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9001"/>
  <workbookPr/>
  <mc:AlternateContent xmlns:mc="http://schemas.openxmlformats.org/markup-compatibility/2006">
    <mc:Choice Requires="x15">
      <x15ac:absPath xmlns:x15ac="http://schemas.microsoft.com/office/spreadsheetml/2010/11/ac" url="C:\Users\CL030-EB\Desktop\"/>
    </mc:Choice>
  </mc:AlternateContent>
  <bookViews>
    <workbookView xWindow="0" yWindow="0" windowWidth="28800" windowHeight="12210" tabRatio="657" firstSheet="1" activeTab="2" xr2:uid="{00000000-000D-0000-FFFF-FFFF00000000}"/>
  </bookViews>
  <sheets>
    <sheet name="version" sheetId="10" state="hidden" r:id="rId1"/>
    <sheet name="Contacts Data" sheetId="1" r:id="rId2"/>
    <sheet name="Matter Data" sheetId="5" r:id="rId3"/>
    <sheet name="Relation Data" sheetId="11" r:id="rId4"/>
    <sheet name="Notes Data" sheetId="12" r:id="rId5"/>
    <sheet name="Calendar" sheetId="14" r:id="rId6"/>
    <sheet name="Task" sheetId="15" r:id="rId7"/>
    <sheet name="Payee Data" sheetId="13" r:id="rId8"/>
    <sheet name="1. Data Entry Instructions" sheetId="8" r:id="rId9"/>
    <sheet name="2. Data Import Instructions" sheetId="9" r:id="rId10"/>
    <sheet name="Validations" sheetId="7" r:id="rId11"/>
    <sheet name="List" sheetId="4" state="hidden" r:id="rId12"/>
  </sheets>
  <definedNames>
    <definedName name="_xlnm._FilterDatabase" localSheetId="2" hidden="1">'Matter Data'!$A$1:$M$4547</definedName>
    <definedName name="Billing">List!$B$2:$B$4</definedName>
    <definedName name="ContactType">List!$E$2:$E$13</definedName>
    <definedName name="States">List!#REF!</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3" i="7" l="1"/>
  <c r="X4" i="7"/>
  <c r="X5" i="7"/>
  <c r="X6" i="7"/>
  <c r="X7" i="7"/>
  <c r="X8" i="7"/>
  <c r="X9" i="7"/>
  <c r="X10" i="7"/>
  <c r="X11" i="7"/>
  <c r="X12" i="7"/>
  <c r="X13" i="7"/>
  <c r="X14" i="7"/>
  <c r="X15" i="7"/>
  <c r="X16" i="7"/>
  <c r="X17" i="7"/>
  <c r="X18" i="7"/>
  <c r="X19" i="7"/>
  <c r="X20" i="7"/>
  <c r="X21" i="7"/>
  <c r="X22" i="7"/>
  <c r="X23" i="7"/>
  <c r="X24" i="7"/>
  <c r="X25" i="7"/>
  <c r="X26" i="7"/>
  <c r="X27" i="7"/>
  <c r="X28" i="7"/>
  <c r="X29" i="7"/>
  <c r="X30" i="7"/>
  <c r="X31" i="7"/>
  <c r="X32" i="7"/>
  <c r="X33" i="7"/>
  <c r="X34" i="7"/>
  <c r="X35" i="7"/>
  <c r="X36" i="7"/>
  <c r="X37" i="7"/>
  <c r="X38" i="7"/>
  <c r="X39" i="7"/>
  <c r="X40" i="7"/>
  <c r="X41" i="7"/>
  <c r="X42" i="7"/>
  <c r="X43" i="7"/>
  <c r="X44" i="7"/>
  <c r="X45" i="7"/>
  <c r="X46" i="7"/>
  <c r="X47" i="7"/>
  <c r="X48" i="7"/>
  <c r="X49" i="7"/>
  <c r="X50" i="7"/>
  <c r="X51" i="7"/>
  <c r="X52" i="7"/>
  <c r="X53" i="7"/>
  <c r="X54" i="7"/>
  <c r="X55" i="7"/>
  <c r="X56" i="7"/>
  <c r="X57" i="7"/>
  <c r="X58" i="7"/>
  <c r="X59" i="7"/>
  <c r="X60" i="7"/>
  <c r="X61" i="7"/>
  <c r="X62" i="7"/>
  <c r="X63" i="7"/>
  <c r="X64" i="7"/>
  <c r="X65" i="7"/>
  <c r="X66" i="7"/>
  <c r="X67" i="7"/>
  <c r="X68" i="7"/>
  <c r="X69" i="7"/>
  <c r="X70" i="7"/>
  <c r="X71" i="7"/>
  <c r="X72" i="7"/>
  <c r="X73" i="7"/>
  <c r="X74" i="7"/>
  <c r="X75" i="7"/>
  <c r="X76" i="7"/>
  <c r="X77" i="7"/>
  <c r="X78" i="7"/>
  <c r="X79" i="7"/>
  <c r="X80" i="7"/>
  <c r="X81" i="7"/>
  <c r="X82" i="7"/>
  <c r="X83" i="7"/>
  <c r="X84" i="7"/>
  <c r="X85" i="7"/>
  <c r="X86" i="7"/>
  <c r="X87" i="7"/>
  <c r="X88" i="7"/>
  <c r="X89" i="7"/>
  <c r="X90" i="7"/>
  <c r="X91" i="7"/>
  <c r="X92" i="7"/>
  <c r="X93" i="7"/>
  <c r="X94" i="7"/>
  <c r="X95" i="7"/>
  <c r="X96" i="7"/>
  <c r="X97" i="7"/>
  <c r="X98" i="7"/>
  <c r="X99" i="7"/>
  <c r="X100" i="7"/>
  <c r="X101" i="7"/>
  <c r="X102" i="7"/>
  <c r="X103" i="7"/>
  <c r="X104" i="7"/>
  <c r="X105" i="7"/>
  <c r="X106" i="7"/>
  <c r="X107" i="7"/>
  <c r="X108" i="7"/>
  <c r="X109" i="7"/>
  <c r="X110" i="7"/>
  <c r="X111" i="7"/>
  <c r="X112" i="7"/>
  <c r="X113" i="7"/>
  <c r="X114" i="7"/>
  <c r="X115" i="7"/>
  <c r="X116" i="7"/>
  <c r="X117" i="7"/>
  <c r="X118" i="7"/>
  <c r="X119" i="7"/>
  <c r="X120" i="7"/>
  <c r="X121" i="7"/>
  <c r="X122" i="7"/>
  <c r="X123" i="7"/>
  <c r="X124" i="7"/>
  <c r="X125" i="7"/>
  <c r="X126" i="7"/>
  <c r="X127" i="7"/>
  <c r="X128" i="7"/>
  <c r="X129" i="7"/>
  <c r="X130" i="7"/>
  <c r="X131" i="7"/>
  <c r="X132" i="7"/>
  <c r="X133" i="7"/>
  <c r="X134" i="7"/>
  <c r="X135" i="7"/>
  <c r="X136" i="7"/>
  <c r="X137" i="7"/>
  <c r="X138" i="7"/>
  <c r="X139" i="7"/>
  <c r="X140" i="7"/>
  <c r="X141" i="7"/>
  <c r="X142" i="7"/>
  <c r="X143" i="7"/>
  <c r="X144" i="7"/>
  <c r="X145" i="7"/>
  <c r="X146" i="7"/>
  <c r="X147" i="7"/>
  <c r="X148" i="7"/>
  <c r="X149" i="7"/>
  <c r="X150" i="7"/>
  <c r="X151" i="7"/>
  <c r="X152" i="7"/>
  <c r="X153" i="7"/>
  <c r="X154" i="7"/>
  <c r="X155" i="7"/>
  <c r="X156" i="7"/>
  <c r="X157" i="7"/>
  <c r="X158" i="7"/>
  <c r="X159" i="7"/>
  <c r="X160" i="7"/>
  <c r="X161" i="7"/>
  <c r="X162" i="7"/>
  <c r="X163" i="7"/>
  <c r="X164" i="7"/>
  <c r="X165" i="7"/>
  <c r="X166" i="7"/>
  <c r="X167" i="7"/>
  <c r="X168" i="7"/>
  <c r="X169" i="7"/>
  <c r="X170" i="7"/>
  <c r="X171" i="7"/>
  <c r="X172" i="7"/>
  <c r="X173" i="7"/>
  <c r="X174" i="7"/>
  <c r="X175" i="7"/>
  <c r="X176" i="7"/>
  <c r="X177" i="7"/>
  <c r="X178" i="7"/>
  <c r="X179" i="7"/>
  <c r="X180" i="7"/>
  <c r="X181" i="7"/>
  <c r="X182" i="7"/>
  <c r="X183" i="7"/>
  <c r="X184" i="7"/>
  <c r="X185" i="7"/>
  <c r="X186" i="7"/>
  <c r="X187" i="7"/>
  <c r="X188" i="7"/>
  <c r="X189" i="7"/>
  <c r="X190" i="7"/>
  <c r="X191" i="7"/>
  <c r="X192" i="7"/>
  <c r="X193" i="7"/>
  <c r="X194" i="7"/>
  <c r="X195" i="7"/>
  <c r="X196" i="7"/>
  <c r="X197" i="7"/>
  <c r="X198" i="7"/>
  <c r="X199" i="7"/>
  <c r="X200" i="7"/>
  <c r="X201" i="7"/>
  <c r="X202" i="7"/>
  <c r="X203" i="7"/>
  <c r="X204" i="7"/>
  <c r="X205" i="7"/>
  <c r="X206" i="7"/>
  <c r="X207" i="7"/>
  <c r="X208" i="7"/>
  <c r="X209" i="7"/>
  <c r="X210" i="7"/>
  <c r="X211" i="7"/>
  <c r="X212" i="7"/>
  <c r="X213" i="7"/>
  <c r="X214" i="7"/>
  <c r="X215" i="7"/>
  <c r="X216" i="7"/>
  <c r="X217" i="7"/>
  <c r="X218" i="7"/>
  <c r="X219" i="7"/>
  <c r="X220" i="7"/>
  <c r="X221" i="7"/>
  <c r="X222" i="7"/>
  <c r="X223" i="7"/>
  <c r="X224" i="7"/>
  <c r="X225" i="7"/>
  <c r="X226" i="7"/>
  <c r="X227" i="7"/>
  <c r="X228" i="7"/>
  <c r="X229" i="7"/>
  <c r="X230" i="7"/>
  <c r="X231" i="7"/>
  <c r="X232" i="7"/>
  <c r="X233" i="7"/>
  <c r="X234" i="7"/>
  <c r="X235" i="7"/>
  <c r="X236" i="7"/>
  <c r="X237" i="7"/>
  <c r="X238" i="7"/>
  <c r="X239" i="7"/>
  <c r="X240" i="7"/>
  <c r="X241" i="7"/>
  <c r="X242" i="7"/>
  <c r="X243" i="7"/>
  <c r="X244" i="7"/>
  <c r="X245" i="7"/>
  <c r="X246" i="7"/>
  <c r="X247" i="7"/>
  <c r="X248" i="7"/>
  <c r="X249" i="7"/>
  <c r="X250" i="7"/>
  <c r="X251" i="7"/>
  <c r="X252" i="7"/>
  <c r="X253" i="7"/>
  <c r="X254" i="7"/>
  <c r="X255" i="7"/>
  <c r="X256" i="7"/>
  <c r="X257" i="7"/>
  <c r="X258" i="7"/>
  <c r="X259" i="7"/>
  <c r="X260" i="7"/>
  <c r="X261" i="7"/>
  <c r="X262" i="7"/>
  <c r="X263" i="7"/>
  <c r="X264" i="7"/>
  <c r="X265" i="7"/>
  <c r="X266" i="7"/>
  <c r="X267" i="7"/>
  <c r="X268" i="7"/>
  <c r="X269" i="7"/>
  <c r="X270" i="7"/>
  <c r="X271" i="7"/>
  <c r="X272" i="7"/>
  <c r="X273" i="7"/>
  <c r="X274" i="7"/>
  <c r="X275" i="7"/>
  <c r="X276" i="7"/>
  <c r="X277" i="7"/>
  <c r="X278" i="7"/>
  <c r="X279" i="7"/>
  <c r="X280" i="7"/>
  <c r="X281" i="7"/>
  <c r="X282" i="7"/>
  <c r="X283" i="7"/>
  <c r="X284" i="7"/>
  <c r="X285" i="7"/>
  <c r="X286" i="7"/>
  <c r="X287" i="7"/>
  <c r="X288" i="7"/>
  <c r="X289" i="7"/>
  <c r="X290" i="7"/>
  <c r="X291" i="7"/>
  <c r="X292" i="7"/>
  <c r="X293" i="7"/>
  <c r="X294" i="7"/>
  <c r="X295" i="7"/>
  <c r="X296" i="7"/>
  <c r="X297" i="7"/>
  <c r="X298" i="7"/>
  <c r="X299" i="7"/>
  <c r="X300" i="7"/>
  <c r="X301" i="7"/>
  <c r="X302" i="7"/>
  <c r="X303" i="7"/>
  <c r="X304" i="7"/>
  <c r="X305" i="7"/>
  <c r="X306" i="7"/>
  <c r="X307" i="7"/>
  <c r="X308" i="7"/>
  <c r="X309" i="7"/>
  <c r="X310" i="7"/>
  <c r="X311" i="7"/>
  <c r="X312" i="7"/>
  <c r="X313" i="7"/>
  <c r="X314" i="7"/>
  <c r="X315" i="7"/>
  <c r="X316" i="7"/>
  <c r="X317" i="7"/>
  <c r="X318" i="7"/>
  <c r="X319" i="7"/>
  <c r="X320" i="7"/>
  <c r="X321" i="7"/>
  <c r="X322" i="7"/>
  <c r="X323" i="7"/>
  <c r="X324" i="7"/>
  <c r="X325" i="7"/>
  <c r="X326" i="7"/>
  <c r="X327" i="7"/>
  <c r="X328" i="7"/>
  <c r="X329" i="7"/>
  <c r="X330" i="7"/>
  <c r="X331" i="7"/>
  <c r="X332" i="7"/>
  <c r="X333" i="7"/>
  <c r="X334" i="7"/>
  <c r="X335" i="7"/>
  <c r="X336" i="7"/>
  <c r="X337" i="7"/>
  <c r="X338" i="7"/>
  <c r="X339" i="7"/>
  <c r="X340" i="7"/>
  <c r="X341" i="7"/>
  <c r="X342" i="7"/>
  <c r="X343" i="7"/>
  <c r="X344" i="7"/>
  <c r="X345" i="7"/>
  <c r="X346" i="7"/>
  <c r="X347" i="7"/>
  <c r="X348" i="7"/>
  <c r="X349" i="7"/>
  <c r="X350" i="7"/>
  <c r="X351" i="7"/>
  <c r="X352" i="7"/>
  <c r="X353" i="7"/>
  <c r="X354" i="7"/>
  <c r="X355" i="7"/>
  <c r="X356" i="7"/>
  <c r="X357" i="7"/>
  <c r="X358" i="7"/>
  <c r="X359" i="7"/>
  <c r="X360" i="7"/>
  <c r="X361" i="7"/>
  <c r="X362" i="7"/>
  <c r="X363" i="7"/>
  <c r="X364" i="7"/>
  <c r="X365" i="7"/>
  <c r="X366" i="7"/>
  <c r="X367" i="7"/>
  <c r="X368" i="7"/>
  <c r="X369" i="7"/>
  <c r="X370" i="7"/>
  <c r="X371" i="7"/>
  <c r="X372" i="7"/>
  <c r="X373" i="7"/>
  <c r="X374" i="7"/>
  <c r="X375" i="7"/>
  <c r="X376" i="7"/>
  <c r="X377" i="7"/>
  <c r="X378" i="7"/>
  <c r="X379" i="7"/>
  <c r="X380" i="7"/>
  <c r="X381" i="7"/>
  <c r="X382" i="7"/>
  <c r="X383" i="7"/>
  <c r="X384" i="7"/>
  <c r="X385" i="7"/>
  <c r="X386" i="7"/>
  <c r="X387" i="7"/>
  <c r="X388" i="7"/>
  <c r="X389" i="7"/>
  <c r="X390" i="7"/>
  <c r="X391" i="7"/>
  <c r="X392" i="7"/>
  <c r="X393" i="7"/>
  <c r="X394" i="7"/>
  <c r="X395" i="7"/>
  <c r="X396" i="7"/>
  <c r="X397" i="7"/>
  <c r="X398" i="7"/>
  <c r="X399" i="7"/>
  <c r="X400" i="7"/>
  <c r="X401" i="7"/>
  <c r="X402" i="7"/>
  <c r="X403" i="7"/>
  <c r="X404" i="7"/>
  <c r="X405" i="7"/>
  <c r="X406" i="7"/>
  <c r="X407" i="7"/>
  <c r="X408" i="7"/>
  <c r="X409" i="7"/>
  <c r="X410" i="7"/>
  <c r="X411" i="7"/>
  <c r="X412" i="7"/>
  <c r="X413" i="7"/>
  <c r="X414" i="7"/>
  <c r="X415" i="7"/>
  <c r="X416" i="7"/>
  <c r="X417" i="7"/>
  <c r="X418" i="7"/>
  <c r="X419" i="7"/>
  <c r="X420" i="7"/>
  <c r="X421" i="7"/>
  <c r="X422" i="7"/>
  <c r="X423" i="7"/>
  <c r="X424" i="7"/>
  <c r="X425" i="7"/>
  <c r="X426" i="7"/>
  <c r="X427" i="7"/>
  <c r="X428" i="7"/>
  <c r="X429" i="7"/>
  <c r="X430" i="7"/>
  <c r="X431" i="7"/>
  <c r="X432" i="7"/>
  <c r="X433" i="7"/>
  <c r="X434" i="7"/>
  <c r="X435" i="7"/>
  <c r="X436" i="7"/>
  <c r="X437" i="7"/>
  <c r="X438" i="7"/>
  <c r="X439" i="7"/>
  <c r="X440" i="7"/>
  <c r="X441" i="7"/>
  <c r="X442" i="7"/>
  <c r="X443" i="7"/>
  <c r="X444" i="7"/>
  <c r="X445" i="7"/>
  <c r="X446" i="7"/>
  <c r="X447" i="7"/>
  <c r="X448" i="7"/>
  <c r="X449" i="7"/>
  <c r="X450" i="7"/>
  <c r="X451" i="7"/>
  <c r="X452" i="7"/>
  <c r="X453" i="7"/>
  <c r="X454" i="7"/>
  <c r="X455" i="7"/>
  <c r="X456" i="7"/>
  <c r="X457" i="7"/>
  <c r="X458" i="7"/>
  <c r="X459" i="7"/>
  <c r="X460" i="7"/>
  <c r="X461" i="7"/>
  <c r="X462" i="7"/>
  <c r="X463" i="7"/>
  <c r="X464" i="7"/>
  <c r="X465" i="7"/>
  <c r="X466" i="7"/>
  <c r="X467" i="7"/>
  <c r="X468" i="7"/>
  <c r="X469" i="7"/>
  <c r="X470" i="7"/>
  <c r="X471" i="7"/>
  <c r="X472" i="7"/>
  <c r="X473" i="7"/>
  <c r="X474" i="7"/>
  <c r="X475" i="7"/>
  <c r="X476" i="7"/>
  <c r="X477" i="7"/>
  <c r="X478" i="7"/>
  <c r="X479" i="7"/>
  <c r="X480" i="7"/>
  <c r="X481" i="7"/>
  <c r="X482" i="7"/>
  <c r="X483" i="7"/>
  <c r="X484" i="7"/>
  <c r="X485" i="7"/>
  <c r="X486" i="7"/>
  <c r="X487" i="7"/>
  <c r="X488" i="7"/>
  <c r="X489" i="7"/>
  <c r="X490" i="7"/>
  <c r="X491" i="7"/>
  <c r="X492" i="7"/>
  <c r="X493" i="7"/>
  <c r="X494" i="7"/>
  <c r="X495" i="7"/>
  <c r="X496" i="7"/>
  <c r="X497" i="7"/>
  <c r="X498" i="7"/>
  <c r="X499" i="7"/>
  <c r="X500" i="7"/>
  <c r="X501" i="7"/>
  <c r="X502" i="7"/>
  <c r="X503" i="7"/>
  <c r="X504" i="7"/>
  <c r="X505" i="7"/>
  <c r="X506" i="7"/>
  <c r="X507" i="7"/>
  <c r="X508" i="7"/>
  <c r="X509" i="7"/>
  <c r="X510" i="7"/>
  <c r="X511" i="7"/>
  <c r="X512" i="7"/>
  <c r="X513" i="7"/>
  <c r="X514" i="7"/>
  <c r="X515" i="7"/>
  <c r="X516" i="7"/>
  <c r="X517" i="7"/>
  <c r="X518" i="7"/>
  <c r="X519" i="7"/>
  <c r="X520" i="7"/>
  <c r="X521" i="7"/>
  <c r="X522" i="7"/>
  <c r="X523" i="7"/>
  <c r="X524" i="7"/>
  <c r="X525" i="7"/>
  <c r="X526" i="7"/>
  <c r="X527" i="7"/>
  <c r="X528" i="7"/>
  <c r="X529" i="7"/>
  <c r="X530" i="7"/>
  <c r="X531" i="7"/>
  <c r="X532" i="7"/>
  <c r="X533" i="7"/>
  <c r="X534" i="7"/>
  <c r="X535" i="7"/>
  <c r="X536" i="7"/>
  <c r="X537" i="7"/>
  <c r="X538" i="7"/>
  <c r="X539" i="7"/>
  <c r="X540" i="7"/>
  <c r="X541" i="7"/>
  <c r="X542" i="7"/>
  <c r="X543" i="7"/>
  <c r="X544" i="7"/>
  <c r="X545" i="7"/>
  <c r="X546" i="7"/>
  <c r="X547" i="7"/>
  <c r="X548" i="7"/>
  <c r="X549" i="7"/>
  <c r="X550" i="7"/>
  <c r="X551" i="7"/>
  <c r="X552" i="7"/>
  <c r="X553" i="7"/>
  <c r="X554" i="7"/>
  <c r="X555" i="7"/>
  <c r="X556" i="7"/>
  <c r="X557" i="7"/>
  <c r="X558" i="7"/>
  <c r="X559" i="7"/>
  <c r="X560" i="7"/>
  <c r="X561" i="7"/>
  <c r="X562" i="7"/>
  <c r="X563" i="7"/>
  <c r="X564" i="7"/>
  <c r="X565" i="7"/>
  <c r="X566" i="7"/>
  <c r="X567" i="7"/>
  <c r="X568" i="7"/>
  <c r="X569" i="7"/>
  <c r="X570" i="7"/>
  <c r="X571" i="7"/>
  <c r="X572" i="7"/>
  <c r="X573" i="7"/>
  <c r="X574" i="7"/>
  <c r="X575" i="7"/>
  <c r="X576" i="7"/>
  <c r="X577" i="7"/>
  <c r="X578" i="7"/>
  <c r="X579" i="7"/>
  <c r="X580" i="7"/>
  <c r="X581" i="7"/>
  <c r="X582" i="7"/>
  <c r="X583" i="7"/>
  <c r="X584" i="7"/>
  <c r="X585" i="7"/>
  <c r="X586" i="7"/>
  <c r="X587" i="7"/>
  <c r="X588" i="7"/>
  <c r="X589" i="7"/>
  <c r="X590" i="7"/>
  <c r="X591" i="7"/>
  <c r="X592" i="7"/>
  <c r="X593" i="7"/>
  <c r="X594" i="7"/>
  <c r="X595" i="7"/>
  <c r="X596" i="7"/>
  <c r="X597" i="7"/>
  <c r="X598" i="7"/>
  <c r="X599" i="7"/>
  <c r="X600" i="7"/>
  <c r="X601" i="7"/>
  <c r="X602" i="7"/>
  <c r="X603" i="7"/>
  <c r="X604" i="7"/>
  <c r="X605" i="7"/>
  <c r="X606" i="7"/>
  <c r="X607" i="7"/>
  <c r="X608" i="7"/>
  <c r="X609" i="7"/>
  <c r="X610" i="7"/>
  <c r="X611" i="7"/>
  <c r="X612" i="7"/>
  <c r="X613" i="7"/>
  <c r="X614" i="7"/>
  <c r="X615" i="7"/>
  <c r="X616" i="7"/>
  <c r="X617" i="7"/>
  <c r="X618" i="7"/>
  <c r="X619" i="7"/>
  <c r="X620" i="7"/>
  <c r="X621" i="7"/>
  <c r="X622" i="7"/>
  <c r="X623" i="7"/>
  <c r="X624" i="7"/>
  <c r="X625" i="7"/>
  <c r="X626" i="7"/>
  <c r="X627" i="7"/>
  <c r="X628" i="7"/>
  <c r="X629" i="7"/>
  <c r="X630" i="7"/>
  <c r="X631" i="7"/>
  <c r="X632" i="7"/>
  <c r="X633" i="7"/>
  <c r="X634" i="7"/>
  <c r="X635" i="7"/>
  <c r="X636" i="7"/>
  <c r="X637" i="7"/>
  <c r="X638" i="7"/>
  <c r="X639" i="7"/>
  <c r="X640" i="7"/>
  <c r="X641" i="7"/>
  <c r="X642" i="7"/>
  <c r="X643" i="7"/>
  <c r="X644" i="7"/>
  <c r="X645" i="7"/>
  <c r="X646" i="7"/>
  <c r="X647" i="7"/>
  <c r="X648" i="7"/>
  <c r="X649" i="7"/>
  <c r="X650" i="7"/>
  <c r="X651" i="7"/>
  <c r="X652" i="7"/>
  <c r="X653" i="7"/>
  <c r="X654" i="7"/>
  <c r="X655" i="7"/>
  <c r="X656" i="7"/>
  <c r="X657" i="7"/>
  <c r="X658" i="7"/>
  <c r="X659" i="7"/>
  <c r="X660" i="7"/>
  <c r="X661" i="7"/>
  <c r="X662" i="7"/>
  <c r="X663" i="7"/>
  <c r="X664" i="7"/>
  <c r="X665" i="7"/>
  <c r="X666" i="7"/>
  <c r="X667" i="7"/>
  <c r="X668" i="7"/>
  <c r="X669" i="7"/>
  <c r="X670" i="7"/>
  <c r="X671" i="7"/>
  <c r="X672" i="7"/>
  <c r="X673" i="7"/>
  <c r="X674" i="7"/>
  <c r="X675" i="7"/>
  <c r="X676" i="7"/>
  <c r="X677" i="7"/>
  <c r="X678" i="7"/>
  <c r="X679" i="7"/>
  <c r="X680" i="7"/>
  <c r="X681" i="7"/>
  <c r="X682" i="7"/>
  <c r="X683" i="7"/>
  <c r="X684" i="7"/>
  <c r="X685" i="7"/>
  <c r="X686" i="7"/>
  <c r="X687" i="7"/>
  <c r="X688" i="7"/>
  <c r="X689" i="7"/>
  <c r="X690" i="7"/>
  <c r="X691" i="7"/>
  <c r="X692" i="7"/>
  <c r="X693" i="7"/>
  <c r="X694" i="7"/>
  <c r="X695" i="7"/>
  <c r="X696" i="7"/>
  <c r="X697" i="7"/>
  <c r="X698" i="7"/>
  <c r="X699" i="7"/>
  <c r="X700" i="7"/>
  <c r="X701" i="7"/>
  <c r="X702" i="7"/>
  <c r="X703" i="7"/>
  <c r="X704" i="7"/>
  <c r="X705" i="7"/>
  <c r="X706" i="7"/>
  <c r="X707" i="7"/>
  <c r="X708" i="7"/>
  <c r="X709" i="7"/>
  <c r="X710" i="7"/>
  <c r="X711" i="7"/>
  <c r="X712" i="7"/>
  <c r="X713" i="7"/>
  <c r="X714" i="7"/>
  <c r="X715" i="7"/>
  <c r="X716" i="7"/>
  <c r="X717" i="7"/>
  <c r="X718" i="7"/>
  <c r="X719" i="7"/>
  <c r="X720" i="7"/>
  <c r="X721" i="7"/>
  <c r="X722" i="7"/>
  <c r="X723" i="7"/>
  <c r="X724" i="7"/>
  <c r="X725" i="7"/>
  <c r="X726" i="7"/>
  <c r="X727" i="7"/>
  <c r="X728" i="7"/>
  <c r="X729" i="7"/>
  <c r="X730" i="7"/>
  <c r="X731" i="7"/>
  <c r="X732" i="7"/>
  <c r="X733" i="7"/>
  <c r="X734" i="7"/>
  <c r="X735" i="7"/>
  <c r="X736" i="7"/>
  <c r="X737" i="7"/>
  <c r="X738" i="7"/>
  <c r="X739" i="7"/>
  <c r="X740" i="7"/>
  <c r="X741" i="7"/>
  <c r="X742" i="7"/>
  <c r="X743" i="7"/>
  <c r="X744" i="7"/>
  <c r="X745" i="7"/>
  <c r="X746" i="7"/>
  <c r="X747" i="7"/>
  <c r="X748" i="7"/>
  <c r="X749" i="7"/>
  <c r="X750" i="7"/>
  <c r="X751" i="7"/>
  <c r="X752" i="7"/>
  <c r="X753" i="7"/>
  <c r="X754" i="7"/>
  <c r="X755" i="7"/>
  <c r="X756" i="7"/>
  <c r="X757" i="7"/>
  <c r="X758" i="7"/>
  <c r="X759" i="7"/>
  <c r="X760" i="7"/>
  <c r="X761" i="7"/>
  <c r="X762" i="7"/>
  <c r="X763" i="7"/>
  <c r="X764" i="7"/>
  <c r="X765" i="7"/>
  <c r="X766" i="7"/>
  <c r="X767" i="7"/>
  <c r="X768" i="7"/>
  <c r="X769" i="7"/>
  <c r="X770" i="7"/>
  <c r="X771" i="7"/>
  <c r="X772" i="7"/>
  <c r="X773" i="7"/>
  <c r="X774" i="7"/>
  <c r="X775" i="7"/>
  <c r="X776" i="7"/>
  <c r="X777" i="7"/>
  <c r="X778" i="7"/>
  <c r="X779" i="7"/>
  <c r="X780" i="7"/>
  <c r="X781" i="7"/>
  <c r="X782" i="7"/>
  <c r="X783" i="7"/>
  <c r="X784" i="7"/>
  <c r="X785" i="7"/>
  <c r="X786" i="7"/>
  <c r="X787" i="7"/>
  <c r="X788" i="7"/>
  <c r="X789" i="7"/>
  <c r="X790" i="7"/>
  <c r="X791" i="7"/>
  <c r="X792" i="7"/>
  <c r="X793" i="7"/>
  <c r="X794" i="7"/>
  <c r="X795" i="7"/>
  <c r="X796" i="7"/>
  <c r="X797" i="7"/>
  <c r="X798" i="7"/>
  <c r="X799" i="7"/>
  <c r="X800" i="7"/>
  <c r="X801" i="7"/>
  <c r="X802" i="7"/>
  <c r="X803" i="7"/>
  <c r="X804" i="7"/>
  <c r="X805" i="7"/>
  <c r="X806" i="7"/>
  <c r="X807" i="7"/>
  <c r="X808" i="7"/>
  <c r="X809" i="7"/>
  <c r="X810" i="7"/>
  <c r="X811" i="7"/>
  <c r="X812" i="7"/>
  <c r="X813" i="7"/>
  <c r="X814" i="7"/>
  <c r="X815" i="7"/>
  <c r="X816" i="7"/>
  <c r="X817" i="7"/>
  <c r="X818" i="7"/>
  <c r="X819" i="7"/>
  <c r="X820" i="7"/>
  <c r="X821" i="7"/>
  <c r="X822" i="7"/>
  <c r="X823" i="7"/>
  <c r="X824" i="7"/>
  <c r="X825" i="7"/>
  <c r="X826" i="7"/>
  <c r="X827" i="7"/>
  <c r="X828" i="7"/>
  <c r="X829" i="7"/>
  <c r="X830" i="7"/>
  <c r="X831" i="7"/>
  <c r="X832" i="7"/>
  <c r="X833" i="7"/>
  <c r="X834" i="7"/>
  <c r="X835" i="7"/>
  <c r="X836" i="7"/>
  <c r="X837" i="7"/>
  <c r="X838" i="7"/>
  <c r="X839" i="7"/>
  <c r="X840" i="7"/>
  <c r="X841" i="7"/>
  <c r="X842" i="7"/>
  <c r="X843" i="7"/>
  <c r="X844" i="7"/>
  <c r="X845" i="7"/>
  <c r="X846" i="7"/>
  <c r="X847" i="7"/>
  <c r="X848" i="7"/>
  <c r="X849" i="7"/>
  <c r="X850" i="7"/>
  <c r="X851" i="7"/>
  <c r="X852" i="7"/>
  <c r="X853" i="7"/>
  <c r="X854" i="7"/>
  <c r="X855" i="7"/>
  <c r="X856" i="7"/>
  <c r="X857" i="7"/>
  <c r="X858" i="7"/>
  <c r="X859" i="7"/>
  <c r="X860" i="7"/>
  <c r="X861" i="7"/>
  <c r="X862" i="7"/>
  <c r="X863" i="7"/>
  <c r="X864" i="7"/>
  <c r="X865" i="7"/>
  <c r="X866" i="7"/>
  <c r="X867" i="7"/>
  <c r="X868" i="7"/>
  <c r="X869" i="7"/>
  <c r="X870" i="7"/>
  <c r="X871" i="7"/>
  <c r="X872" i="7"/>
  <c r="X873" i="7"/>
  <c r="X874" i="7"/>
  <c r="X875" i="7"/>
  <c r="X876" i="7"/>
  <c r="X877" i="7"/>
  <c r="X878" i="7"/>
  <c r="X879" i="7"/>
  <c r="X880" i="7"/>
  <c r="X881" i="7"/>
  <c r="X882" i="7"/>
  <c r="X883" i="7"/>
  <c r="X884" i="7"/>
  <c r="X885" i="7"/>
  <c r="X886" i="7"/>
  <c r="X887" i="7"/>
  <c r="X888" i="7"/>
  <c r="X889" i="7"/>
  <c r="X890" i="7"/>
  <c r="X891" i="7"/>
  <c r="X892" i="7"/>
  <c r="X893" i="7"/>
  <c r="X894" i="7"/>
  <c r="X895" i="7"/>
  <c r="X896" i="7"/>
  <c r="X897" i="7"/>
  <c r="X898" i="7"/>
  <c r="X899" i="7"/>
  <c r="X900" i="7"/>
  <c r="X901" i="7"/>
  <c r="X902" i="7"/>
  <c r="X903" i="7"/>
  <c r="X904" i="7"/>
  <c r="X905" i="7"/>
  <c r="X906" i="7"/>
  <c r="X907" i="7"/>
  <c r="X908" i="7"/>
  <c r="X909" i="7"/>
  <c r="X910" i="7"/>
  <c r="X911" i="7"/>
  <c r="X912" i="7"/>
  <c r="X913" i="7"/>
  <c r="X914" i="7"/>
  <c r="X915" i="7"/>
  <c r="X916" i="7"/>
  <c r="X917" i="7"/>
  <c r="X918" i="7"/>
  <c r="X919" i="7"/>
  <c r="X920" i="7"/>
  <c r="X921" i="7"/>
  <c r="X922" i="7"/>
  <c r="X923" i="7"/>
  <c r="X924" i="7"/>
  <c r="X925" i="7"/>
  <c r="X926" i="7"/>
  <c r="X927" i="7"/>
  <c r="X928" i="7"/>
  <c r="X929" i="7"/>
  <c r="X930" i="7"/>
  <c r="X931" i="7"/>
  <c r="X932" i="7"/>
  <c r="X933" i="7"/>
  <c r="X934" i="7"/>
  <c r="X935" i="7"/>
  <c r="X936" i="7"/>
  <c r="X937" i="7"/>
  <c r="X938" i="7"/>
  <c r="X939" i="7"/>
  <c r="X940" i="7"/>
  <c r="X941" i="7"/>
  <c r="X942" i="7"/>
  <c r="X943" i="7"/>
  <c r="X944" i="7"/>
  <c r="X945" i="7"/>
  <c r="X946" i="7"/>
  <c r="X947" i="7"/>
  <c r="X948" i="7"/>
  <c r="X949" i="7"/>
  <c r="X950" i="7"/>
  <c r="X951" i="7"/>
  <c r="X952" i="7"/>
  <c r="X953" i="7"/>
  <c r="X954" i="7"/>
  <c r="X955" i="7"/>
  <c r="X956" i="7"/>
  <c r="X957" i="7"/>
  <c r="X958" i="7"/>
  <c r="X959" i="7"/>
  <c r="X960" i="7"/>
  <c r="X961" i="7"/>
  <c r="X962" i="7"/>
  <c r="X963" i="7"/>
  <c r="X964" i="7"/>
  <c r="X965" i="7"/>
  <c r="X966" i="7"/>
  <c r="X967" i="7"/>
  <c r="X968" i="7"/>
  <c r="X969" i="7"/>
  <c r="X970" i="7"/>
  <c r="X971" i="7"/>
  <c r="X972" i="7"/>
  <c r="X973" i="7"/>
  <c r="X974" i="7"/>
  <c r="X975" i="7"/>
  <c r="X976" i="7"/>
  <c r="X977" i="7"/>
  <c r="X978" i="7"/>
  <c r="X979" i="7"/>
  <c r="X980" i="7"/>
  <c r="X981" i="7"/>
  <c r="X982" i="7"/>
  <c r="X983" i="7"/>
  <c r="X984" i="7"/>
  <c r="X985" i="7"/>
  <c r="X986" i="7"/>
  <c r="X987" i="7"/>
  <c r="X988" i="7"/>
  <c r="X989" i="7"/>
  <c r="X990" i="7"/>
  <c r="X991" i="7"/>
  <c r="X992" i="7"/>
  <c r="X993" i="7"/>
  <c r="X994" i="7"/>
  <c r="X995" i="7"/>
  <c r="X996" i="7"/>
  <c r="X997" i="7"/>
  <c r="X998" i="7"/>
  <c r="X999" i="7"/>
  <c r="X1000" i="7"/>
  <c r="X1001" i="7"/>
  <c r="X1002" i="7"/>
  <c r="X1003" i="7"/>
  <c r="X1004" i="7"/>
  <c r="X1005" i="7"/>
  <c r="X1006" i="7"/>
  <c r="X1007" i="7"/>
  <c r="X1008" i="7"/>
  <c r="X1009" i="7"/>
  <c r="X1010" i="7"/>
  <c r="X1011" i="7"/>
  <c r="X1012" i="7"/>
  <c r="X1013" i="7"/>
  <c r="X1014" i="7"/>
  <c r="X1015" i="7"/>
  <c r="X1016" i="7"/>
  <c r="X1017" i="7"/>
  <c r="X1018" i="7"/>
  <c r="X1019" i="7"/>
  <c r="X1020" i="7"/>
  <c r="X1021" i="7"/>
  <c r="X1022" i="7"/>
  <c r="X1023" i="7"/>
  <c r="X1024" i="7"/>
  <c r="X1025" i="7"/>
  <c r="X1026" i="7"/>
  <c r="X1027" i="7"/>
  <c r="X1028" i="7"/>
  <c r="X1029" i="7"/>
  <c r="X1030" i="7"/>
  <c r="X1031" i="7"/>
  <c r="X1032" i="7"/>
  <c r="X1033" i="7"/>
  <c r="X1034" i="7"/>
  <c r="X1035" i="7"/>
  <c r="X1036" i="7"/>
  <c r="X1037" i="7"/>
  <c r="X1038" i="7"/>
  <c r="X1039" i="7"/>
  <c r="X1040" i="7"/>
  <c r="X1041" i="7"/>
  <c r="X1042" i="7"/>
  <c r="X1043" i="7"/>
  <c r="X1044" i="7"/>
  <c r="X1045" i="7"/>
  <c r="X1046" i="7"/>
  <c r="X1047" i="7"/>
  <c r="X1048" i="7"/>
  <c r="X1049" i="7"/>
  <c r="X1050" i="7"/>
  <c r="X1051" i="7"/>
  <c r="X1052" i="7"/>
  <c r="X1053" i="7"/>
  <c r="X1054" i="7"/>
  <c r="X1055" i="7"/>
  <c r="X1056" i="7"/>
  <c r="X1057" i="7"/>
  <c r="X1058" i="7"/>
  <c r="X1059" i="7"/>
  <c r="X1060" i="7"/>
  <c r="X1061" i="7"/>
  <c r="X1062" i="7"/>
  <c r="X1063" i="7"/>
  <c r="X1064" i="7"/>
  <c r="X1065" i="7"/>
  <c r="X1066" i="7"/>
  <c r="X1067" i="7"/>
  <c r="X1068" i="7"/>
  <c r="X1069" i="7"/>
  <c r="X1070" i="7"/>
  <c r="X1071" i="7"/>
  <c r="X1072" i="7"/>
  <c r="X1073" i="7"/>
  <c r="X1074" i="7"/>
  <c r="X1075" i="7"/>
  <c r="X1076" i="7"/>
  <c r="X1077" i="7"/>
  <c r="X1078" i="7"/>
  <c r="X1079" i="7"/>
  <c r="X1080" i="7"/>
  <c r="X1081" i="7"/>
  <c r="X1082" i="7"/>
  <c r="X1083" i="7"/>
  <c r="X1084" i="7"/>
  <c r="X1085" i="7"/>
  <c r="X1086" i="7"/>
  <c r="X1087" i="7"/>
  <c r="X1088" i="7"/>
  <c r="X1089" i="7"/>
  <c r="X1090" i="7"/>
  <c r="X1091" i="7"/>
  <c r="X1092" i="7"/>
  <c r="X1093" i="7"/>
  <c r="X1094" i="7"/>
  <c r="X1095" i="7"/>
  <c r="X1096" i="7"/>
  <c r="X1097" i="7"/>
  <c r="X1098" i="7"/>
  <c r="X1099" i="7"/>
  <c r="X1100" i="7"/>
  <c r="X1101" i="7"/>
  <c r="X1102" i="7"/>
  <c r="X1103" i="7"/>
  <c r="X1104" i="7"/>
  <c r="X1105" i="7"/>
  <c r="X1106" i="7"/>
  <c r="X1107" i="7"/>
  <c r="X1108" i="7"/>
  <c r="X1109" i="7"/>
  <c r="X1110" i="7"/>
  <c r="X1111" i="7"/>
  <c r="X1112" i="7"/>
  <c r="X1113" i="7"/>
  <c r="X1114" i="7"/>
  <c r="X1115" i="7"/>
  <c r="X1116" i="7"/>
  <c r="X1117" i="7"/>
  <c r="X1118" i="7"/>
  <c r="X1119" i="7"/>
  <c r="X1120" i="7"/>
  <c r="X1121" i="7"/>
  <c r="X1122" i="7"/>
  <c r="X1123" i="7"/>
  <c r="X1124" i="7"/>
  <c r="X1125" i="7"/>
  <c r="X1126" i="7"/>
  <c r="X1127" i="7"/>
  <c r="X1128" i="7"/>
  <c r="X1129" i="7"/>
  <c r="X1130" i="7"/>
  <c r="X1131" i="7"/>
  <c r="X1132" i="7"/>
  <c r="X1133" i="7"/>
  <c r="X1134" i="7"/>
  <c r="X1135" i="7"/>
  <c r="X1136" i="7"/>
  <c r="X1137" i="7"/>
  <c r="X1138" i="7"/>
  <c r="X1139" i="7"/>
  <c r="X1140" i="7"/>
  <c r="X1141" i="7"/>
  <c r="X1142" i="7"/>
  <c r="X1143" i="7"/>
  <c r="X1144" i="7"/>
  <c r="X1145" i="7"/>
  <c r="X1146" i="7"/>
  <c r="X1147" i="7"/>
  <c r="X1148" i="7"/>
  <c r="X1149" i="7"/>
  <c r="X1150" i="7"/>
  <c r="X1151" i="7"/>
  <c r="X1152" i="7"/>
  <c r="X1153" i="7"/>
  <c r="X1154" i="7"/>
  <c r="X1155" i="7"/>
  <c r="X1156" i="7"/>
  <c r="X1157" i="7"/>
  <c r="X1158" i="7"/>
  <c r="X1159" i="7"/>
  <c r="X1160" i="7"/>
  <c r="X1161" i="7"/>
  <c r="X1162" i="7"/>
  <c r="X1163" i="7"/>
  <c r="X1164" i="7"/>
  <c r="X1165" i="7"/>
  <c r="X1166" i="7"/>
  <c r="X1167" i="7"/>
  <c r="X1168" i="7"/>
  <c r="X1169" i="7"/>
  <c r="X1170" i="7"/>
  <c r="X1171" i="7"/>
  <c r="X1172" i="7"/>
  <c r="X1173" i="7"/>
  <c r="X1174" i="7"/>
  <c r="X1175" i="7"/>
  <c r="X1176" i="7"/>
  <c r="X1177" i="7"/>
  <c r="X1178" i="7"/>
  <c r="X1179" i="7"/>
  <c r="X1180" i="7"/>
  <c r="X1181" i="7"/>
  <c r="X1182" i="7"/>
  <c r="X1183" i="7"/>
  <c r="X1184" i="7"/>
  <c r="X1185" i="7"/>
  <c r="X1186" i="7"/>
  <c r="X1187" i="7"/>
  <c r="X1188" i="7"/>
  <c r="X1189" i="7"/>
  <c r="X1190" i="7"/>
  <c r="X1191" i="7"/>
  <c r="X1192" i="7"/>
  <c r="X1193" i="7"/>
  <c r="X1194" i="7"/>
  <c r="X1195" i="7"/>
  <c r="X1196" i="7"/>
  <c r="X1197" i="7"/>
  <c r="X1198" i="7"/>
  <c r="X1199" i="7"/>
  <c r="X1200" i="7"/>
  <c r="X1201" i="7"/>
  <c r="X1202" i="7"/>
  <c r="X1203" i="7"/>
  <c r="X1204" i="7"/>
  <c r="X1205" i="7"/>
  <c r="X1206" i="7"/>
  <c r="X1207" i="7"/>
  <c r="X1208" i="7"/>
  <c r="X1209" i="7"/>
  <c r="X1210" i="7"/>
  <c r="X1211" i="7"/>
  <c r="X1212" i="7"/>
  <c r="X1213" i="7"/>
  <c r="X1214" i="7"/>
  <c r="X1215" i="7"/>
  <c r="X1216" i="7"/>
  <c r="X1217" i="7"/>
  <c r="X1218" i="7"/>
  <c r="X1219" i="7"/>
  <c r="X1220" i="7"/>
  <c r="X1221" i="7"/>
  <c r="X1222" i="7"/>
  <c r="X1223" i="7"/>
  <c r="X1224" i="7"/>
  <c r="X1225" i="7"/>
  <c r="X1226" i="7"/>
  <c r="X1227" i="7"/>
  <c r="X1228" i="7"/>
  <c r="X1229" i="7"/>
  <c r="X1230" i="7"/>
  <c r="X1231" i="7"/>
  <c r="X1232" i="7"/>
  <c r="X1233" i="7"/>
  <c r="X1234" i="7"/>
  <c r="X1235" i="7"/>
  <c r="X1236" i="7"/>
  <c r="X1237" i="7"/>
  <c r="X1238" i="7"/>
  <c r="X1239" i="7"/>
  <c r="X1240" i="7"/>
  <c r="X1241" i="7"/>
  <c r="X1242" i="7"/>
  <c r="X1243" i="7"/>
  <c r="X1244" i="7"/>
  <c r="X1245" i="7"/>
  <c r="X1246" i="7"/>
  <c r="X1247" i="7"/>
  <c r="X1248" i="7"/>
  <c r="X1249" i="7"/>
  <c r="X1250" i="7"/>
  <c r="X1251" i="7"/>
  <c r="X1252" i="7"/>
  <c r="X1253" i="7"/>
  <c r="X1254" i="7"/>
  <c r="X1255" i="7"/>
  <c r="X1256" i="7"/>
  <c r="X1257" i="7"/>
  <c r="X1258" i="7"/>
  <c r="X1259" i="7"/>
  <c r="X1260" i="7"/>
  <c r="X1261" i="7"/>
  <c r="X1262" i="7"/>
  <c r="X1263" i="7"/>
  <c r="X1264" i="7"/>
  <c r="X1265" i="7"/>
  <c r="X1266" i="7"/>
  <c r="X1267" i="7"/>
  <c r="X1268" i="7"/>
  <c r="X1269" i="7"/>
  <c r="X1270" i="7"/>
  <c r="X1271" i="7"/>
  <c r="X1272" i="7"/>
  <c r="X1273" i="7"/>
  <c r="X1274" i="7"/>
  <c r="X1275" i="7"/>
  <c r="X1276" i="7"/>
  <c r="X1277" i="7"/>
  <c r="X1278" i="7"/>
  <c r="X1279" i="7"/>
  <c r="X1280" i="7"/>
  <c r="X1281" i="7"/>
  <c r="X1282" i="7"/>
  <c r="X1283" i="7"/>
  <c r="X1284" i="7"/>
  <c r="X1285" i="7"/>
  <c r="X1286" i="7"/>
  <c r="X1287" i="7"/>
  <c r="X1288" i="7"/>
  <c r="X1289" i="7"/>
  <c r="X1290" i="7"/>
  <c r="X1291" i="7"/>
  <c r="X1292" i="7"/>
  <c r="X1293" i="7"/>
  <c r="X1294" i="7"/>
  <c r="X1295" i="7"/>
  <c r="X1296" i="7"/>
  <c r="X1297" i="7"/>
  <c r="X1298" i="7"/>
  <c r="X1299" i="7"/>
  <c r="X1300" i="7"/>
  <c r="X1301" i="7"/>
  <c r="X1302" i="7"/>
  <c r="X1303" i="7"/>
  <c r="X1304" i="7"/>
  <c r="X1305" i="7"/>
  <c r="X1306" i="7"/>
  <c r="X1307" i="7"/>
  <c r="X1308" i="7"/>
  <c r="X1309" i="7"/>
  <c r="X1310" i="7"/>
  <c r="X1311" i="7"/>
  <c r="X1312" i="7"/>
  <c r="X1313" i="7"/>
  <c r="X1314" i="7"/>
  <c r="X1315" i="7"/>
  <c r="X1316" i="7"/>
  <c r="X1317" i="7"/>
  <c r="X1318" i="7"/>
  <c r="X1319" i="7"/>
  <c r="X1320" i="7"/>
  <c r="X1321" i="7"/>
  <c r="X1322" i="7"/>
  <c r="X1323" i="7"/>
  <c r="X1324" i="7"/>
  <c r="X1325" i="7"/>
  <c r="X1326" i="7"/>
  <c r="X1327" i="7"/>
  <c r="X1328" i="7"/>
  <c r="X1329" i="7"/>
  <c r="X1330" i="7"/>
  <c r="X1331" i="7"/>
  <c r="X1332" i="7"/>
  <c r="X1333" i="7"/>
  <c r="X1334" i="7"/>
  <c r="X1335" i="7"/>
  <c r="X1336" i="7"/>
  <c r="X1337" i="7"/>
  <c r="X1338" i="7"/>
  <c r="X1339" i="7"/>
  <c r="X1340" i="7"/>
  <c r="X1341" i="7"/>
  <c r="X1342" i="7"/>
  <c r="X1343" i="7"/>
  <c r="X1344" i="7"/>
  <c r="X1345" i="7"/>
  <c r="X1346" i="7"/>
  <c r="X1347" i="7"/>
  <c r="X1348" i="7"/>
  <c r="X1349" i="7"/>
  <c r="X1350" i="7"/>
  <c r="X1351" i="7"/>
  <c r="X1352" i="7"/>
  <c r="X1353" i="7"/>
  <c r="X1354" i="7"/>
  <c r="X1355" i="7"/>
  <c r="X1356" i="7"/>
  <c r="X1357" i="7"/>
  <c r="X1358" i="7"/>
  <c r="X1359" i="7"/>
  <c r="X1360" i="7"/>
  <c r="X1361" i="7"/>
  <c r="X1362" i="7"/>
  <c r="X1363" i="7"/>
  <c r="X1364" i="7"/>
  <c r="X1365" i="7"/>
  <c r="X1366" i="7"/>
  <c r="X1367" i="7"/>
  <c r="X1368" i="7"/>
  <c r="X1369" i="7"/>
  <c r="X1370" i="7"/>
  <c r="X1371" i="7"/>
  <c r="X1372" i="7"/>
  <c r="X1373" i="7"/>
  <c r="X1374" i="7"/>
  <c r="X1375" i="7"/>
  <c r="X1376" i="7"/>
  <c r="X1377" i="7"/>
  <c r="X1378" i="7"/>
  <c r="X1379" i="7"/>
  <c r="X1380" i="7"/>
  <c r="X1381" i="7"/>
  <c r="X1382" i="7"/>
  <c r="X1383" i="7"/>
  <c r="X1384" i="7"/>
  <c r="X1385" i="7"/>
  <c r="X1386" i="7"/>
  <c r="X1387" i="7"/>
  <c r="X1388" i="7"/>
  <c r="X1389" i="7"/>
  <c r="X1390" i="7"/>
  <c r="X1391" i="7"/>
  <c r="X1392" i="7"/>
  <c r="X1393" i="7"/>
  <c r="X1394" i="7"/>
  <c r="X1395" i="7"/>
  <c r="X1396" i="7"/>
  <c r="X1397" i="7"/>
  <c r="X1398" i="7"/>
  <c r="X1399" i="7"/>
  <c r="X1400" i="7"/>
  <c r="X1401" i="7"/>
  <c r="X1402" i="7"/>
  <c r="X1403" i="7"/>
  <c r="X1404" i="7"/>
  <c r="X1405" i="7"/>
  <c r="X1406" i="7"/>
  <c r="X1407" i="7"/>
  <c r="X1408" i="7"/>
  <c r="X1409" i="7"/>
  <c r="X1410" i="7"/>
  <c r="X1411" i="7"/>
  <c r="X1412" i="7"/>
  <c r="X1413" i="7"/>
  <c r="X1414" i="7"/>
  <c r="X1415" i="7"/>
  <c r="X1416" i="7"/>
  <c r="X1417" i="7"/>
  <c r="X1418" i="7"/>
  <c r="X1419" i="7"/>
  <c r="X1420" i="7"/>
  <c r="X1421" i="7"/>
  <c r="X1422" i="7"/>
  <c r="X1423" i="7"/>
  <c r="X1424" i="7"/>
  <c r="X1425" i="7"/>
  <c r="X1426" i="7"/>
  <c r="X1427" i="7"/>
  <c r="X1428" i="7"/>
  <c r="X1429" i="7"/>
  <c r="X1430" i="7"/>
  <c r="X1431" i="7"/>
  <c r="X1432" i="7"/>
  <c r="X1433" i="7"/>
  <c r="X1434" i="7"/>
  <c r="X1435" i="7"/>
  <c r="X1436" i="7"/>
  <c r="X1437" i="7"/>
  <c r="X1438" i="7"/>
  <c r="X1439" i="7"/>
  <c r="X1440" i="7"/>
  <c r="X1441" i="7"/>
  <c r="X1442" i="7"/>
  <c r="X1443" i="7"/>
  <c r="X1444" i="7"/>
  <c r="X1445" i="7"/>
  <c r="X1446" i="7"/>
  <c r="X1447" i="7"/>
  <c r="X1448" i="7"/>
  <c r="X1449" i="7"/>
  <c r="X1450" i="7"/>
  <c r="X1451" i="7"/>
  <c r="X1452" i="7"/>
  <c r="X1453" i="7"/>
  <c r="X1454" i="7"/>
  <c r="X1455" i="7"/>
  <c r="X1456" i="7"/>
  <c r="X1457" i="7"/>
  <c r="X1458" i="7"/>
  <c r="X1459" i="7"/>
  <c r="X1460" i="7"/>
  <c r="X1461" i="7"/>
  <c r="X1462" i="7"/>
  <c r="X1463" i="7"/>
  <c r="X1464" i="7"/>
  <c r="X1465" i="7"/>
  <c r="X1466" i="7"/>
  <c r="X1467" i="7"/>
  <c r="X1468" i="7"/>
  <c r="X1469" i="7"/>
  <c r="X1470" i="7"/>
  <c r="X1471" i="7"/>
  <c r="X1472" i="7"/>
  <c r="X1473" i="7"/>
  <c r="X1474" i="7"/>
  <c r="X1475" i="7"/>
  <c r="X1476" i="7"/>
  <c r="X1477" i="7"/>
  <c r="X1478" i="7"/>
  <c r="X1479" i="7"/>
  <c r="X1480" i="7"/>
  <c r="X1481" i="7"/>
  <c r="X1482" i="7"/>
  <c r="X1483" i="7"/>
  <c r="X1484" i="7"/>
  <c r="X1485" i="7"/>
  <c r="X1486" i="7"/>
  <c r="X1487" i="7"/>
  <c r="X1488" i="7"/>
  <c r="X1489" i="7"/>
  <c r="X1490" i="7"/>
  <c r="X1491" i="7"/>
  <c r="X1492" i="7"/>
  <c r="X1493" i="7"/>
  <c r="X1494" i="7"/>
  <c r="X1495" i="7"/>
  <c r="X1496" i="7"/>
  <c r="X1497" i="7"/>
  <c r="X1498" i="7"/>
  <c r="X1499" i="7"/>
  <c r="X1500" i="7"/>
  <c r="X1501" i="7"/>
  <c r="X1502" i="7"/>
  <c r="X1503" i="7"/>
  <c r="X1504" i="7"/>
  <c r="X1505" i="7"/>
  <c r="X1506" i="7"/>
  <c r="X1507" i="7"/>
  <c r="X1508" i="7"/>
  <c r="X1509" i="7"/>
  <c r="X1510" i="7"/>
  <c r="X1511" i="7"/>
  <c r="X1512" i="7"/>
  <c r="X1513" i="7"/>
  <c r="X1514" i="7"/>
  <c r="X1515" i="7"/>
  <c r="X1516" i="7"/>
  <c r="X1517" i="7"/>
  <c r="X1518" i="7"/>
  <c r="X1519" i="7"/>
  <c r="X1520" i="7"/>
  <c r="X1521" i="7"/>
  <c r="X1522" i="7"/>
  <c r="X1523" i="7"/>
  <c r="X1524" i="7"/>
  <c r="X1525" i="7"/>
  <c r="X1526" i="7"/>
  <c r="X1527" i="7"/>
  <c r="X1528" i="7"/>
  <c r="X1529" i="7"/>
  <c r="X1530" i="7"/>
  <c r="X1531" i="7"/>
  <c r="X1532" i="7"/>
  <c r="X1533" i="7"/>
  <c r="X1534" i="7"/>
  <c r="X1535" i="7"/>
  <c r="X1536" i="7"/>
  <c r="X1537" i="7"/>
  <c r="X1538" i="7"/>
  <c r="X1539" i="7"/>
  <c r="X1540" i="7"/>
  <c r="X1541" i="7"/>
  <c r="X1542" i="7"/>
  <c r="X1543" i="7"/>
  <c r="X1544" i="7"/>
  <c r="X1545" i="7"/>
  <c r="X1546" i="7"/>
  <c r="X1547" i="7"/>
  <c r="X1548" i="7"/>
  <c r="X1549" i="7"/>
  <c r="X1550" i="7"/>
  <c r="X1551" i="7"/>
  <c r="X1552" i="7"/>
  <c r="X1553" i="7"/>
  <c r="X1554" i="7"/>
  <c r="X1555" i="7"/>
  <c r="X1556" i="7"/>
  <c r="X1557" i="7"/>
  <c r="X1558" i="7"/>
  <c r="X1559" i="7"/>
  <c r="X1560" i="7"/>
  <c r="X1561" i="7"/>
  <c r="X1562" i="7"/>
  <c r="X1563" i="7"/>
  <c r="X1564" i="7"/>
  <c r="X1565" i="7"/>
  <c r="X1566" i="7"/>
  <c r="X1567" i="7"/>
  <c r="X1568" i="7"/>
  <c r="X1569" i="7"/>
  <c r="X1570" i="7"/>
  <c r="X1571" i="7"/>
  <c r="X1572" i="7"/>
  <c r="X1573" i="7"/>
  <c r="X1574" i="7"/>
  <c r="X1575" i="7"/>
  <c r="X1576" i="7"/>
  <c r="X1577" i="7"/>
  <c r="X1578" i="7"/>
  <c r="X1579" i="7"/>
  <c r="X1580" i="7"/>
  <c r="X1581" i="7"/>
  <c r="X1582" i="7"/>
  <c r="X1583" i="7"/>
  <c r="X1584" i="7"/>
  <c r="X1585" i="7"/>
  <c r="X1586" i="7"/>
  <c r="X1587" i="7"/>
  <c r="X1588" i="7"/>
  <c r="X1589" i="7"/>
  <c r="X1590" i="7"/>
  <c r="X1591" i="7"/>
  <c r="X1592" i="7"/>
  <c r="X1593" i="7"/>
  <c r="X1594" i="7"/>
  <c r="X1595" i="7"/>
  <c r="X1596" i="7"/>
  <c r="X1597" i="7"/>
  <c r="X1598" i="7"/>
  <c r="X1599" i="7"/>
  <c r="X1600" i="7"/>
  <c r="X1601" i="7"/>
  <c r="X1602" i="7"/>
  <c r="X1603" i="7"/>
  <c r="X1604" i="7"/>
  <c r="X1605" i="7"/>
  <c r="X1606" i="7"/>
  <c r="X1607" i="7"/>
  <c r="X1608" i="7"/>
  <c r="X1609" i="7"/>
  <c r="X1610" i="7"/>
  <c r="X1611" i="7"/>
  <c r="X1612" i="7"/>
  <c r="X1613" i="7"/>
  <c r="X1614" i="7"/>
  <c r="X1615" i="7"/>
  <c r="X1616" i="7"/>
  <c r="X1617" i="7"/>
  <c r="X1618" i="7"/>
  <c r="X1619" i="7"/>
  <c r="X1620" i="7"/>
  <c r="X1621" i="7"/>
  <c r="X1622" i="7"/>
  <c r="X1623" i="7"/>
  <c r="X1624" i="7"/>
  <c r="X1625" i="7"/>
  <c r="X1626" i="7"/>
  <c r="X1627" i="7"/>
  <c r="X1628" i="7"/>
  <c r="X1629" i="7"/>
  <c r="X1630" i="7"/>
  <c r="X1631" i="7"/>
  <c r="X1632" i="7"/>
  <c r="X1633" i="7"/>
  <c r="X1634" i="7"/>
  <c r="X1635" i="7"/>
  <c r="X1636" i="7"/>
  <c r="X1637" i="7"/>
  <c r="X1638" i="7"/>
  <c r="X1639" i="7"/>
  <c r="X1640" i="7"/>
  <c r="X1641" i="7"/>
  <c r="X1642" i="7"/>
  <c r="X1643" i="7"/>
  <c r="X1644" i="7"/>
  <c r="X1645" i="7"/>
  <c r="X1646" i="7"/>
  <c r="X1647" i="7"/>
  <c r="X1648" i="7"/>
  <c r="X1649" i="7"/>
  <c r="X1650" i="7"/>
  <c r="X1651" i="7"/>
  <c r="X1652" i="7"/>
  <c r="X1653" i="7"/>
  <c r="X1654" i="7"/>
  <c r="X1655" i="7"/>
  <c r="X1656" i="7"/>
  <c r="X1657" i="7"/>
  <c r="X1658" i="7"/>
  <c r="X1659" i="7"/>
  <c r="X1660" i="7"/>
  <c r="X1661" i="7"/>
  <c r="X1662" i="7"/>
  <c r="X1663" i="7"/>
  <c r="X1664" i="7"/>
  <c r="X1665" i="7"/>
  <c r="X1666" i="7"/>
  <c r="X1667" i="7"/>
  <c r="X1668" i="7"/>
  <c r="X1669" i="7"/>
  <c r="X1670" i="7"/>
  <c r="X1671" i="7"/>
  <c r="X1672" i="7"/>
  <c r="X1673" i="7"/>
  <c r="X1674" i="7"/>
  <c r="X1675" i="7"/>
  <c r="X1676" i="7"/>
  <c r="X1677" i="7"/>
  <c r="X1678" i="7"/>
  <c r="X1679" i="7"/>
  <c r="X1680" i="7"/>
  <c r="X1681" i="7"/>
  <c r="X1682" i="7"/>
  <c r="X1683" i="7"/>
  <c r="X1684" i="7"/>
  <c r="X1685" i="7"/>
  <c r="X1686" i="7"/>
  <c r="X1687" i="7"/>
  <c r="X1688" i="7"/>
  <c r="X1689" i="7"/>
  <c r="X1690" i="7"/>
  <c r="X1691" i="7"/>
  <c r="X1692" i="7"/>
  <c r="X1693" i="7"/>
  <c r="X1694" i="7"/>
  <c r="X1695" i="7"/>
  <c r="X1696" i="7"/>
  <c r="X1697" i="7"/>
  <c r="X1698" i="7"/>
  <c r="X1699" i="7"/>
  <c r="X1700" i="7"/>
  <c r="X1701" i="7"/>
  <c r="X1702" i="7"/>
  <c r="X1703" i="7"/>
  <c r="X1704" i="7"/>
  <c r="X1705" i="7"/>
  <c r="X1706" i="7"/>
  <c r="X1707" i="7"/>
  <c r="X1708" i="7"/>
  <c r="X1709" i="7"/>
  <c r="X1710" i="7"/>
  <c r="X1711" i="7"/>
  <c r="X1712" i="7"/>
  <c r="X1713" i="7"/>
  <c r="X1714" i="7"/>
  <c r="X1715" i="7"/>
  <c r="X1716" i="7"/>
  <c r="X1717" i="7"/>
  <c r="X1718" i="7"/>
  <c r="X1719" i="7"/>
  <c r="X1720" i="7"/>
  <c r="X1721" i="7"/>
  <c r="X1722" i="7"/>
  <c r="X1723" i="7"/>
  <c r="X1724" i="7"/>
  <c r="X1725" i="7"/>
  <c r="X1726" i="7"/>
  <c r="X1727" i="7"/>
  <c r="X1728" i="7"/>
  <c r="X1729" i="7"/>
  <c r="X1730" i="7"/>
  <c r="X1731" i="7"/>
  <c r="X1732" i="7"/>
  <c r="X1733" i="7"/>
  <c r="X1734" i="7"/>
  <c r="X1735" i="7"/>
  <c r="X1736" i="7"/>
  <c r="X1737" i="7"/>
  <c r="X1738" i="7"/>
  <c r="X1739" i="7"/>
  <c r="X1740" i="7"/>
  <c r="X1741" i="7"/>
  <c r="X1742" i="7"/>
  <c r="X1743" i="7"/>
  <c r="X1744" i="7"/>
  <c r="X1745" i="7"/>
  <c r="X1746" i="7"/>
  <c r="X1747" i="7"/>
  <c r="X1748" i="7"/>
  <c r="X1749" i="7"/>
  <c r="X1750" i="7"/>
  <c r="X1751" i="7"/>
  <c r="X1752" i="7"/>
  <c r="X1753" i="7"/>
  <c r="X1754" i="7"/>
  <c r="X1755" i="7"/>
  <c r="X1756" i="7"/>
  <c r="X1757" i="7"/>
  <c r="X1758" i="7"/>
  <c r="X1759" i="7"/>
  <c r="X1760" i="7"/>
  <c r="X1761" i="7"/>
  <c r="X1762" i="7"/>
  <c r="X1763" i="7"/>
  <c r="X1764" i="7"/>
  <c r="X1765" i="7"/>
  <c r="X1766" i="7"/>
  <c r="X1767" i="7"/>
  <c r="X1768" i="7"/>
  <c r="X1769" i="7"/>
  <c r="X1770" i="7"/>
  <c r="X1771" i="7"/>
  <c r="X1772" i="7"/>
  <c r="X1773" i="7"/>
  <c r="X1774" i="7"/>
  <c r="X1775" i="7"/>
  <c r="X1776" i="7"/>
  <c r="X1777" i="7"/>
  <c r="X1778" i="7"/>
  <c r="X1779" i="7"/>
  <c r="X1780" i="7"/>
  <c r="X1781" i="7"/>
  <c r="X1782" i="7"/>
  <c r="X1783" i="7"/>
  <c r="X1784" i="7"/>
  <c r="X1785" i="7"/>
  <c r="X1786" i="7"/>
  <c r="X1787" i="7"/>
  <c r="X1788" i="7"/>
  <c r="X1789" i="7"/>
  <c r="X1790" i="7"/>
  <c r="X1791" i="7"/>
  <c r="X1792" i="7"/>
  <c r="X1793" i="7"/>
  <c r="X1794" i="7"/>
  <c r="X1795" i="7"/>
  <c r="X1796" i="7"/>
  <c r="X1797" i="7"/>
  <c r="X1798" i="7"/>
  <c r="X1799" i="7"/>
  <c r="X1800" i="7"/>
  <c r="X1801" i="7"/>
  <c r="X1802" i="7"/>
  <c r="X1803" i="7"/>
  <c r="X1804" i="7"/>
  <c r="X1805" i="7"/>
  <c r="X1806" i="7"/>
  <c r="X1807" i="7"/>
  <c r="X1808" i="7"/>
  <c r="X1809" i="7"/>
  <c r="X1810" i="7"/>
  <c r="X1811" i="7"/>
  <c r="X1812" i="7"/>
  <c r="X1813" i="7"/>
  <c r="X1814" i="7"/>
  <c r="X1815" i="7"/>
  <c r="X1816" i="7"/>
  <c r="X1817" i="7"/>
  <c r="X1818" i="7"/>
  <c r="X1819" i="7"/>
  <c r="X1820" i="7"/>
  <c r="X1821" i="7"/>
  <c r="X1822" i="7"/>
  <c r="X1823" i="7"/>
  <c r="X1824" i="7"/>
  <c r="X1825" i="7"/>
  <c r="X1826" i="7"/>
  <c r="X1827" i="7"/>
  <c r="X1828" i="7"/>
  <c r="X1829" i="7"/>
  <c r="X1830" i="7"/>
  <c r="X1831" i="7"/>
  <c r="X1832" i="7"/>
  <c r="X1833" i="7"/>
  <c r="X1834" i="7"/>
  <c r="X1835" i="7"/>
  <c r="X1836" i="7"/>
  <c r="X1837" i="7"/>
  <c r="X1838" i="7"/>
  <c r="X1839" i="7"/>
  <c r="X1840" i="7"/>
  <c r="X1841" i="7"/>
  <c r="X1842" i="7"/>
  <c r="X1843" i="7"/>
  <c r="X1844" i="7"/>
  <c r="X1845" i="7"/>
  <c r="X1846" i="7"/>
  <c r="X1847" i="7"/>
  <c r="X1848" i="7"/>
  <c r="X1849" i="7"/>
  <c r="X1850" i="7"/>
  <c r="X1851" i="7"/>
  <c r="X1852" i="7"/>
  <c r="X1853" i="7"/>
  <c r="X1854" i="7"/>
  <c r="X1855" i="7"/>
  <c r="X1856" i="7"/>
  <c r="X1857" i="7"/>
  <c r="X1858" i="7"/>
  <c r="X1859" i="7"/>
  <c r="X1860" i="7"/>
  <c r="X1861" i="7"/>
  <c r="X1862" i="7"/>
  <c r="X1863" i="7"/>
  <c r="X1864" i="7"/>
  <c r="X1865" i="7"/>
  <c r="X1866" i="7"/>
  <c r="X1867" i="7"/>
  <c r="X1868" i="7"/>
  <c r="X1869" i="7"/>
  <c r="X1870" i="7"/>
  <c r="X1871" i="7"/>
  <c r="X1872" i="7"/>
  <c r="X1873" i="7"/>
  <c r="X1874" i="7"/>
  <c r="X1875" i="7"/>
  <c r="X1876" i="7"/>
  <c r="X1877" i="7"/>
  <c r="X1878" i="7"/>
  <c r="X1879" i="7"/>
  <c r="X1880" i="7"/>
  <c r="X1881" i="7"/>
  <c r="X1882" i="7"/>
  <c r="X1883" i="7"/>
  <c r="X1884" i="7"/>
  <c r="X1885" i="7"/>
  <c r="X1886" i="7"/>
  <c r="X1887" i="7"/>
  <c r="X1888" i="7"/>
  <c r="X1889" i="7"/>
  <c r="X1890" i="7"/>
  <c r="X1891" i="7"/>
  <c r="X1892" i="7"/>
  <c r="X1893" i="7"/>
  <c r="X1894" i="7"/>
  <c r="X1895" i="7"/>
  <c r="X1896" i="7"/>
  <c r="X1897" i="7"/>
  <c r="X1898" i="7"/>
  <c r="X1899" i="7"/>
  <c r="X1900" i="7"/>
  <c r="X1901" i="7"/>
  <c r="X1902" i="7"/>
  <c r="X1903" i="7"/>
  <c r="X1904" i="7"/>
  <c r="X1905" i="7"/>
  <c r="X1906" i="7"/>
  <c r="X1907" i="7"/>
  <c r="X1908" i="7"/>
  <c r="X1909" i="7"/>
  <c r="X1910" i="7"/>
  <c r="X1911" i="7"/>
  <c r="X1912" i="7"/>
  <c r="X1913" i="7"/>
  <c r="X1914" i="7"/>
  <c r="X1915" i="7"/>
  <c r="X1916" i="7"/>
  <c r="X1917" i="7"/>
  <c r="X1918" i="7"/>
  <c r="X1919" i="7"/>
  <c r="X1920" i="7"/>
  <c r="X1921" i="7"/>
  <c r="X1922" i="7"/>
  <c r="X1923" i="7"/>
  <c r="X1924" i="7"/>
  <c r="X1925" i="7"/>
  <c r="X1926" i="7"/>
  <c r="X1927" i="7"/>
  <c r="X1928" i="7"/>
  <c r="X1929" i="7"/>
  <c r="X1930" i="7"/>
  <c r="X1931" i="7"/>
  <c r="X1932" i="7"/>
  <c r="X1933" i="7"/>
  <c r="X1934" i="7"/>
  <c r="X1935" i="7"/>
  <c r="X1936" i="7"/>
  <c r="X1937" i="7"/>
  <c r="X1938" i="7"/>
  <c r="X1939" i="7"/>
  <c r="X1940" i="7"/>
  <c r="X1941" i="7"/>
  <c r="X1942" i="7"/>
  <c r="X1943" i="7"/>
  <c r="X1944" i="7"/>
  <c r="X1945" i="7"/>
  <c r="X1946" i="7"/>
  <c r="X1947" i="7"/>
  <c r="X1948" i="7"/>
  <c r="X1949" i="7"/>
  <c r="X1950" i="7"/>
  <c r="X1951" i="7"/>
  <c r="X1952" i="7"/>
  <c r="X1953" i="7"/>
  <c r="X1954" i="7"/>
  <c r="X1955" i="7"/>
  <c r="X1956" i="7"/>
  <c r="X1957" i="7"/>
  <c r="X1958" i="7"/>
  <c r="X1959" i="7"/>
  <c r="X1960" i="7"/>
  <c r="X1961" i="7"/>
  <c r="X1962" i="7"/>
  <c r="X1963" i="7"/>
  <c r="X1964" i="7"/>
  <c r="X1965" i="7"/>
  <c r="X1966" i="7"/>
  <c r="X1967" i="7"/>
  <c r="X1968" i="7"/>
  <c r="X1969" i="7"/>
  <c r="X1970" i="7"/>
  <c r="X1971" i="7"/>
  <c r="X1972" i="7"/>
  <c r="X1973" i="7"/>
  <c r="X1974" i="7"/>
  <c r="X1975" i="7"/>
  <c r="X1976" i="7"/>
  <c r="X1977" i="7"/>
  <c r="X1978" i="7"/>
  <c r="X1979" i="7"/>
  <c r="X1980" i="7"/>
  <c r="X1981" i="7"/>
  <c r="X1982" i="7"/>
  <c r="X1983" i="7"/>
  <c r="X1984" i="7"/>
  <c r="X1985" i="7"/>
  <c r="X1986" i="7"/>
  <c r="X1987" i="7"/>
  <c r="X1988" i="7"/>
  <c r="X1989" i="7"/>
  <c r="X1990" i="7"/>
  <c r="X1991" i="7"/>
  <c r="X1992" i="7"/>
  <c r="X1993" i="7"/>
  <c r="X1994" i="7"/>
  <c r="X1995" i="7"/>
  <c r="X1996" i="7"/>
  <c r="X1997" i="7"/>
  <c r="X1998" i="7"/>
  <c r="X1999" i="7"/>
  <c r="X2000" i="7"/>
  <c r="X2001" i="7"/>
  <c r="X2002" i="7"/>
  <c r="X2003" i="7"/>
  <c r="X2004" i="7"/>
  <c r="X2005" i="7"/>
  <c r="X2006" i="7"/>
  <c r="X2007" i="7"/>
  <c r="X2008" i="7"/>
  <c r="X2009" i="7"/>
  <c r="X2010" i="7"/>
  <c r="X2011" i="7"/>
  <c r="X2012" i="7"/>
  <c r="X2013" i="7"/>
  <c r="X2014" i="7"/>
  <c r="X2015" i="7"/>
  <c r="X2016" i="7"/>
  <c r="X2017" i="7"/>
  <c r="X2018" i="7"/>
  <c r="X2019" i="7"/>
  <c r="X2020" i="7"/>
  <c r="X2021" i="7"/>
  <c r="X2022" i="7"/>
  <c r="X2023" i="7"/>
  <c r="X2024" i="7"/>
  <c r="X2025" i="7"/>
  <c r="X2026" i="7"/>
  <c r="X2027" i="7"/>
  <c r="X2028" i="7"/>
  <c r="X2029" i="7"/>
  <c r="X2030" i="7"/>
  <c r="X2031" i="7"/>
  <c r="X2032" i="7"/>
  <c r="X2033" i="7"/>
  <c r="X2034" i="7"/>
  <c r="X2035" i="7"/>
  <c r="X2036" i="7"/>
  <c r="X2037" i="7"/>
  <c r="X2038" i="7"/>
  <c r="X2039" i="7"/>
  <c r="X2040" i="7"/>
  <c r="X2041" i="7"/>
  <c r="X2042" i="7"/>
  <c r="X2043" i="7"/>
  <c r="X2044" i="7"/>
  <c r="X2045" i="7"/>
  <c r="X2046" i="7"/>
  <c r="X2047" i="7"/>
  <c r="X2048" i="7"/>
  <c r="X2049" i="7"/>
  <c r="X2050" i="7"/>
  <c r="X2051" i="7"/>
  <c r="X2052" i="7"/>
  <c r="X2053" i="7"/>
  <c r="X2054" i="7"/>
  <c r="X2055" i="7"/>
  <c r="X2056" i="7"/>
  <c r="X2057" i="7"/>
  <c r="X2058" i="7"/>
  <c r="X2059" i="7"/>
  <c r="X2060" i="7"/>
  <c r="X2061" i="7"/>
  <c r="X2062" i="7"/>
  <c r="X2063" i="7"/>
  <c r="X2064" i="7"/>
  <c r="X2065" i="7"/>
  <c r="X2066" i="7"/>
  <c r="X2067" i="7"/>
  <c r="X2068" i="7"/>
  <c r="X2069" i="7"/>
  <c r="X2070" i="7"/>
  <c r="X2071" i="7"/>
  <c r="X2072" i="7"/>
  <c r="X2073" i="7"/>
  <c r="X2074" i="7"/>
  <c r="X2075" i="7"/>
  <c r="X2076" i="7"/>
  <c r="X2077" i="7"/>
  <c r="X2078" i="7"/>
  <c r="X2079" i="7"/>
  <c r="X2080" i="7"/>
  <c r="X2081" i="7"/>
  <c r="X2082" i="7"/>
  <c r="X2083" i="7"/>
  <c r="X2084" i="7"/>
  <c r="X2085" i="7"/>
  <c r="X2086" i="7"/>
  <c r="X2087" i="7"/>
  <c r="X2088" i="7"/>
  <c r="X2089" i="7"/>
  <c r="X2090" i="7"/>
  <c r="X2091" i="7"/>
  <c r="X2092" i="7"/>
  <c r="X2093" i="7"/>
  <c r="X2094" i="7"/>
  <c r="X2095" i="7"/>
  <c r="X2096" i="7"/>
  <c r="X2097" i="7"/>
  <c r="X2098" i="7"/>
  <c r="X2099" i="7"/>
  <c r="X2100" i="7"/>
  <c r="X2101" i="7"/>
  <c r="X2102" i="7"/>
  <c r="X2103" i="7"/>
  <c r="X2104" i="7"/>
  <c r="X2105" i="7"/>
  <c r="X2106" i="7"/>
  <c r="X2107" i="7"/>
  <c r="X2108" i="7"/>
  <c r="X2109" i="7"/>
  <c r="X2110" i="7"/>
  <c r="X2111" i="7"/>
  <c r="X2112" i="7"/>
  <c r="X2113" i="7"/>
  <c r="X2114" i="7"/>
  <c r="X2115" i="7"/>
  <c r="X2116" i="7"/>
  <c r="X2117" i="7"/>
  <c r="X2118" i="7"/>
  <c r="X2119" i="7"/>
  <c r="X2120" i="7"/>
  <c r="X2121" i="7"/>
  <c r="X2122" i="7"/>
  <c r="X2123" i="7"/>
  <c r="X2124" i="7"/>
  <c r="X2125" i="7"/>
  <c r="X2126" i="7"/>
  <c r="X2127" i="7"/>
  <c r="X2128" i="7"/>
  <c r="X2129" i="7"/>
  <c r="X2130" i="7"/>
  <c r="X2131" i="7"/>
  <c r="X2132" i="7"/>
  <c r="X2133" i="7"/>
  <c r="X2134" i="7"/>
  <c r="X2135" i="7"/>
  <c r="X2136" i="7"/>
  <c r="X2137" i="7"/>
  <c r="X2138" i="7"/>
  <c r="X2139" i="7"/>
  <c r="X2140" i="7"/>
  <c r="X2141" i="7"/>
  <c r="X2142" i="7"/>
  <c r="X2143" i="7"/>
  <c r="X2144" i="7"/>
  <c r="X2145" i="7"/>
  <c r="X2146" i="7"/>
  <c r="X2147" i="7"/>
  <c r="X2148" i="7"/>
  <c r="X2149" i="7"/>
  <c r="X2150" i="7"/>
  <c r="X2151" i="7"/>
  <c r="X2152" i="7"/>
  <c r="X2153" i="7"/>
  <c r="X2154" i="7"/>
  <c r="X2155" i="7"/>
  <c r="X2156" i="7"/>
  <c r="X2157" i="7"/>
  <c r="X2158" i="7"/>
  <c r="X2159" i="7"/>
  <c r="X2160" i="7"/>
  <c r="X2161" i="7"/>
  <c r="X2162" i="7"/>
  <c r="X2163" i="7"/>
  <c r="X2164" i="7"/>
  <c r="X2165" i="7"/>
  <c r="X2166" i="7"/>
  <c r="X2167" i="7"/>
  <c r="X2168" i="7"/>
  <c r="X2169" i="7"/>
  <c r="X2170" i="7"/>
  <c r="X2171" i="7"/>
  <c r="X2172" i="7"/>
  <c r="X2173" i="7"/>
  <c r="X2174" i="7"/>
  <c r="X2175" i="7"/>
  <c r="X2176" i="7"/>
  <c r="X2177" i="7"/>
  <c r="X2178" i="7"/>
  <c r="X2179" i="7"/>
  <c r="X2180" i="7"/>
  <c r="X2181" i="7"/>
  <c r="X2182" i="7"/>
  <c r="X2183" i="7"/>
  <c r="X2184" i="7"/>
  <c r="X2185" i="7"/>
  <c r="X2186" i="7"/>
  <c r="X2187" i="7"/>
  <c r="X2188" i="7"/>
  <c r="X2189" i="7"/>
  <c r="X2190" i="7"/>
  <c r="X2191" i="7"/>
  <c r="X2192" i="7"/>
  <c r="X2193" i="7"/>
  <c r="X2194" i="7"/>
  <c r="X2195" i="7"/>
  <c r="X2196" i="7"/>
  <c r="X2197" i="7"/>
  <c r="X2198" i="7"/>
  <c r="X2199" i="7"/>
  <c r="X2200" i="7"/>
  <c r="X2201" i="7"/>
  <c r="X2202" i="7"/>
  <c r="X2203" i="7"/>
  <c r="X2204" i="7"/>
  <c r="X2205" i="7"/>
  <c r="X2206" i="7"/>
  <c r="X2207" i="7"/>
  <c r="X2208" i="7"/>
  <c r="X2209" i="7"/>
  <c r="X2210" i="7"/>
  <c r="X2211" i="7"/>
  <c r="X2212" i="7"/>
  <c r="X2213" i="7"/>
  <c r="X2214" i="7"/>
  <c r="X2215" i="7"/>
  <c r="X2216" i="7"/>
  <c r="X2217" i="7"/>
  <c r="X2218" i="7"/>
  <c r="X2219" i="7"/>
  <c r="X2220" i="7"/>
  <c r="X2221" i="7"/>
  <c r="X2222" i="7"/>
  <c r="X2223" i="7"/>
  <c r="X2224" i="7"/>
  <c r="X2225" i="7"/>
  <c r="X2226" i="7"/>
  <c r="X2227" i="7"/>
  <c r="X2228" i="7"/>
  <c r="X2229" i="7"/>
  <c r="X2230" i="7"/>
  <c r="X2231" i="7"/>
  <c r="X2232" i="7"/>
  <c r="X2233" i="7"/>
  <c r="X2234" i="7"/>
  <c r="X2235" i="7"/>
  <c r="X2236" i="7"/>
  <c r="X2237" i="7"/>
  <c r="X2238" i="7"/>
  <c r="X2239" i="7"/>
  <c r="X2240" i="7"/>
  <c r="X2241" i="7"/>
  <c r="X2242" i="7"/>
  <c r="X2243" i="7"/>
  <c r="X2244" i="7"/>
  <c r="X2245" i="7"/>
  <c r="X2246" i="7"/>
  <c r="X2247" i="7"/>
  <c r="X2248" i="7"/>
  <c r="X2249" i="7"/>
  <c r="X2250" i="7"/>
  <c r="X2251" i="7"/>
  <c r="X2252" i="7"/>
  <c r="X2253" i="7"/>
  <c r="X2254" i="7"/>
  <c r="X2255" i="7"/>
  <c r="X2256" i="7"/>
  <c r="X2257" i="7"/>
  <c r="X2258" i="7"/>
  <c r="X2259" i="7"/>
  <c r="X2260" i="7"/>
  <c r="X2261" i="7"/>
  <c r="X2262" i="7"/>
  <c r="X2263" i="7"/>
  <c r="X2264" i="7"/>
  <c r="X2265" i="7"/>
  <c r="X2266" i="7"/>
  <c r="X2267" i="7"/>
  <c r="X2268" i="7"/>
  <c r="X2269" i="7"/>
  <c r="X2270" i="7"/>
  <c r="X2271" i="7"/>
  <c r="X2272" i="7"/>
  <c r="X2273" i="7"/>
  <c r="X2274" i="7"/>
  <c r="X2275" i="7"/>
  <c r="X2276" i="7"/>
  <c r="X2277" i="7"/>
  <c r="X2278" i="7"/>
  <c r="X2279" i="7"/>
  <c r="X2280" i="7"/>
  <c r="X2281" i="7"/>
  <c r="X2282" i="7"/>
  <c r="X2283" i="7"/>
  <c r="X2284" i="7"/>
  <c r="X2285" i="7"/>
  <c r="X2286" i="7"/>
  <c r="X2287" i="7"/>
  <c r="X2288" i="7"/>
  <c r="X2289" i="7"/>
  <c r="X2290" i="7"/>
  <c r="X2291" i="7"/>
  <c r="X2292" i="7"/>
  <c r="X2293" i="7"/>
  <c r="X2294" i="7"/>
  <c r="X2295" i="7"/>
  <c r="X2296" i="7"/>
  <c r="X2297" i="7"/>
  <c r="X2298" i="7"/>
  <c r="X2299" i="7"/>
  <c r="X2300" i="7"/>
  <c r="X2301" i="7"/>
  <c r="X2302" i="7"/>
  <c r="X2303" i="7"/>
  <c r="X2304" i="7"/>
  <c r="X2305" i="7"/>
  <c r="X2306" i="7"/>
  <c r="X2307" i="7"/>
  <c r="X2308" i="7"/>
  <c r="X2309" i="7"/>
  <c r="X2310" i="7"/>
  <c r="X2311" i="7"/>
  <c r="X2312" i="7"/>
  <c r="X2313" i="7"/>
  <c r="X2314" i="7"/>
  <c r="X2315" i="7"/>
  <c r="X2316" i="7"/>
  <c r="X2317" i="7"/>
  <c r="X2318" i="7"/>
  <c r="X2319" i="7"/>
  <c r="X2320" i="7"/>
  <c r="X2321" i="7"/>
  <c r="X2322" i="7"/>
  <c r="X2323" i="7"/>
  <c r="X2324" i="7"/>
  <c r="X2325" i="7"/>
  <c r="X2326" i="7"/>
  <c r="X2327" i="7"/>
  <c r="X2328" i="7"/>
  <c r="X2329" i="7"/>
  <c r="X2330" i="7"/>
  <c r="X2331" i="7"/>
  <c r="X2332" i="7"/>
  <c r="X2333" i="7"/>
  <c r="X2334" i="7"/>
  <c r="X2335" i="7"/>
  <c r="X2336" i="7"/>
  <c r="X2337" i="7"/>
  <c r="X2338" i="7"/>
  <c r="X2339" i="7"/>
  <c r="X2340" i="7"/>
  <c r="X2341" i="7"/>
  <c r="X2342" i="7"/>
  <c r="X2343" i="7"/>
  <c r="X2344" i="7"/>
  <c r="X2345" i="7"/>
  <c r="X2346" i="7"/>
  <c r="X2347" i="7"/>
  <c r="X2348" i="7"/>
  <c r="X2349" i="7"/>
  <c r="X2350" i="7"/>
  <c r="X2351" i="7"/>
  <c r="X2352" i="7"/>
  <c r="X2353" i="7"/>
  <c r="X2354" i="7"/>
  <c r="X2355" i="7"/>
  <c r="X2356" i="7"/>
  <c r="X2357" i="7"/>
  <c r="X2358" i="7"/>
  <c r="X2359" i="7"/>
  <c r="X2360" i="7"/>
  <c r="X2361" i="7"/>
  <c r="X2362" i="7"/>
  <c r="X2363" i="7"/>
  <c r="X2364" i="7"/>
  <c r="X2365" i="7"/>
  <c r="X2366" i="7"/>
  <c r="X2367" i="7"/>
  <c r="X2368" i="7"/>
  <c r="X2369" i="7"/>
  <c r="X2370" i="7"/>
  <c r="X2371" i="7"/>
  <c r="X2372" i="7"/>
  <c r="X2373" i="7"/>
  <c r="X2374" i="7"/>
  <c r="X2375" i="7"/>
  <c r="X2376" i="7"/>
  <c r="X2377" i="7"/>
  <c r="X2378" i="7"/>
  <c r="X2379" i="7"/>
  <c r="X2380" i="7"/>
  <c r="X2381" i="7"/>
  <c r="X2382" i="7"/>
  <c r="X2383" i="7"/>
  <c r="X2384" i="7"/>
  <c r="X2385" i="7"/>
  <c r="X2386" i="7"/>
  <c r="X2387" i="7"/>
  <c r="X2388" i="7"/>
  <c r="X2389" i="7"/>
  <c r="X2390" i="7"/>
  <c r="X2391" i="7"/>
  <c r="X2392" i="7"/>
  <c r="X2393" i="7"/>
  <c r="X2394" i="7"/>
  <c r="X2395" i="7"/>
  <c r="X2396" i="7"/>
  <c r="X2397" i="7"/>
  <c r="X2398" i="7"/>
  <c r="X2399" i="7"/>
  <c r="X2400" i="7"/>
  <c r="X2401" i="7"/>
  <c r="X2402" i="7"/>
  <c r="X2403" i="7"/>
  <c r="X2404" i="7"/>
  <c r="X2405" i="7"/>
  <c r="X2406" i="7"/>
  <c r="X2407" i="7"/>
  <c r="X2408" i="7"/>
  <c r="X2409" i="7"/>
  <c r="X2410" i="7"/>
  <c r="X2411" i="7"/>
  <c r="X2412" i="7"/>
  <c r="X2413" i="7"/>
  <c r="X2414" i="7"/>
  <c r="X2415" i="7"/>
  <c r="X2416" i="7"/>
  <c r="X2417" i="7"/>
  <c r="X2418" i="7"/>
  <c r="X2419" i="7"/>
  <c r="X2420" i="7"/>
  <c r="X2421" i="7"/>
  <c r="X2422" i="7"/>
  <c r="X2423" i="7"/>
  <c r="X2424" i="7"/>
  <c r="X2425" i="7"/>
  <c r="X2426" i="7"/>
  <c r="X2427" i="7"/>
  <c r="X2428" i="7"/>
  <c r="X2429" i="7"/>
  <c r="X2430" i="7"/>
  <c r="X2431" i="7"/>
  <c r="X2432" i="7"/>
  <c r="X2433" i="7"/>
  <c r="X2434" i="7"/>
  <c r="X2435" i="7"/>
  <c r="X2436" i="7"/>
  <c r="X2437" i="7"/>
  <c r="X2438" i="7"/>
  <c r="X2439" i="7"/>
  <c r="X2440" i="7"/>
  <c r="X2441" i="7"/>
  <c r="X2442" i="7"/>
  <c r="X2443" i="7"/>
  <c r="X2444" i="7"/>
  <c r="X2445" i="7"/>
  <c r="X2446" i="7"/>
  <c r="X2447" i="7"/>
  <c r="X2448" i="7"/>
  <c r="X2449" i="7"/>
  <c r="X2450" i="7"/>
  <c r="X2451" i="7"/>
  <c r="X2452" i="7"/>
  <c r="X2453" i="7"/>
  <c r="X2454" i="7"/>
  <c r="X2455" i="7"/>
  <c r="X2456" i="7"/>
  <c r="X2457" i="7"/>
  <c r="X2458" i="7"/>
  <c r="X2459" i="7"/>
  <c r="X2460" i="7"/>
  <c r="X2461" i="7"/>
  <c r="X2462" i="7"/>
  <c r="X2463" i="7"/>
  <c r="X2464" i="7"/>
  <c r="X2465" i="7"/>
  <c r="X2466" i="7"/>
  <c r="X2467" i="7"/>
  <c r="X2468" i="7"/>
  <c r="X2469" i="7"/>
  <c r="X2470" i="7"/>
  <c r="X2471" i="7"/>
  <c r="X2472" i="7"/>
  <c r="X2473" i="7"/>
  <c r="X2474" i="7"/>
  <c r="X2475" i="7"/>
  <c r="X2476" i="7"/>
  <c r="X2477" i="7"/>
  <c r="X2478" i="7"/>
  <c r="X2479" i="7"/>
  <c r="X2480" i="7"/>
  <c r="X2481" i="7"/>
  <c r="X2482" i="7"/>
  <c r="X2483" i="7"/>
  <c r="X2484" i="7"/>
  <c r="X2485" i="7"/>
  <c r="X2486" i="7"/>
  <c r="X2487" i="7"/>
  <c r="X2488" i="7"/>
  <c r="X2489" i="7"/>
  <c r="X2490" i="7"/>
  <c r="X2491" i="7"/>
  <c r="X2492" i="7"/>
  <c r="X2493" i="7"/>
  <c r="X2494" i="7"/>
  <c r="X2495" i="7"/>
  <c r="X2496" i="7"/>
  <c r="X2497" i="7"/>
  <c r="X2498" i="7"/>
  <c r="X2499" i="7"/>
  <c r="X2500" i="7"/>
  <c r="X2501" i="7"/>
  <c r="X2502" i="7"/>
  <c r="X2503" i="7"/>
  <c r="X2504" i="7"/>
  <c r="X2505" i="7"/>
  <c r="X2506" i="7"/>
  <c r="X2507" i="7"/>
  <c r="X2508" i="7"/>
  <c r="X2509" i="7"/>
  <c r="X2510" i="7"/>
  <c r="X2511" i="7"/>
  <c r="X2512" i="7"/>
  <c r="X2513" i="7"/>
  <c r="X2514" i="7"/>
  <c r="X2515" i="7"/>
  <c r="X2516" i="7"/>
  <c r="X2517" i="7"/>
  <c r="X2518" i="7"/>
  <c r="X2519" i="7"/>
  <c r="X2520" i="7"/>
  <c r="X2521" i="7"/>
  <c r="X2522" i="7"/>
  <c r="X2523" i="7"/>
  <c r="X2524" i="7"/>
  <c r="X2525" i="7"/>
  <c r="X2526" i="7"/>
  <c r="X2527" i="7"/>
  <c r="X2528" i="7"/>
  <c r="X2529" i="7"/>
  <c r="X2530" i="7"/>
  <c r="X2531" i="7"/>
  <c r="X2532" i="7"/>
  <c r="X2533" i="7"/>
  <c r="X2534" i="7"/>
  <c r="X2535" i="7"/>
  <c r="X2536" i="7"/>
  <c r="X2537" i="7"/>
  <c r="X2538" i="7"/>
  <c r="X2539" i="7"/>
  <c r="X2540" i="7"/>
  <c r="X2541" i="7"/>
  <c r="X2542" i="7"/>
  <c r="X2543" i="7"/>
  <c r="X2544" i="7"/>
  <c r="X2545" i="7"/>
  <c r="X2546" i="7"/>
  <c r="X2547" i="7"/>
  <c r="X2548" i="7"/>
  <c r="X2549" i="7"/>
  <c r="X2550" i="7"/>
  <c r="X2551" i="7"/>
  <c r="X2552" i="7"/>
  <c r="X2553" i="7"/>
  <c r="X2554" i="7"/>
  <c r="X2555" i="7"/>
  <c r="X2556" i="7"/>
  <c r="X2557" i="7"/>
  <c r="X2558" i="7"/>
  <c r="X2559" i="7"/>
  <c r="X2560" i="7"/>
  <c r="X2561" i="7"/>
  <c r="X2562" i="7"/>
  <c r="X2563" i="7"/>
  <c r="X2564" i="7"/>
  <c r="X2565" i="7"/>
  <c r="X2566" i="7"/>
  <c r="X2567" i="7"/>
  <c r="X2568" i="7"/>
  <c r="X2569" i="7"/>
  <c r="X2570" i="7"/>
  <c r="X2571" i="7"/>
  <c r="X2572" i="7"/>
  <c r="X2573" i="7"/>
  <c r="X2574" i="7"/>
  <c r="X2575" i="7"/>
  <c r="X2576" i="7"/>
  <c r="X2577" i="7"/>
  <c r="X2578" i="7"/>
  <c r="X2579" i="7"/>
  <c r="X2580" i="7"/>
  <c r="X2581" i="7"/>
  <c r="X2582" i="7"/>
  <c r="X2583" i="7"/>
  <c r="X2584" i="7"/>
  <c r="X2585" i="7"/>
  <c r="X2586" i="7"/>
  <c r="X2587" i="7"/>
  <c r="X2588" i="7"/>
  <c r="X2589" i="7"/>
  <c r="X2590" i="7"/>
  <c r="X2591" i="7"/>
  <c r="X2592" i="7"/>
  <c r="X2593" i="7"/>
  <c r="X2594" i="7"/>
  <c r="X2595" i="7"/>
  <c r="X2596" i="7"/>
  <c r="X2597" i="7"/>
  <c r="X2598" i="7"/>
  <c r="X2599" i="7"/>
  <c r="X2600" i="7"/>
  <c r="X2601" i="7"/>
  <c r="X2602" i="7"/>
  <c r="X2603" i="7"/>
  <c r="X2604" i="7"/>
  <c r="X2605" i="7"/>
  <c r="X2606" i="7"/>
  <c r="X2607" i="7"/>
  <c r="X2608" i="7"/>
  <c r="X2609" i="7"/>
  <c r="X2610" i="7"/>
  <c r="X2611" i="7"/>
  <c r="X2612" i="7"/>
  <c r="X2613" i="7"/>
  <c r="X2614" i="7"/>
  <c r="X2615" i="7"/>
  <c r="X2616" i="7"/>
  <c r="X2617" i="7"/>
  <c r="X2618" i="7"/>
  <c r="X2619" i="7"/>
  <c r="X2620" i="7"/>
  <c r="X2621" i="7"/>
  <c r="X2622" i="7"/>
  <c r="X2623" i="7"/>
  <c r="X2624" i="7"/>
  <c r="X2625" i="7"/>
  <c r="X2626" i="7"/>
  <c r="X2627" i="7"/>
  <c r="X2628" i="7"/>
  <c r="X2629" i="7"/>
  <c r="X2630" i="7"/>
  <c r="X2631" i="7"/>
  <c r="X2632" i="7"/>
  <c r="X2633" i="7"/>
  <c r="X2634" i="7"/>
  <c r="X2635" i="7"/>
  <c r="X2636" i="7"/>
  <c r="X2637" i="7"/>
  <c r="X2638" i="7"/>
  <c r="X2639" i="7"/>
  <c r="X2640" i="7"/>
  <c r="X2641" i="7"/>
  <c r="X2642" i="7"/>
  <c r="X2643" i="7"/>
  <c r="X2644" i="7"/>
  <c r="X2645" i="7"/>
  <c r="X2646" i="7"/>
  <c r="X2647" i="7"/>
  <c r="X2648" i="7"/>
  <c r="X2649" i="7"/>
  <c r="X2650" i="7"/>
  <c r="X2651" i="7"/>
  <c r="X2652" i="7"/>
  <c r="X2653" i="7"/>
  <c r="X2654" i="7"/>
  <c r="X2655" i="7"/>
  <c r="X2656" i="7"/>
  <c r="X2657" i="7"/>
  <c r="X2658" i="7"/>
  <c r="X2659" i="7"/>
  <c r="X2660" i="7"/>
  <c r="X2661" i="7"/>
  <c r="X2662" i="7"/>
  <c r="X2663" i="7"/>
  <c r="X2664" i="7"/>
  <c r="X2665" i="7"/>
  <c r="X2666" i="7"/>
  <c r="X2667" i="7"/>
  <c r="X2668" i="7"/>
  <c r="X2669" i="7"/>
  <c r="X2670" i="7"/>
  <c r="X2671" i="7"/>
  <c r="X2672" i="7"/>
  <c r="X2673" i="7"/>
  <c r="X2674" i="7"/>
  <c r="X2675" i="7"/>
  <c r="X2676" i="7"/>
  <c r="X2677" i="7"/>
  <c r="X2678" i="7"/>
  <c r="X2679" i="7"/>
  <c r="X2680" i="7"/>
  <c r="X2681" i="7"/>
  <c r="X2682" i="7"/>
  <c r="X2683" i="7"/>
  <c r="X2684" i="7"/>
  <c r="X2685" i="7"/>
  <c r="X2686" i="7"/>
  <c r="X2687" i="7"/>
  <c r="X2688" i="7"/>
  <c r="X2689" i="7"/>
  <c r="X2690" i="7"/>
  <c r="X2691" i="7"/>
  <c r="X2692" i="7"/>
  <c r="X2693" i="7"/>
  <c r="X2694" i="7"/>
  <c r="X2695" i="7"/>
  <c r="X2696" i="7"/>
  <c r="X2697" i="7"/>
  <c r="X2698" i="7"/>
  <c r="X2699" i="7"/>
  <c r="X2700" i="7"/>
  <c r="X2701" i="7"/>
  <c r="X2702" i="7"/>
  <c r="X2703" i="7"/>
  <c r="X2704" i="7"/>
  <c r="X2705" i="7"/>
  <c r="X2706" i="7"/>
  <c r="X2707" i="7"/>
  <c r="X2708" i="7"/>
  <c r="X2709" i="7"/>
  <c r="X2710" i="7"/>
  <c r="X2711" i="7"/>
  <c r="X2712" i="7"/>
  <c r="X2713" i="7"/>
  <c r="X2714" i="7"/>
  <c r="X2715" i="7"/>
  <c r="X2716" i="7"/>
  <c r="X2717" i="7"/>
  <c r="X2718" i="7"/>
  <c r="X2719" i="7"/>
  <c r="X2720" i="7"/>
  <c r="X2721" i="7"/>
  <c r="X2722" i="7"/>
  <c r="X2723" i="7"/>
  <c r="X2724" i="7"/>
  <c r="X2725" i="7"/>
  <c r="X2726" i="7"/>
  <c r="X2727" i="7"/>
  <c r="X2728" i="7"/>
  <c r="X2729" i="7"/>
  <c r="X2730" i="7"/>
  <c r="X2731" i="7"/>
  <c r="X2732" i="7"/>
  <c r="X2733" i="7"/>
  <c r="X2734" i="7"/>
  <c r="X2735" i="7"/>
  <c r="X2736" i="7"/>
  <c r="X2737" i="7"/>
  <c r="X2738" i="7"/>
  <c r="X2739" i="7"/>
  <c r="X2740" i="7"/>
  <c r="X2741" i="7"/>
  <c r="X2742" i="7"/>
  <c r="X2743" i="7"/>
  <c r="X2744" i="7"/>
  <c r="X2745" i="7"/>
  <c r="X2746" i="7"/>
  <c r="X2747" i="7"/>
  <c r="X2748" i="7"/>
  <c r="X2749" i="7"/>
  <c r="X2750" i="7"/>
  <c r="X2751" i="7"/>
  <c r="X2752" i="7"/>
  <c r="X2753" i="7"/>
  <c r="X2754" i="7"/>
  <c r="X2755" i="7"/>
  <c r="X2756" i="7"/>
  <c r="X2757" i="7"/>
  <c r="X2758" i="7"/>
  <c r="X2759" i="7"/>
  <c r="X2760" i="7"/>
  <c r="X2761" i="7"/>
  <c r="X2762" i="7"/>
  <c r="X2763" i="7"/>
  <c r="X2764" i="7"/>
  <c r="X2765" i="7"/>
  <c r="X2766" i="7"/>
  <c r="X2767" i="7"/>
  <c r="X2768" i="7"/>
  <c r="X2769" i="7"/>
  <c r="X2770" i="7"/>
  <c r="X2771" i="7"/>
  <c r="X2772" i="7"/>
  <c r="X2773" i="7"/>
  <c r="X2774" i="7"/>
  <c r="X2775" i="7"/>
  <c r="X2776" i="7"/>
  <c r="X2777" i="7"/>
  <c r="X2778" i="7"/>
  <c r="X2779" i="7"/>
  <c r="X2780" i="7"/>
  <c r="X2781" i="7"/>
  <c r="X2782" i="7"/>
  <c r="X2783" i="7"/>
  <c r="X2784" i="7"/>
  <c r="X2785" i="7"/>
  <c r="X2786" i="7"/>
  <c r="X2787" i="7"/>
  <c r="X2788" i="7"/>
  <c r="X2789" i="7"/>
  <c r="X2790" i="7"/>
  <c r="X2791" i="7"/>
  <c r="X2792" i="7"/>
  <c r="X2793" i="7"/>
  <c r="X2794" i="7"/>
  <c r="X2795" i="7"/>
  <c r="X2796" i="7"/>
  <c r="X2797" i="7"/>
  <c r="X2798" i="7"/>
  <c r="X2799" i="7"/>
  <c r="X2800" i="7"/>
  <c r="X2801" i="7"/>
  <c r="X2802" i="7"/>
  <c r="X2803" i="7"/>
  <c r="X2804" i="7"/>
  <c r="X2805" i="7"/>
  <c r="X2806" i="7"/>
  <c r="X2807" i="7"/>
  <c r="X2808" i="7"/>
  <c r="X2809" i="7"/>
  <c r="X2810" i="7"/>
  <c r="X2811" i="7"/>
  <c r="X2812" i="7"/>
  <c r="X2813" i="7"/>
  <c r="X2814" i="7"/>
  <c r="X2815" i="7"/>
  <c r="X2816" i="7"/>
  <c r="X2817" i="7"/>
  <c r="X2818" i="7"/>
  <c r="X2819" i="7"/>
  <c r="X2820" i="7"/>
  <c r="X2821" i="7"/>
  <c r="X2822" i="7"/>
  <c r="X2823" i="7"/>
  <c r="X2824" i="7"/>
  <c r="X2825" i="7"/>
  <c r="X2826" i="7"/>
  <c r="X2827" i="7"/>
  <c r="X2828" i="7"/>
  <c r="X2829" i="7"/>
  <c r="X2830" i="7"/>
  <c r="X2831" i="7"/>
  <c r="X2832" i="7"/>
  <c r="X2833" i="7"/>
  <c r="X2834" i="7"/>
  <c r="X2835" i="7"/>
  <c r="X2836" i="7"/>
  <c r="X2837" i="7"/>
  <c r="X2838" i="7"/>
  <c r="X2839" i="7"/>
  <c r="X2840" i="7"/>
  <c r="X2841" i="7"/>
  <c r="X2842" i="7"/>
  <c r="X2843" i="7"/>
  <c r="X2844" i="7"/>
  <c r="X2845" i="7"/>
  <c r="X2846" i="7"/>
  <c r="X2847" i="7"/>
  <c r="X2848" i="7"/>
  <c r="X2849" i="7"/>
  <c r="X2850" i="7"/>
  <c r="X2851" i="7"/>
  <c r="X2852" i="7"/>
  <c r="X2853" i="7"/>
  <c r="X2854" i="7"/>
  <c r="X2855" i="7"/>
  <c r="X2856" i="7"/>
  <c r="X2857" i="7"/>
  <c r="X2858" i="7"/>
  <c r="X2859" i="7"/>
  <c r="X2860" i="7"/>
  <c r="X2861" i="7"/>
  <c r="X2862" i="7"/>
  <c r="X2863" i="7"/>
  <c r="X2864" i="7"/>
  <c r="X2865" i="7"/>
  <c r="X2866" i="7"/>
  <c r="X2867" i="7"/>
  <c r="X2868" i="7"/>
  <c r="X2869" i="7"/>
  <c r="X2870" i="7"/>
  <c r="X2871" i="7"/>
  <c r="X2872" i="7"/>
  <c r="X2873" i="7"/>
  <c r="X2874" i="7"/>
  <c r="X2875" i="7"/>
  <c r="X2876" i="7"/>
  <c r="X2877" i="7"/>
  <c r="X2878" i="7"/>
  <c r="X2879" i="7"/>
  <c r="X2880" i="7"/>
  <c r="X2881" i="7"/>
  <c r="X2882" i="7"/>
  <c r="X2883" i="7"/>
  <c r="X2884" i="7"/>
  <c r="X2885" i="7"/>
  <c r="X2886" i="7"/>
  <c r="X2887" i="7"/>
  <c r="X2888" i="7"/>
  <c r="X2889" i="7"/>
  <c r="X2890" i="7"/>
  <c r="X2891" i="7"/>
  <c r="X2892" i="7"/>
  <c r="X2893" i="7"/>
  <c r="X2894" i="7"/>
  <c r="X2895" i="7"/>
  <c r="X2896" i="7"/>
  <c r="X2897" i="7"/>
  <c r="X2898" i="7"/>
  <c r="X2899" i="7"/>
  <c r="X2900" i="7"/>
  <c r="X2901" i="7"/>
  <c r="X2902" i="7"/>
  <c r="X2903" i="7"/>
  <c r="X2904" i="7"/>
  <c r="X2905" i="7"/>
  <c r="X2906" i="7"/>
  <c r="X2907" i="7"/>
  <c r="X2908" i="7"/>
  <c r="X2909" i="7"/>
  <c r="X2910" i="7"/>
  <c r="X2911" i="7"/>
  <c r="X2912" i="7"/>
  <c r="X2913" i="7"/>
  <c r="X2914" i="7"/>
  <c r="X2915" i="7"/>
  <c r="X2916" i="7"/>
  <c r="X2917" i="7"/>
  <c r="X2918" i="7"/>
  <c r="X2919" i="7"/>
  <c r="X2920" i="7"/>
  <c r="X2921" i="7"/>
  <c r="X2922" i="7"/>
  <c r="X2923" i="7"/>
  <c r="X2924" i="7"/>
  <c r="X2925" i="7"/>
  <c r="X2926" i="7"/>
  <c r="X2927" i="7"/>
  <c r="X2928" i="7"/>
  <c r="X2929" i="7"/>
  <c r="X2930" i="7"/>
  <c r="X2931" i="7"/>
  <c r="X2932" i="7"/>
  <c r="X2933" i="7"/>
  <c r="X2934" i="7"/>
  <c r="X2935" i="7"/>
  <c r="X2936" i="7"/>
  <c r="X2937" i="7"/>
  <c r="X2938" i="7"/>
  <c r="X2939" i="7"/>
  <c r="X2940" i="7"/>
  <c r="X2941" i="7"/>
  <c r="X2942" i="7"/>
  <c r="X2943" i="7"/>
  <c r="X2944" i="7"/>
  <c r="X2945" i="7"/>
  <c r="X2946" i="7"/>
  <c r="X2947" i="7"/>
  <c r="X2948" i="7"/>
  <c r="X2949" i="7"/>
  <c r="X2950" i="7"/>
  <c r="X2951" i="7"/>
  <c r="X2952" i="7"/>
  <c r="X2953" i="7"/>
  <c r="X2954" i="7"/>
  <c r="X2955" i="7"/>
  <c r="X2956" i="7"/>
  <c r="X2957" i="7"/>
  <c r="X2958" i="7"/>
  <c r="X2959" i="7"/>
  <c r="X2960" i="7"/>
  <c r="X2961" i="7"/>
  <c r="X2962" i="7"/>
  <c r="X2963" i="7"/>
  <c r="X2964" i="7"/>
  <c r="X2965" i="7"/>
  <c r="X2966" i="7"/>
  <c r="X2967" i="7"/>
  <c r="X2968" i="7"/>
  <c r="X2969" i="7"/>
  <c r="X2970" i="7"/>
  <c r="X2971" i="7"/>
  <c r="X2972" i="7"/>
  <c r="X2973" i="7"/>
  <c r="X2974" i="7"/>
  <c r="X2975" i="7"/>
  <c r="X2976" i="7"/>
  <c r="X2977" i="7"/>
  <c r="X2978" i="7"/>
  <c r="X2979" i="7"/>
  <c r="X2980" i="7"/>
  <c r="X2981" i="7"/>
  <c r="X2982" i="7"/>
  <c r="X2983" i="7"/>
  <c r="X2984" i="7"/>
  <c r="X2985" i="7"/>
  <c r="X2986" i="7"/>
  <c r="X2987" i="7"/>
  <c r="X2988" i="7"/>
  <c r="X2989" i="7"/>
  <c r="X2990" i="7"/>
  <c r="X2991" i="7"/>
  <c r="X2992" i="7"/>
  <c r="X2993" i="7"/>
  <c r="X2994" i="7"/>
  <c r="X2995" i="7"/>
  <c r="X2996" i="7"/>
  <c r="X2997" i="7"/>
  <c r="X2998" i="7"/>
  <c r="X2999" i="7"/>
  <c r="X3000" i="7"/>
  <c r="X3001" i="7"/>
  <c r="X3002" i="7"/>
  <c r="X3003" i="7"/>
  <c r="X3004" i="7"/>
  <c r="X3005" i="7"/>
  <c r="X3006" i="7"/>
  <c r="X3007" i="7"/>
  <c r="X3008" i="7"/>
  <c r="X3009" i="7"/>
  <c r="X3010" i="7"/>
  <c r="X3011" i="7"/>
  <c r="X3012" i="7"/>
  <c r="X3013" i="7"/>
  <c r="X3014" i="7"/>
  <c r="X3015" i="7"/>
  <c r="X3016" i="7"/>
  <c r="X3017" i="7"/>
  <c r="X3018" i="7"/>
  <c r="X3019" i="7"/>
  <c r="X3020" i="7"/>
  <c r="X3021" i="7"/>
  <c r="X3022" i="7"/>
  <c r="X3023" i="7"/>
  <c r="X3024" i="7"/>
  <c r="X3025" i="7"/>
  <c r="X3026" i="7"/>
  <c r="X3027" i="7"/>
  <c r="X3028" i="7"/>
  <c r="X3029" i="7"/>
  <c r="X3030" i="7"/>
  <c r="X3031" i="7"/>
  <c r="X3032" i="7"/>
  <c r="X3033" i="7"/>
  <c r="X3034" i="7"/>
  <c r="X3035" i="7"/>
  <c r="X3036" i="7"/>
  <c r="X3037" i="7"/>
  <c r="X3038" i="7"/>
  <c r="X3039" i="7"/>
  <c r="X3040" i="7"/>
  <c r="X3041" i="7"/>
  <c r="X3042" i="7"/>
  <c r="X3043" i="7"/>
  <c r="X3044" i="7"/>
  <c r="X3045" i="7"/>
  <c r="X3046" i="7"/>
  <c r="X3047" i="7"/>
  <c r="X3048" i="7"/>
  <c r="X3049" i="7"/>
  <c r="X3050" i="7"/>
  <c r="X3051" i="7"/>
  <c r="X3052" i="7"/>
  <c r="X3053" i="7"/>
  <c r="X3054" i="7"/>
  <c r="X3055" i="7"/>
  <c r="X3056" i="7"/>
  <c r="X3057" i="7"/>
  <c r="X3058" i="7"/>
  <c r="X3059" i="7"/>
  <c r="X3060" i="7"/>
  <c r="X3061" i="7"/>
  <c r="X3062" i="7"/>
  <c r="X3063" i="7"/>
  <c r="X3064" i="7"/>
  <c r="X3065" i="7"/>
  <c r="X3066" i="7"/>
  <c r="X3067" i="7"/>
  <c r="X3068" i="7"/>
  <c r="X3069" i="7"/>
  <c r="X3070" i="7"/>
  <c r="X3071" i="7"/>
  <c r="X3072" i="7"/>
  <c r="X3073" i="7"/>
  <c r="X3074" i="7"/>
  <c r="X3075" i="7"/>
  <c r="X3076" i="7"/>
  <c r="X3077" i="7"/>
  <c r="X3078" i="7"/>
  <c r="X3079" i="7"/>
  <c r="X3080" i="7"/>
  <c r="X3081" i="7"/>
  <c r="X3082" i="7"/>
  <c r="X3083" i="7"/>
  <c r="X3084" i="7"/>
  <c r="X3085" i="7"/>
  <c r="X3086" i="7"/>
  <c r="X3087" i="7"/>
  <c r="X3088" i="7"/>
  <c r="X3089" i="7"/>
  <c r="X3090" i="7"/>
  <c r="X3091" i="7"/>
  <c r="X3092" i="7"/>
  <c r="X3093" i="7"/>
  <c r="X3094" i="7"/>
  <c r="X3095" i="7"/>
  <c r="X3096" i="7"/>
  <c r="X3097" i="7"/>
  <c r="X3098" i="7"/>
  <c r="X3099" i="7"/>
  <c r="X3100" i="7"/>
  <c r="X3101" i="7"/>
  <c r="X3102" i="7"/>
  <c r="X3103" i="7"/>
  <c r="X3104" i="7"/>
  <c r="X3105" i="7"/>
  <c r="X3106" i="7"/>
  <c r="X3107" i="7"/>
  <c r="X3108" i="7"/>
  <c r="X3109" i="7"/>
  <c r="X3110" i="7"/>
  <c r="X3111" i="7"/>
  <c r="X3112" i="7"/>
  <c r="X3113" i="7"/>
  <c r="X3114" i="7"/>
  <c r="X3115" i="7"/>
  <c r="X3116" i="7"/>
  <c r="X3117" i="7"/>
  <c r="X3118" i="7"/>
  <c r="X3119" i="7"/>
  <c r="X3120" i="7"/>
  <c r="X3121" i="7"/>
  <c r="X3122" i="7"/>
  <c r="X3123" i="7"/>
  <c r="X3124" i="7"/>
  <c r="X3125" i="7"/>
  <c r="X3126" i="7"/>
  <c r="X3127" i="7"/>
  <c r="X3128" i="7"/>
  <c r="X3129" i="7"/>
  <c r="X3130" i="7"/>
  <c r="X3131" i="7"/>
  <c r="X3132" i="7"/>
  <c r="X3133" i="7"/>
  <c r="X3134" i="7"/>
  <c r="X3135" i="7"/>
  <c r="X3136" i="7"/>
  <c r="X3137" i="7"/>
  <c r="X3138" i="7"/>
  <c r="X3139" i="7"/>
  <c r="X3140" i="7"/>
  <c r="X3141" i="7"/>
  <c r="X3142" i="7"/>
  <c r="X3143" i="7"/>
  <c r="X3144" i="7"/>
  <c r="X3145" i="7"/>
  <c r="X3146" i="7"/>
  <c r="X3147" i="7"/>
  <c r="X3148" i="7"/>
  <c r="X3149" i="7"/>
  <c r="X3150" i="7"/>
  <c r="X3151" i="7"/>
  <c r="X3152" i="7"/>
  <c r="X3153" i="7"/>
  <c r="X3154" i="7"/>
  <c r="X3155" i="7"/>
  <c r="X3156" i="7"/>
  <c r="X3157" i="7"/>
  <c r="X3158" i="7"/>
  <c r="X3159" i="7"/>
  <c r="X3160" i="7"/>
  <c r="X3161" i="7"/>
  <c r="X3162" i="7"/>
  <c r="X3163" i="7"/>
  <c r="X3164" i="7"/>
  <c r="X3165" i="7"/>
  <c r="X3166" i="7"/>
  <c r="X3167" i="7"/>
  <c r="X3168" i="7"/>
  <c r="X3169" i="7"/>
  <c r="X3170" i="7"/>
  <c r="X3171" i="7"/>
  <c r="X3172" i="7"/>
  <c r="X3173" i="7"/>
  <c r="X3174" i="7"/>
  <c r="X3175" i="7"/>
  <c r="X3176" i="7"/>
  <c r="X3177" i="7"/>
  <c r="X3178" i="7"/>
  <c r="X3179" i="7"/>
  <c r="X3180" i="7"/>
  <c r="X3181" i="7"/>
  <c r="X3182" i="7"/>
  <c r="X3183" i="7"/>
  <c r="X3184" i="7"/>
  <c r="X3185" i="7"/>
  <c r="X3186" i="7"/>
  <c r="X3187" i="7"/>
  <c r="X3188" i="7"/>
  <c r="X3189" i="7"/>
  <c r="X3190" i="7"/>
  <c r="X3191" i="7"/>
  <c r="X3192" i="7"/>
  <c r="X3193" i="7"/>
  <c r="X3194" i="7"/>
  <c r="X3195" i="7"/>
  <c r="X3196" i="7"/>
  <c r="X3197" i="7"/>
  <c r="X3198" i="7"/>
  <c r="X3199" i="7"/>
  <c r="X3200" i="7"/>
  <c r="X3201" i="7"/>
  <c r="X3202" i="7"/>
  <c r="X3203" i="7"/>
  <c r="X3204" i="7"/>
  <c r="X3205" i="7"/>
  <c r="X3206" i="7"/>
  <c r="X3207" i="7"/>
  <c r="X3208" i="7"/>
  <c r="X3209" i="7"/>
  <c r="X3210" i="7"/>
  <c r="X3211" i="7"/>
  <c r="X3212" i="7"/>
  <c r="X3213" i="7"/>
  <c r="X3214" i="7"/>
  <c r="X3215" i="7"/>
  <c r="X3216" i="7"/>
  <c r="X3217" i="7"/>
  <c r="X3218" i="7"/>
  <c r="X3219" i="7"/>
  <c r="X3220" i="7"/>
  <c r="X3221" i="7"/>
  <c r="X3222" i="7"/>
  <c r="X3223" i="7"/>
  <c r="X3224" i="7"/>
  <c r="X3225" i="7"/>
  <c r="X3226" i="7"/>
  <c r="X3227" i="7"/>
  <c r="X3228" i="7"/>
  <c r="X3229" i="7"/>
  <c r="X3230" i="7"/>
  <c r="X3231" i="7"/>
  <c r="X3232" i="7"/>
  <c r="X3233" i="7"/>
  <c r="X3234" i="7"/>
  <c r="X3235" i="7"/>
  <c r="X3236" i="7"/>
  <c r="X3237" i="7"/>
  <c r="X3238" i="7"/>
  <c r="X3239" i="7"/>
  <c r="X3240" i="7"/>
  <c r="X3241" i="7"/>
  <c r="X3242" i="7"/>
  <c r="X3243" i="7"/>
  <c r="X3244" i="7"/>
  <c r="X3245" i="7"/>
  <c r="X3246" i="7"/>
  <c r="X3247" i="7"/>
  <c r="X3248" i="7"/>
  <c r="X3249" i="7"/>
  <c r="X3250" i="7"/>
  <c r="X3251" i="7"/>
  <c r="X3252" i="7"/>
  <c r="X3253" i="7"/>
  <c r="X3254" i="7"/>
  <c r="X3255" i="7"/>
  <c r="X3256" i="7"/>
  <c r="X3257" i="7"/>
  <c r="X3258" i="7"/>
  <c r="X3259" i="7"/>
  <c r="X3260" i="7"/>
  <c r="X3261" i="7"/>
  <c r="X3262" i="7"/>
  <c r="X3263" i="7"/>
  <c r="X3264" i="7"/>
  <c r="X3265" i="7"/>
  <c r="X3266" i="7"/>
  <c r="X3267" i="7"/>
  <c r="X3268" i="7"/>
  <c r="X3269" i="7"/>
  <c r="X3270" i="7"/>
  <c r="X3271" i="7"/>
  <c r="X3272" i="7"/>
  <c r="X3273" i="7"/>
  <c r="X3274" i="7"/>
  <c r="X3275" i="7"/>
  <c r="X3276" i="7"/>
  <c r="X3277" i="7"/>
  <c r="X3278" i="7"/>
  <c r="X3279" i="7"/>
  <c r="X3280" i="7"/>
  <c r="X3281" i="7"/>
  <c r="X3282" i="7"/>
  <c r="X3283" i="7"/>
  <c r="X3284" i="7"/>
  <c r="X3285" i="7"/>
  <c r="X3286" i="7"/>
  <c r="X3287" i="7"/>
  <c r="X3288" i="7"/>
  <c r="X3289" i="7"/>
  <c r="X3290" i="7"/>
  <c r="X3291" i="7"/>
  <c r="X3292" i="7"/>
  <c r="X3293" i="7"/>
  <c r="X3294" i="7"/>
  <c r="X3295" i="7"/>
  <c r="X3296" i="7"/>
  <c r="X3297" i="7"/>
  <c r="X3298" i="7"/>
  <c r="X3299" i="7"/>
  <c r="X3300" i="7"/>
  <c r="X3301" i="7"/>
  <c r="X3302" i="7"/>
  <c r="X3303" i="7"/>
  <c r="X3304" i="7"/>
  <c r="X3305" i="7"/>
  <c r="X3306" i="7"/>
  <c r="X3307" i="7"/>
  <c r="X3308" i="7"/>
  <c r="X3309" i="7"/>
  <c r="X3310" i="7"/>
  <c r="X3311" i="7"/>
  <c r="X3312" i="7"/>
  <c r="X3313" i="7"/>
  <c r="X3314" i="7"/>
  <c r="X3315" i="7"/>
  <c r="X3316" i="7"/>
  <c r="X3317" i="7"/>
  <c r="X3318" i="7"/>
  <c r="X3319" i="7"/>
  <c r="X3320" i="7"/>
  <c r="X3321" i="7"/>
  <c r="X3322" i="7"/>
  <c r="X3323" i="7"/>
  <c r="X3324" i="7"/>
  <c r="X3325" i="7"/>
  <c r="X3326" i="7"/>
  <c r="X3327" i="7"/>
  <c r="X3328" i="7"/>
  <c r="X3329" i="7"/>
  <c r="X3330" i="7"/>
  <c r="X3331" i="7"/>
  <c r="X3332" i="7"/>
  <c r="X3333" i="7"/>
  <c r="X3334" i="7"/>
  <c r="X3335" i="7"/>
  <c r="X3336" i="7"/>
  <c r="X3337" i="7"/>
  <c r="X3338" i="7"/>
  <c r="X3339" i="7"/>
  <c r="X3340" i="7"/>
  <c r="X3341" i="7"/>
  <c r="X3342" i="7"/>
  <c r="X3343" i="7"/>
  <c r="X3344" i="7"/>
  <c r="X3345" i="7"/>
  <c r="X3346" i="7"/>
  <c r="X3347" i="7"/>
  <c r="X3348" i="7"/>
  <c r="X3349" i="7"/>
  <c r="X3350" i="7"/>
  <c r="X3351" i="7"/>
  <c r="X3352" i="7"/>
  <c r="X3353" i="7"/>
  <c r="X3354" i="7"/>
  <c r="X3355" i="7"/>
  <c r="X3356" i="7"/>
  <c r="X3357" i="7"/>
  <c r="X3358" i="7"/>
  <c r="X3359" i="7"/>
  <c r="X3360" i="7"/>
  <c r="X3361" i="7"/>
  <c r="X3362" i="7"/>
  <c r="X3363" i="7"/>
  <c r="X3364" i="7"/>
  <c r="X3365" i="7"/>
  <c r="X3366" i="7"/>
  <c r="X3367" i="7"/>
  <c r="X3368" i="7"/>
  <c r="X3369" i="7"/>
  <c r="X3370" i="7"/>
  <c r="X3371" i="7"/>
  <c r="X3372" i="7"/>
  <c r="X3373" i="7"/>
  <c r="X3374" i="7"/>
  <c r="X3375" i="7"/>
  <c r="X3376" i="7"/>
  <c r="X3377" i="7"/>
  <c r="X3378" i="7"/>
  <c r="X3379" i="7"/>
  <c r="X3380" i="7"/>
  <c r="X3381" i="7"/>
  <c r="X3382" i="7"/>
  <c r="X3383" i="7"/>
  <c r="X3384" i="7"/>
  <c r="X3385" i="7"/>
  <c r="X3386" i="7"/>
  <c r="X3387" i="7"/>
  <c r="X3388" i="7"/>
  <c r="X3389" i="7"/>
  <c r="X3390" i="7"/>
  <c r="X3391" i="7"/>
  <c r="X3392" i="7"/>
  <c r="X3393" i="7"/>
  <c r="X3394" i="7"/>
  <c r="X3395" i="7"/>
  <c r="X3396" i="7"/>
  <c r="X3397" i="7"/>
  <c r="X3398" i="7"/>
  <c r="X3399" i="7"/>
  <c r="X3400" i="7"/>
  <c r="X3401" i="7"/>
  <c r="X3402" i="7"/>
  <c r="X3403" i="7"/>
  <c r="X3404" i="7"/>
  <c r="X3405" i="7"/>
  <c r="X3406" i="7"/>
  <c r="X3407" i="7"/>
  <c r="X3408" i="7"/>
  <c r="X3409" i="7"/>
  <c r="X3410" i="7"/>
  <c r="X3411" i="7"/>
  <c r="X3412" i="7"/>
  <c r="X3413" i="7"/>
  <c r="X3414" i="7"/>
  <c r="X3415" i="7"/>
  <c r="X3416" i="7"/>
  <c r="X3417" i="7"/>
  <c r="X3418" i="7"/>
  <c r="X3419" i="7"/>
  <c r="X3420" i="7"/>
  <c r="X3421" i="7"/>
  <c r="X3422" i="7"/>
  <c r="X3423" i="7"/>
  <c r="X3424" i="7"/>
  <c r="X3425" i="7"/>
  <c r="X3426" i="7"/>
  <c r="X3427" i="7"/>
  <c r="X3428" i="7"/>
  <c r="X3429" i="7"/>
  <c r="X3430" i="7"/>
  <c r="X3431" i="7"/>
  <c r="X3432" i="7"/>
  <c r="X3433" i="7"/>
  <c r="X3434" i="7"/>
  <c r="X3435" i="7"/>
  <c r="X3436" i="7"/>
  <c r="X3437" i="7"/>
  <c r="X3438" i="7"/>
  <c r="X3439" i="7"/>
  <c r="X3440" i="7"/>
  <c r="X3441" i="7"/>
  <c r="X3442" i="7"/>
  <c r="X3443" i="7"/>
  <c r="X3444" i="7"/>
  <c r="X3445" i="7"/>
  <c r="X3446" i="7"/>
  <c r="X3447" i="7"/>
  <c r="X3448" i="7"/>
  <c r="X3449" i="7"/>
  <c r="X3450" i="7"/>
  <c r="X3451" i="7"/>
  <c r="X3452" i="7"/>
  <c r="X3453" i="7"/>
  <c r="X3454" i="7"/>
  <c r="X3455" i="7"/>
  <c r="X3456" i="7"/>
  <c r="X3457" i="7"/>
  <c r="X3458" i="7"/>
  <c r="X3459" i="7"/>
  <c r="X3460" i="7"/>
  <c r="X3461" i="7"/>
  <c r="X3462" i="7"/>
  <c r="X3463" i="7"/>
  <c r="X3464" i="7"/>
  <c r="X3465" i="7"/>
  <c r="X3466" i="7"/>
  <c r="X3467" i="7"/>
  <c r="X3468" i="7"/>
  <c r="X3469" i="7"/>
  <c r="X3470" i="7"/>
  <c r="X3471" i="7"/>
  <c r="X3472" i="7"/>
  <c r="X3473" i="7"/>
  <c r="X3474" i="7"/>
  <c r="X3475" i="7"/>
  <c r="X3476" i="7"/>
  <c r="X3477" i="7"/>
  <c r="X3478" i="7"/>
  <c r="X3479" i="7"/>
  <c r="X3480" i="7"/>
  <c r="X3481" i="7"/>
  <c r="X3482" i="7"/>
  <c r="X3483" i="7"/>
  <c r="X3484" i="7"/>
  <c r="X3485" i="7"/>
  <c r="X3486" i="7"/>
  <c r="X3487" i="7"/>
  <c r="X3488" i="7"/>
  <c r="X3489" i="7"/>
  <c r="X3490" i="7"/>
  <c r="X3491" i="7"/>
  <c r="X3492" i="7"/>
  <c r="X3493" i="7"/>
  <c r="X3494" i="7"/>
  <c r="X3495" i="7"/>
  <c r="X3496" i="7"/>
  <c r="X3497" i="7"/>
  <c r="X3498" i="7"/>
  <c r="X3499" i="7"/>
  <c r="X3500" i="7"/>
  <c r="X3501" i="7"/>
  <c r="X3502" i="7"/>
  <c r="X3503" i="7"/>
  <c r="X3504" i="7"/>
  <c r="X3505" i="7"/>
  <c r="X3506" i="7"/>
  <c r="X3507" i="7"/>
  <c r="X3508" i="7"/>
  <c r="X3509" i="7"/>
  <c r="X3510" i="7"/>
  <c r="X3511" i="7"/>
  <c r="X3512" i="7"/>
  <c r="X3513" i="7"/>
  <c r="X3514" i="7"/>
  <c r="X3515" i="7"/>
  <c r="X3516" i="7"/>
  <c r="X3517" i="7"/>
  <c r="X3518" i="7"/>
  <c r="X3519" i="7"/>
  <c r="X3520" i="7"/>
  <c r="X3521" i="7"/>
  <c r="X3522" i="7"/>
  <c r="X3523" i="7"/>
  <c r="X3524" i="7"/>
  <c r="X3525" i="7"/>
  <c r="X3526" i="7"/>
  <c r="X3527" i="7"/>
  <c r="X3528" i="7"/>
  <c r="X3529" i="7"/>
  <c r="X3530" i="7"/>
  <c r="X3531" i="7"/>
  <c r="X3532" i="7"/>
  <c r="X3533" i="7"/>
  <c r="X3534" i="7"/>
  <c r="X3535" i="7"/>
  <c r="X3536" i="7"/>
  <c r="X3537" i="7"/>
  <c r="X3538" i="7"/>
  <c r="X3539" i="7"/>
  <c r="X3540" i="7"/>
  <c r="X3541" i="7"/>
  <c r="X3542" i="7"/>
  <c r="X3543" i="7"/>
  <c r="X3544" i="7"/>
  <c r="X3545" i="7"/>
  <c r="X3546" i="7"/>
  <c r="X3547" i="7"/>
  <c r="X3548" i="7"/>
  <c r="X3549" i="7"/>
  <c r="X3550" i="7"/>
  <c r="X3551" i="7"/>
  <c r="X3552" i="7"/>
  <c r="X3553" i="7"/>
  <c r="X3554" i="7"/>
  <c r="X3555" i="7"/>
  <c r="X3556" i="7"/>
  <c r="X3557" i="7"/>
  <c r="X3558" i="7"/>
  <c r="X3559" i="7"/>
  <c r="X3560" i="7"/>
  <c r="X3561" i="7"/>
  <c r="X3562" i="7"/>
  <c r="X3563" i="7"/>
  <c r="X3564" i="7"/>
  <c r="X3565" i="7"/>
  <c r="X3566" i="7"/>
  <c r="X3567" i="7"/>
  <c r="X3568" i="7"/>
  <c r="X3569" i="7"/>
  <c r="X3570" i="7"/>
  <c r="X3571" i="7"/>
  <c r="X3572" i="7"/>
  <c r="X3573" i="7"/>
  <c r="X3574" i="7"/>
  <c r="X3575" i="7"/>
  <c r="X3576" i="7"/>
  <c r="X3577" i="7"/>
  <c r="X3578" i="7"/>
  <c r="X3579" i="7"/>
  <c r="X3580" i="7"/>
  <c r="X3581" i="7"/>
  <c r="X3582" i="7"/>
  <c r="X3583" i="7"/>
  <c r="X3584" i="7"/>
  <c r="X3585" i="7"/>
  <c r="X3586" i="7"/>
  <c r="X3587" i="7"/>
  <c r="X3588" i="7"/>
  <c r="X3589" i="7"/>
  <c r="X3590" i="7"/>
  <c r="X3591" i="7"/>
  <c r="X3592" i="7"/>
  <c r="X3593" i="7"/>
  <c r="X3594" i="7"/>
  <c r="X3595" i="7"/>
  <c r="X3596" i="7"/>
  <c r="X3597" i="7"/>
  <c r="X3598" i="7"/>
  <c r="X3599" i="7"/>
  <c r="X3600" i="7"/>
  <c r="X3601" i="7"/>
  <c r="X3602" i="7"/>
  <c r="X3603" i="7"/>
  <c r="X3604" i="7"/>
  <c r="X3605" i="7"/>
  <c r="X3606" i="7"/>
  <c r="X3607" i="7"/>
  <c r="X3608" i="7"/>
  <c r="X3609" i="7"/>
  <c r="X3610" i="7"/>
  <c r="X3611" i="7"/>
  <c r="X3612" i="7"/>
  <c r="X3613" i="7"/>
  <c r="X3614" i="7"/>
  <c r="X3615" i="7"/>
  <c r="X3616" i="7"/>
  <c r="X3617" i="7"/>
  <c r="X3618" i="7"/>
  <c r="X3619" i="7"/>
  <c r="X3620" i="7"/>
  <c r="X3621" i="7"/>
  <c r="X3622" i="7"/>
  <c r="X3623" i="7"/>
  <c r="X3624" i="7"/>
  <c r="X3625" i="7"/>
  <c r="X3626" i="7"/>
  <c r="X3627" i="7"/>
  <c r="X3628" i="7"/>
  <c r="X3629" i="7"/>
  <c r="X3630" i="7"/>
  <c r="X3631" i="7"/>
  <c r="X3632" i="7"/>
  <c r="X3633" i="7"/>
  <c r="X3634" i="7"/>
  <c r="X3635" i="7"/>
  <c r="X3636" i="7"/>
  <c r="X3637" i="7"/>
  <c r="X3638" i="7"/>
  <c r="X3639" i="7"/>
  <c r="X3640" i="7"/>
  <c r="X3641" i="7"/>
  <c r="X3642" i="7"/>
  <c r="X3643" i="7"/>
  <c r="X3644" i="7"/>
  <c r="X3645" i="7"/>
  <c r="X3646" i="7"/>
  <c r="X3647" i="7"/>
  <c r="X3648" i="7"/>
  <c r="X3649" i="7"/>
  <c r="X3650" i="7"/>
  <c r="X3651" i="7"/>
  <c r="X3652" i="7"/>
  <c r="X3653" i="7"/>
  <c r="X3654" i="7"/>
  <c r="X3655" i="7"/>
  <c r="X3656" i="7"/>
  <c r="X3657" i="7"/>
  <c r="X3658" i="7"/>
  <c r="X3659" i="7"/>
  <c r="X3660" i="7"/>
  <c r="X3661" i="7"/>
  <c r="X3662" i="7"/>
  <c r="X3663" i="7"/>
  <c r="X3664" i="7"/>
  <c r="X3665" i="7"/>
  <c r="X3666" i="7"/>
  <c r="X3667" i="7"/>
  <c r="X3668" i="7"/>
  <c r="X3669" i="7"/>
  <c r="X3670" i="7"/>
  <c r="X3671" i="7"/>
  <c r="X3672" i="7"/>
  <c r="X3673" i="7"/>
  <c r="X3674" i="7"/>
  <c r="X3675" i="7"/>
  <c r="X3676" i="7"/>
  <c r="X3677" i="7"/>
  <c r="X3678" i="7"/>
  <c r="X3679" i="7"/>
  <c r="X3680" i="7"/>
  <c r="X3681" i="7"/>
  <c r="X3682" i="7"/>
  <c r="X3683" i="7"/>
  <c r="X3684" i="7"/>
  <c r="X3685" i="7"/>
  <c r="X3686" i="7"/>
  <c r="X3687" i="7"/>
  <c r="X3688" i="7"/>
  <c r="X3689" i="7"/>
  <c r="X3690" i="7"/>
  <c r="X3691" i="7"/>
  <c r="X3692" i="7"/>
  <c r="X3693" i="7"/>
  <c r="X3694" i="7"/>
  <c r="X3695" i="7"/>
  <c r="X3696" i="7"/>
  <c r="X3697" i="7"/>
  <c r="X3698" i="7"/>
  <c r="X3699" i="7"/>
  <c r="X3700" i="7"/>
  <c r="X3701" i="7"/>
  <c r="X3702" i="7"/>
  <c r="X3703" i="7"/>
  <c r="X3704" i="7"/>
  <c r="X3705" i="7"/>
  <c r="X3706" i="7"/>
  <c r="X3707" i="7"/>
  <c r="X3708" i="7"/>
  <c r="X3709" i="7"/>
  <c r="X3710" i="7"/>
  <c r="X3711" i="7"/>
  <c r="X3712" i="7"/>
  <c r="X3713" i="7"/>
  <c r="X3714" i="7"/>
  <c r="X3715" i="7"/>
  <c r="X3716" i="7"/>
  <c r="X3717" i="7"/>
  <c r="X3718" i="7"/>
  <c r="X3719" i="7"/>
  <c r="X3720" i="7"/>
  <c r="X3721" i="7"/>
  <c r="X3722" i="7"/>
  <c r="X3723" i="7"/>
  <c r="X3724" i="7"/>
  <c r="X3725" i="7"/>
  <c r="X3726" i="7"/>
  <c r="X3727" i="7"/>
  <c r="X3728" i="7"/>
  <c r="X3729" i="7"/>
  <c r="X3730" i="7"/>
  <c r="X3731" i="7"/>
  <c r="X3732" i="7"/>
  <c r="X3733" i="7"/>
  <c r="X3734" i="7"/>
  <c r="X3735" i="7"/>
  <c r="X3736" i="7"/>
  <c r="X3737" i="7"/>
  <c r="X3738" i="7"/>
  <c r="X3739" i="7"/>
  <c r="X3740" i="7"/>
  <c r="X3741" i="7"/>
  <c r="X3742" i="7"/>
  <c r="X3743" i="7"/>
  <c r="X3744" i="7"/>
  <c r="X3745" i="7"/>
  <c r="X3746" i="7"/>
  <c r="X3747" i="7"/>
  <c r="X3748" i="7"/>
  <c r="X3749" i="7"/>
  <c r="X3750" i="7"/>
  <c r="X3751" i="7"/>
  <c r="X3752" i="7"/>
  <c r="X3753" i="7"/>
  <c r="X3754" i="7"/>
  <c r="X3755" i="7"/>
  <c r="X3756" i="7"/>
  <c r="X3757" i="7"/>
  <c r="X3758" i="7"/>
  <c r="X3759" i="7"/>
  <c r="X3760" i="7"/>
  <c r="X3761" i="7"/>
  <c r="X3762" i="7"/>
  <c r="X3763" i="7"/>
  <c r="X3764" i="7"/>
  <c r="X3765" i="7"/>
  <c r="X3766" i="7"/>
  <c r="X3767" i="7"/>
  <c r="X3768" i="7"/>
  <c r="X3769" i="7"/>
  <c r="X3770" i="7"/>
  <c r="X3771" i="7"/>
  <c r="X3772" i="7"/>
  <c r="X3773" i="7"/>
  <c r="X3774" i="7"/>
  <c r="X3775" i="7"/>
  <c r="X3776" i="7"/>
  <c r="X3777" i="7"/>
  <c r="X3778" i="7"/>
  <c r="X3779" i="7"/>
  <c r="X3780" i="7"/>
  <c r="X3781" i="7"/>
  <c r="X3782" i="7"/>
  <c r="X3783" i="7"/>
  <c r="X3784" i="7"/>
  <c r="X3785" i="7"/>
  <c r="X3786" i="7"/>
  <c r="X3787" i="7"/>
  <c r="X3788" i="7"/>
  <c r="X3789" i="7"/>
  <c r="X3790" i="7"/>
  <c r="X3791" i="7"/>
  <c r="X3792" i="7"/>
  <c r="X3793" i="7"/>
  <c r="X3794" i="7"/>
  <c r="X3795" i="7"/>
  <c r="X3796" i="7"/>
  <c r="X3797" i="7"/>
  <c r="X3798" i="7"/>
  <c r="X3799" i="7"/>
  <c r="X3800" i="7"/>
  <c r="X3801" i="7"/>
  <c r="X3802" i="7"/>
  <c r="X3803" i="7"/>
  <c r="X3804" i="7"/>
  <c r="X3805" i="7"/>
  <c r="X3806" i="7"/>
  <c r="X3807" i="7"/>
  <c r="X3808" i="7"/>
  <c r="X3809" i="7"/>
  <c r="X3810" i="7"/>
  <c r="X3811" i="7"/>
  <c r="X3812" i="7"/>
  <c r="X3813" i="7"/>
  <c r="X3814" i="7"/>
  <c r="X3815" i="7"/>
  <c r="X3816" i="7"/>
  <c r="X3817" i="7"/>
  <c r="X3818" i="7"/>
  <c r="X3819" i="7"/>
  <c r="X3820" i="7"/>
  <c r="X3821" i="7"/>
  <c r="X3822" i="7"/>
  <c r="X3823" i="7"/>
  <c r="X3824" i="7"/>
  <c r="X3825" i="7"/>
  <c r="X3826" i="7"/>
  <c r="X3827" i="7"/>
  <c r="X3828" i="7"/>
  <c r="X3829" i="7"/>
  <c r="X3830" i="7"/>
  <c r="X3831" i="7"/>
  <c r="X3832" i="7"/>
  <c r="X3833" i="7"/>
  <c r="X3834" i="7"/>
  <c r="X3835" i="7"/>
  <c r="X3836" i="7"/>
  <c r="X3837" i="7"/>
  <c r="X3838" i="7"/>
  <c r="X3839" i="7"/>
  <c r="X3840" i="7"/>
  <c r="X3841" i="7"/>
  <c r="X3842" i="7"/>
  <c r="X3843" i="7"/>
  <c r="X3844" i="7"/>
  <c r="X3845" i="7"/>
  <c r="X3846" i="7"/>
  <c r="X3847" i="7"/>
  <c r="X3848" i="7"/>
  <c r="X3849" i="7"/>
  <c r="X3850" i="7"/>
  <c r="X3851" i="7"/>
  <c r="X3852" i="7"/>
  <c r="X3853" i="7"/>
  <c r="X3854" i="7"/>
  <c r="X3855" i="7"/>
  <c r="X3856" i="7"/>
  <c r="X3857" i="7"/>
  <c r="X3858" i="7"/>
  <c r="X3859" i="7"/>
  <c r="X3860" i="7"/>
  <c r="X3861" i="7"/>
  <c r="X3862" i="7"/>
  <c r="X3863" i="7"/>
  <c r="X3864" i="7"/>
  <c r="X3865" i="7"/>
  <c r="X3866" i="7"/>
  <c r="X3867" i="7"/>
  <c r="X3868" i="7"/>
  <c r="X3869" i="7"/>
  <c r="X3870" i="7"/>
  <c r="X3871" i="7"/>
  <c r="X3872" i="7"/>
  <c r="X3873" i="7"/>
  <c r="X3874" i="7"/>
  <c r="X3875" i="7"/>
  <c r="X3876" i="7"/>
  <c r="X3877" i="7"/>
  <c r="X3878" i="7"/>
  <c r="X3879" i="7"/>
  <c r="X3880" i="7"/>
  <c r="X3881" i="7"/>
  <c r="X3882" i="7"/>
  <c r="X3883" i="7"/>
  <c r="X3884" i="7"/>
  <c r="X3885" i="7"/>
  <c r="X3886" i="7"/>
  <c r="X3887" i="7"/>
  <c r="X3888" i="7"/>
  <c r="X3889" i="7"/>
  <c r="X3890" i="7"/>
  <c r="X3891" i="7"/>
  <c r="X3892" i="7"/>
  <c r="X3893" i="7"/>
  <c r="X3894" i="7"/>
  <c r="X3895" i="7"/>
  <c r="X3896" i="7"/>
  <c r="X3897" i="7"/>
  <c r="X3898" i="7"/>
  <c r="X3899" i="7"/>
  <c r="X3900" i="7"/>
  <c r="X3901" i="7"/>
  <c r="X3902" i="7"/>
  <c r="X3903" i="7"/>
  <c r="X3904" i="7"/>
  <c r="X3905" i="7"/>
  <c r="X3906" i="7"/>
  <c r="X3907" i="7"/>
  <c r="X3908" i="7"/>
  <c r="X3909" i="7"/>
  <c r="X3910" i="7"/>
  <c r="X3911" i="7"/>
  <c r="X3912" i="7"/>
  <c r="X3913" i="7"/>
  <c r="X3914" i="7"/>
  <c r="X3915" i="7"/>
  <c r="X3916" i="7"/>
  <c r="X3917" i="7"/>
  <c r="X3918" i="7"/>
  <c r="X3919" i="7"/>
  <c r="X3920" i="7"/>
  <c r="X3921" i="7"/>
  <c r="X3922" i="7"/>
  <c r="X3923" i="7"/>
  <c r="X3924" i="7"/>
  <c r="X3925" i="7"/>
  <c r="X3926" i="7"/>
  <c r="X3927" i="7"/>
  <c r="X3928" i="7"/>
  <c r="X3929" i="7"/>
  <c r="X3930" i="7"/>
  <c r="X3931" i="7"/>
  <c r="X3932" i="7"/>
  <c r="X3933" i="7"/>
  <c r="X3934" i="7"/>
  <c r="X3935" i="7"/>
  <c r="X3936" i="7"/>
  <c r="X3937" i="7"/>
  <c r="X3938" i="7"/>
  <c r="X3939" i="7"/>
  <c r="X3940" i="7"/>
  <c r="X3941" i="7"/>
  <c r="X3942" i="7"/>
  <c r="X3943" i="7"/>
  <c r="X3944" i="7"/>
  <c r="X3945" i="7"/>
  <c r="X3946" i="7"/>
  <c r="X3947" i="7"/>
  <c r="X3948" i="7"/>
  <c r="X3949" i="7"/>
  <c r="X3950" i="7"/>
  <c r="X3951" i="7"/>
  <c r="X3952" i="7"/>
  <c r="X3953" i="7"/>
  <c r="X3954" i="7"/>
  <c r="X3955" i="7"/>
  <c r="X3956" i="7"/>
  <c r="X3957" i="7"/>
  <c r="X3958" i="7"/>
  <c r="X3959" i="7"/>
  <c r="X3960" i="7"/>
  <c r="X3961" i="7"/>
  <c r="X3962" i="7"/>
  <c r="X3963" i="7"/>
  <c r="X3964" i="7"/>
  <c r="X3965" i="7"/>
  <c r="X3966" i="7"/>
  <c r="X3967" i="7"/>
  <c r="X3968" i="7"/>
  <c r="X3969" i="7"/>
  <c r="X3970" i="7"/>
  <c r="X3971" i="7"/>
  <c r="X3972" i="7"/>
  <c r="X3973" i="7"/>
  <c r="X3974" i="7"/>
  <c r="X3975" i="7"/>
  <c r="X3976" i="7"/>
  <c r="X3977" i="7"/>
  <c r="X3978" i="7"/>
  <c r="X3979" i="7"/>
  <c r="X3980" i="7"/>
  <c r="X3981" i="7"/>
  <c r="X3982" i="7"/>
  <c r="X3983" i="7"/>
  <c r="X3984" i="7"/>
  <c r="X3985" i="7"/>
  <c r="X3986" i="7"/>
  <c r="X3987" i="7"/>
  <c r="X3988" i="7"/>
  <c r="X3989" i="7"/>
  <c r="X3990" i="7"/>
  <c r="X3991" i="7"/>
  <c r="X3992" i="7"/>
  <c r="X3993" i="7"/>
  <c r="X3994" i="7"/>
  <c r="X3995" i="7"/>
  <c r="X3996" i="7"/>
  <c r="X3997" i="7"/>
  <c r="X3998" i="7"/>
  <c r="X3999" i="7"/>
  <c r="X4000" i="7"/>
  <c r="X4001" i="7"/>
  <c r="X4002" i="7"/>
  <c r="X4003" i="7"/>
  <c r="X4004" i="7"/>
  <c r="X4005" i="7"/>
  <c r="X4006" i="7"/>
  <c r="X4007" i="7"/>
  <c r="X4008" i="7"/>
  <c r="X4009" i="7"/>
  <c r="X4010" i="7"/>
  <c r="X4011" i="7"/>
  <c r="X4012" i="7"/>
  <c r="X4013" i="7"/>
  <c r="X4014" i="7"/>
  <c r="X4015" i="7"/>
  <c r="X4016" i="7"/>
  <c r="X4017" i="7"/>
  <c r="X4018" i="7"/>
  <c r="X4019" i="7"/>
  <c r="X4020" i="7"/>
  <c r="X4021" i="7"/>
  <c r="X4022" i="7"/>
  <c r="X4023" i="7"/>
  <c r="X4024" i="7"/>
  <c r="X4025" i="7"/>
  <c r="X4026" i="7"/>
  <c r="X4027" i="7"/>
  <c r="X4028" i="7"/>
  <c r="X4029" i="7"/>
  <c r="X4030" i="7"/>
  <c r="X4031" i="7"/>
  <c r="X4032" i="7"/>
  <c r="X4033" i="7"/>
  <c r="X4034" i="7"/>
  <c r="X4035" i="7"/>
  <c r="X4036" i="7"/>
  <c r="X4037" i="7"/>
  <c r="X4038" i="7"/>
  <c r="X4039" i="7"/>
  <c r="X4040" i="7"/>
  <c r="X4041" i="7"/>
  <c r="X4042" i="7"/>
  <c r="X4043" i="7"/>
  <c r="X4044" i="7"/>
  <c r="X4045" i="7"/>
  <c r="X4046" i="7"/>
  <c r="X4047" i="7"/>
  <c r="X4048" i="7"/>
  <c r="X4049" i="7"/>
  <c r="X4050" i="7"/>
  <c r="X4051" i="7"/>
  <c r="X4052" i="7"/>
  <c r="X4053" i="7"/>
  <c r="X4054" i="7"/>
  <c r="X4055" i="7"/>
  <c r="X4056" i="7"/>
  <c r="X4057" i="7"/>
  <c r="X4058" i="7"/>
  <c r="X4059" i="7"/>
  <c r="X4060" i="7"/>
  <c r="X4061" i="7"/>
  <c r="X4062" i="7"/>
  <c r="X4063" i="7"/>
  <c r="X4064" i="7"/>
  <c r="X4065" i="7"/>
  <c r="X4066" i="7"/>
  <c r="X4067" i="7"/>
  <c r="X4068" i="7"/>
  <c r="X4069" i="7"/>
  <c r="X4070" i="7"/>
  <c r="X4071" i="7"/>
  <c r="X4072" i="7"/>
  <c r="X4073" i="7"/>
  <c r="X4074" i="7"/>
  <c r="X4075" i="7"/>
  <c r="X4076" i="7"/>
  <c r="X4077" i="7"/>
  <c r="X4078" i="7"/>
  <c r="X4079" i="7"/>
  <c r="X4080" i="7"/>
  <c r="X4081" i="7"/>
  <c r="X4082" i="7"/>
  <c r="X4083" i="7"/>
  <c r="X4084" i="7"/>
  <c r="X4085" i="7"/>
  <c r="X4086" i="7"/>
  <c r="X4087" i="7"/>
  <c r="X4088" i="7"/>
  <c r="X4089" i="7"/>
  <c r="X4090" i="7"/>
  <c r="X4091" i="7"/>
  <c r="X4092" i="7"/>
  <c r="X4093" i="7"/>
  <c r="X4094" i="7"/>
  <c r="X4095" i="7"/>
  <c r="X4096" i="7"/>
  <c r="X4097" i="7"/>
  <c r="X4098" i="7"/>
  <c r="X4099" i="7"/>
  <c r="X4100" i="7"/>
  <c r="X4101" i="7"/>
  <c r="X4102" i="7"/>
  <c r="X4103" i="7"/>
  <c r="X4104" i="7"/>
  <c r="X4105" i="7"/>
  <c r="X4106" i="7"/>
  <c r="X4107" i="7"/>
  <c r="X4108" i="7"/>
  <c r="X4109" i="7"/>
  <c r="X4110" i="7"/>
  <c r="X4111" i="7"/>
  <c r="X4112" i="7"/>
  <c r="X4113" i="7"/>
  <c r="X4114" i="7"/>
  <c r="X4115" i="7"/>
  <c r="X4116" i="7"/>
  <c r="X4117" i="7"/>
  <c r="X4118" i="7"/>
  <c r="X4119" i="7"/>
  <c r="X4120" i="7"/>
  <c r="X4121" i="7"/>
  <c r="X4122" i="7"/>
  <c r="X4123" i="7"/>
  <c r="X4124" i="7"/>
  <c r="X4125" i="7"/>
  <c r="X4126" i="7"/>
  <c r="X4127" i="7"/>
  <c r="X4128" i="7"/>
  <c r="X4129" i="7"/>
  <c r="X4130" i="7"/>
  <c r="X4131" i="7"/>
  <c r="X4132" i="7"/>
  <c r="X4133" i="7"/>
  <c r="X4134" i="7"/>
  <c r="X4135" i="7"/>
  <c r="X4136" i="7"/>
  <c r="X4137" i="7"/>
  <c r="X4138" i="7"/>
  <c r="X4139" i="7"/>
  <c r="X4140" i="7"/>
  <c r="X4141" i="7"/>
  <c r="X4142" i="7"/>
  <c r="X4143" i="7"/>
  <c r="X4144" i="7"/>
  <c r="X4145" i="7"/>
  <c r="X4146" i="7"/>
  <c r="X4147" i="7"/>
  <c r="X4148" i="7"/>
  <c r="X4149" i="7"/>
  <c r="X4150" i="7"/>
  <c r="X4151" i="7"/>
  <c r="X4152" i="7"/>
  <c r="X4153" i="7"/>
  <c r="X4154" i="7"/>
  <c r="X4155" i="7"/>
  <c r="X4156" i="7"/>
  <c r="X4157" i="7"/>
  <c r="X4158" i="7"/>
  <c r="X4159" i="7"/>
  <c r="X4160" i="7"/>
  <c r="X4161" i="7"/>
  <c r="X4162" i="7"/>
  <c r="X4163" i="7"/>
  <c r="X4164" i="7"/>
  <c r="X4165" i="7"/>
  <c r="X4166" i="7"/>
  <c r="X4167" i="7"/>
  <c r="X4168" i="7"/>
  <c r="X4169" i="7"/>
  <c r="X4170" i="7"/>
  <c r="X4171" i="7"/>
  <c r="X4172" i="7"/>
  <c r="X4173" i="7"/>
  <c r="X4174" i="7"/>
  <c r="X4175" i="7"/>
  <c r="X4176" i="7"/>
  <c r="X4177" i="7"/>
  <c r="X4178" i="7"/>
  <c r="X4179" i="7"/>
  <c r="X4180" i="7"/>
  <c r="X4181" i="7"/>
  <c r="X4182" i="7"/>
  <c r="X4183" i="7"/>
  <c r="X4184" i="7"/>
  <c r="X4185" i="7"/>
  <c r="X4186" i="7"/>
  <c r="X4187" i="7"/>
  <c r="X4188" i="7"/>
  <c r="X4189" i="7"/>
  <c r="X4190" i="7"/>
  <c r="X4191" i="7"/>
  <c r="X4192" i="7"/>
  <c r="X4193" i="7"/>
  <c r="X4194" i="7"/>
  <c r="X4195" i="7"/>
  <c r="X4196" i="7"/>
  <c r="X4197" i="7"/>
  <c r="X4198" i="7"/>
  <c r="X4199" i="7"/>
  <c r="X4200" i="7"/>
  <c r="X4201" i="7"/>
  <c r="X4202" i="7"/>
  <c r="X4203" i="7"/>
  <c r="X4204" i="7"/>
  <c r="X4205" i="7"/>
  <c r="X4206" i="7"/>
  <c r="X4207" i="7"/>
  <c r="X4208" i="7"/>
  <c r="X4209" i="7"/>
  <c r="X4210" i="7"/>
  <c r="X4211" i="7"/>
  <c r="X4212" i="7"/>
  <c r="X4213" i="7"/>
  <c r="X4214" i="7"/>
  <c r="X4215" i="7"/>
  <c r="X4216" i="7"/>
  <c r="X4217" i="7"/>
  <c r="X4218" i="7"/>
  <c r="X4219" i="7"/>
  <c r="X4220" i="7"/>
  <c r="X4221" i="7"/>
  <c r="X4222" i="7"/>
  <c r="X4223" i="7"/>
  <c r="X4224" i="7"/>
  <c r="X4225" i="7"/>
  <c r="X4226" i="7"/>
  <c r="X4227" i="7"/>
  <c r="X4228" i="7"/>
  <c r="X4229" i="7"/>
  <c r="X4230" i="7"/>
  <c r="X4231" i="7"/>
  <c r="X4232" i="7"/>
  <c r="X4233" i="7"/>
  <c r="X4234" i="7"/>
  <c r="X4235" i="7"/>
  <c r="X4236" i="7"/>
  <c r="X4237" i="7"/>
  <c r="X4238" i="7"/>
  <c r="X4239" i="7"/>
  <c r="X4240" i="7"/>
  <c r="X4241" i="7"/>
  <c r="X4242" i="7"/>
  <c r="X4243" i="7"/>
  <c r="X4244" i="7"/>
  <c r="X4245" i="7"/>
  <c r="X4246" i="7"/>
  <c r="X4247" i="7"/>
  <c r="X4248" i="7"/>
  <c r="X4249" i="7"/>
  <c r="X4250" i="7"/>
  <c r="X4251" i="7"/>
  <c r="X4252" i="7"/>
  <c r="X4253" i="7"/>
  <c r="X4254" i="7"/>
  <c r="X4255" i="7"/>
  <c r="X4256" i="7"/>
  <c r="X4257" i="7"/>
  <c r="X4258" i="7"/>
  <c r="X4259" i="7"/>
  <c r="X4260" i="7"/>
  <c r="X4261" i="7"/>
  <c r="X4262" i="7"/>
  <c r="X4263" i="7"/>
  <c r="X4264" i="7"/>
  <c r="X4265" i="7"/>
  <c r="X4266" i="7"/>
  <c r="X4267" i="7"/>
  <c r="X4268" i="7"/>
  <c r="X4269" i="7"/>
  <c r="X4270" i="7"/>
  <c r="X4271" i="7"/>
  <c r="X4272" i="7"/>
  <c r="X4273" i="7"/>
  <c r="X4274" i="7"/>
  <c r="X4275" i="7"/>
  <c r="X4276" i="7"/>
  <c r="X4277" i="7"/>
  <c r="X4278" i="7"/>
  <c r="X4279" i="7"/>
  <c r="X4280" i="7"/>
  <c r="X4281" i="7"/>
  <c r="X4282" i="7"/>
  <c r="X4283" i="7"/>
  <c r="X4284" i="7"/>
  <c r="X4285" i="7"/>
  <c r="X4286" i="7"/>
  <c r="X4287" i="7"/>
  <c r="X4288" i="7"/>
  <c r="X4289" i="7"/>
  <c r="X4290" i="7"/>
  <c r="X4291" i="7"/>
  <c r="X4292" i="7"/>
  <c r="X4293" i="7"/>
  <c r="X4294" i="7"/>
  <c r="X4295" i="7"/>
  <c r="X4296" i="7"/>
  <c r="X4297" i="7"/>
  <c r="X4298" i="7"/>
  <c r="X4299" i="7"/>
  <c r="X4300" i="7"/>
  <c r="X4301" i="7"/>
  <c r="X4302" i="7"/>
  <c r="X4303" i="7"/>
  <c r="X4304" i="7"/>
  <c r="X4305" i="7"/>
  <c r="X4306" i="7"/>
  <c r="X4307" i="7"/>
  <c r="X4308" i="7"/>
  <c r="X4309" i="7"/>
  <c r="X4310" i="7"/>
  <c r="X4311" i="7"/>
  <c r="X4312" i="7"/>
  <c r="X4313" i="7"/>
  <c r="X4314" i="7"/>
  <c r="X4315" i="7"/>
  <c r="X4316" i="7"/>
  <c r="X4317" i="7"/>
  <c r="X4318" i="7"/>
  <c r="X4319" i="7"/>
  <c r="X4320" i="7"/>
  <c r="X4321" i="7"/>
  <c r="X4322" i="7"/>
  <c r="X4323" i="7"/>
  <c r="X4324" i="7"/>
  <c r="X4325" i="7"/>
  <c r="X4326" i="7"/>
  <c r="X4327" i="7"/>
  <c r="X4328" i="7"/>
  <c r="X4329" i="7"/>
  <c r="X4330" i="7"/>
  <c r="X4331" i="7"/>
  <c r="X4332" i="7"/>
  <c r="X4333" i="7"/>
  <c r="X4334" i="7"/>
  <c r="X4335" i="7"/>
  <c r="X4336" i="7"/>
  <c r="X4337" i="7"/>
  <c r="X4338" i="7"/>
  <c r="X4339" i="7"/>
  <c r="X4340" i="7"/>
  <c r="X4341" i="7"/>
  <c r="X4342" i="7"/>
  <c r="X4343" i="7"/>
  <c r="X4344" i="7"/>
  <c r="X4345" i="7"/>
  <c r="X4346" i="7"/>
  <c r="X4347" i="7"/>
  <c r="X4348" i="7"/>
  <c r="X4349" i="7"/>
  <c r="X4350" i="7"/>
  <c r="X4351" i="7"/>
  <c r="X4352" i="7"/>
  <c r="X4353" i="7"/>
  <c r="X4354" i="7"/>
  <c r="X4355" i="7"/>
  <c r="X4356" i="7"/>
  <c r="X4357" i="7"/>
  <c r="X4358" i="7"/>
  <c r="X4359" i="7"/>
  <c r="X4360" i="7"/>
  <c r="X4361" i="7"/>
  <c r="X4362" i="7"/>
  <c r="X4363" i="7"/>
  <c r="X4364" i="7"/>
  <c r="X4365" i="7"/>
  <c r="X4366" i="7"/>
  <c r="X4367" i="7"/>
  <c r="X4368" i="7"/>
  <c r="X4369" i="7"/>
  <c r="X4370" i="7"/>
  <c r="X4371" i="7"/>
  <c r="X4372" i="7"/>
  <c r="X4373" i="7"/>
  <c r="X4374" i="7"/>
  <c r="X4375" i="7"/>
  <c r="X4376" i="7"/>
  <c r="X4377" i="7"/>
  <c r="X4378" i="7"/>
  <c r="X4379" i="7"/>
  <c r="X4380" i="7"/>
  <c r="X4381" i="7"/>
  <c r="X4382" i="7"/>
  <c r="X4383" i="7"/>
  <c r="X4384" i="7"/>
  <c r="X4385" i="7"/>
  <c r="X4386" i="7"/>
  <c r="X4387" i="7"/>
  <c r="X4388" i="7"/>
  <c r="X4389" i="7"/>
  <c r="X4390" i="7"/>
  <c r="X4391" i="7"/>
  <c r="X4392" i="7"/>
  <c r="X4393" i="7"/>
  <c r="X4394" i="7"/>
  <c r="X4395" i="7"/>
  <c r="X4396" i="7"/>
  <c r="X4397" i="7"/>
  <c r="X4398" i="7"/>
  <c r="X4399" i="7"/>
  <c r="X4400" i="7"/>
  <c r="X4401" i="7"/>
  <c r="X4402" i="7"/>
  <c r="X4403" i="7"/>
  <c r="X4404" i="7"/>
  <c r="X4405" i="7"/>
  <c r="X4406" i="7"/>
  <c r="X4407" i="7"/>
  <c r="X4408" i="7"/>
  <c r="X4409" i="7"/>
  <c r="X4410" i="7"/>
  <c r="X4411" i="7"/>
  <c r="X4412" i="7"/>
  <c r="X4413" i="7"/>
  <c r="X4414" i="7"/>
  <c r="X4415" i="7"/>
  <c r="X4416" i="7"/>
  <c r="X4417" i="7"/>
  <c r="X4418" i="7"/>
  <c r="X4419" i="7"/>
  <c r="X4420" i="7"/>
  <c r="X4421" i="7"/>
  <c r="X4422" i="7"/>
  <c r="X4423" i="7"/>
  <c r="X4424" i="7"/>
  <c r="X4425" i="7"/>
  <c r="X4426" i="7"/>
  <c r="X4427" i="7"/>
  <c r="X4428" i="7"/>
  <c r="X4429" i="7"/>
  <c r="X4430" i="7"/>
  <c r="X4431" i="7"/>
  <c r="X4432" i="7"/>
  <c r="X4433" i="7"/>
  <c r="X4434" i="7"/>
  <c r="X4435" i="7"/>
  <c r="X4436" i="7"/>
  <c r="X4437" i="7"/>
  <c r="X4438" i="7"/>
  <c r="X4439" i="7"/>
  <c r="X4440" i="7"/>
  <c r="X4441" i="7"/>
  <c r="X4442" i="7"/>
  <c r="X4443" i="7"/>
  <c r="X4444" i="7"/>
  <c r="X4445" i="7"/>
  <c r="X4446" i="7"/>
  <c r="X4447" i="7"/>
  <c r="X4448" i="7"/>
  <c r="X4449" i="7"/>
  <c r="X4450" i="7"/>
  <c r="X4451" i="7"/>
  <c r="X4452" i="7"/>
  <c r="X4453" i="7"/>
  <c r="X4454" i="7"/>
  <c r="X4455" i="7"/>
  <c r="X4456" i="7"/>
  <c r="X4457" i="7"/>
  <c r="X4458" i="7"/>
  <c r="X4459" i="7"/>
  <c r="X4460" i="7"/>
  <c r="X4461" i="7"/>
  <c r="X4462" i="7"/>
  <c r="X4463" i="7"/>
  <c r="X4464" i="7"/>
  <c r="X4465" i="7"/>
  <c r="X4466" i="7"/>
  <c r="X4467" i="7"/>
  <c r="X4468" i="7"/>
  <c r="X4469" i="7"/>
  <c r="X4470" i="7"/>
  <c r="X4471" i="7"/>
  <c r="X4472" i="7"/>
  <c r="X4473" i="7"/>
  <c r="X4474" i="7"/>
  <c r="X4475" i="7"/>
  <c r="X4476" i="7"/>
  <c r="X4477" i="7"/>
  <c r="X4478" i="7"/>
  <c r="X4479" i="7"/>
  <c r="X4480" i="7"/>
  <c r="X4481" i="7"/>
  <c r="X4482" i="7"/>
  <c r="X4483" i="7"/>
  <c r="X4484" i="7"/>
  <c r="X4485" i="7"/>
  <c r="X4486" i="7"/>
  <c r="X4487" i="7"/>
  <c r="X4488" i="7"/>
  <c r="X4489" i="7"/>
  <c r="X4490" i="7"/>
  <c r="X4491" i="7"/>
  <c r="X4492" i="7"/>
  <c r="X4493" i="7"/>
  <c r="X4494" i="7"/>
  <c r="X4495" i="7"/>
  <c r="X4496" i="7"/>
  <c r="X4497" i="7"/>
  <c r="X4498" i="7"/>
  <c r="X4499" i="7"/>
  <c r="X4500" i="7"/>
  <c r="X4501" i="7"/>
  <c r="X4502" i="7"/>
  <c r="X4503" i="7"/>
  <c r="X4504" i="7"/>
  <c r="X4505" i="7"/>
  <c r="X4506" i="7"/>
  <c r="X4507" i="7"/>
  <c r="X4508" i="7"/>
  <c r="X4509" i="7"/>
  <c r="X4510" i="7"/>
  <c r="X4511" i="7"/>
  <c r="X4512" i="7"/>
  <c r="X4513" i="7"/>
  <c r="X4514" i="7"/>
  <c r="X4515" i="7"/>
  <c r="X4516" i="7"/>
  <c r="X4517" i="7"/>
  <c r="X4518" i="7"/>
  <c r="X4519" i="7"/>
  <c r="X4520" i="7"/>
  <c r="X4521" i="7"/>
  <c r="X4522" i="7"/>
  <c r="X4523" i="7"/>
  <c r="X4524" i="7"/>
  <c r="X4525" i="7"/>
  <c r="X4526" i="7"/>
  <c r="X4527" i="7"/>
  <c r="X4528" i="7"/>
  <c r="X4529" i="7"/>
  <c r="X4530" i="7"/>
  <c r="X4531" i="7"/>
  <c r="X4532" i="7"/>
  <c r="X4533" i="7"/>
  <c r="X4534" i="7"/>
  <c r="X4535" i="7"/>
  <c r="X4536" i="7"/>
  <c r="X4537" i="7"/>
  <c r="X4538" i="7"/>
  <c r="X4539" i="7"/>
  <c r="X4540" i="7"/>
  <c r="X4541" i="7"/>
  <c r="X4542" i="7"/>
  <c r="X4543" i="7"/>
  <c r="X4544" i="7"/>
  <c r="X4545" i="7"/>
  <c r="X4546" i="7"/>
  <c r="X4547" i="7"/>
  <c r="X4548" i="7"/>
  <c r="X4549" i="7"/>
  <c r="X4550" i="7"/>
  <c r="X4551" i="7"/>
  <c r="X4552" i="7"/>
  <c r="X4553" i="7"/>
  <c r="X4554" i="7"/>
  <c r="X4555" i="7"/>
  <c r="X4556" i="7"/>
  <c r="X4557" i="7"/>
  <c r="X4558" i="7"/>
  <c r="X4559" i="7"/>
  <c r="X4560" i="7"/>
  <c r="X4561" i="7"/>
  <c r="X4562" i="7"/>
  <c r="X4563" i="7"/>
  <c r="X4564" i="7"/>
  <c r="X4565" i="7"/>
  <c r="X4566" i="7"/>
  <c r="X4567" i="7"/>
  <c r="X4568" i="7"/>
  <c r="X4569" i="7"/>
  <c r="X4570" i="7"/>
  <c r="X4571" i="7"/>
  <c r="X4572" i="7"/>
  <c r="X4573" i="7"/>
  <c r="X4574" i="7"/>
  <c r="X4575" i="7"/>
  <c r="X4576" i="7"/>
  <c r="X4577" i="7"/>
  <c r="X4578" i="7"/>
  <c r="X4579" i="7"/>
  <c r="X4580" i="7"/>
  <c r="X4581" i="7"/>
  <c r="X4582" i="7"/>
  <c r="X4583" i="7"/>
  <c r="X4584" i="7"/>
  <c r="X4585" i="7"/>
  <c r="X4586" i="7"/>
  <c r="X4587" i="7"/>
  <c r="X4588" i="7"/>
  <c r="X4589" i="7"/>
  <c r="X4590" i="7"/>
  <c r="X4591" i="7"/>
  <c r="X4592" i="7"/>
  <c r="X4593" i="7"/>
  <c r="X4594" i="7"/>
  <c r="X4595" i="7"/>
  <c r="X4596" i="7"/>
  <c r="X4597" i="7"/>
  <c r="X4598" i="7"/>
  <c r="X4599" i="7"/>
  <c r="X4600" i="7"/>
  <c r="X4601" i="7"/>
  <c r="X4602" i="7"/>
  <c r="X4603" i="7"/>
  <c r="X4604" i="7"/>
  <c r="X4605" i="7"/>
  <c r="X4606" i="7"/>
  <c r="X4607" i="7"/>
  <c r="X4608" i="7"/>
  <c r="X4609" i="7"/>
  <c r="X4610" i="7"/>
  <c r="X4611" i="7"/>
  <c r="X4612" i="7"/>
  <c r="X4613" i="7"/>
  <c r="X4614" i="7"/>
  <c r="X4615" i="7"/>
  <c r="X4616" i="7"/>
  <c r="X4617" i="7"/>
  <c r="X4618" i="7"/>
  <c r="X4619" i="7"/>
  <c r="X4620" i="7"/>
  <c r="X4621" i="7"/>
  <c r="X4622" i="7"/>
  <c r="X4623" i="7"/>
  <c r="X4624" i="7"/>
  <c r="X4625" i="7"/>
  <c r="X4626" i="7"/>
  <c r="X4627" i="7"/>
  <c r="X4628" i="7"/>
  <c r="X4629" i="7"/>
  <c r="X4630" i="7"/>
  <c r="X4631" i="7"/>
  <c r="X4632" i="7"/>
  <c r="X4633" i="7"/>
  <c r="X4634" i="7"/>
  <c r="X4635" i="7"/>
  <c r="X4636" i="7"/>
  <c r="X4637" i="7"/>
  <c r="X4638" i="7"/>
  <c r="X4639" i="7"/>
  <c r="X4640" i="7"/>
  <c r="X4641" i="7"/>
  <c r="X4642" i="7"/>
  <c r="X4643" i="7"/>
  <c r="X4644" i="7"/>
  <c r="X4645" i="7"/>
  <c r="X4646" i="7"/>
  <c r="X4647" i="7"/>
  <c r="X4648" i="7"/>
  <c r="X4649" i="7"/>
  <c r="X4650" i="7"/>
  <c r="X4651" i="7"/>
  <c r="X4652" i="7"/>
  <c r="X4653" i="7"/>
  <c r="X4654" i="7"/>
  <c r="X4655" i="7"/>
  <c r="X4656" i="7"/>
  <c r="X4657" i="7"/>
  <c r="X4658" i="7"/>
  <c r="X4659" i="7"/>
  <c r="X4660" i="7"/>
  <c r="X4661" i="7"/>
  <c r="X4662" i="7"/>
  <c r="X4663" i="7"/>
  <c r="X4664" i="7"/>
  <c r="X4665" i="7"/>
  <c r="X4666" i="7"/>
  <c r="X4667" i="7"/>
  <c r="X4668" i="7"/>
  <c r="X4669" i="7"/>
  <c r="X4670" i="7"/>
  <c r="X4671" i="7"/>
  <c r="X4672" i="7"/>
  <c r="X4673" i="7"/>
  <c r="X4674" i="7"/>
  <c r="X4675" i="7"/>
  <c r="X4676" i="7"/>
  <c r="X4677" i="7"/>
  <c r="X4678" i="7"/>
  <c r="X4679" i="7"/>
  <c r="X4680" i="7"/>
  <c r="X4681" i="7"/>
  <c r="X4682" i="7"/>
  <c r="X4683" i="7"/>
  <c r="X4684" i="7"/>
  <c r="X4685" i="7"/>
  <c r="X4686" i="7"/>
  <c r="X4687" i="7"/>
  <c r="X4688" i="7"/>
  <c r="X4689" i="7"/>
  <c r="X4690" i="7"/>
  <c r="X4691" i="7"/>
  <c r="X4692" i="7"/>
  <c r="X4693" i="7"/>
  <c r="X4694" i="7"/>
  <c r="X4695" i="7"/>
  <c r="X4696" i="7"/>
  <c r="X4697" i="7"/>
  <c r="X4698" i="7"/>
  <c r="X4699" i="7"/>
  <c r="X4700" i="7"/>
  <c r="X4701" i="7"/>
  <c r="X4702" i="7"/>
  <c r="X4703" i="7"/>
  <c r="X4704" i="7"/>
  <c r="X4705" i="7"/>
  <c r="X4706" i="7"/>
  <c r="X4707" i="7"/>
  <c r="X4708" i="7"/>
  <c r="X4709" i="7"/>
  <c r="X4710" i="7"/>
  <c r="X4711" i="7"/>
  <c r="X4712" i="7"/>
  <c r="X4713" i="7"/>
  <c r="X4714" i="7"/>
  <c r="X4715" i="7"/>
  <c r="X4716" i="7"/>
  <c r="X4717" i="7"/>
  <c r="X4718" i="7"/>
  <c r="X4719" i="7"/>
  <c r="X4720" i="7"/>
  <c r="X4721" i="7"/>
  <c r="X4722" i="7"/>
  <c r="X4723" i="7"/>
  <c r="X4724" i="7"/>
  <c r="X4725" i="7"/>
  <c r="X4726" i="7"/>
  <c r="X4727" i="7"/>
  <c r="X4728" i="7"/>
  <c r="X4729" i="7"/>
  <c r="X4730" i="7"/>
  <c r="X4731" i="7"/>
  <c r="X4732" i="7"/>
  <c r="X4733" i="7"/>
  <c r="X4734" i="7"/>
  <c r="X4735" i="7"/>
  <c r="X4736" i="7"/>
  <c r="X4737" i="7"/>
  <c r="X4738" i="7"/>
  <c r="X4739" i="7"/>
  <c r="X4740" i="7"/>
  <c r="X4741" i="7"/>
  <c r="X4742" i="7"/>
  <c r="X4743" i="7"/>
  <c r="X4744" i="7"/>
  <c r="X4745" i="7"/>
  <c r="X4746" i="7"/>
  <c r="X4747" i="7"/>
  <c r="X4748" i="7"/>
  <c r="X4749" i="7"/>
  <c r="X4750" i="7"/>
  <c r="X4751" i="7"/>
  <c r="X4752" i="7"/>
  <c r="X4753" i="7"/>
  <c r="X4754" i="7"/>
  <c r="X4755" i="7"/>
  <c r="X4756" i="7"/>
  <c r="X4757" i="7"/>
  <c r="X4758" i="7"/>
  <c r="X4759" i="7"/>
  <c r="X4760" i="7"/>
  <c r="X4761" i="7"/>
  <c r="X4762" i="7"/>
  <c r="X4763" i="7"/>
  <c r="X4764" i="7"/>
  <c r="X4765" i="7"/>
  <c r="X4766" i="7"/>
  <c r="X4767" i="7"/>
  <c r="X4768" i="7"/>
  <c r="X4769" i="7"/>
  <c r="X4770" i="7"/>
  <c r="X4771" i="7"/>
  <c r="X4772" i="7"/>
  <c r="X4773" i="7"/>
  <c r="X4774" i="7"/>
  <c r="X4775" i="7"/>
  <c r="X4776" i="7"/>
  <c r="X4777" i="7"/>
  <c r="X4778" i="7"/>
  <c r="X4779" i="7"/>
  <c r="X4780" i="7"/>
  <c r="X4781" i="7"/>
  <c r="X4782" i="7"/>
  <c r="X4783" i="7"/>
  <c r="X4784" i="7"/>
  <c r="X4785" i="7"/>
  <c r="X4786" i="7"/>
  <c r="X4787" i="7"/>
  <c r="X4788" i="7"/>
  <c r="X4789" i="7"/>
  <c r="X4790" i="7"/>
  <c r="X4791" i="7"/>
  <c r="X4792" i="7"/>
  <c r="X4793" i="7"/>
  <c r="X4794" i="7"/>
  <c r="X4795" i="7"/>
  <c r="X4796" i="7"/>
  <c r="X4797" i="7"/>
  <c r="X4798" i="7"/>
  <c r="X4799" i="7"/>
  <c r="X4800" i="7"/>
  <c r="X4801" i="7"/>
  <c r="X4802" i="7"/>
  <c r="X4803" i="7"/>
  <c r="X4804" i="7"/>
  <c r="X4805" i="7"/>
  <c r="X4806" i="7"/>
  <c r="X4807" i="7"/>
  <c r="X4808" i="7"/>
  <c r="X4809" i="7"/>
  <c r="X4810" i="7"/>
  <c r="X4811" i="7"/>
  <c r="X4812" i="7"/>
  <c r="X4813" i="7"/>
  <c r="X4814" i="7"/>
  <c r="X4815" i="7"/>
  <c r="X4816" i="7"/>
  <c r="X4817" i="7"/>
  <c r="X4818" i="7"/>
  <c r="X4819" i="7"/>
  <c r="X4820" i="7"/>
  <c r="X4821" i="7"/>
  <c r="X4822" i="7"/>
  <c r="X4823" i="7"/>
  <c r="X4824" i="7"/>
  <c r="X4825" i="7"/>
  <c r="X4826" i="7"/>
  <c r="X4827" i="7"/>
  <c r="X4828" i="7"/>
  <c r="X4829" i="7"/>
  <c r="X4830" i="7"/>
  <c r="X4831" i="7"/>
  <c r="X4832" i="7"/>
  <c r="X4833" i="7"/>
  <c r="X4834" i="7"/>
  <c r="X4835" i="7"/>
  <c r="X4836" i="7"/>
  <c r="X4837" i="7"/>
  <c r="X4838" i="7"/>
  <c r="X4839" i="7"/>
  <c r="X4840" i="7"/>
  <c r="X4841" i="7"/>
  <c r="X4842" i="7"/>
  <c r="X4843" i="7"/>
  <c r="X4844" i="7"/>
  <c r="X4845" i="7"/>
  <c r="X4846" i="7"/>
  <c r="X4847" i="7"/>
  <c r="X4848" i="7"/>
  <c r="X4849" i="7"/>
  <c r="X4850" i="7"/>
  <c r="X4851" i="7"/>
  <c r="X4852" i="7"/>
  <c r="X4853" i="7"/>
  <c r="X4854" i="7"/>
  <c r="X4855" i="7"/>
  <c r="X4856" i="7"/>
  <c r="X4857" i="7"/>
  <c r="X4858" i="7"/>
  <c r="X4859" i="7"/>
  <c r="X4860" i="7"/>
  <c r="X4861" i="7"/>
  <c r="X4862" i="7"/>
  <c r="X4863" i="7"/>
  <c r="X4864" i="7"/>
  <c r="X4865" i="7"/>
  <c r="X4866" i="7"/>
  <c r="X4867" i="7"/>
  <c r="X4868" i="7"/>
  <c r="X4869" i="7"/>
  <c r="X4870" i="7"/>
  <c r="X4871" i="7"/>
  <c r="X4872" i="7"/>
  <c r="X4873" i="7"/>
  <c r="X4874" i="7"/>
  <c r="X4875" i="7"/>
  <c r="X4876" i="7"/>
  <c r="X4877" i="7"/>
  <c r="X4878" i="7"/>
  <c r="X4879" i="7"/>
  <c r="X4880" i="7"/>
  <c r="X4881" i="7"/>
  <c r="X4882" i="7"/>
  <c r="X4883" i="7"/>
  <c r="X4884" i="7"/>
  <c r="X4885" i="7"/>
  <c r="X4886" i="7"/>
  <c r="X4887" i="7"/>
  <c r="X4888" i="7"/>
  <c r="X4889" i="7"/>
  <c r="X4890" i="7"/>
  <c r="X4891" i="7"/>
  <c r="X4892" i="7"/>
  <c r="X4893" i="7"/>
  <c r="X4894" i="7"/>
  <c r="X4895" i="7"/>
  <c r="X4896" i="7"/>
  <c r="X4897" i="7"/>
  <c r="X4898" i="7"/>
  <c r="X4899" i="7"/>
  <c r="X4900" i="7"/>
  <c r="X4901" i="7"/>
  <c r="X4902" i="7"/>
  <c r="X4903" i="7"/>
  <c r="X4904" i="7"/>
  <c r="X4905" i="7"/>
  <c r="X4906" i="7"/>
  <c r="X4907" i="7"/>
  <c r="X4908" i="7"/>
  <c r="X4909" i="7"/>
  <c r="X4910" i="7"/>
  <c r="X4911" i="7"/>
  <c r="X4912" i="7"/>
  <c r="X4913" i="7"/>
  <c r="X4914" i="7"/>
  <c r="X4915" i="7"/>
  <c r="X4916" i="7"/>
  <c r="X4917" i="7"/>
  <c r="X4918" i="7"/>
  <c r="X4919" i="7"/>
  <c r="X4920" i="7"/>
  <c r="X4921" i="7"/>
  <c r="X4922" i="7"/>
  <c r="X4923" i="7"/>
  <c r="X4924" i="7"/>
  <c r="X4925" i="7"/>
  <c r="X4926" i="7"/>
  <c r="X4927" i="7"/>
  <c r="X4928" i="7"/>
  <c r="X4929" i="7"/>
  <c r="X4930" i="7"/>
  <c r="X4931" i="7"/>
  <c r="X4932" i="7"/>
  <c r="X4933" i="7"/>
  <c r="X4934" i="7"/>
  <c r="X4935" i="7"/>
  <c r="X4936" i="7"/>
  <c r="X4937" i="7"/>
  <c r="X4938" i="7"/>
  <c r="X4939" i="7"/>
  <c r="X4940" i="7"/>
  <c r="X4941" i="7"/>
  <c r="X4942" i="7"/>
  <c r="X4943" i="7"/>
  <c r="X4944" i="7"/>
  <c r="X4945" i="7"/>
  <c r="X4946" i="7"/>
  <c r="X4947" i="7"/>
  <c r="X4948" i="7"/>
  <c r="X4949" i="7"/>
  <c r="X4950" i="7"/>
  <c r="X4951" i="7"/>
  <c r="X4952" i="7"/>
  <c r="X4953" i="7"/>
  <c r="X4954" i="7"/>
  <c r="X4955" i="7"/>
  <c r="X4956" i="7"/>
  <c r="X4957" i="7"/>
  <c r="X4958" i="7"/>
  <c r="X4959" i="7"/>
  <c r="X4960" i="7"/>
  <c r="X4961" i="7"/>
  <c r="X4962" i="7"/>
  <c r="X4963" i="7"/>
  <c r="X4964" i="7"/>
  <c r="X4965" i="7"/>
  <c r="X4966" i="7"/>
  <c r="X4967" i="7"/>
  <c r="X4968" i="7"/>
  <c r="X4969" i="7"/>
  <c r="X4970" i="7"/>
  <c r="X4971" i="7"/>
  <c r="X4972" i="7"/>
  <c r="X4973" i="7"/>
  <c r="X4974" i="7"/>
  <c r="X4975" i="7"/>
  <c r="X4976" i="7"/>
  <c r="X4977" i="7"/>
  <c r="X4978" i="7"/>
  <c r="X4979" i="7"/>
  <c r="X4980" i="7"/>
  <c r="X4981" i="7"/>
  <c r="X4982" i="7"/>
  <c r="X4983" i="7"/>
  <c r="X4984" i="7"/>
  <c r="X4985" i="7"/>
  <c r="X4986" i="7"/>
  <c r="X4987" i="7"/>
  <c r="X4988" i="7"/>
  <c r="X4989" i="7"/>
  <c r="X4990" i="7"/>
  <c r="X4991" i="7"/>
  <c r="X4992" i="7"/>
  <c r="X4993" i="7"/>
  <c r="X4994" i="7"/>
  <c r="X4995" i="7"/>
  <c r="X4996" i="7"/>
  <c r="X4997" i="7"/>
  <c r="X4998" i="7"/>
  <c r="X4999" i="7"/>
  <c r="X5000" i="7"/>
  <c r="X5001" i="7"/>
  <c r="X2"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3" i="7"/>
  <c r="A284" i="7"/>
  <c r="A285" i="7"/>
  <c r="A286" i="7"/>
  <c r="A287" i="7"/>
  <c r="A288" i="7"/>
  <c r="A289" i="7"/>
  <c r="A290" i="7"/>
  <c r="A291" i="7"/>
  <c r="A292" i="7"/>
  <c r="A293" i="7"/>
  <c r="A294" i="7"/>
  <c r="A295" i="7"/>
  <c r="A296" i="7"/>
  <c r="A297" i="7"/>
  <c r="A298" i="7"/>
  <c r="A299" i="7"/>
  <c r="A300" i="7"/>
  <c r="A301" i="7"/>
  <c r="A302" i="7"/>
  <c r="A303" i="7"/>
  <c r="A304" i="7"/>
  <c r="A305" i="7"/>
  <c r="A306" i="7"/>
  <c r="A307" i="7"/>
  <c r="A308" i="7"/>
  <c r="A309" i="7"/>
  <c r="A310" i="7"/>
  <c r="A311" i="7"/>
  <c r="A312" i="7"/>
  <c r="A313" i="7"/>
  <c r="A314" i="7"/>
  <c r="A315" i="7"/>
  <c r="A316" i="7"/>
  <c r="A317" i="7"/>
  <c r="A318" i="7"/>
  <c r="A319" i="7"/>
  <c r="A320" i="7"/>
  <c r="A321" i="7"/>
  <c r="A322" i="7"/>
  <c r="A323" i="7"/>
  <c r="A324" i="7"/>
  <c r="A325" i="7"/>
  <c r="A326" i="7"/>
  <c r="A327" i="7"/>
  <c r="A328" i="7"/>
  <c r="A329" i="7"/>
  <c r="A330" i="7"/>
  <c r="A331" i="7"/>
  <c r="A332" i="7"/>
  <c r="A333" i="7"/>
  <c r="A334" i="7"/>
  <c r="A335" i="7"/>
  <c r="A336" i="7"/>
  <c r="A337" i="7"/>
  <c r="A338" i="7"/>
  <c r="A339" i="7"/>
  <c r="A340" i="7"/>
  <c r="A341" i="7"/>
  <c r="A342" i="7"/>
  <c r="A343" i="7"/>
  <c r="A344" i="7"/>
  <c r="A345" i="7"/>
  <c r="A346" i="7"/>
  <c r="A347" i="7"/>
  <c r="A348" i="7"/>
  <c r="A349" i="7"/>
  <c r="A350" i="7"/>
  <c r="A351" i="7"/>
  <c r="A352" i="7"/>
  <c r="A353" i="7"/>
  <c r="A354" i="7"/>
  <c r="A355" i="7"/>
  <c r="A356" i="7"/>
  <c r="A357" i="7"/>
  <c r="A358" i="7"/>
  <c r="A359" i="7"/>
  <c r="A360" i="7"/>
  <c r="A361" i="7"/>
  <c r="A362" i="7"/>
  <c r="A363" i="7"/>
  <c r="A364" i="7"/>
  <c r="A365" i="7"/>
  <c r="A366" i="7"/>
  <c r="A367" i="7"/>
  <c r="A368" i="7"/>
  <c r="A369" i="7"/>
  <c r="A370" i="7"/>
  <c r="A371" i="7"/>
  <c r="A372" i="7"/>
  <c r="A373" i="7"/>
  <c r="A374" i="7"/>
  <c r="A375" i="7"/>
  <c r="A376" i="7"/>
  <c r="A377" i="7"/>
  <c r="A378" i="7"/>
  <c r="A379" i="7"/>
  <c r="A380" i="7"/>
  <c r="A381" i="7"/>
  <c r="A382" i="7"/>
  <c r="A383" i="7"/>
  <c r="A384" i="7"/>
  <c r="A385" i="7"/>
  <c r="A386" i="7"/>
  <c r="A387" i="7"/>
  <c r="A388" i="7"/>
  <c r="A389" i="7"/>
  <c r="A390" i="7"/>
  <c r="A391" i="7"/>
  <c r="A392" i="7"/>
  <c r="A393" i="7"/>
  <c r="A394" i="7"/>
  <c r="A395" i="7"/>
  <c r="A396" i="7"/>
  <c r="A397" i="7"/>
  <c r="A398" i="7"/>
  <c r="A399" i="7"/>
  <c r="A400" i="7"/>
  <c r="A401" i="7"/>
  <c r="A402" i="7"/>
  <c r="A403" i="7"/>
  <c r="A404" i="7"/>
  <c r="A405" i="7"/>
  <c r="A406" i="7"/>
  <c r="A407" i="7"/>
  <c r="A408" i="7"/>
  <c r="A409" i="7"/>
  <c r="A410" i="7"/>
  <c r="A411" i="7"/>
  <c r="A412" i="7"/>
  <c r="A413" i="7"/>
  <c r="A414" i="7"/>
  <c r="A415" i="7"/>
  <c r="A416" i="7"/>
  <c r="A417" i="7"/>
  <c r="A418" i="7"/>
  <c r="A419" i="7"/>
  <c r="A420" i="7"/>
  <c r="A421" i="7"/>
  <c r="A422" i="7"/>
  <c r="A423" i="7"/>
  <c r="A424" i="7"/>
  <c r="A425" i="7"/>
  <c r="A426" i="7"/>
  <c r="A427" i="7"/>
  <c r="A428" i="7"/>
  <c r="A429" i="7"/>
  <c r="A430" i="7"/>
  <c r="A431" i="7"/>
  <c r="A432" i="7"/>
  <c r="A433" i="7"/>
  <c r="A434" i="7"/>
  <c r="A435" i="7"/>
  <c r="A436" i="7"/>
  <c r="A437" i="7"/>
  <c r="A438" i="7"/>
  <c r="A439" i="7"/>
  <c r="A440" i="7"/>
  <c r="A441" i="7"/>
  <c r="A442" i="7"/>
  <c r="A443" i="7"/>
  <c r="A444" i="7"/>
  <c r="A445" i="7"/>
  <c r="A446" i="7"/>
  <c r="A447" i="7"/>
  <c r="A448" i="7"/>
  <c r="A449" i="7"/>
  <c r="A450" i="7"/>
  <c r="A451" i="7"/>
  <c r="A452" i="7"/>
  <c r="A453" i="7"/>
  <c r="A454" i="7"/>
  <c r="A455" i="7"/>
  <c r="A456" i="7"/>
  <c r="A457" i="7"/>
  <c r="A458" i="7"/>
  <c r="A459" i="7"/>
  <c r="A460" i="7"/>
  <c r="A461" i="7"/>
  <c r="A462" i="7"/>
  <c r="A463" i="7"/>
  <c r="A464" i="7"/>
  <c r="A465" i="7"/>
  <c r="A466" i="7"/>
  <c r="A467" i="7"/>
  <c r="A468" i="7"/>
  <c r="A469" i="7"/>
  <c r="A470" i="7"/>
  <c r="A471" i="7"/>
  <c r="A472" i="7"/>
  <c r="A473" i="7"/>
  <c r="A474" i="7"/>
  <c r="A475" i="7"/>
  <c r="A476" i="7"/>
  <c r="A477" i="7"/>
  <c r="A478" i="7"/>
  <c r="A479" i="7"/>
  <c r="A480" i="7"/>
  <c r="A481" i="7"/>
  <c r="A482" i="7"/>
  <c r="A483" i="7"/>
  <c r="A484" i="7"/>
  <c r="A485" i="7"/>
  <c r="A486" i="7"/>
  <c r="A487" i="7"/>
  <c r="A488" i="7"/>
  <c r="A489" i="7"/>
  <c r="A490" i="7"/>
  <c r="A491" i="7"/>
  <c r="A492" i="7"/>
  <c r="A493" i="7"/>
  <c r="A494" i="7"/>
  <c r="A495" i="7"/>
  <c r="A496" i="7"/>
  <c r="A497" i="7"/>
  <c r="A498" i="7"/>
  <c r="A499" i="7"/>
  <c r="A500" i="7"/>
  <c r="A501" i="7"/>
  <c r="A502" i="7"/>
  <c r="A503" i="7"/>
  <c r="A504" i="7"/>
  <c r="A505" i="7"/>
  <c r="A506" i="7"/>
  <c r="A507" i="7"/>
  <c r="A508" i="7"/>
  <c r="A509" i="7"/>
  <c r="A510" i="7"/>
  <c r="A511" i="7"/>
  <c r="A512" i="7"/>
  <c r="A513" i="7"/>
  <c r="A514" i="7"/>
  <c r="A515" i="7"/>
  <c r="A516" i="7"/>
  <c r="A517" i="7"/>
  <c r="A518" i="7"/>
  <c r="A519" i="7"/>
  <c r="A520" i="7"/>
  <c r="A521" i="7"/>
  <c r="A522" i="7"/>
  <c r="A523" i="7"/>
  <c r="A524" i="7"/>
  <c r="A525" i="7"/>
  <c r="A526" i="7"/>
  <c r="A527" i="7"/>
  <c r="A528" i="7"/>
  <c r="A529" i="7"/>
  <c r="A530" i="7"/>
  <c r="A531" i="7"/>
  <c r="A532" i="7"/>
  <c r="A533" i="7"/>
  <c r="A534" i="7"/>
  <c r="A535" i="7"/>
  <c r="A536" i="7"/>
  <c r="A537" i="7"/>
  <c r="A538" i="7"/>
  <c r="A539" i="7"/>
  <c r="A540" i="7"/>
  <c r="A541" i="7"/>
  <c r="A542" i="7"/>
  <c r="A543" i="7"/>
  <c r="A544" i="7"/>
  <c r="A545" i="7"/>
  <c r="A546" i="7"/>
  <c r="A547" i="7"/>
  <c r="A548" i="7"/>
  <c r="A549" i="7"/>
  <c r="A550" i="7"/>
  <c r="A551" i="7"/>
  <c r="A552" i="7"/>
  <c r="A553" i="7"/>
  <c r="A554" i="7"/>
  <c r="A555" i="7"/>
  <c r="A556" i="7"/>
  <c r="A557" i="7"/>
  <c r="A558" i="7"/>
  <c r="A559" i="7"/>
  <c r="A560" i="7"/>
  <c r="A561" i="7"/>
  <c r="A562" i="7"/>
  <c r="A563" i="7"/>
  <c r="A564" i="7"/>
  <c r="A565" i="7"/>
  <c r="A566" i="7"/>
  <c r="A567" i="7"/>
  <c r="A568" i="7"/>
  <c r="A569" i="7"/>
  <c r="A570" i="7"/>
  <c r="A571" i="7"/>
  <c r="A572" i="7"/>
  <c r="A573" i="7"/>
  <c r="A574" i="7"/>
  <c r="A575" i="7"/>
  <c r="A576" i="7"/>
  <c r="A577" i="7"/>
  <c r="A578" i="7"/>
  <c r="A579" i="7"/>
  <c r="A580" i="7"/>
  <c r="A581" i="7"/>
  <c r="A582" i="7"/>
  <c r="A583" i="7"/>
  <c r="A584" i="7"/>
  <c r="A585" i="7"/>
  <c r="A586" i="7"/>
  <c r="A587" i="7"/>
  <c r="A588" i="7"/>
  <c r="A589" i="7"/>
  <c r="A590" i="7"/>
  <c r="A591" i="7"/>
  <c r="A592" i="7"/>
  <c r="A593" i="7"/>
  <c r="A594" i="7"/>
  <c r="A595" i="7"/>
  <c r="A596" i="7"/>
  <c r="A597" i="7"/>
  <c r="A598" i="7"/>
  <c r="A599" i="7"/>
  <c r="A600" i="7"/>
  <c r="A601" i="7"/>
  <c r="A602" i="7"/>
  <c r="A603" i="7"/>
  <c r="A604" i="7"/>
  <c r="A605" i="7"/>
  <c r="A606" i="7"/>
  <c r="A607" i="7"/>
  <c r="A608" i="7"/>
  <c r="A609" i="7"/>
  <c r="A610" i="7"/>
  <c r="A611" i="7"/>
  <c r="A612" i="7"/>
  <c r="A613" i="7"/>
  <c r="A614" i="7"/>
  <c r="A615" i="7"/>
  <c r="A616" i="7"/>
  <c r="A617" i="7"/>
  <c r="A618" i="7"/>
  <c r="A619" i="7"/>
  <c r="A620" i="7"/>
  <c r="A621" i="7"/>
  <c r="A622" i="7"/>
  <c r="A623" i="7"/>
  <c r="A624" i="7"/>
  <c r="A625" i="7"/>
  <c r="A626" i="7"/>
  <c r="A627" i="7"/>
  <c r="A628" i="7"/>
  <c r="A629" i="7"/>
  <c r="A630" i="7"/>
  <c r="A631" i="7"/>
  <c r="A632" i="7"/>
  <c r="A633" i="7"/>
  <c r="A634" i="7"/>
  <c r="A635" i="7"/>
  <c r="A636" i="7"/>
  <c r="A637" i="7"/>
  <c r="A638" i="7"/>
  <c r="A639" i="7"/>
  <c r="A640" i="7"/>
  <c r="A641" i="7"/>
  <c r="A642" i="7"/>
  <c r="A643" i="7"/>
  <c r="A644" i="7"/>
  <c r="A645" i="7"/>
  <c r="A646" i="7"/>
  <c r="A647" i="7"/>
  <c r="A648" i="7"/>
  <c r="A649" i="7"/>
  <c r="A650" i="7"/>
  <c r="A651" i="7"/>
  <c r="A652" i="7"/>
  <c r="A653" i="7"/>
  <c r="A654" i="7"/>
  <c r="A655" i="7"/>
  <c r="A656" i="7"/>
  <c r="A657" i="7"/>
  <c r="A658" i="7"/>
  <c r="A659" i="7"/>
  <c r="A660" i="7"/>
  <c r="A661" i="7"/>
  <c r="A662" i="7"/>
  <c r="A663" i="7"/>
  <c r="A664" i="7"/>
  <c r="A665" i="7"/>
  <c r="A666" i="7"/>
  <c r="A667" i="7"/>
  <c r="A668" i="7"/>
  <c r="A669" i="7"/>
  <c r="A670" i="7"/>
  <c r="A671" i="7"/>
  <c r="A672" i="7"/>
  <c r="A673" i="7"/>
  <c r="A674" i="7"/>
  <c r="A675" i="7"/>
  <c r="A676" i="7"/>
  <c r="A677" i="7"/>
  <c r="A678" i="7"/>
  <c r="A679" i="7"/>
  <c r="A680" i="7"/>
  <c r="A681" i="7"/>
  <c r="A682" i="7"/>
  <c r="A683" i="7"/>
  <c r="A684" i="7"/>
  <c r="A685" i="7"/>
  <c r="A686" i="7"/>
  <c r="A687" i="7"/>
  <c r="A688" i="7"/>
  <c r="A689" i="7"/>
  <c r="A690" i="7"/>
  <c r="A691" i="7"/>
  <c r="A692" i="7"/>
  <c r="A693" i="7"/>
  <c r="A694" i="7"/>
  <c r="A695" i="7"/>
  <c r="A696" i="7"/>
  <c r="A697" i="7"/>
  <c r="A698" i="7"/>
  <c r="A699" i="7"/>
  <c r="A700" i="7"/>
  <c r="A701" i="7"/>
  <c r="A702" i="7"/>
  <c r="A703" i="7"/>
  <c r="A704" i="7"/>
  <c r="A705" i="7"/>
  <c r="A706" i="7"/>
  <c r="A707" i="7"/>
  <c r="A708" i="7"/>
  <c r="A709" i="7"/>
  <c r="A710" i="7"/>
  <c r="A711" i="7"/>
  <c r="A712" i="7"/>
  <c r="A713" i="7"/>
  <c r="A714" i="7"/>
  <c r="A715" i="7"/>
  <c r="A716" i="7"/>
  <c r="A717" i="7"/>
  <c r="A718" i="7"/>
  <c r="A719" i="7"/>
  <c r="A720" i="7"/>
  <c r="A721" i="7"/>
  <c r="A722" i="7"/>
  <c r="A723" i="7"/>
  <c r="A724" i="7"/>
  <c r="A725" i="7"/>
  <c r="A726" i="7"/>
  <c r="A727" i="7"/>
  <c r="A728" i="7"/>
  <c r="A729" i="7"/>
  <c r="A730" i="7"/>
  <c r="A731" i="7"/>
  <c r="A732" i="7"/>
  <c r="A733" i="7"/>
  <c r="A734" i="7"/>
  <c r="A735" i="7"/>
  <c r="A736" i="7"/>
  <c r="A737" i="7"/>
  <c r="A738" i="7"/>
  <c r="A739" i="7"/>
  <c r="A740" i="7"/>
  <c r="A741" i="7"/>
  <c r="A742" i="7"/>
  <c r="A743" i="7"/>
  <c r="A744" i="7"/>
  <c r="A745" i="7"/>
  <c r="A746" i="7"/>
  <c r="A747" i="7"/>
  <c r="A748" i="7"/>
  <c r="A749" i="7"/>
  <c r="A750" i="7"/>
  <c r="A751" i="7"/>
  <c r="A752" i="7"/>
  <c r="A753" i="7"/>
  <c r="A754" i="7"/>
  <c r="A755" i="7"/>
  <c r="A756" i="7"/>
  <c r="A757" i="7"/>
  <c r="A758" i="7"/>
  <c r="A759" i="7"/>
  <c r="A760" i="7"/>
  <c r="A761" i="7"/>
  <c r="A762" i="7"/>
  <c r="A763" i="7"/>
  <c r="A764" i="7"/>
  <c r="A765" i="7"/>
  <c r="A766" i="7"/>
  <c r="A767" i="7"/>
  <c r="A768" i="7"/>
  <c r="A769" i="7"/>
  <c r="A770" i="7"/>
  <c r="A771" i="7"/>
  <c r="A772" i="7"/>
  <c r="A773" i="7"/>
  <c r="A774" i="7"/>
  <c r="A775" i="7"/>
  <c r="A776" i="7"/>
  <c r="A777" i="7"/>
  <c r="A778" i="7"/>
  <c r="A779" i="7"/>
  <c r="A780" i="7"/>
  <c r="A781" i="7"/>
  <c r="A782" i="7"/>
  <c r="A783" i="7"/>
  <c r="A784" i="7"/>
  <c r="A785" i="7"/>
  <c r="A786" i="7"/>
  <c r="A787" i="7"/>
  <c r="A788" i="7"/>
  <c r="A789" i="7"/>
  <c r="A790" i="7"/>
  <c r="A791" i="7"/>
  <c r="A792" i="7"/>
  <c r="A793" i="7"/>
  <c r="A794" i="7"/>
  <c r="A795" i="7"/>
  <c r="A796" i="7"/>
  <c r="A797" i="7"/>
  <c r="A798" i="7"/>
  <c r="A799" i="7"/>
  <c r="A800" i="7"/>
  <c r="A801" i="7"/>
  <c r="A802" i="7"/>
  <c r="A803" i="7"/>
  <c r="A804" i="7"/>
  <c r="A805" i="7"/>
  <c r="A806" i="7"/>
  <c r="A807" i="7"/>
  <c r="A808" i="7"/>
  <c r="A809" i="7"/>
  <c r="A810" i="7"/>
  <c r="A811" i="7"/>
  <c r="A812" i="7"/>
  <c r="A813" i="7"/>
  <c r="A814" i="7"/>
  <c r="A815" i="7"/>
  <c r="A816" i="7"/>
  <c r="A817" i="7"/>
  <c r="A818" i="7"/>
  <c r="A819" i="7"/>
  <c r="A820" i="7"/>
  <c r="A821" i="7"/>
  <c r="A822" i="7"/>
  <c r="A823" i="7"/>
  <c r="A824" i="7"/>
  <c r="A825" i="7"/>
  <c r="A826" i="7"/>
  <c r="A827" i="7"/>
  <c r="A828" i="7"/>
  <c r="A829" i="7"/>
  <c r="A830" i="7"/>
  <c r="A831" i="7"/>
  <c r="A832" i="7"/>
  <c r="A833" i="7"/>
  <c r="A834" i="7"/>
  <c r="A835" i="7"/>
  <c r="A836" i="7"/>
  <c r="A837" i="7"/>
  <c r="A838" i="7"/>
  <c r="A839" i="7"/>
  <c r="A840" i="7"/>
  <c r="A841" i="7"/>
  <c r="A842" i="7"/>
  <c r="A843" i="7"/>
  <c r="A844" i="7"/>
  <c r="A845" i="7"/>
  <c r="A846" i="7"/>
  <c r="A847" i="7"/>
  <c r="A848" i="7"/>
  <c r="A849" i="7"/>
  <c r="A850" i="7"/>
  <c r="A851" i="7"/>
  <c r="A852" i="7"/>
  <c r="A853" i="7"/>
  <c r="A854" i="7"/>
  <c r="A855" i="7"/>
  <c r="A856" i="7"/>
  <c r="A857" i="7"/>
  <c r="A858" i="7"/>
  <c r="A859" i="7"/>
  <c r="A860" i="7"/>
  <c r="A861" i="7"/>
  <c r="A862" i="7"/>
  <c r="A863" i="7"/>
  <c r="A864" i="7"/>
  <c r="A865" i="7"/>
  <c r="A866" i="7"/>
  <c r="A867" i="7"/>
  <c r="A868" i="7"/>
  <c r="A869" i="7"/>
  <c r="A870" i="7"/>
  <c r="A871" i="7"/>
  <c r="A872" i="7"/>
  <c r="A873" i="7"/>
  <c r="A874" i="7"/>
  <c r="A875" i="7"/>
  <c r="A876" i="7"/>
  <c r="A877" i="7"/>
  <c r="A878" i="7"/>
  <c r="A879" i="7"/>
  <c r="A880" i="7"/>
  <c r="A881" i="7"/>
  <c r="A882" i="7"/>
  <c r="A883" i="7"/>
  <c r="A884" i="7"/>
  <c r="A885" i="7"/>
  <c r="A886" i="7"/>
  <c r="A887" i="7"/>
  <c r="A888" i="7"/>
  <c r="A889" i="7"/>
  <c r="A890" i="7"/>
  <c r="A891" i="7"/>
  <c r="A892" i="7"/>
  <c r="A893" i="7"/>
  <c r="A894" i="7"/>
  <c r="A895" i="7"/>
  <c r="A896" i="7"/>
  <c r="A897" i="7"/>
  <c r="A898" i="7"/>
  <c r="A899" i="7"/>
  <c r="A900" i="7"/>
  <c r="A901" i="7"/>
  <c r="A902" i="7"/>
  <c r="A903" i="7"/>
  <c r="A904" i="7"/>
  <c r="A905" i="7"/>
  <c r="A906" i="7"/>
  <c r="A907" i="7"/>
  <c r="A908" i="7"/>
  <c r="A909" i="7"/>
  <c r="A910" i="7"/>
  <c r="A911" i="7"/>
  <c r="A912" i="7"/>
  <c r="A913" i="7"/>
  <c r="A914" i="7"/>
  <c r="A915" i="7"/>
  <c r="A916" i="7"/>
  <c r="A917" i="7"/>
  <c r="A918" i="7"/>
  <c r="A919" i="7"/>
  <c r="A920" i="7"/>
  <c r="A921" i="7"/>
  <c r="A922" i="7"/>
  <c r="A923" i="7"/>
  <c r="A924" i="7"/>
  <c r="A925" i="7"/>
  <c r="A926" i="7"/>
  <c r="A927" i="7"/>
  <c r="A928" i="7"/>
  <c r="A929" i="7"/>
  <c r="A930" i="7"/>
  <c r="A931" i="7"/>
  <c r="A932" i="7"/>
  <c r="A933" i="7"/>
  <c r="A934" i="7"/>
  <c r="A935" i="7"/>
  <c r="A936" i="7"/>
  <c r="A937" i="7"/>
  <c r="A938" i="7"/>
  <c r="A939" i="7"/>
  <c r="A940" i="7"/>
  <c r="A941" i="7"/>
  <c r="A942" i="7"/>
  <c r="A943" i="7"/>
  <c r="A944" i="7"/>
  <c r="A945" i="7"/>
  <c r="A946" i="7"/>
  <c r="A947" i="7"/>
  <c r="A948" i="7"/>
  <c r="A949" i="7"/>
  <c r="A950" i="7"/>
  <c r="A951" i="7"/>
  <c r="A952" i="7"/>
  <c r="A953" i="7"/>
  <c r="A954" i="7"/>
  <c r="A955" i="7"/>
  <c r="A956" i="7"/>
  <c r="A957" i="7"/>
  <c r="A958" i="7"/>
  <c r="A959" i="7"/>
  <c r="A960" i="7"/>
  <c r="A961" i="7"/>
  <c r="A962" i="7"/>
  <c r="A963" i="7"/>
  <c r="A964" i="7"/>
  <c r="A965" i="7"/>
  <c r="A966" i="7"/>
  <c r="A967" i="7"/>
  <c r="A968" i="7"/>
  <c r="A969" i="7"/>
  <c r="A970" i="7"/>
  <c r="A971" i="7"/>
  <c r="A972" i="7"/>
  <c r="A973" i="7"/>
  <c r="A974" i="7"/>
  <c r="A975" i="7"/>
  <c r="A976" i="7"/>
  <c r="A977" i="7"/>
  <c r="A978" i="7"/>
  <c r="A979" i="7"/>
  <c r="A980" i="7"/>
  <c r="A981" i="7"/>
  <c r="A982" i="7"/>
  <c r="A983" i="7"/>
  <c r="A984" i="7"/>
  <c r="A985" i="7"/>
  <c r="A986" i="7"/>
  <c r="A987" i="7"/>
  <c r="A988" i="7"/>
  <c r="A989" i="7"/>
  <c r="A990" i="7"/>
  <c r="A991" i="7"/>
  <c r="A992" i="7"/>
  <c r="A993" i="7"/>
  <c r="A994" i="7"/>
  <c r="A995" i="7"/>
  <c r="A996" i="7"/>
  <c r="A997" i="7"/>
  <c r="A998" i="7"/>
  <c r="A999" i="7"/>
  <c r="A1000" i="7"/>
  <c r="A1001" i="7"/>
  <c r="A1002" i="7"/>
  <c r="A1003" i="7"/>
  <c r="A1004" i="7"/>
  <c r="A1005" i="7"/>
  <c r="A1006" i="7"/>
  <c r="A1007" i="7"/>
  <c r="A1008" i="7"/>
  <c r="A1009" i="7"/>
  <c r="A1010" i="7"/>
  <c r="A1011" i="7"/>
  <c r="A1012" i="7"/>
  <c r="A1013" i="7"/>
  <c r="A1014" i="7"/>
  <c r="A1015" i="7"/>
  <c r="A1016" i="7"/>
  <c r="A1017" i="7"/>
  <c r="A1018" i="7"/>
  <c r="A1019" i="7"/>
  <c r="A1020" i="7"/>
  <c r="A1021" i="7"/>
  <c r="A1022" i="7"/>
  <c r="A1023" i="7"/>
  <c r="A1024" i="7"/>
  <c r="A1025" i="7"/>
  <c r="A1026" i="7"/>
  <c r="A1027" i="7"/>
  <c r="A1028" i="7"/>
  <c r="A1029" i="7"/>
  <c r="A1030" i="7"/>
  <c r="A1031" i="7"/>
  <c r="A1032" i="7"/>
  <c r="A1033" i="7"/>
  <c r="A1034" i="7"/>
  <c r="A1035" i="7"/>
  <c r="A1036" i="7"/>
  <c r="A1037" i="7"/>
  <c r="A1038" i="7"/>
  <c r="A1039" i="7"/>
  <c r="A1040" i="7"/>
  <c r="A1041" i="7"/>
  <c r="A1042" i="7"/>
  <c r="A1043" i="7"/>
  <c r="A1044" i="7"/>
  <c r="A1045" i="7"/>
  <c r="A1046" i="7"/>
  <c r="A1047" i="7"/>
  <c r="A1048" i="7"/>
  <c r="A1049" i="7"/>
  <c r="A1050" i="7"/>
  <c r="A1051" i="7"/>
  <c r="A1052" i="7"/>
  <c r="A1053" i="7"/>
  <c r="A1054" i="7"/>
  <c r="A1055" i="7"/>
  <c r="A1056" i="7"/>
  <c r="A1057" i="7"/>
  <c r="A1058" i="7"/>
  <c r="A1059" i="7"/>
  <c r="A1060" i="7"/>
  <c r="A1061" i="7"/>
  <c r="A1062" i="7"/>
  <c r="A1063" i="7"/>
  <c r="A1064" i="7"/>
  <c r="A1065" i="7"/>
  <c r="A1066" i="7"/>
  <c r="A1067" i="7"/>
  <c r="A1068" i="7"/>
  <c r="A1069" i="7"/>
  <c r="A1070" i="7"/>
  <c r="A1071" i="7"/>
  <c r="A1072" i="7"/>
  <c r="A1073" i="7"/>
  <c r="A1074" i="7"/>
  <c r="A1075" i="7"/>
  <c r="A1076" i="7"/>
  <c r="A1077" i="7"/>
  <c r="A1078" i="7"/>
  <c r="A1079" i="7"/>
  <c r="A1080" i="7"/>
  <c r="A1081" i="7"/>
  <c r="A1082" i="7"/>
  <c r="A1083" i="7"/>
  <c r="A1084" i="7"/>
  <c r="A1085" i="7"/>
  <c r="A1086" i="7"/>
  <c r="A1087" i="7"/>
  <c r="A1088" i="7"/>
  <c r="A1089" i="7"/>
  <c r="A1090" i="7"/>
  <c r="A1091" i="7"/>
  <c r="A1092" i="7"/>
  <c r="A1093" i="7"/>
  <c r="A1094" i="7"/>
  <c r="A1095" i="7"/>
  <c r="A1096" i="7"/>
  <c r="A1097" i="7"/>
  <c r="A1098" i="7"/>
  <c r="A1099" i="7"/>
  <c r="A1100" i="7"/>
  <c r="A1101" i="7"/>
  <c r="A1102" i="7"/>
  <c r="A1103" i="7"/>
  <c r="A1104" i="7"/>
  <c r="A1105" i="7"/>
  <c r="A1106" i="7"/>
  <c r="A1107" i="7"/>
  <c r="A1108" i="7"/>
  <c r="A1109" i="7"/>
  <c r="A1110" i="7"/>
  <c r="A1111" i="7"/>
  <c r="A1112" i="7"/>
  <c r="A1113" i="7"/>
  <c r="A1114" i="7"/>
  <c r="A1115" i="7"/>
  <c r="A1116" i="7"/>
  <c r="A1117" i="7"/>
  <c r="A1118" i="7"/>
  <c r="A1119" i="7"/>
  <c r="A1120" i="7"/>
  <c r="A1121" i="7"/>
  <c r="A1122" i="7"/>
  <c r="A1123" i="7"/>
  <c r="A1124" i="7"/>
  <c r="A1125" i="7"/>
  <c r="A1126" i="7"/>
  <c r="A1127" i="7"/>
  <c r="A1128" i="7"/>
  <c r="A1129" i="7"/>
  <c r="A1130" i="7"/>
  <c r="A1131" i="7"/>
  <c r="A1132" i="7"/>
  <c r="A1133" i="7"/>
  <c r="A1134" i="7"/>
  <c r="A1135" i="7"/>
  <c r="A1136" i="7"/>
  <c r="A1137" i="7"/>
  <c r="A1138" i="7"/>
  <c r="A1139" i="7"/>
  <c r="A1140" i="7"/>
  <c r="A1141" i="7"/>
  <c r="A1142" i="7"/>
  <c r="A1143" i="7"/>
  <c r="A1144" i="7"/>
  <c r="A1145" i="7"/>
  <c r="A1146" i="7"/>
  <c r="A1147" i="7"/>
  <c r="A1148" i="7"/>
  <c r="A1149" i="7"/>
  <c r="A1150" i="7"/>
  <c r="A1151" i="7"/>
  <c r="A1152" i="7"/>
  <c r="A1153" i="7"/>
  <c r="A1154" i="7"/>
  <c r="A1155" i="7"/>
  <c r="A1156" i="7"/>
  <c r="A1157" i="7"/>
  <c r="A1158" i="7"/>
  <c r="A1159" i="7"/>
  <c r="A1160" i="7"/>
  <c r="A1161" i="7"/>
  <c r="A1162" i="7"/>
  <c r="A1163" i="7"/>
  <c r="A1164" i="7"/>
  <c r="A1165" i="7"/>
  <c r="A1166" i="7"/>
  <c r="A1167" i="7"/>
  <c r="A1168" i="7"/>
  <c r="A1169" i="7"/>
  <c r="A1170" i="7"/>
  <c r="A1171" i="7"/>
  <c r="A1172" i="7"/>
  <c r="A1173" i="7"/>
  <c r="A1174" i="7"/>
  <c r="A1175" i="7"/>
  <c r="A1176" i="7"/>
  <c r="A1177" i="7"/>
  <c r="A1178" i="7"/>
  <c r="A1179" i="7"/>
  <c r="A1180" i="7"/>
  <c r="A1181" i="7"/>
  <c r="A1182" i="7"/>
  <c r="A1183" i="7"/>
  <c r="A1184" i="7"/>
  <c r="A1185" i="7"/>
  <c r="A1186" i="7"/>
  <c r="A1187" i="7"/>
  <c r="A1188" i="7"/>
  <c r="A1189" i="7"/>
  <c r="A1190" i="7"/>
  <c r="A1191" i="7"/>
  <c r="A1192" i="7"/>
  <c r="A1193" i="7"/>
  <c r="A1194" i="7"/>
  <c r="A1195" i="7"/>
  <c r="A1196" i="7"/>
  <c r="A1197" i="7"/>
  <c r="A1198" i="7"/>
  <c r="A1199" i="7"/>
  <c r="A1200" i="7"/>
  <c r="A1201" i="7"/>
  <c r="A1202" i="7"/>
  <c r="A1203" i="7"/>
  <c r="A1204" i="7"/>
  <c r="A1205" i="7"/>
  <c r="A1206" i="7"/>
  <c r="A1207" i="7"/>
  <c r="A1208" i="7"/>
  <c r="A1209" i="7"/>
  <c r="A1210" i="7"/>
  <c r="A1211" i="7"/>
  <c r="A1212" i="7"/>
  <c r="A1213" i="7"/>
  <c r="A1214" i="7"/>
  <c r="A1215" i="7"/>
  <c r="A1216" i="7"/>
  <c r="A1217" i="7"/>
  <c r="A1218" i="7"/>
  <c r="A1219" i="7"/>
  <c r="A1220" i="7"/>
  <c r="A1221" i="7"/>
  <c r="A1222" i="7"/>
  <c r="A1223" i="7"/>
  <c r="A1224" i="7"/>
  <c r="A1225" i="7"/>
  <c r="A1226" i="7"/>
  <c r="A1227" i="7"/>
  <c r="A1228" i="7"/>
  <c r="A1229" i="7"/>
  <c r="A1230" i="7"/>
  <c r="A1231" i="7"/>
  <c r="A1232" i="7"/>
  <c r="A1233" i="7"/>
  <c r="A1234" i="7"/>
  <c r="A1235" i="7"/>
  <c r="A1236" i="7"/>
  <c r="A1237" i="7"/>
  <c r="A1238" i="7"/>
  <c r="A1239" i="7"/>
  <c r="A1240" i="7"/>
  <c r="A1241" i="7"/>
  <c r="A1242" i="7"/>
  <c r="A1243" i="7"/>
  <c r="A1244" i="7"/>
  <c r="A1245" i="7"/>
  <c r="A1246" i="7"/>
  <c r="A1247" i="7"/>
  <c r="A1248" i="7"/>
  <c r="A1249" i="7"/>
  <c r="A1250" i="7"/>
  <c r="A1251" i="7"/>
  <c r="A1252" i="7"/>
  <c r="A1253" i="7"/>
  <c r="A1254" i="7"/>
  <c r="A1255" i="7"/>
  <c r="A1256" i="7"/>
  <c r="A1257" i="7"/>
  <c r="A1258" i="7"/>
  <c r="A1259" i="7"/>
  <c r="A1260" i="7"/>
  <c r="A1261" i="7"/>
  <c r="A1262" i="7"/>
  <c r="A1263" i="7"/>
  <c r="A1264" i="7"/>
  <c r="A1265" i="7"/>
  <c r="A1266" i="7"/>
  <c r="A1267" i="7"/>
  <c r="A1268" i="7"/>
  <c r="A1269" i="7"/>
  <c r="A1270" i="7"/>
  <c r="A1271" i="7"/>
  <c r="A1272" i="7"/>
  <c r="A1273" i="7"/>
  <c r="A1274" i="7"/>
  <c r="A1275" i="7"/>
  <c r="A1276" i="7"/>
  <c r="A1277" i="7"/>
  <c r="A1278" i="7"/>
  <c r="A1279" i="7"/>
  <c r="A1280" i="7"/>
  <c r="A1281" i="7"/>
  <c r="A1282" i="7"/>
  <c r="A1283" i="7"/>
  <c r="A1284" i="7"/>
  <c r="A1285" i="7"/>
  <c r="A1286" i="7"/>
  <c r="A1287" i="7"/>
  <c r="A1288" i="7"/>
  <c r="A1289" i="7"/>
  <c r="A1290" i="7"/>
  <c r="A1291" i="7"/>
  <c r="A1292" i="7"/>
  <c r="A1293" i="7"/>
  <c r="A1294" i="7"/>
  <c r="A1295" i="7"/>
  <c r="A1296" i="7"/>
  <c r="A1297" i="7"/>
  <c r="A1298" i="7"/>
  <c r="A1299" i="7"/>
  <c r="A1300" i="7"/>
  <c r="A1301" i="7"/>
  <c r="A1302" i="7"/>
  <c r="A1303" i="7"/>
  <c r="A1304" i="7"/>
  <c r="A1305" i="7"/>
  <c r="A1306" i="7"/>
  <c r="A1307" i="7"/>
  <c r="A1308" i="7"/>
  <c r="A1309" i="7"/>
  <c r="A1310" i="7"/>
  <c r="A1311" i="7"/>
  <c r="A1312" i="7"/>
  <c r="A1313" i="7"/>
  <c r="A1314" i="7"/>
  <c r="A1315" i="7"/>
  <c r="A1316" i="7"/>
  <c r="A1317" i="7"/>
  <c r="A1318" i="7"/>
  <c r="A1319" i="7"/>
  <c r="A1320" i="7"/>
  <c r="A1321" i="7"/>
  <c r="A1322" i="7"/>
  <c r="A1323" i="7"/>
  <c r="A1324" i="7"/>
  <c r="A1325" i="7"/>
  <c r="A1326" i="7"/>
  <c r="A1327" i="7"/>
  <c r="A1328" i="7"/>
  <c r="A1329" i="7"/>
  <c r="A1330" i="7"/>
  <c r="A1331" i="7"/>
  <c r="A1332" i="7"/>
  <c r="A1333" i="7"/>
  <c r="A1334" i="7"/>
  <c r="A1335" i="7"/>
  <c r="A1336" i="7"/>
  <c r="A1337" i="7"/>
  <c r="A1338" i="7"/>
  <c r="A1339" i="7"/>
  <c r="A1340" i="7"/>
  <c r="A1341" i="7"/>
  <c r="A1342" i="7"/>
  <c r="A1343" i="7"/>
  <c r="A1344" i="7"/>
  <c r="A1345" i="7"/>
  <c r="A1346" i="7"/>
  <c r="A1347" i="7"/>
  <c r="A1348" i="7"/>
  <c r="A1349" i="7"/>
  <c r="A1350" i="7"/>
  <c r="A1351" i="7"/>
  <c r="A1352" i="7"/>
  <c r="A1353" i="7"/>
  <c r="A1354" i="7"/>
  <c r="A1355" i="7"/>
  <c r="A1356" i="7"/>
  <c r="A1357" i="7"/>
  <c r="A1358" i="7"/>
  <c r="A1359" i="7"/>
  <c r="A1360" i="7"/>
  <c r="A1361" i="7"/>
  <c r="A1362" i="7"/>
  <c r="A1363" i="7"/>
  <c r="A1364" i="7"/>
  <c r="A1365" i="7"/>
  <c r="A1366" i="7"/>
  <c r="A1367" i="7"/>
  <c r="A1368" i="7"/>
  <c r="A1369" i="7"/>
  <c r="A1370" i="7"/>
  <c r="A1371" i="7"/>
  <c r="A1372" i="7"/>
  <c r="A1373" i="7"/>
  <c r="A1374" i="7"/>
  <c r="A1375" i="7"/>
  <c r="A1376" i="7"/>
  <c r="A1377" i="7"/>
  <c r="A1378" i="7"/>
  <c r="A1379" i="7"/>
  <c r="A1380" i="7"/>
  <c r="A1381" i="7"/>
  <c r="A1382" i="7"/>
  <c r="A1383" i="7"/>
  <c r="A1384" i="7"/>
  <c r="A1385" i="7"/>
  <c r="A1386" i="7"/>
  <c r="A1387" i="7"/>
  <c r="A1388" i="7"/>
  <c r="A1389" i="7"/>
  <c r="A1390" i="7"/>
  <c r="A1391" i="7"/>
  <c r="A1392" i="7"/>
  <c r="A1393" i="7"/>
  <c r="A1394" i="7"/>
  <c r="A1395" i="7"/>
  <c r="A1396" i="7"/>
  <c r="A1397" i="7"/>
  <c r="A1398" i="7"/>
  <c r="A1399" i="7"/>
  <c r="A1400" i="7"/>
  <c r="A1401" i="7"/>
  <c r="A1402" i="7"/>
  <c r="A1403" i="7"/>
  <c r="A1404" i="7"/>
  <c r="A1405" i="7"/>
  <c r="A1406" i="7"/>
  <c r="A1407" i="7"/>
  <c r="A1408" i="7"/>
  <c r="A1409" i="7"/>
  <c r="A1410" i="7"/>
  <c r="A1411" i="7"/>
  <c r="A1412" i="7"/>
  <c r="A1413" i="7"/>
  <c r="A1414" i="7"/>
  <c r="A1415" i="7"/>
  <c r="A1416" i="7"/>
  <c r="A1417" i="7"/>
  <c r="A1418" i="7"/>
  <c r="A1419" i="7"/>
  <c r="A1420" i="7"/>
  <c r="A1421" i="7"/>
  <c r="A1422" i="7"/>
  <c r="A1423" i="7"/>
  <c r="A1424" i="7"/>
  <c r="A1425" i="7"/>
  <c r="A1426" i="7"/>
  <c r="A1427" i="7"/>
  <c r="A1428" i="7"/>
  <c r="A1429" i="7"/>
  <c r="A1430" i="7"/>
  <c r="A1431" i="7"/>
  <c r="A1432" i="7"/>
  <c r="A1433" i="7"/>
  <c r="A1434" i="7"/>
  <c r="A1435" i="7"/>
  <c r="A1436" i="7"/>
  <c r="A1437" i="7"/>
  <c r="A1438" i="7"/>
  <c r="A1439" i="7"/>
  <c r="A1440" i="7"/>
  <c r="A1441" i="7"/>
  <c r="A1442" i="7"/>
  <c r="A1443" i="7"/>
  <c r="A1444" i="7"/>
  <c r="A1445" i="7"/>
  <c r="A1446" i="7"/>
  <c r="A1447" i="7"/>
  <c r="A1448" i="7"/>
  <c r="A1449" i="7"/>
  <c r="A1450" i="7"/>
  <c r="A1451" i="7"/>
  <c r="A1452" i="7"/>
  <c r="A1453" i="7"/>
  <c r="A1454" i="7"/>
  <c r="A1455" i="7"/>
  <c r="A1456" i="7"/>
  <c r="A1457" i="7"/>
  <c r="A1458" i="7"/>
  <c r="A1459" i="7"/>
  <c r="A1460" i="7"/>
  <c r="A1461" i="7"/>
  <c r="A1462" i="7"/>
  <c r="A1463" i="7"/>
  <c r="A1464" i="7"/>
  <c r="A1465" i="7"/>
  <c r="A1466" i="7"/>
  <c r="A1467" i="7"/>
  <c r="A1468" i="7"/>
  <c r="A1469" i="7"/>
  <c r="A1470" i="7"/>
  <c r="A1471" i="7"/>
  <c r="A1472" i="7"/>
  <c r="A1473" i="7"/>
  <c r="A1474" i="7"/>
  <c r="A1475" i="7"/>
  <c r="A1476" i="7"/>
  <c r="A1477" i="7"/>
  <c r="A1478" i="7"/>
  <c r="A1479" i="7"/>
  <c r="A1480" i="7"/>
  <c r="A1481" i="7"/>
  <c r="A1482" i="7"/>
  <c r="A1483" i="7"/>
  <c r="A1484" i="7"/>
  <c r="A1485" i="7"/>
  <c r="A1486" i="7"/>
  <c r="A1487" i="7"/>
  <c r="A1488" i="7"/>
  <c r="A1489" i="7"/>
  <c r="A1490" i="7"/>
  <c r="A1491" i="7"/>
  <c r="A1492" i="7"/>
  <c r="A1493" i="7"/>
  <c r="A1494" i="7"/>
  <c r="A1495" i="7"/>
  <c r="A1496" i="7"/>
  <c r="A1497" i="7"/>
  <c r="A1498" i="7"/>
  <c r="A1499" i="7"/>
  <c r="A1500" i="7"/>
  <c r="A1501" i="7"/>
  <c r="A1502" i="7"/>
  <c r="A1503" i="7"/>
  <c r="A1504" i="7"/>
  <c r="A1505" i="7"/>
  <c r="A1506" i="7"/>
  <c r="A1507" i="7"/>
  <c r="A1508" i="7"/>
  <c r="A1509" i="7"/>
  <c r="A1510" i="7"/>
  <c r="A1511" i="7"/>
  <c r="A1512" i="7"/>
  <c r="A1513" i="7"/>
  <c r="A1514" i="7"/>
  <c r="A1515" i="7"/>
  <c r="A1516" i="7"/>
  <c r="A1517" i="7"/>
  <c r="A1518" i="7"/>
  <c r="A1519" i="7"/>
  <c r="A1520" i="7"/>
  <c r="A1521" i="7"/>
  <c r="A1522" i="7"/>
  <c r="A1523" i="7"/>
  <c r="A1524" i="7"/>
  <c r="A1525" i="7"/>
  <c r="A1526" i="7"/>
  <c r="A1527" i="7"/>
  <c r="A1528" i="7"/>
  <c r="A1529" i="7"/>
  <c r="A1530" i="7"/>
  <c r="A1531" i="7"/>
  <c r="A1532" i="7"/>
  <c r="A1533" i="7"/>
  <c r="A1534" i="7"/>
  <c r="A1535" i="7"/>
  <c r="A1536" i="7"/>
  <c r="A1537" i="7"/>
  <c r="A1538" i="7"/>
  <c r="A1539" i="7"/>
  <c r="A1540" i="7"/>
  <c r="A1541" i="7"/>
  <c r="A1542" i="7"/>
  <c r="A1543" i="7"/>
  <c r="A1544" i="7"/>
  <c r="A1545" i="7"/>
  <c r="A1546" i="7"/>
  <c r="A1547" i="7"/>
  <c r="A1548" i="7"/>
  <c r="A1549" i="7"/>
  <c r="A1550" i="7"/>
  <c r="A1551" i="7"/>
  <c r="A1552" i="7"/>
  <c r="A1553" i="7"/>
  <c r="A1554" i="7"/>
  <c r="A1555" i="7"/>
  <c r="A1556" i="7"/>
  <c r="A1557" i="7"/>
  <c r="A1558" i="7"/>
  <c r="A1559" i="7"/>
  <c r="A1560" i="7"/>
  <c r="A1561" i="7"/>
  <c r="A1562" i="7"/>
  <c r="A1563" i="7"/>
  <c r="A1564" i="7"/>
  <c r="A1565" i="7"/>
  <c r="A1566" i="7"/>
  <c r="A1567" i="7"/>
  <c r="A1568" i="7"/>
  <c r="A1569" i="7"/>
  <c r="A1570" i="7"/>
  <c r="A1571" i="7"/>
  <c r="A1572" i="7"/>
  <c r="A1573" i="7"/>
  <c r="A1574" i="7"/>
  <c r="A1575" i="7"/>
  <c r="A1576" i="7"/>
  <c r="A1577" i="7"/>
  <c r="A1578" i="7"/>
  <c r="A1579" i="7"/>
  <c r="A1580" i="7"/>
  <c r="A1581" i="7"/>
  <c r="A1582" i="7"/>
  <c r="A1583" i="7"/>
  <c r="A1584" i="7"/>
  <c r="A1585" i="7"/>
  <c r="A1586" i="7"/>
  <c r="A1587" i="7"/>
  <c r="A1588" i="7"/>
  <c r="A1589" i="7"/>
  <c r="A1590" i="7"/>
  <c r="A1591" i="7"/>
  <c r="A1592" i="7"/>
  <c r="A1593" i="7"/>
  <c r="A1594" i="7"/>
  <c r="A1595" i="7"/>
  <c r="A1596" i="7"/>
  <c r="A1597" i="7"/>
  <c r="A1598" i="7"/>
  <c r="A1599" i="7"/>
  <c r="A1600" i="7"/>
  <c r="A1601" i="7"/>
  <c r="A1602" i="7"/>
  <c r="A1603" i="7"/>
  <c r="A1604" i="7"/>
  <c r="A1605" i="7"/>
  <c r="A1606" i="7"/>
  <c r="A1607" i="7"/>
  <c r="A1608" i="7"/>
  <c r="A1609" i="7"/>
  <c r="A1610" i="7"/>
  <c r="A1611" i="7"/>
  <c r="A1612" i="7"/>
  <c r="A1613" i="7"/>
  <c r="A1614" i="7"/>
  <c r="A1615" i="7"/>
  <c r="A1616" i="7"/>
  <c r="A1617" i="7"/>
  <c r="A1618" i="7"/>
  <c r="A1619" i="7"/>
  <c r="A1620" i="7"/>
  <c r="A1621" i="7"/>
  <c r="A1622" i="7"/>
  <c r="A1623" i="7"/>
  <c r="A1624" i="7"/>
  <c r="A1625" i="7"/>
  <c r="A1626" i="7"/>
  <c r="A1627" i="7"/>
  <c r="A1628" i="7"/>
  <c r="A1629" i="7"/>
  <c r="A1630" i="7"/>
  <c r="A1631" i="7"/>
  <c r="A1632" i="7"/>
  <c r="A1633" i="7"/>
  <c r="A1634" i="7"/>
  <c r="A1635" i="7"/>
  <c r="A1636" i="7"/>
  <c r="A1637" i="7"/>
  <c r="A1638" i="7"/>
  <c r="A1639" i="7"/>
  <c r="A1640" i="7"/>
  <c r="A1641" i="7"/>
  <c r="A1642" i="7"/>
  <c r="A1643" i="7"/>
  <c r="A1644" i="7"/>
  <c r="A1645" i="7"/>
  <c r="A1646" i="7"/>
  <c r="A1647" i="7"/>
  <c r="A1648" i="7"/>
  <c r="A1649" i="7"/>
  <c r="A1650" i="7"/>
  <c r="A1651" i="7"/>
  <c r="A1652" i="7"/>
  <c r="A1653" i="7"/>
  <c r="A1654" i="7"/>
  <c r="A1655" i="7"/>
  <c r="A1656" i="7"/>
  <c r="A1657" i="7"/>
  <c r="A1658" i="7"/>
  <c r="A1659" i="7"/>
  <c r="A1660" i="7"/>
  <c r="A1661" i="7"/>
  <c r="A1662" i="7"/>
  <c r="A1663" i="7"/>
  <c r="A1664" i="7"/>
  <c r="A1665" i="7"/>
  <c r="A1666" i="7"/>
  <c r="A1667" i="7"/>
  <c r="A1668" i="7"/>
  <c r="A1669" i="7"/>
  <c r="A1670" i="7"/>
  <c r="A1671" i="7"/>
  <c r="A1672" i="7"/>
  <c r="A1673" i="7"/>
  <c r="A1674" i="7"/>
  <c r="A1675" i="7"/>
  <c r="A1676" i="7"/>
  <c r="A1677" i="7"/>
  <c r="A1678" i="7"/>
  <c r="A1679" i="7"/>
  <c r="A1680" i="7"/>
  <c r="A1681" i="7"/>
  <c r="A1682" i="7"/>
  <c r="A1683" i="7"/>
  <c r="A1684" i="7"/>
  <c r="A1685" i="7"/>
  <c r="A1686" i="7"/>
  <c r="A1687" i="7"/>
  <c r="A1688" i="7"/>
  <c r="A1689" i="7"/>
  <c r="A1690" i="7"/>
  <c r="A1691" i="7"/>
  <c r="A1692" i="7"/>
  <c r="A1693" i="7"/>
  <c r="A1694" i="7"/>
  <c r="A1695" i="7"/>
  <c r="A1696" i="7"/>
  <c r="A1697" i="7"/>
  <c r="A1698" i="7"/>
  <c r="A1699" i="7"/>
  <c r="A1700" i="7"/>
  <c r="A1701" i="7"/>
  <c r="A1702" i="7"/>
  <c r="A1703" i="7"/>
  <c r="A1704" i="7"/>
  <c r="A1705" i="7"/>
  <c r="A1706" i="7"/>
  <c r="A1707" i="7"/>
  <c r="A1708" i="7"/>
  <c r="A1709" i="7"/>
  <c r="A1710" i="7"/>
  <c r="A1711" i="7"/>
  <c r="A1712" i="7"/>
  <c r="A1713" i="7"/>
  <c r="A1714" i="7"/>
  <c r="A1715" i="7"/>
  <c r="A1716" i="7"/>
  <c r="A1717" i="7"/>
  <c r="A1718" i="7"/>
  <c r="A1719" i="7"/>
  <c r="A1720" i="7"/>
  <c r="A1721" i="7"/>
  <c r="A1722" i="7"/>
  <c r="A1723" i="7"/>
  <c r="A1724" i="7"/>
  <c r="A1725" i="7"/>
  <c r="A1726" i="7"/>
  <c r="A1727" i="7"/>
  <c r="A1728" i="7"/>
  <c r="A1729" i="7"/>
  <c r="A1730" i="7"/>
  <c r="A1731" i="7"/>
  <c r="A1732" i="7"/>
  <c r="A1733" i="7"/>
  <c r="A1734" i="7"/>
  <c r="A1735" i="7"/>
  <c r="A1736" i="7"/>
  <c r="A1737" i="7"/>
  <c r="A1738" i="7"/>
  <c r="A1739" i="7"/>
  <c r="A1740" i="7"/>
  <c r="A1741" i="7"/>
  <c r="A1742" i="7"/>
  <c r="A1743" i="7"/>
  <c r="A1744" i="7"/>
  <c r="A1745" i="7"/>
  <c r="A1746" i="7"/>
  <c r="A1747" i="7"/>
  <c r="A1748" i="7"/>
  <c r="A1749" i="7"/>
  <c r="A1750" i="7"/>
  <c r="A1751" i="7"/>
  <c r="A1752" i="7"/>
  <c r="A1753" i="7"/>
  <c r="A1754" i="7"/>
  <c r="A1755" i="7"/>
  <c r="A1756" i="7"/>
  <c r="A1757" i="7"/>
  <c r="A1758" i="7"/>
  <c r="A1759" i="7"/>
  <c r="A1760" i="7"/>
  <c r="A1761" i="7"/>
  <c r="A1762" i="7"/>
  <c r="A1763" i="7"/>
  <c r="A1764" i="7"/>
  <c r="A1765" i="7"/>
  <c r="A1766" i="7"/>
  <c r="A1767" i="7"/>
  <c r="A1768" i="7"/>
  <c r="A1769" i="7"/>
  <c r="A1770" i="7"/>
  <c r="A1771" i="7"/>
  <c r="A1772" i="7"/>
  <c r="A1773" i="7"/>
  <c r="A1774" i="7"/>
  <c r="A1775" i="7"/>
  <c r="A1776" i="7"/>
  <c r="A1777" i="7"/>
  <c r="A1778" i="7"/>
  <c r="A1779" i="7"/>
  <c r="A1780" i="7"/>
  <c r="A1781" i="7"/>
  <c r="A1782" i="7"/>
  <c r="A1783" i="7"/>
  <c r="A1784" i="7"/>
  <c r="A1785" i="7"/>
  <c r="A1786" i="7"/>
  <c r="A1787" i="7"/>
  <c r="A1788" i="7"/>
  <c r="A1789" i="7"/>
  <c r="A1790" i="7"/>
  <c r="A1791" i="7"/>
  <c r="A1792" i="7"/>
  <c r="A1793" i="7"/>
  <c r="A1794" i="7"/>
  <c r="A1795" i="7"/>
  <c r="A1796" i="7"/>
  <c r="A1797" i="7"/>
  <c r="A1798" i="7"/>
  <c r="A1799" i="7"/>
  <c r="A1800" i="7"/>
  <c r="A1801" i="7"/>
  <c r="A1802" i="7"/>
  <c r="A1803" i="7"/>
  <c r="A1804" i="7"/>
  <c r="A1805" i="7"/>
  <c r="A1806" i="7"/>
  <c r="A1807" i="7"/>
  <c r="A1808" i="7"/>
  <c r="A1809" i="7"/>
  <c r="A1810" i="7"/>
  <c r="A1811" i="7"/>
  <c r="A1812" i="7"/>
  <c r="A1813" i="7"/>
  <c r="A1814" i="7"/>
  <c r="A1815" i="7"/>
  <c r="A1816" i="7"/>
  <c r="A1817" i="7"/>
  <c r="A1818" i="7"/>
  <c r="A1819" i="7"/>
  <c r="A1820" i="7"/>
  <c r="A1821" i="7"/>
  <c r="A1822" i="7"/>
  <c r="A1823" i="7"/>
  <c r="A1824" i="7"/>
  <c r="A1825" i="7"/>
  <c r="A1826" i="7"/>
  <c r="A1827" i="7"/>
  <c r="A1828" i="7"/>
  <c r="A1829" i="7"/>
  <c r="A1830" i="7"/>
  <c r="A1831" i="7"/>
  <c r="A1832" i="7"/>
  <c r="A1833" i="7"/>
  <c r="A1834" i="7"/>
  <c r="A1835" i="7"/>
  <c r="A1836" i="7"/>
  <c r="A1837" i="7"/>
  <c r="A1838" i="7"/>
  <c r="A1839" i="7"/>
  <c r="A1840" i="7"/>
  <c r="A1841" i="7"/>
  <c r="A1842" i="7"/>
  <c r="A1843" i="7"/>
  <c r="A1844" i="7"/>
  <c r="A1845" i="7"/>
  <c r="A1846" i="7"/>
  <c r="A1847" i="7"/>
  <c r="A1848" i="7"/>
  <c r="A1849" i="7"/>
  <c r="A1850" i="7"/>
  <c r="A1851" i="7"/>
  <c r="A1852" i="7"/>
  <c r="A1853" i="7"/>
  <c r="A1854" i="7"/>
  <c r="A1855" i="7"/>
  <c r="A1856" i="7"/>
  <c r="A1857" i="7"/>
  <c r="A1858" i="7"/>
  <c r="A1859" i="7"/>
  <c r="A1860" i="7"/>
  <c r="A1861" i="7"/>
  <c r="A1862" i="7"/>
  <c r="A1863" i="7"/>
  <c r="A1864" i="7"/>
  <c r="A1865" i="7"/>
  <c r="A1866" i="7"/>
  <c r="A1867" i="7"/>
  <c r="A1868" i="7"/>
  <c r="A1869" i="7"/>
  <c r="A1870" i="7"/>
  <c r="A1871" i="7"/>
  <c r="A1872" i="7"/>
  <c r="A1873" i="7"/>
  <c r="A1874" i="7"/>
  <c r="A1875" i="7"/>
  <c r="A1876" i="7"/>
  <c r="A1877" i="7"/>
  <c r="A1878" i="7"/>
  <c r="A1879" i="7"/>
  <c r="A1880" i="7"/>
  <c r="A1881" i="7"/>
  <c r="A1882" i="7"/>
  <c r="A1883" i="7"/>
  <c r="A1884" i="7"/>
  <c r="A1885" i="7"/>
  <c r="A1886" i="7"/>
  <c r="A1887" i="7"/>
  <c r="A1888" i="7"/>
  <c r="A1889" i="7"/>
  <c r="A1890" i="7"/>
  <c r="A1891" i="7"/>
  <c r="A1892" i="7"/>
  <c r="A1893" i="7"/>
  <c r="A1894" i="7"/>
  <c r="A1895" i="7"/>
  <c r="A1896" i="7"/>
  <c r="A1897" i="7"/>
  <c r="A1898" i="7"/>
  <c r="A1899" i="7"/>
  <c r="A1900" i="7"/>
  <c r="A1901" i="7"/>
  <c r="A1902" i="7"/>
  <c r="A1903" i="7"/>
  <c r="A1904" i="7"/>
  <c r="A1905" i="7"/>
  <c r="A1906" i="7"/>
  <c r="A1907" i="7"/>
  <c r="A1908" i="7"/>
  <c r="A1909" i="7"/>
  <c r="A1910" i="7"/>
  <c r="A1911" i="7"/>
  <c r="A1912" i="7"/>
  <c r="A1913" i="7"/>
  <c r="A1914" i="7"/>
  <c r="A1915" i="7"/>
  <c r="A1916" i="7"/>
  <c r="A1917" i="7"/>
  <c r="A1918" i="7"/>
  <c r="A1919" i="7"/>
  <c r="A1920" i="7"/>
  <c r="A1921" i="7"/>
  <c r="A1922" i="7"/>
  <c r="A1923" i="7"/>
  <c r="A1924" i="7"/>
  <c r="A1925" i="7"/>
  <c r="A1926" i="7"/>
  <c r="A1927" i="7"/>
  <c r="A1928" i="7"/>
  <c r="A1929" i="7"/>
  <c r="A1930" i="7"/>
  <c r="A1931" i="7"/>
  <c r="A1932" i="7"/>
  <c r="A1933" i="7"/>
  <c r="A1934" i="7"/>
  <c r="A1935" i="7"/>
  <c r="A1936" i="7"/>
  <c r="A1937" i="7"/>
  <c r="A1938" i="7"/>
  <c r="A1939" i="7"/>
  <c r="A1940" i="7"/>
  <c r="A1941" i="7"/>
  <c r="A1942" i="7"/>
  <c r="A1943" i="7"/>
  <c r="A1944" i="7"/>
  <c r="A1945" i="7"/>
  <c r="A1946" i="7"/>
  <c r="A1947" i="7"/>
  <c r="A1948" i="7"/>
  <c r="A1949" i="7"/>
  <c r="A1950" i="7"/>
  <c r="A1951" i="7"/>
  <c r="A1952" i="7"/>
  <c r="A1953" i="7"/>
  <c r="A1954" i="7"/>
  <c r="A1955" i="7"/>
  <c r="A1956" i="7"/>
  <c r="A1957" i="7"/>
  <c r="A1958" i="7"/>
  <c r="A1959" i="7"/>
  <c r="A1960" i="7"/>
  <c r="A1961" i="7"/>
  <c r="A1962" i="7"/>
  <c r="A1963" i="7"/>
  <c r="A1964" i="7"/>
  <c r="A1965" i="7"/>
  <c r="A1966" i="7"/>
  <c r="A1967" i="7"/>
  <c r="A1968" i="7"/>
  <c r="A1969" i="7"/>
  <c r="A1970" i="7"/>
  <c r="A1971" i="7"/>
  <c r="A1972" i="7"/>
  <c r="A1973" i="7"/>
  <c r="A1974" i="7"/>
  <c r="A1975" i="7"/>
  <c r="A1976" i="7"/>
  <c r="A1977" i="7"/>
  <c r="A1978" i="7"/>
  <c r="A1979" i="7"/>
  <c r="A1980" i="7"/>
  <c r="A1981" i="7"/>
  <c r="A1982" i="7"/>
  <c r="A1983" i="7"/>
  <c r="A1984" i="7"/>
  <c r="A1985" i="7"/>
  <c r="A1986" i="7"/>
  <c r="A1987" i="7"/>
  <c r="A1988" i="7"/>
  <c r="A1989" i="7"/>
  <c r="A1990" i="7"/>
  <c r="A1991" i="7"/>
  <c r="A1992" i="7"/>
  <c r="A1993" i="7"/>
  <c r="A1994" i="7"/>
  <c r="A1995" i="7"/>
  <c r="A1996" i="7"/>
  <c r="A1997" i="7"/>
  <c r="A1998" i="7"/>
  <c r="A1999" i="7"/>
  <c r="A2000" i="7"/>
  <c r="A2001" i="7"/>
  <c r="A2002" i="7"/>
  <c r="A2003" i="7"/>
  <c r="A2004" i="7"/>
  <c r="A2005" i="7"/>
  <c r="A2006" i="7"/>
  <c r="A2007" i="7"/>
  <c r="A2008" i="7"/>
  <c r="A2009" i="7"/>
  <c r="A2010" i="7"/>
  <c r="A2011" i="7"/>
  <c r="A2012" i="7"/>
  <c r="A2013" i="7"/>
  <c r="A2014" i="7"/>
  <c r="A2015" i="7"/>
  <c r="A2016" i="7"/>
  <c r="A2017" i="7"/>
  <c r="A2018" i="7"/>
  <c r="A2019" i="7"/>
  <c r="A2020" i="7"/>
  <c r="A2021" i="7"/>
  <c r="A2022" i="7"/>
  <c r="A2023" i="7"/>
  <c r="A2024" i="7"/>
  <c r="A2025" i="7"/>
  <c r="A2026" i="7"/>
  <c r="A2027" i="7"/>
  <c r="A2028" i="7"/>
  <c r="A2029" i="7"/>
  <c r="A2030" i="7"/>
  <c r="A2031" i="7"/>
  <c r="A2032" i="7"/>
  <c r="A2033" i="7"/>
  <c r="A2034" i="7"/>
  <c r="A2035" i="7"/>
  <c r="A2036" i="7"/>
  <c r="A2037" i="7"/>
  <c r="A2038" i="7"/>
  <c r="A2039" i="7"/>
  <c r="A2040" i="7"/>
  <c r="A2041" i="7"/>
  <c r="A2042" i="7"/>
  <c r="A2043" i="7"/>
  <c r="A2044" i="7"/>
  <c r="A2045" i="7"/>
  <c r="A2046" i="7"/>
  <c r="A2047" i="7"/>
  <c r="A2048" i="7"/>
  <c r="A2049" i="7"/>
  <c r="A2050" i="7"/>
  <c r="A2051" i="7"/>
  <c r="A2052" i="7"/>
  <c r="A2053" i="7"/>
  <c r="A2054" i="7"/>
  <c r="A2055" i="7"/>
  <c r="A2056" i="7"/>
  <c r="A2057" i="7"/>
  <c r="A2058" i="7"/>
  <c r="A2059" i="7"/>
  <c r="A2060" i="7"/>
  <c r="A2061" i="7"/>
  <c r="A2062" i="7"/>
  <c r="A2063" i="7"/>
  <c r="A2064" i="7"/>
  <c r="A2065" i="7"/>
  <c r="A2066" i="7"/>
  <c r="A2067" i="7"/>
  <c r="A2068" i="7"/>
  <c r="A2069" i="7"/>
  <c r="A2070" i="7"/>
  <c r="A2071" i="7"/>
  <c r="A2072" i="7"/>
  <c r="A2073" i="7"/>
  <c r="A2074" i="7"/>
  <c r="A2075" i="7"/>
  <c r="A2076" i="7"/>
  <c r="A2077" i="7"/>
  <c r="A2078" i="7"/>
  <c r="A2079" i="7"/>
  <c r="A2080" i="7"/>
  <c r="A2081" i="7"/>
  <c r="A2082" i="7"/>
  <c r="A2083" i="7"/>
  <c r="A2084" i="7"/>
  <c r="A2085" i="7"/>
  <c r="A2086" i="7"/>
  <c r="A2087" i="7"/>
  <c r="A2088" i="7"/>
  <c r="A2089" i="7"/>
  <c r="A2090" i="7"/>
  <c r="A2091" i="7"/>
  <c r="A2092" i="7"/>
  <c r="A2093" i="7"/>
  <c r="A2094" i="7"/>
  <c r="A2095" i="7"/>
  <c r="A2096" i="7"/>
  <c r="A2097" i="7"/>
  <c r="A2098" i="7"/>
  <c r="A2099" i="7"/>
  <c r="A2100" i="7"/>
  <c r="A2101" i="7"/>
  <c r="A2102" i="7"/>
  <c r="A2103" i="7"/>
  <c r="A2104" i="7"/>
  <c r="A2105" i="7"/>
  <c r="A2106" i="7"/>
  <c r="A2107" i="7"/>
  <c r="A2108" i="7"/>
  <c r="A2109" i="7"/>
  <c r="A2110" i="7"/>
  <c r="A2111" i="7"/>
  <c r="A2112" i="7"/>
  <c r="A2113" i="7"/>
  <c r="A2114" i="7"/>
  <c r="A2115" i="7"/>
  <c r="A2116" i="7"/>
  <c r="A2117" i="7"/>
  <c r="A2118" i="7"/>
  <c r="A2119" i="7"/>
  <c r="A2120" i="7"/>
  <c r="A2121" i="7"/>
  <c r="A2122" i="7"/>
  <c r="A2123" i="7"/>
  <c r="A2124" i="7"/>
  <c r="A2125" i="7"/>
  <c r="A2126" i="7"/>
  <c r="A2127" i="7"/>
  <c r="A2128" i="7"/>
  <c r="A2129" i="7"/>
  <c r="A2130" i="7"/>
  <c r="A2131" i="7"/>
  <c r="A2132" i="7"/>
  <c r="A2133" i="7"/>
  <c r="A2134" i="7"/>
  <c r="A2135" i="7"/>
  <c r="A2136" i="7"/>
  <c r="A2137" i="7"/>
  <c r="A2138" i="7"/>
  <c r="A2139" i="7"/>
  <c r="A2140" i="7"/>
  <c r="A2141" i="7"/>
  <c r="A2142" i="7"/>
  <c r="A2143" i="7"/>
  <c r="A2144" i="7"/>
  <c r="A2145" i="7"/>
  <c r="A2146" i="7"/>
  <c r="A2147" i="7"/>
  <c r="A2148" i="7"/>
  <c r="A2149" i="7"/>
  <c r="A2150" i="7"/>
  <c r="A2151" i="7"/>
  <c r="A2152" i="7"/>
  <c r="A2153" i="7"/>
  <c r="A2154" i="7"/>
  <c r="A2155" i="7"/>
  <c r="A2156" i="7"/>
  <c r="A2157" i="7"/>
  <c r="A2158" i="7"/>
  <c r="A2159" i="7"/>
  <c r="A2160" i="7"/>
  <c r="A2161" i="7"/>
  <c r="A2162" i="7"/>
  <c r="A2163" i="7"/>
  <c r="A2164" i="7"/>
  <c r="A2165" i="7"/>
  <c r="A2166" i="7"/>
  <c r="A2167" i="7"/>
  <c r="A2168" i="7"/>
  <c r="A2169" i="7"/>
  <c r="A2170" i="7"/>
  <c r="A2171" i="7"/>
  <c r="A2172" i="7"/>
  <c r="A2173" i="7"/>
  <c r="A2174" i="7"/>
  <c r="A2175" i="7"/>
  <c r="A2176" i="7"/>
  <c r="A2177" i="7"/>
  <c r="A2178" i="7"/>
  <c r="A2179" i="7"/>
  <c r="A2180" i="7"/>
  <c r="A2181" i="7"/>
  <c r="A2182" i="7"/>
  <c r="A2183" i="7"/>
  <c r="A2184" i="7"/>
  <c r="A2185" i="7"/>
  <c r="A2186" i="7"/>
  <c r="A2187" i="7"/>
  <c r="A2188" i="7"/>
  <c r="A2189" i="7"/>
  <c r="A2190" i="7"/>
  <c r="A2191" i="7"/>
  <c r="A2192" i="7"/>
  <c r="A2193" i="7"/>
  <c r="A2194" i="7"/>
  <c r="A2195" i="7"/>
  <c r="A2196" i="7"/>
  <c r="A2197" i="7"/>
  <c r="A2198" i="7"/>
  <c r="A2199" i="7"/>
  <c r="A2200" i="7"/>
  <c r="A2201" i="7"/>
  <c r="A2202" i="7"/>
  <c r="A2203" i="7"/>
  <c r="A2204" i="7"/>
  <c r="A2205" i="7"/>
  <c r="A2206" i="7"/>
  <c r="A2207" i="7"/>
  <c r="A2208" i="7"/>
  <c r="A2209" i="7"/>
  <c r="A2210" i="7"/>
  <c r="A2211" i="7"/>
  <c r="A2212" i="7"/>
  <c r="A2213" i="7"/>
  <c r="A2214" i="7"/>
  <c r="A2215" i="7"/>
  <c r="A2216" i="7"/>
  <c r="A2217" i="7"/>
  <c r="A2218" i="7"/>
  <c r="A2219" i="7"/>
  <c r="A2220" i="7"/>
  <c r="A2221" i="7"/>
  <c r="A2222" i="7"/>
  <c r="A2223" i="7"/>
  <c r="A2224" i="7"/>
  <c r="A2225" i="7"/>
  <c r="A2226" i="7"/>
  <c r="A2227" i="7"/>
  <c r="A2228" i="7"/>
  <c r="A2229" i="7"/>
  <c r="A2230" i="7"/>
  <c r="A2231" i="7"/>
  <c r="A2232" i="7"/>
  <c r="A2233" i="7"/>
  <c r="A2234" i="7"/>
  <c r="A2235" i="7"/>
  <c r="A2236" i="7"/>
  <c r="A2237" i="7"/>
  <c r="A2238" i="7"/>
  <c r="A2239" i="7"/>
  <c r="A2240" i="7"/>
  <c r="A2241" i="7"/>
  <c r="A2242" i="7"/>
  <c r="A2243" i="7"/>
  <c r="A2244" i="7"/>
  <c r="A2245" i="7"/>
  <c r="A2246" i="7"/>
  <c r="A2247" i="7"/>
  <c r="A2248" i="7"/>
  <c r="A2249" i="7"/>
  <c r="A2250" i="7"/>
  <c r="A2251" i="7"/>
  <c r="A2252" i="7"/>
  <c r="A2253" i="7"/>
  <c r="A2254" i="7"/>
  <c r="A2255" i="7"/>
  <c r="A2256" i="7"/>
  <c r="A2257" i="7"/>
  <c r="A2258" i="7"/>
  <c r="A2259" i="7"/>
  <c r="A2260" i="7"/>
  <c r="A2261" i="7"/>
  <c r="A2262" i="7"/>
  <c r="A2263" i="7"/>
  <c r="A2264" i="7"/>
  <c r="A2265" i="7"/>
  <c r="A2266" i="7"/>
  <c r="A2267" i="7"/>
  <c r="A2268" i="7"/>
  <c r="A2269" i="7"/>
  <c r="A2270" i="7"/>
  <c r="A2271" i="7"/>
  <c r="A2272" i="7"/>
  <c r="A2273" i="7"/>
  <c r="A2274" i="7"/>
  <c r="A2275" i="7"/>
  <c r="A2276" i="7"/>
  <c r="A2277" i="7"/>
  <c r="A2278" i="7"/>
  <c r="A2279" i="7"/>
  <c r="A2280" i="7"/>
  <c r="A2281" i="7"/>
  <c r="A2282" i="7"/>
  <c r="A2283" i="7"/>
  <c r="A2284" i="7"/>
  <c r="A2285" i="7"/>
  <c r="A2286" i="7"/>
  <c r="A2287" i="7"/>
  <c r="A2288" i="7"/>
  <c r="A2289" i="7"/>
  <c r="A2290" i="7"/>
  <c r="A2291" i="7"/>
  <c r="A2292" i="7"/>
  <c r="A2293" i="7"/>
  <c r="A2294" i="7"/>
  <c r="A2295" i="7"/>
  <c r="A2296" i="7"/>
  <c r="A2297" i="7"/>
  <c r="A2298" i="7"/>
  <c r="A2299" i="7"/>
  <c r="A2300" i="7"/>
  <c r="A2301" i="7"/>
  <c r="A2302" i="7"/>
  <c r="A2303" i="7"/>
  <c r="A2304" i="7"/>
  <c r="A2305" i="7"/>
  <c r="A2306" i="7"/>
  <c r="A2307" i="7"/>
  <c r="A2308" i="7"/>
  <c r="A2309" i="7"/>
  <c r="A2310" i="7"/>
  <c r="A2311" i="7"/>
  <c r="A2312" i="7"/>
  <c r="A2313" i="7"/>
  <c r="A2314" i="7"/>
  <c r="A2315" i="7"/>
  <c r="A2316" i="7"/>
  <c r="A2317" i="7"/>
  <c r="A2318" i="7"/>
  <c r="A2319" i="7"/>
  <c r="A2320" i="7"/>
  <c r="A2321" i="7"/>
  <c r="A2322" i="7"/>
  <c r="A2323" i="7"/>
  <c r="A2324" i="7"/>
  <c r="A2325" i="7"/>
  <c r="A2326" i="7"/>
  <c r="A2327" i="7"/>
  <c r="A2328" i="7"/>
  <c r="A2329" i="7"/>
  <c r="A2330" i="7"/>
  <c r="A2331" i="7"/>
  <c r="A2332" i="7"/>
  <c r="A2333" i="7"/>
  <c r="A2334" i="7"/>
  <c r="A2335" i="7"/>
  <c r="A2336" i="7"/>
  <c r="A2337" i="7"/>
  <c r="A2338" i="7"/>
  <c r="A2339" i="7"/>
  <c r="A2340" i="7"/>
  <c r="A2341" i="7"/>
  <c r="A2342" i="7"/>
  <c r="A2343" i="7"/>
  <c r="A2344" i="7"/>
  <c r="A2345" i="7"/>
  <c r="A2346" i="7"/>
  <c r="A2347" i="7"/>
  <c r="A2348" i="7"/>
  <c r="A2349" i="7"/>
  <c r="A2350" i="7"/>
  <c r="A2351" i="7"/>
  <c r="A2352" i="7"/>
  <c r="A2353" i="7"/>
  <c r="A2354" i="7"/>
  <c r="A2355" i="7"/>
  <c r="A2356" i="7"/>
  <c r="A2357" i="7"/>
  <c r="A2358" i="7"/>
  <c r="A2359" i="7"/>
  <c r="A2360" i="7"/>
  <c r="A2361" i="7"/>
  <c r="A2362" i="7"/>
  <c r="A2363" i="7"/>
  <c r="A2364" i="7"/>
  <c r="A2365" i="7"/>
  <c r="A2366" i="7"/>
  <c r="A2367" i="7"/>
  <c r="A2368" i="7"/>
  <c r="A2369" i="7"/>
  <c r="A2370" i="7"/>
  <c r="A2371" i="7"/>
  <c r="A2372" i="7"/>
  <c r="A2373" i="7"/>
  <c r="A2374" i="7"/>
  <c r="A2375" i="7"/>
  <c r="A2376" i="7"/>
  <c r="A2377" i="7"/>
  <c r="A2378" i="7"/>
  <c r="A2379" i="7"/>
  <c r="A2380" i="7"/>
  <c r="A2381" i="7"/>
  <c r="A2382" i="7"/>
  <c r="A2383" i="7"/>
  <c r="A2384" i="7"/>
  <c r="A2385" i="7"/>
  <c r="A2386" i="7"/>
  <c r="A2387" i="7"/>
  <c r="A2388" i="7"/>
  <c r="A2389" i="7"/>
  <c r="A2390" i="7"/>
  <c r="A2391" i="7"/>
  <c r="A2392" i="7"/>
  <c r="A2393" i="7"/>
  <c r="A2394" i="7"/>
  <c r="A2395" i="7"/>
  <c r="A2396" i="7"/>
  <c r="A2397" i="7"/>
  <c r="A2398" i="7"/>
  <c r="A2399" i="7"/>
  <c r="A2400" i="7"/>
  <c r="A2401" i="7"/>
  <c r="A2402" i="7"/>
  <c r="A2403" i="7"/>
  <c r="A2404" i="7"/>
  <c r="A2405" i="7"/>
  <c r="A2406" i="7"/>
  <c r="A2407" i="7"/>
  <c r="A2408" i="7"/>
  <c r="A2409" i="7"/>
  <c r="A2410" i="7"/>
  <c r="A2411" i="7"/>
  <c r="A2412" i="7"/>
  <c r="A2413" i="7"/>
  <c r="A2414" i="7"/>
  <c r="A2415" i="7"/>
  <c r="A2416" i="7"/>
  <c r="A2417" i="7"/>
  <c r="A2418" i="7"/>
  <c r="A2419" i="7"/>
  <c r="A2420" i="7"/>
  <c r="A2421" i="7"/>
  <c r="A2422" i="7"/>
  <c r="A2423" i="7"/>
  <c r="A2424" i="7"/>
  <c r="A2425" i="7"/>
  <c r="A2426" i="7"/>
  <c r="A2427" i="7"/>
  <c r="A2428" i="7"/>
  <c r="A2429" i="7"/>
  <c r="A2430" i="7"/>
  <c r="A2431" i="7"/>
  <c r="A2432" i="7"/>
  <c r="A2433" i="7"/>
  <c r="A2434" i="7"/>
  <c r="A2435" i="7"/>
  <c r="A2436" i="7"/>
  <c r="A2437" i="7"/>
  <c r="A2438" i="7"/>
  <c r="A2439" i="7"/>
  <c r="A2440" i="7"/>
  <c r="A2441" i="7"/>
  <c r="A2442" i="7"/>
  <c r="A2443" i="7"/>
  <c r="A2444" i="7"/>
  <c r="A2445" i="7"/>
  <c r="A2446" i="7"/>
  <c r="A2447" i="7"/>
  <c r="A2448" i="7"/>
  <c r="A2449" i="7"/>
  <c r="A2450" i="7"/>
  <c r="A2451" i="7"/>
  <c r="A2452" i="7"/>
  <c r="A2453" i="7"/>
  <c r="A2454" i="7"/>
  <c r="A2455" i="7"/>
  <c r="A2456" i="7"/>
  <c r="A2457" i="7"/>
  <c r="A2458" i="7"/>
  <c r="A2459" i="7"/>
  <c r="A2460" i="7"/>
  <c r="A2461" i="7"/>
  <c r="A2462" i="7"/>
  <c r="A2463" i="7"/>
  <c r="A2464" i="7"/>
  <c r="A2465" i="7"/>
  <c r="A2466" i="7"/>
  <c r="A2467" i="7"/>
  <c r="A2468" i="7"/>
  <c r="A2469" i="7"/>
  <c r="A2470" i="7"/>
  <c r="A2471" i="7"/>
  <c r="A2472" i="7"/>
  <c r="A2473" i="7"/>
  <c r="A2474" i="7"/>
  <c r="A2475" i="7"/>
  <c r="A2476" i="7"/>
  <c r="A2477" i="7"/>
  <c r="A2478" i="7"/>
  <c r="A2479" i="7"/>
  <c r="A2480" i="7"/>
  <c r="A2481" i="7"/>
  <c r="A2482" i="7"/>
  <c r="A2483" i="7"/>
  <c r="A2484" i="7"/>
  <c r="A2485" i="7"/>
  <c r="A2486" i="7"/>
  <c r="A2487" i="7"/>
  <c r="A2488" i="7"/>
  <c r="A2489" i="7"/>
  <c r="A2490" i="7"/>
  <c r="A2491" i="7"/>
  <c r="A2492" i="7"/>
  <c r="A2493" i="7"/>
  <c r="A2494" i="7"/>
  <c r="A2495" i="7"/>
  <c r="A2496" i="7"/>
  <c r="A2497" i="7"/>
  <c r="A2498" i="7"/>
  <c r="A2499" i="7"/>
  <c r="A2500" i="7"/>
  <c r="A2501" i="7"/>
  <c r="A2502" i="7"/>
  <c r="A2503" i="7"/>
  <c r="A2504" i="7"/>
  <c r="A2505" i="7"/>
  <c r="A2506" i="7"/>
  <c r="A2507" i="7"/>
  <c r="A2508" i="7"/>
  <c r="A2509" i="7"/>
  <c r="A2510" i="7"/>
  <c r="A2511" i="7"/>
  <c r="A2512" i="7"/>
  <c r="A2513" i="7"/>
  <c r="A2514" i="7"/>
  <c r="A2515" i="7"/>
  <c r="A2516" i="7"/>
  <c r="A2517" i="7"/>
  <c r="A2518" i="7"/>
  <c r="A2519" i="7"/>
  <c r="A2520" i="7"/>
  <c r="A2521" i="7"/>
  <c r="A2522" i="7"/>
  <c r="A2523" i="7"/>
  <c r="A2524" i="7"/>
  <c r="A2525" i="7"/>
  <c r="A2526" i="7"/>
  <c r="A2527" i="7"/>
  <c r="A2528" i="7"/>
  <c r="A2529" i="7"/>
  <c r="A2530" i="7"/>
  <c r="A2531" i="7"/>
  <c r="A2532" i="7"/>
  <c r="A2533" i="7"/>
  <c r="A2534" i="7"/>
  <c r="A2535" i="7"/>
  <c r="A2536" i="7"/>
  <c r="A2537" i="7"/>
  <c r="A2538" i="7"/>
  <c r="A2539" i="7"/>
  <c r="A2540" i="7"/>
  <c r="A2541" i="7"/>
  <c r="A2542" i="7"/>
  <c r="A2543" i="7"/>
  <c r="A2544" i="7"/>
  <c r="A2545" i="7"/>
  <c r="A2546" i="7"/>
  <c r="A2547" i="7"/>
  <c r="A2548" i="7"/>
  <c r="A2549" i="7"/>
  <c r="A2550" i="7"/>
  <c r="A2551" i="7"/>
  <c r="A2552" i="7"/>
  <c r="A2553" i="7"/>
  <c r="A2554" i="7"/>
  <c r="A2555" i="7"/>
  <c r="A2556" i="7"/>
  <c r="A2557" i="7"/>
  <c r="A2558" i="7"/>
  <c r="A2559" i="7"/>
  <c r="A2560" i="7"/>
  <c r="A2561" i="7"/>
  <c r="A2562" i="7"/>
  <c r="A2563" i="7"/>
  <c r="A2564" i="7"/>
  <c r="A2565" i="7"/>
  <c r="A2566" i="7"/>
  <c r="A2567" i="7"/>
  <c r="A2568" i="7"/>
  <c r="A2569" i="7"/>
  <c r="A2570" i="7"/>
  <c r="A2571" i="7"/>
  <c r="A2572" i="7"/>
  <c r="A2573" i="7"/>
  <c r="A2574" i="7"/>
  <c r="A2575" i="7"/>
  <c r="A2576" i="7"/>
  <c r="A2577" i="7"/>
  <c r="A2578" i="7"/>
  <c r="A2579" i="7"/>
  <c r="A2580" i="7"/>
  <c r="A2581" i="7"/>
  <c r="A2582" i="7"/>
  <c r="A2583" i="7"/>
  <c r="A2584" i="7"/>
  <c r="A2585" i="7"/>
  <c r="A2586" i="7"/>
  <c r="A2587" i="7"/>
  <c r="A2588" i="7"/>
  <c r="A2589" i="7"/>
  <c r="A2590" i="7"/>
  <c r="A2591" i="7"/>
  <c r="A2592" i="7"/>
  <c r="A2593" i="7"/>
  <c r="A2594" i="7"/>
  <c r="A2595" i="7"/>
  <c r="A2596" i="7"/>
  <c r="A2597" i="7"/>
  <c r="A2598" i="7"/>
  <c r="A2599" i="7"/>
  <c r="A2600" i="7"/>
  <c r="A2601" i="7"/>
  <c r="A2602" i="7"/>
  <c r="A2603" i="7"/>
  <c r="A2604" i="7"/>
  <c r="A2605" i="7"/>
  <c r="A2606" i="7"/>
  <c r="A2607" i="7"/>
  <c r="A2608" i="7"/>
  <c r="A2609" i="7"/>
  <c r="A2610" i="7"/>
  <c r="A2611" i="7"/>
  <c r="A2612" i="7"/>
  <c r="A2613" i="7"/>
  <c r="A2614" i="7"/>
  <c r="A2615" i="7"/>
  <c r="A2616" i="7"/>
  <c r="A2617" i="7"/>
  <c r="A2618" i="7"/>
  <c r="A2619" i="7"/>
  <c r="A2620" i="7"/>
  <c r="A2621" i="7"/>
  <c r="A2622" i="7"/>
  <c r="A2623" i="7"/>
  <c r="A2624" i="7"/>
  <c r="A2625" i="7"/>
  <c r="A2626" i="7"/>
  <c r="A2627" i="7"/>
  <c r="A2628" i="7"/>
  <c r="A2629" i="7"/>
  <c r="A2630" i="7"/>
  <c r="A2631" i="7"/>
  <c r="A2632" i="7"/>
  <c r="A2633" i="7"/>
  <c r="A2634" i="7"/>
  <c r="A2635" i="7"/>
  <c r="A2636" i="7"/>
  <c r="A2637" i="7"/>
  <c r="A2638" i="7"/>
  <c r="A2639" i="7"/>
  <c r="A2640" i="7"/>
  <c r="A2641" i="7"/>
  <c r="A2642" i="7"/>
  <c r="A2643" i="7"/>
  <c r="A2644" i="7"/>
  <c r="A2645" i="7"/>
  <c r="A2646" i="7"/>
  <c r="A2647" i="7"/>
  <c r="A2648" i="7"/>
  <c r="A2649" i="7"/>
  <c r="A2650" i="7"/>
  <c r="A2651" i="7"/>
  <c r="A2652" i="7"/>
  <c r="A2653" i="7"/>
  <c r="A2654" i="7"/>
  <c r="A2655" i="7"/>
  <c r="A2656" i="7"/>
  <c r="A2657" i="7"/>
  <c r="A2658" i="7"/>
  <c r="A2659" i="7"/>
  <c r="A2660" i="7"/>
  <c r="A2661" i="7"/>
  <c r="A2662" i="7"/>
  <c r="A2663" i="7"/>
  <c r="A2664" i="7"/>
  <c r="A2665" i="7"/>
  <c r="A2666" i="7"/>
  <c r="A2667" i="7"/>
  <c r="A2668" i="7"/>
  <c r="A2669" i="7"/>
  <c r="A2670" i="7"/>
  <c r="A2671" i="7"/>
  <c r="A2672" i="7"/>
  <c r="A2673" i="7"/>
  <c r="A2674" i="7"/>
  <c r="A2675" i="7"/>
  <c r="A2676" i="7"/>
  <c r="A2677" i="7"/>
  <c r="A2678" i="7"/>
  <c r="A2679" i="7"/>
  <c r="A2680" i="7"/>
  <c r="A2681" i="7"/>
  <c r="A2682" i="7"/>
  <c r="A2683" i="7"/>
  <c r="A2684" i="7"/>
  <c r="A2685" i="7"/>
  <c r="A2686" i="7"/>
  <c r="A2687" i="7"/>
  <c r="A2688" i="7"/>
  <c r="A2689" i="7"/>
  <c r="A2690" i="7"/>
  <c r="A2691" i="7"/>
  <c r="A2692" i="7"/>
  <c r="A2693" i="7"/>
  <c r="A2694" i="7"/>
  <c r="A2695" i="7"/>
  <c r="A2696" i="7"/>
  <c r="A2697" i="7"/>
  <c r="A2698" i="7"/>
  <c r="A2699" i="7"/>
  <c r="A2700" i="7"/>
  <c r="A2701" i="7"/>
  <c r="A2702" i="7"/>
  <c r="A2703" i="7"/>
  <c r="A2704" i="7"/>
  <c r="A2705" i="7"/>
  <c r="A2706" i="7"/>
  <c r="A2707" i="7"/>
  <c r="A2708" i="7"/>
  <c r="A2709" i="7"/>
  <c r="A2710" i="7"/>
  <c r="A2711" i="7"/>
  <c r="A2712" i="7"/>
  <c r="A2713" i="7"/>
  <c r="A2714" i="7"/>
  <c r="A2715" i="7"/>
  <c r="A2716" i="7"/>
  <c r="A2717" i="7"/>
  <c r="A2718" i="7"/>
  <c r="A2719" i="7"/>
  <c r="A2720" i="7"/>
  <c r="A2721" i="7"/>
  <c r="A2722" i="7"/>
  <c r="A2723" i="7"/>
  <c r="A2724" i="7"/>
  <c r="A2725" i="7"/>
  <c r="A2726" i="7"/>
  <c r="A2727" i="7"/>
  <c r="A2728" i="7"/>
  <c r="A2729" i="7"/>
  <c r="A2730" i="7"/>
  <c r="A2731" i="7"/>
  <c r="A2732" i="7"/>
  <c r="A2733" i="7"/>
  <c r="A2734" i="7"/>
  <c r="A2735" i="7"/>
  <c r="A2736" i="7"/>
  <c r="A2737" i="7"/>
  <c r="A2738" i="7"/>
  <c r="A2739" i="7"/>
  <c r="A2740" i="7"/>
  <c r="A2741" i="7"/>
  <c r="A2742" i="7"/>
  <c r="A2743" i="7"/>
  <c r="A2744" i="7"/>
  <c r="A2745" i="7"/>
  <c r="A2746" i="7"/>
  <c r="A2747" i="7"/>
  <c r="A2748" i="7"/>
  <c r="A2749" i="7"/>
  <c r="A2750" i="7"/>
  <c r="A2751" i="7"/>
  <c r="A2752" i="7"/>
  <c r="A2753" i="7"/>
  <c r="A2754" i="7"/>
  <c r="A2755" i="7"/>
  <c r="A2756" i="7"/>
  <c r="A2757" i="7"/>
  <c r="A2758" i="7"/>
  <c r="A2759" i="7"/>
  <c r="A2760" i="7"/>
  <c r="A2761" i="7"/>
  <c r="A2762" i="7"/>
  <c r="A2763" i="7"/>
  <c r="A2764" i="7"/>
  <c r="A2765" i="7"/>
  <c r="A2766" i="7"/>
  <c r="A2767" i="7"/>
  <c r="A2768" i="7"/>
  <c r="A2769" i="7"/>
  <c r="A2770" i="7"/>
  <c r="A2771" i="7"/>
  <c r="A2772" i="7"/>
  <c r="A2773" i="7"/>
  <c r="A2774" i="7"/>
  <c r="A2775" i="7"/>
  <c r="A2776" i="7"/>
  <c r="A2777" i="7"/>
  <c r="A2778" i="7"/>
  <c r="A2779" i="7"/>
  <c r="A2780" i="7"/>
  <c r="A2781" i="7"/>
  <c r="A2782" i="7"/>
  <c r="A2783" i="7"/>
  <c r="A2784" i="7"/>
  <c r="A2785" i="7"/>
  <c r="A2786" i="7"/>
  <c r="A2787" i="7"/>
  <c r="A2788" i="7"/>
  <c r="A2789" i="7"/>
  <c r="A2790" i="7"/>
  <c r="A2791" i="7"/>
  <c r="A2792" i="7"/>
  <c r="A2793" i="7"/>
  <c r="A2794" i="7"/>
  <c r="A2795" i="7"/>
  <c r="A2796" i="7"/>
  <c r="A2797" i="7"/>
  <c r="A2798" i="7"/>
  <c r="A2799" i="7"/>
  <c r="A2800" i="7"/>
  <c r="A2801" i="7"/>
  <c r="A2802" i="7"/>
  <c r="A2803" i="7"/>
  <c r="A2804" i="7"/>
  <c r="A2805" i="7"/>
  <c r="A2806" i="7"/>
  <c r="A2807" i="7"/>
  <c r="A2808" i="7"/>
  <c r="A2809" i="7"/>
  <c r="A2810" i="7"/>
  <c r="A2811" i="7"/>
  <c r="A2812" i="7"/>
  <c r="A2813" i="7"/>
  <c r="A2814" i="7"/>
  <c r="A2815" i="7"/>
  <c r="A2816" i="7"/>
  <c r="A2817" i="7"/>
  <c r="A2818" i="7"/>
  <c r="A2819" i="7"/>
  <c r="A2820" i="7"/>
  <c r="A2821" i="7"/>
  <c r="A2822" i="7"/>
  <c r="A2823" i="7"/>
  <c r="A2824" i="7"/>
  <c r="A2825" i="7"/>
  <c r="A2826" i="7"/>
  <c r="A2827" i="7"/>
  <c r="A2828" i="7"/>
  <c r="A2829" i="7"/>
  <c r="A2830" i="7"/>
  <c r="A2831" i="7"/>
  <c r="A2832" i="7"/>
  <c r="A2833" i="7"/>
  <c r="A2834" i="7"/>
  <c r="A2835" i="7"/>
  <c r="A2836" i="7"/>
  <c r="A2837" i="7"/>
  <c r="A2838" i="7"/>
  <c r="A2839" i="7"/>
  <c r="A2840" i="7"/>
  <c r="A2841" i="7"/>
  <c r="A2842" i="7"/>
  <c r="A2843" i="7"/>
  <c r="A2844" i="7"/>
  <c r="A2845" i="7"/>
  <c r="A2846" i="7"/>
  <c r="A2847" i="7"/>
  <c r="A2848" i="7"/>
  <c r="A2849" i="7"/>
  <c r="A2850" i="7"/>
  <c r="A2851" i="7"/>
  <c r="A2852" i="7"/>
  <c r="A2853" i="7"/>
  <c r="A2854" i="7"/>
  <c r="A2855" i="7"/>
  <c r="A2856" i="7"/>
  <c r="A2857" i="7"/>
  <c r="A2858" i="7"/>
  <c r="A2859" i="7"/>
  <c r="A2860" i="7"/>
  <c r="A2861" i="7"/>
  <c r="A2862" i="7"/>
  <c r="A2863" i="7"/>
  <c r="A2864" i="7"/>
  <c r="A2865" i="7"/>
  <c r="A2866" i="7"/>
  <c r="A2867" i="7"/>
  <c r="A2868" i="7"/>
  <c r="A2869" i="7"/>
  <c r="A2870" i="7"/>
  <c r="A2871" i="7"/>
  <c r="A2872" i="7"/>
  <c r="A2873" i="7"/>
  <c r="A2874" i="7"/>
  <c r="A2875" i="7"/>
  <c r="A2876" i="7"/>
  <c r="A2877" i="7"/>
  <c r="A2878" i="7"/>
  <c r="A2879" i="7"/>
  <c r="A2880" i="7"/>
  <c r="A2881" i="7"/>
  <c r="A2882" i="7"/>
  <c r="A2883" i="7"/>
  <c r="A2884" i="7"/>
  <c r="A2885" i="7"/>
  <c r="A2886" i="7"/>
  <c r="A2887" i="7"/>
  <c r="A2888" i="7"/>
  <c r="A2889" i="7"/>
  <c r="A2890" i="7"/>
  <c r="A2891" i="7"/>
  <c r="A2892" i="7"/>
  <c r="A2893" i="7"/>
  <c r="A2894" i="7"/>
  <c r="A2895" i="7"/>
  <c r="A2896" i="7"/>
  <c r="A2897" i="7"/>
  <c r="A2898" i="7"/>
  <c r="A2899" i="7"/>
  <c r="A2900" i="7"/>
  <c r="A2901" i="7"/>
  <c r="A2902" i="7"/>
  <c r="A2903" i="7"/>
  <c r="A2904" i="7"/>
  <c r="A2905" i="7"/>
  <c r="A2906" i="7"/>
  <c r="A2907" i="7"/>
  <c r="A2908" i="7"/>
  <c r="A2909" i="7"/>
  <c r="A2910" i="7"/>
  <c r="A2911" i="7"/>
  <c r="A2912" i="7"/>
  <c r="A2913" i="7"/>
  <c r="A2914" i="7"/>
  <c r="A2915" i="7"/>
  <c r="A2916" i="7"/>
  <c r="A2917" i="7"/>
  <c r="A2918" i="7"/>
  <c r="A2919" i="7"/>
  <c r="A2920" i="7"/>
  <c r="A2921" i="7"/>
  <c r="A2922" i="7"/>
  <c r="A2923" i="7"/>
  <c r="A2924" i="7"/>
  <c r="A2925" i="7"/>
  <c r="A2926" i="7"/>
  <c r="A2927" i="7"/>
  <c r="A2928" i="7"/>
  <c r="A2929" i="7"/>
  <c r="A2930" i="7"/>
  <c r="A2931" i="7"/>
  <c r="A2932" i="7"/>
  <c r="A2933" i="7"/>
  <c r="A2934" i="7"/>
  <c r="A2935" i="7"/>
  <c r="A2936" i="7"/>
  <c r="A2937" i="7"/>
  <c r="A2938" i="7"/>
  <c r="A2939" i="7"/>
  <c r="A2940" i="7"/>
  <c r="A2941" i="7"/>
  <c r="A2942" i="7"/>
  <c r="A2943" i="7"/>
  <c r="A2944" i="7"/>
  <c r="A2945" i="7"/>
  <c r="A2946" i="7"/>
  <c r="A2947" i="7"/>
  <c r="A2948" i="7"/>
  <c r="A2949" i="7"/>
  <c r="A2950" i="7"/>
  <c r="A2951" i="7"/>
  <c r="A2952" i="7"/>
  <c r="A2953" i="7"/>
  <c r="A2954" i="7"/>
  <c r="A2955" i="7"/>
  <c r="A2956" i="7"/>
  <c r="A2957" i="7"/>
  <c r="A2958" i="7"/>
  <c r="A2959" i="7"/>
  <c r="A2960" i="7"/>
  <c r="A2961" i="7"/>
  <c r="A2962" i="7"/>
  <c r="A2963" i="7"/>
  <c r="A2964" i="7"/>
  <c r="A2965" i="7"/>
  <c r="A2966" i="7"/>
  <c r="A2967" i="7"/>
  <c r="A2968" i="7"/>
  <c r="A2969" i="7"/>
  <c r="A2970" i="7"/>
  <c r="A2971" i="7"/>
  <c r="A2972" i="7"/>
  <c r="A2973" i="7"/>
  <c r="A2974" i="7"/>
  <c r="A2975" i="7"/>
  <c r="A2976" i="7"/>
  <c r="A2977" i="7"/>
  <c r="A2978" i="7"/>
  <c r="A2979" i="7"/>
  <c r="A2980" i="7"/>
  <c r="A2981" i="7"/>
  <c r="A2982" i="7"/>
  <c r="A2983" i="7"/>
  <c r="A2984" i="7"/>
  <c r="A2985" i="7"/>
  <c r="A2986" i="7"/>
  <c r="A2987" i="7"/>
  <c r="A2988" i="7"/>
  <c r="A2989" i="7"/>
  <c r="A2990" i="7"/>
  <c r="A2991" i="7"/>
  <c r="A2992" i="7"/>
  <c r="A2993" i="7"/>
  <c r="A2994" i="7"/>
  <c r="A2995" i="7"/>
  <c r="A2996" i="7"/>
  <c r="A2997" i="7"/>
  <c r="A2998" i="7"/>
  <c r="A2999" i="7"/>
  <c r="A3000" i="7"/>
  <c r="A3001" i="7"/>
  <c r="A3002" i="7"/>
  <c r="A3003" i="7"/>
  <c r="A3004" i="7"/>
  <c r="A3005" i="7"/>
  <c r="A3006" i="7"/>
  <c r="A3007" i="7"/>
  <c r="A3008" i="7"/>
  <c r="A3009" i="7"/>
  <c r="A3010" i="7"/>
  <c r="A3011" i="7"/>
  <c r="A3012" i="7"/>
  <c r="A3013" i="7"/>
  <c r="A3014" i="7"/>
  <c r="A3015" i="7"/>
  <c r="A3016" i="7"/>
  <c r="A3017" i="7"/>
  <c r="A3018" i="7"/>
  <c r="A3019" i="7"/>
  <c r="A3020" i="7"/>
  <c r="A3021" i="7"/>
  <c r="A3022" i="7"/>
  <c r="A3023" i="7"/>
  <c r="A3024" i="7"/>
  <c r="A3025" i="7"/>
  <c r="A3026" i="7"/>
  <c r="A3027" i="7"/>
  <c r="A3028" i="7"/>
  <c r="A3029" i="7"/>
  <c r="A3030" i="7"/>
  <c r="A3031" i="7"/>
  <c r="A3032" i="7"/>
  <c r="A3033" i="7"/>
  <c r="A3034" i="7"/>
  <c r="A3035" i="7"/>
  <c r="A3036" i="7"/>
  <c r="A3037" i="7"/>
  <c r="A3038" i="7"/>
  <c r="A3039" i="7"/>
  <c r="A3040" i="7"/>
  <c r="A3041" i="7"/>
  <c r="A3042" i="7"/>
  <c r="A3043" i="7"/>
  <c r="A3044" i="7"/>
  <c r="A3045" i="7"/>
  <c r="A3046" i="7"/>
  <c r="A3047" i="7"/>
  <c r="A3048" i="7"/>
  <c r="A3049" i="7"/>
  <c r="A3050" i="7"/>
  <c r="A3051" i="7"/>
  <c r="A3052" i="7"/>
  <c r="A3053" i="7"/>
  <c r="A3054" i="7"/>
  <c r="A3055" i="7"/>
  <c r="A3056" i="7"/>
  <c r="A3057" i="7"/>
  <c r="A3058" i="7"/>
  <c r="A3059" i="7"/>
  <c r="A3060" i="7"/>
  <c r="A3061" i="7"/>
  <c r="A3062" i="7"/>
  <c r="A3063" i="7"/>
  <c r="A3064" i="7"/>
  <c r="A3065" i="7"/>
  <c r="A3066" i="7"/>
  <c r="A3067" i="7"/>
  <c r="A3068" i="7"/>
  <c r="A3069" i="7"/>
  <c r="A3070" i="7"/>
  <c r="A3071" i="7"/>
  <c r="A3072" i="7"/>
  <c r="A3073" i="7"/>
  <c r="A3074" i="7"/>
  <c r="A3075" i="7"/>
  <c r="A3076" i="7"/>
  <c r="A3077" i="7"/>
  <c r="A3078" i="7"/>
  <c r="A3079" i="7"/>
  <c r="A3080" i="7"/>
  <c r="A3081" i="7"/>
  <c r="A3082" i="7"/>
  <c r="A3083" i="7"/>
  <c r="A3084" i="7"/>
  <c r="A3085" i="7"/>
  <c r="A3086" i="7"/>
  <c r="A3087" i="7"/>
  <c r="A3088" i="7"/>
  <c r="A3089" i="7"/>
  <c r="A3090" i="7"/>
  <c r="A3091" i="7"/>
  <c r="A3092" i="7"/>
  <c r="A3093" i="7"/>
  <c r="A3094" i="7"/>
  <c r="A3095" i="7"/>
  <c r="A3096" i="7"/>
  <c r="A3097" i="7"/>
  <c r="A3098" i="7"/>
  <c r="A3099" i="7"/>
  <c r="A3100" i="7"/>
  <c r="A3101" i="7"/>
  <c r="A3102" i="7"/>
  <c r="A3103" i="7"/>
  <c r="A3104" i="7"/>
  <c r="A3105" i="7"/>
  <c r="A3106" i="7"/>
  <c r="A3107" i="7"/>
  <c r="A3108" i="7"/>
  <c r="A3109" i="7"/>
  <c r="A3110" i="7"/>
  <c r="A3111" i="7"/>
  <c r="A3112" i="7"/>
  <c r="A3113" i="7"/>
  <c r="A3114" i="7"/>
  <c r="A3115" i="7"/>
  <c r="A3116" i="7"/>
  <c r="A3117" i="7"/>
  <c r="A3118" i="7"/>
  <c r="A3119" i="7"/>
  <c r="A3120" i="7"/>
  <c r="A3121" i="7"/>
  <c r="A3122" i="7"/>
  <c r="A3123" i="7"/>
  <c r="A3124" i="7"/>
  <c r="A3125" i="7"/>
  <c r="A3126" i="7"/>
  <c r="A3127" i="7"/>
  <c r="A3128" i="7"/>
  <c r="A3129" i="7"/>
  <c r="A3130" i="7"/>
  <c r="A3131" i="7"/>
  <c r="A3132" i="7"/>
  <c r="A3133" i="7"/>
  <c r="A3134" i="7"/>
  <c r="A3135" i="7"/>
  <c r="A3136" i="7"/>
  <c r="A3137" i="7"/>
  <c r="A3138" i="7"/>
  <c r="A3139" i="7"/>
  <c r="A3140" i="7"/>
  <c r="A3141" i="7"/>
  <c r="A3142" i="7"/>
  <c r="A3143" i="7"/>
  <c r="A3144" i="7"/>
  <c r="A3145" i="7"/>
  <c r="A3146" i="7"/>
  <c r="A3147" i="7"/>
  <c r="A3148" i="7"/>
  <c r="A3149" i="7"/>
  <c r="A3150" i="7"/>
  <c r="A3151" i="7"/>
  <c r="A3152" i="7"/>
  <c r="A3153" i="7"/>
  <c r="A3154" i="7"/>
  <c r="A3155" i="7"/>
  <c r="A3156" i="7"/>
  <c r="A3157" i="7"/>
  <c r="A3158" i="7"/>
  <c r="A3159" i="7"/>
  <c r="A3160" i="7"/>
  <c r="A3161" i="7"/>
  <c r="A3162" i="7"/>
  <c r="A3163" i="7"/>
  <c r="A3164" i="7"/>
  <c r="A3165" i="7"/>
  <c r="A3166" i="7"/>
  <c r="A3167" i="7"/>
  <c r="A3168" i="7"/>
  <c r="A3169" i="7"/>
  <c r="A3170" i="7"/>
  <c r="A3171" i="7"/>
  <c r="A3172" i="7"/>
  <c r="A3173" i="7"/>
  <c r="A3174" i="7"/>
  <c r="A3175" i="7"/>
  <c r="A3176" i="7"/>
  <c r="A3177" i="7"/>
  <c r="A3178" i="7"/>
  <c r="A3179" i="7"/>
  <c r="A3180" i="7"/>
  <c r="A3181" i="7"/>
  <c r="A3182" i="7"/>
  <c r="A3183" i="7"/>
  <c r="A3184" i="7"/>
  <c r="A3185" i="7"/>
  <c r="A3186" i="7"/>
  <c r="A3187" i="7"/>
  <c r="A3188" i="7"/>
  <c r="A3189" i="7"/>
  <c r="A3190" i="7"/>
  <c r="A3191" i="7"/>
  <c r="A3192" i="7"/>
  <c r="A3193" i="7"/>
  <c r="A3194" i="7"/>
  <c r="A3195" i="7"/>
  <c r="A3196" i="7"/>
  <c r="A3197" i="7"/>
  <c r="A3198" i="7"/>
  <c r="A3199" i="7"/>
  <c r="A3200" i="7"/>
  <c r="A3201" i="7"/>
  <c r="A3202" i="7"/>
  <c r="A3203" i="7"/>
  <c r="A3204" i="7"/>
  <c r="A3205" i="7"/>
  <c r="A3206" i="7"/>
  <c r="A3207" i="7"/>
  <c r="A3208" i="7"/>
  <c r="A3209" i="7"/>
  <c r="A3210" i="7"/>
  <c r="A3211" i="7"/>
  <c r="A3212" i="7"/>
  <c r="A3213" i="7"/>
  <c r="A3214" i="7"/>
  <c r="A3215" i="7"/>
  <c r="A3216" i="7"/>
  <c r="A3217" i="7"/>
  <c r="A3218" i="7"/>
  <c r="A3219" i="7"/>
  <c r="A3220" i="7"/>
  <c r="A3221" i="7"/>
  <c r="A3222" i="7"/>
  <c r="A3223" i="7"/>
  <c r="A3224" i="7"/>
  <c r="A3225" i="7"/>
  <c r="A3226" i="7"/>
  <c r="A3227" i="7"/>
  <c r="A3228" i="7"/>
  <c r="A3229" i="7"/>
  <c r="A3230" i="7"/>
  <c r="A3231" i="7"/>
  <c r="A3232" i="7"/>
  <c r="A3233" i="7"/>
  <c r="A3234" i="7"/>
  <c r="A3235" i="7"/>
  <c r="A3236" i="7"/>
  <c r="A3237" i="7"/>
  <c r="A3238" i="7"/>
  <c r="A3239" i="7"/>
  <c r="A3240" i="7"/>
  <c r="A3241" i="7"/>
  <c r="A3242" i="7"/>
  <c r="A3243" i="7"/>
  <c r="A3244" i="7"/>
  <c r="A3245" i="7"/>
  <c r="A3246" i="7"/>
  <c r="A3247" i="7"/>
  <c r="A3248" i="7"/>
  <c r="A3249" i="7"/>
  <c r="A3250" i="7"/>
  <c r="A3251" i="7"/>
  <c r="A3252" i="7"/>
  <c r="A3253" i="7"/>
  <c r="A3254" i="7"/>
  <c r="A3255" i="7"/>
  <c r="A3256" i="7"/>
  <c r="A3257" i="7"/>
  <c r="A3258" i="7"/>
  <c r="A3259" i="7"/>
  <c r="A3260" i="7"/>
  <c r="A3261" i="7"/>
  <c r="A3262" i="7"/>
  <c r="A3263" i="7"/>
  <c r="A3264" i="7"/>
  <c r="A3265" i="7"/>
  <c r="A3266" i="7"/>
  <c r="A3267" i="7"/>
  <c r="A3268" i="7"/>
  <c r="A3269" i="7"/>
  <c r="A3270" i="7"/>
  <c r="A3271" i="7"/>
  <c r="A3272" i="7"/>
  <c r="A3273" i="7"/>
  <c r="A3274" i="7"/>
  <c r="A3275" i="7"/>
  <c r="A3276" i="7"/>
  <c r="A3277" i="7"/>
  <c r="A3278" i="7"/>
  <c r="A3279" i="7"/>
  <c r="A3280" i="7"/>
  <c r="A3281" i="7"/>
  <c r="A3282" i="7"/>
  <c r="A3283" i="7"/>
  <c r="A3284" i="7"/>
  <c r="A3285" i="7"/>
  <c r="A3286" i="7"/>
  <c r="A3287" i="7"/>
  <c r="A3288" i="7"/>
  <c r="A3289" i="7"/>
  <c r="A3290" i="7"/>
  <c r="A3291" i="7"/>
  <c r="A3292" i="7"/>
  <c r="A3293" i="7"/>
  <c r="A3294" i="7"/>
  <c r="A3295" i="7"/>
  <c r="A3296" i="7"/>
  <c r="A3297" i="7"/>
  <c r="A3298" i="7"/>
  <c r="A3299" i="7"/>
  <c r="A3300" i="7"/>
  <c r="A3301" i="7"/>
  <c r="A3302" i="7"/>
  <c r="A3303" i="7"/>
  <c r="A3304" i="7"/>
  <c r="A3305" i="7"/>
  <c r="A3306" i="7"/>
  <c r="A3307" i="7"/>
  <c r="A3308" i="7"/>
  <c r="A3309" i="7"/>
  <c r="A3310" i="7"/>
  <c r="A3311" i="7"/>
  <c r="A3312" i="7"/>
  <c r="A3313" i="7"/>
  <c r="A3314" i="7"/>
  <c r="A3315" i="7"/>
  <c r="A3316" i="7"/>
  <c r="A3317" i="7"/>
  <c r="A3318" i="7"/>
  <c r="A3319" i="7"/>
  <c r="A3320" i="7"/>
  <c r="A3321" i="7"/>
  <c r="A3322" i="7"/>
  <c r="A3323" i="7"/>
  <c r="A3324" i="7"/>
  <c r="A3325" i="7"/>
  <c r="A3326" i="7"/>
  <c r="A3327" i="7"/>
  <c r="A3328" i="7"/>
  <c r="A3329" i="7"/>
  <c r="A3330" i="7"/>
  <c r="A3331" i="7"/>
  <c r="A3332" i="7"/>
  <c r="A3333" i="7"/>
  <c r="A3334" i="7"/>
  <c r="A3335" i="7"/>
  <c r="A3336" i="7"/>
  <c r="A3337" i="7"/>
  <c r="A3338" i="7"/>
  <c r="A3339" i="7"/>
  <c r="A3340" i="7"/>
  <c r="A3341" i="7"/>
  <c r="A3342" i="7"/>
  <c r="A3343" i="7"/>
  <c r="A3344" i="7"/>
  <c r="A3345" i="7"/>
  <c r="A3346" i="7"/>
  <c r="A3347" i="7"/>
  <c r="A3348" i="7"/>
  <c r="A3349" i="7"/>
  <c r="A3350" i="7"/>
  <c r="A3351" i="7"/>
  <c r="A3352" i="7"/>
  <c r="A3353" i="7"/>
  <c r="A3354" i="7"/>
  <c r="A3355" i="7"/>
  <c r="A3356" i="7"/>
  <c r="A3357" i="7"/>
  <c r="A3358" i="7"/>
  <c r="A3359" i="7"/>
  <c r="A3360" i="7"/>
  <c r="A3361" i="7"/>
  <c r="A3362" i="7"/>
  <c r="A3363" i="7"/>
  <c r="A3364" i="7"/>
  <c r="A3365" i="7"/>
  <c r="A3366" i="7"/>
  <c r="A3367" i="7"/>
  <c r="A3368" i="7"/>
  <c r="A3369" i="7"/>
  <c r="A3370" i="7"/>
  <c r="A3371" i="7"/>
  <c r="A3372" i="7"/>
  <c r="A3373" i="7"/>
  <c r="A3374" i="7"/>
  <c r="A3375" i="7"/>
  <c r="A3376" i="7"/>
  <c r="A3377" i="7"/>
  <c r="A3378" i="7"/>
  <c r="A3379" i="7"/>
  <c r="A3380" i="7"/>
  <c r="A3381" i="7"/>
  <c r="A3382" i="7"/>
  <c r="A3383" i="7"/>
  <c r="A3384" i="7"/>
  <c r="A3385" i="7"/>
  <c r="A3386" i="7"/>
  <c r="A3387" i="7"/>
  <c r="A3388" i="7"/>
  <c r="A3389" i="7"/>
  <c r="A3390" i="7"/>
  <c r="A3391" i="7"/>
  <c r="A3392" i="7"/>
  <c r="A3393" i="7"/>
  <c r="A3394" i="7"/>
  <c r="A3395" i="7"/>
  <c r="A3396" i="7"/>
  <c r="A3397" i="7"/>
  <c r="A3398" i="7"/>
  <c r="A3399" i="7"/>
  <c r="A3400" i="7"/>
  <c r="A3401" i="7"/>
  <c r="A3402" i="7"/>
  <c r="A3403" i="7"/>
  <c r="A3404" i="7"/>
  <c r="A3405" i="7"/>
  <c r="A3406" i="7"/>
  <c r="A3407" i="7"/>
  <c r="A3408" i="7"/>
  <c r="A3409" i="7"/>
  <c r="A3410" i="7"/>
  <c r="A3411" i="7"/>
  <c r="A3412" i="7"/>
  <c r="A3413" i="7"/>
  <c r="A3414" i="7"/>
  <c r="A3415" i="7"/>
  <c r="A3416" i="7"/>
  <c r="A3417" i="7"/>
  <c r="A3418" i="7"/>
  <c r="A3419" i="7"/>
  <c r="A3420" i="7"/>
  <c r="A3421" i="7"/>
  <c r="A3422" i="7"/>
  <c r="A3423" i="7"/>
  <c r="A3424" i="7"/>
  <c r="A3425" i="7"/>
  <c r="A3426" i="7"/>
  <c r="A3427" i="7"/>
  <c r="A3428" i="7"/>
  <c r="A3429" i="7"/>
  <c r="A3430" i="7"/>
  <c r="A3431" i="7"/>
  <c r="A3432" i="7"/>
  <c r="A3433" i="7"/>
  <c r="A3434" i="7"/>
  <c r="A3435" i="7"/>
  <c r="A3436" i="7"/>
  <c r="A3437" i="7"/>
  <c r="A3438" i="7"/>
  <c r="A3439" i="7"/>
  <c r="A3440" i="7"/>
  <c r="A3441" i="7"/>
  <c r="A3442" i="7"/>
  <c r="A3443" i="7"/>
  <c r="A3444" i="7"/>
  <c r="A3445" i="7"/>
  <c r="A3446" i="7"/>
  <c r="A3447" i="7"/>
  <c r="A3448" i="7"/>
  <c r="A3449" i="7"/>
  <c r="A3450" i="7"/>
  <c r="A3451" i="7"/>
  <c r="A3452" i="7"/>
  <c r="A3453" i="7"/>
  <c r="A3454" i="7"/>
  <c r="A3455" i="7"/>
  <c r="A3456" i="7"/>
  <c r="A3457" i="7"/>
  <c r="A3458" i="7"/>
  <c r="A3459" i="7"/>
  <c r="A3460" i="7"/>
  <c r="A3461" i="7"/>
  <c r="A3462" i="7"/>
  <c r="A3463" i="7"/>
  <c r="A3464" i="7"/>
  <c r="A3465" i="7"/>
  <c r="A3466" i="7"/>
  <c r="A3467" i="7"/>
  <c r="A3468" i="7"/>
  <c r="A3469" i="7"/>
  <c r="A3470" i="7"/>
  <c r="A3471" i="7"/>
  <c r="A3472" i="7"/>
  <c r="A3473" i="7"/>
  <c r="A3474" i="7"/>
  <c r="A3475" i="7"/>
  <c r="A3476" i="7"/>
  <c r="A3477" i="7"/>
  <c r="A3478" i="7"/>
  <c r="A3479" i="7"/>
  <c r="A3480" i="7"/>
  <c r="A3481" i="7"/>
  <c r="A3482" i="7"/>
  <c r="A3483" i="7"/>
  <c r="A3484" i="7"/>
  <c r="A3485" i="7"/>
  <c r="A3486" i="7"/>
  <c r="A3487" i="7"/>
  <c r="A3488" i="7"/>
  <c r="A3489" i="7"/>
  <c r="A3490" i="7"/>
  <c r="A3491" i="7"/>
  <c r="A3492" i="7"/>
  <c r="A3493" i="7"/>
  <c r="A3494" i="7"/>
  <c r="A3495" i="7"/>
  <c r="A3496" i="7"/>
  <c r="A3497" i="7"/>
  <c r="A3498" i="7"/>
  <c r="A3499" i="7"/>
  <c r="A3500" i="7"/>
  <c r="A3501" i="7"/>
  <c r="A3502" i="7"/>
  <c r="A3503" i="7"/>
  <c r="A3504" i="7"/>
  <c r="A3505" i="7"/>
  <c r="A3506" i="7"/>
  <c r="A3507" i="7"/>
  <c r="A3508" i="7"/>
  <c r="A3509" i="7"/>
  <c r="A3510" i="7"/>
  <c r="A3511" i="7"/>
  <c r="A3512" i="7"/>
  <c r="A3513" i="7"/>
  <c r="A3514" i="7"/>
  <c r="A3515" i="7"/>
  <c r="A3516" i="7"/>
  <c r="A3517" i="7"/>
  <c r="A3518" i="7"/>
  <c r="A3519" i="7"/>
  <c r="A3520" i="7"/>
  <c r="A3521" i="7"/>
  <c r="A3522" i="7"/>
  <c r="A3523" i="7"/>
  <c r="A3524" i="7"/>
  <c r="A3525" i="7"/>
  <c r="A3526" i="7"/>
  <c r="A3527" i="7"/>
  <c r="A3528" i="7"/>
  <c r="A3529" i="7"/>
  <c r="A3530" i="7"/>
  <c r="A3531" i="7"/>
  <c r="A3532" i="7"/>
  <c r="A3533" i="7"/>
  <c r="A3534" i="7"/>
  <c r="A3535" i="7"/>
  <c r="A3536" i="7"/>
  <c r="A3537" i="7"/>
  <c r="A3538" i="7"/>
  <c r="A3539" i="7"/>
  <c r="A3540" i="7"/>
  <c r="A3541" i="7"/>
  <c r="A3542" i="7"/>
  <c r="A3543" i="7"/>
  <c r="A3544" i="7"/>
  <c r="A3545" i="7"/>
  <c r="A3546" i="7"/>
  <c r="A3547" i="7"/>
  <c r="A3548" i="7"/>
  <c r="A3549" i="7"/>
  <c r="A3550" i="7"/>
  <c r="A3551" i="7"/>
  <c r="A3552" i="7"/>
  <c r="A3553" i="7"/>
  <c r="A3554" i="7"/>
  <c r="A3555" i="7"/>
  <c r="A3556" i="7"/>
  <c r="A3557" i="7"/>
  <c r="A3558" i="7"/>
  <c r="A3559" i="7"/>
  <c r="A3560" i="7"/>
  <c r="A3561" i="7"/>
  <c r="A3562" i="7"/>
  <c r="A3563" i="7"/>
  <c r="A3564" i="7"/>
  <c r="A3565" i="7"/>
  <c r="A3566" i="7"/>
  <c r="A3567" i="7"/>
  <c r="A3568" i="7"/>
  <c r="A3569" i="7"/>
  <c r="A3570" i="7"/>
  <c r="A3571" i="7"/>
  <c r="A3572" i="7"/>
  <c r="A3573" i="7"/>
  <c r="A3574" i="7"/>
  <c r="A3575" i="7"/>
  <c r="A3576" i="7"/>
  <c r="A3577" i="7"/>
  <c r="A3578" i="7"/>
  <c r="A3579" i="7"/>
  <c r="A3580" i="7"/>
  <c r="A3581" i="7"/>
  <c r="A3582" i="7"/>
  <c r="A3583" i="7"/>
  <c r="A3584" i="7"/>
  <c r="A3585" i="7"/>
  <c r="A3586" i="7"/>
  <c r="A3587" i="7"/>
  <c r="A3588" i="7"/>
  <c r="A3589" i="7"/>
  <c r="A3590" i="7"/>
  <c r="A3591" i="7"/>
  <c r="A3592" i="7"/>
  <c r="A3593" i="7"/>
  <c r="A3594" i="7"/>
  <c r="A3595" i="7"/>
  <c r="A3596" i="7"/>
  <c r="A3597" i="7"/>
  <c r="A3598" i="7"/>
  <c r="A3599" i="7"/>
  <c r="A3600" i="7"/>
  <c r="A3601" i="7"/>
  <c r="A3602" i="7"/>
  <c r="A3603" i="7"/>
  <c r="A3604" i="7"/>
  <c r="A3605" i="7"/>
  <c r="A3606" i="7"/>
  <c r="A3607" i="7"/>
  <c r="A3608" i="7"/>
  <c r="A3609" i="7"/>
  <c r="A3610" i="7"/>
  <c r="A3611" i="7"/>
  <c r="A3612" i="7"/>
  <c r="A3613" i="7"/>
  <c r="A3614" i="7"/>
  <c r="A3615" i="7"/>
  <c r="A3616" i="7"/>
  <c r="A3617" i="7"/>
  <c r="A3618" i="7"/>
  <c r="A3619" i="7"/>
  <c r="A3620" i="7"/>
  <c r="A3621" i="7"/>
  <c r="A3622" i="7"/>
  <c r="A3623" i="7"/>
  <c r="A3624" i="7"/>
  <c r="A3625" i="7"/>
  <c r="A3626" i="7"/>
  <c r="A3627" i="7"/>
  <c r="A3628" i="7"/>
  <c r="A3629" i="7"/>
  <c r="A3630" i="7"/>
  <c r="A3631" i="7"/>
  <c r="A3632" i="7"/>
  <c r="A3633" i="7"/>
  <c r="A3634" i="7"/>
  <c r="A3635" i="7"/>
  <c r="A3636" i="7"/>
  <c r="A3637" i="7"/>
  <c r="A3638" i="7"/>
  <c r="A3639" i="7"/>
  <c r="A3640" i="7"/>
  <c r="A3641" i="7"/>
  <c r="A3642" i="7"/>
  <c r="A3643" i="7"/>
  <c r="A3644" i="7"/>
  <c r="A3645" i="7"/>
  <c r="A3646" i="7"/>
  <c r="A3647" i="7"/>
  <c r="A3648" i="7"/>
  <c r="A3649" i="7"/>
  <c r="A3650" i="7"/>
  <c r="A3651" i="7"/>
  <c r="A3652" i="7"/>
  <c r="A3653" i="7"/>
  <c r="A3654" i="7"/>
  <c r="A3655" i="7"/>
  <c r="A3656" i="7"/>
  <c r="A3657" i="7"/>
  <c r="A3658" i="7"/>
  <c r="A3659" i="7"/>
  <c r="A3660" i="7"/>
  <c r="A3661" i="7"/>
  <c r="A3662" i="7"/>
  <c r="A3663" i="7"/>
  <c r="A3664" i="7"/>
  <c r="A3665" i="7"/>
  <c r="A3666" i="7"/>
  <c r="A3667" i="7"/>
  <c r="A3668" i="7"/>
  <c r="A3669" i="7"/>
  <c r="A3670" i="7"/>
  <c r="A3671" i="7"/>
  <c r="A3672" i="7"/>
  <c r="A3673" i="7"/>
  <c r="A3674" i="7"/>
  <c r="A3675" i="7"/>
  <c r="A3676" i="7"/>
  <c r="A3677" i="7"/>
  <c r="A3678" i="7"/>
  <c r="A3679" i="7"/>
  <c r="A3680" i="7"/>
  <c r="A3681" i="7"/>
  <c r="A3682" i="7"/>
  <c r="A3683" i="7"/>
  <c r="A3684" i="7"/>
  <c r="A3685" i="7"/>
  <c r="A3686" i="7"/>
  <c r="A3687" i="7"/>
  <c r="A3688" i="7"/>
  <c r="A3689" i="7"/>
  <c r="A3690" i="7"/>
  <c r="A3691" i="7"/>
  <c r="A3692" i="7"/>
  <c r="A3693" i="7"/>
  <c r="A3694" i="7"/>
  <c r="A3695" i="7"/>
  <c r="A3696" i="7"/>
  <c r="A3697" i="7"/>
  <c r="A3698" i="7"/>
  <c r="A3699" i="7"/>
  <c r="A3700" i="7"/>
  <c r="A3701" i="7"/>
  <c r="A3702" i="7"/>
  <c r="A3703" i="7"/>
  <c r="A3704" i="7"/>
  <c r="A3705" i="7"/>
  <c r="A3706" i="7"/>
  <c r="A3707" i="7"/>
  <c r="A3708" i="7"/>
  <c r="A3709" i="7"/>
  <c r="A3710" i="7"/>
  <c r="A3711" i="7"/>
  <c r="A3712" i="7"/>
  <c r="A3713" i="7"/>
  <c r="A3714" i="7"/>
  <c r="A3715" i="7"/>
  <c r="A3716" i="7"/>
  <c r="A3717" i="7"/>
  <c r="A3718" i="7"/>
  <c r="A3719" i="7"/>
  <c r="A3720" i="7"/>
  <c r="A3721" i="7"/>
  <c r="A3722" i="7"/>
  <c r="A3723" i="7"/>
  <c r="A3724" i="7"/>
  <c r="A3725" i="7"/>
  <c r="A3726" i="7"/>
  <c r="A3727" i="7"/>
  <c r="A3728" i="7"/>
  <c r="A3729" i="7"/>
  <c r="A3730" i="7"/>
  <c r="A3731" i="7"/>
  <c r="A3732" i="7"/>
  <c r="A3733" i="7"/>
  <c r="A3734" i="7"/>
  <c r="A3735" i="7"/>
  <c r="A3736" i="7"/>
  <c r="A3737" i="7"/>
  <c r="A3738" i="7"/>
  <c r="A3739" i="7"/>
  <c r="A3740" i="7"/>
  <c r="A3741" i="7"/>
  <c r="A3742" i="7"/>
  <c r="A3743" i="7"/>
  <c r="A3744" i="7"/>
  <c r="A3745" i="7"/>
  <c r="A3746" i="7"/>
  <c r="A3747" i="7"/>
  <c r="A3748" i="7"/>
  <c r="A3749" i="7"/>
  <c r="A3750" i="7"/>
  <c r="A3751" i="7"/>
  <c r="A3752" i="7"/>
  <c r="A3753" i="7"/>
  <c r="A3754" i="7"/>
  <c r="A3755" i="7"/>
  <c r="A3756" i="7"/>
  <c r="A3757" i="7"/>
  <c r="A3758" i="7"/>
  <c r="A3759" i="7"/>
  <c r="A3760" i="7"/>
  <c r="A3761" i="7"/>
  <c r="A3762" i="7"/>
  <c r="A3763" i="7"/>
  <c r="A3764" i="7"/>
  <c r="A3765" i="7"/>
  <c r="A3766" i="7"/>
  <c r="A3767" i="7"/>
  <c r="A3768" i="7"/>
  <c r="A3769" i="7"/>
  <c r="A3770" i="7"/>
  <c r="A3771" i="7"/>
  <c r="A3772" i="7"/>
  <c r="A3773" i="7"/>
  <c r="A3774" i="7"/>
  <c r="A3775" i="7"/>
  <c r="A3776" i="7"/>
  <c r="A3777" i="7"/>
  <c r="A3778" i="7"/>
  <c r="A3779" i="7"/>
  <c r="A3780" i="7"/>
  <c r="A3781" i="7"/>
  <c r="A3782" i="7"/>
  <c r="A3783" i="7"/>
  <c r="A3784" i="7"/>
  <c r="A3785" i="7"/>
  <c r="A3786" i="7"/>
  <c r="A3787" i="7"/>
  <c r="A3788" i="7"/>
  <c r="A3789" i="7"/>
  <c r="A3790" i="7"/>
  <c r="A3791" i="7"/>
  <c r="A3792" i="7"/>
  <c r="A3793" i="7"/>
  <c r="A3794" i="7"/>
  <c r="A3795" i="7"/>
  <c r="A3796" i="7"/>
  <c r="A3797" i="7"/>
  <c r="A3798" i="7"/>
  <c r="A3799" i="7"/>
  <c r="A3800" i="7"/>
  <c r="A3801" i="7"/>
  <c r="A3802" i="7"/>
  <c r="A3803" i="7"/>
  <c r="A3804" i="7"/>
  <c r="A3805" i="7"/>
  <c r="A3806" i="7"/>
  <c r="A3807" i="7"/>
  <c r="A3808" i="7"/>
  <c r="A3809" i="7"/>
  <c r="A3810" i="7"/>
  <c r="A3811" i="7"/>
  <c r="A3812" i="7"/>
  <c r="A3813" i="7"/>
  <c r="A3814" i="7"/>
  <c r="A3815" i="7"/>
  <c r="A3816" i="7"/>
  <c r="A3817" i="7"/>
  <c r="A3818" i="7"/>
  <c r="A3819" i="7"/>
  <c r="A3820" i="7"/>
  <c r="A3821" i="7"/>
  <c r="A3822" i="7"/>
  <c r="A3823" i="7"/>
  <c r="A3824" i="7"/>
  <c r="A3825" i="7"/>
  <c r="A3826" i="7"/>
  <c r="A3827" i="7"/>
  <c r="A3828" i="7"/>
  <c r="A3829" i="7"/>
  <c r="A3830" i="7"/>
  <c r="A3831" i="7"/>
  <c r="A3832" i="7"/>
  <c r="A3833" i="7"/>
  <c r="A3834" i="7"/>
  <c r="A3835" i="7"/>
  <c r="A3836" i="7"/>
  <c r="A3837" i="7"/>
  <c r="A3838" i="7"/>
  <c r="A3839" i="7"/>
  <c r="A3840" i="7"/>
  <c r="A3841" i="7"/>
  <c r="A3842" i="7"/>
  <c r="A3843" i="7"/>
  <c r="A3844" i="7"/>
  <c r="A3845" i="7"/>
  <c r="A3846" i="7"/>
  <c r="A3847" i="7"/>
  <c r="A3848" i="7"/>
  <c r="A3849" i="7"/>
  <c r="A3850" i="7"/>
  <c r="A3851" i="7"/>
  <c r="A3852" i="7"/>
  <c r="A3853" i="7"/>
  <c r="A3854" i="7"/>
  <c r="A3855" i="7"/>
  <c r="A3856" i="7"/>
  <c r="A3857" i="7"/>
  <c r="A3858" i="7"/>
  <c r="A3859" i="7"/>
  <c r="A3860" i="7"/>
  <c r="A3861" i="7"/>
  <c r="A3862" i="7"/>
  <c r="A3863" i="7"/>
  <c r="A3864" i="7"/>
  <c r="A3865" i="7"/>
  <c r="A3866" i="7"/>
  <c r="A3867" i="7"/>
  <c r="A3868" i="7"/>
  <c r="A3869" i="7"/>
  <c r="A3870" i="7"/>
  <c r="A3871" i="7"/>
  <c r="A3872" i="7"/>
  <c r="A3873" i="7"/>
  <c r="A3874" i="7"/>
  <c r="A3875" i="7"/>
  <c r="A3876" i="7"/>
  <c r="A3877" i="7"/>
  <c r="A3878" i="7"/>
  <c r="A3879" i="7"/>
  <c r="A3880" i="7"/>
  <c r="A3881" i="7"/>
  <c r="A3882" i="7"/>
  <c r="A3883" i="7"/>
  <c r="A3884" i="7"/>
  <c r="A3885" i="7"/>
  <c r="A3886" i="7"/>
  <c r="A3887" i="7"/>
  <c r="A3888" i="7"/>
  <c r="A3889" i="7"/>
  <c r="A3890" i="7"/>
  <c r="A3891" i="7"/>
  <c r="A3892" i="7"/>
  <c r="A3893" i="7"/>
  <c r="A3894" i="7"/>
  <c r="A3895" i="7"/>
  <c r="A3896" i="7"/>
  <c r="A3897" i="7"/>
  <c r="A3898" i="7"/>
  <c r="A3899" i="7"/>
  <c r="A3900" i="7"/>
  <c r="A3901" i="7"/>
  <c r="A3902" i="7"/>
  <c r="A3903" i="7"/>
  <c r="A3904" i="7"/>
  <c r="A3905" i="7"/>
  <c r="A3906" i="7"/>
  <c r="A3907" i="7"/>
  <c r="A3908" i="7"/>
  <c r="A3909" i="7"/>
  <c r="A3910" i="7"/>
  <c r="A3911" i="7"/>
  <c r="A3912" i="7"/>
  <c r="A3913" i="7"/>
  <c r="A3914" i="7"/>
  <c r="A3915" i="7"/>
  <c r="A3916" i="7"/>
  <c r="A3917" i="7"/>
  <c r="A3918" i="7"/>
  <c r="A3919" i="7"/>
  <c r="A3920" i="7"/>
  <c r="A3921" i="7"/>
  <c r="A3922" i="7"/>
  <c r="A3923" i="7"/>
  <c r="A3924" i="7"/>
  <c r="A3925" i="7"/>
  <c r="A3926" i="7"/>
  <c r="A3927" i="7"/>
  <c r="A3928" i="7"/>
  <c r="A3929" i="7"/>
  <c r="A3930" i="7"/>
  <c r="A3931" i="7"/>
  <c r="A3932" i="7"/>
  <c r="A3933" i="7"/>
  <c r="A3934" i="7"/>
  <c r="A3935" i="7"/>
  <c r="A3936" i="7"/>
  <c r="A3937" i="7"/>
  <c r="A3938" i="7"/>
  <c r="A3939" i="7"/>
  <c r="A3940" i="7"/>
  <c r="A3941" i="7"/>
  <c r="A3942" i="7"/>
  <c r="A3943" i="7"/>
  <c r="A3944" i="7"/>
  <c r="A3945" i="7"/>
  <c r="A3946" i="7"/>
  <c r="A3947" i="7"/>
  <c r="A3948" i="7"/>
  <c r="A3949" i="7"/>
  <c r="A3950" i="7"/>
  <c r="A3951" i="7"/>
  <c r="A3952" i="7"/>
  <c r="A3953" i="7"/>
  <c r="A3954" i="7"/>
  <c r="A3955" i="7"/>
  <c r="A3956" i="7"/>
  <c r="A3957" i="7"/>
  <c r="A3958" i="7"/>
  <c r="A3959" i="7"/>
  <c r="A3960" i="7"/>
  <c r="A3961" i="7"/>
  <c r="A3962" i="7"/>
  <c r="A3963" i="7"/>
  <c r="A3964" i="7"/>
  <c r="A3965" i="7"/>
  <c r="A3966" i="7"/>
  <c r="A3967" i="7"/>
  <c r="A3968" i="7"/>
  <c r="A3969" i="7"/>
  <c r="A3970" i="7"/>
  <c r="A3971" i="7"/>
  <c r="A3972" i="7"/>
  <c r="A3973" i="7"/>
  <c r="A3974" i="7"/>
  <c r="A3975" i="7"/>
  <c r="A3976" i="7"/>
  <c r="A3977" i="7"/>
  <c r="A3978" i="7"/>
  <c r="A3979" i="7"/>
  <c r="A3980" i="7"/>
  <c r="A3981" i="7"/>
  <c r="A3982" i="7"/>
  <c r="A3983" i="7"/>
  <c r="A3984" i="7"/>
  <c r="A3985" i="7"/>
  <c r="A3986" i="7"/>
  <c r="A3987" i="7"/>
  <c r="A3988" i="7"/>
  <c r="A3989" i="7"/>
  <c r="A3990" i="7"/>
  <c r="A3991" i="7"/>
  <c r="A3992" i="7"/>
  <c r="A3993" i="7"/>
  <c r="A3994" i="7"/>
  <c r="A3995" i="7"/>
  <c r="A3996" i="7"/>
  <c r="A3997" i="7"/>
  <c r="A3998" i="7"/>
  <c r="A3999" i="7"/>
  <c r="A4000" i="7"/>
  <c r="A4001" i="7"/>
  <c r="A4002" i="7"/>
  <c r="A4003" i="7"/>
  <c r="A4004" i="7"/>
  <c r="A4005" i="7"/>
  <c r="A4006" i="7"/>
  <c r="A4007" i="7"/>
  <c r="A4008" i="7"/>
  <c r="A4009" i="7"/>
  <c r="A4010" i="7"/>
  <c r="A4011" i="7"/>
  <c r="A4012" i="7"/>
  <c r="A4013" i="7"/>
  <c r="A4014" i="7"/>
  <c r="A4015" i="7"/>
  <c r="A4016" i="7"/>
  <c r="A4017" i="7"/>
  <c r="A4018" i="7"/>
  <c r="A4019" i="7"/>
  <c r="A4020" i="7"/>
  <c r="A4021" i="7"/>
  <c r="A4022" i="7"/>
  <c r="A4023" i="7"/>
  <c r="A4024" i="7"/>
  <c r="A4025" i="7"/>
  <c r="A4026" i="7"/>
  <c r="A4027" i="7"/>
  <c r="A4028" i="7"/>
  <c r="A4029" i="7"/>
  <c r="A4030" i="7"/>
  <c r="A4031" i="7"/>
  <c r="A4032" i="7"/>
  <c r="A4033" i="7"/>
  <c r="A4034" i="7"/>
  <c r="A4035" i="7"/>
  <c r="A4036" i="7"/>
  <c r="A4037" i="7"/>
  <c r="A4038" i="7"/>
  <c r="A4039" i="7"/>
  <c r="A4040" i="7"/>
  <c r="A4041" i="7"/>
  <c r="A4042" i="7"/>
  <c r="A4043" i="7"/>
  <c r="A4044" i="7"/>
  <c r="A4045" i="7"/>
  <c r="A4046" i="7"/>
  <c r="A4047" i="7"/>
  <c r="A4048" i="7"/>
  <c r="A4049" i="7"/>
  <c r="A4050" i="7"/>
  <c r="A4051" i="7"/>
  <c r="A4052" i="7"/>
  <c r="A4053" i="7"/>
  <c r="A4054" i="7"/>
  <c r="A4055" i="7"/>
  <c r="A4056" i="7"/>
  <c r="A4057" i="7"/>
  <c r="A4058" i="7"/>
  <c r="A4059" i="7"/>
  <c r="A4060" i="7"/>
  <c r="A4061" i="7"/>
  <c r="A4062" i="7"/>
  <c r="A4063" i="7"/>
  <c r="A4064" i="7"/>
  <c r="A4065" i="7"/>
  <c r="A4066" i="7"/>
  <c r="A4067" i="7"/>
  <c r="A4068" i="7"/>
  <c r="A4069" i="7"/>
  <c r="A4070" i="7"/>
  <c r="A4071" i="7"/>
  <c r="A4072" i="7"/>
  <c r="A4073" i="7"/>
  <c r="A4074" i="7"/>
  <c r="A4075" i="7"/>
  <c r="A4076" i="7"/>
  <c r="A4077" i="7"/>
  <c r="A4078" i="7"/>
  <c r="A4079" i="7"/>
  <c r="A4080" i="7"/>
  <c r="A4081" i="7"/>
  <c r="A4082" i="7"/>
  <c r="A4083" i="7"/>
  <c r="A4084" i="7"/>
  <c r="A4085" i="7"/>
  <c r="A4086" i="7"/>
  <c r="A4087" i="7"/>
  <c r="A4088" i="7"/>
  <c r="A4089" i="7"/>
  <c r="A4090" i="7"/>
  <c r="A4091" i="7"/>
  <c r="A4092" i="7"/>
  <c r="A4093" i="7"/>
  <c r="A4094" i="7"/>
  <c r="A4095" i="7"/>
  <c r="A4096" i="7"/>
  <c r="A4097" i="7"/>
  <c r="A4098" i="7"/>
  <c r="A4099" i="7"/>
  <c r="A4100" i="7"/>
  <c r="A4101" i="7"/>
  <c r="A4102" i="7"/>
  <c r="A4103" i="7"/>
  <c r="A4104" i="7"/>
  <c r="A4105" i="7"/>
  <c r="A4106" i="7"/>
  <c r="A4107" i="7"/>
  <c r="A4108" i="7"/>
  <c r="A4109" i="7"/>
  <c r="A4110" i="7"/>
  <c r="A4111" i="7"/>
  <c r="A4112" i="7"/>
  <c r="A4113" i="7"/>
  <c r="A4114" i="7"/>
  <c r="A4115" i="7"/>
  <c r="A4116" i="7"/>
  <c r="A4117" i="7"/>
  <c r="A4118" i="7"/>
  <c r="A4119" i="7"/>
  <c r="A4120" i="7"/>
  <c r="A4121" i="7"/>
  <c r="A4122" i="7"/>
  <c r="A4123" i="7"/>
  <c r="A4124" i="7"/>
  <c r="A4125" i="7"/>
  <c r="A4126" i="7"/>
  <c r="A4127" i="7"/>
  <c r="A4128" i="7"/>
  <c r="A4129" i="7"/>
  <c r="A4130" i="7"/>
  <c r="A4131" i="7"/>
  <c r="A4132" i="7"/>
  <c r="A4133" i="7"/>
  <c r="A4134" i="7"/>
  <c r="A4135" i="7"/>
  <c r="A4136" i="7"/>
  <c r="A4137" i="7"/>
  <c r="A4138" i="7"/>
  <c r="A4139" i="7"/>
  <c r="A4140" i="7"/>
  <c r="A4141" i="7"/>
  <c r="A4142" i="7"/>
  <c r="A4143" i="7"/>
  <c r="A4144" i="7"/>
  <c r="A4145" i="7"/>
  <c r="A4146" i="7"/>
  <c r="A4147" i="7"/>
  <c r="A4148" i="7"/>
  <c r="A4149" i="7"/>
  <c r="A4150" i="7"/>
  <c r="A4151" i="7"/>
  <c r="A4152" i="7"/>
  <c r="A4153" i="7"/>
  <c r="A4154" i="7"/>
  <c r="A4155" i="7"/>
  <c r="A4156" i="7"/>
  <c r="A4157" i="7"/>
  <c r="A4158" i="7"/>
  <c r="A4159" i="7"/>
  <c r="A4160" i="7"/>
  <c r="A4161" i="7"/>
  <c r="A4162" i="7"/>
  <c r="A4163" i="7"/>
  <c r="A4164" i="7"/>
  <c r="A4165" i="7"/>
  <c r="A4166" i="7"/>
  <c r="A4167" i="7"/>
  <c r="A4168" i="7"/>
  <c r="A4169" i="7"/>
  <c r="A4170" i="7"/>
  <c r="A4171" i="7"/>
  <c r="A4172" i="7"/>
  <c r="A4173" i="7"/>
  <c r="A4174" i="7"/>
  <c r="A4175" i="7"/>
  <c r="A4176" i="7"/>
  <c r="A4177" i="7"/>
  <c r="A4178" i="7"/>
  <c r="A4179" i="7"/>
  <c r="A4180" i="7"/>
  <c r="A4181" i="7"/>
  <c r="A4182" i="7"/>
  <c r="A4183" i="7"/>
  <c r="A4184" i="7"/>
  <c r="A4185" i="7"/>
  <c r="A4186" i="7"/>
  <c r="A4187" i="7"/>
  <c r="A4188" i="7"/>
  <c r="A4189" i="7"/>
  <c r="A4190" i="7"/>
  <c r="A4191" i="7"/>
  <c r="A4192" i="7"/>
  <c r="A4193" i="7"/>
  <c r="A4194" i="7"/>
  <c r="A4195" i="7"/>
  <c r="A4196" i="7"/>
  <c r="A4197" i="7"/>
  <c r="A4198" i="7"/>
  <c r="A4199" i="7"/>
  <c r="A4200" i="7"/>
  <c r="A4201" i="7"/>
  <c r="A4202" i="7"/>
  <c r="A4203" i="7"/>
  <c r="A4204" i="7"/>
  <c r="A4205" i="7"/>
  <c r="A4206" i="7"/>
  <c r="A4207" i="7"/>
  <c r="A4208" i="7"/>
  <c r="A4209" i="7"/>
  <c r="A4210" i="7"/>
  <c r="A4211" i="7"/>
  <c r="A4212" i="7"/>
  <c r="A4213" i="7"/>
  <c r="A4214" i="7"/>
  <c r="A4215" i="7"/>
  <c r="A4216" i="7"/>
  <c r="A4217" i="7"/>
  <c r="A4218" i="7"/>
  <c r="A4219" i="7"/>
  <c r="A4220" i="7"/>
  <c r="A4221" i="7"/>
  <c r="A4222" i="7"/>
  <c r="A4223" i="7"/>
  <c r="A4224" i="7"/>
  <c r="A4225" i="7"/>
  <c r="A4226" i="7"/>
  <c r="A4227" i="7"/>
  <c r="A4228" i="7"/>
  <c r="A4229" i="7"/>
  <c r="A4230" i="7"/>
  <c r="A4231" i="7"/>
  <c r="A4232" i="7"/>
  <c r="A4233" i="7"/>
  <c r="A4234" i="7"/>
  <c r="A4235" i="7"/>
  <c r="A4236" i="7"/>
  <c r="A4237" i="7"/>
  <c r="A4238" i="7"/>
  <c r="A4239" i="7"/>
  <c r="A4240" i="7"/>
  <c r="A4241" i="7"/>
  <c r="A4242" i="7"/>
  <c r="A4243" i="7"/>
  <c r="A4244" i="7"/>
  <c r="A4245" i="7"/>
  <c r="A4246" i="7"/>
  <c r="A4247" i="7"/>
  <c r="A4248" i="7"/>
  <c r="A4249" i="7"/>
  <c r="A4250" i="7"/>
  <c r="A4251" i="7"/>
  <c r="A4252" i="7"/>
  <c r="A4253" i="7"/>
  <c r="A4254" i="7"/>
  <c r="A4255" i="7"/>
  <c r="A4256" i="7"/>
  <c r="A4257" i="7"/>
  <c r="A4258" i="7"/>
  <c r="A4259" i="7"/>
  <c r="A4260" i="7"/>
  <c r="A4261" i="7"/>
  <c r="A4262" i="7"/>
  <c r="A4263" i="7"/>
  <c r="A4264" i="7"/>
  <c r="A4265" i="7"/>
  <c r="A4266" i="7"/>
  <c r="A4267" i="7"/>
  <c r="A4268" i="7"/>
  <c r="A4269" i="7"/>
  <c r="A4270" i="7"/>
  <c r="A4271" i="7"/>
  <c r="A4272" i="7"/>
  <c r="A4273" i="7"/>
  <c r="A4274" i="7"/>
  <c r="A4275" i="7"/>
  <c r="A4276" i="7"/>
  <c r="A4277" i="7"/>
  <c r="A4278" i="7"/>
  <c r="A4279" i="7"/>
  <c r="A4280" i="7"/>
  <c r="A4281" i="7"/>
  <c r="A4282" i="7"/>
  <c r="A4283" i="7"/>
  <c r="A4284" i="7"/>
  <c r="A4285" i="7"/>
  <c r="A4286" i="7"/>
  <c r="A4287" i="7"/>
  <c r="A4288" i="7"/>
  <c r="A4289" i="7"/>
  <c r="A4290" i="7"/>
  <c r="A4291" i="7"/>
  <c r="A4292" i="7"/>
  <c r="A4293" i="7"/>
  <c r="A4294" i="7"/>
  <c r="A4295" i="7"/>
  <c r="A4296" i="7"/>
  <c r="A4297" i="7"/>
  <c r="A4298" i="7"/>
  <c r="A4299" i="7"/>
  <c r="A4300" i="7"/>
  <c r="A4301" i="7"/>
  <c r="A4302" i="7"/>
  <c r="A4303" i="7"/>
  <c r="A4304" i="7"/>
  <c r="A4305" i="7"/>
  <c r="A4306" i="7"/>
  <c r="A4307" i="7"/>
  <c r="A4308" i="7"/>
  <c r="A4309" i="7"/>
  <c r="A4310" i="7"/>
  <c r="A4311" i="7"/>
  <c r="A4312" i="7"/>
  <c r="A4313" i="7"/>
  <c r="A4314" i="7"/>
  <c r="A4315" i="7"/>
  <c r="A4316" i="7"/>
  <c r="A4317" i="7"/>
  <c r="A4318" i="7"/>
  <c r="A4319" i="7"/>
  <c r="A4320" i="7"/>
  <c r="A4321" i="7"/>
  <c r="A4322" i="7"/>
  <c r="A4323" i="7"/>
  <c r="A4324" i="7"/>
  <c r="A4325" i="7"/>
  <c r="A4326" i="7"/>
  <c r="A4327" i="7"/>
  <c r="A4328" i="7"/>
  <c r="A4329" i="7"/>
  <c r="A4330" i="7"/>
  <c r="A4331" i="7"/>
  <c r="A4332" i="7"/>
  <c r="A4333" i="7"/>
  <c r="A4334" i="7"/>
  <c r="A4335" i="7"/>
  <c r="A4336" i="7"/>
  <c r="A4337" i="7"/>
  <c r="A4338" i="7"/>
  <c r="A4339" i="7"/>
  <c r="A4340" i="7"/>
  <c r="A4341" i="7"/>
  <c r="A4342" i="7"/>
  <c r="A4343" i="7"/>
  <c r="A4344" i="7"/>
  <c r="A4345" i="7"/>
  <c r="A4346" i="7"/>
  <c r="A4347" i="7"/>
  <c r="A4348" i="7"/>
  <c r="A4349" i="7"/>
  <c r="A4350" i="7"/>
  <c r="A4351" i="7"/>
  <c r="A4352" i="7"/>
  <c r="A4353" i="7"/>
  <c r="A4354" i="7"/>
  <c r="A4355" i="7"/>
  <c r="A4356" i="7"/>
  <c r="A4357" i="7"/>
  <c r="A4358" i="7"/>
  <c r="A4359" i="7"/>
  <c r="A4360" i="7"/>
  <c r="A4361" i="7"/>
  <c r="A4362" i="7"/>
  <c r="A4363" i="7"/>
  <c r="A4364" i="7"/>
  <c r="A4365" i="7"/>
  <c r="A4366" i="7"/>
  <c r="A4367" i="7"/>
  <c r="A4368" i="7"/>
  <c r="A4369" i="7"/>
  <c r="A4370" i="7"/>
  <c r="A4371" i="7"/>
  <c r="A4372" i="7"/>
  <c r="A4373" i="7"/>
  <c r="A4374" i="7"/>
  <c r="A4375" i="7"/>
  <c r="A4376" i="7"/>
  <c r="A4377" i="7"/>
  <c r="A4378" i="7"/>
  <c r="A4379" i="7"/>
  <c r="A4380" i="7"/>
  <c r="A4381" i="7"/>
  <c r="A4382" i="7"/>
  <c r="A4383" i="7"/>
  <c r="A4384" i="7"/>
  <c r="A4385" i="7"/>
  <c r="A4386" i="7"/>
  <c r="A4387" i="7"/>
  <c r="A4388" i="7"/>
  <c r="A4389" i="7"/>
  <c r="A4390" i="7"/>
  <c r="A4391" i="7"/>
  <c r="A4392" i="7"/>
  <c r="A4393" i="7"/>
  <c r="A4394" i="7"/>
  <c r="A4395" i="7"/>
  <c r="A4396" i="7"/>
  <c r="A4397" i="7"/>
  <c r="A4398" i="7"/>
  <c r="A4399" i="7"/>
  <c r="A4400" i="7"/>
  <c r="A4401" i="7"/>
  <c r="A4402" i="7"/>
  <c r="A4403" i="7"/>
  <c r="A4404" i="7"/>
  <c r="A4405" i="7"/>
  <c r="A4406" i="7"/>
  <c r="A4407" i="7"/>
  <c r="A4408" i="7"/>
  <c r="A4409" i="7"/>
  <c r="A4410" i="7"/>
  <c r="A4411" i="7"/>
  <c r="A4412" i="7"/>
  <c r="A4413" i="7"/>
  <c r="A4414" i="7"/>
  <c r="A4415" i="7"/>
  <c r="A4416" i="7"/>
  <c r="A4417" i="7"/>
  <c r="A4418" i="7"/>
  <c r="A4419" i="7"/>
  <c r="A4420" i="7"/>
  <c r="A4421" i="7"/>
  <c r="A4422" i="7"/>
  <c r="A4423" i="7"/>
  <c r="A4424" i="7"/>
  <c r="A4425" i="7"/>
  <c r="A4426" i="7"/>
  <c r="A4427" i="7"/>
  <c r="A4428" i="7"/>
  <c r="A4429" i="7"/>
  <c r="A4430" i="7"/>
  <c r="A4431" i="7"/>
  <c r="A4432" i="7"/>
  <c r="A4433" i="7"/>
  <c r="A4434" i="7"/>
  <c r="A4435" i="7"/>
  <c r="A4436" i="7"/>
  <c r="A4437" i="7"/>
  <c r="A4438" i="7"/>
  <c r="A4439" i="7"/>
  <c r="A4440" i="7"/>
  <c r="A4441" i="7"/>
  <c r="A4442" i="7"/>
  <c r="A4443" i="7"/>
  <c r="A4444" i="7"/>
  <c r="A4445" i="7"/>
  <c r="A4446" i="7"/>
  <c r="A4447" i="7"/>
  <c r="A4448" i="7"/>
  <c r="A4449" i="7"/>
  <c r="A4450" i="7"/>
  <c r="A4451" i="7"/>
  <c r="A4452" i="7"/>
  <c r="A4453" i="7"/>
  <c r="A4454" i="7"/>
  <c r="A4455" i="7"/>
  <c r="A4456" i="7"/>
  <c r="A4457" i="7"/>
  <c r="A4458" i="7"/>
  <c r="A4459" i="7"/>
  <c r="A4460" i="7"/>
  <c r="A4461" i="7"/>
  <c r="A4462" i="7"/>
  <c r="A4463" i="7"/>
  <c r="A4464" i="7"/>
  <c r="A4465" i="7"/>
  <c r="A4466" i="7"/>
  <c r="A4467" i="7"/>
  <c r="A4468" i="7"/>
  <c r="A4469" i="7"/>
  <c r="A4470" i="7"/>
  <c r="A4471" i="7"/>
  <c r="A4472" i="7"/>
  <c r="A4473" i="7"/>
  <c r="A4474" i="7"/>
  <c r="A4475" i="7"/>
  <c r="A4476" i="7"/>
  <c r="A4477" i="7"/>
  <c r="A4478" i="7"/>
  <c r="A4479" i="7"/>
  <c r="A4480" i="7"/>
  <c r="A4481" i="7"/>
  <c r="A4482" i="7"/>
  <c r="A4483" i="7"/>
  <c r="A4484" i="7"/>
  <c r="A4485" i="7"/>
  <c r="A4486" i="7"/>
  <c r="A4487" i="7"/>
  <c r="A4488" i="7"/>
  <c r="A4489" i="7"/>
  <c r="A4490" i="7"/>
  <c r="A4491" i="7"/>
  <c r="A4492" i="7"/>
  <c r="A4493" i="7"/>
  <c r="A4494" i="7"/>
  <c r="A4495" i="7"/>
  <c r="A4496" i="7"/>
  <c r="A4497" i="7"/>
  <c r="A4498" i="7"/>
  <c r="A4499" i="7"/>
  <c r="A4500" i="7"/>
  <c r="A4501" i="7"/>
  <c r="A4502" i="7"/>
  <c r="A4503" i="7"/>
  <c r="A4504" i="7"/>
  <c r="A4505" i="7"/>
  <c r="A4506" i="7"/>
  <c r="A4507" i="7"/>
  <c r="A4508" i="7"/>
  <c r="A4509" i="7"/>
  <c r="A4510" i="7"/>
  <c r="A4511" i="7"/>
  <c r="A4512" i="7"/>
  <c r="A4513" i="7"/>
  <c r="A4514" i="7"/>
  <c r="A4515" i="7"/>
  <c r="A4516" i="7"/>
  <c r="A4517" i="7"/>
  <c r="A4518" i="7"/>
  <c r="A4519" i="7"/>
  <c r="A4520" i="7"/>
  <c r="A4521" i="7"/>
  <c r="A4522" i="7"/>
  <c r="A4523" i="7"/>
  <c r="A4524" i="7"/>
  <c r="A4525" i="7"/>
  <c r="A4526" i="7"/>
  <c r="A4527" i="7"/>
  <c r="A4528" i="7"/>
  <c r="A4529" i="7"/>
  <c r="A4530" i="7"/>
  <c r="A4531" i="7"/>
  <c r="A4532" i="7"/>
  <c r="A4533" i="7"/>
  <c r="A4534" i="7"/>
  <c r="A4535" i="7"/>
  <c r="A4536" i="7"/>
  <c r="A4537" i="7"/>
  <c r="A4538" i="7"/>
  <c r="A4539" i="7"/>
  <c r="A4540" i="7"/>
  <c r="A4541" i="7"/>
  <c r="A4542" i="7"/>
  <c r="A4543" i="7"/>
  <c r="A4544" i="7"/>
  <c r="A4545" i="7"/>
  <c r="A4546" i="7"/>
  <c r="A4547" i="7"/>
  <c r="A4548" i="7"/>
  <c r="A4549" i="7"/>
  <c r="A4550" i="7"/>
  <c r="A4551" i="7"/>
  <c r="A4552" i="7"/>
  <c r="A4553" i="7"/>
  <c r="A4554" i="7"/>
  <c r="A4555" i="7"/>
  <c r="A4556" i="7"/>
  <c r="A4557" i="7"/>
  <c r="A4558" i="7"/>
  <c r="A4559" i="7"/>
  <c r="A4560" i="7"/>
  <c r="A4561" i="7"/>
  <c r="A4562" i="7"/>
  <c r="A4563" i="7"/>
  <c r="A4564" i="7"/>
  <c r="A4565" i="7"/>
  <c r="A4566" i="7"/>
  <c r="A4567" i="7"/>
  <c r="A4568" i="7"/>
  <c r="A4569" i="7"/>
  <c r="A4570" i="7"/>
  <c r="A4571" i="7"/>
  <c r="A4572" i="7"/>
  <c r="A4573" i="7"/>
  <c r="A4574" i="7"/>
  <c r="A4575" i="7"/>
  <c r="A4576" i="7"/>
  <c r="A4577" i="7"/>
  <c r="A4578" i="7"/>
  <c r="A4579" i="7"/>
  <c r="A4580" i="7"/>
  <c r="A4581" i="7"/>
  <c r="A4582" i="7"/>
  <c r="A4583" i="7"/>
  <c r="A4584" i="7"/>
  <c r="A4585" i="7"/>
  <c r="A4586" i="7"/>
  <c r="A4587" i="7"/>
  <c r="A4588" i="7"/>
  <c r="A4589" i="7"/>
  <c r="A4590" i="7"/>
  <c r="A4591" i="7"/>
  <c r="A4592" i="7"/>
  <c r="A4593" i="7"/>
  <c r="A4594" i="7"/>
  <c r="A4595" i="7"/>
  <c r="A4596" i="7"/>
  <c r="A4597" i="7"/>
  <c r="A4598" i="7"/>
  <c r="A4599" i="7"/>
  <c r="A4600" i="7"/>
  <c r="A4601" i="7"/>
  <c r="A4602" i="7"/>
  <c r="A4603" i="7"/>
  <c r="A4604" i="7"/>
  <c r="A4605" i="7"/>
  <c r="A4606" i="7"/>
  <c r="A4607" i="7"/>
  <c r="A4608" i="7"/>
  <c r="A4609" i="7"/>
  <c r="A4610" i="7"/>
  <c r="A4611" i="7"/>
  <c r="A4612" i="7"/>
  <c r="A4613" i="7"/>
  <c r="A4614" i="7"/>
  <c r="A4615" i="7"/>
  <c r="A4616" i="7"/>
  <c r="A4617" i="7"/>
  <c r="A4618" i="7"/>
  <c r="A4619" i="7"/>
  <c r="A4620" i="7"/>
  <c r="A4621" i="7"/>
  <c r="A4622" i="7"/>
  <c r="A4623" i="7"/>
  <c r="A4624" i="7"/>
  <c r="A4625" i="7"/>
  <c r="A4626" i="7"/>
  <c r="A4627" i="7"/>
  <c r="A4628" i="7"/>
  <c r="A4629" i="7"/>
  <c r="A4630" i="7"/>
  <c r="A4631" i="7"/>
  <c r="A4632" i="7"/>
  <c r="A4633" i="7"/>
  <c r="A4634" i="7"/>
  <c r="A4635" i="7"/>
  <c r="A4636" i="7"/>
  <c r="A4637" i="7"/>
  <c r="A4638" i="7"/>
  <c r="A4639" i="7"/>
  <c r="A4640" i="7"/>
  <c r="A4641" i="7"/>
  <c r="A4642" i="7"/>
  <c r="A4643" i="7"/>
  <c r="A4644" i="7"/>
  <c r="A4645" i="7"/>
  <c r="A4646" i="7"/>
  <c r="A4647" i="7"/>
  <c r="A4648" i="7"/>
  <c r="A4649" i="7"/>
  <c r="A4650" i="7"/>
  <c r="A4651" i="7"/>
  <c r="A4652" i="7"/>
  <c r="A4653" i="7"/>
  <c r="A4654" i="7"/>
  <c r="A4655" i="7"/>
  <c r="A4656" i="7"/>
  <c r="A4657" i="7"/>
  <c r="A4658" i="7"/>
  <c r="A4659" i="7"/>
  <c r="A4660" i="7"/>
  <c r="A4661" i="7"/>
  <c r="A4662" i="7"/>
  <c r="A4663" i="7"/>
  <c r="A4664" i="7"/>
  <c r="A4665" i="7"/>
  <c r="A4666" i="7"/>
  <c r="A4667" i="7"/>
  <c r="A4668" i="7"/>
  <c r="A4669" i="7"/>
  <c r="A4670" i="7"/>
  <c r="A4671" i="7"/>
  <c r="A4672" i="7"/>
  <c r="A4673" i="7"/>
  <c r="A4674" i="7"/>
  <c r="A4675" i="7"/>
  <c r="A4676" i="7"/>
  <c r="A4677" i="7"/>
  <c r="A4678" i="7"/>
  <c r="A4679" i="7"/>
  <c r="A4680" i="7"/>
  <c r="A4681" i="7"/>
  <c r="A4682" i="7"/>
  <c r="A4683" i="7"/>
  <c r="A4684" i="7"/>
  <c r="A4685" i="7"/>
  <c r="A4686" i="7"/>
  <c r="A4687" i="7"/>
  <c r="A4688" i="7"/>
  <c r="A4689" i="7"/>
  <c r="A4690" i="7"/>
  <c r="A4691" i="7"/>
  <c r="A4692" i="7"/>
  <c r="A4693" i="7"/>
  <c r="A4694" i="7"/>
  <c r="A4695" i="7"/>
  <c r="A4696" i="7"/>
  <c r="A4697" i="7"/>
  <c r="A4698" i="7"/>
  <c r="A4699" i="7"/>
  <c r="A4700" i="7"/>
  <c r="A4701" i="7"/>
  <c r="A4702" i="7"/>
  <c r="A4703" i="7"/>
  <c r="A4704" i="7"/>
  <c r="A4705" i="7"/>
  <c r="A4706" i="7"/>
  <c r="A4707" i="7"/>
  <c r="A4708" i="7"/>
  <c r="A4709" i="7"/>
  <c r="A4710" i="7"/>
  <c r="A4711" i="7"/>
  <c r="A4712" i="7"/>
  <c r="A4713" i="7"/>
  <c r="A4714" i="7"/>
  <c r="A4715" i="7"/>
  <c r="A4716" i="7"/>
  <c r="A4717" i="7"/>
  <c r="A4718" i="7"/>
  <c r="A4719" i="7"/>
  <c r="A4720" i="7"/>
  <c r="A4721" i="7"/>
  <c r="A4722" i="7"/>
  <c r="A4723" i="7"/>
  <c r="A4724" i="7"/>
  <c r="A4725" i="7"/>
  <c r="A4726" i="7"/>
  <c r="A4727" i="7"/>
  <c r="A4728" i="7"/>
  <c r="A4729" i="7"/>
  <c r="A4730" i="7"/>
  <c r="A4731" i="7"/>
  <c r="A4732" i="7"/>
  <c r="A4733" i="7"/>
  <c r="A4734" i="7"/>
  <c r="A4735" i="7"/>
  <c r="A4736" i="7"/>
  <c r="A4737" i="7"/>
  <c r="A4738" i="7"/>
  <c r="A4739" i="7"/>
  <c r="A4740" i="7"/>
  <c r="A4741" i="7"/>
  <c r="A4742" i="7"/>
  <c r="A4743" i="7"/>
  <c r="A4744" i="7"/>
  <c r="A4745" i="7"/>
  <c r="A4746" i="7"/>
  <c r="A4747" i="7"/>
  <c r="A4748" i="7"/>
  <c r="A4749" i="7"/>
  <c r="A4750" i="7"/>
  <c r="A4751" i="7"/>
  <c r="A4752" i="7"/>
  <c r="A4753" i="7"/>
  <c r="A4754" i="7"/>
  <c r="A4755" i="7"/>
  <c r="A4756" i="7"/>
  <c r="A4757" i="7"/>
  <c r="A4758" i="7"/>
  <c r="A4759" i="7"/>
  <c r="A4760" i="7"/>
  <c r="A4761" i="7"/>
  <c r="A4762" i="7"/>
  <c r="A4763" i="7"/>
  <c r="A4764" i="7"/>
  <c r="A4765" i="7"/>
  <c r="A4766" i="7"/>
  <c r="A4767" i="7"/>
  <c r="A4768" i="7"/>
  <c r="A4769" i="7"/>
  <c r="A4770" i="7"/>
  <c r="A4771" i="7"/>
  <c r="A4772" i="7"/>
  <c r="A4773" i="7"/>
  <c r="A4774" i="7"/>
  <c r="A4775" i="7"/>
  <c r="A4776" i="7"/>
  <c r="A4777" i="7"/>
  <c r="A4778" i="7"/>
  <c r="A4779" i="7"/>
  <c r="A4780" i="7"/>
  <c r="A4781" i="7"/>
  <c r="A4782" i="7"/>
  <c r="A4783" i="7"/>
  <c r="A4784" i="7"/>
  <c r="A4785" i="7"/>
  <c r="A4786" i="7"/>
  <c r="A4787" i="7"/>
  <c r="A4788" i="7"/>
  <c r="A4789" i="7"/>
  <c r="A4790" i="7"/>
  <c r="A4791" i="7"/>
  <c r="A4792" i="7"/>
  <c r="A4793" i="7"/>
  <c r="A4794" i="7"/>
  <c r="A4795" i="7"/>
  <c r="A4796" i="7"/>
  <c r="A4797" i="7"/>
  <c r="A4798" i="7"/>
  <c r="A4799" i="7"/>
  <c r="A4800" i="7"/>
  <c r="A4801" i="7"/>
  <c r="A4802" i="7"/>
  <c r="A4803" i="7"/>
  <c r="A4804" i="7"/>
  <c r="A4805" i="7"/>
  <c r="A4806" i="7"/>
  <c r="A4807" i="7"/>
  <c r="A4808" i="7"/>
  <c r="A4809" i="7"/>
  <c r="A4810" i="7"/>
  <c r="A4811" i="7"/>
  <c r="A4812" i="7"/>
  <c r="A4813" i="7"/>
  <c r="A4814" i="7"/>
  <c r="A4815" i="7"/>
  <c r="A4816" i="7"/>
  <c r="A4817" i="7"/>
  <c r="A4818" i="7"/>
  <c r="A4819" i="7"/>
  <c r="A4820" i="7"/>
  <c r="A4821" i="7"/>
  <c r="A4822" i="7"/>
  <c r="A4823" i="7"/>
  <c r="A4824" i="7"/>
  <c r="A4825" i="7"/>
  <c r="A4826" i="7"/>
  <c r="A4827" i="7"/>
  <c r="A4828" i="7"/>
  <c r="A4829" i="7"/>
  <c r="A4830" i="7"/>
  <c r="A4831" i="7"/>
  <c r="A4832" i="7"/>
  <c r="A4833" i="7"/>
  <c r="A4834" i="7"/>
  <c r="A4835" i="7"/>
  <c r="A4836" i="7"/>
  <c r="A4837" i="7"/>
  <c r="A4838" i="7"/>
  <c r="A4839" i="7"/>
  <c r="A4840" i="7"/>
  <c r="A4841" i="7"/>
  <c r="A4842" i="7"/>
  <c r="A4843" i="7"/>
  <c r="A4844" i="7"/>
  <c r="A4845" i="7"/>
  <c r="A4846" i="7"/>
  <c r="A4847" i="7"/>
  <c r="A4848" i="7"/>
  <c r="A4849" i="7"/>
  <c r="A4850" i="7"/>
  <c r="A4851" i="7"/>
  <c r="A4852" i="7"/>
  <c r="A4853" i="7"/>
  <c r="A4854" i="7"/>
  <c r="A4855" i="7"/>
  <c r="A4856" i="7"/>
  <c r="A4857" i="7"/>
  <c r="A4858" i="7"/>
  <c r="A4859" i="7"/>
  <c r="A4860" i="7"/>
  <c r="A4861" i="7"/>
  <c r="A4862" i="7"/>
  <c r="A4863" i="7"/>
  <c r="A4864" i="7"/>
  <c r="A4865" i="7"/>
  <c r="A4866" i="7"/>
  <c r="A4867" i="7"/>
  <c r="A4868" i="7"/>
  <c r="A4869" i="7"/>
  <c r="A4870" i="7"/>
  <c r="A4871" i="7"/>
  <c r="A4872" i="7"/>
  <c r="A4873" i="7"/>
  <c r="A4874" i="7"/>
  <c r="A4875" i="7"/>
  <c r="A4876" i="7"/>
  <c r="A4877" i="7"/>
  <c r="A4878" i="7"/>
  <c r="A4879" i="7"/>
  <c r="A4880" i="7"/>
  <c r="A4881" i="7"/>
  <c r="A4882" i="7"/>
  <c r="A4883" i="7"/>
  <c r="A4884" i="7"/>
  <c r="A4885" i="7"/>
  <c r="A4886" i="7"/>
  <c r="A4887" i="7"/>
  <c r="A4888" i="7"/>
  <c r="A4889" i="7"/>
  <c r="A4890" i="7"/>
  <c r="A4891" i="7"/>
  <c r="A4892" i="7"/>
  <c r="A4893" i="7"/>
  <c r="A4894" i="7"/>
  <c r="A4895" i="7"/>
  <c r="A4896" i="7"/>
  <c r="A4897" i="7"/>
  <c r="A4898" i="7"/>
  <c r="A4899" i="7"/>
  <c r="A4900" i="7"/>
  <c r="A4901" i="7"/>
  <c r="A4902" i="7"/>
  <c r="A4903" i="7"/>
  <c r="A4904" i="7"/>
  <c r="A4905" i="7"/>
  <c r="A4906" i="7"/>
  <c r="A4907" i="7"/>
  <c r="A4908" i="7"/>
  <c r="A4909" i="7"/>
  <c r="A4910" i="7"/>
  <c r="A4911" i="7"/>
  <c r="A4912" i="7"/>
  <c r="A4913" i="7"/>
  <c r="A4914" i="7"/>
  <c r="A4915" i="7"/>
  <c r="A4916" i="7"/>
  <c r="A4917" i="7"/>
  <c r="A4918" i="7"/>
  <c r="A4919" i="7"/>
  <c r="A4920" i="7"/>
  <c r="A4921" i="7"/>
  <c r="A4922" i="7"/>
  <c r="A4923" i="7"/>
  <c r="A4924" i="7"/>
  <c r="A4925" i="7"/>
  <c r="A4926" i="7"/>
  <c r="A4927" i="7"/>
  <c r="A4928" i="7"/>
  <c r="A4929" i="7"/>
  <c r="A4930" i="7"/>
  <c r="A4931" i="7"/>
  <c r="A4932" i="7"/>
  <c r="A4933" i="7"/>
  <c r="A4934" i="7"/>
  <c r="A4935" i="7"/>
  <c r="A4936" i="7"/>
  <c r="A4937" i="7"/>
  <c r="A4938" i="7"/>
  <c r="A4939" i="7"/>
  <c r="A4940" i="7"/>
  <c r="A4941" i="7"/>
  <c r="A4942" i="7"/>
  <c r="A4943" i="7"/>
  <c r="A4944" i="7"/>
  <c r="A4945" i="7"/>
  <c r="A4946" i="7"/>
  <c r="A4947" i="7"/>
  <c r="A4948" i="7"/>
  <c r="A4949" i="7"/>
  <c r="A4950" i="7"/>
  <c r="A4951" i="7"/>
  <c r="A4952" i="7"/>
  <c r="A4953" i="7"/>
  <c r="A4954" i="7"/>
  <c r="A4955" i="7"/>
  <c r="A4956" i="7"/>
  <c r="A4957" i="7"/>
  <c r="A4958" i="7"/>
  <c r="A4959" i="7"/>
  <c r="A4960" i="7"/>
  <c r="A4961" i="7"/>
  <c r="A4962" i="7"/>
  <c r="A4963" i="7"/>
  <c r="A4964" i="7"/>
  <c r="A4965" i="7"/>
  <c r="A4966" i="7"/>
  <c r="A4967" i="7"/>
  <c r="A4968" i="7"/>
  <c r="A4969" i="7"/>
  <c r="A4970" i="7"/>
  <c r="A4971" i="7"/>
  <c r="A4972" i="7"/>
  <c r="A4973" i="7"/>
  <c r="A4974" i="7"/>
  <c r="A4975" i="7"/>
  <c r="A4976" i="7"/>
  <c r="A4977" i="7"/>
  <c r="A4978" i="7"/>
  <c r="A4979" i="7"/>
  <c r="A4980" i="7"/>
  <c r="A4981" i="7"/>
  <c r="A4982" i="7"/>
  <c r="A4983" i="7"/>
  <c r="A4984" i="7"/>
  <c r="A4985" i="7"/>
  <c r="A4986" i="7"/>
  <c r="A4987" i="7"/>
  <c r="A4988" i="7"/>
  <c r="A4989" i="7"/>
  <c r="A4990" i="7"/>
  <c r="A4991" i="7"/>
  <c r="A4992" i="7"/>
  <c r="A4993" i="7"/>
  <c r="A4994" i="7"/>
  <c r="A4995" i="7"/>
  <c r="A4996" i="7"/>
  <c r="A4997" i="7"/>
  <c r="A4998" i="7"/>
  <c r="A4999" i="7"/>
  <c r="A5000" i="7"/>
  <c r="A5001" i="7"/>
  <c r="A2" i="7"/>
  <c r="T573" i="7" l="1"/>
  <c r="T574" i="7"/>
  <c r="T575" i="7"/>
  <c r="T576" i="7"/>
  <c r="T577" i="7"/>
  <c r="T578" i="7"/>
  <c r="T579" i="7"/>
  <c r="T580" i="7"/>
  <c r="T581" i="7"/>
  <c r="T582" i="7"/>
  <c r="T583" i="7"/>
  <c r="T584" i="7"/>
  <c r="T585" i="7"/>
  <c r="T586" i="7"/>
  <c r="T587" i="7"/>
  <c r="T588" i="7"/>
  <c r="T589" i="7"/>
  <c r="T590" i="7"/>
  <c r="T591" i="7"/>
  <c r="T592" i="7"/>
  <c r="T593" i="7"/>
  <c r="T594" i="7"/>
  <c r="T595" i="7"/>
  <c r="T596" i="7"/>
  <c r="T597" i="7"/>
  <c r="T598" i="7"/>
  <c r="T599" i="7"/>
  <c r="T600" i="7"/>
  <c r="T601" i="7"/>
  <c r="T602" i="7"/>
  <c r="T603" i="7"/>
  <c r="T604" i="7"/>
  <c r="T605" i="7"/>
  <c r="T606" i="7"/>
  <c r="T607" i="7"/>
  <c r="T608" i="7"/>
  <c r="T609" i="7"/>
  <c r="T610" i="7"/>
  <c r="T611" i="7"/>
  <c r="T612" i="7"/>
  <c r="T613" i="7"/>
  <c r="T614" i="7"/>
  <c r="T615" i="7"/>
  <c r="T616" i="7"/>
  <c r="T617" i="7"/>
  <c r="T618" i="7"/>
  <c r="T619" i="7"/>
  <c r="T620" i="7"/>
  <c r="T621" i="7"/>
  <c r="T622" i="7"/>
  <c r="T623" i="7"/>
  <c r="T624" i="7"/>
  <c r="T625" i="7"/>
  <c r="T626" i="7"/>
  <c r="T627" i="7"/>
  <c r="T628" i="7"/>
  <c r="T629" i="7"/>
  <c r="T630" i="7"/>
  <c r="T631" i="7"/>
  <c r="T632" i="7"/>
  <c r="T633" i="7"/>
  <c r="T634" i="7"/>
  <c r="T635" i="7"/>
  <c r="T636" i="7"/>
  <c r="T637" i="7"/>
  <c r="T638" i="7"/>
  <c r="T639" i="7"/>
  <c r="T640" i="7"/>
  <c r="T641" i="7"/>
  <c r="T642" i="7"/>
  <c r="T643" i="7"/>
  <c r="T644" i="7"/>
  <c r="T645" i="7"/>
  <c r="T646" i="7"/>
  <c r="T647" i="7"/>
  <c r="T648" i="7"/>
  <c r="T649" i="7"/>
  <c r="T650" i="7"/>
  <c r="T651" i="7"/>
  <c r="T652" i="7"/>
  <c r="T653" i="7"/>
  <c r="T654" i="7"/>
  <c r="T655" i="7"/>
  <c r="T656" i="7"/>
  <c r="T657" i="7"/>
  <c r="T658" i="7"/>
  <c r="T659" i="7"/>
  <c r="T660" i="7"/>
  <c r="T661" i="7"/>
  <c r="T662" i="7"/>
  <c r="T663" i="7"/>
  <c r="T664" i="7"/>
  <c r="T665" i="7"/>
  <c r="T666" i="7"/>
  <c r="T667" i="7"/>
  <c r="T668" i="7"/>
  <c r="T669" i="7"/>
  <c r="T670" i="7"/>
  <c r="T671" i="7"/>
  <c r="T672" i="7"/>
  <c r="T673" i="7"/>
  <c r="T674" i="7"/>
  <c r="T675" i="7"/>
  <c r="T676" i="7"/>
  <c r="T677" i="7"/>
  <c r="T678" i="7"/>
  <c r="T679" i="7"/>
  <c r="T680" i="7"/>
  <c r="T681" i="7"/>
  <c r="T682" i="7"/>
  <c r="T683" i="7"/>
  <c r="T684" i="7"/>
  <c r="T685" i="7"/>
  <c r="T686" i="7"/>
  <c r="T687" i="7"/>
  <c r="T688" i="7"/>
  <c r="T689" i="7"/>
  <c r="T690" i="7"/>
  <c r="T691" i="7"/>
  <c r="T692" i="7"/>
  <c r="T693" i="7"/>
  <c r="T694" i="7"/>
  <c r="T695" i="7"/>
  <c r="T696" i="7"/>
  <c r="T697" i="7"/>
  <c r="T698" i="7"/>
  <c r="T699" i="7"/>
  <c r="T700" i="7"/>
  <c r="T701" i="7"/>
  <c r="T702" i="7"/>
  <c r="T703" i="7"/>
  <c r="T704" i="7"/>
  <c r="T705" i="7"/>
  <c r="T706" i="7"/>
  <c r="T707" i="7"/>
  <c r="T708" i="7"/>
  <c r="T709" i="7"/>
  <c r="T710" i="7"/>
  <c r="T711" i="7"/>
  <c r="T712" i="7"/>
  <c r="T713" i="7"/>
  <c r="T714" i="7"/>
  <c r="T715" i="7"/>
  <c r="T716" i="7"/>
  <c r="T717" i="7"/>
  <c r="T718" i="7"/>
  <c r="T719" i="7"/>
  <c r="T720" i="7"/>
  <c r="T721" i="7"/>
  <c r="T722" i="7"/>
  <c r="T723" i="7"/>
  <c r="T724" i="7"/>
  <c r="T725" i="7"/>
  <c r="T726" i="7"/>
  <c r="T727" i="7"/>
  <c r="T728" i="7"/>
  <c r="T729" i="7"/>
  <c r="T730" i="7"/>
  <c r="T731" i="7"/>
  <c r="T732" i="7"/>
  <c r="T733" i="7"/>
  <c r="T734" i="7"/>
  <c r="T735" i="7"/>
  <c r="T736" i="7"/>
  <c r="T737" i="7"/>
  <c r="T738" i="7"/>
  <c r="T739" i="7"/>
  <c r="T740" i="7"/>
  <c r="T741" i="7"/>
  <c r="T742" i="7"/>
  <c r="T743" i="7"/>
  <c r="T744" i="7"/>
  <c r="T745" i="7"/>
  <c r="T746" i="7"/>
  <c r="T747" i="7"/>
  <c r="T748" i="7"/>
  <c r="T749" i="7"/>
  <c r="T750" i="7"/>
  <c r="T751" i="7"/>
  <c r="T752" i="7"/>
  <c r="T753" i="7"/>
  <c r="T754" i="7"/>
  <c r="T755" i="7"/>
  <c r="T756" i="7"/>
  <c r="T757" i="7"/>
  <c r="T758" i="7"/>
  <c r="T759" i="7"/>
  <c r="T760" i="7"/>
  <c r="T761" i="7"/>
  <c r="T762" i="7"/>
  <c r="T763" i="7"/>
  <c r="T764" i="7"/>
  <c r="T765" i="7"/>
  <c r="T766" i="7"/>
  <c r="T767" i="7"/>
  <c r="T768" i="7"/>
  <c r="T769" i="7"/>
  <c r="T770" i="7"/>
  <c r="T771" i="7"/>
  <c r="T772" i="7"/>
  <c r="T773" i="7"/>
  <c r="T774" i="7"/>
  <c r="T775" i="7"/>
  <c r="T776" i="7"/>
  <c r="T777" i="7"/>
  <c r="T778" i="7"/>
  <c r="T779" i="7"/>
  <c r="T780" i="7"/>
  <c r="T781" i="7"/>
  <c r="T782" i="7"/>
  <c r="T783" i="7"/>
  <c r="T784" i="7"/>
  <c r="T785" i="7"/>
  <c r="T786" i="7"/>
  <c r="T787" i="7"/>
  <c r="T788" i="7"/>
  <c r="T789" i="7"/>
  <c r="T790" i="7"/>
  <c r="T791" i="7"/>
  <c r="T792" i="7"/>
  <c r="T793" i="7"/>
  <c r="T794" i="7"/>
  <c r="T795" i="7"/>
  <c r="T796" i="7"/>
  <c r="T797" i="7"/>
  <c r="T798" i="7"/>
  <c r="T799" i="7"/>
  <c r="T800" i="7"/>
  <c r="T801" i="7"/>
  <c r="T802" i="7"/>
  <c r="T803" i="7"/>
  <c r="T804" i="7"/>
  <c r="T805" i="7"/>
  <c r="T806" i="7"/>
  <c r="T807" i="7"/>
  <c r="T808" i="7"/>
  <c r="T809" i="7"/>
  <c r="T810" i="7"/>
  <c r="T811" i="7"/>
  <c r="T812" i="7"/>
  <c r="T813" i="7"/>
  <c r="T814" i="7"/>
  <c r="T815" i="7"/>
  <c r="T816" i="7"/>
  <c r="T817" i="7"/>
  <c r="T818" i="7"/>
  <c r="T819" i="7"/>
  <c r="T820" i="7"/>
  <c r="T821" i="7"/>
  <c r="T822" i="7"/>
  <c r="T823" i="7"/>
  <c r="T824" i="7"/>
  <c r="T825" i="7"/>
  <c r="T826" i="7"/>
  <c r="T827" i="7"/>
  <c r="T828" i="7"/>
  <c r="T829" i="7"/>
  <c r="T830" i="7"/>
  <c r="T831" i="7"/>
  <c r="T832" i="7"/>
  <c r="T833" i="7"/>
  <c r="T834" i="7"/>
  <c r="T835" i="7"/>
  <c r="T836" i="7"/>
  <c r="T837" i="7"/>
  <c r="T838" i="7"/>
  <c r="T839" i="7"/>
  <c r="T840" i="7"/>
  <c r="T841" i="7"/>
  <c r="T842" i="7"/>
  <c r="T843" i="7"/>
  <c r="T844" i="7"/>
  <c r="T845" i="7"/>
  <c r="T846" i="7"/>
  <c r="T847" i="7"/>
  <c r="T848" i="7"/>
  <c r="T849" i="7"/>
  <c r="T850" i="7"/>
  <c r="T851" i="7"/>
  <c r="T852" i="7"/>
  <c r="T853" i="7"/>
  <c r="T854" i="7"/>
  <c r="T855" i="7"/>
  <c r="T856" i="7"/>
  <c r="T857" i="7"/>
  <c r="T858" i="7"/>
  <c r="T859" i="7"/>
  <c r="T860" i="7"/>
  <c r="T861" i="7"/>
  <c r="T862" i="7"/>
  <c r="T863" i="7"/>
  <c r="T864" i="7"/>
  <c r="T865" i="7"/>
  <c r="T866" i="7"/>
  <c r="T867" i="7"/>
  <c r="T868" i="7"/>
  <c r="T869" i="7"/>
  <c r="T870" i="7"/>
  <c r="T871" i="7"/>
  <c r="T872" i="7"/>
  <c r="T873" i="7"/>
  <c r="T874" i="7"/>
  <c r="T875" i="7"/>
  <c r="T876" i="7"/>
  <c r="T877" i="7"/>
  <c r="T878" i="7"/>
  <c r="T879" i="7"/>
  <c r="T880" i="7"/>
  <c r="T881" i="7"/>
  <c r="T882" i="7"/>
  <c r="T883" i="7"/>
  <c r="T884" i="7"/>
  <c r="T885" i="7"/>
  <c r="T886" i="7"/>
  <c r="T887" i="7"/>
  <c r="T888" i="7"/>
  <c r="T889" i="7"/>
  <c r="T890" i="7"/>
  <c r="T891" i="7"/>
  <c r="T892" i="7"/>
  <c r="T893" i="7"/>
  <c r="T894" i="7"/>
  <c r="T895" i="7"/>
  <c r="T896" i="7"/>
  <c r="T897" i="7"/>
  <c r="T898" i="7"/>
  <c r="T899" i="7"/>
  <c r="T900" i="7"/>
  <c r="T901" i="7"/>
  <c r="T902" i="7"/>
  <c r="T903" i="7"/>
  <c r="T904" i="7"/>
  <c r="T905" i="7"/>
  <c r="T906" i="7"/>
  <c r="T907" i="7"/>
  <c r="T908" i="7"/>
  <c r="T909" i="7"/>
  <c r="T910" i="7"/>
  <c r="T911" i="7"/>
  <c r="T912" i="7"/>
  <c r="T913" i="7"/>
  <c r="T914" i="7"/>
  <c r="T915" i="7"/>
  <c r="T916" i="7"/>
  <c r="T917" i="7"/>
  <c r="T918" i="7"/>
  <c r="T919" i="7"/>
  <c r="T920" i="7"/>
  <c r="T921" i="7"/>
  <c r="T922" i="7"/>
  <c r="T923" i="7"/>
  <c r="T924" i="7"/>
  <c r="T925" i="7"/>
  <c r="T926" i="7"/>
  <c r="T927" i="7"/>
  <c r="T928" i="7"/>
  <c r="T929" i="7"/>
  <c r="T930" i="7"/>
  <c r="T931" i="7"/>
  <c r="T932" i="7"/>
  <c r="T933" i="7"/>
  <c r="T934" i="7"/>
  <c r="T935" i="7"/>
  <c r="T936" i="7"/>
  <c r="T937" i="7"/>
  <c r="T938" i="7"/>
  <c r="T939" i="7"/>
  <c r="T940" i="7"/>
  <c r="T941" i="7"/>
  <c r="T942" i="7"/>
  <c r="T943" i="7"/>
  <c r="T944" i="7"/>
  <c r="T945" i="7"/>
  <c r="T946" i="7"/>
  <c r="T947" i="7"/>
  <c r="T948" i="7"/>
  <c r="T949" i="7"/>
  <c r="T950" i="7"/>
  <c r="T951" i="7"/>
  <c r="T952" i="7"/>
  <c r="T953" i="7"/>
  <c r="T954" i="7"/>
  <c r="T955" i="7"/>
  <c r="T956" i="7"/>
  <c r="T957" i="7"/>
  <c r="T958" i="7"/>
  <c r="T959" i="7"/>
  <c r="T960" i="7"/>
  <c r="T961" i="7"/>
  <c r="T962" i="7"/>
  <c r="T963" i="7"/>
  <c r="T964" i="7"/>
  <c r="T965" i="7"/>
  <c r="T966" i="7"/>
  <c r="T967" i="7"/>
  <c r="T968" i="7"/>
  <c r="T969" i="7"/>
  <c r="T970" i="7"/>
  <c r="T971" i="7"/>
  <c r="T972" i="7"/>
  <c r="T973" i="7"/>
  <c r="T974" i="7"/>
  <c r="T975" i="7"/>
  <c r="T976" i="7"/>
  <c r="T977" i="7"/>
  <c r="T978" i="7"/>
  <c r="T979" i="7"/>
  <c r="T980" i="7"/>
  <c r="T981" i="7"/>
  <c r="T982" i="7"/>
  <c r="T983" i="7"/>
  <c r="T984" i="7"/>
  <c r="T985" i="7"/>
  <c r="T986" i="7"/>
  <c r="T987" i="7"/>
  <c r="T988" i="7"/>
  <c r="T989" i="7"/>
  <c r="T990" i="7"/>
  <c r="T991" i="7"/>
  <c r="T992" i="7"/>
  <c r="T993" i="7"/>
  <c r="T994" i="7"/>
  <c r="T995" i="7"/>
  <c r="T996" i="7"/>
  <c r="T997" i="7"/>
  <c r="T998" i="7"/>
  <c r="T999" i="7"/>
  <c r="T1000" i="7"/>
  <c r="T1001" i="7"/>
  <c r="T1002" i="7"/>
  <c r="T1003" i="7"/>
  <c r="T1004" i="7"/>
  <c r="T1005" i="7"/>
  <c r="T1006" i="7"/>
  <c r="T1007" i="7"/>
  <c r="T1008" i="7"/>
  <c r="T1009" i="7"/>
  <c r="T1010" i="7"/>
  <c r="T1011" i="7"/>
  <c r="T1012" i="7"/>
  <c r="T1013" i="7"/>
  <c r="T1014" i="7"/>
  <c r="T1015" i="7"/>
  <c r="T1016" i="7"/>
  <c r="T1017" i="7"/>
  <c r="T1018" i="7"/>
  <c r="T1019" i="7"/>
  <c r="T1020" i="7"/>
  <c r="T1021" i="7"/>
  <c r="T1022" i="7"/>
  <c r="T1023" i="7"/>
  <c r="T1024" i="7"/>
  <c r="T1025" i="7"/>
  <c r="T1026" i="7"/>
  <c r="T1027" i="7"/>
  <c r="T1028" i="7"/>
  <c r="T1029" i="7"/>
  <c r="T1030" i="7"/>
  <c r="T1031" i="7"/>
  <c r="T1032" i="7"/>
  <c r="T1033" i="7"/>
  <c r="T1034" i="7"/>
  <c r="T1035" i="7"/>
  <c r="T1036" i="7"/>
  <c r="T1037" i="7"/>
  <c r="T1038" i="7"/>
  <c r="T1039" i="7"/>
  <c r="T1040" i="7"/>
  <c r="T1041" i="7"/>
  <c r="T1042" i="7"/>
  <c r="T1043" i="7"/>
  <c r="T1044" i="7"/>
  <c r="T1045" i="7"/>
  <c r="T1046" i="7"/>
  <c r="T1047" i="7"/>
  <c r="T1048" i="7"/>
  <c r="T1049" i="7"/>
  <c r="T1050" i="7"/>
  <c r="T1051" i="7"/>
  <c r="T1052" i="7"/>
  <c r="T1053" i="7"/>
  <c r="T1054" i="7"/>
  <c r="T1055" i="7"/>
  <c r="T1056" i="7"/>
  <c r="T1057" i="7"/>
  <c r="T1058" i="7"/>
  <c r="T1059" i="7"/>
  <c r="T1060" i="7"/>
  <c r="T1061" i="7"/>
  <c r="T1062" i="7"/>
  <c r="T1063" i="7"/>
  <c r="T1064" i="7"/>
  <c r="T1065" i="7"/>
  <c r="T1066" i="7"/>
  <c r="T1067" i="7"/>
  <c r="T1068" i="7"/>
  <c r="T1069" i="7"/>
  <c r="T1070" i="7"/>
  <c r="T1071" i="7"/>
  <c r="T1072" i="7"/>
  <c r="T1073" i="7"/>
  <c r="T1074" i="7"/>
  <c r="T1075" i="7"/>
  <c r="T1076" i="7"/>
  <c r="T1077" i="7"/>
  <c r="T1078" i="7"/>
  <c r="T1079" i="7"/>
  <c r="T1080" i="7"/>
  <c r="T1081" i="7"/>
  <c r="T1082" i="7"/>
  <c r="T1083" i="7"/>
  <c r="T1084" i="7"/>
  <c r="T1085" i="7"/>
  <c r="T1086" i="7"/>
  <c r="T1087" i="7"/>
  <c r="T1088" i="7"/>
  <c r="T1089" i="7"/>
  <c r="T1090" i="7"/>
  <c r="T1091" i="7"/>
  <c r="T1092" i="7"/>
  <c r="T1093" i="7"/>
  <c r="T1094" i="7"/>
  <c r="T1095" i="7"/>
  <c r="T1096" i="7"/>
  <c r="T1097" i="7"/>
  <c r="T1098" i="7"/>
  <c r="T1099" i="7"/>
  <c r="T1100" i="7"/>
  <c r="T1101" i="7"/>
  <c r="T1102" i="7"/>
  <c r="T1103" i="7"/>
  <c r="T1104" i="7"/>
  <c r="T1105" i="7"/>
  <c r="T1106" i="7"/>
  <c r="T1107" i="7"/>
  <c r="T1108" i="7"/>
  <c r="T1109" i="7"/>
  <c r="T1110" i="7"/>
  <c r="T1111" i="7"/>
  <c r="T1112" i="7"/>
  <c r="T1113" i="7"/>
  <c r="T1114" i="7"/>
  <c r="T1115" i="7"/>
  <c r="T1116" i="7"/>
  <c r="T1117" i="7"/>
  <c r="T1118" i="7"/>
  <c r="T1119" i="7"/>
  <c r="T1120" i="7"/>
  <c r="T1121" i="7"/>
  <c r="T1122" i="7"/>
  <c r="T1123" i="7"/>
  <c r="T1124" i="7"/>
  <c r="T1125" i="7"/>
  <c r="T1126" i="7"/>
  <c r="T1127" i="7"/>
  <c r="T1128" i="7"/>
  <c r="T1129" i="7"/>
  <c r="T1130" i="7"/>
  <c r="T1131" i="7"/>
  <c r="T1132" i="7"/>
  <c r="T1133" i="7"/>
  <c r="T1134" i="7"/>
  <c r="T1135" i="7"/>
  <c r="T1136" i="7"/>
  <c r="T1137" i="7"/>
  <c r="T1138" i="7"/>
  <c r="T1139" i="7"/>
  <c r="T1140" i="7"/>
  <c r="T1141" i="7"/>
  <c r="T1142" i="7"/>
  <c r="T1143" i="7"/>
  <c r="T1144" i="7"/>
  <c r="T1145" i="7"/>
  <c r="T1146" i="7"/>
  <c r="T1147" i="7"/>
  <c r="T1148" i="7"/>
  <c r="T1149" i="7"/>
  <c r="T1150" i="7"/>
  <c r="T1151" i="7"/>
  <c r="T1152" i="7"/>
  <c r="T1153" i="7"/>
  <c r="T1154" i="7"/>
  <c r="T1155" i="7"/>
  <c r="T1156" i="7"/>
  <c r="T1157" i="7"/>
  <c r="T1158" i="7"/>
  <c r="T1159" i="7"/>
  <c r="T1160" i="7"/>
  <c r="T1161" i="7"/>
  <c r="T1162" i="7"/>
  <c r="T1163" i="7"/>
  <c r="T1164" i="7"/>
  <c r="T1165" i="7"/>
  <c r="T1166" i="7"/>
  <c r="T1167" i="7"/>
  <c r="T1168" i="7"/>
  <c r="T1169" i="7"/>
  <c r="T1170" i="7"/>
  <c r="T1171" i="7"/>
  <c r="T1172" i="7"/>
  <c r="T1173" i="7"/>
  <c r="T1174" i="7"/>
  <c r="T1175" i="7"/>
  <c r="T1176" i="7"/>
  <c r="T1177" i="7"/>
  <c r="T1178" i="7"/>
  <c r="T1179" i="7"/>
  <c r="T1180" i="7"/>
  <c r="T1181" i="7"/>
  <c r="T1182" i="7"/>
  <c r="T1183" i="7"/>
  <c r="T1184" i="7"/>
  <c r="T1185" i="7"/>
  <c r="T1186" i="7"/>
  <c r="T1187" i="7"/>
  <c r="T1188" i="7"/>
  <c r="T1189" i="7"/>
  <c r="T1190" i="7"/>
  <c r="T1191" i="7"/>
  <c r="T1192" i="7"/>
  <c r="T1193" i="7"/>
  <c r="T1194" i="7"/>
  <c r="T1195" i="7"/>
  <c r="T1196" i="7"/>
  <c r="T1197" i="7"/>
  <c r="T1198" i="7"/>
  <c r="T1199" i="7"/>
  <c r="T1200" i="7"/>
  <c r="T1201" i="7"/>
  <c r="T1202" i="7"/>
  <c r="T1203" i="7"/>
  <c r="T1204" i="7"/>
  <c r="T1205" i="7"/>
  <c r="T1206" i="7"/>
  <c r="T1207" i="7"/>
  <c r="T1208" i="7"/>
  <c r="T1209" i="7"/>
  <c r="T1210" i="7"/>
  <c r="T1211" i="7"/>
  <c r="T1212" i="7"/>
  <c r="T1213" i="7"/>
  <c r="T1214" i="7"/>
  <c r="T1215" i="7"/>
  <c r="T1216" i="7"/>
  <c r="T1217" i="7"/>
  <c r="T1218" i="7"/>
  <c r="T1219" i="7"/>
  <c r="T1220" i="7"/>
  <c r="T1221" i="7"/>
  <c r="T1222" i="7"/>
  <c r="T1223" i="7"/>
  <c r="T1224" i="7"/>
  <c r="T1225" i="7"/>
  <c r="T1226" i="7"/>
  <c r="T1227" i="7"/>
  <c r="T1228" i="7"/>
  <c r="T1229" i="7"/>
  <c r="T1230" i="7"/>
  <c r="T1231" i="7"/>
  <c r="T1232" i="7"/>
  <c r="T1233" i="7"/>
  <c r="T1234" i="7"/>
  <c r="T1235" i="7"/>
  <c r="T1236" i="7"/>
  <c r="T1237" i="7"/>
  <c r="T1238" i="7"/>
  <c r="T1239" i="7"/>
  <c r="T1240" i="7"/>
  <c r="T1241" i="7"/>
  <c r="T1242" i="7"/>
  <c r="T1243" i="7"/>
  <c r="T1244" i="7"/>
  <c r="T1245" i="7"/>
  <c r="T1246" i="7"/>
  <c r="T1247" i="7"/>
  <c r="T1248" i="7"/>
  <c r="T1249" i="7"/>
  <c r="T1250" i="7"/>
  <c r="T1251" i="7"/>
  <c r="T1252" i="7"/>
  <c r="T1253" i="7"/>
  <c r="T1254" i="7"/>
  <c r="T1255" i="7"/>
  <c r="T1256" i="7"/>
  <c r="T1257" i="7"/>
  <c r="T1258" i="7"/>
  <c r="T1259" i="7"/>
  <c r="T1260" i="7"/>
  <c r="T1261" i="7"/>
  <c r="T1262" i="7"/>
  <c r="T1263" i="7"/>
  <c r="T1264" i="7"/>
  <c r="T1265" i="7"/>
  <c r="T1266" i="7"/>
  <c r="T1267" i="7"/>
  <c r="T1268" i="7"/>
  <c r="T1269" i="7"/>
  <c r="T1270" i="7"/>
  <c r="T1271" i="7"/>
  <c r="T1272" i="7"/>
  <c r="T1273" i="7"/>
  <c r="T1274" i="7"/>
  <c r="T1275" i="7"/>
  <c r="T1276" i="7"/>
  <c r="T1277" i="7"/>
  <c r="T1278" i="7"/>
  <c r="T1279" i="7"/>
  <c r="T1280" i="7"/>
  <c r="T1281" i="7"/>
  <c r="T1282" i="7"/>
  <c r="T1283" i="7"/>
  <c r="T1284" i="7"/>
  <c r="T1285" i="7"/>
  <c r="T1286" i="7"/>
  <c r="T1287" i="7"/>
  <c r="T1288" i="7"/>
  <c r="T1289" i="7"/>
  <c r="T1290" i="7"/>
  <c r="T1291" i="7"/>
  <c r="T1292" i="7"/>
  <c r="T1293" i="7"/>
  <c r="T1294" i="7"/>
  <c r="T1295" i="7"/>
  <c r="T1296" i="7"/>
  <c r="T1297" i="7"/>
  <c r="T1298" i="7"/>
  <c r="T1299" i="7"/>
  <c r="T1300" i="7"/>
  <c r="T1301" i="7"/>
  <c r="T1302" i="7"/>
  <c r="T1303" i="7"/>
  <c r="T1304" i="7"/>
  <c r="T1305" i="7"/>
  <c r="T1306" i="7"/>
  <c r="T1307" i="7"/>
  <c r="T1308" i="7"/>
  <c r="T1309" i="7"/>
  <c r="T1310" i="7"/>
  <c r="T1311" i="7"/>
  <c r="T1312" i="7"/>
  <c r="T1313" i="7"/>
  <c r="T1314" i="7"/>
  <c r="T1315" i="7"/>
  <c r="T1316" i="7"/>
  <c r="T1317" i="7"/>
  <c r="T1318" i="7"/>
  <c r="T1319" i="7"/>
  <c r="T1320" i="7"/>
  <c r="T1321" i="7"/>
  <c r="T1322" i="7"/>
  <c r="T1323" i="7"/>
  <c r="T1324" i="7"/>
  <c r="T1325" i="7"/>
  <c r="T1326" i="7"/>
  <c r="T1327" i="7"/>
  <c r="T1328" i="7"/>
  <c r="T1329" i="7"/>
  <c r="T1330" i="7"/>
  <c r="T1331" i="7"/>
  <c r="T1332" i="7"/>
  <c r="T1333" i="7"/>
  <c r="T1334" i="7"/>
  <c r="T1335" i="7"/>
  <c r="T1336" i="7"/>
  <c r="T1337" i="7"/>
  <c r="T1338" i="7"/>
  <c r="T1339" i="7"/>
  <c r="T1340" i="7"/>
  <c r="T1341" i="7"/>
  <c r="T1342" i="7"/>
  <c r="T1343" i="7"/>
  <c r="T1344" i="7"/>
  <c r="T1345" i="7"/>
  <c r="T1346" i="7"/>
  <c r="T1347" i="7"/>
  <c r="T1348" i="7"/>
  <c r="T1349" i="7"/>
  <c r="T1350" i="7"/>
  <c r="T1351" i="7"/>
  <c r="T1352" i="7"/>
  <c r="T1353" i="7"/>
  <c r="T1354" i="7"/>
  <c r="T1355" i="7"/>
  <c r="T1356" i="7"/>
  <c r="T1357" i="7"/>
  <c r="T1358" i="7"/>
  <c r="T1359" i="7"/>
  <c r="T1360" i="7"/>
  <c r="T1361" i="7"/>
  <c r="T1362" i="7"/>
  <c r="T1363" i="7"/>
  <c r="T1364" i="7"/>
  <c r="T1365" i="7"/>
  <c r="T1366" i="7"/>
  <c r="T1367" i="7"/>
  <c r="T1368" i="7"/>
  <c r="T1369" i="7"/>
  <c r="T1370" i="7"/>
  <c r="T1371" i="7"/>
  <c r="T1372" i="7"/>
  <c r="T1373" i="7"/>
  <c r="T1374" i="7"/>
  <c r="T1375" i="7"/>
  <c r="T1376" i="7"/>
  <c r="T1377" i="7"/>
  <c r="T1378" i="7"/>
  <c r="T1379" i="7"/>
  <c r="T1380" i="7"/>
  <c r="T1381" i="7"/>
  <c r="T1382" i="7"/>
  <c r="T1383" i="7"/>
  <c r="T1384" i="7"/>
  <c r="T1385" i="7"/>
  <c r="T1386" i="7"/>
  <c r="T1387" i="7"/>
  <c r="T1388" i="7"/>
  <c r="T1389" i="7"/>
  <c r="T1390" i="7"/>
  <c r="T1391" i="7"/>
  <c r="T1392" i="7"/>
  <c r="T1393" i="7"/>
  <c r="T1394" i="7"/>
  <c r="T1395" i="7"/>
  <c r="T1396" i="7"/>
  <c r="T1397" i="7"/>
  <c r="T1398" i="7"/>
  <c r="T1399" i="7"/>
  <c r="T1400" i="7"/>
  <c r="T1401" i="7"/>
  <c r="T1402" i="7"/>
  <c r="T1403" i="7"/>
  <c r="T1404" i="7"/>
  <c r="T1405" i="7"/>
  <c r="T1406" i="7"/>
  <c r="T1407" i="7"/>
  <c r="T1408" i="7"/>
  <c r="T1409" i="7"/>
  <c r="T1410" i="7"/>
  <c r="T1411" i="7"/>
  <c r="T1412" i="7"/>
  <c r="T1413" i="7"/>
  <c r="T1414" i="7"/>
  <c r="T1415" i="7"/>
  <c r="T1416" i="7"/>
  <c r="T1417" i="7"/>
  <c r="T1418" i="7"/>
  <c r="T1419" i="7"/>
  <c r="T1420" i="7"/>
  <c r="T1421" i="7"/>
  <c r="T1422" i="7"/>
  <c r="T1423" i="7"/>
  <c r="T1424" i="7"/>
  <c r="T1425" i="7"/>
  <c r="T1426" i="7"/>
  <c r="T1427" i="7"/>
  <c r="T1428" i="7"/>
  <c r="T1429" i="7"/>
  <c r="T1430" i="7"/>
  <c r="T1431" i="7"/>
  <c r="T1432" i="7"/>
  <c r="T1433" i="7"/>
  <c r="T1434" i="7"/>
  <c r="T1435" i="7"/>
  <c r="T1436" i="7"/>
  <c r="T1437" i="7"/>
  <c r="T1438" i="7"/>
  <c r="T1439" i="7"/>
  <c r="T1440" i="7"/>
  <c r="T1441" i="7"/>
  <c r="T1442" i="7"/>
  <c r="T1443" i="7"/>
  <c r="T1444" i="7"/>
  <c r="T1445" i="7"/>
  <c r="T1446" i="7"/>
  <c r="T1447" i="7"/>
  <c r="T1448" i="7"/>
  <c r="T1449" i="7"/>
  <c r="T1450" i="7"/>
  <c r="T1451" i="7"/>
  <c r="T1452" i="7"/>
  <c r="T1453" i="7"/>
  <c r="T1454" i="7"/>
  <c r="T1455" i="7"/>
  <c r="T1456" i="7"/>
  <c r="T1457" i="7"/>
  <c r="T1458" i="7"/>
  <c r="T1459" i="7"/>
  <c r="T1460" i="7"/>
  <c r="T1461" i="7"/>
  <c r="T1462" i="7"/>
  <c r="T1463" i="7"/>
  <c r="T1464" i="7"/>
  <c r="T1465" i="7"/>
  <c r="T1466" i="7"/>
  <c r="T1467" i="7"/>
  <c r="T1468" i="7"/>
  <c r="T1469" i="7"/>
  <c r="T1470" i="7"/>
  <c r="T1471" i="7"/>
  <c r="T1472" i="7"/>
  <c r="T1473" i="7"/>
  <c r="T1474" i="7"/>
  <c r="T1475" i="7"/>
  <c r="T1476" i="7"/>
  <c r="T1477" i="7"/>
  <c r="T1478" i="7"/>
  <c r="T1479" i="7"/>
  <c r="T1480" i="7"/>
  <c r="T1481" i="7"/>
  <c r="T1482" i="7"/>
  <c r="T1483" i="7"/>
  <c r="T1484" i="7"/>
  <c r="T1485" i="7"/>
  <c r="T1486" i="7"/>
  <c r="T1487" i="7"/>
  <c r="T1488" i="7"/>
  <c r="T1489" i="7"/>
  <c r="T1490" i="7"/>
  <c r="T1491" i="7"/>
  <c r="T1492" i="7"/>
  <c r="T1493" i="7"/>
  <c r="T1494" i="7"/>
  <c r="T1495" i="7"/>
  <c r="T1496" i="7"/>
  <c r="T1497" i="7"/>
  <c r="T1498" i="7"/>
  <c r="T1499" i="7"/>
  <c r="T1500" i="7"/>
  <c r="T1501" i="7"/>
  <c r="T1502" i="7"/>
  <c r="T1503" i="7"/>
  <c r="T1504" i="7"/>
  <c r="T1505" i="7"/>
  <c r="T1506" i="7"/>
  <c r="T1507" i="7"/>
  <c r="T1508" i="7"/>
  <c r="T1509" i="7"/>
  <c r="T1510" i="7"/>
  <c r="T1511" i="7"/>
  <c r="T1512" i="7"/>
  <c r="T1513" i="7"/>
  <c r="T1514" i="7"/>
  <c r="T1515" i="7"/>
  <c r="T1516" i="7"/>
  <c r="T1517" i="7"/>
  <c r="T1518" i="7"/>
  <c r="T1519" i="7"/>
  <c r="T1520" i="7"/>
  <c r="T1521" i="7"/>
  <c r="T1522" i="7"/>
  <c r="T1523" i="7"/>
  <c r="T1524" i="7"/>
  <c r="T1525" i="7"/>
  <c r="T1526" i="7"/>
  <c r="T1527" i="7"/>
  <c r="T1528" i="7"/>
  <c r="T1529" i="7"/>
  <c r="T1530" i="7"/>
  <c r="T1531" i="7"/>
  <c r="T1532" i="7"/>
  <c r="T1533" i="7"/>
  <c r="T1534" i="7"/>
  <c r="T1535" i="7"/>
  <c r="T1536" i="7"/>
  <c r="T1537" i="7"/>
  <c r="T1538" i="7"/>
  <c r="T1539" i="7"/>
  <c r="T1540" i="7"/>
  <c r="T1541" i="7"/>
  <c r="T1542" i="7"/>
  <c r="T1543" i="7"/>
  <c r="T1544" i="7"/>
  <c r="T1545" i="7"/>
  <c r="T1546" i="7"/>
  <c r="T1547" i="7"/>
  <c r="T1548" i="7"/>
  <c r="T1549" i="7"/>
  <c r="T1550" i="7"/>
  <c r="T1551" i="7"/>
  <c r="T1552" i="7"/>
  <c r="T1553" i="7"/>
  <c r="T1554" i="7"/>
  <c r="T1555" i="7"/>
  <c r="T1556" i="7"/>
  <c r="T1557" i="7"/>
  <c r="T1558" i="7"/>
  <c r="T1559" i="7"/>
  <c r="T1560" i="7"/>
  <c r="T1561" i="7"/>
  <c r="T1562" i="7"/>
  <c r="T1563" i="7"/>
  <c r="T1564" i="7"/>
  <c r="T1565" i="7"/>
  <c r="T1566" i="7"/>
  <c r="T1567" i="7"/>
  <c r="T1568" i="7"/>
  <c r="T1569" i="7"/>
  <c r="T1570" i="7"/>
  <c r="T1571" i="7"/>
  <c r="T1572" i="7"/>
  <c r="T1573" i="7"/>
  <c r="T1574" i="7"/>
  <c r="T1575" i="7"/>
  <c r="T1576" i="7"/>
  <c r="T1577" i="7"/>
  <c r="T1578" i="7"/>
  <c r="T1579" i="7"/>
  <c r="T1580" i="7"/>
  <c r="T1581" i="7"/>
  <c r="T1582" i="7"/>
  <c r="T1583" i="7"/>
  <c r="T1584" i="7"/>
  <c r="T1585" i="7"/>
  <c r="T1586" i="7"/>
  <c r="T1587" i="7"/>
  <c r="T1588" i="7"/>
  <c r="T1589" i="7"/>
  <c r="T1590" i="7"/>
  <c r="T1591" i="7"/>
  <c r="T1592" i="7"/>
  <c r="T1593" i="7"/>
  <c r="T1594" i="7"/>
  <c r="T1595" i="7"/>
  <c r="T1596" i="7"/>
  <c r="T1597" i="7"/>
  <c r="T1598" i="7"/>
  <c r="T1599" i="7"/>
  <c r="T1600" i="7"/>
  <c r="T1601" i="7"/>
  <c r="T1602" i="7"/>
  <c r="T1603" i="7"/>
  <c r="T1604" i="7"/>
  <c r="T1605" i="7"/>
  <c r="T1606" i="7"/>
  <c r="T1607" i="7"/>
  <c r="T1608" i="7"/>
  <c r="T1609" i="7"/>
  <c r="T1610" i="7"/>
  <c r="T1611" i="7"/>
  <c r="T1612" i="7"/>
  <c r="T1613" i="7"/>
  <c r="T1614" i="7"/>
  <c r="T1615" i="7"/>
  <c r="T1616" i="7"/>
  <c r="T1617" i="7"/>
  <c r="T1618" i="7"/>
  <c r="T1619" i="7"/>
  <c r="T1620" i="7"/>
  <c r="T1621" i="7"/>
  <c r="T1622" i="7"/>
  <c r="T1623" i="7"/>
  <c r="T1624" i="7"/>
  <c r="T1625" i="7"/>
  <c r="T1626" i="7"/>
  <c r="T1627" i="7"/>
  <c r="T1628" i="7"/>
  <c r="T1629" i="7"/>
  <c r="T1630" i="7"/>
  <c r="T1631" i="7"/>
  <c r="T1632" i="7"/>
  <c r="T1633" i="7"/>
  <c r="T1634" i="7"/>
  <c r="T1635" i="7"/>
  <c r="T1636" i="7"/>
  <c r="T1637" i="7"/>
  <c r="T1638" i="7"/>
  <c r="T1639" i="7"/>
  <c r="T1640" i="7"/>
  <c r="T1641" i="7"/>
  <c r="T1642" i="7"/>
  <c r="T1643" i="7"/>
  <c r="T1644" i="7"/>
  <c r="T1645" i="7"/>
  <c r="T1646" i="7"/>
  <c r="T1647" i="7"/>
  <c r="T1648" i="7"/>
  <c r="T1649" i="7"/>
  <c r="T1650" i="7"/>
  <c r="T1651" i="7"/>
  <c r="T1652" i="7"/>
  <c r="T1653" i="7"/>
  <c r="T1654" i="7"/>
  <c r="T1655" i="7"/>
  <c r="T1656" i="7"/>
  <c r="T1657" i="7"/>
  <c r="T1658" i="7"/>
  <c r="T1659" i="7"/>
  <c r="T1660" i="7"/>
  <c r="T1661" i="7"/>
  <c r="T1662" i="7"/>
  <c r="T1663" i="7"/>
  <c r="T1664" i="7"/>
  <c r="T1665" i="7"/>
  <c r="T1666" i="7"/>
  <c r="T1667" i="7"/>
  <c r="T1668" i="7"/>
  <c r="T1669" i="7"/>
  <c r="T1670" i="7"/>
  <c r="T1671" i="7"/>
  <c r="T1672" i="7"/>
  <c r="T1673" i="7"/>
  <c r="T1674" i="7"/>
  <c r="T1675" i="7"/>
  <c r="T1676" i="7"/>
  <c r="T1677" i="7"/>
  <c r="T1678" i="7"/>
  <c r="T1679" i="7"/>
  <c r="T1680" i="7"/>
  <c r="T1681" i="7"/>
  <c r="T1682" i="7"/>
  <c r="T1683" i="7"/>
  <c r="T1684" i="7"/>
  <c r="T1685" i="7"/>
  <c r="T1686" i="7"/>
  <c r="T1687" i="7"/>
  <c r="T1688" i="7"/>
  <c r="T1689" i="7"/>
  <c r="T1690" i="7"/>
  <c r="T1691" i="7"/>
  <c r="T1692" i="7"/>
  <c r="T1693" i="7"/>
  <c r="T1694" i="7"/>
  <c r="T1695" i="7"/>
  <c r="T1696" i="7"/>
  <c r="T1697" i="7"/>
  <c r="T1698" i="7"/>
  <c r="T1699" i="7"/>
  <c r="T1700" i="7"/>
  <c r="T1701" i="7"/>
  <c r="T1702" i="7"/>
  <c r="T1703" i="7"/>
  <c r="T1704" i="7"/>
  <c r="T1705" i="7"/>
  <c r="T1706" i="7"/>
  <c r="T1707" i="7"/>
  <c r="T1708" i="7"/>
  <c r="T1709" i="7"/>
  <c r="T1710" i="7"/>
  <c r="T1711" i="7"/>
  <c r="T1712" i="7"/>
  <c r="T1713" i="7"/>
  <c r="T1714" i="7"/>
  <c r="T1715" i="7"/>
  <c r="T1716" i="7"/>
  <c r="T1717" i="7"/>
  <c r="T1718" i="7"/>
  <c r="T1719" i="7"/>
  <c r="T1720" i="7"/>
  <c r="T1721" i="7"/>
  <c r="T1722" i="7"/>
  <c r="T1723" i="7"/>
  <c r="T1724" i="7"/>
  <c r="T1725" i="7"/>
  <c r="T1726" i="7"/>
  <c r="T1727" i="7"/>
  <c r="T1728" i="7"/>
  <c r="T1729" i="7"/>
  <c r="T1730" i="7"/>
  <c r="T1731" i="7"/>
  <c r="T1732" i="7"/>
  <c r="T1733" i="7"/>
  <c r="T1734" i="7"/>
  <c r="T1735" i="7"/>
  <c r="T1736" i="7"/>
  <c r="T1737" i="7"/>
  <c r="T1738" i="7"/>
  <c r="T1739" i="7"/>
  <c r="T1740" i="7"/>
  <c r="T1741" i="7"/>
  <c r="T1742" i="7"/>
  <c r="T1743" i="7"/>
  <c r="T1744" i="7"/>
  <c r="T1745" i="7"/>
  <c r="T1746" i="7"/>
  <c r="T1747" i="7"/>
  <c r="T1748" i="7"/>
  <c r="T1749" i="7"/>
  <c r="T1750" i="7"/>
  <c r="T1751" i="7"/>
  <c r="T1752" i="7"/>
  <c r="T1753" i="7"/>
  <c r="T1754" i="7"/>
  <c r="T1755" i="7"/>
  <c r="T1756" i="7"/>
  <c r="T1757" i="7"/>
  <c r="T1758" i="7"/>
  <c r="T1759" i="7"/>
  <c r="T1760" i="7"/>
  <c r="T1761" i="7"/>
  <c r="T1762" i="7"/>
  <c r="T1763" i="7"/>
  <c r="T1764" i="7"/>
  <c r="T1765" i="7"/>
  <c r="T1766" i="7"/>
  <c r="T1767" i="7"/>
  <c r="T1768" i="7"/>
  <c r="T1769" i="7"/>
  <c r="T1770" i="7"/>
  <c r="T1771" i="7"/>
  <c r="T1772" i="7"/>
  <c r="T1773" i="7"/>
  <c r="T1774" i="7"/>
  <c r="T1775" i="7"/>
  <c r="T1776" i="7"/>
  <c r="T1777" i="7"/>
  <c r="T1778" i="7"/>
  <c r="T1779" i="7"/>
  <c r="T1780" i="7"/>
  <c r="T1781" i="7"/>
  <c r="T1782" i="7"/>
  <c r="T1783" i="7"/>
  <c r="T1784" i="7"/>
  <c r="T1785" i="7"/>
  <c r="T1786" i="7"/>
  <c r="T1787" i="7"/>
  <c r="T1788" i="7"/>
  <c r="T1789" i="7"/>
  <c r="T1790" i="7"/>
  <c r="T1791" i="7"/>
  <c r="T1792" i="7"/>
  <c r="T1793" i="7"/>
  <c r="T1794" i="7"/>
  <c r="T1795" i="7"/>
  <c r="T1796" i="7"/>
  <c r="T1797" i="7"/>
  <c r="T1798" i="7"/>
  <c r="T1799" i="7"/>
  <c r="T1800" i="7"/>
  <c r="T1801" i="7"/>
  <c r="T1802" i="7"/>
  <c r="T1803" i="7"/>
  <c r="T1804" i="7"/>
  <c r="T1805" i="7"/>
  <c r="T1806" i="7"/>
  <c r="T1807" i="7"/>
  <c r="T1808" i="7"/>
  <c r="T1809" i="7"/>
  <c r="T1810" i="7"/>
  <c r="T1811" i="7"/>
  <c r="T1812" i="7"/>
  <c r="T1813" i="7"/>
  <c r="T1814" i="7"/>
  <c r="T1815" i="7"/>
  <c r="T1816" i="7"/>
  <c r="T1817" i="7"/>
  <c r="T1818" i="7"/>
  <c r="T1819" i="7"/>
  <c r="T1820" i="7"/>
  <c r="T1821" i="7"/>
  <c r="T1822" i="7"/>
  <c r="T1823" i="7"/>
  <c r="T1824" i="7"/>
  <c r="T1825" i="7"/>
  <c r="T1826" i="7"/>
  <c r="T1827" i="7"/>
  <c r="T1828" i="7"/>
  <c r="T1829" i="7"/>
  <c r="T1830" i="7"/>
  <c r="T1831" i="7"/>
  <c r="T1832" i="7"/>
  <c r="T1833" i="7"/>
  <c r="T1834" i="7"/>
  <c r="T1835" i="7"/>
  <c r="T1836" i="7"/>
  <c r="T1837" i="7"/>
  <c r="T1838" i="7"/>
  <c r="T1839" i="7"/>
  <c r="T1840" i="7"/>
  <c r="T1841" i="7"/>
  <c r="T1842" i="7"/>
  <c r="T1843" i="7"/>
  <c r="T1844" i="7"/>
  <c r="T1845" i="7"/>
  <c r="T1846" i="7"/>
  <c r="T1847" i="7"/>
  <c r="T1848" i="7"/>
  <c r="T1849" i="7"/>
  <c r="T1850" i="7"/>
  <c r="T1851" i="7"/>
  <c r="T1852" i="7"/>
  <c r="T1853" i="7"/>
  <c r="T1854" i="7"/>
  <c r="T1855" i="7"/>
  <c r="T1856" i="7"/>
  <c r="T1857" i="7"/>
  <c r="T1858" i="7"/>
  <c r="T1859" i="7"/>
  <c r="T1860" i="7"/>
  <c r="T1861" i="7"/>
  <c r="T1862" i="7"/>
  <c r="T1863" i="7"/>
  <c r="T1864" i="7"/>
  <c r="T1865" i="7"/>
  <c r="T1866" i="7"/>
  <c r="T1867" i="7"/>
  <c r="T1868" i="7"/>
  <c r="T1869" i="7"/>
  <c r="T1870" i="7"/>
  <c r="T1871" i="7"/>
  <c r="T1872" i="7"/>
  <c r="T1873" i="7"/>
  <c r="T1874" i="7"/>
  <c r="T1875" i="7"/>
  <c r="T1876" i="7"/>
  <c r="T1877" i="7"/>
  <c r="T1878" i="7"/>
  <c r="T1879" i="7"/>
  <c r="T1880" i="7"/>
  <c r="T1881" i="7"/>
  <c r="T1882" i="7"/>
  <c r="T1883" i="7"/>
  <c r="T1884" i="7"/>
  <c r="T1885" i="7"/>
  <c r="T1886" i="7"/>
  <c r="T1887" i="7"/>
  <c r="T1888" i="7"/>
  <c r="T1889" i="7"/>
  <c r="T1890" i="7"/>
  <c r="T1891" i="7"/>
  <c r="T1892" i="7"/>
  <c r="T1893" i="7"/>
  <c r="T1894" i="7"/>
  <c r="T1895" i="7"/>
  <c r="T1896" i="7"/>
  <c r="T1897" i="7"/>
  <c r="T1898" i="7"/>
  <c r="T1899" i="7"/>
  <c r="T1900" i="7"/>
  <c r="T1901" i="7"/>
  <c r="T1902" i="7"/>
  <c r="T1903" i="7"/>
  <c r="T1904" i="7"/>
  <c r="T1905" i="7"/>
  <c r="T1906" i="7"/>
  <c r="T1907" i="7"/>
  <c r="T1908" i="7"/>
  <c r="T1909" i="7"/>
  <c r="T1910" i="7"/>
  <c r="T1911" i="7"/>
  <c r="T1912" i="7"/>
  <c r="T1913" i="7"/>
  <c r="T1914" i="7"/>
  <c r="T1915" i="7"/>
  <c r="T1916" i="7"/>
  <c r="T1917" i="7"/>
  <c r="T1918" i="7"/>
  <c r="T1919" i="7"/>
  <c r="T1920" i="7"/>
  <c r="T1921" i="7"/>
  <c r="T1922" i="7"/>
  <c r="T1923" i="7"/>
  <c r="T1924" i="7"/>
  <c r="T1925" i="7"/>
  <c r="T1926" i="7"/>
  <c r="T1927" i="7"/>
  <c r="T1928" i="7"/>
  <c r="T1929" i="7"/>
  <c r="T1930" i="7"/>
  <c r="T1931" i="7"/>
  <c r="T1932" i="7"/>
  <c r="T1933" i="7"/>
  <c r="T1934" i="7"/>
  <c r="T1935" i="7"/>
  <c r="T1936" i="7"/>
  <c r="T1937" i="7"/>
  <c r="T1938" i="7"/>
  <c r="T1939" i="7"/>
  <c r="T1940" i="7"/>
  <c r="T1941" i="7"/>
  <c r="T1942" i="7"/>
  <c r="T1943" i="7"/>
  <c r="T1944" i="7"/>
  <c r="T1945" i="7"/>
  <c r="T1946" i="7"/>
  <c r="T1947" i="7"/>
  <c r="T1948" i="7"/>
  <c r="T1949" i="7"/>
  <c r="T1950" i="7"/>
  <c r="T1951" i="7"/>
  <c r="T1952" i="7"/>
  <c r="T1953" i="7"/>
  <c r="T1954" i="7"/>
  <c r="T1955" i="7"/>
  <c r="T1956" i="7"/>
  <c r="T1957" i="7"/>
  <c r="T1958" i="7"/>
  <c r="T1959" i="7"/>
  <c r="T1960" i="7"/>
  <c r="T1961" i="7"/>
  <c r="T1962" i="7"/>
  <c r="T1963" i="7"/>
  <c r="T1964" i="7"/>
  <c r="T1965" i="7"/>
  <c r="T1966" i="7"/>
  <c r="T1967" i="7"/>
  <c r="T1968" i="7"/>
  <c r="T1969" i="7"/>
  <c r="T1970" i="7"/>
  <c r="T1971" i="7"/>
  <c r="T1972" i="7"/>
  <c r="T1973" i="7"/>
  <c r="T1974" i="7"/>
  <c r="T1975" i="7"/>
  <c r="T1976" i="7"/>
  <c r="T1977" i="7"/>
  <c r="T1978" i="7"/>
  <c r="T1979" i="7"/>
  <c r="T1980" i="7"/>
  <c r="T1981" i="7"/>
  <c r="T1982" i="7"/>
  <c r="T1983" i="7"/>
  <c r="T1984" i="7"/>
  <c r="T1985" i="7"/>
  <c r="T1986" i="7"/>
  <c r="T1987" i="7"/>
  <c r="T1988" i="7"/>
  <c r="T1989" i="7"/>
  <c r="T1990" i="7"/>
  <c r="T1991" i="7"/>
  <c r="T1992" i="7"/>
  <c r="T1993" i="7"/>
  <c r="T1994" i="7"/>
  <c r="T1995" i="7"/>
  <c r="T1996" i="7"/>
  <c r="T1997" i="7"/>
  <c r="T1998" i="7"/>
  <c r="T1999" i="7"/>
  <c r="T2000" i="7"/>
  <c r="T2001" i="7"/>
  <c r="T2002" i="7"/>
  <c r="T2003" i="7"/>
  <c r="T2004" i="7"/>
  <c r="T2005" i="7"/>
  <c r="T2006" i="7"/>
  <c r="T2007" i="7"/>
  <c r="T2008" i="7"/>
  <c r="T2009" i="7"/>
  <c r="T2010" i="7"/>
  <c r="T2011" i="7"/>
  <c r="T2012" i="7"/>
  <c r="T2013" i="7"/>
  <c r="T2014" i="7"/>
  <c r="T2015" i="7"/>
  <c r="T2016" i="7"/>
  <c r="T2017" i="7"/>
  <c r="T2018" i="7"/>
  <c r="T2019" i="7"/>
  <c r="T2020" i="7"/>
  <c r="T2021" i="7"/>
  <c r="T2022" i="7"/>
  <c r="T2023" i="7"/>
  <c r="T2024" i="7"/>
  <c r="T2025" i="7"/>
  <c r="T2026" i="7"/>
  <c r="T2027" i="7"/>
  <c r="T2028" i="7"/>
  <c r="T2029" i="7"/>
  <c r="T2030" i="7"/>
  <c r="T2031" i="7"/>
  <c r="T2032" i="7"/>
  <c r="T2033" i="7"/>
  <c r="T2034" i="7"/>
  <c r="T2035" i="7"/>
  <c r="T2036" i="7"/>
  <c r="T2037" i="7"/>
  <c r="T2038" i="7"/>
  <c r="T2039" i="7"/>
  <c r="T2040" i="7"/>
  <c r="T2041" i="7"/>
  <c r="T2042" i="7"/>
  <c r="T2043" i="7"/>
  <c r="T2044" i="7"/>
  <c r="T2045" i="7"/>
  <c r="T2046" i="7"/>
  <c r="T2047" i="7"/>
  <c r="T2048" i="7"/>
  <c r="T2049" i="7"/>
  <c r="T2050" i="7"/>
  <c r="T2051" i="7"/>
  <c r="T2052" i="7"/>
  <c r="T2053" i="7"/>
  <c r="T2054" i="7"/>
  <c r="T2055" i="7"/>
  <c r="T2056" i="7"/>
  <c r="T2057" i="7"/>
  <c r="T2058" i="7"/>
  <c r="T2059" i="7"/>
  <c r="T2060" i="7"/>
  <c r="T2061" i="7"/>
  <c r="T2062" i="7"/>
  <c r="T2063" i="7"/>
  <c r="T2064" i="7"/>
  <c r="T2065" i="7"/>
  <c r="T2066" i="7"/>
  <c r="T2067" i="7"/>
  <c r="T2068" i="7"/>
  <c r="T2069" i="7"/>
  <c r="T2070" i="7"/>
  <c r="T2071" i="7"/>
  <c r="T2072" i="7"/>
  <c r="T2073" i="7"/>
  <c r="T2074" i="7"/>
  <c r="T2075" i="7"/>
  <c r="T2076" i="7"/>
  <c r="T2077" i="7"/>
  <c r="T2078" i="7"/>
  <c r="T2079" i="7"/>
  <c r="T2080" i="7"/>
  <c r="T2081" i="7"/>
  <c r="T2082" i="7"/>
  <c r="T2083" i="7"/>
  <c r="T2084" i="7"/>
  <c r="T2085" i="7"/>
  <c r="T2086" i="7"/>
  <c r="T2087" i="7"/>
  <c r="T2088" i="7"/>
  <c r="T2089" i="7"/>
  <c r="T2090" i="7"/>
  <c r="T2091" i="7"/>
  <c r="T2092" i="7"/>
  <c r="T2093" i="7"/>
  <c r="T2094" i="7"/>
  <c r="T2095" i="7"/>
  <c r="T2096" i="7"/>
  <c r="T2097" i="7"/>
  <c r="T2098" i="7"/>
  <c r="T2099" i="7"/>
  <c r="T2100" i="7"/>
  <c r="T2101" i="7"/>
  <c r="T2102" i="7"/>
  <c r="T2103" i="7"/>
  <c r="T2104" i="7"/>
  <c r="T2105" i="7"/>
  <c r="T2106" i="7"/>
  <c r="T2107" i="7"/>
  <c r="T2108" i="7"/>
  <c r="T2109" i="7"/>
  <c r="T2110" i="7"/>
  <c r="T2111" i="7"/>
  <c r="T2112" i="7"/>
  <c r="T2113" i="7"/>
  <c r="T2114" i="7"/>
  <c r="T2115" i="7"/>
  <c r="T2116" i="7"/>
  <c r="T2117" i="7"/>
  <c r="T2118" i="7"/>
  <c r="T2119" i="7"/>
  <c r="T2120" i="7"/>
  <c r="T2121" i="7"/>
  <c r="T2122" i="7"/>
  <c r="T2123" i="7"/>
  <c r="T2124" i="7"/>
  <c r="T2125" i="7"/>
  <c r="T2126" i="7"/>
  <c r="T2127" i="7"/>
  <c r="T2128" i="7"/>
  <c r="T2129" i="7"/>
  <c r="T2130" i="7"/>
  <c r="T2131" i="7"/>
  <c r="T2132" i="7"/>
  <c r="T2133" i="7"/>
  <c r="T2134" i="7"/>
  <c r="T2135" i="7"/>
  <c r="T2136" i="7"/>
  <c r="T2137" i="7"/>
  <c r="T2138" i="7"/>
  <c r="T2139" i="7"/>
  <c r="T2140" i="7"/>
  <c r="T2141" i="7"/>
  <c r="T2142" i="7"/>
  <c r="T2143" i="7"/>
  <c r="T2144" i="7"/>
  <c r="T2145" i="7"/>
  <c r="T2146" i="7"/>
  <c r="T2147" i="7"/>
  <c r="T2148" i="7"/>
  <c r="T2149" i="7"/>
  <c r="T2150" i="7"/>
  <c r="T2151" i="7"/>
  <c r="T2152" i="7"/>
  <c r="T2153" i="7"/>
  <c r="T2154" i="7"/>
  <c r="T2155" i="7"/>
  <c r="T2156" i="7"/>
  <c r="T2157" i="7"/>
  <c r="T2158" i="7"/>
  <c r="T2159" i="7"/>
  <c r="T2160" i="7"/>
  <c r="T2161" i="7"/>
  <c r="T2162" i="7"/>
  <c r="T2163" i="7"/>
  <c r="T2164" i="7"/>
  <c r="T2165" i="7"/>
  <c r="T2166" i="7"/>
  <c r="T2167" i="7"/>
  <c r="T2168" i="7"/>
  <c r="T2169" i="7"/>
  <c r="T2170" i="7"/>
  <c r="T2171" i="7"/>
  <c r="T2172" i="7"/>
  <c r="T2173" i="7"/>
  <c r="T2174" i="7"/>
  <c r="T2175" i="7"/>
  <c r="T2176" i="7"/>
  <c r="T2177" i="7"/>
  <c r="T2178" i="7"/>
  <c r="T2179" i="7"/>
  <c r="T2180" i="7"/>
  <c r="T2181" i="7"/>
  <c r="T2182" i="7"/>
  <c r="T2183" i="7"/>
  <c r="T2184" i="7"/>
  <c r="T2185" i="7"/>
  <c r="T2186" i="7"/>
  <c r="T2187" i="7"/>
  <c r="T2188" i="7"/>
  <c r="T2189" i="7"/>
  <c r="T2190" i="7"/>
  <c r="T2191" i="7"/>
  <c r="T2192" i="7"/>
  <c r="T2193" i="7"/>
  <c r="T2194" i="7"/>
  <c r="T2195" i="7"/>
  <c r="T2196" i="7"/>
  <c r="T2197" i="7"/>
  <c r="T2198" i="7"/>
  <c r="T2199" i="7"/>
  <c r="T2200" i="7"/>
  <c r="T2201" i="7"/>
  <c r="T2202" i="7"/>
  <c r="T2203" i="7"/>
  <c r="T2204" i="7"/>
  <c r="T2205" i="7"/>
  <c r="T2206" i="7"/>
  <c r="T2207" i="7"/>
  <c r="T2208" i="7"/>
  <c r="T2209" i="7"/>
  <c r="T2210" i="7"/>
  <c r="T2211" i="7"/>
  <c r="T2212" i="7"/>
  <c r="T2213" i="7"/>
  <c r="T2214" i="7"/>
  <c r="T2215" i="7"/>
  <c r="T2216" i="7"/>
  <c r="T2217" i="7"/>
  <c r="T2218" i="7"/>
  <c r="T2219" i="7"/>
  <c r="T2220" i="7"/>
  <c r="T2221" i="7"/>
  <c r="T2222" i="7"/>
  <c r="T2223" i="7"/>
  <c r="T2224" i="7"/>
  <c r="T2225" i="7"/>
  <c r="T2226" i="7"/>
  <c r="T2227" i="7"/>
  <c r="T2228" i="7"/>
  <c r="T2229" i="7"/>
  <c r="T2230" i="7"/>
  <c r="T2231" i="7"/>
  <c r="T2232" i="7"/>
  <c r="T2233" i="7"/>
  <c r="T2234" i="7"/>
  <c r="T2235" i="7"/>
  <c r="T2236" i="7"/>
  <c r="T2237" i="7"/>
  <c r="T2238" i="7"/>
  <c r="T2239" i="7"/>
  <c r="T2240" i="7"/>
  <c r="T2241" i="7"/>
  <c r="T2242" i="7"/>
  <c r="T2243" i="7"/>
  <c r="T2244" i="7"/>
  <c r="T2245" i="7"/>
  <c r="T2246" i="7"/>
  <c r="T2247" i="7"/>
  <c r="T2248" i="7"/>
  <c r="T2249" i="7"/>
  <c r="T2250" i="7"/>
  <c r="T2251" i="7"/>
  <c r="T2252" i="7"/>
  <c r="T2253" i="7"/>
  <c r="T2254" i="7"/>
  <c r="T2255" i="7"/>
  <c r="T2256" i="7"/>
  <c r="T2257" i="7"/>
  <c r="T2258" i="7"/>
  <c r="T2259" i="7"/>
  <c r="T2260" i="7"/>
  <c r="T2261" i="7"/>
  <c r="T2262" i="7"/>
  <c r="T2263" i="7"/>
  <c r="T2264" i="7"/>
  <c r="T2265" i="7"/>
  <c r="T2266" i="7"/>
  <c r="T2267" i="7"/>
  <c r="T2268" i="7"/>
  <c r="T2269" i="7"/>
  <c r="T2270" i="7"/>
  <c r="T2271" i="7"/>
  <c r="T2272" i="7"/>
  <c r="T2273" i="7"/>
  <c r="T2274" i="7"/>
  <c r="T2275" i="7"/>
  <c r="T2276" i="7"/>
  <c r="T2277" i="7"/>
  <c r="T2278" i="7"/>
  <c r="T2279" i="7"/>
  <c r="T2280" i="7"/>
  <c r="T2281" i="7"/>
  <c r="T2282" i="7"/>
  <c r="T2283" i="7"/>
  <c r="T2284" i="7"/>
  <c r="T2285" i="7"/>
  <c r="T2286" i="7"/>
  <c r="T2287" i="7"/>
  <c r="T2288" i="7"/>
  <c r="T2289" i="7"/>
  <c r="T2290" i="7"/>
  <c r="T2291" i="7"/>
  <c r="T2292" i="7"/>
  <c r="T2293" i="7"/>
  <c r="T2294" i="7"/>
  <c r="T2295" i="7"/>
  <c r="T2296" i="7"/>
  <c r="T2297" i="7"/>
  <c r="T2298" i="7"/>
  <c r="T2299" i="7"/>
  <c r="T2300" i="7"/>
  <c r="T2301" i="7"/>
  <c r="T2302" i="7"/>
  <c r="T2303" i="7"/>
  <c r="T2304" i="7"/>
  <c r="T2305" i="7"/>
  <c r="T2306" i="7"/>
  <c r="T2307" i="7"/>
  <c r="T2308" i="7"/>
  <c r="T2309" i="7"/>
  <c r="T2310" i="7"/>
  <c r="T2311" i="7"/>
  <c r="T2312" i="7"/>
  <c r="T2313" i="7"/>
  <c r="T2314" i="7"/>
  <c r="T2315" i="7"/>
  <c r="T2316" i="7"/>
  <c r="T2317" i="7"/>
  <c r="T2318" i="7"/>
  <c r="T2319" i="7"/>
  <c r="T2320" i="7"/>
  <c r="T2321" i="7"/>
  <c r="T2322" i="7"/>
  <c r="T2323" i="7"/>
  <c r="T2324" i="7"/>
  <c r="T2325" i="7"/>
  <c r="T2326" i="7"/>
  <c r="T2327" i="7"/>
  <c r="T2328" i="7"/>
  <c r="T2329" i="7"/>
  <c r="T2330" i="7"/>
  <c r="T2331" i="7"/>
  <c r="T2332" i="7"/>
  <c r="T2333" i="7"/>
  <c r="T2334" i="7"/>
  <c r="T2335" i="7"/>
  <c r="T2336" i="7"/>
  <c r="T2337" i="7"/>
  <c r="T2338" i="7"/>
  <c r="T2339" i="7"/>
  <c r="T2340" i="7"/>
  <c r="T2341" i="7"/>
  <c r="T2342" i="7"/>
  <c r="T2343" i="7"/>
  <c r="T2344" i="7"/>
  <c r="T2345" i="7"/>
  <c r="T2346" i="7"/>
  <c r="T2347" i="7"/>
  <c r="T2348" i="7"/>
  <c r="T2349" i="7"/>
  <c r="T2350" i="7"/>
  <c r="T2351" i="7"/>
  <c r="T2352" i="7"/>
  <c r="T2353" i="7"/>
  <c r="T2354" i="7"/>
  <c r="T2355" i="7"/>
  <c r="T2356" i="7"/>
  <c r="T2357" i="7"/>
  <c r="T2358" i="7"/>
  <c r="T2359" i="7"/>
  <c r="T2360" i="7"/>
  <c r="T2361" i="7"/>
  <c r="T2362" i="7"/>
  <c r="T2363" i="7"/>
  <c r="T2364" i="7"/>
  <c r="T2365" i="7"/>
  <c r="T2366" i="7"/>
  <c r="T2367" i="7"/>
  <c r="T2368" i="7"/>
  <c r="T2369" i="7"/>
  <c r="T2370" i="7"/>
  <c r="T2371" i="7"/>
  <c r="T2372" i="7"/>
  <c r="T2373" i="7"/>
  <c r="T2374" i="7"/>
  <c r="T2375" i="7"/>
  <c r="T2376" i="7"/>
  <c r="T2377" i="7"/>
  <c r="T2378" i="7"/>
  <c r="T2379" i="7"/>
  <c r="T2380" i="7"/>
  <c r="T2381" i="7"/>
  <c r="T2382" i="7"/>
  <c r="T2383" i="7"/>
  <c r="T2384" i="7"/>
  <c r="T2385" i="7"/>
  <c r="T2386" i="7"/>
  <c r="T2387" i="7"/>
  <c r="T2388" i="7"/>
  <c r="T2389" i="7"/>
  <c r="T2390" i="7"/>
  <c r="T2391" i="7"/>
  <c r="T2392" i="7"/>
  <c r="T2393" i="7"/>
  <c r="T2394" i="7"/>
  <c r="T2395" i="7"/>
  <c r="T2396" i="7"/>
  <c r="T2397" i="7"/>
  <c r="T2398" i="7"/>
  <c r="T2399" i="7"/>
  <c r="T2400" i="7"/>
  <c r="T2401" i="7"/>
  <c r="T2402" i="7"/>
  <c r="T2403" i="7"/>
  <c r="T2404" i="7"/>
  <c r="T2405" i="7"/>
  <c r="T2406" i="7"/>
  <c r="T2407" i="7"/>
  <c r="T2408" i="7"/>
  <c r="T2409" i="7"/>
  <c r="T2410" i="7"/>
  <c r="T2411" i="7"/>
  <c r="T2412" i="7"/>
  <c r="T2413" i="7"/>
  <c r="T2414" i="7"/>
  <c r="T2415" i="7"/>
  <c r="T2416" i="7"/>
  <c r="T2417" i="7"/>
  <c r="T2418" i="7"/>
  <c r="T2419" i="7"/>
  <c r="T2420" i="7"/>
  <c r="T2421" i="7"/>
  <c r="T2422" i="7"/>
  <c r="T2423" i="7"/>
  <c r="T2424" i="7"/>
  <c r="T2425" i="7"/>
  <c r="T2426" i="7"/>
  <c r="T2427" i="7"/>
  <c r="T2428" i="7"/>
  <c r="T2429" i="7"/>
  <c r="T2430" i="7"/>
  <c r="T2431" i="7"/>
  <c r="T2432" i="7"/>
  <c r="T2433" i="7"/>
  <c r="T2434" i="7"/>
  <c r="T2435" i="7"/>
  <c r="T2436" i="7"/>
  <c r="T2437" i="7"/>
  <c r="T2438" i="7"/>
  <c r="T2439" i="7"/>
  <c r="T2440" i="7"/>
  <c r="T2441" i="7"/>
  <c r="T2442" i="7"/>
  <c r="T2443" i="7"/>
  <c r="T2444" i="7"/>
  <c r="T2445" i="7"/>
  <c r="T2446" i="7"/>
  <c r="T2447" i="7"/>
  <c r="T2448" i="7"/>
  <c r="T2449" i="7"/>
  <c r="T2450" i="7"/>
  <c r="T2451" i="7"/>
  <c r="T2452" i="7"/>
  <c r="T2453" i="7"/>
  <c r="T2454" i="7"/>
  <c r="T2455" i="7"/>
  <c r="T2456" i="7"/>
  <c r="T2457" i="7"/>
  <c r="T2458" i="7"/>
  <c r="T2459" i="7"/>
  <c r="T2460" i="7"/>
  <c r="T2461" i="7"/>
  <c r="T2462" i="7"/>
  <c r="T2463" i="7"/>
  <c r="T2464" i="7"/>
  <c r="T2465" i="7"/>
  <c r="T2466" i="7"/>
  <c r="T2467" i="7"/>
  <c r="T2468" i="7"/>
  <c r="T2469" i="7"/>
  <c r="T2470" i="7"/>
  <c r="T2471" i="7"/>
  <c r="T2472" i="7"/>
  <c r="T2473" i="7"/>
  <c r="T2474" i="7"/>
  <c r="T2475" i="7"/>
  <c r="T2476" i="7"/>
  <c r="T2477" i="7"/>
  <c r="T2478" i="7"/>
  <c r="T2479" i="7"/>
  <c r="T2480" i="7"/>
  <c r="T2481" i="7"/>
  <c r="T2482" i="7"/>
  <c r="T2483" i="7"/>
  <c r="T2484" i="7"/>
  <c r="T2485" i="7"/>
  <c r="T2486" i="7"/>
  <c r="T2487" i="7"/>
  <c r="T2488" i="7"/>
  <c r="T2489" i="7"/>
  <c r="T2490" i="7"/>
  <c r="T2491" i="7"/>
  <c r="T2492" i="7"/>
  <c r="T2493" i="7"/>
  <c r="T2494" i="7"/>
  <c r="T2495" i="7"/>
  <c r="T2496" i="7"/>
  <c r="T2497" i="7"/>
  <c r="T2498" i="7"/>
  <c r="T2499" i="7"/>
  <c r="T2500" i="7"/>
  <c r="T2501" i="7"/>
  <c r="T2502" i="7"/>
  <c r="T2503" i="7"/>
  <c r="T2504" i="7"/>
  <c r="T2505" i="7"/>
  <c r="T2506" i="7"/>
  <c r="T2507" i="7"/>
  <c r="T2508" i="7"/>
  <c r="T2509" i="7"/>
  <c r="T2510" i="7"/>
  <c r="T2511" i="7"/>
  <c r="T2512" i="7"/>
  <c r="T2513" i="7"/>
  <c r="T2514" i="7"/>
  <c r="T2515" i="7"/>
  <c r="T2516" i="7"/>
  <c r="T2517" i="7"/>
  <c r="T2518" i="7"/>
  <c r="T2519" i="7"/>
  <c r="T2520" i="7"/>
  <c r="T2521" i="7"/>
  <c r="T2522" i="7"/>
  <c r="T2523" i="7"/>
  <c r="T2524" i="7"/>
  <c r="T2525" i="7"/>
  <c r="T2526" i="7"/>
  <c r="T2527" i="7"/>
  <c r="T2528" i="7"/>
  <c r="T2529" i="7"/>
  <c r="T2530" i="7"/>
  <c r="T2531" i="7"/>
  <c r="T2532" i="7"/>
  <c r="T2533" i="7"/>
  <c r="T2534" i="7"/>
  <c r="T2535" i="7"/>
  <c r="T2536" i="7"/>
  <c r="T2537" i="7"/>
  <c r="T2538" i="7"/>
  <c r="T2539" i="7"/>
  <c r="T2540" i="7"/>
  <c r="T2541" i="7"/>
  <c r="T2542" i="7"/>
  <c r="T2543" i="7"/>
  <c r="T2544" i="7"/>
  <c r="T2545" i="7"/>
  <c r="T2546" i="7"/>
  <c r="T2547" i="7"/>
  <c r="T2548" i="7"/>
  <c r="T2549" i="7"/>
  <c r="T2550" i="7"/>
  <c r="T2551" i="7"/>
  <c r="T2552" i="7"/>
  <c r="T2553" i="7"/>
  <c r="T2554" i="7"/>
  <c r="T2555" i="7"/>
  <c r="T2556" i="7"/>
  <c r="T2557" i="7"/>
  <c r="T2558" i="7"/>
  <c r="T2559" i="7"/>
  <c r="T2560" i="7"/>
  <c r="T2561" i="7"/>
  <c r="T2562" i="7"/>
  <c r="T2563" i="7"/>
  <c r="T2564" i="7"/>
  <c r="T2565" i="7"/>
  <c r="T2566" i="7"/>
  <c r="T2567" i="7"/>
  <c r="T2568" i="7"/>
  <c r="T2569" i="7"/>
  <c r="T2570" i="7"/>
  <c r="T2571" i="7"/>
  <c r="T2572" i="7"/>
  <c r="T2573" i="7"/>
  <c r="T2574" i="7"/>
  <c r="T2575" i="7"/>
  <c r="T2576" i="7"/>
  <c r="T2577" i="7"/>
  <c r="T2578" i="7"/>
  <c r="T2579" i="7"/>
  <c r="T2580" i="7"/>
  <c r="T2581" i="7"/>
  <c r="T2582" i="7"/>
  <c r="T2583" i="7"/>
  <c r="T2584" i="7"/>
  <c r="T2585" i="7"/>
  <c r="T2586" i="7"/>
  <c r="T2587" i="7"/>
  <c r="T2588" i="7"/>
  <c r="T2589" i="7"/>
  <c r="T2590" i="7"/>
  <c r="T2591" i="7"/>
  <c r="T2592" i="7"/>
  <c r="T2593" i="7"/>
  <c r="T2594" i="7"/>
  <c r="T2595" i="7"/>
  <c r="T2596" i="7"/>
  <c r="T2597" i="7"/>
  <c r="T2598" i="7"/>
  <c r="T2599" i="7"/>
  <c r="T2600" i="7"/>
  <c r="T2601" i="7"/>
  <c r="T2602" i="7"/>
  <c r="T2603" i="7"/>
  <c r="T2604" i="7"/>
  <c r="T2605" i="7"/>
  <c r="T2606" i="7"/>
  <c r="T2607" i="7"/>
  <c r="T2608" i="7"/>
  <c r="T2609" i="7"/>
  <c r="T2610" i="7"/>
  <c r="T2611" i="7"/>
  <c r="T2612" i="7"/>
  <c r="T2613" i="7"/>
  <c r="T2614" i="7"/>
  <c r="T2615" i="7"/>
  <c r="T2616" i="7"/>
  <c r="T2617" i="7"/>
  <c r="T2618" i="7"/>
  <c r="T2619" i="7"/>
  <c r="T2620" i="7"/>
  <c r="T2621" i="7"/>
  <c r="T2622" i="7"/>
  <c r="T2623" i="7"/>
  <c r="T2624" i="7"/>
  <c r="T2625" i="7"/>
  <c r="T2626" i="7"/>
  <c r="T2627" i="7"/>
  <c r="T2628" i="7"/>
  <c r="T2629" i="7"/>
  <c r="T2630" i="7"/>
  <c r="T2631" i="7"/>
  <c r="T2632" i="7"/>
  <c r="T2633" i="7"/>
  <c r="T2634" i="7"/>
  <c r="T2635" i="7"/>
  <c r="T2636" i="7"/>
  <c r="T2637" i="7"/>
  <c r="T2638" i="7"/>
  <c r="T2639" i="7"/>
  <c r="T2640" i="7"/>
  <c r="T2641" i="7"/>
  <c r="T2642" i="7"/>
  <c r="T2643" i="7"/>
  <c r="T2644" i="7"/>
  <c r="T2645" i="7"/>
  <c r="T2646" i="7"/>
  <c r="T2647" i="7"/>
  <c r="T2648" i="7"/>
  <c r="T2649" i="7"/>
  <c r="T2650" i="7"/>
  <c r="T2651" i="7"/>
  <c r="T2652" i="7"/>
  <c r="T2653" i="7"/>
  <c r="T2654" i="7"/>
  <c r="T2655" i="7"/>
  <c r="T2656" i="7"/>
  <c r="T2657" i="7"/>
  <c r="T2658" i="7"/>
  <c r="T2659" i="7"/>
  <c r="T2660" i="7"/>
  <c r="T2661" i="7"/>
  <c r="T2662" i="7"/>
  <c r="T2663" i="7"/>
  <c r="T2664" i="7"/>
  <c r="T2665" i="7"/>
  <c r="T2666" i="7"/>
  <c r="T2667" i="7"/>
  <c r="T2668" i="7"/>
  <c r="T2669" i="7"/>
  <c r="T2670" i="7"/>
  <c r="T2671" i="7"/>
  <c r="T2672" i="7"/>
  <c r="T2673" i="7"/>
  <c r="T2674" i="7"/>
  <c r="T2675" i="7"/>
  <c r="T2676" i="7"/>
  <c r="T2677" i="7"/>
  <c r="T2678" i="7"/>
  <c r="T2679" i="7"/>
  <c r="T2680" i="7"/>
  <c r="T2681" i="7"/>
  <c r="T2682" i="7"/>
  <c r="T2683" i="7"/>
  <c r="T2684" i="7"/>
  <c r="T2685" i="7"/>
  <c r="T2686" i="7"/>
  <c r="T2687" i="7"/>
  <c r="T2688" i="7"/>
  <c r="T2689" i="7"/>
  <c r="T2690" i="7"/>
  <c r="T2691" i="7"/>
  <c r="T2692" i="7"/>
  <c r="T2693" i="7"/>
  <c r="T2694" i="7"/>
  <c r="T2695" i="7"/>
  <c r="T2696" i="7"/>
  <c r="T2697" i="7"/>
  <c r="T2698" i="7"/>
  <c r="T2699" i="7"/>
  <c r="T2700" i="7"/>
  <c r="T2701" i="7"/>
  <c r="T2702" i="7"/>
  <c r="T2703" i="7"/>
  <c r="T2704" i="7"/>
  <c r="T2705" i="7"/>
  <c r="T2706" i="7"/>
  <c r="T2707" i="7"/>
  <c r="T2708" i="7"/>
  <c r="T2709" i="7"/>
  <c r="T2710" i="7"/>
  <c r="T2711" i="7"/>
  <c r="T2712" i="7"/>
  <c r="T2713" i="7"/>
  <c r="T2714" i="7"/>
  <c r="T2715" i="7"/>
  <c r="T2716" i="7"/>
  <c r="T2717" i="7"/>
  <c r="T2718" i="7"/>
  <c r="T2719" i="7"/>
  <c r="T2720" i="7"/>
  <c r="T2721" i="7"/>
  <c r="T2722" i="7"/>
  <c r="T2723" i="7"/>
  <c r="T2724" i="7"/>
  <c r="T2725" i="7"/>
  <c r="T2726" i="7"/>
  <c r="T2727" i="7"/>
  <c r="T2728" i="7"/>
  <c r="T2729" i="7"/>
  <c r="T2730" i="7"/>
  <c r="T2731" i="7"/>
  <c r="T2732" i="7"/>
  <c r="T2733" i="7"/>
  <c r="T2734" i="7"/>
  <c r="T2735" i="7"/>
  <c r="T2736" i="7"/>
  <c r="T2737" i="7"/>
  <c r="T2738" i="7"/>
  <c r="T2739" i="7"/>
  <c r="T2740" i="7"/>
  <c r="T2741" i="7"/>
  <c r="T2742" i="7"/>
  <c r="T2743" i="7"/>
  <c r="T2744" i="7"/>
  <c r="T2745" i="7"/>
  <c r="T2746" i="7"/>
  <c r="T2747" i="7"/>
  <c r="T2748" i="7"/>
  <c r="T2749" i="7"/>
  <c r="T2750" i="7"/>
  <c r="T2751" i="7"/>
  <c r="T2752" i="7"/>
  <c r="T2753" i="7"/>
  <c r="T2754" i="7"/>
  <c r="T2755" i="7"/>
  <c r="T2756" i="7"/>
  <c r="T2757" i="7"/>
  <c r="T2758" i="7"/>
  <c r="T2759" i="7"/>
  <c r="T2760" i="7"/>
  <c r="T2761" i="7"/>
  <c r="T2762" i="7"/>
  <c r="T2763" i="7"/>
  <c r="T2764" i="7"/>
  <c r="T2765" i="7"/>
  <c r="T2766" i="7"/>
  <c r="T2767" i="7"/>
  <c r="T2768" i="7"/>
  <c r="T2769" i="7"/>
  <c r="T2770" i="7"/>
  <c r="T2771" i="7"/>
  <c r="T2772" i="7"/>
  <c r="T2773" i="7"/>
  <c r="T2774" i="7"/>
  <c r="T2775" i="7"/>
  <c r="T2776" i="7"/>
  <c r="T2777" i="7"/>
  <c r="T2778" i="7"/>
  <c r="T2779" i="7"/>
  <c r="T2780" i="7"/>
  <c r="T2781" i="7"/>
  <c r="T2782" i="7"/>
  <c r="T2783" i="7"/>
  <c r="T2784" i="7"/>
  <c r="T2785" i="7"/>
  <c r="T2786" i="7"/>
  <c r="T2787" i="7"/>
  <c r="T2788" i="7"/>
  <c r="T2789" i="7"/>
  <c r="T2790" i="7"/>
  <c r="T2791" i="7"/>
  <c r="T2792" i="7"/>
  <c r="T2793" i="7"/>
  <c r="T2794" i="7"/>
  <c r="T2795" i="7"/>
  <c r="T2796" i="7"/>
  <c r="T2797" i="7"/>
  <c r="T2798" i="7"/>
  <c r="T2799" i="7"/>
  <c r="T2800" i="7"/>
  <c r="T2801" i="7"/>
  <c r="T2802" i="7"/>
  <c r="T2803" i="7"/>
  <c r="T2804" i="7"/>
  <c r="T2805" i="7"/>
  <c r="T2806" i="7"/>
  <c r="T2807" i="7"/>
  <c r="T2808" i="7"/>
  <c r="T2809" i="7"/>
  <c r="T2810" i="7"/>
  <c r="T2811" i="7"/>
  <c r="T2812" i="7"/>
  <c r="T2813" i="7"/>
  <c r="T2814" i="7"/>
  <c r="T2815" i="7"/>
  <c r="T2816" i="7"/>
  <c r="T2817" i="7"/>
  <c r="T2818" i="7"/>
  <c r="T2819" i="7"/>
  <c r="T2820" i="7"/>
  <c r="T2821" i="7"/>
  <c r="T2822" i="7"/>
  <c r="T2823" i="7"/>
  <c r="T2824" i="7"/>
  <c r="T2825" i="7"/>
  <c r="T2826" i="7"/>
  <c r="T2827" i="7"/>
  <c r="T2828" i="7"/>
  <c r="T2829" i="7"/>
  <c r="T2830" i="7"/>
  <c r="T2831" i="7"/>
  <c r="T2832" i="7"/>
  <c r="T2833" i="7"/>
  <c r="T2834" i="7"/>
  <c r="T2835" i="7"/>
  <c r="T2836" i="7"/>
  <c r="T2837" i="7"/>
  <c r="T2838" i="7"/>
  <c r="T2839" i="7"/>
  <c r="T2840" i="7"/>
  <c r="T2841" i="7"/>
  <c r="T2842" i="7"/>
  <c r="T2843" i="7"/>
  <c r="T2844" i="7"/>
  <c r="T2845" i="7"/>
  <c r="T2846" i="7"/>
  <c r="T2847" i="7"/>
  <c r="T2848" i="7"/>
  <c r="T2849" i="7"/>
  <c r="T2850" i="7"/>
  <c r="T2851" i="7"/>
  <c r="T2852" i="7"/>
  <c r="T2853" i="7"/>
  <c r="T2854" i="7"/>
  <c r="T2855" i="7"/>
  <c r="T2856" i="7"/>
  <c r="T2857" i="7"/>
  <c r="T2858" i="7"/>
  <c r="T2859" i="7"/>
  <c r="T2860" i="7"/>
  <c r="T2861" i="7"/>
  <c r="T2862" i="7"/>
  <c r="T2863" i="7"/>
  <c r="T2864" i="7"/>
  <c r="T2865" i="7"/>
  <c r="T2866" i="7"/>
  <c r="T2867" i="7"/>
  <c r="T2868" i="7"/>
  <c r="T2869" i="7"/>
  <c r="T2870" i="7"/>
  <c r="T2871" i="7"/>
  <c r="T2872" i="7"/>
  <c r="T2873" i="7"/>
  <c r="T2874" i="7"/>
  <c r="T2875" i="7"/>
  <c r="T2876" i="7"/>
  <c r="T2877" i="7"/>
  <c r="T2878" i="7"/>
  <c r="T2879" i="7"/>
  <c r="T2880" i="7"/>
  <c r="T2881" i="7"/>
  <c r="T2882" i="7"/>
  <c r="T2883" i="7"/>
  <c r="T2884" i="7"/>
  <c r="T2885" i="7"/>
  <c r="T2886" i="7"/>
  <c r="T2887" i="7"/>
  <c r="T2888" i="7"/>
  <c r="T2889" i="7"/>
  <c r="T2890" i="7"/>
  <c r="T2891" i="7"/>
  <c r="T2892" i="7"/>
  <c r="T2893" i="7"/>
  <c r="T2894" i="7"/>
  <c r="T2895" i="7"/>
  <c r="T2896" i="7"/>
  <c r="T2897" i="7"/>
  <c r="T2898" i="7"/>
  <c r="T2899" i="7"/>
  <c r="T2900" i="7"/>
  <c r="T2901" i="7"/>
  <c r="T2902" i="7"/>
  <c r="T2903" i="7"/>
  <c r="T2904" i="7"/>
  <c r="T2905" i="7"/>
  <c r="T2906" i="7"/>
  <c r="T2907" i="7"/>
  <c r="T2908" i="7"/>
  <c r="T2909" i="7"/>
  <c r="T2910" i="7"/>
  <c r="T2911" i="7"/>
  <c r="T2912" i="7"/>
  <c r="T2913" i="7"/>
  <c r="T2914" i="7"/>
  <c r="T2915" i="7"/>
  <c r="T2916" i="7"/>
  <c r="T2917" i="7"/>
  <c r="T2918" i="7"/>
  <c r="T2919" i="7"/>
  <c r="T2920" i="7"/>
  <c r="T2921" i="7"/>
  <c r="T2922" i="7"/>
  <c r="T2923" i="7"/>
  <c r="T2924" i="7"/>
  <c r="T2925" i="7"/>
  <c r="T2926" i="7"/>
  <c r="T2927" i="7"/>
  <c r="T2928" i="7"/>
  <c r="T2929" i="7"/>
  <c r="T2930" i="7"/>
  <c r="T2931" i="7"/>
  <c r="T2932" i="7"/>
  <c r="T2933" i="7"/>
  <c r="T2934" i="7"/>
  <c r="T2935" i="7"/>
  <c r="T2936" i="7"/>
  <c r="T2937" i="7"/>
  <c r="T2938" i="7"/>
  <c r="T2939" i="7"/>
  <c r="T2940" i="7"/>
  <c r="T2941" i="7"/>
  <c r="T2942" i="7"/>
  <c r="T2943" i="7"/>
  <c r="T2944" i="7"/>
  <c r="T2945" i="7"/>
  <c r="T2946" i="7"/>
  <c r="T2947" i="7"/>
  <c r="T2948" i="7"/>
  <c r="T2949" i="7"/>
  <c r="T2950" i="7"/>
  <c r="T2951" i="7"/>
  <c r="T2952" i="7"/>
  <c r="T2953" i="7"/>
  <c r="T2954" i="7"/>
  <c r="T2955" i="7"/>
  <c r="T2956" i="7"/>
  <c r="T2957" i="7"/>
  <c r="T2958" i="7"/>
  <c r="T2959" i="7"/>
  <c r="T2960" i="7"/>
  <c r="T2961" i="7"/>
  <c r="T2962" i="7"/>
  <c r="T2963" i="7"/>
  <c r="T2964" i="7"/>
  <c r="T2965" i="7"/>
  <c r="T2966" i="7"/>
  <c r="T2967" i="7"/>
  <c r="T2968" i="7"/>
  <c r="T2969" i="7"/>
  <c r="T2970" i="7"/>
  <c r="T2971" i="7"/>
  <c r="T2972" i="7"/>
  <c r="T2973" i="7"/>
  <c r="T2974" i="7"/>
  <c r="T2975" i="7"/>
  <c r="T2976" i="7"/>
  <c r="T2977" i="7"/>
  <c r="T2978" i="7"/>
  <c r="T2979" i="7"/>
  <c r="T2980" i="7"/>
  <c r="T2981" i="7"/>
  <c r="T2982" i="7"/>
  <c r="T2983" i="7"/>
  <c r="T2984" i="7"/>
  <c r="T2985" i="7"/>
  <c r="T2986" i="7"/>
  <c r="T2987" i="7"/>
  <c r="T2988" i="7"/>
  <c r="T2989" i="7"/>
  <c r="T2990" i="7"/>
  <c r="T2991" i="7"/>
  <c r="T2992" i="7"/>
  <c r="T2993" i="7"/>
  <c r="T2994" i="7"/>
  <c r="T2995" i="7"/>
  <c r="T2996" i="7"/>
  <c r="T2997" i="7"/>
  <c r="T2998" i="7"/>
  <c r="T2999" i="7"/>
  <c r="T3000" i="7"/>
  <c r="T3001" i="7"/>
  <c r="T3002" i="7"/>
  <c r="T3003" i="7"/>
  <c r="T3004" i="7"/>
  <c r="T3005" i="7"/>
  <c r="T3006" i="7"/>
  <c r="T3007" i="7"/>
  <c r="T3008" i="7"/>
  <c r="T3009" i="7"/>
  <c r="T3010" i="7"/>
  <c r="T3011" i="7"/>
  <c r="T3012" i="7"/>
  <c r="T3013" i="7"/>
  <c r="T3014" i="7"/>
  <c r="T3015" i="7"/>
  <c r="T3016" i="7"/>
  <c r="T3017" i="7"/>
  <c r="T3018" i="7"/>
  <c r="T3019" i="7"/>
  <c r="T3020" i="7"/>
  <c r="T3021" i="7"/>
  <c r="T3022" i="7"/>
  <c r="T3023" i="7"/>
  <c r="T3024" i="7"/>
  <c r="T3025" i="7"/>
  <c r="T3026" i="7"/>
  <c r="T3027" i="7"/>
  <c r="T3028" i="7"/>
  <c r="T3029" i="7"/>
  <c r="T3030" i="7"/>
  <c r="T3031" i="7"/>
  <c r="T3032" i="7"/>
  <c r="T3033" i="7"/>
  <c r="T3034" i="7"/>
  <c r="T3035" i="7"/>
  <c r="T3036" i="7"/>
  <c r="T3037" i="7"/>
  <c r="T3038" i="7"/>
  <c r="T3039" i="7"/>
  <c r="T3040" i="7"/>
  <c r="T3041" i="7"/>
  <c r="T3042" i="7"/>
  <c r="T3043" i="7"/>
  <c r="T3044" i="7"/>
  <c r="T3045" i="7"/>
  <c r="T3046" i="7"/>
  <c r="T3047" i="7"/>
  <c r="T3048" i="7"/>
  <c r="T3049" i="7"/>
  <c r="T3050" i="7"/>
  <c r="T3051" i="7"/>
  <c r="T3052" i="7"/>
  <c r="T3053" i="7"/>
  <c r="T3054" i="7"/>
  <c r="T3055" i="7"/>
  <c r="T3056" i="7"/>
  <c r="T3057" i="7"/>
  <c r="T3058" i="7"/>
  <c r="T3059" i="7"/>
  <c r="T3060" i="7"/>
  <c r="T3061" i="7"/>
  <c r="T3062" i="7"/>
  <c r="T3063" i="7"/>
  <c r="T3064" i="7"/>
  <c r="T3065" i="7"/>
  <c r="T3066" i="7"/>
  <c r="T3067" i="7"/>
  <c r="T3068" i="7"/>
  <c r="T3069" i="7"/>
  <c r="T3070" i="7"/>
  <c r="T3071" i="7"/>
  <c r="T3072" i="7"/>
  <c r="T3073" i="7"/>
  <c r="T3074" i="7"/>
  <c r="T3075" i="7"/>
  <c r="T3076" i="7"/>
  <c r="T3077" i="7"/>
  <c r="T3078" i="7"/>
  <c r="T3079" i="7"/>
  <c r="T3080" i="7"/>
  <c r="T3081" i="7"/>
  <c r="T3082" i="7"/>
  <c r="T3083" i="7"/>
  <c r="T3084" i="7"/>
  <c r="T3085" i="7"/>
  <c r="T3086" i="7"/>
  <c r="T3087" i="7"/>
  <c r="T3088" i="7"/>
  <c r="T3089" i="7"/>
  <c r="T3090" i="7"/>
  <c r="T3091" i="7"/>
  <c r="T3092" i="7"/>
  <c r="T3093" i="7"/>
  <c r="T3094" i="7"/>
  <c r="T3095" i="7"/>
  <c r="T3096" i="7"/>
  <c r="T3097" i="7"/>
  <c r="T3098" i="7"/>
  <c r="T3099" i="7"/>
  <c r="T3100" i="7"/>
  <c r="T3101" i="7"/>
  <c r="T3102" i="7"/>
  <c r="T3103" i="7"/>
  <c r="T3104" i="7"/>
  <c r="T3105" i="7"/>
  <c r="T3106" i="7"/>
  <c r="T3107" i="7"/>
  <c r="T3108" i="7"/>
  <c r="T3109" i="7"/>
  <c r="T3110" i="7"/>
  <c r="T3111" i="7"/>
  <c r="T3112" i="7"/>
  <c r="T3113" i="7"/>
  <c r="T3114" i="7"/>
  <c r="T3115" i="7"/>
  <c r="T3116" i="7"/>
  <c r="T3117" i="7"/>
  <c r="T3118" i="7"/>
  <c r="T3119" i="7"/>
  <c r="T3120" i="7"/>
  <c r="T3121" i="7"/>
  <c r="T3122" i="7"/>
  <c r="T3123" i="7"/>
  <c r="T3124" i="7"/>
  <c r="T3125" i="7"/>
  <c r="T3126" i="7"/>
  <c r="T3127" i="7"/>
  <c r="T3128" i="7"/>
  <c r="T3129" i="7"/>
  <c r="T3130" i="7"/>
  <c r="T3131" i="7"/>
  <c r="T3132" i="7"/>
  <c r="T3133" i="7"/>
  <c r="T3134" i="7"/>
  <c r="T3135" i="7"/>
  <c r="T3136" i="7"/>
  <c r="T3137" i="7"/>
  <c r="T3138" i="7"/>
  <c r="T3139" i="7"/>
  <c r="T3140" i="7"/>
  <c r="T3141" i="7"/>
  <c r="T3142" i="7"/>
  <c r="T3143" i="7"/>
  <c r="T3144" i="7"/>
  <c r="T3145" i="7"/>
  <c r="T3146" i="7"/>
  <c r="T3147" i="7"/>
  <c r="T3148" i="7"/>
  <c r="T3149" i="7"/>
  <c r="T3150" i="7"/>
  <c r="T3151" i="7"/>
  <c r="T3152" i="7"/>
  <c r="T3153" i="7"/>
  <c r="T3154" i="7"/>
  <c r="T3155" i="7"/>
  <c r="T3156" i="7"/>
  <c r="T3157" i="7"/>
  <c r="T3158" i="7"/>
  <c r="T3159" i="7"/>
  <c r="T3160" i="7"/>
  <c r="T3161" i="7"/>
  <c r="T3162" i="7"/>
  <c r="T3163" i="7"/>
  <c r="T3164" i="7"/>
  <c r="T3165" i="7"/>
  <c r="T3166" i="7"/>
  <c r="T3167" i="7"/>
  <c r="T3168" i="7"/>
  <c r="T3169" i="7"/>
  <c r="T3170" i="7"/>
  <c r="T3171" i="7"/>
  <c r="T3172" i="7"/>
  <c r="T3173" i="7"/>
  <c r="T3174" i="7"/>
  <c r="T3175" i="7"/>
  <c r="T3176" i="7"/>
  <c r="T3177" i="7"/>
  <c r="T3178" i="7"/>
  <c r="T3179" i="7"/>
  <c r="T3180" i="7"/>
  <c r="T3181" i="7"/>
  <c r="T3182" i="7"/>
  <c r="T3183" i="7"/>
  <c r="T3184" i="7"/>
  <c r="T3185" i="7"/>
  <c r="T3186" i="7"/>
  <c r="T3187" i="7"/>
  <c r="T3188" i="7"/>
  <c r="T3189" i="7"/>
  <c r="T3190" i="7"/>
  <c r="T3191" i="7"/>
  <c r="T3192" i="7"/>
  <c r="T3193" i="7"/>
  <c r="T3194" i="7"/>
  <c r="T3195" i="7"/>
  <c r="T3196" i="7"/>
  <c r="T3197" i="7"/>
  <c r="T3198" i="7"/>
  <c r="T3199" i="7"/>
  <c r="T3200" i="7"/>
  <c r="T3201" i="7"/>
  <c r="T3202" i="7"/>
  <c r="T3203" i="7"/>
  <c r="T3204" i="7"/>
  <c r="T3205" i="7"/>
  <c r="T3206" i="7"/>
  <c r="T3207" i="7"/>
  <c r="T3208" i="7"/>
  <c r="T3209" i="7"/>
  <c r="T3210" i="7"/>
  <c r="T3211" i="7"/>
  <c r="T3212" i="7"/>
  <c r="T3213" i="7"/>
  <c r="T3214" i="7"/>
  <c r="T3215" i="7"/>
  <c r="T3216" i="7"/>
  <c r="T3217" i="7"/>
  <c r="T3218" i="7"/>
  <c r="T3219" i="7"/>
  <c r="T3220" i="7"/>
  <c r="T3221" i="7"/>
  <c r="T3222" i="7"/>
  <c r="T3223" i="7"/>
  <c r="T3224" i="7"/>
  <c r="T3225" i="7"/>
  <c r="T3226" i="7"/>
  <c r="T3227" i="7"/>
  <c r="T3228" i="7"/>
  <c r="T3229" i="7"/>
  <c r="T3230" i="7"/>
  <c r="T3231" i="7"/>
  <c r="T3232" i="7"/>
  <c r="T3233" i="7"/>
  <c r="T3234" i="7"/>
  <c r="T3235" i="7"/>
  <c r="T3236" i="7"/>
  <c r="T3237" i="7"/>
  <c r="T3238" i="7"/>
  <c r="T3239" i="7"/>
  <c r="T3240" i="7"/>
  <c r="T3241" i="7"/>
  <c r="T3242" i="7"/>
  <c r="T3243" i="7"/>
  <c r="T3244" i="7"/>
  <c r="T3245" i="7"/>
  <c r="T3246" i="7"/>
  <c r="T3247" i="7"/>
  <c r="T3248" i="7"/>
  <c r="T3249" i="7"/>
  <c r="T3250" i="7"/>
  <c r="T3251" i="7"/>
  <c r="T3252" i="7"/>
  <c r="T3253" i="7"/>
  <c r="T3254" i="7"/>
  <c r="T3255" i="7"/>
  <c r="T3256" i="7"/>
  <c r="T3257" i="7"/>
  <c r="T3258" i="7"/>
  <c r="T3259" i="7"/>
  <c r="T3260" i="7"/>
  <c r="T3261" i="7"/>
  <c r="T3262" i="7"/>
  <c r="T3263" i="7"/>
  <c r="T3264" i="7"/>
  <c r="T3265" i="7"/>
  <c r="T3266" i="7"/>
  <c r="T3267" i="7"/>
  <c r="T3268" i="7"/>
  <c r="T3269" i="7"/>
  <c r="T3270" i="7"/>
  <c r="T3271" i="7"/>
  <c r="T3272" i="7"/>
  <c r="T3273" i="7"/>
  <c r="T3274" i="7"/>
  <c r="T3275" i="7"/>
  <c r="T3276" i="7"/>
  <c r="T3277" i="7"/>
  <c r="T3278" i="7"/>
  <c r="T3279" i="7"/>
  <c r="T3280" i="7"/>
  <c r="T3281" i="7"/>
  <c r="T3282" i="7"/>
  <c r="T3283" i="7"/>
  <c r="T3284" i="7"/>
  <c r="T3285" i="7"/>
  <c r="T3286" i="7"/>
  <c r="T3287" i="7"/>
  <c r="T3288" i="7"/>
  <c r="T3289" i="7"/>
  <c r="T3290" i="7"/>
  <c r="T3291" i="7"/>
  <c r="T3292" i="7"/>
  <c r="T3293" i="7"/>
  <c r="T3294" i="7"/>
  <c r="T3295" i="7"/>
  <c r="T3296" i="7"/>
  <c r="T3297" i="7"/>
  <c r="T3298" i="7"/>
  <c r="T3299" i="7"/>
  <c r="T3300" i="7"/>
  <c r="T3301" i="7"/>
  <c r="T3302" i="7"/>
  <c r="T3303" i="7"/>
  <c r="T3304" i="7"/>
  <c r="T3305" i="7"/>
  <c r="T3306" i="7"/>
  <c r="T3307" i="7"/>
  <c r="T3308" i="7"/>
  <c r="T3309" i="7"/>
  <c r="T3310" i="7"/>
  <c r="T3311" i="7"/>
  <c r="T3312" i="7"/>
  <c r="T3313" i="7"/>
  <c r="T3314" i="7"/>
  <c r="T3315" i="7"/>
  <c r="T3316" i="7"/>
  <c r="T3317" i="7"/>
  <c r="T3318" i="7"/>
  <c r="T3319" i="7"/>
  <c r="T3320" i="7"/>
  <c r="T3321" i="7"/>
  <c r="T3322" i="7"/>
  <c r="T3323" i="7"/>
  <c r="T3324" i="7"/>
  <c r="T3325" i="7"/>
  <c r="T3326" i="7"/>
  <c r="T3327" i="7"/>
  <c r="T3328" i="7"/>
  <c r="T3329" i="7"/>
  <c r="T3330" i="7"/>
  <c r="T3331" i="7"/>
  <c r="T3332" i="7"/>
  <c r="T3333" i="7"/>
  <c r="T3334" i="7"/>
  <c r="T3335" i="7"/>
  <c r="T3336" i="7"/>
  <c r="T3337" i="7"/>
  <c r="T3338" i="7"/>
  <c r="T3339" i="7"/>
  <c r="T3340" i="7"/>
  <c r="T3341" i="7"/>
  <c r="T3342" i="7"/>
  <c r="T3343" i="7"/>
  <c r="T3344" i="7"/>
  <c r="T3345" i="7"/>
  <c r="T3346" i="7"/>
  <c r="T3347" i="7"/>
  <c r="T3348" i="7"/>
  <c r="T3349" i="7"/>
  <c r="T3350" i="7"/>
  <c r="T3351" i="7"/>
  <c r="T3352" i="7"/>
  <c r="T3353" i="7"/>
  <c r="T3354" i="7"/>
  <c r="T3355" i="7"/>
  <c r="T3356" i="7"/>
  <c r="T3357" i="7"/>
  <c r="T3358" i="7"/>
  <c r="T3359" i="7"/>
  <c r="T3360" i="7"/>
  <c r="T3361" i="7"/>
  <c r="T3362" i="7"/>
  <c r="T3363" i="7"/>
  <c r="T3364" i="7"/>
  <c r="T3365" i="7"/>
  <c r="T3366" i="7"/>
  <c r="T3367" i="7"/>
  <c r="T3368" i="7"/>
  <c r="T3369" i="7"/>
  <c r="T3370" i="7"/>
  <c r="T3371" i="7"/>
  <c r="T3372" i="7"/>
  <c r="T3373" i="7"/>
  <c r="T3374" i="7"/>
  <c r="T3375" i="7"/>
  <c r="T3376" i="7"/>
  <c r="T3377" i="7"/>
  <c r="T3378" i="7"/>
  <c r="T3379" i="7"/>
  <c r="T3380" i="7"/>
  <c r="T3381" i="7"/>
  <c r="T3382" i="7"/>
  <c r="T3383" i="7"/>
  <c r="T3384" i="7"/>
  <c r="T3385" i="7"/>
  <c r="T3386" i="7"/>
  <c r="T3387" i="7"/>
  <c r="T3388" i="7"/>
  <c r="T3389" i="7"/>
  <c r="T3390" i="7"/>
  <c r="T3391" i="7"/>
  <c r="T3392" i="7"/>
  <c r="T3393" i="7"/>
  <c r="T3394" i="7"/>
  <c r="T3395" i="7"/>
  <c r="T3396" i="7"/>
  <c r="T3397" i="7"/>
  <c r="T3398" i="7"/>
  <c r="T3399" i="7"/>
  <c r="T3400" i="7"/>
  <c r="T3401" i="7"/>
  <c r="T3402" i="7"/>
  <c r="T3403" i="7"/>
  <c r="T3404" i="7"/>
  <c r="T3405" i="7"/>
  <c r="T3406" i="7"/>
  <c r="T3407" i="7"/>
  <c r="T3408" i="7"/>
  <c r="T3409" i="7"/>
  <c r="T3410" i="7"/>
  <c r="T3411" i="7"/>
  <c r="T3412" i="7"/>
  <c r="T3413" i="7"/>
  <c r="T3414" i="7"/>
  <c r="T3415" i="7"/>
  <c r="T3416" i="7"/>
  <c r="T3417" i="7"/>
  <c r="T3418" i="7"/>
  <c r="T3419" i="7"/>
  <c r="T3420" i="7"/>
  <c r="T3421" i="7"/>
  <c r="T3422" i="7"/>
  <c r="T3423" i="7"/>
  <c r="T3424" i="7"/>
  <c r="T3425" i="7"/>
  <c r="T3426" i="7"/>
  <c r="T3427" i="7"/>
  <c r="T3428" i="7"/>
  <c r="T3429" i="7"/>
  <c r="T3430" i="7"/>
  <c r="T3431" i="7"/>
  <c r="T3432" i="7"/>
  <c r="T3433" i="7"/>
  <c r="T3434" i="7"/>
  <c r="T3435" i="7"/>
  <c r="T3436" i="7"/>
  <c r="T3437" i="7"/>
  <c r="T3438" i="7"/>
  <c r="T3439" i="7"/>
  <c r="T3440" i="7"/>
  <c r="T3441" i="7"/>
  <c r="T3442" i="7"/>
  <c r="T3443" i="7"/>
  <c r="T3444" i="7"/>
  <c r="T3445" i="7"/>
  <c r="T3446" i="7"/>
  <c r="T3447" i="7"/>
  <c r="T3448" i="7"/>
  <c r="T3449" i="7"/>
  <c r="T3450" i="7"/>
  <c r="T3451" i="7"/>
  <c r="T3452" i="7"/>
  <c r="T3453" i="7"/>
  <c r="T3454" i="7"/>
  <c r="T3455" i="7"/>
  <c r="T3456" i="7"/>
  <c r="T3457" i="7"/>
  <c r="T3458" i="7"/>
  <c r="T3459" i="7"/>
  <c r="T3460" i="7"/>
  <c r="T3461" i="7"/>
  <c r="T3462" i="7"/>
  <c r="T3463" i="7"/>
  <c r="T3464" i="7"/>
  <c r="T3465" i="7"/>
  <c r="T3466" i="7"/>
  <c r="T3467" i="7"/>
  <c r="T3468" i="7"/>
  <c r="T3469" i="7"/>
  <c r="T3470" i="7"/>
  <c r="T3471" i="7"/>
  <c r="T3472" i="7"/>
  <c r="T3473" i="7"/>
  <c r="T3474" i="7"/>
  <c r="T3475" i="7"/>
  <c r="T3476" i="7"/>
  <c r="T3477" i="7"/>
  <c r="T3478" i="7"/>
  <c r="T3479" i="7"/>
  <c r="T3480" i="7"/>
  <c r="T3481" i="7"/>
  <c r="T3482" i="7"/>
  <c r="T3483" i="7"/>
  <c r="T3484" i="7"/>
  <c r="T3485" i="7"/>
  <c r="T3486" i="7"/>
  <c r="T3487" i="7"/>
  <c r="T3488" i="7"/>
  <c r="T3489" i="7"/>
  <c r="T3490" i="7"/>
  <c r="T3491" i="7"/>
  <c r="T3492" i="7"/>
  <c r="T3493" i="7"/>
  <c r="T3494" i="7"/>
  <c r="T3495" i="7"/>
  <c r="T3496" i="7"/>
  <c r="T3497" i="7"/>
  <c r="T3498" i="7"/>
  <c r="T3499" i="7"/>
  <c r="T3500" i="7"/>
  <c r="T3501" i="7"/>
  <c r="T3502" i="7"/>
  <c r="T3503" i="7"/>
  <c r="T3504" i="7"/>
  <c r="T3505" i="7"/>
  <c r="T3506" i="7"/>
  <c r="T3507" i="7"/>
  <c r="T3508" i="7"/>
  <c r="T3509" i="7"/>
  <c r="T3510" i="7"/>
  <c r="T3511" i="7"/>
  <c r="T3512" i="7"/>
  <c r="T3513" i="7"/>
  <c r="T3514" i="7"/>
  <c r="T3515" i="7"/>
  <c r="T3516" i="7"/>
  <c r="T3517" i="7"/>
  <c r="T3518" i="7"/>
  <c r="T3519" i="7"/>
  <c r="T3520" i="7"/>
  <c r="T3521" i="7"/>
  <c r="T3522" i="7"/>
  <c r="T3523" i="7"/>
  <c r="T3524" i="7"/>
  <c r="T3525" i="7"/>
  <c r="T3526" i="7"/>
  <c r="T3527" i="7"/>
  <c r="T3528" i="7"/>
  <c r="T3529" i="7"/>
  <c r="T3530" i="7"/>
  <c r="T3531" i="7"/>
  <c r="T3532" i="7"/>
  <c r="T3533" i="7"/>
  <c r="T3534" i="7"/>
  <c r="T3535" i="7"/>
  <c r="T3536" i="7"/>
  <c r="T3537" i="7"/>
  <c r="T3538" i="7"/>
  <c r="T3539" i="7"/>
  <c r="T3540" i="7"/>
  <c r="T3541" i="7"/>
  <c r="T3542" i="7"/>
  <c r="T3543" i="7"/>
  <c r="T3544" i="7"/>
  <c r="T3545" i="7"/>
  <c r="T3546" i="7"/>
  <c r="T3547" i="7"/>
  <c r="T3548" i="7"/>
  <c r="T3549" i="7"/>
  <c r="T3550" i="7"/>
  <c r="T3551" i="7"/>
  <c r="T3552" i="7"/>
  <c r="T3553" i="7"/>
  <c r="T3554" i="7"/>
  <c r="T3555" i="7"/>
  <c r="T3556" i="7"/>
  <c r="T3557" i="7"/>
  <c r="T3558" i="7"/>
  <c r="T3559" i="7"/>
  <c r="T3560" i="7"/>
  <c r="T3561" i="7"/>
  <c r="T3562" i="7"/>
  <c r="T3563" i="7"/>
  <c r="T3564" i="7"/>
  <c r="T3565" i="7"/>
  <c r="T3566" i="7"/>
  <c r="T3567" i="7"/>
  <c r="T3568" i="7"/>
  <c r="T3569" i="7"/>
  <c r="T3570" i="7"/>
  <c r="T3571" i="7"/>
  <c r="T3572" i="7"/>
  <c r="T3573" i="7"/>
  <c r="T3574" i="7"/>
  <c r="T3575" i="7"/>
  <c r="T3576" i="7"/>
  <c r="T3577" i="7"/>
  <c r="T3578" i="7"/>
  <c r="T3579" i="7"/>
  <c r="T3580" i="7"/>
  <c r="T3581" i="7"/>
  <c r="T3582" i="7"/>
  <c r="T3583" i="7"/>
  <c r="T3584" i="7"/>
  <c r="T3585" i="7"/>
  <c r="T3586" i="7"/>
  <c r="T3587" i="7"/>
  <c r="T3588" i="7"/>
  <c r="T3589" i="7"/>
  <c r="T3590" i="7"/>
  <c r="T3591" i="7"/>
  <c r="T3592" i="7"/>
  <c r="T3593" i="7"/>
  <c r="T3594" i="7"/>
  <c r="T3595" i="7"/>
  <c r="T3596" i="7"/>
  <c r="T3597" i="7"/>
  <c r="T3598" i="7"/>
  <c r="T3599" i="7"/>
  <c r="T3600" i="7"/>
  <c r="T3601" i="7"/>
  <c r="T3602" i="7"/>
  <c r="T3603" i="7"/>
  <c r="T3604" i="7"/>
  <c r="T3605" i="7"/>
  <c r="T3606" i="7"/>
  <c r="T3607" i="7"/>
  <c r="T3608" i="7"/>
  <c r="T3609" i="7"/>
  <c r="T3610" i="7"/>
  <c r="T3611" i="7"/>
  <c r="T3612" i="7"/>
  <c r="T3613" i="7"/>
  <c r="T3614" i="7"/>
  <c r="T3615" i="7"/>
  <c r="T3616" i="7"/>
  <c r="T3617" i="7"/>
  <c r="T3618" i="7"/>
  <c r="T3619" i="7"/>
  <c r="T3620" i="7"/>
  <c r="T3621" i="7"/>
  <c r="T3622" i="7"/>
  <c r="T3623" i="7"/>
  <c r="T3624" i="7"/>
  <c r="T3625" i="7"/>
  <c r="T3626" i="7"/>
  <c r="T3627" i="7"/>
  <c r="T3628" i="7"/>
  <c r="T3629" i="7"/>
  <c r="T3630" i="7"/>
  <c r="T3631" i="7"/>
  <c r="T3632" i="7"/>
  <c r="T3633" i="7"/>
  <c r="T3634" i="7"/>
  <c r="T3635" i="7"/>
  <c r="T3636" i="7"/>
  <c r="T3637" i="7"/>
  <c r="T3638" i="7"/>
  <c r="T3639" i="7"/>
  <c r="T3640" i="7"/>
  <c r="T3641" i="7"/>
  <c r="T3642" i="7"/>
  <c r="T3643" i="7"/>
  <c r="T3644" i="7"/>
  <c r="T3645" i="7"/>
  <c r="T3646" i="7"/>
  <c r="T3647" i="7"/>
  <c r="T3648" i="7"/>
  <c r="T3649" i="7"/>
  <c r="T3650" i="7"/>
  <c r="T3651" i="7"/>
  <c r="T3652" i="7"/>
  <c r="T3653" i="7"/>
  <c r="T3654" i="7"/>
  <c r="T3655" i="7"/>
  <c r="T3656" i="7"/>
  <c r="T3657" i="7"/>
  <c r="T3658" i="7"/>
  <c r="T3659" i="7"/>
  <c r="T3660" i="7"/>
  <c r="T3661" i="7"/>
  <c r="T3662" i="7"/>
  <c r="T3663" i="7"/>
  <c r="T3664" i="7"/>
  <c r="T3665" i="7"/>
  <c r="T3666" i="7"/>
  <c r="T3667" i="7"/>
  <c r="T3668" i="7"/>
  <c r="T3669" i="7"/>
  <c r="T3670" i="7"/>
  <c r="T3671" i="7"/>
  <c r="T3672" i="7"/>
  <c r="T3673" i="7"/>
  <c r="T3674" i="7"/>
  <c r="T3675" i="7"/>
  <c r="T3676" i="7"/>
  <c r="T3677" i="7"/>
  <c r="T3678" i="7"/>
  <c r="T3679" i="7"/>
  <c r="T3680" i="7"/>
  <c r="T3681" i="7"/>
  <c r="T3682" i="7"/>
  <c r="T3683" i="7"/>
  <c r="T3684" i="7"/>
  <c r="T3685" i="7"/>
  <c r="T3686" i="7"/>
  <c r="T3687" i="7"/>
  <c r="T3688" i="7"/>
  <c r="T3689" i="7"/>
  <c r="T3690" i="7"/>
  <c r="T3691" i="7"/>
  <c r="T3692" i="7"/>
  <c r="T3693" i="7"/>
  <c r="T3694" i="7"/>
  <c r="T3695" i="7"/>
  <c r="T3696" i="7"/>
  <c r="T3697" i="7"/>
  <c r="T3698" i="7"/>
  <c r="T3699" i="7"/>
  <c r="T3700" i="7"/>
  <c r="T3701" i="7"/>
  <c r="T3702" i="7"/>
  <c r="T3703" i="7"/>
  <c r="T3704" i="7"/>
  <c r="T3705" i="7"/>
  <c r="T3706" i="7"/>
  <c r="T3707" i="7"/>
  <c r="T3708" i="7"/>
  <c r="T3709" i="7"/>
  <c r="T3710" i="7"/>
  <c r="T3711" i="7"/>
  <c r="T3712" i="7"/>
  <c r="T3713" i="7"/>
  <c r="T3714" i="7"/>
  <c r="T3715" i="7"/>
  <c r="T3716" i="7"/>
  <c r="T3717" i="7"/>
  <c r="T3718" i="7"/>
  <c r="T3719" i="7"/>
  <c r="T3720" i="7"/>
  <c r="T3721" i="7"/>
  <c r="T3722" i="7"/>
  <c r="T3723" i="7"/>
  <c r="T3724" i="7"/>
  <c r="T3725" i="7"/>
  <c r="T3726" i="7"/>
  <c r="T3727" i="7"/>
  <c r="T3728" i="7"/>
  <c r="T3729" i="7"/>
  <c r="T3730" i="7"/>
  <c r="T3731" i="7"/>
  <c r="T3732" i="7"/>
  <c r="T3733" i="7"/>
  <c r="T3734" i="7"/>
  <c r="T3735" i="7"/>
  <c r="T3736" i="7"/>
  <c r="T3737" i="7"/>
  <c r="T3738" i="7"/>
  <c r="T3739" i="7"/>
  <c r="T3740" i="7"/>
  <c r="T3741" i="7"/>
  <c r="T3742" i="7"/>
  <c r="T3743" i="7"/>
  <c r="T3744" i="7"/>
  <c r="T3745" i="7"/>
  <c r="T3746" i="7"/>
  <c r="T3747" i="7"/>
  <c r="T3748" i="7"/>
  <c r="T3749" i="7"/>
  <c r="T3750" i="7"/>
  <c r="T3751" i="7"/>
  <c r="T3752" i="7"/>
  <c r="T3753" i="7"/>
  <c r="T3754" i="7"/>
  <c r="T3755" i="7"/>
  <c r="T3756" i="7"/>
  <c r="T3757" i="7"/>
  <c r="T3758" i="7"/>
  <c r="T3759" i="7"/>
  <c r="T3760" i="7"/>
  <c r="T3761" i="7"/>
  <c r="T3762" i="7"/>
  <c r="T3763" i="7"/>
  <c r="T3764" i="7"/>
  <c r="T3765" i="7"/>
  <c r="T3766" i="7"/>
  <c r="T3767" i="7"/>
  <c r="T3768" i="7"/>
  <c r="T3769" i="7"/>
  <c r="T3770" i="7"/>
  <c r="T3771" i="7"/>
  <c r="T3772" i="7"/>
  <c r="T3773" i="7"/>
  <c r="T3774" i="7"/>
  <c r="T3775" i="7"/>
  <c r="T3776" i="7"/>
  <c r="T3777" i="7"/>
  <c r="T3778" i="7"/>
  <c r="T3779" i="7"/>
  <c r="T3780" i="7"/>
  <c r="T3781" i="7"/>
  <c r="T3782" i="7"/>
  <c r="T3783" i="7"/>
  <c r="T3784" i="7"/>
  <c r="T3785" i="7"/>
  <c r="T3786" i="7"/>
  <c r="T3787" i="7"/>
  <c r="T3788" i="7"/>
  <c r="T3789" i="7"/>
  <c r="T3790" i="7"/>
  <c r="T3791" i="7"/>
  <c r="T3792" i="7"/>
  <c r="T3793" i="7"/>
  <c r="T3794" i="7"/>
  <c r="T3795" i="7"/>
  <c r="T3796" i="7"/>
  <c r="T3797" i="7"/>
  <c r="T3798" i="7"/>
  <c r="T3799" i="7"/>
  <c r="T3800" i="7"/>
  <c r="T3801" i="7"/>
  <c r="T3802" i="7"/>
  <c r="T3803" i="7"/>
  <c r="T3804" i="7"/>
  <c r="T3805" i="7"/>
  <c r="T3806" i="7"/>
  <c r="T3807" i="7"/>
  <c r="T3808" i="7"/>
  <c r="T3809" i="7"/>
  <c r="T3810" i="7"/>
  <c r="T3811" i="7"/>
  <c r="T3812" i="7"/>
  <c r="T3813" i="7"/>
  <c r="T3814" i="7"/>
  <c r="T3815" i="7"/>
  <c r="T3816" i="7"/>
  <c r="T3817" i="7"/>
  <c r="T3818" i="7"/>
  <c r="T3819" i="7"/>
  <c r="T3820" i="7"/>
  <c r="T3821" i="7"/>
  <c r="T3822" i="7"/>
  <c r="T3823" i="7"/>
  <c r="T3824" i="7"/>
  <c r="T3825" i="7"/>
  <c r="T3826" i="7"/>
  <c r="T3827" i="7"/>
  <c r="T3828" i="7"/>
  <c r="T3829" i="7"/>
  <c r="T3830" i="7"/>
  <c r="T3831" i="7"/>
  <c r="T3832" i="7"/>
  <c r="T3833" i="7"/>
  <c r="T3834" i="7"/>
  <c r="T3835" i="7"/>
  <c r="T3836" i="7"/>
  <c r="T3837" i="7"/>
  <c r="T3838" i="7"/>
  <c r="T3839" i="7"/>
  <c r="T3840" i="7"/>
  <c r="T3841" i="7"/>
  <c r="T3842" i="7"/>
  <c r="T3843" i="7"/>
  <c r="T3844" i="7"/>
  <c r="T3845" i="7"/>
  <c r="T3846" i="7"/>
  <c r="T3847" i="7"/>
  <c r="T3848" i="7"/>
  <c r="T3849" i="7"/>
  <c r="T3850" i="7"/>
  <c r="T3851" i="7"/>
  <c r="T3852" i="7"/>
  <c r="T3853" i="7"/>
  <c r="T3854" i="7"/>
  <c r="T3855" i="7"/>
  <c r="T3856" i="7"/>
  <c r="T3857" i="7"/>
  <c r="T3858" i="7"/>
  <c r="T3859" i="7"/>
  <c r="T3860" i="7"/>
  <c r="T3861" i="7"/>
  <c r="T3862" i="7"/>
  <c r="T3863" i="7"/>
  <c r="T3864" i="7"/>
  <c r="T3865" i="7"/>
  <c r="T3866" i="7"/>
  <c r="T3867" i="7"/>
  <c r="T3868" i="7"/>
  <c r="T3869" i="7"/>
  <c r="T3870" i="7"/>
  <c r="T3871" i="7"/>
  <c r="T3872" i="7"/>
  <c r="T3873" i="7"/>
  <c r="T3874" i="7"/>
  <c r="T3875" i="7"/>
  <c r="T3876" i="7"/>
  <c r="T3877" i="7"/>
  <c r="T3878" i="7"/>
  <c r="T3879" i="7"/>
  <c r="T3880" i="7"/>
  <c r="T3881" i="7"/>
  <c r="T3882" i="7"/>
  <c r="T3883" i="7"/>
  <c r="T3884" i="7"/>
  <c r="T3885" i="7"/>
  <c r="T3886" i="7"/>
  <c r="T3887" i="7"/>
  <c r="T3888" i="7"/>
  <c r="T3889" i="7"/>
  <c r="T3890" i="7"/>
  <c r="T3891" i="7"/>
  <c r="T3892" i="7"/>
  <c r="T3893" i="7"/>
  <c r="T3894" i="7"/>
  <c r="T3895" i="7"/>
  <c r="T3896" i="7"/>
  <c r="T3897" i="7"/>
  <c r="T3898" i="7"/>
  <c r="T3899" i="7"/>
  <c r="T3900" i="7"/>
  <c r="T3901" i="7"/>
  <c r="T3902" i="7"/>
  <c r="T3903" i="7"/>
  <c r="T3904" i="7"/>
  <c r="T3905" i="7"/>
  <c r="T3906" i="7"/>
  <c r="T3907" i="7"/>
  <c r="T3908" i="7"/>
  <c r="T3909" i="7"/>
  <c r="T3910" i="7"/>
  <c r="T3911" i="7"/>
  <c r="T3912" i="7"/>
  <c r="T3913" i="7"/>
  <c r="T3914" i="7"/>
  <c r="T3915" i="7"/>
  <c r="T3916" i="7"/>
  <c r="T3917" i="7"/>
  <c r="T3918" i="7"/>
  <c r="T3919" i="7"/>
  <c r="T3920" i="7"/>
  <c r="T3921" i="7"/>
  <c r="T3922" i="7"/>
  <c r="T3923" i="7"/>
  <c r="T3924" i="7"/>
  <c r="T3925" i="7"/>
  <c r="T3926" i="7"/>
  <c r="T3927" i="7"/>
  <c r="T3928" i="7"/>
  <c r="T3929" i="7"/>
  <c r="T3930" i="7"/>
  <c r="T3931" i="7"/>
  <c r="T3932" i="7"/>
  <c r="T3933" i="7"/>
  <c r="T3934" i="7"/>
  <c r="T3935" i="7"/>
  <c r="T3936" i="7"/>
  <c r="T3937" i="7"/>
  <c r="T3938" i="7"/>
  <c r="T3939" i="7"/>
  <c r="T3940" i="7"/>
  <c r="T3941" i="7"/>
  <c r="T3942" i="7"/>
  <c r="T3943" i="7"/>
  <c r="T3944" i="7"/>
  <c r="T3945" i="7"/>
  <c r="T3946" i="7"/>
  <c r="T3947" i="7"/>
  <c r="T3948" i="7"/>
  <c r="T3949" i="7"/>
  <c r="T3950" i="7"/>
  <c r="T3951" i="7"/>
  <c r="T3952" i="7"/>
  <c r="T3953" i="7"/>
  <c r="T3954" i="7"/>
  <c r="T3955" i="7"/>
  <c r="T3956" i="7"/>
  <c r="T3957" i="7"/>
  <c r="T3958" i="7"/>
  <c r="T3959" i="7"/>
  <c r="T3960" i="7"/>
  <c r="T3961" i="7"/>
  <c r="T3962" i="7"/>
  <c r="T3963" i="7"/>
  <c r="T3964" i="7"/>
  <c r="T3965" i="7"/>
  <c r="T3966" i="7"/>
  <c r="T3967" i="7"/>
  <c r="T3968" i="7"/>
  <c r="T3969" i="7"/>
  <c r="T3970" i="7"/>
  <c r="T3971" i="7"/>
  <c r="T3972" i="7"/>
  <c r="T3973" i="7"/>
  <c r="T3974" i="7"/>
  <c r="T3975" i="7"/>
  <c r="T3976" i="7"/>
  <c r="T3977" i="7"/>
  <c r="T3978" i="7"/>
  <c r="T3979" i="7"/>
  <c r="T3980" i="7"/>
  <c r="T3981" i="7"/>
  <c r="T3982" i="7"/>
  <c r="T3983" i="7"/>
  <c r="T3984" i="7"/>
  <c r="T3985" i="7"/>
  <c r="T3986" i="7"/>
  <c r="T3987" i="7"/>
  <c r="T3988" i="7"/>
  <c r="T3989" i="7"/>
  <c r="T3990" i="7"/>
  <c r="T3991" i="7"/>
  <c r="T3992" i="7"/>
  <c r="T3993" i="7"/>
  <c r="T3994" i="7"/>
  <c r="T3995" i="7"/>
  <c r="T3996" i="7"/>
  <c r="T3997" i="7"/>
  <c r="T3998" i="7"/>
  <c r="T3999" i="7"/>
  <c r="T4000" i="7"/>
  <c r="T4001" i="7"/>
  <c r="T4002" i="7"/>
  <c r="T4003" i="7"/>
  <c r="T4004" i="7"/>
  <c r="T4005" i="7"/>
  <c r="T4006" i="7"/>
  <c r="T4007" i="7"/>
  <c r="T4008" i="7"/>
  <c r="T4009" i="7"/>
  <c r="T4010" i="7"/>
  <c r="T4011" i="7"/>
  <c r="T4012" i="7"/>
  <c r="T4013" i="7"/>
  <c r="T4014" i="7"/>
  <c r="T4015" i="7"/>
  <c r="T4016" i="7"/>
  <c r="T4017" i="7"/>
  <c r="T4018" i="7"/>
  <c r="T4019" i="7"/>
  <c r="T4020" i="7"/>
  <c r="T4021" i="7"/>
  <c r="T4022" i="7"/>
  <c r="T4023" i="7"/>
  <c r="T4024" i="7"/>
  <c r="T4025" i="7"/>
  <c r="T4026" i="7"/>
  <c r="T4027" i="7"/>
  <c r="T4028" i="7"/>
  <c r="T4029" i="7"/>
  <c r="T4030" i="7"/>
  <c r="T4031" i="7"/>
  <c r="T4032" i="7"/>
  <c r="T4033" i="7"/>
  <c r="T4034" i="7"/>
  <c r="T4035" i="7"/>
  <c r="T4036" i="7"/>
  <c r="T4037" i="7"/>
  <c r="T4038" i="7"/>
  <c r="T4039" i="7"/>
  <c r="T4040" i="7"/>
  <c r="T4041" i="7"/>
  <c r="T4042" i="7"/>
  <c r="T4043" i="7"/>
  <c r="T4044" i="7"/>
  <c r="T4045" i="7"/>
  <c r="T4046" i="7"/>
  <c r="T4047" i="7"/>
  <c r="T4048" i="7"/>
  <c r="T4049" i="7"/>
  <c r="T4050" i="7"/>
  <c r="T4051" i="7"/>
  <c r="T4052" i="7"/>
  <c r="T4053" i="7"/>
  <c r="T4054" i="7"/>
  <c r="T4055" i="7"/>
  <c r="T4056" i="7"/>
  <c r="T4057" i="7"/>
  <c r="T4058" i="7"/>
  <c r="T4059" i="7"/>
  <c r="T4060" i="7"/>
  <c r="T4061" i="7"/>
  <c r="T4062" i="7"/>
  <c r="T4063" i="7"/>
  <c r="T4064" i="7"/>
  <c r="T4065" i="7"/>
  <c r="T4066" i="7"/>
  <c r="T4067" i="7"/>
  <c r="T4068" i="7"/>
  <c r="T4069" i="7"/>
  <c r="T4070" i="7"/>
  <c r="T4071" i="7"/>
  <c r="T4072" i="7"/>
  <c r="T4073" i="7"/>
  <c r="T4074" i="7"/>
  <c r="T4075" i="7"/>
  <c r="T4076" i="7"/>
  <c r="T4077" i="7"/>
  <c r="T4078" i="7"/>
  <c r="T4079" i="7"/>
  <c r="T4080" i="7"/>
  <c r="T4081" i="7"/>
  <c r="T4082" i="7"/>
  <c r="T4083" i="7"/>
  <c r="T4084" i="7"/>
  <c r="T4085" i="7"/>
  <c r="T4086" i="7"/>
  <c r="T4087" i="7"/>
  <c r="T4088" i="7"/>
  <c r="T4089" i="7"/>
  <c r="T4090" i="7"/>
  <c r="T4091" i="7"/>
  <c r="T4092" i="7"/>
  <c r="T4093" i="7"/>
  <c r="T4094" i="7"/>
  <c r="T4095" i="7"/>
  <c r="T4096" i="7"/>
  <c r="T4097" i="7"/>
  <c r="T4098" i="7"/>
  <c r="T4099" i="7"/>
  <c r="T4100" i="7"/>
  <c r="T4101" i="7"/>
  <c r="T4102" i="7"/>
  <c r="T4103" i="7"/>
  <c r="T4104" i="7"/>
  <c r="T4105" i="7"/>
  <c r="T4106" i="7"/>
  <c r="T4107" i="7"/>
  <c r="T4108" i="7"/>
  <c r="T4109" i="7"/>
  <c r="T4110" i="7"/>
  <c r="T4111" i="7"/>
  <c r="T4112" i="7"/>
  <c r="T4113" i="7"/>
  <c r="T4114" i="7"/>
  <c r="T4115" i="7"/>
  <c r="T4116" i="7"/>
  <c r="T4117" i="7"/>
  <c r="T4118" i="7"/>
  <c r="T4119" i="7"/>
  <c r="T4120" i="7"/>
  <c r="T4121" i="7"/>
  <c r="T4122" i="7"/>
  <c r="T4123" i="7"/>
  <c r="T4124" i="7"/>
  <c r="T4125" i="7"/>
  <c r="T4126" i="7"/>
  <c r="T4127" i="7"/>
  <c r="T4128" i="7"/>
  <c r="T4129" i="7"/>
  <c r="T4130" i="7"/>
  <c r="T4131" i="7"/>
  <c r="T4132" i="7"/>
  <c r="T4133" i="7"/>
  <c r="T4134" i="7"/>
  <c r="T4135" i="7"/>
  <c r="T4136" i="7"/>
  <c r="T4137" i="7"/>
  <c r="T4138" i="7"/>
  <c r="T4139" i="7"/>
  <c r="T4140" i="7"/>
  <c r="T4141" i="7"/>
  <c r="T4142" i="7"/>
  <c r="T4143" i="7"/>
  <c r="T4144" i="7"/>
  <c r="T4145" i="7"/>
  <c r="T4146" i="7"/>
  <c r="T4147" i="7"/>
  <c r="T4148" i="7"/>
  <c r="T4149" i="7"/>
  <c r="T4150" i="7"/>
  <c r="T4151" i="7"/>
  <c r="T4152" i="7"/>
  <c r="T4153" i="7"/>
  <c r="T4154" i="7"/>
  <c r="T4155" i="7"/>
  <c r="T4156" i="7"/>
  <c r="T4157" i="7"/>
  <c r="T4158" i="7"/>
  <c r="T4159" i="7"/>
  <c r="T4160" i="7"/>
  <c r="T4161" i="7"/>
  <c r="T4162" i="7"/>
  <c r="T4163" i="7"/>
  <c r="T4164" i="7"/>
  <c r="T4165" i="7"/>
  <c r="T4166" i="7"/>
  <c r="T4167" i="7"/>
  <c r="T4168" i="7"/>
  <c r="T4169" i="7"/>
  <c r="T4170" i="7"/>
  <c r="T4171" i="7"/>
  <c r="T4172" i="7"/>
  <c r="T4173" i="7"/>
  <c r="T4174" i="7"/>
  <c r="T4175" i="7"/>
  <c r="T4176" i="7"/>
  <c r="T4177" i="7"/>
  <c r="T4178" i="7"/>
  <c r="T4179" i="7"/>
  <c r="T4180" i="7"/>
  <c r="T4181" i="7"/>
  <c r="T4182" i="7"/>
  <c r="T4183" i="7"/>
  <c r="T4184" i="7"/>
  <c r="T4185" i="7"/>
  <c r="T4186" i="7"/>
  <c r="T4187" i="7"/>
  <c r="T4188" i="7"/>
  <c r="T4189" i="7"/>
  <c r="T4190" i="7"/>
  <c r="T4191" i="7"/>
  <c r="T4192" i="7"/>
  <c r="T4193" i="7"/>
  <c r="T4194" i="7"/>
  <c r="T4195" i="7"/>
  <c r="T4196" i="7"/>
  <c r="T4197" i="7"/>
  <c r="T4198" i="7"/>
  <c r="T4199" i="7"/>
  <c r="T4200" i="7"/>
  <c r="T4201" i="7"/>
  <c r="T4202" i="7"/>
  <c r="T4203" i="7"/>
  <c r="T4204" i="7"/>
  <c r="T4205" i="7"/>
  <c r="T4206" i="7"/>
  <c r="T4207" i="7"/>
  <c r="T4208" i="7"/>
  <c r="T4209" i="7"/>
  <c r="T4210" i="7"/>
  <c r="T4211" i="7"/>
  <c r="T4212" i="7"/>
  <c r="T4213" i="7"/>
  <c r="T4214" i="7"/>
  <c r="T4215" i="7"/>
  <c r="T4216" i="7"/>
  <c r="T4217" i="7"/>
  <c r="T4218" i="7"/>
  <c r="T4219" i="7"/>
  <c r="T4220" i="7"/>
  <c r="T4221" i="7"/>
  <c r="T4222" i="7"/>
  <c r="T4223" i="7"/>
  <c r="T4224" i="7"/>
  <c r="T4225" i="7"/>
  <c r="T4226" i="7"/>
  <c r="T4227" i="7"/>
  <c r="T4228" i="7"/>
  <c r="T4229" i="7"/>
  <c r="T4230" i="7"/>
  <c r="T4231" i="7"/>
  <c r="T4232" i="7"/>
  <c r="T4233" i="7"/>
  <c r="T4234" i="7"/>
  <c r="T4235" i="7"/>
  <c r="T4236" i="7"/>
  <c r="T4237" i="7"/>
  <c r="T4238" i="7"/>
  <c r="T4239" i="7"/>
  <c r="T4240" i="7"/>
  <c r="T4241" i="7"/>
  <c r="T4242" i="7"/>
  <c r="T4243" i="7"/>
  <c r="T4244" i="7"/>
  <c r="T4245" i="7"/>
  <c r="T4246" i="7"/>
  <c r="T4247" i="7"/>
  <c r="T4248" i="7"/>
  <c r="T4249" i="7"/>
  <c r="T4250" i="7"/>
  <c r="T4251" i="7"/>
  <c r="T4252" i="7"/>
  <c r="T4253" i="7"/>
  <c r="T4254" i="7"/>
  <c r="T4255" i="7"/>
  <c r="T4256" i="7"/>
  <c r="T4257" i="7"/>
  <c r="T4258" i="7"/>
  <c r="T4259" i="7"/>
  <c r="T4260" i="7"/>
  <c r="T4261" i="7"/>
  <c r="T4262" i="7"/>
  <c r="T4263" i="7"/>
  <c r="T4264" i="7"/>
  <c r="T4265" i="7"/>
  <c r="T4266" i="7"/>
  <c r="T4267" i="7"/>
  <c r="T4268" i="7"/>
  <c r="T4269" i="7"/>
  <c r="T4270" i="7"/>
  <c r="T4271" i="7"/>
  <c r="T4272" i="7"/>
  <c r="T4273" i="7"/>
  <c r="T4274" i="7"/>
  <c r="T4275" i="7"/>
  <c r="T4276" i="7"/>
  <c r="T4277" i="7"/>
  <c r="T4278" i="7"/>
  <c r="T4279" i="7"/>
  <c r="T4280" i="7"/>
  <c r="T4281" i="7"/>
  <c r="T4282" i="7"/>
  <c r="T4283" i="7"/>
  <c r="T4284" i="7"/>
  <c r="T4285" i="7"/>
  <c r="T4286" i="7"/>
  <c r="T4287" i="7"/>
  <c r="T4288" i="7"/>
  <c r="T4289" i="7"/>
  <c r="T4290" i="7"/>
  <c r="T4291" i="7"/>
  <c r="T4292" i="7"/>
  <c r="T4293" i="7"/>
  <c r="T4294" i="7"/>
  <c r="T4295" i="7"/>
  <c r="T4296" i="7"/>
  <c r="T4297" i="7"/>
  <c r="T4298" i="7"/>
  <c r="T4299" i="7"/>
  <c r="T4300" i="7"/>
  <c r="T4301" i="7"/>
  <c r="T4302" i="7"/>
  <c r="T4303" i="7"/>
  <c r="T4304" i="7"/>
  <c r="T4305" i="7"/>
  <c r="T4306" i="7"/>
  <c r="T4307" i="7"/>
  <c r="T4308" i="7"/>
  <c r="T4309" i="7"/>
  <c r="T4310" i="7"/>
  <c r="T4311" i="7"/>
  <c r="T4312" i="7"/>
  <c r="T4313" i="7"/>
  <c r="T4314" i="7"/>
  <c r="T4315" i="7"/>
  <c r="T4316" i="7"/>
  <c r="T4317" i="7"/>
  <c r="T4318" i="7"/>
  <c r="T4319" i="7"/>
  <c r="T4320" i="7"/>
  <c r="T4321" i="7"/>
  <c r="T4322" i="7"/>
  <c r="T4323" i="7"/>
  <c r="T4324" i="7"/>
  <c r="T4325" i="7"/>
  <c r="T4326" i="7"/>
  <c r="T4327" i="7"/>
  <c r="T4328" i="7"/>
  <c r="T4329" i="7"/>
  <c r="T4330" i="7"/>
  <c r="T4331" i="7"/>
  <c r="T4332" i="7"/>
  <c r="T4333" i="7"/>
  <c r="T4334" i="7"/>
  <c r="T4335" i="7"/>
  <c r="T4336" i="7"/>
  <c r="T4337" i="7"/>
  <c r="T4338" i="7"/>
  <c r="T4339" i="7"/>
  <c r="T4340" i="7"/>
  <c r="T4341" i="7"/>
  <c r="T4342" i="7"/>
  <c r="T4343" i="7"/>
  <c r="T4344" i="7"/>
  <c r="T4345" i="7"/>
  <c r="T4346" i="7"/>
  <c r="T4347" i="7"/>
  <c r="T4348" i="7"/>
  <c r="T4349" i="7"/>
  <c r="T4350" i="7"/>
  <c r="T4351" i="7"/>
  <c r="T4352" i="7"/>
  <c r="T4353" i="7"/>
  <c r="T4354" i="7"/>
  <c r="T4355" i="7"/>
  <c r="T4356" i="7"/>
  <c r="T4357" i="7"/>
  <c r="T4358" i="7"/>
  <c r="T4359" i="7"/>
  <c r="T4360" i="7"/>
  <c r="T4361" i="7"/>
  <c r="T4362" i="7"/>
  <c r="T4363" i="7"/>
  <c r="T4364" i="7"/>
  <c r="T4365" i="7"/>
  <c r="T4366" i="7"/>
  <c r="T4367" i="7"/>
  <c r="T4368" i="7"/>
  <c r="T4369" i="7"/>
  <c r="T4370" i="7"/>
  <c r="T4371" i="7"/>
  <c r="T4372" i="7"/>
  <c r="T4373" i="7"/>
  <c r="T4374" i="7"/>
  <c r="T4375" i="7"/>
  <c r="T4376" i="7"/>
  <c r="T4377" i="7"/>
  <c r="T4378" i="7"/>
  <c r="T4379" i="7"/>
  <c r="T4380" i="7"/>
  <c r="T4381" i="7"/>
  <c r="T4382" i="7"/>
  <c r="T4383" i="7"/>
  <c r="T4384" i="7"/>
  <c r="T4385" i="7"/>
  <c r="T4386" i="7"/>
  <c r="T4387" i="7"/>
  <c r="T4388" i="7"/>
  <c r="T4389" i="7"/>
  <c r="T4390" i="7"/>
  <c r="T4391" i="7"/>
  <c r="T4392" i="7"/>
  <c r="T4393" i="7"/>
  <c r="T4394" i="7"/>
  <c r="T4395" i="7"/>
  <c r="T4396" i="7"/>
  <c r="T4397" i="7"/>
  <c r="T4398" i="7"/>
  <c r="T4399" i="7"/>
  <c r="T4400" i="7"/>
  <c r="T4401" i="7"/>
  <c r="T4402" i="7"/>
  <c r="T4403" i="7"/>
  <c r="T4404" i="7"/>
  <c r="T4405" i="7"/>
  <c r="T4406" i="7"/>
  <c r="T4407" i="7"/>
  <c r="T4408" i="7"/>
  <c r="T4409" i="7"/>
  <c r="T4410" i="7"/>
  <c r="T4411" i="7"/>
  <c r="T4412" i="7"/>
  <c r="T4413" i="7"/>
  <c r="T4414" i="7"/>
  <c r="T4415" i="7"/>
  <c r="T4416" i="7"/>
  <c r="T4417" i="7"/>
  <c r="T4418" i="7"/>
  <c r="T4419" i="7"/>
  <c r="T4420" i="7"/>
  <c r="T4421" i="7"/>
  <c r="T4422" i="7"/>
  <c r="T4423" i="7"/>
  <c r="T4424" i="7"/>
  <c r="T4425" i="7"/>
  <c r="T4426" i="7"/>
  <c r="T4427" i="7"/>
  <c r="T4428" i="7"/>
  <c r="T4429" i="7"/>
  <c r="T4430" i="7"/>
  <c r="T4431" i="7"/>
  <c r="T4432" i="7"/>
  <c r="T4433" i="7"/>
  <c r="T4434" i="7"/>
  <c r="T4435" i="7"/>
  <c r="T4436" i="7"/>
  <c r="T4437" i="7"/>
  <c r="T4438" i="7"/>
  <c r="T4439" i="7"/>
  <c r="T4440" i="7"/>
  <c r="T4441" i="7"/>
  <c r="T4442" i="7"/>
  <c r="T4443" i="7"/>
  <c r="T4444" i="7"/>
  <c r="T4445" i="7"/>
  <c r="T4446" i="7"/>
  <c r="T4447" i="7"/>
  <c r="T4448" i="7"/>
  <c r="T4449" i="7"/>
  <c r="T4450" i="7"/>
  <c r="T4451" i="7"/>
  <c r="T4452" i="7"/>
  <c r="T4453" i="7"/>
  <c r="T4454" i="7"/>
  <c r="T4455" i="7"/>
  <c r="T4456" i="7"/>
  <c r="T4457" i="7"/>
  <c r="T4458" i="7"/>
  <c r="T4459" i="7"/>
  <c r="T4460" i="7"/>
  <c r="T4461" i="7"/>
  <c r="T4462" i="7"/>
  <c r="T4463" i="7"/>
  <c r="T4464" i="7"/>
  <c r="T4465" i="7"/>
  <c r="T4466" i="7"/>
  <c r="T4467" i="7"/>
  <c r="T4468" i="7"/>
  <c r="T4469" i="7"/>
  <c r="T4470" i="7"/>
  <c r="T4471" i="7"/>
  <c r="T4472" i="7"/>
  <c r="T4473" i="7"/>
  <c r="T4474" i="7"/>
  <c r="T4475" i="7"/>
  <c r="T4476" i="7"/>
  <c r="T4477" i="7"/>
  <c r="T4478" i="7"/>
  <c r="T4479" i="7"/>
  <c r="T4480" i="7"/>
  <c r="T4481" i="7"/>
  <c r="T4482" i="7"/>
  <c r="T4483" i="7"/>
  <c r="T4484" i="7"/>
  <c r="T4485" i="7"/>
  <c r="T4486" i="7"/>
  <c r="T4487" i="7"/>
  <c r="T4488" i="7"/>
  <c r="T4489" i="7"/>
  <c r="T4490" i="7"/>
  <c r="T4491" i="7"/>
  <c r="T4492" i="7"/>
  <c r="T4493" i="7"/>
  <c r="T4494" i="7"/>
  <c r="T4495" i="7"/>
  <c r="T4496" i="7"/>
  <c r="T4497" i="7"/>
  <c r="T4498" i="7"/>
  <c r="T4499" i="7"/>
  <c r="T4500" i="7"/>
  <c r="T4501" i="7"/>
  <c r="T4502" i="7"/>
  <c r="T4503" i="7"/>
  <c r="T4504" i="7"/>
  <c r="T4505" i="7"/>
  <c r="T4506" i="7"/>
  <c r="T4507" i="7"/>
  <c r="T4508" i="7"/>
  <c r="T4509" i="7"/>
  <c r="T4510" i="7"/>
  <c r="T4511" i="7"/>
  <c r="T4512" i="7"/>
  <c r="T4513" i="7"/>
  <c r="T4514" i="7"/>
  <c r="T4515" i="7"/>
  <c r="T4516" i="7"/>
  <c r="T4517" i="7"/>
  <c r="T4518" i="7"/>
  <c r="T4519" i="7"/>
  <c r="T4520" i="7"/>
  <c r="T4521" i="7"/>
  <c r="T4522" i="7"/>
  <c r="T4523" i="7"/>
  <c r="T4524" i="7"/>
  <c r="T4525" i="7"/>
  <c r="T4526" i="7"/>
  <c r="T4527" i="7"/>
  <c r="T4528" i="7"/>
  <c r="T4529" i="7"/>
  <c r="T4530" i="7"/>
  <c r="T4531" i="7"/>
  <c r="T4532" i="7"/>
  <c r="T4533" i="7"/>
  <c r="T4534" i="7"/>
  <c r="T4535" i="7"/>
  <c r="T4536" i="7"/>
  <c r="T4537" i="7"/>
  <c r="T4538" i="7"/>
  <c r="T4539" i="7"/>
  <c r="T4540" i="7"/>
  <c r="T4541" i="7"/>
  <c r="T4542" i="7"/>
  <c r="T4543" i="7"/>
  <c r="T4544" i="7"/>
  <c r="T4545" i="7"/>
  <c r="T4546" i="7"/>
  <c r="T4547" i="7"/>
  <c r="T4548" i="7"/>
  <c r="T4549" i="7"/>
  <c r="T4550" i="7"/>
  <c r="T4551" i="7"/>
  <c r="T4552" i="7"/>
  <c r="T4553" i="7"/>
  <c r="T4554" i="7"/>
  <c r="T4555" i="7"/>
  <c r="T4556" i="7"/>
  <c r="T4557" i="7"/>
  <c r="T4558" i="7"/>
  <c r="T4559" i="7"/>
  <c r="T4560" i="7"/>
  <c r="T4561" i="7"/>
  <c r="T4562" i="7"/>
  <c r="T4563" i="7"/>
  <c r="T4564" i="7"/>
  <c r="T4565" i="7"/>
  <c r="T4566" i="7"/>
  <c r="T4567" i="7"/>
  <c r="T4568" i="7"/>
  <c r="T4569" i="7"/>
  <c r="T4570" i="7"/>
  <c r="T4571" i="7"/>
  <c r="T4572" i="7"/>
  <c r="T4573" i="7"/>
  <c r="T4574" i="7"/>
  <c r="T4575" i="7"/>
  <c r="T4576" i="7"/>
  <c r="T4577" i="7"/>
  <c r="T4578" i="7"/>
  <c r="T4579" i="7"/>
  <c r="T4580" i="7"/>
  <c r="T4581" i="7"/>
  <c r="T4582" i="7"/>
  <c r="T4583" i="7"/>
  <c r="T4584" i="7"/>
  <c r="T4585" i="7"/>
  <c r="T4586" i="7"/>
  <c r="T4587" i="7"/>
  <c r="T4588" i="7"/>
  <c r="T4589" i="7"/>
  <c r="T4590" i="7"/>
  <c r="T4591" i="7"/>
  <c r="T4592" i="7"/>
  <c r="T4593" i="7"/>
  <c r="T4594" i="7"/>
  <c r="T4595" i="7"/>
  <c r="T4596" i="7"/>
  <c r="T4597" i="7"/>
  <c r="T4598" i="7"/>
  <c r="T4599" i="7"/>
  <c r="T4600" i="7"/>
  <c r="T4601" i="7"/>
  <c r="T4602" i="7"/>
  <c r="T4603" i="7"/>
  <c r="T4604" i="7"/>
  <c r="T4605" i="7"/>
  <c r="T4606" i="7"/>
  <c r="T4607" i="7"/>
  <c r="T4608" i="7"/>
  <c r="T4609" i="7"/>
  <c r="T4610" i="7"/>
  <c r="T4611" i="7"/>
  <c r="T4612" i="7"/>
  <c r="T4613" i="7"/>
  <c r="T4614" i="7"/>
  <c r="T4615" i="7"/>
  <c r="T4616" i="7"/>
  <c r="T4617" i="7"/>
  <c r="T4618" i="7"/>
  <c r="T4619" i="7"/>
  <c r="T4620" i="7"/>
  <c r="T4621" i="7"/>
  <c r="T4622" i="7"/>
  <c r="T4623" i="7"/>
  <c r="T4624" i="7"/>
  <c r="T4625" i="7"/>
  <c r="T4626" i="7"/>
  <c r="T4627" i="7"/>
  <c r="T4628" i="7"/>
  <c r="T4629" i="7"/>
  <c r="T4630" i="7"/>
  <c r="T4631" i="7"/>
  <c r="T4632" i="7"/>
  <c r="T4633" i="7"/>
  <c r="T4634" i="7"/>
  <c r="T4635" i="7"/>
  <c r="T4636" i="7"/>
  <c r="T4637" i="7"/>
  <c r="T4638" i="7"/>
  <c r="T4639" i="7"/>
  <c r="T4640" i="7"/>
  <c r="T4641" i="7"/>
  <c r="T4642" i="7"/>
  <c r="T4643" i="7"/>
  <c r="T4644" i="7"/>
  <c r="T4645" i="7"/>
  <c r="T4646" i="7"/>
  <c r="T4647" i="7"/>
  <c r="T4648" i="7"/>
  <c r="T4649" i="7"/>
  <c r="T4650" i="7"/>
  <c r="T4651" i="7"/>
  <c r="T4652" i="7"/>
  <c r="T4653" i="7"/>
  <c r="T4654" i="7"/>
  <c r="T4655" i="7"/>
  <c r="T4656" i="7"/>
  <c r="T4657" i="7"/>
  <c r="T4658" i="7"/>
  <c r="T4659" i="7"/>
  <c r="T4660" i="7"/>
  <c r="T4661" i="7"/>
  <c r="T4662" i="7"/>
  <c r="T4663" i="7"/>
  <c r="T4664" i="7"/>
  <c r="T4665" i="7"/>
  <c r="T4666" i="7"/>
  <c r="T4667" i="7"/>
  <c r="T4668" i="7"/>
  <c r="T4669" i="7"/>
  <c r="T4670" i="7"/>
  <c r="T4671" i="7"/>
  <c r="T4672" i="7"/>
  <c r="T4673" i="7"/>
  <c r="T4674" i="7"/>
  <c r="T4675" i="7"/>
  <c r="T4676" i="7"/>
  <c r="T4677" i="7"/>
  <c r="T4678" i="7"/>
  <c r="T4679" i="7"/>
  <c r="T4680" i="7"/>
  <c r="T4681" i="7"/>
  <c r="T4682" i="7"/>
  <c r="T4683" i="7"/>
  <c r="T4684" i="7"/>
  <c r="T4685" i="7"/>
  <c r="T4686" i="7"/>
  <c r="T4687" i="7"/>
  <c r="T4688" i="7"/>
  <c r="T4689" i="7"/>
  <c r="T4690" i="7"/>
  <c r="T4691" i="7"/>
  <c r="T4692" i="7"/>
  <c r="T4693" i="7"/>
  <c r="T4694" i="7"/>
  <c r="T4695" i="7"/>
  <c r="T4696" i="7"/>
  <c r="T4697" i="7"/>
  <c r="T4698" i="7"/>
  <c r="T4699" i="7"/>
  <c r="T4700" i="7"/>
  <c r="T4701" i="7"/>
  <c r="T4702" i="7"/>
  <c r="T4703" i="7"/>
  <c r="T4704" i="7"/>
  <c r="T4705" i="7"/>
  <c r="T4706" i="7"/>
  <c r="T4707" i="7"/>
  <c r="T4708" i="7"/>
  <c r="T4709" i="7"/>
  <c r="T4710" i="7"/>
  <c r="T4711" i="7"/>
  <c r="T4712" i="7"/>
  <c r="T4713" i="7"/>
  <c r="T4714" i="7"/>
  <c r="T4715" i="7"/>
  <c r="T4716" i="7"/>
  <c r="T4717" i="7"/>
  <c r="T4718" i="7"/>
  <c r="T4719" i="7"/>
  <c r="T4720" i="7"/>
  <c r="T4721" i="7"/>
  <c r="T4722" i="7"/>
  <c r="T4723" i="7"/>
  <c r="T4724" i="7"/>
  <c r="T4725" i="7"/>
  <c r="T4726" i="7"/>
  <c r="T4727" i="7"/>
  <c r="T4728" i="7"/>
  <c r="T4729" i="7"/>
  <c r="T4730" i="7"/>
  <c r="T4731" i="7"/>
  <c r="T4732" i="7"/>
  <c r="T4733" i="7"/>
  <c r="T4734" i="7"/>
  <c r="T4735" i="7"/>
  <c r="T4736" i="7"/>
  <c r="T4737" i="7"/>
  <c r="T4738" i="7"/>
  <c r="T4739" i="7"/>
  <c r="T4740" i="7"/>
  <c r="T4741" i="7"/>
  <c r="T4742" i="7"/>
  <c r="T4743" i="7"/>
  <c r="T4744" i="7"/>
  <c r="T4745" i="7"/>
  <c r="T4746" i="7"/>
  <c r="T4747" i="7"/>
  <c r="T4748" i="7"/>
  <c r="T4749" i="7"/>
  <c r="T4750" i="7"/>
  <c r="T4751" i="7"/>
  <c r="T4752" i="7"/>
  <c r="T4753" i="7"/>
  <c r="T4754" i="7"/>
  <c r="T4755" i="7"/>
  <c r="T4756" i="7"/>
  <c r="T4757" i="7"/>
  <c r="T4758" i="7"/>
  <c r="T4759" i="7"/>
  <c r="T4760" i="7"/>
  <c r="T4761" i="7"/>
  <c r="T4762" i="7"/>
  <c r="T4763" i="7"/>
  <c r="T4764" i="7"/>
  <c r="T4765" i="7"/>
  <c r="T4766" i="7"/>
  <c r="T4767" i="7"/>
  <c r="T4768" i="7"/>
  <c r="T4769" i="7"/>
  <c r="T4770" i="7"/>
  <c r="T4771" i="7"/>
  <c r="T4772" i="7"/>
  <c r="T4773" i="7"/>
  <c r="T4774" i="7"/>
  <c r="T4775" i="7"/>
  <c r="T4776" i="7"/>
  <c r="T4777" i="7"/>
  <c r="T4778" i="7"/>
  <c r="T4779" i="7"/>
  <c r="T4780" i="7"/>
  <c r="T4781" i="7"/>
  <c r="T4782" i="7"/>
  <c r="T4783" i="7"/>
  <c r="T4784" i="7"/>
  <c r="T4785" i="7"/>
  <c r="T4786" i="7"/>
  <c r="T4787" i="7"/>
  <c r="T4788" i="7"/>
  <c r="T4789" i="7"/>
  <c r="T4790" i="7"/>
  <c r="T4791" i="7"/>
  <c r="T4792" i="7"/>
  <c r="T4793" i="7"/>
  <c r="T4794" i="7"/>
  <c r="T4795" i="7"/>
  <c r="T4796" i="7"/>
  <c r="T4797" i="7"/>
  <c r="T4798" i="7"/>
  <c r="T4799" i="7"/>
  <c r="T4800" i="7"/>
  <c r="T4801" i="7"/>
  <c r="T4802" i="7"/>
  <c r="T4803" i="7"/>
  <c r="T4804" i="7"/>
  <c r="T4805" i="7"/>
  <c r="T4806" i="7"/>
  <c r="T4807" i="7"/>
  <c r="T4808" i="7"/>
  <c r="T4809" i="7"/>
  <c r="T4810" i="7"/>
  <c r="T4811" i="7"/>
  <c r="T4812" i="7"/>
  <c r="T4813" i="7"/>
  <c r="T4814" i="7"/>
  <c r="T4815" i="7"/>
  <c r="T4816" i="7"/>
  <c r="T4817" i="7"/>
  <c r="T4818" i="7"/>
  <c r="T4819" i="7"/>
  <c r="T4820" i="7"/>
  <c r="T4821" i="7"/>
  <c r="T4822" i="7"/>
  <c r="T4823" i="7"/>
  <c r="T4824" i="7"/>
  <c r="T4825" i="7"/>
  <c r="T4826" i="7"/>
  <c r="T4827" i="7"/>
  <c r="T4828" i="7"/>
  <c r="T4829" i="7"/>
  <c r="T4830" i="7"/>
  <c r="T4831" i="7"/>
  <c r="T4832" i="7"/>
  <c r="T4833" i="7"/>
  <c r="T4834" i="7"/>
  <c r="T4835" i="7"/>
  <c r="T4836" i="7"/>
  <c r="T4837" i="7"/>
  <c r="T4838" i="7"/>
  <c r="T4839" i="7"/>
  <c r="T4840" i="7"/>
  <c r="T4841" i="7"/>
  <c r="T4842" i="7"/>
  <c r="T4843" i="7"/>
  <c r="T4844" i="7"/>
  <c r="T4845" i="7"/>
  <c r="T4846" i="7"/>
  <c r="T4847" i="7"/>
  <c r="T4848" i="7"/>
  <c r="T4849" i="7"/>
  <c r="T4850" i="7"/>
  <c r="T4851" i="7"/>
  <c r="T4852" i="7"/>
  <c r="T4853" i="7"/>
  <c r="T4854" i="7"/>
  <c r="T4855" i="7"/>
  <c r="T4856" i="7"/>
  <c r="T4857" i="7"/>
  <c r="T4858" i="7"/>
  <c r="T4859" i="7"/>
  <c r="T4860" i="7"/>
  <c r="T4861" i="7"/>
  <c r="T4862" i="7"/>
  <c r="T4863" i="7"/>
  <c r="T4864" i="7"/>
  <c r="T4865" i="7"/>
  <c r="T4866" i="7"/>
  <c r="T4867" i="7"/>
  <c r="T4868" i="7"/>
  <c r="T4869" i="7"/>
  <c r="T4870" i="7"/>
  <c r="T4871" i="7"/>
  <c r="T4872" i="7"/>
  <c r="T4873" i="7"/>
  <c r="T4874" i="7"/>
  <c r="T4875" i="7"/>
  <c r="T4876" i="7"/>
  <c r="T4877" i="7"/>
  <c r="T4878" i="7"/>
  <c r="T4879" i="7"/>
  <c r="T4880" i="7"/>
  <c r="T4881" i="7"/>
  <c r="T4882" i="7"/>
  <c r="T4883" i="7"/>
  <c r="T4884" i="7"/>
  <c r="T4885" i="7"/>
  <c r="T4886" i="7"/>
  <c r="T4887" i="7"/>
  <c r="T4888" i="7"/>
  <c r="T4889" i="7"/>
  <c r="T4890" i="7"/>
  <c r="T4891" i="7"/>
  <c r="T4892" i="7"/>
  <c r="T4893" i="7"/>
  <c r="T4894" i="7"/>
  <c r="T4895" i="7"/>
  <c r="T4896" i="7"/>
  <c r="T4897" i="7"/>
  <c r="T4898" i="7"/>
  <c r="T4899" i="7"/>
  <c r="T4900" i="7"/>
  <c r="T4901" i="7"/>
  <c r="T4902" i="7"/>
  <c r="T4903" i="7"/>
  <c r="T4904" i="7"/>
  <c r="T4905" i="7"/>
  <c r="T4906" i="7"/>
  <c r="T4907" i="7"/>
  <c r="T4908" i="7"/>
  <c r="T4909" i="7"/>
  <c r="T4910" i="7"/>
  <c r="T4911" i="7"/>
  <c r="T4912" i="7"/>
  <c r="T4913" i="7"/>
  <c r="T4914" i="7"/>
  <c r="T4915" i="7"/>
  <c r="T4916" i="7"/>
  <c r="T4917" i="7"/>
  <c r="T4918" i="7"/>
  <c r="T4919" i="7"/>
  <c r="T4920" i="7"/>
  <c r="T4921" i="7"/>
  <c r="T4922" i="7"/>
  <c r="T4923" i="7"/>
  <c r="T4924" i="7"/>
  <c r="T4925" i="7"/>
  <c r="T4926" i="7"/>
  <c r="T4927" i="7"/>
  <c r="T4928" i="7"/>
  <c r="T4929" i="7"/>
  <c r="T4930" i="7"/>
  <c r="T4931" i="7"/>
  <c r="T4932" i="7"/>
  <c r="T4933" i="7"/>
  <c r="T4934" i="7"/>
  <c r="T4935" i="7"/>
  <c r="T4936" i="7"/>
  <c r="T4937" i="7"/>
  <c r="T4938" i="7"/>
  <c r="T4939" i="7"/>
  <c r="T4940" i="7"/>
  <c r="T4941" i="7"/>
  <c r="T4942" i="7"/>
  <c r="T4943" i="7"/>
  <c r="T4944" i="7"/>
  <c r="T4945" i="7"/>
  <c r="T4946" i="7"/>
  <c r="T4947" i="7"/>
  <c r="T4948" i="7"/>
  <c r="T4949" i="7"/>
  <c r="T4950" i="7"/>
  <c r="T4951" i="7"/>
  <c r="T4952" i="7"/>
  <c r="T4953" i="7"/>
  <c r="T4954" i="7"/>
  <c r="T4955" i="7"/>
  <c r="T4956" i="7"/>
  <c r="T4957" i="7"/>
  <c r="T4958" i="7"/>
  <c r="T4959" i="7"/>
  <c r="T4960" i="7"/>
  <c r="T4961" i="7"/>
  <c r="T4962" i="7"/>
  <c r="T4963" i="7"/>
  <c r="T4964" i="7"/>
  <c r="T4965" i="7"/>
  <c r="T4966" i="7"/>
  <c r="T4967" i="7"/>
  <c r="T4968" i="7"/>
  <c r="T4969" i="7"/>
  <c r="T4970" i="7"/>
  <c r="T4971" i="7"/>
  <c r="T4972" i="7"/>
  <c r="T4973" i="7"/>
  <c r="T4974" i="7"/>
  <c r="T4975" i="7"/>
  <c r="T4976" i="7"/>
  <c r="T4977" i="7"/>
  <c r="T4978" i="7"/>
  <c r="T4979" i="7"/>
  <c r="T4980" i="7"/>
  <c r="T4981" i="7"/>
  <c r="T4982" i="7"/>
  <c r="T4983" i="7"/>
  <c r="T4984" i="7"/>
  <c r="T4985" i="7"/>
  <c r="T4986" i="7"/>
  <c r="T4987" i="7"/>
  <c r="T4988" i="7"/>
  <c r="T4989" i="7"/>
  <c r="T4990" i="7"/>
  <c r="T4991" i="7"/>
  <c r="T4992" i="7"/>
  <c r="T4993" i="7"/>
  <c r="T4994" i="7"/>
  <c r="T4995" i="7"/>
  <c r="T4996" i="7"/>
  <c r="T4997" i="7"/>
  <c r="T4998" i="7"/>
  <c r="T4999" i="7"/>
  <c r="T5000" i="7"/>
  <c r="T5001" i="7"/>
  <c r="P1002" i="7" l="1"/>
  <c r="Q1002" i="7"/>
  <c r="R1002" i="7"/>
  <c r="S1002" i="7"/>
  <c r="U1002" i="7"/>
  <c r="V1002" i="7"/>
  <c r="P1003" i="7"/>
  <c r="Q1003" i="7"/>
  <c r="R1003" i="7"/>
  <c r="S1003" i="7"/>
  <c r="U1003" i="7"/>
  <c r="V1003" i="7"/>
  <c r="P1004" i="7"/>
  <c r="Q1004" i="7"/>
  <c r="R1004" i="7"/>
  <c r="S1004" i="7"/>
  <c r="U1004" i="7"/>
  <c r="V1004" i="7"/>
  <c r="P1005" i="7"/>
  <c r="Q1005" i="7"/>
  <c r="R1005" i="7"/>
  <c r="S1005" i="7"/>
  <c r="U1005" i="7"/>
  <c r="V1005" i="7"/>
  <c r="P1006" i="7"/>
  <c r="Q1006" i="7"/>
  <c r="R1006" i="7"/>
  <c r="S1006" i="7"/>
  <c r="U1006" i="7"/>
  <c r="V1006" i="7"/>
  <c r="P1007" i="7"/>
  <c r="Q1007" i="7"/>
  <c r="R1007" i="7"/>
  <c r="S1007" i="7"/>
  <c r="U1007" i="7"/>
  <c r="V1007" i="7"/>
  <c r="P1008" i="7"/>
  <c r="Q1008" i="7"/>
  <c r="R1008" i="7"/>
  <c r="S1008" i="7"/>
  <c r="U1008" i="7"/>
  <c r="V1008" i="7"/>
  <c r="P1009" i="7"/>
  <c r="Q1009" i="7"/>
  <c r="R1009" i="7"/>
  <c r="S1009" i="7"/>
  <c r="U1009" i="7"/>
  <c r="V1009" i="7"/>
  <c r="P1010" i="7"/>
  <c r="Q1010" i="7"/>
  <c r="R1010" i="7"/>
  <c r="S1010" i="7"/>
  <c r="U1010" i="7"/>
  <c r="V1010" i="7"/>
  <c r="P1011" i="7"/>
  <c r="Q1011" i="7"/>
  <c r="R1011" i="7"/>
  <c r="S1011" i="7"/>
  <c r="U1011" i="7"/>
  <c r="V1011" i="7"/>
  <c r="P1012" i="7"/>
  <c r="Q1012" i="7"/>
  <c r="R1012" i="7"/>
  <c r="S1012" i="7"/>
  <c r="U1012" i="7"/>
  <c r="V1012" i="7"/>
  <c r="P1013" i="7"/>
  <c r="Q1013" i="7"/>
  <c r="R1013" i="7"/>
  <c r="S1013" i="7"/>
  <c r="U1013" i="7"/>
  <c r="V1013" i="7"/>
  <c r="P1014" i="7"/>
  <c r="Q1014" i="7"/>
  <c r="R1014" i="7"/>
  <c r="S1014" i="7"/>
  <c r="U1014" i="7"/>
  <c r="V1014" i="7"/>
  <c r="P1015" i="7"/>
  <c r="Q1015" i="7"/>
  <c r="R1015" i="7"/>
  <c r="S1015" i="7"/>
  <c r="U1015" i="7"/>
  <c r="V1015" i="7"/>
  <c r="P1016" i="7"/>
  <c r="Q1016" i="7"/>
  <c r="R1016" i="7"/>
  <c r="S1016" i="7"/>
  <c r="U1016" i="7"/>
  <c r="V1016" i="7"/>
  <c r="P1017" i="7"/>
  <c r="Q1017" i="7"/>
  <c r="R1017" i="7"/>
  <c r="S1017" i="7"/>
  <c r="U1017" i="7"/>
  <c r="V1017" i="7"/>
  <c r="P1018" i="7"/>
  <c r="Q1018" i="7"/>
  <c r="R1018" i="7"/>
  <c r="S1018" i="7"/>
  <c r="U1018" i="7"/>
  <c r="V1018" i="7"/>
  <c r="P1019" i="7"/>
  <c r="Q1019" i="7"/>
  <c r="R1019" i="7"/>
  <c r="S1019" i="7"/>
  <c r="U1019" i="7"/>
  <c r="V1019" i="7"/>
  <c r="P1020" i="7"/>
  <c r="Q1020" i="7"/>
  <c r="R1020" i="7"/>
  <c r="S1020" i="7"/>
  <c r="U1020" i="7"/>
  <c r="V1020" i="7"/>
  <c r="P1021" i="7"/>
  <c r="Q1021" i="7"/>
  <c r="R1021" i="7"/>
  <c r="S1021" i="7"/>
  <c r="U1021" i="7"/>
  <c r="V1021" i="7"/>
  <c r="P1022" i="7"/>
  <c r="Q1022" i="7"/>
  <c r="R1022" i="7"/>
  <c r="S1022" i="7"/>
  <c r="U1022" i="7"/>
  <c r="V1022" i="7"/>
  <c r="P1023" i="7"/>
  <c r="Q1023" i="7"/>
  <c r="R1023" i="7"/>
  <c r="S1023" i="7"/>
  <c r="U1023" i="7"/>
  <c r="V1023" i="7"/>
  <c r="P1024" i="7"/>
  <c r="Q1024" i="7"/>
  <c r="R1024" i="7"/>
  <c r="S1024" i="7"/>
  <c r="U1024" i="7"/>
  <c r="W1024" i="7" s="1"/>
  <c r="V1024" i="7"/>
  <c r="P1025" i="7"/>
  <c r="Q1025" i="7"/>
  <c r="R1025" i="7"/>
  <c r="S1025" i="7"/>
  <c r="U1025" i="7"/>
  <c r="V1025" i="7"/>
  <c r="P1026" i="7"/>
  <c r="Q1026" i="7"/>
  <c r="R1026" i="7"/>
  <c r="S1026" i="7"/>
  <c r="U1026" i="7"/>
  <c r="V1026" i="7"/>
  <c r="P1027" i="7"/>
  <c r="Q1027" i="7"/>
  <c r="R1027" i="7"/>
  <c r="S1027" i="7"/>
  <c r="U1027" i="7"/>
  <c r="V1027" i="7"/>
  <c r="P1028" i="7"/>
  <c r="Q1028" i="7"/>
  <c r="R1028" i="7"/>
  <c r="S1028" i="7"/>
  <c r="U1028" i="7"/>
  <c r="W1028" i="7" s="1"/>
  <c r="V1028" i="7"/>
  <c r="P1029" i="7"/>
  <c r="Q1029" i="7"/>
  <c r="R1029" i="7"/>
  <c r="S1029" i="7"/>
  <c r="U1029" i="7"/>
  <c r="V1029" i="7"/>
  <c r="P1030" i="7"/>
  <c r="Q1030" i="7"/>
  <c r="R1030" i="7"/>
  <c r="S1030" i="7"/>
  <c r="U1030" i="7"/>
  <c r="V1030" i="7"/>
  <c r="P1031" i="7"/>
  <c r="Q1031" i="7"/>
  <c r="R1031" i="7"/>
  <c r="S1031" i="7"/>
  <c r="U1031" i="7"/>
  <c r="V1031" i="7"/>
  <c r="P1032" i="7"/>
  <c r="Q1032" i="7"/>
  <c r="R1032" i="7"/>
  <c r="S1032" i="7"/>
  <c r="U1032" i="7"/>
  <c r="W1032" i="7" s="1"/>
  <c r="V1032" i="7"/>
  <c r="P1033" i="7"/>
  <c r="Q1033" i="7"/>
  <c r="R1033" i="7"/>
  <c r="S1033" i="7"/>
  <c r="U1033" i="7"/>
  <c r="V1033" i="7"/>
  <c r="P1034" i="7"/>
  <c r="Q1034" i="7"/>
  <c r="R1034" i="7"/>
  <c r="S1034" i="7"/>
  <c r="U1034" i="7"/>
  <c r="W1034" i="7" s="1"/>
  <c r="V1034" i="7"/>
  <c r="P1035" i="7"/>
  <c r="Q1035" i="7"/>
  <c r="R1035" i="7"/>
  <c r="S1035" i="7"/>
  <c r="U1035" i="7"/>
  <c r="V1035" i="7"/>
  <c r="P1036" i="7"/>
  <c r="Q1036" i="7"/>
  <c r="R1036" i="7"/>
  <c r="S1036" i="7"/>
  <c r="U1036" i="7"/>
  <c r="W1036" i="7" s="1"/>
  <c r="V1036" i="7"/>
  <c r="P1037" i="7"/>
  <c r="Q1037" i="7"/>
  <c r="R1037" i="7"/>
  <c r="S1037" i="7"/>
  <c r="U1037" i="7"/>
  <c r="V1037" i="7"/>
  <c r="P1038" i="7"/>
  <c r="Q1038" i="7"/>
  <c r="R1038" i="7"/>
  <c r="S1038" i="7"/>
  <c r="U1038" i="7"/>
  <c r="W1038" i="7" s="1"/>
  <c r="V1038" i="7"/>
  <c r="P1039" i="7"/>
  <c r="Q1039" i="7"/>
  <c r="R1039" i="7"/>
  <c r="S1039" i="7"/>
  <c r="U1039" i="7"/>
  <c r="V1039" i="7"/>
  <c r="P1040" i="7"/>
  <c r="Q1040" i="7"/>
  <c r="R1040" i="7"/>
  <c r="S1040" i="7"/>
  <c r="U1040" i="7"/>
  <c r="W1040" i="7" s="1"/>
  <c r="V1040" i="7"/>
  <c r="P1041" i="7"/>
  <c r="Q1041" i="7"/>
  <c r="R1041" i="7"/>
  <c r="S1041" i="7"/>
  <c r="U1041" i="7"/>
  <c r="V1041" i="7"/>
  <c r="P1042" i="7"/>
  <c r="Q1042" i="7"/>
  <c r="R1042" i="7"/>
  <c r="S1042" i="7"/>
  <c r="U1042" i="7"/>
  <c r="V1042" i="7"/>
  <c r="P1043" i="7"/>
  <c r="Q1043" i="7"/>
  <c r="R1043" i="7"/>
  <c r="S1043" i="7"/>
  <c r="U1043" i="7"/>
  <c r="V1043" i="7"/>
  <c r="P1044" i="7"/>
  <c r="Q1044" i="7"/>
  <c r="R1044" i="7"/>
  <c r="S1044" i="7"/>
  <c r="U1044" i="7"/>
  <c r="V1044" i="7"/>
  <c r="P1045" i="7"/>
  <c r="Q1045" i="7"/>
  <c r="R1045" i="7"/>
  <c r="S1045" i="7"/>
  <c r="U1045" i="7"/>
  <c r="V1045" i="7"/>
  <c r="P1046" i="7"/>
  <c r="Q1046" i="7"/>
  <c r="R1046" i="7"/>
  <c r="S1046" i="7"/>
  <c r="U1046" i="7"/>
  <c r="V1046" i="7"/>
  <c r="P1047" i="7"/>
  <c r="Q1047" i="7"/>
  <c r="R1047" i="7"/>
  <c r="S1047" i="7"/>
  <c r="U1047" i="7"/>
  <c r="V1047" i="7"/>
  <c r="P1048" i="7"/>
  <c r="Q1048" i="7"/>
  <c r="R1048" i="7"/>
  <c r="S1048" i="7"/>
  <c r="U1048" i="7"/>
  <c r="V1048" i="7"/>
  <c r="P1049" i="7"/>
  <c r="Q1049" i="7"/>
  <c r="R1049" i="7"/>
  <c r="S1049" i="7"/>
  <c r="U1049" i="7"/>
  <c r="V1049" i="7"/>
  <c r="P1050" i="7"/>
  <c r="Q1050" i="7"/>
  <c r="R1050" i="7"/>
  <c r="S1050" i="7"/>
  <c r="U1050" i="7"/>
  <c r="V1050" i="7"/>
  <c r="P1051" i="7"/>
  <c r="Q1051" i="7"/>
  <c r="R1051" i="7"/>
  <c r="S1051" i="7"/>
  <c r="U1051" i="7"/>
  <c r="V1051" i="7"/>
  <c r="P1052" i="7"/>
  <c r="Q1052" i="7"/>
  <c r="R1052" i="7"/>
  <c r="S1052" i="7"/>
  <c r="U1052" i="7"/>
  <c r="V1052" i="7"/>
  <c r="P1053" i="7"/>
  <c r="Q1053" i="7"/>
  <c r="R1053" i="7"/>
  <c r="S1053" i="7"/>
  <c r="U1053" i="7"/>
  <c r="V1053" i="7"/>
  <c r="P1054" i="7"/>
  <c r="Q1054" i="7"/>
  <c r="R1054" i="7"/>
  <c r="S1054" i="7"/>
  <c r="U1054" i="7"/>
  <c r="V1054" i="7"/>
  <c r="P1055" i="7"/>
  <c r="Q1055" i="7"/>
  <c r="R1055" i="7"/>
  <c r="S1055" i="7"/>
  <c r="U1055" i="7"/>
  <c r="V1055" i="7"/>
  <c r="P1056" i="7"/>
  <c r="Q1056" i="7"/>
  <c r="R1056" i="7"/>
  <c r="S1056" i="7"/>
  <c r="U1056" i="7"/>
  <c r="V1056" i="7"/>
  <c r="P1057" i="7"/>
  <c r="Q1057" i="7"/>
  <c r="R1057" i="7"/>
  <c r="S1057" i="7"/>
  <c r="U1057" i="7"/>
  <c r="V1057" i="7"/>
  <c r="P1058" i="7"/>
  <c r="Q1058" i="7"/>
  <c r="R1058" i="7"/>
  <c r="S1058" i="7"/>
  <c r="U1058" i="7"/>
  <c r="V1058" i="7"/>
  <c r="P1059" i="7"/>
  <c r="Q1059" i="7"/>
  <c r="R1059" i="7"/>
  <c r="S1059" i="7"/>
  <c r="U1059" i="7"/>
  <c r="V1059" i="7"/>
  <c r="P1060" i="7"/>
  <c r="Q1060" i="7"/>
  <c r="R1060" i="7"/>
  <c r="S1060" i="7"/>
  <c r="U1060" i="7"/>
  <c r="V1060" i="7"/>
  <c r="P1061" i="7"/>
  <c r="Q1061" i="7"/>
  <c r="R1061" i="7"/>
  <c r="S1061" i="7"/>
  <c r="U1061" i="7"/>
  <c r="V1061" i="7"/>
  <c r="P1062" i="7"/>
  <c r="Q1062" i="7"/>
  <c r="R1062" i="7"/>
  <c r="S1062" i="7"/>
  <c r="U1062" i="7"/>
  <c r="V1062" i="7"/>
  <c r="P1063" i="7"/>
  <c r="Q1063" i="7"/>
  <c r="R1063" i="7"/>
  <c r="S1063" i="7"/>
  <c r="U1063" i="7"/>
  <c r="V1063" i="7"/>
  <c r="P1064" i="7"/>
  <c r="Q1064" i="7"/>
  <c r="R1064" i="7"/>
  <c r="S1064" i="7"/>
  <c r="U1064" i="7"/>
  <c r="V1064" i="7"/>
  <c r="P1065" i="7"/>
  <c r="Q1065" i="7"/>
  <c r="R1065" i="7"/>
  <c r="S1065" i="7"/>
  <c r="U1065" i="7"/>
  <c r="V1065" i="7"/>
  <c r="P1066" i="7"/>
  <c r="Q1066" i="7"/>
  <c r="R1066" i="7"/>
  <c r="S1066" i="7"/>
  <c r="U1066" i="7"/>
  <c r="V1066" i="7"/>
  <c r="P1067" i="7"/>
  <c r="Q1067" i="7"/>
  <c r="R1067" i="7"/>
  <c r="S1067" i="7"/>
  <c r="U1067" i="7"/>
  <c r="V1067" i="7"/>
  <c r="P1068" i="7"/>
  <c r="Q1068" i="7"/>
  <c r="R1068" i="7"/>
  <c r="S1068" i="7"/>
  <c r="U1068" i="7"/>
  <c r="V1068" i="7"/>
  <c r="P1069" i="7"/>
  <c r="Q1069" i="7"/>
  <c r="R1069" i="7"/>
  <c r="S1069" i="7"/>
  <c r="U1069" i="7"/>
  <c r="V1069" i="7"/>
  <c r="P1070" i="7"/>
  <c r="Q1070" i="7"/>
  <c r="R1070" i="7"/>
  <c r="S1070" i="7"/>
  <c r="U1070" i="7"/>
  <c r="V1070" i="7"/>
  <c r="P1071" i="7"/>
  <c r="Q1071" i="7"/>
  <c r="R1071" i="7"/>
  <c r="S1071" i="7"/>
  <c r="U1071" i="7"/>
  <c r="V1071" i="7"/>
  <c r="P1072" i="7"/>
  <c r="Q1072" i="7"/>
  <c r="R1072" i="7"/>
  <c r="S1072" i="7"/>
  <c r="U1072" i="7"/>
  <c r="V1072" i="7"/>
  <c r="P1073" i="7"/>
  <c r="Q1073" i="7"/>
  <c r="R1073" i="7"/>
  <c r="S1073" i="7"/>
  <c r="U1073" i="7"/>
  <c r="V1073" i="7"/>
  <c r="P1074" i="7"/>
  <c r="Q1074" i="7"/>
  <c r="R1074" i="7"/>
  <c r="S1074" i="7"/>
  <c r="U1074" i="7"/>
  <c r="V1074" i="7"/>
  <c r="P1075" i="7"/>
  <c r="Q1075" i="7"/>
  <c r="R1075" i="7"/>
  <c r="S1075" i="7"/>
  <c r="U1075" i="7"/>
  <c r="V1075" i="7"/>
  <c r="P1076" i="7"/>
  <c r="Q1076" i="7"/>
  <c r="R1076" i="7"/>
  <c r="S1076" i="7"/>
  <c r="U1076" i="7"/>
  <c r="V1076" i="7"/>
  <c r="P1077" i="7"/>
  <c r="Q1077" i="7"/>
  <c r="R1077" i="7"/>
  <c r="S1077" i="7"/>
  <c r="U1077" i="7"/>
  <c r="V1077" i="7"/>
  <c r="P1078" i="7"/>
  <c r="Q1078" i="7"/>
  <c r="R1078" i="7"/>
  <c r="S1078" i="7"/>
  <c r="U1078" i="7"/>
  <c r="V1078" i="7"/>
  <c r="P1079" i="7"/>
  <c r="Q1079" i="7"/>
  <c r="R1079" i="7"/>
  <c r="S1079" i="7"/>
  <c r="U1079" i="7"/>
  <c r="V1079" i="7"/>
  <c r="P1080" i="7"/>
  <c r="Q1080" i="7"/>
  <c r="R1080" i="7"/>
  <c r="S1080" i="7"/>
  <c r="U1080" i="7"/>
  <c r="V1080" i="7"/>
  <c r="P1081" i="7"/>
  <c r="Q1081" i="7"/>
  <c r="R1081" i="7"/>
  <c r="S1081" i="7"/>
  <c r="U1081" i="7"/>
  <c r="V1081" i="7"/>
  <c r="P1082" i="7"/>
  <c r="Q1082" i="7"/>
  <c r="R1082" i="7"/>
  <c r="S1082" i="7"/>
  <c r="U1082" i="7"/>
  <c r="V1082" i="7"/>
  <c r="P1083" i="7"/>
  <c r="Q1083" i="7"/>
  <c r="R1083" i="7"/>
  <c r="S1083" i="7"/>
  <c r="U1083" i="7"/>
  <c r="V1083" i="7"/>
  <c r="P1084" i="7"/>
  <c r="Q1084" i="7"/>
  <c r="R1084" i="7"/>
  <c r="S1084" i="7"/>
  <c r="U1084" i="7"/>
  <c r="V1084" i="7"/>
  <c r="P1085" i="7"/>
  <c r="Q1085" i="7"/>
  <c r="R1085" i="7"/>
  <c r="S1085" i="7"/>
  <c r="U1085" i="7"/>
  <c r="V1085" i="7"/>
  <c r="P1086" i="7"/>
  <c r="Q1086" i="7"/>
  <c r="R1086" i="7"/>
  <c r="S1086" i="7"/>
  <c r="U1086" i="7"/>
  <c r="V1086" i="7"/>
  <c r="P1087" i="7"/>
  <c r="Q1087" i="7"/>
  <c r="R1087" i="7"/>
  <c r="S1087" i="7"/>
  <c r="U1087" i="7"/>
  <c r="V1087" i="7"/>
  <c r="P1088" i="7"/>
  <c r="Q1088" i="7"/>
  <c r="R1088" i="7"/>
  <c r="S1088" i="7"/>
  <c r="U1088" i="7"/>
  <c r="V1088" i="7"/>
  <c r="P1089" i="7"/>
  <c r="Q1089" i="7"/>
  <c r="R1089" i="7"/>
  <c r="S1089" i="7"/>
  <c r="U1089" i="7"/>
  <c r="V1089" i="7"/>
  <c r="P1090" i="7"/>
  <c r="Q1090" i="7"/>
  <c r="R1090" i="7"/>
  <c r="S1090" i="7"/>
  <c r="U1090" i="7"/>
  <c r="V1090" i="7"/>
  <c r="P1091" i="7"/>
  <c r="Q1091" i="7"/>
  <c r="R1091" i="7"/>
  <c r="S1091" i="7"/>
  <c r="U1091" i="7"/>
  <c r="V1091" i="7"/>
  <c r="P1092" i="7"/>
  <c r="Q1092" i="7"/>
  <c r="R1092" i="7"/>
  <c r="S1092" i="7"/>
  <c r="U1092" i="7"/>
  <c r="V1092" i="7"/>
  <c r="P1093" i="7"/>
  <c r="Q1093" i="7"/>
  <c r="R1093" i="7"/>
  <c r="S1093" i="7"/>
  <c r="U1093" i="7"/>
  <c r="V1093" i="7"/>
  <c r="P1094" i="7"/>
  <c r="Q1094" i="7"/>
  <c r="R1094" i="7"/>
  <c r="S1094" i="7"/>
  <c r="U1094" i="7"/>
  <c r="V1094" i="7"/>
  <c r="P1095" i="7"/>
  <c r="Q1095" i="7"/>
  <c r="R1095" i="7"/>
  <c r="S1095" i="7"/>
  <c r="U1095" i="7"/>
  <c r="V1095" i="7"/>
  <c r="P1096" i="7"/>
  <c r="Q1096" i="7"/>
  <c r="R1096" i="7"/>
  <c r="S1096" i="7"/>
  <c r="U1096" i="7"/>
  <c r="V1096" i="7"/>
  <c r="P1097" i="7"/>
  <c r="Q1097" i="7"/>
  <c r="R1097" i="7"/>
  <c r="S1097" i="7"/>
  <c r="U1097" i="7"/>
  <c r="V1097" i="7"/>
  <c r="P1098" i="7"/>
  <c r="Q1098" i="7"/>
  <c r="R1098" i="7"/>
  <c r="S1098" i="7"/>
  <c r="U1098" i="7"/>
  <c r="V1098" i="7"/>
  <c r="P1099" i="7"/>
  <c r="Q1099" i="7"/>
  <c r="R1099" i="7"/>
  <c r="S1099" i="7"/>
  <c r="U1099" i="7"/>
  <c r="V1099" i="7"/>
  <c r="P1100" i="7"/>
  <c r="Q1100" i="7"/>
  <c r="R1100" i="7"/>
  <c r="S1100" i="7"/>
  <c r="U1100" i="7"/>
  <c r="V1100" i="7"/>
  <c r="P1101" i="7"/>
  <c r="Q1101" i="7"/>
  <c r="R1101" i="7"/>
  <c r="S1101" i="7"/>
  <c r="U1101" i="7"/>
  <c r="V1101" i="7"/>
  <c r="P1102" i="7"/>
  <c r="Q1102" i="7"/>
  <c r="R1102" i="7"/>
  <c r="S1102" i="7"/>
  <c r="U1102" i="7"/>
  <c r="V1102" i="7"/>
  <c r="P1103" i="7"/>
  <c r="Q1103" i="7"/>
  <c r="R1103" i="7"/>
  <c r="S1103" i="7"/>
  <c r="U1103" i="7"/>
  <c r="V1103" i="7"/>
  <c r="P1104" i="7"/>
  <c r="Q1104" i="7"/>
  <c r="R1104" i="7"/>
  <c r="S1104" i="7"/>
  <c r="U1104" i="7"/>
  <c r="V1104" i="7"/>
  <c r="P1105" i="7"/>
  <c r="Q1105" i="7"/>
  <c r="R1105" i="7"/>
  <c r="S1105" i="7"/>
  <c r="U1105" i="7"/>
  <c r="V1105" i="7"/>
  <c r="P1106" i="7"/>
  <c r="Q1106" i="7"/>
  <c r="R1106" i="7"/>
  <c r="S1106" i="7"/>
  <c r="U1106" i="7"/>
  <c r="V1106" i="7"/>
  <c r="P1107" i="7"/>
  <c r="Q1107" i="7"/>
  <c r="R1107" i="7"/>
  <c r="S1107" i="7"/>
  <c r="U1107" i="7"/>
  <c r="V1107" i="7"/>
  <c r="P1108" i="7"/>
  <c r="Q1108" i="7"/>
  <c r="R1108" i="7"/>
  <c r="S1108" i="7"/>
  <c r="U1108" i="7"/>
  <c r="V1108" i="7"/>
  <c r="P1109" i="7"/>
  <c r="Q1109" i="7"/>
  <c r="R1109" i="7"/>
  <c r="S1109" i="7"/>
  <c r="U1109" i="7"/>
  <c r="V1109" i="7"/>
  <c r="P1110" i="7"/>
  <c r="Q1110" i="7"/>
  <c r="R1110" i="7"/>
  <c r="S1110" i="7"/>
  <c r="U1110" i="7"/>
  <c r="V1110" i="7"/>
  <c r="P1111" i="7"/>
  <c r="Q1111" i="7"/>
  <c r="R1111" i="7"/>
  <c r="S1111" i="7"/>
  <c r="U1111" i="7"/>
  <c r="V1111" i="7"/>
  <c r="P1112" i="7"/>
  <c r="Q1112" i="7"/>
  <c r="R1112" i="7"/>
  <c r="S1112" i="7"/>
  <c r="U1112" i="7"/>
  <c r="V1112" i="7"/>
  <c r="P1113" i="7"/>
  <c r="Q1113" i="7"/>
  <c r="R1113" i="7"/>
  <c r="S1113" i="7"/>
  <c r="U1113" i="7"/>
  <c r="V1113" i="7"/>
  <c r="P1114" i="7"/>
  <c r="Q1114" i="7"/>
  <c r="R1114" i="7"/>
  <c r="S1114" i="7"/>
  <c r="U1114" i="7"/>
  <c r="V1114" i="7"/>
  <c r="P1115" i="7"/>
  <c r="Q1115" i="7"/>
  <c r="R1115" i="7"/>
  <c r="S1115" i="7"/>
  <c r="U1115" i="7"/>
  <c r="V1115" i="7"/>
  <c r="P1116" i="7"/>
  <c r="Q1116" i="7"/>
  <c r="R1116" i="7"/>
  <c r="S1116" i="7"/>
  <c r="U1116" i="7"/>
  <c r="V1116" i="7"/>
  <c r="P1117" i="7"/>
  <c r="Q1117" i="7"/>
  <c r="R1117" i="7"/>
  <c r="S1117" i="7"/>
  <c r="U1117" i="7"/>
  <c r="V1117" i="7"/>
  <c r="P1118" i="7"/>
  <c r="Q1118" i="7"/>
  <c r="R1118" i="7"/>
  <c r="S1118" i="7"/>
  <c r="U1118" i="7"/>
  <c r="V1118" i="7"/>
  <c r="P1119" i="7"/>
  <c r="Q1119" i="7"/>
  <c r="R1119" i="7"/>
  <c r="S1119" i="7"/>
  <c r="U1119" i="7"/>
  <c r="V1119" i="7"/>
  <c r="P1120" i="7"/>
  <c r="Q1120" i="7"/>
  <c r="R1120" i="7"/>
  <c r="S1120" i="7"/>
  <c r="U1120" i="7"/>
  <c r="V1120" i="7"/>
  <c r="P1121" i="7"/>
  <c r="Q1121" i="7"/>
  <c r="R1121" i="7"/>
  <c r="S1121" i="7"/>
  <c r="U1121" i="7"/>
  <c r="V1121" i="7"/>
  <c r="P1122" i="7"/>
  <c r="Q1122" i="7"/>
  <c r="R1122" i="7"/>
  <c r="S1122" i="7"/>
  <c r="U1122" i="7"/>
  <c r="V1122" i="7"/>
  <c r="P1123" i="7"/>
  <c r="Q1123" i="7"/>
  <c r="R1123" i="7"/>
  <c r="S1123" i="7"/>
  <c r="U1123" i="7"/>
  <c r="V1123" i="7"/>
  <c r="P1124" i="7"/>
  <c r="Q1124" i="7"/>
  <c r="R1124" i="7"/>
  <c r="S1124" i="7"/>
  <c r="U1124" i="7"/>
  <c r="V1124" i="7"/>
  <c r="P1125" i="7"/>
  <c r="Q1125" i="7"/>
  <c r="R1125" i="7"/>
  <c r="S1125" i="7"/>
  <c r="U1125" i="7"/>
  <c r="V1125" i="7"/>
  <c r="P1126" i="7"/>
  <c r="Q1126" i="7"/>
  <c r="R1126" i="7"/>
  <c r="S1126" i="7"/>
  <c r="U1126" i="7"/>
  <c r="V1126" i="7"/>
  <c r="P1127" i="7"/>
  <c r="Q1127" i="7"/>
  <c r="R1127" i="7"/>
  <c r="S1127" i="7"/>
  <c r="U1127" i="7"/>
  <c r="V1127" i="7"/>
  <c r="P1128" i="7"/>
  <c r="Q1128" i="7"/>
  <c r="R1128" i="7"/>
  <c r="S1128" i="7"/>
  <c r="U1128" i="7"/>
  <c r="V1128" i="7"/>
  <c r="P1129" i="7"/>
  <c r="Q1129" i="7"/>
  <c r="R1129" i="7"/>
  <c r="S1129" i="7"/>
  <c r="U1129" i="7"/>
  <c r="V1129" i="7"/>
  <c r="P1130" i="7"/>
  <c r="Q1130" i="7"/>
  <c r="R1130" i="7"/>
  <c r="S1130" i="7"/>
  <c r="U1130" i="7"/>
  <c r="V1130" i="7"/>
  <c r="P1131" i="7"/>
  <c r="Q1131" i="7"/>
  <c r="R1131" i="7"/>
  <c r="S1131" i="7"/>
  <c r="U1131" i="7"/>
  <c r="V1131" i="7"/>
  <c r="P1132" i="7"/>
  <c r="Q1132" i="7"/>
  <c r="R1132" i="7"/>
  <c r="S1132" i="7"/>
  <c r="U1132" i="7"/>
  <c r="V1132" i="7"/>
  <c r="P1133" i="7"/>
  <c r="Q1133" i="7"/>
  <c r="R1133" i="7"/>
  <c r="S1133" i="7"/>
  <c r="U1133" i="7"/>
  <c r="V1133" i="7"/>
  <c r="P1134" i="7"/>
  <c r="Q1134" i="7"/>
  <c r="R1134" i="7"/>
  <c r="S1134" i="7"/>
  <c r="U1134" i="7"/>
  <c r="V1134" i="7"/>
  <c r="P1135" i="7"/>
  <c r="Q1135" i="7"/>
  <c r="R1135" i="7"/>
  <c r="S1135" i="7"/>
  <c r="U1135" i="7"/>
  <c r="V1135" i="7"/>
  <c r="P1136" i="7"/>
  <c r="Q1136" i="7"/>
  <c r="R1136" i="7"/>
  <c r="S1136" i="7"/>
  <c r="U1136" i="7"/>
  <c r="V1136" i="7"/>
  <c r="P1137" i="7"/>
  <c r="Q1137" i="7"/>
  <c r="R1137" i="7"/>
  <c r="S1137" i="7"/>
  <c r="U1137" i="7"/>
  <c r="V1137" i="7"/>
  <c r="P1138" i="7"/>
  <c r="Q1138" i="7"/>
  <c r="R1138" i="7"/>
  <c r="S1138" i="7"/>
  <c r="U1138" i="7"/>
  <c r="V1138" i="7"/>
  <c r="P1139" i="7"/>
  <c r="Q1139" i="7"/>
  <c r="R1139" i="7"/>
  <c r="S1139" i="7"/>
  <c r="U1139" i="7"/>
  <c r="V1139" i="7"/>
  <c r="P1140" i="7"/>
  <c r="Q1140" i="7"/>
  <c r="R1140" i="7"/>
  <c r="S1140" i="7"/>
  <c r="U1140" i="7"/>
  <c r="V1140" i="7"/>
  <c r="P1141" i="7"/>
  <c r="Q1141" i="7"/>
  <c r="R1141" i="7"/>
  <c r="S1141" i="7"/>
  <c r="U1141" i="7"/>
  <c r="V1141" i="7"/>
  <c r="P1142" i="7"/>
  <c r="Q1142" i="7"/>
  <c r="R1142" i="7"/>
  <c r="S1142" i="7"/>
  <c r="U1142" i="7"/>
  <c r="V1142" i="7"/>
  <c r="P1143" i="7"/>
  <c r="Q1143" i="7"/>
  <c r="R1143" i="7"/>
  <c r="S1143" i="7"/>
  <c r="U1143" i="7"/>
  <c r="V1143" i="7"/>
  <c r="P1144" i="7"/>
  <c r="Q1144" i="7"/>
  <c r="R1144" i="7"/>
  <c r="S1144" i="7"/>
  <c r="U1144" i="7"/>
  <c r="V1144" i="7"/>
  <c r="P1145" i="7"/>
  <c r="Q1145" i="7"/>
  <c r="R1145" i="7"/>
  <c r="S1145" i="7"/>
  <c r="U1145" i="7"/>
  <c r="V1145" i="7"/>
  <c r="P1146" i="7"/>
  <c r="Q1146" i="7"/>
  <c r="R1146" i="7"/>
  <c r="S1146" i="7"/>
  <c r="U1146" i="7"/>
  <c r="V1146" i="7"/>
  <c r="P1147" i="7"/>
  <c r="Q1147" i="7"/>
  <c r="R1147" i="7"/>
  <c r="S1147" i="7"/>
  <c r="U1147" i="7"/>
  <c r="V1147" i="7"/>
  <c r="P1148" i="7"/>
  <c r="Q1148" i="7"/>
  <c r="R1148" i="7"/>
  <c r="S1148" i="7"/>
  <c r="U1148" i="7"/>
  <c r="V1148" i="7"/>
  <c r="P1149" i="7"/>
  <c r="Q1149" i="7"/>
  <c r="R1149" i="7"/>
  <c r="S1149" i="7"/>
  <c r="U1149" i="7"/>
  <c r="V1149" i="7"/>
  <c r="P1150" i="7"/>
  <c r="Q1150" i="7"/>
  <c r="R1150" i="7"/>
  <c r="S1150" i="7"/>
  <c r="U1150" i="7"/>
  <c r="V1150" i="7"/>
  <c r="P1151" i="7"/>
  <c r="Q1151" i="7"/>
  <c r="R1151" i="7"/>
  <c r="S1151" i="7"/>
  <c r="U1151" i="7"/>
  <c r="V1151" i="7"/>
  <c r="P1152" i="7"/>
  <c r="Q1152" i="7"/>
  <c r="R1152" i="7"/>
  <c r="S1152" i="7"/>
  <c r="U1152" i="7"/>
  <c r="V1152" i="7"/>
  <c r="P1153" i="7"/>
  <c r="Q1153" i="7"/>
  <c r="R1153" i="7"/>
  <c r="S1153" i="7"/>
  <c r="U1153" i="7"/>
  <c r="V1153" i="7"/>
  <c r="P1154" i="7"/>
  <c r="Q1154" i="7"/>
  <c r="R1154" i="7"/>
  <c r="S1154" i="7"/>
  <c r="U1154" i="7"/>
  <c r="V1154" i="7"/>
  <c r="P1155" i="7"/>
  <c r="Q1155" i="7"/>
  <c r="R1155" i="7"/>
  <c r="S1155" i="7"/>
  <c r="U1155" i="7"/>
  <c r="V1155" i="7"/>
  <c r="P1156" i="7"/>
  <c r="Q1156" i="7"/>
  <c r="R1156" i="7"/>
  <c r="S1156" i="7"/>
  <c r="U1156" i="7"/>
  <c r="V1156" i="7"/>
  <c r="P1157" i="7"/>
  <c r="Q1157" i="7"/>
  <c r="R1157" i="7"/>
  <c r="S1157" i="7"/>
  <c r="U1157" i="7"/>
  <c r="V1157" i="7"/>
  <c r="P1158" i="7"/>
  <c r="Q1158" i="7"/>
  <c r="R1158" i="7"/>
  <c r="S1158" i="7"/>
  <c r="U1158" i="7"/>
  <c r="V1158" i="7"/>
  <c r="P1159" i="7"/>
  <c r="Q1159" i="7"/>
  <c r="R1159" i="7"/>
  <c r="S1159" i="7"/>
  <c r="U1159" i="7"/>
  <c r="V1159" i="7"/>
  <c r="P1160" i="7"/>
  <c r="Q1160" i="7"/>
  <c r="R1160" i="7"/>
  <c r="S1160" i="7"/>
  <c r="U1160" i="7"/>
  <c r="V1160" i="7"/>
  <c r="P1161" i="7"/>
  <c r="Q1161" i="7"/>
  <c r="R1161" i="7"/>
  <c r="S1161" i="7"/>
  <c r="U1161" i="7"/>
  <c r="V1161" i="7"/>
  <c r="P1162" i="7"/>
  <c r="Q1162" i="7"/>
  <c r="R1162" i="7"/>
  <c r="S1162" i="7"/>
  <c r="U1162" i="7"/>
  <c r="V1162" i="7"/>
  <c r="P1163" i="7"/>
  <c r="Q1163" i="7"/>
  <c r="R1163" i="7"/>
  <c r="S1163" i="7"/>
  <c r="U1163" i="7"/>
  <c r="V1163" i="7"/>
  <c r="P1164" i="7"/>
  <c r="Q1164" i="7"/>
  <c r="R1164" i="7"/>
  <c r="S1164" i="7"/>
  <c r="U1164" i="7"/>
  <c r="V1164" i="7"/>
  <c r="P1165" i="7"/>
  <c r="Q1165" i="7"/>
  <c r="R1165" i="7"/>
  <c r="S1165" i="7"/>
  <c r="U1165" i="7"/>
  <c r="V1165" i="7"/>
  <c r="P1166" i="7"/>
  <c r="Q1166" i="7"/>
  <c r="R1166" i="7"/>
  <c r="S1166" i="7"/>
  <c r="U1166" i="7"/>
  <c r="V1166" i="7"/>
  <c r="P1167" i="7"/>
  <c r="Q1167" i="7"/>
  <c r="R1167" i="7"/>
  <c r="S1167" i="7"/>
  <c r="U1167" i="7"/>
  <c r="V1167" i="7"/>
  <c r="P1168" i="7"/>
  <c r="Q1168" i="7"/>
  <c r="R1168" i="7"/>
  <c r="S1168" i="7"/>
  <c r="U1168" i="7"/>
  <c r="V1168" i="7"/>
  <c r="P1169" i="7"/>
  <c r="Q1169" i="7"/>
  <c r="R1169" i="7"/>
  <c r="S1169" i="7"/>
  <c r="U1169" i="7"/>
  <c r="V1169" i="7"/>
  <c r="P1170" i="7"/>
  <c r="Q1170" i="7"/>
  <c r="R1170" i="7"/>
  <c r="S1170" i="7"/>
  <c r="U1170" i="7"/>
  <c r="V1170" i="7"/>
  <c r="P1171" i="7"/>
  <c r="Q1171" i="7"/>
  <c r="R1171" i="7"/>
  <c r="S1171" i="7"/>
  <c r="U1171" i="7"/>
  <c r="V1171" i="7"/>
  <c r="P1172" i="7"/>
  <c r="Q1172" i="7"/>
  <c r="R1172" i="7"/>
  <c r="S1172" i="7"/>
  <c r="U1172" i="7"/>
  <c r="V1172" i="7"/>
  <c r="P1173" i="7"/>
  <c r="Q1173" i="7"/>
  <c r="R1173" i="7"/>
  <c r="S1173" i="7"/>
  <c r="U1173" i="7"/>
  <c r="V1173" i="7"/>
  <c r="P1174" i="7"/>
  <c r="Q1174" i="7"/>
  <c r="R1174" i="7"/>
  <c r="S1174" i="7"/>
  <c r="U1174" i="7"/>
  <c r="V1174" i="7"/>
  <c r="P1175" i="7"/>
  <c r="Q1175" i="7"/>
  <c r="R1175" i="7"/>
  <c r="S1175" i="7"/>
  <c r="U1175" i="7"/>
  <c r="V1175" i="7"/>
  <c r="P1176" i="7"/>
  <c r="Q1176" i="7"/>
  <c r="R1176" i="7"/>
  <c r="S1176" i="7"/>
  <c r="U1176" i="7"/>
  <c r="V1176" i="7"/>
  <c r="P1177" i="7"/>
  <c r="Q1177" i="7"/>
  <c r="R1177" i="7"/>
  <c r="S1177" i="7"/>
  <c r="U1177" i="7"/>
  <c r="V1177" i="7"/>
  <c r="P1178" i="7"/>
  <c r="Q1178" i="7"/>
  <c r="R1178" i="7"/>
  <c r="S1178" i="7"/>
  <c r="U1178" i="7"/>
  <c r="V1178" i="7"/>
  <c r="P1179" i="7"/>
  <c r="Q1179" i="7"/>
  <c r="R1179" i="7"/>
  <c r="S1179" i="7"/>
  <c r="U1179" i="7"/>
  <c r="V1179" i="7"/>
  <c r="P1180" i="7"/>
  <c r="Q1180" i="7"/>
  <c r="R1180" i="7"/>
  <c r="S1180" i="7"/>
  <c r="U1180" i="7"/>
  <c r="V1180" i="7"/>
  <c r="P1181" i="7"/>
  <c r="Q1181" i="7"/>
  <c r="R1181" i="7"/>
  <c r="S1181" i="7"/>
  <c r="U1181" i="7"/>
  <c r="V1181" i="7"/>
  <c r="P1182" i="7"/>
  <c r="Q1182" i="7"/>
  <c r="R1182" i="7"/>
  <c r="S1182" i="7"/>
  <c r="U1182" i="7"/>
  <c r="V1182" i="7"/>
  <c r="P1183" i="7"/>
  <c r="Q1183" i="7"/>
  <c r="R1183" i="7"/>
  <c r="S1183" i="7"/>
  <c r="U1183" i="7"/>
  <c r="V1183" i="7"/>
  <c r="P1184" i="7"/>
  <c r="Q1184" i="7"/>
  <c r="R1184" i="7"/>
  <c r="S1184" i="7"/>
  <c r="U1184" i="7"/>
  <c r="V1184" i="7"/>
  <c r="P1185" i="7"/>
  <c r="Q1185" i="7"/>
  <c r="R1185" i="7"/>
  <c r="S1185" i="7"/>
  <c r="U1185" i="7"/>
  <c r="V1185" i="7"/>
  <c r="P1186" i="7"/>
  <c r="Q1186" i="7"/>
  <c r="R1186" i="7"/>
  <c r="S1186" i="7"/>
  <c r="U1186" i="7"/>
  <c r="V1186" i="7"/>
  <c r="P1187" i="7"/>
  <c r="Q1187" i="7"/>
  <c r="R1187" i="7"/>
  <c r="S1187" i="7"/>
  <c r="U1187" i="7"/>
  <c r="V1187" i="7"/>
  <c r="P1188" i="7"/>
  <c r="Q1188" i="7"/>
  <c r="R1188" i="7"/>
  <c r="S1188" i="7"/>
  <c r="U1188" i="7"/>
  <c r="V1188" i="7"/>
  <c r="P1189" i="7"/>
  <c r="Q1189" i="7"/>
  <c r="R1189" i="7"/>
  <c r="S1189" i="7"/>
  <c r="U1189" i="7"/>
  <c r="V1189" i="7"/>
  <c r="P1190" i="7"/>
  <c r="Q1190" i="7"/>
  <c r="R1190" i="7"/>
  <c r="S1190" i="7"/>
  <c r="U1190" i="7"/>
  <c r="V1190" i="7"/>
  <c r="P1191" i="7"/>
  <c r="Q1191" i="7"/>
  <c r="R1191" i="7"/>
  <c r="S1191" i="7"/>
  <c r="U1191" i="7"/>
  <c r="V1191" i="7"/>
  <c r="P1192" i="7"/>
  <c r="Q1192" i="7"/>
  <c r="R1192" i="7"/>
  <c r="S1192" i="7"/>
  <c r="U1192" i="7"/>
  <c r="V1192" i="7"/>
  <c r="P1193" i="7"/>
  <c r="Q1193" i="7"/>
  <c r="R1193" i="7"/>
  <c r="S1193" i="7"/>
  <c r="U1193" i="7"/>
  <c r="V1193" i="7"/>
  <c r="P1194" i="7"/>
  <c r="Q1194" i="7"/>
  <c r="R1194" i="7"/>
  <c r="S1194" i="7"/>
  <c r="U1194" i="7"/>
  <c r="V1194" i="7"/>
  <c r="P1195" i="7"/>
  <c r="Q1195" i="7"/>
  <c r="R1195" i="7"/>
  <c r="S1195" i="7"/>
  <c r="U1195" i="7"/>
  <c r="V1195" i="7"/>
  <c r="P1196" i="7"/>
  <c r="Q1196" i="7"/>
  <c r="R1196" i="7"/>
  <c r="S1196" i="7"/>
  <c r="U1196" i="7"/>
  <c r="V1196" i="7"/>
  <c r="P1197" i="7"/>
  <c r="Q1197" i="7"/>
  <c r="R1197" i="7"/>
  <c r="S1197" i="7"/>
  <c r="U1197" i="7"/>
  <c r="V1197" i="7"/>
  <c r="P1198" i="7"/>
  <c r="Q1198" i="7"/>
  <c r="R1198" i="7"/>
  <c r="S1198" i="7"/>
  <c r="U1198" i="7"/>
  <c r="V1198" i="7"/>
  <c r="P1199" i="7"/>
  <c r="Q1199" i="7"/>
  <c r="R1199" i="7"/>
  <c r="S1199" i="7"/>
  <c r="U1199" i="7"/>
  <c r="V1199" i="7"/>
  <c r="P1200" i="7"/>
  <c r="Q1200" i="7"/>
  <c r="R1200" i="7"/>
  <c r="S1200" i="7"/>
  <c r="U1200" i="7"/>
  <c r="V1200" i="7"/>
  <c r="P1201" i="7"/>
  <c r="Q1201" i="7"/>
  <c r="R1201" i="7"/>
  <c r="S1201" i="7"/>
  <c r="U1201" i="7"/>
  <c r="V1201" i="7"/>
  <c r="P1202" i="7"/>
  <c r="Q1202" i="7"/>
  <c r="R1202" i="7"/>
  <c r="S1202" i="7"/>
  <c r="U1202" i="7"/>
  <c r="V1202" i="7"/>
  <c r="P1203" i="7"/>
  <c r="Q1203" i="7"/>
  <c r="R1203" i="7"/>
  <c r="S1203" i="7"/>
  <c r="U1203" i="7"/>
  <c r="V1203" i="7"/>
  <c r="P1204" i="7"/>
  <c r="Q1204" i="7"/>
  <c r="R1204" i="7"/>
  <c r="S1204" i="7"/>
  <c r="U1204" i="7"/>
  <c r="V1204" i="7"/>
  <c r="P1205" i="7"/>
  <c r="Q1205" i="7"/>
  <c r="R1205" i="7"/>
  <c r="S1205" i="7"/>
  <c r="U1205" i="7"/>
  <c r="V1205" i="7"/>
  <c r="P1206" i="7"/>
  <c r="Q1206" i="7"/>
  <c r="R1206" i="7"/>
  <c r="S1206" i="7"/>
  <c r="U1206" i="7"/>
  <c r="V1206" i="7"/>
  <c r="P1207" i="7"/>
  <c r="Q1207" i="7"/>
  <c r="R1207" i="7"/>
  <c r="S1207" i="7"/>
  <c r="U1207" i="7"/>
  <c r="V1207" i="7"/>
  <c r="P1208" i="7"/>
  <c r="Q1208" i="7"/>
  <c r="R1208" i="7"/>
  <c r="S1208" i="7"/>
  <c r="U1208" i="7"/>
  <c r="V1208" i="7"/>
  <c r="P1209" i="7"/>
  <c r="Q1209" i="7"/>
  <c r="R1209" i="7"/>
  <c r="S1209" i="7"/>
  <c r="U1209" i="7"/>
  <c r="V1209" i="7"/>
  <c r="P1210" i="7"/>
  <c r="Q1210" i="7"/>
  <c r="R1210" i="7"/>
  <c r="S1210" i="7"/>
  <c r="U1210" i="7"/>
  <c r="V1210" i="7"/>
  <c r="P1211" i="7"/>
  <c r="Q1211" i="7"/>
  <c r="R1211" i="7"/>
  <c r="S1211" i="7"/>
  <c r="U1211" i="7"/>
  <c r="V1211" i="7"/>
  <c r="P1212" i="7"/>
  <c r="Q1212" i="7"/>
  <c r="R1212" i="7"/>
  <c r="S1212" i="7"/>
  <c r="U1212" i="7"/>
  <c r="V1212" i="7"/>
  <c r="P1213" i="7"/>
  <c r="Q1213" i="7"/>
  <c r="R1213" i="7"/>
  <c r="S1213" i="7"/>
  <c r="U1213" i="7"/>
  <c r="V1213" i="7"/>
  <c r="P1214" i="7"/>
  <c r="Q1214" i="7"/>
  <c r="R1214" i="7"/>
  <c r="S1214" i="7"/>
  <c r="U1214" i="7"/>
  <c r="V1214" i="7"/>
  <c r="P1215" i="7"/>
  <c r="Q1215" i="7"/>
  <c r="R1215" i="7"/>
  <c r="S1215" i="7"/>
  <c r="U1215" i="7"/>
  <c r="V1215" i="7"/>
  <c r="P1216" i="7"/>
  <c r="Q1216" i="7"/>
  <c r="R1216" i="7"/>
  <c r="S1216" i="7"/>
  <c r="U1216" i="7"/>
  <c r="V1216" i="7"/>
  <c r="P1217" i="7"/>
  <c r="Q1217" i="7"/>
  <c r="R1217" i="7"/>
  <c r="S1217" i="7"/>
  <c r="U1217" i="7"/>
  <c r="V1217" i="7"/>
  <c r="P1218" i="7"/>
  <c r="Q1218" i="7"/>
  <c r="R1218" i="7"/>
  <c r="S1218" i="7"/>
  <c r="U1218" i="7"/>
  <c r="V1218" i="7"/>
  <c r="P1219" i="7"/>
  <c r="Q1219" i="7"/>
  <c r="R1219" i="7"/>
  <c r="S1219" i="7"/>
  <c r="U1219" i="7"/>
  <c r="V1219" i="7"/>
  <c r="P1220" i="7"/>
  <c r="Q1220" i="7"/>
  <c r="R1220" i="7"/>
  <c r="S1220" i="7"/>
  <c r="U1220" i="7"/>
  <c r="V1220" i="7"/>
  <c r="P1221" i="7"/>
  <c r="Q1221" i="7"/>
  <c r="R1221" i="7"/>
  <c r="S1221" i="7"/>
  <c r="U1221" i="7"/>
  <c r="V1221" i="7"/>
  <c r="P1222" i="7"/>
  <c r="Q1222" i="7"/>
  <c r="R1222" i="7"/>
  <c r="S1222" i="7"/>
  <c r="U1222" i="7"/>
  <c r="V1222" i="7"/>
  <c r="P1223" i="7"/>
  <c r="Q1223" i="7"/>
  <c r="R1223" i="7"/>
  <c r="S1223" i="7"/>
  <c r="U1223" i="7"/>
  <c r="V1223" i="7"/>
  <c r="P1224" i="7"/>
  <c r="Q1224" i="7"/>
  <c r="R1224" i="7"/>
  <c r="S1224" i="7"/>
  <c r="U1224" i="7"/>
  <c r="V1224" i="7"/>
  <c r="P1225" i="7"/>
  <c r="Q1225" i="7"/>
  <c r="R1225" i="7"/>
  <c r="S1225" i="7"/>
  <c r="U1225" i="7"/>
  <c r="V1225" i="7"/>
  <c r="P1226" i="7"/>
  <c r="Q1226" i="7"/>
  <c r="R1226" i="7"/>
  <c r="S1226" i="7"/>
  <c r="U1226" i="7"/>
  <c r="V1226" i="7"/>
  <c r="P1227" i="7"/>
  <c r="Q1227" i="7"/>
  <c r="R1227" i="7"/>
  <c r="S1227" i="7"/>
  <c r="U1227" i="7"/>
  <c r="V1227" i="7"/>
  <c r="P1228" i="7"/>
  <c r="Q1228" i="7"/>
  <c r="R1228" i="7"/>
  <c r="S1228" i="7"/>
  <c r="U1228" i="7"/>
  <c r="V1228" i="7"/>
  <c r="P1229" i="7"/>
  <c r="Q1229" i="7"/>
  <c r="R1229" i="7"/>
  <c r="S1229" i="7"/>
  <c r="U1229" i="7"/>
  <c r="V1229" i="7"/>
  <c r="P1230" i="7"/>
  <c r="Q1230" i="7"/>
  <c r="R1230" i="7"/>
  <c r="S1230" i="7"/>
  <c r="U1230" i="7"/>
  <c r="V1230" i="7"/>
  <c r="P1231" i="7"/>
  <c r="Q1231" i="7"/>
  <c r="R1231" i="7"/>
  <c r="S1231" i="7"/>
  <c r="U1231" i="7"/>
  <c r="V1231" i="7"/>
  <c r="P1232" i="7"/>
  <c r="Q1232" i="7"/>
  <c r="R1232" i="7"/>
  <c r="S1232" i="7"/>
  <c r="U1232" i="7"/>
  <c r="V1232" i="7"/>
  <c r="P1233" i="7"/>
  <c r="Q1233" i="7"/>
  <c r="R1233" i="7"/>
  <c r="S1233" i="7"/>
  <c r="U1233" i="7"/>
  <c r="V1233" i="7"/>
  <c r="P1234" i="7"/>
  <c r="Q1234" i="7"/>
  <c r="R1234" i="7"/>
  <c r="S1234" i="7"/>
  <c r="U1234" i="7"/>
  <c r="V1234" i="7"/>
  <c r="P1235" i="7"/>
  <c r="Q1235" i="7"/>
  <c r="R1235" i="7"/>
  <c r="S1235" i="7"/>
  <c r="U1235" i="7"/>
  <c r="V1235" i="7"/>
  <c r="P1236" i="7"/>
  <c r="Q1236" i="7"/>
  <c r="R1236" i="7"/>
  <c r="S1236" i="7"/>
  <c r="U1236" i="7"/>
  <c r="V1236" i="7"/>
  <c r="P1237" i="7"/>
  <c r="Q1237" i="7"/>
  <c r="R1237" i="7"/>
  <c r="S1237" i="7"/>
  <c r="U1237" i="7"/>
  <c r="V1237" i="7"/>
  <c r="P1238" i="7"/>
  <c r="Q1238" i="7"/>
  <c r="R1238" i="7"/>
  <c r="S1238" i="7"/>
  <c r="U1238" i="7"/>
  <c r="V1238" i="7"/>
  <c r="P1239" i="7"/>
  <c r="Q1239" i="7"/>
  <c r="R1239" i="7"/>
  <c r="S1239" i="7"/>
  <c r="U1239" i="7"/>
  <c r="V1239" i="7"/>
  <c r="P1240" i="7"/>
  <c r="Q1240" i="7"/>
  <c r="R1240" i="7"/>
  <c r="S1240" i="7"/>
  <c r="U1240" i="7"/>
  <c r="V1240" i="7"/>
  <c r="P1241" i="7"/>
  <c r="Q1241" i="7"/>
  <c r="R1241" i="7"/>
  <c r="S1241" i="7"/>
  <c r="U1241" i="7"/>
  <c r="V1241" i="7"/>
  <c r="P1242" i="7"/>
  <c r="Q1242" i="7"/>
  <c r="R1242" i="7"/>
  <c r="S1242" i="7"/>
  <c r="U1242" i="7"/>
  <c r="V1242" i="7"/>
  <c r="P1243" i="7"/>
  <c r="Q1243" i="7"/>
  <c r="R1243" i="7"/>
  <c r="S1243" i="7"/>
  <c r="U1243" i="7"/>
  <c r="V1243" i="7"/>
  <c r="P1244" i="7"/>
  <c r="Q1244" i="7"/>
  <c r="R1244" i="7"/>
  <c r="S1244" i="7"/>
  <c r="U1244" i="7"/>
  <c r="V1244" i="7"/>
  <c r="P1245" i="7"/>
  <c r="Q1245" i="7"/>
  <c r="R1245" i="7"/>
  <c r="S1245" i="7"/>
  <c r="U1245" i="7"/>
  <c r="V1245" i="7"/>
  <c r="P1246" i="7"/>
  <c r="Q1246" i="7"/>
  <c r="R1246" i="7"/>
  <c r="S1246" i="7"/>
  <c r="U1246" i="7"/>
  <c r="V1246" i="7"/>
  <c r="P1247" i="7"/>
  <c r="Q1247" i="7"/>
  <c r="R1247" i="7"/>
  <c r="S1247" i="7"/>
  <c r="U1247" i="7"/>
  <c r="V1247" i="7"/>
  <c r="P1248" i="7"/>
  <c r="Q1248" i="7"/>
  <c r="R1248" i="7"/>
  <c r="S1248" i="7"/>
  <c r="U1248" i="7"/>
  <c r="V1248" i="7"/>
  <c r="P1249" i="7"/>
  <c r="Q1249" i="7"/>
  <c r="R1249" i="7"/>
  <c r="S1249" i="7"/>
  <c r="U1249" i="7"/>
  <c r="V1249" i="7"/>
  <c r="P1250" i="7"/>
  <c r="Q1250" i="7"/>
  <c r="R1250" i="7"/>
  <c r="S1250" i="7"/>
  <c r="U1250" i="7"/>
  <c r="V1250" i="7"/>
  <c r="P1251" i="7"/>
  <c r="Q1251" i="7"/>
  <c r="R1251" i="7"/>
  <c r="S1251" i="7"/>
  <c r="U1251" i="7"/>
  <c r="V1251" i="7"/>
  <c r="P1252" i="7"/>
  <c r="Q1252" i="7"/>
  <c r="R1252" i="7"/>
  <c r="S1252" i="7"/>
  <c r="U1252" i="7"/>
  <c r="V1252" i="7"/>
  <c r="P1253" i="7"/>
  <c r="Q1253" i="7"/>
  <c r="R1253" i="7"/>
  <c r="S1253" i="7"/>
  <c r="U1253" i="7"/>
  <c r="V1253" i="7"/>
  <c r="P1254" i="7"/>
  <c r="Q1254" i="7"/>
  <c r="R1254" i="7"/>
  <c r="S1254" i="7"/>
  <c r="U1254" i="7"/>
  <c r="V1254" i="7"/>
  <c r="P1255" i="7"/>
  <c r="Q1255" i="7"/>
  <c r="R1255" i="7"/>
  <c r="S1255" i="7"/>
  <c r="U1255" i="7"/>
  <c r="V1255" i="7"/>
  <c r="P1256" i="7"/>
  <c r="Q1256" i="7"/>
  <c r="R1256" i="7"/>
  <c r="S1256" i="7"/>
  <c r="U1256" i="7"/>
  <c r="V1256" i="7"/>
  <c r="P1257" i="7"/>
  <c r="Q1257" i="7"/>
  <c r="R1257" i="7"/>
  <c r="S1257" i="7"/>
  <c r="U1257" i="7"/>
  <c r="V1257" i="7"/>
  <c r="P1258" i="7"/>
  <c r="Q1258" i="7"/>
  <c r="R1258" i="7"/>
  <c r="S1258" i="7"/>
  <c r="U1258" i="7"/>
  <c r="V1258" i="7"/>
  <c r="P1259" i="7"/>
  <c r="Q1259" i="7"/>
  <c r="R1259" i="7"/>
  <c r="S1259" i="7"/>
  <c r="U1259" i="7"/>
  <c r="V1259" i="7"/>
  <c r="P1260" i="7"/>
  <c r="Q1260" i="7"/>
  <c r="R1260" i="7"/>
  <c r="S1260" i="7"/>
  <c r="U1260" i="7"/>
  <c r="V1260" i="7"/>
  <c r="P1261" i="7"/>
  <c r="Q1261" i="7"/>
  <c r="R1261" i="7"/>
  <c r="S1261" i="7"/>
  <c r="U1261" i="7"/>
  <c r="V1261" i="7"/>
  <c r="P1262" i="7"/>
  <c r="Q1262" i="7"/>
  <c r="R1262" i="7"/>
  <c r="S1262" i="7"/>
  <c r="U1262" i="7"/>
  <c r="V1262" i="7"/>
  <c r="P1263" i="7"/>
  <c r="Q1263" i="7"/>
  <c r="R1263" i="7"/>
  <c r="S1263" i="7"/>
  <c r="U1263" i="7"/>
  <c r="V1263" i="7"/>
  <c r="P1264" i="7"/>
  <c r="Q1264" i="7"/>
  <c r="R1264" i="7"/>
  <c r="S1264" i="7"/>
  <c r="U1264" i="7"/>
  <c r="V1264" i="7"/>
  <c r="P1265" i="7"/>
  <c r="Q1265" i="7"/>
  <c r="R1265" i="7"/>
  <c r="S1265" i="7"/>
  <c r="U1265" i="7"/>
  <c r="V1265" i="7"/>
  <c r="P1266" i="7"/>
  <c r="Q1266" i="7"/>
  <c r="R1266" i="7"/>
  <c r="S1266" i="7"/>
  <c r="U1266" i="7"/>
  <c r="V1266" i="7"/>
  <c r="P1267" i="7"/>
  <c r="Q1267" i="7"/>
  <c r="R1267" i="7"/>
  <c r="S1267" i="7"/>
  <c r="U1267" i="7"/>
  <c r="V1267" i="7"/>
  <c r="P1268" i="7"/>
  <c r="Q1268" i="7"/>
  <c r="R1268" i="7"/>
  <c r="S1268" i="7"/>
  <c r="U1268" i="7"/>
  <c r="V1268" i="7"/>
  <c r="P1269" i="7"/>
  <c r="Q1269" i="7"/>
  <c r="R1269" i="7"/>
  <c r="S1269" i="7"/>
  <c r="U1269" i="7"/>
  <c r="V1269" i="7"/>
  <c r="P1270" i="7"/>
  <c r="Q1270" i="7"/>
  <c r="R1270" i="7"/>
  <c r="S1270" i="7"/>
  <c r="U1270" i="7"/>
  <c r="V1270" i="7"/>
  <c r="P1271" i="7"/>
  <c r="Q1271" i="7"/>
  <c r="R1271" i="7"/>
  <c r="S1271" i="7"/>
  <c r="U1271" i="7"/>
  <c r="V1271" i="7"/>
  <c r="P1272" i="7"/>
  <c r="Q1272" i="7"/>
  <c r="R1272" i="7"/>
  <c r="S1272" i="7"/>
  <c r="U1272" i="7"/>
  <c r="V1272" i="7"/>
  <c r="P1273" i="7"/>
  <c r="Q1273" i="7"/>
  <c r="R1273" i="7"/>
  <c r="S1273" i="7"/>
  <c r="U1273" i="7"/>
  <c r="V1273" i="7"/>
  <c r="P1274" i="7"/>
  <c r="Q1274" i="7"/>
  <c r="R1274" i="7"/>
  <c r="S1274" i="7"/>
  <c r="U1274" i="7"/>
  <c r="V1274" i="7"/>
  <c r="P1275" i="7"/>
  <c r="Q1275" i="7"/>
  <c r="R1275" i="7"/>
  <c r="S1275" i="7"/>
  <c r="U1275" i="7"/>
  <c r="V1275" i="7"/>
  <c r="P1276" i="7"/>
  <c r="Q1276" i="7"/>
  <c r="R1276" i="7"/>
  <c r="S1276" i="7"/>
  <c r="U1276" i="7"/>
  <c r="V1276" i="7"/>
  <c r="P1277" i="7"/>
  <c r="Q1277" i="7"/>
  <c r="R1277" i="7"/>
  <c r="S1277" i="7"/>
  <c r="U1277" i="7"/>
  <c r="V1277" i="7"/>
  <c r="P1278" i="7"/>
  <c r="Q1278" i="7"/>
  <c r="R1278" i="7"/>
  <c r="S1278" i="7"/>
  <c r="U1278" i="7"/>
  <c r="V1278" i="7"/>
  <c r="P1279" i="7"/>
  <c r="Q1279" i="7"/>
  <c r="R1279" i="7"/>
  <c r="S1279" i="7"/>
  <c r="U1279" i="7"/>
  <c r="V1279" i="7"/>
  <c r="P1280" i="7"/>
  <c r="Q1280" i="7"/>
  <c r="R1280" i="7"/>
  <c r="S1280" i="7"/>
  <c r="U1280" i="7"/>
  <c r="V1280" i="7"/>
  <c r="P1281" i="7"/>
  <c r="Q1281" i="7"/>
  <c r="R1281" i="7"/>
  <c r="S1281" i="7"/>
  <c r="U1281" i="7"/>
  <c r="V1281" i="7"/>
  <c r="P1282" i="7"/>
  <c r="Q1282" i="7"/>
  <c r="R1282" i="7"/>
  <c r="S1282" i="7"/>
  <c r="U1282" i="7"/>
  <c r="V1282" i="7"/>
  <c r="P1283" i="7"/>
  <c r="Q1283" i="7"/>
  <c r="R1283" i="7"/>
  <c r="S1283" i="7"/>
  <c r="U1283" i="7"/>
  <c r="V1283" i="7"/>
  <c r="P1284" i="7"/>
  <c r="Q1284" i="7"/>
  <c r="R1284" i="7"/>
  <c r="S1284" i="7"/>
  <c r="U1284" i="7"/>
  <c r="V1284" i="7"/>
  <c r="P1285" i="7"/>
  <c r="Q1285" i="7"/>
  <c r="R1285" i="7"/>
  <c r="S1285" i="7"/>
  <c r="U1285" i="7"/>
  <c r="V1285" i="7"/>
  <c r="P1286" i="7"/>
  <c r="Q1286" i="7"/>
  <c r="R1286" i="7"/>
  <c r="S1286" i="7"/>
  <c r="U1286" i="7"/>
  <c r="V1286" i="7"/>
  <c r="P1287" i="7"/>
  <c r="Q1287" i="7"/>
  <c r="R1287" i="7"/>
  <c r="S1287" i="7"/>
  <c r="U1287" i="7"/>
  <c r="V1287" i="7"/>
  <c r="P1288" i="7"/>
  <c r="Q1288" i="7"/>
  <c r="R1288" i="7"/>
  <c r="S1288" i="7"/>
  <c r="U1288" i="7"/>
  <c r="V1288" i="7"/>
  <c r="P1289" i="7"/>
  <c r="Q1289" i="7"/>
  <c r="R1289" i="7"/>
  <c r="S1289" i="7"/>
  <c r="U1289" i="7"/>
  <c r="V1289" i="7"/>
  <c r="P1290" i="7"/>
  <c r="Q1290" i="7"/>
  <c r="R1290" i="7"/>
  <c r="S1290" i="7"/>
  <c r="U1290" i="7"/>
  <c r="V1290" i="7"/>
  <c r="P1291" i="7"/>
  <c r="Q1291" i="7"/>
  <c r="R1291" i="7"/>
  <c r="S1291" i="7"/>
  <c r="U1291" i="7"/>
  <c r="V1291" i="7"/>
  <c r="P1292" i="7"/>
  <c r="Q1292" i="7"/>
  <c r="R1292" i="7"/>
  <c r="S1292" i="7"/>
  <c r="U1292" i="7"/>
  <c r="V1292" i="7"/>
  <c r="P1293" i="7"/>
  <c r="Q1293" i="7"/>
  <c r="R1293" i="7"/>
  <c r="S1293" i="7"/>
  <c r="U1293" i="7"/>
  <c r="V1293" i="7"/>
  <c r="P1294" i="7"/>
  <c r="Q1294" i="7"/>
  <c r="R1294" i="7"/>
  <c r="S1294" i="7"/>
  <c r="U1294" i="7"/>
  <c r="V1294" i="7"/>
  <c r="P1295" i="7"/>
  <c r="Q1295" i="7"/>
  <c r="R1295" i="7"/>
  <c r="S1295" i="7"/>
  <c r="U1295" i="7"/>
  <c r="V1295" i="7"/>
  <c r="P1296" i="7"/>
  <c r="Q1296" i="7"/>
  <c r="R1296" i="7"/>
  <c r="S1296" i="7"/>
  <c r="U1296" i="7"/>
  <c r="V1296" i="7"/>
  <c r="P1297" i="7"/>
  <c r="Q1297" i="7"/>
  <c r="R1297" i="7"/>
  <c r="S1297" i="7"/>
  <c r="U1297" i="7"/>
  <c r="V1297" i="7"/>
  <c r="P1298" i="7"/>
  <c r="Q1298" i="7"/>
  <c r="R1298" i="7"/>
  <c r="S1298" i="7"/>
  <c r="U1298" i="7"/>
  <c r="V1298" i="7"/>
  <c r="P1299" i="7"/>
  <c r="Q1299" i="7"/>
  <c r="R1299" i="7"/>
  <c r="S1299" i="7"/>
  <c r="U1299" i="7"/>
  <c r="V1299" i="7"/>
  <c r="P1300" i="7"/>
  <c r="Q1300" i="7"/>
  <c r="R1300" i="7"/>
  <c r="S1300" i="7"/>
  <c r="U1300" i="7"/>
  <c r="V1300" i="7"/>
  <c r="P1301" i="7"/>
  <c r="Q1301" i="7"/>
  <c r="R1301" i="7"/>
  <c r="S1301" i="7"/>
  <c r="U1301" i="7"/>
  <c r="V1301" i="7"/>
  <c r="P1302" i="7"/>
  <c r="Q1302" i="7"/>
  <c r="R1302" i="7"/>
  <c r="S1302" i="7"/>
  <c r="U1302" i="7"/>
  <c r="V1302" i="7"/>
  <c r="P1303" i="7"/>
  <c r="Q1303" i="7"/>
  <c r="R1303" i="7"/>
  <c r="S1303" i="7"/>
  <c r="U1303" i="7"/>
  <c r="V1303" i="7"/>
  <c r="P1304" i="7"/>
  <c r="Q1304" i="7"/>
  <c r="R1304" i="7"/>
  <c r="S1304" i="7"/>
  <c r="U1304" i="7"/>
  <c r="V1304" i="7"/>
  <c r="P1305" i="7"/>
  <c r="Q1305" i="7"/>
  <c r="R1305" i="7"/>
  <c r="S1305" i="7"/>
  <c r="U1305" i="7"/>
  <c r="V1305" i="7"/>
  <c r="P1306" i="7"/>
  <c r="Q1306" i="7"/>
  <c r="R1306" i="7"/>
  <c r="S1306" i="7"/>
  <c r="U1306" i="7"/>
  <c r="V1306" i="7"/>
  <c r="P1307" i="7"/>
  <c r="Q1307" i="7"/>
  <c r="R1307" i="7"/>
  <c r="S1307" i="7"/>
  <c r="U1307" i="7"/>
  <c r="V1307" i="7"/>
  <c r="P1308" i="7"/>
  <c r="Q1308" i="7"/>
  <c r="R1308" i="7"/>
  <c r="S1308" i="7"/>
  <c r="U1308" i="7"/>
  <c r="V1308" i="7"/>
  <c r="P1309" i="7"/>
  <c r="Q1309" i="7"/>
  <c r="R1309" i="7"/>
  <c r="S1309" i="7"/>
  <c r="U1309" i="7"/>
  <c r="V1309" i="7"/>
  <c r="P1310" i="7"/>
  <c r="Q1310" i="7"/>
  <c r="R1310" i="7"/>
  <c r="S1310" i="7"/>
  <c r="U1310" i="7"/>
  <c r="V1310" i="7"/>
  <c r="P1311" i="7"/>
  <c r="Q1311" i="7"/>
  <c r="R1311" i="7"/>
  <c r="S1311" i="7"/>
  <c r="U1311" i="7"/>
  <c r="V1311" i="7"/>
  <c r="P1312" i="7"/>
  <c r="Q1312" i="7"/>
  <c r="R1312" i="7"/>
  <c r="S1312" i="7"/>
  <c r="U1312" i="7"/>
  <c r="V1312" i="7"/>
  <c r="P1313" i="7"/>
  <c r="Q1313" i="7"/>
  <c r="R1313" i="7"/>
  <c r="S1313" i="7"/>
  <c r="U1313" i="7"/>
  <c r="V1313" i="7"/>
  <c r="P1314" i="7"/>
  <c r="Q1314" i="7"/>
  <c r="R1314" i="7"/>
  <c r="S1314" i="7"/>
  <c r="U1314" i="7"/>
  <c r="V1314" i="7"/>
  <c r="P1315" i="7"/>
  <c r="Q1315" i="7"/>
  <c r="R1315" i="7"/>
  <c r="S1315" i="7"/>
  <c r="U1315" i="7"/>
  <c r="V1315" i="7"/>
  <c r="P1316" i="7"/>
  <c r="Q1316" i="7"/>
  <c r="R1316" i="7"/>
  <c r="S1316" i="7"/>
  <c r="U1316" i="7"/>
  <c r="V1316" i="7"/>
  <c r="P1317" i="7"/>
  <c r="Q1317" i="7"/>
  <c r="R1317" i="7"/>
  <c r="S1317" i="7"/>
  <c r="U1317" i="7"/>
  <c r="V1317" i="7"/>
  <c r="P1318" i="7"/>
  <c r="Q1318" i="7"/>
  <c r="R1318" i="7"/>
  <c r="S1318" i="7"/>
  <c r="U1318" i="7"/>
  <c r="V1318" i="7"/>
  <c r="P1319" i="7"/>
  <c r="Q1319" i="7"/>
  <c r="R1319" i="7"/>
  <c r="S1319" i="7"/>
  <c r="U1319" i="7"/>
  <c r="V1319" i="7"/>
  <c r="P1320" i="7"/>
  <c r="Q1320" i="7"/>
  <c r="R1320" i="7"/>
  <c r="S1320" i="7"/>
  <c r="U1320" i="7"/>
  <c r="V1320" i="7"/>
  <c r="P1321" i="7"/>
  <c r="Q1321" i="7"/>
  <c r="R1321" i="7"/>
  <c r="S1321" i="7"/>
  <c r="U1321" i="7"/>
  <c r="V1321" i="7"/>
  <c r="P1322" i="7"/>
  <c r="Q1322" i="7"/>
  <c r="R1322" i="7"/>
  <c r="S1322" i="7"/>
  <c r="U1322" i="7"/>
  <c r="V1322" i="7"/>
  <c r="P1323" i="7"/>
  <c r="Q1323" i="7"/>
  <c r="R1323" i="7"/>
  <c r="S1323" i="7"/>
  <c r="U1323" i="7"/>
  <c r="V1323" i="7"/>
  <c r="P1324" i="7"/>
  <c r="Q1324" i="7"/>
  <c r="R1324" i="7"/>
  <c r="S1324" i="7"/>
  <c r="U1324" i="7"/>
  <c r="V1324" i="7"/>
  <c r="P1325" i="7"/>
  <c r="Q1325" i="7"/>
  <c r="R1325" i="7"/>
  <c r="S1325" i="7"/>
  <c r="U1325" i="7"/>
  <c r="V1325" i="7"/>
  <c r="P1326" i="7"/>
  <c r="Q1326" i="7"/>
  <c r="R1326" i="7"/>
  <c r="S1326" i="7"/>
  <c r="U1326" i="7"/>
  <c r="V1326" i="7"/>
  <c r="P1327" i="7"/>
  <c r="Q1327" i="7"/>
  <c r="R1327" i="7"/>
  <c r="S1327" i="7"/>
  <c r="U1327" i="7"/>
  <c r="V1327" i="7"/>
  <c r="P1328" i="7"/>
  <c r="Q1328" i="7"/>
  <c r="R1328" i="7"/>
  <c r="S1328" i="7"/>
  <c r="U1328" i="7"/>
  <c r="V1328" i="7"/>
  <c r="P1329" i="7"/>
  <c r="Q1329" i="7"/>
  <c r="R1329" i="7"/>
  <c r="S1329" i="7"/>
  <c r="U1329" i="7"/>
  <c r="V1329" i="7"/>
  <c r="P1330" i="7"/>
  <c r="Q1330" i="7"/>
  <c r="R1330" i="7"/>
  <c r="S1330" i="7"/>
  <c r="U1330" i="7"/>
  <c r="V1330" i="7"/>
  <c r="P1331" i="7"/>
  <c r="Q1331" i="7"/>
  <c r="R1331" i="7"/>
  <c r="S1331" i="7"/>
  <c r="U1331" i="7"/>
  <c r="V1331" i="7"/>
  <c r="P1332" i="7"/>
  <c r="Q1332" i="7"/>
  <c r="R1332" i="7"/>
  <c r="S1332" i="7"/>
  <c r="U1332" i="7"/>
  <c r="V1332" i="7"/>
  <c r="P1333" i="7"/>
  <c r="Q1333" i="7"/>
  <c r="R1333" i="7"/>
  <c r="S1333" i="7"/>
  <c r="U1333" i="7"/>
  <c r="V1333" i="7"/>
  <c r="P1334" i="7"/>
  <c r="Q1334" i="7"/>
  <c r="R1334" i="7"/>
  <c r="S1334" i="7"/>
  <c r="U1334" i="7"/>
  <c r="V1334" i="7"/>
  <c r="P1335" i="7"/>
  <c r="Q1335" i="7"/>
  <c r="R1335" i="7"/>
  <c r="S1335" i="7"/>
  <c r="U1335" i="7"/>
  <c r="V1335" i="7"/>
  <c r="P1336" i="7"/>
  <c r="Q1336" i="7"/>
  <c r="R1336" i="7"/>
  <c r="S1336" i="7"/>
  <c r="U1336" i="7"/>
  <c r="V1336" i="7"/>
  <c r="P1337" i="7"/>
  <c r="Q1337" i="7"/>
  <c r="R1337" i="7"/>
  <c r="S1337" i="7"/>
  <c r="U1337" i="7"/>
  <c r="V1337" i="7"/>
  <c r="P1338" i="7"/>
  <c r="Q1338" i="7"/>
  <c r="R1338" i="7"/>
  <c r="S1338" i="7"/>
  <c r="U1338" i="7"/>
  <c r="V1338" i="7"/>
  <c r="P1339" i="7"/>
  <c r="Q1339" i="7"/>
  <c r="R1339" i="7"/>
  <c r="S1339" i="7"/>
  <c r="U1339" i="7"/>
  <c r="V1339" i="7"/>
  <c r="P1340" i="7"/>
  <c r="Q1340" i="7"/>
  <c r="R1340" i="7"/>
  <c r="S1340" i="7"/>
  <c r="U1340" i="7"/>
  <c r="V1340" i="7"/>
  <c r="P1341" i="7"/>
  <c r="Q1341" i="7"/>
  <c r="R1341" i="7"/>
  <c r="S1341" i="7"/>
  <c r="U1341" i="7"/>
  <c r="V1341" i="7"/>
  <c r="P1342" i="7"/>
  <c r="Q1342" i="7"/>
  <c r="R1342" i="7"/>
  <c r="S1342" i="7"/>
  <c r="U1342" i="7"/>
  <c r="V1342" i="7"/>
  <c r="P1343" i="7"/>
  <c r="Q1343" i="7"/>
  <c r="R1343" i="7"/>
  <c r="S1343" i="7"/>
  <c r="U1343" i="7"/>
  <c r="V1343" i="7"/>
  <c r="P1344" i="7"/>
  <c r="Q1344" i="7"/>
  <c r="R1344" i="7"/>
  <c r="S1344" i="7"/>
  <c r="U1344" i="7"/>
  <c r="V1344" i="7"/>
  <c r="P1345" i="7"/>
  <c r="Q1345" i="7"/>
  <c r="R1345" i="7"/>
  <c r="S1345" i="7"/>
  <c r="U1345" i="7"/>
  <c r="V1345" i="7"/>
  <c r="P1346" i="7"/>
  <c r="Q1346" i="7"/>
  <c r="R1346" i="7"/>
  <c r="S1346" i="7"/>
  <c r="U1346" i="7"/>
  <c r="V1346" i="7"/>
  <c r="P1347" i="7"/>
  <c r="Q1347" i="7"/>
  <c r="R1347" i="7"/>
  <c r="S1347" i="7"/>
  <c r="U1347" i="7"/>
  <c r="V1347" i="7"/>
  <c r="P1348" i="7"/>
  <c r="Q1348" i="7"/>
  <c r="R1348" i="7"/>
  <c r="S1348" i="7"/>
  <c r="U1348" i="7"/>
  <c r="V1348" i="7"/>
  <c r="P1349" i="7"/>
  <c r="Q1349" i="7"/>
  <c r="R1349" i="7"/>
  <c r="S1349" i="7"/>
  <c r="U1349" i="7"/>
  <c r="V1349" i="7"/>
  <c r="P1350" i="7"/>
  <c r="Q1350" i="7"/>
  <c r="R1350" i="7"/>
  <c r="S1350" i="7"/>
  <c r="U1350" i="7"/>
  <c r="V1350" i="7"/>
  <c r="P1351" i="7"/>
  <c r="Q1351" i="7"/>
  <c r="R1351" i="7"/>
  <c r="S1351" i="7"/>
  <c r="U1351" i="7"/>
  <c r="V1351" i="7"/>
  <c r="P1352" i="7"/>
  <c r="Q1352" i="7"/>
  <c r="R1352" i="7"/>
  <c r="S1352" i="7"/>
  <c r="U1352" i="7"/>
  <c r="V1352" i="7"/>
  <c r="P1353" i="7"/>
  <c r="Q1353" i="7"/>
  <c r="R1353" i="7"/>
  <c r="S1353" i="7"/>
  <c r="U1353" i="7"/>
  <c r="V1353" i="7"/>
  <c r="P1354" i="7"/>
  <c r="Q1354" i="7"/>
  <c r="R1354" i="7"/>
  <c r="S1354" i="7"/>
  <c r="U1354" i="7"/>
  <c r="V1354" i="7"/>
  <c r="P1355" i="7"/>
  <c r="Q1355" i="7"/>
  <c r="R1355" i="7"/>
  <c r="S1355" i="7"/>
  <c r="U1355" i="7"/>
  <c r="V1355" i="7"/>
  <c r="P1356" i="7"/>
  <c r="Q1356" i="7"/>
  <c r="R1356" i="7"/>
  <c r="S1356" i="7"/>
  <c r="U1356" i="7"/>
  <c r="V1356" i="7"/>
  <c r="P1357" i="7"/>
  <c r="Q1357" i="7"/>
  <c r="R1357" i="7"/>
  <c r="S1357" i="7"/>
  <c r="U1357" i="7"/>
  <c r="V1357" i="7"/>
  <c r="P1358" i="7"/>
  <c r="Q1358" i="7"/>
  <c r="R1358" i="7"/>
  <c r="S1358" i="7"/>
  <c r="U1358" i="7"/>
  <c r="V1358" i="7"/>
  <c r="P1359" i="7"/>
  <c r="Q1359" i="7"/>
  <c r="R1359" i="7"/>
  <c r="S1359" i="7"/>
  <c r="U1359" i="7"/>
  <c r="V1359" i="7"/>
  <c r="P1360" i="7"/>
  <c r="Q1360" i="7"/>
  <c r="R1360" i="7"/>
  <c r="S1360" i="7"/>
  <c r="U1360" i="7"/>
  <c r="V1360" i="7"/>
  <c r="P1361" i="7"/>
  <c r="Q1361" i="7"/>
  <c r="R1361" i="7"/>
  <c r="S1361" i="7"/>
  <c r="U1361" i="7"/>
  <c r="V1361" i="7"/>
  <c r="P1362" i="7"/>
  <c r="Q1362" i="7"/>
  <c r="R1362" i="7"/>
  <c r="S1362" i="7"/>
  <c r="U1362" i="7"/>
  <c r="V1362" i="7"/>
  <c r="P1363" i="7"/>
  <c r="Q1363" i="7"/>
  <c r="R1363" i="7"/>
  <c r="S1363" i="7"/>
  <c r="U1363" i="7"/>
  <c r="V1363" i="7"/>
  <c r="P1364" i="7"/>
  <c r="Q1364" i="7"/>
  <c r="R1364" i="7"/>
  <c r="S1364" i="7"/>
  <c r="U1364" i="7"/>
  <c r="V1364" i="7"/>
  <c r="P1365" i="7"/>
  <c r="Q1365" i="7"/>
  <c r="R1365" i="7"/>
  <c r="S1365" i="7"/>
  <c r="U1365" i="7"/>
  <c r="V1365" i="7"/>
  <c r="P1366" i="7"/>
  <c r="Q1366" i="7"/>
  <c r="R1366" i="7"/>
  <c r="S1366" i="7"/>
  <c r="U1366" i="7"/>
  <c r="V1366" i="7"/>
  <c r="P1367" i="7"/>
  <c r="Q1367" i="7"/>
  <c r="R1367" i="7"/>
  <c r="S1367" i="7"/>
  <c r="U1367" i="7"/>
  <c r="V1367" i="7"/>
  <c r="P1368" i="7"/>
  <c r="Q1368" i="7"/>
  <c r="R1368" i="7"/>
  <c r="S1368" i="7"/>
  <c r="U1368" i="7"/>
  <c r="V1368" i="7"/>
  <c r="P1369" i="7"/>
  <c r="Q1369" i="7"/>
  <c r="R1369" i="7"/>
  <c r="S1369" i="7"/>
  <c r="U1369" i="7"/>
  <c r="V1369" i="7"/>
  <c r="P1370" i="7"/>
  <c r="Q1370" i="7"/>
  <c r="R1370" i="7"/>
  <c r="S1370" i="7"/>
  <c r="U1370" i="7"/>
  <c r="V1370" i="7"/>
  <c r="P1371" i="7"/>
  <c r="Q1371" i="7"/>
  <c r="R1371" i="7"/>
  <c r="S1371" i="7"/>
  <c r="U1371" i="7"/>
  <c r="V1371" i="7"/>
  <c r="P1372" i="7"/>
  <c r="Q1372" i="7"/>
  <c r="R1372" i="7"/>
  <c r="S1372" i="7"/>
  <c r="U1372" i="7"/>
  <c r="V1372" i="7"/>
  <c r="P1373" i="7"/>
  <c r="Q1373" i="7"/>
  <c r="R1373" i="7"/>
  <c r="S1373" i="7"/>
  <c r="U1373" i="7"/>
  <c r="V1373" i="7"/>
  <c r="P1374" i="7"/>
  <c r="Q1374" i="7"/>
  <c r="R1374" i="7"/>
  <c r="S1374" i="7"/>
  <c r="U1374" i="7"/>
  <c r="V1374" i="7"/>
  <c r="P1375" i="7"/>
  <c r="Q1375" i="7"/>
  <c r="R1375" i="7"/>
  <c r="S1375" i="7"/>
  <c r="U1375" i="7"/>
  <c r="V1375" i="7"/>
  <c r="P1376" i="7"/>
  <c r="Q1376" i="7"/>
  <c r="R1376" i="7"/>
  <c r="S1376" i="7"/>
  <c r="U1376" i="7"/>
  <c r="V1376" i="7"/>
  <c r="P1377" i="7"/>
  <c r="Q1377" i="7"/>
  <c r="R1377" i="7"/>
  <c r="S1377" i="7"/>
  <c r="U1377" i="7"/>
  <c r="V1377" i="7"/>
  <c r="P1378" i="7"/>
  <c r="Q1378" i="7"/>
  <c r="R1378" i="7"/>
  <c r="S1378" i="7"/>
  <c r="U1378" i="7"/>
  <c r="V1378" i="7"/>
  <c r="P1379" i="7"/>
  <c r="Q1379" i="7"/>
  <c r="R1379" i="7"/>
  <c r="S1379" i="7"/>
  <c r="U1379" i="7"/>
  <c r="V1379" i="7"/>
  <c r="P1380" i="7"/>
  <c r="Q1380" i="7"/>
  <c r="R1380" i="7"/>
  <c r="S1380" i="7"/>
  <c r="U1380" i="7"/>
  <c r="V1380" i="7"/>
  <c r="P1381" i="7"/>
  <c r="Q1381" i="7"/>
  <c r="R1381" i="7"/>
  <c r="S1381" i="7"/>
  <c r="U1381" i="7"/>
  <c r="V1381" i="7"/>
  <c r="P1382" i="7"/>
  <c r="Q1382" i="7"/>
  <c r="R1382" i="7"/>
  <c r="S1382" i="7"/>
  <c r="U1382" i="7"/>
  <c r="V1382" i="7"/>
  <c r="P1383" i="7"/>
  <c r="Q1383" i="7"/>
  <c r="R1383" i="7"/>
  <c r="S1383" i="7"/>
  <c r="U1383" i="7"/>
  <c r="V1383" i="7"/>
  <c r="P1384" i="7"/>
  <c r="Q1384" i="7"/>
  <c r="R1384" i="7"/>
  <c r="S1384" i="7"/>
  <c r="U1384" i="7"/>
  <c r="V1384" i="7"/>
  <c r="P1385" i="7"/>
  <c r="Q1385" i="7"/>
  <c r="R1385" i="7"/>
  <c r="S1385" i="7"/>
  <c r="U1385" i="7"/>
  <c r="V1385" i="7"/>
  <c r="P1386" i="7"/>
  <c r="Q1386" i="7"/>
  <c r="R1386" i="7"/>
  <c r="S1386" i="7"/>
  <c r="U1386" i="7"/>
  <c r="V1386" i="7"/>
  <c r="P1387" i="7"/>
  <c r="Q1387" i="7"/>
  <c r="R1387" i="7"/>
  <c r="S1387" i="7"/>
  <c r="U1387" i="7"/>
  <c r="V1387" i="7"/>
  <c r="P1388" i="7"/>
  <c r="Q1388" i="7"/>
  <c r="R1388" i="7"/>
  <c r="S1388" i="7"/>
  <c r="U1388" i="7"/>
  <c r="V1388" i="7"/>
  <c r="P1389" i="7"/>
  <c r="Q1389" i="7"/>
  <c r="R1389" i="7"/>
  <c r="S1389" i="7"/>
  <c r="U1389" i="7"/>
  <c r="V1389" i="7"/>
  <c r="P1390" i="7"/>
  <c r="Q1390" i="7"/>
  <c r="R1390" i="7"/>
  <c r="S1390" i="7"/>
  <c r="U1390" i="7"/>
  <c r="V1390" i="7"/>
  <c r="P1391" i="7"/>
  <c r="Q1391" i="7"/>
  <c r="R1391" i="7"/>
  <c r="S1391" i="7"/>
  <c r="U1391" i="7"/>
  <c r="V1391" i="7"/>
  <c r="P1392" i="7"/>
  <c r="Q1392" i="7"/>
  <c r="R1392" i="7"/>
  <c r="S1392" i="7"/>
  <c r="U1392" i="7"/>
  <c r="V1392" i="7"/>
  <c r="P1393" i="7"/>
  <c r="Q1393" i="7"/>
  <c r="R1393" i="7"/>
  <c r="S1393" i="7"/>
  <c r="U1393" i="7"/>
  <c r="V1393" i="7"/>
  <c r="P1394" i="7"/>
  <c r="Q1394" i="7"/>
  <c r="R1394" i="7"/>
  <c r="S1394" i="7"/>
  <c r="U1394" i="7"/>
  <c r="V1394" i="7"/>
  <c r="P1395" i="7"/>
  <c r="Q1395" i="7"/>
  <c r="R1395" i="7"/>
  <c r="S1395" i="7"/>
  <c r="U1395" i="7"/>
  <c r="V1395" i="7"/>
  <c r="P1396" i="7"/>
  <c r="Q1396" i="7"/>
  <c r="R1396" i="7"/>
  <c r="S1396" i="7"/>
  <c r="U1396" i="7"/>
  <c r="V1396" i="7"/>
  <c r="P1397" i="7"/>
  <c r="Q1397" i="7"/>
  <c r="R1397" i="7"/>
  <c r="S1397" i="7"/>
  <c r="U1397" i="7"/>
  <c r="V1397" i="7"/>
  <c r="P1398" i="7"/>
  <c r="Q1398" i="7"/>
  <c r="R1398" i="7"/>
  <c r="S1398" i="7"/>
  <c r="U1398" i="7"/>
  <c r="V1398" i="7"/>
  <c r="P1399" i="7"/>
  <c r="Q1399" i="7"/>
  <c r="R1399" i="7"/>
  <c r="S1399" i="7"/>
  <c r="U1399" i="7"/>
  <c r="V1399" i="7"/>
  <c r="P1400" i="7"/>
  <c r="Q1400" i="7"/>
  <c r="R1400" i="7"/>
  <c r="S1400" i="7"/>
  <c r="U1400" i="7"/>
  <c r="V1400" i="7"/>
  <c r="P1401" i="7"/>
  <c r="Q1401" i="7"/>
  <c r="R1401" i="7"/>
  <c r="S1401" i="7"/>
  <c r="U1401" i="7"/>
  <c r="V1401" i="7"/>
  <c r="P1402" i="7"/>
  <c r="Q1402" i="7"/>
  <c r="R1402" i="7"/>
  <c r="S1402" i="7"/>
  <c r="U1402" i="7"/>
  <c r="V1402" i="7"/>
  <c r="P1403" i="7"/>
  <c r="Q1403" i="7"/>
  <c r="R1403" i="7"/>
  <c r="S1403" i="7"/>
  <c r="U1403" i="7"/>
  <c r="V1403" i="7"/>
  <c r="P1404" i="7"/>
  <c r="Q1404" i="7"/>
  <c r="R1404" i="7"/>
  <c r="S1404" i="7"/>
  <c r="U1404" i="7"/>
  <c r="V1404" i="7"/>
  <c r="P1405" i="7"/>
  <c r="Q1405" i="7"/>
  <c r="R1405" i="7"/>
  <c r="S1405" i="7"/>
  <c r="U1405" i="7"/>
  <c r="V1405" i="7"/>
  <c r="P1406" i="7"/>
  <c r="Q1406" i="7"/>
  <c r="R1406" i="7"/>
  <c r="S1406" i="7"/>
  <c r="U1406" i="7"/>
  <c r="V1406" i="7"/>
  <c r="P1407" i="7"/>
  <c r="Q1407" i="7"/>
  <c r="R1407" i="7"/>
  <c r="S1407" i="7"/>
  <c r="U1407" i="7"/>
  <c r="V1407" i="7"/>
  <c r="P1408" i="7"/>
  <c r="Q1408" i="7"/>
  <c r="R1408" i="7"/>
  <c r="S1408" i="7"/>
  <c r="U1408" i="7"/>
  <c r="V1408" i="7"/>
  <c r="P1409" i="7"/>
  <c r="Q1409" i="7"/>
  <c r="R1409" i="7"/>
  <c r="S1409" i="7"/>
  <c r="U1409" i="7"/>
  <c r="V1409" i="7"/>
  <c r="P1410" i="7"/>
  <c r="Q1410" i="7"/>
  <c r="R1410" i="7"/>
  <c r="S1410" i="7"/>
  <c r="U1410" i="7"/>
  <c r="V1410" i="7"/>
  <c r="P1411" i="7"/>
  <c r="Q1411" i="7"/>
  <c r="R1411" i="7"/>
  <c r="S1411" i="7"/>
  <c r="U1411" i="7"/>
  <c r="V1411" i="7"/>
  <c r="P1412" i="7"/>
  <c r="Q1412" i="7"/>
  <c r="R1412" i="7"/>
  <c r="S1412" i="7"/>
  <c r="U1412" i="7"/>
  <c r="V1412" i="7"/>
  <c r="P1413" i="7"/>
  <c r="Q1413" i="7"/>
  <c r="R1413" i="7"/>
  <c r="S1413" i="7"/>
  <c r="U1413" i="7"/>
  <c r="V1413" i="7"/>
  <c r="P1414" i="7"/>
  <c r="Q1414" i="7"/>
  <c r="R1414" i="7"/>
  <c r="S1414" i="7"/>
  <c r="U1414" i="7"/>
  <c r="V1414" i="7"/>
  <c r="P1415" i="7"/>
  <c r="Q1415" i="7"/>
  <c r="R1415" i="7"/>
  <c r="S1415" i="7"/>
  <c r="U1415" i="7"/>
  <c r="V1415" i="7"/>
  <c r="P1416" i="7"/>
  <c r="Q1416" i="7"/>
  <c r="R1416" i="7"/>
  <c r="S1416" i="7"/>
  <c r="U1416" i="7"/>
  <c r="V1416" i="7"/>
  <c r="P1417" i="7"/>
  <c r="Q1417" i="7"/>
  <c r="R1417" i="7"/>
  <c r="S1417" i="7"/>
  <c r="U1417" i="7"/>
  <c r="V1417" i="7"/>
  <c r="P1418" i="7"/>
  <c r="Q1418" i="7"/>
  <c r="R1418" i="7"/>
  <c r="S1418" i="7"/>
  <c r="U1418" i="7"/>
  <c r="V1418" i="7"/>
  <c r="P1419" i="7"/>
  <c r="Q1419" i="7"/>
  <c r="R1419" i="7"/>
  <c r="S1419" i="7"/>
  <c r="U1419" i="7"/>
  <c r="V1419" i="7"/>
  <c r="P1420" i="7"/>
  <c r="Q1420" i="7"/>
  <c r="R1420" i="7"/>
  <c r="S1420" i="7"/>
  <c r="U1420" i="7"/>
  <c r="V1420" i="7"/>
  <c r="P1421" i="7"/>
  <c r="Q1421" i="7"/>
  <c r="R1421" i="7"/>
  <c r="S1421" i="7"/>
  <c r="U1421" i="7"/>
  <c r="V1421" i="7"/>
  <c r="P1422" i="7"/>
  <c r="Q1422" i="7"/>
  <c r="R1422" i="7"/>
  <c r="S1422" i="7"/>
  <c r="U1422" i="7"/>
  <c r="V1422" i="7"/>
  <c r="P1423" i="7"/>
  <c r="Q1423" i="7"/>
  <c r="R1423" i="7"/>
  <c r="S1423" i="7"/>
  <c r="U1423" i="7"/>
  <c r="V1423" i="7"/>
  <c r="P1424" i="7"/>
  <c r="Q1424" i="7"/>
  <c r="R1424" i="7"/>
  <c r="S1424" i="7"/>
  <c r="U1424" i="7"/>
  <c r="V1424" i="7"/>
  <c r="P1425" i="7"/>
  <c r="Q1425" i="7"/>
  <c r="R1425" i="7"/>
  <c r="S1425" i="7"/>
  <c r="U1425" i="7"/>
  <c r="V1425" i="7"/>
  <c r="P1426" i="7"/>
  <c r="Q1426" i="7"/>
  <c r="R1426" i="7"/>
  <c r="S1426" i="7"/>
  <c r="U1426" i="7"/>
  <c r="V1426" i="7"/>
  <c r="P1427" i="7"/>
  <c r="Q1427" i="7"/>
  <c r="R1427" i="7"/>
  <c r="S1427" i="7"/>
  <c r="U1427" i="7"/>
  <c r="V1427" i="7"/>
  <c r="P1428" i="7"/>
  <c r="Q1428" i="7"/>
  <c r="R1428" i="7"/>
  <c r="S1428" i="7"/>
  <c r="U1428" i="7"/>
  <c r="V1428" i="7"/>
  <c r="P1429" i="7"/>
  <c r="Q1429" i="7"/>
  <c r="R1429" i="7"/>
  <c r="S1429" i="7"/>
  <c r="U1429" i="7"/>
  <c r="V1429" i="7"/>
  <c r="P1430" i="7"/>
  <c r="Q1430" i="7"/>
  <c r="R1430" i="7"/>
  <c r="S1430" i="7"/>
  <c r="U1430" i="7"/>
  <c r="V1430" i="7"/>
  <c r="P1431" i="7"/>
  <c r="Q1431" i="7"/>
  <c r="R1431" i="7"/>
  <c r="S1431" i="7"/>
  <c r="U1431" i="7"/>
  <c r="V1431" i="7"/>
  <c r="P1432" i="7"/>
  <c r="Q1432" i="7"/>
  <c r="R1432" i="7"/>
  <c r="S1432" i="7"/>
  <c r="U1432" i="7"/>
  <c r="V1432" i="7"/>
  <c r="P1433" i="7"/>
  <c r="Q1433" i="7"/>
  <c r="R1433" i="7"/>
  <c r="S1433" i="7"/>
  <c r="U1433" i="7"/>
  <c r="V1433" i="7"/>
  <c r="P1434" i="7"/>
  <c r="Q1434" i="7"/>
  <c r="R1434" i="7"/>
  <c r="S1434" i="7"/>
  <c r="U1434" i="7"/>
  <c r="V1434" i="7"/>
  <c r="P1435" i="7"/>
  <c r="Q1435" i="7"/>
  <c r="R1435" i="7"/>
  <c r="S1435" i="7"/>
  <c r="U1435" i="7"/>
  <c r="V1435" i="7"/>
  <c r="P1436" i="7"/>
  <c r="Q1436" i="7"/>
  <c r="R1436" i="7"/>
  <c r="S1436" i="7"/>
  <c r="U1436" i="7"/>
  <c r="V1436" i="7"/>
  <c r="P1437" i="7"/>
  <c r="Q1437" i="7"/>
  <c r="R1437" i="7"/>
  <c r="S1437" i="7"/>
  <c r="U1437" i="7"/>
  <c r="V1437" i="7"/>
  <c r="P1438" i="7"/>
  <c r="Q1438" i="7"/>
  <c r="R1438" i="7"/>
  <c r="S1438" i="7"/>
  <c r="U1438" i="7"/>
  <c r="V1438" i="7"/>
  <c r="P1439" i="7"/>
  <c r="Q1439" i="7"/>
  <c r="R1439" i="7"/>
  <c r="S1439" i="7"/>
  <c r="U1439" i="7"/>
  <c r="V1439" i="7"/>
  <c r="P1440" i="7"/>
  <c r="Q1440" i="7"/>
  <c r="R1440" i="7"/>
  <c r="S1440" i="7"/>
  <c r="U1440" i="7"/>
  <c r="V1440" i="7"/>
  <c r="P1441" i="7"/>
  <c r="Q1441" i="7"/>
  <c r="R1441" i="7"/>
  <c r="S1441" i="7"/>
  <c r="U1441" i="7"/>
  <c r="V1441" i="7"/>
  <c r="P1442" i="7"/>
  <c r="Q1442" i="7"/>
  <c r="R1442" i="7"/>
  <c r="S1442" i="7"/>
  <c r="U1442" i="7"/>
  <c r="V1442" i="7"/>
  <c r="P1443" i="7"/>
  <c r="Q1443" i="7"/>
  <c r="R1443" i="7"/>
  <c r="S1443" i="7"/>
  <c r="U1443" i="7"/>
  <c r="V1443" i="7"/>
  <c r="P1444" i="7"/>
  <c r="Q1444" i="7"/>
  <c r="R1444" i="7"/>
  <c r="S1444" i="7"/>
  <c r="U1444" i="7"/>
  <c r="V1444" i="7"/>
  <c r="P1445" i="7"/>
  <c r="Q1445" i="7"/>
  <c r="R1445" i="7"/>
  <c r="S1445" i="7"/>
  <c r="U1445" i="7"/>
  <c r="V1445" i="7"/>
  <c r="P1446" i="7"/>
  <c r="Q1446" i="7"/>
  <c r="R1446" i="7"/>
  <c r="S1446" i="7"/>
  <c r="U1446" i="7"/>
  <c r="V1446" i="7"/>
  <c r="P1447" i="7"/>
  <c r="Q1447" i="7"/>
  <c r="R1447" i="7"/>
  <c r="S1447" i="7"/>
  <c r="U1447" i="7"/>
  <c r="V1447" i="7"/>
  <c r="P1448" i="7"/>
  <c r="Q1448" i="7"/>
  <c r="R1448" i="7"/>
  <c r="S1448" i="7"/>
  <c r="U1448" i="7"/>
  <c r="V1448" i="7"/>
  <c r="P1449" i="7"/>
  <c r="Q1449" i="7"/>
  <c r="R1449" i="7"/>
  <c r="S1449" i="7"/>
  <c r="U1449" i="7"/>
  <c r="V1449" i="7"/>
  <c r="P1450" i="7"/>
  <c r="Q1450" i="7"/>
  <c r="R1450" i="7"/>
  <c r="S1450" i="7"/>
  <c r="U1450" i="7"/>
  <c r="V1450" i="7"/>
  <c r="P1451" i="7"/>
  <c r="Q1451" i="7"/>
  <c r="R1451" i="7"/>
  <c r="S1451" i="7"/>
  <c r="U1451" i="7"/>
  <c r="V1451" i="7"/>
  <c r="P1452" i="7"/>
  <c r="Q1452" i="7"/>
  <c r="R1452" i="7"/>
  <c r="S1452" i="7"/>
  <c r="U1452" i="7"/>
  <c r="V1452" i="7"/>
  <c r="P1453" i="7"/>
  <c r="Q1453" i="7"/>
  <c r="R1453" i="7"/>
  <c r="S1453" i="7"/>
  <c r="U1453" i="7"/>
  <c r="V1453" i="7"/>
  <c r="P1454" i="7"/>
  <c r="Q1454" i="7"/>
  <c r="R1454" i="7"/>
  <c r="S1454" i="7"/>
  <c r="U1454" i="7"/>
  <c r="V1454" i="7"/>
  <c r="P1455" i="7"/>
  <c r="Q1455" i="7"/>
  <c r="R1455" i="7"/>
  <c r="S1455" i="7"/>
  <c r="U1455" i="7"/>
  <c r="V1455" i="7"/>
  <c r="P1456" i="7"/>
  <c r="Q1456" i="7"/>
  <c r="R1456" i="7"/>
  <c r="S1456" i="7"/>
  <c r="U1456" i="7"/>
  <c r="V1456" i="7"/>
  <c r="P1457" i="7"/>
  <c r="Q1457" i="7"/>
  <c r="R1457" i="7"/>
  <c r="S1457" i="7"/>
  <c r="U1457" i="7"/>
  <c r="V1457" i="7"/>
  <c r="P1458" i="7"/>
  <c r="Q1458" i="7"/>
  <c r="R1458" i="7"/>
  <c r="S1458" i="7"/>
  <c r="U1458" i="7"/>
  <c r="V1458" i="7"/>
  <c r="P1459" i="7"/>
  <c r="Q1459" i="7"/>
  <c r="R1459" i="7"/>
  <c r="S1459" i="7"/>
  <c r="U1459" i="7"/>
  <c r="V1459" i="7"/>
  <c r="P1460" i="7"/>
  <c r="Q1460" i="7"/>
  <c r="R1460" i="7"/>
  <c r="S1460" i="7"/>
  <c r="U1460" i="7"/>
  <c r="V1460" i="7"/>
  <c r="P1461" i="7"/>
  <c r="Q1461" i="7"/>
  <c r="R1461" i="7"/>
  <c r="S1461" i="7"/>
  <c r="U1461" i="7"/>
  <c r="V1461" i="7"/>
  <c r="P1462" i="7"/>
  <c r="Q1462" i="7"/>
  <c r="R1462" i="7"/>
  <c r="S1462" i="7"/>
  <c r="U1462" i="7"/>
  <c r="V1462" i="7"/>
  <c r="P1463" i="7"/>
  <c r="Q1463" i="7"/>
  <c r="R1463" i="7"/>
  <c r="S1463" i="7"/>
  <c r="U1463" i="7"/>
  <c r="V1463" i="7"/>
  <c r="P1464" i="7"/>
  <c r="Q1464" i="7"/>
  <c r="R1464" i="7"/>
  <c r="S1464" i="7"/>
  <c r="U1464" i="7"/>
  <c r="V1464" i="7"/>
  <c r="P1465" i="7"/>
  <c r="Q1465" i="7"/>
  <c r="R1465" i="7"/>
  <c r="S1465" i="7"/>
  <c r="U1465" i="7"/>
  <c r="V1465" i="7"/>
  <c r="P1466" i="7"/>
  <c r="Q1466" i="7"/>
  <c r="R1466" i="7"/>
  <c r="S1466" i="7"/>
  <c r="U1466" i="7"/>
  <c r="V1466" i="7"/>
  <c r="P1467" i="7"/>
  <c r="Q1467" i="7"/>
  <c r="R1467" i="7"/>
  <c r="S1467" i="7"/>
  <c r="U1467" i="7"/>
  <c r="V1467" i="7"/>
  <c r="P1468" i="7"/>
  <c r="Q1468" i="7"/>
  <c r="R1468" i="7"/>
  <c r="S1468" i="7"/>
  <c r="U1468" i="7"/>
  <c r="V1468" i="7"/>
  <c r="P1469" i="7"/>
  <c r="Q1469" i="7"/>
  <c r="R1469" i="7"/>
  <c r="S1469" i="7"/>
  <c r="U1469" i="7"/>
  <c r="V1469" i="7"/>
  <c r="P1470" i="7"/>
  <c r="Q1470" i="7"/>
  <c r="R1470" i="7"/>
  <c r="S1470" i="7"/>
  <c r="U1470" i="7"/>
  <c r="V1470" i="7"/>
  <c r="P1471" i="7"/>
  <c r="Q1471" i="7"/>
  <c r="R1471" i="7"/>
  <c r="S1471" i="7"/>
  <c r="U1471" i="7"/>
  <c r="V1471" i="7"/>
  <c r="P1472" i="7"/>
  <c r="Q1472" i="7"/>
  <c r="R1472" i="7"/>
  <c r="S1472" i="7"/>
  <c r="U1472" i="7"/>
  <c r="V1472" i="7"/>
  <c r="P1473" i="7"/>
  <c r="Q1473" i="7"/>
  <c r="R1473" i="7"/>
  <c r="S1473" i="7"/>
  <c r="U1473" i="7"/>
  <c r="V1473" i="7"/>
  <c r="P1474" i="7"/>
  <c r="Q1474" i="7"/>
  <c r="R1474" i="7"/>
  <c r="S1474" i="7"/>
  <c r="U1474" i="7"/>
  <c r="V1474" i="7"/>
  <c r="P1475" i="7"/>
  <c r="Q1475" i="7"/>
  <c r="R1475" i="7"/>
  <c r="S1475" i="7"/>
  <c r="U1475" i="7"/>
  <c r="V1475" i="7"/>
  <c r="P1476" i="7"/>
  <c r="Q1476" i="7"/>
  <c r="R1476" i="7"/>
  <c r="S1476" i="7"/>
  <c r="U1476" i="7"/>
  <c r="V1476" i="7"/>
  <c r="P1477" i="7"/>
  <c r="Q1477" i="7"/>
  <c r="R1477" i="7"/>
  <c r="S1477" i="7"/>
  <c r="U1477" i="7"/>
  <c r="V1477" i="7"/>
  <c r="P1478" i="7"/>
  <c r="Q1478" i="7"/>
  <c r="R1478" i="7"/>
  <c r="S1478" i="7"/>
  <c r="U1478" i="7"/>
  <c r="V1478" i="7"/>
  <c r="P1479" i="7"/>
  <c r="Q1479" i="7"/>
  <c r="R1479" i="7"/>
  <c r="S1479" i="7"/>
  <c r="U1479" i="7"/>
  <c r="V1479" i="7"/>
  <c r="P1480" i="7"/>
  <c r="Q1480" i="7"/>
  <c r="R1480" i="7"/>
  <c r="S1480" i="7"/>
  <c r="U1480" i="7"/>
  <c r="V1480" i="7"/>
  <c r="P1481" i="7"/>
  <c r="Q1481" i="7"/>
  <c r="R1481" i="7"/>
  <c r="S1481" i="7"/>
  <c r="U1481" i="7"/>
  <c r="V1481" i="7"/>
  <c r="P1482" i="7"/>
  <c r="Q1482" i="7"/>
  <c r="R1482" i="7"/>
  <c r="S1482" i="7"/>
  <c r="U1482" i="7"/>
  <c r="V1482" i="7"/>
  <c r="P1483" i="7"/>
  <c r="Q1483" i="7"/>
  <c r="R1483" i="7"/>
  <c r="S1483" i="7"/>
  <c r="U1483" i="7"/>
  <c r="V1483" i="7"/>
  <c r="P1484" i="7"/>
  <c r="Q1484" i="7"/>
  <c r="R1484" i="7"/>
  <c r="S1484" i="7"/>
  <c r="U1484" i="7"/>
  <c r="V1484" i="7"/>
  <c r="P1485" i="7"/>
  <c r="Q1485" i="7"/>
  <c r="R1485" i="7"/>
  <c r="S1485" i="7"/>
  <c r="U1485" i="7"/>
  <c r="V1485" i="7"/>
  <c r="P1486" i="7"/>
  <c r="Q1486" i="7"/>
  <c r="R1486" i="7"/>
  <c r="S1486" i="7"/>
  <c r="U1486" i="7"/>
  <c r="V1486" i="7"/>
  <c r="P1487" i="7"/>
  <c r="Q1487" i="7"/>
  <c r="R1487" i="7"/>
  <c r="S1487" i="7"/>
  <c r="U1487" i="7"/>
  <c r="V1487" i="7"/>
  <c r="P1488" i="7"/>
  <c r="Q1488" i="7"/>
  <c r="R1488" i="7"/>
  <c r="S1488" i="7"/>
  <c r="U1488" i="7"/>
  <c r="V1488" i="7"/>
  <c r="P1489" i="7"/>
  <c r="Q1489" i="7"/>
  <c r="R1489" i="7"/>
  <c r="S1489" i="7"/>
  <c r="U1489" i="7"/>
  <c r="V1489" i="7"/>
  <c r="P1490" i="7"/>
  <c r="Q1490" i="7"/>
  <c r="R1490" i="7"/>
  <c r="S1490" i="7"/>
  <c r="U1490" i="7"/>
  <c r="V1490" i="7"/>
  <c r="P1491" i="7"/>
  <c r="Q1491" i="7"/>
  <c r="R1491" i="7"/>
  <c r="S1491" i="7"/>
  <c r="U1491" i="7"/>
  <c r="V1491" i="7"/>
  <c r="P1492" i="7"/>
  <c r="Q1492" i="7"/>
  <c r="R1492" i="7"/>
  <c r="S1492" i="7"/>
  <c r="U1492" i="7"/>
  <c r="V1492" i="7"/>
  <c r="P1493" i="7"/>
  <c r="Q1493" i="7"/>
  <c r="R1493" i="7"/>
  <c r="S1493" i="7"/>
  <c r="U1493" i="7"/>
  <c r="V1493" i="7"/>
  <c r="P1494" i="7"/>
  <c r="Q1494" i="7"/>
  <c r="R1494" i="7"/>
  <c r="S1494" i="7"/>
  <c r="U1494" i="7"/>
  <c r="V1494" i="7"/>
  <c r="P1495" i="7"/>
  <c r="Q1495" i="7"/>
  <c r="R1495" i="7"/>
  <c r="S1495" i="7"/>
  <c r="U1495" i="7"/>
  <c r="V1495" i="7"/>
  <c r="P1496" i="7"/>
  <c r="Q1496" i="7"/>
  <c r="R1496" i="7"/>
  <c r="S1496" i="7"/>
  <c r="U1496" i="7"/>
  <c r="V1496" i="7"/>
  <c r="P1497" i="7"/>
  <c r="Q1497" i="7"/>
  <c r="R1497" i="7"/>
  <c r="S1497" i="7"/>
  <c r="U1497" i="7"/>
  <c r="V1497" i="7"/>
  <c r="P1498" i="7"/>
  <c r="Q1498" i="7"/>
  <c r="R1498" i="7"/>
  <c r="S1498" i="7"/>
  <c r="U1498" i="7"/>
  <c r="V1498" i="7"/>
  <c r="P1499" i="7"/>
  <c r="Q1499" i="7"/>
  <c r="R1499" i="7"/>
  <c r="S1499" i="7"/>
  <c r="U1499" i="7"/>
  <c r="V1499" i="7"/>
  <c r="P1500" i="7"/>
  <c r="Q1500" i="7"/>
  <c r="R1500" i="7"/>
  <c r="S1500" i="7"/>
  <c r="U1500" i="7"/>
  <c r="V1500" i="7"/>
  <c r="P1501" i="7"/>
  <c r="Q1501" i="7"/>
  <c r="R1501" i="7"/>
  <c r="S1501" i="7"/>
  <c r="U1501" i="7"/>
  <c r="V1501" i="7"/>
  <c r="P1502" i="7"/>
  <c r="Q1502" i="7"/>
  <c r="R1502" i="7"/>
  <c r="S1502" i="7"/>
  <c r="U1502" i="7"/>
  <c r="V1502" i="7"/>
  <c r="P1503" i="7"/>
  <c r="Q1503" i="7"/>
  <c r="R1503" i="7"/>
  <c r="S1503" i="7"/>
  <c r="U1503" i="7"/>
  <c r="V1503" i="7"/>
  <c r="P1504" i="7"/>
  <c r="Q1504" i="7"/>
  <c r="R1504" i="7"/>
  <c r="S1504" i="7"/>
  <c r="U1504" i="7"/>
  <c r="V1504" i="7"/>
  <c r="P1505" i="7"/>
  <c r="Q1505" i="7"/>
  <c r="R1505" i="7"/>
  <c r="S1505" i="7"/>
  <c r="U1505" i="7"/>
  <c r="V1505" i="7"/>
  <c r="P1506" i="7"/>
  <c r="Q1506" i="7"/>
  <c r="R1506" i="7"/>
  <c r="S1506" i="7"/>
  <c r="U1506" i="7"/>
  <c r="V1506" i="7"/>
  <c r="P1507" i="7"/>
  <c r="Q1507" i="7"/>
  <c r="R1507" i="7"/>
  <c r="S1507" i="7"/>
  <c r="U1507" i="7"/>
  <c r="V1507" i="7"/>
  <c r="P1508" i="7"/>
  <c r="Q1508" i="7"/>
  <c r="R1508" i="7"/>
  <c r="S1508" i="7"/>
  <c r="U1508" i="7"/>
  <c r="V1508" i="7"/>
  <c r="P1509" i="7"/>
  <c r="Q1509" i="7"/>
  <c r="R1509" i="7"/>
  <c r="S1509" i="7"/>
  <c r="U1509" i="7"/>
  <c r="V1509" i="7"/>
  <c r="P1510" i="7"/>
  <c r="Q1510" i="7"/>
  <c r="R1510" i="7"/>
  <c r="S1510" i="7"/>
  <c r="U1510" i="7"/>
  <c r="V1510" i="7"/>
  <c r="P1511" i="7"/>
  <c r="Q1511" i="7"/>
  <c r="R1511" i="7"/>
  <c r="S1511" i="7"/>
  <c r="U1511" i="7"/>
  <c r="V1511" i="7"/>
  <c r="P1512" i="7"/>
  <c r="Q1512" i="7"/>
  <c r="R1512" i="7"/>
  <c r="S1512" i="7"/>
  <c r="U1512" i="7"/>
  <c r="V1512" i="7"/>
  <c r="P1513" i="7"/>
  <c r="Q1513" i="7"/>
  <c r="R1513" i="7"/>
  <c r="S1513" i="7"/>
  <c r="U1513" i="7"/>
  <c r="V1513" i="7"/>
  <c r="P1514" i="7"/>
  <c r="Q1514" i="7"/>
  <c r="R1514" i="7"/>
  <c r="S1514" i="7"/>
  <c r="U1514" i="7"/>
  <c r="V1514" i="7"/>
  <c r="P1515" i="7"/>
  <c r="Q1515" i="7"/>
  <c r="R1515" i="7"/>
  <c r="S1515" i="7"/>
  <c r="U1515" i="7"/>
  <c r="V1515" i="7"/>
  <c r="P1516" i="7"/>
  <c r="Q1516" i="7"/>
  <c r="R1516" i="7"/>
  <c r="S1516" i="7"/>
  <c r="U1516" i="7"/>
  <c r="V1516" i="7"/>
  <c r="P1517" i="7"/>
  <c r="Q1517" i="7"/>
  <c r="R1517" i="7"/>
  <c r="S1517" i="7"/>
  <c r="U1517" i="7"/>
  <c r="V1517" i="7"/>
  <c r="P1518" i="7"/>
  <c r="Q1518" i="7"/>
  <c r="R1518" i="7"/>
  <c r="S1518" i="7"/>
  <c r="U1518" i="7"/>
  <c r="V1518" i="7"/>
  <c r="P1519" i="7"/>
  <c r="Q1519" i="7"/>
  <c r="R1519" i="7"/>
  <c r="S1519" i="7"/>
  <c r="U1519" i="7"/>
  <c r="V1519" i="7"/>
  <c r="P1520" i="7"/>
  <c r="Q1520" i="7"/>
  <c r="R1520" i="7"/>
  <c r="S1520" i="7"/>
  <c r="U1520" i="7"/>
  <c r="V1520" i="7"/>
  <c r="P1521" i="7"/>
  <c r="Q1521" i="7"/>
  <c r="R1521" i="7"/>
  <c r="S1521" i="7"/>
  <c r="U1521" i="7"/>
  <c r="V1521" i="7"/>
  <c r="P1522" i="7"/>
  <c r="Q1522" i="7"/>
  <c r="R1522" i="7"/>
  <c r="S1522" i="7"/>
  <c r="U1522" i="7"/>
  <c r="V1522" i="7"/>
  <c r="P1523" i="7"/>
  <c r="Q1523" i="7"/>
  <c r="R1523" i="7"/>
  <c r="S1523" i="7"/>
  <c r="U1523" i="7"/>
  <c r="V1523" i="7"/>
  <c r="P1524" i="7"/>
  <c r="Q1524" i="7"/>
  <c r="R1524" i="7"/>
  <c r="S1524" i="7"/>
  <c r="U1524" i="7"/>
  <c r="V1524" i="7"/>
  <c r="P1525" i="7"/>
  <c r="Q1525" i="7"/>
  <c r="R1525" i="7"/>
  <c r="S1525" i="7"/>
  <c r="U1525" i="7"/>
  <c r="V1525" i="7"/>
  <c r="P1526" i="7"/>
  <c r="Q1526" i="7"/>
  <c r="R1526" i="7"/>
  <c r="S1526" i="7"/>
  <c r="U1526" i="7"/>
  <c r="V1526" i="7"/>
  <c r="P1527" i="7"/>
  <c r="Q1527" i="7"/>
  <c r="R1527" i="7"/>
  <c r="S1527" i="7"/>
  <c r="U1527" i="7"/>
  <c r="V1527" i="7"/>
  <c r="P1528" i="7"/>
  <c r="Q1528" i="7"/>
  <c r="R1528" i="7"/>
  <c r="S1528" i="7"/>
  <c r="U1528" i="7"/>
  <c r="V1528" i="7"/>
  <c r="P1529" i="7"/>
  <c r="Q1529" i="7"/>
  <c r="R1529" i="7"/>
  <c r="S1529" i="7"/>
  <c r="U1529" i="7"/>
  <c r="V1529" i="7"/>
  <c r="P1530" i="7"/>
  <c r="Q1530" i="7"/>
  <c r="R1530" i="7"/>
  <c r="S1530" i="7"/>
  <c r="U1530" i="7"/>
  <c r="V1530" i="7"/>
  <c r="P1531" i="7"/>
  <c r="Q1531" i="7"/>
  <c r="R1531" i="7"/>
  <c r="S1531" i="7"/>
  <c r="U1531" i="7"/>
  <c r="V1531" i="7"/>
  <c r="P1532" i="7"/>
  <c r="Q1532" i="7"/>
  <c r="R1532" i="7"/>
  <c r="S1532" i="7"/>
  <c r="U1532" i="7"/>
  <c r="V1532" i="7"/>
  <c r="P1533" i="7"/>
  <c r="Q1533" i="7"/>
  <c r="R1533" i="7"/>
  <c r="S1533" i="7"/>
  <c r="U1533" i="7"/>
  <c r="V1533" i="7"/>
  <c r="P1534" i="7"/>
  <c r="Q1534" i="7"/>
  <c r="R1534" i="7"/>
  <c r="S1534" i="7"/>
  <c r="U1534" i="7"/>
  <c r="V1534" i="7"/>
  <c r="P1535" i="7"/>
  <c r="Q1535" i="7"/>
  <c r="R1535" i="7"/>
  <c r="S1535" i="7"/>
  <c r="U1535" i="7"/>
  <c r="V1535" i="7"/>
  <c r="P1536" i="7"/>
  <c r="Q1536" i="7"/>
  <c r="R1536" i="7"/>
  <c r="S1536" i="7"/>
  <c r="U1536" i="7"/>
  <c r="V1536" i="7"/>
  <c r="P1537" i="7"/>
  <c r="Q1537" i="7"/>
  <c r="R1537" i="7"/>
  <c r="S1537" i="7"/>
  <c r="U1537" i="7"/>
  <c r="V1537" i="7"/>
  <c r="P1538" i="7"/>
  <c r="Q1538" i="7"/>
  <c r="R1538" i="7"/>
  <c r="S1538" i="7"/>
  <c r="U1538" i="7"/>
  <c r="V1538" i="7"/>
  <c r="P1539" i="7"/>
  <c r="Q1539" i="7"/>
  <c r="R1539" i="7"/>
  <c r="S1539" i="7"/>
  <c r="U1539" i="7"/>
  <c r="V1539" i="7"/>
  <c r="P1540" i="7"/>
  <c r="Q1540" i="7"/>
  <c r="R1540" i="7"/>
  <c r="S1540" i="7"/>
  <c r="U1540" i="7"/>
  <c r="V1540" i="7"/>
  <c r="P1541" i="7"/>
  <c r="Q1541" i="7"/>
  <c r="R1541" i="7"/>
  <c r="S1541" i="7"/>
  <c r="U1541" i="7"/>
  <c r="V1541" i="7"/>
  <c r="P1542" i="7"/>
  <c r="Q1542" i="7"/>
  <c r="R1542" i="7"/>
  <c r="S1542" i="7"/>
  <c r="U1542" i="7"/>
  <c r="V1542" i="7"/>
  <c r="P1543" i="7"/>
  <c r="Q1543" i="7"/>
  <c r="R1543" i="7"/>
  <c r="S1543" i="7"/>
  <c r="U1543" i="7"/>
  <c r="V1543" i="7"/>
  <c r="P1544" i="7"/>
  <c r="Q1544" i="7"/>
  <c r="R1544" i="7"/>
  <c r="S1544" i="7"/>
  <c r="U1544" i="7"/>
  <c r="V1544" i="7"/>
  <c r="P1545" i="7"/>
  <c r="Q1545" i="7"/>
  <c r="R1545" i="7"/>
  <c r="S1545" i="7"/>
  <c r="U1545" i="7"/>
  <c r="V1545" i="7"/>
  <c r="P1546" i="7"/>
  <c r="Q1546" i="7"/>
  <c r="R1546" i="7"/>
  <c r="S1546" i="7"/>
  <c r="U1546" i="7"/>
  <c r="V1546" i="7"/>
  <c r="P1547" i="7"/>
  <c r="Q1547" i="7"/>
  <c r="R1547" i="7"/>
  <c r="S1547" i="7"/>
  <c r="U1547" i="7"/>
  <c r="V1547" i="7"/>
  <c r="P1548" i="7"/>
  <c r="Q1548" i="7"/>
  <c r="R1548" i="7"/>
  <c r="S1548" i="7"/>
  <c r="U1548" i="7"/>
  <c r="V1548" i="7"/>
  <c r="P1549" i="7"/>
  <c r="Q1549" i="7"/>
  <c r="R1549" i="7"/>
  <c r="S1549" i="7"/>
  <c r="U1549" i="7"/>
  <c r="V1549" i="7"/>
  <c r="P1550" i="7"/>
  <c r="Q1550" i="7"/>
  <c r="R1550" i="7"/>
  <c r="S1550" i="7"/>
  <c r="U1550" i="7"/>
  <c r="V1550" i="7"/>
  <c r="P1551" i="7"/>
  <c r="Q1551" i="7"/>
  <c r="R1551" i="7"/>
  <c r="S1551" i="7"/>
  <c r="U1551" i="7"/>
  <c r="V1551" i="7"/>
  <c r="P1552" i="7"/>
  <c r="Q1552" i="7"/>
  <c r="R1552" i="7"/>
  <c r="S1552" i="7"/>
  <c r="U1552" i="7"/>
  <c r="V1552" i="7"/>
  <c r="P1553" i="7"/>
  <c r="Q1553" i="7"/>
  <c r="R1553" i="7"/>
  <c r="S1553" i="7"/>
  <c r="U1553" i="7"/>
  <c r="V1553" i="7"/>
  <c r="P1554" i="7"/>
  <c r="Q1554" i="7"/>
  <c r="R1554" i="7"/>
  <c r="S1554" i="7"/>
  <c r="U1554" i="7"/>
  <c r="V1554" i="7"/>
  <c r="P1555" i="7"/>
  <c r="Q1555" i="7"/>
  <c r="R1555" i="7"/>
  <c r="S1555" i="7"/>
  <c r="U1555" i="7"/>
  <c r="V1555" i="7"/>
  <c r="P1556" i="7"/>
  <c r="Q1556" i="7"/>
  <c r="R1556" i="7"/>
  <c r="S1556" i="7"/>
  <c r="U1556" i="7"/>
  <c r="V1556" i="7"/>
  <c r="P1557" i="7"/>
  <c r="Q1557" i="7"/>
  <c r="R1557" i="7"/>
  <c r="S1557" i="7"/>
  <c r="U1557" i="7"/>
  <c r="V1557" i="7"/>
  <c r="P1558" i="7"/>
  <c r="Q1558" i="7"/>
  <c r="R1558" i="7"/>
  <c r="S1558" i="7"/>
  <c r="U1558" i="7"/>
  <c r="V1558" i="7"/>
  <c r="P1559" i="7"/>
  <c r="Q1559" i="7"/>
  <c r="R1559" i="7"/>
  <c r="S1559" i="7"/>
  <c r="U1559" i="7"/>
  <c r="V1559" i="7"/>
  <c r="P1560" i="7"/>
  <c r="Q1560" i="7"/>
  <c r="R1560" i="7"/>
  <c r="S1560" i="7"/>
  <c r="U1560" i="7"/>
  <c r="V1560" i="7"/>
  <c r="P1561" i="7"/>
  <c r="Q1561" i="7"/>
  <c r="R1561" i="7"/>
  <c r="S1561" i="7"/>
  <c r="U1561" i="7"/>
  <c r="V1561" i="7"/>
  <c r="P1562" i="7"/>
  <c r="Q1562" i="7"/>
  <c r="R1562" i="7"/>
  <c r="S1562" i="7"/>
  <c r="U1562" i="7"/>
  <c r="V1562" i="7"/>
  <c r="P1563" i="7"/>
  <c r="Q1563" i="7"/>
  <c r="R1563" i="7"/>
  <c r="S1563" i="7"/>
  <c r="U1563" i="7"/>
  <c r="V1563" i="7"/>
  <c r="P1564" i="7"/>
  <c r="Q1564" i="7"/>
  <c r="R1564" i="7"/>
  <c r="S1564" i="7"/>
  <c r="U1564" i="7"/>
  <c r="V1564" i="7"/>
  <c r="P1565" i="7"/>
  <c r="Q1565" i="7"/>
  <c r="R1565" i="7"/>
  <c r="S1565" i="7"/>
  <c r="U1565" i="7"/>
  <c r="V1565" i="7"/>
  <c r="P1566" i="7"/>
  <c r="Q1566" i="7"/>
  <c r="R1566" i="7"/>
  <c r="S1566" i="7"/>
  <c r="U1566" i="7"/>
  <c r="V1566" i="7"/>
  <c r="P1567" i="7"/>
  <c r="Q1567" i="7"/>
  <c r="R1567" i="7"/>
  <c r="S1567" i="7"/>
  <c r="U1567" i="7"/>
  <c r="V1567" i="7"/>
  <c r="P1568" i="7"/>
  <c r="Q1568" i="7"/>
  <c r="R1568" i="7"/>
  <c r="S1568" i="7"/>
  <c r="U1568" i="7"/>
  <c r="V1568" i="7"/>
  <c r="P1569" i="7"/>
  <c r="Q1569" i="7"/>
  <c r="R1569" i="7"/>
  <c r="S1569" i="7"/>
  <c r="U1569" i="7"/>
  <c r="V1569" i="7"/>
  <c r="P1570" i="7"/>
  <c r="Q1570" i="7"/>
  <c r="R1570" i="7"/>
  <c r="S1570" i="7"/>
  <c r="U1570" i="7"/>
  <c r="V1570" i="7"/>
  <c r="P1571" i="7"/>
  <c r="Q1571" i="7"/>
  <c r="R1571" i="7"/>
  <c r="S1571" i="7"/>
  <c r="U1571" i="7"/>
  <c r="V1571" i="7"/>
  <c r="P1572" i="7"/>
  <c r="Q1572" i="7"/>
  <c r="R1572" i="7"/>
  <c r="S1572" i="7"/>
  <c r="U1572" i="7"/>
  <c r="V1572" i="7"/>
  <c r="P1573" i="7"/>
  <c r="Q1573" i="7"/>
  <c r="R1573" i="7"/>
  <c r="S1573" i="7"/>
  <c r="U1573" i="7"/>
  <c r="V1573" i="7"/>
  <c r="P1574" i="7"/>
  <c r="Q1574" i="7"/>
  <c r="R1574" i="7"/>
  <c r="S1574" i="7"/>
  <c r="U1574" i="7"/>
  <c r="V1574" i="7"/>
  <c r="P1575" i="7"/>
  <c r="Q1575" i="7"/>
  <c r="R1575" i="7"/>
  <c r="S1575" i="7"/>
  <c r="U1575" i="7"/>
  <c r="V1575" i="7"/>
  <c r="P1576" i="7"/>
  <c r="Q1576" i="7"/>
  <c r="R1576" i="7"/>
  <c r="S1576" i="7"/>
  <c r="U1576" i="7"/>
  <c r="V1576" i="7"/>
  <c r="P1577" i="7"/>
  <c r="Q1577" i="7"/>
  <c r="R1577" i="7"/>
  <c r="S1577" i="7"/>
  <c r="U1577" i="7"/>
  <c r="V1577" i="7"/>
  <c r="P1578" i="7"/>
  <c r="Q1578" i="7"/>
  <c r="R1578" i="7"/>
  <c r="S1578" i="7"/>
  <c r="U1578" i="7"/>
  <c r="V1578" i="7"/>
  <c r="P1579" i="7"/>
  <c r="Q1579" i="7"/>
  <c r="R1579" i="7"/>
  <c r="S1579" i="7"/>
  <c r="U1579" i="7"/>
  <c r="V1579" i="7"/>
  <c r="P1580" i="7"/>
  <c r="Q1580" i="7"/>
  <c r="R1580" i="7"/>
  <c r="S1580" i="7"/>
  <c r="U1580" i="7"/>
  <c r="V1580" i="7"/>
  <c r="P1581" i="7"/>
  <c r="Q1581" i="7"/>
  <c r="R1581" i="7"/>
  <c r="S1581" i="7"/>
  <c r="U1581" i="7"/>
  <c r="V1581" i="7"/>
  <c r="P1582" i="7"/>
  <c r="Q1582" i="7"/>
  <c r="R1582" i="7"/>
  <c r="S1582" i="7"/>
  <c r="U1582" i="7"/>
  <c r="V1582" i="7"/>
  <c r="P1583" i="7"/>
  <c r="Q1583" i="7"/>
  <c r="R1583" i="7"/>
  <c r="S1583" i="7"/>
  <c r="U1583" i="7"/>
  <c r="V1583" i="7"/>
  <c r="P1584" i="7"/>
  <c r="Q1584" i="7"/>
  <c r="R1584" i="7"/>
  <c r="S1584" i="7"/>
  <c r="U1584" i="7"/>
  <c r="V1584" i="7"/>
  <c r="P1585" i="7"/>
  <c r="Q1585" i="7"/>
  <c r="R1585" i="7"/>
  <c r="S1585" i="7"/>
  <c r="U1585" i="7"/>
  <c r="V1585" i="7"/>
  <c r="P1586" i="7"/>
  <c r="Q1586" i="7"/>
  <c r="R1586" i="7"/>
  <c r="S1586" i="7"/>
  <c r="U1586" i="7"/>
  <c r="V1586" i="7"/>
  <c r="P1587" i="7"/>
  <c r="Q1587" i="7"/>
  <c r="R1587" i="7"/>
  <c r="S1587" i="7"/>
  <c r="U1587" i="7"/>
  <c r="V1587" i="7"/>
  <c r="P1588" i="7"/>
  <c r="Q1588" i="7"/>
  <c r="R1588" i="7"/>
  <c r="S1588" i="7"/>
  <c r="U1588" i="7"/>
  <c r="V1588" i="7"/>
  <c r="P1589" i="7"/>
  <c r="Q1589" i="7"/>
  <c r="R1589" i="7"/>
  <c r="S1589" i="7"/>
  <c r="U1589" i="7"/>
  <c r="V1589" i="7"/>
  <c r="P1590" i="7"/>
  <c r="Q1590" i="7"/>
  <c r="R1590" i="7"/>
  <c r="S1590" i="7"/>
  <c r="U1590" i="7"/>
  <c r="V1590" i="7"/>
  <c r="P1591" i="7"/>
  <c r="Q1591" i="7"/>
  <c r="R1591" i="7"/>
  <c r="S1591" i="7"/>
  <c r="U1591" i="7"/>
  <c r="V1591" i="7"/>
  <c r="P1592" i="7"/>
  <c r="Q1592" i="7"/>
  <c r="R1592" i="7"/>
  <c r="S1592" i="7"/>
  <c r="U1592" i="7"/>
  <c r="V1592" i="7"/>
  <c r="P1593" i="7"/>
  <c r="Q1593" i="7"/>
  <c r="R1593" i="7"/>
  <c r="S1593" i="7"/>
  <c r="U1593" i="7"/>
  <c r="V1593" i="7"/>
  <c r="P1594" i="7"/>
  <c r="Q1594" i="7"/>
  <c r="R1594" i="7"/>
  <c r="S1594" i="7"/>
  <c r="U1594" i="7"/>
  <c r="V1594" i="7"/>
  <c r="P1595" i="7"/>
  <c r="Q1595" i="7"/>
  <c r="R1595" i="7"/>
  <c r="S1595" i="7"/>
  <c r="U1595" i="7"/>
  <c r="V1595" i="7"/>
  <c r="P1596" i="7"/>
  <c r="Q1596" i="7"/>
  <c r="R1596" i="7"/>
  <c r="S1596" i="7"/>
  <c r="U1596" i="7"/>
  <c r="V1596" i="7"/>
  <c r="P1597" i="7"/>
  <c r="Q1597" i="7"/>
  <c r="R1597" i="7"/>
  <c r="S1597" i="7"/>
  <c r="U1597" i="7"/>
  <c r="V1597" i="7"/>
  <c r="P1598" i="7"/>
  <c r="Q1598" i="7"/>
  <c r="R1598" i="7"/>
  <c r="S1598" i="7"/>
  <c r="U1598" i="7"/>
  <c r="V1598" i="7"/>
  <c r="P1599" i="7"/>
  <c r="Q1599" i="7"/>
  <c r="R1599" i="7"/>
  <c r="S1599" i="7"/>
  <c r="U1599" i="7"/>
  <c r="V1599" i="7"/>
  <c r="P1600" i="7"/>
  <c r="Q1600" i="7"/>
  <c r="R1600" i="7"/>
  <c r="S1600" i="7"/>
  <c r="U1600" i="7"/>
  <c r="V1600" i="7"/>
  <c r="P1601" i="7"/>
  <c r="Q1601" i="7"/>
  <c r="R1601" i="7"/>
  <c r="S1601" i="7"/>
  <c r="U1601" i="7"/>
  <c r="V1601" i="7"/>
  <c r="P1602" i="7"/>
  <c r="Q1602" i="7"/>
  <c r="R1602" i="7"/>
  <c r="S1602" i="7"/>
  <c r="U1602" i="7"/>
  <c r="V1602" i="7"/>
  <c r="P1603" i="7"/>
  <c r="Q1603" i="7"/>
  <c r="R1603" i="7"/>
  <c r="S1603" i="7"/>
  <c r="U1603" i="7"/>
  <c r="V1603" i="7"/>
  <c r="P1604" i="7"/>
  <c r="Q1604" i="7"/>
  <c r="R1604" i="7"/>
  <c r="S1604" i="7"/>
  <c r="U1604" i="7"/>
  <c r="V1604" i="7"/>
  <c r="P1605" i="7"/>
  <c r="Q1605" i="7"/>
  <c r="R1605" i="7"/>
  <c r="S1605" i="7"/>
  <c r="U1605" i="7"/>
  <c r="V1605" i="7"/>
  <c r="P1606" i="7"/>
  <c r="Q1606" i="7"/>
  <c r="R1606" i="7"/>
  <c r="S1606" i="7"/>
  <c r="U1606" i="7"/>
  <c r="V1606" i="7"/>
  <c r="P1607" i="7"/>
  <c r="Q1607" i="7"/>
  <c r="R1607" i="7"/>
  <c r="S1607" i="7"/>
  <c r="U1607" i="7"/>
  <c r="V1607" i="7"/>
  <c r="P1608" i="7"/>
  <c r="Q1608" i="7"/>
  <c r="R1608" i="7"/>
  <c r="S1608" i="7"/>
  <c r="U1608" i="7"/>
  <c r="V1608" i="7"/>
  <c r="P1609" i="7"/>
  <c r="Q1609" i="7"/>
  <c r="R1609" i="7"/>
  <c r="S1609" i="7"/>
  <c r="U1609" i="7"/>
  <c r="V1609" i="7"/>
  <c r="P1610" i="7"/>
  <c r="Q1610" i="7"/>
  <c r="R1610" i="7"/>
  <c r="S1610" i="7"/>
  <c r="U1610" i="7"/>
  <c r="V1610" i="7"/>
  <c r="P1611" i="7"/>
  <c r="Q1611" i="7"/>
  <c r="R1611" i="7"/>
  <c r="S1611" i="7"/>
  <c r="U1611" i="7"/>
  <c r="V1611" i="7"/>
  <c r="P1612" i="7"/>
  <c r="Q1612" i="7"/>
  <c r="R1612" i="7"/>
  <c r="S1612" i="7"/>
  <c r="U1612" i="7"/>
  <c r="V1612" i="7"/>
  <c r="P1613" i="7"/>
  <c r="Q1613" i="7"/>
  <c r="R1613" i="7"/>
  <c r="S1613" i="7"/>
  <c r="U1613" i="7"/>
  <c r="V1613" i="7"/>
  <c r="P1614" i="7"/>
  <c r="Q1614" i="7"/>
  <c r="R1614" i="7"/>
  <c r="S1614" i="7"/>
  <c r="U1614" i="7"/>
  <c r="V1614" i="7"/>
  <c r="P1615" i="7"/>
  <c r="Q1615" i="7"/>
  <c r="R1615" i="7"/>
  <c r="S1615" i="7"/>
  <c r="U1615" i="7"/>
  <c r="V1615" i="7"/>
  <c r="P1616" i="7"/>
  <c r="Q1616" i="7"/>
  <c r="R1616" i="7"/>
  <c r="S1616" i="7"/>
  <c r="U1616" i="7"/>
  <c r="V1616" i="7"/>
  <c r="P1617" i="7"/>
  <c r="Q1617" i="7"/>
  <c r="R1617" i="7"/>
  <c r="S1617" i="7"/>
  <c r="U1617" i="7"/>
  <c r="V1617" i="7"/>
  <c r="P1618" i="7"/>
  <c r="Q1618" i="7"/>
  <c r="R1618" i="7"/>
  <c r="S1618" i="7"/>
  <c r="U1618" i="7"/>
  <c r="V1618" i="7"/>
  <c r="P1619" i="7"/>
  <c r="Q1619" i="7"/>
  <c r="R1619" i="7"/>
  <c r="S1619" i="7"/>
  <c r="U1619" i="7"/>
  <c r="V1619" i="7"/>
  <c r="P1620" i="7"/>
  <c r="Q1620" i="7"/>
  <c r="R1620" i="7"/>
  <c r="S1620" i="7"/>
  <c r="U1620" i="7"/>
  <c r="V1620" i="7"/>
  <c r="P1621" i="7"/>
  <c r="Q1621" i="7"/>
  <c r="R1621" i="7"/>
  <c r="S1621" i="7"/>
  <c r="U1621" i="7"/>
  <c r="V1621" i="7"/>
  <c r="P1622" i="7"/>
  <c r="Q1622" i="7"/>
  <c r="R1622" i="7"/>
  <c r="S1622" i="7"/>
  <c r="U1622" i="7"/>
  <c r="V1622" i="7"/>
  <c r="P1623" i="7"/>
  <c r="Q1623" i="7"/>
  <c r="R1623" i="7"/>
  <c r="S1623" i="7"/>
  <c r="U1623" i="7"/>
  <c r="V1623" i="7"/>
  <c r="P1624" i="7"/>
  <c r="Q1624" i="7"/>
  <c r="R1624" i="7"/>
  <c r="S1624" i="7"/>
  <c r="U1624" i="7"/>
  <c r="V1624" i="7"/>
  <c r="P1625" i="7"/>
  <c r="Q1625" i="7"/>
  <c r="R1625" i="7"/>
  <c r="S1625" i="7"/>
  <c r="U1625" i="7"/>
  <c r="V1625" i="7"/>
  <c r="P1626" i="7"/>
  <c r="Q1626" i="7"/>
  <c r="R1626" i="7"/>
  <c r="S1626" i="7"/>
  <c r="U1626" i="7"/>
  <c r="V1626" i="7"/>
  <c r="P1627" i="7"/>
  <c r="Q1627" i="7"/>
  <c r="R1627" i="7"/>
  <c r="S1627" i="7"/>
  <c r="U1627" i="7"/>
  <c r="V1627" i="7"/>
  <c r="P1628" i="7"/>
  <c r="Q1628" i="7"/>
  <c r="R1628" i="7"/>
  <c r="S1628" i="7"/>
  <c r="U1628" i="7"/>
  <c r="V1628" i="7"/>
  <c r="P1629" i="7"/>
  <c r="Q1629" i="7"/>
  <c r="R1629" i="7"/>
  <c r="S1629" i="7"/>
  <c r="U1629" i="7"/>
  <c r="V1629" i="7"/>
  <c r="P1630" i="7"/>
  <c r="Q1630" i="7"/>
  <c r="R1630" i="7"/>
  <c r="S1630" i="7"/>
  <c r="U1630" i="7"/>
  <c r="V1630" i="7"/>
  <c r="P1631" i="7"/>
  <c r="Q1631" i="7"/>
  <c r="R1631" i="7"/>
  <c r="S1631" i="7"/>
  <c r="U1631" i="7"/>
  <c r="V1631" i="7"/>
  <c r="P1632" i="7"/>
  <c r="Q1632" i="7"/>
  <c r="R1632" i="7"/>
  <c r="S1632" i="7"/>
  <c r="U1632" i="7"/>
  <c r="V1632" i="7"/>
  <c r="P1633" i="7"/>
  <c r="Q1633" i="7"/>
  <c r="R1633" i="7"/>
  <c r="S1633" i="7"/>
  <c r="U1633" i="7"/>
  <c r="V1633" i="7"/>
  <c r="P1634" i="7"/>
  <c r="Q1634" i="7"/>
  <c r="R1634" i="7"/>
  <c r="S1634" i="7"/>
  <c r="U1634" i="7"/>
  <c r="V1634" i="7"/>
  <c r="P1635" i="7"/>
  <c r="Q1635" i="7"/>
  <c r="R1635" i="7"/>
  <c r="S1635" i="7"/>
  <c r="U1635" i="7"/>
  <c r="V1635" i="7"/>
  <c r="P1636" i="7"/>
  <c r="Q1636" i="7"/>
  <c r="R1636" i="7"/>
  <c r="S1636" i="7"/>
  <c r="U1636" i="7"/>
  <c r="V1636" i="7"/>
  <c r="P1637" i="7"/>
  <c r="Q1637" i="7"/>
  <c r="R1637" i="7"/>
  <c r="S1637" i="7"/>
  <c r="U1637" i="7"/>
  <c r="V1637" i="7"/>
  <c r="P1638" i="7"/>
  <c r="Q1638" i="7"/>
  <c r="R1638" i="7"/>
  <c r="S1638" i="7"/>
  <c r="U1638" i="7"/>
  <c r="V1638" i="7"/>
  <c r="P1639" i="7"/>
  <c r="Q1639" i="7"/>
  <c r="R1639" i="7"/>
  <c r="S1639" i="7"/>
  <c r="U1639" i="7"/>
  <c r="V1639" i="7"/>
  <c r="P1640" i="7"/>
  <c r="Q1640" i="7"/>
  <c r="R1640" i="7"/>
  <c r="S1640" i="7"/>
  <c r="U1640" i="7"/>
  <c r="V1640" i="7"/>
  <c r="P1641" i="7"/>
  <c r="Q1641" i="7"/>
  <c r="R1641" i="7"/>
  <c r="S1641" i="7"/>
  <c r="U1641" i="7"/>
  <c r="V1641" i="7"/>
  <c r="P1642" i="7"/>
  <c r="Q1642" i="7"/>
  <c r="R1642" i="7"/>
  <c r="S1642" i="7"/>
  <c r="U1642" i="7"/>
  <c r="V1642" i="7"/>
  <c r="P1643" i="7"/>
  <c r="Q1643" i="7"/>
  <c r="R1643" i="7"/>
  <c r="S1643" i="7"/>
  <c r="U1643" i="7"/>
  <c r="V1643" i="7"/>
  <c r="P1644" i="7"/>
  <c r="Q1644" i="7"/>
  <c r="R1644" i="7"/>
  <c r="S1644" i="7"/>
  <c r="U1644" i="7"/>
  <c r="V1644" i="7"/>
  <c r="P1645" i="7"/>
  <c r="Q1645" i="7"/>
  <c r="R1645" i="7"/>
  <c r="S1645" i="7"/>
  <c r="U1645" i="7"/>
  <c r="V1645" i="7"/>
  <c r="P1646" i="7"/>
  <c r="Q1646" i="7"/>
  <c r="R1646" i="7"/>
  <c r="S1646" i="7"/>
  <c r="U1646" i="7"/>
  <c r="V1646" i="7"/>
  <c r="P1647" i="7"/>
  <c r="Q1647" i="7"/>
  <c r="R1647" i="7"/>
  <c r="S1647" i="7"/>
  <c r="U1647" i="7"/>
  <c r="V1647" i="7"/>
  <c r="P1648" i="7"/>
  <c r="Q1648" i="7"/>
  <c r="R1648" i="7"/>
  <c r="S1648" i="7"/>
  <c r="U1648" i="7"/>
  <c r="V1648" i="7"/>
  <c r="P1649" i="7"/>
  <c r="Q1649" i="7"/>
  <c r="R1649" i="7"/>
  <c r="S1649" i="7"/>
  <c r="U1649" i="7"/>
  <c r="V1649" i="7"/>
  <c r="P1650" i="7"/>
  <c r="Q1650" i="7"/>
  <c r="R1650" i="7"/>
  <c r="S1650" i="7"/>
  <c r="U1650" i="7"/>
  <c r="V1650" i="7"/>
  <c r="P1651" i="7"/>
  <c r="Q1651" i="7"/>
  <c r="R1651" i="7"/>
  <c r="S1651" i="7"/>
  <c r="U1651" i="7"/>
  <c r="V1651" i="7"/>
  <c r="P1652" i="7"/>
  <c r="Q1652" i="7"/>
  <c r="R1652" i="7"/>
  <c r="S1652" i="7"/>
  <c r="U1652" i="7"/>
  <c r="V1652" i="7"/>
  <c r="P1653" i="7"/>
  <c r="Q1653" i="7"/>
  <c r="R1653" i="7"/>
  <c r="S1653" i="7"/>
  <c r="U1653" i="7"/>
  <c r="V1653" i="7"/>
  <c r="P1654" i="7"/>
  <c r="Q1654" i="7"/>
  <c r="R1654" i="7"/>
  <c r="S1654" i="7"/>
  <c r="U1654" i="7"/>
  <c r="V1654" i="7"/>
  <c r="P1655" i="7"/>
  <c r="Q1655" i="7"/>
  <c r="R1655" i="7"/>
  <c r="S1655" i="7"/>
  <c r="U1655" i="7"/>
  <c r="V1655" i="7"/>
  <c r="P1656" i="7"/>
  <c r="Q1656" i="7"/>
  <c r="R1656" i="7"/>
  <c r="S1656" i="7"/>
  <c r="U1656" i="7"/>
  <c r="V1656" i="7"/>
  <c r="P1657" i="7"/>
  <c r="Q1657" i="7"/>
  <c r="R1657" i="7"/>
  <c r="S1657" i="7"/>
  <c r="U1657" i="7"/>
  <c r="V1657" i="7"/>
  <c r="P1658" i="7"/>
  <c r="Q1658" i="7"/>
  <c r="R1658" i="7"/>
  <c r="S1658" i="7"/>
  <c r="U1658" i="7"/>
  <c r="V1658" i="7"/>
  <c r="P1659" i="7"/>
  <c r="Q1659" i="7"/>
  <c r="R1659" i="7"/>
  <c r="S1659" i="7"/>
  <c r="U1659" i="7"/>
  <c r="V1659" i="7"/>
  <c r="P1660" i="7"/>
  <c r="Q1660" i="7"/>
  <c r="R1660" i="7"/>
  <c r="S1660" i="7"/>
  <c r="U1660" i="7"/>
  <c r="V1660" i="7"/>
  <c r="P1661" i="7"/>
  <c r="Q1661" i="7"/>
  <c r="R1661" i="7"/>
  <c r="S1661" i="7"/>
  <c r="U1661" i="7"/>
  <c r="V1661" i="7"/>
  <c r="P1662" i="7"/>
  <c r="Q1662" i="7"/>
  <c r="R1662" i="7"/>
  <c r="S1662" i="7"/>
  <c r="U1662" i="7"/>
  <c r="V1662" i="7"/>
  <c r="P1663" i="7"/>
  <c r="Q1663" i="7"/>
  <c r="R1663" i="7"/>
  <c r="S1663" i="7"/>
  <c r="U1663" i="7"/>
  <c r="V1663" i="7"/>
  <c r="P1664" i="7"/>
  <c r="Q1664" i="7"/>
  <c r="R1664" i="7"/>
  <c r="S1664" i="7"/>
  <c r="U1664" i="7"/>
  <c r="V1664" i="7"/>
  <c r="P1665" i="7"/>
  <c r="Q1665" i="7"/>
  <c r="R1665" i="7"/>
  <c r="S1665" i="7"/>
  <c r="U1665" i="7"/>
  <c r="V1665" i="7"/>
  <c r="P1666" i="7"/>
  <c r="Q1666" i="7"/>
  <c r="R1666" i="7"/>
  <c r="S1666" i="7"/>
  <c r="U1666" i="7"/>
  <c r="V1666" i="7"/>
  <c r="P1667" i="7"/>
  <c r="Q1667" i="7"/>
  <c r="R1667" i="7"/>
  <c r="S1667" i="7"/>
  <c r="U1667" i="7"/>
  <c r="V1667" i="7"/>
  <c r="P1668" i="7"/>
  <c r="Q1668" i="7"/>
  <c r="R1668" i="7"/>
  <c r="S1668" i="7"/>
  <c r="U1668" i="7"/>
  <c r="V1668" i="7"/>
  <c r="P1669" i="7"/>
  <c r="Q1669" i="7"/>
  <c r="R1669" i="7"/>
  <c r="S1669" i="7"/>
  <c r="U1669" i="7"/>
  <c r="V1669" i="7"/>
  <c r="P1670" i="7"/>
  <c r="Q1670" i="7"/>
  <c r="R1670" i="7"/>
  <c r="S1670" i="7"/>
  <c r="U1670" i="7"/>
  <c r="V1670" i="7"/>
  <c r="P1671" i="7"/>
  <c r="Q1671" i="7"/>
  <c r="R1671" i="7"/>
  <c r="S1671" i="7"/>
  <c r="U1671" i="7"/>
  <c r="V1671" i="7"/>
  <c r="P1672" i="7"/>
  <c r="Q1672" i="7"/>
  <c r="R1672" i="7"/>
  <c r="S1672" i="7"/>
  <c r="U1672" i="7"/>
  <c r="V1672" i="7"/>
  <c r="P1673" i="7"/>
  <c r="Q1673" i="7"/>
  <c r="R1673" i="7"/>
  <c r="S1673" i="7"/>
  <c r="U1673" i="7"/>
  <c r="V1673" i="7"/>
  <c r="P1674" i="7"/>
  <c r="Q1674" i="7"/>
  <c r="R1674" i="7"/>
  <c r="S1674" i="7"/>
  <c r="U1674" i="7"/>
  <c r="V1674" i="7"/>
  <c r="P1675" i="7"/>
  <c r="Q1675" i="7"/>
  <c r="R1675" i="7"/>
  <c r="S1675" i="7"/>
  <c r="U1675" i="7"/>
  <c r="V1675" i="7"/>
  <c r="P1676" i="7"/>
  <c r="Q1676" i="7"/>
  <c r="R1676" i="7"/>
  <c r="S1676" i="7"/>
  <c r="U1676" i="7"/>
  <c r="V1676" i="7"/>
  <c r="P1677" i="7"/>
  <c r="Q1677" i="7"/>
  <c r="R1677" i="7"/>
  <c r="S1677" i="7"/>
  <c r="U1677" i="7"/>
  <c r="V1677" i="7"/>
  <c r="P1678" i="7"/>
  <c r="Q1678" i="7"/>
  <c r="R1678" i="7"/>
  <c r="S1678" i="7"/>
  <c r="U1678" i="7"/>
  <c r="V1678" i="7"/>
  <c r="P1679" i="7"/>
  <c r="Q1679" i="7"/>
  <c r="R1679" i="7"/>
  <c r="S1679" i="7"/>
  <c r="U1679" i="7"/>
  <c r="V1679" i="7"/>
  <c r="P1680" i="7"/>
  <c r="Q1680" i="7"/>
  <c r="R1680" i="7"/>
  <c r="S1680" i="7"/>
  <c r="U1680" i="7"/>
  <c r="V1680" i="7"/>
  <c r="P1681" i="7"/>
  <c r="Q1681" i="7"/>
  <c r="R1681" i="7"/>
  <c r="S1681" i="7"/>
  <c r="U1681" i="7"/>
  <c r="V1681" i="7"/>
  <c r="P1682" i="7"/>
  <c r="Q1682" i="7"/>
  <c r="R1682" i="7"/>
  <c r="S1682" i="7"/>
  <c r="U1682" i="7"/>
  <c r="V1682" i="7"/>
  <c r="P1683" i="7"/>
  <c r="Q1683" i="7"/>
  <c r="R1683" i="7"/>
  <c r="S1683" i="7"/>
  <c r="U1683" i="7"/>
  <c r="V1683" i="7"/>
  <c r="P1684" i="7"/>
  <c r="Q1684" i="7"/>
  <c r="R1684" i="7"/>
  <c r="S1684" i="7"/>
  <c r="U1684" i="7"/>
  <c r="V1684" i="7"/>
  <c r="P1685" i="7"/>
  <c r="Q1685" i="7"/>
  <c r="R1685" i="7"/>
  <c r="S1685" i="7"/>
  <c r="U1685" i="7"/>
  <c r="V1685" i="7"/>
  <c r="P1686" i="7"/>
  <c r="Q1686" i="7"/>
  <c r="R1686" i="7"/>
  <c r="S1686" i="7"/>
  <c r="U1686" i="7"/>
  <c r="V1686" i="7"/>
  <c r="P1687" i="7"/>
  <c r="Q1687" i="7"/>
  <c r="R1687" i="7"/>
  <c r="S1687" i="7"/>
  <c r="U1687" i="7"/>
  <c r="V1687" i="7"/>
  <c r="P1688" i="7"/>
  <c r="Q1688" i="7"/>
  <c r="R1688" i="7"/>
  <c r="S1688" i="7"/>
  <c r="U1688" i="7"/>
  <c r="V1688" i="7"/>
  <c r="P1689" i="7"/>
  <c r="Q1689" i="7"/>
  <c r="R1689" i="7"/>
  <c r="S1689" i="7"/>
  <c r="U1689" i="7"/>
  <c r="V1689" i="7"/>
  <c r="P1690" i="7"/>
  <c r="Q1690" i="7"/>
  <c r="R1690" i="7"/>
  <c r="S1690" i="7"/>
  <c r="U1690" i="7"/>
  <c r="V1690" i="7"/>
  <c r="P1691" i="7"/>
  <c r="Q1691" i="7"/>
  <c r="R1691" i="7"/>
  <c r="S1691" i="7"/>
  <c r="U1691" i="7"/>
  <c r="V1691" i="7"/>
  <c r="P1692" i="7"/>
  <c r="Q1692" i="7"/>
  <c r="R1692" i="7"/>
  <c r="S1692" i="7"/>
  <c r="U1692" i="7"/>
  <c r="V1692" i="7"/>
  <c r="P1693" i="7"/>
  <c r="Q1693" i="7"/>
  <c r="R1693" i="7"/>
  <c r="S1693" i="7"/>
  <c r="U1693" i="7"/>
  <c r="V1693" i="7"/>
  <c r="P1694" i="7"/>
  <c r="Q1694" i="7"/>
  <c r="R1694" i="7"/>
  <c r="S1694" i="7"/>
  <c r="U1694" i="7"/>
  <c r="V1694" i="7"/>
  <c r="P1695" i="7"/>
  <c r="Q1695" i="7"/>
  <c r="R1695" i="7"/>
  <c r="S1695" i="7"/>
  <c r="U1695" i="7"/>
  <c r="V1695" i="7"/>
  <c r="P1696" i="7"/>
  <c r="Q1696" i="7"/>
  <c r="R1696" i="7"/>
  <c r="S1696" i="7"/>
  <c r="U1696" i="7"/>
  <c r="V1696" i="7"/>
  <c r="P1697" i="7"/>
  <c r="Q1697" i="7"/>
  <c r="R1697" i="7"/>
  <c r="S1697" i="7"/>
  <c r="U1697" i="7"/>
  <c r="V1697" i="7"/>
  <c r="P1698" i="7"/>
  <c r="Q1698" i="7"/>
  <c r="R1698" i="7"/>
  <c r="S1698" i="7"/>
  <c r="U1698" i="7"/>
  <c r="V1698" i="7"/>
  <c r="P1699" i="7"/>
  <c r="Q1699" i="7"/>
  <c r="R1699" i="7"/>
  <c r="S1699" i="7"/>
  <c r="U1699" i="7"/>
  <c r="V1699" i="7"/>
  <c r="P1700" i="7"/>
  <c r="Q1700" i="7"/>
  <c r="R1700" i="7"/>
  <c r="S1700" i="7"/>
  <c r="U1700" i="7"/>
  <c r="V1700" i="7"/>
  <c r="P1701" i="7"/>
  <c r="Q1701" i="7"/>
  <c r="R1701" i="7"/>
  <c r="S1701" i="7"/>
  <c r="U1701" i="7"/>
  <c r="V1701" i="7"/>
  <c r="P1702" i="7"/>
  <c r="Q1702" i="7"/>
  <c r="R1702" i="7"/>
  <c r="S1702" i="7"/>
  <c r="U1702" i="7"/>
  <c r="V1702" i="7"/>
  <c r="P1703" i="7"/>
  <c r="Q1703" i="7"/>
  <c r="R1703" i="7"/>
  <c r="S1703" i="7"/>
  <c r="U1703" i="7"/>
  <c r="V1703" i="7"/>
  <c r="P1704" i="7"/>
  <c r="Q1704" i="7"/>
  <c r="R1704" i="7"/>
  <c r="S1704" i="7"/>
  <c r="U1704" i="7"/>
  <c r="V1704" i="7"/>
  <c r="P1705" i="7"/>
  <c r="Q1705" i="7"/>
  <c r="R1705" i="7"/>
  <c r="S1705" i="7"/>
  <c r="U1705" i="7"/>
  <c r="V1705" i="7"/>
  <c r="P1706" i="7"/>
  <c r="Q1706" i="7"/>
  <c r="R1706" i="7"/>
  <c r="S1706" i="7"/>
  <c r="U1706" i="7"/>
  <c r="V1706" i="7"/>
  <c r="P1707" i="7"/>
  <c r="Q1707" i="7"/>
  <c r="R1707" i="7"/>
  <c r="S1707" i="7"/>
  <c r="U1707" i="7"/>
  <c r="V1707" i="7"/>
  <c r="P1708" i="7"/>
  <c r="Q1708" i="7"/>
  <c r="R1708" i="7"/>
  <c r="S1708" i="7"/>
  <c r="U1708" i="7"/>
  <c r="V1708" i="7"/>
  <c r="P1709" i="7"/>
  <c r="Q1709" i="7"/>
  <c r="R1709" i="7"/>
  <c r="S1709" i="7"/>
  <c r="U1709" i="7"/>
  <c r="V1709" i="7"/>
  <c r="P1710" i="7"/>
  <c r="Q1710" i="7"/>
  <c r="R1710" i="7"/>
  <c r="S1710" i="7"/>
  <c r="U1710" i="7"/>
  <c r="V1710" i="7"/>
  <c r="P1711" i="7"/>
  <c r="Q1711" i="7"/>
  <c r="R1711" i="7"/>
  <c r="S1711" i="7"/>
  <c r="U1711" i="7"/>
  <c r="V1711" i="7"/>
  <c r="P1712" i="7"/>
  <c r="Q1712" i="7"/>
  <c r="R1712" i="7"/>
  <c r="S1712" i="7"/>
  <c r="U1712" i="7"/>
  <c r="V1712" i="7"/>
  <c r="P1713" i="7"/>
  <c r="Q1713" i="7"/>
  <c r="R1713" i="7"/>
  <c r="S1713" i="7"/>
  <c r="U1713" i="7"/>
  <c r="V1713" i="7"/>
  <c r="P1714" i="7"/>
  <c r="Q1714" i="7"/>
  <c r="R1714" i="7"/>
  <c r="S1714" i="7"/>
  <c r="U1714" i="7"/>
  <c r="V1714" i="7"/>
  <c r="P1715" i="7"/>
  <c r="Q1715" i="7"/>
  <c r="R1715" i="7"/>
  <c r="S1715" i="7"/>
  <c r="U1715" i="7"/>
  <c r="V1715" i="7"/>
  <c r="P1716" i="7"/>
  <c r="Q1716" i="7"/>
  <c r="R1716" i="7"/>
  <c r="S1716" i="7"/>
  <c r="U1716" i="7"/>
  <c r="V1716" i="7"/>
  <c r="P1717" i="7"/>
  <c r="Q1717" i="7"/>
  <c r="R1717" i="7"/>
  <c r="S1717" i="7"/>
  <c r="U1717" i="7"/>
  <c r="V1717" i="7"/>
  <c r="P1718" i="7"/>
  <c r="Q1718" i="7"/>
  <c r="R1718" i="7"/>
  <c r="S1718" i="7"/>
  <c r="U1718" i="7"/>
  <c r="V1718" i="7"/>
  <c r="P1719" i="7"/>
  <c r="Q1719" i="7"/>
  <c r="R1719" i="7"/>
  <c r="S1719" i="7"/>
  <c r="U1719" i="7"/>
  <c r="V1719" i="7"/>
  <c r="P1720" i="7"/>
  <c r="Q1720" i="7"/>
  <c r="R1720" i="7"/>
  <c r="S1720" i="7"/>
  <c r="U1720" i="7"/>
  <c r="V1720" i="7"/>
  <c r="P1721" i="7"/>
  <c r="Q1721" i="7"/>
  <c r="R1721" i="7"/>
  <c r="S1721" i="7"/>
  <c r="U1721" i="7"/>
  <c r="V1721" i="7"/>
  <c r="P1722" i="7"/>
  <c r="Q1722" i="7"/>
  <c r="R1722" i="7"/>
  <c r="S1722" i="7"/>
  <c r="U1722" i="7"/>
  <c r="V1722" i="7"/>
  <c r="P1723" i="7"/>
  <c r="Q1723" i="7"/>
  <c r="R1723" i="7"/>
  <c r="S1723" i="7"/>
  <c r="U1723" i="7"/>
  <c r="V1723" i="7"/>
  <c r="P1724" i="7"/>
  <c r="Q1724" i="7"/>
  <c r="R1724" i="7"/>
  <c r="S1724" i="7"/>
  <c r="U1724" i="7"/>
  <c r="V1724" i="7"/>
  <c r="P1725" i="7"/>
  <c r="Q1725" i="7"/>
  <c r="R1725" i="7"/>
  <c r="S1725" i="7"/>
  <c r="U1725" i="7"/>
  <c r="V1725" i="7"/>
  <c r="P1726" i="7"/>
  <c r="Q1726" i="7"/>
  <c r="R1726" i="7"/>
  <c r="S1726" i="7"/>
  <c r="U1726" i="7"/>
  <c r="V1726" i="7"/>
  <c r="P1727" i="7"/>
  <c r="Q1727" i="7"/>
  <c r="R1727" i="7"/>
  <c r="S1727" i="7"/>
  <c r="U1727" i="7"/>
  <c r="V1727" i="7"/>
  <c r="P1728" i="7"/>
  <c r="Q1728" i="7"/>
  <c r="R1728" i="7"/>
  <c r="S1728" i="7"/>
  <c r="U1728" i="7"/>
  <c r="V1728" i="7"/>
  <c r="P1729" i="7"/>
  <c r="Q1729" i="7"/>
  <c r="R1729" i="7"/>
  <c r="S1729" i="7"/>
  <c r="U1729" i="7"/>
  <c r="V1729" i="7"/>
  <c r="P1730" i="7"/>
  <c r="Q1730" i="7"/>
  <c r="R1730" i="7"/>
  <c r="S1730" i="7"/>
  <c r="U1730" i="7"/>
  <c r="V1730" i="7"/>
  <c r="P1731" i="7"/>
  <c r="Q1731" i="7"/>
  <c r="R1731" i="7"/>
  <c r="S1731" i="7"/>
  <c r="U1731" i="7"/>
  <c r="V1731" i="7"/>
  <c r="P1732" i="7"/>
  <c r="Q1732" i="7"/>
  <c r="R1732" i="7"/>
  <c r="S1732" i="7"/>
  <c r="U1732" i="7"/>
  <c r="V1732" i="7"/>
  <c r="P1733" i="7"/>
  <c r="Q1733" i="7"/>
  <c r="R1733" i="7"/>
  <c r="S1733" i="7"/>
  <c r="U1733" i="7"/>
  <c r="V1733" i="7"/>
  <c r="P1734" i="7"/>
  <c r="Q1734" i="7"/>
  <c r="R1734" i="7"/>
  <c r="S1734" i="7"/>
  <c r="U1734" i="7"/>
  <c r="V1734" i="7"/>
  <c r="P1735" i="7"/>
  <c r="Q1735" i="7"/>
  <c r="R1735" i="7"/>
  <c r="S1735" i="7"/>
  <c r="U1735" i="7"/>
  <c r="V1735" i="7"/>
  <c r="P1736" i="7"/>
  <c r="Q1736" i="7"/>
  <c r="R1736" i="7"/>
  <c r="S1736" i="7"/>
  <c r="U1736" i="7"/>
  <c r="V1736" i="7"/>
  <c r="P1737" i="7"/>
  <c r="Q1737" i="7"/>
  <c r="R1737" i="7"/>
  <c r="S1737" i="7"/>
  <c r="U1737" i="7"/>
  <c r="V1737" i="7"/>
  <c r="P1738" i="7"/>
  <c r="Q1738" i="7"/>
  <c r="R1738" i="7"/>
  <c r="S1738" i="7"/>
  <c r="U1738" i="7"/>
  <c r="V1738" i="7"/>
  <c r="P1739" i="7"/>
  <c r="Q1739" i="7"/>
  <c r="R1739" i="7"/>
  <c r="S1739" i="7"/>
  <c r="U1739" i="7"/>
  <c r="V1739" i="7"/>
  <c r="P1740" i="7"/>
  <c r="Q1740" i="7"/>
  <c r="R1740" i="7"/>
  <c r="S1740" i="7"/>
  <c r="U1740" i="7"/>
  <c r="V1740" i="7"/>
  <c r="P1741" i="7"/>
  <c r="Q1741" i="7"/>
  <c r="R1741" i="7"/>
  <c r="S1741" i="7"/>
  <c r="U1741" i="7"/>
  <c r="V1741" i="7"/>
  <c r="P1742" i="7"/>
  <c r="Q1742" i="7"/>
  <c r="R1742" i="7"/>
  <c r="S1742" i="7"/>
  <c r="U1742" i="7"/>
  <c r="V1742" i="7"/>
  <c r="P1743" i="7"/>
  <c r="Q1743" i="7"/>
  <c r="R1743" i="7"/>
  <c r="S1743" i="7"/>
  <c r="U1743" i="7"/>
  <c r="V1743" i="7"/>
  <c r="P1744" i="7"/>
  <c r="Q1744" i="7"/>
  <c r="R1744" i="7"/>
  <c r="S1744" i="7"/>
  <c r="U1744" i="7"/>
  <c r="V1744" i="7"/>
  <c r="P1745" i="7"/>
  <c r="Q1745" i="7"/>
  <c r="R1745" i="7"/>
  <c r="S1745" i="7"/>
  <c r="U1745" i="7"/>
  <c r="V1745" i="7"/>
  <c r="P1746" i="7"/>
  <c r="Q1746" i="7"/>
  <c r="R1746" i="7"/>
  <c r="S1746" i="7"/>
  <c r="U1746" i="7"/>
  <c r="V1746" i="7"/>
  <c r="P1747" i="7"/>
  <c r="Q1747" i="7"/>
  <c r="R1747" i="7"/>
  <c r="S1747" i="7"/>
  <c r="U1747" i="7"/>
  <c r="V1747" i="7"/>
  <c r="P1748" i="7"/>
  <c r="Q1748" i="7"/>
  <c r="R1748" i="7"/>
  <c r="S1748" i="7"/>
  <c r="U1748" i="7"/>
  <c r="V1748" i="7"/>
  <c r="P1749" i="7"/>
  <c r="Q1749" i="7"/>
  <c r="R1749" i="7"/>
  <c r="S1749" i="7"/>
  <c r="U1749" i="7"/>
  <c r="V1749" i="7"/>
  <c r="P1750" i="7"/>
  <c r="Q1750" i="7"/>
  <c r="R1750" i="7"/>
  <c r="S1750" i="7"/>
  <c r="U1750" i="7"/>
  <c r="V1750" i="7"/>
  <c r="P1751" i="7"/>
  <c r="Q1751" i="7"/>
  <c r="R1751" i="7"/>
  <c r="S1751" i="7"/>
  <c r="U1751" i="7"/>
  <c r="V1751" i="7"/>
  <c r="P1752" i="7"/>
  <c r="Q1752" i="7"/>
  <c r="R1752" i="7"/>
  <c r="S1752" i="7"/>
  <c r="U1752" i="7"/>
  <c r="V1752" i="7"/>
  <c r="P1753" i="7"/>
  <c r="Q1753" i="7"/>
  <c r="R1753" i="7"/>
  <c r="S1753" i="7"/>
  <c r="U1753" i="7"/>
  <c r="V1753" i="7"/>
  <c r="P1754" i="7"/>
  <c r="Q1754" i="7"/>
  <c r="R1754" i="7"/>
  <c r="S1754" i="7"/>
  <c r="U1754" i="7"/>
  <c r="V1754" i="7"/>
  <c r="P1755" i="7"/>
  <c r="Q1755" i="7"/>
  <c r="R1755" i="7"/>
  <c r="S1755" i="7"/>
  <c r="U1755" i="7"/>
  <c r="V1755" i="7"/>
  <c r="P1756" i="7"/>
  <c r="Q1756" i="7"/>
  <c r="R1756" i="7"/>
  <c r="S1756" i="7"/>
  <c r="U1756" i="7"/>
  <c r="V1756" i="7"/>
  <c r="P1757" i="7"/>
  <c r="Q1757" i="7"/>
  <c r="R1757" i="7"/>
  <c r="S1757" i="7"/>
  <c r="U1757" i="7"/>
  <c r="V1757" i="7"/>
  <c r="P1758" i="7"/>
  <c r="Q1758" i="7"/>
  <c r="R1758" i="7"/>
  <c r="S1758" i="7"/>
  <c r="U1758" i="7"/>
  <c r="V1758" i="7"/>
  <c r="P1759" i="7"/>
  <c r="Q1759" i="7"/>
  <c r="R1759" i="7"/>
  <c r="S1759" i="7"/>
  <c r="U1759" i="7"/>
  <c r="V1759" i="7"/>
  <c r="P1760" i="7"/>
  <c r="Q1760" i="7"/>
  <c r="R1760" i="7"/>
  <c r="S1760" i="7"/>
  <c r="U1760" i="7"/>
  <c r="V1760" i="7"/>
  <c r="P1761" i="7"/>
  <c r="Q1761" i="7"/>
  <c r="R1761" i="7"/>
  <c r="S1761" i="7"/>
  <c r="U1761" i="7"/>
  <c r="V1761" i="7"/>
  <c r="P1762" i="7"/>
  <c r="Q1762" i="7"/>
  <c r="R1762" i="7"/>
  <c r="S1762" i="7"/>
  <c r="U1762" i="7"/>
  <c r="V1762" i="7"/>
  <c r="P1763" i="7"/>
  <c r="Q1763" i="7"/>
  <c r="R1763" i="7"/>
  <c r="S1763" i="7"/>
  <c r="U1763" i="7"/>
  <c r="V1763" i="7"/>
  <c r="P1764" i="7"/>
  <c r="Q1764" i="7"/>
  <c r="R1764" i="7"/>
  <c r="S1764" i="7"/>
  <c r="U1764" i="7"/>
  <c r="V1764" i="7"/>
  <c r="P1765" i="7"/>
  <c r="Q1765" i="7"/>
  <c r="R1765" i="7"/>
  <c r="S1765" i="7"/>
  <c r="U1765" i="7"/>
  <c r="V1765" i="7"/>
  <c r="P1766" i="7"/>
  <c r="Q1766" i="7"/>
  <c r="R1766" i="7"/>
  <c r="S1766" i="7"/>
  <c r="U1766" i="7"/>
  <c r="V1766" i="7"/>
  <c r="P1767" i="7"/>
  <c r="Q1767" i="7"/>
  <c r="R1767" i="7"/>
  <c r="S1767" i="7"/>
  <c r="U1767" i="7"/>
  <c r="V1767" i="7"/>
  <c r="P1768" i="7"/>
  <c r="Q1768" i="7"/>
  <c r="R1768" i="7"/>
  <c r="S1768" i="7"/>
  <c r="U1768" i="7"/>
  <c r="V1768" i="7"/>
  <c r="P1769" i="7"/>
  <c r="Q1769" i="7"/>
  <c r="R1769" i="7"/>
  <c r="S1769" i="7"/>
  <c r="U1769" i="7"/>
  <c r="V1769" i="7"/>
  <c r="P1770" i="7"/>
  <c r="Q1770" i="7"/>
  <c r="R1770" i="7"/>
  <c r="S1770" i="7"/>
  <c r="U1770" i="7"/>
  <c r="V1770" i="7"/>
  <c r="P1771" i="7"/>
  <c r="Q1771" i="7"/>
  <c r="R1771" i="7"/>
  <c r="S1771" i="7"/>
  <c r="U1771" i="7"/>
  <c r="V1771" i="7"/>
  <c r="P1772" i="7"/>
  <c r="Q1772" i="7"/>
  <c r="R1772" i="7"/>
  <c r="S1772" i="7"/>
  <c r="U1772" i="7"/>
  <c r="V1772" i="7"/>
  <c r="P1773" i="7"/>
  <c r="Q1773" i="7"/>
  <c r="R1773" i="7"/>
  <c r="S1773" i="7"/>
  <c r="U1773" i="7"/>
  <c r="V1773" i="7"/>
  <c r="P1774" i="7"/>
  <c r="Q1774" i="7"/>
  <c r="R1774" i="7"/>
  <c r="S1774" i="7"/>
  <c r="U1774" i="7"/>
  <c r="V1774" i="7"/>
  <c r="P1775" i="7"/>
  <c r="Q1775" i="7"/>
  <c r="R1775" i="7"/>
  <c r="S1775" i="7"/>
  <c r="U1775" i="7"/>
  <c r="V1775" i="7"/>
  <c r="P1776" i="7"/>
  <c r="Q1776" i="7"/>
  <c r="R1776" i="7"/>
  <c r="S1776" i="7"/>
  <c r="U1776" i="7"/>
  <c r="V1776" i="7"/>
  <c r="P1777" i="7"/>
  <c r="Q1777" i="7"/>
  <c r="R1777" i="7"/>
  <c r="S1777" i="7"/>
  <c r="U1777" i="7"/>
  <c r="V1777" i="7"/>
  <c r="P1778" i="7"/>
  <c r="Q1778" i="7"/>
  <c r="R1778" i="7"/>
  <c r="S1778" i="7"/>
  <c r="U1778" i="7"/>
  <c r="V1778" i="7"/>
  <c r="P1779" i="7"/>
  <c r="Q1779" i="7"/>
  <c r="R1779" i="7"/>
  <c r="S1779" i="7"/>
  <c r="U1779" i="7"/>
  <c r="V1779" i="7"/>
  <c r="P1780" i="7"/>
  <c r="Q1780" i="7"/>
  <c r="R1780" i="7"/>
  <c r="S1780" i="7"/>
  <c r="U1780" i="7"/>
  <c r="V1780" i="7"/>
  <c r="P1781" i="7"/>
  <c r="Q1781" i="7"/>
  <c r="R1781" i="7"/>
  <c r="S1781" i="7"/>
  <c r="U1781" i="7"/>
  <c r="V1781" i="7"/>
  <c r="P1782" i="7"/>
  <c r="Q1782" i="7"/>
  <c r="R1782" i="7"/>
  <c r="S1782" i="7"/>
  <c r="U1782" i="7"/>
  <c r="V1782" i="7"/>
  <c r="P1783" i="7"/>
  <c r="Q1783" i="7"/>
  <c r="R1783" i="7"/>
  <c r="S1783" i="7"/>
  <c r="U1783" i="7"/>
  <c r="V1783" i="7"/>
  <c r="P1784" i="7"/>
  <c r="Q1784" i="7"/>
  <c r="R1784" i="7"/>
  <c r="S1784" i="7"/>
  <c r="U1784" i="7"/>
  <c r="V1784" i="7"/>
  <c r="P1785" i="7"/>
  <c r="Q1785" i="7"/>
  <c r="R1785" i="7"/>
  <c r="S1785" i="7"/>
  <c r="U1785" i="7"/>
  <c r="V1785" i="7"/>
  <c r="P1786" i="7"/>
  <c r="Q1786" i="7"/>
  <c r="R1786" i="7"/>
  <c r="S1786" i="7"/>
  <c r="U1786" i="7"/>
  <c r="V1786" i="7"/>
  <c r="P1787" i="7"/>
  <c r="Q1787" i="7"/>
  <c r="R1787" i="7"/>
  <c r="S1787" i="7"/>
  <c r="U1787" i="7"/>
  <c r="V1787" i="7"/>
  <c r="P1788" i="7"/>
  <c r="Q1788" i="7"/>
  <c r="R1788" i="7"/>
  <c r="S1788" i="7"/>
  <c r="U1788" i="7"/>
  <c r="V1788" i="7"/>
  <c r="P1789" i="7"/>
  <c r="Q1789" i="7"/>
  <c r="R1789" i="7"/>
  <c r="S1789" i="7"/>
  <c r="U1789" i="7"/>
  <c r="V1789" i="7"/>
  <c r="P1790" i="7"/>
  <c r="Q1790" i="7"/>
  <c r="R1790" i="7"/>
  <c r="S1790" i="7"/>
  <c r="U1790" i="7"/>
  <c r="V1790" i="7"/>
  <c r="P1791" i="7"/>
  <c r="Q1791" i="7"/>
  <c r="R1791" i="7"/>
  <c r="S1791" i="7"/>
  <c r="U1791" i="7"/>
  <c r="V1791" i="7"/>
  <c r="P1792" i="7"/>
  <c r="Q1792" i="7"/>
  <c r="R1792" i="7"/>
  <c r="S1792" i="7"/>
  <c r="U1792" i="7"/>
  <c r="V1792" i="7"/>
  <c r="P1793" i="7"/>
  <c r="Q1793" i="7"/>
  <c r="R1793" i="7"/>
  <c r="S1793" i="7"/>
  <c r="U1793" i="7"/>
  <c r="V1793" i="7"/>
  <c r="P1794" i="7"/>
  <c r="Q1794" i="7"/>
  <c r="R1794" i="7"/>
  <c r="S1794" i="7"/>
  <c r="U1794" i="7"/>
  <c r="V1794" i="7"/>
  <c r="P1795" i="7"/>
  <c r="Q1795" i="7"/>
  <c r="R1795" i="7"/>
  <c r="S1795" i="7"/>
  <c r="U1795" i="7"/>
  <c r="V1795" i="7"/>
  <c r="P1796" i="7"/>
  <c r="Q1796" i="7"/>
  <c r="R1796" i="7"/>
  <c r="S1796" i="7"/>
  <c r="U1796" i="7"/>
  <c r="V1796" i="7"/>
  <c r="P1797" i="7"/>
  <c r="Q1797" i="7"/>
  <c r="R1797" i="7"/>
  <c r="S1797" i="7"/>
  <c r="U1797" i="7"/>
  <c r="V1797" i="7"/>
  <c r="P1798" i="7"/>
  <c r="Q1798" i="7"/>
  <c r="R1798" i="7"/>
  <c r="S1798" i="7"/>
  <c r="U1798" i="7"/>
  <c r="V1798" i="7"/>
  <c r="P1799" i="7"/>
  <c r="Q1799" i="7"/>
  <c r="R1799" i="7"/>
  <c r="S1799" i="7"/>
  <c r="U1799" i="7"/>
  <c r="V1799" i="7"/>
  <c r="P1800" i="7"/>
  <c r="Q1800" i="7"/>
  <c r="R1800" i="7"/>
  <c r="S1800" i="7"/>
  <c r="U1800" i="7"/>
  <c r="V1800" i="7"/>
  <c r="P1801" i="7"/>
  <c r="Q1801" i="7"/>
  <c r="R1801" i="7"/>
  <c r="S1801" i="7"/>
  <c r="U1801" i="7"/>
  <c r="V1801" i="7"/>
  <c r="P1802" i="7"/>
  <c r="Q1802" i="7"/>
  <c r="R1802" i="7"/>
  <c r="S1802" i="7"/>
  <c r="U1802" i="7"/>
  <c r="V1802" i="7"/>
  <c r="P1803" i="7"/>
  <c r="Q1803" i="7"/>
  <c r="R1803" i="7"/>
  <c r="S1803" i="7"/>
  <c r="U1803" i="7"/>
  <c r="V1803" i="7"/>
  <c r="P1804" i="7"/>
  <c r="Q1804" i="7"/>
  <c r="R1804" i="7"/>
  <c r="S1804" i="7"/>
  <c r="U1804" i="7"/>
  <c r="V1804" i="7"/>
  <c r="P1805" i="7"/>
  <c r="Q1805" i="7"/>
  <c r="R1805" i="7"/>
  <c r="S1805" i="7"/>
  <c r="U1805" i="7"/>
  <c r="V1805" i="7"/>
  <c r="P1806" i="7"/>
  <c r="Q1806" i="7"/>
  <c r="R1806" i="7"/>
  <c r="S1806" i="7"/>
  <c r="U1806" i="7"/>
  <c r="V1806" i="7"/>
  <c r="P1807" i="7"/>
  <c r="Q1807" i="7"/>
  <c r="R1807" i="7"/>
  <c r="S1807" i="7"/>
  <c r="U1807" i="7"/>
  <c r="V1807" i="7"/>
  <c r="P1808" i="7"/>
  <c r="Q1808" i="7"/>
  <c r="R1808" i="7"/>
  <c r="S1808" i="7"/>
  <c r="U1808" i="7"/>
  <c r="V1808" i="7"/>
  <c r="P1809" i="7"/>
  <c r="Q1809" i="7"/>
  <c r="R1809" i="7"/>
  <c r="S1809" i="7"/>
  <c r="U1809" i="7"/>
  <c r="V1809" i="7"/>
  <c r="P1810" i="7"/>
  <c r="Q1810" i="7"/>
  <c r="R1810" i="7"/>
  <c r="S1810" i="7"/>
  <c r="U1810" i="7"/>
  <c r="V1810" i="7"/>
  <c r="P1811" i="7"/>
  <c r="Q1811" i="7"/>
  <c r="R1811" i="7"/>
  <c r="S1811" i="7"/>
  <c r="U1811" i="7"/>
  <c r="V1811" i="7"/>
  <c r="P1812" i="7"/>
  <c r="Q1812" i="7"/>
  <c r="R1812" i="7"/>
  <c r="S1812" i="7"/>
  <c r="U1812" i="7"/>
  <c r="V1812" i="7"/>
  <c r="P1813" i="7"/>
  <c r="Q1813" i="7"/>
  <c r="R1813" i="7"/>
  <c r="S1813" i="7"/>
  <c r="U1813" i="7"/>
  <c r="V1813" i="7"/>
  <c r="P1814" i="7"/>
  <c r="Q1814" i="7"/>
  <c r="R1814" i="7"/>
  <c r="S1814" i="7"/>
  <c r="U1814" i="7"/>
  <c r="V1814" i="7"/>
  <c r="P1815" i="7"/>
  <c r="Q1815" i="7"/>
  <c r="R1815" i="7"/>
  <c r="S1815" i="7"/>
  <c r="U1815" i="7"/>
  <c r="V1815" i="7"/>
  <c r="P1816" i="7"/>
  <c r="Q1816" i="7"/>
  <c r="R1816" i="7"/>
  <c r="S1816" i="7"/>
  <c r="U1816" i="7"/>
  <c r="V1816" i="7"/>
  <c r="P1817" i="7"/>
  <c r="Q1817" i="7"/>
  <c r="R1817" i="7"/>
  <c r="S1817" i="7"/>
  <c r="U1817" i="7"/>
  <c r="V1817" i="7"/>
  <c r="P1818" i="7"/>
  <c r="Q1818" i="7"/>
  <c r="R1818" i="7"/>
  <c r="S1818" i="7"/>
  <c r="U1818" i="7"/>
  <c r="V1818" i="7"/>
  <c r="P1819" i="7"/>
  <c r="Q1819" i="7"/>
  <c r="R1819" i="7"/>
  <c r="S1819" i="7"/>
  <c r="U1819" i="7"/>
  <c r="V1819" i="7"/>
  <c r="P1820" i="7"/>
  <c r="Q1820" i="7"/>
  <c r="R1820" i="7"/>
  <c r="S1820" i="7"/>
  <c r="U1820" i="7"/>
  <c r="V1820" i="7"/>
  <c r="P1821" i="7"/>
  <c r="Q1821" i="7"/>
  <c r="R1821" i="7"/>
  <c r="S1821" i="7"/>
  <c r="U1821" i="7"/>
  <c r="V1821" i="7"/>
  <c r="P1822" i="7"/>
  <c r="Q1822" i="7"/>
  <c r="R1822" i="7"/>
  <c r="S1822" i="7"/>
  <c r="U1822" i="7"/>
  <c r="V1822" i="7"/>
  <c r="P1823" i="7"/>
  <c r="Q1823" i="7"/>
  <c r="R1823" i="7"/>
  <c r="S1823" i="7"/>
  <c r="U1823" i="7"/>
  <c r="V1823" i="7"/>
  <c r="P1824" i="7"/>
  <c r="Q1824" i="7"/>
  <c r="R1824" i="7"/>
  <c r="S1824" i="7"/>
  <c r="U1824" i="7"/>
  <c r="V1824" i="7"/>
  <c r="P1825" i="7"/>
  <c r="Q1825" i="7"/>
  <c r="R1825" i="7"/>
  <c r="S1825" i="7"/>
  <c r="U1825" i="7"/>
  <c r="V1825" i="7"/>
  <c r="P1826" i="7"/>
  <c r="Q1826" i="7"/>
  <c r="R1826" i="7"/>
  <c r="S1826" i="7"/>
  <c r="U1826" i="7"/>
  <c r="V1826" i="7"/>
  <c r="P1827" i="7"/>
  <c r="Q1827" i="7"/>
  <c r="R1827" i="7"/>
  <c r="S1827" i="7"/>
  <c r="U1827" i="7"/>
  <c r="V1827" i="7"/>
  <c r="P1828" i="7"/>
  <c r="Q1828" i="7"/>
  <c r="R1828" i="7"/>
  <c r="S1828" i="7"/>
  <c r="U1828" i="7"/>
  <c r="V1828" i="7"/>
  <c r="P1829" i="7"/>
  <c r="Q1829" i="7"/>
  <c r="R1829" i="7"/>
  <c r="S1829" i="7"/>
  <c r="U1829" i="7"/>
  <c r="V1829" i="7"/>
  <c r="P1830" i="7"/>
  <c r="Q1830" i="7"/>
  <c r="R1830" i="7"/>
  <c r="S1830" i="7"/>
  <c r="U1830" i="7"/>
  <c r="V1830" i="7"/>
  <c r="P1831" i="7"/>
  <c r="Q1831" i="7"/>
  <c r="R1831" i="7"/>
  <c r="S1831" i="7"/>
  <c r="U1831" i="7"/>
  <c r="V1831" i="7"/>
  <c r="P1832" i="7"/>
  <c r="Q1832" i="7"/>
  <c r="R1832" i="7"/>
  <c r="S1832" i="7"/>
  <c r="U1832" i="7"/>
  <c r="V1832" i="7"/>
  <c r="P1833" i="7"/>
  <c r="Q1833" i="7"/>
  <c r="R1833" i="7"/>
  <c r="S1833" i="7"/>
  <c r="U1833" i="7"/>
  <c r="V1833" i="7"/>
  <c r="P1834" i="7"/>
  <c r="Q1834" i="7"/>
  <c r="R1834" i="7"/>
  <c r="S1834" i="7"/>
  <c r="U1834" i="7"/>
  <c r="V1834" i="7"/>
  <c r="P1835" i="7"/>
  <c r="Q1835" i="7"/>
  <c r="R1835" i="7"/>
  <c r="S1835" i="7"/>
  <c r="U1835" i="7"/>
  <c r="V1835" i="7"/>
  <c r="P1836" i="7"/>
  <c r="Q1836" i="7"/>
  <c r="R1836" i="7"/>
  <c r="S1836" i="7"/>
  <c r="U1836" i="7"/>
  <c r="V1836" i="7"/>
  <c r="P1837" i="7"/>
  <c r="Q1837" i="7"/>
  <c r="R1837" i="7"/>
  <c r="S1837" i="7"/>
  <c r="U1837" i="7"/>
  <c r="V1837" i="7"/>
  <c r="P1838" i="7"/>
  <c r="Q1838" i="7"/>
  <c r="R1838" i="7"/>
  <c r="S1838" i="7"/>
  <c r="U1838" i="7"/>
  <c r="V1838" i="7"/>
  <c r="P1839" i="7"/>
  <c r="Q1839" i="7"/>
  <c r="R1839" i="7"/>
  <c r="S1839" i="7"/>
  <c r="U1839" i="7"/>
  <c r="V1839" i="7"/>
  <c r="P1840" i="7"/>
  <c r="Q1840" i="7"/>
  <c r="R1840" i="7"/>
  <c r="S1840" i="7"/>
  <c r="U1840" i="7"/>
  <c r="V1840" i="7"/>
  <c r="P1841" i="7"/>
  <c r="Q1841" i="7"/>
  <c r="R1841" i="7"/>
  <c r="S1841" i="7"/>
  <c r="U1841" i="7"/>
  <c r="V1841" i="7"/>
  <c r="P1842" i="7"/>
  <c r="Q1842" i="7"/>
  <c r="R1842" i="7"/>
  <c r="S1842" i="7"/>
  <c r="U1842" i="7"/>
  <c r="V1842" i="7"/>
  <c r="P1843" i="7"/>
  <c r="Q1843" i="7"/>
  <c r="R1843" i="7"/>
  <c r="S1843" i="7"/>
  <c r="U1843" i="7"/>
  <c r="V1843" i="7"/>
  <c r="P1844" i="7"/>
  <c r="Q1844" i="7"/>
  <c r="R1844" i="7"/>
  <c r="S1844" i="7"/>
  <c r="U1844" i="7"/>
  <c r="V1844" i="7"/>
  <c r="P1845" i="7"/>
  <c r="Q1845" i="7"/>
  <c r="R1845" i="7"/>
  <c r="S1845" i="7"/>
  <c r="U1845" i="7"/>
  <c r="V1845" i="7"/>
  <c r="P1846" i="7"/>
  <c r="Q1846" i="7"/>
  <c r="R1846" i="7"/>
  <c r="S1846" i="7"/>
  <c r="U1846" i="7"/>
  <c r="V1846" i="7"/>
  <c r="P1847" i="7"/>
  <c r="Q1847" i="7"/>
  <c r="R1847" i="7"/>
  <c r="S1847" i="7"/>
  <c r="U1847" i="7"/>
  <c r="V1847" i="7"/>
  <c r="P1848" i="7"/>
  <c r="Q1848" i="7"/>
  <c r="R1848" i="7"/>
  <c r="S1848" i="7"/>
  <c r="U1848" i="7"/>
  <c r="V1848" i="7"/>
  <c r="P1849" i="7"/>
  <c r="Q1849" i="7"/>
  <c r="R1849" i="7"/>
  <c r="S1849" i="7"/>
  <c r="U1849" i="7"/>
  <c r="V1849" i="7"/>
  <c r="P1850" i="7"/>
  <c r="Q1850" i="7"/>
  <c r="R1850" i="7"/>
  <c r="S1850" i="7"/>
  <c r="U1850" i="7"/>
  <c r="V1850" i="7"/>
  <c r="P1851" i="7"/>
  <c r="Q1851" i="7"/>
  <c r="R1851" i="7"/>
  <c r="S1851" i="7"/>
  <c r="U1851" i="7"/>
  <c r="V1851" i="7"/>
  <c r="P1852" i="7"/>
  <c r="Q1852" i="7"/>
  <c r="R1852" i="7"/>
  <c r="S1852" i="7"/>
  <c r="U1852" i="7"/>
  <c r="V1852" i="7"/>
  <c r="P1853" i="7"/>
  <c r="Q1853" i="7"/>
  <c r="R1853" i="7"/>
  <c r="S1853" i="7"/>
  <c r="U1853" i="7"/>
  <c r="V1853" i="7"/>
  <c r="P1854" i="7"/>
  <c r="Q1854" i="7"/>
  <c r="R1854" i="7"/>
  <c r="S1854" i="7"/>
  <c r="U1854" i="7"/>
  <c r="V1854" i="7"/>
  <c r="P1855" i="7"/>
  <c r="Q1855" i="7"/>
  <c r="R1855" i="7"/>
  <c r="S1855" i="7"/>
  <c r="U1855" i="7"/>
  <c r="V1855" i="7"/>
  <c r="P1856" i="7"/>
  <c r="Q1856" i="7"/>
  <c r="R1856" i="7"/>
  <c r="S1856" i="7"/>
  <c r="U1856" i="7"/>
  <c r="V1856" i="7"/>
  <c r="P1857" i="7"/>
  <c r="Q1857" i="7"/>
  <c r="R1857" i="7"/>
  <c r="S1857" i="7"/>
  <c r="U1857" i="7"/>
  <c r="V1857" i="7"/>
  <c r="P1858" i="7"/>
  <c r="Q1858" i="7"/>
  <c r="R1858" i="7"/>
  <c r="S1858" i="7"/>
  <c r="U1858" i="7"/>
  <c r="V1858" i="7"/>
  <c r="P1859" i="7"/>
  <c r="Q1859" i="7"/>
  <c r="R1859" i="7"/>
  <c r="S1859" i="7"/>
  <c r="U1859" i="7"/>
  <c r="V1859" i="7"/>
  <c r="P1860" i="7"/>
  <c r="Q1860" i="7"/>
  <c r="R1860" i="7"/>
  <c r="S1860" i="7"/>
  <c r="U1860" i="7"/>
  <c r="V1860" i="7"/>
  <c r="P1861" i="7"/>
  <c r="Q1861" i="7"/>
  <c r="R1861" i="7"/>
  <c r="S1861" i="7"/>
  <c r="U1861" i="7"/>
  <c r="V1861" i="7"/>
  <c r="P1862" i="7"/>
  <c r="Q1862" i="7"/>
  <c r="R1862" i="7"/>
  <c r="S1862" i="7"/>
  <c r="U1862" i="7"/>
  <c r="V1862" i="7"/>
  <c r="P1863" i="7"/>
  <c r="Q1863" i="7"/>
  <c r="R1863" i="7"/>
  <c r="S1863" i="7"/>
  <c r="U1863" i="7"/>
  <c r="V1863" i="7"/>
  <c r="P1864" i="7"/>
  <c r="Q1864" i="7"/>
  <c r="R1864" i="7"/>
  <c r="S1864" i="7"/>
  <c r="U1864" i="7"/>
  <c r="V1864" i="7"/>
  <c r="P1865" i="7"/>
  <c r="Q1865" i="7"/>
  <c r="R1865" i="7"/>
  <c r="S1865" i="7"/>
  <c r="U1865" i="7"/>
  <c r="V1865" i="7"/>
  <c r="P1866" i="7"/>
  <c r="Q1866" i="7"/>
  <c r="R1866" i="7"/>
  <c r="S1866" i="7"/>
  <c r="U1866" i="7"/>
  <c r="V1866" i="7"/>
  <c r="P1867" i="7"/>
  <c r="Q1867" i="7"/>
  <c r="R1867" i="7"/>
  <c r="S1867" i="7"/>
  <c r="U1867" i="7"/>
  <c r="V1867" i="7"/>
  <c r="P1868" i="7"/>
  <c r="Q1868" i="7"/>
  <c r="R1868" i="7"/>
  <c r="S1868" i="7"/>
  <c r="U1868" i="7"/>
  <c r="V1868" i="7"/>
  <c r="P1869" i="7"/>
  <c r="Q1869" i="7"/>
  <c r="R1869" i="7"/>
  <c r="S1869" i="7"/>
  <c r="U1869" i="7"/>
  <c r="V1869" i="7"/>
  <c r="P1870" i="7"/>
  <c r="Q1870" i="7"/>
  <c r="R1870" i="7"/>
  <c r="S1870" i="7"/>
  <c r="U1870" i="7"/>
  <c r="V1870" i="7"/>
  <c r="P1871" i="7"/>
  <c r="Q1871" i="7"/>
  <c r="R1871" i="7"/>
  <c r="S1871" i="7"/>
  <c r="U1871" i="7"/>
  <c r="V1871" i="7"/>
  <c r="P1872" i="7"/>
  <c r="Q1872" i="7"/>
  <c r="R1872" i="7"/>
  <c r="S1872" i="7"/>
  <c r="U1872" i="7"/>
  <c r="V1872" i="7"/>
  <c r="P1873" i="7"/>
  <c r="Q1873" i="7"/>
  <c r="R1873" i="7"/>
  <c r="S1873" i="7"/>
  <c r="U1873" i="7"/>
  <c r="V1873" i="7"/>
  <c r="P1874" i="7"/>
  <c r="Q1874" i="7"/>
  <c r="R1874" i="7"/>
  <c r="S1874" i="7"/>
  <c r="U1874" i="7"/>
  <c r="V1874" i="7"/>
  <c r="P1875" i="7"/>
  <c r="Q1875" i="7"/>
  <c r="R1875" i="7"/>
  <c r="S1875" i="7"/>
  <c r="U1875" i="7"/>
  <c r="V1875" i="7"/>
  <c r="P1876" i="7"/>
  <c r="Q1876" i="7"/>
  <c r="R1876" i="7"/>
  <c r="S1876" i="7"/>
  <c r="U1876" i="7"/>
  <c r="V1876" i="7"/>
  <c r="P1877" i="7"/>
  <c r="Q1877" i="7"/>
  <c r="R1877" i="7"/>
  <c r="S1877" i="7"/>
  <c r="U1877" i="7"/>
  <c r="V1877" i="7"/>
  <c r="P1878" i="7"/>
  <c r="Q1878" i="7"/>
  <c r="R1878" i="7"/>
  <c r="S1878" i="7"/>
  <c r="U1878" i="7"/>
  <c r="V1878" i="7"/>
  <c r="P1879" i="7"/>
  <c r="Q1879" i="7"/>
  <c r="R1879" i="7"/>
  <c r="S1879" i="7"/>
  <c r="U1879" i="7"/>
  <c r="V1879" i="7"/>
  <c r="P1880" i="7"/>
  <c r="Q1880" i="7"/>
  <c r="R1880" i="7"/>
  <c r="S1880" i="7"/>
  <c r="U1880" i="7"/>
  <c r="V1880" i="7"/>
  <c r="P1881" i="7"/>
  <c r="Q1881" i="7"/>
  <c r="R1881" i="7"/>
  <c r="S1881" i="7"/>
  <c r="U1881" i="7"/>
  <c r="V1881" i="7"/>
  <c r="P1882" i="7"/>
  <c r="Q1882" i="7"/>
  <c r="R1882" i="7"/>
  <c r="S1882" i="7"/>
  <c r="U1882" i="7"/>
  <c r="V1882" i="7"/>
  <c r="P1883" i="7"/>
  <c r="Q1883" i="7"/>
  <c r="R1883" i="7"/>
  <c r="S1883" i="7"/>
  <c r="U1883" i="7"/>
  <c r="V1883" i="7"/>
  <c r="P1884" i="7"/>
  <c r="Q1884" i="7"/>
  <c r="R1884" i="7"/>
  <c r="S1884" i="7"/>
  <c r="U1884" i="7"/>
  <c r="V1884" i="7"/>
  <c r="P1885" i="7"/>
  <c r="Q1885" i="7"/>
  <c r="R1885" i="7"/>
  <c r="S1885" i="7"/>
  <c r="U1885" i="7"/>
  <c r="V1885" i="7"/>
  <c r="P1886" i="7"/>
  <c r="Q1886" i="7"/>
  <c r="R1886" i="7"/>
  <c r="S1886" i="7"/>
  <c r="U1886" i="7"/>
  <c r="V1886" i="7"/>
  <c r="P1887" i="7"/>
  <c r="Q1887" i="7"/>
  <c r="R1887" i="7"/>
  <c r="S1887" i="7"/>
  <c r="U1887" i="7"/>
  <c r="V1887" i="7"/>
  <c r="P1888" i="7"/>
  <c r="Q1888" i="7"/>
  <c r="R1888" i="7"/>
  <c r="S1888" i="7"/>
  <c r="U1888" i="7"/>
  <c r="V1888" i="7"/>
  <c r="P1889" i="7"/>
  <c r="Q1889" i="7"/>
  <c r="R1889" i="7"/>
  <c r="S1889" i="7"/>
  <c r="U1889" i="7"/>
  <c r="V1889" i="7"/>
  <c r="P1890" i="7"/>
  <c r="Q1890" i="7"/>
  <c r="R1890" i="7"/>
  <c r="S1890" i="7"/>
  <c r="U1890" i="7"/>
  <c r="V1890" i="7"/>
  <c r="P1891" i="7"/>
  <c r="Q1891" i="7"/>
  <c r="R1891" i="7"/>
  <c r="S1891" i="7"/>
  <c r="U1891" i="7"/>
  <c r="V1891" i="7"/>
  <c r="P1892" i="7"/>
  <c r="Q1892" i="7"/>
  <c r="R1892" i="7"/>
  <c r="S1892" i="7"/>
  <c r="U1892" i="7"/>
  <c r="V1892" i="7"/>
  <c r="P1893" i="7"/>
  <c r="Q1893" i="7"/>
  <c r="R1893" i="7"/>
  <c r="S1893" i="7"/>
  <c r="U1893" i="7"/>
  <c r="V1893" i="7"/>
  <c r="P1894" i="7"/>
  <c r="Q1894" i="7"/>
  <c r="R1894" i="7"/>
  <c r="S1894" i="7"/>
  <c r="U1894" i="7"/>
  <c r="V1894" i="7"/>
  <c r="P1895" i="7"/>
  <c r="Q1895" i="7"/>
  <c r="R1895" i="7"/>
  <c r="S1895" i="7"/>
  <c r="U1895" i="7"/>
  <c r="V1895" i="7"/>
  <c r="P1896" i="7"/>
  <c r="Q1896" i="7"/>
  <c r="R1896" i="7"/>
  <c r="S1896" i="7"/>
  <c r="U1896" i="7"/>
  <c r="V1896" i="7"/>
  <c r="P1897" i="7"/>
  <c r="Q1897" i="7"/>
  <c r="R1897" i="7"/>
  <c r="S1897" i="7"/>
  <c r="U1897" i="7"/>
  <c r="V1897" i="7"/>
  <c r="P1898" i="7"/>
  <c r="Q1898" i="7"/>
  <c r="R1898" i="7"/>
  <c r="S1898" i="7"/>
  <c r="U1898" i="7"/>
  <c r="V1898" i="7"/>
  <c r="P1899" i="7"/>
  <c r="Q1899" i="7"/>
  <c r="R1899" i="7"/>
  <c r="S1899" i="7"/>
  <c r="U1899" i="7"/>
  <c r="V1899" i="7"/>
  <c r="P1900" i="7"/>
  <c r="Q1900" i="7"/>
  <c r="R1900" i="7"/>
  <c r="S1900" i="7"/>
  <c r="U1900" i="7"/>
  <c r="V1900" i="7"/>
  <c r="P1901" i="7"/>
  <c r="Q1901" i="7"/>
  <c r="R1901" i="7"/>
  <c r="S1901" i="7"/>
  <c r="U1901" i="7"/>
  <c r="V1901" i="7"/>
  <c r="P1902" i="7"/>
  <c r="Q1902" i="7"/>
  <c r="R1902" i="7"/>
  <c r="S1902" i="7"/>
  <c r="U1902" i="7"/>
  <c r="V1902" i="7"/>
  <c r="P1903" i="7"/>
  <c r="Q1903" i="7"/>
  <c r="R1903" i="7"/>
  <c r="S1903" i="7"/>
  <c r="U1903" i="7"/>
  <c r="V1903" i="7"/>
  <c r="P1904" i="7"/>
  <c r="Q1904" i="7"/>
  <c r="R1904" i="7"/>
  <c r="S1904" i="7"/>
  <c r="U1904" i="7"/>
  <c r="V1904" i="7"/>
  <c r="P1905" i="7"/>
  <c r="Q1905" i="7"/>
  <c r="R1905" i="7"/>
  <c r="S1905" i="7"/>
  <c r="U1905" i="7"/>
  <c r="V1905" i="7"/>
  <c r="P1906" i="7"/>
  <c r="Q1906" i="7"/>
  <c r="R1906" i="7"/>
  <c r="S1906" i="7"/>
  <c r="U1906" i="7"/>
  <c r="V1906" i="7"/>
  <c r="P1907" i="7"/>
  <c r="Q1907" i="7"/>
  <c r="R1907" i="7"/>
  <c r="S1907" i="7"/>
  <c r="U1907" i="7"/>
  <c r="V1907" i="7"/>
  <c r="P1908" i="7"/>
  <c r="Q1908" i="7"/>
  <c r="R1908" i="7"/>
  <c r="S1908" i="7"/>
  <c r="U1908" i="7"/>
  <c r="V1908" i="7"/>
  <c r="P1909" i="7"/>
  <c r="Q1909" i="7"/>
  <c r="R1909" i="7"/>
  <c r="S1909" i="7"/>
  <c r="U1909" i="7"/>
  <c r="V1909" i="7"/>
  <c r="P1910" i="7"/>
  <c r="Q1910" i="7"/>
  <c r="R1910" i="7"/>
  <c r="S1910" i="7"/>
  <c r="U1910" i="7"/>
  <c r="V1910" i="7"/>
  <c r="P1911" i="7"/>
  <c r="Q1911" i="7"/>
  <c r="R1911" i="7"/>
  <c r="S1911" i="7"/>
  <c r="U1911" i="7"/>
  <c r="V1911" i="7"/>
  <c r="P1912" i="7"/>
  <c r="Q1912" i="7"/>
  <c r="R1912" i="7"/>
  <c r="S1912" i="7"/>
  <c r="U1912" i="7"/>
  <c r="V1912" i="7"/>
  <c r="P1913" i="7"/>
  <c r="Q1913" i="7"/>
  <c r="R1913" i="7"/>
  <c r="S1913" i="7"/>
  <c r="U1913" i="7"/>
  <c r="V1913" i="7"/>
  <c r="P1914" i="7"/>
  <c r="Q1914" i="7"/>
  <c r="R1914" i="7"/>
  <c r="S1914" i="7"/>
  <c r="U1914" i="7"/>
  <c r="V1914" i="7"/>
  <c r="P1915" i="7"/>
  <c r="Q1915" i="7"/>
  <c r="R1915" i="7"/>
  <c r="S1915" i="7"/>
  <c r="U1915" i="7"/>
  <c r="V1915" i="7"/>
  <c r="P1916" i="7"/>
  <c r="Q1916" i="7"/>
  <c r="R1916" i="7"/>
  <c r="S1916" i="7"/>
  <c r="U1916" i="7"/>
  <c r="V1916" i="7"/>
  <c r="P1917" i="7"/>
  <c r="Q1917" i="7"/>
  <c r="R1917" i="7"/>
  <c r="S1917" i="7"/>
  <c r="U1917" i="7"/>
  <c r="V1917" i="7"/>
  <c r="P1918" i="7"/>
  <c r="Q1918" i="7"/>
  <c r="R1918" i="7"/>
  <c r="S1918" i="7"/>
  <c r="U1918" i="7"/>
  <c r="V1918" i="7"/>
  <c r="P1919" i="7"/>
  <c r="Q1919" i="7"/>
  <c r="R1919" i="7"/>
  <c r="S1919" i="7"/>
  <c r="U1919" i="7"/>
  <c r="V1919" i="7"/>
  <c r="P1920" i="7"/>
  <c r="Q1920" i="7"/>
  <c r="R1920" i="7"/>
  <c r="S1920" i="7"/>
  <c r="U1920" i="7"/>
  <c r="V1920" i="7"/>
  <c r="P1921" i="7"/>
  <c r="Q1921" i="7"/>
  <c r="R1921" i="7"/>
  <c r="S1921" i="7"/>
  <c r="U1921" i="7"/>
  <c r="V1921" i="7"/>
  <c r="P1922" i="7"/>
  <c r="Q1922" i="7"/>
  <c r="R1922" i="7"/>
  <c r="S1922" i="7"/>
  <c r="U1922" i="7"/>
  <c r="V1922" i="7"/>
  <c r="P1923" i="7"/>
  <c r="Q1923" i="7"/>
  <c r="R1923" i="7"/>
  <c r="S1923" i="7"/>
  <c r="U1923" i="7"/>
  <c r="V1923" i="7"/>
  <c r="P1924" i="7"/>
  <c r="Q1924" i="7"/>
  <c r="R1924" i="7"/>
  <c r="S1924" i="7"/>
  <c r="U1924" i="7"/>
  <c r="V1924" i="7"/>
  <c r="P1925" i="7"/>
  <c r="Q1925" i="7"/>
  <c r="R1925" i="7"/>
  <c r="S1925" i="7"/>
  <c r="U1925" i="7"/>
  <c r="V1925" i="7"/>
  <c r="P1926" i="7"/>
  <c r="Q1926" i="7"/>
  <c r="R1926" i="7"/>
  <c r="S1926" i="7"/>
  <c r="U1926" i="7"/>
  <c r="V1926" i="7"/>
  <c r="P1927" i="7"/>
  <c r="Q1927" i="7"/>
  <c r="R1927" i="7"/>
  <c r="S1927" i="7"/>
  <c r="U1927" i="7"/>
  <c r="V1927" i="7"/>
  <c r="P1928" i="7"/>
  <c r="Q1928" i="7"/>
  <c r="R1928" i="7"/>
  <c r="S1928" i="7"/>
  <c r="U1928" i="7"/>
  <c r="V1928" i="7"/>
  <c r="P1929" i="7"/>
  <c r="Q1929" i="7"/>
  <c r="R1929" i="7"/>
  <c r="S1929" i="7"/>
  <c r="U1929" i="7"/>
  <c r="V1929" i="7"/>
  <c r="P1930" i="7"/>
  <c r="Q1930" i="7"/>
  <c r="R1930" i="7"/>
  <c r="S1930" i="7"/>
  <c r="U1930" i="7"/>
  <c r="V1930" i="7"/>
  <c r="P1931" i="7"/>
  <c r="Q1931" i="7"/>
  <c r="R1931" i="7"/>
  <c r="S1931" i="7"/>
  <c r="U1931" i="7"/>
  <c r="V1931" i="7"/>
  <c r="P1932" i="7"/>
  <c r="Q1932" i="7"/>
  <c r="R1932" i="7"/>
  <c r="S1932" i="7"/>
  <c r="U1932" i="7"/>
  <c r="V1932" i="7"/>
  <c r="P1933" i="7"/>
  <c r="Q1933" i="7"/>
  <c r="R1933" i="7"/>
  <c r="S1933" i="7"/>
  <c r="U1933" i="7"/>
  <c r="V1933" i="7"/>
  <c r="P1934" i="7"/>
  <c r="Q1934" i="7"/>
  <c r="R1934" i="7"/>
  <c r="S1934" i="7"/>
  <c r="U1934" i="7"/>
  <c r="V1934" i="7"/>
  <c r="P1935" i="7"/>
  <c r="Q1935" i="7"/>
  <c r="R1935" i="7"/>
  <c r="S1935" i="7"/>
  <c r="U1935" i="7"/>
  <c r="V1935" i="7"/>
  <c r="P1936" i="7"/>
  <c r="Q1936" i="7"/>
  <c r="R1936" i="7"/>
  <c r="S1936" i="7"/>
  <c r="U1936" i="7"/>
  <c r="V1936" i="7"/>
  <c r="P1937" i="7"/>
  <c r="Q1937" i="7"/>
  <c r="R1937" i="7"/>
  <c r="S1937" i="7"/>
  <c r="U1937" i="7"/>
  <c r="V1937" i="7"/>
  <c r="P1938" i="7"/>
  <c r="Q1938" i="7"/>
  <c r="R1938" i="7"/>
  <c r="S1938" i="7"/>
  <c r="U1938" i="7"/>
  <c r="V1938" i="7"/>
  <c r="P1939" i="7"/>
  <c r="Q1939" i="7"/>
  <c r="R1939" i="7"/>
  <c r="S1939" i="7"/>
  <c r="U1939" i="7"/>
  <c r="V1939" i="7"/>
  <c r="P1940" i="7"/>
  <c r="Q1940" i="7"/>
  <c r="R1940" i="7"/>
  <c r="S1940" i="7"/>
  <c r="U1940" i="7"/>
  <c r="V1940" i="7"/>
  <c r="P1941" i="7"/>
  <c r="Q1941" i="7"/>
  <c r="R1941" i="7"/>
  <c r="S1941" i="7"/>
  <c r="U1941" i="7"/>
  <c r="V1941" i="7"/>
  <c r="P1942" i="7"/>
  <c r="Q1942" i="7"/>
  <c r="R1942" i="7"/>
  <c r="S1942" i="7"/>
  <c r="U1942" i="7"/>
  <c r="V1942" i="7"/>
  <c r="P1943" i="7"/>
  <c r="Q1943" i="7"/>
  <c r="R1943" i="7"/>
  <c r="S1943" i="7"/>
  <c r="U1943" i="7"/>
  <c r="V1943" i="7"/>
  <c r="P1944" i="7"/>
  <c r="Q1944" i="7"/>
  <c r="R1944" i="7"/>
  <c r="S1944" i="7"/>
  <c r="U1944" i="7"/>
  <c r="V1944" i="7"/>
  <c r="P1945" i="7"/>
  <c r="Q1945" i="7"/>
  <c r="R1945" i="7"/>
  <c r="S1945" i="7"/>
  <c r="U1945" i="7"/>
  <c r="V1945" i="7"/>
  <c r="P1946" i="7"/>
  <c r="Q1946" i="7"/>
  <c r="R1946" i="7"/>
  <c r="S1946" i="7"/>
  <c r="U1946" i="7"/>
  <c r="V1946" i="7"/>
  <c r="P1947" i="7"/>
  <c r="Q1947" i="7"/>
  <c r="R1947" i="7"/>
  <c r="S1947" i="7"/>
  <c r="U1947" i="7"/>
  <c r="V1947" i="7"/>
  <c r="P1948" i="7"/>
  <c r="Q1948" i="7"/>
  <c r="R1948" i="7"/>
  <c r="S1948" i="7"/>
  <c r="U1948" i="7"/>
  <c r="V1948" i="7"/>
  <c r="P1949" i="7"/>
  <c r="Q1949" i="7"/>
  <c r="R1949" i="7"/>
  <c r="S1949" i="7"/>
  <c r="U1949" i="7"/>
  <c r="V1949" i="7"/>
  <c r="P1950" i="7"/>
  <c r="Q1950" i="7"/>
  <c r="R1950" i="7"/>
  <c r="S1950" i="7"/>
  <c r="U1950" i="7"/>
  <c r="V1950" i="7"/>
  <c r="P1951" i="7"/>
  <c r="Q1951" i="7"/>
  <c r="R1951" i="7"/>
  <c r="S1951" i="7"/>
  <c r="U1951" i="7"/>
  <c r="V1951" i="7"/>
  <c r="P1952" i="7"/>
  <c r="Q1952" i="7"/>
  <c r="R1952" i="7"/>
  <c r="S1952" i="7"/>
  <c r="U1952" i="7"/>
  <c r="V1952" i="7"/>
  <c r="P1953" i="7"/>
  <c r="Q1953" i="7"/>
  <c r="R1953" i="7"/>
  <c r="S1953" i="7"/>
  <c r="U1953" i="7"/>
  <c r="V1953" i="7"/>
  <c r="P1954" i="7"/>
  <c r="Q1954" i="7"/>
  <c r="R1954" i="7"/>
  <c r="S1954" i="7"/>
  <c r="U1954" i="7"/>
  <c r="V1954" i="7"/>
  <c r="P1955" i="7"/>
  <c r="Q1955" i="7"/>
  <c r="R1955" i="7"/>
  <c r="S1955" i="7"/>
  <c r="U1955" i="7"/>
  <c r="V1955" i="7"/>
  <c r="P1956" i="7"/>
  <c r="Q1956" i="7"/>
  <c r="R1956" i="7"/>
  <c r="S1956" i="7"/>
  <c r="U1956" i="7"/>
  <c r="V1956" i="7"/>
  <c r="P1957" i="7"/>
  <c r="Q1957" i="7"/>
  <c r="R1957" i="7"/>
  <c r="S1957" i="7"/>
  <c r="U1957" i="7"/>
  <c r="V1957" i="7"/>
  <c r="P1958" i="7"/>
  <c r="Q1958" i="7"/>
  <c r="R1958" i="7"/>
  <c r="S1958" i="7"/>
  <c r="U1958" i="7"/>
  <c r="V1958" i="7"/>
  <c r="P1959" i="7"/>
  <c r="Q1959" i="7"/>
  <c r="R1959" i="7"/>
  <c r="S1959" i="7"/>
  <c r="U1959" i="7"/>
  <c r="V1959" i="7"/>
  <c r="P1960" i="7"/>
  <c r="Q1960" i="7"/>
  <c r="R1960" i="7"/>
  <c r="S1960" i="7"/>
  <c r="U1960" i="7"/>
  <c r="V1960" i="7"/>
  <c r="P1961" i="7"/>
  <c r="Q1961" i="7"/>
  <c r="R1961" i="7"/>
  <c r="S1961" i="7"/>
  <c r="U1961" i="7"/>
  <c r="V1961" i="7"/>
  <c r="P1962" i="7"/>
  <c r="Q1962" i="7"/>
  <c r="R1962" i="7"/>
  <c r="S1962" i="7"/>
  <c r="U1962" i="7"/>
  <c r="V1962" i="7"/>
  <c r="P1963" i="7"/>
  <c r="Q1963" i="7"/>
  <c r="R1963" i="7"/>
  <c r="S1963" i="7"/>
  <c r="U1963" i="7"/>
  <c r="V1963" i="7"/>
  <c r="P1964" i="7"/>
  <c r="Q1964" i="7"/>
  <c r="R1964" i="7"/>
  <c r="S1964" i="7"/>
  <c r="U1964" i="7"/>
  <c r="V1964" i="7"/>
  <c r="P1965" i="7"/>
  <c r="Q1965" i="7"/>
  <c r="R1965" i="7"/>
  <c r="S1965" i="7"/>
  <c r="U1965" i="7"/>
  <c r="V1965" i="7"/>
  <c r="P1966" i="7"/>
  <c r="Q1966" i="7"/>
  <c r="R1966" i="7"/>
  <c r="S1966" i="7"/>
  <c r="U1966" i="7"/>
  <c r="V1966" i="7"/>
  <c r="P1967" i="7"/>
  <c r="Q1967" i="7"/>
  <c r="R1967" i="7"/>
  <c r="S1967" i="7"/>
  <c r="U1967" i="7"/>
  <c r="V1967" i="7"/>
  <c r="P1968" i="7"/>
  <c r="Q1968" i="7"/>
  <c r="R1968" i="7"/>
  <c r="S1968" i="7"/>
  <c r="U1968" i="7"/>
  <c r="V1968" i="7"/>
  <c r="P1969" i="7"/>
  <c r="Q1969" i="7"/>
  <c r="R1969" i="7"/>
  <c r="S1969" i="7"/>
  <c r="U1969" i="7"/>
  <c r="V1969" i="7"/>
  <c r="P1970" i="7"/>
  <c r="Q1970" i="7"/>
  <c r="R1970" i="7"/>
  <c r="S1970" i="7"/>
  <c r="U1970" i="7"/>
  <c r="V1970" i="7"/>
  <c r="P1971" i="7"/>
  <c r="Q1971" i="7"/>
  <c r="R1971" i="7"/>
  <c r="S1971" i="7"/>
  <c r="U1971" i="7"/>
  <c r="V1971" i="7"/>
  <c r="P1972" i="7"/>
  <c r="Q1972" i="7"/>
  <c r="R1972" i="7"/>
  <c r="S1972" i="7"/>
  <c r="U1972" i="7"/>
  <c r="V1972" i="7"/>
  <c r="P1973" i="7"/>
  <c r="Q1973" i="7"/>
  <c r="R1973" i="7"/>
  <c r="S1973" i="7"/>
  <c r="U1973" i="7"/>
  <c r="V1973" i="7"/>
  <c r="P1974" i="7"/>
  <c r="Q1974" i="7"/>
  <c r="R1974" i="7"/>
  <c r="S1974" i="7"/>
  <c r="U1974" i="7"/>
  <c r="V1974" i="7"/>
  <c r="P1975" i="7"/>
  <c r="Q1975" i="7"/>
  <c r="R1975" i="7"/>
  <c r="S1975" i="7"/>
  <c r="U1975" i="7"/>
  <c r="V1975" i="7"/>
  <c r="P1976" i="7"/>
  <c r="Q1976" i="7"/>
  <c r="R1976" i="7"/>
  <c r="S1976" i="7"/>
  <c r="U1976" i="7"/>
  <c r="V1976" i="7"/>
  <c r="P1977" i="7"/>
  <c r="Q1977" i="7"/>
  <c r="R1977" i="7"/>
  <c r="S1977" i="7"/>
  <c r="U1977" i="7"/>
  <c r="V1977" i="7"/>
  <c r="P1978" i="7"/>
  <c r="Q1978" i="7"/>
  <c r="R1978" i="7"/>
  <c r="S1978" i="7"/>
  <c r="U1978" i="7"/>
  <c r="V1978" i="7"/>
  <c r="P1979" i="7"/>
  <c r="Q1979" i="7"/>
  <c r="R1979" i="7"/>
  <c r="S1979" i="7"/>
  <c r="U1979" i="7"/>
  <c r="V1979" i="7"/>
  <c r="P1980" i="7"/>
  <c r="Q1980" i="7"/>
  <c r="R1980" i="7"/>
  <c r="S1980" i="7"/>
  <c r="U1980" i="7"/>
  <c r="V1980" i="7"/>
  <c r="P1981" i="7"/>
  <c r="Q1981" i="7"/>
  <c r="R1981" i="7"/>
  <c r="S1981" i="7"/>
  <c r="U1981" i="7"/>
  <c r="V1981" i="7"/>
  <c r="P1982" i="7"/>
  <c r="Q1982" i="7"/>
  <c r="R1982" i="7"/>
  <c r="S1982" i="7"/>
  <c r="U1982" i="7"/>
  <c r="V1982" i="7"/>
  <c r="P1983" i="7"/>
  <c r="Q1983" i="7"/>
  <c r="R1983" i="7"/>
  <c r="S1983" i="7"/>
  <c r="U1983" i="7"/>
  <c r="V1983" i="7"/>
  <c r="P1984" i="7"/>
  <c r="Q1984" i="7"/>
  <c r="R1984" i="7"/>
  <c r="S1984" i="7"/>
  <c r="U1984" i="7"/>
  <c r="V1984" i="7"/>
  <c r="P1985" i="7"/>
  <c r="Q1985" i="7"/>
  <c r="R1985" i="7"/>
  <c r="S1985" i="7"/>
  <c r="U1985" i="7"/>
  <c r="V1985" i="7"/>
  <c r="P1986" i="7"/>
  <c r="Q1986" i="7"/>
  <c r="R1986" i="7"/>
  <c r="S1986" i="7"/>
  <c r="U1986" i="7"/>
  <c r="V1986" i="7"/>
  <c r="P1987" i="7"/>
  <c r="Q1987" i="7"/>
  <c r="R1987" i="7"/>
  <c r="S1987" i="7"/>
  <c r="U1987" i="7"/>
  <c r="V1987" i="7"/>
  <c r="P1988" i="7"/>
  <c r="Q1988" i="7"/>
  <c r="R1988" i="7"/>
  <c r="S1988" i="7"/>
  <c r="U1988" i="7"/>
  <c r="V1988" i="7"/>
  <c r="P1989" i="7"/>
  <c r="Q1989" i="7"/>
  <c r="R1989" i="7"/>
  <c r="S1989" i="7"/>
  <c r="U1989" i="7"/>
  <c r="V1989" i="7"/>
  <c r="P1990" i="7"/>
  <c r="Q1990" i="7"/>
  <c r="R1990" i="7"/>
  <c r="S1990" i="7"/>
  <c r="U1990" i="7"/>
  <c r="V1990" i="7"/>
  <c r="P1991" i="7"/>
  <c r="Q1991" i="7"/>
  <c r="R1991" i="7"/>
  <c r="S1991" i="7"/>
  <c r="U1991" i="7"/>
  <c r="V1991" i="7"/>
  <c r="P1992" i="7"/>
  <c r="Q1992" i="7"/>
  <c r="R1992" i="7"/>
  <c r="S1992" i="7"/>
  <c r="U1992" i="7"/>
  <c r="V1992" i="7"/>
  <c r="P1993" i="7"/>
  <c r="Q1993" i="7"/>
  <c r="R1993" i="7"/>
  <c r="S1993" i="7"/>
  <c r="U1993" i="7"/>
  <c r="V1993" i="7"/>
  <c r="P1994" i="7"/>
  <c r="Q1994" i="7"/>
  <c r="R1994" i="7"/>
  <c r="S1994" i="7"/>
  <c r="U1994" i="7"/>
  <c r="V1994" i="7"/>
  <c r="P1995" i="7"/>
  <c r="Q1995" i="7"/>
  <c r="R1995" i="7"/>
  <c r="S1995" i="7"/>
  <c r="U1995" i="7"/>
  <c r="V1995" i="7"/>
  <c r="P1996" i="7"/>
  <c r="Q1996" i="7"/>
  <c r="R1996" i="7"/>
  <c r="S1996" i="7"/>
  <c r="U1996" i="7"/>
  <c r="V1996" i="7"/>
  <c r="P1997" i="7"/>
  <c r="Q1997" i="7"/>
  <c r="R1997" i="7"/>
  <c r="S1997" i="7"/>
  <c r="U1997" i="7"/>
  <c r="V1997" i="7"/>
  <c r="P1998" i="7"/>
  <c r="Q1998" i="7"/>
  <c r="R1998" i="7"/>
  <c r="S1998" i="7"/>
  <c r="U1998" i="7"/>
  <c r="V1998" i="7"/>
  <c r="P1999" i="7"/>
  <c r="Q1999" i="7"/>
  <c r="R1999" i="7"/>
  <c r="S1999" i="7"/>
  <c r="U1999" i="7"/>
  <c r="V1999" i="7"/>
  <c r="P2000" i="7"/>
  <c r="Q2000" i="7"/>
  <c r="R2000" i="7"/>
  <c r="S2000" i="7"/>
  <c r="U2000" i="7"/>
  <c r="V2000" i="7"/>
  <c r="P2001" i="7"/>
  <c r="Q2001" i="7"/>
  <c r="R2001" i="7"/>
  <c r="S2001" i="7"/>
  <c r="U2001" i="7"/>
  <c r="V2001" i="7"/>
  <c r="P2002" i="7"/>
  <c r="Q2002" i="7"/>
  <c r="R2002" i="7"/>
  <c r="S2002" i="7"/>
  <c r="U2002" i="7"/>
  <c r="V2002" i="7"/>
  <c r="P2003" i="7"/>
  <c r="Q2003" i="7"/>
  <c r="R2003" i="7"/>
  <c r="S2003" i="7"/>
  <c r="U2003" i="7"/>
  <c r="V2003" i="7"/>
  <c r="P2004" i="7"/>
  <c r="Q2004" i="7"/>
  <c r="R2004" i="7"/>
  <c r="S2004" i="7"/>
  <c r="U2004" i="7"/>
  <c r="V2004" i="7"/>
  <c r="P2005" i="7"/>
  <c r="Q2005" i="7"/>
  <c r="R2005" i="7"/>
  <c r="S2005" i="7"/>
  <c r="U2005" i="7"/>
  <c r="V2005" i="7"/>
  <c r="P2006" i="7"/>
  <c r="Q2006" i="7"/>
  <c r="R2006" i="7"/>
  <c r="S2006" i="7"/>
  <c r="U2006" i="7"/>
  <c r="V2006" i="7"/>
  <c r="P2007" i="7"/>
  <c r="Q2007" i="7"/>
  <c r="R2007" i="7"/>
  <c r="S2007" i="7"/>
  <c r="U2007" i="7"/>
  <c r="V2007" i="7"/>
  <c r="P2008" i="7"/>
  <c r="Q2008" i="7"/>
  <c r="R2008" i="7"/>
  <c r="S2008" i="7"/>
  <c r="U2008" i="7"/>
  <c r="V2008" i="7"/>
  <c r="P2009" i="7"/>
  <c r="Q2009" i="7"/>
  <c r="R2009" i="7"/>
  <c r="S2009" i="7"/>
  <c r="U2009" i="7"/>
  <c r="V2009" i="7"/>
  <c r="P2010" i="7"/>
  <c r="Q2010" i="7"/>
  <c r="R2010" i="7"/>
  <c r="S2010" i="7"/>
  <c r="U2010" i="7"/>
  <c r="V2010" i="7"/>
  <c r="P2011" i="7"/>
  <c r="Q2011" i="7"/>
  <c r="R2011" i="7"/>
  <c r="S2011" i="7"/>
  <c r="U2011" i="7"/>
  <c r="V2011" i="7"/>
  <c r="P2012" i="7"/>
  <c r="Q2012" i="7"/>
  <c r="R2012" i="7"/>
  <c r="S2012" i="7"/>
  <c r="U2012" i="7"/>
  <c r="V2012" i="7"/>
  <c r="P2013" i="7"/>
  <c r="Q2013" i="7"/>
  <c r="R2013" i="7"/>
  <c r="S2013" i="7"/>
  <c r="U2013" i="7"/>
  <c r="V2013" i="7"/>
  <c r="P2014" i="7"/>
  <c r="Q2014" i="7"/>
  <c r="R2014" i="7"/>
  <c r="S2014" i="7"/>
  <c r="U2014" i="7"/>
  <c r="V2014" i="7"/>
  <c r="P2015" i="7"/>
  <c r="Q2015" i="7"/>
  <c r="R2015" i="7"/>
  <c r="S2015" i="7"/>
  <c r="U2015" i="7"/>
  <c r="V2015" i="7"/>
  <c r="P2016" i="7"/>
  <c r="Q2016" i="7"/>
  <c r="R2016" i="7"/>
  <c r="S2016" i="7"/>
  <c r="U2016" i="7"/>
  <c r="V2016" i="7"/>
  <c r="P2017" i="7"/>
  <c r="Q2017" i="7"/>
  <c r="R2017" i="7"/>
  <c r="S2017" i="7"/>
  <c r="U2017" i="7"/>
  <c r="V2017" i="7"/>
  <c r="P2018" i="7"/>
  <c r="Q2018" i="7"/>
  <c r="R2018" i="7"/>
  <c r="S2018" i="7"/>
  <c r="U2018" i="7"/>
  <c r="V2018" i="7"/>
  <c r="P2019" i="7"/>
  <c r="Q2019" i="7"/>
  <c r="R2019" i="7"/>
  <c r="S2019" i="7"/>
  <c r="U2019" i="7"/>
  <c r="V2019" i="7"/>
  <c r="P2020" i="7"/>
  <c r="Q2020" i="7"/>
  <c r="R2020" i="7"/>
  <c r="S2020" i="7"/>
  <c r="U2020" i="7"/>
  <c r="V2020" i="7"/>
  <c r="P2021" i="7"/>
  <c r="Q2021" i="7"/>
  <c r="R2021" i="7"/>
  <c r="S2021" i="7"/>
  <c r="U2021" i="7"/>
  <c r="V2021" i="7"/>
  <c r="P2022" i="7"/>
  <c r="Q2022" i="7"/>
  <c r="R2022" i="7"/>
  <c r="S2022" i="7"/>
  <c r="U2022" i="7"/>
  <c r="V2022" i="7"/>
  <c r="P2023" i="7"/>
  <c r="Q2023" i="7"/>
  <c r="R2023" i="7"/>
  <c r="S2023" i="7"/>
  <c r="U2023" i="7"/>
  <c r="V2023" i="7"/>
  <c r="P2024" i="7"/>
  <c r="Q2024" i="7"/>
  <c r="R2024" i="7"/>
  <c r="S2024" i="7"/>
  <c r="U2024" i="7"/>
  <c r="V2024" i="7"/>
  <c r="P2025" i="7"/>
  <c r="Q2025" i="7"/>
  <c r="R2025" i="7"/>
  <c r="S2025" i="7"/>
  <c r="U2025" i="7"/>
  <c r="V2025" i="7"/>
  <c r="P2026" i="7"/>
  <c r="Q2026" i="7"/>
  <c r="R2026" i="7"/>
  <c r="S2026" i="7"/>
  <c r="U2026" i="7"/>
  <c r="V2026" i="7"/>
  <c r="P2027" i="7"/>
  <c r="Q2027" i="7"/>
  <c r="R2027" i="7"/>
  <c r="S2027" i="7"/>
  <c r="U2027" i="7"/>
  <c r="V2027" i="7"/>
  <c r="P2028" i="7"/>
  <c r="Q2028" i="7"/>
  <c r="R2028" i="7"/>
  <c r="S2028" i="7"/>
  <c r="U2028" i="7"/>
  <c r="V2028" i="7"/>
  <c r="P2029" i="7"/>
  <c r="Q2029" i="7"/>
  <c r="R2029" i="7"/>
  <c r="S2029" i="7"/>
  <c r="U2029" i="7"/>
  <c r="V2029" i="7"/>
  <c r="P2030" i="7"/>
  <c r="Q2030" i="7"/>
  <c r="R2030" i="7"/>
  <c r="S2030" i="7"/>
  <c r="U2030" i="7"/>
  <c r="V2030" i="7"/>
  <c r="P2031" i="7"/>
  <c r="Q2031" i="7"/>
  <c r="R2031" i="7"/>
  <c r="S2031" i="7"/>
  <c r="U2031" i="7"/>
  <c r="V2031" i="7"/>
  <c r="P2032" i="7"/>
  <c r="Q2032" i="7"/>
  <c r="R2032" i="7"/>
  <c r="S2032" i="7"/>
  <c r="U2032" i="7"/>
  <c r="V2032" i="7"/>
  <c r="P2033" i="7"/>
  <c r="Q2033" i="7"/>
  <c r="R2033" i="7"/>
  <c r="S2033" i="7"/>
  <c r="U2033" i="7"/>
  <c r="V2033" i="7"/>
  <c r="P2034" i="7"/>
  <c r="Q2034" i="7"/>
  <c r="R2034" i="7"/>
  <c r="S2034" i="7"/>
  <c r="U2034" i="7"/>
  <c r="V2034" i="7"/>
  <c r="P2035" i="7"/>
  <c r="Q2035" i="7"/>
  <c r="R2035" i="7"/>
  <c r="S2035" i="7"/>
  <c r="U2035" i="7"/>
  <c r="V2035" i="7"/>
  <c r="P2036" i="7"/>
  <c r="Q2036" i="7"/>
  <c r="R2036" i="7"/>
  <c r="S2036" i="7"/>
  <c r="U2036" i="7"/>
  <c r="V2036" i="7"/>
  <c r="P2037" i="7"/>
  <c r="Q2037" i="7"/>
  <c r="R2037" i="7"/>
  <c r="S2037" i="7"/>
  <c r="U2037" i="7"/>
  <c r="V2037" i="7"/>
  <c r="P2038" i="7"/>
  <c r="Q2038" i="7"/>
  <c r="R2038" i="7"/>
  <c r="S2038" i="7"/>
  <c r="U2038" i="7"/>
  <c r="V2038" i="7"/>
  <c r="P2039" i="7"/>
  <c r="Q2039" i="7"/>
  <c r="R2039" i="7"/>
  <c r="S2039" i="7"/>
  <c r="U2039" i="7"/>
  <c r="V2039" i="7"/>
  <c r="P2040" i="7"/>
  <c r="Q2040" i="7"/>
  <c r="R2040" i="7"/>
  <c r="S2040" i="7"/>
  <c r="U2040" i="7"/>
  <c r="V2040" i="7"/>
  <c r="P2041" i="7"/>
  <c r="Q2041" i="7"/>
  <c r="R2041" i="7"/>
  <c r="S2041" i="7"/>
  <c r="U2041" i="7"/>
  <c r="V2041" i="7"/>
  <c r="P2042" i="7"/>
  <c r="Q2042" i="7"/>
  <c r="R2042" i="7"/>
  <c r="S2042" i="7"/>
  <c r="U2042" i="7"/>
  <c r="V2042" i="7"/>
  <c r="P2043" i="7"/>
  <c r="Q2043" i="7"/>
  <c r="R2043" i="7"/>
  <c r="S2043" i="7"/>
  <c r="U2043" i="7"/>
  <c r="V2043" i="7"/>
  <c r="P2044" i="7"/>
  <c r="Q2044" i="7"/>
  <c r="R2044" i="7"/>
  <c r="S2044" i="7"/>
  <c r="U2044" i="7"/>
  <c r="V2044" i="7"/>
  <c r="P2045" i="7"/>
  <c r="Q2045" i="7"/>
  <c r="R2045" i="7"/>
  <c r="S2045" i="7"/>
  <c r="U2045" i="7"/>
  <c r="V2045" i="7"/>
  <c r="P2046" i="7"/>
  <c r="Q2046" i="7"/>
  <c r="R2046" i="7"/>
  <c r="S2046" i="7"/>
  <c r="U2046" i="7"/>
  <c r="V2046" i="7"/>
  <c r="P2047" i="7"/>
  <c r="Q2047" i="7"/>
  <c r="R2047" i="7"/>
  <c r="S2047" i="7"/>
  <c r="U2047" i="7"/>
  <c r="V2047" i="7"/>
  <c r="P2048" i="7"/>
  <c r="Q2048" i="7"/>
  <c r="R2048" i="7"/>
  <c r="S2048" i="7"/>
  <c r="U2048" i="7"/>
  <c r="V2048" i="7"/>
  <c r="P2049" i="7"/>
  <c r="Q2049" i="7"/>
  <c r="R2049" i="7"/>
  <c r="S2049" i="7"/>
  <c r="U2049" i="7"/>
  <c r="V2049" i="7"/>
  <c r="P2050" i="7"/>
  <c r="Q2050" i="7"/>
  <c r="R2050" i="7"/>
  <c r="S2050" i="7"/>
  <c r="U2050" i="7"/>
  <c r="V2050" i="7"/>
  <c r="P2051" i="7"/>
  <c r="Q2051" i="7"/>
  <c r="R2051" i="7"/>
  <c r="S2051" i="7"/>
  <c r="U2051" i="7"/>
  <c r="V2051" i="7"/>
  <c r="P2052" i="7"/>
  <c r="Q2052" i="7"/>
  <c r="R2052" i="7"/>
  <c r="S2052" i="7"/>
  <c r="U2052" i="7"/>
  <c r="V2052" i="7"/>
  <c r="P2053" i="7"/>
  <c r="Q2053" i="7"/>
  <c r="R2053" i="7"/>
  <c r="S2053" i="7"/>
  <c r="U2053" i="7"/>
  <c r="V2053" i="7"/>
  <c r="P2054" i="7"/>
  <c r="Q2054" i="7"/>
  <c r="R2054" i="7"/>
  <c r="S2054" i="7"/>
  <c r="U2054" i="7"/>
  <c r="V2054" i="7"/>
  <c r="P2055" i="7"/>
  <c r="Q2055" i="7"/>
  <c r="R2055" i="7"/>
  <c r="S2055" i="7"/>
  <c r="U2055" i="7"/>
  <c r="V2055" i="7"/>
  <c r="P2056" i="7"/>
  <c r="Q2056" i="7"/>
  <c r="R2056" i="7"/>
  <c r="S2056" i="7"/>
  <c r="U2056" i="7"/>
  <c r="V2056" i="7"/>
  <c r="P2057" i="7"/>
  <c r="Q2057" i="7"/>
  <c r="R2057" i="7"/>
  <c r="S2057" i="7"/>
  <c r="U2057" i="7"/>
  <c r="V2057" i="7"/>
  <c r="P2058" i="7"/>
  <c r="Q2058" i="7"/>
  <c r="R2058" i="7"/>
  <c r="S2058" i="7"/>
  <c r="U2058" i="7"/>
  <c r="V2058" i="7"/>
  <c r="P2059" i="7"/>
  <c r="Q2059" i="7"/>
  <c r="R2059" i="7"/>
  <c r="S2059" i="7"/>
  <c r="U2059" i="7"/>
  <c r="V2059" i="7"/>
  <c r="P2060" i="7"/>
  <c r="Q2060" i="7"/>
  <c r="R2060" i="7"/>
  <c r="S2060" i="7"/>
  <c r="U2060" i="7"/>
  <c r="V2060" i="7"/>
  <c r="P2061" i="7"/>
  <c r="Q2061" i="7"/>
  <c r="R2061" i="7"/>
  <c r="S2061" i="7"/>
  <c r="U2061" i="7"/>
  <c r="V2061" i="7"/>
  <c r="P2062" i="7"/>
  <c r="Q2062" i="7"/>
  <c r="R2062" i="7"/>
  <c r="S2062" i="7"/>
  <c r="U2062" i="7"/>
  <c r="V2062" i="7"/>
  <c r="P2063" i="7"/>
  <c r="Q2063" i="7"/>
  <c r="R2063" i="7"/>
  <c r="S2063" i="7"/>
  <c r="U2063" i="7"/>
  <c r="V2063" i="7"/>
  <c r="P2064" i="7"/>
  <c r="Q2064" i="7"/>
  <c r="R2064" i="7"/>
  <c r="S2064" i="7"/>
  <c r="U2064" i="7"/>
  <c r="V2064" i="7"/>
  <c r="P2065" i="7"/>
  <c r="Q2065" i="7"/>
  <c r="R2065" i="7"/>
  <c r="S2065" i="7"/>
  <c r="U2065" i="7"/>
  <c r="V2065" i="7"/>
  <c r="P2066" i="7"/>
  <c r="Q2066" i="7"/>
  <c r="R2066" i="7"/>
  <c r="S2066" i="7"/>
  <c r="U2066" i="7"/>
  <c r="V2066" i="7"/>
  <c r="P2067" i="7"/>
  <c r="Q2067" i="7"/>
  <c r="R2067" i="7"/>
  <c r="S2067" i="7"/>
  <c r="U2067" i="7"/>
  <c r="V2067" i="7"/>
  <c r="P2068" i="7"/>
  <c r="Q2068" i="7"/>
  <c r="R2068" i="7"/>
  <c r="S2068" i="7"/>
  <c r="U2068" i="7"/>
  <c r="V2068" i="7"/>
  <c r="P2069" i="7"/>
  <c r="Q2069" i="7"/>
  <c r="R2069" i="7"/>
  <c r="S2069" i="7"/>
  <c r="U2069" i="7"/>
  <c r="V2069" i="7"/>
  <c r="P2070" i="7"/>
  <c r="Q2070" i="7"/>
  <c r="R2070" i="7"/>
  <c r="S2070" i="7"/>
  <c r="U2070" i="7"/>
  <c r="V2070" i="7"/>
  <c r="P2071" i="7"/>
  <c r="Q2071" i="7"/>
  <c r="R2071" i="7"/>
  <c r="S2071" i="7"/>
  <c r="U2071" i="7"/>
  <c r="V2071" i="7"/>
  <c r="P2072" i="7"/>
  <c r="Q2072" i="7"/>
  <c r="R2072" i="7"/>
  <c r="S2072" i="7"/>
  <c r="U2072" i="7"/>
  <c r="V2072" i="7"/>
  <c r="P2073" i="7"/>
  <c r="Q2073" i="7"/>
  <c r="R2073" i="7"/>
  <c r="S2073" i="7"/>
  <c r="U2073" i="7"/>
  <c r="V2073" i="7"/>
  <c r="P2074" i="7"/>
  <c r="Q2074" i="7"/>
  <c r="R2074" i="7"/>
  <c r="S2074" i="7"/>
  <c r="U2074" i="7"/>
  <c r="V2074" i="7"/>
  <c r="P2075" i="7"/>
  <c r="Q2075" i="7"/>
  <c r="R2075" i="7"/>
  <c r="S2075" i="7"/>
  <c r="U2075" i="7"/>
  <c r="V2075" i="7"/>
  <c r="P2076" i="7"/>
  <c r="Q2076" i="7"/>
  <c r="R2076" i="7"/>
  <c r="S2076" i="7"/>
  <c r="U2076" i="7"/>
  <c r="V2076" i="7"/>
  <c r="P2077" i="7"/>
  <c r="Q2077" i="7"/>
  <c r="R2077" i="7"/>
  <c r="S2077" i="7"/>
  <c r="U2077" i="7"/>
  <c r="V2077" i="7"/>
  <c r="P2078" i="7"/>
  <c r="Q2078" i="7"/>
  <c r="R2078" i="7"/>
  <c r="S2078" i="7"/>
  <c r="U2078" i="7"/>
  <c r="V2078" i="7"/>
  <c r="P2079" i="7"/>
  <c r="Q2079" i="7"/>
  <c r="R2079" i="7"/>
  <c r="S2079" i="7"/>
  <c r="U2079" i="7"/>
  <c r="V2079" i="7"/>
  <c r="P2080" i="7"/>
  <c r="Q2080" i="7"/>
  <c r="R2080" i="7"/>
  <c r="S2080" i="7"/>
  <c r="U2080" i="7"/>
  <c r="V2080" i="7"/>
  <c r="P2081" i="7"/>
  <c r="Q2081" i="7"/>
  <c r="R2081" i="7"/>
  <c r="S2081" i="7"/>
  <c r="U2081" i="7"/>
  <c r="V2081" i="7"/>
  <c r="P2082" i="7"/>
  <c r="Q2082" i="7"/>
  <c r="R2082" i="7"/>
  <c r="S2082" i="7"/>
  <c r="U2082" i="7"/>
  <c r="V2082" i="7"/>
  <c r="P2083" i="7"/>
  <c r="Q2083" i="7"/>
  <c r="R2083" i="7"/>
  <c r="S2083" i="7"/>
  <c r="U2083" i="7"/>
  <c r="V2083" i="7"/>
  <c r="P2084" i="7"/>
  <c r="Q2084" i="7"/>
  <c r="R2084" i="7"/>
  <c r="S2084" i="7"/>
  <c r="U2084" i="7"/>
  <c r="V2084" i="7"/>
  <c r="P2085" i="7"/>
  <c r="Q2085" i="7"/>
  <c r="R2085" i="7"/>
  <c r="S2085" i="7"/>
  <c r="U2085" i="7"/>
  <c r="V2085" i="7"/>
  <c r="P2086" i="7"/>
  <c r="Q2086" i="7"/>
  <c r="R2086" i="7"/>
  <c r="S2086" i="7"/>
  <c r="U2086" i="7"/>
  <c r="V2086" i="7"/>
  <c r="P2087" i="7"/>
  <c r="Q2087" i="7"/>
  <c r="R2087" i="7"/>
  <c r="S2087" i="7"/>
  <c r="U2087" i="7"/>
  <c r="V2087" i="7"/>
  <c r="P2088" i="7"/>
  <c r="Q2088" i="7"/>
  <c r="R2088" i="7"/>
  <c r="S2088" i="7"/>
  <c r="U2088" i="7"/>
  <c r="V2088" i="7"/>
  <c r="P2089" i="7"/>
  <c r="Q2089" i="7"/>
  <c r="R2089" i="7"/>
  <c r="S2089" i="7"/>
  <c r="U2089" i="7"/>
  <c r="V2089" i="7"/>
  <c r="P2090" i="7"/>
  <c r="Q2090" i="7"/>
  <c r="R2090" i="7"/>
  <c r="S2090" i="7"/>
  <c r="U2090" i="7"/>
  <c r="V2090" i="7"/>
  <c r="P2091" i="7"/>
  <c r="Q2091" i="7"/>
  <c r="R2091" i="7"/>
  <c r="S2091" i="7"/>
  <c r="U2091" i="7"/>
  <c r="V2091" i="7"/>
  <c r="P2092" i="7"/>
  <c r="Q2092" i="7"/>
  <c r="R2092" i="7"/>
  <c r="S2092" i="7"/>
  <c r="U2092" i="7"/>
  <c r="V2092" i="7"/>
  <c r="P2093" i="7"/>
  <c r="Q2093" i="7"/>
  <c r="R2093" i="7"/>
  <c r="S2093" i="7"/>
  <c r="U2093" i="7"/>
  <c r="V2093" i="7"/>
  <c r="P2094" i="7"/>
  <c r="Q2094" i="7"/>
  <c r="R2094" i="7"/>
  <c r="S2094" i="7"/>
  <c r="U2094" i="7"/>
  <c r="V2094" i="7"/>
  <c r="P2095" i="7"/>
  <c r="Q2095" i="7"/>
  <c r="R2095" i="7"/>
  <c r="S2095" i="7"/>
  <c r="U2095" i="7"/>
  <c r="V2095" i="7"/>
  <c r="P2096" i="7"/>
  <c r="Q2096" i="7"/>
  <c r="R2096" i="7"/>
  <c r="S2096" i="7"/>
  <c r="U2096" i="7"/>
  <c r="V2096" i="7"/>
  <c r="P2097" i="7"/>
  <c r="Q2097" i="7"/>
  <c r="R2097" i="7"/>
  <c r="S2097" i="7"/>
  <c r="U2097" i="7"/>
  <c r="V2097" i="7"/>
  <c r="P2098" i="7"/>
  <c r="Q2098" i="7"/>
  <c r="R2098" i="7"/>
  <c r="S2098" i="7"/>
  <c r="U2098" i="7"/>
  <c r="V2098" i="7"/>
  <c r="P2099" i="7"/>
  <c r="Q2099" i="7"/>
  <c r="R2099" i="7"/>
  <c r="S2099" i="7"/>
  <c r="U2099" i="7"/>
  <c r="V2099" i="7"/>
  <c r="P2100" i="7"/>
  <c r="Q2100" i="7"/>
  <c r="R2100" i="7"/>
  <c r="S2100" i="7"/>
  <c r="U2100" i="7"/>
  <c r="V2100" i="7"/>
  <c r="P2101" i="7"/>
  <c r="Q2101" i="7"/>
  <c r="R2101" i="7"/>
  <c r="S2101" i="7"/>
  <c r="U2101" i="7"/>
  <c r="V2101" i="7"/>
  <c r="P2102" i="7"/>
  <c r="Q2102" i="7"/>
  <c r="R2102" i="7"/>
  <c r="S2102" i="7"/>
  <c r="U2102" i="7"/>
  <c r="V2102" i="7"/>
  <c r="P2103" i="7"/>
  <c r="Q2103" i="7"/>
  <c r="R2103" i="7"/>
  <c r="S2103" i="7"/>
  <c r="U2103" i="7"/>
  <c r="V2103" i="7"/>
  <c r="P2104" i="7"/>
  <c r="Q2104" i="7"/>
  <c r="R2104" i="7"/>
  <c r="S2104" i="7"/>
  <c r="U2104" i="7"/>
  <c r="V2104" i="7"/>
  <c r="P2105" i="7"/>
  <c r="Q2105" i="7"/>
  <c r="R2105" i="7"/>
  <c r="S2105" i="7"/>
  <c r="U2105" i="7"/>
  <c r="V2105" i="7"/>
  <c r="P2106" i="7"/>
  <c r="Q2106" i="7"/>
  <c r="R2106" i="7"/>
  <c r="S2106" i="7"/>
  <c r="U2106" i="7"/>
  <c r="V2106" i="7"/>
  <c r="P2107" i="7"/>
  <c r="Q2107" i="7"/>
  <c r="R2107" i="7"/>
  <c r="S2107" i="7"/>
  <c r="U2107" i="7"/>
  <c r="V2107" i="7"/>
  <c r="P2108" i="7"/>
  <c r="Q2108" i="7"/>
  <c r="R2108" i="7"/>
  <c r="S2108" i="7"/>
  <c r="U2108" i="7"/>
  <c r="V2108" i="7"/>
  <c r="P2109" i="7"/>
  <c r="Q2109" i="7"/>
  <c r="R2109" i="7"/>
  <c r="S2109" i="7"/>
  <c r="U2109" i="7"/>
  <c r="V2109" i="7"/>
  <c r="P2110" i="7"/>
  <c r="Q2110" i="7"/>
  <c r="R2110" i="7"/>
  <c r="S2110" i="7"/>
  <c r="U2110" i="7"/>
  <c r="V2110" i="7"/>
  <c r="P2111" i="7"/>
  <c r="Q2111" i="7"/>
  <c r="R2111" i="7"/>
  <c r="S2111" i="7"/>
  <c r="U2111" i="7"/>
  <c r="V2111" i="7"/>
  <c r="P2112" i="7"/>
  <c r="Q2112" i="7"/>
  <c r="R2112" i="7"/>
  <c r="S2112" i="7"/>
  <c r="U2112" i="7"/>
  <c r="V2112" i="7"/>
  <c r="P2113" i="7"/>
  <c r="Q2113" i="7"/>
  <c r="R2113" i="7"/>
  <c r="S2113" i="7"/>
  <c r="U2113" i="7"/>
  <c r="V2113" i="7"/>
  <c r="P2114" i="7"/>
  <c r="Q2114" i="7"/>
  <c r="R2114" i="7"/>
  <c r="S2114" i="7"/>
  <c r="U2114" i="7"/>
  <c r="V2114" i="7"/>
  <c r="P2115" i="7"/>
  <c r="Q2115" i="7"/>
  <c r="R2115" i="7"/>
  <c r="S2115" i="7"/>
  <c r="U2115" i="7"/>
  <c r="V2115" i="7"/>
  <c r="P2116" i="7"/>
  <c r="Q2116" i="7"/>
  <c r="R2116" i="7"/>
  <c r="S2116" i="7"/>
  <c r="U2116" i="7"/>
  <c r="V2116" i="7"/>
  <c r="P2117" i="7"/>
  <c r="Q2117" i="7"/>
  <c r="R2117" i="7"/>
  <c r="S2117" i="7"/>
  <c r="U2117" i="7"/>
  <c r="V2117" i="7"/>
  <c r="P2118" i="7"/>
  <c r="Q2118" i="7"/>
  <c r="R2118" i="7"/>
  <c r="S2118" i="7"/>
  <c r="U2118" i="7"/>
  <c r="V2118" i="7"/>
  <c r="P2119" i="7"/>
  <c r="Q2119" i="7"/>
  <c r="R2119" i="7"/>
  <c r="S2119" i="7"/>
  <c r="U2119" i="7"/>
  <c r="V2119" i="7"/>
  <c r="P2120" i="7"/>
  <c r="Q2120" i="7"/>
  <c r="R2120" i="7"/>
  <c r="S2120" i="7"/>
  <c r="U2120" i="7"/>
  <c r="V2120" i="7"/>
  <c r="P2121" i="7"/>
  <c r="Q2121" i="7"/>
  <c r="R2121" i="7"/>
  <c r="S2121" i="7"/>
  <c r="U2121" i="7"/>
  <c r="V2121" i="7"/>
  <c r="P2122" i="7"/>
  <c r="Q2122" i="7"/>
  <c r="R2122" i="7"/>
  <c r="S2122" i="7"/>
  <c r="U2122" i="7"/>
  <c r="V2122" i="7"/>
  <c r="P2123" i="7"/>
  <c r="Q2123" i="7"/>
  <c r="R2123" i="7"/>
  <c r="S2123" i="7"/>
  <c r="U2123" i="7"/>
  <c r="V2123" i="7"/>
  <c r="P2124" i="7"/>
  <c r="Q2124" i="7"/>
  <c r="R2124" i="7"/>
  <c r="S2124" i="7"/>
  <c r="U2124" i="7"/>
  <c r="V2124" i="7"/>
  <c r="P2125" i="7"/>
  <c r="Q2125" i="7"/>
  <c r="R2125" i="7"/>
  <c r="S2125" i="7"/>
  <c r="U2125" i="7"/>
  <c r="V2125" i="7"/>
  <c r="P2126" i="7"/>
  <c r="Q2126" i="7"/>
  <c r="R2126" i="7"/>
  <c r="S2126" i="7"/>
  <c r="U2126" i="7"/>
  <c r="V2126" i="7"/>
  <c r="P2127" i="7"/>
  <c r="Q2127" i="7"/>
  <c r="R2127" i="7"/>
  <c r="S2127" i="7"/>
  <c r="U2127" i="7"/>
  <c r="V2127" i="7"/>
  <c r="P2128" i="7"/>
  <c r="Q2128" i="7"/>
  <c r="R2128" i="7"/>
  <c r="S2128" i="7"/>
  <c r="U2128" i="7"/>
  <c r="V2128" i="7"/>
  <c r="P2129" i="7"/>
  <c r="Q2129" i="7"/>
  <c r="R2129" i="7"/>
  <c r="S2129" i="7"/>
  <c r="U2129" i="7"/>
  <c r="V2129" i="7"/>
  <c r="P2130" i="7"/>
  <c r="Q2130" i="7"/>
  <c r="R2130" i="7"/>
  <c r="S2130" i="7"/>
  <c r="U2130" i="7"/>
  <c r="V2130" i="7"/>
  <c r="P2131" i="7"/>
  <c r="Q2131" i="7"/>
  <c r="R2131" i="7"/>
  <c r="S2131" i="7"/>
  <c r="U2131" i="7"/>
  <c r="V2131" i="7"/>
  <c r="P2132" i="7"/>
  <c r="Q2132" i="7"/>
  <c r="R2132" i="7"/>
  <c r="S2132" i="7"/>
  <c r="U2132" i="7"/>
  <c r="V2132" i="7"/>
  <c r="P2133" i="7"/>
  <c r="Q2133" i="7"/>
  <c r="R2133" i="7"/>
  <c r="S2133" i="7"/>
  <c r="U2133" i="7"/>
  <c r="V2133" i="7"/>
  <c r="P2134" i="7"/>
  <c r="Q2134" i="7"/>
  <c r="R2134" i="7"/>
  <c r="S2134" i="7"/>
  <c r="U2134" i="7"/>
  <c r="V2134" i="7"/>
  <c r="P2135" i="7"/>
  <c r="Q2135" i="7"/>
  <c r="R2135" i="7"/>
  <c r="S2135" i="7"/>
  <c r="U2135" i="7"/>
  <c r="V2135" i="7"/>
  <c r="P2136" i="7"/>
  <c r="Q2136" i="7"/>
  <c r="R2136" i="7"/>
  <c r="S2136" i="7"/>
  <c r="U2136" i="7"/>
  <c r="V2136" i="7"/>
  <c r="P2137" i="7"/>
  <c r="Q2137" i="7"/>
  <c r="R2137" i="7"/>
  <c r="S2137" i="7"/>
  <c r="U2137" i="7"/>
  <c r="V2137" i="7"/>
  <c r="P2138" i="7"/>
  <c r="Q2138" i="7"/>
  <c r="R2138" i="7"/>
  <c r="S2138" i="7"/>
  <c r="U2138" i="7"/>
  <c r="V2138" i="7"/>
  <c r="P2139" i="7"/>
  <c r="Q2139" i="7"/>
  <c r="R2139" i="7"/>
  <c r="S2139" i="7"/>
  <c r="U2139" i="7"/>
  <c r="V2139" i="7"/>
  <c r="P2140" i="7"/>
  <c r="Q2140" i="7"/>
  <c r="R2140" i="7"/>
  <c r="S2140" i="7"/>
  <c r="U2140" i="7"/>
  <c r="V2140" i="7"/>
  <c r="P2141" i="7"/>
  <c r="Q2141" i="7"/>
  <c r="R2141" i="7"/>
  <c r="S2141" i="7"/>
  <c r="U2141" i="7"/>
  <c r="V2141" i="7"/>
  <c r="P2142" i="7"/>
  <c r="Q2142" i="7"/>
  <c r="R2142" i="7"/>
  <c r="S2142" i="7"/>
  <c r="U2142" i="7"/>
  <c r="V2142" i="7"/>
  <c r="P2143" i="7"/>
  <c r="Q2143" i="7"/>
  <c r="R2143" i="7"/>
  <c r="S2143" i="7"/>
  <c r="U2143" i="7"/>
  <c r="V2143" i="7"/>
  <c r="P2144" i="7"/>
  <c r="Q2144" i="7"/>
  <c r="R2144" i="7"/>
  <c r="S2144" i="7"/>
  <c r="U2144" i="7"/>
  <c r="V2144" i="7"/>
  <c r="P2145" i="7"/>
  <c r="Q2145" i="7"/>
  <c r="R2145" i="7"/>
  <c r="S2145" i="7"/>
  <c r="U2145" i="7"/>
  <c r="V2145" i="7"/>
  <c r="P2146" i="7"/>
  <c r="Q2146" i="7"/>
  <c r="R2146" i="7"/>
  <c r="S2146" i="7"/>
  <c r="U2146" i="7"/>
  <c r="V2146" i="7"/>
  <c r="P2147" i="7"/>
  <c r="Q2147" i="7"/>
  <c r="R2147" i="7"/>
  <c r="S2147" i="7"/>
  <c r="U2147" i="7"/>
  <c r="V2147" i="7"/>
  <c r="P2148" i="7"/>
  <c r="Q2148" i="7"/>
  <c r="R2148" i="7"/>
  <c r="S2148" i="7"/>
  <c r="U2148" i="7"/>
  <c r="V2148" i="7"/>
  <c r="P2149" i="7"/>
  <c r="Q2149" i="7"/>
  <c r="R2149" i="7"/>
  <c r="S2149" i="7"/>
  <c r="U2149" i="7"/>
  <c r="V2149" i="7"/>
  <c r="P2150" i="7"/>
  <c r="Q2150" i="7"/>
  <c r="R2150" i="7"/>
  <c r="S2150" i="7"/>
  <c r="U2150" i="7"/>
  <c r="V2150" i="7"/>
  <c r="P2151" i="7"/>
  <c r="Q2151" i="7"/>
  <c r="R2151" i="7"/>
  <c r="S2151" i="7"/>
  <c r="U2151" i="7"/>
  <c r="V2151" i="7"/>
  <c r="P2152" i="7"/>
  <c r="Q2152" i="7"/>
  <c r="R2152" i="7"/>
  <c r="S2152" i="7"/>
  <c r="U2152" i="7"/>
  <c r="V2152" i="7"/>
  <c r="P2153" i="7"/>
  <c r="Q2153" i="7"/>
  <c r="R2153" i="7"/>
  <c r="S2153" i="7"/>
  <c r="U2153" i="7"/>
  <c r="V2153" i="7"/>
  <c r="P2154" i="7"/>
  <c r="Q2154" i="7"/>
  <c r="R2154" i="7"/>
  <c r="S2154" i="7"/>
  <c r="U2154" i="7"/>
  <c r="V2154" i="7"/>
  <c r="P2155" i="7"/>
  <c r="Q2155" i="7"/>
  <c r="R2155" i="7"/>
  <c r="S2155" i="7"/>
  <c r="U2155" i="7"/>
  <c r="V2155" i="7"/>
  <c r="P2156" i="7"/>
  <c r="Q2156" i="7"/>
  <c r="R2156" i="7"/>
  <c r="S2156" i="7"/>
  <c r="U2156" i="7"/>
  <c r="V2156" i="7"/>
  <c r="P2157" i="7"/>
  <c r="Q2157" i="7"/>
  <c r="R2157" i="7"/>
  <c r="S2157" i="7"/>
  <c r="U2157" i="7"/>
  <c r="V2157" i="7"/>
  <c r="P2158" i="7"/>
  <c r="Q2158" i="7"/>
  <c r="R2158" i="7"/>
  <c r="S2158" i="7"/>
  <c r="U2158" i="7"/>
  <c r="V2158" i="7"/>
  <c r="P2159" i="7"/>
  <c r="Q2159" i="7"/>
  <c r="R2159" i="7"/>
  <c r="S2159" i="7"/>
  <c r="U2159" i="7"/>
  <c r="V2159" i="7"/>
  <c r="P2160" i="7"/>
  <c r="Q2160" i="7"/>
  <c r="R2160" i="7"/>
  <c r="S2160" i="7"/>
  <c r="U2160" i="7"/>
  <c r="V2160" i="7"/>
  <c r="P2161" i="7"/>
  <c r="Q2161" i="7"/>
  <c r="R2161" i="7"/>
  <c r="S2161" i="7"/>
  <c r="U2161" i="7"/>
  <c r="V2161" i="7"/>
  <c r="P2162" i="7"/>
  <c r="Q2162" i="7"/>
  <c r="R2162" i="7"/>
  <c r="S2162" i="7"/>
  <c r="U2162" i="7"/>
  <c r="V2162" i="7"/>
  <c r="P2163" i="7"/>
  <c r="Q2163" i="7"/>
  <c r="R2163" i="7"/>
  <c r="S2163" i="7"/>
  <c r="U2163" i="7"/>
  <c r="V2163" i="7"/>
  <c r="P2164" i="7"/>
  <c r="Q2164" i="7"/>
  <c r="R2164" i="7"/>
  <c r="S2164" i="7"/>
  <c r="U2164" i="7"/>
  <c r="V2164" i="7"/>
  <c r="P2165" i="7"/>
  <c r="Q2165" i="7"/>
  <c r="R2165" i="7"/>
  <c r="S2165" i="7"/>
  <c r="U2165" i="7"/>
  <c r="V2165" i="7"/>
  <c r="P2166" i="7"/>
  <c r="Q2166" i="7"/>
  <c r="R2166" i="7"/>
  <c r="S2166" i="7"/>
  <c r="U2166" i="7"/>
  <c r="V2166" i="7"/>
  <c r="P2167" i="7"/>
  <c r="Q2167" i="7"/>
  <c r="R2167" i="7"/>
  <c r="S2167" i="7"/>
  <c r="U2167" i="7"/>
  <c r="V2167" i="7"/>
  <c r="P2168" i="7"/>
  <c r="Q2168" i="7"/>
  <c r="R2168" i="7"/>
  <c r="S2168" i="7"/>
  <c r="U2168" i="7"/>
  <c r="V2168" i="7"/>
  <c r="P2169" i="7"/>
  <c r="Q2169" i="7"/>
  <c r="R2169" i="7"/>
  <c r="S2169" i="7"/>
  <c r="U2169" i="7"/>
  <c r="V2169" i="7"/>
  <c r="P2170" i="7"/>
  <c r="Q2170" i="7"/>
  <c r="R2170" i="7"/>
  <c r="S2170" i="7"/>
  <c r="U2170" i="7"/>
  <c r="V2170" i="7"/>
  <c r="P2171" i="7"/>
  <c r="Q2171" i="7"/>
  <c r="R2171" i="7"/>
  <c r="S2171" i="7"/>
  <c r="U2171" i="7"/>
  <c r="V2171" i="7"/>
  <c r="P2172" i="7"/>
  <c r="Q2172" i="7"/>
  <c r="R2172" i="7"/>
  <c r="S2172" i="7"/>
  <c r="U2172" i="7"/>
  <c r="V2172" i="7"/>
  <c r="P2173" i="7"/>
  <c r="Q2173" i="7"/>
  <c r="R2173" i="7"/>
  <c r="S2173" i="7"/>
  <c r="U2173" i="7"/>
  <c r="V2173" i="7"/>
  <c r="P2174" i="7"/>
  <c r="Q2174" i="7"/>
  <c r="R2174" i="7"/>
  <c r="S2174" i="7"/>
  <c r="U2174" i="7"/>
  <c r="V2174" i="7"/>
  <c r="P2175" i="7"/>
  <c r="Q2175" i="7"/>
  <c r="R2175" i="7"/>
  <c r="S2175" i="7"/>
  <c r="U2175" i="7"/>
  <c r="V2175" i="7"/>
  <c r="P2176" i="7"/>
  <c r="Q2176" i="7"/>
  <c r="R2176" i="7"/>
  <c r="S2176" i="7"/>
  <c r="U2176" i="7"/>
  <c r="V2176" i="7"/>
  <c r="P2177" i="7"/>
  <c r="Q2177" i="7"/>
  <c r="R2177" i="7"/>
  <c r="S2177" i="7"/>
  <c r="U2177" i="7"/>
  <c r="V2177" i="7"/>
  <c r="P2178" i="7"/>
  <c r="Q2178" i="7"/>
  <c r="R2178" i="7"/>
  <c r="S2178" i="7"/>
  <c r="U2178" i="7"/>
  <c r="V2178" i="7"/>
  <c r="P2179" i="7"/>
  <c r="Q2179" i="7"/>
  <c r="R2179" i="7"/>
  <c r="S2179" i="7"/>
  <c r="U2179" i="7"/>
  <c r="V2179" i="7"/>
  <c r="P2180" i="7"/>
  <c r="Q2180" i="7"/>
  <c r="R2180" i="7"/>
  <c r="S2180" i="7"/>
  <c r="U2180" i="7"/>
  <c r="V2180" i="7"/>
  <c r="P2181" i="7"/>
  <c r="Q2181" i="7"/>
  <c r="R2181" i="7"/>
  <c r="S2181" i="7"/>
  <c r="U2181" i="7"/>
  <c r="V2181" i="7"/>
  <c r="P2182" i="7"/>
  <c r="Q2182" i="7"/>
  <c r="R2182" i="7"/>
  <c r="S2182" i="7"/>
  <c r="U2182" i="7"/>
  <c r="V2182" i="7"/>
  <c r="P2183" i="7"/>
  <c r="Q2183" i="7"/>
  <c r="R2183" i="7"/>
  <c r="S2183" i="7"/>
  <c r="U2183" i="7"/>
  <c r="V2183" i="7"/>
  <c r="P2184" i="7"/>
  <c r="Q2184" i="7"/>
  <c r="R2184" i="7"/>
  <c r="S2184" i="7"/>
  <c r="U2184" i="7"/>
  <c r="V2184" i="7"/>
  <c r="P2185" i="7"/>
  <c r="Q2185" i="7"/>
  <c r="R2185" i="7"/>
  <c r="S2185" i="7"/>
  <c r="U2185" i="7"/>
  <c r="V2185" i="7"/>
  <c r="P2186" i="7"/>
  <c r="Q2186" i="7"/>
  <c r="R2186" i="7"/>
  <c r="S2186" i="7"/>
  <c r="U2186" i="7"/>
  <c r="V2186" i="7"/>
  <c r="P2187" i="7"/>
  <c r="Q2187" i="7"/>
  <c r="R2187" i="7"/>
  <c r="S2187" i="7"/>
  <c r="U2187" i="7"/>
  <c r="V2187" i="7"/>
  <c r="P2188" i="7"/>
  <c r="Q2188" i="7"/>
  <c r="R2188" i="7"/>
  <c r="S2188" i="7"/>
  <c r="U2188" i="7"/>
  <c r="V2188" i="7"/>
  <c r="P2189" i="7"/>
  <c r="Q2189" i="7"/>
  <c r="R2189" i="7"/>
  <c r="S2189" i="7"/>
  <c r="U2189" i="7"/>
  <c r="V2189" i="7"/>
  <c r="P2190" i="7"/>
  <c r="Q2190" i="7"/>
  <c r="R2190" i="7"/>
  <c r="S2190" i="7"/>
  <c r="U2190" i="7"/>
  <c r="V2190" i="7"/>
  <c r="P2191" i="7"/>
  <c r="Q2191" i="7"/>
  <c r="R2191" i="7"/>
  <c r="S2191" i="7"/>
  <c r="U2191" i="7"/>
  <c r="V2191" i="7"/>
  <c r="P2192" i="7"/>
  <c r="Q2192" i="7"/>
  <c r="R2192" i="7"/>
  <c r="S2192" i="7"/>
  <c r="U2192" i="7"/>
  <c r="V2192" i="7"/>
  <c r="P2193" i="7"/>
  <c r="Q2193" i="7"/>
  <c r="R2193" i="7"/>
  <c r="S2193" i="7"/>
  <c r="U2193" i="7"/>
  <c r="V2193" i="7"/>
  <c r="P2194" i="7"/>
  <c r="Q2194" i="7"/>
  <c r="R2194" i="7"/>
  <c r="S2194" i="7"/>
  <c r="U2194" i="7"/>
  <c r="V2194" i="7"/>
  <c r="P2195" i="7"/>
  <c r="Q2195" i="7"/>
  <c r="R2195" i="7"/>
  <c r="S2195" i="7"/>
  <c r="U2195" i="7"/>
  <c r="V2195" i="7"/>
  <c r="P2196" i="7"/>
  <c r="Q2196" i="7"/>
  <c r="R2196" i="7"/>
  <c r="S2196" i="7"/>
  <c r="U2196" i="7"/>
  <c r="V2196" i="7"/>
  <c r="P2197" i="7"/>
  <c r="Q2197" i="7"/>
  <c r="R2197" i="7"/>
  <c r="S2197" i="7"/>
  <c r="U2197" i="7"/>
  <c r="V2197" i="7"/>
  <c r="P2198" i="7"/>
  <c r="Q2198" i="7"/>
  <c r="R2198" i="7"/>
  <c r="S2198" i="7"/>
  <c r="U2198" i="7"/>
  <c r="V2198" i="7"/>
  <c r="P2199" i="7"/>
  <c r="Q2199" i="7"/>
  <c r="R2199" i="7"/>
  <c r="S2199" i="7"/>
  <c r="U2199" i="7"/>
  <c r="V2199" i="7"/>
  <c r="P2200" i="7"/>
  <c r="Q2200" i="7"/>
  <c r="R2200" i="7"/>
  <c r="S2200" i="7"/>
  <c r="U2200" i="7"/>
  <c r="V2200" i="7"/>
  <c r="P2201" i="7"/>
  <c r="Q2201" i="7"/>
  <c r="R2201" i="7"/>
  <c r="S2201" i="7"/>
  <c r="U2201" i="7"/>
  <c r="V2201" i="7"/>
  <c r="P2202" i="7"/>
  <c r="Q2202" i="7"/>
  <c r="R2202" i="7"/>
  <c r="S2202" i="7"/>
  <c r="U2202" i="7"/>
  <c r="V2202" i="7"/>
  <c r="P2203" i="7"/>
  <c r="Q2203" i="7"/>
  <c r="R2203" i="7"/>
  <c r="S2203" i="7"/>
  <c r="U2203" i="7"/>
  <c r="V2203" i="7"/>
  <c r="P2204" i="7"/>
  <c r="Q2204" i="7"/>
  <c r="R2204" i="7"/>
  <c r="S2204" i="7"/>
  <c r="U2204" i="7"/>
  <c r="V2204" i="7"/>
  <c r="P2205" i="7"/>
  <c r="Q2205" i="7"/>
  <c r="R2205" i="7"/>
  <c r="S2205" i="7"/>
  <c r="U2205" i="7"/>
  <c r="V2205" i="7"/>
  <c r="P2206" i="7"/>
  <c r="Q2206" i="7"/>
  <c r="R2206" i="7"/>
  <c r="S2206" i="7"/>
  <c r="U2206" i="7"/>
  <c r="V2206" i="7"/>
  <c r="P2207" i="7"/>
  <c r="Q2207" i="7"/>
  <c r="R2207" i="7"/>
  <c r="S2207" i="7"/>
  <c r="U2207" i="7"/>
  <c r="V2207" i="7"/>
  <c r="P2208" i="7"/>
  <c r="Q2208" i="7"/>
  <c r="R2208" i="7"/>
  <c r="S2208" i="7"/>
  <c r="U2208" i="7"/>
  <c r="V2208" i="7"/>
  <c r="P2209" i="7"/>
  <c r="Q2209" i="7"/>
  <c r="R2209" i="7"/>
  <c r="S2209" i="7"/>
  <c r="U2209" i="7"/>
  <c r="V2209" i="7"/>
  <c r="P2210" i="7"/>
  <c r="Q2210" i="7"/>
  <c r="R2210" i="7"/>
  <c r="S2210" i="7"/>
  <c r="U2210" i="7"/>
  <c r="V2210" i="7"/>
  <c r="P2211" i="7"/>
  <c r="Q2211" i="7"/>
  <c r="R2211" i="7"/>
  <c r="S2211" i="7"/>
  <c r="U2211" i="7"/>
  <c r="V2211" i="7"/>
  <c r="P2212" i="7"/>
  <c r="Q2212" i="7"/>
  <c r="R2212" i="7"/>
  <c r="S2212" i="7"/>
  <c r="U2212" i="7"/>
  <c r="V2212" i="7"/>
  <c r="P2213" i="7"/>
  <c r="Q2213" i="7"/>
  <c r="R2213" i="7"/>
  <c r="S2213" i="7"/>
  <c r="U2213" i="7"/>
  <c r="V2213" i="7"/>
  <c r="P2214" i="7"/>
  <c r="Q2214" i="7"/>
  <c r="R2214" i="7"/>
  <c r="S2214" i="7"/>
  <c r="U2214" i="7"/>
  <c r="V2214" i="7"/>
  <c r="P2215" i="7"/>
  <c r="Q2215" i="7"/>
  <c r="R2215" i="7"/>
  <c r="S2215" i="7"/>
  <c r="U2215" i="7"/>
  <c r="V2215" i="7"/>
  <c r="P2216" i="7"/>
  <c r="Q2216" i="7"/>
  <c r="R2216" i="7"/>
  <c r="S2216" i="7"/>
  <c r="U2216" i="7"/>
  <c r="V2216" i="7"/>
  <c r="P2217" i="7"/>
  <c r="Q2217" i="7"/>
  <c r="R2217" i="7"/>
  <c r="S2217" i="7"/>
  <c r="U2217" i="7"/>
  <c r="V2217" i="7"/>
  <c r="P2218" i="7"/>
  <c r="Q2218" i="7"/>
  <c r="R2218" i="7"/>
  <c r="S2218" i="7"/>
  <c r="U2218" i="7"/>
  <c r="V2218" i="7"/>
  <c r="P2219" i="7"/>
  <c r="Q2219" i="7"/>
  <c r="R2219" i="7"/>
  <c r="S2219" i="7"/>
  <c r="U2219" i="7"/>
  <c r="V2219" i="7"/>
  <c r="P2220" i="7"/>
  <c r="Q2220" i="7"/>
  <c r="R2220" i="7"/>
  <c r="S2220" i="7"/>
  <c r="U2220" i="7"/>
  <c r="V2220" i="7"/>
  <c r="P2221" i="7"/>
  <c r="Q2221" i="7"/>
  <c r="R2221" i="7"/>
  <c r="S2221" i="7"/>
  <c r="U2221" i="7"/>
  <c r="V2221" i="7"/>
  <c r="P2222" i="7"/>
  <c r="Q2222" i="7"/>
  <c r="R2222" i="7"/>
  <c r="S2222" i="7"/>
  <c r="U2222" i="7"/>
  <c r="V2222" i="7"/>
  <c r="P2223" i="7"/>
  <c r="Q2223" i="7"/>
  <c r="R2223" i="7"/>
  <c r="S2223" i="7"/>
  <c r="U2223" i="7"/>
  <c r="V2223" i="7"/>
  <c r="P2224" i="7"/>
  <c r="Q2224" i="7"/>
  <c r="R2224" i="7"/>
  <c r="S2224" i="7"/>
  <c r="U2224" i="7"/>
  <c r="V2224" i="7"/>
  <c r="P2225" i="7"/>
  <c r="Q2225" i="7"/>
  <c r="R2225" i="7"/>
  <c r="S2225" i="7"/>
  <c r="U2225" i="7"/>
  <c r="V2225" i="7"/>
  <c r="P2226" i="7"/>
  <c r="Q2226" i="7"/>
  <c r="R2226" i="7"/>
  <c r="S2226" i="7"/>
  <c r="U2226" i="7"/>
  <c r="V2226" i="7"/>
  <c r="P2227" i="7"/>
  <c r="Q2227" i="7"/>
  <c r="R2227" i="7"/>
  <c r="S2227" i="7"/>
  <c r="U2227" i="7"/>
  <c r="V2227" i="7"/>
  <c r="P2228" i="7"/>
  <c r="Q2228" i="7"/>
  <c r="R2228" i="7"/>
  <c r="S2228" i="7"/>
  <c r="U2228" i="7"/>
  <c r="V2228" i="7"/>
  <c r="P2229" i="7"/>
  <c r="Q2229" i="7"/>
  <c r="R2229" i="7"/>
  <c r="S2229" i="7"/>
  <c r="U2229" i="7"/>
  <c r="V2229" i="7"/>
  <c r="P2230" i="7"/>
  <c r="Q2230" i="7"/>
  <c r="R2230" i="7"/>
  <c r="S2230" i="7"/>
  <c r="U2230" i="7"/>
  <c r="V2230" i="7"/>
  <c r="P2231" i="7"/>
  <c r="Q2231" i="7"/>
  <c r="R2231" i="7"/>
  <c r="S2231" i="7"/>
  <c r="U2231" i="7"/>
  <c r="V2231" i="7"/>
  <c r="P2232" i="7"/>
  <c r="Q2232" i="7"/>
  <c r="R2232" i="7"/>
  <c r="S2232" i="7"/>
  <c r="U2232" i="7"/>
  <c r="V2232" i="7"/>
  <c r="P2233" i="7"/>
  <c r="Q2233" i="7"/>
  <c r="R2233" i="7"/>
  <c r="S2233" i="7"/>
  <c r="U2233" i="7"/>
  <c r="V2233" i="7"/>
  <c r="P2234" i="7"/>
  <c r="Q2234" i="7"/>
  <c r="R2234" i="7"/>
  <c r="S2234" i="7"/>
  <c r="U2234" i="7"/>
  <c r="V2234" i="7"/>
  <c r="P2235" i="7"/>
  <c r="Q2235" i="7"/>
  <c r="R2235" i="7"/>
  <c r="S2235" i="7"/>
  <c r="U2235" i="7"/>
  <c r="V2235" i="7"/>
  <c r="P2236" i="7"/>
  <c r="Q2236" i="7"/>
  <c r="R2236" i="7"/>
  <c r="S2236" i="7"/>
  <c r="U2236" i="7"/>
  <c r="V2236" i="7"/>
  <c r="P2237" i="7"/>
  <c r="Q2237" i="7"/>
  <c r="R2237" i="7"/>
  <c r="S2237" i="7"/>
  <c r="U2237" i="7"/>
  <c r="V2237" i="7"/>
  <c r="P2238" i="7"/>
  <c r="Q2238" i="7"/>
  <c r="R2238" i="7"/>
  <c r="S2238" i="7"/>
  <c r="U2238" i="7"/>
  <c r="V2238" i="7"/>
  <c r="P2239" i="7"/>
  <c r="Q2239" i="7"/>
  <c r="R2239" i="7"/>
  <c r="S2239" i="7"/>
  <c r="U2239" i="7"/>
  <c r="V2239" i="7"/>
  <c r="P2240" i="7"/>
  <c r="Q2240" i="7"/>
  <c r="R2240" i="7"/>
  <c r="S2240" i="7"/>
  <c r="U2240" i="7"/>
  <c r="V2240" i="7"/>
  <c r="P2241" i="7"/>
  <c r="Q2241" i="7"/>
  <c r="R2241" i="7"/>
  <c r="S2241" i="7"/>
  <c r="U2241" i="7"/>
  <c r="V2241" i="7"/>
  <c r="P2242" i="7"/>
  <c r="Q2242" i="7"/>
  <c r="R2242" i="7"/>
  <c r="S2242" i="7"/>
  <c r="U2242" i="7"/>
  <c r="V2242" i="7"/>
  <c r="P2243" i="7"/>
  <c r="Q2243" i="7"/>
  <c r="R2243" i="7"/>
  <c r="S2243" i="7"/>
  <c r="U2243" i="7"/>
  <c r="V2243" i="7"/>
  <c r="P2244" i="7"/>
  <c r="Q2244" i="7"/>
  <c r="R2244" i="7"/>
  <c r="S2244" i="7"/>
  <c r="U2244" i="7"/>
  <c r="V2244" i="7"/>
  <c r="P2245" i="7"/>
  <c r="Q2245" i="7"/>
  <c r="R2245" i="7"/>
  <c r="S2245" i="7"/>
  <c r="U2245" i="7"/>
  <c r="V2245" i="7"/>
  <c r="P2246" i="7"/>
  <c r="Q2246" i="7"/>
  <c r="R2246" i="7"/>
  <c r="S2246" i="7"/>
  <c r="U2246" i="7"/>
  <c r="V2246" i="7"/>
  <c r="P2247" i="7"/>
  <c r="Q2247" i="7"/>
  <c r="R2247" i="7"/>
  <c r="S2247" i="7"/>
  <c r="U2247" i="7"/>
  <c r="V2247" i="7"/>
  <c r="P2248" i="7"/>
  <c r="Q2248" i="7"/>
  <c r="R2248" i="7"/>
  <c r="S2248" i="7"/>
  <c r="U2248" i="7"/>
  <c r="V2248" i="7"/>
  <c r="P2249" i="7"/>
  <c r="Q2249" i="7"/>
  <c r="R2249" i="7"/>
  <c r="S2249" i="7"/>
  <c r="U2249" i="7"/>
  <c r="V2249" i="7"/>
  <c r="P2250" i="7"/>
  <c r="Q2250" i="7"/>
  <c r="R2250" i="7"/>
  <c r="S2250" i="7"/>
  <c r="U2250" i="7"/>
  <c r="V2250" i="7"/>
  <c r="P2251" i="7"/>
  <c r="Q2251" i="7"/>
  <c r="R2251" i="7"/>
  <c r="S2251" i="7"/>
  <c r="U2251" i="7"/>
  <c r="V2251" i="7"/>
  <c r="P2252" i="7"/>
  <c r="Q2252" i="7"/>
  <c r="R2252" i="7"/>
  <c r="S2252" i="7"/>
  <c r="U2252" i="7"/>
  <c r="V2252" i="7"/>
  <c r="P2253" i="7"/>
  <c r="Q2253" i="7"/>
  <c r="R2253" i="7"/>
  <c r="S2253" i="7"/>
  <c r="U2253" i="7"/>
  <c r="V2253" i="7"/>
  <c r="P2254" i="7"/>
  <c r="Q2254" i="7"/>
  <c r="R2254" i="7"/>
  <c r="S2254" i="7"/>
  <c r="U2254" i="7"/>
  <c r="V2254" i="7"/>
  <c r="P2255" i="7"/>
  <c r="Q2255" i="7"/>
  <c r="R2255" i="7"/>
  <c r="S2255" i="7"/>
  <c r="U2255" i="7"/>
  <c r="V2255" i="7"/>
  <c r="P2256" i="7"/>
  <c r="Q2256" i="7"/>
  <c r="R2256" i="7"/>
  <c r="S2256" i="7"/>
  <c r="U2256" i="7"/>
  <c r="V2256" i="7"/>
  <c r="P2257" i="7"/>
  <c r="Q2257" i="7"/>
  <c r="R2257" i="7"/>
  <c r="S2257" i="7"/>
  <c r="U2257" i="7"/>
  <c r="V2257" i="7"/>
  <c r="P2258" i="7"/>
  <c r="Q2258" i="7"/>
  <c r="R2258" i="7"/>
  <c r="S2258" i="7"/>
  <c r="U2258" i="7"/>
  <c r="V2258" i="7"/>
  <c r="P2259" i="7"/>
  <c r="Q2259" i="7"/>
  <c r="R2259" i="7"/>
  <c r="S2259" i="7"/>
  <c r="U2259" i="7"/>
  <c r="V2259" i="7"/>
  <c r="P2260" i="7"/>
  <c r="Q2260" i="7"/>
  <c r="R2260" i="7"/>
  <c r="S2260" i="7"/>
  <c r="U2260" i="7"/>
  <c r="V2260" i="7"/>
  <c r="P2261" i="7"/>
  <c r="Q2261" i="7"/>
  <c r="R2261" i="7"/>
  <c r="S2261" i="7"/>
  <c r="U2261" i="7"/>
  <c r="V2261" i="7"/>
  <c r="P2262" i="7"/>
  <c r="Q2262" i="7"/>
  <c r="R2262" i="7"/>
  <c r="S2262" i="7"/>
  <c r="U2262" i="7"/>
  <c r="V2262" i="7"/>
  <c r="P2263" i="7"/>
  <c r="Q2263" i="7"/>
  <c r="R2263" i="7"/>
  <c r="S2263" i="7"/>
  <c r="U2263" i="7"/>
  <c r="V2263" i="7"/>
  <c r="P2264" i="7"/>
  <c r="Q2264" i="7"/>
  <c r="R2264" i="7"/>
  <c r="S2264" i="7"/>
  <c r="U2264" i="7"/>
  <c r="V2264" i="7"/>
  <c r="P2265" i="7"/>
  <c r="Q2265" i="7"/>
  <c r="R2265" i="7"/>
  <c r="S2265" i="7"/>
  <c r="U2265" i="7"/>
  <c r="V2265" i="7"/>
  <c r="P2266" i="7"/>
  <c r="Q2266" i="7"/>
  <c r="R2266" i="7"/>
  <c r="S2266" i="7"/>
  <c r="U2266" i="7"/>
  <c r="V2266" i="7"/>
  <c r="P2267" i="7"/>
  <c r="Q2267" i="7"/>
  <c r="R2267" i="7"/>
  <c r="S2267" i="7"/>
  <c r="U2267" i="7"/>
  <c r="V2267" i="7"/>
  <c r="P2268" i="7"/>
  <c r="Q2268" i="7"/>
  <c r="R2268" i="7"/>
  <c r="S2268" i="7"/>
  <c r="U2268" i="7"/>
  <c r="V2268" i="7"/>
  <c r="P2269" i="7"/>
  <c r="Q2269" i="7"/>
  <c r="R2269" i="7"/>
  <c r="S2269" i="7"/>
  <c r="U2269" i="7"/>
  <c r="V2269" i="7"/>
  <c r="P2270" i="7"/>
  <c r="Q2270" i="7"/>
  <c r="R2270" i="7"/>
  <c r="S2270" i="7"/>
  <c r="U2270" i="7"/>
  <c r="V2270" i="7"/>
  <c r="P2271" i="7"/>
  <c r="Q2271" i="7"/>
  <c r="R2271" i="7"/>
  <c r="S2271" i="7"/>
  <c r="U2271" i="7"/>
  <c r="V2271" i="7"/>
  <c r="P2272" i="7"/>
  <c r="Q2272" i="7"/>
  <c r="R2272" i="7"/>
  <c r="S2272" i="7"/>
  <c r="U2272" i="7"/>
  <c r="V2272" i="7"/>
  <c r="P2273" i="7"/>
  <c r="Q2273" i="7"/>
  <c r="R2273" i="7"/>
  <c r="S2273" i="7"/>
  <c r="U2273" i="7"/>
  <c r="V2273" i="7"/>
  <c r="P2274" i="7"/>
  <c r="Q2274" i="7"/>
  <c r="R2274" i="7"/>
  <c r="S2274" i="7"/>
  <c r="U2274" i="7"/>
  <c r="V2274" i="7"/>
  <c r="P2275" i="7"/>
  <c r="Q2275" i="7"/>
  <c r="R2275" i="7"/>
  <c r="S2275" i="7"/>
  <c r="U2275" i="7"/>
  <c r="V2275" i="7"/>
  <c r="P2276" i="7"/>
  <c r="Q2276" i="7"/>
  <c r="R2276" i="7"/>
  <c r="S2276" i="7"/>
  <c r="U2276" i="7"/>
  <c r="V2276" i="7"/>
  <c r="P2277" i="7"/>
  <c r="Q2277" i="7"/>
  <c r="R2277" i="7"/>
  <c r="S2277" i="7"/>
  <c r="U2277" i="7"/>
  <c r="V2277" i="7"/>
  <c r="P2278" i="7"/>
  <c r="Q2278" i="7"/>
  <c r="R2278" i="7"/>
  <c r="S2278" i="7"/>
  <c r="U2278" i="7"/>
  <c r="V2278" i="7"/>
  <c r="P2279" i="7"/>
  <c r="Q2279" i="7"/>
  <c r="R2279" i="7"/>
  <c r="S2279" i="7"/>
  <c r="U2279" i="7"/>
  <c r="V2279" i="7"/>
  <c r="P2280" i="7"/>
  <c r="Q2280" i="7"/>
  <c r="R2280" i="7"/>
  <c r="S2280" i="7"/>
  <c r="U2280" i="7"/>
  <c r="V2280" i="7"/>
  <c r="P2281" i="7"/>
  <c r="Q2281" i="7"/>
  <c r="R2281" i="7"/>
  <c r="S2281" i="7"/>
  <c r="U2281" i="7"/>
  <c r="V2281" i="7"/>
  <c r="P2282" i="7"/>
  <c r="Q2282" i="7"/>
  <c r="R2282" i="7"/>
  <c r="S2282" i="7"/>
  <c r="U2282" i="7"/>
  <c r="V2282" i="7"/>
  <c r="P2283" i="7"/>
  <c r="Q2283" i="7"/>
  <c r="R2283" i="7"/>
  <c r="S2283" i="7"/>
  <c r="U2283" i="7"/>
  <c r="V2283" i="7"/>
  <c r="P2284" i="7"/>
  <c r="Q2284" i="7"/>
  <c r="R2284" i="7"/>
  <c r="S2284" i="7"/>
  <c r="U2284" i="7"/>
  <c r="V2284" i="7"/>
  <c r="P2285" i="7"/>
  <c r="Q2285" i="7"/>
  <c r="R2285" i="7"/>
  <c r="S2285" i="7"/>
  <c r="U2285" i="7"/>
  <c r="V2285" i="7"/>
  <c r="P2286" i="7"/>
  <c r="Q2286" i="7"/>
  <c r="R2286" i="7"/>
  <c r="S2286" i="7"/>
  <c r="U2286" i="7"/>
  <c r="V2286" i="7"/>
  <c r="P2287" i="7"/>
  <c r="Q2287" i="7"/>
  <c r="R2287" i="7"/>
  <c r="S2287" i="7"/>
  <c r="U2287" i="7"/>
  <c r="V2287" i="7"/>
  <c r="P2288" i="7"/>
  <c r="Q2288" i="7"/>
  <c r="R2288" i="7"/>
  <c r="S2288" i="7"/>
  <c r="U2288" i="7"/>
  <c r="V2288" i="7"/>
  <c r="P2289" i="7"/>
  <c r="Q2289" i="7"/>
  <c r="R2289" i="7"/>
  <c r="S2289" i="7"/>
  <c r="U2289" i="7"/>
  <c r="V2289" i="7"/>
  <c r="P2290" i="7"/>
  <c r="Q2290" i="7"/>
  <c r="R2290" i="7"/>
  <c r="S2290" i="7"/>
  <c r="U2290" i="7"/>
  <c r="V2290" i="7"/>
  <c r="P2291" i="7"/>
  <c r="Q2291" i="7"/>
  <c r="R2291" i="7"/>
  <c r="S2291" i="7"/>
  <c r="U2291" i="7"/>
  <c r="V2291" i="7"/>
  <c r="P2292" i="7"/>
  <c r="Q2292" i="7"/>
  <c r="R2292" i="7"/>
  <c r="S2292" i="7"/>
  <c r="U2292" i="7"/>
  <c r="V2292" i="7"/>
  <c r="P2293" i="7"/>
  <c r="Q2293" i="7"/>
  <c r="R2293" i="7"/>
  <c r="S2293" i="7"/>
  <c r="U2293" i="7"/>
  <c r="V2293" i="7"/>
  <c r="P2294" i="7"/>
  <c r="Q2294" i="7"/>
  <c r="R2294" i="7"/>
  <c r="S2294" i="7"/>
  <c r="U2294" i="7"/>
  <c r="V2294" i="7"/>
  <c r="P2295" i="7"/>
  <c r="Q2295" i="7"/>
  <c r="R2295" i="7"/>
  <c r="S2295" i="7"/>
  <c r="U2295" i="7"/>
  <c r="V2295" i="7"/>
  <c r="P2296" i="7"/>
  <c r="Q2296" i="7"/>
  <c r="R2296" i="7"/>
  <c r="S2296" i="7"/>
  <c r="U2296" i="7"/>
  <c r="V2296" i="7"/>
  <c r="P2297" i="7"/>
  <c r="Q2297" i="7"/>
  <c r="R2297" i="7"/>
  <c r="S2297" i="7"/>
  <c r="U2297" i="7"/>
  <c r="V2297" i="7"/>
  <c r="P2298" i="7"/>
  <c r="Q2298" i="7"/>
  <c r="R2298" i="7"/>
  <c r="S2298" i="7"/>
  <c r="U2298" i="7"/>
  <c r="V2298" i="7"/>
  <c r="P2299" i="7"/>
  <c r="Q2299" i="7"/>
  <c r="R2299" i="7"/>
  <c r="S2299" i="7"/>
  <c r="U2299" i="7"/>
  <c r="V2299" i="7"/>
  <c r="P2300" i="7"/>
  <c r="Q2300" i="7"/>
  <c r="R2300" i="7"/>
  <c r="S2300" i="7"/>
  <c r="U2300" i="7"/>
  <c r="V2300" i="7"/>
  <c r="P2301" i="7"/>
  <c r="Q2301" i="7"/>
  <c r="R2301" i="7"/>
  <c r="S2301" i="7"/>
  <c r="U2301" i="7"/>
  <c r="V2301" i="7"/>
  <c r="P2302" i="7"/>
  <c r="Q2302" i="7"/>
  <c r="R2302" i="7"/>
  <c r="S2302" i="7"/>
  <c r="U2302" i="7"/>
  <c r="V2302" i="7"/>
  <c r="P2303" i="7"/>
  <c r="Q2303" i="7"/>
  <c r="R2303" i="7"/>
  <c r="S2303" i="7"/>
  <c r="U2303" i="7"/>
  <c r="V2303" i="7"/>
  <c r="P2304" i="7"/>
  <c r="Q2304" i="7"/>
  <c r="R2304" i="7"/>
  <c r="S2304" i="7"/>
  <c r="U2304" i="7"/>
  <c r="V2304" i="7"/>
  <c r="P2305" i="7"/>
  <c r="Q2305" i="7"/>
  <c r="R2305" i="7"/>
  <c r="S2305" i="7"/>
  <c r="U2305" i="7"/>
  <c r="V2305" i="7"/>
  <c r="P2306" i="7"/>
  <c r="Q2306" i="7"/>
  <c r="R2306" i="7"/>
  <c r="S2306" i="7"/>
  <c r="U2306" i="7"/>
  <c r="V2306" i="7"/>
  <c r="P2307" i="7"/>
  <c r="Q2307" i="7"/>
  <c r="R2307" i="7"/>
  <c r="S2307" i="7"/>
  <c r="U2307" i="7"/>
  <c r="V2307" i="7"/>
  <c r="P2308" i="7"/>
  <c r="Q2308" i="7"/>
  <c r="R2308" i="7"/>
  <c r="S2308" i="7"/>
  <c r="U2308" i="7"/>
  <c r="V2308" i="7"/>
  <c r="P2309" i="7"/>
  <c r="Q2309" i="7"/>
  <c r="R2309" i="7"/>
  <c r="S2309" i="7"/>
  <c r="U2309" i="7"/>
  <c r="V2309" i="7"/>
  <c r="P2310" i="7"/>
  <c r="Q2310" i="7"/>
  <c r="R2310" i="7"/>
  <c r="S2310" i="7"/>
  <c r="U2310" i="7"/>
  <c r="V2310" i="7"/>
  <c r="P2311" i="7"/>
  <c r="Q2311" i="7"/>
  <c r="R2311" i="7"/>
  <c r="S2311" i="7"/>
  <c r="U2311" i="7"/>
  <c r="V2311" i="7"/>
  <c r="P2312" i="7"/>
  <c r="Q2312" i="7"/>
  <c r="R2312" i="7"/>
  <c r="S2312" i="7"/>
  <c r="U2312" i="7"/>
  <c r="V2312" i="7"/>
  <c r="P2313" i="7"/>
  <c r="Q2313" i="7"/>
  <c r="R2313" i="7"/>
  <c r="S2313" i="7"/>
  <c r="U2313" i="7"/>
  <c r="V2313" i="7"/>
  <c r="P2314" i="7"/>
  <c r="Q2314" i="7"/>
  <c r="R2314" i="7"/>
  <c r="S2314" i="7"/>
  <c r="U2314" i="7"/>
  <c r="V2314" i="7"/>
  <c r="P2315" i="7"/>
  <c r="Q2315" i="7"/>
  <c r="R2315" i="7"/>
  <c r="S2315" i="7"/>
  <c r="U2315" i="7"/>
  <c r="V2315" i="7"/>
  <c r="P2316" i="7"/>
  <c r="Q2316" i="7"/>
  <c r="R2316" i="7"/>
  <c r="S2316" i="7"/>
  <c r="U2316" i="7"/>
  <c r="V2316" i="7"/>
  <c r="P2317" i="7"/>
  <c r="Q2317" i="7"/>
  <c r="R2317" i="7"/>
  <c r="S2317" i="7"/>
  <c r="U2317" i="7"/>
  <c r="V2317" i="7"/>
  <c r="P2318" i="7"/>
  <c r="Q2318" i="7"/>
  <c r="R2318" i="7"/>
  <c r="S2318" i="7"/>
  <c r="U2318" i="7"/>
  <c r="V2318" i="7"/>
  <c r="P2319" i="7"/>
  <c r="Q2319" i="7"/>
  <c r="R2319" i="7"/>
  <c r="S2319" i="7"/>
  <c r="U2319" i="7"/>
  <c r="V2319" i="7"/>
  <c r="P2320" i="7"/>
  <c r="Q2320" i="7"/>
  <c r="R2320" i="7"/>
  <c r="S2320" i="7"/>
  <c r="U2320" i="7"/>
  <c r="V2320" i="7"/>
  <c r="P2321" i="7"/>
  <c r="Q2321" i="7"/>
  <c r="R2321" i="7"/>
  <c r="S2321" i="7"/>
  <c r="U2321" i="7"/>
  <c r="V2321" i="7"/>
  <c r="P2322" i="7"/>
  <c r="Q2322" i="7"/>
  <c r="R2322" i="7"/>
  <c r="S2322" i="7"/>
  <c r="U2322" i="7"/>
  <c r="V2322" i="7"/>
  <c r="P2323" i="7"/>
  <c r="Q2323" i="7"/>
  <c r="R2323" i="7"/>
  <c r="S2323" i="7"/>
  <c r="U2323" i="7"/>
  <c r="V2323" i="7"/>
  <c r="P2324" i="7"/>
  <c r="Q2324" i="7"/>
  <c r="R2324" i="7"/>
  <c r="S2324" i="7"/>
  <c r="U2324" i="7"/>
  <c r="V2324" i="7"/>
  <c r="P2325" i="7"/>
  <c r="Q2325" i="7"/>
  <c r="R2325" i="7"/>
  <c r="S2325" i="7"/>
  <c r="U2325" i="7"/>
  <c r="V2325" i="7"/>
  <c r="P2326" i="7"/>
  <c r="Q2326" i="7"/>
  <c r="R2326" i="7"/>
  <c r="S2326" i="7"/>
  <c r="U2326" i="7"/>
  <c r="V2326" i="7"/>
  <c r="P2327" i="7"/>
  <c r="Q2327" i="7"/>
  <c r="R2327" i="7"/>
  <c r="S2327" i="7"/>
  <c r="U2327" i="7"/>
  <c r="V2327" i="7"/>
  <c r="P2328" i="7"/>
  <c r="Q2328" i="7"/>
  <c r="R2328" i="7"/>
  <c r="S2328" i="7"/>
  <c r="U2328" i="7"/>
  <c r="V2328" i="7"/>
  <c r="P2329" i="7"/>
  <c r="Q2329" i="7"/>
  <c r="R2329" i="7"/>
  <c r="S2329" i="7"/>
  <c r="U2329" i="7"/>
  <c r="V2329" i="7"/>
  <c r="P2330" i="7"/>
  <c r="Q2330" i="7"/>
  <c r="R2330" i="7"/>
  <c r="S2330" i="7"/>
  <c r="U2330" i="7"/>
  <c r="V2330" i="7"/>
  <c r="P2331" i="7"/>
  <c r="Q2331" i="7"/>
  <c r="R2331" i="7"/>
  <c r="S2331" i="7"/>
  <c r="U2331" i="7"/>
  <c r="V2331" i="7"/>
  <c r="P2332" i="7"/>
  <c r="Q2332" i="7"/>
  <c r="R2332" i="7"/>
  <c r="S2332" i="7"/>
  <c r="U2332" i="7"/>
  <c r="V2332" i="7"/>
  <c r="P2333" i="7"/>
  <c r="Q2333" i="7"/>
  <c r="R2333" i="7"/>
  <c r="S2333" i="7"/>
  <c r="U2333" i="7"/>
  <c r="V2333" i="7"/>
  <c r="P2334" i="7"/>
  <c r="Q2334" i="7"/>
  <c r="R2334" i="7"/>
  <c r="S2334" i="7"/>
  <c r="U2334" i="7"/>
  <c r="V2334" i="7"/>
  <c r="P2335" i="7"/>
  <c r="Q2335" i="7"/>
  <c r="R2335" i="7"/>
  <c r="S2335" i="7"/>
  <c r="U2335" i="7"/>
  <c r="V2335" i="7"/>
  <c r="P2336" i="7"/>
  <c r="Q2336" i="7"/>
  <c r="R2336" i="7"/>
  <c r="S2336" i="7"/>
  <c r="U2336" i="7"/>
  <c r="V2336" i="7"/>
  <c r="P2337" i="7"/>
  <c r="Q2337" i="7"/>
  <c r="R2337" i="7"/>
  <c r="S2337" i="7"/>
  <c r="U2337" i="7"/>
  <c r="V2337" i="7"/>
  <c r="P2338" i="7"/>
  <c r="Q2338" i="7"/>
  <c r="R2338" i="7"/>
  <c r="S2338" i="7"/>
  <c r="U2338" i="7"/>
  <c r="V2338" i="7"/>
  <c r="P2339" i="7"/>
  <c r="Q2339" i="7"/>
  <c r="R2339" i="7"/>
  <c r="S2339" i="7"/>
  <c r="U2339" i="7"/>
  <c r="V2339" i="7"/>
  <c r="P2340" i="7"/>
  <c r="Q2340" i="7"/>
  <c r="R2340" i="7"/>
  <c r="S2340" i="7"/>
  <c r="U2340" i="7"/>
  <c r="V2340" i="7"/>
  <c r="P2341" i="7"/>
  <c r="Q2341" i="7"/>
  <c r="R2341" i="7"/>
  <c r="S2341" i="7"/>
  <c r="U2341" i="7"/>
  <c r="V2341" i="7"/>
  <c r="P2342" i="7"/>
  <c r="Q2342" i="7"/>
  <c r="R2342" i="7"/>
  <c r="S2342" i="7"/>
  <c r="U2342" i="7"/>
  <c r="V2342" i="7"/>
  <c r="P2343" i="7"/>
  <c r="Q2343" i="7"/>
  <c r="R2343" i="7"/>
  <c r="S2343" i="7"/>
  <c r="U2343" i="7"/>
  <c r="V2343" i="7"/>
  <c r="P2344" i="7"/>
  <c r="Q2344" i="7"/>
  <c r="R2344" i="7"/>
  <c r="S2344" i="7"/>
  <c r="U2344" i="7"/>
  <c r="V2344" i="7"/>
  <c r="P2345" i="7"/>
  <c r="Q2345" i="7"/>
  <c r="R2345" i="7"/>
  <c r="S2345" i="7"/>
  <c r="U2345" i="7"/>
  <c r="V2345" i="7"/>
  <c r="P2346" i="7"/>
  <c r="Q2346" i="7"/>
  <c r="R2346" i="7"/>
  <c r="S2346" i="7"/>
  <c r="U2346" i="7"/>
  <c r="V2346" i="7"/>
  <c r="P2347" i="7"/>
  <c r="Q2347" i="7"/>
  <c r="R2347" i="7"/>
  <c r="S2347" i="7"/>
  <c r="U2347" i="7"/>
  <c r="V2347" i="7"/>
  <c r="P2348" i="7"/>
  <c r="Q2348" i="7"/>
  <c r="R2348" i="7"/>
  <c r="S2348" i="7"/>
  <c r="U2348" i="7"/>
  <c r="V2348" i="7"/>
  <c r="P2349" i="7"/>
  <c r="Q2349" i="7"/>
  <c r="R2349" i="7"/>
  <c r="S2349" i="7"/>
  <c r="U2349" i="7"/>
  <c r="V2349" i="7"/>
  <c r="P2350" i="7"/>
  <c r="Q2350" i="7"/>
  <c r="R2350" i="7"/>
  <c r="S2350" i="7"/>
  <c r="U2350" i="7"/>
  <c r="V2350" i="7"/>
  <c r="P2351" i="7"/>
  <c r="Q2351" i="7"/>
  <c r="R2351" i="7"/>
  <c r="S2351" i="7"/>
  <c r="U2351" i="7"/>
  <c r="V2351" i="7"/>
  <c r="P2352" i="7"/>
  <c r="Q2352" i="7"/>
  <c r="R2352" i="7"/>
  <c r="S2352" i="7"/>
  <c r="U2352" i="7"/>
  <c r="V2352" i="7"/>
  <c r="P2353" i="7"/>
  <c r="Q2353" i="7"/>
  <c r="R2353" i="7"/>
  <c r="S2353" i="7"/>
  <c r="U2353" i="7"/>
  <c r="V2353" i="7"/>
  <c r="P2354" i="7"/>
  <c r="Q2354" i="7"/>
  <c r="R2354" i="7"/>
  <c r="S2354" i="7"/>
  <c r="U2354" i="7"/>
  <c r="V2354" i="7"/>
  <c r="P2355" i="7"/>
  <c r="Q2355" i="7"/>
  <c r="R2355" i="7"/>
  <c r="S2355" i="7"/>
  <c r="U2355" i="7"/>
  <c r="V2355" i="7"/>
  <c r="P2356" i="7"/>
  <c r="Q2356" i="7"/>
  <c r="R2356" i="7"/>
  <c r="S2356" i="7"/>
  <c r="U2356" i="7"/>
  <c r="V2356" i="7"/>
  <c r="P2357" i="7"/>
  <c r="Q2357" i="7"/>
  <c r="R2357" i="7"/>
  <c r="S2357" i="7"/>
  <c r="U2357" i="7"/>
  <c r="V2357" i="7"/>
  <c r="P2358" i="7"/>
  <c r="Q2358" i="7"/>
  <c r="R2358" i="7"/>
  <c r="S2358" i="7"/>
  <c r="U2358" i="7"/>
  <c r="V2358" i="7"/>
  <c r="P2359" i="7"/>
  <c r="Q2359" i="7"/>
  <c r="R2359" i="7"/>
  <c r="S2359" i="7"/>
  <c r="U2359" i="7"/>
  <c r="V2359" i="7"/>
  <c r="P2360" i="7"/>
  <c r="Q2360" i="7"/>
  <c r="R2360" i="7"/>
  <c r="S2360" i="7"/>
  <c r="U2360" i="7"/>
  <c r="V2360" i="7"/>
  <c r="P2361" i="7"/>
  <c r="Q2361" i="7"/>
  <c r="R2361" i="7"/>
  <c r="S2361" i="7"/>
  <c r="U2361" i="7"/>
  <c r="V2361" i="7"/>
  <c r="P2362" i="7"/>
  <c r="Q2362" i="7"/>
  <c r="R2362" i="7"/>
  <c r="S2362" i="7"/>
  <c r="U2362" i="7"/>
  <c r="V2362" i="7"/>
  <c r="P2363" i="7"/>
  <c r="Q2363" i="7"/>
  <c r="R2363" i="7"/>
  <c r="S2363" i="7"/>
  <c r="U2363" i="7"/>
  <c r="V2363" i="7"/>
  <c r="P2364" i="7"/>
  <c r="Q2364" i="7"/>
  <c r="R2364" i="7"/>
  <c r="S2364" i="7"/>
  <c r="U2364" i="7"/>
  <c r="V2364" i="7"/>
  <c r="P2365" i="7"/>
  <c r="Q2365" i="7"/>
  <c r="R2365" i="7"/>
  <c r="S2365" i="7"/>
  <c r="U2365" i="7"/>
  <c r="V2365" i="7"/>
  <c r="P2366" i="7"/>
  <c r="Q2366" i="7"/>
  <c r="R2366" i="7"/>
  <c r="S2366" i="7"/>
  <c r="U2366" i="7"/>
  <c r="V2366" i="7"/>
  <c r="P2367" i="7"/>
  <c r="Q2367" i="7"/>
  <c r="R2367" i="7"/>
  <c r="S2367" i="7"/>
  <c r="U2367" i="7"/>
  <c r="V2367" i="7"/>
  <c r="P2368" i="7"/>
  <c r="Q2368" i="7"/>
  <c r="R2368" i="7"/>
  <c r="S2368" i="7"/>
  <c r="U2368" i="7"/>
  <c r="V2368" i="7"/>
  <c r="P2369" i="7"/>
  <c r="Q2369" i="7"/>
  <c r="R2369" i="7"/>
  <c r="S2369" i="7"/>
  <c r="U2369" i="7"/>
  <c r="V2369" i="7"/>
  <c r="P2370" i="7"/>
  <c r="Q2370" i="7"/>
  <c r="R2370" i="7"/>
  <c r="S2370" i="7"/>
  <c r="U2370" i="7"/>
  <c r="V2370" i="7"/>
  <c r="P2371" i="7"/>
  <c r="Q2371" i="7"/>
  <c r="R2371" i="7"/>
  <c r="S2371" i="7"/>
  <c r="U2371" i="7"/>
  <c r="V2371" i="7"/>
  <c r="P2372" i="7"/>
  <c r="Q2372" i="7"/>
  <c r="R2372" i="7"/>
  <c r="S2372" i="7"/>
  <c r="U2372" i="7"/>
  <c r="V2372" i="7"/>
  <c r="P2373" i="7"/>
  <c r="Q2373" i="7"/>
  <c r="R2373" i="7"/>
  <c r="S2373" i="7"/>
  <c r="U2373" i="7"/>
  <c r="V2373" i="7"/>
  <c r="P2374" i="7"/>
  <c r="Q2374" i="7"/>
  <c r="R2374" i="7"/>
  <c r="S2374" i="7"/>
  <c r="U2374" i="7"/>
  <c r="V2374" i="7"/>
  <c r="P2375" i="7"/>
  <c r="Q2375" i="7"/>
  <c r="R2375" i="7"/>
  <c r="S2375" i="7"/>
  <c r="U2375" i="7"/>
  <c r="V2375" i="7"/>
  <c r="P2376" i="7"/>
  <c r="Q2376" i="7"/>
  <c r="R2376" i="7"/>
  <c r="S2376" i="7"/>
  <c r="U2376" i="7"/>
  <c r="V2376" i="7"/>
  <c r="P2377" i="7"/>
  <c r="Q2377" i="7"/>
  <c r="R2377" i="7"/>
  <c r="S2377" i="7"/>
  <c r="U2377" i="7"/>
  <c r="V2377" i="7"/>
  <c r="P2378" i="7"/>
  <c r="Q2378" i="7"/>
  <c r="R2378" i="7"/>
  <c r="S2378" i="7"/>
  <c r="U2378" i="7"/>
  <c r="V2378" i="7"/>
  <c r="P2379" i="7"/>
  <c r="Q2379" i="7"/>
  <c r="R2379" i="7"/>
  <c r="S2379" i="7"/>
  <c r="U2379" i="7"/>
  <c r="V2379" i="7"/>
  <c r="P2380" i="7"/>
  <c r="Q2380" i="7"/>
  <c r="R2380" i="7"/>
  <c r="S2380" i="7"/>
  <c r="U2380" i="7"/>
  <c r="V2380" i="7"/>
  <c r="P2381" i="7"/>
  <c r="Q2381" i="7"/>
  <c r="R2381" i="7"/>
  <c r="S2381" i="7"/>
  <c r="U2381" i="7"/>
  <c r="V2381" i="7"/>
  <c r="P2382" i="7"/>
  <c r="Q2382" i="7"/>
  <c r="R2382" i="7"/>
  <c r="S2382" i="7"/>
  <c r="U2382" i="7"/>
  <c r="V2382" i="7"/>
  <c r="P2383" i="7"/>
  <c r="Q2383" i="7"/>
  <c r="R2383" i="7"/>
  <c r="S2383" i="7"/>
  <c r="U2383" i="7"/>
  <c r="V2383" i="7"/>
  <c r="P2384" i="7"/>
  <c r="Q2384" i="7"/>
  <c r="R2384" i="7"/>
  <c r="S2384" i="7"/>
  <c r="U2384" i="7"/>
  <c r="V2384" i="7"/>
  <c r="P2385" i="7"/>
  <c r="Q2385" i="7"/>
  <c r="R2385" i="7"/>
  <c r="S2385" i="7"/>
  <c r="U2385" i="7"/>
  <c r="V2385" i="7"/>
  <c r="P2386" i="7"/>
  <c r="Q2386" i="7"/>
  <c r="R2386" i="7"/>
  <c r="S2386" i="7"/>
  <c r="U2386" i="7"/>
  <c r="V2386" i="7"/>
  <c r="P2387" i="7"/>
  <c r="Q2387" i="7"/>
  <c r="R2387" i="7"/>
  <c r="S2387" i="7"/>
  <c r="U2387" i="7"/>
  <c r="V2387" i="7"/>
  <c r="P2388" i="7"/>
  <c r="Q2388" i="7"/>
  <c r="R2388" i="7"/>
  <c r="S2388" i="7"/>
  <c r="U2388" i="7"/>
  <c r="V2388" i="7"/>
  <c r="P2389" i="7"/>
  <c r="Q2389" i="7"/>
  <c r="R2389" i="7"/>
  <c r="S2389" i="7"/>
  <c r="U2389" i="7"/>
  <c r="V2389" i="7"/>
  <c r="P2390" i="7"/>
  <c r="Q2390" i="7"/>
  <c r="R2390" i="7"/>
  <c r="S2390" i="7"/>
  <c r="U2390" i="7"/>
  <c r="V2390" i="7"/>
  <c r="P2391" i="7"/>
  <c r="Q2391" i="7"/>
  <c r="R2391" i="7"/>
  <c r="S2391" i="7"/>
  <c r="U2391" i="7"/>
  <c r="V2391" i="7"/>
  <c r="P2392" i="7"/>
  <c r="Q2392" i="7"/>
  <c r="R2392" i="7"/>
  <c r="S2392" i="7"/>
  <c r="U2392" i="7"/>
  <c r="V2392" i="7"/>
  <c r="P2393" i="7"/>
  <c r="Q2393" i="7"/>
  <c r="R2393" i="7"/>
  <c r="S2393" i="7"/>
  <c r="U2393" i="7"/>
  <c r="V2393" i="7"/>
  <c r="P2394" i="7"/>
  <c r="Q2394" i="7"/>
  <c r="R2394" i="7"/>
  <c r="S2394" i="7"/>
  <c r="U2394" i="7"/>
  <c r="V2394" i="7"/>
  <c r="P2395" i="7"/>
  <c r="Q2395" i="7"/>
  <c r="R2395" i="7"/>
  <c r="S2395" i="7"/>
  <c r="U2395" i="7"/>
  <c r="V2395" i="7"/>
  <c r="P2396" i="7"/>
  <c r="Q2396" i="7"/>
  <c r="R2396" i="7"/>
  <c r="S2396" i="7"/>
  <c r="U2396" i="7"/>
  <c r="V2396" i="7"/>
  <c r="P2397" i="7"/>
  <c r="Q2397" i="7"/>
  <c r="R2397" i="7"/>
  <c r="S2397" i="7"/>
  <c r="U2397" i="7"/>
  <c r="V2397" i="7"/>
  <c r="P2398" i="7"/>
  <c r="Q2398" i="7"/>
  <c r="R2398" i="7"/>
  <c r="S2398" i="7"/>
  <c r="U2398" i="7"/>
  <c r="V2398" i="7"/>
  <c r="P2399" i="7"/>
  <c r="Q2399" i="7"/>
  <c r="R2399" i="7"/>
  <c r="S2399" i="7"/>
  <c r="U2399" i="7"/>
  <c r="V2399" i="7"/>
  <c r="P2400" i="7"/>
  <c r="Q2400" i="7"/>
  <c r="R2400" i="7"/>
  <c r="S2400" i="7"/>
  <c r="U2400" i="7"/>
  <c r="V2400" i="7"/>
  <c r="P2401" i="7"/>
  <c r="Q2401" i="7"/>
  <c r="R2401" i="7"/>
  <c r="S2401" i="7"/>
  <c r="U2401" i="7"/>
  <c r="V2401" i="7"/>
  <c r="P2402" i="7"/>
  <c r="Q2402" i="7"/>
  <c r="R2402" i="7"/>
  <c r="S2402" i="7"/>
  <c r="U2402" i="7"/>
  <c r="V2402" i="7"/>
  <c r="P2403" i="7"/>
  <c r="Q2403" i="7"/>
  <c r="R2403" i="7"/>
  <c r="S2403" i="7"/>
  <c r="U2403" i="7"/>
  <c r="V2403" i="7"/>
  <c r="P2404" i="7"/>
  <c r="Q2404" i="7"/>
  <c r="R2404" i="7"/>
  <c r="S2404" i="7"/>
  <c r="U2404" i="7"/>
  <c r="V2404" i="7"/>
  <c r="P2405" i="7"/>
  <c r="Q2405" i="7"/>
  <c r="R2405" i="7"/>
  <c r="S2405" i="7"/>
  <c r="U2405" i="7"/>
  <c r="V2405" i="7"/>
  <c r="P2406" i="7"/>
  <c r="Q2406" i="7"/>
  <c r="R2406" i="7"/>
  <c r="S2406" i="7"/>
  <c r="U2406" i="7"/>
  <c r="V2406" i="7"/>
  <c r="P2407" i="7"/>
  <c r="Q2407" i="7"/>
  <c r="R2407" i="7"/>
  <c r="S2407" i="7"/>
  <c r="U2407" i="7"/>
  <c r="V2407" i="7"/>
  <c r="P2408" i="7"/>
  <c r="Q2408" i="7"/>
  <c r="R2408" i="7"/>
  <c r="S2408" i="7"/>
  <c r="U2408" i="7"/>
  <c r="V2408" i="7"/>
  <c r="P2409" i="7"/>
  <c r="Q2409" i="7"/>
  <c r="R2409" i="7"/>
  <c r="S2409" i="7"/>
  <c r="U2409" i="7"/>
  <c r="V2409" i="7"/>
  <c r="P2410" i="7"/>
  <c r="Q2410" i="7"/>
  <c r="R2410" i="7"/>
  <c r="S2410" i="7"/>
  <c r="U2410" i="7"/>
  <c r="V2410" i="7"/>
  <c r="P2411" i="7"/>
  <c r="Q2411" i="7"/>
  <c r="R2411" i="7"/>
  <c r="S2411" i="7"/>
  <c r="U2411" i="7"/>
  <c r="V2411" i="7"/>
  <c r="P2412" i="7"/>
  <c r="Q2412" i="7"/>
  <c r="R2412" i="7"/>
  <c r="S2412" i="7"/>
  <c r="U2412" i="7"/>
  <c r="V2412" i="7"/>
  <c r="P2413" i="7"/>
  <c r="Q2413" i="7"/>
  <c r="R2413" i="7"/>
  <c r="S2413" i="7"/>
  <c r="U2413" i="7"/>
  <c r="V2413" i="7"/>
  <c r="P2414" i="7"/>
  <c r="Q2414" i="7"/>
  <c r="R2414" i="7"/>
  <c r="S2414" i="7"/>
  <c r="U2414" i="7"/>
  <c r="V2414" i="7"/>
  <c r="P2415" i="7"/>
  <c r="Q2415" i="7"/>
  <c r="R2415" i="7"/>
  <c r="S2415" i="7"/>
  <c r="U2415" i="7"/>
  <c r="V2415" i="7"/>
  <c r="P2416" i="7"/>
  <c r="Q2416" i="7"/>
  <c r="R2416" i="7"/>
  <c r="S2416" i="7"/>
  <c r="U2416" i="7"/>
  <c r="V2416" i="7"/>
  <c r="P2417" i="7"/>
  <c r="Q2417" i="7"/>
  <c r="R2417" i="7"/>
  <c r="S2417" i="7"/>
  <c r="U2417" i="7"/>
  <c r="V2417" i="7"/>
  <c r="P2418" i="7"/>
  <c r="Q2418" i="7"/>
  <c r="R2418" i="7"/>
  <c r="S2418" i="7"/>
  <c r="U2418" i="7"/>
  <c r="V2418" i="7"/>
  <c r="P2419" i="7"/>
  <c r="Q2419" i="7"/>
  <c r="R2419" i="7"/>
  <c r="S2419" i="7"/>
  <c r="U2419" i="7"/>
  <c r="V2419" i="7"/>
  <c r="P2420" i="7"/>
  <c r="Q2420" i="7"/>
  <c r="R2420" i="7"/>
  <c r="S2420" i="7"/>
  <c r="U2420" i="7"/>
  <c r="V2420" i="7"/>
  <c r="P2421" i="7"/>
  <c r="Q2421" i="7"/>
  <c r="R2421" i="7"/>
  <c r="S2421" i="7"/>
  <c r="U2421" i="7"/>
  <c r="V2421" i="7"/>
  <c r="P2422" i="7"/>
  <c r="Q2422" i="7"/>
  <c r="R2422" i="7"/>
  <c r="S2422" i="7"/>
  <c r="U2422" i="7"/>
  <c r="V2422" i="7"/>
  <c r="P2423" i="7"/>
  <c r="Q2423" i="7"/>
  <c r="R2423" i="7"/>
  <c r="S2423" i="7"/>
  <c r="U2423" i="7"/>
  <c r="V2423" i="7"/>
  <c r="P2424" i="7"/>
  <c r="Q2424" i="7"/>
  <c r="R2424" i="7"/>
  <c r="S2424" i="7"/>
  <c r="U2424" i="7"/>
  <c r="V2424" i="7"/>
  <c r="P2425" i="7"/>
  <c r="Q2425" i="7"/>
  <c r="R2425" i="7"/>
  <c r="S2425" i="7"/>
  <c r="U2425" i="7"/>
  <c r="V2425" i="7"/>
  <c r="P2426" i="7"/>
  <c r="Q2426" i="7"/>
  <c r="R2426" i="7"/>
  <c r="S2426" i="7"/>
  <c r="U2426" i="7"/>
  <c r="V2426" i="7"/>
  <c r="P2427" i="7"/>
  <c r="Q2427" i="7"/>
  <c r="R2427" i="7"/>
  <c r="S2427" i="7"/>
  <c r="U2427" i="7"/>
  <c r="V2427" i="7"/>
  <c r="P2428" i="7"/>
  <c r="Q2428" i="7"/>
  <c r="R2428" i="7"/>
  <c r="S2428" i="7"/>
  <c r="U2428" i="7"/>
  <c r="V2428" i="7"/>
  <c r="P2429" i="7"/>
  <c r="Q2429" i="7"/>
  <c r="R2429" i="7"/>
  <c r="S2429" i="7"/>
  <c r="U2429" i="7"/>
  <c r="V2429" i="7"/>
  <c r="P2430" i="7"/>
  <c r="Q2430" i="7"/>
  <c r="R2430" i="7"/>
  <c r="S2430" i="7"/>
  <c r="U2430" i="7"/>
  <c r="V2430" i="7"/>
  <c r="P2431" i="7"/>
  <c r="Q2431" i="7"/>
  <c r="R2431" i="7"/>
  <c r="S2431" i="7"/>
  <c r="U2431" i="7"/>
  <c r="V2431" i="7"/>
  <c r="P2432" i="7"/>
  <c r="Q2432" i="7"/>
  <c r="R2432" i="7"/>
  <c r="S2432" i="7"/>
  <c r="U2432" i="7"/>
  <c r="V2432" i="7"/>
  <c r="P2433" i="7"/>
  <c r="Q2433" i="7"/>
  <c r="R2433" i="7"/>
  <c r="S2433" i="7"/>
  <c r="U2433" i="7"/>
  <c r="V2433" i="7"/>
  <c r="P2434" i="7"/>
  <c r="Q2434" i="7"/>
  <c r="R2434" i="7"/>
  <c r="S2434" i="7"/>
  <c r="U2434" i="7"/>
  <c r="V2434" i="7"/>
  <c r="P2435" i="7"/>
  <c r="Q2435" i="7"/>
  <c r="R2435" i="7"/>
  <c r="S2435" i="7"/>
  <c r="U2435" i="7"/>
  <c r="V2435" i="7"/>
  <c r="P2436" i="7"/>
  <c r="Q2436" i="7"/>
  <c r="R2436" i="7"/>
  <c r="S2436" i="7"/>
  <c r="U2436" i="7"/>
  <c r="V2436" i="7"/>
  <c r="P2437" i="7"/>
  <c r="Q2437" i="7"/>
  <c r="R2437" i="7"/>
  <c r="S2437" i="7"/>
  <c r="U2437" i="7"/>
  <c r="V2437" i="7"/>
  <c r="P2438" i="7"/>
  <c r="Q2438" i="7"/>
  <c r="R2438" i="7"/>
  <c r="S2438" i="7"/>
  <c r="U2438" i="7"/>
  <c r="V2438" i="7"/>
  <c r="P2439" i="7"/>
  <c r="Q2439" i="7"/>
  <c r="R2439" i="7"/>
  <c r="S2439" i="7"/>
  <c r="U2439" i="7"/>
  <c r="V2439" i="7"/>
  <c r="P2440" i="7"/>
  <c r="Q2440" i="7"/>
  <c r="R2440" i="7"/>
  <c r="S2440" i="7"/>
  <c r="U2440" i="7"/>
  <c r="V2440" i="7"/>
  <c r="P2441" i="7"/>
  <c r="Q2441" i="7"/>
  <c r="R2441" i="7"/>
  <c r="S2441" i="7"/>
  <c r="U2441" i="7"/>
  <c r="V2441" i="7"/>
  <c r="P2442" i="7"/>
  <c r="Q2442" i="7"/>
  <c r="R2442" i="7"/>
  <c r="S2442" i="7"/>
  <c r="U2442" i="7"/>
  <c r="V2442" i="7"/>
  <c r="P2443" i="7"/>
  <c r="Q2443" i="7"/>
  <c r="R2443" i="7"/>
  <c r="S2443" i="7"/>
  <c r="U2443" i="7"/>
  <c r="V2443" i="7"/>
  <c r="P2444" i="7"/>
  <c r="Q2444" i="7"/>
  <c r="R2444" i="7"/>
  <c r="S2444" i="7"/>
  <c r="U2444" i="7"/>
  <c r="V2444" i="7"/>
  <c r="P2445" i="7"/>
  <c r="Q2445" i="7"/>
  <c r="R2445" i="7"/>
  <c r="S2445" i="7"/>
  <c r="U2445" i="7"/>
  <c r="V2445" i="7"/>
  <c r="P2446" i="7"/>
  <c r="Q2446" i="7"/>
  <c r="R2446" i="7"/>
  <c r="S2446" i="7"/>
  <c r="U2446" i="7"/>
  <c r="V2446" i="7"/>
  <c r="P2447" i="7"/>
  <c r="Q2447" i="7"/>
  <c r="R2447" i="7"/>
  <c r="S2447" i="7"/>
  <c r="U2447" i="7"/>
  <c r="V2447" i="7"/>
  <c r="P2448" i="7"/>
  <c r="Q2448" i="7"/>
  <c r="R2448" i="7"/>
  <c r="S2448" i="7"/>
  <c r="U2448" i="7"/>
  <c r="V2448" i="7"/>
  <c r="P2449" i="7"/>
  <c r="Q2449" i="7"/>
  <c r="R2449" i="7"/>
  <c r="S2449" i="7"/>
  <c r="U2449" i="7"/>
  <c r="V2449" i="7"/>
  <c r="P2450" i="7"/>
  <c r="Q2450" i="7"/>
  <c r="R2450" i="7"/>
  <c r="S2450" i="7"/>
  <c r="U2450" i="7"/>
  <c r="V2450" i="7"/>
  <c r="P2451" i="7"/>
  <c r="Q2451" i="7"/>
  <c r="R2451" i="7"/>
  <c r="S2451" i="7"/>
  <c r="U2451" i="7"/>
  <c r="V2451" i="7"/>
  <c r="P2452" i="7"/>
  <c r="Q2452" i="7"/>
  <c r="R2452" i="7"/>
  <c r="S2452" i="7"/>
  <c r="U2452" i="7"/>
  <c r="W2452" i="7" s="1"/>
  <c r="V2452" i="7"/>
  <c r="P2453" i="7"/>
  <c r="Q2453" i="7"/>
  <c r="R2453" i="7"/>
  <c r="S2453" i="7"/>
  <c r="U2453" i="7"/>
  <c r="V2453" i="7"/>
  <c r="P2454" i="7"/>
  <c r="Q2454" i="7"/>
  <c r="R2454" i="7"/>
  <c r="S2454" i="7"/>
  <c r="U2454" i="7"/>
  <c r="V2454" i="7"/>
  <c r="P2455" i="7"/>
  <c r="Q2455" i="7"/>
  <c r="R2455" i="7"/>
  <c r="S2455" i="7"/>
  <c r="U2455" i="7"/>
  <c r="V2455" i="7"/>
  <c r="P2456" i="7"/>
  <c r="Q2456" i="7"/>
  <c r="R2456" i="7"/>
  <c r="S2456" i="7"/>
  <c r="U2456" i="7"/>
  <c r="W2456" i="7" s="1"/>
  <c r="V2456" i="7"/>
  <c r="P2457" i="7"/>
  <c r="Q2457" i="7"/>
  <c r="R2457" i="7"/>
  <c r="S2457" i="7"/>
  <c r="U2457" i="7"/>
  <c r="V2457" i="7"/>
  <c r="P2458" i="7"/>
  <c r="Q2458" i="7"/>
  <c r="R2458" i="7"/>
  <c r="S2458" i="7"/>
  <c r="U2458" i="7"/>
  <c r="W2458" i="7" s="1"/>
  <c r="V2458" i="7"/>
  <c r="P2459" i="7"/>
  <c r="Q2459" i="7"/>
  <c r="R2459" i="7"/>
  <c r="S2459" i="7"/>
  <c r="U2459" i="7"/>
  <c r="V2459" i="7"/>
  <c r="P2460" i="7"/>
  <c r="Q2460" i="7"/>
  <c r="R2460" i="7"/>
  <c r="S2460" i="7"/>
  <c r="U2460" i="7"/>
  <c r="W2460" i="7" s="1"/>
  <c r="V2460" i="7"/>
  <c r="P2461" i="7"/>
  <c r="Q2461" i="7"/>
  <c r="R2461" i="7"/>
  <c r="S2461" i="7"/>
  <c r="U2461" i="7"/>
  <c r="V2461" i="7"/>
  <c r="P2462" i="7"/>
  <c r="Q2462" i="7"/>
  <c r="R2462" i="7"/>
  <c r="S2462" i="7"/>
  <c r="U2462" i="7"/>
  <c r="W2462" i="7" s="1"/>
  <c r="V2462" i="7"/>
  <c r="P2463" i="7"/>
  <c r="Q2463" i="7"/>
  <c r="R2463" i="7"/>
  <c r="S2463" i="7"/>
  <c r="U2463" i="7"/>
  <c r="V2463" i="7"/>
  <c r="P2464" i="7"/>
  <c r="Q2464" i="7"/>
  <c r="R2464" i="7"/>
  <c r="S2464" i="7"/>
  <c r="U2464" i="7"/>
  <c r="W2464" i="7" s="1"/>
  <c r="V2464" i="7"/>
  <c r="P2465" i="7"/>
  <c r="Q2465" i="7"/>
  <c r="R2465" i="7"/>
  <c r="S2465" i="7"/>
  <c r="U2465" i="7"/>
  <c r="V2465" i="7"/>
  <c r="P2466" i="7"/>
  <c r="Q2466" i="7"/>
  <c r="R2466" i="7"/>
  <c r="S2466" i="7"/>
  <c r="U2466" i="7"/>
  <c r="W2466" i="7" s="1"/>
  <c r="V2466" i="7"/>
  <c r="P2467" i="7"/>
  <c r="Q2467" i="7"/>
  <c r="R2467" i="7"/>
  <c r="S2467" i="7"/>
  <c r="U2467" i="7"/>
  <c r="V2467" i="7"/>
  <c r="P2468" i="7"/>
  <c r="Q2468" i="7"/>
  <c r="R2468" i="7"/>
  <c r="S2468" i="7"/>
  <c r="U2468" i="7"/>
  <c r="W2468" i="7" s="1"/>
  <c r="V2468" i="7"/>
  <c r="P2469" i="7"/>
  <c r="Q2469" i="7"/>
  <c r="R2469" i="7"/>
  <c r="S2469" i="7"/>
  <c r="U2469" i="7"/>
  <c r="V2469" i="7"/>
  <c r="P2470" i="7"/>
  <c r="Q2470" i="7"/>
  <c r="R2470" i="7"/>
  <c r="S2470" i="7"/>
  <c r="U2470" i="7"/>
  <c r="W2470" i="7" s="1"/>
  <c r="V2470" i="7"/>
  <c r="P2471" i="7"/>
  <c r="Q2471" i="7"/>
  <c r="R2471" i="7"/>
  <c r="S2471" i="7"/>
  <c r="U2471" i="7"/>
  <c r="V2471" i="7"/>
  <c r="P2472" i="7"/>
  <c r="Q2472" i="7"/>
  <c r="R2472" i="7"/>
  <c r="S2472" i="7"/>
  <c r="U2472" i="7"/>
  <c r="W2472" i="7" s="1"/>
  <c r="V2472" i="7"/>
  <c r="P2473" i="7"/>
  <c r="Q2473" i="7"/>
  <c r="R2473" i="7"/>
  <c r="S2473" i="7"/>
  <c r="U2473" i="7"/>
  <c r="V2473" i="7"/>
  <c r="P2474" i="7"/>
  <c r="Q2474" i="7"/>
  <c r="R2474" i="7"/>
  <c r="S2474" i="7"/>
  <c r="U2474" i="7"/>
  <c r="W2474" i="7" s="1"/>
  <c r="V2474" i="7"/>
  <c r="P2475" i="7"/>
  <c r="Q2475" i="7"/>
  <c r="R2475" i="7"/>
  <c r="S2475" i="7"/>
  <c r="U2475" i="7"/>
  <c r="V2475" i="7"/>
  <c r="P2476" i="7"/>
  <c r="Q2476" i="7"/>
  <c r="R2476" i="7"/>
  <c r="S2476" i="7"/>
  <c r="U2476" i="7"/>
  <c r="W2476" i="7" s="1"/>
  <c r="V2476" i="7"/>
  <c r="P2477" i="7"/>
  <c r="Q2477" i="7"/>
  <c r="R2477" i="7"/>
  <c r="S2477" i="7"/>
  <c r="U2477" i="7"/>
  <c r="V2477" i="7"/>
  <c r="P2478" i="7"/>
  <c r="Q2478" i="7"/>
  <c r="R2478" i="7"/>
  <c r="S2478" i="7"/>
  <c r="U2478" i="7"/>
  <c r="W2478" i="7" s="1"/>
  <c r="V2478" i="7"/>
  <c r="P2479" i="7"/>
  <c r="Q2479" i="7"/>
  <c r="R2479" i="7"/>
  <c r="S2479" i="7"/>
  <c r="U2479" i="7"/>
  <c r="V2479" i="7"/>
  <c r="P2480" i="7"/>
  <c r="Q2480" i="7"/>
  <c r="R2480" i="7"/>
  <c r="S2480" i="7"/>
  <c r="U2480" i="7"/>
  <c r="W2480" i="7" s="1"/>
  <c r="V2480" i="7"/>
  <c r="P2481" i="7"/>
  <c r="Q2481" i="7"/>
  <c r="R2481" i="7"/>
  <c r="S2481" i="7"/>
  <c r="U2481" i="7"/>
  <c r="V2481" i="7"/>
  <c r="P2482" i="7"/>
  <c r="Q2482" i="7"/>
  <c r="R2482" i="7"/>
  <c r="S2482" i="7"/>
  <c r="U2482" i="7"/>
  <c r="W2482" i="7" s="1"/>
  <c r="V2482" i="7"/>
  <c r="P2483" i="7"/>
  <c r="Q2483" i="7"/>
  <c r="R2483" i="7"/>
  <c r="S2483" i="7"/>
  <c r="U2483" i="7"/>
  <c r="V2483" i="7"/>
  <c r="P2484" i="7"/>
  <c r="Q2484" i="7"/>
  <c r="R2484" i="7"/>
  <c r="S2484" i="7"/>
  <c r="U2484" i="7"/>
  <c r="W2484" i="7" s="1"/>
  <c r="V2484" i="7"/>
  <c r="P2485" i="7"/>
  <c r="Q2485" i="7"/>
  <c r="R2485" i="7"/>
  <c r="S2485" i="7"/>
  <c r="U2485" i="7"/>
  <c r="V2485" i="7"/>
  <c r="P2486" i="7"/>
  <c r="Q2486" i="7"/>
  <c r="R2486" i="7"/>
  <c r="S2486" i="7"/>
  <c r="U2486" i="7"/>
  <c r="W2486" i="7" s="1"/>
  <c r="V2486" i="7"/>
  <c r="P2487" i="7"/>
  <c r="Q2487" i="7"/>
  <c r="R2487" i="7"/>
  <c r="S2487" i="7"/>
  <c r="U2487" i="7"/>
  <c r="V2487" i="7"/>
  <c r="P2488" i="7"/>
  <c r="Q2488" i="7"/>
  <c r="R2488" i="7"/>
  <c r="S2488" i="7"/>
  <c r="U2488" i="7"/>
  <c r="W2488" i="7" s="1"/>
  <c r="V2488" i="7"/>
  <c r="P2489" i="7"/>
  <c r="Q2489" i="7"/>
  <c r="R2489" i="7"/>
  <c r="S2489" i="7"/>
  <c r="U2489" i="7"/>
  <c r="V2489" i="7"/>
  <c r="P2490" i="7"/>
  <c r="Q2490" i="7"/>
  <c r="R2490" i="7"/>
  <c r="S2490" i="7"/>
  <c r="U2490" i="7"/>
  <c r="W2490" i="7" s="1"/>
  <c r="V2490" i="7"/>
  <c r="P2491" i="7"/>
  <c r="Q2491" i="7"/>
  <c r="R2491" i="7"/>
  <c r="S2491" i="7"/>
  <c r="U2491" i="7"/>
  <c r="V2491" i="7"/>
  <c r="P2492" i="7"/>
  <c r="Q2492" i="7"/>
  <c r="R2492" i="7"/>
  <c r="S2492" i="7"/>
  <c r="U2492" i="7"/>
  <c r="W2492" i="7" s="1"/>
  <c r="V2492" i="7"/>
  <c r="P2493" i="7"/>
  <c r="Q2493" i="7"/>
  <c r="R2493" i="7"/>
  <c r="S2493" i="7"/>
  <c r="U2493" i="7"/>
  <c r="V2493" i="7"/>
  <c r="P2494" i="7"/>
  <c r="Q2494" i="7"/>
  <c r="R2494" i="7"/>
  <c r="S2494" i="7"/>
  <c r="U2494" i="7"/>
  <c r="W2494" i="7" s="1"/>
  <c r="V2494" i="7"/>
  <c r="P2495" i="7"/>
  <c r="Q2495" i="7"/>
  <c r="R2495" i="7"/>
  <c r="S2495" i="7"/>
  <c r="U2495" i="7"/>
  <c r="V2495" i="7"/>
  <c r="P2496" i="7"/>
  <c r="Q2496" i="7"/>
  <c r="R2496" i="7"/>
  <c r="S2496" i="7"/>
  <c r="U2496" i="7"/>
  <c r="W2496" i="7" s="1"/>
  <c r="V2496" i="7"/>
  <c r="P2497" i="7"/>
  <c r="Q2497" i="7"/>
  <c r="R2497" i="7"/>
  <c r="S2497" i="7"/>
  <c r="U2497" i="7"/>
  <c r="V2497" i="7"/>
  <c r="P2498" i="7"/>
  <c r="Q2498" i="7"/>
  <c r="R2498" i="7"/>
  <c r="S2498" i="7"/>
  <c r="U2498" i="7"/>
  <c r="W2498" i="7" s="1"/>
  <c r="V2498" i="7"/>
  <c r="P2499" i="7"/>
  <c r="Q2499" i="7"/>
  <c r="R2499" i="7"/>
  <c r="S2499" i="7"/>
  <c r="U2499" i="7"/>
  <c r="V2499" i="7"/>
  <c r="P2500" i="7"/>
  <c r="Q2500" i="7"/>
  <c r="R2500" i="7"/>
  <c r="S2500" i="7"/>
  <c r="U2500" i="7"/>
  <c r="W2500" i="7" s="1"/>
  <c r="V2500" i="7"/>
  <c r="P2501" i="7"/>
  <c r="Q2501" i="7"/>
  <c r="R2501" i="7"/>
  <c r="S2501" i="7"/>
  <c r="U2501" i="7"/>
  <c r="V2501" i="7"/>
  <c r="P2502" i="7"/>
  <c r="Q2502" i="7"/>
  <c r="R2502" i="7"/>
  <c r="S2502" i="7"/>
  <c r="U2502" i="7"/>
  <c r="W2502" i="7" s="1"/>
  <c r="V2502" i="7"/>
  <c r="P2503" i="7"/>
  <c r="Q2503" i="7"/>
  <c r="R2503" i="7"/>
  <c r="S2503" i="7"/>
  <c r="U2503" i="7"/>
  <c r="V2503" i="7"/>
  <c r="P2504" i="7"/>
  <c r="Q2504" i="7"/>
  <c r="R2504" i="7"/>
  <c r="S2504" i="7"/>
  <c r="U2504" i="7"/>
  <c r="W2504" i="7" s="1"/>
  <c r="V2504" i="7"/>
  <c r="P2505" i="7"/>
  <c r="Q2505" i="7"/>
  <c r="R2505" i="7"/>
  <c r="S2505" i="7"/>
  <c r="U2505" i="7"/>
  <c r="V2505" i="7"/>
  <c r="P2506" i="7"/>
  <c r="Q2506" i="7"/>
  <c r="R2506" i="7"/>
  <c r="S2506" i="7"/>
  <c r="U2506" i="7"/>
  <c r="W2506" i="7" s="1"/>
  <c r="V2506" i="7"/>
  <c r="P2507" i="7"/>
  <c r="Q2507" i="7"/>
  <c r="R2507" i="7"/>
  <c r="S2507" i="7"/>
  <c r="U2507" i="7"/>
  <c r="V2507" i="7"/>
  <c r="P2508" i="7"/>
  <c r="Q2508" i="7"/>
  <c r="R2508" i="7"/>
  <c r="S2508" i="7"/>
  <c r="U2508" i="7"/>
  <c r="W2508" i="7" s="1"/>
  <c r="V2508" i="7"/>
  <c r="P2509" i="7"/>
  <c r="Q2509" i="7"/>
  <c r="R2509" i="7"/>
  <c r="S2509" i="7"/>
  <c r="U2509" i="7"/>
  <c r="V2509" i="7"/>
  <c r="P2510" i="7"/>
  <c r="Q2510" i="7"/>
  <c r="R2510" i="7"/>
  <c r="S2510" i="7"/>
  <c r="U2510" i="7"/>
  <c r="W2510" i="7" s="1"/>
  <c r="V2510" i="7"/>
  <c r="P2511" i="7"/>
  <c r="Q2511" i="7"/>
  <c r="R2511" i="7"/>
  <c r="S2511" i="7"/>
  <c r="U2511" i="7"/>
  <c r="V2511" i="7"/>
  <c r="P2512" i="7"/>
  <c r="Q2512" i="7"/>
  <c r="R2512" i="7"/>
  <c r="S2512" i="7"/>
  <c r="U2512" i="7"/>
  <c r="W2512" i="7" s="1"/>
  <c r="V2512" i="7"/>
  <c r="P2513" i="7"/>
  <c r="Q2513" i="7"/>
  <c r="R2513" i="7"/>
  <c r="S2513" i="7"/>
  <c r="U2513" i="7"/>
  <c r="V2513" i="7"/>
  <c r="P2514" i="7"/>
  <c r="Q2514" i="7"/>
  <c r="R2514" i="7"/>
  <c r="S2514" i="7"/>
  <c r="U2514" i="7"/>
  <c r="W2514" i="7" s="1"/>
  <c r="V2514" i="7"/>
  <c r="P2515" i="7"/>
  <c r="Q2515" i="7"/>
  <c r="R2515" i="7"/>
  <c r="S2515" i="7"/>
  <c r="U2515" i="7"/>
  <c r="V2515" i="7"/>
  <c r="P2516" i="7"/>
  <c r="Q2516" i="7"/>
  <c r="R2516" i="7"/>
  <c r="S2516" i="7"/>
  <c r="U2516" i="7"/>
  <c r="W2516" i="7" s="1"/>
  <c r="V2516" i="7"/>
  <c r="P2517" i="7"/>
  <c r="Q2517" i="7"/>
  <c r="R2517" i="7"/>
  <c r="S2517" i="7"/>
  <c r="U2517" i="7"/>
  <c r="V2517" i="7"/>
  <c r="P2518" i="7"/>
  <c r="Q2518" i="7"/>
  <c r="R2518" i="7"/>
  <c r="S2518" i="7"/>
  <c r="U2518" i="7"/>
  <c r="W2518" i="7" s="1"/>
  <c r="V2518" i="7"/>
  <c r="P2519" i="7"/>
  <c r="Q2519" i="7"/>
  <c r="R2519" i="7"/>
  <c r="S2519" i="7"/>
  <c r="U2519" i="7"/>
  <c r="V2519" i="7"/>
  <c r="P2520" i="7"/>
  <c r="Q2520" i="7"/>
  <c r="R2520" i="7"/>
  <c r="S2520" i="7"/>
  <c r="U2520" i="7"/>
  <c r="W2520" i="7" s="1"/>
  <c r="V2520" i="7"/>
  <c r="P2521" i="7"/>
  <c r="Q2521" i="7"/>
  <c r="R2521" i="7"/>
  <c r="S2521" i="7"/>
  <c r="U2521" i="7"/>
  <c r="V2521" i="7"/>
  <c r="P2522" i="7"/>
  <c r="Q2522" i="7"/>
  <c r="R2522" i="7"/>
  <c r="S2522" i="7"/>
  <c r="U2522" i="7"/>
  <c r="W2522" i="7" s="1"/>
  <c r="V2522" i="7"/>
  <c r="P2523" i="7"/>
  <c r="Q2523" i="7"/>
  <c r="R2523" i="7"/>
  <c r="S2523" i="7"/>
  <c r="U2523" i="7"/>
  <c r="V2523" i="7"/>
  <c r="P2524" i="7"/>
  <c r="Q2524" i="7"/>
  <c r="R2524" i="7"/>
  <c r="S2524" i="7"/>
  <c r="U2524" i="7"/>
  <c r="W2524" i="7" s="1"/>
  <c r="V2524" i="7"/>
  <c r="P2525" i="7"/>
  <c r="Q2525" i="7"/>
  <c r="R2525" i="7"/>
  <c r="S2525" i="7"/>
  <c r="U2525" i="7"/>
  <c r="V2525" i="7"/>
  <c r="P2526" i="7"/>
  <c r="Q2526" i="7"/>
  <c r="R2526" i="7"/>
  <c r="S2526" i="7"/>
  <c r="U2526" i="7"/>
  <c r="W2526" i="7" s="1"/>
  <c r="V2526" i="7"/>
  <c r="P2527" i="7"/>
  <c r="Q2527" i="7"/>
  <c r="R2527" i="7"/>
  <c r="S2527" i="7"/>
  <c r="U2527" i="7"/>
  <c r="V2527" i="7"/>
  <c r="P2528" i="7"/>
  <c r="Q2528" i="7"/>
  <c r="R2528" i="7"/>
  <c r="S2528" i="7"/>
  <c r="U2528" i="7"/>
  <c r="W2528" i="7" s="1"/>
  <c r="V2528" i="7"/>
  <c r="P2529" i="7"/>
  <c r="Q2529" i="7"/>
  <c r="R2529" i="7"/>
  <c r="S2529" i="7"/>
  <c r="U2529" i="7"/>
  <c r="V2529" i="7"/>
  <c r="P2530" i="7"/>
  <c r="Q2530" i="7"/>
  <c r="R2530" i="7"/>
  <c r="S2530" i="7"/>
  <c r="U2530" i="7"/>
  <c r="W2530" i="7" s="1"/>
  <c r="V2530" i="7"/>
  <c r="P2531" i="7"/>
  <c r="Q2531" i="7"/>
  <c r="R2531" i="7"/>
  <c r="S2531" i="7"/>
  <c r="U2531" i="7"/>
  <c r="V2531" i="7"/>
  <c r="P2532" i="7"/>
  <c r="Q2532" i="7"/>
  <c r="R2532" i="7"/>
  <c r="S2532" i="7"/>
  <c r="U2532" i="7"/>
  <c r="W2532" i="7" s="1"/>
  <c r="V2532" i="7"/>
  <c r="P2533" i="7"/>
  <c r="Q2533" i="7"/>
  <c r="R2533" i="7"/>
  <c r="S2533" i="7"/>
  <c r="U2533" i="7"/>
  <c r="V2533" i="7"/>
  <c r="P2534" i="7"/>
  <c r="Q2534" i="7"/>
  <c r="R2534" i="7"/>
  <c r="S2534" i="7"/>
  <c r="U2534" i="7"/>
  <c r="W2534" i="7" s="1"/>
  <c r="V2534" i="7"/>
  <c r="P2535" i="7"/>
  <c r="Q2535" i="7"/>
  <c r="R2535" i="7"/>
  <c r="S2535" i="7"/>
  <c r="U2535" i="7"/>
  <c r="V2535" i="7"/>
  <c r="P2536" i="7"/>
  <c r="Q2536" i="7"/>
  <c r="R2536" i="7"/>
  <c r="S2536" i="7"/>
  <c r="U2536" i="7"/>
  <c r="W2536" i="7" s="1"/>
  <c r="V2536" i="7"/>
  <c r="P2537" i="7"/>
  <c r="Q2537" i="7"/>
  <c r="R2537" i="7"/>
  <c r="S2537" i="7"/>
  <c r="U2537" i="7"/>
  <c r="V2537" i="7"/>
  <c r="P2538" i="7"/>
  <c r="Q2538" i="7"/>
  <c r="R2538" i="7"/>
  <c r="S2538" i="7"/>
  <c r="U2538" i="7"/>
  <c r="W2538" i="7" s="1"/>
  <c r="V2538" i="7"/>
  <c r="P2539" i="7"/>
  <c r="Q2539" i="7"/>
  <c r="R2539" i="7"/>
  <c r="S2539" i="7"/>
  <c r="U2539" i="7"/>
  <c r="V2539" i="7"/>
  <c r="P2540" i="7"/>
  <c r="Q2540" i="7"/>
  <c r="R2540" i="7"/>
  <c r="S2540" i="7"/>
  <c r="U2540" i="7"/>
  <c r="W2540" i="7" s="1"/>
  <c r="V2540" i="7"/>
  <c r="P2541" i="7"/>
  <c r="Q2541" i="7"/>
  <c r="R2541" i="7"/>
  <c r="S2541" i="7"/>
  <c r="U2541" i="7"/>
  <c r="V2541" i="7"/>
  <c r="P2542" i="7"/>
  <c r="Q2542" i="7"/>
  <c r="R2542" i="7"/>
  <c r="S2542" i="7"/>
  <c r="U2542" i="7"/>
  <c r="W2542" i="7" s="1"/>
  <c r="V2542" i="7"/>
  <c r="P2543" i="7"/>
  <c r="Q2543" i="7"/>
  <c r="R2543" i="7"/>
  <c r="S2543" i="7"/>
  <c r="U2543" i="7"/>
  <c r="V2543" i="7"/>
  <c r="P2544" i="7"/>
  <c r="Q2544" i="7"/>
  <c r="R2544" i="7"/>
  <c r="S2544" i="7"/>
  <c r="U2544" i="7"/>
  <c r="W2544" i="7" s="1"/>
  <c r="V2544" i="7"/>
  <c r="P2545" i="7"/>
  <c r="Q2545" i="7"/>
  <c r="R2545" i="7"/>
  <c r="S2545" i="7"/>
  <c r="U2545" i="7"/>
  <c r="V2545" i="7"/>
  <c r="P2546" i="7"/>
  <c r="Q2546" i="7"/>
  <c r="R2546" i="7"/>
  <c r="S2546" i="7"/>
  <c r="U2546" i="7"/>
  <c r="W2546" i="7" s="1"/>
  <c r="V2546" i="7"/>
  <c r="P2547" i="7"/>
  <c r="Q2547" i="7"/>
  <c r="R2547" i="7"/>
  <c r="S2547" i="7"/>
  <c r="U2547" i="7"/>
  <c r="V2547" i="7"/>
  <c r="P2548" i="7"/>
  <c r="Q2548" i="7"/>
  <c r="R2548" i="7"/>
  <c r="S2548" i="7"/>
  <c r="U2548" i="7"/>
  <c r="W2548" i="7" s="1"/>
  <c r="V2548" i="7"/>
  <c r="P2549" i="7"/>
  <c r="Q2549" i="7"/>
  <c r="R2549" i="7"/>
  <c r="S2549" i="7"/>
  <c r="U2549" i="7"/>
  <c r="V2549" i="7"/>
  <c r="P2550" i="7"/>
  <c r="Q2550" i="7"/>
  <c r="R2550" i="7"/>
  <c r="S2550" i="7"/>
  <c r="U2550" i="7"/>
  <c r="W2550" i="7" s="1"/>
  <c r="V2550" i="7"/>
  <c r="P2551" i="7"/>
  <c r="Q2551" i="7"/>
  <c r="R2551" i="7"/>
  <c r="S2551" i="7"/>
  <c r="U2551" i="7"/>
  <c r="V2551" i="7"/>
  <c r="P2552" i="7"/>
  <c r="Q2552" i="7"/>
  <c r="R2552" i="7"/>
  <c r="S2552" i="7"/>
  <c r="U2552" i="7"/>
  <c r="W2552" i="7" s="1"/>
  <c r="V2552" i="7"/>
  <c r="P2553" i="7"/>
  <c r="Q2553" i="7"/>
  <c r="R2553" i="7"/>
  <c r="S2553" i="7"/>
  <c r="U2553" i="7"/>
  <c r="V2553" i="7"/>
  <c r="P2554" i="7"/>
  <c r="Q2554" i="7"/>
  <c r="R2554" i="7"/>
  <c r="S2554" i="7"/>
  <c r="U2554" i="7"/>
  <c r="W2554" i="7" s="1"/>
  <c r="V2554" i="7"/>
  <c r="P2555" i="7"/>
  <c r="Q2555" i="7"/>
  <c r="R2555" i="7"/>
  <c r="S2555" i="7"/>
  <c r="U2555" i="7"/>
  <c r="V2555" i="7"/>
  <c r="P2556" i="7"/>
  <c r="Q2556" i="7"/>
  <c r="R2556" i="7"/>
  <c r="S2556" i="7"/>
  <c r="U2556" i="7"/>
  <c r="W2556" i="7" s="1"/>
  <c r="V2556" i="7"/>
  <c r="P2557" i="7"/>
  <c r="Q2557" i="7"/>
  <c r="R2557" i="7"/>
  <c r="S2557" i="7"/>
  <c r="U2557" i="7"/>
  <c r="V2557" i="7"/>
  <c r="P2558" i="7"/>
  <c r="Q2558" i="7"/>
  <c r="R2558" i="7"/>
  <c r="S2558" i="7"/>
  <c r="U2558" i="7"/>
  <c r="W2558" i="7" s="1"/>
  <c r="V2558" i="7"/>
  <c r="P2559" i="7"/>
  <c r="Q2559" i="7"/>
  <c r="R2559" i="7"/>
  <c r="S2559" i="7"/>
  <c r="U2559" i="7"/>
  <c r="W2559" i="7" s="1"/>
  <c r="V2559" i="7"/>
  <c r="P2560" i="7"/>
  <c r="Q2560" i="7"/>
  <c r="R2560" i="7"/>
  <c r="S2560" i="7"/>
  <c r="U2560" i="7"/>
  <c r="W2560" i="7" s="1"/>
  <c r="V2560" i="7"/>
  <c r="P2561" i="7"/>
  <c r="Q2561" i="7"/>
  <c r="R2561" i="7"/>
  <c r="S2561" i="7"/>
  <c r="U2561" i="7"/>
  <c r="V2561" i="7"/>
  <c r="P2562" i="7"/>
  <c r="Q2562" i="7"/>
  <c r="R2562" i="7"/>
  <c r="S2562" i="7"/>
  <c r="U2562" i="7"/>
  <c r="W2562" i="7" s="1"/>
  <c r="V2562" i="7"/>
  <c r="P2563" i="7"/>
  <c r="Q2563" i="7"/>
  <c r="R2563" i="7"/>
  <c r="S2563" i="7"/>
  <c r="U2563" i="7"/>
  <c r="W2563" i="7" s="1"/>
  <c r="V2563" i="7"/>
  <c r="P2564" i="7"/>
  <c r="Q2564" i="7"/>
  <c r="R2564" i="7"/>
  <c r="S2564" i="7"/>
  <c r="U2564" i="7"/>
  <c r="W2564" i="7" s="1"/>
  <c r="V2564" i="7"/>
  <c r="P2565" i="7"/>
  <c r="Q2565" i="7"/>
  <c r="R2565" i="7"/>
  <c r="S2565" i="7"/>
  <c r="U2565" i="7"/>
  <c r="V2565" i="7"/>
  <c r="P2566" i="7"/>
  <c r="Q2566" i="7"/>
  <c r="R2566" i="7"/>
  <c r="S2566" i="7"/>
  <c r="U2566" i="7"/>
  <c r="W2566" i="7" s="1"/>
  <c r="V2566" i="7"/>
  <c r="P2567" i="7"/>
  <c r="Q2567" i="7"/>
  <c r="R2567" i="7"/>
  <c r="S2567" i="7"/>
  <c r="U2567" i="7"/>
  <c r="W2567" i="7" s="1"/>
  <c r="V2567" i="7"/>
  <c r="P2568" i="7"/>
  <c r="Q2568" i="7"/>
  <c r="R2568" i="7"/>
  <c r="S2568" i="7"/>
  <c r="U2568" i="7"/>
  <c r="W2568" i="7" s="1"/>
  <c r="V2568" i="7"/>
  <c r="P2569" i="7"/>
  <c r="Q2569" i="7"/>
  <c r="R2569" i="7"/>
  <c r="S2569" i="7"/>
  <c r="U2569" i="7"/>
  <c r="V2569" i="7"/>
  <c r="P2570" i="7"/>
  <c r="Q2570" i="7"/>
  <c r="R2570" i="7"/>
  <c r="S2570" i="7"/>
  <c r="U2570" i="7"/>
  <c r="W2570" i="7" s="1"/>
  <c r="V2570" i="7"/>
  <c r="P2571" i="7"/>
  <c r="Q2571" i="7"/>
  <c r="R2571" i="7"/>
  <c r="S2571" i="7"/>
  <c r="U2571" i="7"/>
  <c r="W2571" i="7" s="1"/>
  <c r="V2571" i="7"/>
  <c r="P2572" i="7"/>
  <c r="Q2572" i="7"/>
  <c r="R2572" i="7"/>
  <c r="S2572" i="7"/>
  <c r="U2572" i="7"/>
  <c r="W2572" i="7" s="1"/>
  <c r="V2572" i="7"/>
  <c r="P2573" i="7"/>
  <c r="Q2573" i="7"/>
  <c r="R2573" i="7"/>
  <c r="S2573" i="7"/>
  <c r="U2573" i="7"/>
  <c r="V2573" i="7"/>
  <c r="P2574" i="7"/>
  <c r="Q2574" i="7"/>
  <c r="R2574" i="7"/>
  <c r="S2574" i="7"/>
  <c r="U2574" i="7"/>
  <c r="W2574" i="7" s="1"/>
  <c r="V2574" i="7"/>
  <c r="P2575" i="7"/>
  <c r="Q2575" i="7"/>
  <c r="R2575" i="7"/>
  <c r="S2575" i="7"/>
  <c r="U2575" i="7"/>
  <c r="W2575" i="7" s="1"/>
  <c r="V2575" i="7"/>
  <c r="P2576" i="7"/>
  <c r="Q2576" i="7"/>
  <c r="R2576" i="7"/>
  <c r="S2576" i="7"/>
  <c r="U2576" i="7"/>
  <c r="W2576" i="7" s="1"/>
  <c r="V2576" i="7"/>
  <c r="P2577" i="7"/>
  <c r="Q2577" i="7"/>
  <c r="R2577" i="7"/>
  <c r="S2577" i="7"/>
  <c r="U2577" i="7"/>
  <c r="V2577" i="7"/>
  <c r="P2578" i="7"/>
  <c r="Q2578" i="7"/>
  <c r="R2578" i="7"/>
  <c r="S2578" i="7"/>
  <c r="U2578" i="7"/>
  <c r="W2578" i="7" s="1"/>
  <c r="V2578" i="7"/>
  <c r="P2579" i="7"/>
  <c r="Q2579" i="7"/>
  <c r="R2579" i="7"/>
  <c r="S2579" i="7"/>
  <c r="U2579" i="7"/>
  <c r="W2579" i="7" s="1"/>
  <c r="V2579" i="7"/>
  <c r="P2580" i="7"/>
  <c r="Q2580" i="7"/>
  <c r="R2580" i="7"/>
  <c r="S2580" i="7"/>
  <c r="U2580" i="7"/>
  <c r="W2580" i="7" s="1"/>
  <c r="V2580" i="7"/>
  <c r="P2581" i="7"/>
  <c r="Q2581" i="7"/>
  <c r="R2581" i="7"/>
  <c r="S2581" i="7"/>
  <c r="U2581" i="7"/>
  <c r="V2581" i="7"/>
  <c r="P2582" i="7"/>
  <c r="Q2582" i="7"/>
  <c r="R2582" i="7"/>
  <c r="S2582" i="7"/>
  <c r="U2582" i="7"/>
  <c r="W2582" i="7" s="1"/>
  <c r="V2582" i="7"/>
  <c r="P2583" i="7"/>
  <c r="Q2583" i="7"/>
  <c r="R2583" i="7"/>
  <c r="S2583" i="7"/>
  <c r="U2583" i="7"/>
  <c r="W2583" i="7" s="1"/>
  <c r="V2583" i="7"/>
  <c r="P2584" i="7"/>
  <c r="Q2584" i="7"/>
  <c r="R2584" i="7"/>
  <c r="S2584" i="7"/>
  <c r="U2584" i="7"/>
  <c r="W2584" i="7" s="1"/>
  <c r="V2584" i="7"/>
  <c r="P2585" i="7"/>
  <c r="Q2585" i="7"/>
  <c r="R2585" i="7"/>
  <c r="S2585" i="7"/>
  <c r="U2585" i="7"/>
  <c r="V2585" i="7"/>
  <c r="P2586" i="7"/>
  <c r="Q2586" i="7"/>
  <c r="R2586" i="7"/>
  <c r="S2586" i="7"/>
  <c r="U2586" i="7"/>
  <c r="W2586" i="7" s="1"/>
  <c r="V2586" i="7"/>
  <c r="P2587" i="7"/>
  <c r="Q2587" i="7"/>
  <c r="R2587" i="7"/>
  <c r="S2587" i="7"/>
  <c r="U2587" i="7"/>
  <c r="W2587" i="7" s="1"/>
  <c r="V2587" i="7"/>
  <c r="P2588" i="7"/>
  <c r="Q2588" i="7"/>
  <c r="R2588" i="7"/>
  <c r="S2588" i="7"/>
  <c r="U2588" i="7"/>
  <c r="W2588" i="7" s="1"/>
  <c r="V2588" i="7"/>
  <c r="P2589" i="7"/>
  <c r="Q2589" i="7"/>
  <c r="R2589" i="7"/>
  <c r="S2589" i="7"/>
  <c r="U2589" i="7"/>
  <c r="V2589" i="7"/>
  <c r="P2590" i="7"/>
  <c r="Q2590" i="7"/>
  <c r="R2590" i="7"/>
  <c r="S2590" i="7"/>
  <c r="U2590" i="7"/>
  <c r="W2590" i="7" s="1"/>
  <c r="V2590" i="7"/>
  <c r="P2591" i="7"/>
  <c r="Q2591" i="7"/>
  <c r="R2591" i="7"/>
  <c r="S2591" i="7"/>
  <c r="U2591" i="7"/>
  <c r="W2591" i="7" s="1"/>
  <c r="V2591" i="7"/>
  <c r="P2592" i="7"/>
  <c r="Q2592" i="7"/>
  <c r="R2592" i="7"/>
  <c r="S2592" i="7"/>
  <c r="U2592" i="7"/>
  <c r="W2592" i="7" s="1"/>
  <c r="V2592" i="7"/>
  <c r="P2593" i="7"/>
  <c r="Q2593" i="7"/>
  <c r="R2593" i="7"/>
  <c r="S2593" i="7"/>
  <c r="U2593" i="7"/>
  <c r="V2593" i="7"/>
  <c r="P2594" i="7"/>
  <c r="Q2594" i="7"/>
  <c r="R2594" i="7"/>
  <c r="S2594" i="7"/>
  <c r="U2594" i="7"/>
  <c r="W2594" i="7" s="1"/>
  <c r="V2594" i="7"/>
  <c r="P2595" i="7"/>
  <c r="Q2595" i="7"/>
  <c r="R2595" i="7"/>
  <c r="S2595" i="7"/>
  <c r="U2595" i="7"/>
  <c r="W2595" i="7" s="1"/>
  <c r="V2595" i="7"/>
  <c r="P2596" i="7"/>
  <c r="Q2596" i="7"/>
  <c r="R2596" i="7"/>
  <c r="S2596" i="7"/>
  <c r="U2596" i="7"/>
  <c r="W2596" i="7" s="1"/>
  <c r="V2596" i="7"/>
  <c r="P2597" i="7"/>
  <c r="Q2597" i="7"/>
  <c r="R2597" i="7"/>
  <c r="S2597" i="7"/>
  <c r="U2597" i="7"/>
  <c r="V2597" i="7"/>
  <c r="P2598" i="7"/>
  <c r="Q2598" i="7"/>
  <c r="R2598" i="7"/>
  <c r="S2598" i="7"/>
  <c r="U2598" i="7"/>
  <c r="W2598" i="7" s="1"/>
  <c r="V2598" i="7"/>
  <c r="P2599" i="7"/>
  <c r="Q2599" i="7"/>
  <c r="R2599" i="7"/>
  <c r="S2599" i="7"/>
  <c r="U2599" i="7"/>
  <c r="W2599" i="7" s="1"/>
  <c r="V2599" i="7"/>
  <c r="P2600" i="7"/>
  <c r="Q2600" i="7"/>
  <c r="R2600" i="7"/>
  <c r="S2600" i="7"/>
  <c r="U2600" i="7"/>
  <c r="W2600" i="7" s="1"/>
  <c r="V2600" i="7"/>
  <c r="P2601" i="7"/>
  <c r="Q2601" i="7"/>
  <c r="R2601" i="7"/>
  <c r="S2601" i="7"/>
  <c r="U2601" i="7"/>
  <c r="V2601" i="7"/>
  <c r="P2602" i="7"/>
  <c r="Q2602" i="7"/>
  <c r="R2602" i="7"/>
  <c r="S2602" i="7"/>
  <c r="U2602" i="7"/>
  <c r="W2602" i="7" s="1"/>
  <c r="V2602" i="7"/>
  <c r="P2603" i="7"/>
  <c r="Q2603" i="7"/>
  <c r="R2603" i="7"/>
  <c r="S2603" i="7"/>
  <c r="U2603" i="7"/>
  <c r="W2603" i="7" s="1"/>
  <c r="V2603" i="7"/>
  <c r="P2604" i="7"/>
  <c r="Q2604" i="7"/>
  <c r="R2604" i="7"/>
  <c r="S2604" i="7"/>
  <c r="U2604" i="7"/>
  <c r="W2604" i="7" s="1"/>
  <c r="V2604" i="7"/>
  <c r="P2605" i="7"/>
  <c r="Q2605" i="7"/>
  <c r="R2605" i="7"/>
  <c r="S2605" i="7"/>
  <c r="U2605" i="7"/>
  <c r="V2605" i="7"/>
  <c r="P2606" i="7"/>
  <c r="Q2606" i="7"/>
  <c r="R2606" i="7"/>
  <c r="S2606" i="7"/>
  <c r="U2606" i="7"/>
  <c r="W2606" i="7" s="1"/>
  <c r="V2606" i="7"/>
  <c r="P2607" i="7"/>
  <c r="Q2607" i="7"/>
  <c r="R2607" i="7"/>
  <c r="S2607" i="7"/>
  <c r="U2607" i="7"/>
  <c r="W2607" i="7" s="1"/>
  <c r="V2607" i="7"/>
  <c r="P2608" i="7"/>
  <c r="Q2608" i="7"/>
  <c r="R2608" i="7"/>
  <c r="S2608" i="7"/>
  <c r="U2608" i="7"/>
  <c r="W2608" i="7" s="1"/>
  <c r="V2608" i="7"/>
  <c r="P2609" i="7"/>
  <c r="Q2609" i="7"/>
  <c r="R2609" i="7"/>
  <c r="S2609" i="7"/>
  <c r="U2609" i="7"/>
  <c r="V2609" i="7"/>
  <c r="P2610" i="7"/>
  <c r="Q2610" i="7"/>
  <c r="R2610" i="7"/>
  <c r="S2610" i="7"/>
  <c r="U2610" i="7"/>
  <c r="W2610" i="7" s="1"/>
  <c r="V2610" i="7"/>
  <c r="P2611" i="7"/>
  <c r="Q2611" i="7"/>
  <c r="R2611" i="7"/>
  <c r="S2611" i="7"/>
  <c r="U2611" i="7"/>
  <c r="W2611" i="7" s="1"/>
  <c r="V2611" i="7"/>
  <c r="P2612" i="7"/>
  <c r="Q2612" i="7"/>
  <c r="R2612" i="7"/>
  <c r="S2612" i="7"/>
  <c r="U2612" i="7"/>
  <c r="W2612" i="7" s="1"/>
  <c r="V2612" i="7"/>
  <c r="P2613" i="7"/>
  <c r="Q2613" i="7"/>
  <c r="R2613" i="7"/>
  <c r="S2613" i="7"/>
  <c r="U2613" i="7"/>
  <c r="V2613" i="7"/>
  <c r="P2614" i="7"/>
  <c r="Q2614" i="7"/>
  <c r="R2614" i="7"/>
  <c r="S2614" i="7"/>
  <c r="U2614" i="7"/>
  <c r="W2614" i="7" s="1"/>
  <c r="V2614" i="7"/>
  <c r="P2615" i="7"/>
  <c r="Q2615" i="7"/>
  <c r="R2615" i="7"/>
  <c r="S2615" i="7"/>
  <c r="U2615" i="7"/>
  <c r="W2615" i="7" s="1"/>
  <c r="V2615" i="7"/>
  <c r="P2616" i="7"/>
  <c r="Q2616" i="7"/>
  <c r="R2616" i="7"/>
  <c r="S2616" i="7"/>
  <c r="U2616" i="7"/>
  <c r="W2616" i="7" s="1"/>
  <c r="V2616" i="7"/>
  <c r="P2617" i="7"/>
  <c r="Q2617" i="7"/>
  <c r="R2617" i="7"/>
  <c r="S2617" i="7"/>
  <c r="U2617" i="7"/>
  <c r="V2617" i="7"/>
  <c r="P2618" i="7"/>
  <c r="Q2618" i="7"/>
  <c r="R2618" i="7"/>
  <c r="S2618" i="7"/>
  <c r="U2618" i="7"/>
  <c r="W2618" i="7" s="1"/>
  <c r="V2618" i="7"/>
  <c r="P2619" i="7"/>
  <c r="Q2619" i="7"/>
  <c r="R2619" i="7"/>
  <c r="S2619" i="7"/>
  <c r="U2619" i="7"/>
  <c r="W2619" i="7" s="1"/>
  <c r="V2619" i="7"/>
  <c r="P2620" i="7"/>
  <c r="Q2620" i="7"/>
  <c r="R2620" i="7"/>
  <c r="S2620" i="7"/>
  <c r="U2620" i="7"/>
  <c r="W2620" i="7" s="1"/>
  <c r="V2620" i="7"/>
  <c r="P2621" i="7"/>
  <c r="Q2621" i="7"/>
  <c r="R2621" i="7"/>
  <c r="S2621" i="7"/>
  <c r="U2621" i="7"/>
  <c r="V2621" i="7"/>
  <c r="P2622" i="7"/>
  <c r="Q2622" i="7"/>
  <c r="R2622" i="7"/>
  <c r="S2622" i="7"/>
  <c r="U2622" i="7"/>
  <c r="W2622" i="7" s="1"/>
  <c r="V2622" i="7"/>
  <c r="P2623" i="7"/>
  <c r="Q2623" i="7"/>
  <c r="R2623" i="7"/>
  <c r="S2623" i="7"/>
  <c r="U2623" i="7"/>
  <c r="W2623" i="7" s="1"/>
  <c r="V2623" i="7"/>
  <c r="P2624" i="7"/>
  <c r="Q2624" i="7"/>
  <c r="R2624" i="7"/>
  <c r="S2624" i="7"/>
  <c r="U2624" i="7"/>
  <c r="W2624" i="7" s="1"/>
  <c r="V2624" i="7"/>
  <c r="P2625" i="7"/>
  <c r="Q2625" i="7"/>
  <c r="R2625" i="7"/>
  <c r="S2625" i="7"/>
  <c r="U2625" i="7"/>
  <c r="V2625" i="7"/>
  <c r="P2626" i="7"/>
  <c r="Q2626" i="7"/>
  <c r="R2626" i="7"/>
  <c r="S2626" i="7"/>
  <c r="U2626" i="7"/>
  <c r="W2626" i="7" s="1"/>
  <c r="V2626" i="7"/>
  <c r="P2627" i="7"/>
  <c r="Q2627" i="7"/>
  <c r="R2627" i="7"/>
  <c r="S2627" i="7"/>
  <c r="U2627" i="7"/>
  <c r="W2627" i="7" s="1"/>
  <c r="V2627" i="7"/>
  <c r="P2628" i="7"/>
  <c r="Q2628" i="7"/>
  <c r="R2628" i="7"/>
  <c r="S2628" i="7"/>
  <c r="U2628" i="7"/>
  <c r="W2628" i="7" s="1"/>
  <c r="V2628" i="7"/>
  <c r="P2629" i="7"/>
  <c r="Q2629" i="7"/>
  <c r="R2629" i="7"/>
  <c r="S2629" i="7"/>
  <c r="U2629" i="7"/>
  <c r="V2629" i="7"/>
  <c r="P2630" i="7"/>
  <c r="Q2630" i="7"/>
  <c r="R2630" i="7"/>
  <c r="S2630" i="7"/>
  <c r="U2630" i="7"/>
  <c r="W2630" i="7" s="1"/>
  <c r="V2630" i="7"/>
  <c r="P2631" i="7"/>
  <c r="Q2631" i="7"/>
  <c r="R2631" i="7"/>
  <c r="S2631" i="7"/>
  <c r="U2631" i="7"/>
  <c r="W2631" i="7" s="1"/>
  <c r="V2631" i="7"/>
  <c r="P2632" i="7"/>
  <c r="Q2632" i="7"/>
  <c r="R2632" i="7"/>
  <c r="S2632" i="7"/>
  <c r="U2632" i="7"/>
  <c r="W2632" i="7" s="1"/>
  <c r="V2632" i="7"/>
  <c r="P2633" i="7"/>
  <c r="Q2633" i="7"/>
  <c r="R2633" i="7"/>
  <c r="S2633" i="7"/>
  <c r="U2633" i="7"/>
  <c r="V2633" i="7"/>
  <c r="P2634" i="7"/>
  <c r="Q2634" i="7"/>
  <c r="R2634" i="7"/>
  <c r="S2634" i="7"/>
  <c r="U2634" i="7"/>
  <c r="W2634" i="7" s="1"/>
  <c r="V2634" i="7"/>
  <c r="P2635" i="7"/>
  <c r="Q2635" i="7"/>
  <c r="R2635" i="7"/>
  <c r="S2635" i="7"/>
  <c r="U2635" i="7"/>
  <c r="W2635" i="7" s="1"/>
  <c r="V2635" i="7"/>
  <c r="P2636" i="7"/>
  <c r="Q2636" i="7"/>
  <c r="R2636" i="7"/>
  <c r="S2636" i="7"/>
  <c r="U2636" i="7"/>
  <c r="W2636" i="7" s="1"/>
  <c r="V2636" i="7"/>
  <c r="P2637" i="7"/>
  <c r="Q2637" i="7"/>
  <c r="R2637" i="7"/>
  <c r="S2637" i="7"/>
  <c r="U2637" i="7"/>
  <c r="V2637" i="7"/>
  <c r="P2638" i="7"/>
  <c r="Q2638" i="7"/>
  <c r="R2638" i="7"/>
  <c r="S2638" i="7"/>
  <c r="U2638" i="7"/>
  <c r="W2638" i="7" s="1"/>
  <c r="V2638" i="7"/>
  <c r="P2639" i="7"/>
  <c r="Q2639" i="7"/>
  <c r="R2639" i="7"/>
  <c r="S2639" i="7"/>
  <c r="U2639" i="7"/>
  <c r="W2639" i="7" s="1"/>
  <c r="V2639" i="7"/>
  <c r="P2640" i="7"/>
  <c r="Q2640" i="7"/>
  <c r="R2640" i="7"/>
  <c r="S2640" i="7"/>
  <c r="U2640" i="7"/>
  <c r="W2640" i="7" s="1"/>
  <c r="V2640" i="7"/>
  <c r="P2641" i="7"/>
  <c r="Q2641" i="7"/>
  <c r="R2641" i="7"/>
  <c r="S2641" i="7"/>
  <c r="U2641" i="7"/>
  <c r="V2641" i="7"/>
  <c r="P2642" i="7"/>
  <c r="Q2642" i="7"/>
  <c r="R2642" i="7"/>
  <c r="S2642" i="7"/>
  <c r="U2642" i="7"/>
  <c r="W2642" i="7" s="1"/>
  <c r="V2642" i="7"/>
  <c r="P2643" i="7"/>
  <c r="Q2643" i="7"/>
  <c r="R2643" i="7"/>
  <c r="S2643" i="7"/>
  <c r="U2643" i="7"/>
  <c r="W2643" i="7" s="1"/>
  <c r="V2643" i="7"/>
  <c r="P2644" i="7"/>
  <c r="Q2644" i="7"/>
  <c r="R2644" i="7"/>
  <c r="S2644" i="7"/>
  <c r="U2644" i="7"/>
  <c r="W2644" i="7" s="1"/>
  <c r="V2644" i="7"/>
  <c r="P2645" i="7"/>
  <c r="Q2645" i="7"/>
  <c r="R2645" i="7"/>
  <c r="S2645" i="7"/>
  <c r="U2645" i="7"/>
  <c r="V2645" i="7"/>
  <c r="P2646" i="7"/>
  <c r="Q2646" i="7"/>
  <c r="R2646" i="7"/>
  <c r="S2646" i="7"/>
  <c r="U2646" i="7"/>
  <c r="W2646" i="7" s="1"/>
  <c r="V2646" i="7"/>
  <c r="P2647" i="7"/>
  <c r="Q2647" i="7"/>
  <c r="R2647" i="7"/>
  <c r="S2647" i="7"/>
  <c r="U2647" i="7"/>
  <c r="W2647" i="7" s="1"/>
  <c r="V2647" i="7"/>
  <c r="P2648" i="7"/>
  <c r="Q2648" i="7"/>
  <c r="R2648" i="7"/>
  <c r="S2648" i="7"/>
  <c r="U2648" i="7"/>
  <c r="W2648" i="7" s="1"/>
  <c r="V2648" i="7"/>
  <c r="P2649" i="7"/>
  <c r="Q2649" i="7"/>
  <c r="R2649" i="7"/>
  <c r="S2649" i="7"/>
  <c r="U2649" i="7"/>
  <c r="V2649" i="7"/>
  <c r="P2650" i="7"/>
  <c r="Q2650" i="7"/>
  <c r="R2650" i="7"/>
  <c r="S2650" i="7"/>
  <c r="U2650" i="7"/>
  <c r="W2650" i="7" s="1"/>
  <c r="V2650" i="7"/>
  <c r="P2651" i="7"/>
  <c r="Q2651" i="7"/>
  <c r="R2651" i="7"/>
  <c r="S2651" i="7"/>
  <c r="U2651" i="7"/>
  <c r="W2651" i="7" s="1"/>
  <c r="V2651" i="7"/>
  <c r="P2652" i="7"/>
  <c r="Q2652" i="7"/>
  <c r="R2652" i="7"/>
  <c r="S2652" i="7"/>
  <c r="U2652" i="7"/>
  <c r="W2652" i="7" s="1"/>
  <c r="V2652" i="7"/>
  <c r="P2653" i="7"/>
  <c r="Q2653" i="7"/>
  <c r="R2653" i="7"/>
  <c r="S2653" i="7"/>
  <c r="U2653" i="7"/>
  <c r="V2653" i="7"/>
  <c r="P2654" i="7"/>
  <c r="Q2654" i="7"/>
  <c r="R2654" i="7"/>
  <c r="S2654" i="7"/>
  <c r="U2654" i="7"/>
  <c r="W2654" i="7" s="1"/>
  <c r="V2654" i="7"/>
  <c r="P2655" i="7"/>
  <c r="Q2655" i="7"/>
  <c r="R2655" i="7"/>
  <c r="S2655" i="7"/>
  <c r="U2655" i="7"/>
  <c r="W2655" i="7" s="1"/>
  <c r="V2655" i="7"/>
  <c r="P2656" i="7"/>
  <c r="Q2656" i="7"/>
  <c r="R2656" i="7"/>
  <c r="S2656" i="7"/>
  <c r="U2656" i="7"/>
  <c r="W2656" i="7" s="1"/>
  <c r="V2656" i="7"/>
  <c r="P2657" i="7"/>
  <c r="Q2657" i="7"/>
  <c r="R2657" i="7"/>
  <c r="S2657" i="7"/>
  <c r="U2657" i="7"/>
  <c r="V2657" i="7"/>
  <c r="P2658" i="7"/>
  <c r="Q2658" i="7"/>
  <c r="R2658" i="7"/>
  <c r="S2658" i="7"/>
  <c r="U2658" i="7"/>
  <c r="W2658" i="7" s="1"/>
  <c r="V2658" i="7"/>
  <c r="P2659" i="7"/>
  <c r="Q2659" i="7"/>
  <c r="R2659" i="7"/>
  <c r="S2659" i="7"/>
  <c r="U2659" i="7"/>
  <c r="W2659" i="7" s="1"/>
  <c r="V2659" i="7"/>
  <c r="P2660" i="7"/>
  <c r="Q2660" i="7"/>
  <c r="R2660" i="7"/>
  <c r="S2660" i="7"/>
  <c r="U2660" i="7"/>
  <c r="W2660" i="7" s="1"/>
  <c r="V2660" i="7"/>
  <c r="P2661" i="7"/>
  <c r="Q2661" i="7"/>
  <c r="R2661" i="7"/>
  <c r="S2661" i="7"/>
  <c r="U2661" i="7"/>
  <c r="V2661" i="7"/>
  <c r="P2662" i="7"/>
  <c r="Q2662" i="7"/>
  <c r="R2662" i="7"/>
  <c r="S2662" i="7"/>
  <c r="U2662" i="7"/>
  <c r="W2662" i="7" s="1"/>
  <c r="V2662" i="7"/>
  <c r="P2663" i="7"/>
  <c r="Q2663" i="7"/>
  <c r="R2663" i="7"/>
  <c r="S2663" i="7"/>
  <c r="U2663" i="7"/>
  <c r="W2663" i="7" s="1"/>
  <c r="V2663" i="7"/>
  <c r="P2664" i="7"/>
  <c r="Q2664" i="7"/>
  <c r="R2664" i="7"/>
  <c r="S2664" i="7"/>
  <c r="U2664" i="7"/>
  <c r="W2664" i="7" s="1"/>
  <c r="V2664" i="7"/>
  <c r="P2665" i="7"/>
  <c r="Q2665" i="7"/>
  <c r="R2665" i="7"/>
  <c r="S2665" i="7"/>
  <c r="U2665" i="7"/>
  <c r="V2665" i="7"/>
  <c r="P2666" i="7"/>
  <c r="Q2666" i="7"/>
  <c r="R2666" i="7"/>
  <c r="S2666" i="7"/>
  <c r="U2666" i="7"/>
  <c r="W2666" i="7" s="1"/>
  <c r="V2666" i="7"/>
  <c r="P2667" i="7"/>
  <c r="Q2667" i="7"/>
  <c r="R2667" i="7"/>
  <c r="S2667" i="7"/>
  <c r="U2667" i="7"/>
  <c r="W2667" i="7" s="1"/>
  <c r="V2667" i="7"/>
  <c r="P2668" i="7"/>
  <c r="Q2668" i="7"/>
  <c r="R2668" i="7"/>
  <c r="S2668" i="7"/>
  <c r="U2668" i="7"/>
  <c r="W2668" i="7" s="1"/>
  <c r="V2668" i="7"/>
  <c r="P2669" i="7"/>
  <c r="Q2669" i="7"/>
  <c r="R2669" i="7"/>
  <c r="S2669" i="7"/>
  <c r="U2669" i="7"/>
  <c r="V2669" i="7"/>
  <c r="P2670" i="7"/>
  <c r="Q2670" i="7"/>
  <c r="R2670" i="7"/>
  <c r="S2670" i="7"/>
  <c r="U2670" i="7"/>
  <c r="W2670" i="7" s="1"/>
  <c r="V2670" i="7"/>
  <c r="P2671" i="7"/>
  <c r="Q2671" i="7"/>
  <c r="R2671" i="7"/>
  <c r="S2671" i="7"/>
  <c r="U2671" i="7"/>
  <c r="W2671" i="7" s="1"/>
  <c r="V2671" i="7"/>
  <c r="P2672" i="7"/>
  <c r="Q2672" i="7"/>
  <c r="R2672" i="7"/>
  <c r="S2672" i="7"/>
  <c r="U2672" i="7"/>
  <c r="W2672" i="7" s="1"/>
  <c r="V2672" i="7"/>
  <c r="P2673" i="7"/>
  <c r="Q2673" i="7"/>
  <c r="R2673" i="7"/>
  <c r="S2673" i="7"/>
  <c r="U2673" i="7"/>
  <c r="V2673" i="7"/>
  <c r="P2674" i="7"/>
  <c r="Q2674" i="7"/>
  <c r="R2674" i="7"/>
  <c r="S2674" i="7"/>
  <c r="U2674" i="7"/>
  <c r="W2674" i="7" s="1"/>
  <c r="V2674" i="7"/>
  <c r="P2675" i="7"/>
  <c r="Q2675" i="7"/>
  <c r="R2675" i="7"/>
  <c r="S2675" i="7"/>
  <c r="U2675" i="7"/>
  <c r="W2675" i="7" s="1"/>
  <c r="V2675" i="7"/>
  <c r="P2676" i="7"/>
  <c r="Q2676" i="7"/>
  <c r="R2676" i="7"/>
  <c r="S2676" i="7"/>
  <c r="U2676" i="7"/>
  <c r="W2676" i="7" s="1"/>
  <c r="V2676" i="7"/>
  <c r="P2677" i="7"/>
  <c r="Q2677" i="7"/>
  <c r="R2677" i="7"/>
  <c r="S2677" i="7"/>
  <c r="U2677" i="7"/>
  <c r="V2677" i="7"/>
  <c r="P2678" i="7"/>
  <c r="Q2678" i="7"/>
  <c r="R2678" i="7"/>
  <c r="S2678" i="7"/>
  <c r="U2678" i="7"/>
  <c r="W2678" i="7" s="1"/>
  <c r="V2678" i="7"/>
  <c r="P2679" i="7"/>
  <c r="Q2679" i="7"/>
  <c r="R2679" i="7"/>
  <c r="S2679" i="7"/>
  <c r="U2679" i="7"/>
  <c r="W2679" i="7" s="1"/>
  <c r="V2679" i="7"/>
  <c r="P2680" i="7"/>
  <c r="Q2680" i="7"/>
  <c r="R2680" i="7"/>
  <c r="S2680" i="7"/>
  <c r="U2680" i="7"/>
  <c r="W2680" i="7" s="1"/>
  <c r="V2680" i="7"/>
  <c r="P2681" i="7"/>
  <c r="Q2681" i="7"/>
  <c r="R2681" i="7"/>
  <c r="S2681" i="7"/>
  <c r="U2681" i="7"/>
  <c r="V2681" i="7"/>
  <c r="P2682" i="7"/>
  <c r="Q2682" i="7"/>
  <c r="R2682" i="7"/>
  <c r="S2682" i="7"/>
  <c r="U2682" i="7"/>
  <c r="W2682" i="7" s="1"/>
  <c r="V2682" i="7"/>
  <c r="P2683" i="7"/>
  <c r="Q2683" i="7"/>
  <c r="R2683" i="7"/>
  <c r="S2683" i="7"/>
  <c r="U2683" i="7"/>
  <c r="W2683" i="7" s="1"/>
  <c r="V2683" i="7"/>
  <c r="P2684" i="7"/>
  <c r="Q2684" i="7"/>
  <c r="R2684" i="7"/>
  <c r="S2684" i="7"/>
  <c r="U2684" i="7"/>
  <c r="W2684" i="7" s="1"/>
  <c r="V2684" i="7"/>
  <c r="P2685" i="7"/>
  <c r="Q2685" i="7"/>
  <c r="R2685" i="7"/>
  <c r="S2685" i="7"/>
  <c r="U2685" i="7"/>
  <c r="V2685" i="7"/>
  <c r="P2686" i="7"/>
  <c r="Q2686" i="7"/>
  <c r="R2686" i="7"/>
  <c r="S2686" i="7"/>
  <c r="U2686" i="7"/>
  <c r="W2686" i="7" s="1"/>
  <c r="V2686" i="7"/>
  <c r="P2687" i="7"/>
  <c r="Q2687" i="7"/>
  <c r="R2687" i="7"/>
  <c r="S2687" i="7"/>
  <c r="U2687" i="7"/>
  <c r="W2687" i="7" s="1"/>
  <c r="V2687" i="7"/>
  <c r="P2688" i="7"/>
  <c r="Q2688" i="7"/>
  <c r="R2688" i="7"/>
  <c r="S2688" i="7"/>
  <c r="U2688" i="7"/>
  <c r="W2688" i="7" s="1"/>
  <c r="V2688" i="7"/>
  <c r="P2689" i="7"/>
  <c r="Q2689" i="7"/>
  <c r="R2689" i="7"/>
  <c r="S2689" i="7"/>
  <c r="U2689" i="7"/>
  <c r="V2689" i="7"/>
  <c r="P2690" i="7"/>
  <c r="Q2690" i="7"/>
  <c r="R2690" i="7"/>
  <c r="S2690" i="7"/>
  <c r="U2690" i="7"/>
  <c r="W2690" i="7" s="1"/>
  <c r="V2690" i="7"/>
  <c r="P2691" i="7"/>
  <c r="Q2691" i="7"/>
  <c r="R2691" i="7"/>
  <c r="S2691" i="7"/>
  <c r="U2691" i="7"/>
  <c r="W2691" i="7" s="1"/>
  <c r="V2691" i="7"/>
  <c r="P2692" i="7"/>
  <c r="Q2692" i="7"/>
  <c r="R2692" i="7"/>
  <c r="S2692" i="7"/>
  <c r="U2692" i="7"/>
  <c r="W2692" i="7" s="1"/>
  <c r="V2692" i="7"/>
  <c r="P2693" i="7"/>
  <c r="Q2693" i="7"/>
  <c r="R2693" i="7"/>
  <c r="S2693" i="7"/>
  <c r="U2693" i="7"/>
  <c r="V2693" i="7"/>
  <c r="P2694" i="7"/>
  <c r="Q2694" i="7"/>
  <c r="R2694" i="7"/>
  <c r="S2694" i="7"/>
  <c r="U2694" i="7"/>
  <c r="W2694" i="7" s="1"/>
  <c r="V2694" i="7"/>
  <c r="P2695" i="7"/>
  <c r="Q2695" i="7"/>
  <c r="R2695" i="7"/>
  <c r="S2695" i="7"/>
  <c r="U2695" i="7"/>
  <c r="W2695" i="7" s="1"/>
  <c r="V2695" i="7"/>
  <c r="P2696" i="7"/>
  <c r="Q2696" i="7"/>
  <c r="R2696" i="7"/>
  <c r="S2696" i="7"/>
  <c r="U2696" i="7"/>
  <c r="W2696" i="7" s="1"/>
  <c r="V2696" i="7"/>
  <c r="P2697" i="7"/>
  <c r="Q2697" i="7"/>
  <c r="R2697" i="7"/>
  <c r="S2697" i="7"/>
  <c r="U2697" i="7"/>
  <c r="V2697" i="7"/>
  <c r="P2698" i="7"/>
  <c r="Q2698" i="7"/>
  <c r="R2698" i="7"/>
  <c r="S2698" i="7"/>
  <c r="U2698" i="7"/>
  <c r="W2698" i="7" s="1"/>
  <c r="V2698" i="7"/>
  <c r="P2699" i="7"/>
  <c r="Q2699" i="7"/>
  <c r="R2699" i="7"/>
  <c r="S2699" i="7"/>
  <c r="U2699" i="7"/>
  <c r="W2699" i="7" s="1"/>
  <c r="V2699" i="7"/>
  <c r="P2700" i="7"/>
  <c r="Q2700" i="7"/>
  <c r="R2700" i="7"/>
  <c r="S2700" i="7"/>
  <c r="U2700" i="7"/>
  <c r="W2700" i="7" s="1"/>
  <c r="V2700" i="7"/>
  <c r="P2701" i="7"/>
  <c r="Q2701" i="7"/>
  <c r="R2701" i="7"/>
  <c r="S2701" i="7"/>
  <c r="U2701" i="7"/>
  <c r="V2701" i="7"/>
  <c r="P2702" i="7"/>
  <c r="Q2702" i="7"/>
  <c r="R2702" i="7"/>
  <c r="S2702" i="7"/>
  <c r="U2702" i="7"/>
  <c r="W2702" i="7" s="1"/>
  <c r="V2702" i="7"/>
  <c r="P2703" i="7"/>
  <c r="Q2703" i="7"/>
  <c r="R2703" i="7"/>
  <c r="S2703" i="7"/>
  <c r="U2703" i="7"/>
  <c r="W2703" i="7" s="1"/>
  <c r="V2703" i="7"/>
  <c r="P2704" i="7"/>
  <c r="Q2704" i="7"/>
  <c r="R2704" i="7"/>
  <c r="S2704" i="7"/>
  <c r="U2704" i="7"/>
  <c r="W2704" i="7" s="1"/>
  <c r="V2704" i="7"/>
  <c r="P2705" i="7"/>
  <c r="Q2705" i="7"/>
  <c r="R2705" i="7"/>
  <c r="S2705" i="7"/>
  <c r="U2705" i="7"/>
  <c r="V2705" i="7"/>
  <c r="P2706" i="7"/>
  <c r="Q2706" i="7"/>
  <c r="R2706" i="7"/>
  <c r="S2706" i="7"/>
  <c r="U2706" i="7"/>
  <c r="W2706" i="7" s="1"/>
  <c r="V2706" i="7"/>
  <c r="P2707" i="7"/>
  <c r="Q2707" i="7"/>
  <c r="R2707" i="7"/>
  <c r="S2707" i="7"/>
  <c r="U2707" i="7"/>
  <c r="W2707" i="7" s="1"/>
  <c r="V2707" i="7"/>
  <c r="P2708" i="7"/>
  <c r="Q2708" i="7"/>
  <c r="R2708" i="7"/>
  <c r="S2708" i="7"/>
  <c r="U2708" i="7"/>
  <c r="W2708" i="7" s="1"/>
  <c r="V2708" i="7"/>
  <c r="P2709" i="7"/>
  <c r="Q2709" i="7"/>
  <c r="R2709" i="7"/>
  <c r="S2709" i="7"/>
  <c r="U2709" i="7"/>
  <c r="V2709" i="7"/>
  <c r="P2710" i="7"/>
  <c r="Q2710" i="7"/>
  <c r="R2710" i="7"/>
  <c r="S2710" i="7"/>
  <c r="U2710" i="7"/>
  <c r="W2710" i="7" s="1"/>
  <c r="V2710" i="7"/>
  <c r="P2711" i="7"/>
  <c r="Q2711" i="7"/>
  <c r="R2711" i="7"/>
  <c r="S2711" i="7"/>
  <c r="U2711" i="7"/>
  <c r="W2711" i="7" s="1"/>
  <c r="V2711" i="7"/>
  <c r="P2712" i="7"/>
  <c r="Q2712" i="7"/>
  <c r="R2712" i="7"/>
  <c r="S2712" i="7"/>
  <c r="U2712" i="7"/>
  <c r="W2712" i="7" s="1"/>
  <c r="V2712" i="7"/>
  <c r="P2713" i="7"/>
  <c r="Q2713" i="7"/>
  <c r="R2713" i="7"/>
  <c r="S2713" i="7"/>
  <c r="U2713" i="7"/>
  <c r="V2713" i="7"/>
  <c r="P2714" i="7"/>
  <c r="Q2714" i="7"/>
  <c r="R2714" i="7"/>
  <c r="S2714" i="7"/>
  <c r="U2714" i="7"/>
  <c r="W2714" i="7" s="1"/>
  <c r="V2714" i="7"/>
  <c r="P2715" i="7"/>
  <c r="Q2715" i="7"/>
  <c r="R2715" i="7"/>
  <c r="S2715" i="7"/>
  <c r="U2715" i="7"/>
  <c r="W2715" i="7" s="1"/>
  <c r="V2715" i="7"/>
  <c r="P2716" i="7"/>
  <c r="Q2716" i="7"/>
  <c r="R2716" i="7"/>
  <c r="S2716" i="7"/>
  <c r="U2716" i="7"/>
  <c r="W2716" i="7" s="1"/>
  <c r="V2716" i="7"/>
  <c r="P2717" i="7"/>
  <c r="Q2717" i="7"/>
  <c r="R2717" i="7"/>
  <c r="S2717" i="7"/>
  <c r="U2717" i="7"/>
  <c r="V2717" i="7"/>
  <c r="P2718" i="7"/>
  <c r="Q2718" i="7"/>
  <c r="R2718" i="7"/>
  <c r="S2718" i="7"/>
  <c r="U2718" i="7"/>
  <c r="W2718" i="7" s="1"/>
  <c r="V2718" i="7"/>
  <c r="P2719" i="7"/>
  <c r="Q2719" i="7"/>
  <c r="R2719" i="7"/>
  <c r="S2719" i="7"/>
  <c r="U2719" i="7"/>
  <c r="W2719" i="7" s="1"/>
  <c r="V2719" i="7"/>
  <c r="P2720" i="7"/>
  <c r="Q2720" i="7"/>
  <c r="R2720" i="7"/>
  <c r="S2720" i="7"/>
  <c r="U2720" i="7"/>
  <c r="W2720" i="7" s="1"/>
  <c r="V2720" i="7"/>
  <c r="P2721" i="7"/>
  <c r="Q2721" i="7"/>
  <c r="R2721" i="7"/>
  <c r="S2721" i="7"/>
  <c r="U2721" i="7"/>
  <c r="V2721" i="7"/>
  <c r="P2722" i="7"/>
  <c r="Q2722" i="7"/>
  <c r="R2722" i="7"/>
  <c r="S2722" i="7"/>
  <c r="U2722" i="7"/>
  <c r="W2722" i="7" s="1"/>
  <c r="V2722" i="7"/>
  <c r="P2723" i="7"/>
  <c r="Q2723" i="7"/>
  <c r="R2723" i="7"/>
  <c r="S2723" i="7"/>
  <c r="U2723" i="7"/>
  <c r="W2723" i="7" s="1"/>
  <c r="V2723" i="7"/>
  <c r="P2724" i="7"/>
  <c r="Q2724" i="7"/>
  <c r="R2724" i="7"/>
  <c r="S2724" i="7"/>
  <c r="U2724" i="7"/>
  <c r="W2724" i="7" s="1"/>
  <c r="V2724" i="7"/>
  <c r="P2725" i="7"/>
  <c r="Q2725" i="7"/>
  <c r="R2725" i="7"/>
  <c r="S2725" i="7"/>
  <c r="U2725" i="7"/>
  <c r="V2725" i="7"/>
  <c r="P2726" i="7"/>
  <c r="Q2726" i="7"/>
  <c r="R2726" i="7"/>
  <c r="S2726" i="7"/>
  <c r="U2726" i="7"/>
  <c r="W2726" i="7" s="1"/>
  <c r="V2726" i="7"/>
  <c r="P2727" i="7"/>
  <c r="Q2727" i="7"/>
  <c r="R2727" i="7"/>
  <c r="S2727" i="7"/>
  <c r="U2727" i="7"/>
  <c r="W2727" i="7" s="1"/>
  <c r="V2727" i="7"/>
  <c r="P2728" i="7"/>
  <c r="Q2728" i="7"/>
  <c r="R2728" i="7"/>
  <c r="S2728" i="7"/>
  <c r="U2728" i="7"/>
  <c r="W2728" i="7" s="1"/>
  <c r="V2728" i="7"/>
  <c r="P2729" i="7"/>
  <c r="Q2729" i="7"/>
  <c r="R2729" i="7"/>
  <c r="S2729" i="7"/>
  <c r="U2729" i="7"/>
  <c r="V2729" i="7"/>
  <c r="P2730" i="7"/>
  <c r="Q2730" i="7"/>
  <c r="R2730" i="7"/>
  <c r="S2730" i="7"/>
  <c r="U2730" i="7"/>
  <c r="W2730" i="7" s="1"/>
  <c r="V2730" i="7"/>
  <c r="P2731" i="7"/>
  <c r="Q2731" i="7"/>
  <c r="R2731" i="7"/>
  <c r="S2731" i="7"/>
  <c r="U2731" i="7"/>
  <c r="W2731" i="7" s="1"/>
  <c r="V2731" i="7"/>
  <c r="P2732" i="7"/>
  <c r="Q2732" i="7"/>
  <c r="R2732" i="7"/>
  <c r="S2732" i="7"/>
  <c r="U2732" i="7"/>
  <c r="W2732" i="7" s="1"/>
  <c r="V2732" i="7"/>
  <c r="P2733" i="7"/>
  <c r="Q2733" i="7"/>
  <c r="R2733" i="7"/>
  <c r="S2733" i="7"/>
  <c r="U2733" i="7"/>
  <c r="V2733" i="7"/>
  <c r="P2734" i="7"/>
  <c r="Q2734" i="7"/>
  <c r="R2734" i="7"/>
  <c r="S2734" i="7"/>
  <c r="U2734" i="7"/>
  <c r="W2734" i="7" s="1"/>
  <c r="V2734" i="7"/>
  <c r="P2735" i="7"/>
  <c r="Q2735" i="7"/>
  <c r="R2735" i="7"/>
  <c r="S2735" i="7"/>
  <c r="U2735" i="7"/>
  <c r="W2735" i="7" s="1"/>
  <c r="V2735" i="7"/>
  <c r="P2736" i="7"/>
  <c r="Q2736" i="7"/>
  <c r="R2736" i="7"/>
  <c r="S2736" i="7"/>
  <c r="U2736" i="7"/>
  <c r="W2736" i="7" s="1"/>
  <c r="V2736" i="7"/>
  <c r="P2737" i="7"/>
  <c r="Q2737" i="7"/>
  <c r="R2737" i="7"/>
  <c r="S2737" i="7"/>
  <c r="U2737" i="7"/>
  <c r="V2737" i="7"/>
  <c r="P2738" i="7"/>
  <c r="Q2738" i="7"/>
  <c r="R2738" i="7"/>
  <c r="S2738" i="7"/>
  <c r="U2738" i="7"/>
  <c r="W2738" i="7" s="1"/>
  <c r="V2738" i="7"/>
  <c r="P2739" i="7"/>
  <c r="Q2739" i="7"/>
  <c r="R2739" i="7"/>
  <c r="S2739" i="7"/>
  <c r="U2739" i="7"/>
  <c r="W2739" i="7" s="1"/>
  <c r="V2739" i="7"/>
  <c r="P2740" i="7"/>
  <c r="Q2740" i="7"/>
  <c r="R2740" i="7"/>
  <c r="S2740" i="7"/>
  <c r="U2740" i="7"/>
  <c r="W2740" i="7" s="1"/>
  <c r="V2740" i="7"/>
  <c r="P2741" i="7"/>
  <c r="Q2741" i="7"/>
  <c r="R2741" i="7"/>
  <c r="S2741" i="7"/>
  <c r="U2741" i="7"/>
  <c r="V2741" i="7"/>
  <c r="P2742" i="7"/>
  <c r="Q2742" i="7"/>
  <c r="R2742" i="7"/>
  <c r="S2742" i="7"/>
  <c r="U2742" i="7"/>
  <c r="W2742" i="7" s="1"/>
  <c r="V2742" i="7"/>
  <c r="P2743" i="7"/>
  <c r="Q2743" i="7"/>
  <c r="R2743" i="7"/>
  <c r="S2743" i="7"/>
  <c r="U2743" i="7"/>
  <c r="W2743" i="7" s="1"/>
  <c r="V2743" i="7"/>
  <c r="P2744" i="7"/>
  <c r="Q2744" i="7"/>
  <c r="R2744" i="7"/>
  <c r="S2744" i="7"/>
  <c r="U2744" i="7"/>
  <c r="W2744" i="7" s="1"/>
  <c r="V2744" i="7"/>
  <c r="P2745" i="7"/>
  <c r="Q2745" i="7"/>
  <c r="R2745" i="7"/>
  <c r="S2745" i="7"/>
  <c r="U2745" i="7"/>
  <c r="V2745" i="7"/>
  <c r="P2746" i="7"/>
  <c r="Q2746" i="7"/>
  <c r="R2746" i="7"/>
  <c r="S2746" i="7"/>
  <c r="U2746" i="7"/>
  <c r="W2746" i="7" s="1"/>
  <c r="V2746" i="7"/>
  <c r="P2747" i="7"/>
  <c r="Q2747" i="7"/>
  <c r="R2747" i="7"/>
  <c r="S2747" i="7"/>
  <c r="U2747" i="7"/>
  <c r="W2747" i="7" s="1"/>
  <c r="V2747" i="7"/>
  <c r="P2748" i="7"/>
  <c r="Q2748" i="7"/>
  <c r="R2748" i="7"/>
  <c r="S2748" i="7"/>
  <c r="U2748" i="7"/>
  <c r="W2748" i="7" s="1"/>
  <c r="V2748" i="7"/>
  <c r="P2749" i="7"/>
  <c r="Q2749" i="7"/>
  <c r="R2749" i="7"/>
  <c r="S2749" i="7"/>
  <c r="U2749" i="7"/>
  <c r="V2749" i="7"/>
  <c r="P2750" i="7"/>
  <c r="Q2750" i="7"/>
  <c r="R2750" i="7"/>
  <c r="S2750" i="7"/>
  <c r="U2750" i="7"/>
  <c r="W2750" i="7" s="1"/>
  <c r="V2750" i="7"/>
  <c r="P2751" i="7"/>
  <c r="Q2751" i="7"/>
  <c r="R2751" i="7"/>
  <c r="S2751" i="7"/>
  <c r="U2751" i="7"/>
  <c r="W2751" i="7" s="1"/>
  <c r="V2751" i="7"/>
  <c r="P2752" i="7"/>
  <c r="Q2752" i="7"/>
  <c r="R2752" i="7"/>
  <c r="S2752" i="7"/>
  <c r="U2752" i="7"/>
  <c r="W2752" i="7" s="1"/>
  <c r="V2752" i="7"/>
  <c r="P2753" i="7"/>
  <c r="Q2753" i="7"/>
  <c r="R2753" i="7"/>
  <c r="S2753" i="7"/>
  <c r="U2753" i="7"/>
  <c r="V2753" i="7"/>
  <c r="P2754" i="7"/>
  <c r="Q2754" i="7"/>
  <c r="R2754" i="7"/>
  <c r="S2754" i="7"/>
  <c r="U2754" i="7"/>
  <c r="W2754" i="7" s="1"/>
  <c r="V2754" i="7"/>
  <c r="P2755" i="7"/>
  <c r="Q2755" i="7"/>
  <c r="R2755" i="7"/>
  <c r="S2755" i="7"/>
  <c r="U2755" i="7"/>
  <c r="W2755" i="7" s="1"/>
  <c r="V2755" i="7"/>
  <c r="P2756" i="7"/>
  <c r="Q2756" i="7"/>
  <c r="R2756" i="7"/>
  <c r="S2756" i="7"/>
  <c r="U2756" i="7"/>
  <c r="W2756" i="7" s="1"/>
  <c r="V2756" i="7"/>
  <c r="P2757" i="7"/>
  <c r="Q2757" i="7"/>
  <c r="R2757" i="7"/>
  <c r="S2757" i="7"/>
  <c r="U2757" i="7"/>
  <c r="V2757" i="7"/>
  <c r="P2758" i="7"/>
  <c r="Q2758" i="7"/>
  <c r="R2758" i="7"/>
  <c r="S2758" i="7"/>
  <c r="U2758" i="7"/>
  <c r="W2758" i="7" s="1"/>
  <c r="V2758" i="7"/>
  <c r="P2759" i="7"/>
  <c r="Q2759" i="7"/>
  <c r="R2759" i="7"/>
  <c r="S2759" i="7"/>
  <c r="U2759" i="7"/>
  <c r="W2759" i="7" s="1"/>
  <c r="V2759" i="7"/>
  <c r="P2760" i="7"/>
  <c r="Q2760" i="7"/>
  <c r="R2760" i="7"/>
  <c r="S2760" i="7"/>
  <c r="U2760" i="7"/>
  <c r="W2760" i="7" s="1"/>
  <c r="V2760" i="7"/>
  <c r="P2761" i="7"/>
  <c r="Q2761" i="7"/>
  <c r="R2761" i="7"/>
  <c r="S2761" i="7"/>
  <c r="U2761" i="7"/>
  <c r="V2761" i="7"/>
  <c r="P2762" i="7"/>
  <c r="Q2762" i="7"/>
  <c r="R2762" i="7"/>
  <c r="S2762" i="7"/>
  <c r="U2762" i="7"/>
  <c r="W2762" i="7" s="1"/>
  <c r="V2762" i="7"/>
  <c r="P2763" i="7"/>
  <c r="Q2763" i="7"/>
  <c r="R2763" i="7"/>
  <c r="S2763" i="7"/>
  <c r="U2763" i="7"/>
  <c r="W2763" i="7" s="1"/>
  <c r="V2763" i="7"/>
  <c r="P2764" i="7"/>
  <c r="Q2764" i="7"/>
  <c r="R2764" i="7"/>
  <c r="S2764" i="7"/>
  <c r="U2764" i="7"/>
  <c r="W2764" i="7" s="1"/>
  <c r="V2764" i="7"/>
  <c r="P2765" i="7"/>
  <c r="Q2765" i="7"/>
  <c r="R2765" i="7"/>
  <c r="S2765" i="7"/>
  <c r="U2765" i="7"/>
  <c r="V2765" i="7"/>
  <c r="P2766" i="7"/>
  <c r="Q2766" i="7"/>
  <c r="R2766" i="7"/>
  <c r="S2766" i="7"/>
  <c r="U2766" i="7"/>
  <c r="W2766" i="7" s="1"/>
  <c r="V2766" i="7"/>
  <c r="P2767" i="7"/>
  <c r="Q2767" i="7"/>
  <c r="R2767" i="7"/>
  <c r="S2767" i="7"/>
  <c r="U2767" i="7"/>
  <c r="W2767" i="7" s="1"/>
  <c r="V2767" i="7"/>
  <c r="P2768" i="7"/>
  <c r="Q2768" i="7"/>
  <c r="R2768" i="7"/>
  <c r="S2768" i="7"/>
  <c r="U2768" i="7"/>
  <c r="W2768" i="7" s="1"/>
  <c r="V2768" i="7"/>
  <c r="P2769" i="7"/>
  <c r="Q2769" i="7"/>
  <c r="R2769" i="7"/>
  <c r="S2769" i="7"/>
  <c r="U2769" i="7"/>
  <c r="V2769" i="7"/>
  <c r="P2770" i="7"/>
  <c r="Q2770" i="7"/>
  <c r="R2770" i="7"/>
  <c r="S2770" i="7"/>
  <c r="U2770" i="7"/>
  <c r="W2770" i="7" s="1"/>
  <c r="V2770" i="7"/>
  <c r="P2771" i="7"/>
  <c r="Q2771" i="7"/>
  <c r="R2771" i="7"/>
  <c r="S2771" i="7"/>
  <c r="U2771" i="7"/>
  <c r="W2771" i="7" s="1"/>
  <c r="V2771" i="7"/>
  <c r="P2772" i="7"/>
  <c r="Q2772" i="7"/>
  <c r="R2772" i="7"/>
  <c r="S2772" i="7"/>
  <c r="U2772" i="7"/>
  <c r="W2772" i="7" s="1"/>
  <c r="V2772" i="7"/>
  <c r="P2773" i="7"/>
  <c r="Q2773" i="7"/>
  <c r="R2773" i="7"/>
  <c r="S2773" i="7"/>
  <c r="U2773" i="7"/>
  <c r="V2773" i="7"/>
  <c r="P2774" i="7"/>
  <c r="Q2774" i="7"/>
  <c r="R2774" i="7"/>
  <c r="S2774" i="7"/>
  <c r="U2774" i="7"/>
  <c r="W2774" i="7" s="1"/>
  <c r="V2774" i="7"/>
  <c r="P2775" i="7"/>
  <c r="Q2775" i="7"/>
  <c r="R2775" i="7"/>
  <c r="S2775" i="7"/>
  <c r="U2775" i="7"/>
  <c r="W2775" i="7" s="1"/>
  <c r="V2775" i="7"/>
  <c r="P2776" i="7"/>
  <c r="Q2776" i="7"/>
  <c r="R2776" i="7"/>
  <c r="S2776" i="7"/>
  <c r="U2776" i="7"/>
  <c r="W2776" i="7" s="1"/>
  <c r="V2776" i="7"/>
  <c r="P2777" i="7"/>
  <c r="Q2777" i="7"/>
  <c r="R2777" i="7"/>
  <c r="S2777" i="7"/>
  <c r="U2777" i="7"/>
  <c r="V2777" i="7"/>
  <c r="P2778" i="7"/>
  <c r="Q2778" i="7"/>
  <c r="R2778" i="7"/>
  <c r="S2778" i="7"/>
  <c r="U2778" i="7"/>
  <c r="W2778" i="7" s="1"/>
  <c r="V2778" i="7"/>
  <c r="P2779" i="7"/>
  <c r="Q2779" i="7"/>
  <c r="R2779" i="7"/>
  <c r="S2779" i="7"/>
  <c r="U2779" i="7"/>
  <c r="W2779" i="7" s="1"/>
  <c r="V2779" i="7"/>
  <c r="P2780" i="7"/>
  <c r="Q2780" i="7"/>
  <c r="R2780" i="7"/>
  <c r="S2780" i="7"/>
  <c r="U2780" i="7"/>
  <c r="W2780" i="7" s="1"/>
  <c r="V2780" i="7"/>
  <c r="P2781" i="7"/>
  <c r="Q2781" i="7"/>
  <c r="R2781" i="7"/>
  <c r="S2781" i="7"/>
  <c r="U2781" i="7"/>
  <c r="V2781" i="7"/>
  <c r="P2782" i="7"/>
  <c r="Q2782" i="7"/>
  <c r="R2782" i="7"/>
  <c r="S2782" i="7"/>
  <c r="U2782" i="7"/>
  <c r="W2782" i="7" s="1"/>
  <c r="V2782" i="7"/>
  <c r="P2783" i="7"/>
  <c r="Q2783" i="7"/>
  <c r="R2783" i="7"/>
  <c r="S2783" i="7"/>
  <c r="U2783" i="7"/>
  <c r="W2783" i="7" s="1"/>
  <c r="V2783" i="7"/>
  <c r="P2784" i="7"/>
  <c r="Q2784" i="7"/>
  <c r="R2784" i="7"/>
  <c r="S2784" i="7"/>
  <c r="U2784" i="7"/>
  <c r="W2784" i="7" s="1"/>
  <c r="V2784" i="7"/>
  <c r="P2785" i="7"/>
  <c r="Q2785" i="7"/>
  <c r="R2785" i="7"/>
  <c r="S2785" i="7"/>
  <c r="U2785" i="7"/>
  <c r="V2785" i="7"/>
  <c r="P2786" i="7"/>
  <c r="Q2786" i="7"/>
  <c r="R2786" i="7"/>
  <c r="S2786" i="7"/>
  <c r="U2786" i="7"/>
  <c r="W2786" i="7" s="1"/>
  <c r="V2786" i="7"/>
  <c r="P2787" i="7"/>
  <c r="Q2787" i="7"/>
  <c r="R2787" i="7"/>
  <c r="S2787" i="7"/>
  <c r="U2787" i="7"/>
  <c r="W2787" i="7" s="1"/>
  <c r="V2787" i="7"/>
  <c r="P2788" i="7"/>
  <c r="Q2788" i="7"/>
  <c r="R2788" i="7"/>
  <c r="S2788" i="7"/>
  <c r="U2788" i="7"/>
  <c r="W2788" i="7" s="1"/>
  <c r="V2788" i="7"/>
  <c r="P2789" i="7"/>
  <c r="Q2789" i="7"/>
  <c r="R2789" i="7"/>
  <c r="S2789" i="7"/>
  <c r="U2789" i="7"/>
  <c r="V2789" i="7"/>
  <c r="P2790" i="7"/>
  <c r="Q2790" i="7"/>
  <c r="R2790" i="7"/>
  <c r="S2790" i="7"/>
  <c r="U2790" i="7"/>
  <c r="W2790" i="7" s="1"/>
  <c r="V2790" i="7"/>
  <c r="P2791" i="7"/>
  <c r="Q2791" i="7"/>
  <c r="R2791" i="7"/>
  <c r="S2791" i="7"/>
  <c r="U2791" i="7"/>
  <c r="W2791" i="7" s="1"/>
  <c r="V2791" i="7"/>
  <c r="P2792" i="7"/>
  <c r="Q2792" i="7"/>
  <c r="R2792" i="7"/>
  <c r="S2792" i="7"/>
  <c r="U2792" i="7"/>
  <c r="W2792" i="7" s="1"/>
  <c r="V2792" i="7"/>
  <c r="P2793" i="7"/>
  <c r="Q2793" i="7"/>
  <c r="R2793" i="7"/>
  <c r="S2793" i="7"/>
  <c r="U2793" i="7"/>
  <c r="V2793" i="7"/>
  <c r="P2794" i="7"/>
  <c r="Q2794" i="7"/>
  <c r="R2794" i="7"/>
  <c r="S2794" i="7"/>
  <c r="U2794" i="7"/>
  <c r="W2794" i="7" s="1"/>
  <c r="V2794" i="7"/>
  <c r="P2795" i="7"/>
  <c r="Q2795" i="7"/>
  <c r="R2795" i="7"/>
  <c r="S2795" i="7"/>
  <c r="U2795" i="7"/>
  <c r="W2795" i="7" s="1"/>
  <c r="V2795" i="7"/>
  <c r="P2796" i="7"/>
  <c r="Q2796" i="7"/>
  <c r="R2796" i="7"/>
  <c r="S2796" i="7"/>
  <c r="U2796" i="7"/>
  <c r="W2796" i="7" s="1"/>
  <c r="V2796" i="7"/>
  <c r="P2797" i="7"/>
  <c r="Q2797" i="7"/>
  <c r="R2797" i="7"/>
  <c r="S2797" i="7"/>
  <c r="U2797" i="7"/>
  <c r="V2797" i="7"/>
  <c r="P2798" i="7"/>
  <c r="Q2798" i="7"/>
  <c r="R2798" i="7"/>
  <c r="S2798" i="7"/>
  <c r="U2798" i="7"/>
  <c r="W2798" i="7" s="1"/>
  <c r="V2798" i="7"/>
  <c r="P2799" i="7"/>
  <c r="Q2799" i="7"/>
  <c r="R2799" i="7"/>
  <c r="S2799" i="7"/>
  <c r="U2799" i="7"/>
  <c r="W2799" i="7" s="1"/>
  <c r="V2799" i="7"/>
  <c r="P2800" i="7"/>
  <c r="Q2800" i="7"/>
  <c r="R2800" i="7"/>
  <c r="S2800" i="7"/>
  <c r="U2800" i="7"/>
  <c r="W2800" i="7" s="1"/>
  <c r="V2800" i="7"/>
  <c r="P2801" i="7"/>
  <c r="Q2801" i="7"/>
  <c r="R2801" i="7"/>
  <c r="S2801" i="7"/>
  <c r="U2801" i="7"/>
  <c r="V2801" i="7"/>
  <c r="P2802" i="7"/>
  <c r="Q2802" i="7"/>
  <c r="R2802" i="7"/>
  <c r="S2802" i="7"/>
  <c r="U2802" i="7"/>
  <c r="W2802" i="7" s="1"/>
  <c r="V2802" i="7"/>
  <c r="P2803" i="7"/>
  <c r="Q2803" i="7"/>
  <c r="R2803" i="7"/>
  <c r="S2803" i="7"/>
  <c r="U2803" i="7"/>
  <c r="W2803" i="7" s="1"/>
  <c r="V2803" i="7"/>
  <c r="P2804" i="7"/>
  <c r="Q2804" i="7"/>
  <c r="R2804" i="7"/>
  <c r="S2804" i="7"/>
  <c r="U2804" i="7"/>
  <c r="W2804" i="7" s="1"/>
  <c r="V2804" i="7"/>
  <c r="P2805" i="7"/>
  <c r="Q2805" i="7"/>
  <c r="R2805" i="7"/>
  <c r="S2805" i="7"/>
  <c r="U2805" i="7"/>
  <c r="V2805" i="7"/>
  <c r="P2806" i="7"/>
  <c r="Q2806" i="7"/>
  <c r="R2806" i="7"/>
  <c r="S2806" i="7"/>
  <c r="U2806" i="7"/>
  <c r="W2806" i="7" s="1"/>
  <c r="V2806" i="7"/>
  <c r="P2807" i="7"/>
  <c r="Q2807" i="7"/>
  <c r="R2807" i="7"/>
  <c r="S2807" i="7"/>
  <c r="U2807" i="7"/>
  <c r="W2807" i="7" s="1"/>
  <c r="V2807" i="7"/>
  <c r="P2808" i="7"/>
  <c r="Q2808" i="7"/>
  <c r="R2808" i="7"/>
  <c r="S2808" i="7"/>
  <c r="U2808" i="7"/>
  <c r="W2808" i="7" s="1"/>
  <c r="V2808" i="7"/>
  <c r="P2809" i="7"/>
  <c r="Q2809" i="7"/>
  <c r="R2809" i="7"/>
  <c r="S2809" i="7"/>
  <c r="U2809" i="7"/>
  <c r="V2809" i="7"/>
  <c r="P2810" i="7"/>
  <c r="Q2810" i="7"/>
  <c r="R2810" i="7"/>
  <c r="S2810" i="7"/>
  <c r="U2810" i="7"/>
  <c r="W2810" i="7" s="1"/>
  <c r="V2810" i="7"/>
  <c r="P2811" i="7"/>
  <c r="Q2811" i="7"/>
  <c r="R2811" i="7"/>
  <c r="S2811" i="7"/>
  <c r="U2811" i="7"/>
  <c r="W2811" i="7" s="1"/>
  <c r="V2811" i="7"/>
  <c r="P2812" i="7"/>
  <c r="Q2812" i="7"/>
  <c r="R2812" i="7"/>
  <c r="S2812" i="7"/>
  <c r="U2812" i="7"/>
  <c r="W2812" i="7" s="1"/>
  <c r="V2812" i="7"/>
  <c r="P2813" i="7"/>
  <c r="Q2813" i="7"/>
  <c r="R2813" i="7"/>
  <c r="S2813" i="7"/>
  <c r="U2813" i="7"/>
  <c r="V2813" i="7"/>
  <c r="P2814" i="7"/>
  <c r="Q2814" i="7"/>
  <c r="R2814" i="7"/>
  <c r="S2814" i="7"/>
  <c r="U2814" i="7"/>
  <c r="W2814" i="7" s="1"/>
  <c r="V2814" i="7"/>
  <c r="P2815" i="7"/>
  <c r="Q2815" i="7"/>
  <c r="R2815" i="7"/>
  <c r="S2815" i="7"/>
  <c r="U2815" i="7"/>
  <c r="W2815" i="7" s="1"/>
  <c r="V2815" i="7"/>
  <c r="P2816" i="7"/>
  <c r="Q2816" i="7"/>
  <c r="R2816" i="7"/>
  <c r="S2816" i="7"/>
  <c r="U2816" i="7"/>
  <c r="W2816" i="7" s="1"/>
  <c r="V2816" i="7"/>
  <c r="P2817" i="7"/>
  <c r="Q2817" i="7"/>
  <c r="R2817" i="7"/>
  <c r="S2817" i="7"/>
  <c r="U2817" i="7"/>
  <c r="V2817" i="7"/>
  <c r="P2818" i="7"/>
  <c r="Q2818" i="7"/>
  <c r="R2818" i="7"/>
  <c r="S2818" i="7"/>
  <c r="U2818" i="7"/>
  <c r="W2818" i="7" s="1"/>
  <c r="V2818" i="7"/>
  <c r="P2819" i="7"/>
  <c r="Q2819" i="7"/>
  <c r="R2819" i="7"/>
  <c r="S2819" i="7"/>
  <c r="U2819" i="7"/>
  <c r="W2819" i="7" s="1"/>
  <c r="V2819" i="7"/>
  <c r="P2820" i="7"/>
  <c r="Q2820" i="7"/>
  <c r="R2820" i="7"/>
  <c r="S2820" i="7"/>
  <c r="U2820" i="7"/>
  <c r="W2820" i="7" s="1"/>
  <c r="V2820" i="7"/>
  <c r="P2821" i="7"/>
  <c r="Q2821" i="7"/>
  <c r="R2821" i="7"/>
  <c r="S2821" i="7"/>
  <c r="U2821" i="7"/>
  <c r="V2821" i="7"/>
  <c r="P2822" i="7"/>
  <c r="Q2822" i="7"/>
  <c r="R2822" i="7"/>
  <c r="S2822" i="7"/>
  <c r="U2822" i="7"/>
  <c r="W2822" i="7" s="1"/>
  <c r="V2822" i="7"/>
  <c r="P2823" i="7"/>
  <c r="Q2823" i="7"/>
  <c r="R2823" i="7"/>
  <c r="S2823" i="7"/>
  <c r="U2823" i="7"/>
  <c r="W2823" i="7" s="1"/>
  <c r="V2823" i="7"/>
  <c r="P2824" i="7"/>
  <c r="Q2824" i="7"/>
  <c r="R2824" i="7"/>
  <c r="S2824" i="7"/>
  <c r="U2824" i="7"/>
  <c r="W2824" i="7" s="1"/>
  <c r="V2824" i="7"/>
  <c r="P2825" i="7"/>
  <c r="Q2825" i="7"/>
  <c r="R2825" i="7"/>
  <c r="S2825" i="7"/>
  <c r="U2825" i="7"/>
  <c r="V2825" i="7"/>
  <c r="P2826" i="7"/>
  <c r="Q2826" i="7"/>
  <c r="R2826" i="7"/>
  <c r="S2826" i="7"/>
  <c r="U2826" i="7"/>
  <c r="W2826" i="7" s="1"/>
  <c r="V2826" i="7"/>
  <c r="P2827" i="7"/>
  <c r="Q2827" i="7"/>
  <c r="R2827" i="7"/>
  <c r="S2827" i="7"/>
  <c r="U2827" i="7"/>
  <c r="W2827" i="7" s="1"/>
  <c r="V2827" i="7"/>
  <c r="P2828" i="7"/>
  <c r="Q2828" i="7"/>
  <c r="R2828" i="7"/>
  <c r="S2828" i="7"/>
  <c r="U2828" i="7"/>
  <c r="W2828" i="7" s="1"/>
  <c r="V2828" i="7"/>
  <c r="P2829" i="7"/>
  <c r="Q2829" i="7"/>
  <c r="R2829" i="7"/>
  <c r="S2829" i="7"/>
  <c r="U2829" i="7"/>
  <c r="V2829" i="7"/>
  <c r="P2830" i="7"/>
  <c r="Q2830" i="7"/>
  <c r="R2830" i="7"/>
  <c r="S2830" i="7"/>
  <c r="U2830" i="7"/>
  <c r="W2830" i="7" s="1"/>
  <c r="V2830" i="7"/>
  <c r="P2831" i="7"/>
  <c r="Q2831" i="7"/>
  <c r="R2831" i="7"/>
  <c r="S2831" i="7"/>
  <c r="U2831" i="7"/>
  <c r="W2831" i="7" s="1"/>
  <c r="V2831" i="7"/>
  <c r="P2832" i="7"/>
  <c r="Q2832" i="7"/>
  <c r="R2832" i="7"/>
  <c r="S2832" i="7"/>
  <c r="U2832" i="7"/>
  <c r="W2832" i="7" s="1"/>
  <c r="V2832" i="7"/>
  <c r="P2833" i="7"/>
  <c r="Q2833" i="7"/>
  <c r="R2833" i="7"/>
  <c r="S2833" i="7"/>
  <c r="U2833" i="7"/>
  <c r="V2833" i="7"/>
  <c r="P2834" i="7"/>
  <c r="Q2834" i="7"/>
  <c r="R2834" i="7"/>
  <c r="S2834" i="7"/>
  <c r="U2834" i="7"/>
  <c r="W2834" i="7" s="1"/>
  <c r="V2834" i="7"/>
  <c r="P2835" i="7"/>
  <c r="Q2835" i="7"/>
  <c r="R2835" i="7"/>
  <c r="S2835" i="7"/>
  <c r="U2835" i="7"/>
  <c r="W2835" i="7" s="1"/>
  <c r="V2835" i="7"/>
  <c r="P2836" i="7"/>
  <c r="Q2836" i="7"/>
  <c r="R2836" i="7"/>
  <c r="S2836" i="7"/>
  <c r="U2836" i="7"/>
  <c r="W2836" i="7" s="1"/>
  <c r="V2836" i="7"/>
  <c r="P2837" i="7"/>
  <c r="Q2837" i="7"/>
  <c r="R2837" i="7"/>
  <c r="S2837" i="7"/>
  <c r="U2837" i="7"/>
  <c r="V2837" i="7"/>
  <c r="P2838" i="7"/>
  <c r="Q2838" i="7"/>
  <c r="R2838" i="7"/>
  <c r="S2838" i="7"/>
  <c r="U2838" i="7"/>
  <c r="W2838" i="7" s="1"/>
  <c r="V2838" i="7"/>
  <c r="P2839" i="7"/>
  <c r="Q2839" i="7"/>
  <c r="R2839" i="7"/>
  <c r="S2839" i="7"/>
  <c r="U2839" i="7"/>
  <c r="W2839" i="7" s="1"/>
  <c r="V2839" i="7"/>
  <c r="P2840" i="7"/>
  <c r="Q2840" i="7"/>
  <c r="R2840" i="7"/>
  <c r="S2840" i="7"/>
  <c r="U2840" i="7"/>
  <c r="W2840" i="7" s="1"/>
  <c r="V2840" i="7"/>
  <c r="P2841" i="7"/>
  <c r="Q2841" i="7"/>
  <c r="R2841" i="7"/>
  <c r="S2841" i="7"/>
  <c r="U2841" i="7"/>
  <c r="V2841" i="7"/>
  <c r="P2842" i="7"/>
  <c r="Q2842" i="7"/>
  <c r="R2842" i="7"/>
  <c r="S2842" i="7"/>
  <c r="U2842" i="7"/>
  <c r="W2842" i="7" s="1"/>
  <c r="V2842" i="7"/>
  <c r="P2843" i="7"/>
  <c r="Q2843" i="7"/>
  <c r="R2843" i="7"/>
  <c r="S2843" i="7"/>
  <c r="U2843" i="7"/>
  <c r="W2843" i="7" s="1"/>
  <c r="V2843" i="7"/>
  <c r="P2844" i="7"/>
  <c r="Q2844" i="7"/>
  <c r="R2844" i="7"/>
  <c r="S2844" i="7"/>
  <c r="U2844" i="7"/>
  <c r="W2844" i="7" s="1"/>
  <c r="V2844" i="7"/>
  <c r="P2845" i="7"/>
  <c r="Q2845" i="7"/>
  <c r="R2845" i="7"/>
  <c r="S2845" i="7"/>
  <c r="U2845" i="7"/>
  <c r="V2845" i="7"/>
  <c r="P2846" i="7"/>
  <c r="Q2846" i="7"/>
  <c r="R2846" i="7"/>
  <c r="S2846" i="7"/>
  <c r="U2846" i="7"/>
  <c r="W2846" i="7" s="1"/>
  <c r="V2846" i="7"/>
  <c r="P2847" i="7"/>
  <c r="Q2847" i="7"/>
  <c r="R2847" i="7"/>
  <c r="S2847" i="7"/>
  <c r="U2847" i="7"/>
  <c r="W2847" i="7" s="1"/>
  <c r="V2847" i="7"/>
  <c r="P2848" i="7"/>
  <c r="Q2848" i="7"/>
  <c r="R2848" i="7"/>
  <c r="S2848" i="7"/>
  <c r="U2848" i="7"/>
  <c r="W2848" i="7" s="1"/>
  <c r="V2848" i="7"/>
  <c r="P2849" i="7"/>
  <c r="Q2849" i="7"/>
  <c r="R2849" i="7"/>
  <c r="S2849" i="7"/>
  <c r="U2849" i="7"/>
  <c r="V2849" i="7"/>
  <c r="P2850" i="7"/>
  <c r="Q2850" i="7"/>
  <c r="R2850" i="7"/>
  <c r="S2850" i="7"/>
  <c r="U2850" i="7"/>
  <c r="W2850" i="7" s="1"/>
  <c r="V2850" i="7"/>
  <c r="P2851" i="7"/>
  <c r="Q2851" i="7"/>
  <c r="R2851" i="7"/>
  <c r="S2851" i="7"/>
  <c r="U2851" i="7"/>
  <c r="W2851" i="7" s="1"/>
  <c r="V2851" i="7"/>
  <c r="P2852" i="7"/>
  <c r="Q2852" i="7"/>
  <c r="R2852" i="7"/>
  <c r="S2852" i="7"/>
  <c r="U2852" i="7"/>
  <c r="W2852" i="7" s="1"/>
  <c r="V2852" i="7"/>
  <c r="P2853" i="7"/>
  <c r="Q2853" i="7"/>
  <c r="R2853" i="7"/>
  <c r="S2853" i="7"/>
  <c r="U2853" i="7"/>
  <c r="V2853" i="7"/>
  <c r="P2854" i="7"/>
  <c r="Q2854" i="7"/>
  <c r="R2854" i="7"/>
  <c r="S2854" i="7"/>
  <c r="U2854" i="7"/>
  <c r="W2854" i="7" s="1"/>
  <c r="V2854" i="7"/>
  <c r="P2855" i="7"/>
  <c r="Q2855" i="7"/>
  <c r="R2855" i="7"/>
  <c r="S2855" i="7"/>
  <c r="U2855" i="7"/>
  <c r="W2855" i="7" s="1"/>
  <c r="V2855" i="7"/>
  <c r="P2856" i="7"/>
  <c r="Q2856" i="7"/>
  <c r="R2856" i="7"/>
  <c r="S2856" i="7"/>
  <c r="U2856" i="7"/>
  <c r="W2856" i="7" s="1"/>
  <c r="V2856" i="7"/>
  <c r="P2857" i="7"/>
  <c r="Q2857" i="7"/>
  <c r="R2857" i="7"/>
  <c r="S2857" i="7"/>
  <c r="U2857" i="7"/>
  <c r="V2857" i="7"/>
  <c r="P2858" i="7"/>
  <c r="Q2858" i="7"/>
  <c r="R2858" i="7"/>
  <c r="S2858" i="7"/>
  <c r="U2858" i="7"/>
  <c r="W2858" i="7" s="1"/>
  <c r="V2858" i="7"/>
  <c r="P2859" i="7"/>
  <c r="Q2859" i="7"/>
  <c r="R2859" i="7"/>
  <c r="S2859" i="7"/>
  <c r="U2859" i="7"/>
  <c r="W2859" i="7" s="1"/>
  <c r="V2859" i="7"/>
  <c r="P2860" i="7"/>
  <c r="Q2860" i="7"/>
  <c r="R2860" i="7"/>
  <c r="S2860" i="7"/>
  <c r="U2860" i="7"/>
  <c r="W2860" i="7" s="1"/>
  <c r="V2860" i="7"/>
  <c r="P2861" i="7"/>
  <c r="Q2861" i="7"/>
  <c r="R2861" i="7"/>
  <c r="S2861" i="7"/>
  <c r="U2861" i="7"/>
  <c r="V2861" i="7"/>
  <c r="P2862" i="7"/>
  <c r="Q2862" i="7"/>
  <c r="R2862" i="7"/>
  <c r="S2862" i="7"/>
  <c r="U2862" i="7"/>
  <c r="W2862" i="7" s="1"/>
  <c r="V2862" i="7"/>
  <c r="P2863" i="7"/>
  <c r="Q2863" i="7"/>
  <c r="R2863" i="7"/>
  <c r="S2863" i="7"/>
  <c r="U2863" i="7"/>
  <c r="W2863" i="7" s="1"/>
  <c r="V2863" i="7"/>
  <c r="P2864" i="7"/>
  <c r="Q2864" i="7"/>
  <c r="R2864" i="7"/>
  <c r="S2864" i="7"/>
  <c r="U2864" i="7"/>
  <c r="W2864" i="7" s="1"/>
  <c r="V2864" i="7"/>
  <c r="P2865" i="7"/>
  <c r="Q2865" i="7"/>
  <c r="R2865" i="7"/>
  <c r="S2865" i="7"/>
  <c r="U2865" i="7"/>
  <c r="V2865" i="7"/>
  <c r="P2866" i="7"/>
  <c r="Q2866" i="7"/>
  <c r="R2866" i="7"/>
  <c r="S2866" i="7"/>
  <c r="U2866" i="7"/>
  <c r="W2866" i="7" s="1"/>
  <c r="V2866" i="7"/>
  <c r="P2867" i="7"/>
  <c r="Q2867" i="7"/>
  <c r="R2867" i="7"/>
  <c r="S2867" i="7"/>
  <c r="U2867" i="7"/>
  <c r="W2867" i="7" s="1"/>
  <c r="V2867" i="7"/>
  <c r="P2868" i="7"/>
  <c r="Q2868" i="7"/>
  <c r="R2868" i="7"/>
  <c r="S2868" i="7"/>
  <c r="U2868" i="7"/>
  <c r="W2868" i="7" s="1"/>
  <c r="V2868" i="7"/>
  <c r="P2869" i="7"/>
  <c r="Q2869" i="7"/>
  <c r="R2869" i="7"/>
  <c r="S2869" i="7"/>
  <c r="U2869" i="7"/>
  <c r="V2869" i="7"/>
  <c r="P2870" i="7"/>
  <c r="Q2870" i="7"/>
  <c r="R2870" i="7"/>
  <c r="S2870" i="7"/>
  <c r="U2870" i="7"/>
  <c r="W2870" i="7" s="1"/>
  <c r="V2870" i="7"/>
  <c r="P2871" i="7"/>
  <c r="Q2871" i="7"/>
  <c r="R2871" i="7"/>
  <c r="S2871" i="7"/>
  <c r="U2871" i="7"/>
  <c r="W2871" i="7" s="1"/>
  <c r="V2871" i="7"/>
  <c r="P2872" i="7"/>
  <c r="Q2872" i="7"/>
  <c r="R2872" i="7"/>
  <c r="S2872" i="7"/>
  <c r="U2872" i="7"/>
  <c r="W2872" i="7" s="1"/>
  <c r="V2872" i="7"/>
  <c r="P2873" i="7"/>
  <c r="Q2873" i="7"/>
  <c r="R2873" i="7"/>
  <c r="S2873" i="7"/>
  <c r="U2873" i="7"/>
  <c r="V2873" i="7"/>
  <c r="P2874" i="7"/>
  <c r="Q2874" i="7"/>
  <c r="R2874" i="7"/>
  <c r="S2874" i="7"/>
  <c r="U2874" i="7"/>
  <c r="W2874" i="7" s="1"/>
  <c r="V2874" i="7"/>
  <c r="P2875" i="7"/>
  <c r="Q2875" i="7"/>
  <c r="R2875" i="7"/>
  <c r="S2875" i="7"/>
  <c r="U2875" i="7"/>
  <c r="W2875" i="7" s="1"/>
  <c r="V2875" i="7"/>
  <c r="P2876" i="7"/>
  <c r="Q2876" i="7"/>
  <c r="R2876" i="7"/>
  <c r="S2876" i="7"/>
  <c r="U2876" i="7"/>
  <c r="W2876" i="7" s="1"/>
  <c r="V2876" i="7"/>
  <c r="P2877" i="7"/>
  <c r="Q2877" i="7"/>
  <c r="R2877" i="7"/>
  <c r="S2877" i="7"/>
  <c r="U2877" i="7"/>
  <c r="V2877" i="7"/>
  <c r="P2878" i="7"/>
  <c r="Q2878" i="7"/>
  <c r="R2878" i="7"/>
  <c r="S2878" i="7"/>
  <c r="U2878" i="7"/>
  <c r="W2878" i="7" s="1"/>
  <c r="V2878" i="7"/>
  <c r="P2879" i="7"/>
  <c r="Q2879" i="7"/>
  <c r="R2879" i="7"/>
  <c r="S2879" i="7"/>
  <c r="U2879" i="7"/>
  <c r="W2879" i="7" s="1"/>
  <c r="V2879" i="7"/>
  <c r="P2880" i="7"/>
  <c r="Q2880" i="7"/>
  <c r="R2880" i="7"/>
  <c r="S2880" i="7"/>
  <c r="U2880" i="7"/>
  <c r="W2880" i="7" s="1"/>
  <c r="V2880" i="7"/>
  <c r="P2881" i="7"/>
  <c r="Q2881" i="7"/>
  <c r="R2881" i="7"/>
  <c r="S2881" i="7"/>
  <c r="U2881" i="7"/>
  <c r="V2881" i="7"/>
  <c r="P2882" i="7"/>
  <c r="Q2882" i="7"/>
  <c r="R2882" i="7"/>
  <c r="S2882" i="7"/>
  <c r="U2882" i="7"/>
  <c r="W2882" i="7" s="1"/>
  <c r="V2882" i="7"/>
  <c r="P2883" i="7"/>
  <c r="Q2883" i="7"/>
  <c r="R2883" i="7"/>
  <c r="S2883" i="7"/>
  <c r="U2883" i="7"/>
  <c r="W2883" i="7" s="1"/>
  <c r="V2883" i="7"/>
  <c r="P2884" i="7"/>
  <c r="Q2884" i="7"/>
  <c r="R2884" i="7"/>
  <c r="S2884" i="7"/>
  <c r="U2884" i="7"/>
  <c r="W2884" i="7" s="1"/>
  <c r="V2884" i="7"/>
  <c r="P2885" i="7"/>
  <c r="Q2885" i="7"/>
  <c r="R2885" i="7"/>
  <c r="S2885" i="7"/>
  <c r="U2885" i="7"/>
  <c r="V2885" i="7"/>
  <c r="P2886" i="7"/>
  <c r="Q2886" i="7"/>
  <c r="R2886" i="7"/>
  <c r="S2886" i="7"/>
  <c r="U2886" i="7"/>
  <c r="W2886" i="7" s="1"/>
  <c r="V2886" i="7"/>
  <c r="P2887" i="7"/>
  <c r="Q2887" i="7"/>
  <c r="R2887" i="7"/>
  <c r="S2887" i="7"/>
  <c r="U2887" i="7"/>
  <c r="W2887" i="7" s="1"/>
  <c r="V2887" i="7"/>
  <c r="P2888" i="7"/>
  <c r="Q2888" i="7"/>
  <c r="R2888" i="7"/>
  <c r="S2888" i="7"/>
  <c r="U2888" i="7"/>
  <c r="W2888" i="7" s="1"/>
  <c r="V2888" i="7"/>
  <c r="P2889" i="7"/>
  <c r="Q2889" i="7"/>
  <c r="R2889" i="7"/>
  <c r="S2889" i="7"/>
  <c r="U2889" i="7"/>
  <c r="V2889" i="7"/>
  <c r="P2890" i="7"/>
  <c r="Q2890" i="7"/>
  <c r="R2890" i="7"/>
  <c r="S2890" i="7"/>
  <c r="U2890" i="7"/>
  <c r="W2890" i="7" s="1"/>
  <c r="V2890" i="7"/>
  <c r="P2891" i="7"/>
  <c r="Q2891" i="7"/>
  <c r="R2891" i="7"/>
  <c r="S2891" i="7"/>
  <c r="U2891" i="7"/>
  <c r="W2891" i="7" s="1"/>
  <c r="V2891" i="7"/>
  <c r="P2892" i="7"/>
  <c r="Q2892" i="7"/>
  <c r="R2892" i="7"/>
  <c r="S2892" i="7"/>
  <c r="U2892" i="7"/>
  <c r="W2892" i="7" s="1"/>
  <c r="V2892" i="7"/>
  <c r="P2893" i="7"/>
  <c r="Q2893" i="7"/>
  <c r="R2893" i="7"/>
  <c r="S2893" i="7"/>
  <c r="U2893" i="7"/>
  <c r="V2893" i="7"/>
  <c r="P2894" i="7"/>
  <c r="Q2894" i="7"/>
  <c r="R2894" i="7"/>
  <c r="S2894" i="7"/>
  <c r="U2894" i="7"/>
  <c r="W2894" i="7" s="1"/>
  <c r="V2894" i="7"/>
  <c r="P2895" i="7"/>
  <c r="Q2895" i="7"/>
  <c r="R2895" i="7"/>
  <c r="S2895" i="7"/>
  <c r="U2895" i="7"/>
  <c r="W2895" i="7" s="1"/>
  <c r="V2895" i="7"/>
  <c r="P2896" i="7"/>
  <c r="Q2896" i="7"/>
  <c r="R2896" i="7"/>
  <c r="S2896" i="7"/>
  <c r="U2896" i="7"/>
  <c r="W2896" i="7" s="1"/>
  <c r="V2896" i="7"/>
  <c r="P2897" i="7"/>
  <c r="Q2897" i="7"/>
  <c r="R2897" i="7"/>
  <c r="S2897" i="7"/>
  <c r="U2897" i="7"/>
  <c r="V2897" i="7"/>
  <c r="P2898" i="7"/>
  <c r="Q2898" i="7"/>
  <c r="R2898" i="7"/>
  <c r="S2898" i="7"/>
  <c r="U2898" i="7"/>
  <c r="W2898" i="7" s="1"/>
  <c r="V2898" i="7"/>
  <c r="P2899" i="7"/>
  <c r="Q2899" i="7"/>
  <c r="R2899" i="7"/>
  <c r="S2899" i="7"/>
  <c r="U2899" i="7"/>
  <c r="W2899" i="7" s="1"/>
  <c r="V2899" i="7"/>
  <c r="P2900" i="7"/>
  <c r="Q2900" i="7"/>
  <c r="R2900" i="7"/>
  <c r="S2900" i="7"/>
  <c r="U2900" i="7"/>
  <c r="W2900" i="7" s="1"/>
  <c r="V2900" i="7"/>
  <c r="P2901" i="7"/>
  <c r="Q2901" i="7"/>
  <c r="R2901" i="7"/>
  <c r="S2901" i="7"/>
  <c r="U2901" i="7"/>
  <c r="V2901" i="7"/>
  <c r="P2902" i="7"/>
  <c r="Q2902" i="7"/>
  <c r="R2902" i="7"/>
  <c r="S2902" i="7"/>
  <c r="U2902" i="7"/>
  <c r="W2902" i="7" s="1"/>
  <c r="V2902" i="7"/>
  <c r="P2903" i="7"/>
  <c r="Q2903" i="7"/>
  <c r="R2903" i="7"/>
  <c r="S2903" i="7"/>
  <c r="U2903" i="7"/>
  <c r="W2903" i="7" s="1"/>
  <c r="V2903" i="7"/>
  <c r="P2904" i="7"/>
  <c r="Q2904" i="7"/>
  <c r="R2904" i="7"/>
  <c r="S2904" i="7"/>
  <c r="U2904" i="7"/>
  <c r="W2904" i="7" s="1"/>
  <c r="V2904" i="7"/>
  <c r="P2905" i="7"/>
  <c r="Q2905" i="7"/>
  <c r="R2905" i="7"/>
  <c r="S2905" i="7"/>
  <c r="U2905" i="7"/>
  <c r="V2905" i="7"/>
  <c r="P2906" i="7"/>
  <c r="Q2906" i="7"/>
  <c r="R2906" i="7"/>
  <c r="S2906" i="7"/>
  <c r="U2906" i="7"/>
  <c r="W2906" i="7" s="1"/>
  <c r="V2906" i="7"/>
  <c r="P2907" i="7"/>
  <c r="Q2907" i="7"/>
  <c r="R2907" i="7"/>
  <c r="S2907" i="7"/>
  <c r="U2907" i="7"/>
  <c r="W2907" i="7" s="1"/>
  <c r="V2907" i="7"/>
  <c r="P2908" i="7"/>
  <c r="Q2908" i="7"/>
  <c r="R2908" i="7"/>
  <c r="S2908" i="7"/>
  <c r="U2908" i="7"/>
  <c r="W2908" i="7" s="1"/>
  <c r="V2908" i="7"/>
  <c r="P2909" i="7"/>
  <c r="Q2909" i="7"/>
  <c r="R2909" i="7"/>
  <c r="S2909" i="7"/>
  <c r="U2909" i="7"/>
  <c r="V2909" i="7"/>
  <c r="P2910" i="7"/>
  <c r="Q2910" i="7"/>
  <c r="R2910" i="7"/>
  <c r="S2910" i="7"/>
  <c r="U2910" i="7"/>
  <c r="W2910" i="7" s="1"/>
  <c r="V2910" i="7"/>
  <c r="P2911" i="7"/>
  <c r="Q2911" i="7"/>
  <c r="R2911" i="7"/>
  <c r="S2911" i="7"/>
  <c r="U2911" i="7"/>
  <c r="W2911" i="7" s="1"/>
  <c r="V2911" i="7"/>
  <c r="P2912" i="7"/>
  <c r="Q2912" i="7"/>
  <c r="R2912" i="7"/>
  <c r="S2912" i="7"/>
  <c r="U2912" i="7"/>
  <c r="W2912" i="7" s="1"/>
  <c r="V2912" i="7"/>
  <c r="P2913" i="7"/>
  <c r="Q2913" i="7"/>
  <c r="R2913" i="7"/>
  <c r="S2913" i="7"/>
  <c r="U2913" i="7"/>
  <c r="V2913" i="7"/>
  <c r="P2914" i="7"/>
  <c r="Q2914" i="7"/>
  <c r="R2914" i="7"/>
  <c r="S2914" i="7"/>
  <c r="U2914" i="7"/>
  <c r="W2914" i="7" s="1"/>
  <c r="V2914" i="7"/>
  <c r="P2915" i="7"/>
  <c r="Q2915" i="7"/>
  <c r="R2915" i="7"/>
  <c r="S2915" i="7"/>
  <c r="U2915" i="7"/>
  <c r="W2915" i="7" s="1"/>
  <c r="V2915" i="7"/>
  <c r="P2916" i="7"/>
  <c r="Q2916" i="7"/>
  <c r="R2916" i="7"/>
  <c r="S2916" i="7"/>
  <c r="U2916" i="7"/>
  <c r="W2916" i="7" s="1"/>
  <c r="V2916" i="7"/>
  <c r="P2917" i="7"/>
  <c r="Q2917" i="7"/>
  <c r="R2917" i="7"/>
  <c r="S2917" i="7"/>
  <c r="U2917" i="7"/>
  <c r="V2917" i="7"/>
  <c r="P2918" i="7"/>
  <c r="Q2918" i="7"/>
  <c r="R2918" i="7"/>
  <c r="S2918" i="7"/>
  <c r="U2918" i="7"/>
  <c r="W2918" i="7" s="1"/>
  <c r="V2918" i="7"/>
  <c r="P2919" i="7"/>
  <c r="Q2919" i="7"/>
  <c r="R2919" i="7"/>
  <c r="S2919" i="7"/>
  <c r="U2919" i="7"/>
  <c r="W2919" i="7" s="1"/>
  <c r="V2919" i="7"/>
  <c r="P2920" i="7"/>
  <c r="Q2920" i="7"/>
  <c r="R2920" i="7"/>
  <c r="S2920" i="7"/>
  <c r="U2920" i="7"/>
  <c r="W2920" i="7" s="1"/>
  <c r="V2920" i="7"/>
  <c r="P2921" i="7"/>
  <c r="Q2921" i="7"/>
  <c r="R2921" i="7"/>
  <c r="S2921" i="7"/>
  <c r="U2921" i="7"/>
  <c r="V2921" i="7"/>
  <c r="P2922" i="7"/>
  <c r="Q2922" i="7"/>
  <c r="R2922" i="7"/>
  <c r="S2922" i="7"/>
  <c r="U2922" i="7"/>
  <c r="W2922" i="7" s="1"/>
  <c r="V2922" i="7"/>
  <c r="P2923" i="7"/>
  <c r="Q2923" i="7"/>
  <c r="R2923" i="7"/>
  <c r="S2923" i="7"/>
  <c r="U2923" i="7"/>
  <c r="W2923" i="7" s="1"/>
  <c r="V2923" i="7"/>
  <c r="P2924" i="7"/>
  <c r="Q2924" i="7"/>
  <c r="R2924" i="7"/>
  <c r="S2924" i="7"/>
  <c r="U2924" i="7"/>
  <c r="W2924" i="7" s="1"/>
  <c r="V2924" i="7"/>
  <c r="P2925" i="7"/>
  <c r="Q2925" i="7"/>
  <c r="R2925" i="7"/>
  <c r="S2925" i="7"/>
  <c r="U2925" i="7"/>
  <c r="V2925" i="7"/>
  <c r="P2926" i="7"/>
  <c r="Q2926" i="7"/>
  <c r="R2926" i="7"/>
  <c r="S2926" i="7"/>
  <c r="U2926" i="7"/>
  <c r="W2926" i="7" s="1"/>
  <c r="V2926" i="7"/>
  <c r="P2927" i="7"/>
  <c r="Q2927" i="7"/>
  <c r="R2927" i="7"/>
  <c r="S2927" i="7"/>
  <c r="U2927" i="7"/>
  <c r="W2927" i="7" s="1"/>
  <c r="V2927" i="7"/>
  <c r="P2928" i="7"/>
  <c r="Q2928" i="7"/>
  <c r="R2928" i="7"/>
  <c r="S2928" i="7"/>
  <c r="U2928" i="7"/>
  <c r="W2928" i="7" s="1"/>
  <c r="V2928" i="7"/>
  <c r="P2929" i="7"/>
  <c r="Q2929" i="7"/>
  <c r="R2929" i="7"/>
  <c r="S2929" i="7"/>
  <c r="U2929" i="7"/>
  <c r="V2929" i="7"/>
  <c r="P2930" i="7"/>
  <c r="Q2930" i="7"/>
  <c r="R2930" i="7"/>
  <c r="S2930" i="7"/>
  <c r="U2930" i="7"/>
  <c r="W2930" i="7" s="1"/>
  <c r="V2930" i="7"/>
  <c r="P2931" i="7"/>
  <c r="Q2931" i="7"/>
  <c r="R2931" i="7"/>
  <c r="S2931" i="7"/>
  <c r="U2931" i="7"/>
  <c r="W2931" i="7" s="1"/>
  <c r="V2931" i="7"/>
  <c r="P2932" i="7"/>
  <c r="Q2932" i="7"/>
  <c r="R2932" i="7"/>
  <c r="S2932" i="7"/>
  <c r="U2932" i="7"/>
  <c r="W2932" i="7" s="1"/>
  <c r="V2932" i="7"/>
  <c r="P2933" i="7"/>
  <c r="Q2933" i="7"/>
  <c r="R2933" i="7"/>
  <c r="S2933" i="7"/>
  <c r="U2933" i="7"/>
  <c r="V2933" i="7"/>
  <c r="P2934" i="7"/>
  <c r="Q2934" i="7"/>
  <c r="R2934" i="7"/>
  <c r="S2934" i="7"/>
  <c r="U2934" i="7"/>
  <c r="W2934" i="7" s="1"/>
  <c r="V2934" i="7"/>
  <c r="P2935" i="7"/>
  <c r="Q2935" i="7"/>
  <c r="R2935" i="7"/>
  <c r="S2935" i="7"/>
  <c r="U2935" i="7"/>
  <c r="W2935" i="7" s="1"/>
  <c r="V2935" i="7"/>
  <c r="P2936" i="7"/>
  <c r="Q2936" i="7"/>
  <c r="R2936" i="7"/>
  <c r="S2936" i="7"/>
  <c r="U2936" i="7"/>
  <c r="W2936" i="7" s="1"/>
  <c r="V2936" i="7"/>
  <c r="P2937" i="7"/>
  <c r="Q2937" i="7"/>
  <c r="R2937" i="7"/>
  <c r="S2937" i="7"/>
  <c r="U2937" i="7"/>
  <c r="V2937" i="7"/>
  <c r="P2938" i="7"/>
  <c r="Q2938" i="7"/>
  <c r="R2938" i="7"/>
  <c r="S2938" i="7"/>
  <c r="U2938" i="7"/>
  <c r="W2938" i="7" s="1"/>
  <c r="V2938" i="7"/>
  <c r="P2939" i="7"/>
  <c r="Q2939" i="7"/>
  <c r="R2939" i="7"/>
  <c r="S2939" i="7"/>
  <c r="U2939" i="7"/>
  <c r="W2939" i="7" s="1"/>
  <c r="V2939" i="7"/>
  <c r="P2940" i="7"/>
  <c r="Q2940" i="7"/>
  <c r="R2940" i="7"/>
  <c r="S2940" i="7"/>
  <c r="U2940" i="7"/>
  <c r="W2940" i="7" s="1"/>
  <c r="V2940" i="7"/>
  <c r="P2941" i="7"/>
  <c r="Q2941" i="7"/>
  <c r="R2941" i="7"/>
  <c r="S2941" i="7"/>
  <c r="U2941" i="7"/>
  <c r="V2941" i="7"/>
  <c r="P2942" i="7"/>
  <c r="Q2942" i="7"/>
  <c r="R2942" i="7"/>
  <c r="S2942" i="7"/>
  <c r="U2942" i="7"/>
  <c r="W2942" i="7" s="1"/>
  <c r="V2942" i="7"/>
  <c r="P2943" i="7"/>
  <c r="Q2943" i="7"/>
  <c r="R2943" i="7"/>
  <c r="S2943" i="7"/>
  <c r="U2943" i="7"/>
  <c r="W2943" i="7" s="1"/>
  <c r="V2943" i="7"/>
  <c r="P2944" i="7"/>
  <c r="Q2944" i="7"/>
  <c r="R2944" i="7"/>
  <c r="S2944" i="7"/>
  <c r="U2944" i="7"/>
  <c r="W2944" i="7" s="1"/>
  <c r="V2944" i="7"/>
  <c r="P2945" i="7"/>
  <c r="Q2945" i="7"/>
  <c r="R2945" i="7"/>
  <c r="S2945" i="7"/>
  <c r="U2945" i="7"/>
  <c r="V2945" i="7"/>
  <c r="P2946" i="7"/>
  <c r="Q2946" i="7"/>
  <c r="R2946" i="7"/>
  <c r="S2946" i="7"/>
  <c r="U2946" i="7"/>
  <c r="W2946" i="7" s="1"/>
  <c r="V2946" i="7"/>
  <c r="P2947" i="7"/>
  <c r="Q2947" i="7"/>
  <c r="R2947" i="7"/>
  <c r="S2947" i="7"/>
  <c r="U2947" i="7"/>
  <c r="W2947" i="7" s="1"/>
  <c r="V2947" i="7"/>
  <c r="P2948" i="7"/>
  <c r="Q2948" i="7"/>
  <c r="R2948" i="7"/>
  <c r="S2948" i="7"/>
  <c r="U2948" i="7"/>
  <c r="W2948" i="7" s="1"/>
  <c r="V2948" i="7"/>
  <c r="P2949" i="7"/>
  <c r="Q2949" i="7"/>
  <c r="R2949" i="7"/>
  <c r="S2949" i="7"/>
  <c r="U2949" i="7"/>
  <c r="V2949" i="7"/>
  <c r="P2950" i="7"/>
  <c r="Q2950" i="7"/>
  <c r="R2950" i="7"/>
  <c r="S2950" i="7"/>
  <c r="U2950" i="7"/>
  <c r="W2950" i="7" s="1"/>
  <c r="V2950" i="7"/>
  <c r="P2951" i="7"/>
  <c r="Q2951" i="7"/>
  <c r="R2951" i="7"/>
  <c r="S2951" i="7"/>
  <c r="U2951" i="7"/>
  <c r="W2951" i="7" s="1"/>
  <c r="V2951" i="7"/>
  <c r="P2952" i="7"/>
  <c r="Q2952" i="7"/>
  <c r="R2952" i="7"/>
  <c r="S2952" i="7"/>
  <c r="U2952" i="7"/>
  <c r="W2952" i="7" s="1"/>
  <c r="V2952" i="7"/>
  <c r="P2953" i="7"/>
  <c r="Q2953" i="7"/>
  <c r="R2953" i="7"/>
  <c r="S2953" i="7"/>
  <c r="U2953" i="7"/>
  <c r="V2953" i="7"/>
  <c r="P2954" i="7"/>
  <c r="Q2954" i="7"/>
  <c r="R2954" i="7"/>
  <c r="S2954" i="7"/>
  <c r="U2954" i="7"/>
  <c r="W2954" i="7" s="1"/>
  <c r="V2954" i="7"/>
  <c r="P2955" i="7"/>
  <c r="Q2955" i="7"/>
  <c r="R2955" i="7"/>
  <c r="S2955" i="7"/>
  <c r="U2955" i="7"/>
  <c r="W2955" i="7" s="1"/>
  <c r="V2955" i="7"/>
  <c r="P2956" i="7"/>
  <c r="Q2956" i="7"/>
  <c r="R2956" i="7"/>
  <c r="S2956" i="7"/>
  <c r="U2956" i="7"/>
  <c r="W2956" i="7" s="1"/>
  <c r="V2956" i="7"/>
  <c r="P2957" i="7"/>
  <c r="Q2957" i="7"/>
  <c r="R2957" i="7"/>
  <c r="S2957" i="7"/>
  <c r="U2957" i="7"/>
  <c r="V2957" i="7"/>
  <c r="P2958" i="7"/>
  <c r="Q2958" i="7"/>
  <c r="R2958" i="7"/>
  <c r="S2958" i="7"/>
  <c r="U2958" i="7"/>
  <c r="W2958" i="7" s="1"/>
  <c r="V2958" i="7"/>
  <c r="P2959" i="7"/>
  <c r="Q2959" i="7"/>
  <c r="R2959" i="7"/>
  <c r="S2959" i="7"/>
  <c r="U2959" i="7"/>
  <c r="W2959" i="7" s="1"/>
  <c r="V2959" i="7"/>
  <c r="P2960" i="7"/>
  <c r="Q2960" i="7"/>
  <c r="R2960" i="7"/>
  <c r="S2960" i="7"/>
  <c r="U2960" i="7"/>
  <c r="W2960" i="7" s="1"/>
  <c r="V2960" i="7"/>
  <c r="P2961" i="7"/>
  <c r="Q2961" i="7"/>
  <c r="R2961" i="7"/>
  <c r="S2961" i="7"/>
  <c r="U2961" i="7"/>
  <c r="V2961" i="7"/>
  <c r="P2962" i="7"/>
  <c r="Q2962" i="7"/>
  <c r="R2962" i="7"/>
  <c r="S2962" i="7"/>
  <c r="U2962" i="7"/>
  <c r="W2962" i="7" s="1"/>
  <c r="V2962" i="7"/>
  <c r="P2963" i="7"/>
  <c r="Q2963" i="7"/>
  <c r="R2963" i="7"/>
  <c r="S2963" i="7"/>
  <c r="U2963" i="7"/>
  <c r="W2963" i="7" s="1"/>
  <c r="V2963" i="7"/>
  <c r="P2964" i="7"/>
  <c r="Q2964" i="7"/>
  <c r="R2964" i="7"/>
  <c r="S2964" i="7"/>
  <c r="U2964" i="7"/>
  <c r="W2964" i="7" s="1"/>
  <c r="V2964" i="7"/>
  <c r="P2965" i="7"/>
  <c r="Q2965" i="7"/>
  <c r="R2965" i="7"/>
  <c r="S2965" i="7"/>
  <c r="U2965" i="7"/>
  <c r="V2965" i="7"/>
  <c r="P2966" i="7"/>
  <c r="Q2966" i="7"/>
  <c r="R2966" i="7"/>
  <c r="S2966" i="7"/>
  <c r="U2966" i="7"/>
  <c r="W2966" i="7" s="1"/>
  <c r="V2966" i="7"/>
  <c r="P2967" i="7"/>
  <c r="Q2967" i="7"/>
  <c r="R2967" i="7"/>
  <c r="S2967" i="7"/>
  <c r="U2967" i="7"/>
  <c r="W2967" i="7" s="1"/>
  <c r="V2967" i="7"/>
  <c r="P2968" i="7"/>
  <c r="Q2968" i="7"/>
  <c r="R2968" i="7"/>
  <c r="S2968" i="7"/>
  <c r="U2968" i="7"/>
  <c r="W2968" i="7" s="1"/>
  <c r="V2968" i="7"/>
  <c r="P2969" i="7"/>
  <c r="Q2969" i="7"/>
  <c r="R2969" i="7"/>
  <c r="S2969" i="7"/>
  <c r="U2969" i="7"/>
  <c r="V2969" i="7"/>
  <c r="P2970" i="7"/>
  <c r="Q2970" i="7"/>
  <c r="R2970" i="7"/>
  <c r="S2970" i="7"/>
  <c r="U2970" i="7"/>
  <c r="W2970" i="7" s="1"/>
  <c r="V2970" i="7"/>
  <c r="P2971" i="7"/>
  <c r="Q2971" i="7"/>
  <c r="R2971" i="7"/>
  <c r="S2971" i="7"/>
  <c r="U2971" i="7"/>
  <c r="W2971" i="7" s="1"/>
  <c r="V2971" i="7"/>
  <c r="P2972" i="7"/>
  <c r="Q2972" i="7"/>
  <c r="R2972" i="7"/>
  <c r="S2972" i="7"/>
  <c r="U2972" i="7"/>
  <c r="W2972" i="7" s="1"/>
  <c r="V2972" i="7"/>
  <c r="P2973" i="7"/>
  <c r="Q2973" i="7"/>
  <c r="R2973" i="7"/>
  <c r="S2973" i="7"/>
  <c r="U2973" i="7"/>
  <c r="V2973" i="7"/>
  <c r="P2974" i="7"/>
  <c r="Q2974" i="7"/>
  <c r="R2974" i="7"/>
  <c r="S2974" i="7"/>
  <c r="U2974" i="7"/>
  <c r="W2974" i="7" s="1"/>
  <c r="V2974" i="7"/>
  <c r="P2975" i="7"/>
  <c r="Q2975" i="7"/>
  <c r="R2975" i="7"/>
  <c r="S2975" i="7"/>
  <c r="U2975" i="7"/>
  <c r="W2975" i="7" s="1"/>
  <c r="V2975" i="7"/>
  <c r="P2976" i="7"/>
  <c r="Q2976" i="7"/>
  <c r="R2976" i="7"/>
  <c r="S2976" i="7"/>
  <c r="U2976" i="7"/>
  <c r="W2976" i="7" s="1"/>
  <c r="V2976" i="7"/>
  <c r="P2977" i="7"/>
  <c r="Q2977" i="7"/>
  <c r="R2977" i="7"/>
  <c r="S2977" i="7"/>
  <c r="U2977" i="7"/>
  <c r="V2977" i="7"/>
  <c r="P2978" i="7"/>
  <c r="Q2978" i="7"/>
  <c r="R2978" i="7"/>
  <c r="S2978" i="7"/>
  <c r="U2978" i="7"/>
  <c r="W2978" i="7" s="1"/>
  <c r="V2978" i="7"/>
  <c r="P2979" i="7"/>
  <c r="Q2979" i="7"/>
  <c r="R2979" i="7"/>
  <c r="S2979" i="7"/>
  <c r="U2979" i="7"/>
  <c r="W2979" i="7" s="1"/>
  <c r="V2979" i="7"/>
  <c r="P2980" i="7"/>
  <c r="Q2980" i="7"/>
  <c r="R2980" i="7"/>
  <c r="S2980" i="7"/>
  <c r="U2980" i="7"/>
  <c r="W2980" i="7" s="1"/>
  <c r="V2980" i="7"/>
  <c r="P2981" i="7"/>
  <c r="Q2981" i="7"/>
  <c r="R2981" i="7"/>
  <c r="S2981" i="7"/>
  <c r="U2981" i="7"/>
  <c r="V2981" i="7"/>
  <c r="P2982" i="7"/>
  <c r="Q2982" i="7"/>
  <c r="R2982" i="7"/>
  <c r="S2982" i="7"/>
  <c r="U2982" i="7"/>
  <c r="W2982" i="7" s="1"/>
  <c r="V2982" i="7"/>
  <c r="P2983" i="7"/>
  <c r="Q2983" i="7"/>
  <c r="R2983" i="7"/>
  <c r="S2983" i="7"/>
  <c r="U2983" i="7"/>
  <c r="W2983" i="7" s="1"/>
  <c r="V2983" i="7"/>
  <c r="P2984" i="7"/>
  <c r="Q2984" i="7"/>
  <c r="R2984" i="7"/>
  <c r="S2984" i="7"/>
  <c r="U2984" i="7"/>
  <c r="W2984" i="7" s="1"/>
  <c r="V2984" i="7"/>
  <c r="P2985" i="7"/>
  <c r="Q2985" i="7"/>
  <c r="R2985" i="7"/>
  <c r="S2985" i="7"/>
  <c r="U2985" i="7"/>
  <c r="V2985" i="7"/>
  <c r="P2986" i="7"/>
  <c r="Q2986" i="7"/>
  <c r="R2986" i="7"/>
  <c r="S2986" i="7"/>
  <c r="U2986" i="7"/>
  <c r="W2986" i="7" s="1"/>
  <c r="V2986" i="7"/>
  <c r="P2987" i="7"/>
  <c r="Q2987" i="7"/>
  <c r="R2987" i="7"/>
  <c r="S2987" i="7"/>
  <c r="U2987" i="7"/>
  <c r="W2987" i="7" s="1"/>
  <c r="V2987" i="7"/>
  <c r="P2988" i="7"/>
  <c r="Q2988" i="7"/>
  <c r="R2988" i="7"/>
  <c r="S2988" i="7"/>
  <c r="U2988" i="7"/>
  <c r="W2988" i="7" s="1"/>
  <c r="V2988" i="7"/>
  <c r="P2989" i="7"/>
  <c r="Q2989" i="7"/>
  <c r="R2989" i="7"/>
  <c r="S2989" i="7"/>
  <c r="U2989" i="7"/>
  <c r="V2989" i="7"/>
  <c r="P2990" i="7"/>
  <c r="Q2990" i="7"/>
  <c r="R2990" i="7"/>
  <c r="S2990" i="7"/>
  <c r="U2990" i="7"/>
  <c r="W2990" i="7" s="1"/>
  <c r="V2990" i="7"/>
  <c r="P2991" i="7"/>
  <c r="Q2991" i="7"/>
  <c r="R2991" i="7"/>
  <c r="S2991" i="7"/>
  <c r="U2991" i="7"/>
  <c r="W2991" i="7" s="1"/>
  <c r="V2991" i="7"/>
  <c r="P2992" i="7"/>
  <c r="Q2992" i="7"/>
  <c r="R2992" i="7"/>
  <c r="S2992" i="7"/>
  <c r="U2992" i="7"/>
  <c r="W2992" i="7" s="1"/>
  <c r="V2992" i="7"/>
  <c r="P2993" i="7"/>
  <c r="Q2993" i="7"/>
  <c r="R2993" i="7"/>
  <c r="S2993" i="7"/>
  <c r="U2993" i="7"/>
  <c r="V2993" i="7"/>
  <c r="P2994" i="7"/>
  <c r="Q2994" i="7"/>
  <c r="R2994" i="7"/>
  <c r="S2994" i="7"/>
  <c r="U2994" i="7"/>
  <c r="W2994" i="7" s="1"/>
  <c r="V2994" i="7"/>
  <c r="P2995" i="7"/>
  <c r="Q2995" i="7"/>
  <c r="R2995" i="7"/>
  <c r="S2995" i="7"/>
  <c r="U2995" i="7"/>
  <c r="W2995" i="7" s="1"/>
  <c r="V2995" i="7"/>
  <c r="P2996" i="7"/>
  <c r="Q2996" i="7"/>
  <c r="R2996" i="7"/>
  <c r="S2996" i="7"/>
  <c r="U2996" i="7"/>
  <c r="W2996" i="7" s="1"/>
  <c r="V2996" i="7"/>
  <c r="P2997" i="7"/>
  <c r="Q2997" i="7"/>
  <c r="R2997" i="7"/>
  <c r="S2997" i="7"/>
  <c r="U2997" i="7"/>
  <c r="V2997" i="7"/>
  <c r="P2998" i="7"/>
  <c r="Q2998" i="7"/>
  <c r="R2998" i="7"/>
  <c r="S2998" i="7"/>
  <c r="U2998" i="7"/>
  <c r="W2998" i="7" s="1"/>
  <c r="V2998" i="7"/>
  <c r="P2999" i="7"/>
  <c r="Q2999" i="7"/>
  <c r="R2999" i="7"/>
  <c r="S2999" i="7"/>
  <c r="U2999" i="7"/>
  <c r="W2999" i="7" s="1"/>
  <c r="V2999" i="7"/>
  <c r="P3000" i="7"/>
  <c r="Q3000" i="7"/>
  <c r="R3000" i="7"/>
  <c r="S3000" i="7"/>
  <c r="U3000" i="7"/>
  <c r="W3000" i="7" s="1"/>
  <c r="V3000" i="7"/>
  <c r="P3001" i="7"/>
  <c r="Q3001" i="7"/>
  <c r="R3001" i="7"/>
  <c r="S3001" i="7"/>
  <c r="U3001" i="7"/>
  <c r="V3001" i="7"/>
  <c r="P3002" i="7"/>
  <c r="Q3002" i="7"/>
  <c r="R3002" i="7"/>
  <c r="S3002" i="7"/>
  <c r="U3002" i="7"/>
  <c r="W3002" i="7" s="1"/>
  <c r="V3002" i="7"/>
  <c r="P3003" i="7"/>
  <c r="Q3003" i="7"/>
  <c r="R3003" i="7"/>
  <c r="S3003" i="7"/>
  <c r="U3003" i="7"/>
  <c r="W3003" i="7" s="1"/>
  <c r="V3003" i="7"/>
  <c r="P3004" i="7"/>
  <c r="Q3004" i="7"/>
  <c r="R3004" i="7"/>
  <c r="S3004" i="7"/>
  <c r="U3004" i="7"/>
  <c r="W3004" i="7" s="1"/>
  <c r="V3004" i="7"/>
  <c r="P3005" i="7"/>
  <c r="Q3005" i="7"/>
  <c r="R3005" i="7"/>
  <c r="S3005" i="7"/>
  <c r="U3005" i="7"/>
  <c r="V3005" i="7"/>
  <c r="P3006" i="7"/>
  <c r="Q3006" i="7"/>
  <c r="R3006" i="7"/>
  <c r="S3006" i="7"/>
  <c r="U3006" i="7"/>
  <c r="W3006" i="7" s="1"/>
  <c r="V3006" i="7"/>
  <c r="P3007" i="7"/>
  <c r="Q3007" i="7"/>
  <c r="R3007" i="7"/>
  <c r="S3007" i="7"/>
  <c r="U3007" i="7"/>
  <c r="W3007" i="7" s="1"/>
  <c r="V3007" i="7"/>
  <c r="P3008" i="7"/>
  <c r="Q3008" i="7"/>
  <c r="R3008" i="7"/>
  <c r="S3008" i="7"/>
  <c r="U3008" i="7"/>
  <c r="W3008" i="7" s="1"/>
  <c r="V3008" i="7"/>
  <c r="P3009" i="7"/>
  <c r="Q3009" i="7"/>
  <c r="R3009" i="7"/>
  <c r="S3009" i="7"/>
  <c r="U3009" i="7"/>
  <c r="V3009" i="7"/>
  <c r="P3010" i="7"/>
  <c r="Q3010" i="7"/>
  <c r="R3010" i="7"/>
  <c r="S3010" i="7"/>
  <c r="U3010" i="7"/>
  <c r="W3010" i="7" s="1"/>
  <c r="V3010" i="7"/>
  <c r="P3011" i="7"/>
  <c r="Q3011" i="7"/>
  <c r="R3011" i="7"/>
  <c r="S3011" i="7"/>
  <c r="U3011" i="7"/>
  <c r="W3011" i="7" s="1"/>
  <c r="V3011" i="7"/>
  <c r="P3012" i="7"/>
  <c r="Q3012" i="7"/>
  <c r="R3012" i="7"/>
  <c r="S3012" i="7"/>
  <c r="U3012" i="7"/>
  <c r="W3012" i="7" s="1"/>
  <c r="V3012" i="7"/>
  <c r="P3013" i="7"/>
  <c r="Q3013" i="7"/>
  <c r="R3013" i="7"/>
  <c r="S3013" i="7"/>
  <c r="U3013" i="7"/>
  <c r="V3013" i="7"/>
  <c r="P3014" i="7"/>
  <c r="Q3014" i="7"/>
  <c r="R3014" i="7"/>
  <c r="S3014" i="7"/>
  <c r="U3014" i="7"/>
  <c r="W3014" i="7" s="1"/>
  <c r="V3014" i="7"/>
  <c r="P3015" i="7"/>
  <c r="Q3015" i="7"/>
  <c r="R3015" i="7"/>
  <c r="S3015" i="7"/>
  <c r="U3015" i="7"/>
  <c r="W3015" i="7" s="1"/>
  <c r="V3015" i="7"/>
  <c r="P3016" i="7"/>
  <c r="Q3016" i="7"/>
  <c r="R3016" i="7"/>
  <c r="S3016" i="7"/>
  <c r="U3016" i="7"/>
  <c r="W3016" i="7" s="1"/>
  <c r="V3016" i="7"/>
  <c r="P3017" i="7"/>
  <c r="Q3017" i="7"/>
  <c r="R3017" i="7"/>
  <c r="S3017" i="7"/>
  <c r="U3017" i="7"/>
  <c r="V3017" i="7"/>
  <c r="P3018" i="7"/>
  <c r="Q3018" i="7"/>
  <c r="R3018" i="7"/>
  <c r="S3018" i="7"/>
  <c r="U3018" i="7"/>
  <c r="W3018" i="7" s="1"/>
  <c r="V3018" i="7"/>
  <c r="P3019" i="7"/>
  <c r="Q3019" i="7"/>
  <c r="R3019" i="7"/>
  <c r="S3019" i="7"/>
  <c r="U3019" i="7"/>
  <c r="W3019" i="7" s="1"/>
  <c r="V3019" i="7"/>
  <c r="P3020" i="7"/>
  <c r="Q3020" i="7"/>
  <c r="R3020" i="7"/>
  <c r="S3020" i="7"/>
  <c r="U3020" i="7"/>
  <c r="W3020" i="7" s="1"/>
  <c r="V3020" i="7"/>
  <c r="P3021" i="7"/>
  <c r="Q3021" i="7"/>
  <c r="R3021" i="7"/>
  <c r="S3021" i="7"/>
  <c r="U3021" i="7"/>
  <c r="V3021" i="7"/>
  <c r="P3022" i="7"/>
  <c r="Q3022" i="7"/>
  <c r="R3022" i="7"/>
  <c r="S3022" i="7"/>
  <c r="U3022" i="7"/>
  <c r="W3022" i="7" s="1"/>
  <c r="V3022" i="7"/>
  <c r="P3023" i="7"/>
  <c r="Q3023" i="7"/>
  <c r="R3023" i="7"/>
  <c r="S3023" i="7"/>
  <c r="U3023" i="7"/>
  <c r="W3023" i="7" s="1"/>
  <c r="V3023" i="7"/>
  <c r="P3024" i="7"/>
  <c r="Q3024" i="7"/>
  <c r="R3024" i="7"/>
  <c r="S3024" i="7"/>
  <c r="U3024" i="7"/>
  <c r="W3024" i="7" s="1"/>
  <c r="V3024" i="7"/>
  <c r="P3025" i="7"/>
  <c r="Q3025" i="7"/>
  <c r="R3025" i="7"/>
  <c r="S3025" i="7"/>
  <c r="U3025" i="7"/>
  <c r="V3025" i="7"/>
  <c r="P3026" i="7"/>
  <c r="Q3026" i="7"/>
  <c r="R3026" i="7"/>
  <c r="S3026" i="7"/>
  <c r="U3026" i="7"/>
  <c r="W3026" i="7" s="1"/>
  <c r="V3026" i="7"/>
  <c r="P3027" i="7"/>
  <c r="Q3027" i="7"/>
  <c r="R3027" i="7"/>
  <c r="S3027" i="7"/>
  <c r="U3027" i="7"/>
  <c r="W3027" i="7" s="1"/>
  <c r="V3027" i="7"/>
  <c r="P3028" i="7"/>
  <c r="Q3028" i="7"/>
  <c r="R3028" i="7"/>
  <c r="S3028" i="7"/>
  <c r="U3028" i="7"/>
  <c r="W3028" i="7" s="1"/>
  <c r="V3028" i="7"/>
  <c r="P3029" i="7"/>
  <c r="Q3029" i="7"/>
  <c r="R3029" i="7"/>
  <c r="S3029" i="7"/>
  <c r="U3029" i="7"/>
  <c r="V3029" i="7"/>
  <c r="P3030" i="7"/>
  <c r="Q3030" i="7"/>
  <c r="R3030" i="7"/>
  <c r="S3030" i="7"/>
  <c r="U3030" i="7"/>
  <c r="W3030" i="7" s="1"/>
  <c r="V3030" i="7"/>
  <c r="P3031" i="7"/>
  <c r="Q3031" i="7"/>
  <c r="R3031" i="7"/>
  <c r="S3031" i="7"/>
  <c r="U3031" i="7"/>
  <c r="W3031" i="7" s="1"/>
  <c r="V3031" i="7"/>
  <c r="P3032" i="7"/>
  <c r="Q3032" i="7"/>
  <c r="R3032" i="7"/>
  <c r="S3032" i="7"/>
  <c r="U3032" i="7"/>
  <c r="W3032" i="7" s="1"/>
  <c r="V3032" i="7"/>
  <c r="P3033" i="7"/>
  <c r="Q3033" i="7"/>
  <c r="R3033" i="7"/>
  <c r="S3033" i="7"/>
  <c r="U3033" i="7"/>
  <c r="V3033" i="7"/>
  <c r="P3034" i="7"/>
  <c r="Q3034" i="7"/>
  <c r="R3034" i="7"/>
  <c r="S3034" i="7"/>
  <c r="U3034" i="7"/>
  <c r="W3034" i="7" s="1"/>
  <c r="V3034" i="7"/>
  <c r="P3035" i="7"/>
  <c r="Q3035" i="7"/>
  <c r="R3035" i="7"/>
  <c r="S3035" i="7"/>
  <c r="U3035" i="7"/>
  <c r="W3035" i="7" s="1"/>
  <c r="V3035" i="7"/>
  <c r="P3036" i="7"/>
  <c r="Q3036" i="7"/>
  <c r="R3036" i="7"/>
  <c r="S3036" i="7"/>
  <c r="U3036" i="7"/>
  <c r="W3036" i="7" s="1"/>
  <c r="V3036" i="7"/>
  <c r="P3037" i="7"/>
  <c r="Q3037" i="7"/>
  <c r="R3037" i="7"/>
  <c r="S3037" i="7"/>
  <c r="U3037" i="7"/>
  <c r="V3037" i="7"/>
  <c r="P3038" i="7"/>
  <c r="Q3038" i="7"/>
  <c r="R3038" i="7"/>
  <c r="S3038" i="7"/>
  <c r="U3038" i="7"/>
  <c r="W3038" i="7" s="1"/>
  <c r="V3038" i="7"/>
  <c r="P3039" i="7"/>
  <c r="Q3039" i="7"/>
  <c r="R3039" i="7"/>
  <c r="S3039" i="7"/>
  <c r="U3039" i="7"/>
  <c r="W3039" i="7" s="1"/>
  <c r="V3039" i="7"/>
  <c r="P3040" i="7"/>
  <c r="Q3040" i="7"/>
  <c r="R3040" i="7"/>
  <c r="S3040" i="7"/>
  <c r="U3040" i="7"/>
  <c r="W3040" i="7" s="1"/>
  <c r="V3040" i="7"/>
  <c r="P3041" i="7"/>
  <c r="Q3041" i="7"/>
  <c r="R3041" i="7"/>
  <c r="S3041" i="7"/>
  <c r="U3041" i="7"/>
  <c r="V3041" i="7"/>
  <c r="P3042" i="7"/>
  <c r="Q3042" i="7"/>
  <c r="R3042" i="7"/>
  <c r="S3042" i="7"/>
  <c r="U3042" i="7"/>
  <c r="W3042" i="7" s="1"/>
  <c r="V3042" i="7"/>
  <c r="P3043" i="7"/>
  <c r="Q3043" i="7"/>
  <c r="R3043" i="7"/>
  <c r="S3043" i="7"/>
  <c r="U3043" i="7"/>
  <c r="W3043" i="7" s="1"/>
  <c r="V3043" i="7"/>
  <c r="P3044" i="7"/>
  <c r="Q3044" i="7"/>
  <c r="R3044" i="7"/>
  <c r="S3044" i="7"/>
  <c r="U3044" i="7"/>
  <c r="W3044" i="7" s="1"/>
  <c r="V3044" i="7"/>
  <c r="P3045" i="7"/>
  <c r="Q3045" i="7"/>
  <c r="R3045" i="7"/>
  <c r="S3045" i="7"/>
  <c r="U3045" i="7"/>
  <c r="V3045" i="7"/>
  <c r="P3046" i="7"/>
  <c r="Q3046" i="7"/>
  <c r="R3046" i="7"/>
  <c r="S3046" i="7"/>
  <c r="U3046" i="7"/>
  <c r="W3046" i="7" s="1"/>
  <c r="V3046" i="7"/>
  <c r="P3047" i="7"/>
  <c r="Q3047" i="7"/>
  <c r="R3047" i="7"/>
  <c r="S3047" i="7"/>
  <c r="U3047" i="7"/>
  <c r="W3047" i="7" s="1"/>
  <c r="V3047" i="7"/>
  <c r="P3048" i="7"/>
  <c r="Q3048" i="7"/>
  <c r="R3048" i="7"/>
  <c r="S3048" i="7"/>
  <c r="U3048" i="7"/>
  <c r="W3048" i="7" s="1"/>
  <c r="V3048" i="7"/>
  <c r="P3049" i="7"/>
  <c r="Q3049" i="7"/>
  <c r="R3049" i="7"/>
  <c r="S3049" i="7"/>
  <c r="U3049" i="7"/>
  <c r="V3049" i="7"/>
  <c r="P3050" i="7"/>
  <c r="Q3050" i="7"/>
  <c r="R3050" i="7"/>
  <c r="S3050" i="7"/>
  <c r="U3050" i="7"/>
  <c r="W3050" i="7" s="1"/>
  <c r="V3050" i="7"/>
  <c r="P3051" i="7"/>
  <c r="Q3051" i="7"/>
  <c r="R3051" i="7"/>
  <c r="S3051" i="7"/>
  <c r="U3051" i="7"/>
  <c r="W3051" i="7" s="1"/>
  <c r="V3051" i="7"/>
  <c r="P3052" i="7"/>
  <c r="Q3052" i="7"/>
  <c r="R3052" i="7"/>
  <c r="S3052" i="7"/>
  <c r="U3052" i="7"/>
  <c r="W3052" i="7" s="1"/>
  <c r="V3052" i="7"/>
  <c r="P3053" i="7"/>
  <c r="Q3053" i="7"/>
  <c r="R3053" i="7"/>
  <c r="S3053" i="7"/>
  <c r="U3053" i="7"/>
  <c r="V3053" i="7"/>
  <c r="P3054" i="7"/>
  <c r="Q3054" i="7"/>
  <c r="R3054" i="7"/>
  <c r="S3054" i="7"/>
  <c r="U3054" i="7"/>
  <c r="W3054" i="7" s="1"/>
  <c r="V3054" i="7"/>
  <c r="P3055" i="7"/>
  <c r="Q3055" i="7"/>
  <c r="R3055" i="7"/>
  <c r="S3055" i="7"/>
  <c r="U3055" i="7"/>
  <c r="W3055" i="7" s="1"/>
  <c r="V3055" i="7"/>
  <c r="P3056" i="7"/>
  <c r="Q3056" i="7"/>
  <c r="R3056" i="7"/>
  <c r="S3056" i="7"/>
  <c r="U3056" i="7"/>
  <c r="W3056" i="7" s="1"/>
  <c r="V3056" i="7"/>
  <c r="P3057" i="7"/>
  <c r="Q3057" i="7"/>
  <c r="R3057" i="7"/>
  <c r="S3057" i="7"/>
  <c r="U3057" i="7"/>
  <c r="V3057" i="7"/>
  <c r="P3058" i="7"/>
  <c r="Q3058" i="7"/>
  <c r="R3058" i="7"/>
  <c r="S3058" i="7"/>
  <c r="U3058" i="7"/>
  <c r="W3058" i="7" s="1"/>
  <c r="V3058" i="7"/>
  <c r="P3059" i="7"/>
  <c r="Q3059" i="7"/>
  <c r="R3059" i="7"/>
  <c r="S3059" i="7"/>
  <c r="U3059" i="7"/>
  <c r="W3059" i="7" s="1"/>
  <c r="V3059" i="7"/>
  <c r="P3060" i="7"/>
  <c r="Q3060" i="7"/>
  <c r="R3060" i="7"/>
  <c r="S3060" i="7"/>
  <c r="U3060" i="7"/>
  <c r="W3060" i="7" s="1"/>
  <c r="V3060" i="7"/>
  <c r="P3061" i="7"/>
  <c r="Q3061" i="7"/>
  <c r="R3061" i="7"/>
  <c r="S3061" i="7"/>
  <c r="U3061" i="7"/>
  <c r="V3061" i="7"/>
  <c r="P3062" i="7"/>
  <c r="Q3062" i="7"/>
  <c r="R3062" i="7"/>
  <c r="S3062" i="7"/>
  <c r="U3062" i="7"/>
  <c r="W3062" i="7" s="1"/>
  <c r="V3062" i="7"/>
  <c r="P3063" i="7"/>
  <c r="Q3063" i="7"/>
  <c r="R3063" i="7"/>
  <c r="S3063" i="7"/>
  <c r="U3063" i="7"/>
  <c r="W3063" i="7" s="1"/>
  <c r="V3063" i="7"/>
  <c r="P3064" i="7"/>
  <c r="Q3064" i="7"/>
  <c r="R3064" i="7"/>
  <c r="S3064" i="7"/>
  <c r="U3064" i="7"/>
  <c r="W3064" i="7" s="1"/>
  <c r="V3064" i="7"/>
  <c r="P3065" i="7"/>
  <c r="Q3065" i="7"/>
  <c r="R3065" i="7"/>
  <c r="S3065" i="7"/>
  <c r="U3065" i="7"/>
  <c r="V3065" i="7"/>
  <c r="P3066" i="7"/>
  <c r="Q3066" i="7"/>
  <c r="R3066" i="7"/>
  <c r="S3066" i="7"/>
  <c r="U3066" i="7"/>
  <c r="W3066" i="7" s="1"/>
  <c r="V3066" i="7"/>
  <c r="P3067" i="7"/>
  <c r="Q3067" i="7"/>
  <c r="R3067" i="7"/>
  <c r="S3067" i="7"/>
  <c r="U3067" i="7"/>
  <c r="W3067" i="7" s="1"/>
  <c r="V3067" i="7"/>
  <c r="P3068" i="7"/>
  <c r="Q3068" i="7"/>
  <c r="R3068" i="7"/>
  <c r="S3068" i="7"/>
  <c r="U3068" i="7"/>
  <c r="W3068" i="7" s="1"/>
  <c r="V3068" i="7"/>
  <c r="P3069" i="7"/>
  <c r="Q3069" i="7"/>
  <c r="R3069" i="7"/>
  <c r="S3069" i="7"/>
  <c r="U3069" i="7"/>
  <c r="V3069" i="7"/>
  <c r="P3070" i="7"/>
  <c r="Q3070" i="7"/>
  <c r="R3070" i="7"/>
  <c r="S3070" i="7"/>
  <c r="U3070" i="7"/>
  <c r="W3070" i="7" s="1"/>
  <c r="V3070" i="7"/>
  <c r="P3071" i="7"/>
  <c r="Q3071" i="7"/>
  <c r="R3071" i="7"/>
  <c r="S3071" i="7"/>
  <c r="U3071" i="7"/>
  <c r="W3071" i="7" s="1"/>
  <c r="V3071" i="7"/>
  <c r="P3072" i="7"/>
  <c r="Q3072" i="7"/>
  <c r="R3072" i="7"/>
  <c r="S3072" i="7"/>
  <c r="U3072" i="7"/>
  <c r="W3072" i="7" s="1"/>
  <c r="V3072" i="7"/>
  <c r="P3073" i="7"/>
  <c r="Q3073" i="7"/>
  <c r="R3073" i="7"/>
  <c r="S3073" i="7"/>
  <c r="U3073" i="7"/>
  <c r="V3073" i="7"/>
  <c r="P3074" i="7"/>
  <c r="Q3074" i="7"/>
  <c r="R3074" i="7"/>
  <c r="S3074" i="7"/>
  <c r="U3074" i="7"/>
  <c r="W3074" i="7" s="1"/>
  <c r="V3074" i="7"/>
  <c r="P3075" i="7"/>
  <c r="Q3075" i="7"/>
  <c r="R3075" i="7"/>
  <c r="S3075" i="7"/>
  <c r="U3075" i="7"/>
  <c r="W3075" i="7" s="1"/>
  <c r="V3075" i="7"/>
  <c r="P3076" i="7"/>
  <c r="Q3076" i="7"/>
  <c r="R3076" i="7"/>
  <c r="S3076" i="7"/>
  <c r="U3076" i="7"/>
  <c r="W3076" i="7" s="1"/>
  <c r="V3076" i="7"/>
  <c r="P3077" i="7"/>
  <c r="Q3077" i="7"/>
  <c r="R3077" i="7"/>
  <c r="S3077" i="7"/>
  <c r="U3077" i="7"/>
  <c r="V3077" i="7"/>
  <c r="P3078" i="7"/>
  <c r="Q3078" i="7"/>
  <c r="R3078" i="7"/>
  <c r="S3078" i="7"/>
  <c r="U3078" i="7"/>
  <c r="W3078" i="7" s="1"/>
  <c r="V3078" i="7"/>
  <c r="P3079" i="7"/>
  <c r="Q3079" i="7"/>
  <c r="R3079" i="7"/>
  <c r="S3079" i="7"/>
  <c r="U3079" i="7"/>
  <c r="W3079" i="7" s="1"/>
  <c r="V3079" i="7"/>
  <c r="P3080" i="7"/>
  <c r="Q3080" i="7"/>
  <c r="R3080" i="7"/>
  <c r="S3080" i="7"/>
  <c r="U3080" i="7"/>
  <c r="W3080" i="7" s="1"/>
  <c r="V3080" i="7"/>
  <c r="P3081" i="7"/>
  <c r="Q3081" i="7"/>
  <c r="R3081" i="7"/>
  <c r="S3081" i="7"/>
  <c r="U3081" i="7"/>
  <c r="V3081" i="7"/>
  <c r="P3082" i="7"/>
  <c r="Q3082" i="7"/>
  <c r="R3082" i="7"/>
  <c r="S3082" i="7"/>
  <c r="U3082" i="7"/>
  <c r="W3082" i="7" s="1"/>
  <c r="V3082" i="7"/>
  <c r="P3083" i="7"/>
  <c r="Q3083" i="7"/>
  <c r="R3083" i="7"/>
  <c r="S3083" i="7"/>
  <c r="U3083" i="7"/>
  <c r="W3083" i="7" s="1"/>
  <c r="V3083" i="7"/>
  <c r="P3084" i="7"/>
  <c r="Q3084" i="7"/>
  <c r="R3084" i="7"/>
  <c r="S3084" i="7"/>
  <c r="U3084" i="7"/>
  <c r="W3084" i="7" s="1"/>
  <c r="V3084" i="7"/>
  <c r="P3085" i="7"/>
  <c r="Q3085" i="7"/>
  <c r="R3085" i="7"/>
  <c r="S3085" i="7"/>
  <c r="U3085" i="7"/>
  <c r="V3085" i="7"/>
  <c r="P3086" i="7"/>
  <c r="Q3086" i="7"/>
  <c r="R3086" i="7"/>
  <c r="S3086" i="7"/>
  <c r="U3086" i="7"/>
  <c r="W3086" i="7" s="1"/>
  <c r="V3086" i="7"/>
  <c r="P3087" i="7"/>
  <c r="Q3087" i="7"/>
  <c r="R3087" i="7"/>
  <c r="S3087" i="7"/>
  <c r="U3087" i="7"/>
  <c r="W3087" i="7" s="1"/>
  <c r="V3087" i="7"/>
  <c r="P3088" i="7"/>
  <c r="Q3088" i="7"/>
  <c r="R3088" i="7"/>
  <c r="S3088" i="7"/>
  <c r="U3088" i="7"/>
  <c r="W3088" i="7" s="1"/>
  <c r="V3088" i="7"/>
  <c r="P3089" i="7"/>
  <c r="Q3089" i="7"/>
  <c r="R3089" i="7"/>
  <c r="S3089" i="7"/>
  <c r="U3089" i="7"/>
  <c r="V3089" i="7"/>
  <c r="P3090" i="7"/>
  <c r="Q3090" i="7"/>
  <c r="R3090" i="7"/>
  <c r="S3090" i="7"/>
  <c r="U3090" i="7"/>
  <c r="W3090" i="7" s="1"/>
  <c r="V3090" i="7"/>
  <c r="P3091" i="7"/>
  <c r="Q3091" i="7"/>
  <c r="R3091" i="7"/>
  <c r="S3091" i="7"/>
  <c r="U3091" i="7"/>
  <c r="W3091" i="7" s="1"/>
  <c r="V3091" i="7"/>
  <c r="P3092" i="7"/>
  <c r="Q3092" i="7"/>
  <c r="R3092" i="7"/>
  <c r="S3092" i="7"/>
  <c r="U3092" i="7"/>
  <c r="W3092" i="7" s="1"/>
  <c r="V3092" i="7"/>
  <c r="P3093" i="7"/>
  <c r="Q3093" i="7"/>
  <c r="R3093" i="7"/>
  <c r="S3093" i="7"/>
  <c r="U3093" i="7"/>
  <c r="V3093" i="7"/>
  <c r="P3094" i="7"/>
  <c r="Q3094" i="7"/>
  <c r="R3094" i="7"/>
  <c r="S3094" i="7"/>
  <c r="U3094" i="7"/>
  <c r="W3094" i="7" s="1"/>
  <c r="V3094" i="7"/>
  <c r="P3095" i="7"/>
  <c r="Q3095" i="7"/>
  <c r="R3095" i="7"/>
  <c r="S3095" i="7"/>
  <c r="U3095" i="7"/>
  <c r="W3095" i="7" s="1"/>
  <c r="V3095" i="7"/>
  <c r="P3096" i="7"/>
  <c r="Q3096" i="7"/>
  <c r="R3096" i="7"/>
  <c r="S3096" i="7"/>
  <c r="U3096" i="7"/>
  <c r="W3096" i="7" s="1"/>
  <c r="V3096" i="7"/>
  <c r="P3097" i="7"/>
  <c r="Q3097" i="7"/>
  <c r="R3097" i="7"/>
  <c r="S3097" i="7"/>
  <c r="U3097" i="7"/>
  <c r="V3097" i="7"/>
  <c r="P3098" i="7"/>
  <c r="Q3098" i="7"/>
  <c r="R3098" i="7"/>
  <c r="S3098" i="7"/>
  <c r="U3098" i="7"/>
  <c r="W3098" i="7" s="1"/>
  <c r="V3098" i="7"/>
  <c r="P3099" i="7"/>
  <c r="Q3099" i="7"/>
  <c r="R3099" i="7"/>
  <c r="S3099" i="7"/>
  <c r="U3099" i="7"/>
  <c r="W3099" i="7" s="1"/>
  <c r="V3099" i="7"/>
  <c r="P3100" i="7"/>
  <c r="Q3100" i="7"/>
  <c r="R3100" i="7"/>
  <c r="S3100" i="7"/>
  <c r="U3100" i="7"/>
  <c r="W3100" i="7" s="1"/>
  <c r="V3100" i="7"/>
  <c r="P3101" i="7"/>
  <c r="Q3101" i="7"/>
  <c r="R3101" i="7"/>
  <c r="S3101" i="7"/>
  <c r="U3101" i="7"/>
  <c r="V3101" i="7"/>
  <c r="P3102" i="7"/>
  <c r="Q3102" i="7"/>
  <c r="R3102" i="7"/>
  <c r="S3102" i="7"/>
  <c r="U3102" i="7"/>
  <c r="W3102" i="7" s="1"/>
  <c r="V3102" i="7"/>
  <c r="P3103" i="7"/>
  <c r="Q3103" i="7"/>
  <c r="R3103" i="7"/>
  <c r="S3103" i="7"/>
  <c r="U3103" i="7"/>
  <c r="W3103" i="7" s="1"/>
  <c r="V3103" i="7"/>
  <c r="P3104" i="7"/>
  <c r="Q3104" i="7"/>
  <c r="R3104" i="7"/>
  <c r="S3104" i="7"/>
  <c r="U3104" i="7"/>
  <c r="W3104" i="7" s="1"/>
  <c r="V3104" i="7"/>
  <c r="P3105" i="7"/>
  <c r="Q3105" i="7"/>
  <c r="R3105" i="7"/>
  <c r="S3105" i="7"/>
  <c r="U3105" i="7"/>
  <c r="V3105" i="7"/>
  <c r="P3106" i="7"/>
  <c r="Q3106" i="7"/>
  <c r="R3106" i="7"/>
  <c r="S3106" i="7"/>
  <c r="U3106" i="7"/>
  <c r="W3106" i="7" s="1"/>
  <c r="V3106" i="7"/>
  <c r="P3107" i="7"/>
  <c r="Q3107" i="7"/>
  <c r="R3107" i="7"/>
  <c r="S3107" i="7"/>
  <c r="U3107" i="7"/>
  <c r="W3107" i="7" s="1"/>
  <c r="V3107" i="7"/>
  <c r="P3108" i="7"/>
  <c r="Q3108" i="7"/>
  <c r="R3108" i="7"/>
  <c r="S3108" i="7"/>
  <c r="U3108" i="7"/>
  <c r="W3108" i="7" s="1"/>
  <c r="V3108" i="7"/>
  <c r="P3109" i="7"/>
  <c r="Q3109" i="7"/>
  <c r="R3109" i="7"/>
  <c r="S3109" i="7"/>
  <c r="U3109" i="7"/>
  <c r="V3109" i="7"/>
  <c r="P3110" i="7"/>
  <c r="Q3110" i="7"/>
  <c r="R3110" i="7"/>
  <c r="S3110" i="7"/>
  <c r="U3110" i="7"/>
  <c r="W3110" i="7" s="1"/>
  <c r="V3110" i="7"/>
  <c r="P3111" i="7"/>
  <c r="Q3111" i="7"/>
  <c r="R3111" i="7"/>
  <c r="S3111" i="7"/>
  <c r="U3111" i="7"/>
  <c r="W3111" i="7" s="1"/>
  <c r="V3111" i="7"/>
  <c r="P3112" i="7"/>
  <c r="Q3112" i="7"/>
  <c r="R3112" i="7"/>
  <c r="S3112" i="7"/>
  <c r="U3112" i="7"/>
  <c r="W3112" i="7" s="1"/>
  <c r="V3112" i="7"/>
  <c r="P3113" i="7"/>
  <c r="Q3113" i="7"/>
  <c r="R3113" i="7"/>
  <c r="S3113" i="7"/>
  <c r="U3113" i="7"/>
  <c r="V3113" i="7"/>
  <c r="P3114" i="7"/>
  <c r="Q3114" i="7"/>
  <c r="R3114" i="7"/>
  <c r="S3114" i="7"/>
  <c r="U3114" i="7"/>
  <c r="W3114" i="7" s="1"/>
  <c r="V3114" i="7"/>
  <c r="P3115" i="7"/>
  <c r="Q3115" i="7"/>
  <c r="R3115" i="7"/>
  <c r="S3115" i="7"/>
  <c r="U3115" i="7"/>
  <c r="W3115" i="7" s="1"/>
  <c r="V3115" i="7"/>
  <c r="P3116" i="7"/>
  <c r="Q3116" i="7"/>
  <c r="R3116" i="7"/>
  <c r="S3116" i="7"/>
  <c r="U3116" i="7"/>
  <c r="W3116" i="7" s="1"/>
  <c r="V3116" i="7"/>
  <c r="P3117" i="7"/>
  <c r="Q3117" i="7"/>
  <c r="R3117" i="7"/>
  <c r="S3117" i="7"/>
  <c r="U3117" i="7"/>
  <c r="V3117" i="7"/>
  <c r="P3118" i="7"/>
  <c r="Q3118" i="7"/>
  <c r="R3118" i="7"/>
  <c r="S3118" i="7"/>
  <c r="U3118" i="7"/>
  <c r="W3118" i="7" s="1"/>
  <c r="V3118" i="7"/>
  <c r="P3119" i="7"/>
  <c r="Q3119" i="7"/>
  <c r="R3119" i="7"/>
  <c r="S3119" i="7"/>
  <c r="U3119" i="7"/>
  <c r="W3119" i="7" s="1"/>
  <c r="V3119" i="7"/>
  <c r="P3120" i="7"/>
  <c r="Q3120" i="7"/>
  <c r="R3120" i="7"/>
  <c r="S3120" i="7"/>
  <c r="U3120" i="7"/>
  <c r="W3120" i="7" s="1"/>
  <c r="V3120" i="7"/>
  <c r="P3121" i="7"/>
  <c r="Q3121" i="7"/>
  <c r="R3121" i="7"/>
  <c r="S3121" i="7"/>
  <c r="U3121" i="7"/>
  <c r="V3121" i="7"/>
  <c r="P3122" i="7"/>
  <c r="Q3122" i="7"/>
  <c r="R3122" i="7"/>
  <c r="S3122" i="7"/>
  <c r="U3122" i="7"/>
  <c r="W3122" i="7" s="1"/>
  <c r="V3122" i="7"/>
  <c r="P3123" i="7"/>
  <c r="Q3123" i="7"/>
  <c r="R3123" i="7"/>
  <c r="S3123" i="7"/>
  <c r="U3123" i="7"/>
  <c r="W3123" i="7" s="1"/>
  <c r="V3123" i="7"/>
  <c r="P3124" i="7"/>
  <c r="Q3124" i="7"/>
  <c r="R3124" i="7"/>
  <c r="S3124" i="7"/>
  <c r="U3124" i="7"/>
  <c r="W3124" i="7" s="1"/>
  <c r="V3124" i="7"/>
  <c r="P3125" i="7"/>
  <c r="Q3125" i="7"/>
  <c r="R3125" i="7"/>
  <c r="S3125" i="7"/>
  <c r="U3125" i="7"/>
  <c r="V3125" i="7"/>
  <c r="P3126" i="7"/>
  <c r="Q3126" i="7"/>
  <c r="R3126" i="7"/>
  <c r="S3126" i="7"/>
  <c r="U3126" i="7"/>
  <c r="W3126" i="7" s="1"/>
  <c r="V3126" i="7"/>
  <c r="P3127" i="7"/>
  <c r="Q3127" i="7"/>
  <c r="R3127" i="7"/>
  <c r="S3127" i="7"/>
  <c r="U3127" i="7"/>
  <c r="W3127" i="7" s="1"/>
  <c r="V3127" i="7"/>
  <c r="P3128" i="7"/>
  <c r="Q3128" i="7"/>
  <c r="R3128" i="7"/>
  <c r="S3128" i="7"/>
  <c r="U3128" i="7"/>
  <c r="W3128" i="7" s="1"/>
  <c r="V3128" i="7"/>
  <c r="P3129" i="7"/>
  <c r="Q3129" i="7"/>
  <c r="R3129" i="7"/>
  <c r="S3129" i="7"/>
  <c r="U3129" i="7"/>
  <c r="V3129" i="7"/>
  <c r="P3130" i="7"/>
  <c r="Q3130" i="7"/>
  <c r="R3130" i="7"/>
  <c r="S3130" i="7"/>
  <c r="U3130" i="7"/>
  <c r="W3130" i="7" s="1"/>
  <c r="V3130" i="7"/>
  <c r="P3131" i="7"/>
  <c r="Q3131" i="7"/>
  <c r="R3131" i="7"/>
  <c r="S3131" i="7"/>
  <c r="U3131" i="7"/>
  <c r="W3131" i="7" s="1"/>
  <c r="V3131" i="7"/>
  <c r="P3132" i="7"/>
  <c r="Q3132" i="7"/>
  <c r="R3132" i="7"/>
  <c r="S3132" i="7"/>
  <c r="U3132" i="7"/>
  <c r="W3132" i="7" s="1"/>
  <c r="V3132" i="7"/>
  <c r="P3133" i="7"/>
  <c r="Q3133" i="7"/>
  <c r="R3133" i="7"/>
  <c r="S3133" i="7"/>
  <c r="U3133" i="7"/>
  <c r="V3133" i="7"/>
  <c r="P3134" i="7"/>
  <c r="Q3134" i="7"/>
  <c r="R3134" i="7"/>
  <c r="S3134" i="7"/>
  <c r="U3134" i="7"/>
  <c r="W3134" i="7" s="1"/>
  <c r="V3134" i="7"/>
  <c r="P3135" i="7"/>
  <c r="Q3135" i="7"/>
  <c r="R3135" i="7"/>
  <c r="S3135" i="7"/>
  <c r="U3135" i="7"/>
  <c r="W3135" i="7" s="1"/>
  <c r="V3135" i="7"/>
  <c r="P3136" i="7"/>
  <c r="Q3136" i="7"/>
  <c r="R3136" i="7"/>
  <c r="S3136" i="7"/>
  <c r="U3136" i="7"/>
  <c r="W3136" i="7" s="1"/>
  <c r="V3136" i="7"/>
  <c r="P3137" i="7"/>
  <c r="Q3137" i="7"/>
  <c r="R3137" i="7"/>
  <c r="S3137" i="7"/>
  <c r="U3137" i="7"/>
  <c r="V3137" i="7"/>
  <c r="P3138" i="7"/>
  <c r="Q3138" i="7"/>
  <c r="R3138" i="7"/>
  <c r="S3138" i="7"/>
  <c r="U3138" i="7"/>
  <c r="W3138" i="7" s="1"/>
  <c r="V3138" i="7"/>
  <c r="P3139" i="7"/>
  <c r="Q3139" i="7"/>
  <c r="R3139" i="7"/>
  <c r="S3139" i="7"/>
  <c r="U3139" i="7"/>
  <c r="W3139" i="7" s="1"/>
  <c r="V3139" i="7"/>
  <c r="P3140" i="7"/>
  <c r="Q3140" i="7"/>
  <c r="R3140" i="7"/>
  <c r="S3140" i="7"/>
  <c r="U3140" i="7"/>
  <c r="W3140" i="7" s="1"/>
  <c r="V3140" i="7"/>
  <c r="P3141" i="7"/>
  <c r="Q3141" i="7"/>
  <c r="R3141" i="7"/>
  <c r="S3141" i="7"/>
  <c r="U3141" i="7"/>
  <c r="V3141" i="7"/>
  <c r="P3142" i="7"/>
  <c r="Q3142" i="7"/>
  <c r="R3142" i="7"/>
  <c r="S3142" i="7"/>
  <c r="U3142" i="7"/>
  <c r="W3142" i="7" s="1"/>
  <c r="V3142" i="7"/>
  <c r="P3143" i="7"/>
  <c r="Q3143" i="7"/>
  <c r="R3143" i="7"/>
  <c r="S3143" i="7"/>
  <c r="U3143" i="7"/>
  <c r="W3143" i="7" s="1"/>
  <c r="V3143" i="7"/>
  <c r="P3144" i="7"/>
  <c r="Q3144" i="7"/>
  <c r="R3144" i="7"/>
  <c r="S3144" i="7"/>
  <c r="U3144" i="7"/>
  <c r="W3144" i="7" s="1"/>
  <c r="V3144" i="7"/>
  <c r="P3145" i="7"/>
  <c r="Q3145" i="7"/>
  <c r="R3145" i="7"/>
  <c r="S3145" i="7"/>
  <c r="U3145" i="7"/>
  <c r="V3145" i="7"/>
  <c r="P3146" i="7"/>
  <c r="Q3146" i="7"/>
  <c r="R3146" i="7"/>
  <c r="S3146" i="7"/>
  <c r="U3146" i="7"/>
  <c r="W3146" i="7" s="1"/>
  <c r="V3146" i="7"/>
  <c r="P3147" i="7"/>
  <c r="Q3147" i="7"/>
  <c r="R3147" i="7"/>
  <c r="S3147" i="7"/>
  <c r="U3147" i="7"/>
  <c r="W3147" i="7" s="1"/>
  <c r="V3147" i="7"/>
  <c r="P3148" i="7"/>
  <c r="Q3148" i="7"/>
  <c r="R3148" i="7"/>
  <c r="S3148" i="7"/>
  <c r="U3148" i="7"/>
  <c r="W3148" i="7" s="1"/>
  <c r="V3148" i="7"/>
  <c r="P3149" i="7"/>
  <c r="Q3149" i="7"/>
  <c r="R3149" i="7"/>
  <c r="S3149" i="7"/>
  <c r="U3149" i="7"/>
  <c r="V3149" i="7"/>
  <c r="P3150" i="7"/>
  <c r="Q3150" i="7"/>
  <c r="R3150" i="7"/>
  <c r="S3150" i="7"/>
  <c r="U3150" i="7"/>
  <c r="W3150" i="7" s="1"/>
  <c r="V3150" i="7"/>
  <c r="P3151" i="7"/>
  <c r="Q3151" i="7"/>
  <c r="R3151" i="7"/>
  <c r="S3151" i="7"/>
  <c r="U3151" i="7"/>
  <c r="W3151" i="7" s="1"/>
  <c r="V3151" i="7"/>
  <c r="P3152" i="7"/>
  <c r="Q3152" i="7"/>
  <c r="R3152" i="7"/>
  <c r="S3152" i="7"/>
  <c r="U3152" i="7"/>
  <c r="W3152" i="7" s="1"/>
  <c r="V3152" i="7"/>
  <c r="P3153" i="7"/>
  <c r="Q3153" i="7"/>
  <c r="R3153" i="7"/>
  <c r="S3153" i="7"/>
  <c r="U3153" i="7"/>
  <c r="V3153" i="7"/>
  <c r="P3154" i="7"/>
  <c r="Q3154" i="7"/>
  <c r="R3154" i="7"/>
  <c r="S3154" i="7"/>
  <c r="U3154" i="7"/>
  <c r="W3154" i="7" s="1"/>
  <c r="V3154" i="7"/>
  <c r="P3155" i="7"/>
  <c r="Q3155" i="7"/>
  <c r="R3155" i="7"/>
  <c r="S3155" i="7"/>
  <c r="U3155" i="7"/>
  <c r="W3155" i="7" s="1"/>
  <c r="V3155" i="7"/>
  <c r="P3156" i="7"/>
  <c r="Q3156" i="7"/>
  <c r="R3156" i="7"/>
  <c r="S3156" i="7"/>
  <c r="U3156" i="7"/>
  <c r="W3156" i="7" s="1"/>
  <c r="V3156" i="7"/>
  <c r="P3157" i="7"/>
  <c r="Q3157" i="7"/>
  <c r="R3157" i="7"/>
  <c r="S3157" i="7"/>
  <c r="U3157" i="7"/>
  <c r="V3157" i="7"/>
  <c r="P3158" i="7"/>
  <c r="Q3158" i="7"/>
  <c r="R3158" i="7"/>
  <c r="S3158" i="7"/>
  <c r="U3158" i="7"/>
  <c r="W3158" i="7" s="1"/>
  <c r="V3158" i="7"/>
  <c r="P3159" i="7"/>
  <c r="Q3159" i="7"/>
  <c r="R3159" i="7"/>
  <c r="S3159" i="7"/>
  <c r="U3159" i="7"/>
  <c r="W3159" i="7" s="1"/>
  <c r="V3159" i="7"/>
  <c r="P3160" i="7"/>
  <c r="Q3160" i="7"/>
  <c r="R3160" i="7"/>
  <c r="S3160" i="7"/>
  <c r="U3160" i="7"/>
  <c r="W3160" i="7" s="1"/>
  <c r="V3160" i="7"/>
  <c r="P3161" i="7"/>
  <c r="Q3161" i="7"/>
  <c r="R3161" i="7"/>
  <c r="S3161" i="7"/>
  <c r="U3161" i="7"/>
  <c r="V3161" i="7"/>
  <c r="P3162" i="7"/>
  <c r="Q3162" i="7"/>
  <c r="R3162" i="7"/>
  <c r="S3162" i="7"/>
  <c r="U3162" i="7"/>
  <c r="W3162" i="7" s="1"/>
  <c r="V3162" i="7"/>
  <c r="P3163" i="7"/>
  <c r="Q3163" i="7"/>
  <c r="R3163" i="7"/>
  <c r="S3163" i="7"/>
  <c r="U3163" i="7"/>
  <c r="W3163" i="7" s="1"/>
  <c r="V3163" i="7"/>
  <c r="P3164" i="7"/>
  <c r="Q3164" i="7"/>
  <c r="R3164" i="7"/>
  <c r="S3164" i="7"/>
  <c r="U3164" i="7"/>
  <c r="W3164" i="7" s="1"/>
  <c r="V3164" i="7"/>
  <c r="P3165" i="7"/>
  <c r="Q3165" i="7"/>
  <c r="R3165" i="7"/>
  <c r="S3165" i="7"/>
  <c r="U3165" i="7"/>
  <c r="V3165" i="7"/>
  <c r="P3166" i="7"/>
  <c r="Q3166" i="7"/>
  <c r="R3166" i="7"/>
  <c r="S3166" i="7"/>
  <c r="U3166" i="7"/>
  <c r="W3166" i="7" s="1"/>
  <c r="V3166" i="7"/>
  <c r="P3167" i="7"/>
  <c r="Q3167" i="7"/>
  <c r="R3167" i="7"/>
  <c r="S3167" i="7"/>
  <c r="U3167" i="7"/>
  <c r="W3167" i="7" s="1"/>
  <c r="V3167" i="7"/>
  <c r="P3168" i="7"/>
  <c r="Q3168" i="7"/>
  <c r="R3168" i="7"/>
  <c r="S3168" i="7"/>
  <c r="U3168" i="7"/>
  <c r="W3168" i="7" s="1"/>
  <c r="V3168" i="7"/>
  <c r="P3169" i="7"/>
  <c r="Q3169" i="7"/>
  <c r="R3169" i="7"/>
  <c r="S3169" i="7"/>
  <c r="U3169" i="7"/>
  <c r="V3169" i="7"/>
  <c r="P3170" i="7"/>
  <c r="Q3170" i="7"/>
  <c r="R3170" i="7"/>
  <c r="S3170" i="7"/>
  <c r="U3170" i="7"/>
  <c r="W3170" i="7" s="1"/>
  <c r="V3170" i="7"/>
  <c r="P3171" i="7"/>
  <c r="Q3171" i="7"/>
  <c r="R3171" i="7"/>
  <c r="S3171" i="7"/>
  <c r="U3171" i="7"/>
  <c r="W3171" i="7" s="1"/>
  <c r="V3171" i="7"/>
  <c r="P3172" i="7"/>
  <c r="Q3172" i="7"/>
  <c r="R3172" i="7"/>
  <c r="S3172" i="7"/>
  <c r="U3172" i="7"/>
  <c r="W3172" i="7" s="1"/>
  <c r="V3172" i="7"/>
  <c r="P3173" i="7"/>
  <c r="Q3173" i="7"/>
  <c r="R3173" i="7"/>
  <c r="S3173" i="7"/>
  <c r="U3173" i="7"/>
  <c r="V3173" i="7"/>
  <c r="P3174" i="7"/>
  <c r="Q3174" i="7"/>
  <c r="R3174" i="7"/>
  <c r="S3174" i="7"/>
  <c r="U3174" i="7"/>
  <c r="W3174" i="7" s="1"/>
  <c r="V3174" i="7"/>
  <c r="P3175" i="7"/>
  <c r="Q3175" i="7"/>
  <c r="R3175" i="7"/>
  <c r="S3175" i="7"/>
  <c r="U3175" i="7"/>
  <c r="W3175" i="7" s="1"/>
  <c r="V3175" i="7"/>
  <c r="P3176" i="7"/>
  <c r="Q3176" i="7"/>
  <c r="R3176" i="7"/>
  <c r="S3176" i="7"/>
  <c r="U3176" i="7"/>
  <c r="W3176" i="7" s="1"/>
  <c r="V3176" i="7"/>
  <c r="P3177" i="7"/>
  <c r="Q3177" i="7"/>
  <c r="R3177" i="7"/>
  <c r="S3177" i="7"/>
  <c r="U3177" i="7"/>
  <c r="V3177" i="7"/>
  <c r="P3178" i="7"/>
  <c r="Q3178" i="7"/>
  <c r="R3178" i="7"/>
  <c r="S3178" i="7"/>
  <c r="U3178" i="7"/>
  <c r="W3178" i="7" s="1"/>
  <c r="V3178" i="7"/>
  <c r="P3179" i="7"/>
  <c r="Q3179" i="7"/>
  <c r="R3179" i="7"/>
  <c r="S3179" i="7"/>
  <c r="U3179" i="7"/>
  <c r="W3179" i="7" s="1"/>
  <c r="V3179" i="7"/>
  <c r="P3180" i="7"/>
  <c r="Q3180" i="7"/>
  <c r="R3180" i="7"/>
  <c r="S3180" i="7"/>
  <c r="U3180" i="7"/>
  <c r="W3180" i="7" s="1"/>
  <c r="V3180" i="7"/>
  <c r="P3181" i="7"/>
  <c r="Q3181" i="7"/>
  <c r="R3181" i="7"/>
  <c r="S3181" i="7"/>
  <c r="U3181" i="7"/>
  <c r="V3181" i="7"/>
  <c r="P3182" i="7"/>
  <c r="Q3182" i="7"/>
  <c r="R3182" i="7"/>
  <c r="S3182" i="7"/>
  <c r="U3182" i="7"/>
  <c r="W3182" i="7" s="1"/>
  <c r="V3182" i="7"/>
  <c r="P3183" i="7"/>
  <c r="Q3183" i="7"/>
  <c r="R3183" i="7"/>
  <c r="S3183" i="7"/>
  <c r="U3183" i="7"/>
  <c r="W3183" i="7" s="1"/>
  <c r="V3183" i="7"/>
  <c r="P3184" i="7"/>
  <c r="Q3184" i="7"/>
  <c r="R3184" i="7"/>
  <c r="S3184" i="7"/>
  <c r="U3184" i="7"/>
  <c r="W3184" i="7" s="1"/>
  <c r="V3184" i="7"/>
  <c r="P3185" i="7"/>
  <c r="Q3185" i="7"/>
  <c r="R3185" i="7"/>
  <c r="S3185" i="7"/>
  <c r="U3185" i="7"/>
  <c r="V3185" i="7"/>
  <c r="P3186" i="7"/>
  <c r="Q3186" i="7"/>
  <c r="R3186" i="7"/>
  <c r="S3186" i="7"/>
  <c r="U3186" i="7"/>
  <c r="W3186" i="7" s="1"/>
  <c r="V3186" i="7"/>
  <c r="P3187" i="7"/>
  <c r="Q3187" i="7"/>
  <c r="R3187" i="7"/>
  <c r="S3187" i="7"/>
  <c r="U3187" i="7"/>
  <c r="W3187" i="7" s="1"/>
  <c r="V3187" i="7"/>
  <c r="P3188" i="7"/>
  <c r="Q3188" i="7"/>
  <c r="R3188" i="7"/>
  <c r="S3188" i="7"/>
  <c r="U3188" i="7"/>
  <c r="W3188" i="7" s="1"/>
  <c r="V3188" i="7"/>
  <c r="P3189" i="7"/>
  <c r="Q3189" i="7"/>
  <c r="R3189" i="7"/>
  <c r="S3189" i="7"/>
  <c r="U3189" i="7"/>
  <c r="V3189" i="7"/>
  <c r="P3190" i="7"/>
  <c r="Q3190" i="7"/>
  <c r="R3190" i="7"/>
  <c r="S3190" i="7"/>
  <c r="U3190" i="7"/>
  <c r="W3190" i="7" s="1"/>
  <c r="V3190" i="7"/>
  <c r="P3191" i="7"/>
  <c r="Q3191" i="7"/>
  <c r="R3191" i="7"/>
  <c r="S3191" i="7"/>
  <c r="U3191" i="7"/>
  <c r="W3191" i="7" s="1"/>
  <c r="V3191" i="7"/>
  <c r="P3192" i="7"/>
  <c r="Q3192" i="7"/>
  <c r="R3192" i="7"/>
  <c r="S3192" i="7"/>
  <c r="U3192" i="7"/>
  <c r="W3192" i="7" s="1"/>
  <c r="V3192" i="7"/>
  <c r="P3193" i="7"/>
  <c r="Q3193" i="7"/>
  <c r="R3193" i="7"/>
  <c r="S3193" i="7"/>
  <c r="U3193" i="7"/>
  <c r="V3193" i="7"/>
  <c r="P3194" i="7"/>
  <c r="Q3194" i="7"/>
  <c r="R3194" i="7"/>
  <c r="S3194" i="7"/>
  <c r="U3194" i="7"/>
  <c r="W3194" i="7" s="1"/>
  <c r="V3194" i="7"/>
  <c r="P3195" i="7"/>
  <c r="Q3195" i="7"/>
  <c r="R3195" i="7"/>
  <c r="S3195" i="7"/>
  <c r="U3195" i="7"/>
  <c r="W3195" i="7" s="1"/>
  <c r="V3195" i="7"/>
  <c r="P3196" i="7"/>
  <c r="Q3196" i="7"/>
  <c r="R3196" i="7"/>
  <c r="S3196" i="7"/>
  <c r="U3196" i="7"/>
  <c r="W3196" i="7" s="1"/>
  <c r="V3196" i="7"/>
  <c r="P3197" i="7"/>
  <c r="Q3197" i="7"/>
  <c r="R3197" i="7"/>
  <c r="S3197" i="7"/>
  <c r="U3197" i="7"/>
  <c r="V3197" i="7"/>
  <c r="P3198" i="7"/>
  <c r="Q3198" i="7"/>
  <c r="R3198" i="7"/>
  <c r="S3198" i="7"/>
  <c r="U3198" i="7"/>
  <c r="W3198" i="7" s="1"/>
  <c r="V3198" i="7"/>
  <c r="P3199" i="7"/>
  <c r="Q3199" i="7"/>
  <c r="R3199" i="7"/>
  <c r="S3199" i="7"/>
  <c r="U3199" i="7"/>
  <c r="W3199" i="7" s="1"/>
  <c r="V3199" i="7"/>
  <c r="P3200" i="7"/>
  <c r="Q3200" i="7"/>
  <c r="R3200" i="7"/>
  <c r="S3200" i="7"/>
  <c r="U3200" i="7"/>
  <c r="W3200" i="7" s="1"/>
  <c r="V3200" i="7"/>
  <c r="P3201" i="7"/>
  <c r="Q3201" i="7"/>
  <c r="R3201" i="7"/>
  <c r="S3201" i="7"/>
  <c r="U3201" i="7"/>
  <c r="V3201" i="7"/>
  <c r="P3202" i="7"/>
  <c r="Q3202" i="7"/>
  <c r="R3202" i="7"/>
  <c r="S3202" i="7"/>
  <c r="U3202" i="7"/>
  <c r="W3202" i="7" s="1"/>
  <c r="V3202" i="7"/>
  <c r="P3203" i="7"/>
  <c r="Q3203" i="7"/>
  <c r="R3203" i="7"/>
  <c r="S3203" i="7"/>
  <c r="U3203" i="7"/>
  <c r="W3203" i="7" s="1"/>
  <c r="V3203" i="7"/>
  <c r="P3204" i="7"/>
  <c r="Q3204" i="7"/>
  <c r="R3204" i="7"/>
  <c r="S3204" i="7"/>
  <c r="U3204" i="7"/>
  <c r="W3204" i="7" s="1"/>
  <c r="V3204" i="7"/>
  <c r="P3205" i="7"/>
  <c r="Q3205" i="7"/>
  <c r="R3205" i="7"/>
  <c r="S3205" i="7"/>
  <c r="U3205" i="7"/>
  <c r="V3205" i="7"/>
  <c r="P3206" i="7"/>
  <c r="Q3206" i="7"/>
  <c r="R3206" i="7"/>
  <c r="S3206" i="7"/>
  <c r="U3206" i="7"/>
  <c r="W3206" i="7" s="1"/>
  <c r="V3206" i="7"/>
  <c r="P3207" i="7"/>
  <c r="Q3207" i="7"/>
  <c r="R3207" i="7"/>
  <c r="S3207" i="7"/>
  <c r="U3207" i="7"/>
  <c r="W3207" i="7" s="1"/>
  <c r="V3207" i="7"/>
  <c r="P3208" i="7"/>
  <c r="Q3208" i="7"/>
  <c r="R3208" i="7"/>
  <c r="S3208" i="7"/>
  <c r="U3208" i="7"/>
  <c r="W3208" i="7" s="1"/>
  <c r="V3208" i="7"/>
  <c r="P3209" i="7"/>
  <c r="Q3209" i="7"/>
  <c r="R3209" i="7"/>
  <c r="S3209" i="7"/>
  <c r="U3209" i="7"/>
  <c r="V3209" i="7"/>
  <c r="P3210" i="7"/>
  <c r="Q3210" i="7"/>
  <c r="R3210" i="7"/>
  <c r="S3210" i="7"/>
  <c r="U3210" i="7"/>
  <c r="W3210" i="7" s="1"/>
  <c r="V3210" i="7"/>
  <c r="P3211" i="7"/>
  <c r="Q3211" i="7"/>
  <c r="R3211" i="7"/>
  <c r="S3211" i="7"/>
  <c r="U3211" i="7"/>
  <c r="W3211" i="7" s="1"/>
  <c r="V3211" i="7"/>
  <c r="P3212" i="7"/>
  <c r="Q3212" i="7"/>
  <c r="R3212" i="7"/>
  <c r="S3212" i="7"/>
  <c r="U3212" i="7"/>
  <c r="W3212" i="7" s="1"/>
  <c r="V3212" i="7"/>
  <c r="P3213" i="7"/>
  <c r="Q3213" i="7"/>
  <c r="R3213" i="7"/>
  <c r="S3213" i="7"/>
  <c r="U3213" i="7"/>
  <c r="V3213" i="7"/>
  <c r="P3214" i="7"/>
  <c r="Q3214" i="7"/>
  <c r="R3214" i="7"/>
  <c r="S3214" i="7"/>
  <c r="U3214" i="7"/>
  <c r="W3214" i="7" s="1"/>
  <c r="V3214" i="7"/>
  <c r="P3215" i="7"/>
  <c r="Q3215" i="7"/>
  <c r="R3215" i="7"/>
  <c r="S3215" i="7"/>
  <c r="U3215" i="7"/>
  <c r="W3215" i="7" s="1"/>
  <c r="V3215" i="7"/>
  <c r="P3216" i="7"/>
  <c r="Q3216" i="7"/>
  <c r="R3216" i="7"/>
  <c r="S3216" i="7"/>
  <c r="U3216" i="7"/>
  <c r="W3216" i="7" s="1"/>
  <c r="V3216" i="7"/>
  <c r="P3217" i="7"/>
  <c r="Q3217" i="7"/>
  <c r="R3217" i="7"/>
  <c r="S3217" i="7"/>
  <c r="U3217" i="7"/>
  <c r="V3217" i="7"/>
  <c r="P3218" i="7"/>
  <c r="Q3218" i="7"/>
  <c r="R3218" i="7"/>
  <c r="S3218" i="7"/>
  <c r="U3218" i="7"/>
  <c r="W3218" i="7" s="1"/>
  <c r="V3218" i="7"/>
  <c r="P3219" i="7"/>
  <c r="Q3219" i="7"/>
  <c r="R3219" i="7"/>
  <c r="S3219" i="7"/>
  <c r="U3219" i="7"/>
  <c r="W3219" i="7" s="1"/>
  <c r="V3219" i="7"/>
  <c r="P3220" i="7"/>
  <c r="Q3220" i="7"/>
  <c r="R3220" i="7"/>
  <c r="S3220" i="7"/>
  <c r="U3220" i="7"/>
  <c r="W3220" i="7" s="1"/>
  <c r="V3220" i="7"/>
  <c r="P3221" i="7"/>
  <c r="Q3221" i="7"/>
  <c r="R3221" i="7"/>
  <c r="S3221" i="7"/>
  <c r="U3221" i="7"/>
  <c r="V3221" i="7"/>
  <c r="P3222" i="7"/>
  <c r="Q3222" i="7"/>
  <c r="R3222" i="7"/>
  <c r="S3222" i="7"/>
  <c r="U3222" i="7"/>
  <c r="W3222" i="7" s="1"/>
  <c r="V3222" i="7"/>
  <c r="P3223" i="7"/>
  <c r="Q3223" i="7"/>
  <c r="R3223" i="7"/>
  <c r="S3223" i="7"/>
  <c r="U3223" i="7"/>
  <c r="W3223" i="7" s="1"/>
  <c r="V3223" i="7"/>
  <c r="P3224" i="7"/>
  <c r="Q3224" i="7"/>
  <c r="R3224" i="7"/>
  <c r="S3224" i="7"/>
  <c r="U3224" i="7"/>
  <c r="W3224" i="7" s="1"/>
  <c r="V3224" i="7"/>
  <c r="P3225" i="7"/>
  <c r="Q3225" i="7"/>
  <c r="R3225" i="7"/>
  <c r="S3225" i="7"/>
  <c r="U3225" i="7"/>
  <c r="V3225" i="7"/>
  <c r="P3226" i="7"/>
  <c r="Q3226" i="7"/>
  <c r="R3226" i="7"/>
  <c r="S3226" i="7"/>
  <c r="U3226" i="7"/>
  <c r="W3226" i="7" s="1"/>
  <c r="V3226" i="7"/>
  <c r="P3227" i="7"/>
  <c r="Q3227" i="7"/>
  <c r="R3227" i="7"/>
  <c r="S3227" i="7"/>
  <c r="U3227" i="7"/>
  <c r="W3227" i="7" s="1"/>
  <c r="V3227" i="7"/>
  <c r="P3228" i="7"/>
  <c r="Q3228" i="7"/>
  <c r="R3228" i="7"/>
  <c r="S3228" i="7"/>
  <c r="U3228" i="7"/>
  <c r="W3228" i="7" s="1"/>
  <c r="V3228" i="7"/>
  <c r="P3229" i="7"/>
  <c r="Q3229" i="7"/>
  <c r="R3229" i="7"/>
  <c r="S3229" i="7"/>
  <c r="U3229" i="7"/>
  <c r="V3229" i="7"/>
  <c r="P3230" i="7"/>
  <c r="Q3230" i="7"/>
  <c r="R3230" i="7"/>
  <c r="S3230" i="7"/>
  <c r="U3230" i="7"/>
  <c r="W3230" i="7" s="1"/>
  <c r="V3230" i="7"/>
  <c r="P3231" i="7"/>
  <c r="Q3231" i="7"/>
  <c r="R3231" i="7"/>
  <c r="S3231" i="7"/>
  <c r="U3231" i="7"/>
  <c r="W3231" i="7" s="1"/>
  <c r="V3231" i="7"/>
  <c r="P3232" i="7"/>
  <c r="Q3232" i="7"/>
  <c r="R3232" i="7"/>
  <c r="S3232" i="7"/>
  <c r="U3232" i="7"/>
  <c r="W3232" i="7" s="1"/>
  <c r="V3232" i="7"/>
  <c r="P3233" i="7"/>
  <c r="Q3233" i="7"/>
  <c r="R3233" i="7"/>
  <c r="S3233" i="7"/>
  <c r="U3233" i="7"/>
  <c r="V3233" i="7"/>
  <c r="P3234" i="7"/>
  <c r="Q3234" i="7"/>
  <c r="R3234" i="7"/>
  <c r="S3234" i="7"/>
  <c r="U3234" i="7"/>
  <c r="W3234" i="7" s="1"/>
  <c r="V3234" i="7"/>
  <c r="P3235" i="7"/>
  <c r="Q3235" i="7"/>
  <c r="R3235" i="7"/>
  <c r="S3235" i="7"/>
  <c r="U3235" i="7"/>
  <c r="W3235" i="7" s="1"/>
  <c r="V3235" i="7"/>
  <c r="P3236" i="7"/>
  <c r="Q3236" i="7"/>
  <c r="R3236" i="7"/>
  <c r="S3236" i="7"/>
  <c r="U3236" i="7"/>
  <c r="W3236" i="7" s="1"/>
  <c r="V3236" i="7"/>
  <c r="P3237" i="7"/>
  <c r="Q3237" i="7"/>
  <c r="R3237" i="7"/>
  <c r="S3237" i="7"/>
  <c r="U3237" i="7"/>
  <c r="V3237" i="7"/>
  <c r="P3238" i="7"/>
  <c r="Q3238" i="7"/>
  <c r="R3238" i="7"/>
  <c r="S3238" i="7"/>
  <c r="U3238" i="7"/>
  <c r="W3238" i="7" s="1"/>
  <c r="V3238" i="7"/>
  <c r="P3239" i="7"/>
  <c r="Q3239" i="7"/>
  <c r="R3239" i="7"/>
  <c r="S3239" i="7"/>
  <c r="U3239" i="7"/>
  <c r="W3239" i="7" s="1"/>
  <c r="V3239" i="7"/>
  <c r="P3240" i="7"/>
  <c r="Q3240" i="7"/>
  <c r="R3240" i="7"/>
  <c r="S3240" i="7"/>
  <c r="U3240" i="7"/>
  <c r="W3240" i="7" s="1"/>
  <c r="V3240" i="7"/>
  <c r="P3241" i="7"/>
  <c r="Q3241" i="7"/>
  <c r="R3241" i="7"/>
  <c r="S3241" i="7"/>
  <c r="U3241" i="7"/>
  <c r="V3241" i="7"/>
  <c r="P3242" i="7"/>
  <c r="Q3242" i="7"/>
  <c r="R3242" i="7"/>
  <c r="S3242" i="7"/>
  <c r="U3242" i="7"/>
  <c r="W3242" i="7" s="1"/>
  <c r="V3242" i="7"/>
  <c r="P3243" i="7"/>
  <c r="Q3243" i="7"/>
  <c r="R3243" i="7"/>
  <c r="S3243" i="7"/>
  <c r="U3243" i="7"/>
  <c r="W3243" i="7" s="1"/>
  <c r="V3243" i="7"/>
  <c r="P3244" i="7"/>
  <c r="Q3244" i="7"/>
  <c r="R3244" i="7"/>
  <c r="S3244" i="7"/>
  <c r="U3244" i="7"/>
  <c r="W3244" i="7" s="1"/>
  <c r="V3244" i="7"/>
  <c r="P3245" i="7"/>
  <c r="Q3245" i="7"/>
  <c r="R3245" i="7"/>
  <c r="S3245" i="7"/>
  <c r="U3245" i="7"/>
  <c r="V3245" i="7"/>
  <c r="P3246" i="7"/>
  <c r="Q3246" i="7"/>
  <c r="R3246" i="7"/>
  <c r="S3246" i="7"/>
  <c r="U3246" i="7"/>
  <c r="W3246" i="7" s="1"/>
  <c r="V3246" i="7"/>
  <c r="P3247" i="7"/>
  <c r="Q3247" i="7"/>
  <c r="R3247" i="7"/>
  <c r="S3247" i="7"/>
  <c r="U3247" i="7"/>
  <c r="W3247" i="7" s="1"/>
  <c r="V3247" i="7"/>
  <c r="P3248" i="7"/>
  <c r="Q3248" i="7"/>
  <c r="R3248" i="7"/>
  <c r="S3248" i="7"/>
  <c r="U3248" i="7"/>
  <c r="W3248" i="7" s="1"/>
  <c r="V3248" i="7"/>
  <c r="P3249" i="7"/>
  <c r="Q3249" i="7"/>
  <c r="R3249" i="7"/>
  <c r="S3249" i="7"/>
  <c r="U3249" i="7"/>
  <c r="V3249" i="7"/>
  <c r="P3250" i="7"/>
  <c r="Q3250" i="7"/>
  <c r="R3250" i="7"/>
  <c r="S3250" i="7"/>
  <c r="U3250" i="7"/>
  <c r="W3250" i="7" s="1"/>
  <c r="V3250" i="7"/>
  <c r="P3251" i="7"/>
  <c r="Q3251" i="7"/>
  <c r="R3251" i="7"/>
  <c r="S3251" i="7"/>
  <c r="U3251" i="7"/>
  <c r="W3251" i="7" s="1"/>
  <c r="V3251" i="7"/>
  <c r="P3252" i="7"/>
  <c r="Q3252" i="7"/>
  <c r="R3252" i="7"/>
  <c r="S3252" i="7"/>
  <c r="U3252" i="7"/>
  <c r="W3252" i="7" s="1"/>
  <c r="V3252" i="7"/>
  <c r="P3253" i="7"/>
  <c r="Q3253" i="7"/>
  <c r="R3253" i="7"/>
  <c r="S3253" i="7"/>
  <c r="U3253" i="7"/>
  <c r="V3253" i="7"/>
  <c r="P3254" i="7"/>
  <c r="Q3254" i="7"/>
  <c r="R3254" i="7"/>
  <c r="S3254" i="7"/>
  <c r="U3254" i="7"/>
  <c r="W3254" i="7" s="1"/>
  <c r="V3254" i="7"/>
  <c r="P3255" i="7"/>
  <c r="Q3255" i="7"/>
  <c r="R3255" i="7"/>
  <c r="S3255" i="7"/>
  <c r="U3255" i="7"/>
  <c r="W3255" i="7" s="1"/>
  <c r="V3255" i="7"/>
  <c r="P3256" i="7"/>
  <c r="Q3256" i="7"/>
  <c r="R3256" i="7"/>
  <c r="S3256" i="7"/>
  <c r="U3256" i="7"/>
  <c r="W3256" i="7" s="1"/>
  <c r="V3256" i="7"/>
  <c r="P3257" i="7"/>
  <c r="Q3257" i="7"/>
  <c r="R3257" i="7"/>
  <c r="S3257" i="7"/>
  <c r="U3257" i="7"/>
  <c r="V3257" i="7"/>
  <c r="P3258" i="7"/>
  <c r="Q3258" i="7"/>
  <c r="R3258" i="7"/>
  <c r="S3258" i="7"/>
  <c r="U3258" i="7"/>
  <c r="W3258" i="7" s="1"/>
  <c r="V3258" i="7"/>
  <c r="P3259" i="7"/>
  <c r="Q3259" i="7"/>
  <c r="R3259" i="7"/>
  <c r="S3259" i="7"/>
  <c r="U3259" i="7"/>
  <c r="W3259" i="7" s="1"/>
  <c r="V3259" i="7"/>
  <c r="P3260" i="7"/>
  <c r="Q3260" i="7"/>
  <c r="R3260" i="7"/>
  <c r="S3260" i="7"/>
  <c r="U3260" i="7"/>
  <c r="W3260" i="7" s="1"/>
  <c r="V3260" i="7"/>
  <c r="P3261" i="7"/>
  <c r="Q3261" i="7"/>
  <c r="R3261" i="7"/>
  <c r="S3261" i="7"/>
  <c r="U3261" i="7"/>
  <c r="V3261" i="7"/>
  <c r="P3262" i="7"/>
  <c r="Q3262" i="7"/>
  <c r="R3262" i="7"/>
  <c r="S3262" i="7"/>
  <c r="U3262" i="7"/>
  <c r="W3262" i="7" s="1"/>
  <c r="V3262" i="7"/>
  <c r="P3263" i="7"/>
  <c r="Q3263" i="7"/>
  <c r="R3263" i="7"/>
  <c r="S3263" i="7"/>
  <c r="U3263" i="7"/>
  <c r="W3263" i="7" s="1"/>
  <c r="V3263" i="7"/>
  <c r="P3264" i="7"/>
  <c r="Q3264" i="7"/>
  <c r="R3264" i="7"/>
  <c r="S3264" i="7"/>
  <c r="U3264" i="7"/>
  <c r="W3264" i="7" s="1"/>
  <c r="V3264" i="7"/>
  <c r="P3265" i="7"/>
  <c r="Q3265" i="7"/>
  <c r="R3265" i="7"/>
  <c r="S3265" i="7"/>
  <c r="U3265" i="7"/>
  <c r="V3265" i="7"/>
  <c r="P3266" i="7"/>
  <c r="Q3266" i="7"/>
  <c r="R3266" i="7"/>
  <c r="S3266" i="7"/>
  <c r="U3266" i="7"/>
  <c r="W3266" i="7" s="1"/>
  <c r="V3266" i="7"/>
  <c r="P3267" i="7"/>
  <c r="Q3267" i="7"/>
  <c r="R3267" i="7"/>
  <c r="S3267" i="7"/>
  <c r="U3267" i="7"/>
  <c r="W3267" i="7" s="1"/>
  <c r="V3267" i="7"/>
  <c r="P3268" i="7"/>
  <c r="Q3268" i="7"/>
  <c r="R3268" i="7"/>
  <c r="S3268" i="7"/>
  <c r="U3268" i="7"/>
  <c r="W3268" i="7" s="1"/>
  <c r="V3268" i="7"/>
  <c r="P3269" i="7"/>
  <c r="Q3269" i="7"/>
  <c r="R3269" i="7"/>
  <c r="S3269" i="7"/>
  <c r="U3269" i="7"/>
  <c r="V3269" i="7"/>
  <c r="P3270" i="7"/>
  <c r="Q3270" i="7"/>
  <c r="R3270" i="7"/>
  <c r="S3270" i="7"/>
  <c r="U3270" i="7"/>
  <c r="W3270" i="7" s="1"/>
  <c r="V3270" i="7"/>
  <c r="P3271" i="7"/>
  <c r="Q3271" i="7"/>
  <c r="R3271" i="7"/>
  <c r="S3271" i="7"/>
  <c r="U3271" i="7"/>
  <c r="W3271" i="7" s="1"/>
  <c r="V3271" i="7"/>
  <c r="P3272" i="7"/>
  <c r="Q3272" i="7"/>
  <c r="R3272" i="7"/>
  <c r="S3272" i="7"/>
  <c r="U3272" i="7"/>
  <c r="W3272" i="7" s="1"/>
  <c r="V3272" i="7"/>
  <c r="P3273" i="7"/>
  <c r="Q3273" i="7"/>
  <c r="R3273" i="7"/>
  <c r="S3273" i="7"/>
  <c r="U3273" i="7"/>
  <c r="V3273" i="7"/>
  <c r="P3274" i="7"/>
  <c r="Q3274" i="7"/>
  <c r="R3274" i="7"/>
  <c r="S3274" i="7"/>
  <c r="U3274" i="7"/>
  <c r="W3274" i="7" s="1"/>
  <c r="V3274" i="7"/>
  <c r="P3275" i="7"/>
  <c r="Q3275" i="7"/>
  <c r="R3275" i="7"/>
  <c r="S3275" i="7"/>
  <c r="U3275" i="7"/>
  <c r="W3275" i="7" s="1"/>
  <c r="V3275" i="7"/>
  <c r="P3276" i="7"/>
  <c r="Q3276" i="7"/>
  <c r="R3276" i="7"/>
  <c r="S3276" i="7"/>
  <c r="U3276" i="7"/>
  <c r="W3276" i="7" s="1"/>
  <c r="V3276" i="7"/>
  <c r="P3277" i="7"/>
  <c r="Q3277" i="7"/>
  <c r="R3277" i="7"/>
  <c r="S3277" i="7"/>
  <c r="U3277" i="7"/>
  <c r="V3277" i="7"/>
  <c r="P3278" i="7"/>
  <c r="Q3278" i="7"/>
  <c r="R3278" i="7"/>
  <c r="S3278" i="7"/>
  <c r="U3278" i="7"/>
  <c r="W3278" i="7" s="1"/>
  <c r="V3278" i="7"/>
  <c r="P3279" i="7"/>
  <c r="Q3279" i="7"/>
  <c r="R3279" i="7"/>
  <c r="S3279" i="7"/>
  <c r="U3279" i="7"/>
  <c r="W3279" i="7" s="1"/>
  <c r="V3279" i="7"/>
  <c r="P3280" i="7"/>
  <c r="Q3280" i="7"/>
  <c r="R3280" i="7"/>
  <c r="S3280" i="7"/>
  <c r="U3280" i="7"/>
  <c r="W3280" i="7" s="1"/>
  <c r="V3280" i="7"/>
  <c r="P3281" i="7"/>
  <c r="Q3281" i="7"/>
  <c r="R3281" i="7"/>
  <c r="S3281" i="7"/>
  <c r="U3281" i="7"/>
  <c r="V3281" i="7"/>
  <c r="P3282" i="7"/>
  <c r="Q3282" i="7"/>
  <c r="R3282" i="7"/>
  <c r="S3282" i="7"/>
  <c r="U3282" i="7"/>
  <c r="W3282" i="7" s="1"/>
  <c r="V3282" i="7"/>
  <c r="P3283" i="7"/>
  <c r="Q3283" i="7"/>
  <c r="R3283" i="7"/>
  <c r="S3283" i="7"/>
  <c r="U3283" i="7"/>
  <c r="W3283" i="7" s="1"/>
  <c r="V3283" i="7"/>
  <c r="P3284" i="7"/>
  <c r="Q3284" i="7"/>
  <c r="R3284" i="7"/>
  <c r="S3284" i="7"/>
  <c r="U3284" i="7"/>
  <c r="W3284" i="7" s="1"/>
  <c r="V3284" i="7"/>
  <c r="P3285" i="7"/>
  <c r="Q3285" i="7"/>
  <c r="R3285" i="7"/>
  <c r="S3285" i="7"/>
  <c r="U3285" i="7"/>
  <c r="V3285" i="7"/>
  <c r="P3286" i="7"/>
  <c r="Q3286" i="7"/>
  <c r="R3286" i="7"/>
  <c r="S3286" i="7"/>
  <c r="U3286" i="7"/>
  <c r="W3286" i="7" s="1"/>
  <c r="V3286" i="7"/>
  <c r="P3287" i="7"/>
  <c r="Q3287" i="7"/>
  <c r="R3287" i="7"/>
  <c r="S3287" i="7"/>
  <c r="U3287" i="7"/>
  <c r="W3287" i="7" s="1"/>
  <c r="V3287" i="7"/>
  <c r="P3288" i="7"/>
  <c r="Q3288" i="7"/>
  <c r="R3288" i="7"/>
  <c r="S3288" i="7"/>
  <c r="U3288" i="7"/>
  <c r="W3288" i="7" s="1"/>
  <c r="V3288" i="7"/>
  <c r="P3289" i="7"/>
  <c r="Q3289" i="7"/>
  <c r="R3289" i="7"/>
  <c r="S3289" i="7"/>
  <c r="U3289" i="7"/>
  <c r="V3289" i="7"/>
  <c r="P3290" i="7"/>
  <c r="Q3290" i="7"/>
  <c r="R3290" i="7"/>
  <c r="S3290" i="7"/>
  <c r="U3290" i="7"/>
  <c r="W3290" i="7" s="1"/>
  <c r="V3290" i="7"/>
  <c r="P3291" i="7"/>
  <c r="Q3291" i="7"/>
  <c r="R3291" i="7"/>
  <c r="S3291" i="7"/>
  <c r="U3291" i="7"/>
  <c r="W3291" i="7" s="1"/>
  <c r="V3291" i="7"/>
  <c r="P3292" i="7"/>
  <c r="Q3292" i="7"/>
  <c r="R3292" i="7"/>
  <c r="S3292" i="7"/>
  <c r="U3292" i="7"/>
  <c r="W3292" i="7" s="1"/>
  <c r="V3292" i="7"/>
  <c r="P3293" i="7"/>
  <c r="Q3293" i="7"/>
  <c r="R3293" i="7"/>
  <c r="S3293" i="7"/>
  <c r="U3293" i="7"/>
  <c r="V3293" i="7"/>
  <c r="P3294" i="7"/>
  <c r="Q3294" i="7"/>
  <c r="R3294" i="7"/>
  <c r="S3294" i="7"/>
  <c r="U3294" i="7"/>
  <c r="W3294" i="7" s="1"/>
  <c r="V3294" i="7"/>
  <c r="P3295" i="7"/>
  <c r="Q3295" i="7"/>
  <c r="R3295" i="7"/>
  <c r="S3295" i="7"/>
  <c r="U3295" i="7"/>
  <c r="W3295" i="7" s="1"/>
  <c r="V3295" i="7"/>
  <c r="P3296" i="7"/>
  <c r="Q3296" i="7"/>
  <c r="R3296" i="7"/>
  <c r="S3296" i="7"/>
  <c r="U3296" i="7"/>
  <c r="W3296" i="7" s="1"/>
  <c r="V3296" i="7"/>
  <c r="P3297" i="7"/>
  <c r="Q3297" i="7"/>
  <c r="R3297" i="7"/>
  <c r="S3297" i="7"/>
  <c r="U3297" i="7"/>
  <c r="V3297" i="7"/>
  <c r="P3298" i="7"/>
  <c r="Q3298" i="7"/>
  <c r="R3298" i="7"/>
  <c r="S3298" i="7"/>
  <c r="U3298" i="7"/>
  <c r="W3298" i="7" s="1"/>
  <c r="V3298" i="7"/>
  <c r="P3299" i="7"/>
  <c r="Q3299" i="7"/>
  <c r="R3299" i="7"/>
  <c r="S3299" i="7"/>
  <c r="U3299" i="7"/>
  <c r="W3299" i="7" s="1"/>
  <c r="V3299" i="7"/>
  <c r="P3300" i="7"/>
  <c r="Q3300" i="7"/>
  <c r="R3300" i="7"/>
  <c r="S3300" i="7"/>
  <c r="U3300" i="7"/>
  <c r="W3300" i="7" s="1"/>
  <c r="V3300" i="7"/>
  <c r="P3301" i="7"/>
  <c r="Q3301" i="7"/>
  <c r="R3301" i="7"/>
  <c r="S3301" i="7"/>
  <c r="U3301" i="7"/>
  <c r="V3301" i="7"/>
  <c r="P3302" i="7"/>
  <c r="Q3302" i="7"/>
  <c r="R3302" i="7"/>
  <c r="S3302" i="7"/>
  <c r="U3302" i="7"/>
  <c r="W3302" i="7" s="1"/>
  <c r="V3302" i="7"/>
  <c r="P3303" i="7"/>
  <c r="Q3303" i="7"/>
  <c r="R3303" i="7"/>
  <c r="S3303" i="7"/>
  <c r="U3303" i="7"/>
  <c r="W3303" i="7" s="1"/>
  <c r="V3303" i="7"/>
  <c r="P3304" i="7"/>
  <c r="Q3304" i="7"/>
  <c r="R3304" i="7"/>
  <c r="S3304" i="7"/>
  <c r="U3304" i="7"/>
  <c r="W3304" i="7" s="1"/>
  <c r="V3304" i="7"/>
  <c r="P3305" i="7"/>
  <c r="Q3305" i="7"/>
  <c r="R3305" i="7"/>
  <c r="S3305" i="7"/>
  <c r="U3305" i="7"/>
  <c r="V3305" i="7"/>
  <c r="P3306" i="7"/>
  <c r="Q3306" i="7"/>
  <c r="R3306" i="7"/>
  <c r="S3306" i="7"/>
  <c r="U3306" i="7"/>
  <c r="W3306" i="7" s="1"/>
  <c r="V3306" i="7"/>
  <c r="P3307" i="7"/>
  <c r="Q3307" i="7"/>
  <c r="R3307" i="7"/>
  <c r="S3307" i="7"/>
  <c r="U3307" i="7"/>
  <c r="W3307" i="7" s="1"/>
  <c r="V3307" i="7"/>
  <c r="P3308" i="7"/>
  <c r="Q3308" i="7"/>
  <c r="R3308" i="7"/>
  <c r="S3308" i="7"/>
  <c r="U3308" i="7"/>
  <c r="W3308" i="7" s="1"/>
  <c r="V3308" i="7"/>
  <c r="P3309" i="7"/>
  <c r="Q3309" i="7"/>
  <c r="R3309" i="7"/>
  <c r="S3309" i="7"/>
  <c r="U3309" i="7"/>
  <c r="V3309" i="7"/>
  <c r="P3310" i="7"/>
  <c r="Q3310" i="7"/>
  <c r="R3310" i="7"/>
  <c r="S3310" i="7"/>
  <c r="U3310" i="7"/>
  <c r="W3310" i="7" s="1"/>
  <c r="V3310" i="7"/>
  <c r="P3311" i="7"/>
  <c r="Q3311" i="7"/>
  <c r="R3311" i="7"/>
  <c r="S3311" i="7"/>
  <c r="U3311" i="7"/>
  <c r="W3311" i="7" s="1"/>
  <c r="V3311" i="7"/>
  <c r="P3312" i="7"/>
  <c r="Q3312" i="7"/>
  <c r="R3312" i="7"/>
  <c r="S3312" i="7"/>
  <c r="U3312" i="7"/>
  <c r="W3312" i="7" s="1"/>
  <c r="V3312" i="7"/>
  <c r="P3313" i="7"/>
  <c r="Q3313" i="7"/>
  <c r="R3313" i="7"/>
  <c r="S3313" i="7"/>
  <c r="U3313" i="7"/>
  <c r="V3313" i="7"/>
  <c r="P3314" i="7"/>
  <c r="Q3314" i="7"/>
  <c r="R3314" i="7"/>
  <c r="S3314" i="7"/>
  <c r="U3314" i="7"/>
  <c r="W3314" i="7" s="1"/>
  <c r="V3314" i="7"/>
  <c r="P3315" i="7"/>
  <c r="Q3315" i="7"/>
  <c r="R3315" i="7"/>
  <c r="S3315" i="7"/>
  <c r="U3315" i="7"/>
  <c r="W3315" i="7" s="1"/>
  <c r="V3315" i="7"/>
  <c r="P3316" i="7"/>
  <c r="Q3316" i="7"/>
  <c r="R3316" i="7"/>
  <c r="S3316" i="7"/>
  <c r="U3316" i="7"/>
  <c r="W3316" i="7" s="1"/>
  <c r="V3316" i="7"/>
  <c r="P3317" i="7"/>
  <c r="Q3317" i="7"/>
  <c r="R3317" i="7"/>
  <c r="S3317" i="7"/>
  <c r="U3317" i="7"/>
  <c r="V3317" i="7"/>
  <c r="P3318" i="7"/>
  <c r="Q3318" i="7"/>
  <c r="R3318" i="7"/>
  <c r="S3318" i="7"/>
  <c r="U3318" i="7"/>
  <c r="W3318" i="7" s="1"/>
  <c r="V3318" i="7"/>
  <c r="P3319" i="7"/>
  <c r="Q3319" i="7"/>
  <c r="R3319" i="7"/>
  <c r="S3319" i="7"/>
  <c r="U3319" i="7"/>
  <c r="W3319" i="7" s="1"/>
  <c r="V3319" i="7"/>
  <c r="P3320" i="7"/>
  <c r="Q3320" i="7"/>
  <c r="R3320" i="7"/>
  <c r="S3320" i="7"/>
  <c r="U3320" i="7"/>
  <c r="W3320" i="7" s="1"/>
  <c r="V3320" i="7"/>
  <c r="P3321" i="7"/>
  <c r="Q3321" i="7"/>
  <c r="R3321" i="7"/>
  <c r="S3321" i="7"/>
  <c r="U3321" i="7"/>
  <c r="V3321" i="7"/>
  <c r="P3322" i="7"/>
  <c r="Q3322" i="7"/>
  <c r="R3322" i="7"/>
  <c r="S3322" i="7"/>
  <c r="U3322" i="7"/>
  <c r="W3322" i="7" s="1"/>
  <c r="V3322" i="7"/>
  <c r="P3323" i="7"/>
  <c r="Q3323" i="7"/>
  <c r="R3323" i="7"/>
  <c r="S3323" i="7"/>
  <c r="U3323" i="7"/>
  <c r="W3323" i="7" s="1"/>
  <c r="V3323" i="7"/>
  <c r="P3324" i="7"/>
  <c r="Q3324" i="7"/>
  <c r="R3324" i="7"/>
  <c r="S3324" i="7"/>
  <c r="U3324" i="7"/>
  <c r="W3324" i="7" s="1"/>
  <c r="V3324" i="7"/>
  <c r="P3325" i="7"/>
  <c r="Q3325" i="7"/>
  <c r="R3325" i="7"/>
  <c r="S3325" i="7"/>
  <c r="U3325" i="7"/>
  <c r="V3325" i="7"/>
  <c r="P3326" i="7"/>
  <c r="Q3326" i="7"/>
  <c r="R3326" i="7"/>
  <c r="S3326" i="7"/>
  <c r="U3326" i="7"/>
  <c r="W3326" i="7" s="1"/>
  <c r="V3326" i="7"/>
  <c r="P3327" i="7"/>
  <c r="Q3327" i="7"/>
  <c r="R3327" i="7"/>
  <c r="S3327" i="7"/>
  <c r="U3327" i="7"/>
  <c r="W3327" i="7" s="1"/>
  <c r="V3327" i="7"/>
  <c r="P3328" i="7"/>
  <c r="Q3328" i="7"/>
  <c r="R3328" i="7"/>
  <c r="S3328" i="7"/>
  <c r="U3328" i="7"/>
  <c r="W3328" i="7" s="1"/>
  <c r="V3328" i="7"/>
  <c r="P3329" i="7"/>
  <c r="Q3329" i="7"/>
  <c r="R3329" i="7"/>
  <c r="S3329" i="7"/>
  <c r="U3329" i="7"/>
  <c r="V3329" i="7"/>
  <c r="P3330" i="7"/>
  <c r="Q3330" i="7"/>
  <c r="R3330" i="7"/>
  <c r="S3330" i="7"/>
  <c r="U3330" i="7"/>
  <c r="W3330" i="7" s="1"/>
  <c r="V3330" i="7"/>
  <c r="P3331" i="7"/>
  <c r="Q3331" i="7"/>
  <c r="R3331" i="7"/>
  <c r="S3331" i="7"/>
  <c r="U3331" i="7"/>
  <c r="W3331" i="7" s="1"/>
  <c r="V3331" i="7"/>
  <c r="P3332" i="7"/>
  <c r="Q3332" i="7"/>
  <c r="R3332" i="7"/>
  <c r="S3332" i="7"/>
  <c r="U3332" i="7"/>
  <c r="W3332" i="7" s="1"/>
  <c r="V3332" i="7"/>
  <c r="P3333" i="7"/>
  <c r="Q3333" i="7"/>
  <c r="R3333" i="7"/>
  <c r="S3333" i="7"/>
  <c r="U3333" i="7"/>
  <c r="V3333" i="7"/>
  <c r="P3334" i="7"/>
  <c r="Q3334" i="7"/>
  <c r="R3334" i="7"/>
  <c r="S3334" i="7"/>
  <c r="U3334" i="7"/>
  <c r="W3334" i="7" s="1"/>
  <c r="V3334" i="7"/>
  <c r="P3335" i="7"/>
  <c r="Q3335" i="7"/>
  <c r="R3335" i="7"/>
  <c r="S3335" i="7"/>
  <c r="U3335" i="7"/>
  <c r="W3335" i="7" s="1"/>
  <c r="V3335" i="7"/>
  <c r="P3336" i="7"/>
  <c r="Q3336" i="7"/>
  <c r="R3336" i="7"/>
  <c r="S3336" i="7"/>
  <c r="U3336" i="7"/>
  <c r="W3336" i="7" s="1"/>
  <c r="V3336" i="7"/>
  <c r="P3337" i="7"/>
  <c r="Q3337" i="7"/>
  <c r="R3337" i="7"/>
  <c r="S3337" i="7"/>
  <c r="U3337" i="7"/>
  <c r="V3337" i="7"/>
  <c r="P3338" i="7"/>
  <c r="Q3338" i="7"/>
  <c r="R3338" i="7"/>
  <c r="S3338" i="7"/>
  <c r="U3338" i="7"/>
  <c r="W3338" i="7" s="1"/>
  <c r="V3338" i="7"/>
  <c r="P3339" i="7"/>
  <c r="Q3339" i="7"/>
  <c r="R3339" i="7"/>
  <c r="S3339" i="7"/>
  <c r="U3339" i="7"/>
  <c r="W3339" i="7" s="1"/>
  <c r="V3339" i="7"/>
  <c r="P3340" i="7"/>
  <c r="Q3340" i="7"/>
  <c r="R3340" i="7"/>
  <c r="S3340" i="7"/>
  <c r="U3340" i="7"/>
  <c r="W3340" i="7" s="1"/>
  <c r="V3340" i="7"/>
  <c r="P3341" i="7"/>
  <c r="Q3341" i="7"/>
  <c r="R3341" i="7"/>
  <c r="S3341" i="7"/>
  <c r="U3341" i="7"/>
  <c r="V3341" i="7"/>
  <c r="P3342" i="7"/>
  <c r="Q3342" i="7"/>
  <c r="R3342" i="7"/>
  <c r="S3342" i="7"/>
  <c r="U3342" i="7"/>
  <c r="W3342" i="7" s="1"/>
  <c r="V3342" i="7"/>
  <c r="P3343" i="7"/>
  <c r="Q3343" i="7"/>
  <c r="R3343" i="7"/>
  <c r="S3343" i="7"/>
  <c r="U3343" i="7"/>
  <c r="W3343" i="7" s="1"/>
  <c r="V3343" i="7"/>
  <c r="P3344" i="7"/>
  <c r="Q3344" i="7"/>
  <c r="R3344" i="7"/>
  <c r="S3344" i="7"/>
  <c r="U3344" i="7"/>
  <c r="W3344" i="7" s="1"/>
  <c r="V3344" i="7"/>
  <c r="P3345" i="7"/>
  <c r="Q3345" i="7"/>
  <c r="R3345" i="7"/>
  <c r="S3345" i="7"/>
  <c r="U3345" i="7"/>
  <c r="V3345" i="7"/>
  <c r="P3346" i="7"/>
  <c r="Q3346" i="7"/>
  <c r="R3346" i="7"/>
  <c r="S3346" i="7"/>
  <c r="U3346" i="7"/>
  <c r="W3346" i="7" s="1"/>
  <c r="V3346" i="7"/>
  <c r="P3347" i="7"/>
  <c r="Q3347" i="7"/>
  <c r="R3347" i="7"/>
  <c r="S3347" i="7"/>
  <c r="U3347" i="7"/>
  <c r="W3347" i="7" s="1"/>
  <c r="V3347" i="7"/>
  <c r="P3348" i="7"/>
  <c r="Q3348" i="7"/>
  <c r="R3348" i="7"/>
  <c r="S3348" i="7"/>
  <c r="U3348" i="7"/>
  <c r="W3348" i="7" s="1"/>
  <c r="V3348" i="7"/>
  <c r="P3349" i="7"/>
  <c r="Q3349" i="7"/>
  <c r="R3349" i="7"/>
  <c r="S3349" i="7"/>
  <c r="U3349" i="7"/>
  <c r="V3349" i="7"/>
  <c r="P3350" i="7"/>
  <c r="Q3350" i="7"/>
  <c r="R3350" i="7"/>
  <c r="S3350" i="7"/>
  <c r="U3350" i="7"/>
  <c r="W3350" i="7" s="1"/>
  <c r="V3350" i="7"/>
  <c r="P3351" i="7"/>
  <c r="Q3351" i="7"/>
  <c r="R3351" i="7"/>
  <c r="S3351" i="7"/>
  <c r="U3351" i="7"/>
  <c r="W3351" i="7" s="1"/>
  <c r="V3351" i="7"/>
  <c r="P3352" i="7"/>
  <c r="Q3352" i="7"/>
  <c r="R3352" i="7"/>
  <c r="S3352" i="7"/>
  <c r="U3352" i="7"/>
  <c r="W3352" i="7" s="1"/>
  <c r="V3352" i="7"/>
  <c r="P3353" i="7"/>
  <c r="Q3353" i="7"/>
  <c r="R3353" i="7"/>
  <c r="S3353" i="7"/>
  <c r="U3353" i="7"/>
  <c r="V3353" i="7"/>
  <c r="P3354" i="7"/>
  <c r="Q3354" i="7"/>
  <c r="R3354" i="7"/>
  <c r="S3354" i="7"/>
  <c r="U3354" i="7"/>
  <c r="W3354" i="7" s="1"/>
  <c r="V3354" i="7"/>
  <c r="P3355" i="7"/>
  <c r="Q3355" i="7"/>
  <c r="R3355" i="7"/>
  <c r="S3355" i="7"/>
  <c r="U3355" i="7"/>
  <c r="W3355" i="7" s="1"/>
  <c r="V3355" i="7"/>
  <c r="P3356" i="7"/>
  <c r="Q3356" i="7"/>
  <c r="R3356" i="7"/>
  <c r="S3356" i="7"/>
  <c r="U3356" i="7"/>
  <c r="W3356" i="7" s="1"/>
  <c r="V3356" i="7"/>
  <c r="P3357" i="7"/>
  <c r="Q3357" i="7"/>
  <c r="R3357" i="7"/>
  <c r="S3357" i="7"/>
  <c r="U3357" i="7"/>
  <c r="V3357" i="7"/>
  <c r="P3358" i="7"/>
  <c r="Q3358" i="7"/>
  <c r="R3358" i="7"/>
  <c r="S3358" i="7"/>
  <c r="U3358" i="7"/>
  <c r="W3358" i="7" s="1"/>
  <c r="V3358" i="7"/>
  <c r="P3359" i="7"/>
  <c r="Q3359" i="7"/>
  <c r="R3359" i="7"/>
  <c r="S3359" i="7"/>
  <c r="U3359" i="7"/>
  <c r="W3359" i="7" s="1"/>
  <c r="V3359" i="7"/>
  <c r="P3360" i="7"/>
  <c r="Q3360" i="7"/>
  <c r="R3360" i="7"/>
  <c r="S3360" i="7"/>
  <c r="U3360" i="7"/>
  <c r="W3360" i="7" s="1"/>
  <c r="V3360" i="7"/>
  <c r="P3361" i="7"/>
  <c r="Q3361" i="7"/>
  <c r="R3361" i="7"/>
  <c r="S3361" i="7"/>
  <c r="U3361" i="7"/>
  <c r="V3361" i="7"/>
  <c r="P3362" i="7"/>
  <c r="Q3362" i="7"/>
  <c r="R3362" i="7"/>
  <c r="S3362" i="7"/>
  <c r="U3362" i="7"/>
  <c r="W3362" i="7" s="1"/>
  <c r="V3362" i="7"/>
  <c r="P3363" i="7"/>
  <c r="Q3363" i="7"/>
  <c r="R3363" i="7"/>
  <c r="S3363" i="7"/>
  <c r="U3363" i="7"/>
  <c r="W3363" i="7" s="1"/>
  <c r="V3363" i="7"/>
  <c r="P3364" i="7"/>
  <c r="Q3364" i="7"/>
  <c r="R3364" i="7"/>
  <c r="S3364" i="7"/>
  <c r="U3364" i="7"/>
  <c r="W3364" i="7" s="1"/>
  <c r="V3364" i="7"/>
  <c r="P3365" i="7"/>
  <c r="Q3365" i="7"/>
  <c r="R3365" i="7"/>
  <c r="S3365" i="7"/>
  <c r="U3365" i="7"/>
  <c r="V3365" i="7"/>
  <c r="P3366" i="7"/>
  <c r="Q3366" i="7"/>
  <c r="R3366" i="7"/>
  <c r="S3366" i="7"/>
  <c r="U3366" i="7"/>
  <c r="W3366" i="7" s="1"/>
  <c r="V3366" i="7"/>
  <c r="P3367" i="7"/>
  <c r="Q3367" i="7"/>
  <c r="R3367" i="7"/>
  <c r="S3367" i="7"/>
  <c r="U3367" i="7"/>
  <c r="W3367" i="7" s="1"/>
  <c r="V3367" i="7"/>
  <c r="P3368" i="7"/>
  <c r="Q3368" i="7"/>
  <c r="R3368" i="7"/>
  <c r="S3368" i="7"/>
  <c r="U3368" i="7"/>
  <c r="W3368" i="7" s="1"/>
  <c r="V3368" i="7"/>
  <c r="P3369" i="7"/>
  <c r="Q3369" i="7"/>
  <c r="R3369" i="7"/>
  <c r="S3369" i="7"/>
  <c r="U3369" i="7"/>
  <c r="V3369" i="7"/>
  <c r="P3370" i="7"/>
  <c r="Q3370" i="7"/>
  <c r="R3370" i="7"/>
  <c r="S3370" i="7"/>
  <c r="U3370" i="7"/>
  <c r="W3370" i="7" s="1"/>
  <c r="V3370" i="7"/>
  <c r="P3371" i="7"/>
  <c r="Q3371" i="7"/>
  <c r="R3371" i="7"/>
  <c r="S3371" i="7"/>
  <c r="U3371" i="7"/>
  <c r="W3371" i="7" s="1"/>
  <c r="V3371" i="7"/>
  <c r="P3372" i="7"/>
  <c r="Q3372" i="7"/>
  <c r="R3372" i="7"/>
  <c r="S3372" i="7"/>
  <c r="U3372" i="7"/>
  <c r="W3372" i="7" s="1"/>
  <c r="V3372" i="7"/>
  <c r="P3373" i="7"/>
  <c r="Q3373" i="7"/>
  <c r="R3373" i="7"/>
  <c r="S3373" i="7"/>
  <c r="U3373" i="7"/>
  <c r="V3373" i="7"/>
  <c r="P3374" i="7"/>
  <c r="Q3374" i="7"/>
  <c r="R3374" i="7"/>
  <c r="S3374" i="7"/>
  <c r="U3374" i="7"/>
  <c r="W3374" i="7" s="1"/>
  <c r="V3374" i="7"/>
  <c r="P3375" i="7"/>
  <c r="Q3375" i="7"/>
  <c r="R3375" i="7"/>
  <c r="S3375" i="7"/>
  <c r="U3375" i="7"/>
  <c r="W3375" i="7" s="1"/>
  <c r="V3375" i="7"/>
  <c r="P3376" i="7"/>
  <c r="Q3376" i="7"/>
  <c r="R3376" i="7"/>
  <c r="S3376" i="7"/>
  <c r="U3376" i="7"/>
  <c r="W3376" i="7" s="1"/>
  <c r="V3376" i="7"/>
  <c r="P3377" i="7"/>
  <c r="Q3377" i="7"/>
  <c r="R3377" i="7"/>
  <c r="S3377" i="7"/>
  <c r="U3377" i="7"/>
  <c r="V3377" i="7"/>
  <c r="P3378" i="7"/>
  <c r="Q3378" i="7"/>
  <c r="R3378" i="7"/>
  <c r="S3378" i="7"/>
  <c r="U3378" i="7"/>
  <c r="W3378" i="7" s="1"/>
  <c r="V3378" i="7"/>
  <c r="P3379" i="7"/>
  <c r="Q3379" i="7"/>
  <c r="R3379" i="7"/>
  <c r="S3379" i="7"/>
  <c r="U3379" i="7"/>
  <c r="W3379" i="7" s="1"/>
  <c r="V3379" i="7"/>
  <c r="P3380" i="7"/>
  <c r="Q3380" i="7"/>
  <c r="R3380" i="7"/>
  <c r="S3380" i="7"/>
  <c r="U3380" i="7"/>
  <c r="W3380" i="7" s="1"/>
  <c r="V3380" i="7"/>
  <c r="P3381" i="7"/>
  <c r="Q3381" i="7"/>
  <c r="R3381" i="7"/>
  <c r="S3381" i="7"/>
  <c r="U3381" i="7"/>
  <c r="V3381" i="7"/>
  <c r="P3382" i="7"/>
  <c r="Q3382" i="7"/>
  <c r="R3382" i="7"/>
  <c r="S3382" i="7"/>
  <c r="U3382" i="7"/>
  <c r="W3382" i="7" s="1"/>
  <c r="V3382" i="7"/>
  <c r="P3383" i="7"/>
  <c r="Q3383" i="7"/>
  <c r="R3383" i="7"/>
  <c r="S3383" i="7"/>
  <c r="U3383" i="7"/>
  <c r="W3383" i="7" s="1"/>
  <c r="V3383" i="7"/>
  <c r="P3384" i="7"/>
  <c r="Q3384" i="7"/>
  <c r="R3384" i="7"/>
  <c r="S3384" i="7"/>
  <c r="U3384" i="7"/>
  <c r="W3384" i="7" s="1"/>
  <c r="V3384" i="7"/>
  <c r="P3385" i="7"/>
  <c r="Q3385" i="7"/>
  <c r="R3385" i="7"/>
  <c r="S3385" i="7"/>
  <c r="U3385" i="7"/>
  <c r="V3385" i="7"/>
  <c r="P3386" i="7"/>
  <c r="Q3386" i="7"/>
  <c r="R3386" i="7"/>
  <c r="S3386" i="7"/>
  <c r="U3386" i="7"/>
  <c r="W3386" i="7" s="1"/>
  <c r="V3386" i="7"/>
  <c r="P3387" i="7"/>
  <c r="Q3387" i="7"/>
  <c r="R3387" i="7"/>
  <c r="S3387" i="7"/>
  <c r="U3387" i="7"/>
  <c r="W3387" i="7" s="1"/>
  <c r="V3387" i="7"/>
  <c r="P3388" i="7"/>
  <c r="Q3388" i="7"/>
  <c r="R3388" i="7"/>
  <c r="S3388" i="7"/>
  <c r="U3388" i="7"/>
  <c r="W3388" i="7" s="1"/>
  <c r="V3388" i="7"/>
  <c r="P3389" i="7"/>
  <c r="Q3389" i="7"/>
  <c r="R3389" i="7"/>
  <c r="S3389" i="7"/>
  <c r="U3389" i="7"/>
  <c r="V3389" i="7"/>
  <c r="P3390" i="7"/>
  <c r="Q3390" i="7"/>
  <c r="R3390" i="7"/>
  <c r="S3390" i="7"/>
  <c r="U3390" i="7"/>
  <c r="W3390" i="7" s="1"/>
  <c r="V3390" i="7"/>
  <c r="P3391" i="7"/>
  <c r="Q3391" i="7"/>
  <c r="R3391" i="7"/>
  <c r="S3391" i="7"/>
  <c r="U3391" i="7"/>
  <c r="W3391" i="7" s="1"/>
  <c r="V3391" i="7"/>
  <c r="P3392" i="7"/>
  <c r="Q3392" i="7"/>
  <c r="R3392" i="7"/>
  <c r="S3392" i="7"/>
  <c r="U3392" i="7"/>
  <c r="W3392" i="7" s="1"/>
  <c r="V3392" i="7"/>
  <c r="P3393" i="7"/>
  <c r="Q3393" i="7"/>
  <c r="R3393" i="7"/>
  <c r="S3393" i="7"/>
  <c r="U3393" i="7"/>
  <c r="V3393" i="7"/>
  <c r="P3394" i="7"/>
  <c r="Q3394" i="7"/>
  <c r="R3394" i="7"/>
  <c r="S3394" i="7"/>
  <c r="U3394" i="7"/>
  <c r="W3394" i="7" s="1"/>
  <c r="V3394" i="7"/>
  <c r="P3395" i="7"/>
  <c r="Q3395" i="7"/>
  <c r="R3395" i="7"/>
  <c r="S3395" i="7"/>
  <c r="U3395" i="7"/>
  <c r="W3395" i="7" s="1"/>
  <c r="V3395" i="7"/>
  <c r="P3396" i="7"/>
  <c r="Q3396" i="7"/>
  <c r="R3396" i="7"/>
  <c r="S3396" i="7"/>
  <c r="U3396" i="7"/>
  <c r="W3396" i="7" s="1"/>
  <c r="V3396" i="7"/>
  <c r="P3397" i="7"/>
  <c r="Q3397" i="7"/>
  <c r="R3397" i="7"/>
  <c r="S3397" i="7"/>
  <c r="U3397" i="7"/>
  <c r="V3397" i="7"/>
  <c r="P3398" i="7"/>
  <c r="Q3398" i="7"/>
  <c r="R3398" i="7"/>
  <c r="S3398" i="7"/>
  <c r="U3398" i="7"/>
  <c r="W3398" i="7" s="1"/>
  <c r="V3398" i="7"/>
  <c r="P3399" i="7"/>
  <c r="Q3399" i="7"/>
  <c r="R3399" i="7"/>
  <c r="S3399" i="7"/>
  <c r="U3399" i="7"/>
  <c r="W3399" i="7" s="1"/>
  <c r="V3399" i="7"/>
  <c r="P3400" i="7"/>
  <c r="Q3400" i="7"/>
  <c r="R3400" i="7"/>
  <c r="S3400" i="7"/>
  <c r="U3400" i="7"/>
  <c r="W3400" i="7" s="1"/>
  <c r="V3400" i="7"/>
  <c r="P3401" i="7"/>
  <c r="Q3401" i="7"/>
  <c r="R3401" i="7"/>
  <c r="S3401" i="7"/>
  <c r="U3401" i="7"/>
  <c r="V3401" i="7"/>
  <c r="P3402" i="7"/>
  <c r="Q3402" i="7"/>
  <c r="R3402" i="7"/>
  <c r="S3402" i="7"/>
  <c r="U3402" i="7"/>
  <c r="W3402" i="7" s="1"/>
  <c r="V3402" i="7"/>
  <c r="P3403" i="7"/>
  <c r="Q3403" i="7"/>
  <c r="R3403" i="7"/>
  <c r="S3403" i="7"/>
  <c r="U3403" i="7"/>
  <c r="W3403" i="7" s="1"/>
  <c r="V3403" i="7"/>
  <c r="P3404" i="7"/>
  <c r="Q3404" i="7"/>
  <c r="R3404" i="7"/>
  <c r="S3404" i="7"/>
  <c r="U3404" i="7"/>
  <c r="W3404" i="7" s="1"/>
  <c r="V3404" i="7"/>
  <c r="P3405" i="7"/>
  <c r="Q3405" i="7"/>
  <c r="R3405" i="7"/>
  <c r="S3405" i="7"/>
  <c r="U3405" i="7"/>
  <c r="V3405" i="7"/>
  <c r="P3406" i="7"/>
  <c r="Q3406" i="7"/>
  <c r="R3406" i="7"/>
  <c r="S3406" i="7"/>
  <c r="U3406" i="7"/>
  <c r="W3406" i="7" s="1"/>
  <c r="V3406" i="7"/>
  <c r="P3407" i="7"/>
  <c r="Q3407" i="7"/>
  <c r="R3407" i="7"/>
  <c r="S3407" i="7"/>
  <c r="U3407" i="7"/>
  <c r="W3407" i="7" s="1"/>
  <c r="V3407" i="7"/>
  <c r="P3408" i="7"/>
  <c r="Q3408" i="7"/>
  <c r="R3408" i="7"/>
  <c r="S3408" i="7"/>
  <c r="U3408" i="7"/>
  <c r="W3408" i="7" s="1"/>
  <c r="V3408" i="7"/>
  <c r="P3409" i="7"/>
  <c r="Q3409" i="7"/>
  <c r="R3409" i="7"/>
  <c r="S3409" i="7"/>
  <c r="U3409" i="7"/>
  <c r="V3409" i="7"/>
  <c r="P3410" i="7"/>
  <c r="Q3410" i="7"/>
  <c r="R3410" i="7"/>
  <c r="S3410" i="7"/>
  <c r="U3410" i="7"/>
  <c r="W3410" i="7" s="1"/>
  <c r="V3410" i="7"/>
  <c r="P3411" i="7"/>
  <c r="Q3411" i="7"/>
  <c r="R3411" i="7"/>
  <c r="S3411" i="7"/>
  <c r="U3411" i="7"/>
  <c r="W3411" i="7" s="1"/>
  <c r="V3411" i="7"/>
  <c r="P3412" i="7"/>
  <c r="Q3412" i="7"/>
  <c r="R3412" i="7"/>
  <c r="S3412" i="7"/>
  <c r="U3412" i="7"/>
  <c r="W3412" i="7" s="1"/>
  <c r="V3412" i="7"/>
  <c r="P3413" i="7"/>
  <c r="Q3413" i="7"/>
  <c r="R3413" i="7"/>
  <c r="S3413" i="7"/>
  <c r="U3413" i="7"/>
  <c r="V3413" i="7"/>
  <c r="P3414" i="7"/>
  <c r="Q3414" i="7"/>
  <c r="R3414" i="7"/>
  <c r="S3414" i="7"/>
  <c r="U3414" i="7"/>
  <c r="W3414" i="7" s="1"/>
  <c r="V3414" i="7"/>
  <c r="P3415" i="7"/>
  <c r="Q3415" i="7"/>
  <c r="R3415" i="7"/>
  <c r="S3415" i="7"/>
  <c r="U3415" i="7"/>
  <c r="W3415" i="7" s="1"/>
  <c r="V3415" i="7"/>
  <c r="P3416" i="7"/>
  <c r="Q3416" i="7"/>
  <c r="R3416" i="7"/>
  <c r="S3416" i="7"/>
  <c r="U3416" i="7"/>
  <c r="W3416" i="7" s="1"/>
  <c r="V3416" i="7"/>
  <c r="P3417" i="7"/>
  <c r="Q3417" i="7"/>
  <c r="R3417" i="7"/>
  <c r="S3417" i="7"/>
  <c r="U3417" i="7"/>
  <c r="V3417" i="7"/>
  <c r="P3418" i="7"/>
  <c r="Q3418" i="7"/>
  <c r="R3418" i="7"/>
  <c r="S3418" i="7"/>
  <c r="U3418" i="7"/>
  <c r="W3418" i="7" s="1"/>
  <c r="V3418" i="7"/>
  <c r="P3419" i="7"/>
  <c r="Q3419" i="7"/>
  <c r="R3419" i="7"/>
  <c r="S3419" i="7"/>
  <c r="U3419" i="7"/>
  <c r="W3419" i="7" s="1"/>
  <c r="V3419" i="7"/>
  <c r="P3420" i="7"/>
  <c r="Q3420" i="7"/>
  <c r="R3420" i="7"/>
  <c r="S3420" i="7"/>
  <c r="U3420" i="7"/>
  <c r="W3420" i="7" s="1"/>
  <c r="V3420" i="7"/>
  <c r="P3421" i="7"/>
  <c r="Q3421" i="7"/>
  <c r="R3421" i="7"/>
  <c r="S3421" i="7"/>
  <c r="U3421" i="7"/>
  <c r="V3421" i="7"/>
  <c r="P3422" i="7"/>
  <c r="Q3422" i="7"/>
  <c r="R3422" i="7"/>
  <c r="S3422" i="7"/>
  <c r="U3422" i="7"/>
  <c r="W3422" i="7" s="1"/>
  <c r="V3422" i="7"/>
  <c r="P3423" i="7"/>
  <c r="Q3423" i="7"/>
  <c r="R3423" i="7"/>
  <c r="S3423" i="7"/>
  <c r="U3423" i="7"/>
  <c r="W3423" i="7" s="1"/>
  <c r="V3423" i="7"/>
  <c r="P3424" i="7"/>
  <c r="Q3424" i="7"/>
  <c r="R3424" i="7"/>
  <c r="S3424" i="7"/>
  <c r="U3424" i="7"/>
  <c r="W3424" i="7" s="1"/>
  <c r="V3424" i="7"/>
  <c r="P3425" i="7"/>
  <c r="Q3425" i="7"/>
  <c r="R3425" i="7"/>
  <c r="S3425" i="7"/>
  <c r="U3425" i="7"/>
  <c r="V3425" i="7"/>
  <c r="P3426" i="7"/>
  <c r="Q3426" i="7"/>
  <c r="R3426" i="7"/>
  <c r="S3426" i="7"/>
  <c r="U3426" i="7"/>
  <c r="W3426" i="7" s="1"/>
  <c r="V3426" i="7"/>
  <c r="P3427" i="7"/>
  <c r="Q3427" i="7"/>
  <c r="R3427" i="7"/>
  <c r="S3427" i="7"/>
  <c r="U3427" i="7"/>
  <c r="W3427" i="7" s="1"/>
  <c r="V3427" i="7"/>
  <c r="P3428" i="7"/>
  <c r="Q3428" i="7"/>
  <c r="R3428" i="7"/>
  <c r="S3428" i="7"/>
  <c r="U3428" i="7"/>
  <c r="W3428" i="7" s="1"/>
  <c r="V3428" i="7"/>
  <c r="P3429" i="7"/>
  <c r="Q3429" i="7"/>
  <c r="R3429" i="7"/>
  <c r="S3429" i="7"/>
  <c r="U3429" i="7"/>
  <c r="V3429" i="7"/>
  <c r="P3430" i="7"/>
  <c r="Q3430" i="7"/>
  <c r="R3430" i="7"/>
  <c r="S3430" i="7"/>
  <c r="U3430" i="7"/>
  <c r="W3430" i="7" s="1"/>
  <c r="V3430" i="7"/>
  <c r="P3431" i="7"/>
  <c r="Q3431" i="7"/>
  <c r="R3431" i="7"/>
  <c r="S3431" i="7"/>
  <c r="U3431" i="7"/>
  <c r="W3431" i="7" s="1"/>
  <c r="V3431" i="7"/>
  <c r="P3432" i="7"/>
  <c r="Q3432" i="7"/>
  <c r="R3432" i="7"/>
  <c r="S3432" i="7"/>
  <c r="U3432" i="7"/>
  <c r="W3432" i="7" s="1"/>
  <c r="V3432" i="7"/>
  <c r="P3433" i="7"/>
  <c r="Q3433" i="7"/>
  <c r="R3433" i="7"/>
  <c r="S3433" i="7"/>
  <c r="U3433" i="7"/>
  <c r="V3433" i="7"/>
  <c r="P3434" i="7"/>
  <c r="Q3434" i="7"/>
  <c r="R3434" i="7"/>
  <c r="S3434" i="7"/>
  <c r="U3434" i="7"/>
  <c r="W3434" i="7" s="1"/>
  <c r="V3434" i="7"/>
  <c r="P3435" i="7"/>
  <c r="Q3435" i="7"/>
  <c r="R3435" i="7"/>
  <c r="S3435" i="7"/>
  <c r="U3435" i="7"/>
  <c r="W3435" i="7" s="1"/>
  <c r="V3435" i="7"/>
  <c r="P3436" i="7"/>
  <c r="Q3436" i="7"/>
  <c r="R3436" i="7"/>
  <c r="S3436" i="7"/>
  <c r="U3436" i="7"/>
  <c r="W3436" i="7" s="1"/>
  <c r="V3436" i="7"/>
  <c r="P3437" i="7"/>
  <c r="Q3437" i="7"/>
  <c r="R3437" i="7"/>
  <c r="S3437" i="7"/>
  <c r="U3437" i="7"/>
  <c r="V3437" i="7"/>
  <c r="P3438" i="7"/>
  <c r="Q3438" i="7"/>
  <c r="R3438" i="7"/>
  <c r="S3438" i="7"/>
  <c r="U3438" i="7"/>
  <c r="W3438" i="7" s="1"/>
  <c r="V3438" i="7"/>
  <c r="P3439" i="7"/>
  <c r="Q3439" i="7"/>
  <c r="R3439" i="7"/>
  <c r="S3439" i="7"/>
  <c r="U3439" i="7"/>
  <c r="W3439" i="7" s="1"/>
  <c r="V3439" i="7"/>
  <c r="P3440" i="7"/>
  <c r="Q3440" i="7"/>
  <c r="R3440" i="7"/>
  <c r="S3440" i="7"/>
  <c r="U3440" i="7"/>
  <c r="W3440" i="7" s="1"/>
  <c r="V3440" i="7"/>
  <c r="P3441" i="7"/>
  <c r="Q3441" i="7"/>
  <c r="R3441" i="7"/>
  <c r="S3441" i="7"/>
  <c r="U3441" i="7"/>
  <c r="V3441" i="7"/>
  <c r="P3442" i="7"/>
  <c r="Q3442" i="7"/>
  <c r="R3442" i="7"/>
  <c r="S3442" i="7"/>
  <c r="U3442" i="7"/>
  <c r="W3442" i="7" s="1"/>
  <c r="V3442" i="7"/>
  <c r="P3443" i="7"/>
  <c r="Q3443" i="7"/>
  <c r="R3443" i="7"/>
  <c r="S3443" i="7"/>
  <c r="U3443" i="7"/>
  <c r="W3443" i="7" s="1"/>
  <c r="V3443" i="7"/>
  <c r="P3444" i="7"/>
  <c r="Q3444" i="7"/>
  <c r="R3444" i="7"/>
  <c r="S3444" i="7"/>
  <c r="U3444" i="7"/>
  <c r="W3444" i="7" s="1"/>
  <c r="V3444" i="7"/>
  <c r="P3445" i="7"/>
  <c r="Q3445" i="7"/>
  <c r="R3445" i="7"/>
  <c r="S3445" i="7"/>
  <c r="U3445" i="7"/>
  <c r="V3445" i="7"/>
  <c r="P3446" i="7"/>
  <c r="Q3446" i="7"/>
  <c r="R3446" i="7"/>
  <c r="S3446" i="7"/>
  <c r="U3446" i="7"/>
  <c r="W3446" i="7" s="1"/>
  <c r="V3446" i="7"/>
  <c r="P3447" i="7"/>
  <c r="Q3447" i="7"/>
  <c r="R3447" i="7"/>
  <c r="S3447" i="7"/>
  <c r="U3447" i="7"/>
  <c r="W3447" i="7" s="1"/>
  <c r="V3447" i="7"/>
  <c r="P3448" i="7"/>
  <c r="Q3448" i="7"/>
  <c r="R3448" i="7"/>
  <c r="S3448" i="7"/>
  <c r="U3448" i="7"/>
  <c r="W3448" i="7" s="1"/>
  <c r="V3448" i="7"/>
  <c r="P3449" i="7"/>
  <c r="Q3449" i="7"/>
  <c r="R3449" i="7"/>
  <c r="S3449" i="7"/>
  <c r="U3449" i="7"/>
  <c r="V3449" i="7"/>
  <c r="P3450" i="7"/>
  <c r="Q3450" i="7"/>
  <c r="R3450" i="7"/>
  <c r="S3450" i="7"/>
  <c r="U3450" i="7"/>
  <c r="W3450" i="7" s="1"/>
  <c r="V3450" i="7"/>
  <c r="P3451" i="7"/>
  <c r="Q3451" i="7"/>
  <c r="R3451" i="7"/>
  <c r="S3451" i="7"/>
  <c r="U3451" i="7"/>
  <c r="W3451" i="7" s="1"/>
  <c r="V3451" i="7"/>
  <c r="P3452" i="7"/>
  <c r="Q3452" i="7"/>
  <c r="R3452" i="7"/>
  <c r="S3452" i="7"/>
  <c r="U3452" i="7"/>
  <c r="W3452" i="7" s="1"/>
  <c r="V3452" i="7"/>
  <c r="P3453" i="7"/>
  <c r="Q3453" i="7"/>
  <c r="R3453" i="7"/>
  <c r="S3453" i="7"/>
  <c r="U3453" i="7"/>
  <c r="V3453" i="7"/>
  <c r="P3454" i="7"/>
  <c r="Q3454" i="7"/>
  <c r="R3454" i="7"/>
  <c r="S3454" i="7"/>
  <c r="U3454" i="7"/>
  <c r="W3454" i="7" s="1"/>
  <c r="V3454" i="7"/>
  <c r="P3455" i="7"/>
  <c r="Q3455" i="7"/>
  <c r="R3455" i="7"/>
  <c r="S3455" i="7"/>
  <c r="U3455" i="7"/>
  <c r="W3455" i="7" s="1"/>
  <c r="V3455" i="7"/>
  <c r="P3456" i="7"/>
  <c r="Q3456" i="7"/>
  <c r="R3456" i="7"/>
  <c r="S3456" i="7"/>
  <c r="U3456" i="7"/>
  <c r="W3456" i="7" s="1"/>
  <c r="V3456" i="7"/>
  <c r="P3457" i="7"/>
  <c r="Q3457" i="7"/>
  <c r="R3457" i="7"/>
  <c r="S3457" i="7"/>
  <c r="U3457" i="7"/>
  <c r="V3457" i="7"/>
  <c r="P3458" i="7"/>
  <c r="Q3458" i="7"/>
  <c r="R3458" i="7"/>
  <c r="S3458" i="7"/>
  <c r="U3458" i="7"/>
  <c r="W3458" i="7" s="1"/>
  <c r="V3458" i="7"/>
  <c r="P3459" i="7"/>
  <c r="Q3459" i="7"/>
  <c r="R3459" i="7"/>
  <c r="S3459" i="7"/>
  <c r="U3459" i="7"/>
  <c r="W3459" i="7" s="1"/>
  <c r="V3459" i="7"/>
  <c r="P3460" i="7"/>
  <c r="Q3460" i="7"/>
  <c r="R3460" i="7"/>
  <c r="S3460" i="7"/>
  <c r="U3460" i="7"/>
  <c r="W3460" i="7" s="1"/>
  <c r="V3460" i="7"/>
  <c r="P3461" i="7"/>
  <c r="Q3461" i="7"/>
  <c r="R3461" i="7"/>
  <c r="S3461" i="7"/>
  <c r="U3461" i="7"/>
  <c r="V3461" i="7"/>
  <c r="P3462" i="7"/>
  <c r="Q3462" i="7"/>
  <c r="R3462" i="7"/>
  <c r="S3462" i="7"/>
  <c r="U3462" i="7"/>
  <c r="W3462" i="7" s="1"/>
  <c r="V3462" i="7"/>
  <c r="P3463" i="7"/>
  <c r="Q3463" i="7"/>
  <c r="R3463" i="7"/>
  <c r="S3463" i="7"/>
  <c r="U3463" i="7"/>
  <c r="W3463" i="7" s="1"/>
  <c r="V3463" i="7"/>
  <c r="P3464" i="7"/>
  <c r="Q3464" i="7"/>
  <c r="R3464" i="7"/>
  <c r="S3464" i="7"/>
  <c r="U3464" i="7"/>
  <c r="W3464" i="7" s="1"/>
  <c r="V3464" i="7"/>
  <c r="P3465" i="7"/>
  <c r="Q3465" i="7"/>
  <c r="R3465" i="7"/>
  <c r="S3465" i="7"/>
  <c r="U3465" i="7"/>
  <c r="V3465" i="7"/>
  <c r="P3466" i="7"/>
  <c r="Q3466" i="7"/>
  <c r="R3466" i="7"/>
  <c r="S3466" i="7"/>
  <c r="U3466" i="7"/>
  <c r="W3466" i="7" s="1"/>
  <c r="V3466" i="7"/>
  <c r="P3467" i="7"/>
  <c r="Q3467" i="7"/>
  <c r="R3467" i="7"/>
  <c r="S3467" i="7"/>
  <c r="U3467" i="7"/>
  <c r="W3467" i="7" s="1"/>
  <c r="V3467" i="7"/>
  <c r="P3468" i="7"/>
  <c r="Q3468" i="7"/>
  <c r="R3468" i="7"/>
  <c r="S3468" i="7"/>
  <c r="U3468" i="7"/>
  <c r="W3468" i="7" s="1"/>
  <c r="V3468" i="7"/>
  <c r="P3469" i="7"/>
  <c r="Q3469" i="7"/>
  <c r="R3469" i="7"/>
  <c r="S3469" i="7"/>
  <c r="U3469" i="7"/>
  <c r="V3469" i="7"/>
  <c r="P3470" i="7"/>
  <c r="Q3470" i="7"/>
  <c r="R3470" i="7"/>
  <c r="S3470" i="7"/>
  <c r="U3470" i="7"/>
  <c r="W3470" i="7" s="1"/>
  <c r="V3470" i="7"/>
  <c r="P3471" i="7"/>
  <c r="Q3471" i="7"/>
  <c r="R3471" i="7"/>
  <c r="S3471" i="7"/>
  <c r="U3471" i="7"/>
  <c r="W3471" i="7" s="1"/>
  <c r="V3471" i="7"/>
  <c r="P3472" i="7"/>
  <c r="Q3472" i="7"/>
  <c r="R3472" i="7"/>
  <c r="S3472" i="7"/>
  <c r="U3472" i="7"/>
  <c r="W3472" i="7" s="1"/>
  <c r="V3472" i="7"/>
  <c r="P3473" i="7"/>
  <c r="Q3473" i="7"/>
  <c r="R3473" i="7"/>
  <c r="S3473" i="7"/>
  <c r="U3473" i="7"/>
  <c r="V3473" i="7"/>
  <c r="P3474" i="7"/>
  <c r="Q3474" i="7"/>
  <c r="R3474" i="7"/>
  <c r="S3474" i="7"/>
  <c r="U3474" i="7"/>
  <c r="W3474" i="7" s="1"/>
  <c r="V3474" i="7"/>
  <c r="P3475" i="7"/>
  <c r="Q3475" i="7"/>
  <c r="R3475" i="7"/>
  <c r="S3475" i="7"/>
  <c r="U3475" i="7"/>
  <c r="W3475" i="7" s="1"/>
  <c r="V3475" i="7"/>
  <c r="P3476" i="7"/>
  <c r="Q3476" i="7"/>
  <c r="R3476" i="7"/>
  <c r="S3476" i="7"/>
  <c r="U3476" i="7"/>
  <c r="W3476" i="7" s="1"/>
  <c r="V3476" i="7"/>
  <c r="P3477" i="7"/>
  <c r="Q3477" i="7"/>
  <c r="R3477" i="7"/>
  <c r="S3477" i="7"/>
  <c r="U3477" i="7"/>
  <c r="V3477" i="7"/>
  <c r="P3478" i="7"/>
  <c r="Q3478" i="7"/>
  <c r="R3478" i="7"/>
  <c r="S3478" i="7"/>
  <c r="U3478" i="7"/>
  <c r="W3478" i="7" s="1"/>
  <c r="V3478" i="7"/>
  <c r="P3479" i="7"/>
  <c r="Q3479" i="7"/>
  <c r="R3479" i="7"/>
  <c r="S3479" i="7"/>
  <c r="U3479" i="7"/>
  <c r="W3479" i="7" s="1"/>
  <c r="V3479" i="7"/>
  <c r="P3480" i="7"/>
  <c r="Q3480" i="7"/>
  <c r="R3480" i="7"/>
  <c r="S3480" i="7"/>
  <c r="U3480" i="7"/>
  <c r="W3480" i="7" s="1"/>
  <c r="V3480" i="7"/>
  <c r="P3481" i="7"/>
  <c r="Q3481" i="7"/>
  <c r="R3481" i="7"/>
  <c r="S3481" i="7"/>
  <c r="U3481" i="7"/>
  <c r="V3481" i="7"/>
  <c r="P3482" i="7"/>
  <c r="Q3482" i="7"/>
  <c r="R3482" i="7"/>
  <c r="S3482" i="7"/>
  <c r="U3482" i="7"/>
  <c r="W3482" i="7" s="1"/>
  <c r="V3482" i="7"/>
  <c r="P3483" i="7"/>
  <c r="Q3483" i="7"/>
  <c r="R3483" i="7"/>
  <c r="S3483" i="7"/>
  <c r="U3483" i="7"/>
  <c r="W3483" i="7" s="1"/>
  <c r="V3483" i="7"/>
  <c r="P3484" i="7"/>
  <c r="Q3484" i="7"/>
  <c r="R3484" i="7"/>
  <c r="S3484" i="7"/>
  <c r="U3484" i="7"/>
  <c r="W3484" i="7" s="1"/>
  <c r="V3484" i="7"/>
  <c r="P3485" i="7"/>
  <c r="Q3485" i="7"/>
  <c r="R3485" i="7"/>
  <c r="S3485" i="7"/>
  <c r="U3485" i="7"/>
  <c r="V3485" i="7"/>
  <c r="P3486" i="7"/>
  <c r="Q3486" i="7"/>
  <c r="R3486" i="7"/>
  <c r="S3486" i="7"/>
  <c r="U3486" i="7"/>
  <c r="W3486" i="7" s="1"/>
  <c r="V3486" i="7"/>
  <c r="P3487" i="7"/>
  <c r="Q3487" i="7"/>
  <c r="R3487" i="7"/>
  <c r="S3487" i="7"/>
  <c r="U3487" i="7"/>
  <c r="W3487" i="7" s="1"/>
  <c r="V3487" i="7"/>
  <c r="P3488" i="7"/>
  <c r="Q3488" i="7"/>
  <c r="R3488" i="7"/>
  <c r="S3488" i="7"/>
  <c r="U3488" i="7"/>
  <c r="W3488" i="7" s="1"/>
  <c r="V3488" i="7"/>
  <c r="P3489" i="7"/>
  <c r="Q3489" i="7"/>
  <c r="R3489" i="7"/>
  <c r="S3489" i="7"/>
  <c r="U3489" i="7"/>
  <c r="V3489" i="7"/>
  <c r="P3490" i="7"/>
  <c r="Q3490" i="7"/>
  <c r="R3490" i="7"/>
  <c r="S3490" i="7"/>
  <c r="U3490" i="7"/>
  <c r="W3490" i="7" s="1"/>
  <c r="V3490" i="7"/>
  <c r="P3491" i="7"/>
  <c r="Q3491" i="7"/>
  <c r="R3491" i="7"/>
  <c r="S3491" i="7"/>
  <c r="U3491" i="7"/>
  <c r="W3491" i="7" s="1"/>
  <c r="V3491" i="7"/>
  <c r="P3492" i="7"/>
  <c r="Q3492" i="7"/>
  <c r="R3492" i="7"/>
  <c r="S3492" i="7"/>
  <c r="U3492" i="7"/>
  <c r="W3492" i="7" s="1"/>
  <c r="V3492" i="7"/>
  <c r="P3493" i="7"/>
  <c r="Q3493" i="7"/>
  <c r="R3493" i="7"/>
  <c r="S3493" i="7"/>
  <c r="U3493" i="7"/>
  <c r="V3493" i="7"/>
  <c r="P3494" i="7"/>
  <c r="Q3494" i="7"/>
  <c r="R3494" i="7"/>
  <c r="S3494" i="7"/>
  <c r="U3494" i="7"/>
  <c r="W3494" i="7" s="1"/>
  <c r="V3494" i="7"/>
  <c r="P3495" i="7"/>
  <c r="Q3495" i="7"/>
  <c r="R3495" i="7"/>
  <c r="S3495" i="7"/>
  <c r="U3495" i="7"/>
  <c r="W3495" i="7" s="1"/>
  <c r="V3495" i="7"/>
  <c r="P3496" i="7"/>
  <c r="Q3496" i="7"/>
  <c r="R3496" i="7"/>
  <c r="S3496" i="7"/>
  <c r="U3496" i="7"/>
  <c r="W3496" i="7" s="1"/>
  <c r="V3496" i="7"/>
  <c r="P3497" i="7"/>
  <c r="Q3497" i="7"/>
  <c r="R3497" i="7"/>
  <c r="S3497" i="7"/>
  <c r="U3497" i="7"/>
  <c r="V3497" i="7"/>
  <c r="P3498" i="7"/>
  <c r="Q3498" i="7"/>
  <c r="R3498" i="7"/>
  <c r="S3498" i="7"/>
  <c r="U3498" i="7"/>
  <c r="W3498" i="7" s="1"/>
  <c r="V3498" i="7"/>
  <c r="P3499" i="7"/>
  <c r="Q3499" i="7"/>
  <c r="R3499" i="7"/>
  <c r="S3499" i="7"/>
  <c r="U3499" i="7"/>
  <c r="W3499" i="7" s="1"/>
  <c r="V3499" i="7"/>
  <c r="P3500" i="7"/>
  <c r="Q3500" i="7"/>
  <c r="R3500" i="7"/>
  <c r="S3500" i="7"/>
  <c r="U3500" i="7"/>
  <c r="W3500" i="7" s="1"/>
  <c r="V3500" i="7"/>
  <c r="P3501" i="7"/>
  <c r="Q3501" i="7"/>
  <c r="R3501" i="7"/>
  <c r="S3501" i="7"/>
  <c r="U3501" i="7"/>
  <c r="V3501" i="7"/>
  <c r="P3502" i="7"/>
  <c r="Q3502" i="7"/>
  <c r="R3502" i="7"/>
  <c r="S3502" i="7"/>
  <c r="U3502" i="7"/>
  <c r="W3502" i="7" s="1"/>
  <c r="V3502" i="7"/>
  <c r="P3503" i="7"/>
  <c r="Q3503" i="7"/>
  <c r="R3503" i="7"/>
  <c r="S3503" i="7"/>
  <c r="U3503" i="7"/>
  <c r="W3503" i="7" s="1"/>
  <c r="V3503" i="7"/>
  <c r="P3504" i="7"/>
  <c r="Q3504" i="7"/>
  <c r="R3504" i="7"/>
  <c r="S3504" i="7"/>
  <c r="U3504" i="7"/>
  <c r="W3504" i="7" s="1"/>
  <c r="V3504" i="7"/>
  <c r="P3505" i="7"/>
  <c r="Q3505" i="7"/>
  <c r="R3505" i="7"/>
  <c r="S3505" i="7"/>
  <c r="U3505" i="7"/>
  <c r="V3505" i="7"/>
  <c r="P3506" i="7"/>
  <c r="Q3506" i="7"/>
  <c r="R3506" i="7"/>
  <c r="S3506" i="7"/>
  <c r="U3506" i="7"/>
  <c r="W3506" i="7" s="1"/>
  <c r="V3506" i="7"/>
  <c r="P3507" i="7"/>
  <c r="Q3507" i="7"/>
  <c r="R3507" i="7"/>
  <c r="S3507" i="7"/>
  <c r="U3507" i="7"/>
  <c r="W3507" i="7" s="1"/>
  <c r="V3507" i="7"/>
  <c r="P3508" i="7"/>
  <c r="Q3508" i="7"/>
  <c r="R3508" i="7"/>
  <c r="S3508" i="7"/>
  <c r="U3508" i="7"/>
  <c r="W3508" i="7" s="1"/>
  <c r="V3508" i="7"/>
  <c r="P3509" i="7"/>
  <c r="Q3509" i="7"/>
  <c r="R3509" i="7"/>
  <c r="S3509" i="7"/>
  <c r="U3509" i="7"/>
  <c r="V3509" i="7"/>
  <c r="P3510" i="7"/>
  <c r="Q3510" i="7"/>
  <c r="R3510" i="7"/>
  <c r="S3510" i="7"/>
  <c r="U3510" i="7"/>
  <c r="W3510" i="7" s="1"/>
  <c r="V3510" i="7"/>
  <c r="P3511" i="7"/>
  <c r="Q3511" i="7"/>
  <c r="R3511" i="7"/>
  <c r="S3511" i="7"/>
  <c r="U3511" i="7"/>
  <c r="W3511" i="7" s="1"/>
  <c r="V3511" i="7"/>
  <c r="P3512" i="7"/>
  <c r="Q3512" i="7"/>
  <c r="R3512" i="7"/>
  <c r="S3512" i="7"/>
  <c r="U3512" i="7"/>
  <c r="W3512" i="7" s="1"/>
  <c r="V3512" i="7"/>
  <c r="P3513" i="7"/>
  <c r="Q3513" i="7"/>
  <c r="R3513" i="7"/>
  <c r="S3513" i="7"/>
  <c r="U3513" i="7"/>
  <c r="V3513" i="7"/>
  <c r="P3514" i="7"/>
  <c r="Q3514" i="7"/>
  <c r="R3514" i="7"/>
  <c r="S3514" i="7"/>
  <c r="U3514" i="7"/>
  <c r="W3514" i="7" s="1"/>
  <c r="V3514" i="7"/>
  <c r="P3515" i="7"/>
  <c r="Q3515" i="7"/>
  <c r="R3515" i="7"/>
  <c r="S3515" i="7"/>
  <c r="U3515" i="7"/>
  <c r="W3515" i="7" s="1"/>
  <c r="V3515" i="7"/>
  <c r="P3516" i="7"/>
  <c r="Q3516" i="7"/>
  <c r="R3516" i="7"/>
  <c r="S3516" i="7"/>
  <c r="U3516" i="7"/>
  <c r="W3516" i="7" s="1"/>
  <c r="V3516" i="7"/>
  <c r="P3517" i="7"/>
  <c r="Q3517" i="7"/>
  <c r="R3517" i="7"/>
  <c r="S3517" i="7"/>
  <c r="U3517" i="7"/>
  <c r="V3517" i="7"/>
  <c r="P3518" i="7"/>
  <c r="Q3518" i="7"/>
  <c r="R3518" i="7"/>
  <c r="S3518" i="7"/>
  <c r="U3518" i="7"/>
  <c r="W3518" i="7" s="1"/>
  <c r="V3518" i="7"/>
  <c r="P3519" i="7"/>
  <c r="Q3519" i="7"/>
  <c r="R3519" i="7"/>
  <c r="S3519" i="7"/>
  <c r="U3519" i="7"/>
  <c r="W3519" i="7" s="1"/>
  <c r="V3519" i="7"/>
  <c r="P3520" i="7"/>
  <c r="Q3520" i="7"/>
  <c r="R3520" i="7"/>
  <c r="S3520" i="7"/>
  <c r="U3520" i="7"/>
  <c r="W3520" i="7" s="1"/>
  <c r="V3520" i="7"/>
  <c r="P3521" i="7"/>
  <c r="Q3521" i="7"/>
  <c r="R3521" i="7"/>
  <c r="S3521" i="7"/>
  <c r="U3521" i="7"/>
  <c r="V3521" i="7"/>
  <c r="P3522" i="7"/>
  <c r="Q3522" i="7"/>
  <c r="R3522" i="7"/>
  <c r="S3522" i="7"/>
  <c r="U3522" i="7"/>
  <c r="W3522" i="7" s="1"/>
  <c r="V3522" i="7"/>
  <c r="P3523" i="7"/>
  <c r="Q3523" i="7"/>
  <c r="R3523" i="7"/>
  <c r="S3523" i="7"/>
  <c r="U3523" i="7"/>
  <c r="W3523" i="7" s="1"/>
  <c r="V3523" i="7"/>
  <c r="P3524" i="7"/>
  <c r="Q3524" i="7"/>
  <c r="R3524" i="7"/>
  <c r="S3524" i="7"/>
  <c r="U3524" i="7"/>
  <c r="W3524" i="7" s="1"/>
  <c r="V3524" i="7"/>
  <c r="P3525" i="7"/>
  <c r="Q3525" i="7"/>
  <c r="R3525" i="7"/>
  <c r="S3525" i="7"/>
  <c r="U3525" i="7"/>
  <c r="V3525" i="7"/>
  <c r="P3526" i="7"/>
  <c r="Q3526" i="7"/>
  <c r="R3526" i="7"/>
  <c r="S3526" i="7"/>
  <c r="U3526" i="7"/>
  <c r="W3526" i="7" s="1"/>
  <c r="V3526" i="7"/>
  <c r="P3527" i="7"/>
  <c r="Q3527" i="7"/>
  <c r="R3527" i="7"/>
  <c r="S3527" i="7"/>
  <c r="U3527" i="7"/>
  <c r="W3527" i="7" s="1"/>
  <c r="V3527" i="7"/>
  <c r="P3528" i="7"/>
  <c r="Q3528" i="7"/>
  <c r="R3528" i="7"/>
  <c r="S3528" i="7"/>
  <c r="U3528" i="7"/>
  <c r="W3528" i="7" s="1"/>
  <c r="V3528" i="7"/>
  <c r="P3529" i="7"/>
  <c r="Q3529" i="7"/>
  <c r="R3529" i="7"/>
  <c r="S3529" i="7"/>
  <c r="U3529" i="7"/>
  <c r="V3529" i="7"/>
  <c r="P3530" i="7"/>
  <c r="Q3530" i="7"/>
  <c r="R3530" i="7"/>
  <c r="S3530" i="7"/>
  <c r="U3530" i="7"/>
  <c r="W3530" i="7" s="1"/>
  <c r="V3530" i="7"/>
  <c r="P3531" i="7"/>
  <c r="Q3531" i="7"/>
  <c r="R3531" i="7"/>
  <c r="S3531" i="7"/>
  <c r="U3531" i="7"/>
  <c r="W3531" i="7" s="1"/>
  <c r="V3531" i="7"/>
  <c r="P3532" i="7"/>
  <c r="Q3532" i="7"/>
  <c r="R3532" i="7"/>
  <c r="S3532" i="7"/>
  <c r="U3532" i="7"/>
  <c r="W3532" i="7" s="1"/>
  <c r="V3532" i="7"/>
  <c r="P3533" i="7"/>
  <c r="Q3533" i="7"/>
  <c r="R3533" i="7"/>
  <c r="S3533" i="7"/>
  <c r="U3533" i="7"/>
  <c r="V3533" i="7"/>
  <c r="P3534" i="7"/>
  <c r="Q3534" i="7"/>
  <c r="R3534" i="7"/>
  <c r="S3534" i="7"/>
  <c r="U3534" i="7"/>
  <c r="W3534" i="7" s="1"/>
  <c r="V3534" i="7"/>
  <c r="P3535" i="7"/>
  <c r="Q3535" i="7"/>
  <c r="R3535" i="7"/>
  <c r="S3535" i="7"/>
  <c r="U3535" i="7"/>
  <c r="W3535" i="7" s="1"/>
  <c r="V3535" i="7"/>
  <c r="P3536" i="7"/>
  <c r="Q3536" i="7"/>
  <c r="R3536" i="7"/>
  <c r="S3536" i="7"/>
  <c r="U3536" i="7"/>
  <c r="W3536" i="7" s="1"/>
  <c r="V3536" i="7"/>
  <c r="P3537" i="7"/>
  <c r="Q3537" i="7"/>
  <c r="R3537" i="7"/>
  <c r="S3537" i="7"/>
  <c r="U3537" i="7"/>
  <c r="V3537" i="7"/>
  <c r="P3538" i="7"/>
  <c r="Q3538" i="7"/>
  <c r="R3538" i="7"/>
  <c r="S3538" i="7"/>
  <c r="U3538" i="7"/>
  <c r="W3538" i="7" s="1"/>
  <c r="V3538" i="7"/>
  <c r="P3539" i="7"/>
  <c r="Q3539" i="7"/>
  <c r="R3539" i="7"/>
  <c r="S3539" i="7"/>
  <c r="U3539" i="7"/>
  <c r="W3539" i="7" s="1"/>
  <c r="V3539" i="7"/>
  <c r="P3540" i="7"/>
  <c r="Q3540" i="7"/>
  <c r="R3540" i="7"/>
  <c r="S3540" i="7"/>
  <c r="U3540" i="7"/>
  <c r="W3540" i="7" s="1"/>
  <c r="V3540" i="7"/>
  <c r="P3541" i="7"/>
  <c r="Q3541" i="7"/>
  <c r="R3541" i="7"/>
  <c r="S3541" i="7"/>
  <c r="U3541" i="7"/>
  <c r="V3541" i="7"/>
  <c r="P3542" i="7"/>
  <c r="Q3542" i="7"/>
  <c r="R3542" i="7"/>
  <c r="S3542" i="7"/>
  <c r="U3542" i="7"/>
  <c r="W3542" i="7" s="1"/>
  <c r="V3542" i="7"/>
  <c r="P3543" i="7"/>
  <c r="Q3543" i="7"/>
  <c r="R3543" i="7"/>
  <c r="S3543" i="7"/>
  <c r="U3543" i="7"/>
  <c r="W3543" i="7" s="1"/>
  <c r="V3543" i="7"/>
  <c r="P3544" i="7"/>
  <c r="Q3544" i="7"/>
  <c r="R3544" i="7"/>
  <c r="S3544" i="7"/>
  <c r="U3544" i="7"/>
  <c r="W3544" i="7" s="1"/>
  <c r="V3544" i="7"/>
  <c r="P3545" i="7"/>
  <c r="Q3545" i="7"/>
  <c r="R3545" i="7"/>
  <c r="S3545" i="7"/>
  <c r="U3545" i="7"/>
  <c r="V3545" i="7"/>
  <c r="P3546" i="7"/>
  <c r="Q3546" i="7"/>
  <c r="R3546" i="7"/>
  <c r="S3546" i="7"/>
  <c r="U3546" i="7"/>
  <c r="W3546" i="7" s="1"/>
  <c r="V3546" i="7"/>
  <c r="P3547" i="7"/>
  <c r="Q3547" i="7"/>
  <c r="R3547" i="7"/>
  <c r="S3547" i="7"/>
  <c r="U3547" i="7"/>
  <c r="W3547" i="7" s="1"/>
  <c r="V3547" i="7"/>
  <c r="P3548" i="7"/>
  <c r="Q3548" i="7"/>
  <c r="R3548" i="7"/>
  <c r="S3548" i="7"/>
  <c r="U3548" i="7"/>
  <c r="W3548" i="7" s="1"/>
  <c r="V3548" i="7"/>
  <c r="P3549" i="7"/>
  <c r="Q3549" i="7"/>
  <c r="R3549" i="7"/>
  <c r="S3549" i="7"/>
  <c r="U3549" i="7"/>
  <c r="V3549" i="7"/>
  <c r="P3550" i="7"/>
  <c r="Q3550" i="7"/>
  <c r="R3550" i="7"/>
  <c r="S3550" i="7"/>
  <c r="U3550" i="7"/>
  <c r="W3550" i="7" s="1"/>
  <c r="V3550" i="7"/>
  <c r="P3551" i="7"/>
  <c r="Q3551" i="7"/>
  <c r="R3551" i="7"/>
  <c r="S3551" i="7"/>
  <c r="U3551" i="7"/>
  <c r="W3551" i="7" s="1"/>
  <c r="V3551" i="7"/>
  <c r="P3552" i="7"/>
  <c r="Q3552" i="7"/>
  <c r="R3552" i="7"/>
  <c r="S3552" i="7"/>
  <c r="U3552" i="7"/>
  <c r="W3552" i="7" s="1"/>
  <c r="V3552" i="7"/>
  <c r="P3553" i="7"/>
  <c r="Q3553" i="7"/>
  <c r="R3553" i="7"/>
  <c r="S3553" i="7"/>
  <c r="U3553" i="7"/>
  <c r="V3553" i="7"/>
  <c r="P3554" i="7"/>
  <c r="Q3554" i="7"/>
  <c r="R3554" i="7"/>
  <c r="S3554" i="7"/>
  <c r="U3554" i="7"/>
  <c r="W3554" i="7" s="1"/>
  <c r="V3554" i="7"/>
  <c r="P3555" i="7"/>
  <c r="Q3555" i="7"/>
  <c r="R3555" i="7"/>
  <c r="S3555" i="7"/>
  <c r="U3555" i="7"/>
  <c r="W3555" i="7" s="1"/>
  <c r="V3555" i="7"/>
  <c r="P3556" i="7"/>
  <c r="Q3556" i="7"/>
  <c r="R3556" i="7"/>
  <c r="S3556" i="7"/>
  <c r="U3556" i="7"/>
  <c r="W3556" i="7" s="1"/>
  <c r="V3556" i="7"/>
  <c r="P3557" i="7"/>
  <c r="Q3557" i="7"/>
  <c r="R3557" i="7"/>
  <c r="S3557" i="7"/>
  <c r="U3557" i="7"/>
  <c r="V3557" i="7"/>
  <c r="P3558" i="7"/>
  <c r="Q3558" i="7"/>
  <c r="R3558" i="7"/>
  <c r="S3558" i="7"/>
  <c r="U3558" i="7"/>
  <c r="W3558" i="7" s="1"/>
  <c r="V3558" i="7"/>
  <c r="P3559" i="7"/>
  <c r="Q3559" i="7"/>
  <c r="R3559" i="7"/>
  <c r="S3559" i="7"/>
  <c r="U3559" i="7"/>
  <c r="W3559" i="7" s="1"/>
  <c r="V3559" i="7"/>
  <c r="P3560" i="7"/>
  <c r="Q3560" i="7"/>
  <c r="R3560" i="7"/>
  <c r="S3560" i="7"/>
  <c r="U3560" i="7"/>
  <c r="W3560" i="7" s="1"/>
  <c r="V3560" i="7"/>
  <c r="P3561" i="7"/>
  <c r="Q3561" i="7"/>
  <c r="R3561" i="7"/>
  <c r="S3561" i="7"/>
  <c r="U3561" i="7"/>
  <c r="V3561" i="7"/>
  <c r="P3562" i="7"/>
  <c r="Q3562" i="7"/>
  <c r="R3562" i="7"/>
  <c r="S3562" i="7"/>
  <c r="U3562" i="7"/>
  <c r="W3562" i="7" s="1"/>
  <c r="V3562" i="7"/>
  <c r="P3563" i="7"/>
  <c r="Q3563" i="7"/>
  <c r="R3563" i="7"/>
  <c r="S3563" i="7"/>
  <c r="U3563" i="7"/>
  <c r="W3563" i="7" s="1"/>
  <c r="V3563" i="7"/>
  <c r="P3564" i="7"/>
  <c r="Q3564" i="7"/>
  <c r="R3564" i="7"/>
  <c r="S3564" i="7"/>
  <c r="U3564" i="7"/>
  <c r="W3564" i="7" s="1"/>
  <c r="V3564" i="7"/>
  <c r="P3565" i="7"/>
  <c r="Q3565" i="7"/>
  <c r="R3565" i="7"/>
  <c r="S3565" i="7"/>
  <c r="U3565" i="7"/>
  <c r="V3565" i="7"/>
  <c r="P3566" i="7"/>
  <c r="Q3566" i="7"/>
  <c r="R3566" i="7"/>
  <c r="S3566" i="7"/>
  <c r="U3566" i="7"/>
  <c r="W3566" i="7" s="1"/>
  <c r="V3566" i="7"/>
  <c r="P3567" i="7"/>
  <c r="Q3567" i="7"/>
  <c r="R3567" i="7"/>
  <c r="S3567" i="7"/>
  <c r="U3567" i="7"/>
  <c r="W3567" i="7" s="1"/>
  <c r="V3567" i="7"/>
  <c r="P3568" i="7"/>
  <c r="Q3568" i="7"/>
  <c r="R3568" i="7"/>
  <c r="S3568" i="7"/>
  <c r="U3568" i="7"/>
  <c r="W3568" i="7" s="1"/>
  <c r="V3568" i="7"/>
  <c r="P3569" i="7"/>
  <c r="Q3569" i="7"/>
  <c r="R3569" i="7"/>
  <c r="S3569" i="7"/>
  <c r="U3569" i="7"/>
  <c r="V3569" i="7"/>
  <c r="P3570" i="7"/>
  <c r="Q3570" i="7"/>
  <c r="R3570" i="7"/>
  <c r="S3570" i="7"/>
  <c r="U3570" i="7"/>
  <c r="W3570" i="7" s="1"/>
  <c r="V3570" i="7"/>
  <c r="P3571" i="7"/>
  <c r="Q3571" i="7"/>
  <c r="R3571" i="7"/>
  <c r="S3571" i="7"/>
  <c r="U3571" i="7"/>
  <c r="W3571" i="7" s="1"/>
  <c r="V3571" i="7"/>
  <c r="P3572" i="7"/>
  <c r="Q3572" i="7"/>
  <c r="R3572" i="7"/>
  <c r="S3572" i="7"/>
  <c r="U3572" i="7"/>
  <c r="W3572" i="7" s="1"/>
  <c r="V3572" i="7"/>
  <c r="P3573" i="7"/>
  <c r="Q3573" i="7"/>
  <c r="R3573" i="7"/>
  <c r="S3573" i="7"/>
  <c r="U3573" i="7"/>
  <c r="V3573" i="7"/>
  <c r="P3574" i="7"/>
  <c r="Q3574" i="7"/>
  <c r="R3574" i="7"/>
  <c r="S3574" i="7"/>
  <c r="U3574" i="7"/>
  <c r="W3574" i="7" s="1"/>
  <c r="V3574" i="7"/>
  <c r="P3575" i="7"/>
  <c r="Q3575" i="7"/>
  <c r="R3575" i="7"/>
  <c r="S3575" i="7"/>
  <c r="U3575" i="7"/>
  <c r="W3575" i="7" s="1"/>
  <c r="V3575" i="7"/>
  <c r="P3576" i="7"/>
  <c r="Q3576" i="7"/>
  <c r="R3576" i="7"/>
  <c r="S3576" i="7"/>
  <c r="U3576" i="7"/>
  <c r="W3576" i="7" s="1"/>
  <c r="V3576" i="7"/>
  <c r="P3577" i="7"/>
  <c r="Q3577" i="7"/>
  <c r="R3577" i="7"/>
  <c r="S3577" i="7"/>
  <c r="U3577" i="7"/>
  <c r="V3577" i="7"/>
  <c r="P3578" i="7"/>
  <c r="Q3578" i="7"/>
  <c r="R3578" i="7"/>
  <c r="S3578" i="7"/>
  <c r="U3578" i="7"/>
  <c r="W3578" i="7" s="1"/>
  <c r="V3578" i="7"/>
  <c r="P3579" i="7"/>
  <c r="Q3579" i="7"/>
  <c r="R3579" i="7"/>
  <c r="S3579" i="7"/>
  <c r="U3579" i="7"/>
  <c r="W3579" i="7" s="1"/>
  <c r="V3579" i="7"/>
  <c r="P3580" i="7"/>
  <c r="Q3580" i="7"/>
  <c r="R3580" i="7"/>
  <c r="S3580" i="7"/>
  <c r="U3580" i="7"/>
  <c r="W3580" i="7" s="1"/>
  <c r="V3580" i="7"/>
  <c r="P3581" i="7"/>
  <c r="Q3581" i="7"/>
  <c r="R3581" i="7"/>
  <c r="S3581" i="7"/>
  <c r="U3581" i="7"/>
  <c r="V3581" i="7"/>
  <c r="P3582" i="7"/>
  <c r="Q3582" i="7"/>
  <c r="R3582" i="7"/>
  <c r="S3582" i="7"/>
  <c r="U3582" i="7"/>
  <c r="W3582" i="7" s="1"/>
  <c r="V3582" i="7"/>
  <c r="P3583" i="7"/>
  <c r="Q3583" i="7"/>
  <c r="R3583" i="7"/>
  <c r="S3583" i="7"/>
  <c r="U3583" i="7"/>
  <c r="W3583" i="7" s="1"/>
  <c r="V3583" i="7"/>
  <c r="P3584" i="7"/>
  <c r="Q3584" i="7"/>
  <c r="R3584" i="7"/>
  <c r="S3584" i="7"/>
  <c r="U3584" i="7"/>
  <c r="W3584" i="7" s="1"/>
  <c r="V3584" i="7"/>
  <c r="P3585" i="7"/>
  <c r="Q3585" i="7"/>
  <c r="R3585" i="7"/>
  <c r="S3585" i="7"/>
  <c r="U3585" i="7"/>
  <c r="V3585" i="7"/>
  <c r="P3586" i="7"/>
  <c r="Q3586" i="7"/>
  <c r="R3586" i="7"/>
  <c r="S3586" i="7"/>
  <c r="U3586" i="7"/>
  <c r="W3586" i="7" s="1"/>
  <c r="V3586" i="7"/>
  <c r="P3587" i="7"/>
  <c r="Q3587" i="7"/>
  <c r="R3587" i="7"/>
  <c r="S3587" i="7"/>
  <c r="U3587" i="7"/>
  <c r="W3587" i="7" s="1"/>
  <c r="V3587" i="7"/>
  <c r="P3588" i="7"/>
  <c r="Q3588" i="7"/>
  <c r="R3588" i="7"/>
  <c r="S3588" i="7"/>
  <c r="U3588" i="7"/>
  <c r="W3588" i="7" s="1"/>
  <c r="V3588" i="7"/>
  <c r="P3589" i="7"/>
  <c r="Q3589" i="7"/>
  <c r="R3589" i="7"/>
  <c r="S3589" i="7"/>
  <c r="U3589" i="7"/>
  <c r="V3589" i="7"/>
  <c r="P3590" i="7"/>
  <c r="Q3590" i="7"/>
  <c r="R3590" i="7"/>
  <c r="S3590" i="7"/>
  <c r="U3590" i="7"/>
  <c r="W3590" i="7" s="1"/>
  <c r="V3590" i="7"/>
  <c r="P3591" i="7"/>
  <c r="Q3591" i="7"/>
  <c r="R3591" i="7"/>
  <c r="S3591" i="7"/>
  <c r="U3591" i="7"/>
  <c r="W3591" i="7" s="1"/>
  <c r="V3591" i="7"/>
  <c r="P3592" i="7"/>
  <c r="Q3592" i="7"/>
  <c r="R3592" i="7"/>
  <c r="S3592" i="7"/>
  <c r="U3592" i="7"/>
  <c r="W3592" i="7" s="1"/>
  <c r="V3592" i="7"/>
  <c r="P3593" i="7"/>
  <c r="Q3593" i="7"/>
  <c r="R3593" i="7"/>
  <c r="S3593" i="7"/>
  <c r="U3593" i="7"/>
  <c r="V3593" i="7"/>
  <c r="P3594" i="7"/>
  <c r="Q3594" i="7"/>
  <c r="R3594" i="7"/>
  <c r="S3594" i="7"/>
  <c r="U3594" i="7"/>
  <c r="W3594" i="7" s="1"/>
  <c r="V3594" i="7"/>
  <c r="P3595" i="7"/>
  <c r="Q3595" i="7"/>
  <c r="R3595" i="7"/>
  <c r="S3595" i="7"/>
  <c r="U3595" i="7"/>
  <c r="W3595" i="7" s="1"/>
  <c r="V3595" i="7"/>
  <c r="P3596" i="7"/>
  <c r="Q3596" i="7"/>
  <c r="R3596" i="7"/>
  <c r="S3596" i="7"/>
  <c r="U3596" i="7"/>
  <c r="W3596" i="7" s="1"/>
  <c r="V3596" i="7"/>
  <c r="P3597" i="7"/>
  <c r="Q3597" i="7"/>
  <c r="R3597" i="7"/>
  <c r="S3597" i="7"/>
  <c r="U3597" i="7"/>
  <c r="V3597" i="7"/>
  <c r="P3598" i="7"/>
  <c r="Q3598" i="7"/>
  <c r="R3598" i="7"/>
  <c r="S3598" i="7"/>
  <c r="U3598" i="7"/>
  <c r="W3598" i="7" s="1"/>
  <c r="V3598" i="7"/>
  <c r="P3599" i="7"/>
  <c r="Q3599" i="7"/>
  <c r="R3599" i="7"/>
  <c r="S3599" i="7"/>
  <c r="U3599" i="7"/>
  <c r="W3599" i="7" s="1"/>
  <c r="V3599" i="7"/>
  <c r="P3600" i="7"/>
  <c r="Q3600" i="7"/>
  <c r="R3600" i="7"/>
  <c r="S3600" i="7"/>
  <c r="U3600" i="7"/>
  <c r="W3600" i="7" s="1"/>
  <c r="V3600" i="7"/>
  <c r="P3601" i="7"/>
  <c r="Q3601" i="7"/>
  <c r="R3601" i="7"/>
  <c r="S3601" i="7"/>
  <c r="U3601" i="7"/>
  <c r="V3601" i="7"/>
  <c r="P3602" i="7"/>
  <c r="Q3602" i="7"/>
  <c r="R3602" i="7"/>
  <c r="S3602" i="7"/>
  <c r="U3602" i="7"/>
  <c r="W3602" i="7" s="1"/>
  <c r="V3602" i="7"/>
  <c r="P3603" i="7"/>
  <c r="Q3603" i="7"/>
  <c r="R3603" i="7"/>
  <c r="S3603" i="7"/>
  <c r="U3603" i="7"/>
  <c r="W3603" i="7" s="1"/>
  <c r="V3603" i="7"/>
  <c r="P3604" i="7"/>
  <c r="Q3604" i="7"/>
  <c r="R3604" i="7"/>
  <c r="S3604" i="7"/>
  <c r="U3604" i="7"/>
  <c r="W3604" i="7" s="1"/>
  <c r="V3604" i="7"/>
  <c r="P3605" i="7"/>
  <c r="Q3605" i="7"/>
  <c r="R3605" i="7"/>
  <c r="S3605" i="7"/>
  <c r="U3605" i="7"/>
  <c r="V3605" i="7"/>
  <c r="P3606" i="7"/>
  <c r="Q3606" i="7"/>
  <c r="R3606" i="7"/>
  <c r="S3606" i="7"/>
  <c r="U3606" i="7"/>
  <c r="W3606" i="7" s="1"/>
  <c r="V3606" i="7"/>
  <c r="P3607" i="7"/>
  <c r="Q3607" i="7"/>
  <c r="R3607" i="7"/>
  <c r="S3607" i="7"/>
  <c r="U3607" i="7"/>
  <c r="W3607" i="7" s="1"/>
  <c r="V3607" i="7"/>
  <c r="P3608" i="7"/>
  <c r="Q3608" i="7"/>
  <c r="R3608" i="7"/>
  <c r="S3608" i="7"/>
  <c r="U3608" i="7"/>
  <c r="W3608" i="7" s="1"/>
  <c r="V3608" i="7"/>
  <c r="P3609" i="7"/>
  <c r="Q3609" i="7"/>
  <c r="R3609" i="7"/>
  <c r="S3609" i="7"/>
  <c r="U3609" i="7"/>
  <c r="V3609" i="7"/>
  <c r="P3610" i="7"/>
  <c r="Q3610" i="7"/>
  <c r="R3610" i="7"/>
  <c r="S3610" i="7"/>
  <c r="U3610" i="7"/>
  <c r="W3610" i="7" s="1"/>
  <c r="V3610" i="7"/>
  <c r="P3611" i="7"/>
  <c r="Q3611" i="7"/>
  <c r="R3611" i="7"/>
  <c r="S3611" i="7"/>
  <c r="U3611" i="7"/>
  <c r="W3611" i="7" s="1"/>
  <c r="V3611" i="7"/>
  <c r="P3612" i="7"/>
  <c r="Q3612" i="7"/>
  <c r="R3612" i="7"/>
  <c r="S3612" i="7"/>
  <c r="U3612" i="7"/>
  <c r="W3612" i="7" s="1"/>
  <c r="V3612" i="7"/>
  <c r="P3613" i="7"/>
  <c r="Q3613" i="7"/>
  <c r="R3613" i="7"/>
  <c r="S3613" i="7"/>
  <c r="U3613" i="7"/>
  <c r="V3613" i="7"/>
  <c r="P3614" i="7"/>
  <c r="Q3614" i="7"/>
  <c r="R3614" i="7"/>
  <c r="S3614" i="7"/>
  <c r="U3614" i="7"/>
  <c r="W3614" i="7" s="1"/>
  <c r="V3614" i="7"/>
  <c r="P3615" i="7"/>
  <c r="Q3615" i="7"/>
  <c r="R3615" i="7"/>
  <c r="S3615" i="7"/>
  <c r="U3615" i="7"/>
  <c r="W3615" i="7" s="1"/>
  <c r="V3615" i="7"/>
  <c r="P3616" i="7"/>
  <c r="Q3616" i="7"/>
  <c r="R3616" i="7"/>
  <c r="S3616" i="7"/>
  <c r="U3616" i="7"/>
  <c r="W3616" i="7" s="1"/>
  <c r="V3616" i="7"/>
  <c r="P3617" i="7"/>
  <c r="Q3617" i="7"/>
  <c r="R3617" i="7"/>
  <c r="S3617" i="7"/>
  <c r="U3617" i="7"/>
  <c r="V3617" i="7"/>
  <c r="P3618" i="7"/>
  <c r="Q3618" i="7"/>
  <c r="R3618" i="7"/>
  <c r="S3618" i="7"/>
  <c r="U3618" i="7"/>
  <c r="W3618" i="7" s="1"/>
  <c r="V3618" i="7"/>
  <c r="P3619" i="7"/>
  <c r="Q3619" i="7"/>
  <c r="R3619" i="7"/>
  <c r="S3619" i="7"/>
  <c r="U3619" i="7"/>
  <c r="W3619" i="7" s="1"/>
  <c r="V3619" i="7"/>
  <c r="P3620" i="7"/>
  <c r="Q3620" i="7"/>
  <c r="R3620" i="7"/>
  <c r="S3620" i="7"/>
  <c r="U3620" i="7"/>
  <c r="W3620" i="7" s="1"/>
  <c r="V3620" i="7"/>
  <c r="P3621" i="7"/>
  <c r="Q3621" i="7"/>
  <c r="R3621" i="7"/>
  <c r="S3621" i="7"/>
  <c r="U3621" i="7"/>
  <c r="V3621" i="7"/>
  <c r="P3622" i="7"/>
  <c r="Q3622" i="7"/>
  <c r="R3622" i="7"/>
  <c r="S3622" i="7"/>
  <c r="U3622" i="7"/>
  <c r="W3622" i="7" s="1"/>
  <c r="V3622" i="7"/>
  <c r="P3623" i="7"/>
  <c r="Q3623" i="7"/>
  <c r="R3623" i="7"/>
  <c r="S3623" i="7"/>
  <c r="U3623" i="7"/>
  <c r="W3623" i="7" s="1"/>
  <c r="V3623" i="7"/>
  <c r="P3624" i="7"/>
  <c r="Q3624" i="7"/>
  <c r="R3624" i="7"/>
  <c r="S3624" i="7"/>
  <c r="U3624" i="7"/>
  <c r="W3624" i="7" s="1"/>
  <c r="V3624" i="7"/>
  <c r="P3625" i="7"/>
  <c r="Q3625" i="7"/>
  <c r="R3625" i="7"/>
  <c r="S3625" i="7"/>
  <c r="U3625" i="7"/>
  <c r="V3625" i="7"/>
  <c r="P3626" i="7"/>
  <c r="Q3626" i="7"/>
  <c r="R3626" i="7"/>
  <c r="S3626" i="7"/>
  <c r="U3626" i="7"/>
  <c r="W3626" i="7" s="1"/>
  <c r="V3626" i="7"/>
  <c r="P3627" i="7"/>
  <c r="Q3627" i="7"/>
  <c r="R3627" i="7"/>
  <c r="S3627" i="7"/>
  <c r="U3627" i="7"/>
  <c r="W3627" i="7" s="1"/>
  <c r="V3627" i="7"/>
  <c r="P3628" i="7"/>
  <c r="Q3628" i="7"/>
  <c r="R3628" i="7"/>
  <c r="S3628" i="7"/>
  <c r="U3628" i="7"/>
  <c r="W3628" i="7" s="1"/>
  <c r="V3628" i="7"/>
  <c r="P3629" i="7"/>
  <c r="Q3629" i="7"/>
  <c r="R3629" i="7"/>
  <c r="S3629" i="7"/>
  <c r="U3629" i="7"/>
  <c r="V3629" i="7"/>
  <c r="P3630" i="7"/>
  <c r="Q3630" i="7"/>
  <c r="R3630" i="7"/>
  <c r="S3630" i="7"/>
  <c r="U3630" i="7"/>
  <c r="W3630" i="7" s="1"/>
  <c r="V3630" i="7"/>
  <c r="P3631" i="7"/>
  <c r="Q3631" i="7"/>
  <c r="R3631" i="7"/>
  <c r="S3631" i="7"/>
  <c r="U3631" i="7"/>
  <c r="W3631" i="7" s="1"/>
  <c r="V3631" i="7"/>
  <c r="P3632" i="7"/>
  <c r="Q3632" i="7"/>
  <c r="R3632" i="7"/>
  <c r="S3632" i="7"/>
  <c r="U3632" i="7"/>
  <c r="W3632" i="7" s="1"/>
  <c r="V3632" i="7"/>
  <c r="P3633" i="7"/>
  <c r="Q3633" i="7"/>
  <c r="R3633" i="7"/>
  <c r="S3633" i="7"/>
  <c r="U3633" i="7"/>
  <c r="V3633" i="7"/>
  <c r="P3634" i="7"/>
  <c r="Q3634" i="7"/>
  <c r="R3634" i="7"/>
  <c r="S3634" i="7"/>
  <c r="U3634" i="7"/>
  <c r="W3634" i="7" s="1"/>
  <c r="V3634" i="7"/>
  <c r="P3635" i="7"/>
  <c r="Q3635" i="7"/>
  <c r="R3635" i="7"/>
  <c r="S3635" i="7"/>
  <c r="U3635" i="7"/>
  <c r="W3635" i="7" s="1"/>
  <c r="V3635" i="7"/>
  <c r="P3636" i="7"/>
  <c r="Q3636" i="7"/>
  <c r="R3636" i="7"/>
  <c r="S3636" i="7"/>
  <c r="U3636" i="7"/>
  <c r="W3636" i="7" s="1"/>
  <c r="V3636" i="7"/>
  <c r="P3637" i="7"/>
  <c r="Q3637" i="7"/>
  <c r="R3637" i="7"/>
  <c r="S3637" i="7"/>
  <c r="U3637" i="7"/>
  <c r="V3637" i="7"/>
  <c r="P3638" i="7"/>
  <c r="Q3638" i="7"/>
  <c r="R3638" i="7"/>
  <c r="S3638" i="7"/>
  <c r="U3638" i="7"/>
  <c r="W3638" i="7" s="1"/>
  <c r="V3638" i="7"/>
  <c r="P3639" i="7"/>
  <c r="Q3639" i="7"/>
  <c r="R3639" i="7"/>
  <c r="S3639" i="7"/>
  <c r="U3639" i="7"/>
  <c r="W3639" i="7" s="1"/>
  <c r="V3639" i="7"/>
  <c r="P3640" i="7"/>
  <c r="Q3640" i="7"/>
  <c r="R3640" i="7"/>
  <c r="S3640" i="7"/>
  <c r="U3640" i="7"/>
  <c r="W3640" i="7" s="1"/>
  <c r="V3640" i="7"/>
  <c r="P3641" i="7"/>
  <c r="Q3641" i="7"/>
  <c r="R3641" i="7"/>
  <c r="S3641" i="7"/>
  <c r="U3641" i="7"/>
  <c r="V3641" i="7"/>
  <c r="P3642" i="7"/>
  <c r="Q3642" i="7"/>
  <c r="R3642" i="7"/>
  <c r="S3642" i="7"/>
  <c r="U3642" i="7"/>
  <c r="W3642" i="7" s="1"/>
  <c r="V3642" i="7"/>
  <c r="P3643" i="7"/>
  <c r="Q3643" i="7"/>
  <c r="R3643" i="7"/>
  <c r="S3643" i="7"/>
  <c r="U3643" i="7"/>
  <c r="W3643" i="7" s="1"/>
  <c r="V3643" i="7"/>
  <c r="P3644" i="7"/>
  <c r="Q3644" i="7"/>
  <c r="R3644" i="7"/>
  <c r="S3644" i="7"/>
  <c r="U3644" i="7"/>
  <c r="W3644" i="7" s="1"/>
  <c r="V3644" i="7"/>
  <c r="P3645" i="7"/>
  <c r="Q3645" i="7"/>
  <c r="R3645" i="7"/>
  <c r="S3645" i="7"/>
  <c r="U3645" i="7"/>
  <c r="V3645" i="7"/>
  <c r="P3646" i="7"/>
  <c r="Q3646" i="7"/>
  <c r="R3646" i="7"/>
  <c r="S3646" i="7"/>
  <c r="U3646" i="7"/>
  <c r="W3646" i="7" s="1"/>
  <c r="V3646" i="7"/>
  <c r="P3647" i="7"/>
  <c r="Q3647" i="7"/>
  <c r="R3647" i="7"/>
  <c r="S3647" i="7"/>
  <c r="U3647" i="7"/>
  <c r="W3647" i="7" s="1"/>
  <c r="V3647" i="7"/>
  <c r="P3648" i="7"/>
  <c r="Q3648" i="7"/>
  <c r="R3648" i="7"/>
  <c r="S3648" i="7"/>
  <c r="U3648" i="7"/>
  <c r="W3648" i="7" s="1"/>
  <c r="V3648" i="7"/>
  <c r="P3649" i="7"/>
  <c r="Q3649" i="7"/>
  <c r="R3649" i="7"/>
  <c r="S3649" i="7"/>
  <c r="U3649" i="7"/>
  <c r="V3649" i="7"/>
  <c r="P3650" i="7"/>
  <c r="Q3650" i="7"/>
  <c r="R3650" i="7"/>
  <c r="S3650" i="7"/>
  <c r="U3650" i="7"/>
  <c r="W3650" i="7" s="1"/>
  <c r="V3650" i="7"/>
  <c r="P3651" i="7"/>
  <c r="Q3651" i="7"/>
  <c r="R3651" i="7"/>
  <c r="S3651" i="7"/>
  <c r="U3651" i="7"/>
  <c r="W3651" i="7" s="1"/>
  <c r="V3651" i="7"/>
  <c r="P3652" i="7"/>
  <c r="Q3652" i="7"/>
  <c r="R3652" i="7"/>
  <c r="S3652" i="7"/>
  <c r="U3652" i="7"/>
  <c r="W3652" i="7" s="1"/>
  <c r="V3652" i="7"/>
  <c r="P3653" i="7"/>
  <c r="Q3653" i="7"/>
  <c r="R3653" i="7"/>
  <c r="S3653" i="7"/>
  <c r="U3653" i="7"/>
  <c r="V3653" i="7"/>
  <c r="P3654" i="7"/>
  <c r="Q3654" i="7"/>
  <c r="R3654" i="7"/>
  <c r="S3654" i="7"/>
  <c r="U3654" i="7"/>
  <c r="W3654" i="7" s="1"/>
  <c r="V3654" i="7"/>
  <c r="P3655" i="7"/>
  <c r="Q3655" i="7"/>
  <c r="R3655" i="7"/>
  <c r="S3655" i="7"/>
  <c r="U3655" i="7"/>
  <c r="W3655" i="7" s="1"/>
  <c r="V3655" i="7"/>
  <c r="P3656" i="7"/>
  <c r="Q3656" i="7"/>
  <c r="R3656" i="7"/>
  <c r="S3656" i="7"/>
  <c r="U3656" i="7"/>
  <c r="W3656" i="7" s="1"/>
  <c r="V3656" i="7"/>
  <c r="P3657" i="7"/>
  <c r="Q3657" i="7"/>
  <c r="R3657" i="7"/>
  <c r="S3657" i="7"/>
  <c r="U3657" i="7"/>
  <c r="V3657" i="7"/>
  <c r="P3658" i="7"/>
  <c r="Q3658" i="7"/>
  <c r="R3658" i="7"/>
  <c r="S3658" i="7"/>
  <c r="U3658" i="7"/>
  <c r="W3658" i="7" s="1"/>
  <c r="V3658" i="7"/>
  <c r="P3659" i="7"/>
  <c r="Q3659" i="7"/>
  <c r="R3659" i="7"/>
  <c r="S3659" i="7"/>
  <c r="U3659" i="7"/>
  <c r="W3659" i="7" s="1"/>
  <c r="V3659" i="7"/>
  <c r="P3660" i="7"/>
  <c r="Q3660" i="7"/>
  <c r="R3660" i="7"/>
  <c r="S3660" i="7"/>
  <c r="U3660" i="7"/>
  <c r="W3660" i="7" s="1"/>
  <c r="V3660" i="7"/>
  <c r="P3661" i="7"/>
  <c r="Q3661" i="7"/>
  <c r="R3661" i="7"/>
  <c r="S3661" i="7"/>
  <c r="U3661" i="7"/>
  <c r="V3661" i="7"/>
  <c r="P3662" i="7"/>
  <c r="Q3662" i="7"/>
  <c r="R3662" i="7"/>
  <c r="S3662" i="7"/>
  <c r="U3662" i="7"/>
  <c r="W3662" i="7" s="1"/>
  <c r="V3662" i="7"/>
  <c r="P3663" i="7"/>
  <c r="Q3663" i="7"/>
  <c r="R3663" i="7"/>
  <c r="S3663" i="7"/>
  <c r="U3663" i="7"/>
  <c r="W3663" i="7" s="1"/>
  <c r="V3663" i="7"/>
  <c r="P3664" i="7"/>
  <c r="Q3664" i="7"/>
  <c r="R3664" i="7"/>
  <c r="S3664" i="7"/>
  <c r="U3664" i="7"/>
  <c r="W3664" i="7" s="1"/>
  <c r="V3664" i="7"/>
  <c r="P3665" i="7"/>
  <c r="Q3665" i="7"/>
  <c r="R3665" i="7"/>
  <c r="S3665" i="7"/>
  <c r="U3665" i="7"/>
  <c r="V3665" i="7"/>
  <c r="P3666" i="7"/>
  <c r="Q3666" i="7"/>
  <c r="R3666" i="7"/>
  <c r="S3666" i="7"/>
  <c r="U3666" i="7"/>
  <c r="W3666" i="7" s="1"/>
  <c r="V3666" i="7"/>
  <c r="P3667" i="7"/>
  <c r="Q3667" i="7"/>
  <c r="R3667" i="7"/>
  <c r="S3667" i="7"/>
  <c r="U3667" i="7"/>
  <c r="W3667" i="7" s="1"/>
  <c r="V3667" i="7"/>
  <c r="P3668" i="7"/>
  <c r="Q3668" i="7"/>
  <c r="R3668" i="7"/>
  <c r="S3668" i="7"/>
  <c r="U3668" i="7"/>
  <c r="W3668" i="7" s="1"/>
  <c r="V3668" i="7"/>
  <c r="P3669" i="7"/>
  <c r="Q3669" i="7"/>
  <c r="R3669" i="7"/>
  <c r="S3669" i="7"/>
  <c r="U3669" i="7"/>
  <c r="V3669" i="7"/>
  <c r="P3670" i="7"/>
  <c r="Q3670" i="7"/>
  <c r="R3670" i="7"/>
  <c r="S3670" i="7"/>
  <c r="U3670" i="7"/>
  <c r="W3670" i="7" s="1"/>
  <c r="V3670" i="7"/>
  <c r="P3671" i="7"/>
  <c r="Q3671" i="7"/>
  <c r="R3671" i="7"/>
  <c r="S3671" i="7"/>
  <c r="U3671" i="7"/>
  <c r="W3671" i="7" s="1"/>
  <c r="V3671" i="7"/>
  <c r="P3672" i="7"/>
  <c r="Q3672" i="7"/>
  <c r="R3672" i="7"/>
  <c r="S3672" i="7"/>
  <c r="U3672" i="7"/>
  <c r="W3672" i="7" s="1"/>
  <c r="V3672" i="7"/>
  <c r="P3673" i="7"/>
  <c r="Q3673" i="7"/>
  <c r="R3673" i="7"/>
  <c r="S3673" i="7"/>
  <c r="U3673" i="7"/>
  <c r="V3673" i="7"/>
  <c r="P3674" i="7"/>
  <c r="Q3674" i="7"/>
  <c r="R3674" i="7"/>
  <c r="S3674" i="7"/>
  <c r="U3674" i="7"/>
  <c r="W3674" i="7" s="1"/>
  <c r="V3674" i="7"/>
  <c r="P3675" i="7"/>
  <c r="Q3675" i="7"/>
  <c r="R3675" i="7"/>
  <c r="S3675" i="7"/>
  <c r="U3675" i="7"/>
  <c r="W3675" i="7" s="1"/>
  <c r="V3675" i="7"/>
  <c r="P3676" i="7"/>
  <c r="Q3676" i="7"/>
  <c r="R3676" i="7"/>
  <c r="S3676" i="7"/>
  <c r="U3676" i="7"/>
  <c r="W3676" i="7" s="1"/>
  <c r="V3676" i="7"/>
  <c r="P3677" i="7"/>
  <c r="Q3677" i="7"/>
  <c r="R3677" i="7"/>
  <c r="S3677" i="7"/>
  <c r="U3677" i="7"/>
  <c r="V3677" i="7"/>
  <c r="P3678" i="7"/>
  <c r="Q3678" i="7"/>
  <c r="R3678" i="7"/>
  <c r="S3678" i="7"/>
  <c r="U3678" i="7"/>
  <c r="W3678" i="7" s="1"/>
  <c r="V3678" i="7"/>
  <c r="P3679" i="7"/>
  <c r="Q3679" i="7"/>
  <c r="R3679" i="7"/>
  <c r="S3679" i="7"/>
  <c r="U3679" i="7"/>
  <c r="W3679" i="7" s="1"/>
  <c r="V3679" i="7"/>
  <c r="P3680" i="7"/>
  <c r="Q3680" i="7"/>
  <c r="R3680" i="7"/>
  <c r="S3680" i="7"/>
  <c r="U3680" i="7"/>
  <c r="W3680" i="7" s="1"/>
  <c r="V3680" i="7"/>
  <c r="P3681" i="7"/>
  <c r="Q3681" i="7"/>
  <c r="R3681" i="7"/>
  <c r="S3681" i="7"/>
  <c r="U3681" i="7"/>
  <c r="V3681" i="7"/>
  <c r="P3682" i="7"/>
  <c r="Q3682" i="7"/>
  <c r="R3682" i="7"/>
  <c r="S3682" i="7"/>
  <c r="U3682" i="7"/>
  <c r="W3682" i="7" s="1"/>
  <c r="V3682" i="7"/>
  <c r="P3683" i="7"/>
  <c r="Q3683" i="7"/>
  <c r="R3683" i="7"/>
  <c r="S3683" i="7"/>
  <c r="U3683" i="7"/>
  <c r="W3683" i="7" s="1"/>
  <c r="V3683" i="7"/>
  <c r="P3684" i="7"/>
  <c r="Q3684" i="7"/>
  <c r="R3684" i="7"/>
  <c r="S3684" i="7"/>
  <c r="U3684" i="7"/>
  <c r="W3684" i="7" s="1"/>
  <c r="V3684" i="7"/>
  <c r="P3685" i="7"/>
  <c r="Q3685" i="7"/>
  <c r="R3685" i="7"/>
  <c r="S3685" i="7"/>
  <c r="U3685" i="7"/>
  <c r="V3685" i="7"/>
  <c r="P3686" i="7"/>
  <c r="Q3686" i="7"/>
  <c r="R3686" i="7"/>
  <c r="S3686" i="7"/>
  <c r="U3686" i="7"/>
  <c r="W3686" i="7" s="1"/>
  <c r="V3686" i="7"/>
  <c r="P3687" i="7"/>
  <c r="Q3687" i="7"/>
  <c r="R3687" i="7"/>
  <c r="S3687" i="7"/>
  <c r="U3687" i="7"/>
  <c r="W3687" i="7" s="1"/>
  <c r="V3687" i="7"/>
  <c r="P3688" i="7"/>
  <c r="Q3688" i="7"/>
  <c r="R3688" i="7"/>
  <c r="S3688" i="7"/>
  <c r="U3688" i="7"/>
  <c r="W3688" i="7" s="1"/>
  <c r="V3688" i="7"/>
  <c r="P3689" i="7"/>
  <c r="Q3689" i="7"/>
  <c r="R3689" i="7"/>
  <c r="S3689" i="7"/>
  <c r="U3689" i="7"/>
  <c r="V3689" i="7"/>
  <c r="P3690" i="7"/>
  <c r="Q3690" i="7"/>
  <c r="R3690" i="7"/>
  <c r="S3690" i="7"/>
  <c r="U3690" i="7"/>
  <c r="W3690" i="7" s="1"/>
  <c r="V3690" i="7"/>
  <c r="P3691" i="7"/>
  <c r="Q3691" i="7"/>
  <c r="R3691" i="7"/>
  <c r="S3691" i="7"/>
  <c r="U3691" i="7"/>
  <c r="W3691" i="7" s="1"/>
  <c r="V3691" i="7"/>
  <c r="P3692" i="7"/>
  <c r="Q3692" i="7"/>
  <c r="R3692" i="7"/>
  <c r="S3692" i="7"/>
  <c r="U3692" i="7"/>
  <c r="W3692" i="7" s="1"/>
  <c r="V3692" i="7"/>
  <c r="P3693" i="7"/>
  <c r="Q3693" i="7"/>
  <c r="R3693" i="7"/>
  <c r="S3693" i="7"/>
  <c r="U3693" i="7"/>
  <c r="V3693" i="7"/>
  <c r="P3694" i="7"/>
  <c r="Q3694" i="7"/>
  <c r="R3694" i="7"/>
  <c r="S3694" i="7"/>
  <c r="U3694" i="7"/>
  <c r="W3694" i="7" s="1"/>
  <c r="V3694" i="7"/>
  <c r="P3695" i="7"/>
  <c r="Q3695" i="7"/>
  <c r="R3695" i="7"/>
  <c r="S3695" i="7"/>
  <c r="U3695" i="7"/>
  <c r="W3695" i="7" s="1"/>
  <c r="V3695" i="7"/>
  <c r="P3696" i="7"/>
  <c r="Q3696" i="7"/>
  <c r="R3696" i="7"/>
  <c r="S3696" i="7"/>
  <c r="U3696" i="7"/>
  <c r="W3696" i="7" s="1"/>
  <c r="V3696" i="7"/>
  <c r="P3697" i="7"/>
  <c r="Q3697" i="7"/>
  <c r="R3697" i="7"/>
  <c r="S3697" i="7"/>
  <c r="U3697" i="7"/>
  <c r="V3697" i="7"/>
  <c r="P3698" i="7"/>
  <c r="Q3698" i="7"/>
  <c r="R3698" i="7"/>
  <c r="S3698" i="7"/>
  <c r="U3698" i="7"/>
  <c r="W3698" i="7" s="1"/>
  <c r="V3698" i="7"/>
  <c r="P3699" i="7"/>
  <c r="Q3699" i="7"/>
  <c r="R3699" i="7"/>
  <c r="S3699" i="7"/>
  <c r="U3699" i="7"/>
  <c r="W3699" i="7" s="1"/>
  <c r="V3699" i="7"/>
  <c r="P3700" i="7"/>
  <c r="Q3700" i="7"/>
  <c r="R3700" i="7"/>
  <c r="S3700" i="7"/>
  <c r="U3700" i="7"/>
  <c r="W3700" i="7" s="1"/>
  <c r="V3700" i="7"/>
  <c r="P3701" i="7"/>
  <c r="Q3701" i="7"/>
  <c r="R3701" i="7"/>
  <c r="S3701" i="7"/>
  <c r="U3701" i="7"/>
  <c r="V3701" i="7"/>
  <c r="P3702" i="7"/>
  <c r="Q3702" i="7"/>
  <c r="R3702" i="7"/>
  <c r="S3702" i="7"/>
  <c r="U3702" i="7"/>
  <c r="W3702" i="7" s="1"/>
  <c r="V3702" i="7"/>
  <c r="P3703" i="7"/>
  <c r="Q3703" i="7"/>
  <c r="R3703" i="7"/>
  <c r="S3703" i="7"/>
  <c r="U3703" i="7"/>
  <c r="W3703" i="7" s="1"/>
  <c r="V3703" i="7"/>
  <c r="P3704" i="7"/>
  <c r="Q3704" i="7"/>
  <c r="R3704" i="7"/>
  <c r="S3704" i="7"/>
  <c r="U3704" i="7"/>
  <c r="W3704" i="7" s="1"/>
  <c r="V3704" i="7"/>
  <c r="P3705" i="7"/>
  <c r="Q3705" i="7"/>
  <c r="R3705" i="7"/>
  <c r="S3705" i="7"/>
  <c r="U3705" i="7"/>
  <c r="V3705" i="7"/>
  <c r="P3706" i="7"/>
  <c r="Q3706" i="7"/>
  <c r="R3706" i="7"/>
  <c r="S3706" i="7"/>
  <c r="U3706" i="7"/>
  <c r="W3706" i="7" s="1"/>
  <c r="V3706" i="7"/>
  <c r="P3707" i="7"/>
  <c r="Q3707" i="7"/>
  <c r="R3707" i="7"/>
  <c r="S3707" i="7"/>
  <c r="U3707" i="7"/>
  <c r="W3707" i="7" s="1"/>
  <c r="V3707" i="7"/>
  <c r="P3708" i="7"/>
  <c r="Q3708" i="7"/>
  <c r="R3708" i="7"/>
  <c r="S3708" i="7"/>
  <c r="U3708" i="7"/>
  <c r="W3708" i="7" s="1"/>
  <c r="V3708" i="7"/>
  <c r="P3709" i="7"/>
  <c r="Q3709" i="7"/>
  <c r="R3709" i="7"/>
  <c r="S3709" i="7"/>
  <c r="U3709" i="7"/>
  <c r="V3709" i="7"/>
  <c r="P3710" i="7"/>
  <c r="Q3710" i="7"/>
  <c r="R3710" i="7"/>
  <c r="S3710" i="7"/>
  <c r="U3710" i="7"/>
  <c r="W3710" i="7" s="1"/>
  <c r="V3710" i="7"/>
  <c r="P3711" i="7"/>
  <c r="Q3711" i="7"/>
  <c r="R3711" i="7"/>
  <c r="S3711" i="7"/>
  <c r="U3711" i="7"/>
  <c r="W3711" i="7" s="1"/>
  <c r="V3711" i="7"/>
  <c r="P3712" i="7"/>
  <c r="Q3712" i="7"/>
  <c r="R3712" i="7"/>
  <c r="S3712" i="7"/>
  <c r="U3712" i="7"/>
  <c r="W3712" i="7" s="1"/>
  <c r="V3712" i="7"/>
  <c r="P3713" i="7"/>
  <c r="Q3713" i="7"/>
  <c r="R3713" i="7"/>
  <c r="S3713" i="7"/>
  <c r="U3713" i="7"/>
  <c r="V3713" i="7"/>
  <c r="P3714" i="7"/>
  <c r="Q3714" i="7"/>
  <c r="R3714" i="7"/>
  <c r="S3714" i="7"/>
  <c r="U3714" i="7"/>
  <c r="W3714" i="7" s="1"/>
  <c r="V3714" i="7"/>
  <c r="P3715" i="7"/>
  <c r="Q3715" i="7"/>
  <c r="R3715" i="7"/>
  <c r="S3715" i="7"/>
  <c r="U3715" i="7"/>
  <c r="W3715" i="7" s="1"/>
  <c r="V3715" i="7"/>
  <c r="P3716" i="7"/>
  <c r="Q3716" i="7"/>
  <c r="R3716" i="7"/>
  <c r="S3716" i="7"/>
  <c r="U3716" i="7"/>
  <c r="W3716" i="7" s="1"/>
  <c r="V3716" i="7"/>
  <c r="P3717" i="7"/>
  <c r="Q3717" i="7"/>
  <c r="R3717" i="7"/>
  <c r="S3717" i="7"/>
  <c r="U3717" i="7"/>
  <c r="V3717" i="7"/>
  <c r="P3718" i="7"/>
  <c r="Q3718" i="7"/>
  <c r="R3718" i="7"/>
  <c r="S3718" i="7"/>
  <c r="U3718" i="7"/>
  <c r="W3718" i="7" s="1"/>
  <c r="V3718" i="7"/>
  <c r="P3719" i="7"/>
  <c r="Q3719" i="7"/>
  <c r="R3719" i="7"/>
  <c r="S3719" i="7"/>
  <c r="U3719" i="7"/>
  <c r="W3719" i="7" s="1"/>
  <c r="V3719" i="7"/>
  <c r="P3720" i="7"/>
  <c r="Q3720" i="7"/>
  <c r="R3720" i="7"/>
  <c r="S3720" i="7"/>
  <c r="U3720" i="7"/>
  <c r="W3720" i="7" s="1"/>
  <c r="V3720" i="7"/>
  <c r="P3721" i="7"/>
  <c r="Q3721" i="7"/>
  <c r="R3721" i="7"/>
  <c r="S3721" i="7"/>
  <c r="U3721" i="7"/>
  <c r="V3721" i="7"/>
  <c r="P3722" i="7"/>
  <c r="Q3722" i="7"/>
  <c r="R3722" i="7"/>
  <c r="S3722" i="7"/>
  <c r="U3722" i="7"/>
  <c r="W3722" i="7" s="1"/>
  <c r="V3722" i="7"/>
  <c r="P3723" i="7"/>
  <c r="Q3723" i="7"/>
  <c r="R3723" i="7"/>
  <c r="S3723" i="7"/>
  <c r="U3723" i="7"/>
  <c r="W3723" i="7" s="1"/>
  <c r="V3723" i="7"/>
  <c r="P3724" i="7"/>
  <c r="Q3724" i="7"/>
  <c r="R3724" i="7"/>
  <c r="S3724" i="7"/>
  <c r="U3724" i="7"/>
  <c r="W3724" i="7" s="1"/>
  <c r="V3724" i="7"/>
  <c r="P3725" i="7"/>
  <c r="Q3725" i="7"/>
  <c r="R3725" i="7"/>
  <c r="S3725" i="7"/>
  <c r="U3725" i="7"/>
  <c r="V3725" i="7"/>
  <c r="P3726" i="7"/>
  <c r="Q3726" i="7"/>
  <c r="R3726" i="7"/>
  <c r="S3726" i="7"/>
  <c r="U3726" i="7"/>
  <c r="W3726" i="7" s="1"/>
  <c r="V3726" i="7"/>
  <c r="P3727" i="7"/>
  <c r="Q3727" i="7"/>
  <c r="R3727" i="7"/>
  <c r="S3727" i="7"/>
  <c r="U3727" i="7"/>
  <c r="W3727" i="7" s="1"/>
  <c r="V3727" i="7"/>
  <c r="P3728" i="7"/>
  <c r="Q3728" i="7"/>
  <c r="R3728" i="7"/>
  <c r="S3728" i="7"/>
  <c r="U3728" i="7"/>
  <c r="W3728" i="7" s="1"/>
  <c r="V3728" i="7"/>
  <c r="P3729" i="7"/>
  <c r="Q3729" i="7"/>
  <c r="R3729" i="7"/>
  <c r="S3729" i="7"/>
  <c r="U3729" i="7"/>
  <c r="V3729" i="7"/>
  <c r="P3730" i="7"/>
  <c r="Q3730" i="7"/>
  <c r="R3730" i="7"/>
  <c r="S3730" i="7"/>
  <c r="U3730" i="7"/>
  <c r="W3730" i="7" s="1"/>
  <c r="V3730" i="7"/>
  <c r="P3731" i="7"/>
  <c r="Q3731" i="7"/>
  <c r="R3731" i="7"/>
  <c r="S3731" i="7"/>
  <c r="U3731" i="7"/>
  <c r="W3731" i="7" s="1"/>
  <c r="V3731" i="7"/>
  <c r="P3732" i="7"/>
  <c r="Q3732" i="7"/>
  <c r="R3732" i="7"/>
  <c r="S3732" i="7"/>
  <c r="U3732" i="7"/>
  <c r="W3732" i="7" s="1"/>
  <c r="V3732" i="7"/>
  <c r="P3733" i="7"/>
  <c r="Q3733" i="7"/>
  <c r="R3733" i="7"/>
  <c r="S3733" i="7"/>
  <c r="U3733" i="7"/>
  <c r="V3733" i="7"/>
  <c r="P3734" i="7"/>
  <c r="Q3734" i="7"/>
  <c r="R3734" i="7"/>
  <c r="S3734" i="7"/>
  <c r="U3734" i="7"/>
  <c r="W3734" i="7" s="1"/>
  <c r="V3734" i="7"/>
  <c r="P3735" i="7"/>
  <c r="Q3735" i="7"/>
  <c r="R3735" i="7"/>
  <c r="S3735" i="7"/>
  <c r="U3735" i="7"/>
  <c r="W3735" i="7" s="1"/>
  <c r="V3735" i="7"/>
  <c r="P3736" i="7"/>
  <c r="Q3736" i="7"/>
  <c r="R3736" i="7"/>
  <c r="S3736" i="7"/>
  <c r="U3736" i="7"/>
  <c r="W3736" i="7" s="1"/>
  <c r="V3736" i="7"/>
  <c r="P3737" i="7"/>
  <c r="Q3737" i="7"/>
  <c r="R3737" i="7"/>
  <c r="S3737" i="7"/>
  <c r="U3737" i="7"/>
  <c r="V3737" i="7"/>
  <c r="P3738" i="7"/>
  <c r="Q3738" i="7"/>
  <c r="R3738" i="7"/>
  <c r="S3738" i="7"/>
  <c r="U3738" i="7"/>
  <c r="W3738" i="7" s="1"/>
  <c r="V3738" i="7"/>
  <c r="P3739" i="7"/>
  <c r="Q3739" i="7"/>
  <c r="R3739" i="7"/>
  <c r="S3739" i="7"/>
  <c r="U3739" i="7"/>
  <c r="W3739" i="7" s="1"/>
  <c r="V3739" i="7"/>
  <c r="P3740" i="7"/>
  <c r="Q3740" i="7"/>
  <c r="R3740" i="7"/>
  <c r="S3740" i="7"/>
  <c r="U3740" i="7"/>
  <c r="W3740" i="7" s="1"/>
  <c r="V3740" i="7"/>
  <c r="P3741" i="7"/>
  <c r="Q3741" i="7"/>
  <c r="R3741" i="7"/>
  <c r="S3741" i="7"/>
  <c r="U3741" i="7"/>
  <c r="V3741" i="7"/>
  <c r="P3742" i="7"/>
  <c r="Q3742" i="7"/>
  <c r="R3742" i="7"/>
  <c r="S3742" i="7"/>
  <c r="U3742" i="7"/>
  <c r="W3742" i="7" s="1"/>
  <c r="V3742" i="7"/>
  <c r="P3743" i="7"/>
  <c r="Q3743" i="7"/>
  <c r="R3743" i="7"/>
  <c r="S3743" i="7"/>
  <c r="U3743" i="7"/>
  <c r="W3743" i="7" s="1"/>
  <c r="V3743" i="7"/>
  <c r="P3744" i="7"/>
  <c r="Q3744" i="7"/>
  <c r="R3744" i="7"/>
  <c r="S3744" i="7"/>
  <c r="U3744" i="7"/>
  <c r="W3744" i="7" s="1"/>
  <c r="V3744" i="7"/>
  <c r="P3745" i="7"/>
  <c r="Q3745" i="7"/>
  <c r="R3745" i="7"/>
  <c r="S3745" i="7"/>
  <c r="U3745" i="7"/>
  <c r="V3745" i="7"/>
  <c r="P3746" i="7"/>
  <c r="Q3746" i="7"/>
  <c r="R3746" i="7"/>
  <c r="S3746" i="7"/>
  <c r="U3746" i="7"/>
  <c r="W3746" i="7" s="1"/>
  <c r="V3746" i="7"/>
  <c r="P3747" i="7"/>
  <c r="Q3747" i="7"/>
  <c r="R3747" i="7"/>
  <c r="S3747" i="7"/>
  <c r="U3747" i="7"/>
  <c r="W3747" i="7" s="1"/>
  <c r="V3747" i="7"/>
  <c r="P3748" i="7"/>
  <c r="Q3748" i="7"/>
  <c r="R3748" i="7"/>
  <c r="S3748" i="7"/>
  <c r="U3748" i="7"/>
  <c r="W3748" i="7" s="1"/>
  <c r="V3748" i="7"/>
  <c r="P3749" i="7"/>
  <c r="Q3749" i="7"/>
  <c r="R3749" i="7"/>
  <c r="S3749" i="7"/>
  <c r="U3749" i="7"/>
  <c r="V3749" i="7"/>
  <c r="P3750" i="7"/>
  <c r="Q3750" i="7"/>
  <c r="R3750" i="7"/>
  <c r="S3750" i="7"/>
  <c r="U3750" i="7"/>
  <c r="W3750" i="7" s="1"/>
  <c r="V3750" i="7"/>
  <c r="P3751" i="7"/>
  <c r="Q3751" i="7"/>
  <c r="R3751" i="7"/>
  <c r="S3751" i="7"/>
  <c r="U3751" i="7"/>
  <c r="W3751" i="7" s="1"/>
  <c r="V3751" i="7"/>
  <c r="P3752" i="7"/>
  <c r="Q3752" i="7"/>
  <c r="R3752" i="7"/>
  <c r="S3752" i="7"/>
  <c r="U3752" i="7"/>
  <c r="W3752" i="7" s="1"/>
  <c r="V3752" i="7"/>
  <c r="P3753" i="7"/>
  <c r="Q3753" i="7"/>
  <c r="R3753" i="7"/>
  <c r="S3753" i="7"/>
  <c r="U3753" i="7"/>
  <c r="V3753" i="7"/>
  <c r="P3754" i="7"/>
  <c r="Q3754" i="7"/>
  <c r="R3754" i="7"/>
  <c r="S3754" i="7"/>
  <c r="U3754" i="7"/>
  <c r="W3754" i="7" s="1"/>
  <c r="V3754" i="7"/>
  <c r="P3755" i="7"/>
  <c r="Q3755" i="7"/>
  <c r="R3755" i="7"/>
  <c r="S3755" i="7"/>
  <c r="U3755" i="7"/>
  <c r="W3755" i="7" s="1"/>
  <c r="V3755" i="7"/>
  <c r="P3756" i="7"/>
  <c r="Q3756" i="7"/>
  <c r="R3756" i="7"/>
  <c r="S3756" i="7"/>
  <c r="U3756" i="7"/>
  <c r="W3756" i="7" s="1"/>
  <c r="V3756" i="7"/>
  <c r="P3757" i="7"/>
  <c r="Q3757" i="7"/>
  <c r="R3757" i="7"/>
  <c r="S3757" i="7"/>
  <c r="U3757" i="7"/>
  <c r="V3757" i="7"/>
  <c r="P3758" i="7"/>
  <c r="Q3758" i="7"/>
  <c r="R3758" i="7"/>
  <c r="S3758" i="7"/>
  <c r="U3758" i="7"/>
  <c r="W3758" i="7" s="1"/>
  <c r="V3758" i="7"/>
  <c r="P3759" i="7"/>
  <c r="Q3759" i="7"/>
  <c r="R3759" i="7"/>
  <c r="S3759" i="7"/>
  <c r="U3759" i="7"/>
  <c r="W3759" i="7" s="1"/>
  <c r="V3759" i="7"/>
  <c r="P3760" i="7"/>
  <c r="Q3760" i="7"/>
  <c r="R3760" i="7"/>
  <c r="S3760" i="7"/>
  <c r="U3760" i="7"/>
  <c r="W3760" i="7" s="1"/>
  <c r="V3760" i="7"/>
  <c r="P3761" i="7"/>
  <c r="Q3761" i="7"/>
  <c r="R3761" i="7"/>
  <c r="S3761" i="7"/>
  <c r="U3761" i="7"/>
  <c r="V3761" i="7"/>
  <c r="P3762" i="7"/>
  <c r="Q3762" i="7"/>
  <c r="R3762" i="7"/>
  <c r="S3762" i="7"/>
  <c r="U3762" i="7"/>
  <c r="W3762" i="7" s="1"/>
  <c r="V3762" i="7"/>
  <c r="P3763" i="7"/>
  <c r="Q3763" i="7"/>
  <c r="R3763" i="7"/>
  <c r="S3763" i="7"/>
  <c r="U3763" i="7"/>
  <c r="W3763" i="7" s="1"/>
  <c r="V3763" i="7"/>
  <c r="P3764" i="7"/>
  <c r="Q3764" i="7"/>
  <c r="R3764" i="7"/>
  <c r="S3764" i="7"/>
  <c r="U3764" i="7"/>
  <c r="W3764" i="7" s="1"/>
  <c r="V3764" i="7"/>
  <c r="P3765" i="7"/>
  <c r="Q3765" i="7"/>
  <c r="R3765" i="7"/>
  <c r="S3765" i="7"/>
  <c r="U3765" i="7"/>
  <c r="V3765" i="7"/>
  <c r="P3766" i="7"/>
  <c r="Q3766" i="7"/>
  <c r="R3766" i="7"/>
  <c r="S3766" i="7"/>
  <c r="U3766" i="7"/>
  <c r="W3766" i="7" s="1"/>
  <c r="V3766" i="7"/>
  <c r="P3767" i="7"/>
  <c r="Q3767" i="7"/>
  <c r="R3767" i="7"/>
  <c r="S3767" i="7"/>
  <c r="U3767" i="7"/>
  <c r="W3767" i="7" s="1"/>
  <c r="V3767" i="7"/>
  <c r="P3768" i="7"/>
  <c r="Q3768" i="7"/>
  <c r="R3768" i="7"/>
  <c r="S3768" i="7"/>
  <c r="U3768" i="7"/>
  <c r="W3768" i="7" s="1"/>
  <c r="V3768" i="7"/>
  <c r="P3769" i="7"/>
  <c r="Q3769" i="7"/>
  <c r="R3769" i="7"/>
  <c r="S3769" i="7"/>
  <c r="U3769" i="7"/>
  <c r="V3769" i="7"/>
  <c r="P3770" i="7"/>
  <c r="Q3770" i="7"/>
  <c r="R3770" i="7"/>
  <c r="S3770" i="7"/>
  <c r="U3770" i="7"/>
  <c r="W3770" i="7" s="1"/>
  <c r="V3770" i="7"/>
  <c r="P3771" i="7"/>
  <c r="Q3771" i="7"/>
  <c r="R3771" i="7"/>
  <c r="S3771" i="7"/>
  <c r="U3771" i="7"/>
  <c r="W3771" i="7" s="1"/>
  <c r="V3771" i="7"/>
  <c r="P3772" i="7"/>
  <c r="Q3772" i="7"/>
  <c r="R3772" i="7"/>
  <c r="S3772" i="7"/>
  <c r="U3772" i="7"/>
  <c r="W3772" i="7" s="1"/>
  <c r="V3772" i="7"/>
  <c r="P3773" i="7"/>
  <c r="Q3773" i="7"/>
  <c r="R3773" i="7"/>
  <c r="S3773" i="7"/>
  <c r="U3773" i="7"/>
  <c r="V3773" i="7"/>
  <c r="P3774" i="7"/>
  <c r="Q3774" i="7"/>
  <c r="R3774" i="7"/>
  <c r="S3774" i="7"/>
  <c r="U3774" i="7"/>
  <c r="W3774" i="7" s="1"/>
  <c r="V3774" i="7"/>
  <c r="P3775" i="7"/>
  <c r="Q3775" i="7"/>
  <c r="R3775" i="7"/>
  <c r="S3775" i="7"/>
  <c r="U3775" i="7"/>
  <c r="W3775" i="7" s="1"/>
  <c r="V3775" i="7"/>
  <c r="P3776" i="7"/>
  <c r="Q3776" i="7"/>
  <c r="R3776" i="7"/>
  <c r="S3776" i="7"/>
  <c r="U3776" i="7"/>
  <c r="W3776" i="7" s="1"/>
  <c r="V3776" i="7"/>
  <c r="P3777" i="7"/>
  <c r="Q3777" i="7"/>
  <c r="R3777" i="7"/>
  <c r="S3777" i="7"/>
  <c r="U3777" i="7"/>
  <c r="V3777" i="7"/>
  <c r="P3778" i="7"/>
  <c r="Q3778" i="7"/>
  <c r="R3778" i="7"/>
  <c r="S3778" i="7"/>
  <c r="U3778" i="7"/>
  <c r="W3778" i="7" s="1"/>
  <c r="V3778" i="7"/>
  <c r="P3779" i="7"/>
  <c r="Q3779" i="7"/>
  <c r="R3779" i="7"/>
  <c r="S3779" i="7"/>
  <c r="U3779" i="7"/>
  <c r="W3779" i="7" s="1"/>
  <c r="V3779" i="7"/>
  <c r="P3780" i="7"/>
  <c r="Q3780" i="7"/>
  <c r="R3780" i="7"/>
  <c r="S3780" i="7"/>
  <c r="U3780" i="7"/>
  <c r="W3780" i="7" s="1"/>
  <c r="V3780" i="7"/>
  <c r="P3781" i="7"/>
  <c r="Q3781" i="7"/>
  <c r="R3781" i="7"/>
  <c r="S3781" i="7"/>
  <c r="U3781" i="7"/>
  <c r="V3781" i="7"/>
  <c r="P3782" i="7"/>
  <c r="Q3782" i="7"/>
  <c r="R3782" i="7"/>
  <c r="S3782" i="7"/>
  <c r="U3782" i="7"/>
  <c r="W3782" i="7" s="1"/>
  <c r="V3782" i="7"/>
  <c r="P3783" i="7"/>
  <c r="Q3783" i="7"/>
  <c r="R3783" i="7"/>
  <c r="S3783" i="7"/>
  <c r="U3783" i="7"/>
  <c r="W3783" i="7" s="1"/>
  <c r="V3783" i="7"/>
  <c r="P3784" i="7"/>
  <c r="Q3784" i="7"/>
  <c r="R3784" i="7"/>
  <c r="S3784" i="7"/>
  <c r="U3784" i="7"/>
  <c r="W3784" i="7" s="1"/>
  <c r="V3784" i="7"/>
  <c r="P3785" i="7"/>
  <c r="Q3785" i="7"/>
  <c r="R3785" i="7"/>
  <c r="S3785" i="7"/>
  <c r="U3785" i="7"/>
  <c r="V3785" i="7"/>
  <c r="P3786" i="7"/>
  <c r="Q3786" i="7"/>
  <c r="R3786" i="7"/>
  <c r="S3786" i="7"/>
  <c r="U3786" i="7"/>
  <c r="W3786" i="7" s="1"/>
  <c r="V3786" i="7"/>
  <c r="P3787" i="7"/>
  <c r="Q3787" i="7"/>
  <c r="R3787" i="7"/>
  <c r="S3787" i="7"/>
  <c r="U3787" i="7"/>
  <c r="W3787" i="7" s="1"/>
  <c r="V3787" i="7"/>
  <c r="P3788" i="7"/>
  <c r="Q3788" i="7"/>
  <c r="R3788" i="7"/>
  <c r="S3788" i="7"/>
  <c r="U3788" i="7"/>
  <c r="W3788" i="7" s="1"/>
  <c r="V3788" i="7"/>
  <c r="P3789" i="7"/>
  <c r="Q3789" i="7"/>
  <c r="R3789" i="7"/>
  <c r="S3789" i="7"/>
  <c r="U3789" i="7"/>
  <c r="V3789" i="7"/>
  <c r="P3790" i="7"/>
  <c r="Q3790" i="7"/>
  <c r="R3790" i="7"/>
  <c r="S3790" i="7"/>
  <c r="U3790" i="7"/>
  <c r="W3790" i="7" s="1"/>
  <c r="V3790" i="7"/>
  <c r="P3791" i="7"/>
  <c r="Q3791" i="7"/>
  <c r="R3791" i="7"/>
  <c r="S3791" i="7"/>
  <c r="U3791" i="7"/>
  <c r="W3791" i="7" s="1"/>
  <c r="V3791" i="7"/>
  <c r="P3792" i="7"/>
  <c r="Q3792" i="7"/>
  <c r="R3792" i="7"/>
  <c r="S3792" i="7"/>
  <c r="U3792" i="7"/>
  <c r="W3792" i="7" s="1"/>
  <c r="V3792" i="7"/>
  <c r="P3793" i="7"/>
  <c r="Q3793" i="7"/>
  <c r="R3793" i="7"/>
  <c r="S3793" i="7"/>
  <c r="U3793" i="7"/>
  <c r="V3793" i="7"/>
  <c r="P3794" i="7"/>
  <c r="Q3794" i="7"/>
  <c r="R3794" i="7"/>
  <c r="S3794" i="7"/>
  <c r="U3794" i="7"/>
  <c r="W3794" i="7" s="1"/>
  <c r="V3794" i="7"/>
  <c r="P3795" i="7"/>
  <c r="Q3795" i="7"/>
  <c r="R3795" i="7"/>
  <c r="S3795" i="7"/>
  <c r="U3795" i="7"/>
  <c r="W3795" i="7" s="1"/>
  <c r="V3795" i="7"/>
  <c r="P3796" i="7"/>
  <c r="Q3796" i="7"/>
  <c r="R3796" i="7"/>
  <c r="S3796" i="7"/>
  <c r="U3796" i="7"/>
  <c r="W3796" i="7" s="1"/>
  <c r="V3796" i="7"/>
  <c r="P3797" i="7"/>
  <c r="Q3797" i="7"/>
  <c r="R3797" i="7"/>
  <c r="S3797" i="7"/>
  <c r="U3797" i="7"/>
  <c r="V3797" i="7"/>
  <c r="P3798" i="7"/>
  <c r="Q3798" i="7"/>
  <c r="R3798" i="7"/>
  <c r="S3798" i="7"/>
  <c r="U3798" i="7"/>
  <c r="W3798" i="7" s="1"/>
  <c r="V3798" i="7"/>
  <c r="P3799" i="7"/>
  <c r="Q3799" i="7"/>
  <c r="R3799" i="7"/>
  <c r="S3799" i="7"/>
  <c r="U3799" i="7"/>
  <c r="W3799" i="7" s="1"/>
  <c r="V3799" i="7"/>
  <c r="P3800" i="7"/>
  <c r="Q3800" i="7"/>
  <c r="R3800" i="7"/>
  <c r="S3800" i="7"/>
  <c r="U3800" i="7"/>
  <c r="W3800" i="7" s="1"/>
  <c r="V3800" i="7"/>
  <c r="P3801" i="7"/>
  <c r="Q3801" i="7"/>
  <c r="R3801" i="7"/>
  <c r="S3801" i="7"/>
  <c r="U3801" i="7"/>
  <c r="V3801" i="7"/>
  <c r="P3802" i="7"/>
  <c r="Q3802" i="7"/>
  <c r="R3802" i="7"/>
  <c r="S3802" i="7"/>
  <c r="U3802" i="7"/>
  <c r="W3802" i="7" s="1"/>
  <c r="V3802" i="7"/>
  <c r="P3803" i="7"/>
  <c r="Q3803" i="7"/>
  <c r="R3803" i="7"/>
  <c r="S3803" i="7"/>
  <c r="U3803" i="7"/>
  <c r="W3803" i="7" s="1"/>
  <c r="V3803" i="7"/>
  <c r="P3804" i="7"/>
  <c r="Q3804" i="7"/>
  <c r="R3804" i="7"/>
  <c r="S3804" i="7"/>
  <c r="U3804" i="7"/>
  <c r="W3804" i="7" s="1"/>
  <c r="V3804" i="7"/>
  <c r="P3805" i="7"/>
  <c r="Q3805" i="7"/>
  <c r="R3805" i="7"/>
  <c r="S3805" i="7"/>
  <c r="U3805" i="7"/>
  <c r="V3805" i="7"/>
  <c r="P3806" i="7"/>
  <c r="Q3806" i="7"/>
  <c r="R3806" i="7"/>
  <c r="S3806" i="7"/>
  <c r="U3806" i="7"/>
  <c r="W3806" i="7" s="1"/>
  <c r="V3806" i="7"/>
  <c r="P3807" i="7"/>
  <c r="Q3807" i="7"/>
  <c r="R3807" i="7"/>
  <c r="S3807" i="7"/>
  <c r="U3807" i="7"/>
  <c r="W3807" i="7" s="1"/>
  <c r="V3807" i="7"/>
  <c r="P3808" i="7"/>
  <c r="Q3808" i="7"/>
  <c r="R3808" i="7"/>
  <c r="S3808" i="7"/>
  <c r="U3808" i="7"/>
  <c r="W3808" i="7" s="1"/>
  <c r="V3808" i="7"/>
  <c r="P3809" i="7"/>
  <c r="Q3809" i="7"/>
  <c r="R3809" i="7"/>
  <c r="S3809" i="7"/>
  <c r="U3809" i="7"/>
  <c r="V3809" i="7"/>
  <c r="P3810" i="7"/>
  <c r="Q3810" i="7"/>
  <c r="R3810" i="7"/>
  <c r="S3810" i="7"/>
  <c r="U3810" i="7"/>
  <c r="W3810" i="7" s="1"/>
  <c r="V3810" i="7"/>
  <c r="P3811" i="7"/>
  <c r="Q3811" i="7"/>
  <c r="R3811" i="7"/>
  <c r="S3811" i="7"/>
  <c r="U3811" i="7"/>
  <c r="W3811" i="7" s="1"/>
  <c r="V3811" i="7"/>
  <c r="P3812" i="7"/>
  <c r="Q3812" i="7"/>
  <c r="R3812" i="7"/>
  <c r="S3812" i="7"/>
  <c r="U3812" i="7"/>
  <c r="W3812" i="7" s="1"/>
  <c r="V3812" i="7"/>
  <c r="P3813" i="7"/>
  <c r="Q3813" i="7"/>
  <c r="R3813" i="7"/>
  <c r="S3813" i="7"/>
  <c r="U3813" i="7"/>
  <c r="V3813" i="7"/>
  <c r="P3814" i="7"/>
  <c r="Q3814" i="7"/>
  <c r="R3814" i="7"/>
  <c r="S3814" i="7"/>
  <c r="U3814" i="7"/>
  <c r="W3814" i="7" s="1"/>
  <c r="V3814" i="7"/>
  <c r="P3815" i="7"/>
  <c r="Q3815" i="7"/>
  <c r="R3815" i="7"/>
  <c r="S3815" i="7"/>
  <c r="U3815" i="7"/>
  <c r="W3815" i="7" s="1"/>
  <c r="V3815" i="7"/>
  <c r="P3816" i="7"/>
  <c r="Q3816" i="7"/>
  <c r="R3816" i="7"/>
  <c r="S3816" i="7"/>
  <c r="U3816" i="7"/>
  <c r="W3816" i="7" s="1"/>
  <c r="V3816" i="7"/>
  <c r="P3817" i="7"/>
  <c r="Q3817" i="7"/>
  <c r="R3817" i="7"/>
  <c r="S3817" i="7"/>
  <c r="U3817" i="7"/>
  <c r="V3817" i="7"/>
  <c r="P3818" i="7"/>
  <c r="Q3818" i="7"/>
  <c r="R3818" i="7"/>
  <c r="S3818" i="7"/>
  <c r="U3818" i="7"/>
  <c r="W3818" i="7" s="1"/>
  <c r="V3818" i="7"/>
  <c r="P3819" i="7"/>
  <c r="Q3819" i="7"/>
  <c r="R3819" i="7"/>
  <c r="S3819" i="7"/>
  <c r="U3819" i="7"/>
  <c r="W3819" i="7" s="1"/>
  <c r="V3819" i="7"/>
  <c r="P3820" i="7"/>
  <c r="Q3820" i="7"/>
  <c r="R3820" i="7"/>
  <c r="S3820" i="7"/>
  <c r="U3820" i="7"/>
  <c r="W3820" i="7" s="1"/>
  <c r="V3820" i="7"/>
  <c r="P3821" i="7"/>
  <c r="Q3821" i="7"/>
  <c r="R3821" i="7"/>
  <c r="S3821" i="7"/>
  <c r="U3821" i="7"/>
  <c r="V3821" i="7"/>
  <c r="P3822" i="7"/>
  <c r="Q3822" i="7"/>
  <c r="R3822" i="7"/>
  <c r="S3822" i="7"/>
  <c r="U3822" i="7"/>
  <c r="W3822" i="7" s="1"/>
  <c r="V3822" i="7"/>
  <c r="P3823" i="7"/>
  <c r="Q3823" i="7"/>
  <c r="R3823" i="7"/>
  <c r="S3823" i="7"/>
  <c r="U3823" i="7"/>
  <c r="W3823" i="7" s="1"/>
  <c r="V3823" i="7"/>
  <c r="P3824" i="7"/>
  <c r="Q3824" i="7"/>
  <c r="R3824" i="7"/>
  <c r="S3824" i="7"/>
  <c r="U3824" i="7"/>
  <c r="W3824" i="7" s="1"/>
  <c r="V3824" i="7"/>
  <c r="P3825" i="7"/>
  <c r="Q3825" i="7"/>
  <c r="R3825" i="7"/>
  <c r="S3825" i="7"/>
  <c r="U3825" i="7"/>
  <c r="V3825" i="7"/>
  <c r="P3826" i="7"/>
  <c r="Q3826" i="7"/>
  <c r="R3826" i="7"/>
  <c r="S3826" i="7"/>
  <c r="U3826" i="7"/>
  <c r="W3826" i="7" s="1"/>
  <c r="V3826" i="7"/>
  <c r="P3827" i="7"/>
  <c r="Q3827" i="7"/>
  <c r="R3827" i="7"/>
  <c r="S3827" i="7"/>
  <c r="U3827" i="7"/>
  <c r="W3827" i="7" s="1"/>
  <c r="V3827" i="7"/>
  <c r="P3828" i="7"/>
  <c r="Q3828" i="7"/>
  <c r="R3828" i="7"/>
  <c r="S3828" i="7"/>
  <c r="U3828" i="7"/>
  <c r="W3828" i="7" s="1"/>
  <c r="V3828" i="7"/>
  <c r="P3829" i="7"/>
  <c r="Q3829" i="7"/>
  <c r="R3829" i="7"/>
  <c r="S3829" i="7"/>
  <c r="U3829" i="7"/>
  <c r="V3829" i="7"/>
  <c r="P3830" i="7"/>
  <c r="Q3830" i="7"/>
  <c r="R3830" i="7"/>
  <c r="S3830" i="7"/>
  <c r="U3830" i="7"/>
  <c r="W3830" i="7" s="1"/>
  <c r="V3830" i="7"/>
  <c r="P3831" i="7"/>
  <c r="Q3831" i="7"/>
  <c r="R3831" i="7"/>
  <c r="S3831" i="7"/>
  <c r="U3831" i="7"/>
  <c r="W3831" i="7" s="1"/>
  <c r="V3831" i="7"/>
  <c r="P3832" i="7"/>
  <c r="Q3832" i="7"/>
  <c r="R3832" i="7"/>
  <c r="S3832" i="7"/>
  <c r="U3832" i="7"/>
  <c r="W3832" i="7" s="1"/>
  <c r="V3832" i="7"/>
  <c r="P3833" i="7"/>
  <c r="Q3833" i="7"/>
  <c r="R3833" i="7"/>
  <c r="S3833" i="7"/>
  <c r="U3833" i="7"/>
  <c r="V3833" i="7"/>
  <c r="P3834" i="7"/>
  <c r="Q3834" i="7"/>
  <c r="R3834" i="7"/>
  <c r="S3834" i="7"/>
  <c r="U3834" i="7"/>
  <c r="W3834" i="7" s="1"/>
  <c r="V3834" i="7"/>
  <c r="P3835" i="7"/>
  <c r="Q3835" i="7"/>
  <c r="R3835" i="7"/>
  <c r="S3835" i="7"/>
  <c r="U3835" i="7"/>
  <c r="W3835" i="7" s="1"/>
  <c r="V3835" i="7"/>
  <c r="P3836" i="7"/>
  <c r="Q3836" i="7"/>
  <c r="R3836" i="7"/>
  <c r="S3836" i="7"/>
  <c r="U3836" i="7"/>
  <c r="W3836" i="7" s="1"/>
  <c r="V3836" i="7"/>
  <c r="P3837" i="7"/>
  <c r="Q3837" i="7"/>
  <c r="R3837" i="7"/>
  <c r="S3837" i="7"/>
  <c r="U3837" i="7"/>
  <c r="V3837" i="7"/>
  <c r="P3838" i="7"/>
  <c r="Q3838" i="7"/>
  <c r="R3838" i="7"/>
  <c r="S3838" i="7"/>
  <c r="U3838" i="7"/>
  <c r="W3838" i="7" s="1"/>
  <c r="V3838" i="7"/>
  <c r="P3839" i="7"/>
  <c r="Q3839" i="7"/>
  <c r="R3839" i="7"/>
  <c r="S3839" i="7"/>
  <c r="U3839" i="7"/>
  <c r="W3839" i="7" s="1"/>
  <c r="V3839" i="7"/>
  <c r="P3840" i="7"/>
  <c r="Q3840" i="7"/>
  <c r="R3840" i="7"/>
  <c r="S3840" i="7"/>
  <c r="U3840" i="7"/>
  <c r="W3840" i="7" s="1"/>
  <c r="V3840" i="7"/>
  <c r="P3841" i="7"/>
  <c r="Q3841" i="7"/>
  <c r="R3841" i="7"/>
  <c r="S3841" i="7"/>
  <c r="U3841" i="7"/>
  <c r="V3841" i="7"/>
  <c r="P3842" i="7"/>
  <c r="Q3842" i="7"/>
  <c r="R3842" i="7"/>
  <c r="S3842" i="7"/>
  <c r="U3842" i="7"/>
  <c r="W3842" i="7" s="1"/>
  <c r="V3842" i="7"/>
  <c r="P3843" i="7"/>
  <c r="Q3843" i="7"/>
  <c r="R3843" i="7"/>
  <c r="S3843" i="7"/>
  <c r="U3843" i="7"/>
  <c r="W3843" i="7" s="1"/>
  <c r="V3843" i="7"/>
  <c r="P3844" i="7"/>
  <c r="Q3844" i="7"/>
  <c r="R3844" i="7"/>
  <c r="S3844" i="7"/>
  <c r="U3844" i="7"/>
  <c r="W3844" i="7" s="1"/>
  <c r="V3844" i="7"/>
  <c r="P3845" i="7"/>
  <c r="Q3845" i="7"/>
  <c r="R3845" i="7"/>
  <c r="S3845" i="7"/>
  <c r="U3845" i="7"/>
  <c r="V3845" i="7"/>
  <c r="P3846" i="7"/>
  <c r="Q3846" i="7"/>
  <c r="R3846" i="7"/>
  <c r="S3846" i="7"/>
  <c r="U3846" i="7"/>
  <c r="W3846" i="7" s="1"/>
  <c r="V3846" i="7"/>
  <c r="P3847" i="7"/>
  <c r="Q3847" i="7"/>
  <c r="R3847" i="7"/>
  <c r="S3847" i="7"/>
  <c r="U3847" i="7"/>
  <c r="W3847" i="7" s="1"/>
  <c r="V3847" i="7"/>
  <c r="P3848" i="7"/>
  <c r="Q3848" i="7"/>
  <c r="R3848" i="7"/>
  <c r="S3848" i="7"/>
  <c r="U3848" i="7"/>
  <c r="W3848" i="7" s="1"/>
  <c r="V3848" i="7"/>
  <c r="P3849" i="7"/>
  <c r="Q3849" i="7"/>
  <c r="R3849" i="7"/>
  <c r="S3849" i="7"/>
  <c r="U3849" i="7"/>
  <c r="V3849" i="7"/>
  <c r="P3850" i="7"/>
  <c r="Q3850" i="7"/>
  <c r="R3850" i="7"/>
  <c r="S3850" i="7"/>
  <c r="U3850" i="7"/>
  <c r="W3850" i="7" s="1"/>
  <c r="V3850" i="7"/>
  <c r="P3851" i="7"/>
  <c r="Q3851" i="7"/>
  <c r="R3851" i="7"/>
  <c r="S3851" i="7"/>
  <c r="U3851" i="7"/>
  <c r="W3851" i="7" s="1"/>
  <c r="V3851" i="7"/>
  <c r="P3852" i="7"/>
  <c r="Q3852" i="7"/>
  <c r="R3852" i="7"/>
  <c r="S3852" i="7"/>
  <c r="U3852" i="7"/>
  <c r="W3852" i="7" s="1"/>
  <c r="V3852" i="7"/>
  <c r="P3853" i="7"/>
  <c r="Q3853" i="7"/>
  <c r="R3853" i="7"/>
  <c r="S3853" i="7"/>
  <c r="U3853" i="7"/>
  <c r="V3853" i="7"/>
  <c r="P3854" i="7"/>
  <c r="Q3854" i="7"/>
  <c r="R3854" i="7"/>
  <c r="S3854" i="7"/>
  <c r="U3854" i="7"/>
  <c r="W3854" i="7" s="1"/>
  <c r="V3854" i="7"/>
  <c r="P3855" i="7"/>
  <c r="Q3855" i="7"/>
  <c r="R3855" i="7"/>
  <c r="S3855" i="7"/>
  <c r="U3855" i="7"/>
  <c r="W3855" i="7" s="1"/>
  <c r="V3855" i="7"/>
  <c r="P3856" i="7"/>
  <c r="Q3856" i="7"/>
  <c r="R3856" i="7"/>
  <c r="S3856" i="7"/>
  <c r="U3856" i="7"/>
  <c r="W3856" i="7" s="1"/>
  <c r="V3856" i="7"/>
  <c r="P3857" i="7"/>
  <c r="Q3857" i="7"/>
  <c r="R3857" i="7"/>
  <c r="S3857" i="7"/>
  <c r="U3857" i="7"/>
  <c r="V3857" i="7"/>
  <c r="P3858" i="7"/>
  <c r="Q3858" i="7"/>
  <c r="R3858" i="7"/>
  <c r="S3858" i="7"/>
  <c r="U3858" i="7"/>
  <c r="W3858" i="7" s="1"/>
  <c r="V3858" i="7"/>
  <c r="P3859" i="7"/>
  <c r="Q3859" i="7"/>
  <c r="R3859" i="7"/>
  <c r="S3859" i="7"/>
  <c r="U3859" i="7"/>
  <c r="W3859" i="7" s="1"/>
  <c r="V3859" i="7"/>
  <c r="P3860" i="7"/>
  <c r="Q3860" i="7"/>
  <c r="R3860" i="7"/>
  <c r="S3860" i="7"/>
  <c r="U3860" i="7"/>
  <c r="W3860" i="7" s="1"/>
  <c r="V3860" i="7"/>
  <c r="P3861" i="7"/>
  <c r="Q3861" i="7"/>
  <c r="R3861" i="7"/>
  <c r="S3861" i="7"/>
  <c r="U3861" i="7"/>
  <c r="V3861" i="7"/>
  <c r="P3862" i="7"/>
  <c r="Q3862" i="7"/>
  <c r="R3862" i="7"/>
  <c r="S3862" i="7"/>
  <c r="U3862" i="7"/>
  <c r="W3862" i="7" s="1"/>
  <c r="V3862" i="7"/>
  <c r="P3863" i="7"/>
  <c r="Q3863" i="7"/>
  <c r="R3863" i="7"/>
  <c r="S3863" i="7"/>
  <c r="U3863" i="7"/>
  <c r="W3863" i="7" s="1"/>
  <c r="V3863" i="7"/>
  <c r="P3864" i="7"/>
  <c r="Q3864" i="7"/>
  <c r="R3864" i="7"/>
  <c r="S3864" i="7"/>
  <c r="U3864" i="7"/>
  <c r="W3864" i="7" s="1"/>
  <c r="V3864" i="7"/>
  <c r="P3865" i="7"/>
  <c r="Q3865" i="7"/>
  <c r="R3865" i="7"/>
  <c r="S3865" i="7"/>
  <c r="U3865" i="7"/>
  <c r="V3865" i="7"/>
  <c r="P3866" i="7"/>
  <c r="Q3866" i="7"/>
  <c r="R3866" i="7"/>
  <c r="S3866" i="7"/>
  <c r="U3866" i="7"/>
  <c r="W3866" i="7" s="1"/>
  <c r="V3866" i="7"/>
  <c r="P3867" i="7"/>
  <c r="Q3867" i="7"/>
  <c r="R3867" i="7"/>
  <c r="S3867" i="7"/>
  <c r="U3867" i="7"/>
  <c r="W3867" i="7" s="1"/>
  <c r="V3867" i="7"/>
  <c r="P3868" i="7"/>
  <c r="Q3868" i="7"/>
  <c r="R3868" i="7"/>
  <c r="S3868" i="7"/>
  <c r="U3868" i="7"/>
  <c r="W3868" i="7" s="1"/>
  <c r="V3868" i="7"/>
  <c r="P3869" i="7"/>
  <c r="Q3869" i="7"/>
  <c r="R3869" i="7"/>
  <c r="S3869" i="7"/>
  <c r="U3869" i="7"/>
  <c r="V3869" i="7"/>
  <c r="P3870" i="7"/>
  <c r="Q3870" i="7"/>
  <c r="R3870" i="7"/>
  <c r="S3870" i="7"/>
  <c r="U3870" i="7"/>
  <c r="W3870" i="7" s="1"/>
  <c r="V3870" i="7"/>
  <c r="P3871" i="7"/>
  <c r="Q3871" i="7"/>
  <c r="R3871" i="7"/>
  <c r="S3871" i="7"/>
  <c r="U3871" i="7"/>
  <c r="W3871" i="7" s="1"/>
  <c r="V3871" i="7"/>
  <c r="P3872" i="7"/>
  <c r="Q3872" i="7"/>
  <c r="R3872" i="7"/>
  <c r="S3872" i="7"/>
  <c r="U3872" i="7"/>
  <c r="W3872" i="7" s="1"/>
  <c r="V3872" i="7"/>
  <c r="P3873" i="7"/>
  <c r="Q3873" i="7"/>
  <c r="R3873" i="7"/>
  <c r="S3873" i="7"/>
  <c r="U3873" i="7"/>
  <c r="V3873" i="7"/>
  <c r="P3874" i="7"/>
  <c r="Q3874" i="7"/>
  <c r="R3874" i="7"/>
  <c r="S3874" i="7"/>
  <c r="U3874" i="7"/>
  <c r="W3874" i="7" s="1"/>
  <c r="V3874" i="7"/>
  <c r="P3875" i="7"/>
  <c r="Q3875" i="7"/>
  <c r="R3875" i="7"/>
  <c r="S3875" i="7"/>
  <c r="U3875" i="7"/>
  <c r="W3875" i="7" s="1"/>
  <c r="V3875" i="7"/>
  <c r="P3876" i="7"/>
  <c r="Q3876" i="7"/>
  <c r="R3876" i="7"/>
  <c r="S3876" i="7"/>
  <c r="U3876" i="7"/>
  <c r="W3876" i="7" s="1"/>
  <c r="V3876" i="7"/>
  <c r="P3877" i="7"/>
  <c r="Q3877" i="7"/>
  <c r="R3877" i="7"/>
  <c r="S3877" i="7"/>
  <c r="U3877" i="7"/>
  <c r="V3877" i="7"/>
  <c r="P3878" i="7"/>
  <c r="Q3878" i="7"/>
  <c r="R3878" i="7"/>
  <c r="S3878" i="7"/>
  <c r="U3878" i="7"/>
  <c r="W3878" i="7" s="1"/>
  <c r="V3878" i="7"/>
  <c r="P3879" i="7"/>
  <c r="Q3879" i="7"/>
  <c r="R3879" i="7"/>
  <c r="S3879" i="7"/>
  <c r="U3879" i="7"/>
  <c r="W3879" i="7" s="1"/>
  <c r="V3879" i="7"/>
  <c r="P3880" i="7"/>
  <c r="Q3880" i="7"/>
  <c r="R3880" i="7"/>
  <c r="S3880" i="7"/>
  <c r="U3880" i="7"/>
  <c r="W3880" i="7" s="1"/>
  <c r="V3880" i="7"/>
  <c r="P3881" i="7"/>
  <c r="Q3881" i="7"/>
  <c r="R3881" i="7"/>
  <c r="S3881" i="7"/>
  <c r="U3881" i="7"/>
  <c r="V3881" i="7"/>
  <c r="P3882" i="7"/>
  <c r="Q3882" i="7"/>
  <c r="R3882" i="7"/>
  <c r="S3882" i="7"/>
  <c r="U3882" i="7"/>
  <c r="W3882" i="7" s="1"/>
  <c r="V3882" i="7"/>
  <c r="P3883" i="7"/>
  <c r="Q3883" i="7"/>
  <c r="R3883" i="7"/>
  <c r="S3883" i="7"/>
  <c r="U3883" i="7"/>
  <c r="W3883" i="7" s="1"/>
  <c r="V3883" i="7"/>
  <c r="P3884" i="7"/>
  <c r="Q3884" i="7"/>
  <c r="R3884" i="7"/>
  <c r="S3884" i="7"/>
  <c r="U3884" i="7"/>
  <c r="W3884" i="7" s="1"/>
  <c r="V3884" i="7"/>
  <c r="P3885" i="7"/>
  <c r="Q3885" i="7"/>
  <c r="R3885" i="7"/>
  <c r="S3885" i="7"/>
  <c r="U3885" i="7"/>
  <c r="V3885" i="7"/>
  <c r="P3886" i="7"/>
  <c r="Q3886" i="7"/>
  <c r="R3886" i="7"/>
  <c r="S3886" i="7"/>
  <c r="U3886" i="7"/>
  <c r="W3886" i="7" s="1"/>
  <c r="V3886" i="7"/>
  <c r="P3887" i="7"/>
  <c r="Q3887" i="7"/>
  <c r="R3887" i="7"/>
  <c r="S3887" i="7"/>
  <c r="U3887" i="7"/>
  <c r="W3887" i="7" s="1"/>
  <c r="V3887" i="7"/>
  <c r="P3888" i="7"/>
  <c r="Q3888" i="7"/>
  <c r="R3888" i="7"/>
  <c r="S3888" i="7"/>
  <c r="U3888" i="7"/>
  <c r="W3888" i="7" s="1"/>
  <c r="V3888" i="7"/>
  <c r="P3889" i="7"/>
  <c r="Q3889" i="7"/>
  <c r="R3889" i="7"/>
  <c r="S3889" i="7"/>
  <c r="U3889" i="7"/>
  <c r="V3889" i="7"/>
  <c r="P3890" i="7"/>
  <c r="Q3890" i="7"/>
  <c r="R3890" i="7"/>
  <c r="S3890" i="7"/>
  <c r="U3890" i="7"/>
  <c r="W3890" i="7" s="1"/>
  <c r="V3890" i="7"/>
  <c r="P3891" i="7"/>
  <c r="Q3891" i="7"/>
  <c r="R3891" i="7"/>
  <c r="S3891" i="7"/>
  <c r="U3891" i="7"/>
  <c r="W3891" i="7" s="1"/>
  <c r="V3891" i="7"/>
  <c r="P3892" i="7"/>
  <c r="Q3892" i="7"/>
  <c r="R3892" i="7"/>
  <c r="S3892" i="7"/>
  <c r="U3892" i="7"/>
  <c r="W3892" i="7" s="1"/>
  <c r="V3892" i="7"/>
  <c r="P3893" i="7"/>
  <c r="Q3893" i="7"/>
  <c r="R3893" i="7"/>
  <c r="S3893" i="7"/>
  <c r="U3893" i="7"/>
  <c r="V3893" i="7"/>
  <c r="P3894" i="7"/>
  <c r="Q3894" i="7"/>
  <c r="R3894" i="7"/>
  <c r="S3894" i="7"/>
  <c r="U3894" i="7"/>
  <c r="W3894" i="7" s="1"/>
  <c r="V3894" i="7"/>
  <c r="P3895" i="7"/>
  <c r="Q3895" i="7"/>
  <c r="R3895" i="7"/>
  <c r="S3895" i="7"/>
  <c r="U3895" i="7"/>
  <c r="W3895" i="7" s="1"/>
  <c r="V3895" i="7"/>
  <c r="P3896" i="7"/>
  <c r="Q3896" i="7"/>
  <c r="R3896" i="7"/>
  <c r="S3896" i="7"/>
  <c r="U3896" i="7"/>
  <c r="W3896" i="7" s="1"/>
  <c r="V3896" i="7"/>
  <c r="P3897" i="7"/>
  <c r="Q3897" i="7"/>
  <c r="R3897" i="7"/>
  <c r="S3897" i="7"/>
  <c r="U3897" i="7"/>
  <c r="V3897" i="7"/>
  <c r="P3898" i="7"/>
  <c r="Q3898" i="7"/>
  <c r="R3898" i="7"/>
  <c r="S3898" i="7"/>
  <c r="U3898" i="7"/>
  <c r="W3898" i="7" s="1"/>
  <c r="V3898" i="7"/>
  <c r="P3899" i="7"/>
  <c r="Q3899" i="7"/>
  <c r="R3899" i="7"/>
  <c r="S3899" i="7"/>
  <c r="U3899" i="7"/>
  <c r="W3899" i="7" s="1"/>
  <c r="V3899" i="7"/>
  <c r="P3900" i="7"/>
  <c r="Q3900" i="7"/>
  <c r="R3900" i="7"/>
  <c r="S3900" i="7"/>
  <c r="U3900" i="7"/>
  <c r="W3900" i="7" s="1"/>
  <c r="V3900" i="7"/>
  <c r="P3901" i="7"/>
  <c r="Q3901" i="7"/>
  <c r="R3901" i="7"/>
  <c r="S3901" i="7"/>
  <c r="U3901" i="7"/>
  <c r="V3901" i="7"/>
  <c r="P3902" i="7"/>
  <c r="Q3902" i="7"/>
  <c r="R3902" i="7"/>
  <c r="S3902" i="7"/>
  <c r="U3902" i="7"/>
  <c r="W3902" i="7" s="1"/>
  <c r="V3902" i="7"/>
  <c r="P3903" i="7"/>
  <c r="Q3903" i="7"/>
  <c r="R3903" i="7"/>
  <c r="S3903" i="7"/>
  <c r="U3903" i="7"/>
  <c r="W3903" i="7" s="1"/>
  <c r="V3903" i="7"/>
  <c r="P3904" i="7"/>
  <c r="Q3904" i="7"/>
  <c r="R3904" i="7"/>
  <c r="S3904" i="7"/>
  <c r="U3904" i="7"/>
  <c r="W3904" i="7" s="1"/>
  <c r="V3904" i="7"/>
  <c r="P3905" i="7"/>
  <c r="Q3905" i="7"/>
  <c r="R3905" i="7"/>
  <c r="S3905" i="7"/>
  <c r="U3905" i="7"/>
  <c r="V3905" i="7"/>
  <c r="P3906" i="7"/>
  <c r="Q3906" i="7"/>
  <c r="R3906" i="7"/>
  <c r="S3906" i="7"/>
  <c r="U3906" i="7"/>
  <c r="W3906" i="7" s="1"/>
  <c r="V3906" i="7"/>
  <c r="P3907" i="7"/>
  <c r="Q3907" i="7"/>
  <c r="R3907" i="7"/>
  <c r="S3907" i="7"/>
  <c r="U3907" i="7"/>
  <c r="W3907" i="7" s="1"/>
  <c r="V3907" i="7"/>
  <c r="P3908" i="7"/>
  <c r="Q3908" i="7"/>
  <c r="R3908" i="7"/>
  <c r="S3908" i="7"/>
  <c r="U3908" i="7"/>
  <c r="W3908" i="7" s="1"/>
  <c r="V3908" i="7"/>
  <c r="P3909" i="7"/>
  <c r="Q3909" i="7"/>
  <c r="R3909" i="7"/>
  <c r="S3909" i="7"/>
  <c r="U3909" i="7"/>
  <c r="V3909" i="7"/>
  <c r="P3910" i="7"/>
  <c r="Q3910" i="7"/>
  <c r="R3910" i="7"/>
  <c r="S3910" i="7"/>
  <c r="U3910" i="7"/>
  <c r="W3910" i="7" s="1"/>
  <c r="V3910" i="7"/>
  <c r="P3911" i="7"/>
  <c r="Q3911" i="7"/>
  <c r="R3911" i="7"/>
  <c r="S3911" i="7"/>
  <c r="U3911" i="7"/>
  <c r="W3911" i="7" s="1"/>
  <c r="V3911" i="7"/>
  <c r="P3912" i="7"/>
  <c r="Q3912" i="7"/>
  <c r="R3912" i="7"/>
  <c r="S3912" i="7"/>
  <c r="U3912" i="7"/>
  <c r="W3912" i="7" s="1"/>
  <c r="V3912" i="7"/>
  <c r="P3913" i="7"/>
  <c r="Q3913" i="7"/>
  <c r="R3913" i="7"/>
  <c r="S3913" i="7"/>
  <c r="U3913" i="7"/>
  <c r="V3913" i="7"/>
  <c r="P3914" i="7"/>
  <c r="Q3914" i="7"/>
  <c r="R3914" i="7"/>
  <c r="S3914" i="7"/>
  <c r="U3914" i="7"/>
  <c r="W3914" i="7" s="1"/>
  <c r="V3914" i="7"/>
  <c r="P3915" i="7"/>
  <c r="Q3915" i="7"/>
  <c r="R3915" i="7"/>
  <c r="S3915" i="7"/>
  <c r="U3915" i="7"/>
  <c r="W3915" i="7" s="1"/>
  <c r="V3915" i="7"/>
  <c r="P3916" i="7"/>
  <c r="Q3916" i="7"/>
  <c r="R3916" i="7"/>
  <c r="S3916" i="7"/>
  <c r="U3916" i="7"/>
  <c r="W3916" i="7" s="1"/>
  <c r="V3916" i="7"/>
  <c r="P3917" i="7"/>
  <c r="Q3917" i="7"/>
  <c r="R3917" i="7"/>
  <c r="S3917" i="7"/>
  <c r="U3917" i="7"/>
  <c r="V3917" i="7"/>
  <c r="P3918" i="7"/>
  <c r="Q3918" i="7"/>
  <c r="R3918" i="7"/>
  <c r="S3918" i="7"/>
  <c r="U3918" i="7"/>
  <c r="W3918" i="7" s="1"/>
  <c r="V3918" i="7"/>
  <c r="P3919" i="7"/>
  <c r="Q3919" i="7"/>
  <c r="R3919" i="7"/>
  <c r="S3919" i="7"/>
  <c r="U3919" i="7"/>
  <c r="W3919" i="7" s="1"/>
  <c r="V3919" i="7"/>
  <c r="P3920" i="7"/>
  <c r="Q3920" i="7"/>
  <c r="R3920" i="7"/>
  <c r="S3920" i="7"/>
  <c r="U3920" i="7"/>
  <c r="W3920" i="7" s="1"/>
  <c r="V3920" i="7"/>
  <c r="P3921" i="7"/>
  <c r="Q3921" i="7"/>
  <c r="R3921" i="7"/>
  <c r="S3921" i="7"/>
  <c r="U3921" i="7"/>
  <c r="V3921" i="7"/>
  <c r="P3922" i="7"/>
  <c r="Q3922" i="7"/>
  <c r="R3922" i="7"/>
  <c r="S3922" i="7"/>
  <c r="U3922" i="7"/>
  <c r="W3922" i="7" s="1"/>
  <c r="V3922" i="7"/>
  <c r="P3923" i="7"/>
  <c r="Q3923" i="7"/>
  <c r="R3923" i="7"/>
  <c r="S3923" i="7"/>
  <c r="U3923" i="7"/>
  <c r="W3923" i="7" s="1"/>
  <c r="V3923" i="7"/>
  <c r="P3924" i="7"/>
  <c r="Q3924" i="7"/>
  <c r="R3924" i="7"/>
  <c r="S3924" i="7"/>
  <c r="U3924" i="7"/>
  <c r="W3924" i="7" s="1"/>
  <c r="V3924" i="7"/>
  <c r="P3925" i="7"/>
  <c r="Q3925" i="7"/>
  <c r="R3925" i="7"/>
  <c r="S3925" i="7"/>
  <c r="U3925" i="7"/>
  <c r="V3925" i="7"/>
  <c r="P3926" i="7"/>
  <c r="Q3926" i="7"/>
  <c r="R3926" i="7"/>
  <c r="S3926" i="7"/>
  <c r="U3926" i="7"/>
  <c r="W3926" i="7" s="1"/>
  <c r="V3926" i="7"/>
  <c r="P3927" i="7"/>
  <c r="Q3927" i="7"/>
  <c r="R3927" i="7"/>
  <c r="S3927" i="7"/>
  <c r="U3927" i="7"/>
  <c r="W3927" i="7" s="1"/>
  <c r="V3927" i="7"/>
  <c r="P3928" i="7"/>
  <c r="Q3928" i="7"/>
  <c r="R3928" i="7"/>
  <c r="S3928" i="7"/>
  <c r="U3928" i="7"/>
  <c r="W3928" i="7" s="1"/>
  <c r="V3928" i="7"/>
  <c r="P3929" i="7"/>
  <c r="Q3929" i="7"/>
  <c r="R3929" i="7"/>
  <c r="S3929" i="7"/>
  <c r="U3929" i="7"/>
  <c r="V3929" i="7"/>
  <c r="P3930" i="7"/>
  <c r="Q3930" i="7"/>
  <c r="R3930" i="7"/>
  <c r="S3930" i="7"/>
  <c r="U3930" i="7"/>
  <c r="W3930" i="7" s="1"/>
  <c r="V3930" i="7"/>
  <c r="P3931" i="7"/>
  <c r="Q3931" i="7"/>
  <c r="R3931" i="7"/>
  <c r="S3931" i="7"/>
  <c r="U3931" i="7"/>
  <c r="W3931" i="7" s="1"/>
  <c r="V3931" i="7"/>
  <c r="P3932" i="7"/>
  <c r="Q3932" i="7"/>
  <c r="R3932" i="7"/>
  <c r="S3932" i="7"/>
  <c r="U3932" i="7"/>
  <c r="W3932" i="7" s="1"/>
  <c r="V3932" i="7"/>
  <c r="P3933" i="7"/>
  <c r="Q3933" i="7"/>
  <c r="R3933" i="7"/>
  <c r="S3933" i="7"/>
  <c r="U3933" i="7"/>
  <c r="V3933" i="7"/>
  <c r="P3934" i="7"/>
  <c r="Q3934" i="7"/>
  <c r="R3934" i="7"/>
  <c r="S3934" i="7"/>
  <c r="U3934" i="7"/>
  <c r="W3934" i="7" s="1"/>
  <c r="V3934" i="7"/>
  <c r="P3935" i="7"/>
  <c r="Q3935" i="7"/>
  <c r="R3935" i="7"/>
  <c r="S3935" i="7"/>
  <c r="U3935" i="7"/>
  <c r="W3935" i="7" s="1"/>
  <c r="V3935" i="7"/>
  <c r="P3936" i="7"/>
  <c r="Q3936" i="7"/>
  <c r="R3936" i="7"/>
  <c r="S3936" i="7"/>
  <c r="U3936" i="7"/>
  <c r="W3936" i="7" s="1"/>
  <c r="V3936" i="7"/>
  <c r="P3937" i="7"/>
  <c r="Q3937" i="7"/>
  <c r="R3937" i="7"/>
  <c r="S3937" i="7"/>
  <c r="U3937" i="7"/>
  <c r="V3937" i="7"/>
  <c r="P3938" i="7"/>
  <c r="Q3938" i="7"/>
  <c r="R3938" i="7"/>
  <c r="S3938" i="7"/>
  <c r="U3938" i="7"/>
  <c r="W3938" i="7" s="1"/>
  <c r="V3938" i="7"/>
  <c r="P3939" i="7"/>
  <c r="Q3939" i="7"/>
  <c r="R3939" i="7"/>
  <c r="S3939" i="7"/>
  <c r="U3939" i="7"/>
  <c r="W3939" i="7" s="1"/>
  <c r="V3939" i="7"/>
  <c r="P3940" i="7"/>
  <c r="Q3940" i="7"/>
  <c r="R3940" i="7"/>
  <c r="S3940" i="7"/>
  <c r="U3940" i="7"/>
  <c r="W3940" i="7" s="1"/>
  <c r="V3940" i="7"/>
  <c r="P3941" i="7"/>
  <c r="Q3941" i="7"/>
  <c r="R3941" i="7"/>
  <c r="S3941" i="7"/>
  <c r="U3941" i="7"/>
  <c r="V3941" i="7"/>
  <c r="P3942" i="7"/>
  <c r="Q3942" i="7"/>
  <c r="R3942" i="7"/>
  <c r="S3942" i="7"/>
  <c r="U3942" i="7"/>
  <c r="W3942" i="7" s="1"/>
  <c r="V3942" i="7"/>
  <c r="P3943" i="7"/>
  <c r="Q3943" i="7"/>
  <c r="R3943" i="7"/>
  <c r="S3943" i="7"/>
  <c r="U3943" i="7"/>
  <c r="W3943" i="7" s="1"/>
  <c r="V3943" i="7"/>
  <c r="P3944" i="7"/>
  <c r="Q3944" i="7"/>
  <c r="R3944" i="7"/>
  <c r="S3944" i="7"/>
  <c r="U3944" i="7"/>
  <c r="W3944" i="7" s="1"/>
  <c r="V3944" i="7"/>
  <c r="P3945" i="7"/>
  <c r="Q3945" i="7"/>
  <c r="R3945" i="7"/>
  <c r="S3945" i="7"/>
  <c r="U3945" i="7"/>
  <c r="V3945" i="7"/>
  <c r="P3946" i="7"/>
  <c r="Q3946" i="7"/>
  <c r="R3946" i="7"/>
  <c r="S3946" i="7"/>
  <c r="U3946" i="7"/>
  <c r="W3946" i="7" s="1"/>
  <c r="V3946" i="7"/>
  <c r="P3947" i="7"/>
  <c r="Q3947" i="7"/>
  <c r="R3947" i="7"/>
  <c r="S3947" i="7"/>
  <c r="U3947" i="7"/>
  <c r="W3947" i="7" s="1"/>
  <c r="V3947" i="7"/>
  <c r="P3948" i="7"/>
  <c r="Q3948" i="7"/>
  <c r="R3948" i="7"/>
  <c r="S3948" i="7"/>
  <c r="U3948" i="7"/>
  <c r="W3948" i="7" s="1"/>
  <c r="V3948" i="7"/>
  <c r="P3949" i="7"/>
  <c r="Q3949" i="7"/>
  <c r="R3949" i="7"/>
  <c r="S3949" i="7"/>
  <c r="U3949" i="7"/>
  <c r="V3949" i="7"/>
  <c r="P3950" i="7"/>
  <c r="Q3950" i="7"/>
  <c r="R3950" i="7"/>
  <c r="S3950" i="7"/>
  <c r="U3950" i="7"/>
  <c r="W3950" i="7" s="1"/>
  <c r="V3950" i="7"/>
  <c r="P3951" i="7"/>
  <c r="Q3951" i="7"/>
  <c r="R3951" i="7"/>
  <c r="S3951" i="7"/>
  <c r="U3951" i="7"/>
  <c r="W3951" i="7" s="1"/>
  <c r="V3951" i="7"/>
  <c r="P3952" i="7"/>
  <c r="Q3952" i="7"/>
  <c r="R3952" i="7"/>
  <c r="S3952" i="7"/>
  <c r="U3952" i="7"/>
  <c r="W3952" i="7" s="1"/>
  <c r="V3952" i="7"/>
  <c r="P3953" i="7"/>
  <c r="Q3953" i="7"/>
  <c r="R3953" i="7"/>
  <c r="S3953" i="7"/>
  <c r="U3953" i="7"/>
  <c r="V3953" i="7"/>
  <c r="P3954" i="7"/>
  <c r="Q3954" i="7"/>
  <c r="R3954" i="7"/>
  <c r="S3954" i="7"/>
  <c r="U3954" i="7"/>
  <c r="W3954" i="7" s="1"/>
  <c r="V3954" i="7"/>
  <c r="P3955" i="7"/>
  <c r="Q3955" i="7"/>
  <c r="R3955" i="7"/>
  <c r="S3955" i="7"/>
  <c r="U3955" i="7"/>
  <c r="W3955" i="7" s="1"/>
  <c r="V3955" i="7"/>
  <c r="P3956" i="7"/>
  <c r="Q3956" i="7"/>
  <c r="R3956" i="7"/>
  <c r="S3956" i="7"/>
  <c r="U3956" i="7"/>
  <c r="W3956" i="7" s="1"/>
  <c r="V3956" i="7"/>
  <c r="P3957" i="7"/>
  <c r="Q3957" i="7"/>
  <c r="R3957" i="7"/>
  <c r="S3957" i="7"/>
  <c r="U3957" i="7"/>
  <c r="V3957" i="7"/>
  <c r="P3958" i="7"/>
  <c r="Q3958" i="7"/>
  <c r="R3958" i="7"/>
  <c r="S3958" i="7"/>
  <c r="U3958" i="7"/>
  <c r="W3958" i="7" s="1"/>
  <c r="V3958" i="7"/>
  <c r="P3959" i="7"/>
  <c r="Q3959" i="7"/>
  <c r="R3959" i="7"/>
  <c r="S3959" i="7"/>
  <c r="U3959" i="7"/>
  <c r="W3959" i="7" s="1"/>
  <c r="V3959" i="7"/>
  <c r="P3960" i="7"/>
  <c r="Q3960" i="7"/>
  <c r="R3960" i="7"/>
  <c r="S3960" i="7"/>
  <c r="U3960" i="7"/>
  <c r="W3960" i="7" s="1"/>
  <c r="V3960" i="7"/>
  <c r="P3961" i="7"/>
  <c r="Q3961" i="7"/>
  <c r="R3961" i="7"/>
  <c r="S3961" i="7"/>
  <c r="U3961" i="7"/>
  <c r="V3961" i="7"/>
  <c r="P3962" i="7"/>
  <c r="Q3962" i="7"/>
  <c r="R3962" i="7"/>
  <c r="S3962" i="7"/>
  <c r="U3962" i="7"/>
  <c r="W3962" i="7" s="1"/>
  <c r="V3962" i="7"/>
  <c r="P3963" i="7"/>
  <c r="Q3963" i="7"/>
  <c r="R3963" i="7"/>
  <c r="S3963" i="7"/>
  <c r="U3963" i="7"/>
  <c r="W3963" i="7" s="1"/>
  <c r="V3963" i="7"/>
  <c r="P3964" i="7"/>
  <c r="Q3964" i="7"/>
  <c r="R3964" i="7"/>
  <c r="S3964" i="7"/>
  <c r="U3964" i="7"/>
  <c r="W3964" i="7" s="1"/>
  <c r="V3964" i="7"/>
  <c r="P3965" i="7"/>
  <c r="Q3965" i="7"/>
  <c r="R3965" i="7"/>
  <c r="S3965" i="7"/>
  <c r="U3965" i="7"/>
  <c r="V3965" i="7"/>
  <c r="P3966" i="7"/>
  <c r="Q3966" i="7"/>
  <c r="R3966" i="7"/>
  <c r="S3966" i="7"/>
  <c r="U3966" i="7"/>
  <c r="W3966" i="7" s="1"/>
  <c r="V3966" i="7"/>
  <c r="P3967" i="7"/>
  <c r="Q3967" i="7"/>
  <c r="R3967" i="7"/>
  <c r="S3967" i="7"/>
  <c r="U3967" i="7"/>
  <c r="W3967" i="7" s="1"/>
  <c r="V3967" i="7"/>
  <c r="P3968" i="7"/>
  <c r="Q3968" i="7"/>
  <c r="R3968" i="7"/>
  <c r="S3968" i="7"/>
  <c r="U3968" i="7"/>
  <c r="W3968" i="7" s="1"/>
  <c r="V3968" i="7"/>
  <c r="P3969" i="7"/>
  <c r="Q3969" i="7"/>
  <c r="R3969" i="7"/>
  <c r="S3969" i="7"/>
  <c r="U3969" i="7"/>
  <c r="V3969" i="7"/>
  <c r="P3970" i="7"/>
  <c r="Q3970" i="7"/>
  <c r="R3970" i="7"/>
  <c r="S3970" i="7"/>
  <c r="U3970" i="7"/>
  <c r="W3970" i="7" s="1"/>
  <c r="V3970" i="7"/>
  <c r="P3971" i="7"/>
  <c r="Q3971" i="7"/>
  <c r="R3971" i="7"/>
  <c r="S3971" i="7"/>
  <c r="U3971" i="7"/>
  <c r="W3971" i="7" s="1"/>
  <c r="V3971" i="7"/>
  <c r="P3972" i="7"/>
  <c r="Q3972" i="7"/>
  <c r="R3972" i="7"/>
  <c r="S3972" i="7"/>
  <c r="U3972" i="7"/>
  <c r="W3972" i="7" s="1"/>
  <c r="V3972" i="7"/>
  <c r="P3973" i="7"/>
  <c r="Q3973" i="7"/>
  <c r="R3973" i="7"/>
  <c r="S3973" i="7"/>
  <c r="U3973" i="7"/>
  <c r="V3973" i="7"/>
  <c r="P3974" i="7"/>
  <c r="Q3974" i="7"/>
  <c r="R3974" i="7"/>
  <c r="S3974" i="7"/>
  <c r="U3974" i="7"/>
  <c r="W3974" i="7" s="1"/>
  <c r="V3974" i="7"/>
  <c r="P3975" i="7"/>
  <c r="Q3975" i="7"/>
  <c r="R3975" i="7"/>
  <c r="S3975" i="7"/>
  <c r="U3975" i="7"/>
  <c r="W3975" i="7" s="1"/>
  <c r="V3975" i="7"/>
  <c r="P3976" i="7"/>
  <c r="Q3976" i="7"/>
  <c r="R3976" i="7"/>
  <c r="S3976" i="7"/>
  <c r="U3976" i="7"/>
  <c r="W3976" i="7" s="1"/>
  <c r="V3976" i="7"/>
  <c r="P3977" i="7"/>
  <c r="Q3977" i="7"/>
  <c r="R3977" i="7"/>
  <c r="S3977" i="7"/>
  <c r="U3977" i="7"/>
  <c r="V3977" i="7"/>
  <c r="P3978" i="7"/>
  <c r="Q3978" i="7"/>
  <c r="R3978" i="7"/>
  <c r="S3978" i="7"/>
  <c r="U3978" i="7"/>
  <c r="W3978" i="7" s="1"/>
  <c r="V3978" i="7"/>
  <c r="P3979" i="7"/>
  <c r="Q3979" i="7"/>
  <c r="R3979" i="7"/>
  <c r="S3979" i="7"/>
  <c r="U3979" i="7"/>
  <c r="W3979" i="7" s="1"/>
  <c r="V3979" i="7"/>
  <c r="P3980" i="7"/>
  <c r="Q3980" i="7"/>
  <c r="R3980" i="7"/>
  <c r="S3980" i="7"/>
  <c r="U3980" i="7"/>
  <c r="W3980" i="7" s="1"/>
  <c r="V3980" i="7"/>
  <c r="P3981" i="7"/>
  <c r="Q3981" i="7"/>
  <c r="R3981" i="7"/>
  <c r="S3981" i="7"/>
  <c r="U3981" i="7"/>
  <c r="V3981" i="7"/>
  <c r="P3982" i="7"/>
  <c r="Q3982" i="7"/>
  <c r="R3982" i="7"/>
  <c r="S3982" i="7"/>
  <c r="U3982" i="7"/>
  <c r="W3982" i="7" s="1"/>
  <c r="V3982" i="7"/>
  <c r="P3983" i="7"/>
  <c r="Q3983" i="7"/>
  <c r="R3983" i="7"/>
  <c r="S3983" i="7"/>
  <c r="U3983" i="7"/>
  <c r="W3983" i="7" s="1"/>
  <c r="V3983" i="7"/>
  <c r="P3984" i="7"/>
  <c r="Q3984" i="7"/>
  <c r="R3984" i="7"/>
  <c r="S3984" i="7"/>
  <c r="U3984" i="7"/>
  <c r="W3984" i="7" s="1"/>
  <c r="V3984" i="7"/>
  <c r="P3985" i="7"/>
  <c r="Q3985" i="7"/>
  <c r="R3985" i="7"/>
  <c r="S3985" i="7"/>
  <c r="U3985" i="7"/>
  <c r="V3985" i="7"/>
  <c r="P3986" i="7"/>
  <c r="Q3986" i="7"/>
  <c r="R3986" i="7"/>
  <c r="S3986" i="7"/>
  <c r="U3986" i="7"/>
  <c r="W3986" i="7" s="1"/>
  <c r="V3986" i="7"/>
  <c r="P3987" i="7"/>
  <c r="Q3987" i="7"/>
  <c r="R3987" i="7"/>
  <c r="S3987" i="7"/>
  <c r="U3987" i="7"/>
  <c r="W3987" i="7" s="1"/>
  <c r="V3987" i="7"/>
  <c r="P3988" i="7"/>
  <c r="Q3988" i="7"/>
  <c r="R3988" i="7"/>
  <c r="S3988" i="7"/>
  <c r="U3988" i="7"/>
  <c r="W3988" i="7" s="1"/>
  <c r="V3988" i="7"/>
  <c r="P3989" i="7"/>
  <c r="Q3989" i="7"/>
  <c r="R3989" i="7"/>
  <c r="S3989" i="7"/>
  <c r="U3989" i="7"/>
  <c r="V3989" i="7"/>
  <c r="P3990" i="7"/>
  <c r="Q3990" i="7"/>
  <c r="R3990" i="7"/>
  <c r="S3990" i="7"/>
  <c r="U3990" i="7"/>
  <c r="W3990" i="7" s="1"/>
  <c r="V3990" i="7"/>
  <c r="P3991" i="7"/>
  <c r="Q3991" i="7"/>
  <c r="R3991" i="7"/>
  <c r="S3991" i="7"/>
  <c r="U3991" i="7"/>
  <c r="W3991" i="7" s="1"/>
  <c r="V3991" i="7"/>
  <c r="P3992" i="7"/>
  <c r="Q3992" i="7"/>
  <c r="R3992" i="7"/>
  <c r="S3992" i="7"/>
  <c r="U3992" i="7"/>
  <c r="W3992" i="7" s="1"/>
  <c r="V3992" i="7"/>
  <c r="P3993" i="7"/>
  <c r="Q3993" i="7"/>
  <c r="R3993" i="7"/>
  <c r="S3993" i="7"/>
  <c r="U3993" i="7"/>
  <c r="V3993" i="7"/>
  <c r="P3994" i="7"/>
  <c r="Q3994" i="7"/>
  <c r="R3994" i="7"/>
  <c r="S3994" i="7"/>
  <c r="U3994" i="7"/>
  <c r="W3994" i="7" s="1"/>
  <c r="V3994" i="7"/>
  <c r="P3995" i="7"/>
  <c r="Q3995" i="7"/>
  <c r="R3995" i="7"/>
  <c r="S3995" i="7"/>
  <c r="U3995" i="7"/>
  <c r="W3995" i="7" s="1"/>
  <c r="V3995" i="7"/>
  <c r="P3996" i="7"/>
  <c r="Q3996" i="7"/>
  <c r="R3996" i="7"/>
  <c r="S3996" i="7"/>
  <c r="U3996" i="7"/>
  <c r="W3996" i="7" s="1"/>
  <c r="V3996" i="7"/>
  <c r="P3997" i="7"/>
  <c r="Q3997" i="7"/>
  <c r="R3997" i="7"/>
  <c r="S3997" i="7"/>
  <c r="U3997" i="7"/>
  <c r="V3997" i="7"/>
  <c r="P3998" i="7"/>
  <c r="Q3998" i="7"/>
  <c r="R3998" i="7"/>
  <c r="S3998" i="7"/>
  <c r="U3998" i="7"/>
  <c r="W3998" i="7" s="1"/>
  <c r="V3998" i="7"/>
  <c r="P3999" i="7"/>
  <c r="Q3999" i="7"/>
  <c r="R3999" i="7"/>
  <c r="S3999" i="7"/>
  <c r="U3999" i="7"/>
  <c r="W3999" i="7" s="1"/>
  <c r="V3999" i="7"/>
  <c r="P4000" i="7"/>
  <c r="Q4000" i="7"/>
  <c r="R4000" i="7"/>
  <c r="S4000" i="7"/>
  <c r="U4000" i="7"/>
  <c r="W4000" i="7" s="1"/>
  <c r="V4000" i="7"/>
  <c r="P4001" i="7"/>
  <c r="Q4001" i="7"/>
  <c r="R4001" i="7"/>
  <c r="S4001" i="7"/>
  <c r="U4001" i="7"/>
  <c r="V4001" i="7"/>
  <c r="P4002" i="7"/>
  <c r="Q4002" i="7"/>
  <c r="R4002" i="7"/>
  <c r="S4002" i="7"/>
  <c r="U4002" i="7"/>
  <c r="W4002" i="7" s="1"/>
  <c r="V4002" i="7"/>
  <c r="P4003" i="7"/>
  <c r="Q4003" i="7"/>
  <c r="R4003" i="7"/>
  <c r="S4003" i="7"/>
  <c r="U4003" i="7"/>
  <c r="W4003" i="7" s="1"/>
  <c r="V4003" i="7"/>
  <c r="P4004" i="7"/>
  <c r="Q4004" i="7"/>
  <c r="R4004" i="7"/>
  <c r="S4004" i="7"/>
  <c r="U4004" i="7"/>
  <c r="W4004" i="7" s="1"/>
  <c r="V4004" i="7"/>
  <c r="P4005" i="7"/>
  <c r="Q4005" i="7"/>
  <c r="R4005" i="7"/>
  <c r="S4005" i="7"/>
  <c r="U4005" i="7"/>
  <c r="V4005" i="7"/>
  <c r="P4006" i="7"/>
  <c r="Q4006" i="7"/>
  <c r="R4006" i="7"/>
  <c r="S4006" i="7"/>
  <c r="U4006" i="7"/>
  <c r="W4006" i="7" s="1"/>
  <c r="V4006" i="7"/>
  <c r="P4007" i="7"/>
  <c r="Q4007" i="7"/>
  <c r="R4007" i="7"/>
  <c r="S4007" i="7"/>
  <c r="U4007" i="7"/>
  <c r="W4007" i="7" s="1"/>
  <c r="V4007" i="7"/>
  <c r="P4008" i="7"/>
  <c r="Q4008" i="7"/>
  <c r="R4008" i="7"/>
  <c r="S4008" i="7"/>
  <c r="U4008" i="7"/>
  <c r="W4008" i="7" s="1"/>
  <c r="V4008" i="7"/>
  <c r="P4009" i="7"/>
  <c r="Q4009" i="7"/>
  <c r="R4009" i="7"/>
  <c r="S4009" i="7"/>
  <c r="U4009" i="7"/>
  <c r="V4009" i="7"/>
  <c r="P4010" i="7"/>
  <c r="Q4010" i="7"/>
  <c r="R4010" i="7"/>
  <c r="S4010" i="7"/>
  <c r="U4010" i="7"/>
  <c r="W4010" i="7" s="1"/>
  <c r="V4010" i="7"/>
  <c r="P4011" i="7"/>
  <c r="Q4011" i="7"/>
  <c r="R4011" i="7"/>
  <c r="S4011" i="7"/>
  <c r="U4011" i="7"/>
  <c r="W4011" i="7" s="1"/>
  <c r="V4011" i="7"/>
  <c r="P4012" i="7"/>
  <c r="Q4012" i="7"/>
  <c r="R4012" i="7"/>
  <c r="S4012" i="7"/>
  <c r="U4012" i="7"/>
  <c r="W4012" i="7" s="1"/>
  <c r="V4012" i="7"/>
  <c r="P4013" i="7"/>
  <c r="Q4013" i="7"/>
  <c r="R4013" i="7"/>
  <c r="S4013" i="7"/>
  <c r="U4013" i="7"/>
  <c r="V4013" i="7"/>
  <c r="P4014" i="7"/>
  <c r="Q4014" i="7"/>
  <c r="R4014" i="7"/>
  <c r="S4014" i="7"/>
  <c r="U4014" i="7"/>
  <c r="W4014" i="7" s="1"/>
  <c r="V4014" i="7"/>
  <c r="P4015" i="7"/>
  <c r="Q4015" i="7"/>
  <c r="R4015" i="7"/>
  <c r="S4015" i="7"/>
  <c r="U4015" i="7"/>
  <c r="W4015" i="7" s="1"/>
  <c r="V4015" i="7"/>
  <c r="P4016" i="7"/>
  <c r="Q4016" i="7"/>
  <c r="R4016" i="7"/>
  <c r="S4016" i="7"/>
  <c r="U4016" i="7"/>
  <c r="W4016" i="7" s="1"/>
  <c r="V4016" i="7"/>
  <c r="P4017" i="7"/>
  <c r="Q4017" i="7"/>
  <c r="R4017" i="7"/>
  <c r="S4017" i="7"/>
  <c r="U4017" i="7"/>
  <c r="V4017" i="7"/>
  <c r="P4018" i="7"/>
  <c r="Q4018" i="7"/>
  <c r="R4018" i="7"/>
  <c r="S4018" i="7"/>
  <c r="U4018" i="7"/>
  <c r="W4018" i="7" s="1"/>
  <c r="V4018" i="7"/>
  <c r="P4019" i="7"/>
  <c r="Q4019" i="7"/>
  <c r="R4019" i="7"/>
  <c r="S4019" i="7"/>
  <c r="U4019" i="7"/>
  <c r="W4019" i="7" s="1"/>
  <c r="V4019" i="7"/>
  <c r="P4020" i="7"/>
  <c r="Q4020" i="7"/>
  <c r="R4020" i="7"/>
  <c r="S4020" i="7"/>
  <c r="U4020" i="7"/>
  <c r="W4020" i="7" s="1"/>
  <c r="V4020" i="7"/>
  <c r="P4021" i="7"/>
  <c r="Q4021" i="7"/>
  <c r="R4021" i="7"/>
  <c r="S4021" i="7"/>
  <c r="U4021" i="7"/>
  <c r="V4021" i="7"/>
  <c r="P4022" i="7"/>
  <c r="Q4022" i="7"/>
  <c r="R4022" i="7"/>
  <c r="S4022" i="7"/>
  <c r="U4022" i="7"/>
  <c r="W4022" i="7" s="1"/>
  <c r="V4022" i="7"/>
  <c r="P4023" i="7"/>
  <c r="Q4023" i="7"/>
  <c r="R4023" i="7"/>
  <c r="S4023" i="7"/>
  <c r="U4023" i="7"/>
  <c r="W4023" i="7" s="1"/>
  <c r="V4023" i="7"/>
  <c r="P4024" i="7"/>
  <c r="Q4024" i="7"/>
  <c r="R4024" i="7"/>
  <c r="S4024" i="7"/>
  <c r="U4024" i="7"/>
  <c r="W4024" i="7" s="1"/>
  <c r="V4024" i="7"/>
  <c r="P4025" i="7"/>
  <c r="Q4025" i="7"/>
  <c r="R4025" i="7"/>
  <c r="S4025" i="7"/>
  <c r="U4025" i="7"/>
  <c r="V4025" i="7"/>
  <c r="P4026" i="7"/>
  <c r="Q4026" i="7"/>
  <c r="R4026" i="7"/>
  <c r="S4026" i="7"/>
  <c r="U4026" i="7"/>
  <c r="W4026" i="7" s="1"/>
  <c r="V4026" i="7"/>
  <c r="P4027" i="7"/>
  <c r="Q4027" i="7"/>
  <c r="R4027" i="7"/>
  <c r="S4027" i="7"/>
  <c r="U4027" i="7"/>
  <c r="W4027" i="7" s="1"/>
  <c r="V4027" i="7"/>
  <c r="P4028" i="7"/>
  <c r="Q4028" i="7"/>
  <c r="R4028" i="7"/>
  <c r="S4028" i="7"/>
  <c r="U4028" i="7"/>
  <c r="W4028" i="7" s="1"/>
  <c r="V4028" i="7"/>
  <c r="P4029" i="7"/>
  <c r="Q4029" i="7"/>
  <c r="R4029" i="7"/>
  <c r="S4029" i="7"/>
  <c r="U4029" i="7"/>
  <c r="V4029" i="7"/>
  <c r="P4030" i="7"/>
  <c r="Q4030" i="7"/>
  <c r="R4030" i="7"/>
  <c r="S4030" i="7"/>
  <c r="U4030" i="7"/>
  <c r="W4030" i="7" s="1"/>
  <c r="V4030" i="7"/>
  <c r="P4031" i="7"/>
  <c r="Q4031" i="7"/>
  <c r="R4031" i="7"/>
  <c r="S4031" i="7"/>
  <c r="U4031" i="7"/>
  <c r="W4031" i="7" s="1"/>
  <c r="V4031" i="7"/>
  <c r="P4032" i="7"/>
  <c r="Q4032" i="7"/>
  <c r="R4032" i="7"/>
  <c r="S4032" i="7"/>
  <c r="U4032" i="7"/>
  <c r="W4032" i="7" s="1"/>
  <c r="V4032" i="7"/>
  <c r="P4033" i="7"/>
  <c r="Q4033" i="7"/>
  <c r="R4033" i="7"/>
  <c r="S4033" i="7"/>
  <c r="U4033" i="7"/>
  <c r="V4033" i="7"/>
  <c r="P4034" i="7"/>
  <c r="Q4034" i="7"/>
  <c r="R4034" i="7"/>
  <c r="S4034" i="7"/>
  <c r="U4034" i="7"/>
  <c r="W4034" i="7" s="1"/>
  <c r="V4034" i="7"/>
  <c r="P4035" i="7"/>
  <c r="Q4035" i="7"/>
  <c r="R4035" i="7"/>
  <c r="S4035" i="7"/>
  <c r="U4035" i="7"/>
  <c r="W4035" i="7" s="1"/>
  <c r="V4035" i="7"/>
  <c r="P4036" i="7"/>
  <c r="Q4036" i="7"/>
  <c r="R4036" i="7"/>
  <c r="S4036" i="7"/>
  <c r="U4036" i="7"/>
  <c r="W4036" i="7" s="1"/>
  <c r="V4036" i="7"/>
  <c r="P4037" i="7"/>
  <c r="Q4037" i="7"/>
  <c r="R4037" i="7"/>
  <c r="S4037" i="7"/>
  <c r="U4037" i="7"/>
  <c r="V4037" i="7"/>
  <c r="P4038" i="7"/>
  <c r="Q4038" i="7"/>
  <c r="R4038" i="7"/>
  <c r="S4038" i="7"/>
  <c r="U4038" i="7"/>
  <c r="W4038" i="7" s="1"/>
  <c r="V4038" i="7"/>
  <c r="P4039" i="7"/>
  <c r="Q4039" i="7"/>
  <c r="R4039" i="7"/>
  <c r="S4039" i="7"/>
  <c r="U4039" i="7"/>
  <c r="W4039" i="7" s="1"/>
  <c r="V4039" i="7"/>
  <c r="P4040" i="7"/>
  <c r="Q4040" i="7"/>
  <c r="R4040" i="7"/>
  <c r="S4040" i="7"/>
  <c r="U4040" i="7"/>
  <c r="W4040" i="7" s="1"/>
  <c r="V4040" i="7"/>
  <c r="P4041" i="7"/>
  <c r="Q4041" i="7"/>
  <c r="R4041" i="7"/>
  <c r="S4041" i="7"/>
  <c r="U4041" i="7"/>
  <c r="V4041" i="7"/>
  <c r="P4042" i="7"/>
  <c r="Q4042" i="7"/>
  <c r="R4042" i="7"/>
  <c r="S4042" i="7"/>
  <c r="U4042" i="7"/>
  <c r="W4042" i="7" s="1"/>
  <c r="V4042" i="7"/>
  <c r="P4043" i="7"/>
  <c r="Q4043" i="7"/>
  <c r="R4043" i="7"/>
  <c r="S4043" i="7"/>
  <c r="U4043" i="7"/>
  <c r="W4043" i="7" s="1"/>
  <c r="V4043" i="7"/>
  <c r="P4044" i="7"/>
  <c r="Q4044" i="7"/>
  <c r="R4044" i="7"/>
  <c r="S4044" i="7"/>
  <c r="U4044" i="7"/>
  <c r="W4044" i="7" s="1"/>
  <c r="V4044" i="7"/>
  <c r="P4045" i="7"/>
  <c r="Q4045" i="7"/>
  <c r="R4045" i="7"/>
  <c r="S4045" i="7"/>
  <c r="U4045" i="7"/>
  <c r="V4045" i="7"/>
  <c r="P4046" i="7"/>
  <c r="Q4046" i="7"/>
  <c r="R4046" i="7"/>
  <c r="S4046" i="7"/>
  <c r="U4046" i="7"/>
  <c r="W4046" i="7" s="1"/>
  <c r="V4046" i="7"/>
  <c r="P4047" i="7"/>
  <c r="Q4047" i="7"/>
  <c r="R4047" i="7"/>
  <c r="S4047" i="7"/>
  <c r="U4047" i="7"/>
  <c r="W4047" i="7" s="1"/>
  <c r="V4047" i="7"/>
  <c r="P4048" i="7"/>
  <c r="Q4048" i="7"/>
  <c r="R4048" i="7"/>
  <c r="S4048" i="7"/>
  <c r="U4048" i="7"/>
  <c r="W4048" i="7" s="1"/>
  <c r="V4048" i="7"/>
  <c r="P4049" i="7"/>
  <c r="Q4049" i="7"/>
  <c r="R4049" i="7"/>
  <c r="S4049" i="7"/>
  <c r="U4049" i="7"/>
  <c r="V4049" i="7"/>
  <c r="P4050" i="7"/>
  <c r="Q4050" i="7"/>
  <c r="R4050" i="7"/>
  <c r="S4050" i="7"/>
  <c r="U4050" i="7"/>
  <c r="W4050" i="7" s="1"/>
  <c r="V4050" i="7"/>
  <c r="P4051" i="7"/>
  <c r="Q4051" i="7"/>
  <c r="R4051" i="7"/>
  <c r="S4051" i="7"/>
  <c r="U4051" i="7"/>
  <c r="W4051" i="7" s="1"/>
  <c r="V4051" i="7"/>
  <c r="P4052" i="7"/>
  <c r="Q4052" i="7"/>
  <c r="R4052" i="7"/>
  <c r="S4052" i="7"/>
  <c r="U4052" i="7"/>
  <c r="W4052" i="7" s="1"/>
  <c r="V4052" i="7"/>
  <c r="P4053" i="7"/>
  <c r="Q4053" i="7"/>
  <c r="R4053" i="7"/>
  <c r="S4053" i="7"/>
  <c r="U4053" i="7"/>
  <c r="V4053" i="7"/>
  <c r="P4054" i="7"/>
  <c r="Q4054" i="7"/>
  <c r="R4054" i="7"/>
  <c r="S4054" i="7"/>
  <c r="U4054" i="7"/>
  <c r="W4054" i="7" s="1"/>
  <c r="V4054" i="7"/>
  <c r="P4055" i="7"/>
  <c r="Q4055" i="7"/>
  <c r="R4055" i="7"/>
  <c r="S4055" i="7"/>
  <c r="U4055" i="7"/>
  <c r="W4055" i="7" s="1"/>
  <c r="V4055" i="7"/>
  <c r="P4056" i="7"/>
  <c r="Q4056" i="7"/>
  <c r="R4056" i="7"/>
  <c r="S4056" i="7"/>
  <c r="U4056" i="7"/>
  <c r="W4056" i="7" s="1"/>
  <c r="V4056" i="7"/>
  <c r="P4057" i="7"/>
  <c r="Q4057" i="7"/>
  <c r="R4057" i="7"/>
  <c r="S4057" i="7"/>
  <c r="U4057" i="7"/>
  <c r="V4057" i="7"/>
  <c r="P4058" i="7"/>
  <c r="Q4058" i="7"/>
  <c r="R4058" i="7"/>
  <c r="S4058" i="7"/>
  <c r="U4058" i="7"/>
  <c r="W4058" i="7" s="1"/>
  <c r="V4058" i="7"/>
  <c r="P4059" i="7"/>
  <c r="Q4059" i="7"/>
  <c r="R4059" i="7"/>
  <c r="S4059" i="7"/>
  <c r="U4059" i="7"/>
  <c r="W4059" i="7" s="1"/>
  <c r="V4059" i="7"/>
  <c r="P4060" i="7"/>
  <c r="Q4060" i="7"/>
  <c r="R4060" i="7"/>
  <c r="S4060" i="7"/>
  <c r="U4060" i="7"/>
  <c r="W4060" i="7" s="1"/>
  <c r="V4060" i="7"/>
  <c r="P4061" i="7"/>
  <c r="Q4061" i="7"/>
  <c r="R4061" i="7"/>
  <c r="S4061" i="7"/>
  <c r="U4061" i="7"/>
  <c r="V4061" i="7"/>
  <c r="P4062" i="7"/>
  <c r="Q4062" i="7"/>
  <c r="R4062" i="7"/>
  <c r="S4062" i="7"/>
  <c r="U4062" i="7"/>
  <c r="W4062" i="7" s="1"/>
  <c r="V4062" i="7"/>
  <c r="P4063" i="7"/>
  <c r="Q4063" i="7"/>
  <c r="R4063" i="7"/>
  <c r="S4063" i="7"/>
  <c r="U4063" i="7"/>
  <c r="W4063" i="7" s="1"/>
  <c r="V4063" i="7"/>
  <c r="P4064" i="7"/>
  <c r="Q4064" i="7"/>
  <c r="R4064" i="7"/>
  <c r="S4064" i="7"/>
  <c r="U4064" i="7"/>
  <c r="W4064" i="7" s="1"/>
  <c r="V4064" i="7"/>
  <c r="P4065" i="7"/>
  <c r="Q4065" i="7"/>
  <c r="R4065" i="7"/>
  <c r="S4065" i="7"/>
  <c r="U4065" i="7"/>
  <c r="V4065" i="7"/>
  <c r="P4066" i="7"/>
  <c r="Q4066" i="7"/>
  <c r="R4066" i="7"/>
  <c r="S4066" i="7"/>
  <c r="U4066" i="7"/>
  <c r="W4066" i="7" s="1"/>
  <c r="V4066" i="7"/>
  <c r="P4067" i="7"/>
  <c r="Q4067" i="7"/>
  <c r="R4067" i="7"/>
  <c r="S4067" i="7"/>
  <c r="U4067" i="7"/>
  <c r="W4067" i="7" s="1"/>
  <c r="V4067" i="7"/>
  <c r="P4068" i="7"/>
  <c r="Q4068" i="7"/>
  <c r="R4068" i="7"/>
  <c r="S4068" i="7"/>
  <c r="U4068" i="7"/>
  <c r="W4068" i="7" s="1"/>
  <c r="V4068" i="7"/>
  <c r="P4069" i="7"/>
  <c r="Q4069" i="7"/>
  <c r="R4069" i="7"/>
  <c r="S4069" i="7"/>
  <c r="U4069" i="7"/>
  <c r="V4069" i="7"/>
  <c r="P4070" i="7"/>
  <c r="Q4070" i="7"/>
  <c r="R4070" i="7"/>
  <c r="S4070" i="7"/>
  <c r="U4070" i="7"/>
  <c r="W4070" i="7" s="1"/>
  <c r="V4070" i="7"/>
  <c r="P4071" i="7"/>
  <c r="Q4071" i="7"/>
  <c r="R4071" i="7"/>
  <c r="S4071" i="7"/>
  <c r="U4071" i="7"/>
  <c r="W4071" i="7" s="1"/>
  <c r="V4071" i="7"/>
  <c r="P4072" i="7"/>
  <c r="Q4072" i="7"/>
  <c r="R4072" i="7"/>
  <c r="S4072" i="7"/>
  <c r="U4072" i="7"/>
  <c r="W4072" i="7" s="1"/>
  <c r="V4072" i="7"/>
  <c r="P4073" i="7"/>
  <c r="Q4073" i="7"/>
  <c r="R4073" i="7"/>
  <c r="S4073" i="7"/>
  <c r="U4073" i="7"/>
  <c r="V4073" i="7"/>
  <c r="P4074" i="7"/>
  <c r="Q4074" i="7"/>
  <c r="R4074" i="7"/>
  <c r="S4074" i="7"/>
  <c r="U4074" i="7"/>
  <c r="W4074" i="7" s="1"/>
  <c r="V4074" i="7"/>
  <c r="P4075" i="7"/>
  <c r="Q4075" i="7"/>
  <c r="R4075" i="7"/>
  <c r="S4075" i="7"/>
  <c r="U4075" i="7"/>
  <c r="W4075" i="7" s="1"/>
  <c r="V4075" i="7"/>
  <c r="P4076" i="7"/>
  <c r="Q4076" i="7"/>
  <c r="R4076" i="7"/>
  <c r="S4076" i="7"/>
  <c r="U4076" i="7"/>
  <c r="W4076" i="7" s="1"/>
  <c r="V4076" i="7"/>
  <c r="P4077" i="7"/>
  <c r="Q4077" i="7"/>
  <c r="R4077" i="7"/>
  <c r="S4077" i="7"/>
  <c r="U4077" i="7"/>
  <c r="V4077" i="7"/>
  <c r="P4078" i="7"/>
  <c r="Q4078" i="7"/>
  <c r="R4078" i="7"/>
  <c r="S4078" i="7"/>
  <c r="U4078" i="7"/>
  <c r="W4078" i="7" s="1"/>
  <c r="V4078" i="7"/>
  <c r="P4079" i="7"/>
  <c r="Q4079" i="7"/>
  <c r="R4079" i="7"/>
  <c r="S4079" i="7"/>
  <c r="U4079" i="7"/>
  <c r="W4079" i="7" s="1"/>
  <c r="V4079" i="7"/>
  <c r="P4080" i="7"/>
  <c r="Q4080" i="7"/>
  <c r="R4080" i="7"/>
  <c r="S4080" i="7"/>
  <c r="U4080" i="7"/>
  <c r="W4080" i="7" s="1"/>
  <c r="V4080" i="7"/>
  <c r="P4081" i="7"/>
  <c r="Q4081" i="7"/>
  <c r="R4081" i="7"/>
  <c r="S4081" i="7"/>
  <c r="U4081" i="7"/>
  <c r="V4081" i="7"/>
  <c r="P4082" i="7"/>
  <c r="Q4082" i="7"/>
  <c r="R4082" i="7"/>
  <c r="S4082" i="7"/>
  <c r="U4082" i="7"/>
  <c r="W4082" i="7" s="1"/>
  <c r="V4082" i="7"/>
  <c r="P4083" i="7"/>
  <c r="Q4083" i="7"/>
  <c r="R4083" i="7"/>
  <c r="S4083" i="7"/>
  <c r="U4083" i="7"/>
  <c r="W4083" i="7" s="1"/>
  <c r="V4083" i="7"/>
  <c r="P4084" i="7"/>
  <c r="Q4084" i="7"/>
  <c r="R4084" i="7"/>
  <c r="S4084" i="7"/>
  <c r="U4084" i="7"/>
  <c r="W4084" i="7" s="1"/>
  <c r="V4084" i="7"/>
  <c r="P4085" i="7"/>
  <c r="Q4085" i="7"/>
  <c r="R4085" i="7"/>
  <c r="S4085" i="7"/>
  <c r="U4085" i="7"/>
  <c r="V4085" i="7"/>
  <c r="P4086" i="7"/>
  <c r="Q4086" i="7"/>
  <c r="R4086" i="7"/>
  <c r="S4086" i="7"/>
  <c r="U4086" i="7"/>
  <c r="W4086" i="7" s="1"/>
  <c r="V4086" i="7"/>
  <c r="P4087" i="7"/>
  <c r="Q4087" i="7"/>
  <c r="R4087" i="7"/>
  <c r="S4087" i="7"/>
  <c r="U4087" i="7"/>
  <c r="W4087" i="7" s="1"/>
  <c r="V4087" i="7"/>
  <c r="P4088" i="7"/>
  <c r="Q4088" i="7"/>
  <c r="R4088" i="7"/>
  <c r="S4088" i="7"/>
  <c r="U4088" i="7"/>
  <c r="W4088" i="7" s="1"/>
  <c r="V4088" i="7"/>
  <c r="P4089" i="7"/>
  <c r="Q4089" i="7"/>
  <c r="R4089" i="7"/>
  <c r="S4089" i="7"/>
  <c r="U4089" i="7"/>
  <c r="V4089" i="7"/>
  <c r="P4090" i="7"/>
  <c r="Q4090" i="7"/>
  <c r="R4090" i="7"/>
  <c r="S4090" i="7"/>
  <c r="U4090" i="7"/>
  <c r="W4090" i="7" s="1"/>
  <c r="V4090" i="7"/>
  <c r="P4091" i="7"/>
  <c r="Q4091" i="7"/>
  <c r="R4091" i="7"/>
  <c r="S4091" i="7"/>
  <c r="U4091" i="7"/>
  <c r="W4091" i="7" s="1"/>
  <c r="V4091" i="7"/>
  <c r="P4092" i="7"/>
  <c r="Q4092" i="7"/>
  <c r="R4092" i="7"/>
  <c r="S4092" i="7"/>
  <c r="U4092" i="7"/>
  <c r="W4092" i="7" s="1"/>
  <c r="V4092" i="7"/>
  <c r="P4093" i="7"/>
  <c r="Q4093" i="7"/>
  <c r="R4093" i="7"/>
  <c r="S4093" i="7"/>
  <c r="U4093" i="7"/>
  <c r="V4093" i="7"/>
  <c r="P4094" i="7"/>
  <c r="Q4094" i="7"/>
  <c r="R4094" i="7"/>
  <c r="S4094" i="7"/>
  <c r="U4094" i="7"/>
  <c r="W4094" i="7" s="1"/>
  <c r="V4094" i="7"/>
  <c r="P4095" i="7"/>
  <c r="Q4095" i="7"/>
  <c r="R4095" i="7"/>
  <c r="S4095" i="7"/>
  <c r="U4095" i="7"/>
  <c r="W4095" i="7" s="1"/>
  <c r="V4095" i="7"/>
  <c r="P4096" i="7"/>
  <c r="Q4096" i="7"/>
  <c r="R4096" i="7"/>
  <c r="S4096" i="7"/>
  <c r="U4096" i="7"/>
  <c r="W4096" i="7" s="1"/>
  <c r="V4096" i="7"/>
  <c r="P4097" i="7"/>
  <c r="Q4097" i="7"/>
  <c r="R4097" i="7"/>
  <c r="S4097" i="7"/>
  <c r="U4097" i="7"/>
  <c r="V4097" i="7"/>
  <c r="P4098" i="7"/>
  <c r="Q4098" i="7"/>
  <c r="R4098" i="7"/>
  <c r="S4098" i="7"/>
  <c r="U4098" i="7"/>
  <c r="W4098" i="7" s="1"/>
  <c r="V4098" i="7"/>
  <c r="P4099" i="7"/>
  <c r="Q4099" i="7"/>
  <c r="R4099" i="7"/>
  <c r="S4099" i="7"/>
  <c r="U4099" i="7"/>
  <c r="W4099" i="7" s="1"/>
  <c r="V4099" i="7"/>
  <c r="P4100" i="7"/>
  <c r="Q4100" i="7"/>
  <c r="R4100" i="7"/>
  <c r="S4100" i="7"/>
  <c r="U4100" i="7"/>
  <c r="W4100" i="7" s="1"/>
  <c r="V4100" i="7"/>
  <c r="P4101" i="7"/>
  <c r="Q4101" i="7"/>
  <c r="R4101" i="7"/>
  <c r="S4101" i="7"/>
  <c r="U4101" i="7"/>
  <c r="V4101" i="7"/>
  <c r="P4102" i="7"/>
  <c r="Q4102" i="7"/>
  <c r="R4102" i="7"/>
  <c r="S4102" i="7"/>
  <c r="U4102" i="7"/>
  <c r="W4102" i="7" s="1"/>
  <c r="V4102" i="7"/>
  <c r="P4103" i="7"/>
  <c r="Q4103" i="7"/>
  <c r="R4103" i="7"/>
  <c r="S4103" i="7"/>
  <c r="U4103" i="7"/>
  <c r="W4103" i="7" s="1"/>
  <c r="V4103" i="7"/>
  <c r="P4104" i="7"/>
  <c r="Q4104" i="7"/>
  <c r="R4104" i="7"/>
  <c r="S4104" i="7"/>
  <c r="U4104" i="7"/>
  <c r="W4104" i="7" s="1"/>
  <c r="V4104" i="7"/>
  <c r="P4105" i="7"/>
  <c r="Q4105" i="7"/>
  <c r="R4105" i="7"/>
  <c r="S4105" i="7"/>
  <c r="U4105" i="7"/>
  <c r="V4105" i="7"/>
  <c r="P4106" i="7"/>
  <c r="Q4106" i="7"/>
  <c r="R4106" i="7"/>
  <c r="S4106" i="7"/>
  <c r="U4106" i="7"/>
  <c r="W4106" i="7" s="1"/>
  <c r="V4106" i="7"/>
  <c r="P4107" i="7"/>
  <c r="Q4107" i="7"/>
  <c r="R4107" i="7"/>
  <c r="S4107" i="7"/>
  <c r="U4107" i="7"/>
  <c r="W4107" i="7" s="1"/>
  <c r="V4107" i="7"/>
  <c r="P4108" i="7"/>
  <c r="Q4108" i="7"/>
  <c r="R4108" i="7"/>
  <c r="S4108" i="7"/>
  <c r="U4108" i="7"/>
  <c r="W4108" i="7" s="1"/>
  <c r="V4108" i="7"/>
  <c r="P4109" i="7"/>
  <c r="Q4109" i="7"/>
  <c r="R4109" i="7"/>
  <c r="S4109" i="7"/>
  <c r="U4109" i="7"/>
  <c r="V4109" i="7"/>
  <c r="P4110" i="7"/>
  <c r="Q4110" i="7"/>
  <c r="R4110" i="7"/>
  <c r="S4110" i="7"/>
  <c r="U4110" i="7"/>
  <c r="W4110" i="7" s="1"/>
  <c r="V4110" i="7"/>
  <c r="P4111" i="7"/>
  <c r="Q4111" i="7"/>
  <c r="R4111" i="7"/>
  <c r="S4111" i="7"/>
  <c r="U4111" i="7"/>
  <c r="W4111" i="7" s="1"/>
  <c r="V4111" i="7"/>
  <c r="P4112" i="7"/>
  <c r="Q4112" i="7"/>
  <c r="R4112" i="7"/>
  <c r="S4112" i="7"/>
  <c r="U4112" i="7"/>
  <c r="W4112" i="7" s="1"/>
  <c r="V4112" i="7"/>
  <c r="P4113" i="7"/>
  <c r="Q4113" i="7"/>
  <c r="R4113" i="7"/>
  <c r="S4113" i="7"/>
  <c r="U4113" i="7"/>
  <c r="V4113" i="7"/>
  <c r="P4114" i="7"/>
  <c r="Q4114" i="7"/>
  <c r="R4114" i="7"/>
  <c r="S4114" i="7"/>
  <c r="U4114" i="7"/>
  <c r="W4114" i="7" s="1"/>
  <c r="V4114" i="7"/>
  <c r="P4115" i="7"/>
  <c r="Q4115" i="7"/>
  <c r="R4115" i="7"/>
  <c r="S4115" i="7"/>
  <c r="U4115" i="7"/>
  <c r="W4115" i="7" s="1"/>
  <c r="V4115" i="7"/>
  <c r="P4116" i="7"/>
  <c r="Q4116" i="7"/>
  <c r="R4116" i="7"/>
  <c r="S4116" i="7"/>
  <c r="U4116" i="7"/>
  <c r="W4116" i="7" s="1"/>
  <c r="V4116" i="7"/>
  <c r="P4117" i="7"/>
  <c r="Q4117" i="7"/>
  <c r="R4117" i="7"/>
  <c r="S4117" i="7"/>
  <c r="U4117" i="7"/>
  <c r="V4117" i="7"/>
  <c r="P4118" i="7"/>
  <c r="Q4118" i="7"/>
  <c r="R4118" i="7"/>
  <c r="S4118" i="7"/>
  <c r="U4118" i="7"/>
  <c r="W4118" i="7" s="1"/>
  <c r="V4118" i="7"/>
  <c r="P4119" i="7"/>
  <c r="Q4119" i="7"/>
  <c r="R4119" i="7"/>
  <c r="S4119" i="7"/>
  <c r="U4119" i="7"/>
  <c r="W4119" i="7" s="1"/>
  <c r="V4119" i="7"/>
  <c r="P4120" i="7"/>
  <c r="Q4120" i="7"/>
  <c r="R4120" i="7"/>
  <c r="S4120" i="7"/>
  <c r="U4120" i="7"/>
  <c r="W4120" i="7" s="1"/>
  <c r="V4120" i="7"/>
  <c r="P4121" i="7"/>
  <c r="Q4121" i="7"/>
  <c r="R4121" i="7"/>
  <c r="S4121" i="7"/>
  <c r="U4121" i="7"/>
  <c r="V4121" i="7"/>
  <c r="P4122" i="7"/>
  <c r="Q4122" i="7"/>
  <c r="R4122" i="7"/>
  <c r="S4122" i="7"/>
  <c r="U4122" i="7"/>
  <c r="W4122" i="7" s="1"/>
  <c r="V4122" i="7"/>
  <c r="P4123" i="7"/>
  <c r="Q4123" i="7"/>
  <c r="R4123" i="7"/>
  <c r="S4123" i="7"/>
  <c r="U4123" i="7"/>
  <c r="W4123" i="7" s="1"/>
  <c r="V4123" i="7"/>
  <c r="P4124" i="7"/>
  <c r="Q4124" i="7"/>
  <c r="R4124" i="7"/>
  <c r="S4124" i="7"/>
  <c r="U4124" i="7"/>
  <c r="W4124" i="7" s="1"/>
  <c r="V4124" i="7"/>
  <c r="P4125" i="7"/>
  <c r="Q4125" i="7"/>
  <c r="R4125" i="7"/>
  <c r="S4125" i="7"/>
  <c r="U4125" i="7"/>
  <c r="V4125" i="7"/>
  <c r="P4126" i="7"/>
  <c r="Q4126" i="7"/>
  <c r="R4126" i="7"/>
  <c r="S4126" i="7"/>
  <c r="U4126" i="7"/>
  <c r="W4126" i="7" s="1"/>
  <c r="V4126" i="7"/>
  <c r="P4127" i="7"/>
  <c r="Q4127" i="7"/>
  <c r="R4127" i="7"/>
  <c r="S4127" i="7"/>
  <c r="U4127" i="7"/>
  <c r="W4127" i="7" s="1"/>
  <c r="V4127" i="7"/>
  <c r="P4128" i="7"/>
  <c r="Q4128" i="7"/>
  <c r="R4128" i="7"/>
  <c r="S4128" i="7"/>
  <c r="U4128" i="7"/>
  <c r="W4128" i="7" s="1"/>
  <c r="V4128" i="7"/>
  <c r="P4129" i="7"/>
  <c r="Q4129" i="7"/>
  <c r="R4129" i="7"/>
  <c r="S4129" i="7"/>
  <c r="U4129" i="7"/>
  <c r="V4129" i="7"/>
  <c r="P4130" i="7"/>
  <c r="Q4130" i="7"/>
  <c r="R4130" i="7"/>
  <c r="S4130" i="7"/>
  <c r="U4130" i="7"/>
  <c r="W4130" i="7" s="1"/>
  <c r="V4130" i="7"/>
  <c r="P4131" i="7"/>
  <c r="Q4131" i="7"/>
  <c r="R4131" i="7"/>
  <c r="S4131" i="7"/>
  <c r="U4131" i="7"/>
  <c r="W4131" i="7" s="1"/>
  <c r="V4131" i="7"/>
  <c r="P4132" i="7"/>
  <c r="Q4132" i="7"/>
  <c r="R4132" i="7"/>
  <c r="S4132" i="7"/>
  <c r="U4132" i="7"/>
  <c r="W4132" i="7" s="1"/>
  <c r="V4132" i="7"/>
  <c r="P4133" i="7"/>
  <c r="Q4133" i="7"/>
  <c r="R4133" i="7"/>
  <c r="S4133" i="7"/>
  <c r="U4133" i="7"/>
  <c r="V4133" i="7"/>
  <c r="P4134" i="7"/>
  <c r="Q4134" i="7"/>
  <c r="R4134" i="7"/>
  <c r="S4134" i="7"/>
  <c r="U4134" i="7"/>
  <c r="W4134" i="7" s="1"/>
  <c r="V4134" i="7"/>
  <c r="P4135" i="7"/>
  <c r="Q4135" i="7"/>
  <c r="R4135" i="7"/>
  <c r="S4135" i="7"/>
  <c r="U4135" i="7"/>
  <c r="W4135" i="7" s="1"/>
  <c r="V4135" i="7"/>
  <c r="P4136" i="7"/>
  <c r="Q4136" i="7"/>
  <c r="R4136" i="7"/>
  <c r="S4136" i="7"/>
  <c r="U4136" i="7"/>
  <c r="W4136" i="7" s="1"/>
  <c r="V4136" i="7"/>
  <c r="P4137" i="7"/>
  <c r="Q4137" i="7"/>
  <c r="R4137" i="7"/>
  <c r="S4137" i="7"/>
  <c r="U4137" i="7"/>
  <c r="V4137" i="7"/>
  <c r="P4138" i="7"/>
  <c r="Q4138" i="7"/>
  <c r="R4138" i="7"/>
  <c r="S4138" i="7"/>
  <c r="U4138" i="7"/>
  <c r="W4138" i="7" s="1"/>
  <c r="V4138" i="7"/>
  <c r="P4139" i="7"/>
  <c r="Q4139" i="7"/>
  <c r="R4139" i="7"/>
  <c r="S4139" i="7"/>
  <c r="U4139" i="7"/>
  <c r="W4139" i="7" s="1"/>
  <c r="V4139" i="7"/>
  <c r="P4140" i="7"/>
  <c r="Q4140" i="7"/>
  <c r="R4140" i="7"/>
  <c r="S4140" i="7"/>
  <c r="U4140" i="7"/>
  <c r="W4140" i="7" s="1"/>
  <c r="V4140" i="7"/>
  <c r="P4141" i="7"/>
  <c r="Q4141" i="7"/>
  <c r="R4141" i="7"/>
  <c r="S4141" i="7"/>
  <c r="U4141" i="7"/>
  <c r="V4141" i="7"/>
  <c r="P4142" i="7"/>
  <c r="Q4142" i="7"/>
  <c r="R4142" i="7"/>
  <c r="S4142" i="7"/>
  <c r="U4142" i="7"/>
  <c r="W4142" i="7" s="1"/>
  <c r="V4142" i="7"/>
  <c r="P4143" i="7"/>
  <c r="Q4143" i="7"/>
  <c r="R4143" i="7"/>
  <c r="S4143" i="7"/>
  <c r="U4143" i="7"/>
  <c r="W4143" i="7" s="1"/>
  <c r="V4143" i="7"/>
  <c r="P4144" i="7"/>
  <c r="Q4144" i="7"/>
  <c r="R4144" i="7"/>
  <c r="S4144" i="7"/>
  <c r="U4144" i="7"/>
  <c r="W4144" i="7" s="1"/>
  <c r="V4144" i="7"/>
  <c r="P4145" i="7"/>
  <c r="Q4145" i="7"/>
  <c r="R4145" i="7"/>
  <c r="S4145" i="7"/>
  <c r="U4145" i="7"/>
  <c r="V4145" i="7"/>
  <c r="P4146" i="7"/>
  <c r="Q4146" i="7"/>
  <c r="R4146" i="7"/>
  <c r="S4146" i="7"/>
  <c r="U4146" i="7"/>
  <c r="W4146" i="7" s="1"/>
  <c r="V4146" i="7"/>
  <c r="P4147" i="7"/>
  <c r="Q4147" i="7"/>
  <c r="R4147" i="7"/>
  <c r="S4147" i="7"/>
  <c r="U4147" i="7"/>
  <c r="W4147" i="7" s="1"/>
  <c r="V4147" i="7"/>
  <c r="P4148" i="7"/>
  <c r="Q4148" i="7"/>
  <c r="R4148" i="7"/>
  <c r="S4148" i="7"/>
  <c r="U4148" i="7"/>
  <c r="W4148" i="7" s="1"/>
  <c r="V4148" i="7"/>
  <c r="P4149" i="7"/>
  <c r="Q4149" i="7"/>
  <c r="R4149" i="7"/>
  <c r="S4149" i="7"/>
  <c r="U4149" i="7"/>
  <c r="V4149" i="7"/>
  <c r="P4150" i="7"/>
  <c r="Q4150" i="7"/>
  <c r="R4150" i="7"/>
  <c r="S4150" i="7"/>
  <c r="U4150" i="7"/>
  <c r="W4150" i="7" s="1"/>
  <c r="V4150" i="7"/>
  <c r="P4151" i="7"/>
  <c r="Q4151" i="7"/>
  <c r="R4151" i="7"/>
  <c r="S4151" i="7"/>
  <c r="U4151" i="7"/>
  <c r="W4151" i="7" s="1"/>
  <c r="V4151" i="7"/>
  <c r="P4152" i="7"/>
  <c r="Q4152" i="7"/>
  <c r="R4152" i="7"/>
  <c r="S4152" i="7"/>
  <c r="U4152" i="7"/>
  <c r="W4152" i="7" s="1"/>
  <c r="V4152" i="7"/>
  <c r="P4153" i="7"/>
  <c r="Q4153" i="7"/>
  <c r="R4153" i="7"/>
  <c r="S4153" i="7"/>
  <c r="U4153" i="7"/>
  <c r="V4153" i="7"/>
  <c r="P4154" i="7"/>
  <c r="Q4154" i="7"/>
  <c r="R4154" i="7"/>
  <c r="S4154" i="7"/>
  <c r="U4154" i="7"/>
  <c r="W4154" i="7" s="1"/>
  <c r="V4154" i="7"/>
  <c r="P4155" i="7"/>
  <c r="Q4155" i="7"/>
  <c r="R4155" i="7"/>
  <c r="S4155" i="7"/>
  <c r="U4155" i="7"/>
  <c r="W4155" i="7" s="1"/>
  <c r="V4155" i="7"/>
  <c r="P4156" i="7"/>
  <c r="Q4156" i="7"/>
  <c r="R4156" i="7"/>
  <c r="S4156" i="7"/>
  <c r="U4156" i="7"/>
  <c r="W4156" i="7" s="1"/>
  <c r="V4156" i="7"/>
  <c r="P4157" i="7"/>
  <c r="Q4157" i="7"/>
  <c r="R4157" i="7"/>
  <c r="S4157" i="7"/>
  <c r="U4157" i="7"/>
  <c r="V4157" i="7"/>
  <c r="P4158" i="7"/>
  <c r="Q4158" i="7"/>
  <c r="R4158" i="7"/>
  <c r="S4158" i="7"/>
  <c r="U4158" i="7"/>
  <c r="W4158" i="7" s="1"/>
  <c r="V4158" i="7"/>
  <c r="P4159" i="7"/>
  <c r="Q4159" i="7"/>
  <c r="R4159" i="7"/>
  <c r="S4159" i="7"/>
  <c r="U4159" i="7"/>
  <c r="W4159" i="7" s="1"/>
  <c r="V4159" i="7"/>
  <c r="P4160" i="7"/>
  <c r="Q4160" i="7"/>
  <c r="R4160" i="7"/>
  <c r="S4160" i="7"/>
  <c r="U4160" i="7"/>
  <c r="W4160" i="7" s="1"/>
  <c r="V4160" i="7"/>
  <c r="P4161" i="7"/>
  <c r="Q4161" i="7"/>
  <c r="R4161" i="7"/>
  <c r="S4161" i="7"/>
  <c r="U4161" i="7"/>
  <c r="V4161" i="7"/>
  <c r="P4162" i="7"/>
  <c r="Q4162" i="7"/>
  <c r="R4162" i="7"/>
  <c r="S4162" i="7"/>
  <c r="U4162" i="7"/>
  <c r="W4162" i="7" s="1"/>
  <c r="V4162" i="7"/>
  <c r="P4163" i="7"/>
  <c r="Q4163" i="7"/>
  <c r="R4163" i="7"/>
  <c r="S4163" i="7"/>
  <c r="U4163" i="7"/>
  <c r="W4163" i="7" s="1"/>
  <c r="V4163" i="7"/>
  <c r="P4164" i="7"/>
  <c r="Q4164" i="7"/>
  <c r="R4164" i="7"/>
  <c r="S4164" i="7"/>
  <c r="U4164" i="7"/>
  <c r="W4164" i="7" s="1"/>
  <c r="V4164" i="7"/>
  <c r="P4165" i="7"/>
  <c r="Q4165" i="7"/>
  <c r="R4165" i="7"/>
  <c r="S4165" i="7"/>
  <c r="U4165" i="7"/>
  <c r="V4165" i="7"/>
  <c r="P4166" i="7"/>
  <c r="Q4166" i="7"/>
  <c r="R4166" i="7"/>
  <c r="S4166" i="7"/>
  <c r="U4166" i="7"/>
  <c r="W4166" i="7" s="1"/>
  <c r="V4166" i="7"/>
  <c r="P4167" i="7"/>
  <c r="Q4167" i="7"/>
  <c r="R4167" i="7"/>
  <c r="S4167" i="7"/>
  <c r="U4167" i="7"/>
  <c r="W4167" i="7" s="1"/>
  <c r="V4167" i="7"/>
  <c r="P4168" i="7"/>
  <c r="Q4168" i="7"/>
  <c r="R4168" i="7"/>
  <c r="S4168" i="7"/>
  <c r="U4168" i="7"/>
  <c r="W4168" i="7" s="1"/>
  <c r="V4168" i="7"/>
  <c r="P4169" i="7"/>
  <c r="Q4169" i="7"/>
  <c r="R4169" i="7"/>
  <c r="S4169" i="7"/>
  <c r="U4169" i="7"/>
  <c r="V4169" i="7"/>
  <c r="P4170" i="7"/>
  <c r="Q4170" i="7"/>
  <c r="R4170" i="7"/>
  <c r="S4170" i="7"/>
  <c r="U4170" i="7"/>
  <c r="W4170" i="7" s="1"/>
  <c r="V4170" i="7"/>
  <c r="P4171" i="7"/>
  <c r="Q4171" i="7"/>
  <c r="R4171" i="7"/>
  <c r="S4171" i="7"/>
  <c r="U4171" i="7"/>
  <c r="W4171" i="7" s="1"/>
  <c r="V4171" i="7"/>
  <c r="P4172" i="7"/>
  <c r="Q4172" i="7"/>
  <c r="R4172" i="7"/>
  <c r="S4172" i="7"/>
  <c r="U4172" i="7"/>
  <c r="W4172" i="7" s="1"/>
  <c r="V4172" i="7"/>
  <c r="P4173" i="7"/>
  <c r="Q4173" i="7"/>
  <c r="R4173" i="7"/>
  <c r="S4173" i="7"/>
  <c r="U4173" i="7"/>
  <c r="V4173" i="7"/>
  <c r="P4174" i="7"/>
  <c r="Q4174" i="7"/>
  <c r="R4174" i="7"/>
  <c r="S4174" i="7"/>
  <c r="U4174" i="7"/>
  <c r="W4174" i="7" s="1"/>
  <c r="V4174" i="7"/>
  <c r="P4175" i="7"/>
  <c r="Q4175" i="7"/>
  <c r="R4175" i="7"/>
  <c r="S4175" i="7"/>
  <c r="U4175" i="7"/>
  <c r="W4175" i="7" s="1"/>
  <c r="V4175" i="7"/>
  <c r="P4176" i="7"/>
  <c r="Q4176" i="7"/>
  <c r="R4176" i="7"/>
  <c r="S4176" i="7"/>
  <c r="U4176" i="7"/>
  <c r="W4176" i="7" s="1"/>
  <c r="V4176" i="7"/>
  <c r="P4177" i="7"/>
  <c r="Q4177" i="7"/>
  <c r="R4177" i="7"/>
  <c r="S4177" i="7"/>
  <c r="U4177" i="7"/>
  <c r="V4177" i="7"/>
  <c r="P4178" i="7"/>
  <c r="Q4178" i="7"/>
  <c r="R4178" i="7"/>
  <c r="S4178" i="7"/>
  <c r="U4178" i="7"/>
  <c r="W4178" i="7" s="1"/>
  <c r="V4178" i="7"/>
  <c r="P4179" i="7"/>
  <c r="Q4179" i="7"/>
  <c r="R4179" i="7"/>
  <c r="S4179" i="7"/>
  <c r="U4179" i="7"/>
  <c r="W4179" i="7" s="1"/>
  <c r="V4179" i="7"/>
  <c r="P4180" i="7"/>
  <c r="Q4180" i="7"/>
  <c r="R4180" i="7"/>
  <c r="S4180" i="7"/>
  <c r="U4180" i="7"/>
  <c r="W4180" i="7" s="1"/>
  <c r="V4180" i="7"/>
  <c r="P4181" i="7"/>
  <c r="Q4181" i="7"/>
  <c r="R4181" i="7"/>
  <c r="S4181" i="7"/>
  <c r="U4181" i="7"/>
  <c r="V4181" i="7"/>
  <c r="P4182" i="7"/>
  <c r="Q4182" i="7"/>
  <c r="R4182" i="7"/>
  <c r="S4182" i="7"/>
  <c r="U4182" i="7"/>
  <c r="W4182" i="7" s="1"/>
  <c r="V4182" i="7"/>
  <c r="P4183" i="7"/>
  <c r="Q4183" i="7"/>
  <c r="R4183" i="7"/>
  <c r="S4183" i="7"/>
  <c r="U4183" i="7"/>
  <c r="W4183" i="7" s="1"/>
  <c r="V4183" i="7"/>
  <c r="P4184" i="7"/>
  <c r="Q4184" i="7"/>
  <c r="R4184" i="7"/>
  <c r="S4184" i="7"/>
  <c r="U4184" i="7"/>
  <c r="W4184" i="7" s="1"/>
  <c r="V4184" i="7"/>
  <c r="P4185" i="7"/>
  <c r="Q4185" i="7"/>
  <c r="R4185" i="7"/>
  <c r="S4185" i="7"/>
  <c r="U4185" i="7"/>
  <c r="V4185" i="7"/>
  <c r="P4186" i="7"/>
  <c r="Q4186" i="7"/>
  <c r="R4186" i="7"/>
  <c r="S4186" i="7"/>
  <c r="U4186" i="7"/>
  <c r="W4186" i="7" s="1"/>
  <c r="V4186" i="7"/>
  <c r="P4187" i="7"/>
  <c r="Q4187" i="7"/>
  <c r="R4187" i="7"/>
  <c r="S4187" i="7"/>
  <c r="U4187" i="7"/>
  <c r="W4187" i="7" s="1"/>
  <c r="V4187" i="7"/>
  <c r="P4188" i="7"/>
  <c r="Q4188" i="7"/>
  <c r="R4188" i="7"/>
  <c r="S4188" i="7"/>
  <c r="U4188" i="7"/>
  <c r="W4188" i="7" s="1"/>
  <c r="V4188" i="7"/>
  <c r="P4189" i="7"/>
  <c r="Q4189" i="7"/>
  <c r="R4189" i="7"/>
  <c r="S4189" i="7"/>
  <c r="U4189" i="7"/>
  <c r="V4189" i="7"/>
  <c r="P4190" i="7"/>
  <c r="Q4190" i="7"/>
  <c r="R4190" i="7"/>
  <c r="S4190" i="7"/>
  <c r="U4190" i="7"/>
  <c r="W4190" i="7" s="1"/>
  <c r="V4190" i="7"/>
  <c r="P4191" i="7"/>
  <c r="Q4191" i="7"/>
  <c r="R4191" i="7"/>
  <c r="S4191" i="7"/>
  <c r="U4191" i="7"/>
  <c r="W4191" i="7" s="1"/>
  <c r="V4191" i="7"/>
  <c r="P4192" i="7"/>
  <c r="Q4192" i="7"/>
  <c r="R4192" i="7"/>
  <c r="S4192" i="7"/>
  <c r="U4192" i="7"/>
  <c r="W4192" i="7" s="1"/>
  <c r="V4192" i="7"/>
  <c r="P4193" i="7"/>
  <c r="Q4193" i="7"/>
  <c r="R4193" i="7"/>
  <c r="S4193" i="7"/>
  <c r="U4193" i="7"/>
  <c r="V4193" i="7"/>
  <c r="P4194" i="7"/>
  <c r="Q4194" i="7"/>
  <c r="R4194" i="7"/>
  <c r="S4194" i="7"/>
  <c r="U4194" i="7"/>
  <c r="W4194" i="7" s="1"/>
  <c r="V4194" i="7"/>
  <c r="P4195" i="7"/>
  <c r="Q4195" i="7"/>
  <c r="R4195" i="7"/>
  <c r="S4195" i="7"/>
  <c r="U4195" i="7"/>
  <c r="W4195" i="7" s="1"/>
  <c r="V4195" i="7"/>
  <c r="P4196" i="7"/>
  <c r="Q4196" i="7"/>
  <c r="R4196" i="7"/>
  <c r="S4196" i="7"/>
  <c r="U4196" i="7"/>
  <c r="W4196" i="7" s="1"/>
  <c r="V4196" i="7"/>
  <c r="P4197" i="7"/>
  <c r="Q4197" i="7"/>
  <c r="R4197" i="7"/>
  <c r="S4197" i="7"/>
  <c r="U4197" i="7"/>
  <c r="V4197" i="7"/>
  <c r="P4198" i="7"/>
  <c r="Q4198" i="7"/>
  <c r="R4198" i="7"/>
  <c r="S4198" i="7"/>
  <c r="U4198" i="7"/>
  <c r="W4198" i="7" s="1"/>
  <c r="V4198" i="7"/>
  <c r="P4199" i="7"/>
  <c r="Q4199" i="7"/>
  <c r="R4199" i="7"/>
  <c r="S4199" i="7"/>
  <c r="U4199" i="7"/>
  <c r="W4199" i="7" s="1"/>
  <c r="V4199" i="7"/>
  <c r="P4200" i="7"/>
  <c r="Q4200" i="7"/>
  <c r="R4200" i="7"/>
  <c r="S4200" i="7"/>
  <c r="U4200" i="7"/>
  <c r="W4200" i="7" s="1"/>
  <c r="V4200" i="7"/>
  <c r="P4201" i="7"/>
  <c r="Q4201" i="7"/>
  <c r="R4201" i="7"/>
  <c r="S4201" i="7"/>
  <c r="U4201" i="7"/>
  <c r="V4201" i="7"/>
  <c r="P4202" i="7"/>
  <c r="Q4202" i="7"/>
  <c r="R4202" i="7"/>
  <c r="S4202" i="7"/>
  <c r="U4202" i="7"/>
  <c r="W4202" i="7" s="1"/>
  <c r="V4202" i="7"/>
  <c r="P4203" i="7"/>
  <c r="Q4203" i="7"/>
  <c r="R4203" i="7"/>
  <c r="S4203" i="7"/>
  <c r="U4203" i="7"/>
  <c r="W4203" i="7" s="1"/>
  <c r="V4203" i="7"/>
  <c r="P4204" i="7"/>
  <c r="Q4204" i="7"/>
  <c r="R4204" i="7"/>
  <c r="S4204" i="7"/>
  <c r="U4204" i="7"/>
  <c r="W4204" i="7" s="1"/>
  <c r="V4204" i="7"/>
  <c r="P4205" i="7"/>
  <c r="Q4205" i="7"/>
  <c r="R4205" i="7"/>
  <c r="S4205" i="7"/>
  <c r="U4205" i="7"/>
  <c r="V4205" i="7"/>
  <c r="P4206" i="7"/>
  <c r="Q4206" i="7"/>
  <c r="R4206" i="7"/>
  <c r="S4206" i="7"/>
  <c r="U4206" i="7"/>
  <c r="W4206" i="7" s="1"/>
  <c r="V4206" i="7"/>
  <c r="P4207" i="7"/>
  <c r="Q4207" i="7"/>
  <c r="R4207" i="7"/>
  <c r="S4207" i="7"/>
  <c r="U4207" i="7"/>
  <c r="W4207" i="7" s="1"/>
  <c r="V4207" i="7"/>
  <c r="P4208" i="7"/>
  <c r="Q4208" i="7"/>
  <c r="R4208" i="7"/>
  <c r="S4208" i="7"/>
  <c r="U4208" i="7"/>
  <c r="W4208" i="7" s="1"/>
  <c r="V4208" i="7"/>
  <c r="P4209" i="7"/>
  <c r="Q4209" i="7"/>
  <c r="R4209" i="7"/>
  <c r="S4209" i="7"/>
  <c r="U4209" i="7"/>
  <c r="V4209" i="7"/>
  <c r="P4210" i="7"/>
  <c r="Q4210" i="7"/>
  <c r="R4210" i="7"/>
  <c r="S4210" i="7"/>
  <c r="U4210" i="7"/>
  <c r="W4210" i="7" s="1"/>
  <c r="V4210" i="7"/>
  <c r="P4211" i="7"/>
  <c r="Q4211" i="7"/>
  <c r="R4211" i="7"/>
  <c r="S4211" i="7"/>
  <c r="U4211" i="7"/>
  <c r="W4211" i="7" s="1"/>
  <c r="V4211" i="7"/>
  <c r="P4212" i="7"/>
  <c r="Q4212" i="7"/>
  <c r="R4212" i="7"/>
  <c r="S4212" i="7"/>
  <c r="U4212" i="7"/>
  <c r="W4212" i="7" s="1"/>
  <c r="V4212" i="7"/>
  <c r="P4213" i="7"/>
  <c r="Q4213" i="7"/>
  <c r="R4213" i="7"/>
  <c r="S4213" i="7"/>
  <c r="U4213" i="7"/>
  <c r="V4213" i="7"/>
  <c r="P4214" i="7"/>
  <c r="Q4214" i="7"/>
  <c r="R4214" i="7"/>
  <c r="S4214" i="7"/>
  <c r="U4214" i="7"/>
  <c r="W4214" i="7" s="1"/>
  <c r="V4214" i="7"/>
  <c r="P4215" i="7"/>
  <c r="Q4215" i="7"/>
  <c r="R4215" i="7"/>
  <c r="S4215" i="7"/>
  <c r="U4215" i="7"/>
  <c r="W4215" i="7" s="1"/>
  <c r="V4215" i="7"/>
  <c r="P4216" i="7"/>
  <c r="Q4216" i="7"/>
  <c r="R4216" i="7"/>
  <c r="S4216" i="7"/>
  <c r="U4216" i="7"/>
  <c r="W4216" i="7" s="1"/>
  <c r="V4216" i="7"/>
  <c r="P4217" i="7"/>
  <c r="Q4217" i="7"/>
  <c r="R4217" i="7"/>
  <c r="S4217" i="7"/>
  <c r="U4217" i="7"/>
  <c r="V4217" i="7"/>
  <c r="P4218" i="7"/>
  <c r="Q4218" i="7"/>
  <c r="R4218" i="7"/>
  <c r="S4218" i="7"/>
  <c r="U4218" i="7"/>
  <c r="W4218" i="7" s="1"/>
  <c r="V4218" i="7"/>
  <c r="P4219" i="7"/>
  <c r="Q4219" i="7"/>
  <c r="R4219" i="7"/>
  <c r="S4219" i="7"/>
  <c r="U4219" i="7"/>
  <c r="W4219" i="7" s="1"/>
  <c r="V4219" i="7"/>
  <c r="P4220" i="7"/>
  <c r="Q4220" i="7"/>
  <c r="R4220" i="7"/>
  <c r="S4220" i="7"/>
  <c r="U4220" i="7"/>
  <c r="W4220" i="7" s="1"/>
  <c r="V4220" i="7"/>
  <c r="P4221" i="7"/>
  <c r="Q4221" i="7"/>
  <c r="R4221" i="7"/>
  <c r="S4221" i="7"/>
  <c r="U4221" i="7"/>
  <c r="V4221" i="7"/>
  <c r="P4222" i="7"/>
  <c r="Q4222" i="7"/>
  <c r="R4222" i="7"/>
  <c r="S4222" i="7"/>
  <c r="U4222" i="7"/>
  <c r="W4222" i="7" s="1"/>
  <c r="V4222" i="7"/>
  <c r="P4223" i="7"/>
  <c r="Q4223" i="7"/>
  <c r="R4223" i="7"/>
  <c r="S4223" i="7"/>
  <c r="U4223" i="7"/>
  <c r="W4223" i="7" s="1"/>
  <c r="V4223" i="7"/>
  <c r="P4224" i="7"/>
  <c r="Q4224" i="7"/>
  <c r="R4224" i="7"/>
  <c r="S4224" i="7"/>
  <c r="U4224" i="7"/>
  <c r="W4224" i="7" s="1"/>
  <c r="V4224" i="7"/>
  <c r="P4225" i="7"/>
  <c r="Q4225" i="7"/>
  <c r="R4225" i="7"/>
  <c r="S4225" i="7"/>
  <c r="U4225" i="7"/>
  <c r="V4225" i="7"/>
  <c r="P4226" i="7"/>
  <c r="Q4226" i="7"/>
  <c r="R4226" i="7"/>
  <c r="S4226" i="7"/>
  <c r="U4226" i="7"/>
  <c r="W4226" i="7" s="1"/>
  <c r="V4226" i="7"/>
  <c r="P4227" i="7"/>
  <c r="Q4227" i="7"/>
  <c r="R4227" i="7"/>
  <c r="S4227" i="7"/>
  <c r="U4227" i="7"/>
  <c r="W4227" i="7" s="1"/>
  <c r="V4227" i="7"/>
  <c r="P4228" i="7"/>
  <c r="Q4228" i="7"/>
  <c r="R4228" i="7"/>
  <c r="S4228" i="7"/>
  <c r="U4228" i="7"/>
  <c r="W4228" i="7" s="1"/>
  <c r="V4228" i="7"/>
  <c r="P4229" i="7"/>
  <c r="Q4229" i="7"/>
  <c r="R4229" i="7"/>
  <c r="S4229" i="7"/>
  <c r="U4229" i="7"/>
  <c r="V4229" i="7"/>
  <c r="P4230" i="7"/>
  <c r="Q4230" i="7"/>
  <c r="R4230" i="7"/>
  <c r="S4230" i="7"/>
  <c r="U4230" i="7"/>
  <c r="W4230" i="7" s="1"/>
  <c r="V4230" i="7"/>
  <c r="P4231" i="7"/>
  <c r="Q4231" i="7"/>
  <c r="R4231" i="7"/>
  <c r="S4231" i="7"/>
  <c r="U4231" i="7"/>
  <c r="W4231" i="7" s="1"/>
  <c r="V4231" i="7"/>
  <c r="P4232" i="7"/>
  <c r="Q4232" i="7"/>
  <c r="R4232" i="7"/>
  <c r="S4232" i="7"/>
  <c r="U4232" i="7"/>
  <c r="W4232" i="7" s="1"/>
  <c r="V4232" i="7"/>
  <c r="P4233" i="7"/>
  <c r="Q4233" i="7"/>
  <c r="R4233" i="7"/>
  <c r="S4233" i="7"/>
  <c r="U4233" i="7"/>
  <c r="V4233" i="7"/>
  <c r="P4234" i="7"/>
  <c r="Q4234" i="7"/>
  <c r="R4234" i="7"/>
  <c r="S4234" i="7"/>
  <c r="U4234" i="7"/>
  <c r="W4234" i="7" s="1"/>
  <c r="V4234" i="7"/>
  <c r="P4235" i="7"/>
  <c r="Q4235" i="7"/>
  <c r="R4235" i="7"/>
  <c r="S4235" i="7"/>
  <c r="U4235" i="7"/>
  <c r="W4235" i="7" s="1"/>
  <c r="V4235" i="7"/>
  <c r="P4236" i="7"/>
  <c r="Q4236" i="7"/>
  <c r="R4236" i="7"/>
  <c r="S4236" i="7"/>
  <c r="U4236" i="7"/>
  <c r="W4236" i="7" s="1"/>
  <c r="V4236" i="7"/>
  <c r="P4237" i="7"/>
  <c r="Q4237" i="7"/>
  <c r="R4237" i="7"/>
  <c r="S4237" i="7"/>
  <c r="U4237" i="7"/>
  <c r="V4237" i="7"/>
  <c r="P4238" i="7"/>
  <c r="Q4238" i="7"/>
  <c r="R4238" i="7"/>
  <c r="S4238" i="7"/>
  <c r="U4238" i="7"/>
  <c r="W4238" i="7" s="1"/>
  <c r="V4238" i="7"/>
  <c r="P4239" i="7"/>
  <c r="Q4239" i="7"/>
  <c r="R4239" i="7"/>
  <c r="S4239" i="7"/>
  <c r="U4239" i="7"/>
  <c r="W4239" i="7" s="1"/>
  <c r="V4239" i="7"/>
  <c r="P4240" i="7"/>
  <c r="Q4240" i="7"/>
  <c r="R4240" i="7"/>
  <c r="S4240" i="7"/>
  <c r="U4240" i="7"/>
  <c r="W4240" i="7" s="1"/>
  <c r="V4240" i="7"/>
  <c r="P4241" i="7"/>
  <c r="Q4241" i="7"/>
  <c r="R4241" i="7"/>
  <c r="S4241" i="7"/>
  <c r="U4241" i="7"/>
  <c r="V4241" i="7"/>
  <c r="P4242" i="7"/>
  <c r="Q4242" i="7"/>
  <c r="R4242" i="7"/>
  <c r="S4242" i="7"/>
  <c r="U4242" i="7"/>
  <c r="W4242" i="7" s="1"/>
  <c r="V4242" i="7"/>
  <c r="P4243" i="7"/>
  <c r="Q4243" i="7"/>
  <c r="R4243" i="7"/>
  <c r="S4243" i="7"/>
  <c r="U4243" i="7"/>
  <c r="W4243" i="7" s="1"/>
  <c r="V4243" i="7"/>
  <c r="P4244" i="7"/>
  <c r="Q4244" i="7"/>
  <c r="R4244" i="7"/>
  <c r="S4244" i="7"/>
  <c r="U4244" i="7"/>
  <c r="W4244" i="7" s="1"/>
  <c r="V4244" i="7"/>
  <c r="P4245" i="7"/>
  <c r="Q4245" i="7"/>
  <c r="R4245" i="7"/>
  <c r="S4245" i="7"/>
  <c r="U4245" i="7"/>
  <c r="V4245" i="7"/>
  <c r="P4246" i="7"/>
  <c r="Q4246" i="7"/>
  <c r="R4246" i="7"/>
  <c r="S4246" i="7"/>
  <c r="U4246" i="7"/>
  <c r="W4246" i="7" s="1"/>
  <c r="V4246" i="7"/>
  <c r="P4247" i="7"/>
  <c r="Q4247" i="7"/>
  <c r="R4247" i="7"/>
  <c r="S4247" i="7"/>
  <c r="U4247" i="7"/>
  <c r="W4247" i="7" s="1"/>
  <c r="V4247" i="7"/>
  <c r="P4248" i="7"/>
  <c r="Q4248" i="7"/>
  <c r="R4248" i="7"/>
  <c r="S4248" i="7"/>
  <c r="U4248" i="7"/>
  <c r="W4248" i="7" s="1"/>
  <c r="V4248" i="7"/>
  <c r="P4249" i="7"/>
  <c r="Q4249" i="7"/>
  <c r="R4249" i="7"/>
  <c r="S4249" i="7"/>
  <c r="U4249" i="7"/>
  <c r="V4249" i="7"/>
  <c r="P4250" i="7"/>
  <c r="Q4250" i="7"/>
  <c r="R4250" i="7"/>
  <c r="S4250" i="7"/>
  <c r="U4250" i="7"/>
  <c r="W4250" i="7" s="1"/>
  <c r="V4250" i="7"/>
  <c r="P4251" i="7"/>
  <c r="Q4251" i="7"/>
  <c r="R4251" i="7"/>
  <c r="S4251" i="7"/>
  <c r="U4251" i="7"/>
  <c r="W4251" i="7" s="1"/>
  <c r="V4251" i="7"/>
  <c r="P4252" i="7"/>
  <c r="Q4252" i="7"/>
  <c r="R4252" i="7"/>
  <c r="S4252" i="7"/>
  <c r="U4252" i="7"/>
  <c r="W4252" i="7" s="1"/>
  <c r="V4252" i="7"/>
  <c r="P4253" i="7"/>
  <c r="Q4253" i="7"/>
  <c r="R4253" i="7"/>
  <c r="S4253" i="7"/>
  <c r="U4253" i="7"/>
  <c r="V4253" i="7"/>
  <c r="P4254" i="7"/>
  <c r="Q4254" i="7"/>
  <c r="R4254" i="7"/>
  <c r="S4254" i="7"/>
  <c r="U4254" i="7"/>
  <c r="W4254" i="7" s="1"/>
  <c r="V4254" i="7"/>
  <c r="P4255" i="7"/>
  <c r="Q4255" i="7"/>
  <c r="R4255" i="7"/>
  <c r="S4255" i="7"/>
  <c r="U4255" i="7"/>
  <c r="W4255" i="7" s="1"/>
  <c r="V4255" i="7"/>
  <c r="P4256" i="7"/>
  <c r="Q4256" i="7"/>
  <c r="R4256" i="7"/>
  <c r="S4256" i="7"/>
  <c r="U4256" i="7"/>
  <c r="W4256" i="7" s="1"/>
  <c r="V4256" i="7"/>
  <c r="P4257" i="7"/>
  <c r="Q4257" i="7"/>
  <c r="R4257" i="7"/>
  <c r="S4257" i="7"/>
  <c r="U4257" i="7"/>
  <c r="V4257" i="7"/>
  <c r="P4258" i="7"/>
  <c r="Q4258" i="7"/>
  <c r="R4258" i="7"/>
  <c r="S4258" i="7"/>
  <c r="U4258" i="7"/>
  <c r="W4258" i="7" s="1"/>
  <c r="V4258" i="7"/>
  <c r="P4259" i="7"/>
  <c r="Q4259" i="7"/>
  <c r="R4259" i="7"/>
  <c r="S4259" i="7"/>
  <c r="U4259" i="7"/>
  <c r="W4259" i="7" s="1"/>
  <c r="V4259" i="7"/>
  <c r="P4260" i="7"/>
  <c r="Q4260" i="7"/>
  <c r="R4260" i="7"/>
  <c r="S4260" i="7"/>
  <c r="U4260" i="7"/>
  <c r="W4260" i="7" s="1"/>
  <c r="V4260" i="7"/>
  <c r="P4261" i="7"/>
  <c r="Q4261" i="7"/>
  <c r="R4261" i="7"/>
  <c r="S4261" i="7"/>
  <c r="U4261" i="7"/>
  <c r="V4261" i="7"/>
  <c r="P4262" i="7"/>
  <c r="Q4262" i="7"/>
  <c r="R4262" i="7"/>
  <c r="S4262" i="7"/>
  <c r="U4262" i="7"/>
  <c r="W4262" i="7" s="1"/>
  <c r="V4262" i="7"/>
  <c r="P4263" i="7"/>
  <c r="Q4263" i="7"/>
  <c r="R4263" i="7"/>
  <c r="S4263" i="7"/>
  <c r="U4263" i="7"/>
  <c r="W4263" i="7" s="1"/>
  <c r="V4263" i="7"/>
  <c r="P4264" i="7"/>
  <c r="Q4264" i="7"/>
  <c r="R4264" i="7"/>
  <c r="S4264" i="7"/>
  <c r="U4264" i="7"/>
  <c r="W4264" i="7" s="1"/>
  <c r="V4264" i="7"/>
  <c r="P4265" i="7"/>
  <c r="Q4265" i="7"/>
  <c r="R4265" i="7"/>
  <c r="S4265" i="7"/>
  <c r="U4265" i="7"/>
  <c r="V4265" i="7"/>
  <c r="P4266" i="7"/>
  <c r="Q4266" i="7"/>
  <c r="R4266" i="7"/>
  <c r="S4266" i="7"/>
  <c r="U4266" i="7"/>
  <c r="W4266" i="7" s="1"/>
  <c r="V4266" i="7"/>
  <c r="P4267" i="7"/>
  <c r="Q4267" i="7"/>
  <c r="R4267" i="7"/>
  <c r="S4267" i="7"/>
  <c r="U4267" i="7"/>
  <c r="W4267" i="7" s="1"/>
  <c r="V4267" i="7"/>
  <c r="P4268" i="7"/>
  <c r="Q4268" i="7"/>
  <c r="R4268" i="7"/>
  <c r="S4268" i="7"/>
  <c r="U4268" i="7"/>
  <c r="W4268" i="7" s="1"/>
  <c r="V4268" i="7"/>
  <c r="P4269" i="7"/>
  <c r="Q4269" i="7"/>
  <c r="R4269" i="7"/>
  <c r="S4269" i="7"/>
  <c r="U4269" i="7"/>
  <c r="V4269" i="7"/>
  <c r="P4270" i="7"/>
  <c r="Q4270" i="7"/>
  <c r="R4270" i="7"/>
  <c r="S4270" i="7"/>
  <c r="U4270" i="7"/>
  <c r="W4270" i="7" s="1"/>
  <c r="V4270" i="7"/>
  <c r="P4271" i="7"/>
  <c r="Q4271" i="7"/>
  <c r="R4271" i="7"/>
  <c r="S4271" i="7"/>
  <c r="U4271" i="7"/>
  <c r="W4271" i="7" s="1"/>
  <c r="V4271" i="7"/>
  <c r="P4272" i="7"/>
  <c r="Q4272" i="7"/>
  <c r="R4272" i="7"/>
  <c r="S4272" i="7"/>
  <c r="U4272" i="7"/>
  <c r="W4272" i="7" s="1"/>
  <c r="V4272" i="7"/>
  <c r="P4273" i="7"/>
  <c r="Q4273" i="7"/>
  <c r="R4273" i="7"/>
  <c r="S4273" i="7"/>
  <c r="U4273" i="7"/>
  <c r="V4273" i="7"/>
  <c r="P4274" i="7"/>
  <c r="Q4274" i="7"/>
  <c r="R4274" i="7"/>
  <c r="S4274" i="7"/>
  <c r="U4274" i="7"/>
  <c r="W4274" i="7" s="1"/>
  <c r="V4274" i="7"/>
  <c r="P4275" i="7"/>
  <c r="Q4275" i="7"/>
  <c r="R4275" i="7"/>
  <c r="S4275" i="7"/>
  <c r="U4275" i="7"/>
  <c r="W4275" i="7" s="1"/>
  <c r="V4275" i="7"/>
  <c r="P4276" i="7"/>
  <c r="Q4276" i="7"/>
  <c r="R4276" i="7"/>
  <c r="S4276" i="7"/>
  <c r="U4276" i="7"/>
  <c r="W4276" i="7" s="1"/>
  <c r="V4276" i="7"/>
  <c r="P4277" i="7"/>
  <c r="Q4277" i="7"/>
  <c r="R4277" i="7"/>
  <c r="S4277" i="7"/>
  <c r="U4277" i="7"/>
  <c r="V4277" i="7"/>
  <c r="P4278" i="7"/>
  <c r="Q4278" i="7"/>
  <c r="R4278" i="7"/>
  <c r="S4278" i="7"/>
  <c r="U4278" i="7"/>
  <c r="W4278" i="7" s="1"/>
  <c r="V4278" i="7"/>
  <c r="P4279" i="7"/>
  <c r="Q4279" i="7"/>
  <c r="R4279" i="7"/>
  <c r="S4279" i="7"/>
  <c r="U4279" i="7"/>
  <c r="W4279" i="7" s="1"/>
  <c r="V4279" i="7"/>
  <c r="P4280" i="7"/>
  <c r="Q4280" i="7"/>
  <c r="R4280" i="7"/>
  <c r="S4280" i="7"/>
  <c r="U4280" i="7"/>
  <c r="W4280" i="7" s="1"/>
  <c r="V4280" i="7"/>
  <c r="P4281" i="7"/>
  <c r="Q4281" i="7"/>
  <c r="R4281" i="7"/>
  <c r="S4281" i="7"/>
  <c r="U4281" i="7"/>
  <c r="V4281" i="7"/>
  <c r="P4282" i="7"/>
  <c r="Q4282" i="7"/>
  <c r="R4282" i="7"/>
  <c r="S4282" i="7"/>
  <c r="U4282" i="7"/>
  <c r="W4282" i="7" s="1"/>
  <c r="V4282" i="7"/>
  <c r="P4283" i="7"/>
  <c r="Q4283" i="7"/>
  <c r="R4283" i="7"/>
  <c r="S4283" i="7"/>
  <c r="U4283" i="7"/>
  <c r="W4283" i="7" s="1"/>
  <c r="V4283" i="7"/>
  <c r="P4284" i="7"/>
  <c r="Q4284" i="7"/>
  <c r="R4284" i="7"/>
  <c r="S4284" i="7"/>
  <c r="U4284" i="7"/>
  <c r="W4284" i="7" s="1"/>
  <c r="V4284" i="7"/>
  <c r="P4285" i="7"/>
  <c r="Q4285" i="7"/>
  <c r="R4285" i="7"/>
  <c r="S4285" i="7"/>
  <c r="U4285" i="7"/>
  <c r="V4285" i="7"/>
  <c r="P4286" i="7"/>
  <c r="Q4286" i="7"/>
  <c r="R4286" i="7"/>
  <c r="S4286" i="7"/>
  <c r="U4286" i="7"/>
  <c r="W4286" i="7" s="1"/>
  <c r="V4286" i="7"/>
  <c r="P4287" i="7"/>
  <c r="Q4287" i="7"/>
  <c r="R4287" i="7"/>
  <c r="S4287" i="7"/>
  <c r="U4287" i="7"/>
  <c r="W4287" i="7" s="1"/>
  <c r="V4287" i="7"/>
  <c r="P4288" i="7"/>
  <c r="Q4288" i="7"/>
  <c r="R4288" i="7"/>
  <c r="S4288" i="7"/>
  <c r="U4288" i="7"/>
  <c r="W4288" i="7" s="1"/>
  <c r="V4288" i="7"/>
  <c r="P4289" i="7"/>
  <c r="Q4289" i="7"/>
  <c r="R4289" i="7"/>
  <c r="S4289" i="7"/>
  <c r="U4289" i="7"/>
  <c r="V4289" i="7"/>
  <c r="P4290" i="7"/>
  <c r="Q4290" i="7"/>
  <c r="R4290" i="7"/>
  <c r="S4290" i="7"/>
  <c r="U4290" i="7"/>
  <c r="W4290" i="7" s="1"/>
  <c r="V4290" i="7"/>
  <c r="P4291" i="7"/>
  <c r="Q4291" i="7"/>
  <c r="R4291" i="7"/>
  <c r="S4291" i="7"/>
  <c r="U4291" i="7"/>
  <c r="W4291" i="7" s="1"/>
  <c r="V4291" i="7"/>
  <c r="P4292" i="7"/>
  <c r="Q4292" i="7"/>
  <c r="R4292" i="7"/>
  <c r="S4292" i="7"/>
  <c r="U4292" i="7"/>
  <c r="W4292" i="7" s="1"/>
  <c r="V4292" i="7"/>
  <c r="P4293" i="7"/>
  <c r="Q4293" i="7"/>
  <c r="R4293" i="7"/>
  <c r="S4293" i="7"/>
  <c r="U4293" i="7"/>
  <c r="V4293" i="7"/>
  <c r="P4294" i="7"/>
  <c r="Q4294" i="7"/>
  <c r="R4294" i="7"/>
  <c r="S4294" i="7"/>
  <c r="U4294" i="7"/>
  <c r="W4294" i="7" s="1"/>
  <c r="V4294" i="7"/>
  <c r="P4295" i="7"/>
  <c r="Q4295" i="7"/>
  <c r="R4295" i="7"/>
  <c r="S4295" i="7"/>
  <c r="U4295" i="7"/>
  <c r="W4295" i="7" s="1"/>
  <c r="V4295" i="7"/>
  <c r="P4296" i="7"/>
  <c r="Q4296" i="7"/>
  <c r="R4296" i="7"/>
  <c r="S4296" i="7"/>
  <c r="U4296" i="7"/>
  <c r="W4296" i="7" s="1"/>
  <c r="V4296" i="7"/>
  <c r="P4297" i="7"/>
  <c r="Q4297" i="7"/>
  <c r="R4297" i="7"/>
  <c r="S4297" i="7"/>
  <c r="U4297" i="7"/>
  <c r="V4297" i="7"/>
  <c r="P4298" i="7"/>
  <c r="Q4298" i="7"/>
  <c r="R4298" i="7"/>
  <c r="S4298" i="7"/>
  <c r="U4298" i="7"/>
  <c r="W4298" i="7" s="1"/>
  <c r="V4298" i="7"/>
  <c r="P4299" i="7"/>
  <c r="Q4299" i="7"/>
  <c r="R4299" i="7"/>
  <c r="S4299" i="7"/>
  <c r="U4299" i="7"/>
  <c r="W4299" i="7" s="1"/>
  <c r="V4299" i="7"/>
  <c r="P4300" i="7"/>
  <c r="Q4300" i="7"/>
  <c r="R4300" i="7"/>
  <c r="S4300" i="7"/>
  <c r="U4300" i="7"/>
  <c r="W4300" i="7" s="1"/>
  <c r="V4300" i="7"/>
  <c r="P4301" i="7"/>
  <c r="Q4301" i="7"/>
  <c r="R4301" i="7"/>
  <c r="S4301" i="7"/>
  <c r="U4301" i="7"/>
  <c r="V4301" i="7"/>
  <c r="P4302" i="7"/>
  <c r="Q4302" i="7"/>
  <c r="R4302" i="7"/>
  <c r="S4302" i="7"/>
  <c r="U4302" i="7"/>
  <c r="W4302" i="7" s="1"/>
  <c r="V4302" i="7"/>
  <c r="P4303" i="7"/>
  <c r="Q4303" i="7"/>
  <c r="R4303" i="7"/>
  <c r="S4303" i="7"/>
  <c r="U4303" i="7"/>
  <c r="W4303" i="7" s="1"/>
  <c r="V4303" i="7"/>
  <c r="P4304" i="7"/>
  <c r="Q4304" i="7"/>
  <c r="R4304" i="7"/>
  <c r="S4304" i="7"/>
  <c r="U4304" i="7"/>
  <c r="W4304" i="7" s="1"/>
  <c r="V4304" i="7"/>
  <c r="P4305" i="7"/>
  <c r="Q4305" i="7"/>
  <c r="R4305" i="7"/>
  <c r="S4305" i="7"/>
  <c r="U4305" i="7"/>
  <c r="V4305" i="7"/>
  <c r="P4306" i="7"/>
  <c r="Q4306" i="7"/>
  <c r="R4306" i="7"/>
  <c r="S4306" i="7"/>
  <c r="U4306" i="7"/>
  <c r="W4306" i="7" s="1"/>
  <c r="V4306" i="7"/>
  <c r="P4307" i="7"/>
  <c r="Q4307" i="7"/>
  <c r="R4307" i="7"/>
  <c r="S4307" i="7"/>
  <c r="U4307" i="7"/>
  <c r="W4307" i="7" s="1"/>
  <c r="V4307" i="7"/>
  <c r="P4308" i="7"/>
  <c r="Q4308" i="7"/>
  <c r="R4308" i="7"/>
  <c r="S4308" i="7"/>
  <c r="U4308" i="7"/>
  <c r="W4308" i="7" s="1"/>
  <c r="V4308" i="7"/>
  <c r="P4309" i="7"/>
  <c r="Q4309" i="7"/>
  <c r="R4309" i="7"/>
  <c r="S4309" i="7"/>
  <c r="U4309" i="7"/>
  <c r="V4309" i="7"/>
  <c r="P4310" i="7"/>
  <c r="Q4310" i="7"/>
  <c r="R4310" i="7"/>
  <c r="S4310" i="7"/>
  <c r="U4310" i="7"/>
  <c r="W4310" i="7" s="1"/>
  <c r="V4310" i="7"/>
  <c r="P4311" i="7"/>
  <c r="Q4311" i="7"/>
  <c r="R4311" i="7"/>
  <c r="S4311" i="7"/>
  <c r="U4311" i="7"/>
  <c r="W4311" i="7" s="1"/>
  <c r="V4311" i="7"/>
  <c r="P4312" i="7"/>
  <c r="Q4312" i="7"/>
  <c r="R4312" i="7"/>
  <c r="S4312" i="7"/>
  <c r="U4312" i="7"/>
  <c r="W4312" i="7" s="1"/>
  <c r="V4312" i="7"/>
  <c r="P4313" i="7"/>
  <c r="Q4313" i="7"/>
  <c r="R4313" i="7"/>
  <c r="S4313" i="7"/>
  <c r="U4313" i="7"/>
  <c r="V4313" i="7"/>
  <c r="P4314" i="7"/>
  <c r="Q4314" i="7"/>
  <c r="R4314" i="7"/>
  <c r="S4314" i="7"/>
  <c r="U4314" i="7"/>
  <c r="W4314" i="7" s="1"/>
  <c r="V4314" i="7"/>
  <c r="P4315" i="7"/>
  <c r="Q4315" i="7"/>
  <c r="R4315" i="7"/>
  <c r="S4315" i="7"/>
  <c r="U4315" i="7"/>
  <c r="W4315" i="7" s="1"/>
  <c r="V4315" i="7"/>
  <c r="P4316" i="7"/>
  <c r="Q4316" i="7"/>
  <c r="R4316" i="7"/>
  <c r="S4316" i="7"/>
  <c r="U4316" i="7"/>
  <c r="W4316" i="7" s="1"/>
  <c r="V4316" i="7"/>
  <c r="P4317" i="7"/>
  <c r="Q4317" i="7"/>
  <c r="R4317" i="7"/>
  <c r="S4317" i="7"/>
  <c r="U4317" i="7"/>
  <c r="V4317" i="7"/>
  <c r="P4318" i="7"/>
  <c r="Q4318" i="7"/>
  <c r="R4318" i="7"/>
  <c r="S4318" i="7"/>
  <c r="U4318" i="7"/>
  <c r="W4318" i="7" s="1"/>
  <c r="V4318" i="7"/>
  <c r="P4319" i="7"/>
  <c r="Q4319" i="7"/>
  <c r="R4319" i="7"/>
  <c r="S4319" i="7"/>
  <c r="U4319" i="7"/>
  <c r="W4319" i="7" s="1"/>
  <c r="V4319" i="7"/>
  <c r="P4320" i="7"/>
  <c r="Q4320" i="7"/>
  <c r="R4320" i="7"/>
  <c r="S4320" i="7"/>
  <c r="U4320" i="7"/>
  <c r="W4320" i="7" s="1"/>
  <c r="V4320" i="7"/>
  <c r="P4321" i="7"/>
  <c r="Q4321" i="7"/>
  <c r="R4321" i="7"/>
  <c r="S4321" i="7"/>
  <c r="U4321" i="7"/>
  <c r="V4321" i="7"/>
  <c r="P4322" i="7"/>
  <c r="Q4322" i="7"/>
  <c r="R4322" i="7"/>
  <c r="S4322" i="7"/>
  <c r="U4322" i="7"/>
  <c r="W4322" i="7" s="1"/>
  <c r="V4322" i="7"/>
  <c r="P4323" i="7"/>
  <c r="Q4323" i="7"/>
  <c r="R4323" i="7"/>
  <c r="S4323" i="7"/>
  <c r="U4323" i="7"/>
  <c r="W4323" i="7" s="1"/>
  <c r="V4323" i="7"/>
  <c r="P4324" i="7"/>
  <c r="Q4324" i="7"/>
  <c r="R4324" i="7"/>
  <c r="S4324" i="7"/>
  <c r="U4324" i="7"/>
  <c r="W4324" i="7" s="1"/>
  <c r="V4324" i="7"/>
  <c r="P4325" i="7"/>
  <c r="Q4325" i="7"/>
  <c r="R4325" i="7"/>
  <c r="S4325" i="7"/>
  <c r="U4325" i="7"/>
  <c r="V4325" i="7"/>
  <c r="P4326" i="7"/>
  <c r="Q4326" i="7"/>
  <c r="R4326" i="7"/>
  <c r="S4326" i="7"/>
  <c r="U4326" i="7"/>
  <c r="W4326" i="7" s="1"/>
  <c r="V4326" i="7"/>
  <c r="P4327" i="7"/>
  <c r="Q4327" i="7"/>
  <c r="R4327" i="7"/>
  <c r="S4327" i="7"/>
  <c r="U4327" i="7"/>
  <c r="W4327" i="7" s="1"/>
  <c r="V4327" i="7"/>
  <c r="P4328" i="7"/>
  <c r="Q4328" i="7"/>
  <c r="R4328" i="7"/>
  <c r="S4328" i="7"/>
  <c r="U4328" i="7"/>
  <c r="W4328" i="7" s="1"/>
  <c r="V4328" i="7"/>
  <c r="P4329" i="7"/>
  <c r="Q4329" i="7"/>
  <c r="R4329" i="7"/>
  <c r="S4329" i="7"/>
  <c r="U4329" i="7"/>
  <c r="V4329" i="7"/>
  <c r="P4330" i="7"/>
  <c r="Q4330" i="7"/>
  <c r="R4330" i="7"/>
  <c r="S4330" i="7"/>
  <c r="U4330" i="7"/>
  <c r="W4330" i="7" s="1"/>
  <c r="V4330" i="7"/>
  <c r="P4331" i="7"/>
  <c r="Q4331" i="7"/>
  <c r="R4331" i="7"/>
  <c r="S4331" i="7"/>
  <c r="U4331" i="7"/>
  <c r="W4331" i="7" s="1"/>
  <c r="V4331" i="7"/>
  <c r="P4332" i="7"/>
  <c r="Q4332" i="7"/>
  <c r="R4332" i="7"/>
  <c r="S4332" i="7"/>
  <c r="U4332" i="7"/>
  <c r="W4332" i="7" s="1"/>
  <c r="V4332" i="7"/>
  <c r="P4333" i="7"/>
  <c r="Q4333" i="7"/>
  <c r="R4333" i="7"/>
  <c r="S4333" i="7"/>
  <c r="U4333" i="7"/>
  <c r="V4333" i="7"/>
  <c r="P4334" i="7"/>
  <c r="Q4334" i="7"/>
  <c r="R4334" i="7"/>
  <c r="S4334" i="7"/>
  <c r="U4334" i="7"/>
  <c r="W4334" i="7" s="1"/>
  <c r="V4334" i="7"/>
  <c r="P4335" i="7"/>
  <c r="Q4335" i="7"/>
  <c r="R4335" i="7"/>
  <c r="S4335" i="7"/>
  <c r="U4335" i="7"/>
  <c r="W4335" i="7" s="1"/>
  <c r="V4335" i="7"/>
  <c r="P4336" i="7"/>
  <c r="Q4336" i="7"/>
  <c r="R4336" i="7"/>
  <c r="S4336" i="7"/>
  <c r="U4336" i="7"/>
  <c r="W4336" i="7" s="1"/>
  <c r="V4336" i="7"/>
  <c r="P4337" i="7"/>
  <c r="Q4337" i="7"/>
  <c r="R4337" i="7"/>
  <c r="S4337" i="7"/>
  <c r="U4337" i="7"/>
  <c r="V4337" i="7"/>
  <c r="P4338" i="7"/>
  <c r="Q4338" i="7"/>
  <c r="R4338" i="7"/>
  <c r="S4338" i="7"/>
  <c r="U4338" i="7"/>
  <c r="W4338" i="7" s="1"/>
  <c r="V4338" i="7"/>
  <c r="P4339" i="7"/>
  <c r="Q4339" i="7"/>
  <c r="R4339" i="7"/>
  <c r="S4339" i="7"/>
  <c r="U4339" i="7"/>
  <c r="W4339" i="7" s="1"/>
  <c r="V4339" i="7"/>
  <c r="P4340" i="7"/>
  <c r="Q4340" i="7"/>
  <c r="R4340" i="7"/>
  <c r="S4340" i="7"/>
  <c r="U4340" i="7"/>
  <c r="W4340" i="7" s="1"/>
  <c r="V4340" i="7"/>
  <c r="P4341" i="7"/>
  <c r="Q4341" i="7"/>
  <c r="R4341" i="7"/>
  <c r="S4341" i="7"/>
  <c r="U4341" i="7"/>
  <c r="V4341" i="7"/>
  <c r="P4342" i="7"/>
  <c r="Q4342" i="7"/>
  <c r="R4342" i="7"/>
  <c r="S4342" i="7"/>
  <c r="U4342" i="7"/>
  <c r="W4342" i="7" s="1"/>
  <c r="V4342" i="7"/>
  <c r="P4343" i="7"/>
  <c r="Q4343" i="7"/>
  <c r="R4343" i="7"/>
  <c r="S4343" i="7"/>
  <c r="U4343" i="7"/>
  <c r="W4343" i="7" s="1"/>
  <c r="V4343" i="7"/>
  <c r="P4344" i="7"/>
  <c r="Q4344" i="7"/>
  <c r="R4344" i="7"/>
  <c r="S4344" i="7"/>
  <c r="U4344" i="7"/>
  <c r="W4344" i="7" s="1"/>
  <c r="V4344" i="7"/>
  <c r="P4345" i="7"/>
  <c r="Q4345" i="7"/>
  <c r="R4345" i="7"/>
  <c r="S4345" i="7"/>
  <c r="U4345" i="7"/>
  <c r="V4345" i="7"/>
  <c r="P4346" i="7"/>
  <c r="Q4346" i="7"/>
  <c r="R4346" i="7"/>
  <c r="S4346" i="7"/>
  <c r="U4346" i="7"/>
  <c r="W4346" i="7" s="1"/>
  <c r="V4346" i="7"/>
  <c r="P4347" i="7"/>
  <c r="Q4347" i="7"/>
  <c r="R4347" i="7"/>
  <c r="S4347" i="7"/>
  <c r="U4347" i="7"/>
  <c r="W4347" i="7" s="1"/>
  <c r="V4347" i="7"/>
  <c r="P4348" i="7"/>
  <c r="Q4348" i="7"/>
  <c r="R4348" i="7"/>
  <c r="S4348" i="7"/>
  <c r="U4348" i="7"/>
  <c r="W4348" i="7" s="1"/>
  <c r="V4348" i="7"/>
  <c r="P4349" i="7"/>
  <c r="Q4349" i="7"/>
  <c r="R4349" i="7"/>
  <c r="S4349" i="7"/>
  <c r="U4349" i="7"/>
  <c r="V4349" i="7"/>
  <c r="P4350" i="7"/>
  <c r="Q4350" i="7"/>
  <c r="R4350" i="7"/>
  <c r="S4350" i="7"/>
  <c r="U4350" i="7"/>
  <c r="W4350" i="7" s="1"/>
  <c r="V4350" i="7"/>
  <c r="P4351" i="7"/>
  <c r="Q4351" i="7"/>
  <c r="R4351" i="7"/>
  <c r="S4351" i="7"/>
  <c r="U4351" i="7"/>
  <c r="W4351" i="7" s="1"/>
  <c r="V4351" i="7"/>
  <c r="P4352" i="7"/>
  <c r="Q4352" i="7"/>
  <c r="R4352" i="7"/>
  <c r="S4352" i="7"/>
  <c r="U4352" i="7"/>
  <c r="W4352" i="7" s="1"/>
  <c r="V4352" i="7"/>
  <c r="P4353" i="7"/>
  <c r="Q4353" i="7"/>
  <c r="R4353" i="7"/>
  <c r="S4353" i="7"/>
  <c r="U4353" i="7"/>
  <c r="V4353" i="7"/>
  <c r="P4354" i="7"/>
  <c r="Q4354" i="7"/>
  <c r="R4354" i="7"/>
  <c r="S4354" i="7"/>
  <c r="U4354" i="7"/>
  <c r="W4354" i="7" s="1"/>
  <c r="V4354" i="7"/>
  <c r="P4355" i="7"/>
  <c r="Q4355" i="7"/>
  <c r="R4355" i="7"/>
  <c r="S4355" i="7"/>
  <c r="U4355" i="7"/>
  <c r="W4355" i="7" s="1"/>
  <c r="V4355" i="7"/>
  <c r="P4356" i="7"/>
  <c r="Q4356" i="7"/>
  <c r="R4356" i="7"/>
  <c r="S4356" i="7"/>
  <c r="U4356" i="7"/>
  <c r="W4356" i="7" s="1"/>
  <c r="V4356" i="7"/>
  <c r="P4357" i="7"/>
  <c r="Q4357" i="7"/>
  <c r="R4357" i="7"/>
  <c r="S4357" i="7"/>
  <c r="U4357" i="7"/>
  <c r="V4357" i="7"/>
  <c r="P4358" i="7"/>
  <c r="Q4358" i="7"/>
  <c r="R4358" i="7"/>
  <c r="S4358" i="7"/>
  <c r="U4358" i="7"/>
  <c r="W4358" i="7" s="1"/>
  <c r="V4358" i="7"/>
  <c r="P4359" i="7"/>
  <c r="Q4359" i="7"/>
  <c r="R4359" i="7"/>
  <c r="S4359" i="7"/>
  <c r="U4359" i="7"/>
  <c r="W4359" i="7" s="1"/>
  <c r="V4359" i="7"/>
  <c r="P4360" i="7"/>
  <c r="Q4360" i="7"/>
  <c r="R4360" i="7"/>
  <c r="S4360" i="7"/>
  <c r="U4360" i="7"/>
  <c r="W4360" i="7" s="1"/>
  <c r="V4360" i="7"/>
  <c r="P4361" i="7"/>
  <c r="Q4361" i="7"/>
  <c r="R4361" i="7"/>
  <c r="S4361" i="7"/>
  <c r="U4361" i="7"/>
  <c r="V4361" i="7"/>
  <c r="P4362" i="7"/>
  <c r="Q4362" i="7"/>
  <c r="R4362" i="7"/>
  <c r="S4362" i="7"/>
  <c r="U4362" i="7"/>
  <c r="W4362" i="7" s="1"/>
  <c r="V4362" i="7"/>
  <c r="P4363" i="7"/>
  <c r="Q4363" i="7"/>
  <c r="R4363" i="7"/>
  <c r="S4363" i="7"/>
  <c r="U4363" i="7"/>
  <c r="W4363" i="7" s="1"/>
  <c r="V4363" i="7"/>
  <c r="P4364" i="7"/>
  <c r="Q4364" i="7"/>
  <c r="R4364" i="7"/>
  <c r="S4364" i="7"/>
  <c r="U4364" i="7"/>
  <c r="W4364" i="7" s="1"/>
  <c r="V4364" i="7"/>
  <c r="P4365" i="7"/>
  <c r="Q4365" i="7"/>
  <c r="R4365" i="7"/>
  <c r="S4365" i="7"/>
  <c r="U4365" i="7"/>
  <c r="V4365" i="7"/>
  <c r="P4366" i="7"/>
  <c r="Q4366" i="7"/>
  <c r="R4366" i="7"/>
  <c r="S4366" i="7"/>
  <c r="U4366" i="7"/>
  <c r="W4366" i="7" s="1"/>
  <c r="V4366" i="7"/>
  <c r="P4367" i="7"/>
  <c r="Q4367" i="7"/>
  <c r="R4367" i="7"/>
  <c r="S4367" i="7"/>
  <c r="U4367" i="7"/>
  <c r="W4367" i="7" s="1"/>
  <c r="V4367" i="7"/>
  <c r="P4368" i="7"/>
  <c r="Q4368" i="7"/>
  <c r="R4368" i="7"/>
  <c r="S4368" i="7"/>
  <c r="U4368" i="7"/>
  <c r="W4368" i="7" s="1"/>
  <c r="V4368" i="7"/>
  <c r="P4369" i="7"/>
  <c r="Q4369" i="7"/>
  <c r="R4369" i="7"/>
  <c r="S4369" i="7"/>
  <c r="U4369" i="7"/>
  <c r="V4369" i="7"/>
  <c r="P4370" i="7"/>
  <c r="Q4370" i="7"/>
  <c r="R4370" i="7"/>
  <c r="S4370" i="7"/>
  <c r="U4370" i="7"/>
  <c r="W4370" i="7" s="1"/>
  <c r="V4370" i="7"/>
  <c r="P4371" i="7"/>
  <c r="Q4371" i="7"/>
  <c r="R4371" i="7"/>
  <c r="S4371" i="7"/>
  <c r="U4371" i="7"/>
  <c r="W4371" i="7" s="1"/>
  <c r="V4371" i="7"/>
  <c r="P4372" i="7"/>
  <c r="Q4372" i="7"/>
  <c r="R4372" i="7"/>
  <c r="S4372" i="7"/>
  <c r="U4372" i="7"/>
  <c r="W4372" i="7" s="1"/>
  <c r="V4372" i="7"/>
  <c r="P4373" i="7"/>
  <c r="Q4373" i="7"/>
  <c r="R4373" i="7"/>
  <c r="S4373" i="7"/>
  <c r="U4373" i="7"/>
  <c r="V4373" i="7"/>
  <c r="P4374" i="7"/>
  <c r="Q4374" i="7"/>
  <c r="R4374" i="7"/>
  <c r="S4374" i="7"/>
  <c r="U4374" i="7"/>
  <c r="W4374" i="7" s="1"/>
  <c r="V4374" i="7"/>
  <c r="P4375" i="7"/>
  <c r="Q4375" i="7"/>
  <c r="R4375" i="7"/>
  <c r="S4375" i="7"/>
  <c r="U4375" i="7"/>
  <c r="W4375" i="7" s="1"/>
  <c r="V4375" i="7"/>
  <c r="P4376" i="7"/>
  <c r="Q4376" i="7"/>
  <c r="R4376" i="7"/>
  <c r="S4376" i="7"/>
  <c r="U4376" i="7"/>
  <c r="W4376" i="7" s="1"/>
  <c r="V4376" i="7"/>
  <c r="P4377" i="7"/>
  <c r="Q4377" i="7"/>
  <c r="R4377" i="7"/>
  <c r="S4377" i="7"/>
  <c r="U4377" i="7"/>
  <c r="V4377" i="7"/>
  <c r="P4378" i="7"/>
  <c r="Q4378" i="7"/>
  <c r="R4378" i="7"/>
  <c r="S4378" i="7"/>
  <c r="U4378" i="7"/>
  <c r="W4378" i="7" s="1"/>
  <c r="V4378" i="7"/>
  <c r="P4379" i="7"/>
  <c r="Q4379" i="7"/>
  <c r="R4379" i="7"/>
  <c r="S4379" i="7"/>
  <c r="U4379" i="7"/>
  <c r="W4379" i="7" s="1"/>
  <c r="V4379" i="7"/>
  <c r="P4380" i="7"/>
  <c r="Q4380" i="7"/>
  <c r="R4380" i="7"/>
  <c r="S4380" i="7"/>
  <c r="U4380" i="7"/>
  <c r="W4380" i="7" s="1"/>
  <c r="V4380" i="7"/>
  <c r="P4381" i="7"/>
  <c r="Q4381" i="7"/>
  <c r="R4381" i="7"/>
  <c r="S4381" i="7"/>
  <c r="U4381" i="7"/>
  <c r="V4381" i="7"/>
  <c r="P4382" i="7"/>
  <c r="Q4382" i="7"/>
  <c r="R4382" i="7"/>
  <c r="S4382" i="7"/>
  <c r="U4382" i="7"/>
  <c r="W4382" i="7" s="1"/>
  <c r="V4382" i="7"/>
  <c r="P4383" i="7"/>
  <c r="Q4383" i="7"/>
  <c r="R4383" i="7"/>
  <c r="S4383" i="7"/>
  <c r="U4383" i="7"/>
  <c r="W4383" i="7" s="1"/>
  <c r="V4383" i="7"/>
  <c r="P4384" i="7"/>
  <c r="Q4384" i="7"/>
  <c r="R4384" i="7"/>
  <c r="S4384" i="7"/>
  <c r="U4384" i="7"/>
  <c r="W4384" i="7" s="1"/>
  <c r="V4384" i="7"/>
  <c r="P4385" i="7"/>
  <c r="Q4385" i="7"/>
  <c r="R4385" i="7"/>
  <c r="S4385" i="7"/>
  <c r="U4385" i="7"/>
  <c r="V4385" i="7"/>
  <c r="P4386" i="7"/>
  <c r="Q4386" i="7"/>
  <c r="R4386" i="7"/>
  <c r="S4386" i="7"/>
  <c r="U4386" i="7"/>
  <c r="W4386" i="7" s="1"/>
  <c r="V4386" i="7"/>
  <c r="P4387" i="7"/>
  <c r="Q4387" i="7"/>
  <c r="R4387" i="7"/>
  <c r="S4387" i="7"/>
  <c r="U4387" i="7"/>
  <c r="W4387" i="7" s="1"/>
  <c r="V4387" i="7"/>
  <c r="P4388" i="7"/>
  <c r="Q4388" i="7"/>
  <c r="R4388" i="7"/>
  <c r="S4388" i="7"/>
  <c r="U4388" i="7"/>
  <c r="W4388" i="7" s="1"/>
  <c r="V4388" i="7"/>
  <c r="P4389" i="7"/>
  <c r="Q4389" i="7"/>
  <c r="R4389" i="7"/>
  <c r="S4389" i="7"/>
  <c r="U4389" i="7"/>
  <c r="V4389" i="7"/>
  <c r="P4390" i="7"/>
  <c r="Q4390" i="7"/>
  <c r="R4390" i="7"/>
  <c r="S4390" i="7"/>
  <c r="U4390" i="7"/>
  <c r="W4390" i="7" s="1"/>
  <c r="V4390" i="7"/>
  <c r="P4391" i="7"/>
  <c r="Q4391" i="7"/>
  <c r="R4391" i="7"/>
  <c r="S4391" i="7"/>
  <c r="U4391" i="7"/>
  <c r="W4391" i="7" s="1"/>
  <c r="V4391" i="7"/>
  <c r="P4392" i="7"/>
  <c r="Q4392" i="7"/>
  <c r="R4392" i="7"/>
  <c r="S4392" i="7"/>
  <c r="U4392" i="7"/>
  <c r="W4392" i="7" s="1"/>
  <c r="V4392" i="7"/>
  <c r="P4393" i="7"/>
  <c r="Q4393" i="7"/>
  <c r="R4393" i="7"/>
  <c r="S4393" i="7"/>
  <c r="U4393" i="7"/>
  <c r="V4393" i="7"/>
  <c r="P4394" i="7"/>
  <c r="Q4394" i="7"/>
  <c r="R4394" i="7"/>
  <c r="S4394" i="7"/>
  <c r="U4394" i="7"/>
  <c r="W4394" i="7" s="1"/>
  <c r="V4394" i="7"/>
  <c r="P4395" i="7"/>
  <c r="Q4395" i="7"/>
  <c r="R4395" i="7"/>
  <c r="S4395" i="7"/>
  <c r="U4395" i="7"/>
  <c r="W4395" i="7" s="1"/>
  <c r="V4395" i="7"/>
  <c r="P4396" i="7"/>
  <c r="Q4396" i="7"/>
  <c r="R4396" i="7"/>
  <c r="S4396" i="7"/>
  <c r="U4396" i="7"/>
  <c r="W4396" i="7" s="1"/>
  <c r="V4396" i="7"/>
  <c r="P4397" i="7"/>
  <c r="Q4397" i="7"/>
  <c r="R4397" i="7"/>
  <c r="S4397" i="7"/>
  <c r="U4397" i="7"/>
  <c r="V4397" i="7"/>
  <c r="P4398" i="7"/>
  <c r="Q4398" i="7"/>
  <c r="R4398" i="7"/>
  <c r="S4398" i="7"/>
  <c r="U4398" i="7"/>
  <c r="W4398" i="7" s="1"/>
  <c r="V4398" i="7"/>
  <c r="P4399" i="7"/>
  <c r="Q4399" i="7"/>
  <c r="R4399" i="7"/>
  <c r="S4399" i="7"/>
  <c r="U4399" i="7"/>
  <c r="W4399" i="7" s="1"/>
  <c r="V4399" i="7"/>
  <c r="P4400" i="7"/>
  <c r="Q4400" i="7"/>
  <c r="R4400" i="7"/>
  <c r="S4400" i="7"/>
  <c r="U4400" i="7"/>
  <c r="W4400" i="7" s="1"/>
  <c r="V4400" i="7"/>
  <c r="P4401" i="7"/>
  <c r="Q4401" i="7"/>
  <c r="R4401" i="7"/>
  <c r="S4401" i="7"/>
  <c r="U4401" i="7"/>
  <c r="V4401" i="7"/>
  <c r="P4402" i="7"/>
  <c r="Q4402" i="7"/>
  <c r="R4402" i="7"/>
  <c r="S4402" i="7"/>
  <c r="U4402" i="7"/>
  <c r="W4402" i="7" s="1"/>
  <c r="V4402" i="7"/>
  <c r="P4403" i="7"/>
  <c r="Q4403" i="7"/>
  <c r="R4403" i="7"/>
  <c r="S4403" i="7"/>
  <c r="U4403" i="7"/>
  <c r="W4403" i="7" s="1"/>
  <c r="V4403" i="7"/>
  <c r="P4404" i="7"/>
  <c r="Q4404" i="7"/>
  <c r="R4404" i="7"/>
  <c r="S4404" i="7"/>
  <c r="U4404" i="7"/>
  <c r="W4404" i="7" s="1"/>
  <c r="V4404" i="7"/>
  <c r="P4405" i="7"/>
  <c r="Q4405" i="7"/>
  <c r="R4405" i="7"/>
  <c r="S4405" i="7"/>
  <c r="U4405" i="7"/>
  <c r="V4405" i="7"/>
  <c r="P4406" i="7"/>
  <c r="Q4406" i="7"/>
  <c r="R4406" i="7"/>
  <c r="S4406" i="7"/>
  <c r="U4406" i="7"/>
  <c r="W4406" i="7" s="1"/>
  <c r="V4406" i="7"/>
  <c r="P4407" i="7"/>
  <c r="Q4407" i="7"/>
  <c r="R4407" i="7"/>
  <c r="S4407" i="7"/>
  <c r="U4407" i="7"/>
  <c r="W4407" i="7" s="1"/>
  <c r="V4407" i="7"/>
  <c r="P4408" i="7"/>
  <c r="Q4408" i="7"/>
  <c r="R4408" i="7"/>
  <c r="S4408" i="7"/>
  <c r="U4408" i="7"/>
  <c r="W4408" i="7" s="1"/>
  <c r="V4408" i="7"/>
  <c r="P4409" i="7"/>
  <c r="Q4409" i="7"/>
  <c r="R4409" i="7"/>
  <c r="S4409" i="7"/>
  <c r="U4409" i="7"/>
  <c r="V4409" i="7"/>
  <c r="P4410" i="7"/>
  <c r="Q4410" i="7"/>
  <c r="R4410" i="7"/>
  <c r="S4410" i="7"/>
  <c r="U4410" i="7"/>
  <c r="W4410" i="7" s="1"/>
  <c r="V4410" i="7"/>
  <c r="P4411" i="7"/>
  <c r="Q4411" i="7"/>
  <c r="R4411" i="7"/>
  <c r="S4411" i="7"/>
  <c r="U4411" i="7"/>
  <c r="W4411" i="7" s="1"/>
  <c r="V4411" i="7"/>
  <c r="P4412" i="7"/>
  <c r="Q4412" i="7"/>
  <c r="R4412" i="7"/>
  <c r="S4412" i="7"/>
  <c r="U4412" i="7"/>
  <c r="W4412" i="7" s="1"/>
  <c r="V4412" i="7"/>
  <c r="P4413" i="7"/>
  <c r="Q4413" i="7"/>
  <c r="R4413" i="7"/>
  <c r="S4413" i="7"/>
  <c r="U4413" i="7"/>
  <c r="V4413" i="7"/>
  <c r="P4414" i="7"/>
  <c r="Q4414" i="7"/>
  <c r="R4414" i="7"/>
  <c r="S4414" i="7"/>
  <c r="U4414" i="7"/>
  <c r="W4414" i="7" s="1"/>
  <c r="V4414" i="7"/>
  <c r="P4415" i="7"/>
  <c r="Q4415" i="7"/>
  <c r="R4415" i="7"/>
  <c r="S4415" i="7"/>
  <c r="U4415" i="7"/>
  <c r="W4415" i="7" s="1"/>
  <c r="V4415" i="7"/>
  <c r="P4416" i="7"/>
  <c r="Q4416" i="7"/>
  <c r="R4416" i="7"/>
  <c r="S4416" i="7"/>
  <c r="U4416" i="7"/>
  <c r="W4416" i="7" s="1"/>
  <c r="V4416" i="7"/>
  <c r="P4417" i="7"/>
  <c r="Q4417" i="7"/>
  <c r="R4417" i="7"/>
  <c r="S4417" i="7"/>
  <c r="U4417" i="7"/>
  <c r="V4417" i="7"/>
  <c r="P4418" i="7"/>
  <c r="Q4418" i="7"/>
  <c r="R4418" i="7"/>
  <c r="S4418" i="7"/>
  <c r="U4418" i="7"/>
  <c r="W4418" i="7" s="1"/>
  <c r="V4418" i="7"/>
  <c r="P4419" i="7"/>
  <c r="Q4419" i="7"/>
  <c r="R4419" i="7"/>
  <c r="S4419" i="7"/>
  <c r="U4419" i="7"/>
  <c r="W4419" i="7" s="1"/>
  <c r="V4419" i="7"/>
  <c r="P4420" i="7"/>
  <c r="Q4420" i="7"/>
  <c r="R4420" i="7"/>
  <c r="S4420" i="7"/>
  <c r="U4420" i="7"/>
  <c r="W4420" i="7" s="1"/>
  <c r="V4420" i="7"/>
  <c r="P4421" i="7"/>
  <c r="Q4421" i="7"/>
  <c r="R4421" i="7"/>
  <c r="S4421" i="7"/>
  <c r="U4421" i="7"/>
  <c r="V4421" i="7"/>
  <c r="P4422" i="7"/>
  <c r="Q4422" i="7"/>
  <c r="R4422" i="7"/>
  <c r="S4422" i="7"/>
  <c r="U4422" i="7"/>
  <c r="W4422" i="7" s="1"/>
  <c r="V4422" i="7"/>
  <c r="P4423" i="7"/>
  <c r="Q4423" i="7"/>
  <c r="R4423" i="7"/>
  <c r="S4423" i="7"/>
  <c r="U4423" i="7"/>
  <c r="W4423" i="7" s="1"/>
  <c r="V4423" i="7"/>
  <c r="P4424" i="7"/>
  <c r="Q4424" i="7"/>
  <c r="R4424" i="7"/>
  <c r="S4424" i="7"/>
  <c r="U4424" i="7"/>
  <c r="W4424" i="7" s="1"/>
  <c r="V4424" i="7"/>
  <c r="P4425" i="7"/>
  <c r="Q4425" i="7"/>
  <c r="R4425" i="7"/>
  <c r="S4425" i="7"/>
  <c r="U4425" i="7"/>
  <c r="V4425" i="7"/>
  <c r="P4426" i="7"/>
  <c r="Q4426" i="7"/>
  <c r="R4426" i="7"/>
  <c r="S4426" i="7"/>
  <c r="U4426" i="7"/>
  <c r="W4426" i="7" s="1"/>
  <c r="V4426" i="7"/>
  <c r="P4427" i="7"/>
  <c r="Q4427" i="7"/>
  <c r="R4427" i="7"/>
  <c r="S4427" i="7"/>
  <c r="U4427" i="7"/>
  <c r="W4427" i="7" s="1"/>
  <c r="V4427" i="7"/>
  <c r="P4428" i="7"/>
  <c r="Q4428" i="7"/>
  <c r="R4428" i="7"/>
  <c r="S4428" i="7"/>
  <c r="U4428" i="7"/>
  <c r="W4428" i="7" s="1"/>
  <c r="V4428" i="7"/>
  <c r="P4429" i="7"/>
  <c r="Q4429" i="7"/>
  <c r="R4429" i="7"/>
  <c r="S4429" i="7"/>
  <c r="U4429" i="7"/>
  <c r="V4429" i="7"/>
  <c r="P4430" i="7"/>
  <c r="Q4430" i="7"/>
  <c r="R4430" i="7"/>
  <c r="S4430" i="7"/>
  <c r="U4430" i="7"/>
  <c r="W4430" i="7" s="1"/>
  <c r="V4430" i="7"/>
  <c r="P4431" i="7"/>
  <c r="Q4431" i="7"/>
  <c r="R4431" i="7"/>
  <c r="S4431" i="7"/>
  <c r="U4431" i="7"/>
  <c r="W4431" i="7" s="1"/>
  <c r="V4431" i="7"/>
  <c r="P4432" i="7"/>
  <c r="Q4432" i="7"/>
  <c r="R4432" i="7"/>
  <c r="S4432" i="7"/>
  <c r="U4432" i="7"/>
  <c r="W4432" i="7" s="1"/>
  <c r="V4432" i="7"/>
  <c r="P4433" i="7"/>
  <c r="Q4433" i="7"/>
  <c r="R4433" i="7"/>
  <c r="S4433" i="7"/>
  <c r="U4433" i="7"/>
  <c r="V4433" i="7"/>
  <c r="P4434" i="7"/>
  <c r="Q4434" i="7"/>
  <c r="R4434" i="7"/>
  <c r="S4434" i="7"/>
  <c r="U4434" i="7"/>
  <c r="W4434" i="7" s="1"/>
  <c r="V4434" i="7"/>
  <c r="P4435" i="7"/>
  <c r="Q4435" i="7"/>
  <c r="R4435" i="7"/>
  <c r="S4435" i="7"/>
  <c r="U4435" i="7"/>
  <c r="W4435" i="7" s="1"/>
  <c r="V4435" i="7"/>
  <c r="P4436" i="7"/>
  <c r="Q4436" i="7"/>
  <c r="R4436" i="7"/>
  <c r="S4436" i="7"/>
  <c r="U4436" i="7"/>
  <c r="W4436" i="7" s="1"/>
  <c r="V4436" i="7"/>
  <c r="P4437" i="7"/>
  <c r="Q4437" i="7"/>
  <c r="R4437" i="7"/>
  <c r="S4437" i="7"/>
  <c r="U4437" i="7"/>
  <c r="V4437" i="7"/>
  <c r="P4438" i="7"/>
  <c r="Q4438" i="7"/>
  <c r="R4438" i="7"/>
  <c r="S4438" i="7"/>
  <c r="U4438" i="7"/>
  <c r="W4438" i="7" s="1"/>
  <c r="V4438" i="7"/>
  <c r="P4439" i="7"/>
  <c r="Q4439" i="7"/>
  <c r="R4439" i="7"/>
  <c r="S4439" i="7"/>
  <c r="U4439" i="7"/>
  <c r="W4439" i="7" s="1"/>
  <c r="V4439" i="7"/>
  <c r="P4440" i="7"/>
  <c r="Q4440" i="7"/>
  <c r="R4440" i="7"/>
  <c r="S4440" i="7"/>
  <c r="U4440" i="7"/>
  <c r="W4440" i="7" s="1"/>
  <c r="V4440" i="7"/>
  <c r="P4441" i="7"/>
  <c r="Q4441" i="7"/>
  <c r="R4441" i="7"/>
  <c r="S4441" i="7"/>
  <c r="U4441" i="7"/>
  <c r="V4441" i="7"/>
  <c r="P4442" i="7"/>
  <c r="Q4442" i="7"/>
  <c r="R4442" i="7"/>
  <c r="S4442" i="7"/>
  <c r="U4442" i="7"/>
  <c r="W4442" i="7" s="1"/>
  <c r="V4442" i="7"/>
  <c r="P4443" i="7"/>
  <c r="Q4443" i="7"/>
  <c r="R4443" i="7"/>
  <c r="S4443" i="7"/>
  <c r="U4443" i="7"/>
  <c r="W4443" i="7" s="1"/>
  <c r="V4443" i="7"/>
  <c r="P4444" i="7"/>
  <c r="Q4444" i="7"/>
  <c r="R4444" i="7"/>
  <c r="S4444" i="7"/>
  <c r="U4444" i="7"/>
  <c r="W4444" i="7" s="1"/>
  <c r="V4444" i="7"/>
  <c r="P4445" i="7"/>
  <c r="Q4445" i="7"/>
  <c r="R4445" i="7"/>
  <c r="S4445" i="7"/>
  <c r="U4445" i="7"/>
  <c r="V4445" i="7"/>
  <c r="P4446" i="7"/>
  <c r="Q4446" i="7"/>
  <c r="R4446" i="7"/>
  <c r="S4446" i="7"/>
  <c r="U4446" i="7"/>
  <c r="W4446" i="7" s="1"/>
  <c r="V4446" i="7"/>
  <c r="P4447" i="7"/>
  <c r="Q4447" i="7"/>
  <c r="R4447" i="7"/>
  <c r="S4447" i="7"/>
  <c r="U4447" i="7"/>
  <c r="W4447" i="7" s="1"/>
  <c r="V4447" i="7"/>
  <c r="P4448" i="7"/>
  <c r="Q4448" i="7"/>
  <c r="R4448" i="7"/>
  <c r="S4448" i="7"/>
  <c r="U4448" i="7"/>
  <c r="W4448" i="7" s="1"/>
  <c r="V4448" i="7"/>
  <c r="P4449" i="7"/>
  <c r="Q4449" i="7"/>
  <c r="R4449" i="7"/>
  <c r="S4449" i="7"/>
  <c r="U4449" i="7"/>
  <c r="V4449" i="7"/>
  <c r="P4450" i="7"/>
  <c r="Q4450" i="7"/>
  <c r="R4450" i="7"/>
  <c r="S4450" i="7"/>
  <c r="U4450" i="7"/>
  <c r="W4450" i="7" s="1"/>
  <c r="V4450" i="7"/>
  <c r="P4451" i="7"/>
  <c r="Q4451" i="7"/>
  <c r="R4451" i="7"/>
  <c r="S4451" i="7"/>
  <c r="U4451" i="7"/>
  <c r="W4451" i="7" s="1"/>
  <c r="V4451" i="7"/>
  <c r="P4452" i="7"/>
  <c r="Q4452" i="7"/>
  <c r="R4452" i="7"/>
  <c r="S4452" i="7"/>
  <c r="U4452" i="7"/>
  <c r="W4452" i="7" s="1"/>
  <c r="V4452" i="7"/>
  <c r="P4453" i="7"/>
  <c r="Q4453" i="7"/>
  <c r="R4453" i="7"/>
  <c r="S4453" i="7"/>
  <c r="U4453" i="7"/>
  <c r="V4453" i="7"/>
  <c r="P4454" i="7"/>
  <c r="Q4454" i="7"/>
  <c r="R4454" i="7"/>
  <c r="S4454" i="7"/>
  <c r="U4454" i="7"/>
  <c r="W4454" i="7" s="1"/>
  <c r="V4454" i="7"/>
  <c r="P4455" i="7"/>
  <c r="Q4455" i="7"/>
  <c r="R4455" i="7"/>
  <c r="S4455" i="7"/>
  <c r="U4455" i="7"/>
  <c r="W4455" i="7" s="1"/>
  <c r="V4455" i="7"/>
  <c r="P4456" i="7"/>
  <c r="Q4456" i="7"/>
  <c r="R4456" i="7"/>
  <c r="S4456" i="7"/>
  <c r="U4456" i="7"/>
  <c r="W4456" i="7" s="1"/>
  <c r="V4456" i="7"/>
  <c r="P4457" i="7"/>
  <c r="Q4457" i="7"/>
  <c r="R4457" i="7"/>
  <c r="S4457" i="7"/>
  <c r="U4457" i="7"/>
  <c r="V4457" i="7"/>
  <c r="P4458" i="7"/>
  <c r="Q4458" i="7"/>
  <c r="R4458" i="7"/>
  <c r="S4458" i="7"/>
  <c r="U4458" i="7"/>
  <c r="W4458" i="7" s="1"/>
  <c r="V4458" i="7"/>
  <c r="P4459" i="7"/>
  <c r="Q4459" i="7"/>
  <c r="R4459" i="7"/>
  <c r="S4459" i="7"/>
  <c r="U4459" i="7"/>
  <c r="W4459" i="7" s="1"/>
  <c r="V4459" i="7"/>
  <c r="P4460" i="7"/>
  <c r="Q4460" i="7"/>
  <c r="R4460" i="7"/>
  <c r="S4460" i="7"/>
  <c r="U4460" i="7"/>
  <c r="W4460" i="7" s="1"/>
  <c r="V4460" i="7"/>
  <c r="P4461" i="7"/>
  <c r="Q4461" i="7"/>
  <c r="R4461" i="7"/>
  <c r="S4461" i="7"/>
  <c r="U4461" i="7"/>
  <c r="V4461" i="7"/>
  <c r="P4462" i="7"/>
  <c r="Q4462" i="7"/>
  <c r="R4462" i="7"/>
  <c r="S4462" i="7"/>
  <c r="U4462" i="7"/>
  <c r="W4462" i="7" s="1"/>
  <c r="V4462" i="7"/>
  <c r="P4463" i="7"/>
  <c r="Q4463" i="7"/>
  <c r="R4463" i="7"/>
  <c r="S4463" i="7"/>
  <c r="U4463" i="7"/>
  <c r="W4463" i="7" s="1"/>
  <c r="V4463" i="7"/>
  <c r="P4464" i="7"/>
  <c r="Q4464" i="7"/>
  <c r="R4464" i="7"/>
  <c r="S4464" i="7"/>
  <c r="U4464" i="7"/>
  <c r="W4464" i="7" s="1"/>
  <c r="V4464" i="7"/>
  <c r="P4465" i="7"/>
  <c r="Q4465" i="7"/>
  <c r="R4465" i="7"/>
  <c r="S4465" i="7"/>
  <c r="U4465" i="7"/>
  <c r="V4465" i="7"/>
  <c r="P4466" i="7"/>
  <c r="Q4466" i="7"/>
  <c r="R4466" i="7"/>
  <c r="S4466" i="7"/>
  <c r="U4466" i="7"/>
  <c r="W4466" i="7" s="1"/>
  <c r="V4466" i="7"/>
  <c r="P4467" i="7"/>
  <c r="Q4467" i="7"/>
  <c r="R4467" i="7"/>
  <c r="S4467" i="7"/>
  <c r="U4467" i="7"/>
  <c r="W4467" i="7" s="1"/>
  <c r="V4467" i="7"/>
  <c r="P4468" i="7"/>
  <c r="Q4468" i="7"/>
  <c r="R4468" i="7"/>
  <c r="S4468" i="7"/>
  <c r="U4468" i="7"/>
  <c r="W4468" i="7" s="1"/>
  <c r="V4468" i="7"/>
  <c r="P4469" i="7"/>
  <c r="Q4469" i="7"/>
  <c r="R4469" i="7"/>
  <c r="S4469" i="7"/>
  <c r="U4469" i="7"/>
  <c r="V4469" i="7"/>
  <c r="P4470" i="7"/>
  <c r="Q4470" i="7"/>
  <c r="R4470" i="7"/>
  <c r="S4470" i="7"/>
  <c r="U4470" i="7"/>
  <c r="W4470" i="7" s="1"/>
  <c r="V4470" i="7"/>
  <c r="P4471" i="7"/>
  <c r="Q4471" i="7"/>
  <c r="R4471" i="7"/>
  <c r="S4471" i="7"/>
  <c r="U4471" i="7"/>
  <c r="W4471" i="7" s="1"/>
  <c r="V4471" i="7"/>
  <c r="P4472" i="7"/>
  <c r="Q4472" i="7"/>
  <c r="R4472" i="7"/>
  <c r="S4472" i="7"/>
  <c r="U4472" i="7"/>
  <c r="W4472" i="7" s="1"/>
  <c r="V4472" i="7"/>
  <c r="P4473" i="7"/>
  <c r="Q4473" i="7"/>
  <c r="R4473" i="7"/>
  <c r="S4473" i="7"/>
  <c r="U4473" i="7"/>
  <c r="V4473" i="7"/>
  <c r="P4474" i="7"/>
  <c r="Q4474" i="7"/>
  <c r="R4474" i="7"/>
  <c r="S4474" i="7"/>
  <c r="U4474" i="7"/>
  <c r="W4474" i="7" s="1"/>
  <c r="V4474" i="7"/>
  <c r="P4475" i="7"/>
  <c r="Q4475" i="7"/>
  <c r="R4475" i="7"/>
  <c r="S4475" i="7"/>
  <c r="U4475" i="7"/>
  <c r="W4475" i="7" s="1"/>
  <c r="V4475" i="7"/>
  <c r="P4476" i="7"/>
  <c r="Q4476" i="7"/>
  <c r="R4476" i="7"/>
  <c r="S4476" i="7"/>
  <c r="U4476" i="7"/>
  <c r="W4476" i="7" s="1"/>
  <c r="V4476" i="7"/>
  <c r="P4477" i="7"/>
  <c r="Q4477" i="7"/>
  <c r="R4477" i="7"/>
  <c r="S4477" i="7"/>
  <c r="U4477" i="7"/>
  <c r="V4477" i="7"/>
  <c r="P4478" i="7"/>
  <c r="Q4478" i="7"/>
  <c r="R4478" i="7"/>
  <c r="S4478" i="7"/>
  <c r="U4478" i="7"/>
  <c r="W4478" i="7" s="1"/>
  <c r="V4478" i="7"/>
  <c r="P4479" i="7"/>
  <c r="Q4479" i="7"/>
  <c r="R4479" i="7"/>
  <c r="S4479" i="7"/>
  <c r="U4479" i="7"/>
  <c r="W4479" i="7" s="1"/>
  <c r="V4479" i="7"/>
  <c r="P4480" i="7"/>
  <c r="Q4480" i="7"/>
  <c r="R4480" i="7"/>
  <c r="S4480" i="7"/>
  <c r="U4480" i="7"/>
  <c r="W4480" i="7" s="1"/>
  <c r="V4480" i="7"/>
  <c r="P4481" i="7"/>
  <c r="Q4481" i="7"/>
  <c r="R4481" i="7"/>
  <c r="S4481" i="7"/>
  <c r="U4481" i="7"/>
  <c r="V4481" i="7"/>
  <c r="P4482" i="7"/>
  <c r="Q4482" i="7"/>
  <c r="R4482" i="7"/>
  <c r="S4482" i="7"/>
  <c r="U4482" i="7"/>
  <c r="W4482" i="7" s="1"/>
  <c r="V4482" i="7"/>
  <c r="P4483" i="7"/>
  <c r="Q4483" i="7"/>
  <c r="R4483" i="7"/>
  <c r="S4483" i="7"/>
  <c r="U4483" i="7"/>
  <c r="W4483" i="7" s="1"/>
  <c r="V4483" i="7"/>
  <c r="P4484" i="7"/>
  <c r="Q4484" i="7"/>
  <c r="R4484" i="7"/>
  <c r="S4484" i="7"/>
  <c r="U4484" i="7"/>
  <c r="W4484" i="7" s="1"/>
  <c r="V4484" i="7"/>
  <c r="P4485" i="7"/>
  <c r="Q4485" i="7"/>
  <c r="R4485" i="7"/>
  <c r="S4485" i="7"/>
  <c r="U4485" i="7"/>
  <c r="V4485" i="7"/>
  <c r="P4486" i="7"/>
  <c r="Q4486" i="7"/>
  <c r="R4486" i="7"/>
  <c r="S4486" i="7"/>
  <c r="U4486" i="7"/>
  <c r="W4486" i="7" s="1"/>
  <c r="V4486" i="7"/>
  <c r="P4487" i="7"/>
  <c r="Q4487" i="7"/>
  <c r="R4487" i="7"/>
  <c r="S4487" i="7"/>
  <c r="U4487" i="7"/>
  <c r="W4487" i="7" s="1"/>
  <c r="V4487" i="7"/>
  <c r="P4488" i="7"/>
  <c r="Q4488" i="7"/>
  <c r="R4488" i="7"/>
  <c r="S4488" i="7"/>
  <c r="U4488" i="7"/>
  <c r="W4488" i="7" s="1"/>
  <c r="V4488" i="7"/>
  <c r="P4489" i="7"/>
  <c r="Q4489" i="7"/>
  <c r="R4489" i="7"/>
  <c r="S4489" i="7"/>
  <c r="U4489" i="7"/>
  <c r="V4489" i="7"/>
  <c r="P4490" i="7"/>
  <c r="Q4490" i="7"/>
  <c r="R4490" i="7"/>
  <c r="S4490" i="7"/>
  <c r="U4490" i="7"/>
  <c r="W4490" i="7" s="1"/>
  <c r="V4490" i="7"/>
  <c r="P4491" i="7"/>
  <c r="Q4491" i="7"/>
  <c r="R4491" i="7"/>
  <c r="S4491" i="7"/>
  <c r="U4491" i="7"/>
  <c r="W4491" i="7" s="1"/>
  <c r="V4491" i="7"/>
  <c r="P4492" i="7"/>
  <c r="Q4492" i="7"/>
  <c r="R4492" i="7"/>
  <c r="S4492" i="7"/>
  <c r="U4492" i="7"/>
  <c r="W4492" i="7" s="1"/>
  <c r="V4492" i="7"/>
  <c r="P4493" i="7"/>
  <c r="Q4493" i="7"/>
  <c r="R4493" i="7"/>
  <c r="S4493" i="7"/>
  <c r="U4493" i="7"/>
  <c r="V4493" i="7"/>
  <c r="P4494" i="7"/>
  <c r="Q4494" i="7"/>
  <c r="R4494" i="7"/>
  <c r="S4494" i="7"/>
  <c r="U4494" i="7"/>
  <c r="W4494" i="7" s="1"/>
  <c r="V4494" i="7"/>
  <c r="P4495" i="7"/>
  <c r="Q4495" i="7"/>
  <c r="R4495" i="7"/>
  <c r="S4495" i="7"/>
  <c r="U4495" i="7"/>
  <c r="W4495" i="7" s="1"/>
  <c r="V4495" i="7"/>
  <c r="P4496" i="7"/>
  <c r="Q4496" i="7"/>
  <c r="R4496" i="7"/>
  <c r="S4496" i="7"/>
  <c r="U4496" i="7"/>
  <c r="W4496" i="7" s="1"/>
  <c r="V4496" i="7"/>
  <c r="P4497" i="7"/>
  <c r="Q4497" i="7"/>
  <c r="R4497" i="7"/>
  <c r="S4497" i="7"/>
  <c r="U4497" i="7"/>
  <c r="V4497" i="7"/>
  <c r="P4498" i="7"/>
  <c r="Q4498" i="7"/>
  <c r="R4498" i="7"/>
  <c r="S4498" i="7"/>
  <c r="U4498" i="7"/>
  <c r="W4498" i="7" s="1"/>
  <c r="V4498" i="7"/>
  <c r="P4499" i="7"/>
  <c r="Q4499" i="7"/>
  <c r="R4499" i="7"/>
  <c r="S4499" i="7"/>
  <c r="U4499" i="7"/>
  <c r="W4499" i="7" s="1"/>
  <c r="V4499" i="7"/>
  <c r="P4500" i="7"/>
  <c r="Q4500" i="7"/>
  <c r="R4500" i="7"/>
  <c r="S4500" i="7"/>
  <c r="U4500" i="7"/>
  <c r="W4500" i="7" s="1"/>
  <c r="V4500" i="7"/>
  <c r="P4501" i="7"/>
  <c r="Q4501" i="7"/>
  <c r="R4501" i="7"/>
  <c r="S4501" i="7"/>
  <c r="U4501" i="7"/>
  <c r="V4501" i="7"/>
  <c r="P4502" i="7"/>
  <c r="Q4502" i="7"/>
  <c r="R4502" i="7"/>
  <c r="S4502" i="7"/>
  <c r="U4502" i="7"/>
  <c r="W4502" i="7" s="1"/>
  <c r="V4502" i="7"/>
  <c r="P4503" i="7"/>
  <c r="Q4503" i="7"/>
  <c r="R4503" i="7"/>
  <c r="S4503" i="7"/>
  <c r="U4503" i="7"/>
  <c r="W4503" i="7" s="1"/>
  <c r="V4503" i="7"/>
  <c r="P4504" i="7"/>
  <c r="Q4504" i="7"/>
  <c r="R4504" i="7"/>
  <c r="S4504" i="7"/>
  <c r="U4504" i="7"/>
  <c r="W4504" i="7" s="1"/>
  <c r="V4504" i="7"/>
  <c r="P4505" i="7"/>
  <c r="Q4505" i="7"/>
  <c r="R4505" i="7"/>
  <c r="S4505" i="7"/>
  <c r="U4505" i="7"/>
  <c r="V4505" i="7"/>
  <c r="P4506" i="7"/>
  <c r="Q4506" i="7"/>
  <c r="R4506" i="7"/>
  <c r="S4506" i="7"/>
  <c r="U4506" i="7"/>
  <c r="W4506" i="7" s="1"/>
  <c r="V4506" i="7"/>
  <c r="P4507" i="7"/>
  <c r="Q4507" i="7"/>
  <c r="R4507" i="7"/>
  <c r="S4507" i="7"/>
  <c r="U4507" i="7"/>
  <c r="W4507" i="7" s="1"/>
  <c r="V4507" i="7"/>
  <c r="P4508" i="7"/>
  <c r="Q4508" i="7"/>
  <c r="R4508" i="7"/>
  <c r="S4508" i="7"/>
  <c r="U4508" i="7"/>
  <c r="W4508" i="7" s="1"/>
  <c r="V4508" i="7"/>
  <c r="P4509" i="7"/>
  <c r="Q4509" i="7"/>
  <c r="R4509" i="7"/>
  <c r="S4509" i="7"/>
  <c r="U4509" i="7"/>
  <c r="V4509" i="7"/>
  <c r="P4510" i="7"/>
  <c r="Q4510" i="7"/>
  <c r="R4510" i="7"/>
  <c r="S4510" i="7"/>
  <c r="U4510" i="7"/>
  <c r="W4510" i="7" s="1"/>
  <c r="V4510" i="7"/>
  <c r="P4511" i="7"/>
  <c r="Q4511" i="7"/>
  <c r="R4511" i="7"/>
  <c r="S4511" i="7"/>
  <c r="U4511" i="7"/>
  <c r="W4511" i="7" s="1"/>
  <c r="V4511" i="7"/>
  <c r="P4512" i="7"/>
  <c r="Q4512" i="7"/>
  <c r="R4512" i="7"/>
  <c r="S4512" i="7"/>
  <c r="U4512" i="7"/>
  <c r="W4512" i="7" s="1"/>
  <c r="V4512" i="7"/>
  <c r="P4513" i="7"/>
  <c r="Q4513" i="7"/>
  <c r="R4513" i="7"/>
  <c r="S4513" i="7"/>
  <c r="U4513" i="7"/>
  <c r="V4513" i="7"/>
  <c r="P4514" i="7"/>
  <c r="Q4514" i="7"/>
  <c r="R4514" i="7"/>
  <c r="S4514" i="7"/>
  <c r="U4514" i="7"/>
  <c r="W4514" i="7" s="1"/>
  <c r="V4514" i="7"/>
  <c r="P4515" i="7"/>
  <c r="Q4515" i="7"/>
  <c r="R4515" i="7"/>
  <c r="S4515" i="7"/>
  <c r="U4515" i="7"/>
  <c r="W4515" i="7" s="1"/>
  <c r="V4515" i="7"/>
  <c r="P4516" i="7"/>
  <c r="Q4516" i="7"/>
  <c r="R4516" i="7"/>
  <c r="S4516" i="7"/>
  <c r="U4516" i="7"/>
  <c r="W4516" i="7" s="1"/>
  <c r="V4516" i="7"/>
  <c r="P4517" i="7"/>
  <c r="Q4517" i="7"/>
  <c r="R4517" i="7"/>
  <c r="S4517" i="7"/>
  <c r="U4517" i="7"/>
  <c r="V4517" i="7"/>
  <c r="P4518" i="7"/>
  <c r="Q4518" i="7"/>
  <c r="R4518" i="7"/>
  <c r="S4518" i="7"/>
  <c r="U4518" i="7"/>
  <c r="W4518" i="7" s="1"/>
  <c r="V4518" i="7"/>
  <c r="P4519" i="7"/>
  <c r="Q4519" i="7"/>
  <c r="R4519" i="7"/>
  <c r="S4519" i="7"/>
  <c r="U4519" i="7"/>
  <c r="W4519" i="7" s="1"/>
  <c r="V4519" i="7"/>
  <c r="P4520" i="7"/>
  <c r="Q4520" i="7"/>
  <c r="R4520" i="7"/>
  <c r="S4520" i="7"/>
  <c r="U4520" i="7"/>
  <c r="W4520" i="7" s="1"/>
  <c r="V4520" i="7"/>
  <c r="P4521" i="7"/>
  <c r="Q4521" i="7"/>
  <c r="R4521" i="7"/>
  <c r="S4521" i="7"/>
  <c r="U4521" i="7"/>
  <c r="V4521" i="7"/>
  <c r="P4522" i="7"/>
  <c r="Q4522" i="7"/>
  <c r="R4522" i="7"/>
  <c r="S4522" i="7"/>
  <c r="U4522" i="7"/>
  <c r="W4522" i="7" s="1"/>
  <c r="V4522" i="7"/>
  <c r="P4523" i="7"/>
  <c r="Q4523" i="7"/>
  <c r="R4523" i="7"/>
  <c r="S4523" i="7"/>
  <c r="U4523" i="7"/>
  <c r="W4523" i="7" s="1"/>
  <c r="V4523" i="7"/>
  <c r="P4524" i="7"/>
  <c r="Q4524" i="7"/>
  <c r="R4524" i="7"/>
  <c r="S4524" i="7"/>
  <c r="U4524" i="7"/>
  <c r="W4524" i="7" s="1"/>
  <c r="V4524" i="7"/>
  <c r="P4525" i="7"/>
  <c r="Q4525" i="7"/>
  <c r="R4525" i="7"/>
  <c r="S4525" i="7"/>
  <c r="U4525" i="7"/>
  <c r="V4525" i="7"/>
  <c r="P4526" i="7"/>
  <c r="Q4526" i="7"/>
  <c r="R4526" i="7"/>
  <c r="S4526" i="7"/>
  <c r="U4526" i="7"/>
  <c r="W4526" i="7" s="1"/>
  <c r="V4526" i="7"/>
  <c r="P4527" i="7"/>
  <c r="Q4527" i="7"/>
  <c r="R4527" i="7"/>
  <c r="S4527" i="7"/>
  <c r="U4527" i="7"/>
  <c r="W4527" i="7" s="1"/>
  <c r="V4527" i="7"/>
  <c r="P4528" i="7"/>
  <c r="Q4528" i="7"/>
  <c r="R4528" i="7"/>
  <c r="S4528" i="7"/>
  <c r="U4528" i="7"/>
  <c r="W4528" i="7" s="1"/>
  <c r="V4528" i="7"/>
  <c r="P4529" i="7"/>
  <c r="Q4529" i="7"/>
  <c r="R4529" i="7"/>
  <c r="S4529" i="7"/>
  <c r="U4529" i="7"/>
  <c r="V4529" i="7"/>
  <c r="P4530" i="7"/>
  <c r="Q4530" i="7"/>
  <c r="R4530" i="7"/>
  <c r="S4530" i="7"/>
  <c r="U4530" i="7"/>
  <c r="W4530" i="7" s="1"/>
  <c r="V4530" i="7"/>
  <c r="P4531" i="7"/>
  <c r="Q4531" i="7"/>
  <c r="R4531" i="7"/>
  <c r="S4531" i="7"/>
  <c r="U4531" i="7"/>
  <c r="W4531" i="7" s="1"/>
  <c r="V4531" i="7"/>
  <c r="P4532" i="7"/>
  <c r="Q4532" i="7"/>
  <c r="R4532" i="7"/>
  <c r="S4532" i="7"/>
  <c r="U4532" i="7"/>
  <c r="W4532" i="7" s="1"/>
  <c r="V4532" i="7"/>
  <c r="P4533" i="7"/>
  <c r="Q4533" i="7"/>
  <c r="R4533" i="7"/>
  <c r="S4533" i="7"/>
  <c r="U4533" i="7"/>
  <c r="V4533" i="7"/>
  <c r="P4534" i="7"/>
  <c r="Q4534" i="7"/>
  <c r="R4534" i="7"/>
  <c r="S4534" i="7"/>
  <c r="U4534" i="7"/>
  <c r="W4534" i="7" s="1"/>
  <c r="V4534" i="7"/>
  <c r="P4535" i="7"/>
  <c r="Q4535" i="7"/>
  <c r="R4535" i="7"/>
  <c r="S4535" i="7"/>
  <c r="U4535" i="7"/>
  <c r="W4535" i="7" s="1"/>
  <c r="V4535" i="7"/>
  <c r="P4536" i="7"/>
  <c r="Q4536" i="7"/>
  <c r="R4536" i="7"/>
  <c r="S4536" i="7"/>
  <c r="U4536" i="7"/>
  <c r="W4536" i="7" s="1"/>
  <c r="V4536" i="7"/>
  <c r="P4537" i="7"/>
  <c r="Q4537" i="7"/>
  <c r="R4537" i="7"/>
  <c r="S4537" i="7"/>
  <c r="U4537" i="7"/>
  <c r="V4537" i="7"/>
  <c r="P4538" i="7"/>
  <c r="Q4538" i="7"/>
  <c r="R4538" i="7"/>
  <c r="S4538" i="7"/>
  <c r="U4538" i="7"/>
  <c r="W4538" i="7" s="1"/>
  <c r="V4538" i="7"/>
  <c r="P4539" i="7"/>
  <c r="Q4539" i="7"/>
  <c r="R4539" i="7"/>
  <c r="S4539" i="7"/>
  <c r="U4539" i="7"/>
  <c r="W4539" i="7" s="1"/>
  <c r="V4539" i="7"/>
  <c r="P4540" i="7"/>
  <c r="Q4540" i="7"/>
  <c r="R4540" i="7"/>
  <c r="S4540" i="7"/>
  <c r="U4540" i="7"/>
  <c r="W4540" i="7" s="1"/>
  <c r="V4540" i="7"/>
  <c r="P4541" i="7"/>
  <c r="Q4541" i="7"/>
  <c r="R4541" i="7"/>
  <c r="S4541" i="7"/>
  <c r="U4541" i="7"/>
  <c r="V4541" i="7"/>
  <c r="P4542" i="7"/>
  <c r="Q4542" i="7"/>
  <c r="R4542" i="7"/>
  <c r="S4542" i="7"/>
  <c r="U4542" i="7"/>
  <c r="W4542" i="7" s="1"/>
  <c r="V4542" i="7"/>
  <c r="P4543" i="7"/>
  <c r="Q4543" i="7"/>
  <c r="R4543" i="7"/>
  <c r="S4543" i="7"/>
  <c r="U4543" i="7"/>
  <c r="W4543" i="7" s="1"/>
  <c r="V4543" i="7"/>
  <c r="P4544" i="7"/>
  <c r="Q4544" i="7"/>
  <c r="R4544" i="7"/>
  <c r="S4544" i="7"/>
  <c r="U4544" i="7"/>
  <c r="W4544" i="7" s="1"/>
  <c r="V4544" i="7"/>
  <c r="P4545" i="7"/>
  <c r="Q4545" i="7"/>
  <c r="R4545" i="7"/>
  <c r="S4545" i="7"/>
  <c r="U4545" i="7"/>
  <c r="V4545" i="7"/>
  <c r="P4546" i="7"/>
  <c r="Q4546" i="7"/>
  <c r="R4546" i="7"/>
  <c r="S4546" i="7"/>
  <c r="U4546" i="7"/>
  <c r="W4546" i="7" s="1"/>
  <c r="V4546" i="7"/>
  <c r="P4547" i="7"/>
  <c r="Q4547" i="7"/>
  <c r="R4547" i="7"/>
  <c r="S4547" i="7"/>
  <c r="U4547" i="7"/>
  <c r="W4547" i="7" s="1"/>
  <c r="V4547" i="7"/>
  <c r="P4548" i="7"/>
  <c r="Q4548" i="7"/>
  <c r="R4548" i="7"/>
  <c r="S4548" i="7"/>
  <c r="U4548" i="7"/>
  <c r="W4548" i="7" s="1"/>
  <c r="V4548" i="7"/>
  <c r="P4549" i="7"/>
  <c r="Q4549" i="7"/>
  <c r="R4549" i="7"/>
  <c r="S4549" i="7"/>
  <c r="U4549" i="7"/>
  <c r="V4549" i="7"/>
  <c r="P4550" i="7"/>
  <c r="Q4550" i="7"/>
  <c r="R4550" i="7"/>
  <c r="S4550" i="7"/>
  <c r="U4550" i="7"/>
  <c r="W4550" i="7" s="1"/>
  <c r="V4550" i="7"/>
  <c r="P4551" i="7"/>
  <c r="Q4551" i="7"/>
  <c r="R4551" i="7"/>
  <c r="S4551" i="7"/>
  <c r="U4551" i="7"/>
  <c r="W4551" i="7" s="1"/>
  <c r="V4551" i="7"/>
  <c r="P4552" i="7"/>
  <c r="Q4552" i="7"/>
  <c r="R4552" i="7"/>
  <c r="S4552" i="7"/>
  <c r="U4552" i="7"/>
  <c r="W4552" i="7" s="1"/>
  <c r="V4552" i="7"/>
  <c r="P4553" i="7"/>
  <c r="Q4553" i="7"/>
  <c r="R4553" i="7"/>
  <c r="S4553" i="7"/>
  <c r="U4553" i="7"/>
  <c r="V4553" i="7"/>
  <c r="P4554" i="7"/>
  <c r="Q4554" i="7"/>
  <c r="R4554" i="7"/>
  <c r="S4554" i="7"/>
  <c r="U4554" i="7"/>
  <c r="W4554" i="7" s="1"/>
  <c r="V4554" i="7"/>
  <c r="P4555" i="7"/>
  <c r="Q4555" i="7"/>
  <c r="R4555" i="7"/>
  <c r="S4555" i="7"/>
  <c r="U4555" i="7"/>
  <c r="W4555" i="7" s="1"/>
  <c r="V4555" i="7"/>
  <c r="P4556" i="7"/>
  <c r="Q4556" i="7"/>
  <c r="R4556" i="7"/>
  <c r="S4556" i="7"/>
  <c r="U4556" i="7"/>
  <c r="W4556" i="7" s="1"/>
  <c r="V4556" i="7"/>
  <c r="P4557" i="7"/>
  <c r="Q4557" i="7"/>
  <c r="R4557" i="7"/>
  <c r="S4557" i="7"/>
  <c r="U4557" i="7"/>
  <c r="V4557" i="7"/>
  <c r="P4558" i="7"/>
  <c r="Q4558" i="7"/>
  <c r="R4558" i="7"/>
  <c r="S4558" i="7"/>
  <c r="U4558" i="7"/>
  <c r="W4558" i="7" s="1"/>
  <c r="V4558" i="7"/>
  <c r="P4559" i="7"/>
  <c r="Q4559" i="7"/>
  <c r="R4559" i="7"/>
  <c r="S4559" i="7"/>
  <c r="U4559" i="7"/>
  <c r="W4559" i="7" s="1"/>
  <c r="V4559" i="7"/>
  <c r="P4560" i="7"/>
  <c r="Q4560" i="7"/>
  <c r="R4560" i="7"/>
  <c r="S4560" i="7"/>
  <c r="U4560" i="7"/>
  <c r="W4560" i="7" s="1"/>
  <c r="V4560" i="7"/>
  <c r="P4561" i="7"/>
  <c r="Q4561" i="7"/>
  <c r="R4561" i="7"/>
  <c r="S4561" i="7"/>
  <c r="U4561" i="7"/>
  <c r="V4561" i="7"/>
  <c r="P4562" i="7"/>
  <c r="Q4562" i="7"/>
  <c r="R4562" i="7"/>
  <c r="S4562" i="7"/>
  <c r="U4562" i="7"/>
  <c r="W4562" i="7" s="1"/>
  <c r="V4562" i="7"/>
  <c r="P4563" i="7"/>
  <c r="Q4563" i="7"/>
  <c r="R4563" i="7"/>
  <c r="S4563" i="7"/>
  <c r="U4563" i="7"/>
  <c r="W4563" i="7" s="1"/>
  <c r="V4563" i="7"/>
  <c r="P4564" i="7"/>
  <c r="Q4564" i="7"/>
  <c r="R4564" i="7"/>
  <c r="S4564" i="7"/>
  <c r="U4564" i="7"/>
  <c r="W4564" i="7" s="1"/>
  <c r="V4564" i="7"/>
  <c r="P4565" i="7"/>
  <c r="Q4565" i="7"/>
  <c r="R4565" i="7"/>
  <c r="S4565" i="7"/>
  <c r="U4565" i="7"/>
  <c r="V4565" i="7"/>
  <c r="P4566" i="7"/>
  <c r="Q4566" i="7"/>
  <c r="R4566" i="7"/>
  <c r="S4566" i="7"/>
  <c r="U4566" i="7"/>
  <c r="W4566" i="7" s="1"/>
  <c r="V4566" i="7"/>
  <c r="P4567" i="7"/>
  <c r="Q4567" i="7"/>
  <c r="R4567" i="7"/>
  <c r="S4567" i="7"/>
  <c r="U4567" i="7"/>
  <c r="W4567" i="7" s="1"/>
  <c r="V4567" i="7"/>
  <c r="P4568" i="7"/>
  <c r="Q4568" i="7"/>
  <c r="R4568" i="7"/>
  <c r="S4568" i="7"/>
  <c r="U4568" i="7"/>
  <c r="W4568" i="7" s="1"/>
  <c r="V4568" i="7"/>
  <c r="P4569" i="7"/>
  <c r="Q4569" i="7"/>
  <c r="R4569" i="7"/>
  <c r="S4569" i="7"/>
  <c r="U4569" i="7"/>
  <c r="V4569" i="7"/>
  <c r="P4570" i="7"/>
  <c r="Q4570" i="7"/>
  <c r="R4570" i="7"/>
  <c r="S4570" i="7"/>
  <c r="U4570" i="7"/>
  <c r="W4570" i="7" s="1"/>
  <c r="V4570" i="7"/>
  <c r="P4571" i="7"/>
  <c r="Q4571" i="7"/>
  <c r="R4571" i="7"/>
  <c r="S4571" i="7"/>
  <c r="U4571" i="7"/>
  <c r="W4571" i="7" s="1"/>
  <c r="V4571" i="7"/>
  <c r="P4572" i="7"/>
  <c r="Q4572" i="7"/>
  <c r="R4572" i="7"/>
  <c r="S4572" i="7"/>
  <c r="U4572" i="7"/>
  <c r="W4572" i="7" s="1"/>
  <c r="V4572" i="7"/>
  <c r="P4573" i="7"/>
  <c r="Q4573" i="7"/>
  <c r="R4573" i="7"/>
  <c r="S4573" i="7"/>
  <c r="U4573" i="7"/>
  <c r="V4573" i="7"/>
  <c r="P4574" i="7"/>
  <c r="Q4574" i="7"/>
  <c r="R4574" i="7"/>
  <c r="S4574" i="7"/>
  <c r="U4574" i="7"/>
  <c r="W4574" i="7" s="1"/>
  <c r="V4574" i="7"/>
  <c r="P4575" i="7"/>
  <c r="Q4575" i="7"/>
  <c r="R4575" i="7"/>
  <c r="S4575" i="7"/>
  <c r="U4575" i="7"/>
  <c r="W4575" i="7" s="1"/>
  <c r="V4575" i="7"/>
  <c r="P4576" i="7"/>
  <c r="Q4576" i="7"/>
  <c r="R4576" i="7"/>
  <c r="S4576" i="7"/>
  <c r="U4576" i="7"/>
  <c r="W4576" i="7" s="1"/>
  <c r="V4576" i="7"/>
  <c r="P4577" i="7"/>
  <c r="Q4577" i="7"/>
  <c r="R4577" i="7"/>
  <c r="S4577" i="7"/>
  <c r="U4577" i="7"/>
  <c r="V4577" i="7"/>
  <c r="P4578" i="7"/>
  <c r="Q4578" i="7"/>
  <c r="R4578" i="7"/>
  <c r="S4578" i="7"/>
  <c r="U4578" i="7"/>
  <c r="W4578" i="7" s="1"/>
  <c r="V4578" i="7"/>
  <c r="P4579" i="7"/>
  <c r="Q4579" i="7"/>
  <c r="R4579" i="7"/>
  <c r="S4579" i="7"/>
  <c r="U4579" i="7"/>
  <c r="W4579" i="7" s="1"/>
  <c r="V4579" i="7"/>
  <c r="P4580" i="7"/>
  <c r="Q4580" i="7"/>
  <c r="R4580" i="7"/>
  <c r="S4580" i="7"/>
  <c r="U4580" i="7"/>
  <c r="W4580" i="7" s="1"/>
  <c r="V4580" i="7"/>
  <c r="P4581" i="7"/>
  <c r="Q4581" i="7"/>
  <c r="R4581" i="7"/>
  <c r="S4581" i="7"/>
  <c r="U4581" i="7"/>
  <c r="V4581" i="7"/>
  <c r="P4582" i="7"/>
  <c r="Q4582" i="7"/>
  <c r="R4582" i="7"/>
  <c r="S4582" i="7"/>
  <c r="U4582" i="7"/>
  <c r="W4582" i="7" s="1"/>
  <c r="V4582" i="7"/>
  <c r="P4583" i="7"/>
  <c r="Q4583" i="7"/>
  <c r="R4583" i="7"/>
  <c r="S4583" i="7"/>
  <c r="U4583" i="7"/>
  <c r="W4583" i="7" s="1"/>
  <c r="V4583" i="7"/>
  <c r="P4584" i="7"/>
  <c r="Q4584" i="7"/>
  <c r="R4584" i="7"/>
  <c r="S4584" i="7"/>
  <c r="U4584" i="7"/>
  <c r="W4584" i="7" s="1"/>
  <c r="V4584" i="7"/>
  <c r="P4585" i="7"/>
  <c r="Q4585" i="7"/>
  <c r="R4585" i="7"/>
  <c r="S4585" i="7"/>
  <c r="U4585" i="7"/>
  <c r="V4585" i="7"/>
  <c r="P4586" i="7"/>
  <c r="Q4586" i="7"/>
  <c r="R4586" i="7"/>
  <c r="S4586" i="7"/>
  <c r="U4586" i="7"/>
  <c r="W4586" i="7" s="1"/>
  <c r="V4586" i="7"/>
  <c r="P4587" i="7"/>
  <c r="Q4587" i="7"/>
  <c r="R4587" i="7"/>
  <c r="S4587" i="7"/>
  <c r="U4587" i="7"/>
  <c r="W4587" i="7" s="1"/>
  <c r="V4587" i="7"/>
  <c r="P4588" i="7"/>
  <c r="Q4588" i="7"/>
  <c r="R4588" i="7"/>
  <c r="S4588" i="7"/>
  <c r="U4588" i="7"/>
  <c r="W4588" i="7" s="1"/>
  <c r="V4588" i="7"/>
  <c r="P4589" i="7"/>
  <c r="Q4589" i="7"/>
  <c r="R4589" i="7"/>
  <c r="S4589" i="7"/>
  <c r="U4589" i="7"/>
  <c r="V4589" i="7"/>
  <c r="P4590" i="7"/>
  <c r="Q4590" i="7"/>
  <c r="R4590" i="7"/>
  <c r="S4590" i="7"/>
  <c r="U4590" i="7"/>
  <c r="W4590" i="7" s="1"/>
  <c r="V4590" i="7"/>
  <c r="P4591" i="7"/>
  <c r="Q4591" i="7"/>
  <c r="R4591" i="7"/>
  <c r="S4591" i="7"/>
  <c r="U4591" i="7"/>
  <c r="W4591" i="7" s="1"/>
  <c r="V4591" i="7"/>
  <c r="P4592" i="7"/>
  <c r="Q4592" i="7"/>
  <c r="R4592" i="7"/>
  <c r="S4592" i="7"/>
  <c r="U4592" i="7"/>
  <c r="W4592" i="7" s="1"/>
  <c r="V4592" i="7"/>
  <c r="P4593" i="7"/>
  <c r="Q4593" i="7"/>
  <c r="R4593" i="7"/>
  <c r="S4593" i="7"/>
  <c r="U4593" i="7"/>
  <c r="V4593" i="7"/>
  <c r="P4594" i="7"/>
  <c r="Q4594" i="7"/>
  <c r="R4594" i="7"/>
  <c r="S4594" i="7"/>
  <c r="U4594" i="7"/>
  <c r="W4594" i="7" s="1"/>
  <c r="V4594" i="7"/>
  <c r="P4595" i="7"/>
  <c r="Q4595" i="7"/>
  <c r="R4595" i="7"/>
  <c r="S4595" i="7"/>
  <c r="U4595" i="7"/>
  <c r="W4595" i="7" s="1"/>
  <c r="V4595" i="7"/>
  <c r="P4596" i="7"/>
  <c r="Q4596" i="7"/>
  <c r="R4596" i="7"/>
  <c r="S4596" i="7"/>
  <c r="U4596" i="7"/>
  <c r="W4596" i="7" s="1"/>
  <c r="V4596" i="7"/>
  <c r="P4597" i="7"/>
  <c r="Q4597" i="7"/>
  <c r="R4597" i="7"/>
  <c r="S4597" i="7"/>
  <c r="U4597" i="7"/>
  <c r="V4597" i="7"/>
  <c r="P4598" i="7"/>
  <c r="Q4598" i="7"/>
  <c r="R4598" i="7"/>
  <c r="S4598" i="7"/>
  <c r="U4598" i="7"/>
  <c r="W4598" i="7" s="1"/>
  <c r="V4598" i="7"/>
  <c r="P4599" i="7"/>
  <c r="Q4599" i="7"/>
  <c r="R4599" i="7"/>
  <c r="S4599" i="7"/>
  <c r="U4599" i="7"/>
  <c r="W4599" i="7" s="1"/>
  <c r="V4599" i="7"/>
  <c r="P4600" i="7"/>
  <c r="Q4600" i="7"/>
  <c r="R4600" i="7"/>
  <c r="S4600" i="7"/>
  <c r="U4600" i="7"/>
  <c r="W4600" i="7" s="1"/>
  <c r="V4600" i="7"/>
  <c r="P4601" i="7"/>
  <c r="Q4601" i="7"/>
  <c r="R4601" i="7"/>
  <c r="S4601" i="7"/>
  <c r="U4601" i="7"/>
  <c r="V4601" i="7"/>
  <c r="P4602" i="7"/>
  <c r="Q4602" i="7"/>
  <c r="R4602" i="7"/>
  <c r="S4602" i="7"/>
  <c r="U4602" i="7"/>
  <c r="W4602" i="7" s="1"/>
  <c r="V4602" i="7"/>
  <c r="P4603" i="7"/>
  <c r="Q4603" i="7"/>
  <c r="R4603" i="7"/>
  <c r="S4603" i="7"/>
  <c r="U4603" i="7"/>
  <c r="W4603" i="7" s="1"/>
  <c r="V4603" i="7"/>
  <c r="P4604" i="7"/>
  <c r="Q4604" i="7"/>
  <c r="R4604" i="7"/>
  <c r="S4604" i="7"/>
  <c r="U4604" i="7"/>
  <c r="W4604" i="7" s="1"/>
  <c r="V4604" i="7"/>
  <c r="P4605" i="7"/>
  <c r="Q4605" i="7"/>
  <c r="R4605" i="7"/>
  <c r="S4605" i="7"/>
  <c r="U4605" i="7"/>
  <c r="V4605" i="7"/>
  <c r="P4606" i="7"/>
  <c r="Q4606" i="7"/>
  <c r="R4606" i="7"/>
  <c r="S4606" i="7"/>
  <c r="U4606" i="7"/>
  <c r="W4606" i="7" s="1"/>
  <c r="V4606" i="7"/>
  <c r="P4607" i="7"/>
  <c r="Q4607" i="7"/>
  <c r="R4607" i="7"/>
  <c r="S4607" i="7"/>
  <c r="U4607" i="7"/>
  <c r="W4607" i="7" s="1"/>
  <c r="V4607" i="7"/>
  <c r="P4608" i="7"/>
  <c r="Q4608" i="7"/>
  <c r="R4608" i="7"/>
  <c r="S4608" i="7"/>
  <c r="U4608" i="7"/>
  <c r="W4608" i="7" s="1"/>
  <c r="V4608" i="7"/>
  <c r="P4609" i="7"/>
  <c r="Q4609" i="7"/>
  <c r="R4609" i="7"/>
  <c r="S4609" i="7"/>
  <c r="U4609" i="7"/>
  <c r="V4609" i="7"/>
  <c r="P4610" i="7"/>
  <c r="Q4610" i="7"/>
  <c r="R4610" i="7"/>
  <c r="S4610" i="7"/>
  <c r="U4610" i="7"/>
  <c r="W4610" i="7" s="1"/>
  <c r="V4610" i="7"/>
  <c r="P4611" i="7"/>
  <c r="Q4611" i="7"/>
  <c r="R4611" i="7"/>
  <c r="S4611" i="7"/>
  <c r="U4611" i="7"/>
  <c r="W4611" i="7" s="1"/>
  <c r="V4611" i="7"/>
  <c r="P4612" i="7"/>
  <c r="Q4612" i="7"/>
  <c r="R4612" i="7"/>
  <c r="S4612" i="7"/>
  <c r="U4612" i="7"/>
  <c r="W4612" i="7" s="1"/>
  <c r="V4612" i="7"/>
  <c r="P4613" i="7"/>
  <c r="Q4613" i="7"/>
  <c r="R4613" i="7"/>
  <c r="S4613" i="7"/>
  <c r="U4613" i="7"/>
  <c r="V4613" i="7"/>
  <c r="P4614" i="7"/>
  <c r="Q4614" i="7"/>
  <c r="R4614" i="7"/>
  <c r="S4614" i="7"/>
  <c r="U4614" i="7"/>
  <c r="W4614" i="7" s="1"/>
  <c r="V4614" i="7"/>
  <c r="P4615" i="7"/>
  <c r="Q4615" i="7"/>
  <c r="R4615" i="7"/>
  <c r="S4615" i="7"/>
  <c r="U4615" i="7"/>
  <c r="W4615" i="7" s="1"/>
  <c r="V4615" i="7"/>
  <c r="P4616" i="7"/>
  <c r="Q4616" i="7"/>
  <c r="R4616" i="7"/>
  <c r="S4616" i="7"/>
  <c r="U4616" i="7"/>
  <c r="W4616" i="7" s="1"/>
  <c r="V4616" i="7"/>
  <c r="P4617" i="7"/>
  <c r="Q4617" i="7"/>
  <c r="R4617" i="7"/>
  <c r="S4617" i="7"/>
  <c r="U4617" i="7"/>
  <c r="V4617" i="7"/>
  <c r="P4618" i="7"/>
  <c r="Q4618" i="7"/>
  <c r="R4618" i="7"/>
  <c r="S4618" i="7"/>
  <c r="U4618" i="7"/>
  <c r="W4618" i="7" s="1"/>
  <c r="V4618" i="7"/>
  <c r="P4619" i="7"/>
  <c r="Q4619" i="7"/>
  <c r="R4619" i="7"/>
  <c r="S4619" i="7"/>
  <c r="U4619" i="7"/>
  <c r="W4619" i="7" s="1"/>
  <c r="V4619" i="7"/>
  <c r="P4620" i="7"/>
  <c r="Q4620" i="7"/>
  <c r="R4620" i="7"/>
  <c r="S4620" i="7"/>
  <c r="U4620" i="7"/>
  <c r="W4620" i="7" s="1"/>
  <c r="V4620" i="7"/>
  <c r="P4621" i="7"/>
  <c r="Q4621" i="7"/>
  <c r="R4621" i="7"/>
  <c r="S4621" i="7"/>
  <c r="U4621" i="7"/>
  <c r="V4621" i="7"/>
  <c r="P4622" i="7"/>
  <c r="Q4622" i="7"/>
  <c r="R4622" i="7"/>
  <c r="S4622" i="7"/>
  <c r="U4622" i="7"/>
  <c r="W4622" i="7" s="1"/>
  <c r="V4622" i="7"/>
  <c r="P4623" i="7"/>
  <c r="Q4623" i="7"/>
  <c r="R4623" i="7"/>
  <c r="S4623" i="7"/>
  <c r="U4623" i="7"/>
  <c r="W4623" i="7" s="1"/>
  <c r="V4623" i="7"/>
  <c r="P4624" i="7"/>
  <c r="Q4624" i="7"/>
  <c r="R4624" i="7"/>
  <c r="S4624" i="7"/>
  <c r="U4624" i="7"/>
  <c r="W4624" i="7" s="1"/>
  <c r="V4624" i="7"/>
  <c r="P4625" i="7"/>
  <c r="Q4625" i="7"/>
  <c r="R4625" i="7"/>
  <c r="S4625" i="7"/>
  <c r="U4625" i="7"/>
  <c r="V4625" i="7"/>
  <c r="P4626" i="7"/>
  <c r="Q4626" i="7"/>
  <c r="R4626" i="7"/>
  <c r="S4626" i="7"/>
  <c r="U4626" i="7"/>
  <c r="W4626" i="7" s="1"/>
  <c r="V4626" i="7"/>
  <c r="P4627" i="7"/>
  <c r="Q4627" i="7"/>
  <c r="R4627" i="7"/>
  <c r="S4627" i="7"/>
  <c r="U4627" i="7"/>
  <c r="W4627" i="7" s="1"/>
  <c r="V4627" i="7"/>
  <c r="P4628" i="7"/>
  <c r="Q4628" i="7"/>
  <c r="R4628" i="7"/>
  <c r="S4628" i="7"/>
  <c r="U4628" i="7"/>
  <c r="W4628" i="7" s="1"/>
  <c r="V4628" i="7"/>
  <c r="P4629" i="7"/>
  <c r="Q4629" i="7"/>
  <c r="R4629" i="7"/>
  <c r="S4629" i="7"/>
  <c r="U4629" i="7"/>
  <c r="V4629" i="7"/>
  <c r="P4630" i="7"/>
  <c r="Q4630" i="7"/>
  <c r="R4630" i="7"/>
  <c r="S4630" i="7"/>
  <c r="U4630" i="7"/>
  <c r="W4630" i="7" s="1"/>
  <c r="V4630" i="7"/>
  <c r="P4631" i="7"/>
  <c r="Q4631" i="7"/>
  <c r="R4631" i="7"/>
  <c r="S4631" i="7"/>
  <c r="U4631" i="7"/>
  <c r="W4631" i="7" s="1"/>
  <c r="V4631" i="7"/>
  <c r="P4632" i="7"/>
  <c r="Q4632" i="7"/>
  <c r="R4632" i="7"/>
  <c r="S4632" i="7"/>
  <c r="U4632" i="7"/>
  <c r="W4632" i="7" s="1"/>
  <c r="V4632" i="7"/>
  <c r="P4633" i="7"/>
  <c r="Q4633" i="7"/>
  <c r="R4633" i="7"/>
  <c r="S4633" i="7"/>
  <c r="U4633" i="7"/>
  <c r="V4633" i="7"/>
  <c r="P4634" i="7"/>
  <c r="Q4634" i="7"/>
  <c r="R4634" i="7"/>
  <c r="S4634" i="7"/>
  <c r="U4634" i="7"/>
  <c r="W4634" i="7" s="1"/>
  <c r="V4634" i="7"/>
  <c r="P4635" i="7"/>
  <c r="Q4635" i="7"/>
  <c r="R4635" i="7"/>
  <c r="S4635" i="7"/>
  <c r="U4635" i="7"/>
  <c r="W4635" i="7" s="1"/>
  <c r="V4635" i="7"/>
  <c r="P4636" i="7"/>
  <c r="Q4636" i="7"/>
  <c r="R4636" i="7"/>
  <c r="S4636" i="7"/>
  <c r="U4636" i="7"/>
  <c r="W4636" i="7" s="1"/>
  <c r="V4636" i="7"/>
  <c r="P4637" i="7"/>
  <c r="Q4637" i="7"/>
  <c r="R4637" i="7"/>
  <c r="S4637" i="7"/>
  <c r="U4637" i="7"/>
  <c r="V4637" i="7"/>
  <c r="P4638" i="7"/>
  <c r="Q4638" i="7"/>
  <c r="R4638" i="7"/>
  <c r="S4638" i="7"/>
  <c r="U4638" i="7"/>
  <c r="W4638" i="7" s="1"/>
  <c r="V4638" i="7"/>
  <c r="P4639" i="7"/>
  <c r="Q4639" i="7"/>
  <c r="R4639" i="7"/>
  <c r="S4639" i="7"/>
  <c r="U4639" i="7"/>
  <c r="W4639" i="7" s="1"/>
  <c r="V4639" i="7"/>
  <c r="P4640" i="7"/>
  <c r="Q4640" i="7"/>
  <c r="R4640" i="7"/>
  <c r="S4640" i="7"/>
  <c r="U4640" i="7"/>
  <c r="W4640" i="7" s="1"/>
  <c r="V4640" i="7"/>
  <c r="P4641" i="7"/>
  <c r="Q4641" i="7"/>
  <c r="R4641" i="7"/>
  <c r="S4641" i="7"/>
  <c r="U4641" i="7"/>
  <c r="V4641" i="7"/>
  <c r="P4642" i="7"/>
  <c r="Q4642" i="7"/>
  <c r="R4642" i="7"/>
  <c r="S4642" i="7"/>
  <c r="U4642" i="7"/>
  <c r="W4642" i="7" s="1"/>
  <c r="V4642" i="7"/>
  <c r="P4643" i="7"/>
  <c r="Q4643" i="7"/>
  <c r="R4643" i="7"/>
  <c r="S4643" i="7"/>
  <c r="U4643" i="7"/>
  <c r="W4643" i="7" s="1"/>
  <c r="V4643" i="7"/>
  <c r="P4644" i="7"/>
  <c r="Q4644" i="7"/>
  <c r="R4644" i="7"/>
  <c r="S4644" i="7"/>
  <c r="U4644" i="7"/>
  <c r="W4644" i="7" s="1"/>
  <c r="V4644" i="7"/>
  <c r="P4645" i="7"/>
  <c r="Q4645" i="7"/>
  <c r="R4645" i="7"/>
  <c r="S4645" i="7"/>
  <c r="U4645" i="7"/>
  <c r="V4645" i="7"/>
  <c r="P4646" i="7"/>
  <c r="Q4646" i="7"/>
  <c r="R4646" i="7"/>
  <c r="S4646" i="7"/>
  <c r="U4646" i="7"/>
  <c r="W4646" i="7" s="1"/>
  <c r="V4646" i="7"/>
  <c r="P4647" i="7"/>
  <c r="Q4647" i="7"/>
  <c r="R4647" i="7"/>
  <c r="S4647" i="7"/>
  <c r="U4647" i="7"/>
  <c r="W4647" i="7" s="1"/>
  <c r="V4647" i="7"/>
  <c r="P4648" i="7"/>
  <c r="Q4648" i="7"/>
  <c r="R4648" i="7"/>
  <c r="S4648" i="7"/>
  <c r="U4648" i="7"/>
  <c r="W4648" i="7" s="1"/>
  <c r="V4648" i="7"/>
  <c r="P4649" i="7"/>
  <c r="Q4649" i="7"/>
  <c r="R4649" i="7"/>
  <c r="S4649" i="7"/>
  <c r="U4649" i="7"/>
  <c r="V4649" i="7"/>
  <c r="P4650" i="7"/>
  <c r="Q4650" i="7"/>
  <c r="R4650" i="7"/>
  <c r="S4650" i="7"/>
  <c r="U4650" i="7"/>
  <c r="W4650" i="7" s="1"/>
  <c r="V4650" i="7"/>
  <c r="P4651" i="7"/>
  <c r="Q4651" i="7"/>
  <c r="R4651" i="7"/>
  <c r="S4651" i="7"/>
  <c r="U4651" i="7"/>
  <c r="W4651" i="7" s="1"/>
  <c r="V4651" i="7"/>
  <c r="P4652" i="7"/>
  <c r="Q4652" i="7"/>
  <c r="R4652" i="7"/>
  <c r="S4652" i="7"/>
  <c r="U4652" i="7"/>
  <c r="W4652" i="7" s="1"/>
  <c r="V4652" i="7"/>
  <c r="P4653" i="7"/>
  <c r="Q4653" i="7"/>
  <c r="R4653" i="7"/>
  <c r="S4653" i="7"/>
  <c r="U4653" i="7"/>
  <c r="V4653" i="7"/>
  <c r="P4654" i="7"/>
  <c r="Q4654" i="7"/>
  <c r="R4654" i="7"/>
  <c r="S4654" i="7"/>
  <c r="U4654" i="7"/>
  <c r="W4654" i="7" s="1"/>
  <c r="V4654" i="7"/>
  <c r="P4655" i="7"/>
  <c r="Q4655" i="7"/>
  <c r="R4655" i="7"/>
  <c r="S4655" i="7"/>
  <c r="U4655" i="7"/>
  <c r="W4655" i="7" s="1"/>
  <c r="V4655" i="7"/>
  <c r="P4656" i="7"/>
  <c r="Q4656" i="7"/>
  <c r="R4656" i="7"/>
  <c r="S4656" i="7"/>
  <c r="U4656" i="7"/>
  <c r="W4656" i="7" s="1"/>
  <c r="V4656" i="7"/>
  <c r="P4657" i="7"/>
  <c r="Q4657" i="7"/>
  <c r="R4657" i="7"/>
  <c r="S4657" i="7"/>
  <c r="U4657" i="7"/>
  <c r="V4657" i="7"/>
  <c r="P4658" i="7"/>
  <c r="Q4658" i="7"/>
  <c r="R4658" i="7"/>
  <c r="S4658" i="7"/>
  <c r="U4658" i="7"/>
  <c r="W4658" i="7" s="1"/>
  <c r="V4658" i="7"/>
  <c r="P4659" i="7"/>
  <c r="Q4659" i="7"/>
  <c r="R4659" i="7"/>
  <c r="S4659" i="7"/>
  <c r="U4659" i="7"/>
  <c r="W4659" i="7" s="1"/>
  <c r="V4659" i="7"/>
  <c r="P4660" i="7"/>
  <c r="Q4660" i="7"/>
  <c r="R4660" i="7"/>
  <c r="S4660" i="7"/>
  <c r="U4660" i="7"/>
  <c r="W4660" i="7" s="1"/>
  <c r="V4660" i="7"/>
  <c r="P4661" i="7"/>
  <c r="Q4661" i="7"/>
  <c r="R4661" i="7"/>
  <c r="S4661" i="7"/>
  <c r="U4661" i="7"/>
  <c r="V4661" i="7"/>
  <c r="P4662" i="7"/>
  <c r="Q4662" i="7"/>
  <c r="R4662" i="7"/>
  <c r="S4662" i="7"/>
  <c r="U4662" i="7"/>
  <c r="W4662" i="7" s="1"/>
  <c r="V4662" i="7"/>
  <c r="P4663" i="7"/>
  <c r="Q4663" i="7"/>
  <c r="R4663" i="7"/>
  <c r="S4663" i="7"/>
  <c r="U4663" i="7"/>
  <c r="W4663" i="7" s="1"/>
  <c r="V4663" i="7"/>
  <c r="P4664" i="7"/>
  <c r="Q4664" i="7"/>
  <c r="R4664" i="7"/>
  <c r="S4664" i="7"/>
  <c r="U4664" i="7"/>
  <c r="W4664" i="7" s="1"/>
  <c r="V4664" i="7"/>
  <c r="P4665" i="7"/>
  <c r="Q4665" i="7"/>
  <c r="R4665" i="7"/>
  <c r="S4665" i="7"/>
  <c r="U4665" i="7"/>
  <c r="V4665" i="7"/>
  <c r="P4666" i="7"/>
  <c r="Q4666" i="7"/>
  <c r="R4666" i="7"/>
  <c r="S4666" i="7"/>
  <c r="U4666" i="7"/>
  <c r="W4666" i="7" s="1"/>
  <c r="V4666" i="7"/>
  <c r="P4667" i="7"/>
  <c r="Q4667" i="7"/>
  <c r="R4667" i="7"/>
  <c r="S4667" i="7"/>
  <c r="U4667" i="7"/>
  <c r="W4667" i="7" s="1"/>
  <c r="V4667" i="7"/>
  <c r="P4668" i="7"/>
  <c r="Q4668" i="7"/>
  <c r="R4668" i="7"/>
  <c r="S4668" i="7"/>
  <c r="U4668" i="7"/>
  <c r="W4668" i="7" s="1"/>
  <c r="V4668" i="7"/>
  <c r="P4669" i="7"/>
  <c r="Q4669" i="7"/>
  <c r="R4669" i="7"/>
  <c r="S4669" i="7"/>
  <c r="U4669" i="7"/>
  <c r="V4669" i="7"/>
  <c r="P4670" i="7"/>
  <c r="Q4670" i="7"/>
  <c r="R4670" i="7"/>
  <c r="S4670" i="7"/>
  <c r="U4670" i="7"/>
  <c r="W4670" i="7" s="1"/>
  <c r="V4670" i="7"/>
  <c r="P4671" i="7"/>
  <c r="Q4671" i="7"/>
  <c r="R4671" i="7"/>
  <c r="S4671" i="7"/>
  <c r="U4671" i="7"/>
  <c r="W4671" i="7" s="1"/>
  <c r="V4671" i="7"/>
  <c r="P4672" i="7"/>
  <c r="Q4672" i="7"/>
  <c r="R4672" i="7"/>
  <c r="S4672" i="7"/>
  <c r="U4672" i="7"/>
  <c r="W4672" i="7" s="1"/>
  <c r="V4672" i="7"/>
  <c r="P4673" i="7"/>
  <c r="Q4673" i="7"/>
  <c r="R4673" i="7"/>
  <c r="S4673" i="7"/>
  <c r="U4673" i="7"/>
  <c r="V4673" i="7"/>
  <c r="P4674" i="7"/>
  <c r="Q4674" i="7"/>
  <c r="R4674" i="7"/>
  <c r="S4674" i="7"/>
  <c r="U4674" i="7"/>
  <c r="W4674" i="7" s="1"/>
  <c r="V4674" i="7"/>
  <c r="P4675" i="7"/>
  <c r="Q4675" i="7"/>
  <c r="R4675" i="7"/>
  <c r="S4675" i="7"/>
  <c r="U4675" i="7"/>
  <c r="W4675" i="7" s="1"/>
  <c r="V4675" i="7"/>
  <c r="P4676" i="7"/>
  <c r="Q4676" i="7"/>
  <c r="R4676" i="7"/>
  <c r="S4676" i="7"/>
  <c r="U4676" i="7"/>
  <c r="W4676" i="7" s="1"/>
  <c r="V4676" i="7"/>
  <c r="P4677" i="7"/>
  <c r="Q4677" i="7"/>
  <c r="R4677" i="7"/>
  <c r="S4677" i="7"/>
  <c r="U4677" i="7"/>
  <c r="V4677" i="7"/>
  <c r="P4678" i="7"/>
  <c r="Q4678" i="7"/>
  <c r="R4678" i="7"/>
  <c r="S4678" i="7"/>
  <c r="U4678" i="7"/>
  <c r="W4678" i="7" s="1"/>
  <c r="V4678" i="7"/>
  <c r="P4679" i="7"/>
  <c r="Q4679" i="7"/>
  <c r="R4679" i="7"/>
  <c r="S4679" i="7"/>
  <c r="U4679" i="7"/>
  <c r="W4679" i="7" s="1"/>
  <c r="V4679" i="7"/>
  <c r="P4680" i="7"/>
  <c r="Q4680" i="7"/>
  <c r="R4680" i="7"/>
  <c r="S4680" i="7"/>
  <c r="U4680" i="7"/>
  <c r="W4680" i="7" s="1"/>
  <c r="V4680" i="7"/>
  <c r="P4681" i="7"/>
  <c r="Q4681" i="7"/>
  <c r="R4681" i="7"/>
  <c r="S4681" i="7"/>
  <c r="U4681" i="7"/>
  <c r="V4681" i="7"/>
  <c r="P4682" i="7"/>
  <c r="Q4682" i="7"/>
  <c r="R4682" i="7"/>
  <c r="S4682" i="7"/>
  <c r="U4682" i="7"/>
  <c r="W4682" i="7" s="1"/>
  <c r="V4682" i="7"/>
  <c r="P4683" i="7"/>
  <c r="Q4683" i="7"/>
  <c r="R4683" i="7"/>
  <c r="S4683" i="7"/>
  <c r="U4683" i="7"/>
  <c r="W4683" i="7" s="1"/>
  <c r="V4683" i="7"/>
  <c r="P4684" i="7"/>
  <c r="Q4684" i="7"/>
  <c r="R4684" i="7"/>
  <c r="S4684" i="7"/>
  <c r="U4684" i="7"/>
  <c r="W4684" i="7" s="1"/>
  <c r="V4684" i="7"/>
  <c r="P4685" i="7"/>
  <c r="Q4685" i="7"/>
  <c r="R4685" i="7"/>
  <c r="S4685" i="7"/>
  <c r="U4685" i="7"/>
  <c r="V4685" i="7"/>
  <c r="P4686" i="7"/>
  <c r="Q4686" i="7"/>
  <c r="R4686" i="7"/>
  <c r="S4686" i="7"/>
  <c r="U4686" i="7"/>
  <c r="W4686" i="7" s="1"/>
  <c r="V4686" i="7"/>
  <c r="P4687" i="7"/>
  <c r="Q4687" i="7"/>
  <c r="R4687" i="7"/>
  <c r="S4687" i="7"/>
  <c r="U4687" i="7"/>
  <c r="W4687" i="7" s="1"/>
  <c r="V4687" i="7"/>
  <c r="P4688" i="7"/>
  <c r="Q4688" i="7"/>
  <c r="R4688" i="7"/>
  <c r="S4688" i="7"/>
  <c r="U4688" i="7"/>
  <c r="W4688" i="7" s="1"/>
  <c r="V4688" i="7"/>
  <c r="P4689" i="7"/>
  <c r="Q4689" i="7"/>
  <c r="R4689" i="7"/>
  <c r="S4689" i="7"/>
  <c r="U4689" i="7"/>
  <c r="V4689" i="7"/>
  <c r="P4690" i="7"/>
  <c r="Q4690" i="7"/>
  <c r="R4690" i="7"/>
  <c r="S4690" i="7"/>
  <c r="U4690" i="7"/>
  <c r="W4690" i="7" s="1"/>
  <c r="V4690" i="7"/>
  <c r="P4691" i="7"/>
  <c r="Q4691" i="7"/>
  <c r="R4691" i="7"/>
  <c r="S4691" i="7"/>
  <c r="U4691" i="7"/>
  <c r="W4691" i="7" s="1"/>
  <c r="V4691" i="7"/>
  <c r="P4692" i="7"/>
  <c r="Q4692" i="7"/>
  <c r="R4692" i="7"/>
  <c r="S4692" i="7"/>
  <c r="U4692" i="7"/>
  <c r="W4692" i="7" s="1"/>
  <c r="V4692" i="7"/>
  <c r="P4693" i="7"/>
  <c r="Q4693" i="7"/>
  <c r="R4693" i="7"/>
  <c r="S4693" i="7"/>
  <c r="U4693" i="7"/>
  <c r="V4693" i="7"/>
  <c r="P4694" i="7"/>
  <c r="Q4694" i="7"/>
  <c r="R4694" i="7"/>
  <c r="S4694" i="7"/>
  <c r="U4694" i="7"/>
  <c r="W4694" i="7" s="1"/>
  <c r="V4694" i="7"/>
  <c r="P4695" i="7"/>
  <c r="Q4695" i="7"/>
  <c r="R4695" i="7"/>
  <c r="S4695" i="7"/>
  <c r="U4695" i="7"/>
  <c r="W4695" i="7" s="1"/>
  <c r="V4695" i="7"/>
  <c r="P4696" i="7"/>
  <c r="Q4696" i="7"/>
  <c r="R4696" i="7"/>
  <c r="S4696" i="7"/>
  <c r="U4696" i="7"/>
  <c r="W4696" i="7" s="1"/>
  <c r="V4696" i="7"/>
  <c r="P4697" i="7"/>
  <c r="Q4697" i="7"/>
  <c r="R4697" i="7"/>
  <c r="S4697" i="7"/>
  <c r="U4697" i="7"/>
  <c r="V4697" i="7"/>
  <c r="P4698" i="7"/>
  <c r="Q4698" i="7"/>
  <c r="R4698" i="7"/>
  <c r="S4698" i="7"/>
  <c r="U4698" i="7"/>
  <c r="W4698" i="7" s="1"/>
  <c r="V4698" i="7"/>
  <c r="P4699" i="7"/>
  <c r="Q4699" i="7"/>
  <c r="R4699" i="7"/>
  <c r="S4699" i="7"/>
  <c r="U4699" i="7"/>
  <c r="W4699" i="7" s="1"/>
  <c r="V4699" i="7"/>
  <c r="P4700" i="7"/>
  <c r="Q4700" i="7"/>
  <c r="R4700" i="7"/>
  <c r="S4700" i="7"/>
  <c r="U4700" i="7"/>
  <c r="W4700" i="7" s="1"/>
  <c r="V4700" i="7"/>
  <c r="P4701" i="7"/>
  <c r="Q4701" i="7"/>
  <c r="R4701" i="7"/>
  <c r="S4701" i="7"/>
  <c r="U4701" i="7"/>
  <c r="V4701" i="7"/>
  <c r="P4702" i="7"/>
  <c r="Q4702" i="7"/>
  <c r="R4702" i="7"/>
  <c r="S4702" i="7"/>
  <c r="U4702" i="7"/>
  <c r="W4702" i="7" s="1"/>
  <c r="V4702" i="7"/>
  <c r="P4703" i="7"/>
  <c r="Q4703" i="7"/>
  <c r="R4703" i="7"/>
  <c r="S4703" i="7"/>
  <c r="U4703" i="7"/>
  <c r="W4703" i="7" s="1"/>
  <c r="V4703" i="7"/>
  <c r="P4704" i="7"/>
  <c r="Q4704" i="7"/>
  <c r="R4704" i="7"/>
  <c r="S4704" i="7"/>
  <c r="U4704" i="7"/>
  <c r="W4704" i="7" s="1"/>
  <c r="V4704" i="7"/>
  <c r="P4705" i="7"/>
  <c r="Q4705" i="7"/>
  <c r="R4705" i="7"/>
  <c r="S4705" i="7"/>
  <c r="U4705" i="7"/>
  <c r="V4705" i="7"/>
  <c r="P4706" i="7"/>
  <c r="Q4706" i="7"/>
  <c r="R4706" i="7"/>
  <c r="S4706" i="7"/>
  <c r="U4706" i="7"/>
  <c r="W4706" i="7" s="1"/>
  <c r="V4706" i="7"/>
  <c r="P4707" i="7"/>
  <c r="Q4707" i="7"/>
  <c r="R4707" i="7"/>
  <c r="S4707" i="7"/>
  <c r="U4707" i="7"/>
  <c r="W4707" i="7" s="1"/>
  <c r="V4707" i="7"/>
  <c r="P4708" i="7"/>
  <c r="Q4708" i="7"/>
  <c r="R4708" i="7"/>
  <c r="S4708" i="7"/>
  <c r="U4708" i="7"/>
  <c r="W4708" i="7" s="1"/>
  <c r="V4708" i="7"/>
  <c r="P4709" i="7"/>
  <c r="Q4709" i="7"/>
  <c r="R4709" i="7"/>
  <c r="S4709" i="7"/>
  <c r="U4709" i="7"/>
  <c r="V4709" i="7"/>
  <c r="P4710" i="7"/>
  <c r="Q4710" i="7"/>
  <c r="R4710" i="7"/>
  <c r="S4710" i="7"/>
  <c r="U4710" i="7"/>
  <c r="W4710" i="7" s="1"/>
  <c r="V4710" i="7"/>
  <c r="P4711" i="7"/>
  <c r="Q4711" i="7"/>
  <c r="R4711" i="7"/>
  <c r="S4711" i="7"/>
  <c r="U4711" i="7"/>
  <c r="W4711" i="7" s="1"/>
  <c r="V4711" i="7"/>
  <c r="P4712" i="7"/>
  <c r="Q4712" i="7"/>
  <c r="R4712" i="7"/>
  <c r="S4712" i="7"/>
  <c r="U4712" i="7"/>
  <c r="W4712" i="7" s="1"/>
  <c r="V4712" i="7"/>
  <c r="P4713" i="7"/>
  <c r="Q4713" i="7"/>
  <c r="R4713" i="7"/>
  <c r="S4713" i="7"/>
  <c r="U4713" i="7"/>
  <c r="V4713" i="7"/>
  <c r="P4714" i="7"/>
  <c r="Q4714" i="7"/>
  <c r="R4714" i="7"/>
  <c r="S4714" i="7"/>
  <c r="U4714" i="7"/>
  <c r="W4714" i="7" s="1"/>
  <c r="V4714" i="7"/>
  <c r="P4715" i="7"/>
  <c r="Q4715" i="7"/>
  <c r="R4715" i="7"/>
  <c r="S4715" i="7"/>
  <c r="U4715" i="7"/>
  <c r="W4715" i="7" s="1"/>
  <c r="V4715" i="7"/>
  <c r="P4716" i="7"/>
  <c r="Q4716" i="7"/>
  <c r="R4716" i="7"/>
  <c r="S4716" i="7"/>
  <c r="U4716" i="7"/>
  <c r="W4716" i="7" s="1"/>
  <c r="V4716" i="7"/>
  <c r="P4717" i="7"/>
  <c r="Q4717" i="7"/>
  <c r="R4717" i="7"/>
  <c r="S4717" i="7"/>
  <c r="U4717" i="7"/>
  <c r="V4717" i="7"/>
  <c r="P4718" i="7"/>
  <c r="Q4718" i="7"/>
  <c r="R4718" i="7"/>
  <c r="S4718" i="7"/>
  <c r="U4718" i="7"/>
  <c r="W4718" i="7" s="1"/>
  <c r="V4718" i="7"/>
  <c r="P4719" i="7"/>
  <c r="Q4719" i="7"/>
  <c r="R4719" i="7"/>
  <c r="S4719" i="7"/>
  <c r="U4719" i="7"/>
  <c r="W4719" i="7" s="1"/>
  <c r="V4719" i="7"/>
  <c r="P4720" i="7"/>
  <c r="Q4720" i="7"/>
  <c r="R4720" i="7"/>
  <c r="S4720" i="7"/>
  <c r="U4720" i="7"/>
  <c r="W4720" i="7" s="1"/>
  <c r="V4720" i="7"/>
  <c r="P4721" i="7"/>
  <c r="Q4721" i="7"/>
  <c r="R4721" i="7"/>
  <c r="S4721" i="7"/>
  <c r="U4721" i="7"/>
  <c r="V4721" i="7"/>
  <c r="P4722" i="7"/>
  <c r="Q4722" i="7"/>
  <c r="R4722" i="7"/>
  <c r="S4722" i="7"/>
  <c r="U4722" i="7"/>
  <c r="W4722" i="7" s="1"/>
  <c r="V4722" i="7"/>
  <c r="P4723" i="7"/>
  <c r="Q4723" i="7"/>
  <c r="R4723" i="7"/>
  <c r="S4723" i="7"/>
  <c r="U4723" i="7"/>
  <c r="W4723" i="7" s="1"/>
  <c r="V4723" i="7"/>
  <c r="P4724" i="7"/>
  <c r="Q4724" i="7"/>
  <c r="R4724" i="7"/>
  <c r="S4724" i="7"/>
  <c r="U4724" i="7"/>
  <c r="W4724" i="7" s="1"/>
  <c r="V4724" i="7"/>
  <c r="P4725" i="7"/>
  <c r="Q4725" i="7"/>
  <c r="R4725" i="7"/>
  <c r="S4725" i="7"/>
  <c r="U4725" i="7"/>
  <c r="V4725" i="7"/>
  <c r="P4726" i="7"/>
  <c r="Q4726" i="7"/>
  <c r="R4726" i="7"/>
  <c r="S4726" i="7"/>
  <c r="U4726" i="7"/>
  <c r="W4726" i="7" s="1"/>
  <c r="V4726" i="7"/>
  <c r="P4727" i="7"/>
  <c r="Q4727" i="7"/>
  <c r="R4727" i="7"/>
  <c r="S4727" i="7"/>
  <c r="U4727" i="7"/>
  <c r="W4727" i="7" s="1"/>
  <c r="V4727" i="7"/>
  <c r="P4728" i="7"/>
  <c r="Q4728" i="7"/>
  <c r="R4728" i="7"/>
  <c r="S4728" i="7"/>
  <c r="U4728" i="7"/>
  <c r="W4728" i="7" s="1"/>
  <c r="V4728" i="7"/>
  <c r="P4729" i="7"/>
  <c r="Q4729" i="7"/>
  <c r="R4729" i="7"/>
  <c r="S4729" i="7"/>
  <c r="U4729" i="7"/>
  <c r="V4729" i="7"/>
  <c r="P4730" i="7"/>
  <c r="Q4730" i="7"/>
  <c r="R4730" i="7"/>
  <c r="S4730" i="7"/>
  <c r="U4730" i="7"/>
  <c r="W4730" i="7" s="1"/>
  <c r="V4730" i="7"/>
  <c r="P4731" i="7"/>
  <c r="Q4731" i="7"/>
  <c r="R4731" i="7"/>
  <c r="S4731" i="7"/>
  <c r="U4731" i="7"/>
  <c r="W4731" i="7" s="1"/>
  <c r="V4731" i="7"/>
  <c r="P4732" i="7"/>
  <c r="Q4732" i="7"/>
  <c r="R4732" i="7"/>
  <c r="S4732" i="7"/>
  <c r="U4732" i="7"/>
  <c r="W4732" i="7" s="1"/>
  <c r="V4732" i="7"/>
  <c r="P4733" i="7"/>
  <c r="Q4733" i="7"/>
  <c r="R4733" i="7"/>
  <c r="S4733" i="7"/>
  <c r="U4733" i="7"/>
  <c r="V4733" i="7"/>
  <c r="P4734" i="7"/>
  <c r="Q4734" i="7"/>
  <c r="R4734" i="7"/>
  <c r="S4734" i="7"/>
  <c r="U4734" i="7"/>
  <c r="W4734" i="7" s="1"/>
  <c r="V4734" i="7"/>
  <c r="P4735" i="7"/>
  <c r="Q4735" i="7"/>
  <c r="R4735" i="7"/>
  <c r="S4735" i="7"/>
  <c r="U4735" i="7"/>
  <c r="W4735" i="7" s="1"/>
  <c r="V4735" i="7"/>
  <c r="P4736" i="7"/>
  <c r="Q4736" i="7"/>
  <c r="R4736" i="7"/>
  <c r="S4736" i="7"/>
  <c r="U4736" i="7"/>
  <c r="W4736" i="7" s="1"/>
  <c r="V4736" i="7"/>
  <c r="P4737" i="7"/>
  <c r="Q4737" i="7"/>
  <c r="R4737" i="7"/>
  <c r="S4737" i="7"/>
  <c r="U4737" i="7"/>
  <c r="V4737" i="7"/>
  <c r="P4738" i="7"/>
  <c r="Q4738" i="7"/>
  <c r="R4738" i="7"/>
  <c r="S4738" i="7"/>
  <c r="U4738" i="7"/>
  <c r="W4738" i="7" s="1"/>
  <c r="V4738" i="7"/>
  <c r="P4739" i="7"/>
  <c r="Q4739" i="7"/>
  <c r="R4739" i="7"/>
  <c r="S4739" i="7"/>
  <c r="U4739" i="7"/>
  <c r="W4739" i="7" s="1"/>
  <c r="V4739" i="7"/>
  <c r="P4740" i="7"/>
  <c r="Q4740" i="7"/>
  <c r="R4740" i="7"/>
  <c r="S4740" i="7"/>
  <c r="U4740" i="7"/>
  <c r="W4740" i="7" s="1"/>
  <c r="V4740" i="7"/>
  <c r="P4741" i="7"/>
  <c r="Q4741" i="7"/>
  <c r="R4741" i="7"/>
  <c r="S4741" i="7"/>
  <c r="U4741" i="7"/>
  <c r="V4741" i="7"/>
  <c r="P4742" i="7"/>
  <c r="Q4742" i="7"/>
  <c r="R4742" i="7"/>
  <c r="S4742" i="7"/>
  <c r="U4742" i="7"/>
  <c r="W4742" i="7" s="1"/>
  <c r="V4742" i="7"/>
  <c r="P4743" i="7"/>
  <c r="Q4743" i="7"/>
  <c r="R4743" i="7"/>
  <c r="S4743" i="7"/>
  <c r="U4743" i="7"/>
  <c r="W4743" i="7" s="1"/>
  <c r="V4743" i="7"/>
  <c r="P4744" i="7"/>
  <c r="Q4744" i="7"/>
  <c r="R4744" i="7"/>
  <c r="S4744" i="7"/>
  <c r="U4744" i="7"/>
  <c r="W4744" i="7" s="1"/>
  <c r="V4744" i="7"/>
  <c r="P4745" i="7"/>
  <c r="Q4745" i="7"/>
  <c r="R4745" i="7"/>
  <c r="S4745" i="7"/>
  <c r="U4745" i="7"/>
  <c r="V4745" i="7"/>
  <c r="P4746" i="7"/>
  <c r="Q4746" i="7"/>
  <c r="R4746" i="7"/>
  <c r="S4746" i="7"/>
  <c r="U4746" i="7"/>
  <c r="W4746" i="7" s="1"/>
  <c r="V4746" i="7"/>
  <c r="P4747" i="7"/>
  <c r="Q4747" i="7"/>
  <c r="R4747" i="7"/>
  <c r="S4747" i="7"/>
  <c r="U4747" i="7"/>
  <c r="W4747" i="7" s="1"/>
  <c r="V4747" i="7"/>
  <c r="P4748" i="7"/>
  <c r="Q4748" i="7"/>
  <c r="R4748" i="7"/>
  <c r="S4748" i="7"/>
  <c r="U4748" i="7"/>
  <c r="W4748" i="7" s="1"/>
  <c r="V4748" i="7"/>
  <c r="P4749" i="7"/>
  <c r="Q4749" i="7"/>
  <c r="R4749" i="7"/>
  <c r="S4749" i="7"/>
  <c r="U4749" i="7"/>
  <c r="V4749" i="7"/>
  <c r="P4750" i="7"/>
  <c r="Q4750" i="7"/>
  <c r="R4750" i="7"/>
  <c r="S4750" i="7"/>
  <c r="U4750" i="7"/>
  <c r="W4750" i="7" s="1"/>
  <c r="V4750" i="7"/>
  <c r="P4751" i="7"/>
  <c r="Q4751" i="7"/>
  <c r="R4751" i="7"/>
  <c r="S4751" i="7"/>
  <c r="U4751" i="7"/>
  <c r="W4751" i="7" s="1"/>
  <c r="V4751" i="7"/>
  <c r="P4752" i="7"/>
  <c r="Q4752" i="7"/>
  <c r="R4752" i="7"/>
  <c r="S4752" i="7"/>
  <c r="U4752" i="7"/>
  <c r="W4752" i="7" s="1"/>
  <c r="V4752" i="7"/>
  <c r="P4753" i="7"/>
  <c r="Q4753" i="7"/>
  <c r="R4753" i="7"/>
  <c r="S4753" i="7"/>
  <c r="U4753" i="7"/>
  <c r="V4753" i="7"/>
  <c r="P4754" i="7"/>
  <c r="Q4754" i="7"/>
  <c r="R4754" i="7"/>
  <c r="S4754" i="7"/>
  <c r="U4754" i="7"/>
  <c r="W4754" i="7" s="1"/>
  <c r="V4754" i="7"/>
  <c r="P4755" i="7"/>
  <c r="Q4755" i="7"/>
  <c r="R4755" i="7"/>
  <c r="S4755" i="7"/>
  <c r="U4755" i="7"/>
  <c r="W4755" i="7" s="1"/>
  <c r="V4755" i="7"/>
  <c r="P4756" i="7"/>
  <c r="Q4756" i="7"/>
  <c r="R4756" i="7"/>
  <c r="S4756" i="7"/>
  <c r="U4756" i="7"/>
  <c r="W4756" i="7" s="1"/>
  <c r="V4756" i="7"/>
  <c r="P4757" i="7"/>
  <c r="Q4757" i="7"/>
  <c r="R4757" i="7"/>
  <c r="S4757" i="7"/>
  <c r="U4757" i="7"/>
  <c r="V4757" i="7"/>
  <c r="P4758" i="7"/>
  <c r="Q4758" i="7"/>
  <c r="R4758" i="7"/>
  <c r="S4758" i="7"/>
  <c r="U4758" i="7"/>
  <c r="W4758" i="7" s="1"/>
  <c r="V4758" i="7"/>
  <c r="P4759" i="7"/>
  <c r="Q4759" i="7"/>
  <c r="R4759" i="7"/>
  <c r="S4759" i="7"/>
  <c r="U4759" i="7"/>
  <c r="W4759" i="7" s="1"/>
  <c r="V4759" i="7"/>
  <c r="P4760" i="7"/>
  <c r="Q4760" i="7"/>
  <c r="R4760" i="7"/>
  <c r="S4760" i="7"/>
  <c r="U4760" i="7"/>
  <c r="W4760" i="7" s="1"/>
  <c r="V4760" i="7"/>
  <c r="P4761" i="7"/>
  <c r="Q4761" i="7"/>
  <c r="R4761" i="7"/>
  <c r="S4761" i="7"/>
  <c r="U4761" i="7"/>
  <c r="V4761" i="7"/>
  <c r="P4762" i="7"/>
  <c r="Q4762" i="7"/>
  <c r="R4762" i="7"/>
  <c r="S4762" i="7"/>
  <c r="U4762" i="7"/>
  <c r="W4762" i="7" s="1"/>
  <c r="V4762" i="7"/>
  <c r="P4763" i="7"/>
  <c r="Q4763" i="7"/>
  <c r="R4763" i="7"/>
  <c r="S4763" i="7"/>
  <c r="U4763" i="7"/>
  <c r="W4763" i="7" s="1"/>
  <c r="V4763" i="7"/>
  <c r="P4764" i="7"/>
  <c r="Q4764" i="7"/>
  <c r="R4764" i="7"/>
  <c r="S4764" i="7"/>
  <c r="U4764" i="7"/>
  <c r="W4764" i="7" s="1"/>
  <c r="V4764" i="7"/>
  <c r="P4765" i="7"/>
  <c r="Q4765" i="7"/>
  <c r="R4765" i="7"/>
  <c r="S4765" i="7"/>
  <c r="U4765" i="7"/>
  <c r="V4765" i="7"/>
  <c r="P4766" i="7"/>
  <c r="Q4766" i="7"/>
  <c r="R4766" i="7"/>
  <c r="S4766" i="7"/>
  <c r="U4766" i="7"/>
  <c r="W4766" i="7" s="1"/>
  <c r="V4766" i="7"/>
  <c r="P4767" i="7"/>
  <c r="Q4767" i="7"/>
  <c r="R4767" i="7"/>
  <c r="S4767" i="7"/>
  <c r="U4767" i="7"/>
  <c r="W4767" i="7" s="1"/>
  <c r="V4767" i="7"/>
  <c r="P4768" i="7"/>
  <c r="Q4768" i="7"/>
  <c r="R4768" i="7"/>
  <c r="S4768" i="7"/>
  <c r="U4768" i="7"/>
  <c r="W4768" i="7" s="1"/>
  <c r="V4768" i="7"/>
  <c r="P4769" i="7"/>
  <c r="Q4769" i="7"/>
  <c r="R4769" i="7"/>
  <c r="S4769" i="7"/>
  <c r="U4769" i="7"/>
  <c r="V4769" i="7"/>
  <c r="P4770" i="7"/>
  <c r="Q4770" i="7"/>
  <c r="R4770" i="7"/>
  <c r="S4770" i="7"/>
  <c r="U4770" i="7"/>
  <c r="W4770" i="7" s="1"/>
  <c r="V4770" i="7"/>
  <c r="P4771" i="7"/>
  <c r="Q4771" i="7"/>
  <c r="R4771" i="7"/>
  <c r="S4771" i="7"/>
  <c r="U4771" i="7"/>
  <c r="W4771" i="7" s="1"/>
  <c r="V4771" i="7"/>
  <c r="P4772" i="7"/>
  <c r="Q4772" i="7"/>
  <c r="R4772" i="7"/>
  <c r="S4772" i="7"/>
  <c r="U4772" i="7"/>
  <c r="W4772" i="7" s="1"/>
  <c r="V4772" i="7"/>
  <c r="P4773" i="7"/>
  <c r="Q4773" i="7"/>
  <c r="R4773" i="7"/>
  <c r="S4773" i="7"/>
  <c r="U4773" i="7"/>
  <c r="V4773" i="7"/>
  <c r="P4774" i="7"/>
  <c r="Q4774" i="7"/>
  <c r="R4774" i="7"/>
  <c r="S4774" i="7"/>
  <c r="U4774" i="7"/>
  <c r="W4774" i="7" s="1"/>
  <c r="V4774" i="7"/>
  <c r="P4775" i="7"/>
  <c r="Q4775" i="7"/>
  <c r="R4775" i="7"/>
  <c r="S4775" i="7"/>
  <c r="U4775" i="7"/>
  <c r="W4775" i="7" s="1"/>
  <c r="V4775" i="7"/>
  <c r="P4776" i="7"/>
  <c r="Q4776" i="7"/>
  <c r="R4776" i="7"/>
  <c r="S4776" i="7"/>
  <c r="U4776" i="7"/>
  <c r="W4776" i="7" s="1"/>
  <c r="V4776" i="7"/>
  <c r="P4777" i="7"/>
  <c r="Q4777" i="7"/>
  <c r="R4777" i="7"/>
  <c r="S4777" i="7"/>
  <c r="U4777" i="7"/>
  <c r="V4777" i="7"/>
  <c r="P4778" i="7"/>
  <c r="Q4778" i="7"/>
  <c r="R4778" i="7"/>
  <c r="S4778" i="7"/>
  <c r="U4778" i="7"/>
  <c r="W4778" i="7" s="1"/>
  <c r="V4778" i="7"/>
  <c r="P4779" i="7"/>
  <c r="Q4779" i="7"/>
  <c r="R4779" i="7"/>
  <c r="S4779" i="7"/>
  <c r="U4779" i="7"/>
  <c r="W4779" i="7" s="1"/>
  <c r="V4779" i="7"/>
  <c r="P4780" i="7"/>
  <c r="Q4780" i="7"/>
  <c r="R4780" i="7"/>
  <c r="S4780" i="7"/>
  <c r="U4780" i="7"/>
  <c r="W4780" i="7" s="1"/>
  <c r="V4780" i="7"/>
  <c r="P4781" i="7"/>
  <c r="Q4781" i="7"/>
  <c r="R4781" i="7"/>
  <c r="S4781" i="7"/>
  <c r="U4781" i="7"/>
  <c r="V4781" i="7"/>
  <c r="P4782" i="7"/>
  <c r="Q4782" i="7"/>
  <c r="R4782" i="7"/>
  <c r="S4782" i="7"/>
  <c r="U4782" i="7"/>
  <c r="W4782" i="7" s="1"/>
  <c r="V4782" i="7"/>
  <c r="P4783" i="7"/>
  <c r="Q4783" i="7"/>
  <c r="R4783" i="7"/>
  <c r="S4783" i="7"/>
  <c r="U4783" i="7"/>
  <c r="W4783" i="7" s="1"/>
  <c r="V4783" i="7"/>
  <c r="P4784" i="7"/>
  <c r="Q4784" i="7"/>
  <c r="R4784" i="7"/>
  <c r="S4784" i="7"/>
  <c r="U4784" i="7"/>
  <c r="W4784" i="7" s="1"/>
  <c r="V4784" i="7"/>
  <c r="P4785" i="7"/>
  <c r="Q4785" i="7"/>
  <c r="R4785" i="7"/>
  <c r="S4785" i="7"/>
  <c r="U4785" i="7"/>
  <c r="V4785" i="7"/>
  <c r="P4786" i="7"/>
  <c r="Q4786" i="7"/>
  <c r="R4786" i="7"/>
  <c r="S4786" i="7"/>
  <c r="U4786" i="7"/>
  <c r="W4786" i="7" s="1"/>
  <c r="V4786" i="7"/>
  <c r="P4787" i="7"/>
  <c r="Q4787" i="7"/>
  <c r="R4787" i="7"/>
  <c r="S4787" i="7"/>
  <c r="U4787" i="7"/>
  <c r="W4787" i="7" s="1"/>
  <c r="V4787" i="7"/>
  <c r="P4788" i="7"/>
  <c r="Q4788" i="7"/>
  <c r="R4788" i="7"/>
  <c r="S4788" i="7"/>
  <c r="U4788" i="7"/>
  <c r="W4788" i="7" s="1"/>
  <c r="V4788" i="7"/>
  <c r="P4789" i="7"/>
  <c r="Q4789" i="7"/>
  <c r="R4789" i="7"/>
  <c r="S4789" i="7"/>
  <c r="U4789" i="7"/>
  <c r="V4789" i="7"/>
  <c r="P4790" i="7"/>
  <c r="Q4790" i="7"/>
  <c r="R4790" i="7"/>
  <c r="S4790" i="7"/>
  <c r="U4790" i="7"/>
  <c r="W4790" i="7" s="1"/>
  <c r="V4790" i="7"/>
  <c r="P4791" i="7"/>
  <c r="Q4791" i="7"/>
  <c r="R4791" i="7"/>
  <c r="S4791" i="7"/>
  <c r="U4791" i="7"/>
  <c r="W4791" i="7" s="1"/>
  <c r="V4791" i="7"/>
  <c r="P4792" i="7"/>
  <c r="Q4792" i="7"/>
  <c r="R4792" i="7"/>
  <c r="S4792" i="7"/>
  <c r="U4792" i="7"/>
  <c r="W4792" i="7" s="1"/>
  <c r="V4792" i="7"/>
  <c r="P4793" i="7"/>
  <c r="Q4793" i="7"/>
  <c r="R4793" i="7"/>
  <c r="S4793" i="7"/>
  <c r="U4793" i="7"/>
  <c r="V4793" i="7"/>
  <c r="P4794" i="7"/>
  <c r="Q4794" i="7"/>
  <c r="R4794" i="7"/>
  <c r="S4794" i="7"/>
  <c r="U4794" i="7"/>
  <c r="W4794" i="7" s="1"/>
  <c r="V4794" i="7"/>
  <c r="P4795" i="7"/>
  <c r="Q4795" i="7"/>
  <c r="R4795" i="7"/>
  <c r="S4795" i="7"/>
  <c r="U4795" i="7"/>
  <c r="W4795" i="7" s="1"/>
  <c r="V4795" i="7"/>
  <c r="P4796" i="7"/>
  <c r="Q4796" i="7"/>
  <c r="R4796" i="7"/>
  <c r="S4796" i="7"/>
  <c r="U4796" i="7"/>
  <c r="W4796" i="7" s="1"/>
  <c r="V4796" i="7"/>
  <c r="P4797" i="7"/>
  <c r="Q4797" i="7"/>
  <c r="R4797" i="7"/>
  <c r="S4797" i="7"/>
  <c r="U4797" i="7"/>
  <c r="V4797" i="7"/>
  <c r="P4798" i="7"/>
  <c r="Q4798" i="7"/>
  <c r="R4798" i="7"/>
  <c r="S4798" i="7"/>
  <c r="U4798" i="7"/>
  <c r="W4798" i="7" s="1"/>
  <c r="V4798" i="7"/>
  <c r="P4799" i="7"/>
  <c r="Q4799" i="7"/>
  <c r="R4799" i="7"/>
  <c r="S4799" i="7"/>
  <c r="U4799" i="7"/>
  <c r="W4799" i="7" s="1"/>
  <c r="V4799" i="7"/>
  <c r="P4800" i="7"/>
  <c r="Q4800" i="7"/>
  <c r="R4800" i="7"/>
  <c r="S4800" i="7"/>
  <c r="U4800" i="7"/>
  <c r="W4800" i="7" s="1"/>
  <c r="V4800" i="7"/>
  <c r="P4801" i="7"/>
  <c r="Q4801" i="7"/>
  <c r="R4801" i="7"/>
  <c r="S4801" i="7"/>
  <c r="U4801" i="7"/>
  <c r="V4801" i="7"/>
  <c r="P4802" i="7"/>
  <c r="Q4802" i="7"/>
  <c r="R4802" i="7"/>
  <c r="S4802" i="7"/>
  <c r="U4802" i="7"/>
  <c r="W4802" i="7" s="1"/>
  <c r="V4802" i="7"/>
  <c r="P4803" i="7"/>
  <c r="Q4803" i="7"/>
  <c r="R4803" i="7"/>
  <c r="S4803" i="7"/>
  <c r="U4803" i="7"/>
  <c r="W4803" i="7" s="1"/>
  <c r="V4803" i="7"/>
  <c r="P4804" i="7"/>
  <c r="Q4804" i="7"/>
  <c r="R4804" i="7"/>
  <c r="S4804" i="7"/>
  <c r="U4804" i="7"/>
  <c r="W4804" i="7" s="1"/>
  <c r="V4804" i="7"/>
  <c r="P4805" i="7"/>
  <c r="Q4805" i="7"/>
  <c r="R4805" i="7"/>
  <c r="S4805" i="7"/>
  <c r="U4805" i="7"/>
  <c r="V4805" i="7"/>
  <c r="P4806" i="7"/>
  <c r="Q4806" i="7"/>
  <c r="R4806" i="7"/>
  <c r="S4806" i="7"/>
  <c r="U4806" i="7"/>
  <c r="W4806" i="7" s="1"/>
  <c r="V4806" i="7"/>
  <c r="P4807" i="7"/>
  <c r="Q4807" i="7"/>
  <c r="R4807" i="7"/>
  <c r="S4807" i="7"/>
  <c r="U4807" i="7"/>
  <c r="W4807" i="7" s="1"/>
  <c r="V4807" i="7"/>
  <c r="P4808" i="7"/>
  <c r="Q4808" i="7"/>
  <c r="R4808" i="7"/>
  <c r="S4808" i="7"/>
  <c r="U4808" i="7"/>
  <c r="W4808" i="7" s="1"/>
  <c r="V4808" i="7"/>
  <c r="P4809" i="7"/>
  <c r="Q4809" i="7"/>
  <c r="R4809" i="7"/>
  <c r="S4809" i="7"/>
  <c r="U4809" i="7"/>
  <c r="V4809" i="7"/>
  <c r="P4810" i="7"/>
  <c r="Q4810" i="7"/>
  <c r="R4810" i="7"/>
  <c r="S4810" i="7"/>
  <c r="U4810" i="7"/>
  <c r="W4810" i="7" s="1"/>
  <c r="V4810" i="7"/>
  <c r="P4811" i="7"/>
  <c r="Q4811" i="7"/>
  <c r="R4811" i="7"/>
  <c r="S4811" i="7"/>
  <c r="U4811" i="7"/>
  <c r="W4811" i="7" s="1"/>
  <c r="V4811" i="7"/>
  <c r="P4812" i="7"/>
  <c r="Q4812" i="7"/>
  <c r="R4812" i="7"/>
  <c r="S4812" i="7"/>
  <c r="U4812" i="7"/>
  <c r="W4812" i="7" s="1"/>
  <c r="V4812" i="7"/>
  <c r="P4813" i="7"/>
  <c r="Q4813" i="7"/>
  <c r="R4813" i="7"/>
  <c r="S4813" i="7"/>
  <c r="U4813" i="7"/>
  <c r="V4813" i="7"/>
  <c r="P4814" i="7"/>
  <c r="Q4814" i="7"/>
  <c r="R4814" i="7"/>
  <c r="S4814" i="7"/>
  <c r="U4814" i="7"/>
  <c r="W4814" i="7" s="1"/>
  <c r="V4814" i="7"/>
  <c r="P4815" i="7"/>
  <c r="Q4815" i="7"/>
  <c r="R4815" i="7"/>
  <c r="S4815" i="7"/>
  <c r="U4815" i="7"/>
  <c r="W4815" i="7" s="1"/>
  <c r="V4815" i="7"/>
  <c r="P4816" i="7"/>
  <c r="Q4816" i="7"/>
  <c r="R4816" i="7"/>
  <c r="S4816" i="7"/>
  <c r="U4816" i="7"/>
  <c r="W4816" i="7" s="1"/>
  <c r="V4816" i="7"/>
  <c r="P4817" i="7"/>
  <c r="Q4817" i="7"/>
  <c r="R4817" i="7"/>
  <c r="S4817" i="7"/>
  <c r="U4817" i="7"/>
  <c r="V4817" i="7"/>
  <c r="P4818" i="7"/>
  <c r="Q4818" i="7"/>
  <c r="R4818" i="7"/>
  <c r="S4818" i="7"/>
  <c r="U4818" i="7"/>
  <c r="W4818" i="7" s="1"/>
  <c r="V4818" i="7"/>
  <c r="P4819" i="7"/>
  <c r="Q4819" i="7"/>
  <c r="R4819" i="7"/>
  <c r="S4819" i="7"/>
  <c r="U4819" i="7"/>
  <c r="W4819" i="7" s="1"/>
  <c r="V4819" i="7"/>
  <c r="P4820" i="7"/>
  <c r="Q4820" i="7"/>
  <c r="R4820" i="7"/>
  <c r="S4820" i="7"/>
  <c r="U4820" i="7"/>
  <c r="W4820" i="7" s="1"/>
  <c r="V4820" i="7"/>
  <c r="P4821" i="7"/>
  <c r="Q4821" i="7"/>
  <c r="R4821" i="7"/>
  <c r="S4821" i="7"/>
  <c r="U4821" i="7"/>
  <c r="V4821" i="7"/>
  <c r="P4822" i="7"/>
  <c r="Q4822" i="7"/>
  <c r="R4822" i="7"/>
  <c r="S4822" i="7"/>
  <c r="U4822" i="7"/>
  <c r="W4822" i="7" s="1"/>
  <c r="V4822" i="7"/>
  <c r="P4823" i="7"/>
  <c r="Q4823" i="7"/>
  <c r="R4823" i="7"/>
  <c r="S4823" i="7"/>
  <c r="U4823" i="7"/>
  <c r="W4823" i="7" s="1"/>
  <c r="V4823" i="7"/>
  <c r="P4824" i="7"/>
  <c r="Q4824" i="7"/>
  <c r="R4824" i="7"/>
  <c r="S4824" i="7"/>
  <c r="U4824" i="7"/>
  <c r="W4824" i="7" s="1"/>
  <c r="V4824" i="7"/>
  <c r="P4825" i="7"/>
  <c r="Q4825" i="7"/>
  <c r="R4825" i="7"/>
  <c r="S4825" i="7"/>
  <c r="U4825" i="7"/>
  <c r="V4825" i="7"/>
  <c r="P4826" i="7"/>
  <c r="Q4826" i="7"/>
  <c r="R4826" i="7"/>
  <c r="S4826" i="7"/>
  <c r="U4826" i="7"/>
  <c r="W4826" i="7" s="1"/>
  <c r="V4826" i="7"/>
  <c r="P4827" i="7"/>
  <c r="Q4827" i="7"/>
  <c r="R4827" i="7"/>
  <c r="S4827" i="7"/>
  <c r="U4827" i="7"/>
  <c r="W4827" i="7" s="1"/>
  <c r="V4827" i="7"/>
  <c r="P4828" i="7"/>
  <c r="Q4828" i="7"/>
  <c r="R4828" i="7"/>
  <c r="S4828" i="7"/>
  <c r="U4828" i="7"/>
  <c r="W4828" i="7" s="1"/>
  <c r="V4828" i="7"/>
  <c r="P4829" i="7"/>
  <c r="Q4829" i="7"/>
  <c r="R4829" i="7"/>
  <c r="S4829" i="7"/>
  <c r="U4829" i="7"/>
  <c r="V4829" i="7"/>
  <c r="P4830" i="7"/>
  <c r="Q4830" i="7"/>
  <c r="R4830" i="7"/>
  <c r="S4830" i="7"/>
  <c r="U4830" i="7"/>
  <c r="W4830" i="7" s="1"/>
  <c r="V4830" i="7"/>
  <c r="P4831" i="7"/>
  <c r="Q4831" i="7"/>
  <c r="R4831" i="7"/>
  <c r="S4831" i="7"/>
  <c r="U4831" i="7"/>
  <c r="W4831" i="7" s="1"/>
  <c r="V4831" i="7"/>
  <c r="P4832" i="7"/>
  <c r="Q4832" i="7"/>
  <c r="R4832" i="7"/>
  <c r="S4832" i="7"/>
  <c r="U4832" i="7"/>
  <c r="W4832" i="7" s="1"/>
  <c r="V4832" i="7"/>
  <c r="P4833" i="7"/>
  <c r="Q4833" i="7"/>
  <c r="R4833" i="7"/>
  <c r="S4833" i="7"/>
  <c r="U4833" i="7"/>
  <c r="V4833" i="7"/>
  <c r="P4834" i="7"/>
  <c r="Q4834" i="7"/>
  <c r="R4834" i="7"/>
  <c r="S4834" i="7"/>
  <c r="U4834" i="7"/>
  <c r="W4834" i="7" s="1"/>
  <c r="V4834" i="7"/>
  <c r="P4835" i="7"/>
  <c r="Q4835" i="7"/>
  <c r="R4835" i="7"/>
  <c r="S4835" i="7"/>
  <c r="U4835" i="7"/>
  <c r="W4835" i="7" s="1"/>
  <c r="V4835" i="7"/>
  <c r="P4836" i="7"/>
  <c r="Q4836" i="7"/>
  <c r="R4836" i="7"/>
  <c r="S4836" i="7"/>
  <c r="U4836" i="7"/>
  <c r="W4836" i="7" s="1"/>
  <c r="V4836" i="7"/>
  <c r="P4837" i="7"/>
  <c r="Q4837" i="7"/>
  <c r="R4837" i="7"/>
  <c r="S4837" i="7"/>
  <c r="U4837" i="7"/>
  <c r="V4837" i="7"/>
  <c r="P4838" i="7"/>
  <c r="Q4838" i="7"/>
  <c r="R4838" i="7"/>
  <c r="S4838" i="7"/>
  <c r="U4838" i="7"/>
  <c r="W4838" i="7" s="1"/>
  <c r="V4838" i="7"/>
  <c r="P4839" i="7"/>
  <c r="Q4839" i="7"/>
  <c r="R4839" i="7"/>
  <c r="S4839" i="7"/>
  <c r="U4839" i="7"/>
  <c r="W4839" i="7" s="1"/>
  <c r="V4839" i="7"/>
  <c r="P4840" i="7"/>
  <c r="Q4840" i="7"/>
  <c r="R4840" i="7"/>
  <c r="S4840" i="7"/>
  <c r="U4840" i="7"/>
  <c r="W4840" i="7" s="1"/>
  <c r="V4840" i="7"/>
  <c r="P4841" i="7"/>
  <c r="Q4841" i="7"/>
  <c r="R4841" i="7"/>
  <c r="S4841" i="7"/>
  <c r="U4841" i="7"/>
  <c r="V4841" i="7"/>
  <c r="P4842" i="7"/>
  <c r="Q4842" i="7"/>
  <c r="R4842" i="7"/>
  <c r="S4842" i="7"/>
  <c r="U4842" i="7"/>
  <c r="W4842" i="7" s="1"/>
  <c r="V4842" i="7"/>
  <c r="P4843" i="7"/>
  <c r="Q4843" i="7"/>
  <c r="R4843" i="7"/>
  <c r="S4843" i="7"/>
  <c r="U4843" i="7"/>
  <c r="W4843" i="7" s="1"/>
  <c r="V4843" i="7"/>
  <c r="P4844" i="7"/>
  <c r="Q4844" i="7"/>
  <c r="R4844" i="7"/>
  <c r="S4844" i="7"/>
  <c r="U4844" i="7"/>
  <c r="W4844" i="7" s="1"/>
  <c r="V4844" i="7"/>
  <c r="P4845" i="7"/>
  <c r="Q4845" i="7"/>
  <c r="R4845" i="7"/>
  <c r="S4845" i="7"/>
  <c r="U4845" i="7"/>
  <c r="V4845" i="7"/>
  <c r="P4846" i="7"/>
  <c r="Q4846" i="7"/>
  <c r="R4846" i="7"/>
  <c r="S4846" i="7"/>
  <c r="U4846" i="7"/>
  <c r="W4846" i="7" s="1"/>
  <c r="V4846" i="7"/>
  <c r="P4847" i="7"/>
  <c r="Q4847" i="7"/>
  <c r="R4847" i="7"/>
  <c r="S4847" i="7"/>
  <c r="U4847" i="7"/>
  <c r="W4847" i="7" s="1"/>
  <c r="V4847" i="7"/>
  <c r="P4848" i="7"/>
  <c r="Q4848" i="7"/>
  <c r="R4848" i="7"/>
  <c r="S4848" i="7"/>
  <c r="U4848" i="7"/>
  <c r="W4848" i="7" s="1"/>
  <c r="V4848" i="7"/>
  <c r="P4849" i="7"/>
  <c r="Q4849" i="7"/>
  <c r="R4849" i="7"/>
  <c r="S4849" i="7"/>
  <c r="U4849" i="7"/>
  <c r="V4849" i="7"/>
  <c r="P4850" i="7"/>
  <c r="Q4850" i="7"/>
  <c r="R4850" i="7"/>
  <c r="S4850" i="7"/>
  <c r="U4850" i="7"/>
  <c r="W4850" i="7" s="1"/>
  <c r="V4850" i="7"/>
  <c r="P4851" i="7"/>
  <c r="Q4851" i="7"/>
  <c r="R4851" i="7"/>
  <c r="S4851" i="7"/>
  <c r="U4851" i="7"/>
  <c r="W4851" i="7" s="1"/>
  <c r="V4851" i="7"/>
  <c r="P4852" i="7"/>
  <c r="Q4852" i="7"/>
  <c r="R4852" i="7"/>
  <c r="S4852" i="7"/>
  <c r="U4852" i="7"/>
  <c r="W4852" i="7" s="1"/>
  <c r="V4852" i="7"/>
  <c r="P4853" i="7"/>
  <c r="Q4853" i="7"/>
  <c r="R4853" i="7"/>
  <c r="S4853" i="7"/>
  <c r="U4853" i="7"/>
  <c r="V4853" i="7"/>
  <c r="P4854" i="7"/>
  <c r="Q4854" i="7"/>
  <c r="R4854" i="7"/>
  <c r="S4854" i="7"/>
  <c r="U4854" i="7"/>
  <c r="W4854" i="7" s="1"/>
  <c r="V4854" i="7"/>
  <c r="P4855" i="7"/>
  <c r="Q4855" i="7"/>
  <c r="R4855" i="7"/>
  <c r="S4855" i="7"/>
  <c r="U4855" i="7"/>
  <c r="W4855" i="7" s="1"/>
  <c r="V4855" i="7"/>
  <c r="P4856" i="7"/>
  <c r="Q4856" i="7"/>
  <c r="R4856" i="7"/>
  <c r="S4856" i="7"/>
  <c r="U4856" i="7"/>
  <c r="W4856" i="7" s="1"/>
  <c r="V4856" i="7"/>
  <c r="P4857" i="7"/>
  <c r="Q4857" i="7"/>
  <c r="R4857" i="7"/>
  <c r="S4857" i="7"/>
  <c r="U4857" i="7"/>
  <c r="V4857" i="7"/>
  <c r="P4858" i="7"/>
  <c r="Q4858" i="7"/>
  <c r="R4858" i="7"/>
  <c r="S4858" i="7"/>
  <c r="U4858" i="7"/>
  <c r="W4858" i="7" s="1"/>
  <c r="V4858" i="7"/>
  <c r="P4859" i="7"/>
  <c r="Q4859" i="7"/>
  <c r="R4859" i="7"/>
  <c r="S4859" i="7"/>
  <c r="U4859" i="7"/>
  <c r="W4859" i="7" s="1"/>
  <c r="V4859" i="7"/>
  <c r="P4860" i="7"/>
  <c r="Q4860" i="7"/>
  <c r="R4860" i="7"/>
  <c r="S4860" i="7"/>
  <c r="U4860" i="7"/>
  <c r="W4860" i="7" s="1"/>
  <c r="V4860" i="7"/>
  <c r="P4861" i="7"/>
  <c r="Q4861" i="7"/>
  <c r="R4861" i="7"/>
  <c r="S4861" i="7"/>
  <c r="U4861" i="7"/>
  <c r="V4861" i="7"/>
  <c r="P4862" i="7"/>
  <c r="Q4862" i="7"/>
  <c r="R4862" i="7"/>
  <c r="S4862" i="7"/>
  <c r="U4862" i="7"/>
  <c r="W4862" i="7" s="1"/>
  <c r="V4862" i="7"/>
  <c r="P4863" i="7"/>
  <c r="Q4863" i="7"/>
  <c r="R4863" i="7"/>
  <c r="S4863" i="7"/>
  <c r="U4863" i="7"/>
  <c r="W4863" i="7" s="1"/>
  <c r="V4863" i="7"/>
  <c r="P4864" i="7"/>
  <c r="Q4864" i="7"/>
  <c r="R4864" i="7"/>
  <c r="S4864" i="7"/>
  <c r="U4864" i="7"/>
  <c r="W4864" i="7" s="1"/>
  <c r="V4864" i="7"/>
  <c r="P4865" i="7"/>
  <c r="Q4865" i="7"/>
  <c r="R4865" i="7"/>
  <c r="S4865" i="7"/>
  <c r="U4865" i="7"/>
  <c r="V4865" i="7"/>
  <c r="P4866" i="7"/>
  <c r="Q4866" i="7"/>
  <c r="R4866" i="7"/>
  <c r="S4866" i="7"/>
  <c r="U4866" i="7"/>
  <c r="W4866" i="7" s="1"/>
  <c r="V4866" i="7"/>
  <c r="P4867" i="7"/>
  <c r="Q4867" i="7"/>
  <c r="R4867" i="7"/>
  <c r="S4867" i="7"/>
  <c r="U4867" i="7"/>
  <c r="W4867" i="7" s="1"/>
  <c r="V4867" i="7"/>
  <c r="P4868" i="7"/>
  <c r="Q4868" i="7"/>
  <c r="R4868" i="7"/>
  <c r="S4868" i="7"/>
  <c r="U4868" i="7"/>
  <c r="W4868" i="7" s="1"/>
  <c r="V4868" i="7"/>
  <c r="P4869" i="7"/>
  <c r="Q4869" i="7"/>
  <c r="R4869" i="7"/>
  <c r="S4869" i="7"/>
  <c r="U4869" i="7"/>
  <c r="V4869" i="7"/>
  <c r="P4870" i="7"/>
  <c r="Q4870" i="7"/>
  <c r="R4870" i="7"/>
  <c r="S4870" i="7"/>
  <c r="U4870" i="7"/>
  <c r="W4870" i="7" s="1"/>
  <c r="V4870" i="7"/>
  <c r="P4871" i="7"/>
  <c r="Q4871" i="7"/>
  <c r="R4871" i="7"/>
  <c r="S4871" i="7"/>
  <c r="U4871" i="7"/>
  <c r="W4871" i="7" s="1"/>
  <c r="V4871" i="7"/>
  <c r="P4872" i="7"/>
  <c r="Q4872" i="7"/>
  <c r="R4872" i="7"/>
  <c r="S4872" i="7"/>
  <c r="U4872" i="7"/>
  <c r="W4872" i="7" s="1"/>
  <c r="V4872" i="7"/>
  <c r="P4873" i="7"/>
  <c r="Q4873" i="7"/>
  <c r="R4873" i="7"/>
  <c r="S4873" i="7"/>
  <c r="U4873" i="7"/>
  <c r="V4873" i="7"/>
  <c r="P4874" i="7"/>
  <c r="Q4874" i="7"/>
  <c r="R4874" i="7"/>
  <c r="S4874" i="7"/>
  <c r="U4874" i="7"/>
  <c r="W4874" i="7" s="1"/>
  <c r="V4874" i="7"/>
  <c r="P4875" i="7"/>
  <c r="Q4875" i="7"/>
  <c r="R4875" i="7"/>
  <c r="S4875" i="7"/>
  <c r="U4875" i="7"/>
  <c r="W4875" i="7" s="1"/>
  <c r="V4875" i="7"/>
  <c r="P4876" i="7"/>
  <c r="Q4876" i="7"/>
  <c r="R4876" i="7"/>
  <c r="S4876" i="7"/>
  <c r="U4876" i="7"/>
  <c r="W4876" i="7" s="1"/>
  <c r="V4876" i="7"/>
  <c r="P4877" i="7"/>
  <c r="Q4877" i="7"/>
  <c r="R4877" i="7"/>
  <c r="S4877" i="7"/>
  <c r="U4877" i="7"/>
  <c r="V4877" i="7"/>
  <c r="P4878" i="7"/>
  <c r="Q4878" i="7"/>
  <c r="R4878" i="7"/>
  <c r="S4878" i="7"/>
  <c r="U4878" i="7"/>
  <c r="W4878" i="7" s="1"/>
  <c r="V4878" i="7"/>
  <c r="P4879" i="7"/>
  <c r="Q4879" i="7"/>
  <c r="R4879" i="7"/>
  <c r="S4879" i="7"/>
  <c r="U4879" i="7"/>
  <c r="W4879" i="7" s="1"/>
  <c r="V4879" i="7"/>
  <c r="P4880" i="7"/>
  <c r="Q4880" i="7"/>
  <c r="R4880" i="7"/>
  <c r="S4880" i="7"/>
  <c r="U4880" i="7"/>
  <c r="W4880" i="7" s="1"/>
  <c r="V4880" i="7"/>
  <c r="P4881" i="7"/>
  <c r="Q4881" i="7"/>
  <c r="R4881" i="7"/>
  <c r="S4881" i="7"/>
  <c r="U4881" i="7"/>
  <c r="V4881" i="7"/>
  <c r="P4882" i="7"/>
  <c r="Q4882" i="7"/>
  <c r="R4882" i="7"/>
  <c r="S4882" i="7"/>
  <c r="U4882" i="7"/>
  <c r="W4882" i="7" s="1"/>
  <c r="V4882" i="7"/>
  <c r="P4883" i="7"/>
  <c r="Q4883" i="7"/>
  <c r="R4883" i="7"/>
  <c r="S4883" i="7"/>
  <c r="U4883" i="7"/>
  <c r="W4883" i="7" s="1"/>
  <c r="V4883" i="7"/>
  <c r="P4884" i="7"/>
  <c r="Q4884" i="7"/>
  <c r="R4884" i="7"/>
  <c r="S4884" i="7"/>
  <c r="U4884" i="7"/>
  <c r="W4884" i="7" s="1"/>
  <c r="V4884" i="7"/>
  <c r="P4885" i="7"/>
  <c r="Q4885" i="7"/>
  <c r="R4885" i="7"/>
  <c r="S4885" i="7"/>
  <c r="U4885" i="7"/>
  <c r="V4885" i="7"/>
  <c r="P4886" i="7"/>
  <c r="Q4886" i="7"/>
  <c r="R4886" i="7"/>
  <c r="S4886" i="7"/>
  <c r="U4886" i="7"/>
  <c r="W4886" i="7" s="1"/>
  <c r="V4886" i="7"/>
  <c r="P4887" i="7"/>
  <c r="Q4887" i="7"/>
  <c r="R4887" i="7"/>
  <c r="S4887" i="7"/>
  <c r="U4887" i="7"/>
  <c r="W4887" i="7" s="1"/>
  <c r="V4887" i="7"/>
  <c r="P4888" i="7"/>
  <c r="Q4888" i="7"/>
  <c r="R4888" i="7"/>
  <c r="S4888" i="7"/>
  <c r="U4888" i="7"/>
  <c r="W4888" i="7" s="1"/>
  <c r="V4888" i="7"/>
  <c r="P4889" i="7"/>
  <c r="Q4889" i="7"/>
  <c r="R4889" i="7"/>
  <c r="S4889" i="7"/>
  <c r="U4889" i="7"/>
  <c r="V4889" i="7"/>
  <c r="P4890" i="7"/>
  <c r="Q4890" i="7"/>
  <c r="R4890" i="7"/>
  <c r="S4890" i="7"/>
  <c r="U4890" i="7"/>
  <c r="W4890" i="7" s="1"/>
  <c r="V4890" i="7"/>
  <c r="P4891" i="7"/>
  <c r="Q4891" i="7"/>
  <c r="R4891" i="7"/>
  <c r="S4891" i="7"/>
  <c r="U4891" i="7"/>
  <c r="W4891" i="7" s="1"/>
  <c r="V4891" i="7"/>
  <c r="P4892" i="7"/>
  <c r="Q4892" i="7"/>
  <c r="R4892" i="7"/>
  <c r="S4892" i="7"/>
  <c r="U4892" i="7"/>
  <c r="W4892" i="7" s="1"/>
  <c r="V4892" i="7"/>
  <c r="P4893" i="7"/>
  <c r="Q4893" i="7"/>
  <c r="R4893" i="7"/>
  <c r="S4893" i="7"/>
  <c r="U4893" i="7"/>
  <c r="V4893" i="7"/>
  <c r="P4894" i="7"/>
  <c r="Q4894" i="7"/>
  <c r="R4894" i="7"/>
  <c r="S4894" i="7"/>
  <c r="U4894" i="7"/>
  <c r="W4894" i="7" s="1"/>
  <c r="V4894" i="7"/>
  <c r="P4895" i="7"/>
  <c r="Q4895" i="7"/>
  <c r="R4895" i="7"/>
  <c r="S4895" i="7"/>
  <c r="U4895" i="7"/>
  <c r="W4895" i="7" s="1"/>
  <c r="V4895" i="7"/>
  <c r="P4896" i="7"/>
  <c r="Q4896" i="7"/>
  <c r="R4896" i="7"/>
  <c r="S4896" i="7"/>
  <c r="U4896" i="7"/>
  <c r="W4896" i="7" s="1"/>
  <c r="V4896" i="7"/>
  <c r="P4897" i="7"/>
  <c r="Q4897" i="7"/>
  <c r="R4897" i="7"/>
  <c r="S4897" i="7"/>
  <c r="U4897" i="7"/>
  <c r="V4897" i="7"/>
  <c r="P4898" i="7"/>
  <c r="Q4898" i="7"/>
  <c r="R4898" i="7"/>
  <c r="S4898" i="7"/>
  <c r="U4898" i="7"/>
  <c r="W4898" i="7" s="1"/>
  <c r="V4898" i="7"/>
  <c r="P4899" i="7"/>
  <c r="Q4899" i="7"/>
  <c r="R4899" i="7"/>
  <c r="S4899" i="7"/>
  <c r="U4899" i="7"/>
  <c r="W4899" i="7" s="1"/>
  <c r="V4899" i="7"/>
  <c r="P4900" i="7"/>
  <c r="Q4900" i="7"/>
  <c r="R4900" i="7"/>
  <c r="S4900" i="7"/>
  <c r="U4900" i="7"/>
  <c r="W4900" i="7" s="1"/>
  <c r="V4900" i="7"/>
  <c r="P4901" i="7"/>
  <c r="Q4901" i="7"/>
  <c r="R4901" i="7"/>
  <c r="S4901" i="7"/>
  <c r="U4901" i="7"/>
  <c r="V4901" i="7"/>
  <c r="P4902" i="7"/>
  <c r="Q4902" i="7"/>
  <c r="R4902" i="7"/>
  <c r="S4902" i="7"/>
  <c r="U4902" i="7"/>
  <c r="W4902" i="7" s="1"/>
  <c r="V4902" i="7"/>
  <c r="P4903" i="7"/>
  <c r="Q4903" i="7"/>
  <c r="R4903" i="7"/>
  <c r="S4903" i="7"/>
  <c r="U4903" i="7"/>
  <c r="W4903" i="7" s="1"/>
  <c r="V4903" i="7"/>
  <c r="P4904" i="7"/>
  <c r="Q4904" i="7"/>
  <c r="R4904" i="7"/>
  <c r="S4904" i="7"/>
  <c r="U4904" i="7"/>
  <c r="W4904" i="7" s="1"/>
  <c r="V4904" i="7"/>
  <c r="P4905" i="7"/>
  <c r="Q4905" i="7"/>
  <c r="R4905" i="7"/>
  <c r="S4905" i="7"/>
  <c r="U4905" i="7"/>
  <c r="V4905" i="7"/>
  <c r="P4906" i="7"/>
  <c r="Q4906" i="7"/>
  <c r="R4906" i="7"/>
  <c r="S4906" i="7"/>
  <c r="U4906" i="7"/>
  <c r="W4906" i="7" s="1"/>
  <c r="V4906" i="7"/>
  <c r="P4907" i="7"/>
  <c r="Q4907" i="7"/>
  <c r="R4907" i="7"/>
  <c r="S4907" i="7"/>
  <c r="U4907" i="7"/>
  <c r="W4907" i="7" s="1"/>
  <c r="V4907" i="7"/>
  <c r="P4908" i="7"/>
  <c r="Q4908" i="7"/>
  <c r="R4908" i="7"/>
  <c r="S4908" i="7"/>
  <c r="U4908" i="7"/>
  <c r="W4908" i="7" s="1"/>
  <c r="V4908" i="7"/>
  <c r="P4909" i="7"/>
  <c r="Q4909" i="7"/>
  <c r="R4909" i="7"/>
  <c r="S4909" i="7"/>
  <c r="U4909" i="7"/>
  <c r="V4909" i="7"/>
  <c r="P4910" i="7"/>
  <c r="Q4910" i="7"/>
  <c r="R4910" i="7"/>
  <c r="S4910" i="7"/>
  <c r="U4910" i="7"/>
  <c r="W4910" i="7" s="1"/>
  <c r="V4910" i="7"/>
  <c r="P4911" i="7"/>
  <c r="Q4911" i="7"/>
  <c r="R4911" i="7"/>
  <c r="S4911" i="7"/>
  <c r="U4911" i="7"/>
  <c r="W4911" i="7" s="1"/>
  <c r="V4911" i="7"/>
  <c r="P4912" i="7"/>
  <c r="Q4912" i="7"/>
  <c r="R4912" i="7"/>
  <c r="S4912" i="7"/>
  <c r="U4912" i="7"/>
  <c r="W4912" i="7" s="1"/>
  <c r="V4912" i="7"/>
  <c r="P4913" i="7"/>
  <c r="Q4913" i="7"/>
  <c r="R4913" i="7"/>
  <c r="S4913" i="7"/>
  <c r="U4913" i="7"/>
  <c r="V4913" i="7"/>
  <c r="P4914" i="7"/>
  <c r="Q4914" i="7"/>
  <c r="R4914" i="7"/>
  <c r="S4914" i="7"/>
  <c r="U4914" i="7"/>
  <c r="W4914" i="7" s="1"/>
  <c r="V4914" i="7"/>
  <c r="P4915" i="7"/>
  <c r="Q4915" i="7"/>
  <c r="R4915" i="7"/>
  <c r="S4915" i="7"/>
  <c r="U4915" i="7"/>
  <c r="W4915" i="7" s="1"/>
  <c r="V4915" i="7"/>
  <c r="P4916" i="7"/>
  <c r="Q4916" i="7"/>
  <c r="R4916" i="7"/>
  <c r="S4916" i="7"/>
  <c r="U4916" i="7"/>
  <c r="W4916" i="7" s="1"/>
  <c r="V4916" i="7"/>
  <c r="P4917" i="7"/>
  <c r="Q4917" i="7"/>
  <c r="R4917" i="7"/>
  <c r="S4917" i="7"/>
  <c r="U4917" i="7"/>
  <c r="V4917" i="7"/>
  <c r="P4918" i="7"/>
  <c r="Q4918" i="7"/>
  <c r="R4918" i="7"/>
  <c r="S4918" i="7"/>
  <c r="U4918" i="7"/>
  <c r="W4918" i="7" s="1"/>
  <c r="V4918" i="7"/>
  <c r="P4919" i="7"/>
  <c r="Q4919" i="7"/>
  <c r="R4919" i="7"/>
  <c r="S4919" i="7"/>
  <c r="U4919" i="7"/>
  <c r="W4919" i="7" s="1"/>
  <c r="V4919" i="7"/>
  <c r="P4920" i="7"/>
  <c r="Q4920" i="7"/>
  <c r="R4920" i="7"/>
  <c r="S4920" i="7"/>
  <c r="U4920" i="7"/>
  <c r="W4920" i="7" s="1"/>
  <c r="V4920" i="7"/>
  <c r="P4921" i="7"/>
  <c r="Q4921" i="7"/>
  <c r="R4921" i="7"/>
  <c r="S4921" i="7"/>
  <c r="U4921" i="7"/>
  <c r="V4921" i="7"/>
  <c r="P4922" i="7"/>
  <c r="Q4922" i="7"/>
  <c r="R4922" i="7"/>
  <c r="S4922" i="7"/>
  <c r="U4922" i="7"/>
  <c r="W4922" i="7" s="1"/>
  <c r="V4922" i="7"/>
  <c r="P4923" i="7"/>
  <c r="Q4923" i="7"/>
  <c r="R4923" i="7"/>
  <c r="S4923" i="7"/>
  <c r="U4923" i="7"/>
  <c r="W4923" i="7" s="1"/>
  <c r="V4923" i="7"/>
  <c r="P4924" i="7"/>
  <c r="Q4924" i="7"/>
  <c r="R4924" i="7"/>
  <c r="S4924" i="7"/>
  <c r="U4924" i="7"/>
  <c r="W4924" i="7" s="1"/>
  <c r="V4924" i="7"/>
  <c r="P4925" i="7"/>
  <c r="Q4925" i="7"/>
  <c r="R4925" i="7"/>
  <c r="S4925" i="7"/>
  <c r="U4925" i="7"/>
  <c r="V4925" i="7"/>
  <c r="P4926" i="7"/>
  <c r="Q4926" i="7"/>
  <c r="R4926" i="7"/>
  <c r="S4926" i="7"/>
  <c r="U4926" i="7"/>
  <c r="W4926" i="7" s="1"/>
  <c r="V4926" i="7"/>
  <c r="P4927" i="7"/>
  <c r="Q4927" i="7"/>
  <c r="R4927" i="7"/>
  <c r="S4927" i="7"/>
  <c r="U4927" i="7"/>
  <c r="W4927" i="7" s="1"/>
  <c r="V4927" i="7"/>
  <c r="P4928" i="7"/>
  <c r="Q4928" i="7"/>
  <c r="R4928" i="7"/>
  <c r="S4928" i="7"/>
  <c r="U4928" i="7"/>
  <c r="W4928" i="7" s="1"/>
  <c r="V4928" i="7"/>
  <c r="P4929" i="7"/>
  <c r="Q4929" i="7"/>
  <c r="R4929" i="7"/>
  <c r="S4929" i="7"/>
  <c r="U4929" i="7"/>
  <c r="V4929" i="7"/>
  <c r="P4930" i="7"/>
  <c r="Q4930" i="7"/>
  <c r="R4930" i="7"/>
  <c r="S4930" i="7"/>
  <c r="U4930" i="7"/>
  <c r="W4930" i="7" s="1"/>
  <c r="V4930" i="7"/>
  <c r="P4931" i="7"/>
  <c r="Q4931" i="7"/>
  <c r="R4931" i="7"/>
  <c r="S4931" i="7"/>
  <c r="U4931" i="7"/>
  <c r="W4931" i="7" s="1"/>
  <c r="V4931" i="7"/>
  <c r="P4932" i="7"/>
  <c r="Q4932" i="7"/>
  <c r="R4932" i="7"/>
  <c r="S4932" i="7"/>
  <c r="U4932" i="7"/>
  <c r="W4932" i="7" s="1"/>
  <c r="V4932" i="7"/>
  <c r="P4933" i="7"/>
  <c r="Q4933" i="7"/>
  <c r="R4933" i="7"/>
  <c r="S4933" i="7"/>
  <c r="U4933" i="7"/>
  <c r="V4933" i="7"/>
  <c r="P4934" i="7"/>
  <c r="Q4934" i="7"/>
  <c r="R4934" i="7"/>
  <c r="S4934" i="7"/>
  <c r="U4934" i="7"/>
  <c r="W4934" i="7" s="1"/>
  <c r="V4934" i="7"/>
  <c r="P4935" i="7"/>
  <c r="Q4935" i="7"/>
  <c r="R4935" i="7"/>
  <c r="S4935" i="7"/>
  <c r="U4935" i="7"/>
  <c r="W4935" i="7" s="1"/>
  <c r="V4935" i="7"/>
  <c r="P4936" i="7"/>
  <c r="Q4936" i="7"/>
  <c r="R4936" i="7"/>
  <c r="S4936" i="7"/>
  <c r="U4936" i="7"/>
  <c r="W4936" i="7" s="1"/>
  <c r="V4936" i="7"/>
  <c r="P4937" i="7"/>
  <c r="Q4937" i="7"/>
  <c r="R4937" i="7"/>
  <c r="S4937" i="7"/>
  <c r="U4937" i="7"/>
  <c r="V4937" i="7"/>
  <c r="P4938" i="7"/>
  <c r="Q4938" i="7"/>
  <c r="R4938" i="7"/>
  <c r="S4938" i="7"/>
  <c r="U4938" i="7"/>
  <c r="W4938" i="7" s="1"/>
  <c r="V4938" i="7"/>
  <c r="P4939" i="7"/>
  <c r="Q4939" i="7"/>
  <c r="R4939" i="7"/>
  <c r="S4939" i="7"/>
  <c r="U4939" i="7"/>
  <c r="W4939" i="7" s="1"/>
  <c r="V4939" i="7"/>
  <c r="P4940" i="7"/>
  <c r="Q4940" i="7"/>
  <c r="R4940" i="7"/>
  <c r="S4940" i="7"/>
  <c r="U4940" i="7"/>
  <c r="W4940" i="7" s="1"/>
  <c r="V4940" i="7"/>
  <c r="P4941" i="7"/>
  <c r="Q4941" i="7"/>
  <c r="R4941" i="7"/>
  <c r="S4941" i="7"/>
  <c r="U4941" i="7"/>
  <c r="V4941" i="7"/>
  <c r="P4942" i="7"/>
  <c r="Q4942" i="7"/>
  <c r="R4942" i="7"/>
  <c r="S4942" i="7"/>
  <c r="U4942" i="7"/>
  <c r="W4942" i="7" s="1"/>
  <c r="V4942" i="7"/>
  <c r="P4943" i="7"/>
  <c r="Q4943" i="7"/>
  <c r="R4943" i="7"/>
  <c r="S4943" i="7"/>
  <c r="U4943" i="7"/>
  <c r="W4943" i="7" s="1"/>
  <c r="V4943" i="7"/>
  <c r="P4944" i="7"/>
  <c r="Q4944" i="7"/>
  <c r="R4944" i="7"/>
  <c r="S4944" i="7"/>
  <c r="U4944" i="7"/>
  <c r="W4944" i="7" s="1"/>
  <c r="V4944" i="7"/>
  <c r="P4945" i="7"/>
  <c r="Q4945" i="7"/>
  <c r="R4945" i="7"/>
  <c r="S4945" i="7"/>
  <c r="U4945" i="7"/>
  <c r="V4945" i="7"/>
  <c r="P4946" i="7"/>
  <c r="Q4946" i="7"/>
  <c r="R4946" i="7"/>
  <c r="S4946" i="7"/>
  <c r="U4946" i="7"/>
  <c r="W4946" i="7" s="1"/>
  <c r="V4946" i="7"/>
  <c r="P4947" i="7"/>
  <c r="Q4947" i="7"/>
  <c r="R4947" i="7"/>
  <c r="S4947" i="7"/>
  <c r="U4947" i="7"/>
  <c r="W4947" i="7" s="1"/>
  <c r="V4947" i="7"/>
  <c r="P4948" i="7"/>
  <c r="Q4948" i="7"/>
  <c r="R4948" i="7"/>
  <c r="S4948" i="7"/>
  <c r="U4948" i="7"/>
  <c r="W4948" i="7" s="1"/>
  <c r="V4948" i="7"/>
  <c r="P4949" i="7"/>
  <c r="Q4949" i="7"/>
  <c r="R4949" i="7"/>
  <c r="S4949" i="7"/>
  <c r="U4949" i="7"/>
  <c r="V4949" i="7"/>
  <c r="P4950" i="7"/>
  <c r="Q4950" i="7"/>
  <c r="R4950" i="7"/>
  <c r="S4950" i="7"/>
  <c r="U4950" i="7"/>
  <c r="W4950" i="7" s="1"/>
  <c r="V4950" i="7"/>
  <c r="P4951" i="7"/>
  <c r="Q4951" i="7"/>
  <c r="R4951" i="7"/>
  <c r="S4951" i="7"/>
  <c r="U4951" i="7"/>
  <c r="W4951" i="7" s="1"/>
  <c r="V4951" i="7"/>
  <c r="P4952" i="7"/>
  <c r="Q4952" i="7"/>
  <c r="R4952" i="7"/>
  <c r="S4952" i="7"/>
  <c r="U4952" i="7"/>
  <c r="W4952" i="7" s="1"/>
  <c r="V4952" i="7"/>
  <c r="P4953" i="7"/>
  <c r="Q4953" i="7"/>
  <c r="R4953" i="7"/>
  <c r="S4953" i="7"/>
  <c r="U4953" i="7"/>
  <c r="V4953" i="7"/>
  <c r="P4954" i="7"/>
  <c r="Q4954" i="7"/>
  <c r="R4954" i="7"/>
  <c r="S4954" i="7"/>
  <c r="U4954" i="7"/>
  <c r="W4954" i="7" s="1"/>
  <c r="V4954" i="7"/>
  <c r="P4955" i="7"/>
  <c r="Q4955" i="7"/>
  <c r="R4955" i="7"/>
  <c r="S4955" i="7"/>
  <c r="U4955" i="7"/>
  <c r="W4955" i="7" s="1"/>
  <c r="V4955" i="7"/>
  <c r="P4956" i="7"/>
  <c r="Q4956" i="7"/>
  <c r="R4956" i="7"/>
  <c r="S4956" i="7"/>
  <c r="U4956" i="7"/>
  <c r="W4956" i="7" s="1"/>
  <c r="V4956" i="7"/>
  <c r="P4957" i="7"/>
  <c r="Q4957" i="7"/>
  <c r="R4957" i="7"/>
  <c r="S4957" i="7"/>
  <c r="U4957" i="7"/>
  <c r="V4957" i="7"/>
  <c r="P4958" i="7"/>
  <c r="Q4958" i="7"/>
  <c r="R4958" i="7"/>
  <c r="S4958" i="7"/>
  <c r="U4958" i="7"/>
  <c r="W4958" i="7" s="1"/>
  <c r="V4958" i="7"/>
  <c r="P4959" i="7"/>
  <c r="Q4959" i="7"/>
  <c r="R4959" i="7"/>
  <c r="S4959" i="7"/>
  <c r="U4959" i="7"/>
  <c r="W4959" i="7" s="1"/>
  <c r="V4959" i="7"/>
  <c r="P4960" i="7"/>
  <c r="Q4960" i="7"/>
  <c r="R4960" i="7"/>
  <c r="S4960" i="7"/>
  <c r="U4960" i="7"/>
  <c r="W4960" i="7" s="1"/>
  <c r="V4960" i="7"/>
  <c r="P4961" i="7"/>
  <c r="Q4961" i="7"/>
  <c r="R4961" i="7"/>
  <c r="S4961" i="7"/>
  <c r="U4961" i="7"/>
  <c r="V4961" i="7"/>
  <c r="P4962" i="7"/>
  <c r="Q4962" i="7"/>
  <c r="R4962" i="7"/>
  <c r="S4962" i="7"/>
  <c r="U4962" i="7"/>
  <c r="W4962" i="7" s="1"/>
  <c r="V4962" i="7"/>
  <c r="P4963" i="7"/>
  <c r="Q4963" i="7"/>
  <c r="R4963" i="7"/>
  <c r="S4963" i="7"/>
  <c r="U4963" i="7"/>
  <c r="W4963" i="7" s="1"/>
  <c r="V4963" i="7"/>
  <c r="P4964" i="7"/>
  <c r="Q4964" i="7"/>
  <c r="R4964" i="7"/>
  <c r="S4964" i="7"/>
  <c r="U4964" i="7"/>
  <c r="W4964" i="7" s="1"/>
  <c r="V4964" i="7"/>
  <c r="P4965" i="7"/>
  <c r="Q4965" i="7"/>
  <c r="R4965" i="7"/>
  <c r="S4965" i="7"/>
  <c r="U4965" i="7"/>
  <c r="V4965" i="7"/>
  <c r="P4966" i="7"/>
  <c r="Q4966" i="7"/>
  <c r="R4966" i="7"/>
  <c r="S4966" i="7"/>
  <c r="U4966" i="7"/>
  <c r="W4966" i="7" s="1"/>
  <c r="V4966" i="7"/>
  <c r="P4967" i="7"/>
  <c r="Q4967" i="7"/>
  <c r="R4967" i="7"/>
  <c r="S4967" i="7"/>
  <c r="U4967" i="7"/>
  <c r="W4967" i="7" s="1"/>
  <c r="V4967" i="7"/>
  <c r="P4968" i="7"/>
  <c r="Q4968" i="7"/>
  <c r="R4968" i="7"/>
  <c r="S4968" i="7"/>
  <c r="U4968" i="7"/>
  <c r="W4968" i="7" s="1"/>
  <c r="V4968" i="7"/>
  <c r="P4969" i="7"/>
  <c r="Q4969" i="7"/>
  <c r="R4969" i="7"/>
  <c r="S4969" i="7"/>
  <c r="U4969" i="7"/>
  <c r="V4969" i="7"/>
  <c r="P4970" i="7"/>
  <c r="Q4970" i="7"/>
  <c r="R4970" i="7"/>
  <c r="S4970" i="7"/>
  <c r="U4970" i="7"/>
  <c r="W4970" i="7" s="1"/>
  <c r="V4970" i="7"/>
  <c r="P4971" i="7"/>
  <c r="Q4971" i="7"/>
  <c r="R4971" i="7"/>
  <c r="S4971" i="7"/>
  <c r="U4971" i="7"/>
  <c r="W4971" i="7" s="1"/>
  <c r="V4971" i="7"/>
  <c r="P4972" i="7"/>
  <c r="Q4972" i="7"/>
  <c r="R4972" i="7"/>
  <c r="S4972" i="7"/>
  <c r="U4972" i="7"/>
  <c r="W4972" i="7" s="1"/>
  <c r="V4972" i="7"/>
  <c r="P4973" i="7"/>
  <c r="Q4973" i="7"/>
  <c r="R4973" i="7"/>
  <c r="S4973" i="7"/>
  <c r="U4973" i="7"/>
  <c r="V4973" i="7"/>
  <c r="P4974" i="7"/>
  <c r="Q4974" i="7"/>
  <c r="R4974" i="7"/>
  <c r="S4974" i="7"/>
  <c r="U4974" i="7"/>
  <c r="W4974" i="7" s="1"/>
  <c r="V4974" i="7"/>
  <c r="P4975" i="7"/>
  <c r="Q4975" i="7"/>
  <c r="R4975" i="7"/>
  <c r="S4975" i="7"/>
  <c r="U4975" i="7"/>
  <c r="W4975" i="7" s="1"/>
  <c r="V4975" i="7"/>
  <c r="P4976" i="7"/>
  <c r="Q4976" i="7"/>
  <c r="R4976" i="7"/>
  <c r="S4976" i="7"/>
  <c r="U4976" i="7"/>
  <c r="W4976" i="7" s="1"/>
  <c r="V4976" i="7"/>
  <c r="P4977" i="7"/>
  <c r="Q4977" i="7"/>
  <c r="R4977" i="7"/>
  <c r="S4977" i="7"/>
  <c r="U4977" i="7"/>
  <c r="V4977" i="7"/>
  <c r="P4978" i="7"/>
  <c r="Q4978" i="7"/>
  <c r="R4978" i="7"/>
  <c r="S4978" i="7"/>
  <c r="U4978" i="7"/>
  <c r="W4978" i="7" s="1"/>
  <c r="V4978" i="7"/>
  <c r="P4979" i="7"/>
  <c r="Q4979" i="7"/>
  <c r="R4979" i="7"/>
  <c r="S4979" i="7"/>
  <c r="U4979" i="7"/>
  <c r="W4979" i="7" s="1"/>
  <c r="V4979" i="7"/>
  <c r="P4980" i="7"/>
  <c r="Q4980" i="7"/>
  <c r="R4980" i="7"/>
  <c r="S4980" i="7"/>
  <c r="U4980" i="7"/>
  <c r="W4980" i="7" s="1"/>
  <c r="V4980" i="7"/>
  <c r="P4981" i="7"/>
  <c r="Q4981" i="7"/>
  <c r="R4981" i="7"/>
  <c r="S4981" i="7"/>
  <c r="U4981" i="7"/>
  <c r="V4981" i="7"/>
  <c r="P4982" i="7"/>
  <c r="Q4982" i="7"/>
  <c r="R4982" i="7"/>
  <c r="S4982" i="7"/>
  <c r="U4982" i="7"/>
  <c r="W4982" i="7" s="1"/>
  <c r="V4982" i="7"/>
  <c r="P4983" i="7"/>
  <c r="Q4983" i="7"/>
  <c r="R4983" i="7"/>
  <c r="S4983" i="7"/>
  <c r="U4983" i="7"/>
  <c r="W4983" i="7" s="1"/>
  <c r="V4983" i="7"/>
  <c r="P4984" i="7"/>
  <c r="Q4984" i="7"/>
  <c r="R4984" i="7"/>
  <c r="S4984" i="7"/>
  <c r="U4984" i="7"/>
  <c r="W4984" i="7" s="1"/>
  <c r="V4984" i="7"/>
  <c r="P4985" i="7"/>
  <c r="Q4985" i="7"/>
  <c r="R4985" i="7"/>
  <c r="S4985" i="7"/>
  <c r="U4985" i="7"/>
  <c r="V4985" i="7"/>
  <c r="P4986" i="7"/>
  <c r="Q4986" i="7"/>
  <c r="R4986" i="7"/>
  <c r="S4986" i="7"/>
  <c r="U4986" i="7"/>
  <c r="W4986" i="7" s="1"/>
  <c r="V4986" i="7"/>
  <c r="P4987" i="7"/>
  <c r="Q4987" i="7"/>
  <c r="R4987" i="7"/>
  <c r="S4987" i="7"/>
  <c r="U4987" i="7"/>
  <c r="W4987" i="7" s="1"/>
  <c r="V4987" i="7"/>
  <c r="P4988" i="7"/>
  <c r="Q4988" i="7"/>
  <c r="R4988" i="7"/>
  <c r="S4988" i="7"/>
  <c r="U4988" i="7"/>
  <c r="W4988" i="7" s="1"/>
  <c r="V4988" i="7"/>
  <c r="P4989" i="7"/>
  <c r="Q4989" i="7"/>
  <c r="R4989" i="7"/>
  <c r="S4989" i="7"/>
  <c r="U4989" i="7"/>
  <c r="V4989" i="7"/>
  <c r="P4990" i="7"/>
  <c r="Q4990" i="7"/>
  <c r="R4990" i="7"/>
  <c r="S4990" i="7"/>
  <c r="U4990" i="7"/>
  <c r="W4990" i="7" s="1"/>
  <c r="V4990" i="7"/>
  <c r="P4991" i="7"/>
  <c r="Q4991" i="7"/>
  <c r="R4991" i="7"/>
  <c r="S4991" i="7"/>
  <c r="U4991" i="7"/>
  <c r="W4991" i="7" s="1"/>
  <c r="V4991" i="7"/>
  <c r="P4992" i="7"/>
  <c r="Q4992" i="7"/>
  <c r="R4992" i="7"/>
  <c r="S4992" i="7"/>
  <c r="U4992" i="7"/>
  <c r="W4992" i="7" s="1"/>
  <c r="V4992" i="7"/>
  <c r="P4993" i="7"/>
  <c r="Q4993" i="7"/>
  <c r="R4993" i="7"/>
  <c r="S4993" i="7"/>
  <c r="U4993" i="7"/>
  <c r="V4993" i="7"/>
  <c r="P4994" i="7"/>
  <c r="Q4994" i="7"/>
  <c r="R4994" i="7"/>
  <c r="S4994" i="7"/>
  <c r="U4994" i="7"/>
  <c r="W4994" i="7" s="1"/>
  <c r="V4994" i="7"/>
  <c r="P4995" i="7"/>
  <c r="Q4995" i="7"/>
  <c r="R4995" i="7"/>
  <c r="S4995" i="7"/>
  <c r="U4995" i="7"/>
  <c r="W4995" i="7" s="1"/>
  <c r="V4995" i="7"/>
  <c r="P4996" i="7"/>
  <c r="Q4996" i="7"/>
  <c r="R4996" i="7"/>
  <c r="S4996" i="7"/>
  <c r="U4996" i="7"/>
  <c r="W4996" i="7" s="1"/>
  <c r="V4996" i="7"/>
  <c r="P4997" i="7"/>
  <c r="Q4997" i="7"/>
  <c r="R4997" i="7"/>
  <c r="S4997" i="7"/>
  <c r="U4997" i="7"/>
  <c r="V4997" i="7"/>
  <c r="P4998" i="7"/>
  <c r="Q4998" i="7"/>
  <c r="R4998" i="7"/>
  <c r="S4998" i="7"/>
  <c r="U4998" i="7"/>
  <c r="W4998" i="7" s="1"/>
  <c r="V4998" i="7"/>
  <c r="P4999" i="7"/>
  <c r="Q4999" i="7"/>
  <c r="R4999" i="7"/>
  <c r="S4999" i="7"/>
  <c r="U4999" i="7"/>
  <c r="W4999" i="7" s="1"/>
  <c r="V4999" i="7"/>
  <c r="P5000" i="7"/>
  <c r="Q5000" i="7"/>
  <c r="R5000" i="7"/>
  <c r="S5000" i="7"/>
  <c r="U5000" i="7"/>
  <c r="W5000" i="7" s="1"/>
  <c r="V5000" i="7"/>
  <c r="P5001" i="7"/>
  <c r="Q5001" i="7"/>
  <c r="R5001" i="7"/>
  <c r="S5001" i="7"/>
  <c r="U5001" i="7"/>
  <c r="V5001" i="7"/>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2505" i="5"/>
  <c r="G2506" i="5"/>
  <c r="G2507" i="5"/>
  <c r="G2508" i="5"/>
  <c r="G2509" i="5"/>
  <c r="G2510" i="5"/>
  <c r="G2511" i="5"/>
  <c r="G2512" i="5"/>
  <c r="G2513" i="5"/>
  <c r="G2514" i="5"/>
  <c r="G2515" i="5"/>
  <c r="G2516" i="5"/>
  <c r="G2517" i="5"/>
  <c r="G2518" i="5"/>
  <c r="G2519" i="5"/>
  <c r="G2520" i="5"/>
  <c r="G2521" i="5"/>
  <c r="G2522" i="5"/>
  <c r="G2523" i="5"/>
  <c r="G2524" i="5"/>
  <c r="G2525" i="5"/>
  <c r="G2526" i="5"/>
  <c r="G2527" i="5"/>
  <c r="G2528" i="5"/>
  <c r="G2529" i="5"/>
  <c r="G2530" i="5"/>
  <c r="G2531" i="5"/>
  <c r="G2532" i="5"/>
  <c r="G2533" i="5"/>
  <c r="G2534" i="5"/>
  <c r="G2535" i="5"/>
  <c r="G2536" i="5"/>
  <c r="G2537" i="5"/>
  <c r="G2538" i="5"/>
  <c r="G2539" i="5"/>
  <c r="G2540" i="5"/>
  <c r="G2541" i="5"/>
  <c r="G2542" i="5"/>
  <c r="G2543" i="5"/>
  <c r="G2544" i="5"/>
  <c r="G2545" i="5"/>
  <c r="G2546" i="5"/>
  <c r="G2547" i="5"/>
  <c r="G2548" i="5"/>
  <c r="G2549" i="5"/>
  <c r="G2550" i="5"/>
  <c r="G2551" i="5"/>
  <c r="G2552" i="5"/>
  <c r="G2553" i="5"/>
  <c r="G2554" i="5"/>
  <c r="G2555" i="5"/>
  <c r="G2556" i="5"/>
  <c r="G2557" i="5"/>
  <c r="G2558" i="5"/>
  <c r="G2559" i="5"/>
  <c r="G2560" i="5"/>
  <c r="G2561" i="5"/>
  <c r="G2562" i="5"/>
  <c r="G2563" i="5"/>
  <c r="G2564" i="5"/>
  <c r="G2565" i="5"/>
  <c r="G2566" i="5"/>
  <c r="G2567" i="5"/>
  <c r="G2568" i="5"/>
  <c r="G2569" i="5"/>
  <c r="G2570" i="5"/>
  <c r="G2571" i="5"/>
  <c r="G2572" i="5"/>
  <c r="G2573" i="5"/>
  <c r="G2574" i="5"/>
  <c r="G2575" i="5"/>
  <c r="G2576" i="5"/>
  <c r="G2577" i="5"/>
  <c r="G2578" i="5"/>
  <c r="G2579" i="5"/>
  <c r="G2580" i="5"/>
  <c r="G2581" i="5"/>
  <c r="G2582" i="5"/>
  <c r="G2583" i="5"/>
  <c r="G2584" i="5"/>
  <c r="G2585" i="5"/>
  <c r="G2586" i="5"/>
  <c r="G2587" i="5"/>
  <c r="G2588" i="5"/>
  <c r="G2589" i="5"/>
  <c r="G2590" i="5"/>
  <c r="G2591" i="5"/>
  <c r="G2592" i="5"/>
  <c r="G2593" i="5"/>
  <c r="G2594" i="5"/>
  <c r="G2595" i="5"/>
  <c r="G2596" i="5"/>
  <c r="G2597" i="5"/>
  <c r="G2598" i="5"/>
  <c r="G2599" i="5"/>
  <c r="G2600" i="5"/>
  <c r="G2601" i="5"/>
  <c r="G2602" i="5"/>
  <c r="G2603" i="5"/>
  <c r="G2604" i="5"/>
  <c r="G2605" i="5"/>
  <c r="G2606" i="5"/>
  <c r="G2607" i="5"/>
  <c r="G2608" i="5"/>
  <c r="G2609" i="5"/>
  <c r="G2610" i="5"/>
  <c r="G2611" i="5"/>
  <c r="G2612" i="5"/>
  <c r="G2613" i="5"/>
  <c r="G2614" i="5"/>
  <c r="G2615" i="5"/>
  <c r="G2616" i="5"/>
  <c r="G2617" i="5"/>
  <c r="G2618" i="5"/>
  <c r="G2619" i="5"/>
  <c r="G2620" i="5"/>
  <c r="G2621" i="5"/>
  <c r="G2622" i="5"/>
  <c r="G2623" i="5"/>
  <c r="G2624" i="5"/>
  <c r="G2625" i="5"/>
  <c r="G2626" i="5"/>
  <c r="G2627" i="5"/>
  <c r="G2628" i="5"/>
  <c r="G2629" i="5"/>
  <c r="G2630" i="5"/>
  <c r="G2631" i="5"/>
  <c r="G2632" i="5"/>
  <c r="G2633" i="5"/>
  <c r="G2634" i="5"/>
  <c r="G2635" i="5"/>
  <c r="G2636" i="5"/>
  <c r="G2637" i="5"/>
  <c r="G2638" i="5"/>
  <c r="G2639" i="5"/>
  <c r="G2640" i="5"/>
  <c r="G2641" i="5"/>
  <c r="G2642" i="5"/>
  <c r="G2643" i="5"/>
  <c r="G2644" i="5"/>
  <c r="G2645" i="5"/>
  <c r="G2646" i="5"/>
  <c r="G2647" i="5"/>
  <c r="G2648" i="5"/>
  <c r="G2649" i="5"/>
  <c r="G2650" i="5"/>
  <c r="G2651" i="5"/>
  <c r="G2652" i="5"/>
  <c r="G2653" i="5"/>
  <c r="G2654" i="5"/>
  <c r="G2655" i="5"/>
  <c r="G2656" i="5"/>
  <c r="G2657" i="5"/>
  <c r="G2658" i="5"/>
  <c r="G2659" i="5"/>
  <c r="G2660" i="5"/>
  <c r="G2661" i="5"/>
  <c r="G2662" i="5"/>
  <c r="G2663" i="5"/>
  <c r="G2664" i="5"/>
  <c r="G2665" i="5"/>
  <c r="G2666" i="5"/>
  <c r="G2667" i="5"/>
  <c r="G2668" i="5"/>
  <c r="G2669" i="5"/>
  <c r="G2670" i="5"/>
  <c r="G2671" i="5"/>
  <c r="G2672" i="5"/>
  <c r="G2673" i="5"/>
  <c r="G2674" i="5"/>
  <c r="G2675" i="5"/>
  <c r="G2676" i="5"/>
  <c r="G2677" i="5"/>
  <c r="G2678" i="5"/>
  <c r="G2679" i="5"/>
  <c r="G2680" i="5"/>
  <c r="G2681" i="5"/>
  <c r="G2682" i="5"/>
  <c r="G2683" i="5"/>
  <c r="G2684" i="5"/>
  <c r="G2685" i="5"/>
  <c r="G2686" i="5"/>
  <c r="G2687" i="5"/>
  <c r="G2688" i="5"/>
  <c r="G2689" i="5"/>
  <c r="G2690" i="5"/>
  <c r="G2691" i="5"/>
  <c r="G2692" i="5"/>
  <c r="G2693" i="5"/>
  <c r="G2694" i="5"/>
  <c r="G2695" i="5"/>
  <c r="G2696" i="5"/>
  <c r="G2697" i="5"/>
  <c r="G2698" i="5"/>
  <c r="G2699" i="5"/>
  <c r="G2700" i="5"/>
  <c r="G2701" i="5"/>
  <c r="G2702" i="5"/>
  <c r="G2703" i="5"/>
  <c r="G2704" i="5"/>
  <c r="G2705" i="5"/>
  <c r="G2706" i="5"/>
  <c r="G2707" i="5"/>
  <c r="G2708" i="5"/>
  <c r="G2709" i="5"/>
  <c r="G2710" i="5"/>
  <c r="G2711" i="5"/>
  <c r="G2712" i="5"/>
  <c r="G2713" i="5"/>
  <c r="G2714" i="5"/>
  <c r="G2715" i="5"/>
  <c r="G2716" i="5"/>
  <c r="G2717" i="5"/>
  <c r="G2718" i="5"/>
  <c r="G2719" i="5"/>
  <c r="G2720" i="5"/>
  <c r="G2721" i="5"/>
  <c r="G2722" i="5"/>
  <c r="G2723" i="5"/>
  <c r="G2724" i="5"/>
  <c r="G2725" i="5"/>
  <c r="G2726" i="5"/>
  <c r="G2727" i="5"/>
  <c r="G2728" i="5"/>
  <c r="G2729" i="5"/>
  <c r="G2730" i="5"/>
  <c r="G2731" i="5"/>
  <c r="G2732" i="5"/>
  <c r="G2733" i="5"/>
  <c r="G2734" i="5"/>
  <c r="G2735" i="5"/>
  <c r="G2736" i="5"/>
  <c r="G2737" i="5"/>
  <c r="G2738" i="5"/>
  <c r="G2739" i="5"/>
  <c r="G2740" i="5"/>
  <c r="G2741" i="5"/>
  <c r="G2742" i="5"/>
  <c r="G2743" i="5"/>
  <c r="G2744" i="5"/>
  <c r="G2745" i="5"/>
  <c r="G2746" i="5"/>
  <c r="G2747" i="5"/>
  <c r="G2748" i="5"/>
  <c r="G2749" i="5"/>
  <c r="G2750" i="5"/>
  <c r="G2751" i="5"/>
  <c r="G2752" i="5"/>
  <c r="G2753" i="5"/>
  <c r="G2754" i="5"/>
  <c r="G2755" i="5"/>
  <c r="G2756" i="5"/>
  <c r="G2757" i="5"/>
  <c r="G2758" i="5"/>
  <c r="G2759" i="5"/>
  <c r="G2760" i="5"/>
  <c r="G2761" i="5"/>
  <c r="G2762" i="5"/>
  <c r="G2763" i="5"/>
  <c r="G2764" i="5"/>
  <c r="G2765" i="5"/>
  <c r="G2766" i="5"/>
  <c r="G2767" i="5"/>
  <c r="G2768" i="5"/>
  <c r="G2769" i="5"/>
  <c r="G2770" i="5"/>
  <c r="G2771" i="5"/>
  <c r="G2772" i="5"/>
  <c r="G2773" i="5"/>
  <c r="G2774" i="5"/>
  <c r="G2775" i="5"/>
  <c r="G2776" i="5"/>
  <c r="G2777" i="5"/>
  <c r="G2778" i="5"/>
  <c r="G2779" i="5"/>
  <c r="G2780" i="5"/>
  <c r="G2781" i="5"/>
  <c r="G2782" i="5"/>
  <c r="G2783" i="5"/>
  <c r="G2784" i="5"/>
  <c r="G2785" i="5"/>
  <c r="G2786" i="5"/>
  <c r="G2787" i="5"/>
  <c r="G2788" i="5"/>
  <c r="G2789" i="5"/>
  <c r="G2790" i="5"/>
  <c r="G2791" i="5"/>
  <c r="G2792" i="5"/>
  <c r="G2793" i="5"/>
  <c r="G2794" i="5"/>
  <c r="G2795" i="5"/>
  <c r="G2796" i="5"/>
  <c r="G2797" i="5"/>
  <c r="G2798" i="5"/>
  <c r="G2799" i="5"/>
  <c r="G2800" i="5"/>
  <c r="G2801" i="5"/>
  <c r="G2802" i="5"/>
  <c r="G2803" i="5"/>
  <c r="G2804" i="5"/>
  <c r="G2805" i="5"/>
  <c r="G2806" i="5"/>
  <c r="G2807" i="5"/>
  <c r="G2808" i="5"/>
  <c r="G2809" i="5"/>
  <c r="G2810" i="5"/>
  <c r="G2811" i="5"/>
  <c r="G2812" i="5"/>
  <c r="G2813" i="5"/>
  <c r="G2814" i="5"/>
  <c r="G2815" i="5"/>
  <c r="G2816" i="5"/>
  <c r="G2817" i="5"/>
  <c r="G2818" i="5"/>
  <c r="G2819" i="5"/>
  <c r="G2820" i="5"/>
  <c r="G2821" i="5"/>
  <c r="G2822" i="5"/>
  <c r="G2823" i="5"/>
  <c r="G2824" i="5"/>
  <c r="G2825" i="5"/>
  <c r="G2826" i="5"/>
  <c r="G2827" i="5"/>
  <c r="G2828" i="5"/>
  <c r="G2829" i="5"/>
  <c r="G2830" i="5"/>
  <c r="G2831" i="5"/>
  <c r="G2832" i="5"/>
  <c r="G2833" i="5"/>
  <c r="G2834" i="5"/>
  <c r="G2835" i="5"/>
  <c r="G2836" i="5"/>
  <c r="G2837" i="5"/>
  <c r="G2838" i="5"/>
  <c r="G2839" i="5"/>
  <c r="G2840" i="5"/>
  <c r="G2841" i="5"/>
  <c r="G2842" i="5"/>
  <c r="G2843" i="5"/>
  <c r="G2844" i="5"/>
  <c r="G2845" i="5"/>
  <c r="G2846" i="5"/>
  <c r="G2847" i="5"/>
  <c r="G2848" i="5"/>
  <c r="G2849" i="5"/>
  <c r="G2850" i="5"/>
  <c r="G2851" i="5"/>
  <c r="G2852" i="5"/>
  <c r="G2853" i="5"/>
  <c r="G2854" i="5"/>
  <c r="G2855" i="5"/>
  <c r="G2856" i="5"/>
  <c r="G2857" i="5"/>
  <c r="G2858" i="5"/>
  <c r="G2859" i="5"/>
  <c r="G2860" i="5"/>
  <c r="G2861" i="5"/>
  <c r="G2862" i="5"/>
  <c r="G2863" i="5"/>
  <c r="G2864" i="5"/>
  <c r="G2865" i="5"/>
  <c r="G2866" i="5"/>
  <c r="G2867" i="5"/>
  <c r="G2868" i="5"/>
  <c r="G2869" i="5"/>
  <c r="G2870" i="5"/>
  <c r="G2871" i="5"/>
  <c r="G2872" i="5"/>
  <c r="G2873" i="5"/>
  <c r="G2874" i="5"/>
  <c r="G2875" i="5"/>
  <c r="G2876" i="5"/>
  <c r="G2877" i="5"/>
  <c r="G2878" i="5"/>
  <c r="G2879" i="5"/>
  <c r="G2880" i="5"/>
  <c r="G2881" i="5"/>
  <c r="G2882" i="5"/>
  <c r="G2883" i="5"/>
  <c r="G2884" i="5"/>
  <c r="G2885" i="5"/>
  <c r="G2886" i="5"/>
  <c r="G2887" i="5"/>
  <c r="G2888" i="5"/>
  <c r="G2889" i="5"/>
  <c r="G2890" i="5"/>
  <c r="G2891" i="5"/>
  <c r="G2892" i="5"/>
  <c r="G2893" i="5"/>
  <c r="G2894" i="5"/>
  <c r="G2895" i="5"/>
  <c r="G2896" i="5"/>
  <c r="G2897" i="5"/>
  <c r="G2898" i="5"/>
  <c r="G2899" i="5"/>
  <c r="G2900" i="5"/>
  <c r="G2901" i="5"/>
  <c r="G2902" i="5"/>
  <c r="G2903" i="5"/>
  <c r="G2904" i="5"/>
  <c r="G2905" i="5"/>
  <c r="G2906" i="5"/>
  <c r="G2907" i="5"/>
  <c r="G2908" i="5"/>
  <c r="G2909" i="5"/>
  <c r="G2910" i="5"/>
  <c r="G2911" i="5"/>
  <c r="G2912" i="5"/>
  <c r="G2913" i="5"/>
  <c r="G2914" i="5"/>
  <c r="G2915" i="5"/>
  <c r="G2916" i="5"/>
  <c r="G2917" i="5"/>
  <c r="G2918" i="5"/>
  <c r="G2919" i="5"/>
  <c r="G2920" i="5"/>
  <c r="G2921" i="5"/>
  <c r="G2922" i="5"/>
  <c r="G2923" i="5"/>
  <c r="G2924" i="5"/>
  <c r="G2925" i="5"/>
  <c r="G2926" i="5"/>
  <c r="G2927" i="5"/>
  <c r="G2928" i="5"/>
  <c r="G2929" i="5"/>
  <c r="G2930" i="5"/>
  <c r="G2931" i="5"/>
  <c r="G2932" i="5"/>
  <c r="G2933" i="5"/>
  <c r="G2934" i="5"/>
  <c r="G2935" i="5"/>
  <c r="G2936" i="5"/>
  <c r="G2937" i="5"/>
  <c r="G2938" i="5"/>
  <c r="G2939" i="5"/>
  <c r="G2940" i="5"/>
  <c r="G2941" i="5"/>
  <c r="G2942" i="5"/>
  <c r="G2943" i="5"/>
  <c r="G2944" i="5"/>
  <c r="G2945" i="5"/>
  <c r="G2946" i="5"/>
  <c r="G2947" i="5"/>
  <c r="G2948" i="5"/>
  <c r="G2949" i="5"/>
  <c r="G2950" i="5"/>
  <c r="G2951" i="5"/>
  <c r="G2952" i="5"/>
  <c r="G2953" i="5"/>
  <c r="G2954" i="5"/>
  <c r="G2955" i="5"/>
  <c r="G2956" i="5"/>
  <c r="G2957" i="5"/>
  <c r="G2958" i="5"/>
  <c r="G2959" i="5"/>
  <c r="G2960" i="5"/>
  <c r="G2961" i="5"/>
  <c r="G2962" i="5"/>
  <c r="G2963" i="5"/>
  <c r="G2964" i="5"/>
  <c r="G2965" i="5"/>
  <c r="G2966" i="5"/>
  <c r="G2967" i="5"/>
  <c r="G2968" i="5"/>
  <c r="G2969" i="5"/>
  <c r="G2970" i="5"/>
  <c r="G2971" i="5"/>
  <c r="G2972" i="5"/>
  <c r="G2973" i="5"/>
  <c r="G2974" i="5"/>
  <c r="G2975" i="5"/>
  <c r="G2976" i="5"/>
  <c r="G2977" i="5"/>
  <c r="G2978" i="5"/>
  <c r="G2979" i="5"/>
  <c r="G2980" i="5"/>
  <c r="G2981" i="5"/>
  <c r="G2982" i="5"/>
  <c r="G2983" i="5"/>
  <c r="G2984" i="5"/>
  <c r="G2985" i="5"/>
  <c r="G2986" i="5"/>
  <c r="G2987" i="5"/>
  <c r="G2988" i="5"/>
  <c r="G2989" i="5"/>
  <c r="G2990" i="5"/>
  <c r="G2991" i="5"/>
  <c r="G2992" i="5"/>
  <c r="G2993" i="5"/>
  <c r="G2994" i="5"/>
  <c r="G2995" i="5"/>
  <c r="G2996" i="5"/>
  <c r="G2997" i="5"/>
  <c r="G2998" i="5"/>
  <c r="G2999" i="5"/>
  <c r="G3000" i="5"/>
  <c r="G3001" i="5"/>
  <c r="G3002" i="5"/>
  <c r="G3003" i="5"/>
  <c r="G3004" i="5"/>
  <c r="G3005" i="5"/>
  <c r="G3006" i="5"/>
  <c r="G3007" i="5"/>
  <c r="G3008" i="5"/>
  <c r="G3009" i="5"/>
  <c r="G3010" i="5"/>
  <c r="G3011" i="5"/>
  <c r="G3012" i="5"/>
  <c r="G3013" i="5"/>
  <c r="G3014" i="5"/>
  <c r="G3015" i="5"/>
  <c r="G3016" i="5"/>
  <c r="G3017" i="5"/>
  <c r="G3018" i="5"/>
  <c r="G3019" i="5"/>
  <c r="G3020" i="5"/>
  <c r="G3021" i="5"/>
  <c r="G3022" i="5"/>
  <c r="G3023" i="5"/>
  <c r="G3024" i="5"/>
  <c r="G3025" i="5"/>
  <c r="G3026" i="5"/>
  <c r="G3027" i="5"/>
  <c r="G3028" i="5"/>
  <c r="G3029" i="5"/>
  <c r="G3030" i="5"/>
  <c r="G3031" i="5"/>
  <c r="G3032" i="5"/>
  <c r="G3033" i="5"/>
  <c r="G3034" i="5"/>
  <c r="G3035" i="5"/>
  <c r="G3036" i="5"/>
  <c r="G3037" i="5"/>
  <c r="G3038" i="5"/>
  <c r="G3039" i="5"/>
  <c r="G3040" i="5"/>
  <c r="G3041" i="5"/>
  <c r="G3042" i="5"/>
  <c r="G3043" i="5"/>
  <c r="G3044" i="5"/>
  <c r="G3045" i="5"/>
  <c r="G3046" i="5"/>
  <c r="G3047" i="5"/>
  <c r="G3048" i="5"/>
  <c r="G3049" i="5"/>
  <c r="G3050" i="5"/>
  <c r="G3051" i="5"/>
  <c r="G3052" i="5"/>
  <c r="G3053" i="5"/>
  <c r="G3054" i="5"/>
  <c r="G3055" i="5"/>
  <c r="G3056" i="5"/>
  <c r="G3057" i="5"/>
  <c r="G3058" i="5"/>
  <c r="G3059" i="5"/>
  <c r="G3060" i="5"/>
  <c r="G3061" i="5"/>
  <c r="G3062" i="5"/>
  <c r="G3063" i="5"/>
  <c r="G3064" i="5"/>
  <c r="G3065" i="5"/>
  <c r="G3066" i="5"/>
  <c r="G3067" i="5"/>
  <c r="G3068" i="5"/>
  <c r="G3069" i="5"/>
  <c r="G3070" i="5"/>
  <c r="G3071" i="5"/>
  <c r="G3072" i="5"/>
  <c r="G3073" i="5"/>
  <c r="G3074" i="5"/>
  <c r="G3075" i="5"/>
  <c r="G3076" i="5"/>
  <c r="G3077" i="5"/>
  <c r="G3078" i="5"/>
  <c r="G3079" i="5"/>
  <c r="G3080" i="5"/>
  <c r="G3081" i="5"/>
  <c r="G3082" i="5"/>
  <c r="G3083" i="5"/>
  <c r="G3084" i="5"/>
  <c r="G3085" i="5"/>
  <c r="G3086" i="5"/>
  <c r="G3087" i="5"/>
  <c r="G3088" i="5"/>
  <c r="G3089" i="5"/>
  <c r="G3090" i="5"/>
  <c r="G3091" i="5"/>
  <c r="G3092" i="5"/>
  <c r="G3093" i="5"/>
  <c r="G3094" i="5"/>
  <c r="G3095" i="5"/>
  <c r="G3096" i="5"/>
  <c r="G3097" i="5"/>
  <c r="G3098" i="5"/>
  <c r="G3099" i="5"/>
  <c r="G3100" i="5"/>
  <c r="G3101" i="5"/>
  <c r="G3102" i="5"/>
  <c r="G3103" i="5"/>
  <c r="G3104" i="5"/>
  <c r="G3105" i="5"/>
  <c r="G3106" i="5"/>
  <c r="G3107" i="5"/>
  <c r="G3108" i="5"/>
  <c r="G3109" i="5"/>
  <c r="G3110" i="5"/>
  <c r="G3111" i="5"/>
  <c r="G3112" i="5"/>
  <c r="G3113" i="5"/>
  <c r="G3114" i="5"/>
  <c r="G3115" i="5"/>
  <c r="G3116" i="5"/>
  <c r="G3117" i="5"/>
  <c r="G3118" i="5"/>
  <c r="G3119" i="5"/>
  <c r="G3120" i="5"/>
  <c r="G3121" i="5"/>
  <c r="G3122" i="5"/>
  <c r="G3123" i="5"/>
  <c r="G3124" i="5"/>
  <c r="G3125" i="5"/>
  <c r="G3126" i="5"/>
  <c r="G3127" i="5"/>
  <c r="G3128" i="5"/>
  <c r="G3129" i="5"/>
  <c r="G3130" i="5"/>
  <c r="G3131" i="5"/>
  <c r="G3132" i="5"/>
  <c r="G3133" i="5"/>
  <c r="G3134" i="5"/>
  <c r="G3135" i="5"/>
  <c r="G3136" i="5"/>
  <c r="G3137" i="5"/>
  <c r="G3138" i="5"/>
  <c r="G3139" i="5"/>
  <c r="G3140" i="5"/>
  <c r="G3141" i="5"/>
  <c r="G3142" i="5"/>
  <c r="G3143" i="5"/>
  <c r="G3144" i="5"/>
  <c r="G3145" i="5"/>
  <c r="G3146" i="5"/>
  <c r="G3147" i="5"/>
  <c r="G3148" i="5"/>
  <c r="G3149" i="5"/>
  <c r="G3150" i="5"/>
  <c r="G3151" i="5"/>
  <c r="G3152" i="5"/>
  <c r="G3153" i="5"/>
  <c r="G3154" i="5"/>
  <c r="G3155" i="5"/>
  <c r="G3156" i="5"/>
  <c r="G3157" i="5"/>
  <c r="G3158" i="5"/>
  <c r="G3159" i="5"/>
  <c r="G3160" i="5"/>
  <c r="G3161" i="5"/>
  <c r="G3162" i="5"/>
  <c r="G3163" i="5"/>
  <c r="G3164" i="5"/>
  <c r="G3165" i="5"/>
  <c r="G3166" i="5"/>
  <c r="G3167" i="5"/>
  <c r="G3168" i="5"/>
  <c r="G3169" i="5"/>
  <c r="G3170" i="5"/>
  <c r="G3171" i="5"/>
  <c r="G3172" i="5"/>
  <c r="G3173" i="5"/>
  <c r="G3174" i="5"/>
  <c r="G3175" i="5"/>
  <c r="G3176" i="5"/>
  <c r="G3177" i="5"/>
  <c r="G3178" i="5"/>
  <c r="G3179" i="5"/>
  <c r="G3180" i="5"/>
  <c r="G3181" i="5"/>
  <c r="G3182" i="5"/>
  <c r="G3183" i="5"/>
  <c r="G3184" i="5"/>
  <c r="G3185" i="5"/>
  <c r="G3186" i="5"/>
  <c r="G3187" i="5"/>
  <c r="G3188" i="5"/>
  <c r="G3189" i="5"/>
  <c r="G3190" i="5"/>
  <c r="G3191" i="5"/>
  <c r="G3192" i="5"/>
  <c r="G3193" i="5"/>
  <c r="G3194" i="5"/>
  <c r="G3195" i="5"/>
  <c r="G3196" i="5"/>
  <c r="G3197" i="5"/>
  <c r="G3198" i="5"/>
  <c r="G3199" i="5"/>
  <c r="G3200" i="5"/>
  <c r="G3201" i="5"/>
  <c r="G3202" i="5"/>
  <c r="G3203" i="5"/>
  <c r="G3204" i="5"/>
  <c r="G3205" i="5"/>
  <c r="G3206" i="5"/>
  <c r="G3207" i="5"/>
  <c r="G3208" i="5"/>
  <c r="G3209" i="5"/>
  <c r="G3210" i="5"/>
  <c r="G3211" i="5"/>
  <c r="G3212" i="5"/>
  <c r="G3213" i="5"/>
  <c r="G3214" i="5"/>
  <c r="G3215" i="5"/>
  <c r="G3216" i="5"/>
  <c r="G3217" i="5"/>
  <c r="G3218" i="5"/>
  <c r="G3219" i="5"/>
  <c r="G3220" i="5"/>
  <c r="G3221" i="5"/>
  <c r="G3222" i="5"/>
  <c r="G3223" i="5"/>
  <c r="G3224" i="5"/>
  <c r="G3225" i="5"/>
  <c r="G3226" i="5"/>
  <c r="G3227" i="5"/>
  <c r="G3228" i="5"/>
  <c r="G3229" i="5"/>
  <c r="G3230" i="5"/>
  <c r="G3231" i="5"/>
  <c r="G3232" i="5"/>
  <c r="G3233" i="5"/>
  <c r="G3234" i="5"/>
  <c r="G3235" i="5"/>
  <c r="G3236" i="5"/>
  <c r="G3237" i="5"/>
  <c r="G3238" i="5"/>
  <c r="G3239" i="5"/>
  <c r="G3240" i="5"/>
  <c r="G3241" i="5"/>
  <c r="G3242" i="5"/>
  <c r="G3243" i="5"/>
  <c r="G3244" i="5"/>
  <c r="G3245" i="5"/>
  <c r="G3246" i="5"/>
  <c r="G3247" i="5"/>
  <c r="G3248" i="5"/>
  <c r="G3249" i="5"/>
  <c r="G3250" i="5"/>
  <c r="G3251" i="5"/>
  <c r="G3252" i="5"/>
  <c r="G3253" i="5"/>
  <c r="G3254" i="5"/>
  <c r="G3255" i="5"/>
  <c r="G3256" i="5"/>
  <c r="G3257" i="5"/>
  <c r="G3258" i="5"/>
  <c r="G3259" i="5"/>
  <c r="G3260" i="5"/>
  <c r="G3261" i="5"/>
  <c r="G3262" i="5"/>
  <c r="G3263" i="5"/>
  <c r="G3264" i="5"/>
  <c r="G3265" i="5"/>
  <c r="G3266" i="5"/>
  <c r="G3267" i="5"/>
  <c r="G3268" i="5"/>
  <c r="G3269" i="5"/>
  <c r="G3270" i="5"/>
  <c r="G3271" i="5"/>
  <c r="G3272" i="5"/>
  <c r="G3273" i="5"/>
  <c r="G3274" i="5"/>
  <c r="G3275" i="5"/>
  <c r="G3276" i="5"/>
  <c r="G3277" i="5"/>
  <c r="G3278" i="5"/>
  <c r="G3279" i="5"/>
  <c r="G3280" i="5"/>
  <c r="G3281" i="5"/>
  <c r="G3282" i="5"/>
  <c r="G3283" i="5"/>
  <c r="G3284" i="5"/>
  <c r="G3285" i="5"/>
  <c r="G3286" i="5"/>
  <c r="G3287" i="5"/>
  <c r="G3288" i="5"/>
  <c r="G3289" i="5"/>
  <c r="G3290" i="5"/>
  <c r="G3291" i="5"/>
  <c r="G3292" i="5"/>
  <c r="G3293" i="5"/>
  <c r="G3294" i="5"/>
  <c r="G3295" i="5"/>
  <c r="G3296" i="5"/>
  <c r="G3297" i="5"/>
  <c r="G3298" i="5"/>
  <c r="G3299" i="5"/>
  <c r="G3300" i="5"/>
  <c r="G3301" i="5"/>
  <c r="G3302" i="5"/>
  <c r="G3303" i="5"/>
  <c r="G3304" i="5"/>
  <c r="G3305" i="5"/>
  <c r="G3306" i="5"/>
  <c r="G3307" i="5"/>
  <c r="G3308" i="5"/>
  <c r="G3309" i="5"/>
  <c r="G3310" i="5"/>
  <c r="G3311" i="5"/>
  <c r="G3312" i="5"/>
  <c r="G3313" i="5"/>
  <c r="G3314" i="5"/>
  <c r="G3315" i="5"/>
  <c r="G3316" i="5"/>
  <c r="G3317" i="5"/>
  <c r="G3318" i="5"/>
  <c r="G3319" i="5"/>
  <c r="G3320" i="5"/>
  <c r="G3321" i="5"/>
  <c r="G3322" i="5"/>
  <c r="G3323" i="5"/>
  <c r="G3324" i="5"/>
  <c r="G3325" i="5"/>
  <c r="G3326" i="5"/>
  <c r="G3327" i="5"/>
  <c r="G3328" i="5"/>
  <c r="G3329" i="5"/>
  <c r="G3330" i="5"/>
  <c r="G3331" i="5"/>
  <c r="G3332" i="5"/>
  <c r="G3333" i="5"/>
  <c r="G3334" i="5"/>
  <c r="G3335" i="5"/>
  <c r="G3336" i="5"/>
  <c r="G3337" i="5"/>
  <c r="G3338" i="5"/>
  <c r="G3339" i="5"/>
  <c r="G3340" i="5"/>
  <c r="G3341" i="5"/>
  <c r="G3342" i="5"/>
  <c r="G3343" i="5"/>
  <c r="G3344" i="5"/>
  <c r="G3345" i="5"/>
  <c r="G3346" i="5"/>
  <c r="G3347" i="5"/>
  <c r="G3348" i="5"/>
  <c r="G3349" i="5"/>
  <c r="G3350" i="5"/>
  <c r="G3351" i="5"/>
  <c r="G3352" i="5"/>
  <c r="G3353" i="5"/>
  <c r="G3354" i="5"/>
  <c r="G3355" i="5"/>
  <c r="G3356" i="5"/>
  <c r="G3357" i="5"/>
  <c r="G3358" i="5"/>
  <c r="G3359" i="5"/>
  <c r="G3360" i="5"/>
  <c r="G3361" i="5"/>
  <c r="G3362" i="5"/>
  <c r="G3363" i="5"/>
  <c r="G3364" i="5"/>
  <c r="G3365" i="5"/>
  <c r="G3366" i="5"/>
  <c r="G3367" i="5"/>
  <c r="G3368" i="5"/>
  <c r="G3369" i="5"/>
  <c r="G3370" i="5"/>
  <c r="G3371" i="5"/>
  <c r="G3372" i="5"/>
  <c r="G3373" i="5"/>
  <c r="G3374" i="5"/>
  <c r="G3375" i="5"/>
  <c r="G3376" i="5"/>
  <c r="G3377" i="5"/>
  <c r="G3378" i="5"/>
  <c r="G3379" i="5"/>
  <c r="G3380" i="5"/>
  <c r="G3381" i="5"/>
  <c r="G3382" i="5"/>
  <c r="G3383" i="5"/>
  <c r="G3384" i="5"/>
  <c r="G3385" i="5"/>
  <c r="G3386" i="5"/>
  <c r="G3387" i="5"/>
  <c r="G3388" i="5"/>
  <c r="G3389" i="5"/>
  <c r="G3390" i="5"/>
  <c r="G3391" i="5"/>
  <c r="G3392" i="5"/>
  <c r="G3393" i="5"/>
  <c r="G3394" i="5"/>
  <c r="G3395" i="5"/>
  <c r="G3396" i="5"/>
  <c r="G3397" i="5"/>
  <c r="G3398" i="5"/>
  <c r="G3399" i="5"/>
  <c r="G3400" i="5"/>
  <c r="G3401" i="5"/>
  <c r="G3402" i="5"/>
  <c r="G3403" i="5"/>
  <c r="G3404" i="5"/>
  <c r="G3405" i="5"/>
  <c r="G3406" i="5"/>
  <c r="G3407" i="5"/>
  <c r="G3408" i="5"/>
  <c r="G3409" i="5"/>
  <c r="G3410" i="5"/>
  <c r="G3411" i="5"/>
  <c r="G3412" i="5"/>
  <c r="G3413" i="5"/>
  <c r="G3414" i="5"/>
  <c r="G3415" i="5"/>
  <c r="G3416" i="5"/>
  <c r="G3417" i="5"/>
  <c r="G3418" i="5"/>
  <c r="G3419" i="5"/>
  <c r="G3420" i="5"/>
  <c r="G3421" i="5"/>
  <c r="G3422" i="5"/>
  <c r="G3423" i="5"/>
  <c r="G3424" i="5"/>
  <c r="G3425" i="5"/>
  <c r="G3426" i="5"/>
  <c r="G3427" i="5"/>
  <c r="G3428" i="5"/>
  <c r="G3429" i="5"/>
  <c r="G3430" i="5"/>
  <c r="G3431" i="5"/>
  <c r="G3432" i="5"/>
  <c r="G3433" i="5"/>
  <c r="G3434" i="5"/>
  <c r="G3435" i="5"/>
  <c r="G3436" i="5"/>
  <c r="G3437" i="5"/>
  <c r="G3438" i="5"/>
  <c r="G3439" i="5"/>
  <c r="G3440" i="5"/>
  <c r="G3441" i="5"/>
  <c r="G3442" i="5"/>
  <c r="G3443" i="5"/>
  <c r="G3444" i="5"/>
  <c r="G3445" i="5"/>
  <c r="G3446" i="5"/>
  <c r="G3447" i="5"/>
  <c r="G3448" i="5"/>
  <c r="G3449" i="5"/>
  <c r="G3450" i="5"/>
  <c r="G3451" i="5"/>
  <c r="G3452" i="5"/>
  <c r="G3453" i="5"/>
  <c r="G3454" i="5"/>
  <c r="G3455" i="5"/>
  <c r="G3456" i="5"/>
  <c r="G3457" i="5"/>
  <c r="G3458" i="5"/>
  <c r="G3459" i="5"/>
  <c r="G3460" i="5"/>
  <c r="G3461" i="5"/>
  <c r="G3462" i="5"/>
  <c r="G3463" i="5"/>
  <c r="G3464" i="5"/>
  <c r="G3465" i="5"/>
  <c r="G3466" i="5"/>
  <c r="G3467" i="5"/>
  <c r="G3468" i="5"/>
  <c r="G3469" i="5"/>
  <c r="G3470" i="5"/>
  <c r="G3471" i="5"/>
  <c r="G3472" i="5"/>
  <c r="G3473" i="5"/>
  <c r="G3474" i="5"/>
  <c r="G3475" i="5"/>
  <c r="G3476" i="5"/>
  <c r="G3477" i="5"/>
  <c r="G3478" i="5"/>
  <c r="G3479" i="5"/>
  <c r="G3480" i="5"/>
  <c r="G3481" i="5"/>
  <c r="G3482" i="5"/>
  <c r="G3483" i="5"/>
  <c r="G3484" i="5"/>
  <c r="G3485" i="5"/>
  <c r="G3486" i="5"/>
  <c r="G3487" i="5"/>
  <c r="G3488" i="5"/>
  <c r="G3489" i="5"/>
  <c r="G3490" i="5"/>
  <c r="G3491" i="5"/>
  <c r="G3492" i="5"/>
  <c r="G3493" i="5"/>
  <c r="G3494" i="5"/>
  <c r="G3495" i="5"/>
  <c r="G3496" i="5"/>
  <c r="G3497" i="5"/>
  <c r="G3498" i="5"/>
  <c r="G3499" i="5"/>
  <c r="G3500" i="5"/>
  <c r="G3501" i="5"/>
  <c r="G3502" i="5"/>
  <c r="G3503" i="5"/>
  <c r="G3504" i="5"/>
  <c r="G3505" i="5"/>
  <c r="G3506" i="5"/>
  <c r="G3507" i="5"/>
  <c r="G3508" i="5"/>
  <c r="G3509" i="5"/>
  <c r="G3510" i="5"/>
  <c r="G3511" i="5"/>
  <c r="G3512" i="5"/>
  <c r="G3513" i="5"/>
  <c r="G3514" i="5"/>
  <c r="G3515" i="5"/>
  <c r="G3516" i="5"/>
  <c r="G3517" i="5"/>
  <c r="G3518" i="5"/>
  <c r="G3519" i="5"/>
  <c r="G3520" i="5"/>
  <c r="G3521" i="5"/>
  <c r="G3522" i="5"/>
  <c r="G3523" i="5"/>
  <c r="G3524" i="5"/>
  <c r="G3525" i="5"/>
  <c r="G3526" i="5"/>
  <c r="G3527" i="5"/>
  <c r="G3528" i="5"/>
  <c r="G3529" i="5"/>
  <c r="G3530" i="5"/>
  <c r="G3531" i="5"/>
  <c r="G3532" i="5"/>
  <c r="G3533" i="5"/>
  <c r="G3534" i="5"/>
  <c r="G3535" i="5"/>
  <c r="G3536" i="5"/>
  <c r="G3537" i="5"/>
  <c r="G3538" i="5"/>
  <c r="G3539" i="5"/>
  <c r="G3540" i="5"/>
  <c r="G3541" i="5"/>
  <c r="G3542" i="5"/>
  <c r="G3543" i="5"/>
  <c r="G3544" i="5"/>
  <c r="G3545" i="5"/>
  <c r="G3546" i="5"/>
  <c r="G3547" i="5"/>
  <c r="G3548" i="5"/>
  <c r="G3549" i="5"/>
  <c r="G3550" i="5"/>
  <c r="G3551" i="5"/>
  <c r="G3552" i="5"/>
  <c r="G3553" i="5"/>
  <c r="G3554" i="5"/>
  <c r="G3555" i="5"/>
  <c r="G3556" i="5"/>
  <c r="G3557" i="5"/>
  <c r="G3558" i="5"/>
  <c r="G3559" i="5"/>
  <c r="G3560" i="5"/>
  <c r="G3561" i="5"/>
  <c r="G3562" i="5"/>
  <c r="G3563" i="5"/>
  <c r="G3564" i="5"/>
  <c r="G3565" i="5"/>
  <c r="G3566" i="5"/>
  <c r="G3567" i="5"/>
  <c r="G3568" i="5"/>
  <c r="G3569" i="5"/>
  <c r="G3570" i="5"/>
  <c r="G3571" i="5"/>
  <c r="G3572" i="5"/>
  <c r="G3573" i="5"/>
  <c r="G3574" i="5"/>
  <c r="G3575" i="5"/>
  <c r="G3576" i="5"/>
  <c r="G3577" i="5"/>
  <c r="G3578" i="5"/>
  <c r="G3579" i="5"/>
  <c r="G3580" i="5"/>
  <c r="G3581" i="5"/>
  <c r="G3582" i="5"/>
  <c r="G3583" i="5"/>
  <c r="G3584" i="5"/>
  <c r="G3585" i="5"/>
  <c r="G3586" i="5"/>
  <c r="G3587" i="5"/>
  <c r="G3588" i="5"/>
  <c r="G3589" i="5"/>
  <c r="G3590" i="5"/>
  <c r="G3591" i="5"/>
  <c r="G3592" i="5"/>
  <c r="G3593" i="5"/>
  <c r="G3594" i="5"/>
  <c r="G3595" i="5"/>
  <c r="G3596" i="5"/>
  <c r="G3597" i="5"/>
  <c r="G3598" i="5"/>
  <c r="G3599" i="5"/>
  <c r="G3600" i="5"/>
  <c r="G3601" i="5"/>
  <c r="G3602" i="5"/>
  <c r="G3603" i="5"/>
  <c r="G3604" i="5"/>
  <c r="G3605" i="5"/>
  <c r="G3606" i="5"/>
  <c r="G3607" i="5"/>
  <c r="G3608" i="5"/>
  <c r="G3609" i="5"/>
  <c r="G3610" i="5"/>
  <c r="G3611" i="5"/>
  <c r="G3612" i="5"/>
  <c r="G3613" i="5"/>
  <c r="G3614" i="5"/>
  <c r="G3615" i="5"/>
  <c r="G3616" i="5"/>
  <c r="G3617" i="5"/>
  <c r="G3618" i="5"/>
  <c r="G3619" i="5"/>
  <c r="G3620" i="5"/>
  <c r="G3621" i="5"/>
  <c r="G3622" i="5"/>
  <c r="G3623" i="5"/>
  <c r="G3624" i="5"/>
  <c r="G3625" i="5"/>
  <c r="G3626" i="5"/>
  <c r="G3627" i="5"/>
  <c r="G3628" i="5"/>
  <c r="G3629" i="5"/>
  <c r="G3630" i="5"/>
  <c r="G3631" i="5"/>
  <c r="G3632" i="5"/>
  <c r="G3633" i="5"/>
  <c r="G3634" i="5"/>
  <c r="G3635" i="5"/>
  <c r="G3636" i="5"/>
  <c r="G3637" i="5"/>
  <c r="G3638" i="5"/>
  <c r="G3639" i="5"/>
  <c r="G3640" i="5"/>
  <c r="G3641" i="5"/>
  <c r="G3642" i="5"/>
  <c r="G3643" i="5"/>
  <c r="G3644" i="5"/>
  <c r="G3645" i="5"/>
  <c r="G3646" i="5"/>
  <c r="G3647" i="5"/>
  <c r="G3648" i="5"/>
  <c r="G3649" i="5"/>
  <c r="G3650" i="5"/>
  <c r="G3651" i="5"/>
  <c r="G3652" i="5"/>
  <c r="G3653" i="5"/>
  <c r="G3654" i="5"/>
  <c r="G3655" i="5"/>
  <c r="G3656" i="5"/>
  <c r="G3657" i="5"/>
  <c r="G3658" i="5"/>
  <c r="G3659" i="5"/>
  <c r="G3660" i="5"/>
  <c r="G3661" i="5"/>
  <c r="G3662" i="5"/>
  <c r="G3663" i="5"/>
  <c r="G3664" i="5"/>
  <c r="G3665" i="5"/>
  <c r="G3666" i="5"/>
  <c r="G3667" i="5"/>
  <c r="G3668" i="5"/>
  <c r="G3669" i="5"/>
  <c r="G3670" i="5"/>
  <c r="G3671" i="5"/>
  <c r="G3672" i="5"/>
  <c r="G3673" i="5"/>
  <c r="G3674" i="5"/>
  <c r="G3675" i="5"/>
  <c r="G3676" i="5"/>
  <c r="G3677" i="5"/>
  <c r="G3678" i="5"/>
  <c r="G3679" i="5"/>
  <c r="G3680" i="5"/>
  <c r="G3681" i="5"/>
  <c r="G3682" i="5"/>
  <c r="G3683" i="5"/>
  <c r="G3684" i="5"/>
  <c r="G3685" i="5"/>
  <c r="G3686" i="5"/>
  <c r="G3687" i="5"/>
  <c r="G3688" i="5"/>
  <c r="G3689" i="5"/>
  <c r="G3690" i="5"/>
  <c r="G3691" i="5"/>
  <c r="G3692" i="5"/>
  <c r="G3693" i="5"/>
  <c r="G3694" i="5"/>
  <c r="G3695" i="5"/>
  <c r="G3696" i="5"/>
  <c r="G3697" i="5"/>
  <c r="G3698" i="5"/>
  <c r="G3699" i="5"/>
  <c r="G3700" i="5"/>
  <c r="G3701" i="5"/>
  <c r="G3702" i="5"/>
  <c r="G3703" i="5"/>
  <c r="G3704" i="5"/>
  <c r="G3705" i="5"/>
  <c r="G3706" i="5"/>
  <c r="G3707" i="5"/>
  <c r="G3708" i="5"/>
  <c r="G3709" i="5"/>
  <c r="G3710" i="5"/>
  <c r="G3711" i="5"/>
  <c r="G3712" i="5"/>
  <c r="G3713" i="5"/>
  <c r="G3714" i="5"/>
  <c r="G3715" i="5"/>
  <c r="G3716" i="5"/>
  <c r="G3717" i="5"/>
  <c r="G3718" i="5"/>
  <c r="G3719" i="5"/>
  <c r="G3720" i="5"/>
  <c r="G3721" i="5"/>
  <c r="G3722" i="5"/>
  <c r="G3723" i="5"/>
  <c r="G3724" i="5"/>
  <c r="G3725" i="5"/>
  <c r="G3726" i="5"/>
  <c r="G3727" i="5"/>
  <c r="G3728" i="5"/>
  <c r="G3729" i="5"/>
  <c r="G3730" i="5"/>
  <c r="G3731" i="5"/>
  <c r="G3732" i="5"/>
  <c r="G3733" i="5"/>
  <c r="G3734" i="5"/>
  <c r="G3735" i="5"/>
  <c r="G3736" i="5"/>
  <c r="G3737" i="5"/>
  <c r="G3738" i="5"/>
  <c r="G3739" i="5"/>
  <c r="G3740" i="5"/>
  <c r="G3741" i="5"/>
  <c r="G3742" i="5"/>
  <c r="G3743" i="5"/>
  <c r="G3744" i="5"/>
  <c r="G3745" i="5"/>
  <c r="G3746" i="5"/>
  <c r="G3747" i="5"/>
  <c r="G3748" i="5"/>
  <c r="G3749" i="5"/>
  <c r="G3750" i="5"/>
  <c r="G3751" i="5"/>
  <c r="G3752" i="5"/>
  <c r="G3753" i="5"/>
  <c r="G3754" i="5"/>
  <c r="G3755" i="5"/>
  <c r="G3756" i="5"/>
  <c r="G3757" i="5"/>
  <c r="G3758" i="5"/>
  <c r="G3759" i="5"/>
  <c r="G3760" i="5"/>
  <c r="G3761" i="5"/>
  <c r="G3762" i="5"/>
  <c r="G3763" i="5"/>
  <c r="G3764" i="5"/>
  <c r="G3765" i="5"/>
  <c r="G3766" i="5"/>
  <c r="G3767" i="5"/>
  <c r="G3768" i="5"/>
  <c r="G3769" i="5"/>
  <c r="G3770" i="5"/>
  <c r="G3771" i="5"/>
  <c r="G3772" i="5"/>
  <c r="G3773" i="5"/>
  <c r="G3774" i="5"/>
  <c r="G3775" i="5"/>
  <c r="G3776" i="5"/>
  <c r="G3777" i="5"/>
  <c r="G3778" i="5"/>
  <c r="G3779" i="5"/>
  <c r="G3780" i="5"/>
  <c r="G3781" i="5"/>
  <c r="G3782" i="5"/>
  <c r="G3783" i="5"/>
  <c r="G3784" i="5"/>
  <c r="G3785" i="5"/>
  <c r="G3786" i="5"/>
  <c r="G3787" i="5"/>
  <c r="G3788" i="5"/>
  <c r="G3789" i="5"/>
  <c r="G3790" i="5"/>
  <c r="G3791" i="5"/>
  <c r="G3792" i="5"/>
  <c r="G3793" i="5"/>
  <c r="G3794" i="5"/>
  <c r="G3795" i="5"/>
  <c r="G3796" i="5"/>
  <c r="G3797" i="5"/>
  <c r="G3798" i="5"/>
  <c r="G3799" i="5"/>
  <c r="G3800" i="5"/>
  <c r="G3801" i="5"/>
  <c r="G3802" i="5"/>
  <c r="G3803" i="5"/>
  <c r="G3804" i="5"/>
  <c r="G3805" i="5"/>
  <c r="G3806" i="5"/>
  <c r="G3807" i="5"/>
  <c r="G3808" i="5"/>
  <c r="G3809" i="5"/>
  <c r="G3810" i="5"/>
  <c r="G3811" i="5"/>
  <c r="G3812" i="5"/>
  <c r="G3813" i="5"/>
  <c r="G3814" i="5"/>
  <c r="G3815" i="5"/>
  <c r="G3816" i="5"/>
  <c r="G3817" i="5"/>
  <c r="G3818" i="5"/>
  <c r="G3819" i="5"/>
  <c r="G3820" i="5"/>
  <c r="G3821" i="5"/>
  <c r="G3822" i="5"/>
  <c r="G3823" i="5"/>
  <c r="G3824" i="5"/>
  <c r="G3825" i="5"/>
  <c r="G3826" i="5"/>
  <c r="G3827" i="5"/>
  <c r="G3828" i="5"/>
  <c r="G3829" i="5"/>
  <c r="G3830" i="5"/>
  <c r="G3831" i="5"/>
  <c r="G3832" i="5"/>
  <c r="G3833" i="5"/>
  <c r="G3834" i="5"/>
  <c r="G3835" i="5"/>
  <c r="G3836" i="5"/>
  <c r="G3837" i="5"/>
  <c r="G3838" i="5"/>
  <c r="G3839" i="5"/>
  <c r="G3840" i="5"/>
  <c r="G3841" i="5"/>
  <c r="G3842" i="5"/>
  <c r="G3843" i="5"/>
  <c r="G3844" i="5"/>
  <c r="G3845" i="5"/>
  <c r="G3846" i="5"/>
  <c r="G3847" i="5"/>
  <c r="G3848" i="5"/>
  <c r="G3849" i="5"/>
  <c r="G3850" i="5"/>
  <c r="G3851" i="5"/>
  <c r="G3852" i="5"/>
  <c r="G3853" i="5"/>
  <c r="G3854" i="5"/>
  <c r="G3855" i="5"/>
  <c r="G3856" i="5"/>
  <c r="G3857" i="5"/>
  <c r="G3858" i="5"/>
  <c r="G3859" i="5"/>
  <c r="G3860" i="5"/>
  <c r="G3861" i="5"/>
  <c r="G3862" i="5"/>
  <c r="G3863" i="5"/>
  <c r="G3864" i="5"/>
  <c r="G3865" i="5"/>
  <c r="G3866" i="5"/>
  <c r="G3867" i="5"/>
  <c r="G3868" i="5"/>
  <c r="G3869" i="5"/>
  <c r="G3870" i="5"/>
  <c r="G3871" i="5"/>
  <c r="G3872" i="5"/>
  <c r="G3873" i="5"/>
  <c r="G3874" i="5"/>
  <c r="G3875" i="5"/>
  <c r="G3876" i="5"/>
  <c r="G3877" i="5"/>
  <c r="G3878" i="5"/>
  <c r="G3879" i="5"/>
  <c r="G3880" i="5"/>
  <c r="G3881" i="5"/>
  <c r="G3882" i="5"/>
  <c r="G3883" i="5"/>
  <c r="G3884" i="5"/>
  <c r="G3885" i="5"/>
  <c r="G3886" i="5"/>
  <c r="G3887" i="5"/>
  <c r="G3888" i="5"/>
  <c r="G3889" i="5"/>
  <c r="G3890" i="5"/>
  <c r="G3891" i="5"/>
  <c r="G3892" i="5"/>
  <c r="G3893" i="5"/>
  <c r="G3894" i="5"/>
  <c r="G3895" i="5"/>
  <c r="G3896" i="5"/>
  <c r="G3897" i="5"/>
  <c r="G3898" i="5"/>
  <c r="G3899" i="5"/>
  <c r="G3900" i="5"/>
  <c r="G3901" i="5"/>
  <c r="G3902" i="5"/>
  <c r="G3903" i="5"/>
  <c r="G3904" i="5"/>
  <c r="G3905" i="5"/>
  <c r="G3906" i="5"/>
  <c r="G3907" i="5"/>
  <c r="G3908" i="5"/>
  <c r="G3909" i="5"/>
  <c r="G3910" i="5"/>
  <c r="G3911" i="5"/>
  <c r="G3912" i="5"/>
  <c r="G3913" i="5"/>
  <c r="G3914" i="5"/>
  <c r="G3915" i="5"/>
  <c r="G3916" i="5"/>
  <c r="G3917" i="5"/>
  <c r="G3918" i="5"/>
  <c r="G3919" i="5"/>
  <c r="G3920" i="5"/>
  <c r="G3921" i="5"/>
  <c r="G3922" i="5"/>
  <c r="G3923" i="5"/>
  <c r="G3924" i="5"/>
  <c r="G3925" i="5"/>
  <c r="G3926" i="5"/>
  <c r="G3927" i="5"/>
  <c r="G3928" i="5"/>
  <c r="G3929" i="5"/>
  <c r="G3930" i="5"/>
  <c r="G3931" i="5"/>
  <c r="G3932" i="5"/>
  <c r="G3933" i="5"/>
  <c r="G3934" i="5"/>
  <c r="G3935" i="5"/>
  <c r="G3936" i="5"/>
  <c r="G3937" i="5"/>
  <c r="G3938" i="5"/>
  <c r="G3939" i="5"/>
  <c r="G3940" i="5"/>
  <c r="G3941" i="5"/>
  <c r="G3942" i="5"/>
  <c r="G3943" i="5"/>
  <c r="G3944" i="5"/>
  <c r="G3945" i="5"/>
  <c r="G3946" i="5"/>
  <c r="G3947" i="5"/>
  <c r="G3948" i="5"/>
  <c r="G3949" i="5"/>
  <c r="G3950" i="5"/>
  <c r="G3951" i="5"/>
  <c r="G3952" i="5"/>
  <c r="G3953" i="5"/>
  <c r="G3954" i="5"/>
  <c r="G3955" i="5"/>
  <c r="G3956" i="5"/>
  <c r="G3957" i="5"/>
  <c r="G3958" i="5"/>
  <c r="G3959" i="5"/>
  <c r="G3960" i="5"/>
  <c r="G3961" i="5"/>
  <c r="G3962" i="5"/>
  <c r="G3963" i="5"/>
  <c r="G3964" i="5"/>
  <c r="G3965" i="5"/>
  <c r="G3966" i="5"/>
  <c r="G3967" i="5"/>
  <c r="G3968" i="5"/>
  <c r="G3969" i="5"/>
  <c r="G3970" i="5"/>
  <c r="G3971" i="5"/>
  <c r="G3972" i="5"/>
  <c r="G3973" i="5"/>
  <c r="G3974" i="5"/>
  <c r="G3975" i="5"/>
  <c r="G3976" i="5"/>
  <c r="G3977" i="5"/>
  <c r="G3978" i="5"/>
  <c r="G3979" i="5"/>
  <c r="G3980" i="5"/>
  <c r="G3981" i="5"/>
  <c r="G3982" i="5"/>
  <c r="G3983" i="5"/>
  <c r="G3984" i="5"/>
  <c r="G3985" i="5"/>
  <c r="G3986" i="5"/>
  <c r="G3987" i="5"/>
  <c r="G3988" i="5"/>
  <c r="G3989" i="5"/>
  <c r="G3990" i="5"/>
  <c r="G3991" i="5"/>
  <c r="G3992" i="5"/>
  <c r="G3993" i="5"/>
  <c r="G3994" i="5"/>
  <c r="G3995" i="5"/>
  <c r="G3996" i="5"/>
  <c r="G3997" i="5"/>
  <c r="G3998" i="5"/>
  <c r="G3999" i="5"/>
  <c r="G4000" i="5"/>
  <c r="G4001" i="5"/>
  <c r="G4002" i="5"/>
  <c r="G4003" i="5"/>
  <c r="G4004" i="5"/>
  <c r="G4005" i="5"/>
  <c r="G4006" i="5"/>
  <c r="G4007" i="5"/>
  <c r="G4008" i="5"/>
  <c r="G4009" i="5"/>
  <c r="G4010" i="5"/>
  <c r="G4011" i="5"/>
  <c r="G4012" i="5"/>
  <c r="G4013" i="5"/>
  <c r="G4014" i="5"/>
  <c r="G4015" i="5"/>
  <c r="G4016" i="5"/>
  <c r="G4017" i="5"/>
  <c r="G4018" i="5"/>
  <c r="G4019" i="5"/>
  <c r="G4020" i="5"/>
  <c r="G4021" i="5"/>
  <c r="G4022" i="5"/>
  <c r="G4023" i="5"/>
  <c r="G4024" i="5"/>
  <c r="G4025" i="5"/>
  <c r="G4026" i="5"/>
  <c r="G4027" i="5"/>
  <c r="G4028" i="5"/>
  <c r="G4029" i="5"/>
  <c r="G4030" i="5"/>
  <c r="G4031" i="5"/>
  <c r="G4032" i="5"/>
  <c r="G4033" i="5"/>
  <c r="G4034" i="5"/>
  <c r="G4035" i="5"/>
  <c r="G4036" i="5"/>
  <c r="G4037" i="5"/>
  <c r="G4038" i="5"/>
  <c r="G4039" i="5"/>
  <c r="G4040" i="5"/>
  <c r="G4041" i="5"/>
  <c r="G4042" i="5"/>
  <c r="G4043" i="5"/>
  <c r="G4044" i="5"/>
  <c r="G4045" i="5"/>
  <c r="G4046" i="5"/>
  <c r="G4047" i="5"/>
  <c r="G4048" i="5"/>
  <c r="G4049" i="5"/>
  <c r="G4050" i="5"/>
  <c r="G4051" i="5"/>
  <c r="G4052" i="5"/>
  <c r="G4053" i="5"/>
  <c r="G4054" i="5"/>
  <c r="G4055" i="5"/>
  <c r="G4056" i="5"/>
  <c r="G4057" i="5"/>
  <c r="G4058" i="5"/>
  <c r="G4059" i="5"/>
  <c r="G4060" i="5"/>
  <c r="G4061" i="5"/>
  <c r="G4062" i="5"/>
  <c r="G4063" i="5"/>
  <c r="G4064" i="5"/>
  <c r="G4065" i="5"/>
  <c r="G4066" i="5"/>
  <c r="G4067" i="5"/>
  <c r="G4068" i="5"/>
  <c r="G4069" i="5"/>
  <c r="G4070" i="5"/>
  <c r="G4071" i="5"/>
  <c r="G4072" i="5"/>
  <c r="G4073" i="5"/>
  <c r="G4074" i="5"/>
  <c r="G4075" i="5"/>
  <c r="G4076" i="5"/>
  <c r="G4077" i="5"/>
  <c r="G4078" i="5"/>
  <c r="G4079" i="5"/>
  <c r="G4080" i="5"/>
  <c r="G4081" i="5"/>
  <c r="G4082" i="5"/>
  <c r="G4083" i="5"/>
  <c r="G4084" i="5"/>
  <c r="G4085" i="5"/>
  <c r="G4086" i="5"/>
  <c r="G4087" i="5"/>
  <c r="G4088" i="5"/>
  <c r="G4089" i="5"/>
  <c r="G4090" i="5"/>
  <c r="G4091" i="5"/>
  <c r="G4092" i="5"/>
  <c r="G4093" i="5"/>
  <c r="G4094" i="5"/>
  <c r="G4095" i="5"/>
  <c r="G4096" i="5"/>
  <c r="G4097" i="5"/>
  <c r="G4098" i="5"/>
  <c r="G4099" i="5"/>
  <c r="G4100" i="5"/>
  <c r="G4101" i="5"/>
  <c r="G4102" i="5"/>
  <c r="G4103" i="5"/>
  <c r="G4104" i="5"/>
  <c r="G4105" i="5"/>
  <c r="G4106" i="5"/>
  <c r="G4107" i="5"/>
  <c r="G4108" i="5"/>
  <c r="G4109" i="5"/>
  <c r="G4110" i="5"/>
  <c r="G4111" i="5"/>
  <c r="G4112" i="5"/>
  <c r="G4113" i="5"/>
  <c r="G4114" i="5"/>
  <c r="G4115" i="5"/>
  <c r="G4116" i="5"/>
  <c r="G4117" i="5"/>
  <c r="G4118" i="5"/>
  <c r="G4119" i="5"/>
  <c r="G4120" i="5"/>
  <c r="G4121" i="5"/>
  <c r="G4122" i="5"/>
  <c r="G4123" i="5"/>
  <c r="G4124" i="5"/>
  <c r="G4125" i="5"/>
  <c r="G4126" i="5"/>
  <c r="G4127" i="5"/>
  <c r="G4128" i="5"/>
  <c r="G4129" i="5"/>
  <c r="G4130" i="5"/>
  <c r="G4131" i="5"/>
  <c r="G4132" i="5"/>
  <c r="G4133" i="5"/>
  <c r="G4134" i="5"/>
  <c r="G4135" i="5"/>
  <c r="G4136" i="5"/>
  <c r="G4137" i="5"/>
  <c r="G4138" i="5"/>
  <c r="G4139" i="5"/>
  <c r="G4140" i="5"/>
  <c r="G4141" i="5"/>
  <c r="G4142" i="5"/>
  <c r="G4143" i="5"/>
  <c r="G4144" i="5"/>
  <c r="G4145" i="5"/>
  <c r="G4146" i="5"/>
  <c r="G4147" i="5"/>
  <c r="G4148" i="5"/>
  <c r="G4149" i="5"/>
  <c r="G4150" i="5"/>
  <c r="G4151" i="5"/>
  <c r="G4152" i="5"/>
  <c r="G4153" i="5"/>
  <c r="G4154" i="5"/>
  <c r="G4155" i="5"/>
  <c r="G4156" i="5"/>
  <c r="G4157" i="5"/>
  <c r="G4158" i="5"/>
  <c r="G4159" i="5"/>
  <c r="G4160" i="5"/>
  <c r="G4161" i="5"/>
  <c r="G4162" i="5"/>
  <c r="G4163" i="5"/>
  <c r="G4164" i="5"/>
  <c r="G4165" i="5"/>
  <c r="G4166" i="5"/>
  <c r="G4167" i="5"/>
  <c r="G4168" i="5"/>
  <c r="G4169" i="5"/>
  <c r="G4170" i="5"/>
  <c r="G4171" i="5"/>
  <c r="G4172" i="5"/>
  <c r="G4173" i="5"/>
  <c r="G4174" i="5"/>
  <c r="G4175" i="5"/>
  <c r="G4176" i="5"/>
  <c r="G4177" i="5"/>
  <c r="G4178" i="5"/>
  <c r="G4179" i="5"/>
  <c r="G4180" i="5"/>
  <c r="G4181" i="5"/>
  <c r="G4182" i="5"/>
  <c r="G4183" i="5"/>
  <c r="G4184" i="5"/>
  <c r="G4185" i="5"/>
  <c r="G4186" i="5"/>
  <c r="G4187" i="5"/>
  <c r="G4188" i="5"/>
  <c r="G4189" i="5"/>
  <c r="G4190" i="5"/>
  <c r="G4191" i="5"/>
  <c r="G4192" i="5"/>
  <c r="G4193" i="5"/>
  <c r="G4194" i="5"/>
  <c r="G4195" i="5"/>
  <c r="G4196" i="5"/>
  <c r="G4197" i="5"/>
  <c r="G4198" i="5"/>
  <c r="G4199" i="5"/>
  <c r="G4200" i="5"/>
  <c r="G4201" i="5"/>
  <c r="G4202" i="5"/>
  <c r="G4203" i="5"/>
  <c r="G4204" i="5"/>
  <c r="G4205" i="5"/>
  <c r="G4206" i="5"/>
  <c r="G4207" i="5"/>
  <c r="G4208" i="5"/>
  <c r="G4209" i="5"/>
  <c r="G4210" i="5"/>
  <c r="G4211" i="5"/>
  <c r="G4212" i="5"/>
  <c r="G4213" i="5"/>
  <c r="G4214" i="5"/>
  <c r="G4215" i="5"/>
  <c r="G4216" i="5"/>
  <c r="G4217" i="5"/>
  <c r="G4218" i="5"/>
  <c r="G4219" i="5"/>
  <c r="G4220" i="5"/>
  <c r="G4221" i="5"/>
  <c r="G4222" i="5"/>
  <c r="G4223" i="5"/>
  <c r="G4224" i="5"/>
  <c r="G4225" i="5"/>
  <c r="G4226" i="5"/>
  <c r="G4227" i="5"/>
  <c r="G4228" i="5"/>
  <c r="G4229" i="5"/>
  <c r="G4230" i="5"/>
  <c r="G4231" i="5"/>
  <c r="G4232" i="5"/>
  <c r="G4233" i="5"/>
  <c r="G4234" i="5"/>
  <c r="G4235" i="5"/>
  <c r="G4236" i="5"/>
  <c r="G4237" i="5"/>
  <c r="G4238" i="5"/>
  <c r="G4239" i="5"/>
  <c r="G4240" i="5"/>
  <c r="G4241" i="5"/>
  <c r="G4242" i="5"/>
  <c r="G4243" i="5"/>
  <c r="G4244" i="5"/>
  <c r="G4245" i="5"/>
  <c r="G4246" i="5"/>
  <c r="G4247" i="5"/>
  <c r="G4248" i="5"/>
  <c r="G4249" i="5"/>
  <c r="G4250" i="5"/>
  <c r="G4251" i="5"/>
  <c r="G4252" i="5"/>
  <c r="G4253" i="5"/>
  <c r="G4254" i="5"/>
  <c r="G4255" i="5"/>
  <c r="G4256" i="5"/>
  <c r="G4257" i="5"/>
  <c r="G4258" i="5"/>
  <c r="G4259" i="5"/>
  <c r="G4260" i="5"/>
  <c r="G4261" i="5"/>
  <c r="G4262" i="5"/>
  <c r="G4263" i="5"/>
  <c r="G4264" i="5"/>
  <c r="G4265" i="5"/>
  <c r="G4266" i="5"/>
  <c r="G4267" i="5"/>
  <c r="G4268" i="5"/>
  <c r="G4269" i="5"/>
  <c r="G4270" i="5"/>
  <c r="G4271" i="5"/>
  <c r="G4272" i="5"/>
  <c r="G4273" i="5"/>
  <c r="G4274" i="5"/>
  <c r="G4275" i="5"/>
  <c r="G4276" i="5"/>
  <c r="G4277" i="5"/>
  <c r="G4278" i="5"/>
  <c r="G4279" i="5"/>
  <c r="G4280" i="5"/>
  <c r="G4281" i="5"/>
  <c r="G4282" i="5"/>
  <c r="G4283" i="5"/>
  <c r="G4284" i="5"/>
  <c r="G4285" i="5"/>
  <c r="G4286" i="5"/>
  <c r="G4287" i="5"/>
  <c r="G4288" i="5"/>
  <c r="G4289" i="5"/>
  <c r="G4290" i="5"/>
  <c r="G4291" i="5"/>
  <c r="G4292" i="5"/>
  <c r="G4293" i="5"/>
  <c r="G4294" i="5"/>
  <c r="G4295" i="5"/>
  <c r="G4296" i="5"/>
  <c r="G4297" i="5"/>
  <c r="G4298" i="5"/>
  <c r="G4299" i="5"/>
  <c r="G4300" i="5"/>
  <c r="G4301" i="5"/>
  <c r="G4302" i="5"/>
  <c r="G4303" i="5"/>
  <c r="G4304" i="5"/>
  <c r="G4305" i="5"/>
  <c r="G4306" i="5"/>
  <c r="G4307" i="5"/>
  <c r="G4308" i="5"/>
  <c r="G4309" i="5"/>
  <c r="G4310" i="5"/>
  <c r="G4311" i="5"/>
  <c r="G4312" i="5"/>
  <c r="G4313" i="5"/>
  <c r="G4314" i="5"/>
  <c r="G4315" i="5"/>
  <c r="G4316" i="5"/>
  <c r="G4317" i="5"/>
  <c r="G4318" i="5"/>
  <c r="G4319" i="5"/>
  <c r="G4320" i="5"/>
  <c r="G4321" i="5"/>
  <c r="G4322" i="5"/>
  <c r="G4323" i="5"/>
  <c r="G4324" i="5"/>
  <c r="G4325" i="5"/>
  <c r="G4326" i="5"/>
  <c r="G4327" i="5"/>
  <c r="G4328" i="5"/>
  <c r="G4329" i="5"/>
  <c r="G4330" i="5"/>
  <c r="G4331" i="5"/>
  <c r="G4332" i="5"/>
  <c r="G4333" i="5"/>
  <c r="G4334" i="5"/>
  <c r="G4335" i="5"/>
  <c r="G4336" i="5"/>
  <c r="G4337" i="5"/>
  <c r="G4338" i="5"/>
  <c r="G4339" i="5"/>
  <c r="G4340" i="5"/>
  <c r="G4341" i="5"/>
  <c r="G4342" i="5"/>
  <c r="G4343" i="5"/>
  <c r="G4344" i="5"/>
  <c r="G4345" i="5"/>
  <c r="G4346" i="5"/>
  <c r="G4347" i="5"/>
  <c r="G4348" i="5"/>
  <c r="G4349" i="5"/>
  <c r="G4350" i="5"/>
  <c r="G4351" i="5"/>
  <c r="G4352" i="5"/>
  <c r="G4353" i="5"/>
  <c r="G4354" i="5"/>
  <c r="G4355" i="5"/>
  <c r="G4356" i="5"/>
  <c r="G4357" i="5"/>
  <c r="G4358" i="5"/>
  <c r="G4359" i="5"/>
  <c r="G4360" i="5"/>
  <c r="G4361" i="5"/>
  <c r="G4362" i="5"/>
  <c r="G4363" i="5"/>
  <c r="G4364" i="5"/>
  <c r="G4365" i="5"/>
  <c r="G4366" i="5"/>
  <c r="G4367" i="5"/>
  <c r="G4368" i="5"/>
  <c r="G4369" i="5"/>
  <c r="G4370" i="5"/>
  <c r="G4371" i="5"/>
  <c r="G4372" i="5"/>
  <c r="G4373" i="5"/>
  <c r="G4374" i="5"/>
  <c r="G4375" i="5"/>
  <c r="G4376" i="5"/>
  <c r="G4377" i="5"/>
  <c r="G4378" i="5"/>
  <c r="G4379" i="5"/>
  <c r="G4380" i="5"/>
  <c r="G4381" i="5"/>
  <c r="G4382" i="5"/>
  <c r="G4383" i="5"/>
  <c r="G4384" i="5"/>
  <c r="G4385" i="5"/>
  <c r="G4386" i="5"/>
  <c r="G4387" i="5"/>
  <c r="G4388" i="5"/>
  <c r="G4389" i="5"/>
  <c r="G4390" i="5"/>
  <c r="G4391" i="5"/>
  <c r="G4392" i="5"/>
  <c r="G4393" i="5"/>
  <c r="G4394" i="5"/>
  <c r="G4395" i="5"/>
  <c r="G4396" i="5"/>
  <c r="G4397" i="5"/>
  <c r="G4398" i="5"/>
  <c r="G4399" i="5"/>
  <c r="G4400" i="5"/>
  <c r="G4401" i="5"/>
  <c r="G4402" i="5"/>
  <c r="G4403" i="5"/>
  <c r="G4404" i="5"/>
  <c r="G4405" i="5"/>
  <c r="G4406" i="5"/>
  <c r="G4407" i="5"/>
  <c r="G4408" i="5"/>
  <c r="G4409" i="5"/>
  <c r="G4410" i="5"/>
  <c r="G4411" i="5"/>
  <c r="G4412" i="5"/>
  <c r="G4413" i="5"/>
  <c r="G4414" i="5"/>
  <c r="G4415" i="5"/>
  <c r="G4416" i="5"/>
  <c r="G4417" i="5"/>
  <c r="G4418" i="5"/>
  <c r="G4419" i="5"/>
  <c r="G4420" i="5"/>
  <c r="G4421" i="5"/>
  <c r="G4422" i="5"/>
  <c r="G4423" i="5"/>
  <c r="G4424" i="5"/>
  <c r="G4425" i="5"/>
  <c r="G4426" i="5"/>
  <c r="G4427" i="5"/>
  <c r="G4428" i="5"/>
  <c r="G4429" i="5"/>
  <c r="G4430" i="5"/>
  <c r="G4431" i="5"/>
  <c r="G4432" i="5"/>
  <c r="G4433" i="5"/>
  <c r="W1030" i="7" l="1"/>
  <c r="W1026" i="7"/>
  <c r="W1022" i="7"/>
  <c r="W1018" i="7"/>
  <c r="W1014" i="7"/>
  <c r="W1010" i="7"/>
  <c r="W1006" i="7"/>
  <c r="W1020" i="7"/>
  <c r="W1016" i="7"/>
  <c r="W1012" i="7"/>
  <c r="W1008" i="7"/>
  <c r="W2454" i="7"/>
  <c r="W1004" i="7"/>
  <c r="W1223" i="7"/>
  <c r="W1219" i="7"/>
  <c r="W1215" i="7"/>
  <c r="W1211" i="7"/>
  <c r="W1207" i="7"/>
  <c r="W1203" i="7"/>
  <c r="W1199" i="7"/>
  <c r="W1195" i="7"/>
  <c r="W1191" i="7"/>
  <c r="W1187" i="7"/>
  <c r="W1183" i="7"/>
  <c r="W1179" i="7"/>
  <c r="W1175" i="7"/>
  <c r="W1171" i="7"/>
  <c r="W1167" i="7"/>
  <c r="W1163" i="7"/>
  <c r="W1159" i="7"/>
  <c r="W1155" i="7"/>
  <c r="W1151" i="7"/>
  <c r="W1147" i="7"/>
  <c r="W1143" i="7"/>
  <c r="W1139" i="7"/>
  <c r="W1135" i="7"/>
  <c r="W1131" i="7"/>
  <c r="W1127" i="7"/>
  <c r="W1123" i="7"/>
  <c r="W1119" i="7"/>
  <c r="W1115" i="7"/>
  <c r="W4997" i="7"/>
  <c r="W4989" i="7"/>
  <c r="W4981" i="7"/>
  <c r="W4973" i="7"/>
  <c r="W4961" i="7"/>
  <c r="W4953" i="7"/>
  <c r="W4945" i="7"/>
  <c r="W4937" i="7"/>
  <c r="W4933" i="7"/>
  <c r="W4925" i="7"/>
  <c r="W4913" i="7"/>
  <c r="W4909" i="7"/>
  <c r="W4901" i="7"/>
  <c r="W4889" i="7"/>
  <c r="W4885" i="7"/>
  <c r="W4877" i="7"/>
  <c r="W4865" i="7"/>
  <c r="W4857" i="7"/>
  <c r="W4849" i="7"/>
  <c r="W4841" i="7"/>
  <c r="W4837" i="7"/>
  <c r="W4829" i="7"/>
  <c r="W4821" i="7"/>
  <c r="W4813" i="7"/>
  <c r="W4805" i="7"/>
  <c r="W4797" i="7"/>
  <c r="W4793" i="7"/>
  <c r="W4785" i="7"/>
  <c r="W4777" i="7"/>
  <c r="W4769" i="7"/>
  <c r="W4761" i="7"/>
  <c r="W4753" i="7"/>
  <c r="W4745" i="7"/>
  <c r="W4741" i="7"/>
  <c r="W4729" i="7"/>
  <c r="W4725" i="7"/>
  <c r="W4717" i="7"/>
  <c r="W4709" i="7"/>
  <c r="W4701" i="7"/>
  <c r="W4693" i="7"/>
  <c r="W4689" i="7"/>
  <c r="W4681" i="7"/>
  <c r="W4677" i="7"/>
  <c r="W4673" i="7"/>
  <c r="W4669" i="7"/>
  <c r="W4665" i="7"/>
  <c r="W4661" i="7"/>
  <c r="W4657" i="7"/>
  <c r="W4653" i="7"/>
  <c r="W4649" i="7"/>
  <c r="W4645" i="7"/>
  <c r="W4641" i="7"/>
  <c r="W4637" i="7"/>
  <c r="W4633" i="7"/>
  <c r="W4629" i="7"/>
  <c r="W4625" i="7"/>
  <c r="W4621" i="7"/>
  <c r="W4617" i="7"/>
  <c r="W4613" i="7"/>
  <c r="W4609" i="7"/>
  <c r="W4605" i="7"/>
  <c r="W4601" i="7"/>
  <c r="W4597" i="7"/>
  <c r="W4593" i="7"/>
  <c r="W4589" i="7"/>
  <c r="W4585" i="7"/>
  <c r="W4581" i="7"/>
  <c r="W4577" i="7"/>
  <c r="W4573" i="7"/>
  <c r="W4569" i="7"/>
  <c r="W4565" i="7"/>
  <c r="W4561" i="7"/>
  <c r="W4557" i="7"/>
  <c r="W4553" i="7"/>
  <c r="W4549" i="7"/>
  <c r="W4545" i="7"/>
  <c r="W4541" i="7"/>
  <c r="W4537" i="7"/>
  <c r="W4533" i="7"/>
  <c r="W4529" i="7"/>
  <c r="W4525" i="7"/>
  <c r="W4521" i="7"/>
  <c r="W4517" i="7"/>
  <c r="W4513" i="7"/>
  <c r="W4509" i="7"/>
  <c r="W4505" i="7"/>
  <c r="W4501" i="7"/>
  <c r="W4497" i="7"/>
  <c r="W4493" i="7"/>
  <c r="W4489" i="7"/>
  <c r="W4485" i="7"/>
  <c r="W4481" i="7"/>
  <c r="W4477" i="7"/>
  <c r="W4473" i="7"/>
  <c r="W4469" i="7"/>
  <c r="W4465" i="7"/>
  <c r="W4461" i="7"/>
  <c r="W4457" i="7"/>
  <c r="W4453" i="7"/>
  <c r="W4449" i="7"/>
  <c r="W4445" i="7"/>
  <c r="W4441" i="7"/>
  <c r="W4437" i="7"/>
  <c r="W4433" i="7"/>
  <c r="W4429" i="7"/>
  <c r="W4425" i="7"/>
  <c r="W4421" i="7"/>
  <c r="W4417" i="7"/>
  <c r="W4413" i="7"/>
  <c r="W4409" i="7"/>
  <c r="W4405" i="7"/>
  <c r="W4401" i="7"/>
  <c r="W4397" i="7"/>
  <c r="W4393" i="7"/>
  <c r="W4389" i="7"/>
  <c r="W4385" i="7"/>
  <c r="W4381" i="7"/>
  <c r="W4377" i="7"/>
  <c r="W4373" i="7"/>
  <c r="W4369" i="7"/>
  <c r="W4365" i="7"/>
  <c r="W4361" i="7"/>
  <c r="W4357" i="7"/>
  <c r="W4353" i="7"/>
  <c r="W4349" i="7"/>
  <c r="W4345" i="7"/>
  <c r="W4341" i="7"/>
  <c r="W4337" i="7"/>
  <c r="W4333" i="7"/>
  <c r="W4329" i="7"/>
  <c r="W4325" i="7"/>
  <c r="W4321" i="7"/>
  <c r="W4317" i="7"/>
  <c r="W4313" i="7"/>
  <c r="W4309" i="7"/>
  <c r="W4305" i="7"/>
  <c r="W4301" i="7"/>
  <c r="W4297" i="7"/>
  <c r="W4293" i="7"/>
  <c r="W4289" i="7"/>
  <c r="W4285" i="7"/>
  <c r="W4281" i="7"/>
  <c r="W4277" i="7"/>
  <c r="W4273" i="7"/>
  <c r="W4269" i="7"/>
  <c r="W4265" i="7"/>
  <c r="W4261" i="7"/>
  <c r="W4257" i="7"/>
  <c r="W4253" i="7"/>
  <c r="W4249" i="7"/>
  <c r="W4245" i="7"/>
  <c r="W4241" i="7"/>
  <c r="W4237" i="7"/>
  <c r="W4233" i="7"/>
  <c r="W4229" i="7"/>
  <c r="W4225" i="7"/>
  <c r="W4221" i="7"/>
  <c r="W4217" i="7"/>
  <c r="W4213" i="7"/>
  <c r="W4209" i="7"/>
  <c r="W4205" i="7"/>
  <c r="W4201" i="7"/>
  <c r="W4197" i="7"/>
  <c r="W4193" i="7"/>
  <c r="W4189" i="7"/>
  <c r="W4185" i="7"/>
  <c r="W4181" i="7"/>
  <c r="W4177" i="7"/>
  <c r="W4173" i="7"/>
  <c r="W4169" i="7"/>
  <c r="W4165" i="7"/>
  <c r="W4161" i="7"/>
  <c r="W4157" i="7"/>
  <c r="W4153" i="7"/>
  <c r="W4149" i="7"/>
  <c r="W4145" i="7"/>
  <c r="W4141" i="7"/>
  <c r="W4137" i="7"/>
  <c r="W4133" i="7"/>
  <c r="W4129" i="7"/>
  <c r="W4125" i="7"/>
  <c r="W4121" i="7"/>
  <c r="W4117" i="7"/>
  <c r="W4113" i="7"/>
  <c r="W4109" i="7"/>
  <c r="W4105" i="7"/>
  <c r="W4101" i="7"/>
  <c r="W4097" i="7"/>
  <c r="W4093" i="7"/>
  <c r="W4089" i="7"/>
  <c r="W4085" i="7"/>
  <c r="W4081" i="7"/>
  <c r="W4077" i="7"/>
  <c r="W4073" i="7"/>
  <c r="W4069" i="7"/>
  <c r="W4065" i="7"/>
  <c r="W4061" i="7"/>
  <c r="W4057" i="7"/>
  <c r="W4053" i="7"/>
  <c r="W4049" i="7"/>
  <c r="W4045" i="7"/>
  <c r="W4041" i="7"/>
  <c r="W4037" i="7"/>
  <c r="W4033" i="7"/>
  <c r="W4029" i="7"/>
  <c r="W4025" i="7"/>
  <c r="W4021" i="7"/>
  <c r="W4017" i="7"/>
  <c r="W4013" i="7"/>
  <c r="W4009" i="7"/>
  <c r="W4005" i="7"/>
  <c r="W4001" i="7"/>
  <c r="W3997" i="7"/>
  <c r="W3993" i="7"/>
  <c r="W3989" i="7"/>
  <c r="W3985" i="7"/>
  <c r="W3981" i="7"/>
  <c r="W3977" i="7"/>
  <c r="W3973" i="7"/>
  <c r="W3969" i="7"/>
  <c r="W3965" i="7"/>
  <c r="W3961" i="7"/>
  <c r="W3957" i="7"/>
  <c r="W3953" i="7"/>
  <c r="W3949" i="7"/>
  <c r="W3945" i="7"/>
  <c r="W3941" i="7"/>
  <c r="W3937" i="7"/>
  <c r="W3933" i="7"/>
  <c r="W3929" i="7"/>
  <c r="W3925" i="7"/>
  <c r="W3921" i="7"/>
  <c r="W3917" i="7"/>
  <c r="W3913" i="7"/>
  <c r="W3909" i="7"/>
  <c r="W3905" i="7"/>
  <c r="W3901" i="7"/>
  <c r="W3897" i="7"/>
  <c r="W3893" i="7"/>
  <c r="W3889" i="7"/>
  <c r="W3885" i="7"/>
  <c r="W3881" i="7"/>
  <c r="W3877" i="7"/>
  <c r="W3873" i="7"/>
  <c r="W3869" i="7"/>
  <c r="W3865" i="7"/>
  <c r="W3861" i="7"/>
  <c r="W3857" i="7"/>
  <c r="W3853" i="7"/>
  <c r="W3849" i="7"/>
  <c r="W3845" i="7"/>
  <c r="W3841" i="7"/>
  <c r="W3837" i="7"/>
  <c r="W3833" i="7"/>
  <c r="W3829" i="7"/>
  <c r="W3825" i="7"/>
  <c r="W3821" i="7"/>
  <c r="W3817" i="7"/>
  <c r="W3813" i="7"/>
  <c r="W3809" i="7"/>
  <c r="W3805" i="7"/>
  <c r="W3801" i="7"/>
  <c r="W3797" i="7"/>
  <c r="W3793" i="7"/>
  <c r="W3789" i="7"/>
  <c r="W3785" i="7"/>
  <c r="W3781" i="7"/>
  <c r="W3777" i="7"/>
  <c r="W3773" i="7"/>
  <c r="W5001" i="7"/>
  <c r="W4993" i="7"/>
  <c r="W4985" i="7"/>
  <c r="W4977" i="7"/>
  <c r="W4969" i="7"/>
  <c r="W4965" i="7"/>
  <c r="W4957" i="7"/>
  <c r="W4949" i="7"/>
  <c r="W4941" i="7"/>
  <c r="W4929" i="7"/>
  <c r="W4921" i="7"/>
  <c r="W4917" i="7"/>
  <c r="W4905" i="7"/>
  <c r="W4897" i="7"/>
  <c r="W4893" i="7"/>
  <c r="W4881" i="7"/>
  <c r="W4873" i="7"/>
  <c r="W4869" i="7"/>
  <c r="W4861" i="7"/>
  <c r="W4853" i="7"/>
  <c r="W4845" i="7"/>
  <c r="W4833" i="7"/>
  <c r="W4825" i="7"/>
  <c r="W4817" i="7"/>
  <c r="W4809" i="7"/>
  <c r="W4801" i="7"/>
  <c r="W4789" i="7"/>
  <c r="W4781" i="7"/>
  <c r="W4773" i="7"/>
  <c r="W4765" i="7"/>
  <c r="W4757" i="7"/>
  <c r="W4749" i="7"/>
  <c r="W4737" i="7"/>
  <c r="W4733" i="7"/>
  <c r="W4721" i="7"/>
  <c r="W4713" i="7"/>
  <c r="W4705" i="7"/>
  <c r="W4697" i="7"/>
  <c r="W4685" i="7"/>
  <c r="W3769" i="7"/>
  <c r="W3765" i="7"/>
  <c r="W3761" i="7"/>
  <c r="W3757" i="7"/>
  <c r="W3753" i="7"/>
  <c r="W3749" i="7"/>
  <c r="W3745" i="7"/>
  <c r="W3741" i="7"/>
  <c r="W3737" i="7"/>
  <c r="W3733" i="7"/>
  <c r="W3729" i="7"/>
  <c r="W3725" i="7"/>
  <c r="W3721" i="7"/>
  <c r="W3717" i="7"/>
  <c r="W3713" i="7"/>
  <c r="W3709" i="7"/>
  <c r="W3705" i="7"/>
  <c r="W3701" i="7"/>
  <c r="W3697" i="7"/>
  <c r="W3693" i="7"/>
  <c r="W3689" i="7"/>
  <c r="W3685" i="7"/>
  <c r="W3681" i="7"/>
  <c r="W3677" i="7"/>
  <c r="W3673" i="7"/>
  <c r="W3669" i="7"/>
  <c r="W3665" i="7"/>
  <c r="W3661" i="7"/>
  <c r="W3657" i="7"/>
  <c r="W3653" i="7"/>
  <c r="W3649" i="7"/>
  <c r="W3645" i="7"/>
  <c r="W3641" i="7"/>
  <c r="W3637" i="7"/>
  <c r="W3633" i="7"/>
  <c r="W3629" i="7"/>
  <c r="W3625" i="7"/>
  <c r="W3621" i="7"/>
  <c r="W3617" i="7"/>
  <c r="W3613" i="7"/>
  <c r="W3609" i="7"/>
  <c r="W3605" i="7"/>
  <c r="W3601" i="7"/>
  <c r="W3597" i="7"/>
  <c r="W3593" i="7"/>
  <c r="W3589" i="7"/>
  <c r="W3585" i="7"/>
  <c r="W3581" i="7"/>
  <c r="W3577" i="7"/>
  <c r="W3573" i="7"/>
  <c r="W3569" i="7"/>
  <c r="W3565" i="7"/>
  <c r="W3561" i="7"/>
  <c r="W3557" i="7"/>
  <c r="W3553" i="7"/>
  <c r="W3549" i="7"/>
  <c r="W3545" i="7"/>
  <c r="W3541" i="7"/>
  <c r="W3537" i="7"/>
  <c r="W3533" i="7"/>
  <c r="W3529" i="7"/>
  <c r="W3525" i="7"/>
  <c r="W3521" i="7"/>
  <c r="W3517" i="7"/>
  <c r="W3513" i="7"/>
  <c r="W3509" i="7"/>
  <c r="W3505" i="7"/>
  <c r="W3501" i="7"/>
  <c r="W3497" i="7"/>
  <c r="W3493" i="7"/>
  <c r="W3489" i="7"/>
  <c r="W3485" i="7"/>
  <c r="W3481" i="7"/>
  <c r="W3477" i="7"/>
  <c r="W3473" i="7"/>
  <c r="W3469" i="7"/>
  <c r="W3465" i="7"/>
  <c r="W3461" i="7"/>
  <c r="W3457" i="7"/>
  <c r="W3453" i="7"/>
  <c r="W3449" i="7"/>
  <c r="W3445" i="7"/>
  <c r="W3441" i="7"/>
  <c r="W3437" i="7"/>
  <c r="W3433" i="7"/>
  <c r="W3429" i="7"/>
  <c r="W3425" i="7"/>
  <c r="W3421" i="7"/>
  <c r="W3417" i="7"/>
  <c r="W3413" i="7"/>
  <c r="W3409" i="7"/>
  <c r="W3405" i="7"/>
  <c r="W3401" i="7"/>
  <c r="W3397" i="7"/>
  <c r="W3393" i="7"/>
  <c r="W3389" i="7"/>
  <c r="W3385" i="7"/>
  <c r="W3381" i="7"/>
  <c r="W3377" i="7"/>
  <c r="W3373" i="7"/>
  <c r="W3369" i="7"/>
  <c r="W3365" i="7"/>
  <c r="W3361" i="7"/>
  <c r="W3357" i="7"/>
  <c r="W3353" i="7"/>
  <c r="W3349" i="7"/>
  <c r="W3345" i="7"/>
  <c r="W3341" i="7"/>
  <c r="W3337" i="7"/>
  <c r="W3333" i="7"/>
  <c r="W3329" i="7"/>
  <c r="W3325" i="7"/>
  <c r="W3321" i="7"/>
  <c r="W3317" i="7"/>
  <c r="W3313" i="7"/>
  <c r="W3309" i="7"/>
  <c r="W3305" i="7"/>
  <c r="W3301" i="7"/>
  <c r="W3297" i="7"/>
  <c r="W3293" i="7"/>
  <c r="W3289" i="7"/>
  <c r="W3285" i="7"/>
  <c r="W3281" i="7"/>
  <c r="W3277" i="7"/>
  <c r="W3273" i="7"/>
  <c r="W3269" i="7"/>
  <c r="W3265" i="7"/>
  <c r="W3261" i="7"/>
  <c r="W3257" i="7"/>
  <c r="W3253" i="7"/>
  <c r="W3249" i="7"/>
  <c r="W3245" i="7"/>
  <c r="W3241" i="7"/>
  <c r="W3237" i="7"/>
  <c r="W3233" i="7"/>
  <c r="W3229" i="7"/>
  <c r="W3225" i="7"/>
  <c r="W3221" i="7"/>
  <c r="W3217" i="7"/>
  <c r="W3213" i="7"/>
  <c r="W3209" i="7"/>
  <c r="W3205" i="7"/>
  <c r="W3201" i="7"/>
  <c r="W3197" i="7"/>
  <c r="W3193" i="7"/>
  <c r="W3189" i="7"/>
  <c r="W3185" i="7"/>
  <c r="W3181" i="7"/>
  <c r="W3177" i="7"/>
  <c r="W3173" i="7"/>
  <c r="W3169" i="7"/>
  <c r="W3165" i="7"/>
  <c r="W3161" i="7"/>
  <c r="W3157" i="7"/>
  <c r="W3153" i="7"/>
  <c r="W3149" i="7"/>
  <c r="W3145" i="7"/>
  <c r="W3141" i="7"/>
  <c r="W3137" i="7"/>
  <c r="W3133" i="7"/>
  <c r="W3129" i="7"/>
  <c r="W3125" i="7"/>
  <c r="W3121" i="7"/>
  <c r="W3117" i="7"/>
  <c r="W3113" i="7"/>
  <c r="W3109" i="7"/>
  <c r="W3105" i="7"/>
  <c r="W3101" i="7"/>
  <c r="W3097" i="7"/>
  <c r="W3093" i="7"/>
  <c r="W3089" i="7"/>
  <c r="W3085" i="7"/>
  <c r="W3081" i="7"/>
  <c r="W3077" i="7"/>
  <c r="W3073" i="7"/>
  <c r="W3069" i="7"/>
  <c r="W3065" i="7"/>
  <c r="W3061" i="7"/>
  <c r="W3057" i="7"/>
  <c r="W3053" i="7"/>
  <c r="W3049" i="7"/>
  <c r="W3045" i="7"/>
  <c r="W3041" i="7"/>
  <c r="W3037" i="7"/>
  <c r="W3033" i="7"/>
  <c r="W3029" i="7"/>
  <c r="W3025" i="7"/>
  <c r="W3021" i="7"/>
  <c r="W3017" i="7"/>
  <c r="W3013" i="7"/>
  <c r="W3009" i="7"/>
  <c r="W3005" i="7"/>
  <c r="W3001" i="7"/>
  <c r="W2997" i="7"/>
  <c r="W2993" i="7"/>
  <c r="W2989" i="7"/>
  <c r="W2985" i="7"/>
  <c r="W2981" i="7"/>
  <c r="W2977" i="7"/>
  <c r="W2973" i="7"/>
  <c r="W2969" i="7"/>
  <c r="W2965" i="7"/>
  <c r="W2961" i="7"/>
  <c r="W2957" i="7"/>
  <c r="W2953" i="7"/>
  <c r="W2949" i="7"/>
  <c r="W2945" i="7"/>
  <c r="W2941" i="7"/>
  <c r="W2937" i="7"/>
  <c r="W2933" i="7"/>
  <c r="W2929" i="7"/>
  <c r="W2925" i="7"/>
  <c r="W2921" i="7"/>
  <c r="W2917" i="7"/>
  <c r="W2913" i="7"/>
  <c r="W2909" i="7"/>
  <c r="W2905" i="7"/>
  <c r="W2901" i="7"/>
  <c r="W2897" i="7"/>
  <c r="W2893" i="7"/>
  <c r="W2889" i="7"/>
  <c r="W2885" i="7"/>
  <c r="W2881" i="7"/>
  <c r="W2877" i="7"/>
  <c r="W2873" i="7"/>
  <c r="W2869" i="7"/>
  <c r="W2865" i="7"/>
  <c r="W2861" i="7"/>
  <c r="W1221" i="7"/>
  <c r="W1217" i="7"/>
  <c r="W1213" i="7"/>
  <c r="W1209" i="7"/>
  <c r="W1205" i="7"/>
  <c r="W1201" i="7"/>
  <c r="W1197" i="7"/>
  <c r="W1193" i="7"/>
  <c r="W1189" i="7"/>
  <c r="W1185" i="7"/>
  <c r="W1181" i="7"/>
  <c r="W1177" i="7"/>
  <c r="W1173" i="7"/>
  <c r="W1169" i="7"/>
  <c r="W1165" i="7"/>
  <c r="W1161" i="7"/>
  <c r="W1157" i="7"/>
  <c r="W1153" i="7"/>
  <c r="W1149" i="7"/>
  <c r="W1145" i="7"/>
  <c r="W1141" i="7"/>
  <c r="W1137" i="7"/>
  <c r="W1133" i="7"/>
  <c r="W1129" i="7"/>
  <c r="W1125" i="7"/>
  <c r="W1121" i="7"/>
  <c r="W1117" i="7"/>
  <c r="W2857" i="7"/>
  <c r="W2853" i="7"/>
  <c r="W2849" i="7"/>
  <c r="W2845" i="7"/>
  <c r="W2841" i="7"/>
  <c r="W2837" i="7"/>
  <c r="W2833" i="7"/>
  <c r="W2829" i="7"/>
  <c r="W2825" i="7"/>
  <c r="W2821" i="7"/>
  <c r="W2817" i="7"/>
  <c r="W2813" i="7"/>
  <c r="W2809" i="7"/>
  <c r="W2805" i="7"/>
  <c r="W2801" i="7"/>
  <c r="W2797" i="7"/>
  <c r="W2793" i="7"/>
  <c r="W2789" i="7"/>
  <c r="W2785" i="7"/>
  <c r="W2781" i="7"/>
  <c r="W2777" i="7"/>
  <c r="W2773" i="7"/>
  <c r="W2769" i="7"/>
  <c r="W2765" i="7"/>
  <c r="W2761" i="7"/>
  <c r="W2757" i="7"/>
  <c r="W2753" i="7"/>
  <c r="W2749" i="7"/>
  <c r="W2745" i="7"/>
  <c r="W2741" i="7"/>
  <c r="W2737" i="7"/>
  <c r="W2733" i="7"/>
  <c r="W2729" i="7"/>
  <c r="W2725" i="7"/>
  <c r="W2721" i="7"/>
  <c r="W2717" i="7"/>
  <c r="W2713" i="7"/>
  <c r="W2709" i="7"/>
  <c r="W2705" i="7"/>
  <c r="W2701" i="7"/>
  <c r="W2697" i="7"/>
  <c r="W2693" i="7"/>
  <c r="W2689" i="7"/>
  <c r="W2685" i="7"/>
  <c r="W2681" i="7"/>
  <c r="W2677" i="7"/>
  <c r="W2673" i="7"/>
  <c r="W2669" i="7"/>
  <c r="W2665" i="7"/>
  <c r="W2661" i="7"/>
  <c r="W2657" i="7"/>
  <c r="W2653" i="7"/>
  <c r="W2649" i="7"/>
  <c r="W2645" i="7"/>
  <c r="W2641" i="7"/>
  <c r="W2637" i="7"/>
  <c r="W2633" i="7"/>
  <c r="W2629" i="7"/>
  <c r="W2625" i="7"/>
  <c r="W2621" i="7"/>
  <c r="W2617" i="7"/>
  <c r="W2613" i="7"/>
  <c r="W2609" i="7"/>
  <c r="W2605" i="7"/>
  <c r="W2601" i="7"/>
  <c r="W2597" i="7"/>
  <c r="W2593" i="7"/>
  <c r="W2589" i="7"/>
  <c r="W2585" i="7"/>
  <c r="W2581" i="7"/>
  <c r="W2577" i="7"/>
  <c r="W2573" i="7"/>
  <c r="W2569" i="7"/>
  <c r="W2565" i="7"/>
  <c r="W2561" i="7"/>
  <c r="W1002" i="7"/>
  <c r="W1113" i="7"/>
  <c r="W1111" i="7"/>
  <c r="W1109" i="7"/>
  <c r="W1107" i="7"/>
  <c r="W1105" i="7"/>
  <c r="W1103" i="7"/>
  <c r="W1101" i="7"/>
  <c r="W1099" i="7"/>
  <c r="W1097" i="7"/>
  <c r="W1095" i="7"/>
  <c r="W1093" i="7"/>
  <c r="W1091" i="7"/>
  <c r="W1089" i="7"/>
  <c r="W1087" i="7"/>
  <c r="W1085" i="7"/>
  <c r="W1083" i="7"/>
  <c r="W1081" i="7"/>
  <c r="W1079" i="7"/>
  <c r="W1077" i="7"/>
  <c r="W1075" i="7"/>
  <c r="W1073" i="7"/>
  <c r="W1071" i="7"/>
  <c r="W1069" i="7"/>
  <c r="W1067" i="7"/>
  <c r="W1065" i="7"/>
  <c r="W1063" i="7"/>
  <c r="W1061" i="7"/>
  <c r="W1059" i="7"/>
  <c r="W1057" i="7"/>
  <c r="W1055" i="7"/>
  <c r="W1053" i="7"/>
  <c r="W1051" i="7"/>
  <c r="W1049" i="7"/>
  <c r="W1047" i="7"/>
  <c r="W1045" i="7"/>
  <c r="W1043" i="7"/>
  <c r="W1041" i="7"/>
  <c r="W1039" i="7"/>
  <c r="W1037" i="7"/>
  <c r="W1035" i="7"/>
  <c r="W1033" i="7"/>
  <c r="W1031" i="7"/>
  <c r="W1029" i="7"/>
  <c r="W1027" i="7"/>
  <c r="W1025" i="7"/>
  <c r="W1023" i="7"/>
  <c r="W1021" i="7"/>
  <c r="W1019" i="7"/>
  <c r="W1017" i="7"/>
  <c r="W1015" i="7"/>
  <c r="W1013" i="7"/>
  <c r="W1011" i="7"/>
  <c r="W1009" i="7"/>
  <c r="W1007" i="7"/>
  <c r="W1005" i="7"/>
  <c r="W1003" i="7"/>
  <c r="W2557" i="7"/>
  <c r="W2555" i="7"/>
  <c r="W2553" i="7"/>
  <c r="W2551" i="7"/>
  <c r="W2549" i="7"/>
  <c r="W2547" i="7"/>
  <c r="W2545" i="7"/>
  <c r="W2543" i="7"/>
  <c r="W2541" i="7"/>
  <c r="W2539" i="7"/>
  <c r="W2537" i="7"/>
  <c r="W2535" i="7"/>
  <c r="W2533" i="7"/>
  <c r="W2531" i="7"/>
  <c r="W2529" i="7"/>
  <c r="W2527" i="7"/>
  <c r="W2525" i="7"/>
  <c r="W2523" i="7"/>
  <c r="W2521" i="7"/>
  <c r="W2519" i="7"/>
  <c r="W2517" i="7"/>
  <c r="W2515" i="7"/>
  <c r="W2513" i="7"/>
  <c r="W2511" i="7"/>
  <c r="W2509" i="7"/>
  <c r="W2507" i="7"/>
  <c r="W2505" i="7"/>
  <c r="W2503" i="7"/>
  <c r="W2501" i="7"/>
  <c r="W2499" i="7"/>
  <c r="W2497" i="7"/>
  <c r="W2495" i="7"/>
  <c r="W2493" i="7"/>
  <c r="W2491" i="7"/>
  <c r="W2489" i="7"/>
  <c r="W2487" i="7"/>
  <c r="W2485" i="7"/>
  <c r="W2483" i="7"/>
  <c r="W2481" i="7"/>
  <c r="W2479" i="7"/>
  <c r="W2477" i="7"/>
  <c r="W2475" i="7"/>
  <c r="W2473" i="7"/>
  <c r="W2471" i="7"/>
  <c r="W2469" i="7"/>
  <c r="W2467" i="7"/>
  <c r="W2465" i="7"/>
  <c r="W2463" i="7"/>
  <c r="W2461" i="7"/>
  <c r="W2459" i="7"/>
  <c r="W2457" i="7"/>
  <c r="W2455" i="7"/>
  <c r="W2453" i="7"/>
  <c r="W2451" i="7"/>
  <c r="W2449" i="7"/>
  <c r="W2447" i="7"/>
  <c r="W2445" i="7"/>
  <c r="W2443" i="7"/>
  <c r="W2441" i="7"/>
  <c r="W2439" i="7"/>
  <c r="W2437" i="7"/>
  <c r="W2435" i="7"/>
  <c r="W2433" i="7"/>
  <c r="W2431" i="7"/>
  <c r="W2429" i="7"/>
  <c r="W2427" i="7"/>
  <c r="W2425" i="7"/>
  <c r="W2423" i="7"/>
  <c r="W2421" i="7"/>
  <c r="W2419" i="7"/>
  <c r="W2417" i="7"/>
  <c r="W2415" i="7"/>
  <c r="W2413" i="7"/>
  <c r="W2411" i="7"/>
  <c r="W2409" i="7"/>
  <c r="W2407" i="7"/>
  <c r="W2405" i="7"/>
  <c r="W2403" i="7"/>
  <c r="W2401" i="7"/>
  <c r="W2399" i="7"/>
  <c r="W2397" i="7"/>
  <c r="W2395" i="7"/>
  <c r="W2393" i="7"/>
  <c r="W2391" i="7"/>
  <c r="W2389" i="7"/>
  <c r="W2387" i="7"/>
  <c r="W2385" i="7"/>
  <c r="W2383" i="7"/>
  <c r="W2381" i="7"/>
  <c r="W2379" i="7"/>
  <c r="W2377" i="7"/>
  <c r="W2375" i="7"/>
  <c r="W2373" i="7"/>
  <c r="W2371" i="7"/>
  <c r="W2369" i="7"/>
  <c r="W2367" i="7"/>
  <c r="W2365" i="7"/>
  <c r="W2363" i="7"/>
  <c r="W2361" i="7"/>
  <c r="W2359" i="7"/>
  <c r="W2357" i="7"/>
  <c r="W2355" i="7"/>
  <c r="W2353" i="7"/>
  <c r="W2351" i="7"/>
  <c r="W2349" i="7"/>
  <c r="W2347" i="7"/>
  <c r="W2345" i="7"/>
  <c r="W2343" i="7"/>
  <c r="W2341" i="7"/>
  <c r="W2339" i="7"/>
  <c r="W2337" i="7"/>
  <c r="W2335" i="7"/>
  <c r="W2333" i="7"/>
  <c r="W2331" i="7"/>
  <c r="W2329" i="7"/>
  <c r="W2327" i="7"/>
  <c r="W2325" i="7"/>
  <c r="W2323" i="7"/>
  <c r="W2321" i="7"/>
  <c r="W2319" i="7"/>
  <c r="W2317" i="7"/>
  <c r="W2315" i="7"/>
  <c r="W2313" i="7"/>
  <c r="W2311" i="7"/>
  <c r="W2309" i="7"/>
  <c r="W2307" i="7"/>
  <c r="W2305" i="7"/>
  <c r="W2303" i="7"/>
  <c r="W2301" i="7"/>
  <c r="W2299" i="7"/>
  <c r="W2297" i="7"/>
  <c r="W2295" i="7"/>
  <c r="W2293" i="7"/>
  <c r="W2291" i="7"/>
  <c r="W2289" i="7"/>
  <c r="W2287" i="7"/>
  <c r="W2285" i="7"/>
  <c r="W2283" i="7"/>
  <c r="W2281" i="7"/>
  <c r="W2279" i="7"/>
  <c r="W2277" i="7"/>
  <c r="W2275" i="7"/>
  <c r="W2273" i="7"/>
  <c r="W2271" i="7"/>
  <c r="W2269" i="7"/>
  <c r="W2267" i="7"/>
  <c r="W2265" i="7"/>
  <c r="W2263" i="7"/>
  <c r="W2261" i="7"/>
  <c r="W2259" i="7"/>
  <c r="W2257" i="7"/>
  <c r="W2255" i="7"/>
  <c r="W2253" i="7"/>
  <c r="W2251" i="7"/>
  <c r="W2249" i="7"/>
  <c r="W2247" i="7"/>
  <c r="W2245" i="7"/>
  <c r="W2243" i="7"/>
  <c r="W2241" i="7"/>
  <c r="W2239" i="7"/>
  <c r="W2237" i="7"/>
  <c r="W2235" i="7"/>
  <c r="W2233" i="7"/>
  <c r="W2231" i="7"/>
  <c r="W2229" i="7"/>
  <c r="W2227" i="7"/>
  <c r="W2225" i="7"/>
  <c r="W2223" i="7"/>
  <c r="W2221" i="7"/>
  <c r="W2219" i="7"/>
  <c r="W2217" i="7"/>
  <c r="W2215" i="7"/>
  <c r="W2213" i="7"/>
  <c r="W2211" i="7"/>
  <c r="W2209" i="7"/>
  <c r="W2207" i="7"/>
  <c r="W2205" i="7"/>
  <c r="W2203" i="7"/>
  <c r="W2201" i="7"/>
  <c r="W2199" i="7"/>
  <c r="W2197" i="7"/>
  <c r="W2195" i="7"/>
  <c r="W2193" i="7"/>
  <c r="W2191" i="7"/>
  <c r="W2189" i="7"/>
  <c r="W2187" i="7"/>
  <c r="W2185" i="7"/>
  <c r="W2183" i="7"/>
  <c r="W2181" i="7"/>
  <c r="W2179" i="7"/>
  <c r="W2177" i="7"/>
  <c r="W2175" i="7"/>
  <c r="W2173" i="7"/>
  <c r="W2171" i="7"/>
  <c r="W2169" i="7"/>
  <c r="W2167" i="7"/>
  <c r="W2165" i="7"/>
  <c r="W2163" i="7"/>
  <c r="W2161" i="7"/>
  <c r="W2159" i="7"/>
  <c r="W2157" i="7"/>
  <c r="W2155" i="7"/>
  <c r="W2153" i="7"/>
  <c r="W2151" i="7"/>
  <c r="W2149" i="7"/>
  <c r="W2147" i="7"/>
  <c r="W2145" i="7"/>
  <c r="W2143" i="7"/>
  <c r="W2141" i="7"/>
  <c r="W2139" i="7"/>
  <c r="W2137" i="7"/>
  <c r="W2135" i="7"/>
  <c r="W2133" i="7"/>
  <c r="W2131" i="7"/>
  <c r="W2129" i="7"/>
  <c r="W2127" i="7"/>
  <c r="W2125" i="7"/>
  <c r="W2123" i="7"/>
  <c r="W2121" i="7"/>
  <c r="W2119" i="7"/>
  <c r="W2117" i="7"/>
  <c r="W2115" i="7"/>
  <c r="W2113" i="7"/>
  <c r="W2111" i="7"/>
  <c r="W2109" i="7"/>
  <c r="W2107" i="7"/>
  <c r="W2105" i="7"/>
  <c r="W2103" i="7"/>
  <c r="W2101" i="7"/>
  <c r="W2099" i="7"/>
  <c r="W2097" i="7"/>
  <c r="W2095" i="7"/>
  <c r="W2093" i="7"/>
  <c r="W2091" i="7"/>
  <c r="W2089" i="7"/>
  <c r="W2087" i="7"/>
  <c r="W2085" i="7"/>
  <c r="W2083" i="7"/>
  <c r="W2081" i="7"/>
  <c r="W2079" i="7"/>
  <c r="W2077" i="7"/>
  <c r="W2075" i="7"/>
  <c r="W2073" i="7"/>
  <c r="W2071" i="7"/>
  <c r="W2069" i="7"/>
  <c r="W2067" i="7"/>
  <c r="W2065" i="7"/>
  <c r="W2063" i="7"/>
  <c r="W2061" i="7"/>
  <c r="W2059" i="7"/>
  <c r="W2057" i="7"/>
  <c r="W2055" i="7"/>
  <c r="W2053" i="7"/>
  <c r="W2051" i="7"/>
  <c r="W2049" i="7"/>
  <c r="W2047" i="7"/>
  <c r="W2045" i="7"/>
  <c r="W2043" i="7"/>
  <c r="W2041" i="7"/>
  <c r="W2039" i="7"/>
  <c r="W2037" i="7"/>
  <c r="W2035" i="7"/>
  <c r="W2033" i="7"/>
  <c r="W2031" i="7"/>
  <c r="W2029" i="7"/>
  <c r="W2027" i="7"/>
  <c r="W2025" i="7"/>
  <c r="W2023" i="7"/>
  <c r="W2021" i="7"/>
  <c r="W2019" i="7"/>
  <c r="W2017" i="7"/>
  <c r="W2015" i="7"/>
  <c r="W2013" i="7"/>
  <c r="W2011" i="7"/>
  <c r="W2009" i="7"/>
  <c r="W2007" i="7"/>
  <c r="W2005" i="7"/>
  <c r="W2003" i="7"/>
  <c r="W2001" i="7"/>
  <c r="W1999" i="7"/>
  <c r="W1997" i="7"/>
  <c r="W1995" i="7"/>
  <c r="W1993" i="7"/>
  <c r="W1991" i="7"/>
  <c r="W1989" i="7"/>
  <c r="W1987" i="7"/>
  <c r="W1985" i="7"/>
  <c r="W1983" i="7"/>
  <c r="W1981" i="7"/>
  <c r="W1979" i="7"/>
  <c r="W1977" i="7"/>
  <c r="W1975" i="7"/>
  <c r="W1973" i="7"/>
  <c r="W1971" i="7"/>
  <c r="W1969" i="7"/>
  <c r="W1967" i="7"/>
  <c r="W1965" i="7"/>
  <c r="W1963" i="7"/>
  <c r="W1961" i="7"/>
  <c r="W1959" i="7"/>
  <c r="W1957" i="7"/>
  <c r="W1955" i="7"/>
  <c r="W1953" i="7"/>
  <c r="W1951" i="7"/>
  <c r="W1949" i="7"/>
  <c r="W1947" i="7"/>
  <c r="W1945" i="7"/>
  <c r="W1943" i="7"/>
  <c r="W1941" i="7"/>
  <c r="W1939" i="7"/>
  <c r="W1937" i="7"/>
  <c r="W1935" i="7"/>
  <c r="W1933" i="7"/>
  <c r="W1931" i="7"/>
  <c r="W1929" i="7"/>
  <c r="W1927" i="7"/>
  <c r="W1925" i="7"/>
  <c r="W1923" i="7"/>
  <c r="W1921" i="7"/>
  <c r="W1919" i="7"/>
  <c r="W1917" i="7"/>
  <c r="W1915" i="7"/>
  <c r="W1913" i="7"/>
  <c r="W1911" i="7"/>
  <c r="W1909" i="7"/>
  <c r="W1907" i="7"/>
  <c r="W1905" i="7"/>
  <c r="W1903" i="7"/>
  <c r="W1901" i="7"/>
  <c r="W1899" i="7"/>
  <c r="W1897" i="7"/>
  <c r="W1895" i="7"/>
  <c r="W1893" i="7"/>
  <c r="W1891" i="7"/>
  <c r="W1889" i="7"/>
  <c r="W1887" i="7"/>
  <c r="W1885" i="7"/>
  <c r="W1883" i="7"/>
  <c r="W1881" i="7"/>
  <c r="W1879" i="7"/>
  <c r="W1877" i="7"/>
  <c r="W1875" i="7"/>
  <c r="W1873" i="7"/>
  <c r="W1871" i="7"/>
  <c r="W1869" i="7"/>
  <c r="W1867" i="7"/>
  <c r="W1865" i="7"/>
  <c r="W1863" i="7"/>
  <c r="W1861" i="7"/>
  <c r="W1859" i="7"/>
  <c r="W1857" i="7"/>
  <c r="W1855" i="7"/>
  <c r="W1853" i="7"/>
  <c r="W1851" i="7"/>
  <c r="W1849" i="7"/>
  <c r="W1847" i="7"/>
  <c r="W1845" i="7"/>
  <c r="W1843" i="7"/>
  <c r="W1841" i="7"/>
  <c r="W1839" i="7"/>
  <c r="W1837" i="7"/>
  <c r="W1835" i="7"/>
  <c r="W1833" i="7"/>
  <c r="W1831" i="7"/>
  <c r="W1829" i="7"/>
  <c r="W1827" i="7"/>
  <c r="W1825" i="7"/>
  <c r="W1823" i="7"/>
  <c r="W1821" i="7"/>
  <c r="W1819" i="7"/>
  <c r="W1817" i="7"/>
  <c r="W1815" i="7"/>
  <c r="W1813" i="7"/>
  <c r="W1811" i="7"/>
  <c r="W1809" i="7"/>
  <c r="W1807" i="7"/>
  <c r="W1805" i="7"/>
  <c r="W1803" i="7"/>
  <c r="W1801" i="7"/>
  <c r="W1799" i="7"/>
  <c r="W1797" i="7"/>
  <c r="W1795" i="7"/>
  <c r="W1793" i="7"/>
  <c r="W1791" i="7"/>
  <c r="W1789" i="7"/>
  <c r="W1787" i="7"/>
  <c r="W1785" i="7"/>
  <c r="W1783" i="7"/>
  <c r="W1781" i="7"/>
  <c r="W1779" i="7"/>
  <c r="W1777" i="7"/>
  <c r="W1775" i="7"/>
  <c r="W1773" i="7"/>
  <c r="W1771" i="7"/>
  <c r="W1769" i="7"/>
  <c r="W1767" i="7"/>
  <c r="W1765" i="7"/>
  <c r="W1763" i="7"/>
  <c r="W1761" i="7"/>
  <c r="W1759" i="7"/>
  <c r="W1757" i="7"/>
  <c r="W1755" i="7"/>
  <c r="W1753" i="7"/>
  <c r="W1751" i="7"/>
  <c r="W1749" i="7"/>
  <c r="W1747" i="7"/>
  <c r="W1745" i="7"/>
  <c r="W1743" i="7"/>
  <c r="W1741" i="7"/>
  <c r="W1739" i="7"/>
  <c r="W1737" i="7"/>
  <c r="W1735" i="7"/>
  <c r="W1733" i="7"/>
  <c r="W1731" i="7"/>
  <c r="W1729" i="7"/>
  <c r="W1727" i="7"/>
  <c r="W1725" i="7"/>
  <c r="W1723" i="7"/>
  <c r="W1721" i="7"/>
  <c r="W1719" i="7"/>
  <c r="W1717" i="7"/>
  <c r="W1715" i="7"/>
  <c r="W1713" i="7"/>
  <c r="W1711" i="7"/>
  <c r="W1709" i="7"/>
  <c r="W1707" i="7"/>
  <c r="W1705" i="7"/>
  <c r="W1703" i="7"/>
  <c r="W1701" i="7"/>
  <c r="W1699" i="7"/>
  <c r="W1697" i="7"/>
  <c r="W1695" i="7"/>
  <c r="W1693" i="7"/>
  <c r="W1691" i="7"/>
  <c r="W1689" i="7"/>
  <c r="W1687" i="7"/>
  <c r="W1685" i="7"/>
  <c r="W1683" i="7"/>
  <c r="W1681" i="7"/>
  <c r="W1679" i="7"/>
  <c r="W1677" i="7"/>
  <c r="W1675" i="7"/>
  <c r="W1673" i="7"/>
  <c r="W1671" i="7"/>
  <c r="W1669" i="7"/>
  <c r="W1667" i="7"/>
  <c r="W1665" i="7"/>
  <c r="W1663" i="7"/>
  <c r="W1661" i="7"/>
  <c r="W1659" i="7"/>
  <c r="W1657" i="7"/>
  <c r="W1655" i="7"/>
  <c r="W1653" i="7"/>
  <c r="W1651" i="7"/>
  <c r="W1649" i="7"/>
  <c r="W1647" i="7"/>
  <c r="W1645" i="7"/>
  <c r="W1643" i="7"/>
  <c r="W1641" i="7"/>
  <c r="W1639" i="7"/>
  <c r="W1637" i="7"/>
  <c r="W1635" i="7"/>
  <c r="W1633" i="7"/>
  <c r="W1631" i="7"/>
  <c r="W1629" i="7"/>
  <c r="W1627" i="7"/>
  <c r="W1625" i="7"/>
  <c r="W1623" i="7"/>
  <c r="W1621" i="7"/>
  <c r="W1619" i="7"/>
  <c r="W1617" i="7"/>
  <c r="W1615" i="7"/>
  <c r="W1613" i="7"/>
  <c r="W1611" i="7"/>
  <c r="W1609" i="7"/>
  <c r="W1607" i="7"/>
  <c r="W1605" i="7"/>
  <c r="W1603" i="7"/>
  <c r="W1601" i="7"/>
  <c r="W1599" i="7"/>
  <c r="W1597" i="7"/>
  <c r="W1595" i="7"/>
  <c r="W1593" i="7"/>
  <c r="W1591" i="7"/>
  <c r="W1589" i="7"/>
  <c r="W1587" i="7"/>
  <c r="W1585" i="7"/>
  <c r="W1583" i="7"/>
  <c r="W1581" i="7"/>
  <c r="W1579" i="7"/>
  <c r="W1577" i="7"/>
  <c r="W1575" i="7"/>
  <c r="W1573" i="7"/>
  <c r="W1571" i="7"/>
  <c r="W1569" i="7"/>
  <c r="W1567" i="7"/>
  <c r="W1565" i="7"/>
  <c r="W1563" i="7"/>
  <c r="W1561" i="7"/>
  <c r="W1559" i="7"/>
  <c r="W1557" i="7"/>
  <c r="W1555" i="7"/>
  <c r="W1553" i="7"/>
  <c r="W1551" i="7"/>
  <c r="W1549" i="7"/>
  <c r="W1547" i="7"/>
  <c r="W1545" i="7"/>
  <c r="W1543" i="7"/>
  <c r="W1541" i="7"/>
  <c r="W1539" i="7"/>
  <c r="W1537" i="7"/>
  <c r="W1535" i="7"/>
  <c r="W1533" i="7"/>
  <c r="W1531" i="7"/>
  <c r="W1529" i="7"/>
  <c r="W1527" i="7"/>
  <c r="W1525" i="7"/>
  <c r="W1523" i="7"/>
  <c r="W1521" i="7"/>
  <c r="W1519" i="7"/>
  <c r="W1517" i="7"/>
  <c r="W1515" i="7"/>
  <c r="W1513" i="7"/>
  <c r="W1511" i="7"/>
  <c r="W1509" i="7"/>
  <c r="W1507" i="7"/>
  <c r="W1505" i="7"/>
  <c r="W1503" i="7"/>
  <c r="W1501" i="7"/>
  <c r="W1499" i="7"/>
  <c r="W1497" i="7"/>
  <c r="W1495" i="7"/>
  <c r="W1493" i="7"/>
  <c r="W1491" i="7"/>
  <c r="W1489" i="7"/>
  <c r="W1487" i="7"/>
  <c r="W1485" i="7"/>
  <c r="W1483" i="7"/>
  <c r="W1481" i="7"/>
  <c r="W1479" i="7"/>
  <c r="W1477" i="7"/>
  <c r="W1475" i="7"/>
  <c r="W1473" i="7"/>
  <c r="W1471" i="7"/>
  <c r="W1469" i="7"/>
  <c r="W1467" i="7"/>
  <c r="W1465" i="7"/>
  <c r="W1463" i="7"/>
  <c r="W1461" i="7"/>
  <c r="W1459" i="7"/>
  <c r="W1457" i="7"/>
  <c r="W1455" i="7"/>
  <c r="W1453" i="7"/>
  <c r="W1451" i="7"/>
  <c r="W1449" i="7"/>
  <c r="W1447" i="7"/>
  <c r="W1445" i="7"/>
  <c r="W1443" i="7"/>
  <c r="W1441" i="7"/>
  <c r="W1439" i="7"/>
  <c r="W1437" i="7"/>
  <c r="W1435" i="7"/>
  <c r="W1433" i="7"/>
  <c r="W1431" i="7"/>
  <c r="W1429" i="7"/>
  <c r="W1427" i="7"/>
  <c r="W1425" i="7"/>
  <c r="W1423" i="7"/>
  <c r="W1421" i="7"/>
  <c r="W1419" i="7"/>
  <c r="W1417" i="7"/>
  <c r="W1415" i="7"/>
  <c r="W1413" i="7"/>
  <c r="W1411" i="7"/>
  <c r="W1409" i="7"/>
  <c r="W1407" i="7"/>
  <c r="W1405" i="7"/>
  <c r="W1403" i="7"/>
  <c r="W1401" i="7"/>
  <c r="W1399" i="7"/>
  <c r="W1397" i="7"/>
  <c r="W1395" i="7"/>
  <c r="W1393" i="7"/>
  <c r="W1391" i="7"/>
  <c r="W1389" i="7"/>
  <c r="W1387" i="7"/>
  <c r="W1385" i="7"/>
  <c r="W1383" i="7"/>
  <c r="W1381" i="7"/>
  <c r="W1379" i="7"/>
  <c r="W1377" i="7"/>
  <c r="W1375" i="7"/>
  <c r="W1373" i="7"/>
  <c r="W1371" i="7"/>
  <c r="W1369" i="7"/>
  <c r="W1367" i="7"/>
  <c r="W1365" i="7"/>
  <c r="W1363" i="7"/>
  <c r="W1361" i="7"/>
  <c r="W1359" i="7"/>
  <c r="W1357" i="7"/>
  <c r="W1355" i="7"/>
  <c r="W1353" i="7"/>
  <c r="W1351" i="7"/>
  <c r="W1349" i="7"/>
  <c r="W1347" i="7"/>
  <c r="W1345" i="7"/>
  <c r="W1343" i="7"/>
  <c r="W1341" i="7"/>
  <c r="W1339" i="7"/>
  <c r="W1337" i="7"/>
  <c r="W1335" i="7"/>
  <c r="W1333" i="7"/>
  <c r="W1331" i="7"/>
  <c r="W1329" i="7"/>
  <c r="W1327" i="7"/>
  <c r="W1325" i="7"/>
  <c r="W1323" i="7"/>
  <c r="W1321" i="7"/>
  <c r="W1319" i="7"/>
  <c r="W1317" i="7"/>
  <c r="W1315" i="7"/>
  <c r="W1313" i="7"/>
  <c r="W1311" i="7"/>
  <c r="W1309" i="7"/>
  <c r="W1307" i="7"/>
  <c r="W1305" i="7"/>
  <c r="W1303" i="7"/>
  <c r="W1301" i="7"/>
  <c r="W1299" i="7"/>
  <c r="W1297" i="7"/>
  <c r="W1295" i="7"/>
  <c r="W1293" i="7"/>
  <c r="W1291" i="7"/>
  <c r="W1289" i="7"/>
  <c r="W1287" i="7"/>
  <c r="W1285" i="7"/>
  <c r="W1283" i="7"/>
  <c r="W1281" i="7"/>
  <c r="W1279" i="7"/>
  <c r="W1277" i="7"/>
  <c r="W1275" i="7"/>
  <c r="W1273" i="7"/>
  <c r="W1271" i="7"/>
  <c r="W1269" i="7"/>
  <c r="W1267" i="7"/>
  <c r="W1265" i="7"/>
  <c r="W1263" i="7"/>
  <c r="W1261" i="7"/>
  <c r="W1259" i="7"/>
  <c r="W1257" i="7"/>
  <c r="W1255" i="7"/>
  <c r="W1253" i="7"/>
  <c r="W1251" i="7"/>
  <c r="W1249" i="7"/>
  <c r="W1247" i="7"/>
  <c r="W1245" i="7"/>
  <c r="W1243" i="7"/>
  <c r="W1241" i="7"/>
  <c r="W1239" i="7"/>
  <c r="W1237" i="7"/>
  <c r="W1235" i="7"/>
  <c r="W1233" i="7"/>
  <c r="W1231" i="7"/>
  <c r="W1229" i="7"/>
  <c r="W1227" i="7"/>
  <c r="W1225" i="7"/>
  <c r="W1310" i="7"/>
  <c r="W1308" i="7"/>
  <c r="W1306" i="7"/>
  <c r="W1304" i="7"/>
  <c r="W1302" i="7"/>
  <c r="W1300" i="7"/>
  <c r="W1298" i="7"/>
  <c r="W1296" i="7"/>
  <c r="W1294" i="7"/>
  <c r="W1292" i="7"/>
  <c r="W1290" i="7"/>
  <c r="W1288" i="7"/>
  <c r="W1286" i="7"/>
  <c r="W1284" i="7"/>
  <c r="W1282" i="7"/>
  <c r="W1280" i="7"/>
  <c r="W1278" i="7"/>
  <c r="W1276" i="7"/>
  <c r="W1274" i="7"/>
  <c r="W1272" i="7"/>
  <c r="W1270" i="7"/>
  <c r="W1268" i="7"/>
  <c r="W1266" i="7"/>
  <c r="W1264" i="7"/>
  <c r="W1262" i="7"/>
  <c r="W1260" i="7"/>
  <c r="W1258" i="7"/>
  <c r="W1256" i="7"/>
  <c r="W1254" i="7"/>
  <c r="W1252" i="7"/>
  <c r="W1250" i="7"/>
  <c r="W1248" i="7"/>
  <c r="W1246" i="7"/>
  <c r="W1244" i="7"/>
  <c r="W1242" i="7"/>
  <c r="W1240" i="7"/>
  <c r="W1238" i="7"/>
  <c r="W1236" i="7"/>
  <c r="W1234" i="7"/>
  <c r="W1232" i="7"/>
  <c r="W1230" i="7"/>
  <c r="W1228" i="7"/>
  <c r="W1226" i="7"/>
  <c r="W1224" i="7"/>
  <c r="W1222" i="7"/>
  <c r="W1220" i="7"/>
  <c r="W1218" i="7"/>
  <c r="W1216" i="7"/>
  <c r="W1214" i="7"/>
  <c r="W1212" i="7"/>
  <c r="W1210" i="7"/>
  <c r="W1208" i="7"/>
  <c r="W1206" i="7"/>
  <c r="W1204" i="7"/>
  <c r="W1202" i="7"/>
  <c r="W1200" i="7"/>
  <c r="W1198" i="7"/>
  <c r="W1196" i="7"/>
  <c r="W1194" i="7"/>
  <c r="W1192" i="7"/>
  <c r="W1190" i="7"/>
  <c r="W1188" i="7"/>
  <c r="W1186" i="7"/>
  <c r="W1184" i="7"/>
  <c r="W1182" i="7"/>
  <c r="W1180" i="7"/>
  <c r="W1178" i="7"/>
  <c r="W1176" i="7"/>
  <c r="W1174" i="7"/>
  <c r="W1172" i="7"/>
  <c r="W1170" i="7"/>
  <c r="W1168" i="7"/>
  <c r="W1166" i="7"/>
  <c r="W1164" i="7"/>
  <c r="W1162" i="7"/>
  <c r="W1160" i="7"/>
  <c r="W1158" i="7"/>
  <c r="W1156" i="7"/>
  <c r="W1154" i="7"/>
  <c r="W1152" i="7"/>
  <c r="W1150" i="7"/>
  <c r="W1148" i="7"/>
  <c r="W1146" i="7"/>
  <c r="W1144" i="7"/>
  <c r="W1142" i="7"/>
  <c r="W1140" i="7"/>
  <c r="W1138" i="7"/>
  <c r="W1136" i="7"/>
  <c r="W1134" i="7"/>
  <c r="W1132" i="7"/>
  <c r="W1130" i="7"/>
  <c r="W1128" i="7"/>
  <c r="W1126" i="7"/>
  <c r="W1124" i="7"/>
  <c r="W1122" i="7"/>
  <c r="W1120" i="7"/>
  <c r="W1118" i="7"/>
  <c r="W1116" i="7"/>
  <c r="W1114" i="7"/>
  <c r="W1112" i="7"/>
  <c r="W1110" i="7"/>
  <c r="W1108" i="7"/>
  <c r="W1106" i="7"/>
  <c r="W1104" i="7"/>
  <c r="W1102" i="7"/>
  <c r="W1100" i="7"/>
  <c r="W1098" i="7"/>
  <c r="W1096" i="7"/>
  <c r="W1094" i="7"/>
  <c r="W1092" i="7"/>
  <c r="W1090" i="7"/>
  <c r="W1088" i="7"/>
  <c r="W1086" i="7"/>
  <c r="W1084" i="7"/>
  <c r="W1082" i="7"/>
  <c r="W1080" i="7"/>
  <c r="W1078" i="7"/>
  <c r="W1076" i="7"/>
  <c r="W1074" i="7"/>
  <c r="W1072" i="7"/>
  <c r="W1070" i="7"/>
  <c r="W1068" i="7"/>
  <c r="W1066" i="7"/>
  <c r="W1064" i="7"/>
  <c r="W1062" i="7"/>
  <c r="W1060" i="7"/>
  <c r="W1058" i="7"/>
  <c r="W1056" i="7"/>
  <c r="W1054" i="7"/>
  <c r="W1052" i="7"/>
  <c r="W1050" i="7"/>
  <c r="W1048" i="7"/>
  <c r="W1046" i="7"/>
  <c r="W1044" i="7"/>
  <c r="W1042" i="7"/>
  <c r="W2450" i="7"/>
  <c r="W2448" i="7"/>
  <c r="W2446" i="7"/>
  <c r="W2444" i="7"/>
  <c r="W2442" i="7"/>
  <c r="W2440" i="7"/>
  <c r="W2438" i="7"/>
  <c r="W2436" i="7"/>
  <c r="W2434" i="7"/>
  <c r="W2432" i="7"/>
  <c r="W2430" i="7"/>
  <c r="W2428" i="7"/>
  <c r="W2426" i="7"/>
  <c r="W2424" i="7"/>
  <c r="W2422" i="7"/>
  <c r="W2420" i="7"/>
  <c r="W2418" i="7"/>
  <c r="W2416" i="7"/>
  <c r="W2414" i="7"/>
  <c r="W2412" i="7"/>
  <c r="W2410" i="7"/>
  <c r="W2408" i="7"/>
  <c r="W2406" i="7"/>
  <c r="W2404" i="7"/>
  <c r="W2402" i="7"/>
  <c r="W2400" i="7"/>
  <c r="W2398" i="7"/>
  <c r="W2396" i="7"/>
  <c r="W2394" i="7"/>
  <c r="W2392" i="7"/>
  <c r="W2390" i="7"/>
  <c r="W2388" i="7"/>
  <c r="W2386" i="7"/>
  <c r="W2384" i="7"/>
  <c r="W2382" i="7"/>
  <c r="W2380" i="7"/>
  <c r="W2378" i="7"/>
  <c r="W2376" i="7"/>
  <c r="W2374" i="7"/>
  <c r="W2372" i="7"/>
  <c r="W2370" i="7"/>
  <c r="W2368" i="7"/>
  <c r="W2366" i="7"/>
  <c r="W2364" i="7"/>
  <c r="W2362" i="7"/>
  <c r="W2360" i="7"/>
  <c r="W2358" i="7"/>
  <c r="W2356" i="7"/>
  <c r="W2354" i="7"/>
  <c r="W2352" i="7"/>
  <c r="W2350" i="7"/>
  <c r="W2348" i="7"/>
  <c r="W2346" i="7"/>
  <c r="W2344" i="7"/>
  <c r="W2342" i="7"/>
  <c r="W2340" i="7"/>
  <c r="W2338" i="7"/>
  <c r="W2336" i="7"/>
  <c r="W2334" i="7"/>
  <c r="W2332" i="7"/>
  <c r="W2330" i="7"/>
  <c r="W2328" i="7"/>
  <c r="W2326" i="7"/>
  <c r="W2324" i="7"/>
  <c r="W2322" i="7"/>
  <c r="W2320" i="7"/>
  <c r="W2318" i="7"/>
  <c r="W2316" i="7"/>
  <c r="W2314" i="7"/>
  <c r="W2312" i="7"/>
  <c r="W2310" i="7"/>
  <c r="W2308" i="7"/>
  <c r="W2306" i="7"/>
  <c r="W2304" i="7"/>
  <c r="W2302" i="7"/>
  <c r="W2300" i="7"/>
  <c r="W2298" i="7"/>
  <c r="W2296" i="7"/>
  <c r="W2294" i="7"/>
  <c r="W2292" i="7"/>
  <c r="W2290" i="7"/>
  <c r="W2288" i="7"/>
  <c r="W2286" i="7"/>
  <c r="W2284" i="7"/>
  <c r="W2282" i="7"/>
  <c r="W2280" i="7"/>
  <c r="W2278" i="7"/>
  <c r="W2276" i="7"/>
  <c r="W2274" i="7"/>
  <c r="W2272" i="7"/>
  <c r="W2270" i="7"/>
  <c r="W2268" i="7"/>
  <c r="W2266" i="7"/>
  <c r="W2264" i="7"/>
  <c r="W2262" i="7"/>
  <c r="W2260" i="7"/>
  <c r="W2258" i="7"/>
  <c r="W2256" i="7"/>
  <c r="W2254" i="7"/>
  <c r="W2252" i="7"/>
  <c r="W2250" i="7"/>
  <c r="W2248" i="7"/>
  <c r="W2246" i="7"/>
  <c r="W2244" i="7"/>
  <c r="W2242" i="7"/>
  <c r="W2240" i="7"/>
  <c r="W2238" i="7"/>
  <c r="W2236" i="7"/>
  <c r="W2234" i="7"/>
  <c r="W2232" i="7"/>
  <c r="W2230" i="7"/>
  <c r="W2228" i="7"/>
  <c r="W2226" i="7"/>
  <c r="W2224" i="7"/>
  <c r="W2222" i="7"/>
  <c r="W2220" i="7"/>
  <c r="W2218" i="7"/>
  <c r="W2216" i="7"/>
  <c r="W2214" i="7"/>
  <c r="W2212" i="7"/>
  <c r="W2210" i="7"/>
  <c r="W2208" i="7"/>
  <c r="W2206" i="7"/>
  <c r="W2204" i="7"/>
  <c r="W2202" i="7"/>
  <c r="W2200" i="7"/>
  <c r="W2198" i="7"/>
  <c r="W2196" i="7"/>
  <c r="W2194" i="7"/>
  <c r="W2192" i="7"/>
  <c r="W2190" i="7"/>
  <c r="W2188" i="7"/>
  <c r="W2186" i="7"/>
  <c r="W2184" i="7"/>
  <c r="W2182" i="7"/>
  <c r="W2180" i="7"/>
  <c r="W2178" i="7"/>
  <c r="W2176" i="7"/>
  <c r="W2174" i="7"/>
  <c r="W2172" i="7"/>
  <c r="W2170" i="7"/>
  <c r="W2168" i="7"/>
  <c r="W2166" i="7"/>
  <c r="W2164" i="7"/>
  <c r="W2162" i="7"/>
  <c r="W2160" i="7"/>
  <c r="W2158" i="7"/>
  <c r="W2156" i="7"/>
  <c r="W2154" i="7"/>
  <c r="W2152" i="7"/>
  <c r="W2150" i="7"/>
  <c r="W2148" i="7"/>
  <c r="W2146" i="7"/>
  <c r="W2144" i="7"/>
  <c r="W2142" i="7"/>
  <c r="W2140" i="7"/>
  <c r="W2138" i="7"/>
  <c r="W2136" i="7"/>
  <c r="W2134" i="7"/>
  <c r="W2132" i="7"/>
  <c r="W2130" i="7"/>
  <c r="W2128" i="7"/>
  <c r="W2126" i="7"/>
  <c r="W2124" i="7"/>
  <c r="W2122" i="7"/>
  <c r="W2120" i="7"/>
  <c r="W2118" i="7"/>
  <c r="W2116" i="7"/>
  <c r="W2114" i="7"/>
  <c r="W2112" i="7"/>
  <c r="W2110" i="7"/>
  <c r="W2108" i="7"/>
  <c r="W2106" i="7"/>
  <c r="W2104" i="7"/>
  <c r="W2102" i="7"/>
  <c r="W2100" i="7"/>
  <c r="W2098" i="7"/>
  <c r="W2096" i="7"/>
  <c r="W2094" i="7"/>
  <c r="W2092" i="7"/>
  <c r="W2090" i="7"/>
  <c r="W2088" i="7"/>
  <c r="W2086" i="7"/>
  <c r="W2084" i="7"/>
  <c r="W2082" i="7"/>
  <c r="W2080" i="7"/>
  <c r="W2078" i="7"/>
  <c r="W2076" i="7"/>
  <c r="W2074" i="7"/>
  <c r="W2072" i="7"/>
  <c r="W2070" i="7"/>
  <c r="W2068" i="7"/>
  <c r="W2066" i="7"/>
  <c r="W2064" i="7"/>
  <c r="W2062" i="7"/>
  <c r="W2060" i="7"/>
  <c r="W2058" i="7"/>
  <c r="W2056" i="7"/>
  <c r="W2054" i="7"/>
  <c r="W2052" i="7"/>
  <c r="W2050" i="7"/>
  <c r="W2048" i="7"/>
  <c r="W2046" i="7"/>
  <c r="W2044" i="7"/>
  <c r="W2042" i="7"/>
  <c r="W2040" i="7"/>
  <c r="W2038" i="7"/>
  <c r="W2036" i="7"/>
  <c r="W2034" i="7"/>
  <c r="W2032" i="7"/>
  <c r="W2030" i="7"/>
  <c r="W2028" i="7"/>
  <c r="W2026" i="7"/>
  <c r="W2024" i="7"/>
  <c r="W2022" i="7"/>
  <c r="W2020" i="7"/>
  <c r="W2018" i="7"/>
  <c r="W2016" i="7"/>
  <c r="W2014" i="7"/>
  <c r="W2012" i="7"/>
  <c r="W2010" i="7"/>
  <c r="W2008" i="7"/>
  <c r="W2006" i="7"/>
  <c r="W2004" i="7"/>
  <c r="W2002" i="7"/>
  <c r="W2000" i="7"/>
  <c r="W1998" i="7"/>
  <c r="W1996" i="7"/>
  <c r="W1994" i="7"/>
  <c r="W1992" i="7"/>
  <c r="W1990" i="7"/>
  <c r="W1988" i="7"/>
  <c r="W1986" i="7"/>
  <c r="W1984" i="7"/>
  <c r="W1982" i="7"/>
  <c r="W1980" i="7"/>
  <c r="W1978" i="7"/>
  <c r="W1976" i="7"/>
  <c r="W1974" i="7"/>
  <c r="W1972" i="7"/>
  <c r="W1970" i="7"/>
  <c r="W1968" i="7"/>
  <c r="W1966" i="7"/>
  <c r="W1964" i="7"/>
  <c r="W1962" i="7"/>
  <c r="W1960" i="7"/>
  <c r="W1958" i="7"/>
  <c r="W1956" i="7"/>
  <c r="W1954" i="7"/>
  <c r="W1952" i="7"/>
  <c r="W1950" i="7"/>
  <c r="W1948" i="7"/>
  <c r="W1946" i="7"/>
  <c r="W1944" i="7"/>
  <c r="W1942" i="7"/>
  <c r="W1940" i="7"/>
  <c r="W1938" i="7"/>
  <c r="W1936" i="7"/>
  <c r="W1934" i="7"/>
  <c r="W1932" i="7"/>
  <c r="W1930" i="7"/>
  <c r="W1928" i="7"/>
  <c r="W1926" i="7"/>
  <c r="W1924" i="7"/>
  <c r="W1922" i="7"/>
  <c r="W1920" i="7"/>
  <c r="W1918" i="7"/>
  <c r="W1916" i="7"/>
  <c r="W1914" i="7"/>
  <c r="W1912" i="7"/>
  <c r="W1910" i="7"/>
  <c r="W1908" i="7"/>
  <c r="W1906" i="7"/>
  <c r="W1904" i="7"/>
  <c r="W1902" i="7"/>
  <c r="W1900" i="7"/>
  <c r="W1898" i="7"/>
  <c r="W1896" i="7"/>
  <c r="W1894" i="7"/>
  <c r="W1892" i="7"/>
  <c r="W1890" i="7"/>
  <c r="W1888" i="7"/>
  <c r="W1886" i="7"/>
  <c r="W1884" i="7"/>
  <c r="W1882" i="7"/>
  <c r="W1880" i="7"/>
  <c r="W1878" i="7"/>
  <c r="W1876" i="7"/>
  <c r="W1874" i="7"/>
  <c r="W1872" i="7"/>
  <c r="W1870" i="7"/>
  <c r="W1868" i="7"/>
  <c r="W1866" i="7"/>
  <c r="W1864" i="7"/>
  <c r="W1862" i="7"/>
  <c r="W1860" i="7"/>
  <c r="W1858" i="7"/>
  <c r="W1856" i="7"/>
  <c r="W1854" i="7"/>
  <c r="W1852" i="7"/>
  <c r="W1850" i="7"/>
  <c r="W1848" i="7"/>
  <c r="W1846" i="7"/>
  <c r="W1844" i="7"/>
  <c r="W1842" i="7"/>
  <c r="W1840" i="7"/>
  <c r="W1838" i="7"/>
  <c r="W1836" i="7"/>
  <c r="W1834" i="7"/>
  <c r="W1832" i="7"/>
  <c r="W1830" i="7"/>
  <c r="W1828" i="7"/>
  <c r="W1826" i="7"/>
  <c r="W1824" i="7"/>
  <c r="W1822" i="7"/>
  <c r="W1820" i="7"/>
  <c r="W1818" i="7"/>
  <c r="W1816" i="7"/>
  <c r="W1814" i="7"/>
  <c r="W1812" i="7"/>
  <c r="W1810" i="7"/>
  <c r="W1808" i="7"/>
  <c r="W1806" i="7"/>
  <c r="W1804" i="7"/>
  <c r="W1802" i="7"/>
  <c r="W1800" i="7"/>
  <c r="W1798" i="7"/>
  <c r="W1796" i="7"/>
  <c r="W1794" i="7"/>
  <c r="W1792" i="7"/>
  <c r="W1790" i="7"/>
  <c r="W1788" i="7"/>
  <c r="W1786" i="7"/>
  <c r="W1784" i="7"/>
  <c r="W1782" i="7"/>
  <c r="W1780" i="7"/>
  <c r="W1778" i="7"/>
  <c r="W1776" i="7"/>
  <c r="W1774" i="7"/>
  <c r="W1772" i="7"/>
  <c r="W1770" i="7"/>
  <c r="W1768" i="7"/>
  <c r="W1766" i="7"/>
  <c r="W1764" i="7"/>
  <c r="W1762" i="7"/>
  <c r="W1760" i="7"/>
  <c r="W1758" i="7"/>
  <c r="W1756" i="7"/>
  <c r="W1754" i="7"/>
  <c r="W1752" i="7"/>
  <c r="W1750" i="7"/>
  <c r="W1748" i="7"/>
  <c r="W1746" i="7"/>
  <c r="W1744" i="7"/>
  <c r="W1742" i="7"/>
  <c r="W1740" i="7"/>
  <c r="W1738" i="7"/>
  <c r="W1736" i="7"/>
  <c r="W1734" i="7"/>
  <c r="W1732" i="7"/>
  <c r="W1730" i="7"/>
  <c r="W1728" i="7"/>
  <c r="W1726" i="7"/>
  <c r="W1724" i="7"/>
  <c r="W1722" i="7"/>
  <c r="W1720" i="7"/>
  <c r="W1718" i="7"/>
  <c r="W1716" i="7"/>
  <c r="W1714" i="7"/>
  <c r="W1712" i="7"/>
  <c r="W1710" i="7"/>
  <c r="W1708" i="7"/>
  <c r="W1706" i="7"/>
  <c r="W1704" i="7"/>
  <c r="W1702" i="7"/>
  <c r="W1700" i="7"/>
  <c r="W1698" i="7"/>
  <c r="W1696" i="7"/>
  <c r="W1694" i="7"/>
  <c r="W1692" i="7"/>
  <c r="W1690" i="7"/>
  <c r="W1688" i="7"/>
  <c r="W1686" i="7"/>
  <c r="W1684" i="7"/>
  <c r="W1682" i="7"/>
  <c r="W1680" i="7"/>
  <c r="W1678" i="7"/>
  <c r="W1676" i="7"/>
  <c r="W1674" i="7"/>
  <c r="W1672" i="7"/>
  <c r="W1670" i="7"/>
  <c r="W1668" i="7"/>
  <c r="W1666" i="7"/>
  <c r="W1664" i="7"/>
  <c r="W1662" i="7"/>
  <c r="W1660" i="7"/>
  <c r="W1658" i="7"/>
  <c r="W1656" i="7"/>
  <c r="W1654" i="7"/>
  <c r="W1652" i="7"/>
  <c r="W1650" i="7"/>
  <c r="W1648" i="7"/>
  <c r="W1646" i="7"/>
  <c r="W1644" i="7"/>
  <c r="W1642" i="7"/>
  <c r="W1640" i="7"/>
  <c r="W1638" i="7"/>
  <c r="W1636" i="7"/>
  <c r="W1634" i="7"/>
  <c r="W1632" i="7"/>
  <c r="W1630" i="7"/>
  <c r="W1628" i="7"/>
  <c r="W1626" i="7"/>
  <c r="W1624" i="7"/>
  <c r="W1622" i="7"/>
  <c r="W1620" i="7"/>
  <c r="W1618" i="7"/>
  <c r="W1616" i="7"/>
  <c r="W1614" i="7"/>
  <c r="W1612" i="7"/>
  <c r="W1610" i="7"/>
  <c r="W1608" i="7"/>
  <c r="W1606" i="7"/>
  <c r="W1604" i="7"/>
  <c r="W1602" i="7"/>
  <c r="W1600" i="7"/>
  <c r="W1598" i="7"/>
  <c r="W1596" i="7"/>
  <c r="W1594" i="7"/>
  <c r="W1592" i="7"/>
  <c r="W1590" i="7"/>
  <c r="W1588" i="7"/>
  <c r="W1586" i="7"/>
  <c r="W1584" i="7"/>
  <c r="W1582" i="7"/>
  <c r="W1580" i="7"/>
  <c r="W1578" i="7"/>
  <c r="W1576" i="7"/>
  <c r="W1574" i="7"/>
  <c r="W1572" i="7"/>
  <c r="W1570" i="7"/>
  <c r="W1568" i="7"/>
  <c r="W1566" i="7"/>
  <c r="W1564" i="7"/>
  <c r="W1562" i="7"/>
  <c r="W1560" i="7"/>
  <c r="W1558" i="7"/>
  <c r="W1556" i="7"/>
  <c r="W1554" i="7"/>
  <c r="W1552" i="7"/>
  <c r="W1550" i="7"/>
  <c r="W1548" i="7"/>
  <c r="W1546" i="7"/>
  <c r="W1544" i="7"/>
  <c r="W1542" i="7"/>
  <c r="W1540" i="7"/>
  <c r="W1538" i="7"/>
  <c r="W1536" i="7"/>
  <c r="W1534" i="7"/>
  <c r="W1532" i="7"/>
  <c r="W1530" i="7"/>
  <c r="W1528" i="7"/>
  <c r="W1526" i="7"/>
  <c r="W1524" i="7"/>
  <c r="W1522" i="7"/>
  <c r="W1520" i="7"/>
  <c r="W1518" i="7"/>
  <c r="W1516" i="7"/>
  <c r="W1514" i="7"/>
  <c r="W1512" i="7"/>
  <c r="W1510" i="7"/>
  <c r="W1508" i="7"/>
  <c r="W1506" i="7"/>
  <c r="W1504" i="7"/>
  <c r="W1502" i="7"/>
  <c r="W1500" i="7"/>
  <c r="W1498" i="7"/>
  <c r="W1496" i="7"/>
  <c r="W1494" i="7"/>
  <c r="W1492" i="7"/>
  <c r="W1490" i="7"/>
  <c r="W1488" i="7"/>
  <c r="W1486" i="7"/>
  <c r="W1484" i="7"/>
  <c r="W1482" i="7"/>
  <c r="W1480" i="7"/>
  <c r="W1478" i="7"/>
  <c r="W1476" i="7"/>
  <c r="W1474" i="7"/>
  <c r="W1472" i="7"/>
  <c r="W1470" i="7"/>
  <c r="W1468" i="7"/>
  <c r="W1466" i="7"/>
  <c r="W1464" i="7"/>
  <c r="W1462" i="7"/>
  <c r="W1460" i="7"/>
  <c r="W1458" i="7"/>
  <c r="W1456" i="7"/>
  <c r="W1454" i="7"/>
  <c r="W1452" i="7"/>
  <c r="W1450" i="7"/>
  <c r="W1448" i="7"/>
  <c r="W1446" i="7"/>
  <c r="W1444" i="7"/>
  <c r="W1442" i="7"/>
  <c r="W1440" i="7"/>
  <c r="W1438" i="7"/>
  <c r="W1436" i="7"/>
  <c r="W1434" i="7"/>
  <c r="W1432" i="7"/>
  <c r="W1430" i="7"/>
  <c r="W1428" i="7"/>
  <c r="W1426" i="7"/>
  <c r="W1424" i="7"/>
  <c r="W1422" i="7"/>
  <c r="W1420" i="7"/>
  <c r="W1418" i="7"/>
  <c r="W1416" i="7"/>
  <c r="W1414" i="7"/>
  <c r="W1412" i="7"/>
  <c r="W1410" i="7"/>
  <c r="W1408" i="7"/>
  <c r="W1406" i="7"/>
  <c r="W1404" i="7"/>
  <c r="W1402" i="7"/>
  <c r="W1400" i="7"/>
  <c r="W1398" i="7"/>
  <c r="W1396" i="7"/>
  <c r="W1394" i="7"/>
  <c r="W1392" i="7"/>
  <c r="W1390" i="7"/>
  <c r="W1388" i="7"/>
  <c r="W1386" i="7"/>
  <c r="W1384" i="7"/>
  <c r="W1382" i="7"/>
  <c r="W1380" i="7"/>
  <c r="W1378" i="7"/>
  <c r="W1376" i="7"/>
  <c r="W1374" i="7"/>
  <c r="W1372" i="7"/>
  <c r="W1370" i="7"/>
  <c r="W1368" i="7"/>
  <c r="W1366" i="7"/>
  <c r="W1364" i="7"/>
  <c r="W1362" i="7"/>
  <c r="W1360" i="7"/>
  <c r="W1358" i="7"/>
  <c r="W1356" i="7"/>
  <c r="W1354" i="7"/>
  <c r="W1352" i="7"/>
  <c r="W1350" i="7"/>
  <c r="W1348" i="7"/>
  <c r="W1346" i="7"/>
  <c r="W1344" i="7"/>
  <c r="W1342" i="7"/>
  <c r="W1340" i="7"/>
  <c r="W1338" i="7"/>
  <c r="W1336" i="7"/>
  <c r="W1334" i="7"/>
  <c r="W1332" i="7"/>
  <c r="W1330" i="7"/>
  <c r="W1328" i="7"/>
  <c r="W1326" i="7"/>
  <c r="W1324" i="7"/>
  <c r="W1322" i="7"/>
  <c r="W1320" i="7"/>
  <c r="W1318" i="7"/>
  <c r="W1316" i="7"/>
  <c r="W1314" i="7"/>
  <c r="W1312" i="7"/>
  <c r="G7" i="7"/>
  <c r="G5" i="5" l="1"/>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B3" i="7" l="1"/>
  <c r="C3" i="7"/>
  <c r="D3" i="7"/>
  <c r="E3" i="7"/>
  <c r="F3" i="7"/>
  <c r="G3" i="7"/>
  <c r="H3" i="7"/>
  <c r="I3" i="7"/>
  <c r="J3" i="7"/>
  <c r="K3" i="7"/>
  <c r="L3" i="7"/>
  <c r="M3" i="7"/>
  <c r="B4" i="7"/>
  <c r="C4" i="7"/>
  <c r="D4" i="7"/>
  <c r="E4" i="7"/>
  <c r="F4" i="7"/>
  <c r="G4" i="7"/>
  <c r="H4" i="7"/>
  <c r="I4" i="7"/>
  <c r="J4" i="7"/>
  <c r="K4" i="7"/>
  <c r="L4" i="7"/>
  <c r="M4" i="7"/>
  <c r="B5" i="7"/>
  <c r="C5" i="7"/>
  <c r="D5" i="7"/>
  <c r="E5" i="7"/>
  <c r="F5" i="7"/>
  <c r="G5" i="7"/>
  <c r="H5" i="7"/>
  <c r="I5" i="7"/>
  <c r="J5" i="7"/>
  <c r="K5" i="7"/>
  <c r="L5" i="7"/>
  <c r="M5" i="7"/>
  <c r="B6" i="7"/>
  <c r="C6" i="7"/>
  <c r="D6" i="7"/>
  <c r="E6" i="7"/>
  <c r="F6" i="7"/>
  <c r="G6" i="7"/>
  <c r="H6" i="7"/>
  <c r="I6" i="7"/>
  <c r="J6" i="7"/>
  <c r="K6" i="7"/>
  <c r="L6" i="7"/>
  <c r="M6" i="7"/>
  <c r="B7" i="7"/>
  <c r="C7" i="7"/>
  <c r="D7" i="7"/>
  <c r="E7" i="7"/>
  <c r="F7" i="7"/>
  <c r="H7" i="7"/>
  <c r="I7" i="7"/>
  <c r="J7" i="7"/>
  <c r="K7" i="7"/>
  <c r="L7" i="7"/>
  <c r="M7" i="7"/>
  <c r="B8" i="7"/>
  <c r="C8" i="7"/>
  <c r="D8" i="7"/>
  <c r="E8" i="7"/>
  <c r="F8" i="7"/>
  <c r="G8" i="7"/>
  <c r="H8" i="7"/>
  <c r="I8" i="7"/>
  <c r="J8" i="7"/>
  <c r="K8" i="7"/>
  <c r="L8" i="7"/>
  <c r="M8" i="7"/>
  <c r="B9" i="7"/>
  <c r="C9" i="7"/>
  <c r="D9" i="7"/>
  <c r="E9" i="7"/>
  <c r="F9" i="7"/>
  <c r="G9" i="7"/>
  <c r="H9" i="7"/>
  <c r="I9" i="7"/>
  <c r="J9" i="7"/>
  <c r="K9" i="7"/>
  <c r="L9" i="7"/>
  <c r="M9" i="7"/>
  <c r="B10" i="7"/>
  <c r="C10" i="7"/>
  <c r="D10" i="7"/>
  <c r="E10" i="7"/>
  <c r="F10" i="7"/>
  <c r="G10" i="7"/>
  <c r="H10" i="7"/>
  <c r="I10" i="7"/>
  <c r="J10" i="7"/>
  <c r="K10" i="7"/>
  <c r="L10" i="7"/>
  <c r="M10" i="7"/>
  <c r="B11" i="7"/>
  <c r="C11" i="7"/>
  <c r="D11" i="7"/>
  <c r="E11" i="7"/>
  <c r="F11" i="7"/>
  <c r="G11" i="7"/>
  <c r="H11" i="7"/>
  <c r="I11" i="7"/>
  <c r="J11" i="7"/>
  <c r="K11" i="7"/>
  <c r="L11" i="7"/>
  <c r="M11" i="7"/>
  <c r="B12" i="7"/>
  <c r="C12" i="7"/>
  <c r="D12" i="7"/>
  <c r="E12" i="7"/>
  <c r="F12" i="7"/>
  <c r="G12" i="7"/>
  <c r="H12" i="7"/>
  <c r="I12" i="7"/>
  <c r="J12" i="7"/>
  <c r="K12" i="7"/>
  <c r="L12" i="7"/>
  <c r="M12" i="7"/>
  <c r="B13" i="7"/>
  <c r="C13" i="7"/>
  <c r="D13" i="7"/>
  <c r="E13" i="7"/>
  <c r="F13" i="7"/>
  <c r="G13" i="7"/>
  <c r="H13" i="7"/>
  <c r="I13" i="7"/>
  <c r="J13" i="7"/>
  <c r="K13" i="7"/>
  <c r="L13" i="7"/>
  <c r="M13" i="7"/>
  <c r="B14" i="7"/>
  <c r="C14" i="7"/>
  <c r="D14" i="7"/>
  <c r="E14" i="7"/>
  <c r="F14" i="7"/>
  <c r="G14" i="7"/>
  <c r="H14" i="7"/>
  <c r="I14" i="7"/>
  <c r="J14" i="7"/>
  <c r="K14" i="7"/>
  <c r="L14" i="7"/>
  <c r="M14" i="7"/>
  <c r="B15" i="7"/>
  <c r="C15" i="7"/>
  <c r="D15" i="7"/>
  <c r="E15" i="7"/>
  <c r="F15" i="7"/>
  <c r="G15" i="7"/>
  <c r="H15" i="7"/>
  <c r="I15" i="7"/>
  <c r="J15" i="7"/>
  <c r="K15" i="7"/>
  <c r="L15" i="7"/>
  <c r="M15" i="7"/>
  <c r="B16" i="7"/>
  <c r="C16" i="7"/>
  <c r="D16" i="7"/>
  <c r="E16" i="7"/>
  <c r="F16" i="7"/>
  <c r="G16" i="7"/>
  <c r="H16" i="7"/>
  <c r="I16" i="7"/>
  <c r="J16" i="7"/>
  <c r="K16" i="7"/>
  <c r="L16" i="7"/>
  <c r="M16" i="7"/>
  <c r="B17" i="7"/>
  <c r="C17" i="7"/>
  <c r="D17" i="7"/>
  <c r="E17" i="7"/>
  <c r="F17" i="7"/>
  <c r="G17" i="7"/>
  <c r="H17" i="7"/>
  <c r="I17" i="7"/>
  <c r="J17" i="7"/>
  <c r="K17" i="7"/>
  <c r="L17" i="7"/>
  <c r="M17" i="7"/>
  <c r="B18" i="7"/>
  <c r="C18" i="7"/>
  <c r="D18" i="7"/>
  <c r="E18" i="7"/>
  <c r="F18" i="7"/>
  <c r="G18" i="7"/>
  <c r="H18" i="7"/>
  <c r="I18" i="7"/>
  <c r="J18" i="7"/>
  <c r="K18" i="7"/>
  <c r="L18" i="7"/>
  <c r="M18" i="7"/>
  <c r="B19" i="7"/>
  <c r="C19" i="7"/>
  <c r="D19" i="7"/>
  <c r="E19" i="7"/>
  <c r="F19" i="7"/>
  <c r="G19" i="7"/>
  <c r="H19" i="7"/>
  <c r="I19" i="7"/>
  <c r="J19" i="7"/>
  <c r="K19" i="7"/>
  <c r="L19" i="7"/>
  <c r="M19" i="7"/>
  <c r="B20" i="7"/>
  <c r="C20" i="7"/>
  <c r="D20" i="7"/>
  <c r="E20" i="7"/>
  <c r="F20" i="7"/>
  <c r="G20" i="7"/>
  <c r="H20" i="7"/>
  <c r="I20" i="7"/>
  <c r="J20" i="7"/>
  <c r="K20" i="7"/>
  <c r="L20" i="7"/>
  <c r="M20" i="7"/>
  <c r="B21" i="7"/>
  <c r="C21" i="7"/>
  <c r="D21" i="7"/>
  <c r="E21" i="7"/>
  <c r="F21" i="7"/>
  <c r="G21" i="7"/>
  <c r="H21" i="7"/>
  <c r="I21" i="7"/>
  <c r="J21" i="7"/>
  <c r="K21" i="7"/>
  <c r="L21" i="7"/>
  <c r="M21" i="7"/>
  <c r="B22" i="7"/>
  <c r="C22" i="7"/>
  <c r="D22" i="7"/>
  <c r="E22" i="7"/>
  <c r="F22" i="7"/>
  <c r="G22" i="7"/>
  <c r="H22" i="7"/>
  <c r="I22" i="7"/>
  <c r="J22" i="7"/>
  <c r="K22" i="7"/>
  <c r="L22" i="7"/>
  <c r="M22" i="7"/>
  <c r="B23" i="7"/>
  <c r="C23" i="7"/>
  <c r="D23" i="7"/>
  <c r="E23" i="7"/>
  <c r="F23" i="7"/>
  <c r="G23" i="7"/>
  <c r="H23" i="7"/>
  <c r="I23" i="7"/>
  <c r="J23" i="7"/>
  <c r="K23" i="7"/>
  <c r="L23" i="7"/>
  <c r="M23" i="7"/>
  <c r="B24" i="7"/>
  <c r="C24" i="7"/>
  <c r="D24" i="7"/>
  <c r="E24" i="7"/>
  <c r="F24" i="7"/>
  <c r="G24" i="7"/>
  <c r="H24" i="7"/>
  <c r="I24" i="7"/>
  <c r="J24" i="7"/>
  <c r="K24" i="7"/>
  <c r="L24" i="7"/>
  <c r="M24" i="7"/>
  <c r="B25" i="7"/>
  <c r="C25" i="7"/>
  <c r="D25" i="7"/>
  <c r="E25" i="7"/>
  <c r="F25" i="7"/>
  <c r="G25" i="7"/>
  <c r="H25" i="7"/>
  <c r="I25" i="7"/>
  <c r="J25" i="7"/>
  <c r="K25" i="7"/>
  <c r="L25" i="7"/>
  <c r="M25" i="7"/>
  <c r="B26" i="7"/>
  <c r="C26" i="7"/>
  <c r="D26" i="7"/>
  <c r="E26" i="7"/>
  <c r="F26" i="7"/>
  <c r="G26" i="7"/>
  <c r="H26" i="7"/>
  <c r="I26" i="7"/>
  <c r="J26" i="7"/>
  <c r="K26" i="7"/>
  <c r="L26" i="7"/>
  <c r="M26" i="7"/>
  <c r="B27" i="7"/>
  <c r="C27" i="7"/>
  <c r="D27" i="7"/>
  <c r="E27" i="7"/>
  <c r="F27" i="7"/>
  <c r="G27" i="7"/>
  <c r="H27" i="7"/>
  <c r="I27" i="7"/>
  <c r="J27" i="7"/>
  <c r="K27" i="7"/>
  <c r="L27" i="7"/>
  <c r="M27" i="7"/>
  <c r="B28" i="7"/>
  <c r="C28" i="7"/>
  <c r="D28" i="7"/>
  <c r="E28" i="7"/>
  <c r="F28" i="7"/>
  <c r="G28" i="7"/>
  <c r="H28" i="7"/>
  <c r="I28" i="7"/>
  <c r="J28" i="7"/>
  <c r="K28" i="7"/>
  <c r="L28" i="7"/>
  <c r="M28" i="7"/>
  <c r="B29" i="7"/>
  <c r="C29" i="7"/>
  <c r="D29" i="7"/>
  <c r="E29" i="7"/>
  <c r="F29" i="7"/>
  <c r="G29" i="7"/>
  <c r="H29" i="7"/>
  <c r="I29" i="7"/>
  <c r="J29" i="7"/>
  <c r="K29" i="7"/>
  <c r="L29" i="7"/>
  <c r="M29" i="7"/>
  <c r="B30" i="7"/>
  <c r="C30" i="7"/>
  <c r="D30" i="7"/>
  <c r="E30" i="7"/>
  <c r="F30" i="7"/>
  <c r="G30" i="7"/>
  <c r="H30" i="7"/>
  <c r="I30" i="7"/>
  <c r="J30" i="7"/>
  <c r="K30" i="7"/>
  <c r="L30" i="7"/>
  <c r="M30" i="7"/>
  <c r="B31" i="7"/>
  <c r="C31" i="7"/>
  <c r="D31" i="7"/>
  <c r="E31" i="7"/>
  <c r="F31" i="7"/>
  <c r="G31" i="7"/>
  <c r="H31" i="7"/>
  <c r="I31" i="7"/>
  <c r="J31" i="7"/>
  <c r="K31" i="7"/>
  <c r="L31" i="7"/>
  <c r="M31" i="7"/>
  <c r="B32" i="7"/>
  <c r="C32" i="7"/>
  <c r="D32" i="7"/>
  <c r="E32" i="7"/>
  <c r="F32" i="7"/>
  <c r="G32" i="7"/>
  <c r="H32" i="7"/>
  <c r="I32" i="7"/>
  <c r="J32" i="7"/>
  <c r="K32" i="7"/>
  <c r="L32" i="7"/>
  <c r="M32" i="7"/>
  <c r="B33" i="7"/>
  <c r="C33" i="7"/>
  <c r="D33" i="7"/>
  <c r="E33" i="7"/>
  <c r="F33" i="7"/>
  <c r="G33" i="7"/>
  <c r="H33" i="7"/>
  <c r="I33" i="7"/>
  <c r="J33" i="7"/>
  <c r="K33" i="7"/>
  <c r="L33" i="7"/>
  <c r="M33" i="7"/>
  <c r="B34" i="7"/>
  <c r="C34" i="7"/>
  <c r="D34" i="7"/>
  <c r="E34" i="7"/>
  <c r="F34" i="7"/>
  <c r="G34" i="7"/>
  <c r="H34" i="7"/>
  <c r="I34" i="7"/>
  <c r="J34" i="7"/>
  <c r="K34" i="7"/>
  <c r="L34" i="7"/>
  <c r="M34" i="7"/>
  <c r="B35" i="7"/>
  <c r="C35" i="7"/>
  <c r="D35" i="7"/>
  <c r="E35" i="7"/>
  <c r="F35" i="7"/>
  <c r="G35" i="7"/>
  <c r="H35" i="7"/>
  <c r="I35" i="7"/>
  <c r="J35" i="7"/>
  <c r="K35" i="7"/>
  <c r="L35" i="7"/>
  <c r="M35" i="7"/>
  <c r="B36" i="7"/>
  <c r="C36" i="7"/>
  <c r="D36" i="7"/>
  <c r="E36" i="7"/>
  <c r="F36" i="7"/>
  <c r="G36" i="7"/>
  <c r="H36" i="7"/>
  <c r="I36" i="7"/>
  <c r="J36" i="7"/>
  <c r="K36" i="7"/>
  <c r="L36" i="7"/>
  <c r="M36" i="7"/>
  <c r="B37" i="7"/>
  <c r="C37" i="7"/>
  <c r="D37" i="7"/>
  <c r="E37" i="7"/>
  <c r="F37" i="7"/>
  <c r="G37" i="7"/>
  <c r="H37" i="7"/>
  <c r="I37" i="7"/>
  <c r="J37" i="7"/>
  <c r="K37" i="7"/>
  <c r="L37" i="7"/>
  <c r="M37" i="7"/>
  <c r="B38" i="7"/>
  <c r="C38" i="7"/>
  <c r="D38" i="7"/>
  <c r="E38" i="7"/>
  <c r="F38" i="7"/>
  <c r="G38" i="7"/>
  <c r="H38" i="7"/>
  <c r="I38" i="7"/>
  <c r="J38" i="7"/>
  <c r="K38" i="7"/>
  <c r="L38" i="7"/>
  <c r="M38" i="7"/>
  <c r="B39" i="7"/>
  <c r="C39" i="7"/>
  <c r="D39" i="7"/>
  <c r="E39" i="7"/>
  <c r="F39" i="7"/>
  <c r="G39" i="7"/>
  <c r="H39" i="7"/>
  <c r="I39" i="7"/>
  <c r="J39" i="7"/>
  <c r="K39" i="7"/>
  <c r="L39" i="7"/>
  <c r="M39" i="7"/>
  <c r="B40" i="7"/>
  <c r="C40" i="7"/>
  <c r="D40" i="7"/>
  <c r="E40" i="7"/>
  <c r="F40" i="7"/>
  <c r="G40" i="7"/>
  <c r="H40" i="7"/>
  <c r="I40" i="7"/>
  <c r="J40" i="7"/>
  <c r="K40" i="7"/>
  <c r="L40" i="7"/>
  <c r="M40" i="7"/>
  <c r="B41" i="7"/>
  <c r="C41" i="7"/>
  <c r="D41" i="7"/>
  <c r="E41" i="7"/>
  <c r="F41" i="7"/>
  <c r="G41" i="7"/>
  <c r="H41" i="7"/>
  <c r="I41" i="7"/>
  <c r="J41" i="7"/>
  <c r="K41" i="7"/>
  <c r="L41" i="7"/>
  <c r="M41" i="7"/>
  <c r="B42" i="7"/>
  <c r="C42" i="7"/>
  <c r="D42" i="7"/>
  <c r="E42" i="7"/>
  <c r="F42" i="7"/>
  <c r="G42" i="7"/>
  <c r="H42" i="7"/>
  <c r="I42" i="7"/>
  <c r="J42" i="7"/>
  <c r="K42" i="7"/>
  <c r="L42" i="7"/>
  <c r="M42" i="7"/>
  <c r="B43" i="7"/>
  <c r="C43" i="7"/>
  <c r="D43" i="7"/>
  <c r="E43" i="7"/>
  <c r="F43" i="7"/>
  <c r="G43" i="7"/>
  <c r="H43" i="7"/>
  <c r="I43" i="7"/>
  <c r="J43" i="7"/>
  <c r="K43" i="7"/>
  <c r="L43" i="7"/>
  <c r="M43" i="7"/>
  <c r="B44" i="7"/>
  <c r="C44" i="7"/>
  <c r="D44" i="7"/>
  <c r="E44" i="7"/>
  <c r="F44" i="7"/>
  <c r="G44" i="7"/>
  <c r="H44" i="7"/>
  <c r="I44" i="7"/>
  <c r="J44" i="7"/>
  <c r="K44" i="7"/>
  <c r="L44" i="7"/>
  <c r="M44" i="7"/>
  <c r="B45" i="7"/>
  <c r="C45" i="7"/>
  <c r="D45" i="7"/>
  <c r="E45" i="7"/>
  <c r="F45" i="7"/>
  <c r="G45" i="7"/>
  <c r="H45" i="7"/>
  <c r="I45" i="7"/>
  <c r="J45" i="7"/>
  <c r="K45" i="7"/>
  <c r="L45" i="7"/>
  <c r="M45" i="7"/>
  <c r="B46" i="7"/>
  <c r="C46" i="7"/>
  <c r="D46" i="7"/>
  <c r="E46" i="7"/>
  <c r="F46" i="7"/>
  <c r="G46" i="7"/>
  <c r="H46" i="7"/>
  <c r="I46" i="7"/>
  <c r="J46" i="7"/>
  <c r="K46" i="7"/>
  <c r="L46" i="7"/>
  <c r="M46" i="7"/>
  <c r="B47" i="7"/>
  <c r="C47" i="7"/>
  <c r="D47" i="7"/>
  <c r="E47" i="7"/>
  <c r="F47" i="7"/>
  <c r="G47" i="7"/>
  <c r="H47" i="7"/>
  <c r="I47" i="7"/>
  <c r="J47" i="7"/>
  <c r="K47" i="7"/>
  <c r="L47" i="7"/>
  <c r="M47" i="7"/>
  <c r="B48" i="7"/>
  <c r="C48" i="7"/>
  <c r="D48" i="7"/>
  <c r="E48" i="7"/>
  <c r="F48" i="7"/>
  <c r="G48" i="7"/>
  <c r="H48" i="7"/>
  <c r="I48" i="7"/>
  <c r="J48" i="7"/>
  <c r="K48" i="7"/>
  <c r="L48" i="7"/>
  <c r="M48" i="7"/>
  <c r="B49" i="7"/>
  <c r="C49" i="7"/>
  <c r="D49" i="7"/>
  <c r="E49" i="7"/>
  <c r="F49" i="7"/>
  <c r="G49" i="7"/>
  <c r="H49" i="7"/>
  <c r="I49" i="7"/>
  <c r="J49" i="7"/>
  <c r="K49" i="7"/>
  <c r="L49" i="7"/>
  <c r="M49" i="7"/>
  <c r="B50" i="7"/>
  <c r="C50" i="7"/>
  <c r="D50" i="7"/>
  <c r="E50" i="7"/>
  <c r="F50" i="7"/>
  <c r="G50" i="7"/>
  <c r="H50" i="7"/>
  <c r="I50" i="7"/>
  <c r="J50" i="7"/>
  <c r="K50" i="7"/>
  <c r="L50" i="7"/>
  <c r="M50" i="7"/>
  <c r="B51" i="7"/>
  <c r="C51" i="7"/>
  <c r="D51" i="7"/>
  <c r="E51" i="7"/>
  <c r="F51" i="7"/>
  <c r="G51" i="7"/>
  <c r="H51" i="7"/>
  <c r="I51" i="7"/>
  <c r="J51" i="7"/>
  <c r="K51" i="7"/>
  <c r="L51" i="7"/>
  <c r="M51" i="7"/>
  <c r="B52" i="7"/>
  <c r="C52" i="7"/>
  <c r="D52" i="7"/>
  <c r="E52" i="7"/>
  <c r="F52" i="7"/>
  <c r="G52" i="7"/>
  <c r="H52" i="7"/>
  <c r="I52" i="7"/>
  <c r="J52" i="7"/>
  <c r="K52" i="7"/>
  <c r="L52" i="7"/>
  <c r="M52" i="7"/>
  <c r="B53" i="7"/>
  <c r="C53" i="7"/>
  <c r="D53" i="7"/>
  <c r="E53" i="7"/>
  <c r="F53" i="7"/>
  <c r="G53" i="7"/>
  <c r="H53" i="7"/>
  <c r="I53" i="7"/>
  <c r="J53" i="7"/>
  <c r="K53" i="7"/>
  <c r="L53" i="7"/>
  <c r="M53" i="7"/>
  <c r="B54" i="7"/>
  <c r="C54" i="7"/>
  <c r="D54" i="7"/>
  <c r="E54" i="7"/>
  <c r="F54" i="7"/>
  <c r="G54" i="7"/>
  <c r="H54" i="7"/>
  <c r="I54" i="7"/>
  <c r="J54" i="7"/>
  <c r="K54" i="7"/>
  <c r="L54" i="7"/>
  <c r="M54" i="7"/>
  <c r="B55" i="7"/>
  <c r="C55" i="7"/>
  <c r="D55" i="7"/>
  <c r="E55" i="7"/>
  <c r="F55" i="7"/>
  <c r="G55" i="7"/>
  <c r="H55" i="7"/>
  <c r="I55" i="7"/>
  <c r="J55" i="7"/>
  <c r="K55" i="7"/>
  <c r="L55" i="7"/>
  <c r="M55" i="7"/>
  <c r="B56" i="7"/>
  <c r="C56" i="7"/>
  <c r="D56" i="7"/>
  <c r="E56" i="7"/>
  <c r="F56" i="7"/>
  <c r="G56" i="7"/>
  <c r="H56" i="7"/>
  <c r="I56" i="7"/>
  <c r="J56" i="7"/>
  <c r="K56" i="7"/>
  <c r="L56" i="7"/>
  <c r="M56" i="7"/>
  <c r="B57" i="7"/>
  <c r="C57" i="7"/>
  <c r="D57" i="7"/>
  <c r="E57" i="7"/>
  <c r="F57" i="7"/>
  <c r="G57" i="7"/>
  <c r="H57" i="7"/>
  <c r="I57" i="7"/>
  <c r="J57" i="7"/>
  <c r="K57" i="7"/>
  <c r="L57" i="7"/>
  <c r="M57" i="7"/>
  <c r="B58" i="7"/>
  <c r="C58" i="7"/>
  <c r="D58" i="7"/>
  <c r="E58" i="7"/>
  <c r="F58" i="7"/>
  <c r="G58" i="7"/>
  <c r="H58" i="7"/>
  <c r="I58" i="7"/>
  <c r="J58" i="7"/>
  <c r="K58" i="7"/>
  <c r="L58" i="7"/>
  <c r="M58" i="7"/>
  <c r="B59" i="7"/>
  <c r="C59" i="7"/>
  <c r="D59" i="7"/>
  <c r="E59" i="7"/>
  <c r="F59" i="7"/>
  <c r="G59" i="7"/>
  <c r="H59" i="7"/>
  <c r="I59" i="7"/>
  <c r="J59" i="7"/>
  <c r="K59" i="7"/>
  <c r="L59" i="7"/>
  <c r="M59" i="7"/>
  <c r="B60" i="7"/>
  <c r="C60" i="7"/>
  <c r="D60" i="7"/>
  <c r="E60" i="7"/>
  <c r="F60" i="7"/>
  <c r="G60" i="7"/>
  <c r="H60" i="7"/>
  <c r="I60" i="7"/>
  <c r="J60" i="7"/>
  <c r="K60" i="7"/>
  <c r="L60" i="7"/>
  <c r="M60" i="7"/>
  <c r="B61" i="7"/>
  <c r="C61" i="7"/>
  <c r="D61" i="7"/>
  <c r="E61" i="7"/>
  <c r="F61" i="7"/>
  <c r="G61" i="7"/>
  <c r="H61" i="7"/>
  <c r="I61" i="7"/>
  <c r="J61" i="7"/>
  <c r="K61" i="7"/>
  <c r="L61" i="7"/>
  <c r="M61" i="7"/>
  <c r="B62" i="7"/>
  <c r="C62" i="7"/>
  <c r="D62" i="7"/>
  <c r="E62" i="7"/>
  <c r="F62" i="7"/>
  <c r="G62" i="7"/>
  <c r="H62" i="7"/>
  <c r="I62" i="7"/>
  <c r="J62" i="7"/>
  <c r="K62" i="7"/>
  <c r="L62" i="7"/>
  <c r="M62" i="7"/>
  <c r="B63" i="7"/>
  <c r="C63" i="7"/>
  <c r="D63" i="7"/>
  <c r="E63" i="7"/>
  <c r="F63" i="7"/>
  <c r="G63" i="7"/>
  <c r="H63" i="7"/>
  <c r="I63" i="7"/>
  <c r="J63" i="7"/>
  <c r="K63" i="7"/>
  <c r="L63" i="7"/>
  <c r="M63" i="7"/>
  <c r="B64" i="7"/>
  <c r="C64" i="7"/>
  <c r="D64" i="7"/>
  <c r="E64" i="7"/>
  <c r="F64" i="7"/>
  <c r="G64" i="7"/>
  <c r="H64" i="7"/>
  <c r="I64" i="7"/>
  <c r="J64" i="7"/>
  <c r="K64" i="7"/>
  <c r="L64" i="7"/>
  <c r="M64" i="7"/>
  <c r="B65" i="7"/>
  <c r="C65" i="7"/>
  <c r="D65" i="7"/>
  <c r="E65" i="7"/>
  <c r="F65" i="7"/>
  <c r="G65" i="7"/>
  <c r="H65" i="7"/>
  <c r="I65" i="7"/>
  <c r="J65" i="7"/>
  <c r="K65" i="7"/>
  <c r="L65" i="7"/>
  <c r="M65" i="7"/>
  <c r="B66" i="7"/>
  <c r="C66" i="7"/>
  <c r="D66" i="7"/>
  <c r="E66" i="7"/>
  <c r="F66" i="7"/>
  <c r="G66" i="7"/>
  <c r="H66" i="7"/>
  <c r="I66" i="7"/>
  <c r="J66" i="7"/>
  <c r="K66" i="7"/>
  <c r="L66" i="7"/>
  <c r="M66" i="7"/>
  <c r="B67" i="7"/>
  <c r="C67" i="7"/>
  <c r="D67" i="7"/>
  <c r="E67" i="7"/>
  <c r="F67" i="7"/>
  <c r="G67" i="7"/>
  <c r="H67" i="7"/>
  <c r="I67" i="7"/>
  <c r="J67" i="7"/>
  <c r="K67" i="7"/>
  <c r="L67" i="7"/>
  <c r="M67" i="7"/>
  <c r="B68" i="7"/>
  <c r="C68" i="7"/>
  <c r="D68" i="7"/>
  <c r="E68" i="7"/>
  <c r="F68" i="7"/>
  <c r="G68" i="7"/>
  <c r="H68" i="7"/>
  <c r="I68" i="7"/>
  <c r="J68" i="7"/>
  <c r="K68" i="7"/>
  <c r="L68" i="7"/>
  <c r="M68" i="7"/>
  <c r="B69" i="7"/>
  <c r="C69" i="7"/>
  <c r="D69" i="7"/>
  <c r="E69" i="7"/>
  <c r="F69" i="7"/>
  <c r="G69" i="7"/>
  <c r="H69" i="7"/>
  <c r="I69" i="7"/>
  <c r="J69" i="7"/>
  <c r="K69" i="7"/>
  <c r="L69" i="7"/>
  <c r="M69" i="7"/>
  <c r="B70" i="7"/>
  <c r="C70" i="7"/>
  <c r="D70" i="7"/>
  <c r="E70" i="7"/>
  <c r="F70" i="7"/>
  <c r="G70" i="7"/>
  <c r="H70" i="7"/>
  <c r="I70" i="7"/>
  <c r="J70" i="7"/>
  <c r="K70" i="7"/>
  <c r="L70" i="7"/>
  <c r="M70" i="7"/>
  <c r="B71" i="7"/>
  <c r="C71" i="7"/>
  <c r="D71" i="7"/>
  <c r="E71" i="7"/>
  <c r="F71" i="7"/>
  <c r="G71" i="7"/>
  <c r="H71" i="7"/>
  <c r="I71" i="7"/>
  <c r="J71" i="7"/>
  <c r="K71" i="7"/>
  <c r="L71" i="7"/>
  <c r="M71" i="7"/>
  <c r="B72" i="7"/>
  <c r="C72" i="7"/>
  <c r="D72" i="7"/>
  <c r="E72" i="7"/>
  <c r="F72" i="7"/>
  <c r="G72" i="7"/>
  <c r="H72" i="7"/>
  <c r="I72" i="7"/>
  <c r="J72" i="7"/>
  <c r="K72" i="7"/>
  <c r="L72" i="7"/>
  <c r="M72" i="7"/>
  <c r="B73" i="7"/>
  <c r="C73" i="7"/>
  <c r="D73" i="7"/>
  <c r="E73" i="7"/>
  <c r="F73" i="7"/>
  <c r="G73" i="7"/>
  <c r="H73" i="7"/>
  <c r="I73" i="7"/>
  <c r="J73" i="7"/>
  <c r="K73" i="7"/>
  <c r="L73" i="7"/>
  <c r="M73" i="7"/>
  <c r="B74" i="7"/>
  <c r="C74" i="7"/>
  <c r="D74" i="7"/>
  <c r="E74" i="7"/>
  <c r="F74" i="7"/>
  <c r="G74" i="7"/>
  <c r="H74" i="7"/>
  <c r="I74" i="7"/>
  <c r="J74" i="7"/>
  <c r="K74" i="7"/>
  <c r="L74" i="7"/>
  <c r="M74" i="7"/>
  <c r="B75" i="7"/>
  <c r="C75" i="7"/>
  <c r="D75" i="7"/>
  <c r="E75" i="7"/>
  <c r="F75" i="7"/>
  <c r="G75" i="7"/>
  <c r="H75" i="7"/>
  <c r="I75" i="7"/>
  <c r="J75" i="7"/>
  <c r="K75" i="7"/>
  <c r="L75" i="7"/>
  <c r="M75" i="7"/>
  <c r="B76" i="7"/>
  <c r="C76" i="7"/>
  <c r="D76" i="7"/>
  <c r="E76" i="7"/>
  <c r="F76" i="7"/>
  <c r="G76" i="7"/>
  <c r="H76" i="7"/>
  <c r="I76" i="7"/>
  <c r="J76" i="7"/>
  <c r="K76" i="7"/>
  <c r="L76" i="7"/>
  <c r="M76" i="7"/>
  <c r="B77" i="7"/>
  <c r="C77" i="7"/>
  <c r="D77" i="7"/>
  <c r="E77" i="7"/>
  <c r="F77" i="7"/>
  <c r="G77" i="7"/>
  <c r="H77" i="7"/>
  <c r="I77" i="7"/>
  <c r="J77" i="7"/>
  <c r="K77" i="7"/>
  <c r="L77" i="7"/>
  <c r="M77" i="7"/>
  <c r="B78" i="7"/>
  <c r="C78" i="7"/>
  <c r="D78" i="7"/>
  <c r="E78" i="7"/>
  <c r="F78" i="7"/>
  <c r="G78" i="7"/>
  <c r="H78" i="7"/>
  <c r="I78" i="7"/>
  <c r="J78" i="7"/>
  <c r="K78" i="7"/>
  <c r="L78" i="7"/>
  <c r="M78" i="7"/>
  <c r="B79" i="7"/>
  <c r="C79" i="7"/>
  <c r="D79" i="7"/>
  <c r="E79" i="7"/>
  <c r="F79" i="7"/>
  <c r="G79" i="7"/>
  <c r="H79" i="7"/>
  <c r="I79" i="7"/>
  <c r="J79" i="7"/>
  <c r="K79" i="7"/>
  <c r="L79" i="7"/>
  <c r="M79" i="7"/>
  <c r="B80" i="7"/>
  <c r="C80" i="7"/>
  <c r="D80" i="7"/>
  <c r="E80" i="7"/>
  <c r="F80" i="7"/>
  <c r="G80" i="7"/>
  <c r="H80" i="7"/>
  <c r="I80" i="7"/>
  <c r="J80" i="7"/>
  <c r="K80" i="7"/>
  <c r="L80" i="7"/>
  <c r="M80" i="7"/>
  <c r="B81" i="7"/>
  <c r="C81" i="7"/>
  <c r="D81" i="7"/>
  <c r="E81" i="7"/>
  <c r="F81" i="7"/>
  <c r="G81" i="7"/>
  <c r="H81" i="7"/>
  <c r="I81" i="7"/>
  <c r="J81" i="7"/>
  <c r="K81" i="7"/>
  <c r="L81" i="7"/>
  <c r="M81" i="7"/>
  <c r="B82" i="7"/>
  <c r="C82" i="7"/>
  <c r="D82" i="7"/>
  <c r="E82" i="7"/>
  <c r="F82" i="7"/>
  <c r="G82" i="7"/>
  <c r="H82" i="7"/>
  <c r="I82" i="7"/>
  <c r="J82" i="7"/>
  <c r="K82" i="7"/>
  <c r="L82" i="7"/>
  <c r="M82" i="7"/>
  <c r="B83" i="7"/>
  <c r="C83" i="7"/>
  <c r="D83" i="7"/>
  <c r="E83" i="7"/>
  <c r="F83" i="7"/>
  <c r="G83" i="7"/>
  <c r="H83" i="7"/>
  <c r="I83" i="7"/>
  <c r="J83" i="7"/>
  <c r="K83" i="7"/>
  <c r="L83" i="7"/>
  <c r="M83" i="7"/>
  <c r="B84" i="7"/>
  <c r="C84" i="7"/>
  <c r="D84" i="7"/>
  <c r="E84" i="7"/>
  <c r="F84" i="7"/>
  <c r="G84" i="7"/>
  <c r="H84" i="7"/>
  <c r="I84" i="7"/>
  <c r="J84" i="7"/>
  <c r="K84" i="7"/>
  <c r="L84" i="7"/>
  <c r="M84" i="7"/>
  <c r="B85" i="7"/>
  <c r="C85" i="7"/>
  <c r="D85" i="7"/>
  <c r="E85" i="7"/>
  <c r="F85" i="7"/>
  <c r="G85" i="7"/>
  <c r="H85" i="7"/>
  <c r="I85" i="7"/>
  <c r="J85" i="7"/>
  <c r="K85" i="7"/>
  <c r="L85" i="7"/>
  <c r="M85" i="7"/>
  <c r="B86" i="7"/>
  <c r="C86" i="7"/>
  <c r="D86" i="7"/>
  <c r="E86" i="7"/>
  <c r="F86" i="7"/>
  <c r="G86" i="7"/>
  <c r="H86" i="7"/>
  <c r="I86" i="7"/>
  <c r="J86" i="7"/>
  <c r="K86" i="7"/>
  <c r="L86" i="7"/>
  <c r="M86" i="7"/>
  <c r="B87" i="7"/>
  <c r="C87" i="7"/>
  <c r="D87" i="7"/>
  <c r="E87" i="7"/>
  <c r="F87" i="7"/>
  <c r="G87" i="7"/>
  <c r="H87" i="7"/>
  <c r="I87" i="7"/>
  <c r="J87" i="7"/>
  <c r="K87" i="7"/>
  <c r="L87" i="7"/>
  <c r="M87" i="7"/>
  <c r="B88" i="7"/>
  <c r="C88" i="7"/>
  <c r="D88" i="7"/>
  <c r="E88" i="7"/>
  <c r="F88" i="7"/>
  <c r="G88" i="7"/>
  <c r="H88" i="7"/>
  <c r="I88" i="7"/>
  <c r="J88" i="7"/>
  <c r="K88" i="7"/>
  <c r="L88" i="7"/>
  <c r="M88" i="7"/>
  <c r="B89" i="7"/>
  <c r="C89" i="7"/>
  <c r="D89" i="7"/>
  <c r="E89" i="7"/>
  <c r="F89" i="7"/>
  <c r="G89" i="7"/>
  <c r="H89" i="7"/>
  <c r="I89" i="7"/>
  <c r="J89" i="7"/>
  <c r="K89" i="7"/>
  <c r="L89" i="7"/>
  <c r="M89" i="7"/>
  <c r="B90" i="7"/>
  <c r="C90" i="7"/>
  <c r="D90" i="7"/>
  <c r="E90" i="7"/>
  <c r="F90" i="7"/>
  <c r="G90" i="7"/>
  <c r="H90" i="7"/>
  <c r="I90" i="7"/>
  <c r="J90" i="7"/>
  <c r="K90" i="7"/>
  <c r="L90" i="7"/>
  <c r="M90" i="7"/>
  <c r="B91" i="7"/>
  <c r="C91" i="7"/>
  <c r="D91" i="7"/>
  <c r="E91" i="7"/>
  <c r="F91" i="7"/>
  <c r="G91" i="7"/>
  <c r="H91" i="7"/>
  <c r="I91" i="7"/>
  <c r="J91" i="7"/>
  <c r="K91" i="7"/>
  <c r="L91" i="7"/>
  <c r="M91" i="7"/>
  <c r="B92" i="7"/>
  <c r="C92" i="7"/>
  <c r="D92" i="7"/>
  <c r="E92" i="7"/>
  <c r="F92" i="7"/>
  <c r="G92" i="7"/>
  <c r="H92" i="7"/>
  <c r="I92" i="7"/>
  <c r="J92" i="7"/>
  <c r="K92" i="7"/>
  <c r="L92" i="7"/>
  <c r="M92" i="7"/>
  <c r="B93" i="7"/>
  <c r="C93" i="7"/>
  <c r="D93" i="7"/>
  <c r="E93" i="7"/>
  <c r="F93" i="7"/>
  <c r="G93" i="7"/>
  <c r="H93" i="7"/>
  <c r="I93" i="7"/>
  <c r="J93" i="7"/>
  <c r="K93" i="7"/>
  <c r="L93" i="7"/>
  <c r="M93" i="7"/>
  <c r="B94" i="7"/>
  <c r="C94" i="7"/>
  <c r="D94" i="7"/>
  <c r="E94" i="7"/>
  <c r="F94" i="7"/>
  <c r="G94" i="7"/>
  <c r="H94" i="7"/>
  <c r="I94" i="7"/>
  <c r="J94" i="7"/>
  <c r="K94" i="7"/>
  <c r="L94" i="7"/>
  <c r="M94" i="7"/>
  <c r="B95" i="7"/>
  <c r="C95" i="7"/>
  <c r="D95" i="7"/>
  <c r="E95" i="7"/>
  <c r="F95" i="7"/>
  <c r="G95" i="7"/>
  <c r="H95" i="7"/>
  <c r="I95" i="7"/>
  <c r="J95" i="7"/>
  <c r="K95" i="7"/>
  <c r="L95" i="7"/>
  <c r="M95" i="7"/>
  <c r="B96" i="7"/>
  <c r="C96" i="7"/>
  <c r="D96" i="7"/>
  <c r="E96" i="7"/>
  <c r="F96" i="7"/>
  <c r="G96" i="7"/>
  <c r="H96" i="7"/>
  <c r="I96" i="7"/>
  <c r="J96" i="7"/>
  <c r="K96" i="7"/>
  <c r="L96" i="7"/>
  <c r="M96" i="7"/>
  <c r="B97" i="7"/>
  <c r="C97" i="7"/>
  <c r="D97" i="7"/>
  <c r="E97" i="7"/>
  <c r="F97" i="7"/>
  <c r="G97" i="7"/>
  <c r="H97" i="7"/>
  <c r="I97" i="7"/>
  <c r="J97" i="7"/>
  <c r="K97" i="7"/>
  <c r="L97" i="7"/>
  <c r="M97" i="7"/>
  <c r="B98" i="7"/>
  <c r="C98" i="7"/>
  <c r="D98" i="7"/>
  <c r="E98" i="7"/>
  <c r="F98" i="7"/>
  <c r="G98" i="7"/>
  <c r="H98" i="7"/>
  <c r="I98" i="7"/>
  <c r="J98" i="7"/>
  <c r="K98" i="7"/>
  <c r="L98" i="7"/>
  <c r="M98" i="7"/>
  <c r="B99" i="7"/>
  <c r="C99" i="7"/>
  <c r="D99" i="7"/>
  <c r="E99" i="7"/>
  <c r="F99" i="7"/>
  <c r="G99" i="7"/>
  <c r="H99" i="7"/>
  <c r="I99" i="7"/>
  <c r="J99" i="7"/>
  <c r="K99" i="7"/>
  <c r="L99" i="7"/>
  <c r="M99" i="7"/>
  <c r="B100" i="7"/>
  <c r="C100" i="7"/>
  <c r="D100" i="7"/>
  <c r="E100" i="7"/>
  <c r="F100" i="7"/>
  <c r="G100" i="7"/>
  <c r="H100" i="7"/>
  <c r="I100" i="7"/>
  <c r="J100" i="7"/>
  <c r="K100" i="7"/>
  <c r="L100" i="7"/>
  <c r="M100" i="7"/>
  <c r="B101" i="7"/>
  <c r="C101" i="7"/>
  <c r="D101" i="7"/>
  <c r="E101" i="7"/>
  <c r="F101" i="7"/>
  <c r="G101" i="7"/>
  <c r="H101" i="7"/>
  <c r="I101" i="7"/>
  <c r="J101" i="7"/>
  <c r="K101" i="7"/>
  <c r="L101" i="7"/>
  <c r="M101" i="7"/>
  <c r="B102" i="7"/>
  <c r="C102" i="7"/>
  <c r="D102" i="7"/>
  <c r="E102" i="7"/>
  <c r="F102" i="7"/>
  <c r="G102" i="7"/>
  <c r="H102" i="7"/>
  <c r="I102" i="7"/>
  <c r="J102" i="7"/>
  <c r="K102" i="7"/>
  <c r="L102" i="7"/>
  <c r="M102" i="7"/>
  <c r="B103" i="7"/>
  <c r="C103" i="7"/>
  <c r="D103" i="7"/>
  <c r="E103" i="7"/>
  <c r="F103" i="7"/>
  <c r="G103" i="7"/>
  <c r="H103" i="7"/>
  <c r="I103" i="7"/>
  <c r="J103" i="7"/>
  <c r="K103" i="7"/>
  <c r="L103" i="7"/>
  <c r="M103" i="7"/>
  <c r="B104" i="7"/>
  <c r="C104" i="7"/>
  <c r="D104" i="7"/>
  <c r="E104" i="7"/>
  <c r="F104" i="7"/>
  <c r="G104" i="7"/>
  <c r="H104" i="7"/>
  <c r="I104" i="7"/>
  <c r="J104" i="7"/>
  <c r="K104" i="7"/>
  <c r="L104" i="7"/>
  <c r="M104" i="7"/>
  <c r="B105" i="7"/>
  <c r="C105" i="7"/>
  <c r="D105" i="7"/>
  <c r="E105" i="7"/>
  <c r="F105" i="7"/>
  <c r="G105" i="7"/>
  <c r="H105" i="7"/>
  <c r="I105" i="7"/>
  <c r="J105" i="7"/>
  <c r="K105" i="7"/>
  <c r="L105" i="7"/>
  <c r="M105" i="7"/>
  <c r="B106" i="7"/>
  <c r="C106" i="7"/>
  <c r="D106" i="7"/>
  <c r="E106" i="7"/>
  <c r="F106" i="7"/>
  <c r="G106" i="7"/>
  <c r="H106" i="7"/>
  <c r="I106" i="7"/>
  <c r="J106" i="7"/>
  <c r="K106" i="7"/>
  <c r="L106" i="7"/>
  <c r="M106" i="7"/>
  <c r="B107" i="7"/>
  <c r="C107" i="7"/>
  <c r="D107" i="7"/>
  <c r="E107" i="7"/>
  <c r="F107" i="7"/>
  <c r="G107" i="7"/>
  <c r="H107" i="7"/>
  <c r="I107" i="7"/>
  <c r="J107" i="7"/>
  <c r="K107" i="7"/>
  <c r="L107" i="7"/>
  <c r="M107" i="7"/>
  <c r="B108" i="7"/>
  <c r="C108" i="7"/>
  <c r="D108" i="7"/>
  <c r="E108" i="7"/>
  <c r="F108" i="7"/>
  <c r="G108" i="7"/>
  <c r="H108" i="7"/>
  <c r="I108" i="7"/>
  <c r="J108" i="7"/>
  <c r="K108" i="7"/>
  <c r="L108" i="7"/>
  <c r="M108" i="7"/>
  <c r="B109" i="7"/>
  <c r="C109" i="7"/>
  <c r="D109" i="7"/>
  <c r="E109" i="7"/>
  <c r="F109" i="7"/>
  <c r="G109" i="7"/>
  <c r="H109" i="7"/>
  <c r="I109" i="7"/>
  <c r="J109" i="7"/>
  <c r="K109" i="7"/>
  <c r="L109" i="7"/>
  <c r="M109" i="7"/>
  <c r="B110" i="7"/>
  <c r="C110" i="7"/>
  <c r="D110" i="7"/>
  <c r="E110" i="7"/>
  <c r="F110" i="7"/>
  <c r="G110" i="7"/>
  <c r="H110" i="7"/>
  <c r="I110" i="7"/>
  <c r="J110" i="7"/>
  <c r="K110" i="7"/>
  <c r="L110" i="7"/>
  <c r="M110" i="7"/>
  <c r="B111" i="7"/>
  <c r="C111" i="7"/>
  <c r="D111" i="7"/>
  <c r="E111" i="7"/>
  <c r="F111" i="7"/>
  <c r="G111" i="7"/>
  <c r="H111" i="7"/>
  <c r="I111" i="7"/>
  <c r="J111" i="7"/>
  <c r="K111" i="7"/>
  <c r="L111" i="7"/>
  <c r="M111" i="7"/>
  <c r="B112" i="7"/>
  <c r="C112" i="7"/>
  <c r="D112" i="7"/>
  <c r="E112" i="7"/>
  <c r="F112" i="7"/>
  <c r="G112" i="7"/>
  <c r="H112" i="7"/>
  <c r="I112" i="7"/>
  <c r="J112" i="7"/>
  <c r="K112" i="7"/>
  <c r="L112" i="7"/>
  <c r="M112" i="7"/>
  <c r="B113" i="7"/>
  <c r="C113" i="7"/>
  <c r="D113" i="7"/>
  <c r="E113" i="7"/>
  <c r="F113" i="7"/>
  <c r="G113" i="7"/>
  <c r="H113" i="7"/>
  <c r="I113" i="7"/>
  <c r="J113" i="7"/>
  <c r="K113" i="7"/>
  <c r="L113" i="7"/>
  <c r="M113" i="7"/>
  <c r="B114" i="7"/>
  <c r="C114" i="7"/>
  <c r="D114" i="7"/>
  <c r="E114" i="7"/>
  <c r="F114" i="7"/>
  <c r="G114" i="7"/>
  <c r="H114" i="7"/>
  <c r="I114" i="7"/>
  <c r="J114" i="7"/>
  <c r="K114" i="7"/>
  <c r="L114" i="7"/>
  <c r="M114" i="7"/>
  <c r="B115" i="7"/>
  <c r="C115" i="7"/>
  <c r="D115" i="7"/>
  <c r="E115" i="7"/>
  <c r="F115" i="7"/>
  <c r="G115" i="7"/>
  <c r="H115" i="7"/>
  <c r="I115" i="7"/>
  <c r="J115" i="7"/>
  <c r="K115" i="7"/>
  <c r="L115" i="7"/>
  <c r="M115" i="7"/>
  <c r="B116" i="7"/>
  <c r="C116" i="7"/>
  <c r="D116" i="7"/>
  <c r="E116" i="7"/>
  <c r="F116" i="7"/>
  <c r="G116" i="7"/>
  <c r="H116" i="7"/>
  <c r="I116" i="7"/>
  <c r="J116" i="7"/>
  <c r="K116" i="7"/>
  <c r="L116" i="7"/>
  <c r="M116" i="7"/>
  <c r="B117" i="7"/>
  <c r="C117" i="7"/>
  <c r="D117" i="7"/>
  <c r="E117" i="7"/>
  <c r="F117" i="7"/>
  <c r="G117" i="7"/>
  <c r="H117" i="7"/>
  <c r="I117" i="7"/>
  <c r="J117" i="7"/>
  <c r="K117" i="7"/>
  <c r="L117" i="7"/>
  <c r="M117" i="7"/>
  <c r="B118" i="7"/>
  <c r="C118" i="7"/>
  <c r="D118" i="7"/>
  <c r="E118" i="7"/>
  <c r="F118" i="7"/>
  <c r="G118" i="7"/>
  <c r="H118" i="7"/>
  <c r="I118" i="7"/>
  <c r="J118" i="7"/>
  <c r="K118" i="7"/>
  <c r="L118" i="7"/>
  <c r="M118" i="7"/>
  <c r="B119" i="7"/>
  <c r="C119" i="7"/>
  <c r="D119" i="7"/>
  <c r="E119" i="7"/>
  <c r="F119" i="7"/>
  <c r="G119" i="7"/>
  <c r="H119" i="7"/>
  <c r="I119" i="7"/>
  <c r="J119" i="7"/>
  <c r="K119" i="7"/>
  <c r="L119" i="7"/>
  <c r="M119" i="7"/>
  <c r="B120" i="7"/>
  <c r="C120" i="7"/>
  <c r="D120" i="7"/>
  <c r="E120" i="7"/>
  <c r="F120" i="7"/>
  <c r="G120" i="7"/>
  <c r="H120" i="7"/>
  <c r="I120" i="7"/>
  <c r="J120" i="7"/>
  <c r="K120" i="7"/>
  <c r="L120" i="7"/>
  <c r="M120" i="7"/>
  <c r="B121" i="7"/>
  <c r="C121" i="7"/>
  <c r="D121" i="7"/>
  <c r="E121" i="7"/>
  <c r="F121" i="7"/>
  <c r="G121" i="7"/>
  <c r="H121" i="7"/>
  <c r="I121" i="7"/>
  <c r="J121" i="7"/>
  <c r="K121" i="7"/>
  <c r="L121" i="7"/>
  <c r="M121" i="7"/>
  <c r="B122" i="7"/>
  <c r="C122" i="7"/>
  <c r="D122" i="7"/>
  <c r="E122" i="7"/>
  <c r="F122" i="7"/>
  <c r="G122" i="7"/>
  <c r="H122" i="7"/>
  <c r="I122" i="7"/>
  <c r="J122" i="7"/>
  <c r="K122" i="7"/>
  <c r="L122" i="7"/>
  <c r="M122" i="7"/>
  <c r="B123" i="7"/>
  <c r="C123" i="7"/>
  <c r="D123" i="7"/>
  <c r="E123" i="7"/>
  <c r="F123" i="7"/>
  <c r="G123" i="7"/>
  <c r="H123" i="7"/>
  <c r="I123" i="7"/>
  <c r="J123" i="7"/>
  <c r="K123" i="7"/>
  <c r="L123" i="7"/>
  <c r="M123" i="7"/>
  <c r="B124" i="7"/>
  <c r="C124" i="7"/>
  <c r="D124" i="7"/>
  <c r="E124" i="7"/>
  <c r="F124" i="7"/>
  <c r="G124" i="7"/>
  <c r="H124" i="7"/>
  <c r="I124" i="7"/>
  <c r="J124" i="7"/>
  <c r="K124" i="7"/>
  <c r="L124" i="7"/>
  <c r="M124" i="7"/>
  <c r="B125" i="7"/>
  <c r="C125" i="7"/>
  <c r="D125" i="7"/>
  <c r="E125" i="7"/>
  <c r="F125" i="7"/>
  <c r="G125" i="7"/>
  <c r="H125" i="7"/>
  <c r="I125" i="7"/>
  <c r="J125" i="7"/>
  <c r="K125" i="7"/>
  <c r="L125" i="7"/>
  <c r="M125" i="7"/>
  <c r="B126" i="7"/>
  <c r="C126" i="7"/>
  <c r="D126" i="7"/>
  <c r="E126" i="7"/>
  <c r="F126" i="7"/>
  <c r="G126" i="7"/>
  <c r="H126" i="7"/>
  <c r="I126" i="7"/>
  <c r="J126" i="7"/>
  <c r="K126" i="7"/>
  <c r="L126" i="7"/>
  <c r="M126" i="7"/>
  <c r="B127" i="7"/>
  <c r="C127" i="7"/>
  <c r="D127" i="7"/>
  <c r="E127" i="7"/>
  <c r="F127" i="7"/>
  <c r="G127" i="7"/>
  <c r="H127" i="7"/>
  <c r="I127" i="7"/>
  <c r="J127" i="7"/>
  <c r="K127" i="7"/>
  <c r="L127" i="7"/>
  <c r="M127" i="7"/>
  <c r="B128" i="7"/>
  <c r="C128" i="7"/>
  <c r="D128" i="7"/>
  <c r="E128" i="7"/>
  <c r="F128" i="7"/>
  <c r="G128" i="7"/>
  <c r="H128" i="7"/>
  <c r="I128" i="7"/>
  <c r="J128" i="7"/>
  <c r="K128" i="7"/>
  <c r="L128" i="7"/>
  <c r="M128" i="7"/>
  <c r="B129" i="7"/>
  <c r="C129" i="7"/>
  <c r="D129" i="7"/>
  <c r="E129" i="7"/>
  <c r="F129" i="7"/>
  <c r="G129" i="7"/>
  <c r="H129" i="7"/>
  <c r="I129" i="7"/>
  <c r="J129" i="7"/>
  <c r="K129" i="7"/>
  <c r="L129" i="7"/>
  <c r="M129" i="7"/>
  <c r="B130" i="7"/>
  <c r="C130" i="7"/>
  <c r="D130" i="7"/>
  <c r="E130" i="7"/>
  <c r="F130" i="7"/>
  <c r="G130" i="7"/>
  <c r="H130" i="7"/>
  <c r="I130" i="7"/>
  <c r="J130" i="7"/>
  <c r="K130" i="7"/>
  <c r="L130" i="7"/>
  <c r="M130" i="7"/>
  <c r="B131" i="7"/>
  <c r="C131" i="7"/>
  <c r="D131" i="7"/>
  <c r="E131" i="7"/>
  <c r="F131" i="7"/>
  <c r="G131" i="7"/>
  <c r="H131" i="7"/>
  <c r="I131" i="7"/>
  <c r="J131" i="7"/>
  <c r="K131" i="7"/>
  <c r="L131" i="7"/>
  <c r="M131" i="7"/>
  <c r="B132" i="7"/>
  <c r="C132" i="7"/>
  <c r="D132" i="7"/>
  <c r="E132" i="7"/>
  <c r="F132" i="7"/>
  <c r="G132" i="7"/>
  <c r="H132" i="7"/>
  <c r="I132" i="7"/>
  <c r="J132" i="7"/>
  <c r="K132" i="7"/>
  <c r="L132" i="7"/>
  <c r="M132" i="7"/>
  <c r="B133" i="7"/>
  <c r="C133" i="7"/>
  <c r="D133" i="7"/>
  <c r="E133" i="7"/>
  <c r="F133" i="7"/>
  <c r="G133" i="7"/>
  <c r="H133" i="7"/>
  <c r="I133" i="7"/>
  <c r="J133" i="7"/>
  <c r="K133" i="7"/>
  <c r="L133" i="7"/>
  <c r="M133" i="7"/>
  <c r="B134" i="7"/>
  <c r="C134" i="7"/>
  <c r="D134" i="7"/>
  <c r="E134" i="7"/>
  <c r="F134" i="7"/>
  <c r="G134" i="7"/>
  <c r="H134" i="7"/>
  <c r="I134" i="7"/>
  <c r="J134" i="7"/>
  <c r="K134" i="7"/>
  <c r="L134" i="7"/>
  <c r="M134" i="7"/>
  <c r="B135" i="7"/>
  <c r="C135" i="7"/>
  <c r="D135" i="7"/>
  <c r="E135" i="7"/>
  <c r="F135" i="7"/>
  <c r="G135" i="7"/>
  <c r="H135" i="7"/>
  <c r="I135" i="7"/>
  <c r="J135" i="7"/>
  <c r="K135" i="7"/>
  <c r="L135" i="7"/>
  <c r="M135" i="7"/>
  <c r="B136" i="7"/>
  <c r="C136" i="7"/>
  <c r="D136" i="7"/>
  <c r="E136" i="7"/>
  <c r="F136" i="7"/>
  <c r="G136" i="7"/>
  <c r="H136" i="7"/>
  <c r="I136" i="7"/>
  <c r="J136" i="7"/>
  <c r="K136" i="7"/>
  <c r="L136" i="7"/>
  <c r="M136" i="7"/>
  <c r="B137" i="7"/>
  <c r="C137" i="7"/>
  <c r="D137" i="7"/>
  <c r="E137" i="7"/>
  <c r="F137" i="7"/>
  <c r="G137" i="7"/>
  <c r="H137" i="7"/>
  <c r="I137" i="7"/>
  <c r="J137" i="7"/>
  <c r="K137" i="7"/>
  <c r="L137" i="7"/>
  <c r="M137" i="7"/>
  <c r="B138" i="7"/>
  <c r="C138" i="7"/>
  <c r="D138" i="7"/>
  <c r="E138" i="7"/>
  <c r="F138" i="7"/>
  <c r="G138" i="7"/>
  <c r="H138" i="7"/>
  <c r="I138" i="7"/>
  <c r="J138" i="7"/>
  <c r="K138" i="7"/>
  <c r="L138" i="7"/>
  <c r="M138" i="7"/>
  <c r="B139" i="7"/>
  <c r="C139" i="7"/>
  <c r="D139" i="7"/>
  <c r="E139" i="7"/>
  <c r="F139" i="7"/>
  <c r="G139" i="7"/>
  <c r="H139" i="7"/>
  <c r="I139" i="7"/>
  <c r="J139" i="7"/>
  <c r="K139" i="7"/>
  <c r="L139" i="7"/>
  <c r="M139" i="7"/>
  <c r="B140" i="7"/>
  <c r="C140" i="7"/>
  <c r="D140" i="7"/>
  <c r="E140" i="7"/>
  <c r="F140" i="7"/>
  <c r="G140" i="7"/>
  <c r="H140" i="7"/>
  <c r="I140" i="7"/>
  <c r="J140" i="7"/>
  <c r="K140" i="7"/>
  <c r="L140" i="7"/>
  <c r="M140" i="7"/>
  <c r="B141" i="7"/>
  <c r="C141" i="7"/>
  <c r="D141" i="7"/>
  <c r="E141" i="7"/>
  <c r="F141" i="7"/>
  <c r="G141" i="7"/>
  <c r="H141" i="7"/>
  <c r="I141" i="7"/>
  <c r="J141" i="7"/>
  <c r="K141" i="7"/>
  <c r="L141" i="7"/>
  <c r="M141" i="7"/>
  <c r="B142" i="7"/>
  <c r="C142" i="7"/>
  <c r="D142" i="7"/>
  <c r="E142" i="7"/>
  <c r="F142" i="7"/>
  <c r="G142" i="7"/>
  <c r="H142" i="7"/>
  <c r="I142" i="7"/>
  <c r="J142" i="7"/>
  <c r="K142" i="7"/>
  <c r="L142" i="7"/>
  <c r="M142" i="7"/>
  <c r="B143" i="7"/>
  <c r="C143" i="7"/>
  <c r="D143" i="7"/>
  <c r="E143" i="7"/>
  <c r="F143" i="7"/>
  <c r="G143" i="7"/>
  <c r="H143" i="7"/>
  <c r="I143" i="7"/>
  <c r="J143" i="7"/>
  <c r="K143" i="7"/>
  <c r="L143" i="7"/>
  <c r="M143" i="7"/>
  <c r="B144" i="7"/>
  <c r="C144" i="7"/>
  <c r="D144" i="7"/>
  <c r="E144" i="7"/>
  <c r="F144" i="7"/>
  <c r="G144" i="7"/>
  <c r="H144" i="7"/>
  <c r="I144" i="7"/>
  <c r="J144" i="7"/>
  <c r="K144" i="7"/>
  <c r="L144" i="7"/>
  <c r="M144" i="7"/>
  <c r="B145" i="7"/>
  <c r="C145" i="7"/>
  <c r="D145" i="7"/>
  <c r="E145" i="7"/>
  <c r="F145" i="7"/>
  <c r="G145" i="7"/>
  <c r="H145" i="7"/>
  <c r="I145" i="7"/>
  <c r="J145" i="7"/>
  <c r="K145" i="7"/>
  <c r="L145" i="7"/>
  <c r="M145" i="7"/>
  <c r="B146" i="7"/>
  <c r="C146" i="7"/>
  <c r="D146" i="7"/>
  <c r="E146" i="7"/>
  <c r="F146" i="7"/>
  <c r="G146" i="7"/>
  <c r="H146" i="7"/>
  <c r="I146" i="7"/>
  <c r="J146" i="7"/>
  <c r="K146" i="7"/>
  <c r="L146" i="7"/>
  <c r="M146" i="7"/>
  <c r="B147" i="7"/>
  <c r="C147" i="7"/>
  <c r="D147" i="7"/>
  <c r="E147" i="7"/>
  <c r="F147" i="7"/>
  <c r="G147" i="7"/>
  <c r="H147" i="7"/>
  <c r="I147" i="7"/>
  <c r="J147" i="7"/>
  <c r="K147" i="7"/>
  <c r="L147" i="7"/>
  <c r="M147" i="7"/>
  <c r="B148" i="7"/>
  <c r="C148" i="7"/>
  <c r="D148" i="7"/>
  <c r="E148" i="7"/>
  <c r="F148" i="7"/>
  <c r="G148" i="7"/>
  <c r="H148" i="7"/>
  <c r="I148" i="7"/>
  <c r="J148" i="7"/>
  <c r="K148" i="7"/>
  <c r="L148" i="7"/>
  <c r="M148" i="7"/>
  <c r="B149" i="7"/>
  <c r="C149" i="7"/>
  <c r="D149" i="7"/>
  <c r="E149" i="7"/>
  <c r="F149" i="7"/>
  <c r="G149" i="7"/>
  <c r="H149" i="7"/>
  <c r="I149" i="7"/>
  <c r="J149" i="7"/>
  <c r="K149" i="7"/>
  <c r="L149" i="7"/>
  <c r="M149" i="7"/>
  <c r="B150" i="7"/>
  <c r="C150" i="7"/>
  <c r="D150" i="7"/>
  <c r="E150" i="7"/>
  <c r="F150" i="7"/>
  <c r="G150" i="7"/>
  <c r="H150" i="7"/>
  <c r="I150" i="7"/>
  <c r="J150" i="7"/>
  <c r="K150" i="7"/>
  <c r="L150" i="7"/>
  <c r="M150" i="7"/>
  <c r="B151" i="7"/>
  <c r="C151" i="7"/>
  <c r="D151" i="7"/>
  <c r="E151" i="7"/>
  <c r="F151" i="7"/>
  <c r="G151" i="7"/>
  <c r="H151" i="7"/>
  <c r="I151" i="7"/>
  <c r="J151" i="7"/>
  <c r="K151" i="7"/>
  <c r="L151" i="7"/>
  <c r="M151" i="7"/>
  <c r="B152" i="7"/>
  <c r="C152" i="7"/>
  <c r="D152" i="7"/>
  <c r="E152" i="7"/>
  <c r="F152" i="7"/>
  <c r="G152" i="7"/>
  <c r="H152" i="7"/>
  <c r="I152" i="7"/>
  <c r="J152" i="7"/>
  <c r="K152" i="7"/>
  <c r="L152" i="7"/>
  <c r="M152" i="7"/>
  <c r="B153" i="7"/>
  <c r="C153" i="7"/>
  <c r="D153" i="7"/>
  <c r="E153" i="7"/>
  <c r="F153" i="7"/>
  <c r="G153" i="7"/>
  <c r="H153" i="7"/>
  <c r="I153" i="7"/>
  <c r="J153" i="7"/>
  <c r="K153" i="7"/>
  <c r="L153" i="7"/>
  <c r="M153" i="7"/>
  <c r="B154" i="7"/>
  <c r="C154" i="7"/>
  <c r="D154" i="7"/>
  <c r="E154" i="7"/>
  <c r="F154" i="7"/>
  <c r="G154" i="7"/>
  <c r="H154" i="7"/>
  <c r="I154" i="7"/>
  <c r="J154" i="7"/>
  <c r="K154" i="7"/>
  <c r="L154" i="7"/>
  <c r="M154" i="7"/>
  <c r="B155" i="7"/>
  <c r="C155" i="7"/>
  <c r="D155" i="7"/>
  <c r="E155" i="7"/>
  <c r="F155" i="7"/>
  <c r="G155" i="7"/>
  <c r="H155" i="7"/>
  <c r="I155" i="7"/>
  <c r="J155" i="7"/>
  <c r="K155" i="7"/>
  <c r="L155" i="7"/>
  <c r="M155" i="7"/>
  <c r="B156" i="7"/>
  <c r="C156" i="7"/>
  <c r="D156" i="7"/>
  <c r="E156" i="7"/>
  <c r="F156" i="7"/>
  <c r="G156" i="7"/>
  <c r="H156" i="7"/>
  <c r="I156" i="7"/>
  <c r="J156" i="7"/>
  <c r="K156" i="7"/>
  <c r="L156" i="7"/>
  <c r="M156" i="7"/>
  <c r="B157" i="7"/>
  <c r="C157" i="7"/>
  <c r="D157" i="7"/>
  <c r="E157" i="7"/>
  <c r="F157" i="7"/>
  <c r="G157" i="7"/>
  <c r="H157" i="7"/>
  <c r="I157" i="7"/>
  <c r="J157" i="7"/>
  <c r="K157" i="7"/>
  <c r="L157" i="7"/>
  <c r="M157" i="7"/>
  <c r="B158" i="7"/>
  <c r="C158" i="7"/>
  <c r="D158" i="7"/>
  <c r="E158" i="7"/>
  <c r="F158" i="7"/>
  <c r="G158" i="7"/>
  <c r="H158" i="7"/>
  <c r="I158" i="7"/>
  <c r="J158" i="7"/>
  <c r="K158" i="7"/>
  <c r="L158" i="7"/>
  <c r="M158" i="7"/>
  <c r="B159" i="7"/>
  <c r="C159" i="7"/>
  <c r="D159" i="7"/>
  <c r="E159" i="7"/>
  <c r="F159" i="7"/>
  <c r="G159" i="7"/>
  <c r="H159" i="7"/>
  <c r="I159" i="7"/>
  <c r="J159" i="7"/>
  <c r="K159" i="7"/>
  <c r="L159" i="7"/>
  <c r="M159" i="7"/>
  <c r="B160" i="7"/>
  <c r="C160" i="7"/>
  <c r="D160" i="7"/>
  <c r="E160" i="7"/>
  <c r="F160" i="7"/>
  <c r="G160" i="7"/>
  <c r="H160" i="7"/>
  <c r="I160" i="7"/>
  <c r="J160" i="7"/>
  <c r="K160" i="7"/>
  <c r="L160" i="7"/>
  <c r="M160" i="7"/>
  <c r="B161" i="7"/>
  <c r="C161" i="7"/>
  <c r="D161" i="7"/>
  <c r="E161" i="7"/>
  <c r="F161" i="7"/>
  <c r="G161" i="7"/>
  <c r="H161" i="7"/>
  <c r="I161" i="7"/>
  <c r="J161" i="7"/>
  <c r="K161" i="7"/>
  <c r="L161" i="7"/>
  <c r="M161" i="7"/>
  <c r="B162" i="7"/>
  <c r="C162" i="7"/>
  <c r="D162" i="7"/>
  <c r="E162" i="7"/>
  <c r="F162" i="7"/>
  <c r="G162" i="7"/>
  <c r="H162" i="7"/>
  <c r="I162" i="7"/>
  <c r="J162" i="7"/>
  <c r="K162" i="7"/>
  <c r="L162" i="7"/>
  <c r="M162" i="7"/>
  <c r="B163" i="7"/>
  <c r="C163" i="7"/>
  <c r="D163" i="7"/>
  <c r="E163" i="7"/>
  <c r="F163" i="7"/>
  <c r="G163" i="7"/>
  <c r="H163" i="7"/>
  <c r="I163" i="7"/>
  <c r="J163" i="7"/>
  <c r="K163" i="7"/>
  <c r="L163" i="7"/>
  <c r="M163" i="7"/>
  <c r="B164" i="7"/>
  <c r="C164" i="7"/>
  <c r="D164" i="7"/>
  <c r="E164" i="7"/>
  <c r="F164" i="7"/>
  <c r="G164" i="7"/>
  <c r="H164" i="7"/>
  <c r="I164" i="7"/>
  <c r="J164" i="7"/>
  <c r="K164" i="7"/>
  <c r="L164" i="7"/>
  <c r="M164" i="7"/>
  <c r="B165" i="7"/>
  <c r="C165" i="7"/>
  <c r="D165" i="7"/>
  <c r="E165" i="7"/>
  <c r="F165" i="7"/>
  <c r="G165" i="7"/>
  <c r="H165" i="7"/>
  <c r="I165" i="7"/>
  <c r="J165" i="7"/>
  <c r="K165" i="7"/>
  <c r="L165" i="7"/>
  <c r="M165" i="7"/>
  <c r="B166" i="7"/>
  <c r="C166" i="7"/>
  <c r="D166" i="7"/>
  <c r="E166" i="7"/>
  <c r="F166" i="7"/>
  <c r="G166" i="7"/>
  <c r="H166" i="7"/>
  <c r="I166" i="7"/>
  <c r="J166" i="7"/>
  <c r="K166" i="7"/>
  <c r="L166" i="7"/>
  <c r="M166" i="7"/>
  <c r="B167" i="7"/>
  <c r="C167" i="7"/>
  <c r="D167" i="7"/>
  <c r="E167" i="7"/>
  <c r="F167" i="7"/>
  <c r="G167" i="7"/>
  <c r="H167" i="7"/>
  <c r="I167" i="7"/>
  <c r="J167" i="7"/>
  <c r="K167" i="7"/>
  <c r="L167" i="7"/>
  <c r="M167" i="7"/>
  <c r="B168" i="7"/>
  <c r="C168" i="7"/>
  <c r="D168" i="7"/>
  <c r="E168" i="7"/>
  <c r="F168" i="7"/>
  <c r="G168" i="7"/>
  <c r="H168" i="7"/>
  <c r="I168" i="7"/>
  <c r="J168" i="7"/>
  <c r="K168" i="7"/>
  <c r="L168" i="7"/>
  <c r="M168" i="7"/>
  <c r="B169" i="7"/>
  <c r="C169" i="7"/>
  <c r="D169" i="7"/>
  <c r="E169" i="7"/>
  <c r="F169" i="7"/>
  <c r="G169" i="7"/>
  <c r="H169" i="7"/>
  <c r="I169" i="7"/>
  <c r="J169" i="7"/>
  <c r="K169" i="7"/>
  <c r="L169" i="7"/>
  <c r="M169" i="7"/>
  <c r="B170" i="7"/>
  <c r="C170" i="7"/>
  <c r="D170" i="7"/>
  <c r="E170" i="7"/>
  <c r="F170" i="7"/>
  <c r="G170" i="7"/>
  <c r="H170" i="7"/>
  <c r="I170" i="7"/>
  <c r="J170" i="7"/>
  <c r="K170" i="7"/>
  <c r="L170" i="7"/>
  <c r="M170" i="7"/>
  <c r="B171" i="7"/>
  <c r="C171" i="7"/>
  <c r="D171" i="7"/>
  <c r="E171" i="7"/>
  <c r="F171" i="7"/>
  <c r="G171" i="7"/>
  <c r="H171" i="7"/>
  <c r="I171" i="7"/>
  <c r="J171" i="7"/>
  <c r="K171" i="7"/>
  <c r="L171" i="7"/>
  <c r="M171" i="7"/>
  <c r="B172" i="7"/>
  <c r="C172" i="7"/>
  <c r="D172" i="7"/>
  <c r="E172" i="7"/>
  <c r="F172" i="7"/>
  <c r="G172" i="7"/>
  <c r="H172" i="7"/>
  <c r="I172" i="7"/>
  <c r="J172" i="7"/>
  <c r="K172" i="7"/>
  <c r="L172" i="7"/>
  <c r="M172" i="7"/>
  <c r="B173" i="7"/>
  <c r="C173" i="7"/>
  <c r="D173" i="7"/>
  <c r="E173" i="7"/>
  <c r="F173" i="7"/>
  <c r="G173" i="7"/>
  <c r="H173" i="7"/>
  <c r="I173" i="7"/>
  <c r="J173" i="7"/>
  <c r="K173" i="7"/>
  <c r="L173" i="7"/>
  <c r="M173" i="7"/>
  <c r="B174" i="7"/>
  <c r="C174" i="7"/>
  <c r="D174" i="7"/>
  <c r="E174" i="7"/>
  <c r="F174" i="7"/>
  <c r="G174" i="7"/>
  <c r="H174" i="7"/>
  <c r="I174" i="7"/>
  <c r="J174" i="7"/>
  <c r="K174" i="7"/>
  <c r="L174" i="7"/>
  <c r="M174" i="7"/>
  <c r="B175" i="7"/>
  <c r="C175" i="7"/>
  <c r="D175" i="7"/>
  <c r="E175" i="7"/>
  <c r="F175" i="7"/>
  <c r="G175" i="7"/>
  <c r="H175" i="7"/>
  <c r="I175" i="7"/>
  <c r="J175" i="7"/>
  <c r="K175" i="7"/>
  <c r="L175" i="7"/>
  <c r="M175" i="7"/>
  <c r="B176" i="7"/>
  <c r="C176" i="7"/>
  <c r="D176" i="7"/>
  <c r="E176" i="7"/>
  <c r="F176" i="7"/>
  <c r="G176" i="7"/>
  <c r="H176" i="7"/>
  <c r="I176" i="7"/>
  <c r="J176" i="7"/>
  <c r="K176" i="7"/>
  <c r="L176" i="7"/>
  <c r="M176" i="7"/>
  <c r="B177" i="7"/>
  <c r="C177" i="7"/>
  <c r="D177" i="7"/>
  <c r="E177" i="7"/>
  <c r="F177" i="7"/>
  <c r="G177" i="7"/>
  <c r="H177" i="7"/>
  <c r="I177" i="7"/>
  <c r="J177" i="7"/>
  <c r="K177" i="7"/>
  <c r="L177" i="7"/>
  <c r="M177" i="7"/>
  <c r="B178" i="7"/>
  <c r="C178" i="7"/>
  <c r="D178" i="7"/>
  <c r="E178" i="7"/>
  <c r="F178" i="7"/>
  <c r="G178" i="7"/>
  <c r="H178" i="7"/>
  <c r="I178" i="7"/>
  <c r="J178" i="7"/>
  <c r="K178" i="7"/>
  <c r="L178" i="7"/>
  <c r="M178" i="7"/>
  <c r="B179" i="7"/>
  <c r="C179" i="7"/>
  <c r="D179" i="7"/>
  <c r="E179" i="7"/>
  <c r="F179" i="7"/>
  <c r="G179" i="7"/>
  <c r="H179" i="7"/>
  <c r="I179" i="7"/>
  <c r="J179" i="7"/>
  <c r="K179" i="7"/>
  <c r="L179" i="7"/>
  <c r="M179" i="7"/>
  <c r="B180" i="7"/>
  <c r="C180" i="7"/>
  <c r="D180" i="7"/>
  <c r="E180" i="7"/>
  <c r="F180" i="7"/>
  <c r="G180" i="7"/>
  <c r="H180" i="7"/>
  <c r="I180" i="7"/>
  <c r="J180" i="7"/>
  <c r="K180" i="7"/>
  <c r="L180" i="7"/>
  <c r="M180" i="7"/>
  <c r="B181" i="7"/>
  <c r="C181" i="7"/>
  <c r="D181" i="7"/>
  <c r="E181" i="7"/>
  <c r="F181" i="7"/>
  <c r="G181" i="7"/>
  <c r="H181" i="7"/>
  <c r="I181" i="7"/>
  <c r="J181" i="7"/>
  <c r="K181" i="7"/>
  <c r="L181" i="7"/>
  <c r="M181" i="7"/>
  <c r="B182" i="7"/>
  <c r="C182" i="7"/>
  <c r="D182" i="7"/>
  <c r="E182" i="7"/>
  <c r="F182" i="7"/>
  <c r="G182" i="7"/>
  <c r="H182" i="7"/>
  <c r="I182" i="7"/>
  <c r="J182" i="7"/>
  <c r="K182" i="7"/>
  <c r="L182" i="7"/>
  <c r="M182" i="7"/>
  <c r="B183" i="7"/>
  <c r="C183" i="7"/>
  <c r="D183" i="7"/>
  <c r="E183" i="7"/>
  <c r="F183" i="7"/>
  <c r="G183" i="7"/>
  <c r="H183" i="7"/>
  <c r="I183" i="7"/>
  <c r="J183" i="7"/>
  <c r="K183" i="7"/>
  <c r="L183" i="7"/>
  <c r="M183" i="7"/>
  <c r="B184" i="7"/>
  <c r="C184" i="7"/>
  <c r="D184" i="7"/>
  <c r="E184" i="7"/>
  <c r="F184" i="7"/>
  <c r="G184" i="7"/>
  <c r="H184" i="7"/>
  <c r="I184" i="7"/>
  <c r="J184" i="7"/>
  <c r="K184" i="7"/>
  <c r="L184" i="7"/>
  <c r="M184" i="7"/>
  <c r="B185" i="7"/>
  <c r="C185" i="7"/>
  <c r="D185" i="7"/>
  <c r="E185" i="7"/>
  <c r="F185" i="7"/>
  <c r="G185" i="7"/>
  <c r="H185" i="7"/>
  <c r="I185" i="7"/>
  <c r="J185" i="7"/>
  <c r="K185" i="7"/>
  <c r="L185" i="7"/>
  <c r="M185" i="7"/>
  <c r="B186" i="7"/>
  <c r="C186" i="7"/>
  <c r="D186" i="7"/>
  <c r="E186" i="7"/>
  <c r="F186" i="7"/>
  <c r="G186" i="7"/>
  <c r="H186" i="7"/>
  <c r="I186" i="7"/>
  <c r="J186" i="7"/>
  <c r="K186" i="7"/>
  <c r="L186" i="7"/>
  <c r="M186" i="7"/>
  <c r="B187" i="7"/>
  <c r="C187" i="7"/>
  <c r="D187" i="7"/>
  <c r="E187" i="7"/>
  <c r="F187" i="7"/>
  <c r="G187" i="7"/>
  <c r="H187" i="7"/>
  <c r="I187" i="7"/>
  <c r="J187" i="7"/>
  <c r="K187" i="7"/>
  <c r="L187" i="7"/>
  <c r="M187" i="7"/>
  <c r="B188" i="7"/>
  <c r="C188" i="7"/>
  <c r="D188" i="7"/>
  <c r="E188" i="7"/>
  <c r="F188" i="7"/>
  <c r="G188" i="7"/>
  <c r="H188" i="7"/>
  <c r="I188" i="7"/>
  <c r="J188" i="7"/>
  <c r="K188" i="7"/>
  <c r="L188" i="7"/>
  <c r="M188" i="7"/>
  <c r="B189" i="7"/>
  <c r="C189" i="7"/>
  <c r="D189" i="7"/>
  <c r="E189" i="7"/>
  <c r="F189" i="7"/>
  <c r="G189" i="7"/>
  <c r="H189" i="7"/>
  <c r="I189" i="7"/>
  <c r="J189" i="7"/>
  <c r="K189" i="7"/>
  <c r="L189" i="7"/>
  <c r="M189" i="7"/>
  <c r="B190" i="7"/>
  <c r="C190" i="7"/>
  <c r="D190" i="7"/>
  <c r="E190" i="7"/>
  <c r="F190" i="7"/>
  <c r="G190" i="7"/>
  <c r="H190" i="7"/>
  <c r="I190" i="7"/>
  <c r="J190" i="7"/>
  <c r="K190" i="7"/>
  <c r="L190" i="7"/>
  <c r="M190" i="7"/>
  <c r="B191" i="7"/>
  <c r="C191" i="7"/>
  <c r="D191" i="7"/>
  <c r="E191" i="7"/>
  <c r="F191" i="7"/>
  <c r="G191" i="7"/>
  <c r="H191" i="7"/>
  <c r="I191" i="7"/>
  <c r="J191" i="7"/>
  <c r="K191" i="7"/>
  <c r="L191" i="7"/>
  <c r="M191" i="7"/>
  <c r="B192" i="7"/>
  <c r="C192" i="7"/>
  <c r="D192" i="7"/>
  <c r="E192" i="7"/>
  <c r="F192" i="7"/>
  <c r="G192" i="7"/>
  <c r="H192" i="7"/>
  <c r="I192" i="7"/>
  <c r="J192" i="7"/>
  <c r="K192" i="7"/>
  <c r="L192" i="7"/>
  <c r="M192" i="7"/>
  <c r="B193" i="7"/>
  <c r="C193" i="7"/>
  <c r="D193" i="7"/>
  <c r="E193" i="7"/>
  <c r="F193" i="7"/>
  <c r="G193" i="7"/>
  <c r="H193" i="7"/>
  <c r="I193" i="7"/>
  <c r="J193" i="7"/>
  <c r="K193" i="7"/>
  <c r="L193" i="7"/>
  <c r="M193" i="7"/>
  <c r="B194" i="7"/>
  <c r="C194" i="7"/>
  <c r="D194" i="7"/>
  <c r="E194" i="7"/>
  <c r="F194" i="7"/>
  <c r="G194" i="7"/>
  <c r="H194" i="7"/>
  <c r="I194" i="7"/>
  <c r="J194" i="7"/>
  <c r="K194" i="7"/>
  <c r="L194" i="7"/>
  <c r="M194" i="7"/>
  <c r="B195" i="7"/>
  <c r="C195" i="7"/>
  <c r="D195" i="7"/>
  <c r="E195" i="7"/>
  <c r="F195" i="7"/>
  <c r="G195" i="7"/>
  <c r="H195" i="7"/>
  <c r="I195" i="7"/>
  <c r="J195" i="7"/>
  <c r="K195" i="7"/>
  <c r="L195" i="7"/>
  <c r="M195" i="7"/>
  <c r="B196" i="7"/>
  <c r="C196" i="7"/>
  <c r="D196" i="7"/>
  <c r="E196" i="7"/>
  <c r="F196" i="7"/>
  <c r="G196" i="7"/>
  <c r="H196" i="7"/>
  <c r="I196" i="7"/>
  <c r="J196" i="7"/>
  <c r="K196" i="7"/>
  <c r="L196" i="7"/>
  <c r="M196" i="7"/>
  <c r="B197" i="7"/>
  <c r="C197" i="7"/>
  <c r="D197" i="7"/>
  <c r="E197" i="7"/>
  <c r="F197" i="7"/>
  <c r="G197" i="7"/>
  <c r="H197" i="7"/>
  <c r="I197" i="7"/>
  <c r="J197" i="7"/>
  <c r="K197" i="7"/>
  <c r="L197" i="7"/>
  <c r="M197" i="7"/>
  <c r="B198" i="7"/>
  <c r="C198" i="7"/>
  <c r="D198" i="7"/>
  <c r="E198" i="7"/>
  <c r="F198" i="7"/>
  <c r="G198" i="7"/>
  <c r="H198" i="7"/>
  <c r="I198" i="7"/>
  <c r="J198" i="7"/>
  <c r="K198" i="7"/>
  <c r="L198" i="7"/>
  <c r="M198" i="7"/>
  <c r="B199" i="7"/>
  <c r="C199" i="7"/>
  <c r="D199" i="7"/>
  <c r="E199" i="7"/>
  <c r="F199" i="7"/>
  <c r="G199" i="7"/>
  <c r="H199" i="7"/>
  <c r="I199" i="7"/>
  <c r="J199" i="7"/>
  <c r="K199" i="7"/>
  <c r="L199" i="7"/>
  <c r="M199" i="7"/>
  <c r="B200" i="7"/>
  <c r="C200" i="7"/>
  <c r="D200" i="7"/>
  <c r="E200" i="7"/>
  <c r="F200" i="7"/>
  <c r="G200" i="7"/>
  <c r="H200" i="7"/>
  <c r="I200" i="7"/>
  <c r="J200" i="7"/>
  <c r="K200" i="7"/>
  <c r="L200" i="7"/>
  <c r="M200" i="7"/>
  <c r="B201" i="7"/>
  <c r="C201" i="7"/>
  <c r="D201" i="7"/>
  <c r="E201" i="7"/>
  <c r="F201" i="7"/>
  <c r="G201" i="7"/>
  <c r="H201" i="7"/>
  <c r="I201" i="7"/>
  <c r="J201" i="7"/>
  <c r="K201" i="7"/>
  <c r="L201" i="7"/>
  <c r="M201" i="7"/>
  <c r="B202" i="7"/>
  <c r="C202" i="7"/>
  <c r="D202" i="7"/>
  <c r="E202" i="7"/>
  <c r="F202" i="7"/>
  <c r="G202" i="7"/>
  <c r="H202" i="7"/>
  <c r="I202" i="7"/>
  <c r="J202" i="7"/>
  <c r="K202" i="7"/>
  <c r="L202" i="7"/>
  <c r="M202" i="7"/>
  <c r="B203" i="7"/>
  <c r="C203" i="7"/>
  <c r="D203" i="7"/>
  <c r="E203" i="7"/>
  <c r="F203" i="7"/>
  <c r="G203" i="7"/>
  <c r="H203" i="7"/>
  <c r="I203" i="7"/>
  <c r="J203" i="7"/>
  <c r="K203" i="7"/>
  <c r="L203" i="7"/>
  <c r="M203" i="7"/>
  <c r="B204" i="7"/>
  <c r="C204" i="7"/>
  <c r="D204" i="7"/>
  <c r="E204" i="7"/>
  <c r="F204" i="7"/>
  <c r="G204" i="7"/>
  <c r="H204" i="7"/>
  <c r="I204" i="7"/>
  <c r="J204" i="7"/>
  <c r="K204" i="7"/>
  <c r="L204" i="7"/>
  <c r="M204" i="7"/>
  <c r="B205" i="7"/>
  <c r="C205" i="7"/>
  <c r="D205" i="7"/>
  <c r="E205" i="7"/>
  <c r="F205" i="7"/>
  <c r="G205" i="7"/>
  <c r="H205" i="7"/>
  <c r="I205" i="7"/>
  <c r="J205" i="7"/>
  <c r="K205" i="7"/>
  <c r="L205" i="7"/>
  <c r="M205" i="7"/>
  <c r="B206" i="7"/>
  <c r="C206" i="7"/>
  <c r="D206" i="7"/>
  <c r="E206" i="7"/>
  <c r="F206" i="7"/>
  <c r="G206" i="7"/>
  <c r="H206" i="7"/>
  <c r="I206" i="7"/>
  <c r="J206" i="7"/>
  <c r="K206" i="7"/>
  <c r="L206" i="7"/>
  <c r="M206" i="7"/>
  <c r="B207" i="7"/>
  <c r="C207" i="7"/>
  <c r="D207" i="7"/>
  <c r="E207" i="7"/>
  <c r="F207" i="7"/>
  <c r="G207" i="7"/>
  <c r="H207" i="7"/>
  <c r="I207" i="7"/>
  <c r="J207" i="7"/>
  <c r="K207" i="7"/>
  <c r="L207" i="7"/>
  <c r="M207" i="7"/>
  <c r="B208" i="7"/>
  <c r="C208" i="7"/>
  <c r="D208" i="7"/>
  <c r="E208" i="7"/>
  <c r="F208" i="7"/>
  <c r="G208" i="7"/>
  <c r="H208" i="7"/>
  <c r="I208" i="7"/>
  <c r="J208" i="7"/>
  <c r="K208" i="7"/>
  <c r="L208" i="7"/>
  <c r="M208" i="7"/>
  <c r="B209" i="7"/>
  <c r="C209" i="7"/>
  <c r="D209" i="7"/>
  <c r="E209" i="7"/>
  <c r="F209" i="7"/>
  <c r="G209" i="7"/>
  <c r="H209" i="7"/>
  <c r="I209" i="7"/>
  <c r="J209" i="7"/>
  <c r="K209" i="7"/>
  <c r="L209" i="7"/>
  <c r="M209" i="7"/>
  <c r="B210" i="7"/>
  <c r="C210" i="7"/>
  <c r="D210" i="7"/>
  <c r="E210" i="7"/>
  <c r="F210" i="7"/>
  <c r="G210" i="7"/>
  <c r="H210" i="7"/>
  <c r="I210" i="7"/>
  <c r="J210" i="7"/>
  <c r="K210" i="7"/>
  <c r="L210" i="7"/>
  <c r="M210" i="7"/>
  <c r="B211" i="7"/>
  <c r="C211" i="7"/>
  <c r="D211" i="7"/>
  <c r="E211" i="7"/>
  <c r="F211" i="7"/>
  <c r="G211" i="7"/>
  <c r="H211" i="7"/>
  <c r="I211" i="7"/>
  <c r="J211" i="7"/>
  <c r="K211" i="7"/>
  <c r="L211" i="7"/>
  <c r="M211" i="7"/>
  <c r="B212" i="7"/>
  <c r="C212" i="7"/>
  <c r="D212" i="7"/>
  <c r="E212" i="7"/>
  <c r="F212" i="7"/>
  <c r="G212" i="7"/>
  <c r="H212" i="7"/>
  <c r="I212" i="7"/>
  <c r="J212" i="7"/>
  <c r="K212" i="7"/>
  <c r="L212" i="7"/>
  <c r="M212" i="7"/>
  <c r="B213" i="7"/>
  <c r="C213" i="7"/>
  <c r="D213" i="7"/>
  <c r="E213" i="7"/>
  <c r="F213" i="7"/>
  <c r="G213" i="7"/>
  <c r="H213" i="7"/>
  <c r="I213" i="7"/>
  <c r="J213" i="7"/>
  <c r="K213" i="7"/>
  <c r="L213" i="7"/>
  <c r="M213" i="7"/>
  <c r="B214" i="7"/>
  <c r="C214" i="7"/>
  <c r="D214" i="7"/>
  <c r="E214" i="7"/>
  <c r="F214" i="7"/>
  <c r="G214" i="7"/>
  <c r="H214" i="7"/>
  <c r="I214" i="7"/>
  <c r="J214" i="7"/>
  <c r="K214" i="7"/>
  <c r="L214" i="7"/>
  <c r="M214" i="7"/>
  <c r="B215" i="7"/>
  <c r="C215" i="7"/>
  <c r="D215" i="7"/>
  <c r="E215" i="7"/>
  <c r="F215" i="7"/>
  <c r="G215" i="7"/>
  <c r="H215" i="7"/>
  <c r="I215" i="7"/>
  <c r="J215" i="7"/>
  <c r="K215" i="7"/>
  <c r="L215" i="7"/>
  <c r="M215" i="7"/>
  <c r="B216" i="7"/>
  <c r="C216" i="7"/>
  <c r="D216" i="7"/>
  <c r="E216" i="7"/>
  <c r="F216" i="7"/>
  <c r="G216" i="7"/>
  <c r="H216" i="7"/>
  <c r="I216" i="7"/>
  <c r="J216" i="7"/>
  <c r="K216" i="7"/>
  <c r="L216" i="7"/>
  <c r="M216" i="7"/>
  <c r="B217" i="7"/>
  <c r="C217" i="7"/>
  <c r="D217" i="7"/>
  <c r="E217" i="7"/>
  <c r="F217" i="7"/>
  <c r="G217" i="7"/>
  <c r="H217" i="7"/>
  <c r="I217" i="7"/>
  <c r="J217" i="7"/>
  <c r="K217" i="7"/>
  <c r="L217" i="7"/>
  <c r="M217" i="7"/>
  <c r="B218" i="7"/>
  <c r="C218" i="7"/>
  <c r="D218" i="7"/>
  <c r="E218" i="7"/>
  <c r="F218" i="7"/>
  <c r="G218" i="7"/>
  <c r="H218" i="7"/>
  <c r="I218" i="7"/>
  <c r="J218" i="7"/>
  <c r="K218" i="7"/>
  <c r="L218" i="7"/>
  <c r="M218" i="7"/>
  <c r="B219" i="7"/>
  <c r="C219" i="7"/>
  <c r="D219" i="7"/>
  <c r="E219" i="7"/>
  <c r="F219" i="7"/>
  <c r="G219" i="7"/>
  <c r="H219" i="7"/>
  <c r="I219" i="7"/>
  <c r="J219" i="7"/>
  <c r="K219" i="7"/>
  <c r="L219" i="7"/>
  <c r="M219" i="7"/>
  <c r="B220" i="7"/>
  <c r="C220" i="7"/>
  <c r="D220" i="7"/>
  <c r="E220" i="7"/>
  <c r="F220" i="7"/>
  <c r="G220" i="7"/>
  <c r="H220" i="7"/>
  <c r="I220" i="7"/>
  <c r="J220" i="7"/>
  <c r="K220" i="7"/>
  <c r="L220" i="7"/>
  <c r="M220" i="7"/>
  <c r="B221" i="7"/>
  <c r="C221" i="7"/>
  <c r="D221" i="7"/>
  <c r="E221" i="7"/>
  <c r="F221" i="7"/>
  <c r="G221" i="7"/>
  <c r="H221" i="7"/>
  <c r="I221" i="7"/>
  <c r="J221" i="7"/>
  <c r="K221" i="7"/>
  <c r="L221" i="7"/>
  <c r="M221" i="7"/>
  <c r="B222" i="7"/>
  <c r="C222" i="7"/>
  <c r="D222" i="7"/>
  <c r="E222" i="7"/>
  <c r="F222" i="7"/>
  <c r="G222" i="7"/>
  <c r="H222" i="7"/>
  <c r="I222" i="7"/>
  <c r="J222" i="7"/>
  <c r="K222" i="7"/>
  <c r="L222" i="7"/>
  <c r="M222" i="7"/>
  <c r="B223" i="7"/>
  <c r="C223" i="7"/>
  <c r="D223" i="7"/>
  <c r="E223" i="7"/>
  <c r="F223" i="7"/>
  <c r="G223" i="7"/>
  <c r="H223" i="7"/>
  <c r="I223" i="7"/>
  <c r="J223" i="7"/>
  <c r="K223" i="7"/>
  <c r="L223" i="7"/>
  <c r="M223" i="7"/>
  <c r="B224" i="7"/>
  <c r="C224" i="7"/>
  <c r="D224" i="7"/>
  <c r="E224" i="7"/>
  <c r="F224" i="7"/>
  <c r="G224" i="7"/>
  <c r="H224" i="7"/>
  <c r="I224" i="7"/>
  <c r="J224" i="7"/>
  <c r="K224" i="7"/>
  <c r="L224" i="7"/>
  <c r="M224" i="7"/>
  <c r="B225" i="7"/>
  <c r="C225" i="7"/>
  <c r="D225" i="7"/>
  <c r="E225" i="7"/>
  <c r="F225" i="7"/>
  <c r="G225" i="7"/>
  <c r="H225" i="7"/>
  <c r="I225" i="7"/>
  <c r="J225" i="7"/>
  <c r="K225" i="7"/>
  <c r="L225" i="7"/>
  <c r="M225" i="7"/>
  <c r="B226" i="7"/>
  <c r="C226" i="7"/>
  <c r="D226" i="7"/>
  <c r="E226" i="7"/>
  <c r="F226" i="7"/>
  <c r="G226" i="7"/>
  <c r="H226" i="7"/>
  <c r="I226" i="7"/>
  <c r="J226" i="7"/>
  <c r="K226" i="7"/>
  <c r="L226" i="7"/>
  <c r="M226" i="7"/>
  <c r="B227" i="7"/>
  <c r="C227" i="7"/>
  <c r="D227" i="7"/>
  <c r="E227" i="7"/>
  <c r="F227" i="7"/>
  <c r="G227" i="7"/>
  <c r="H227" i="7"/>
  <c r="I227" i="7"/>
  <c r="J227" i="7"/>
  <c r="K227" i="7"/>
  <c r="L227" i="7"/>
  <c r="M227" i="7"/>
  <c r="B228" i="7"/>
  <c r="C228" i="7"/>
  <c r="D228" i="7"/>
  <c r="E228" i="7"/>
  <c r="F228" i="7"/>
  <c r="G228" i="7"/>
  <c r="H228" i="7"/>
  <c r="I228" i="7"/>
  <c r="J228" i="7"/>
  <c r="K228" i="7"/>
  <c r="L228" i="7"/>
  <c r="M228" i="7"/>
  <c r="B229" i="7"/>
  <c r="C229" i="7"/>
  <c r="D229" i="7"/>
  <c r="E229" i="7"/>
  <c r="F229" i="7"/>
  <c r="G229" i="7"/>
  <c r="H229" i="7"/>
  <c r="I229" i="7"/>
  <c r="J229" i="7"/>
  <c r="K229" i="7"/>
  <c r="L229" i="7"/>
  <c r="M229" i="7"/>
  <c r="B230" i="7"/>
  <c r="C230" i="7"/>
  <c r="D230" i="7"/>
  <c r="E230" i="7"/>
  <c r="F230" i="7"/>
  <c r="G230" i="7"/>
  <c r="H230" i="7"/>
  <c r="I230" i="7"/>
  <c r="J230" i="7"/>
  <c r="K230" i="7"/>
  <c r="L230" i="7"/>
  <c r="M230" i="7"/>
  <c r="B231" i="7"/>
  <c r="C231" i="7"/>
  <c r="D231" i="7"/>
  <c r="E231" i="7"/>
  <c r="F231" i="7"/>
  <c r="G231" i="7"/>
  <c r="H231" i="7"/>
  <c r="I231" i="7"/>
  <c r="J231" i="7"/>
  <c r="K231" i="7"/>
  <c r="L231" i="7"/>
  <c r="M231" i="7"/>
  <c r="B232" i="7"/>
  <c r="C232" i="7"/>
  <c r="D232" i="7"/>
  <c r="E232" i="7"/>
  <c r="F232" i="7"/>
  <c r="G232" i="7"/>
  <c r="H232" i="7"/>
  <c r="I232" i="7"/>
  <c r="J232" i="7"/>
  <c r="K232" i="7"/>
  <c r="L232" i="7"/>
  <c r="M232" i="7"/>
  <c r="B233" i="7"/>
  <c r="C233" i="7"/>
  <c r="D233" i="7"/>
  <c r="E233" i="7"/>
  <c r="F233" i="7"/>
  <c r="G233" i="7"/>
  <c r="H233" i="7"/>
  <c r="I233" i="7"/>
  <c r="J233" i="7"/>
  <c r="K233" i="7"/>
  <c r="L233" i="7"/>
  <c r="M233" i="7"/>
  <c r="B234" i="7"/>
  <c r="C234" i="7"/>
  <c r="D234" i="7"/>
  <c r="E234" i="7"/>
  <c r="F234" i="7"/>
  <c r="G234" i="7"/>
  <c r="H234" i="7"/>
  <c r="I234" i="7"/>
  <c r="J234" i="7"/>
  <c r="K234" i="7"/>
  <c r="L234" i="7"/>
  <c r="M234" i="7"/>
  <c r="B235" i="7"/>
  <c r="C235" i="7"/>
  <c r="D235" i="7"/>
  <c r="E235" i="7"/>
  <c r="F235" i="7"/>
  <c r="G235" i="7"/>
  <c r="H235" i="7"/>
  <c r="I235" i="7"/>
  <c r="J235" i="7"/>
  <c r="K235" i="7"/>
  <c r="L235" i="7"/>
  <c r="M235" i="7"/>
  <c r="B236" i="7"/>
  <c r="C236" i="7"/>
  <c r="D236" i="7"/>
  <c r="E236" i="7"/>
  <c r="F236" i="7"/>
  <c r="G236" i="7"/>
  <c r="H236" i="7"/>
  <c r="I236" i="7"/>
  <c r="J236" i="7"/>
  <c r="K236" i="7"/>
  <c r="L236" i="7"/>
  <c r="M236" i="7"/>
  <c r="B237" i="7"/>
  <c r="C237" i="7"/>
  <c r="D237" i="7"/>
  <c r="E237" i="7"/>
  <c r="F237" i="7"/>
  <c r="G237" i="7"/>
  <c r="H237" i="7"/>
  <c r="I237" i="7"/>
  <c r="J237" i="7"/>
  <c r="K237" i="7"/>
  <c r="L237" i="7"/>
  <c r="M237" i="7"/>
  <c r="B238" i="7"/>
  <c r="C238" i="7"/>
  <c r="D238" i="7"/>
  <c r="E238" i="7"/>
  <c r="F238" i="7"/>
  <c r="G238" i="7"/>
  <c r="H238" i="7"/>
  <c r="I238" i="7"/>
  <c r="J238" i="7"/>
  <c r="K238" i="7"/>
  <c r="L238" i="7"/>
  <c r="M238" i="7"/>
  <c r="B239" i="7"/>
  <c r="C239" i="7"/>
  <c r="D239" i="7"/>
  <c r="E239" i="7"/>
  <c r="F239" i="7"/>
  <c r="G239" i="7"/>
  <c r="H239" i="7"/>
  <c r="I239" i="7"/>
  <c r="J239" i="7"/>
  <c r="K239" i="7"/>
  <c r="L239" i="7"/>
  <c r="M239" i="7"/>
  <c r="B240" i="7"/>
  <c r="C240" i="7"/>
  <c r="D240" i="7"/>
  <c r="E240" i="7"/>
  <c r="F240" i="7"/>
  <c r="G240" i="7"/>
  <c r="H240" i="7"/>
  <c r="I240" i="7"/>
  <c r="J240" i="7"/>
  <c r="K240" i="7"/>
  <c r="L240" i="7"/>
  <c r="M240" i="7"/>
  <c r="B241" i="7"/>
  <c r="C241" i="7"/>
  <c r="D241" i="7"/>
  <c r="E241" i="7"/>
  <c r="F241" i="7"/>
  <c r="G241" i="7"/>
  <c r="H241" i="7"/>
  <c r="I241" i="7"/>
  <c r="J241" i="7"/>
  <c r="K241" i="7"/>
  <c r="L241" i="7"/>
  <c r="M241" i="7"/>
  <c r="B242" i="7"/>
  <c r="C242" i="7"/>
  <c r="D242" i="7"/>
  <c r="E242" i="7"/>
  <c r="F242" i="7"/>
  <c r="G242" i="7"/>
  <c r="H242" i="7"/>
  <c r="I242" i="7"/>
  <c r="J242" i="7"/>
  <c r="K242" i="7"/>
  <c r="L242" i="7"/>
  <c r="M242" i="7"/>
  <c r="B243" i="7"/>
  <c r="C243" i="7"/>
  <c r="D243" i="7"/>
  <c r="E243" i="7"/>
  <c r="F243" i="7"/>
  <c r="G243" i="7"/>
  <c r="H243" i="7"/>
  <c r="I243" i="7"/>
  <c r="J243" i="7"/>
  <c r="K243" i="7"/>
  <c r="L243" i="7"/>
  <c r="M243" i="7"/>
  <c r="B244" i="7"/>
  <c r="C244" i="7"/>
  <c r="D244" i="7"/>
  <c r="E244" i="7"/>
  <c r="F244" i="7"/>
  <c r="G244" i="7"/>
  <c r="H244" i="7"/>
  <c r="I244" i="7"/>
  <c r="J244" i="7"/>
  <c r="K244" i="7"/>
  <c r="L244" i="7"/>
  <c r="M244" i="7"/>
  <c r="B245" i="7"/>
  <c r="C245" i="7"/>
  <c r="D245" i="7"/>
  <c r="E245" i="7"/>
  <c r="F245" i="7"/>
  <c r="G245" i="7"/>
  <c r="H245" i="7"/>
  <c r="I245" i="7"/>
  <c r="J245" i="7"/>
  <c r="K245" i="7"/>
  <c r="L245" i="7"/>
  <c r="M245" i="7"/>
  <c r="B246" i="7"/>
  <c r="C246" i="7"/>
  <c r="D246" i="7"/>
  <c r="E246" i="7"/>
  <c r="F246" i="7"/>
  <c r="G246" i="7"/>
  <c r="H246" i="7"/>
  <c r="I246" i="7"/>
  <c r="J246" i="7"/>
  <c r="K246" i="7"/>
  <c r="L246" i="7"/>
  <c r="M246" i="7"/>
  <c r="B247" i="7"/>
  <c r="C247" i="7"/>
  <c r="D247" i="7"/>
  <c r="E247" i="7"/>
  <c r="F247" i="7"/>
  <c r="G247" i="7"/>
  <c r="H247" i="7"/>
  <c r="I247" i="7"/>
  <c r="J247" i="7"/>
  <c r="K247" i="7"/>
  <c r="L247" i="7"/>
  <c r="M247" i="7"/>
  <c r="B248" i="7"/>
  <c r="C248" i="7"/>
  <c r="D248" i="7"/>
  <c r="E248" i="7"/>
  <c r="F248" i="7"/>
  <c r="G248" i="7"/>
  <c r="H248" i="7"/>
  <c r="I248" i="7"/>
  <c r="J248" i="7"/>
  <c r="K248" i="7"/>
  <c r="L248" i="7"/>
  <c r="M248" i="7"/>
  <c r="B249" i="7"/>
  <c r="C249" i="7"/>
  <c r="D249" i="7"/>
  <c r="E249" i="7"/>
  <c r="F249" i="7"/>
  <c r="G249" i="7"/>
  <c r="H249" i="7"/>
  <c r="I249" i="7"/>
  <c r="J249" i="7"/>
  <c r="K249" i="7"/>
  <c r="L249" i="7"/>
  <c r="M249" i="7"/>
  <c r="B250" i="7"/>
  <c r="C250" i="7"/>
  <c r="D250" i="7"/>
  <c r="E250" i="7"/>
  <c r="F250" i="7"/>
  <c r="G250" i="7"/>
  <c r="H250" i="7"/>
  <c r="I250" i="7"/>
  <c r="J250" i="7"/>
  <c r="K250" i="7"/>
  <c r="L250" i="7"/>
  <c r="M250" i="7"/>
  <c r="B251" i="7"/>
  <c r="C251" i="7"/>
  <c r="D251" i="7"/>
  <c r="E251" i="7"/>
  <c r="F251" i="7"/>
  <c r="G251" i="7"/>
  <c r="H251" i="7"/>
  <c r="I251" i="7"/>
  <c r="J251" i="7"/>
  <c r="K251" i="7"/>
  <c r="L251" i="7"/>
  <c r="M251" i="7"/>
  <c r="B252" i="7"/>
  <c r="C252" i="7"/>
  <c r="D252" i="7"/>
  <c r="E252" i="7"/>
  <c r="F252" i="7"/>
  <c r="G252" i="7"/>
  <c r="H252" i="7"/>
  <c r="I252" i="7"/>
  <c r="J252" i="7"/>
  <c r="K252" i="7"/>
  <c r="L252" i="7"/>
  <c r="M252" i="7"/>
  <c r="B253" i="7"/>
  <c r="C253" i="7"/>
  <c r="D253" i="7"/>
  <c r="E253" i="7"/>
  <c r="F253" i="7"/>
  <c r="G253" i="7"/>
  <c r="H253" i="7"/>
  <c r="I253" i="7"/>
  <c r="J253" i="7"/>
  <c r="K253" i="7"/>
  <c r="L253" i="7"/>
  <c r="M253" i="7"/>
  <c r="B254" i="7"/>
  <c r="C254" i="7"/>
  <c r="D254" i="7"/>
  <c r="E254" i="7"/>
  <c r="F254" i="7"/>
  <c r="G254" i="7"/>
  <c r="H254" i="7"/>
  <c r="I254" i="7"/>
  <c r="J254" i="7"/>
  <c r="K254" i="7"/>
  <c r="L254" i="7"/>
  <c r="M254" i="7"/>
  <c r="B255" i="7"/>
  <c r="C255" i="7"/>
  <c r="D255" i="7"/>
  <c r="E255" i="7"/>
  <c r="F255" i="7"/>
  <c r="G255" i="7"/>
  <c r="H255" i="7"/>
  <c r="I255" i="7"/>
  <c r="J255" i="7"/>
  <c r="K255" i="7"/>
  <c r="L255" i="7"/>
  <c r="M255" i="7"/>
  <c r="B256" i="7"/>
  <c r="C256" i="7"/>
  <c r="D256" i="7"/>
  <c r="E256" i="7"/>
  <c r="F256" i="7"/>
  <c r="G256" i="7"/>
  <c r="H256" i="7"/>
  <c r="I256" i="7"/>
  <c r="J256" i="7"/>
  <c r="K256" i="7"/>
  <c r="L256" i="7"/>
  <c r="M256" i="7"/>
  <c r="B257" i="7"/>
  <c r="C257" i="7"/>
  <c r="D257" i="7"/>
  <c r="E257" i="7"/>
  <c r="F257" i="7"/>
  <c r="G257" i="7"/>
  <c r="H257" i="7"/>
  <c r="I257" i="7"/>
  <c r="J257" i="7"/>
  <c r="K257" i="7"/>
  <c r="L257" i="7"/>
  <c r="M257" i="7"/>
  <c r="B258" i="7"/>
  <c r="C258" i="7"/>
  <c r="D258" i="7"/>
  <c r="E258" i="7"/>
  <c r="F258" i="7"/>
  <c r="G258" i="7"/>
  <c r="H258" i="7"/>
  <c r="I258" i="7"/>
  <c r="J258" i="7"/>
  <c r="K258" i="7"/>
  <c r="L258" i="7"/>
  <c r="M258" i="7"/>
  <c r="B259" i="7"/>
  <c r="C259" i="7"/>
  <c r="D259" i="7"/>
  <c r="E259" i="7"/>
  <c r="F259" i="7"/>
  <c r="G259" i="7"/>
  <c r="H259" i="7"/>
  <c r="I259" i="7"/>
  <c r="J259" i="7"/>
  <c r="K259" i="7"/>
  <c r="L259" i="7"/>
  <c r="M259" i="7"/>
  <c r="B260" i="7"/>
  <c r="C260" i="7"/>
  <c r="D260" i="7"/>
  <c r="E260" i="7"/>
  <c r="F260" i="7"/>
  <c r="G260" i="7"/>
  <c r="H260" i="7"/>
  <c r="I260" i="7"/>
  <c r="J260" i="7"/>
  <c r="K260" i="7"/>
  <c r="L260" i="7"/>
  <c r="M260" i="7"/>
  <c r="B261" i="7"/>
  <c r="C261" i="7"/>
  <c r="D261" i="7"/>
  <c r="E261" i="7"/>
  <c r="F261" i="7"/>
  <c r="G261" i="7"/>
  <c r="H261" i="7"/>
  <c r="I261" i="7"/>
  <c r="J261" i="7"/>
  <c r="K261" i="7"/>
  <c r="L261" i="7"/>
  <c r="M261" i="7"/>
  <c r="B262" i="7"/>
  <c r="C262" i="7"/>
  <c r="D262" i="7"/>
  <c r="E262" i="7"/>
  <c r="F262" i="7"/>
  <c r="G262" i="7"/>
  <c r="H262" i="7"/>
  <c r="I262" i="7"/>
  <c r="J262" i="7"/>
  <c r="K262" i="7"/>
  <c r="L262" i="7"/>
  <c r="M262" i="7"/>
  <c r="B263" i="7"/>
  <c r="C263" i="7"/>
  <c r="D263" i="7"/>
  <c r="E263" i="7"/>
  <c r="F263" i="7"/>
  <c r="G263" i="7"/>
  <c r="H263" i="7"/>
  <c r="I263" i="7"/>
  <c r="J263" i="7"/>
  <c r="K263" i="7"/>
  <c r="L263" i="7"/>
  <c r="M263" i="7"/>
  <c r="B264" i="7"/>
  <c r="C264" i="7"/>
  <c r="D264" i="7"/>
  <c r="E264" i="7"/>
  <c r="F264" i="7"/>
  <c r="G264" i="7"/>
  <c r="H264" i="7"/>
  <c r="I264" i="7"/>
  <c r="J264" i="7"/>
  <c r="K264" i="7"/>
  <c r="L264" i="7"/>
  <c r="M264" i="7"/>
  <c r="B265" i="7"/>
  <c r="C265" i="7"/>
  <c r="D265" i="7"/>
  <c r="E265" i="7"/>
  <c r="F265" i="7"/>
  <c r="G265" i="7"/>
  <c r="H265" i="7"/>
  <c r="I265" i="7"/>
  <c r="J265" i="7"/>
  <c r="K265" i="7"/>
  <c r="L265" i="7"/>
  <c r="M265" i="7"/>
  <c r="B266" i="7"/>
  <c r="C266" i="7"/>
  <c r="D266" i="7"/>
  <c r="E266" i="7"/>
  <c r="F266" i="7"/>
  <c r="G266" i="7"/>
  <c r="H266" i="7"/>
  <c r="I266" i="7"/>
  <c r="J266" i="7"/>
  <c r="K266" i="7"/>
  <c r="L266" i="7"/>
  <c r="M266" i="7"/>
  <c r="B267" i="7"/>
  <c r="C267" i="7"/>
  <c r="D267" i="7"/>
  <c r="E267" i="7"/>
  <c r="F267" i="7"/>
  <c r="G267" i="7"/>
  <c r="H267" i="7"/>
  <c r="I267" i="7"/>
  <c r="J267" i="7"/>
  <c r="K267" i="7"/>
  <c r="L267" i="7"/>
  <c r="M267" i="7"/>
  <c r="B268" i="7"/>
  <c r="C268" i="7"/>
  <c r="D268" i="7"/>
  <c r="E268" i="7"/>
  <c r="F268" i="7"/>
  <c r="G268" i="7"/>
  <c r="H268" i="7"/>
  <c r="I268" i="7"/>
  <c r="J268" i="7"/>
  <c r="K268" i="7"/>
  <c r="L268" i="7"/>
  <c r="M268" i="7"/>
  <c r="B269" i="7"/>
  <c r="C269" i="7"/>
  <c r="D269" i="7"/>
  <c r="E269" i="7"/>
  <c r="F269" i="7"/>
  <c r="G269" i="7"/>
  <c r="H269" i="7"/>
  <c r="I269" i="7"/>
  <c r="J269" i="7"/>
  <c r="K269" i="7"/>
  <c r="L269" i="7"/>
  <c r="M269" i="7"/>
  <c r="B270" i="7"/>
  <c r="C270" i="7"/>
  <c r="D270" i="7"/>
  <c r="E270" i="7"/>
  <c r="F270" i="7"/>
  <c r="G270" i="7"/>
  <c r="H270" i="7"/>
  <c r="I270" i="7"/>
  <c r="J270" i="7"/>
  <c r="K270" i="7"/>
  <c r="L270" i="7"/>
  <c r="M270" i="7"/>
  <c r="B271" i="7"/>
  <c r="C271" i="7"/>
  <c r="D271" i="7"/>
  <c r="E271" i="7"/>
  <c r="F271" i="7"/>
  <c r="G271" i="7"/>
  <c r="H271" i="7"/>
  <c r="I271" i="7"/>
  <c r="J271" i="7"/>
  <c r="K271" i="7"/>
  <c r="L271" i="7"/>
  <c r="M271" i="7"/>
  <c r="B272" i="7"/>
  <c r="C272" i="7"/>
  <c r="D272" i="7"/>
  <c r="E272" i="7"/>
  <c r="F272" i="7"/>
  <c r="G272" i="7"/>
  <c r="H272" i="7"/>
  <c r="I272" i="7"/>
  <c r="J272" i="7"/>
  <c r="K272" i="7"/>
  <c r="L272" i="7"/>
  <c r="M272" i="7"/>
  <c r="B273" i="7"/>
  <c r="C273" i="7"/>
  <c r="D273" i="7"/>
  <c r="E273" i="7"/>
  <c r="F273" i="7"/>
  <c r="G273" i="7"/>
  <c r="H273" i="7"/>
  <c r="I273" i="7"/>
  <c r="J273" i="7"/>
  <c r="K273" i="7"/>
  <c r="L273" i="7"/>
  <c r="M273" i="7"/>
  <c r="B274" i="7"/>
  <c r="C274" i="7"/>
  <c r="D274" i="7"/>
  <c r="E274" i="7"/>
  <c r="F274" i="7"/>
  <c r="G274" i="7"/>
  <c r="H274" i="7"/>
  <c r="I274" i="7"/>
  <c r="J274" i="7"/>
  <c r="K274" i="7"/>
  <c r="L274" i="7"/>
  <c r="M274" i="7"/>
  <c r="B275" i="7"/>
  <c r="C275" i="7"/>
  <c r="D275" i="7"/>
  <c r="E275" i="7"/>
  <c r="F275" i="7"/>
  <c r="G275" i="7"/>
  <c r="H275" i="7"/>
  <c r="I275" i="7"/>
  <c r="J275" i="7"/>
  <c r="K275" i="7"/>
  <c r="L275" i="7"/>
  <c r="M275" i="7"/>
  <c r="B276" i="7"/>
  <c r="C276" i="7"/>
  <c r="D276" i="7"/>
  <c r="E276" i="7"/>
  <c r="F276" i="7"/>
  <c r="G276" i="7"/>
  <c r="H276" i="7"/>
  <c r="I276" i="7"/>
  <c r="J276" i="7"/>
  <c r="K276" i="7"/>
  <c r="L276" i="7"/>
  <c r="M276" i="7"/>
  <c r="B277" i="7"/>
  <c r="C277" i="7"/>
  <c r="D277" i="7"/>
  <c r="E277" i="7"/>
  <c r="F277" i="7"/>
  <c r="G277" i="7"/>
  <c r="H277" i="7"/>
  <c r="I277" i="7"/>
  <c r="J277" i="7"/>
  <c r="K277" i="7"/>
  <c r="L277" i="7"/>
  <c r="M277" i="7"/>
  <c r="B278" i="7"/>
  <c r="C278" i="7"/>
  <c r="D278" i="7"/>
  <c r="E278" i="7"/>
  <c r="F278" i="7"/>
  <c r="G278" i="7"/>
  <c r="H278" i="7"/>
  <c r="I278" i="7"/>
  <c r="J278" i="7"/>
  <c r="K278" i="7"/>
  <c r="L278" i="7"/>
  <c r="M278" i="7"/>
  <c r="B279" i="7"/>
  <c r="C279" i="7"/>
  <c r="D279" i="7"/>
  <c r="E279" i="7"/>
  <c r="F279" i="7"/>
  <c r="G279" i="7"/>
  <c r="H279" i="7"/>
  <c r="I279" i="7"/>
  <c r="J279" i="7"/>
  <c r="K279" i="7"/>
  <c r="L279" i="7"/>
  <c r="M279" i="7"/>
  <c r="B280" i="7"/>
  <c r="C280" i="7"/>
  <c r="D280" i="7"/>
  <c r="E280" i="7"/>
  <c r="F280" i="7"/>
  <c r="G280" i="7"/>
  <c r="H280" i="7"/>
  <c r="I280" i="7"/>
  <c r="J280" i="7"/>
  <c r="K280" i="7"/>
  <c r="L280" i="7"/>
  <c r="M280" i="7"/>
  <c r="B281" i="7"/>
  <c r="C281" i="7"/>
  <c r="D281" i="7"/>
  <c r="E281" i="7"/>
  <c r="F281" i="7"/>
  <c r="G281" i="7"/>
  <c r="H281" i="7"/>
  <c r="I281" i="7"/>
  <c r="J281" i="7"/>
  <c r="K281" i="7"/>
  <c r="L281" i="7"/>
  <c r="M281" i="7"/>
  <c r="B282" i="7"/>
  <c r="C282" i="7"/>
  <c r="D282" i="7"/>
  <c r="E282" i="7"/>
  <c r="F282" i="7"/>
  <c r="G282" i="7"/>
  <c r="H282" i="7"/>
  <c r="I282" i="7"/>
  <c r="J282" i="7"/>
  <c r="K282" i="7"/>
  <c r="L282" i="7"/>
  <c r="M282" i="7"/>
  <c r="B283" i="7"/>
  <c r="C283" i="7"/>
  <c r="D283" i="7"/>
  <c r="E283" i="7"/>
  <c r="F283" i="7"/>
  <c r="G283" i="7"/>
  <c r="H283" i="7"/>
  <c r="I283" i="7"/>
  <c r="J283" i="7"/>
  <c r="K283" i="7"/>
  <c r="L283" i="7"/>
  <c r="M283" i="7"/>
  <c r="B284" i="7"/>
  <c r="C284" i="7"/>
  <c r="D284" i="7"/>
  <c r="E284" i="7"/>
  <c r="F284" i="7"/>
  <c r="G284" i="7"/>
  <c r="H284" i="7"/>
  <c r="I284" i="7"/>
  <c r="J284" i="7"/>
  <c r="K284" i="7"/>
  <c r="L284" i="7"/>
  <c r="M284" i="7"/>
  <c r="B285" i="7"/>
  <c r="C285" i="7"/>
  <c r="D285" i="7"/>
  <c r="E285" i="7"/>
  <c r="F285" i="7"/>
  <c r="G285" i="7"/>
  <c r="H285" i="7"/>
  <c r="I285" i="7"/>
  <c r="J285" i="7"/>
  <c r="K285" i="7"/>
  <c r="L285" i="7"/>
  <c r="M285" i="7"/>
  <c r="B286" i="7"/>
  <c r="C286" i="7"/>
  <c r="D286" i="7"/>
  <c r="E286" i="7"/>
  <c r="F286" i="7"/>
  <c r="G286" i="7"/>
  <c r="H286" i="7"/>
  <c r="I286" i="7"/>
  <c r="J286" i="7"/>
  <c r="K286" i="7"/>
  <c r="L286" i="7"/>
  <c r="M286" i="7"/>
  <c r="B287" i="7"/>
  <c r="C287" i="7"/>
  <c r="D287" i="7"/>
  <c r="E287" i="7"/>
  <c r="F287" i="7"/>
  <c r="G287" i="7"/>
  <c r="H287" i="7"/>
  <c r="I287" i="7"/>
  <c r="J287" i="7"/>
  <c r="K287" i="7"/>
  <c r="L287" i="7"/>
  <c r="M287" i="7"/>
  <c r="B288" i="7"/>
  <c r="C288" i="7"/>
  <c r="D288" i="7"/>
  <c r="E288" i="7"/>
  <c r="F288" i="7"/>
  <c r="G288" i="7"/>
  <c r="H288" i="7"/>
  <c r="I288" i="7"/>
  <c r="J288" i="7"/>
  <c r="K288" i="7"/>
  <c r="L288" i="7"/>
  <c r="M288" i="7"/>
  <c r="B289" i="7"/>
  <c r="C289" i="7"/>
  <c r="D289" i="7"/>
  <c r="E289" i="7"/>
  <c r="F289" i="7"/>
  <c r="G289" i="7"/>
  <c r="H289" i="7"/>
  <c r="I289" i="7"/>
  <c r="J289" i="7"/>
  <c r="K289" i="7"/>
  <c r="L289" i="7"/>
  <c r="M289" i="7"/>
  <c r="B290" i="7"/>
  <c r="C290" i="7"/>
  <c r="D290" i="7"/>
  <c r="E290" i="7"/>
  <c r="F290" i="7"/>
  <c r="G290" i="7"/>
  <c r="H290" i="7"/>
  <c r="I290" i="7"/>
  <c r="J290" i="7"/>
  <c r="K290" i="7"/>
  <c r="L290" i="7"/>
  <c r="M290" i="7"/>
  <c r="B291" i="7"/>
  <c r="C291" i="7"/>
  <c r="D291" i="7"/>
  <c r="E291" i="7"/>
  <c r="F291" i="7"/>
  <c r="G291" i="7"/>
  <c r="H291" i="7"/>
  <c r="I291" i="7"/>
  <c r="J291" i="7"/>
  <c r="K291" i="7"/>
  <c r="L291" i="7"/>
  <c r="M291" i="7"/>
  <c r="B292" i="7"/>
  <c r="C292" i="7"/>
  <c r="D292" i="7"/>
  <c r="E292" i="7"/>
  <c r="F292" i="7"/>
  <c r="G292" i="7"/>
  <c r="H292" i="7"/>
  <c r="I292" i="7"/>
  <c r="J292" i="7"/>
  <c r="K292" i="7"/>
  <c r="L292" i="7"/>
  <c r="M292" i="7"/>
  <c r="B293" i="7"/>
  <c r="C293" i="7"/>
  <c r="D293" i="7"/>
  <c r="E293" i="7"/>
  <c r="F293" i="7"/>
  <c r="G293" i="7"/>
  <c r="H293" i="7"/>
  <c r="I293" i="7"/>
  <c r="J293" i="7"/>
  <c r="K293" i="7"/>
  <c r="L293" i="7"/>
  <c r="M293" i="7"/>
  <c r="B294" i="7"/>
  <c r="C294" i="7"/>
  <c r="D294" i="7"/>
  <c r="E294" i="7"/>
  <c r="F294" i="7"/>
  <c r="G294" i="7"/>
  <c r="H294" i="7"/>
  <c r="I294" i="7"/>
  <c r="J294" i="7"/>
  <c r="K294" i="7"/>
  <c r="L294" i="7"/>
  <c r="M294" i="7"/>
  <c r="B295" i="7"/>
  <c r="C295" i="7"/>
  <c r="D295" i="7"/>
  <c r="E295" i="7"/>
  <c r="F295" i="7"/>
  <c r="G295" i="7"/>
  <c r="H295" i="7"/>
  <c r="I295" i="7"/>
  <c r="J295" i="7"/>
  <c r="K295" i="7"/>
  <c r="L295" i="7"/>
  <c r="M295" i="7"/>
  <c r="B296" i="7"/>
  <c r="C296" i="7"/>
  <c r="D296" i="7"/>
  <c r="E296" i="7"/>
  <c r="F296" i="7"/>
  <c r="G296" i="7"/>
  <c r="H296" i="7"/>
  <c r="I296" i="7"/>
  <c r="J296" i="7"/>
  <c r="K296" i="7"/>
  <c r="L296" i="7"/>
  <c r="M296" i="7"/>
  <c r="B297" i="7"/>
  <c r="C297" i="7"/>
  <c r="D297" i="7"/>
  <c r="E297" i="7"/>
  <c r="F297" i="7"/>
  <c r="G297" i="7"/>
  <c r="H297" i="7"/>
  <c r="I297" i="7"/>
  <c r="J297" i="7"/>
  <c r="K297" i="7"/>
  <c r="L297" i="7"/>
  <c r="M297" i="7"/>
  <c r="B298" i="7"/>
  <c r="C298" i="7"/>
  <c r="D298" i="7"/>
  <c r="E298" i="7"/>
  <c r="F298" i="7"/>
  <c r="G298" i="7"/>
  <c r="H298" i="7"/>
  <c r="I298" i="7"/>
  <c r="J298" i="7"/>
  <c r="K298" i="7"/>
  <c r="L298" i="7"/>
  <c r="M298" i="7"/>
  <c r="B299" i="7"/>
  <c r="C299" i="7"/>
  <c r="D299" i="7"/>
  <c r="E299" i="7"/>
  <c r="F299" i="7"/>
  <c r="G299" i="7"/>
  <c r="H299" i="7"/>
  <c r="I299" i="7"/>
  <c r="J299" i="7"/>
  <c r="K299" i="7"/>
  <c r="L299" i="7"/>
  <c r="M299" i="7"/>
  <c r="B300" i="7"/>
  <c r="C300" i="7"/>
  <c r="D300" i="7"/>
  <c r="E300" i="7"/>
  <c r="F300" i="7"/>
  <c r="G300" i="7"/>
  <c r="H300" i="7"/>
  <c r="I300" i="7"/>
  <c r="J300" i="7"/>
  <c r="K300" i="7"/>
  <c r="L300" i="7"/>
  <c r="M300" i="7"/>
  <c r="B301" i="7"/>
  <c r="C301" i="7"/>
  <c r="D301" i="7"/>
  <c r="E301" i="7"/>
  <c r="F301" i="7"/>
  <c r="G301" i="7"/>
  <c r="H301" i="7"/>
  <c r="I301" i="7"/>
  <c r="J301" i="7"/>
  <c r="K301" i="7"/>
  <c r="L301" i="7"/>
  <c r="M301" i="7"/>
  <c r="B302" i="7"/>
  <c r="C302" i="7"/>
  <c r="D302" i="7"/>
  <c r="E302" i="7"/>
  <c r="F302" i="7"/>
  <c r="G302" i="7"/>
  <c r="H302" i="7"/>
  <c r="I302" i="7"/>
  <c r="J302" i="7"/>
  <c r="K302" i="7"/>
  <c r="L302" i="7"/>
  <c r="M302" i="7"/>
  <c r="B303" i="7"/>
  <c r="C303" i="7"/>
  <c r="D303" i="7"/>
  <c r="E303" i="7"/>
  <c r="F303" i="7"/>
  <c r="G303" i="7"/>
  <c r="H303" i="7"/>
  <c r="I303" i="7"/>
  <c r="J303" i="7"/>
  <c r="K303" i="7"/>
  <c r="L303" i="7"/>
  <c r="M303" i="7"/>
  <c r="B304" i="7"/>
  <c r="C304" i="7"/>
  <c r="D304" i="7"/>
  <c r="E304" i="7"/>
  <c r="F304" i="7"/>
  <c r="G304" i="7"/>
  <c r="H304" i="7"/>
  <c r="I304" i="7"/>
  <c r="J304" i="7"/>
  <c r="K304" i="7"/>
  <c r="L304" i="7"/>
  <c r="M304" i="7"/>
  <c r="B305" i="7"/>
  <c r="C305" i="7"/>
  <c r="D305" i="7"/>
  <c r="E305" i="7"/>
  <c r="F305" i="7"/>
  <c r="G305" i="7"/>
  <c r="H305" i="7"/>
  <c r="I305" i="7"/>
  <c r="J305" i="7"/>
  <c r="K305" i="7"/>
  <c r="L305" i="7"/>
  <c r="M305" i="7"/>
  <c r="B306" i="7"/>
  <c r="C306" i="7"/>
  <c r="D306" i="7"/>
  <c r="E306" i="7"/>
  <c r="F306" i="7"/>
  <c r="G306" i="7"/>
  <c r="H306" i="7"/>
  <c r="I306" i="7"/>
  <c r="J306" i="7"/>
  <c r="K306" i="7"/>
  <c r="L306" i="7"/>
  <c r="M306" i="7"/>
  <c r="B307" i="7"/>
  <c r="C307" i="7"/>
  <c r="D307" i="7"/>
  <c r="E307" i="7"/>
  <c r="F307" i="7"/>
  <c r="G307" i="7"/>
  <c r="H307" i="7"/>
  <c r="I307" i="7"/>
  <c r="J307" i="7"/>
  <c r="K307" i="7"/>
  <c r="L307" i="7"/>
  <c r="M307" i="7"/>
  <c r="B308" i="7"/>
  <c r="C308" i="7"/>
  <c r="D308" i="7"/>
  <c r="E308" i="7"/>
  <c r="F308" i="7"/>
  <c r="G308" i="7"/>
  <c r="H308" i="7"/>
  <c r="I308" i="7"/>
  <c r="J308" i="7"/>
  <c r="K308" i="7"/>
  <c r="L308" i="7"/>
  <c r="M308" i="7"/>
  <c r="B309" i="7"/>
  <c r="C309" i="7"/>
  <c r="D309" i="7"/>
  <c r="E309" i="7"/>
  <c r="F309" i="7"/>
  <c r="G309" i="7"/>
  <c r="H309" i="7"/>
  <c r="I309" i="7"/>
  <c r="J309" i="7"/>
  <c r="K309" i="7"/>
  <c r="L309" i="7"/>
  <c r="M309" i="7"/>
  <c r="B310" i="7"/>
  <c r="C310" i="7"/>
  <c r="D310" i="7"/>
  <c r="E310" i="7"/>
  <c r="F310" i="7"/>
  <c r="G310" i="7"/>
  <c r="H310" i="7"/>
  <c r="I310" i="7"/>
  <c r="J310" i="7"/>
  <c r="K310" i="7"/>
  <c r="L310" i="7"/>
  <c r="M310" i="7"/>
  <c r="B311" i="7"/>
  <c r="C311" i="7"/>
  <c r="D311" i="7"/>
  <c r="E311" i="7"/>
  <c r="F311" i="7"/>
  <c r="G311" i="7"/>
  <c r="H311" i="7"/>
  <c r="I311" i="7"/>
  <c r="J311" i="7"/>
  <c r="K311" i="7"/>
  <c r="L311" i="7"/>
  <c r="M311" i="7"/>
  <c r="B312" i="7"/>
  <c r="C312" i="7"/>
  <c r="D312" i="7"/>
  <c r="E312" i="7"/>
  <c r="F312" i="7"/>
  <c r="G312" i="7"/>
  <c r="H312" i="7"/>
  <c r="I312" i="7"/>
  <c r="J312" i="7"/>
  <c r="K312" i="7"/>
  <c r="L312" i="7"/>
  <c r="M312" i="7"/>
  <c r="B313" i="7"/>
  <c r="C313" i="7"/>
  <c r="D313" i="7"/>
  <c r="E313" i="7"/>
  <c r="F313" i="7"/>
  <c r="G313" i="7"/>
  <c r="H313" i="7"/>
  <c r="I313" i="7"/>
  <c r="J313" i="7"/>
  <c r="K313" i="7"/>
  <c r="L313" i="7"/>
  <c r="M313" i="7"/>
  <c r="B314" i="7"/>
  <c r="C314" i="7"/>
  <c r="D314" i="7"/>
  <c r="E314" i="7"/>
  <c r="F314" i="7"/>
  <c r="G314" i="7"/>
  <c r="H314" i="7"/>
  <c r="I314" i="7"/>
  <c r="J314" i="7"/>
  <c r="K314" i="7"/>
  <c r="L314" i="7"/>
  <c r="M314" i="7"/>
  <c r="B315" i="7"/>
  <c r="C315" i="7"/>
  <c r="D315" i="7"/>
  <c r="E315" i="7"/>
  <c r="F315" i="7"/>
  <c r="G315" i="7"/>
  <c r="H315" i="7"/>
  <c r="I315" i="7"/>
  <c r="J315" i="7"/>
  <c r="K315" i="7"/>
  <c r="L315" i="7"/>
  <c r="M315" i="7"/>
  <c r="B316" i="7"/>
  <c r="C316" i="7"/>
  <c r="D316" i="7"/>
  <c r="E316" i="7"/>
  <c r="F316" i="7"/>
  <c r="G316" i="7"/>
  <c r="H316" i="7"/>
  <c r="I316" i="7"/>
  <c r="J316" i="7"/>
  <c r="K316" i="7"/>
  <c r="L316" i="7"/>
  <c r="M316" i="7"/>
  <c r="B317" i="7"/>
  <c r="C317" i="7"/>
  <c r="D317" i="7"/>
  <c r="E317" i="7"/>
  <c r="F317" i="7"/>
  <c r="G317" i="7"/>
  <c r="H317" i="7"/>
  <c r="I317" i="7"/>
  <c r="J317" i="7"/>
  <c r="K317" i="7"/>
  <c r="L317" i="7"/>
  <c r="M317" i="7"/>
  <c r="B318" i="7"/>
  <c r="C318" i="7"/>
  <c r="D318" i="7"/>
  <c r="E318" i="7"/>
  <c r="F318" i="7"/>
  <c r="G318" i="7"/>
  <c r="H318" i="7"/>
  <c r="I318" i="7"/>
  <c r="J318" i="7"/>
  <c r="K318" i="7"/>
  <c r="L318" i="7"/>
  <c r="M318" i="7"/>
  <c r="B319" i="7"/>
  <c r="C319" i="7"/>
  <c r="D319" i="7"/>
  <c r="E319" i="7"/>
  <c r="F319" i="7"/>
  <c r="G319" i="7"/>
  <c r="H319" i="7"/>
  <c r="I319" i="7"/>
  <c r="J319" i="7"/>
  <c r="K319" i="7"/>
  <c r="L319" i="7"/>
  <c r="M319" i="7"/>
  <c r="B320" i="7"/>
  <c r="C320" i="7"/>
  <c r="D320" i="7"/>
  <c r="E320" i="7"/>
  <c r="F320" i="7"/>
  <c r="G320" i="7"/>
  <c r="H320" i="7"/>
  <c r="I320" i="7"/>
  <c r="J320" i="7"/>
  <c r="K320" i="7"/>
  <c r="L320" i="7"/>
  <c r="M320" i="7"/>
  <c r="B321" i="7"/>
  <c r="C321" i="7"/>
  <c r="D321" i="7"/>
  <c r="E321" i="7"/>
  <c r="F321" i="7"/>
  <c r="G321" i="7"/>
  <c r="H321" i="7"/>
  <c r="I321" i="7"/>
  <c r="J321" i="7"/>
  <c r="K321" i="7"/>
  <c r="L321" i="7"/>
  <c r="M321" i="7"/>
  <c r="B322" i="7"/>
  <c r="C322" i="7"/>
  <c r="D322" i="7"/>
  <c r="E322" i="7"/>
  <c r="F322" i="7"/>
  <c r="G322" i="7"/>
  <c r="H322" i="7"/>
  <c r="I322" i="7"/>
  <c r="J322" i="7"/>
  <c r="K322" i="7"/>
  <c r="L322" i="7"/>
  <c r="M322" i="7"/>
  <c r="B323" i="7"/>
  <c r="C323" i="7"/>
  <c r="D323" i="7"/>
  <c r="E323" i="7"/>
  <c r="F323" i="7"/>
  <c r="G323" i="7"/>
  <c r="H323" i="7"/>
  <c r="I323" i="7"/>
  <c r="J323" i="7"/>
  <c r="K323" i="7"/>
  <c r="L323" i="7"/>
  <c r="M323" i="7"/>
  <c r="B324" i="7"/>
  <c r="C324" i="7"/>
  <c r="D324" i="7"/>
  <c r="E324" i="7"/>
  <c r="F324" i="7"/>
  <c r="G324" i="7"/>
  <c r="H324" i="7"/>
  <c r="I324" i="7"/>
  <c r="J324" i="7"/>
  <c r="K324" i="7"/>
  <c r="L324" i="7"/>
  <c r="M324" i="7"/>
  <c r="B325" i="7"/>
  <c r="C325" i="7"/>
  <c r="D325" i="7"/>
  <c r="E325" i="7"/>
  <c r="F325" i="7"/>
  <c r="G325" i="7"/>
  <c r="H325" i="7"/>
  <c r="I325" i="7"/>
  <c r="J325" i="7"/>
  <c r="K325" i="7"/>
  <c r="L325" i="7"/>
  <c r="M325" i="7"/>
  <c r="B326" i="7"/>
  <c r="C326" i="7"/>
  <c r="D326" i="7"/>
  <c r="E326" i="7"/>
  <c r="F326" i="7"/>
  <c r="G326" i="7"/>
  <c r="H326" i="7"/>
  <c r="I326" i="7"/>
  <c r="J326" i="7"/>
  <c r="K326" i="7"/>
  <c r="L326" i="7"/>
  <c r="M326" i="7"/>
  <c r="B327" i="7"/>
  <c r="C327" i="7"/>
  <c r="D327" i="7"/>
  <c r="E327" i="7"/>
  <c r="F327" i="7"/>
  <c r="G327" i="7"/>
  <c r="H327" i="7"/>
  <c r="I327" i="7"/>
  <c r="J327" i="7"/>
  <c r="K327" i="7"/>
  <c r="L327" i="7"/>
  <c r="M327" i="7"/>
  <c r="B328" i="7"/>
  <c r="C328" i="7"/>
  <c r="D328" i="7"/>
  <c r="E328" i="7"/>
  <c r="F328" i="7"/>
  <c r="G328" i="7"/>
  <c r="H328" i="7"/>
  <c r="I328" i="7"/>
  <c r="J328" i="7"/>
  <c r="K328" i="7"/>
  <c r="L328" i="7"/>
  <c r="M328" i="7"/>
  <c r="B329" i="7"/>
  <c r="C329" i="7"/>
  <c r="D329" i="7"/>
  <c r="E329" i="7"/>
  <c r="F329" i="7"/>
  <c r="G329" i="7"/>
  <c r="H329" i="7"/>
  <c r="I329" i="7"/>
  <c r="J329" i="7"/>
  <c r="K329" i="7"/>
  <c r="L329" i="7"/>
  <c r="M329" i="7"/>
  <c r="B330" i="7"/>
  <c r="C330" i="7"/>
  <c r="D330" i="7"/>
  <c r="E330" i="7"/>
  <c r="F330" i="7"/>
  <c r="G330" i="7"/>
  <c r="H330" i="7"/>
  <c r="I330" i="7"/>
  <c r="J330" i="7"/>
  <c r="K330" i="7"/>
  <c r="L330" i="7"/>
  <c r="M330" i="7"/>
  <c r="B331" i="7"/>
  <c r="C331" i="7"/>
  <c r="D331" i="7"/>
  <c r="E331" i="7"/>
  <c r="F331" i="7"/>
  <c r="G331" i="7"/>
  <c r="H331" i="7"/>
  <c r="I331" i="7"/>
  <c r="J331" i="7"/>
  <c r="K331" i="7"/>
  <c r="L331" i="7"/>
  <c r="M331" i="7"/>
  <c r="B332" i="7"/>
  <c r="C332" i="7"/>
  <c r="D332" i="7"/>
  <c r="E332" i="7"/>
  <c r="F332" i="7"/>
  <c r="G332" i="7"/>
  <c r="H332" i="7"/>
  <c r="I332" i="7"/>
  <c r="J332" i="7"/>
  <c r="K332" i="7"/>
  <c r="L332" i="7"/>
  <c r="M332" i="7"/>
  <c r="B333" i="7"/>
  <c r="C333" i="7"/>
  <c r="D333" i="7"/>
  <c r="E333" i="7"/>
  <c r="F333" i="7"/>
  <c r="G333" i="7"/>
  <c r="H333" i="7"/>
  <c r="I333" i="7"/>
  <c r="J333" i="7"/>
  <c r="K333" i="7"/>
  <c r="L333" i="7"/>
  <c r="M333" i="7"/>
  <c r="B334" i="7"/>
  <c r="C334" i="7"/>
  <c r="D334" i="7"/>
  <c r="E334" i="7"/>
  <c r="F334" i="7"/>
  <c r="G334" i="7"/>
  <c r="H334" i="7"/>
  <c r="I334" i="7"/>
  <c r="J334" i="7"/>
  <c r="K334" i="7"/>
  <c r="L334" i="7"/>
  <c r="M334" i="7"/>
  <c r="B335" i="7"/>
  <c r="C335" i="7"/>
  <c r="D335" i="7"/>
  <c r="E335" i="7"/>
  <c r="F335" i="7"/>
  <c r="G335" i="7"/>
  <c r="H335" i="7"/>
  <c r="I335" i="7"/>
  <c r="J335" i="7"/>
  <c r="K335" i="7"/>
  <c r="L335" i="7"/>
  <c r="M335" i="7"/>
  <c r="B336" i="7"/>
  <c r="C336" i="7"/>
  <c r="D336" i="7"/>
  <c r="E336" i="7"/>
  <c r="F336" i="7"/>
  <c r="G336" i="7"/>
  <c r="H336" i="7"/>
  <c r="I336" i="7"/>
  <c r="J336" i="7"/>
  <c r="K336" i="7"/>
  <c r="L336" i="7"/>
  <c r="M336" i="7"/>
  <c r="B337" i="7"/>
  <c r="C337" i="7"/>
  <c r="D337" i="7"/>
  <c r="E337" i="7"/>
  <c r="F337" i="7"/>
  <c r="G337" i="7"/>
  <c r="H337" i="7"/>
  <c r="I337" i="7"/>
  <c r="J337" i="7"/>
  <c r="K337" i="7"/>
  <c r="L337" i="7"/>
  <c r="M337" i="7"/>
  <c r="B338" i="7"/>
  <c r="C338" i="7"/>
  <c r="D338" i="7"/>
  <c r="E338" i="7"/>
  <c r="F338" i="7"/>
  <c r="G338" i="7"/>
  <c r="H338" i="7"/>
  <c r="I338" i="7"/>
  <c r="J338" i="7"/>
  <c r="K338" i="7"/>
  <c r="L338" i="7"/>
  <c r="M338" i="7"/>
  <c r="B339" i="7"/>
  <c r="C339" i="7"/>
  <c r="D339" i="7"/>
  <c r="E339" i="7"/>
  <c r="F339" i="7"/>
  <c r="G339" i="7"/>
  <c r="H339" i="7"/>
  <c r="I339" i="7"/>
  <c r="J339" i="7"/>
  <c r="K339" i="7"/>
  <c r="L339" i="7"/>
  <c r="M339" i="7"/>
  <c r="B340" i="7"/>
  <c r="C340" i="7"/>
  <c r="D340" i="7"/>
  <c r="E340" i="7"/>
  <c r="F340" i="7"/>
  <c r="G340" i="7"/>
  <c r="H340" i="7"/>
  <c r="I340" i="7"/>
  <c r="J340" i="7"/>
  <c r="K340" i="7"/>
  <c r="L340" i="7"/>
  <c r="M340" i="7"/>
  <c r="B341" i="7"/>
  <c r="C341" i="7"/>
  <c r="D341" i="7"/>
  <c r="E341" i="7"/>
  <c r="F341" i="7"/>
  <c r="G341" i="7"/>
  <c r="H341" i="7"/>
  <c r="I341" i="7"/>
  <c r="J341" i="7"/>
  <c r="K341" i="7"/>
  <c r="L341" i="7"/>
  <c r="M341" i="7"/>
  <c r="B342" i="7"/>
  <c r="C342" i="7"/>
  <c r="D342" i="7"/>
  <c r="E342" i="7"/>
  <c r="F342" i="7"/>
  <c r="G342" i="7"/>
  <c r="H342" i="7"/>
  <c r="I342" i="7"/>
  <c r="J342" i="7"/>
  <c r="K342" i="7"/>
  <c r="L342" i="7"/>
  <c r="M342" i="7"/>
  <c r="B343" i="7"/>
  <c r="C343" i="7"/>
  <c r="D343" i="7"/>
  <c r="E343" i="7"/>
  <c r="F343" i="7"/>
  <c r="G343" i="7"/>
  <c r="H343" i="7"/>
  <c r="I343" i="7"/>
  <c r="J343" i="7"/>
  <c r="K343" i="7"/>
  <c r="L343" i="7"/>
  <c r="M343" i="7"/>
  <c r="B344" i="7"/>
  <c r="C344" i="7"/>
  <c r="D344" i="7"/>
  <c r="E344" i="7"/>
  <c r="F344" i="7"/>
  <c r="G344" i="7"/>
  <c r="H344" i="7"/>
  <c r="I344" i="7"/>
  <c r="J344" i="7"/>
  <c r="K344" i="7"/>
  <c r="L344" i="7"/>
  <c r="M344" i="7"/>
  <c r="B345" i="7"/>
  <c r="C345" i="7"/>
  <c r="D345" i="7"/>
  <c r="E345" i="7"/>
  <c r="F345" i="7"/>
  <c r="G345" i="7"/>
  <c r="H345" i="7"/>
  <c r="I345" i="7"/>
  <c r="J345" i="7"/>
  <c r="K345" i="7"/>
  <c r="L345" i="7"/>
  <c r="M345" i="7"/>
  <c r="B346" i="7"/>
  <c r="C346" i="7"/>
  <c r="D346" i="7"/>
  <c r="E346" i="7"/>
  <c r="F346" i="7"/>
  <c r="G346" i="7"/>
  <c r="H346" i="7"/>
  <c r="I346" i="7"/>
  <c r="J346" i="7"/>
  <c r="K346" i="7"/>
  <c r="L346" i="7"/>
  <c r="M346" i="7"/>
  <c r="B347" i="7"/>
  <c r="C347" i="7"/>
  <c r="D347" i="7"/>
  <c r="E347" i="7"/>
  <c r="F347" i="7"/>
  <c r="G347" i="7"/>
  <c r="H347" i="7"/>
  <c r="I347" i="7"/>
  <c r="J347" i="7"/>
  <c r="K347" i="7"/>
  <c r="L347" i="7"/>
  <c r="M347" i="7"/>
  <c r="B348" i="7"/>
  <c r="C348" i="7"/>
  <c r="D348" i="7"/>
  <c r="E348" i="7"/>
  <c r="F348" i="7"/>
  <c r="G348" i="7"/>
  <c r="H348" i="7"/>
  <c r="I348" i="7"/>
  <c r="J348" i="7"/>
  <c r="K348" i="7"/>
  <c r="L348" i="7"/>
  <c r="M348" i="7"/>
  <c r="B349" i="7"/>
  <c r="C349" i="7"/>
  <c r="D349" i="7"/>
  <c r="E349" i="7"/>
  <c r="F349" i="7"/>
  <c r="G349" i="7"/>
  <c r="H349" i="7"/>
  <c r="I349" i="7"/>
  <c r="J349" i="7"/>
  <c r="K349" i="7"/>
  <c r="L349" i="7"/>
  <c r="M349" i="7"/>
  <c r="B350" i="7"/>
  <c r="C350" i="7"/>
  <c r="D350" i="7"/>
  <c r="E350" i="7"/>
  <c r="F350" i="7"/>
  <c r="G350" i="7"/>
  <c r="H350" i="7"/>
  <c r="I350" i="7"/>
  <c r="J350" i="7"/>
  <c r="K350" i="7"/>
  <c r="L350" i="7"/>
  <c r="M350" i="7"/>
  <c r="B351" i="7"/>
  <c r="C351" i="7"/>
  <c r="D351" i="7"/>
  <c r="E351" i="7"/>
  <c r="F351" i="7"/>
  <c r="G351" i="7"/>
  <c r="H351" i="7"/>
  <c r="I351" i="7"/>
  <c r="J351" i="7"/>
  <c r="K351" i="7"/>
  <c r="L351" i="7"/>
  <c r="M351" i="7"/>
  <c r="B352" i="7"/>
  <c r="C352" i="7"/>
  <c r="D352" i="7"/>
  <c r="E352" i="7"/>
  <c r="F352" i="7"/>
  <c r="G352" i="7"/>
  <c r="H352" i="7"/>
  <c r="I352" i="7"/>
  <c r="J352" i="7"/>
  <c r="K352" i="7"/>
  <c r="L352" i="7"/>
  <c r="M352" i="7"/>
  <c r="B353" i="7"/>
  <c r="C353" i="7"/>
  <c r="D353" i="7"/>
  <c r="E353" i="7"/>
  <c r="F353" i="7"/>
  <c r="G353" i="7"/>
  <c r="H353" i="7"/>
  <c r="I353" i="7"/>
  <c r="J353" i="7"/>
  <c r="K353" i="7"/>
  <c r="L353" i="7"/>
  <c r="M353" i="7"/>
  <c r="B354" i="7"/>
  <c r="C354" i="7"/>
  <c r="D354" i="7"/>
  <c r="E354" i="7"/>
  <c r="F354" i="7"/>
  <c r="G354" i="7"/>
  <c r="H354" i="7"/>
  <c r="I354" i="7"/>
  <c r="J354" i="7"/>
  <c r="K354" i="7"/>
  <c r="L354" i="7"/>
  <c r="M354" i="7"/>
  <c r="B355" i="7"/>
  <c r="C355" i="7"/>
  <c r="D355" i="7"/>
  <c r="E355" i="7"/>
  <c r="F355" i="7"/>
  <c r="G355" i="7"/>
  <c r="H355" i="7"/>
  <c r="I355" i="7"/>
  <c r="J355" i="7"/>
  <c r="K355" i="7"/>
  <c r="L355" i="7"/>
  <c r="M355" i="7"/>
  <c r="B356" i="7"/>
  <c r="C356" i="7"/>
  <c r="D356" i="7"/>
  <c r="E356" i="7"/>
  <c r="F356" i="7"/>
  <c r="G356" i="7"/>
  <c r="H356" i="7"/>
  <c r="I356" i="7"/>
  <c r="J356" i="7"/>
  <c r="K356" i="7"/>
  <c r="L356" i="7"/>
  <c r="M356" i="7"/>
  <c r="B357" i="7"/>
  <c r="C357" i="7"/>
  <c r="D357" i="7"/>
  <c r="E357" i="7"/>
  <c r="F357" i="7"/>
  <c r="G357" i="7"/>
  <c r="H357" i="7"/>
  <c r="I357" i="7"/>
  <c r="J357" i="7"/>
  <c r="K357" i="7"/>
  <c r="L357" i="7"/>
  <c r="M357" i="7"/>
  <c r="B358" i="7"/>
  <c r="C358" i="7"/>
  <c r="D358" i="7"/>
  <c r="E358" i="7"/>
  <c r="F358" i="7"/>
  <c r="G358" i="7"/>
  <c r="H358" i="7"/>
  <c r="I358" i="7"/>
  <c r="J358" i="7"/>
  <c r="K358" i="7"/>
  <c r="L358" i="7"/>
  <c r="M358" i="7"/>
  <c r="B359" i="7"/>
  <c r="C359" i="7"/>
  <c r="D359" i="7"/>
  <c r="E359" i="7"/>
  <c r="F359" i="7"/>
  <c r="G359" i="7"/>
  <c r="H359" i="7"/>
  <c r="I359" i="7"/>
  <c r="J359" i="7"/>
  <c r="K359" i="7"/>
  <c r="L359" i="7"/>
  <c r="M359" i="7"/>
  <c r="B360" i="7"/>
  <c r="C360" i="7"/>
  <c r="D360" i="7"/>
  <c r="E360" i="7"/>
  <c r="F360" i="7"/>
  <c r="G360" i="7"/>
  <c r="H360" i="7"/>
  <c r="I360" i="7"/>
  <c r="J360" i="7"/>
  <c r="K360" i="7"/>
  <c r="L360" i="7"/>
  <c r="M360" i="7"/>
  <c r="B361" i="7"/>
  <c r="C361" i="7"/>
  <c r="D361" i="7"/>
  <c r="E361" i="7"/>
  <c r="F361" i="7"/>
  <c r="G361" i="7"/>
  <c r="H361" i="7"/>
  <c r="I361" i="7"/>
  <c r="J361" i="7"/>
  <c r="K361" i="7"/>
  <c r="L361" i="7"/>
  <c r="M361" i="7"/>
  <c r="B362" i="7"/>
  <c r="C362" i="7"/>
  <c r="D362" i="7"/>
  <c r="E362" i="7"/>
  <c r="F362" i="7"/>
  <c r="G362" i="7"/>
  <c r="H362" i="7"/>
  <c r="I362" i="7"/>
  <c r="J362" i="7"/>
  <c r="K362" i="7"/>
  <c r="L362" i="7"/>
  <c r="M362" i="7"/>
  <c r="B363" i="7"/>
  <c r="C363" i="7"/>
  <c r="D363" i="7"/>
  <c r="E363" i="7"/>
  <c r="F363" i="7"/>
  <c r="G363" i="7"/>
  <c r="H363" i="7"/>
  <c r="I363" i="7"/>
  <c r="J363" i="7"/>
  <c r="K363" i="7"/>
  <c r="L363" i="7"/>
  <c r="M363" i="7"/>
  <c r="B364" i="7"/>
  <c r="C364" i="7"/>
  <c r="D364" i="7"/>
  <c r="E364" i="7"/>
  <c r="F364" i="7"/>
  <c r="G364" i="7"/>
  <c r="H364" i="7"/>
  <c r="I364" i="7"/>
  <c r="J364" i="7"/>
  <c r="K364" i="7"/>
  <c r="L364" i="7"/>
  <c r="M364" i="7"/>
  <c r="B365" i="7"/>
  <c r="C365" i="7"/>
  <c r="D365" i="7"/>
  <c r="E365" i="7"/>
  <c r="F365" i="7"/>
  <c r="G365" i="7"/>
  <c r="H365" i="7"/>
  <c r="I365" i="7"/>
  <c r="J365" i="7"/>
  <c r="K365" i="7"/>
  <c r="L365" i="7"/>
  <c r="M365" i="7"/>
  <c r="B366" i="7"/>
  <c r="C366" i="7"/>
  <c r="D366" i="7"/>
  <c r="E366" i="7"/>
  <c r="F366" i="7"/>
  <c r="G366" i="7"/>
  <c r="H366" i="7"/>
  <c r="I366" i="7"/>
  <c r="J366" i="7"/>
  <c r="K366" i="7"/>
  <c r="L366" i="7"/>
  <c r="M366" i="7"/>
  <c r="B367" i="7"/>
  <c r="C367" i="7"/>
  <c r="D367" i="7"/>
  <c r="E367" i="7"/>
  <c r="F367" i="7"/>
  <c r="G367" i="7"/>
  <c r="H367" i="7"/>
  <c r="I367" i="7"/>
  <c r="J367" i="7"/>
  <c r="K367" i="7"/>
  <c r="L367" i="7"/>
  <c r="M367" i="7"/>
  <c r="B368" i="7"/>
  <c r="C368" i="7"/>
  <c r="D368" i="7"/>
  <c r="E368" i="7"/>
  <c r="F368" i="7"/>
  <c r="G368" i="7"/>
  <c r="H368" i="7"/>
  <c r="I368" i="7"/>
  <c r="J368" i="7"/>
  <c r="K368" i="7"/>
  <c r="L368" i="7"/>
  <c r="M368" i="7"/>
  <c r="B369" i="7"/>
  <c r="C369" i="7"/>
  <c r="D369" i="7"/>
  <c r="E369" i="7"/>
  <c r="F369" i="7"/>
  <c r="G369" i="7"/>
  <c r="H369" i="7"/>
  <c r="I369" i="7"/>
  <c r="J369" i="7"/>
  <c r="K369" i="7"/>
  <c r="L369" i="7"/>
  <c r="M369" i="7"/>
  <c r="B370" i="7"/>
  <c r="C370" i="7"/>
  <c r="D370" i="7"/>
  <c r="E370" i="7"/>
  <c r="F370" i="7"/>
  <c r="G370" i="7"/>
  <c r="H370" i="7"/>
  <c r="I370" i="7"/>
  <c r="J370" i="7"/>
  <c r="K370" i="7"/>
  <c r="L370" i="7"/>
  <c r="M370" i="7"/>
  <c r="B371" i="7"/>
  <c r="C371" i="7"/>
  <c r="D371" i="7"/>
  <c r="E371" i="7"/>
  <c r="F371" i="7"/>
  <c r="G371" i="7"/>
  <c r="H371" i="7"/>
  <c r="I371" i="7"/>
  <c r="J371" i="7"/>
  <c r="K371" i="7"/>
  <c r="L371" i="7"/>
  <c r="M371" i="7"/>
  <c r="B372" i="7"/>
  <c r="C372" i="7"/>
  <c r="D372" i="7"/>
  <c r="E372" i="7"/>
  <c r="F372" i="7"/>
  <c r="G372" i="7"/>
  <c r="H372" i="7"/>
  <c r="I372" i="7"/>
  <c r="J372" i="7"/>
  <c r="K372" i="7"/>
  <c r="L372" i="7"/>
  <c r="M372" i="7"/>
  <c r="B373" i="7"/>
  <c r="C373" i="7"/>
  <c r="D373" i="7"/>
  <c r="E373" i="7"/>
  <c r="F373" i="7"/>
  <c r="G373" i="7"/>
  <c r="H373" i="7"/>
  <c r="I373" i="7"/>
  <c r="J373" i="7"/>
  <c r="K373" i="7"/>
  <c r="L373" i="7"/>
  <c r="M373" i="7"/>
  <c r="B374" i="7"/>
  <c r="C374" i="7"/>
  <c r="D374" i="7"/>
  <c r="E374" i="7"/>
  <c r="F374" i="7"/>
  <c r="G374" i="7"/>
  <c r="H374" i="7"/>
  <c r="I374" i="7"/>
  <c r="J374" i="7"/>
  <c r="K374" i="7"/>
  <c r="L374" i="7"/>
  <c r="M374" i="7"/>
  <c r="B375" i="7"/>
  <c r="C375" i="7"/>
  <c r="D375" i="7"/>
  <c r="E375" i="7"/>
  <c r="F375" i="7"/>
  <c r="G375" i="7"/>
  <c r="H375" i="7"/>
  <c r="I375" i="7"/>
  <c r="J375" i="7"/>
  <c r="K375" i="7"/>
  <c r="L375" i="7"/>
  <c r="M375" i="7"/>
  <c r="B376" i="7"/>
  <c r="C376" i="7"/>
  <c r="D376" i="7"/>
  <c r="E376" i="7"/>
  <c r="F376" i="7"/>
  <c r="G376" i="7"/>
  <c r="H376" i="7"/>
  <c r="I376" i="7"/>
  <c r="J376" i="7"/>
  <c r="K376" i="7"/>
  <c r="L376" i="7"/>
  <c r="M376" i="7"/>
  <c r="B377" i="7"/>
  <c r="C377" i="7"/>
  <c r="D377" i="7"/>
  <c r="E377" i="7"/>
  <c r="F377" i="7"/>
  <c r="G377" i="7"/>
  <c r="H377" i="7"/>
  <c r="I377" i="7"/>
  <c r="J377" i="7"/>
  <c r="K377" i="7"/>
  <c r="L377" i="7"/>
  <c r="M377" i="7"/>
  <c r="B378" i="7"/>
  <c r="C378" i="7"/>
  <c r="D378" i="7"/>
  <c r="E378" i="7"/>
  <c r="F378" i="7"/>
  <c r="G378" i="7"/>
  <c r="H378" i="7"/>
  <c r="I378" i="7"/>
  <c r="J378" i="7"/>
  <c r="K378" i="7"/>
  <c r="L378" i="7"/>
  <c r="M378" i="7"/>
  <c r="B379" i="7"/>
  <c r="C379" i="7"/>
  <c r="D379" i="7"/>
  <c r="E379" i="7"/>
  <c r="F379" i="7"/>
  <c r="G379" i="7"/>
  <c r="H379" i="7"/>
  <c r="I379" i="7"/>
  <c r="J379" i="7"/>
  <c r="K379" i="7"/>
  <c r="L379" i="7"/>
  <c r="M379" i="7"/>
  <c r="B380" i="7"/>
  <c r="C380" i="7"/>
  <c r="D380" i="7"/>
  <c r="E380" i="7"/>
  <c r="F380" i="7"/>
  <c r="G380" i="7"/>
  <c r="H380" i="7"/>
  <c r="I380" i="7"/>
  <c r="J380" i="7"/>
  <c r="K380" i="7"/>
  <c r="L380" i="7"/>
  <c r="M380" i="7"/>
  <c r="B381" i="7"/>
  <c r="C381" i="7"/>
  <c r="D381" i="7"/>
  <c r="E381" i="7"/>
  <c r="F381" i="7"/>
  <c r="G381" i="7"/>
  <c r="H381" i="7"/>
  <c r="I381" i="7"/>
  <c r="J381" i="7"/>
  <c r="K381" i="7"/>
  <c r="L381" i="7"/>
  <c r="M381" i="7"/>
  <c r="B382" i="7"/>
  <c r="C382" i="7"/>
  <c r="D382" i="7"/>
  <c r="E382" i="7"/>
  <c r="F382" i="7"/>
  <c r="G382" i="7"/>
  <c r="H382" i="7"/>
  <c r="I382" i="7"/>
  <c r="J382" i="7"/>
  <c r="K382" i="7"/>
  <c r="L382" i="7"/>
  <c r="M382" i="7"/>
  <c r="B383" i="7"/>
  <c r="C383" i="7"/>
  <c r="D383" i="7"/>
  <c r="E383" i="7"/>
  <c r="F383" i="7"/>
  <c r="G383" i="7"/>
  <c r="H383" i="7"/>
  <c r="I383" i="7"/>
  <c r="J383" i="7"/>
  <c r="K383" i="7"/>
  <c r="L383" i="7"/>
  <c r="M383" i="7"/>
  <c r="B384" i="7"/>
  <c r="C384" i="7"/>
  <c r="D384" i="7"/>
  <c r="E384" i="7"/>
  <c r="F384" i="7"/>
  <c r="G384" i="7"/>
  <c r="H384" i="7"/>
  <c r="I384" i="7"/>
  <c r="J384" i="7"/>
  <c r="K384" i="7"/>
  <c r="L384" i="7"/>
  <c r="M384" i="7"/>
  <c r="B385" i="7"/>
  <c r="C385" i="7"/>
  <c r="D385" i="7"/>
  <c r="E385" i="7"/>
  <c r="F385" i="7"/>
  <c r="G385" i="7"/>
  <c r="H385" i="7"/>
  <c r="I385" i="7"/>
  <c r="J385" i="7"/>
  <c r="K385" i="7"/>
  <c r="L385" i="7"/>
  <c r="M385" i="7"/>
  <c r="B386" i="7"/>
  <c r="C386" i="7"/>
  <c r="D386" i="7"/>
  <c r="E386" i="7"/>
  <c r="F386" i="7"/>
  <c r="G386" i="7"/>
  <c r="H386" i="7"/>
  <c r="I386" i="7"/>
  <c r="J386" i="7"/>
  <c r="K386" i="7"/>
  <c r="L386" i="7"/>
  <c r="M386" i="7"/>
  <c r="B387" i="7"/>
  <c r="C387" i="7"/>
  <c r="D387" i="7"/>
  <c r="E387" i="7"/>
  <c r="F387" i="7"/>
  <c r="G387" i="7"/>
  <c r="H387" i="7"/>
  <c r="I387" i="7"/>
  <c r="J387" i="7"/>
  <c r="K387" i="7"/>
  <c r="L387" i="7"/>
  <c r="M387" i="7"/>
  <c r="B388" i="7"/>
  <c r="C388" i="7"/>
  <c r="D388" i="7"/>
  <c r="E388" i="7"/>
  <c r="F388" i="7"/>
  <c r="G388" i="7"/>
  <c r="H388" i="7"/>
  <c r="I388" i="7"/>
  <c r="J388" i="7"/>
  <c r="K388" i="7"/>
  <c r="L388" i="7"/>
  <c r="M388" i="7"/>
  <c r="B389" i="7"/>
  <c r="C389" i="7"/>
  <c r="D389" i="7"/>
  <c r="E389" i="7"/>
  <c r="F389" i="7"/>
  <c r="G389" i="7"/>
  <c r="H389" i="7"/>
  <c r="I389" i="7"/>
  <c r="J389" i="7"/>
  <c r="K389" i="7"/>
  <c r="L389" i="7"/>
  <c r="M389" i="7"/>
  <c r="B390" i="7"/>
  <c r="C390" i="7"/>
  <c r="D390" i="7"/>
  <c r="E390" i="7"/>
  <c r="F390" i="7"/>
  <c r="G390" i="7"/>
  <c r="H390" i="7"/>
  <c r="I390" i="7"/>
  <c r="J390" i="7"/>
  <c r="K390" i="7"/>
  <c r="L390" i="7"/>
  <c r="M390" i="7"/>
  <c r="B391" i="7"/>
  <c r="C391" i="7"/>
  <c r="D391" i="7"/>
  <c r="E391" i="7"/>
  <c r="F391" i="7"/>
  <c r="G391" i="7"/>
  <c r="H391" i="7"/>
  <c r="I391" i="7"/>
  <c r="J391" i="7"/>
  <c r="K391" i="7"/>
  <c r="L391" i="7"/>
  <c r="M391" i="7"/>
  <c r="B392" i="7"/>
  <c r="C392" i="7"/>
  <c r="D392" i="7"/>
  <c r="E392" i="7"/>
  <c r="F392" i="7"/>
  <c r="G392" i="7"/>
  <c r="H392" i="7"/>
  <c r="I392" i="7"/>
  <c r="J392" i="7"/>
  <c r="K392" i="7"/>
  <c r="L392" i="7"/>
  <c r="M392" i="7"/>
  <c r="B393" i="7"/>
  <c r="C393" i="7"/>
  <c r="D393" i="7"/>
  <c r="E393" i="7"/>
  <c r="F393" i="7"/>
  <c r="G393" i="7"/>
  <c r="H393" i="7"/>
  <c r="I393" i="7"/>
  <c r="J393" i="7"/>
  <c r="K393" i="7"/>
  <c r="L393" i="7"/>
  <c r="M393" i="7"/>
  <c r="B394" i="7"/>
  <c r="C394" i="7"/>
  <c r="D394" i="7"/>
  <c r="E394" i="7"/>
  <c r="F394" i="7"/>
  <c r="G394" i="7"/>
  <c r="H394" i="7"/>
  <c r="I394" i="7"/>
  <c r="J394" i="7"/>
  <c r="K394" i="7"/>
  <c r="L394" i="7"/>
  <c r="M394" i="7"/>
  <c r="B395" i="7"/>
  <c r="C395" i="7"/>
  <c r="D395" i="7"/>
  <c r="E395" i="7"/>
  <c r="F395" i="7"/>
  <c r="G395" i="7"/>
  <c r="H395" i="7"/>
  <c r="I395" i="7"/>
  <c r="J395" i="7"/>
  <c r="K395" i="7"/>
  <c r="L395" i="7"/>
  <c r="M395" i="7"/>
  <c r="B396" i="7"/>
  <c r="C396" i="7"/>
  <c r="D396" i="7"/>
  <c r="E396" i="7"/>
  <c r="F396" i="7"/>
  <c r="G396" i="7"/>
  <c r="H396" i="7"/>
  <c r="I396" i="7"/>
  <c r="J396" i="7"/>
  <c r="K396" i="7"/>
  <c r="L396" i="7"/>
  <c r="M396" i="7"/>
  <c r="B397" i="7"/>
  <c r="C397" i="7"/>
  <c r="D397" i="7"/>
  <c r="E397" i="7"/>
  <c r="F397" i="7"/>
  <c r="G397" i="7"/>
  <c r="H397" i="7"/>
  <c r="I397" i="7"/>
  <c r="J397" i="7"/>
  <c r="K397" i="7"/>
  <c r="L397" i="7"/>
  <c r="M397" i="7"/>
  <c r="B398" i="7"/>
  <c r="C398" i="7"/>
  <c r="D398" i="7"/>
  <c r="E398" i="7"/>
  <c r="F398" i="7"/>
  <c r="G398" i="7"/>
  <c r="H398" i="7"/>
  <c r="I398" i="7"/>
  <c r="J398" i="7"/>
  <c r="K398" i="7"/>
  <c r="L398" i="7"/>
  <c r="M398" i="7"/>
  <c r="B399" i="7"/>
  <c r="C399" i="7"/>
  <c r="D399" i="7"/>
  <c r="E399" i="7"/>
  <c r="F399" i="7"/>
  <c r="G399" i="7"/>
  <c r="H399" i="7"/>
  <c r="I399" i="7"/>
  <c r="J399" i="7"/>
  <c r="K399" i="7"/>
  <c r="L399" i="7"/>
  <c r="M399" i="7"/>
  <c r="B400" i="7"/>
  <c r="C400" i="7"/>
  <c r="D400" i="7"/>
  <c r="E400" i="7"/>
  <c r="F400" i="7"/>
  <c r="G400" i="7"/>
  <c r="H400" i="7"/>
  <c r="I400" i="7"/>
  <c r="J400" i="7"/>
  <c r="K400" i="7"/>
  <c r="L400" i="7"/>
  <c r="M400" i="7"/>
  <c r="B401" i="7"/>
  <c r="C401" i="7"/>
  <c r="D401" i="7"/>
  <c r="E401" i="7"/>
  <c r="F401" i="7"/>
  <c r="G401" i="7"/>
  <c r="H401" i="7"/>
  <c r="I401" i="7"/>
  <c r="J401" i="7"/>
  <c r="K401" i="7"/>
  <c r="L401" i="7"/>
  <c r="M401" i="7"/>
  <c r="B402" i="7"/>
  <c r="C402" i="7"/>
  <c r="D402" i="7"/>
  <c r="E402" i="7"/>
  <c r="F402" i="7"/>
  <c r="G402" i="7"/>
  <c r="H402" i="7"/>
  <c r="I402" i="7"/>
  <c r="J402" i="7"/>
  <c r="K402" i="7"/>
  <c r="L402" i="7"/>
  <c r="M402" i="7"/>
  <c r="B403" i="7"/>
  <c r="C403" i="7"/>
  <c r="D403" i="7"/>
  <c r="E403" i="7"/>
  <c r="F403" i="7"/>
  <c r="G403" i="7"/>
  <c r="H403" i="7"/>
  <c r="I403" i="7"/>
  <c r="J403" i="7"/>
  <c r="K403" i="7"/>
  <c r="L403" i="7"/>
  <c r="M403" i="7"/>
  <c r="B404" i="7"/>
  <c r="C404" i="7"/>
  <c r="D404" i="7"/>
  <c r="E404" i="7"/>
  <c r="F404" i="7"/>
  <c r="G404" i="7"/>
  <c r="H404" i="7"/>
  <c r="I404" i="7"/>
  <c r="J404" i="7"/>
  <c r="K404" i="7"/>
  <c r="L404" i="7"/>
  <c r="M404" i="7"/>
  <c r="B405" i="7"/>
  <c r="C405" i="7"/>
  <c r="D405" i="7"/>
  <c r="E405" i="7"/>
  <c r="F405" i="7"/>
  <c r="G405" i="7"/>
  <c r="H405" i="7"/>
  <c r="I405" i="7"/>
  <c r="J405" i="7"/>
  <c r="K405" i="7"/>
  <c r="L405" i="7"/>
  <c r="M405" i="7"/>
  <c r="B406" i="7"/>
  <c r="C406" i="7"/>
  <c r="D406" i="7"/>
  <c r="E406" i="7"/>
  <c r="F406" i="7"/>
  <c r="G406" i="7"/>
  <c r="H406" i="7"/>
  <c r="I406" i="7"/>
  <c r="J406" i="7"/>
  <c r="K406" i="7"/>
  <c r="L406" i="7"/>
  <c r="M406" i="7"/>
  <c r="B407" i="7"/>
  <c r="C407" i="7"/>
  <c r="D407" i="7"/>
  <c r="E407" i="7"/>
  <c r="F407" i="7"/>
  <c r="G407" i="7"/>
  <c r="H407" i="7"/>
  <c r="I407" i="7"/>
  <c r="J407" i="7"/>
  <c r="K407" i="7"/>
  <c r="L407" i="7"/>
  <c r="M407" i="7"/>
  <c r="B408" i="7"/>
  <c r="C408" i="7"/>
  <c r="D408" i="7"/>
  <c r="E408" i="7"/>
  <c r="F408" i="7"/>
  <c r="G408" i="7"/>
  <c r="H408" i="7"/>
  <c r="I408" i="7"/>
  <c r="J408" i="7"/>
  <c r="K408" i="7"/>
  <c r="L408" i="7"/>
  <c r="M408" i="7"/>
  <c r="B409" i="7"/>
  <c r="C409" i="7"/>
  <c r="D409" i="7"/>
  <c r="E409" i="7"/>
  <c r="F409" i="7"/>
  <c r="G409" i="7"/>
  <c r="H409" i="7"/>
  <c r="I409" i="7"/>
  <c r="J409" i="7"/>
  <c r="K409" i="7"/>
  <c r="L409" i="7"/>
  <c r="M409" i="7"/>
  <c r="B410" i="7"/>
  <c r="C410" i="7"/>
  <c r="D410" i="7"/>
  <c r="E410" i="7"/>
  <c r="F410" i="7"/>
  <c r="G410" i="7"/>
  <c r="H410" i="7"/>
  <c r="I410" i="7"/>
  <c r="J410" i="7"/>
  <c r="K410" i="7"/>
  <c r="L410" i="7"/>
  <c r="M410" i="7"/>
  <c r="B411" i="7"/>
  <c r="C411" i="7"/>
  <c r="D411" i="7"/>
  <c r="E411" i="7"/>
  <c r="F411" i="7"/>
  <c r="G411" i="7"/>
  <c r="H411" i="7"/>
  <c r="I411" i="7"/>
  <c r="J411" i="7"/>
  <c r="K411" i="7"/>
  <c r="L411" i="7"/>
  <c r="M411" i="7"/>
  <c r="B412" i="7"/>
  <c r="C412" i="7"/>
  <c r="D412" i="7"/>
  <c r="E412" i="7"/>
  <c r="F412" i="7"/>
  <c r="G412" i="7"/>
  <c r="H412" i="7"/>
  <c r="I412" i="7"/>
  <c r="J412" i="7"/>
  <c r="K412" i="7"/>
  <c r="L412" i="7"/>
  <c r="M412" i="7"/>
  <c r="B413" i="7"/>
  <c r="C413" i="7"/>
  <c r="D413" i="7"/>
  <c r="E413" i="7"/>
  <c r="F413" i="7"/>
  <c r="G413" i="7"/>
  <c r="H413" i="7"/>
  <c r="I413" i="7"/>
  <c r="J413" i="7"/>
  <c r="K413" i="7"/>
  <c r="L413" i="7"/>
  <c r="M413" i="7"/>
  <c r="B414" i="7"/>
  <c r="C414" i="7"/>
  <c r="D414" i="7"/>
  <c r="E414" i="7"/>
  <c r="F414" i="7"/>
  <c r="G414" i="7"/>
  <c r="H414" i="7"/>
  <c r="I414" i="7"/>
  <c r="J414" i="7"/>
  <c r="K414" i="7"/>
  <c r="L414" i="7"/>
  <c r="M414" i="7"/>
  <c r="B415" i="7"/>
  <c r="C415" i="7"/>
  <c r="D415" i="7"/>
  <c r="E415" i="7"/>
  <c r="F415" i="7"/>
  <c r="G415" i="7"/>
  <c r="H415" i="7"/>
  <c r="I415" i="7"/>
  <c r="J415" i="7"/>
  <c r="K415" i="7"/>
  <c r="L415" i="7"/>
  <c r="M415" i="7"/>
  <c r="B416" i="7"/>
  <c r="C416" i="7"/>
  <c r="D416" i="7"/>
  <c r="E416" i="7"/>
  <c r="F416" i="7"/>
  <c r="G416" i="7"/>
  <c r="H416" i="7"/>
  <c r="I416" i="7"/>
  <c r="J416" i="7"/>
  <c r="K416" i="7"/>
  <c r="L416" i="7"/>
  <c r="M416" i="7"/>
  <c r="B417" i="7"/>
  <c r="C417" i="7"/>
  <c r="D417" i="7"/>
  <c r="E417" i="7"/>
  <c r="F417" i="7"/>
  <c r="G417" i="7"/>
  <c r="H417" i="7"/>
  <c r="I417" i="7"/>
  <c r="J417" i="7"/>
  <c r="K417" i="7"/>
  <c r="L417" i="7"/>
  <c r="M417" i="7"/>
  <c r="B418" i="7"/>
  <c r="C418" i="7"/>
  <c r="D418" i="7"/>
  <c r="E418" i="7"/>
  <c r="F418" i="7"/>
  <c r="G418" i="7"/>
  <c r="H418" i="7"/>
  <c r="I418" i="7"/>
  <c r="J418" i="7"/>
  <c r="K418" i="7"/>
  <c r="L418" i="7"/>
  <c r="M418" i="7"/>
  <c r="B419" i="7"/>
  <c r="C419" i="7"/>
  <c r="D419" i="7"/>
  <c r="E419" i="7"/>
  <c r="F419" i="7"/>
  <c r="G419" i="7"/>
  <c r="H419" i="7"/>
  <c r="I419" i="7"/>
  <c r="J419" i="7"/>
  <c r="K419" i="7"/>
  <c r="L419" i="7"/>
  <c r="M419" i="7"/>
  <c r="B420" i="7"/>
  <c r="C420" i="7"/>
  <c r="D420" i="7"/>
  <c r="E420" i="7"/>
  <c r="F420" i="7"/>
  <c r="G420" i="7"/>
  <c r="H420" i="7"/>
  <c r="I420" i="7"/>
  <c r="J420" i="7"/>
  <c r="K420" i="7"/>
  <c r="L420" i="7"/>
  <c r="M420" i="7"/>
  <c r="B421" i="7"/>
  <c r="C421" i="7"/>
  <c r="D421" i="7"/>
  <c r="E421" i="7"/>
  <c r="F421" i="7"/>
  <c r="G421" i="7"/>
  <c r="H421" i="7"/>
  <c r="I421" i="7"/>
  <c r="J421" i="7"/>
  <c r="K421" i="7"/>
  <c r="L421" i="7"/>
  <c r="M421" i="7"/>
  <c r="B422" i="7"/>
  <c r="C422" i="7"/>
  <c r="D422" i="7"/>
  <c r="E422" i="7"/>
  <c r="F422" i="7"/>
  <c r="G422" i="7"/>
  <c r="H422" i="7"/>
  <c r="I422" i="7"/>
  <c r="J422" i="7"/>
  <c r="K422" i="7"/>
  <c r="L422" i="7"/>
  <c r="M422" i="7"/>
  <c r="B423" i="7"/>
  <c r="C423" i="7"/>
  <c r="D423" i="7"/>
  <c r="E423" i="7"/>
  <c r="F423" i="7"/>
  <c r="G423" i="7"/>
  <c r="H423" i="7"/>
  <c r="I423" i="7"/>
  <c r="J423" i="7"/>
  <c r="K423" i="7"/>
  <c r="L423" i="7"/>
  <c r="M423" i="7"/>
  <c r="B424" i="7"/>
  <c r="C424" i="7"/>
  <c r="D424" i="7"/>
  <c r="E424" i="7"/>
  <c r="F424" i="7"/>
  <c r="G424" i="7"/>
  <c r="H424" i="7"/>
  <c r="I424" i="7"/>
  <c r="J424" i="7"/>
  <c r="K424" i="7"/>
  <c r="L424" i="7"/>
  <c r="M424" i="7"/>
  <c r="B425" i="7"/>
  <c r="C425" i="7"/>
  <c r="D425" i="7"/>
  <c r="E425" i="7"/>
  <c r="F425" i="7"/>
  <c r="G425" i="7"/>
  <c r="H425" i="7"/>
  <c r="I425" i="7"/>
  <c r="J425" i="7"/>
  <c r="K425" i="7"/>
  <c r="L425" i="7"/>
  <c r="M425" i="7"/>
  <c r="B426" i="7"/>
  <c r="C426" i="7"/>
  <c r="D426" i="7"/>
  <c r="E426" i="7"/>
  <c r="F426" i="7"/>
  <c r="G426" i="7"/>
  <c r="H426" i="7"/>
  <c r="I426" i="7"/>
  <c r="J426" i="7"/>
  <c r="K426" i="7"/>
  <c r="L426" i="7"/>
  <c r="M426" i="7"/>
  <c r="B427" i="7"/>
  <c r="C427" i="7"/>
  <c r="D427" i="7"/>
  <c r="E427" i="7"/>
  <c r="F427" i="7"/>
  <c r="G427" i="7"/>
  <c r="H427" i="7"/>
  <c r="I427" i="7"/>
  <c r="J427" i="7"/>
  <c r="K427" i="7"/>
  <c r="L427" i="7"/>
  <c r="M427" i="7"/>
  <c r="B428" i="7"/>
  <c r="C428" i="7"/>
  <c r="D428" i="7"/>
  <c r="E428" i="7"/>
  <c r="F428" i="7"/>
  <c r="G428" i="7"/>
  <c r="H428" i="7"/>
  <c r="I428" i="7"/>
  <c r="J428" i="7"/>
  <c r="K428" i="7"/>
  <c r="L428" i="7"/>
  <c r="M428" i="7"/>
  <c r="B429" i="7"/>
  <c r="C429" i="7"/>
  <c r="D429" i="7"/>
  <c r="E429" i="7"/>
  <c r="F429" i="7"/>
  <c r="G429" i="7"/>
  <c r="H429" i="7"/>
  <c r="I429" i="7"/>
  <c r="J429" i="7"/>
  <c r="K429" i="7"/>
  <c r="L429" i="7"/>
  <c r="M429" i="7"/>
  <c r="B430" i="7"/>
  <c r="C430" i="7"/>
  <c r="D430" i="7"/>
  <c r="E430" i="7"/>
  <c r="F430" i="7"/>
  <c r="G430" i="7"/>
  <c r="H430" i="7"/>
  <c r="I430" i="7"/>
  <c r="J430" i="7"/>
  <c r="K430" i="7"/>
  <c r="L430" i="7"/>
  <c r="M430" i="7"/>
  <c r="B431" i="7"/>
  <c r="C431" i="7"/>
  <c r="D431" i="7"/>
  <c r="E431" i="7"/>
  <c r="F431" i="7"/>
  <c r="G431" i="7"/>
  <c r="H431" i="7"/>
  <c r="I431" i="7"/>
  <c r="J431" i="7"/>
  <c r="K431" i="7"/>
  <c r="L431" i="7"/>
  <c r="M431" i="7"/>
  <c r="B432" i="7"/>
  <c r="C432" i="7"/>
  <c r="D432" i="7"/>
  <c r="E432" i="7"/>
  <c r="F432" i="7"/>
  <c r="G432" i="7"/>
  <c r="H432" i="7"/>
  <c r="I432" i="7"/>
  <c r="J432" i="7"/>
  <c r="K432" i="7"/>
  <c r="L432" i="7"/>
  <c r="M432" i="7"/>
  <c r="B433" i="7"/>
  <c r="C433" i="7"/>
  <c r="D433" i="7"/>
  <c r="E433" i="7"/>
  <c r="F433" i="7"/>
  <c r="G433" i="7"/>
  <c r="H433" i="7"/>
  <c r="I433" i="7"/>
  <c r="J433" i="7"/>
  <c r="K433" i="7"/>
  <c r="L433" i="7"/>
  <c r="M433" i="7"/>
  <c r="B434" i="7"/>
  <c r="C434" i="7"/>
  <c r="D434" i="7"/>
  <c r="E434" i="7"/>
  <c r="F434" i="7"/>
  <c r="G434" i="7"/>
  <c r="H434" i="7"/>
  <c r="I434" i="7"/>
  <c r="J434" i="7"/>
  <c r="K434" i="7"/>
  <c r="L434" i="7"/>
  <c r="M434" i="7"/>
  <c r="B435" i="7"/>
  <c r="C435" i="7"/>
  <c r="D435" i="7"/>
  <c r="E435" i="7"/>
  <c r="F435" i="7"/>
  <c r="G435" i="7"/>
  <c r="H435" i="7"/>
  <c r="I435" i="7"/>
  <c r="J435" i="7"/>
  <c r="K435" i="7"/>
  <c r="L435" i="7"/>
  <c r="M435" i="7"/>
  <c r="B436" i="7"/>
  <c r="C436" i="7"/>
  <c r="D436" i="7"/>
  <c r="E436" i="7"/>
  <c r="F436" i="7"/>
  <c r="G436" i="7"/>
  <c r="H436" i="7"/>
  <c r="I436" i="7"/>
  <c r="J436" i="7"/>
  <c r="K436" i="7"/>
  <c r="L436" i="7"/>
  <c r="M436" i="7"/>
  <c r="B437" i="7"/>
  <c r="C437" i="7"/>
  <c r="D437" i="7"/>
  <c r="E437" i="7"/>
  <c r="F437" i="7"/>
  <c r="G437" i="7"/>
  <c r="H437" i="7"/>
  <c r="I437" i="7"/>
  <c r="J437" i="7"/>
  <c r="K437" i="7"/>
  <c r="L437" i="7"/>
  <c r="M437" i="7"/>
  <c r="B438" i="7"/>
  <c r="C438" i="7"/>
  <c r="D438" i="7"/>
  <c r="E438" i="7"/>
  <c r="F438" i="7"/>
  <c r="G438" i="7"/>
  <c r="H438" i="7"/>
  <c r="I438" i="7"/>
  <c r="J438" i="7"/>
  <c r="K438" i="7"/>
  <c r="L438" i="7"/>
  <c r="M438" i="7"/>
  <c r="B439" i="7"/>
  <c r="C439" i="7"/>
  <c r="D439" i="7"/>
  <c r="E439" i="7"/>
  <c r="F439" i="7"/>
  <c r="G439" i="7"/>
  <c r="H439" i="7"/>
  <c r="I439" i="7"/>
  <c r="J439" i="7"/>
  <c r="K439" i="7"/>
  <c r="L439" i="7"/>
  <c r="M439" i="7"/>
  <c r="B440" i="7"/>
  <c r="C440" i="7"/>
  <c r="D440" i="7"/>
  <c r="E440" i="7"/>
  <c r="F440" i="7"/>
  <c r="G440" i="7"/>
  <c r="H440" i="7"/>
  <c r="I440" i="7"/>
  <c r="J440" i="7"/>
  <c r="K440" i="7"/>
  <c r="L440" i="7"/>
  <c r="M440" i="7"/>
  <c r="B441" i="7"/>
  <c r="C441" i="7"/>
  <c r="D441" i="7"/>
  <c r="E441" i="7"/>
  <c r="F441" i="7"/>
  <c r="G441" i="7"/>
  <c r="H441" i="7"/>
  <c r="I441" i="7"/>
  <c r="J441" i="7"/>
  <c r="K441" i="7"/>
  <c r="L441" i="7"/>
  <c r="M441" i="7"/>
  <c r="B442" i="7"/>
  <c r="C442" i="7"/>
  <c r="D442" i="7"/>
  <c r="E442" i="7"/>
  <c r="F442" i="7"/>
  <c r="G442" i="7"/>
  <c r="H442" i="7"/>
  <c r="I442" i="7"/>
  <c r="J442" i="7"/>
  <c r="K442" i="7"/>
  <c r="L442" i="7"/>
  <c r="M442" i="7"/>
  <c r="B443" i="7"/>
  <c r="C443" i="7"/>
  <c r="D443" i="7"/>
  <c r="E443" i="7"/>
  <c r="F443" i="7"/>
  <c r="G443" i="7"/>
  <c r="H443" i="7"/>
  <c r="I443" i="7"/>
  <c r="J443" i="7"/>
  <c r="K443" i="7"/>
  <c r="L443" i="7"/>
  <c r="M443" i="7"/>
  <c r="B444" i="7"/>
  <c r="C444" i="7"/>
  <c r="D444" i="7"/>
  <c r="E444" i="7"/>
  <c r="F444" i="7"/>
  <c r="G444" i="7"/>
  <c r="H444" i="7"/>
  <c r="I444" i="7"/>
  <c r="J444" i="7"/>
  <c r="K444" i="7"/>
  <c r="L444" i="7"/>
  <c r="M444" i="7"/>
  <c r="B445" i="7"/>
  <c r="C445" i="7"/>
  <c r="D445" i="7"/>
  <c r="E445" i="7"/>
  <c r="F445" i="7"/>
  <c r="G445" i="7"/>
  <c r="H445" i="7"/>
  <c r="I445" i="7"/>
  <c r="J445" i="7"/>
  <c r="K445" i="7"/>
  <c r="L445" i="7"/>
  <c r="M445" i="7"/>
  <c r="B446" i="7"/>
  <c r="C446" i="7"/>
  <c r="D446" i="7"/>
  <c r="E446" i="7"/>
  <c r="F446" i="7"/>
  <c r="G446" i="7"/>
  <c r="H446" i="7"/>
  <c r="I446" i="7"/>
  <c r="J446" i="7"/>
  <c r="K446" i="7"/>
  <c r="L446" i="7"/>
  <c r="M446" i="7"/>
  <c r="B447" i="7"/>
  <c r="C447" i="7"/>
  <c r="D447" i="7"/>
  <c r="E447" i="7"/>
  <c r="F447" i="7"/>
  <c r="G447" i="7"/>
  <c r="H447" i="7"/>
  <c r="I447" i="7"/>
  <c r="J447" i="7"/>
  <c r="K447" i="7"/>
  <c r="L447" i="7"/>
  <c r="M447" i="7"/>
  <c r="B448" i="7"/>
  <c r="C448" i="7"/>
  <c r="D448" i="7"/>
  <c r="E448" i="7"/>
  <c r="F448" i="7"/>
  <c r="G448" i="7"/>
  <c r="H448" i="7"/>
  <c r="I448" i="7"/>
  <c r="J448" i="7"/>
  <c r="K448" i="7"/>
  <c r="L448" i="7"/>
  <c r="M448" i="7"/>
  <c r="B449" i="7"/>
  <c r="C449" i="7"/>
  <c r="D449" i="7"/>
  <c r="E449" i="7"/>
  <c r="F449" i="7"/>
  <c r="G449" i="7"/>
  <c r="H449" i="7"/>
  <c r="I449" i="7"/>
  <c r="J449" i="7"/>
  <c r="K449" i="7"/>
  <c r="L449" i="7"/>
  <c r="M449" i="7"/>
  <c r="B450" i="7"/>
  <c r="C450" i="7"/>
  <c r="D450" i="7"/>
  <c r="E450" i="7"/>
  <c r="F450" i="7"/>
  <c r="G450" i="7"/>
  <c r="H450" i="7"/>
  <c r="I450" i="7"/>
  <c r="J450" i="7"/>
  <c r="K450" i="7"/>
  <c r="L450" i="7"/>
  <c r="M450" i="7"/>
  <c r="B451" i="7"/>
  <c r="C451" i="7"/>
  <c r="D451" i="7"/>
  <c r="E451" i="7"/>
  <c r="F451" i="7"/>
  <c r="G451" i="7"/>
  <c r="H451" i="7"/>
  <c r="I451" i="7"/>
  <c r="J451" i="7"/>
  <c r="K451" i="7"/>
  <c r="L451" i="7"/>
  <c r="M451" i="7"/>
  <c r="B452" i="7"/>
  <c r="C452" i="7"/>
  <c r="D452" i="7"/>
  <c r="E452" i="7"/>
  <c r="F452" i="7"/>
  <c r="G452" i="7"/>
  <c r="H452" i="7"/>
  <c r="I452" i="7"/>
  <c r="J452" i="7"/>
  <c r="K452" i="7"/>
  <c r="L452" i="7"/>
  <c r="M452" i="7"/>
  <c r="B453" i="7"/>
  <c r="C453" i="7"/>
  <c r="D453" i="7"/>
  <c r="E453" i="7"/>
  <c r="F453" i="7"/>
  <c r="G453" i="7"/>
  <c r="H453" i="7"/>
  <c r="I453" i="7"/>
  <c r="J453" i="7"/>
  <c r="K453" i="7"/>
  <c r="L453" i="7"/>
  <c r="M453" i="7"/>
  <c r="B454" i="7"/>
  <c r="C454" i="7"/>
  <c r="D454" i="7"/>
  <c r="E454" i="7"/>
  <c r="F454" i="7"/>
  <c r="G454" i="7"/>
  <c r="H454" i="7"/>
  <c r="I454" i="7"/>
  <c r="J454" i="7"/>
  <c r="K454" i="7"/>
  <c r="L454" i="7"/>
  <c r="M454" i="7"/>
  <c r="B455" i="7"/>
  <c r="C455" i="7"/>
  <c r="D455" i="7"/>
  <c r="E455" i="7"/>
  <c r="F455" i="7"/>
  <c r="G455" i="7"/>
  <c r="H455" i="7"/>
  <c r="I455" i="7"/>
  <c r="J455" i="7"/>
  <c r="K455" i="7"/>
  <c r="L455" i="7"/>
  <c r="M455" i="7"/>
  <c r="B456" i="7"/>
  <c r="C456" i="7"/>
  <c r="D456" i="7"/>
  <c r="E456" i="7"/>
  <c r="F456" i="7"/>
  <c r="G456" i="7"/>
  <c r="H456" i="7"/>
  <c r="I456" i="7"/>
  <c r="J456" i="7"/>
  <c r="K456" i="7"/>
  <c r="L456" i="7"/>
  <c r="M456" i="7"/>
  <c r="B457" i="7"/>
  <c r="C457" i="7"/>
  <c r="D457" i="7"/>
  <c r="E457" i="7"/>
  <c r="F457" i="7"/>
  <c r="G457" i="7"/>
  <c r="H457" i="7"/>
  <c r="I457" i="7"/>
  <c r="J457" i="7"/>
  <c r="K457" i="7"/>
  <c r="L457" i="7"/>
  <c r="M457" i="7"/>
  <c r="B458" i="7"/>
  <c r="C458" i="7"/>
  <c r="D458" i="7"/>
  <c r="E458" i="7"/>
  <c r="F458" i="7"/>
  <c r="G458" i="7"/>
  <c r="H458" i="7"/>
  <c r="I458" i="7"/>
  <c r="J458" i="7"/>
  <c r="K458" i="7"/>
  <c r="L458" i="7"/>
  <c r="M458" i="7"/>
  <c r="B459" i="7"/>
  <c r="C459" i="7"/>
  <c r="D459" i="7"/>
  <c r="E459" i="7"/>
  <c r="F459" i="7"/>
  <c r="G459" i="7"/>
  <c r="H459" i="7"/>
  <c r="I459" i="7"/>
  <c r="J459" i="7"/>
  <c r="K459" i="7"/>
  <c r="L459" i="7"/>
  <c r="M459" i="7"/>
  <c r="B460" i="7"/>
  <c r="C460" i="7"/>
  <c r="D460" i="7"/>
  <c r="E460" i="7"/>
  <c r="F460" i="7"/>
  <c r="G460" i="7"/>
  <c r="H460" i="7"/>
  <c r="I460" i="7"/>
  <c r="J460" i="7"/>
  <c r="K460" i="7"/>
  <c r="L460" i="7"/>
  <c r="M460" i="7"/>
  <c r="B461" i="7"/>
  <c r="C461" i="7"/>
  <c r="D461" i="7"/>
  <c r="E461" i="7"/>
  <c r="F461" i="7"/>
  <c r="G461" i="7"/>
  <c r="H461" i="7"/>
  <c r="I461" i="7"/>
  <c r="J461" i="7"/>
  <c r="K461" i="7"/>
  <c r="L461" i="7"/>
  <c r="M461" i="7"/>
  <c r="B462" i="7"/>
  <c r="C462" i="7"/>
  <c r="D462" i="7"/>
  <c r="E462" i="7"/>
  <c r="F462" i="7"/>
  <c r="G462" i="7"/>
  <c r="H462" i="7"/>
  <c r="I462" i="7"/>
  <c r="J462" i="7"/>
  <c r="K462" i="7"/>
  <c r="L462" i="7"/>
  <c r="M462" i="7"/>
  <c r="B463" i="7"/>
  <c r="C463" i="7"/>
  <c r="D463" i="7"/>
  <c r="E463" i="7"/>
  <c r="F463" i="7"/>
  <c r="G463" i="7"/>
  <c r="H463" i="7"/>
  <c r="I463" i="7"/>
  <c r="J463" i="7"/>
  <c r="K463" i="7"/>
  <c r="L463" i="7"/>
  <c r="M463" i="7"/>
  <c r="B464" i="7"/>
  <c r="C464" i="7"/>
  <c r="D464" i="7"/>
  <c r="E464" i="7"/>
  <c r="F464" i="7"/>
  <c r="G464" i="7"/>
  <c r="H464" i="7"/>
  <c r="I464" i="7"/>
  <c r="J464" i="7"/>
  <c r="K464" i="7"/>
  <c r="L464" i="7"/>
  <c r="M464" i="7"/>
  <c r="B465" i="7"/>
  <c r="C465" i="7"/>
  <c r="D465" i="7"/>
  <c r="E465" i="7"/>
  <c r="F465" i="7"/>
  <c r="G465" i="7"/>
  <c r="H465" i="7"/>
  <c r="I465" i="7"/>
  <c r="J465" i="7"/>
  <c r="K465" i="7"/>
  <c r="L465" i="7"/>
  <c r="M465" i="7"/>
  <c r="B466" i="7"/>
  <c r="C466" i="7"/>
  <c r="D466" i="7"/>
  <c r="E466" i="7"/>
  <c r="F466" i="7"/>
  <c r="G466" i="7"/>
  <c r="H466" i="7"/>
  <c r="I466" i="7"/>
  <c r="J466" i="7"/>
  <c r="K466" i="7"/>
  <c r="L466" i="7"/>
  <c r="M466" i="7"/>
  <c r="B467" i="7"/>
  <c r="C467" i="7"/>
  <c r="D467" i="7"/>
  <c r="E467" i="7"/>
  <c r="F467" i="7"/>
  <c r="G467" i="7"/>
  <c r="H467" i="7"/>
  <c r="I467" i="7"/>
  <c r="J467" i="7"/>
  <c r="K467" i="7"/>
  <c r="L467" i="7"/>
  <c r="M467" i="7"/>
  <c r="B468" i="7"/>
  <c r="C468" i="7"/>
  <c r="D468" i="7"/>
  <c r="E468" i="7"/>
  <c r="F468" i="7"/>
  <c r="G468" i="7"/>
  <c r="H468" i="7"/>
  <c r="I468" i="7"/>
  <c r="J468" i="7"/>
  <c r="K468" i="7"/>
  <c r="L468" i="7"/>
  <c r="M468" i="7"/>
  <c r="B469" i="7"/>
  <c r="C469" i="7"/>
  <c r="D469" i="7"/>
  <c r="E469" i="7"/>
  <c r="F469" i="7"/>
  <c r="G469" i="7"/>
  <c r="H469" i="7"/>
  <c r="I469" i="7"/>
  <c r="J469" i="7"/>
  <c r="K469" i="7"/>
  <c r="L469" i="7"/>
  <c r="M469" i="7"/>
  <c r="B470" i="7"/>
  <c r="C470" i="7"/>
  <c r="D470" i="7"/>
  <c r="E470" i="7"/>
  <c r="F470" i="7"/>
  <c r="G470" i="7"/>
  <c r="H470" i="7"/>
  <c r="I470" i="7"/>
  <c r="J470" i="7"/>
  <c r="K470" i="7"/>
  <c r="L470" i="7"/>
  <c r="M470" i="7"/>
  <c r="B471" i="7"/>
  <c r="C471" i="7"/>
  <c r="D471" i="7"/>
  <c r="E471" i="7"/>
  <c r="F471" i="7"/>
  <c r="G471" i="7"/>
  <c r="H471" i="7"/>
  <c r="I471" i="7"/>
  <c r="J471" i="7"/>
  <c r="K471" i="7"/>
  <c r="L471" i="7"/>
  <c r="M471" i="7"/>
  <c r="B472" i="7"/>
  <c r="C472" i="7"/>
  <c r="D472" i="7"/>
  <c r="E472" i="7"/>
  <c r="F472" i="7"/>
  <c r="G472" i="7"/>
  <c r="H472" i="7"/>
  <c r="I472" i="7"/>
  <c r="J472" i="7"/>
  <c r="K472" i="7"/>
  <c r="L472" i="7"/>
  <c r="M472" i="7"/>
  <c r="B473" i="7"/>
  <c r="C473" i="7"/>
  <c r="D473" i="7"/>
  <c r="E473" i="7"/>
  <c r="F473" i="7"/>
  <c r="G473" i="7"/>
  <c r="H473" i="7"/>
  <c r="I473" i="7"/>
  <c r="J473" i="7"/>
  <c r="K473" i="7"/>
  <c r="L473" i="7"/>
  <c r="M473" i="7"/>
  <c r="B474" i="7"/>
  <c r="C474" i="7"/>
  <c r="D474" i="7"/>
  <c r="E474" i="7"/>
  <c r="F474" i="7"/>
  <c r="G474" i="7"/>
  <c r="H474" i="7"/>
  <c r="I474" i="7"/>
  <c r="J474" i="7"/>
  <c r="K474" i="7"/>
  <c r="L474" i="7"/>
  <c r="M474" i="7"/>
  <c r="B475" i="7"/>
  <c r="C475" i="7"/>
  <c r="D475" i="7"/>
  <c r="E475" i="7"/>
  <c r="F475" i="7"/>
  <c r="G475" i="7"/>
  <c r="H475" i="7"/>
  <c r="I475" i="7"/>
  <c r="J475" i="7"/>
  <c r="K475" i="7"/>
  <c r="L475" i="7"/>
  <c r="M475" i="7"/>
  <c r="B476" i="7"/>
  <c r="C476" i="7"/>
  <c r="D476" i="7"/>
  <c r="E476" i="7"/>
  <c r="F476" i="7"/>
  <c r="G476" i="7"/>
  <c r="H476" i="7"/>
  <c r="I476" i="7"/>
  <c r="J476" i="7"/>
  <c r="K476" i="7"/>
  <c r="L476" i="7"/>
  <c r="M476" i="7"/>
  <c r="B477" i="7"/>
  <c r="C477" i="7"/>
  <c r="D477" i="7"/>
  <c r="E477" i="7"/>
  <c r="F477" i="7"/>
  <c r="G477" i="7"/>
  <c r="H477" i="7"/>
  <c r="I477" i="7"/>
  <c r="J477" i="7"/>
  <c r="K477" i="7"/>
  <c r="L477" i="7"/>
  <c r="M477" i="7"/>
  <c r="B478" i="7"/>
  <c r="C478" i="7"/>
  <c r="D478" i="7"/>
  <c r="E478" i="7"/>
  <c r="F478" i="7"/>
  <c r="G478" i="7"/>
  <c r="H478" i="7"/>
  <c r="I478" i="7"/>
  <c r="J478" i="7"/>
  <c r="K478" i="7"/>
  <c r="L478" i="7"/>
  <c r="M478" i="7"/>
  <c r="B479" i="7"/>
  <c r="C479" i="7"/>
  <c r="D479" i="7"/>
  <c r="E479" i="7"/>
  <c r="F479" i="7"/>
  <c r="G479" i="7"/>
  <c r="H479" i="7"/>
  <c r="I479" i="7"/>
  <c r="J479" i="7"/>
  <c r="K479" i="7"/>
  <c r="L479" i="7"/>
  <c r="M479" i="7"/>
  <c r="B480" i="7"/>
  <c r="C480" i="7"/>
  <c r="D480" i="7"/>
  <c r="E480" i="7"/>
  <c r="F480" i="7"/>
  <c r="G480" i="7"/>
  <c r="H480" i="7"/>
  <c r="I480" i="7"/>
  <c r="J480" i="7"/>
  <c r="K480" i="7"/>
  <c r="L480" i="7"/>
  <c r="M480" i="7"/>
  <c r="B481" i="7"/>
  <c r="C481" i="7"/>
  <c r="D481" i="7"/>
  <c r="E481" i="7"/>
  <c r="F481" i="7"/>
  <c r="G481" i="7"/>
  <c r="H481" i="7"/>
  <c r="I481" i="7"/>
  <c r="J481" i="7"/>
  <c r="K481" i="7"/>
  <c r="L481" i="7"/>
  <c r="M481" i="7"/>
  <c r="B482" i="7"/>
  <c r="C482" i="7"/>
  <c r="D482" i="7"/>
  <c r="E482" i="7"/>
  <c r="F482" i="7"/>
  <c r="G482" i="7"/>
  <c r="H482" i="7"/>
  <c r="I482" i="7"/>
  <c r="J482" i="7"/>
  <c r="K482" i="7"/>
  <c r="L482" i="7"/>
  <c r="M482" i="7"/>
  <c r="B483" i="7"/>
  <c r="C483" i="7"/>
  <c r="D483" i="7"/>
  <c r="E483" i="7"/>
  <c r="F483" i="7"/>
  <c r="G483" i="7"/>
  <c r="H483" i="7"/>
  <c r="I483" i="7"/>
  <c r="J483" i="7"/>
  <c r="K483" i="7"/>
  <c r="L483" i="7"/>
  <c r="M483" i="7"/>
  <c r="B484" i="7"/>
  <c r="C484" i="7"/>
  <c r="D484" i="7"/>
  <c r="E484" i="7"/>
  <c r="F484" i="7"/>
  <c r="G484" i="7"/>
  <c r="H484" i="7"/>
  <c r="I484" i="7"/>
  <c r="J484" i="7"/>
  <c r="K484" i="7"/>
  <c r="L484" i="7"/>
  <c r="M484" i="7"/>
  <c r="B485" i="7"/>
  <c r="C485" i="7"/>
  <c r="D485" i="7"/>
  <c r="E485" i="7"/>
  <c r="F485" i="7"/>
  <c r="G485" i="7"/>
  <c r="H485" i="7"/>
  <c r="I485" i="7"/>
  <c r="J485" i="7"/>
  <c r="K485" i="7"/>
  <c r="L485" i="7"/>
  <c r="M485" i="7"/>
  <c r="B486" i="7"/>
  <c r="C486" i="7"/>
  <c r="D486" i="7"/>
  <c r="E486" i="7"/>
  <c r="F486" i="7"/>
  <c r="G486" i="7"/>
  <c r="H486" i="7"/>
  <c r="I486" i="7"/>
  <c r="J486" i="7"/>
  <c r="K486" i="7"/>
  <c r="L486" i="7"/>
  <c r="M486" i="7"/>
  <c r="B487" i="7"/>
  <c r="C487" i="7"/>
  <c r="D487" i="7"/>
  <c r="E487" i="7"/>
  <c r="F487" i="7"/>
  <c r="G487" i="7"/>
  <c r="H487" i="7"/>
  <c r="I487" i="7"/>
  <c r="J487" i="7"/>
  <c r="K487" i="7"/>
  <c r="L487" i="7"/>
  <c r="M487" i="7"/>
  <c r="B488" i="7"/>
  <c r="C488" i="7"/>
  <c r="D488" i="7"/>
  <c r="E488" i="7"/>
  <c r="F488" i="7"/>
  <c r="G488" i="7"/>
  <c r="H488" i="7"/>
  <c r="I488" i="7"/>
  <c r="J488" i="7"/>
  <c r="K488" i="7"/>
  <c r="L488" i="7"/>
  <c r="M488" i="7"/>
  <c r="B489" i="7"/>
  <c r="C489" i="7"/>
  <c r="D489" i="7"/>
  <c r="E489" i="7"/>
  <c r="F489" i="7"/>
  <c r="G489" i="7"/>
  <c r="H489" i="7"/>
  <c r="I489" i="7"/>
  <c r="J489" i="7"/>
  <c r="K489" i="7"/>
  <c r="L489" i="7"/>
  <c r="M489" i="7"/>
  <c r="B490" i="7"/>
  <c r="C490" i="7"/>
  <c r="D490" i="7"/>
  <c r="E490" i="7"/>
  <c r="F490" i="7"/>
  <c r="G490" i="7"/>
  <c r="H490" i="7"/>
  <c r="I490" i="7"/>
  <c r="J490" i="7"/>
  <c r="K490" i="7"/>
  <c r="L490" i="7"/>
  <c r="M490" i="7"/>
  <c r="B491" i="7"/>
  <c r="C491" i="7"/>
  <c r="D491" i="7"/>
  <c r="E491" i="7"/>
  <c r="F491" i="7"/>
  <c r="G491" i="7"/>
  <c r="H491" i="7"/>
  <c r="I491" i="7"/>
  <c r="J491" i="7"/>
  <c r="K491" i="7"/>
  <c r="L491" i="7"/>
  <c r="M491" i="7"/>
  <c r="B492" i="7"/>
  <c r="C492" i="7"/>
  <c r="D492" i="7"/>
  <c r="E492" i="7"/>
  <c r="F492" i="7"/>
  <c r="G492" i="7"/>
  <c r="H492" i="7"/>
  <c r="I492" i="7"/>
  <c r="J492" i="7"/>
  <c r="K492" i="7"/>
  <c r="L492" i="7"/>
  <c r="M492" i="7"/>
  <c r="B493" i="7"/>
  <c r="C493" i="7"/>
  <c r="D493" i="7"/>
  <c r="E493" i="7"/>
  <c r="F493" i="7"/>
  <c r="G493" i="7"/>
  <c r="H493" i="7"/>
  <c r="I493" i="7"/>
  <c r="J493" i="7"/>
  <c r="K493" i="7"/>
  <c r="L493" i="7"/>
  <c r="M493" i="7"/>
  <c r="B494" i="7"/>
  <c r="C494" i="7"/>
  <c r="D494" i="7"/>
  <c r="E494" i="7"/>
  <c r="F494" i="7"/>
  <c r="G494" i="7"/>
  <c r="H494" i="7"/>
  <c r="I494" i="7"/>
  <c r="J494" i="7"/>
  <c r="K494" i="7"/>
  <c r="L494" i="7"/>
  <c r="M494" i="7"/>
  <c r="B495" i="7"/>
  <c r="C495" i="7"/>
  <c r="D495" i="7"/>
  <c r="E495" i="7"/>
  <c r="F495" i="7"/>
  <c r="G495" i="7"/>
  <c r="H495" i="7"/>
  <c r="I495" i="7"/>
  <c r="J495" i="7"/>
  <c r="K495" i="7"/>
  <c r="L495" i="7"/>
  <c r="M495" i="7"/>
  <c r="B496" i="7"/>
  <c r="C496" i="7"/>
  <c r="D496" i="7"/>
  <c r="E496" i="7"/>
  <c r="F496" i="7"/>
  <c r="G496" i="7"/>
  <c r="H496" i="7"/>
  <c r="I496" i="7"/>
  <c r="J496" i="7"/>
  <c r="K496" i="7"/>
  <c r="L496" i="7"/>
  <c r="M496" i="7"/>
  <c r="B497" i="7"/>
  <c r="C497" i="7"/>
  <c r="D497" i="7"/>
  <c r="E497" i="7"/>
  <c r="F497" i="7"/>
  <c r="G497" i="7"/>
  <c r="H497" i="7"/>
  <c r="I497" i="7"/>
  <c r="J497" i="7"/>
  <c r="K497" i="7"/>
  <c r="L497" i="7"/>
  <c r="M497" i="7"/>
  <c r="B498" i="7"/>
  <c r="C498" i="7"/>
  <c r="D498" i="7"/>
  <c r="E498" i="7"/>
  <c r="F498" i="7"/>
  <c r="G498" i="7"/>
  <c r="H498" i="7"/>
  <c r="I498" i="7"/>
  <c r="J498" i="7"/>
  <c r="K498" i="7"/>
  <c r="L498" i="7"/>
  <c r="M498" i="7"/>
  <c r="B499" i="7"/>
  <c r="C499" i="7"/>
  <c r="D499" i="7"/>
  <c r="E499" i="7"/>
  <c r="F499" i="7"/>
  <c r="G499" i="7"/>
  <c r="H499" i="7"/>
  <c r="I499" i="7"/>
  <c r="J499" i="7"/>
  <c r="K499" i="7"/>
  <c r="L499" i="7"/>
  <c r="M499" i="7"/>
  <c r="B500" i="7"/>
  <c r="C500" i="7"/>
  <c r="D500" i="7"/>
  <c r="E500" i="7"/>
  <c r="F500" i="7"/>
  <c r="G500" i="7"/>
  <c r="H500" i="7"/>
  <c r="I500" i="7"/>
  <c r="J500" i="7"/>
  <c r="K500" i="7"/>
  <c r="L500" i="7"/>
  <c r="M500" i="7"/>
  <c r="B501" i="7"/>
  <c r="C501" i="7"/>
  <c r="D501" i="7"/>
  <c r="E501" i="7"/>
  <c r="F501" i="7"/>
  <c r="G501" i="7"/>
  <c r="H501" i="7"/>
  <c r="I501" i="7"/>
  <c r="J501" i="7"/>
  <c r="K501" i="7"/>
  <c r="L501" i="7"/>
  <c r="M501" i="7"/>
  <c r="B502" i="7"/>
  <c r="C502" i="7"/>
  <c r="D502" i="7"/>
  <c r="E502" i="7"/>
  <c r="F502" i="7"/>
  <c r="G502" i="7"/>
  <c r="H502" i="7"/>
  <c r="I502" i="7"/>
  <c r="J502" i="7"/>
  <c r="K502" i="7"/>
  <c r="L502" i="7"/>
  <c r="M502" i="7"/>
  <c r="B503" i="7"/>
  <c r="C503" i="7"/>
  <c r="D503" i="7"/>
  <c r="E503" i="7"/>
  <c r="F503" i="7"/>
  <c r="G503" i="7"/>
  <c r="H503" i="7"/>
  <c r="I503" i="7"/>
  <c r="J503" i="7"/>
  <c r="K503" i="7"/>
  <c r="L503" i="7"/>
  <c r="M503" i="7"/>
  <c r="B504" i="7"/>
  <c r="C504" i="7"/>
  <c r="D504" i="7"/>
  <c r="E504" i="7"/>
  <c r="F504" i="7"/>
  <c r="G504" i="7"/>
  <c r="H504" i="7"/>
  <c r="I504" i="7"/>
  <c r="J504" i="7"/>
  <c r="K504" i="7"/>
  <c r="L504" i="7"/>
  <c r="M504" i="7"/>
  <c r="B505" i="7"/>
  <c r="C505" i="7"/>
  <c r="D505" i="7"/>
  <c r="E505" i="7"/>
  <c r="F505" i="7"/>
  <c r="G505" i="7"/>
  <c r="H505" i="7"/>
  <c r="I505" i="7"/>
  <c r="J505" i="7"/>
  <c r="K505" i="7"/>
  <c r="L505" i="7"/>
  <c r="M505" i="7"/>
  <c r="B506" i="7"/>
  <c r="C506" i="7"/>
  <c r="D506" i="7"/>
  <c r="E506" i="7"/>
  <c r="F506" i="7"/>
  <c r="G506" i="7"/>
  <c r="H506" i="7"/>
  <c r="I506" i="7"/>
  <c r="J506" i="7"/>
  <c r="K506" i="7"/>
  <c r="L506" i="7"/>
  <c r="M506" i="7"/>
  <c r="B507" i="7"/>
  <c r="C507" i="7"/>
  <c r="D507" i="7"/>
  <c r="E507" i="7"/>
  <c r="F507" i="7"/>
  <c r="G507" i="7"/>
  <c r="H507" i="7"/>
  <c r="I507" i="7"/>
  <c r="J507" i="7"/>
  <c r="K507" i="7"/>
  <c r="L507" i="7"/>
  <c r="M507" i="7"/>
  <c r="B508" i="7"/>
  <c r="C508" i="7"/>
  <c r="D508" i="7"/>
  <c r="E508" i="7"/>
  <c r="F508" i="7"/>
  <c r="G508" i="7"/>
  <c r="H508" i="7"/>
  <c r="I508" i="7"/>
  <c r="J508" i="7"/>
  <c r="K508" i="7"/>
  <c r="L508" i="7"/>
  <c r="M508" i="7"/>
  <c r="B509" i="7"/>
  <c r="C509" i="7"/>
  <c r="D509" i="7"/>
  <c r="E509" i="7"/>
  <c r="F509" i="7"/>
  <c r="G509" i="7"/>
  <c r="H509" i="7"/>
  <c r="I509" i="7"/>
  <c r="J509" i="7"/>
  <c r="K509" i="7"/>
  <c r="L509" i="7"/>
  <c r="M509" i="7"/>
  <c r="B510" i="7"/>
  <c r="C510" i="7"/>
  <c r="D510" i="7"/>
  <c r="E510" i="7"/>
  <c r="F510" i="7"/>
  <c r="G510" i="7"/>
  <c r="H510" i="7"/>
  <c r="I510" i="7"/>
  <c r="J510" i="7"/>
  <c r="K510" i="7"/>
  <c r="L510" i="7"/>
  <c r="M510" i="7"/>
  <c r="B511" i="7"/>
  <c r="C511" i="7"/>
  <c r="D511" i="7"/>
  <c r="E511" i="7"/>
  <c r="F511" i="7"/>
  <c r="G511" i="7"/>
  <c r="H511" i="7"/>
  <c r="I511" i="7"/>
  <c r="J511" i="7"/>
  <c r="K511" i="7"/>
  <c r="L511" i="7"/>
  <c r="M511" i="7"/>
  <c r="B512" i="7"/>
  <c r="C512" i="7"/>
  <c r="D512" i="7"/>
  <c r="E512" i="7"/>
  <c r="F512" i="7"/>
  <c r="G512" i="7"/>
  <c r="H512" i="7"/>
  <c r="I512" i="7"/>
  <c r="J512" i="7"/>
  <c r="K512" i="7"/>
  <c r="L512" i="7"/>
  <c r="M512" i="7"/>
  <c r="B513" i="7"/>
  <c r="C513" i="7"/>
  <c r="D513" i="7"/>
  <c r="E513" i="7"/>
  <c r="F513" i="7"/>
  <c r="G513" i="7"/>
  <c r="H513" i="7"/>
  <c r="I513" i="7"/>
  <c r="J513" i="7"/>
  <c r="K513" i="7"/>
  <c r="L513" i="7"/>
  <c r="M513" i="7"/>
  <c r="B514" i="7"/>
  <c r="C514" i="7"/>
  <c r="D514" i="7"/>
  <c r="E514" i="7"/>
  <c r="F514" i="7"/>
  <c r="G514" i="7"/>
  <c r="H514" i="7"/>
  <c r="I514" i="7"/>
  <c r="J514" i="7"/>
  <c r="K514" i="7"/>
  <c r="L514" i="7"/>
  <c r="M514" i="7"/>
  <c r="B515" i="7"/>
  <c r="C515" i="7"/>
  <c r="D515" i="7"/>
  <c r="E515" i="7"/>
  <c r="F515" i="7"/>
  <c r="G515" i="7"/>
  <c r="H515" i="7"/>
  <c r="I515" i="7"/>
  <c r="J515" i="7"/>
  <c r="K515" i="7"/>
  <c r="L515" i="7"/>
  <c r="M515" i="7"/>
  <c r="B516" i="7"/>
  <c r="C516" i="7"/>
  <c r="D516" i="7"/>
  <c r="E516" i="7"/>
  <c r="F516" i="7"/>
  <c r="G516" i="7"/>
  <c r="H516" i="7"/>
  <c r="I516" i="7"/>
  <c r="J516" i="7"/>
  <c r="K516" i="7"/>
  <c r="L516" i="7"/>
  <c r="M516" i="7"/>
  <c r="B517" i="7"/>
  <c r="C517" i="7"/>
  <c r="D517" i="7"/>
  <c r="E517" i="7"/>
  <c r="F517" i="7"/>
  <c r="G517" i="7"/>
  <c r="H517" i="7"/>
  <c r="I517" i="7"/>
  <c r="J517" i="7"/>
  <c r="K517" i="7"/>
  <c r="L517" i="7"/>
  <c r="M517" i="7"/>
  <c r="B518" i="7"/>
  <c r="C518" i="7"/>
  <c r="D518" i="7"/>
  <c r="E518" i="7"/>
  <c r="F518" i="7"/>
  <c r="G518" i="7"/>
  <c r="H518" i="7"/>
  <c r="I518" i="7"/>
  <c r="J518" i="7"/>
  <c r="K518" i="7"/>
  <c r="L518" i="7"/>
  <c r="M518" i="7"/>
  <c r="B519" i="7"/>
  <c r="C519" i="7"/>
  <c r="D519" i="7"/>
  <c r="E519" i="7"/>
  <c r="F519" i="7"/>
  <c r="G519" i="7"/>
  <c r="H519" i="7"/>
  <c r="I519" i="7"/>
  <c r="J519" i="7"/>
  <c r="K519" i="7"/>
  <c r="L519" i="7"/>
  <c r="M519" i="7"/>
  <c r="B520" i="7"/>
  <c r="C520" i="7"/>
  <c r="D520" i="7"/>
  <c r="E520" i="7"/>
  <c r="F520" i="7"/>
  <c r="G520" i="7"/>
  <c r="H520" i="7"/>
  <c r="I520" i="7"/>
  <c r="J520" i="7"/>
  <c r="K520" i="7"/>
  <c r="L520" i="7"/>
  <c r="M520" i="7"/>
  <c r="B521" i="7"/>
  <c r="C521" i="7"/>
  <c r="D521" i="7"/>
  <c r="E521" i="7"/>
  <c r="F521" i="7"/>
  <c r="G521" i="7"/>
  <c r="H521" i="7"/>
  <c r="I521" i="7"/>
  <c r="J521" i="7"/>
  <c r="K521" i="7"/>
  <c r="L521" i="7"/>
  <c r="M521" i="7"/>
  <c r="B522" i="7"/>
  <c r="C522" i="7"/>
  <c r="D522" i="7"/>
  <c r="E522" i="7"/>
  <c r="F522" i="7"/>
  <c r="G522" i="7"/>
  <c r="H522" i="7"/>
  <c r="I522" i="7"/>
  <c r="J522" i="7"/>
  <c r="K522" i="7"/>
  <c r="L522" i="7"/>
  <c r="M522" i="7"/>
  <c r="B523" i="7"/>
  <c r="C523" i="7"/>
  <c r="D523" i="7"/>
  <c r="E523" i="7"/>
  <c r="F523" i="7"/>
  <c r="G523" i="7"/>
  <c r="H523" i="7"/>
  <c r="I523" i="7"/>
  <c r="J523" i="7"/>
  <c r="K523" i="7"/>
  <c r="L523" i="7"/>
  <c r="M523" i="7"/>
  <c r="B524" i="7"/>
  <c r="C524" i="7"/>
  <c r="D524" i="7"/>
  <c r="E524" i="7"/>
  <c r="F524" i="7"/>
  <c r="G524" i="7"/>
  <c r="H524" i="7"/>
  <c r="I524" i="7"/>
  <c r="J524" i="7"/>
  <c r="K524" i="7"/>
  <c r="L524" i="7"/>
  <c r="M524" i="7"/>
  <c r="B525" i="7"/>
  <c r="C525" i="7"/>
  <c r="D525" i="7"/>
  <c r="E525" i="7"/>
  <c r="F525" i="7"/>
  <c r="G525" i="7"/>
  <c r="H525" i="7"/>
  <c r="I525" i="7"/>
  <c r="J525" i="7"/>
  <c r="K525" i="7"/>
  <c r="L525" i="7"/>
  <c r="M525" i="7"/>
  <c r="B526" i="7"/>
  <c r="C526" i="7"/>
  <c r="D526" i="7"/>
  <c r="E526" i="7"/>
  <c r="F526" i="7"/>
  <c r="G526" i="7"/>
  <c r="H526" i="7"/>
  <c r="I526" i="7"/>
  <c r="J526" i="7"/>
  <c r="K526" i="7"/>
  <c r="L526" i="7"/>
  <c r="M526" i="7"/>
  <c r="B527" i="7"/>
  <c r="C527" i="7"/>
  <c r="D527" i="7"/>
  <c r="E527" i="7"/>
  <c r="F527" i="7"/>
  <c r="G527" i="7"/>
  <c r="H527" i="7"/>
  <c r="I527" i="7"/>
  <c r="J527" i="7"/>
  <c r="K527" i="7"/>
  <c r="L527" i="7"/>
  <c r="M527" i="7"/>
  <c r="B528" i="7"/>
  <c r="C528" i="7"/>
  <c r="D528" i="7"/>
  <c r="E528" i="7"/>
  <c r="F528" i="7"/>
  <c r="G528" i="7"/>
  <c r="H528" i="7"/>
  <c r="I528" i="7"/>
  <c r="J528" i="7"/>
  <c r="K528" i="7"/>
  <c r="L528" i="7"/>
  <c r="M528" i="7"/>
  <c r="B529" i="7"/>
  <c r="C529" i="7"/>
  <c r="D529" i="7"/>
  <c r="E529" i="7"/>
  <c r="F529" i="7"/>
  <c r="G529" i="7"/>
  <c r="H529" i="7"/>
  <c r="I529" i="7"/>
  <c r="J529" i="7"/>
  <c r="K529" i="7"/>
  <c r="L529" i="7"/>
  <c r="M529" i="7"/>
  <c r="B530" i="7"/>
  <c r="C530" i="7"/>
  <c r="D530" i="7"/>
  <c r="E530" i="7"/>
  <c r="F530" i="7"/>
  <c r="G530" i="7"/>
  <c r="H530" i="7"/>
  <c r="I530" i="7"/>
  <c r="J530" i="7"/>
  <c r="K530" i="7"/>
  <c r="L530" i="7"/>
  <c r="M530" i="7"/>
  <c r="B531" i="7"/>
  <c r="C531" i="7"/>
  <c r="D531" i="7"/>
  <c r="E531" i="7"/>
  <c r="F531" i="7"/>
  <c r="G531" i="7"/>
  <c r="H531" i="7"/>
  <c r="I531" i="7"/>
  <c r="J531" i="7"/>
  <c r="K531" i="7"/>
  <c r="L531" i="7"/>
  <c r="M531" i="7"/>
  <c r="B532" i="7"/>
  <c r="C532" i="7"/>
  <c r="D532" i="7"/>
  <c r="E532" i="7"/>
  <c r="F532" i="7"/>
  <c r="G532" i="7"/>
  <c r="H532" i="7"/>
  <c r="I532" i="7"/>
  <c r="J532" i="7"/>
  <c r="K532" i="7"/>
  <c r="L532" i="7"/>
  <c r="M532" i="7"/>
  <c r="B533" i="7"/>
  <c r="C533" i="7"/>
  <c r="D533" i="7"/>
  <c r="E533" i="7"/>
  <c r="F533" i="7"/>
  <c r="G533" i="7"/>
  <c r="H533" i="7"/>
  <c r="I533" i="7"/>
  <c r="J533" i="7"/>
  <c r="K533" i="7"/>
  <c r="L533" i="7"/>
  <c r="M533" i="7"/>
  <c r="B534" i="7"/>
  <c r="C534" i="7"/>
  <c r="D534" i="7"/>
  <c r="E534" i="7"/>
  <c r="F534" i="7"/>
  <c r="G534" i="7"/>
  <c r="H534" i="7"/>
  <c r="I534" i="7"/>
  <c r="J534" i="7"/>
  <c r="K534" i="7"/>
  <c r="L534" i="7"/>
  <c r="M534" i="7"/>
  <c r="B535" i="7"/>
  <c r="C535" i="7"/>
  <c r="D535" i="7"/>
  <c r="E535" i="7"/>
  <c r="F535" i="7"/>
  <c r="G535" i="7"/>
  <c r="H535" i="7"/>
  <c r="I535" i="7"/>
  <c r="J535" i="7"/>
  <c r="K535" i="7"/>
  <c r="L535" i="7"/>
  <c r="M535" i="7"/>
  <c r="B536" i="7"/>
  <c r="C536" i="7"/>
  <c r="D536" i="7"/>
  <c r="E536" i="7"/>
  <c r="F536" i="7"/>
  <c r="G536" i="7"/>
  <c r="H536" i="7"/>
  <c r="I536" i="7"/>
  <c r="J536" i="7"/>
  <c r="K536" i="7"/>
  <c r="L536" i="7"/>
  <c r="M536" i="7"/>
  <c r="B537" i="7"/>
  <c r="C537" i="7"/>
  <c r="D537" i="7"/>
  <c r="E537" i="7"/>
  <c r="F537" i="7"/>
  <c r="G537" i="7"/>
  <c r="H537" i="7"/>
  <c r="I537" i="7"/>
  <c r="J537" i="7"/>
  <c r="K537" i="7"/>
  <c r="L537" i="7"/>
  <c r="M537" i="7"/>
  <c r="B538" i="7"/>
  <c r="C538" i="7"/>
  <c r="D538" i="7"/>
  <c r="E538" i="7"/>
  <c r="F538" i="7"/>
  <c r="G538" i="7"/>
  <c r="H538" i="7"/>
  <c r="I538" i="7"/>
  <c r="J538" i="7"/>
  <c r="K538" i="7"/>
  <c r="L538" i="7"/>
  <c r="M538" i="7"/>
  <c r="B539" i="7"/>
  <c r="C539" i="7"/>
  <c r="D539" i="7"/>
  <c r="E539" i="7"/>
  <c r="F539" i="7"/>
  <c r="G539" i="7"/>
  <c r="H539" i="7"/>
  <c r="I539" i="7"/>
  <c r="J539" i="7"/>
  <c r="K539" i="7"/>
  <c r="L539" i="7"/>
  <c r="M539" i="7"/>
  <c r="B540" i="7"/>
  <c r="C540" i="7"/>
  <c r="D540" i="7"/>
  <c r="E540" i="7"/>
  <c r="F540" i="7"/>
  <c r="G540" i="7"/>
  <c r="H540" i="7"/>
  <c r="I540" i="7"/>
  <c r="J540" i="7"/>
  <c r="K540" i="7"/>
  <c r="L540" i="7"/>
  <c r="M540" i="7"/>
  <c r="B541" i="7"/>
  <c r="C541" i="7"/>
  <c r="D541" i="7"/>
  <c r="E541" i="7"/>
  <c r="F541" i="7"/>
  <c r="G541" i="7"/>
  <c r="H541" i="7"/>
  <c r="I541" i="7"/>
  <c r="J541" i="7"/>
  <c r="K541" i="7"/>
  <c r="L541" i="7"/>
  <c r="M541" i="7"/>
  <c r="B542" i="7"/>
  <c r="C542" i="7"/>
  <c r="D542" i="7"/>
  <c r="E542" i="7"/>
  <c r="F542" i="7"/>
  <c r="G542" i="7"/>
  <c r="H542" i="7"/>
  <c r="I542" i="7"/>
  <c r="J542" i="7"/>
  <c r="K542" i="7"/>
  <c r="L542" i="7"/>
  <c r="M542" i="7"/>
  <c r="B543" i="7"/>
  <c r="C543" i="7"/>
  <c r="D543" i="7"/>
  <c r="E543" i="7"/>
  <c r="F543" i="7"/>
  <c r="G543" i="7"/>
  <c r="H543" i="7"/>
  <c r="I543" i="7"/>
  <c r="J543" i="7"/>
  <c r="K543" i="7"/>
  <c r="L543" i="7"/>
  <c r="M543" i="7"/>
  <c r="B544" i="7"/>
  <c r="C544" i="7"/>
  <c r="D544" i="7"/>
  <c r="E544" i="7"/>
  <c r="F544" i="7"/>
  <c r="G544" i="7"/>
  <c r="H544" i="7"/>
  <c r="I544" i="7"/>
  <c r="J544" i="7"/>
  <c r="K544" i="7"/>
  <c r="L544" i="7"/>
  <c r="M544" i="7"/>
  <c r="B545" i="7"/>
  <c r="C545" i="7"/>
  <c r="D545" i="7"/>
  <c r="E545" i="7"/>
  <c r="F545" i="7"/>
  <c r="G545" i="7"/>
  <c r="H545" i="7"/>
  <c r="I545" i="7"/>
  <c r="J545" i="7"/>
  <c r="K545" i="7"/>
  <c r="L545" i="7"/>
  <c r="M545" i="7"/>
  <c r="B546" i="7"/>
  <c r="C546" i="7"/>
  <c r="D546" i="7"/>
  <c r="E546" i="7"/>
  <c r="F546" i="7"/>
  <c r="G546" i="7"/>
  <c r="H546" i="7"/>
  <c r="I546" i="7"/>
  <c r="J546" i="7"/>
  <c r="K546" i="7"/>
  <c r="L546" i="7"/>
  <c r="M546" i="7"/>
  <c r="B547" i="7"/>
  <c r="C547" i="7"/>
  <c r="D547" i="7"/>
  <c r="E547" i="7"/>
  <c r="F547" i="7"/>
  <c r="G547" i="7"/>
  <c r="H547" i="7"/>
  <c r="I547" i="7"/>
  <c r="J547" i="7"/>
  <c r="K547" i="7"/>
  <c r="L547" i="7"/>
  <c r="M547" i="7"/>
  <c r="B548" i="7"/>
  <c r="C548" i="7"/>
  <c r="D548" i="7"/>
  <c r="E548" i="7"/>
  <c r="F548" i="7"/>
  <c r="G548" i="7"/>
  <c r="H548" i="7"/>
  <c r="I548" i="7"/>
  <c r="J548" i="7"/>
  <c r="K548" i="7"/>
  <c r="L548" i="7"/>
  <c r="M548" i="7"/>
  <c r="B549" i="7"/>
  <c r="C549" i="7"/>
  <c r="D549" i="7"/>
  <c r="E549" i="7"/>
  <c r="F549" i="7"/>
  <c r="G549" i="7"/>
  <c r="H549" i="7"/>
  <c r="I549" i="7"/>
  <c r="J549" i="7"/>
  <c r="K549" i="7"/>
  <c r="L549" i="7"/>
  <c r="M549" i="7"/>
  <c r="B550" i="7"/>
  <c r="C550" i="7"/>
  <c r="D550" i="7"/>
  <c r="E550" i="7"/>
  <c r="F550" i="7"/>
  <c r="G550" i="7"/>
  <c r="H550" i="7"/>
  <c r="I550" i="7"/>
  <c r="J550" i="7"/>
  <c r="K550" i="7"/>
  <c r="L550" i="7"/>
  <c r="M550" i="7"/>
  <c r="B551" i="7"/>
  <c r="C551" i="7"/>
  <c r="D551" i="7"/>
  <c r="E551" i="7"/>
  <c r="F551" i="7"/>
  <c r="G551" i="7"/>
  <c r="H551" i="7"/>
  <c r="I551" i="7"/>
  <c r="J551" i="7"/>
  <c r="K551" i="7"/>
  <c r="L551" i="7"/>
  <c r="M551" i="7"/>
  <c r="B552" i="7"/>
  <c r="C552" i="7"/>
  <c r="D552" i="7"/>
  <c r="E552" i="7"/>
  <c r="F552" i="7"/>
  <c r="G552" i="7"/>
  <c r="H552" i="7"/>
  <c r="I552" i="7"/>
  <c r="J552" i="7"/>
  <c r="K552" i="7"/>
  <c r="L552" i="7"/>
  <c r="M552" i="7"/>
  <c r="B553" i="7"/>
  <c r="C553" i="7"/>
  <c r="D553" i="7"/>
  <c r="E553" i="7"/>
  <c r="F553" i="7"/>
  <c r="G553" i="7"/>
  <c r="H553" i="7"/>
  <c r="I553" i="7"/>
  <c r="J553" i="7"/>
  <c r="K553" i="7"/>
  <c r="L553" i="7"/>
  <c r="M553" i="7"/>
  <c r="B554" i="7"/>
  <c r="C554" i="7"/>
  <c r="D554" i="7"/>
  <c r="E554" i="7"/>
  <c r="F554" i="7"/>
  <c r="G554" i="7"/>
  <c r="H554" i="7"/>
  <c r="I554" i="7"/>
  <c r="J554" i="7"/>
  <c r="K554" i="7"/>
  <c r="L554" i="7"/>
  <c r="M554" i="7"/>
  <c r="B555" i="7"/>
  <c r="C555" i="7"/>
  <c r="D555" i="7"/>
  <c r="E555" i="7"/>
  <c r="F555" i="7"/>
  <c r="G555" i="7"/>
  <c r="H555" i="7"/>
  <c r="I555" i="7"/>
  <c r="J555" i="7"/>
  <c r="K555" i="7"/>
  <c r="L555" i="7"/>
  <c r="M555" i="7"/>
  <c r="B556" i="7"/>
  <c r="C556" i="7"/>
  <c r="D556" i="7"/>
  <c r="E556" i="7"/>
  <c r="F556" i="7"/>
  <c r="G556" i="7"/>
  <c r="H556" i="7"/>
  <c r="I556" i="7"/>
  <c r="J556" i="7"/>
  <c r="K556" i="7"/>
  <c r="L556" i="7"/>
  <c r="M556" i="7"/>
  <c r="B557" i="7"/>
  <c r="C557" i="7"/>
  <c r="D557" i="7"/>
  <c r="E557" i="7"/>
  <c r="F557" i="7"/>
  <c r="G557" i="7"/>
  <c r="H557" i="7"/>
  <c r="I557" i="7"/>
  <c r="J557" i="7"/>
  <c r="K557" i="7"/>
  <c r="L557" i="7"/>
  <c r="M557" i="7"/>
  <c r="B558" i="7"/>
  <c r="C558" i="7"/>
  <c r="D558" i="7"/>
  <c r="E558" i="7"/>
  <c r="F558" i="7"/>
  <c r="G558" i="7"/>
  <c r="H558" i="7"/>
  <c r="I558" i="7"/>
  <c r="J558" i="7"/>
  <c r="K558" i="7"/>
  <c r="L558" i="7"/>
  <c r="M558" i="7"/>
  <c r="B559" i="7"/>
  <c r="C559" i="7"/>
  <c r="D559" i="7"/>
  <c r="E559" i="7"/>
  <c r="F559" i="7"/>
  <c r="G559" i="7"/>
  <c r="H559" i="7"/>
  <c r="I559" i="7"/>
  <c r="J559" i="7"/>
  <c r="K559" i="7"/>
  <c r="L559" i="7"/>
  <c r="M559" i="7"/>
  <c r="B560" i="7"/>
  <c r="C560" i="7"/>
  <c r="D560" i="7"/>
  <c r="E560" i="7"/>
  <c r="F560" i="7"/>
  <c r="G560" i="7"/>
  <c r="H560" i="7"/>
  <c r="I560" i="7"/>
  <c r="J560" i="7"/>
  <c r="K560" i="7"/>
  <c r="L560" i="7"/>
  <c r="M560" i="7"/>
  <c r="B561" i="7"/>
  <c r="C561" i="7"/>
  <c r="D561" i="7"/>
  <c r="E561" i="7"/>
  <c r="F561" i="7"/>
  <c r="G561" i="7"/>
  <c r="H561" i="7"/>
  <c r="I561" i="7"/>
  <c r="J561" i="7"/>
  <c r="K561" i="7"/>
  <c r="L561" i="7"/>
  <c r="M561" i="7"/>
  <c r="B562" i="7"/>
  <c r="C562" i="7"/>
  <c r="D562" i="7"/>
  <c r="E562" i="7"/>
  <c r="F562" i="7"/>
  <c r="G562" i="7"/>
  <c r="H562" i="7"/>
  <c r="I562" i="7"/>
  <c r="J562" i="7"/>
  <c r="K562" i="7"/>
  <c r="L562" i="7"/>
  <c r="M562" i="7"/>
  <c r="B563" i="7"/>
  <c r="C563" i="7"/>
  <c r="D563" i="7"/>
  <c r="E563" i="7"/>
  <c r="F563" i="7"/>
  <c r="G563" i="7"/>
  <c r="H563" i="7"/>
  <c r="I563" i="7"/>
  <c r="J563" i="7"/>
  <c r="K563" i="7"/>
  <c r="L563" i="7"/>
  <c r="M563" i="7"/>
  <c r="B564" i="7"/>
  <c r="C564" i="7"/>
  <c r="D564" i="7"/>
  <c r="E564" i="7"/>
  <c r="F564" i="7"/>
  <c r="G564" i="7"/>
  <c r="H564" i="7"/>
  <c r="I564" i="7"/>
  <c r="J564" i="7"/>
  <c r="K564" i="7"/>
  <c r="L564" i="7"/>
  <c r="M564" i="7"/>
  <c r="B565" i="7"/>
  <c r="C565" i="7"/>
  <c r="D565" i="7"/>
  <c r="E565" i="7"/>
  <c r="F565" i="7"/>
  <c r="G565" i="7"/>
  <c r="H565" i="7"/>
  <c r="I565" i="7"/>
  <c r="J565" i="7"/>
  <c r="K565" i="7"/>
  <c r="L565" i="7"/>
  <c r="M565" i="7"/>
  <c r="B566" i="7"/>
  <c r="C566" i="7"/>
  <c r="D566" i="7"/>
  <c r="E566" i="7"/>
  <c r="F566" i="7"/>
  <c r="G566" i="7"/>
  <c r="H566" i="7"/>
  <c r="I566" i="7"/>
  <c r="J566" i="7"/>
  <c r="K566" i="7"/>
  <c r="L566" i="7"/>
  <c r="M566" i="7"/>
  <c r="B567" i="7"/>
  <c r="C567" i="7"/>
  <c r="D567" i="7"/>
  <c r="E567" i="7"/>
  <c r="F567" i="7"/>
  <c r="G567" i="7"/>
  <c r="H567" i="7"/>
  <c r="I567" i="7"/>
  <c r="J567" i="7"/>
  <c r="K567" i="7"/>
  <c r="L567" i="7"/>
  <c r="M567" i="7"/>
  <c r="B568" i="7"/>
  <c r="C568" i="7"/>
  <c r="D568" i="7"/>
  <c r="E568" i="7"/>
  <c r="F568" i="7"/>
  <c r="G568" i="7"/>
  <c r="H568" i="7"/>
  <c r="I568" i="7"/>
  <c r="J568" i="7"/>
  <c r="K568" i="7"/>
  <c r="L568" i="7"/>
  <c r="M568" i="7"/>
  <c r="B569" i="7"/>
  <c r="C569" i="7"/>
  <c r="D569" i="7"/>
  <c r="E569" i="7"/>
  <c r="F569" i="7"/>
  <c r="G569" i="7"/>
  <c r="H569" i="7"/>
  <c r="I569" i="7"/>
  <c r="J569" i="7"/>
  <c r="K569" i="7"/>
  <c r="L569" i="7"/>
  <c r="M569" i="7"/>
  <c r="B570" i="7"/>
  <c r="C570" i="7"/>
  <c r="D570" i="7"/>
  <c r="E570" i="7"/>
  <c r="F570" i="7"/>
  <c r="G570" i="7"/>
  <c r="H570" i="7"/>
  <c r="I570" i="7"/>
  <c r="J570" i="7"/>
  <c r="K570" i="7"/>
  <c r="L570" i="7"/>
  <c r="M570" i="7"/>
  <c r="B571" i="7"/>
  <c r="C571" i="7"/>
  <c r="D571" i="7"/>
  <c r="E571" i="7"/>
  <c r="F571" i="7"/>
  <c r="G571" i="7"/>
  <c r="H571" i="7"/>
  <c r="I571" i="7"/>
  <c r="J571" i="7"/>
  <c r="K571" i="7"/>
  <c r="L571" i="7"/>
  <c r="M571" i="7"/>
  <c r="B572" i="7"/>
  <c r="C572" i="7"/>
  <c r="D572" i="7"/>
  <c r="E572" i="7"/>
  <c r="F572" i="7"/>
  <c r="G572" i="7"/>
  <c r="H572" i="7"/>
  <c r="I572" i="7"/>
  <c r="J572" i="7"/>
  <c r="K572" i="7"/>
  <c r="L572" i="7"/>
  <c r="M572" i="7"/>
  <c r="B573" i="7"/>
  <c r="C573" i="7"/>
  <c r="D573" i="7"/>
  <c r="E573" i="7"/>
  <c r="F573" i="7"/>
  <c r="G573" i="7"/>
  <c r="H573" i="7"/>
  <c r="I573" i="7"/>
  <c r="J573" i="7"/>
  <c r="K573" i="7"/>
  <c r="L573" i="7"/>
  <c r="M573" i="7"/>
  <c r="B574" i="7"/>
  <c r="C574" i="7"/>
  <c r="D574" i="7"/>
  <c r="E574" i="7"/>
  <c r="F574" i="7"/>
  <c r="G574" i="7"/>
  <c r="H574" i="7"/>
  <c r="I574" i="7"/>
  <c r="J574" i="7"/>
  <c r="K574" i="7"/>
  <c r="L574" i="7"/>
  <c r="M574" i="7"/>
  <c r="B575" i="7"/>
  <c r="C575" i="7"/>
  <c r="D575" i="7"/>
  <c r="E575" i="7"/>
  <c r="F575" i="7"/>
  <c r="G575" i="7"/>
  <c r="H575" i="7"/>
  <c r="I575" i="7"/>
  <c r="J575" i="7"/>
  <c r="K575" i="7"/>
  <c r="L575" i="7"/>
  <c r="M575" i="7"/>
  <c r="B576" i="7"/>
  <c r="C576" i="7"/>
  <c r="D576" i="7"/>
  <c r="E576" i="7"/>
  <c r="F576" i="7"/>
  <c r="G576" i="7"/>
  <c r="H576" i="7"/>
  <c r="I576" i="7"/>
  <c r="J576" i="7"/>
  <c r="K576" i="7"/>
  <c r="L576" i="7"/>
  <c r="M576" i="7"/>
  <c r="B577" i="7"/>
  <c r="C577" i="7"/>
  <c r="D577" i="7"/>
  <c r="E577" i="7"/>
  <c r="F577" i="7"/>
  <c r="G577" i="7"/>
  <c r="H577" i="7"/>
  <c r="I577" i="7"/>
  <c r="J577" i="7"/>
  <c r="K577" i="7"/>
  <c r="L577" i="7"/>
  <c r="M577" i="7"/>
  <c r="B578" i="7"/>
  <c r="C578" i="7"/>
  <c r="D578" i="7"/>
  <c r="E578" i="7"/>
  <c r="F578" i="7"/>
  <c r="G578" i="7"/>
  <c r="H578" i="7"/>
  <c r="I578" i="7"/>
  <c r="J578" i="7"/>
  <c r="K578" i="7"/>
  <c r="L578" i="7"/>
  <c r="M578" i="7"/>
  <c r="B579" i="7"/>
  <c r="C579" i="7"/>
  <c r="D579" i="7"/>
  <c r="E579" i="7"/>
  <c r="F579" i="7"/>
  <c r="G579" i="7"/>
  <c r="H579" i="7"/>
  <c r="I579" i="7"/>
  <c r="J579" i="7"/>
  <c r="K579" i="7"/>
  <c r="L579" i="7"/>
  <c r="M579" i="7"/>
  <c r="B580" i="7"/>
  <c r="C580" i="7"/>
  <c r="D580" i="7"/>
  <c r="E580" i="7"/>
  <c r="F580" i="7"/>
  <c r="G580" i="7"/>
  <c r="H580" i="7"/>
  <c r="I580" i="7"/>
  <c r="J580" i="7"/>
  <c r="K580" i="7"/>
  <c r="L580" i="7"/>
  <c r="M580" i="7"/>
  <c r="B581" i="7"/>
  <c r="C581" i="7"/>
  <c r="D581" i="7"/>
  <c r="E581" i="7"/>
  <c r="F581" i="7"/>
  <c r="G581" i="7"/>
  <c r="H581" i="7"/>
  <c r="I581" i="7"/>
  <c r="J581" i="7"/>
  <c r="K581" i="7"/>
  <c r="L581" i="7"/>
  <c r="M581" i="7"/>
  <c r="B582" i="7"/>
  <c r="C582" i="7"/>
  <c r="D582" i="7"/>
  <c r="E582" i="7"/>
  <c r="F582" i="7"/>
  <c r="G582" i="7"/>
  <c r="H582" i="7"/>
  <c r="I582" i="7"/>
  <c r="J582" i="7"/>
  <c r="K582" i="7"/>
  <c r="L582" i="7"/>
  <c r="M582" i="7"/>
  <c r="B583" i="7"/>
  <c r="C583" i="7"/>
  <c r="D583" i="7"/>
  <c r="E583" i="7"/>
  <c r="F583" i="7"/>
  <c r="G583" i="7"/>
  <c r="H583" i="7"/>
  <c r="I583" i="7"/>
  <c r="J583" i="7"/>
  <c r="K583" i="7"/>
  <c r="L583" i="7"/>
  <c r="M583" i="7"/>
  <c r="B584" i="7"/>
  <c r="C584" i="7"/>
  <c r="D584" i="7"/>
  <c r="E584" i="7"/>
  <c r="F584" i="7"/>
  <c r="G584" i="7"/>
  <c r="H584" i="7"/>
  <c r="I584" i="7"/>
  <c r="J584" i="7"/>
  <c r="K584" i="7"/>
  <c r="L584" i="7"/>
  <c r="M584" i="7"/>
  <c r="B585" i="7"/>
  <c r="C585" i="7"/>
  <c r="D585" i="7"/>
  <c r="E585" i="7"/>
  <c r="F585" i="7"/>
  <c r="G585" i="7"/>
  <c r="H585" i="7"/>
  <c r="I585" i="7"/>
  <c r="J585" i="7"/>
  <c r="K585" i="7"/>
  <c r="L585" i="7"/>
  <c r="M585" i="7"/>
  <c r="B586" i="7"/>
  <c r="C586" i="7"/>
  <c r="D586" i="7"/>
  <c r="E586" i="7"/>
  <c r="F586" i="7"/>
  <c r="G586" i="7"/>
  <c r="H586" i="7"/>
  <c r="I586" i="7"/>
  <c r="J586" i="7"/>
  <c r="K586" i="7"/>
  <c r="L586" i="7"/>
  <c r="M586" i="7"/>
  <c r="B587" i="7"/>
  <c r="C587" i="7"/>
  <c r="D587" i="7"/>
  <c r="E587" i="7"/>
  <c r="F587" i="7"/>
  <c r="G587" i="7"/>
  <c r="H587" i="7"/>
  <c r="I587" i="7"/>
  <c r="J587" i="7"/>
  <c r="K587" i="7"/>
  <c r="L587" i="7"/>
  <c r="M587" i="7"/>
  <c r="B588" i="7"/>
  <c r="C588" i="7"/>
  <c r="D588" i="7"/>
  <c r="E588" i="7"/>
  <c r="F588" i="7"/>
  <c r="G588" i="7"/>
  <c r="H588" i="7"/>
  <c r="I588" i="7"/>
  <c r="J588" i="7"/>
  <c r="K588" i="7"/>
  <c r="L588" i="7"/>
  <c r="M588" i="7"/>
  <c r="B589" i="7"/>
  <c r="C589" i="7"/>
  <c r="D589" i="7"/>
  <c r="E589" i="7"/>
  <c r="F589" i="7"/>
  <c r="G589" i="7"/>
  <c r="H589" i="7"/>
  <c r="I589" i="7"/>
  <c r="J589" i="7"/>
  <c r="K589" i="7"/>
  <c r="L589" i="7"/>
  <c r="M589" i="7"/>
  <c r="B590" i="7"/>
  <c r="C590" i="7"/>
  <c r="D590" i="7"/>
  <c r="E590" i="7"/>
  <c r="F590" i="7"/>
  <c r="G590" i="7"/>
  <c r="H590" i="7"/>
  <c r="I590" i="7"/>
  <c r="J590" i="7"/>
  <c r="K590" i="7"/>
  <c r="L590" i="7"/>
  <c r="M590" i="7"/>
  <c r="B591" i="7"/>
  <c r="C591" i="7"/>
  <c r="D591" i="7"/>
  <c r="E591" i="7"/>
  <c r="F591" i="7"/>
  <c r="G591" i="7"/>
  <c r="H591" i="7"/>
  <c r="I591" i="7"/>
  <c r="J591" i="7"/>
  <c r="K591" i="7"/>
  <c r="L591" i="7"/>
  <c r="M591" i="7"/>
  <c r="B592" i="7"/>
  <c r="C592" i="7"/>
  <c r="D592" i="7"/>
  <c r="E592" i="7"/>
  <c r="F592" i="7"/>
  <c r="G592" i="7"/>
  <c r="H592" i="7"/>
  <c r="I592" i="7"/>
  <c r="J592" i="7"/>
  <c r="K592" i="7"/>
  <c r="L592" i="7"/>
  <c r="M592" i="7"/>
  <c r="B593" i="7"/>
  <c r="C593" i="7"/>
  <c r="D593" i="7"/>
  <c r="E593" i="7"/>
  <c r="F593" i="7"/>
  <c r="G593" i="7"/>
  <c r="H593" i="7"/>
  <c r="I593" i="7"/>
  <c r="J593" i="7"/>
  <c r="K593" i="7"/>
  <c r="L593" i="7"/>
  <c r="M593" i="7"/>
  <c r="B594" i="7"/>
  <c r="C594" i="7"/>
  <c r="D594" i="7"/>
  <c r="E594" i="7"/>
  <c r="F594" i="7"/>
  <c r="G594" i="7"/>
  <c r="H594" i="7"/>
  <c r="I594" i="7"/>
  <c r="J594" i="7"/>
  <c r="K594" i="7"/>
  <c r="L594" i="7"/>
  <c r="M594" i="7"/>
  <c r="B595" i="7"/>
  <c r="C595" i="7"/>
  <c r="D595" i="7"/>
  <c r="E595" i="7"/>
  <c r="F595" i="7"/>
  <c r="G595" i="7"/>
  <c r="H595" i="7"/>
  <c r="I595" i="7"/>
  <c r="J595" i="7"/>
  <c r="K595" i="7"/>
  <c r="L595" i="7"/>
  <c r="M595" i="7"/>
  <c r="B596" i="7"/>
  <c r="C596" i="7"/>
  <c r="D596" i="7"/>
  <c r="E596" i="7"/>
  <c r="F596" i="7"/>
  <c r="G596" i="7"/>
  <c r="H596" i="7"/>
  <c r="I596" i="7"/>
  <c r="J596" i="7"/>
  <c r="K596" i="7"/>
  <c r="L596" i="7"/>
  <c r="M596" i="7"/>
  <c r="B597" i="7"/>
  <c r="C597" i="7"/>
  <c r="D597" i="7"/>
  <c r="E597" i="7"/>
  <c r="F597" i="7"/>
  <c r="G597" i="7"/>
  <c r="H597" i="7"/>
  <c r="I597" i="7"/>
  <c r="J597" i="7"/>
  <c r="K597" i="7"/>
  <c r="L597" i="7"/>
  <c r="M597" i="7"/>
  <c r="B598" i="7"/>
  <c r="C598" i="7"/>
  <c r="D598" i="7"/>
  <c r="E598" i="7"/>
  <c r="F598" i="7"/>
  <c r="G598" i="7"/>
  <c r="H598" i="7"/>
  <c r="I598" i="7"/>
  <c r="J598" i="7"/>
  <c r="K598" i="7"/>
  <c r="L598" i="7"/>
  <c r="M598" i="7"/>
  <c r="B599" i="7"/>
  <c r="C599" i="7"/>
  <c r="D599" i="7"/>
  <c r="E599" i="7"/>
  <c r="F599" i="7"/>
  <c r="G599" i="7"/>
  <c r="H599" i="7"/>
  <c r="I599" i="7"/>
  <c r="J599" i="7"/>
  <c r="K599" i="7"/>
  <c r="L599" i="7"/>
  <c r="M599" i="7"/>
  <c r="B600" i="7"/>
  <c r="C600" i="7"/>
  <c r="D600" i="7"/>
  <c r="E600" i="7"/>
  <c r="F600" i="7"/>
  <c r="G600" i="7"/>
  <c r="H600" i="7"/>
  <c r="I600" i="7"/>
  <c r="J600" i="7"/>
  <c r="K600" i="7"/>
  <c r="L600" i="7"/>
  <c r="M600" i="7"/>
  <c r="B601" i="7"/>
  <c r="C601" i="7"/>
  <c r="D601" i="7"/>
  <c r="E601" i="7"/>
  <c r="F601" i="7"/>
  <c r="G601" i="7"/>
  <c r="H601" i="7"/>
  <c r="I601" i="7"/>
  <c r="J601" i="7"/>
  <c r="K601" i="7"/>
  <c r="L601" i="7"/>
  <c r="M601" i="7"/>
  <c r="B602" i="7"/>
  <c r="C602" i="7"/>
  <c r="D602" i="7"/>
  <c r="E602" i="7"/>
  <c r="F602" i="7"/>
  <c r="G602" i="7"/>
  <c r="H602" i="7"/>
  <c r="I602" i="7"/>
  <c r="J602" i="7"/>
  <c r="K602" i="7"/>
  <c r="L602" i="7"/>
  <c r="M602" i="7"/>
  <c r="B603" i="7"/>
  <c r="C603" i="7"/>
  <c r="D603" i="7"/>
  <c r="E603" i="7"/>
  <c r="F603" i="7"/>
  <c r="G603" i="7"/>
  <c r="H603" i="7"/>
  <c r="I603" i="7"/>
  <c r="J603" i="7"/>
  <c r="K603" i="7"/>
  <c r="L603" i="7"/>
  <c r="M603" i="7"/>
  <c r="B604" i="7"/>
  <c r="C604" i="7"/>
  <c r="D604" i="7"/>
  <c r="E604" i="7"/>
  <c r="F604" i="7"/>
  <c r="G604" i="7"/>
  <c r="H604" i="7"/>
  <c r="I604" i="7"/>
  <c r="J604" i="7"/>
  <c r="K604" i="7"/>
  <c r="L604" i="7"/>
  <c r="M604" i="7"/>
  <c r="B605" i="7"/>
  <c r="C605" i="7"/>
  <c r="D605" i="7"/>
  <c r="E605" i="7"/>
  <c r="F605" i="7"/>
  <c r="G605" i="7"/>
  <c r="H605" i="7"/>
  <c r="I605" i="7"/>
  <c r="J605" i="7"/>
  <c r="K605" i="7"/>
  <c r="L605" i="7"/>
  <c r="M605" i="7"/>
  <c r="B606" i="7"/>
  <c r="C606" i="7"/>
  <c r="D606" i="7"/>
  <c r="E606" i="7"/>
  <c r="F606" i="7"/>
  <c r="G606" i="7"/>
  <c r="H606" i="7"/>
  <c r="I606" i="7"/>
  <c r="J606" i="7"/>
  <c r="K606" i="7"/>
  <c r="L606" i="7"/>
  <c r="M606" i="7"/>
  <c r="B607" i="7"/>
  <c r="C607" i="7"/>
  <c r="D607" i="7"/>
  <c r="E607" i="7"/>
  <c r="F607" i="7"/>
  <c r="G607" i="7"/>
  <c r="H607" i="7"/>
  <c r="I607" i="7"/>
  <c r="J607" i="7"/>
  <c r="K607" i="7"/>
  <c r="L607" i="7"/>
  <c r="M607" i="7"/>
  <c r="B608" i="7"/>
  <c r="C608" i="7"/>
  <c r="D608" i="7"/>
  <c r="E608" i="7"/>
  <c r="F608" i="7"/>
  <c r="G608" i="7"/>
  <c r="H608" i="7"/>
  <c r="I608" i="7"/>
  <c r="J608" i="7"/>
  <c r="K608" i="7"/>
  <c r="L608" i="7"/>
  <c r="M608" i="7"/>
  <c r="B609" i="7"/>
  <c r="C609" i="7"/>
  <c r="D609" i="7"/>
  <c r="E609" i="7"/>
  <c r="F609" i="7"/>
  <c r="G609" i="7"/>
  <c r="H609" i="7"/>
  <c r="I609" i="7"/>
  <c r="J609" i="7"/>
  <c r="K609" i="7"/>
  <c r="L609" i="7"/>
  <c r="M609" i="7"/>
  <c r="B610" i="7"/>
  <c r="C610" i="7"/>
  <c r="D610" i="7"/>
  <c r="E610" i="7"/>
  <c r="F610" i="7"/>
  <c r="G610" i="7"/>
  <c r="H610" i="7"/>
  <c r="I610" i="7"/>
  <c r="J610" i="7"/>
  <c r="K610" i="7"/>
  <c r="L610" i="7"/>
  <c r="M610" i="7"/>
  <c r="B611" i="7"/>
  <c r="C611" i="7"/>
  <c r="D611" i="7"/>
  <c r="E611" i="7"/>
  <c r="F611" i="7"/>
  <c r="G611" i="7"/>
  <c r="H611" i="7"/>
  <c r="I611" i="7"/>
  <c r="J611" i="7"/>
  <c r="K611" i="7"/>
  <c r="L611" i="7"/>
  <c r="M611" i="7"/>
  <c r="B612" i="7"/>
  <c r="C612" i="7"/>
  <c r="D612" i="7"/>
  <c r="E612" i="7"/>
  <c r="F612" i="7"/>
  <c r="G612" i="7"/>
  <c r="H612" i="7"/>
  <c r="I612" i="7"/>
  <c r="J612" i="7"/>
  <c r="K612" i="7"/>
  <c r="L612" i="7"/>
  <c r="M612" i="7"/>
  <c r="B613" i="7"/>
  <c r="C613" i="7"/>
  <c r="D613" i="7"/>
  <c r="E613" i="7"/>
  <c r="F613" i="7"/>
  <c r="G613" i="7"/>
  <c r="H613" i="7"/>
  <c r="I613" i="7"/>
  <c r="J613" i="7"/>
  <c r="K613" i="7"/>
  <c r="L613" i="7"/>
  <c r="M613" i="7"/>
  <c r="B614" i="7"/>
  <c r="C614" i="7"/>
  <c r="D614" i="7"/>
  <c r="E614" i="7"/>
  <c r="F614" i="7"/>
  <c r="G614" i="7"/>
  <c r="H614" i="7"/>
  <c r="I614" i="7"/>
  <c r="J614" i="7"/>
  <c r="K614" i="7"/>
  <c r="L614" i="7"/>
  <c r="M614" i="7"/>
  <c r="B615" i="7"/>
  <c r="C615" i="7"/>
  <c r="D615" i="7"/>
  <c r="E615" i="7"/>
  <c r="F615" i="7"/>
  <c r="G615" i="7"/>
  <c r="H615" i="7"/>
  <c r="I615" i="7"/>
  <c r="J615" i="7"/>
  <c r="K615" i="7"/>
  <c r="L615" i="7"/>
  <c r="M615" i="7"/>
  <c r="B616" i="7"/>
  <c r="C616" i="7"/>
  <c r="D616" i="7"/>
  <c r="E616" i="7"/>
  <c r="F616" i="7"/>
  <c r="G616" i="7"/>
  <c r="H616" i="7"/>
  <c r="I616" i="7"/>
  <c r="J616" i="7"/>
  <c r="K616" i="7"/>
  <c r="L616" i="7"/>
  <c r="M616" i="7"/>
  <c r="B617" i="7"/>
  <c r="C617" i="7"/>
  <c r="D617" i="7"/>
  <c r="E617" i="7"/>
  <c r="F617" i="7"/>
  <c r="G617" i="7"/>
  <c r="H617" i="7"/>
  <c r="I617" i="7"/>
  <c r="J617" i="7"/>
  <c r="K617" i="7"/>
  <c r="L617" i="7"/>
  <c r="M617" i="7"/>
  <c r="B618" i="7"/>
  <c r="C618" i="7"/>
  <c r="D618" i="7"/>
  <c r="E618" i="7"/>
  <c r="F618" i="7"/>
  <c r="G618" i="7"/>
  <c r="H618" i="7"/>
  <c r="I618" i="7"/>
  <c r="J618" i="7"/>
  <c r="K618" i="7"/>
  <c r="L618" i="7"/>
  <c r="M618" i="7"/>
  <c r="B619" i="7"/>
  <c r="C619" i="7"/>
  <c r="D619" i="7"/>
  <c r="E619" i="7"/>
  <c r="F619" i="7"/>
  <c r="G619" i="7"/>
  <c r="H619" i="7"/>
  <c r="I619" i="7"/>
  <c r="J619" i="7"/>
  <c r="K619" i="7"/>
  <c r="L619" i="7"/>
  <c r="M619" i="7"/>
  <c r="B620" i="7"/>
  <c r="C620" i="7"/>
  <c r="D620" i="7"/>
  <c r="E620" i="7"/>
  <c r="F620" i="7"/>
  <c r="G620" i="7"/>
  <c r="H620" i="7"/>
  <c r="I620" i="7"/>
  <c r="J620" i="7"/>
  <c r="K620" i="7"/>
  <c r="L620" i="7"/>
  <c r="M620" i="7"/>
  <c r="B621" i="7"/>
  <c r="C621" i="7"/>
  <c r="D621" i="7"/>
  <c r="E621" i="7"/>
  <c r="F621" i="7"/>
  <c r="G621" i="7"/>
  <c r="H621" i="7"/>
  <c r="I621" i="7"/>
  <c r="J621" i="7"/>
  <c r="K621" i="7"/>
  <c r="L621" i="7"/>
  <c r="M621" i="7"/>
  <c r="B622" i="7"/>
  <c r="C622" i="7"/>
  <c r="D622" i="7"/>
  <c r="E622" i="7"/>
  <c r="F622" i="7"/>
  <c r="G622" i="7"/>
  <c r="H622" i="7"/>
  <c r="I622" i="7"/>
  <c r="J622" i="7"/>
  <c r="K622" i="7"/>
  <c r="L622" i="7"/>
  <c r="M622" i="7"/>
  <c r="B623" i="7"/>
  <c r="C623" i="7"/>
  <c r="D623" i="7"/>
  <c r="E623" i="7"/>
  <c r="F623" i="7"/>
  <c r="G623" i="7"/>
  <c r="H623" i="7"/>
  <c r="I623" i="7"/>
  <c r="J623" i="7"/>
  <c r="K623" i="7"/>
  <c r="L623" i="7"/>
  <c r="M623" i="7"/>
  <c r="B624" i="7"/>
  <c r="C624" i="7"/>
  <c r="D624" i="7"/>
  <c r="E624" i="7"/>
  <c r="F624" i="7"/>
  <c r="G624" i="7"/>
  <c r="H624" i="7"/>
  <c r="I624" i="7"/>
  <c r="J624" i="7"/>
  <c r="K624" i="7"/>
  <c r="L624" i="7"/>
  <c r="M624" i="7"/>
  <c r="B625" i="7"/>
  <c r="C625" i="7"/>
  <c r="D625" i="7"/>
  <c r="E625" i="7"/>
  <c r="F625" i="7"/>
  <c r="G625" i="7"/>
  <c r="H625" i="7"/>
  <c r="I625" i="7"/>
  <c r="J625" i="7"/>
  <c r="K625" i="7"/>
  <c r="L625" i="7"/>
  <c r="M625" i="7"/>
  <c r="B626" i="7"/>
  <c r="C626" i="7"/>
  <c r="D626" i="7"/>
  <c r="E626" i="7"/>
  <c r="F626" i="7"/>
  <c r="G626" i="7"/>
  <c r="H626" i="7"/>
  <c r="I626" i="7"/>
  <c r="J626" i="7"/>
  <c r="K626" i="7"/>
  <c r="L626" i="7"/>
  <c r="M626" i="7"/>
  <c r="B627" i="7"/>
  <c r="C627" i="7"/>
  <c r="D627" i="7"/>
  <c r="E627" i="7"/>
  <c r="F627" i="7"/>
  <c r="G627" i="7"/>
  <c r="H627" i="7"/>
  <c r="I627" i="7"/>
  <c r="J627" i="7"/>
  <c r="K627" i="7"/>
  <c r="L627" i="7"/>
  <c r="M627" i="7"/>
  <c r="B628" i="7"/>
  <c r="C628" i="7"/>
  <c r="D628" i="7"/>
  <c r="E628" i="7"/>
  <c r="F628" i="7"/>
  <c r="G628" i="7"/>
  <c r="H628" i="7"/>
  <c r="I628" i="7"/>
  <c r="J628" i="7"/>
  <c r="K628" i="7"/>
  <c r="L628" i="7"/>
  <c r="M628" i="7"/>
  <c r="B629" i="7"/>
  <c r="C629" i="7"/>
  <c r="D629" i="7"/>
  <c r="E629" i="7"/>
  <c r="F629" i="7"/>
  <c r="G629" i="7"/>
  <c r="H629" i="7"/>
  <c r="I629" i="7"/>
  <c r="J629" i="7"/>
  <c r="K629" i="7"/>
  <c r="L629" i="7"/>
  <c r="M629" i="7"/>
  <c r="B630" i="7"/>
  <c r="C630" i="7"/>
  <c r="D630" i="7"/>
  <c r="E630" i="7"/>
  <c r="F630" i="7"/>
  <c r="G630" i="7"/>
  <c r="H630" i="7"/>
  <c r="I630" i="7"/>
  <c r="J630" i="7"/>
  <c r="K630" i="7"/>
  <c r="L630" i="7"/>
  <c r="M630" i="7"/>
  <c r="B631" i="7"/>
  <c r="C631" i="7"/>
  <c r="D631" i="7"/>
  <c r="E631" i="7"/>
  <c r="F631" i="7"/>
  <c r="G631" i="7"/>
  <c r="H631" i="7"/>
  <c r="I631" i="7"/>
  <c r="J631" i="7"/>
  <c r="K631" i="7"/>
  <c r="L631" i="7"/>
  <c r="M631" i="7"/>
  <c r="B632" i="7"/>
  <c r="C632" i="7"/>
  <c r="D632" i="7"/>
  <c r="E632" i="7"/>
  <c r="F632" i="7"/>
  <c r="G632" i="7"/>
  <c r="H632" i="7"/>
  <c r="I632" i="7"/>
  <c r="J632" i="7"/>
  <c r="K632" i="7"/>
  <c r="L632" i="7"/>
  <c r="M632" i="7"/>
  <c r="B633" i="7"/>
  <c r="C633" i="7"/>
  <c r="D633" i="7"/>
  <c r="E633" i="7"/>
  <c r="F633" i="7"/>
  <c r="G633" i="7"/>
  <c r="H633" i="7"/>
  <c r="I633" i="7"/>
  <c r="J633" i="7"/>
  <c r="K633" i="7"/>
  <c r="L633" i="7"/>
  <c r="M633" i="7"/>
  <c r="B634" i="7"/>
  <c r="C634" i="7"/>
  <c r="D634" i="7"/>
  <c r="E634" i="7"/>
  <c r="F634" i="7"/>
  <c r="G634" i="7"/>
  <c r="H634" i="7"/>
  <c r="I634" i="7"/>
  <c r="J634" i="7"/>
  <c r="K634" i="7"/>
  <c r="L634" i="7"/>
  <c r="M634" i="7"/>
  <c r="B635" i="7"/>
  <c r="C635" i="7"/>
  <c r="D635" i="7"/>
  <c r="E635" i="7"/>
  <c r="F635" i="7"/>
  <c r="G635" i="7"/>
  <c r="H635" i="7"/>
  <c r="I635" i="7"/>
  <c r="J635" i="7"/>
  <c r="K635" i="7"/>
  <c r="L635" i="7"/>
  <c r="M635" i="7"/>
  <c r="B636" i="7"/>
  <c r="C636" i="7"/>
  <c r="D636" i="7"/>
  <c r="E636" i="7"/>
  <c r="F636" i="7"/>
  <c r="G636" i="7"/>
  <c r="H636" i="7"/>
  <c r="I636" i="7"/>
  <c r="J636" i="7"/>
  <c r="K636" i="7"/>
  <c r="L636" i="7"/>
  <c r="M636" i="7"/>
  <c r="B637" i="7"/>
  <c r="C637" i="7"/>
  <c r="D637" i="7"/>
  <c r="E637" i="7"/>
  <c r="F637" i="7"/>
  <c r="G637" i="7"/>
  <c r="H637" i="7"/>
  <c r="I637" i="7"/>
  <c r="J637" i="7"/>
  <c r="K637" i="7"/>
  <c r="L637" i="7"/>
  <c r="M637" i="7"/>
  <c r="B638" i="7"/>
  <c r="C638" i="7"/>
  <c r="D638" i="7"/>
  <c r="E638" i="7"/>
  <c r="F638" i="7"/>
  <c r="G638" i="7"/>
  <c r="H638" i="7"/>
  <c r="I638" i="7"/>
  <c r="J638" i="7"/>
  <c r="K638" i="7"/>
  <c r="L638" i="7"/>
  <c r="M638" i="7"/>
  <c r="B639" i="7"/>
  <c r="C639" i="7"/>
  <c r="D639" i="7"/>
  <c r="E639" i="7"/>
  <c r="F639" i="7"/>
  <c r="G639" i="7"/>
  <c r="H639" i="7"/>
  <c r="I639" i="7"/>
  <c r="J639" i="7"/>
  <c r="K639" i="7"/>
  <c r="L639" i="7"/>
  <c r="M639" i="7"/>
  <c r="B640" i="7"/>
  <c r="C640" i="7"/>
  <c r="D640" i="7"/>
  <c r="E640" i="7"/>
  <c r="F640" i="7"/>
  <c r="G640" i="7"/>
  <c r="H640" i="7"/>
  <c r="I640" i="7"/>
  <c r="J640" i="7"/>
  <c r="K640" i="7"/>
  <c r="L640" i="7"/>
  <c r="M640" i="7"/>
  <c r="B641" i="7"/>
  <c r="C641" i="7"/>
  <c r="D641" i="7"/>
  <c r="E641" i="7"/>
  <c r="F641" i="7"/>
  <c r="G641" i="7"/>
  <c r="H641" i="7"/>
  <c r="I641" i="7"/>
  <c r="J641" i="7"/>
  <c r="K641" i="7"/>
  <c r="L641" i="7"/>
  <c r="M641" i="7"/>
  <c r="B642" i="7"/>
  <c r="C642" i="7"/>
  <c r="D642" i="7"/>
  <c r="E642" i="7"/>
  <c r="F642" i="7"/>
  <c r="G642" i="7"/>
  <c r="H642" i="7"/>
  <c r="I642" i="7"/>
  <c r="J642" i="7"/>
  <c r="K642" i="7"/>
  <c r="L642" i="7"/>
  <c r="M642" i="7"/>
  <c r="B643" i="7"/>
  <c r="C643" i="7"/>
  <c r="D643" i="7"/>
  <c r="E643" i="7"/>
  <c r="F643" i="7"/>
  <c r="G643" i="7"/>
  <c r="H643" i="7"/>
  <c r="I643" i="7"/>
  <c r="J643" i="7"/>
  <c r="K643" i="7"/>
  <c r="L643" i="7"/>
  <c r="M643" i="7"/>
  <c r="B644" i="7"/>
  <c r="C644" i="7"/>
  <c r="D644" i="7"/>
  <c r="E644" i="7"/>
  <c r="F644" i="7"/>
  <c r="G644" i="7"/>
  <c r="H644" i="7"/>
  <c r="I644" i="7"/>
  <c r="J644" i="7"/>
  <c r="K644" i="7"/>
  <c r="L644" i="7"/>
  <c r="M644" i="7"/>
  <c r="B645" i="7"/>
  <c r="C645" i="7"/>
  <c r="D645" i="7"/>
  <c r="E645" i="7"/>
  <c r="F645" i="7"/>
  <c r="G645" i="7"/>
  <c r="H645" i="7"/>
  <c r="I645" i="7"/>
  <c r="J645" i="7"/>
  <c r="K645" i="7"/>
  <c r="L645" i="7"/>
  <c r="M645" i="7"/>
  <c r="B646" i="7"/>
  <c r="C646" i="7"/>
  <c r="D646" i="7"/>
  <c r="E646" i="7"/>
  <c r="F646" i="7"/>
  <c r="G646" i="7"/>
  <c r="H646" i="7"/>
  <c r="I646" i="7"/>
  <c r="J646" i="7"/>
  <c r="K646" i="7"/>
  <c r="L646" i="7"/>
  <c r="M646" i="7"/>
  <c r="B647" i="7"/>
  <c r="C647" i="7"/>
  <c r="D647" i="7"/>
  <c r="E647" i="7"/>
  <c r="F647" i="7"/>
  <c r="G647" i="7"/>
  <c r="H647" i="7"/>
  <c r="I647" i="7"/>
  <c r="J647" i="7"/>
  <c r="K647" i="7"/>
  <c r="L647" i="7"/>
  <c r="M647" i="7"/>
  <c r="B648" i="7"/>
  <c r="C648" i="7"/>
  <c r="D648" i="7"/>
  <c r="E648" i="7"/>
  <c r="F648" i="7"/>
  <c r="G648" i="7"/>
  <c r="H648" i="7"/>
  <c r="I648" i="7"/>
  <c r="J648" i="7"/>
  <c r="K648" i="7"/>
  <c r="L648" i="7"/>
  <c r="M648" i="7"/>
  <c r="B649" i="7"/>
  <c r="C649" i="7"/>
  <c r="D649" i="7"/>
  <c r="E649" i="7"/>
  <c r="F649" i="7"/>
  <c r="G649" i="7"/>
  <c r="H649" i="7"/>
  <c r="I649" i="7"/>
  <c r="J649" i="7"/>
  <c r="K649" i="7"/>
  <c r="L649" i="7"/>
  <c r="M649" i="7"/>
  <c r="B650" i="7"/>
  <c r="C650" i="7"/>
  <c r="D650" i="7"/>
  <c r="E650" i="7"/>
  <c r="F650" i="7"/>
  <c r="G650" i="7"/>
  <c r="H650" i="7"/>
  <c r="I650" i="7"/>
  <c r="J650" i="7"/>
  <c r="K650" i="7"/>
  <c r="L650" i="7"/>
  <c r="M650" i="7"/>
  <c r="B651" i="7"/>
  <c r="C651" i="7"/>
  <c r="D651" i="7"/>
  <c r="E651" i="7"/>
  <c r="F651" i="7"/>
  <c r="G651" i="7"/>
  <c r="H651" i="7"/>
  <c r="I651" i="7"/>
  <c r="J651" i="7"/>
  <c r="K651" i="7"/>
  <c r="L651" i="7"/>
  <c r="M651" i="7"/>
  <c r="B652" i="7"/>
  <c r="C652" i="7"/>
  <c r="D652" i="7"/>
  <c r="E652" i="7"/>
  <c r="F652" i="7"/>
  <c r="G652" i="7"/>
  <c r="H652" i="7"/>
  <c r="I652" i="7"/>
  <c r="J652" i="7"/>
  <c r="K652" i="7"/>
  <c r="L652" i="7"/>
  <c r="M652" i="7"/>
  <c r="B653" i="7"/>
  <c r="C653" i="7"/>
  <c r="D653" i="7"/>
  <c r="E653" i="7"/>
  <c r="F653" i="7"/>
  <c r="G653" i="7"/>
  <c r="H653" i="7"/>
  <c r="I653" i="7"/>
  <c r="J653" i="7"/>
  <c r="K653" i="7"/>
  <c r="L653" i="7"/>
  <c r="M653" i="7"/>
  <c r="B654" i="7"/>
  <c r="C654" i="7"/>
  <c r="D654" i="7"/>
  <c r="E654" i="7"/>
  <c r="F654" i="7"/>
  <c r="G654" i="7"/>
  <c r="H654" i="7"/>
  <c r="I654" i="7"/>
  <c r="J654" i="7"/>
  <c r="K654" i="7"/>
  <c r="L654" i="7"/>
  <c r="M654" i="7"/>
  <c r="B655" i="7"/>
  <c r="C655" i="7"/>
  <c r="D655" i="7"/>
  <c r="E655" i="7"/>
  <c r="F655" i="7"/>
  <c r="G655" i="7"/>
  <c r="H655" i="7"/>
  <c r="I655" i="7"/>
  <c r="J655" i="7"/>
  <c r="K655" i="7"/>
  <c r="L655" i="7"/>
  <c r="M655" i="7"/>
  <c r="B656" i="7"/>
  <c r="C656" i="7"/>
  <c r="D656" i="7"/>
  <c r="E656" i="7"/>
  <c r="F656" i="7"/>
  <c r="G656" i="7"/>
  <c r="H656" i="7"/>
  <c r="I656" i="7"/>
  <c r="J656" i="7"/>
  <c r="K656" i="7"/>
  <c r="L656" i="7"/>
  <c r="M656" i="7"/>
  <c r="B657" i="7"/>
  <c r="C657" i="7"/>
  <c r="D657" i="7"/>
  <c r="E657" i="7"/>
  <c r="F657" i="7"/>
  <c r="G657" i="7"/>
  <c r="H657" i="7"/>
  <c r="I657" i="7"/>
  <c r="J657" i="7"/>
  <c r="K657" i="7"/>
  <c r="L657" i="7"/>
  <c r="M657" i="7"/>
  <c r="B658" i="7"/>
  <c r="C658" i="7"/>
  <c r="D658" i="7"/>
  <c r="E658" i="7"/>
  <c r="F658" i="7"/>
  <c r="G658" i="7"/>
  <c r="H658" i="7"/>
  <c r="I658" i="7"/>
  <c r="J658" i="7"/>
  <c r="K658" i="7"/>
  <c r="L658" i="7"/>
  <c r="M658" i="7"/>
  <c r="B659" i="7"/>
  <c r="C659" i="7"/>
  <c r="D659" i="7"/>
  <c r="E659" i="7"/>
  <c r="F659" i="7"/>
  <c r="G659" i="7"/>
  <c r="H659" i="7"/>
  <c r="I659" i="7"/>
  <c r="J659" i="7"/>
  <c r="K659" i="7"/>
  <c r="L659" i="7"/>
  <c r="M659" i="7"/>
  <c r="B660" i="7"/>
  <c r="C660" i="7"/>
  <c r="D660" i="7"/>
  <c r="E660" i="7"/>
  <c r="F660" i="7"/>
  <c r="G660" i="7"/>
  <c r="H660" i="7"/>
  <c r="I660" i="7"/>
  <c r="J660" i="7"/>
  <c r="K660" i="7"/>
  <c r="L660" i="7"/>
  <c r="M660" i="7"/>
  <c r="B661" i="7"/>
  <c r="C661" i="7"/>
  <c r="D661" i="7"/>
  <c r="E661" i="7"/>
  <c r="F661" i="7"/>
  <c r="G661" i="7"/>
  <c r="H661" i="7"/>
  <c r="I661" i="7"/>
  <c r="J661" i="7"/>
  <c r="K661" i="7"/>
  <c r="L661" i="7"/>
  <c r="M661" i="7"/>
  <c r="B662" i="7"/>
  <c r="C662" i="7"/>
  <c r="D662" i="7"/>
  <c r="E662" i="7"/>
  <c r="F662" i="7"/>
  <c r="G662" i="7"/>
  <c r="H662" i="7"/>
  <c r="I662" i="7"/>
  <c r="J662" i="7"/>
  <c r="K662" i="7"/>
  <c r="L662" i="7"/>
  <c r="M662" i="7"/>
  <c r="B663" i="7"/>
  <c r="C663" i="7"/>
  <c r="D663" i="7"/>
  <c r="E663" i="7"/>
  <c r="F663" i="7"/>
  <c r="G663" i="7"/>
  <c r="H663" i="7"/>
  <c r="I663" i="7"/>
  <c r="J663" i="7"/>
  <c r="K663" i="7"/>
  <c r="L663" i="7"/>
  <c r="M663" i="7"/>
  <c r="B664" i="7"/>
  <c r="C664" i="7"/>
  <c r="D664" i="7"/>
  <c r="E664" i="7"/>
  <c r="F664" i="7"/>
  <c r="G664" i="7"/>
  <c r="H664" i="7"/>
  <c r="I664" i="7"/>
  <c r="J664" i="7"/>
  <c r="K664" i="7"/>
  <c r="L664" i="7"/>
  <c r="M664" i="7"/>
  <c r="B665" i="7"/>
  <c r="C665" i="7"/>
  <c r="D665" i="7"/>
  <c r="E665" i="7"/>
  <c r="F665" i="7"/>
  <c r="G665" i="7"/>
  <c r="H665" i="7"/>
  <c r="I665" i="7"/>
  <c r="J665" i="7"/>
  <c r="K665" i="7"/>
  <c r="L665" i="7"/>
  <c r="M665" i="7"/>
  <c r="B666" i="7"/>
  <c r="C666" i="7"/>
  <c r="D666" i="7"/>
  <c r="E666" i="7"/>
  <c r="F666" i="7"/>
  <c r="G666" i="7"/>
  <c r="H666" i="7"/>
  <c r="I666" i="7"/>
  <c r="J666" i="7"/>
  <c r="K666" i="7"/>
  <c r="L666" i="7"/>
  <c r="M666" i="7"/>
  <c r="B667" i="7"/>
  <c r="C667" i="7"/>
  <c r="D667" i="7"/>
  <c r="E667" i="7"/>
  <c r="F667" i="7"/>
  <c r="G667" i="7"/>
  <c r="H667" i="7"/>
  <c r="I667" i="7"/>
  <c r="J667" i="7"/>
  <c r="K667" i="7"/>
  <c r="L667" i="7"/>
  <c r="M667" i="7"/>
  <c r="B668" i="7"/>
  <c r="C668" i="7"/>
  <c r="D668" i="7"/>
  <c r="E668" i="7"/>
  <c r="F668" i="7"/>
  <c r="G668" i="7"/>
  <c r="H668" i="7"/>
  <c r="I668" i="7"/>
  <c r="J668" i="7"/>
  <c r="K668" i="7"/>
  <c r="L668" i="7"/>
  <c r="M668" i="7"/>
  <c r="B669" i="7"/>
  <c r="C669" i="7"/>
  <c r="D669" i="7"/>
  <c r="E669" i="7"/>
  <c r="F669" i="7"/>
  <c r="G669" i="7"/>
  <c r="H669" i="7"/>
  <c r="I669" i="7"/>
  <c r="J669" i="7"/>
  <c r="K669" i="7"/>
  <c r="L669" i="7"/>
  <c r="M669" i="7"/>
  <c r="B670" i="7"/>
  <c r="C670" i="7"/>
  <c r="D670" i="7"/>
  <c r="E670" i="7"/>
  <c r="F670" i="7"/>
  <c r="G670" i="7"/>
  <c r="H670" i="7"/>
  <c r="I670" i="7"/>
  <c r="J670" i="7"/>
  <c r="K670" i="7"/>
  <c r="L670" i="7"/>
  <c r="M670" i="7"/>
  <c r="B671" i="7"/>
  <c r="C671" i="7"/>
  <c r="D671" i="7"/>
  <c r="E671" i="7"/>
  <c r="F671" i="7"/>
  <c r="G671" i="7"/>
  <c r="H671" i="7"/>
  <c r="I671" i="7"/>
  <c r="J671" i="7"/>
  <c r="K671" i="7"/>
  <c r="L671" i="7"/>
  <c r="M671" i="7"/>
  <c r="B672" i="7"/>
  <c r="C672" i="7"/>
  <c r="D672" i="7"/>
  <c r="E672" i="7"/>
  <c r="F672" i="7"/>
  <c r="G672" i="7"/>
  <c r="H672" i="7"/>
  <c r="I672" i="7"/>
  <c r="J672" i="7"/>
  <c r="K672" i="7"/>
  <c r="L672" i="7"/>
  <c r="M672" i="7"/>
  <c r="B673" i="7"/>
  <c r="C673" i="7"/>
  <c r="D673" i="7"/>
  <c r="E673" i="7"/>
  <c r="F673" i="7"/>
  <c r="G673" i="7"/>
  <c r="H673" i="7"/>
  <c r="I673" i="7"/>
  <c r="J673" i="7"/>
  <c r="K673" i="7"/>
  <c r="L673" i="7"/>
  <c r="M673" i="7"/>
  <c r="B674" i="7"/>
  <c r="C674" i="7"/>
  <c r="D674" i="7"/>
  <c r="E674" i="7"/>
  <c r="F674" i="7"/>
  <c r="G674" i="7"/>
  <c r="H674" i="7"/>
  <c r="I674" i="7"/>
  <c r="J674" i="7"/>
  <c r="K674" i="7"/>
  <c r="L674" i="7"/>
  <c r="M674" i="7"/>
  <c r="B675" i="7"/>
  <c r="C675" i="7"/>
  <c r="D675" i="7"/>
  <c r="E675" i="7"/>
  <c r="F675" i="7"/>
  <c r="G675" i="7"/>
  <c r="H675" i="7"/>
  <c r="I675" i="7"/>
  <c r="J675" i="7"/>
  <c r="K675" i="7"/>
  <c r="L675" i="7"/>
  <c r="M675" i="7"/>
  <c r="B676" i="7"/>
  <c r="C676" i="7"/>
  <c r="D676" i="7"/>
  <c r="E676" i="7"/>
  <c r="F676" i="7"/>
  <c r="G676" i="7"/>
  <c r="H676" i="7"/>
  <c r="I676" i="7"/>
  <c r="J676" i="7"/>
  <c r="K676" i="7"/>
  <c r="L676" i="7"/>
  <c r="M676" i="7"/>
  <c r="B677" i="7"/>
  <c r="C677" i="7"/>
  <c r="D677" i="7"/>
  <c r="E677" i="7"/>
  <c r="F677" i="7"/>
  <c r="G677" i="7"/>
  <c r="H677" i="7"/>
  <c r="I677" i="7"/>
  <c r="J677" i="7"/>
  <c r="K677" i="7"/>
  <c r="L677" i="7"/>
  <c r="M677" i="7"/>
  <c r="B678" i="7"/>
  <c r="C678" i="7"/>
  <c r="D678" i="7"/>
  <c r="E678" i="7"/>
  <c r="F678" i="7"/>
  <c r="G678" i="7"/>
  <c r="H678" i="7"/>
  <c r="I678" i="7"/>
  <c r="J678" i="7"/>
  <c r="K678" i="7"/>
  <c r="L678" i="7"/>
  <c r="M678" i="7"/>
  <c r="B679" i="7"/>
  <c r="C679" i="7"/>
  <c r="D679" i="7"/>
  <c r="E679" i="7"/>
  <c r="F679" i="7"/>
  <c r="G679" i="7"/>
  <c r="H679" i="7"/>
  <c r="I679" i="7"/>
  <c r="J679" i="7"/>
  <c r="K679" i="7"/>
  <c r="L679" i="7"/>
  <c r="M679" i="7"/>
  <c r="B680" i="7"/>
  <c r="C680" i="7"/>
  <c r="D680" i="7"/>
  <c r="E680" i="7"/>
  <c r="F680" i="7"/>
  <c r="G680" i="7"/>
  <c r="H680" i="7"/>
  <c r="I680" i="7"/>
  <c r="J680" i="7"/>
  <c r="K680" i="7"/>
  <c r="L680" i="7"/>
  <c r="M680" i="7"/>
  <c r="B681" i="7"/>
  <c r="C681" i="7"/>
  <c r="D681" i="7"/>
  <c r="E681" i="7"/>
  <c r="F681" i="7"/>
  <c r="G681" i="7"/>
  <c r="H681" i="7"/>
  <c r="I681" i="7"/>
  <c r="J681" i="7"/>
  <c r="K681" i="7"/>
  <c r="L681" i="7"/>
  <c r="M681" i="7"/>
  <c r="B682" i="7"/>
  <c r="C682" i="7"/>
  <c r="D682" i="7"/>
  <c r="E682" i="7"/>
  <c r="F682" i="7"/>
  <c r="G682" i="7"/>
  <c r="H682" i="7"/>
  <c r="I682" i="7"/>
  <c r="J682" i="7"/>
  <c r="K682" i="7"/>
  <c r="L682" i="7"/>
  <c r="M682" i="7"/>
  <c r="B683" i="7"/>
  <c r="C683" i="7"/>
  <c r="D683" i="7"/>
  <c r="E683" i="7"/>
  <c r="F683" i="7"/>
  <c r="G683" i="7"/>
  <c r="H683" i="7"/>
  <c r="I683" i="7"/>
  <c r="J683" i="7"/>
  <c r="K683" i="7"/>
  <c r="L683" i="7"/>
  <c r="M683" i="7"/>
  <c r="B684" i="7"/>
  <c r="C684" i="7"/>
  <c r="D684" i="7"/>
  <c r="E684" i="7"/>
  <c r="F684" i="7"/>
  <c r="G684" i="7"/>
  <c r="H684" i="7"/>
  <c r="I684" i="7"/>
  <c r="J684" i="7"/>
  <c r="K684" i="7"/>
  <c r="L684" i="7"/>
  <c r="M684" i="7"/>
  <c r="B685" i="7"/>
  <c r="C685" i="7"/>
  <c r="D685" i="7"/>
  <c r="E685" i="7"/>
  <c r="F685" i="7"/>
  <c r="G685" i="7"/>
  <c r="H685" i="7"/>
  <c r="I685" i="7"/>
  <c r="J685" i="7"/>
  <c r="K685" i="7"/>
  <c r="L685" i="7"/>
  <c r="M685" i="7"/>
  <c r="B686" i="7"/>
  <c r="C686" i="7"/>
  <c r="D686" i="7"/>
  <c r="E686" i="7"/>
  <c r="F686" i="7"/>
  <c r="G686" i="7"/>
  <c r="H686" i="7"/>
  <c r="I686" i="7"/>
  <c r="J686" i="7"/>
  <c r="K686" i="7"/>
  <c r="L686" i="7"/>
  <c r="M686" i="7"/>
  <c r="B687" i="7"/>
  <c r="C687" i="7"/>
  <c r="D687" i="7"/>
  <c r="E687" i="7"/>
  <c r="F687" i="7"/>
  <c r="G687" i="7"/>
  <c r="H687" i="7"/>
  <c r="I687" i="7"/>
  <c r="J687" i="7"/>
  <c r="K687" i="7"/>
  <c r="L687" i="7"/>
  <c r="M687" i="7"/>
  <c r="B688" i="7"/>
  <c r="C688" i="7"/>
  <c r="D688" i="7"/>
  <c r="E688" i="7"/>
  <c r="F688" i="7"/>
  <c r="G688" i="7"/>
  <c r="H688" i="7"/>
  <c r="I688" i="7"/>
  <c r="J688" i="7"/>
  <c r="K688" i="7"/>
  <c r="L688" i="7"/>
  <c r="M688" i="7"/>
  <c r="B689" i="7"/>
  <c r="C689" i="7"/>
  <c r="D689" i="7"/>
  <c r="E689" i="7"/>
  <c r="F689" i="7"/>
  <c r="G689" i="7"/>
  <c r="H689" i="7"/>
  <c r="I689" i="7"/>
  <c r="J689" i="7"/>
  <c r="K689" i="7"/>
  <c r="L689" i="7"/>
  <c r="M689" i="7"/>
  <c r="B690" i="7"/>
  <c r="C690" i="7"/>
  <c r="D690" i="7"/>
  <c r="E690" i="7"/>
  <c r="F690" i="7"/>
  <c r="G690" i="7"/>
  <c r="H690" i="7"/>
  <c r="I690" i="7"/>
  <c r="J690" i="7"/>
  <c r="K690" i="7"/>
  <c r="L690" i="7"/>
  <c r="M690" i="7"/>
  <c r="B691" i="7"/>
  <c r="C691" i="7"/>
  <c r="D691" i="7"/>
  <c r="E691" i="7"/>
  <c r="F691" i="7"/>
  <c r="G691" i="7"/>
  <c r="H691" i="7"/>
  <c r="I691" i="7"/>
  <c r="J691" i="7"/>
  <c r="K691" i="7"/>
  <c r="L691" i="7"/>
  <c r="M691" i="7"/>
  <c r="B692" i="7"/>
  <c r="C692" i="7"/>
  <c r="D692" i="7"/>
  <c r="E692" i="7"/>
  <c r="F692" i="7"/>
  <c r="G692" i="7"/>
  <c r="H692" i="7"/>
  <c r="I692" i="7"/>
  <c r="J692" i="7"/>
  <c r="K692" i="7"/>
  <c r="L692" i="7"/>
  <c r="M692" i="7"/>
  <c r="B693" i="7"/>
  <c r="C693" i="7"/>
  <c r="D693" i="7"/>
  <c r="E693" i="7"/>
  <c r="F693" i="7"/>
  <c r="G693" i="7"/>
  <c r="H693" i="7"/>
  <c r="I693" i="7"/>
  <c r="J693" i="7"/>
  <c r="K693" i="7"/>
  <c r="L693" i="7"/>
  <c r="M693" i="7"/>
  <c r="B694" i="7"/>
  <c r="C694" i="7"/>
  <c r="D694" i="7"/>
  <c r="E694" i="7"/>
  <c r="F694" i="7"/>
  <c r="G694" i="7"/>
  <c r="H694" i="7"/>
  <c r="I694" i="7"/>
  <c r="J694" i="7"/>
  <c r="K694" i="7"/>
  <c r="L694" i="7"/>
  <c r="M694" i="7"/>
  <c r="B695" i="7"/>
  <c r="C695" i="7"/>
  <c r="D695" i="7"/>
  <c r="E695" i="7"/>
  <c r="F695" i="7"/>
  <c r="G695" i="7"/>
  <c r="H695" i="7"/>
  <c r="I695" i="7"/>
  <c r="J695" i="7"/>
  <c r="K695" i="7"/>
  <c r="L695" i="7"/>
  <c r="M695" i="7"/>
  <c r="B696" i="7"/>
  <c r="C696" i="7"/>
  <c r="D696" i="7"/>
  <c r="E696" i="7"/>
  <c r="F696" i="7"/>
  <c r="G696" i="7"/>
  <c r="H696" i="7"/>
  <c r="I696" i="7"/>
  <c r="J696" i="7"/>
  <c r="K696" i="7"/>
  <c r="L696" i="7"/>
  <c r="M696" i="7"/>
  <c r="B697" i="7"/>
  <c r="C697" i="7"/>
  <c r="D697" i="7"/>
  <c r="E697" i="7"/>
  <c r="F697" i="7"/>
  <c r="G697" i="7"/>
  <c r="H697" i="7"/>
  <c r="I697" i="7"/>
  <c r="J697" i="7"/>
  <c r="K697" i="7"/>
  <c r="L697" i="7"/>
  <c r="M697" i="7"/>
  <c r="B698" i="7"/>
  <c r="C698" i="7"/>
  <c r="D698" i="7"/>
  <c r="E698" i="7"/>
  <c r="F698" i="7"/>
  <c r="G698" i="7"/>
  <c r="H698" i="7"/>
  <c r="I698" i="7"/>
  <c r="J698" i="7"/>
  <c r="K698" i="7"/>
  <c r="L698" i="7"/>
  <c r="M698" i="7"/>
  <c r="B699" i="7"/>
  <c r="C699" i="7"/>
  <c r="D699" i="7"/>
  <c r="E699" i="7"/>
  <c r="F699" i="7"/>
  <c r="G699" i="7"/>
  <c r="H699" i="7"/>
  <c r="I699" i="7"/>
  <c r="J699" i="7"/>
  <c r="K699" i="7"/>
  <c r="L699" i="7"/>
  <c r="M699" i="7"/>
  <c r="B700" i="7"/>
  <c r="C700" i="7"/>
  <c r="D700" i="7"/>
  <c r="E700" i="7"/>
  <c r="F700" i="7"/>
  <c r="G700" i="7"/>
  <c r="H700" i="7"/>
  <c r="I700" i="7"/>
  <c r="J700" i="7"/>
  <c r="K700" i="7"/>
  <c r="L700" i="7"/>
  <c r="M700" i="7"/>
  <c r="B701" i="7"/>
  <c r="C701" i="7"/>
  <c r="D701" i="7"/>
  <c r="E701" i="7"/>
  <c r="F701" i="7"/>
  <c r="G701" i="7"/>
  <c r="H701" i="7"/>
  <c r="I701" i="7"/>
  <c r="J701" i="7"/>
  <c r="K701" i="7"/>
  <c r="L701" i="7"/>
  <c r="M701" i="7"/>
  <c r="B702" i="7"/>
  <c r="C702" i="7"/>
  <c r="D702" i="7"/>
  <c r="E702" i="7"/>
  <c r="F702" i="7"/>
  <c r="G702" i="7"/>
  <c r="H702" i="7"/>
  <c r="I702" i="7"/>
  <c r="J702" i="7"/>
  <c r="K702" i="7"/>
  <c r="L702" i="7"/>
  <c r="M702" i="7"/>
  <c r="B703" i="7"/>
  <c r="C703" i="7"/>
  <c r="D703" i="7"/>
  <c r="E703" i="7"/>
  <c r="F703" i="7"/>
  <c r="G703" i="7"/>
  <c r="H703" i="7"/>
  <c r="I703" i="7"/>
  <c r="J703" i="7"/>
  <c r="K703" i="7"/>
  <c r="L703" i="7"/>
  <c r="M703" i="7"/>
  <c r="B704" i="7"/>
  <c r="C704" i="7"/>
  <c r="D704" i="7"/>
  <c r="E704" i="7"/>
  <c r="F704" i="7"/>
  <c r="G704" i="7"/>
  <c r="H704" i="7"/>
  <c r="I704" i="7"/>
  <c r="J704" i="7"/>
  <c r="K704" i="7"/>
  <c r="L704" i="7"/>
  <c r="M704" i="7"/>
  <c r="B705" i="7"/>
  <c r="C705" i="7"/>
  <c r="D705" i="7"/>
  <c r="E705" i="7"/>
  <c r="F705" i="7"/>
  <c r="G705" i="7"/>
  <c r="H705" i="7"/>
  <c r="I705" i="7"/>
  <c r="J705" i="7"/>
  <c r="K705" i="7"/>
  <c r="L705" i="7"/>
  <c r="M705" i="7"/>
  <c r="B706" i="7"/>
  <c r="C706" i="7"/>
  <c r="D706" i="7"/>
  <c r="E706" i="7"/>
  <c r="F706" i="7"/>
  <c r="G706" i="7"/>
  <c r="H706" i="7"/>
  <c r="I706" i="7"/>
  <c r="J706" i="7"/>
  <c r="K706" i="7"/>
  <c r="L706" i="7"/>
  <c r="M706" i="7"/>
  <c r="B707" i="7"/>
  <c r="C707" i="7"/>
  <c r="D707" i="7"/>
  <c r="E707" i="7"/>
  <c r="F707" i="7"/>
  <c r="G707" i="7"/>
  <c r="H707" i="7"/>
  <c r="I707" i="7"/>
  <c r="J707" i="7"/>
  <c r="K707" i="7"/>
  <c r="L707" i="7"/>
  <c r="M707" i="7"/>
  <c r="B708" i="7"/>
  <c r="C708" i="7"/>
  <c r="D708" i="7"/>
  <c r="E708" i="7"/>
  <c r="F708" i="7"/>
  <c r="G708" i="7"/>
  <c r="H708" i="7"/>
  <c r="I708" i="7"/>
  <c r="J708" i="7"/>
  <c r="K708" i="7"/>
  <c r="L708" i="7"/>
  <c r="M708" i="7"/>
  <c r="B709" i="7"/>
  <c r="C709" i="7"/>
  <c r="D709" i="7"/>
  <c r="E709" i="7"/>
  <c r="F709" i="7"/>
  <c r="G709" i="7"/>
  <c r="H709" i="7"/>
  <c r="I709" i="7"/>
  <c r="J709" i="7"/>
  <c r="K709" i="7"/>
  <c r="L709" i="7"/>
  <c r="M709" i="7"/>
  <c r="B710" i="7"/>
  <c r="C710" i="7"/>
  <c r="D710" i="7"/>
  <c r="E710" i="7"/>
  <c r="F710" i="7"/>
  <c r="G710" i="7"/>
  <c r="H710" i="7"/>
  <c r="I710" i="7"/>
  <c r="J710" i="7"/>
  <c r="K710" i="7"/>
  <c r="L710" i="7"/>
  <c r="M710" i="7"/>
  <c r="B711" i="7"/>
  <c r="C711" i="7"/>
  <c r="D711" i="7"/>
  <c r="E711" i="7"/>
  <c r="F711" i="7"/>
  <c r="G711" i="7"/>
  <c r="H711" i="7"/>
  <c r="I711" i="7"/>
  <c r="J711" i="7"/>
  <c r="K711" i="7"/>
  <c r="L711" i="7"/>
  <c r="M711" i="7"/>
  <c r="B712" i="7"/>
  <c r="C712" i="7"/>
  <c r="D712" i="7"/>
  <c r="E712" i="7"/>
  <c r="F712" i="7"/>
  <c r="G712" i="7"/>
  <c r="H712" i="7"/>
  <c r="I712" i="7"/>
  <c r="J712" i="7"/>
  <c r="K712" i="7"/>
  <c r="L712" i="7"/>
  <c r="M712" i="7"/>
  <c r="B713" i="7"/>
  <c r="C713" i="7"/>
  <c r="D713" i="7"/>
  <c r="E713" i="7"/>
  <c r="F713" i="7"/>
  <c r="G713" i="7"/>
  <c r="H713" i="7"/>
  <c r="I713" i="7"/>
  <c r="J713" i="7"/>
  <c r="K713" i="7"/>
  <c r="L713" i="7"/>
  <c r="M713" i="7"/>
  <c r="B714" i="7"/>
  <c r="C714" i="7"/>
  <c r="D714" i="7"/>
  <c r="E714" i="7"/>
  <c r="F714" i="7"/>
  <c r="G714" i="7"/>
  <c r="H714" i="7"/>
  <c r="I714" i="7"/>
  <c r="J714" i="7"/>
  <c r="K714" i="7"/>
  <c r="L714" i="7"/>
  <c r="M714" i="7"/>
  <c r="B715" i="7"/>
  <c r="C715" i="7"/>
  <c r="D715" i="7"/>
  <c r="E715" i="7"/>
  <c r="F715" i="7"/>
  <c r="G715" i="7"/>
  <c r="H715" i="7"/>
  <c r="I715" i="7"/>
  <c r="J715" i="7"/>
  <c r="K715" i="7"/>
  <c r="L715" i="7"/>
  <c r="M715" i="7"/>
  <c r="B716" i="7"/>
  <c r="C716" i="7"/>
  <c r="D716" i="7"/>
  <c r="E716" i="7"/>
  <c r="F716" i="7"/>
  <c r="G716" i="7"/>
  <c r="H716" i="7"/>
  <c r="I716" i="7"/>
  <c r="J716" i="7"/>
  <c r="K716" i="7"/>
  <c r="L716" i="7"/>
  <c r="M716" i="7"/>
  <c r="B717" i="7"/>
  <c r="C717" i="7"/>
  <c r="D717" i="7"/>
  <c r="E717" i="7"/>
  <c r="F717" i="7"/>
  <c r="G717" i="7"/>
  <c r="H717" i="7"/>
  <c r="I717" i="7"/>
  <c r="J717" i="7"/>
  <c r="K717" i="7"/>
  <c r="L717" i="7"/>
  <c r="M717" i="7"/>
  <c r="B718" i="7"/>
  <c r="C718" i="7"/>
  <c r="D718" i="7"/>
  <c r="E718" i="7"/>
  <c r="F718" i="7"/>
  <c r="G718" i="7"/>
  <c r="H718" i="7"/>
  <c r="I718" i="7"/>
  <c r="J718" i="7"/>
  <c r="K718" i="7"/>
  <c r="L718" i="7"/>
  <c r="M718" i="7"/>
  <c r="B719" i="7"/>
  <c r="C719" i="7"/>
  <c r="D719" i="7"/>
  <c r="E719" i="7"/>
  <c r="F719" i="7"/>
  <c r="G719" i="7"/>
  <c r="H719" i="7"/>
  <c r="I719" i="7"/>
  <c r="J719" i="7"/>
  <c r="K719" i="7"/>
  <c r="L719" i="7"/>
  <c r="M719" i="7"/>
  <c r="B720" i="7"/>
  <c r="C720" i="7"/>
  <c r="D720" i="7"/>
  <c r="E720" i="7"/>
  <c r="F720" i="7"/>
  <c r="G720" i="7"/>
  <c r="H720" i="7"/>
  <c r="I720" i="7"/>
  <c r="J720" i="7"/>
  <c r="K720" i="7"/>
  <c r="L720" i="7"/>
  <c r="M720" i="7"/>
  <c r="B721" i="7"/>
  <c r="C721" i="7"/>
  <c r="D721" i="7"/>
  <c r="E721" i="7"/>
  <c r="F721" i="7"/>
  <c r="G721" i="7"/>
  <c r="H721" i="7"/>
  <c r="I721" i="7"/>
  <c r="J721" i="7"/>
  <c r="K721" i="7"/>
  <c r="L721" i="7"/>
  <c r="M721" i="7"/>
  <c r="B722" i="7"/>
  <c r="C722" i="7"/>
  <c r="D722" i="7"/>
  <c r="E722" i="7"/>
  <c r="F722" i="7"/>
  <c r="G722" i="7"/>
  <c r="H722" i="7"/>
  <c r="I722" i="7"/>
  <c r="J722" i="7"/>
  <c r="K722" i="7"/>
  <c r="L722" i="7"/>
  <c r="M722" i="7"/>
  <c r="B723" i="7"/>
  <c r="C723" i="7"/>
  <c r="D723" i="7"/>
  <c r="E723" i="7"/>
  <c r="F723" i="7"/>
  <c r="G723" i="7"/>
  <c r="H723" i="7"/>
  <c r="I723" i="7"/>
  <c r="J723" i="7"/>
  <c r="K723" i="7"/>
  <c r="L723" i="7"/>
  <c r="M723" i="7"/>
  <c r="B724" i="7"/>
  <c r="C724" i="7"/>
  <c r="D724" i="7"/>
  <c r="E724" i="7"/>
  <c r="F724" i="7"/>
  <c r="G724" i="7"/>
  <c r="H724" i="7"/>
  <c r="I724" i="7"/>
  <c r="J724" i="7"/>
  <c r="K724" i="7"/>
  <c r="L724" i="7"/>
  <c r="M724" i="7"/>
  <c r="B725" i="7"/>
  <c r="C725" i="7"/>
  <c r="D725" i="7"/>
  <c r="E725" i="7"/>
  <c r="F725" i="7"/>
  <c r="G725" i="7"/>
  <c r="H725" i="7"/>
  <c r="I725" i="7"/>
  <c r="J725" i="7"/>
  <c r="K725" i="7"/>
  <c r="L725" i="7"/>
  <c r="M725" i="7"/>
  <c r="B726" i="7"/>
  <c r="C726" i="7"/>
  <c r="D726" i="7"/>
  <c r="E726" i="7"/>
  <c r="F726" i="7"/>
  <c r="G726" i="7"/>
  <c r="H726" i="7"/>
  <c r="I726" i="7"/>
  <c r="J726" i="7"/>
  <c r="K726" i="7"/>
  <c r="L726" i="7"/>
  <c r="M726" i="7"/>
  <c r="B727" i="7"/>
  <c r="C727" i="7"/>
  <c r="D727" i="7"/>
  <c r="E727" i="7"/>
  <c r="F727" i="7"/>
  <c r="G727" i="7"/>
  <c r="H727" i="7"/>
  <c r="I727" i="7"/>
  <c r="J727" i="7"/>
  <c r="K727" i="7"/>
  <c r="L727" i="7"/>
  <c r="M727" i="7"/>
  <c r="B728" i="7"/>
  <c r="C728" i="7"/>
  <c r="D728" i="7"/>
  <c r="E728" i="7"/>
  <c r="F728" i="7"/>
  <c r="G728" i="7"/>
  <c r="H728" i="7"/>
  <c r="I728" i="7"/>
  <c r="J728" i="7"/>
  <c r="K728" i="7"/>
  <c r="L728" i="7"/>
  <c r="M728" i="7"/>
  <c r="B729" i="7"/>
  <c r="C729" i="7"/>
  <c r="D729" i="7"/>
  <c r="E729" i="7"/>
  <c r="F729" i="7"/>
  <c r="G729" i="7"/>
  <c r="H729" i="7"/>
  <c r="I729" i="7"/>
  <c r="J729" i="7"/>
  <c r="K729" i="7"/>
  <c r="L729" i="7"/>
  <c r="M729" i="7"/>
  <c r="B730" i="7"/>
  <c r="C730" i="7"/>
  <c r="D730" i="7"/>
  <c r="E730" i="7"/>
  <c r="F730" i="7"/>
  <c r="G730" i="7"/>
  <c r="H730" i="7"/>
  <c r="I730" i="7"/>
  <c r="J730" i="7"/>
  <c r="K730" i="7"/>
  <c r="L730" i="7"/>
  <c r="M730" i="7"/>
  <c r="B731" i="7"/>
  <c r="C731" i="7"/>
  <c r="D731" i="7"/>
  <c r="E731" i="7"/>
  <c r="F731" i="7"/>
  <c r="G731" i="7"/>
  <c r="H731" i="7"/>
  <c r="I731" i="7"/>
  <c r="J731" i="7"/>
  <c r="K731" i="7"/>
  <c r="L731" i="7"/>
  <c r="M731" i="7"/>
  <c r="B732" i="7"/>
  <c r="C732" i="7"/>
  <c r="D732" i="7"/>
  <c r="E732" i="7"/>
  <c r="F732" i="7"/>
  <c r="G732" i="7"/>
  <c r="H732" i="7"/>
  <c r="I732" i="7"/>
  <c r="J732" i="7"/>
  <c r="K732" i="7"/>
  <c r="L732" i="7"/>
  <c r="M732" i="7"/>
  <c r="B733" i="7"/>
  <c r="C733" i="7"/>
  <c r="D733" i="7"/>
  <c r="E733" i="7"/>
  <c r="F733" i="7"/>
  <c r="G733" i="7"/>
  <c r="H733" i="7"/>
  <c r="I733" i="7"/>
  <c r="J733" i="7"/>
  <c r="K733" i="7"/>
  <c r="L733" i="7"/>
  <c r="M733" i="7"/>
  <c r="B734" i="7"/>
  <c r="C734" i="7"/>
  <c r="D734" i="7"/>
  <c r="E734" i="7"/>
  <c r="F734" i="7"/>
  <c r="G734" i="7"/>
  <c r="H734" i="7"/>
  <c r="I734" i="7"/>
  <c r="J734" i="7"/>
  <c r="K734" i="7"/>
  <c r="L734" i="7"/>
  <c r="M734" i="7"/>
  <c r="B735" i="7"/>
  <c r="C735" i="7"/>
  <c r="D735" i="7"/>
  <c r="E735" i="7"/>
  <c r="F735" i="7"/>
  <c r="G735" i="7"/>
  <c r="H735" i="7"/>
  <c r="I735" i="7"/>
  <c r="J735" i="7"/>
  <c r="K735" i="7"/>
  <c r="L735" i="7"/>
  <c r="M735" i="7"/>
  <c r="B736" i="7"/>
  <c r="C736" i="7"/>
  <c r="D736" i="7"/>
  <c r="E736" i="7"/>
  <c r="F736" i="7"/>
  <c r="G736" i="7"/>
  <c r="H736" i="7"/>
  <c r="I736" i="7"/>
  <c r="J736" i="7"/>
  <c r="K736" i="7"/>
  <c r="L736" i="7"/>
  <c r="M736" i="7"/>
  <c r="B737" i="7"/>
  <c r="C737" i="7"/>
  <c r="D737" i="7"/>
  <c r="E737" i="7"/>
  <c r="F737" i="7"/>
  <c r="G737" i="7"/>
  <c r="H737" i="7"/>
  <c r="I737" i="7"/>
  <c r="J737" i="7"/>
  <c r="K737" i="7"/>
  <c r="L737" i="7"/>
  <c r="M737" i="7"/>
  <c r="B738" i="7"/>
  <c r="C738" i="7"/>
  <c r="D738" i="7"/>
  <c r="E738" i="7"/>
  <c r="F738" i="7"/>
  <c r="G738" i="7"/>
  <c r="H738" i="7"/>
  <c r="I738" i="7"/>
  <c r="J738" i="7"/>
  <c r="K738" i="7"/>
  <c r="L738" i="7"/>
  <c r="M738" i="7"/>
  <c r="B739" i="7"/>
  <c r="C739" i="7"/>
  <c r="D739" i="7"/>
  <c r="E739" i="7"/>
  <c r="F739" i="7"/>
  <c r="G739" i="7"/>
  <c r="H739" i="7"/>
  <c r="I739" i="7"/>
  <c r="J739" i="7"/>
  <c r="K739" i="7"/>
  <c r="L739" i="7"/>
  <c r="M739" i="7"/>
  <c r="B740" i="7"/>
  <c r="C740" i="7"/>
  <c r="D740" i="7"/>
  <c r="E740" i="7"/>
  <c r="F740" i="7"/>
  <c r="G740" i="7"/>
  <c r="H740" i="7"/>
  <c r="I740" i="7"/>
  <c r="J740" i="7"/>
  <c r="K740" i="7"/>
  <c r="L740" i="7"/>
  <c r="M740" i="7"/>
  <c r="B741" i="7"/>
  <c r="C741" i="7"/>
  <c r="D741" i="7"/>
  <c r="E741" i="7"/>
  <c r="F741" i="7"/>
  <c r="G741" i="7"/>
  <c r="H741" i="7"/>
  <c r="I741" i="7"/>
  <c r="J741" i="7"/>
  <c r="K741" i="7"/>
  <c r="L741" i="7"/>
  <c r="M741" i="7"/>
  <c r="B742" i="7"/>
  <c r="C742" i="7"/>
  <c r="D742" i="7"/>
  <c r="E742" i="7"/>
  <c r="F742" i="7"/>
  <c r="G742" i="7"/>
  <c r="H742" i="7"/>
  <c r="I742" i="7"/>
  <c r="J742" i="7"/>
  <c r="K742" i="7"/>
  <c r="L742" i="7"/>
  <c r="M742" i="7"/>
  <c r="B743" i="7"/>
  <c r="C743" i="7"/>
  <c r="D743" i="7"/>
  <c r="E743" i="7"/>
  <c r="F743" i="7"/>
  <c r="G743" i="7"/>
  <c r="H743" i="7"/>
  <c r="I743" i="7"/>
  <c r="J743" i="7"/>
  <c r="K743" i="7"/>
  <c r="L743" i="7"/>
  <c r="M743" i="7"/>
  <c r="B744" i="7"/>
  <c r="C744" i="7"/>
  <c r="D744" i="7"/>
  <c r="E744" i="7"/>
  <c r="F744" i="7"/>
  <c r="G744" i="7"/>
  <c r="H744" i="7"/>
  <c r="I744" i="7"/>
  <c r="J744" i="7"/>
  <c r="K744" i="7"/>
  <c r="L744" i="7"/>
  <c r="M744" i="7"/>
  <c r="B745" i="7"/>
  <c r="C745" i="7"/>
  <c r="D745" i="7"/>
  <c r="E745" i="7"/>
  <c r="F745" i="7"/>
  <c r="G745" i="7"/>
  <c r="H745" i="7"/>
  <c r="I745" i="7"/>
  <c r="J745" i="7"/>
  <c r="K745" i="7"/>
  <c r="L745" i="7"/>
  <c r="M745" i="7"/>
  <c r="B746" i="7"/>
  <c r="C746" i="7"/>
  <c r="D746" i="7"/>
  <c r="E746" i="7"/>
  <c r="F746" i="7"/>
  <c r="G746" i="7"/>
  <c r="H746" i="7"/>
  <c r="I746" i="7"/>
  <c r="J746" i="7"/>
  <c r="K746" i="7"/>
  <c r="L746" i="7"/>
  <c r="M746" i="7"/>
  <c r="B747" i="7"/>
  <c r="C747" i="7"/>
  <c r="D747" i="7"/>
  <c r="E747" i="7"/>
  <c r="F747" i="7"/>
  <c r="G747" i="7"/>
  <c r="H747" i="7"/>
  <c r="I747" i="7"/>
  <c r="J747" i="7"/>
  <c r="K747" i="7"/>
  <c r="L747" i="7"/>
  <c r="M747" i="7"/>
  <c r="B748" i="7"/>
  <c r="C748" i="7"/>
  <c r="D748" i="7"/>
  <c r="E748" i="7"/>
  <c r="F748" i="7"/>
  <c r="G748" i="7"/>
  <c r="H748" i="7"/>
  <c r="I748" i="7"/>
  <c r="J748" i="7"/>
  <c r="K748" i="7"/>
  <c r="L748" i="7"/>
  <c r="M748" i="7"/>
  <c r="B749" i="7"/>
  <c r="C749" i="7"/>
  <c r="D749" i="7"/>
  <c r="E749" i="7"/>
  <c r="F749" i="7"/>
  <c r="G749" i="7"/>
  <c r="H749" i="7"/>
  <c r="I749" i="7"/>
  <c r="J749" i="7"/>
  <c r="K749" i="7"/>
  <c r="L749" i="7"/>
  <c r="M749" i="7"/>
  <c r="B750" i="7"/>
  <c r="C750" i="7"/>
  <c r="D750" i="7"/>
  <c r="E750" i="7"/>
  <c r="F750" i="7"/>
  <c r="G750" i="7"/>
  <c r="H750" i="7"/>
  <c r="I750" i="7"/>
  <c r="J750" i="7"/>
  <c r="K750" i="7"/>
  <c r="L750" i="7"/>
  <c r="M750" i="7"/>
  <c r="B751" i="7"/>
  <c r="C751" i="7"/>
  <c r="D751" i="7"/>
  <c r="E751" i="7"/>
  <c r="F751" i="7"/>
  <c r="G751" i="7"/>
  <c r="H751" i="7"/>
  <c r="I751" i="7"/>
  <c r="J751" i="7"/>
  <c r="K751" i="7"/>
  <c r="L751" i="7"/>
  <c r="M751" i="7"/>
  <c r="B752" i="7"/>
  <c r="C752" i="7"/>
  <c r="D752" i="7"/>
  <c r="E752" i="7"/>
  <c r="F752" i="7"/>
  <c r="G752" i="7"/>
  <c r="H752" i="7"/>
  <c r="I752" i="7"/>
  <c r="J752" i="7"/>
  <c r="K752" i="7"/>
  <c r="L752" i="7"/>
  <c r="M752" i="7"/>
  <c r="B753" i="7"/>
  <c r="C753" i="7"/>
  <c r="D753" i="7"/>
  <c r="E753" i="7"/>
  <c r="F753" i="7"/>
  <c r="G753" i="7"/>
  <c r="H753" i="7"/>
  <c r="I753" i="7"/>
  <c r="J753" i="7"/>
  <c r="K753" i="7"/>
  <c r="L753" i="7"/>
  <c r="M753" i="7"/>
  <c r="B754" i="7"/>
  <c r="C754" i="7"/>
  <c r="D754" i="7"/>
  <c r="E754" i="7"/>
  <c r="F754" i="7"/>
  <c r="G754" i="7"/>
  <c r="H754" i="7"/>
  <c r="I754" i="7"/>
  <c r="J754" i="7"/>
  <c r="K754" i="7"/>
  <c r="L754" i="7"/>
  <c r="M754" i="7"/>
  <c r="B755" i="7"/>
  <c r="C755" i="7"/>
  <c r="D755" i="7"/>
  <c r="E755" i="7"/>
  <c r="F755" i="7"/>
  <c r="G755" i="7"/>
  <c r="H755" i="7"/>
  <c r="I755" i="7"/>
  <c r="J755" i="7"/>
  <c r="K755" i="7"/>
  <c r="L755" i="7"/>
  <c r="M755" i="7"/>
  <c r="B756" i="7"/>
  <c r="C756" i="7"/>
  <c r="D756" i="7"/>
  <c r="E756" i="7"/>
  <c r="F756" i="7"/>
  <c r="G756" i="7"/>
  <c r="H756" i="7"/>
  <c r="I756" i="7"/>
  <c r="J756" i="7"/>
  <c r="K756" i="7"/>
  <c r="L756" i="7"/>
  <c r="M756" i="7"/>
  <c r="B757" i="7"/>
  <c r="C757" i="7"/>
  <c r="D757" i="7"/>
  <c r="E757" i="7"/>
  <c r="F757" i="7"/>
  <c r="G757" i="7"/>
  <c r="H757" i="7"/>
  <c r="I757" i="7"/>
  <c r="J757" i="7"/>
  <c r="K757" i="7"/>
  <c r="L757" i="7"/>
  <c r="M757" i="7"/>
  <c r="B758" i="7"/>
  <c r="C758" i="7"/>
  <c r="D758" i="7"/>
  <c r="E758" i="7"/>
  <c r="F758" i="7"/>
  <c r="G758" i="7"/>
  <c r="H758" i="7"/>
  <c r="I758" i="7"/>
  <c r="J758" i="7"/>
  <c r="K758" i="7"/>
  <c r="L758" i="7"/>
  <c r="M758" i="7"/>
  <c r="B759" i="7"/>
  <c r="C759" i="7"/>
  <c r="D759" i="7"/>
  <c r="E759" i="7"/>
  <c r="F759" i="7"/>
  <c r="G759" i="7"/>
  <c r="H759" i="7"/>
  <c r="I759" i="7"/>
  <c r="J759" i="7"/>
  <c r="K759" i="7"/>
  <c r="L759" i="7"/>
  <c r="M759" i="7"/>
  <c r="B760" i="7"/>
  <c r="C760" i="7"/>
  <c r="D760" i="7"/>
  <c r="E760" i="7"/>
  <c r="F760" i="7"/>
  <c r="G760" i="7"/>
  <c r="H760" i="7"/>
  <c r="I760" i="7"/>
  <c r="J760" i="7"/>
  <c r="K760" i="7"/>
  <c r="L760" i="7"/>
  <c r="M760" i="7"/>
  <c r="B761" i="7"/>
  <c r="C761" i="7"/>
  <c r="D761" i="7"/>
  <c r="E761" i="7"/>
  <c r="F761" i="7"/>
  <c r="G761" i="7"/>
  <c r="H761" i="7"/>
  <c r="I761" i="7"/>
  <c r="J761" i="7"/>
  <c r="K761" i="7"/>
  <c r="L761" i="7"/>
  <c r="M761" i="7"/>
  <c r="B762" i="7"/>
  <c r="C762" i="7"/>
  <c r="D762" i="7"/>
  <c r="E762" i="7"/>
  <c r="F762" i="7"/>
  <c r="G762" i="7"/>
  <c r="H762" i="7"/>
  <c r="I762" i="7"/>
  <c r="J762" i="7"/>
  <c r="K762" i="7"/>
  <c r="L762" i="7"/>
  <c r="M762" i="7"/>
  <c r="B763" i="7"/>
  <c r="C763" i="7"/>
  <c r="D763" i="7"/>
  <c r="E763" i="7"/>
  <c r="F763" i="7"/>
  <c r="G763" i="7"/>
  <c r="H763" i="7"/>
  <c r="I763" i="7"/>
  <c r="J763" i="7"/>
  <c r="K763" i="7"/>
  <c r="L763" i="7"/>
  <c r="M763" i="7"/>
  <c r="B764" i="7"/>
  <c r="C764" i="7"/>
  <c r="D764" i="7"/>
  <c r="E764" i="7"/>
  <c r="F764" i="7"/>
  <c r="G764" i="7"/>
  <c r="H764" i="7"/>
  <c r="I764" i="7"/>
  <c r="J764" i="7"/>
  <c r="K764" i="7"/>
  <c r="L764" i="7"/>
  <c r="M764" i="7"/>
  <c r="B765" i="7"/>
  <c r="C765" i="7"/>
  <c r="D765" i="7"/>
  <c r="E765" i="7"/>
  <c r="F765" i="7"/>
  <c r="G765" i="7"/>
  <c r="H765" i="7"/>
  <c r="I765" i="7"/>
  <c r="J765" i="7"/>
  <c r="K765" i="7"/>
  <c r="L765" i="7"/>
  <c r="M765" i="7"/>
  <c r="B766" i="7"/>
  <c r="C766" i="7"/>
  <c r="D766" i="7"/>
  <c r="E766" i="7"/>
  <c r="F766" i="7"/>
  <c r="G766" i="7"/>
  <c r="H766" i="7"/>
  <c r="I766" i="7"/>
  <c r="J766" i="7"/>
  <c r="K766" i="7"/>
  <c r="L766" i="7"/>
  <c r="M766" i="7"/>
  <c r="B767" i="7"/>
  <c r="C767" i="7"/>
  <c r="D767" i="7"/>
  <c r="E767" i="7"/>
  <c r="F767" i="7"/>
  <c r="G767" i="7"/>
  <c r="H767" i="7"/>
  <c r="I767" i="7"/>
  <c r="J767" i="7"/>
  <c r="K767" i="7"/>
  <c r="L767" i="7"/>
  <c r="M767" i="7"/>
  <c r="B768" i="7"/>
  <c r="C768" i="7"/>
  <c r="D768" i="7"/>
  <c r="E768" i="7"/>
  <c r="F768" i="7"/>
  <c r="G768" i="7"/>
  <c r="H768" i="7"/>
  <c r="I768" i="7"/>
  <c r="J768" i="7"/>
  <c r="K768" i="7"/>
  <c r="L768" i="7"/>
  <c r="M768" i="7"/>
  <c r="B769" i="7"/>
  <c r="C769" i="7"/>
  <c r="D769" i="7"/>
  <c r="E769" i="7"/>
  <c r="F769" i="7"/>
  <c r="G769" i="7"/>
  <c r="H769" i="7"/>
  <c r="I769" i="7"/>
  <c r="J769" i="7"/>
  <c r="K769" i="7"/>
  <c r="L769" i="7"/>
  <c r="M769" i="7"/>
  <c r="B770" i="7"/>
  <c r="C770" i="7"/>
  <c r="D770" i="7"/>
  <c r="E770" i="7"/>
  <c r="F770" i="7"/>
  <c r="G770" i="7"/>
  <c r="H770" i="7"/>
  <c r="I770" i="7"/>
  <c r="J770" i="7"/>
  <c r="K770" i="7"/>
  <c r="L770" i="7"/>
  <c r="M770" i="7"/>
  <c r="B771" i="7"/>
  <c r="C771" i="7"/>
  <c r="D771" i="7"/>
  <c r="E771" i="7"/>
  <c r="F771" i="7"/>
  <c r="G771" i="7"/>
  <c r="H771" i="7"/>
  <c r="I771" i="7"/>
  <c r="J771" i="7"/>
  <c r="K771" i="7"/>
  <c r="L771" i="7"/>
  <c r="M771" i="7"/>
  <c r="B772" i="7"/>
  <c r="C772" i="7"/>
  <c r="D772" i="7"/>
  <c r="E772" i="7"/>
  <c r="F772" i="7"/>
  <c r="G772" i="7"/>
  <c r="H772" i="7"/>
  <c r="I772" i="7"/>
  <c r="J772" i="7"/>
  <c r="K772" i="7"/>
  <c r="L772" i="7"/>
  <c r="M772" i="7"/>
  <c r="B773" i="7"/>
  <c r="C773" i="7"/>
  <c r="D773" i="7"/>
  <c r="E773" i="7"/>
  <c r="F773" i="7"/>
  <c r="G773" i="7"/>
  <c r="H773" i="7"/>
  <c r="I773" i="7"/>
  <c r="J773" i="7"/>
  <c r="K773" i="7"/>
  <c r="L773" i="7"/>
  <c r="M773" i="7"/>
  <c r="B774" i="7"/>
  <c r="C774" i="7"/>
  <c r="D774" i="7"/>
  <c r="E774" i="7"/>
  <c r="F774" i="7"/>
  <c r="G774" i="7"/>
  <c r="H774" i="7"/>
  <c r="I774" i="7"/>
  <c r="J774" i="7"/>
  <c r="K774" i="7"/>
  <c r="L774" i="7"/>
  <c r="M774" i="7"/>
  <c r="B775" i="7"/>
  <c r="C775" i="7"/>
  <c r="D775" i="7"/>
  <c r="E775" i="7"/>
  <c r="F775" i="7"/>
  <c r="G775" i="7"/>
  <c r="H775" i="7"/>
  <c r="I775" i="7"/>
  <c r="J775" i="7"/>
  <c r="K775" i="7"/>
  <c r="L775" i="7"/>
  <c r="M775" i="7"/>
  <c r="B776" i="7"/>
  <c r="C776" i="7"/>
  <c r="D776" i="7"/>
  <c r="E776" i="7"/>
  <c r="F776" i="7"/>
  <c r="G776" i="7"/>
  <c r="H776" i="7"/>
  <c r="I776" i="7"/>
  <c r="J776" i="7"/>
  <c r="K776" i="7"/>
  <c r="L776" i="7"/>
  <c r="M776" i="7"/>
  <c r="B777" i="7"/>
  <c r="C777" i="7"/>
  <c r="D777" i="7"/>
  <c r="E777" i="7"/>
  <c r="F777" i="7"/>
  <c r="G777" i="7"/>
  <c r="H777" i="7"/>
  <c r="I777" i="7"/>
  <c r="J777" i="7"/>
  <c r="K777" i="7"/>
  <c r="L777" i="7"/>
  <c r="M777" i="7"/>
  <c r="B778" i="7"/>
  <c r="C778" i="7"/>
  <c r="D778" i="7"/>
  <c r="E778" i="7"/>
  <c r="F778" i="7"/>
  <c r="G778" i="7"/>
  <c r="H778" i="7"/>
  <c r="I778" i="7"/>
  <c r="J778" i="7"/>
  <c r="K778" i="7"/>
  <c r="L778" i="7"/>
  <c r="M778" i="7"/>
  <c r="B779" i="7"/>
  <c r="C779" i="7"/>
  <c r="D779" i="7"/>
  <c r="E779" i="7"/>
  <c r="F779" i="7"/>
  <c r="G779" i="7"/>
  <c r="H779" i="7"/>
  <c r="I779" i="7"/>
  <c r="J779" i="7"/>
  <c r="K779" i="7"/>
  <c r="L779" i="7"/>
  <c r="M779" i="7"/>
  <c r="B780" i="7"/>
  <c r="C780" i="7"/>
  <c r="D780" i="7"/>
  <c r="E780" i="7"/>
  <c r="F780" i="7"/>
  <c r="G780" i="7"/>
  <c r="H780" i="7"/>
  <c r="I780" i="7"/>
  <c r="J780" i="7"/>
  <c r="K780" i="7"/>
  <c r="L780" i="7"/>
  <c r="M780" i="7"/>
  <c r="B781" i="7"/>
  <c r="C781" i="7"/>
  <c r="D781" i="7"/>
  <c r="E781" i="7"/>
  <c r="F781" i="7"/>
  <c r="G781" i="7"/>
  <c r="H781" i="7"/>
  <c r="I781" i="7"/>
  <c r="J781" i="7"/>
  <c r="K781" i="7"/>
  <c r="L781" i="7"/>
  <c r="M781" i="7"/>
  <c r="B782" i="7"/>
  <c r="C782" i="7"/>
  <c r="D782" i="7"/>
  <c r="E782" i="7"/>
  <c r="F782" i="7"/>
  <c r="G782" i="7"/>
  <c r="H782" i="7"/>
  <c r="I782" i="7"/>
  <c r="J782" i="7"/>
  <c r="K782" i="7"/>
  <c r="L782" i="7"/>
  <c r="M782" i="7"/>
  <c r="B783" i="7"/>
  <c r="C783" i="7"/>
  <c r="D783" i="7"/>
  <c r="E783" i="7"/>
  <c r="F783" i="7"/>
  <c r="G783" i="7"/>
  <c r="H783" i="7"/>
  <c r="I783" i="7"/>
  <c r="J783" i="7"/>
  <c r="K783" i="7"/>
  <c r="L783" i="7"/>
  <c r="M783" i="7"/>
  <c r="B784" i="7"/>
  <c r="C784" i="7"/>
  <c r="D784" i="7"/>
  <c r="E784" i="7"/>
  <c r="F784" i="7"/>
  <c r="G784" i="7"/>
  <c r="H784" i="7"/>
  <c r="I784" i="7"/>
  <c r="J784" i="7"/>
  <c r="K784" i="7"/>
  <c r="L784" i="7"/>
  <c r="M784" i="7"/>
  <c r="B785" i="7"/>
  <c r="C785" i="7"/>
  <c r="D785" i="7"/>
  <c r="E785" i="7"/>
  <c r="F785" i="7"/>
  <c r="G785" i="7"/>
  <c r="H785" i="7"/>
  <c r="I785" i="7"/>
  <c r="J785" i="7"/>
  <c r="K785" i="7"/>
  <c r="L785" i="7"/>
  <c r="M785" i="7"/>
  <c r="B786" i="7"/>
  <c r="C786" i="7"/>
  <c r="D786" i="7"/>
  <c r="E786" i="7"/>
  <c r="F786" i="7"/>
  <c r="G786" i="7"/>
  <c r="H786" i="7"/>
  <c r="I786" i="7"/>
  <c r="J786" i="7"/>
  <c r="K786" i="7"/>
  <c r="L786" i="7"/>
  <c r="M786" i="7"/>
  <c r="B787" i="7"/>
  <c r="C787" i="7"/>
  <c r="D787" i="7"/>
  <c r="E787" i="7"/>
  <c r="F787" i="7"/>
  <c r="G787" i="7"/>
  <c r="H787" i="7"/>
  <c r="I787" i="7"/>
  <c r="J787" i="7"/>
  <c r="K787" i="7"/>
  <c r="L787" i="7"/>
  <c r="M787" i="7"/>
  <c r="B788" i="7"/>
  <c r="C788" i="7"/>
  <c r="D788" i="7"/>
  <c r="E788" i="7"/>
  <c r="F788" i="7"/>
  <c r="G788" i="7"/>
  <c r="H788" i="7"/>
  <c r="I788" i="7"/>
  <c r="J788" i="7"/>
  <c r="K788" i="7"/>
  <c r="L788" i="7"/>
  <c r="M788" i="7"/>
  <c r="B789" i="7"/>
  <c r="C789" i="7"/>
  <c r="D789" i="7"/>
  <c r="E789" i="7"/>
  <c r="F789" i="7"/>
  <c r="G789" i="7"/>
  <c r="H789" i="7"/>
  <c r="I789" i="7"/>
  <c r="J789" i="7"/>
  <c r="K789" i="7"/>
  <c r="L789" i="7"/>
  <c r="M789" i="7"/>
  <c r="B790" i="7"/>
  <c r="C790" i="7"/>
  <c r="D790" i="7"/>
  <c r="E790" i="7"/>
  <c r="F790" i="7"/>
  <c r="G790" i="7"/>
  <c r="H790" i="7"/>
  <c r="I790" i="7"/>
  <c r="J790" i="7"/>
  <c r="K790" i="7"/>
  <c r="L790" i="7"/>
  <c r="M790" i="7"/>
  <c r="B791" i="7"/>
  <c r="C791" i="7"/>
  <c r="D791" i="7"/>
  <c r="E791" i="7"/>
  <c r="F791" i="7"/>
  <c r="G791" i="7"/>
  <c r="H791" i="7"/>
  <c r="I791" i="7"/>
  <c r="J791" i="7"/>
  <c r="K791" i="7"/>
  <c r="L791" i="7"/>
  <c r="M791" i="7"/>
  <c r="B792" i="7"/>
  <c r="C792" i="7"/>
  <c r="D792" i="7"/>
  <c r="E792" i="7"/>
  <c r="F792" i="7"/>
  <c r="G792" i="7"/>
  <c r="H792" i="7"/>
  <c r="I792" i="7"/>
  <c r="J792" i="7"/>
  <c r="K792" i="7"/>
  <c r="L792" i="7"/>
  <c r="M792" i="7"/>
  <c r="B793" i="7"/>
  <c r="C793" i="7"/>
  <c r="D793" i="7"/>
  <c r="E793" i="7"/>
  <c r="F793" i="7"/>
  <c r="G793" i="7"/>
  <c r="H793" i="7"/>
  <c r="I793" i="7"/>
  <c r="J793" i="7"/>
  <c r="K793" i="7"/>
  <c r="L793" i="7"/>
  <c r="M793" i="7"/>
  <c r="B794" i="7"/>
  <c r="C794" i="7"/>
  <c r="D794" i="7"/>
  <c r="E794" i="7"/>
  <c r="F794" i="7"/>
  <c r="G794" i="7"/>
  <c r="H794" i="7"/>
  <c r="I794" i="7"/>
  <c r="J794" i="7"/>
  <c r="K794" i="7"/>
  <c r="L794" i="7"/>
  <c r="M794" i="7"/>
  <c r="B795" i="7"/>
  <c r="C795" i="7"/>
  <c r="D795" i="7"/>
  <c r="E795" i="7"/>
  <c r="F795" i="7"/>
  <c r="G795" i="7"/>
  <c r="H795" i="7"/>
  <c r="I795" i="7"/>
  <c r="J795" i="7"/>
  <c r="K795" i="7"/>
  <c r="L795" i="7"/>
  <c r="M795" i="7"/>
  <c r="B796" i="7"/>
  <c r="C796" i="7"/>
  <c r="D796" i="7"/>
  <c r="E796" i="7"/>
  <c r="F796" i="7"/>
  <c r="G796" i="7"/>
  <c r="H796" i="7"/>
  <c r="I796" i="7"/>
  <c r="J796" i="7"/>
  <c r="K796" i="7"/>
  <c r="L796" i="7"/>
  <c r="M796" i="7"/>
  <c r="B797" i="7"/>
  <c r="C797" i="7"/>
  <c r="D797" i="7"/>
  <c r="E797" i="7"/>
  <c r="F797" i="7"/>
  <c r="G797" i="7"/>
  <c r="H797" i="7"/>
  <c r="I797" i="7"/>
  <c r="J797" i="7"/>
  <c r="K797" i="7"/>
  <c r="L797" i="7"/>
  <c r="M797" i="7"/>
  <c r="B798" i="7"/>
  <c r="C798" i="7"/>
  <c r="D798" i="7"/>
  <c r="E798" i="7"/>
  <c r="F798" i="7"/>
  <c r="G798" i="7"/>
  <c r="H798" i="7"/>
  <c r="I798" i="7"/>
  <c r="J798" i="7"/>
  <c r="K798" i="7"/>
  <c r="L798" i="7"/>
  <c r="M798" i="7"/>
  <c r="B799" i="7"/>
  <c r="C799" i="7"/>
  <c r="D799" i="7"/>
  <c r="E799" i="7"/>
  <c r="F799" i="7"/>
  <c r="G799" i="7"/>
  <c r="H799" i="7"/>
  <c r="I799" i="7"/>
  <c r="J799" i="7"/>
  <c r="K799" i="7"/>
  <c r="L799" i="7"/>
  <c r="M799" i="7"/>
  <c r="B800" i="7"/>
  <c r="C800" i="7"/>
  <c r="D800" i="7"/>
  <c r="E800" i="7"/>
  <c r="F800" i="7"/>
  <c r="G800" i="7"/>
  <c r="H800" i="7"/>
  <c r="I800" i="7"/>
  <c r="J800" i="7"/>
  <c r="K800" i="7"/>
  <c r="L800" i="7"/>
  <c r="M800" i="7"/>
  <c r="B801" i="7"/>
  <c r="C801" i="7"/>
  <c r="D801" i="7"/>
  <c r="E801" i="7"/>
  <c r="F801" i="7"/>
  <c r="G801" i="7"/>
  <c r="H801" i="7"/>
  <c r="I801" i="7"/>
  <c r="J801" i="7"/>
  <c r="K801" i="7"/>
  <c r="L801" i="7"/>
  <c r="M801" i="7"/>
  <c r="B802" i="7"/>
  <c r="C802" i="7"/>
  <c r="D802" i="7"/>
  <c r="E802" i="7"/>
  <c r="F802" i="7"/>
  <c r="G802" i="7"/>
  <c r="H802" i="7"/>
  <c r="I802" i="7"/>
  <c r="J802" i="7"/>
  <c r="K802" i="7"/>
  <c r="L802" i="7"/>
  <c r="M802" i="7"/>
  <c r="B803" i="7"/>
  <c r="C803" i="7"/>
  <c r="D803" i="7"/>
  <c r="E803" i="7"/>
  <c r="F803" i="7"/>
  <c r="G803" i="7"/>
  <c r="H803" i="7"/>
  <c r="I803" i="7"/>
  <c r="J803" i="7"/>
  <c r="K803" i="7"/>
  <c r="L803" i="7"/>
  <c r="M803" i="7"/>
  <c r="B804" i="7"/>
  <c r="C804" i="7"/>
  <c r="D804" i="7"/>
  <c r="E804" i="7"/>
  <c r="F804" i="7"/>
  <c r="G804" i="7"/>
  <c r="H804" i="7"/>
  <c r="I804" i="7"/>
  <c r="J804" i="7"/>
  <c r="K804" i="7"/>
  <c r="L804" i="7"/>
  <c r="M804" i="7"/>
  <c r="B805" i="7"/>
  <c r="C805" i="7"/>
  <c r="D805" i="7"/>
  <c r="E805" i="7"/>
  <c r="F805" i="7"/>
  <c r="G805" i="7"/>
  <c r="H805" i="7"/>
  <c r="I805" i="7"/>
  <c r="J805" i="7"/>
  <c r="K805" i="7"/>
  <c r="L805" i="7"/>
  <c r="M805" i="7"/>
  <c r="B806" i="7"/>
  <c r="C806" i="7"/>
  <c r="D806" i="7"/>
  <c r="E806" i="7"/>
  <c r="F806" i="7"/>
  <c r="G806" i="7"/>
  <c r="H806" i="7"/>
  <c r="I806" i="7"/>
  <c r="J806" i="7"/>
  <c r="K806" i="7"/>
  <c r="L806" i="7"/>
  <c r="M806" i="7"/>
  <c r="B807" i="7"/>
  <c r="C807" i="7"/>
  <c r="D807" i="7"/>
  <c r="E807" i="7"/>
  <c r="F807" i="7"/>
  <c r="G807" i="7"/>
  <c r="H807" i="7"/>
  <c r="I807" i="7"/>
  <c r="J807" i="7"/>
  <c r="K807" i="7"/>
  <c r="L807" i="7"/>
  <c r="M807" i="7"/>
  <c r="B808" i="7"/>
  <c r="C808" i="7"/>
  <c r="D808" i="7"/>
  <c r="E808" i="7"/>
  <c r="F808" i="7"/>
  <c r="G808" i="7"/>
  <c r="H808" i="7"/>
  <c r="I808" i="7"/>
  <c r="J808" i="7"/>
  <c r="K808" i="7"/>
  <c r="L808" i="7"/>
  <c r="M808" i="7"/>
  <c r="B809" i="7"/>
  <c r="C809" i="7"/>
  <c r="D809" i="7"/>
  <c r="E809" i="7"/>
  <c r="F809" i="7"/>
  <c r="G809" i="7"/>
  <c r="H809" i="7"/>
  <c r="I809" i="7"/>
  <c r="J809" i="7"/>
  <c r="K809" i="7"/>
  <c r="L809" i="7"/>
  <c r="M809" i="7"/>
  <c r="B810" i="7"/>
  <c r="C810" i="7"/>
  <c r="D810" i="7"/>
  <c r="E810" i="7"/>
  <c r="F810" i="7"/>
  <c r="G810" i="7"/>
  <c r="H810" i="7"/>
  <c r="I810" i="7"/>
  <c r="J810" i="7"/>
  <c r="K810" i="7"/>
  <c r="L810" i="7"/>
  <c r="M810" i="7"/>
  <c r="B811" i="7"/>
  <c r="C811" i="7"/>
  <c r="D811" i="7"/>
  <c r="E811" i="7"/>
  <c r="F811" i="7"/>
  <c r="G811" i="7"/>
  <c r="H811" i="7"/>
  <c r="I811" i="7"/>
  <c r="J811" i="7"/>
  <c r="K811" i="7"/>
  <c r="L811" i="7"/>
  <c r="M811" i="7"/>
  <c r="B812" i="7"/>
  <c r="C812" i="7"/>
  <c r="D812" i="7"/>
  <c r="E812" i="7"/>
  <c r="F812" i="7"/>
  <c r="G812" i="7"/>
  <c r="H812" i="7"/>
  <c r="I812" i="7"/>
  <c r="J812" i="7"/>
  <c r="K812" i="7"/>
  <c r="L812" i="7"/>
  <c r="M812" i="7"/>
  <c r="B813" i="7"/>
  <c r="C813" i="7"/>
  <c r="D813" i="7"/>
  <c r="E813" i="7"/>
  <c r="F813" i="7"/>
  <c r="G813" i="7"/>
  <c r="H813" i="7"/>
  <c r="I813" i="7"/>
  <c r="J813" i="7"/>
  <c r="K813" i="7"/>
  <c r="L813" i="7"/>
  <c r="M813" i="7"/>
  <c r="B814" i="7"/>
  <c r="C814" i="7"/>
  <c r="D814" i="7"/>
  <c r="E814" i="7"/>
  <c r="F814" i="7"/>
  <c r="G814" i="7"/>
  <c r="H814" i="7"/>
  <c r="I814" i="7"/>
  <c r="J814" i="7"/>
  <c r="K814" i="7"/>
  <c r="L814" i="7"/>
  <c r="M814" i="7"/>
  <c r="B815" i="7"/>
  <c r="C815" i="7"/>
  <c r="D815" i="7"/>
  <c r="E815" i="7"/>
  <c r="F815" i="7"/>
  <c r="G815" i="7"/>
  <c r="H815" i="7"/>
  <c r="I815" i="7"/>
  <c r="J815" i="7"/>
  <c r="K815" i="7"/>
  <c r="L815" i="7"/>
  <c r="M815" i="7"/>
  <c r="B816" i="7"/>
  <c r="C816" i="7"/>
  <c r="D816" i="7"/>
  <c r="E816" i="7"/>
  <c r="F816" i="7"/>
  <c r="G816" i="7"/>
  <c r="H816" i="7"/>
  <c r="I816" i="7"/>
  <c r="J816" i="7"/>
  <c r="K816" i="7"/>
  <c r="L816" i="7"/>
  <c r="M816" i="7"/>
  <c r="B817" i="7"/>
  <c r="C817" i="7"/>
  <c r="D817" i="7"/>
  <c r="E817" i="7"/>
  <c r="F817" i="7"/>
  <c r="G817" i="7"/>
  <c r="H817" i="7"/>
  <c r="I817" i="7"/>
  <c r="J817" i="7"/>
  <c r="K817" i="7"/>
  <c r="L817" i="7"/>
  <c r="M817" i="7"/>
  <c r="B818" i="7"/>
  <c r="C818" i="7"/>
  <c r="D818" i="7"/>
  <c r="E818" i="7"/>
  <c r="F818" i="7"/>
  <c r="G818" i="7"/>
  <c r="H818" i="7"/>
  <c r="I818" i="7"/>
  <c r="J818" i="7"/>
  <c r="K818" i="7"/>
  <c r="L818" i="7"/>
  <c r="M818" i="7"/>
  <c r="B819" i="7"/>
  <c r="C819" i="7"/>
  <c r="D819" i="7"/>
  <c r="E819" i="7"/>
  <c r="F819" i="7"/>
  <c r="G819" i="7"/>
  <c r="H819" i="7"/>
  <c r="I819" i="7"/>
  <c r="J819" i="7"/>
  <c r="K819" i="7"/>
  <c r="L819" i="7"/>
  <c r="M819" i="7"/>
  <c r="B820" i="7"/>
  <c r="C820" i="7"/>
  <c r="D820" i="7"/>
  <c r="E820" i="7"/>
  <c r="F820" i="7"/>
  <c r="G820" i="7"/>
  <c r="H820" i="7"/>
  <c r="I820" i="7"/>
  <c r="J820" i="7"/>
  <c r="K820" i="7"/>
  <c r="L820" i="7"/>
  <c r="M820" i="7"/>
  <c r="B821" i="7"/>
  <c r="C821" i="7"/>
  <c r="D821" i="7"/>
  <c r="E821" i="7"/>
  <c r="F821" i="7"/>
  <c r="G821" i="7"/>
  <c r="H821" i="7"/>
  <c r="I821" i="7"/>
  <c r="J821" i="7"/>
  <c r="K821" i="7"/>
  <c r="L821" i="7"/>
  <c r="M821" i="7"/>
  <c r="B822" i="7"/>
  <c r="C822" i="7"/>
  <c r="D822" i="7"/>
  <c r="E822" i="7"/>
  <c r="F822" i="7"/>
  <c r="G822" i="7"/>
  <c r="H822" i="7"/>
  <c r="I822" i="7"/>
  <c r="J822" i="7"/>
  <c r="K822" i="7"/>
  <c r="L822" i="7"/>
  <c r="M822" i="7"/>
  <c r="B823" i="7"/>
  <c r="C823" i="7"/>
  <c r="D823" i="7"/>
  <c r="E823" i="7"/>
  <c r="F823" i="7"/>
  <c r="G823" i="7"/>
  <c r="H823" i="7"/>
  <c r="I823" i="7"/>
  <c r="J823" i="7"/>
  <c r="K823" i="7"/>
  <c r="L823" i="7"/>
  <c r="M823" i="7"/>
  <c r="B824" i="7"/>
  <c r="C824" i="7"/>
  <c r="D824" i="7"/>
  <c r="E824" i="7"/>
  <c r="F824" i="7"/>
  <c r="G824" i="7"/>
  <c r="H824" i="7"/>
  <c r="I824" i="7"/>
  <c r="J824" i="7"/>
  <c r="K824" i="7"/>
  <c r="L824" i="7"/>
  <c r="M824" i="7"/>
  <c r="B825" i="7"/>
  <c r="C825" i="7"/>
  <c r="D825" i="7"/>
  <c r="E825" i="7"/>
  <c r="F825" i="7"/>
  <c r="G825" i="7"/>
  <c r="H825" i="7"/>
  <c r="I825" i="7"/>
  <c r="J825" i="7"/>
  <c r="K825" i="7"/>
  <c r="L825" i="7"/>
  <c r="M825" i="7"/>
  <c r="B826" i="7"/>
  <c r="C826" i="7"/>
  <c r="D826" i="7"/>
  <c r="E826" i="7"/>
  <c r="F826" i="7"/>
  <c r="G826" i="7"/>
  <c r="H826" i="7"/>
  <c r="I826" i="7"/>
  <c r="J826" i="7"/>
  <c r="K826" i="7"/>
  <c r="L826" i="7"/>
  <c r="M826" i="7"/>
  <c r="B827" i="7"/>
  <c r="C827" i="7"/>
  <c r="D827" i="7"/>
  <c r="E827" i="7"/>
  <c r="F827" i="7"/>
  <c r="G827" i="7"/>
  <c r="H827" i="7"/>
  <c r="I827" i="7"/>
  <c r="J827" i="7"/>
  <c r="K827" i="7"/>
  <c r="L827" i="7"/>
  <c r="M827" i="7"/>
  <c r="B828" i="7"/>
  <c r="C828" i="7"/>
  <c r="D828" i="7"/>
  <c r="E828" i="7"/>
  <c r="F828" i="7"/>
  <c r="G828" i="7"/>
  <c r="H828" i="7"/>
  <c r="I828" i="7"/>
  <c r="J828" i="7"/>
  <c r="K828" i="7"/>
  <c r="L828" i="7"/>
  <c r="M828" i="7"/>
  <c r="B829" i="7"/>
  <c r="C829" i="7"/>
  <c r="D829" i="7"/>
  <c r="E829" i="7"/>
  <c r="F829" i="7"/>
  <c r="G829" i="7"/>
  <c r="H829" i="7"/>
  <c r="I829" i="7"/>
  <c r="J829" i="7"/>
  <c r="K829" i="7"/>
  <c r="L829" i="7"/>
  <c r="M829" i="7"/>
  <c r="B830" i="7"/>
  <c r="C830" i="7"/>
  <c r="D830" i="7"/>
  <c r="E830" i="7"/>
  <c r="F830" i="7"/>
  <c r="G830" i="7"/>
  <c r="H830" i="7"/>
  <c r="I830" i="7"/>
  <c r="J830" i="7"/>
  <c r="K830" i="7"/>
  <c r="L830" i="7"/>
  <c r="M830" i="7"/>
  <c r="B831" i="7"/>
  <c r="C831" i="7"/>
  <c r="D831" i="7"/>
  <c r="E831" i="7"/>
  <c r="F831" i="7"/>
  <c r="G831" i="7"/>
  <c r="H831" i="7"/>
  <c r="I831" i="7"/>
  <c r="J831" i="7"/>
  <c r="K831" i="7"/>
  <c r="L831" i="7"/>
  <c r="M831" i="7"/>
  <c r="B832" i="7"/>
  <c r="C832" i="7"/>
  <c r="D832" i="7"/>
  <c r="E832" i="7"/>
  <c r="F832" i="7"/>
  <c r="G832" i="7"/>
  <c r="H832" i="7"/>
  <c r="I832" i="7"/>
  <c r="J832" i="7"/>
  <c r="K832" i="7"/>
  <c r="L832" i="7"/>
  <c r="M832" i="7"/>
  <c r="B833" i="7"/>
  <c r="C833" i="7"/>
  <c r="D833" i="7"/>
  <c r="E833" i="7"/>
  <c r="F833" i="7"/>
  <c r="G833" i="7"/>
  <c r="H833" i="7"/>
  <c r="I833" i="7"/>
  <c r="J833" i="7"/>
  <c r="K833" i="7"/>
  <c r="L833" i="7"/>
  <c r="M833" i="7"/>
  <c r="B834" i="7"/>
  <c r="C834" i="7"/>
  <c r="D834" i="7"/>
  <c r="E834" i="7"/>
  <c r="F834" i="7"/>
  <c r="G834" i="7"/>
  <c r="H834" i="7"/>
  <c r="I834" i="7"/>
  <c r="J834" i="7"/>
  <c r="K834" i="7"/>
  <c r="L834" i="7"/>
  <c r="M834" i="7"/>
  <c r="B835" i="7"/>
  <c r="C835" i="7"/>
  <c r="D835" i="7"/>
  <c r="E835" i="7"/>
  <c r="F835" i="7"/>
  <c r="G835" i="7"/>
  <c r="H835" i="7"/>
  <c r="I835" i="7"/>
  <c r="J835" i="7"/>
  <c r="K835" i="7"/>
  <c r="L835" i="7"/>
  <c r="M835" i="7"/>
  <c r="B836" i="7"/>
  <c r="C836" i="7"/>
  <c r="D836" i="7"/>
  <c r="E836" i="7"/>
  <c r="F836" i="7"/>
  <c r="G836" i="7"/>
  <c r="H836" i="7"/>
  <c r="I836" i="7"/>
  <c r="J836" i="7"/>
  <c r="K836" i="7"/>
  <c r="L836" i="7"/>
  <c r="M836" i="7"/>
  <c r="B837" i="7"/>
  <c r="C837" i="7"/>
  <c r="D837" i="7"/>
  <c r="E837" i="7"/>
  <c r="F837" i="7"/>
  <c r="G837" i="7"/>
  <c r="H837" i="7"/>
  <c r="I837" i="7"/>
  <c r="J837" i="7"/>
  <c r="K837" i="7"/>
  <c r="L837" i="7"/>
  <c r="M837" i="7"/>
  <c r="B838" i="7"/>
  <c r="C838" i="7"/>
  <c r="D838" i="7"/>
  <c r="E838" i="7"/>
  <c r="F838" i="7"/>
  <c r="G838" i="7"/>
  <c r="H838" i="7"/>
  <c r="I838" i="7"/>
  <c r="J838" i="7"/>
  <c r="K838" i="7"/>
  <c r="L838" i="7"/>
  <c r="M838" i="7"/>
  <c r="B839" i="7"/>
  <c r="C839" i="7"/>
  <c r="D839" i="7"/>
  <c r="E839" i="7"/>
  <c r="F839" i="7"/>
  <c r="G839" i="7"/>
  <c r="H839" i="7"/>
  <c r="I839" i="7"/>
  <c r="J839" i="7"/>
  <c r="K839" i="7"/>
  <c r="L839" i="7"/>
  <c r="M839" i="7"/>
  <c r="B840" i="7"/>
  <c r="C840" i="7"/>
  <c r="D840" i="7"/>
  <c r="E840" i="7"/>
  <c r="F840" i="7"/>
  <c r="G840" i="7"/>
  <c r="H840" i="7"/>
  <c r="I840" i="7"/>
  <c r="J840" i="7"/>
  <c r="K840" i="7"/>
  <c r="L840" i="7"/>
  <c r="M840" i="7"/>
  <c r="B841" i="7"/>
  <c r="C841" i="7"/>
  <c r="D841" i="7"/>
  <c r="E841" i="7"/>
  <c r="F841" i="7"/>
  <c r="G841" i="7"/>
  <c r="H841" i="7"/>
  <c r="I841" i="7"/>
  <c r="J841" i="7"/>
  <c r="K841" i="7"/>
  <c r="L841" i="7"/>
  <c r="M841" i="7"/>
  <c r="B842" i="7"/>
  <c r="C842" i="7"/>
  <c r="D842" i="7"/>
  <c r="E842" i="7"/>
  <c r="F842" i="7"/>
  <c r="G842" i="7"/>
  <c r="H842" i="7"/>
  <c r="I842" i="7"/>
  <c r="J842" i="7"/>
  <c r="K842" i="7"/>
  <c r="L842" i="7"/>
  <c r="M842" i="7"/>
  <c r="B843" i="7"/>
  <c r="C843" i="7"/>
  <c r="D843" i="7"/>
  <c r="E843" i="7"/>
  <c r="F843" i="7"/>
  <c r="G843" i="7"/>
  <c r="H843" i="7"/>
  <c r="I843" i="7"/>
  <c r="J843" i="7"/>
  <c r="K843" i="7"/>
  <c r="L843" i="7"/>
  <c r="M843" i="7"/>
  <c r="B844" i="7"/>
  <c r="C844" i="7"/>
  <c r="D844" i="7"/>
  <c r="E844" i="7"/>
  <c r="F844" i="7"/>
  <c r="G844" i="7"/>
  <c r="H844" i="7"/>
  <c r="I844" i="7"/>
  <c r="J844" i="7"/>
  <c r="K844" i="7"/>
  <c r="L844" i="7"/>
  <c r="M844" i="7"/>
  <c r="B845" i="7"/>
  <c r="C845" i="7"/>
  <c r="D845" i="7"/>
  <c r="E845" i="7"/>
  <c r="F845" i="7"/>
  <c r="G845" i="7"/>
  <c r="H845" i="7"/>
  <c r="I845" i="7"/>
  <c r="J845" i="7"/>
  <c r="K845" i="7"/>
  <c r="L845" i="7"/>
  <c r="M845" i="7"/>
  <c r="B846" i="7"/>
  <c r="C846" i="7"/>
  <c r="D846" i="7"/>
  <c r="E846" i="7"/>
  <c r="F846" i="7"/>
  <c r="G846" i="7"/>
  <c r="H846" i="7"/>
  <c r="I846" i="7"/>
  <c r="J846" i="7"/>
  <c r="K846" i="7"/>
  <c r="L846" i="7"/>
  <c r="M846" i="7"/>
  <c r="B847" i="7"/>
  <c r="C847" i="7"/>
  <c r="D847" i="7"/>
  <c r="E847" i="7"/>
  <c r="F847" i="7"/>
  <c r="G847" i="7"/>
  <c r="H847" i="7"/>
  <c r="I847" i="7"/>
  <c r="J847" i="7"/>
  <c r="K847" i="7"/>
  <c r="L847" i="7"/>
  <c r="M847" i="7"/>
  <c r="B848" i="7"/>
  <c r="C848" i="7"/>
  <c r="D848" i="7"/>
  <c r="E848" i="7"/>
  <c r="F848" i="7"/>
  <c r="G848" i="7"/>
  <c r="H848" i="7"/>
  <c r="I848" i="7"/>
  <c r="J848" i="7"/>
  <c r="K848" i="7"/>
  <c r="L848" i="7"/>
  <c r="M848" i="7"/>
  <c r="B849" i="7"/>
  <c r="C849" i="7"/>
  <c r="D849" i="7"/>
  <c r="E849" i="7"/>
  <c r="F849" i="7"/>
  <c r="G849" i="7"/>
  <c r="H849" i="7"/>
  <c r="I849" i="7"/>
  <c r="J849" i="7"/>
  <c r="K849" i="7"/>
  <c r="L849" i="7"/>
  <c r="M849" i="7"/>
  <c r="B850" i="7"/>
  <c r="C850" i="7"/>
  <c r="D850" i="7"/>
  <c r="E850" i="7"/>
  <c r="F850" i="7"/>
  <c r="G850" i="7"/>
  <c r="H850" i="7"/>
  <c r="I850" i="7"/>
  <c r="J850" i="7"/>
  <c r="K850" i="7"/>
  <c r="L850" i="7"/>
  <c r="M850" i="7"/>
  <c r="B851" i="7"/>
  <c r="C851" i="7"/>
  <c r="D851" i="7"/>
  <c r="E851" i="7"/>
  <c r="F851" i="7"/>
  <c r="G851" i="7"/>
  <c r="H851" i="7"/>
  <c r="I851" i="7"/>
  <c r="J851" i="7"/>
  <c r="K851" i="7"/>
  <c r="L851" i="7"/>
  <c r="M851" i="7"/>
  <c r="B852" i="7"/>
  <c r="C852" i="7"/>
  <c r="D852" i="7"/>
  <c r="E852" i="7"/>
  <c r="F852" i="7"/>
  <c r="G852" i="7"/>
  <c r="H852" i="7"/>
  <c r="I852" i="7"/>
  <c r="J852" i="7"/>
  <c r="K852" i="7"/>
  <c r="L852" i="7"/>
  <c r="M852" i="7"/>
  <c r="B853" i="7"/>
  <c r="C853" i="7"/>
  <c r="D853" i="7"/>
  <c r="E853" i="7"/>
  <c r="F853" i="7"/>
  <c r="G853" i="7"/>
  <c r="H853" i="7"/>
  <c r="I853" i="7"/>
  <c r="J853" i="7"/>
  <c r="K853" i="7"/>
  <c r="L853" i="7"/>
  <c r="M853" i="7"/>
  <c r="B854" i="7"/>
  <c r="C854" i="7"/>
  <c r="D854" i="7"/>
  <c r="E854" i="7"/>
  <c r="F854" i="7"/>
  <c r="G854" i="7"/>
  <c r="H854" i="7"/>
  <c r="I854" i="7"/>
  <c r="J854" i="7"/>
  <c r="K854" i="7"/>
  <c r="L854" i="7"/>
  <c r="M854" i="7"/>
  <c r="B855" i="7"/>
  <c r="C855" i="7"/>
  <c r="D855" i="7"/>
  <c r="E855" i="7"/>
  <c r="F855" i="7"/>
  <c r="G855" i="7"/>
  <c r="H855" i="7"/>
  <c r="I855" i="7"/>
  <c r="J855" i="7"/>
  <c r="K855" i="7"/>
  <c r="L855" i="7"/>
  <c r="M855" i="7"/>
  <c r="B856" i="7"/>
  <c r="C856" i="7"/>
  <c r="D856" i="7"/>
  <c r="E856" i="7"/>
  <c r="F856" i="7"/>
  <c r="G856" i="7"/>
  <c r="H856" i="7"/>
  <c r="I856" i="7"/>
  <c r="J856" i="7"/>
  <c r="K856" i="7"/>
  <c r="L856" i="7"/>
  <c r="M856" i="7"/>
  <c r="B857" i="7"/>
  <c r="C857" i="7"/>
  <c r="D857" i="7"/>
  <c r="E857" i="7"/>
  <c r="F857" i="7"/>
  <c r="G857" i="7"/>
  <c r="H857" i="7"/>
  <c r="I857" i="7"/>
  <c r="J857" i="7"/>
  <c r="K857" i="7"/>
  <c r="L857" i="7"/>
  <c r="M857" i="7"/>
  <c r="B858" i="7"/>
  <c r="C858" i="7"/>
  <c r="D858" i="7"/>
  <c r="E858" i="7"/>
  <c r="F858" i="7"/>
  <c r="G858" i="7"/>
  <c r="H858" i="7"/>
  <c r="I858" i="7"/>
  <c r="J858" i="7"/>
  <c r="K858" i="7"/>
  <c r="L858" i="7"/>
  <c r="M858" i="7"/>
  <c r="B859" i="7"/>
  <c r="C859" i="7"/>
  <c r="D859" i="7"/>
  <c r="E859" i="7"/>
  <c r="F859" i="7"/>
  <c r="G859" i="7"/>
  <c r="H859" i="7"/>
  <c r="I859" i="7"/>
  <c r="J859" i="7"/>
  <c r="K859" i="7"/>
  <c r="L859" i="7"/>
  <c r="M859" i="7"/>
  <c r="B860" i="7"/>
  <c r="C860" i="7"/>
  <c r="D860" i="7"/>
  <c r="E860" i="7"/>
  <c r="F860" i="7"/>
  <c r="G860" i="7"/>
  <c r="H860" i="7"/>
  <c r="I860" i="7"/>
  <c r="J860" i="7"/>
  <c r="K860" i="7"/>
  <c r="L860" i="7"/>
  <c r="M860" i="7"/>
  <c r="B861" i="7"/>
  <c r="C861" i="7"/>
  <c r="D861" i="7"/>
  <c r="E861" i="7"/>
  <c r="F861" i="7"/>
  <c r="G861" i="7"/>
  <c r="H861" i="7"/>
  <c r="I861" i="7"/>
  <c r="J861" i="7"/>
  <c r="K861" i="7"/>
  <c r="L861" i="7"/>
  <c r="M861" i="7"/>
  <c r="B862" i="7"/>
  <c r="C862" i="7"/>
  <c r="D862" i="7"/>
  <c r="E862" i="7"/>
  <c r="F862" i="7"/>
  <c r="G862" i="7"/>
  <c r="H862" i="7"/>
  <c r="I862" i="7"/>
  <c r="J862" i="7"/>
  <c r="K862" i="7"/>
  <c r="L862" i="7"/>
  <c r="M862" i="7"/>
  <c r="B863" i="7"/>
  <c r="C863" i="7"/>
  <c r="D863" i="7"/>
  <c r="E863" i="7"/>
  <c r="F863" i="7"/>
  <c r="G863" i="7"/>
  <c r="H863" i="7"/>
  <c r="I863" i="7"/>
  <c r="J863" i="7"/>
  <c r="K863" i="7"/>
  <c r="L863" i="7"/>
  <c r="M863" i="7"/>
  <c r="B864" i="7"/>
  <c r="C864" i="7"/>
  <c r="D864" i="7"/>
  <c r="E864" i="7"/>
  <c r="F864" i="7"/>
  <c r="G864" i="7"/>
  <c r="H864" i="7"/>
  <c r="I864" i="7"/>
  <c r="J864" i="7"/>
  <c r="K864" i="7"/>
  <c r="L864" i="7"/>
  <c r="M864" i="7"/>
  <c r="B865" i="7"/>
  <c r="C865" i="7"/>
  <c r="D865" i="7"/>
  <c r="E865" i="7"/>
  <c r="F865" i="7"/>
  <c r="G865" i="7"/>
  <c r="H865" i="7"/>
  <c r="I865" i="7"/>
  <c r="J865" i="7"/>
  <c r="K865" i="7"/>
  <c r="L865" i="7"/>
  <c r="M865" i="7"/>
  <c r="B866" i="7"/>
  <c r="C866" i="7"/>
  <c r="D866" i="7"/>
  <c r="E866" i="7"/>
  <c r="F866" i="7"/>
  <c r="G866" i="7"/>
  <c r="H866" i="7"/>
  <c r="I866" i="7"/>
  <c r="J866" i="7"/>
  <c r="K866" i="7"/>
  <c r="L866" i="7"/>
  <c r="M866" i="7"/>
  <c r="B867" i="7"/>
  <c r="C867" i="7"/>
  <c r="D867" i="7"/>
  <c r="E867" i="7"/>
  <c r="F867" i="7"/>
  <c r="G867" i="7"/>
  <c r="H867" i="7"/>
  <c r="I867" i="7"/>
  <c r="J867" i="7"/>
  <c r="K867" i="7"/>
  <c r="L867" i="7"/>
  <c r="M867" i="7"/>
  <c r="B868" i="7"/>
  <c r="C868" i="7"/>
  <c r="D868" i="7"/>
  <c r="E868" i="7"/>
  <c r="F868" i="7"/>
  <c r="G868" i="7"/>
  <c r="H868" i="7"/>
  <c r="I868" i="7"/>
  <c r="J868" i="7"/>
  <c r="K868" i="7"/>
  <c r="L868" i="7"/>
  <c r="M868" i="7"/>
  <c r="B869" i="7"/>
  <c r="C869" i="7"/>
  <c r="D869" i="7"/>
  <c r="E869" i="7"/>
  <c r="F869" i="7"/>
  <c r="G869" i="7"/>
  <c r="H869" i="7"/>
  <c r="I869" i="7"/>
  <c r="J869" i="7"/>
  <c r="K869" i="7"/>
  <c r="L869" i="7"/>
  <c r="M869" i="7"/>
  <c r="B870" i="7"/>
  <c r="C870" i="7"/>
  <c r="D870" i="7"/>
  <c r="E870" i="7"/>
  <c r="F870" i="7"/>
  <c r="G870" i="7"/>
  <c r="H870" i="7"/>
  <c r="I870" i="7"/>
  <c r="J870" i="7"/>
  <c r="K870" i="7"/>
  <c r="L870" i="7"/>
  <c r="M870" i="7"/>
  <c r="B871" i="7"/>
  <c r="C871" i="7"/>
  <c r="D871" i="7"/>
  <c r="E871" i="7"/>
  <c r="F871" i="7"/>
  <c r="G871" i="7"/>
  <c r="H871" i="7"/>
  <c r="I871" i="7"/>
  <c r="J871" i="7"/>
  <c r="K871" i="7"/>
  <c r="L871" i="7"/>
  <c r="M871" i="7"/>
  <c r="B872" i="7"/>
  <c r="C872" i="7"/>
  <c r="D872" i="7"/>
  <c r="E872" i="7"/>
  <c r="F872" i="7"/>
  <c r="G872" i="7"/>
  <c r="H872" i="7"/>
  <c r="I872" i="7"/>
  <c r="J872" i="7"/>
  <c r="K872" i="7"/>
  <c r="L872" i="7"/>
  <c r="M872" i="7"/>
  <c r="B873" i="7"/>
  <c r="C873" i="7"/>
  <c r="D873" i="7"/>
  <c r="E873" i="7"/>
  <c r="F873" i="7"/>
  <c r="G873" i="7"/>
  <c r="H873" i="7"/>
  <c r="I873" i="7"/>
  <c r="J873" i="7"/>
  <c r="K873" i="7"/>
  <c r="L873" i="7"/>
  <c r="M873" i="7"/>
  <c r="B874" i="7"/>
  <c r="C874" i="7"/>
  <c r="D874" i="7"/>
  <c r="E874" i="7"/>
  <c r="F874" i="7"/>
  <c r="G874" i="7"/>
  <c r="H874" i="7"/>
  <c r="I874" i="7"/>
  <c r="J874" i="7"/>
  <c r="K874" i="7"/>
  <c r="L874" i="7"/>
  <c r="M874" i="7"/>
  <c r="B875" i="7"/>
  <c r="C875" i="7"/>
  <c r="D875" i="7"/>
  <c r="E875" i="7"/>
  <c r="F875" i="7"/>
  <c r="G875" i="7"/>
  <c r="H875" i="7"/>
  <c r="I875" i="7"/>
  <c r="J875" i="7"/>
  <c r="K875" i="7"/>
  <c r="L875" i="7"/>
  <c r="M875" i="7"/>
  <c r="B876" i="7"/>
  <c r="C876" i="7"/>
  <c r="D876" i="7"/>
  <c r="E876" i="7"/>
  <c r="F876" i="7"/>
  <c r="G876" i="7"/>
  <c r="H876" i="7"/>
  <c r="I876" i="7"/>
  <c r="J876" i="7"/>
  <c r="K876" i="7"/>
  <c r="L876" i="7"/>
  <c r="M876" i="7"/>
  <c r="B877" i="7"/>
  <c r="C877" i="7"/>
  <c r="D877" i="7"/>
  <c r="E877" i="7"/>
  <c r="F877" i="7"/>
  <c r="G877" i="7"/>
  <c r="H877" i="7"/>
  <c r="I877" i="7"/>
  <c r="J877" i="7"/>
  <c r="K877" i="7"/>
  <c r="L877" i="7"/>
  <c r="M877" i="7"/>
  <c r="B878" i="7"/>
  <c r="C878" i="7"/>
  <c r="D878" i="7"/>
  <c r="E878" i="7"/>
  <c r="F878" i="7"/>
  <c r="G878" i="7"/>
  <c r="H878" i="7"/>
  <c r="I878" i="7"/>
  <c r="J878" i="7"/>
  <c r="K878" i="7"/>
  <c r="L878" i="7"/>
  <c r="M878" i="7"/>
  <c r="B879" i="7"/>
  <c r="C879" i="7"/>
  <c r="D879" i="7"/>
  <c r="E879" i="7"/>
  <c r="F879" i="7"/>
  <c r="G879" i="7"/>
  <c r="H879" i="7"/>
  <c r="I879" i="7"/>
  <c r="J879" i="7"/>
  <c r="K879" i="7"/>
  <c r="L879" i="7"/>
  <c r="M879" i="7"/>
  <c r="B880" i="7"/>
  <c r="C880" i="7"/>
  <c r="D880" i="7"/>
  <c r="E880" i="7"/>
  <c r="F880" i="7"/>
  <c r="G880" i="7"/>
  <c r="H880" i="7"/>
  <c r="I880" i="7"/>
  <c r="J880" i="7"/>
  <c r="K880" i="7"/>
  <c r="L880" i="7"/>
  <c r="M880" i="7"/>
  <c r="B881" i="7"/>
  <c r="C881" i="7"/>
  <c r="D881" i="7"/>
  <c r="E881" i="7"/>
  <c r="F881" i="7"/>
  <c r="G881" i="7"/>
  <c r="H881" i="7"/>
  <c r="I881" i="7"/>
  <c r="J881" i="7"/>
  <c r="K881" i="7"/>
  <c r="L881" i="7"/>
  <c r="M881" i="7"/>
  <c r="B882" i="7"/>
  <c r="C882" i="7"/>
  <c r="D882" i="7"/>
  <c r="E882" i="7"/>
  <c r="F882" i="7"/>
  <c r="G882" i="7"/>
  <c r="H882" i="7"/>
  <c r="I882" i="7"/>
  <c r="J882" i="7"/>
  <c r="K882" i="7"/>
  <c r="L882" i="7"/>
  <c r="M882" i="7"/>
  <c r="B883" i="7"/>
  <c r="C883" i="7"/>
  <c r="D883" i="7"/>
  <c r="E883" i="7"/>
  <c r="F883" i="7"/>
  <c r="G883" i="7"/>
  <c r="H883" i="7"/>
  <c r="I883" i="7"/>
  <c r="J883" i="7"/>
  <c r="K883" i="7"/>
  <c r="L883" i="7"/>
  <c r="M883" i="7"/>
  <c r="B884" i="7"/>
  <c r="C884" i="7"/>
  <c r="D884" i="7"/>
  <c r="E884" i="7"/>
  <c r="F884" i="7"/>
  <c r="G884" i="7"/>
  <c r="H884" i="7"/>
  <c r="I884" i="7"/>
  <c r="J884" i="7"/>
  <c r="K884" i="7"/>
  <c r="L884" i="7"/>
  <c r="M884" i="7"/>
  <c r="B885" i="7"/>
  <c r="C885" i="7"/>
  <c r="D885" i="7"/>
  <c r="E885" i="7"/>
  <c r="F885" i="7"/>
  <c r="G885" i="7"/>
  <c r="H885" i="7"/>
  <c r="I885" i="7"/>
  <c r="J885" i="7"/>
  <c r="K885" i="7"/>
  <c r="L885" i="7"/>
  <c r="M885" i="7"/>
  <c r="B886" i="7"/>
  <c r="C886" i="7"/>
  <c r="D886" i="7"/>
  <c r="E886" i="7"/>
  <c r="F886" i="7"/>
  <c r="G886" i="7"/>
  <c r="H886" i="7"/>
  <c r="I886" i="7"/>
  <c r="J886" i="7"/>
  <c r="K886" i="7"/>
  <c r="L886" i="7"/>
  <c r="M886" i="7"/>
  <c r="B887" i="7"/>
  <c r="C887" i="7"/>
  <c r="D887" i="7"/>
  <c r="E887" i="7"/>
  <c r="F887" i="7"/>
  <c r="G887" i="7"/>
  <c r="H887" i="7"/>
  <c r="I887" i="7"/>
  <c r="J887" i="7"/>
  <c r="K887" i="7"/>
  <c r="L887" i="7"/>
  <c r="M887" i="7"/>
  <c r="B888" i="7"/>
  <c r="C888" i="7"/>
  <c r="D888" i="7"/>
  <c r="E888" i="7"/>
  <c r="F888" i="7"/>
  <c r="G888" i="7"/>
  <c r="H888" i="7"/>
  <c r="I888" i="7"/>
  <c r="J888" i="7"/>
  <c r="K888" i="7"/>
  <c r="L888" i="7"/>
  <c r="M888" i="7"/>
  <c r="B889" i="7"/>
  <c r="C889" i="7"/>
  <c r="D889" i="7"/>
  <c r="E889" i="7"/>
  <c r="F889" i="7"/>
  <c r="G889" i="7"/>
  <c r="H889" i="7"/>
  <c r="I889" i="7"/>
  <c r="J889" i="7"/>
  <c r="K889" i="7"/>
  <c r="L889" i="7"/>
  <c r="M889" i="7"/>
  <c r="B890" i="7"/>
  <c r="C890" i="7"/>
  <c r="D890" i="7"/>
  <c r="E890" i="7"/>
  <c r="F890" i="7"/>
  <c r="G890" i="7"/>
  <c r="H890" i="7"/>
  <c r="I890" i="7"/>
  <c r="J890" i="7"/>
  <c r="K890" i="7"/>
  <c r="L890" i="7"/>
  <c r="M890" i="7"/>
  <c r="B891" i="7"/>
  <c r="C891" i="7"/>
  <c r="D891" i="7"/>
  <c r="E891" i="7"/>
  <c r="F891" i="7"/>
  <c r="G891" i="7"/>
  <c r="H891" i="7"/>
  <c r="I891" i="7"/>
  <c r="J891" i="7"/>
  <c r="K891" i="7"/>
  <c r="L891" i="7"/>
  <c r="M891" i="7"/>
  <c r="B892" i="7"/>
  <c r="C892" i="7"/>
  <c r="D892" i="7"/>
  <c r="E892" i="7"/>
  <c r="F892" i="7"/>
  <c r="G892" i="7"/>
  <c r="H892" i="7"/>
  <c r="I892" i="7"/>
  <c r="J892" i="7"/>
  <c r="K892" i="7"/>
  <c r="L892" i="7"/>
  <c r="M892" i="7"/>
  <c r="B893" i="7"/>
  <c r="C893" i="7"/>
  <c r="D893" i="7"/>
  <c r="E893" i="7"/>
  <c r="F893" i="7"/>
  <c r="G893" i="7"/>
  <c r="H893" i="7"/>
  <c r="I893" i="7"/>
  <c r="J893" i="7"/>
  <c r="K893" i="7"/>
  <c r="L893" i="7"/>
  <c r="M893" i="7"/>
  <c r="B894" i="7"/>
  <c r="C894" i="7"/>
  <c r="D894" i="7"/>
  <c r="E894" i="7"/>
  <c r="F894" i="7"/>
  <c r="G894" i="7"/>
  <c r="H894" i="7"/>
  <c r="I894" i="7"/>
  <c r="J894" i="7"/>
  <c r="K894" i="7"/>
  <c r="L894" i="7"/>
  <c r="M894" i="7"/>
  <c r="B895" i="7"/>
  <c r="C895" i="7"/>
  <c r="D895" i="7"/>
  <c r="E895" i="7"/>
  <c r="F895" i="7"/>
  <c r="G895" i="7"/>
  <c r="H895" i="7"/>
  <c r="I895" i="7"/>
  <c r="J895" i="7"/>
  <c r="K895" i="7"/>
  <c r="L895" i="7"/>
  <c r="M895" i="7"/>
  <c r="B896" i="7"/>
  <c r="C896" i="7"/>
  <c r="D896" i="7"/>
  <c r="E896" i="7"/>
  <c r="F896" i="7"/>
  <c r="G896" i="7"/>
  <c r="H896" i="7"/>
  <c r="I896" i="7"/>
  <c r="J896" i="7"/>
  <c r="K896" i="7"/>
  <c r="L896" i="7"/>
  <c r="M896" i="7"/>
  <c r="B897" i="7"/>
  <c r="C897" i="7"/>
  <c r="D897" i="7"/>
  <c r="E897" i="7"/>
  <c r="F897" i="7"/>
  <c r="G897" i="7"/>
  <c r="H897" i="7"/>
  <c r="I897" i="7"/>
  <c r="J897" i="7"/>
  <c r="K897" i="7"/>
  <c r="L897" i="7"/>
  <c r="M897" i="7"/>
  <c r="B898" i="7"/>
  <c r="C898" i="7"/>
  <c r="D898" i="7"/>
  <c r="E898" i="7"/>
  <c r="F898" i="7"/>
  <c r="G898" i="7"/>
  <c r="H898" i="7"/>
  <c r="I898" i="7"/>
  <c r="J898" i="7"/>
  <c r="K898" i="7"/>
  <c r="L898" i="7"/>
  <c r="M898" i="7"/>
  <c r="B899" i="7"/>
  <c r="C899" i="7"/>
  <c r="D899" i="7"/>
  <c r="E899" i="7"/>
  <c r="F899" i="7"/>
  <c r="G899" i="7"/>
  <c r="H899" i="7"/>
  <c r="I899" i="7"/>
  <c r="J899" i="7"/>
  <c r="K899" i="7"/>
  <c r="L899" i="7"/>
  <c r="M899" i="7"/>
  <c r="B900" i="7"/>
  <c r="C900" i="7"/>
  <c r="D900" i="7"/>
  <c r="E900" i="7"/>
  <c r="F900" i="7"/>
  <c r="G900" i="7"/>
  <c r="H900" i="7"/>
  <c r="I900" i="7"/>
  <c r="J900" i="7"/>
  <c r="K900" i="7"/>
  <c r="L900" i="7"/>
  <c r="M900" i="7"/>
  <c r="B901" i="7"/>
  <c r="C901" i="7"/>
  <c r="D901" i="7"/>
  <c r="E901" i="7"/>
  <c r="F901" i="7"/>
  <c r="G901" i="7"/>
  <c r="H901" i="7"/>
  <c r="I901" i="7"/>
  <c r="J901" i="7"/>
  <c r="K901" i="7"/>
  <c r="L901" i="7"/>
  <c r="M901" i="7"/>
  <c r="B902" i="7"/>
  <c r="C902" i="7"/>
  <c r="D902" i="7"/>
  <c r="E902" i="7"/>
  <c r="F902" i="7"/>
  <c r="G902" i="7"/>
  <c r="H902" i="7"/>
  <c r="I902" i="7"/>
  <c r="J902" i="7"/>
  <c r="K902" i="7"/>
  <c r="L902" i="7"/>
  <c r="M902" i="7"/>
  <c r="B903" i="7"/>
  <c r="C903" i="7"/>
  <c r="D903" i="7"/>
  <c r="E903" i="7"/>
  <c r="F903" i="7"/>
  <c r="G903" i="7"/>
  <c r="H903" i="7"/>
  <c r="I903" i="7"/>
  <c r="J903" i="7"/>
  <c r="K903" i="7"/>
  <c r="L903" i="7"/>
  <c r="M903" i="7"/>
  <c r="B904" i="7"/>
  <c r="C904" i="7"/>
  <c r="D904" i="7"/>
  <c r="E904" i="7"/>
  <c r="F904" i="7"/>
  <c r="G904" i="7"/>
  <c r="H904" i="7"/>
  <c r="I904" i="7"/>
  <c r="J904" i="7"/>
  <c r="K904" i="7"/>
  <c r="L904" i="7"/>
  <c r="M904" i="7"/>
  <c r="B905" i="7"/>
  <c r="C905" i="7"/>
  <c r="D905" i="7"/>
  <c r="E905" i="7"/>
  <c r="F905" i="7"/>
  <c r="G905" i="7"/>
  <c r="H905" i="7"/>
  <c r="I905" i="7"/>
  <c r="J905" i="7"/>
  <c r="K905" i="7"/>
  <c r="L905" i="7"/>
  <c r="M905" i="7"/>
  <c r="B906" i="7"/>
  <c r="C906" i="7"/>
  <c r="D906" i="7"/>
  <c r="E906" i="7"/>
  <c r="F906" i="7"/>
  <c r="G906" i="7"/>
  <c r="H906" i="7"/>
  <c r="I906" i="7"/>
  <c r="J906" i="7"/>
  <c r="K906" i="7"/>
  <c r="L906" i="7"/>
  <c r="M906" i="7"/>
  <c r="B907" i="7"/>
  <c r="C907" i="7"/>
  <c r="D907" i="7"/>
  <c r="E907" i="7"/>
  <c r="F907" i="7"/>
  <c r="G907" i="7"/>
  <c r="H907" i="7"/>
  <c r="I907" i="7"/>
  <c r="J907" i="7"/>
  <c r="K907" i="7"/>
  <c r="L907" i="7"/>
  <c r="M907" i="7"/>
  <c r="B908" i="7"/>
  <c r="C908" i="7"/>
  <c r="D908" i="7"/>
  <c r="E908" i="7"/>
  <c r="F908" i="7"/>
  <c r="G908" i="7"/>
  <c r="H908" i="7"/>
  <c r="I908" i="7"/>
  <c r="J908" i="7"/>
  <c r="K908" i="7"/>
  <c r="L908" i="7"/>
  <c r="M908" i="7"/>
  <c r="B909" i="7"/>
  <c r="C909" i="7"/>
  <c r="D909" i="7"/>
  <c r="E909" i="7"/>
  <c r="F909" i="7"/>
  <c r="G909" i="7"/>
  <c r="H909" i="7"/>
  <c r="I909" i="7"/>
  <c r="J909" i="7"/>
  <c r="K909" i="7"/>
  <c r="L909" i="7"/>
  <c r="M909" i="7"/>
  <c r="B910" i="7"/>
  <c r="C910" i="7"/>
  <c r="D910" i="7"/>
  <c r="E910" i="7"/>
  <c r="F910" i="7"/>
  <c r="G910" i="7"/>
  <c r="H910" i="7"/>
  <c r="I910" i="7"/>
  <c r="J910" i="7"/>
  <c r="K910" i="7"/>
  <c r="L910" i="7"/>
  <c r="M910" i="7"/>
  <c r="B911" i="7"/>
  <c r="C911" i="7"/>
  <c r="D911" i="7"/>
  <c r="E911" i="7"/>
  <c r="F911" i="7"/>
  <c r="G911" i="7"/>
  <c r="H911" i="7"/>
  <c r="I911" i="7"/>
  <c r="J911" i="7"/>
  <c r="K911" i="7"/>
  <c r="L911" i="7"/>
  <c r="M911" i="7"/>
  <c r="B912" i="7"/>
  <c r="C912" i="7"/>
  <c r="D912" i="7"/>
  <c r="E912" i="7"/>
  <c r="F912" i="7"/>
  <c r="G912" i="7"/>
  <c r="H912" i="7"/>
  <c r="I912" i="7"/>
  <c r="J912" i="7"/>
  <c r="K912" i="7"/>
  <c r="L912" i="7"/>
  <c r="M912" i="7"/>
  <c r="B913" i="7"/>
  <c r="C913" i="7"/>
  <c r="D913" i="7"/>
  <c r="E913" i="7"/>
  <c r="F913" i="7"/>
  <c r="G913" i="7"/>
  <c r="H913" i="7"/>
  <c r="I913" i="7"/>
  <c r="J913" i="7"/>
  <c r="K913" i="7"/>
  <c r="L913" i="7"/>
  <c r="M913" i="7"/>
  <c r="B914" i="7"/>
  <c r="C914" i="7"/>
  <c r="D914" i="7"/>
  <c r="E914" i="7"/>
  <c r="F914" i="7"/>
  <c r="G914" i="7"/>
  <c r="H914" i="7"/>
  <c r="I914" i="7"/>
  <c r="J914" i="7"/>
  <c r="K914" i="7"/>
  <c r="L914" i="7"/>
  <c r="M914" i="7"/>
  <c r="B915" i="7"/>
  <c r="C915" i="7"/>
  <c r="D915" i="7"/>
  <c r="E915" i="7"/>
  <c r="F915" i="7"/>
  <c r="G915" i="7"/>
  <c r="H915" i="7"/>
  <c r="I915" i="7"/>
  <c r="J915" i="7"/>
  <c r="K915" i="7"/>
  <c r="L915" i="7"/>
  <c r="M915" i="7"/>
  <c r="B916" i="7"/>
  <c r="C916" i="7"/>
  <c r="D916" i="7"/>
  <c r="E916" i="7"/>
  <c r="F916" i="7"/>
  <c r="G916" i="7"/>
  <c r="H916" i="7"/>
  <c r="I916" i="7"/>
  <c r="J916" i="7"/>
  <c r="K916" i="7"/>
  <c r="L916" i="7"/>
  <c r="M916" i="7"/>
  <c r="B917" i="7"/>
  <c r="C917" i="7"/>
  <c r="D917" i="7"/>
  <c r="E917" i="7"/>
  <c r="F917" i="7"/>
  <c r="G917" i="7"/>
  <c r="H917" i="7"/>
  <c r="I917" i="7"/>
  <c r="J917" i="7"/>
  <c r="K917" i="7"/>
  <c r="L917" i="7"/>
  <c r="M917" i="7"/>
  <c r="B918" i="7"/>
  <c r="C918" i="7"/>
  <c r="D918" i="7"/>
  <c r="E918" i="7"/>
  <c r="F918" i="7"/>
  <c r="G918" i="7"/>
  <c r="H918" i="7"/>
  <c r="I918" i="7"/>
  <c r="J918" i="7"/>
  <c r="K918" i="7"/>
  <c r="L918" i="7"/>
  <c r="M918" i="7"/>
  <c r="B919" i="7"/>
  <c r="C919" i="7"/>
  <c r="D919" i="7"/>
  <c r="E919" i="7"/>
  <c r="F919" i="7"/>
  <c r="G919" i="7"/>
  <c r="H919" i="7"/>
  <c r="I919" i="7"/>
  <c r="J919" i="7"/>
  <c r="K919" i="7"/>
  <c r="L919" i="7"/>
  <c r="M919" i="7"/>
  <c r="B920" i="7"/>
  <c r="C920" i="7"/>
  <c r="D920" i="7"/>
  <c r="E920" i="7"/>
  <c r="F920" i="7"/>
  <c r="G920" i="7"/>
  <c r="H920" i="7"/>
  <c r="I920" i="7"/>
  <c r="J920" i="7"/>
  <c r="K920" i="7"/>
  <c r="L920" i="7"/>
  <c r="M920" i="7"/>
  <c r="B921" i="7"/>
  <c r="C921" i="7"/>
  <c r="D921" i="7"/>
  <c r="E921" i="7"/>
  <c r="F921" i="7"/>
  <c r="G921" i="7"/>
  <c r="H921" i="7"/>
  <c r="I921" i="7"/>
  <c r="J921" i="7"/>
  <c r="K921" i="7"/>
  <c r="L921" i="7"/>
  <c r="M921" i="7"/>
  <c r="B922" i="7"/>
  <c r="C922" i="7"/>
  <c r="D922" i="7"/>
  <c r="E922" i="7"/>
  <c r="F922" i="7"/>
  <c r="G922" i="7"/>
  <c r="H922" i="7"/>
  <c r="I922" i="7"/>
  <c r="J922" i="7"/>
  <c r="K922" i="7"/>
  <c r="L922" i="7"/>
  <c r="M922" i="7"/>
  <c r="B923" i="7"/>
  <c r="C923" i="7"/>
  <c r="D923" i="7"/>
  <c r="E923" i="7"/>
  <c r="F923" i="7"/>
  <c r="G923" i="7"/>
  <c r="H923" i="7"/>
  <c r="I923" i="7"/>
  <c r="J923" i="7"/>
  <c r="K923" i="7"/>
  <c r="L923" i="7"/>
  <c r="M923" i="7"/>
  <c r="B924" i="7"/>
  <c r="C924" i="7"/>
  <c r="D924" i="7"/>
  <c r="E924" i="7"/>
  <c r="F924" i="7"/>
  <c r="G924" i="7"/>
  <c r="H924" i="7"/>
  <c r="I924" i="7"/>
  <c r="J924" i="7"/>
  <c r="K924" i="7"/>
  <c r="L924" i="7"/>
  <c r="M924" i="7"/>
  <c r="B925" i="7"/>
  <c r="C925" i="7"/>
  <c r="D925" i="7"/>
  <c r="E925" i="7"/>
  <c r="F925" i="7"/>
  <c r="G925" i="7"/>
  <c r="H925" i="7"/>
  <c r="I925" i="7"/>
  <c r="J925" i="7"/>
  <c r="K925" i="7"/>
  <c r="L925" i="7"/>
  <c r="M925" i="7"/>
  <c r="B926" i="7"/>
  <c r="C926" i="7"/>
  <c r="D926" i="7"/>
  <c r="E926" i="7"/>
  <c r="F926" i="7"/>
  <c r="G926" i="7"/>
  <c r="H926" i="7"/>
  <c r="I926" i="7"/>
  <c r="J926" i="7"/>
  <c r="K926" i="7"/>
  <c r="L926" i="7"/>
  <c r="M926" i="7"/>
  <c r="B927" i="7"/>
  <c r="C927" i="7"/>
  <c r="D927" i="7"/>
  <c r="E927" i="7"/>
  <c r="F927" i="7"/>
  <c r="G927" i="7"/>
  <c r="H927" i="7"/>
  <c r="I927" i="7"/>
  <c r="J927" i="7"/>
  <c r="K927" i="7"/>
  <c r="L927" i="7"/>
  <c r="M927" i="7"/>
  <c r="B928" i="7"/>
  <c r="C928" i="7"/>
  <c r="D928" i="7"/>
  <c r="E928" i="7"/>
  <c r="F928" i="7"/>
  <c r="G928" i="7"/>
  <c r="H928" i="7"/>
  <c r="I928" i="7"/>
  <c r="J928" i="7"/>
  <c r="K928" i="7"/>
  <c r="L928" i="7"/>
  <c r="M928" i="7"/>
  <c r="B929" i="7"/>
  <c r="C929" i="7"/>
  <c r="D929" i="7"/>
  <c r="E929" i="7"/>
  <c r="F929" i="7"/>
  <c r="G929" i="7"/>
  <c r="H929" i="7"/>
  <c r="I929" i="7"/>
  <c r="J929" i="7"/>
  <c r="K929" i="7"/>
  <c r="L929" i="7"/>
  <c r="M929" i="7"/>
  <c r="B930" i="7"/>
  <c r="C930" i="7"/>
  <c r="D930" i="7"/>
  <c r="E930" i="7"/>
  <c r="F930" i="7"/>
  <c r="G930" i="7"/>
  <c r="H930" i="7"/>
  <c r="I930" i="7"/>
  <c r="J930" i="7"/>
  <c r="K930" i="7"/>
  <c r="L930" i="7"/>
  <c r="M930" i="7"/>
  <c r="B931" i="7"/>
  <c r="C931" i="7"/>
  <c r="D931" i="7"/>
  <c r="E931" i="7"/>
  <c r="F931" i="7"/>
  <c r="G931" i="7"/>
  <c r="H931" i="7"/>
  <c r="I931" i="7"/>
  <c r="J931" i="7"/>
  <c r="K931" i="7"/>
  <c r="L931" i="7"/>
  <c r="M931" i="7"/>
  <c r="B932" i="7"/>
  <c r="C932" i="7"/>
  <c r="D932" i="7"/>
  <c r="E932" i="7"/>
  <c r="F932" i="7"/>
  <c r="G932" i="7"/>
  <c r="H932" i="7"/>
  <c r="I932" i="7"/>
  <c r="J932" i="7"/>
  <c r="K932" i="7"/>
  <c r="L932" i="7"/>
  <c r="M932" i="7"/>
  <c r="B933" i="7"/>
  <c r="C933" i="7"/>
  <c r="D933" i="7"/>
  <c r="E933" i="7"/>
  <c r="F933" i="7"/>
  <c r="G933" i="7"/>
  <c r="H933" i="7"/>
  <c r="I933" i="7"/>
  <c r="J933" i="7"/>
  <c r="K933" i="7"/>
  <c r="L933" i="7"/>
  <c r="M933" i="7"/>
  <c r="B934" i="7"/>
  <c r="C934" i="7"/>
  <c r="D934" i="7"/>
  <c r="E934" i="7"/>
  <c r="F934" i="7"/>
  <c r="G934" i="7"/>
  <c r="H934" i="7"/>
  <c r="I934" i="7"/>
  <c r="J934" i="7"/>
  <c r="K934" i="7"/>
  <c r="L934" i="7"/>
  <c r="M934" i="7"/>
  <c r="B935" i="7"/>
  <c r="C935" i="7"/>
  <c r="D935" i="7"/>
  <c r="E935" i="7"/>
  <c r="F935" i="7"/>
  <c r="G935" i="7"/>
  <c r="H935" i="7"/>
  <c r="I935" i="7"/>
  <c r="J935" i="7"/>
  <c r="K935" i="7"/>
  <c r="L935" i="7"/>
  <c r="M935" i="7"/>
  <c r="B936" i="7"/>
  <c r="C936" i="7"/>
  <c r="D936" i="7"/>
  <c r="E936" i="7"/>
  <c r="F936" i="7"/>
  <c r="G936" i="7"/>
  <c r="H936" i="7"/>
  <c r="I936" i="7"/>
  <c r="J936" i="7"/>
  <c r="K936" i="7"/>
  <c r="L936" i="7"/>
  <c r="M936" i="7"/>
  <c r="B937" i="7"/>
  <c r="C937" i="7"/>
  <c r="D937" i="7"/>
  <c r="E937" i="7"/>
  <c r="F937" i="7"/>
  <c r="G937" i="7"/>
  <c r="H937" i="7"/>
  <c r="I937" i="7"/>
  <c r="J937" i="7"/>
  <c r="K937" i="7"/>
  <c r="L937" i="7"/>
  <c r="M937" i="7"/>
  <c r="B938" i="7"/>
  <c r="C938" i="7"/>
  <c r="D938" i="7"/>
  <c r="E938" i="7"/>
  <c r="F938" i="7"/>
  <c r="G938" i="7"/>
  <c r="H938" i="7"/>
  <c r="I938" i="7"/>
  <c r="J938" i="7"/>
  <c r="K938" i="7"/>
  <c r="L938" i="7"/>
  <c r="M938" i="7"/>
  <c r="B939" i="7"/>
  <c r="C939" i="7"/>
  <c r="D939" i="7"/>
  <c r="E939" i="7"/>
  <c r="F939" i="7"/>
  <c r="G939" i="7"/>
  <c r="H939" i="7"/>
  <c r="I939" i="7"/>
  <c r="J939" i="7"/>
  <c r="K939" i="7"/>
  <c r="L939" i="7"/>
  <c r="M939" i="7"/>
  <c r="B940" i="7"/>
  <c r="C940" i="7"/>
  <c r="D940" i="7"/>
  <c r="E940" i="7"/>
  <c r="F940" i="7"/>
  <c r="G940" i="7"/>
  <c r="H940" i="7"/>
  <c r="I940" i="7"/>
  <c r="J940" i="7"/>
  <c r="K940" i="7"/>
  <c r="L940" i="7"/>
  <c r="M940" i="7"/>
  <c r="B941" i="7"/>
  <c r="C941" i="7"/>
  <c r="D941" i="7"/>
  <c r="E941" i="7"/>
  <c r="F941" i="7"/>
  <c r="G941" i="7"/>
  <c r="H941" i="7"/>
  <c r="I941" i="7"/>
  <c r="J941" i="7"/>
  <c r="K941" i="7"/>
  <c r="L941" i="7"/>
  <c r="M941" i="7"/>
  <c r="B942" i="7"/>
  <c r="C942" i="7"/>
  <c r="D942" i="7"/>
  <c r="E942" i="7"/>
  <c r="F942" i="7"/>
  <c r="G942" i="7"/>
  <c r="H942" i="7"/>
  <c r="I942" i="7"/>
  <c r="J942" i="7"/>
  <c r="K942" i="7"/>
  <c r="L942" i="7"/>
  <c r="M942" i="7"/>
  <c r="B943" i="7"/>
  <c r="C943" i="7"/>
  <c r="D943" i="7"/>
  <c r="E943" i="7"/>
  <c r="F943" i="7"/>
  <c r="G943" i="7"/>
  <c r="H943" i="7"/>
  <c r="I943" i="7"/>
  <c r="J943" i="7"/>
  <c r="K943" i="7"/>
  <c r="L943" i="7"/>
  <c r="M943" i="7"/>
  <c r="B944" i="7"/>
  <c r="C944" i="7"/>
  <c r="D944" i="7"/>
  <c r="E944" i="7"/>
  <c r="F944" i="7"/>
  <c r="G944" i="7"/>
  <c r="H944" i="7"/>
  <c r="I944" i="7"/>
  <c r="J944" i="7"/>
  <c r="K944" i="7"/>
  <c r="L944" i="7"/>
  <c r="M944" i="7"/>
  <c r="B945" i="7"/>
  <c r="C945" i="7"/>
  <c r="D945" i="7"/>
  <c r="E945" i="7"/>
  <c r="F945" i="7"/>
  <c r="G945" i="7"/>
  <c r="H945" i="7"/>
  <c r="I945" i="7"/>
  <c r="J945" i="7"/>
  <c r="K945" i="7"/>
  <c r="L945" i="7"/>
  <c r="M945" i="7"/>
  <c r="B946" i="7"/>
  <c r="C946" i="7"/>
  <c r="D946" i="7"/>
  <c r="E946" i="7"/>
  <c r="F946" i="7"/>
  <c r="G946" i="7"/>
  <c r="H946" i="7"/>
  <c r="I946" i="7"/>
  <c r="J946" i="7"/>
  <c r="K946" i="7"/>
  <c r="L946" i="7"/>
  <c r="M946" i="7"/>
  <c r="B947" i="7"/>
  <c r="C947" i="7"/>
  <c r="D947" i="7"/>
  <c r="E947" i="7"/>
  <c r="F947" i="7"/>
  <c r="G947" i="7"/>
  <c r="H947" i="7"/>
  <c r="I947" i="7"/>
  <c r="J947" i="7"/>
  <c r="K947" i="7"/>
  <c r="L947" i="7"/>
  <c r="M947" i="7"/>
  <c r="B948" i="7"/>
  <c r="C948" i="7"/>
  <c r="D948" i="7"/>
  <c r="E948" i="7"/>
  <c r="F948" i="7"/>
  <c r="G948" i="7"/>
  <c r="H948" i="7"/>
  <c r="I948" i="7"/>
  <c r="J948" i="7"/>
  <c r="K948" i="7"/>
  <c r="L948" i="7"/>
  <c r="M948" i="7"/>
  <c r="B949" i="7"/>
  <c r="C949" i="7"/>
  <c r="D949" i="7"/>
  <c r="E949" i="7"/>
  <c r="F949" i="7"/>
  <c r="G949" i="7"/>
  <c r="H949" i="7"/>
  <c r="I949" i="7"/>
  <c r="J949" i="7"/>
  <c r="K949" i="7"/>
  <c r="L949" i="7"/>
  <c r="M949" i="7"/>
  <c r="B950" i="7"/>
  <c r="C950" i="7"/>
  <c r="D950" i="7"/>
  <c r="E950" i="7"/>
  <c r="F950" i="7"/>
  <c r="G950" i="7"/>
  <c r="H950" i="7"/>
  <c r="I950" i="7"/>
  <c r="J950" i="7"/>
  <c r="K950" i="7"/>
  <c r="L950" i="7"/>
  <c r="M950" i="7"/>
  <c r="B951" i="7"/>
  <c r="C951" i="7"/>
  <c r="D951" i="7"/>
  <c r="E951" i="7"/>
  <c r="F951" i="7"/>
  <c r="G951" i="7"/>
  <c r="H951" i="7"/>
  <c r="I951" i="7"/>
  <c r="J951" i="7"/>
  <c r="K951" i="7"/>
  <c r="L951" i="7"/>
  <c r="M951" i="7"/>
  <c r="B952" i="7"/>
  <c r="C952" i="7"/>
  <c r="D952" i="7"/>
  <c r="E952" i="7"/>
  <c r="F952" i="7"/>
  <c r="G952" i="7"/>
  <c r="H952" i="7"/>
  <c r="I952" i="7"/>
  <c r="J952" i="7"/>
  <c r="K952" i="7"/>
  <c r="L952" i="7"/>
  <c r="M952" i="7"/>
  <c r="B953" i="7"/>
  <c r="C953" i="7"/>
  <c r="D953" i="7"/>
  <c r="E953" i="7"/>
  <c r="F953" i="7"/>
  <c r="G953" i="7"/>
  <c r="H953" i="7"/>
  <c r="I953" i="7"/>
  <c r="J953" i="7"/>
  <c r="K953" i="7"/>
  <c r="L953" i="7"/>
  <c r="M953" i="7"/>
  <c r="B954" i="7"/>
  <c r="C954" i="7"/>
  <c r="D954" i="7"/>
  <c r="E954" i="7"/>
  <c r="F954" i="7"/>
  <c r="G954" i="7"/>
  <c r="H954" i="7"/>
  <c r="I954" i="7"/>
  <c r="J954" i="7"/>
  <c r="K954" i="7"/>
  <c r="L954" i="7"/>
  <c r="M954" i="7"/>
  <c r="B955" i="7"/>
  <c r="C955" i="7"/>
  <c r="D955" i="7"/>
  <c r="E955" i="7"/>
  <c r="F955" i="7"/>
  <c r="G955" i="7"/>
  <c r="H955" i="7"/>
  <c r="I955" i="7"/>
  <c r="J955" i="7"/>
  <c r="K955" i="7"/>
  <c r="L955" i="7"/>
  <c r="M955" i="7"/>
  <c r="B956" i="7"/>
  <c r="C956" i="7"/>
  <c r="D956" i="7"/>
  <c r="E956" i="7"/>
  <c r="F956" i="7"/>
  <c r="G956" i="7"/>
  <c r="H956" i="7"/>
  <c r="I956" i="7"/>
  <c r="J956" i="7"/>
  <c r="K956" i="7"/>
  <c r="L956" i="7"/>
  <c r="M956" i="7"/>
  <c r="B957" i="7"/>
  <c r="C957" i="7"/>
  <c r="D957" i="7"/>
  <c r="E957" i="7"/>
  <c r="F957" i="7"/>
  <c r="G957" i="7"/>
  <c r="H957" i="7"/>
  <c r="I957" i="7"/>
  <c r="J957" i="7"/>
  <c r="K957" i="7"/>
  <c r="L957" i="7"/>
  <c r="M957" i="7"/>
  <c r="B958" i="7"/>
  <c r="C958" i="7"/>
  <c r="D958" i="7"/>
  <c r="E958" i="7"/>
  <c r="F958" i="7"/>
  <c r="G958" i="7"/>
  <c r="H958" i="7"/>
  <c r="I958" i="7"/>
  <c r="J958" i="7"/>
  <c r="K958" i="7"/>
  <c r="L958" i="7"/>
  <c r="M958" i="7"/>
  <c r="B959" i="7"/>
  <c r="C959" i="7"/>
  <c r="D959" i="7"/>
  <c r="E959" i="7"/>
  <c r="F959" i="7"/>
  <c r="G959" i="7"/>
  <c r="H959" i="7"/>
  <c r="I959" i="7"/>
  <c r="J959" i="7"/>
  <c r="K959" i="7"/>
  <c r="L959" i="7"/>
  <c r="M959" i="7"/>
  <c r="B960" i="7"/>
  <c r="C960" i="7"/>
  <c r="D960" i="7"/>
  <c r="E960" i="7"/>
  <c r="F960" i="7"/>
  <c r="G960" i="7"/>
  <c r="H960" i="7"/>
  <c r="I960" i="7"/>
  <c r="J960" i="7"/>
  <c r="K960" i="7"/>
  <c r="L960" i="7"/>
  <c r="M960" i="7"/>
  <c r="B961" i="7"/>
  <c r="C961" i="7"/>
  <c r="D961" i="7"/>
  <c r="E961" i="7"/>
  <c r="F961" i="7"/>
  <c r="G961" i="7"/>
  <c r="H961" i="7"/>
  <c r="I961" i="7"/>
  <c r="J961" i="7"/>
  <c r="K961" i="7"/>
  <c r="L961" i="7"/>
  <c r="M961" i="7"/>
  <c r="B962" i="7"/>
  <c r="C962" i="7"/>
  <c r="D962" i="7"/>
  <c r="E962" i="7"/>
  <c r="F962" i="7"/>
  <c r="G962" i="7"/>
  <c r="H962" i="7"/>
  <c r="I962" i="7"/>
  <c r="J962" i="7"/>
  <c r="K962" i="7"/>
  <c r="L962" i="7"/>
  <c r="M962" i="7"/>
  <c r="B963" i="7"/>
  <c r="C963" i="7"/>
  <c r="D963" i="7"/>
  <c r="E963" i="7"/>
  <c r="F963" i="7"/>
  <c r="G963" i="7"/>
  <c r="H963" i="7"/>
  <c r="I963" i="7"/>
  <c r="J963" i="7"/>
  <c r="K963" i="7"/>
  <c r="L963" i="7"/>
  <c r="M963" i="7"/>
  <c r="B964" i="7"/>
  <c r="C964" i="7"/>
  <c r="D964" i="7"/>
  <c r="E964" i="7"/>
  <c r="F964" i="7"/>
  <c r="G964" i="7"/>
  <c r="H964" i="7"/>
  <c r="I964" i="7"/>
  <c r="J964" i="7"/>
  <c r="K964" i="7"/>
  <c r="L964" i="7"/>
  <c r="M964" i="7"/>
  <c r="B965" i="7"/>
  <c r="C965" i="7"/>
  <c r="D965" i="7"/>
  <c r="E965" i="7"/>
  <c r="F965" i="7"/>
  <c r="G965" i="7"/>
  <c r="H965" i="7"/>
  <c r="I965" i="7"/>
  <c r="J965" i="7"/>
  <c r="K965" i="7"/>
  <c r="L965" i="7"/>
  <c r="M965" i="7"/>
  <c r="B966" i="7"/>
  <c r="C966" i="7"/>
  <c r="D966" i="7"/>
  <c r="E966" i="7"/>
  <c r="F966" i="7"/>
  <c r="G966" i="7"/>
  <c r="H966" i="7"/>
  <c r="I966" i="7"/>
  <c r="J966" i="7"/>
  <c r="K966" i="7"/>
  <c r="L966" i="7"/>
  <c r="M966" i="7"/>
  <c r="B967" i="7"/>
  <c r="C967" i="7"/>
  <c r="D967" i="7"/>
  <c r="E967" i="7"/>
  <c r="F967" i="7"/>
  <c r="G967" i="7"/>
  <c r="H967" i="7"/>
  <c r="I967" i="7"/>
  <c r="J967" i="7"/>
  <c r="K967" i="7"/>
  <c r="L967" i="7"/>
  <c r="M967" i="7"/>
  <c r="B968" i="7"/>
  <c r="C968" i="7"/>
  <c r="D968" i="7"/>
  <c r="E968" i="7"/>
  <c r="F968" i="7"/>
  <c r="G968" i="7"/>
  <c r="H968" i="7"/>
  <c r="I968" i="7"/>
  <c r="J968" i="7"/>
  <c r="K968" i="7"/>
  <c r="L968" i="7"/>
  <c r="M968" i="7"/>
  <c r="B969" i="7"/>
  <c r="C969" i="7"/>
  <c r="D969" i="7"/>
  <c r="E969" i="7"/>
  <c r="F969" i="7"/>
  <c r="G969" i="7"/>
  <c r="H969" i="7"/>
  <c r="I969" i="7"/>
  <c r="J969" i="7"/>
  <c r="K969" i="7"/>
  <c r="L969" i="7"/>
  <c r="M969" i="7"/>
  <c r="B970" i="7"/>
  <c r="C970" i="7"/>
  <c r="D970" i="7"/>
  <c r="E970" i="7"/>
  <c r="F970" i="7"/>
  <c r="G970" i="7"/>
  <c r="H970" i="7"/>
  <c r="I970" i="7"/>
  <c r="J970" i="7"/>
  <c r="K970" i="7"/>
  <c r="L970" i="7"/>
  <c r="M970" i="7"/>
  <c r="B971" i="7"/>
  <c r="C971" i="7"/>
  <c r="D971" i="7"/>
  <c r="E971" i="7"/>
  <c r="F971" i="7"/>
  <c r="G971" i="7"/>
  <c r="H971" i="7"/>
  <c r="I971" i="7"/>
  <c r="J971" i="7"/>
  <c r="K971" i="7"/>
  <c r="L971" i="7"/>
  <c r="M971" i="7"/>
  <c r="B972" i="7"/>
  <c r="C972" i="7"/>
  <c r="D972" i="7"/>
  <c r="E972" i="7"/>
  <c r="F972" i="7"/>
  <c r="G972" i="7"/>
  <c r="H972" i="7"/>
  <c r="I972" i="7"/>
  <c r="J972" i="7"/>
  <c r="K972" i="7"/>
  <c r="L972" i="7"/>
  <c r="M972" i="7"/>
  <c r="B973" i="7"/>
  <c r="C973" i="7"/>
  <c r="D973" i="7"/>
  <c r="E973" i="7"/>
  <c r="F973" i="7"/>
  <c r="G973" i="7"/>
  <c r="H973" i="7"/>
  <c r="I973" i="7"/>
  <c r="J973" i="7"/>
  <c r="K973" i="7"/>
  <c r="L973" i="7"/>
  <c r="M973" i="7"/>
  <c r="B974" i="7"/>
  <c r="C974" i="7"/>
  <c r="D974" i="7"/>
  <c r="E974" i="7"/>
  <c r="F974" i="7"/>
  <c r="G974" i="7"/>
  <c r="H974" i="7"/>
  <c r="I974" i="7"/>
  <c r="J974" i="7"/>
  <c r="K974" i="7"/>
  <c r="L974" i="7"/>
  <c r="M974" i="7"/>
  <c r="B975" i="7"/>
  <c r="C975" i="7"/>
  <c r="D975" i="7"/>
  <c r="E975" i="7"/>
  <c r="F975" i="7"/>
  <c r="G975" i="7"/>
  <c r="H975" i="7"/>
  <c r="I975" i="7"/>
  <c r="J975" i="7"/>
  <c r="K975" i="7"/>
  <c r="L975" i="7"/>
  <c r="M975" i="7"/>
  <c r="B976" i="7"/>
  <c r="C976" i="7"/>
  <c r="D976" i="7"/>
  <c r="E976" i="7"/>
  <c r="F976" i="7"/>
  <c r="G976" i="7"/>
  <c r="H976" i="7"/>
  <c r="I976" i="7"/>
  <c r="J976" i="7"/>
  <c r="K976" i="7"/>
  <c r="L976" i="7"/>
  <c r="M976" i="7"/>
  <c r="B977" i="7"/>
  <c r="C977" i="7"/>
  <c r="D977" i="7"/>
  <c r="E977" i="7"/>
  <c r="F977" i="7"/>
  <c r="G977" i="7"/>
  <c r="H977" i="7"/>
  <c r="I977" i="7"/>
  <c r="J977" i="7"/>
  <c r="K977" i="7"/>
  <c r="L977" i="7"/>
  <c r="M977" i="7"/>
  <c r="B978" i="7"/>
  <c r="C978" i="7"/>
  <c r="D978" i="7"/>
  <c r="E978" i="7"/>
  <c r="F978" i="7"/>
  <c r="G978" i="7"/>
  <c r="H978" i="7"/>
  <c r="I978" i="7"/>
  <c r="J978" i="7"/>
  <c r="K978" i="7"/>
  <c r="L978" i="7"/>
  <c r="M978" i="7"/>
  <c r="B979" i="7"/>
  <c r="C979" i="7"/>
  <c r="D979" i="7"/>
  <c r="E979" i="7"/>
  <c r="F979" i="7"/>
  <c r="G979" i="7"/>
  <c r="H979" i="7"/>
  <c r="I979" i="7"/>
  <c r="J979" i="7"/>
  <c r="K979" i="7"/>
  <c r="L979" i="7"/>
  <c r="M979" i="7"/>
  <c r="B980" i="7"/>
  <c r="C980" i="7"/>
  <c r="D980" i="7"/>
  <c r="E980" i="7"/>
  <c r="F980" i="7"/>
  <c r="G980" i="7"/>
  <c r="H980" i="7"/>
  <c r="I980" i="7"/>
  <c r="J980" i="7"/>
  <c r="K980" i="7"/>
  <c r="L980" i="7"/>
  <c r="M980" i="7"/>
  <c r="B981" i="7"/>
  <c r="C981" i="7"/>
  <c r="D981" i="7"/>
  <c r="E981" i="7"/>
  <c r="F981" i="7"/>
  <c r="G981" i="7"/>
  <c r="H981" i="7"/>
  <c r="I981" i="7"/>
  <c r="J981" i="7"/>
  <c r="K981" i="7"/>
  <c r="L981" i="7"/>
  <c r="M981" i="7"/>
  <c r="B982" i="7"/>
  <c r="C982" i="7"/>
  <c r="D982" i="7"/>
  <c r="E982" i="7"/>
  <c r="F982" i="7"/>
  <c r="G982" i="7"/>
  <c r="H982" i="7"/>
  <c r="I982" i="7"/>
  <c r="J982" i="7"/>
  <c r="K982" i="7"/>
  <c r="L982" i="7"/>
  <c r="M982" i="7"/>
  <c r="B983" i="7"/>
  <c r="C983" i="7"/>
  <c r="D983" i="7"/>
  <c r="E983" i="7"/>
  <c r="F983" i="7"/>
  <c r="G983" i="7"/>
  <c r="H983" i="7"/>
  <c r="I983" i="7"/>
  <c r="J983" i="7"/>
  <c r="K983" i="7"/>
  <c r="L983" i="7"/>
  <c r="M983" i="7"/>
  <c r="B984" i="7"/>
  <c r="C984" i="7"/>
  <c r="D984" i="7"/>
  <c r="E984" i="7"/>
  <c r="F984" i="7"/>
  <c r="G984" i="7"/>
  <c r="H984" i="7"/>
  <c r="I984" i="7"/>
  <c r="J984" i="7"/>
  <c r="K984" i="7"/>
  <c r="L984" i="7"/>
  <c r="M984" i="7"/>
  <c r="B985" i="7"/>
  <c r="C985" i="7"/>
  <c r="D985" i="7"/>
  <c r="E985" i="7"/>
  <c r="F985" i="7"/>
  <c r="G985" i="7"/>
  <c r="H985" i="7"/>
  <c r="I985" i="7"/>
  <c r="J985" i="7"/>
  <c r="K985" i="7"/>
  <c r="L985" i="7"/>
  <c r="M985" i="7"/>
  <c r="B986" i="7"/>
  <c r="C986" i="7"/>
  <c r="D986" i="7"/>
  <c r="E986" i="7"/>
  <c r="F986" i="7"/>
  <c r="G986" i="7"/>
  <c r="H986" i="7"/>
  <c r="I986" i="7"/>
  <c r="J986" i="7"/>
  <c r="K986" i="7"/>
  <c r="L986" i="7"/>
  <c r="M986" i="7"/>
  <c r="B987" i="7"/>
  <c r="C987" i="7"/>
  <c r="D987" i="7"/>
  <c r="E987" i="7"/>
  <c r="F987" i="7"/>
  <c r="G987" i="7"/>
  <c r="H987" i="7"/>
  <c r="I987" i="7"/>
  <c r="J987" i="7"/>
  <c r="K987" i="7"/>
  <c r="L987" i="7"/>
  <c r="M987" i="7"/>
  <c r="B988" i="7"/>
  <c r="C988" i="7"/>
  <c r="D988" i="7"/>
  <c r="E988" i="7"/>
  <c r="F988" i="7"/>
  <c r="G988" i="7"/>
  <c r="H988" i="7"/>
  <c r="I988" i="7"/>
  <c r="J988" i="7"/>
  <c r="K988" i="7"/>
  <c r="L988" i="7"/>
  <c r="M988" i="7"/>
  <c r="B989" i="7"/>
  <c r="C989" i="7"/>
  <c r="D989" i="7"/>
  <c r="E989" i="7"/>
  <c r="F989" i="7"/>
  <c r="G989" i="7"/>
  <c r="H989" i="7"/>
  <c r="I989" i="7"/>
  <c r="J989" i="7"/>
  <c r="K989" i="7"/>
  <c r="L989" i="7"/>
  <c r="M989" i="7"/>
  <c r="B990" i="7"/>
  <c r="C990" i="7"/>
  <c r="D990" i="7"/>
  <c r="E990" i="7"/>
  <c r="F990" i="7"/>
  <c r="G990" i="7"/>
  <c r="H990" i="7"/>
  <c r="I990" i="7"/>
  <c r="J990" i="7"/>
  <c r="K990" i="7"/>
  <c r="L990" i="7"/>
  <c r="M990" i="7"/>
  <c r="B991" i="7"/>
  <c r="C991" i="7"/>
  <c r="D991" i="7"/>
  <c r="E991" i="7"/>
  <c r="F991" i="7"/>
  <c r="G991" i="7"/>
  <c r="H991" i="7"/>
  <c r="I991" i="7"/>
  <c r="J991" i="7"/>
  <c r="K991" i="7"/>
  <c r="L991" i="7"/>
  <c r="M991" i="7"/>
  <c r="B992" i="7"/>
  <c r="C992" i="7"/>
  <c r="D992" i="7"/>
  <c r="E992" i="7"/>
  <c r="F992" i="7"/>
  <c r="G992" i="7"/>
  <c r="H992" i="7"/>
  <c r="I992" i="7"/>
  <c r="J992" i="7"/>
  <c r="K992" i="7"/>
  <c r="L992" i="7"/>
  <c r="M992" i="7"/>
  <c r="B993" i="7"/>
  <c r="C993" i="7"/>
  <c r="D993" i="7"/>
  <c r="E993" i="7"/>
  <c r="F993" i="7"/>
  <c r="G993" i="7"/>
  <c r="H993" i="7"/>
  <c r="I993" i="7"/>
  <c r="J993" i="7"/>
  <c r="K993" i="7"/>
  <c r="L993" i="7"/>
  <c r="M993" i="7"/>
  <c r="B994" i="7"/>
  <c r="C994" i="7"/>
  <c r="D994" i="7"/>
  <c r="E994" i="7"/>
  <c r="F994" i="7"/>
  <c r="G994" i="7"/>
  <c r="H994" i="7"/>
  <c r="I994" i="7"/>
  <c r="J994" i="7"/>
  <c r="K994" i="7"/>
  <c r="L994" i="7"/>
  <c r="M994" i="7"/>
  <c r="B995" i="7"/>
  <c r="C995" i="7"/>
  <c r="D995" i="7"/>
  <c r="E995" i="7"/>
  <c r="F995" i="7"/>
  <c r="G995" i="7"/>
  <c r="H995" i="7"/>
  <c r="I995" i="7"/>
  <c r="J995" i="7"/>
  <c r="K995" i="7"/>
  <c r="L995" i="7"/>
  <c r="M995" i="7"/>
  <c r="B996" i="7"/>
  <c r="C996" i="7"/>
  <c r="D996" i="7"/>
  <c r="E996" i="7"/>
  <c r="F996" i="7"/>
  <c r="G996" i="7"/>
  <c r="H996" i="7"/>
  <c r="I996" i="7"/>
  <c r="J996" i="7"/>
  <c r="K996" i="7"/>
  <c r="L996" i="7"/>
  <c r="M996" i="7"/>
  <c r="B997" i="7"/>
  <c r="C997" i="7"/>
  <c r="D997" i="7"/>
  <c r="E997" i="7"/>
  <c r="F997" i="7"/>
  <c r="G997" i="7"/>
  <c r="H997" i="7"/>
  <c r="I997" i="7"/>
  <c r="J997" i="7"/>
  <c r="K997" i="7"/>
  <c r="L997" i="7"/>
  <c r="M997" i="7"/>
  <c r="B998" i="7"/>
  <c r="C998" i="7"/>
  <c r="D998" i="7"/>
  <c r="E998" i="7"/>
  <c r="F998" i="7"/>
  <c r="G998" i="7"/>
  <c r="H998" i="7"/>
  <c r="I998" i="7"/>
  <c r="J998" i="7"/>
  <c r="K998" i="7"/>
  <c r="L998" i="7"/>
  <c r="M998" i="7"/>
  <c r="B999" i="7"/>
  <c r="C999" i="7"/>
  <c r="D999" i="7"/>
  <c r="E999" i="7"/>
  <c r="F999" i="7"/>
  <c r="G999" i="7"/>
  <c r="H999" i="7"/>
  <c r="I999" i="7"/>
  <c r="J999" i="7"/>
  <c r="K999" i="7"/>
  <c r="L999" i="7"/>
  <c r="M999" i="7"/>
  <c r="B1000" i="7"/>
  <c r="C1000" i="7"/>
  <c r="D1000" i="7"/>
  <c r="E1000" i="7"/>
  <c r="F1000" i="7"/>
  <c r="G1000" i="7"/>
  <c r="H1000" i="7"/>
  <c r="I1000" i="7"/>
  <c r="J1000" i="7"/>
  <c r="K1000" i="7"/>
  <c r="L1000" i="7"/>
  <c r="M1000" i="7"/>
  <c r="B1001" i="7"/>
  <c r="C1001" i="7"/>
  <c r="D1001" i="7"/>
  <c r="E1001" i="7"/>
  <c r="F1001" i="7"/>
  <c r="G1001" i="7"/>
  <c r="H1001" i="7"/>
  <c r="I1001" i="7"/>
  <c r="J1001" i="7"/>
  <c r="K1001" i="7"/>
  <c r="L1001" i="7"/>
  <c r="M1001" i="7"/>
  <c r="B1002" i="7"/>
  <c r="C1002" i="7"/>
  <c r="D1002" i="7"/>
  <c r="E1002" i="7"/>
  <c r="F1002" i="7"/>
  <c r="G1002" i="7"/>
  <c r="H1002" i="7"/>
  <c r="I1002" i="7"/>
  <c r="J1002" i="7"/>
  <c r="K1002" i="7"/>
  <c r="L1002" i="7"/>
  <c r="M1002" i="7"/>
  <c r="B1003" i="7"/>
  <c r="C1003" i="7"/>
  <c r="D1003" i="7"/>
  <c r="E1003" i="7"/>
  <c r="F1003" i="7"/>
  <c r="G1003" i="7"/>
  <c r="H1003" i="7"/>
  <c r="I1003" i="7"/>
  <c r="J1003" i="7"/>
  <c r="K1003" i="7"/>
  <c r="L1003" i="7"/>
  <c r="M1003" i="7"/>
  <c r="B1004" i="7"/>
  <c r="C1004" i="7"/>
  <c r="D1004" i="7"/>
  <c r="E1004" i="7"/>
  <c r="F1004" i="7"/>
  <c r="G1004" i="7"/>
  <c r="H1004" i="7"/>
  <c r="I1004" i="7"/>
  <c r="J1004" i="7"/>
  <c r="K1004" i="7"/>
  <c r="L1004" i="7"/>
  <c r="M1004" i="7"/>
  <c r="B1005" i="7"/>
  <c r="C1005" i="7"/>
  <c r="D1005" i="7"/>
  <c r="E1005" i="7"/>
  <c r="F1005" i="7"/>
  <c r="G1005" i="7"/>
  <c r="H1005" i="7"/>
  <c r="I1005" i="7"/>
  <c r="J1005" i="7"/>
  <c r="K1005" i="7"/>
  <c r="L1005" i="7"/>
  <c r="M1005" i="7"/>
  <c r="B1006" i="7"/>
  <c r="C1006" i="7"/>
  <c r="D1006" i="7"/>
  <c r="E1006" i="7"/>
  <c r="F1006" i="7"/>
  <c r="G1006" i="7"/>
  <c r="H1006" i="7"/>
  <c r="I1006" i="7"/>
  <c r="J1006" i="7"/>
  <c r="K1006" i="7"/>
  <c r="L1006" i="7"/>
  <c r="M1006" i="7"/>
  <c r="B1007" i="7"/>
  <c r="C1007" i="7"/>
  <c r="D1007" i="7"/>
  <c r="E1007" i="7"/>
  <c r="F1007" i="7"/>
  <c r="G1007" i="7"/>
  <c r="H1007" i="7"/>
  <c r="I1007" i="7"/>
  <c r="J1007" i="7"/>
  <c r="K1007" i="7"/>
  <c r="L1007" i="7"/>
  <c r="M1007" i="7"/>
  <c r="B1008" i="7"/>
  <c r="C1008" i="7"/>
  <c r="D1008" i="7"/>
  <c r="E1008" i="7"/>
  <c r="F1008" i="7"/>
  <c r="G1008" i="7"/>
  <c r="H1008" i="7"/>
  <c r="I1008" i="7"/>
  <c r="J1008" i="7"/>
  <c r="K1008" i="7"/>
  <c r="L1008" i="7"/>
  <c r="M1008" i="7"/>
  <c r="B1009" i="7"/>
  <c r="C1009" i="7"/>
  <c r="D1009" i="7"/>
  <c r="E1009" i="7"/>
  <c r="F1009" i="7"/>
  <c r="G1009" i="7"/>
  <c r="H1009" i="7"/>
  <c r="I1009" i="7"/>
  <c r="J1009" i="7"/>
  <c r="K1009" i="7"/>
  <c r="L1009" i="7"/>
  <c r="M1009" i="7"/>
  <c r="B1010" i="7"/>
  <c r="C1010" i="7"/>
  <c r="D1010" i="7"/>
  <c r="E1010" i="7"/>
  <c r="F1010" i="7"/>
  <c r="G1010" i="7"/>
  <c r="H1010" i="7"/>
  <c r="I1010" i="7"/>
  <c r="J1010" i="7"/>
  <c r="K1010" i="7"/>
  <c r="L1010" i="7"/>
  <c r="M1010" i="7"/>
  <c r="B1011" i="7"/>
  <c r="C1011" i="7"/>
  <c r="D1011" i="7"/>
  <c r="E1011" i="7"/>
  <c r="F1011" i="7"/>
  <c r="G1011" i="7"/>
  <c r="H1011" i="7"/>
  <c r="I1011" i="7"/>
  <c r="J1011" i="7"/>
  <c r="K1011" i="7"/>
  <c r="L1011" i="7"/>
  <c r="M1011" i="7"/>
  <c r="B1012" i="7"/>
  <c r="C1012" i="7"/>
  <c r="D1012" i="7"/>
  <c r="E1012" i="7"/>
  <c r="F1012" i="7"/>
  <c r="G1012" i="7"/>
  <c r="H1012" i="7"/>
  <c r="I1012" i="7"/>
  <c r="J1012" i="7"/>
  <c r="K1012" i="7"/>
  <c r="L1012" i="7"/>
  <c r="M1012" i="7"/>
  <c r="B1013" i="7"/>
  <c r="C1013" i="7"/>
  <c r="D1013" i="7"/>
  <c r="E1013" i="7"/>
  <c r="F1013" i="7"/>
  <c r="G1013" i="7"/>
  <c r="H1013" i="7"/>
  <c r="I1013" i="7"/>
  <c r="J1013" i="7"/>
  <c r="K1013" i="7"/>
  <c r="L1013" i="7"/>
  <c r="M1013" i="7"/>
  <c r="B1014" i="7"/>
  <c r="C1014" i="7"/>
  <c r="D1014" i="7"/>
  <c r="E1014" i="7"/>
  <c r="F1014" i="7"/>
  <c r="G1014" i="7"/>
  <c r="H1014" i="7"/>
  <c r="I1014" i="7"/>
  <c r="J1014" i="7"/>
  <c r="K1014" i="7"/>
  <c r="L1014" i="7"/>
  <c r="M1014" i="7"/>
  <c r="B1015" i="7"/>
  <c r="C1015" i="7"/>
  <c r="D1015" i="7"/>
  <c r="E1015" i="7"/>
  <c r="F1015" i="7"/>
  <c r="G1015" i="7"/>
  <c r="H1015" i="7"/>
  <c r="I1015" i="7"/>
  <c r="J1015" i="7"/>
  <c r="K1015" i="7"/>
  <c r="L1015" i="7"/>
  <c r="M1015" i="7"/>
  <c r="B1016" i="7"/>
  <c r="C1016" i="7"/>
  <c r="D1016" i="7"/>
  <c r="E1016" i="7"/>
  <c r="F1016" i="7"/>
  <c r="G1016" i="7"/>
  <c r="H1016" i="7"/>
  <c r="I1016" i="7"/>
  <c r="J1016" i="7"/>
  <c r="K1016" i="7"/>
  <c r="L1016" i="7"/>
  <c r="M1016" i="7"/>
  <c r="B1017" i="7"/>
  <c r="C1017" i="7"/>
  <c r="D1017" i="7"/>
  <c r="E1017" i="7"/>
  <c r="F1017" i="7"/>
  <c r="G1017" i="7"/>
  <c r="H1017" i="7"/>
  <c r="I1017" i="7"/>
  <c r="J1017" i="7"/>
  <c r="K1017" i="7"/>
  <c r="L1017" i="7"/>
  <c r="M1017" i="7"/>
  <c r="B1018" i="7"/>
  <c r="C1018" i="7"/>
  <c r="D1018" i="7"/>
  <c r="E1018" i="7"/>
  <c r="F1018" i="7"/>
  <c r="G1018" i="7"/>
  <c r="H1018" i="7"/>
  <c r="I1018" i="7"/>
  <c r="J1018" i="7"/>
  <c r="K1018" i="7"/>
  <c r="L1018" i="7"/>
  <c r="M1018" i="7"/>
  <c r="B1019" i="7"/>
  <c r="C1019" i="7"/>
  <c r="D1019" i="7"/>
  <c r="E1019" i="7"/>
  <c r="F1019" i="7"/>
  <c r="G1019" i="7"/>
  <c r="H1019" i="7"/>
  <c r="I1019" i="7"/>
  <c r="J1019" i="7"/>
  <c r="K1019" i="7"/>
  <c r="L1019" i="7"/>
  <c r="M1019" i="7"/>
  <c r="B1020" i="7"/>
  <c r="C1020" i="7"/>
  <c r="D1020" i="7"/>
  <c r="E1020" i="7"/>
  <c r="F1020" i="7"/>
  <c r="G1020" i="7"/>
  <c r="H1020" i="7"/>
  <c r="I1020" i="7"/>
  <c r="J1020" i="7"/>
  <c r="K1020" i="7"/>
  <c r="L1020" i="7"/>
  <c r="M1020" i="7"/>
  <c r="B1021" i="7"/>
  <c r="C1021" i="7"/>
  <c r="D1021" i="7"/>
  <c r="E1021" i="7"/>
  <c r="F1021" i="7"/>
  <c r="G1021" i="7"/>
  <c r="H1021" i="7"/>
  <c r="I1021" i="7"/>
  <c r="J1021" i="7"/>
  <c r="K1021" i="7"/>
  <c r="L1021" i="7"/>
  <c r="M1021" i="7"/>
  <c r="B1022" i="7"/>
  <c r="C1022" i="7"/>
  <c r="D1022" i="7"/>
  <c r="E1022" i="7"/>
  <c r="F1022" i="7"/>
  <c r="G1022" i="7"/>
  <c r="H1022" i="7"/>
  <c r="I1022" i="7"/>
  <c r="J1022" i="7"/>
  <c r="K1022" i="7"/>
  <c r="L1022" i="7"/>
  <c r="M1022" i="7"/>
  <c r="B1023" i="7"/>
  <c r="C1023" i="7"/>
  <c r="D1023" i="7"/>
  <c r="E1023" i="7"/>
  <c r="F1023" i="7"/>
  <c r="G1023" i="7"/>
  <c r="H1023" i="7"/>
  <c r="I1023" i="7"/>
  <c r="J1023" i="7"/>
  <c r="K1023" i="7"/>
  <c r="L1023" i="7"/>
  <c r="M1023" i="7"/>
  <c r="B1024" i="7"/>
  <c r="C1024" i="7"/>
  <c r="D1024" i="7"/>
  <c r="E1024" i="7"/>
  <c r="F1024" i="7"/>
  <c r="G1024" i="7"/>
  <c r="H1024" i="7"/>
  <c r="I1024" i="7"/>
  <c r="J1024" i="7"/>
  <c r="K1024" i="7"/>
  <c r="L1024" i="7"/>
  <c r="M1024" i="7"/>
  <c r="B1025" i="7"/>
  <c r="C1025" i="7"/>
  <c r="D1025" i="7"/>
  <c r="E1025" i="7"/>
  <c r="F1025" i="7"/>
  <c r="G1025" i="7"/>
  <c r="H1025" i="7"/>
  <c r="I1025" i="7"/>
  <c r="J1025" i="7"/>
  <c r="K1025" i="7"/>
  <c r="L1025" i="7"/>
  <c r="M1025" i="7"/>
  <c r="B1026" i="7"/>
  <c r="C1026" i="7"/>
  <c r="D1026" i="7"/>
  <c r="E1026" i="7"/>
  <c r="F1026" i="7"/>
  <c r="G1026" i="7"/>
  <c r="H1026" i="7"/>
  <c r="I1026" i="7"/>
  <c r="J1026" i="7"/>
  <c r="K1026" i="7"/>
  <c r="L1026" i="7"/>
  <c r="M1026" i="7"/>
  <c r="B1027" i="7"/>
  <c r="C1027" i="7"/>
  <c r="D1027" i="7"/>
  <c r="E1027" i="7"/>
  <c r="F1027" i="7"/>
  <c r="G1027" i="7"/>
  <c r="H1027" i="7"/>
  <c r="I1027" i="7"/>
  <c r="J1027" i="7"/>
  <c r="K1027" i="7"/>
  <c r="L1027" i="7"/>
  <c r="M1027" i="7"/>
  <c r="B1028" i="7"/>
  <c r="C1028" i="7"/>
  <c r="D1028" i="7"/>
  <c r="E1028" i="7"/>
  <c r="F1028" i="7"/>
  <c r="G1028" i="7"/>
  <c r="H1028" i="7"/>
  <c r="I1028" i="7"/>
  <c r="J1028" i="7"/>
  <c r="K1028" i="7"/>
  <c r="L1028" i="7"/>
  <c r="M1028" i="7"/>
  <c r="B1029" i="7"/>
  <c r="C1029" i="7"/>
  <c r="D1029" i="7"/>
  <c r="E1029" i="7"/>
  <c r="F1029" i="7"/>
  <c r="G1029" i="7"/>
  <c r="H1029" i="7"/>
  <c r="I1029" i="7"/>
  <c r="J1029" i="7"/>
  <c r="K1029" i="7"/>
  <c r="L1029" i="7"/>
  <c r="M1029" i="7"/>
  <c r="B1030" i="7"/>
  <c r="C1030" i="7"/>
  <c r="D1030" i="7"/>
  <c r="E1030" i="7"/>
  <c r="F1030" i="7"/>
  <c r="G1030" i="7"/>
  <c r="H1030" i="7"/>
  <c r="I1030" i="7"/>
  <c r="J1030" i="7"/>
  <c r="K1030" i="7"/>
  <c r="L1030" i="7"/>
  <c r="M1030" i="7"/>
  <c r="B1031" i="7"/>
  <c r="C1031" i="7"/>
  <c r="D1031" i="7"/>
  <c r="E1031" i="7"/>
  <c r="F1031" i="7"/>
  <c r="G1031" i="7"/>
  <c r="H1031" i="7"/>
  <c r="I1031" i="7"/>
  <c r="J1031" i="7"/>
  <c r="K1031" i="7"/>
  <c r="L1031" i="7"/>
  <c r="M1031" i="7"/>
  <c r="B1032" i="7"/>
  <c r="C1032" i="7"/>
  <c r="D1032" i="7"/>
  <c r="E1032" i="7"/>
  <c r="F1032" i="7"/>
  <c r="G1032" i="7"/>
  <c r="H1032" i="7"/>
  <c r="I1032" i="7"/>
  <c r="J1032" i="7"/>
  <c r="K1032" i="7"/>
  <c r="L1032" i="7"/>
  <c r="M1032" i="7"/>
  <c r="B1033" i="7"/>
  <c r="C1033" i="7"/>
  <c r="D1033" i="7"/>
  <c r="E1033" i="7"/>
  <c r="F1033" i="7"/>
  <c r="G1033" i="7"/>
  <c r="H1033" i="7"/>
  <c r="I1033" i="7"/>
  <c r="J1033" i="7"/>
  <c r="K1033" i="7"/>
  <c r="L1033" i="7"/>
  <c r="M1033" i="7"/>
  <c r="B1034" i="7"/>
  <c r="C1034" i="7"/>
  <c r="D1034" i="7"/>
  <c r="E1034" i="7"/>
  <c r="F1034" i="7"/>
  <c r="G1034" i="7"/>
  <c r="H1034" i="7"/>
  <c r="I1034" i="7"/>
  <c r="J1034" i="7"/>
  <c r="K1034" i="7"/>
  <c r="L1034" i="7"/>
  <c r="M1034" i="7"/>
  <c r="B1035" i="7"/>
  <c r="C1035" i="7"/>
  <c r="D1035" i="7"/>
  <c r="E1035" i="7"/>
  <c r="F1035" i="7"/>
  <c r="G1035" i="7"/>
  <c r="H1035" i="7"/>
  <c r="I1035" i="7"/>
  <c r="J1035" i="7"/>
  <c r="K1035" i="7"/>
  <c r="L1035" i="7"/>
  <c r="M1035" i="7"/>
  <c r="B1036" i="7"/>
  <c r="C1036" i="7"/>
  <c r="D1036" i="7"/>
  <c r="E1036" i="7"/>
  <c r="F1036" i="7"/>
  <c r="G1036" i="7"/>
  <c r="H1036" i="7"/>
  <c r="I1036" i="7"/>
  <c r="J1036" i="7"/>
  <c r="K1036" i="7"/>
  <c r="L1036" i="7"/>
  <c r="M1036" i="7"/>
  <c r="B1037" i="7"/>
  <c r="C1037" i="7"/>
  <c r="D1037" i="7"/>
  <c r="E1037" i="7"/>
  <c r="F1037" i="7"/>
  <c r="G1037" i="7"/>
  <c r="H1037" i="7"/>
  <c r="I1037" i="7"/>
  <c r="J1037" i="7"/>
  <c r="K1037" i="7"/>
  <c r="L1037" i="7"/>
  <c r="M1037" i="7"/>
  <c r="B1038" i="7"/>
  <c r="C1038" i="7"/>
  <c r="D1038" i="7"/>
  <c r="E1038" i="7"/>
  <c r="F1038" i="7"/>
  <c r="G1038" i="7"/>
  <c r="H1038" i="7"/>
  <c r="I1038" i="7"/>
  <c r="J1038" i="7"/>
  <c r="K1038" i="7"/>
  <c r="L1038" i="7"/>
  <c r="M1038" i="7"/>
  <c r="B1039" i="7"/>
  <c r="C1039" i="7"/>
  <c r="D1039" i="7"/>
  <c r="E1039" i="7"/>
  <c r="F1039" i="7"/>
  <c r="G1039" i="7"/>
  <c r="H1039" i="7"/>
  <c r="I1039" i="7"/>
  <c r="J1039" i="7"/>
  <c r="K1039" i="7"/>
  <c r="L1039" i="7"/>
  <c r="M1039" i="7"/>
  <c r="B1040" i="7"/>
  <c r="C1040" i="7"/>
  <c r="D1040" i="7"/>
  <c r="E1040" i="7"/>
  <c r="F1040" i="7"/>
  <c r="G1040" i="7"/>
  <c r="H1040" i="7"/>
  <c r="I1040" i="7"/>
  <c r="J1040" i="7"/>
  <c r="K1040" i="7"/>
  <c r="L1040" i="7"/>
  <c r="M1040" i="7"/>
  <c r="B1041" i="7"/>
  <c r="C1041" i="7"/>
  <c r="D1041" i="7"/>
  <c r="E1041" i="7"/>
  <c r="F1041" i="7"/>
  <c r="G1041" i="7"/>
  <c r="H1041" i="7"/>
  <c r="I1041" i="7"/>
  <c r="J1041" i="7"/>
  <c r="K1041" i="7"/>
  <c r="L1041" i="7"/>
  <c r="M1041" i="7"/>
  <c r="B1042" i="7"/>
  <c r="C1042" i="7"/>
  <c r="D1042" i="7"/>
  <c r="E1042" i="7"/>
  <c r="F1042" i="7"/>
  <c r="G1042" i="7"/>
  <c r="H1042" i="7"/>
  <c r="I1042" i="7"/>
  <c r="J1042" i="7"/>
  <c r="K1042" i="7"/>
  <c r="L1042" i="7"/>
  <c r="M1042" i="7"/>
  <c r="B1043" i="7"/>
  <c r="C1043" i="7"/>
  <c r="D1043" i="7"/>
  <c r="E1043" i="7"/>
  <c r="F1043" i="7"/>
  <c r="G1043" i="7"/>
  <c r="H1043" i="7"/>
  <c r="I1043" i="7"/>
  <c r="J1043" i="7"/>
  <c r="K1043" i="7"/>
  <c r="L1043" i="7"/>
  <c r="M1043" i="7"/>
  <c r="B1044" i="7"/>
  <c r="C1044" i="7"/>
  <c r="D1044" i="7"/>
  <c r="E1044" i="7"/>
  <c r="F1044" i="7"/>
  <c r="G1044" i="7"/>
  <c r="H1044" i="7"/>
  <c r="I1044" i="7"/>
  <c r="J1044" i="7"/>
  <c r="K1044" i="7"/>
  <c r="L1044" i="7"/>
  <c r="M1044" i="7"/>
  <c r="B1045" i="7"/>
  <c r="C1045" i="7"/>
  <c r="D1045" i="7"/>
  <c r="E1045" i="7"/>
  <c r="F1045" i="7"/>
  <c r="G1045" i="7"/>
  <c r="H1045" i="7"/>
  <c r="I1045" i="7"/>
  <c r="J1045" i="7"/>
  <c r="K1045" i="7"/>
  <c r="L1045" i="7"/>
  <c r="M1045" i="7"/>
  <c r="B1046" i="7"/>
  <c r="C1046" i="7"/>
  <c r="D1046" i="7"/>
  <c r="E1046" i="7"/>
  <c r="F1046" i="7"/>
  <c r="G1046" i="7"/>
  <c r="H1046" i="7"/>
  <c r="I1046" i="7"/>
  <c r="J1046" i="7"/>
  <c r="K1046" i="7"/>
  <c r="L1046" i="7"/>
  <c r="M1046" i="7"/>
  <c r="B1047" i="7"/>
  <c r="C1047" i="7"/>
  <c r="D1047" i="7"/>
  <c r="E1047" i="7"/>
  <c r="F1047" i="7"/>
  <c r="G1047" i="7"/>
  <c r="H1047" i="7"/>
  <c r="I1047" i="7"/>
  <c r="J1047" i="7"/>
  <c r="K1047" i="7"/>
  <c r="L1047" i="7"/>
  <c r="M1047" i="7"/>
  <c r="B1048" i="7"/>
  <c r="C1048" i="7"/>
  <c r="D1048" i="7"/>
  <c r="E1048" i="7"/>
  <c r="F1048" i="7"/>
  <c r="G1048" i="7"/>
  <c r="H1048" i="7"/>
  <c r="I1048" i="7"/>
  <c r="J1048" i="7"/>
  <c r="K1048" i="7"/>
  <c r="L1048" i="7"/>
  <c r="M1048" i="7"/>
  <c r="B1049" i="7"/>
  <c r="C1049" i="7"/>
  <c r="D1049" i="7"/>
  <c r="E1049" i="7"/>
  <c r="F1049" i="7"/>
  <c r="G1049" i="7"/>
  <c r="H1049" i="7"/>
  <c r="I1049" i="7"/>
  <c r="J1049" i="7"/>
  <c r="K1049" i="7"/>
  <c r="L1049" i="7"/>
  <c r="M1049" i="7"/>
  <c r="B1050" i="7"/>
  <c r="C1050" i="7"/>
  <c r="D1050" i="7"/>
  <c r="E1050" i="7"/>
  <c r="F1050" i="7"/>
  <c r="G1050" i="7"/>
  <c r="H1050" i="7"/>
  <c r="I1050" i="7"/>
  <c r="J1050" i="7"/>
  <c r="K1050" i="7"/>
  <c r="L1050" i="7"/>
  <c r="M1050" i="7"/>
  <c r="B1051" i="7"/>
  <c r="C1051" i="7"/>
  <c r="D1051" i="7"/>
  <c r="E1051" i="7"/>
  <c r="F1051" i="7"/>
  <c r="G1051" i="7"/>
  <c r="H1051" i="7"/>
  <c r="I1051" i="7"/>
  <c r="J1051" i="7"/>
  <c r="K1051" i="7"/>
  <c r="L1051" i="7"/>
  <c r="M1051" i="7"/>
  <c r="B1052" i="7"/>
  <c r="C1052" i="7"/>
  <c r="D1052" i="7"/>
  <c r="E1052" i="7"/>
  <c r="F1052" i="7"/>
  <c r="G1052" i="7"/>
  <c r="H1052" i="7"/>
  <c r="I1052" i="7"/>
  <c r="J1052" i="7"/>
  <c r="K1052" i="7"/>
  <c r="L1052" i="7"/>
  <c r="M1052" i="7"/>
  <c r="B1053" i="7"/>
  <c r="C1053" i="7"/>
  <c r="D1053" i="7"/>
  <c r="E1053" i="7"/>
  <c r="F1053" i="7"/>
  <c r="G1053" i="7"/>
  <c r="H1053" i="7"/>
  <c r="I1053" i="7"/>
  <c r="J1053" i="7"/>
  <c r="K1053" i="7"/>
  <c r="L1053" i="7"/>
  <c r="M1053" i="7"/>
  <c r="B1054" i="7"/>
  <c r="C1054" i="7"/>
  <c r="D1054" i="7"/>
  <c r="E1054" i="7"/>
  <c r="F1054" i="7"/>
  <c r="G1054" i="7"/>
  <c r="H1054" i="7"/>
  <c r="I1054" i="7"/>
  <c r="J1054" i="7"/>
  <c r="K1054" i="7"/>
  <c r="L1054" i="7"/>
  <c r="M1054" i="7"/>
  <c r="B1055" i="7"/>
  <c r="C1055" i="7"/>
  <c r="D1055" i="7"/>
  <c r="E1055" i="7"/>
  <c r="F1055" i="7"/>
  <c r="G1055" i="7"/>
  <c r="H1055" i="7"/>
  <c r="I1055" i="7"/>
  <c r="J1055" i="7"/>
  <c r="K1055" i="7"/>
  <c r="L1055" i="7"/>
  <c r="M1055" i="7"/>
  <c r="B1056" i="7"/>
  <c r="C1056" i="7"/>
  <c r="D1056" i="7"/>
  <c r="E1056" i="7"/>
  <c r="F1056" i="7"/>
  <c r="G1056" i="7"/>
  <c r="H1056" i="7"/>
  <c r="I1056" i="7"/>
  <c r="J1056" i="7"/>
  <c r="K1056" i="7"/>
  <c r="L1056" i="7"/>
  <c r="M1056" i="7"/>
  <c r="B1057" i="7"/>
  <c r="C1057" i="7"/>
  <c r="D1057" i="7"/>
  <c r="E1057" i="7"/>
  <c r="F1057" i="7"/>
  <c r="G1057" i="7"/>
  <c r="H1057" i="7"/>
  <c r="I1057" i="7"/>
  <c r="J1057" i="7"/>
  <c r="K1057" i="7"/>
  <c r="L1057" i="7"/>
  <c r="M1057" i="7"/>
  <c r="B1058" i="7"/>
  <c r="C1058" i="7"/>
  <c r="D1058" i="7"/>
  <c r="E1058" i="7"/>
  <c r="F1058" i="7"/>
  <c r="G1058" i="7"/>
  <c r="H1058" i="7"/>
  <c r="I1058" i="7"/>
  <c r="J1058" i="7"/>
  <c r="K1058" i="7"/>
  <c r="L1058" i="7"/>
  <c r="M1058" i="7"/>
  <c r="B1059" i="7"/>
  <c r="C1059" i="7"/>
  <c r="D1059" i="7"/>
  <c r="E1059" i="7"/>
  <c r="F1059" i="7"/>
  <c r="G1059" i="7"/>
  <c r="H1059" i="7"/>
  <c r="I1059" i="7"/>
  <c r="J1059" i="7"/>
  <c r="K1059" i="7"/>
  <c r="L1059" i="7"/>
  <c r="M1059" i="7"/>
  <c r="B1060" i="7"/>
  <c r="C1060" i="7"/>
  <c r="D1060" i="7"/>
  <c r="E1060" i="7"/>
  <c r="F1060" i="7"/>
  <c r="G1060" i="7"/>
  <c r="H1060" i="7"/>
  <c r="I1060" i="7"/>
  <c r="J1060" i="7"/>
  <c r="K1060" i="7"/>
  <c r="L1060" i="7"/>
  <c r="M1060" i="7"/>
  <c r="B1061" i="7"/>
  <c r="C1061" i="7"/>
  <c r="D1061" i="7"/>
  <c r="E1061" i="7"/>
  <c r="F1061" i="7"/>
  <c r="G1061" i="7"/>
  <c r="H1061" i="7"/>
  <c r="I1061" i="7"/>
  <c r="J1061" i="7"/>
  <c r="K1061" i="7"/>
  <c r="L1061" i="7"/>
  <c r="M1061" i="7"/>
  <c r="B1062" i="7"/>
  <c r="C1062" i="7"/>
  <c r="D1062" i="7"/>
  <c r="E1062" i="7"/>
  <c r="F1062" i="7"/>
  <c r="G1062" i="7"/>
  <c r="H1062" i="7"/>
  <c r="I1062" i="7"/>
  <c r="J1062" i="7"/>
  <c r="K1062" i="7"/>
  <c r="L1062" i="7"/>
  <c r="M1062" i="7"/>
  <c r="B1063" i="7"/>
  <c r="C1063" i="7"/>
  <c r="D1063" i="7"/>
  <c r="E1063" i="7"/>
  <c r="F1063" i="7"/>
  <c r="G1063" i="7"/>
  <c r="H1063" i="7"/>
  <c r="I1063" i="7"/>
  <c r="J1063" i="7"/>
  <c r="K1063" i="7"/>
  <c r="L1063" i="7"/>
  <c r="M1063" i="7"/>
  <c r="B1064" i="7"/>
  <c r="C1064" i="7"/>
  <c r="D1064" i="7"/>
  <c r="E1064" i="7"/>
  <c r="F1064" i="7"/>
  <c r="G1064" i="7"/>
  <c r="H1064" i="7"/>
  <c r="I1064" i="7"/>
  <c r="J1064" i="7"/>
  <c r="K1064" i="7"/>
  <c r="L1064" i="7"/>
  <c r="M1064" i="7"/>
  <c r="B1065" i="7"/>
  <c r="C1065" i="7"/>
  <c r="D1065" i="7"/>
  <c r="E1065" i="7"/>
  <c r="F1065" i="7"/>
  <c r="G1065" i="7"/>
  <c r="H1065" i="7"/>
  <c r="I1065" i="7"/>
  <c r="J1065" i="7"/>
  <c r="K1065" i="7"/>
  <c r="L1065" i="7"/>
  <c r="M1065" i="7"/>
  <c r="B1066" i="7"/>
  <c r="C1066" i="7"/>
  <c r="D1066" i="7"/>
  <c r="E1066" i="7"/>
  <c r="F1066" i="7"/>
  <c r="G1066" i="7"/>
  <c r="H1066" i="7"/>
  <c r="I1066" i="7"/>
  <c r="J1066" i="7"/>
  <c r="K1066" i="7"/>
  <c r="L1066" i="7"/>
  <c r="M1066" i="7"/>
  <c r="B1067" i="7"/>
  <c r="C1067" i="7"/>
  <c r="D1067" i="7"/>
  <c r="E1067" i="7"/>
  <c r="F1067" i="7"/>
  <c r="G1067" i="7"/>
  <c r="H1067" i="7"/>
  <c r="I1067" i="7"/>
  <c r="J1067" i="7"/>
  <c r="K1067" i="7"/>
  <c r="L1067" i="7"/>
  <c r="M1067" i="7"/>
  <c r="B1068" i="7"/>
  <c r="C1068" i="7"/>
  <c r="D1068" i="7"/>
  <c r="E1068" i="7"/>
  <c r="F1068" i="7"/>
  <c r="G1068" i="7"/>
  <c r="H1068" i="7"/>
  <c r="I1068" i="7"/>
  <c r="J1068" i="7"/>
  <c r="K1068" i="7"/>
  <c r="L1068" i="7"/>
  <c r="M1068" i="7"/>
  <c r="B1069" i="7"/>
  <c r="C1069" i="7"/>
  <c r="D1069" i="7"/>
  <c r="E1069" i="7"/>
  <c r="F1069" i="7"/>
  <c r="G1069" i="7"/>
  <c r="H1069" i="7"/>
  <c r="I1069" i="7"/>
  <c r="J1069" i="7"/>
  <c r="K1069" i="7"/>
  <c r="L1069" i="7"/>
  <c r="M1069" i="7"/>
  <c r="B1070" i="7"/>
  <c r="C1070" i="7"/>
  <c r="D1070" i="7"/>
  <c r="E1070" i="7"/>
  <c r="F1070" i="7"/>
  <c r="G1070" i="7"/>
  <c r="H1070" i="7"/>
  <c r="I1070" i="7"/>
  <c r="J1070" i="7"/>
  <c r="K1070" i="7"/>
  <c r="L1070" i="7"/>
  <c r="M1070" i="7"/>
  <c r="B1071" i="7"/>
  <c r="C1071" i="7"/>
  <c r="D1071" i="7"/>
  <c r="E1071" i="7"/>
  <c r="F1071" i="7"/>
  <c r="G1071" i="7"/>
  <c r="H1071" i="7"/>
  <c r="I1071" i="7"/>
  <c r="J1071" i="7"/>
  <c r="K1071" i="7"/>
  <c r="L1071" i="7"/>
  <c r="M1071" i="7"/>
  <c r="B1072" i="7"/>
  <c r="C1072" i="7"/>
  <c r="D1072" i="7"/>
  <c r="E1072" i="7"/>
  <c r="F1072" i="7"/>
  <c r="G1072" i="7"/>
  <c r="H1072" i="7"/>
  <c r="I1072" i="7"/>
  <c r="J1072" i="7"/>
  <c r="K1072" i="7"/>
  <c r="L1072" i="7"/>
  <c r="M1072" i="7"/>
  <c r="B1073" i="7"/>
  <c r="C1073" i="7"/>
  <c r="D1073" i="7"/>
  <c r="E1073" i="7"/>
  <c r="F1073" i="7"/>
  <c r="G1073" i="7"/>
  <c r="H1073" i="7"/>
  <c r="I1073" i="7"/>
  <c r="J1073" i="7"/>
  <c r="K1073" i="7"/>
  <c r="L1073" i="7"/>
  <c r="M1073" i="7"/>
  <c r="B1074" i="7"/>
  <c r="C1074" i="7"/>
  <c r="D1074" i="7"/>
  <c r="E1074" i="7"/>
  <c r="F1074" i="7"/>
  <c r="G1074" i="7"/>
  <c r="H1074" i="7"/>
  <c r="I1074" i="7"/>
  <c r="J1074" i="7"/>
  <c r="K1074" i="7"/>
  <c r="L1074" i="7"/>
  <c r="M1074" i="7"/>
  <c r="B1075" i="7"/>
  <c r="C1075" i="7"/>
  <c r="D1075" i="7"/>
  <c r="E1075" i="7"/>
  <c r="F1075" i="7"/>
  <c r="G1075" i="7"/>
  <c r="H1075" i="7"/>
  <c r="I1075" i="7"/>
  <c r="J1075" i="7"/>
  <c r="K1075" i="7"/>
  <c r="L1075" i="7"/>
  <c r="M1075" i="7"/>
  <c r="B1076" i="7"/>
  <c r="C1076" i="7"/>
  <c r="D1076" i="7"/>
  <c r="E1076" i="7"/>
  <c r="F1076" i="7"/>
  <c r="G1076" i="7"/>
  <c r="H1076" i="7"/>
  <c r="I1076" i="7"/>
  <c r="J1076" i="7"/>
  <c r="K1076" i="7"/>
  <c r="L1076" i="7"/>
  <c r="M1076" i="7"/>
  <c r="B1077" i="7"/>
  <c r="C1077" i="7"/>
  <c r="D1077" i="7"/>
  <c r="E1077" i="7"/>
  <c r="F1077" i="7"/>
  <c r="G1077" i="7"/>
  <c r="H1077" i="7"/>
  <c r="I1077" i="7"/>
  <c r="J1077" i="7"/>
  <c r="K1077" i="7"/>
  <c r="L1077" i="7"/>
  <c r="M1077" i="7"/>
  <c r="B1078" i="7"/>
  <c r="C1078" i="7"/>
  <c r="D1078" i="7"/>
  <c r="E1078" i="7"/>
  <c r="F1078" i="7"/>
  <c r="G1078" i="7"/>
  <c r="H1078" i="7"/>
  <c r="I1078" i="7"/>
  <c r="J1078" i="7"/>
  <c r="K1078" i="7"/>
  <c r="L1078" i="7"/>
  <c r="M1078" i="7"/>
  <c r="B1079" i="7"/>
  <c r="C1079" i="7"/>
  <c r="D1079" i="7"/>
  <c r="E1079" i="7"/>
  <c r="F1079" i="7"/>
  <c r="G1079" i="7"/>
  <c r="H1079" i="7"/>
  <c r="I1079" i="7"/>
  <c r="J1079" i="7"/>
  <c r="K1079" i="7"/>
  <c r="L1079" i="7"/>
  <c r="M1079" i="7"/>
  <c r="B1080" i="7"/>
  <c r="C1080" i="7"/>
  <c r="D1080" i="7"/>
  <c r="E1080" i="7"/>
  <c r="F1080" i="7"/>
  <c r="G1080" i="7"/>
  <c r="H1080" i="7"/>
  <c r="I1080" i="7"/>
  <c r="J1080" i="7"/>
  <c r="K1080" i="7"/>
  <c r="L1080" i="7"/>
  <c r="M1080" i="7"/>
  <c r="B1081" i="7"/>
  <c r="C1081" i="7"/>
  <c r="D1081" i="7"/>
  <c r="E1081" i="7"/>
  <c r="F1081" i="7"/>
  <c r="G1081" i="7"/>
  <c r="H1081" i="7"/>
  <c r="I1081" i="7"/>
  <c r="J1081" i="7"/>
  <c r="K1081" i="7"/>
  <c r="L1081" i="7"/>
  <c r="M1081" i="7"/>
  <c r="B1082" i="7"/>
  <c r="C1082" i="7"/>
  <c r="D1082" i="7"/>
  <c r="E1082" i="7"/>
  <c r="F1082" i="7"/>
  <c r="G1082" i="7"/>
  <c r="H1082" i="7"/>
  <c r="I1082" i="7"/>
  <c r="J1082" i="7"/>
  <c r="K1082" i="7"/>
  <c r="L1082" i="7"/>
  <c r="M1082" i="7"/>
  <c r="B1083" i="7"/>
  <c r="C1083" i="7"/>
  <c r="D1083" i="7"/>
  <c r="E1083" i="7"/>
  <c r="F1083" i="7"/>
  <c r="G1083" i="7"/>
  <c r="H1083" i="7"/>
  <c r="I1083" i="7"/>
  <c r="J1083" i="7"/>
  <c r="K1083" i="7"/>
  <c r="L1083" i="7"/>
  <c r="M1083" i="7"/>
  <c r="B1084" i="7"/>
  <c r="C1084" i="7"/>
  <c r="D1084" i="7"/>
  <c r="E1084" i="7"/>
  <c r="F1084" i="7"/>
  <c r="G1084" i="7"/>
  <c r="H1084" i="7"/>
  <c r="I1084" i="7"/>
  <c r="J1084" i="7"/>
  <c r="K1084" i="7"/>
  <c r="L1084" i="7"/>
  <c r="M1084" i="7"/>
  <c r="B1085" i="7"/>
  <c r="C1085" i="7"/>
  <c r="D1085" i="7"/>
  <c r="E1085" i="7"/>
  <c r="F1085" i="7"/>
  <c r="G1085" i="7"/>
  <c r="H1085" i="7"/>
  <c r="I1085" i="7"/>
  <c r="J1085" i="7"/>
  <c r="K1085" i="7"/>
  <c r="L1085" i="7"/>
  <c r="M1085" i="7"/>
  <c r="B1086" i="7"/>
  <c r="C1086" i="7"/>
  <c r="D1086" i="7"/>
  <c r="E1086" i="7"/>
  <c r="F1086" i="7"/>
  <c r="G1086" i="7"/>
  <c r="H1086" i="7"/>
  <c r="I1086" i="7"/>
  <c r="J1086" i="7"/>
  <c r="K1086" i="7"/>
  <c r="L1086" i="7"/>
  <c r="M1086" i="7"/>
  <c r="B1087" i="7"/>
  <c r="C1087" i="7"/>
  <c r="D1087" i="7"/>
  <c r="E1087" i="7"/>
  <c r="F1087" i="7"/>
  <c r="G1087" i="7"/>
  <c r="H1087" i="7"/>
  <c r="I1087" i="7"/>
  <c r="J1087" i="7"/>
  <c r="K1087" i="7"/>
  <c r="L1087" i="7"/>
  <c r="M1087" i="7"/>
  <c r="B1088" i="7"/>
  <c r="C1088" i="7"/>
  <c r="D1088" i="7"/>
  <c r="E1088" i="7"/>
  <c r="F1088" i="7"/>
  <c r="G1088" i="7"/>
  <c r="H1088" i="7"/>
  <c r="I1088" i="7"/>
  <c r="J1088" i="7"/>
  <c r="K1088" i="7"/>
  <c r="L1088" i="7"/>
  <c r="M1088" i="7"/>
  <c r="B1089" i="7"/>
  <c r="C1089" i="7"/>
  <c r="D1089" i="7"/>
  <c r="E1089" i="7"/>
  <c r="F1089" i="7"/>
  <c r="G1089" i="7"/>
  <c r="H1089" i="7"/>
  <c r="I1089" i="7"/>
  <c r="J1089" i="7"/>
  <c r="K1089" i="7"/>
  <c r="L1089" i="7"/>
  <c r="M1089" i="7"/>
  <c r="B1090" i="7"/>
  <c r="C1090" i="7"/>
  <c r="D1090" i="7"/>
  <c r="E1090" i="7"/>
  <c r="F1090" i="7"/>
  <c r="G1090" i="7"/>
  <c r="H1090" i="7"/>
  <c r="I1090" i="7"/>
  <c r="J1090" i="7"/>
  <c r="K1090" i="7"/>
  <c r="L1090" i="7"/>
  <c r="M1090" i="7"/>
  <c r="B1091" i="7"/>
  <c r="C1091" i="7"/>
  <c r="D1091" i="7"/>
  <c r="E1091" i="7"/>
  <c r="F1091" i="7"/>
  <c r="G1091" i="7"/>
  <c r="H1091" i="7"/>
  <c r="I1091" i="7"/>
  <c r="J1091" i="7"/>
  <c r="K1091" i="7"/>
  <c r="L1091" i="7"/>
  <c r="M1091" i="7"/>
  <c r="B1092" i="7"/>
  <c r="C1092" i="7"/>
  <c r="D1092" i="7"/>
  <c r="E1092" i="7"/>
  <c r="F1092" i="7"/>
  <c r="G1092" i="7"/>
  <c r="H1092" i="7"/>
  <c r="I1092" i="7"/>
  <c r="J1092" i="7"/>
  <c r="K1092" i="7"/>
  <c r="L1092" i="7"/>
  <c r="M1092" i="7"/>
  <c r="B1093" i="7"/>
  <c r="C1093" i="7"/>
  <c r="D1093" i="7"/>
  <c r="E1093" i="7"/>
  <c r="F1093" i="7"/>
  <c r="G1093" i="7"/>
  <c r="H1093" i="7"/>
  <c r="I1093" i="7"/>
  <c r="J1093" i="7"/>
  <c r="K1093" i="7"/>
  <c r="L1093" i="7"/>
  <c r="M1093" i="7"/>
  <c r="B1094" i="7"/>
  <c r="C1094" i="7"/>
  <c r="D1094" i="7"/>
  <c r="E1094" i="7"/>
  <c r="F1094" i="7"/>
  <c r="G1094" i="7"/>
  <c r="H1094" i="7"/>
  <c r="I1094" i="7"/>
  <c r="J1094" i="7"/>
  <c r="K1094" i="7"/>
  <c r="L1094" i="7"/>
  <c r="M1094" i="7"/>
  <c r="B1095" i="7"/>
  <c r="C1095" i="7"/>
  <c r="D1095" i="7"/>
  <c r="E1095" i="7"/>
  <c r="F1095" i="7"/>
  <c r="G1095" i="7"/>
  <c r="H1095" i="7"/>
  <c r="I1095" i="7"/>
  <c r="J1095" i="7"/>
  <c r="K1095" i="7"/>
  <c r="L1095" i="7"/>
  <c r="M1095" i="7"/>
  <c r="B1096" i="7"/>
  <c r="C1096" i="7"/>
  <c r="D1096" i="7"/>
  <c r="E1096" i="7"/>
  <c r="F1096" i="7"/>
  <c r="G1096" i="7"/>
  <c r="H1096" i="7"/>
  <c r="I1096" i="7"/>
  <c r="J1096" i="7"/>
  <c r="K1096" i="7"/>
  <c r="L1096" i="7"/>
  <c r="M1096" i="7"/>
  <c r="B1097" i="7"/>
  <c r="C1097" i="7"/>
  <c r="D1097" i="7"/>
  <c r="E1097" i="7"/>
  <c r="F1097" i="7"/>
  <c r="G1097" i="7"/>
  <c r="H1097" i="7"/>
  <c r="I1097" i="7"/>
  <c r="J1097" i="7"/>
  <c r="K1097" i="7"/>
  <c r="L1097" i="7"/>
  <c r="M1097" i="7"/>
  <c r="B1098" i="7"/>
  <c r="C1098" i="7"/>
  <c r="D1098" i="7"/>
  <c r="E1098" i="7"/>
  <c r="F1098" i="7"/>
  <c r="G1098" i="7"/>
  <c r="H1098" i="7"/>
  <c r="I1098" i="7"/>
  <c r="J1098" i="7"/>
  <c r="K1098" i="7"/>
  <c r="L1098" i="7"/>
  <c r="M1098" i="7"/>
  <c r="B1099" i="7"/>
  <c r="C1099" i="7"/>
  <c r="D1099" i="7"/>
  <c r="E1099" i="7"/>
  <c r="F1099" i="7"/>
  <c r="G1099" i="7"/>
  <c r="H1099" i="7"/>
  <c r="I1099" i="7"/>
  <c r="J1099" i="7"/>
  <c r="K1099" i="7"/>
  <c r="L1099" i="7"/>
  <c r="M1099" i="7"/>
  <c r="B1100" i="7"/>
  <c r="C1100" i="7"/>
  <c r="D1100" i="7"/>
  <c r="E1100" i="7"/>
  <c r="F1100" i="7"/>
  <c r="G1100" i="7"/>
  <c r="H1100" i="7"/>
  <c r="I1100" i="7"/>
  <c r="J1100" i="7"/>
  <c r="K1100" i="7"/>
  <c r="L1100" i="7"/>
  <c r="M1100" i="7"/>
  <c r="B1101" i="7"/>
  <c r="C1101" i="7"/>
  <c r="D1101" i="7"/>
  <c r="E1101" i="7"/>
  <c r="F1101" i="7"/>
  <c r="G1101" i="7"/>
  <c r="H1101" i="7"/>
  <c r="I1101" i="7"/>
  <c r="J1101" i="7"/>
  <c r="K1101" i="7"/>
  <c r="L1101" i="7"/>
  <c r="M1101" i="7"/>
  <c r="B1102" i="7"/>
  <c r="C1102" i="7"/>
  <c r="D1102" i="7"/>
  <c r="E1102" i="7"/>
  <c r="F1102" i="7"/>
  <c r="G1102" i="7"/>
  <c r="H1102" i="7"/>
  <c r="I1102" i="7"/>
  <c r="J1102" i="7"/>
  <c r="K1102" i="7"/>
  <c r="L1102" i="7"/>
  <c r="M1102" i="7"/>
  <c r="B1103" i="7"/>
  <c r="C1103" i="7"/>
  <c r="D1103" i="7"/>
  <c r="E1103" i="7"/>
  <c r="F1103" i="7"/>
  <c r="G1103" i="7"/>
  <c r="H1103" i="7"/>
  <c r="I1103" i="7"/>
  <c r="J1103" i="7"/>
  <c r="K1103" i="7"/>
  <c r="L1103" i="7"/>
  <c r="M1103" i="7"/>
  <c r="B1104" i="7"/>
  <c r="C1104" i="7"/>
  <c r="D1104" i="7"/>
  <c r="E1104" i="7"/>
  <c r="F1104" i="7"/>
  <c r="G1104" i="7"/>
  <c r="H1104" i="7"/>
  <c r="I1104" i="7"/>
  <c r="J1104" i="7"/>
  <c r="K1104" i="7"/>
  <c r="L1104" i="7"/>
  <c r="M1104" i="7"/>
  <c r="B1105" i="7"/>
  <c r="C1105" i="7"/>
  <c r="D1105" i="7"/>
  <c r="E1105" i="7"/>
  <c r="F1105" i="7"/>
  <c r="G1105" i="7"/>
  <c r="H1105" i="7"/>
  <c r="I1105" i="7"/>
  <c r="J1105" i="7"/>
  <c r="K1105" i="7"/>
  <c r="L1105" i="7"/>
  <c r="M1105" i="7"/>
  <c r="B1106" i="7"/>
  <c r="C1106" i="7"/>
  <c r="D1106" i="7"/>
  <c r="E1106" i="7"/>
  <c r="F1106" i="7"/>
  <c r="G1106" i="7"/>
  <c r="H1106" i="7"/>
  <c r="I1106" i="7"/>
  <c r="J1106" i="7"/>
  <c r="K1106" i="7"/>
  <c r="L1106" i="7"/>
  <c r="M1106" i="7"/>
  <c r="B1107" i="7"/>
  <c r="C1107" i="7"/>
  <c r="D1107" i="7"/>
  <c r="E1107" i="7"/>
  <c r="F1107" i="7"/>
  <c r="G1107" i="7"/>
  <c r="H1107" i="7"/>
  <c r="I1107" i="7"/>
  <c r="J1107" i="7"/>
  <c r="K1107" i="7"/>
  <c r="L1107" i="7"/>
  <c r="M1107" i="7"/>
  <c r="B1108" i="7"/>
  <c r="C1108" i="7"/>
  <c r="D1108" i="7"/>
  <c r="E1108" i="7"/>
  <c r="F1108" i="7"/>
  <c r="G1108" i="7"/>
  <c r="H1108" i="7"/>
  <c r="I1108" i="7"/>
  <c r="J1108" i="7"/>
  <c r="K1108" i="7"/>
  <c r="L1108" i="7"/>
  <c r="M1108" i="7"/>
  <c r="B1109" i="7"/>
  <c r="C1109" i="7"/>
  <c r="D1109" i="7"/>
  <c r="E1109" i="7"/>
  <c r="F1109" i="7"/>
  <c r="G1109" i="7"/>
  <c r="H1109" i="7"/>
  <c r="I1109" i="7"/>
  <c r="J1109" i="7"/>
  <c r="K1109" i="7"/>
  <c r="L1109" i="7"/>
  <c r="M1109" i="7"/>
  <c r="B1110" i="7"/>
  <c r="C1110" i="7"/>
  <c r="D1110" i="7"/>
  <c r="E1110" i="7"/>
  <c r="F1110" i="7"/>
  <c r="G1110" i="7"/>
  <c r="H1110" i="7"/>
  <c r="I1110" i="7"/>
  <c r="J1110" i="7"/>
  <c r="K1110" i="7"/>
  <c r="L1110" i="7"/>
  <c r="M1110" i="7"/>
  <c r="B1111" i="7"/>
  <c r="C1111" i="7"/>
  <c r="D1111" i="7"/>
  <c r="E1111" i="7"/>
  <c r="F1111" i="7"/>
  <c r="G1111" i="7"/>
  <c r="H1111" i="7"/>
  <c r="I1111" i="7"/>
  <c r="J1111" i="7"/>
  <c r="K1111" i="7"/>
  <c r="L1111" i="7"/>
  <c r="M1111" i="7"/>
  <c r="B1112" i="7"/>
  <c r="C1112" i="7"/>
  <c r="D1112" i="7"/>
  <c r="E1112" i="7"/>
  <c r="F1112" i="7"/>
  <c r="G1112" i="7"/>
  <c r="H1112" i="7"/>
  <c r="I1112" i="7"/>
  <c r="J1112" i="7"/>
  <c r="K1112" i="7"/>
  <c r="L1112" i="7"/>
  <c r="M1112" i="7"/>
  <c r="B1113" i="7"/>
  <c r="C1113" i="7"/>
  <c r="D1113" i="7"/>
  <c r="E1113" i="7"/>
  <c r="F1113" i="7"/>
  <c r="G1113" i="7"/>
  <c r="H1113" i="7"/>
  <c r="I1113" i="7"/>
  <c r="J1113" i="7"/>
  <c r="K1113" i="7"/>
  <c r="L1113" i="7"/>
  <c r="M1113" i="7"/>
  <c r="B1114" i="7"/>
  <c r="C1114" i="7"/>
  <c r="D1114" i="7"/>
  <c r="E1114" i="7"/>
  <c r="F1114" i="7"/>
  <c r="G1114" i="7"/>
  <c r="H1114" i="7"/>
  <c r="I1114" i="7"/>
  <c r="J1114" i="7"/>
  <c r="K1114" i="7"/>
  <c r="L1114" i="7"/>
  <c r="M1114" i="7"/>
  <c r="B1115" i="7"/>
  <c r="C1115" i="7"/>
  <c r="D1115" i="7"/>
  <c r="E1115" i="7"/>
  <c r="F1115" i="7"/>
  <c r="G1115" i="7"/>
  <c r="H1115" i="7"/>
  <c r="I1115" i="7"/>
  <c r="J1115" i="7"/>
  <c r="K1115" i="7"/>
  <c r="L1115" i="7"/>
  <c r="M1115" i="7"/>
  <c r="B1116" i="7"/>
  <c r="C1116" i="7"/>
  <c r="D1116" i="7"/>
  <c r="E1116" i="7"/>
  <c r="F1116" i="7"/>
  <c r="G1116" i="7"/>
  <c r="H1116" i="7"/>
  <c r="I1116" i="7"/>
  <c r="J1116" i="7"/>
  <c r="K1116" i="7"/>
  <c r="L1116" i="7"/>
  <c r="M1116" i="7"/>
  <c r="B1117" i="7"/>
  <c r="C1117" i="7"/>
  <c r="D1117" i="7"/>
  <c r="E1117" i="7"/>
  <c r="F1117" i="7"/>
  <c r="G1117" i="7"/>
  <c r="H1117" i="7"/>
  <c r="I1117" i="7"/>
  <c r="J1117" i="7"/>
  <c r="K1117" i="7"/>
  <c r="L1117" i="7"/>
  <c r="M1117" i="7"/>
  <c r="B1118" i="7"/>
  <c r="C1118" i="7"/>
  <c r="D1118" i="7"/>
  <c r="E1118" i="7"/>
  <c r="F1118" i="7"/>
  <c r="G1118" i="7"/>
  <c r="H1118" i="7"/>
  <c r="I1118" i="7"/>
  <c r="J1118" i="7"/>
  <c r="K1118" i="7"/>
  <c r="L1118" i="7"/>
  <c r="M1118" i="7"/>
  <c r="B1119" i="7"/>
  <c r="C1119" i="7"/>
  <c r="D1119" i="7"/>
  <c r="E1119" i="7"/>
  <c r="F1119" i="7"/>
  <c r="G1119" i="7"/>
  <c r="H1119" i="7"/>
  <c r="I1119" i="7"/>
  <c r="J1119" i="7"/>
  <c r="K1119" i="7"/>
  <c r="L1119" i="7"/>
  <c r="M1119" i="7"/>
  <c r="B1120" i="7"/>
  <c r="C1120" i="7"/>
  <c r="D1120" i="7"/>
  <c r="E1120" i="7"/>
  <c r="F1120" i="7"/>
  <c r="G1120" i="7"/>
  <c r="H1120" i="7"/>
  <c r="I1120" i="7"/>
  <c r="J1120" i="7"/>
  <c r="K1120" i="7"/>
  <c r="L1120" i="7"/>
  <c r="M1120" i="7"/>
  <c r="B1121" i="7"/>
  <c r="C1121" i="7"/>
  <c r="D1121" i="7"/>
  <c r="E1121" i="7"/>
  <c r="F1121" i="7"/>
  <c r="G1121" i="7"/>
  <c r="H1121" i="7"/>
  <c r="I1121" i="7"/>
  <c r="J1121" i="7"/>
  <c r="K1121" i="7"/>
  <c r="L1121" i="7"/>
  <c r="M1121" i="7"/>
  <c r="B1122" i="7"/>
  <c r="C1122" i="7"/>
  <c r="D1122" i="7"/>
  <c r="E1122" i="7"/>
  <c r="F1122" i="7"/>
  <c r="G1122" i="7"/>
  <c r="H1122" i="7"/>
  <c r="I1122" i="7"/>
  <c r="J1122" i="7"/>
  <c r="K1122" i="7"/>
  <c r="L1122" i="7"/>
  <c r="M1122" i="7"/>
  <c r="B1123" i="7"/>
  <c r="C1123" i="7"/>
  <c r="D1123" i="7"/>
  <c r="E1123" i="7"/>
  <c r="F1123" i="7"/>
  <c r="G1123" i="7"/>
  <c r="H1123" i="7"/>
  <c r="I1123" i="7"/>
  <c r="J1123" i="7"/>
  <c r="K1123" i="7"/>
  <c r="L1123" i="7"/>
  <c r="M1123" i="7"/>
  <c r="B1124" i="7"/>
  <c r="C1124" i="7"/>
  <c r="D1124" i="7"/>
  <c r="E1124" i="7"/>
  <c r="F1124" i="7"/>
  <c r="G1124" i="7"/>
  <c r="H1124" i="7"/>
  <c r="I1124" i="7"/>
  <c r="J1124" i="7"/>
  <c r="K1124" i="7"/>
  <c r="L1124" i="7"/>
  <c r="M1124" i="7"/>
  <c r="B1125" i="7"/>
  <c r="C1125" i="7"/>
  <c r="D1125" i="7"/>
  <c r="E1125" i="7"/>
  <c r="F1125" i="7"/>
  <c r="G1125" i="7"/>
  <c r="H1125" i="7"/>
  <c r="I1125" i="7"/>
  <c r="J1125" i="7"/>
  <c r="K1125" i="7"/>
  <c r="L1125" i="7"/>
  <c r="M1125" i="7"/>
  <c r="B1126" i="7"/>
  <c r="C1126" i="7"/>
  <c r="D1126" i="7"/>
  <c r="E1126" i="7"/>
  <c r="F1126" i="7"/>
  <c r="G1126" i="7"/>
  <c r="H1126" i="7"/>
  <c r="I1126" i="7"/>
  <c r="J1126" i="7"/>
  <c r="K1126" i="7"/>
  <c r="L1126" i="7"/>
  <c r="M1126" i="7"/>
  <c r="B1127" i="7"/>
  <c r="C1127" i="7"/>
  <c r="D1127" i="7"/>
  <c r="E1127" i="7"/>
  <c r="F1127" i="7"/>
  <c r="G1127" i="7"/>
  <c r="H1127" i="7"/>
  <c r="I1127" i="7"/>
  <c r="J1127" i="7"/>
  <c r="K1127" i="7"/>
  <c r="L1127" i="7"/>
  <c r="M1127" i="7"/>
  <c r="B1128" i="7"/>
  <c r="C1128" i="7"/>
  <c r="D1128" i="7"/>
  <c r="E1128" i="7"/>
  <c r="F1128" i="7"/>
  <c r="G1128" i="7"/>
  <c r="H1128" i="7"/>
  <c r="I1128" i="7"/>
  <c r="J1128" i="7"/>
  <c r="K1128" i="7"/>
  <c r="L1128" i="7"/>
  <c r="M1128" i="7"/>
  <c r="B1129" i="7"/>
  <c r="C1129" i="7"/>
  <c r="D1129" i="7"/>
  <c r="E1129" i="7"/>
  <c r="F1129" i="7"/>
  <c r="G1129" i="7"/>
  <c r="H1129" i="7"/>
  <c r="I1129" i="7"/>
  <c r="J1129" i="7"/>
  <c r="K1129" i="7"/>
  <c r="L1129" i="7"/>
  <c r="M1129" i="7"/>
  <c r="B1130" i="7"/>
  <c r="C1130" i="7"/>
  <c r="D1130" i="7"/>
  <c r="E1130" i="7"/>
  <c r="F1130" i="7"/>
  <c r="G1130" i="7"/>
  <c r="H1130" i="7"/>
  <c r="I1130" i="7"/>
  <c r="J1130" i="7"/>
  <c r="K1130" i="7"/>
  <c r="L1130" i="7"/>
  <c r="M1130" i="7"/>
  <c r="B1131" i="7"/>
  <c r="C1131" i="7"/>
  <c r="D1131" i="7"/>
  <c r="E1131" i="7"/>
  <c r="F1131" i="7"/>
  <c r="G1131" i="7"/>
  <c r="H1131" i="7"/>
  <c r="I1131" i="7"/>
  <c r="J1131" i="7"/>
  <c r="K1131" i="7"/>
  <c r="L1131" i="7"/>
  <c r="M1131" i="7"/>
  <c r="B1132" i="7"/>
  <c r="C1132" i="7"/>
  <c r="D1132" i="7"/>
  <c r="E1132" i="7"/>
  <c r="F1132" i="7"/>
  <c r="G1132" i="7"/>
  <c r="H1132" i="7"/>
  <c r="I1132" i="7"/>
  <c r="J1132" i="7"/>
  <c r="K1132" i="7"/>
  <c r="L1132" i="7"/>
  <c r="M1132" i="7"/>
  <c r="B1133" i="7"/>
  <c r="C1133" i="7"/>
  <c r="D1133" i="7"/>
  <c r="E1133" i="7"/>
  <c r="F1133" i="7"/>
  <c r="G1133" i="7"/>
  <c r="H1133" i="7"/>
  <c r="I1133" i="7"/>
  <c r="J1133" i="7"/>
  <c r="K1133" i="7"/>
  <c r="L1133" i="7"/>
  <c r="M1133" i="7"/>
  <c r="B1134" i="7"/>
  <c r="C1134" i="7"/>
  <c r="D1134" i="7"/>
  <c r="E1134" i="7"/>
  <c r="F1134" i="7"/>
  <c r="G1134" i="7"/>
  <c r="H1134" i="7"/>
  <c r="I1134" i="7"/>
  <c r="J1134" i="7"/>
  <c r="K1134" i="7"/>
  <c r="L1134" i="7"/>
  <c r="M1134" i="7"/>
  <c r="B1135" i="7"/>
  <c r="C1135" i="7"/>
  <c r="D1135" i="7"/>
  <c r="E1135" i="7"/>
  <c r="F1135" i="7"/>
  <c r="G1135" i="7"/>
  <c r="H1135" i="7"/>
  <c r="I1135" i="7"/>
  <c r="J1135" i="7"/>
  <c r="K1135" i="7"/>
  <c r="L1135" i="7"/>
  <c r="M1135" i="7"/>
  <c r="B1136" i="7"/>
  <c r="C1136" i="7"/>
  <c r="D1136" i="7"/>
  <c r="E1136" i="7"/>
  <c r="F1136" i="7"/>
  <c r="G1136" i="7"/>
  <c r="H1136" i="7"/>
  <c r="I1136" i="7"/>
  <c r="J1136" i="7"/>
  <c r="K1136" i="7"/>
  <c r="L1136" i="7"/>
  <c r="M1136" i="7"/>
  <c r="B1137" i="7"/>
  <c r="C1137" i="7"/>
  <c r="D1137" i="7"/>
  <c r="E1137" i="7"/>
  <c r="F1137" i="7"/>
  <c r="G1137" i="7"/>
  <c r="H1137" i="7"/>
  <c r="I1137" i="7"/>
  <c r="J1137" i="7"/>
  <c r="K1137" i="7"/>
  <c r="L1137" i="7"/>
  <c r="M1137" i="7"/>
  <c r="B1138" i="7"/>
  <c r="C1138" i="7"/>
  <c r="D1138" i="7"/>
  <c r="E1138" i="7"/>
  <c r="F1138" i="7"/>
  <c r="G1138" i="7"/>
  <c r="H1138" i="7"/>
  <c r="I1138" i="7"/>
  <c r="J1138" i="7"/>
  <c r="K1138" i="7"/>
  <c r="L1138" i="7"/>
  <c r="M1138" i="7"/>
  <c r="B1139" i="7"/>
  <c r="C1139" i="7"/>
  <c r="D1139" i="7"/>
  <c r="E1139" i="7"/>
  <c r="F1139" i="7"/>
  <c r="G1139" i="7"/>
  <c r="H1139" i="7"/>
  <c r="I1139" i="7"/>
  <c r="J1139" i="7"/>
  <c r="K1139" i="7"/>
  <c r="L1139" i="7"/>
  <c r="M1139" i="7"/>
  <c r="B1140" i="7"/>
  <c r="C1140" i="7"/>
  <c r="D1140" i="7"/>
  <c r="E1140" i="7"/>
  <c r="F1140" i="7"/>
  <c r="G1140" i="7"/>
  <c r="H1140" i="7"/>
  <c r="I1140" i="7"/>
  <c r="J1140" i="7"/>
  <c r="K1140" i="7"/>
  <c r="L1140" i="7"/>
  <c r="M1140" i="7"/>
  <c r="B1141" i="7"/>
  <c r="C1141" i="7"/>
  <c r="D1141" i="7"/>
  <c r="E1141" i="7"/>
  <c r="F1141" i="7"/>
  <c r="G1141" i="7"/>
  <c r="H1141" i="7"/>
  <c r="I1141" i="7"/>
  <c r="J1141" i="7"/>
  <c r="K1141" i="7"/>
  <c r="L1141" i="7"/>
  <c r="M1141" i="7"/>
  <c r="B1142" i="7"/>
  <c r="C1142" i="7"/>
  <c r="D1142" i="7"/>
  <c r="E1142" i="7"/>
  <c r="F1142" i="7"/>
  <c r="G1142" i="7"/>
  <c r="H1142" i="7"/>
  <c r="I1142" i="7"/>
  <c r="J1142" i="7"/>
  <c r="K1142" i="7"/>
  <c r="L1142" i="7"/>
  <c r="M1142" i="7"/>
  <c r="B1143" i="7"/>
  <c r="C1143" i="7"/>
  <c r="D1143" i="7"/>
  <c r="E1143" i="7"/>
  <c r="F1143" i="7"/>
  <c r="G1143" i="7"/>
  <c r="H1143" i="7"/>
  <c r="I1143" i="7"/>
  <c r="J1143" i="7"/>
  <c r="K1143" i="7"/>
  <c r="L1143" i="7"/>
  <c r="M1143" i="7"/>
  <c r="B1144" i="7"/>
  <c r="C1144" i="7"/>
  <c r="D1144" i="7"/>
  <c r="E1144" i="7"/>
  <c r="F1144" i="7"/>
  <c r="G1144" i="7"/>
  <c r="H1144" i="7"/>
  <c r="I1144" i="7"/>
  <c r="J1144" i="7"/>
  <c r="K1144" i="7"/>
  <c r="L1144" i="7"/>
  <c r="M1144" i="7"/>
  <c r="B1145" i="7"/>
  <c r="C1145" i="7"/>
  <c r="D1145" i="7"/>
  <c r="E1145" i="7"/>
  <c r="F1145" i="7"/>
  <c r="G1145" i="7"/>
  <c r="H1145" i="7"/>
  <c r="I1145" i="7"/>
  <c r="J1145" i="7"/>
  <c r="K1145" i="7"/>
  <c r="L1145" i="7"/>
  <c r="M1145" i="7"/>
  <c r="B1146" i="7"/>
  <c r="C1146" i="7"/>
  <c r="D1146" i="7"/>
  <c r="E1146" i="7"/>
  <c r="F1146" i="7"/>
  <c r="G1146" i="7"/>
  <c r="H1146" i="7"/>
  <c r="I1146" i="7"/>
  <c r="J1146" i="7"/>
  <c r="K1146" i="7"/>
  <c r="L1146" i="7"/>
  <c r="M1146" i="7"/>
  <c r="B1147" i="7"/>
  <c r="C1147" i="7"/>
  <c r="D1147" i="7"/>
  <c r="E1147" i="7"/>
  <c r="F1147" i="7"/>
  <c r="G1147" i="7"/>
  <c r="H1147" i="7"/>
  <c r="I1147" i="7"/>
  <c r="J1147" i="7"/>
  <c r="K1147" i="7"/>
  <c r="L1147" i="7"/>
  <c r="M1147" i="7"/>
  <c r="B1148" i="7"/>
  <c r="C1148" i="7"/>
  <c r="D1148" i="7"/>
  <c r="E1148" i="7"/>
  <c r="F1148" i="7"/>
  <c r="G1148" i="7"/>
  <c r="H1148" i="7"/>
  <c r="I1148" i="7"/>
  <c r="J1148" i="7"/>
  <c r="K1148" i="7"/>
  <c r="L1148" i="7"/>
  <c r="M1148" i="7"/>
  <c r="B1149" i="7"/>
  <c r="C1149" i="7"/>
  <c r="D1149" i="7"/>
  <c r="E1149" i="7"/>
  <c r="F1149" i="7"/>
  <c r="G1149" i="7"/>
  <c r="H1149" i="7"/>
  <c r="I1149" i="7"/>
  <c r="J1149" i="7"/>
  <c r="K1149" i="7"/>
  <c r="L1149" i="7"/>
  <c r="M1149" i="7"/>
  <c r="B1150" i="7"/>
  <c r="C1150" i="7"/>
  <c r="D1150" i="7"/>
  <c r="E1150" i="7"/>
  <c r="F1150" i="7"/>
  <c r="G1150" i="7"/>
  <c r="H1150" i="7"/>
  <c r="I1150" i="7"/>
  <c r="J1150" i="7"/>
  <c r="K1150" i="7"/>
  <c r="L1150" i="7"/>
  <c r="M1150" i="7"/>
  <c r="B1151" i="7"/>
  <c r="C1151" i="7"/>
  <c r="D1151" i="7"/>
  <c r="E1151" i="7"/>
  <c r="F1151" i="7"/>
  <c r="G1151" i="7"/>
  <c r="H1151" i="7"/>
  <c r="I1151" i="7"/>
  <c r="J1151" i="7"/>
  <c r="K1151" i="7"/>
  <c r="L1151" i="7"/>
  <c r="M1151" i="7"/>
  <c r="B1152" i="7"/>
  <c r="C1152" i="7"/>
  <c r="D1152" i="7"/>
  <c r="E1152" i="7"/>
  <c r="F1152" i="7"/>
  <c r="G1152" i="7"/>
  <c r="H1152" i="7"/>
  <c r="I1152" i="7"/>
  <c r="J1152" i="7"/>
  <c r="K1152" i="7"/>
  <c r="L1152" i="7"/>
  <c r="M1152" i="7"/>
  <c r="B1153" i="7"/>
  <c r="C1153" i="7"/>
  <c r="D1153" i="7"/>
  <c r="E1153" i="7"/>
  <c r="F1153" i="7"/>
  <c r="G1153" i="7"/>
  <c r="H1153" i="7"/>
  <c r="I1153" i="7"/>
  <c r="J1153" i="7"/>
  <c r="K1153" i="7"/>
  <c r="L1153" i="7"/>
  <c r="M1153" i="7"/>
  <c r="B1154" i="7"/>
  <c r="C1154" i="7"/>
  <c r="D1154" i="7"/>
  <c r="E1154" i="7"/>
  <c r="F1154" i="7"/>
  <c r="G1154" i="7"/>
  <c r="H1154" i="7"/>
  <c r="I1154" i="7"/>
  <c r="J1154" i="7"/>
  <c r="K1154" i="7"/>
  <c r="L1154" i="7"/>
  <c r="M1154" i="7"/>
  <c r="B1155" i="7"/>
  <c r="C1155" i="7"/>
  <c r="D1155" i="7"/>
  <c r="E1155" i="7"/>
  <c r="F1155" i="7"/>
  <c r="G1155" i="7"/>
  <c r="H1155" i="7"/>
  <c r="I1155" i="7"/>
  <c r="J1155" i="7"/>
  <c r="K1155" i="7"/>
  <c r="L1155" i="7"/>
  <c r="M1155" i="7"/>
  <c r="B1156" i="7"/>
  <c r="C1156" i="7"/>
  <c r="D1156" i="7"/>
  <c r="E1156" i="7"/>
  <c r="F1156" i="7"/>
  <c r="G1156" i="7"/>
  <c r="H1156" i="7"/>
  <c r="I1156" i="7"/>
  <c r="J1156" i="7"/>
  <c r="K1156" i="7"/>
  <c r="L1156" i="7"/>
  <c r="M1156" i="7"/>
  <c r="B1157" i="7"/>
  <c r="C1157" i="7"/>
  <c r="D1157" i="7"/>
  <c r="E1157" i="7"/>
  <c r="F1157" i="7"/>
  <c r="G1157" i="7"/>
  <c r="H1157" i="7"/>
  <c r="I1157" i="7"/>
  <c r="J1157" i="7"/>
  <c r="K1157" i="7"/>
  <c r="L1157" i="7"/>
  <c r="M1157" i="7"/>
  <c r="B1158" i="7"/>
  <c r="C1158" i="7"/>
  <c r="D1158" i="7"/>
  <c r="E1158" i="7"/>
  <c r="F1158" i="7"/>
  <c r="G1158" i="7"/>
  <c r="H1158" i="7"/>
  <c r="I1158" i="7"/>
  <c r="J1158" i="7"/>
  <c r="K1158" i="7"/>
  <c r="L1158" i="7"/>
  <c r="M1158" i="7"/>
  <c r="B1159" i="7"/>
  <c r="C1159" i="7"/>
  <c r="D1159" i="7"/>
  <c r="E1159" i="7"/>
  <c r="F1159" i="7"/>
  <c r="G1159" i="7"/>
  <c r="H1159" i="7"/>
  <c r="I1159" i="7"/>
  <c r="J1159" i="7"/>
  <c r="K1159" i="7"/>
  <c r="L1159" i="7"/>
  <c r="M1159" i="7"/>
  <c r="B1160" i="7"/>
  <c r="C1160" i="7"/>
  <c r="D1160" i="7"/>
  <c r="E1160" i="7"/>
  <c r="F1160" i="7"/>
  <c r="G1160" i="7"/>
  <c r="H1160" i="7"/>
  <c r="I1160" i="7"/>
  <c r="J1160" i="7"/>
  <c r="K1160" i="7"/>
  <c r="L1160" i="7"/>
  <c r="M1160" i="7"/>
  <c r="B1161" i="7"/>
  <c r="C1161" i="7"/>
  <c r="D1161" i="7"/>
  <c r="E1161" i="7"/>
  <c r="F1161" i="7"/>
  <c r="G1161" i="7"/>
  <c r="H1161" i="7"/>
  <c r="I1161" i="7"/>
  <c r="J1161" i="7"/>
  <c r="K1161" i="7"/>
  <c r="L1161" i="7"/>
  <c r="M1161" i="7"/>
  <c r="B1162" i="7"/>
  <c r="C1162" i="7"/>
  <c r="D1162" i="7"/>
  <c r="E1162" i="7"/>
  <c r="F1162" i="7"/>
  <c r="G1162" i="7"/>
  <c r="H1162" i="7"/>
  <c r="I1162" i="7"/>
  <c r="J1162" i="7"/>
  <c r="K1162" i="7"/>
  <c r="L1162" i="7"/>
  <c r="M1162" i="7"/>
  <c r="B1163" i="7"/>
  <c r="C1163" i="7"/>
  <c r="D1163" i="7"/>
  <c r="E1163" i="7"/>
  <c r="F1163" i="7"/>
  <c r="G1163" i="7"/>
  <c r="H1163" i="7"/>
  <c r="I1163" i="7"/>
  <c r="J1163" i="7"/>
  <c r="K1163" i="7"/>
  <c r="L1163" i="7"/>
  <c r="M1163" i="7"/>
  <c r="B1164" i="7"/>
  <c r="C1164" i="7"/>
  <c r="D1164" i="7"/>
  <c r="E1164" i="7"/>
  <c r="F1164" i="7"/>
  <c r="G1164" i="7"/>
  <c r="H1164" i="7"/>
  <c r="I1164" i="7"/>
  <c r="J1164" i="7"/>
  <c r="K1164" i="7"/>
  <c r="L1164" i="7"/>
  <c r="M1164" i="7"/>
  <c r="B1165" i="7"/>
  <c r="C1165" i="7"/>
  <c r="D1165" i="7"/>
  <c r="E1165" i="7"/>
  <c r="F1165" i="7"/>
  <c r="G1165" i="7"/>
  <c r="H1165" i="7"/>
  <c r="I1165" i="7"/>
  <c r="J1165" i="7"/>
  <c r="K1165" i="7"/>
  <c r="L1165" i="7"/>
  <c r="M1165" i="7"/>
  <c r="B1166" i="7"/>
  <c r="C1166" i="7"/>
  <c r="D1166" i="7"/>
  <c r="E1166" i="7"/>
  <c r="F1166" i="7"/>
  <c r="G1166" i="7"/>
  <c r="H1166" i="7"/>
  <c r="I1166" i="7"/>
  <c r="J1166" i="7"/>
  <c r="K1166" i="7"/>
  <c r="L1166" i="7"/>
  <c r="M1166" i="7"/>
  <c r="B1167" i="7"/>
  <c r="C1167" i="7"/>
  <c r="D1167" i="7"/>
  <c r="E1167" i="7"/>
  <c r="F1167" i="7"/>
  <c r="G1167" i="7"/>
  <c r="H1167" i="7"/>
  <c r="I1167" i="7"/>
  <c r="J1167" i="7"/>
  <c r="K1167" i="7"/>
  <c r="L1167" i="7"/>
  <c r="M1167" i="7"/>
  <c r="B1168" i="7"/>
  <c r="C1168" i="7"/>
  <c r="D1168" i="7"/>
  <c r="E1168" i="7"/>
  <c r="F1168" i="7"/>
  <c r="G1168" i="7"/>
  <c r="H1168" i="7"/>
  <c r="I1168" i="7"/>
  <c r="J1168" i="7"/>
  <c r="K1168" i="7"/>
  <c r="L1168" i="7"/>
  <c r="M1168" i="7"/>
  <c r="B1169" i="7"/>
  <c r="C1169" i="7"/>
  <c r="D1169" i="7"/>
  <c r="E1169" i="7"/>
  <c r="F1169" i="7"/>
  <c r="G1169" i="7"/>
  <c r="H1169" i="7"/>
  <c r="I1169" i="7"/>
  <c r="J1169" i="7"/>
  <c r="K1169" i="7"/>
  <c r="L1169" i="7"/>
  <c r="M1169" i="7"/>
  <c r="B1170" i="7"/>
  <c r="C1170" i="7"/>
  <c r="D1170" i="7"/>
  <c r="E1170" i="7"/>
  <c r="F1170" i="7"/>
  <c r="G1170" i="7"/>
  <c r="H1170" i="7"/>
  <c r="I1170" i="7"/>
  <c r="J1170" i="7"/>
  <c r="K1170" i="7"/>
  <c r="L1170" i="7"/>
  <c r="M1170" i="7"/>
  <c r="B1171" i="7"/>
  <c r="C1171" i="7"/>
  <c r="D1171" i="7"/>
  <c r="E1171" i="7"/>
  <c r="F1171" i="7"/>
  <c r="G1171" i="7"/>
  <c r="H1171" i="7"/>
  <c r="I1171" i="7"/>
  <c r="J1171" i="7"/>
  <c r="K1171" i="7"/>
  <c r="L1171" i="7"/>
  <c r="M1171" i="7"/>
  <c r="B1172" i="7"/>
  <c r="C1172" i="7"/>
  <c r="D1172" i="7"/>
  <c r="E1172" i="7"/>
  <c r="F1172" i="7"/>
  <c r="G1172" i="7"/>
  <c r="H1172" i="7"/>
  <c r="I1172" i="7"/>
  <c r="J1172" i="7"/>
  <c r="K1172" i="7"/>
  <c r="L1172" i="7"/>
  <c r="M1172" i="7"/>
  <c r="B1173" i="7"/>
  <c r="C1173" i="7"/>
  <c r="D1173" i="7"/>
  <c r="E1173" i="7"/>
  <c r="F1173" i="7"/>
  <c r="G1173" i="7"/>
  <c r="H1173" i="7"/>
  <c r="I1173" i="7"/>
  <c r="J1173" i="7"/>
  <c r="K1173" i="7"/>
  <c r="L1173" i="7"/>
  <c r="M1173" i="7"/>
  <c r="B1174" i="7"/>
  <c r="C1174" i="7"/>
  <c r="D1174" i="7"/>
  <c r="E1174" i="7"/>
  <c r="F1174" i="7"/>
  <c r="G1174" i="7"/>
  <c r="H1174" i="7"/>
  <c r="I1174" i="7"/>
  <c r="J1174" i="7"/>
  <c r="K1174" i="7"/>
  <c r="L1174" i="7"/>
  <c r="M1174" i="7"/>
  <c r="B1175" i="7"/>
  <c r="C1175" i="7"/>
  <c r="D1175" i="7"/>
  <c r="E1175" i="7"/>
  <c r="F1175" i="7"/>
  <c r="G1175" i="7"/>
  <c r="H1175" i="7"/>
  <c r="I1175" i="7"/>
  <c r="J1175" i="7"/>
  <c r="K1175" i="7"/>
  <c r="L1175" i="7"/>
  <c r="M1175" i="7"/>
  <c r="B1176" i="7"/>
  <c r="C1176" i="7"/>
  <c r="D1176" i="7"/>
  <c r="E1176" i="7"/>
  <c r="F1176" i="7"/>
  <c r="G1176" i="7"/>
  <c r="H1176" i="7"/>
  <c r="I1176" i="7"/>
  <c r="J1176" i="7"/>
  <c r="K1176" i="7"/>
  <c r="L1176" i="7"/>
  <c r="M1176" i="7"/>
  <c r="B1177" i="7"/>
  <c r="C1177" i="7"/>
  <c r="D1177" i="7"/>
  <c r="E1177" i="7"/>
  <c r="F1177" i="7"/>
  <c r="G1177" i="7"/>
  <c r="H1177" i="7"/>
  <c r="I1177" i="7"/>
  <c r="J1177" i="7"/>
  <c r="K1177" i="7"/>
  <c r="L1177" i="7"/>
  <c r="M1177" i="7"/>
  <c r="B1178" i="7"/>
  <c r="C1178" i="7"/>
  <c r="D1178" i="7"/>
  <c r="E1178" i="7"/>
  <c r="F1178" i="7"/>
  <c r="G1178" i="7"/>
  <c r="H1178" i="7"/>
  <c r="I1178" i="7"/>
  <c r="J1178" i="7"/>
  <c r="K1178" i="7"/>
  <c r="L1178" i="7"/>
  <c r="M1178" i="7"/>
  <c r="B1179" i="7"/>
  <c r="C1179" i="7"/>
  <c r="D1179" i="7"/>
  <c r="E1179" i="7"/>
  <c r="F1179" i="7"/>
  <c r="G1179" i="7"/>
  <c r="H1179" i="7"/>
  <c r="I1179" i="7"/>
  <c r="J1179" i="7"/>
  <c r="K1179" i="7"/>
  <c r="L1179" i="7"/>
  <c r="M1179" i="7"/>
  <c r="B1180" i="7"/>
  <c r="C1180" i="7"/>
  <c r="D1180" i="7"/>
  <c r="E1180" i="7"/>
  <c r="F1180" i="7"/>
  <c r="G1180" i="7"/>
  <c r="H1180" i="7"/>
  <c r="I1180" i="7"/>
  <c r="J1180" i="7"/>
  <c r="K1180" i="7"/>
  <c r="L1180" i="7"/>
  <c r="M1180" i="7"/>
  <c r="B1181" i="7"/>
  <c r="C1181" i="7"/>
  <c r="D1181" i="7"/>
  <c r="E1181" i="7"/>
  <c r="F1181" i="7"/>
  <c r="G1181" i="7"/>
  <c r="H1181" i="7"/>
  <c r="I1181" i="7"/>
  <c r="J1181" i="7"/>
  <c r="K1181" i="7"/>
  <c r="L1181" i="7"/>
  <c r="M1181" i="7"/>
  <c r="B1182" i="7"/>
  <c r="C1182" i="7"/>
  <c r="D1182" i="7"/>
  <c r="E1182" i="7"/>
  <c r="F1182" i="7"/>
  <c r="G1182" i="7"/>
  <c r="H1182" i="7"/>
  <c r="I1182" i="7"/>
  <c r="J1182" i="7"/>
  <c r="K1182" i="7"/>
  <c r="L1182" i="7"/>
  <c r="M1182" i="7"/>
  <c r="B1183" i="7"/>
  <c r="C1183" i="7"/>
  <c r="D1183" i="7"/>
  <c r="E1183" i="7"/>
  <c r="F1183" i="7"/>
  <c r="G1183" i="7"/>
  <c r="H1183" i="7"/>
  <c r="I1183" i="7"/>
  <c r="J1183" i="7"/>
  <c r="K1183" i="7"/>
  <c r="L1183" i="7"/>
  <c r="M1183" i="7"/>
  <c r="B1184" i="7"/>
  <c r="C1184" i="7"/>
  <c r="D1184" i="7"/>
  <c r="E1184" i="7"/>
  <c r="F1184" i="7"/>
  <c r="G1184" i="7"/>
  <c r="H1184" i="7"/>
  <c r="I1184" i="7"/>
  <c r="J1184" i="7"/>
  <c r="K1184" i="7"/>
  <c r="L1184" i="7"/>
  <c r="M1184" i="7"/>
  <c r="B1185" i="7"/>
  <c r="C1185" i="7"/>
  <c r="D1185" i="7"/>
  <c r="E1185" i="7"/>
  <c r="F1185" i="7"/>
  <c r="G1185" i="7"/>
  <c r="H1185" i="7"/>
  <c r="I1185" i="7"/>
  <c r="J1185" i="7"/>
  <c r="K1185" i="7"/>
  <c r="L1185" i="7"/>
  <c r="M1185" i="7"/>
  <c r="B1186" i="7"/>
  <c r="C1186" i="7"/>
  <c r="D1186" i="7"/>
  <c r="E1186" i="7"/>
  <c r="F1186" i="7"/>
  <c r="G1186" i="7"/>
  <c r="H1186" i="7"/>
  <c r="I1186" i="7"/>
  <c r="J1186" i="7"/>
  <c r="K1186" i="7"/>
  <c r="L1186" i="7"/>
  <c r="M1186" i="7"/>
  <c r="B1187" i="7"/>
  <c r="C1187" i="7"/>
  <c r="D1187" i="7"/>
  <c r="E1187" i="7"/>
  <c r="F1187" i="7"/>
  <c r="G1187" i="7"/>
  <c r="H1187" i="7"/>
  <c r="I1187" i="7"/>
  <c r="J1187" i="7"/>
  <c r="K1187" i="7"/>
  <c r="L1187" i="7"/>
  <c r="M1187" i="7"/>
  <c r="B1188" i="7"/>
  <c r="C1188" i="7"/>
  <c r="D1188" i="7"/>
  <c r="E1188" i="7"/>
  <c r="F1188" i="7"/>
  <c r="G1188" i="7"/>
  <c r="H1188" i="7"/>
  <c r="I1188" i="7"/>
  <c r="J1188" i="7"/>
  <c r="K1188" i="7"/>
  <c r="L1188" i="7"/>
  <c r="M1188" i="7"/>
  <c r="B1189" i="7"/>
  <c r="C1189" i="7"/>
  <c r="D1189" i="7"/>
  <c r="E1189" i="7"/>
  <c r="F1189" i="7"/>
  <c r="G1189" i="7"/>
  <c r="H1189" i="7"/>
  <c r="I1189" i="7"/>
  <c r="J1189" i="7"/>
  <c r="K1189" i="7"/>
  <c r="L1189" i="7"/>
  <c r="M1189" i="7"/>
  <c r="B1190" i="7"/>
  <c r="C1190" i="7"/>
  <c r="D1190" i="7"/>
  <c r="E1190" i="7"/>
  <c r="F1190" i="7"/>
  <c r="G1190" i="7"/>
  <c r="H1190" i="7"/>
  <c r="I1190" i="7"/>
  <c r="J1190" i="7"/>
  <c r="K1190" i="7"/>
  <c r="L1190" i="7"/>
  <c r="M1190" i="7"/>
  <c r="B1191" i="7"/>
  <c r="C1191" i="7"/>
  <c r="D1191" i="7"/>
  <c r="E1191" i="7"/>
  <c r="F1191" i="7"/>
  <c r="G1191" i="7"/>
  <c r="H1191" i="7"/>
  <c r="I1191" i="7"/>
  <c r="J1191" i="7"/>
  <c r="K1191" i="7"/>
  <c r="L1191" i="7"/>
  <c r="M1191" i="7"/>
  <c r="B1192" i="7"/>
  <c r="C1192" i="7"/>
  <c r="D1192" i="7"/>
  <c r="E1192" i="7"/>
  <c r="F1192" i="7"/>
  <c r="G1192" i="7"/>
  <c r="H1192" i="7"/>
  <c r="I1192" i="7"/>
  <c r="J1192" i="7"/>
  <c r="K1192" i="7"/>
  <c r="L1192" i="7"/>
  <c r="M1192" i="7"/>
  <c r="B1193" i="7"/>
  <c r="C1193" i="7"/>
  <c r="D1193" i="7"/>
  <c r="E1193" i="7"/>
  <c r="F1193" i="7"/>
  <c r="G1193" i="7"/>
  <c r="H1193" i="7"/>
  <c r="I1193" i="7"/>
  <c r="J1193" i="7"/>
  <c r="K1193" i="7"/>
  <c r="L1193" i="7"/>
  <c r="M1193" i="7"/>
  <c r="B1194" i="7"/>
  <c r="C1194" i="7"/>
  <c r="D1194" i="7"/>
  <c r="E1194" i="7"/>
  <c r="F1194" i="7"/>
  <c r="G1194" i="7"/>
  <c r="H1194" i="7"/>
  <c r="I1194" i="7"/>
  <c r="J1194" i="7"/>
  <c r="K1194" i="7"/>
  <c r="L1194" i="7"/>
  <c r="M1194" i="7"/>
  <c r="B1195" i="7"/>
  <c r="C1195" i="7"/>
  <c r="D1195" i="7"/>
  <c r="E1195" i="7"/>
  <c r="F1195" i="7"/>
  <c r="G1195" i="7"/>
  <c r="H1195" i="7"/>
  <c r="I1195" i="7"/>
  <c r="J1195" i="7"/>
  <c r="K1195" i="7"/>
  <c r="L1195" i="7"/>
  <c r="M1195" i="7"/>
  <c r="B1196" i="7"/>
  <c r="C1196" i="7"/>
  <c r="D1196" i="7"/>
  <c r="E1196" i="7"/>
  <c r="F1196" i="7"/>
  <c r="G1196" i="7"/>
  <c r="H1196" i="7"/>
  <c r="I1196" i="7"/>
  <c r="J1196" i="7"/>
  <c r="K1196" i="7"/>
  <c r="L1196" i="7"/>
  <c r="M1196" i="7"/>
  <c r="B1197" i="7"/>
  <c r="C1197" i="7"/>
  <c r="D1197" i="7"/>
  <c r="E1197" i="7"/>
  <c r="F1197" i="7"/>
  <c r="G1197" i="7"/>
  <c r="H1197" i="7"/>
  <c r="I1197" i="7"/>
  <c r="J1197" i="7"/>
  <c r="K1197" i="7"/>
  <c r="L1197" i="7"/>
  <c r="M1197" i="7"/>
  <c r="B1198" i="7"/>
  <c r="C1198" i="7"/>
  <c r="D1198" i="7"/>
  <c r="E1198" i="7"/>
  <c r="F1198" i="7"/>
  <c r="G1198" i="7"/>
  <c r="H1198" i="7"/>
  <c r="I1198" i="7"/>
  <c r="J1198" i="7"/>
  <c r="K1198" i="7"/>
  <c r="L1198" i="7"/>
  <c r="M1198" i="7"/>
  <c r="B1199" i="7"/>
  <c r="C1199" i="7"/>
  <c r="D1199" i="7"/>
  <c r="E1199" i="7"/>
  <c r="F1199" i="7"/>
  <c r="G1199" i="7"/>
  <c r="H1199" i="7"/>
  <c r="I1199" i="7"/>
  <c r="J1199" i="7"/>
  <c r="K1199" i="7"/>
  <c r="L1199" i="7"/>
  <c r="M1199" i="7"/>
  <c r="B1200" i="7"/>
  <c r="C1200" i="7"/>
  <c r="D1200" i="7"/>
  <c r="E1200" i="7"/>
  <c r="F1200" i="7"/>
  <c r="G1200" i="7"/>
  <c r="H1200" i="7"/>
  <c r="I1200" i="7"/>
  <c r="J1200" i="7"/>
  <c r="K1200" i="7"/>
  <c r="L1200" i="7"/>
  <c r="M1200" i="7"/>
  <c r="B1201" i="7"/>
  <c r="C1201" i="7"/>
  <c r="D1201" i="7"/>
  <c r="E1201" i="7"/>
  <c r="F1201" i="7"/>
  <c r="G1201" i="7"/>
  <c r="H1201" i="7"/>
  <c r="I1201" i="7"/>
  <c r="J1201" i="7"/>
  <c r="K1201" i="7"/>
  <c r="L1201" i="7"/>
  <c r="M1201" i="7"/>
  <c r="B1202" i="7"/>
  <c r="C1202" i="7"/>
  <c r="D1202" i="7"/>
  <c r="E1202" i="7"/>
  <c r="F1202" i="7"/>
  <c r="G1202" i="7"/>
  <c r="H1202" i="7"/>
  <c r="I1202" i="7"/>
  <c r="J1202" i="7"/>
  <c r="K1202" i="7"/>
  <c r="L1202" i="7"/>
  <c r="M1202" i="7"/>
  <c r="B1203" i="7"/>
  <c r="C1203" i="7"/>
  <c r="D1203" i="7"/>
  <c r="E1203" i="7"/>
  <c r="F1203" i="7"/>
  <c r="G1203" i="7"/>
  <c r="H1203" i="7"/>
  <c r="I1203" i="7"/>
  <c r="J1203" i="7"/>
  <c r="K1203" i="7"/>
  <c r="L1203" i="7"/>
  <c r="M1203" i="7"/>
  <c r="B1204" i="7"/>
  <c r="C1204" i="7"/>
  <c r="D1204" i="7"/>
  <c r="E1204" i="7"/>
  <c r="F1204" i="7"/>
  <c r="G1204" i="7"/>
  <c r="H1204" i="7"/>
  <c r="I1204" i="7"/>
  <c r="J1204" i="7"/>
  <c r="K1204" i="7"/>
  <c r="L1204" i="7"/>
  <c r="M1204" i="7"/>
  <c r="B1205" i="7"/>
  <c r="C1205" i="7"/>
  <c r="D1205" i="7"/>
  <c r="E1205" i="7"/>
  <c r="F1205" i="7"/>
  <c r="G1205" i="7"/>
  <c r="H1205" i="7"/>
  <c r="I1205" i="7"/>
  <c r="J1205" i="7"/>
  <c r="K1205" i="7"/>
  <c r="L1205" i="7"/>
  <c r="M1205" i="7"/>
  <c r="B1206" i="7"/>
  <c r="C1206" i="7"/>
  <c r="D1206" i="7"/>
  <c r="E1206" i="7"/>
  <c r="F1206" i="7"/>
  <c r="G1206" i="7"/>
  <c r="H1206" i="7"/>
  <c r="I1206" i="7"/>
  <c r="J1206" i="7"/>
  <c r="K1206" i="7"/>
  <c r="L1206" i="7"/>
  <c r="M1206" i="7"/>
  <c r="B1207" i="7"/>
  <c r="C1207" i="7"/>
  <c r="D1207" i="7"/>
  <c r="E1207" i="7"/>
  <c r="F1207" i="7"/>
  <c r="G1207" i="7"/>
  <c r="H1207" i="7"/>
  <c r="I1207" i="7"/>
  <c r="J1207" i="7"/>
  <c r="K1207" i="7"/>
  <c r="L1207" i="7"/>
  <c r="M1207" i="7"/>
  <c r="B1208" i="7"/>
  <c r="C1208" i="7"/>
  <c r="D1208" i="7"/>
  <c r="E1208" i="7"/>
  <c r="F1208" i="7"/>
  <c r="G1208" i="7"/>
  <c r="H1208" i="7"/>
  <c r="I1208" i="7"/>
  <c r="J1208" i="7"/>
  <c r="K1208" i="7"/>
  <c r="L1208" i="7"/>
  <c r="M1208" i="7"/>
  <c r="B1209" i="7"/>
  <c r="C1209" i="7"/>
  <c r="D1209" i="7"/>
  <c r="E1209" i="7"/>
  <c r="F1209" i="7"/>
  <c r="G1209" i="7"/>
  <c r="H1209" i="7"/>
  <c r="I1209" i="7"/>
  <c r="J1209" i="7"/>
  <c r="K1209" i="7"/>
  <c r="L1209" i="7"/>
  <c r="M1209" i="7"/>
  <c r="B1210" i="7"/>
  <c r="C1210" i="7"/>
  <c r="D1210" i="7"/>
  <c r="E1210" i="7"/>
  <c r="F1210" i="7"/>
  <c r="G1210" i="7"/>
  <c r="H1210" i="7"/>
  <c r="I1210" i="7"/>
  <c r="J1210" i="7"/>
  <c r="K1210" i="7"/>
  <c r="L1210" i="7"/>
  <c r="M1210" i="7"/>
  <c r="B1211" i="7"/>
  <c r="C1211" i="7"/>
  <c r="D1211" i="7"/>
  <c r="E1211" i="7"/>
  <c r="F1211" i="7"/>
  <c r="G1211" i="7"/>
  <c r="H1211" i="7"/>
  <c r="I1211" i="7"/>
  <c r="J1211" i="7"/>
  <c r="K1211" i="7"/>
  <c r="L1211" i="7"/>
  <c r="M1211" i="7"/>
  <c r="B1212" i="7"/>
  <c r="C1212" i="7"/>
  <c r="D1212" i="7"/>
  <c r="E1212" i="7"/>
  <c r="F1212" i="7"/>
  <c r="G1212" i="7"/>
  <c r="H1212" i="7"/>
  <c r="I1212" i="7"/>
  <c r="J1212" i="7"/>
  <c r="K1212" i="7"/>
  <c r="L1212" i="7"/>
  <c r="M1212" i="7"/>
  <c r="B1213" i="7"/>
  <c r="C1213" i="7"/>
  <c r="D1213" i="7"/>
  <c r="E1213" i="7"/>
  <c r="F1213" i="7"/>
  <c r="G1213" i="7"/>
  <c r="H1213" i="7"/>
  <c r="I1213" i="7"/>
  <c r="J1213" i="7"/>
  <c r="K1213" i="7"/>
  <c r="L1213" i="7"/>
  <c r="M1213" i="7"/>
  <c r="B1214" i="7"/>
  <c r="C1214" i="7"/>
  <c r="D1214" i="7"/>
  <c r="E1214" i="7"/>
  <c r="F1214" i="7"/>
  <c r="G1214" i="7"/>
  <c r="H1214" i="7"/>
  <c r="I1214" i="7"/>
  <c r="J1214" i="7"/>
  <c r="K1214" i="7"/>
  <c r="L1214" i="7"/>
  <c r="M1214" i="7"/>
  <c r="B1215" i="7"/>
  <c r="C1215" i="7"/>
  <c r="D1215" i="7"/>
  <c r="E1215" i="7"/>
  <c r="F1215" i="7"/>
  <c r="G1215" i="7"/>
  <c r="H1215" i="7"/>
  <c r="I1215" i="7"/>
  <c r="J1215" i="7"/>
  <c r="K1215" i="7"/>
  <c r="L1215" i="7"/>
  <c r="M1215" i="7"/>
  <c r="B1216" i="7"/>
  <c r="C1216" i="7"/>
  <c r="D1216" i="7"/>
  <c r="E1216" i="7"/>
  <c r="F1216" i="7"/>
  <c r="G1216" i="7"/>
  <c r="H1216" i="7"/>
  <c r="I1216" i="7"/>
  <c r="J1216" i="7"/>
  <c r="K1216" i="7"/>
  <c r="L1216" i="7"/>
  <c r="M1216" i="7"/>
  <c r="B1217" i="7"/>
  <c r="C1217" i="7"/>
  <c r="D1217" i="7"/>
  <c r="E1217" i="7"/>
  <c r="F1217" i="7"/>
  <c r="G1217" i="7"/>
  <c r="H1217" i="7"/>
  <c r="I1217" i="7"/>
  <c r="J1217" i="7"/>
  <c r="K1217" i="7"/>
  <c r="L1217" i="7"/>
  <c r="M1217" i="7"/>
  <c r="B1218" i="7"/>
  <c r="C1218" i="7"/>
  <c r="D1218" i="7"/>
  <c r="E1218" i="7"/>
  <c r="F1218" i="7"/>
  <c r="G1218" i="7"/>
  <c r="H1218" i="7"/>
  <c r="I1218" i="7"/>
  <c r="J1218" i="7"/>
  <c r="K1218" i="7"/>
  <c r="L1218" i="7"/>
  <c r="M1218" i="7"/>
  <c r="B1219" i="7"/>
  <c r="C1219" i="7"/>
  <c r="D1219" i="7"/>
  <c r="E1219" i="7"/>
  <c r="F1219" i="7"/>
  <c r="G1219" i="7"/>
  <c r="H1219" i="7"/>
  <c r="I1219" i="7"/>
  <c r="J1219" i="7"/>
  <c r="K1219" i="7"/>
  <c r="L1219" i="7"/>
  <c r="M1219" i="7"/>
  <c r="B1220" i="7"/>
  <c r="C1220" i="7"/>
  <c r="D1220" i="7"/>
  <c r="E1220" i="7"/>
  <c r="F1220" i="7"/>
  <c r="G1220" i="7"/>
  <c r="H1220" i="7"/>
  <c r="I1220" i="7"/>
  <c r="J1220" i="7"/>
  <c r="K1220" i="7"/>
  <c r="L1220" i="7"/>
  <c r="M1220" i="7"/>
  <c r="B1221" i="7"/>
  <c r="C1221" i="7"/>
  <c r="D1221" i="7"/>
  <c r="E1221" i="7"/>
  <c r="F1221" i="7"/>
  <c r="G1221" i="7"/>
  <c r="H1221" i="7"/>
  <c r="I1221" i="7"/>
  <c r="J1221" i="7"/>
  <c r="K1221" i="7"/>
  <c r="L1221" i="7"/>
  <c r="M1221" i="7"/>
  <c r="B1222" i="7"/>
  <c r="C1222" i="7"/>
  <c r="D1222" i="7"/>
  <c r="E1222" i="7"/>
  <c r="F1222" i="7"/>
  <c r="G1222" i="7"/>
  <c r="H1222" i="7"/>
  <c r="I1222" i="7"/>
  <c r="J1222" i="7"/>
  <c r="K1222" i="7"/>
  <c r="L1222" i="7"/>
  <c r="M1222" i="7"/>
  <c r="B1223" i="7"/>
  <c r="C1223" i="7"/>
  <c r="D1223" i="7"/>
  <c r="E1223" i="7"/>
  <c r="F1223" i="7"/>
  <c r="G1223" i="7"/>
  <c r="H1223" i="7"/>
  <c r="I1223" i="7"/>
  <c r="J1223" i="7"/>
  <c r="K1223" i="7"/>
  <c r="L1223" i="7"/>
  <c r="M1223" i="7"/>
  <c r="B1224" i="7"/>
  <c r="C1224" i="7"/>
  <c r="D1224" i="7"/>
  <c r="E1224" i="7"/>
  <c r="F1224" i="7"/>
  <c r="G1224" i="7"/>
  <c r="H1224" i="7"/>
  <c r="I1224" i="7"/>
  <c r="J1224" i="7"/>
  <c r="K1224" i="7"/>
  <c r="L1224" i="7"/>
  <c r="M1224" i="7"/>
  <c r="B1225" i="7"/>
  <c r="C1225" i="7"/>
  <c r="D1225" i="7"/>
  <c r="E1225" i="7"/>
  <c r="F1225" i="7"/>
  <c r="G1225" i="7"/>
  <c r="H1225" i="7"/>
  <c r="I1225" i="7"/>
  <c r="J1225" i="7"/>
  <c r="K1225" i="7"/>
  <c r="L1225" i="7"/>
  <c r="M1225" i="7"/>
  <c r="B1226" i="7"/>
  <c r="C1226" i="7"/>
  <c r="D1226" i="7"/>
  <c r="E1226" i="7"/>
  <c r="F1226" i="7"/>
  <c r="G1226" i="7"/>
  <c r="H1226" i="7"/>
  <c r="I1226" i="7"/>
  <c r="J1226" i="7"/>
  <c r="K1226" i="7"/>
  <c r="L1226" i="7"/>
  <c r="M1226" i="7"/>
  <c r="B1227" i="7"/>
  <c r="C1227" i="7"/>
  <c r="D1227" i="7"/>
  <c r="E1227" i="7"/>
  <c r="F1227" i="7"/>
  <c r="G1227" i="7"/>
  <c r="H1227" i="7"/>
  <c r="I1227" i="7"/>
  <c r="J1227" i="7"/>
  <c r="K1227" i="7"/>
  <c r="L1227" i="7"/>
  <c r="M1227" i="7"/>
  <c r="B1228" i="7"/>
  <c r="C1228" i="7"/>
  <c r="D1228" i="7"/>
  <c r="E1228" i="7"/>
  <c r="F1228" i="7"/>
  <c r="G1228" i="7"/>
  <c r="H1228" i="7"/>
  <c r="I1228" i="7"/>
  <c r="J1228" i="7"/>
  <c r="K1228" i="7"/>
  <c r="L1228" i="7"/>
  <c r="M1228" i="7"/>
  <c r="B1229" i="7"/>
  <c r="C1229" i="7"/>
  <c r="D1229" i="7"/>
  <c r="E1229" i="7"/>
  <c r="F1229" i="7"/>
  <c r="G1229" i="7"/>
  <c r="H1229" i="7"/>
  <c r="I1229" i="7"/>
  <c r="J1229" i="7"/>
  <c r="K1229" i="7"/>
  <c r="L1229" i="7"/>
  <c r="M1229" i="7"/>
  <c r="B1230" i="7"/>
  <c r="C1230" i="7"/>
  <c r="D1230" i="7"/>
  <c r="E1230" i="7"/>
  <c r="F1230" i="7"/>
  <c r="G1230" i="7"/>
  <c r="H1230" i="7"/>
  <c r="I1230" i="7"/>
  <c r="J1230" i="7"/>
  <c r="K1230" i="7"/>
  <c r="L1230" i="7"/>
  <c r="M1230" i="7"/>
  <c r="B1231" i="7"/>
  <c r="C1231" i="7"/>
  <c r="D1231" i="7"/>
  <c r="E1231" i="7"/>
  <c r="F1231" i="7"/>
  <c r="G1231" i="7"/>
  <c r="H1231" i="7"/>
  <c r="I1231" i="7"/>
  <c r="J1231" i="7"/>
  <c r="K1231" i="7"/>
  <c r="L1231" i="7"/>
  <c r="M1231" i="7"/>
  <c r="B1232" i="7"/>
  <c r="C1232" i="7"/>
  <c r="D1232" i="7"/>
  <c r="E1232" i="7"/>
  <c r="F1232" i="7"/>
  <c r="G1232" i="7"/>
  <c r="H1232" i="7"/>
  <c r="I1232" i="7"/>
  <c r="J1232" i="7"/>
  <c r="K1232" i="7"/>
  <c r="L1232" i="7"/>
  <c r="M1232" i="7"/>
  <c r="B1233" i="7"/>
  <c r="C1233" i="7"/>
  <c r="D1233" i="7"/>
  <c r="E1233" i="7"/>
  <c r="F1233" i="7"/>
  <c r="G1233" i="7"/>
  <c r="H1233" i="7"/>
  <c r="I1233" i="7"/>
  <c r="J1233" i="7"/>
  <c r="K1233" i="7"/>
  <c r="L1233" i="7"/>
  <c r="M1233" i="7"/>
  <c r="B1234" i="7"/>
  <c r="C1234" i="7"/>
  <c r="D1234" i="7"/>
  <c r="E1234" i="7"/>
  <c r="F1234" i="7"/>
  <c r="G1234" i="7"/>
  <c r="H1234" i="7"/>
  <c r="I1234" i="7"/>
  <c r="J1234" i="7"/>
  <c r="K1234" i="7"/>
  <c r="L1234" i="7"/>
  <c r="M1234" i="7"/>
  <c r="B1235" i="7"/>
  <c r="C1235" i="7"/>
  <c r="D1235" i="7"/>
  <c r="E1235" i="7"/>
  <c r="F1235" i="7"/>
  <c r="G1235" i="7"/>
  <c r="H1235" i="7"/>
  <c r="I1235" i="7"/>
  <c r="J1235" i="7"/>
  <c r="K1235" i="7"/>
  <c r="L1235" i="7"/>
  <c r="M1235" i="7"/>
  <c r="B1236" i="7"/>
  <c r="C1236" i="7"/>
  <c r="D1236" i="7"/>
  <c r="E1236" i="7"/>
  <c r="F1236" i="7"/>
  <c r="G1236" i="7"/>
  <c r="H1236" i="7"/>
  <c r="I1236" i="7"/>
  <c r="J1236" i="7"/>
  <c r="K1236" i="7"/>
  <c r="L1236" i="7"/>
  <c r="M1236" i="7"/>
  <c r="B1237" i="7"/>
  <c r="C1237" i="7"/>
  <c r="D1237" i="7"/>
  <c r="E1237" i="7"/>
  <c r="F1237" i="7"/>
  <c r="G1237" i="7"/>
  <c r="H1237" i="7"/>
  <c r="I1237" i="7"/>
  <c r="J1237" i="7"/>
  <c r="K1237" i="7"/>
  <c r="L1237" i="7"/>
  <c r="M1237" i="7"/>
  <c r="B1238" i="7"/>
  <c r="C1238" i="7"/>
  <c r="D1238" i="7"/>
  <c r="E1238" i="7"/>
  <c r="F1238" i="7"/>
  <c r="G1238" i="7"/>
  <c r="H1238" i="7"/>
  <c r="I1238" i="7"/>
  <c r="J1238" i="7"/>
  <c r="K1238" i="7"/>
  <c r="L1238" i="7"/>
  <c r="M1238" i="7"/>
  <c r="B1239" i="7"/>
  <c r="C1239" i="7"/>
  <c r="D1239" i="7"/>
  <c r="E1239" i="7"/>
  <c r="F1239" i="7"/>
  <c r="G1239" i="7"/>
  <c r="H1239" i="7"/>
  <c r="I1239" i="7"/>
  <c r="J1239" i="7"/>
  <c r="K1239" i="7"/>
  <c r="L1239" i="7"/>
  <c r="M1239" i="7"/>
  <c r="B1240" i="7"/>
  <c r="C1240" i="7"/>
  <c r="D1240" i="7"/>
  <c r="E1240" i="7"/>
  <c r="F1240" i="7"/>
  <c r="G1240" i="7"/>
  <c r="H1240" i="7"/>
  <c r="I1240" i="7"/>
  <c r="J1240" i="7"/>
  <c r="K1240" i="7"/>
  <c r="L1240" i="7"/>
  <c r="M1240" i="7"/>
  <c r="B1241" i="7"/>
  <c r="C1241" i="7"/>
  <c r="D1241" i="7"/>
  <c r="E1241" i="7"/>
  <c r="F1241" i="7"/>
  <c r="G1241" i="7"/>
  <c r="H1241" i="7"/>
  <c r="I1241" i="7"/>
  <c r="J1241" i="7"/>
  <c r="K1241" i="7"/>
  <c r="L1241" i="7"/>
  <c r="M1241" i="7"/>
  <c r="B1242" i="7"/>
  <c r="C1242" i="7"/>
  <c r="D1242" i="7"/>
  <c r="E1242" i="7"/>
  <c r="F1242" i="7"/>
  <c r="G1242" i="7"/>
  <c r="H1242" i="7"/>
  <c r="I1242" i="7"/>
  <c r="J1242" i="7"/>
  <c r="K1242" i="7"/>
  <c r="L1242" i="7"/>
  <c r="M1242" i="7"/>
  <c r="B1243" i="7"/>
  <c r="C1243" i="7"/>
  <c r="D1243" i="7"/>
  <c r="E1243" i="7"/>
  <c r="F1243" i="7"/>
  <c r="G1243" i="7"/>
  <c r="H1243" i="7"/>
  <c r="I1243" i="7"/>
  <c r="J1243" i="7"/>
  <c r="K1243" i="7"/>
  <c r="L1243" i="7"/>
  <c r="M1243" i="7"/>
  <c r="B1244" i="7"/>
  <c r="C1244" i="7"/>
  <c r="D1244" i="7"/>
  <c r="E1244" i="7"/>
  <c r="F1244" i="7"/>
  <c r="G1244" i="7"/>
  <c r="H1244" i="7"/>
  <c r="I1244" i="7"/>
  <c r="J1244" i="7"/>
  <c r="K1244" i="7"/>
  <c r="L1244" i="7"/>
  <c r="M1244" i="7"/>
  <c r="B1245" i="7"/>
  <c r="C1245" i="7"/>
  <c r="D1245" i="7"/>
  <c r="E1245" i="7"/>
  <c r="F1245" i="7"/>
  <c r="G1245" i="7"/>
  <c r="H1245" i="7"/>
  <c r="I1245" i="7"/>
  <c r="J1245" i="7"/>
  <c r="K1245" i="7"/>
  <c r="L1245" i="7"/>
  <c r="M1245" i="7"/>
  <c r="B1246" i="7"/>
  <c r="C1246" i="7"/>
  <c r="D1246" i="7"/>
  <c r="E1246" i="7"/>
  <c r="F1246" i="7"/>
  <c r="G1246" i="7"/>
  <c r="H1246" i="7"/>
  <c r="I1246" i="7"/>
  <c r="J1246" i="7"/>
  <c r="K1246" i="7"/>
  <c r="L1246" i="7"/>
  <c r="M1246" i="7"/>
  <c r="B1247" i="7"/>
  <c r="C1247" i="7"/>
  <c r="D1247" i="7"/>
  <c r="E1247" i="7"/>
  <c r="F1247" i="7"/>
  <c r="G1247" i="7"/>
  <c r="H1247" i="7"/>
  <c r="I1247" i="7"/>
  <c r="J1247" i="7"/>
  <c r="K1247" i="7"/>
  <c r="L1247" i="7"/>
  <c r="M1247" i="7"/>
  <c r="B1248" i="7"/>
  <c r="C1248" i="7"/>
  <c r="D1248" i="7"/>
  <c r="E1248" i="7"/>
  <c r="F1248" i="7"/>
  <c r="G1248" i="7"/>
  <c r="H1248" i="7"/>
  <c r="I1248" i="7"/>
  <c r="J1248" i="7"/>
  <c r="K1248" i="7"/>
  <c r="L1248" i="7"/>
  <c r="M1248" i="7"/>
  <c r="B1249" i="7"/>
  <c r="C1249" i="7"/>
  <c r="D1249" i="7"/>
  <c r="E1249" i="7"/>
  <c r="F1249" i="7"/>
  <c r="G1249" i="7"/>
  <c r="H1249" i="7"/>
  <c r="I1249" i="7"/>
  <c r="J1249" i="7"/>
  <c r="K1249" i="7"/>
  <c r="L1249" i="7"/>
  <c r="M1249" i="7"/>
  <c r="B1250" i="7"/>
  <c r="C1250" i="7"/>
  <c r="D1250" i="7"/>
  <c r="E1250" i="7"/>
  <c r="F1250" i="7"/>
  <c r="G1250" i="7"/>
  <c r="H1250" i="7"/>
  <c r="I1250" i="7"/>
  <c r="J1250" i="7"/>
  <c r="K1250" i="7"/>
  <c r="L1250" i="7"/>
  <c r="M1250" i="7"/>
  <c r="B1251" i="7"/>
  <c r="C1251" i="7"/>
  <c r="D1251" i="7"/>
  <c r="E1251" i="7"/>
  <c r="F1251" i="7"/>
  <c r="G1251" i="7"/>
  <c r="H1251" i="7"/>
  <c r="I1251" i="7"/>
  <c r="J1251" i="7"/>
  <c r="K1251" i="7"/>
  <c r="L1251" i="7"/>
  <c r="M1251" i="7"/>
  <c r="B1252" i="7"/>
  <c r="C1252" i="7"/>
  <c r="D1252" i="7"/>
  <c r="E1252" i="7"/>
  <c r="F1252" i="7"/>
  <c r="G1252" i="7"/>
  <c r="H1252" i="7"/>
  <c r="I1252" i="7"/>
  <c r="J1252" i="7"/>
  <c r="K1252" i="7"/>
  <c r="L1252" i="7"/>
  <c r="M1252" i="7"/>
  <c r="B1253" i="7"/>
  <c r="C1253" i="7"/>
  <c r="D1253" i="7"/>
  <c r="E1253" i="7"/>
  <c r="F1253" i="7"/>
  <c r="G1253" i="7"/>
  <c r="H1253" i="7"/>
  <c r="I1253" i="7"/>
  <c r="J1253" i="7"/>
  <c r="K1253" i="7"/>
  <c r="L1253" i="7"/>
  <c r="M1253" i="7"/>
  <c r="B1254" i="7"/>
  <c r="C1254" i="7"/>
  <c r="D1254" i="7"/>
  <c r="E1254" i="7"/>
  <c r="F1254" i="7"/>
  <c r="G1254" i="7"/>
  <c r="H1254" i="7"/>
  <c r="I1254" i="7"/>
  <c r="J1254" i="7"/>
  <c r="K1254" i="7"/>
  <c r="L1254" i="7"/>
  <c r="M1254" i="7"/>
  <c r="B1255" i="7"/>
  <c r="C1255" i="7"/>
  <c r="D1255" i="7"/>
  <c r="E1255" i="7"/>
  <c r="F1255" i="7"/>
  <c r="G1255" i="7"/>
  <c r="H1255" i="7"/>
  <c r="I1255" i="7"/>
  <c r="J1255" i="7"/>
  <c r="K1255" i="7"/>
  <c r="L1255" i="7"/>
  <c r="M1255" i="7"/>
  <c r="B1256" i="7"/>
  <c r="C1256" i="7"/>
  <c r="D1256" i="7"/>
  <c r="E1256" i="7"/>
  <c r="F1256" i="7"/>
  <c r="G1256" i="7"/>
  <c r="H1256" i="7"/>
  <c r="I1256" i="7"/>
  <c r="J1256" i="7"/>
  <c r="K1256" i="7"/>
  <c r="L1256" i="7"/>
  <c r="M1256" i="7"/>
  <c r="B1257" i="7"/>
  <c r="C1257" i="7"/>
  <c r="D1257" i="7"/>
  <c r="E1257" i="7"/>
  <c r="F1257" i="7"/>
  <c r="G1257" i="7"/>
  <c r="H1257" i="7"/>
  <c r="I1257" i="7"/>
  <c r="J1257" i="7"/>
  <c r="K1257" i="7"/>
  <c r="L1257" i="7"/>
  <c r="M1257" i="7"/>
  <c r="B1258" i="7"/>
  <c r="C1258" i="7"/>
  <c r="D1258" i="7"/>
  <c r="E1258" i="7"/>
  <c r="F1258" i="7"/>
  <c r="G1258" i="7"/>
  <c r="H1258" i="7"/>
  <c r="I1258" i="7"/>
  <c r="J1258" i="7"/>
  <c r="K1258" i="7"/>
  <c r="L1258" i="7"/>
  <c r="M1258" i="7"/>
  <c r="B1259" i="7"/>
  <c r="C1259" i="7"/>
  <c r="D1259" i="7"/>
  <c r="E1259" i="7"/>
  <c r="F1259" i="7"/>
  <c r="G1259" i="7"/>
  <c r="H1259" i="7"/>
  <c r="I1259" i="7"/>
  <c r="J1259" i="7"/>
  <c r="K1259" i="7"/>
  <c r="L1259" i="7"/>
  <c r="M1259" i="7"/>
  <c r="B1260" i="7"/>
  <c r="C1260" i="7"/>
  <c r="D1260" i="7"/>
  <c r="E1260" i="7"/>
  <c r="F1260" i="7"/>
  <c r="G1260" i="7"/>
  <c r="H1260" i="7"/>
  <c r="I1260" i="7"/>
  <c r="J1260" i="7"/>
  <c r="K1260" i="7"/>
  <c r="L1260" i="7"/>
  <c r="M1260" i="7"/>
  <c r="B1261" i="7"/>
  <c r="C1261" i="7"/>
  <c r="D1261" i="7"/>
  <c r="E1261" i="7"/>
  <c r="F1261" i="7"/>
  <c r="G1261" i="7"/>
  <c r="H1261" i="7"/>
  <c r="I1261" i="7"/>
  <c r="J1261" i="7"/>
  <c r="K1261" i="7"/>
  <c r="L1261" i="7"/>
  <c r="M1261" i="7"/>
  <c r="B1262" i="7"/>
  <c r="C1262" i="7"/>
  <c r="D1262" i="7"/>
  <c r="E1262" i="7"/>
  <c r="F1262" i="7"/>
  <c r="G1262" i="7"/>
  <c r="H1262" i="7"/>
  <c r="I1262" i="7"/>
  <c r="J1262" i="7"/>
  <c r="K1262" i="7"/>
  <c r="L1262" i="7"/>
  <c r="M1262" i="7"/>
  <c r="B1263" i="7"/>
  <c r="C1263" i="7"/>
  <c r="D1263" i="7"/>
  <c r="E1263" i="7"/>
  <c r="F1263" i="7"/>
  <c r="G1263" i="7"/>
  <c r="H1263" i="7"/>
  <c r="I1263" i="7"/>
  <c r="J1263" i="7"/>
  <c r="K1263" i="7"/>
  <c r="L1263" i="7"/>
  <c r="M1263" i="7"/>
  <c r="B1264" i="7"/>
  <c r="C1264" i="7"/>
  <c r="D1264" i="7"/>
  <c r="E1264" i="7"/>
  <c r="F1264" i="7"/>
  <c r="G1264" i="7"/>
  <c r="H1264" i="7"/>
  <c r="I1264" i="7"/>
  <c r="J1264" i="7"/>
  <c r="K1264" i="7"/>
  <c r="L1264" i="7"/>
  <c r="M1264" i="7"/>
  <c r="B1265" i="7"/>
  <c r="C1265" i="7"/>
  <c r="D1265" i="7"/>
  <c r="E1265" i="7"/>
  <c r="F1265" i="7"/>
  <c r="G1265" i="7"/>
  <c r="H1265" i="7"/>
  <c r="I1265" i="7"/>
  <c r="J1265" i="7"/>
  <c r="K1265" i="7"/>
  <c r="L1265" i="7"/>
  <c r="M1265" i="7"/>
  <c r="B1266" i="7"/>
  <c r="C1266" i="7"/>
  <c r="D1266" i="7"/>
  <c r="E1266" i="7"/>
  <c r="F1266" i="7"/>
  <c r="G1266" i="7"/>
  <c r="H1266" i="7"/>
  <c r="I1266" i="7"/>
  <c r="J1266" i="7"/>
  <c r="K1266" i="7"/>
  <c r="L1266" i="7"/>
  <c r="M1266" i="7"/>
  <c r="B1267" i="7"/>
  <c r="C1267" i="7"/>
  <c r="D1267" i="7"/>
  <c r="E1267" i="7"/>
  <c r="F1267" i="7"/>
  <c r="G1267" i="7"/>
  <c r="H1267" i="7"/>
  <c r="I1267" i="7"/>
  <c r="J1267" i="7"/>
  <c r="K1267" i="7"/>
  <c r="L1267" i="7"/>
  <c r="M1267" i="7"/>
  <c r="B1268" i="7"/>
  <c r="C1268" i="7"/>
  <c r="D1268" i="7"/>
  <c r="E1268" i="7"/>
  <c r="F1268" i="7"/>
  <c r="G1268" i="7"/>
  <c r="H1268" i="7"/>
  <c r="I1268" i="7"/>
  <c r="J1268" i="7"/>
  <c r="K1268" i="7"/>
  <c r="L1268" i="7"/>
  <c r="M1268" i="7"/>
  <c r="B1269" i="7"/>
  <c r="C1269" i="7"/>
  <c r="D1269" i="7"/>
  <c r="E1269" i="7"/>
  <c r="F1269" i="7"/>
  <c r="G1269" i="7"/>
  <c r="H1269" i="7"/>
  <c r="I1269" i="7"/>
  <c r="J1269" i="7"/>
  <c r="K1269" i="7"/>
  <c r="L1269" i="7"/>
  <c r="M1269" i="7"/>
  <c r="B1270" i="7"/>
  <c r="C1270" i="7"/>
  <c r="D1270" i="7"/>
  <c r="E1270" i="7"/>
  <c r="F1270" i="7"/>
  <c r="G1270" i="7"/>
  <c r="H1270" i="7"/>
  <c r="I1270" i="7"/>
  <c r="J1270" i="7"/>
  <c r="K1270" i="7"/>
  <c r="L1270" i="7"/>
  <c r="M1270" i="7"/>
  <c r="B1271" i="7"/>
  <c r="C1271" i="7"/>
  <c r="D1271" i="7"/>
  <c r="E1271" i="7"/>
  <c r="F1271" i="7"/>
  <c r="G1271" i="7"/>
  <c r="H1271" i="7"/>
  <c r="I1271" i="7"/>
  <c r="J1271" i="7"/>
  <c r="K1271" i="7"/>
  <c r="L1271" i="7"/>
  <c r="M1271" i="7"/>
  <c r="B1272" i="7"/>
  <c r="C1272" i="7"/>
  <c r="D1272" i="7"/>
  <c r="E1272" i="7"/>
  <c r="F1272" i="7"/>
  <c r="G1272" i="7"/>
  <c r="H1272" i="7"/>
  <c r="I1272" i="7"/>
  <c r="J1272" i="7"/>
  <c r="K1272" i="7"/>
  <c r="L1272" i="7"/>
  <c r="M1272" i="7"/>
  <c r="B1273" i="7"/>
  <c r="C1273" i="7"/>
  <c r="D1273" i="7"/>
  <c r="E1273" i="7"/>
  <c r="F1273" i="7"/>
  <c r="G1273" i="7"/>
  <c r="H1273" i="7"/>
  <c r="I1273" i="7"/>
  <c r="J1273" i="7"/>
  <c r="K1273" i="7"/>
  <c r="L1273" i="7"/>
  <c r="M1273" i="7"/>
  <c r="B1274" i="7"/>
  <c r="C1274" i="7"/>
  <c r="D1274" i="7"/>
  <c r="E1274" i="7"/>
  <c r="F1274" i="7"/>
  <c r="G1274" i="7"/>
  <c r="H1274" i="7"/>
  <c r="I1274" i="7"/>
  <c r="J1274" i="7"/>
  <c r="K1274" i="7"/>
  <c r="L1274" i="7"/>
  <c r="M1274" i="7"/>
  <c r="B1275" i="7"/>
  <c r="C1275" i="7"/>
  <c r="D1275" i="7"/>
  <c r="E1275" i="7"/>
  <c r="F1275" i="7"/>
  <c r="G1275" i="7"/>
  <c r="H1275" i="7"/>
  <c r="I1275" i="7"/>
  <c r="J1275" i="7"/>
  <c r="K1275" i="7"/>
  <c r="L1275" i="7"/>
  <c r="M1275" i="7"/>
  <c r="B1276" i="7"/>
  <c r="C1276" i="7"/>
  <c r="D1276" i="7"/>
  <c r="E1276" i="7"/>
  <c r="F1276" i="7"/>
  <c r="G1276" i="7"/>
  <c r="H1276" i="7"/>
  <c r="I1276" i="7"/>
  <c r="J1276" i="7"/>
  <c r="K1276" i="7"/>
  <c r="L1276" i="7"/>
  <c r="M1276" i="7"/>
  <c r="B1277" i="7"/>
  <c r="C1277" i="7"/>
  <c r="D1277" i="7"/>
  <c r="E1277" i="7"/>
  <c r="F1277" i="7"/>
  <c r="G1277" i="7"/>
  <c r="H1277" i="7"/>
  <c r="I1277" i="7"/>
  <c r="J1277" i="7"/>
  <c r="K1277" i="7"/>
  <c r="L1277" i="7"/>
  <c r="M1277" i="7"/>
  <c r="B1278" i="7"/>
  <c r="C1278" i="7"/>
  <c r="D1278" i="7"/>
  <c r="E1278" i="7"/>
  <c r="F1278" i="7"/>
  <c r="G1278" i="7"/>
  <c r="H1278" i="7"/>
  <c r="I1278" i="7"/>
  <c r="J1278" i="7"/>
  <c r="K1278" i="7"/>
  <c r="L1278" i="7"/>
  <c r="M1278" i="7"/>
  <c r="B1279" i="7"/>
  <c r="C1279" i="7"/>
  <c r="D1279" i="7"/>
  <c r="E1279" i="7"/>
  <c r="F1279" i="7"/>
  <c r="G1279" i="7"/>
  <c r="H1279" i="7"/>
  <c r="I1279" i="7"/>
  <c r="J1279" i="7"/>
  <c r="K1279" i="7"/>
  <c r="L1279" i="7"/>
  <c r="M1279" i="7"/>
  <c r="B1280" i="7"/>
  <c r="C1280" i="7"/>
  <c r="D1280" i="7"/>
  <c r="E1280" i="7"/>
  <c r="F1280" i="7"/>
  <c r="G1280" i="7"/>
  <c r="H1280" i="7"/>
  <c r="I1280" i="7"/>
  <c r="J1280" i="7"/>
  <c r="K1280" i="7"/>
  <c r="L1280" i="7"/>
  <c r="M1280" i="7"/>
  <c r="B1281" i="7"/>
  <c r="C1281" i="7"/>
  <c r="D1281" i="7"/>
  <c r="E1281" i="7"/>
  <c r="F1281" i="7"/>
  <c r="G1281" i="7"/>
  <c r="H1281" i="7"/>
  <c r="I1281" i="7"/>
  <c r="J1281" i="7"/>
  <c r="K1281" i="7"/>
  <c r="L1281" i="7"/>
  <c r="M1281" i="7"/>
  <c r="B1282" i="7"/>
  <c r="C1282" i="7"/>
  <c r="D1282" i="7"/>
  <c r="E1282" i="7"/>
  <c r="F1282" i="7"/>
  <c r="G1282" i="7"/>
  <c r="H1282" i="7"/>
  <c r="I1282" i="7"/>
  <c r="J1282" i="7"/>
  <c r="K1282" i="7"/>
  <c r="L1282" i="7"/>
  <c r="M1282" i="7"/>
  <c r="B1283" i="7"/>
  <c r="C1283" i="7"/>
  <c r="D1283" i="7"/>
  <c r="E1283" i="7"/>
  <c r="F1283" i="7"/>
  <c r="G1283" i="7"/>
  <c r="H1283" i="7"/>
  <c r="I1283" i="7"/>
  <c r="J1283" i="7"/>
  <c r="K1283" i="7"/>
  <c r="L1283" i="7"/>
  <c r="M1283" i="7"/>
  <c r="B1284" i="7"/>
  <c r="C1284" i="7"/>
  <c r="D1284" i="7"/>
  <c r="E1284" i="7"/>
  <c r="F1284" i="7"/>
  <c r="G1284" i="7"/>
  <c r="H1284" i="7"/>
  <c r="I1284" i="7"/>
  <c r="J1284" i="7"/>
  <c r="K1284" i="7"/>
  <c r="L1284" i="7"/>
  <c r="M1284" i="7"/>
  <c r="B1285" i="7"/>
  <c r="C1285" i="7"/>
  <c r="D1285" i="7"/>
  <c r="E1285" i="7"/>
  <c r="F1285" i="7"/>
  <c r="G1285" i="7"/>
  <c r="H1285" i="7"/>
  <c r="I1285" i="7"/>
  <c r="J1285" i="7"/>
  <c r="K1285" i="7"/>
  <c r="L1285" i="7"/>
  <c r="M1285" i="7"/>
  <c r="B1286" i="7"/>
  <c r="C1286" i="7"/>
  <c r="D1286" i="7"/>
  <c r="E1286" i="7"/>
  <c r="F1286" i="7"/>
  <c r="G1286" i="7"/>
  <c r="H1286" i="7"/>
  <c r="I1286" i="7"/>
  <c r="J1286" i="7"/>
  <c r="K1286" i="7"/>
  <c r="L1286" i="7"/>
  <c r="M1286" i="7"/>
  <c r="B1287" i="7"/>
  <c r="C1287" i="7"/>
  <c r="D1287" i="7"/>
  <c r="E1287" i="7"/>
  <c r="F1287" i="7"/>
  <c r="G1287" i="7"/>
  <c r="H1287" i="7"/>
  <c r="I1287" i="7"/>
  <c r="J1287" i="7"/>
  <c r="K1287" i="7"/>
  <c r="L1287" i="7"/>
  <c r="M1287" i="7"/>
  <c r="B1288" i="7"/>
  <c r="C1288" i="7"/>
  <c r="D1288" i="7"/>
  <c r="E1288" i="7"/>
  <c r="F1288" i="7"/>
  <c r="G1288" i="7"/>
  <c r="H1288" i="7"/>
  <c r="I1288" i="7"/>
  <c r="J1288" i="7"/>
  <c r="K1288" i="7"/>
  <c r="L1288" i="7"/>
  <c r="M1288" i="7"/>
  <c r="B1289" i="7"/>
  <c r="C1289" i="7"/>
  <c r="D1289" i="7"/>
  <c r="E1289" i="7"/>
  <c r="F1289" i="7"/>
  <c r="G1289" i="7"/>
  <c r="H1289" i="7"/>
  <c r="I1289" i="7"/>
  <c r="J1289" i="7"/>
  <c r="K1289" i="7"/>
  <c r="L1289" i="7"/>
  <c r="M1289" i="7"/>
  <c r="B1290" i="7"/>
  <c r="C1290" i="7"/>
  <c r="D1290" i="7"/>
  <c r="E1290" i="7"/>
  <c r="F1290" i="7"/>
  <c r="G1290" i="7"/>
  <c r="H1290" i="7"/>
  <c r="I1290" i="7"/>
  <c r="J1290" i="7"/>
  <c r="K1290" i="7"/>
  <c r="L1290" i="7"/>
  <c r="M1290" i="7"/>
  <c r="B1291" i="7"/>
  <c r="C1291" i="7"/>
  <c r="D1291" i="7"/>
  <c r="E1291" i="7"/>
  <c r="F1291" i="7"/>
  <c r="G1291" i="7"/>
  <c r="H1291" i="7"/>
  <c r="I1291" i="7"/>
  <c r="J1291" i="7"/>
  <c r="K1291" i="7"/>
  <c r="L1291" i="7"/>
  <c r="M1291" i="7"/>
  <c r="B1292" i="7"/>
  <c r="C1292" i="7"/>
  <c r="D1292" i="7"/>
  <c r="E1292" i="7"/>
  <c r="F1292" i="7"/>
  <c r="G1292" i="7"/>
  <c r="H1292" i="7"/>
  <c r="I1292" i="7"/>
  <c r="J1292" i="7"/>
  <c r="K1292" i="7"/>
  <c r="L1292" i="7"/>
  <c r="M1292" i="7"/>
  <c r="B1293" i="7"/>
  <c r="C1293" i="7"/>
  <c r="D1293" i="7"/>
  <c r="E1293" i="7"/>
  <c r="F1293" i="7"/>
  <c r="G1293" i="7"/>
  <c r="H1293" i="7"/>
  <c r="I1293" i="7"/>
  <c r="J1293" i="7"/>
  <c r="K1293" i="7"/>
  <c r="L1293" i="7"/>
  <c r="M1293" i="7"/>
  <c r="B1294" i="7"/>
  <c r="C1294" i="7"/>
  <c r="D1294" i="7"/>
  <c r="E1294" i="7"/>
  <c r="F1294" i="7"/>
  <c r="G1294" i="7"/>
  <c r="H1294" i="7"/>
  <c r="I1294" i="7"/>
  <c r="J1294" i="7"/>
  <c r="K1294" i="7"/>
  <c r="L1294" i="7"/>
  <c r="M1294" i="7"/>
  <c r="B1295" i="7"/>
  <c r="C1295" i="7"/>
  <c r="D1295" i="7"/>
  <c r="E1295" i="7"/>
  <c r="F1295" i="7"/>
  <c r="G1295" i="7"/>
  <c r="H1295" i="7"/>
  <c r="I1295" i="7"/>
  <c r="J1295" i="7"/>
  <c r="K1295" i="7"/>
  <c r="L1295" i="7"/>
  <c r="M1295" i="7"/>
  <c r="B1296" i="7"/>
  <c r="C1296" i="7"/>
  <c r="D1296" i="7"/>
  <c r="E1296" i="7"/>
  <c r="F1296" i="7"/>
  <c r="G1296" i="7"/>
  <c r="H1296" i="7"/>
  <c r="I1296" i="7"/>
  <c r="J1296" i="7"/>
  <c r="K1296" i="7"/>
  <c r="L1296" i="7"/>
  <c r="M1296" i="7"/>
  <c r="B1297" i="7"/>
  <c r="C1297" i="7"/>
  <c r="D1297" i="7"/>
  <c r="E1297" i="7"/>
  <c r="F1297" i="7"/>
  <c r="G1297" i="7"/>
  <c r="H1297" i="7"/>
  <c r="I1297" i="7"/>
  <c r="J1297" i="7"/>
  <c r="K1297" i="7"/>
  <c r="L1297" i="7"/>
  <c r="M1297" i="7"/>
  <c r="B1298" i="7"/>
  <c r="C1298" i="7"/>
  <c r="D1298" i="7"/>
  <c r="E1298" i="7"/>
  <c r="F1298" i="7"/>
  <c r="G1298" i="7"/>
  <c r="H1298" i="7"/>
  <c r="I1298" i="7"/>
  <c r="J1298" i="7"/>
  <c r="K1298" i="7"/>
  <c r="L1298" i="7"/>
  <c r="M1298" i="7"/>
  <c r="B1299" i="7"/>
  <c r="C1299" i="7"/>
  <c r="D1299" i="7"/>
  <c r="E1299" i="7"/>
  <c r="F1299" i="7"/>
  <c r="G1299" i="7"/>
  <c r="H1299" i="7"/>
  <c r="I1299" i="7"/>
  <c r="J1299" i="7"/>
  <c r="K1299" i="7"/>
  <c r="L1299" i="7"/>
  <c r="M1299" i="7"/>
  <c r="B1300" i="7"/>
  <c r="C1300" i="7"/>
  <c r="D1300" i="7"/>
  <c r="E1300" i="7"/>
  <c r="F1300" i="7"/>
  <c r="G1300" i="7"/>
  <c r="H1300" i="7"/>
  <c r="I1300" i="7"/>
  <c r="J1300" i="7"/>
  <c r="K1300" i="7"/>
  <c r="L1300" i="7"/>
  <c r="M1300" i="7"/>
  <c r="B1301" i="7"/>
  <c r="C1301" i="7"/>
  <c r="D1301" i="7"/>
  <c r="E1301" i="7"/>
  <c r="F1301" i="7"/>
  <c r="G1301" i="7"/>
  <c r="H1301" i="7"/>
  <c r="I1301" i="7"/>
  <c r="J1301" i="7"/>
  <c r="K1301" i="7"/>
  <c r="L1301" i="7"/>
  <c r="M1301" i="7"/>
  <c r="B1302" i="7"/>
  <c r="C1302" i="7"/>
  <c r="D1302" i="7"/>
  <c r="E1302" i="7"/>
  <c r="F1302" i="7"/>
  <c r="G1302" i="7"/>
  <c r="H1302" i="7"/>
  <c r="I1302" i="7"/>
  <c r="J1302" i="7"/>
  <c r="K1302" i="7"/>
  <c r="L1302" i="7"/>
  <c r="M1302" i="7"/>
  <c r="B1303" i="7"/>
  <c r="C1303" i="7"/>
  <c r="D1303" i="7"/>
  <c r="E1303" i="7"/>
  <c r="F1303" i="7"/>
  <c r="G1303" i="7"/>
  <c r="H1303" i="7"/>
  <c r="I1303" i="7"/>
  <c r="J1303" i="7"/>
  <c r="K1303" i="7"/>
  <c r="L1303" i="7"/>
  <c r="M1303" i="7"/>
  <c r="B1304" i="7"/>
  <c r="C1304" i="7"/>
  <c r="D1304" i="7"/>
  <c r="E1304" i="7"/>
  <c r="F1304" i="7"/>
  <c r="G1304" i="7"/>
  <c r="H1304" i="7"/>
  <c r="I1304" i="7"/>
  <c r="J1304" i="7"/>
  <c r="K1304" i="7"/>
  <c r="L1304" i="7"/>
  <c r="M1304" i="7"/>
  <c r="B1305" i="7"/>
  <c r="C1305" i="7"/>
  <c r="D1305" i="7"/>
  <c r="E1305" i="7"/>
  <c r="F1305" i="7"/>
  <c r="G1305" i="7"/>
  <c r="H1305" i="7"/>
  <c r="I1305" i="7"/>
  <c r="J1305" i="7"/>
  <c r="K1305" i="7"/>
  <c r="L1305" i="7"/>
  <c r="M1305" i="7"/>
  <c r="B1306" i="7"/>
  <c r="C1306" i="7"/>
  <c r="D1306" i="7"/>
  <c r="E1306" i="7"/>
  <c r="F1306" i="7"/>
  <c r="G1306" i="7"/>
  <c r="H1306" i="7"/>
  <c r="I1306" i="7"/>
  <c r="J1306" i="7"/>
  <c r="K1306" i="7"/>
  <c r="L1306" i="7"/>
  <c r="M1306" i="7"/>
  <c r="B1307" i="7"/>
  <c r="C1307" i="7"/>
  <c r="D1307" i="7"/>
  <c r="E1307" i="7"/>
  <c r="F1307" i="7"/>
  <c r="G1307" i="7"/>
  <c r="H1307" i="7"/>
  <c r="I1307" i="7"/>
  <c r="J1307" i="7"/>
  <c r="K1307" i="7"/>
  <c r="L1307" i="7"/>
  <c r="M1307" i="7"/>
  <c r="B1308" i="7"/>
  <c r="C1308" i="7"/>
  <c r="D1308" i="7"/>
  <c r="E1308" i="7"/>
  <c r="F1308" i="7"/>
  <c r="G1308" i="7"/>
  <c r="H1308" i="7"/>
  <c r="I1308" i="7"/>
  <c r="J1308" i="7"/>
  <c r="K1308" i="7"/>
  <c r="L1308" i="7"/>
  <c r="M1308" i="7"/>
  <c r="B1309" i="7"/>
  <c r="C1309" i="7"/>
  <c r="D1309" i="7"/>
  <c r="E1309" i="7"/>
  <c r="F1309" i="7"/>
  <c r="G1309" i="7"/>
  <c r="H1309" i="7"/>
  <c r="I1309" i="7"/>
  <c r="J1309" i="7"/>
  <c r="K1309" i="7"/>
  <c r="L1309" i="7"/>
  <c r="M1309" i="7"/>
  <c r="B1310" i="7"/>
  <c r="C1310" i="7"/>
  <c r="D1310" i="7"/>
  <c r="E1310" i="7"/>
  <c r="F1310" i="7"/>
  <c r="G1310" i="7"/>
  <c r="H1310" i="7"/>
  <c r="I1310" i="7"/>
  <c r="J1310" i="7"/>
  <c r="K1310" i="7"/>
  <c r="L1310" i="7"/>
  <c r="M1310" i="7"/>
  <c r="B1311" i="7"/>
  <c r="C1311" i="7"/>
  <c r="D1311" i="7"/>
  <c r="E1311" i="7"/>
  <c r="F1311" i="7"/>
  <c r="G1311" i="7"/>
  <c r="H1311" i="7"/>
  <c r="I1311" i="7"/>
  <c r="J1311" i="7"/>
  <c r="K1311" i="7"/>
  <c r="L1311" i="7"/>
  <c r="M1311" i="7"/>
  <c r="B1312" i="7"/>
  <c r="C1312" i="7"/>
  <c r="D1312" i="7"/>
  <c r="E1312" i="7"/>
  <c r="F1312" i="7"/>
  <c r="G1312" i="7"/>
  <c r="H1312" i="7"/>
  <c r="I1312" i="7"/>
  <c r="J1312" i="7"/>
  <c r="K1312" i="7"/>
  <c r="L1312" i="7"/>
  <c r="M1312" i="7"/>
  <c r="B1313" i="7"/>
  <c r="C1313" i="7"/>
  <c r="D1313" i="7"/>
  <c r="E1313" i="7"/>
  <c r="F1313" i="7"/>
  <c r="G1313" i="7"/>
  <c r="H1313" i="7"/>
  <c r="I1313" i="7"/>
  <c r="J1313" i="7"/>
  <c r="K1313" i="7"/>
  <c r="L1313" i="7"/>
  <c r="M1313" i="7"/>
  <c r="B1314" i="7"/>
  <c r="C1314" i="7"/>
  <c r="D1314" i="7"/>
  <c r="E1314" i="7"/>
  <c r="F1314" i="7"/>
  <c r="G1314" i="7"/>
  <c r="H1314" i="7"/>
  <c r="I1314" i="7"/>
  <c r="J1314" i="7"/>
  <c r="K1314" i="7"/>
  <c r="L1314" i="7"/>
  <c r="M1314" i="7"/>
  <c r="B1315" i="7"/>
  <c r="C1315" i="7"/>
  <c r="D1315" i="7"/>
  <c r="E1315" i="7"/>
  <c r="F1315" i="7"/>
  <c r="G1315" i="7"/>
  <c r="H1315" i="7"/>
  <c r="I1315" i="7"/>
  <c r="J1315" i="7"/>
  <c r="K1315" i="7"/>
  <c r="L1315" i="7"/>
  <c r="M1315" i="7"/>
  <c r="B1316" i="7"/>
  <c r="C1316" i="7"/>
  <c r="D1316" i="7"/>
  <c r="E1316" i="7"/>
  <c r="F1316" i="7"/>
  <c r="G1316" i="7"/>
  <c r="H1316" i="7"/>
  <c r="I1316" i="7"/>
  <c r="J1316" i="7"/>
  <c r="K1316" i="7"/>
  <c r="L1316" i="7"/>
  <c r="M1316" i="7"/>
  <c r="B1317" i="7"/>
  <c r="C1317" i="7"/>
  <c r="D1317" i="7"/>
  <c r="E1317" i="7"/>
  <c r="F1317" i="7"/>
  <c r="G1317" i="7"/>
  <c r="H1317" i="7"/>
  <c r="I1317" i="7"/>
  <c r="J1317" i="7"/>
  <c r="K1317" i="7"/>
  <c r="L1317" i="7"/>
  <c r="M1317" i="7"/>
  <c r="B1318" i="7"/>
  <c r="C1318" i="7"/>
  <c r="D1318" i="7"/>
  <c r="E1318" i="7"/>
  <c r="F1318" i="7"/>
  <c r="G1318" i="7"/>
  <c r="H1318" i="7"/>
  <c r="I1318" i="7"/>
  <c r="J1318" i="7"/>
  <c r="K1318" i="7"/>
  <c r="L1318" i="7"/>
  <c r="M1318" i="7"/>
  <c r="B1319" i="7"/>
  <c r="C1319" i="7"/>
  <c r="D1319" i="7"/>
  <c r="E1319" i="7"/>
  <c r="F1319" i="7"/>
  <c r="G1319" i="7"/>
  <c r="H1319" i="7"/>
  <c r="I1319" i="7"/>
  <c r="J1319" i="7"/>
  <c r="K1319" i="7"/>
  <c r="L1319" i="7"/>
  <c r="M1319" i="7"/>
  <c r="B1320" i="7"/>
  <c r="C1320" i="7"/>
  <c r="D1320" i="7"/>
  <c r="E1320" i="7"/>
  <c r="F1320" i="7"/>
  <c r="G1320" i="7"/>
  <c r="H1320" i="7"/>
  <c r="I1320" i="7"/>
  <c r="J1320" i="7"/>
  <c r="K1320" i="7"/>
  <c r="L1320" i="7"/>
  <c r="M1320" i="7"/>
  <c r="B1321" i="7"/>
  <c r="C1321" i="7"/>
  <c r="D1321" i="7"/>
  <c r="E1321" i="7"/>
  <c r="F1321" i="7"/>
  <c r="G1321" i="7"/>
  <c r="H1321" i="7"/>
  <c r="I1321" i="7"/>
  <c r="J1321" i="7"/>
  <c r="K1321" i="7"/>
  <c r="L1321" i="7"/>
  <c r="M1321" i="7"/>
  <c r="B1322" i="7"/>
  <c r="C1322" i="7"/>
  <c r="D1322" i="7"/>
  <c r="E1322" i="7"/>
  <c r="F1322" i="7"/>
  <c r="G1322" i="7"/>
  <c r="H1322" i="7"/>
  <c r="I1322" i="7"/>
  <c r="J1322" i="7"/>
  <c r="K1322" i="7"/>
  <c r="L1322" i="7"/>
  <c r="M1322" i="7"/>
  <c r="B1323" i="7"/>
  <c r="C1323" i="7"/>
  <c r="D1323" i="7"/>
  <c r="E1323" i="7"/>
  <c r="F1323" i="7"/>
  <c r="G1323" i="7"/>
  <c r="H1323" i="7"/>
  <c r="I1323" i="7"/>
  <c r="J1323" i="7"/>
  <c r="K1323" i="7"/>
  <c r="L1323" i="7"/>
  <c r="M1323" i="7"/>
  <c r="B1324" i="7"/>
  <c r="C1324" i="7"/>
  <c r="D1324" i="7"/>
  <c r="E1324" i="7"/>
  <c r="F1324" i="7"/>
  <c r="G1324" i="7"/>
  <c r="H1324" i="7"/>
  <c r="I1324" i="7"/>
  <c r="J1324" i="7"/>
  <c r="K1324" i="7"/>
  <c r="L1324" i="7"/>
  <c r="M1324" i="7"/>
  <c r="B1325" i="7"/>
  <c r="C1325" i="7"/>
  <c r="D1325" i="7"/>
  <c r="E1325" i="7"/>
  <c r="F1325" i="7"/>
  <c r="G1325" i="7"/>
  <c r="H1325" i="7"/>
  <c r="I1325" i="7"/>
  <c r="J1325" i="7"/>
  <c r="K1325" i="7"/>
  <c r="L1325" i="7"/>
  <c r="M1325" i="7"/>
  <c r="B1326" i="7"/>
  <c r="C1326" i="7"/>
  <c r="D1326" i="7"/>
  <c r="E1326" i="7"/>
  <c r="F1326" i="7"/>
  <c r="G1326" i="7"/>
  <c r="H1326" i="7"/>
  <c r="I1326" i="7"/>
  <c r="J1326" i="7"/>
  <c r="K1326" i="7"/>
  <c r="L1326" i="7"/>
  <c r="M1326" i="7"/>
  <c r="B1327" i="7"/>
  <c r="C1327" i="7"/>
  <c r="D1327" i="7"/>
  <c r="E1327" i="7"/>
  <c r="F1327" i="7"/>
  <c r="G1327" i="7"/>
  <c r="H1327" i="7"/>
  <c r="I1327" i="7"/>
  <c r="J1327" i="7"/>
  <c r="K1327" i="7"/>
  <c r="L1327" i="7"/>
  <c r="M1327" i="7"/>
  <c r="B1328" i="7"/>
  <c r="C1328" i="7"/>
  <c r="D1328" i="7"/>
  <c r="E1328" i="7"/>
  <c r="F1328" i="7"/>
  <c r="G1328" i="7"/>
  <c r="H1328" i="7"/>
  <c r="I1328" i="7"/>
  <c r="J1328" i="7"/>
  <c r="K1328" i="7"/>
  <c r="L1328" i="7"/>
  <c r="M1328" i="7"/>
  <c r="B1329" i="7"/>
  <c r="C1329" i="7"/>
  <c r="D1329" i="7"/>
  <c r="E1329" i="7"/>
  <c r="F1329" i="7"/>
  <c r="G1329" i="7"/>
  <c r="H1329" i="7"/>
  <c r="I1329" i="7"/>
  <c r="J1329" i="7"/>
  <c r="K1329" i="7"/>
  <c r="L1329" i="7"/>
  <c r="M1329" i="7"/>
  <c r="B1330" i="7"/>
  <c r="C1330" i="7"/>
  <c r="D1330" i="7"/>
  <c r="E1330" i="7"/>
  <c r="F1330" i="7"/>
  <c r="G1330" i="7"/>
  <c r="H1330" i="7"/>
  <c r="I1330" i="7"/>
  <c r="J1330" i="7"/>
  <c r="K1330" i="7"/>
  <c r="L1330" i="7"/>
  <c r="M1330" i="7"/>
  <c r="B1331" i="7"/>
  <c r="C1331" i="7"/>
  <c r="D1331" i="7"/>
  <c r="E1331" i="7"/>
  <c r="F1331" i="7"/>
  <c r="G1331" i="7"/>
  <c r="H1331" i="7"/>
  <c r="I1331" i="7"/>
  <c r="J1331" i="7"/>
  <c r="K1331" i="7"/>
  <c r="L1331" i="7"/>
  <c r="M1331" i="7"/>
  <c r="B1332" i="7"/>
  <c r="C1332" i="7"/>
  <c r="D1332" i="7"/>
  <c r="E1332" i="7"/>
  <c r="F1332" i="7"/>
  <c r="G1332" i="7"/>
  <c r="H1332" i="7"/>
  <c r="I1332" i="7"/>
  <c r="J1332" i="7"/>
  <c r="K1332" i="7"/>
  <c r="L1332" i="7"/>
  <c r="M1332" i="7"/>
  <c r="B1333" i="7"/>
  <c r="C1333" i="7"/>
  <c r="D1333" i="7"/>
  <c r="E1333" i="7"/>
  <c r="F1333" i="7"/>
  <c r="G1333" i="7"/>
  <c r="H1333" i="7"/>
  <c r="I1333" i="7"/>
  <c r="J1333" i="7"/>
  <c r="K1333" i="7"/>
  <c r="L1333" i="7"/>
  <c r="M1333" i="7"/>
  <c r="B1334" i="7"/>
  <c r="C1334" i="7"/>
  <c r="D1334" i="7"/>
  <c r="E1334" i="7"/>
  <c r="F1334" i="7"/>
  <c r="G1334" i="7"/>
  <c r="H1334" i="7"/>
  <c r="I1334" i="7"/>
  <c r="J1334" i="7"/>
  <c r="K1334" i="7"/>
  <c r="L1334" i="7"/>
  <c r="M1334" i="7"/>
  <c r="B1335" i="7"/>
  <c r="C1335" i="7"/>
  <c r="D1335" i="7"/>
  <c r="E1335" i="7"/>
  <c r="F1335" i="7"/>
  <c r="G1335" i="7"/>
  <c r="H1335" i="7"/>
  <c r="I1335" i="7"/>
  <c r="J1335" i="7"/>
  <c r="K1335" i="7"/>
  <c r="L1335" i="7"/>
  <c r="M1335" i="7"/>
  <c r="B1336" i="7"/>
  <c r="C1336" i="7"/>
  <c r="D1336" i="7"/>
  <c r="E1336" i="7"/>
  <c r="F1336" i="7"/>
  <c r="G1336" i="7"/>
  <c r="H1336" i="7"/>
  <c r="I1336" i="7"/>
  <c r="J1336" i="7"/>
  <c r="K1336" i="7"/>
  <c r="L1336" i="7"/>
  <c r="M1336" i="7"/>
  <c r="B1337" i="7"/>
  <c r="C1337" i="7"/>
  <c r="D1337" i="7"/>
  <c r="E1337" i="7"/>
  <c r="F1337" i="7"/>
  <c r="G1337" i="7"/>
  <c r="H1337" i="7"/>
  <c r="I1337" i="7"/>
  <c r="J1337" i="7"/>
  <c r="K1337" i="7"/>
  <c r="L1337" i="7"/>
  <c r="M1337" i="7"/>
  <c r="B1338" i="7"/>
  <c r="C1338" i="7"/>
  <c r="D1338" i="7"/>
  <c r="E1338" i="7"/>
  <c r="F1338" i="7"/>
  <c r="G1338" i="7"/>
  <c r="H1338" i="7"/>
  <c r="I1338" i="7"/>
  <c r="J1338" i="7"/>
  <c r="K1338" i="7"/>
  <c r="L1338" i="7"/>
  <c r="M1338" i="7"/>
  <c r="B1339" i="7"/>
  <c r="C1339" i="7"/>
  <c r="D1339" i="7"/>
  <c r="E1339" i="7"/>
  <c r="F1339" i="7"/>
  <c r="G1339" i="7"/>
  <c r="H1339" i="7"/>
  <c r="I1339" i="7"/>
  <c r="J1339" i="7"/>
  <c r="K1339" i="7"/>
  <c r="L1339" i="7"/>
  <c r="M1339" i="7"/>
  <c r="B1340" i="7"/>
  <c r="C1340" i="7"/>
  <c r="D1340" i="7"/>
  <c r="E1340" i="7"/>
  <c r="F1340" i="7"/>
  <c r="G1340" i="7"/>
  <c r="H1340" i="7"/>
  <c r="I1340" i="7"/>
  <c r="J1340" i="7"/>
  <c r="K1340" i="7"/>
  <c r="L1340" i="7"/>
  <c r="M1340" i="7"/>
  <c r="B1341" i="7"/>
  <c r="C1341" i="7"/>
  <c r="D1341" i="7"/>
  <c r="E1341" i="7"/>
  <c r="F1341" i="7"/>
  <c r="G1341" i="7"/>
  <c r="H1341" i="7"/>
  <c r="I1341" i="7"/>
  <c r="J1341" i="7"/>
  <c r="K1341" i="7"/>
  <c r="L1341" i="7"/>
  <c r="M1341" i="7"/>
  <c r="B1342" i="7"/>
  <c r="C1342" i="7"/>
  <c r="D1342" i="7"/>
  <c r="E1342" i="7"/>
  <c r="F1342" i="7"/>
  <c r="G1342" i="7"/>
  <c r="H1342" i="7"/>
  <c r="I1342" i="7"/>
  <c r="J1342" i="7"/>
  <c r="K1342" i="7"/>
  <c r="L1342" i="7"/>
  <c r="M1342" i="7"/>
  <c r="B1343" i="7"/>
  <c r="C1343" i="7"/>
  <c r="D1343" i="7"/>
  <c r="E1343" i="7"/>
  <c r="F1343" i="7"/>
  <c r="G1343" i="7"/>
  <c r="H1343" i="7"/>
  <c r="I1343" i="7"/>
  <c r="J1343" i="7"/>
  <c r="K1343" i="7"/>
  <c r="L1343" i="7"/>
  <c r="M1343" i="7"/>
  <c r="B1344" i="7"/>
  <c r="C1344" i="7"/>
  <c r="D1344" i="7"/>
  <c r="E1344" i="7"/>
  <c r="F1344" i="7"/>
  <c r="G1344" i="7"/>
  <c r="H1344" i="7"/>
  <c r="I1344" i="7"/>
  <c r="J1344" i="7"/>
  <c r="K1344" i="7"/>
  <c r="L1344" i="7"/>
  <c r="M1344" i="7"/>
  <c r="B1345" i="7"/>
  <c r="C1345" i="7"/>
  <c r="D1345" i="7"/>
  <c r="E1345" i="7"/>
  <c r="F1345" i="7"/>
  <c r="G1345" i="7"/>
  <c r="H1345" i="7"/>
  <c r="I1345" i="7"/>
  <c r="J1345" i="7"/>
  <c r="K1345" i="7"/>
  <c r="L1345" i="7"/>
  <c r="M1345" i="7"/>
  <c r="B1346" i="7"/>
  <c r="C1346" i="7"/>
  <c r="D1346" i="7"/>
  <c r="E1346" i="7"/>
  <c r="F1346" i="7"/>
  <c r="G1346" i="7"/>
  <c r="H1346" i="7"/>
  <c r="I1346" i="7"/>
  <c r="J1346" i="7"/>
  <c r="K1346" i="7"/>
  <c r="L1346" i="7"/>
  <c r="M1346" i="7"/>
  <c r="B1347" i="7"/>
  <c r="C1347" i="7"/>
  <c r="D1347" i="7"/>
  <c r="E1347" i="7"/>
  <c r="F1347" i="7"/>
  <c r="G1347" i="7"/>
  <c r="H1347" i="7"/>
  <c r="I1347" i="7"/>
  <c r="J1347" i="7"/>
  <c r="K1347" i="7"/>
  <c r="L1347" i="7"/>
  <c r="M1347" i="7"/>
  <c r="B1348" i="7"/>
  <c r="C1348" i="7"/>
  <c r="D1348" i="7"/>
  <c r="E1348" i="7"/>
  <c r="F1348" i="7"/>
  <c r="G1348" i="7"/>
  <c r="H1348" i="7"/>
  <c r="I1348" i="7"/>
  <c r="J1348" i="7"/>
  <c r="K1348" i="7"/>
  <c r="L1348" i="7"/>
  <c r="M1348" i="7"/>
  <c r="B1349" i="7"/>
  <c r="C1349" i="7"/>
  <c r="D1349" i="7"/>
  <c r="E1349" i="7"/>
  <c r="F1349" i="7"/>
  <c r="G1349" i="7"/>
  <c r="H1349" i="7"/>
  <c r="I1349" i="7"/>
  <c r="J1349" i="7"/>
  <c r="K1349" i="7"/>
  <c r="L1349" i="7"/>
  <c r="M1349" i="7"/>
  <c r="B1350" i="7"/>
  <c r="C1350" i="7"/>
  <c r="D1350" i="7"/>
  <c r="E1350" i="7"/>
  <c r="F1350" i="7"/>
  <c r="G1350" i="7"/>
  <c r="H1350" i="7"/>
  <c r="I1350" i="7"/>
  <c r="J1350" i="7"/>
  <c r="K1350" i="7"/>
  <c r="L1350" i="7"/>
  <c r="M1350" i="7"/>
  <c r="B1351" i="7"/>
  <c r="C1351" i="7"/>
  <c r="D1351" i="7"/>
  <c r="E1351" i="7"/>
  <c r="F1351" i="7"/>
  <c r="G1351" i="7"/>
  <c r="H1351" i="7"/>
  <c r="I1351" i="7"/>
  <c r="J1351" i="7"/>
  <c r="K1351" i="7"/>
  <c r="L1351" i="7"/>
  <c r="M1351" i="7"/>
  <c r="B1352" i="7"/>
  <c r="C1352" i="7"/>
  <c r="D1352" i="7"/>
  <c r="E1352" i="7"/>
  <c r="F1352" i="7"/>
  <c r="G1352" i="7"/>
  <c r="H1352" i="7"/>
  <c r="I1352" i="7"/>
  <c r="J1352" i="7"/>
  <c r="K1352" i="7"/>
  <c r="L1352" i="7"/>
  <c r="M1352" i="7"/>
  <c r="B1353" i="7"/>
  <c r="C1353" i="7"/>
  <c r="D1353" i="7"/>
  <c r="E1353" i="7"/>
  <c r="F1353" i="7"/>
  <c r="G1353" i="7"/>
  <c r="H1353" i="7"/>
  <c r="I1353" i="7"/>
  <c r="J1353" i="7"/>
  <c r="K1353" i="7"/>
  <c r="L1353" i="7"/>
  <c r="M1353" i="7"/>
  <c r="B1354" i="7"/>
  <c r="C1354" i="7"/>
  <c r="D1354" i="7"/>
  <c r="E1354" i="7"/>
  <c r="F1354" i="7"/>
  <c r="G1354" i="7"/>
  <c r="H1354" i="7"/>
  <c r="I1354" i="7"/>
  <c r="J1354" i="7"/>
  <c r="K1354" i="7"/>
  <c r="L1354" i="7"/>
  <c r="M1354" i="7"/>
  <c r="B1355" i="7"/>
  <c r="C1355" i="7"/>
  <c r="D1355" i="7"/>
  <c r="E1355" i="7"/>
  <c r="F1355" i="7"/>
  <c r="G1355" i="7"/>
  <c r="H1355" i="7"/>
  <c r="I1355" i="7"/>
  <c r="J1355" i="7"/>
  <c r="K1355" i="7"/>
  <c r="L1355" i="7"/>
  <c r="M1355" i="7"/>
  <c r="B1356" i="7"/>
  <c r="C1356" i="7"/>
  <c r="D1356" i="7"/>
  <c r="E1356" i="7"/>
  <c r="F1356" i="7"/>
  <c r="G1356" i="7"/>
  <c r="H1356" i="7"/>
  <c r="I1356" i="7"/>
  <c r="J1356" i="7"/>
  <c r="K1356" i="7"/>
  <c r="L1356" i="7"/>
  <c r="M1356" i="7"/>
  <c r="B1357" i="7"/>
  <c r="C1357" i="7"/>
  <c r="D1357" i="7"/>
  <c r="E1357" i="7"/>
  <c r="F1357" i="7"/>
  <c r="G1357" i="7"/>
  <c r="H1357" i="7"/>
  <c r="I1357" i="7"/>
  <c r="J1357" i="7"/>
  <c r="K1357" i="7"/>
  <c r="L1357" i="7"/>
  <c r="M1357" i="7"/>
  <c r="B1358" i="7"/>
  <c r="C1358" i="7"/>
  <c r="D1358" i="7"/>
  <c r="E1358" i="7"/>
  <c r="F1358" i="7"/>
  <c r="G1358" i="7"/>
  <c r="H1358" i="7"/>
  <c r="I1358" i="7"/>
  <c r="J1358" i="7"/>
  <c r="K1358" i="7"/>
  <c r="L1358" i="7"/>
  <c r="M1358" i="7"/>
  <c r="B1359" i="7"/>
  <c r="C1359" i="7"/>
  <c r="D1359" i="7"/>
  <c r="E1359" i="7"/>
  <c r="F1359" i="7"/>
  <c r="G1359" i="7"/>
  <c r="H1359" i="7"/>
  <c r="I1359" i="7"/>
  <c r="J1359" i="7"/>
  <c r="K1359" i="7"/>
  <c r="L1359" i="7"/>
  <c r="M1359" i="7"/>
  <c r="B1360" i="7"/>
  <c r="C1360" i="7"/>
  <c r="D1360" i="7"/>
  <c r="E1360" i="7"/>
  <c r="F1360" i="7"/>
  <c r="G1360" i="7"/>
  <c r="H1360" i="7"/>
  <c r="I1360" i="7"/>
  <c r="J1360" i="7"/>
  <c r="K1360" i="7"/>
  <c r="L1360" i="7"/>
  <c r="M1360" i="7"/>
  <c r="B1361" i="7"/>
  <c r="C1361" i="7"/>
  <c r="D1361" i="7"/>
  <c r="E1361" i="7"/>
  <c r="F1361" i="7"/>
  <c r="G1361" i="7"/>
  <c r="H1361" i="7"/>
  <c r="I1361" i="7"/>
  <c r="J1361" i="7"/>
  <c r="K1361" i="7"/>
  <c r="L1361" i="7"/>
  <c r="M1361" i="7"/>
  <c r="B1362" i="7"/>
  <c r="C1362" i="7"/>
  <c r="D1362" i="7"/>
  <c r="E1362" i="7"/>
  <c r="F1362" i="7"/>
  <c r="G1362" i="7"/>
  <c r="H1362" i="7"/>
  <c r="I1362" i="7"/>
  <c r="J1362" i="7"/>
  <c r="K1362" i="7"/>
  <c r="L1362" i="7"/>
  <c r="M1362" i="7"/>
  <c r="B1363" i="7"/>
  <c r="C1363" i="7"/>
  <c r="D1363" i="7"/>
  <c r="E1363" i="7"/>
  <c r="F1363" i="7"/>
  <c r="G1363" i="7"/>
  <c r="H1363" i="7"/>
  <c r="I1363" i="7"/>
  <c r="J1363" i="7"/>
  <c r="K1363" i="7"/>
  <c r="L1363" i="7"/>
  <c r="M1363" i="7"/>
  <c r="B1364" i="7"/>
  <c r="C1364" i="7"/>
  <c r="D1364" i="7"/>
  <c r="E1364" i="7"/>
  <c r="F1364" i="7"/>
  <c r="G1364" i="7"/>
  <c r="H1364" i="7"/>
  <c r="I1364" i="7"/>
  <c r="J1364" i="7"/>
  <c r="K1364" i="7"/>
  <c r="L1364" i="7"/>
  <c r="M1364" i="7"/>
  <c r="B1365" i="7"/>
  <c r="C1365" i="7"/>
  <c r="D1365" i="7"/>
  <c r="E1365" i="7"/>
  <c r="F1365" i="7"/>
  <c r="G1365" i="7"/>
  <c r="H1365" i="7"/>
  <c r="I1365" i="7"/>
  <c r="J1365" i="7"/>
  <c r="K1365" i="7"/>
  <c r="L1365" i="7"/>
  <c r="M1365" i="7"/>
  <c r="B1366" i="7"/>
  <c r="C1366" i="7"/>
  <c r="D1366" i="7"/>
  <c r="E1366" i="7"/>
  <c r="F1366" i="7"/>
  <c r="G1366" i="7"/>
  <c r="H1366" i="7"/>
  <c r="I1366" i="7"/>
  <c r="J1366" i="7"/>
  <c r="K1366" i="7"/>
  <c r="L1366" i="7"/>
  <c r="M1366" i="7"/>
  <c r="B1367" i="7"/>
  <c r="C1367" i="7"/>
  <c r="D1367" i="7"/>
  <c r="E1367" i="7"/>
  <c r="F1367" i="7"/>
  <c r="G1367" i="7"/>
  <c r="H1367" i="7"/>
  <c r="I1367" i="7"/>
  <c r="J1367" i="7"/>
  <c r="K1367" i="7"/>
  <c r="L1367" i="7"/>
  <c r="M1367" i="7"/>
  <c r="B1368" i="7"/>
  <c r="C1368" i="7"/>
  <c r="D1368" i="7"/>
  <c r="E1368" i="7"/>
  <c r="F1368" i="7"/>
  <c r="G1368" i="7"/>
  <c r="H1368" i="7"/>
  <c r="I1368" i="7"/>
  <c r="J1368" i="7"/>
  <c r="K1368" i="7"/>
  <c r="L1368" i="7"/>
  <c r="M1368" i="7"/>
  <c r="B1369" i="7"/>
  <c r="C1369" i="7"/>
  <c r="D1369" i="7"/>
  <c r="E1369" i="7"/>
  <c r="F1369" i="7"/>
  <c r="G1369" i="7"/>
  <c r="H1369" i="7"/>
  <c r="I1369" i="7"/>
  <c r="J1369" i="7"/>
  <c r="K1369" i="7"/>
  <c r="L1369" i="7"/>
  <c r="M1369" i="7"/>
  <c r="B1370" i="7"/>
  <c r="C1370" i="7"/>
  <c r="D1370" i="7"/>
  <c r="E1370" i="7"/>
  <c r="F1370" i="7"/>
  <c r="G1370" i="7"/>
  <c r="H1370" i="7"/>
  <c r="I1370" i="7"/>
  <c r="J1370" i="7"/>
  <c r="K1370" i="7"/>
  <c r="L1370" i="7"/>
  <c r="M1370" i="7"/>
  <c r="B1371" i="7"/>
  <c r="C1371" i="7"/>
  <c r="D1371" i="7"/>
  <c r="E1371" i="7"/>
  <c r="F1371" i="7"/>
  <c r="G1371" i="7"/>
  <c r="H1371" i="7"/>
  <c r="I1371" i="7"/>
  <c r="J1371" i="7"/>
  <c r="K1371" i="7"/>
  <c r="L1371" i="7"/>
  <c r="M1371" i="7"/>
  <c r="B1372" i="7"/>
  <c r="C1372" i="7"/>
  <c r="D1372" i="7"/>
  <c r="E1372" i="7"/>
  <c r="F1372" i="7"/>
  <c r="G1372" i="7"/>
  <c r="H1372" i="7"/>
  <c r="I1372" i="7"/>
  <c r="J1372" i="7"/>
  <c r="K1372" i="7"/>
  <c r="L1372" i="7"/>
  <c r="M1372" i="7"/>
  <c r="B1373" i="7"/>
  <c r="C1373" i="7"/>
  <c r="D1373" i="7"/>
  <c r="E1373" i="7"/>
  <c r="F1373" i="7"/>
  <c r="G1373" i="7"/>
  <c r="H1373" i="7"/>
  <c r="I1373" i="7"/>
  <c r="J1373" i="7"/>
  <c r="K1373" i="7"/>
  <c r="L1373" i="7"/>
  <c r="M1373" i="7"/>
  <c r="B1374" i="7"/>
  <c r="C1374" i="7"/>
  <c r="D1374" i="7"/>
  <c r="E1374" i="7"/>
  <c r="F1374" i="7"/>
  <c r="G1374" i="7"/>
  <c r="H1374" i="7"/>
  <c r="I1374" i="7"/>
  <c r="J1374" i="7"/>
  <c r="K1374" i="7"/>
  <c r="L1374" i="7"/>
  <c r="M1374" i="7"/>
  <c r="B1375" i="7"/>
  <c r="C1375" i="7"/>
  <c r="D1375" i="7"/>
  <c r="E1375" i="7"/>
  <c r="F1375" i="7"/>
  <c r="G1375" i="7"/>
  <c r="H1375" i="7"/>
  <c r="I1375" i="7"/>
  <c r="J1375" i="7"/>
  <c r="K1375" i="7"/>
  <c r="L1375" i="7"/>
  <c r="M1375" i="7"/>
  <c r="B1376" i="7"/>
  <c r="C1376" i="7"/>
  <c r="D1376" i="7"/>
  <c r="E1376" i="7"/>
  <c r="F1376" i="7"/>
  <c r="G1376" i="7"/>
  <c r="H1376" i="7"/>
  <c r="I1376" i="7"/>
  <c r="J1376" i="7"/>
  <c r="K1376" i="7"/>
  <c r="L1376" i="7"/>
  <c r="M1376" i="7"/>
  <c r="B1377" i="7"/>
  <c r="C1377" i="7"/>
  <c r="D1377" i="7"/>
  <c r="E1377" i="7"/>
  <c r="F1377" i="7"/>
  <c r="G1377" i="7"/>
  <c r="H1377" i="7"/>
  <c r="I1377" i="7"/>
  <c r="J1377" i="7"/>
  <c r="K1377" i="7"/>
  <c r="L1377" i="7"/>
  <c r="M1377" i="7"/>
  <c r="B1378" i="7"/>
  <c r="C1378" i="7"/>
  <c r="D1378" i="7"/>
  <c r="E1378" i="7"/>
  <c r="F1378" i="7"/>
  <c r="G1378" i="7"/>
  <c r="H1378" i="7"/>
  <c r="I1378" i="7"/>
  <c r="J1378" i="7"/>
  <c r="K1378" i="7"/>
  <c r="L1378" i="7"/>
  <c r="M1378" i="7"/>
  <c r="B1379" i="7"/>
  <c r="C1379" i="7"/>
  <c r="D1379" i="7"/>
  <c r="E1379" i="7"/>
  <c r="F1379" i="7"/>
  <c r="G1379" i="7"/>
  <c r="H1379" i="7"/>
  <c r="I1379" i="7"/>
  <c r="J1379" i="7"/>
  <c r="K1379" i="7"/>
  <c r="L1379" i="7"/>
  <c r="M1379" i="7"/>
  <c r="B1380" i="7"/>
  <c r="C1380" i="7"/>
  <c r="D1380" i="7"/>
  <c r="E1380" i="7"/>
  <c r="F1380" i="7"/>
  <c r="G1380" i="7"/>
  <c r="H1380" i="7"/>
  <c r="I1380" i="7"/>
  <c r="J1380" i="7"/>
  <c r="K1380" i="7"/>
  <c r="L1380" i="7"/>
  <c r="M1380" i="7"/>
  <c r="B1381" i="7"/>
  <c r="C1381" i="7"/>
  <c r="D1381" i="7"/>
  <c r="E1381" i="7"/>
  <c r="F1381" i="7"/>
  <c r="G1381" i="7"/>
  <c r="H1381" i="7"/>
  <c r="I1381" i="7"/>
  <c r="J1381" i="7"/>
  <c r="K1381" i="7"/>
  <c r="L1381" i="7"/>
  <c r="M1381" i="7"/>
  <c r="B1382" i="7"/>
  <c r="C1382" i="7"/>
  <c r="D1382" i="7"/>
  <c r="E1382" i="7"/>
  <c r="F1382" i="7"/>
  <c r="G1382" i="7"/>
  <c r="H1382" i="7"/>
  <c r="I1382" i="7"/>
  <c r="J1382" i="7"/>
  <c r="K1382" i="7"/>
  <c r="L1382" i="7"/>
  <c r="M1382" i="7"/>
  <c r="B1383" i="7"/>
  <c r="C1383" i="7"/>
  <c r="D1383" i="7"/>
  <c r="E1383" i="7"/>
  <c r="F1383" i="7"/>
  <c r="G1383" i="7"/>
  <c r="H1383" i="7"/>
  <c r="I1383" i="7"/>
  <c r="J1383" i="7"/>
  <c r="K1383" i="7"/>
  <c r="L1383" i="7"/>
  <c r="M1383" i="7"/>
  <c r="B1384" i="7"/>
  <c r="C1384" i="7"/>
  <c r="D1384" i="7"/>
  <c r="E1384" i="7"/>
  <c r="F1384" i="7"/>
  <c r="G1384" i="7"/>
  <c r="H1384" i="7"/>
  <c r="I1384" i="7"/>
  <c r="J1384" i="7"/>
  <c r="K1384" i="7"/>
  <c r="L1384" i="7"/>
  <c r="M1384" i="7"/>
  <c r="B1385" i="7"/>
  <c r="C1385" i="7"/>
  <c r="D1385" i="7"/>
  <c r="E1385" i="7"/>
  <c r="F1385" i="7"/>
  <c r="G1385" i="7"/>
  <c r="H1385" i="7"/>
  <c r="I1385" i="7"/>
  <c r="J1385" i="7"/>
  <c r="K1385" i="7"/>
  <c r="L1385" i="7"/>
  <c r="M1385" i="7"/>
  <c r="B1386" i="7"/>
  <c r="C1386" i="7"/>
  <c r="D1386" i="7"/>
  <c r="E1386" i="7"/>
  <c r="F1386" i="7"/>
  <c r="G1386" i="7"/>
  <c r="H1386" i="7"/>
  <c r="I1386" i="7"/>
  <c r="J1386" i="7"/>
  <c r="K1386" i="7"/>
  <c r="L1386" i="7"/>
  <c r="M1386" i="7"/>
  <c r="B1387" i="7"/>
  <c r="C1387" i="7"/>
  <c r="D1387" i="7"/>
  <c r="E1387" i="7"/>
  <c r="F1387" i="7"/>
  <c r="G1387" i="7"/>
  <c r="H1387" i="7"/>
  <c r="I1387" i="7"/>
  <c r="J1387" i="7"/>
  <c r="K1387" i="7"/>
  <c r="L1387" i="7"/>
  <c r="M1387" i="7"/>
  <c r="B1388" i="7"/>
  <c r="C1388" i="7"/>
  <c r="D1388" i="7"/>
  <c r="E1388" i="7"/>
  <c r="F1388" i="7"/>
  <c r="G1388" i="7"/>
  <c r="H1388" i="7"/>
  <c r="I1388" i="7"/>
  <c r="J1388" i="7"/>
  <c r="K1388" i="7"/>
  <c r="L1388" i="7"/>
  <c r="M1388" i="7"/>
  <c r="B1389" i="7"/>
  <c r="C1389" i="7"/>
  <c r="D1389" i="7"/>
  <c r="E1389" i="7"/>
  <c r="F1389" i="7"/>
  <c r="G1389" i="7"/>
  <c r="H1389" i="7"/>
  <c r="I1389" i="7"/>
  <c r="J1389" i="7"/>
  <c r="K1389" i="7"/>
  <c r="L1389" i="7"/>
  <c r="M1389" i="7"/>
  <c r="B1390" i="7"/>
  <c r="C1390" i="7"/>
  <c r="D1390" i="7"/>
  <c r="E1390" i="7"/>
  <c r="F1390" i="7"/>
  <c r="G1390" i="7"/>
  <c r="H1390" i="7"/>
  <c r="I1390" i="7"/>
  <c r="J1390" i="7"/>
  <c r="K1390" i="7"/>
  <c r="L1390" i="7"/>
  <c r="M1390" i="7"/>
  <c r="B1391" i="7"/>
  <c r="C1391" i="7"/>
  <c r="D1391" i="7"/>
  <c r="E1391" i="7"/>
  <c r="F1391" i="7"/>
  <c r="G1391" i="7"/>
  <c r="H1391" i="7"/>
  <c r="I1391" i="7"/>
  <c r="J1391" i="7"/>
  <c r="K1391" i="7"/>
  <c r="L1391" i="7"/>
  <c r="M1391" i="7"/>
  <c r="B1392" i="7"/>
  <c r="C1392" i="7"/>
  <c r="D1392" i="7"/>
  <c r="E1392" i="7"/>
  <c r="F1392" i="7"/>
  <c r="G1392" i="7"/>
  <c r="H1392" i="7"/>
  <c r="I1392" i="7"/>
  <c r="J1392" i="7"/>
  <c r="K1392" i="7"/>
  <c r="L1392" i="7"/>
  <c r="M1392" i="7"/>
  <c r="B1393" i="7"/>
  <c r="C1393" i="7"/>
  <c r="D1393" i="7"/>
  <c r="E1393" i="7"/>
  <c r="F1393" i="7"/>
  <c r="G1393" i="7"/>
  <c r="H1393" i="7"/>
  <c r="I1393" i="7"/>
  <c r="J1393" i="7"/>
  <c r="K1393" i="7"/>
  <c r="L1393" i="7"/>
  <c r="M1393" i="7"/>
  <c r="B1394" i="7"/>
  <c r="C1394" i="7"/>
  <c r="D1394" i="7"/>
  <c r="E1394" i="7"/>
  <c r="F1394" i="7"/>
  <c r="G1394" i="7"/>
  <c r="H1394" i="7"/>
  <c r="I1394" i="7"/>
  <c r="J1394" i="7"/>
  <c r="K1394" i="7"/>
  <c r="L1394" i="7"/>
  <c r="M1394" i="7"/>
  <c r="B1395" i="7"/>
  <c r="C1395" i="7"/>
  <c r="D1395" i="7"/>
  <c r="E1395" i="7"/>
  <c r="F1395" i="7"/>
  <c r="G1395" i="7"/>
  <c r="H1395" i="7"/>
  <c r="I1395" i="7"/>
  <c r="J1395" i="7"/>
  <c r="K1395" i="7"/>
  <c r="L1395" i="7"/>
  <c r="M1395" i="7"/>
  <c r="B1396" i="7"/>
  <c r="C1396" i="7"/>
  <c r="D1396" i="7"/>
  <c r="E1396" i="7"/>
  <c r="F1396" i="7"/>
  <c r="G1396" i="7"/>
  <c r="H1396" i="7"/>
  <c r="I1396" i="7"/>
  <c r="J1396" i="7"/>
  <c r="K1396" i="7"/>
  <c r="L1396" i="7"/>
  <c r="M1396" i="7"/>
  <c r="B1397" i="7"/>
  <c r="C1397" i="7"/>
  <c r="D1397" i="7"/>
  <c r="E1397" i="7"/>
  <c r="F1397" i="7"/>
  <c r="G1397" i="7"/>
  <c r="H1397" i="7"/>
  <c r="I1397" i="7"/>
  <c r="J1397" i="7"/>
  <c r="K1397" i="7"/>
  <c r="L1397" i="7"/>
  <c r="M1397" i="7"/>
  <c r="B1398" i="7"/>
  <c r="C1398" i="7"/>
  <c r="D1398" i="7"/>
  <c r="E1398" i="7"/>
  <c r="F1398" i="7"/>
  <c r="G1398" i="7"/>
  <c r="H1398" i="7"/>
  <c r="I1398" i="7"/>
  <c r="J1398" i="7"/>
  <c r="K1398" i="7"/>
  <c r="L1398" i="7"/>
  <c r="M1398" i="7"/>
  <c r="B1399" i="7"/>
  <c r="C1399" i="7"/>
  <c r="D1399" i="7"/>
  <c r="E1399" i="7"/>
  <c r="F1399" i="7"/>
  <c r="G1399" i="7"/>
  <c r="H1399" i="7"/>
  <c r="I1399" i="7"/>
  <c r="J1399" i="7"/>
  <c r="K1399" i="7"/>
  <c r="L1399" i="7"/>
  <c r="M1399" i="7"/>
  <c r="B1400" i="7"/>
  <c r="C1400" i="7"/>
  <c r="D1400" i="7"/>
  <c r="E1400" i="7"/>
  <c r="F1400" i="7"/>
  <c r="G1400" i="7"/>
  <c r="H1400" i="7"/>
  <c r="I1400" i="7"/>
  <c r="J1400" i="7"/>
  <c r="K1400" i="7"/>
  <c r="L1400" i="7"/>
  <c r="M1400" i="7"/>
  <c r="B1401" i="7"/>
  <c r="C1401" i="7"/>
  <c r="D1401" i="7"/>
  <c r="E1401" i="7"/>
  <c r="F1401" i="7"/>
  <c r="G1401" i="7"/>
  <c r="H1401" i="7"/>
  <c r="I1401" i="7"/>
  <c r="J1401" i="7"/>
  <c r="K1401" i="7"/>
  <c r="L1401" i="7"/>
  <c r="M1401" i="7"/>
  <c r="B1402" i="7"/>
  <c r="C1402" i="7"/>
  <c r="D1402" i="7"/>
  <c r="E1402" i="7"/>
  <c r="F1402" i="7"/>
  <c r="G1402" i="7"/>
  <c r="H1402" i="7"/>
  <c r="I1402" i="7"/>
  <c r="J1402" i="7"/>
  <c r="K1402" i="7"/>
  <c r="L1402" i="7"/>
  <c r="M1402" i="7"/>
  <c r="B1403" i="7"/>
  <c r="C1403" i="7"/>
  <c r="D1403" i="7"/>
  <c r="E1403" i="7"/>
  <c r="F1403" i="7"/>
  <c r="G1403" i="7"/>
  <c r="H1403" i="7"/>
  <c r="I1403" i="7"/>
  <c r="J1403" i="7"/>
  <c r="K1403" i="7"/>
  <c r="L1403" i="7"/>
  <c r="M1403" i="7"/>
  <c r="B1404" i="7"/>
  <c r="C1404" i="7"/>
  <c r="D1404" i="7"/>
  <c r="E1404" i="7"/>
  <c r="F1404" i="7"/>
  <c r="G1404" i="7"/>
  <c r="H1404" i="7"/>
  <c r="I1404" i="7"/>
  <c r="J1404" i="7"/>
  <c r="K1404" i="7"/>
  <c r="L1404" i="7"/>
  <c r="M1404" i="7"/>
  <c r="B1405" i="7"/>
  <c r="C1405" i="7"/>
  <c r="D1405" i="7"/>
  <c r="E1405" i="7"/>
  <c r="F1405" i="7"/>
  <c r="G1405" i="7"/>
  <c r="H1405" i="7"/>
  <c r="I1405" i="7"/>
  <c r="J1405" i="7"/>
  <c r="K1405" i="7"/>
  <c r="L1405" i="7"/>
  <c r="M1405" i="7"/>
  <c r="B1406" i="7"/>
  <c r="C1406" i="7"/>
  <c r="D1406" i="7"/>
  <c r="E1406" i="7"/>
  <c r="F1406" i="7"/>
  <c r="G1406" i="7"/>
  <c r="H1406" i="7"/>
  <c r="I1406" i="7"/>
  <c r="J1406" i="7"/>
  <c r="K1406" i="7"/>
  <c r="L1406" i="7"/>
  <c r="M1406" i="7"/>
  <c r="B1407" i="7"/>
  <c r="C1407" i="7"/>
  <c r="D1407" i="7"/>
  <c r="E1407" i="7"/>
  <c r="F1407" i="7"/>
  <c r="G1407" i="7"/>
  <c r="H1407" i="7"/>
  <c r="I1407" i="7"/>
  <c r="J1407" i="7"/>
  <c r="K1407" i="7"/>
  <c r="L1407" i="7"/>
  <c r="M1407" i="7"/>
  <c r="B1408" i="7"/>
  <c r="C1408" i="7"/>
  <c r="D1408" i="7"/>
  <c r="E1408" i="7"/>
  <c r="F1408" i="7"/>
  <c r="G1408" i="7"/>
  <c r="H1408" i="7"/>
  <c r="I1408" i="7"/>
  <c r="J1408" i="7"/>
  <c r="K1408" i="7"/>
  <c r="L1408" i="7"/>
  <c r="M1408" i="7"/>
  <c r="B1409" i="7"/>
  <c r="C1409" i="7"/>
  <c r="D1409" i="7"/>
  <c r="E1409" i="7"/>
  <c r="F1409" i="7"/>
  <c r="G1409" i="7"/>
  <c r="H1409" i="7"/>
  <c r="I1409" i="7"/>
  <c r="J1409" i="7"/>
  <c r="K1409" i="7"/>
  <c r="L1409" i="7"/>
  <c r="M1409" i="7"/>
  <c r="B1410" i="7"/>
  <c r="C1410" i="7"/>
  <c r="D1410" i="7"/>
  <c r="E1410" i="7"/>
  <c r="F1410" i="7"/>
  <c r="G1410" i="7"/>
  <c r="H1410" i="7"/>
  <c r="I1410" i="7"/>
  <c r="J1410" i="7"/>
  <c r="K1410" i="7"/>
  <c r="L1410" i="7"/>
  <c r="M1410" i="7"/>
  <c r="B1411" i="7"/>
  <c r="C1411" i="7"/>
  <c r="D1411" i="7"/>
  <c r="E1411" i="7"/>
  <c r="F1411" i="7"/>
  <c r="G1411" i="7"/>
  <c r="H1411" i="7"/>
  <c r="I1411" i="7"/>
  <c r="J1411" i="7"/>
  <c r="K1411" i="7"/>
  <c r="L1411" i="7"/>
  <c r="M1411" i="7"/>
  <c r="B1412" i="7"/>
  <c r="C1412" i="7"/>
  <c r="D1412" i="7"/>
  <c r="E1412" i="7"/>
  <c r="F1412" i="7"/>
  <c r="G1412" i="7"/>
  <c r="H1412" i="7"/>
  <c r="I1412" i="7"/>
  <c r="J1412" i="7"/>
  <c r="K1412" i="7"/>
  <c r="L1412" i="7"/>
  <c r="M1412" i="7"/>
  <c r="B1413" i="7"/>
  <c r="C1413" i="7"/>
  <c r="D1413" i="7"/>
  <c r="E1413" i="7"/>
  <c r="F1413" i="7"/>
  <c r="G1413" i="7"/>
  <c r="H1413" i="7"/>
  <c r="I1413" i="7"/>
  <c r="J1413" i="7"/>
  <c r="K1413" i="7"/>
  <c r="L1413" i="7"/>
  <c r="M1413" i="7"/>
  <c r="B1414" i="7"/>
  <c r="C1414" i="7"/>
  <c r="D1414" i="7"/>
  <c r="E1414" i="7"/>
  <c r="F1414" i="7"/>
  <c r="G1414" i="7"/>
  <c r="H1414" i="7"/>
  <c r="I1414" i="7"/>
  <c r="J1414" i="7"/>
  <c r="K1414" i="7"/>
  <c r="L1414" i="7"/>
  <c r="M1414" i="7"/>
  <c r="B1415" i="7"/>
  <c r="C1415" i="7"/>
  <c r="D1415" i="7"/>
  <c r="E1415" i="7"/>
  <c r="F1415" i="7"/>
  <c r="G1415" i="7"/>
  <c r="H1415" i="7"/>
  <c r="I1415" i="7"/>
  <c r="J1415" i="7"/>
  <c r="K1415" i="7"/>
  <c r="L1415" i="7"/>
  <c r="M1415" i="7"/>
  <c r="B1416" i="7"/>
  <c r="C1416" i="7"/>
  <c r="D1416" i="7"/>
  <c r="E1416" i="7"/>
  <c r="F1416" i="7"/>
  <c r="G1416" i="7"/>
  <c r="H1416" i="7"/>
  <c r="I1416" i="7"/>
  <c r="J1416" i="7"/>
  <c r="K1416" i="7"/>
  <c r="L1416" i="7"/>
  <c r="M1416" i="7"/>
  <c r="B1417" i="7"/>
  <c r="C1417" i="7"/>
  <c r="D1417" i="7"/>
  <c r="E1417" i="7"/>
  <c r="F1417" i="7"/>
  <c r="G1417" i="7"/>
  <c r="H1417" i="7"/>
  <c r="I1417" i="7"/>
  <c r="J1417" i="7"/>
  <c r="K1417" i="7"/>
  <c r="L1417" i="7"/>
  <c r="M1417" i="7"/>
  <c r="B1418" i="7"/>
  <c r="C1418" i="7"/>
  <c r="D1418" i="7"/>
  <c r="E1418" i="7"/>
  <c r="F1418" i="7"/>
  <c r="G1418" i="7"/>
  <c r="H1418" i="7"/>
  <c r="I1418" i="7"/>
  <c r="J1418" i="7"/>
  <c r="K1418" i="7"/>
  <c r="L1418" i="7"/>
  <c r="M1418" i="7"/>
  <c r="B1419" i="7"/>
  <c r="C1419" i="7"/>
  <c r="D1419" i="7"/>
  <c r="E1419" i="7"/>
  <c r="F1419" i="7"/>
  <c r="G1419" i="7"/>
  <c r="H1419" i="7"/>
  <c r="I1419" i="7"/>
  <c r="J1419" i="7"/>
  <c r="K1419" i="7"/>
  <c r="L1419" i="7"/>
  <c r="M1419" i="7"/>
  <c r="B1420" i="7"/>
  <c r="C1420" i="7"/>
  <c r="D1420" i="7"/>
  <c r="E1420" i="7"/>
  <c r="F1420" i="7"/>
  <c r="G1420" i="7"/>
  <c r="H1420" i="7"/>
  <c r="I1420" i="7"/>
  <c r="J1420" i="7"/>
  <c r="K1420" i="7"/>
  <c r="L1420" i="7"/>
  <c r="M1420" i="7"/>
  <c r="B1421" i="7"/>
  <c r="C1421" i="7"/>
  <c r="D1421" i="7"/>
  <c r="E1421" i="7"/>
  <c r="F1421" i="7"/>
  <c r="G1421" i="7"/>
  <c r="H1421" i="7"/>
  <c r="I1421" i="7"/>
  <c r="J1421" i="7"/>
  <c r="K1421" i="7"/>
  <c r="L1421" i="7"/>
  <c r="M1421" i="7"/>
  <c r="B1422" i="7"/>
  <c r="C1422" i="7"/>
  <c r="D1422" i="7"/>
  <c r="E1422" i="7"/>
  <c r="F1422" i="7"/>
  <c r="G1422" i="7"/>
  <c r="H1422" i="7"/>
  <c r="I1422" i="7"/>
  <c r="J1422" i="7"/>
  <c r="K1422" i="7"/>
  <c r="L1422" i="7"/>
  <c r="M1422" i="7"/>
  <c r="B1423" i="7"/>
  <c r="C1423" i="7"/>
  <c r="D1423" i="7"/>
  <c r="E1423" i="7"/>
  <c r="F1423" i="7"/>
  <c r="G1423" i="7"/>
  <c r="H1423" i="7"/>
  <c r="I1423" i="7"/>
  <c r="J1423" i="7"/>
  <c r="K1423" i="7"/>
  <c r="L1423" i="7"/>
  <c r="M1423" i="7"/>
  <c r="B1424" i="7"/>
  <c r="C1424" i="7"/>
  <c r="D1424" i="7"/>
  <c r="E1424" i="7"/>
  <c r="F1424" i="7"/>
  <c r="G1424" i="7"/>
  <c r="H1424" i="7"/>
  <c r="I1424" i="7"/>
  <c r="J1424" i="7"/>
  <c r="K1424" i="7"/>
  <c r="L1424" i="7"/>
  <c r="M1424" i="7"/>
  <c r="B1425" i="7"/>
  <c r="C1425" i="7"/>
  <c r="D1425" i="7"/>
  <c r="E1425" i="7"/>
  <c r="F1425" i="7"/>
  <c r="G1425" i="7"/>
  <c r="H1425" i="7"/>
  <c r="I1425" i="7"/>
  <c r="J1425" i="7"/>
  <c r="K1425" i="7"/>
  <c r="L1425" i="7"/>
  <c r="M1425" i="7"/>
  <c r="B1426" i="7"/>
  <c r="C1426" i="7"/>
  <c r="D1426" i="7"/>
  <c r="E1426" i="7"/>
  <c r="F1426" i="7"/>
  <c r="G1426" i="7"/>
  <c r="H1426" i="7"/>
  <c r="I1426" i="7"/>
  <c r="J1426" i="7"/>
  <c r="K1426" i="7"/>
  <c r="L1426" i="7"/>
  <c r="M1426" i="7"/>
  <c r="B1427" i="7"/>
  <c r="C1427" i="7"/>
  <c r="D1427" i="7"/>
  <c r="E1427" i="7"/>
  <c r="F1427" i="7"/>
  <c r="G1427" i="7"/>
  <c r="H1427" i="7"/>
  <c r="I1427" i="7"/>
  <c r="J1427" i="7"/>
  <c r="K1427" i="7"/>
  <c r="L1427" i="7"/>
  <c r="M1427" i="7"/>
  <c r="B1428" i="7"/>
  <c r="C1428" i="7"/>
  <c r="D1428" i="7"/>
  <c r="E1428" i="7"/>
  <c r="F1428" i="7"/>
  <c r="G1428" i="7"/>
  <c r="H1428" i="7"/>
  <c r="I1428" i="7"/>
  <c r="J1428" i="7"/>
  <c r="K1428" i="7"/>
  <c r="L1428" i="7"/>
  <c r="M1428" i="7"/>
  <c r="B1429" i="7"/>
  <c r="C1429" i="7"/>
  <c r="D1429" i="7"/>
  <c r="E1429" i="7"/>
  <c r="F1429" i="7"/>
  <c r="G1429" i="7"/>
  <c r="H1429" i="7"/>
  <c r="I1429" i="7"/>
  <c r="J1429" i="7"/>
  <c r="K1429" i="7"/>
  <c r="L1429" i="7"/>
  <c r="M1429" i="7"/>
  <c r="B1430" i="7"/>
  <c r="C1430" i="7"/>
  <c r="D1430" i="7"/>
  <c r="E1430" i="7"/>
  <c r="F1430" i="7"/>
  <c r="G1430" i="7"/>
  <c r="H1430" i="7"/>
  <c r="I1430" i="7"/>
  <c r="J1430" i="7"/>
  <c r="K1430" i="7"/>
  <c r="L1430" i="7"/>
  <c r="M1430" i="7"/>
  <c r="B1431" i="7"/>
  <c r="C1431" i="7"/>
  <c r="D1431" i="7"/>
  <c r="E1431" i="7"/>
  <c r="F1431" i="7"/>
  <c r="G1431" i="7"/>
  <c r="H1431" i="7"/>
  <c r="I1431" i="7"/>
  <c r="J1431" i="7"/>
  <c r="K1431" i="7"/>
  <c r="L1431" i="7"/>
  <c r="M1431" i="7"/>
  <c r="B1432" i="7"/>
  <c r="C1432" i="7"/>
  <c r="D1432" i="7"/>
  <c r="E1432" i="7"/>
  <c r="F1432" i="7"/>
  <c r="G1432" i="7"/>
  <c r="H1432" i="7"/>
  <c r="I1432" i="7"/>
  <c r="J1432" i="7"/>
  <c r="K1432" i="7"/>
  <c r="L1432" i="7"/>
  <c r="M1432" i="7"/>
  <c r="B1433" i="7"/>
  <c r="C1433" i="7"/>
  <c r="D1433" i="7"/>
  <c r="E1433" i="7"/>
  <c r="F1433" i="7"/>
  <c r="G1433" i="7"/>
  <c r="H1433" i="7"/>
  <c r="I1433" i="7"/>
  <c r="J1433" i="7"/>
  <c r="K1433" i="7"/>
  <c r="L1433" i="7"/>
  <c r="M1433" i="7"/>
  <c r="B1434" i="7"/>
  <c r="C1434" i="7"/>
  <c r="D1434" i="7"/>
  <c r="E1434" i="7"/>
  <c r="F1434" i="7"/>
  <c r="G1434" i="7"/>
  <c r="H1434" i="7"/>
  <c r="I1434" i="7"/>
  <c r="J1434" i="7"/>
  <c r="K1434" i="7"/>
  <c r="L1434" i="7"/>
  <c r="M1434" i="7"/>
  <c r="B1435" i="7"/>
  <c r="C1435" i="7"/>
  <c r="D1435" i="7"/>
  <c r="E1435" i="7"/>
  <c r="F1435" i="7"/>
  <c r="G1435" i="7"/>
  <c r="H1435" i="7"/>
  <c r="I1435" i="7"/>
  <c r="J1435" i="7"/>
  <c r="K1435" i="7"/>
  <c r="L1435" i="7"/>
  <c r="M1435" i="7"/>
  <c r="B1436" i="7"/>
  <c r="C1436" i="7"/>
  <c r="D1436" i="7"/>
  <c r="E1436" i="7"/>
  <c r="F1436" i="7"/>
  <c r="G1436" i="7"/>
  <c r="H1436" i="7"/>
  <c r="I1436" i="7"/>
  <c r="J1436" i="7"/>
  <c r="K1436" i="7"/>
  <c r="L1436" i="7"/>
  <c r="M1436" i="7"/>
  <c r="B1437" i="7"/>
  <c r="C1437" i="7"/>
  <c r="D1437" i="7"/>
  <c r="E1437" i="7"/>
  <c r="F1437" i="7"/>
  <c r="G1437" i="7"/>
  <c r="H1437" i="7"/>
  <c r="I1437" i="7"/>
  <c r="J1437" i="7"/>
  <c r="K1437" i="7"/>
  <c r="L1437" i="7"/>
  <c r="M1437" i="7"/>
  <c r="B1438" i="7"/>
  <c r="C1438" i="7"/>
  <c r="D1438" i="7"/>
  <c r="E1438" i="7"/>
  <c r="F1438" i="7"/>
  <c r="G1438" i="7"/>
  <c r="H1438" i="7"/>
  <c r="I1438" i="7"/>
  <c r="J1438" i="7"/>
  <c r="K1438" i="7"/>
  <c r="L1438" i="7"/>
  <c r="M1438" i="7"/>
  <c r="B1439" i="7"/>
  <c r="C1439" i="7"/>
  <c r="D1439" i="7"/>
  <c r="E1439" i="7"/>
  <c r="F1439" i="7"/>
  <c r="G1439" i="7"/>
  <c r="H1439" i="7"/>
  <c r="I1439" i="7"/>
  <c r="J1439" i="7"/>
  <c r="K1439" i="7"/>
  <c r="L1439" i="7"/>
  <c r="M1439" i="7"/>
  <c r="B1440" i="7"/>
  <c r="C1440" i="7"/>
  <c r="D1440" i="7"/>
  <c r="E1440" i="7"/>
  <c r="F1440" i="7"/>
  <c r="G1440" i="7"/>
  <c r="H1440" i="7"/>
  <c r="I1440" i="7"/>
  <c r="J1440" i="7"/>
  <c r="K1440" i="7"/>
  <c r="L1440" i="7"/>
  <c r="M1440" i="7"/>
  <c r="B1441" i="7"/>
  <c r="C1441" i="7"/>
  <c r="D1441" i="7"/>
  <c r="E1441" i="7"/>
  <c r="F1441" i="7"/>
  <c r="G1441" i="7"/>
  <c r="H1441" i="7"/>
  <c r="I1441" i="7"/>
  <c r="J1441" i="7"/>
  <c r="K1441" i="7"/>
  <c r="L1441" i="7"/>
  <c r="M1441" i="7"/>
  <c r="B1442" i="7"/>
  <c r="C1442" i="7"/>
  <c r="D1442" i="7"/>
  <c r="E1442" i="7"/>
  <c r="F1442" i="7"/>
  <c r="G1442" i="7"/>
  <c r="H1442" i="7"/>
  <c r="I1442" i="7"/>
  <c r="J1442" i="7"/>
  <c r="K1442" i="7"/>
  <c r="L1442" i="7"/>
  <c r="M1442" i="7"/>
  <c r="B1443" i="7"/>
  <c r="C1443" i="7"/>
  <c r="D1443" i="7"/>
  <c r="E1443" i="7"/>
  <c r="F1443" i="7"/>
  <c r="G1443" i="7"/>
  <c r="H1443" i="7"/>
  <c r="I1443" i="7"/>
  <c r="J1443" i="7"/>
  <c r="K1443" i="7"/>
  <c r="L1443" i="7"/>
  <c r="M1443" i="7"/>
  <c r="B1444" i="7"/>
  <c r="C1444" i="7"/>
  <c r="D1444" i="7"/>
  <c r="E1444" i="7"/>
  <c r="F1444" i="7"/>
  <c r="G1444" i="7"/>
  <c r="H1444" i="7"/>
  <c r="I1444" i="7"/>
  <c r="J1444" i="7"/>
  <c r="K1444" i="7"/>
  <c r="L1444" i="7"/>
  <c r="M1444" i="7"/>
  <c r="B1445" i="7"/>
  <c r="C1445" i="7"/>
  <c r="D1445" i="7"/>
  <c r="E1445" i="7"/>
  <c r="F1445" i="7"/>
  <c r="G1445" i="7"/>
  <c r="H1445" i="7"/>
  <c r="I1445" i="7"/>
  <c r="J1445" i="7"/>
  <c r="K1445" i="7"/>
  <c r="L1445" i="7"/>
  <c r="M1445" i="7"/>
  <c r="B1446" i="7"/>
  <c r="C1446" i="7"/>
  <c r="D1446" i="7"/>
  <c r="E1446" i="7"/>
  <c r="F1446" i="7"/>
  <c r="G1446" i="7"/>
  <c r="H1446" i="7"/>
  <c r="I1446" i="7"/>
  <c r="J1446" i="7"/>
  <c r="K1446" i="7"/>
  <c r="L1446" i="7"/>
  <c r="M1446" i="7"/>
  <c r="B1447" i="7"/>
  <c r="C1447" i="7"/>
  <c r="D1447" i="7"/>
  <c r="E1447" i="7"/>
  <c r="F1447" i="7"/>
  <c r="G1447" i="7"/>
  <c r="H1447" i="7"/>
  <c r="I1447" i="7"/>
  <c r="J1447" i="7"/>
  <c r="K1447" i="7"/>
  <c r="L1447" i="7"/>
  <c r="M1447" i="7"/>
  <c r="B1448" i="7"/>
  <c r="C1448" i="7"/>
  <c r="D1448" i="7"/>
  <c r="E1448" i="7"/>
  <c r="F1448" i="7"/>
  <c r="G1448" i="7"/>
  <c r="H1448" i="7"/>
  <c r="I1448" i="7"/>
  <c r="J1448" i="7"/>
  <c r="K1448" i="7"/>
  <c r="L1448" i="7"/>
  <c r="M1448" i="7"/>
  <c r="B1449" i="7"/>
  <c r="C1449" i="7"/>
  <c r="D1449" i="7"/>
  <c r="E1449" i="7"/>
  <c r="F1449" i="7"/>
  <c r="G1449" i="7"/>
  <c r="H1449" i="7"/>
  <c r="I1449" i="7"/>
  <c r="J1449" i="7"/>
  <c r="K1449" i="7"/>
  <c r="L1449" i="7"/>
  <c r="M1449" i="7"/>
  <c r="B1450" i="7"/>
  <c r="C1450" i="7"/>
  <c r="D1450" i="7"/>
  <c r="E1450" i="7"/>
  <c r="F1450" i="7"/>
  <c r="G1450" i="7"/>
  <c r="H1450" i="7"/>
  <c r="I1450" i="7"/>
  <c r="J1450" i="7"/>
  <c r="K1450" i="7"/>
  <c r="L1450" i="7"/>
  <c r="M1450" i="7"/>
  <c r="B1451" i="7"/>
  <c r="C1451" i="7"/>
  <c r="D1451" i="7"/>
  <c r="E1451" i="7"/>
  <c r="F1451" i="7"/>
  <c r="G1451" i="7"/>
  <c r="H1451" i="7"/>
  <c r="I1451" i="7"/>
  <c r="J1451" i="7"/>
  <c r="K1451" i="7"/>
  <c r="L1451" i="7"/>
  <c r="M1451" i="7"/>
  <c r="B1452" i="7"/>
  <c r="C1452" i="7"/>
  <c r="D1452" i="7"/>
  <c r="E1452" i="7"/>
  <c r="F1452" i="7"/>
  <c r="G1452" i="7"/>
  <c r="H1452" i="7"/>
  <c r="I1452" i="7"/>
  <c r="J1452" i="7"/>
  <c r="K1452" i="7"/>
  <c r="L1452" i="7"/>
  <c r="M1452" i="7"/>
  <c r="B1453" i="7"/>
  <c r="C1453" i="7"/>
  <c r="D1453" i="7"/>
  <c r="E1453" i="7"/>
  <c r="F1453" i="7"/>
  <c r="G1453" i="7"/>
  <c r="H1453" i="7"/>
  <c r="I1453" i="7"/>
  <c r="J1453" i="7"/>
  <c r="K1453" i="7"/>
  <c r="L1453" i="7"/>
  <c r="M1453" i="7"/>
  <c r="B1454" i="7"/>
  <c r="C1454" i="7"/>
  <c r="D1454" i="7"/>
  <c r="E1454" i="7"/>
  <c r="F1454" i="7"/>
  <c r="G1454" i="7"/>
  <c r="H1454" i="7"/>
  <c r="I1454" i="7"/>
  <c r="J1454" i="7"/>
  <c r="K1454" i="7"/>
  <c r="L1454" i="7"/>
  <c r="M1454" i="7"/>
  <c r="B1455" i="7"/>
  <c r="C1455" i="7"/>
  <c r="D1455" i="7"/>
  <c r="E1455" i="7"/>
  <c r="F1455" i="7"/>
  <c r="G1455" i="7"/>
  <c r="H1455" i="7"/>
  <c r="I1455" i="7"/>
  <c r="J1455" i="7"/>
  <c r="K1455" i="7"/>
  <c r="L1455" i="7"/>
  <c r="M1455" i="7"/>
  <c r="B1456" i="7"/>
  <c r="C1456" i="7"/>
  <c r="D1456" i="7"/>
  <c r="E1456" i="7"/>
  <c r="F1456" i="7"/>
  <c r="G1456" i="7"/>
  <c r="H1456" i="7"/>
  <c r="I1456" i="7"/>
  <c r="J1456" i="7"/>
  <c r="K1456" i="7"/>
  <c r="L1456" i="7"/>
  <c r="M1456" i="7"/>
  <c r="B1457" i="7"/>
  <c r="C1457" i="7"/>
  <c r="D1457" i="7"/>
  <c r="E1457" i="7"/>
  <c r="F1457" i="7"/>
  <c r="G1457" i="7"/>
  <c r="H1457" i="7"/>
  <c r="I1457" i="7"/>
  <c r="J1457" i="7"/>
  <c r="K1457" i="7"/>
  <c r="L1457" i="7"/>
  <c r="M1457" i="7"/>
  <c r="B1458" i="7"/>
  <c r="C1458" i="7"/>
  <c r="D1458" i="7"/>
  <c r="E1458" i="7"/>
  <c r="F1458" i="7"/>
  <c r="G1458" i="7"/>
  <c r="H1458" i="7"/>
  <c r="I1458" i="7"/>
  <c r="J1458" i="7"/>
  <c r="K1458" i="7"/>
  <c r="L1458" i="7"/>
  <c r="M1458" i="7"/>
  <c r="B1459" i="7"/>
  <c r="C1459" i="7"/>
  <c r="D1459" i="7"/>
  <c r="E1459" i="7"/>
  <c r="F1459" i="7"/>
  <c r="G1459" i="7"/>
  <c r="H1459" i="7"/>
  <c r="I1459" i="7"/>
  <c r="J1459" i="7"/>
  <c r="K1459" i="7"/>
  <c r="L1459" i="7"/>
  <c r="M1459" i="7"/>
  <c r="B1460" i="7"/>
  <c r="C1460" i="7"/>
  <c r="D1460" i="7"/>
  <c r="E1460" i="7"/>
  <c r="F1460" i="7"/>
  <c r="G1460" i="7"/>
  <c r="H1460" i="7"/>
  <c r="I1460" i="7"/>
  <c r="J1460" i="7"/>
  <c r="K1460" i="7"/>
  <c r="L1460" i="7"/>
  <c r="M1460" i="7"/>
  <c r="B1461" i="7"/>
  <c r="C1461" i="7"/>
  <c r="D1461" i="7"/>
  <c r="E1461" i="7"/>
  <c r="F1461" i="7"/>
  <c r="G1461" i="7"/>
  <c r="H1461" i="7"/>
  <c r="I1461" i="7"/>
  <c r="J1461" i="7"/>
  <c r="K1461" i="7"/>
  <c r="L1461" i="7"/>
  <c r="M1461" i="7"/>
  <c r="B1462" i="7"/>
  <c r="C1462" i="7"/>
  <c r="D1462" i="7"/>
  <c r="E1462" i="7"/>
  <c r="F1462" i="7"/>
  <c r="G1462" i="7"/>
  <c r="H1462" i="7"/>
  <c r="I1462" i="7"/>
  <c r="J1462" i="7"/>
  <c r="K1462" i="7"/>
  <c r="L1462" i="7"/>
  <c r="M1462" i="7"/>
  <c r="B1463" i="7"/>
  <c r="C1463" i="7"/>
  <c r="D1463" i="7"/>
  <c r="E1463" i="7"/>
  <c r="F1463" i="7"/>
  <c r="G1463" i="7"/>
  <c r="H1463" i="7"/>
  <c r="I1463" i="7"/>
  <c r="J1463" i="7"/>
  <c r="K1463" i="7"/>
  <c r="L1463" i="7"/>
  <c r="M1463" i="7"/>
  <c r="B1464" i="7"/>
  <c r="C1464" i="7"/>
  <c r="D1464" i="7"/>
  <c r="E1464" i="7"/>
  <c r="F1464" i="7"/>
  <c r="G1464" i="7"/>
  <c r="H1464" i="7"/>
  <c r="I1464" i="7"/>
  <c r="J1464" i="7"/>
  <c r="K1464" i="7"/>
  <c r="L1464" i="7"/>
  <c r="M1464" i="7"/>
  <c r="B1465" i="7"/>
  <c r="C1465" i="7"/>
  <c r="D1465" i="7"/>
  <c r="E1465" i="7"/>
  <c r="F1465" i="7"/>
  <c r="G1465" i="7"/>
  <c r="H1465" i="7"/>
  <c r="I1465" i="7"/>
  <c r="J1465" i="7"/>
  <c r="K1465" i="7"/>
  <c r="L1465" i="7"/>
  <c r="M1465" i="7"/>
  <c r="B1466" i="7"/>
  <c r="C1466" i="7"/>
  <c r="D1466" i="7"/>
  <c r="E1466" i="7"/>
  <c r="F1466" i="7"/>
  <c r="G1466" i="7"/>
  <c r="H1466" i="7"/>
  <c r="I1466" i="7"/>
  <c r="J1466" i="7"/>
  <c r="K1466" i="7"/>
  <c r="L1466" i="7"/>
  <c r="M1466" i="7"/>
  <c r="B1467" i="7"/>
  <c r="C1467" i="7"/>
  <c r="D1467" i="7"/>
  <c r="E1467" i="7"/>
  <c r="F1467" i="7"/>
  <c r="G1467" i="7"/>
  <c r="H1467" i="7"/>
  <c r="I1467" i="7"/>
  <c r="J1467" i="7"/>
  <c r="K1467" i="7"/>
  <c r="L1467" i="7"/>
  <c r="M1467" i="7"/>
  <c r="B1468" i="7"/>
  <c r="C1468" i="7"/>
  <c r="D1468" i="7"/>
  <c r="E1468" i="7"/>
  <c r="F1468" i="7"/>
  <c r="G1468" i="7"/>
  <c r="H1468" i="7"/>
  <c r="I1468" i="7"/>
  <c r="J1468" i="7"/>
  <c r="K1468" i="7"/>
  <c r="L1468" i="7"/>
  <c r="M1468" i="7"/>
  <c r="B1469" i="7"/>
  <c r="C1469" i="7"/>
  <c r="D1469" i="7"/>
  <c r="E1469" i="7"/>
  <c r="F1469" i="7"/>
  <c r="G1469" i="7"/>
  <c r="H1469" i="7"/>
  <c r="I1469" i="7"/>
  <c r="J1469" i="7"/>
  <c r="K1469" i="7"/>
  <c r="L1469" i="7"/>
  <c r="M1469" i="7"/>
  <c r="B1470" i="7"/>
  <c r="C1470" i="7"/>
  <c r="D1470" i="7"/>
  <c r="E1470" i="7"/>
  <c r="F1470" i="7"/>
  <c r="G1470" i="7"/>
  <c r="H1470" i="7"/>
  <c r="I1470" i="7"/>
  <c r="J1470" i="7"/>
  <c r="K1470" i="7"/>
  <c r="L1470" i="7"/>
  <c r="M1470" i="7"/>
  <c r="B1471" i="7"/>
  <c r="C1471" i="7"/>
  <c r="D1471" i="7"/>
  <c r="E1471" i="7"/>
  <c r="F1471" i="7"/>
  <c r="G1471" i="7"/>
  <c r="H1471" i="7"/>
  <c r="I1471" i="7"/>
  <c r="J1471" i="7"/>
  <c r="K1471" i="7"/>
  <c r="L1471" i="7"/>
  <c r="M1471" i="7"/>
  <c r="B1472" i="7"/>
  <c r="C1472" i="7"/>
  <c r="D1472" i="7"/>
  <c r="E1472" i="7"/>
  <c r="F1472" i="7"/>
  <c r="G1472" i="7"/>
  <c r="H1472" i="7"/>
  <c r="I1472" i="7"/>
  <c r="J1472" i="7"/>
  <c r="K1472" i="7"/>
  <c r="L1472" i="7"/>
  <c r="M1472" i="7"/>
  <c r="B1473" i="7"/>
  <c r="C1473" i="7"/>
  <c r="D1473" i="7"/>
  <c r="E1473" i="7"/>
  <c r="F1473" i="7"/>
  <c r="G1473" i="7"/>
  <c r="H1473" i="7"/>
  <c r="I1473" i="7"/>
  <c r="J1473" i="7"/>
  <c r="K1473" i="7"/>
  <c r="L1473" i="7"/>
  <c r="M1473" i="7"/>
  <c r="B1474" i="7"/>
  <c r="C1474" i="7"/>
  <c r="D1474" i="7"/>
  <c r="E1474" i="7"/>
  <c r="F1474" i="7"/>
  <c r="G1474" i="7"/>
  <c r="H1474" i="7"/>
  <c r="I1474" i="7"/>
  <c r="J1474" i="7"/>
  <c r="K1474" i="7"/>
  <c r="L1474" i="7"/>
  <c r="M1474" i="7"/>
  <c r="B1475" i="7"/>
  <c r="C1475" i="7"/>
  <c r="D1475" i="7"/>
  <c r="E1475" i="7"/>
  <c r="F1475" i="7"/>
  <c r="G1475" i="7"/>
  <c r="H1475" i="7"/>
  <c r="I1475" i="7"/>
  <c r="J1475" i="7"/>
  <c r="K1475" i="7"/>
  <c r="L1475" i="7"/>
  <c r="M1475" i="7"/>
  <c r="B1476" i="7"/>
  <c r="C1476" i="7"/>
  <c r="D1476" i="7"/>
  <c r="E1476" i="7"/>
  <c r="F1476" i="7"/>
  <c r="G1476" i="7"/>
  <c r="H1476" i="7"/>
  <c r="I1476" i="7"/>
  <c r="J1476" i="7"/>
  <c r="K1476" i="7"/>
  <c r="L1476" i="7"/>
  <c r="M1476" i="7"/>
  <c r="B1477" i="7"/>
  <c r="C1477" i="7"/>
  <c r="D1477" i="7"/>
  <c r="E1477" i="7"/>
  <c r="F1477" i="7"/>
  <c r="G1477" i="7"/>
  <c r="H1477" i="7"/>
  <c r="I1477" i="7"/>
  <c r="J1477" i="7"/>
  <c r="K1477" i="7"/>
  <c r="L1477" i="7"/>
  <c r="M1477" i="7"/>
  <c r="B1478" i="7"/>
  <c r="C1478" i="7"/>
  <c r="D1478" i="7"/>
  <c r="E1478" i="7"/>
  <c r="F1478" i="7"/>
  <c r="G1478" i="7"/>
  <c r="H1478" i="7"/>
  <c r="I1478" i="7"/>
  <c r="J1478" i="7"/>
  <c r="K1478" i="7"/>
  <c r="L1478" i="7"/>
  <c r="M1478" i="7"/>
  <c r="B1479" i="7"/>
  <c r="C1479" i="7"/>
  <c r="D1479" i="7"/>
  <c r="E1479" i="7"/>
  <c r="F1479" i="7"/>
  <c r="G1479" i="7"/>
  <c r="H1479" i="7"/>
  <c r="I1479" i="7"/>
  <c r="J1479" i="7"/>
  <c r="K1479" i="7"/>
  <c r="L1479" i="7"/>
  <c r="M1479" i="7"/>
  <c r="B1480" i="7"/>
  <c r="C1480" i="7"/>
  <c r="D1480" i="7"/>
  <c r="E1480" i="7"/>
  <c r="F1480" i="7"/>
  <c r="G1480" i="7"/>
  <c r="H1480" i="7"/>
  <c r="I1480" i="7"/>
  <c r="J1480" i="7"/>
  <c r="K1480" i="7"/>
  <c r="L1480" i="7"/>
  <c r="M1480" i="7"/>
  <c r="B1481" i="7"/>
  <c r="C1481" i="7"/>
  <c r="D1481" i="7"/>
  <c r="E1481" i="7"/>
  <c r="F1481" i="7"/>
  <c r="G1481" i="7"/>
  <c r="H1481" i="7"/>
  <c r="I1481" i="7"/>
  <c r="J1481" i="7"/>
  <c r="K1481" i="7"/>
  <c r="L1481" i="7"/>
  <c r="M1481" i="7"/>
  <c r="B1482" i="7"/>
  <c r="C1482" i="7"/>
  <c r="D1482" i="7"/>
  <c r="E1482" i="7"/>
  <c r="F1482" i="7"/>
  <c r="G1482" i="7"/>
  <c r="H1482" i="7"/>
  <c r="I1482" i="7"/>
  <c r="J1482" i="7"/>
  <c r="K1482" i="7"/>
  <c r="L1482" i="7"/>
  <c r="M1482" i="7"/>
  <c r="B1483" i="7"/>
  <c r="C1483" i="7"/>
  <c r="D1483" i="7"/>
  <c r="E1483" i="7"/>
  <c r="F1483" i="7"/>
  <c r="G1483" i="7"/>
  <c r="H1483" i="7"/>
  <c r="I1483" i="7"/>
  <c r="J1483" i="7"/>
  <c r="K1483" i="7"/>
  <c r="L1483" i="7"/>
  <c r="M1483" i="7"/>
  <c r="B1484" i="7"/>
  <c r="C1484" i="7"/>
  <c r="D1484" i="7"/>
  <c r="E1484" i="7"/>
  <c r="F1484" i="7"/>
  <c r="G1484" i="7"/>
  <c r="H1484" i="7"/>
  <c r="I1484" i="7"/>
  <c r="J1484" i="7"/>
  <c r="K1484" i="7"/>
  <c r="L1484" i="7"/>
  <c r="M1484" i="7"/>
  <c r="B1485" i="7"/>
  <c r="C1485" i="7"/>
  <c r="D1485" i="7"/>
  <c r="E1485" i="7"/>
  <c r="F1485" i="7"/>
  <c r="G1485" i="7"/>
  <c r="H1485" i="7"/>
  <c r="I1485" i="7"/>
  <c r="J1485" i="7"/>
  <c r="K1485" i="7"/>
  <c r="L1485" i="7"/>
  <c r="M1485" i="7"/>
  <c r="B1486" i="7"/>
  <c r="C1486" i="7"/>
  <c r="D1486" i="7"/>
  <c r="E1486" i="7"/>
  <c r="F1486" i="7"/>
  <c r="G1486" i="7"/>
  <c r="H1486" i="7"/>
  <c r="I1486" i="7"/>
  <c r="J1486" i="7"/>
  <c r="K1486" i="7"/>
  <c r="L1486" i="7"/>
  <c r="M1486" i="7"/>
  <c r="B1487" i="7"/>
  <c r="C1487" i="7"/>
  <c r="D1487" i="7"/>
  <c r="E1487" i="7"/>
  <c r="F1487" i="7"/>
  <c r="G1487" i="7"/>
  <c r="H1487" i="7"/>
  <c r="I1487" i="7"/>
  <c r="J1487" i="7"/>
  <c r="K1487" i="7"/>
  <c r="L1487" i="7"/>
  <c r="M1487" i="7"/>
  <c r="B1488" i="7"/>
  <c r="C1488" i="7"/>
  <c r="D1488" i="7"/>
  <c r="E1488" i="7"/>
  <c r="F1488" i="7"/>
  <c r="G1488" i="7"/>
  <c r="H1488" i="7"/>
  <c r="I1488" i="7"/>
  <c r="J1488" i="7"/>
  <c r="K1488" i="7"/>
  <c r="L1488" i="7"/>
  <c r="M1488" i="7"/>
  <c r="B1489" i="7"/>
  <c r="C1489" i="7"/>
  <c r="D1489" i="7"/>
  <c r="E1489" i="7"/>
  <c r="F1489" i="7"/>
  <c r="G1489" i="7"/>
  <c r="H1489" i="7"/>
  <c r="I1489" i="7"/>
  <c r="J1489" i="7"/>
  <c r="K1489" i="7"/>
  <c r="L1489" i="7"/>
  <c r="M1489" i="7"/>
  <c r="B1490" i="7"/>
  <c r="C1490" i="7"/>
  <c r="D1490" i="7"/>
  <c r="E1490" i="7"/>
  <c r="F1490" i="7"/>
  <c r="G1490" i="7"/>
  <c r="H1490" i="7"/>
  <c r="I1490" i="7"/>
  <c r="J1490" i="7"/>
  <c r="K1490" i="7"/>
  <c r="L1490" i="7"/>
  <c r="M1490" i="7"/>
  <c r="B1491" i="7"/>
  <c r="C1491" i="7"/>
  <c r="D1491" i="7"/>
  <c r="E1491" i="7"/>
  <c r="F1491" i="7"/>
  <c r="G1491" i="7"/>
  <c r="H1491" i="7"/>
  <c r="I1491" i="7"/>
  <c r="J1491" i="7"/>
  <c r="K1491" i="7"/>
  <c r="L1491" i="7"/>
  <c r="M1491" i="7"/>
  <c r="B1492" i="7"/>
  <c r="C1492" i="7"/>
  <c r="D1492" i="7"/>
  <c r="E1492" i="7"/>
  <c r="F1492" i="7"/>
  <c r="G1492" i="7"/>
  <c r="H1492" i="7"/>
  <c r="I1492" i="7"/>
  <c r="J1492" i="7"/>
  <c r="K1492" i="7"/>
  <c r="L1492" i="7"/>
  <c r="M1492" i="7"/>
  <c r="B1493" i="7"/>
  <c r="C1493" i="7"/>
  <c r="D1493" i="7"/>
  <c r="E1493" i="7"/>
  <c r="F1493" i="7"/>
  <c r="G1493" i="7"/>
  <c r="H1493" i="7"/>
  <c r="I1493" i="7"/>
  <c r="J1493" i="7"/>
  <c r="K1493" i="7"/>
  <c r="L1493" i="7"/>
  <c r="M1493" i="7"/>
  <c r="B1494" i="7"/>
  <c r="C1494" i="7"/>
  <c r="D1494" i="7"/>
  <c r="E1494" i="7"/>
  <c r="F1494" i="7"/>
  <c r="G1494" i="7"/>
  <c r="H1494" i="7"/>
  <c r="I1494" i="7"/>
  <c r="J1494" i="7"/>
  <c r="K1494" i="7"/>
  <c r="L1494" i="7"/>
  <c r="M1494" i="7"/>
  <c r="B1495" i="7"/>
  <c r="C1495" i="7"/>
  <c r="D1495" i="7"/>
  <c r="E1495" i="7"/>
  <c r="F1495" i="7"/>
  <c r="G1495" i="7"/>
  <c r="H1495" i="7"/>
  <c r="I1495" i="7"/>
  <c r="J1495" i="7"/>
  <c r="K1495" i="7"/>
  <c r="L1495" i="7"/>
  <c r="M1495" i="7"/>
  <c r="B1496" i="7"/>
  <c r="C1496" i="7"/>
  <c r="D1496" i="7"/>
  <c r="E1496" i="7"/>
  <c r="F1496" i="7"/>
  <c r="G1496" i="7"/>
  <c r="H1496" i="7"/>
  <c r="I1496" i="7"/>
  <c r="J1496" i="7"/>
  <c r="K1496" i="7"/>
  <c r="L1496" i="7"/>
  <c r="M1496" i="7"/>
  <c r="B1497" i="7"/>
  <c r="C1497" i="7"/>
  <c r="D1497" i="7"/>
  <c r="E1497" i="7"/>
  <c r="F1497" i="7"/>
  <c r="G1497" i="7"/>
  <c r="H1497" i="7"/>
  <c r="I1497" i="7"/>
  <c r="J1497" i="7"/>
  <c r="K1497" i="7"/>
  <c r="L1497" i="7"/>
  <c r="M1497" i="7"/>
  <c r="B1498" i="7"/>
  <c r="C1498" i="7"/>
  <c r="D1498" i="7"/>
  <c r="E1498" i="7"/>
  <c r="F1498" i="7"/>
  <c r="G1498" i="7"/>
  <c r="H1498" i="7"/>
  <c r="I1498" i="7"/>
  <c r="J1498" i="7"/>
  <c r="K1498" i="7"/>
  <c r="L1498" i="7"/>
  <c r="M1498" i="7"/>
  <c r="B1499" i="7"/>
  <c r="C1499" i="7"/>
  <c r="D1499" i="7"/>
  <c r="E1499" i="7"/>
  <c r="F1499" i="7"/>
  <c r="G1499" i="7"/>
  <c r="H1499" i="7"/>
  <c r="I1499" i="7"/>
  <c r="J1499" i="7"/>
  <c r="K1499" i="7"/>
  <c r="L1499" i="7"/>
  <c r="M1499" i="7"/>
  <c r="B1500" i="7"/>
  <c r="C1500" i="7"/>
  <c r="D1500" i="7"/>
  <c r="E1500" i="7"/>
  <c r="F1500" i="7"/>
  <c r="G1500" i="7"/>
  <c r="H1500" i="7"/>
  <c r="I1500" i="7"/>
  <c r="J1500" i="7"/>
  <c r="K1500" i="7"/>
  <c r="L1500" i="7"/>
  <c r="M1500" i="7"/>
  <c r="B1501" i="7"/>
  <c r="C1501" i="7"/>
  <c r="D1501" i="7"/>
  <c r="E1501" i="7"/>
  <c r="F1501" i="7"/>
  <c r="G1501" i="7"/>
  <c r="H1501" i="7"/>
  <c r="I1501" i="7"/>
  <c r="J1501" i="7"/>
  <c r="K1501" i="7"/>
  <c r="L1501" i="7"/>
  <c r="M1501" i="7"/>
  <c r="B1502" i="7"/>
  <c r="C1502" i="7"/>
  <c r="D1502" i="7"/>
  <c r="E1502" i="7"/>
  <c r="F1502" i="7"/>
  <c r="G1502" i="7"/>
  <c r="H1502" i="7"/>
  <c r="I1502" i="7"/>
  <c r="J1502" i="7"/>
  <c r="K1502" i="7"/>
  <c r="L1502" i="7"/>
  <c r="M1502" i="7"/>
  <c r="B1503" i="7"/>
  <c r="C1503" i="7"/>
  <c r="D1503" i="7"/>
  <c r="E1503" i="7"/>
  <c r="F1503" i="7"/>
  <c r="G1503" i="7"/>
  <c r="H1503" i="7"/>
  <c r="I1503" i="7"/>
  <c r="J1503" i="7"/>
  <c r="K1503" i="7"/>
  <c r="L1503" i="7"/>
  <c r="M1503" i="7"/>
  <c r="B1504" i="7"/>
  <c r="C1504" i="7"/>
  <c r="D1504" i="7"/>
  <c r="E1504" i="7"/>
  <c r="F1504" i="7"/>
  <c r="G1504" i="7"/>
  <c r="H1504" i="7"/>
  <c r="I1504" i="7"/>
  <c r="J1504" i="7"/>
  <c r="K1504" i="7"/>
  <c r="L1504" i="7"/>
  <c r="M1504" i="7"/>
  <c r="B1505" i="7"/>
  <c r="C1505" i="7"/>
  <c r="D1505" i="7"/>
  <c r="E1505" i="7"/>
  <c r="F1505" i="7"/>
  <c r="G1505" i="7"/>
  <c r="H1505" i="7"/>
  <c r="I1505" i="7"/>
  <c r="J1505" i="7"/>
  <c r="K1505" i="7"/>
  <c r="L1505" i="7"/>
  <c r="M1505" i="7"/>
  <c r="B1506" i="7"/>
  <c r="C1506" i="7"/>
  <c r="D1506" i="7"/>
  <c r="E1506" i="7"/>
  <c r="F1506" i="7"/>
  <c r="G1506" i="7"/>
  <c r="H1506" i="7"/>
  <c r="I1506" i="7"/>
  <c r="J1506" i="7"/>
  <c r="K1506" i="7"/>
  <c r="L1506" i="7"/>
  <c r="M1506" i="7"/>
  <c r="B1507" i="7"/>
  <c r="C1507" i="7"/>
  <c r="D1507" i="7"/>
  <c r="E1507" i="7"/>
  <c r="F1507" i="7"/>
  <c r="G1507" i="7"/>
  <c r="H1507" i="7"/>
  <c r="I1507" i="7"/>
  <c r="J1507" i="7"/>
  <c r="K1507" i="7"/>
  <c r="L1507" i="7"/>
  <c r="M1507" i="7"/>
  <c r="B1508" i="7"/>
  <c r="C1508" i="7"/>
  <c r="D1508" i="7"/>
  <c r="E1508" i="7"/>
  <c r="F1508" i="7"/>
  <c r="G1508" i="7"/>
  <c r="H1508" i="7"/>
  <c r="I1508" i="7"/>
  <c r="J1508" i="7"/>
  <c r="K1508" i="7"/>
  <c r="L1508" i="7"/>
  <c r="M1508" i="7"/>
  <c r="B1509" i="7"/>
  <c r="C1509" i="7"/>
  <c r="D1509" i="7"/>
  <c r="E1509" i="7"/>
  <c r="F1509" i="7"/>
  <c r="G1509" i="7"/>
  <c r="H1509" i="7"/>
  <c r="I1509" i="7"/>
  <c r="J1509" i="7"/>
  <c r="K1509" i="7"/>
  <c r="L1509" i="7"/>
  <c r="M1509" i="7"/>
  <c r="B1510" i="7"/>
  <c r="C1510" i="7"/>
  <c r="D1510" i="7"/>
  <c r="E1510" i="7"/>
  <c r="F1510" i="7"/>
  <c r="G1510" i="7"/>
  <c r="H1510" i="7"/>
  <c r="I1510" i="7"/>
  <c r="J1510" i="7"/>
  <c r="K1510" i="7"/>
  <c r="L1510" i="7"/>
  <c r="M1510" i="7"/>
  <c r="B1511" i="7"/>
  <c r="C1511" i="7"/>
  <c r="D1511" i="7"/>
  <c r="E1511" i="7"/>
  <c r="F1511" i="7"/>
  <c r="G1511" i="7"/>
  <c r="H1511" i="7"/>
  <c r="I1511" i="7"/>
  <c r="J1511" i="7"/>
  <c r="K1511" i="7"/>
  <c r="L1511" i="7"/>
  <c r="M1511" i="7"/>
  <c r="B1512" i="7"/>
  <c r="C1512" i="7"/>
  <c r="D1512" i="7"/>
  <c r="E1512" i="7"/>
  <c r="F1512" i="7"/>
  <c r="G1512" i="7"/>
  <c r="H1512" i="7"/>
  <c r="I1512" i="7"/>
  <c r="J1512" i="7"/>
  <c r="K1512" i="7"/>
  <c r="L1512" i="7"/>
  <c r="M1512" i="7"/>
  <c r="B1513" i="7"/>
  <c r="C1513" i="7"/>
  <c r="D1513" i="7"/>
  <c r="E1513" i="7"/>
  <c r="F1513" i="7"/>
  <c r="G1513" i="7"/>
  <c r="H1513" i="7"/>
  <c r="I1513" i="7"/>
  <c r="J1513" i="7"/>
  <c r="K1513" i="7"/>
  <c r="L1513" i="7"/>
  <c r="M1513" i="7"/>
  <c r="B1514" i="7"/>
  <c r="C1514" i="7"/>
  <c r="D1514" i="7"/>
  <c r="E1514" i="7"/>
  <c r="F1514" i="7"/>
  <c r="G1514" i="7"/>
  <c r="H1514" i="7"/>
  <c r="I1514" i="7"/>
  <c r="J1514" i="7"/>
  <c r="K1514" i="7"/>
  <c r="L1514" i="7"/>
  <c r="M1514" i="7"/>
  <c r="B1515" i="7"/>
  <c r="C1515" i="7"/>
  <c r="D1515" i="7"/>
  <c r="E1515" i="7"/>
  <c r="F1515" i="7"/>
  <c r="G1515" i="7"/>
  <c r="H1515" i="7"/>
  <c r="I1515" i="7"/>
  <c r="J1515" i="7"/>
  <c r="K1515" i="7"/>
  <c r="L1515" i="7"/>
  <c r="M1515" i="7"/>
  <c r="B1516" i="7"/>
  <c r="C1516" i="7"/>
  <c r="D1516" i="7"/>
  <c r="E1516" i="7"/>
  <c r="F1516" i="7"/>
  <c r="G1516" i="7"/>
  <c r="H1516" i="7"/>
  <c r="I1516" i="7"/>
  <c r="J1516" i="7"/>
  <c r="K1516" i="7"/>
  <c r="L1516" i="7"/>
  <c r="M1516" i="7"/>
  <c r="B1517" i="7"/>
  <c r="C1517" i="7"/>
  <c r="D1517" i="7"/>
  <c r="E1517" i="7"/>
  <c r="F1517" i="7"/>
  <c r="G1517" i="7"/>
  <c r="H1517" i="7"/>
  <c r="I1517" i="7"/>
  <c r="J1517" i="7"/>
  <c r="K1517" i="7"/>
  <c r="L1517" i="7"/>
  <c r="M1517" i="7"/>
  <c r="B1518" i="7"/>
  <c r="C1518" i="7"/>
  <c r="D1518" i="7"/>
  <c r="E1518" i="7"/>
  <c r="F1518" i="7"/>
  <c r="G1518" i="7"/>
  <c r="H1518" i="7"/>
  <c r="I1518" i="7"/>
  <c r="J1518" i="7"/>
  <c r="K1518" i="7"/>
  <c r="L1518" i="7"/>
  <c r="M1518" i="7"/>
  <c r="B1519" i="7"/>
  <c r="C1519" i="7"/>
  <c r="D1519" i="7"/>
  <c r="E1519" i="7"/>
  <c r="F1519" i="7"/>
  <c r="G1519" i="7"/>
  <c r="H1519" i="7"/>
  <c r="I1519" i="7"/>
  <c r="J1519" i="7"/>
  <c r="K1519" i="7"/>
  <c r="L1519" i="7"/>
  <c r="M1519" i="7"/>
  <c r="B1520" i="7"/>
  <c r="C1520" i="7"/>
  <c r="D1520" i="7"/>
  <c r="E1520" i="7"/>
  <c r="F1520" i="7"/>
  <c r="G1520" i="7"/>
  <c r="H1520" i="7"/>
  <c r="I1520" i="7"/>
  <c r="J1520" i="7"/>
  <c r="K1520" i="7"/>
  <c r="L1520" i="7"/>
  <c r="M1520" i="7"/>
  <c r="B1521" i="7"/>
  <c r="C1521" i="7"/>
  <c r="D1521" i="7"/>
  <c r="E1521" i="7"/>
  <c r="F1521" i="7"/>
  <c r="G1521" i="7"/>
  <c r="H1521" i="7"/>
  <c r="I1521" i="7"/>
  <c r="J1521" i="7"/>
  <c r="K1521" i="7"/>
  <c r="L1521" i="7"/>
  <c r="M1521" i="7"/>
  <c r="B1522" i="7"/>
  <c r="C1522" i="7"/>
  <c r="D1522" i="7"/>
  <c r="E1522" i="7"/>
  <c r="F1522" i="7"/>
  <c r="G1522" i="7"/>
  <c r="H1522" i="7"/>
  <c r="I1522" i="7"/>
  <c r="J1522" i="7"/>
  <c r="K1522" i="7"/>
  <c r="L1522" i="7"/>
  <c r="M1522" i="7"/>
  <c r="B1523" i="7"/>
  <c r="C1523" i="7"/>
  <c r="D1523" i="7"/>
  <c r="E1523" i="7"/>
  <c r="F1523" i="7"/>
  <c r="G1523" i="7"/>
  <c r="H1523" i="7"/>
  <c r="I1523" i="7"/>
  <c r="J1523" i="7"/>
  <c r="K1523" i="7"/>
  <c r="L1523" i="7"/>
  <c r="M1523" i="7"/>
  <c r="B1524" i="7"/>
  <c r="C1524" i="7"/>
  <c r="D1524" i="7"/>
  <c r="E1524" i="7"/>
  <c r="F1524" i="7"/>
  <c r="G1524" i="7"/>
  <c r="H1524" i="7"/>
  <c r="I1524" i="7"/>
  <c r="J1524" i="7"/>
  <c r="K1524" i="7"/>
  <c r="L1524" i="7"/>
  <c r="M1524" i="7"/>
  <c r="B1525" i="7"/>
  <c r="C1525" i="7"/>
  <c r="D1525" i="7"/>
  <c r="E1525" i="7"/>
  <c r="F1525" i="7"/>
  <c r="G1525" i="7"/>
  <c r="H1525" i="7"/>
  <c r="I1525" i="7"/>
  <c r="J1525" i="7"/>
  <c r="K1525" i="7"/>
  <c r="L1525" i="7"/>
  <c r="M1525" i="7"/>
  <c r="B1526" i="7"/>
  <c r="C1526" i="7"/>
  <c r="D1526" i="7"/>
  <c r="E1526" i="7"/>
  <c r="F1526" i="7"/>
  <c r="G1526" i="7"/>
  <c r="H1526" i="7"/>
  <c r="I1526" i="7"/>
  <c r="J1526" i="7"/>
  <c r="K1526" i="7"/>
  <c r="L1526" i="7"/>
  <c r="M1526" i="7"/>
  <c r="B1527" i="7"/>
  <c r="C1527" i="7"/>
  <c r="D1527" i="7"/>
  <c r="E1527" i="7"/>
  <c r="F1527" i="7"/>
  <c r="G1527" i="7"/>
  <c r="H1527" i="7"/>
  <c r="I1527" i="7"/>
  <c r="J1527" i="7"/>
  <c r="K1527" i="7"/>
  <c r="L1527" i="7"/>
  <c r="M1527" i="7"/>
  <c r="B1528" i="7"/>
  <c r="C1528" i="7"/>
  <c r="D1528" i="7"/>
  <c r="E1528" i="7"/>
  <c r="F1528" i="7"/>
  <c r="G1528" i="7"/>
  <c r="H1528" i="7"/>
  <c r="I1528" i="7"/>
  <c r="J1528" i="7"/>
  <c r="K1528" i="7"/>
  <c r="L1528" i="7"/>
  <c r="M1528" i="7"/>
  <c r="B1529" i="7"/>
  <c r="C1529" i="7"/>
  <c r="D1529" i="7"/>
  <c r="E1529" i="7"/>
  <c r="F1529" i="7"/>
  <c r="G1529" i="7"/>
  <c r="H1529" i="7"/>
  <c r="I1529" i="7"/>
  <c r="J1529" i="7"/>
  <c r="K1529" i="7"/>
  <c r="L1529" i="7"/>
  <c r="M1529" i="7"/>
  <c r="B1530" i="7"/>
  <c r="C1530" i="7"/>
  <c r="D1530" i="7"/>
  <c r="E1530" i="7"/>
  <c r="F1530" i="7"/>
  <c r="G1530" i="7"/>
  <c r="H1530" i="7"/>
  <c r="I1530" i="7"/>
  <c r="J1530" i="7"/>
  <c r="K1530" i="7"/>
  <c r="L1530" i="7"/>
  <c r="M1530" i="7"/>
  <c r="B1531" i="7"/>
  <c r="C1531" i="7"/>
  <c r="D1531" i="7"/>
  <c r="E1531" i="7"/>
  <c r="F1531" i="7"/>
  <c r="G1531" i="7"/>
  <c r="H1531" i="7"/>
  <c r="I1531" i="7"/>
  <c r="J1531" i="7"/>
  <c r="K1531" i="7"/>
  <c r="L1531" i="7"/>
  <c r="M1531" i="7"/>
  <c r="B1532" i="7"/>
  <c r="C1532" i="7"/>
  <c r="D1532" i="7"/>
  <c r="E1532" i="7"/>
  <c r="F1532" i="7"/>
  <c r="G1532" i="7"/>
  <c r="H1532" i="7"/>
  <c r="I1532" i="7"/>
  <c r="J1532" i="7"/>
  <c r="K1532" i="7"/>
  <c r="L1532" i="7"/>
  <c r="M1532" i="7"/>
  <c r="B1533" i="7"/>
  <c r="C1533" i="7"/>
  <c r="D1533" i="7"/>
  <c r="E1533" i="7"/>
  <c r="F1533" i="7"/>
  <c r="G1533" i="7"/>
  <c r="H1533" i="7"/>
  <c r="I1533" i="7"/>
  <c r="J1533" i="7"/>
  <c r="K1533" i="7"/>
  <c r="L1533" i="7"/>
  <c r="M1533" i="7"/>
  <c r="B1534" i="7"/>
  <c r="C1534" i="7"/>
  <c r="D1534" i="7"/>
  <c r="E1534" i="7"/>
  <c r="F1534" i="7"/>
  <c r="G1534" i="7"/>
  <c r="H1534" i="7"/>
  <c r="I1534" i="7"/>
  <c r="J1534" i="7"/>
  <c r="K1534" i="7"/>
  <c r="L1534" i="7"/>
  <c r="M1534" i="7"/>
  <c r="B1535" i="7"/>
  <c r="C1535" i="7"/>
  <c r="D1535" i="7"/>
  <c r="E1535" i="7"/>
  <c r="F1535" i="7"/>
  <c r="G1535" i="7"/>
  <c r="H1535" i="7"/>
  <c r="I1535" i="7"/>
  <c r="J1535" i="7"/>
  <c r="K1535" i="7"/>
  <c r="L1535" i="7"/>
  <c r="M1535" i="7"/>
  <c r="B1536" i="7"/>
  <c r="C1536" i="7"/>
  <c r="D1536" i="7"/>
  <c r="E1536" i="7"/>
  <c r="F1536" i="7"/>
  <c r="G1536" i="7"/>
  <c r="H1536" i="7"/>
  <c r="I1536" i="7"/>
  <c r="J1536" i="7"/>
  <c r="K1536" i="7"/>
  <c r="L1536" i="7"/>
  <c r="M1536" i="7"/>
  <c r="B1537" i="7"/>
  <c r="C1537" i="7"/>
  <c r="D1537" i="7"/>
  <c r="E1537" i="7"/>
  <c r="F1537" i="7"/>
  <c r="G1537" i="7"/>
  <c r="H1537" i="7"/>
  <c r="I1537" i="7"/>
  <c r="J1537" i="7"/>
  <c r="K1537" i="7"/>
  <c r="L1537" i="7"/>
  <c r="M1537" i="7"/>
  <c r="B1538" i="7"/>
  <c r="C1538" i="7"/>
  <c r="D1538" i="7"/>
  <c r="E1538" i="7"/>
  <c r="F1538" i="7"/>
  <c r="G1538" i="7"/>
  <c r="H1538" i="7"/>
  <c r="I1538" i="7"/>
  <c r="J1538" i="7"/>
  <c r="K1538" i="7"/>
  <c r="L1538" i="7"/>
  <c r="M1538" i="7"/>
  <c r="B1539" i="7"/>
  <c r="C1539" i="7"/>
  <c r="D1539" i="7"/>
  <c r="E1539" i="7"/>
  <c r="F1539" i="7"/>
  <c r="G1539" i="7"/>
  <c r="H1539" i="7"/>
  <c r="I1539" i="7"/>
  <c r="J1539" i="7"/>
  <c r="K1539" i="7"/>
  <c r="L1539" i="7"/>
  <c r="M1539" i="7"/>
  <c r="B1540" i="7"/>
  <c r="C1540" i="7"/>
  <c r="D1540" i="7"/>
  <c r="E1540" i="7"/>
  <c r="F1540" i="7"/>
  <c r="G1540" i="7"/>
  <c r="H1540" i="7"/>
  <c r="I1540" i="7"/>
  <c r="J1540" i="7"/>
  <c r="K1540" i="7"/>
  <c r="L1540" i="7"/>
  <c r="M1540" i="7"/>
  <c r="B1541" i="7"/>
  <c r="C1541" i="7"/>
  <c r="D1541" i="7"/>
  <c r="E1541" i="7"/>
  <c r="F1541" i="7"/>
  <c r="G1541" i="7"/>
  <c r="H1541" i="7"/>
  <c r="I1541" i="7"/>
  <c r="J1541" i="7"/>
  <c r="K1541" i="7"/>
  <c r="L1541" i="7"/>
  <c r="M1541" i="7"/>
  <c r="B1542" i="7"/>
  <c r="C1542" i="7"/>
  <c r="D1542" i="7"/>
  <c r="E1542" i="7"/>
  <c r="F1542" i="7"/>
  <c r="G1542" i="7"/>
  <c r="H1542" i="7"/>
  <c r="I1542" i="7"/>
  <c r="J1542" i="7"/>
  <c r="K1542" i="7"/>
  <c r="L1542" i="7"/>
  <c r="M1542" i="7"/>
  <c r="B1543" i="7"/>
  <c r="C1543" i="7"/>
  <c r="D1543" i="7"/>
  <c r="E1543" i="7"/>
  <c r="F1543" i="7"/>
  <c r="G1543" i="7"/>
  <c r="H1543" i="7"/>
  <c r="I1543" i="7"/>
  <c r="J1543" i="7"/>
  <c r="K1543" i="7"/>
  <c r="L1543" i="7"/>
  <c r="M1543" i="7"/>
  <c r="B1544" i="7"/>
  <c r="C1544" i="7"/>
  <c r="D1544" i="7"/>
  <c r="E1544" i="7"/>
  <c r="F1544" i="7"/>
  <c r="G1544" i="7"/>
  <c r="H1544" i="7"/>
  <c r="I1544" i="7"/>
  <c r="J1544" i="7"/>
  <c r="K1544" i="7"/>
  <c r="L1544" i="7"/>
  <c r="M1544" i="7"/>
  <c r="B1545" i="7"/>
  <c r="C1545" i="7"/>
  <c r="D1545" i="7"/>
  <c r="E1545" i="7"/>
  <c r="F1545" i="7"/>
  <c r="G1545" i="7"/>
  <c r="H1545" i="7"/>
  <c r="I1545" i="7"/>
  <c r="J1545" i="7"/>
  <c r="K1545" i="7"/>
  <c r="L1545" i="7"/>
  <c r="M1545" i="7"/>
  <c r="B1546" i="7"/>
  <c r="C1546" i="7"/>
  <c r="D1546" i="7"/>
  <c r="E1546" i="7"/>
  <c r="F1546" i="7"/>
  <c r="G1546" i="7"/>
  <c r="H1546" i="7"/>
  <c r="I1546" i="7"/>
  <c r="J1546" i="7"/>
  <c r="K1546" i="7"/>
  <c r="L1546" i="7"/>
  <c r="M1546" i="7"/>
  <c r="B1547" i="7"/>
  <c r="C1547" i="7"/>
  <c r="D1547" i="7"/>
  <c r="E1547" i="7"/>
  <c r="F1547" i="7"/>
  <c r="G1547" i="7"/>
  <c r="H1547" i="7"/>
  <c r="I1547" i="7"/>
  <c r="J1547" i="7"/>
  <c r="K1547" i="7"/>
  <c r="L1547" i="7"/>
  <c r="M1547" i="7"/>
  <c r="B1548" i="7"/>
  <c r="C1548" i="7"/>
  <c r="D1548" i="7"/>
  <c r="E1548" i="7"/>
  <c r="F1548" i="7"/>
  <c r="G1548" i="7"/>
  <c r="H1548" i="7"/>
  <c r="I1548" i="7"/>
  <c r="J1548" i="7"/>
  <c r="K1548" i="7"/>
  <c r="L1548" i="7"/>
  <c r="M1548" i="7"/>
  <c r="B1549" i="7"/>
  <c r="C1549" i="7"/>
  <c r="D1549" i="7"/>
  <c r="E1549" i="7"/>
  <c r="F1549" i="7"/>
  <c r="G1549" i="7"/>
  <c r="H1549" i="7"/>
  <c r="I1549" i="7"/>
  <c r="J1549" i="7"/>
  <c r="K1549" i="7"/>
  <c r="L1549" i="7"/>
  <c r="M1549" i="7"/>
  <c r="B1550" i="7"/>
  <c r="C1550" i="7"/>
  <c r="D1550" i="7"/>
  <c r="E1550" i="7"/>
  <c r="F1550" i="7"/>
  <c r="G1550" i="7"/>
  <c r="H1550" i="7"/>
  <c r="I1550" i="7"/>
  <c r="J1550" i="7"/>
  <c r="K1550" i="7"/>
  <c r="L1550" i="7"/>
  <c r="M1550" i="7"/>
  <c r="B1551" i="7"/>
  <c r="C1551" i="7"/>
  <c r="D1551" i="7"/>
  <c r="E1551" i="7"/>
  <c r="F1551" i="7"/>
  <c r="G1551" i="7"/>
  <c r="H1551" i="7"/>
  <c r="I1551" i="7"/>
  <c r="J1551" i="7"/>
  <c r="K1551" i="7"/>
  <c r="L1551" i="7"/>
  <c r="M1551" i="7"/>
  <c r="B1552" i="7"/>
  <c r="C1552" i="7"/>
  <c r="D1552" i="7"/>
  <c r="E1552" i="7"/>
  <c r="F1552" i="7"/>
  <c r="G1552" i="7"/>
  <c r="H1552" i="7"/>
  <c r="I1552" i="7"/>
  <c r="J1552" i="7"/>
  <c r="K1552" i="7"/>
  <c r="L1552" i="7"/>
  <c r="M1552" i="7"/>
  <c r="B1553" i="7"/>
  <c r="C1553" i="7"/>
  <c r="D1553" i="7"/>
  <c r="E1553" i="7"/>
  <c r="F1553" i="7"/>
  <c r="G1553" i="7"/>
  <c r="H1553" i="7"/>
  <c r="I1553" i="7"/>
  <c r="J1553" i="7"/>
  <c r="K1553" i="7"/>
  <c r="L1553" i="7"/>
  <c r="M1553" i="7"/>
  <c r="B1554" i="7"/>
  <c r="C1554" i="7"/>
  <c r="D1554" i="7"/>
  <c r="E1554" i="7"/>
  <c r="F1554" i="7"/>
  <c r="G1554" i="7"/>
  <c r="H1554" i="7"/>
  <c r="I1554" i="7"/>
  <c r="J1554" i="7"/>
  <c r="K1554" i="7"/>
  <c r="L1554" i="7"/>
  <c r="M1554" i="7"/>
  <c r="B1555" i="7"/>
  <c r="C1555" i="7"/>
  <c r="D1555" i="7"/>
  <c r="E1555" i="7"/>
  <c r="F1555" i="7"/>
  <c r="G1555" i="7"/>
  <c r="H1555" i="7"/>
  <c r="I1555" i="7"/>
  <c r="J1555" i="7"/>
  <c r="K1555" i="7"/>
  <c r="L1555" i="7"/>
  <c r="M1555" i="7"/>
  <c r="B1556" i="7"/>
  <c r="C1556" i="7"/>
  <c r="D1556" i="7"/>
  <c r="E1556" i="7"/>
  <c r="F1556" i="7"/>
  <c r="G1556" i="7"/>
  <c r="H1556" i="7"/>
  <c r="I1556" i="7"/>
  <c r="J1556" i="7"/>
  <c r="K1556" i="7"/>
  <c r="L1556" i="7"/>
  <c r="M1556" i="7"/>
  <c r="B1557" i="7"/>
  <c r="C1557" i="7"/>
  <c r="D1557" i="7"/>
  <c r="E1557" i="7"/>
  <c r="F1557" i="7"/>
  <c r="G1557" i="7"/>
  <c r="H1557" i="7"/>
  <c r="I1557" i="7"/>
  <c r="J1557" i="7"/>
  <c r="K1557" i="7"/>
  <c r="L1557" i="7"/>
  <c r="M1557" i="7"/>
  <c r="B1558" i="7"/>
  <c r="C1558" i="7"/>
  <c r="D1558" i="7"/>
  <c r="E1558" i="7"/>
  <c r="F1558" i="7"/>
  <c r="G1558" i="7"/>
  <c r="H1558" i="7"/>
  <c r="I1558" i="7"/>
  <c r="J1558" i="7"/>
  <c r="K1558" i="7"/>
  <c r="L1558" i="7"/>
  <c r="M1558" i="7"/>
  <c r="B1559" i="7"/>
  <c r="C1559" i="7"/>
  <c r="D1559" i="7"/>
  <c r="E1559" i="7"/>
  <c r="F1559" i="7"/>
  <c r="G1559" i="7"/>
  <c r="H1559" i="7"/>
  <c r="I1559" i="7"/>
  <c r="J1559" i="7"/>
  <c r="K1559" i="7"/>
  <c r="L1559" i="7"/>
  <c r="M1559" i="7"/>
  <c r="B1560" i="7"/>
  <c r="C1560" i="7"/>
  <c r="D1560" i="7"/>
  <c r="E1560" i="7"/>
  <c r="F1560" i="7"/>
  <c r="G1560" i="7"/>
  <c r="H1560" i="7"/>
  <c r="I1560" i="7"/>
  <c r="J1560" i="7"/>
  <c r="K1560" i="7"/>
  <c r="L1560" i="7"/>
  <c r="M1560" i="7"/>
  <c r="B1561" i="7"/>
  <c r="C1561" i="7"/>
  <c r="D1561" i="7"/>
  <c r="E1561" i="7"/>
  <c r="F1561" i="7"/>
  <c r="G1561" i="7"/>
  <c r="H1561" i="7"/>
  <c r="I1561" i="7"/>
  <c r="J1561" i="7"/>
  <c r="K1561" i="7"/>
  <c r="L1561" i="7"/>
  <c r="M1561" i="7"/>
  <c r="B1562" i="7"/>
  <c r="C1562" i="7"/>
  <c r="D1562" i="7"/>
  <c r="E1562" i="7"/>
  <c r="F1562" i="7"/>
  <c r="G1562" i="7"/>
  <c r="H1562" i="7"/>
  <c r="I1562" i="7"/>
  <c r="J1562" i="7"/>
  <c r="K1562" i="7"/>
  <c r="L1562" i="7"/>
  <c r="M1562" i="7"/>
  <c r="B1563" i="7"/>
  <c r="C1563" i="7"/>
  <c r="D1563" i="7"/>
  <c r="E1563" i="7"/>
  <c r="F1563" i="7"/>
  <c r="G1563" i="7"/>
  <c r="H1563" i="7"/>
  <c r="I1563" i="7"/>
  <c r="J1563" i="7"/>
  <c r="K1563" i="7"/>
  <c r="L1563" i="7"/>
  <c r="M1563" i="7"/>
  <c r="B1564" i="7"/>
  <c r="C1564" i="7"/>
  <c r="D1564" i="7"/>
  <c r="E1564" i="7"/>
  <c r="F1564" i="7"/>
  <c r="G1564" i="7"/>
  <c r="H1564" i="7"/>
  <c r="I1564" i="7"/>
  <c r="J1564" i="7"/>
  <c r="K1564" i="7"/>
  <c r="L1564" i="7"/>
  <c r="M1564" i="7"/>
  <c r="B1565" i="7"/>
  <c r="C1565" i="7"/>
  <c r="D1565" i="7"/>
  <c r="E1565" i="7"/>
  <c r="F1565" i="7"/>
  <c r="G1565" i="7"/>
  <c r="H1565" i="7"/>
  <c r="I1565" i="7"/>
  <c r="J1565" i="7"/>
  <c r="K1565" i="7"/>
  <c r="L1565" i="7"/>
  <c r="M1565" i="7"/>
  <c r="B1566" i="7"/>
  <c r="C1566" i="7"/>
  <c r="D1566" i="7"/>
  <c r="E1566" i="7"/>
  <c r="F1566" i="7"/>
  <c r="G1566" i="7"/>
  <c r="H1566" i="7"/>
  <c r="I1566" i="7"/>
  <c r="J1566" i="7"/>
  <c r="K1566" i="7"/>
  <c r="L1566" i="7"/>
  <c r="M1566" i="7"/>
  <c r="B1567" i="7"/>
  <c r="C1567" i="7"/>
  <c r="D1567" i="7"/>
  <c r="E1567" i="7"/>
  <c r="F1567" i="7"/>
  <c r="G1567" i="7"/>
  <c r="H1567" i="7"/>
  <c r="I1567" i="7"/>
  <c r="J1567" i="7"/>
  <c r="K1567" i="7"/>
  <c r="L1567" i="7"/>
  <c r="M1567" i="7"/>
  <c r="B1568" i="7"/>
  <c r="C1568" i="7"/>
  <c r="D1568" i="7"/>
  <c r="E1568" i="7"/>
  <c r="F1568" i="7"/>
  <c r="G1568" i="7"/>
  <c r="H1568" i="7"/>
  <c r="I1568" i="7"/>
  <c r="J1568" i="7"/>
  <c r="K1568" i="7"/>
  <c r="L1568" i="7"/>
  <c r="M1568" i="7"/>
  <c r="B1569" i="7"/>
  <c r="C1569" i="7"/>
  <c r="D1569" i="7"/>
  <c r="E1569" i="7"/>
  <c r="F1569" i="7"/>
  <c r="G1569" i="7"/>
  <c r="H1569" i="7"/>
  <c r="I1569" i="7"/>
  <c r="J1569" i="7"/>
  <c r="K1569" i="7"/>
  <c r="L1569" i="7"/>
  <c r="M1569" i="7"/>
  <c r="B1570" i="7"/>
  <c r="C1570" i="7"/>
  <c r="D1570" i="7"/>
  <c r="E1570" i="7"/>
  <c r="F1570" i="7"/>
  <c r="G1570" i="7"/>
  <c r="H1570" i="7"/>
  <c r="I1570" i="7"/>
  <c r="J1570" i="7"/>
  <c r="K1570" i="7"/>
  <c r="L1570" i="7"/>
  <c r="M1570" i="7"/>
  <c r="B1571" i="7"/>
  <c r="C1571" i="7"/>
  <c r="D1571" i="7"/>
  <c r="E1571" i="7"/>
  <c r="F1571" i="7"/>
  <c r="G1571" i="7"/>
  <c r="H1571" i="7"/>
  <c r="I1571" i="7"/>
  <c r="J1571" i="7"/>
  <c r="K1571" i="7"/>
  <c r="L1571" i="7"/>
  <c r="M1571" i="7"/>
  <c r="B1572" i="7"/>
  <c r="C1572" i="7"/>
  <c r="D1572" i="7"/>
  <c r="E1572" i="7"/>
  <c r="F1572" i="7"/>
  <c r="G1572" i="7"/>
  <c r="H1572" i="7"/>
  <c r="I1572" i="7"/>
  <c r="J1572" i="7"/>
  <c r="K1572" i="7"/>
  <c r="L1572" i="7"/>
  <c r="M1572" i="7"/>
  <c r="B1573" i="7"/>
  <c r="C1573" i="7"/>
  <c r="D1573" i="7"/>
  <c r="E1573" i="7"/>
  <c r="F1573" i="7"/>
  <c r="G1573" i="7"/>
  <c r="H1573" i="7"/>
  <c r="I1573" i="7"/>
  <c r="J1573" i="7"/>
  <c r="K1573" i="7"/>
  <c r="L1573" i="7"/>
  <c r="M1573" i="7"/>
  <c r="B1574" i="7"/>
  <c r="C1574" i="7"/>
  <c r="D1574" i="7"/>
  <c r="E1574" i="7"/>
  <c r="F1574" i="7"/>
  <c r="G1574" i="7"/>
  <c r="H1574" i="7"/>
  <c r="I1574" i="7"/>
  <c r="J1574" i="7"/>
  <c r="K1574" i="7"/>
  <c r="L1574" i="7"/>
  <c r="M1574" i="7"/>
  <c r="B1575" i="7"/>
  <c r="C1575" i="7"/>
  <c r="D1575" i="7"/>
  <c r="E1575" i="7"/>
  <c r="F1575" i="7"/>
  <c r="G1575" i="7"/>
  <c r="H1575" i="7"/>
  <c r="I1575" i="7"/>
  <c r="J1575" i="7"/>
  <c r="K1575" i="7"/>
  <c r="L1575" i="7"/>
  <c r="M1575" i="7"/>
  <c r="B1576" i="7"/>
  <c r="C1576" i="7"/>
  <c r="D1576" i="7"/>
  <c r="E1576" i="7"/>
  <c r="F1576" i="7"/>
  <c r="G1576" i="7"/>
  <c r="H1576" i="7"/>
  <c r="I1576" i="7"/>
  <c r="J1576" i="7"/>
  <c r="K1576" i="7"/>
  <c r="L1576" i="7"/>
  <c r="M1576" i="7"/>
  <c r="B1577" i="7"/>
  <c r="C1577" i="7"/>
  <c r="D1577" i="7"/>
  <c r="E1577" i="7"/>
  <c r="F1577" i="7"/>
  <c r="G1577" i="7"/>
  <c r="H1577" i="7"/>
  <c r="I1577" i="7"/>
  <c r="J1577" i="7"/>
  <c r="K1577" i="7"/>
  <c r="L1577" i="7"/>
  <c r="M1577" i="7"/>
  <c r="B1578" i="7"/>
  <c r="C1578" i="7"/>
  <c r="D1578" i="7"/>
  <c r="E1578" i="7"/>
  <c r="F1578" i="7"/>
  <c r="G1578" i="7"/>
  <c r="H1578" i="7"/>
  <c r="I1578" i="7"/>
  <c r="J1578" i="7"/>
  <c r="K1578" i="7"/>
  <c r="L1578" i="7"/>
  <c r="M1578" i="7"/>
  <c r="B1579" i="7"/>
  <c r="C1579" i="7"/>
  <c r="D1579" i="7"/>
  <c r="E1579" i="7"/>
  <c r="F1579" i="7"/>
  <c r="G1579" i="7"/>
  <c r="H1579" i="7"/>
  <c r="I1579" i="7"/>
  <c r="J1579" i="7"/>
  <c r="K1579" i="7"/>
  <c r="L1579" i="7"/>
  <c r="M1579" i="7"/>
  <c r="B1580" i="7"/>
  <c r="C1580" i="7"/>
  <c r="D1580" i="7"/>
  <c r="E1580" i="7"/>
  <c r="F1580" i="7"/>
  <c r="G1580" i="7"/>
  <c r="H1580" i="7"/>
  <c r="I1580" i="7"/>
  <c r="J1580" i="7"/>
  <c r="K1580" i="7"/>
  <c r="L1580" i="7"/>
  <c r="M1580" i="7"/>
  <c r="B1581" i="7"/>
  <c r="C1581" i="7"/>
  <c r="D1581" i="7"/>
  <c r="E1581" i="7"/>
  <c r="F1581" i="7"/>
  <c r="G1581" i="7"/>
  <c r="H1581" i="7"/>
  <c r="I1581" i="7"/>
  <c r="J1581" i="7"/>
  <c r="K1581" i="7"/>
  <c r="L1581" i="7"/>
  <c r="M1581" i="7"/>
  <c r="B1582" i="7"/>
  <c r="C1582" i="7"/>
  <c r="D1582" i="7"/>
  <c r="E1582" i="7"/>
  <c r="F1582" i="7"/>
  <c r="G1582" i="7"/>
  <c r="H1582" i="7"/>
  <c r="I1582" i="7"/>
  <c r="J1582" i="7"/>
  <c r="K1582" i="7"/>
  <c r="L1582" i="7"/>
  <c r="M1582" i="7"/>
  <c r="B1583" i="7"/>
  <c r="C1583" i="7"/>
  <c r="D1583" i="7"/>
  <c r="E1583" i="7"/>
  <c r="F1583" i="7"/>
  <c r="G1583" i="7"/>
  <c r="H1583" i="7"/>
  <c r="I1583" i="7"/>
  <c r="J1583" i="7"/>
  <c r="K1583" i="7"/>
  <c r="L1583" i="7"/>
  <c r="M1583" i="7"/>
  <c r="B1584" i="7"/>
  <c r="C1584" i="7"/>
  <c r="D1584" i="7"/>
  <c r="E1584" i="7"/>
  <c r="F1584" i="7"/>
  <c r="G1584" i="7"/>
  <c r="H1584" i="7"/>
  <c r="I1584" i="7"/>
  <c r="J1584" i="7"/>
  <c r="K1584" i="7"/>
  <c r="L1584" i="7"/>
  <c r="M1584" i="7"/>
  <c r="B1585" i="7"/>
  <c r="C1585" i="7"/>
  <c r="D1585" i="7"/>
  <c r="E1585" i="7"/>
  <c r="F1585" i="7"/>
  <c r="G1585" i="7"/>
  <c r="H1585" i="7"/>
  <c r="I1585" i="7"/>
  <c r="J1585" i="7"/>
  <c r="K1585" i="7"/>
  <c r="L1585" i="7"/>
  <c r="M1585" i="7"/>
  <c r="B1586" i="7"/>
  <c r="C1586" i="7"/>
  <c r="D1586" i="7"/>
  <c r="E1586" i="7"/>
  <c r="F1586" i="7"/>
  <c r="G1586" i="7"/>
  <c r="H1586" i="7"/>
  <c r="I1586" i="7"/>
  <c r="J1586" i="7"/>
  <c r="K1586" i="7"/>
  <c r="L1586" i="7"/>
  <c r="M1586" i="7"/>
  <c r="B1587" i="7"/>
  <c r="C1587" i="7"/>
  <c r="D1587" i="7"/>
  <c r="E1587" i="7"/>
  <c r="F1587" i="7"/>
  <c r="G1587" i="7"/>
  <c r="H1587" i="7"/>
  <c r="I1587" i="7"/>
  <c r="J1587" i="7"/>
  <c r="K1587" i="7"/>
  <c r="L1587" i="7"/>
  <c r="M1587" i="7"/>
  <c r="B1588" i="7"/>
  <c r="C1588" i="7"/>
  <c r="D1588" i="7"/>
  <c r="E1588" i="7"/>
  <c r="F1588" i="7"/>
  <c r="G1588" i="7"/>
  <c r="H1588" i="7"/>
  <c r="I1588" i="7"/>
  <c r="J1588" i="7"/>
  <c r="K1588" i="7"/>
  <c r="L1588" i="7"/>
  <c r="M1588" i="7"/>
  <c r="B1589" i="7"/>
  <c r="C1589" i="7"/>
  <c r="D1589" i="7"/>
  <c r="E1589" i="7"/>
  <c r="F1589" i="7"/>
  <c r="G1589" i="7"/>
  <c r="H1589" i="7"/>
  <c r="I1589" i="7"/>
  <c r="J1589" i="7"/>
  <c r="K1589" i="7"/>
  <c r="L1589" i="7"/>
  <c r="M1589" i="7"/>
  <c r="B1590" i="7"/>
  <c r="C1590" i="7"/>
  <c r="D1590" i="7"/>
  <c r="E1590" i="7"/>
  <c r="F1590" i="7"/>
  <c r="G1590" i="7"/>
  <c r="H1590" i="7"/>
  <c r="I1590" i="7"/>
  <c r="J1590" i="7"/>
  <c r="K1590" i="7"/>
  <c r="L1590" i="7"/>
  <c r="M1590" i="7"/>
  <c r="B1591" i="7"/>
  <c r="C1591" i="7"/>
  <c r="D1591" i="7"/>
  <c r="E1591" i="7"/>
  <c r="F1591" i="7"/>
  <c r="G1591" i="7"/>
  <c r="H1591" i="7"/>
  <c r="I1591" i="7"/>
  <c r="J1591" i="7"/>
  <c r="K1591" i="7"/>
  <c r="L1591" i="7"/>
  <c r="M1591" i="7"/>
  <c r="B1592" i="7"/>
  <c r="C1592" i="7"/>
  <c r="D1592" i="7"/>
  <c r="E1592" i="7"/>
  <c r="F1592" i="7"/>
  <c r="G1592" i="7"/>
  <c r="H1592" i="7"/>
  <c r="I1592" i="7"/>
  <c r="J1592" i="7"/>
  <c r="K1592" i="7"/>
  <c r="L1592" i="7"/>
  <c r="M1592" i="7"/>
  <c r="B1593" i="7"/>
  <c r="C1593" i="7"/>
  <c r="D1593" i="7"/>
  <c r="E1593" i="7"/>
  <c r="F1593" i="7"/>
  <c r="G1593" i="7"/>
  <c r="H1593" i="7"/>
  <c r="I1593" i="7"/>
  <c r="J1593" i="7"/>
  <c r="K1593" i="7"/>
  <c r="L1593" i="7"/>
  <c r="M1593" i="7"/>
  <c r="B1594" i="7"/>
  <c r="C1594" i="7"/>
  <c r="D1594" i="7"/>
  <c r="E1594" i="7"/>
  <c r="F1594" i="7"/>
  <c r="G1594" i="7"/>
  <c r="H1594" i="7"/>
  <c r="I1594" i="7"/>
  <c r="J1594" i="7"/>
  <c r="K1594" i="7"/>
  <c r="L1594" i="7"/>
  <c r="M1594" i="7"/>
  <c r="B1595" i="7"/>
  <c r="C1595" i="7"/>
  <c r="D1595" i="7"/>
  <c r="E1595" i="7"/>
  <c r="F1595" i="7"/>
  <c r="G1595" i="7"/>
  <c r="H1595" i="7"/>
  <c r="I1595" i="7"/>
  <c r="J1595" i="7"/>
  <c r="K1595" i="7"/>
  <c r="L1595" i="7"/>
  <c r="M1595" i="7"/>
  <c r="B1596" i="7"/>
  <c r="C1596" i="7"/>
  <c r="D1596" i="7"/>
  <c r="E1596" i="7"/>
  <c r="F1596" i="7"/>
  <c r="G1596" i="7"/>
  <c r="H1596" i="7"/>
  <c r="I1596" i="7"/>
  <c r="J1596" i="7"/>
  <c r="K1596" i="7"/>
  <c r="L1596" i="7"/>
  <c r="M1596" i="7"/>
  <c r="B1597" i="7"/>
  <c r="C1597" i="7"/>
  <c r="D1597" i="7"/>
  <c r="E1597" i="7"/>
  <c r="F1597" i="7"/>
  <c r="G1597" i="7"/>
  <c r="H1597" i="7"/>
  <c r="I1597" i="7"/>
  <c r="J1597" i="7"/>
  <c r="K1597" i="7"/>
  <c r="L1597" i="7"/>
  <c r="M1597" i="7"/>
  <c r="B1598" i="7"/>
  <c r="C1598" i="7"/>
  <c r="D1598" i="7"/>
  <c r="E1598" i="7"/>
  <c r="F1598" i="7"/>
  <c r="G1598" i="7"/>
  <c r="H1598" i="7"/>
  <c r="I1598" i="7"/>
  <c r="J1598" i="7"/>
  <c r="K1598" i="7"/>
  <c r="L1598" i="7"/>
  <c r="M1598" i="7"/>
  <c r="B1599" i="7"/>
  <c r="C1599" i="7"/>
  <c r="D1599" i="7"/>
  <c r="E1599" i="7"/>
  <c r="F1599" i="7"/>
  <c r="G1599" i="7"/>
  <c r="H1599" i="7"/>
  <c r="I1599" i="7"/>
  <c r="J1599" i="7"/>
  <c r="K1599" i="7"/>
  <c r="L1599" i="7"/>
  <c r="M1599" i="7"/>
  <c r="B1600" i="7"/>
  <c r="C1600" i="7"/>
  <c r="D1600" i="7"/>
  <c r="E1600" i="7"/>
  <c r="F1600" i="7"/>
  <c r="G1600" i="7"/>
  <c r="H1600" i="7"/>
  <c r="I1600" i="7"/>
  <c r="J1600" i="7"/>
  <c r="K1600" i="7"/>
  <c r="L1600" i="7"/>
  <c r="M1600" i="7"/>
  <c r="B1601" i="7"/>
  <c r="C1601" i="7"/>
  <c r="D1601" i="7"/>
  <c r="E1601" i="7"/>
  <c r="F1601" i="7"/>
  <c r="G1601" i="7"/>
  <c r="H1601" i="7"/>
  <c r="I1601" i="7"/>
  <c r="J1601" i="7"/>
  <c r="K1601" i="7"/>
  <c r="L1601" i="7"/>
  <c r="M1601" i="7"/>
  <c r="B1602" i="7"/>
  <c r="C1602" i="7"/>
  <c r="D1602" i="7"/>
  <c r="E1602" i="7"/>
  <c r="F1602" i="7"/>
  <c r="G1602" i="7"/>
  <c r="H1602" i="7"/>
  <c r="I1602" i="7"/>
  <c r="J1602" i="7"/>
  <c r="K1602" i="7"/>
  <c r="L1602" i="7"/>
  <c r="M1602" i="7"/>
  <c r="B1603" i="7"/>
  <c r="C1603" i="7"/>
  <c r="D1603" i="7"/>
  <c r="E1603" i="7"/>
  <c r="F1603" i="7"/>
  <c r="G1603" i="7"/>
  <c r="H1603" i="7"/>
  <c r="I1603" i="7"/>
  <c r="J1603" i="7"/>
  <c r="K1603" i="7"/>
  <c r="L1603" i="7"/>
  <c r="M1603" i="7"/>
  <c r="B1604" i="7"/>
  <c r="C1604" i="7"/>
  <c r="D1604" i="7"/>
  <c r="E1604" i="7"/>
  <c r="F1604" i="7"/>
  <c r="G1604" i="7"/>
  <c r="H1604" i="7"/>
  <c r="I1604" i="7"/>
  <c r="J1604" i="7"/>
  <c r="K1604" i="7"/>
  <c r="L1604" i="7"/>
  <c r="M1604" i="7"/>
  <c r="B1605" i="7"/>
  <c r="C1605" i="7"/>
  <c r="D1605" i="7"/>
  <c r="E1605" i="7"/>
  <c r="F1605" i="7"/>
  <c r="G1605" i="7"/>
  <c r="H1605" i="7"/>
  <c r="I1605" i="7"/>
  <c r="J1605" i="7"/>
  <c r="K1605" i="7"/>
  <c r="L1605" i="7"/>
  <c r="M1605" i="7"/>
  <c r="B1606" i="7"/>
  <c r="C1606" i="7"/>
  <c r="D1606" i="7"/>
  <c r="E1606" i="7"/>
  <c r="F1606" i="7"/>
  <c r="G1606" i="7"/>
  <c r="H1606" i="7"/>
  <c r="I1606" i="7"/>
  <c r="J1606" i="7"/>
  <c r="K1606" i="7"/>
  <c r="L1606" i="7"/>
  <c r="M1606" i="7"/>
  <c r="B1607" i="7"/>
  <c r="C1607" i="7"/>
  <c r="D1607" i="7"/>
  <c r="E1607" i="7"/>
  <c r="F1607" i="7"/>
  <c r="G1607" i="7"/>
  <c r="H1607" i="7"/>
  <c r="I1607" i="7"/>
  <c r="J1607" i="7"/>
  <c r="K1607" i="7"/>
  <c r="L1607" i="7"/>
  <c r="M1607" i="7"/>
  <c r="B1608" i="7"/>
  <c r="C1608" i="7"/>
  <c r="D1608" i="7"/>
  <c r="E1608" i="7"/>
  <c r="F1608" i="7"/>
  <c r="G1608" i="7"/>
  <c r="H1608" i="7"/>
  <c r="I1608" i="7"/>
  <c r="J1608" i="7"/>
  <c r="K1608" i="7"/>
  <c r="L1608" i="7"/>
  <c r="M1608" i="7"/>
  <c r="B1609" i="7"/>
  <c r="C1609" i="7"/>
  <c r="D1609" i="7"/>
  <c r="E1609" i="7"/>
  <c r="F1609" i="7"/>
  <c r="G1609" i="7"/>
  <c r="H1609" i="7"/>
  <c r="I1609" i="7"/>
  <c r="J1609" i="7"/>
  <c r="K1609" i="7"/>
  <c r="L1609" i="7"/>
  <c r="M1609" i="7"/>
  <c r="B1610" i="7"/>
  <c r="C1610" i="7"/>
  <c r="D1610" i="7"/>
  <c r="E1610" i="7"/>
  <c r="F1610" i="7"/>
  <c r="G1610" i="7"/>
  <c r="H1610" i="7"/>
  <c r="I1610" i="7"/>
  <c r="J1610" i="7"/>
  <c r="K1610" i="7"/>
  <c r="L1610" i="7"/>
  <c r="M1610" i="7"/>
  <c r="B1611" i="7"/>
  <c r="C1611" i="7"/>
  <c r="D1611" i="7"/>
  <c r="E1611" i="7"/>
  <c r="F1611" i="7"/>
  <c r="G1611" i="7"/>
  <c r="H1611" i="7"/>
  <c r="I1611" i="7"/>
  <c r="J1611" i="7"/>
  <c r="K1611" i="7"/>
  <c r="L1611" i="7"/>
  <c r="M1611" i="7"/>
  <c r="B1612" i="7"/>
  <c r="C1612" i="7"/>
  <c r="D1612" i="7"/>
  <c r="E1612" i="7"/>
  <c r="F1612" i="7"/>
  <c r="G1612" i="7"/>
  <c r="H1612" i="7"/>
  <c r="I1612" i="7"/>
  <c r="J1612" i="7"/>
  <c r="K1612" i="7"/>
  <c r="L1612" i="7"/>
  <c r="M1612" i="7"/>
  <c r="B1613" i="7"/>
  <c r="C1613" i="7"/>
  <c r="D1613" i="7"/>
  <c r="E1613" i="7"/>
  <c r="F1613" i="7"/>
  <c r="G1613" i="7"/>
  <c r="H1613" i="7"/>
  <c r="I1613" i="7"/>
  <c r="J1613" i="7"/>
  <c r="K1613" i="7"/>
  <c r="L1613" i="7"/>
  <c r="M1613" i="7"/>
  <c r="B1614" i="7"/>
  <c r="C1614" i="7"/>
  <c r="D1614" i="7"/>
  <c r="E1614" i="7"/>
  <c r="F1614" i="7"/>
  <c r="G1614" i="7"/>
  <c r="H1614" i="7"/>
  <c r="I1614" i="7"/>
  <c r="J1614" i="7"/>
  <c r="K1614" i="7"/>
  <c r="L1614" i="7"/>
  <c r="M1614" i="7"/>
  <c r="B1615" i="7"/>
  <c r="C1615" i="7"/>
  <c r="D1615" i="7"/>
  <c r="E1615" i="7"/>
  <c r="F1615" i="7"/>
  <c r="G1615" i="7"/>
  <c r="H1615" i="7"/>
  <c r="I1615" i="7"/>
  <c r="J1615" i="7"/>
  <c r="K1615" i="7"/>
  <c r="L1615" i="7"/>
  <c r="M1615" i="7"/>
  <c r="B1616" i="7"/>
  <c r="C1616" i="7"/>
  <c r="D1616" i="7"/>
  <c r="E1616" i="7"/>
  <c r="F1616" i="7"/>
  <c r="G1616" i="7"/>
  <c r="H1616" i="7"/>
  <c r="I1616" i="7"/>
  <c r="J1616" i="7"/>
  <c r="K1616" i="7"/>
  <c r="L1616" i="7"/>
  <c r="M1616" i="7"/>
  <c r="B1617" i="7"/>
  <c r="C1617" i="7"/>
  <c r="D1617" i="7"/>
  <c r="E1617" i="7"/>
  <c r="F1617" i="7"/>
  <c r="G1617" i="7"/>
  <c r="H1617" i="7"/>
  <c r="I1617" i="7"/>
  <c r="J1617" i="7"/>
  <c r="K1617" i="7"/>
  <c r="L1617" i="7"/>
  <c r="M1617" i="7"/>
  <c r="B1618" i="7"/>
  <c r="C1618" i="7"/>
  <c r="D1618" i="7"/>
  <c r="E1618" i="7"/>
  <c r="F1618" i="7"/>
  <c r="G1618" i="7"/>
  <c r="H1618" i="7"/>
  <c r="I1618" i="7"/>
  <c r="J1618" i="7"/>
  <c r="K1618" i="7"/>
  <c r="L1618" i="7"/>
  <c r="M1618" i="7"/>
  <c r="B1619" i="7"/>
  <c r="C1619" i="7"/>
  <c r="D1619" i="7"/>
  <c r="E1619" i="7"/>
  <c r="F1619" i="7"/>
  <c r="G1619" i="7"/>
  <c r="H1619" i="7"/>
  <c r="I1619" i="7"/>
  <c r="J1619" i="7"/>
  <c r="K1619" i="7"/>
  <c r="L1619" i="7"/>
  <c r="M1619" i="7"/>
  <c r="B1620" i="7"/>
  <c r="C1620" i="7"/>
  <c r="D1620" i="7"/>
  <c r="E1620" i="7"/>
  <c r="F1620" i="7"/>
  <c r="G1620" i="7"/>
  <c r="H1620" i="7"/>
  <c r="I1620" i="7"/>
  <c r="J1620" i="7"/>
  <c r="K1620" i="7"/>
  <c r="L1620" i="7"/>
  <c r="M1620" i="7"/>
  <c r="B1621" i="7"/>
  <c r="C1621" i="7"/>
  <c r="D1621" i="7"/>
  <c r="E1621" i="7"/>
  <c r="F1621" i="7"/>
  <c r="G1621" i="7"/>
  <c r="H1621" i="7"/>
  <c r="I1621" i="7"/>
  <c r="J1621" i="7"/>
  <c r="K1621" i="7"/>
  <c r="L1621" i="7"/>
  <c r="M1621" i="7"/>
  <c r="B1622" i="7"/>
  <c r="C1622" i="7"/>
  <c r="D1622" i="7"/>
  <c r="E1622" i="7"/>
  <c r="F1622" i="7"/>
  <c r="G1622" i="7"/>
  <c r="H1622" i="7"/>
  <c r="I1622" i="7"/>
  <c r="J1622" i="7"/>
  <c r="K1622" i="7"/>
  <c r="L1622" i="7"/>
  <c r="M1622" i="7"/>
  <c r="B1623" i="7"/>
  <c r="C1623" i="7"/>
  <c r="D1623" i="7"/>
  <c r="E1623" i="7"/>
  <c r="F1623" i="7"/>
  <c r="G1623" i="7"/>
  <c r="H1623" i="7"/>
  <c r="I1623" i="7"/>
  <c r="J1623" i="7"/>
  <c r="K1623" i="7"/>
  <c r="L1623" i="7"/>
  <c r="M1623" i="7"/>
  <c r="B1624" i="7"/>
  <c r="C1624" i="7"/>
  <c r="D1624" i="7"/>
  <c r="E1624" i="7"/>
  <c r="F1624" i="7"/>
  <c r="G1624" i="7"/>
  <c r="H1624" i="7"/>
  <c r="I1624" i="7"/>
  <c r="J1624" i="7"/>
  <c r="K1624" i="7"/>
  <c r="L1624" i="7"/>
  <c r="M1624" i="7"/>
  <c r="B1625" i="7"/>
  <c r="C1625" i="7"/>
  <c r="D1625" i="7"/>
  <c r="E1625" i="7"/>
  <c r="F1625" i="7"/>
  <c r="G1625" i="7"/>
  <c r="H1625" i="7"/>
  <c r="I1625" i="7"/>
  <c r="J1625" i="7"/>
  <c r="K1625" i="7"/>
  <c r="L1625" i="7"/>
  <c r="M1625" i="7"/>
  <c r="B1626" i="7"/>
  <c r="C1626" i="7"/>
  <c r="D1626" i="7"/>
  <c r="E1626" i="7"/>
  <c r="F1626" i="7"/>
  <c r="G1626" i="7"/>
  <c r="H1626" i="7"/>
  <c r="I1626" i="7"/>
  <c r="J1626" i="7"/>
  <c r="K1626" i="7"/>
  <c r="L1626" i="7"/>
  <c r="M1626" i="7"/>
  <c r="B1627" i="7"/>
  <c r="C1627" i="7"/>
  <c r="D1627" i="7"/>
  <c r="E1627" i="7"/>
  <c r="F1627" i="7"/>
  <c r="G1627" i="7"/>
  <c r="H1627" i="7"/>
  <c r="I1627" i="7"/>
  <c r="J1627" i="7"/>
  <c r="K1627" i="7"/>
  <c r="L1627" i="7"/>
  <c r="M1627" i="7"/>
  <c r="B1628" i="7"/>
  <c r="C1628" i="7"/>
  <c r="D1628" i="7"/>
  <c r="E1628" i="7"/>
  <c r="F1628" i="7"/>
  <c r="G1628" i="7"/>
  <c r="H1628" i="7"/>
  <c r="I1628" i="7"/>
  <c r="J1628" i="7"/>
  <c r="K1628" i="7"/>
  <c r="L1628" i="7"/>
  <c r="M1628" i="7"/>
  <c r="B1629" i="7"/>
  <c r="C1629" i="7"/>
  <c r="D1629" i="7"/>
  <c r="E1629" i="7"/>
  <c r="F1629" i="7"/>
  <c r="G1629" i="7"/>
  <c r="H1629" i="7"/>
  <c r="I1629" i="7"/>
  <c r="J1629" i="7"/>
  <c r="K1629" i="7"/>
  <c r="L1629" i="7"/>
  <c r="M1629" i="7"/>
  <c r="B1630" i="7"/>
  <c r="C1630" i="7"/>
  <c r="D1630" i="7"/>
  <c r="E1630" i="7"/>
  <c r="F1630" i="7"/>
  <c r="G1630" i="7"/>
  <c r="H1630" i="7"/>
  <c r="I1630" i="7"/>
  <c r="J1630" i="7"/>
  <c r="K1630" i="7"/>
  <c r="L1630" i="7"/>
  <c r="M1630" i="7"/>
  <c r="B1631" i="7"/>
  <c r="C1631" i="7"/>
  <c r="D1631" i="7"/>
  <c r="E1631" i="7"/>
  <c r="F1631" i="7"/>
  <c r="G1631" i="7"/>
  <c r="H1631" i="7"/>
  <c r="I1631" i="7"/>
  <c r="J1631" i="7"/>
  <c r="K1631" i="7"/>
  <c r="L1631" i="7"/>
  <c r="M1631" i="7"/>
  <c r="B1632" i="7"/>
  <c r="C1632" i="7"/>
  <c r="D1632" i="7"/>
  <c r="E1632" i="7"/>
  <c r="F1632" i="7"/>
  <c r="G1632" i="7"/>
  <c r="H1632" i="7"/>
  <c r="I1632" i="7"/>
  <c r="J1632" i="7"/>
  <c r="K1632" i="7"/>
  <c r="L1632" i="7"/>
  <c r="M1632" i="7"/>
  <c r="B1633" i="7"/>
  <c r="C1633" i="7"/>
  <c r="D1633" i="7"/>
  <c r="E1633" i="7"/>
  <c r="F1633" i="7"/>
  <c r="G1633" i="7"/>
  <c r="H1633" i="7"/>
  <c r="I1633" i="7"/>
  <c r="J1633" i="7"/>
  <c r="K1633" i="7"/>
  <c r="L1633" i="7"/>
  <c r="M1633" i="7"/>
  <c r="B1634" i="7"/>
  <c r="C1634" i="7"/>
  <c r="D1634" i="7"/>
  <c r="E1634" i="7"/>
  <c r="F1634" i="7"/>
  <c r="G1634" i="7"/>
  <c r="H1634" i="7"/>
  <c r="I1634" i="7"/>
  <c r="J1634" i="7"/>
  <c r="K1634" i="7"/>
  <c r="L1634" i="7"/>
  <c r="M1634" i="7"/>
  <c r="B1635" i="7"/>
  <c r="C1635" i="7"/>
  <c r="D1635" i="7"/>
  <c r="E1635" i="7"/>
  <c r="F1635" i="7"/>
  <c r="G1635" i="7"/>
  <c r="H1635" i="7"/>
  <c r="I1635" i="7"/>
  <c r="J1635" i="7"/>
  <c r="K1635" i="7"/>
  <c r="L1635" i="7"/>
  <c r="M1635" i="7"/>
  <c r="B1636" i="7"/>
  <c r="C1636" i="7"/>
  <c r="D1636" i="7"/>
  <c r="E1636" i="7"/>
  <c r="F1636" i="7"/>
  <c r="G1636" i="7"/>
  <c r="H1636" i="7"/>
  <c r="I1636" i="7"/>
  <c r="J1636" i="7"/>
  <c r="K1636" i="7"/>
  <c r="L1636" i="7"/>
  <c r="M1636" i="7"/>
  <c r="B1637" i="7"/>
  <c r="C1637" i="7"/>
  <c r="D1637" i="7"/>
  <c r="E1637" i="7"/>
  <c r="F1637" i="7"/>
  <c r="G1637" i="7"/>
  <c r="H1637" i="7"/>
  <c r="I1637" i="7"/>
  <c r="J1637" i="7"/>
  <c r="K1637" i="7"/>
  <c r="L1637" i="7"/>
  <c r="M1637" i="7"/>
  <c r="B1638" i="7"/>
  <c r="C1638" i="7"/>
  <c r="D1638" i="7"/>
  <c r="E1638" i="7"/>
  <c r="F1638" i="7"/>
  <c r="G1638" i="7"/>
  <c r="H1638" i="7"/>
  <c r="I1638" i="7"/>
  <c r="J1638" i="7"/>
  <c r="K1638" i="7"/>
  <c r="L1638" i="7"/>
  <c r="M1638" i="7"/>
  <c r="B1639" i="7"/>
  <c r="C1639" i="7"/>
  <c r="D1639" i="7"/>
  <c r="E1639" i="7"/>
  <c r="F1639" i="7"/>
  <c r="G1639" i="7"/>
  <c r="H1639" i="7"/>
  <c r="I1639" i="7"/>
  <c r="J1639" i="7"/>
  <c r="K1639" i="7"/>
  <c r="L1639" i="7"/>
  <c r="M1639" i="7"/>
  <c r="B1640" i="7"/>
  <c r="C1640" i="7"/>
  <c r="D1640" i="7"/>
  <c r="E1640" i="7"/>
  <c r="F1640" i="7"/>
  <c r="G1640" i="7"/>
  <c r="H1640" i="7"/>
  <c r="I1640" i="7"/>
  <c r="J1640" i="7"/>
  <c r="K1640" i="7"/>
  <c r="L1640" i="7"/>
  <c r="M1640" i="7"/>
  <c r="B1641" i="7"/>
  <c r="C1641" i="7"/>
  <c r="D1641" i="7"/>
  <c r="E1641" i="7"/>
  <c r="F1641" i="7"/>
  <c r="G1641" i="7"/>
  <c r="H1641" i="7"/>
  <c r="I1641" i="7"/>
  <c r="J1641" i="7"/>
  <c r="K1641" i="7"/>
  <c r="L1641" i="7"/>
  <c r="M1641" i="7"/>
  <c r="B1642" i="7"/>
  <c r="C1642" i="7"/>
  <c r="D1642" i="7"/>
  <c r="E1642" i="7"/>
  <c r="F1642" i="7"/>
  <c r="G1642" i="7"/>
  <c r="H1642" i="7"/>
  <c r="I1642" i="7"/>
  <c r="J1642" i="7"/>
  <c r="K1642" i="7"/>
  <c r="L1642" i="7"/>
  <c r="M1642" i="7"/>
  <c r="B1643" i="7"/>
  <c r="C1643" i="7"/>
  <c r="D1643" i="7"/>
  <c r="E1643" i="7"/>
  <c r="F1643" i="7"/>
  <c r="G1643" i="7"/>
  <c r="H1643" i="7"/>
  <c r="I1643" i="7"/>
  <c r="J1643" i="7"/>
  <c r="K1643" i="7"/>
  <c r="L1643" i="7"/>
  <c r="M1643" i="7"/>
  <c r="B1644" i="7"/>
  <c r="C1644" i="7"/>
  <c r="D1644" i="7"/>
  <c r="E1644" i="7"/>
  <c r="F1644" i="7"/>
  <c r="G1644" i="7"/>
  <c r="H1644" i="7"/>
  <c r="I1644" i="7"/>
  <c r="J1644" i="7"/>
  <c r="K1644" i="7"/>
  <c r="L1644" i="7"/>
  <c r="M1644" i="7"/>
  <c r="B1645" i="7"/>
  <c r="C1645" i="7"/>
  <c r="D1645" i="7"/>
  <c r="E1645" i="7"/>
  <c r="F1645" i="7"/>
  <c r="G1645" i="7"/>
  <c r="H1645" i="7"/>
  <c r="I1645" i="7"/>
  <c r="J1645" i="7"/>
  <c r="K1645" i="7"/>
  <c r="L1645" i="7"/>
  <c r="M1645" i="7"/>
  <c r="B1646" i="7"/>
  <c r="C1646" i="7"/>
  <c r="D1646" i="7"/>
  <c r="E1646" i="7"/>
  <c r="F1646" i="7"/>
  <c r="G1646" i="7"/>
  <c r="H1646" i="7"/>
  <c r="I1646" i="7"/>
  <c r="J1646" i="7"/>
  <c r="K1646" i="7"/>
  <c r="L1646" i="7"/>
  <c r="M1646" i="7"/>
  <c r="B1647" i="7"/>
  <c r="C1647" i="7"/>
  <c r="D1647" i="7"/>
  <c r="E1647" i="7"/>
  <c r="F1647" i="7"/>
  <c r="G1647" i="7"/>
  <c r="H1647" i="7"/>
  <c r="I1647" i="7"/>
  <c r="J1647" i="7"/>
  <c r="K1647" i="7"/>
  <c r="L1647" i="7"/>
  <c r="M1647" i="7"/>
  <c r="B1648" i="7"/>
  <c r="C1648" i="7"/>
  <c r="D1648" i="7"/>
  <c r="E1648" i="7"/>
  <c r="F1648" i="7"/>
  <c r="G1648" i="7"/>
  <c r="H1648" i="7"/>
  <c r="I1648" i="7"/>
  <c r="J1648" i="7"/>
  <c r="K1648" i="7"/>
  <c r="L1648" i="7"/>
  <c r="M1648" i="7"/>
  <c r="B1649" i="7"/>
  <c r="C1649" i="7"/>
  <c r="D1649" i="7"/>
  <c r="E1649" i="7"/>
  <c r="F1649" i="7"/>
  <c r="G1649" i="7"/>
  <c r="H1649" i="7"/>
  <c r="I1649" i="7"/>
  <c r="J1649" i="7"/>
  <c r="K1649" i="7"/>
  <c r="L1649" i="7"/>
  <c r="M1649" i="7"/>
  <c r="B1650" i="7"/>
  <c r="C1650" i="7"/>
  <c r="D1650" i="7"/>
  <c r="E1650" i="7"/>
  <c r="F1650" i="7"/>
  <c r="G1650" i="7"/>
  <c r="H1650" i="7"/>
  <c r="I1650" i="7"/>
  <c r="J1650" i="7"/>
  <c r="K1650" i="7"/>
  <c r="L1650" i="7"/>
  <c r="M1650" i="7"/>
  <c r="B1651" i="7"/>
  <c r="C1651" i="7"/>
  <c r="D1651" i="7"/>
  <c r="E1651" i="7"/>
  <c r="F1651" i="7"/>
  <c r="G1651" i="7"/>
  <c r="H1651" i="7"/>
  <c r="I1651" i="7"/>
  <c r="J1651" i="7"/>
  <c r="K1651" i="7"/>
  <c r="L1651" i="7"/>
  <c r="M1651" i="7"/>
  <c r="B1652" i="7"/>
  <c r="C1652" i="7"/>
  <c r="D1652" i="7"/>
  <c r="E1652" i="7"/>
  <c r="F1652" i="7"/>
  <c r="G1652" i="7"/>
  <c r="H1652" i="7"/>
  <c r="I1652" i="7"/>
  <c r="J1652" i="7"/>
  <c r="K1652" i="7"/>
  <c r="L1652" i="7"/>
  <c r="M1652" i="7"/>
  <c r="B1653" i="7"/>
  <c r="C1653" i="7"/>
  <c r="D1653" i="7"/>
  <c r="E1653" i="7"/>
  <c r="F1653" i="7"/>
  <c r="G1653" i="7"/>
  <c r="H1653" i="7"/>
  <c r="I1653" i="7"/>
  <c r="J1653" i="7"/>
  <c r="K1653" i="7"/>
  <c r="L1653" i="7"/>
  <c r="M1653" i="7"/>
  <c r="B1654" i="7"/>
  <c r="C1654" i="7"/>
  <c r="D1654" i="7"/>
  <c r="E1654" i="7"/>
  <c r="F1654" i="7"/>
  <c r="G1654" i="7"/>
  <c r="H1654" i="7"/>
  <c r="I1654" i="7"/>
  <c r="J1654" i="7"/>
  <c r="K1654" i="7"/>
  <c r="L1654" i="7"/>
  <c r="M1654" i="7"/>
  <c r="B1655" i="7"/>
  <c r="C1655" i="7"/>
  <c r="D1655" i="7"/>
  <c r="E1655" i="7"/>
  <c r="F1655" i="7"/>
  <c r="G1655" i="7"/>
  <c r="H1655" i="7"/>
  <c r="I1655" i="7"/>
  <c r="J1655" i="7"/>
  <c r="K1655" i="7"/>
  <c r="L1655" i="7"/>
  <c r="M1655" i="7"/>
  <c r="B1656" i="7"/>
  <c r="C1656" i="7"/>
  <c r="D1656" i="7"/>
  <c r="E1656" i="7"/>
  <c r="F1656" i="7"/>
  <c r="G1656" i="7"/>
  <c r="H1656" i="7"/>
  <c r="I1656" i="7"/>
  <c r="J1656" i="7"/>
  <c r="K1656" i="7"/>
  <c r="L1656" i="7"/>
  <c r="M1656" i="7"/>
  <c r="B1657" i="7"/>
  <c r="C1657" i="7"/>
  <c r="D1657" i="7"/>
  <c r="E1657" i="7"/>
  <c r="F1657" i="7"/>
  <c r="G1657" i="7"/>
  <c r="H1657" i="7"/>
  <c r="I1657" i="7"/>
  <c r="J1657" i="7"/>
  <c r="K1657" i="7"/>
  <c r="L1657" i="7"/>
  <c r="M1657" i="7"/>
  <c r="B1658" i="7"/>
  <c r="C1658" i="7"/>
  <c r="D1658" i="7"/>
  <c r="E1658" i="7"/>
  <c r="F1658" i="7"/>
  <c r="G1658" i="7"/>
  <c r="H1658" i="7"/>
  <c r="I1658" i="7"/>
  <c r="J1658" i="7"/>
  <c r="K1658" i="7"/>
  <c r="L1658" i="7"/>
  <c r="M1658" i="7"/>
  <c r="B1659" i="7"/>
  <c r="C1659" i="7"/>
  <c r="D1659" i="7"/>
  <c r="E1659" i="7"/>
  <c r="F1659" i="7"/>
  <c r="G1659" i="7"/>
  <c r="H1659" i="7"/>
  <c r="I1659" i="7"/>
  <c r="J1659" i="7"/>
  <c r="K1659" i="7"/>
  <c r="L1659" i="7"/>
  <c r="M1659" i="7"/>
  <c r="B1660" i="7"/>
  <c r="C1660" i="7"/>
  <c r="D1660" i="7"/>
  <c r="E1660" i="7"/>
  <c r="F1660" i="7"/>
  <c r="G1660" i="7"/>
  <c r="H1660" i="7"/>
  <c r="I1660" i="7"/>
  <c r="J1660" i="7"/>
  <c r="K1660" i="7"/>
  <c r="L1660" i="7"/>
  <c r="M1660" i="7"/>
  <c r="B1661" i="7"/>
  <c r="C1661" i="7"/>
  <c r="D1661" i="7"/>
  <c r="E1661" i="7"/>
  <c r="F1661" i="7"/>
  <c r="G1661" i="7"/>
  <c r="H1661" i="7"/>
  <c r="I1661" i="7"/>
  <c r="J1661" i="7"/>
  <c r="K1661" i="7"/>
  <c r="L1661" i="7"/>
  <c r="M1661" i="7"/>
  <c r="B1662" i="7"/>
  <c r="C1662" i="7"/>
  <c r="D1662" i="7"/>
  <c r="E1662" i="7"/>
  <c r="F1662" i="7"/>
  <c r="G1662" i="7"/>
  <c r="H1662" i="7"/>
  <c r="I1662" i="7"/>
  <c r="J1662" i="7"/>
  <c r="K1662" i="7"/>
  <c r="L1662" i="7"/>
  <c r="M1662" i="7"/>
  <c r="B1663" i="7"/>
  <c r="C1663" i="7"/>
  <c r="D1663" i="7"/>
  <c r="E1663" i="7"/>
  <c r="F1663" i="7"/>
  <c r="G1663" i="7"/>
  <c r="H1663" i="7"/>
  <c r="I1663" i="7"/>
  <c r="J1663" i="7"/>
  <c r="K1663" i="7"/>
  <c r="L1663" i="7"/>
  <c r="M1663" i="7"/>
  <c r="B1664" i="7"/>
  <c r="C1664" i="7"/>
  <c r="D1664" i="7"/>
  <c r="E1664" i="7"/>
  <c r="F1664" i="7"/>
  <c r="G1664" i="7"/>
  <c r="H1664" i="7"/>
  <c r="I1664" i="7"/>
  <c r="J1664" i="7"/>
  <c r="K1664" i="7"/>
  <c r="L1664" i="7"/>
  <c r="M1664" i="7"/>
  <c r="B1665" i="7"/>
  <c r="C1665" i="7"/>
  <c r="D1665" i="7"/>
  <c r="E1665" i="7"/>
  <c r="F1665" i="7"/>
  <c r="G1665" i="7"/>
  <c r="H1665" i="7"/>
  <c r="I1665" i="7"/>
  <c r="J1665" i="7"/>
  <c r="K1665" i="7"/>
  <c r="L1665" i="7"/>
  <c r="M1665" i="7"/>
  <c r="B1666" i="7"/>
  <c r="C1666" i="7"/>
  <c r="D1666" i="7"/>
  <c r="E1666" i="7"/>
  <c r="F1666" i="7"/>
  <c r="G1666" i="7"/>
  <c r="H1666" i="7"/>
  <c r="I1666" i="7"/>
  <c r="J1666" i="7"/>
  <c r="K1666" i="7"/>
  <c r="L1666" i="7"/>
  <c r="M1666" i="7"/>
  <c r="B1667" i="7"/>
  <c r="C1667" i="7"/>
  <c r="D1667" i="7"/>
  <c r="E1667" i="7"/>
  <c r="F1667" i="7"/>
  <c r="G1667" i="7"/>
  <c r="H1667" i="7"/>
  <c r="I1667" i="7"/>
  <c r="J1667" i="7"/>
  <c r="K1667" i="7"/>
  <c r="L1667" i="7"/>
  <c r="M1667" i="7"/>
  <c r="B1668" i="7"/>
  <c r="C1668" i="7"/>
  <c r="D1668" i="7"/>
  <c r="E1668" i="7"/>
  <c r="F1668" i="7"/>
  <c r="G1668" i="7"/>
  <c r="H1668" i="7"/>
  <c r="I1668" i="7"/>
  <c r="J1668" i="7"/>
  <c r="K1668" i="7"/>
  <c r="L1668" i="7"/>
  <c r="M1668" i="7"/>
  <c r="B1669" i="7"/>
  <c r="C1669" i="7"/>
  <c r="D1669" i="7"/>
  <c r="E1669" i="7"/>
  <c r="F1669" i="7"/>
  <c r="G1669" i="7"/>
  <c r="H1669" i="7"/>
  <c r="I1669" i="7"/>
  <c r="J1669" i="7"/>
  <c r="K1669" i="7"/>
  <c r="L1669" i="7"/>
  <c r="M1669" i="7"/>
  <c r="B1670" i="7"/>
  <c r="C1670" i="7"/>
  <c r="D1670" i="7"/>
  <c r="E1670" i="7"/>
  <c r="F1670" i="7"/>
  <c r="G1670" i="7"/>
  <c r="H1670" i="7"/>
  <c r="I1670" i="7"/>
  <c r="J1670" i="7"/>
  <c r="K1670" i="7"/>
  <c r="L1670" i="7"/>
  <c r="M1670" i="7"/>
  <c r="B1671" i="7"/>
  <c r="C1671" i="7"/>
  <c r="D1671" i="7"/>
  <c r="E1671" i="7"/>
  <c r="F1671" i="7"/>
  <c r="G1671" i="7"/>
  <c r="H1671" i="7"/>
  <c r="I1671" i="7"/>
  <c r="J1671" i="7"/>
  <c r="K1671" i="7"/>
  <c r="L1671" i="7"/>
  <c r="M1671" i="7"/>
  <c r="B1672" i="7"/>
  <c r="C1672" i="7"/>
  <c r="D1672" i="7"/>
  <c r="E1672" i="7"/>
  <c r="F1672" i="7"/>
  <c r="G1672" i="7"/>
  <c r="H1672" i="7"/>
  <c r="I1672" i="7"/>
  <c r="J1672" i="7"/>
  <c r="K1672" i="7"/>
  <c r="L1672" i="7"/>
  <c r="M1672" i="7"/>
  <c r="B1673" i="7"/>
  <c r="C1673" i="7"/>
  <c r="D1673" i="7"/>
  <c r="E1673" i="7"/>
  <c r="F1673" i="7"/>
  <c r="G1673" i="7"/>
  <c r="H1673" i="7"/>
  <c r="I1673" i="7"/>
  <c r="J1673" i="7"/>
  <c r="K1673" i="7"/>
  <c r="L1673" i="7"/>
  <c r="M1673" i="7"/>
  <c r="B1674" i="7"/>
  <c r="C1674" i="7"/>
  <c r="D1674" i="7"/>
  <c r="E1674" i="7"/>
  <c r="F1674" i="7"/>
  <c r="G1674" i="7"/>
  <c r="H1674" i="7"/>
  <c r="I1674" i="7"/>
  <c r="J1674" i="7"/>
  <c r="K1674" i="7"/>
  <c r="L1674" i="7"/>
  <c r="M1674" i="7"/>
  <c r="B1675" i="7"/>
  <c r="C1675" i="7"/>
  <c r="D1675" i="7"/>
  <c r="E1675" i="7"/>
  <c r="F1675" i="7"/>
  <c r="G1675" i="7"/>
  <c r="H1675" i="7"/>
  <c r="I1675" i="7"/>
  <c r="J1675" i="7"/>
  <c r="K1675" i="7"/>
  <c r="L1675" i="7"/>
  <c r="M1675" i="7"/>
  <c r="B1676" i="7"/>
  <c r="C1676" i="7"/>
  <c r="D1676" i="7"/>
  <c r="E1676" i="7"/>
  <c r="F1676" i="7"/>
  <c r="G1676" i="7"/>
  <c r="H1676" i="7"/>
  <c r="I1676" i="7"/>
  <c r="J1676" i="7"/>
  <c r="K1676" i="7"/>
  <c r="L1676" i="7"/>
  <c r="M1676" i="7"/>
  <c r="B1677" i="7"/>
  <c r="C1677" i="7"/>
  <c r="D1677" i="7"/>
  <c r="E1677" i="7"/>
  <c r="F1677" i="7"/>
  <c r="G1677" i="7"/>
  <c r="H1677" i="7"/>
  <c r="I1677" i="7"/>
  <c r="J1677" i="7"/>
  <c r="K1677" i="7"/>
  <c r="L1677" i="7"/>
  <c r="M1677" i="7"/>
  <c r="B1678" i="7"/>
  <c r="C1678" i="7"/>
  <c r="D1678" i="7"/>
  <c r="E1678" i="7"/>
  <c r="F1678" i="7"/>
  <c r="G1678" i="7"/>
  <c r="H1678" i="7"/>
  <c r="I1678" i="7"/>
  <c r="J1678" i="7"/>
  <c r="K1678" i="7"/>
  <c r="L1678" i="7"/>
  <c r="M1678" i="7"/>
  <c r="B1679" i="7"/>
  <c r="C1679" i="7"/>
  <c r="D1679" i="7"/>
  <c r="E1679" i="7"/>
  <c r="F1679" i="7"/>
  <c r="G1679" i="7"/>
  <c r="H1679" i="7"/>
  <c r="I1679" i="7"/>
  <c r="J1679" i="7"/>
  <c r="K1679" i="7"/>
  <c r="L1679" i="7"/>
  <c r="M1679" i="7"/>
  <c r="B1680" i="7"/>
  <c r="C1680" i="7"/>
  <c r="D1680" i="7"/>
  <c r="E1680" i="7"/>
  <c r="F1680" i="7"/>
  <c r="G1680" i="7"/>
  <c r="H1680" i="7"/>
  <c r="I1680" i="7"/>
  <c r="J1680" i="7"/>
  <c r="K1680" i="7"/>
  <c r="L1680" i="7"/>
  <c r="M1680" i="7"/>
  <c r="B1681" i="7"/>
  <c r="C1681" i="7"/>
  <c r="D1681" i="7"/>
  <c r="E1681" i="7"/>
  <c r="F1681" i="7"/>
  <c r="G1681" i="7"/>
  <c r="H1681" i="7"/>
  <c r="I1681" i="7"/>
  <c r="J1681" i="7"/>
  <c r="K1681" i="7"/>
  <c r="L1681" i="7"/>
  <c r="M1681" i="7"/>
  <c r="B1682" i="7"/>
  <c r="C1682" i="7"/>
  <c r="D1682" i="7"/>
  <c r="E1682" i="7"/>
  <c r="F1682" i="7"/>
  <c r="G1682" i="7"/>
  <c r="H1682" i="7"/>
  <c r="I1682" i="7"/>
  <c r="J1682" i="7"/>
  <c r="K1682" i="7"/>
  <c r="L1682" i="7"/>
  <c r="M1682" i="7"/>
  <c r="B1683" i="7"/>
  <c r="C1683" i="7"/>
  <c r="D1683" i="7"/>
  <c r="E1683" i="7"/>
  <c r="F1683" i="7"/>
  <c r="G1683" i="7"/>
  <c r="H1683" i="7"/>
  <c r="I1683" i="7"/>
  <c r="J1683" i="7"/>
  <c r="K1683" i="7"/>
  <c r="L1683" i="7"/>
  <c r="M1683" i="7"/>
  <c r="B1684" i="7"/>
  <c r="C1684" i="7"/>
  <c r="D1684" i="7"/>
  <c r="E1684" i="7"/>
  <c r="F1684" i="7"/>
  <c r="G1684" i="7"/>
  <c r="H1684" i="7"/>
  <c r="I1684" i="7"/>
  <c r="J1684" i="7"/>
  <c r="K1684" i="7"/>
  <c r="L1684" i="7"/>
  <c r="M1684" i="7"/>
  <c r="B1685" i="7"/>
  <c r="C1685" i="7"/>
  <c r="D1685" i="7"/>
  <c r="E1685" i="7"/>
  <c r="F1685" i="7"/>
  <c r="G1685" i="7"/>
  <c r="H1685" i="7"/>
  <c r="I1685" i="7"/>
  <c r="J1685" i="7"/>
  <c r="K1685" i="7"/>
  <c r="L1685" i="7"/>
  <c r="M1685" i="7"/>
  <c r="B1686" i="7"/>
  <c r="C1686" i="7"/>
  <c r="D1686" i="7"/>
  <c r="E1686" i="7"/>
  <c r="F1686" i="7"/>
  <c r="G1686" i="7"/>
  <c r="H1686" i="7"/>
  <c r="I1686" i="7"/>
  <c r="J1686" i="7"/>
  <c r="K1686" i="7"/>
  <c r="L1686" i="7"/>
  <c r="M1686" i="7"/>
  <c r="B1687" i="7"/>
  <c r="C1687" i="7"/>
  <c r="D1687" i="7"/>
  <c r="E1687" i="7"/>
  <c r="F1687" i="7"/>
  <c r="G1687" i="7"/>
  <c r="H1687" i="7"/>
  <c r="I1687" i="7"/>
  <c r="J1687" i="7"/>
  <c r="K1687" i="7"/>
  <c r="L1687" i="7"/>
  <c r="M1687" i="7"/>
  <c r="B1688" i="7"/>
  <c r="C1688" i="7"/>
  <c r="D1688" i="7"/>
  <c r="E1688" i="7"/>
  <c r="F1688" i="7"/>
  <c r="G1688" i="7"/>
  <c r="H1688" i="7"/>
  <c r="I1688" i="7"/>
  <c r="J1688" i="7"/>
  <c r="K1688" i="7"/>
  <c r="L1688" i="7"/>
  <c r="M1688" i="7"/>
  <c r="B1689" i="7"/>
  <c r="C1689" i="7"/>
  <c r="D1689" i="7"/>
  <c r="E1689" i="7"/>
  <c r="F1689" i="7"/>
  <c r="G1689" i="7"/>
  <c r="H1689" i="7"/>
  <c r="I1689" i="7"/>
  <c r="J1689" i="7"/>
  <c r="K1689" i="7"/>
  <c r="L1689" i="7"/>
  <c r="M1689" i="7"/>
  <c r="B1690" i="7"/>
  <c r="C1690" i="7"/>
  <c r="D1690" i="7"/>
  <c r="E1690" i="7"/>
  <c r="F1690" i="7"/>
  <c r="G1690" i="7"/>
  <c r="H1690" i="7"/>
  <c r="I1690" i="7"/>
  <c r="J1690" i="7"/>
  <c r="K1690" i="7"/>
  <c r="L1690" i="7"/>
  <c r="M1690" i="7"/>
  <c r="B1691" i="7"/>
  <c r="C1691" i="7"/>
  <c r="D1691" i="7"/>
  <c r="E1691" i="7"/>
  <c r="F1691" i="7"/>
  <c r="G1691" i="7"/>
  <c r="H1691" i="7"/>
  <c r="I1691" i="7"/>
  <c r="J1691" i="7"/>
  <c r="K1691" i="7"/>
  <c r="L1691" i="7"/>
  <c r="M1691" i="7"/>
  <c r="B1692" i="7"/>
  <c r="C1692" i="7"/>
  <c r="D1692" i="7"/>
  <c r="E1692" i="7"/>
  <c r="F1692" i="7"/>
  <c r="G1692" i="7"/>
  <c r="H1692" i="7"/>
  <c r="I1692" i="7"/>
  <c r="J1692" i="7"/>
  <c r="K1692" i="7"/>
  <c r="L1692" i="7"/>
  <c r="M1692" i="7"/>
  <c r="B1693" i="7"/>
  <c r="C1693" i="7"/>
  <c r="D1693" i="7"/>
  <c r="E1693" i="7"/>
  <c r="F1693" i="7"/>
  <c r="G1693" i="7"/>
  <c r="H1693" i="7"/>
  <c r="I1693" i="7"/>
  <c r="J1693" i="7"/>
  <c r="K1693" i="7"/>
  <c r="L1693" i="7"/>
  <c r="M1693" i="7"/>
  <c r="B1694" i="7"/>
  <c r="C1694" i="7"/>
  <c r="D1694" i="7"/>
  <c r="E1694" i="7"/>
  <c r="F1694" i="7"/>
  <c r="G1694" i="7"/>
  <c r="H1694" i="7"/>
  <c r="I1694" i="7"/>
  <c r="J1694" i="7"/>
  <c r="K1694" i="7"/>
  <c r="L1694" i="7"/>
  <c r="M1694" i="7"/>
  <c r="B1695" i="7"/>
  <c r="C1695" i="7"/>
  <c r="D1695" i="7"/>
  <c r="E1695" i="7"/>
  <c r="F1695" i="7"/>
  <c r="G1695" i="7"/>
  <c r="H1695" i="7"/>
  <c r="I1695" i="7"/>
  <c r="J1695" i="7"/>
  <c r="K1695" i="7"/>
  <c r="L1695" i="7"/>
  <c r="M1695" i="7"/>
  <c r="B1696" i="7"/>
  <c r="C1696" i="7"/>
  <c r="D1696" i="7"/>
  <c r="E1696" i="7"/>
  <c r="F1696" i="7"/>
  <c r="G1696" i="7"/>
  <c r="H1696" i="7"/>
  <c r="I1696" i="7"/>
  <c r="J1696" i="7"/>
  <c r="K1696" i="7"/>
  <c r="L1696" i="7"/>
  <c r="M1696" i="7"/>
  <c r="B1697" i="7"/>
  <c r="C1697" i="7"/>
  <c r="D1697" i="7"/>
  <c r="E1697" i="7"/>
  <c r="F1697" i="7"/>
  <c r="G1697" i="7"/>
  <c r="H1697" i="7"/>
  <c r="I1697" i="7"/>
  <c r="J1697" i="7"/>
  <c r="K1697" i="7"/>
  <c r="L1697" i="7"/>
  <c r="M1697" i="7"/>
  <c r="B1698" i="7"/>
  <c r="C1698" i="7"/>
  <c r="D1698" i="7"/>
  <c r="E1698" i="7"/>
  <c r="F1698" i="7"/>
  <c r="G1698" i="7"/>
  <c r="H1698" i="7"/>
  <c r="I1698" i="7"/>
  <c r="J1698" i="7"/>
  <c r="K1698" i="7"/>
  <c r="L1698" i="7"/>
  <c r="M1698" i="7"/>
  <c r="B1699" i="7"/>
  <c r="C1699" i="7"/>
  <c r="D1699" i="7"/>
  <c r="E1699" i="7"/>
  <c r="F1699" i="7"/>
  <c r="G1699" i="7"/>
  <c r="H1699" i="7"/>
  <c r="I1699" i="7"/>
  <c r="J1699" i="7"/>
  <c r="K1699" i="7"/>
  <c r="L1699" i="7"/>
  <c r="M1699" i="7"/>
  <c r="B1700" i="7"/>
  <c r="C1700" i="7"/>
  <c r="D1700" i="7"/>
  <c r="E1700" i="7"/>
  <c r="F1700" i="7"/>
  <c r="G1700" i="7"/>
  <c r="H1700" i="7"/>
  <c r="I1700" i="7"/>
  <c r="J1700" i="7"/>
  <c r="K1700" i="7"/>
  <c r="L1700" i="7"/>
  <c r="M1700" i="7"/>
  <c r="B1701" i="7"/>
  <c r="C1701" i="7"/>
  <c r="D1701" i="7"/>
  <c r="E1701" i="7"/>
  <c r="F1701" i="7"/>
  <c r="G1701" i="7"/>
  <c r="H1701" i="7"/>
  <c r="I1701" i="7"/>
  <c r="J1701" i="7"/>
  <c r="K1701" i="7"/>
  <c r="L1701" i="7"/>
  <c r="M1701" i="7"/>
  <c r="B1702" i="7"/>
  <c r="C1702" i="7"/>
  <c r="D1702" i="7"/>
  <c r="E1702" i="7"/>
  <c r="F1702" i="7"/>
  <c r="G1702" i="7"/>
  <c r="H1702" i="7"/>
  <c r="I1702" i="7"/>
  <c r="J1702" i="7"/>
  <c r="K1702" i="7"/>
  <c r="L1702" i="7"/>
  <c r="M1702" i="7"/>
  <c r="B1703" i="7"/>
  <c r="C1703" i="7"/>
  <c r="D1703" i="7"/>
  <c r="E1703" i="7"/>
  <c r="F1703" i="7"/>
  <c r="G1703" i="7"/>
  <c r="H1703" i="7"/>
  <c r="I1703" i="7"/>
  <c r="J1703" i="7"/>
  <c r="K1703" i="7"/>
  <c r="L1703" i="7"/>
  <c r="M1703" i="7"/>
  <c r="B1704" i="7"/>
  <c r="C1704" i="7"/>
  <c r="D1704" i="7"/>
  <c r="E1704" i="7"/>
  <c r="F1704" i="7"/>
  <c r="G1704" i="7"/>
  <c r="H1704" i="7"/>
  <c r="I1704" i="7"/>
  <c r="J1704" i="7"/>
  <c r="K1704" i="7"/>
  <c r="L1704" i="7"/>
  <c r="M1704" i="7"/>
  <c r="B1705" i="7"/>
  <c r="C1705" i="7"/>
  <c r="D1705" i="7"/>
  <c r="E1705" i="7"/>
  <c r="F1705" i="7"/>
  <c r="G1705" i="7"/>
  <c r="H1705" i="7"/>
  <c r="I1705" i="7"/>
  <c r="J1705" i="7"/>
  <c r="K1705" i="7"/>
  <c r="L1705" i="7"/>
  <c r="M1705" i="7"/>
  <c r="B1706" i="7"/>
  <c r="C1706" i="7"/>
  <c r="D1706" i="7"/>
  <c r="E1706" i="7"/>
  <c r="F1706" i="7"/>
  <c r="G1706" i="7"/>
  <c r="H1706" i="7"/>
  <c r="I1706" i="7"/>
  <c r="J1706" i="7"/>
  <c r="K1706" i="7"/>
  <c r="L1706" i="7"/>
  <c r="M1706" i="7"/>
  <c r="B1707" i="7"/>
  <c r="C1707" i="7"/>
  <c r="D1707" i="7"/>
  <c r="E1707" i="7"/>
  <c r="F1707" i="7"/>
  <c r="G1707" i="7"/>
  <c r="H1707" i="7"/>
  <c r="I1707" i="7"/>
  <c r="J1707" i="7"/>
  <c r="K1707" i="7"/>
  <c r="L1707" i="7"/>
  <c r="M1707" i="7"/>
  <c r="B1708" i="7"/>
  <c r="C1708" i="7"/>
  <c r="D1708" i="7"/>
  <c r="E1708" i="7"/>
  <c r="F1708" i="7"/>
  <c r="G1708" i="7"/>
  <c r="H1708" i="7"/>
  <c r="I1708" i="7"/>
  <c r="J1708" i="7"/>
  <c r="K1708" i="7"/>
  <c r="L1708" i="7"/>
  <c r="M1708" i="7"/>
  <c r="B1709" i="7"/>
  <c r="C1709" i="7"/>
  <c r="D1709" i="7"/>
  <c r="E1709" i="7"/>
  <c r="F1709" i="7"/>
  <c r="G1709" i="7"/>
  <c r="H1709" i="7"/>
  <c r="I1709" i="7"/>
  <c r="J1709" i="7"/>
  <c r="K1709" i="7"/>
  <c r="L1709" i="7"/>
  <c r="M1709" i="7"/>
  <c r="B1710" i="7"/>
  <c r="C1710" i="7"/>
  <c r="D1710" i="7"/>
  <c r="E1710" i="7"/>
  <c r="F1710" i="7"/>
  <c r="G1710" i="7"/>
  <c r="H1710" i="7"/>
  <c r="I1710" i="7"/>
  <c r="J1710" i="7"/>
  <c r="K1710" i="7"/>
  <c r="L1710" i="7"/>
  <c r="M1710" i="7"/>
  <c r="B1711" i="7"/>
  <c r="C1711" i="7"/>
  <c r="D1711" i="7"/>
  <c r="E1711" i="7"/>
  <c r="F1711" i="7"/>
  <c r="G1711" i="7"/>
  <c r="H1711" i="7"/>
  <c r="I1711" i="7"/>
  <c r="J1711" i="7"/>
  <c r="K1711" i="7"/>
  <c r="L1711" i="7"/>
  <c r="M1711" i="7"/>
  <c r="B1712" i="7"/>
  <c r="C1712" i="7"/>
  <c r="D1712" i="7"/>
  <c r="E1712" i="7"/>
  <c r="F1712" i="7"/>
  <c r="G1712" i="7"/>
  <c r="H1712" i="7"/>
  <c r="I1712" i="7"/>
  <c r="J1712" i="7"/>
  <c r="K1712" i="7"/>
  <c r="L1712" i="7"/>
  <c r="M1712" i="7"/>
  <c r="B1713" i="7"/>
  <c r="C1713" i="7"/>
  <c r="D1713" i="7"/>
  <c r="E1713" i="7"/>
  <c r="F1713" i="7"/>
  <c r="G1713" i="7"/>
  <c r="H1713" i="7"/>
  <c r="I1713" i="7"/>
  <c r="J1713" i="7"/>
  <c r="K1713" i="7"/>
  <c r="L1713" i="7"/>
  <c r="M1713" i="7"/>
  <c r="B1714" i="7"/>
  <c r="C1714" i="7"/>
  <c r="D1714" i="7"/>
  <c r="E1714" i="7"/>
  <c r="F1714" i="7"/>
  <c r="G1714" i="7"/>
  <c r="H1714" i="7"/>
  <c r="I1714" i="7"/>
  <c r="J1714" i="7"/>
  <c r="K1714" i="7"/>
  <c r="L1714" i="7"/>
  <c r="M1714" i="7"/>
  <c r="B1715" i="7"/>
  <c r="C1715" i="7"/>
  <c r="D1715" i="7"/>
  <c r="E1715" i="7"/>
  <c r="F1715" i="7"/>
  <c r="G1715" i="7"/>
  <c r="H1715" i="7"/>
  <c r="I1715" i="7"/>
  <c r="J1715" i="7"/>
  <c r="K1715" i="7"/>
  <c r="L1715" i="7"/>
  <c r="M1715" i="7"/>
  <c r="B1716" i="7"/>
  <c r="C1716" i="7"/>
  <c r="D1716" i="7"/>
  <c r="E1716" i="7"/>
  <c r="F1716" i="7"/>
  <c r="G1716" i="7"/>
  <c r="H1716" i="7"/>
  <c r="I1716" i="7"/>
  <c r="J1716" i="7"/>
  <c r="K1716" i="7"/>
  <c r="L1716" i="7"/>
  <c r="M1716" i="7"/>
  <c r="B1717" i="7"/>
  <c r="C1717" i="7"/>
  <c r="D1717" i="7"/>
  <c r="E1717" i="7"/>
  <c r="F1717" i="7"/>
  <c r="G1717" i="7"/>
  <c r="H1717" i="7"/>
  <c r="I1717" i="7"/>
  <c r="J1717" i="7"/>
  <c r="K1717" i="7"/>
  <c r="L1717" i="7"/>
  <c r="M1717" i="7"/>
  <c r="B1718" i="7"/>
  <c r="C1718" i="7"/>
  <c r="D1718" i="7"/>
  <c r="E1718" i="7"/>
  <c r="F1718" i="7"/>
  <c r="G1718" i="7"/>
  <c r="H1718" i="7"/>
  <c r="I1718" i="7"/>
  <c r="J1718" i="7"/>
  <c r="K1718" i="7"/>
  <c r="L1718" i="7"/>
  <c r="M1718" i="7"/>
  <c r="B1719" i="7"/>
  <c r="C1719" i="7"/>
  <c r="D1719" i="7"/>
  <c r="E1719" i="7"/>
  <c r="F1719" i="7"/>
  <c r="G1719" i="7"/>
  <c r="H1719" i="7"/>
  <c r="I1719" i="7"/>
  <c r="J1719" i="7"/>
  <c r="K1719" i="7"/>
  <c r="L1719" i="7"/>
  <c r="M1719" i="7"/>
  <c r="B1720" i="7"/>
  <c r="C1720" i="7"/>
  <c r="D1720" i="7"/>
  <c r="E1720" i="7"/>
  <c r="F1720" i="7"/>
  <c r="G1720" i="7"/>
  <c r="H1720" i="7"/>
  <c r="I1720" i="7"/>
  <c r="J1720" i="7"/>
  <c r="K1720" i="7"/>
  <c r="L1720" i="7"/>
  <c r="M1720" i="7"/>
  <c r="B1721" i="7"/>
  <c r="C1721" i="7"/>
  <c r="D1721" i="7"/>
  <c r="E1721" i="7"/>
  <c r="F1721" i="7"/>
  <c r="G1721" i="7"/>
  <c r="H1721" i="7"/>
  <c r="I1721" i="7"/>
  <c r="J1721" i="7"/>
  <c r="K1721" i="7"/>
  <c r="L1721" i="7"/>
  <c r="M1721" i="7"/>
  <c r="B1722" i="7"/>
  <c r="C1722" i="7"/>
  <c r="D1722" i="7"/>
  <c r="E1722" i="7"/>
  <c r="F1722" i="7"/>
  <c r="G1722" i="7"/>
  <c r="H1722" i="7"/>
  <c r="I1722" i="7"/>
  <c r="J1722" i="7"/>
  <c r="K1722" i="7"/>
  <c r="L1722" i="7"/>
  <c r="M1722" i="7"/>
  <c r="B1723" i="7"/>
  <c r="C1723" i="7"/>
  <c r="D1723" i="7"/>
  <c r="E1723" i="7"/>
  <c r="F1723" i="7"/>
  <c r="G1723" i="7"/>
  <c r="H1723" i="7"/>
  <c r="I1723" i="7"/>
  <c r="J1723" i="7"/>
  <c r="K1723" i="7"/>
  <c r="L1723" i="7"/>
  <c r="M1723" i="7"/>
  <c r="B1724" i="7"/>
  <c r="C1724" i="7"/>
  <c r="D1724" i="7"/>
  <c r="E1724" i="7"/>
  <c r="F1724" i="7"/>
  <c r="G1724" i="7"/>
  <c r="H1724" i="7"/>
  <c r="I1724" i="7"/>
  <c r="J1724" i="7"/>
  <c r="K1724" i="7"/>
  <c r="L1724" i="7"/>
  <c r="M1724" i="7"/>
  <c r="B1725" i="7"/>
  <c r="C1725" i="7"/>
  <c r="D1725" i="7"/>
  <c r="E1725" i="7"/>
  <c r="F1725" i="7"/>
  <c r="G1725" i="7"/>
  <c r="H1725" i="7"/>
  <c r="I1725" i="7"/>
  <c r="J1725" i="7"/>
  <c r="K1725" i="7"/>
  <c r="L1725" i="7"/>
  <c r="M1725" i="7"/>
  <c r="B1726" i="7"/>
  <c r="C1726" i="7"/>
  <c r="D1726" i="7"/>
  <c r="E1726" i="7"/>
  <c r="F1726" i="7"/>
  <c r="G1726" i="7"/>
  <c r="H1726" i="7"/>
  <c r="I1726" i="7"/>
  <c r="J1726" i="7"/>
  <c r="K1726" i="7"/>
  <c r="L1726" i="7"/>
  <c r="M1726" i="7"/>
  <c r="B1727" i="7"/>
  <c r="C1727" i="7"/>
  <c r="D1727" i="7"/>
  <c r="E1727" i="7"/>
  <c r="F1727" i="7"/>
  <c r="G1727" i="7"/>
  <c r="H1727" i="7"/>
  <c r="I1727" i="7"/>
  <c r="J1727" i="7"/>
  <c r="K1727" i="7"/>
  <c r="L1727" i="7"/>
  <c r="M1727" i="7"/>
  <c r="B1728" i="7"/>
  <c r="C1728" i="7"/>
  <c r="D1728" i="7"/>
  <c r="E1728" i="7"/>
  <c r="F1728" i="7"/>
  <c r="G1728" i="7"/>
  <c r="H1728" i="7"/>
  <c r="I1728" i="7"/>
  <c r="J1728" i="7"/>
  <c r="K1728" i="7"/>
  <c r="L1728" i="7"/>
  <c r="M1728" i="7"/>
  <c r="B1729" i="7"/>
  <c r="C1729" i="7"/>
  <c r="D1729" i="7"/>
  <c r="E1729" i="7"/>
  <c r="F1729" i="7"/>
  <c r="G1729" i="7"/>
  <c r="H1729" i="7"/>
  <c r="I1729" i="7"/>
  <c r="J1729" i="7"/>
  <c r="K1729" i="7"/>
  <c r="L1729" i="7"/>
  <c r="M1729" i="7"/>
  <c r="B1730" i="7"/>
  <c r="C1730" i="7"/>
  <c r="D1730" i="7"/>
  <c r="E1730" i="7"/>
  <c r="F1730" i="7"/>
  <c r="G1730" i="7"/>
  <c r="H1730" i="7"/>
  <c r="I1730" i="7"/>
  <c r="J1730" i="7"/>
  <c r="K1730" i="7"/>
  <c r="L1730" i="7"/>
  <c r="M1730" i="7"/>
  <c r="B1731" i="7"/>
  <c r="C1731" i="7"/>
  <c r="D1731" i="7"/>
  <c r="E1731" i="7"/>
  <c r="F1731" i="7"/>
  <c r="G1731" i="7"/>
  <c r="H1731" i="7"/>
  <c r="I1731" i="7"/>
  <c r="J1731" i="7"/>
  <c r="K1731" i="7"/>
  <c r="L1731" i="7"/>
  <c r="M1731" i="7"/>
  <c r="B1732" i="7"/>
  <c r="C1732" i="7"/>
  <c r="D1732" i="7"/>
  <c r="E1732" i="7"/>
  <c r="F1732" i="7"/>
  <c r="G1732" i="7"/>
  <c r="H1732" i="7"/>
  <c r="I1732" i="7"/>
  <c r="J1732" i="7"/>
  <c r="K1732" i="7"/>
  <c r="L1732" i="7"/>
  <c r="M1732" i="7"/>
  <c r="B1733" i="7"/>
  <c r="C1733" i="7"/>
  <c r="D1733" i="7"/>
  <c r="E1733" i="7"/>
  <c r="F1733" i="7"/>
  <c r="G1733" i="7"/>
  <c r="H1733" i="7"/>
  <c r="I1733" i="7"/>
  <c r="J1733" i="7"/>
  <c r="K1733" i="7"/>
  <c r="L1733" i="7"/>
  <c r="M1733" i="7"/>
  <c r="B1734" i="7"/>
  <c r="C1734" i="7"/>
  <c r="D1734" i="7"/>
  <c r="E1734" i="7"/>
  <c r="F1734" i="7"/>
  <c r="G1734" i="7"/>
  <c r="H1734" i="7"/>
  <c r="I1734" i="7"/>
  <c r="J1734" i="7"/>
  <c r="K1734" i="7"/>
  <c r="L1734" i="7"/>
  <c r="M1734" i="7"/>
  <c r="B1735" i="7"/>
  <c r="C1735" i="7"/>
  <c r="D1735" i="7"/>
  <c r="E1735" i="7"/>
  <c r="F1735" i="7"/>
  <c r="G1735" i="7"/>
  <c r="H1735" i="7"/>
  <c r="I1735" i="7"/>
  <c r="J1735" i="7"/>
  <c r="K1735" i="7"/>
  <c r="L1735" i="7"/>
  <c r="M1735" i="7"/>
  <c r="B1736" i="7"/>
  <c r="C1736" i="7"/>
  <c r="D1736" i="7"/>
  <c r="E1736" i="7"/>
  <c r="F1736" i="7"/>
  <c r="G1736" i="7"/>
  <c r="H1736" i="7"/>
  <c r="I1736" i="7"/>
  <c r="J1736" i="7"/>
  <c r="K1736" i="7"/>
  <c r="L1736" i="7"/>
  <c r="M1736" i="7"/>
  <c r="B1737" i="7"/>
  <c r="C1737" i="7"/>
  <c r="D1737" i="7"/>
  <c r="E1737" i="7"/>
  <c r="F1737" i="7"/>
  <c r="G1737" i="7"/>
  <c r="H1737" i="7"/>
  <c r="I1737" i="7"/>
  <c r="J1737" i="7"/>
  <c r="K1737" i="7"/>
  <c r="L1737" i="7"/>
  <c r="M1737" i="7"/>
  <c r="B1738" i="7"/>
  <c r="C1738" i="7"/>
  <c r="D1738" i="7"/>
  <c r="E1738" i="7"/>
  <c r="F1738" i="7"/>
  <c r="G1738" i="7"/>
  <c r="H1738" i="7"/>
  <c r="I1738" i="7"/>
  <c r="J1738" i="7"/>
  <c r="K1738" i="7"/>
  <c r="L1738" i="7"/>
  <c r="M1738" i="7"/>
  <c r="B1739" i="7"/>
  <c r="C1739" i="7"/>
  <c r="D1739" i="7"/>
  <c r="E1739" i="7"/>
  <c r="F1739" i="7"/>
  <c r="G1739" i="7"/>
  <c r="H1739" i="7"/>
  <c r="I1739" i="7"/>
  <c r="J1739" i="7"/>
  <c r="K1739" i="7"/>
  <c r="L1739" i="7"/>
  <c r="M1739" i="7"/>
  <c r="B1740" i="7"/>
  <c r="C1740" i="7"/>
  <c r="D1740" i="7"/>
  <c r="E1740" i="7"/>
  <c r="F1740" i="7"/>
  <c r="G1740" i="7"/>
  <c r="H1740" i="7"/>
  <c r="I1740" i="7"/>
  <c r="J1740" i="7"/>
  <c r="K1740" i="7"/>
  <c r="L1740" i="7"/>
  <c r="M1740" i="7"/>
  <c r="B1741" i="7"/>
  <c r="C1741" i="7"/>
  <c r="D1741" i="7"/>
  <c r="E1741" i="7"/>
  <c r="F1741" i="7"/>
  <c r="G1741" i="7"/>
  <c r="H1741" i="7"/>
  <c r="I1741" i="7"/>
  <c r="J1741" i="7"/>
  <c r="K1741" i="7"/>
  <c r="L1741" i="7"/>
  <c r="M1741" i="7"/>
  <c r="B1742" i="7"/>
  <c r="C1742" i="7"/>
  <c r="D1742" i="7"/>
  <c r="E1742" i="7"/>
  <c r="F1742" i="7"/>
  <c r="G1742" i="7"/>
  <c r="H1742" i="7"/>
  <c r="I1742" i="7"/>
  <c r="J1742" i="7"/>
  <c r="K1742" i="7"/>
  <c r="L1742" i="7"/>
  <c r="M1742" i="7"/>
  <c r="B1743" i="7"/>
  <c r="C1743" i="7"/>
  <c r="D1743" i="7"/>
  <c r="E1743" i="7"/>
  <c r="F1743" i="7"/>
  <c r="G1743" i="7"/>
  <c r="H1743" i="7"/>
  <c r="I1743" i="7"/>
  <c r="J1743" i="7"/>
  <c r="K1743" i="7"/>
  <c r="L1743" i="7"/>
  <c r="M1743" i="7"/>
  <c r="B1744" i="7"/>
  <c r="C1744" i="7"/>
  <c r="D1744" i="7"/>
  <c r="E1744" i="7"/>
  <c r="F1744" i="7"/>
  <c r="G1744" i="7"/>
  <c r="H1744" i="7"/>
  <c r="I1744" i="7"/>
  <c r="J1744" i="7"/>
  <c r="K1744" i="7"/>
  <c r="L1744" i="7"/>
  <c r="M1744" i="7"/>
  <c r="B1745" i="7"/>
  <c r="C1745" i="7"/>
  <c r="D1745" i="7"/>
  <c r="E1745" i="7"/>
  <c r="F1745" i="7"/>
  <c r="G1745" i="7"/>
  <c r="H1745" i="7"/>
  <c r="I1745" i="7"/>
  <c r="J1745" i="7"/>
  <c r="K1745" i="7"/>
  <c r="L1745" i="7"/>
  <c r="M1745" i="7"/>
  <c r="B1746" i="7"/>
  <c r="C1746" i="7"/>
  <c r="D1746" i="7"/>
  <c r="E1746" i="7"/>
  <c r="F1746" i="7"/>
  <c r="G1746" i="7"/>
  <c r="H1746" i="7"/>
  <c r="I1746" i="7"/>
  <c r="J1746" i="7"/>
  <c r="K1746" i="7"/>
  <c r="L1746" i="7"/>
  <c r="M1746" i="7"/>
  <c r="B1747" i="7"/>
  <c r="C1747" i="7"/>
  <c r="D1747" i="7"/>
  <c r="E1747" i="7"/>
  <c r="F1747" i="7"/>
  <c r="G1747" i="7"/>
  <c r="H1747" i="7"/>
  <c r="I1747" i="7"/>
  <c r="J1747" i="7"/>
  <c r="K1747" i="7"/>
  <c r="L1747" i="7"/>
  <c r="M1747" i="7"/>
  <c r="B1748" i="7"/>
  <c r="C1748" i="7"/>
  <c r="D1748" i="7"/>
  <c r="E1748" i="7"/>
  <c r="F1748" i="7"/>
  <c r="G1748" i="7"/>
  <c r="H1748" i="7"/>
  <c r="I1748" i="7"/>
  <c r="J1748" i="7"/>
  <c r="K1748" i="7"/>
  <c r="L1748" i="7"/>
  <c r="M1748" i="7"/>
  <c r="B1749" i="7"/>
  <c r="C1749" i="7"/>
  <c r="D1749" i="7"/>
  <c r="E1749" i="7"/>
  <c r="F1749" i="7"/>
  <c r="G1749" i="7"/>
  <c r="H1749" i="7"/>
  <c r="I1749" i="7"/>
  <c r="J1749" i="7"/>
  <c r="K1749" i="7"/>
  <c r="L1749" i="7"/>
  <c r="M1749" i="7"/>
  <c r="B1750" i="7"/>
  <c r="C1750" i="7"/>
  <c r="D1750" i="7"/>
  <c r="E1750" i="7"/>
  <c r="F1750" i="7"/>
  <c r="G1750" i="7"/>
  <c r="H1750" i="7"/>
  <c r="I1750" i="7"/>
  <c r="J1750" i="7"/>
  <c r="K1750" i="7"/>
  <c r="L1750" i="7"/>
  <c r="M1750" i="7"/>
  <c r="B1751" i="7"/>
  <c r="C1751" i="7"/>
  <c r="D1751" i="7"/>
  <c r="E1751" i="7"/>
  <c r="F1751" i="7"/>
  <c r="G1751" i="7"/>
  <c r="H1751" i="7"/>
  <c r="I1751" i="7"/>
  <c r="J1751" i="7"/>
  <c r="K1751" i="7"/>
  <c r="L1751" i="7"/>
  <c r="M1751" i="7"/>
  <c r="B1752" i="7"/>
  <c r="C1752" i="7"/>
  <c r="D1752" i="7"/>
  <c r="E1752" i="7"/>
  <c r="F1752" i="7"/>
  <c r="G1752" i="7"/>
  <c r="H1752" i="7"/>
  <c r="I1752" i="7"/>
  <c r="J1752" i="7"/>
  <c r="K1752" i="7"/>
  <c r="L1752" i="7"/>
  <c r="M1752" i="7"/>
  <c r="B1753" i="7"/>
  <c r="C1753" i="7"/>
  <c r="D1753" i="7"/>
  <c r="E1753" i="7"/>
  <c r="F1753" i="7"/>
  <c r="G1753" i="7"/>
  <c r="H1753" i="7"/>
  <c r="I1753" i="7"/>
  <c r="J1753" i="7"/>
  <c r="K1753" i="7"/>
  <c r="L1753" i="7"/>
  <c r="M1753" i="7"/>
  <c r="B1754" i="7"/>
  <c r="C1754" i="7"/>
  <c r="D1754" i="7"/>
  <c r="E1754" i="7"/>
  <c r="F1754" i="7"/>
  <c r="G1754" i="7"/>
  <c r="H1754" i="7"/>
  <c r="I1754" i="7"/>
  <c r="J1754" i="7"/>
  <c r="K1754" i="7"/>
  <c r="L1754" i="7"/>
  <c r="M1754" i="7"/>
  <c r="B1755" i="7"/>
  <c r="C1755" i="7"/>
  <c r="D1755" i="7"/>
  <c r="E1755" i="7"/>
  <c r="F1755" i="7"/>
  <c r="G1755" i="7"/>
  <c r="H1755" i="7"/>
  <c r="I1755" i="7"/>
  <c r="J1755" i="7"/>
  <c r="K1755" i="7"/>
  <c r="L1755" i="7"/>
  <c r="M1755" i="7"/>
  <c r="B1756" i="7"/>
  <c r="C1756" i="7"/>
  <c r="D1756" i="7"/>
  <c r="E1756" i="7"/>
  <c r="F1756" i="7"/>
  <c r="G1756" i="7"/>
  <c r="H1756" i="7"/>
  <c r="I1756" i="7"/>
  <c r="J1756" i="7"/>
  <c r="K1756" i="7"/>
  <c r="L1756" i="7"/>
  <c r="M1756" i="7"/>
  <c r="B1757" i="7"/>
  <c r="C1757" i="7"/>
  <c r="D1757" i="7"/>
  <c r="E1757" i="7"/>
  <c r="F1757" i="7"/>
  <c r="G1757" i="7"/>
  <c r="H1757" i="7"/>
  <c r="I1757" i="7"/>
  <c r="J1757" i="7"/>
  <c r="K1757" i="7"/>
  <c r="L1757" i="7"/>
  <c r="M1757" i="7"/>
  <c r="B1758" i="7"/>
  <c r="C1758" i="7"/>
  <c r="D1758" i="7"/>
  <c r="E1758" i="7"/>
  <c r="F1758" i="7"/>
  <c r="G1758" i="7"/>
  <c r="H1758" i="7"/>
  <c r="I1758" i="7"/>
  <c r="J1758" i="7"/>
  <c r="K1758" i="7"/>
  <c r="L1758" i="7"/>
  <c r="M1758" i="7"/>
  <c r="B1759" i="7"/>
  <c r="C1759" i="7"/>
  <c r="D1759" i="7"/>
  <c r="E1759" i="7"/>
  <c r="F1759" i="7"/>
  <c r="G1759" i="7"/>
  <c r="H1759" i="7"/>
  <c r="I1759" i="7"/>
  <c r="J1759" i="7"/>
  <c r="K1759" i="7"/>
  <c r="L1759" i="7"/>
  <c r="M1759" i="7"/>
  <c r="B1760" i="7"/>
  <c r="C1760" i="7"/>
  <c r="D1760" i="7"/>
  <c r="E1760" i="7"/>
  <c r="F1760" i="7"/>
  <c r="G1760" i="7"/>
  <c r="H1760" i="7"/>
  <c r="I1760" i="7"/>
  <c r="J1760" i="7"/>
  <c r="K1760" i="7"/>
  <c r="L1760" i="7"/>
  <c r="M1760" i="7"/>
  <c r="B1761" i="7"/>
  <c r="C1761" i="7"/>
  <c r="D1761" i="7"/>
  <c r="E1761" i="7"/>
  <c r="F1761" i="7"/>
  <c r="G1761" i="7"/>
  <c r="H1761" i="7"/>
  <c r="I1761" i="7"/>
  <c r="J1761" i="7"/>
  <c r="K1761" i="7"/>
  <c r="L1761" i="7"/>
  <c r="M1761" i="7"/>
  <c r="B1762" i="7"/>
  <c r="C1762" i="7"/>
  <c r="D1762" i="7"/>
  <c r="E1762" i="7"/>
  <c r="F1762" i="7"/>
  <c r="G1762" i="7"/>
  <c r="H1762" i="7"/>
  <c r="I1762" i="7"/>
  <c r="J1762" i="7"/>
  <c r="K1762" i="7"/>
  <c r="L1762" i="7"/>
  <c r="M1762" i="7"/>
  <c r="B1763" i="7"/>
  <c r="C1763" i="7"/>
  <c r="D1763" i="7"/>
  <c r="E1763" i="7"/>
  <c r="F1763" i="7"/>
  <c r="G1763" i="7"/>
  <c r="H1763" i="7"/>
  <c r="I1763" i="7"/>
  <c r="J1763" i="7"/>
  <c r="K1763" i="7"/>
  <c r="L1763" i="7"/>
  <c r="M1763" i="7"/>
  <c r="B1764" i="7"/>
  <c r="C1764" i="7"/>
  <c r="D1764" i="7"/>
  <c r="E1764" i="7"/>
  <c r="F1764" i="7"/>
  <c r="G1764" i="7"/>
  <c r="H1764" i="7"/>
  <c r="I1764" i="7"/>
  <c r="J1764" i="7"/>
  <c r="K1764" i="7"/>
  <c r="L1764" i="7"/>
  <c r="M1764" i="7"/>
  <c r="B1765" i="7"/>
  <c r="C1765" i="7"/>
  <c r="D1765" i="7"/>
  <c r="E1765" i="7"/>
  <c r="F1765" i="7"/>
  <c r="G1765" i="7"/>
  <c r="H1765" i="7"/>
  <c r="I1765" i="7"/>
  <c r="J1765" i="7"/>
  <c r="K1765" i="7"/>
  <c r="L1765" i="7"/>
  <c r="M1765" i="7"/>
  <c r="B1766" i="7"/>
  <c r="C1766" i="7"/>
  <c r="D1766" i="7"/>
  <c r="E1766" i="7"/>
  <c r="F1766" i="7"/>
  <c r="G1766" i="7"/>
  <c r="H1766" i="7"/>
  <c r="I1766" i="7"/>
  <c r="J1766" i="7"/>
  <c r="K1766" i="7"/>
  <c r="L1766" i="7"/>
  <c r="M1766" i="7"/>
  <c r="B1767" i="7"/>
  <c r="C1767" i="7"/>
  <c r="D1767" i="7"/>
  <c r="E1767" i="7"/>
  <c r="F1767" i="7"/>
  <c r="G1767" i="7"/>
  <c r="H1767" i="7"/>
  <c r="I1767" i="7"/>
  <c r="J1767" i="7"/>
  <c r="K1767" i="7"/>
  <c r="L1767" i="7"/>
  <c r="M1767" i="7"/>
  <c r="B1768" i="7"/>
  <c r="C1768" i="7"/>
  <c r="D1768" i="7"/>
  <c r="E1768" i="7"/>
  <c r="F1768" i="7"/>
  <c r="G1768" i="7"/>
  <c r="H1768" i="7"/>
  <c r="I1768" i="7"/>
  <c r="J1768" i="7"/>
  <c r="K1768" i="7"/>
  <c r="L1768" i="7"/>
  <c r="M1768" i="7"/>
  <c r="B1769" i="7"/>
  <c r="C1769" i="7"/>
  <c r="D1769" i="7"/>
  <c r="E1769" i="7"/>
  <c r="F1769" i="7"/>
  <c r="G1769" i="7"/>
  <c r="H1769" i="7"/>
  <c r="I1769" i="7"/>
  <c r="J1769" i="7"/>
  <c r="K1769" i="7"/>
  <c r="L1769" i="7"/>
  <c r="M1769" i="7"/>
  <c r="B1770" i="7"/>
  <c r="C1770" i="7"/>
  <c r="D1770" i="7"/>
  <c r="E1770" i="7"/>
  <c r="F1770" i="7"/>
  <c r="G1770" i="7"/>
  <c r="H1770" i="7"/>
  <c r="I1770" i="7"/>
  <c r="J1770" i="7"/>
  <c r="K1770" i="7"/>
  <c r="L1770" i="7"/>
  <c r="M1770" i="7"/>
  <c r="B1771" i="7"/>
  <c r="C1771" i="7"/>
  <c r="D1771" i="7"/>
  <c r="E1771" i="7"/>
  <c r="F1771" i="7"/>
  <c r="G1771" i="7"/>
  <c r="H1771" i="7"/>
  <c r="I1771" i="7"/>
  <c r="J1771" i="7"/>
  <c r="K1771" i="7"/>
  <c r="L1771" i="7"/>
  <c r="M1771" i="7"/>
  <c r="B1772" i="7"/>
  <c r="C1772" i="7"/>
  <c r="D1772" i="7"/>
  <c r="E1772" i="7"/>
  <c r="F1772" i="7"/>
  <c r="G1772" i="7"/>
  <c r="H1772" i="7"/>
  <c r="I1772" i="7"/>
  <c r="J1772" i="7"/>
  <c r="K1772" i="7"/>
  <c r="L1772" i="7"/>
  <c r="M1772" i="7"/>
  <c r="B1773" i="7"/>
  <c r="C1773" i="7"/>
  <c r="D1773" i="7"/>
  <c r="E1773" i="7"/>
  <c r="F1773" i="7"/>
  <c r="G1773" i="7"/>
  <c r="H1773" i="7"/>
  <c r="I1773" i="7"/>
  <c r="J1773" i="7"/>
  <c r="K1773" i="7"/>
  <c r="L1773" i="7"/>
  <c r="M1773" i="7"/>
  <c r="B1774" i="7"/>
  <c r="C1774" i="7"/>
  <c r="D1774" i="7"/>
  <c r="E1774" i="7"/>
  <c r="F1774" i="7"/>
  <c r="G1774" i="7"/>
  <c r="H1774" i="7"/>
  <c r="I1774" i="7"/>
  <c r="J1774" i="7"/>
  <c r="K1774" i="7"/>
  <c r="L1774" i="7"/>
  <c r="M1774" i="7"/>
  <c r="B1775" i="7"/>
  <c r="C1775" i="7"/>
  <c r="D1775" i="7"/>
  <c r="E1775" i="7"/>
  <c r="F1775" i="7"/>
  <c r="G1775" i="7"/>
  <c r="H1775" i="7"/>
  <c r="I1775" i="7"/>
  <c r="J1775" i="7"/>
  <c r="K1775" i="7"/>
  <c r="L1775" i="7"/>
  <c r="M1775" i="7"/>
  <c r="B1776" i="7"/>
  <c r="C1776" i="7"/>
  <c r="D1776" i="7"/>
  <c r="E1776" i="7"/>
  <c r="F1776" i="7"/>
  <c r="G1776" i="7"/>
  <c r="H1776" i="7"/>
  <c r="I1776" i="7"/>
  <c r="J1776" i="7"/>
  <c r="K1776" i="7"/>
  <c r="L1776" i="7"/>
  <c r="M1776" i="7"/>
  <c r="B1777" i="7"/>
  <c r="C1777" i="7"/>
  <c r="D1777" i="7"/>
  <c r="E1777" i="7"/>
  <c r="F1777" i="7"/>
  <c r="G1777" i="7"/>
  <c r="H1777" i="7"/>
  <c r="I1777" i="7"/>
  <c r="J1777" i="7"/>
  <c r="K1777" i="7"/>
  <c r="L1777" i="7"/>
  <c r="M1777" i="7"/>
  <c r="B1778" i="7"/>
  <c r="C1778" i="7"/>
  <c r="D1778" i="7"/>
  <c r="E1778" i="7"/>
  <c r="F1778" i="7"/>
  <c r="G1778" i="7"/>
  <c r="H1778" i="7"/>
  <c r="I1778" i="7"/>
  <c r="J1778" i="7"/>
  <c r="K1778" i="7"/>
  <c r="L1778" i="7"/>
  <c r="M1778" i="7"/>
  <c r="B1779" i="7"/>
  <c r="C1779" i="7"/>
  <c r="D1779" i="7"/>
  <c r="E1779" i="7"/>
  <c r="F1779" i="7"/>
  <c r="G1779" i="7"/>
  <c r="H1779" i="7"/>
  <c r="I1779" i="7"/>
  <c r="J1779" i="7"/>
  <c r="K1779" i="7"/>
  <c r="L1779" i="7"/>
  <c r="M1779" i="7"/>
  <c r="B1780" i="7"/>
  <c r="C1780" i="7"/>
  <c r="D1780" i="7"/>
  <c r="E1780" i="7"/>
  <c r="F1780" i="7"/>
  <c r="G1780" i="7"/>
  <c r="H1780" i="7"/>
  <c r="I1780" i="7"/>
  <c r="J1780" i="7"/>
  <c r="K1780" i="7"/>
  <c r="L1780" i="7"/>
  <c r="M1780" i="7"/>
  <c r="B1781" i="7"/>
  <c r="C1781" i="7"/>
  <c r="D1781" i="7"/>
  <c r="E1781" i="7"/>
  <c r="F1781" i="7"/>
  <c r="G1781" i="7"/>
  <c r="H1781" i="7"/>
  <c r="I1781" i="7"/>
  <c r="J1781" i="7"/>
  <c r="K1781" i="7"/>
  <c r="L1781" i="7"/>
  <c r="M1781" i="7"/>
  <c r="B1782" i="7"/>
  <c r="C1782" i="7"/>
  <c r="D1782" i="7"/>
  <c r="E1782" i="7"/>
  <c r="F1782" i="7"/>
  <c r="G1782" i="7"/>
  <c r="H1782" i="7"/>
  <c r="I1782" i="7"/>
  <c r="J1782" i="7"/>
  <c r="K1782" i="7"/>
  <c r="L1782" i="7"/>
  <c r="M1782" i="7"/>
  <c r="B1783" i="7"/>
  <c r="C1783" i="7"/>
  <c r="D1783" i="7"/>
  <c r="E1783" i="7"/>
  <c r="F1783" i="7"/>
  <c r="G1783" i="7"/>
  <c r="H1783" i="7"/>
  <c r="I1783" i="7"/>
  <c r="J1783" i="7"/>
  <c r="K1783" i="7"/>
  <c r="L1783" i="7"/>
  <c r="M1783" i="7"/>
  <c r="B1784" i="7"/>
  <c r="C1784" i="7"/>
  <c r="D1784" i="7"/>
  <c r="E1784" i="7"/>
  <c r="F1784" i="7"/>
  <c r="G1784" i="7"/>
  <c r="H1784" i="7"/>
  <c r="I1784" i="7"/>
  <c r="J1784" i="7"/>
  <c r="K1784" i="7"/>
  <c r="L1784" i="7"/>
  <c r="M1784" i="7"/>
  <c r="B1785" i="7"/>
  <c r="C1785" i="7"/>
  <c r="D1785" i="7"/>
  <c r="E1785" i="7"/>
  <c r="F1785" i="7"/>
  <c r="G1785" i="7"/>
  <c r="H1785" i="7"/>
  <c r="I1785" i="7"/>
  <c r="J1785" i="7"/>
  <c r="K1785" i="7"/>
  <c r="L1785" i="7"/>
  <c r="M1785" i="7"/>
  <c r="B1786" i="7"/>
  <c r="C1786" i="7"/>
  <c r="D1786" i="7"/>
  <c r="E1786" i="7"/>
  <c r="F1786" i="7"/>
  <c r="G1786" i="7"/>
  <c r="H1786" i="7"/>
  <c r="I1786" i="7"/>
  <c r="J1786" i="7"/>
  <c r="K1786" i="7"/>
  <c r="L1786" i="7"/>
  <c r="M1786" i="7"/>
  <c r="B1787" i="7"/>
  <c r="C1787" i="7"/>
  <c r="D1787" i="7"/>
  <c r="E1787" i="7"/>
  <c r="F1787" i="7"/>
  <c r="G1787" i="7"/>
  <c r="H1787" i="7"/>
  <c r="I1787" i="7"/>
  <c r="J1787" i="7"/>
  <c r="K1787" i="7"/>
  <c r="L1787" i="7"/>
  <c r="M1787" i="7"/>
  <c r="B1788" i="7"/>
  <c r="C1788" i="7"/>
  <c r="D1788" i="7"/>
  <c r="E1788" i="7"/>
  <c r="F1788" i="7"/>
  <c r="G1788" i="7"/>
  <c r="H1788" i="7"/>
  <c r="I1788" i="7"/>
  <c r="J1788" i="7"/>
  <c r="K1788" i="7"/>
  <c r="L1788" i="7"/>
  <c r="M1788" i="7"/>
  <c r="B1789" i="7"/>
  <c r="C1789" i="7"/>
  <c r="D1789" i="7"/>
  <c r="E1789" i="7"/>
  <c r="F1789" i="7"/>
  <c r="G1789" i="7"/>
  <c r="H1789" i="7"/>
  <c r="I1789" i="7"/>
  <c r="J1789" i="7"/>
  <c r="K1789" i="7"/>
  <c r="L1789" i="7"/>
  <c r="M1789" i="7"/>
  <c r="B1790" i="7"/>
  <c r="C1790" i="7"/>
  <c r="D1790" i="7"/>
  <c r="E1790" i="7"/>
  <c r="F1790" i="7"/>
  <c r="G1790" i="7"/>
  <c r="H1790" i="7"/>
  <c r="I1790" i="7"/>
  <c r="J1790" i="7"/>
  <c r="K1790" i="7"/>
  <c r="L1790" i="7"/>
  <c r="M1790" i="7"/>
  <c r="B1791" i="7"/>
  <c r="C1791" i="7"/>
  <c r="D1791" i="7"/>
  <c r="E1791" i="7"/>
  <c r="F1791" i="7"/>
  <c r="G1791" i="7"/>
  <c r="H1791" i="7"/>
  <c r="I1791" i="7"/>
  <c r="J1791" i="7"/>
  <c r="K1791" i="7"/>
  <c r="L1791" i="7"/>
  <c r="M1791" i="7"/>
  <c r="B1792" i="7"/>
  <c r="C1792" i="7"/>
  <c r="D1792" i="7"/>
  <c r="E1792" i="7"/>
  <c r="F1792" i="7"/>
  <c r="G1792" i="7"/>
  <c r="H1792" i="7"/>
  <c r="I1792" i="7"/>
  <c r="J1792" i="7"/>
  <c r="K1792" i="7"/>
  <c r="L1792" i="7"/>
  <c r="M1792" i="7"/>
  <c r="B1793" i="7"/>
  <c r="C1793" i="7"/>
  <c r="D1793" i="7"/>
  <c r="E1793" i="7"/>
  <c r="F1793" i="7"/>
  <c r="G1793" i="7"/>
  <c r="H1793" i="7"/>
  <c r="I1793" i="7"/>
  <c r="J1793" i="7"/>
  <c r="K1793" i="7"/>
  <c r="L1793" i="7"/>
  <c r="M1793" i="7"/>
  <c r="B1794" i="7"/>
  <c r="C1794" i="7"/>
  <c r="D1794" i="7"/>
  <c r="E1794" i="7"/>
  <c r="F1794" i="7"/>
  <c r="G1794" i="7"/>
  <c r="H1794" i="7"/>
  <c r="I1794" i="7"/>
  <c r="J1794" i="7"/>
  <c r="K1794" i="7"/>
  <c r="L1794" i="7"/>
  <c r="M1794" i="7"/>
  <c r="B1795" i="7"/>
  <c r="C1795" i="7"/>
  <c r="D1795" i="7"/>
  <c r="E1795" i="7"/>
  <c r="F1795" i="7"/>
  <c r="G1795" i="7"/>
  <c r="H1795" i="7"/>
  <c r="I1795" i="7"/>
  <c r="J1795" i="7"/>
  <c r="K1795" i="7"/>
  <c r="L1795" i="7"/>
  <c r="M1795" i="7"/>
  <c r="B1796" i="7"/>
  <c r="C1796" i="7"/>
  <c r="D1796" i="7"/>
  <c r="E1796" i="7"/>
  <c r="F1796" i="7"/>
  <c r="G1796" i="7"/>
  <c r="H1796" i="7"/>
  <c r="I1796" i="7"/>
  <c r="J1796" i="7"/>
  <c r="K1796" i="7"/>
  <c r="L1796" i="7"/>
  <c r="M1796" i="7"/>
  <c r="B1797" i="7"/>
  <c r="C1797" i="7"/>
  <c r="D1797" i="7"/>
  <c r="E1797" i="7"/>
  <c r="F1797" i="7"/>
  <c r="G1797" i="7"/>
  <c r="H1797" i="7"/>
  <c r="I1797" i="7"/>
  <c r="J1797" i="7"/>
  <c r="K1797" i="7"/>
  <c r="L1797" i="7"/>
  <c r="M1797" i="7"/>
  <c r="B1798" i="7"/>
  <c r="C1798" i="7"/>
  <c r="D1798" i="7"/>
  <c r="E1798" i="7"/>
  <c r="F1798" i="7"/>
  <c r="G1798" i="7"/>
  <c r="H1798" i="7"/>
  <c r="I1798" i="7"/>
  <c r="J1798" i="7"/>
  <c r="K1798" i="7"/>
  <c r="L1798" i="7"/>
  <c r="M1798" i="7"/>
  <c r="B1799" i="7"/>
  <c r="C1799" i="7"/>
  <c r="D1799" i="7"/>
  <c r="E1799" i="7"/>
  <c r="F1799" i="7"/>
  <c r="G1799" i="7"/>
  <c r="H1799" i="7"/>
  <c r="I1799" i="7"/>
  <c r="J1799" i="7"/>
  <c r="K1799" i="7"/>
  <c r="L1799" i="7"/>
  <c r="M1799" i="7"/>
  <c r="B1800" i="7"/>
  <c r="C1800" i="7"/>
  <c r="D1800" i="7"/>
  <c r="E1800" i="7"/>
  <c r="F1800" i="7"/>
  <c r="G1800" i="7"/>
  <c r="H1800" i="7"/>
  <c r="I1800" i="7"/>
  <c r="J1800" i="7"/>
  <c r="K1800" i="7"/>
  <c r="L1800" i="7"/>
  <c r="M1800" i="7"/>
  <c r="B1801" i="7"/>
  <c r="C1801" i="7"/>
  <c r="D1801" i="7"/>
  <c r="E1801" i="7"/>
  <c r="F1801" i="7"/>
  <c r="G1801" i="7"/>
  <c r="H1801" i="7"/>
  <c r="I1801" i="7"/>
  <c r="J1801" i="7"/>
  <c r="K1801" i="7"/>
  <c r="L1801" i="7"/>
  <c r="M1801" i="7"/>
  <c r="B1802" i="7"/>
  <c r="C1802" i="7"/>
  <c r="D1802" i="7"/>
  <c r="E1802" i="7"/>
  <c r="F1802" i="7"/>
  <c r="G1802" i="7"/>
  <c r="H1802" i="7"/>
  <c r="I1802" i="7"/>
  <c r="J1802" i="7"/>
  <c r="K1802" i="7"/>
  <c r="L1802" i="7"/>
  <c r="M1802" i="7"/>
  <c r="B1803" i="7"/>
  <c r="C1803" i="7"/>
  <c r="D1803" i="7"/>
  <c r="E1803" i="7"/>
  <c r="F1803" i="7"/>
  <c r="G1803" i="7"/>
  <c r="H1803" i="7"/>
  <c r="I1803" i="7"/>
  <c r="J1803" i="7"/>
  <c r="K1803" i="7"/>
  <c r="L1803" i="7"/>
  <c r="M1803" i="7"/>
  <c r="B1804" i="7"/>
  <c r="C1804" i="7"/>
  <c r="D1804" i="7"/>
  <c r="E1804" i="7"/>
  <c r="F1804" i="7"/>
  <c r="G1804" i="7"/>
  <c r="H1804" i="7"/>
  <c r="I1804" i="7"/>
  <c r="J1804" i="7"/>
  <c r="K1804" i="7"/>
  <c r="L1804" i="7"/>
  <c r="M1804" i="7"/>
  <c r="B1805" i="7"/>
  <c r="C1805" i="7"/>
  <c r="D1805" i="7"/>
  <c r="E1805" i="7"/>
  <c r="F1805" i="7"/>
  <c r="G1805" i="7"/>
  <c r="H1805" i="7"/>
  <c r="I1805" i="7"/>
  <c r="J1805" i="7"/>
  <c r="K1805" i="7"/>
  <c r="L1805" i="7"/>
  <c r="M1805" i="7"/>
  <c r="B1806" i="7"/>
  <c r="C1806" i="7"/>
  <c r="D1806" i="7"/>
  <c r="E1806" i="7"/>
  <c r="F1806" i="7"/>
  <c r="G1806" i="7"/>
  <c r="H1806" i="7"/>
  <c r="I1806" i="7"/>
  <c r="J1806" i="7"/>
  <c r="K1806" i="7"/>
  <c r="L1806" i="7"/>
  <c r="M1806" i="7"/>
  <c r="B1807" i="7"/>
  <c r="C1807" i="7"/>
  <c r="D1807" i="7"/>
  <c r="E1807" i="7"/>
  <c r="F1807" i="7"/>
  <c r="G1807" i="7"/>
  <c r="H1807" i="7"/>
  <c r="I1807" i="7"/>
  <c r="J1807" i="7"/>
  <c r="K1807" i="7"/>
  <c r="L1807" i="7"/>
  <c r="M1807" i="7"/>
  <c r="B1808" i="7"/>
  <c r="C1808" i="7"/>
  <c r="D1808" i="7"/>
  <c r="E1808" i="7"/>
  <c r="F1808" i="7"/>
  <c r="G1808" i="7"/>
  <c r="H1808" i="7"/>
  <c r="I1808" i="7"/>
  <c r="J1808" i="7"/>
  <c r="K1808" i="7"/>
  <c r="L1808" i="7"/>
  <c r="M1808" i="7"/>
  <c r="B1809" i="7"/>
  <c r="C1809" i="7"/>
  <c r="D1809" i="7"/>
  <c r="E1809" i="7"/>
  <c r="F1809" i="7"/>
  <c r="G1809" i="7"/>
  <c r="H1809" i="7"/>
  <c r="I1809" i="7"/>
  <c r="J1809" i="7"/>
  <c r="K1809" i="7"/>
  <c r="L1809" i="7"/>
  <c r="M1809" i="7"/>
  <c r="B1810" i="7"/>
  <c r="C1810" i="7"/>
  <c r="D1810" i="7"/>
  <c r="E1810" i="7"/>
  <c r="F1810" i="7"/>
  <c r="G1810" i="7"/>
  <c r="H1810" i="7"/>
  <c r="I1810" i="7"/>
  <c r="J1810" i="7"/>
  <c r="K1810" i="7"/>
  <c r="L1810" i="7"/>
  <c r="M1810" i="7"/>
  <c r="B1811" i="7"/>
  <c r="C1811" i="7"/>
  <c r="D1811" i="7"/>
  <c r="E1811" i="7"/>
  <c r="F1811" i="7"/>
  <c r="G1811" i="7"/>
  <c r="H1811" i="7"/>
  <c r="I1811" i="7"/>
  <c r="J1811" i="7"/>
  <c r="K1811" i="7"/>
  <c r="L1811" i="7"/>
  <c r="M1811" i="7"/>
  <c r="B1812" i="7"/>
  <c r="C1812" i="7"/>
  <c r="D1812" i="7"/>
  <c r="E1812" i="7"/>
  <c r="F1812" i="7"/>
  <c r="G1812" i="7"/>
  <c r="H1812" i="7"/>
  <c r="I1812" i="7"/>
  <c r="J1812" i="7"/>
  <c r="K1812" i="7"/>
  <c r="L1812" i="7"/>
  <c r="M1812" i="7"/>
  <c r="B1813" i="7"/>
  <c r="C1813" i="7"/>
  <c r="D1813" i="7"/>
  <c r="E1813" i="7"/>
  <c r="F1813" i="7"/>
  <c r="G1813" i="7"/>
  <c r="H1813" i="7"/>
  <c r="I1813" i="7"/>
  <c r="J1813" i="7"/>
  <c r="K1813" i="7"/>
  <c r="L1813" i="7"/>
  <c r="M1813" i="7"/>
  <c r="B1814" i="7"/>
  <c r="C1814" i="7"/>
  <c r="D1814" i="7"/>
  <c r="E1814" i="7"/>
  <c r="F1814" i="7"/>
  <c r="G1814" i="7"/>
  <c r="H1814" i="7"/>
  <c r="I1814" i="7"/>
  <c r="J1814" i="7"/>
  <c r="K1814" i="7"/>
  <c r="L1814" i="7"/>
  <c r="M1814" i="7"/>
  <c r="B1815" i="7"/>
  <c r="C1815" i="7"/>
  <c r="D1815" i="7"/>
  <c r="E1815" i="7"/>
  <c r="F1815" i="7"/>
  <c r="G1815" i="7"/>
  <c r="H1815" i="7"/>
  <c r="I1815" i="7"/>
  <c r="J1815" i="7"/>
  <c r="K1815" i="7"/>
  <c r="L1815" i="7"/>
  <c r="M1815" i="7"/>
  <c r="B1816" i="7"/>
  <c r="C1816" i="7"/>
  <c r="D1816" i="7"/>
  <c r="E1816" i="7"/>
  <c r="F1816" i="7"/>
  <c r="G1816" i="7"/>
  <c r="H1816" i="7"/>
  <c r="I1816" i="7"/>
  <c r="J1816" i="7"/>
  <c r="K1816" i="7"/>
  <c r="L1816" i="7"/>
  <c r="M1816" i="7"/>
  <c r="B1817" i="7"/>
  <c r="C1817" i="7"/>
  <c r="D1817" i="7"/>
  <c r="E1817" i="7"/>
  <c r="F1817" i="7"/>
  <c r="G1817" i="7"/>
  <c r="H1817" i="7"/>
  <c r="I1817" i="7"/>
  <c r="J1817" i="7"/>
  <c r="K1817" i="7"/>
  <c r="L1817" i="7"/>
  <c r="M1817" i="7"/>
  <c r="B1818" i="7"/>
  <c r="C1818" i="7"/>
  <c r="D1818" i="7"/>
  <c r="E1818" i="7"/>
  <c r="F1818" i="7"/>
  <c r="G1818" i="7"/>
  <c r="H1818" i="7"/>
  <c r="I1818" i="7"/>
  <c r="J1818" i="7"/>
  <c r="K1818" i="7"/>
  <c r="L1818" i="7"/>
  <c r="M1818" i="7"/>
  <c r="B1819" i="7"/>
  <c r="C1819" i="7"/>
  <c r="D1819" i="7"/>
  <c r="E1819" i="7"/>
  <c r="F1819" i="7"/>
  <c r="G1819" i="7"/>
  <c r="H1819" i="7"/>
  <c r="I1819" i="7"/>
  <c r="J1819" i="7"/>
  <c r="K1819" i="7"/>
  <c r="L1819" i="7"/>
  <c r="M1819" i="7"/>
  <c r="B1820" i="7"/>
  <c r="C1820" i="7"/>
  <c r="D1820" i="7"/>
  <c r="E1820" i="7"/>
  <c r="F1820" i="7"/>
  <c r="G1820" i="7"/>
  <c r="H1820" i="7"/>
  <c r="I1820" i="7"/>
  <c r="J1820" i="7"/>
  <c r="K1820" i="7"/>
  <c r="L1820" i="7"/>
  <c r="M1820" i="7"/>
  <c r="B1821" i="7"/>
  <c r="C1821" i="7"/>
  <c r="D1821" i="7"/>
  <c r="E1821" i="7"/>
  <c r="F1821" i="7"/>
  <c r="G1821" i="7"/>
  <c r="H1821" i="7"/>
  <c r="I1821" i="7"/>
  <c r="J1821" i="7"/>
  <c r="K1821" i="7"/>
  <c r="L1821" i="7"/>
  <c r="M1821" i="7"/>
  <c r="B1822" i="7"/>
  <c r="C1822" i="7"/>
  <c r="D1822" i="7"/>
  <c r="E1822" i="7"/>
  <c r="F1822" i="7"/>
  <c r="G1822" i="7"/>
  <c r="H1822" i="7"/>
  <c r="I1822" i="7"/>
  <c r="J1822" i="7"/>
  <c r="K1822" i="7"/>
  <c r="L1822" i="7"/>
  <c r="M1822" i="7"/>
  <c r="B1823" i="7"/>
  <c r="C1823" i="7"/>
  <c r="D1823" i="7"/>
  <c r="E1823" i="7"/>
  <c r="F1823" i="7"/>
  <c r="G1823" i="7"/>
  <c r="H1823" i="7"/>
  <c r="I1823" i="7"/>
  <c r="J1823" i="7"/>
  <c r="K1823" i="7"/>
  <c r="L1823" i="7"/>
  <c r="M1823" i="7"/>
  <c r="B1824" i="7"/>
  <c r="C1824" i="7"/>
  <c r="D1824" i="7"/>
  <c r="E1824" i="7"/>
  <c r="F1824" i="7"/>
  <c r="G1824" i="7"/>
  <c r="H1824" i="7"/>
  <c r="I1824" i="7"/>
  <c r="J1824" i="7"/>
  <c r="K1824" i="7"/>
  <c r="L1824" i="7"/>
  <c r="M1824" i="7"/>
  <c r="B1825" i="7"/>
  <c r="C1825" i="7"/>
  <c r="D1825" i="7"/>
  <c r="E1825" i="7"/>
  <c r="F1825" i="7"/>
  <c r="G1825" i="7"/>
  <c r="H1825" i="7"/>
  <c r="I1825" i="7"/>
  <c r="J1825" i="7"/>
  <c r="K1825" i="7"/>
  <c r="L1825" i="7"/>
  <c r="M1825" i="7"/>
  <c r="B1826" i="7"/>
  <c r="C1826" i="7"/>
  <c r="D1826" i="7"/>
  <c r="E1826" i="7"/>
  <c r="F1826" i="7"/>
  <c r="G1826" i="7"/>
  <c r="H1826" i="7"/>
  <c r="I1826" i="7"/>
  <c r="J1826" i="7"/>
  <c r="K1826" i="7"/>
  <c r="L1826" i="7"/>
  <c r="M1826" i="7"/>
  <c r="B1827" i="7"/>
  <c r="C1827" i="7"/>
  <c r="D1827" i="7"/>
  <c r="E1827" i="7"/>
  <c r="F1827" i="7"/>
  <c r="G1827" i="7"/>
  <c r="H1827" i="7"/>
  <c r="I1827" i="7"/>
  <c r="J1827" i="7"/>
  <c r="K1827" i="7"/>
  <c r="L1827" i="7"/>
  <c r="M1827" i="7"/>
  <c r="B1828" i="7"/>
  <c r="C1828" i="7"/>
  <c r="D1828" i="7"/>
  <c r="E1828" i="7"/>
  <c r="F1828" i="7"/>
  <c r="G1828" i="7"/>
  <c r="H1828" i="7"/>
  <c r="I1828" i="7"/>
  <c r="J1828" i="7"/>
  <c r="K1828" i="7"/>
  <c r="L1828" i="7"/>
  <c r="M1828" i="7"/>
  <c r="B1829" i="7"/>
  <c r="C1829" i="7"/>
  <c r="D1829" i="7"/>
  <c r="E1829" i="7"/>
  <c r="F1829" i="7"/>
  <c r="G1829" i="7"/>
  <c r="H1829" i="7"/>
  <c r="I1829" i="7"/>
  <c r="J1829" i="7"/>
  <c r="K1829" i="7"/>
  <c r="L1829" i="7"/>
  <c r="M1829" i="7"/>
  <c r="B1830" i="7"/>
  <c r="C1830" i="7"/>
  <c r="D1830" i="7"/>
  <c r="E1830" i="7"/>
  <c r="F1830" i="7"/>
  <c r="G1830" i="7"/>
  <c r="H1830" i="7"/>
  <c r="I1830" i="7"/>
  <c r="J1830" i="7"/>
  <c r="K1830" i="7"/>
  <c r="L1830" i="7"/>
  <c r="M1830" i="7"/>
  <c r="B1831" i="7"/>
  <c r="C1831" i="7"/>
  <c r="D1831" i="7"/>
  <c r="E1831" i="7"/>
  <c r="F1831" i="7"/>
  <c r="G1831" i="7"/>
  <c r="H1831" i="7"/>
  <c r="I1831" i="7"/>
  <c r="J1831" i="7"/>
  <c r="K1831" i="7"/>
  <c r="L1831" i="7"/>
  <c r="M1831" i="7"/>
  <c r="B1832" i="7"/>
  <c r="C1832" i="7"/>
  <c r="D1832" i="7"/>
  <c r="E1832" i="7"/>
  <c r="F1832" i="7"/>
  <c r="G1832" i="7"/>
  <c r="H1832" i="7"/>
  <c r="I1832" i="7"/>
  <c r="J1832" i="7"/>
  <c r="K1832" i="7"/>
  <c r="L1832" i="7"/>
  <c r="M1832" i="7"/>
  <c r="B1833" i="7"/>
  <c r="C1833" i="7"/>
  <c r="D1833" i="7"/>
  <c r="E1833" i="7"/>
  <c r="F1833" i="7"/>
  <c r="G1833" i="7"/>
  <c r="H1833" i="7"/>
  <c r="I1833" i="7"/>
  <c r="J1833" i="7"/>
  <c r="K1833" i="7"/>
  <c r="L1833" i="7"/>
  <c r="M1833" i="7"/>
  <c r="B1834" i="7"/>
  <c r="C1834" i="7"/>
  <c r="D1834" i="7"/>
  <c r="E1834" i="7"/>
  <c r="F1834" i="7"/>
  <c r="G1834" i="7"/>
  <c r="H1834" i="7"/>
  <c r="I1834" i="7"/>
  <c r="J1834" i="7"/>
  <c r="K1834" i="7"/>
  <c r="L1834" i="7"/>
  <c r="M1834" i="7"/>
  <c r="B1835" i="7"/>
  <c r="C1835" i="7"/>
  <c r="D1835" i="7"/>
  <c r="E1835" i="7"/>
  <c r="F1835" i="7"/>
  <c r="G1835" i="7"/>
  <c r="H1835" i="7"/>
  <c r="I1835" i="7"/>
  <c r="J1835" i="7"/>
  <c r="K1835" i="7"/>
  <c r="L1835" i="7"/>
  <c r="M1835" i="7"/>
  <c r="B1836" i="7"/>
  <c r="C1836" i="7"/>
  <c r="D1836" i="7"/>
  <c r="E1836" i="7"/>
  <c r="F1836" i="7"/>
  <c r="G1836" i="7"/>
  <c r="H1836" i="7"/>
  <c r="I1836" i="7"/>
  <c r="J1836" i="7"/>
  <c r="K1836" i="7"/>
  <c r="L1836" i="7"/>
  <c r="M1836" i="7"/>
  <c r="B1837" i="7"/>
  <c r="C1837" i="7"/>
  <c r="D1837" i="7"/>
  <c r="E1837" i="7"/>
  <c r="F1837" i="7"/>
  <c r="G1837" i="7"/>
  <c r="H1837" i="7"/>
  <c r="I1837" i="7"/>
  <c r="J1837" i="7"/>
  <c r="K1837" i="7"/>
  <c r="L1837" i="7"/>
  <c r="M1837" i="7"/>
  <c r="B1838" i="7"/>
  <c r="C1838" i="7"/>
  <c r="D1838" i="7"/>
  <c r="E1838" i="7"/>
  <c r="F1838" i="7"/>
  <c r="G1838" i="7"/>
  <c r="H1838" i="7"/>
  <c r="I1838" i="7"/>
  <c r="J1838" i="7"/>
  <c r="K1838" i="7"/>
  <c r="L1838" i="7"/>
  <c r="M1838" i="7"/>
  <c r="B1839" i="7"/>
  <c r="C1839" i="7"/>
  <c r="D1839" i="7"/>
  <c r="E1839" i="7"/>
  <c r="F1839" i="7"/>
  <c r="G1839" i="7"/>
  <c r="H1839" i="7"/>
  <c r="I1839" i="7"/>
  <c r="J1839" i="7"/>
  <c r="K1839" i="7"/>
  <c r="L1839" i="7"/>
  <c r="M1839" i="7"/>
  <c r="B1840" i="7"/>
  <c r="C1840" i="7"/>
  <c r="D1840" i="7"/>
  <c r="E1840" i="7"/>
  <c r="F1840" i="7"/>
  <c r="G1840" i="7"/>
  <c r="H1840" i="7"/>
  <c r="I1840" i="7"/>
  <c r="J1840" i="7"/>
  <c r="K1840" i="7"/>
  <c r="L1840" i="7"/>
  <c r="M1840" i="7"/>
  <c r="B1841" i="7"/>
  <c r="C1841" i="7"/>
  <c r="D1841" i="7"/>
  <c r="E1841" i="7"/>
  <c r="F1841" i="7"/>
  <c r="G1841" i="7"/>
  <c r="H1841" i="7"/>
  <c r="I1841" i="7"/>
  <c r="J1841" i="7"/>
  <c r="K1841" i="7"/>
  <c r="L1841" i="7"/>
  <c r="M1841" i="7"/>
  <c r="B1842" i="7"/>
  <c r="C1842" i="7"/>
  <c r="D1842" i="7"/>
  <c r="E1842" i="7"/>
  <c r="F1842" i="7"/>
  <c r="G1842" i="7"/>
  <c r="H1842" i="7"/>
  <c r="I1842" i="7"/>
  <c r="J1842" i="7"/>
  <c r="K1842" i="7"/>
  <c r="L1842" i="7"/>
  <c r="M1842" i="7"/>
  <c r="B1843" i="7"/>
  <c r="C1843" i="7"/>
  <c r="D1843" i="7"/>
  <c r="E1843" i="7"/>
  <c r="F1843" i="7"/>
  <c r="G1843" i="7"/>
  <c r="H1843" i="7"/>
  <c r="I1843" i="7"/>
  <c r="J1843" i="7"/>
  <c r="K1843" i="7"/>
  <c r="L1843" i="7"/>
  <c r="M1843" i="7"/>
  <c r="B1844" i="7"/>
  <c r="C1844" i="7"/>
  <c r="D1844" i="7"/>
  <c r="E1844" i="7"/>
  <c r="F1844" i="7"/>
  <c r="G1844" i="7"/>
  <c r="H1844" i="7"/>
  <c r="I1844" i="7"/>
  <c r="J1844" i="7"/>
  <c r="K1844" i="7"/>
  <c r="L1844" i="7"/>
  <c r="M1844" i="7"/>
  <c r="B1845" i="7"/>
  <c r="C1845" i="7"/>
  <c r="D1845" i="7"/>
  <c r="E1845" i="7"/>
  <c r="F1845" i="7"/>
  <c r="G1845" i="7"/>
  <c r="H1845" i="7"/>
  <c r="I1845" i="7"/>
  <c r="J1845" i="7"/>
  <c r="K1845" i="7"/>
  <c r="L1845" i="7"/>
  <c r="M1845" i="7"/>
  <c r="B1846" i="7"/>
  <c r="C1846" i="7"/>
  <c r="D1846" i="7"/>
  <c r="E1846" i="7"/>
  <c r="F1846" i="7"/>
  <c r="G1846" i="7"/>
  <c r="H1846" i="7"/>
  <c r="I1846" i="7"/>
  <c r="J1846" i="7"/>
  <c r="K1846" i="7"/>
  <c r="L1846" i="7"/>
  <c r="M1846" i="7"/>
  <c r="B1847" i="7"/>
  <c r="C1847" i="7"/>
  <c r="D1847" i="7"/>
  <c r="E1847" i="7"/>
  <c r="F1847" i="7"/>
  <c r="G1847" i="7"/>
  <c r="H1847" i="7"/>
  <c r="I1847" i="7"/>
  <c r="J1847" i="7"/>
  <c r="K1847" i="7"/>
  <c r="L1847" i="7"/>
  <c r="M1847" i="7"/>
  <c r="B1848" i="7"/>
  <c r="C1848" i="7"/>
  <c r="D1848" i="7"/>
  <c r="E1848" i="7"/>
  <c r="F1848" i="7"/>
  <c r="G1848" i="7"/>
  <c r="H1848" i="7"/>
  <c r="I1848" i="7"/>
  <c r="J1848" i="7"/>
  <c r="K1848" i="7"/>
  <c r="L1848" i="7"/>
  <c r="M1848" i="7"/>
  <c r="B1849" i="7"/>
  <c r="C1849" i="7"/>
  <c r="D1849" i="7"/>
  <c r="E1849" i="7"/>
  <c r="F1849" i="7"/>
  <c r="G1849" i="7"/>
  <c r="H1849" i="7"/>
  <c r="I1849" i="7"/>
  <c r="J1849" i="7"/>
  <c r="K1849" i="7"/>
  <c r="L1849" i="7"/>
  <c r="M1849" i="7"/>
  <c r="B1850" i="7"/>
  <c r="C1850" i="7"/>
  <c r="D1850" i="7"/>
  <c r="E1850" i="7"/>
  <c r="F1850" i="7"/>
  <c r="G1850" i="7"/>
  <c r="H1850" i="7"/>
  <c r="I1850" i="7"/>
  <c r="J1850" i="7"/>
  <c r="K1850" i="7"/>
  <c r="L1850" i="7"/>
  <c r="M1850" i="7"/>
  <c r="B1851" i="7"/>
  <c r="C1851" i="7"/>
  <c r="D1851" i="7"/>
  <c r="E1851" i="7"/>
  <c r="F1851" i="7"/>
  <c r="G1851" i="7"/>
  <c r="H1851" i="7"/>
  <c r="I1851" i="7"/>
  <c r="J1851" i="7"/>
  <c r="K1851" i="7"/>
  <c r="L1851" i="7"/>
  <c r="M1851" i="7"/>
  <c r="B1852" i="7"/>
  <c r="C1852" i="7"/>
  <c r="D1852" i="7"/>
  <c r="E1852" i="7"/>
  <c r="F1852" i="7"/>
  <c r="G1852" i="7"/>
  <c r="H1852" i="7"/>
  <c r="I1852" i="7"/>
  <c r="J1852" i="7"/>
  <c r="K1852" i="7"/>
  <c r="L1852" i="7"/>
  <c r="M1852" i="7"/>
  <c r="B1853" i="7"/>
  <c r="C1853" i="7"/>
  <c r="D1853" i="7"/>
  <c r="E1853" i="7"/>
  <c r="F1853" i="7"/>
  <c r="G1853" i="7"/>
  <c r="H1853" i="7"/>
  <c r="I1853" i="7"/>
  <c r="J1853" i="7"/>
  <c r="K1853" i="7"/>
  <c r="L1853" i="7"/>
  <c r="M1853" i="7"/>
  <c r="B1854" i="7"/>
  <c r="C1854" i="7"/>
  <c r="D1854" i="7"/>
  <c r="E1854" i="7"/>
  <c r="F1854" i="7"/>
  <c r="G1854" i="7"/>
  <c r="H1854" i="7"/>
  <c r="I1854" i="7"/>
  <c r="J1854" i="7"/>
  <c r="K1854" i="7"/>
  <c r="L1854" i="7"/>
  <c r="M1854" i="7"/>
  <c r="B1855" i="7"/>
  <c r="C1855" i="7"/>
  <c r="D1855" i="7"/>
  <c r="E1855" i="7"/>
  <c r="F1855" i="7"/>
  <c r="G1855" i="7"/>
  <c r="H1855" i="7"/>
  <c r="I1855" i="7"/>
  <c r="J1855" i="7"/>
  <c r="K1855" i="7"/>
  <c r="L1855" i="7"/>
  <c r="M1855" i="7"/>
  <c r="B1856" i="7"/>
  <c r="C1856" i="7"/>
  <c r="D1856" i="7"/>
  <c r="E1856" i="7"/>
  <c r="F1856" i="7"/>
  <c r="G1856" i="7"/>
  <c r="H1856" i="7"/>
  <c r="I1856" i="7"/>
  <c r="J1856" i="7"/>
  <c r="K1856" i="7"/>
  <c r="L1856" i="7"/>
  <c r="M1856" i="7"/>
  <c r="B1857" i="7"/>
  <c r="C1857" i="7"/>
  <c r="D1857" i="7"/>
  <c r="E1857" i="7"/>
  <c r="F1857" i="7"/>
  <c r="G1857" i="7"/>
  <c r="H1857" i="7"/>
  <c r="I1857" i="7"/>
  <c r="J1857" i="7"/>
  <c r="K1857" i="7"/>
  <c r="L1857" i="7"/>
  <c r="M1857" i="7"/>
  <c r="B1858" i="7"/>
  <c r="C1858" i="7"/>
  <c r="D1858" i="7"/>
  <c r="E1858" i="7"/>
  <c r="F1858" i="7"/>
  <c r="G1858" i="7"/>
  <c r="H1858" i="7"/>
  <c r="I1858" i="7"/>
  <c r="J1858" i="7"/>
  <c r="K1858" i="7"/>
  <c r="L1858" i="7"/>
  <c r="M1858" i="7"/>
  <c r="B1859" i="7"/>
  <c r="C1859" i="7"/>
  <c r="D1859" i="7"/>
  <c r="E1859" i="7"/>
  <c r="F1859" i="7"/>
  <c r="G1859" i="7"/>
  <c r="H1859" i="7"/>
  <c r="I1859" i="7"/>
  <c r="J1859" i="7"/>
  <c r="K1859" i="7"/>
  <c r="L1859" i="7"/>
  <c r="M1859" i="7"/>
  <c r="B1860" i="7"/>
  <c r="C1860" i="7"/>
  <c r="D1860" i="7"/>
  <c r="E1860" i="7"/>
  <c r="F1860" i="7"/>
  <c r="G1860" i="7"/>
  <c r="H1860" i="7"/>
  <c r="I1860" i="7"/>
  <c r="J1860" i="7"/>
  <c r="K1860" i="7"/>
  <c r="L1860" i="7"/>
  <c r="M1860" i="7"/>
  <c r="B1861" i="7"/>
  <c r="C1861" i="7"/>
  <c r="D1861" i="7"/>
  <c r="E1861" i="7"/>
  <c r="F1861" i="7"/>
  <c r="G1861" i="7"/>
  <c r="H1861" i="7"/>
  <c r="I1861" i="7"/>
  <c r="J1861" i="7"/>
  <c r="K1861" i="7"/>
  <c r="L1861" i="7"/>
  <c r="M1861" i="7"/>
  <c r="B1862" i="7"/>
  <c r="C1862" i="7"/>
  <c r="D1862" i="7"/>
  <c r="E1862" i="7"/>
  <c r="F1862" i="7"/>
  <c r="G1862" i="7"/>
  <c r="H1862" i="7"/>
  <c r="I1862" i="7"/>
  <c r="J1862" i="7"/>
  <c r="K1862" i="7"/>
  <c r="L1862" i="7"/>
  <c r="M1862" i="7"/>
  <c r="B1863" i="7"/>
  <c r="C1863" i="7"/>
  <c r="D1863" i="7"/>
  <c r="E1863" i="7"/>
  <c r="F1863" i="7"/>
  <c r="G1863" i="7"/>
  <c r="H1863" i="7"/>
  <c r="I1863" i="7"/>
  <c r="J1863" i="7"/>
  <c r="K1863" i="7"/>
  <c r="L1863" i="7"/>
  <c r="M1863" i="7"/>
  <c r="B1864" i="7"/>
  <c r="C1864" i="7"/>
  <c r="D1864" i="7"/>
  <c r="E1864" i="7"/>
  <c r="F1864" i="7"/>
  <c r="G1864" i="7"/>
  <c r="H1864" i="7"/>
  <c r="I1864" i="7"/>
  <c r="J1864" i="7"/>
  <c r="K1864" i="7"/>
  <c r="L1864" i="7"/>
  <c r="M1864" i="7"/>
  <c r="B1865" i="7"/>
  <c r="C1865" i="7"/>
  <c r="D1865" i="7"/>
  <c r="E1865" i="7"/>
  <c r="F1865" i="7"/>
  <c r="G1865" i="7"/>
  <c r="H1865" i="7"/>
  <c r="I1865" i="7"/>
  <c r="J1865" i="7"/>
  <c r="K1865" i="7"/>
  <c r="L1865" i="7"/>
  <c r="M1865" i="7"/>
  <c r="B1866" i="7"/>
  <c r="C1866" i="7"/>
  <c r="D1866" i="7"/>
  <c r="E1866" i="7"/>
  <c r="F1866" i="7"/>
  <c r="G1866" i="7"/>
  <c r="H1866" i="7"/>
  <c r="I1866" i="7"/>
  <c r="J1866" i="7"/>
  <c r="K1866" i="7"/>
  <c r="L1866" i="7"/>
  <c r="M1866" i="7"/>
  <c r="B1867" i="7"/>
  <c r="C1867" i="7"/>
  <c r="D1867" i="7"/>
  <c r="E1867" i="7"/>
  <c r="F1867" i="7"/>
  <c r="G1867" i="7"/>
  <c r="H1867" i="7"/>
  <c r="I1867" i="7"/>
  <c r="J1867" i="7"/>
  <c r="K1867" i="7"/>
  <c r="L1867" i="7"/>
  <c r="M1867" i="7"/>
  <c r="B1868" i="7"/>
  <c r="C1868" i="7"/>
  <c r="D1868" i="7"/>
  <c r="E1868" i="7"/>
  <c r="F1868" i="7"/>
  <c r="G1868" i="7"/>
  <c r="H1868" i="7"/>
  <c r="I1868" i="7"/>
  <c r="J1868" i="7"/>
  <c r="K1868" i="7"/>
  <c r="L1868" i="7"/>
  <c r="M1868" i="7"/>
  <c r="B1869" i="7"/>
  <c r="C1869" i="7"/>
  <c r="D1869" i="7"/>
  <c r="E1869" i="7"/>
  <c r="F1869" i="7"/>
  <c r="G1869" i="7"/>
  <c r="H1869" i="7"/>
  <c r="I1869" i="7"/>
  <c r="J1869" i="7"/>
  <c r="K1869" i="7"/>
  <c r="L1869" i="7"/>
  <c r="M1869" i="7"/>
  <c r="B1870" i="7"/>
  <c r="C1870" i="7"/>
  <c r="D1870" i="7"/>
  <c r="E1870" i="7"/>
  <c r="F1870" i="7"/>
  <c r="G1870" i="7"/>
  <c r="H1870" i="7"/>
  <c r="I1870" i="7"/>
  <c r="J1870" i="7"/>
  <c r="K1870" i="7"/>
  <c r="L1870" i="7"/>
  <c r="M1870" i="7"/>
  <c r="B1871" i="7"/>
  <c r="C1871" i="7"/>
  <c r="D1871" i="7"/>
  <c r="E1871" i="7"/>
  <c r="F1871" i="7"/>
  <c r="G1871" i="7"/>
  <c r="H1871" i="7"/>
  <c r="I1871" i="7"/>
  <c r="J1871" i="7"/>
  <c r="K1871" i="7"/>
  <c r="L1871" i="7"/>
  <c r="M1871" i="7"/>
  <c r="B1872" i="7"/>
  <c r="C1872" i="7"/>
  <c r="D1872" i="7"/>
  <c r="E1872" i="7"/>
  <c r="F1872" i="7"/>
  <c r="G1872" i="7"/>
  <c r="H1872" i="7"/>
  <c r="I1872" i="7"/>
  <c r="J1872" i="7"/>
  <c r="K1872" i="7"/>
  <c r="L1872" i="7"/>
  <c r="M1872" i="7"/>
  <c r="B1873" i="7"/>
  <c r="C1873" i="7"/>
  <c r="D1873" i="7"/>
  <c r="E1873" i="7"/>
  <c r="F1873" i="7"/>
  <c r="G1873" i="7"/>
  <c r="H1873" i="7"/>
  <c r="I1873" i="7"/>
  <c r="J1873" i="7"/>
  <c r="K1873" i="7"/>
  <c r="L1873" i="7"/>
  <c r="M1873" i="7"/>
  <c r="B1874" i="7"/>
  <c r="C1874" i="7"/>
  <c r="D1874" i="7"/>
  <c r="E1874" i="7"/>
  <c r="F1874" i="7"/>
  <c r="G1874" i="7"/>
  <c r="H1874" i="7"/>
  <c r="I1874" i="7"/>
  <c r="J1874" i="7"/>
  <c r="K1874" i="7"/>
  <c r="L1874" i="7"/>
  <c r="M1874" i="7"/>
  <c r="B1875" i="7"/>
  <c r="C1875" i="7"/>
  <c r="D1875" i="7"/>
  <c r="E1875" i="7"/>
  <c r="F1875" i="7"/>
  <c r="G1875" i="7"/>
  <c r="H1875" i="7"/>
  <c r="I1875" i="7"/>
  <c r="J1875" i="7"/>
  <c r="K1875" i="7"/>
  <c r="L1875" i="7"/>
  <c r="M1875" i="7"/>
  <c r="B1876" i="7"/>
  <c r="C1876" i="7"/>
  <c r="D1876" i="7"/>
  <c r="E1876" i="7"/>
  <c r="F1876" i="7"/>
  <c r="G1876" i="7"/>
  <c r="H1876" i="7"/>
  <c r="I1876" i="7"/>
  <c r="J1876" i="7"/>
  <c r="K1876" i="7"/>
  <c r="L1876" i="7"/>
  <c r="M1876" i="7"/>
  <c r="B1877" i="7"/>
  <c r="C1877" i="7"/>
  <c r="D1877" i="7"/>
  <c r="E1877" i="7"/>
  <c r="F1877" i="7"/>
  <c r="G1877" i="7"/>
  <c r="H1877" i="7"/>
  <c r="I1877" i="7"/>
  <c r="J1877" i="7"/>
  <c r="K1877" i="7"/>
  <c r="L1877" i="7"/>
  <c r="M1877" i="7"/>
  <c r="B1878" i="7"/>
  <c r="C1878" i="7"/>
  <c r="D1878" i="7"/>
  <c r="E1878" i="7"/>
  <c r="F1878" i="7"/>
  <c r="G1878" i="7"/>
  <c r="H1878" i="7"/>
  <c r="I1878" i="7"/>
  <c r="J1878" i="7"/>
  <c r="K1878" i="7"/>
  <c r="L1878" i="7"/>
  <c r="M1878" i="7"/>
  <c r="B1879" i="7"/>
  <c r="C1879" i="7"/>
  <c r="D1879" i="7"/>
  <c r="E1879" i="7"/>
  <c r="F1879" i="7"/>
  <c r="G1879" i="7"/>
  <c r="H1879" i="7"/>
  <c r="I1879" i="7"/>
  <c r="J1879" i="7"/>
  <c r="K1879" i="7"/>
  <c r="L1879" i="7"/>
  <c r="M1879" i="7"/>
  <c r="B1880" i="7"/>
  <c r="C1880" i="7"/>
  <c r="D1880" i="7"/>
  <c r="E1880" i="7"/>
  <c r="F1880" i="7"/>
  <c r="G1880" i="7"/>
  <c r="H1880" i="7"/>
  <c r="I1880" i="7"/>
  <c r="J1880" i="7"/>
  <c r="K1880" i="7"/>
  <c r="L1880" i="7"/>
  <c r="M1880" i="7"/>
  <c r="B1881" i="7"/>
  <c r="C1881" i="7"/>
  <c r="D1881" i="7"/>
  <c r="E1881" i="7"/>
  <c r="F1881" i="7"/>
  <c r="G1881" i="7"/>
  <c r="H1881" i="7"/>
  <c r="I1881" i="7"/>
  <c r="J1881" i="7"/>
  <c r="K1881" i="7"/>
  <c r="L1881" i="7"/>
  <c r="M1881" i="7"/>
  <c r="B1882" i="7"/>
  <c r="C1882" i="7"/>
  <c r="D1882" i="7"/>
  <c r="E1882" i="7"/>
  <c r="F1882" i="7"/>
  <c r="G1882" i="7"/>
  <c r="H1882" i="7"/>
  <c r="I1882" i="7"/>
  <c r="J1882" i="7"/>
  <c r="K1882" i="7"/>
  <c r="L1882" i="7"/>
  <c r="M1882" i="7"/>
  <c r="B1883" i="7"/>
  <c r="C1883" i="7"/>
  <c r="D1883" i="7"/>
  <c r="E1883" i="7"/>
  <c r="F1883" i="7"/>
  <c r="G1883" i="7"/>
  <c r="H1883" i="7"/>
  <c r="I1883" i="7"/>
  <c r="J1883" i="7"/>
  <c r="K1883" i="7"/>
  <c r="L1883" i="7"/>
  <c r="M1883" i="7"/>
  <c r="B1884" i="7"/>
  <c r="C1884" i="7"/>
  <c r="D1884" i="7"/>
  <c r="E1884" i="7"/>
  <c r="F1884" i="7"/>
  <c r="G1884" i="7"/>
  <c r="H1884" i="7"/>
  <c r="I1884" i="7"/>
  <c r="J1884" i="7"/>
  <c r="K1884" i="7"/>
  <c r="L1884" i="7"/>
  <c r="M1884" i="7"/>
  <c r="B1885" i="7"/>
  <c r="C1885" i="7"/>
  <c r="D1885" i="7"/>
  <c r="E1885" i="7"/>
  <c r="F1885" i="7"/>
  <c r="G1885" i="7"/>
  <c r="H1885" i="7"/>
  <c r="I1885" i="7"/>
  <c r="J1885" i="7"/>
  <c r="K1885" i="7"/>
  <c r="L1885" i="7"/>
  <c r="M1885" i="7"/>
  <c r="B1886" i="7"/>
  <c r="C1886" i="7"/>
  <c r="D1886" i="7"/>
  <c r="E1886" i="7"/>
  <c r="F1886" i="7"/>
  <c r="G1886" i="7"/>
  <c r="H1886" i="7"/>
  <c r="I1886" i="7"/>
  <c r="J1886" i="7"/>
  <c r="K1886" i="7"/>
  <c r="L1886" i="7"/>
  <c r="M1886" i="7"/>
  <c r="B1887" i="7"/>
  <c r="C1887" i="7"/>
  <c r="D1887" i="7"/>
  <c r="E1887" i="7"/>
  <c r="F1887" i="7"/>
  <c r="G1887" i="7"/>
  <c r="H1887" i="7"/>
  <c r="I1887" i="7"/>
  <c r="J1887" i="7"/>
  <c r="K1887" i="7"/>
  <c r="L1887" i="7"/>
  <c r="M1887" i="7"/>
  <c r="B1888" i="7"/>
  <c r="C1888" i="7"/>
  <c r="D1888" i="7"/>
  <c r="E1888" i="7"/>
  <c r="F1888" i="7"/>
  <c r="G1888" i="7"/>
  <c r="H1888" i="7"/>
  <c r="I1888" i="7"/>
  <c r="J1888" i="7"/>
  <c r="K1888" i="7"/>
  <c r="L1888" i="7"/>
  <c r="M1888" i="7"/>
  <c r="B1889" i="7"/>
  <c r="C1889" i="7"/>
  <c r="D1889" i="7"/>
  <c r="E1889" i="7"/>
  <c r="F1889" i="7"/>
  <c r="G1889" i="7"/>
  <c r="H1889" i="7"/>
  <c r="I1889" i="7"/>
  <c r="J1889" i="7"/>
  <c r="K1889" i="7"/>
  <c r="L1889" i="7"/>
  <c r="M1889" i="7"/>
  <c r="B1890" i="7"/>
  <c r="C1890" i="7"/>
  <c r="D1890" i="7"/>
  <c r="E1890" i="7"/>
  <c r="F1890" i="7"/>
  <c r="G1890" i="7"/>
  <c r="H1890" i="7"/>
  <c r="I1890" i="7"/>
  <c r="J1890" i="7"/>
  <c r="K1890" i="7"/>
  <c r="L1890" i="7"/>
  <c r="M1890" i="7"/>
  <c r="B1891" i="7"/>
  <c r="C1891" i="7"/>
  <c r="D1891" i="7"/>
  <c r="E1891" i="7"/>
  <c r="F1891" i="7"/>
  <c r="G1891" i="7"/>
  <c r="H1891" i="7"/>
  <c r="I1891" i="7"/>
  <c r="J1891" i="7"/>
  <c r="K1891" i="7"/>
  <c r="L1891" i="7"/>
  <c r="M1891" i="7"/>
  <c r="B1892" i="7"/>
  <c r="C1892" i="7"/>
  <c r="D1892" i="7"/>
  <c r="E1892" i="7"/>
  <c r="F1892" i="7"/>
  <c r="G1892" i="7"/>
  <c r="H1892" i="7"/>
  <c r="I1892" i="7"/>
  <c r="J1892" i="7"/>
  <c r="K1892" i="7"/>
  <c r="L1892" i="7"/>
  <c r="M1892" i="7"/>
  <c r="B1893" i="7"/>
  <c r="C1893" i="7"/>
  <c r="D1893" i="7"/>
  <c r="E1893" i="7"/>
  <c r="F1893" i="7"/>
  <c r="G1893" i="7"/>
  <c r="H1893" i="7"/>
  <c r="I1893" i="7"/>
  <c r="J1893" i="7"/>
  <c r="K1893" i="7"/>
  <c r="L1893" i="7"/>
  <c r="M1893" i="7"/>
  <c r="B1894" i="7"/>
  <c r="C1894" i="7"/>
  <c r="D1894" i="7"/>
  <c r="E1894" i="7"/>
  <c r="F1894" i="7"/>
  <c r="G1894" i="7"/>
  <c r="H1894" i="7"/>
  <c r="I1894" i="7"/>
  <c r="J1894" i="7"/>
  <c r="K1894" i="7"/>
  <c r="L1894" i="7"/>
  <c r="M1894" i="7"/>
  <c r="B1895" i="7"/>
  <c r="C1895" i="7"/>
  <c r="D1895" i="7"/>
  <c r="E1895" i="7"/>
  <c r="F1895" i="7"/>
  <c r="G1895" i="7"/>
  <c r="H1895" i="7"/>
  <c r="I1895" i="7"/>
  <c r="J1895" i="7"/>
  <c r="K1895" i="7"/>
  <c r="L1895" i="7"/>
  <c r="M1895" i="7"/>
  <c r="B1896" i="7"/>
  <c r="C1896" i="7"/>
  <c r="D1896" i="7"/>
  <c r="E1896" i="7"/>
  <c r="F1896" i="7"/>
  <c r="G1896" i="7"/>
  <c r="H1896" i="7"/>
  <c r="I1896" i="7"/>
  <c r="J1896" i="7"/>
  <c r="K1896" i="7"/>
  <c r="L1896" i="7"/>
  <c r="M1896" i="7"/>
  <c r="B1897" i="7"/>
  <c r="C1897" i="7"/>
  <c r="D1897" i="7"/>
  <c r="E1897" i="7"/>
  <c r="F1897" i="7"/>
  <c r="G1897" i="7"/>
  <c r="H1897" i="7"/>
  <c r="I1897" i="7"/>
  <c r="J1897" i="7"/>
  <c r="K1897" i="7"/>
  <c r="L1897" i="7"/>
  <c r="M1897" i="7"/>
  <c r="B1898" i="7"/>
  <c r="C1898" i="7"/>
  <c r="D1898" i="7"/>
  <c r="E1898" i="7"/>
  <c r="F1898" i="7"/>
  <c r="G1898" i="7"/>
  <c r="H1898" i="7"/>
  <c r="I1898" i="7"/>
  <c r="J1898" i="7"/>
  <c r="K1898" i="7"/>
  <c r="L1898" i="7"/>
  <c r="M1898" i="7"/>
  <c r="B1899" i="7"/>
  <c r="C1899" i="7"/>
  <c r="D1899" i="7"/>
  <c r="E1899" i="7"/>
  <c r="F1899" i="7"/>
  <c r="G1899" i="7"/>
  <c r="H1899" i="7"/>
  <c r="I1899" i="7"/>
  <c r="J1899" i="7"/>
  <c r="K1899" i="7"/>
  <c r="L1899" i="7"/>
  <c r="M1899" i="7"/>
  <c r="B1900" i="7"/>
  <c r="C1900" i="7"/>
  <c r="D1900" i="7"/>
  <c r="E1900" i="7"/>
  <c r="F1900" i="7"/>
  <c r="G1900" i="7"/>
  <c r="H1900" i="7"/>
  <c r="I1900" i="7"/>
  <c r="J1900" i="7"/>
  <c r="K1900" i="7"/>
  <c r="L1900" i="7"/>
  <c r="M1900" i="7"/>
  <c r="B1901" i="7"/>
  <c r="C1901" i="7"/>
  <c r="D1901" i="7"/>
  <c r="E1901" i="7"/>
  <c r="F1901" i="7"/>
  <c r="G1901" i="7"/>
  <c r="H1901" i="7"/>
  <c r="I1901" i="7"/>
  <c r="J1901" i="7"/>
  <c r="K1901" i="7"/>
  <c r="L1901" i="7"/>
  <c r="M1901" i="7"/>
  <c r="B1902" i="7"/>
  <c r="C1902" i="7"/>
  <c r="D1902" i="7"/>
  <c r="E1902" i="7"/>
  <c r="F1902" i="7"/>
  <c r="G1902" i="7"/>
  <c r="H1902" i="7"/>
  <c r="I1902" i="7"/>
  <c r="J1902" i="7"/>
  <c r="K1902" i="7"/>
  <c r="L1902" i="7"/>
  <c r="M1902" i="7"/>
  <c r="B1903" i="7"/>
  <c r="C1903" i="7"/>
  <c r="D1903" i="7"/>
  <c r="E1903" i="7"/>
  <c r="F1903" i="7"/>
  <c r="G1903" i="7"/>
  <c r="H1903" i="7"/>
  <c r="I1903" i="7"/>
  <c r="J1903" i="7"/>
  <c r="K1903" i="7"/>
  <c r="L1903" i="7"/>
  <c r="M1903" i="7"/>
  <c r="B1904" i="7"/>
  <c r="C1904" i="7"/>
  <c r="D1904" i="7"/>
  <c r="E1904" i="7"/>
  <c r="F1904" i="7"/>
  <c r="G1904" i="7"/>
  <c r="H1904" i="7"/>
  <c r="I1904" i="7"/>
  <c r="J1904" i="7"/>
  <c r="K1904" i="7"/>
  <c r="L1904" i="7"/>
  <c r="M1904" i="7"/>
  <c r="B1905" i="7"/>
  <c r="C1905" i="7"/>
  <c r="D1905" i="7"/>
  <c r="E1905" i="7"/>
  <c r="F1905" i="7"/>
  <c r="G1905" i="7"/>
  <c r="H1905" i="7"/>
  <c r="I1905" i="7"/>
  <c r="J1905" i="7"/>
  <c r="K1905" i="7"/>
  <c r="L1905" i="7"/>
  <c r="M1905" i="7"/>
  <c r="B1906" i="7"/>
  <c r="C1906" i="7"/>
  <c r="D1906" i="7"/>
  <c r="E1906" i="7"/>
  <c r="F1906" i="7"/>
  <c r="G1906" i="7"/>
  <c r="H1906" i="7"/>
  <c r="I1906" i="7"/>
  <c r="J1906" i="7"/>
  <c r="K1906" i="7"/>
  <c r="L1906" i="7"/>
  <c r="M1906" i="7"/>
  <c r="B1907" i="7"/>
  <c r="C1907" i="7"/>
  <c r="D1907" i="7"/>
  <c r="E1907" i="7"/>
  <c r="F1907" i="7"/>
  <c r="G1907" i="7"/>
  <c r="H1907" i="7"/>
  <c r="I1907" i="7"/>
  <c r="J1907" i="7"/>
  <c r="K1907" i="7"/>
  <c r="L1907" i="7"/>
  <c r="M1907" i="7"/>
  <c r="B1908" i="7"/>
  <c r="C1908" i="7"/>
  <c r="D1908" i="7"/>
  <c r="E1908" i="7"/>
  <c r="F1908" i="7"/>
  <c r="G1908" i="7"/>
  <c r="H1908" i="7"/>
  <c r="I1908" i="7"/>
  <c r="J1908" i="7"/>
  <c r="K1908" i="7"/>
  <c r="L1908" i="7"/>
  <c r="M1908" i="7"/>
  <c r="B1909" i="7"/>
  <c r="C1909" i="7"/>
  <c r="D1909" i="7"/>
  <c r="E1909" i="7"/>
  <c r="F1909" i="7"/>
  <c r="G1909" i="7"/>
  <c r="H1909" i="7"/>
  <c r="I1909" i="7"/>
  <c r="J1909" i="7"/>
  <c r="K1909" i="7"/>
  <c r="L1909" i="7"/>
  <c r="M1909" i="7"/>
  <c r="B1910" i="7"/>
  <c r="C1910" i="7"/>
  <c r="D1910" i="7"/>
  <c r="E1910" i="7"/>
  <c r="F1910" i="7"/>
  <c r="G1910" i="7"/>
  <c r="H1910" i="7"/>
  <c r="I1910" i="7"/>
  <c r="J1910" i="7"/>
  <c r="K1910" i="7"/>
  <c r="L1910" i="7"/>
  <c r="M1910" i="7"/>
  <c r="B1911" i="7"/>
  <c r="C1911" i="7"/>
  <c r="D1911" i="7"/>
  <c r="E1911" i="7"/>
  <c r="F1911" i="7"/>
  <c r="G1911" i="7"/>
  <c r="H1911" i="7"/>
  <c r="I1911" i="7"/>
  <c r="J1911" i="7"/>
  <c r="K1911" i="7"/>
  <c r="L1911" i="7"/>
  <c r="M1911" i="7"/>
  <c r="B1912" i="7"/>
  <c r="C1912" i="7"/>
  <c r="D1912" i="7"/>
  <c r="E1912" i="7"/>
  <c r="F1912" i="7"/>
  <c r="G1912" i="7"/>
  <c r="H1912" i="7"/>
  <c r="I1912" i="7"/>
  <c r="J1912" i="7"/>
  <c r="K1912" i="7"/>
  <c r="L1912" i="7"/>
  <c r="M1912" i="7"/>
  <c r="B1913" i="7"/>
  <c r="C1913" i="7"/>
  <c r="D1913" i="7"/>
  <c r="E1913" i="7"/>
  <c r="F1913" i="7"/>
  <c r="G1913" i="7"/>
  <c r="H1913" i="7"/>
  <c r="I1913" i="7"/>
  <c r="J1913" i="7"/>
  <c r="K1913" i="7"/>
  <c r="L1913" i="7"/>
  <c r="M1913" i="7"/>
  <c r="B1914" i="7"/>
  <c r="C1914" i="7"/>
  <c r="D1914" i="7"/>
  <c r="E1914" i="7"/>
  <c r="F1914" i="7"/>
  <c r="G1914" i="7"/>
  <c r="H1914" i="7"/>
  <c r="I1914" i="7"/>
  <c r="J1914" i="7"/>
  <c r="K1914" i="7"/>
  <c r="L1914" i="7"/>
  <c r="M1914" i="7"/>
  <c r="B1915" i="7"/>
  <c r="C1915" i="7"/>
  <c r="D1915" i="7"/>
  <c r="E1915" i="7"/>
  <c r="F1915" i="7"/>
  <c r="G1915" i="7"/>
  <c r="H1915" i="7"/>
  <c r="I1915" i="7"/>
  <c r="J1915" i="7"/>
  <c r="K1915" i="7"/>
  <c r="L1915" i="7"/>
  <c r="M1915" i="7"/>
  <c r="B1916" i="7"/>
  <c r="C1916" i="7"/>
  <c r="D1916" i="7"/>
  <c r="E1916" i="7"/>
  <c r="F1916" i="7"/>
  <c r="G1916" i="7"/>
  <c r="H1916" i="7"/>
  <c r="I1916" i="7"/>
  <c r="J1916" i="7"/>
  <c r="K1916" i="7"/>
  <c r="L1916" i="7"/>
  <c r="M1916" i="7"/>
  <c r="B1917" i="7"/>
  <c r="C1917" i="7"/>
  <c r="D1917" i="7"/>
  <c r="E1917" i="7"/>
  <c r="F1917" i="7"/>
  <c r="G1917" i="7"/>
  <c r="H1917" i="7"/>
  <c r="I1917" i="7"/>
  <c r="J1917" i="7"/>
  <c r="K1917" i="7"/>
  <c r="L1917" i="7"/>
  <c r="M1917" i="7"/>
  <c r="B1918" i="7"/>
  <c r="C1918" i="7"/>
  <c r="D1918" i="7"/>
  <c r="E1918" i="7"/>
  <c r="F1918" i="7"/>
  <c r="G1918" i="7"/>
  <c r="H1918" i="7"/>
  <c r="I1918" i="7"/>
  <c r="J1918" i="7"/>
  <c r="K1918" i="7"/>
  <c r="L1918" i="7"/>
  <c r="M1918" i="7"/>
  <c r="B1919" i="7"/>
  <c r="C1919" i="7"/>
  <c r="D1919" i="7"/>
  <c r="E1919" i="7"/>
  <c r="F1919" i="7"/>
  <c r="G1919" i="7"/>
  <c r="H1919" i="7"/>
  <c r="I1919" i="7"/>
  <c r="J1919" i="7"/>
  <c r="K1919" i="7"/>
  <c r="L1919" i="7"/>
  <c r="M1919" i="7"/>
  <c r="B1920" i="7"/>
  <c r="C1920" i="7"/>
  <c r="D1920" i="7"/>
  <c r="E1920" i="7"/>
  <c r="F1920" i="7"/>
  <c r="G1920" i="7"/>
  <c r="H1920" i="7"/>
  <c r="I1920" i="7"/>
  <c r="J1920" i="7"/>
  <c r="K1920" i="7"/>
  <c r="L1920" i="7"/>
  <c r="M1920" i="7"/>
  <c r="B1921" i="7"/>
  <c r="C1921" i="7"/>
  <c r="D1921" i="7"/>
  <c r="E1921" i="7"/>
  <c r="F1921" i="7"/>
  <c r="G1921" i="7"/>
  <c r="H1921" i="7"/>
  <c r="I1921" i="7"/>
  <c r="J1921" i="7"/>
  <c r="K1921" i="7"/>
  <c r="L1921" i="7"/>
  <c r="M1921" i="7"/>
  <c r="B1922" i="7"/>
  <c r="C1922" i="7"/>
  <c r="D1922" i="7"/>
  <c r="E1922" i="7"/>
  <c r="F1922" i="7"/>
  <c r="G1922" i="7"/>
  <c r="H1922" i="7"/>
  <c r="I1922" i="7"/>
  <c r="J1922" i="7"/>
  <c r="K1922" i="7"/>
  <c r="L1922" i="7"/>
  <c r="M1922" i="7"/>
  <c r="B1923" i="7"/>
  <c r="C1923" i="7"/>
  <c r="D1923" i="7"/>
  <c r="E1923" i="7"/>
  <c r="F1923" i="7"/>
  <c r="G1923" i="7"/>
  <c r="H1923" i="7"/>
  <c r="I1923" i="7"/>
  <c r="J1923" i="7"/>
  <c r="K1923" i="7"/>
  <c r="L1923" i="7"/>
  <c r="M1923" i="7"/>
  <c r="B1924" i="7"/>
  <c r="C1924" i="7"/>
  <c r="D1924" i="7"/>
  <c r="E1924" i="7"/>
  <c r="F1924" i="7"/>
  <c r="G1924" i="7"/>
  <c r="H1924" i="7"/>
  <c r="I1924" i="7"/>
  <c r="J1924" i="7"/>
  <c r="K1924" i="7"/>
  <c r="L1924" i="7"/>
  <c r="M1924" i="7"/>
  <c r="B1925" i="7"/>
  <c r="C1925" i="7"/>
  <c r="D1925" i="7"/>
  <c r="E1925" i="7"/>
  <c r="F1925" i="7"/>
  <c r="G1925" i="7"/>
  <c r="H1925" i="7"/>
  <c r="I1925" i="7"/>
  <c r="J1925" i="7"/>
  <c r="K1925" i="7"/>
  <c r="L1925" i="7"/>
  <c r="M1925" i="7"/>
  <c r="B1926" i="7"/>
  <c r="C1926" i="7"/>
  <c r="D1926" i="7"/>
  <c r="E1926" i="7"/>
  <c r="F1926" i="7"/>
  <c r="G1926" i="7"/>
  <c r="H1926" i="7"/>
  <c r="I1926" i="7"/>
  <c r="J1926" i="7"/>
  <c r="K1926" i="7"/>
  <c r="L1926" i="7"/>
  <c r="M1926" i="7"/>
  <c r="B1927" i="7"/>
  <c r="C1927" i="7"/>
  <c r="D1927" i="7"/>
  <c r="E1927" i="7"/>
  <c r="F1927" i="7"/>
  <c r="G1927" i="7"/>
  <c r="H1927" i="7"/>
  <c r="I1927" i="7"/>
  <c r="J1927" i="7"/>
  <c r="K1927" i="7"/>
  <c r="L1927" i="7"/>
  <c r="M1927" i="7"/>
  <c r="B1928" i="7"/>
  <c r="C1928" i="7"/>
  <c r="D1928" i="7"/>
  <c r="E1928" i="7"/>
  <c r="F1928" i="7"/>
  <c r="G1928" i="7"/>
  <c r="H1928" i="7"/>
  <c r="I1928" i="7"/>
  <c r="J1928" i="7"/>
  <c r="K1928" i="7"/>
  <c r="L1928" i="7"/>
  <c r="M1928" i="7"/>
  <c r="B1929" i="7"/>
  <c r="C1929" i="7"/>
  <c r="D1929" i="7"/>
  <c r="E1929" i="7"/>
  <c r="F1929" i="7"/>
  <c r="G1929" i="7"/>
  <c r="H1929" i="7"/>
  <c r="I1929" i="7"/>
  <c r="J1929" i="7"/>
  <c r="K1929" i="7"/>
  <c r="L1929" i="7"/>
  <c r="M1929" i="7"/>
  <c r="B1930" i="7"/>
  <c r="C1930" i="7"/>
  <c r="D1930" i="7"/>
  <c r="E1930" i="7"/>
  <c r="F1930" i="7"/>
  <c r="G1930" i="7"/>
  <c r="H1930" i="7"/>
  <c r="I1930" i="7"/>
  <c r="J1930" i="7"/>
  <c r="K1930" i="7"/>
  <c r="L1930" i="7"/>
  <c r="M1930" i="7"/>
  <c r="B1931" i="7"/>
  <c r="C1931" i="7"/>
  <c r="D1931" i="7"/>
  <c r="E1931" i="7"/>
  <c r="F1931" i="7"/>
  <c r="G1931" i="7"/>
  <c r="H1931" i="7"/>
  <c r="I1931" i="7"/>
  <c r="J1931" i="7"/>
  <c r="K1931" i="7"/>
  <c r="L1931" i="7"/>
  <c r="M1931" i="7"/>
  <c r="B1932" i="7"/>
  <c r="C1932" i="7"/>
  <c r="D1932" i="7"/>
  <c r="E1932" i="7"/>
  <c r="F1932" i="7"/>
  <c r="G1932" i="7"/>
  <c r="H1932" i="7"/>
  <c r="I1932" i="7"/>
  <c r="J1932" i="7"/>
  <c r="K1932" i="7"/>
  <c r="L1932" i="7"/>
  <c r="M1932" i="7"/>
  <c r="B1933" i="7"/>
  <c r="C1933" i="7"/>
  <c r="D1933" i="7"/>
  <c r="E1933" i="7"/>
  <c r="F1933" i="7"/>
  <c r="G1933" i="7"/>
  <c r="H1933" i="7"/>
  <c r="I1933" i="7"/>
  <c r="J1933" i="7"/>
  <c r="K1933" i="7"/>
  <c r="L1933" i="7"/>
  <c r="M1933" i="7"/>
  <c r="B1934" i="7"/>
  <c r="C1934" i="7"/>
  <c r="D1934" i="7"/>
  <c r="E1934" i="7"/>
  <c r="F1934" i="7"/>
  <c r="G1934" i="7"/>
  <c r="H1934" i="7"/>
  <c r="I1934" i="7"/>
  <c r="J1934" i="7"/>
  <c r="K1934" i="7"/>
  <c r="L1934" i="7"/>
  <c r="M1934" i="7"/>
  <c r="B1935" i="7"/>
  <c r="C1935" i="7"/>
  <c r="D1935" i="7"/>
  <c r="E1935" i="7"/>
  <c r="F1935" i="7"/>
  <c r="G1935" i="7"/>
  <c r="H1935" i="7"/>
  <c r="I1935" i="7"/>
  <c r="J1935" i="7"/>
  <c r="K1935" i="7"/>
  <c r="L1935" i="7"/>
  <c r="M1935" i="7"/>
  <c r="B1936" i="7"/>
  <c r="C1936" i="7"/>
  <c r="D1936" i="7"/>
  <c r="E1936" i="7"/>
  <c r="F1936" i="7"/>
  <c r="G1936" i="7"/>
  <c r="H1936" i="7"/>
  <c r="I1936" i="7"/>
  <c r="J1936" i="7"/>
  <c r="K1936" i="7"/>
  <c r="L1936" i="7"/>
  <c r="M1936" i="7"/>
  <c r="B1937" i="7"/>
  <c r="C1937" i="7"/>
  <c r="D1937" i="7"/>
  <c r="E1937" i="7"/>
  <c r="F1937" i="7"/>
  <c r="G1937" i="7"/>
  <c r="H1937" i="7"/>
  <c r="I1937" i="7"/>
  <c r="J1937" i="7"/>
  <c r="K1937" i="7"/>
  <c r="L1937" i="7"/>
  <c r="M1937" i="7"/>
  <c r="B1938" i="7"/>
  <c r="C1938" i="7"/>
  <c r="D1938" i="7"/>
  <c r="E1938" i="7"/>
  <c r="F1938" i="7"/>
  <c r="G1938" i="7"/>
  <c r="H1938" i="7"/>
  <c r="I1938" i="7"/>
  <c r="J1938" i="7"/>
  <c r="K1938" i="7"/>
  <c r="L1938" i="7"/>
  <c r="M1938" i="7"/>
  <c r="B1939" i="7"/>
  <c r="C1939" i="7"/>
  <c r="D1939" i="7"/>
  <c r="E1939" i="7"/>
  <c r="F1939" i="7"/>
  <c r="G1939" i="7"/>
  <c r="H1939" i="7"/>
  <c r="I1939" i="7"/>
  <c r="J1939" i="7"/>
  <c r="K1939" i="7"/>
  <c r="L1939" i="7"/>
  <c r="M1939" i="7"/>
  <c r="B1940" i="7"/>
  <c r="C1940" i="7"/>
  <c r="D1940" i="7"/>
  <c r="E1940" i="7"/>
  <c r="F1940" i="7"/>
  <c r="G1940" i="7"/>
  <c r="H1940" i="7"/>
  <c r="I1940" i="7"/>
  <c r="J1940" i="7"/>
  <c r="K1940" i="7"/>
  <c r="L1940" i="7"/>
  <c r="M1940" i="7"/>
  <c r="B1941" i="7"/>
  <c r="C1941" i="7"/>
  <c r="D1941" i="7"/>
  <c r="E1941" i="7"/>
  <c r="F1941" i="7"/>
  <c r="G1941" i="7"/>
  <c r="H1941" i="7"/>
  <c r="I1941" i="7"/>
  <c r="J1941" i="7"/>
  <c r="K1941" i="7"/>
  <c r="L1941" i="7"/>
  <c r="M1941" i="7"/>
  <c r="B1942" i="7"/>
  <c r="C1942" i="7"/>
  <c r="D1942" i="7"/>
  <c r="E1942" i="7"/>
  <c r="F1942" i="7"/>
  <c r="G1942" i="7"/>
  <c r="H1942" i="7"/>
  <c r="I1942" i="7"/>
  <c r="J1942" i="7"/>
  <c r="K1942" i="7"/>
  <c r="L1942" i="7"/>
  <c r="M1942" i="7"/>
  <c r="B1943" i="7"/>
  <c r="C1943" i="7"/>
  <c r="D1943" i="7"/>
  <c r="E1943" i="7"/>
  <c r="F1943" i="7"/>
  <c r="G1943" i="7"/>
  <c r="H1943" i="7"/>
  <c r="I1943" i="7"/>
  <c r="J1943" i="7"/>
  <c r="K1943" i="7"/>
  <c r="L1943" i="7"/>
  <c r="M1943" i="7"/>
  <c r="B1944" i="7"/>
  <c r="C1944" i="7"/>
  <c r="D1944" i="7"/>
  <c r="E1944" i="7"/>
  <c r="F1944" i="7"/>
  <c r="G1944" i="7"/>
  <c r="H1944" i="7"/>
  <c r="I1944" i="7"/>
  <c r="J1944" i="7"/>
  <c r="K1944" i="7"/>
  <c r="L1944" i="7"/>
  <c r="M1944" i="7"/>
  <c r="B1945" i="7"/>
  <c r="C1945" i="7"/>
  <c r="D1945" i="7"/>
  <c r="E1945" i="7"/>
  <c r="F1945" i="7"/>
  <c r="G1945" i="7"/>
  <c r="H1945" i="7"/>
  <c r="I1945" i="7"/>
  <c r="J1945" i="7"/>
  <c r="K1945" i="7"/>
  <c r="L1945" i="7"/>
  <c r="M1945" i="7"/>
  <c r="B1946" i="7"/>
  <c r="C1946" i="7"/>
  <c r="D1946" i="7"/>
  <c r="E1946" i="7"/>
  <c r="F1946" i="7"/>
  <c r="G1946" i="7"/>
  <c r="H1946" i="7"/>
  <c r="I1946" i="7"/>
  <c r="J1946" i="7"/>
  <c r="K1946" i="7"/>
  <c r="L1946" i="7"/>
  <c r="M1946" i="7"/>
  <c r="B1947" i="7"/>
  <c r="C1947" i="7"/>
  <c r="D1947" i="7"/>
  <c r="E1947" i="7"/>
  <c r="F1947" i="7"/>
  <c r="G1947" i="7"/>
  <c r="H1947" i="7"/>
  <c r="I1947" i="7"/>
  <c r="J1947" i="7"/>
  <c r="K1947" i="7"/>
  <c r="L1947" i="7"/>
  <c r="M1947" i="7"/>
  <c r="B1948" i="7"/>
  <c r="C1948" i="7"/>
  <c r="D1948" i="7"/>
  <c r="E1948" i="7"/>
  <c r="F1948" i="7"/>
  <c r="G1948" i="7"/>
  <c r="H1948" i="7"/>
  <c r="I1948" i="7"/>
  <c r="J1948" i="7"/>
  <c r="K1948" i="7"/>
  <c r="L1948" i="7"/>
  <c r="M1948" i="7"/>
  <c r="B1949" i="7"/>
  <c r="C1949" i="7"/>
  <c r="D1949" i="7"/>
  <c r="E1949" i="7"/>
  <c r="F1949" i="7"/>
  <c r="G1949" i="7"/>
  <c r="H1949" i="7"/>
  <c r="I1949" i="7"/>
  <c r="J1949" i="7"/>
  <c r="K1949" i="7"/>
  <c r="L1949" i="7"/>
  <c r="M1949" i="7"/>
  <c r="B1950" i="7"/>
  <c r="C1950" i="7"/>
  <c r="D1950" i="7"/>
  <c r="E1950" i="7"/>
  <c r="F1950" i="7"/>
  <c r="G1950" i="7"/>
  <c r="H1950" i="7"/>
  <c r="I1950" i="7"/>
  <c r="J1950" i="7"/>
  <c r="K1950" i="7"/>
  <c r="L1950" i="7"/>
  <c r="M1950" i="7"/>
  <c r="B1951" i="7"/>
  <c r="C1951" i="7"/>
  <c r="D1951" i="7"/>
  <c r="E1951" i="7"/>
  <c r="F1951" i="7"/>
  <c r="G1951" i="7"/>
  <c r="H1951" i="7"/>
  <c r="I1951" i="7"/>
  <c r="J1951" i="7"/>
  <c r="K1951" i="7"/>
  <c r="L1951" i="7"/>
  <c r="M1951" i="7"/>
  <c r="B1952" i="7"/>
  <c r="C1952" i="7"/>
  <c r="D1952" i="7"/>
  <c r="E1952" i="7"/>
  <c r="F1952" i="7"/>
  <c r="G1952" i="7"/>
  <c r="H1952" i="7"/>
  <c r="I1952" i="7"/>
  <c r="J1952" i="7"/>
  <c r="K1952" i="7"/>
  <c r="L1952" i="7"/>
  <c r="M1952" i="7"/>
  <c r="B1953" i="7"/>
  <c r="C1953" i="7"/>
  <c r="D1953" i="7"/>
  <c r="E1953" i="7"/>
  <c r="F1953" i="7"/>
  <c r="G1953" i="7"/>
  <c r="H1953" i="7"/>
  <c r="I1953" i="7"/>
  <c r="J1953" i="7"/>
  <c r="K1953" i="7"/>
  <c r="L1953" i="7"/>
  <c r="M1953" i="7"/>
  <c r="B1954" i="7"/>
  <c r="C1954" i="7"/>
  <c r="D1954" i="7"/>
  <c r="E1954" i="7"/>
  <c r="F1954" i="7"/>
  <c r="G1954" i="7"/>
  <c r="H1954" i="7"/>
  <c r="I1954" i="7"/>
  <c r="J1954" i="7"/>
  <c r="K1954" i="7"/>
  <c r="L1954" i="7"/>
  <c r="M1954" i="7"/>
  <c r="B1955" i="7"/>
  <c r="C1955" i="7"/>
  <c r="D1955" i="7"/>
  <c r="E1955" i="7"/>
  <c r="F1955" i="7"/>
  <c r="G1955" i="7"/>
  <c r="H1955" i="7"/>
  <c r="I1955" i="7"/>
  <c r="J1955" i="7"/>
  <c r="K1955" i="7"/>
  <c r="L1955" i="7"/>
  <c r="M1955" i="7"/>
  <c r="B1956" i="7"/>
  <c r="C1956" i="7"/>
  <c r="D1956" i="7"/>
  <c r="E1956" i="7"/>
  <c r="F1956" i="7"/>
  <c r="G1956" i="7"/>
  <c r="H1956" i="7"/>
  <c r="I1956" i="7"/>
  <c r="J1956" i="7"/>
  <c r="K1956" i="7"/>
  <c r="L1956" i="7"/>
  <c r="M1956" i="7"/>
  <c r="B1957" i="7"/>
  <c r="C1957" i="7"/>
  <c r="D1957" i="7"/>
  <c r="E1957" i="7"/>
  <c r="F1957" i="7"/>
  <c r="G1957" i="7"/>
  <c r="H1957" i="7"/>
  <c r="I1957" i="7"/>
  <c r="J1957" i="7"/>
  <c r="K1957" i="7"/>
  <c r="L1957" i="7"/>
  <c r="M1957" i="7"/>
  <c r="B1958" i="7"/>
  <c r="C1958" i="7"/>
  <c r="D1958" i="7"/>
  <c r="E1958" i="7"/>
  <c r="F1958" i="7"/>
  <c r="G1958" i="7"/>
  <c r="H1958" i="7"/>
  <c r="I1958" i="7"/>
  <c r="J1958" i="7"/>
  <c r="K1958" i="7"/>
  <c r="L1958" i="7"/>
  <c r="M1958" i="7"/>
  <c r="B1959" i="7"/>
  <c r="C1959" i="7"/>
  <c r="D1959" i="7"/>
  <c r="E1959" i="7"/>
  <c r="F1959" i="7"/>
  <c r="G1959" i="7"/>
  <c r="H1959" i="7"/>
  <c r="I1959" i="7"/>
  <c r="J1959" i="7"/>
  <c r="K1959" i="7"/>
  <c r="L1959" i="7"/>
  <c r="M1959" i="7"/>
  <c r="B1960" i="7"/>
  <c r="C1960" i="7"/>
  <c r="D1960" i="7"/>
  <c r="E1960" i="7"/>
  <c r="F1960" i="7"/>
  <c r="G1960" i="7"/>
  <c r="H1960" i="7"/>
  <c r="I1960" i="7"/>
  <c r="J1960" i="7"/>
  <c r="K1960" i="7"/>
  <c r="L1960" i="7"/>
  <c r="M1960" i="7"/>
  <c r="B1961" i="7"/>
  <c r="C1961" i="7"/>
  <c r="D1961" i="7"/>
  <c r="E1961" i="7"/>
  <c r="F1961" i="7"/>
  <c r="G1961" i="7"/>
  <c r="H1961" i="7"/>
  <c r="I1961" i="7"/>
  <c r="J1961" i="7"/>
  <c r="K1961" i="7"/>
  <c r="L1961" i="7"/>
  <c r="M1961" i="7"/>
  <c r="B1962" i="7"/>
  <c r="C1962" i="7"/>
  <c r="D1962" i="7"/>
  <c r="E1962" i="7"/>
  <c r="F1962" i="7"/>
  <c r="G1962" i="7"/>
  <c r="H1962" i="7"/>
  <c r="I1962" i="7"/>
  <c r="J1962" i="7"/>
  <c r="K1962" i="7"/>
  <c r="L1962" i="7"/>
  <c r="M1962" i="7"/>
  <c r="B1963" i="7"/>
  <c r="C1963" i="7"/>
  <c r="D1963" i="7"/>
  <c r="E1963" i="7"/>
  <c r="F1963" i="7"/>
  <c r="G1963" i="7"/>
  <c r="H1963" i="7"/>
  <c r="I1963" i="7"/>
  <c r="J1963" i="7"/>
  <c r="K1963" i="7"/>
  <c r="L1963" i="7"/>
  <c r="M1963" i="7"/>
  <c r="B1964" i="7"/>
  <c r="C1964" i="7"/>
  <c r="D1964" i="7"/>
  <c r="E1964" i="7"/>
  <c r="F1964" i="7"/>
  <c r="G1964" i="7"/>
  <c r="H1964" i="7"/>
  <c r="I1964" i="7"/>
  <c r="J1964" i="7"/>
  <c r="K1964" i="7"/>
  <c r="L1964" i="7"/>
  <c r="M1964" i="7"/>
  <c r="B1965" i="7"/>
  <c r="C1965" i="7"/>
  <c r="D1965" i="7"/>
  <c r="E1965" i="7"/>
  <c r="F1965" i="7"/>
  <c r="G1965" i="7"/>
  <c r="H1965" i="7"/>
  <c r="I1965" i="7"/>
  <c r="J1965" i="7"/>
  <c r="K1965" i="7"/>
  <c r="L1965" i="7"/>
  <c r="M1965" i="7"/>
  <c r="B1966" i="7"/>
  <c r="C1966" i="7"/>
  <c r="D1966" i="7"/>
  <c r="E1966" i="7"/>
  <c r="F1966" i="7"/>
  <c r="G1966" i="7"/>
  <c r="H1966" i="7"/>
  <c r="I1966" i="7"/>
  <c r="J1966" i="7"/>
  <c r="K1966" i="7"/>
  <c r="L1966" i="7"/>
  <c r="M1966" i="7"/>
  <c r="B1967" i="7"/>
  <c r="C1967" i="7"/>
  <c r="D1967" i="7"/>
  <c r="E1967" i="7"/>
  <c r="F1967" i="7"/>
  <c r="G1967" i="7"/>
  <c r="H1967" i="7"/>
  <c r="I1967" i="7"/>
  <c r="J1967" i="7"/>
  <c r="K1967" i="7"/>
  <c r="L1967" i="7"/>
  <c r="M1967" i="7"/>
  <c r="B1968" i="7"/>
  <c r="C1968" i="7"/>
  <c r="D1968" i="7"/>
  <c r="E1968" i="7"/>
  <c r="F1968" i="7"/>
  <c r="G1968" i="7"/>
  <c r="H1968" i="7"/>
  <c r="I1968" i="7"/>
  <c r="J1968" i="7"/>
  <c r="K1968" i="7"/>
  <c r="L1968" i="7"/>
  <c r="M1968" i="7"/>
  <c r="B1969" i="7"/>
  <c r="C1969" i="7"/>
  <c r="D1969" i="7"/>
  <c r="E1969" i="7"/>
  <c r="F1969" i="7"/>
  <c r="G1969" i="7"/>
  <c r="H1969" i="7"/>
  <c r="I1969" i="7"/>
  <c r="J1969" i="7"/>
  <c r="K1969" i="7"/>
  <c r="L1969" i="7"/>
  <c r="M1969" i="7"/>
  <c r="B1970" i="7"/>
  <c r="C1970" i="7"/>
  <c r="D1970" i="7"/>
  <c r="E1970" i="7"/>
  <c r="F1970" i="7"/>
  <c r="G1970" i="7"/>
  <c r="H1970" i="7"/>
  <c r="I1970" i="7"/>
  <c r="J1970" i="7"/>
  <c r="K1970" i="7"/>
  <c r="L1970" i="7"/>
  <c r="M1970" i="7"/>
  <c r="B1971" i="7"/>
  <c r="C1971" i="7"/>
  <c r="D1971" i="7"/>
  <c r="E1971" i="7"/>
  <c r="F1971" i="7"/>
  <c r="G1971" i="7"/>
  <c r="H1971" i="7"/>
  <c r="I1971" i="7"/>
  <c r="J1971" i="7"/>
  <c r="K1971" i="7"/>
  <c r="L1971" i="7"/>
  <c r="M1971" i="7"/>
  <c r="B1972" i="7"/>
  <c r="C1972" i="7"/>
  <c r="D1972" i="7"/>
  <c r="E1972" i="7"/>
  <c r="F1972" i="7"/>
  <c r="G1972" i="7"/>
  <c r="H1972" i="7"/>
  <c r="I1972" i="7"/>
  <c r="J1972" i="7"/>
  <c r="K1972" i="7"/>
  <c r="L1972" i="7"/>
  <c r="M1972" i="7"/>
  <c r="B1973" i="7"/>
  <c r="C1973" i="7"/>
  <c r="D1973" i="7"/>
  <c r="E1973" i="7"/>
  <c r="F1973" i="7"/>
  <c r="G1973" i="7"/>
  <c r="H1973" i="7"/>
  <c r="I1973" i="7"/>
  <c r="J1973" i="7"/>
  <c r="K1973" i="7"/>
  <c r="L1973" i="7"/>
  <c r="M1973" i="7"/>
  <c r="B1974" i="7"/>
  <c r="C1974" i="7"/>
  <c r="D1974" i="7"/>
  <c r="E1974" i="7"/>
  <c r="F1974" i="7"/>
  <c r="G1974" i="7"/>
  <c r="H1974" i="7"/>
  <c r="I1974" i="7"/>
  <c r="J1974" i="7"/>
  <c r="K1974" i="7"/>
  <c r="L1974" i="7"/>
  <c r="M1974" i="7"/>
  <c r="B1975" i="7"/>
  <c r="C1975" i="7"/>
  <c r="D1975" i="7"/>
  <c r="E1975" i="7"/>
  <c r="F1975" i="7"/>
  <c r="G1975" i="7"/>
  <c r="H1975" i="7"/>
  <c r="I1975" i="7"/>
  <c r="J1975" i="7"/>
  <c r="K1975" i="7"/>
  <c r="L1975" i="7"/>
  <c r="M1975" i="7"/>
  <c r="B1976" i="7"/>
  <c r="C1976" i="7"/>
  <c r="D1976" i="7"/>
  <c r="E1976" i="7"/>
  <c r="F1976" i="7"/>
  <c r="G1976" i="7"/>
  <c r="H1976" i="7"/>
  <c r="I1976" i="7"/>
  <c r="J1976" i="7"/>
  <c r="K1976" i="7"/>
  <c r="L1976" i="7"/>
  <c r="M1976" i="7"/>
  <c r="B1977" i="7"/>
  <c r="C1977" i="7"/>
  <c r="D1977" i="7"/>
  <c r="E1977" i="7"/>
  <c r="F1977" i="7"/>
  <c r="G1977" i="7"/>
  <c r="H1977" i="7"/>
  <c r="I1977" i="7"/>
  <c r="J1977" i="7"/>
  <c r="K1977" i="7"/>
  <c r="L1977" i="7"/>
  <c r="M1977" i="7"/>
  <c r="B1978" i="7"/>
  <c r="C1978" i="7"/>
  <c r="D1978" i="7"/>
  <c r="E1978" i="7"/>
  <c r="F1978" i="7"/>
  <c r="G1978" i="7"/>
  <c r="H1978" i="7"/>
  <c r="I1978" i="7"/>
  <c r="J1978" i="7"/>
  <c r="K1978" i="7"/>
  <c r="L1978" i="7"/>
  <c r="M1978" i="7"/>
  <c r="B1979" i="7"/>
  <c r="C1979" i="7"/>
  <c r="D1979" i="7"/>
  <c r="E1979" i="7"/>
  <c r="F1979" i="7"/>
  <c r="G1979" i="7"/>
  <c r="H1979" i="7"/>
  <c r="I1979" i="7"/>
  <c r="J1979" i="7"/>
  <c r="K1979" i="7"/>
  <c r="L1979" i="7"/>
  <c r="M1979" i="7"/>
  <c r="B1980" i="7"/>
  <c r="C1980" i="7"/>
  <c r="D1980" i="7"/>
  <c r="E1980" i="7"/>
  <c r="F1980" i="7"/>
  <c r="G1980" i="7"/>
  <c r="H1980" i="7"/>
  <c r="I1980" i="7"/>
  <c r="J1980" i="7"/>
  <c r="K1980" i="7"/>
  <c r="L1980" i="7"/>
  <c r="M1980" i="7"/>
  <c r="B1981" i="7"/>
  <c r="C1981" i="7"/>
  <c r="D1981" i="7"/>
  <c r="E1981" i="7"/>
  <c r="F1981" i="7"/>
  <c r="G1981" i="7"/>
  <c r="H1981" i="7"/>
  <c r="I1981" i="7"/>
  <c r="J1981" i="7"/>
  <c r="K1981" i="7"/>
  <c r="L1981" i="7"/>
  <c r="M1981" i="7"/>
  <c r="B1982" i="7"/>
  <c r="C1982" i="7"/>
  <c r="D1982" i="7"/>
  <c r="E1982" i="7"/>
  <c r="F1982" i="7"/>
  <c r="G1982" i="7"/>
  <c r="H1982" i="7"/>
  <c r="I1982" i="7"/>
  <c r="J1982" i="7"/>
  <c r="K1982" i="7"/>
  <c r="L1982" i="7"/>
  <c r="M1982" i="7"/>
  <c r="B1983" i="7"/>
  <c r="C1983" i="7"/>
  <c r="D1983" i="7"/>
  <c r="E1983" i="7"/>
  <c r="F1983" i="7"/>
  <c r="G1983" i="7"/>
  <c r="H1983" i="7"/>
  <c r="I1983" i="7"/>
  <c r="J1983" i="7"/>
  <c r="K1983" i="7"/>
  <c r="L1983" i="7"/>
  <c r="M1983" i="7"/>
  <c r="B1984" i="7"/>
  <c r="C1984" i="7"/>
  <c r="D1984" i="7"/>
  <c r="E1984" i="7"/>
  <c r="F1984" i="7"/>
  <c r="G1984" i="7"/>
  <c r="H1984" i="7"/>
  <c r="I1984" i="7"/>
  <c r="J1984" i="7"/>
  <c r="K1984" i="7"/>
  <c r="L1984" i="7"/>
  <c r="M1984" i="7"/>
  <c r="B1985" i="7"/>
  <c r="C1985" i="7"/>
  <c r="D1985" i="7"/>
  <c r="E1985" i="7"/>
  <c r="F1985" i="7"/>
  <c r="G1985" i="7"/>
  <c r="H1985" i="7"/>
  <c r="I1985" i="7"/>
  <c r="J1985" i="7"/>
  <c r="K1985" i="7"/>
  <c r="L1985" i="7"/>
  <c r="M1985" i="7"/>
  <c r="B1986" i="7"/>
  <c r="C1986" i="7"/>
  <c r="D1986" i="7"/>
  <c r="E1986" i="7"/>
  <c r="F1986" i="7"/>
  <c r="G1986" i="7"/>
  <c r="H1986" i="7"/>
  <c r="I1986" i="7"/>
  <c r="J1986" i="7"/>
  <c r="K1986" i="7"/>
  <c r="L1986" i="7"/>
  <c r="M1986" i="7"/>
  <c r="B1987" i="7"/>
  <c r="C1987" i="7"/>
  <c r="D1987" i="7"/>
  <c r="E1987" i="7"/>
  <c r="F1987" i="7"/>
  <c r="G1987" i="7"/>
  <c r="H1987" i="7"/>
  <c r="I1987" i="7"/>
  <c r="J1987" i="7"/>
  <c r="K1987" i="7"/>
  <c r="L1987" i="7"/>
  <c r="M1987" i="7"/>
  <c r="B1988" i="7"/>
  <c r="C1988" i="7"/>
  <c r="D1988" i="7"/>
  <c r="E1988" i="7"/>
  <c r="F1988" i="7"/>
  <c r="G1988" i="7"/>
  <c r="H1988" i="7"/>
  <c r="I1988" i="7"/>
  <c r="J1988" i="7"/>
  <c r="K1988" i="7"/>
  <c r="L1988" i="7"/>
  <c r="M1988" i="7"/>
  <c r="B1989" i="7"/>
  <c r="C1989" i="7"/>
  <c r="D1989" i="7"/>
  <c r="E1989" i="7"/>
  <c r="F1989" i="7"/>
  <c r="G1989" i="7"/>
  <c r="H1989" i="7"/>
  <c r="I1989" i="7"/>
  <c r="J1989" i="7"/>
  <c r="K1989" i="7"/>
  <c r="L1989" i="7"/>
  <c r="M1989" i="7"/>
  <c r="B1990" i="7"/>
  <c r="C1990" i="7"/>
  <c r="D1990" i="7"/>
  <c r="E1990" i="7"/>
  <c r="F1990" i="7"/>
  <c r="G1990" i="7"/>
  <c r="H1990" i="7"/>
  <c r="I1990" i="7"/>
  <c r="J1990" i="7"/>
  <c r="K1990" i="7"/>
  <c r="L1990" i="7"/>
  <c r="M1990" i="7"/>
  <c r="B1991" i="7"/>
  <c r="C1991" i="7"/>
  <c r="D1991" i="7"/>
  <c r="E1991" i="7"/>
  <c r="F1991" i="7"/>
  <c r="G1991" i="7"/>
  <c r="H1991" i="7"/>
  <c r="I1991" i="7"/>
  <c r="J1991" i="7"/>
  <c r="K1991" i="7"/>
  <c r="L1991" i="7"/>
  <c r="M1991" i="7"/>
  <c r="B1992" i="7"/>
  <c r="C1992" i="7"/>
  <c r="D1992" i="7"/>
  <c r="E1992" i="7"/>
  <c r="F1992" i="7"/>
  <c r="G1992" i="7"/>
  <c r="H1992" i="7"/>
  <c r="I1992" i="7"/>
  <c r="J1992" i="7"/>
  <c r="K1992" i="7"/>
  <c r="L1992" i="7"/>
  <c r="M1992" i="7"/>
  <c r="B1993" i="7"/>
  <c r="C1993" i="7"/>
  <c r="D1993" i="7"/>
  <c r="E1993" i="7"/>
  <c r="F1993" i="7"/>
  <c r="G1993" i="7"/>
  <c r="H1993" i="7"/>
  <c r="I1993" i="7"/>
  <c r="J1993" i="7"/>
  <c r="K1993" i="7"/>
  <c r="L1993" i="7"/>
  <c r="M1993" i="7"/>
  <c r="B1994" i="7"/>
  <c r="C1994" i="7"/>
  <c r="D1994" i="7"/>
  <c r="E1994" i="7"/>
  <c r="F1994" i="7"/>
  <c r="G1994" i="7"/>
  <c r="H1994" i="7"/>
  <c r="I1994" i="7"/>
  <c r="J1994" i="7"/>
  <c r="K1994" i="7"/>
  <c r="L1994" i="7"/>
  <c r="M1994" i="7"/>
  <c r="B1995" i="7"/>
  <c r="C1995" i="7"/>
  <c r="D1995" i="7"/>
  <c r="E1995" i="7"/>
  <c r="F1995" i="7"/>
  <c r="G1995" i="7"/>
  <c r="H1995" i="7"/>
  <c r="I1995" i="7"/>
  <c r="J1995" i="7"/>
  <c r="K1995" i="7"/>
  <c r="L1995" i="7"/>
  <c r="M1995" i="7"/>
  <c r="B1996" i="7"/>
  <c r="C1996" i="7"/>
  <c r="D1996" i="7"/>
  <c r="E1996" i="7"/>
  <c r="F1996" i="7"/>
  <c r="G1996" i="7"/>
  <c r="H1996" i="7"/>
  <c r="I1996" i="7"/>
  <c r="J1996" i="7"/>
  <c r="K1996" i="7"/>
  <c r="L1996" i="7"/>
  <c r="M1996" i="7"/>
  <c r="B1997" i="7"/>
  <c r="C1997" i="7"/>
  <c r="D1997" i="7"/>
  <c r="E1997" i="7"/>
  <c r="F1997" i="7"/>
  <c r="G1997" i="7"/>
  <c r="H1997" i="7"/>
  <c r="I1997" i="7"/>
  <c r="J1997" i="7"/>
  <c r="K1997" i="7"/>
  <c r="L1997" i="7"/>
  <c r="M1997" i="7"/>
  <c r="B1998" i="7"/>
  <c r="C1998" i="7"/>
  <c r="D1998" i="7"/>
  <c r="E1998" i="7"/>
  <c r="F1998" i="7"/>
  <c r="G1998" i="7"/>
  <c r="H1998" i="7"/>
  <c r="I1998" i="7"/>
  <c r="J1998" i="7"/>
  <c r="K1998" i="7"/>
  <c r="L1998" i="7"/>
  <c r="M1998" i="7"/>
  <c r="B1999" i="7"/>
  <c r="C1999" i="7"/>
  <c r="D1999" i="7"/>
  <c r="E1999" i="7"/>
  <c r="F1999" i="7"/>
  <c r="G1999" i="7"/>
  <c r="H1999" i="7"/>
  <c r="I1999" i="7"/>
  <c r="J1999" i="7"/>
  <c r="K1999" i="7"/>
  <c r="L1999" i="7"/>
  <c r="M1999" i="7"/>
  <c r="B2000" i="7"/>
  <c r="C2000" i="7"/>
  <c r="D2000" i="7"/>
  <c r="E2000" i="7"/>
  <c r="F2000" i="7"/>
  <c r="G2000" i="7"/>
  <c r="H2000" i="7"/>
  <c r="I2000" i="7"/>
  <c r="J2000" i="7"/>
  <c r="K2000" i="7"/>
  <c r="L2000" i="7"/>
  <c r="M2000" i="7"/>
  <c r="B2001" i="7"/>
  <c r="C2001" i="7"/>
  <c r="D2001" i="7"/>
  <c r="E2001" i="7"/>
  <c r="F2001" i="7"/>
  <c r="G2001" i="7"/>
  <c r="H2001" i="7"/>
  <c r="I2001" i="7"/>
  <c r="J2001" i="7"/>
  <c r="K2001" i="7"/>
  <c r="L2001" i="7"/>
  <c r="M2001" i="7"/>
  <c r="B2002" i="7"/>
  <c r="C2002" i="7"/>
  <c r="D2002" i="7"/>
  <c r="E2002" i="7"/>
  <c r="F2002" i="7"/>
  <c r="G2002" i="7"/>
  <c r="H2002" i="7"/>
  <c r="I2002" i="7"/>
  <c r="J2002" i="7"/>
  <c r="K2002" i="7"/>
  <c r="L2002" i="7"/>
  <c r="M2002" i="7"/>
  <c r="B2003" i="7"/>
  <c r="C2003" i="7"/>
  <c r="D2003" i="7"/>
  <c r="E2003" i="7"/>
  <c r="F2003" i="7"/>
  <c r="G2003" i="7"/>
  <c r="H2003" i="7"/>
  <c r="I2003" i="7"/>
  <c r="J2003" i="7"/>
  <c r="K2003" i="7"/>
  <c r="L2003" i="7"/>
  <c r="M2003" i="7"/>
  <c r="B2004" i="7"/>
  <c r="C2004" i="7"/>
  <c r="D2004" i="7"/>
  <c r="E2004" i="7"/>
  <c r="F2004" i="7"/>
  <c r="G2004" i="7"/>
  <c r="H2004" i="7"/>
  <c r="I2004" i="7"/>
  <c r="J2004" i="7"/>
  <c r="K2004" i="7"/>
  <c r="L2004" i="7"/>
  <c r="M2004" i="7"/>
  <c r="B2005" i="7"/>
  <c r="C2005" i="7"/>
  <c r="D2005" i="7"/>
  <c r="E2005" i="7"/>
  <c r="F2005" i="7"/>
  <c r="G2005" i="7"/>
  <c r="H2005" i="7"/>
  <c r="I2005" i="7"/>
  <c r="J2005" i="7"/>
  <c r="K2005" i="7"/>
  <c r="L2005" i="7"/>
  <c r="M2005" i="7"/>
  <c r="B2006" i="7"/>
  <c r="C2006" i="7"/>
  <c r="D2006" i="7"/>
  <c r="E2006" i="7"/>
  <c r="F2006" i="7"/>
  <c r="G2006" i="7"/>
  <c r="H2006" i="7"/>
  <c r="I2006" i="7"/>
  <c r="J2006" i="7"/>
  <c r="K2006" i="7"/>
  <c r="L2006" i="7"/>
  <c r="M2006" i="7"/>
  <c r="B2007" i="7"/>
  <c r="C2007" i="7"/>
  <c r="D2007" i="7"/>
  <c r="E2007" i="7"/>
  <c r="F2007" i="7"/>
  <c r="G2007" i="7"/>
  <c r="H2007" i="7"/>
  <c r="I2007" i="7"/>
  <c r="J2007" i="7"/>
  <c r="K2007" i="7"/>
  <c r="L2007" i="7"/>
  <c r="M2007" i="7"/>
  <c r="B2008" i="7"/>
  <c r="C2008" i="7"/>
  <c r="D2008" i="7"/>
  <c r="E2008" i="7"/>
  <c r="F2008" i="7"/>
  <c r="G2008" i="7"/>
  <c r="H2008" i="7"/>
  <c r="I2008" i="7"/>
  <c r="J2008" i="7"/>
  <c r="K2008" i="7"/>
  <c r="L2008" i="7"/>
  <c r="M2008" i="7"/>
  <c r="B2009" i="7"/>
  <c r="C2009" i="7"/>
  <c r="D2009" i="7"/>
  <c r="E2009" i="7"/>
  <c r="F2009" i="7"/>
  <c r="G2009" i="7"/>
  <c r="H2009" i="7"/>
  <c r="I2009" i="7"/>
  <c r="J2009" i="7"/>
  <c r="K2009" i="7"/>
  <c r="L2009" i="7"/>
  <c r="M2009" i="7"/>
  <c r="B2010" i="7"/>
  <c r="C2010" i="7"/>
  <c r="D2010" i="7"/>
  <c r="E2010" i="7"/>
  <c r="F2010" i="7"/>
  <c r="G2010" i="7"/>
  <c r="H2010" i="7"/>
  <c r="I2010" i="7"/>
  <c r="J2010" i="7"/>
  <c r="K2010" i="7"/>
  <c r="L2010" i="7"/>
  <c r="M2010" i="7"/>
  <c r="B2011" i="7"/>
  <c r="C2011" i="7"/>
  <c r="D2011" i="7"/>
  <c r="E2011" i="7"/>
  <c r="F2011" i="7"/>
  <c r="G2011" i="7"/>
  <c r="H2011" i="7"/>
  <c r="I2011" i="7"/>
  <c r="J2011" i="7"/>
  <c r="K2011" i="7"/>
  <c r="L2011" i="7"/>
  <c r="M2011" i="7"/>
  <c r="B2012" i="7"/>
  <c r="C2012" i="7"/>
  <c r="D2012" i="7"/>
  <c r="E2012" i="7"/>
  <c r="F2012" i="7"/>
  <c r="G2012" i="7"/>
  <c r="H2012" i="7"/>
  <c r="I2012" i="7"/>
  <c r="J2012" i="7"/>
  <c r="K2012" i="7"/>
  <c r="L2012" i="7"/>
  <c r="M2012" i="7"/>
  <c r="B2013" i="7"/>
  <c r="C2013" i="7"/>
  <c r="D2013" i="7"/>
  <c r="E2013" i="7"/>
  <c r="F2013" i="7"/>
  <c r="G2013" i="7"/>
  <c r="H2013" i="7"/>
  <c r="I2013" i="7"/>
  <c r="J2013" i="7"/>
  <c r="K2013" i="7"/>
  <c r="L2013" i="7"/>
  <c r="M2013" i="7"/>
  <c r="B2014" i="7"/>
  <c r="C2014" i="7"/>
  <c r="D2014" i="7"/>
  <c r="E2014" i="7"/>
  <c r="F2014" i="7"/>
  <c r="G2014" i="7"/>
  <c r="H2014" i="7"/>
  <c r="I2014" i="7"/>
  <c r="J2014" i="7"/>
  <c r="K2014" i="7"/>
  <c r="L2014" i="7"/>
  <c r="M2014" i="7"/>
  <c r="B2015" i="7"/>
  <c r="C2015" i="7"/>
  <c r="D2015" i="7"/>
  <c r="E2015" i="7"/>
  <c r="F2015" i="7"/>
  <c r="G2015" i="7"/>
  <c r="H2015" i="7"/>
  <c r="I2015" i="7"/>
  <c r="J2015" i="7"/>
  <c r="K2015" i="7"/>
  <c r="L2015" i="7"/>
  <c r="M2015" i="7"/>
  <c r="B2016" i="7"/>
  <c r="C2016" i="7"/>
  <c r="D2016" i="7"/>
  <c r="E2016" i="7"/>
  <c r="F2016" i="7"/>
  <c r="G2016" i="7"/>
  <c r="H2016" i="7"/>
  <c r="I2016" i="7"/>
  <c r="J2016" i="7"/>
  <c r="K2016" i="7"/>
  <c r="L2016" i="7"/>
  <c r="M2016" i="7"/>
  <c r="B2017" i="7"/>
  <c r="C2017" i="7"/>
  <c r="D2017" i="7"/>
  <c r="E2017" i="7"/>
  <c r="F2017" i="7"/>
  <c r="G2017" i="7"/>
  <c r="H2017" i="7"/>
  <c r="I2017" i="7"/>
  <c r="J2017" i="7"/>
  <c r="K2017" i="7"/>
  <c r="L2017" i="7"/>
  <c r="M2017" i="7"/>
  <c r="B2018" i="7"/>
  <c r="C2018" i="7"/>
  <c r="D2018" i="7"/>
  <c r="E2018" i="7"/>
  <c r="F2018" i="7"/>
  <c r="G2018" i="7"/>
  <c r="H2018" i="7"/>
  <c r="I2018" i="7"/>
  <c r="J2018" i="7"/>
  <c r="K2018" i="7"/>
  <c r="L2018" i="7"/>
  <c r="M2018" i="7"/>
  <c r="B2019" i="7"/>
  <c r="C2019" i="7"/>
  <c r="D2019" i="7"/>
  <c r="E2019" i="7"/>
  <c r="F2019" i="7"/>
  <c r="G2019" i="7"/>
  <c r="H2019" i="7"/>
  <c r="I2019" i="7"/>
  <c r="J2019" i="7"/>
  <c r="K2019" i="7"/>
  <c r="L2019" i="7"/>
  <c r="M2019" i="7"/>
  <c r="B2020" i="7"/>
  <c r="C2020" i="7"/>
  <c r="D2020" i="7"/>
  <c r="E2020" i="7"/>
  <c r="F2020" i="7"/>
  <c r="G2020" i="7"/>
  <c r="H2020" i="7"/>
  <c r="I2020" i="7"/>
  <c r="J2020" i="7"/>
  <c r="K2020" i="7"/>
  <c r="L2020" i="7"/>
  <c r="M2020" i="7"/>
  <c r="B2021" i="7"/>
  <c r="C2021" i="7"/>
  <c r="D2021" i="7"/>
  <c r="E2021" i="7"/>
  <c r="F2021" i="7"/>
  <c r="G2021" i="7"/>
  <c r="H2021" i="7"/>
  <c r="I2021" i="7"/>
  <c r="J2021" i="7"/>
  <c r="K2021" i="7"/>
  <c r="L2021" i="7"/>
  <c r="M2021" i="7"/>
  <c r="B2022" i="7"/>
  <c r="C2022" i="7"/>
  <c r="D2022" i="7"/>
  <c r="E2022" i="7"/>
  <c r="F2022" i="7"/>
  <c r="G2022" i="7"/>
  <c r="H2022" i="7"/>
  <c r="I2022" i="7"/>
  <c r="J2022" i="7"/>
  <c r="K2022" i="7"/>
  <c r="L2022" i="7"/>
  <c r="M2022" i="7"/>
  <c r="B2023" i="7"/>
  <c r="C2023" i="7"/>
  <c r="D2023" i="7"/>
  <c r="E2023" i="7"/>
  <c r="F2023" i="7"/>
  <c r="G2023" i="7"/>
  <c r="H2023" i="7"/>
  <c r="I2023" i="7"/>
  <c r="J2023" i="7"/>
  <c r="K2023" i="7"/>
  <c r="L2023" i="7"/>
  <c r="M2023" i="7"/>
  <c r="B2024" i="7"/>
  <c r="C2024" i="7"/>
  <c r="D2024" i="7"/>
  <c r="E2024" i="7"/>
  <c r="F2024" i="7"/>
  <c r="G2024" i="7"/>
  <c r="H2024" i="7"/>
  <c r="I2024" i="7"/>
  <c r="J2024" i="7"/>
  <c r="K2024" i="7"/>
  <c r="L2024" i="7"/>
  <c r="M2024" i="7"/>
  <c r="B2025" i="7"/>
  <c r="C2025" i="7"/>
  <c r="D2025" i="7"/>
  <c r="E2025" i="7"/>
  <c r="F2025" i="7"/>
  <c r="G2025" i="7"/>
  <c r="H2025" i="7"/>
  <c r="I2025" i="7"/>
  <c r="J2025" i="7"/>
  <c r="K2025" i="7"/>
  <c r="L2025" i="7"/>
  <c r="M2025" i="7"/>
  <c r="B2026" i="7"/>
  <c r="C2026" i="7"/>
  <c r="D2026" i="7"/>
  <c r="E2026" i="7"/>
  <c r="F2026" i="7"/>
  <c r="G2026" i="7"/>
  <c r="H2026" i="7"/>
  <c r="I2026" i="7"/>
  <c r="J2026" i="7"/>
  <c r="K2026" i="7"/>
  <c r="L2026" i="7"/>
  <c r="M2026" i="7"/>
  <c r="B2027" i="7"/>
  <c r="C2027" i="7"/>
  <c r="D2027" i="7"/>
  <c r="E2027" i="7"/>
  <c r="F2027" i="7"/>
  <c r="G2027" i="7"/>
  <c r="H2027" i="7"/>
  <c r="I2027" i="7"/>
  <c r="J2027" i="7"/>
  <c r="K2027" i="7"/>
  <c r="L2027" i="7"/>
  <c r="M2027" i="7"/>
  <c r="B2028" i="7"/>
  <c r="C2028" i="7"/>
  <c r="D2028" i="7"/>
  <c r="E2028" i="7"/>
  <c r="F2028" i="7"/>
  <c r="G2028" i="7"/>
  <c r="H2028" i="7"/>
  <c r="I2028" i="7"/>
  <c r="J2028" i="7"/>
  <c r="K2028" i="7"/>
  <c r="L2028" i="7"/>
  <c r="M2028" i="7"/>
  <c r="B2029" i="7"/>
  <c r="C2029" i="7"/>
  <c r="D2029" i="7"/>
  <c r="E2029" i="7"/>
  <c r="F2029" i="7"/>
  <c r="G2029" i="7"/>
  <c r="H2029" i="7"/>
  <c r="I2029" i="7"/>
  <c r="J2029" i="7"/>
  <c r="K2029" i="7"/>
  <c r="L2029" i="7"/>
  <c r="M2029" i="7"/>
  <c r="B2030" i="7"/>
  <c r="C2030" i="7"/>
  <c r="D2030" i="7"/>
  <c r="E2030" i="7"/>
  <c r="F2030" i="7"/>
  <c r="G2030" i="7"/>
  <c r="H2030" i="7"/>
  <c r="I2030" i="7"/>
  <c r="J2030" i="7"/>
  <c r="K2030" i="7"/>
  <c r="L2030" i="7"/>
  <c r="M2030" i="7"/>
  <c r="B2031" i="7"/>
  <c r="C2031" i="7"/>
  <c r="D2031" i="7"/>
  <c r="E2031" i="7"/>
  <c r="F2031" i="7"/>
  <c r="G2031" i="7"/>
  <c r="H2031" i="7"/>
  <c r="I2031" i="7"/>
  <c r="J2031" i="7"/>
  <c r="K2031" i="7"/>
  <c r="L2031" i="7"/>
  <c r="M2031" i="7"/>
  <c r="B2032" i="7"/>
  <c r="C2032" i="7"/>
  <c r="D2032" i="7"/>
  <c r="E2032" i="7"/>
  <c r="F2032" i="7"/>
  <c r="G2032" i="7"/>
  <c r="H2032" i="7"/>
  <c r="I2032" i="7"/>
  <c r="J2032" i="7"/>
  <c r="K2032" i="7"/>
  <c r="L2032" i="7"/>
  <c r="M2032" i="7"/>
  <c r="B2033" i="7"/>
  <c r="C2033" i="7"/>
  <c r="D2033" i="7"/>
  <c r="E2033" i="7"/>
  <c r="F2033" i="7"/>
  <c r="G2033" i="7"/>
  <c r="H2033" i="7"/>
  <c r="I2033" i="7"/>
  <c r="J2033" i="7"/>
  <c r="K2033" i="7"/>
  <c r="L2033" i="7"/>
  <c r="M2033" i="7"/>
  <c r="B2034" i="7"/>
  <c r="C2034" i="7"/>
  <c r="D2034" i="7"/>
  <c r="E2034" i="7"/>
  <c r="F2034" i="7"/>
  <c r="G2034" i="7"/>
  <c r="H2034" i="7"/>
  <c r="I2034" i="7"/>
  <c r="J2034" i="7"/>
  <c r="K2034" i="7"/>
  <c r="L2034" i="7"/>
  <c r="M2034" i="7"/>
  <c r="B2035" i="7"/>
  <c r="C2035" i="7"/>
  <c r="D2035" i="7"/>
  <c r="E2035" i="7"/>
  <c r="F2035" i="7"/>
  <c r="G2035" i="7"/>
  <c r="H2035" i="7"/>
  <c r="I2035" i="7"/>
  <c r="J2035" i="7"/>
  <c r="K2035" i="7"/>
  <c r="L2035" i="7"/>
  <c r="M2035" i="7"/>
  <c r="B2036" i="7"/>
  <c r="C2036" i="7"/>
  <c r="D2036" i="7"/>
  <c r="E2036" i="7"/>
  <c r="F2036" i="7"/>
  <c r="G2036" i="7"/>
  <c r="H2036" i="7"/>
  <c r="I2036" i="7"/>
  <c r="J2036" i="7"/>
  <c r="K2036" i="7"/>
  <c r="L2036" i="7"/>
  <c r="M2036" i="7"/>
  <c r="B2037" i="7"/>
  <c r="C2037" i="7"/>
  <c r="D2037" i="7"/>
  <c r="E2037" i="7"/>
  <c r="F2037" i="7"/>
  <c r="G2037" i="7"/>
  <c r="H2037" i="7"/>
  <c r="I2037" i="7"/>
  <c r="J2037" i="7"/>
  <c r="K2037" i="7"/>
  <c r="L2037" i="7"/>
  <c r="M2037" i="7"/>
  <c r="B2038" i="7"/>
  <c r="C2038" i="7"/>
  <c r="D2038" i="7"/>
  <c r="E2038" i="7"/>
  <c r="F2038" i="7"/>
  <c r="G2038" i="7"/>
  <c r="H2038" i="7"/>
  <c r="I2038" i="7"/>
  <c r="J2038" i="7"/>
  <c r="K2038" i="7"/>
  <c r="L2038" i="7"/>
  <c r="M2038" i="7"/>
  <c r="B2039" i="7"/>
  <c r="C2039" i="7"/>
  <c r="D2039" i="7"/>
  <c r="E2039" i="7"/>
  <c r="F2039" i="7"/>
  <c r="G2039" i="7"/>
  <c r="H2039" i="7"/>
  <c r="I2039" i="7"/>
  <c r="J2039" i="7"/>
  <c r="K2039" i="7"/>
  <c r="L2039" i="7"/>
  <c r="M2039" i="7"/>
  <c r="B2040" i="7"/>
  <c r="C2040" i="7"/>
  <c r="D2040" i="7"/>
  <c r="E2040" i="7"/>
  <c r="F2040" i="7"/>
  <c r="G2040" i="7"/>
  <c r="H2040" i="7"/>
  <c r="I2040" i="7"/>
  <c r="J2040" i="7"/>
  <c r="K2040" i="7"/>
  <c r="L2040" i="7"/>
  <c r="M2040" i="7"/>
  <c r="B2041" i="7"/>
  <c r="C2041" i="7"/>
  <c r="D2041" i="7"/>
  <c r="E2041" i="7"/>
  <c r="F2041" i="7"/>
  <c r="G2041" i="7"/>
  <c r="H2041" i="7"/>
  <c r="I2041" i="7"/>
  <c r="J2041" i="7"/>
  <c r="K2041" i="7"/>
  <c r="L2041" i="7"/>
  <c r="M2041" i="7"/>
  <c r="B2042" i="7"/>
  <c r="C2042" i="7"/>
  <c r="D2042" i="7"/>
  <c r="E2042" i="7"/>
  <c r="F2042" i="7"/>
  <c r="G2042" i="7"/>
  <c r="H2042" i="7"/>
  <c r="I2042" i="7"/>
  <c r="J2042" i="7"/>
  <c r="K2042" i="7"/>
  <c r="L2042" i="7"/>
  <c r="M2042" i="7"/>
  <c r="B2043" i="7"/>
  <c r="C2043" i="7"/>
  <c r="D2043" i="7"/>
  <c r="E2043" i="7"/>
  <c r="F2043" i="7"/>
  <c r="G2043" i="7"/>
  <c r="H2043" i="7"/>
  <c r="I2043" i="7"/>
  <c r="J2043" i="7"/>
  <c r="K2043" i="7"/>
  <c r="L2043" i="7"/>
  <c r="M2043" i="7"/>
  <c r="B2044" i="7"/>
  <c r="C2044" i="7"/>
  <c r="D2044" i="7"/>
  <c r="E2044" i="7"/>
  <c r="F2044" i="7"/>
  <c r="G2044" i="7"/>
  <c r="H2044" i="7"/>
  <c r="I2044" i="7"/>
  <c r="J2044" i="7"/>
  <c r="K2044" i="7"/>
  <c r="L2044" i="7"/>
  <c r="M2044" i="7"/>
  <c r="B2045" i="7"/>
  <c r="C2045" i="7"/>
  <c r="D2045" i="7"/>
  <c r="E2045" i="7"/>
  <c r="F2045" i="7"/>
  <c r="G2045" i="7"/>
  <c r="H2045" i="7"/>
  <c r="I2045" i="7"/>
  <c r="J2045" i="7"/>
  <c r="K2045" i="7"/>
  <c r="L2045" i="7"/>
  <c r="M2045" i="7"/>
  <c r="B2046" i="7"/>
  <c r="C2046" i="7"/>
  <c r="D2046" i="7"/>
  <c r="E2046" i="7"/>
  <c r="F2046" i="7"/>
  <c r="G2046" i="7"/>
  <c r="H2046" i="7"/>
  <c r="I2046" i="7"/>
  <c r="J2046" i="7"/>
  <c r="K2046" i="7"/>
  <c r="L2046" i="7"/>
  <c r="M2046" i="7"/>
  <c r="B2047" i="7"/>
  <c r="C2047" i="7"/>
  <c r="D2047" i="7"/>
  <c r="E2047" i="7"/>
  <c r="F2047" i="7"/>
  <c r="G2047" i="7"/>
  <c r="H2047" i="7"/>
  <c r="I2047" i="7"/>
  <c r="J2047" i="7"/>
  <c r="K2047" i="7"/>
  <c r="L2047" i="7"/>
  <c r="M2047" i="7"/>
  <c r="B2048" i="7"/>
  <c r="C2048" i="7"/>
  <c r="D2048" i="7"/>
  <c r="E2048" i="7"/>
  <c r="F2048" i="7"/>
  <c r="G2048" i="7"/>
  <c r="H2048" i="7"/>
  <c r="I2048" i="7"/>
  <c r="J2048" i="7"/>
  <c r="K2048" i="7"/>
  <c r="L2048" i="7"/>
  <c r="M2048" i="7"/>
  <c r="B2049" i="7"/>
  <c r="C2049" i="7"/>
  <c r="D2049" i="7"/>
  <c r="E2049" i="7"/>
  <c r="F2049" i="7"/>
  <c r="G2049" i="7"/>
  <c r="H2049" i="7"/>
  <c r="I2049" i="7"/>
  <c r="J2049" i="7"/>
  <c r="K2049" i="7"/>
  <c r="L2049" i="7"/>
  <c r="M2049" i="7"/>
  <c r="B2050" i="7"/>
  <c r="C2050" i="7"/>
  <c r="D2050" i="7"/>
  <c r="E2050" i="7"/>
  <c r="F2050" i="7"/>
  <c r="G2050" i="7"/>
  <c r="H2050" i="7"/>
  <c r="I2050" i="7"/>
  <c r="J2050" i="7"/>
  <c r="K2050" i="7"/>
  <c r="L2050" i="7"/>
  <c r="M2050" i="7"/>
  <c r="B2051" i="7"/>
  <c r="C2051" i="7"/>
  <c r="D2051" i="7"/>
  <c r="E2051" i="7"/>
  <c r="F2051" i="7"/>
  <c r="G2051" i="7"/>
  <c r="H2051" i="7"/>
  <c r="I2051" i="7"/>
  <c r="J2051" i="7"/>
  <c r="K2051" i="7"/>
  <c r="L2051" i="7"/>
  <c r="M2051" i="7"/>
  <c r="B2052" i="7"/>
  <c r="C2052" i="7"/>
  <c r="D2052" i="7"/>
  <c r="E2052" i="7"/>
  <c r="F2052" i="7"/>
  <c r="G2052" i="7"/>
  <c r="H2052" i="7"/>
  <c r="I2052" i="7"/>
  <c r="J2052" i="7"/>
  <c r="K2052" i="7"/>
  <c r="L2052" i="7"/>
  <c r="M2052" i="7"/>
  <c r="B2053" i="7"/>
  <c r="C2053" i="7"/>
  <c r="D2053" i="7"/>
  <c r="E2053" i="7"/>
  <c r="F2053" i="7"/>
  <c r="G2053" i="7"/>
  <c r="H2053" i="7"/>
  <c r="I2053" i="7"/>
  <c r="J2053" i="7"/>
  <c r="K2053" i="7"/>
  <c r="L2053" i="7"/>
  <c r="M2053" i="7"/>
  <c r="B2054" i="7"/>
  <c r="C2054" i="7"/>
  <c r="D2054" i="7"/>
  <c r="E2054" i="7"/>
  <c r="F2054" i="7"/>
  <c r="G2054" i="7"/>
  <c r="H2054" i="7"/>
  <c r="I2054" i="7"/>
  <c r="J2054" i="7"/>
  <c r="K2054" i="7"/>
  <c r="L2054" i="7"/>
  <c r="M2054" i="7"/>
  <c r="B2055" i="7"/>
  <c r="C2055" i="7"/>
  <c r="D2055" i="7"/>
  <c r="E2055" i="7"/>
  <c r="F2055" i="7"/>
  <c r="G2055" i="7"/>
  <c r="H2055" i="7"/>
  <c r="I2055" i="7"/>
  <c r="J2055" i="7"/>
  <c r="K2055" i="7"/>
  <c r="L2055" i="7"/>
  <c r="M2055" i="7"/>
  <c r="B2056" i="7"/>
  <c r="C2056" i="7"/>
  <c r="D2056" i="7"/>
  <c r="E2056" i="7"/>
  <c r="F2056" i="7"/>
  <c r="G2056" i="7"/>
  <c r="H2056" i="7"/>
  <c r="I2056" i="7"/>
  <c r="J2056" i="7"/>
  <c r="K2056" i="7"/>
  <c r="L2056" i="7"/>
  <c r="M2056" i="7"/>
  <c r="B2057" i="7"/>
  <c r="C2057" i="7"/>
  <c r="D2057" i="7"/>
  <c r="E2057" i="7"/>
  <c r="F2057" i="7"/>
  <c r="G2057" i="7"/>
  <c r="H2057" i="7"/>
  <c r="I2057" i="7"/>
  <c r="J2057" i="7"/>
  <c r="K2057" i="7"/>
  <c r="L2057" i="7"/>
  <c r="M2057" i="7"/>
  <c r="B2058" i="7"/>
  <c r="C2058" i="7"/>
  <c r="D2058" i="7"/>
  <c r="E2058" i="7"/>
  <c r="F2058" i="7"/>
  <c r="G2058" i="7"/>
  <c r="H2058" i="7"/>
  <c r="I2058" i="7"/>
  <c r="J2058" i="7"/>
  <c r="K2058" i="7"/>
  <c r="L2058" i="7"/>
  <c r="M2058" i="7"/>
  <c r="B2059" i="7"/>
  <c r="C2059" i="7"/>
  <c r="D2059" i="7"/>
  <c r="E2059" i="7"/>
  <c r="F2059" i="7"/>
  <c r="G2059" i="7"/>
  <c r="H2059" i="7"/>
  <c r="I2059" i="7"/>
  <c r="J2059" i="7"/>
  <c r="K2059" i="7"/>
  <c r="L2059" i="7"/>
  <c r="M2059" i="7"/>
  <c r="B2060" i="7"/>
  <c r="C2060" i="7"/>
  <c r="D2060" i="7"/>
  <c r="E2060" i="7"/>
  <c r="F2060" i="7"/>
  <c r="G2060" i="7"/>
  <c r="H2060" i="7"/>
  <c r="I2060" i="7"/>
  <c r="J2060" i="7"/>
  <c r="K2060" i="7"/>
  <c r="L2060" i="7"/>
  <c r="M2060" i="7"/>
  <c r="B2061" i="7"/>
  <c r="C2061" i="7"/>
  <c r="D2061" i="7"/>
  <c r="E2061" i="7"/>
  <c r="F2061" i="7"/>
  <c r="G2061" i="7"/>
  <c r="H2061" i="7"/>
  <c r="I2061" i="7"/>
  <c r="J2061" i="7"/>
  <c r="K2061" i="7"/>
  <c r="L2061" i="7"/>
  <c r="M2061" i="7"/>
  <c r="B2062" i="7"/>
  <c r="C2062" i="7"/>
  <c r="D2062" i="7"/>
  <c r="E2062" i="7"/>
  <c r="F2062" i="7"/>
  <c r="G2062" i="7"/>
  <c r="H2062" i="7"/>
  <c r="I2062" i="7"/>
  <c r="J2062" i="7"/>
  <c r="K2062" i="7"/>
  <c r="L2062" i="7"/>
  <c r="M2062" i="7"/>
  <c r="B2063" i="7"/>
  <c r="C2063" i="7"/>
  <c r="D2063" i="7"/>
  <c r="E2063" i="7"/>
  <c r="F2063" i="7"/>
  <c r="G2063" i="7"/>
  <c r="H2063" i="7"/>
  <c r="I2063" i="7"/>
  <c r="J2063" i="7"/>
  <c r="K2063" i="7"/>
  <c r="L2063" i="7"/>
  <c r="M2063" i="7"/>
  <c r="B2064" i="7"/>
  <c r="C2064" i="7"/>
  <c r="D2064" i="7"/>
  <c r="E2064" i="7"/>
  <c r="F2064" i="7"/>
  <c r="G2064" i="7"/>
  <c r="H2064" i="7"/>
  <c r="I2064" i="7"/>
  <c r="J2064" i="7"/>
  <c r="K2064" i="7"/>
  <c r="L2064" i="7"/>
  <c r="M2064" i="7"/>
  <c r="B2065" i="7"/>
  <c r="C2065" i="7"/>
  <c r="D2065" i="7"/>
  <c r="E2065" i="7"/>
  <c r="F2065" i="7"/>
  <c r="G2065" i="7"/>
  <c r="H2065" i="7"/>
  <c r="I2065" i="7"/>
  <c r="J2065" i="7"/>
  <c r="K2065" i="7"/>
  <c r="L2065" i="7"/>
  <c r="M2065" i="7"/>
  <c r="B2066" i="7"/>
  <c r="C2066" i="7"/>
  <c r="D2066" i="7"/>
  <c r="E2066" i="7"/>
  <c r="F2066" i="7"/>
  <c r="G2066" i="7"/>
  <c r="H2066" i="7"/>
  <c r="I2066" i="7"/>
  <c r="J2066" i="7"/>
  <c r="K2066" i="7"/>
  <c r="L2066" i="7"/>
  <c r="M2066" i="7"/>
  <c r="B2067" i="7"/>
  <c r="C2067" i="7"/>
  <c r="D2067" i="7"/>
  <c r="E2067" i="7"/>
  <c r="F2067" i="7"/>
  <c r="G2067" i="7"/>
  <c r="H2067" i="7"/>
  <c r="I2067" i="7"/>
  <c r="J2067" i="7"/>
  <c r="K2067" i="7"/>
  <c r="L2067" i="7"/>
  <c r="M2067" i="7"/>
  <c r="B2068" i="7"/>
  <c r="C2068" i="7"/>
  <c r="D2068" i="7"/>
  <c r="E2068" i="7"/>
  <c r="F2068" i="7"/>
  <c r="G2068" i="7"/>
  <c r="H2068" i="7"/>
  <c r="I2068" i="7"/>
  <c r="J2068" i="7"/>
  <c r="K2068" i="7"/>
  <c r="L2068" i="7"/>
  <c r="M2068" i="7"/>
  <c r="B2069" i="7"/>
  <c r="C2069" i="7"/>
  <c r="D2069" i="7"/>
  <c r="E2069" i="7"/>
  <c r="F2069" i="7"/>
  <c r="G2069" i="7"/>
  <c r="H2069" i="7"/>
  <c r="I2069" i="7"/>
  <c r="J2069" i="7"/>
  <c r="K2069" i="7"/>
  <c r="L2069" i="7"/>
  <c r="M2069" i="7"/>
  <c r="B2070" i="7"/>
  <c r="C2070" i="7"/>
  <c r="D2070" i="7"/>
  <c r="E2070" i="7"/>
  <c r="F2070" i="7"/>
  <c r="G2070" i="7"/>
  <c r="H2070" i="7"/>
  <c r="I2070" i="7"/>
  <c r="J2070" i="7"/>
  <c r="K2070" i="7"/>
  <c r="L2070" i="7"/>
  <c r="M2070" i="7"/>
  <c r="B2071" i="7"/>
  <c r="C2071" i="7"/>
  <c r="D2071" i="7"/>
  <c r="E2071" i="7"/>
  <c r="F2071" i="7"/>
  <c r="G2071" i="7"/>
  <c r="H2071" i="7"/>
  <c r="I2071" i="7"/>
  <c r="J2071" i="7"/>
  <c r="K2071" i="7"/>
  <c r="L2071" i="7"/>
  <c r="M2071" i="7"/>
  <c r="B2072" i="7"/>
  <c r="C2072" i="7"/>
  <c r="D2072" i="7"/>
  <c r="E2072" i="7"/>
  <c r="F2072" i="7"/>
  <c r="G2072" i="7"/>
  <c r="H2072" i="7"/>
  <c r="I2072" i="7"/>
  <c r="J2072" i="7"/>
  <c r="K2072" i="7"/>
  <c r="L2072" i="7"/>
  <c r="M2072" i="7"/>
  <c r="B2073" i="7"/>
  <c r="C2073" i="7"/>
  <c r="D2073" i="7"/>
  <c r="E2073" i="7"/>
  <c r="F2073" i="7"/>
  <c r="G2073" i="7"/>
  <c r="H2073" i="7"/>
  <c r="I2073" i="7"/>
  <c r="J2073" i="7"/>
  <c r="K2073" i="7"/>
  <c r="L2073" i="7"/>
  <c r="M2073" i="7"/>
  <c r="B2074" i="7"/>
  <c r="C2074" i="7"/>
  <c r="D2074" i="7"/>
  <c r="E2074" i="7"/>
  <c r="F2074" i="7"/>
  <c r="G2074" i="7"/>
  <c r="H2074" i="7"/>
  <c r="I2074" i="7"/>
  <c r="J2074" i="7"/>
  <c r="K2074" i="7"/>
  <c r="L2074" i="7"/>
  <c r="M2074" i="7"/>
  <c r="B2075" i="7"/>
  <c r="C2075" i="7"/>
  <c r="D2075" i="7"/>
  <c r="E2075" i="7"/>
  <c r="F2075" i="7"/>
  <c r="G2075" i="7"/>
  <c r="H2075" i="7"/>
  <c r="I2075" i="7"/>
  <c r="J2075" i="7"/>
  <c r="K2075" i="7"/>
  <c r="L2075" i="7"/>
  <c r="M2075" i="7"/>
  <c r="B2076" i="7"/>
  <c r="C2076" i="7"/>
  <c r="D2076" i="7"/>
  <c r="E2076" i="7"/>
  <c r="F2076" i="7"/>
  <c r="G2076" i="7"/>
  <c r="H2076" i="7"/>
  <c r="I2076" i="7"/>
  <c r="J2076" i="7"/>
  <c r="K2076" i="7"/>
  <c r="L2076" i="7"/>
  <c r="M2076" i="7"/>
  <c r="B2077" i="7"/>
  <c r="C2077" i="7"/>
  <c r="D2077" i="7"/>
  <c r="E2077" i="7"/>
  <c r="F2077" i="7"/>
  <c r="G2077" i="7"/>
  <c r="H2077" i="7"/>
  <c r="I2077" i="7"/>
  <c r="J2077" i="7"/>
  <c r="K2077" i="7"/>
  <c r="L2077" i="7"/>
  <c r="M2077" i="7"/>
  <c r="B2078" i="7"/>
  <c r="C2078" i="7"/>
  <c r="D2078" i="7"/>
  <c r="E2078" i="7"/>
  <c r="F2078" i="7"/>
  <c r="G2078" i="7"/>
  <c r="H2078" i="7"/>
  <c r="I2078" i="7"/>
  <c r="J2078" i="7"/>
  <c r="K2078" i="7"/>
  <c r="L2078" i="7"/>
  <c r="M2078" i="7"/>
  <c r="B2079" i="7"/>
  <c r="C2079" i="7"/>
  <c r="D2079" i="7"/>
  <c r="E2079" i="7"/>
  <c r="F2079" i="7"/>
  <c r="G2079" i="7"/>
  <c r="H2079" i="7"/>
  <c r="I2079" i="7"/>
  <c r="J2079" i="7"/>
  <c r="K2079" i="7"/>
  <c r="L2079" i="7"/>
  <c r="M2079" i="7"/>
  <c r="B2080" i="7"/>
  <c r="C2080" i="7"/>
  <c r="D2080" i="7"/>
  <c r="E2080" i="7"/>
  <c r="F2080" i="7"/>
  <c r="G2080" i="7"/>
  <c r="H2080" i="7"/>
  <c r="I2080" i="7"/>
  <c r="J2080" i="7"/>
  <c r="K2080" i="7"/>
  <c r="L2080" i="7"/>
  <c r="M2080" i="7"/>
  <c r="B2081" i="7"/>
  <c r="C2081" i="7"/>
  <c r="D2081" i="7"/>
  <c r="E2081" i="7"/>
  <c r="F2081" i="7"/>
  <c r="G2081" i="7"/>
  <c r="H2081" i="7"/>
  <c r="I2081" i="7"/>
  <c r="J2081" i="7"/>
  <c r="K2081" i="7"/>
  <c r="L2081" i="7"/>
  <c r="M2081" i="7"/>
  <c r="B2082" i="7"/>
  <c r="C2082" i="7"/>
  <c r="D2082" i="7"/>
  <c r="E2082" i="7"/>
  <c r="F2082" i="7"/>
  <c r="G2082" i="7"/>
  <c r="H2082" i="7"/>
  <c r="I2082" i="7"/>
  <c r="J2082" i="7"/>
  <c r="K2082" i="7"/>
  <c r="L2082" i="7"/>
  <c r="M2082" i="7"/>
  <c r="B2083" i="7"/>
  <c r="C2083" i="7"/>
  <c r="D2083" i="7"/>
  <c r="E2083" i="7"/>
  <c r="F2083" i="7"/>
  <c r="G2083" i="7"/>
  <c r="H2083" i="7"/>
  <c r="I2083" i="7"/>
  <c r="J2083" i="7"/>
  <c r="K2083" i="7"/>
  <c r="L2083" i="7"/>
  <c r="M2083" i="7"/>
  <c r="B2084" i="7"/>
  <c r="C2084" i="7"/>
  <c r="D2084" i="7"/>
  <c r="E2084" i="7"/>
  <c r="F2084" i="7"/>
  <c r="G2084" i="7"/>
  <c r="H2084" i="7"/>
  <c r="I2084" i="7"/>
  <c r="J2084" i="7"/>
  <c r="K2084" i="7"/>
  <c r="L2084" i="7"/>
  <c r="M2084" i="7"/>
  <c r="B2085" i="7"/>
  <c r="C2085" i="7"/>
  <c r="D2085" i="7"/>
  <c r="E2085" i="7"/>
  <c r="F2085" i="7"/>
  <c r="G2085" i="7"/>
  <c r="H2085" i="7"/>
  <c r="I2085" i="7"/>
  <c r="J2085" i="7"/>
  <c r="K2085" i="7"/>
  <c r="L2085" i="7"/>
  <c r="M2085" i="7"/>
  <c r="B2086" i="7"/>
  <c r="C2086" i="7"/>
  <c r="D2086" i="7"/>
  <c r="E2086" i="7"/>
  <c r="F2086" i="7"/>
  <c r="G2086" i="7"/>
  <c r="H2086" i="7"/>
  <c r="I2086" i="7"/>
  <c r="J2086" i="7"/>
  <c r="K2086" i="7"/>
  <c r="L2086" i="7"/>
  <c r="M2086" i="7"/>
  <c r="B2087" i="7"/>
  <c r="C2087" i="7"/>
  <c r="D2087" i="7"/>
  <c r="E2087" i="7"/>
  <c r="F2087" i="7"/>
  <c r="G2087" i="7"/>
  <c r="H2087" i="7"/>
  <c r="I2087" i="7"/>
  <c r="J2087" i="7"/>
  <c r="K2087" i="7"/>
  <c r="L2087" i="7"/>
  <c r="M2087" i="7"/>
  <c r="B2088" i="7"/>
  <c r="C2088" i="7"/>
  <c r="D2088" i="7"/>
  <c r="E2088" i="7"/>
  <c r="F2088" i="7"/>
  <c r="G2088" i="7"/>
  <c r="H2088" i="7"/>
  <c r="I2088" i="7"/>
  <c r="J2088" i="7"/>
  <c r="K2088" i="7"/>
  <c r="L2088" i="7"/>
  <c r="M2088" i="7"/>
  <c r="B2089" i="7"/>
  <c r="C2089" i="7"/>
  <c r="D2089" i="7"/>
  <c r="E2089" i="7"/>
  <c r="F2089" i="7"/>
  <c r="G2089" i="7"/>
  <c r="H2089" i="7"/>
  <c r="I2089" i="7"/>
  <c r="J2089" i="7"/>
  <c r="K2089" i="7"/>
  <c r="L2089" i="7"/>
  <c r="M2089" i="7"/>
  <c r="B2090" i="7"/>
  <c r="C2090" i="7"/>
  <c r="D2090" i="7"/>
  <c r="E2090" i="7"/>
  <c r="F2090" i="7"/>
  <c r="G2090" i="7"/>
  <c r="H2090" i="7"/>
  <c r="I2090" i="7"/>
  <c r="J2090" i="7"/>
  <c r="K2090" i="7"/>
  <c r="L2090" i="7"/>
  <c r="M2090" i="7"/>
  <c r="B2091" i="7"/>
  <c r="C2091" i="7"/>
  <c r="D2091" i="7"/>
  <c r="E2091" i="7"/>
  <c r="F2091" i="7"/>
  <c r="G2091" i="7"/>
  <c r="H2091" i="7"/>
  <c r="I2091" i="7"/>
  <c r="J2091" i="7"/>
  <c r="K2091" i="7"/>
  <c r="L2091" i="7"/>
  <c r="M2091" i="7"/>
  <c r="B2092" i="7"/>
  <c r="C2092" i="7"/>
  <c r="D2092" i="7"/>
  <c r="E2092" i="7"/>
  <c r="F2092" i="7"/>
  <c r="G2092" i="7"/>
  <c r="H2092" i="7"/>
  <c r="I2092" i="7"/>
  <c r="J2092" i="7"/>
  <c r="K2092" i="7"/>
  <c r="L2092" i="7"/>
  <c r="M2092" i="7"/>
  <c r="B2093" i="7"/>
  <c r="C2093" i="7"/>
  <c r="D2093" i="7"/>
  <c r="E2093" i="7"/>
  <c r="F2093" i="7"/>
  <c r="G2093" i="7"/>
  <c r="H2093" i="7"/>
  <c r="I2093" i="7"/>
  <c r="J2093" i="7"/>
  <c r="K2093" i="7"/>
  <c r="L2093" i="7"/>
  <c r="M2093" i="7"/>
  <c r="B2094" i="7"/>
  <c r="C2094" i="7"/>
  <c r="D2094" i="7"/>
  <c r="E2094" i="7"/>
  <c r="F2094" i="7"/>
  <c r="G2094" i="7"/>
  <c r="H2094" i="7"/>
  <c r="I2094" i="7"/>
  <c r="J2094" i="7"/>
  <c r="K2094" i="7"/>
  <c r="L2094" i="7"/>
  <c r="M2094" i="7"/>
  <c r="B2095" i="7"/>
  <c r="C2095" i="7"/>
  <c r="D2095" i="7"/>
  <c r="E2095" i="7"/>
  <c r="F2095" i="7"/>
  <c r="G2095" i="7"/>
  <c r="H2095" i="7"/>
  <c r="I2095" i="7"/>
  <c r="J2095" i="7"/>
  <c r="K2095" i="7"/>
  <c r="L2095" i="7"/>
  <c r="M2095" i="7"/>
  <c r="B2096" i="7"/>
  <c r="C2096" i="7"/>
  <c r="D2096" i="7"/>
  <c r="E2096" i="7"/>
  <c r="F2096" i="7"/>
  <c r="G2096" i="7"/>
  <c r="H2096" i="7"/>
  <c r="I2096" i="7"/>
  <c r="J2096" i="7"/>
  <c r="K2096" i="7"/>
  <c r="L2096" i="7"/>
  <c r="M2096" i="7"/>
  <c r="B2097" i="7"/>
  <c r="C2097" i="7"/>
  <c r="D2097" i="7"/>
  <c r="E2097" i="7"/>
  <c r="F2097" i="7"/>
  <c r="G2097" i="7"/>
  <c r="H2097" i="7"/>
  <c r="I2097" i="7"/>
  <c r="J2097" i="7"/>
  <c r="K2097" i="7"/>
  <c r="L2097" i="7"/>
  <c r="M2097" i="7"/>
  <c r="B2098" i="7"/>
  <c r="C2098" i="7"/>
  <c r="D2098" i="7"/>
  <c r="E2098" i="7"/>
  <c r="F2098" i="7"/>
  <c r="G2098" i="7"/>
  <c r="H2098" i="7"/>
  <c r="I2098" i="7"/>
  <c r="J2098" i="7"/>
  <c r="K2098" i="7"/>
  <c r="L2098" i="7"/>
  <c r="M2098" i="7"/>
  <c r="B2099" i="7"/>
  <c r="C2099" i="7"/>
  <c r="D2099" i="7"/>
  <c r="E2099" i="7"/>
  <c r="F2099" i="7"/>
  <c r="G2099" i="7"/>
  <c r="H2099" i="7"/>
  <c r="I2099" i="7"/>
  <c r="J2099" i="7"/>
  <c r="K2099" i="7"/>
  <c r="L2099" i="7"/>
  <c r="M2099" i="7"/>
  <c r="B2100" i="7"/>
  <c r="C2100" i="7"/>
  <c r="D2100" i="7"/>
  <c r="E2100" i="7"/>
  <c r="F2100" i="7"/>
  <c r="G2100" i="7"/>
  <c r="H2100" i="7"/>
  <c r="I2100" i="7"/>
  <c r="J2100" i="7"/>
  <c r="K2100" i="7"/>
  <c r="L2100" i="7"/>
  <c r="M2100" i="7"/>
  <c r="B2101" i="7"/>
  <c r="C2101" i="7"/>
  <c r="D2101" i="7"/>
  <c r="E2101" i="7"/>
  <c r="F2101" i="7"/>
  <c r="G2101" i="7"/>
  <c r="H2101" i="7"/>
  <c r="I2101" i="7"/>
  <c r="J2101" i="7"/>
  <c r="K2101" i="7"/>
  <c r="L2101" i="7"/>
  <c r="M2101" i="7"/>
  <c r="B2102" i="7"/>
  <c r="C2102" i="7"/>
  <c r="D2102" i="7"/>
  <c r="E2102" i="7"/>
  <c r="F2102" i="7"/>
  <c r="G2102" i="7"/>
  <c r="H2102" i="7"/>
  <c r="I2102" i="7"/>
  <c r="J2102" i="7"/>
  <c r="K2102" i="7"/>
  <c r="L2102" i="7"/>
  <c r="M2102" i="7"/>
  <c r="B2103" i="7"/>
  <c r="C2103" i="7"/>
  <c r="D2103" i="7"/>
  <c r="E2103" i="7"/>
  <c r="F2103" i="7"/>
  <c r="G2103" i="7"/>
  <c r="H2103" i="7"/>
  <c r="I2103" i="7"/>
  <c r="J2103" i="7"/>
  <c r="K2103" i="7"/>
  <c r="L2103" i="7"/>
  <c r="M2103" i="7"/>
  <c r="B2104" i="7"/>
  <c r="C2104" i="7"/>
  <c r="D2104" i="7"/>
  <c r="E2104" i="7"/>
  <c r="F2104" i="7"/>
  <c r="G2104" i="7"/>
  <c r="H2104" i="7"/>
  <c r="I2104" i="7"/>
  <c r="J2104" i="7"/>
  <c r="K2104" i="7"/>
  <c r="L2104" i="7"/>
  <c r="M2104" i="7"/>
  <c r="B2105" i="7"/>
  <c r="C2105" i="7"/>
  <c r="D2105" i="7"/>
  <c r="E2105" i="7"/>
  <c r="F2105" i="7"/>
  <c r="G2105" i="7"/>
  <c r="H2105" i="7"/>
  <c r="I2105" i="7"/>
  <c r="J2105" i="7"/>
  <c r="K2105" i="7"/>
  <c r="L2105" i="7"/>
  <c r="M2105" i="7"/>
  <c r="B2106" i="7"/>
  <c r="C2106" i="7"/>
  <c r="D2106" i="7"/>
  <c r="E2106" i="7"/>
  <c r="F2106" i="7"/>
  <c r="G2106" i="7"/>
  <c r="H2106" i="7"/>
  <c r="I2106" i="7"/>
  <c r="J2106" i="7"/>
  <c r="K2106" i="7"/>
  <c r="L2106" i="7"/>
  <c r="M2106" i="7"/>
  <c r="B2107" i="7"/>
  <c r="C2107" i="7"/>
  <c r="D2107" i="7"/>
  <c r="E2107" i="7"/>
  <c r="F2107" i="7"/>
  <c r="G2107" i="7"/>
  <c r="H2107" i="7"/>
  <c r="I2107" i="7"/>
  <c r="J2107" i="7"/>
  <c r="K2107" i="7"/>
  <c r="L2107" i="7"/>
  <c r="M2107" i="7"/>
  <c r="B2108" i="7"/>
  <c r="C2108" i="7"/>
  <c r="D2108" i="7"/>
  <c r="E2108" i="7"/>
  <c r="F2108" i="7"/>
  <c r="G2108" i="7"/>
  <c r="H2108" i="7"/>
  <c r="I2108" i="7"/>
  <c r="J2108" i="7"/>
  <c r="K2108" i="7"/>
  <c r="L2108" i="7"/>
  <c r="M2108" i="7"/>
  <c r="B2109" i="7"/>
  <c r="C2109" i="7"/>
  <c r="D2109" i="7"/>
  <c r="E2109" i="7"/>
  <c r="F2109" i="7"/>
  <c r="G2109" i="7"/>
  <c r="H2109" i="7"/>
  <c r="I2109" i="7"/>
  <c r="J2109" i="7"/>
  <c r="K2109" i="7"/>
  <c r="L2109" i="7"/>
  <c r="M2109" i="7"/>
  <c r="B2110" i="7"/>
  <c r="C2110" i="7"/>
  <c r="D2110" i="7"/>
  <c r="E2110" i="7"/>
  <c r="F2110" i="7"/>
  <c r="G2110" i="7"/>
  <c r="H2110" i="7"/>
  <c r="I2110" i="7"/>
  <c r="J2110" i="7"/>
  <c r="K2110" i="7"/>
  <c r="L2110" i="7"/>
  <c r="M2110" i="7"/>
  <c r="B2111" i="7"/>
  <c r="C2111" i="7"/>
  <c r="D2111" i="7"/>
  <c r="E2111" i="7"/>
  <c r="F2111" i="7"/>
  <c r="G2111" i="7"/>
  <c r="H2111" i="7"/>
  <c r="I2111" i="7"/>
  <c r="J2111" i="7"/>
  <c r="K2111" i="7"/>
  <c r="L2111" i="7"/>
  <c r="M2111" i="7"/>
  <c r="B2112" i="7"/>
  <c r="C2112" i="7"/>
  <c r="D2112" i="7"/>
  <c r="E2112" i="7"/>
  <c r="F2112" i="7"/>
  <c r="G2112" i="7"/>
  <c r="H2112" i="7"/>
  <c r="I2112" i="7"/>
  <c r="J2112" i="7"/>
  <c r="K2112" i="7"/>
  <c r="L2112" i="7"/>
  <c r="M2112" i="7"/>
  <c r="B2113" i="7"/>
  <c r="C2113" i="7"/>
  <c r="D2113" i="7"/>
  <c r="E2113" i="7"/>
  <c r="F2113" i="7"/>
  <c r="G2113" i="7"/>
  <c r="H2113" i="7"/>
  <c r="I2113" i="7"/>
  <c r="J2113" i="7"/>
  <c r="K2113" i="7"/>
  <c r="L2113" i="7"/>
  <c r="M2113" i="7"/>
  <c r="B2114" i="7"/>
  <c r="C2114" i="7"/>
  <c r="D2114" i="7"/>
  <c r="E2114" i="7"/>
  <c r="F2114" i="7"/>
  <c r="G2114" i="7"/>
  <c r="H2114" i="7"/>
  <c r="I2114" i="7"/>
  <c r="J2114" i="7"/>
  <c r="K2114" i="7"/>
  <c r="L2114" i="7"/>
  <c r="M2114" i="7"/>
  <c r="B2115" i="7"/>
  <c r="C2115" i="7"/>
  <c r="D2115" i="7"/>
  <c r="E2115" i="7"/>
  <c r="F2115" i="7"/>
  <c r="G2115" i="7"/>
  <c r="H2115" i="7"/>
  <c r="I2115" i="7"/>
  <c r="J2115" i="7"/>
  <c r="K2115" i="7"/>
  <c r="L2115" i="7"/>
  <c r="M2115" i="7"/>
  <c r="B2116" i="7"/>
  <c r="C2116" i="7"/>
  <c r="D2116" i="7"/>
  <c r="E2116" i="7"/>
  <c r="F2116" i="7"/>
  <c r="G2116" i="7"/>
  <c r="H2116" i="7"/>
  <c r="I2116" i="7"/>
  <c r="J2116" i="7"/>
  <c r="K2116" i="7"/>
  <c r="L2116" i="7"/>
  <c r="M2116" i="7"/>
  <c r="B2117" i="7"/>
  <c r="C2117" i="7"/>
  <c r="D2117" i="7"/>
  <c r="E2117" i="7"/>
  <c r="F2117" i="7"/>
  <c r="G2117" i="7"/>
  <c r="H2117" i="7"/>
  <c r="I2117" i="7"/>
  <c r="J2117" i="7"/>
  <c r="K2117" i="7"/>
  <c r="L2117" i="7"/>
  <c r="M2117" i="7"/>
  <c r="B2118" i="7"/>
  <c r="C2118" i="7"/>
  <c r="D2118" i="7"/>
  <c r="E2118" i="7"/>
  <c r="F2118" i="7"/>
  <c r="G2118" i="7"/>
  <c r="H2118" i="7"/>
  <c r="I2118" i="7"/>
  <c r="J2118" i="7"/>
  <c r="K2118" i="7"/>
  <c r="L2118" i="7"/>
  <c r="M2118" i="7"/>
  <c r="B2119" i="7"/>
  <c r="C2119" i="7"/>
  <c r="D2119" i="7"/>
  <c r="E2119" i="7"/>
  <c r="F2119" i="7"/>
  <c r="G2119" i="7"/>
  <c r="H2119" i="7"/>
  <c r="I2119" i="7"/>
  <c r="J2119" i="7"/>
  <c r="K2119" i="7"/>
  <c r="L2119" i="7"/>
  <c r="M2119" i="7"/>
  <c r="B2120" i="7"/>
  <c r="C2120" i="7"/>
  <c r="D2120" i="7"/>
  <c r="E2120" i="7"/>
  <c r="F2120" i="7"/>
  <c r="G2120" i="7"/>
  <c r="H2120" i="7"/>
  <c r="I2120" i="7"/>
  <c r="J2120" i="7"/>
  <c r="K2120" i="7"/>
  <c r="L2120" i="7"/>
  <c r="M2120" i="7"/>
  <c r="B2121" i="7"/>
  <c r="C2121" i="7"/>
  <c r="D2121" i="7"/>
  <c r="E2121" i="7"/>
  <c r="F2121" i="7"/>
  <c r="G2121" i="7"/>
  <c r="H2121" i="7"/>
  <c r="I2121" i="7"/>
  <c r="J2121" i="7"/>
  <c r="K2121" i="7"/>
  <c r="L2121" i="7"/>
  <c r="M2121" i="7"/>
  <c r="B2122" i="7"/>
  <c r="C2122" i="7"/>
  <c r="D2122" i="7"/>
  <c r="E2122" i="7"/>
  <c r="F2122" i="7"/>
  <c r="G2122" i="7"/>
  <c r="H2122" i="7"/>
  <c r="I2122" i="7"/>
  <c r="J2122" i="7"/>
  <c r="K2122" i="7"/>
  <c r="L2122" i="7"/>
  <c r="M2122" i="7"/>
  <c r="B2123" i="7"/>
  <c r="C2123" i="7"/>
  <c r="D2123" i="7"/>
  <c r="E2123" i="7"/>
  <c r="F2123" i="7"/>
  <c r="G2123" i="7"/>
  <c r="H2123" i="7"/>
  <c r="I2123" i="7"/>
  <c r="J2123" i="7"/>
  <c r="K2123" i="7"/>
  <c r="L2123" i="7"/>
  <c r="M2123" i="7"/>
  <c r="B2124" i="7"/>
  <c r="C2124" i="7"/>
  <c r="D2124" i="7"/>
  <c r="E2124" i="7"/>
  <c r="F2124" i="7"/>
  <c r="G2124" i="7"/>
  <c r="H2124" i="7"/>
  <c r="I2124" i="7"/>
  <c r="J2124" i="7"/>
  <c r="K2124" i="7"/>
  <c r="L2124" i="7"/>
  <c r="M2124" i="7"/>
  <c r="B2125" i="7"/>
  <c r="C2125" i="7"/>
  <c r="D2125" i="7"/>
  <c r="E2125" i="7"/>
  <c r="F2125" i="7"/>
  <c r="G2125" i="7"/>
  <c r="H2125" i="7"/>
  <c r="I2125" i="7"/>
  <c r="J2125" i="7"/>
  <c r="K2125" i="7"/>
  <c r="L2125" i="7"/>
  <c r="M2125" i="7"/>
  <c r="B2126" i="7"/>
  <c r="C2126" i="7"/>
  <c r="D2126" i="7"/>
  <c r="E2126" i="7"/>
  <c r="F2126" i="7"/>
  <c r="G2126" i="7"/>
  <c r="H2126" i="7"/>
  <c r="I2126" i="7"/>
  <c r="J2126" i="7"/>
  <c r="K2126" i="7"/>
  <c r="L2126" i="7"/>
  <c r="M2126" i="7"/>
  <c r="B2127" i="7"/>
  <c r="C2127" i="7"/>
  <c r="D2127" i="7"/>
  <c r="E2127" i="7"/>
  <c r="F2127" i="7"/>
  <c r="G2127" i="7"/>
  <c r="H2127" i="7"/>
  <c r="I2127" i="7"/>
  <c r="J2127" i="7"/>
  <c r="K2127" i="7"/>
  <c r="L2127" i="7"/>
  <c r="M2127" i="7"/>
  <c r="B2128" i="7"/>
  <c r="C2128" i="7"/>
  <c r="D2128" i="7"/>
  <c r="E2128" i="7"/>
  <c r="F2128" i="7"/>
  <c r="G2128" i="7"/>
  <c r="H2128" i="7"/>
  <c r="I2128" i="7"/>
  <c r="J2128" i="7"/>
  <c r="K2128" i="7"/>
  <c r="L2128" i="7"/>
  <c r="M2128" i="7"/>
  <c r="B2129" i="7"/>
  <c r="C2129" i="7"/>
  <c r="D2129" i="7"/>
  <c r="E2129" i="7"/>
  <c r="F2129" i="7"/>
  <c r="G2129" i="7"/>
  <c r="H2129" i="7"/>
  <c r="I2129" i="7"/>
  <c r="J2129" i="7"/>
  <c r="K2129" i="7"/>
  <c r="L2129" i="7"/>
  <c r="M2129" i="7"/>
  <c r="B2130" i="7"/>
  <c r="C2130" i="7"/>
  <c r="D2130" i="7"/>
  <c r="E2130" i="7"/>
  <c r="F2130" i="7"/>
  <c r="G2130" i="7"/>
  <c r="H2130" i="7"/>
  <c r="I2130" i="7"/>
  <c r="J2130" i="7"/>
  <c r="K2130" i="7"/>
  <c r="L2130" i="7"/>
  <c r="M2130" i="7"/>
  <c r="B2131" i="7"/>
  <c r="C2131" i="7"/>
  <c r="D2131" i="7"/>
  <c r="E2131" i="7"/>
  <c r="F2131" i="7"/>
  <c r="G2131" i="7"/>
  <c r="H2131" i="7"/>
  <c r="I2131" i="7"/>
  <c r="J2131" i="7"/>
  <c r="K2131" i="7"/>
  <c r="L2131" i="7"/>
  <c r="M2131" i="7"/>
  <c r="B2132" i="7"/>
  <c r="C2132" i="7"/>
  <c r="D2132" i="7"/>
  <c r="E2132" i="7"/>
  <c r="F2132" i="7"/>
  <c r="G2132" i="7"/>
  <c r="H2132" i="7"/>
  <c r="I2132" i="7"/>
  <c r="J2132" i="7"/>
  <c r="K2132" i="7"/>
  <c r="L2132" i="7"/>
  <c r="M2132" i="7"/>
  <c r="B2133" i="7"/>
  <c r="C2133" i="7"/>
  <c r="D2133" i="7"/>
  <c r="E2133" i="7"/>
  <c r="F2133" i="7"/>
  <c r="G2133" i="7"/>
  <c r="H2133" i="7"/>
  <c r="I2133" i="7"/>
  <c r="J2133" i="7"/>
  <c r="K2133" i="7"/>
  <c r="L2133" i="7"/>
  <c r="M2133" i="7"/>
  <c r="B2134" i="7"/>
  <c r="C2134" i="7"/>
  <c r="D2134" i="7"/>
  <c r="E2134" i="7"/>
  <c r="F2134" i="7"/>
  <c r="G2134" i="7"/>
  <c r="H2134" i="7"/>
  <c r="I2134" i="7"/>
  <c r="J2134" i="7"/>
  <c r="K2134" i="7"/>
  <c r="L2134" i="7"/>
  <c r="M2134" i="7"/>
  <c r="B2135" i="7"/>
  <c r="C2135" i="7"/>
  <c r="D2135" i="7"/>
  <c r="E2135" i="7"/>
  <c r="F2135" i="7"/>
  <c r="G2135" i="7"/>
  <c r="H2135" i="7"/>
  <c r="I2135" i="7"/>
  <c r="J2135" i="7"/>
  <c r="K2135" i="7"/>
  <c r="L2135" i="7"/>
  <c r="M2135" i="7"/>
  <c r="B2136" i="7"/>
  <c r="C2136" i="7"/>
  <c r="D2136" i="7"/>
  <c r="E2136" i="7"/>
  <c r="F2136" i="7"/>
  <c r="G2136" i="7"/>
  <c r="H2136" i="7"/>
  <c r="I2136" i="7"/>
  <c r="J2136" i="7"/>
  <c r="K2136" i="7"/>
  <c r="L2136" i="7"/>
  <c r="M2136" i="7"/>
  <c r="B2137" i="7"/>
  <c r="C2137" i="7"/>
  <c r="D2137" i="7"/>
  <c r="E2137" i="7"/>
  <c r="F2137" i="7"/>
  <c r="G2137" i="7"/>
  <c r="H2137" i="7"/>
  <c r="I2137" i="7"/>
  <c r="J2137" i="7"/>
  <c r="K2137" i="7"/>
  <c r="L2137" i="7"/>
  <c r="M2137" i="7"/>
  <c r="B2138" i="7"/>
  <c r="C2138" i="7"/>
  <c r="D2138" i="7"/>
  <c r="E2138" i="7"/>
  <c r="F2138" i="7"/>
  <c r="G2138" i="7"/>
  <c r="H2138" i="7"/>
  <c r="I2138" i="7"/>
  <c r="J2138" i="7"/>
  <c r="K2138" i="7"/>
  <c r="L2138" i="7"/>
  <c r="M2138" i="7"/>
  <c r="B2139" i="7"/>
  <c r="C2139" i="7"/>
  <c r="D2139" i="7"/>
  <c r="E2139" i="7"/>
  <c r="F2139" i="7"/>
  <c r="G2139" i="7"/>
  <c r="H2139" i="7"/>
  <c r="I2139" i="7"/>
  <c r="J2139" i="7"/>
  <c r="K2139" i="7"/>
  <c r="L2139" i="7"/>
  <c r="M2139" i="7"/>
  <c r="B2140" i="7"/>
  <c r="C2140" i="7"/>
  <c r="D2140" i="7"/>
  <c r="E2140" i="7"/>
  <c r="F2140" i="7"/>
  <c r="G2140" i="7"/>
  <c r="H2140" i="7"/>
  <c r="I2140" i="7"/>
  <c r="J2140" i="7"/>
  <c r="K2140" i="7"/>
  <c r="L2140" i="7"/>
  <c r="M2140" i="7"/>
  <c r="B2141" i="7"/>
  <c r="C2141" i="7"/>
  <c r="D2141" i="7"/>
  <c r="E2141" i="7"/>
  <c r="F2141" i="7"/>
  <c r="G2141" i="7"/>
  <c r="H2141" i="7"/>
  <c r="I2141" i="7"/>
  <c r="J2141" i="7"/>
  <c r="K2141" i="7"/>
  <c r="L2141" i="7"/>
  <c r="M2141" i="7"/>
  <c r="B2142" i="7"/>
  <c r="C2142" i="7"/>
  <c r="D2142" i="7"/>
  <c r="E2142" i="7"/>
  <c r="F2142" i="7"/>
  <c r="G2142" i="7"/>
  <c r="H2142" i="7"/>
  <c r="I2142" i="7"/>
  <c r="J2142" i="7"/>
  <c r="K2142" i="7"/>
  <c r="L2142" i="7"/>
  <c r="M2142" i="7"/>
  <c r="B2143" i="7"/>
  <c r="C2143" i="7"/>
  <c r="D2143" i="7"/>
  <c r="E2143" i="7"/>
  <c r="F2143" i="7"/>
  <c r="G2143" i="7"/>
  <c r="H2143" i="7"/>
  <c r="I2143" i="7"/>
  <c r="J2143" i="7"/>
  <c r="K2143" i="7"/>
  <c r="L2143" i="7"/>
  <c r="M2143" i="7"/>
  <c r="B2144" i="7"/>
  <c r="C2144" i="7"/>
  <c r="D2144" i="7"/>
  <c r="E2144" i="7"/>
  <c r="F2144" i="7"/>
  <c r="G2144" i="7"/>
  <c r="H2144" i="7"/>
  <c r="I2144" i="7"/>
  <c r="J2144" i="7"/>
  <c r="K2144" i="7"/>
  <c r="L2144" i="7"/>
  <c r="M2144" i="7"/>
  <c r="B2145" i="7"/>
  <c r="C2145" i="7"/>
  <c r="D2145" i="7"/>
  <c r="E2145" i="7"/>
  <c r="F2145" i="7"/>
  <c r="G2145" i="7"/>
  <c r="H2145" i="7"/>
  <c r="I2145" i="7"/>
  <c r="J2145" i="7"/>
  <c r="K2145" i="7"/>
  <c r="L2145" i="7"/>
  <c r="M2145" i="7"/>
  <c r="B2146" i="7"/>
  <c r="C2146" i="7"/>
  <c r="D2146" i="7"/>
  <c r="E2146" i="7"/>
  <c r="F2146" i="7"/>
  <c r="G2146" i="7"/>
  <c r="H2146" i="7"/>
  <c r="I2146" i="7"/>
  <c r="J2146" i="7"/>
  <c r="K2146" i="7"/>
  <c r="L2146" i="7"/>
  <c r="M2146" i="7"/>
  <c r="B2147" i="7"/>
  <c r="C2147" i="7"/>
  <c r="D2147" i="7"/>
  <c r="E2147" i="7"/>
  <c r="F2147" i="7"/>
  <c r="G2147" i="7"/>
  <c r="H2147" i="7"/>
  <c r="I2147" i="7"/>
  <c r="J2147" i="7"/>
  <c r="K2147" i="7"/>
  <c r="L2147" i="7"/>
  <c r="M2147" i="7"/>
  <c r="B2148" i="7"/>
  <c r="C2148" i="7"/>
  <c r="D2148" i="7"/>
  <c r="E2148" i="7"/>
  <c r="F2148" i="7"/>
  <c r="G2148" i="7"/>
  <c r="H2148" i="7"/>
  <c r="I2148" i="7"/>
  <c r="J2148" i="7"/>
  <c r="K2148" i="7"/>
  <c r="L2148" i="7"/>
  <c r="M2148" i="7"/>
  <c r="B2149" i="7"/>
  <c r="C2149" i="7"/>
  <c r="D2149" i="7"/>
  <c r="E2149" i="7"/>
  <c r="F2149" i="7"/>
  <c r="G2149" i="7"/>
  <c r="H2149" i="7"/>
  <c r="I2149" i="7"/>
  <c r="J2149" i="7"/>
  <c r="K2149" i="7"/>
  <c r="L2149" i="7"/>
  <c r="M2149" i="7"/>
  <c r="B2150" i="7"/>
  <c r="C2150" i="7"/>
  <c r="D2150" i="7"/>
  <c r="E2150" i="7"/>
  <c r="F2150" i="7"/>
  <c r="G2150" i="7"/>
  <c r="H2150" i="7"/>
  <c r="I2150" i="7"/>
  <c r="J2150" i="7"/>
  <c r="K2150" i="7"/>
  <c r="L2150" i="7"/>
  <c r="M2150" i="7"/>
  <c r="B2151" i="7"/>
  <c r="C2151" i="7"/>
  <c r="D2151" i="7"/>
  <c r="E2151" i="7"/>
  <c r="F2151" i="7"/>
  <c r="G2151" i="7"/>
  <c r="H2151" i="7"/>
  <c r="I2151" i="7"/>
  <c r="J2151" i="7"/>
  <c r="K2151" i="7"/>
  <c r="L2151" i="7"/>
  <c r="M2151" i="7"/>
  <c r="B2152" i="7"/>
  <c r="C2152" i="7"/>
  <c r="D2152" i="7"/>
  <c r="E2152" i="7"/>
  <c r="F2152" i="7"/>
  <c r="G2152" i="7"/>
  <c r="H2152" i="7"/>
  <c r="I2152" i="7"/>
  <c r="J2152" i="7"/>
  <c r="K2152" i="7"/>
  <c r="L2152" i="7"/>
  <c r="M2152" i="7"/>
  <c r="B2153" i="7"/>
  <c r="C2153" i="7"/>
  <c r="D2153" i="7"/>
  <c r="E2153" i="7"/>
  <c r="F2153" i="7"/>
  <c r="G2153" i="7"/>
  <c r="H2153" i="7"/>
  <c r="I2153" i="7"/>
  <c r="J2153" i="7"/>
  <c r="K2153" i="7"/>
  <c r="L2153" i="7"/>
  <c r="M2153" i="7"/>
  <c r="B2154" i="7"/>
  <c r="C2154" i="7"/>
  <c r="D2154" i="7"/>
  <c r="E2154" i="7"/>
  <c r="F2154" i="7"/>
  <c r="G2154" i="7"/>
  <c r="H2154" i="7"/>
  <c r="I2154" i="7"/>
  <c r="J2154" i="7"/>
  <c r="K2154" i="7"/>
  <c r="L2154" i="7"/>
  <c r="M2154" i="7"/>
  <c r="B2155" i="7"/>
  <c r="C2155" i="7"/>
  <c r="D2155" i="7"/>
  <c r="E2155" i="7"/>
  <c r="F2155" i="7"/>
  <c r="G2155" i="7"/>
  <c r="H2155" i="7"/>
  <c r="I2155" i="7"/>
  <c r="J2155" i="7"/>
  <c r="K2155" i="7"/>
  <c r="L2155" i="7"/>
  <c r="M2155" i="7"/>
  <c r="B2156" i="7"/>
  <c r="C2156" i="7"/>
  <c r="D2156" i="7"/>
  <c r="E2156" i="7"/>
  <c r="F2156" i="7"/>
  <c r="G2156" i="7"/>
  <c r="H2156" i="7"/>
  <c r="I2156" i="7"/>
  <c r="J2156" i="7"/>
  <c r="K2156" i="7"/>
  <c r="L2156" i="7"/>
  <c r="M2156" i="7"/>
  <c r="B2157" i="7"/>
  <c r="C2157" i="7"/>
  <c r="D2157" i="7"/>
  <c r="E2157" i="7"/>
  <c r="F2157" i="7"/>
  <c r="G2157" i="7"/>
  <c r="H2157" i="7"/>
  <c r="I2157" i="7"/>
  <c r="J2157" i="7"/>
  <c r="K2157" i="7"/>
  <c r="L2157" i="7"/>
  <c r="M2157" i="7"/>
  <c r="B2158" i="7"/>
  <c r="C2158" i="7"/>
  <c r="D2158" i="7"/>
  <c r="E2158" i="7"/>
  <c r="F2158" i="7"/>
  <c r="G2158" i="7"/>
  <c r="H2158" i="7"/>
  <c r="I2158" i="7"/>
  <c r="J2158" i="7"/>
  <c r="K2158" i="7"/>
  <c r="L2158" i="7"/>
  <c r="M2158" i="7"/>
  <c r="B2159" i="7"/>
  <c r="C2159" i="7"/>
  <c r="D2159" i="7"/>
  <c r="E2159" i="7"/>
  <c r="F2159" i="7"/>
  <c r="G2159" i="7"/>
  <c r="H2159" i="7"/>
  <c r="I2159" i="7"/>
  <c r="J2159" i="7"/>
  <c r="K2159" i="7"/>
  <c r="L2159" i="7"/>
  <c r="M2159" i="7"/>
  <c r="B2160" i="7"/>
  <c r="C2160" i="7"/>
  <c r="D2160" i="7"/>
  <c r="E2160" i="7"/>
  <c r="F2160" i="7"/>
  <c r="G2160" i="7"/>
  <c r="H2160" i="7"/>
  <c r="I2160" i="7"/>
  <c r="J2160" i="7"/>
  <c r="K2160" i="7"/>
  <c r="L2160" i="7"/>
  <c r="M2160" i="7"/>
  <c r="B2161" i="7"/>
  <c r="C2161" i="7"/>
  <c r="D2161" i="7"/>
  <c r="E2161" i="7"/>
  <c r="F2161" i="7"/>
  <c r="G2161" i="7"/>
  <c r="H2161" i="7"/>
  <c r="I2161" i="7"/>
  <c r="J2161" i="7"/>
  <c r="K2161" i="7"/>
  <c r="L2161" i="7"/>
  <c r="M2161" i="7"/>
  <c r="B2162" i="7"/>
  <c r="C2162" i="7"/>
  <c r="D2162" i="7"/>
  <c r="E2162" i="7"/>
  <c r="F2162" i="7"/>
  <c r="G2162" i="7"/>
  <c r="H2162" i="7"/>
  <c r="I2162" i="7"/>
  <c r="J2162" i="7"/>
  <c r="K2162" i="7"/>
  <c r="L2162" i="7"/>
  <c r="M2162" i="7"/>
  <c r="B2163" i="7"/>
  <c r="C2163" i="7"/>
  <c r="D2163" i="7"/>
  <c r="E2163" i="7"/>
  <c r="F2163" i="7"/>
  <c r="G2163" i="7"/>
  <c r="H2163" i="7"/>
  <c r="I2163" i="7"/>
  <c r="J2163" i="7"/>
  <c r="K2163" i="7"/>
  <c r="L2163" i="7"/>
  <c r="M2163" i="7"/>
  <c r="B2164" i="7"/>
  <c r="C2164" i="7"/>
  <c r="D2164" i="7"/>
  <c r="E2164" i="7"/>
  <c r="F2164" i="7"/>
  <c r="G2164" i="7"/>
  <c r="H2164" i="7"/>
  <c r="I2164" i="7"/>
  <c r="J2164" i="7"/>
  <c r="K2164" i="7"/>
  <c r="L2164" i="7"/>
  <c r="M2164" i="7"/>
  <c r="B2165" i="7"/>
  <c r="C2165" i="7"/>
  <c r="D2165" i="7"/>
  <c r="E2165" i="7"/>
  <c r="F2165" i="7"/>
  <c r="G2165" i="7"/>
  <c r="H2165" i="7"/>
  <c r="I2165" i="7"/>
  <c r="J2165" i="7"/>
  <c r="K2165" i="7"/>
  <c r="L2165" i="7"/>
  <c r="M2165" i="7"/>
  <c r="B2166" i="7"/>
  <c r="C2166" i="7"/>
  <c r="D2166" i="7"/>
  <c r="E2166" i="7"/>
  <c r="F2166" i="7"/>
  <c r="G2166" i="7"/>
  <c r="H2166" i="7"/>
  <c r="I2166" i="7"/>
  <c r="J2166" i="7"/>
  <c r="K2166" i="7"/>
  <c r="L2166" i="7"/>
  <c r="M2166" i="7"/>
  <c r="B2167" i="7"/>
  <c r="C2167" i="7"/>
  <c r="D2167" i="7"/>
  <c r="E2167" i="7"/>
  <c r="F2167" i="7"/>
  <c r="G2167" i="7"/>
  <c r="H2167" i="7"/>
  <c r="I2167" i="7"/>
  <c r="J2167" i="7"/>
  <c r="K2167" i="7"/>
  <c r="L2167" i="7"/>
  <c r="M2167" i="7"/>
  <c r="B2168" i="7"/>
  <c r="C2168" i="7"/>
  <c r="D2168" i="7"/>
  <c r="E2168" i="7"/>
  <c r="F2168" i="7"/>
  <c r="G2168" i="7"/>
  <c r="H2168" i="7"/>
  <c r="I2168" i="7"/>
  <c r="J2168" i="7"/>
  <c r="K2168" i="7"/>
  <c r="L2168" i="7"/>
  <c r="M2168" i="7"/>
  <c r="B2169" i="7"/>
  <c r="C2169" i="7"/>
  <c r="D2169" i="7"/>
  <c r="E2169" i="7"/>
  <c r="F2169" i="7"/>
  <c r="G2169" i="7"/>
  <c r="H2169" i="7"/>
  <c r="I2169" i="7"/>
  <c r="J2169" i="7"/>
  <c r="K2169" i="7"/>
  <c r="L2169" i="7"/>
  <c r="M2169" i="7"/>
  <c r="B2170" i="7"/>
  <c r="C2170" i="7"/>
  <c r="D2170" i="7"/>
  <c r="E2170" i="7"/>
  <c r="F2170" i="7"/>
  <c r="G2170" i="7"/>
  <c r="H2170" i="7"/>
  <c r="I2170" i="7"/>
  <c r="J2170" i="7"/>
  <c r="K2170" i="7"/>
  <c r="L2170" i="7"/>
  <c r="M2170" i="7"/>
  <c r="B2171" i="7"/>
  <c r="C2171" i="7"/>
  <c r="D2171" i="7"/>
  <c r="E2171" i="7"/>
  <c r="F2171" i="7"/>
  <c r="G2171" i="7"/>
  <c r="H2171" i="7"/>
  <c r="I2171" i="7"/>
  <c r="J2171" i="7"/>
  <c r="K2171" i="7"/>
  <c r="L2171" i="7"/>
  <c r="M2171" i="7"/>
  <c r="B2172" i="7"/>
  <c r="C2172" i="7"/>
  <c r="D2172" i="7"/>
  <c r="E2172" i="7"/>
  <c r="F2172" i="7"/>
  <c r="G2172" i="7"/>
  <c r="H2172" i="7"/>
  <c r="I2172" i="7"/>
  <c r="J2172" i="7"/>
  <c r="K2172" i="7"/>
  <c r="L2172" i="7"/>
  <c r="M2172" i="7"/>
  <c r="B2173" i="7"/>
  <c r="C2173" i="7"/>
  <c r="D2173" i="7"/>
  <c r="E2173" i="7"/>
  <c r="F2173" i="7"/>
  <c r="G2173" i="7"/>
  <c r="H2173" i="7"/>
  <c r="I2173" i="7"/>
  <c r="J2173" i="7"/>
  <c r="K2173" i="7"/>
  <c r="L2173" i="7"/>
  <c r="M2173" i="7"/>
  <c r="B2174" i="7"/>
  <c r="C2174" i="7"/>
  <c r="D2174" i="7"/>
  <c r="E2174" i="7"/>
  <c r="F2174" i="7"/>
  <c r="G2174" i="7"/>
  <c r="H2174" i="7"/>
  <c r="I2174" i="7"/>
  <c r="J2174" i="7"/>
  <c r="K2174" i="7"/>
  <c r="L2174" i="7"/>
  <c r="M2174" i="7"/>
  <c r="B2175" i="7"/>
  <c r="C2175" i="7"/>
  <c r="D2175" i="7"/>
  <c r="E2175" i="7"/>
  <c r="F2175" i="7"/>
  <c r="G2175" i="7"/>
  <c r="H2175" i="7"/>
  <c r="I2175" i="7"/>
  <c r="J2175" i="7"/>
  <c r="K2175" i="7"/>
  <c r="L2175" i="7"/>
  <c r="M2175" i="7"/>
  <c r="B2176" i="7"/>
  <c r="C2176" i="7"/>
  <c r="D2176" i="7"/>
  <c r="E2176" i="7"/>
  <c r="F2176" i="7"/>
  <c r="G2176" i="7"/>
  <c r="H2176" i="7"/>
  <c r="I2176" i="7"/>
  <c r="J2176" i="7"/>
  <c r="K2176" i="7"/>
  <c r="L2176" i="7"/>
  <c r="M2176" i="7"/>
  <c r="B2177" i="7"/>
  <c r="C2177" i="7"/>
  <c r="D2177" i="7"/>
  <c r="E2177" i="7"/>
  <c r="F2177" i="7"/>
  <c r="G2177" i="7"/>
  <c r="H2177" i="7"/>
  <c r="I2177" i="7"/>
  <c r="J2177" i="7"/>
  <c r="K2177" i="7"/>
  <c r="L2177" i="7"/>
  <c r="M2177" i="7"/>
  <c r="B2178" i="7"/>
  <c r="C2178" i="7"/>
  <c r="D2178" i="7"/>
  <c r="E2178" i="7"/>
  <c r="F2178" i="7"/>
  <c r="G2178" i="7"/>
  <c r="H2178" i="7"/>
  <c r="I2178" i="7"/>
  <c r="J2178" i="7"/>
  <c r="K2178" i="7"/>
  <c r="L2178" i="7"/>
  <c r="M2178" i="7"/>
  <c r="B2179" i="7"/>
  <c r="C2179" i="7"/>
  <c r="D2179" i="7"/>
  <c r="E2179" i="7"/>
  <c r="F2179" i="7"/>
  <c r="G2179" i="7"/>
  <c r="H2179" i="7"/>
  <c r="I2179" i="7"/>
  <c r="J2179" i="7"/>
  <c r="K2179" i="7"/>
  <c r="L2179" i="7"/>
  <c r="M2179" i="7"/>
  <c r="B2180" i="7"/>
  <c r="C2180" i="7"/>
  <c r="D2180" i="7"/>
  <c r="E2180" i="7"/>
  <c r="F2180" i="7"/>
  <c r="G2180" i="7"/>
  <c r="H2180" i="7"/>
  <c r="I2180" i="7"/>
  <c r="J2180" i="7"/>
  <c r="K2180" i="7"/>
  <c r="L2180" i="7"/>
  <c r="M2180" i="7"/>
  <c r="B2181" i="7"/>
  <c r="C2181" i="7"/>
  <c r="D2181" i="7"/>
  <c r="E2181" i="7"/>
  <c r="F2181" i="7"/>
  <c r="G2181" i="7"/>
  <c r="H2181" i="7"/>
  <c r="I2181" i="7"/>
  <c r="J2181" i="7"/>
  <c r="K2181" i="7"/>
  <c r="L2181" i="7"/>
  <c r="M2181" i="7"/>
  <c r="B2182" i="7"/>
  <c r="C2182" i="7"/>
  <c r="D2182" i="7"/>
  <c r="E2182" i="7"/>
  <c r="F2182" i="7"/>
  <c r="G2182" i="7"/>
  <c r="H2182" i="7"/>
  <c r="I2182" i="7"/>
  <c r="J2182" i="7"/>
  <c r="K2182" i="7"/>
  <c r="L2182" i="7"/>
  <c r="M2182" i="7"/>
  <c r="B2183" i="7"/>
  <c r="C2183" i="7"/>
  <c r="D2183" i="7"/>
  <c r="E2183" i="7"/>
  <c r="F2183" i="7"/>
  <c r="G2183" i="7"/>
  <c r="H2183" i="7"/>
  <c r="I2183" i="7"/>
  <c r="J2183" i="7"/>
  <c r="K2183" i="7"/>
  <c r="L2183" i="7"/>
  <c r="M2183" i="7"/>
  <c r="B2184" i="7"/>
  <c r="C2184" i="7"/>
  <c r="D2184" i="7"/>
  <c r="E2184" i="7"/>
  <c r="F2184" i="7"/>
  <c r="G2184" i="7"/>
  <c r="H2184" i="7"/>
  <c r="I2184" i="7"/>
  <c r="J2184" i="7"/>
  <c r="K2184" i="7"/>
  <c r="L2184" i="7"/>
  <c r="M2184" i="7"/>
  <c r="B2185" i="7"/>
  <c r="C2185" i="7"/>
  <c r="D2185" i="7"/>
  <c r="E2185" i="7"/>
  <c r="F2185" i="7"/>
  <c r="G2185" i="7"/>
  <c r="H2185" i="7"/>
  <c r="I2185" i="7"/>
  <c r="J2185" i="7"/>
  <c r="K2185" i="7"/>
  <c r="L2185" i="7"/>
  <c r="M2185" i="7"/>
  <c r="B2186" i="7"/>
  <c r="C2186" i="7"/>
  <c r="D2186" i="7"/>
  <c r="E2186" i="7"/>
  <c r="F2186" i="7"/>
  <c r="G2186" i="7"/>
  <c r="H2186" i="7"/>
  <c r="I2186" i="7"/>
  <c r="J2186" i="7"/>
  <c r="K2186" i="7"/>
  <c r="L2186" i="7"/>
  <c r="M2186" i="7"/>
  <c r="B2187" i="7"/>
  <c r="C2187" i="7"/>
  <c r="D2187" i="7"/>
  <c r="E2187" i="7"/>
  <c r="F2187" i="7"/>
  <c r="G2187" i="7"/>
  <c r="H2187" i="7"/>
  <c r="I2187" i="7"/>
  <c r="J2187" i="7"/>
  <c r="K2187" i="7"/>
  <c r="L2187" i="7"/>
  <c r="M2187" i="7"/>
  <c r="B2188" i="7"/>
  <c r="C2188" i="7"/>
  <c r="D2188" i="7"/>
  <c r="E2188" i="7"/>
  <c r="F2188" i="7"/>
  <c r="G2188" i="7"/>
  <c r="H2188" i="7"/>
  <c r="I2188" i="7"/>
  <c r="J2188" i="7"/>
  <c r="K2188" i="7"/>
  <c r="L2188" i="7"/>
  <c r="M2188" i="7"/>
  <c r="B2189" i="7"/>
  <c r="C2189" i="7"/>
  <c r="D2189" i="7"/>
  <c r="E2189" i="7"/>
  <c r="F2189" i="7"/>
  <c r="G2189" i="7"/>
  <c r="H2189" i="7"/>
  <c r="I2189" i="7"/>
  <c r="J2189" i="7"/>
  <c r="K2189" i="7"/>
  <c r="L2189" i="7"/>
  <c r="M2189" i="7"/>
  <c r="B2190" i="7"/>
  <c r="C2190" i="7"/>
  <c r="D2190" i="7"/>
  <c r="E2190" i="7"/>
  <c r="F2190" i="7"/>
  <c r="G2190" i="7"/>
  <c r="H2190" i="7"/>
  <c r="I2190" i="7"/>
  <c r="J2190" i="7"/>
  <c r="K2190" i="7"/>
  <c r="L2190" i="7"/>
  <c r="M2190" i="7"/>
  <c r="B2191" i="7"/>
  <c r="C2191" i="7"/>
  <c r="D2191" i="7"/>
  <c r="E2191" i="7"/>
  <c r="F2191" i="7"/>
  <c r="G2191" i="7"/>
  <c r="H2191" i="7"/>
  <c r="I2191" i="7"/>
  <c r="J2191" i="7"/>
  <c r="K2191" i="7"/>
  <c r="L2191" i="7"/>
  <c r="M2191" i="7"/>
  <c r="B2192" i="7"/>
  <c r="C2192" i="7"/>
  <c r="D2192" i="7"/>
  <c r="E2192" i="7"/>
  <c r="F2192" i="7"/>
  <c r="G2192" i="7"/>
  <c r="H2192" i="7"/>
  <c r="I2192" i="7"/>
  <c r="J2192" i="7"/>
  <c r="K2192" i="7"/>
  <c r="L2192" i="7"/>
  <c r="M2192" i="7"/>
  <c r="B2193" i="7"/>
  <c r="C2193" i="7"/>
  <c r="D2193" i="7"/>
  <c r="E2193" i="7"/>
  <c r="F2193" i="7"/>
  <c r="G2193" i="7"/>
  <c r="H2193" i="7"/>
  <c r="I2193" i="7"/>
  <c r="J2193" i="7"/>
  <c r="K2193" i="7"/>
  <c r="L2193" i="7"/>
  <c r="M2193" i="7"/>
  <c r="B2194" i="7"/>
  <c r="C2194" i="7"/>
  <c r="D2194" i="7"/>
  <c r="E2194" i="7"/>
  <c r="F2194" i="7"/>
  <c r="G2194" i="7"/>
  <c r="H2194" i="7"/>
  <c r="I2194" i="7"/>
  <c r="J2194" i="7"/>
  <c r="K2194" i="7"/>
  <c r="L2194" i="7"/>
  <c r="M2194" i="7"/>
  <c r="B2195" i="7"/>
  <c r="C2195" i="7"/>
  <c r="D2195" i="7"/>
  <c r="E2195" i="7"/>
  <c r="F2195" i="7"/>
  <c r="G2195" i="7"/>
  <c r="H2195" i="7"/>
  <c r="I2195" i="7"/>
  <c r="J2195" i="7"/>
  <c r="K2195" i="7"/>
  <c r="L2195" i="7"/>
  <c r="M2195" i="7"/>
  <c r="B2196" i="7"/>
  <c r="C2196" i="7"/>
  <c r="D2196" i="7"/>
  <c r="E2196" i="7"/>
  <c r="F2196" i="7"/>
  <c r="G2196" i="7"/>
  <c r="H2196" i="7"/>
  <c r="I2196" i="7"/>
  <c r="J2196" i="7"/>
  <c r="K2196" i="7"/>
  <c r="L2196" i="7"/>
  <c r="M2196" i="7"/>
  <c r="B2197" i="7"/>
  <c r="C2197" i="7"/>
  <c r="D2197" i="7"/>
  <c r="E2197" i="7"/>
  <c r="F2197" i="7"/>
  <c r="G2197" i="7"/>
  <c r="H2197" i="7"/>
  <c r="I2197" i="7"/>
  <c r="J2197" i="7"/>
  <c r="K2197" i="7"/>
  <c r="L2197" i="7"/>
  <c r="M2197" i="7"/>
  <c r="B2198" i="7"/>
  <c r="C2198" i="7"/>
  <c r="D2198" i="7"/>
  <c r="E2198" i="7"/>
  <c r="F2198" i="7"/>
  <c r="G2198" i="7"/>
  <c r="H2198" i="7"/>
  <c r="I2198" i="7"/>
  <c r="J2198" i="7"/>
  <c r="K2198" i="7"/>
  <c r="L2198" i="7"/>
  <c r="M2198" i="7"/>
  <c r="B2199" i="7"/>
  <c r="C2199" i="7"/>
  <c r="D2199" i="7"/>
  <c r="E2199" i="7"/>
  <c r="F2199" i="7"/>
  <c r="G2199" i="7"/>
  <c r="H2199" i="7"/>
  <c r="I2199" i="7"/>
  <c r="J2199" i="7"/>
  <c r="K2199" i="7"/>
  <c r="L2199" i="7"/>
  <c r="M2199" i="7"/>
  <c r="B2200" i="7"/>
  <c r="C2200" i="7"/>
  <c r="D2200" i="7"/>
  <c r="E2200" i="7"/>
  <c r="F2200" i="7"/>
  <c r="G2200" i="7"/>
  <c r="H2200" i="7"/>
  <c r="I2200" i="7"/>
  <c r="J2200" i="7"/>
  <c r="K2200" i="7"/>
  <c r="L2200" i="7"/>
  <c r="M2200" i="7"/>
  <c r="B2201" i="7"/>
  <c r="C2201" i="7"/>
  <c r="D2201" i="7"/>
  <c r="E2201" i="7"/>
  <c r="F2201" i="7"/>
  <c r="G2201" i="7"/>
  <c r="H2201" i="7"/>
  <c r="I2201" i="7"/>
  <c r="J2201" i="7"/>
  <c r="K2201" i="7"/>
  <c r="L2201" i="7"/>
  <c r="M2201" i="7"/>
  <c r="B2202" i="7"/>
  <c r="C2202" i="7"/>
  <c r="D2202" i="7"/>
  <c r="E2202" i="7"/>
  <c r="F2202" i="7"/>
  <c r="G2202" i="7"/>
  <c r="H2202" i="7"/>
  <c r="I2202" i="7"/>
  <c r="J2202" i="7"/>
  <c r="K2202" i="7"/>
  <c r="L2202" i="7"/>
  <c r="M2202" i="7"/>
  <c r="B2203" i="7"/>
  <c r="C2203" i="7"/>
  <c r="D2203" i="7"/>
  <c r="E2203" i="7"/>
  <c r="F2203" i="7"/>
  <c r="G2203" i="7"/>
  <c r="H2203" i="7"/>
  <c r="I2203" i="7"/>
  <c r="J2203" i="7"/>
  <c r="K2203" i="7"/>
  <c r="L2203" i="7"/>
  <c r="M2203" i="7"/>
  <c r="B2204" i="7"/>
  <c r="C2204" i="7"/>
  <c r="D2204" i="7"/>
  <c r="E2204" i="7"/>
  <c r="F2204" i="7"/>
  <c r="G2204" i="7"/>
  <c r="H2204" i="7"/>
  <c r="I2204" i="7"/>
  <c r="J2204" i="7"/>
  <c r="K2204" i="7"/>
  <c r="L2204" i="7"/>
  <c r="M2204" i="7"/>
  <c r="B2205" i="7"/>
  <c r="C2205" i="7"/>
  <c r="D2205" i="7"/>
  <c r="E2205" i="7"/>
  <c r="F2205" i="7"/>
  <c r="G2205" i="7"/>
  <c r="H2205" i="7"/>
  <c r="I2205" i="7"/>
  <c r="J2205" i="7"/>
  <c r="K2205" i="7"/>
  <c r="L2205" i="7"/>
  <c r="M2205" i="7"/>
  <c r="B2206" i="7"/>
  <c r="C2206" i="7"/>
  <c r="D2206" i="7"/>
  <c r="E2206" i="7"/>
  <c r="F2206" i="7"/>
  <c r="G2206" i="7"/>
  <c r="H2206" i="7"/>
  <c r="I2206" i="7"/>
  <c r="J2206" i="7"/>
  <c r="K2206" i="7"/>
  <c r="L2206" i="7"/>
  <c r="M2206" i="7"/>
  <c r="B2207" i="7"/>
  <c r="C2207" i="7"/>
  <c r="D2207" i="7"/>
  <c r="E2207" i="7"/>
  <c r="F2207" i="7"/>
  <c r="G2207" i="7"/>
  <c r="H2207" i="7"/>
  <c r="I2207" i="7"/>
  <c r="J2207" i="7"/>
  <c r="K2207" i="7"/>
  <c r="L2207" i="7"/>
  <c r="M2207" i="7"/>
  <c r="B2208" i="7"/>
  <c r="C2208" i="7"/>
  <c r="D2208" i="7"/>
  <c r="E2208" i="7"/>
  <c r="F2208" i="7"/>
  <c r="G2208" i="7"/>
  <c r="H2208" i="7"/>
  <c r="I2208" i="7"/>
  <c r="J2208" i="7"/>
  <c r="K2208" i="7"/>
  <c r="L2208" i="7"/>
  <c r="M2208" i="7"/>
  <c r="B2209" i="7"/>
  <c r="C2209" i="7"/>
  <c r="D2209" i="7"/>
  <c r="E2209" i="7"/>
  <c r="F2209" i="7"/>
  <c r="G2209" i="7"/>
  <c r="H2209" i="7"/>
  <c r="I2209" i="7"/>
  <c r="J2209" i="7"/>
  <c r="K2209" i="7"/>
  <c r="L2209" i="7"/>
  <c r="M2209" i="7"/>
  <c r="B2210" i="7"/>
  <c r="C2210" i="7"/>
  <c r="D2210" i="7"/>
  <c r="E2210" i="7"/>
  <c r="F2210" i="7"/>
  <c r="G2210" i="7"/>
  <c r="H2210" i="7"/>
  <c r="I2210" i="7"/>
  <c r="J2210" i="7"/>
  <c r="K2210" i="7"/>
  <c r="L2210" i="7"/>
  <c r="M2210" i="7"/>
  <c r="B2211" i="7"/>
  <c r="C2211" i="7"/>
  <c r="D2211" i="7"/>
  <c r="E2211" i="7"/>
  <c r="F2211" i="7"/>
  <c r="G2211" i="7"/>
  <c r="H2211" i="7"/>
  <c r="I2211" i="7"/>
  <c r="J2211" i="7"/>
  <c r="K2211" i="7"/>
  <c r="L2211" i="7"/>
  <c r="M2211" i="7"/>
  <c r="B2212" i="7"/>
  <c r="C2212" i="7"/>
  <c r="D2212" i="7"/>
  <c r="E2212" i="7"/>
  <c r="F2212" i="7"/>
  <c r="G2212" i="7"/>
  <c r="H2212" i="7"/>
  <c r="I2212" i="7"/>
  <c r="J2212" i="7"/>
  <c r="K2212" i="7"/>
  <c r="L2212" i="7"/>
  <c r="M2212" i="7"/>
  <c r="B2213" i="7"/>
  <c r="C2213" i="7"/>
  <c r="D2213" i="7"/>
  <c r="E2213" i="7"/>
  <c r="F2213" i="7"/>
  <c r="G2213" i="7"/>
  <c r="H2213" i="7"/>
  <c r="I2213" i="7"/>
  <c r="J2213" i="7"/>
  <c r="K2213" i="7"/>
  <c r="L2213" i="7"/>
  <c r="M2213" i="7"/>
  <c r="B2214" i="7"/>
  <c r="C2214" i="7"/>
  <c r="D2214" i="7"/>
  <c r="E2214" i="7"/>
  <c r="F2214" i="7"/>
  <c r="G2214" i="7"/>
  <c r="H2214" i="7"/>
  <c r="I2214" i="7"/>
  <c r="J2214" i="7"/>
  <c r="K2214" i="7"/>
  <c r="L2214" i="7"/>
  <c r="M2214" i="7"/>
  <c r="B2215" i="7"/>
  <c r="C2215" i="7"/>
  <c r="D2215" i="7"/>
  <c r="E2215" i="7"/>
  <c r="F2215" i="7"/>
  <c r="G2215" i="7"/>
  <c r="H2215" i="7"/>
  <c r="I2215" i="7"/>
  <c r="J2215" i="7"/>
  <c r="K2215" i="7"/>
  <c r="L2215" i="7"/>
  <c r="M2215" i="7"/>
  <c r="B2216" i="7"/>
  <c r="C2216" i="7"/>
  <c r="D2216" i="7"/>
  <c r="E2216" i="7"/>
  <c r="F2216" i="7"/>
  <c r="G2216" i="7"/>
  <c r="H2216" i="7"/>
  <c r="I2216" i="7"/>
  <c r="J2216" i="7"/>
  <c r="K2216" i="7"/>
  <c r="L2216" i="7"/>
  <c r="M2216" i="7"/>
  <c r="B2217" i="7"/>
  <c r="C2217" i="7"/>
  <c r="D2217" i="7"/>
  <c r="E2217" i="7"/>
  <c r="F2217" i="7"/>
  <c r="G2217" i="7"/>
  <c r="H2217" i="7"/>
  <c r="I2217" i="7"/>
  <c r="J2217" i="7"/>
  <c r="K2217" i="7"/>
  <c r="L2217" i="7"/>
  <c r="M2217" i="7"/>
  <c r="B2218" i="7"/>
  <c r="C2218" i="7"/>
  <c r="D2218" i="7"/>
  <c r="E2218" i="7"/>
  <c r="F2218" i="7"/>
  <c r="G2218" i="7"/>
  <c r="H2218" i="7"/>
  <c r="I2218" i="7"/>
  <c r="J2218" i="7"/>
  <c r="K2218" i="7"/>
  <c r="L2218" i="7"/>
  <c r="M2218" i="7"/>
  <c r="B2219" i="7"/>
  <c r="C2219" i="7"/>
  <c r="D2219" i="7"/>
  <c r="E2219" i="7"/>
  <c r="F2219" i="7"/>
  <c r="G2219" i="7"/>
  <c r="H2219" i="7"/>
  <c r="I2219" i="7"/>
  <c r="J2219" i="7"/>
  <c r="K2219" i="7"/>
  <c r="L2219" i="7"/>
  <c r="M2219" i="7"/>
  <c r="B2220" i="7"/>
  <c r="C2220" i="7"/>
  <c r="D2220" i="7"/>
  <c r="E2220" i="7"/>
  <c r="F2220" i="7"/>
  <c r="G2220" i="7"/>
  <c r="H2220" i="7"/>
  <c r="I2220" i="7"/>
  <c r="J2220" i="7"/>
  <c r="K2220" i="7"/>
  <c r="L2220" i="7"/>
  <c r="M2220" i="7"/>
  <c r="B2221" i="7"/>
  <c r="C2221" i="7"/>
  <c r="D2221" i="7"/>
  <c r="E2221" i="7"/>
  <c r="F2221" i="7"/>
  <c r="G2221" i="7"/>
  <c r="H2221" i="7"/>
  <c r="I2221" i="7"/>
  <c r="J2221" i="7"/>
  <c r="K2221" i="7"/>
  <c r="L2221" i="7"/>
  <c r="M2221" i="7"/>
  <c r="B2222" i="7"/>
  <c r="C2222" i="7"/>
  <c r="D2222" i="7"/>
  <c r="E2222" i="7"/>
  <c r="F2222" i="7"/>
  <c r="G2222" i="7"/>
  <c r="H2222" i="7"/>
  <c r="I2222" i="7"/>
  <c r="J2222" i="7"/>
  <c r="K2222" i="7"/>
  <c r="L2222" i="7"/>
  <c r="M2222" i="7"/>
  <c r="B2223" i="7"/>
  <c r="C2223" i="7"/>
  <c r="D2223" i="7"/>
  <c r="E2223" i="7"/>
  <c r="F2223" i="7"/>
  <c r="G2223" i="7"/>
  <c r="H2223" i="7"/>
  <c r="I2223" i="7"/>
  <c r="J2223" i="7"/>
  <c r="K2223" i="7"/>
  <c r="L2223" i="7"/>
  <c r="M2223" i="7"/>
  <c r="B2224" i="7"/>
  <c r="C2224" i="7"/>
  <c r="D2224" i="7"/>
  <c r="E2224" i="7"/>
  <c r="F2224" i="7"/>
  <c r="G2224" i="7"/>
  <c r="H2224" i="7"/>
  <c r="I2224" i="7"/>
  <c r="J2224" i="7"/>
  <c r="K2224" i="7"/>
  <c r="L2224" i="7"/>
  <c r="M2224" i="7"/>
  <c r="B2225" i="7"/>
  <c r="C2225" i="7"/>
  <c r="D2225" i="7"/>
  <c r="E2225" i="7"/>
  <c r="F2225" i="7"/>
  <c r="G2225" i="7"/>
  <c r="H2225" i="7"/>
  <c r="I2225" i="7"/>
  <c r="J2225" i="7"/>
  <c r="K2225" i="7"/>
  <c r="L2225" i="7"/>
  <c r="M2225" i="7"/>
  <c r="B2226" i="7"/>
  <c r="C2226" i="7"/>
  <c r="D2226" i="7"/>
  <c r="E2226" i="7"/>
  <c r="F2226" i="7"/>
  <c r="G2226" i="7"/>
  <c r="H2226" i="7"/>
  <c r="I2226" i="7"/>
  <c r="J2226" i="7"/>
  <c r="K2226" i="7"/>
  <c r="L2226" i="7"/>
  <c r="M2226" i="7"/>
  <c r="B2227" i="7"/>
  <c r="C2227" i="7"/>
  <c r="D2227" i="7"/>
  <c r="E2227" i="7"/>
  <c r="F2227" i="7"/>
  <c r="G2227" i="7"/>
  <c r="H2227" i="7"/>
  <c r="I2227" i="7"/>
  <c r="J2227" i="7"/>
  <c r="K2227" i="7"/>
  <c r="L2227" i="7"/>
  <c r="M2227" i="7"/>
  <c r="B2228" i="7"/>
  <c r="C2228" i="7"/>
  <c r="D2228" i="7"/>
  <c r="E2228" i="7"/>
  <c r="F2228" i="7"/>
  <c r="G2228" i="7"/>
  <c r="H2228" i="7"/>
  <c r="I2228" i="7"/>
  <c r="J2228" i="7"/>
  <c r="K2228" i="7"/>
  <c r="L2228" i="7"/>
  <c r="M2228" i="7"/>
  <c r="B2229" i="7"/>
  <c r="C2229" i="7"/>
  <c r="D2229" i="7"/>
  <c r="E2229" i="7"/>
  <c r="F2229" i="7"/>
  <c r="G2229" i="7"/>
  <c r="H2229" i="7"/>
  <c r="I2229" i="7"/>
  <c r="J2229" i="7"/>
  <c r="K2229" i="7"/>
  <c r="L2229" i="7"/>
  <c r="M2229" i="7"/>
  <c r="B2230" i="7"/>
  <c r="C2230" i="7"/>
  <c r="D2230" i="7"/>
  <c r="E2230" i="7"/>
  <c r="F2230" i="7"/>
  <c r="G2230" i="7"/>
  <c r="H2230" i="7"/>
  <c r="I2230" i="7"/>
  <c r="J2230" i="7"/>
  <c r="K2230" i="7"/>
  <c r="L2230" i="7"/>
  <c r="M2230" i="7"/>
  <c r="B2231" i="7"/>
  <c r="C2231" i="7"/>
  <c r="D2231" i="7"/>
  <c r="E2231" i="7"/>
  <c r="F2231" i="7"/>
  <c r="G2231" i="7"/>
  <c r="H2231" i="7"/>
  <c r="I2231" i="7"/>
  <c r="J2231" i="7"/>
  <c r="K2231" i="7"/>
  <c r="L2231" i="7"/>
  <c r="M2231" i="7"/>
  <c r="B2232" i="7"/>
  <c r="C2232" i="7"/>
  <c r="D2232" i="7"/>
  <c r="E2232" i="7"/>
  <c r="F2232" i="7"/>
  <c r="G2232" i="7"/>
  <c r="H2232" i="7"/>
  <c r="I2232" i="7"/>
  <c r="J2232" i="7"/>
  <c r="K2232" i="7"/>
  <c r="L2232" i="7"/>
  <c r="M2232" i="7"/>
  <c r="B2233" i="7"/>
  <c r="C2233" i="7"/>
  <c r="D2233" i="7"/>
  <c r="E2233" i="7"/>
  <c r="F2233" i="7"/>
  <c r="G2233" i="7"/>
  <c r="H2233" i="7"/>
  <c r="I2233" i="7"/>
  <c r="J2233" i="7"/>
  <c r="K2233" i="7"/>
  <c r="L2233" i="7"/>
  <c r="M2233" i="7"/>
  <c r="B2234" i="7"/>
  <c r="C2234" i="7"/>
  <c r="D2234" i="7"/>
  <c r="E2234" i="7"/>
  <c r="F2234" i="7"/>
  <c r="G2234" i="7"/>
  <c r="H2234" i="7"/>
  <c r="I2234" i="7"/>
  <c r="J2234" i="7"/>
  <c r="K2234" i="7"/>
  <c r="L2234" i="7"/>
  <c r="M2234" i="7"/>
  <c r="B2235" i="7"/>
  <c r="C2235" i="7"/>
  <c r="D2235" i="7"/>
  <c r="E2235" i="7"/>
  <c r="F2235" i="7"/>
  <c r="G2235" i="7"/>
  <c r="H2235" i="7"/>
  <c r="I2235" i="7"/>
  <c r="J2235" i="7"/>
  <c r="K2235" i="7"/>
  <c r="L2235" i="7"/>
  <c r="M2235" i="7"/>
  <c r="B2236" i="7"/>
  <c r="C2236" i="7"/>
  <c r="D2236" i="7"/>
  <c r="E2236" i="7"/>
  <c r="F2236" i="7"/>
  <c r="G2236" i="7"/>
  <c r="H2236" i="7"/>
  <c r="I2236" i="7"/>
  <c r="J2236" i="7"/>
  <c r="K2236" i="7"/>
  <c r="L2236" i="7"/>
  <c r="M2236" i="7"/>
  <c r="B2237" i="7"/>
  <c r="C2237" i="7"/>
  <c r="D2237" i="7"/>
  <c r="E2237" i="7"/>
  <c r="F2237" i="7"/>
  <c r="G2237" i="7"/>
  <c r="H2237" i="7"/>
  <c r="I2237" i="7"/>
  <c r="J2237" i="7"/>
  <c r="K2237" i="7"/>
  <c r="L2237" i="7"/>
  <c r="M2237" i="7"/>
  <c r="B2238" i="7"/>
  <c r="C2238" i="7"/>
  <c r="D2238" i="7"/>
  <c r="E2238" i="7"/>
  <c r="F2238" i="7"/>
  <c r="G2238" i="7"/>
  <c r="H2238" i="7"/>
  <c r="I2238" i="7"/>
  <c r="J2238" i="7"/>
  <c r="K2238" i="7"/>
  <c r="L2238" i="7"/>
  <c r="M2238" i="7"/>
  <c r="B2239" i="7"/>
  <c r="C2239" i="7"/>
  <c r="D2239" i="7"/>
  <c r="E2239" i="7"/>
  <c r="F2239" i="7"/>
  <c r="G2239" i="7"/>
  <c r="H2239" i="7"/>
  <c r="I2239" i="7"/>
  <c r="J2239" i="7"/>
  <c r="K2239" i="7"/>
  <c r="L2239" i="7"/>
  <c r="M2239" i="7"/>
  <c r="B2240" i="7"/>
  <c r="C2240" i="7"/>
  <c r="D2240" i="7"/>
  <c r="E2240" i="7"/>
  <c r="F2240" i="7"/>
  <c r="G2240" i="7"/>
  <c r="H2240" i="7"/>
  <c r="I2240" i="7"/>
  <c r="J2240" i="7"/>
  <c r="K2240" i="7"/>
  <c r="L2240" i="7"/>
  <c r="M2240" i="7"/>
  <c r="B2241" i="7"/>
  <c r="C2241" i="7"/>
  <c r="D2241" i="7"/>
  <c r="E2241" i="7"/>
  <c r="F2241" i="7"/>
  <c r="G2241" i="7"/>
  <c r="H2241" i="7"/>
  <c r="I2241" i="7"/>
  <c r="J2241" i="7"/>
  <c r="K2241" i="7"/>
  <c r="L2241" i="7"/>
  <c r="M2241" i="7"/>
  <c r="B2242" i="7"/>
  <c r="C2242" i="7"/>
  <c r="D2242" i="7"/>
  <c r="E2242" i="7"/>
  <c r="F2242" i="7"/>
  <c r="G2242" i="7"/>
  <c r="H2242" i="7"/>
  <c r="I2242" i="7"/>
  <c r="J2242" i="7"/>
  <c r="K2242" i="7"/>
  <c r="L2242" i="7"/>
  <c r="M2242" i="7"/>
  <c r="B2243" i="7"/>
  <c r="C2243" i="7"/>
  <c r="D2243" i="7"/>
  <c r="E2243" i="7"/>
  <c r="F2243" i="7"/>
  <c r="G2243" i="7"/>
  <c r="H2243" i="7"/>
  <c r="I2243" i="7"/>
  <c r="J2243" i="7"/>
  <c r="K2243" i="7"/>
  <c r="L2243" i="7"/>
  <c r="M2243" i="7"/>
  <c r="B2244" i="7"/>
  <c r="C2244" i="7"/>
  <c r="D2244" i="7"/>
  <c r="E2244" i="7"/>
  <c r="F2244" i="7"/>
  <c r="G2244" i="7"/>
  <c r="H2244" i="7"/>
  <c r="I2244" i="7"/>
  <c r="J2244" i="7"/>
  <c r="K2244" i="7"/>
  <c r="L2244" i="7"/>
  <c r="M2244" i="7"/>
  <c r="B2245" i="7"/>
  <c r="C2245" i="7"/>
  <c r="D2245" i="7"/>
  <c r="E2245" i="7"/>
  <c r="F2245" i="7"/>
  <c r="G2245" i="7"/>
  <c r="H2245" i="7"/>
  <c r="I2245" i="7"/>
  <c r="J2245" i="7"/>
  <c r="K2245" i="7"/>
  <c r="L2245" i="7"/>
  <c r="M2245" i="7"/>
  <c r="B2246" i="7"/>
  <c r="C2246" i="7"/>
  <c r="D2246" i="7"/>
  <c r="E2246" i="7"/>
  <c r="F2246" i="7"/>
  <c r="G2246" i="7"/>
  <c r="H2246" i="7"/>
  <c r="I2246" i="7"/>
  <c r="J2246" i="7"/>
  <c r="K2246" i="7"/>
  <c r="L2246" i="7"/>
  <c r="M2246" i="7"/>
  <c r="B2247" i="7"/>
  <c r="C2247" i="7"/>
  <c r="D2247" i="7"/>
  <c r="E2247" i="7"/>
  <c r="F2247" i="7"/>
  <c r="G2247" i="7"/>
  <c r="H2247" i="7"/>
  <c r="I2247" i="7"/>
  <c r="J2247" i="7"/>
  <c r="K2247" i="7"/>
  <c r="L2247" i="7"/>
  <c r="M2247" i="7"/>
  <c r="B2248" i="7"/>
  <c r="C2248" i="7"/>
  <c r="D2248" i="7"/>
  <c r="E2248" i="7"/>
  <c r="F2248" i="7"/>
  <c r="G2248" i="7"/>
  <c r="H2248" i="7"/>
  <c r="I2248" i="7"/>
  <c r="J2248" i="7"/>
  <c r="K2248" i="7"/>
  <c r="L2248" i="7"/>
  <c r="M2248" i="7"/>
  <c r="B2249" i="7"/>
  <c r="C2249" i="7"/>
  <c r="D2249" i="7"/>
  <c r="E2249" i="7"/>
  <c r="F2249" i="7"/>
  <c r="G2249" i="7"/>
  <c r="H2249" i="7"/>
  <c r="I2249" i="7"/>
  <c r="J2249" i="7"/>
  <c r="K2249" i="7"/>
  <c r="L2249" i="7"/>
  <c r="M2249" i="7"/>
  <c r="B2250" i="7"/>
  <c r="C2250" i="7"/>
  <c r="D2250" i="7"/>
  <c r="E2250" i="7"/>
  <c r="F2250" i="7"/>
  <c r="G2250" i="7"/>
  <c r="H2250" i="7"/>
  <c r="I2250" i="7"/>
  <c r="J2250" i="7"/>
  <c r="K2250" i="7"/>
  <c r="L2250" i="7"/>
  <c r="M2250" i="7"/>
  <c r="B2251" i="7"/>
  <c r="C2251" i="7"/>
  <c r="D2251" i="7"/>
  <c r="E2251" i="7"/>
  <c r="F2251" i="7"/>
  <c r="G2251" i="7"/>
  <c r="H2251" i="7"/>
  <c r="I2251" i="7"/>
  <c r="J2251" i="7"/>
  <c r="K2251" i="7"/>
  <c r="L2251" i="7"/>
  <c r="M2251" i="7"/>
  <c r="B2252" i="7"/>
  <c r="C2252" i="7"/>
  <c r="D2252" i="7"/>
  <c r="E2252" i="7"/>
  <c r="F2252" i="7"/>
  <c r="G2252" i="7"/>
  <c r="H2252" i="7"/>
  <c r="I2252" i="7"/>
  <c r="J2252" i="7"/>
  <c r="K2252" i="7"/>
  <c r="L2252" i="7"/>
  <c r="M2252" i="7"/>
  <c r="B2253" i="7"/>
  <c r="C2253" i="7"/>
  <c r="D2253" i="7"/>
  <c r="E2253" i="7"/>
  <c r="F2253" i="7"/>
  <c r="G2253" i="7"/>
  <c r="H2253" i="7"/>
  <c r="I2253" i="7"/>
  <c r="J2253" i="7"/>
  <c r="K2253" i="7"/>
  <c r="L2253" i="7"/>
  <c r="M2253" i="7"/>
  <c r="B2254" i="7"/>
  <c r="C2254" i="7"/>
  <c r="D2254" i="7"/>
  <c r="E2254" i="7"/>
  <c r="F2254" i="7"/>
  <c r="G2254" i="7"/>
  <c r="H2254" i="7"/>
  <c r="I2254" i="7"/>
  <c r="J2254" i="7"/>
  <c r="K2254" i="7"/>
  <c r="L2254" i="7"/>
  <c r="M2254" i="7"/>
  <c r="B2255" i="7"/>
  <c r="C2255" i="7"/>
  <c r="D2255" i="7"/>
  <c r="E2255" i="7"/>
  <c r="F2255" i="7"/>
  <c r="G2255" i="7"/>
  <c r="H2255" i="7"/>
  <c r="I2255" i="7"/>
  <c r="J2255" i="7"/>
  <c r="K2255" i="7"/>
  <c r="L2255" i="7"/>
  <c r="M2255" i="7"/>
  <c r="B2256" i="7"/>
  <c r="C2256" i="7"/>
  <c r="D2256" i="7"/>
  <c r="E2256" i="7"/>
  <c r="F2256" i="7"/>
  <c r="G2256" i="7"/>
  <c r="H2256" i="7"/>
  <c r="I2256" i="7"/>
  <c r="J2256" i="7"/>
  <c r="K2256" i="7"/>
  <c r="L2256" i="7"/>
  <c r="M2256" i="7"/>
  <c r="B2257" i="7"/>
  <c r="C2257" i="7"/>
  <c r="D2257" i="7"/>
  <c r="E2257" i="7"/>
  <c r="F2257" i="7"/>
  <c r="G2257" i="7"/>
  <c r="H2257" i="7"/>
  <c r="I2257" i="7"/>
  <c r="J2257" i="7"/>
  <c r="K2257" i="7"/>
  <c r="L2257" i="7"/>
  <c r="M2257" i="7"/>
  <c r="B2258" i="7"/>
  <c r="C2258" i="7"/>
  <c r="D2258" i="7"/>
  <c r="E2258" i="7"/>
  <c r="F2258" i="7"/>
  <c r="G2258" i="7"/>
  <c r="H2258" i="7"/>
  <c r="I2258" i="7"/>
  <c r="J2258" i="7"/>
  <c r="K2258" i="7"/>
  <c r="L2258" i="7"/>
  <c r="M2258" i="7"/>
  <c r="B2259" i="7"/>
  <c r="C2259" i="7"/>
  <c r="D2259" i="7"/>
  <c r="E2259" i="7"/>
  <c r="F2259" i="7"/>
  <c r="G2259" i="7"/>
  <c r="H2259" i="7"/>
  <c r="I2259" i="7"/>
  <c r="J2259" i="7"/>
  <c r="K2259" i="7"/>
  <c r="L2259" i="7"/>
  <c r="M2259" i="7"/>
  <c r="B2260" i="7"/>
  <c r="C2260" i="7"/>
  <c r="D2260" i="7"/>
  <c r="E2260" i="7"/>
  <c r="F2260" i="7"/>
  <c r="G2260" i="7"/>
  <c r="H2260" i="7"/>
  <c r="I2260" i="7"/>
  <c r="J2260" i="7"/>
  <c r="K2260" i="7"/>
  <c r="L2260" i="7"/>
  <c r="M2260" i="7"/>
  <c r="B2261" i="7"/>
  <c r="C2261" i="7"/>
  <c r="D2261" i="7"/>
  <c r="E2261" i="7"/>
  <c r="F2261" i="7"/>
  <c r="G2261" i="7"/>
  <c r="H2261" i="7"/>
  <c r="I2261" i="7"/>
  <c r="J2261" i="7"/>
  <c r="K2261" i="7"/>
  <c r="L2261" i="7"/>
  <c r="M2261" i="7"/>
  <c r="B2262" i="7"/>
  <c r="C2262" i="7"/>
  <c r="D2262" i="7"/>
  <c r="E2262" i="7"/>
  <c r="F2262" i="7"/>
  <c r="G2262" i="7"/>
  <c r="H2262" i="7"/>
  <c r="I2262" i="7"/>
  <c r="J2262" i="7"/>
  <c r="K2262" i="7"/>
  <c r="L2262" i="7"/>
  <c r="M2262" i="7"/>
  <c r="B2263" i="7"/>
  <c r="C2263" i="7"/>
  <c r="D2263" i="7"/>
  <c r="E2263" i="7"/>
  <c r="F2263" i="7"/>
  <c r="G2263" i="7"/>
  <c r="H2263" i="7"/>
  <c r="I2263" i="7"/>
  <c r="J2263" i="7"/>
  <c r="K2263" i="7"/>
  <c r="L2263" i="7"/>
  <c r="M2263" i="7"/>
  <c r="B2264" i="7"/>
  <c r="C2264" i="7"/>
  <c r="D2264" i="7"/>
  <c r="E2264" i="7"/>
  <c r="F2264" i="7"/>
  <c r="G2264" i="7"/>
  <c r="H2264" i="7"/>
  <c r="I2264" i="7"/>
  <c r="J2264" i="7"/>
  <c r="K2264" i="7"/>
  <c r="L2264" i="7"/>
  <c r="M2264" i="7"/>
  <c r="B2265" i="7"/>
  <c r="C2265" i="7"/>
  <c r="D2265" i="7"/>
  <c r="E2265" i="7"/>
  <c r="F2265" i="7"/>
  <c r="G2265" i="7"/>
  <c r="H2265" i="7"/>
  <c r="I2265" i="7"/>
  <c r="J2265" i="7"/>
  <c r="K2265" i="7"/>
  <c r="L2265" i="7"/>
  <c r="M2265" i="7"/>
  <c r="B2266" i="7"/>
  <c r="C2266" i="7"/>
  <c r="D2266" i="7"/>
  <c r="E2266" i="7"/>
  <c r="F2266" i="7"/>
  <c r="G2266" i="7"/>
  <c r="H2266" i="7"/>
  <c r="I2266" i="7"/>
  <c r="J2266" i="7"/>
  <c r="K2266" i="7"/>
  <c r="L2266" i="7"/>
  <c r="M2266" i="7"/>
  <c r="B2267" i="7"/>
  <c r="C2267" i="7"/>
  <c r="D2267" i="7"/>
  <c r="E2267" i="7"/>
  <c r="F2267" i="7"/>
  <c r="G2267" i="7"/>
  <c r="H2267" i="7"/>
  <c r="I2267" i="7"/>
  <c r="J2267" i="7"/>
  <c r="K2267" i="7"/>
  <c r="L2267" i="7"/>
  <c r="M2267" i="7"/>
  <c r="B2268" i="7"/>
  <c r="C2268" i="7"/>
  <c r="D2268" i="7"/>
  <c r="E2268" i="7"/>
  <c r="F2268" i="7"/>
  <c r="G2268" i="7"/>
  <c r="H2268" i="7"/>
  <c r="I2268" i="7"/>
  <c r="J2268" i="7"/>
  <c r="K2268" i="7"/>
  <c r="L2268" i="7"/>
  <c r="M2268" i="7"/>
  <c r="B2269" i="7"/>
  <c r="C2269" i="7"/>
  <c r="D2269" i="7"/>
  <c r="E2269" i="7"/>
  <c r="F2269" i="7"/>
  <c r="G2269" i="7"/>
  <c r="H2269" i="7"/>
  <c r="I2269" i="7"/>
  <c r="J2269" i="7"/>
  <c r="K2269" i="7"/>
  <c r="L2269" i="7"/>
  <c r="M2269" i="7"/>
  <c r="B2270" i="7"/>
  <c r="C2270" i="7"/>
  <c r="D2270" i="7"/>
  <c r="E2270" i="7"/>
  <c r="F2270" i="7"/>
  <c r="G2270" i="7"/>
  <c r="H2270" i="7"/>
  <c r="I2270" i="7"/>
  <c r="J2270" i="7"/>
  <c r="K2270" i="7"/>
  <c r="L2270" i="7"/>
  <c r="M2270" i="7"/>
  <c r="B2271" i="7"/>
  <c r="C2271" i="7"/>
  <c r="D2271" i="7"/>
  <c r="E2271" i="7"/>
  <c r="F2271" i="7"/>
  <c r="G2271" i="7"/>
  <c r="H2271" i="7"/>
  <c r="I2271" i="7"/>
  <c r="J2271" i="7"/>
  <c r="K2271" i="7"/>
  <c r="L2271" i="7"/>
  <c r="M2271" i="7"/>
  <c r="B2272" i="7"/>
  <c r="C2272" i="7"/>
  <c r="D2272" i="7"/>
  <c r="E2272" i="7"/>
  <c r="F2272" i="7"/>
  <c r="G2272" i="7"/>
  <c r="H2272" i="7"/>
  <c r="I2272" i="7"/>
  <c r="J2272" i="7"/>
  <c r="K2272" i="7"/>
  <c r="L2272" i="7"/>
  <c r="M2272" i="7"/>
  <c r="B2273" i="7"/>
  <c r="C2273" i="7"/>
  <c r="D2273" i="7"/>
  <c r="E2273" i="7"/>
  <c r="F2273" i="7"/>
  <c r="G2273" i="7"/>
  <c r="H2273" i="7"/>
  <c r="I2273" i="7"/>
  <c r="J2273" i="7"/>
  <c r="K2273" i="7"/>
  <c r="L2273" i="7"/>
  <c r="M2273" i="7"/>
  <c r="B2274" i="7"/>
  <c r="C2274" i="7"/>
  <c r="D2274" i="7"/>
  <c r="E2274" i="7"/>
  <c r="F2274" i="7"/>
  <c r="G2274" i="7"/>
  <c r="H2274" i="7"/>
  <c r="I2274" i="7"/>
  <c r="J2274" i="7"/>
  <c r="K2274" i="7"/>
  <c r="L2274" i="7"/>
  <c r="M2274" i="7"/>
  <c r="B2275" i="7"/>
  <c r="C2275" i="7"/>
  <c r="D2275" i="7"/>
  <c r="E2275" i="7"/>
  <c r="F2275" i="7"/>
  <c r="G2275" i="7"/>
  <c r="H2275" i="7"/>
  <c r="I2275" i="7"/>
  <c r="J2275" i="7"/>
  <c r="K2275" i="7"/>
  <c r="L2275" i="7"/>
  <c r="M2275" i="7"/>
  <c r="B2276" i="7"/>
  <c r="C2276" i="7"/>
  <c r="D2276" i="7"/>
  <c r="E2276" i="7"/>
  <c r="F2276" i="7"/>
  <c r="G2276" i="7"/>
  <c r="H2276" i="7"/>
  <c r="I2276" i="7"/>
  <c r="J2276" i="7"/>
  <c r="K2276" i="7"/>
  <c r="L2276" i="7"/>
  <c r="M2276" i="7"/>
  <c r="B2277" i="7"/>
  <c r="C2277" i="7"/>
  <c r="D2277" i="7"/>
  <c r="E2277" i="7"/>
  <c r="F2277" i="7"/>
  <c r="G2277" i="7"/>
  <c r="H2277" i="7"/>
  <c r="I2277" i="7"/>
  <c r="J2277" i="7"/>
  <c r="K2277" i="7"/>
  <c r="L2277" i="7"/>
  <c r="M2277" i="7"/>
  <c r="B2278" i="7"/>
  <c r="C2278" i="7"/>
  <c r="D2278" i="7"/>
  <c r="E2278" i="7"/>
  <c r="F2278" i="7"/>
  <c r="G2278" i="7"/>
  <c r="H2278" i="7"/>
  <c r="I2278" i="7"/>
  <c r="J2278" i="7"/>
  <c r="K2278" i="7"/>
  <c r="L2278" i="7"/>
  <c r="M2278" i="7"/>
  <c r="B2279" i="7"/>
  <c r="C2279" i="7"/>
  <c r="D2279" i="7"/>
  <c r="E2279" i="7"/>
  <c r="F2279" i="7"/>
  <c r="G2279" i="7"/>
  <c r="H2279" i="7"/>
  <c r="I2279" i="7"/>
  <c r="J2279" i="7"/>
  <c r="K2279" i="7"/>
  <c r="L2279" i="7"/>
  <c r="M2279" i="7"/>
  <c r="B2280" i="7"/>
  <c r="C2280" i="7"/>
  <c r="D2280" i="7"/>
  <c r="E2280" i="7"/>
  <c r="F2280" i="7"/>
  <c r="G2280" i="7"/>
  <c r="H2280" i="7"/>
  <c r="I2280" i="7"/>
  <c r="J2280" i="7"/>
  <c r="K2280" i="7"/>
  <c r="L2280" i="7"/>
  <c r="M2280" i="7"/>
  <c r="B2281" i="7"/>
  <c r="C2281" i="7"/>
  <c r="D2281" i="7"/>
  <c r="E2281" i="7"/>
  <c r="F2281" i="7"/>
  <c r="G2281" i="7"/>
  <c r="H2281" i="7"/>
  <c r="I2281" i="7"/>
  <c r="J2281" i="7"/>
  <c r="K2281" i="7"/>
  <c r="L2281" i="7"/>
  <c r="M2281" i="7"/>
  <c r="B2282" i="7"/>
  <c r="C2282" i="7"/>
  <c r="D2282" i="7"/>
  <c r="E2282" i="7"/>
  <c r="F2282" i="7"/>
  <c r="G2282" i="7"/>
  <c r="H2282" i="7"/>
  <c r="I2282" i="7"/>
  <c r="J2282" i="7"/>
  <c r="K2282" i="7"/>
  <c r="L2282" i="7"/>
  <c r="M2282" i="7"/>
  <c r="B2283" i="7"/>
  <c r="C2283" i="7"/>
  <c r="D2283" i="7"/>
  <c r="E2283" i="7"/>
  <c r="F2283" i="7"/>
  <c r="G2283" i="7"/>
  <c r="H2283" i="7"/>
  <c r="I2283" i="7"/>
  <c r="J2283" i="7"/>
  <c r="K2283" i="7"/>
  <c r="L2283" i="7"/>
  <c r="M2283" i="7"/>
  <c r="B2284" i="7"/>
  <c r="C2284" i="7"/>
  <c r="D2284" i="7"/>
  <c r="E2284" i="7"/>
  <c r="F2284" i="7"/>
  <c r="G2284" i="7"/>
  <c r="H2284" i="7"/>
  <c r="I2284" i="7"/>
  <c r="J2284" i="7"/>
  <c r="K2284" i="7"/>
  <c r="L2284" i="7"/>
  <c r="M2284" i="7"/>
  <c r="B2285" i="7"/>
  <c r="C2285" i="7"/>
  <c r="D2285" i="7"/>
  <c r="E2285" i="7"/>
  <c r="F2285" i="7"/>
  <c r="G2285" i="7"/>
  <c r="H2285" i="7"/>
  <c r="I2285" i="7"/>
  <c r="J2285" i="7"/>
  <c r="K2285" i="7"/>
  <c r="L2285" i="7"/>
  <c r="M2285" i="7"/>
  <c r="B2286" i="7"/>
  <c r="C2286" i="7"/>
  <c r="D2286" i="7"/>
  <c r="E2286" i="7"/>
  <c r="F2286" i="7"/>
  <c r="G2286" i="7"/>
  <c r="H2286" i="7"/>
  <c r="I2286" i="7"/>
  <c r="J2286" i="7"/>
  <c r="K2286" i="7"/>
  <c r="L2286" i="7"/>
  <c r="M2286" i="7"/>
  <c r="B2287" i="7"/>
  <c r="C2287" i="7"/>
  <c r="D2287" i="7"/>
  <c r="E2287" i="7"/>
  <c r="F2287" i="7"/>
  <c r="G2287" i="7"/>
  <c r="H2287" i="7"/>
  <c r="I2287" i="7"/>
  <c r="J2287" i="7"/>
  <c r="K2287" i="7"/>
  <c r="L2287" i="7"/>
  <c r="M2287" i="7"/>
  <c r="B2288" i="7"/>
  <c r="C2288" i="7"/>
  <c r="D2288" i="7"/>
  <c r="E2288" i="7"/>
  <c r="F2288" i="7"/>
  <c r="G2288" i="7"/>
  <c r="H2288" i="7"/>
  <c r="I2288" i="7"/>
  <c r="J2288" i="7"/>
  <c r="K2288" i="7"/>
  <c r="L2288" i="7"/>
  <c r="M2288" i="7"/>
  <c r="B2289" i="7"/>
  <c r="C2289" i="7"/>
  <c r="D2289" i="7"/>
  <c r="E2289" i="7"/>
  <c r="F2289" i="7"/>
  <c r="G2289" i="7"/>
  <c r="H2289" i="7"/>
  <c r="I2289" i="7"/>
  <c r="J2289" i="7"/>
  <c r="K2289" i="7"/>
  <c r="L2289" i="7"/>
  <c r="M2289" i="7"/>
  <c r="B2290" i="7"/>
  <c r="C2290" i="7"/>
  <c r="D2290" i="7"/>
  <c r="E2290" i="7"/>
  <c r="F2290" i="7"/>
  <c r="G2290" i="7"/>
  <c r="H2290" i="7"/>
  <c r="I2290" i="7"/>
  <c r="J2290" i="7"/>
  <c r="K2290" i="7"/>
  <c r="L2290" i="7"/>
  <c r="M2290" i="7"/>
  <c r="B2291" i="7"/>
  <c r="C2291" i="7"/>
  <c r="D2291" i="7"/>
  <c r="E2291" i="7"/>
  <c r="F2291" i="7"/>
  <c r="G2291" i="7"/>
  <c r="H2291" i="7"/>
  <c r="I2291" i="7"/>
  <c r="J2291" i="7"/>
  <c r="K2291" i="7"/>
  <c r="L2291" i="7"/>
  <c r="M2291" i="7"/>
  <c r="B2292" i="7"/>
  <c r="C2292" i="7"/>
  <c r="D2292" i="7"/>
  <c r="E2292" i="7"/>
  <c r="F2292" i="7"/>
  <c r="G2292" i="7"/>
  <c r="H2292" i="7"/>
  <c r="I2292" i="7"/>
  <c r="J2292" i="7"/>
  <c r="K2292" i="7"/>
  <c r="L2292" i="7"/>
  <c r="M2292" i="7"/>
  <c r="B2293" i="7"/>
  <c r="C2293" i="7"/>
  <c r="D2293" i="7"/>
  <c r="E2293" i="7"/>
  <c r="F2293" i="7"/>
  <c r="G2293" i="7"/>
  <c r="H2293" i="7"/>
  <c r="I2293" i="7"/>
  <c r="J2293" i="7"/>
  <c r="K2293" i="7"/>
  <c r="L2293" i="7"/>
  <c r="M2293" i="7"/>
  <c r="B2294" i="7"/>
  <c r="C2294" i="7"/>
  <c r="D2294" i="7"/>
  <c r="E2294" i="7"/>
  <c r="F2294" i="7"/>
  <c r="G2294" i="7"/>
  <c r="H2294" i="7"/>
  <c r="I2294" i="7"/>
  <c r="J2294" i="7"/>
  <c r="K2294" i="7"/>
  <c r="L2294" i="7"/>
  <c r="M2294" i="7"/>
  <c r="B2295" i="7"/>
  <c r="C2295" i="7"/>
  <c r="D2295" i="7"/>
  <c r="E2295" i="7"/>
  <c r="F2295" i="7"/>
  <c r="G2295" i="7"/>
  <c r="H2295" i="7"/>
  <c r="I2295" i="7"/>
  <c r="J2295" i="7"/>
  <c r="K2295" i="7"/>
  <c r="L2295" i="7"/>
  <c r="M2295" i="7"/>
  <c r="B2296" i="7"/>
  <c r="C2296" i="7"/>
  <c r="D2296" i="7"/>
  <c r="E2296" i="7"/>
  <c r="F2296" i="7"/>
  <c r="G2296" i="7"/>
  <c r="H2296" i="7"/>
  <c r="I2296" i="7"/>
  <c r="J2296" i="7"/>
  <c r="K2296" i="7"/>
  <c r="L2296" i="7"/>
  <c r="M2296" i="7"/>
  <c r="B2297" i="7"/>
  <c r="C2297" i="7"/>
  <c r="D2297" i="7"/>
  <c r="E2297" i="7"/>
  <c r="F2297" i="7"/>
  <c r="G2297" i="7"/>
  <c r="H2297" i="7"/>
  <c r="I2297" i="7"/>
  <c r="J2297" i="7"/>
  <c r="K2297" i="7"/>
  <c r="L2297" i="7"/>
  <c r="M2297" i="7"/>
  <c r="B2298" i="7"/>
  <c r="C2298" i="7"/>
  <c r="D2298" i="7"/>
  <c r="E2298" i="7"/>
  <c r="F2298" i="7"/>
  <c r="G2298" i="7"/>
  <c r="H2298" i="7"/>
  <c r="I2298" i="7"/>
  <c r="J2298" i="7"/>
  <c r="K2298" i="7"/>
  <c r="L2298" i="7"/>
  <c r="M2298" i="7"/>
  <c r="B2299" i="7"/>
  <c r="C2299" i="7"/>
  <c r="D2299" i="7"/>
  <c r="E2299" i="7"/>
  <c r="F2299" i="7"/>
  <c r="G2299" i="7"/>
  <c r="H2299" i="7"/>
  <c r="I2299" i="7"/>
  <c r="J2299" i="7"/>
  <c r="K2299" i="7"/>
  <c r="L2299" i="7"/>
  <c r="M2299" i="7"/>
  <c r="B2300" i="7"/>
  <c r="C2300" i="7"/>
  <c r="D2300" i="7"/>
  <c r="E2300" i="7"/>
  <c r="F2300" i="7"/>
  <c r="G2300" i="7"/>
  <c r="H2300" i="7"/>
  <c r="I2300" i="7"/>
  <c r="J2300" i="7"/>
  <c r="K2300" i="7"/>
  <c r="L2300" i="7"/>
  <c r="M2300" i="7"/>
  <c r="B2301" i="7"/>
  <c r="C2301" i="7"/>
  <c r="D2301" i="7"/>
  <c r="E2301" i="7"/>
  <c r="F2301" i="7"/>
  <c r="G2301" i="7"/>
  <c r="H2301" i="7"/>
  <c r="I2301" i="7"/>
  <c r="J2301" i="7"/>
  <c r="K2301" i="7"/>
  <c r="L2301" i="7"/>
  <c r="M2301" i="7"/>
  <c r="B2302" i="7"/>
  <c r="C2302" i="7"/>
  <c r="D2302" i="7"/>
  <c r="E2302" i="7"/>
  <c r="F2302" i="7"/>
  <c r="G2302" i="7"/>
  <c r="H2302" i="7"/>
  <c r="I2302" i="7"/>
  <c r="J2302" i="7"/>
  <c r="K2302" i="7"/>
  <c r="L2302" i="7"/>
  <c r="M2302" i="7"/>
  <c r="B2303" i="7"/>
  <c r="C2303" i="7"/>
  <c r="D2303" i="7"/>
  <c r="E2303" i="7"/>
  <c r="F2303" i="7"/>
  <c r="G2303" i="7"/>
  <c r="H2303" i="7"/>
  <c r="I2303" i="7"/>
  <c r="J2303" i="7"/>
  <c r="K2303" i="7"/>
  <c r="L2303" i="7"/>
  <c r="M2303" i="7"/>
  <c r="B2304" i="7"/>
  <c r="C2304" i="7"/>
  <c r="D2304" i="7"/>
  <c r="E2304" i="7"/>
  <c r="F2304" i="7"/>
  <c r="G2304" i="7"/>
  <c r="H2304" i="7"/>
  <c r="I2304" i="7"/>
  <c r="J2304" i="7"/>
  <c r="K2304" i="7"/>
  <c r="L2304" i="7"/>
  <c r="M2304" i="7"/>
  <c r="B2305" i="7"/>
  <c r="C2305" i="7"/>
  <c r="D2305" i="7"/>
  <c r="E2305" i="7"/>
  <c r="F2305" i="7"/>
  <c r="G2305" i="7"/>
  <c r="H2305" i="7"/>
  <c r="I2305" i="7"/>
  <c r="J2305" i="7"/>
  <c r="K2305" i="7"/>
  <c r="L2305" i="7"/>
  <c r="M2305" i="7"/>
  <c r="B2306" i="7"/>
  <c r="C2306" i="7"/>
  <c r="D2306" i="7"/>
  <c r="E2306" i="7"/>
  <c r="F2306" i="7"/>
  <c r="G2306" i="7"/>
  <c r="H2306" i="7"/>
  <c r="I2306" i="7"/>
  <c r="J2306" i="7"/>
  <c r="K2306" i="7"/>
  <c r="L2306" i="7"/>
  <c r="M2306" i="7"/>
  <c r="B2307" i="7"/>
  <c r="C2307" i="7"/>
  <c r="D2307" i="7"/>
  <c r="E2307" i="7"/>
  <c r="F2307" i="7"/>
  <c r="G2307" i="7"/>
  <c r="H2307" i="7"/>
  <c r="I2307" i="7"/>
  <c r="J2307" i="7"/>
  <c r="K2307" i="7"/>
  <c r="L2307" i="7"/>
  <c r="M2307" i="7"/>
  <c r="B2308" i="7"/>
  <c r="C2308" i="7"/>
  <c r="D2308" i="7"/>
  <c r="E2308" i="7"/>
  <c r="F2308" i="7"/>
  <c r="G2308" i="7"/>
  <c r="H2308" i="7"/>
  <c r="I2308" i="7"/>
  <c r="J2308" i="7"/>
  <c r="K2308" i="7"/>
  <c r="L2308" i="7"/>
  <c r="M2308" i="7"/>
  <c r="B2309" i="7"/>
  <c r="C2309" i="7"/>
  <c r="D2309" i="7"/>
  <c r="E2309" i="7"/>
  <c r="F2309" i="7"/>
  <c r="G2309" i="7"/>
  <c r="H2309" i="7"/>
  <c r="I2309" i="7"/>
  <c r="J2309" i="7"/>
  <c r="K2309" i="7"/>
  <c r="L2309" i="7"/>
  <c r="M2309" i="7"/>
  <c r="B2310" i="7"/>
  <c r="C2310" i="7"/>
  <c r="D2310" i="7"/>
  <c r="E2310" i="7"/>
  <c r="F2310" i="7"/>
  <c r="G2310" i="7"/>
  <c r="H2310" i="7"/>
  <c r="I2310" i="7"/>
  <c r="J2310" i="7"/>
  <c r="K2310" i="7"/>
  <c r="L2310" i="7"/>
  <c r="M2310" i="7"/>
  <c r="B2311" i="7"/>
  <c r="C2311" i="7"/>
  <c r="D2311" i="7"/>
  <c r="E2311" i="7"/>
  <c r="F2311" i="7"/>
  <c r="G2311" i="7"/>
  <c r="H2311" i="7"/>
  <c r="I2311" i="7"/>
  <c r="J2311" i="7"/>
  <c r="K2311" i="7"/>
  <c r="L2311" i="7"/>
  <c r="M2311" i="7"/>
  <c r="B2312" i="7"/>
  <c r="C2312" i="7"/>
  <c r="D2312" i="7"/>
  <c r="E2312" i="7"/>
  <c r="F2312" i="7"/>
  <c r="G2312" i="7"/>
  <c r="H2312" i="7"/>
  <c r="I2312" i="7"/>
  <c r="J2312" i="7"/>
  <c r="K2312" i="7"/>
  <c r="L2312" i="7"/>
  <c r="M2312" i="7"/>
  <c r="B2313" i="7"/>
  <c r="C2313" i="7"/>
  <c r="D2313" i="7"/>
  <c r="E2313" i="7"/>
  <c r="F2313" i="7"/>
  <c r="G2313" i="7"/>
  <c r="H2313" i="7"/>
  <c r="I2313" i="7"/>
  <c r="J2313" i="7"/>
  <c r="K2313" i="7"/>
  <c r="L2313" i="7"/>
  <c r="M2313" i="7"/>
  <c r="B2314" i="7"/>
  <c r="C2314" i="7"/>
  <c r="D2314" i="7"/>
  <c r="E2314" i="7"/>
  <c r="F2314" i="7"/>
  <c r="G2314" i="7"/>
  <c r="H2314" i="7"/>
  <c r="I2314" i="7"/>
  <c r="J2314" i="7"/>
  <c r="K2314" i="7"/>
  <c r="L2314" i="7"/>
  <c r="M2314" i="7"/>
  <c r="B2315" i="7"/>
  <c r="C2315" i="7"/>
  <c r="D2315" i="7"/>
  <c r="E2315" i="7"/>
  <c r="F2315" i="7"/>
  <c r="G2315" i="7"/>
  <c r="H2315" i="7"/>
  <c r="I2315" i="7"/>
  <c r="J2315" i="7"/>
  <c r="K2315" i="7"/>
  <c r="L2315" i="7"/>
  <c r="M2315" i="7"/>
  <c r="B2316" i="7"/>
  <c r="C2316" i="7"/>
  <c r="D2316" i="7"/>
  <c r="E2316" i="7"/>
  <c r="F2316" i="7"/>
  <c r="G2316" i="7"/>
  <c r="H2316" i="7"/>
  <c r="I2316" i="7"/>
  <c r="J2316" i="7"/>
  <c r="K2316" i="7"/>
  <c r="L2316" i="7"/>
  <c r="M2316" i="7"/>
  <c r="B2317" i="7"/>
  <c r="C2317" i="7"/>
  <c r="D2317" i="7"/>
  <c r="E2317" i="7"/>
  <c r="F2317" i="7"/>
  <c r="G2317" i="7"/>
  <c r="H2317" i="7"/>
  <c r="I2317" i="7"/>
  <c r="J2317" i="7"/>
  <c r="K2317" i="7"/>
  <c r="L2317" i="7"/>
  <c r="M2317" i="7"/>
  <c r="B2318" i="7"/>
  <c r="C2318" i="7"/>
  <c r="D2318" i="7"/>
  <c r="E2318" i="7"/>
  <c r="F2318" i="7"/>
  <c r="G2318" i="7"/>
  <c r="H2318" i="7"/>
  <c r="I2318" i="7"/>
  <c r="J2318" i="7"/>
  <c r="K2318" i="7"/>
  <c r="L2318" i="7"/>
  <c r="M2318" i="7"/>
  <c r="B2319" i="7"/>
  <c r="C2319" i="7"/>
  <c r="D2319" i="7"/>
  <c r="E2319" i="7"/>
  <c r="F2319" i="7"/>
  <c r="G2319" i="7"/>
  <c r="H2319" i="7"/>
  <c r="I2319" i="7"/>
  <c r="J2319" i="7"/>
  <c r="K2319" i="7"/>
  <c r="L2319" i="7"/>
  <c r="M2319" i="7"/>
  <c r="B2320" i="7"/>
  <c r="C2320" i="7"/>
  <c r="D2320" i="7"/>
  <c r="E2320" i="7"/>
  <c r="F2320" i="7"/>
  <c r="G2320" i="7"/>
  <c r="H2320" i="7"/>
  <c r="I2320" i="7"/>
  <c r="J2320" i="7"/>
  <c r="K2320" i="7"/>
  <c r="L2320" i="7"/>
  <c r="M2320" i="7"/>
  <c r="B2321" i="7"/>
  <c r="C2321" i="7"/>
  <c r="D2321" i="7"/>
  <c r="E2321" i="7"/>
  <c r="F2321" i="7"/>
  <c r="G2321" i="7"/>
  <c r="H2321" i="7"/>
  <c r="I2321" i="7"/>
  <c r="J2321" i="7"/>
  <c r="K2321" i="7"/>
  <c r="L2321" i="7"/>
  <c r="M2321" i="7"/>
  <c r="B2322" i="7"/>
  <c r="C2322" i="7"/>
  <c r="D2322" i="7"/>
  <c r="E2322" i="7"/>
  <c r="F2322" i="7"/>
  <c r="G2322" i="7"/>
  <c r="H2322" i="7"/>
  <c r="I2322" i="7"/>
  <c r="J2322" i="7"/>
  <c r="K2322" i="7"/>
  <c r="L2322" i="7"/>
  <c r="M2322" i="7"/>
  <c r="B2323" i="7"/>
  <c r="C2323" i="7"/>
  <c r="D2323" i="7"/>
  <c r="E2323" i="7"/>
  <c r="F2323" i="7"/>
  <c r="G2323" i="7"/>
  <c r="H2323" i="7"/>
  <c r="I2323" i="7"/>
  <c r="J2323" i="7"/>
  <c r="K2323" i="7"/>
  <c r="L2323" i="7"/>
  <c r="M2323" i="7"/>
  <c r="B2324" i="7"/>
  <c r="C2324" i="7"/>
  <c r="D2324" i="7"/>
  <c r="E2324" i="7"/>
  <c r="F2324" i="7"/>
  <c r="G2324" i="7"/>
  <c r="H2324" i="7"/>
  <c r="I2324" i="7"/>
  <c r="J2324" i="7"/>
  <c r="K2324" i="7"/>
  <c r="L2324" i="7"/>
  <c r="M2324" i="7"/>
  <c r="B2325" i="7"/>
  <c r="C2325" i="7"/>
  <c r="D2325" i="7"/>
  <c r="E2325" i="7"/>
  <c r="F2325" i="7"/>
  <c r="G2325" i="7"/>
  <c r="H2325" i="7"/>
  <c r="I2325" i="7"/>
  <c r="J2325" i="7"/>
  <c r="K2325" i="7"/>
  <c r="L2325" i="7"/>
  <c r="M2325" i="7"/>
  <c r="B2326" i="7"/>
  <c r="C2326" i="7"/>
  <c r="D2326" i="7"/>
  <c r="E2326" i="7"/>
  <c r="F2326" i="7"/>
  <c r="G2326" i="7"/>
  <c r="H2326" i="7"/>
  <c r="I2326" i="7"/>
  <c r="J2326" i="7"/>
  <c r="K2326" i="7"/>
  <c r="L2326" i="7"/>
  <c r="M2326" i="7"/>
  <c r="B2327" i="7"/>
  <c r="C2327" i="7"/>
  <c r="D2327" i="7"/>
  <c r="E2327" i="7"/>
  <c r="F2327" i="7"/>
  <c r="G2327" i="7"/>
  <c r="H2327" i="7"/>
  <c r="I2327" i="7"/>
  <c r="J2327" i="7"/>
  <c r="K2327" i="7"/>
  <c r="L2327" i="7"/>
  <c r="M2327" i="7"/>
  <c r="B2328" i="7"/>
  <c r="C2328" i="7"/>
  <c r="D2328" i="7"/>
  <c r="E2328" i="7"/>
  <c r="F2328" i="7"/>
  <c r="G2328" i="7"/>
  <c r="H2328" i="7"/>
  <c r="I2328" i="7"/>
  <c r="J2328" i="7"/>
  <c r="K2328" i="7"/>
  <c r="L2328" i="7"/>
  <c r="M2328" i="7"/>
  <c r="B2329" i="7"/>
  <c r="C2329" i="7"/>
  <c r="D2329" i="7"/>
  <c r="E2329" i="7"/>
  <c r="F2329" i="7"/>
  <c r="G2329" i="7"/>
  <c r="H2329" i="7"/>
  <c r="I2329" i="7"/>
  <c r="J2329" i="7"/>
  <c r="K2329" i="7"/>
  <c r="L2329" i="7"/>
  <c r="M2329" i="7"/>
  <c r="B2330" i="7"/>
  <c r="C2330" i="7"/>
  <c r="D2330" i="7"/>
  <c r="E2330" i="7"/>
  <c r="F2330" i="7"/>
  <c r="G2330" i="7"/>
  <c r="H2330" i="7"/>
  <c r="I2330" i="7"/>
  <c r="J2330" i="7"/>
  <c r="K2330" i="7"/>
  <c r="L2330" i="7"/>
  <c r="M2330" i="7"/>
  <c r="B2331" i="7"/>
  <c r="C2331" i="7"/>
  <c r="D2331" i="7"/>
  <c r="E2331" i="7"/>
  <c r="F2331" i="7"/>
  <c r="G2331" i="7"/>
  <c r="H2331" i="7"/>
  <c r="I2331" i="7"/>
  <c r="J2331" i="7"/>
  <c r="K2331" i="7"/>
  <c r="L2331" i="7"/>
  <c r="M2331" i="7"/>
  <c r="B2332" i="7"/>
  <c r="C2332" i="7"/>
  <c r="D2332" i="7"/>
  <c r="E2332" i="7"/>
  <c r="F2332" i="7"/>
  <c r="G2332" i="7"/>
  <c r="H2332" i="7"/>
  <c r="I2332" i="7"/>
  <c r="J2332" i="7"/>
  <c r="K2332" i="7"/>
  <c r="L2332" i="7"/>
  <c r="M2332" i="7"/>
  <c r="B2333" i="7"/>
  <c r="C2333" i="7"/>
  <c r="D2333" i="7"/>
  <c r="E2333" i="7"/>
  <c r="F2333" i="7"/>
  <c r="G2333" i="7"/>
  <c r="H2333" i="7"/>
  <c r="I2333" i="7"/>
  <c r="J2333" i="7"/>
  <c r="K2333" i="7"/>
  <c r="L2333" i="7"/>
  <c r="M2333" i="7"/>
  <c r="B2334" i="7"/>
  <c r="C2334" i="7"/>
  <c r="D2334" i="7"/>
  <c r="E2334" i="7"/>
  <c r="F2334" i="7"/>
  <c r="G2334" i="7"/>
  <c r="H2334" i="7"/>
  <c r="I2334" i="7"/>
  <c r="J2334" i="7"/>
  <c r="K2334" i="7"/>
  <c r="L2334" i="7"/>
  <c r="M2334" i="7"/>
  <c r="B2335" i="7"/>
  <c r="C2335" i="7"/>
  <c r="D2335" i="7"/>
  <c r="E2335" i="7"/>
  <c r="F2335" i="7"/>
  <c r="G2335" i="7"/>
  <c r="H2335" i="7"/>
  <c r="I2335" i="7"/>
  <c r="J2335" i="7"/>
  <c r="K2335" i="7"/>
  <c r="L2335" i="7"/>
  <c r="M2335" i="7"/>
  <c r="B2336" i="7"/>
  <c r="C2336" i="7"/>
  <c r="D2336" i="7"/>
  <c r="E2336" i="7"/>
  <c r="F2336" i="7"/>
  <c r="G2336" i="7"/>
  <c r="H2336" i="7"/>
  <c r="I2336" i="7"/>
  <c r="J2336" i="7"/>
  <c r="K2336" i="7"/>
  <c r="L2336" i="7"/>
  <c r="M2336" i="7"/>
  <c r="B2337" i="7"/>
  <c r="C2337" i="7"/>
  <c r="D2337" i="7"/>
  <c r="E2337" i="7"/>
  <c r="F2337" i="7"/>
  <c r="G2337" i="7"/>
  <c r="H2337" i="7"/>
  <c r="I2337" i="7"/>
  <c r="J2337" i="7"/>
  <c r="K2337" i="7"/>
  <c r="L2337" i="7"/>
  <c r="M2337" i="7"/>
  <c r="B2338" i="7"/>
  <c r="C2338" i="7"/>
  <c r="D2338" i="7"/>
  <c r="E2338" i="7"/>
  <c r="F2338" i="7"/>
  <c r="G2338" i="7"/>
  <c r="H2338" i="7"/>
  <c r="I2338" i="7"/>
  <c r="J2338" i="7"/>
  <c r="K2338" i="7"/>
  <c r="L2338" i="7"/>
  <c r="M2338" i="7"/>
  <c r="B2339" i="7"/>
  <c r="C2339" i="7"/>
  <c r="D2339" i="7"/>
  <c r="E2339" i="7"/>
  <c r="F2339" i="7"/>
  <c r="G2339" i="7"/>
  <c r="H2339" i="7"/>
  <c r="I2339" i="7"/>
  <c r="J2339" i="7"/>
  <c r="K2339" i="7"/>
  <c r="L2339" i="7"/>
  <c r="M2339" i="7"/>
  <c r="B2340" i="7"/>
  <c r="C2340" i="7"/>
  <c r="D2340" i="7"/>
  <c r="E2340" i="7"/>
  <c r="F2340" i="7"/>
  <c r="G2340" i="7"/>
  <c r="H2340" i="7"/>
  <c r="I2340" i="7"/>
  <c r="J2340" i="7"/>
  <c r="K2340" i="7"/>
  <c r="L2340" i="7"/>
  <c r="M2340" i="7"/>
  <c r="B2341" i="7"/>
  <c r="C2341" i="7"/>
  <c r="D2341" i="7"/>
  <c r="E2341" i="7"/>
  <c r="F2341" i="7"/>
  <c r="G2341" i="7"/>
  <c r="H2341" i="7"/>
  <c r="I2341" i="7"/>
  <c r="J2341" i="7"/>
  <c r="K2341" i="7"/>
  <c r="L2341" i="7"/>
  <c r="M2341" i="7"/>
  <c r="B2342" i="7"/>
  <c r="C2342" i="7"/>
  <c r="D2342" i="7"/>
  <c r="E2342" i="7"/>
  <c r="F2342" i="7"/>
  <c r="G2342" i="7"/>
  <c r="H2342" i="7"/>
  <c r="I2342" i="7"/>
  <c r="J2342" i="7"/>
  <c r="K2342" i="7"/>
  <c r="L2342" i="7"/>
  <c r="M2342" i="7"/>
  <c r="B2343" i="7"/>
  <c r="C2343" i="7"/>
  <c r="D2343" i="7"/>
  <c r="E2343" i="7"/>
  <c r="F2343" i="7"/>
  <c r="G2343" i="7"/>
  <c r="H2343" i="7"/>
  <c r="I2343" i="7"/>
  <c r="J2343" i="7"/>
  <c r="K2343" i="7"/>
  <c r="L2343" i="7"/>
  <c r="M2343" i="7"/>
  <c r="B2344" i="7"/>
  <c r="C2344" i="7"/>
  <c r="D2344" i="7"/>
  <c r="E2344" i="7"/>
  <c r="F2344" i="7"/>
  <c r="G2344" i="7"/>
  <c r="H2344" i="7"/>
  <c r="I2344" i="7"/>
  <c r="J2344" i="7"/>
  <c r="K2344" i="7"/>
  <c r="L2344" i="7"/>
  <c r="M2344" i="7"/>
  <c r="B2345" i="7"/>
  <c r="C2345" i="7"/>
  <c r="D2345" i="7"/>
  <c r="E2345" i="7"/>
  <c r="F2345" i="7"/>
  <c r="G2345" i="7"/>
  <c r="H2345" i="7"/>
  <c r="I2345" i="7"/>
  <c r="J2345" i="7"/>
  <c r="K2345" i="7"/>
  <c r="L2345" i="7"/>
  <c r="M2345" i="7"/>
  <c r="B2346" i="7"/>
  <c r="C2346" i="7"/>
  <c r="D2346" i="7"/>
  <c r="E2346" i="7"/>
  <c r="F2346" i="7"/>
  <c r="G2346" i="7"/>
  <c r="H2346" i="7"/>
  <c r="I2346" i="7"/>
  <c r="J2346" i="7"/>
  <c r="K2346" i="7"/>
  <c r="L2346" i="7"/>
  <c r="M2346" i="7"/>
  <c r="B2347" i="7"/>
  <c r="C2347" i="7"/>
  <c r="D2347" i="7"/>
  <c r="E2347" i="7"/>
  <c r="F2347" i="7"/>
  <c r="G2347" i="7"/>
  <c r="H2347" i="7"/>
  <c r="I2347" i="7"/>
  <c r="J2347" i="7"/>
  <c r="K2347" i="7"/>
  <c r="L2347" i="7"/>
  <c r="M2347" i="7"/>
  <c r="B2348" i="7"/>
  <c r="C2348" i="7"/>
  <c r="D2348" i="7"/>
  <c r="E2348" i="7"/>
  <c r="F2348" i="7"/>
  <c r="G2348" i="7"/>
  <c r="H2348" i="7"/>
  <c r="I2348" i="7"/>
  <c r="J2348" i="7"/>
  <c r="K2348" i="7"/>
  <c r="L2348" i="7"/>
  <c r="M2348" i="7"/>
  <c r="B2349" i="7"/>
  <c r="C2349" i="7"/>
  <c r="D2349" i="7"/>
  <c r="E2349" i="7"/>
  <c r="F2349" i="7"/>
  <c r="G2349" i="7"/>
  <c r="H2349" i="7"/>
  <c r="I2349" i="7"/>
  <c r="J2349" i="7"/>
  <c r="K2349" i="7"/>
  <c r="L2349" i="7"/>
  <c r="M2349" i="7"/>
  <c r="B2350" i="7"/>
  <c r="C2350" i="7"/>
  <c r="D2350" i="7"/>
  <c r="E2350" i="7"/>
  <c r="F2350" i="7"/>
  <c r="G2350" i="7"/>
  <c r="H2350" i="7"/>
  <c r="I2350" i="7"/>
  <c r="J2350" i="7"/>
  <c r="K2350" i="7"/>
  <c r="L2350" i="7"/>
  <c r="M2350" i="7"/>
  <c r="B2351" i="7"/>
  <c r="C2351" i="7"/>
  <c r="D2351" i="7"/>
  <c r="E2351" i="7"/>
  <c r="F2351" i="7"/>
  <c r="G2351" i="7"/>
  <c r="H2351" i="7"/>
  <c r="I2351" i="7"/>
  <c r="J2351" i="7"/>
  <c r="K2351" i="7"/>
  <c r="L2351" i="7"/>
  <c r="M2351" i="7"/>
  <c r="B2352" i="7"/>
  <c r="C2352" i="7"/>
  <c r="D2352" i="7"/>
  <c r="E2352" i="7"/>
  <c r="F2352" i="7"/>
  <c r="G2352" i="7"/>
  <c r="H2352" i="7"/>
  <c r="I2352" i="7"/>
  <c r="J2352" i="7"/>
  <c r="K2352" i="7"/>
  <c r="L2352" i="7"/>
  <c r="M2352" i="7"/>
  <c r="B2353" i="7"/>
  <c r="C2353" i="7"/>
  <c r="D2353" i="7"/>
  <c r="E2353" i="7"/>
  <c r="F2353" i="7"/>
  <c r="G2353" i="7"/>
  <c r="H2353" i="7"/>
  <c r="I2353" i="7"/>
  <c r="J2353" i="7"/>
  <c r="K2353" i="7"/>
  <c r="L2353" i="7"/>
  <c r="M2353" i="7"/>
  <c r="B2354" i="7"/>
  <c r="C2354" i="7"/>
  <c r="D2354" i="7"/>
  <c r="E2354" i="7"/>
  <c r="F2354" i="7"/>
  <c r="G2354" i="7"/>
  <c r="H2354" i="7"/>
  <c r="I2354" i="7"/>
  <c r="J2354" i="7"/>
  <c r="K2354" i="7"/>
  <c r="L2354" i="7"/>
  <c r="M2354" i="7"/>
  <c r="B2355" i="7"/>
  <c r="C2355" i="7"/>
  <c r="D2355" i="7"/>
  <c r="E2355" i="7"/>
  <c r="F2355" i="7"/>
  <c r="G2355" i="7"/>
  <c r="H2355" i="7"/>
  <c r="I2355" i="7"/>
  <c r="J2355" i="7"/>
  <c r="K2355" i="7"/>
  <c r="L2355" i="7"/>
  <c r="M2355" i="7"/>
  <c r="B2356" i="7"/>
  <c r="C2356" i="7"/>
  <c r="D2356" i="7"/>
  <c r="E2356" i="7"/>
  <c r="F2356" i="7"/>
  <c r="G2356" i="7"/>
  <c r="H2356" i="7"/>
  <c r="I2356" i="7"/>
  <c r="J2356" i="7"/>
  <c r="K2356" i="7"/>
  <c r="L2356" i="7"/>
  <c r="M2356" i="7"/>
  <c r="B2357" i="7"/>
  <c r="C2357" i="7"/>
  <c r="D2357" i="7"/>
  <c r="E2357" i="7"/>
  <c r="F2357" i="7"/>
  <c r="G2357" i="7"/>
  <c r="H2357" i="7"/>
  <c r="I2357" i="7"/>
  <c r="J2357" i="7"/>
  <c r="K2357" i="7"/>
  <c r="L2357" i="7"/>
  <c r="M2357" i="7"/>
  <c r="B2358" i="7"/>
  <c r="C2358" i="7"/>
  <c r="D2358" i="7"/>
  <c r="E2358" i="7"/>
  <c r="F2358" i="7"/>
  <c r="G2358" i="7"/>
  <c r="H2358" i="7"/>
  <c r="I2358" i="7"/>
  <c r="J2358" i="7"/>
  <c r="K2358" i="7"/>
  <c r="L2358" i="7"/>
  <c r="M2358" i="7"/>
  <c r="B2359" i="7"/>
  <c r="C2359" i="7"/>
  <c r="D2359" i="7"/>
  <c r="E2359" i="7"/>
  <c r="F2359" i="7"/>
  <c r="G2359" i="7"/>
  <c r="H2359" i="7"/>
  <c r="I2359" i="7"/>
  <c r="J2359" i="7"/>
  <c r="K2359" i="7"/>
  <c r="L2359" i="7"/>
  <c r="M2359" i="7"/>
  <c r="B2360" i="7"/>
  <c r="C2360" i="7"/>
  <c r="D2360" i="7"/>
  <c r="E2360" i="7"/>
  <c r="F2360" i="7"/>
  <c r="G2360" i="7"/>
  <c r="H2360" i="7"/>
  <c r="I2360" i="7"/>
  <c r="J2360" i="7"/>
  <c r="K2360" i="7"/>
  <c r="L2360" i="7"/>
  <c r="M2360" i="7"/>
  <c r="B2361" i="7"/>
  <c r="C2361" i="7"/>
  <c r="D2361" i="7"/>
  <c r="E2361" i="7"/>
  <c r="F2361" i="7"/>
  <c r="G2361" i="7"/>
  <c r="H2361" i="7"/>
  <c r="I2361" i="7"/>
  <c r="J2361" i="7"/>
  <c r="K2361" i="7"/>
  <c r="L2361" i="7"/>
  <c r="M2361" i="7"/>
  <c r="B2362" i="7"/>
  <c r="C2362" i="7"/>
  <c r="D2362" i="7"/>
  <c r="E2362" i="7"/>
  <c r="F2362" i="7"/>
  <c r="G2362" i="7"/>
  <c r="H2362" i="7"/>
  <c r="I2362" i="7"/>
  <c r="J2362" i="7"/>
  <c r="K2362" i="7"/>
  <c r="L2362" i="7"/>
  <c r="M2362" i="7"/>
  <c r="B2363" i="7"/>
  <c r="C2363" i="7"/>
  <c r="D2363" i="7"/>
  <c r="E2363" i="7"/>
  <c r="F2363" i="7"/>
  <c r="G2363" i="7"/>
  <c r="H2363" i="7"/>
  <c r="I2363" i="7"/>
  <c r="J2363" i="7"/>
  <c r="K2363" i="7"/>
  <c r="L2363" i="7"/>
  <c r="M2363" i="7"/>
  <c r="B2364" i="7"/>
  <c r="C2364" i="7"/>
  <c r="D2364" i="7"/>
  <c r="E2364" i="7"/>
  <c r="F2364" i="7"/>
  <c r="G2364" i="7"/>
  <c r="H2364" i="7"/>
  <c r="I2364" i="7"/>
  <c r="J2364" i="7"/>
  <c r="K2364" i="7"/>
  <c r="L2364" i="7"/>
  <c r="M2364" i="7"/>
  <c r="B2365" i="7"/>
  <c r="C2365" i="7"/>
  <c r="D2365" i="7"/>
  <c r="E2365" i="7"/>
  <c r="F2365" i="7"/>
  <c r="G2365" i="7"/>
  <c r="H2365" i="7"/>
  <c r="I2365" i="7"/>
  <c r="J2365" i="7"/>
  <c r="K2365" i="7"/>
  <c r="L2365" i="7"/>
  <c r="M2365" i="7"/>
  <c r="B2366" i="7"/>
  <c r="C2366" i="7"/>
  <c r="D2366" i="7"/>
  <c r="E2366" i="7"/>
  <c r="F2366" i="7"/>
  <c r="G2366" i="7"/>
  <c r="H2366" i="7"/>
  <c r="I2366" i="7"/>
  <c r="J2366" i="7"/>
  <c r="K2366" i="7"/>
  <c r="L2366" i="7"/>
  <c r="M2366" i="7"/>
  <c r="B2367" i="7"/>
  <c r="C2367" i="7"/>
  <c r="D2367" i="7"/>
  <c r="E2367" i="7"/>
  <c r="F2367" i="7"/>
  <c r="G2367" i="7"/>
  <c r="H2367" i="7"/>
  <c r="I2367" i="7"/>
  <c r="J2367" i="7"/>
  <c r="K2367" i="7"/>
  <c r="L2367" i="7"/>
  <c r="M2367" i="7"/>
  <c r="B2368" i="7"/>
  <c r="C2368" i="7"/>
  <c r="D2368" i="7"/>
  <c r="E2368" i="7"/>
  <c r="F2368" i="7"/>
  <c r="G2368" i="7"/>
  <c r="H2368" i="7"/>
  <c r="I2368" i="7"/>
  <c r="J2368" i="7"/>
  <c r="K2368" i="7"/>
  <c r="L2368" i="7"/>
  <c r="M2368" i="7"/>
  <c r="B2369" i="7"/>
  <c r="C2369" i="7"/>
  <c r="D2369" i="7"/>
  <c r="E2369" i="7"/>
  <c r="F2369" i="7"/>
  <c r="G2369" i="7"/>
  <c r="H2369" i="7"/>
  <c r="I2369" i="7"/>
  <c r="J2369" i="7"/>
  <c r="K2369" i="7"/>
  <c r="L2369" i="7"/>
  <c r="M2369" i="7"/>
  <c r="B2370" i="7"/>
  <c r="C2370" i="7"/>
  <c r="D2370" i="7"/>
  <c r="E2370" i="7"/>
  <c r="F2370" i="7"/>
  <c r="G2370" i="7"/>
  <c r="H2370" i="7"/>
  <c r="I2370" i="7"/>
  <c r="J2370" i="7"/>
  <c r="K2370" i="7"/>
  <c r="L2370" i="7"/>
  <c r="M2370" i="7"/>
  <c r="B2371" i="7"/>
  <c r="C2371" i="7"/>
  <c r="D2371" i="7"/>
  <c r="E2371" i="7"/>
  <c r="F2371" i="7"/>
  <c r="G2371" i="7"/>
  <c r="H2371" i="7"/>
  <c r="I2371" i="7"/>
  <c r="J2371" i="7"/>
  <c r="K2371" i="7"/>
  <c r="L2371" i="7"/>
  <c r="M2371" i="7"/>
  <c r="B2372" i="7"/>
  <c r="C2372" i="7"/>
  <c r="D2372" i="7"/>
  <c r="E2372" i="7"/>
  <c r="F2372" i="7"/>
  <c r="G2372" i="7"/>
  <c r="H2372" i="7"/>
  <c r="I2372" i="7"/>
  <c r="J2372" i="7"/>
  <c r="K2372" i="7"/>
  <c r="L2372" i="7"/>
  <c r="M2372" i="7"/>
  <c r="B2373" i="7"/>
  <c r="C2373" i="7"/>
  <c r="D2373" i="7"/>
  <c r="E2373" i="7"/>
  <c r="F2373" i="7"/>
  <c r="G2373" i="7"/>
  <c r="H2373" i="7"/>
  <c r="I2373" i="7"/>
  <c r="J2373" i="7"/>
  <c r="K2373" i="7"/>
  <c r="L2373" i="7"/>
  <c r="M2373" i="7"/>
  <c r="B2374" i="7"/>
  <c r="C2374" i="7"/>
  <c r="D2374" i="7"/>
  <c r="E2374" i="7"/>
  <c r="F2374" i="7"/>
  <c r="G2374" i="7"/>
  <c r="H2374" i="7"/>
  <c r="I2374" i="7"/>
  <c r="J2374" i="7"/>
  <c r="K2374" i="7"/>
  <c r="L2374" i="7"/>
  <c r="M2374" i="7"/>
  <c r="B2375" i="7"/>
  <c r="C2375" i="7"/>
  <c r="D2375" i="7"/>
  <c r="E2375" i="7"/>
  <c r="F2375" i="7"/>
  <c r="G2375" i="7"/>
  <c r="H2375" i="7"/>
  <c r="I2375" i="7"/>
  <c r="J2375" i="7"/>
  <c r="K2375" i="7"/>
  <c r="L2375" i="7"/>
  <c r="M2375" i="7"/>
  <c r="B2376" i="7"/>
  <c r="C2376" i="7"/>
  <c r="D2376" i="7"/>
  <c r="E2376" i="7"/>
  <c r="F2376" i="7"/>
  <c r="G2376" i="7"/>
  <c r="H2376" i="7"/>
  <c r="I2376" i="7"/>
  <c r="J2376" i="7"/>
  <c r="K2376" i="7"/>
  <c r="L2376" i="7"/>
  <c r="M2376" i="7"/>
  <c r="B2377" i="7"/>
  <c r="C2377" i="7"/>
  <c r="D2377" i="7"/>
  <c r="E2377" i="7"/>
  <c r="F2377" i="7"/>
  <c r="G2377" i="7"/>
  <c r="H2377" i="7"/>
  <c r="I2377" i="7"/>
  <c r="J2377" i="7"/>
  <c r="K2377" i="7"/>
  <c r="L2377" i="7"/>
  <c r="M2377" i="7"/>
  <c r="B2378" i="7"/>
  <c r="C2378" i="7"/>
  <c r="D2378" i="7"/>
  <c r="E2378" i="7"/>
  <c r="F2378" i="7"/>
  <c r="G2378" i="7"/>
  <c r="H2378" i="7"/>
  <c r="I2378" i="7"/>
  <c r="J2378" i="7"/>
  <c r="K2378" i="7"/>
  <c r="L2378" i="7"/>
  <c r="M2378" i="7"/>
  <c r="B2379" i="7"/>
  <c r="C2379" i="7"/>
  <c r="D2379" i="7"/>
  <c r="E2379" i="7"/>
  <c r="F2379" i="7"/>
  <c r="G2379" i="7"/>
  <c r="H2379" i="7"/>
  <c r="I2379" i="7"/>
  <c r="J2379" i="7"/>
  <c r="K2379" i="7"/>
  <c r="L2379" i="7"/>
  <c r="M2379" i="7"/>
  <c r="B2380" i="7"/>
  <c r="C2380" i="7"/>
  <c r="D2380" i="7"/>
  <c r="E2380" i="7"/>
  <c r="F2380" i="7"/>
  <c r="G2380" i="7"/>
  <c r="H2380" i="7"/>
  <c r="I2380" i="7"/>
  <c r="J2380" i="7"/>
  <c r="K2380" i="7"/>
  <c r="L2380" i="7"/>
  <c r="M2380" i="7"/>
  <c r="B2381" i="7"/>
  <c r="C2381" i="7"/>
  <c r="D2381" i="7"/>
  <c r="E2381" i="7"/>
  <c r="F2381" i="7"/>
  <c r="G2381" i="7"/>
  <c r="H2381" i="7"/>
  <c r="I2381" i="7"/>
  <c r="J2381" i="7"/>
  <c r="K2381" i="7"/>
  <c r="L2381" i="7"/>
  <c r="M2381" i="7"/>
  <c r="B2382" i="7"/>
  <c r="C2382" i="7"/>
  <c r="D2382" i="7"/>
  <c r="E2382" i="7"/>
  <c r="F2382" i="7"/>
  <c r="G2382" i="7"/>
  <c r="H2382" i="7"/>
  <c r="I2382" i="7"/>
  <c r="J2382" i="7"/>
  <c r="K2382" i="7"/>
  <c r="L2382" i="7"/>
  <c r="M2382" i="7"/>
  <c r="B2383" i="7"/>
  <c r="C2383" i="7"/>
  <c r="D2383" i="7"/>
  <c r="E2383" i="7"/>
  <c r="F2383" i="7"/>
  <c r="G2383" i="7"/>
  <c r="H2383" i="7"/>
  <c r="I2383" i="7"/>
  <c r="J2383" i="7"/>
  <c r="K2383" i="7"/>
  <c r="L2383" i="7"/>
  <c r="M2383" i="7"/>
  <c r="B2384" i="7"/>
  <c r="C2384" i="7"/>
  <c r="D2384" i="7"/>
  <c r="E2384" i="7"/>
  <c r="F2384" i="7"/>
  <c r="G2384" i="7"/>
  <c r="H2384" i="7"/>
  <c r="I2384" i="7"/>
  <c r="J2384" i="7"/>
  <c r="K2384" i="7"/>
  <c r="L2384" i="7"/>
  <c r="M2384" i="7"/>
  <c r="B2385" i="7"/>
  <c r="C2385" i="7"/>
  <c r="D2385" i="7"/>
  <c r="E2385" i="7"/>
  <c r="F2385" i="7"/>
  <c r="G2385" i="7"/>
  <c r="H2385" i="7"/>
  <c r="I2385" i="7"/>
  <c r="J2385" i="7"/>
  <c r="K2385" i="7"/>
  <c r="L2385" i="7"/>
  <c r="M2385" i="7"/>
  <c r="B2386" i="7"/>
  <c r="C2386" i="7"/>
  <c r="D2386" i="7"/>
  <c r="E2386" i="7"/>
  <c r="F2386" i="7"/>
  <c r="G2386" i="7"/>
  <c r="H2386" i="7"/>
  <c r="I2386" i="7"/>
  <c r="J2386" i="7"/>
  <c r="K2386" i="7"/>
  <c r="L2386" i="7"/>
  <c r="M2386" i="7"/>
  <c r="B2387" i="7"/>
  <c r="C2387" i="7"/>
  <c r="D2387" i="7"/>
  <c r="E2387" i="7"/>
  <c r="F2387" i="7"/>
  <c r="G2387" i="7"/>
  <c r="H2387" i="7"/>
  <c r="I2387" i="7"/>
  <c r="J2387" i="7"/>
  <c r="K2387" i="7"/>
  <c r="L2387" i="7"/>
  <c r="M2387" i="7"/>
  <c r="B2388" i="7"/>
  <c r="C2388" i="7"/>
  <c r="D2388" i="7"/>
  <c r="E2388" i="7"/>
  <c r="F2388" i="7"/>
  <c r="G2388" i="7"/>
  <c r="H2388" i="7"/>
  <c r="I2388" i="7"/>
  <c r="J2388" i="7"/>
  <c r="K2388" i="7"/>
  <c r="L2388" i="7"/>
  <c r="M2388" i="7"/>
  <c r="B2389" i="7"/>
  <c r="C2389" i="7"/>
  <c r="D2389" i="7"/>
  <c r="E2389" i="7"/>
  <c r="F2389" i="7"/>
  <c r="G2389" i="7"/>
  <c r="H2389" i="7"/>
  <c r="I2389" i="7"/>
  <c r="J2389" i="7"/>
  <c r="K2389" i="7"/>
  <c r="L2389" i="7"/>
  <c r="M2389" i="7"/>
  <c r="B2390" i="7"/>
  <c r="C2390" i="7"/>
  <c r="D2390" i="7"/>
  <c r="E2390" i="7"/>
  <c r="F2390" i="7"/>
  <c r="G2390" i="7"/>
  <c r="H2390" i="7"/>
  <c r="I2390" i="7"/>
  <c r="J2390" i="7"/>
  <c r="K2390" i="7"/>
  <c r="L2390" i="7"/>
  <c r="M2390" i="7"/>
  <c r="B2391" i="7"/>
  <c r="C2391" i="7"/>
  <c r="D2391" i="7"/>
  <c r="E2391" i="7"/>
  <c r="F2391" i="7"/>
  <c r="G2391" i="7"/>
  <c r="H2391" i="7"/>
  <c r="I2391" i="7"/>
  <c r="J2391" i="7"/>
  <c r="K2391" i="7"/>
  <c r="L2391" i="7"/>
  <c r="M2391" i="7"/>
  <c r="B2392" i="7"/>
  <c r="C2392" i="7"/>
  <c r="D2392" i="7"/>
  <c r="E2392" i="7"/>
  <c r="F2392" i="7"/>
  <c r="G2392" i="7"/>
  <c r="H2392" i="7"/>
  <c r="I2392" i="7"/>
  <c r="J2392" i="7"/>
  <c r="K2392" i="7"/>
  <c r="L2392" i="7"/>
  <c r="M2392" i="7"/>
  <c r="B2393" i="7"/>
  <c r="C2393" i="7"/>
  <c r="D2393" i="7"/>
  <c r="E2393" i="7"/>
  <c r="F2393" i="7"/>
  <c r="G2393" i="7"/>
  <c r="H2393" i="7"/>
  <c r="I2393" i="7"/>
  <c r="J2393" i="7"/>
  <c r="K2393" i="7"/>
  <c r="L2393" i="7"/>
  <c r="M2393" i="7"/>
  <c r="B2394" i="7"/>
  <c r="C2394" i="7"/>
  <c r="D2394" i="7"/>
  <c r="E2394" i="7"/>
  <c r="F2394" i="7"/>
  <c r="G2394" i="7"/>
  <c r="H2394" i="7"/>
  <c r="I2394" i="7"/>
  <c r="J2394" i="7"/>
  <c r="K2394" i="7"/>
  <c r="L2394" i="7"/>
  <c r="M2394" i="7"/>
  <c r="B2395" i="7"/>
  <c r="C2395" i="7"/>
  <c r="D2395" i="7"/>
  <c r="E2395" i="7"/>
  <c r="F2395" i="7"/>
  <c r="G2395" i="7"/>
  <c r="H2395" i="7"/>
  <c r="I2395" i="7"/>
  <c r="J2395" i="7"/>
  <c r="K2395" i="7"/>
  <c r="L2395" i="7"/>
  <c r="M2395" i="7"/>
  <c r="B2396" i="7"/>
  <c r="C2396" i="7"/>
  <c r="D2396" i="7"/>
  <c r="E2396" i="7"/>
  <c r="F2396" i="7"/>
  <c r="G2396" i="7"/>
  <c r="H2396" i="7"/>
  <c r="I2396" i="7"/>
  <c r="J2396" i="7"/>
  <c r="K2396" i="7"/>
  <c r="L2396" i="7"/>
  <c r="M2396" i="7"/>
  <c r="B2397" i="7"/>
  <c r="C2397" i="7"/>
  <c r="D2397" i="7"/>
  <c r="E2397" i="7"/>
  <c r="F2397" i="7"/>
  <c r="G2397" i="7"/>
  <c r="H2397" i="7"/>
  <c r="I2397" i="7"/>
  <c r="J2397" i="7"/>
  <c r="K2397" i="7"/>
  <c r="L2397" i="7"/>
  <c r="M2397" i="7"/>
  <c r="B2398" i="7"/>
  <c r="C2398" i="7"/>
  <c r="D2398" i="7"/>
  <c r="E2398" i="7"/>
  <c r="F2398" i="7"/>
  <c r="G2398" i="7"/>
  <c r="H2398" i="7"/>
  <c r="I2398" i="7"/>
  <c r="J2398" i="7"/>
  <c r="K2398" i="7"/>
  <c r="L2398" i="7"/>
  <c r="M2398" i="7"/>
  <c r="B2399" i="7"/>
  <c r="C2399" i="7"/>
  <c r="D2399" i="7"/>
  <c r="E2399" i="7"/>
  <c r="F2399" i="7"/>
  <c r="G2399" i="7"/>
  <c r="H2399" i="7"/>
  <c r="I2399" i="7"/>
  <c r="J2399" i="7"/>
  <c r="K2399" i="7"/>
  <c r="L2399" i="7"/>
  <c r="M2399" i="7"/>
  <c r="B2400" i="7"/>
  <c r="C2400" i="7"/>
  <c r="D2400" i="7"/>
  <c r="E2400" i="7"/>
  <c r="F2400" i="7"/>
  <c r="G2400" i="7"/>
  <c r="H2400" i="7"/>
  <c r="I2400" i="7"/>
  <c r="J2400" i="7"/>
  <c r="K2400" i="7"/>
  <c r="L2400" i="7"/>
  <c r="M2400" i="7"/>
  <c r="B2401" i="7"/>
  <c r="C2401" i="7"/>
  <c r="D2401" i="7"/>
  <c r="E2401" i="7"/>
  <c r="F2401" i="7"/>
  <c r="G2401" i="7"/>
  <c r="H2401" i="7"/>
  <c r="I2401" i="7"/>
  <c r="J2401" i="7"/>
  <c r="K2401" i="7"/>
  <c r="L2401" i="7"/>
  <c r="M2401" i="7"/>
  <c r="B2402" i="7"/>
  <c r="C2402" i="7"/>
  <c r="D2402" i="7"/>
  <c r="E2402" i="7"/>
  <c r="F2402" i="7"/>
  <c r="G2402" i="7"/>
  <c r="H2402" i="7"/>
  <c r="I2402" i="7"/>
  <c r="J2402" i="7"/>
  <c r="K2402" i="7"/>
  <c r="L2402" i="7"/>
  <c r="M2402" i="7"/>
  <c r="B2403" i="7"/>
  <c r="C2403" i="7"/>
  <c r="D2403" i="7"/>
  <c r="E2403" i="7"/>
  <c r="F2403" i="7"/>
  <c r="G2403" i="7"/>
  <c r="H2403" i="7"/>
  <c r="I2403" i="7"/>
  <c r="J2403" i="7"/>
  <c r="K2403" i="7"/>
  <c r="L2403" i="7"/>
  <c r="M2403" i="7"/>
  <c r="B2404" i="7"/>
  <c r="C2404" i="7"/>
  <c r="D2404" i="7"/>
  <c r="E2404" i="7"/>
  <c r="F2404" i="7"/>
  <c r="G2404" i="7"/>
  <c r="H2404" i="7"/>
  <c r="I2404" i="7"/>
  <c r="J2404" i="7"/>
  <c r="K2404" i="7"/>
  <c r="L2404" i="7"/>
  <c r="M2404" i="7"/>
  <c r="B2405" i="7"/>
  <c r="C2405" i="7"/>
  <c r="D2405" i="7"/>
  <c r="E2405" i="7"/>
  <c r="F2405" i="7"/>
  <c r="G2405" i="7"/>
  <c r="H2405" i="7"/>
  <c r="I2405" i="7"/>
  <c r="J2405" i="7"/>
  <c r="K2405" i="7"/>
  <c r="L2405" i="7"/>
  <c r="M2405" i="7"/>
  <c r="B2406" i="7"/>
  <c r="C2406" i="7"/>
  <c r="D2406" i="7"/>
  <c r="E2406" i="7"/>
  <c r="F2406" i="7"/>
  <c r="G2406" i="7"/>
  <c r="H2406" i="7"/>
  <c r="I2406" i="7"/>
  <c r="J2406" i="7"/>
  <c r="K2406" i="7"/>
  <c r="L2406" i="7"/>
  <c r="M2406" i="7"/>
  <c r="B2407" i="7"/>
  <c r="C2407" i="7"/>
  <c r="D2407" i="7"/>
  <c r="E2407" i="7"/>
  <c r="F2407" i="7"/>
  <c r="G2407" i="7"/>
  <c r="H2407" i="7"/>
  <c r="I2407" i="7"/>
  <c r="J2407" i="7"/>
  <c r="K2407" i="7"/>
  <c r="L2407" i="7"/>
  <c r="M2407" i="7"/>
  <c r="B2408" i="7"/>
  <c r="C2408" i="7"/>
  <c r="D2408" i="7"/>
  <c r="E2408" i="7"/>
  <c r="F2408" i="7"/>
  <c r="G2408" i="7"/>
  <c r="H2408" i="7"/>
  <c r="I2408" i="7"/>
  <c r="J2408" i="7"/>
  <c r="K2408" i="7"/>
  <c r="L2408" i="7"/>
  <c r="M2408" i="7"/>
  <c r="B2409" i="7"/>
  <c r="C2409" i="7"/>
  <c r="D2409" i="7"/>
  <c r="E2409" i="7"/>
  <c r="F2409" i="7"/>
  <c r="G2409" i="7"/>
  <c r="H2409" i="7"/>
  <c r="I2409" i="7"/>
  <c r="J2409" i="7"/>
  <c r="K2409" i="7"/>
  <c r="L2409" i="7"/>
  <c r="M2409" i="7"/>
  <c r="B2410" i="7"/>
  <c r="C2410" i="7"/>
  <c r="D2410" i="7"/>
  <c r="E2410" i="7"/>
  <c r="F2410" i="7"/>
  <c r="G2410" i="7"/>
  <c r="H2410" i="7"/>
  <c r="I2410" i="7"/>
  <c r="J2410" i="7"/>
  <c r="K2410" i="7"/>
  <c r="L2410" i="7"/>
  <c r="M2410" i="7"/>
  <c r="B2411" i="7"/>
  <c r="C2411" i="7"/>
  <c r="D2411" i="7"/>
  <c r="E2411" i="7"/>
  <c r="F2411" i="7"/>
  <c r="G2411" i="7"/>
  <c r="H2411" i="7"/>
  <c r="I2411" i="7"/>
  <c r="J2411" i="7"/>
  <c r="K2411" i="7"/>
  <c r="L2411" i="7"/>
  <c r="M2411" i="7"/>
  <c r="B2412" i="7"/>
  <c r="C2412" i="7"/>
  <c r="D2412" i="7"/>
  <c r="E2412" i="7"/>
  <c r="F2412" i="7"/>
  <c r="G2412" i="7"/>
  <c r="H2412" i="7"/>
  <c r="I2412" i="7"/>
  <c r="J2412" i="7"/>
  <c r="K2412" i="7"/>
  <c r="L2412" i="7"/>
  <c r="M2412" i="7"/>
  <c r="B2413" i="7"/>
  <c r="C2413" i="7"/>
  <c r="D2413" i="7"/>
  <c r="E2413" i="7"/>
  <c r="F2413" i="7"/>
  <c r="G2413" i="7"/>
  <c r="H2413" i="7"/>
  <c r="I2413" i="7"/>
  <c r="J2413" i="7"/>
  <c r="K2413" i="7"/>
  <c r="L2413" i="7"/>
  <c r="M2413" i="7"/>
  <c r="B2414" i="7"/>
  <c r="C2414" i="7"/>
  <c r="D2414" i="7"/>
  <c r="E2414" i="7"/>
  <c r="F2414" i="7"/>
  <c r="G2414" i="7"/>
  <c r="H2414" i="7"/>
  <c r="I2414" i="7"/>
  <c r="J2414" i="7"/>
  <c r="K2414" i="7"/>
  <c r="L2414" i="7"/>
  <c r="M2414" i="7"/>
  <c r="B2415" i="7"/>
  <c r="C2415" i="7"/>
  <c r="D2415" i="7"/>
  <c r="E2415" i="7"/>
  <c r="F2415" i="7"/>
  <c r="G2415" i="7"/>
  <c r="H2415" i="7"/>
  <c r="I2415" i="7"/>
  <c r="J2415" i="7"/>
  <c r="K2415" i="7"/>
  <c r="L2415" i="7"/>
  <c r="M2415" i="7"/>
  <c r="B2416" i="7"/>
  <c r="C2416" i="7"/>
  <c r="D2416" i="7"/>
  <c r="E2416" i="7"/>
  <c r="F2416" i="7"/>
  <c r="G2416" i="7"/>
  <c r="H2416" i="7"/>
  <c r="I2416" i="7"/>
  <c r="J2416" i="7"/>
  <c r="K2416" i="7"/>
  <c r="L2416" i="7"/>
  <c r="M2416" i="7"/>
  <c r="B2417" i="7"/>
  <c r="C2417" i="7"/>
  <c r="D2417" i="7"/>
  <c r="E2417" i="7"/>
  <c r="F2417" i="7"/>
  <c r="G2417" i="7"/>
  <c r="H2417" i="7"/>
  <c r="I2417" i="7"/>
  <c r="J2417" i="7"/>
  <c r="K2417" i="7"/>
  <c r="L2417" i="7"/>
  <c r="M2417" i="7"/>
  <c r="B2418" i="7"/>
  <c r="C2418" i="7"/>
  <c r="D2418" i="7"/>
  <c r="E2418" i="7"/>
  <c r="F2418" i="7"/>
  <c r="G2418" i="7"/>
  <c r="H2418" i="7"/>
  <c r="I2418" i="7"/>
  <c r="J2418" i="7"/>
  <c r="K2418" i="7"/>
  <c r="L2418" i="7"/>
  <c r="M2418" i="7"/>
  <c r="B2419" i="7"/>
  <c r="C2419" i="7"/>
  <c r="D2419" i="7"/>
  <c r="E2419" i="7"/>
  <c r="F2419" i="7"/>
  <c r="G2419" i="7"/>
  <c r="H2419" i="7"/>
  <c r="I2419" i="7"/>
  <c r="J2419" i="7"/>
  <c r="K2419" i="7"/>
  <c r="L2419" i="7"/>
  <c r="M2419" i="7"/>
  <c r="B2420" i="7"/>
  <c r="C2420" i="7"/>
  <c r="D2420" i="7"/>
  <c r="E2420" i="7"/>
  <c r="F2420" i="7"/>
  <c r="G2420" i="7"/>
  <c r="H2420" i="7"/>
  <c r="I2420" i="7"/>
  <c r="J2420" i="7"/>
  <c r="K2420" i="7"/>
  <c r="L2420" i="7"/>
  <c r="M2420" i="7"/>
  <c r="B2421" i="7"/>
  <c r="C2421" i="7"/>
  <c r="D2421" i="7"/>
  <c r="E2421" i="7"/>
  <c r="F2421" i="7"/>
  <c r="G2421" i="7"/>
  <c r="H2421" i="7"/>
  <c r="I2421" i="7"/>
  <c r="J2421" i="7"/>
  <c r="K2421" i="7"/>
  <c r="L2421" i="7"/>
  <c r="M2421" i="7"/>
  <c r="B2422" i="7"/>
  <c r="C2422" i="7"/>
  <c r="D2422" i="7"/>
  <c r="E2422" i="7"/>
  <c r="F2422" i="7"/>
  <c r="G2422" i="7"/>
  <c r="H2422" i="7"/>
  <c r="I2422" i="7"/>
  <c r="J2422" i="7"/>
  <c r="K2422" i="7"/>
  <c r="L2422" i="7"/>
  <c r="M2422" i="7"/>
  <c r="B2423" i="7"/>
  <c r="C2423" i="7"/>
  <c r="D2423" i="7"/>
  <c r="E2423" i="7"/>
  <c r="F2423" i="7"/>
  <c r="G2423" i="7"/>
  <c r="H2423" i="7"/>
  <c r="I2423" i="7"/>
  <c r="J2423" i="7"/>
  <c r="K2423" i="7"/>
  <c r="L2423" i="7"/>
  <c r="M2423" i="7"/>
  <c r="B2424" i="7"/>
  <c r="C2424" i="7"/>
  <c r="D2424" i="7"/>
  <c r="E2424" i="7"/>
  <c r="F2424" i="7"/>
  <c r="G2424" i="7"/>
  <c r="H2424" i="7"/>
  <c r="I2424" i="7"/>
  <c r="J2424" i="7"/>
  <c r="K2424" i="7"/>
  <c r="L2424" i="7"/>
  <c r="M2424" i="7"/>
  <c r="B2425" i="7"/>
  <c r="C2425" i="7"/>
  <c r="D2425" i="7"/>
  <c r="E2425" i="7"/>
  <c r="F2425" i="7"/>
  <c r="G2425" i="7"/>
  <c r="H2425" i="7"/>
  <c r="I2425" i="7"/>
  <c r="J2425" i="7"/>
  <c r="K2425" i="7"/>
  <c r="L2425" i="7"/>
  <c r="M2425" i="7"/>
  <c r="B2426" i="7"/>
  <c r="C2426" i="7"/>
  <c r="D2426" i="7"/>
  <c r="E2426" i="7"/>
  <c r="F2426" i="7"/>
  <c r="G2426" i="7"/>
  <c r="H2426" i="7"/>
  <c r="I2426" i="7"/>
  <c r="J2426" i="7"/>
  <c r="K2426" i="7"/>
  <c r="L2426" i="7"/>
  <c r="M2426" i="7"/>
  <c r="B2427" i="7"/>
  <c r="C2427" i="7"/>
  <c r="D2427" i="7"/>
  <c r="E2427" i="7"/>
  <c r="F2427" i="7"/>
  <c r="G2427" i="7"/>
  <c r="H2427" i="7"/>
  <c r="I2427" i="7"/>
  <c r="J2427" i="7"/>
  <c r="K2427" i="7"/>
  <c r="L2427" i="7"/>
  <c r="M2427" i="7"/>
  <c r="B2428" i="7"/>
  <c r="C2428" i="7"/>
  <c r="D2428" i="7"/>
  <c r="E2428" i="7"/>
  <c r="F2428" i="7"/>
  <c r="G2428" i="7"/>
  <c r="H2428" i="7"/>
  <c r="I2428" i="7"/>
  <c r="J2428" i="7"/>
  <c r="K2428" i="7"/>
  <c r="L2428" i="7"/>
  <c r="M2428" i="7"/>
  <c r="B2429" i="7"/>
  <c r="C2429" i="7"/>
  <c r="D2429" i="7"/>
  <c r="E2429" i="7"/>
  <c r="F2429" i="7"/>
  <c r="G2429" i="7"/>
  <c r="H2429" i="7"/>
  <c r="I2429" i="7"/>
  <c r="J2429" i="7"/>
  <c r="K2429" i="7"/>
  <c r="L2429" i="7"/>
  <c r="M2429" i="7"/>
  <c r="B2430" i="7"/>
  <c r="C2430" i="7"/>
  <c r="D2430" i="7"/>
  <c r="E2430" i="7"/>
  <c r="F2430" i="7"/>
  <c r="G2430" i="7"/>
  <c r="H2430" i="7"/>
  <c r="I2430" i="7"/>
  <c r="J2430" i="7"/>
  <c r="K2430" i="7"/>
  <c r="L2430" i="7"/>
  <c r="M2430" i="7"/>
  <c r="B2431" i="7"/>
  <c r="C2431" i="7"/>
  <c r="D2431" i="7"/>
  <c r="E2431" i="7"/>
  <c r="F2431" i="7"/>
  <c r="G2431" i="7"/>
  <c r="H2431" i="7"/>
  <c r="I2431" i="7"/>
  <c r="J2431" i="7"/>
  <c r="K2431" i="7"/>
  <c r="L2431" i="7"/>
  <c r="M2431" i="7"/>
  <c r="B2432" i="7"/>
  <c r="C2432" i="7"/>
  <c r="D2432" i="7"/>
  <c r="E2432" i="7"/>
  <c r="F2432" i="7"/>
  <c r="G2432" i="7"/>
  <c r="H2432" i="7"/>
  <c r="I2432" i="7"/>
  <c r="J2432" i="7"/>
  <c r="K2432" i="7"/>
  <c r="L2432" i="7"/>
  <c r="M2432" i="7"/>
  <c r="B2433" i="7"/>
  <c r="C2433" i="7"/>
  <c r="D2433" i="7"/>
  <c r="E2433" i="7"/>
  <c r="F2433" i="7"/>
  <c r="G2433" i="7"/>
  <c r="H2433" i="7"/>
  <c r="I2433" i="7"/>
  <c r="J2433" i="7"/>
  <c r="K2433" i="7"/>
  <c r="L2433" i="7"/>
  <c r="M2433" i="7"/>
  <c r="B2434" i="7"/>
  <c r="C2434" i="7"/>
  <c r="D2434" i="7"/>
  <c r="E2434" i="7"/>
  <c r="F2434" i="7"/>
  <c r="G2434" i="7"/>
  <c r="H2434" i="7"/>
  <c r="I2434" i="7"/>
  <c r="J2434" i="7"/>
  <c r="K2434" i="7"/>
  <c r="L2434" i="7"/>
  <c r="M2434" i="7"/>
  <c r="B2435" i="7"/>
  <c r="C2435" i="7"/>
  <c r="D2435" i="7"/>
  <c r="E2435" i="7"/>
  <c r="F2435" i="7"/>
  <c r="G2435" i="7"/>
  <c r="H2435" i="7"/>
  <c r="I2435" i="7"/>
  <c r="J2435" i="7"/>
  <c r="K2435" i="7"/>
  <c r="L2435" i="7"/>
  <c r="M2435" i="7"/>
  <c r="B2436" i="7"/>
  <c r="C2436" i="7"/>
  <c r="D2436" i="7"/>
  <c r="E2436" i="7"/>
  <c r="F2436" i="7"/>
  <c r="G2436" i="7"/>
  <c r="H2436" i="7"/>
  <c r="I2436" i="7"/>
  <c r="J2436" i="7"/>
  <c r="K2436" i="7"/>
  <c r="L2436" i="7"/>
  <c r="M2436" i="7"/>
  <c r="B2437" i="7"/>
  <c r="C2437" i="7"/>
  <c r="D2437" i="7"/>
  <c r="E2437" i="7"/>
  <c r="F2437" i="7"/>
  <c r="G2437" i="7"/>
  <c r="H2437" i="7"/>
  <c r="I2437" i="7"/>
  <c r="J2437" i="7"/>
  <c r="K2437" i="7"/>
  <c r="L2437" i="7"/>
  <c r="M2437" i="7"/>
  <c r="B2438" i="7"/>
  <c r="C2438" i="7"/>
  <c r="D2438" i="7"/>
  <c r="E2438" i="7"/>
  <c r="F2438" i="7"/>
  <c r="G2438" i="7"/>
  <c r="H2438" i="7"/>
  <c r="I2438" i="7"/>
  <c r="J2438" i="7"/>
  <c r="K2438" i="7"/>
  <c r="L2438" i="7"/>
  <c r="M2438" i="7"/>
  <c r="B2439" i="7"/>
  <c r="C2439" i="7"/>
  <c r="D2439" i="7"/>
  <c r="E2439" i="7"/>
  <c r="F2439" i="7"/>
  <c r="G2439" i="7"/>
  <c r="H2439" i="7"/>
  <c r="I2439" i="7"/>
  <c r="J2439" i="7"/>
  <c r="K2439" i="7"/>
  <c r="L2439" i="7"/>
  <c r="M2439" i="7"/>
  <c r="B2440" i="7"/>
  <c r="C2440" i="7"/>
  <c r="D2440" i="7"/>
  <c r="E2440" i="7"/>
  <c r="F2440" i="7"/>
  <c r="G2440" i="7"/>
  <c r="H2440" i="7"/>
  <c r="I2440" i="7"/>
  <c r="J2440" i="7"/>
  <c r="K2440" i="7"/>
  <c r="L2440" i="7"/>
  <c r="M2440" i="7"/>
  <c r="B2441" i="7"/>
  <c r="C2441" i="7"/>
  <c r="D2441" i="7"/>
  <c r="E2441" i="7"/>
  <c r="F2441" i="7"/>
  <c r="G2441" i="7"/>
  <c r="H2441" i="7"/>
  <c r="I2441" i="7"/>
  <c r="J2441" i="7"/>
  <c r="K2441" i="7"/>
  <c r="L2441" i="7"/>
  <c r="M2441" i="7"/>
  <c r="B2442" i="7"/>
  <c r="C2442" i="7"/>
  <c r="D2442" i="7"/>
  <c r="E2442" i="7"/>
  <c r="F2442" i="7"/>
  <c r="G2442" i="7"/>
  <c r="H2442" i="7"/>
  <c r="I2442" i="7"/>
  <c r="J2442" i="7"/>
  <c r="K2442" i="7"/>
  <c r="L2442" i="7"/>
  <c r="M2442" i="7"/>
  <c r="B2443" i="7"/>
  <c r="C2443" i="7"/>
  <c r="D2443" i="7"/>
  <c r="E2443" i="7"/>
  <c r="F2443" i="7"/>
  <c r="G2443" i="7"/>
  <c r="H2443" i="7"/>
  <c r="I2443" i="7"/>
  <c r="J2443" i="7"/>
  <c r="K2443" i="7"/>
  <c r="L2443" i="7"/>
  <c r="M2443" i="7"/>
  <c r="B2444" i="7"/>
  <c r="C2444" i="7"/>
  <c r="D2444" i="7"/>
  <c r="E2444" i="7"/>
  <c r="F2444" i="7"/>
  <c r="G2444" i="7"/>
  <c r="H2444" i="7"/>
  <c r="I2444" i="7"/>
  <c r="J2444" i="7"/>
  <c r="K2444" i="7"/>
  <c r="L2444" i="7"/>
  <c r="M2444" i="7"/>
  <c r="B2445" i="7"/>
  <c r="C2445" i="7"/>
  <c r="D2445" i="7"/>
  <c r="E2445" i="7"/>
  <c r="F2445" i="7"/>
  <c r="G2445" i="7"/>
  <c r="H2445" i="7"/>
  <c r="I2445" i="7"/>
  <c r="J2445" i="7"/>
  <c r="K2445" i="7"/>
  <c r="L2445" i="7"/>
  <c r="M2445" i="7"/>
  <c r="B2446" i="7"/>
  <c r="C2446" i="7"/>
  <c r="D2446" i="7"/>
  <c r="E2446" i="7"/>
  <c r="F2446" i="7"/>
  <c r="G2446" i="7"/>
  <c r="H2446" i="7"/>
  <c r="I2446" i="7"/>
  <c r="J2446" i="7"/>
  <c r="K2446" i="7"/>
  <c r="L2446" i="7"/>
  <c r="M2446" i="7"/>
  <c r="B2447" i="7"/>
  <c r="C2447" i="7"/>
  <c r="D2447" i="7"/>
  <c r="E2447" i="7"/>
  <c r="F2447" i="7"/>
  <c r="G2447" i="7"/>
  <c r="H2447" i="7"/>
  <c r="I2447" i="7"/>
  <c r="J2447" i="7"/>
  <c r="K2447" i="7"/>
  <c r="L2447" i="7"/>
  <c r="M2447" i="7"/>
  <c r="B2448" i="7"/>
  <c r="C2448" i="7"/>
  <c r="D2448" i="7"/>
  <c r="E2448" i="7"/>
  <c r="F2448" i="7"/>
  <c r="G2448" i="7"/>
  <c r="H2448" i="7"/>
  <c r="I2448" i="7"/>
  <c r="J2448" i="7"/>
  <c r="K2448" i="7"/>
  <c r="L2448" i="7"/>
  <c r="M2448" i="7"/>
  <c r="B2449" i="7"/>
  <c r="C2449" i="7"/>
  <c r="D2449" i="7"/>
  <c r="E2449" i="7"/>
  <c r="F2449" i="7"/>
  <c r="G2449" i="7"/>
  <c r="H2449" i="7"/>
  <c r="I2449" i="7"/>
  <c r="J2449" i="7"/>
  <c r="K2449" i="7"/>
  <c r="L2449" i="7"/>
  <c r="M2449" i="7"/>
  <c r="B2450" i="7"/>
  <c r="C2450" i="7"/>
  <c r="D2450" i="7"/>
  <c r="E2450" i="7"/>
  <c r="F2450" i="7"/>
  <c r="G2450" i="7"/>
  <c r="H2450" i="7"/>
  <c r="I2450" i="7"/>
  <c r="J2450" i="7"/>
  <c r="K2450" i="7"/>
  <c r="L2450" i="7"/>
  <c r="M2450" i="7"/>
  <c r="B2451" i="7"/>
  <c r="C2451" i="7"/>
  <c r="D2451" i="7"/>
  <c r="E2451" i="7"/>
  <c r="F2451" i="7"/>
  <c r="G2451" i="7"/>
  <c r="H2451" i="7"/>
  <c r="I2451" i="7"/>
  <c r="J2451" i="7"/>
  <c r="K2451" i="7"/>
  <c r="L2451" i="7"/>
  <c r="M2451" i="7"/>
  <c r="B2452" i="7"/>
  <c r="C2452" i="7"/>
  <c r="D2452" i="7"/>
  <c r="E2452" i="7"/>
  <c r="F2452" i="7"/>
  <c r="G2452" i="7"/>
  <c r="H2452" i="7"/>
  <c r="I2452" i="7"/>
  <c r="J2452" i="7"/>
  <c r="K2452" i="7"/>
  <c r="L2452" i="7"/>
  <c r="M2452" i="7"/>
  <c r="B2453" i="7"/>
  <c r="C2453" i="7"/>
  <c r="D2453" i="7"/>
  <c r="E2453" i="7"/>
  <c r="F2453" i="7"/>
  <c r="G2453" i="7"/>
  <c r="H2453" i="7"/>
  <c r="I2453" i="7"/>
  <c r="J2453" i="7"/>
  <c r="K2453" i="7"/>
  <c r="L2453" i="7"/>
  <c r="M2453" i="7"/>
  <c r="B2454" i="7"/>
  <c r="C2454" i="7"/>
  <c r="D2454" i="7"/>
  <c r="E2454" i="7"/>
  <c r="F2454" i="7"/>
  <c r="G2454" i="7"/>
  <c r="H2454" i="7"/>
  <c r="I2454" i="7"/>
  <c r="J2454" i="7"/>
  <c r="K2454" i="7"/>
  <c r="L2454" i="7"/>
  <c r="M2454" i="7"/>
  <c r="B2455" i="7"/>
  <c r="C2455" i="7"/>
  <c r="D2455" i="7"/>
  <c r="E2455" i="7"/>
  <c r="F2455" i="7"/>
  <c r="G2455" i="7"/>
  <c r="H2455" i="7"/>
  <c r="I2455" i="7"/>
  <c r="J2455" i="7"/>
  <c r="K2455" i="7"/>
  <c r="L2455" i="7"/>
  <c r="M2455" i="7"/>
  <c r="B2456" i="7"/>
  <c r="C2456" i="7"/>
  <c r="D2456" i="7"/>
  <c r="E2456" i="7"/>
  <c r="F2456" i="7"/>
  <c r="G2456" i="7"/>
  <c r="H2456" i="7"/>
  <c r="I2456" i="7"/>
  <c r="J2456" i="7"/>
  <c r="K2456" i="7"/>
  <c r="L2456" i="7"/>
  <c r="M2456" i="7"/>
  <c r="B2457" i="7"/>
  <c r="C2457" i="7"/>
  <c r="D2457" i="7"/>
  <c r="E2457" i="7"/>
  <c r="F2457" i="7"/>
  <c r="G2457" i="7"/>
  <c r="H2457" i="7"/>
  <c r="I2457" i="7"/>
  <c r="J2457" i="7"/>
  <c r="K2457" i="7"/>
  <c r="L2457" i="7"/>
  <c r="M2457" i="7"/>
  <c r="B2458" i="7"/>
  <c r="C2458" i="7"/>
  <c r="D2458" i="7"/>
  <c r="E2458" i="7"/>
  <c r="F2458" i="7"/>
  <c r="G2458" i="7"/>
  <c r="H2458" i="7"/>
  <c r="I2458" i="7"/>
  <c r="J2458" i="7"/>
  <c r="K2458" i="7"/>
  <c r="L2458" i="7"/>
  <c r="M2458" i="7"/>
  <c r="B2459" i="7"/>
  <c r="C2459" i="7"/>
  <c r="D2459" i="7"/>
  <c r="E2459" i="7"/>
  <c r="F2459" i="7"/>
  <c r="G2459" i="7"/>
  <c r="H2459" i="7"/>
  <c r="I2459" i="7"/>
  <c r="J2459" i="7"/>
  <c r="K2459" i="7"/>
  <c r="L2459" i="7"/>
  <c r="M2459" i="7"/>
  <c r="B2460" i="7"/>
  <c r="C2460" i="7"/>
  <c r="D2460" i="7"/>
  <c r="E2460" i="7"/>
  <c r="F2460" i="7"/>
  <c r="G2460" i="7"/>
  <c r="H2460" i="7"/>
  <c r="I2460" i="7"/>
  <c r="J2460" i="7"/>
  <c r="K2460" i="7"/>
  <c r="L2460" i="7"/>
  <c r="M2460" i="7"/>
  <c r="B2461" i="7"/>
  <c r="C2461" i="7"/>
  <c r="D2461" i="7"/>
  <c r="E2461" i="7"/>
  <c r="F2461" i="7"/>
  <c r="G2461" i="7"/>
  <c r="H2461" i="7"/>
  <c r="I2461" i="7"/>
  <c r="J2461" i="7"/>
  <c r="K2461" i="7"/>
  <c r="L2461" i="7"/>
  <c r="M2461" i="7"/>
  <c r="B2462" i="7"/>
  <c r="C2462" i="7"/>
  <c r="D2462" i="7"/>
  <c r="E2462" i="7"/>
  <c r="F2462" i="7"/>
  <c r="G2462" i="7"/>
  <c r="H2462" i="7"/>
  <c r="I2462" i="7"/>
  <c r="J2462" i="7"/>
  <c r="K2462" i="7"/>
  <c r="L2462" i="7"/>
  <c r="M2462" i="7"/>
  <c r="B2463" i="7"/>
  <c r="C2463" i="7"/>
  <c r="D2463" i="7"/>
  <c r="E2463" i="7"/>
  <c r="F2463" i="7"/>
  <c r="G2463" i="7"/>
  <c r="H2463" i="7"/>
  <c r="I2463" i="7"/>
  <c r="J2463" i="7"/>
  <c r="K2463" i="7"/>
  <c r="L2463" i="7"/>
  <c r="M2463" i="7"/>
  <c r="B2464" i="7"/>
  <c r="C2464" i="7"/>
  <c r="D2464" i="7"/>
  <c r="E2464" i="7"/>
  <c r="F2464" i="7"/>
  <c r="G2464" i="7"/>
  <c r="H2464" i="7"/>
  <c r="I2464" i="7"/>
  <c r="J2464" i="7"/>
  <c r="K2464" i="7"/>
  <c r="L2464" i="7"/>
  <c r="M2464" i="7"/>
  <c r="B2465" i="7"/>
  <c r="C2465" i="7"/>
  <c r="D2465" i="7"/>
  <c r="E2465" i="7"/>
  <c r="F2465" i="7"/>
  <c r="G2465" i="7"/>
  <c r="H2465" i="7"/>
  <c r="I2465" i="7"/>
  <c r="J2465" i="7"/>
  <c r="K2465" i="7"/>
  <c r="L2465" i="7"/>
  <c r="M2465" i="7"/>
  <c r="B2466" i="7"/>
  <c r="C2466" i="7"/>
  <c r="D2466" i="7"/>
  <c r="E2466" i="7"/>
  <c r="F2466" i="7"/>
  <c r="G2466" i="7"/>
  <c r="H2466" i="7"/>
  <c r="I2466" i="7"/>
  <c r="J2466" i="7"/>
  <c r="K2466" i="7"/>
  <c r="L2466" i="7"/>
  <c r="M2466" i="7"/>
  <c r="B2467" i="7"/>
  <c r="C2467" i="7"/>
  <c r="D2467" i="7"/>
  <c r="E2467" i="7"/>
  <c r="F2467" i="7"/>
  <c r="G2467" i="7"/>
  <c r="H2467" i="7"/>
  <c r="I2467" i="7"/>
  <c r="J2467" i="7"/>
  <c r="K2467" i="7"/>
  <c r="L2467" i="7"/>
  <c r="M2467" i="7"/>
  <c r="B2468" i="7"/>
  <c r="C2468" i="7"/>
  <c r="D2468" i="7"/>
  <c r="E2468" i="7"/>
  <c r="F2468" i="7"/>
  <c r="G2468" i="7"/>
  <c r="H2468" i="7"/>
  <c r="I2468" i="7"/>
  <c r="J2468" i="7"/>
  <c r="K2468" i="7"/>
  <c r="L2468" i="7"/>
  <c r="M2468" i="7"/>
  <c r="B2469" i="7"/>
  <c r="C2469" i="7"/>
  <c r="D2469" i="7"/>
  <c r="E2469" i="7"/>
  <c r="F2469" i="7"/>
  <c r="G2469" i="7"/>
  <c r="H2469" i="7"/>
  <c r="I2469" i="7"/>
  <c r="J2469" i="7"/>
  <c r="K2469" i="7"/>
  <c r="L2469" i="7"/>
  <c r="M2469" i="7"/>
  <c r="B2470" i="7"/>
  <c r="C2470" i="7"/>
  <c r="D2470" i="7"/>
  <c r="E2470" i="7"/>
  <c r="F2470" i="7"/>
  <c r="G2470" i="7"/>
  <c r="H2470" i="7"/>
  <c r="I2470" i="7"/>
  <c r="J2470" i="7"/>
  <c r="K2470" i="7"/>
  <c r="L2470" i="7"/>
  <c r="M2470" i="7"/>
  <c r="B2471" i="7"/>
  <c r="C2471" i="7"/>
  <c r="D2471" i="7"/>
  <c r="E2471" i="7"/>
  <c r="F2471" i="7"/>
  <c r="G2471" i="7"/>
  <c r="H2471" i="7"/>
  <c r="I2471" i="7"/>
  <c r="J2471" i="7"/>
  <c r="K2471" i="7"/>
  <c r="L2471" i="7"/>
  <c r="M2471" i="7"/>
  <c r="B2472" i="7"/>
  <c r="C2472" i="7"/>
  <c r="D2472" i="7"/>
  <c r="E2472" i="7"/>
  <c r="F2472" i="7"/>
  <c r="G2472" i="7"/>
  <c r="H2472" i="7"/>
  <c r="I2472" i="7"/>
  <c r="J2472" i="7"/>
  <c r="K2472" i="7"/>
  <c r="L2472" i="7"/>
  <c r="M2472" i="7"/>
  <c r="B2473" i="7"/>
  <c r="C2473" i="7"/>
  <c r="D2473" i="7"/>
  <c r="E2473" i="7"/>
  <c r="F2473" i="7"/>
  <c r="G2473" i="7"/>
  <c r="H2473" i="7"/>
  <c r="I2473" i="7"/>
  <c r="J2473" i="7"/>
  <c r="K2473" i="7"/>
  <c r="L2473" i="7"/>
  <c r="M2473" i="7"/>
  <c r="B2474" i="7"/>
  <c r="C2474" i="7"/>
  <c r="D2474" i="7"/>
  <c r="E2474" i="7"/>
  <c r="F2474" i="7"/>
  <c r="G2474" i="7"/>
  <c r="H2474" i="7"/>
  <c r="I2474" i="7"/>
  <c r="J2474" i="7"/>
  <c r="K2474" i="7"/>
  <c r="L2474" i="7"/>
  <c r="M2474" i="7"/>
  <c r="B2475" i="7"/>
  <c r="C2475" i="7"/>
  <c r="D2475" i="7"/>
  <c r="E2475" i="7"/>
  <c r="F2475" i="7"/>
  <c r="G2475" i="7"/>
  <c r="H2475" i="7"/>
  <c r="I2475" i="7"/>
  <c r="J2475" i="7"/>
  <c r="K2475" i="7"/>
  <c r="L2475" i="7"/>
  <c r="M2475" i="7"/>
  <c r="B2476" i="7"/>
  <c r="C2476" i="7"/>
  <c r="D2476" i="7"/>
  <c r="E2476" i="7"/>
  <c r="F2476" i="7"/>
  <c r="G2476" i="7"/>
  <c r="H2476" i="7"/>
  <c r="I2476" i="7"/>
  <c r="J2476" i="7"/>
  <c r="K2476" i="7"/>
  <c r="L2476" i="7"/>
  <c r="M2476" i="7"/>
  <c r="B2477" i="7"/>
  <c r="C2477" i="7"/>
  <c r="D2477" i="7"/>
  <c r="E2477" i="7"/>
  <c r="F2477" i="7"/>
  <c r="G2477" i="7"/>
  <c r="H2477" i="7"/>
  <c r="I2477" i="7"/>
  <c r="J2477" i="7"/>
  <c r="K2477" i="7"/>
  <c r="L2477" i="7"/>
  <c r="M2477" i="7"/>
  <c r="B2478" i="7"/>
  <c r="C2478" i="7"/>
  <c r="D2478" i="7"/>
  <c r="E2478" i="7"/>
  <c r="F2478" i="7"/>
  <c r="G2478" i="7"/>
  <c r="H2478" i="7"/>
  <c r="I2478" i="7"/>
  <c r="J2478" i="7"/>
  <c r="K2478" i="7"/>
  <c r="L2478" i="7"/>
  <c r="M2478" i="7"/>
  <c r="B2479" i="7"/>
  <c r="C2479" i="7"/>
  <c r="D2479" i="7"/>
  <c r="E2479" i="7"/>
  <c r="F2479" i="7"/>
  <c r="G2479" i="7"/>
  <c r="H2479" i="7"/>
  <c r="I2479" i="7"/>
  <c r="J2479" i="7"/>
  <c r="K2479" i="7"/>
  <c r="L2479" i="7"/>
  <c r="M2479" i="7"/>
  <c r="B2480" i="7"/>
  <c r="C2480" i="7"/>
  <c r="D2480" i="7"/>
  <c r="E2480" i="7"/>
  <c r="F2480" i="7"/>
  <c r="G2480" i="7"/>
  <c r="H2480" i="7"/>
  <c r="I2480" i="7"/>
  <c r="J2480" i="7"/>
  <c r="K2480" i="7"/>
  <c r="L2480" i="7"/>
  <c r="M2480" i="7"/>
  <c r="B2481" i="7"/>
  <c r="C2481" i="7"/>
  <c r="D2481" i="7"/>
  <c r="E2481" i="7"/>
  <c r="F2481" i="7"/>
  <c r="G2481" i="7"/>
  <c r="H2481" i="7"/>
  <c r="I2481" i="7"/>
  <c r="J2481" i="7"/>
  <c r="K2481" i="7"/>
  <c r="L2481" i="7"/>
  <c r="M2481" i="7"/>
  <c r="B2482" i="7"/>
  <c r="C2482" i="7"/>
  <c r="D2482" i="7"/>
  <c r="E2482" i="7"/>
  <c r="F2482" i="7"/>
  <c r="G2482" i="7"/>
  <c r="H2482" i="7"/>
  <c r="I2482" i="7"/>
  <c r="J2482" i="7"/>
  <c r="K2482" i="7"/>
  <c r="L2482" i="7"/>
  <c r="M2482" i="7"/>
  <c r="B2483" i="7"/>
  <c r="C2483" i="7"/>
  <c r="D2483" i="7"/>
  <c r="E2483" i="7"/>
  <c r="F2483" i="7"/>
  <c r="G2483" i="7"/>
  <c r="H2483" i="7"/>
  <c r="I2483" i="7"/>
  <c r="J2483" i="7"/>
  <c r="K2483" i="7"/>
  <c r="L2483" i="7"/>
  <c r="M2483" i="7"/>
  <c r="B2484" i="7"/>
  <c r="C2484" i="7"/>
  <c r="D2484" i="7"/>
  <c r="E2484" i="7"/>
  <c r="F2484" i="7"/>
  <c r="G2484" i="7"/>
  <c r="H2484" i="7"/>
  <c r="I2484" i="7"/>
  <c r="J2484" i="7"/>
  <c r="K2484" i="7"/>
  <c r="L2484" i="7"/>
  <c r="M2484" i="7"/>
  <c r="B2485" i="7"/>
  <c r="C2485" i="7"/>
  <c r="D2485" i="7"/>
  <c r="E2485" i="7"/>
  <c r="F2485" i="7"/>
  <c r="G2485" i="7"/>
  <c r="H2485" i="7"/>
  <c r="I2485" i="7"/>
  <c r="J2485" i="7"/>
  <c r="K2485" i="7"/>
  <c r="L2485" i="7"/>
  <c r="M2485" i="7"/>
  <c r="B2486" i="7"/>
  <c r="C2486" i="7"/>
  <c r="D2486" i="7"/>
  <c r="E2486" i="7"/>
  <c r="F2486" i="7"/>
  <c r="G2486" i="7"/>
  <c r="H2486" i="7"/>
  <c r="I2486" i="7"/>
  <c r="J2486" i="7"/>
  <c r="K2486" i="7"/>
  <c r="L2486" i="7"/>
  <c r="M2486" i="7"/>
  <c r="B2487" i="7"/>
  <c r="C2487" i="7"/>
  <c r="D2487" i="7"/>
  <c r="E2487" i="7"/>
  <c r="F2487" i="7"/>
  <c r="G2487" i="7"/>
  <c r="H2487" i="7"/>
  <c r="I2487" i="7"/>
  <c r="J2487" i="7"/>
  <c r="K2487" i="7"/>
  <c r="L2487" i="7"/>
  <c r="M2487" i="7"/>
  <c r="B2488" i="7"/>
  <c r="C2488" i="7"/>
  <c r="D2488" i="7"/>
  <c r="E2488" i="7"/>
  <c r="F2488" i="7"/>
  <c r="G2488" i="7"/>
  <c r="H2488" i="7"/>
  <c r="I2488" i="7"/>
  <c r="J2488" i="7"/>
  <c r="K2488" i="7"/>
  <c r="L2488" i="7"/>
  <c r="M2488" i="7"/>
  <c r="B2489" i="7"/>
  <c r="C2489" i="7"/>
  <c r="D2489" i="7"/>
  <c r="E2489" i="7"/>
  <c r="F2489" i="7"/>
  <c r="G2489" i="7"/>
  <c r="H2489" i="7"/>
  <c r="I2489" i="7"/>
  <c r="J2489" i="7"/>
  <c r="K2489" i="7"/>
  <c r="L2489" i="7"/>
  <c r="M2489" i="7"/>
  <c r="B2490" i="7"/>
  <c r="C2490" i="7"/>
  <c r="D2490" i="7"/>
  <c r="E2490" i="7"/>
  <c r="F2490" i="7"/>
  <c r="G2490" i="7"/>
  <c r="H2490" i="7"/>
  <c r="I2490" i="7"/>
  <c r="J2490" i="7"/>
  <c r="K2490" i="7"/>
  <c r="L2490" i="7"/>
  <c r="M2490" i="7"/>
  <c r="B2491" i="7"/>
  <c r="C2491" i="7"/>
  <c r="D2491" i="7"/>
  <c r="E2491" i="7"/>
  <c r="F2491" i="7"/>
  <c r="G2491" i="7"/>
  <c r="H2491" i="7"/>
  <c r="I2491" i="7"/>
  <c r="J2491" i="7"/>
  <c r="K2491" i="7"/>
  <c r="L2491" i="7"/>
  <c r="M2491" i="7"/>
  <c r="B2492" i="7"/>
  <c r="C2492" i="7"/>
  <c r="D2492" i="7"/>
  <c r="E2492" i="7"/>
  <c r="F2492" i="7"/>
  <c r="G2492" i="7"/>
  <c r="H2492" i="7"/>
  <c r="I2492" i="7"/>
  <c r="J2492" i="7"/>
  <c r="K2492" i="7"/>
  <c r="L2492" i="7"/>
  <c r="M2492" i="7"/>
  <c r="B2493" i="7"/>
  <c r="C2493" i="7"/>
  <c r="D2493" i="7"/>
  <c r="E2493" i="7"/>
  <c r="F2493" i="7"/>
  <c r="G2493" i="7"/>
  <c r="H2493" i="7"/>
  <c r="I2493" i="7"/>
  <c r="J2493" i="7"/>
  <c r="K2493" i="7"/>
  <c r="L2493" i="7"/>
  <c r="M2493" i="7"/>
  <c r="B2494" i="7"/>
  <c r="C2494" i="7"/>
  <c r="D2494" i="7"/>
  <c r="E2494" i="7"/>
  <c r="F2494" i="7"/>
  <c r="G2494" i="7"/>
  <c r="H2494" i="7"/>
  <c r="I2494" i="7"/>
  <c r="J2494" i="7"/>
  <c r="K2494" i="7"/>
  <c r="L2494" i="7"/>
  <c r="M2494" i="7"/>
  <c r="B2495" i="7"/>
  <c r="C2495" i="7"/>
  <c r="D2495" i="7"/>
  <c r="E2495" i="7"/>
  <c r="F2495" i="7"/>
  <c r="G2495" i="7"/>
  <c r="H2495" i="7"/>
  <c r="I2495" i="7"/>
  <c r="J2495" i="7"/>
  <c r="K2495" i="7"/>
  <c r="L2495" i="7"/>
  <c r="M2495" i="7"/>
  <c r="B2496" i="7"/>
  <c r="C2496" i="7"/>
  <c r="D2496" i="7"/>
  <c r="E2496" i="7"/>
  <c r="F2496" i="7"/>
  <c r="G2496" i="7"/>
  <c r="H2496" i="7"/>
  <c r="I2496" i="7"/>
  <c r="J2496" i="7"/>
  <c r="K2496" i="7"/>
  <c r="L2496" i="7"/>
  <c r="M2496" i="7"/>
  <c r="B2497" i="7"/>
  <c r="C2497" i="7"/>
  <c r="D2497" i="7"/>
  <c r="E2497" i="7"/>
  <c r="F2497" i="7"/>
  <c r="G2497" i="7"/>
  <c r="H2497" i="7"/>
  <c r="I2497" i="7"/>
  <c r="J2497" i="7"/>
  <c r="K2497" i="7"/>
  <c r="L2497" i="7"/>
  <c r="M2497" i="7"/>
  <c r="B2498" i="7"/>
  <c r="C2498" i="7"/>
  <c r="D2498" i="7"/>
  <c r="E2498" i="7"/>
  <c r="F2498" i="7"/>
  <c r="G2498" i="7"/>
  <c r="H2498" i="7"/>
  <c r="I2498" i="7"/>
  <c r="J2498" i="7"/>
  <c r="K2498" i="7"/>
  <c r="L2498" i="7"/>
  <c r="M2498" i="7"/>
  <c r="B2499" i="7"/>
  <c r="C2499" i="7"/>
  <c r="D2499" i="7"/>
  <c r="E2499" i="7"/>
  <c r="F2499" i="7"/>
  <c r="G2499" i="7"/>
  <c r="H2499" i="7"/>
  <c r="I2499" i="7"/>
  <c r="J2499" i="7"/>
  <c r="K2499" i="7"/>
  <c r="L2499" i="7"/>
  <c r="M2499" i="7"/>
  <c r="B2500" i="7"/>
  <c r="C2500" i="7"/>
  <c r="D2500" i="7"/>
  <c r="E2500" i="7"/>
  <c r="F2500" i="7"/>
  <c r="G2500" i="7"/>
  <c r="H2500" i="7"/>
  <c r="I2500" i="7"/>
  <c r="J2500" i="7"/>
  <c r="K2500" i="7"/>
  <c r="L2500" i="7"/>
  <c r="M2500" i="7"/>
  <c r="B2501" i="7"/>
  <c r="C2501" i="7"/>
  <c r="D2501" i="7"/>
  <c r="E2501" i="7"/>
  <c r="F2501" i="7"/>
  <c r="G2501" i="7"/>
  <c r="H2501" i="7"/>
  <c r="I2501" i="7"/>
  <c r="J2501" i="7"/>
  <c r="K2501" i="7"/>
  <c r="L2501" i="7"/>
  <c r="M2501" i="7"/>
  <c r="B2502" i="7"/>
  <c r="C2502" i="7"/>
  <c r="D2502" i="7"/>
  <c r="E2502" i="7"/>
  <c r="F2502" i="7"/>
  <c r="G2502" i="7"/>
  <c r="H2502" i="7"/>
  <c r="I2502" i="7"/>
  <c r="J2502" i="7"/>
  <c r="K2502" i="7"/>
  <c r="L2502" i="7"/>
  <c r="M2502" i="7"/>
  <c r="B2503" i="7"/>
  <c r="C2503" i="7"/>
  <c r="D2503" i="7"/>
  <c r="E2503" i="7"/>
  <c r="F2503" i="7"/>
  <c r="G2503" i="7"/>
  <c r="H2503" i="7"/>
  <c r="I2503" i="7"/>
  <c r="J2503" i="7"/>
  <c r="K2503" i="7"/>
  <c r="L2503" i="7"/>
  <c r="M2503" i="7"/>
  <c r="B2504" i="7"/>
  <c r="C2504" i="7"/>
  <c r="D2504" i="7"/>
  <c r="E2504" i="7"/>
  <c r="F2504" i="7"/>
  <c r="G2504" i="7"/>
  <c r="H2504" i="7"/>
  <c r="I2504" i="7"/>
  <c r="J2504" i="7"/>
  <c r="K2504" i="7"/>
  <c r="L2504" i="7"/>
  <c r="M2504" i="7"/>
  <c r="B2505" i="7"/>
  <c r="C2505" i="7"/>
  <c r="D2505" i="7"/>
  <c r="E2505" i="7"/>
  <c r="F2505" i="7"/>
  <c r="G2505" i="7"/>
  <c r="H2505" i="7"/>
  <c r="I2505" i="7"/>
  <c r="J2505" i="7"/>
  <c r="K2505" i="7"/>
  <c r="L2505" i="7"/>
  <c r="M2505" i="7"/>
  <c r="B2506" i="7"/>
  <c r="C2506" i="7"/>
  <c r="D2506" i="7"/>
  <c r="E2506" i="7"/>
  <c r="F2506" i="7"/>
  <c r="G2506" i="7"/>
  <c r="H2506" i="7"/>
  <c r="I2506" i="7"/>
  <c r="J2506" i="7"/>
  <c r="K2506" i="7"/>
  <c r="L2506" i="7"/>
  <c r="M2506" i="7"/>
  <c r="B2507" i="7"/>
  <c r="C2507" i="7"/>
  <c r="D2507" i="7"/>
  <c r="E2507" i="7"/>
  <c r="F2507" i="7"/>
  <c r="G2507" i="7"/>
  <c r="H2507" i="7"/>
  <c r="I2507" i="7"/>
  <c r="J2507" i="7"/>
  <c r="K2507" i="7"/>
  <c r="L2507" i="7"/>
  <c r="M2507" i="7"/>
  <c r="B2508" i="7"/>
  <c r="C2508" i="7"/>
  <c r="D2508" i="7"/>
  <c r="E2508" i="7"/>
  <c r="F2508" i="7"/>
  <c r="G2508" i="7"/>
  <c r="H2508" i="7"/>
  <c r="I2508" i="7"/>
  <c r="J2508" i="7"/>
  <c r="K2508" i="7"/>
  <c r="L2508" i="7"/>
  <c r="M2508" i="7"/>
  <c r="B2509" i="7"/>
  <c r="C2509" i="7"/>
  <c r="D2509" i="7"/>
  <c r="E2509" i="7"/>
  <c r="F2509" i="7"/>
  <c r="G2509" i="7"/>
  <c r="H2509" i="7"/>
  <c r="I2509" i="7"/>
  <c r="J2509" i="7"/>
  <c r="K2509" i="7"/>
  <c r="L2509" i="7"/>
  <c r="M2509" i="7"/>
  <c r="B2510" i="7"/>
  <c r="C2510" i="7"/>
  <c r="D2510" i="7"/>
  <c r="E2510" i="7"/>
  <c r="F2510" i="7"/>
  <c r="G2510" i="7"/>
  <c r="H2510" i="7"/>
  <c r="I2510" i="7"/>
  <c r="J2510" i="7"/>
  <c r="K2510" i="7"/>
  <c r="L2510" i="7"/>
  <c r="M2510" i="7"/>
  <c r="B2511" i="7"/>
  <c r="C2511" i="7"/>
  <c r="D2511" i="7"/>
  <c r="E2511" i="7"/>
  <c r="F2511" i="7"/>
  <c r="G2511" i="7"/>
  <c r="H2511" i="7"/>
  <c r="I2511" i="7"/>
  <c r="J2511" i="7"/>
  <c r="K2511" i="7"/>
  <c r="L2511" i="7"/>
  <c r="M2511" i="7"/>
  <c r="B2512" i="7"/>
  <c r="C2512" i="7"/>
  <c r="D2512" i="7"/>
  <c r="E2512" i="7"/>
  <c r="F2512" i="7"/>
  <c r="G2512" i="7"/>
  <c r="H2512" i="7"/>
  <c r="I2512" i="7"/>
  <c r="J2512" i="7"/>
  <c r="K2512" i="7"/>
  <c r="L2512" i="7"/>
  <c r="M2512" i="7"/>
  <c r="B2513" i="7"/>
  <c r="C2513" i="7"/>
  <c r="D2513" i="7"/>
  <c r="E2513" i="7"/>
  <c r="F2513" i="7"/>
  <c r="G2513" i="7"/>
  <c r="H2513" i="7"/>
  <c r="I2513" i="7"/>
  <c r="J2513" i="7"/>
  <c r="K2513" i="7"/>
  <c r="L2513" i="7"/>
  <c r="M2513" i="7"/>
  <c r="B2514" i="7"/>
  <c r="C2514" i="7"/>
  <c r="D2514" i="7"/>
  <c r="E2514" i="7"/>
  <c r="F2514" i="7"/>
  <c r="G2514" i="7"/>
  <c r="H2514" i="7"/>
  <c r="I2514" i="7"/>
  <c r="J2514" i="7"/>
  <c r="K2514" i="7"/>
  <c r="L2514" i="7"/>
  <c r="M2514" i="7"/>
  <c r="B2515" i="7"/>
  <c r="C2515" i="7"/>
  <c r="D2515" i="7"/>
  <c r="E2515" i="7"/>
  <c r="F2515" i="7"/>
  <c r="G2515" i="7"/>
  <c r="H2515" i="7"/>
  <c r="I2515" i="7"/>
  <c r="J2515" i="7"/>
  <c r="K2515" i="7"/>
  <c r="L2515" i="7"/>
  <c r="M2515" i="7"/>
  <c r="B2516" i="7"/>
  <c r="C2516" i="7"/>
  <c r="D2516" i="7"/>
  <c r="E2516" i="7"/>
  <c r="F2516" i="7"/>
  <c r="G2516" i="7"/>
  <c r="H2516" i="7"/>
  <c r="I2516" i="7"/>
  <c r="J2516" i="7"/>
  <c r="K2516" i="7"/>
  <c r="L2516" i="7"/>
  <c r="M2516" i="7"/>
  <c r="B2517" i="7"/>
  <c r="C2517" i="7"/>
  <c r="D2517" i="7"/>
  <c r="E2517" i="7"/>
  <c r="F2517" i="7"/>
  <c r="G2517" i="7"/>
  <c r="H2517" i="7"/>
  <c r="I2517" i="7"/>
  <c r="J2517" i="7"/>
  <c r="K2517" i="7"/>
  <c r="L2517" i="7"/>
  <c r="M2517" i="7"/>
  <c r="B2518" i="7"/>
  <c r="C2518" i="7"/>
  <c r="D2518" i="7"/>
  <c r="E2518" i="7"/>
  <c r="F2518" i="7"/>
  <c r="G2518" i="7"/>
  <c r="H2518" i="7"/>
  <c r="I2518" i="7"/>
  <c r="J2518" i="7"/>
  <c r="K2518" i="7"/>
  <c r="L2518" i="7"/>
  <c r="M2518" i="7"/>
  <c r="B2519" i="7"/>
  <c r="C2519" i="7"/>
  <c r="D2519" i="7"/>
  <c r="E2519" i="7"/>
  <c r="F2519" i="7"/>
  <c r="G2519" i="7"/>
  <c r="H2519" i="7"/>
  <c r="I2519" i="7"/>
  <c r="J2519" i="7"/>
  <c r="K2519" i="7"/>
  <c r="L2519" i="7"/>
  <c r="M2519" i="7"/>
  <c r="B2520" i="7"/>
  <c r="C2520" i="7"/>
  <c r="D2520" i="7"/>
  <c r="E2520" i="7"/>
  <c r="F2520" i="7"/>
  <c r="G2520" i="7"/>
  <c r="H2520" i="7"/>
  <c r="I2520" i="7"/>
  <c r="J2520" i="7"/>
  <c r="K2520" i="7"/>
  <c r="L2520" i="7"/>
  <c r="M2520" i="7"/>
  <c r="B2521" i="7"/>
  <c r="C2521" i="7"/>
  <c r="D2521" i="7"/>
  <c r="E2521" i="7"/>
  <c r="F2521" i="7"/>
  <c r="G2521" i="7"/>
  <c r="H2521" i="7"/>
  <c r="I2521" i="7"/>
  <c r="J2521" i="7"/>
  <c r="K2521" i="7"/>
  <c r="L2521" i="7"/>
  <c r="M2521" i="7"/>
  <c r="B2522" i="7"/>
  <c r="C2522" i="7"/>
  <c r="D2522" i="7"/>
  <c r="E2522" i="7"/>
  <c r="F2522" i="7"/>
  <c r="G2522" i="7"/>
  <c r="H2522" i="7"/>
  <c r="I2522" i="7"/>
  <c r="J2522" i="7"/>
  <c r="K2522" i="7"/>
  <c r="L2522" i="7"/>
  <c r="M2522" i="7"/>
  <c r="B2523" i="7"/>
  <c r="C2523" i="7"/>
  <c r="D2523" i="7"/>
  <c r="E2523" i="7"/>
  <c r="F2523" i="7"/>
  <c r="G2523" i="7"/>
  <c r="H2523" i="7"/>
  <c r="I2523" i="7"/>
  <c r="J2523" i="7"/>
  <c r="K2523" i="7"/>
  <c r="L2523" i="7"/>
  <c r="M2523" i="7"/>
  <c r="B2524" i="7"/>
  <c r="C2524" i="7"/>
  <c r="D2524" i="7"/>
  <c r="E2524" i="7"/>
  <c r="F2524" i="7"/>
  <c r="G2524" i="7"/>
  <c r="H2524" i="7"/>
  <c r="I2524" i="7"/>
  <c r="J2524" i="7"/>
  <c r="K2524" i="7"/>
  <c r="L2524" i="7"/>
  <c r="M2524" i="7"/>
  <c r="B2525" i="7"/>
  <c r="C2525" i="7"/>
  <c r="D2525" i="7"/>
  <c r="E2525" i="7"/>
  <c r="F2525" i="7"/>
  <c r="G2525" i="7"/>
  <c r="H2525" i="7"/>
  <c r="I2525" i="7"/>
  <c r="J2525" i="7"/>
  <c r="K2525" i="7"/>
  <c r="L2525" i="7"/>
  <c r="M2525" i="7"/>
  <c r="B2526" i="7"/>
  <c r="C2526" i="7"/>
  <c r="D2526" i="7"/>
  <c r="E2526" i="7"/>
  <c r="F2526" i="7"/>
  <c r="G2526" i="7"/>
  <c r="H2526" i="7"/>
  <c r="I2526" i="7"/>
  <c r="J2526" i="7"/>
  <c r="K2526" i="7"/>
  <c r="L2526" i="7"/>
  <c r="M2526" i="7"/>
  <c r="B2527" i="7"/>
  <c r="C2527" i="7"/>
  <c r="D2527" i="7"/>
  <c r="E2527" i="7"/>
  <c r="F2527" i="7"/>
  <c r="G2527" i="7"/>
  <c r="H2527" i="7"/>
  <c r="I2527" i="7"/>
  <c r="J2527" i="7"/>
  <c r="K2527" i="7"/>
  <c r="L2527" i="7"/>
  <c r="M2527" i="7"/>
  <c r="B2528" i="7"/>
  <c r="C2528" i="7"/>
  <c r="D2528" i="7"/>
  <c r="E2528" i="7"/>
  <c r="F2528" i="7"/>
  <c r="G2528" i="7"/>
  <c r="H2528" i="7"/>
  <c r="I2528" i="7"/>
  <c r="J2528" i="7"/>
  <c r="K2528" i="7"/>
  <c r="L2528" i="7"/>
  <c r="M2528" i="7"/>
  <c r="B2529" i="7"/>
  <c r="C2529" i="7"/>
  <c r="D2529" i="7"/>
  <c r="E2529" i="7"/>
  <c r="F2529" i="7"/>
  <c r="G2529" i="7"/>
  <c r="H2529" i="7"/>
  <c r="I2529" i="7"/>
  <c r="J2529" i="7"/>
  <c r="K2529" i="7"/>
  <c r="L2529" i="7"/>
  <c r="M2529" i="7"/>
  <c r="B2530" i="7"/>
  <c r="C2530" i="7"/>
  <c r="D2530" i="7"/>
  <c r="E2530" i="7"/>
  <c r="F2530" i="7"/>
  <c r="G2530" i="7"/>
  <c r="H2530" i="7"/>
  <c r="I2530" i="7"/>
  <c r="J2530" i="7"/>
  <c r="K2530" i="7"/>
  <c r="L2530" i="7"/>
  <c r="M2530" i="7"/>
  <c r="B2531" i="7"/>
  <c r="C2531" i="7"/>
  <c r="D2531" i="7"/>
  <c r="E2531" i="7"/>
  <c r="F2531" i="7"/>
  <c r="G2531" i="7"/>
  <c r="H2531" i="7"/>
  <c r="I2531" i="7"/>
  <c r="J2531" i="7"/>
  <c r="K2531" i="7"/>
  <c r="L2531" i="7"/>
  <c r="M2531" i="7"/>
  <c r="B2532" i="7"/>
  <c r="C2532" i="7"/>
  <c r="D2532" i="7"/>
  <c r="E2532" i="7"/>
  <c r="F2532" i="7"/>
  <c r="G2532" i="7"/>
  <c r="H2532" i="7"/>
  <c r="I2532" i="7"/>
  <c r="J2532" i="7"/>
  <c r="K2532" i="7"/>
  <c r="L2532" i="7"/>
  <c r="M2532" i="7"/>
  <c r="B2533" i="7"/>
  <c r="C2533" i="7"/>
  <c r="D2533" i="7"/>
  <c r="E2533" i="7"/>
  <c r="F2533" i="7"/>
  <c r="G2533" i="7"/>
  <c r="H2533" i="7"/>
  <c r="I2533" i="7"/>
  <c r="J2533" i="7"/>
  <c r="K2533" i="7"/>
  <c r="L2533" i="7"/>
  <c r="M2533" i="7"/>
  <c r="B2534" i="7"/>
  <c r="C2534" i="7"/>
  <c r="D2534" i="7"/>
  <c r="E2534" i="7"/>
  <c r="F2534" i="7"/>
  <c r="G2534" i="7"/>
  <c r="H2534" i="7"/>
  <c r="I2534" i="7"/>
  <c r="J2534" i="7"/>
  <c r="K2534" i="7"/>
  <c r="L2534" i="7"/>
  <c r="M2534" i="7"/>
  <c r="B2535" i="7"/>
  <c r="C2535" i="7"/>
  <c r="D2535" i="7"/>
  <c r="E2535" i="7"/>
  <c r="F2535" i="7"/>
  <c r="G2535" i="7"/>
  <c r="H2535" i="7"/>
  <c r="I2535" i="7"/>
  <c r="J2535" i="7"/>
  <c r="K2535" i="7"/>
  <c r="L2535" i="7"/>
  <c r="M2535" i="7"/>
  <c r="B2536" i="7"/>
  <c r="C2536" i="7"/>
  <c r="D2536" i="7"/>
  <c r="E2536" i="7"/>
  <c r="F2536" i="7"/>
  <c r="G2536" i="7"/>
  <c r="H2536" i="7"/>
  <c r="I2536" i="7"/>
  <c r="J2536" i="7"/>
  <c r="K2536" i="7"/>
  <c r="L2536" i="7"/>
  <c r="M2536" i="7"/>
  <c r="B2537" i="7"/>
  <c r="C2537" i="7"/>
  <c r="D2537" i="7"/>
  <c r="E2537" i="7"/>
  <c r="F2537" i="7"/>
  <c r="G2537" i="7"/>
  <c r="H2537" i="7"/>
  <c r="I2537" i="7"/>
  <c r="J2537" i="7"/>
  <c r="K2537" i="7"/>
  <c r="L2537" i="7"/>
  <c r="M2537" i="7"/>
  <c r="B2538" i="7"/>
  <c r="C2538" i="7"/>
  <c r="D2538" i="7"/>
  <c r="E2538" i="7"/>
  <c r="F2538" i="7"/>
  <c r="G2538" i="7"/>
  <c r="H2538" i="7"/>
  <c r="I2538" i="7"/>
  <c r="J2538" i="7"/>
  <c r="K2538" i="7"/>
  <c r="L2538" i="7"/>
  <c r="M2538" i="7"/>
  <c r="B2539" i="7"/>
  <c r="C2539" i="7"/>
  <c r="D2539" i="7"/>
  <c r="E2539" i="7"/>
  <c r="F2539" i="7"/>
  <c r="G2539" i="7"/>
  <c r="H2539" i="7"/>
  <c r="I2539" i="7"/>
  <c r="J2539" i="7"/>
  <c r="K2539" i="7"/>
  <c r="L2539" i="7"/>
  <c r="M2539" i="7"/>
  <c r="B2540" i="7"/>
  <c r="C2540" i="7"/>
  <c r="D2540" i="7"/>
  <c r="E2540" i="7"/>
  <c r="F2540" i="7"/>
  <c r="G2540" i="7"/>
  <c r="H2540" i="7"/>
  <c r="I2540" i="7"/>
  <c r="J2540" i="7"/>
  <c r="K2540" i="7"/>
  <c r="L2540" i="7"/>
  <c r="M2540" i="7"/>
  <c r="B2541" i="7"/>
  <c r="C2541" i="7"/>
  <c r="D2541" i="7"/>
  <c r="E2541" i="7"/>
  <c r="F2541" i="7"/>
  <c r="G2541" i="7"/>
  <c r="H2541" i="7"/>
  <c r="I2541" i="7"/>
  <c r="J2541" i="7"/>
  <c r="K2541" i="7"/>
  <c r="L2541" i="7"/>
  <c r="M2541" i="7"/>
  <c r="B2542" i="7"/>
  <c r="C2542" i="7"/>
  <c r="D2542" i="7"/>
  <c r="E2542" i="7"/>
  <c r="F2542" i="7"/>
  <c r="G2542" i="7"/>
  <c r="H2542" i="7"/>
  <c r="I2542" i="7"/>
  <c r="J2542" i="7"/>
  <c r="K2542" i="7"/>
  <c r="L2542" i="7"/>
  <c r="M2542" i="7"/>
  <c r="B2543" i="7"/>
  <c r="C2543" i="7"/>
  <c r="D2543" i="7"/>
  <c r="E2543" i="7"/>
  <c r="F2543" i="7"/>
  <c r="G2543" i="7"/>
  <c r="H2543" i="7"/>
  <c r="I2543" i="7"/>
  <c r="J2543" i="7"/>
  <c r="K2543" i="7"/>
  <c r="L2543" i="7"/>
  <c r="M2543" i="7"/>
  <c r="B2544" i="7"/>
  <c r="C2544" i="7"/>
  <c r="D2544" i="7"/>
  <c r="E2544" i="7"/>
  <c r="F2544" i="7"/>
  <c r="G2544" i="7"/>
  <c r="H2544" i="7"/>
  <c r="I2544" i="7"/>
  <c r="J2544" i="7"/>
  <c r="K2544" i="7"/>
  <c r="L2544" i="7"/>
  <c r="M2544" i="7"/>
  <c r="B2545" i="7"/>
  <c r="C2545" i="7"/>
  <c r="D2545" i="7"/>
  <c r="E2545" i="7"/>
  <c r="F2545" i="7"/>
  <c r="G2545" i="7"/>
  <c r="H2545" i="7"/>
  <c r="I2545" i="7"/>
  <c r="J2545" i="7"/>
  <c r="K2545" i="7"/>
  <c r="L2545" i="7"/>
  <c r="M2545" i="7"/>
  <c r="B2546" i="7"/>
  <c r="C2546" i="7"/>
  <c r="D2546" i="7"/>
  <c r="E2546" i="7"/>
  <c r="F2546" i="7"/>
  <c r="G2546" i="7"/>
  <c r="H2546" i="7"/>
  <c r="I2546" i="7"/>
  <c r="J2546" i="7"/>
  <c r="K2546" i="7"/>
  <c r="L2546" i="7"/>
  <c r="M2546" i="7"/>
  <c r="B2547" i="7"/>
  <c r="C2547" i="7"/>
  <c r="D2547" i="7"/>
  <c r="E2547" i="7"/>
  <c r="F2547" i="7"/>
  <c r="G2547" i="7"/>
  <c r="H2547" i="7"/>
  <c r="I2547" i="7"/>
  <c r="J2547" i="7"/>
  <c r="K2547" i="7"/>
  <c r="L2547" i="7"/>
  <c r="M2547" i="7"/>
  <c r="B2548" i="7"/>
  <c r="C2548" i="7"/>
  <c r="D2548" i="7"/>
  <c r="E2548" i="7"/>
  <c r="F2548" i="7"/>
  <c r="G2548" i="7"/>
  <c r="H2548" i="7"/>
  <c r="I2548" i="7"/>
  <c r="J2548" i="7"/>
  <c r="K2548" i="7"/>
  <c r="L2548" i="7"/>
  <c r="M2548" i="7"/>
  <c r="B2549" i="7"/>
  <c r="C2549" i="7"/>
  <c r="D2549" i="7"/>
  <c r="E2549" i="7"/>
  <c r="F2549" i="7"/>
  <c r="G2549" i="7"/>
  <c r="H2549" i="7"/>
  <c r="I2549" i="7"/>
  <c r="J2549" i="7"/>
  <c r="K2549" i="7"/>
  <c r="L2549" i="7"/>
  <c r="M2549" i="7"/>
  <c r="B2550" i="7"/>
  <c r="C2550" i="7"/>
  <c r="D2550" i="7"/>
  <c r="E2550" i="7"/>
  <c r="F2550" i="7"/>
  <c r="G2550" i="7"/>
  <c r="H2550" i="7"/>
  <c r="I2550" i="7"/>
  <c r="J2550" i="7"/>
  <c r="K2550" i="7"/>
  <c r="L2550" i="7"/>
  <c r="M2550" i="7"/>
  <c r="B2551" i="7"/>
  <c r="C2551" i="7"/>
  <c r="D2551" i="7"/>
  <c r="E2551" i="7"/>
  <c r="F2551" i="7"/>
  <c r="G2551" i="7"/>
  <c r="H2551" i="7"/>
  <c r="I2551" i="7"/>
  <c r="J2551" i="7"/>
  <c r="K2551" i="7"/>
  <c r="L2551" i="7"/>
  <c r="M2551" i="7"/>
  <c r="B2552" i="7"/>
  <c r="C2552" i="7"/>
  <c r="D2552" i="7"/>
  <c r="E2552" i="7"/>
  <c r="F2552" i="7"/>
  <c r="G2552" i="7"/>
  <c r="H2552" i="7"/>
  <c r="I2552" i="7"/>
  <c r="J2552" i="7"/>
  <c r="K2552" i="7"/>
  <c r="L2552" i="7"/>
  <c r="M2552" i="7"/>
  <c r="B2553" i="7"/>
  <c r="C2553" i="7"/>
  <c r="D2553" i="7"/>
  <c r="E2553" i="7"/>
  <c r="F2553" i="7"/>
  <c r="G2553" i="7"/>
  <c r="H2553" i="7"/>
  <c r="I2553" i="7"/>
  <c r="J2553" i="7"/>
  <c r="K2553" i="7"/>
  <c r="L2553" i="7"/>
  <c r="M2553" i="7"/>
  <c r="B2554" i="7"/>
  <c r="C2554" i="7"/>
  <c r="D2554" i="7"/>
  <c r="E2554" i="7"/>
  <c r="F2554" i="7"/>
  <c r="G2554" i="7"/>
  <c r="H2554" i="7"/>
  <c r="I2554" i="7"/>
  <c r="J2554" i="7"/>
  <c r="K2554" i="7"/>
  <c r="L2554" i="7"/>
  <c r="M2554" i="7"/>
  <c r="B2555" i="7"/>
  <c r="C2555" i="7"/>
  <c r="D2555" i="7"/>
  <c r="E2555" i="7"/>
  <c r="F2555" i="7"/>
  <c r="G2555" i="7"/>
  <c r="H2555" i="7"/>
  <c r="I2555" i="7"/>
  <c r="J2555" i="7"/>
  <c r="K2555" i="7"/>
  <c r="L2555" i="7"/>
  <c r="M2555" i="7"/>
  <c r="B2556" i="7"/>
  <c r="C2556" i="7"/>
  <c r="D2556" i="7"/>
  <c r="E2556" i="7"/>
  <c r="F2556" i="7"/>
  <c r="G2556" i="7"/>
  <c r="H2556" i="7"/>
  <c r="I2556" i="7"/>
  <c r="J2556" i="7"/>
  <c r="K2556" i="7"/>
  <c r="L2556" i="7"/>
  <c r="M2556" i="7"/>
  <c r="B2557" i="7"/>
  <c r="C2557" i="7"/>
  <c r="D2557" i="7"/>
  <c r="E2557" i="7"/>
  <c r="F2557" i="7"/>
  <c r="G2557" i="7"/>
  <c r="H2557" i="7"/>
  <c r="I2557" i="7"/>
  <c r="J2557" i="7"/>
  <c r="K2557" i="7"/>
  <c r="L2557" i="7"/>
  <c r="M2557" i="7"/>
  <c r="B2558" i="7"/>
  <c r="C2558" i="7"/>
  <c r="D2558" i="7"/>
  <c r="E2558" i="7"/>
  <c r="F2558" i="7"/>
  <c r="G2558" i="7"/>
  <c r="H2558" i="7"/>
  <c r="I2558" i="7"/>
  <c r="J2558" i="7"/>
  <c r="K2558" i="7"/>
  <c r="L2558" i="7"/>
  <c r="M2558" i="7"/>
  <c r="B2559" i="7"/>
  <c r="C2559" i="7"/>
  <c r="D2559" i="7"/>
  <c r="E2559" i="7"/>
  <c r="F2559" i="7"/>
  <c r="G2559" i="7"/>
  <c r="H2559" i="7"/>
  <c r="I2559" i="7"/>
  <c r="J2559" i="7"/>
  <c r="K2559" i="7"/>
  <c r="L2559" i="7"/>
  <c r="M2559" i="7"/>
  <c r="B2560" i="7"/>
  <c r="C2560" i="7"/>
  <c r="D2560" i="7"/>
  <c r="E2560" i="7"/>
  <c r="F2560" i="7"/>
  <c r="G2560" i="7"/>
  <c r="H2560" i="7"/>
  <c r="I2560" i="7"/>
  <c r="J2560" i="7"/>
  <c r="K2560" i="7"/>
  <c r="L2560" i="7"/>
  <c r="M2560" i="7"/>
  <c r="B2561" i="7"/>
  <c r="C2561" i="7"/>
  <c r="D2561" i="7"/>
  <c r="E2561" i="7"/>
  <c r="F2561" i="7"/>
  <c r="G2561" i="7"/>
  <c r="H2561" i="7"/>
  <c r="I2561" i="7"/>
  <c r="J2561" i="7"/>
  <c r="K2561" i="7"/>
  <c r="L2561" i="7"/>
  <c r="M2561" i="7"/>
  <c r="B2562" i="7"/>
  <c r="C2562" i="7"/>
  <c r="D2562" i="7"/>
  <c r="E2562" i="7"/>
  <c r="F2562" i="7"/>
  <c r="G2562" i="7"/>
  <c r="H2562" i="7"/>
  <c r="I2562" i="7"/>
  <c r="J2562" i="7"/>
  <c r="K2562" i="7"/>
  <c r="L2562" i="7"/>
  <c r="M2562" i="7"/>
  <c r="B2563" i="7"/>
  <c r="C2563" i="7"/>
  <c r="D2563" i="7"/>
  <c r="E2563" i="7"/>
  <c r="F2563" i="7"/>
  <c r="G2563" i="7"/>
  <c r="H2563" i="7"/>
  <c r="I2563" i="7"/>
  <c r="J2563" i="7"/>
  <c r="K2563" i="7"/>
  <c r="L2563" i="7"/>
  <c r="M2563" i="7"/>
  <c r="B2564" i="7"/>
  <c r="C2564" i="7"/>
  <c r="D2564" i="7"/>
  <c r="E2564" i="7"/>
  <c r="F2564" i="7"/>
  <c r="G2564" i="7"/>
  <c r="H2564" i="7"/>
  <c r="I2564" i="7"/>
  <c r="J2564" i="7"/>
  <c r="K2564" i="7"/>
  <c r="L2564" i="7"/>
  <c r="M2564" i="7"/>
  <c r="B2565" i="7"/>
  <c r="C2565" i="7"/>
  <c r="D2565" i="7"/>
  <c r="E2565" i="7"/>
  <c r="F2565" i="7"/>
  <c r="G2565" i="7"/>
  <c r="H2565" i="7"/>
  <c r="I2565" i="7"/>
  <c r="J2565" i="7"/>
  <c r="K2565" i="7"/>
  <c r="L2565" i="7"/>
  <c r="M2565" i="7"/>
  <c r="B2566" i="7"/>
  <c r="C2566" i="7"/>
  <c r="D2566" i="7"/>
  <c r="E2566" i="7"/>
  <c r="F2566" i="7"/>
  <c r="G2566" i="7"/>
  <c r="H2566" i="7"/>
  <c r="I2566" i="7"/>
  <c r="J2566" i="7"/>
  <c r="K2566" i="7"/>
  <c r="L2566" i="7"/>
  <c r="M2566" i="7"/>
  <c r="B2567" i="7"/>
  <c r="C2567" i="7"/>
  <c r="D2567" i="7"/>
  <c r="E2567" i="7"/>
  <c r="F2567" i="7"/>
  <c r="G2567" i="7"/>
  <c r="H2567" i="7"/>
  <c r="I2567" i="7"/>
  <c r="J2567" i="7"/>
  <c r="K2567" i="7"/>
  <c r="L2567" i="7"/>
  <c r="M2567" i="7"/>
  <c r="B2568" i="7"/>
  <c r="C2568" i="7"/>
  <c r="D2568" i="7"/>
  <c r="E2568" i="7"/>
  <c r="F2568" i="7"/>
  <c r="G2568" i="7"/>
  <c r="H2568" i="7"/>
  <c r="I2568" i="7"/>
  <c r="J2568" i="7"/>
  <c r="K2568" i="7"/>
  <c r="L2568" i="7"/>
  <c r="M2568" i="7"/>
  <c r="B2569" i="7"/>
  <c r="C2569" i="7"/>
  <c r="D2569" i="7"/>
  <c r="E2569" i="7"/>
  <c r="F2569" i="7"/>
  <c r="G2569" i="7"/>
  <c r="H2569" i="7"/>
  <c r="I2569" i="7"/>
  <c r="J2569" i="7"/>
  <c r="K2569" i="7"/>
  <c r="L2569" i="7"/>
  <c r="M2569" i="7"/>
  <c r="B2570" i="7"/>
  <c r="C2570" i="7"/>
  <c r="D2570" i="7"/>
  <c r="E2570" i="7"/>
  <c r="F2570" i="7"/>
  <c r="G2570" i="7"/>
  <c r="H2570" i="7"/>
  <c r="I2570" i="7"/>
  <c r="J2570" i="7"/>
  <c r="K2570" i="7"/>
  <c r="L2570" i="7"/>
  <c r="M2570" i="7"/>
  <c r="B2571" i="7"/>
  <c r="C2571" i="7"/>
  <c r="D2571" i="7"/>
  <c r="E2571" i="7"/>
  <c r="F2571" i="7"/>
  <c r="G2571" i="7"/>
  <c r="H2571" i="7"/>
  <c r="I2571" i="7"/>
  <c r="J2571" i="7"/>
  <c r="K2571" i="7"/>
  <c r="L2571" i="7"/>
  <c r="M2571" i="7"/>
  <c r="B2572" i="7"/>
  <c r="C2572" i="7"/>
  <c r="D2572" i="7"/>
  <c r="E2572" i="7"/>
  <c r="F2572" i="7"/>
  <c r="G2572" i="7"/>
  <c r="H2572" i="7"/>
  <c r="I2572" i="7"/>
  <c r="J2572" i="7"/>
  <c r="K2572" i="7"/>
  <c r="L2572" i="7"/>
  <c r="M2572" i="7"/>
  <c r="B2573" i="7"/>
  <c r="C2573" i="7"/>
  <c r="D2573" i="7"/>
  <c r="E2573" i="7"/>
  <c r="F2573" i="7"/>
  <c r="G2573" i="7"/>
  <c r="H2573" i="7"/>
  <c r="I2573" i="7"/>
  <c r="J2573" i="7"/>
  <c r="K2573" i="7"/>
  <c r="L2573" i="7"/>
  <c r="M2573" i="7"/>
  <c r="B2574" i="7"/>
  <c r="C2574" i="7"/>
  <c r="D2574" i="7"/>
  <c r="E2574" i="7"/>
  <c r="F2574" i="7"/>
  <c r="G2574" i="7"/>
  <c r="H2574" i="7"/>
  <c r="I2574" i="7"/>
  <c r="J2574" i="7"/>
  <c r="K2574" i="7"/>
  <c r="L2574" i="7"/>
  <c r="M2574" i="7"/>
  <c r="B2575" i="7"/>
  <c r="C2575" i="7"/>
  <c r="D2575" i="7"/>
  <c r="E2575" i="7"/>
  <c r="F2575" i="7"/>
  <c r="G2575" i="7"/>
  <c r="H2575" i="7"/>
  <c r="I2575" i="7"/>
  <c r="J2575" i="7"/>
  <c r="K2575" i="7"/>
  <c r="L2575" i="7"/>
  <c r="M2575" i="7"/>
  <c r="B2576" i="7"/>
  <c r="C2576" i="7"/>
  <c r="D2576" i="7"/>
  <c r="E2576" i="7"/>
  <c r="F2576" i="7"/>
  <c r="G2576" i="7"/>
  <c r="H2576" i="7"/>
  <c r="I2576" i="7"/>
  <c r="J2576" i="7"/>
  <c r="K2576" i="7"/>
  <c r="L2576" i="7"/>
  <c r="M2576" i="7"/>
  <c r="B2577" i="7"/>
  <c r="C2577" i="7"/>
  <c r="D2577" i="7"/>
  <c r="E2577" i="7"/>
  <c r="F2577" i="7"/>
  <c r="G2577" i="7"/>
  <c r="H2577" i="7"/>
  <c r="I2577" i="7"/>
  <c r="J2577" i="7"/>
  <c r="K2577" i="7"/>
  <c r="L2577" i="7"/>
  <c r="M2577" i="7"/>
  <c r="B2578" i="7"/>
  <c r="C2578" i="7"/>
  <c r="D2578" i="7"/>
  <c r="E2578" i="7"/>
  <c r="F2578" i="7"/>
  <c r="G2578" i="7"/>
  <c r="H2578" i="7"/>
  <c r="I2578" i="7"/>
  <c r="J2578" i="7"/>
  <c r="K2578" i="7"/>
  <c r="L2578" i="7"/>
  <c r="M2578" i="7"/>
  <c r="B2579" i="7"/>
  <c r="C2579" i="7"/>
  <c r="D2579" i="7"/>
  <c r="E2579" i="7"/>
  <c r="F2579" i="7"/>
  <c r="G2579" i="7"/>
  <c r="H2579" i="7"/>
  <c r="I2579" i="7"/>
  <c r="J2579" i="7"/>
  <c r="K2579" i="7"/>
  <c r="L2579" i="7"/>
  <c r="M2579" i="7"/>
  <c r="B2580" i="7"/>
  <c r="C2580" i="7"/>
  <c r="D2580" i="7"/>
  <c r="E2580" i="7"/>
  <c r="F2580" i="7"/>
  <c r="G2580" i="7"/>
  <c r="H2580" i="7"/>
  <c r="I2580" i="7"/>
  <c r="J2580" i="7"/>
  <c r="K2580" i="7"/>
  <c r="L2580" i="7"/>
  <c r="M2580" i="7"/>
  <c r="B2581" i="7"/>
  <c r="C2581" i="7"/>
  <c r="D2581" i="7"/>
  <c r="E2581" i="7"/>
  <c r="F2581" i="7"/>
  <c r="G2581" i="7"/>
  <c r="H2581" i="7"/>
  <c r="I2581" i="7"/>
  <c r="J2581" i="7"/>
  <c r="K2581" i="7"/>
  <c r="L2581" i="7"/>
  <c r="M2581" i="7"/>
  <c r="B2582" i="7"/>
  <c r="C2582" i="7"/>
  <c r="D2582" i="7"/>
  <c r="E2582" i="7"/>
  <c r="F2582" i="7"/>
  <c r="G2582" i="7"/>
  <c r="H2582" i="7"/>
  <c r="I2582" i="7"/>
  <c r="J2582" i="7"/>
  <c r="K2582" i="7"/>
  <c r="L2582" i="7"/>
  <c r="M2582" i="7"/>
  <c r="B2583" i="7"/>
  <c r="C2583" i="7"/>
  <c r="D2583" i="7"/>
  <c r="E2583" i="7"/>
  <c r="F2583" i="7"/>
  <c r="G2583" i="7"/>
  <c r="H2583" i="7"/>
  <c r="I2583" i="7"/>
  <c r="J2583" i="7"/>
  <c r="K2583" i="7"/>
  <c r="L2583" i="7"/>
  <c r="M2583" i="7"/>
  <c r="B2584" i="7"/>
  <c r="C2584" i="7"/>
  <c r="D2584" i="7"/>
  <c r="E2584" i="7"/>
  <c r="F2584" i="7"/>
  <c r="G2584" i="7"/>
  <c r="H2584" i="7"/>
  <c r="I2584" i="7"/>
  <c r="J2584" i="7"/>
  <c r="K2584" i="7"/>
  <c r="L2584" i="7"/>
  <c r="M2584" i="7"/>
  <c r="B2585" i="7"/>
  <c r="C2585" i="7"/>
  <c r="D2585" i="7"/>
  <c r="E2585" i="7"/>
  <c r="F2585" i="7"/>
  <c r="G2585" i="7"/>
  <c r="H2585" i="7"/>
  <c r="I2585" i="7"/>
  <c r="J2585" i="7"/>
  <c r="K2585" i="7"/>
  <c r="L2585" i="7"/>
  <c r="M2585" i="7"/>
  <c r="B2586" i="7"/>
  <c r="C2586" i="7"/>
  <c r="D2586" i="7"/>
  <c r="E2586" i="7"/>
  <c r="F2586" i="7"/>
  <c r="G2586" i="7"/>
  <c r="H2586" i="7"/>
  <c r="I2586" i="7"/>
  <c r="J2586" i="7"/>
  <c r="K2586" i="7"/>
  <c r="L2586" i="7"/>
  <c r="M2586" i="7"/>
  <c r="B2587" i="7"/>
  <c r="C2587" i="7"/>
  <c r="D2587" i="7"/>
  <c r="E2587" i="7"/>
  <c r="F2587" i="7"/>
  <c r="G2587" i="7"/>
  <c r="H2587" i="7"/>
  <c r="I2587" i="7"/>
  <c r="J2587" i="7"/>
  <c r="K2587" i="7"/>
  <c r="L2587" i="7"/>
  <c r="M2587" i="7"/>
  <c r="B2588" i="7"/>
  <c r="C2588" i="7"/>
  <c r="D2588" i="7"/>
  <c r="E2588" i="7"/>
  <c r="F2588" i="7"/>
  <c r="G2588" i="7"/>
  <c r="H2588" i="7"/>
  <c r="I2588" i="7"/>
  <c r="J2588" i="7"/>
  <c r="K2588" i="7"/>
  <c r="L2588" i="7"/>
  <c r="M2588" i="7"/>
  <c r="B2589" i="7"/>
  <c r="C2589" i="7"/>
  <c r="D2589" i="7"/>
  <c r="E2589" i="7"/>
  <c r="F2589" i="7"/>
  <c r="G2589" i="7"/>
  <c r="H2589" i="7"/>
  <c r="I2589" i="7"/>
  <c r="J2589" i="7"/>
  <c r="K2589" i="7"/>
  <c r="L2589" i="7"/>
  <c r="M2589" i="7"/>
  <c r="B2590" i="7"/>
  <c r="C2590" i="7"/>
  <c r="D2590" i="7"/>
  <c r="E2590" i="7"/>
  <c r="F2590" i="7"/>
  <c r="G2590" i="7"/>
  <c r="H2590" i="7"/>
  <c r="I2590" i="7"/>
  <c r="J2590" i="7"/>
  <c r="K2590" i="7"/>
  <c r="L2590" i="7"/>
  <c r="M2590" i="7"/>
  <c r="B2591" i="7"/>
  <c r="C2591" i="7"/>
  <c r="D2591" i="7"/>
  <c r="E2591" i="7"/>
  <c r="F2591" i="7"/>
  <c r="G2591" i="7"/>
  <c r="H2591" i="7"/>
  <c r="I2591" i="7"/>
  <c r="J2591" i="7"/>
  <c r="K2591" i="7"/>
  <c r="L2591" i="7"/>
  <c r="M2591" i="7"/>
  <c r="B2592" i="7"/>
  <c r="C2592" i="7"/>
  <c r="D2592" i="7"/>
  <c r="E2592" i="7"/>
  <c r="F2592" i="7"/>
  <c r="G2592" i="7"/>
  <c r="H2592" i="7"/>
  <c r="I2592" i="7"/>
  <c r="J2592" i="7"/>
  <c r="K2592" i="7"/>
  <c r="L2592" i="7"/>
  <c r="M2592" i="7"/>
  <c r="B2593" i="7"/>
  <c r="C2593" i="7"/>
  <c r="D2593" i="7"/>
  <c r="E2593" i="7"/>
  <c r="F2593" i="7"/>
  <c r="G2593" i="7"/>
  <c r="H2593" i="7"/>
  <c r="I2593" i="7"/>
  <c r="J2593" i="7"/>
  <c r="K2593" i="7"/>
  <c r="L2593" i="7"/>
  <c r="M2593" i="7"/>
  <c r="B2594" i="7"/>
  <c r="C2594" i="7"/>
  <c r="D2594" i="7"/>
  <c r="E2594" i="7"/>
  <c r="F2594" i="7"/>
  <c r="G2594" i="7"/>
  <c r="H2594" i="7"/>
  <c r="I2594" i="7"/>
  <c r="J2594" i="7"/>
  <c r="K2594" i="7"/>
  <c r="L2594" i="7"/>
  <c r="M2594" i="7"/>
  <c r="B2595" i="7"/>
  <c r="C2595" i="7"/>
  <c r="D2595" i="7"/>
  <c r="E2595" i="7"/>
  <c r="F2595" i="7"/>
  <c r="G2595" i="7"/>
  <c r="H2595" i="7"/>
  <c r="I2595" i="7"/>
  <c r="J2595" i="7"/>
  <c r="K2595" i="7"/>
  <c r="L2595" i="7"/>
  <c r="M2595" i="7"/>
  <c r="B2596" i="7"/>
  <c r="C2596" i="7"/>
  <c r="D2596" i="7"/>
  <c r="E2596" i="7"/>
  <c r="F2596" i="7"/>
  <c r="G2596" i="7"/>
  <c r="H2596" i="7"/>
  <c r="I2596" i="7"/>
  <c r="J2596" i="7"/>
  <c r="K2596" i="7"/>
  <c r="L2596" i="7"/>
  <c r="M2596" i="7"/>
  <c r="B2597" i="7"/>
  <c r="C2597" i="7"/>
  <c r="D2597" i="7"/>
  <c r="E2597" i="7"/>
  <c r="F2597" i="7"/>
  <c r="G2597" i="7"/>
  <c r="H2597" i="7"/>
  <c r="I2597" i="7"/>
  <c r="J2597" i="7"/>
  <c r="K2597" i="7"/>
  <c r="L2597" i="7"/>
  <c r="M2597" i="7"/>
  <c r="B2598" i="7"/>
  <c r="C2598" i="7"/>
  <c r="D2598" i="7"/>
  <c r="E2598" i="7"/>
  <c r="F2598" i="7"/>
  <c r="G2598" i="7"/>
  <c r="H2598" i="7"/>
  <c r="I2598" i="7"/>
  <c r="J2598" i="7"/>
  <c r="K2598" i="7"/>
  <c r="L2598" i="7"/>
  <c r="M2598" i="7"/>
  <c r="B2599" i="7"/>
  <c r="C2599" i="7"/>
  <c r="D2599" i="7"/>
  <c r="E2599" i="7"/>
  <c r="F2599" i="7"/>
  <c r="G2599" i="7"/>
  <c r="H2599" i="7"/>
  <c r="I2599" i="7"/>
  <c r="J2599" i="7"/>
  <c r="K2599" i="7"/>
  <c r="L2599" i="7"/>
  <c r="M2599" i="7"/>
  <c r="B2600" i="7"/>
  <c r="C2600" i="7"/>
  <c r="D2600" i="7"/>
  <c r="E2600" i="7"/>
  <c r="F2600" i="7"/>
  <c r="G2600" i="7"/>
  <c r="H2600" i="7"/>
  <c r="I2600" i="7"/>
  <c r="J2600" i="7"/>
  <c r="K2600" i="7"/>
  <c r="L2600" i="7"/>
  <c r="M2600" i="7"/>
  <c r="B2601" i="7"/>
  <c r="C2601" i="7"/>
  <c r="D2601" i="7"/>
  <c r="E2601" i="7"/>
  <c r="F2601" i="7"/>
  <c r="G2601" i="7"/>
  <c r="H2601" i="7"/>
  <c r="I2601" i="7"/>
  <c r="J2601" i="7"/>
  <c r="K2601" i="7"/>
  <c r="L2601" i="7"/>
  <c r="M2601" i="7"/>
  <c r="B2602" i="7"/>
  <c r="C2602" i="7"/>
  <c r="D2602" i="7"/>
  <c r="E2602" i="7"/>
  <c r="F2602" i="7"/>
  <c r="G2602" i="7"/>
  <c r="H2602" i="7"/>
  <c r="I2602" i="7"/>
  <c r="J2602" i="7"/>
  <c r="K2602" i="7"/>
  <c r="L2602" i="7"/>
  <c r="M2602" i="7"/>
  <c r="B2603" i="7"/>
  <c r="C2603" i="7"/>
  <c r="D2603" i="7"/>
  <c r="E2603" i="7"/>
  <c r="F2603" i="7"/>
  <c r="G2603" i="7"/>
  <c r="H2603" i="7"/>
  <c r="I2603" i="7"/>
  <c r="J2603" i="7"/>
  <c r="K2603" i="7"/>
  <c r="L2603" i="7"/>
  <c r="M2603" i="7"/>
  <c r="B2604" i="7"/>
  <c r="C2604" i="7"/>
  <c r="D2604" i="7"/>
  <c r="E2604" i="7"/>
  <c r="F2604" i="7"/>
  <c r="G2604" i="7"/>
  <c r="H2604" i="7"/>
  <c r="I2604" i="7"/>
  <c r="J2604" i="7"/>
  <c r="K2604" i="7"/>
  <c r="L2604" i="7"/>
  <c r="M2604" i="7"/>
  <c r="B2605" i="7"/>
  <c r="C2605" i="7"/>
  <c r="D2605" i="7"/>
  <c r="E2605" i="7"/>
  <c r="F2605" i="7"/>
  <c r="G2605" i="7"/>
  <c r="H2605" i="7"/>
  <c r="I2605" i="7"/>
  <c r="J2605" i="7"/>
  <c r="K2605" i="7"/>
  <c r="L2605" i="7"/>
  <c r="M2605" i="7"/>
  <c r="B2606" i="7"/>
  <c r="C2606" i="7"/>
  <c r="D2606" i="7"/>
  <c r="E2606" i="7"/>
  <c r="F2606" i="7"/>
  <c r="G2606" i="7"/>
  <c r="H2606" i="7"/>
  <c r="I2606" i="7"/>
  <c r="J2606" i="7"/>
  <c r="K2606" i="7"/>
  <c r="L2606" i="7"/>
  <c r="M2606" i="7"/>
  <c r="B2607" i="7"/>
  <c r="C2607" i="7"/>
  <c r="D2607" i="7"/>
  <c r="E2607" i="7"/>
  <c r="F2607" i="7"/>
  <c r="G2607" i="7"/>
  <c r="H2607" i="7"/>
  <c r="I2607" i="7"/>
  <c r="J2607" i="7"/>
  <c r="K2607" i="7"/>
  <c r="L2607" i="7"/>
  <c r="M2607" i="7"/>
  <c r="B2608" i="7"/>
  <c r="C2608" i="7"/>
  <c r="D2608" i="7"/>
  <c r="E2608" i="7"/>
  <c r="F2608" i="7"/>
  <c r="G2608" i="7"/>
  <c r="H2608" i="7"/>
  <c r="I2608" i="7"/>
  <c r="J2608" i="7"/>
  <c r="K2608" i="7"/>
  <c r="L2608" i="7"/>
  <c r="M2608" i="7"/>
  <c r="B2609" i="7"/>
  <c r="C2609" i="7"/>
  <c r="D2609" i="7"/>
  <c r="E2609" i="7"/>
  <c r="F2609" i="7"/>
  <c r="G2609" i="7"/>
  <c r="H2609" i="7"/>
  <c r="I2609" i="7"/>
  <c r="J2609" i="7"/>
  <c r="K2609" i="7"/>
  <c r="L2609" i="7"/>
  <c r="M2609" i="7"/>
  <c r="B2610" i="7"/>
  <c r="C2610" i="7"/>
  <c r="D2610" i="7"/>
  <c r="E2610" i="7"/>
  <c r="F2610" i="7"/>
  <c r="G2610" i="7"/>
  <c r="H2610" i="7"/>
  <c r="I2610" i="7"/>
  <c r="J2610" i="7"/>
  <c r="K2610" i="7"/>
  <c r="L2610" i="7"/>
  <c r="M2610" i="7"/>
  <c r="B2611" i="7"/>
  <c r="C2611" i="7"/>
  <c r="D2611" i="7"/>
  <c r="E2611" i="7"/>
  <c r="F2611" i="7"/>
  <c r="G2611" i="7"/>
  <c r="H2611" i="7"/>
  <c r="I2611" i="7"/>
  <c r="J2611" i="7"/>
  <c r="K2611" i="7"/>
  <c r="L2611" i="7"/>
  <c r="M2611" i="7"/>
  <c r="B2612" i="7"/>
  <c r="C2612" i="7"/>
  <c r="D2612" i="7"/>
  <c r="E2612" i="7"/>
  <c r="F2612" i="7"/>
  <c r="G2612" i="7"/>
  <c r="H2612" i="7"/>
  <c r="I2612" i="7"/>
  <c r="J2612" i="7"/>
  <c r="K2612" i="7"/>
  <c r="L2612" i="7"/>
  <c r="M2612" i="7"/>
  <c r="B2613" i="7"/>
  <c r="C2613" i="7"/>
  <c r="D2613" i="7"/>
  <c r="E2613" i="7"/>
  <c r="F2613" i="7"/>
  <c r="G2613" i="7"/>
  <c r="H2613" i="7"/>
  <c r="I2613" i="7"/>
  <c r="J2613" i="7"/>
  <c r="K2613" i="7"/>
  <c r="L2613" i="7"/>
  <c r="M2613" i="7"/>
  <c r="B2614" i="7"/>
  <c r="C2614" i="7"/>
  <c r="D2614" i="7"/>
  <c r="E2614" i="7"/>
  <c r="F2614" i="7"/>
  <c r="G2614" i="7"/>
  <c r="H2614" i="7"/>
  <c r="I2614" i="7"/>
  <c r="J2614" i="7"/>
  <c r="K2614" i="7"/>
  <c r="L2614" i="7"/>
  <c r="M2614" i="7"/>
  <c r="B2615" i="7"/>
  <c r="C2615" i="7"/>
  <c r="D2615" i="7"/>
  <c r="E2615" i="7"/>
  <c r="F2615" i="7"/>
  <c r="G2615" i="7"/>
  <c r="H2615" i="7"/>
  <c r="I2615" i="7"/>
  <c r="J2615" i="7"/>
  <c r="K2615" i="7"/>
  <c r="L2615" i="7"/>
  <c r="M2615" i="7"/>
  <c r="B2616" i="7"/>
  <c r="C2616" i="7"/>
  <c r="D2616" i="7"/>
  <c r="E2616" i="7"/>
  <c r="F2616" i="7"/>
  <c r="G2616" i="7"/>
  <c r="H2616" i="7"/>
  <c r="I2616" i="7"/>
  <c r="J2616" i="7"/>
  <c r="K2616" i="7"/>
  <c r="L2616" i="7"/>
  <c r="M2616" i="7"/>
  <c r="B2617" i="7"/>
  <c r="C2617" i="7"/>
  <c r="D2617" i="7"/>
  <c r="E2617" i="7"/>
  <c r="F2617" i="7"/>
  <c r="G2617" i="7"/>
  <c r="H2617" i="7"/>
  <c r="I2617" i="7"/>
  <c r="J2617" i="7"/>
  <c r="K2617" i="7"/>
  <c r="L2617" i="7"/>
  <c r="M2617" i="7"/>
  <c r="B2618" i="7"/>
  <c r="C2618" i="7"/>
  <c r="D2618" i="7"/>
  <c r="E2618" i="7"/>
  <c r="F2618" i="7"/>
  <c r="G2618" i="7"/>
  <c r="H2618" i="7"/>
  <c r="I2618" i="7"/>
  <c r="J2618" i="7"/>
  <c r="K2618" i="7"/>
  <c r="L2618" i="7"/>
  <c r="M2618" i="7"/>
  <c r="B2619" i="7"/>
  <c r="C2619" i="7"/>
  <c r="D2619" i="7"/>
  <c r="E2619" i="7"/>
  <c r="F2619" i="7"/>
  <c r="G2619" i="7"/>
  <c r="H2619" i="7"/>
  <c r="I2619" i="7"/>
  <c r="J2619" i="7"/>
  <c r="K2619" i="7"/>
  <c r="L2619" i="7"/>
  <c r="M2619" i="7"/>
  <c r="B2620" i="7"/>
  <c r="C2620" i="7"/>
  <c r="D2620" i="7"/>
  <c r="E2620" i="7"/>
  <c r="F2620" i="7"/>
  <c r="G2620" i="7"/>
  <c r="H2620" i="7"/>
  <c r="I2620" i="7"/>
  <c r="J2620" i="7"/>
  <c r="K2620" i="7"/>
  <c r="L2620" i="7"/>
  <c r="M2620" i="7"/>
  <c r="B2621" i="7"/>
  <c r="C2621" i="7"/>
  <c r="D2621" i="7"/>
  <c r="E2621" i="7"/>
  <c r="F2621" i="7"/>
  <c r="G2621" i="7"/>
  <c r="H2621" i="7"/>
  <c r="I2621" i="7"/>
  <c r="J2621" i="7"/>
  <c r="K2621" i="7"/>
  <c r="L2621" i="7"/>
  <c r="M2621" i="7"/>
  <c r="B2622" i="7"/>
  <c r="C2622" i="7"/>
  <c r="D2622" i="7"/>
  <c r="E2622" i="7"/>
  <c r="F2622" i="7"/>
  <c r="G2622" i="7"/>
  <c r="H2622" i="7"/>
  <c r="I2622" i="7"/>
  <c r="J2622" i="7"/>
  <c r="K2622" i="7"/>
  <c r="L2622" i="7"/>
  <c r="M2622" i="7"/>
  <c r="B2623" i="7"/>
  <c r="C2623" i="7"/>
  <c r="D2623" i="7"/>
  <c r="E2623" i="7"/>
  <c r="F2623" i="7"/>
  <c r="G2623" i="7"/>
  <c r="H2623" i="7"/>
  <c r="I2623" i="7"/>
  <c r="J2623" i="7"/>
  <c r="K2623" i="7"/>
  <c r="L2623" i="7"/>
  <c r="M2623" i="7"/>
  <c r="B2624" i="7"/>
  <c r="C2624" i="7"/>
  <c r="D2624" i="7"/>
  <c r="E2624" i="7"/>
  <c r="F2624" i="7"/>
  <c r="G2624" i="7"/>
  <c r="H2624" i="7"/>
  <c r="I2624" i="7"/>
  <c r="J2624" i="7"/>
  <c r="K2624" i="7"/>
  <c r="L2624" i="7"/>
  <c r="M2624" i="7"/>
  <c r="B2625" i="7"/>
  <c r="C2625" i="7"/>
  <c r="D2625" i="7"/>
  <c r="E2625" i="7"/>
  <c r="F2625" i="7"/>
  <c r="G2625" i="7"/>
  <c r="H2625" i="7"/>
  <c r="I2625" i="7"/>
  <c r="J2625" i="7"/>
  <c r="K2625" i="7"/>
  <c r="L2625" i="7"/>
  <c r="M2625" i="7"/>
  <c r="B2626" i="7"/>
  <c r="C2626" i="7"/>
  <c r="D2626" i="7"/>
  <c r="E2626" i="7"/>
  <c r="F2626" i="7"/>
  <c r="G2626" i="7"/>
  <c r="H2626" i="7"/>
  <c r="I2626" i="7"/>
  <c r="J2626" i="7"/>
  <c r="K2626" i="7"/>
  <c r="L2626" i="7"/>
  <c r="M2626" i="7"/>
  <c r="B2627" i="7"/>
  <c r="C2627" i="7"/>
  <c r="D2627" i="7"/>
  <c r="E2627" i="7"/>
  <c r="F2627" i="7"/>
  <c r="G2627" i="7"/>
  <c r="H2627" i="7"/>
  <c r="I2627" i="7"/>
  <c r="J2627" i="7"/>
  <c r="K2627" i="7"/>
  <c r="L2627" i="7"/>
  <c r="M2627" i="7"/>
  <c r="B2628" i="7"/>
  <c r="C2628" i="7"/>
  <c r="D2628" i="7"/>
  <c r="E2628" i="7"/>
  <c r="F2628" i="7"/>
  <c r="G2628" i="7"/>
  <c r="H2628" i="7"/>
  <c r="I2628" i="7"/>
  <c r="J2628" i="7"/>
  <c r="K2628" i="7"/>
  <c r="L2628" i="7"/>
  <c r="M2628" i="7"/>
  <c r="B2629" i="7"/>
  <c r="C2629" i="7"/>
  <c r="D2629" i="7"/>
  <c r="E2629" i="7"/>
  <c r="F2629" i="7"/>
  <c r="G2629" i="7"/>
  <c r="H2629" i="7"/>
  <c r="I2629" i="7"/>
  <c r="J2629" i="7"/>
  <c r="K2629" i="7"/>
  <c r="L2629" i="7"/>
  <c r="M2629" i="7"/>
  <c r="B2630" i="7"/>
  <c r="C2630" i="7"/>
  <c r="D2630" i="7"/>
  <c r="E2630" i="7"/>
  <c r="F2630" i="7"/>
  <c r="G2630" i="7"/>
  <c r="H2630" i="7"/>
  <c r="I2630" i="7"/>
  <c r="J2630" i="7"/>
  <c r="K2630" i="7"/>
  <c r="L2630" i="7"/>
  <c r="M2630" i="7"/>
  <c r="B2631" i="7"/>
  <c r="C2631" i="7"/>
  <c r="D2631" i="7"/>
  <c r="E2631" i="7"/>
  <c r="F2631" i="7"/>
  <c r="G2631" i="7"/>
  <c r="H2631" i="7"/>
  <c r="I2631" i="7"/>
  <c r="J2631" i="7"/>
  <c r="K2631" i="7"/>
  <c r="L2631" i="7"/>
  <c r="M2631" i="7"/>
  <c r="B2632" i="7"/>
  <c r="C2632" i="7"/>
  <c r="D2632" i="7"/>
  <c r="E2632" i="7"/>
  <c r="F2632" i="7"/>
  <c r="G2632" i="7"/>
  <c r="H2632" i="7"/>
  <c r="I2632" i="7"/>
  <c r="J2632" i="7"/>
  <c r="K2632" i="7"/>
  <c r="L2632" i="7"/>
  <c r="M2632" i="7"/>
  <c r="B2633" i="7"/>
  <c r="C2633" i="7"/>
  <c r="D2633" i="7"/>
  <c r="E2633" i="7"/>
  <c r="F2633" i="7"/>
  <c r="G2633" i="7"/>
  <c r="H2633" i="7"/>
  <c r="I2633" i="7"/>
  <c r="J2633" i="7"/>
  <c r="K2633" i="7"/>
  <c r="L2633" i="7"/>
  <c r="M2633" i="7"/>
  <c r="B2634" i="7"/>
  <c r="C2634" i="7"/>
  <c r="D2634" i="7"/>
  <c r="E2634" i="7"/>
  <c r="F2634" i="7"/>
  <c r="G2634" i="7"/>
  <c r="H2634" i="7"/>
  <c r="I2634" i="7"/>
  <c r="J2634" i="7"/>
  <c r="K2634" i="7"/>
  <c r="L2634" i="7"/>
  <c r="M2634" i="7"/>
  <c r="B2635" i="7"/>
  <c r="C2635" i="7"/>
  <c r="D2635" i="7"/>
  <c r="E2635" i="7"/>
  <c r="F2635" i="7"/>
  <c r="G2635" i="7"/>
  <c r="H2635" i="7"/>
  <c r="I2635" i="7"/>
  <c r="J2635" i="7"/>
  <c r="K2635" i="7"/>
  <c r="L2635" i="7"/>
  <c r="M2635" i="7"/>
  <c r="B2636" i="7"/>
  <c r="C2636" i="7"/>
  <c r="D2636" i="7"/>
  <c r="E2636" i="7"/>
  <c r="F2636" i="7"/>
  <c r="G2636" i="7"/>
  <c r="H2636" i="7"/>
  <c r="I2636" i="7"/>
  <c r="J2636" i="7"/>
  <c r="K2636" i="7"/>
  <c r="L2636" i="7"/>
  <c r="M2636" i="7"/>
  <c r="B2637" i="7"/>
  <c r="C2637" i="7"/>
  <c r="D2637" i="7"/>
  <c r="E2637" i="7"/>
  <c r="F2637" i="7"/>
  <c r="G2637" i="7"/>
  <c r="H2637" i="7"/>
  <c r="I2637" i="7"/>
  <c r="J2637" i="7"/>
  <c r="K2637" i="7"/>
  <c r="L2637" i="7"/>
  <c r="M2637" i="7"/>
  <c r="B2638" i="7"/>
  <c r="C2638" i="7"/>
  <c r="D2638" i="7"/>
  <c r="E2638" i="7"/>
  <c r="F2638" i="7"/>
  <c r="G2638" i="7"/>
  <c r="H2638" i="7"/>
  <c r="I2638" i="7"/>
  <c r="J2638" i="7"/>
  <c r="K2638" i="7"/>
  <c r="L2638" i="7"/>
  <c r="M2638" i="7"/>
  <c r="B2639" i="7"/>
  <c r="C2639" i="7"/>
  <c r="D2639" i="7"/>
  <c r="E2639" i="7"/>
  <c r="F2639" i="7"/>
  <c r="G2639" i="7"/>
  <c r="H2639" i="7"/>
  <c r="I2639" i="7"/>
  <c r="J2639" i="7"/>
  <c r="K2639" i="7"/>
  <c r="L2639" i="7"/>
  <c r="M2639" i="7"/>
  <c r="B2640" i="7"/>
  <c r="C2640" i="7"/>
  <c r="D2640" i="7"/>
  <c r="E2640" i="7"/>
  <c r="F2640" i="7"/>
  <c r="G2640" i="7"/>
  <c r="H2640" i="7"/>
  <c r="I2640" i="7"/>
  <c r="J2640" i="7"/>
  <c r="K2640" i="7"/>
  <c r="L2640" i="7"/>
  <c r="M2640" i="7"/>
  <c r="B2641" i="7"/>
  <c r="C2641" i="7"/>
  <c r="D2641" i="7"/>
  <c r="E2641" i="7"/>
  <c r="F2641" i="7"/>
  <c r="G2641" i="7"/>
  <c r="H2641" i="7"/>
  <c r="I2641" i="7"/>
  <c r="J2641" i="7"/>
  <c r="K2641" i="7"/>
  <c r="L2641" i="7"/>
  <c r="M2641" i="7"/>
  <c r="B2642" i="7"/>
  <c r="C2642" i="7"/>
  <c r="D2642" i="7"/>
  <c r="E2642" i="7"/>
  <c r="F2642" i="7"/>
  <c r="G2642" i="7"/>
  <c r="H2642" i="7"/>
  <c r="I2642" i="7"/>
  <c r="J2642" i="7"/>
  <c r="K2642" i="7"/>
  <c r="L2642" i="7"/>
  <c r="M2642" i="7"/>
  <c r="B2643" i="7"/>
  <c r="C2643" i="7"/>
  <c r="D2643" i="7"/>
  <c r="E2643" i="7"/>
  <c r="F2643" i="7"/>
  <c r="G2643" i="7"/>
  <c r="H2643" i="7"/>
  <c r="I2643" i="7"/>
  <c r="J2643" i="7"/>
  <c r="K2643" i="7"/>
  <c r="L2643" i="7"/>
  <c r="M2643" i="7"/>
  <c r="B2644" i="7"/>
  <c r="C2644" i="7"/>
  <c r="D2644" i="7"/>
  <c r="E2644" i="7"/>
  <c r="F2644" i="7"/>
  <c r="G2644" i="7"/>
  <c r="H2644" i="7"/>
  <c r="I2644" i="7"/>
  <c r="J2644" i="7"/>
  <c r="K2644" i="7"/>
  <c r="L2644" i="7"/>
  <c r="M2644" i="7"/>
  <c r="B2645" i="7"/>
  <c r="C2645" i="7"/>
  <c r="D2645" i="7"/>
  <c r="E2645" i="7"/>
  <c r="F2645" i="7"/>
  <c r="G2645" i="7"/>
  <c r="H2645" i="7"/>
  <c r="I2645" i="7"/>
  <c r="J2645" i="7"/>
  <c r="K2645" i="7"/>
  <c r="L2645" i="7"/>
  <c r="M2645" i="7"/>
  <c r="B2646" i="7"/>
  <c r="C2646" i="7"/>
  <c r="D2646" i="7"/>
  <c r="E2646" i="7"/>
  <c r="F2646" i="7"/>
  <c r="G2646" i="7"/>
  <c r="H2646" i="7"/>
  <c r="I2646" i="7"/>
  <c r="J2646" i="7"/>
  <c r="K2646" i="7"/>
  <c r="L2646" i="7"/>
  <c r="M2646" i="7"/>
  <c r="B2647" i="7"/>
  <c r="C2647" i="7"/>
  <c r="D2647" i="7"/>
  <c r="E2647" i="7"/>
  <c r="F2647" i="7"/>
  <c r="G2647" i="7"/>
  <c r="H2647" i="7"/>
  <c r="I2647" i="7"/>
  <c r="J2647" i="7"/>
  <c r="K2647" i="7"/>
  <c r="L2647" i="7"/>
  <c r="M2647" i="7"/>
  <c r="B2648" i="7"/>
  <c r="C2648" i="7"/>
  <c r="D2648" i="7"/>
  <c r="E2648" i="7"/>
  <c r="F2648" i="7"/>
  <c r="G2648" i="7"/>
  <c r="H2648" i="7"/>
  <c r="I2648" i="7"/>
  <c r="J2648" i="7"/>
  <c r="K2648" i="7"/>
  <c r="L2648" i="7"/>
  <c r="M2648" i="7"/>
  <c r="B2649" i="7"/>
  <c r="C2649" i="7"/>
  <c r="D2649" i="7"/>
  <c r="E2649" i="7"/>
  <c r="F2649" i="7"/>
  <c r="G2649" i="7"/>
  <c r="H2649" i="7"/>
  <c r="I2649" i="7"/>
  <c r="J2649" i="7"/>
  <c r="K2649" i="7"/>
  <c r="L2649" i="7"/>
  <c r="M2649" i="7"/>
  <c r="B2650" i="7"/>
  <c r="C2650" i="7"/>
  <c r="D2650" i="7"/>
  <c r="E2650" i="7"/>
  <c r="F2650" i="7"/>
  <c r="G2650" i="7"/>
  <c r="H2650" i="7"/>
  <c r="I2650" i="7"/>
  <c r="J2650" i="7"/>
  <c r="K2650" i="7"/>
  <c r="L2650" i="7"/>
  <c r="M2650" i="7"/>
  <c r="B2651" i="7"/>
  <c r="C2651" i="7"/>
  <c r="D2651" i="7"/>
  <c r="E2651" i="7"/>
  <c r="F2651" i="7"/>
  <c r="G2651" i="7"/>
  <c r="H2651" i="7"/>
  <c r="I2651" i="7"/>
  <c r="J2651" i="7"/>
  <c r="K2651" i="7"/>
  <c r="L2651" i="7"/>
  <c r="M2651" i="7"/>
  <c r="B2652" i="7"/>
  <c r="C2652" i="7"/>
  <c r="D2652" i="7"/>
  <c r="E2652" i="7"/>
  <c r="F2652" i="7"/>
  <c r="G2652" i="7"/>
  <c r="H2652" i="7"/>
  <c r="I2652" i="7"/>
  <c r="J2652" i="7"/>
  <c r="K2652" i="7"/>
  <c r="L2652" i="7"/>
  <c r="M2652" i="7"/>
  <c r="B2653" i="7"/>
  <c r="C2653" i="7"/>
  <c r="D2653" i="7"/>
  <c r="E2653" i="7"/>
  <c r="F2653" i="7"/>
  <c r="G2653" i="7"/>
  <c r="H2653" i="7"/>
  <c r="I2653" i="7"/>
  <c r="J2653" i="7"/>
  <c r="K2653" i="7"/>
  <c r="L2653" i="7"/>
  <c r="M2653" i="7"/>
  <c r="B2654" i="7"/>
  <c r="C2654" i="7"/>
  <c r="D2654" i="7"/>
  <c r="E2654" i="7"/>
  <c r="F2654" i="7"/>
  <c r="G2654" i="7"/>
  <c r="H2654" i="7"/>
  <c r="I2654" i="7"/>
  <c r="J2654" i="7"/>
  <c r="K2654" i="7"/>
  <c r="L2654" i="7"/>
  <c r="M2654" i="7"/>
  <c r="B2655" i="7"/>
  <c r="C2655" i="7"/>
  <c r="D2655" i="7"/>
  <c r="E2655" i="7"/>
  <c r="F2655" i="7"/>
  <c r="G2655" i="7"/>
  <c r="H2655" i="7"/>
  <c r="I2655" i="7"/>
  <c r="J2655" i="7"/>
  <c r="K2655" i="7"/>
  <c r="L2655" i="7"/>
  <c r="M2655" i="7"/>
  <c r="B2656" i="7"/>
  <c r="C2656" i="7"/>
  <c r="D2656" i="7"/>
  <c r="E2656" i="7"/>
  <c r="F2656" i="7"/>
  <c r="G2656" i="7"/>
  <c r="H2656" i="7"/>
  <c r="I2656" i="7"/>
  <c r="J2656" i="7"/>
  <c r="K2656" i="7"/>
  <c r="L2656" i="7"/>
  <c r="M2656" i="7"/>
  <c r="B2657" i="7"/>
  <c r="C2657" i="7"/>
  <c r="D2657" i="7"/>
  <c r="E2657" i="7"/>
  <c r="F2657" i="7"/>
  <c r="G2657" i="7"/>
  <c r="H2657" i="7"/>
  <c r="I2657" i="7"/>
  <c r="J2657" i="7"/>
  <c r="K2657" i="7"/>
  <c r="L2657" i="7"/>
  <c r="M2657" i="7"/>
  <c r="B2658" i="7"/>
  <c r="C2658" i="7"/>
  <c r="D2658" i="7"/>
  <c r="E2658" i="7"/>
  <c r="F2658" i="7"/>
  <c r="G2658" i="7"/>
  <c r="H2658" i="7"/>
  <c r="I2658" i="7"/>
  <c r="J2658" i="7"/>
  <c r="K2658" i="7"/>
  <c r="L2658" i="7"/>
  <c r="M2658" i="7"/>
  <c r="B2659" i="7"/>
  <c r="C2659" i="7"/>
  <c r="D2659" i="7"/>
  <c r="E2659" i="7"/>
  <c r="F2659" i="7"/>
  <c r="G2659" i="7"/>
  <c r="H2659" i="7"/>
  <c r="I2659" i="7"/>
  <c r="J2659" i="7"/>
  <c r="K2659" i="7"/>
  <c r="L2659" i="7"/>
  <c r="M2659" i="7"/>
  <c r="B2660" i="7"/>
  <c r="C2660" i="7"/>
  <c r="D2660" i="7"/>
  <c r="E2660" i="7"/>
  <c r="F2660" i="7"/>
  <c r="G2660" i="7"/>
  <c r="H2660" i="7"/>
  <c r="I2660" i="7"/>
  <c r="J2660" i="7"/>
  <c r="K2660" i="7"/>
  <c r="L2660" i="7"/>
  <c r="M2660" i="7"/>
  <c r="B2661" i="7"/>
  <c r="C2661" i="7"/>
  <c r="D2661" i="7"/>
  <c r="E2661" i="7"/>
  <c r="F2661" i="7"/>
  <c r="G2661" i="7"/>
  <c r="H2661" i="7"/>
  <c r="I2661" i="7"/>
  <c r="J2661" i="7"/>
  <c r="K2661" i="7"/>
  <c r="L2661" i="7"/>
  <c r="M2661" i="7"/>
  <c r="B2662" i="7"/>
  <c r="C2662" i="7"/>
  <c r="D2662" i="7"/>
  <c r="E2662" i="7"/>
  <c r="F2662" i="7"/>
  <c r="G2662" i="7"/>
  <c r="H2662" i="7"/>
  <c r="I2662" i="7"/>
  <c r="J2662" i="7"/>
  <c r="K2662" i="7"/>
  <c r="L2662" i="7"/>
  <c r="M2662" i="7"/>
  <c r="B2663" i="7"/>
  <c r="C2663" i="7"/>
  <c r="D2663" i="7"/>
  <c r="E2663" i="7"/>
  <c r="F2663" i="7"/>
  <c r="G2663" i="7"/>
  <c r="H2663" i="7"/>
  <c r="I2663" i="7"/>
  <c r="J2663" i="7"/>
  <c r="K2663" i="7"/>
  <c r="L2663" i="7"/>
  <c r="M2663" i="7"/>
  <c r="B2664" i="7"/>
  <c r="C2664" i="7"/>
  <c r="D2664" i="7"/>
  <c r="E2664" i="7"/>
  <c r="F2664" i="7"/>
  <c r="G2664" i="7"/>
  <c r="H2664" i="7"/>
  <c r="I2664" i="7"/>
  <c r="J2664" i="7"/>
  <c r="K2664" i="7"/>
  <c r="L2664" i="7"/>
  <c r="M2664" i="7"/>
  <c r="B2665" i="7"/>
  <c r="C2665" i="7"/>
  <c r="D2665" i="7"/>
  <c r="E2665" i="7"/>
  <c r="F2665" i="7"/>
  <c r="G2665" i="7"/>
  <c r="H2665" i="7"/>
  <c r="I2665" i="7"/>
  <c r="J2665" i="7"/>
  <c r="K2665" i="7"/>
  <c r="L2665" i="7"/>
  <c r="M2665" i="7"/>
  <c r="B2666" i="7"/>
  <c r="C2666" i="7"/>
  <c r="D2666" i="7"/>
  <c r="E2666" i="7"/>
  <c r="F2666" i="7"/>
  <c r="G2666" i="7"/>
  <c r="H2666" i="7"/>
  <c r="I2666" i="7"/>
  <c r="J2666" i="7"/>
  <c r="K2666" i="7"/>
  <c r="L2666" i="7"/>
  <c r="M2666" i="7"/>
  <c r="B2667" i="7"/>
  <c r="C2667" i="7"/>
  <c r="D2667" i="7"/>
  <c r="E2667" i="7"/>
  <c r="F2667" i="7"/>
  <c r="G2667" i="7"/>
  <c r="H2667" i="7"/>
  <c r="I2667" i="7"/>
  <c r="J2667" i="7"/>
  <c r="K2667" i="7"/>
  <c r="L2667" i="7"/>
  <c r="M2667" i="7"/>
  <c r="B2668" i="7"/>
  <c r="C2668" i="7"/>
  <c r="D2668" i="7"/>
  <c r="E2668" i="7"/>
  <c r="F2668" i="7"/>
  <c r="G2668" i="7"/>
  <c r="H2668" i="7"/>
  <c r="I2668" i="7"/>
  <c r="J2668" i="7"/>
  <c r="K2668" i="7"/>
  <c r="L2668" i="7"/>
  <c r="M2668" i="7"/>
  <c r="B2669" i="7"/>
  <c r="C2669" i="7"/>
  <c r="D2669" i="7"/>
  <c r="E2669" i="7"/>
  <c r="F2669" i="7"/>
  <c r="G2669" i="7"/>
  <c r="H2669" i="7"/>
  <c r="I2669" i="7"/>
  <c r="J2669" i="7"/>
  <c r="K2669" i="7"/>
  <c r="L2669" i="7"/>
  <c r="M2669" i="7"/>
  <c r="B2670" i="7"/>
  <c r="C2670" i="7"/>
  <c r="D2670" i="7"/>
  <c r="E2670" i="7"/>
  <c r="F2670" i="7"/>
  <c r="G2670" i="7"/>
  <c r="H2670" i="7"/>
  <c r="I2670" i="7"/>
  <c r="J2670" i="7"/>
  <c r="K2670" i="7"/>
  <c r="L2670" i="7"/>
  <c r="M2670" i="7"/>
  <c r="B2671" i="7"/>
  <c r="C2671" i="7"/>
  <c r="D2671" i="7"/>
  <c r="E2671" i="7"/>
  <c r="F2671" i="7"/>
  <c r="G2671" i="7"/>
  <c r="H2671" i="7"/>
  <c r="I2671" i="7"/>
  <c r="J2671" i="7"/>
  <c r="K2671" i="7"/>
  <c r="L2671" i="7"/>
  <c r="M2671" i="7"/>
  <c r="B2672" i="7"/>
  <c r="C2672" i="7"/>
  <c r="D2672" i="7"/>
  <c r="E2672" i="7"/>
  <c r="F2672" i="7"/>
  <c r="G2672" i="7"/>
  <c r="H2672" i="7"/>
  <c r="I2672" i="7"/>
  <c r="J2672" i="7"/>
  <c r="K2672" i="7"/>
  <c r="L2672" i="7"/>
  <c r="M2672" i="7"/>
  <c r="B2673" i="7"/>
  <c r="C2673" i="7"/>
  <c r="D2673" i="7"/>
  <c r="E2673" i="7"/>
  <c r="F2673" i="7"/>
  <c r="G2673" i="7"/>
  <c r="H2673" i="7"/>
  <c r="I2673" i="7"/>
  <c r="J2673" i="7"/>
  <c r="K2673" i="7"/>
  <c r="L2673" i="7"/>
  <c r="M2673" i="7"/>
  <c r="B2674" i="7"/>
  <c r="C2674" i="7"/>
  <c r="D2674" i="7"/>
  <c r="E2674" i="7"/>
  <c r="F2674" i="7"/>
  <c r="G2674" i="7"/>
  <c r="H2674" i="7"/>
  <c r="I2674" i="7"/>
  <c r="J2674" i="7"/>
  <c r="K2674" i="7"/>
  <c r="L2674" i="7"/>
  <c r="M2674" i="7"/>
  <c r="B2675" i="7"/>
  <c r="C2675" i="7"/>
  <c r="D2675" i="7"/>
  <c r="E2675" i="7"/>
  <c r="F2675" i="7"/>
  <c r="G2675" i="7"/>
  <c r="H2675" i="7"/>
  <c r="I2675" i="7"/>
  <c r="J2675" i="7"/>
  <c r="K2675" i="7"/>
  <c r="L2675" i="7"/>
  <c r="M2675" i="7"/>
  <c r="B2676" i="7"/>
  <c r="C2676" i="7"/>
  <c r="D2676" i="7"/>
  <c r="E2676" i="7"/>
  <c r="F2676" i="7"/>
  <c r="G2676" i="7"/>
  <c r="H2676" i="7"/>
  <c r="I2676" i="7"/>
  <c r="J2676" i="7"/>
  <c r="K2676" i="7"/>
  <c r="L2676" i="7"/>
  <c r="M2676" i="7"/>
  <c r="B2677" i="7"/>
  <c r="C2677" i="7"/>
  <c r="D2677" i="7"/>
  <c r="E2677" i="7"/>
  <c r="F2677" i="7"/>
  <c r="G2677" i="7"/>
  <c r="H2677" i="7"/>
  <c r="I2677" i="7"/>
  <c r="J2677" i="7"/>
  <c r="K2677" i="7"/>
  <c r="L2677" i="7"/>
  <c r="M2677" i="7"/>
  <c r="B2678" i="7"/>
  <c r="C2678" i="7"/>
  <c r="D2678" i="7"/>
  <c r="E2678" i="7"/>
  <c r="F2678" i="7"/>
  <c r="G2678" i="7"/>
  <c r="H2678" i="7"/>
  <c r="I2678" i="7"/>
  <c r="J2678" i="7"/>
  <c r="K2678" i="7"/>
  <c r="L2678" i="7"/>
  <c r="M2678" i="7"/>
  <c r="B2679" i="7"/>
  <c r="C2679" i="7"/>
  <c r="D2679" i="7"/>
  <c r="E2679" i="7"/>
  <c r="F2679" i="7"/>
  <c r="G2679" i="7"/>
  <c r="H2679" i="7"/>
  <c r="I2679" i="7"/>
  <c r="J2679" i="7"/>
  <c r="K2679" i="7"/>
  <c r="L2679" i="7"/>
  <c r="M2679" i="7"/>
  <c r="B2680" i="7"/>
  <c r="C2680" i="7"/>
  <c r="D2680" i="7"/>
  <c r="E2680" i="7"/>
  <c r="F2680" i="7"/>
  <c r="G2680" i="7"/>
  <c r="H2680" i="7"/>
  <c r="I2680" i="7"/>
  <c r="J2680" i="7"/>
  <c r="K2680" i="7"/>
  <c r="L2680" i="7"/>
  <c r="M2680" i="7"/>
  <c r="B2681" i="7"/>
  <c r="C2681" i="7"/>
  <c r="D2681" i="7"/>
  <c r="E2681" i="7"/>
  <c r="F2681" i="7"/>
  <c r="G2681" i="7"/>
  <c r="H2681" i="7"/>
  <c r="I2681" i="7"/>
  <c r="J2681" i="7"/>
  <c r="K2681" i="7"/>
  <c r="L2681" i="7"/>
  <c r="M2681" i="7"/>
  <c r="B2682" i="7"/>
  <c r="C2682" i="7"/>
  <c r="D2682" i="7"/>
  <c r="E2682" i="7"/>
  <c r="F2682" i="7"/>
  <c r="G2682" i="7"/>
  <c r="H2682" i="7"/>
  <c r="I2682" i="7"/>
  <c r="J2682" i="7"/>
  <c r="K2682" i="7"/>
  <c r="L2682" i="7"/>
  <c r="M2682" i="7"/>
  <c r="B2683" i="7"/>
  <c r="C2683" i="7"/>
  <c r="D2683" i="7"/>
  <c r="E2683" i="7"/>
  <c r="F2683" i="7"/>
  <c r="G2683" i="7"/>
  <c r="H2683" i="7"/>
  <c r="I2683" i="7"/>
  <c r="J2683" i="7"/>
  <c r="K2683" i="7"/>
  <c r="L2683" i="7"/>
  <c r="M2683" i="7"/>
  <c r="B2684" i="7"/>
  <c r="C2684" i="7"/>
  <c r="D2684" i="7"/>
  <c r="E2684" i="7"/>
  <c r="F2684" i="7"/>
  <c r="G2684" i="7"/>
  <c r="H2684" i="7"/>
  <c r="I2684" i="7"/>
  <c r="J2684" i="7"/>
  <c r="K2684" i="7"/>
  <c r="L2684" i="7"/>
  <c r="M2684" i="7"/>
  <c r="B2685" i="7"/>
  <c r="C2685" i="7"/>
  <c r="D2685" i="7"/>
  <c r="E2685" i="7"/>
  <c r="F2685" i="7"/>
  <c r="G2685" i="7"/>
  <c r="H2685" i="7"/>
  <c r="I2685" i="7"/>
  <c r="J2685" i="7"/>
  <c r="K2685" i="7"/>
  <c r="L2685" i="7"/>
  <c r="M2685" i="7"/>
  <c r="B2686" i="7"/>
  <c r="C2686" i="7"/>
  <c r="D2686" i="7"/>
  <c r="E2686" i="7"/>
  <c r="F2686" i="7"/>
  <c r="G2686" i="7"/>
  <c r="H2686" i="7"/>
  <c r="I2686" i="7"/>
  <c r="J2686" i="7"/>
  <c r="K2686" i="7"/>
  <c r="L2686" i="7"/>
  <c r="M2686" i="7"/>
  <c r="B2687" i="7"/>
  <c r="C2687" i="7"/>
  <c r="D2687" i="7"/>
  <c r="E2687" i="7"/>
  <c r="F2687" i="7"/>
  <c r="G2687" i="7"/>
  <c r="H2687" i="7"/>
  <c r="I2687" i="7"/>
  <c r="J2687" i="7"/>
  <c r="K2687" i="7"/>
  <c r="L2687" i="7"/>
  <c r="M2687" i="7"/>
  <c r="B2688" i="7"/>
  <c r="C2688" i="7"/>
  <c r="D2688" i="7"/>
  <c r="E2688" i="7"/>
  <c r="F2688" i="7"/>
  <c r="G2688" i="7"/>
  <c r="H2688" i="7"/>
  <c r="I2688" i="7"/>
  <c r="J2688" i="7"/>
  <c r="K2688" i="7"/>
  <c r="L2688" i="7"/>
  <c r="M2688" i="7"/>
  <c r="B2689" i="7"/>
  <c r="C2689" i="7"/>
  <c r="D2689" i="7"/>
  <c r="E2689" i="7"/>
  <c r="F2689" i="7"/>
  <c r="G2689" i="7"/>
  <c r="H2689" i="7"/>
  <c r="I2689" i="7"/>
  <c r="J2689" i="7"/>
  <c r="K2689" i="7"/>
  <c r="L2689" i="7"/>
  <c r="M2689" i="7"/>
  <c r="B2690" i="7"/>
  <c r="C2690" i="7"/>
  <c r="D2690" i="7"/>
  <c r="E2690" i="7"/>
  <c r="F2690" i="7"/>
  <c r="G2690" i="7"/>
  <c r="H2690" i="7"/>
  <c r="I2690" i="7"/>
  <c r="J2690" i="7"/>
  <c r="K2690" i="7"/>
  <c r="L2690" i="7"/>
  <c r="M2690" i="7"/>
  <c r="B2691" i="7"/>
  <c r="C2691" i="7"/>
  <c r="D2691" i="7"/>
  <c r="E2691" i="7"/>
  <c r="F2691" i="7"/>
  <c r="G2691" i="7"/>
  <c r="H2691" i="7"/>
  <c r="I2691" i="7"/>
  <c r="J2691" i="7"/>
  <c r="K2691" i="7"/>
  <c r="L2691" i="7"/>
  <c r="M2691" i="7"/>
  <c r="B2692" i="7"/>
  <c r="C2692" i="7"/>
  <c r="D2692" i="7"/>
  <c r="E2692" i="7"/>
  <c r="F2692" i="7"/>
  <c r="G2692" i="7"/>
  <c r="H2692" i="7"/>
  <c r="I2692" i="7"/>
  <c r="J2692" i="7"/>
  <c r="K2692" i="7"/>
  <c r="L2692" i="7"/>
  <c r="M2692" i="7"/>
  <c r="B2693" i="7"/>
  <c r="C2693" i="7"/>
  <c r="D2693" i="7"/>
  <c r="E2693" i="7"/>
  <c r="F2693" i="7"/>
  <c r="G2693" i="7"/>
  <c r="H2693" i="7"/>
  <c r="I2693" i="7"/>
  <c r="J2693" i="7"/>
  <c r="K2693" i="7"/>
  <c r="L2693" i="7"/>
  <c r="M2693" i="7"/>
  <c r="B2694" i="7"/>
  <c r="C2694" i="7"/>
  <c r="D2694" i="7"/>
  <c r="E2694" i="7"/>
  <c r="F2694" i="7"/>
  <c r="G2694" i="7"/>
  <c r="H2694" i="7"/>
  <c r="I2694" i="7"/>
  <c r="J2694" i="7"/>
  <c r="K2694" i="7"/>
  <c r="L2694" i="7"/>
  <c r="M2694" i="7"/>
  <c r="B2695" i="7"/>
  <c r="C2695" i="7"/>
  <c r="D2695" i="7"/>
  <c r="E2695" i="7"/>
  <c r="F2695" i="7"/>
  <c r="G2695" i="7"/>
  <c r="H2695" i="7"/>
  <c r="I2695" i="7"/>
  <c r="J2695" i="7"/>
  <c r="K2695" i="7"/>
  <c r="L2695" i="7"/>
  <c r="M2695" i="7"/>
  <c r="B2696" i="7"/>
  <c r="C2696" i="7"/>
  <c r="D2696" i="7"/>
  <c r="E2696" i="7"/>
  <c r="F2696" i="7"/>
  <c r="G2696" i="7"/>
  <c r="H2696" i="7"/>
  <c r="I2696" i="7"/>
  <c r="J2696" i="7"/>
  <c r="K2696" i="7"/>
  <c r="L2696" i="7"/>
  <c r="M2696" i="7"/>
  <c r="B2697" i="7"/>
  <c r="C2697" i="7"/>
  <c r="D2697" i="7"/>
  <c r="E2697" i="7"/>
  <c r="F2697" i="7"/>
  <c r="G2697" i="7"/>
  <c r="H2697" i="7"/>
  <c r="I2697" i="7"/>
  <c r="J2697" i="7"/>
  <c r="K2697" i="7"/>
  <c r="L2697" i="7"/>
  <c r="M2697" i="7"/>
  <c r="B2698" i="7"/>
  <c r="C2698" i="7"/>
  <c r="D2698" i="7"/>
  <c r="E2698" i="7"/>
  <c r="F2698" i="7"/>
  <c r="G2698" i="7"/>
  <c r="H2698" i="7"/>
  <c r="I2698" i="7"/>
  <c r="J2698" i="7"/>
  <c r="K2698" i="7"/>
  <c r="L2698" i="7"/>
  <c r="M2698" i="7"/>
  <c r="B2699" i="7"/>
  <c r="C2699" i="7"/>
  <c r="D2699" i="7"/>
  <c r="E2699" i="7"/>
  <c r="F2699" i="7"/>
  <c r="G2699" i="7"/>
  <c r="H2699" i="7"/>
  <c r="I2699" i="7"/>
  <c r="J2699" i="7"/>
  <c r="K2699" i="7"/>
  <c r="L2699" i="7"/>
  <c r="M2699" i="7"/>
  <c r="B2700" i="7"/>
  <c r="C2700" i="7"/>
  <c r="D2700" i="7"/>
  <c r="E2700" i="7"/>
  <c r="F2700" i="7"/>
  <c r="G2700" i="7"/>
  <c r="H2700" i="7"/>
  <c r="I2700" i="7"/>
  <c r="J2700" i="7"/>
  <c r="K2700" i="7"/>
  <c r="L2700" i="7"/>
  <c r="M2700" i="7"/>
  <c r="B2701" i="7"/>
  <c r="C2701" i="7"/>
  <c r="D2701" i="7"/>
  <c r="E2701" i="7"/>
  <c r="F2701" i="7"/>
  <c r="G2701" i="7"/>
  <c r="H2701" i="7"/>
  <c r="I2701" i="7"/>
  <c r="J2701" i="7"/>
  <c r="K2701" i="7"/>
  <c r="L2701" i="7"/>
  <c r="M2701" i="7"/>
  <c r="B2702" i="7"/>
  <c r="C2702" i="7"/>
  <c r="D2702" i="7"/>
  <c r="E2702" i="7"/>
  <c r="F2702" i="7"/>
  <c r="G2702" i="7"/>
  <c r="H2702" i="7"/>
  <c r="I2702" i="7"/>
  <c r="J2702" i="7"/>
  <c r="K2702" i="7"/>
  <c r="L2702" i="7"/>
  <c r="M2702" i="7"/>
  <c r="B2703" i="7"/>
  <c r="C2703" i="7"/>
  <c r="D2703" i="7"/>
  <c r="E2703" i="7"/>
  <c r="F2703" i="7"/>
  <c r="G2703" i="7"/>
  <c r="H2703" i="7"/>
  <c r="I2703" i="7"/>
  <c r="J2703" i="7"/>
  <c r="K2703" i="7"/>
  <c r="L2703" i="7"/>
  <c r="M2703" i="7"/>
  <c r="B2704" i="7"/>
  <c r="C2704" i="7"/>
  <c r="D2704" i="7"/>
  <c r="E2704" i="7"/>
  <c r="F2704" i="7"/>
  <c r="G2704" i="7"/>
  <c r="H2704" i="7"/>
  <c r="I2704" i="7"/>
  <c r="J2704" i="7"/>
  <c r="K2704" i="7"/>
  <c r="L2704" i="7"/>
  <c r="M2704" i="7"/>
  <c r="B2705" i="7"/>
  <c r="C2705" i="7"/>
  <c r="D2705" i="7"/>
  <c r="E2705" i="7"/>
  <c r="F2705" i="7"/>
  <c r="G2705" i="7"/>
  <c r="H2705" i="7"/>
  <c r="I2705" i="7"/>
  <c r="J2705" i="7"/>
  <c r="K2705" i="7"/>
  <c r="L2705" i="7"/>
  <c r="M2705" i="7"/>
  <c r="B2706" i="7"/>
  <c r="C2706" i="7"/>
  <c r="D2706" i="7"/>
  <c r="E2706" i="7"/>
  <c r="F2706" i="7"/>
  <c r="G2706" i="7"/>
  <c r="H2706" i="7"/>
  <c r="I2706" i="7"/>
  <c r="J2706" i="7"/>
  <c r="K2706" i="7"/>
  <c r="L2706" i="7"/>
  <c r="M2706" i="7"/>
  <c r="B2707" i="7"/>
  <c r="C2707" i="7"/>
  <c r="D2707" i="7"/>
  <c r="E2707" i="7"/>
  <c r="F2707" i="7"/>
  <c r="G2707" i="7"/>
  <c r="H2707" i="7"/>
  <c r="I2707" i="7"/>
  <c r="J2707" i="7"/>
  <c r="K2707" i="7"/>
  <c r="L2707" i="7"/>
  <c r="M2707" i="7"/>
  <c r="B2708" i="7"/>
  <c r="C2708" i="7"/>
  <c r="D2708" i="7"/>
  <c r="E2708" i="7"/>
  <c r="F2708" i="7"/>
  <c r="G2708" i="7"/>
  <c r="H2708" i="7"/>
  <c r="I2708" i="7"/>
  <c r="J2708" i="7"/>
  <c r="K2708" i="7"/>
  <c r="L2708" i="7"/>
  <c r="M2708" i="7"/>
  <c r="B2709" i="7"/>
  <c r="C2709" i="7"/>
  <c r="D2709" i="7"/>
  <c r="E2709" i="7"/>
  <c r="F2709" i="7"/>
  <c r="G2709" i="7"/>
  <c r="H2709" i="7"/>
  <c r="I2709" i="7"/>
  <c r="J2709" i="7"/>
  <c r="K2709" i="7"/>
  <c r="L2709" i="7"/>
  <c r="M2709" i="7"/>
  <c r="B2710" i="7"/>
  <c r="C2710" i="7"/>
  <c r="D2710" i="7"/>
  <c r="E2710" i="7"/>
  <c r="F2710" i="7"/>
  <c r="G2710" i="7"/>
  <c r="H2710" i="7"/>
  <c r="I2710" i="7"/>
  <c r="J2710" i="7"/>
  <c r="K2710" i="7"/>
  <c r="L2710" i="7"/>
  <c r="M2710" i="7"/>
  <c r="B2711" i="7"/>
  <c r="C2711" i="7"/>
  <c r="D2711" i="7"/>
  <c r="E2711" i="7"/>
  <c r="F2711" i="7"/>
  <c r="G2711" i="7"/>
  <c r="H2711" i="7"/>
  <c r="I2711" i="7"/>
  <c r="J2711" i="7"/>
  <c r="K2711" i="7"/>
  <c r="L2711" i="7"/>
  <c r="M2711" i="7"/>
  <c r="B2712" i="7"/>
  <c r="C2712" i="7"/>
  <c r="D2712" i="7"/>
  <c r="E2712" i="7"/>
  <c r="F2712" i="7"/>
  <c r="G2712" i="7"/>
  <c r="H2712" i="7"/>
  <c r="I2712" i="7"/>
  <c r="J2712" i="7"/>
  <c r="K2712" i="7"/>
  <c r="L2712" i="7"/>
  <c r="M2712" i="7"/>
  <c r="B2713" i="7"/>
  <c r="C2713" i="7"/>
  <c r="D2713" i="7"/>
  <c r="E2713" i="7"/>
  <c r="F2713" i="7"/>
  <c r="G2713" i="7"/>
  <c r="H2713" i="7"/>
  <c r="I2713" i="7"/>
  <c r="J2713" i="7"/>
  <c r="K2713" i="7"/>
  <c r="L2713" i="7"/>
  <c r="M2713" i="7"/>
  <c r="B2714" i="7"/>
  <c r="C2714" i="7"/>
  <c r="D2714" i="7"/>
  <c r="E2714" i="7"/>
  <c r="F2714" i="7"/>
  <c r="G2714" i="7"/>
  <c r="H2714" i="7"/>
  <c r="I2714" i="7"/>
  <c r="J2714" i="7"/>
  <c r="K2714" i="7"/>
  <c r="L2714" i="7"/>
  <c r="M2714" i="7"/>
  <c r="B2715" i="7"/>
  <c r="C2715" i="7"/>
  <c r="D2715" i="7"/>
  <c r="E2715" i="7"/>
  <c r="F2715" i="7"/>
  <c r="G2715" i="7"/>
  <c r="H2715" i="7"/>
  <c r="I2715" i="7"/>
  <c r="J2715" i="7"/>
  <c r="K2715" i="7"/>
  <c r="L2715" i="7"/>
  <c r="M2715" i="7"/>
  <c r="B2716" i="7"/>
  <c r="C2716" i="7"/>
  <c r="D2716" i="7"/>
  <c r="E2716" i="7"/>
  <c r="F2716" i="7"/>
  <c r="G2716" i="7"/>
  <c r="H2716" i="7"/>
  <c r="I2716" i="7"/>
  <c r="J2716" i="7"/>
  <c r="K2716" i="7"/>
  <c r="L2716" i="7"/>
  <c r="M2716" i="7"/>
  <c r="B2717" i="7"/>
  <c r="C2717" i="7"/>
  <c r="D2717" i="7"/>
  <c r="E2717" i="7"/>
  <c r="F2717" i="7"/>
  <c r="G2717" i="7"/>
  <c r="H2717" i="7"/>
  <c r="I2717" i="7"/>
  <c r="J2717" i="7"/>
  <c r="K2717" i="7"/>
  <c r="L2717" i="7"/>
  <c r="M2717" i="7"/>
  <c r="B2718" i="7"/>
  <c r="C2718" i="7"/>
  <c r="D2718" i="7"/>
  <c r="E2718" i="7"/>
  <c r="F2718" i="7"/>
  <c r="G2718" i="7"/>
  <c r="H2718" i="7"/>
  <c r="I2718" i="7"/>
  <c r="J2718" i="7"/>
  <c r="K2718" i="7"/>
  <c r="L2718" i="7"/>
  <c r="M2718" i="7"/>
  <c r="B2719" i="7"/>
  <c r="C2719" i="7"/>
  <c r="D2719" i="7"/>
  <c r="E2719" i="7"/>
  <c r="F2719" i="7"/>
  <c r="G2719" i="7"/>
  <c r="H2719" i="7"/>
  <c r="I2719" i="7"/>
  <c r="J2719" i="7"/>
  <c r="K2719" i="7"/>
  <c r="L2719" i="7"/>
  <c r="M2719" i="7"/>
  <c r="B2720" i="7"/>
  <c r="C2720" i="7"/>
  <c r="D2720" i="7"/>
  <c r="E2720" i="7"/>
  <c r="F2720" i="7"/>
  <c r="G2720" i="7"/>
  <c r="H2720" i="7"/>
  <c r="I2720" i="7"/>
  <c r="J2720" i="7"/>
  <c r="K2720" i="7"/>
  <c r="L2720" i="7"/>
  <c r="M2720" i="7"/>
  <c r="B2721" i="7"/>
  <c r="C2721" i="7"/>
  <c r="D2721" i="7"/>
  <c r="E2721" i="7"/>
  <c r="F2721" i="7"/>
  <c r="G2721" i="7"/>
  <c r="H2721" i="7"/>
  <c r="I2721" i="7"/>
  <c r="J2721" i="7"/>
  <c r="K2721" i="7"/>
  <c r="L2721" i="7"/>
  <c r="M2721" i="7"/>
  <c r="B2722" i="7"/>
  <c r="C2722" i="7"/>
  <c r="D2722" i="7"/>
  <c r="E2722" i="7"/>
  <c r="F2722" i="7"/>
  <c r="G2722" i="7"/>
  <c r="H2722" i="7"/>
  <c r="I2722" i="7"/>
  <c r="J2722" i="7"/>
  <c r="K2722" i="7"/>
  <c r="L2722" i="7"/>
  <c r="M2722" i="7"/>
  <c r="B2723" i="7"/>
  <c r="C2723" i="7"/>
  <c r="D2723" i="7"/>
  <c r="E2723" i="7"/>
  <c r="F2723" i="7"/>
  <c r="G2723" i="7"/>
  <c r="H2723" i="7"/>
  <c r="I2723" i="7"/>
  <c r="J2723" i="7"/>
  <c r="K2723" i="7"/>
  <c r="L2723" i="7"/>
  <c r="M2723" i="7"/>
  <c r="B2724" i="7"/>
  <c r="C2724" i="7"/>
  <c r="D2724" i="7"/>
  <c r="E2724" i="7"/>
  <c r="F2724" i="7"/>
  <c r="G2724" i="7"/>
  <c r="H2724" i="7"/>
  <c r="I2724" i="7"/>
  <c r="J2724" i="7"/>
  <c r="K2724" i="7"/>
  <c r="L2724" i="7"/>
  <c r="M2724" i="7"/>
  <c r="B2725" i="7"/>
  <c r="C2725" i="7"/>
  <c r="D2725" i="7"/>
  <c r="E2725" i="7"/>
  <c r="F2725" i="7"/>
  <c r="G2725" i="7"/>
  <c r="H2725" i="7"/>
  <c r="I2725" i="7"/>
  <c r="J2725" i="7"/>
  <c r="K2725" i="7"/>
  <c r="L2725" i="7"/>
  <c r="M2725" i="7"/>
  <c r="B2726" i="7"/>
  <c r="C2726" i="7"/>
  <c r="D2726" i="7"/>
  <c r="E2726" i="7"/>
  <c r="F2726" i="7"/>
  <c r="G2726" i="7"/>
  <c r="H2726" i="7"/>
  <c r="I2726" i="7"/>
  <c r="J2726" i="7"/>
  <c r="K2726" i="7"/>
  <c r="L2726" i="7"/>
  <c r="M2726" i="7"/>
  <c r="B2727" i="7"/>
  <c r="C2727" i="7"/>
  <c r="D2727" i="7"/>
  <c r="E2727" i="7"/>
  <c r="F2727" i="7"/>
  <c r="G2727" i="7"/>
  <c r="H2727" i="7"/>
  <c r="I2727" i="7"/>
  <c r="J2727" i="7"/>
  <c r="K2727" i="7"/>
  <c r="L2727" i="7"/>
  <c r="M2727" i="7"/>
  <c r="B2728" i="7"/>
  <c r="C2728" i="7"/>
  <c r="D2728" i="7"/>
  <c r="E2728" i="7"/>
  <c r="F2728" i="7"/>
  <c r="G2728" i="7"/>
  <c r="H2728" i="7"/>
  <c r="I2728" i="7"/>
  <c r="J2728" i="7"/>
  <c r="K2728" i="7"/>
  <c r="L2728" i="7"/>
  <c r="M2728" i="7"/>
  <c r="B2729" i="7"/>
  <c r="C2729" i="7"/>
  <c r="D2729" i="7"/>
  <c r="E2729" i="7"/>
  <c r="F2729" i="7"/>
  <c r="G2729" i="7"/>
  <c r="H2729" i="7"/>
  <c r="I2729" i="7"/>
  <c r="J2729" i="7"/>
  <c r="K2729" i="7"/>
  <c r="L2729" i="7"/>
  <c r="M2729" i="7"/>
  <c r="B2730" i="7"/>
  <c r="C2730" i="7"/>
  <c r="D2730" i="7"/>
  <c r="E2730" i="7"/>
  <c r="F2730" i="7"/>
  <c r="G2730" i="7"/>
  <c r="H2730" i="7"/>
  <c r="I2730" i="7"/>
  <c r="J2730" i="7"/>
  <c r="K2730" i="7"/>
  <c r="L2730" i="7"/>
  <c r="M2730" i="7"/>
  <c r="B2731" i="7"/>
  <c r="C2731" i="7"/>
  <c r="D2731" i="7"/>
  <c r="E2731" i="7"/>
  <c r="F2731" i="7"/>
  <c r="G2731" i="7"/>
  <c r="H2731" i="7"/>
  <c r="I2731" i="7"/>
  <c r="J2731" i="7"/>
  <c r="K2731" i="7"/>
  <c r="L2731" i="7"/>
  <c r="M2731" i="7"/>
  <c r="B2732" i="7"/>
  <c r="C2732" i="7"/>
  <c r="D2732" i="7"/>
  <c r="E2732" i="7"/>
  <c r="F2732" i="7"/>
  <c r="G2732" i="7"/>
  <c r="H2732" i="7"/>
  <c r="I2732" i="7"/>
  <c r="J2732" i="7"/>
  <c r="K2732" i="7"/>
  <c r="L2732" i="7"/>
  <c r="M2732" i="7"/>
  <c r="B2733" i="7"/>
  <c r="C2733" i="7"/>
  <c r="D2733" i="7"/>
  <c r="E2733" i="7"/>
  <c r="F2733" i="7"/>
  <c r="G2733" i="7"/>
  <c r="H2733" i="7"/>
  <c r="I2733" i="7"/>
  <c r="J2733" i="7"/>
  <c r="K2733" i="7"/>
  <c r="L2733" i="7"/>
  <c r="M2733" i="7"/>
  <c r="B2734" i="7"/>
  <c r="C2734" i="7"/>
  <c r="D2734" i="7"/>
  <c r="E2734" i="7"/>
  <c r="F2734" i="7"/>
  <c r="G2734" i="7"/>
  <c r="H2734" i="7"/>
  <c r="I2734" i="7"/>
  <c r="J2734" i="7"/>
  <c r="K2734" i="7"/>
  <c r="L2734" i="7"/>
  <c r="M2734" i="7"/>
  <c r="B2735" i="7"/>
  <c r="C2735" i="7"/>
  <c r="D2735" i="7"/>
  <c r="E2735" i="7"/>
  <c r="F2735" i="7"/>
  <c r="G2735" i="7"/>
  <c r="H2735" i="7"/>
  <c r="I2735" i="7"/>
  <c r="J2735" i="7"/>
  <c r="K2735" i="7"/>
  <c r="L2735" i="7"/>
  <c r="M2735" i="7"/>
  <c r="B2736" i="7"/>
  <c r="C2736" i="7"/>
  <c r="D2736" i="7"/>
  <c r="E2736" i="7"/>
  <c r="F2736" i="7"/>
  <c r="G2736" i="7"/>
  <c r="H2736" i="7"/>
  <c r="I2736" i="7"/>
  <c r="J2736" i="7"/>
  <c r="K2736" i="7"/>
  <c r="L2736" i="7"/>
  <c r="M2736" i="7"/>
  <c r="B2737" i="7"/>
  <c r="C2737" i="7"/>
  <c r="D2737" i="7"/>
  <c r="E2737" i="7"/>
  <c r="F2737" i="7"/>
  <c r="G2737" i="7"/>
  <c r="H2737" i="7"/>
  <c r="I2737" i="7"/>
  <c r="J2737" i="7"/>
  <c r="K2737" i="7"/>
  <c r="L2737" i="7"/>
  <c r="M2737" i="7"/>
  <c r="B2738" i="7"/>
  <c r="C2738" i="7"/>
  <c r="D2738" i="7"/>
  <c r="E2738" i="7"/>
  <c r="F2738" i="7"/>
  <c r="G2738" i="7"/>
  <c r="H2738" i="7"/>
  <c r="I2738" i="7"/>
  <c r="J2738" i="7"/>
  <c r="K2738" i="7"/>
  <c r="L2738" i="7"/>
  <c r="M2738" i="7"/>
  <c r="B2739" i="7"/>
  <c r="C2739" i="7"/>
  <c r="D2739" i="7"/>
  <c r="E2739" i="7"/>
  <c r="F2739" i="7"/>
  <c r="G2739" i="7"/>
  <c r="H2739" i="7"/>
  <c r="I2739" i="7"/>
  <c r="J2739" i="7"/>
  <c r="K2739" i="7"/>
  <c r="L2739" i="7"/>
  <c r="M2739" i="7"/>
  <c r="B2740" i="7"/>
  <c r="C2740" i="7"/>
  <c r="D2740" i="7"/>
  <c r="E2740" i="7"/>
  <c r="F2740" i="7"/>
  <c r="G2740" i="7"/>
  <c r="H2740" i="7"/>
  <c r="I2740" i="7"/>
  <c r="J2740" i="7"/>
  <c r="K2740" i="7"/>
  <c r="L2740" i="7"/>
  <c r="M2740" i="7"/>
  <c r="B2741" i="7"/>
  <c r="C2741" i="7"/>
  <c r="D2741" i="7"/>
  <c r="E2741" i="7"/>
  <c r="F2741" i="7"/>
  <c r="G2741" i="7"/>
  <c r="H2741" i="7"/>
  <c r="I2741" i="7"/>
  <c r="J2741" i="7"/>
  <c r="K2741" i="7"/>
  <c r="L2741" i="7"/>
  <c r="M2741" i="7"/>
  <c r="B2742" i="7"/>
  <c r="C2742" i="7"/>
  <c r="D2742" i="7"/>
  <c r="E2742" i="7"/>
  <c r="F2742" i="7"/>
  <c r="G2742" i="7"/>
  <c r="H2742" i="7"/>
  <c r="I2742" i="7"/>
  <c r="J2742" i="7"/>
  <c r="K2742" i="7"/>
  <c r="L2742" i="7"/>
  <c r="M2742" i="7"/>
  <c r="B2743" i="7"/>
  <c r="C2743" i="7"/>
  <c r="D2743" i="7"/>
  <c r="E2743" i="7"/>
  <c r="F2743" i="7"/>
  <c r="G2743" i="7"/>
  <c r="H2743" i="7"/>
  <c r="I2743" i="7"/>
  <c r="J2743" i="7"/>
  <c r="K2743" i="7"/>
  <c r="L2743" i="7"/>
  <c r="M2743" i="7"/>
  <c r="B2744" i="7"/>
  <c r="C2744" i="7"/>
  <c r="D2744" i="7"/>
  <c r="E2744" i="7"/>
  <c r="F2744" i="7"/>
  <c r="G2744" i="7"/>
  <c r="H2744" i="7"/>
  <c r="I2744" i="7"/>
  <c r="J2744" i="7"/>
  <c r="K2744" i="7"/>
  <c r="L2744" i="7"/>
  <c r="M2744" i="7"/>
  <c r="B2745" i="7"/>
  <c r="C2745" i="7"/>
  <c r="D2745" i="7"/>
  <c r="E2745" i="7"/>
  <c r="F2745" i="7"/>
  <c r="G2745" i="7"/>
  <c r="H2745" i="7"/>
  <c r="I2745" i="7"/>
  <c r="J2745" i="7"/>
  <c r="K2745" i="7"/>
  <c r="L2745" i="7"/>
  <c r="M2745" i="7"/>
  <c r="B2746" i="7"/>
  <c r="C2746" i="7"/>
  <c r="D2746" i="7"/>
  <c r="E2746" i="7"/>
  <c r="F2746" i="7"/>
  <c r="G2746" i="7"/>
  <c r="H2746" i="7"/>
  <c r="I2746" i="7"/>
  <c r="J2746" i="7"/>
  <c r="K2746" i="7"/>
  <c r="L2746" i="7"/>
  <c r="M2746" i="7"/>
  <c r="B2747" i="7"/>
  <c r="C2747" i="7"/>
  <c r="D2747" i="7"/>
  <c r="E2747" i="7"/>
  <c r="F2747" i="7"/>
  <c r="G2747" i="7"/>
  <c r="H2747" i="7"/>
  <c r="I2747" i="7"/>
  <c r="J2747" i="7"/>
  <c r="K2747" i="7"/>
  <c r="L2747" i="7"/>
  <c r="M2747" i="7"/>
  <c r="B2748" i="7"/>
  <c r="C2748" i="7"/>
  <c r="D2748" i="7"/>
  <c r="E2748" i="7"/>
  <c r="F2748" i="7"/>
  <c r="G2748" i="7"/>
  <c r="H2748" i="7"/>
  <c r="I2748" i="7"/>
  <c r="J2748" i="7"/>
  <c r="K2748" i="7"/>
  <c r="L2748" i="7"/>
  <c r="M2748" i="7"/>
  <c r="B2749" i="7"/>
  <c r="C2749" i="7"/>
  <c r="D2749" i="7"/>
  <c r="E2749" i="7"/>
  <c r="F2749" i="7"/>
  <c r="G2749" i="7"/>
  <c r="H2749" i="7"/>
  <c r="I2749" i="7"/>
  <c r="J2749" i="7"/>
  <c r="K2749" i="7"/>
  <c r="L2749" i="7"/>
  <c r="M2749" i="7"/>
  <c r="B2750" i="7"/>
  <c r="C2750" i="7"/>
  <c r="D2750" i="7"/>
  <c r="E2750" i="7"/>
  <c r="F2750" i="7"/>
  <c r="G2750" i="7"/>
  <c r="H2750" i="7"/>
  <c r="I2750" i="7"/>
  <c r="J2750" i="7"/>
  <c r="K2750" i="7"/>
  <c r="L2750" i="7"/>
  <c r="M2750" i="7"/>
  <c r="B2751" i="7"/>
  <c r="C2751" i="7"/>
  <c r="D2751" i="7"/>
  <c r="E2751" i="7"/>
  <c r="F2751" i="7"/>
  <c r="G2751" i="7"/>
  <c r="H2751" i="7"/>
  <c r="I2751" i="7"/>
  <c r="J2751" i="7"/>
  <c r="K2751" i="7"/>
  <c r="L2751" i="7"/>
  <c r="M2751" i="7"/>
  <c r="B2752" i="7"/>
  <c r="C2752" i="7"/>
  <c r="D2752" i="7"/>
  <c r="E2752" i="7"/>
  <c r="F2752" i="7"/>
  <c r="G2752" i="7"/>
  <c r="H2752" i="7"/>
  <c r="I2752" i="7"/>
  <c r="J2752" i="7"/>
  <c r="K2752" i="7"/>
  <c r="L2752" i="7"/>
  <c r="M2752" i="7"/>
  <c r="B2753" i="7"/>
  <c r="C2753" i="7"/>
  <c r="D2753" i="7"/>
  <c r="E2753" i="7"/>
  <c r="F2753" i="7"/>
  <c r="G2753" i="7"/>
  <c r="H2753" i="7"/>
  <c r="I2753" i="7"/>
  <c r="J2753" i="7"/>
  <c r="K2753" i="7"/>
  <c r="L2753" i="7"/>
  <c r="M2753" i="7"/>
  <c r="B2754" i="7"/>
  <c r="C2754" i="7"/>
  <c r="D2754" i="7"/>
  <c r="E2754" i="7"/>
  <c r="F2754" i="7"/>
  <c r="G2754" i="7"/>
  <c r="H2754" i="7"/>
  <c r="I2754" i="7"/>
  <c r="J2754" i="7"/>
  <c r="K2754" i="7"/>
  <c r="L2754" i="7"/>
  <c r="M2754" i="7"/>
  <c r="B2755" i="7"/>
  <c r="C2755" i="7"/>
  <c r="D2755" i="7"/>
  <c r="E2755" i="7"/>
  <c r="F2755" i="7"/>
  <c r="G2755" i="7"/>
  <c r="H2755" i="7"/>
  <c r="I2755" i="7"/>
  <c r="J2755" i="7"/>
  <c r="K2755" i="7"/>
  <c r="L2755" i="7"/>
  <c r="M2755" i="7"/>
  <c r="B2756" i="7"/>
  <c r="C2756" i="7"/>
  <c r="D2756" i="7"/>
  <c r="E2756" i="7"/>
  <c r="F2756" i="7"/>
  <c r="G2756" i="7"/>
  <c r="H2756" i="7"/>
  <c r="I2756" i="7"/>
  <c r="J2756" i="7"/>
  <c r="K2756" i="7"/>
  <c r="L2756" i="7"/>
  <c r="M2756" i="7"/>
  <c r="B2757" i="7"/>
  <c r="C2757" i="7"/>
  <c r="D2757" i="7"/>
  <c r="E2757" i="7"/>
  <c r="F2757" i="7"/>
  <c r="G2757" i="7"/>
  <c r="H2757" i="7"/>
  <c r="I2757" i="7"/>
  <c r="J2757" i="7"/>
  <c r="K2757" i="7"/>
  <c r="L2757" i="7"/>
  <c r="M2757" i="7"/>
  <c r="B2758" i="7"/>
  <c r="C2758" i="7"/>
  <c r="D2758" i="7"/>
  <c r="E2758" i="7"/>
  <c r="F2758" i="7"/>
  <c r="G2758" i="7"/>
  <c r="H2758" i="7"/>
  <c r="I2758" i="7"/>
  <c r="J2758" i="7"/>
  <c r="K2758" i="7"/>
  <c r="L2758" i="7"/>
  <c r="M2758" i="7"/>
  <c r="B2759" i="7"/>
  <c r="C2759" i="7"/>
  <c r="D2759" i="7"/>
  <c r="E2759" i="7"/>
  <c r="F2759" i="7"/>
  <c r="G2759" i="7"/>
  <c r="H2759" i="7"/>
  <c r="I2759" i="7"/>
  <c r="J2759" i="7"/>
  <c r="K2759" i="7"/>
  <c r="L2759" i="7"/>
  <c r="M2759" i="7"/>
  <c r="B2760" i="7"/>
  <c r="C2760" i="7"/>
  <c r="D2760" i="7"/>
  <c r="E2760" i="7"/>
  <c r="F2760" i="7"/>
  <c r="G2760" i="7"/>
  <c r="H2760" i="7"/>
  <c r="I2760" i="7"/>
  <c r="J2760" i="7"/>
  <c r="K2760" i="7"/>
  <c r="L2760" i="7"/>
  <c r="M2760" i="7"/>
  <c r="B2761" i="7"/>
  <c r="C2761" i="7"/>
  <c r="D2761" i="7"/>
  <c r="E2761" i="7"/>
  <c r="F2761" i="7"/>
  <c r="G2761" i="7"/>
  <c r="H2761" i="7"/>
  <c r="I2761" i="7"/>
  <c r="J2761" i="7"/>
  <c r="K2761" i="7"/>
  <c r="L2761" i="7"/>
  <c r="M2761" i="7"/>
  <c r="B2762" i="7"/>
  <c r="C2762" i="7"/>
  <c r="D2762" i="7"/>
  <c r="E2762" i="7"/>
  <c r="F2762" i="7"/>
  <c r="G2762" i="7"/>
  <c r="H2762" i="7"/>
  <c r="I2762" i="7"/>
  <c r="J2762" i="7"/>
  <c r="K2762" i="7"/>
  <c r="L2762" i="7"/>
  <c r="M2762" i="7"/>
  <c r="B2763" i="7"/>
  <c r="C2763" i="7"/>
  <c r="D2763" i="7"/>
  <c r="E2763" i="7"/>
  <c r="F2763" i="7"/>
  <c r="G2763" i="7"/>
  <c r="H2763" i="7"/>
  <c r="I2763" i="7"/>
  <c r="J2763" i="7"/>
  <c r="K2763" i="7"/>
  <c r="L2763" i="7"/>
  <c r="M2763" i="7"/>
  <c r="B2764" i="7"/>
  <c r="C2764" i="7"/>
  <c r="D2764" i="7"/>
  <c r="E2764" i="7"/>
  <c r="F2764" i="7"/>
  <c r="G2764" i="7"/>
  <c r="H2764" i="7"/>
  <c r="I2764" i="7"/>
  <c r="J2764" i="7"/>
  <c r="K2764" i="7"/>
  <c r="L2764" i="7"/>
  <c r="M2764" i="7"/>
  <c r="B2765" i="7"/>
  <c r="C2765" i="7"/>
  <c r="D2765" i="7"/>
  <c r="E2765" i="7"/>
  <c r="F2765" i="7"/>
  <c r="G2765" i="7"/>
  <c r="H2765" i="7"/>
  <c r="I2765" i="7"/>
  <c r="J2765" i="7"/>
  <c r="K2765" i="7"/>
  <c r="L2765" i="7"/>
  <c r="M2765" i="7"/>
  <c r="B2766" i="7"/>
  <c r="C2766" i="7"/>
  <c r="D2766" i="7"/>
  <c r="E2766" i="7"/>
  <c r="F2766" i="7"/>
  <c r="G2766" i="7"/>
  <c r="H2766" i="7"/>
  <c r="I2766" i="7"/>
  <c r="J2766" i="7"/>
  <c r="K2766" i="7"/>
  <c r="L2766" i="7"/>
  <c r="M2766" i="7"/>
  <c r="B2767" i="7"/>
  <c r="C2767" i="7"/>
  <c r="D2767" i="7"/>
  <c r="E2767" i="7"/>
  <c r="F2767" i="7"/>
  <c r="G2767" i="7"/>
  <c r="H2767" i="7"/>
  <c r="I2767" i="7"/>
  <c r="J2767" i="7"/>
  <c r="K2767" i="7"/>
  <c r="L2767" i="7"/>
  <c r="M2767" i="7"/>
  <c r="B2768" i="7"/>
  <c r="C2768" i="7"/>
  <c r="D2768" i="7"/>
  <c r="E2768" i="7"/>
  <c r="F2768" i="7"/>
  <c r="G2768" i="7"/>
  <c r="H2768" i="7"/>
  <c r="I2768" i="7"/>
  <c r="J2768" i="7"/>
  <c r="K2768" i="7"/>
  <c r="L2768" i="7"/>
  <c r="M2768" i="7"/>
  <c r="B2769" i="7"/>
  <c r="C2769" i="7"/>
  <c r="D2769" i="7"/>
  <c r="E2769" i="7"/>
  <c r="F2769" i="7"/>
  <c r="G2769" i="7"/>
  <c r="H2769" i="7"/>
  <c r="I2769" i="7"/>
  <c r="J2769" i="7"/>
  <c r="K2769" i="7"/>
  <c r="L2769" i="7"/>
  <c r="M2769" i="7"/>
  <c r="B2770" i="7"/>
  <c r="C2770" i="7"/>
  <c r="D2770" i="7"/>
  <c r="E2770" i="7"/>
  <c r="F2770" i="7"/>
  <c r="G2770" i="7"/>
  <c r="H2770" i="7"/>
  <c r="I2770" i="7"/>
  <c r="J2770" i="7"/>
  <c r="K2770" i="7"/>
  <c r="L2770" i="7"/>
  <c r="M2770" i="7"/>
  <c r="B2771" i="7"/>
  <c r="C2771" i="7"/>
  <c r="D2771" i="7"/>
  <c r="E2771" i="7"/>
  <c r="F2771" i="7"/>
  <c r="G2771" i="7"/>
  <c r="H2771" i="7"/>
  <c r="I2771" i="7"/>
  <c r="J2771" i="7"/>
  <c r="K2771" i="7"/>
  <c r="L2771" i="7"/>
  <c r="M2771" i="7"/>
  <c r="B2772" i="7"/>
  <c r="C2772" i="7"/>
  <c r="D2772" i="7"/>
  <c r="E2772" i="7"/>
  <c r="F2772" i="7"/>
  <c r="G2772" i="7"/>
  <c r="H2772" i="7"/>
  <c r="I2772" i="7"/>
  <c r="J2772" i="7"/>
  <c r="K2772" i="7"/>
  <c r="L2772" i="7"/>
  <c r="M2772" i="7"/>
  <c r="B2773" i="7"/>
  <c r="C2773" i="7"/>
  <c r="D2773" i="7"/>
  <c r="E2773" i="7"/>
  <c r="F2773" i="7"/>
  <c r="G2773" i="7"/>
  <c r="H2773" i="7"/>
  <c r="I2773" i="7"/>
  <c r="J2773" i="7"/>
  <c r="K2773" i="7"/>
  <c r="L2773" i="7"/>
  <c r="M2773" i="7"/>
  <c r="B2774" i="7"/>
  <c r="C2774" i="7"/>
  <c r="D2774" i="7"/>
  <c r="E2774" i="7"/>
  <c r="F2774" i="7"/>
  <c r="G2774" i="7"/>
  <c r="H2774" i="7"/>
  <c r="I2774" i="7"/>
  <c r="J2774" i="7"/>
  <c r="K2774" i="7"/>
  <c r="L2774" i="7"/>
  <c r="M2774" i="7"/>
  <c r="B2775" i="7"/>
  <c r="C2775" i="7"/>
  <c r="D2775" i="7"/>
  <c r="E2775" i="7"/>
  <c r="F2775" i="7"/>
  <c r="G2775" i="7"/>
  <c r="H2775" i="7"/>
  <c r="I2775" i="7"/>
  <c r="J2775" i="7"/>
  <c r="K2775" i="7"/>
  <c r="L2775" i="7"/>
  <c r="M2775" i="7"/>
  <c r="B2776" i="7"/>
  <c r="C2776" i="7"/>
  <c r="D2776" i="7"/>
  <c r="E2776" i="7"/>
  <c r="F2776" i="7"/>
  <c r="G2776" i="7"/>
  <c r="H2776" i="7"/>
  <c r="I2776" i="7"/>
  <c r="J2776" i="7"/>
  <c r="K2776" i="7"/>
  <c r="L2776" i="7"/>
  <c r="M2776" i="7"/>
  <c r="B2777" i="7"/>
  <c r="C2777" i="7"/>
  <c r="D2777" i="7"/>
  <c r="E2777" i="7"/>
  <c r="F2777" i="7"/>
  <c r="G2777" i="7"/>
  <c r="H2777" i="7"/>
  <c r="I2777" i="7"/>
  <c r="J2777" i="7"/>
  <c r="K2777" i="7"/>
  <c r="L2777" i="7"/>
  <c r="M2777" i="7"/>
  <c r="B2778" i="7"/>
  <c r="C2778" i="7"/>
  <c r="D2778" i="7"/>
  <c r="E2778" i="7"/>
  <c r="F2778" i="7"/>
  <c r="G2778" i="7"/>
  <c r="H2778" i="7"/>
  <c r="I2778" i="7"/>
  <c r="J2778" i="7"/>
  <c r="K2778" i="7"/>
  <c r="L2778" i="7"/>
  <c r="M2778" i="7"/>
  <c r="B2779" i="7"/>
  <c r="C2779" i="7"/>
  <c r="D2779" i="7"/>
  <c r="E2779" i="7"/>
  <c r="F2779" i="7"/>
  <c r="G2779" i="7"/>
  <c r="H2779" i="7"/>
  <c r="I2779" i="7"/>
  <c r="J2779" i="7"/>
  <c r="K2779" i="7"/>
  <c r="L2779" i="7"/>
  <c r="M2779" i="7"/>
  <c r="B2780" i="7"/>
  <c r="C2780" i="7"/>
  <c r="D2780" i="7"/>
  <c r="E2780" i="7"/>
  <c r="F2780" i="7"/>
  <c r="G2780" i="7"/>
  <c r="H2780" i="7"/>
  <c r="I2780" i="7"/>
  <c r="J2780" i="7"/>
  <c r="K2780" i="7"/>
  <c r="L2780" i="7"/>
  <c r="M2780" i="7"/>
  <c r="B2781" i="7"/>
  <c r="C2781" i="7"/>
  <c r="D2781" i="7"/>
  <c r="E2781" i="7"/>
  <c r="F2781" i="7"/>
  <c r="G2781" i="7"/>
  <c r="H2781" i="7"/>
  <c r="I2781" i="7"/>
  <c r="J2781" i="7"/>
  <c r="K2781" i="7"/>
  <c r="L2781" i="7"/>
  <c r="M2781" i="7"/>
  <c r="B2782" i="7"/>
  <c r="C2782" i="7"/>
  <c r="D2782" i="7"/>
  <c r="E2782" i="7"/>
  <c r="F2782" i="7"/>
  <c r="G2782" i="7"/>
  <c r="H2782" i="7"/>
  <c r="I2782" i="7"/>
  <c r="J2782" i="7"/>
  <c r="K2782" i="7"/>
  <c r="L2782" i="7"/>
  <c r="M2782" i="7"/>
  <c r="B2783" i="7"/>
  <c r="C2783" i="7"/>
  <c r="D2783" i="7"/>
  <c r="E2783" i="7"/>
  <c r="F2783" i="7"/>
  <c r="G2783" i="7"/>
  <c r="H2783" i="7"/>
  <c r="I2783" i="7"/>
  <c r="J2783" i="7"/>
  <c r="K2783" i="7"/>
  <c r="L2783" i="7"/>
  <c r="M2783" i="7"/>
  <c r="B2784" i="7"/>
  <c r="C2784" i="7"/>
  <c r="D2784" i="7"/>
  <c r="E2784" i="7"/>
  <c r="F2784" i="7"/>
  <c r="G2784" i="7"/>
  <c r="H2784" i="7"/>
  <c r="I2784" i="7"/>
  <c r="J2784" i="7"/>
  <c r="K2784" i="7"/>
  <c r="L2784" i="7"/>
  <c r="M2784" i="7"/>
  <c r="B2785" i="7"/>
  <c r="C2785" i="7"/>
  <c r="D2785" i="7"/>
  <c r="E2785" i="7"/>
  <c r="F2785" i="7"/>
  <c r="G2785" i="7"/>
  <c r="H2785" i="7"/>
  <c r="I2785" i="7"/>
  <c r="J2785" i="7"/>
  <c r="K2785" i="7"/>
  <c r="L2785" i="7"/>
  <c r="M2785" i="7"/>
  <c r="B2786" i="7"/>
  <c r="C2786" i="7"/>
  <c r="D2786" i="7"/>
  <c r="E2786" i="7"/>
  <c r="F2786" i="7"/>
  <c r="G2786" i="7"/>
  <c r="H2786" i="7"/>
  <c r="I2786" i="7"/>
  <c r="J2786" i="7"/>
  <c r="K2786" i="7"/>
  <c r="L2786" i="7"/>
  <c r="M2786" i="7"/>
  <c r="B2787" i="7"/>
  <c r="C2787" i="7"/>
  <c r="D2787" i="7"/>
  <c r="E2787" i="7"/>
  <c r="F2787" i="7"/>
  <c r="G2787" i="7"/>
  <c r="H2787" i="7"/>
  <c r="I2787" i="7"/>
  <c r="J2787" i="7"/>
  <c r="K2787" i="7"/>
  <c r="L2787" i="7"/>
  <c r="M2787" i="7"/>
  <c r="B2788" i="7"/>
  <c r="C2788" i="7"/>
  <c r="D2788" i="7"/>
  <c r="E2788" i="7"/>
  <c r="F2788" i="7"/>
  <c r="G2788" i="7"/>
  <c r="H2788" i="7"/>
  <c r="I2788" i="7"/>
  <c r="J2788" i="7"/>
  <c r="K2788" i="7"/>
  <c r="L2788" i="7"/>
  <c r="M2788" i="7"/>
  <c r="B2789" i="7"/>
  <c r="C2789" i="7"/>
  <c r="D2789" i="7"/>
  <c r="E2789" i="7"/>
  <c r="F2789" i="7"/>
  <c r="G2789" i="7"/>
  <c r="H2789" i="7"/>
  <c r="I2789" i="7"/>
  <c r="J2789" i="7"/>
  <c r="K2789" i="7"/>
  <c r="L2789" i="7"/>
  <c r="M2789" i="7"/>
  <c r="B2790" i="7"/>
  <c r="C2790" i="7"/>
  <c r="D2790" i="7"/>
  <c r="E2790" i="7"/>
  <c r="F2790" i="7"/>
  <c r="G2790" i="7"/>
  <c r="H2790" i="7"/>
  <c r="I2790" i="7"/>
  <c r="J2790" i="7"/>
  <c r="K2790" i="7"/>
  <c r="L2790" i="7"/>
  <c r="M2790" i="7"/>
  <c r="B2791" i="7"/>
  <c r="C2791" i="7"/>
  <c r="D2791" i="7"/>
  <c r="E2791" i="7"/>
  <c r="F2791" i="7"/>
  <c r="G2791" i="7"/>
  <c r="H2791" i="7"/>
  <c r="I2791" i="7"/>
  <c r="J2791" i="7"/>
  <c r="K2791" i="7"/>
  <c r="L2791" i="7"/>
  <c r="M2791" i="7"/>
  <c r="B2792" i="7"/>
  <c r="C2792" i="7"/>
  <c r="D2792" i="7"/>
  <c r="E2792" i="7"/>
  <c r="F2792" i="7"/>
  <c r="G2792" i="7"/>
  <c r="H2792" i="7"/>
  <c r="I2792" i="7"/>
  <c r="J2792" i="7"/>
  <c r="K2792" i="7"/>
  <c r="L2792" i="7"/>
  <c r="M2792" i="7"/>
  <c r="B2793" i="7"/>
  <c r="C2793" i="7"/>
  <c r="D2793" i="7"/>
  <c r="E2793" i="7"/>
  <c r="F2793" i="7"/>
  <c r="G2793" i="7"/>
  <c r="H2793" i="7"/>
  <c r="I2793" i="7"/>
  <c r="J2793" i="7"/>
  <c r="K2793" i="7"/>
  <c r="L2793" i="7"/>
  <c r="M2793" i="7"/>
  <c r="B2794" i="7"/>
  <c r="C2794" i="7"/>
  <c r="D2794" i="7"/>
  <c r="E2794" i="7"/>
  <c r="F2794" i="7"/>
  <c r="G2794" i="7"/>
  <c r="H2794" i="7"/>
  <c r="I2794" i="7"/>
  <c r="J2794" i="7"/>
  <c r="K2794" i="7"/>
  <c r="L2794" i="7"/>
  <c r="M2794" i="7"/>
  <c r="B2795" i="7"/>
  <c r="C2795" i="7"/>
  <c r="D2795" i="7"/>
  <c r="E2795" i="7"/>
  <c r="F2795" i="7"/>
  <c r="G2795" i="7"/>
  <c r="H2795" i="7"/>
  <c r="I2795" i="7"/>
  <c r="J2795" i="7"/>
  <c r="K2795" i="7"/>
  <c r="L2795" i="7"/>
  <c r="M2795" i="7"/>
  <c r="B2796" i="7"/>
  <c r="C2796" i="7"/>
  <c r="D2796" i="7"/>
  <c r="E2796" i="7"/>
  <c r="F2796" i="7"/>
  <c r="G2796" i="7"/>
  <c r="H2796" i="7"/>
  <c r="I2796" i="7"/>
  <c r="J2796" i="7"/>
  <c r="K2796" i="7"/>
  <c r="L2796" i="7"/>
  <c r="M2796" i="7"/>
  <c r="B2797" i="7"/>
  <c r="C2797" i="7"/>
  <c r="D2797" i="7"/>
  <c r="E2797" i="7"/>
  <c r="F2797" i="7"/>
  <c r="G2797" i="7"/>
  <c r="H2797" i="7"/>
  <c r="I2797" i="7"/>
  <c r="J2797" i="7"/>
  <c r="K2797" i="7"/>
  <c r="L2797" i="7"/>
  <c r="M2797" i="7"/>
  <c r="B2798" i="7"/>
  <c r="C2798" i="7"/>
  <c r="D2798" i="7"/>
  <c r="E2798" i="7"/>
  <c r="F2798" i="7"/>
  <c r="G2798" i="7"/>
  <c r="H2798" i="7"/>
  <c r="I2798" i="7"/>
  <c r="J2798" i="7"/>
  <c r="K2798" i="7"/>
  <c r="L2798" i="7"/>
  <c r="M2798" i="7"/>
  <c r="B2799" i="7"/>
  <c r="C2799" i="7"/>
  <c r="D2799" i="7"/>
  <c r="E2799" i="7"/>
  <c r="F2799" i="7"/>
  <c r="G2799" i="7"/>
  <c r="H2799" i="7"/>
  <c r="I2799" i="7"/>
  <c r="J2799" i="7"/>
  <c r="K2799" i="7"/>
  <c r="L2799" i="7"/>
  <c r="M2799" i="7"/>
  <c r="B2800" i="7"/>
  <c r="C2800" i="7"/>
  <c r="D2800" i="7"/>
  <c r="E2800" i="7"/>
  <c r="F2800" i="7"/>
  <c r="G2800" i="7"/>
  <c r="H2800" i="7"/>
  <c r="I2800" i="7"/>
  <c r="J2800" i="7"/>
  <c r="K2800" i="7"/>
  <c r="L2800" i="7"/>
  <c r="M2800" i="7"/>
  <c r="B2801" i="7"/>
  <c r="C2801" i="7"/>
  <c r="D2801" i="7"/>
  <c r="E2801" i="7"/>
  <c r="F2801" i="7"/>
  <c r="G2801" i="7"/>
  <c r="H2801" i="7"/>
  <c r="I2801" i="7"/>
  <c r="J2801" i="7"/>
  <c r="K2801" i="7"/>
  <c r="L2801" i="7"/>
  <c r="M2801" i="7"/>
  <c r="B2802" i="7"/>
  <c r="C2802" i="7"/>
  <c r="D2802" i="7"/>
  <c r="E2802" i="7"/>
  <c r="F2802" i="7"/>
  <c r="G2802" i="7"/>
  <c r="H2802" i="7"/>
  <c r="I2802" i="7"/>
  <c r="J2802" i="7"/>
  <c r="K2802" i="7"/>
  <c r="L2802" i="7"/>
  <c r="M2802" i="7"/>
  <c r="B2803" i="7"/>
  <c r="C2803" i="7"/>
  <c r="D2803" i="7"/>
  <c r="E2803" i="7"/>
  <c r="F2803" i="7"/>
  <c r="G2803" i="7"/>
  <c r="H2803" i="7"/>
  <c r="I2803" i="7"/>
  <c r="J2803" i="7"/>
  <c r="K2803" i="7"/>
  <c r="L2803" i="7"/>
  <c r="M2803" i="7"/>
  <c r="B2804" i="7"/>
  <c r="C2804" i="7"/>
  <c r="D2804" i="7"/>
  <c r="E2804" i="7"/>
  <c r="F2804" i="7"/>
  <c r="G2804" i="7"/>
  <c r="H2804" i="7"/>
  <c r="I2804" i="7"/>
  <c r="J2804" i="7"/>
  <c r="K2804" i="7"/>
  <c r="L2804" i="7"/>
  <c r="M2804" i="7"/>
  <c r="B2805" i="7"/>
  <c r="C2805" i="7"/>
  <c r="D2805" i="7"/>
  <c r="E2805" i="7"/>
  <c r="F2805" i="7"/>
  <c r="G2805" i="7"/>
  <c r="H2805" i="7"/>
  <c r="I2805" i="7"/>
  <c r="J2805" i="7"/>
  <c r="K2805" i="7"/>
  <c r="L2805" i="7"/>
  <c r="M2805" i="7"/>
  <c r="B2806" i="7"/>
  <c r="C2806" i="7"/>
  <c r="D2806" i="7"/>
  <c r="E2806" i="7"/>
  <c r="F2806" i="7"/>
  <c r="G2806" i="7"/>
  <c r="H2806" i="7"/>
  <c r="I2806" i="7"/>
  <c r="J2806" i="7"/>
  <c r="K2806" i="7"/>
  <c r="L2806" i="7"/>
  <c r="M2806" i="7"/>
  <c r="B2807" i="7"/>
  <c r="C2807" i="7"/>
  <c r="D2807" i="7"/>
  <c r="E2807" i="7"/>
  <c r="F2807" i="7"/>
  <c r="G2807" i="7"/>
  <c r="H2807" i="7"/>
  <c r="I2807" i="7"/>
  <c r="J2807" i="7"/>
  <c r="K2807" i="7"/>
  <c r="L2807" i="7"/>
  <c r="M2807" i="7"/>
  <c r="B2808" i="7"/>
  <c r="C2808" i="7"/>
  <c r="D2808" i="7"/>
  <c r="E2808" i="7"/>
  <c r="F2808" i="7"/>
  <c r="G2808" i="7"/>
  <c r="H2808" i="7"/>
  <c r="I2808" i="7"/>
  <c r="J2808" i="7"/>
  <c r="K2808" i="7"/>
  <c r="L2808" i="7"/>
  <c r="M2808" i="7"/>
  <c r="B2809" i="7"/>
  <c r="C2809" i="7"/>
  <c r="D2809" i="7"/>
  <c r="E2809" i="7"/>
  <c r="F2809" i="7"/>
  <c r="G2809" i="7"/>
  <c r="H2809" i="7"/>
  <c r="I2809" i="7"/>
  <c r="J2809" i="7"/>
  <c r="K2809" i="7"/>
  <c r="L2809" i="7"/>
  <c r="M2809" i="7"/>
  <c r="B2810" i="7"/>
  <c r="C2810" i="7"/>
  <c r="D2810" i="7"/>
  <c r="E2810" i="7"/>
  <c r="F2810" i="7"/>
  <c r="G2810" i="7"/>
  <c r="H2810" i="7"/>
  <c r="I2810" i="7"/>
  <c r="J2810" i="7"/>
  <c r="K2810" i="7"/>
  <c r="L2810" i="7"/>
  <c r="M2810" i="7"/>
  <c r="B2811" i="7"/>
  <c r="C2811" i="7"/>
  <c r="D2811" i="7"/>
  <c r="E2811" i="7"/>
  <c r="F2811" i="7"/>
  <c r="G2811" i="7"/>
  <c r="H2811" i="7"/>
  <c r="I2811" i="7"/>
  <c r="J2811" i="7"/>
  <c r="K2811" i="7"/>
  <c r="L2811" i="7"/>
  <c r="M2811" i="7"/>
  <c r="B2812" i="7"/>
  <c r="C2812" i="7"/>
  <c r="D2812" i="7"/>
  <c r="E2812" i="7"/>
  <c r="F2812" i="7"/>
  <c r="G2812" i="7"/>
  <c r="H2812" i="7"/>
  <c r="I2812" i="7"/>
  <c r="J2812" i="7"/>
  <c r="K2812" i="7"/>
  <c r="L2812" i="7"/>
  <c r="M2812" i="7"/>
  <c r="B2813" i="7"/>
  <c r="C2813" i="7"/>
  <c r="D2813" i="7"/>
  <c r="E2813" i="7"/>
  <c r="F2813" i="7"/>
  <c r="G2813" i="7"/>
  <c r="H2813" i="7"/>
  <c r="I2813" i="7"/>
  <c r="J2813" i="7"/>
  <c r="K2813" i="7"/>
  <c r="L2813" i="7"/>
  <c r="M2813" i="7"/>
  <c r="B2814" i="7"/>
  <c r="C2814" i="7"/>
  <c r="D2814" i="7"/>
  <c r="E2814" i="7"/>
  <c r="F2814" i="7"/>
  <c r="G2814" i="7"/>
  <c r="H2814" i="7"/>
  <c r="I2814" i="7"/>
  <c r="J2814" i="7"/>
  <c r="K2814" i="7"/>
  <c r="L2814" i="7"/>
  <c r="M2814" i="7"/>
  <c r="B2815" i="7"/>
  <c r="C2815" i="7"/>
  <c r="D2815" i="7"/>
  <c r="E2815" i="7"/>
  <c r="F2815" i="7"/>
  <c r="G2815" i="7"/>
  <c r="H2815" i="7"/>
  <c r="I2815" i="7"/>
  <c r="J2815" i="7"/>
  <c r="K2815" i="7"/>
  <c r="L2815" i="7"/>
  <c r="M2815" i="7"/>
  <c r="B2816" i="7"/>
  <c r="C2816" i="7"/>
  <c r="D2816" i="7"/>
  <c r="E2816" i="7"/>
  <c r="F2816" i="7"/>
  <c r="G2816" i="7"/>
  <c r="H2816" i="7"/>
  <c r="I2816" i="7"/>
  <c r="J2816" i="7"/>
  <c r="K2816" i="7"/>
  <c r="L2816" i="7"/>
  <c r="M2816" i="7"/>
  <c r="B2817" i="7"/>
  <c r="C2817" i="7"/>
  <c r="D2817" i="7"/>
  <c r="E2817" i="7"/>
  <c r="F2817" i="7"/>
  <c r="G2817" i="7"/>
  <c r="H2817" i="7"/>
  <c r="I2817" i="7"/>
  <c r="J2817" i="7"/>
  <c r="K2817" i="7"/>
  <c r="L2817" i="7"/>
  <c r="M2817" i="7"/>
  <c r="B2818" i="7"/>
  <c r="C2818" i="7"/>
  <c r="D2818" i="7"/>
  <c r="E2818" i="7"/>
  <c r="F2818" i="7"/>
  <c r="G2818" i="7"/>
  <c r="H2818" i="7"/>
  <c r="I2818" i="7"/>
  <c r="J2818" i="7"/>
  <c r="K2818" i="7"/>
  <c r="L2818" i="7"/>
  <c r="M2818" i="7"/>
  <c r="B2819" i="7"/>
  <c r="C2819" i="7"/>
  <c r="D2819" i="7"/>
  <c r="E2819" i="7"/>
  <c r="F2819" i="7"/>
  <c r="G2819" i="7"/>
  <c r="H2819" i="7"/>
  <c r="I2819" i="7"/>
  <c r="J2819" i="7"/>
  <c r="K2819" i="7"/>
  <c r="L2819" i="7"/>
  <c r="M2819" i="7"/>
  <c r="B2820" i="7"/>
  <c r="C2820" i="7"/>
  <c r="D2820" i="7"/>
  <c r="E2820" i="7"/>
  <c r="F2820" i="7"/>
  <c r="G2820" i="7"/>
  <c r="H2820" i="7"/>
  <c r="I2820" i="7"/>
  <c r="J2820" i="7"/>
  <c r="K2820" i="7"/>
  <c r="L2820" i="7"/>
  <c r="M2820" i="7"/>
  <c r="B2821" i="7"/>
  <c r="C2821" i="7"/>
  <c r="D2821" i="7"/>
  <c r="E2821" i="7"/>
  <c r="F2821" i="7"/>
  <c r="G2821" i="7"/>
  <c r="H2821" i="7"/>
  <c r="I2821" i="7"/>
  <c r="J2821" i="7"/>
  <c r="K2821" i="7"/>
  <c r="L2821" i="7"/>
  <c r="M2821" i="7"/>
  <c r="B2822" i="7"/>
  <c r="C2822" i="7"/>
  <c r="D2822" i="7"/>
  <c r="E2822" i="7"/>
  <c r="F2822" i="7"/>
  <c r="G2822" i="7"/>
  <c r="H2822" i="7"/>
  <c r="I2822" i="7"/>
  <c r="J2822" i="7"/>
  <c r="K2822" i="7"/>
  <c r="L2822" i="7"/>
  <c r="M2822" i="7"/>
  <c r="B2823" i="7"/>
  <c r="C2823" i="7"/>
  <c r="D2823" i="7"/>
  <c r="E2823" i="7"/>
  <c r="F2823" i="7"/>
  <c r="G2823" i="7"/>
  <c r="H2823" i="7"/>
  <c r="I2823" i="7"/>
  <c r="J2823" i="7"/>
  <c r="K2823" i="7"/>
  <c r="L2823" i="7"/>
  <c r="M2823" i="7"/>
  <c r="B2824" i="7"/>
  <c r="C2824" i="7"/>
  <c r="D2824" i="7"/>
  <c r="E2824" i="7"/>
  <c r="F2824" i="7"/>
  <c r="G2824" i="7"/>
  <c r="H2824" i="7"/>
  <c r="I2824" i="7"/>
  <c r="J2824" i="7"/>
  <c r="K2824" i="7"/>
  <c r="L2824" i="7"/>
  <c r="M2824" i="7"/>
  <c r="B2825" i="7"/>
  <c r="C2825" i="7"/>
  <c r="D2825" i="7"/>
  <c r="E2825" i="7"/>
  <c r="F2825" i="7"/>
  <c r="G2825" i="7"/>
  <c r="H2825" i="7"/>
  <c r="I2825" i="7"/>
  <c r="J2825" i="7"/>
  <c r="K2825" i="7"/>
  <c r="L2825" i="7"/>
  <c r="M2825" i="7"/>
  <c r="B2826" i="7"/>
  <c r="C2826" i="7"/>
  <c r="D2826" i="7"/>
  <c r="E2826" i="7"/>
  <c r="F2826" i="7"/>
  <c r="G2826" i="7"/>
  <c r="H2826" i="7"/>
  <c r="I2826" i="7"/>
  <c r="J2826" i="7"/>
  <c r="K2826" i="7"/>
  <c r="L2826" i="7"/>
  <c r="M2826" i="7"/>
  <c r="B2827" i="7"/>
  <c r="C2827" i="7"/>
  <c r="D2827" i="7"/>
  <c r="E2827" i="7"/>
  <c r="F2827" i="7"/>
  <c r="G2827" i="7"/>
  <c r="H2827" i="7"/>
  <c r="I2827" i="7"/>
  <c r="J2827" i="7"/>
  <c r="K2827" i="7"/>
  <c r="L2827" i="7"/>
  <c r="M2827" i="7"/>
  <c r="B2828" i="7"/>
  <c r="C2828" i="7"/>
  <c r="D2828" i="7"/>
  <c r="E2828" i="7"/>
  <c r="F2828" i="7"/>
  <c r="G2828" i="7"/>
  <c r="H2828" i="7"/>
  <c r="I2828" i="7"/>
  <c r="J2828" i="7"/>
  <c r="K2828" i="7"/>
  <c r="L2828" i="7"/>
  <c r="M2828" i="7"/>
  <c r="B2829" i="7"/>
  <c r="C2829" i="7"/>
  <c r="D2829" i="7"/>
  <c r="E2829" i="7"/>
  <c r="F2829" i="7"/>
  <c r="G2829" i="7"/>
  <c r="H2829" i="7"/>
  <c r="I2829" i="7"/>
  <c r="J2829" i="7"/>
  <c r="K2829" i="7"/>
  <c r="L2829" i="7"/>
  <c r="M2829" i="7"/>
  <c r="B2830" i="7"/>
  <c r="C2830" i="7"/>
  <c r="D2830" i="7"/>
  <c r="E2830" i="7"/>
  <c r="F2830" i="7"/>
  <c r="G2830" i="7"/>
  <c r="H2830" i="7"/>
  <c r="I2830" i="7"/>
  <c r="J2830" i="7"/>
  <c r="K2830" i="7"/>
  <c r="L2830" i="7"/>
  <c r="M2830" i="7"/>
  <c r="B2831" i="7"/>
  <c r="C2831" i="7"/>
  <c r="D2831" i="7"/>
  <c r="E2831" i="7"/>
  <c r="F2831" i="7"/>
  <c r="G2831" i="7"/>
  <c r="H2831" i="7"/>
  <c r="I2831" i="7"/>
  <c r="J2831" i="7"/>
  <c r="K2831" i="7"/>
  <c r="L2831" i="7"/>
  <c r="M2831" i="7"/>
  <c r="B2832" i="7"/>
  <c r="C2832" i="7"/>
  <c r="D2832" i="7"/>
  <c r="E2832" i="7"/>
  <c r="F2832" i="7"/>
  <c r="G2832" i="7"/>
  <c r="H2832" i="7"/>
  <c r="I2832" i="7"/>
  <c r="J2832" i="7"/>
  <c r="K2832" i="7"/>
  <c r="L2832" i="7"/>
  <c r="M2832" i="7"/>
  <c r="B2833" i="7"/>
  <c r="C2833" i="7"/>
  <c r="D2833" i="7"/>
  <c r="E2833" i="7"/>
  <c r="F2833" i="7"/>
  <c r="G2833" i="7"/>
  <c r="H2833" i="7"/>
  <c r="I2833" i="7"/>
  <c r="J2833" i="7"/>
  <c r="K2833" i="7"/>
  <c r="L2833" i="7"/>
  <c r="M2833" i="7"/>
  <c r="B2834" i="7"/>
  <c r="C2834" i="7"/>
  <c r="D2834" i="7"/>
  <c r="E2834" i="7"/>
  <c r="F2834" i="7"/>
  <c r="G2834" i="7"/>
  <c r="H2834" i="7"/>
  <c r="I2834" i="7"/>
  <c r="J2834" i="7"/>
  <c r="K2834" i="7"/>
  <c r="L2834" i="7"/>
  <c r="M2834" i="7"/>
  <c r="B2835" i="7"/>
  <c r="C2835" i="7"/>
  <c r="D2835" i="7"/>
  <c r="E2835" i="7"/>
  <c r="F2835" i="7"/>
  <c r="G2835" i="7"/>
  <c r="H2835" i="7"/>
  <c r="I2835" i="7"/>
  <c r="J2835" i="7"/>
  <c r="K2835" i="7"/>
  <c r="L2835" i="7"/>
  <c r="M2835" i="7"/>
  <c r="B2836" i="7"/>
  <c r="C2836" i="7"/>
  <c r="D2836" i="7"/>
  <c r="E2836" i="7"/>
  <c r="F2836" i="7"/>
  <c r="G2836" i="7"/>
  <c r="H2836" i="7"/>
  <c r="I2836" i="7"/>
  <c r="J2836" i="7"/>
  <c r="K2836" i="7"/>
  <c r="L2836" i="7"/>
  <c r="M2836" i="7"/>
  <c r="B2837" i="7"/>
  <c r="C2837" i="7"/>
  <c r="D2837" i="7"/>
  <c r="E2837" i="7"/>
  <c r="F2837" i="7"/>
  <c r="G2837" i="7"/>
  <c r="H2837" i="7"/>
  <c r="I2837" i="7"/>
  <c r="J2837" i="7"/>
  <c r="K2837" i="7"/>
  <c r="L2837" i="7"/>
  <c r="M2837" i="7"/>
  <c r="B2838" i="7"/>
  <c r="C2838" i="7"/>
  <c r="D2838" i="7"/>
  <c r="E2838" i="7"/>
  <c r="F2838" i="7"/>
  <c r="G2838" i="7"/>
  <c r="H2838" i="7"/>
  <c r="I2838" i="7"/>
  <c r="J2838" i="7"/>
  <c r="K2838" i="7"/>
  <c r="L2838" i="7"/>
  <c r="M2838" i="7"/>
  <c r="B2839" i="7"/>
  <c r="C2839" i="7"/>
  <c r="D2839" i="7"/>
  <c r="E2839" i="7"/>
  <c r="F2839" i="7"/>
  <c r="G2839" i="7"/>
  <c r="H2839" i="7"/>
  <c r="I2839" i="7"/>
  <c r="J2839" i="7"/>
  <c r="K2839" i="7"/>
  <c r="L2839" i="7"/>
  <c r="M2839" i="7"/>
  <c r="B2840" i="7"/>
  <c r="C2840" i="7"/>
  <c r="D2840" i="7"/>
  <c r="E2840" i="7"/>
  <c r="F2840" i="7"/>
  <c r="G2840" i="7"/>
  <c r="H2840" i="7"/>
  <c r="I2840" i="7"/>
  <c r="J2840" i="7"/>
  <c r="K2840" i="7"/>
  <c r="L2840" i="7"/>
  <c r="M2840" i="7"/>
  <c r="B2841" i="7"/>
  <c r="C2841" i="7"/>
  <c r="D2841" i="7"/>
  <c r="E2841" i="7"/>
  <c r="F2841" i="7"/>
  <c r="G2841" i="7"/>
  <c r="H2841" i="7"/>
  <c r="I2841" i="7"/>
  <c r="J2841" i="7"/>
  <c r="K2841" i="7"/>
  <c r="L2841" i="7"/>
  <c r="M2841" i="7"/>
  <c r="B2842" i="7"/>
  <c r="C2842" i="7"/>
  <c r="D2842" i="7"/>
  <c r="E2842" i="7"/>
  <c r="F2842" i="7"/>
  <c r="G2842" i="7"/>
  <c r="H2842" i="7"/>
  <c r="I2842" i="7"/>
  <c r="J2842" i="7"/>
  <c r="K2842" i="7"/>
  <c r="L2842" i="7"/>
  <c r="M2842" i="7"/>
  <c r="B2843" i="7"/>
  <c r="C2843" i="7"/>
  <c r="D2843" i="7"/>
  <c r="E2843" i="7"/>
  <c r="F2843" i="7"/>
  <c r="G2843" i="7"/>
  <c r="H2843" i="7"/>
  <c r="I2843" i="7"/>
  <c r="J2843" i="7"/>
  <c r="K2843" i="7"/>
  <c r="L2843" i="7"/>
  <c r="M2843" i="7"/>
  <c r="B2844" i="7"/>
  <c r="C2844" i="7"/>
  <c r="D2844" i="7"/>
  <c r="E2844" i="7"/>
  <c r="F2844" i="7"/>
  <c r="G2844" i="7"/>
  <c r="H2844" i="7"/>
  <c r="I2844" i="7"/>
  <c r="J2844" i="7"/>
  <c r="K2844" i="7"/>
  <c r="L2844" i="7"/>
  <c r="M2844" i="7"/>
  <c r="B2845" i="7"/>
  <c r="C2845" i="7"/>
  <c r="D2845" i="7"/>
  <c r="E2845" i="7"/>
  <c r="F2845" i="7"/>
  <c r="G2845" i="7"/>
  <c r="H2845" i="7"/>
  <c r="I2845" i="7"/>
  <c r="J2845" i="7"/>
  <c r="K2845" i="7"/>
  <c r="L2845" i="7"/>
  <c r="M2845" i="7"/>
  <c r="B2846" i="7"/>
  <c r="C2846" i="7"/>
  <c r="D2846" i="7"/>
  <c r="E2846" i="7"/>
  <c r="F2846" i="7"/>
  <c r="G2846" i="7"/>
  <c r="H2846" i="7"/>
  <c r="I2846" i="7"/>
  <c r="J2846" i="7"/>
  <c r="K2846" i="7"/>
  <c r="L2846" i="7"/>
  <c r="M2846" i="7"/>
  <c r="B2847" i="7"/>
  <c r="C2847" i="7"/>
  <c r="D2847" i="7"/>
  <c r="E2847" i="7"/>
  <c r="F2847" i="7"/>
  <c r="G2847" i="7"/>
  <c r="H2847" i="7"/>
  <c r="I2847" i="7"/>
  <c r="J2847" i="7"/>
  <c r="K2847" i="7"/>
  <c r="L2847" i="7"/>
  <c r="M2847" i="7"/>
  <c r="B2848" i="7"/>
  <c r="C2848" i="7"/>
  <c r="D2848" i="7"/>
  <c r="E2848" i="7"/>
  <c r="F2848" i="7"/>
  <c r="G2848" i="7"/>
  <c r="H2848" i="7"/>
  <c r="I2848" i="7"/>
  <c r="J2848" i="7"/>
  <c r="K2848" i="7"/>
  <c r="L2848" i="7"/>
  <c r="M2848" i="7"/>
  <c r="B2849" i="7"/>
  <c r="C2849" i="7"/>
  <c r="D2849" i="7"/>
  <c r="E2849" i="7"/>
  <c r="F2849" i="7"/>
  <c r="G2849" i="7"/>
  <c r="H2849" i="7"/>
  <c r="I2849" i="7"/>
  <c r="J2849" i="7"/>
  <c r="K2849" i="7"/>
  <c r="L2849" i="7"/>
  <c r="M2849" i="7"/>
  <c r="B2850" i="7"/>
  <c r="C2850" i="7"/>
  <c r="D2850" i="7"/>
  <c r="E2850" i="7"/>
  <c r="F2850" i="7"/>
  <c r="G2850" i="7"/>
  <c r="H2850" i="7"/>
  <c r="I2850" i="7"/>
  <c r="J2850" i="7"/>
  <c r="K2850" i="7"/>
  <c r="L2850" i="7"/>
  <c r="M2850" i="7"/>
  <c r="B2851" i="7"/>
  <c r="C2851" i="7"/>
  <c r="D2851" i="7"/>
  <c r="E2851" i="7"/>
  <c r="F2851" i="7"/>
  <c r="G2851" i="7"/>
  <c r="H2851" i="7"/>
  <c r="I2851" i="7"/>
  <c r="J2851" i="7"/>
  <c r="K2851" i="7"/>
  <c r="L2851" i="7"/>
  <c r="M2851" i="7"/>
  <c r="B2852" i="7"/>
  <c r="C2852" i="7"/>
  <c r="D2852" i="7"/>
  <c r="E2852" i="7"/>
  <c r="F2852" i="7"/>
  <c r="G2852" i="7"/>
  <c r="H2852" i="7"/>
  <c r="I2852" i="7"/>
  <c r="J2852" i="7"/>
  <c r="K2852" i="7"/>
  <c r="L2852" i="7"/>
  <c r="M2852" i="7"/>
  <c r="B2853" i="7"/>
  <c r="C2853" i="7"/>
  <c r="D2853" i="7"/>
  <c r="E2853" i="7"/>
  <c r="F2853" i="7"/>
  <c r="G2853" i="7"/>
  <c r="H2853" i="7"/>
  <c r="I2853" i="7"/>
  <c r="J2853" i="7"/>
  <c r="K2853" i="7"/>
  <c r="L2853" i="7"/>
  <c r="M2853" i="7"/>
  <c r="B2854" i="7"/>
  <c r="C2854" i="7"/>
  <c r="D2854" i="7"/>
  <c r="E2854" i="7"/>
  <c r="F2854" i="7"/>
  <c r="G2854" i="7"/>
  <c r="H2854" i="7"/>
  <c r="I2854" i="7"/>
  <c r="J2854" i="7"/>
  <c r="K2854" i="7"/>
  <c r="L2854" i="7"/>
  <c r="M2854" i="7"/>
  <c r="B2855" i="7"/>
  <c r="C2855" i="7"/>
  <c r="D2855" i="7"/>
  <c r="E2855" i="7"/>
  <c r="F2855" i="7"/>
  <c r="G2855" i="7"/>
  <c r="H2855" i="7"/>
  <c r="I2855" i="7"/>
  <c r="J2855" i="7"/>
  <c r="K2855" i="7"/>
  <c r="L2855" i="7"/>
  <c r="M2855" i="7"/>
  <c r="B2856" i="7"/>
  <c r="C2856" i="7"/>
  <c r="D2856" i="7"/>
  <c r="E2856" i="7"/>
  <c r="F2856" i="7"/>
  <c r="G2856" i="7"/>
  <c r="H2856" i="7"/>
  <c r="I2856" i="7"/>
  <c r="J2856" i="7"/>
  <c r="K2856" i="7"/>
  <c r="L2856" i="7"/>
  <c r="M2856" i="7"/>
  <c r="B2857" i="7"/>
  <c r="C2857" i="7"/>
  <c r="D2857" i="7"/>
  <c r="E2857" i="7"/>
  <c r="F2857" i="7"/>
  <c r="G2857" i="7"/>
  <c r="H2857" i="7"/>
  <c r="I2857" i="7"/>
  <c r="J2857" i="7"/>
  <c r="K2857" i="7"/>
  <c r="L2857" i="7"/>
  <c r="M2857" i="7"/>
  <c r="B2858" i="7"/>
  <c r="C2858" i="7"/>
  <c r="D2858" i="7"/>
  <c r="E2858" i="7"/>
  <c r="F2858" i="7"/>
  <c r="G2858" i="7"/>
  <c r="H2858" i="7"/>
  <c r="I2858" i="7"/>
  <c r="J2858" i="7"/>
  <c r="K2858" i="7"/>
  <c r="L2858" i="7"/>
  <c r="M2858" i="7"/>
  <c r="B2859" i="7"/>
  <c r="C2859" i="7"/>
  <c r="D2859" i="7"/>
  <c r="E2859" i="7"/>
  <c r="F2859" i="7"/>
  <c r="G2859" i="7"/>
  <c r="H2859" i="7"/>
  <c r="I2859" i="7"/>
  <c r="J2859" i="7"/>
  <c r="K2859" i="7"/>
  <c r="L2859" i="7"/>
  <c r="M2859" i="7"/>
  <c r="B2860" i="7"/>
  <c r="C2860" i="7"/>
  <c r="D2860" i="7"/>
  <c r="E2860" i="7"/>
  <c r="F2860" i="7"/>
  <c r="G2860" i="7"/>
  <c r="H2860" i="7"/>
  <c r="I2860" i="7"/>
  <c r="J2860" i="7"/>
  <c r="K2860" i="7"/>
  <c r="L2860" i="7"/>
  <c r="M2860" i="7"/>
  <c r="B2861" i="7"/>
  <c r="C2861" i="7"/>
  <c r="D2861" i="7"/>
  <c r="E2861" i="7"/>
  <c r="F2861" i="7"/>
  <c r="G2861" i="7"/>
  <c r="H2861" i="7"/>
  <c r="I2861" i="7"/>
  <c r="J2861" i="7"/>
  <c r="K2861" i="7"/>
  <c r="L2861" i="7"/>
  <c r="M2861" i="7"/>
  <c r="B2862" i="7"/>
  <c r="C2862" i="7"/>
  <c r="D2862" i="7"/>
  <c r="E2862" i="7"/>
  <c r="F2862" i="7"/>
  <c r="G2862" i="7"/>
  <c r="H2862" i="7"/>
  <c r="I2862" i="7"/>
  <c r="J2862" i="7"/>
  <c r="K2862" i="7"/>
  <c r="L2862" i="7"/>
  <c r="M2862" i="7"/>
  <c r="B2863" i="7"/>
  <c r="C2863" i="7"/>
  <c r="D2863" i="7"/>
  <c r="E2863" i="7"/>
  <c r="F2863" i="7"/>
  <c r="G2863" i="7"/>
  <c r="H2863" i="7"/>
  <c r="I2863" i="7"/>
  <c r="J2863" i="7"/>
  <c r="K2863" i="7"/>
  <c r="L2863" i="7"/>
  <c r="M2863" i="7"/>
  <c r="B2864" i="7"/>
  <c r="C2864" i="7"/>
  <c r="D2864" i="7"/>
  <c r="E2864" i="7"/>
  <c r="F2864" i="7"/>
  <c r="G2864" i="7"/>
  <c r="H2864" i="7"/>
  <c r="I2864" i="7"/>
  <c r="J2864" i="7"/>
  <c r="K2864" i="7"/>
  <c r="L2864" i="7"/>
  <c r="M2864" i="7"/>
  <c r="B2865" i="7"/>
  <c r="C2865" i="7"/>
  <c r="D2865" i="7"/>
  <c r="E2865" i="7"/>
  <c r="F2865" i="7"/>
  <c r="G2865" i="7"/>
  <c r="H2865" i="7"/>
  <c r="I2865" i="7"/>
  <c r="J2865" i="7"/>
  <c r="K2865" i="7"/>
  <c r="L2865" i="7"/>
  <c r="M2865" i="7"/>
  <c r="B2866" i="7"/>
  <c r="C2866" i="7"/>
  <c r="D2866" i="7"/>
  <c r="E2866" i="7"/>
  <c r="F2866" i="7"/>
  <c r="G2866" i="7"/>
  <c r="H2866" i="7"/>
  <c r="I2866" i="7"/>
  <c r="J2866" i="7"/>
  <c r="K2866" i="7"/>
  <c r="L2866" i="7"/>
  <c r="M2866" i="7"/>
  <c r="B2867" i="7"/>
  <c r="C2867" i="7"/>
  <c r="D2867" i="7"/>
  <c r="E2867" i="7"/>
  <c r="F2867" i="7"/>
  <c r="G2867" i="7"/>
  <c r="H2867" i="7"/>
  <c r="I2867" i="7"/>
  <c r="J2867" i="7"/>
  <c r="K2867" i="7"/>
  <c r="L2867" i="7"/>
  <c r="M2867" i="7"/>
  <c r="B2868" i="7"/>
  <c r="C2868" i="7"/>
  <c r="D2868" i="7"/>
  <c r="E2868" i="7"/>
  <c r="F2868" i="7"/>
  <c r="G2868" i="7"/>
  <c r="H2868" i="7"/>
  <c r="I2868" i="7"/>
  <c r="J2868" i="7"/>
  <c r="K2868" i="7"/>
  <c r="L2868" i="7"/>
  <c r="M2868" i="7"/>
  <c r="B2869" i="7"/>
  <c r="C2869" i="7"/>
  <c r="D2869" i="7"/>
  <c r="E2869" i="7"/>
  <c r="F2869" i="7"/>
  <c r="G2869" i="7"/>
  <c r="H2869" i="7"/>
  <c r="I2869" i="7"/>
  <c r="J2869" i="7"/>
  <c r="K2869" i="7"/>
  <c r="L2869" i="7"/>
  <c r="M2869" i="7"/>
  <c r="B2870" i="7"/>
  <c r="C2870" i="7"/>
  <c r="D2870" i="7"/>
  <c r="E2870" i="7"/>
  <c r="F2870" i="7"/>
  <c r="G2870" i="7"/>
  <c r="H2870" i="7"/>
  <c r="I2870" i="7"/>
  <c r="J2870" i="7"/>
  <c r="K2870" i="7"/>
  <c r="L2870" i="7"/>
  <c r="M2870" i="7"/>
  <c r="B2871" i="7"/>
  <c r="C2871" i="7"/>
  <c r="D2871" i="7"/>
  <c r="E2871" i="7"/>
  <c r="F2871" i="7"/>
  <c r="G2871" i="7"/>
  <c r="H2871" i="7"/>
  <c r="I2871" i="7"/>
  <c r="J2871" i="7"/>
  <c r="K2871" i="7"/>
  <c r="L2871" i="7"/>
  <c r="M2871" i="7"/>
  <c r="B2872" i="7"/>
  <c r="C2872" i="7"/>
  <c r="D2872" i="7"/>
  <c r="E2872" i="7"/>
  <c r="F2872" i="7"/>
  <c r="G2872" i="7"/>
  <c r="H2872" i="7"/>
  <c r="I2872" i="7"/>
  <c r="J2872" i="7"/>
  <c r="K2872" i="7"/>
  <c r="L2872" i="7"/>
  <c r="M2872" i="7"/>
  <c r="B2873" i="7"/>
  <c r="C2873" i="7"/>
  <c r="D2873" i="7"/>
  <c r="E2873" i="7"/>
  <c r="F2873" i="7"/>
  <c r="G2873" i="7"/>
  <c r="H2873" i="7"/>
  <c r="I2873" i="7"/>
  <c r="J2873" i="7"/>
  <c r="K2873" i="7"/>
  <c r="L2873" i="7"/>
  <c r="M2873" i="7"/>
  <c r="B2874" i="7"/>
  <c r="C2874" i="7"/>
  <c r="D2874" i="7"/>
  <c r="E2874" i="7"/>
  <c r="F2874" i="7"/>
  <c r="G2874" i="7"/>
  <c r="H2874" i="7"/>
  <c r="I2874" i="7"/>
  <c r="J2874" i="7"/>
  <c r="K2874" i="7"/>
  <c r="L2874" i="7"/>
  <c r="M2874" i="7"/>
  <c r="B2875" i="7"/>
  <c r="C2875" i="7"/>
  <c r="D2875" i="7"/>
  <c r="E2875" i="7"/>
  <c r="F2875" i="7"/>
  <c r="G2875" i="7"/>
  <c r="H2875" i="7"/>
  <c r="I2875" i="7"/>
  <c r="J2875" i="7"/>
  <c r="K2875" i="7"/>
  <c r="L2875" i="7"/>
  <c r="M2875" i="7"/>
  <c r="B2876" i="7"/>
  <c r="C2876" i="7"/>
  <c r="D2876" i="7"/>
  <c r="E2876" i="7"/>
  <c r="F2876" i="7"/>
  <c r="G2876" i="7"/>
  <c r="H2876" i="7"/>
  <c r="I2876" i="7"/>
  <c r="J2876" i="7"/>
  <c r="K2876" i="7"/>
  <c r="L2876" i="7"/>
  <c r="M2876" i="7"/>
  <c r="B2877" i="7"/>
  <c r="C2877" i="7"/>
  <c r="D2877" i="7"/>
  <c r="E2877" i="7"/>
  <c r="F2877" i="7"/>
  <c r="G2877" i="7"/>
  <c r="H2877" i="7"/>
  <c r="I2877" i="7"/>
  <c r="J2877" i="7"/>
  <c r="K2877" i="7"/>
  <c r="L2877" i="7"/>
  <c r="M2877" i="7"/>
  <c r="B2878" i="7"/>
  <c r="C2878" i="7"/>
  <c r="D2878" i="7"/>
  <c r="E2878" i="7"/>
  <c r="F2878" i="7"/>
  <c r="G2878" i="7"/>
  <c r="H2878" i="7"/>
  <c r="I2878" i="7"/>
  <c r="J2878" i="7"/>
  <c r="K2878" i="7"/>
  <c r="L2878" i="7"/>
  <c r="M2878" i="7"/>
  <c r="B2879" i="7"/>
  <c r="C2879" i="7"/>
  <c r="D2879" i="7"/>
  <c r="E2879" i="7"/>
  <c r="F2879" i="7"/>
  <c r="G2879" i="7"/>
  <c r="H2879" i="7"/>
  <c r="I2879" i="7"/>
  <c r="J2879" i="7"/>
  <c r="K2879" i="7"/>
  <c r="L2879" i="7"/>
  <c r="M2879" i="7"/>
  <c r="B2880" i="7"/>
  <c r="C2880" i="7"/>
  <c r="D2880" i="7"/>
  <c r="E2880" i="7"/>
  <c r="F2880" i="7"/>
  <c r="G2880" i="7"/>
  <c r="H2880" i="7"/>
  <c r="I2880" i="7"/>
  <c r="J2880" i="7"/>
  <c r="K2880" i="7"/>
  <c r="L2880" i="7"/>
  <c r="M2880" i="7"/>
  <c r="B2881" i="7"/>
  <c r="C2881" i="7"/>
  <c r="D2881" i="7"/>
  <c r="E2881" i="7"/>
  <c r="F2881" i="7"/>
  <c r="G2881" i="7"/>
  <c r="H2881" i="7"/>
  <c r="I2881" i="7"/>
  <c r="J2881" i="7"/>
  <c r="K2881" i="7"/>
  <c r="L2881" i="7"/>
  <c r="M2881" i="7"/>
  <c r="B2882" i="7"/>
  <c r="C2882" i="7"/>
  <c r="D2882" i="7"/>
  <c r="E2882" i="7"/>
  <c r="F2882" i="7"/>
  <c r="G2882" i="7"/>
  <c r="H2882" i="7"/>
  <c r="I2882" i="7"/>
  <c r="J2882" i="7"/>
  <c r="K2882" i="7"/>
  <c r="L2882" i="7"/>
  <c r="M2882" i="7"/>
  <c r="B2883" i="7"/>
  <c r="C2883" i="7"/>
  <c r="D2883" i="7"/>
  <c r="E2883" i="7"/>
  <c r="F2883" i="7"/>
  <c r="G2883" i="7"/>
  <c r="H2883" i="7"/>
  <c r="I2883" i="7"/>
  <c r="J2883" i="7"/>
  <c r="K2883" i="7"/>
  <c r="L2883" i="7"/>
  <c r="M2883" i="7"/>
  <c r="B2884" i="7"/>
  <c r="C2884" i="7"/>
  <c r="D2884" i="7"/>
  <c r="E2884" i="7"/>
  <c r="F2884" i="7"/>
  <c r="G2884" i="7"/>
  <c r="H2884" i="7"/>
  <c r="I2884" i="7"/>
  <c r="J2884" i="7"/>
  <c r="K2884" i="7"/>
  <c r="L2884" i="7"/>
  <c r="M2884" i="7"/>
  <c r="B2885" i="7"/>
  <c r="C2885" i="7"/>
  <c r="D2885" i="7"/>
  <c r="E2885" i="7"/>
  <c r="F2885" i="7"/>
  <c r="G2885" i="7"/>
  <c r="H2885" i="7"/>
  <c r="I2885" i="7"/>
  <c r="J2885" i="7"/>
  <c r="K2885" i="7"/>
  <c r="L2885" i="7"/>
  <c r="M2885" i="7"/>
  <c r="B2886" i="7"/>
  <c r="C2886" i="7"/>
  <c r="D2886" i="7"/>
  <c r="E2886" i="7"/>
  <c r="F2886" i="7"/>
  <c r="G2886" i="7"/>
  <c r="H2886" i="7"/>
  <c r="I2886" i="7"/>
  <c r="J2886" i="7"/>
  <c r="K2886" i="7"/>
  <c r="L2886" i="7"/>
  <c r="M2886" i="7"/>
  <c r="B2887" i="7"/>
  <c r="C2887" i="7"/>
  <c r="D2887" i="7"/>
  <c r="E2887" i="7"/>
  <c r="F2887" i="7"/>
  <c r="G2887" i="7"/>
  <c r="H2887" i="7"/>
  <c r="I2887" i="7"/>
  <c r="J2887" i="7"/>
  <c r="K2887" i="7"/>
  <c r="L2887" i="7"/>
  <c r="M2887" i="7"/>
  <c r="B2888" i="7"/>
  <c r="C2888" i="7"/>
  <c r="D2888" i="7"/>
  <c r="E2888" i="7"/>
  <c r="F2888" i="7"/>
  <c r="G2888" i="7"/>
  <c r="H2888" i="7"/>
  <c r="I2888" i="7"/>
  <c r="J2888" i="7"/>
  <c r="K2888" i="7"/>
  <c r="L2888" i="7"/>
  <c r="M2888" i="7"/>
  <c r="B2889" i="7"/>
  <c r="C2889" i="7"/>
  <c r="D2889" i="7"/>
  <c r="E2889" i="7"/>
  <c r="F2889" i="7"/>
  <c r="G2889" i="7"/>
  <c r="H2889" i="7"/>
  <c r="I2889" i="7"/>
  <c r="J2889" i="7"/>
  <c r="K2889" i="7"/>
  <c r="L2889" i="7"/>
  <c r="M2889" i="7"/>
  <c r="B2890" i="7"/>
  <c r="C2890" i="7"/>
  <c r="D2890" i="7"/>
  <c r="E2890" i="7"/>
  <c r="F2890" i="7"/>
  <c r="G2890" i="7"/>
  <c r="H2890" i="7"/>
  <c r="I2890" i="7"/>
  <c r="J2890" i="7"/>
  <c r="K2890" i="7"/>
  <c r="L2890" i="7"/>
  <c r="M2890" i="7"/>
  <c r="B2891" i="7"/>
  <c r="C2891" i="7"/>
  <c r="D2891" i="7"/>
  <c r="E2891" i="7"/>
  <c r="F2891" i="7"/>
  <c r="G2891" i="7"/>
  <c r="H2891" i="7"/>
  <c r="I2891" i="7"/>
  <c r="J2891" i="7"/>
  <c r="K2891" i="7"/>
  <c r="L2891" i="7"/>
  <c r="M2891" i="7"/>
  <c r="B2892" i="7"/>
  <c r="C2892" i="7"/>
  <c r="D2892" i="7"/>
  <c r="E2892" i="7"/>
  <c r="F2892" i="7"/>
  <c r="G2892" i="7"/>
  <c r="H2892" i="7"/>
  <c r="I2892" i="7"/>
  <c r="J2892" i="7"/>
  <c r="K2892" i="7"/>
  <c r="L2892" i="7"/>
  <c r="M2892" i="7"/>
  <c r="B2893" i="7"/>
  <c r="C2893" i="7"/>
  <c r="D2893" i="7"/>
  <c r="E2893" i="7"/>
  <c r="F2893" i="7"/>
  <c r="G2893" i="7"/>
  <c r="H2893" i="7"/>
  <c r="I2893" i="7"/>
  <c r="J2893" i="7"/>
  <c r="K2893" i="7"/>
  <c r="L2893" i="7"/>
  <c r="M2893" i="7"/>
  <c r="B2894" i="7"/>
  <c r="C2894" i="7"/>
  <c r="D2894" i="7"/>
  <c r="E2894" i="7"/>
  <c r="F2894" i="7"/>
  <c r="G2894" i="7"/>
  <c r="H2894" i="7"/>
  <c r="I2894" i="7"/>
  <c r="J2894" i="7"/>
  <c r="K2894" i="7"/>
  <c r="L2894" i="7"/>
  <c r="M2894" i="7"/>
  <c r="B2895" i="7"/>
  <c r="C2895" i="7"/>
  <c r="D2895" i="7"/>
  <c r="E2895" i="7"/>
  <c r="F2895" i="7"/>
  <c r="G2895" i="7"/>
  <c r="H2895" i="7"/>
  <c r="I2895" i="7"/>
  <c r="J2895" i="7"/>
  <c r="K2895" i="7"/>
  <c r="L2895" i="7"/>
  <c r="M2895" i="7"/>
  <c r="B2896" i="7"/>
  <c r="C2896" i="7"/>
  <c r="D2896" i="7"/>
  <c r="E2896" i="7"/>
  <c r="F2896" i="7"/>
  <c r="G2896" i="7"/>
  <c r="H2896" i="7"/>
  <c r="I2896" i="7"/>
  <c r="J2896" i="7"/>
  <c r="K2896" i="7"/>
  <c r="L2896" i="7"/>
  <c r="M2896" i="7"/>
  <c r="B2897" i="7"/>
  <c r="C2897" i="7"/>
  <c r="D2897" i="7"/>
  <c r="E2897" i="7"/>
  <c r="F2897" i="7"/>
  <c r="G2897" i="7"/>
  <c r="H2897" i="7"/>
  <c r="I2897" i="7"/>
  <c r="J2897" i="7"/>
  <c r="K2897" i="7"/>
  <c r="L2897" i="7"/>
  <c r="M2897" i="7"/>
  <c r="B2898" i="7"/>
  <c r="C2898" i="7"/>
  <c r="D2898" i="7"/>
  <c r="E2898" i="7"/>
  <c r="F2898" i="7"/>
  <c r="G2898" i="7"/>
  <c r="H2898" i="7"/>
  <c r="I2898" i="7"/>
  <c r="J2898" i="7"/>
  <c r="K2898" i="7"/>
  <c r="L2898" i="7"/>
  <c r="M2898" i="7"/>
  <c r="B2899" i="7"/>
  <c r="C2899" i="7"/>
  <c r="D2899" i="7"/>
  <c r="E2899" i="7"/>
  <c r="F2899" i="7"/>
  <c r="G2899" i="7"/>
  <c r="H2899" i="7"/>
  <c r="I2899" i="7"/>
  <c r="J2899" i="7"/>
  <c r="K2899" i="7"/>
  <c r="L2899" i="7"/>
  <c r="M2899" i="7"/>
  <c r="B2900" i="7"/>
  <c r="C2900" i="7"/>
  <c r="D2900" i="7"/>
  <c r="E2900" i="7"/>
  <c r="F2900" i="7"/>
  <c r="G2900" i="7"/>
  <c r="H2900" i="7"/>
  <c r="I2900" i="7"/>
  <c r="J2900" i="7"/>
  <c r="K2900" i="7"/>
  <c r="L2900" i="7"/>
  <c r="M2900" i="7"/>
  <c r="B2901" i="7"/>
  <c r="C2901" i="7"/>
  <c r="D2901" i="7"/>
  <c r="E2901" i="7"/>
  <c r="F2901" i="7"/>
  <c r="G2901" i="7"/>
  <c r="H2901" i="7"/>
  <c r="I2901" i="7"/>
  <c r="J2901" i="7"/>
  <c r="K2901" i="7"/>
  <c r="L2901" i="7"/>
  <c r="M2901" i="7"/>
  <c r="B2902" i="7"/>
  <c r="C2902" i="7"/>
  <c r="D2902" i="7"/>
  <c r="E2902" i="7"/>
  <c r="F2902" i="7"/>
  <c r="G2902" i="7"/>
  <c r="H2902" i="7"/>
  <c r="I2902" i="7"/>
  <c r="J2902" i="7"/>
  <c r="K2902" i="7"/>
  <c r="L2902" i="7"/>
  <c r="M2902" i="7"/>
  <c r="B2903" i="7"/>
  <c r="C2903" i="7"/>
  <c r="D2903" i="7"/>
  <c r="E2903" i="7"/>
  <c r="F2903" i="7"/>
  <c r="G2903" i="7"/>
  <c r="H2903" i="7"/>
  <c r="I2903" i="7"/>
  <c r="J2903" i="7"/>
  <c r="K2903" i="7"/>
  <c r="L2903" i="7"/>
  <c r="M2903" i="7"/>
  <c r="B2904" i="7"/>
  <c r="C2904" i="7"/>
  <c r="D2904" i="7"/>
  <c r="E2904" i="7"/>
  <c r="F2904" i="7"/>
  <c r="G2904" i="7"/>
  <c r="H2904" i="7"/>
  <c r="I2904" i="7"/>
  <c r="J2904" i="7"/>
  <c r="K2904" i="7"/>
  <c r="L2904" i="7"/>
  <c r="M2904" i="7"/>
  <c r="B2905" i="7"/>
  <c r="C2905" i="7"/>
  <c r="D2905" i="7"/>
  <c r="E2905" i="7"/>
  <c r="F2905" i="7"/>
  <c r="G2905" i="7"/>
  <c r="H2905" i="7"/>
  <c r="I2905" i="7"/>
  <c r="J2905" i="7"/>
  <c r="K2905" i="7"/>
  <c r="L2905" i="7"/>
  <c r="M2905" i="7"/>
  <c r="B2906" i="7"/>
  <c r="C2906" i="7"/>
  <c r="D2906" i="7"/>
  <c r="E2906" i="7"/>
  <c r="F2906" i="7"/>
  <c r="G2906" i="7"/>
  <c r="H2906" i="7"/>
  <c r="I2906" i="7"/>
  <c r="J2906" i="7"/>
  <c r="K2906" i="7"/>
  <c r="L2906" i="7"/>
  <c r="M2906" i="7"/>
  <c r="B2907" i="7"/>
  <c r="C2907" i="7"/>
  <c r="D2907" i="7"/>
  <c r="E2907" i="7"/>
  <c r="F2907" i="7"/>
  <c r="G2907" i="7"/>
  <c r="H2907" i="7"/>
  <c r="I2907" i="7"/>
  <c r="J2907" i="7"/>
  <c r="K2907" i="7"/>
  <c r="L2907" i="7"/>
  <c r="M2907" i="7"/>
  <c r="B2908" i="7"/>
  <c r="C2908" i="7"/>
  <c r="D2908" i="7"/>
  <c r="E2908" i="7"/>
  <c r="F2908" i="7"/>
  <c r="G2908" i="7"/>
  <c r="H2908" i="7"/>
  <c r="I2908" i="7"/>
  <c r="J2908" i="7"/>
  <c r="K2908" i="7"/>
  <c r="L2908" i="7"/>
  <c r="M2908" i="7"/>
  <c r="B2909" i="7"/>
  <c r="C2909" i="7"/>
  <c r="D2909" i="7"/>
  <c r="E2909" i="7"/>
  <c r="F2909" i="7"/>
  <c r="G2909" i="7"/>
  <c r="H2909" i="7"/>
  <c r="I2909" i="7"/>
  <c r="J2909" i="7"/>
  <c r="K2909" i="7"/>
  <c r="L2909" i="7"/>
  <c r="M2909" i="7"/>
  <c r="B2910" i="7"/>
  <c r="C2910" i="7"/>
  <c r="D2910" i="7"/>
  <c r="E2910" i="7"/>
  <c r="F2910" i="7"/>
  <c r="G2910" i="7"/>
  <c r="H2910" i="7"/>
  <c r="I2910" i="7"/>
  <c r="J2910" i="7"/>
  <c r="K2910" i="7"/>
  <c r="L2910" i="7"/>
  <c r="M2910" i="7"/>
  <c r="B2911" i="7"/>
  <c r="C2911" i="7"/>
  <c r="D2911" i="7"/>
  <c r="E2911" i="7"/>
  <c r="F2911" i="7"/>
  <c r="G2911" i="7"/>
  <c r="H2911" i="7"/>
  <c r="I2911" i="7"/>
  <c r="J2911" i="7"/>
  <c r="K2911" i="7"/>
  <c r="L2911" i="7"/>
  <c r="M2911" i="7"/>
  <c r="B2912" i="7"/>
  <c r="C2912" i="7"/>
  <c r="D2912" i="7"/>
  <c r="E2912" i="7"/>
  <c r="F2912" i="7"/>
  <c r="G2912" i="7"/>
  <c r="H2912" i="7"/>
  <c r="I2912" i="7"/>
  <c r="J2912" i="7"/>
  <c r="K2912" i="7"/>
  <c r="L2912" i="7"/>
  <c r="M2912" i="7"/>
  <c r="B2913" i="7"/>
  <c r="C2913" i="7"/>
  <c r="D2913" i="7"/>
  <c r="E2913" i="7"/>
  <c r="F2913" i="7"/>
  <c r="G2913" i="7"/>
  <c r="H2913" i="7"/>
  <c r="I2913" i="7"/>
  <c r="J2913" i="7"/>
  <c r="K2913" i="7"/>
  <c r="L2913" i="7"/>
  <c r="M2913" i="7"/>
  <c r="B2914" i="7"/>
  <c r="C2914" i="7"/>
  <c r="D2914" i="7"/>
  <c r="E2914" i="7"/>
  <c r="F2914" i="7"/>
  <c r="G2914" i="7"/>
  <c r="H2914" i="7"/>
  <c r="I2914" i="7"/>
  <c r="J2914" i="7"/>
  <c r="K2914" i="7"/>
  <c r="L2914" i="7"/>
  <c r="M2914" i="7"/>
  <c r="B2915" i="7"/>
  <c r="C2915" i="7"/>
  <c r="D2915" i="7"/>
  <c r="E2915" i="7"/>
  <c r="F2915" i="7"/>
  <c r="G2915" i="7"/>
  <c r="H2915" i="7"/>
  <c r="I2915" i="7"/>
  <c r="J2915" i="7"/>
  <c r="K2915" i="7"/>
  <c r="L2915" i="7"/>
  <c r="M2915" i="7"/>
  <c r="B2916" i="7"/>
  <c r="C2916" i="7"/>
  <c r="D2916" i="7"/>
  <c r="E2916" i="7"/>
  <c r="F2916" i="7"/>
  <c r="G2916" i="7"/>
  <c r="H2916" i="7"/>
  <c r="I2916" i="7"/>
  <c r="J2916" i="7"/>
  <c r="K2916" i="7"/>
  <c r="L2916" i="7"/>
  <c r="M2916" i="7"/>
  <c r="B2917" i="7"/>
  <c r="C2917" i="7"/>
  <c r="D2917" i="7"/>
  <c r="E2917" i="7"/>
  <c r="F2917" i="7"/>
  <c r="G2917" i="7"/>
  <c r="H2917" i="7"/>
  <c r="I2917" i="7"/>
  <c r="J2917" i="7"/>
  <c r="K2917" i="7"/>
  <c r="L2917" i="7"/>
  <c r="M2917" i="7"/>
  <c r="B2918" i="7"/>
  <c r="C2918" i="7"/>
  <c r="D2918" i="7"/>
  <c r="E2918" i="7"/>
  <c r="F2918" i="7"/>
  <c r="G2918" i="7"/>
  <c r="H2918" i="7"/>
  <c r="I2918" i="7"/>
  <c r="J2918" i="7"/>
  <c r="K2918" i="7"/>
  <c r="L2918" i="7"/>
  <c r="M2918" i="7"/>
  <c r="B2919" i="7"/>
  <c r="C2919" i="7"/>
  <c r="D2919" i="7"/>
  <c r="E2919" i="7"/>
  <c r="F2919" i="7"/>
  <c r="G2919" i="7"/>
  <c r="H2919" i="7"/>
  <c r="I2919" i="7"/>
  <c r="J2919" i="7"/>
  <c r="K2919" i="7"/>
  <c r="L2919" i="7"/>
  <c r="M2919" i="7"/>
  <c r="B2920" i="7"/>
  <c r="C2920" i="7"/>
  <c r="D2920" i="7"/>
  <c r="E2920" i="7"/>
  <c r="F2920" i="7"/>
  <c r="G2920" i="7"/>
  <c r="H2920" i="7"/>
  <c r="I2920" i="7"/>
  <c r="J2920" i="7"/>
  <c r="K2920" i="7"/>
  <c r="L2920" i="7"/>
  <c r="M2920" i="7"/>
  <c r="B2921" i="7"/>
  <c r="C2921" i="7"/>
  <c r="D2921" i="7"/>
  <c r="E2921" i="7"/>
  <c r="F2921" i="7"/>
  <c r="G2921" i="7"/>
  <c r="H2921" i="7"/>
  <c r="I2921" i="7"/>
  <c r="J2921" i="7"/>
  <c r="K2921" i="7"/>
  <c r="L2921" i="7"/>
  <c r="M2921" i="7"/>
  <c r="B2922" i="7"/>
  <c r="C2922" i="7"/>
  <c r="D2922" i="7"/>
  <c r="E2922" i="7"/>
  <c r="F2922" i="7"/>
  <c r="G2922" i="7"/>
  <c r="H2922" i="7"/>
  <c r="I2922" i="7"/>
  <c r="J2922" i="7"/>
  <c r="K2922" i="7"/>
  <c r="L2922" i="7"/>
  <c r="M2922" i="7"/>
  <c r="B2923" i="7"/>
  <c r="C2923" i="7"/>
  <c r="D2923" i="7"/>
  <c r="E2923" i="7"/>
  <c r="F2923" i="7"/>
  <c r="G2923" i="7"/>
  <c r="H2923" i="7"/>
  <c r="I2923" i="7"/>
  <c r="J2923" i="7"/>
  <c r="K2923" i="7"/>
  <c r="L2923" i="7"/>
  <c r="M2923" i="7"/>
  <c r="B2924" i="7"/>
  <c r="C2924" i="7"/>
  <c r="D2924" i="7"/>
  <c r="E2924" i="7"/>
  <c r="F2924" i="7"/>
  <c r="G2924" i="7"/>
  <c r="H2924" i="7"/>
  <c r="I2924" i="7"/>
  <c r="J2924" i="7"/>
  <c r="K2924" i="7"/>
  <c r="L2924" i="7"/>
  <c r="M2924" i="7"/>
  <c r="B2925" i="7"/>
  <c r="C2925" i="7"/>
  <c r="D2925" i="7"/>
  <c r="E2925" i="7"/>
  <c r="F2925" i="7"/>
  <c r="G2925" i="7"/>
  <c r="H2925" i="7"/>
  <c r="I2925" i="7"/>
  <c r="J2925" i="7"/>
  <c r="K2925" i="7"/>
  <c r="L2925" i="7"/>
  <c r="M2925" i="7"/>
  <c r="B2926" i="7"/>
  <c r="C2926" i="7"/>
  <c r="D2926" i="7"/>
  <c r="E2926" i="7"/>
  <c r="F2926" i="7"/>
  <c r="G2926" i="7"/>
  <c r="H2926" i="7"/>
  <c r="I2926" i="7"/>
  <c r="J2926" i="7"/>
  <c r="K2926" i="7"/>
  <c r="L2926" i="7"/>
  <c r="M2926" i="7"/>
  <c r="B2927" i="7"/>
  <c r="C2927" i="7"/>
  <c r="D2927" i="7"/>
  <c r="E2927" i="7"/>
  <c r="F2927" i="7"/>
  <c r="G2927" i="7"/>
  <c r="H2927" i="7"/>
  <c r="I2927" i="7"/>
  <c r="J2927" i="7"/>
  <c r="K2927" i="7"/>
  <c r="L2927" i="7"/>
  <c r="M2927" i="7"/>
  <c r="B2928" i="7"/>
  <c r="C2928" i="7"/>
  <c r="D2928" i="7"/>
  <c r="E2928" i="7"/>
  <c r="F2928" i="7"/>
  <c r="G2928" i="7"/>
  <c r="H2928" i="7"/>
  <c r="I2928" i="7"/>
  <c r="J2928" i="7"/>
  <c r="K2928" i="7"/>
  <c r="L2928" i="7"/>
  <c r="M2928" i="7"/>
  <c r="B2929" i="7"/>
  <c r="C2929" i="7"/>
  <c r="D2929" i="7"/>
  <c r="E2929" i="7"/>
  <c r="F2929" i="7"/>
  <c r="G2929" i="7"/>
  <c r="H2929" i="7"/>
  <c r="I2929" i="7"/>
  <c r="J2929" i="7"/>
  <c r="K2929" i="7"/>
  <c r="L2929" i="7"/>
  <c r="M2929" i="7"/>
  <c r="B2930" i="7"/>
  <c r="C2930" i="7"/>
  <c r="D2930" i="7"/>
  <c r="E2930" i="7"/>
  <c r="F2930" i="7"/>
  <c r="G2930" i="7"/>
  <c r="H2930" i="7"/>
  <c r="I2930" i="7"/>
  <c r="J2930" i="7"/>
  <c r="K2930" i="7"/>
  <c r="L2930" i="7"/>
  <c r="M2930" i="7"/>
  <c r="B2931" i="7"/>
  <c r="C2931" i="7"/>
  <c r="D2931" i="7"/>
  <c r="E2931" i="7"/>
  <c r="F2931" i="7"/>
  <c r="G2931" i="7"/>
  <c r="H2931" i="7"/>
  <c r="I2931" i="7"/>
  <c r="J2931" i="7"/>
  <c r="K2931" i="7"/>
  <c r="L2931" i="7"/>
  <c r="M2931" i="7"/>
  <c r="B2932" i="7"/>
  <c r="C2932" i="7"/>
  <c r="D2932" i="7"/>
  <c r="E2932" i="7"/>
  <c r="F2932" i="7"/>
  <c r="G2932" i="7"/>
  <c r="H2932" i="7"/>
  <c r="I2932" i="7"/>
  <c r="J2932" i="7"/>
  <c r="K2932" i="7"/>
  <c r="L2932" i="7"/>
  <c r="M2932" i="7"/>
  <c r="B2933" i="7"/>
  <c r="C2933" i="7"/>
  <c r="D2933" i="7"/>
  <c r="E2933" i="7"/>
  <c r="F2933" i="7"/>
  <c r="G2933" i="7"/>
  <c r="H2933" i="7"/>
  <c r="I2933" i="7"/>
  <c r="J2933" i="7"/>
  <c r="K2933" i="7"/>
  <c r="L2933" i="7"/>
  <c r="M2933" i="7"/>
  <c r="B2934" i="7"/>
  <c r="C2934" i="7"/>
  <c r="D2934" i="7"/>
  <c r="E2934" i="7"/>
  <c r="F2934" i="7"/>
  <c r="G2934" i="7"/>
  <c r="H2934" i="7"/>
  <c r="I2934" i="7"/>
  <c r="J2934" i="7"/>
  <c r="K2934" i="7"/>
  <c r="L2934" i="7"/>
  <c r="M2934" i="7"/>
  <c r="B2935" i="7"/>
  <c r="C2935" i="7"/>
  <c r="D2935" i="7"/>
  <c r="E2935" i="7"/>
  <c r="F2935" i="7"/>
  <c r="G2935" i="7"/>
  <c r="H2935" i="7"/>
  <c r="I2935" i="7"/>
  <c r="J2935" i="7"/>
  <c r="K2935" i="7"/>
  <c r="L2935" i="7"/>
  <c r="M2935" i="7"/>
  <c r="B2936" i="7"/>
  <c r="C2936" i="7"/>
  <c r="D2936" i="7"/>
  <c r="E2936" i="7"/>
  <c r="F2936" i="7"/>
  <c r="G2936" i="7"/>
  <c r="H2936" i="7"/>
  <c r="I2936" i="7"/>
  <c r="J2936" i="7"/>
  <c r="K2936" i="7"/>
  <c r="L2936" i="7"/>
  <c r="M2936" i="7"/>
  <c r="B2937" i="7"/>
  <c r="C2937" i="7"/>
  <c r="D2937" i="7"/>
  <c r="E2937" i="7"/>
  <c r="F2937" i="7"/>
  <c r="G2937" i="7"/>
  <c r="H2937" i="7"/>
  <c r="I2937" i="7"/>
  <c r="J2937" i="7"/>
  <c r="K2937" i="7"/>
  <c r="L2937" i="7"/>
  <c r="M2937" i="7"/>
  <c r="B2938" i="7"/>
  <c r="C2938" i="7"/>
  <c r="D2938" i="7"/>
  <c r="E2938" i="7"/>
  <c r="F2938" i="7"/>
  <c r="G2938" i="7"/>
  <c r="H2938" i="7"/>
  <c r="I2938" i="7"/>
  <c r="J2938" i="7"/>
  <c r="K2938" i="7"/>
  <c r="L2938" i="7"/>
  <c r="M2938" i="7"/>
  <c r="B2939" i="7"/>
  <c r="C2939" i="7"/>
  <c r="D2939" i="7"/>
  <c r="E2939" i="7"/>
  <c r="F2939" i="7"/>
  <c r="G2939" i="7"/>
  <c r="H2939" i="7"/>
  <c r="I2939" i="7"/>
  <c r="J2939" i="7"/>
  <c r="K2939" i="7"/>
  <c r="L2939" i="7"/>
  <c r="M2939" i="7"/>
  <c r="B2940" i="7"/>
  <c r="C2940" i="7"/>
  <c r="D2940" i="7"/>
  <c r="E2940" i="7"/>
  <c r="F2940" i="7"/>
  <c r="G2940" i="7"/>
  <c r="H2940" i="7"/>
  <c r="I2940" i="7"/>
  <c r="J2940" i="7"/>
  <c r="K2940" i="7"/>
  <c r="L2940" i="7"/>
  <c r="M2940" i="7"/>
  <c r="B2941" i="7"/>
  <c r="C2941" i="7"/>
  <c r="D2941" i="7"/>
  <c r="E2941" i="7"/>
  <c r="F2941" i="7"/>
  <c r="G2941" i="7"/>
  <c r="H2941" i="7"/>
  <c r="I2941" i="7"/>
  <c r="J2941" i="7"/>
  <c r="K2941" i="7"/>
  <c r="L2941" i="7"/>
  <c r="M2941" i="7"/>
  <c r="B2942" i="7"/>
  <c r="C2942" i="7"/>
  <c r="D2942" i="7"/>
  <c r="E2942" i="7"/>
  <c r="F2942" i="7"/>
  <c r="G2942" i="7"/>
  <c r="H2942" i="7"/>
  <c r="I2942" i="7"/>
  <c r="J2942" i="7"/>
  <c r="K2942" i="7"/>
  <c r="L2942" i="7"/>
  <c r="M2942" i="7"/>
  <c r="B2943" i="7"/>
  <c r="C2943" i="7"/>
  <c r="D2943" i="7"/>
  <c r="E2943" i="7"/>
  <c r="F2943" i="7"/>
  <c r="G2943" i="7"/>
  <c r="H2943" i="7"/>
  <c r="I2943" i="7"/>
  <c r="J2943" i="7"/>
  <c r="K2943" i="7"/>
  <c r="L2943" i="7"/>
  <c r="M2943" i="7"/>
  <c r="B2944" i="7"/>
  <c r="C2944" i="7"/>
  <c r="D2944" i="7"/>
  <c r="E2944" i="7"/>
  <c r="F2944" i="7"/>
  <c r="G2944" i="7"/>
  <c r="H2944" i="7"/>
  <c r="I2944" i="7"/>
  <c r="J2944" i="7"/>
  <c r="K2944" i="7"/>
  <c r="L2944" i="7"/>
  <c r="M2944" i="7"/>
  <c r="B2945" i="7"/>
  <c r="C2945" i="7"/>
  <c r="D2945" i="7"/>
  <c r="E2945" i="7"/>
  <c r="F2945" i="7"/>
  <c r="G2945" i="7"/>
  <c r="H2945" i="7"/>
  <c r="I2945" i="7"/>
  <c r="J2945" i="7"/>
  <c r="K2945" i="7"/>
  <c r="L2945" i="7"/>
  <c r="M2945" i="7"/>
  <c r="B2946" i="7"/>
  <c r="C2946" i="7"/>
  <c r="D2946" i="7"/>
  <c r="E2946" i="7"/>
  <c r="F2946" i="7"/>
  <c r="G2946" i="7"/>
  <c r="H2946" i="7"/>
  <c r="I2946" i="7"/>
  <c r="J2946" i="7"/>
  <c r="K2946" i="7"/>
  <c r="L2946" i="7"/>
  <c r="M2946" i="7"/>
  <c r="B2947" i="7"/>
  <c r="C2947" i="7"/>
  <c r="D2947" i="7"/>
  <c r="E2947" i="7"/>
  <c r="F2947" i="7"/>
  <c r="G2947" i="7"/>
  <c r="H2947" i="7"/>
  <c r="I2947" i="7"/>
  <c r="J2947" i="7"/>
  <c r="K2947" i="7"/>
  <c r="L2947" i="7"/>
  <c r="M2947" i="7"/>
  <c r="B2948" i="7"/>
  <c r="C2948" i="7"/>
  <c r="D2948" i="7"/>
  <c r="E2948" i="7"/>
  <c r="F2948" i="7"/>
  <c r="G2948" i="7"/>
  <c r="H2948" i="7"/>
  <c r="I2948" i="7"/>
  <c r="J2948" i="7"/>
  <c r="K2948" i="7"/>
  <c r="L2948" i="7"/>
  <c r="M2948" i="7"/>
  <c r="B2949" i="7"/>
  <c r="C2949" i="7"/>
  <c r="D2949" i="7"/>
  <c r="E2949" i="7"/>
  <c r="F2949" i="7"/>
  <c r="G2949" i="7"/>
  <c r="H2949" i="7"/>
  <c r="I2949" i="7"/>
  <c r="J2949" i="7"/>
  <c r="K2949" i="7"/>
  <c r="L2949" i="7"/>
  <c r="M2949" i="7"/>
  <c r="B2950" i="7"/>
  <c r="C2950" i="7"/>
  <c r="D2950" i="7"/>
  <c r="E2950" i="7"/>
  <c r="F2950" i="7"/>
  <c r="G2950" i="7"/>
  <c r="H2950" i="7"/>
  <c r="I2950" i="7"/>
  <c r="J2950" i="7"/>
  <c r="K2950" i="7"/>
  <c r="L2950" i="7"/>
  <c r="M2950" i="7"/>
  <c r="B2951" i="7"/>
  <c r="C2951" i="7"/>
  <c r="D2951" i="7"/>
  <c r="E2951" i="7"/>
  <c r="F2951" i="7"/>
  <c r="G2951" i="7"/>
  <c r="H2951" i="7"/>
  <c r="I2951" i="7"/>
  <c r="J2951" i="7"/>
  <c r="K2951" i="7"/>
  <c r="L2951" i="7"/>
  <c r="M2951" i="7"/>
  <c r="B2952" i="7"/>
  <c r="C2952" i="7"/>
  <c r="D2952" i="7"/>
  <c r="E2952" i="7"/>
  <c r="F2952" i="7"/>
  <c r="G2952" i="7"/>
  <c r="H2952" i="7"/>
  <c r="I2952" i="7"/>
  <c r="J2952" i="7"/>
  <c r="K2952" i="7"/>
  <c r="L2952" i="7"/>
  <c r="M2952" i="7"/>
  <c r="B2953" i="7"/>
  <c r="C2953" i="7"/>
  <c r="D2953" i="7"/>
  <c r="E2953" i="7"/>
  <c r="F2953" i="7"/>
  <c r="G2953" i="7"/>
  <c r="H2953" i="7"/>
  <c r="I2953" i="7"/>
  <c r="J2953" i="7"/>
  <c r="K2953" i="7"/>
  <c r="L2953" i="7"/>
  <c r="M2953" i="7"/>
  <c r="B2954" i="7"/>
  <c r="C2954" i="7"/>
  <c r="D2954" i="7"/>
  <c r="E2954" i="7"/>
  <c r="F2954" i="7"/>
  <c r="G2954" i="7"/>
  <c r="H2954" i="7"/>
  <c r="I2954" i="7"/>
  <c r="J2954" i="7"/>
  <c r="K2954" i="7"/>
  <c r="L2954" i="7"/>
  <c r="M2954" i="7"/>
  <c r="B2955" i="7"/>
  <c r="C2955" i="7"/>
  <c r="D2955" i="7"/>
  <c r="E2955" i="7"/>
  <c r="F2955" i="7"/>
  <c r="G2955" i="7"/>
  <c r="H2955" i="7"/>
  <c r="I2955" i="7"/>
  <c r="J2955" i="7"/>
  <c r="K2955" i="7"/>
  <c r="L2955" i="7"/>
  <c r="M2955" i="7"/>
  <c r="B2956" i="7"/>
  <c r="C2956" i="7"/>
  <c r="D2956" i="7"/>
  <c r="E2956" i="7"/>
  <c r="F2956" i="7"/>
  <c r="G2956" i="7"/>
  <c r="H2956" i="7"/>
  <c r="I2956" i="7"/>
  <c r="J2956" i="7"/>
  <c r="K2956" i="7"/>
  <c r="L2956" i="7"/>
  <c r="M2956" i="7"/>
  <c r="B2957" i="7"/>
  <c r="C2957" i="7"/>
  <c r="D2957" i="7"/>
  <c r="E2957" i="7"/>
  <c r="F2957" i="7"/>
  <c r="G2957" i="7"/>
  <c r="H2957" i="7"/>
  <c r="I2957" i="7"/>
  <c r="J2957" i="7"/>
  <c r="K2957" i="7"/>
  <c r="L2957" i="7"/>
  <c r="M2957" i="7"/>
  <c r="B2958" i="7"/>
  <c r="C2958" i="7"/>
  <c r="D2958" i="7"/>
  <c r="E2958" i="7"/>
  <c r="F2958" i="7"/>
  <c r="G2958" i="7"/>
  <c r="H2958" i="7"/>
  <c r="I2958" i="7"/>
  <c r="J2958" i="7"/>
  <c r="K2958" i="7"/>
  <c r="L2958" i="7"/>
  <c r="M2958" i="7"/>
  <c r="B2959" i="7"/>
  <c r="C2959" i="7"/>
  <c r="D2959" i="7"/>
  <c r="E2959" i="7"/>
  <c r="F2959" i="7"/>
  <c r="G2959" i="7"/>
  <c r="H2959" i="7"/>
  <c r="I2959" i="7"/>
  <c r="J2959" i="7"/>
  <c r="K2959" i="7"/>
  <c r="L2959" i="7"/>
  <c r="M2959" i="7"/>
  <c r="B2960" i="7"/>
  <c r="C2960" i="7"/>
  <c r="D2960" i="7"/>
  <c r="E2960" i="7"/>
  <c r="F2960" i="7"/>
  <c r="G2960" i="7"/>
  <c r="H2960" i="7"/>
  <c r="I2960" i="7"/>
  <c r="J2960" i="7"/>
  <c r="K2960" i="7"/>
  <c r="L2960" i="7"/>
  <c r="M2960" i="7"/>
  <c r="B2961" i="7"/>
  <c r="C2961" i="7"/>
  <c r="D2961" i="7"/>
  <c r="E2961" i="7"/>
  <c r="F2961" i="7"/>
  <c r="G2961" i="7"/>
  <c r="H2961" i="7"/>
  <c r="I2961" i="7"/>
  <c r="J2961" i="7"/>
  <c r="K2961" i="7"/>
  <c r="L2961" i="7"/>
  <c r="M2961" i="7"/>
  <c r="B2962" i="7"/>
  <c r="C2962" i="7"/>
  <c r="D2962" i="7"/>
  <c r="E2962" i="7"/>
  <c r="F2962" i="7"/>
  <c r="G2962" i="7"/>
  <c r="H2962" i="7"/>
  <c r="I2962" i="7"/>
  <c r="J2962" i="7"/>
  <c r="K2962" i="7"/>
  <c r="L2962" i="7"/>
  <c r="M2962" i="7"/>
  <c r="B2963" i="7"/>
  <c r="C2963" i="7"/>
  <c r="D2963" i="7"/>
  <c r="E2963" i="7"/>
  <c r="F2963" i="7"/>
  <c r="G2963" i="7"/>
  <c r="H2963" i="7"/>
  <c r="I2963" i="7"/>
  <c r="J2963" i="7"/>
  <c r="K2963" i="7"/>
  <c r="L2963" i="7"/>
  <c r="M2963" i="7"/>
  <c r="B2964" i="7"/>
  <c r="C2964" i="7"/>
  <c r="D2964" i="7"/>
  <c r="E2964" i="7"/>
  <c r="F2964" i="7"/>
  <c r="G2964" i="7"/>
  <c r="H2964" i="7"/>
  <c r="I2964" i="7"/>
  <c r="J2964" i="7"/>
  <c r="K2964" i="7"/>
  <c r="L2964" i="7"/>
  <c r="M2964" i="7"/>
  <c r="B2965" i="7"/>
  <c r="C2965" i="7"/>
  <c r="D2965" i="7"/>
  <c r="E2965" i="7"/>
  <c r="F2965" i="7"/>
  <c r="G2965" i="7"/>
  <c r="H2965" i="7"/>
  <c r="I2965" i="7"/>
  <c r="J2965" i="7"/>
  <c r="K2965" i="7"/>
  <c r="L2965" i="7"/>
  <c r="M2965" i="7"/>
  <c r="B2966" i="7"/>
  <c r="C2966" i="7"/>
  <c r="D2966" i="7"/>
  <c r="E2966" i="7"/>
  <c r="F2966" i="7"/>
  <c r="G2966" i="7"/>
  <c r="H2966" i="7"/>
  <c r="I2966" i="7"/>
  <c r="J2966" i="7"/>
  <c r="K2966" i="7"/>
  <c r="L2966" i="7"/>
  <c r="M2966" i="7"/>
  <c r="B2967" i="7"/>
  <c r="C2967" i="7"/>
  <c r="D2967" i="7"/>
  <c r="E2967" i="7"/>
  <c r="F2967" i="7"/>
  <c r="G2967" i="7"/>
  <c r="H2967" i="7"/>
  <c r="I2967" i="7"/>
  <c r="J2967" i="7"/>
  <c r="K2967" i="7"/>
  <c r="L2967" i="7"/>
  <c r="M2967" i="7"/>
  <c r="B2968" i="7"/>
  <c r="C2968" i="7"/>
  <c r="D2968" i="7"/>
  <c r="E2968" i="7"/>
  <c r="F2968" i="7"/>
  <c r="G2968" i="7"/>
  <c r="H2968" i="7"/>
  <c r="I2968" i="7"/>
  <c r="J2968" i="7"/>
  <c r="K2968" i="7"/>
  <c r="L2968" i="7"/>
  <c r="M2968" i="7"/>
  <c r="B2969" i="7"/>
  <c r="C2969" i="7"/>
  <c r="D2969" i="7"/>
  <c r="E2969" i="7"/>
  <c r="F2969" i="7"/>
  <c r="G2969" i="7"/>
  <c r="H2969" i="7"/>
  <c r="I2969" i="7"/>
  <c r="J2969" i="7"/>
  <c r="K2969" i="7"/>
  <c r="L2969" i="7"/>
  <c r="M2969" i="7"/>
  <c r="B2970" i="7"/>
  <c r="C2970" i="7"/>
  <c r="D2970" i="7"/>
  <c r="E2970" i="7"/>
  <c r="F2970" i="7"/>
  <c r="G2970" i="7"/>
  <c r="H2970" i="7"/>
  <c r="I2970" i="7"/>
  <c r="J2970" i="7"/>
  <c r="K2970" i="7"/>
  <c r="L2970" i="7"/>
  <c r="M2970" i="7"/>
  <c r="B2971" i="7"/>
  <c r="C2971" i="7"/>
  <c r="D2971" i="7"/>
  <c r="E2971" i="7"/>
  <c r="F2971" i="7"/>
  <c r="G2971" i="7"/>
  <c r="H2971" i="7"/>
  <c r="I2971" i="7"/>
  <c r="J2971" i="7"/>
  <c r="K2971" i="7"/>
  <c r="L2971" i="7"/>
  <c r="M2971" i="7"/>
  <c r="B2972" i="7"/>
  <c r="C2972" i="7"/>
  <c r="D2972" i="7"/>
  <c r="E2972" i="7"/>
  <c r="F2972" i="7"/>
  <c r="G2972" i="7"/>
  <c r="H2972" i="7"/>
  <c r="I2972" i="7"/>
  <c r="J2972" i="7"/>
  <c r="K2972" i="7"/>
  <c r="L2972" i="7"/>
  <c r="M2972" i="7"/>
  <c r="B2973" i="7"/>
  <c r="C2973" i="7"/>
  <c r="D2973" i="7"/>
  <c r="E2973" i="7"/>
  <c r="F2973" i="7"/>
  <c r="G2973" i="7"/>
  <c r="H2973" i="7"/>
  <c r="I2973" i="7"/>
  <c r="J2973" i="7"/>
  <c r="K2973" i="7"/>
  <c r="L2973" i="7"/>
  <c r="M2973" i="7"/>
  <c r="B2974" i="7"/>
  <c r="C2974" i="7"/>
  <c r="D2974" i="7"/>
  <c r="E2974" i="7"/>
  <c r="F2974" i="7"/>
  <c r="G2974" i="7"/>
  <c r="H2974" i="7"/>
  <c r="I2974" i="7"/>
  <c r="J2974" i="7"/>
  <c r="K2974" i="7"/>
  <c r="L2974" i="7"/>
  <c r="M2974" i="7"/>
  <c r="B2975" i="7"/>
  <c r="C2975" i="7"/>
  <c r="D2975" i="7"/>
  <c r="E2975" i="7"/>
  <c r="F2975" i="7"/>
  <c r="G2975" i="7"/>
  <c r="H2975" i="7"/>
  <c r="I2975" i="7"/>
  <c r="J2975" i="7"/>
  <c r="K2975" i="7"/>
  <c r="L2975" i="7"/>
  <c r="M2975" i="7"/>
  <c r="B2976" i="7"/>
  <c r="C2976" i="7"/>
  <c r="D2976" i="7"/>
  <c r="E2976" i="7"/>
  <c r="F2976" i="7"/>
  <c r="G2976" i="7"/>
  <c r="H2976" i="7"/>
  <c r="I2976" i="7"/>
  <c r="J2976" i="7"/>
  <c r="K2976" i="7"/>
  <c r="L2976" i="7"/>
  <c r="M2976" i="7"/>
  <c r="B2977" i="7"/>
  <c r="C2977" i="7"/>
  <c r="D2977" i="7"/>
  <c r="E2977" i="7"/>
  <c r="F2977" i="7"/>
  <c r="G2977" i="7"/>
  <c r="H2977" i="7"/>
  <c r="I2977" i="7"/>
  <c r="J2977" i="7"/>
  <c r="K2977" i="7"/>
  <c r="L2977" i="7"/>
  <c r="M2977" i="7"/>
  <c r="B2978" i="7"/>
  <c r="C2978" i="7"/>
  <c r="D2978" i="7"/>
  <c r="E2978" i="7"/>
  <c r="F2978" i="7"/>
  <c r="G2978" i="7"/>
  <c r="H2978" i="7"/>
  <c r="I2978" i="7"/>
  <c r="J2978" i="7"/>
  <c r="K2978" i="7"/>
  <c r="L2978" i="7"/>
  <c r="M2978" i="7"/>
  <c r="B2979" i="7"/>
  <c r="C2979" i="7"/>
  <c r="D2979" i="7"/>
  <c r="E2979" i="7"/>
  <c r="F2979" i="7"/>
  <c r="G2979" i="7"/>
  <c r="H2979" i="7"/>
  <c r="I2979" i="7"/>
  <c r="J2979" i="7"/>
  <c r="K2979" i="7"/>
  <c r="L2979" i="7"/>
  <c r="M2979" i="7"/>
  <c r="B2980" i="7"/>
  <c r="C2980" i="7"/>
  <c r="D2980" i="7"/>
  <c r="E2980" i="7"/>
  <c r="F2980" i="7"/>
  <c r="G2980" i="7"/>
  <c r="H2980" i="7"/>
  <c r="I2980" i="7"/>
  <c r="J2980" i="7"/>
  <c r="K2980" i="7"/>
  <c r="L2980" i="7"/>
  <c r="M2980" i="7"/>
  <c r="B2981" i="7"/>
  <c r="C2981" i="7"/>
  <c r="D2981" i="7"/>
  <c r="E2981" i="7"/>
  <c r="F2981" i="7"/>
  <c r="G2981" i="7"/>
  <c r="H2981" i="7"/>
  <c r="I2981" i="7"/>
  <c r="J2981" i="7"/>
  <c r="K2981" i="7"/>
  <c r="L2981" i="7"/>
  <c r="M2981" i="7"/>
  <c r="B2982" i="7"/>
  <c r="C2982" i="7"/>
  <c r="D2982" i="7"/>
  <c r="E2982" i="7"/>
  <c r="F2982" i="7"/>
  <c r="G2982" i="7"/>
  <c r="H2982" i="7"/>
  <c r="I2982" i="7"/>
  <c r="J2982" i="7"/>
  <c r="K2982" i="7"/>
  <c r="L2982" i="7"/>
  <c r="M2982" i="7"/>
  <c r="B2983" i="7"/>
  <c r="C2983" i="7"/>
  <c r="D2983" i="7"/>
  <c r="E2983" i="7"/>
  <c r="F2983" i="7"/>
  <c r="G2983" i="7"/>
  <c r="H2983" i="7"/>
  <c r="I2983" i="7"/>
  <c r="J2983" i="7"/>
  <c r="K2983" i="7"/>
  <c r="L2983" i="7"/>
  <c r="M2983" i="7"/>
  <c r="B2984" i="7"/>
  <c r="C2984" i="7"/>
  <c r="D2984" i="7"/>
  <c r="E2984" i="7"/>
  <c r="F2984" i="7"/>
  <c r="G2984" i="7"/>
  <c r="H2984" i="7"/>
  <c r="I2984" i="7"/>
  <c r="J2984" i="7"/>
  <c r="K2984" i="7"/>
  <c r="L2984" i="7"/>
  <c r="M2984" i="7"/>
  <c r="B2985" i="7"/>
  <c r="C2985" i="7"/>
  <c r="D2985" i="7"/>
  <c r="E2985" i="7"/>
  <c r="F2985" i="7"/>
  <c r="G2985" i="7"/>
  <c r="H2985" i="7"/>
  <c r="I2985" i="7"/>
  <c r="J2985" i="7"/>
  <c r="K2985" i="7"/>
  <c r="L2985" i="7"/>
  <c r="M2985" i="7"/>
  <c r="B2986" i="7"/>
  <c r="C2986" i="7"/>
  <c r="D2986" i="7"/>
  <c r="E2986" i="7"/>
  <c r="F2986" i="7"/>
  <c r="G2986" i="7"/>
  <c r="H2986" i="7"/>
  <c r="I2986" i="7"/>
  <c r="J2986" i="7"/>
  <c r="K2986" i="7"/>
  <c r="L2986" i="7"/>
  <c r="M2986" i="7"/>
  <c r="B2987" i="7"/>
  <c r="C2987" i="7"/>
  <c r="D2987" i="7"/>
  <c r="E2987" i="7"/>
  <c r="F2987" i="7"/>
  <c r="G2987" i="7"/>
  <c r="H2987" i="7"/>
  <c r="I2987" i="7"/>
  <c r="J2987" i="7"/>
  <c r="K2987" i="7"/>
  <c r="L2987" i="7"/>
  <c r="M2987" i="7"/>
  <c r="B2988" i="7"/>
  <c r="C2988" i="7"/>
  <c r="D2988" i="7"/>
  <c r="E2988" i="7"/>
  <c r="F2988" i="7"/>
  <c r="G2988" i="7"/>
  <c r="H2988" i="7"/>
  <c r="I2988" i="7"/>
  <c r="J2988" i="7"/>
  <c r="K2988" i="7"/>
  <c r="L2988" i="7"/>
  <c r="M2988" i="7"/>
  <c r="B2989" i="7"/>
  <c r="C2989" i="7"/>
  <c r="D2989" i="7"/>
  <c r="E2989" i="7"/>
  <c r="F2989" i="7"/>
  <c r="G2989" i="7"/>
  <c r="H2989" i="7"/>
  <c r="I2989" i="7"/>
  <c r="J2989" i="7"/>
  <c r="K2989" i="7"/>
  <c r="L2989" i="7"/>
  <c r="M2989" i="7"/>
  <c r="B2990" i="7"/>
  <c r="C2990" i="7"/>
  <c r="D2990" i="7"/>
  <c r="E2990" i="7"/>
  <c r="F2990" i="7"/>
  <c r="G2990" i="7"/>
  <c r="H2990" i="7"/>
  <c r="I2990" i="7"/>
  <c r="J2990" i="7"/>
  <c r="K2990" i="7"/>
  <c r="L2990" i="7"/>
  <c r="M2990" i="7"/>
  <c r="B2991" i="7"/>
  <c r="C2991" i="7"/>
  <c r="D2991" i="7"/>
  <c r="E2991" i="7"/>
  <c r="F2991" i="7"/>
  <c r="G2991" i="7"/>
  <c r="H2991" i="7"/>
  <c r="I2991" i="7"/>
  <c r="J2991" i="7"/>
  <c r="K2991" i="7"/>
  <c r="L2991" i="7"/>
  <c r="M2991" i="7"/>
  <c r="B2992" i="7"/>
  <c r="C2992" i="7"/>
  <c r="D2992" i="7"/>
  <c r="E2992" i="7"/>
  <c r="F2992" i="7"/>
  <c r="G2992" i="7"/>
  <c r="H2992" i="7"/>
  <c r="I2992" i="7"/>
  <c r="J2992" i="7"/>
  <c r="K2992" i="7"/>
  <c r="L2992" i="7"/>
  <c r="M2992" i="7"/>
  <c r="B2993" i="7"/>
  <c r="C2993" i="7"/>
  <c r="D2993" i="7"/>
  <c r="E2993" i="7"/>
  <c r="F2993" i="7"/>
  <c r="G2993" i="7"/>
  <c r="H2993" i="7"/>
  <c r="I2993" i="7"/>
  <c r="J2993" i="7"/>
  <c r="K2993" i="7"/>
  <c r="L2993" i="7"/>
  <c r="M2993" i="7"/>
  <c r="B2994" i="7"/>
  <c r="C2994" i="7"/>
  <c r="D2994" i="7"/>
  <c r="E2994" i="7"/>
  <c r="F2994" i="7"/>
  <c r="G2994" i="7"/>
  <c r="H2994" i="7"/>
  <c r="I2994" i="7"/>
  <c r="J2994" i="7"/>
  <c r="K2994" i="7"/>
  <c r="L2994" i="7"/>
  <c r="M2994" i="7"/>
  <c r="B2995" i="7"/>
  <c r="C2995" i="7"/>
  <c r="D2995" i="7"/>
  <c r="E2995" i="7"/>
  <c r="F2995" i="7"/>
  <c r="G2995" i="7"/>
  <c r="H2995" i="7"/>
  <c r="I2995" i="7"/>
  <c r="J2995" i="7"/>
  <c r="K2995" i="7"/>
  <c r="L2995" i="7"/>
  <c r="M2995" i="7"/>
  <c r="B2996" i="7"/>
  <c r="C2996" i="7"/>
  <c r="D2996" i="7"/>
  <c r="E2996" i="7"/>
  <c r="F2996" i="7"/>
  <c r="G2996" i="7"/>
  <c r="H2996" i="7"/>
  <c r="I2996" i="7"/>
  <c r="J2996" i="7"/>
  <c r="K2996" i="7"/>
  <c r="L2996" i="7"/>
  <c r="M2996" i="7"/>
  <c r="B2997" i="7"/>
  <c r="C2997" i="7"/>
  <c r="D2997" i="7"/>
  <c r="E2997" i="7"/>
  <c r="F2997" i="7"/>
  <c r="G2997" i="7"/>
  <c r="H2997" i="7"/>
  <c r="I2997" i="7"/>
  <c r="J2997" i="7"/>
  <c r="K2997" i="7"/>
  <c r="L2997" i="7"/>
  <c r="M2997" i="7"/>
  <c r="B2998" i="7"/>
  <c r="C2998" i="7"/>
  <c r="D2998" i="7"/>
  <c r="E2998" i="7"/>
  <c r="F2998" i="7"/>
  <c r="G2998" i="7"/>
  <c r="H2998" i="7"/>
  <c r="I2998" i="7"/>
  <c r="J2998" i="7"/>
  <c r="K2998" i="7"/>
  <c r="L2998" i="7"/>
  <c r="M2998" i="7"/>
  <c r="B2999" i="7"/>
  <c r="C2999" i="7"/>
  <c r="D2999" i="7"/>
  <c r="E2999" i="7"/>
  <c r="F2999" i="7"/>
  <c r="G2999" i="7"/>
  <c r="H2999" i="7"/>
  <c r="I2999" i="7"/>
  <c r="J2999" i="7"/>
  <c r="K2999" i="7"/>
  <c r="L2999" i="7"/>
  <c r="M2999" i="7"/>
  <c r="B3000" i="7"/>
  <c r="C3000" i="7"/>
  <c r="D3000" i="7"/>
  <c r="E3000" i="7"/>
  <c r="F3000" i="7"/>
  <c r="G3000" i="7"/>
  <c r="H3000" i="7"/>
  <c r="I3000" i="7"/>
  <c r="J3000" i="7"/>
  <c r="K3000" i="7"/>
  <c r="L3000" i="7"/>
  <c r="M3000" i="7"/>
  <c r="B3001" i="7"/>
  <c r="C3001" i="7"/>
  <c r="D3001" i="7"/>
  <c r="E3001" i="7"/>
  <c r="F3001" i="7"/>
  <c r="G3001" i="7"/>
  <c r="H3001" i="7"/>
  <c r="I3001" i="7"/>
  <c r="J3001" i="7"/>
  <c r="K3001" i="7"/>
  <c r="L3001" i="7"/>
  <c r="M3001" i="7"/>
  <c r="B3002" i="7"/>
  <c r="C3002" i="7"/>
  <c r="D3002" i="7"/>
  <c r="E3002" i="7"/>
  <c r="F3002" i="7"/>
  <c r="G3002" i="7"/>
  <c r="H3002" i="7"/>
  <c r="I3002" i="7"/>
  <c r="J3002" i="7"/>
  <c r="K3002" i="7"/>
  <c r="L3002" i="7"/>
  <c r="M3002" i="7"/>
  <c r="B3003" i="7"/>
  <c r="C3003" i="7"/>
  <c r="D3003" i="7"/>
  <c r="E3003" i="7"/>
  <c r="F3003" i="7"/>
  <c r="G3003" i="7"/>
  <c r="H3003" i="7"/>
  <c r="I3003" i="7"/>
  <c r="J3003" i="7"/>
  <c r="K3003" i="7"/>
  <c r="L3003" i="7"/>
  <c r="M3003" i="7"/>
  <c r="B3004" i="7"/>
  <c r="C3004" i="7"/>
  <c r="D3004" i="7"/>
  <c r="E3004" i="7"/>
  <c r="F3004" i="7"/>
  <c r="G3004" i="7"/>
  <c r="H3004" i="7"/>
  <c r="I3004" i="7"/>
  <c r="J3004" i="7"/>
  <c r="K3004" i="7"/>
  <c r="L3004" i="7"/>
  <c r="M3004" i="7"/>
  <c r="B3005" i="7"/>
  <c r="C3005" i="7"/>
  <c r="D3005" i="7"/>
  <c r="E3005" i="7"/>
  <c r="F3005" i="7"/>
  <c r="G3005" i="7"/>
  <c r="H3005" i="7"/>
  <c r="I3005" i="7"/>
  <c r="J3005" i="7"/>
  <c r="K3005" i="7"/>
  <c r="L3005" i="7"/>
  <c r="M3005" i="7"/>
  <c r="B3006" i="7"/>
  <c r="C3006" i="7"/>
  <c r="D3006" i="7"/>
  <c r="E3006" i="7"/>
  <c r="F3006" i="7"/>
  <c r="G3006" i="7"/>
  <c r="H3006" i="7"/>
  <c r="I3006" i="7"/>
  <c r="J3006" i="7"/>
  <c r="K3006" i="7"/>
  <c r="L3006" i="7"/>
  <c r="M3006" i="7"/>
  <c r="B3007" i="7"/>
  <c r="C3007" i="7"/>
  <c r="D3007" i="7"/>
  <c r="E3007" i="7"/>
  <c r="F3007" i="7"/>
  <c r="G3007" i="7"/>
  <c r="H3007" i="7"/>
  <c r="I3007" i="7"/>
  <c r="J3007" i="7"/>
  <c r="K3007" i="7"/>
  <c r="L3007" i="7"/>
  <c r="M3007" i="7"/>
  <c r="B3008" i="7"/>
  <c r="C3008" i="7"/>
  <c r="D3008" i="7"/>
  <c r="E3008" i="7"/>
  <c r="F3008" i="7"/>
  <c r="G3008" i="7"/>
  <c r="H3008" i="7"/>
  <c r="I3008" i="7"/>
  <c r="J3008" i="7"/>
  <c r="K3008" i="7"/>
  <c r="L3008" i="7"/>
  <c r="M3008" i="7"/>
  <c r="B3009" i="7"/>
  <c r="C3009" i="7"/>
  <c r="D3009" i="7"/>
  <c r="E3009" i="7"/>
  <c r="F3009" i="7"/>
  <c r="G3009" i="7"/>
  <c r="H3009" i="7"/>
  <c r="I3009" i="7"/>
  <c r="J3009" i="7"/>
  <c r="K3009" i="7"/>
  <c r="L3009" i="7"/>
  <c r="M3009" i="7"/>
  <c r="B3010" i="7"/>
  <c r="C3010" i="7"/>
  <c r="D3010" i="7"/>
  <c r="E3010" i="7"/>
  <c r="F3010" i="7"/>
  <c r="G3010" i="7"/>
  <c r="H3010" i="7"/>
  <c r="I3010" i="7"/>
  <c r="J3010" i="7"/>
  <c r="K3010" i="7"/>
  <c r="L3010" i="7"/>
  <c r="M3010" i="7"/>
  <c r="B3011" i="7"/>
  <c r="C3011" i="7"/>
  <c r="D3011" i="7"/>
  <c r="E3011" i="7"/>
  <c r="F3011" i="7"/>
  <c r="G3011" i="7"/>
  <c r="H3011" i="7"/>
  <c r="I3011" i="7"/>
  <c r="J3011" i="7"/>
  <c r="K3011" i="7"/>
  <c r="L3011" i="7"/>
  <c r="M3011" i="7"/>
  <c r="B3012" i="7"/>
  <c r="C3012" i="7"/>
  <c r="D3012" i="7"/>
  <c r="E3012" i="7"/>
  <c r="F3012" i="7"/>
  <c r="G3012" i="7"/>
  <c r="H3012" i="7"/>
  <c r="I3012" i="7"/>
  <c r="J3012" i="7"/>
  <c r="K3012" i="7"/>
  <c r="L3012" i="7"/>
  <c r="M3012" i="7"/>
  <c r="B3013" i="7"/>
  <c r="C3013" i="7"/>
  <c r="D3013" i="7"/>
  <c r="E3013" i="7"/>
  <c r="F3013" i="7"/>
  <c r="G3013" i="7"/>
  <c r="H3013" i="7"/>
  <c r="I3013" i="7"/>
  <c r="J3013" i="7"/>
  <c r="K3013" i="7"/>
  <c r="L3013" i="7"/>
  <c r="M3013" i="7"/>
  <c r="B3014" i="7"/>
  <c r="C3014" i="7"/>
  <c r="D3014" i="7"/>
  <c r="E3014" i="7"/>
  <c r="F3014" i="7"/>
  <c r="G3014" i="7"/>
  <c r="H3014" i="7"/>
  <c r="I3014" i="7"/>
  <c r="J3014" i="7"/>
  <c r="K3014" i="7"/>
  <c r="L3014" i="7"/>
  <c r="M3014" i="7"/>
  <c r="B3015" i="7"/>
  <c r="C3015" i="7"/>
  <c r="D3015" i="7"/>
  <c r="E3015" i="7"/>
  <c r="F3015" i="7"/>
  <c r="G3015" i="7"/>
  <c r="H3015" i="7"/>
  <c r="I3015" i="7"/>
  <c r="J3015" i="7"/>
  <c r="K3015" i="7"/>
  <c r="L3015" i="7"/>
  <c r="M3015" i="7"/>
  <c r="B3016" i="7"/>
  <c r="C3016" i="7"/>
  <c r="D3016" i="7"/>
  <c r="E3016" i="7"/>
  <c r="F3016" i="7"/>
  <c r="G3016" i="7"/>
  <c r="H3016" i="7"/>
  <c r="I3016" i="7"/>
  <c r="J3016" i="7"/>
  <c r="K3016" i="7"/>
  <c r="L3016" i="7"/>
  <c r="M3016" i="7"/>
  <c r="B3017" i="7"/>
  <c r="C3017" i="7"/>
  <c r="D3017" i="7"/>
  <c r="E3017" i="7"/>
  <c r="F3017" i="7"/>
  <c r="G3017" i="7"/>
  <c r="H3017" i="7"/>
  <c r="I3017" i="7"/>
  <c r="J3017" i="7"/>
  <c r="K3017" i="7"/>
  <c r="L3017" i="7"/>
  <c r="M3017" i="7"/>
  <c r="B3018" i="7"/>
  <c r="C3018" i="7"/>
  <c r="D3018" i="7"/>
  <c r="E3018" i="7"/>
  <c r="F3018" i="7"/>
  <c r="G3018" i="7"/>
  <c r="H3018" i="7"/>
  <c r="I3018" i="7"/>
  <c r="J3018" i="7"/>
  <c r="K3018" i="7"/>
  <c r="L3018" i="7"/>
  <c r="M3018" i="7"/>
  <c r="B3019" i="7"/>
  <c r="C3019" i="7"/>
  <c r="D3019" i="7"/>
  <c r="E3019" i="7"/>
  <c r="F3019" i="7"/>
  <c r="G3019" i="7"/>
  <c r="H3019" i="7"/>
  <c r="I3019" i="7"/>
  <c r="J3019" i="7"/>
  <c r="K3019" i="7"/>
  <c r="L3019" i="7"/>
  <c r="M3019" i="7"/>
  <c r="B3020" i="7"/>
  <c r="C3020" i="7"/>
  <c r="D3020" i="7"/>
  <c r="E3020" i="7"/>
  <c r="F3020" i="7"/>
  <c r="G3020" i="7"/>
  <c r="H3020" i="7"/>
  <c r="I3020" i="7"/>
  <c r="J3020" i="7"/>
  <c r="K3020" i="7"/>
  <c r="L3020" i="7"/>
  <c r="M3020" i="7"/>
  <c r="B3021" i="7"/>
  <c r="C3021" i="7"/>
  <c r="D3021" i="7"/>
  <c r="E3021" i="7"/>
  <c r="F3021" i="7"/>
  <c r="G3021" i="7"/>
  <c r="H3021" i="7"/>
  <c r="I3021" i="7"/>
  <c r="J3021" i="7"/>
  <c r="K3021" i="7"/>
  <c r="L3021" i="7"/>
  <c r="M3021" i="7"/>
  <c r="B3022" i="7"/>
  <c r="C3022" i="7"/>
  <c r="D3022" i="7"/>
  <c r="E3022" i="7"/>
  <c r="F3022" i="7"/>
  <c r="G3022" i="7"/>
  <c r="H3022" i="7"/>
  <c r="I3022" i="7"/>
  <c r="J3022" i="7"/>
  <c r="K3022" i="7"/>
  <c r="L3022" i="7"/>
  <c r="M3022" i="7"/>
  <c r="B3023" i="7"/>
  <c r="C3023" i="7"/>
  <c r="D3023" i="7"/>
  <c r="E3023" i="7"/>
  <c r="F3023" i="7"/>
  <c r="G3023" i="7"/>
  <c r="H3023" i="7"/>
  <c r="I3023" i="7"/>
  <c r="J3023" i="7"/>
  <c r="K3023" i="7"/>
  <c r="L3023" i="7"/>
  <c r="M3023" i="7"/>
  <c r="B3024" i="7"/>
  <c r="C3024" i="7"/>
  <c r="D3024" i="7"/>
  <c r="E3024" i="7"/>
  <c r="F3024" i="7"/>
  <c r="G3024" i="7"/>
  <c r="H3024" i="7"/>
  <c r="I3024" i="7"/>
  <c r="J3024" i="7"/>
  <c r="K3024" i="7"/>
  <c r="L3024" i="7"/>
  <c r="M3024" i="7"/>
  <c r="B3025" i="7"/>
  <c r="C3025" i="7"/>
  <c r="D3025" i="7"/>
  <c r="E3025" i="7"/>
  <c r="F3025" i="7"/>
  <c r="G3025" i="7"/>
  <c r="H3025" i="7"/>
  <c r="I3025" i="7"/>
  <c r="J3025" i="7"/>
  <c r="K3025" i="7"/>
  <c r="L3025" i="7"/>
  <c r="M3025" i="7"/>
  <c r="B3026" i="7"/>
  <c r="C3026" i="7"/>
  <c r="D3026" i="7"/>
  <c r="E3026" i="7"/>
  <c r="F3026" i="7"/>
  <c r="G3026" i="7"/>
  <c r="H3026" i="7"/>
  <c r="I3026" i="7"/>
  <c r="J3026" i="7"/>
  <c r="K3026" i="7"/>
  <c r="L3026" i="7"/>
  <c r="M3026" i="7"/>
  <c r="B3027" i="7"/>
  <c r="C3027" i="7"/>
  <c r="D3027" i="7"/>
  <c r="E3027" i="7"/>
  <c r="F3027" i="7"/>
  <c r="G3027" i="7"/>
  <c r="H3027" i="7"/>
  <c r="I3027" i="7"/>
  <c r="J3027" i="7"/>
  <c r="K3027" i="7"/>
  <c r="L3027" i="7"/>
  <c r="M3027" i="7"/>
  <c r="B3028" i="7"/>
  <c r="C3028" i="7"/>
  <c r="D3028" i="7"/>
  <c r="E3028" i="7"/>
  <c r="F3028" i="7"/>
  <c r="G3028" i="7"/>
  <c r="H3028" i="7"/>
  <c r="I3028" i="7"/>
  <c r="J3028" i="7"/>
  <c r="K3028" i="7"/>
  <c r="L3028" i="7"/>
  <c r="M3028" i="7"/>
  <c r="B3029" i="7"/>
  <c r="C3029" i="7"/>
  <c r="D3029" i="7"/>
  <c r="E3029" i="7"/>
  <c r="F3029" i="7"/>
  <c r="G3029" i="7"/>
  <c r="H3029" i="7"/>
  <c r="I3029" i="7"/>
  <c r="J3029" i="7"/>
  <c r="K3029" i="7"/>
  <c r="L3029" i="7"/>
  <c r="M3029" i="7"/>
  <c r="B3030" i="7"/>
  <c r="C3030" i="7"/>
  <c r="D3030" i="7"/>
  <c r="E3030" i="7"/>
  <c r="F3030" i="7"/>
  <c r="G3030" i="7"/>
  <c r="H3030" i="7"/>
  <c r="I3030" i="7"/>
  <c r="J3030" i="7"/>
  <c r="K3030" i="7"/>
  <c r="L3030" i="7"/>
  <c r="M3030" i="7"/>
  <c r="B3031" i="7"/>
  <c r="C3031" i="7"/>
  <c r="D3031" i="7"/>
  <c r="E3031" i="7"/>
  <c r="F3031" i="7"/>
  <c r="G3031" i="7"/>
  <c r="H3031" i="7"/>
  <c r="I3031" i="7"/>
  <c r="J3031" i="7"/>
  <c r="K3031" i="7"/>
  <c r="L3031" i="7"/>
  <c r="M3031" i="7"/>
  <c r="B3032" i="7"/>
  <c r="C3032" i="7"/>
  <c r="D3032" i="7"/>
  <c r="E3032" i="7"/>
  <c r="F3032" i="7"/>
  <c r="G3032" i="7"/>
  <c r="H3032" i="7"/>
  <c r="I3032" i="7"/>
  <c r="J3032" i="7"/>
  <c r="K3032" i="7"/>
  <c r="L3032" i="7"/>
  <c r="M3032" i="7"/>
  <c r="B3033" i="7"/>
  <c r="C3033" i="7"/>
  <c r="D3033" i="7"/>
  <c r="E3033" i="7"/>
  <c r="F3033" i="7"/>
  <c r="G3033" i="7"/>
  <c r="H3033" i="7"/>
  <c r="I3033" i="7"/>
  <c r="J3033" i="7"/>
  <c r="K3033" i="7"/>
  <c r="L3033" i="7"/>
  <c r="M3033" i="7"/>
  <c r="B3034" i="7"/>
  <c r="C3034" i="7"/>
  <c r="D3034" i="7"/>
  <c r="E3034" i="7"/>
  <c r="F3034" i="7"/>
  <c r="G3034" i="7"/>
  <c r="H3034" i="7"/>
  <c r="I3034" i="7"/>
  <c r="J3034" i="7"/>
  <c r="K3034" i="7"/>
  <c r="L3034" i="7"/>
  <c r="M3034" i="7"/>
  <c r="B3035" i="7"/>
  <c r="C3035" i="7"/>
  <c r="D3035" i="7"/>
  <c r="E3035" i="7"/>
  <c r="F3035" i="7"/>
  <c r="G3035" i="7"/>
  <c r="H3035" i="7"/>
  <c r="I3035" i="7"/>
  <c r="J3035" i="7"/>
  <c r="K3035" i="7"/>
  <c r="L3035" i="7"/>
  <c r="M3035" i="7"/>
  <c r="B3036" i="7"/>
  <c r="C3036" i="7"/>
  <c r="D3036" i="7"/>
  <c r="E3036" i="7"/>
  <c r="F3036" i="7"/>
  <c r="G3036" i="7"/>
  <c r="H3036" i="7"/>
  <c r="I3036" i="7"/>
  <c r="J3036" i="7"/>
  <c r="K3036" i="7"/>
  <c r="L3036" i="7"/>
  <c r="M3036" i="7"/>
  <c r="B3037" i="7"/>
  <c r="C3037" i="7"/>
  <c r="D3037" i="7"/>
  <c r="E3037" i="7"/>
  <c r="F3037" i="7"/>
  <c r="G3037" i="7"/>
  <c r="H3037" i="7"/>
  <c r="I3037" i="7"/>
  <c r="J3037" i="7"/>
  <c r="K3037" i="7"/>
  <c r="L3037" i="7"/>
  <c r="M3037" i="7"/>
  <c r="B3038" i="7"/>
  <c r="C3038" i="7"/>
  <c r="D3038" i="7"/>
  <c r="E3038" i="7"/>
  <c r="F3038" i="7"/>
  <c r="G3038" i="7"/>
  <c r="H3038" i="7"/>
  <c r="I3038" i="7"/>
  <c r="J3038" i="7"/>
  <c r="K3038" i="7"/>
  <c r="L3038" i="7"/>
  <c r="M3038" i="7"/>
  <c r="B3039" i="7"/>
  <c r="C3039" i="7"/>
  <c r="D3039" i="7"/>
  <c r="E3039" i="7"/>
  <c r="F3039" i="7"/>
  <c r="G3039" i="7"/>
  <c r="H3039" i="7"/>
  <c r="I3039" i="7"/>
  <c r="J3039" i="7"/>
  <c r="K3039" i="7"/>
  <c r="L3039" i="7"/>
  <c r="M3039" i="7"/>
  <c r="B3040" i="7"/>
  <c r="C3040" i="7"/>
  <c r="D3040" i="7"/>
  <c r="E3040" i="7"/>
  <c r="F3040" i="7"/>
  <c r="G3040" i="7"/>
  <c r="H3040" i="7"/>
  <c r="I3040" i="7"/>
  <c r="J3040" i="7"/>
  <c r="K3040" i="7"/>
  <c r="L3040" i="7"/>
  <c r="M3040" i="7"/>
  <c r="B3041" i="7"/>
  <c r="C3041" i="7"/>
  <c r="D3041" i="7"/>
  <c r="E3041" i="7"/>
  <c r="F3041" i="7"/>
  <c r="G3041" i="7"/>
  <c r="H3041" i="7"/>
  <c r="I3041" i="7"/>
  <c r="J3041" i="7"/>
  <c r="K3041" i="7"/>
  <c r="L3041" i="7"/>
  <c r="M3041" i="7"/>
  <c r="B3042" i="7"/>
  <c r="C3042" i="7"/>
  <c r="D3042" i="7"/>
  <c r="E3042" i="7"/>
  <c r="F3042" i="7"/>
  <c r="G3042" i="7"/>
  <c r="H3042" i="7"/>
  <c r="I3042" i="7"/>
  <c r="J3042" i="7"/>
  <c r="K3042" i="7"/>
  <c r="L3042" i="7"/>
  <c r="M3042" i="7"/>
  <c r="B3043" i="7"/>
  <c r="C3043" i="7"/>
  <c r="D3043" i="7"/>
  <c r="E3043" i="7"/>
  <c r="F3043" i="7"/>
  <c r="G3043" i="7"/>
  <c r="H3043" i="7"/>
  <c r="I3043" i="7"/>
  <c r="J3043" i="7"/>
  <c r="K3043" i="7"/>
  <c r="L3043" i="7"/>
  <c r="M3043" i="7"/>
  <c r="B3044" i="7"/>
  <c r="C3044" i="7"/>
  <c r="D3044" i="7"/>
  <c r="E3044" i="7"/>
  <c r="F3044" i="7"/>
  <c r="G3044" i="7"/>
  <c r="H3044" i="7"/>
  <c r="I3044" i="7"/>
  <c r="J3044" i="7"/>
  <c r="K3044" i="7"/>
  <c r="L3044" i="7"/>
  <c r="M3044" i="7"/>
  <c r="B3045" i="7"/>
  <c r="C3045" i="7"/>
  <c r="D3045" i="7"/>
  <c r="E3045" i="7"/>
  <c r="F3045" i="7"/>
  <c r="G3045" i="7"/>
  <c r="H3045" i="7"/>
  <c r="I3045" i="7"/>
  <c r="J3045" i="7"/>
  <c r="K3045" i="7"/>
  <c r="L3045" i="7"/>
  <c r="M3045" i="7"/>
  <c r="B3046" i="7"/>
  <c r="C3046" i="7"/>
  <c r="D3046" i="7"/>
  <c r="E3046" i="7"/>
  <c r="F3046" i="7"/>
  <c r="G3046" i="7"/>
  <c r="H3046" i="7"/>
  <c r="I3046" i="7"/>
  <c r="J3046" i="7"/>
  <c r="K3046" i="7"/>
  <c r="L3046" i="7"/>
  <c r="M3046" i="7"/>
  <c r="B3047" i="7"/>
  <c r="C3047" i="7"/>
  <c r="D3047" i="7"/>
  <c r="E3047" i="7"/>
  <c r="F3047" i="7"/>
  <c r="G3047" i="7"/>
  <c r="H3047" i="7"/>
  <c r="I3047" i="7"/>
  <c r="J3047" i="7"/>
  <c r="K3047" i="7"/>
  <c r="L3047" i="7"/>
  <c r="M3047" i="7"/>
  <c r="B3048" i="7"/>
  <c r="C3048" i="7"/>
  <c r="D3048" i="7"/>
  <c r="E3048" i="7"/>
  <c r="F3048" i="7"/>
  <c r="G3048" i="7"/>
  <c r="H3048" i="7"/>
  <c r="I3048" i="7"/>
  <c r="J3048" i="7"/>
  <c r="K3048" i="7"/>
  <c r="L3048" i="7"/>
  <c r="M3048" i="7"/>
  <c r="B3049" i="7"/>
  <c r="C3049" i="7"/>
  <c r="D3049" i="7"/>
  <c r="E3049" i="7"/>
  <c r="F3049" i="7"/>
  <c r="G3049" i="7"/>
  <c r="H3049" i="7"/>
  <c r="I3049" i="7"/>
  <c r="J3049" i="7"/>
  <c r="K3049" i="7"/>
  <c r="L3049" i="7"/>
  <c r="M3049" i="7"/>
  <c r="B3050" i="7"/>
  <c r="C3050" i="7"/>
  <c r="D3050" i="7"/>
  <c r="E3050" i="7"/>
  <c r="F3050" i="7"/>
  <c r="G3050" i="7"/>
  <c r="H3050" i="7"/>
  <c r="I3050" i="7"/>
  <c r="J3050" i="7"/>
  <c r="K3050" i="7"/>
  <c r="L3050" i="7"/>
  <c r="M3050" i="7"/>
  <c r="B3051" i="7"/>
  <c r="C3051" i="7"/>
  <c r="D3051" i="7"/>
  <c r="E3051" i="7"/>
  <c r="F3051" i="7"/>
  <c r="G3051" i="7"/>
  <c r="H3051" i="7"/>
  <c r="I3051" i="7"/>
  <c r="J3051" i="7"/>
  <c r="K3051" i="7"/>
  <c r="L3051" i="7"/>
  <c r="M3051" i="7"/>
  <c r="B3052" i="7"/>
  <c r="C3052" i="7"/>
  <c r="D3052" i="7"/>
  <c r="E3052" i="7"/>
  <c r="F3052" i="7"/>
  <c r="G3052" i="7"/>
  <c r="H3052" i="7"/>
  <c r="I3052" i="7"/>
  <c r="J3052" i="7"/>
  <c r="K3052" i="7"/>
  <c r="L3052" i="7"/>
  <c r="M3052" i="7"/>
  <c r="B3053" i="7"/>
  <c r="C3053" i="7"/>
  <c r="D3053" i="7"/>
  <c r="E3053" i="7"/>
  <c r="F3053" i="7"/>
  <c r="G3053" i="7"/>
  <c r="H3053" i="7"/>
  <c r="I3053" i="7"/>
  <c r="J3053" i="7"/>
  <c r="K3053" i="7"/>
  <c r="L3053" i="7"/>
  <c r="M3053" i="7"/>
  <c r="B3054" i="7"/>
  <c r="C3054" i="7"/>
  <c r="D3054" i="7"/>
  <c r="E3054" i="7"/>
  <c r="F3054" i="7"/>
  <c r="G3054" i="7"/>
  <c r="H3054" i="7"/>
  <c r="I3054" i="7"/>
  <c r="J3054" i="7"/>
  <c r="K3054" i="7"/>
  <c r="L3054" i="7"/>
  <c r="M3054" i="7"/>
  <c r="B3055" i="7"/>
  <c r="C3055" i="7"/>
  <c r="D3055" i="7"/>
  <c r="E3055" i="7"/>
  <c r="F3055" i="7"/>
  <c r="G3055" i="7"/>
  <c r="H3055" i="7"/>
  <c r="I3055" i="7"/>
  <c r="J3055" i="7"/>
  <c r="K3055" i="7"/>
  <c r="L3055" i="7"/>
  <c r="M3055" i="7"/>
  <c r="B3056" i="7"/>
  <c r="C3056" i="7"/>
  <c r="D3056" i="7"/>
  <c r="E3056" i="7"/>
  <c r="F3056" i="7"/>
  <c r="G3056" i="7"/>
  <c r="H3056" i="7"/>
  <c r="I3056" i="7"/>
  <c r="J3056" i="7"/>
  <c r="K3056" i="7"/>
  <c r="L3056" i="7"/>
  <c r="M3056" i="7"/>
  <c r="B3057" i="7"/>
  <c r="C3057" i="7"/>
  <c r="D3057" i="7"/>
  <c r="E3057" i="7"/>
  <c r="F3057" i="7"/>
  <c r="G3057" i="7"/>
  <c r="H3057" i="7"/>
  <c r="I3057" i="7"/>
  <c r="J3057" i="7"/>
  <c r="K3057" i="7"/>
  <c r="L3057" i="7"/>
  <c r="M3057" i="7"/>
  <c r="B3058" i="7"/>
  <c r="C3058" i="7"/>
  <c r="D3058" i="7"/>
  <c r="E3058" i="7"/>
  <c r="F3058" i="7"/>
  <c r="G3058" i="7"/>
  <c r="H3058" i="7"/>
  <c r="I3058" i="7"/>
  <c r="J3058" i="7"/>
  <c r="K3058" i="7"/>
  <c r="L3058" i="7"/>
  <c r="M3058" i="7"/>
  <c r="B3059" i="7"/>
  <c r="C3059" i="7"/>
  <c r="D3059" i="7"/>
  <c r="E3059" i="7"/>
  <c r="F3059" i="7"/>
  <c r="G3059" i="7"/>
  <c r="H3059" i="7"/>
  <c r="I3059" i="7"/>
  <c r="J3059" i="7"/>
  <c r="K3059" i="7"/>
  <c r="L3059" i="7"/>
  <c r="M3059" i="7"/>
  <c r="B3060" i="7"/>
  <c r="C3060" i="7"/>
  <c r="D3060" i="7"/>
  <c r="E3060" i="7"/>
  <c r="F3060" i="7"/>
  <c r="G3060" i="7"/>
  <c r="H3060" i="7"/>
  <c r="I3060" i="7"/>
  <c r="J3060" i="7"/>
  <c r="K3060" i="7"/>
  <c r="L3060" i="7"/>
  <c r="M3060" i="7"/>
  <c r="B3061" i="7"/>
  <c r="C3061" i="7"/>
  <c r="D3061" i="7"/>
  <c r="E3061" i="7"/>
  <c r="F3061" i="7"/>
  <c r="G3061" i="7"/>
  <c r="H3061" i="7"/>
  <c r="I3061" i="7"/>
  <c r="J3061" i="7"/>
  <c r="K3061" i="7"/>
  <c r="L3061" i="7"/>
  <c r="M3061" i="7"/>
  <c r="B3062" i="7"/>
  <c r="C3062" i="7"/>
  <c r="D3062" i="7"/>
  <c r="E3062" i="7"/>
  <c r="F3062" i="7"/>
  <c r="G3062" i="7"/>
  <c r="H3062" i="7"/>
  <c r="I3062" i="7"/>
  <c r="J3062" i="7"/>
  <c r="K3062" i="7"/>
  <c r="L3062" i="7"/>
  <c r="M3062" i="7"/>
  <c r="B3063" i="7"/>
  <c r="C3063" i="7"/>
  <c r="D3063" i="7"/>
  <c r="E3063" i="7"/>
  <c r="F3063" i="7"/>
  <c r="G3063" i="7"/>
  <c r="H3063" i="7"/>
  <c r="I3063" i="7"/>
  <c r="J3063" i="7"/>
  <c r="K3063" i="7"/>
  <c r="L3063" i="7"/>
  <c r="M3063" i="7"/>
  <c r="B3064" i="7"/>
  <c r="C3064" i="7"/>
  <c r="D3064" i="7"/>
  <c r="E3064" i="7"/>
  <c r="F3064" i="7"/>
  <c r="G3064" i="7"/>
  <c r="H3064" i="7"/>
  <c r="I3064" i="7"/>
  <c r="J3064" i="7"/>
  <c r="K3064" i="7"/>
  <c r="L3064" i="7"/>
  <c r="M3064" i="7"/>
  <c r="B3065" i="7"/>
  <c r="C3065" i="7"/>
  <c r="D3065" i="7"/>
  <c r="E3065" i="7"/>
  <c r="F3065" i="7"/>
  <c r="G3065" i="7"/>
  <c r="H3065" i="7"/>
  <c r="I3065" i="7"/>
  <c r="J3065" i="7"/>
  <c r="K3065" i="7"/>
  <c r="L3065" i="7"/>
  <c r="M3065" i="7"/>
  <c r="B3066" i="7"/>
  <c r="C3066" i="7"/>
  <c r="D3066" i="7"/>
  <c r="E3066" i="7"/>
  <c r="F3066" i="7"/>
  <c r="G3066" i="7"/>
  <c r="H3066" i="7"/>
  <c r="I3066" i="7"/>
  <c r="J3066" i="7"/>
  <c r="K3066" i="7"/>
  <c r="L3066" i="7"/>
  <c r="M3066" i="7"/>
  <c r="B3067" i="7"/>
  <c r="C3067" i="7"/>
  <c r="D3067" i="7"/>
  <c r="E3067" i="7"/>
  <c r="F3067" i="7"/>
  <c r="G3067" i="7"/>
  <c r="H3067" i="7"/>
  <c r="I3067" i="7"/>
  <c r="J3067" i="7"/>
  <c r="K3067" i="7"/>
  <c r="L3067" i="7"/>
  <c r="M3067" i="7"/>
  <c r="B3068" i="7"/>
  <c r="C3068" i="7"/>
  <c r="D3068" i="7"/>
  <c r="E3068" i="7"/>
  <c r="F3068" i="7"/>
  <c r="G3068" i="7"/>
  <c r="H3068" i="7"/>
  <c r="I3068" i="7"/>
  <c r="J3068" i="7"/>
  <c r="K3068" i="7"/>
  <c r="L3068" i="7"/>
  <c r="M3068" i="7"/>
  <c r="B3069" i="7"/>
  <c r="C3069" i="7"/>
  <c r="D3069" i="7"/>
  <c r="E3069" i="7"/>
  <c r="F3069" i="7"/>
  <c r="G3069" i="7"/>
  <c r="H3069" i="7"/>
  <c r="I3069" i="7"/>
  <c r="J3069" i="7"/>
  <c r="K3069" i="7"/>
  <c r="L3069" i="7"/>
  <c r="M3069" i="7"/>
  <c r="B3070" i="7"/>
  <c r="C3070" i="7"/>
  <c r="D3070" i="7"/>
  <c r="E3070" i="7"/>
  <c r="F3070" i="7"/>
  <c r="G3070" i="7"/>
  <c r="H3070" i="7"/>
  <c r="I3070" i="7"/>
  <c r="J3070" i="7"/>
  <c r="K3070" i="7"/>
  <c r="L3070" i="7"/>
  <c r="M3070" i="7"/>
  <c r="B3071" i="7"/>
  <c r="C3071" i="7"/>
  <c r="D3071" i="7"/>
  <c r="E3071" i="7"/>
  <c r="F3071" i="7"/>
  <c r="G3071" i="7"/>
  <c r="H3071" i="7"/>
  <c r="I3071" i="7"/>
  <c r="J3071" i="7"/>
  <c r="K3071" i="7"/>
  <c r="L3071" i="7"/>
  <c r="M3071" i="7"/>
  <c r="B3072" i="7"/>
  <c r="C3072" i="7"/>
  <c r="D3072" i="7"/>
  <c r="E3072" i="7"/>
  <c r="F3072" i="7"/>
  <c r="G3072" i="7"/>
  <c r="H3072" i="7"/>
  <c r="I3072" i="7"/>
  <c r="J3072" i="7"/>
  <c r="K3072" i="7"/>
  <c r="L3072" i="7"/>
  <c r="M3072" i="7"/>
  <c r="B3073" i="7"/>
  <c r="C3073" i="7"/>
  <c r="D3073" i="7"/>
  <c r="E3073" i="7"/>
  <c r="F3073" i="7"/>
  <c r="G3073" i="7"/>
  <c r="H3073" i="7"/>
  <c r="I3073" i="7"/>
  <c r="J3073" i="7"/>
  <c r="K3073" i="7"/>
  <c r="L3073" i="7"/>
  <c r="M3073" i="7"/>
  <c r="B3074" i="7"/>
  <c r="C3074" i="7"/>
  <c r="D3074" i="7"/>
  <c r="E3074" i="7"/>
  <c r="F3074" i="7"/>
  <c r="G3074" i="7"/>
  <c r="H3074" i="7"/>
  <c r="I3074" i="7"/>
  <c r="J3074" i="7"/>
  <c r="K3074" i="7"/>
  <c r="L3074" i="7"/>
  <c r="M3074" i="7"/>
  <c r="B3075" i="7"/>
  <c r="C3075" i="7"/>
  <c r="D3075" i="7"/>
  <c r="E3075" i="7"/>
  <c r="F3075" i="7"/>
  <c r="G3075" i="7"/>
  <c r="H3075" i="7"/>
  <c r="I3075" i="7"/>
  <c r="J3075" i="7"/>
  <c r="K3075" i="7"/>
  <c r="L3075" i="7"/>
  <c r="M3075" i="7"/>
  <c r="B3076" i="7"/>
  <c r="C3076" i="7"/>
  <c r="D3076" i="7"/>
  <c r="E3076" i="7"/>
  <c r="F3076" i="7"/>
  <c r="G3076" i="7"/>
  <c r="H3076" i="7"/>
  <c r="I3076" i="7"/>
  <c r="J3076" i="7"/>
  <c r="K3076" i="7"/>
  <c r="L3076" i="7"/>
  <c r="M3076" i="7"/>
  <c r="B3077" i="7"/>
  <c r="C3077" i="7"/>
  <c r="D3077" i="7"/>
  <c r="E3077" i="7"/>
  <c r="F3077" i="7"/>
  <c r="G3077" i="7"/>
  <c r="H3077" i="7"/>
  <c r="I3077" i="7"/>
  <c r="J3077" i="7"/>
  <c r="K3077" i="7"/>
  <c r="L3077" i="7"/>
  <c r="M3077" i="7"/>
  <c r="B3078" i="7"/>
  <c r="C3078" i="7"/>
  <c r="D3078" i="7"/>
  <c r="E3078" i="7"/>
  <c r="F3078" i="7"/>
  <c r="G3078" i="7"/>
  <c r="H3078" i="7"/>
  <c r="I3078" i="7"/>
  <c r="J3078" i="7"/>
  <c r="K3078" i="7"/>
  <c r="L3078" i="7"/>
  <c r="M3078" i="7"/>
  <c r="B3079" i="7"/>
  <c r="C3079" i="7"/>
  <c r="D3079" i="7"/>
  <c r="E3079" i="7"/>
  <c r="F3079" i="7"/>
  <c r="G3079" i="7"/>
  <c r="H3079" i="7"/>
  <c r="I3079" i="7"/>
  <c r="J3079" i="7"/>
  <c r="K3079" i="7"/>
  <c r="L3079" i="7"/>
  <c r="M3079" i="7"/>
  <c r="B3080" i="7"/>
  <c r="C3080" i="7"/>
  <c r="D3080" i="7"/>
  <c r="E3080" i="7"/>
  <c r="F3080" i="7"/>
  <c r="G3080" i="7"/>
  <c r="H3080" i="7"/>
  <c r="I3080" i="7"/>
  <c r="J3080" i="7"/>
  <c r="K3080" i="7"/>
  <c r="L3080" i="7"/>
  <c r="M3080" i="7"/>
  <c r="B3081" i="7"/>
  <c r="C3081" i="7"/>
  <c r="D3081" i="7"/>
  <c r="E3081" i="7"/>
  <c r="F3081" i="7"/>
  <c r="G3081" i="7"/>
  <c r="H3081" i="7"/>
  <c r="I3081" i="7"/>
  <c r="J3081" i="7"/>
  <c r="K3081" i="7"/>
  <c r="L3081" i="7"/>
  <c r="M3081" i="7"/>
  <c r="B3082" i="7"/>
  <c r="C3082" i="7"/>
  <c r="D3082" i="7"/>
  <c r="E3082" i="7"/>
  <c r="F3082" i="7"/>
  <c r="G3082" i="7"/>
  <c r="H3082" i="7"/>
  <c r="I3082" i="7"/>
  <c r="J3082" i="7"/>
  <c r="K3082" i="7"/>
  <c r="L3082" i="7"/>
  <c r="M3082" i="7"/>
  <c r="B3083" i="7"/>
  <c r="C3083" i="7"/>
  <c r="D3083" i="7"/>
  <c r="E3083" i="7"/>
  <c r="F3083" i="7"/>
  <c r="G3083" i="7"/>
  <c r="H3083" i="7"/>
  <c r="I3083" i="7"/>
  <c r="J3083" i="7"/>
  <c r="K3083" i="7"/>
  <c r="L3083" i="7"/>
  <c r="M3083" i="7"/>
  <c r="B3084" i="7"/>
  <c r="C3084" i="7"/>
  <c r="D3084" i="7"/>
  <c r="E3084" i="7"/>
  <c r="F3084" i="7"/>
  <c r="G3084" i="7"/>
  <c r="H3084" i="7"/>
  <c r="I3084" i="7"/>
  <c r="J3084" i="7"/>
  <c r="K3084" i="7"/>
  <c r="L3084" i="7"/>
  <c r="M3084" i="7"/>
  <c r="B3085" i="7"/>
  <c r="C3085" i="7"/>
  <c r="D3085" i="7"/>
  <c r="E3085" i="7"/>
  <c r="F3085" i="7"/>
  <c r="G3085" i="7"/>
  <c r="H3085" i="7"/>
  <c r="I3085" i="7"/>
  <c r="J3085" i="7"/>
  <c r="K3085" i="7"/>
  <c r="L3085" i="7"/>
  <c r="M3085" i="7"/>
  <c r="B3086" i="7"/>
  <c r="C3086" i="7"/>
  <c r="D3086" i="7"/>
  <c r="E3086" i="7"/>
  <c r="F3086" i="7"/>
  <c r="G3086" i="7"/>
  <c r="H3086" i="7"/>
  <c r="I3086" i="7"/>
  <c r="J3086" i="7"/>
  <c r="K3086" i="7"/>
  <c r="L3086" i="7"/>
  <c r="M3086" i="7"/>
  <c r="B3087" i="7"/>
  <c r="C3087" i="7"/>
  <c r="D3087" i="7"/>
  <c r="E3087" i="7"/>
  <c r="F3087" i="7"/>
  <c r="G3087" i="7"/>
  <c r="H3087" i="7"/>
  <c r="I3087" i="7"/>
  <c r="J3087" i="7"/>
  <c r="K3087" i="7"/>
  <c r="L3087" i="7"/>
  <c r="M3087" i="7"/>
  <c r="B3088" i="7"/>
  <c r="C3088" i="7"/>
  <c r="D3088" i="7"/>
  <c r="E3088" i="7"/>
  <c r="F3088" i="7"/>
  <c r="G3088" i="7"/>
  <c r="H3088" i="7"/>
  <c r="I3088" i="7"/>
  <c r="J3088" i="7"/>
  <c r="K3088" i="7"/>
  <c r="L3088" i="7"/>
  <c r="M3088" i="7"/>
  <c r="B3089" i="7"/>
  <c r="C3089" i="7"/>
  <c r="D3089" i="7"/>
  <c r="E3089" i="7"/>
  <c r="F3089" i="7"/>
  <c r="G3089" i="7"/>
  <c r="H3089" i="7"/>
  <c r="I3089" i="7"/>
  <c r="J3089" i="7"/>
  <c r="K3089" i="7"/>
  <c r="L3089" i="7"/>
  <c r="M3089" i="7"/>
  <c r="B3090" i="7"/>
  <c r="C3090" i="7"/>
  <c r="D3090" i="7"/>
  <c r="E3090" i="7"/>
  <c r="F3090" i="7"/>
  <c r="G3090" i="7"/>
  <c r="H3090" i="7"/>
  <c r="I3090" i="7"/>
  <c r="J3090" i="7"/>
  <c r="K3090" i="7"/>
  <c r="L3090" i="7"/>
  <c r="M3090" i="7"/>
  <c r="B3091" i="7"/>
  <c r="C3091" i="7"/>
  <c r="D3091" i="7"/>
  <c r="E3091" i="7"/>
  <c r="F3091" i="7"/>
  <c r="G3091" i="7"/>
  <c r="H3091" i="7"/>
  <c r="I3091" i="7"/>
  <c r="J3091" i="7"/>
  <c r="K3091" i="7"/>
  <c r="L3091" i="7"/>
  <c r="M3091" i="7"/>
  <c r="B3092" i="7"/>
  <c r="C3092" i="7"/>
  <c r="D3092" i="7"/>
  <c r="E3092" i="7"/>
  <c r="F3092" i="7"/>
  <c r="G3092" i="7"/>
  <c r="H3092" i="7"/>
  <c r="I3092" i="7"/>
  <c r="J3092" i="7"/>
  <c r="K3092" i="7"/>
  <c r="L3092" i="7"/>
  <c r="M3092" i="7"/>
  <c r="B3093" i="7"/>
  <c r="C3093" i="7"/>
  <c r="D3093" i="7"/>
  <c r="E3093" i="7"/>
  <c r="F3093" i="7"/>
  <c r="G3093" i="7"/>
  <c r="H3093" i="7"/>
  <c r="I3093" i="7"/>
  <c r="J3093" i="7"/>
  <c r="K3093" i="7"/>
  <c r="L3093" i="7"/>
  <c r="M3093" i="7"/>
  <c r="B3094" i="7"/>
  <c r="C3094" i="7"/>
  <c r="D3094" i="7"/>
  <c r="E3094" i="7"/>
  <c r="F3094" i="7"/>
  <c r="G3094" i="7"/>
  <c r="H3094" i="7"/>
  <c r="I3094" i="7"/>
  <c r="J3094" i="7"/>
  <c r="K3094" i="7"/>
  <c r="L3094" i="7"/>
  <c r="M3094" i="7"/>
  <c r="B3095" i="7"/>
  <c r="C3095" i="7"/>
  <c r="D3095" i="7"/>
  <c r="E3095" i="7"/>
  <c r="F3095" i="7"/>
  <c r="G3095" i="7"/>
  <c r="H3095" i="7"/>
  <c r="I3095" i="7"/>
  <c r="J3095" i="7"/>
  <c r="K3095" i="7"/>
  <c r="L3095" i="7"/>
  <c r="M3095" i="7"/>
  <c r="B3096" i="7"/>
  <c r="C3096" i="7"/>
  <c r="D3096" i="7"/>
  <c r="E3096" i="7"/>
  <c r="F3096" i="7"/>
  <c r="G3096" i="7"/>
  <c r="H3096" i="7"/>
  <c r="I3096" i="7"/>
  <c r="J3096" i="7"/>
  <c r="K3096" i="7"/>
  <c r="L3096" i="7"/>
  <c r="M3096" i="7"/>
  <c r="B3097" i="7"/>
  <c r="C3097" i="7"/>
  <c r="D3097" i="7"/>
  <c r="E3097" i="7"/>
  <c r="F3097" i="7"/>
  <c r="G3097" i="7"/>
  <c r="H3097" i="7"/>
  <c r="I3097" i="7"/>
  <c r="J3097" i="7"/>
  <c r="K3097" i="7"/>
  <c r="L3097" i="7"/>
  <c r="M3097" i="7"/>
  <c r="B3098" i="7"/>
  <c r="C3098" i="7"/>
  <c r="D3098" i="7"/>
  <c r="E3098" i="7"/>
  <c r="F3098" i="7"/>
  <c r="G3098" i="7"/>
  <c r="H3098" i="7"/>
  <c r="I3098" i="7"/>
  <c r="J3098" i="7"/>
  <c r="K3098" i="7"/>
  <c r="L3098" i="7"/>
  <c r="M3098" i="7"/>
  <c r="B3099" i="7"/>
  <c r="C3099" i="7"/>
  <c r="D3099" i="7"/>
  <c r="E3099" i="7"/>
  <c r="F3099" i="7"/>
  <c r="G3099" i="7"/>
  <c r="H3099" i="7"/>
  <c r="I3099" i="7"/>
  <c r="J3099" i="7"/>
  <c r="K3099" i="7"/>
  <c r="L3099" i="7"/>
  <c r="M3099" i="7"/>
  <c r="B3100" i="7"/>
  <c r="C3100" i="7"/>
  <c r="D3100" i="7"/>
  <c r="E3100" i="7"/>
  <c r="F3100" i="7"/>
  <c r="G3100" i="7"/>
  <c r="H3100" i="7"/>
  <c r="I3100" i="7"/>
  <c r="J3100" i="7"/>
  <c r="K3100" i="7"/>
  <c r="L3100" i="7"/>
  <c r="M3100" i="7"/>
  <c r="B3101" i="7"/>
  <c r="C3101" i="7"/>
  <c r="D3101" i="7"/>
  <c r="E3101" i="7"/>
  <c r="F3101" i="7"/>
  <c r="G3101" i="7"/>
  <c r="H3101" i="7"/>
  <c r="I3101" i="7"/>
  <c r="J3101" i="7"/>
  <c r="K3101" i="7"/>
  <c r="L3101" i="7"/>
  <c r="M3101" i="7"/>
  <c r="B3102" i="7"/>
  <c r="C3102" i="7"/>
  <c r="D3102" i="7"/>
  <c r="E3102" i="7"/>
  <c r="F3102" i="7"/>
  <c r="G3102" i="7"/>
  <c r="H3102" i="7"/>
  <c r="I3102" i="7"/>
  <c r="J3102" i="7"/>
  <c r="K3102" i="7"/>
  <c r="L3102" i="7"/>
  <c r="M3102" i="7"/>
  <c r="B3103" i="7"/>
  <c r="C3103" i="7"/>
  <c r="D3103" i="7"/>
  <c r="E3103" i="7"/>
  <c r="F3103" i="7"/>
  <c r="G3103" i="7"/>
  <c r="H3103" i="7"/>
  <c r="I3103" i="7"/>
  <c r="J3103" i="7"/>
  <c r="K3103" i="7"/>
  <c r="L3103" i="7"/>
  <c r="M3103" i="7"/>
  <c r="B3104" i="7"/>
  <c r="C3104" i="7"/>
  <c r="D3104" i="7"/>
  <c r="E3104" i="7"/>
  <c r="F3104" i="7"/>
  <c r="G3104" i="7"/>
  <c r="H3104" i="7"/>
  <c r="I3104" i="7"/>
  <c r="J3104" i="7"/>
  <c r="K3104" i="7"/>
  <c r="L3104" i="7"/>
  <c r="M3104" i="7"/>
  <c r="B3105" i="7"/>
  <c r="C3105" i="7"/>
  <c r="D3105" i="7"/>
  <c r="E3105" i="7"/>
  <c r="F3105" i="7"/>
  <c r="G3105" i="7"/>
  <c r="H3105" i="7"/>
  <c r="I3105" i="7"/>
  <c r="J3105" i="7"/>
  <c r="K3105" i="7"/>
  <c r="L3105" i="7"/>
  <c r="M3105" i="7"/>
  <c r="B3106" i="7"/>
  <c r="C3106" i="7"/>
  <c r="D3106" i="7"/>
  <c r="E3106" i="7"/>
  <c r="F3106" i="7"/>
  <c r="G3106" i="7"/>
  <c r="H3106" i="7"/>
  <c r="I3106" i="7"/>
  <c r="J3106" i="7"/>
  <c r="K3106" i="7"/>
  <c r="L3106" i="7"/>
  <c r="M3106" i="7"/>
  <c r="B3107" i="7"/>
  <c r="C3107" i="7"/>
  <c r="D3107" i="7"/>
  <c r="E3107" i="7"/>
  <c r="F3107" i="7"/>
  <c r="G3107" i="7"/>
  <c r="H3107" i="7"/>
  <c r="I3107" i="7"/>
  <c r="J3107" i="7"/>
  <c r="K3107" i="7"/>
  <c r="L3107" i="7"/>
  <c r="M3107" i="7"/>
  <c r="B3108" i="7"/>
  <c r="C3108" i="7"/>
  <c r="D3108" i="7"/>
  <c r="E3108" i="7"/>
  <c r="F3108" i="7"/>
  <c r="G3108" i="7"/>
  <c r="H3108" i="7"/>
  <c r="I3108" i="7"/>
  <c r="J3108" i="7"/>
  <c r="K3108" i="7"/>
  <c r="L3108" i="7"/>
  <c r="M3108" i="7"/>
  <c r="B3109" i="7"/>
  <c r="C3109" i="7"/>
  <c r="D3109" i="7"/>
  <c r="E3109" i="7"/>
  <c r="F3109" i="7"/>
  <c r="G3109" i="7"/>
  <c r="H3109" i="7"/>
  <c r="I3109" i="7"/>
  <c r="J3109" i="7"/>
  <c r="K3109" i="7"/>
  <c r="L3109" i="7"/>
  <c r="M3109" i="7"/>
  <c r="B3110" i="7"/>
  <c r="C3110" i="7"/>
  <c r="D3110" i="7"/>
  <c r="E3110" i="7"/>
  <c r="F3110" i="7"/>
  <c r="G3110" i="7"/>
  <c r="H3110" i="7"/>
  <c r="I3110" i="7"/>
  <c r="J3110" i="7"/>
  <c r="K3110" i="7"/>
  <c r="L3110" i="7"/>
  <c r="M3110" i="7"/>
  <c r="B3111" i="7"/>
  <c r="C3111" i="7"/>
  <c r="D3111" i="7"/>
  <c r="E3111" i="7"/>
  <c r="F3111" i="7"/>
  <c r="G3111" i="7"/>
  <c r="H3111" i="7"/>
  <c r="I3111" i="7"/>
  <c r="J3111" i="7"/>
  <c r="K3111" i="7"/>
  <c r="L3111" i="7"/>
  <c r="M3111" i="7"/>
  <c r="B3112" i="7"/>
  <c r="C3112" i="7"/>
  <c r="D3112" i="7"/>
  <c r="E3112" i="7"/>
  <c r="F3112" i="7"/>
  <c r="G3112" i="7"/>
  <c r="H3112" i="7"/>
  <c r="I3112" i="7"/>
  <c r="J3112" i="7"/>
  <c r="K3112" i="7"/>
  <c r="L3112" i="7"/>
  <c r="M3112" i="7"/>
  <c r="B3113" i="7"/>
  <c r="C3113" i="7"/>
  <c r="D3113" i="7"/>
  <c r="E3113" i="7"/>
  <c r="F3113" i="7"/>
  <c r="G3113" i="7"/>
  <c r="H3113" i="7"/>
  <c r="I3113" i="7"/>
  <c r="J3113" i="7"/>
  <c r="K3113" i="7"/>
  <c r="L3113" i="7"/>
  <c r="M3113" i="7"/>
  <c r="B3114" i="7"/>
  <c r="C3114" i="7"/>
  <c r="D3114" i="7"/>
  <c r="E3114" i="7"/>
  <c r="F3114" i="7"/>
  <c r="G3114" i="7"/>
  <c r="H3114" i="7"/>
  <c r="I3114" i="7"/>
  <c r="J3114" i="7"/>
  <c r="K3114" i="7"/>
  <c r="L3114" i="7"/>
  <c r="M3114" i="7"/>
  <c r="B3115" i="7"/>
  <c r="C3115" i="7"/>
  <c r="D3115" i="7"/>
  <c r="E3115" i="7"/>
  <c r="F3115" i="7"/>
  <c r="G3115" i="7"/>
  <c r="H3115" i="7"/>
  <c r="I3115" i="7"/>
  <c r="J3115" i="7"/>
  <c r="K3115" i="7"/>
  <c r="L3115" i="7"/>
  <c r="M3115" i="7"/>
  <c r="B3116" i="7"/>
  <c r="C3116" i="7"/>
  <c r="D3116" i="7"/>
  <c r="E3116" i="7"/>
  <c r="F3116" i="7"/>
  <c r="G3116" i="7"/>
  <c r="H3116" i="7"/>
  <c r="I3116" i="7"/>
  <c r="J3116" i="7"/>
  <c r="K3116" i="7"/>
  <c r="L3116" i="7"/>
  <c r="M3116" i="7"/>
  <c r="B3117" i="7"/>
  <c r="C3117" i="7"/>
  <c r="D3117" i="7"/>
  <c r="E3117" i="7"/>
  <c r="F3117" i="7"/>
  <c r="G3117" i="7"/>
  <c r="H3117" i="7"/>
  <c r="I3117" i="7"/>
  <c r="J3117" i="7"/>
  <c r="K3117" i="7"/>
  <c r="L3117" i="7"/>
  <c r="M3117" i="7"/>
  <c r="B3118" i="7"/>
  <c r="C3118" i="7"/>
  <c r="D3118" i="7"/>
  <c r="E3118" i="7"/>
  <c r="F3118" i="7"/>
  <c r="G3118" i="7"/>
  <c r="H3118" i="7"/>
  <c r="I3118" i="7"/>
  <c r="J3118" i="7"/>
  <c r="K3118" i="7"/>
  <c r="L3118" i="7"/>
  <c r="M3118" i="7"/>
  <c r="B3119" i="7"/>
  <c r="C3119" i="7"/>
  <c r="D3119" i="7"/>
  <c r="E3119" i="7"/>
  <c r="F3119" i="7"/>
  <c r="G3119" i="7"/>
  <c r="H3119" i="7"/>
  <c r="I3119" i="7"/>
  <c r="J3119" i="7"/>
  <c r="K3119" i="7"/>
  <c r="L3119" i="7"/>
  <c r="M3119" i="7"/>
  <c r="B3120" i="7"/>
  <c r="C3120" i="7"/>
  <c r="D3120" i="7"/>
  <c r="E3120" i="7"/>
  <c r="F3120" i="7"/>
  <c r="G3120" i="7"/>
  <c r="H3120" i="7"/>
  <c r="I3120" i="7"/>
  <c r="J3120" i="7"/>
  <c r="K3120" i="7"/>
  <c r="L3120" i="7"/>
  <c r="M3120" i="7"/>
  <c r="B3121" i="7"/>
  <c r="C3121" i="7"/>
  <c r="D3121" i="7"/>
  <c r="E3121" i="7"/>
  <c r="F3121" i="7"/>
  <c r="G3121" i="7"/>
  <c r="H3121" i="7"/>
  <c r="I3121" i="7"/>
  <c r="J3121" i="7"/>
  <c r="K3121" i="7"/>
  <c r="L3121" i="7"/>
  <c r="M3121" i="7"/>
  <c r="B3122" i="7"/>
  <c r="C3122" i="7"/>
  <c r="D3122" i="7"/>
  <c r="E3122" i="7"/>
  <c r="F3122" i="7"/>
  <c r="G3122" i="7"/>
  <c r="H3122" i="7"/>
  <c r="I3122" i="7"/>
  <c r="J3122" i="7"/>
  <c r="K3122" i="7"/>
  <c r="L3122" i="7"/>
  <c r="M3122" i="7"/>
  <c r="B3123" i="7"/>
  <c r="C3123" i="7"/>
  <c r="D3123" i="7"/>
  <c r="E3123" i="7"/>
  <c r="F3123" i="7"/>
  <c r="G3123" i="7"/>
  <c r="H3123" i="7"/>
  <c r="I3123" i="7"/>
  <c r="J3123" i="7"/>
  <c r="K3123" i="7"/>
  <c r="L3123" i="7"/>
  <c r="M3123" i="7"/>
  <c r="B3124" i="7"/>
  <c r="C3124" i="7"/>
  <c r="D3124" i="7"/>
  <c r="E3124" i="7"/>
  <c r="F3124" i="7"/>
  <c r="G3124" i="7"/>
  <c r="H3124" i="7"/>
  <c r="I3124" i="7"/>
  <c r="J3124" i="7"/>
  <c r="K3124" i="7"/>
  <c r="L3124" i="7"/>
  <c r="M3124" i="7"/>
  <c r="B3125" i="7"/>
  <c r="C3125" i="7"/>
  <c r="D3125" i="7"/>
  <c r="E3125" i="7"/>
  <c r="F3125" i="7"/>
  <c r="G3125" i="7"/>
  <c r="H3125" i="7"/>
  <c r="I3125" i="7"/>
  <c r="J3125" i="7"/>
  <c r="K3125" i="7"/>
  <c r="L3125" i="7"/>
  <c r="M3125" i="7"/>
  <c r="B3126" i="7"/>
  <c r="C3126" i="7"/>
  <c r="D3126" i="7"/>
  <c r="E3126" i="7"/>
  <c r="F3126" i="7"/>
  <c r="G3126" i="7"/>
  <c r="H3126" i="7"/>
  <c r="I3126" i="7"/>
  <c r="J3126" i="7"/>
  <c r="K3126" i="7"/>
  <c r="L3126" i="7"/>
  <c r="M3126" i="7"/>
  <c r="B3127" i="7"/>
  <c r="C3127" i="7"/>
  <c r="D3127" i="7"/>
  <c r="E3127" i="7"/>
  <c r="F3127" i="7"/>
  <c r="G3127" i="7"/>
  <c r="H3127" i="7"/>
  <c r="I3127" i="7"/>
  <c r="J3127" i="7"/>
  <c r="K3127" i="7"/>
  <c r="L3127" i="7"/>
  <c r="M3127" i="7"/>
  <c r="B3128" i="7"/>
  <c r="C3128" i="7"/>
  <c r="D3128" i="7"/>
  <c r="E3128" i="7"/>
  <c r="F3128" i="7"/>
  <c r="G3128" i="7"/>
  <c r="H3128" i="7"/>
  <c r="I3128" i="7"/>
  <c r="J3128" i="7"/>
  <c r="K3128" i="7"/>
  <c r="L3128" i="7"/>
  <c r="M3128" i="7"/>
  <c r="B3129" i="7"/>
  <c r="C3129" i="7"/>
  <c r="D3129" i="7"/>
  <c r="E3129" i="7"/>
  <c r="F3129" i="7"/>
  <c r="G3129" i="7"/>
  <c r="H3129" i="7"/>
  <c r="I3129" i="7"/>
  <c r="J3129" i="7"/>
  <c r="K3129" i="7"/>
  <c r="L3129" i="7"/>
  <c r="M3129" i="7"/>
  <c r="B3130" i="7"/>
  <c r="C3130" i="7"/>
  <c r="D3130" i="7"/>
  <c r="E3130" i="7"/>
  <c r="F3130" i="7"/>
  <c r="G3130" i="7"/>
  <c r="H3130" i="7"/>
  <c r="I3130" i="7"/>
  <c r="J3130" i="7"/>
  <c r="K3130" i="7"/>
  <c r="L3130" i="7"/>
  <c r="M3130" i="7"/>
  <c r="B3131" i="7"/>
  <c r="C3131" i="7"/>
  <c r="D3131" i="7"/>
  <c r="E3131" i="7"/>
  <c r="F3131" i="7"/>
  <c r="G3131" i="7"/>
  <c r="H3131" i="7"/>
  <c r="I3131" i="7"/>
  <c r="J3131" i="7"/>
  <c r="K3131" i="7"/>
  <c r="L3131" i="7"/>
  <c r="M3131" i="7"/>
  <c r="B3132" i="7"/>
  <c r="C3132" i="7"/>
  <c r="D3132" i="7"/>
  <c r="E3132" i="7"/>
  <c r="F3132" i="7"/>
  <c r="G3132" i="7"/>
  <c r="H3132" i="7"/>
  <c r="I3132" i="7"/>
  <c r="J3132" i="7"/>
  <c r="K3132" i="7"/>
  <c r="L3132" i="7"/>
  <c r="M3132" i="7"/>
  <c r="B3133" i="7"/>
  <c r="C3133" i="7"/>
  <c r="D3133" i="7"/>
  <c r="E3133" i="7"/>
  <c r="F3133" i="7"/>
  <c r="G3133" i="7"/>
  <c r="H3133" i="7"/>
  <c r="I3133" i="7"/>
  <c r="J3133" i="7"/>
  <c r="K3133" i="7"/>
  <c r="L3133" i="7"/>
  <c r="M3133" i="7"/>
  <c r="B3134" i="7"/>
  <c r="C3134" i="7"/>
  <c r="D3134" i="7"/>
  <c r="E3134" i="7"/>
  <c r="F3134" i="7"/>
  <c r="G3134" i="7"/>
  <c r="H3134" i="7"/>
  <c r="I3134" i="7"/>
  <c r="J3134" i="7"/>
  <c r="K3134" i="7"/>
  <c r="L3134" i="7"/>
  <c r="M3134" i="7"/>
  <c r="B3135" i="7"/>
  <c r="C3135" i="7"/>
  <c r="D3135" i="7"/>
  <c r="E3135" i="7"/>
  <c r="F3135" i="7"/>
  <c r="G3135" i="7"/>
  <c r="H3135" i="7"/>
  <c r="I3135" i="7"/>
  <c r="J3135" i="7"/>
  <c r="K3135" i="7"/>
  <c r="L3135" i="7"/>
  <c r="M3135" i="7"/>
  <c r="B3136" i="7"/>
  <c r="C3136" i="7"/>
  <c r="D3136" i="7"/>
  <c r="E3136" i="7"/>
  <c r="F3136" i="7"/>
  <c r="G3136" i="7"/>
  <c r="H3136" i="7"/>
  <c r="I3136" i="7"/>
  <c r="J3136" i="7"/>
  <c r="K3136" i="7"/>
  <c r="L3136" i="7"/>
  <c r="M3136" i="7"/>
  <c r="B3137" i="7"/>
  <c r="C3137" i="7"/>
  <c r="D3137" i="7"/>
  <c r="E3137" i="7"/>
  <c r="F3137" i="7"/>
  <c r="G3137" i="7"/>
  <c r="H3137" i="7"/>
  <c r="I3137" i="7"/>
  <c r="J3137" i="7"/>
  <c r="K3137" i="7"/>
  <c r="L3137" i="7"/>
  <c r="M3137" i="7"/>
  <c r="B3138" i="7"/>
  <c r="C3138" i="7"/>
  <c r="D3138" i="7"/>
  <c r="E3138" i="7"/>
  <c r="F3138" i="7"/>
  <c r="G3138" i="7"/>
  <c r="H3138" i="7"/>
  <c r="I3138" i="7"/>
  <c r="J3138" i="7"/>
  <c r="K3138" i="7"/>
  <c r="L3138" i="7"/>
  <c r="M3138" i="7"/>
  <c r="B3139" i="7"/>
  <c r="C3139" i="7"/>
  <c r="D3139" i="7"/>
  <c r="E3139" i="7"/>
  <c r="F3139" i="7"/>
  <c r="G3139" i="7"/>
  <c r="H3139" i="7"/>
  <c r="I3139" i="7"/>
  <c r="J3139" i="7"/>
  <c r="K3139" i="7"/>
  <c r="L3139" i="7"/>
  <c r="M3139" i="7"/>
  <c r="B3140" i="7"/>
  <c r="C3140" i="7"/>
  <c r="D3140" i="7"/>
  <c r="E3140" i="7"/>
  <c r="F3140" i="7"/>
  <c r="G3140" i="7"/>
  <c r="H3140" i="7"/>
  <c r="I3140" i="7"/>
  <c r="J3140" i="7"/>
  <c r="K3140" i="7"/>
  <c r="L3140" i="7"/>
  <c r="M3140" i="7"/>
  <c r="B3141" i="7"/>
  <c r="C3141" i="7"/>
  <c r="D3141" i="7"/>
  <c r="E3141" i="7"/>
  <c r="F3141" i="7"/>
  <c r="G3141" i="7"/>
  <c r="H3141" i="7"/>
  <c r="I3141" i="7"/>
  <c r="J3141" i="7"/>
  <c r="K3141" i="7"/>
  <c r="L3141" i="7"/>
  <c r="M3141" i="7"/>
  <c r="B3142" i="7"/>
  <c r="C3142" i="7"/>
  <c r="D3142" i="7"/>
  <c r="E3142" i="7"/>
  <c r="F3142" i="7"/>
  <c r="G3142" i="7"/>
  <c r="H3142" i="7"/>
  <c r="I3142" i="7"/>
  <c r="J3142" i="7"/>
  <c r="K3142" i="7"/>
  <c r="L3142" i="7"/>
  <c r="M3142" i="7"/>
  <c r="B3143" i="7"/>
  <c r="C3143" i="7"/>
  <c r="D3143" i="7"/>
  <c r="E3143" i="7"/>
  <c r="F3143" i="7"/>
  <c r="G3143" i="7"/>
  <c r="H3143" i="7"/>
  <c r="I3143" i="7"/>
  <c r="J3143" i="7"/>
  <c r="K3143" i="7"/>
  <c r="L3143" i="7"/>
  <c r="M3143" i="7"/>
  <c r="B3144" i="7"/>
  <c r="C3144" i="7"/>
  <c r="D3144" i="7"/>
  <c r="E3144" i="7"/>
  <c r="F3144" i="7"/>
  <c r="G3144" i="7"/>
  <c r="H3144" i="7"/>
  <c r="I3144" i="7"/>
  <c r="J3144" i="7"/>
  <c r="K3144" i="7"/>
  <c r="L3144" i="7"/>
  <c r="M3144" i="7"/>
  <c r="B3145" i="7"/>
  <c r="C3145" i="7"/>
  <c r="D3145" i="7"/>
  <c r="E3145" i="7"/>
  <c r="F3145" i="7"/>
  <c r="G3145" i="7"/>
  <c r="H3145" i="7"/>
  <c r="I3145" i="7"/>
  <c r="J3145" i="7"/>
  <c r="K3145" i="7"/>
  <c r="L3145" i="7"/>
  <c r="M3145" i="7"/>
  <c r="B3146" i="7"/>
  <c r="C3146" i="7"/>
  <c r="D3146" i="7"/>
  <c r="E3146" i="7"/>
  <c r="F3146" i="7"/>
  <c r="G3146" i="7"/>
  <c r="H3146" i="7"/>
  <c r="I3146" i="7"/>
  <c r="J3146" i="7"/>
  <c r="K3146" i="7"/>
  <c r="L3146" i="7"/>
  <c r="M3146" i="7"/>
  <c r="B3147" i="7"/>
  <c r="C3147" i="7"/>
  <c r="D3147" i="7"/>
  <c r="E3147" i="7"/>
  <c r="F3147" i="7"/>
  <c r="G3147" i="7"/>
  <c r="H3147" i="7"/>
  <c r="I3147" i="7"/>
  <c r="J3147" i="7"/>
  <c r="K3147" i="7"/>
  <c r="L3147" i="7"/>
  <c r="M3147" i="7"/>
  <c r="B3148" i="7"/>
  <c r="C3148" i="7"/>
  <c r="D3148" i="7"/>
  <c r="E3148" i="7"/>
  <c r="F3148" i="7"/>
  <c r="G3148" i="7"/>
  <c r="H3148" i="7"/>
  <c r="I3148" i="7"/>
  <c r="J3148" i="7"/>
  <c r="K3148" i="7"/>
  <c r="L3148" i="7"/>
  <c r="M3148" i="7"/>
  <c r="B3149" i="7"/>
  <c r="C3149" i="7"/>
  <c r="D3149" i="7"/>
  <c r="E3149" i="7"/>
  <c r="F3149" i="7"/>
  <c r="G3149" i="7"/>
  <c r="H3149" i="7"/>
  <c r="I3149" i="7"/>
  <c r="J3149" i="7"/>
  <c r="K3149" i="7"/>
  <c r="L3149" i="7"/>
  <c r="M3149" i="7"/>
  <c r="B3150" i="7"/>
  <c r="C3150" i="7"/>
  <c r="D3150" i="7"/>
  <c r="E3150" i="7"/>
  <c r="F3150" i="7"/>
  <c r="G3150" i="7"/>
  <c r="H3150" i="7"/>
  <c r="I3150" i="7"/>
  <c r="J3150" i="7"/>
  <c r="K3150" i="7"/>
  <c r="L3150" i="7"/>
  <c r="M3150" i="7"/>
  <c r="B3151" i="7"/>
  <c r="C3151" i="7"/>
  <c r="D3151" i="7"/>
  <c r="E3151" i="7"/>
  <c r="F3151" i="7"/>
  <c r="G3151" i="7"/>
  <c r="H3151" i="7"/>
  <c r="I3151" i="7"/>
  <c r="J3151" i="7"/>
  <c r="K3151" i="7"/>
  <c r="L3151" i="7"/>
  <c r="M3151" i="7"/>
  <c r="B3152" i="7"/>
  <c r="C3152" i="7"/>
  <c r="D3152" i="7"/>
  <c r="E3152" i="7"/>
  <c r="F3152" i="7"/>
  <c r="G3152" i="7"/>
  <c r="H3152" i="7"/>
  <c r="I3152" i="7"/>
  <c r="J3152" i="7"/>
  <c r="K3152" i="7"/>
  <c r="L3152" i="7"/>
  <c r="M3152" i="7"/>
  <c r="B3153" i="7"/>
  <c r="C3153" i="7"/>
  <c r="D3153" i="7"/>
  <c r="E3153" i="7"/>
  <c r="F3153" i="7"/>
  <c r="G3153" i="7"/>
  <c r="H3153" i="7"/>
  <c r="I3153" i="7"/>
  <c r="J3153" i="7"/>
  <c r="K3153" i="7"/>
  <c r="L3153" i="7"/>
  <c r="M3153" i="7"/>
  <c r="B3154" i="7"/>
  <c r="C3154" i="7"/>
  <c r="D3154" i="7"/>
  <c r="E3154" i="7"/>
  <c r="F3154" i="7"/>
  <c r="G3154" i="7"/>
  <c r="H3154" i="7"/>
  <c r="I3154" i="7"/>
  <c r="J3154" i="7"/>
  <c r="K3154" i="7"/>
  <c r="L3154" i="7"/>
  <c r="M3154" i="7"/>
  <c r="B3155" i="7"/>
  <c r="C3155" i="7"/>
  <c r="D3155" i="7"/>
  <c r="E3155" i="7"/>
  <c r="F3155" i="7"/>
  <c r="G3155" i="7"/>
  <c r="H3155" i="7"/>
  <c r="I3155" i="7"/>
  <c r="J3155" i="7"/>
  <c r="K3155" i="7"/>
  <c r="L3155" i="7"/>
  <c r="M3155" i="7"/>
  <c r="B3156" i="7"/>
  <c r="C3156" i="7"/>
  <c r="D3156" i="7"/>
  <c r="E3156" i="7"/>
  <c r="F3156" i="7"/>
  <c r="G3156" i="7"/>
  <c r="H3156" i="7"/>
  <c r="I3156" i="7"/>
  <c r="J3156" i="7"/>
  <c r="K3156" i="7"/>
  <c r="L3156" i="7"/>
  <c r="M3156" i="7"/>
  <c r="B3157" i="7"/>
  <c r="C3157" i="7"/>
  <c r="D3157" i="7"/>
  <c r="E3157" i="7"/>
  <c r="F3157" i="7"/>
  <c r="G3157" i="7"/>
  <c r="H3157" i="7"/>
  <c r="I3157" i="7"/>
  <c r="J3157" i="7"/>
  <c r="K3157" i="7"/>
  <c r="L3157" i="7"/>
  <c r="M3157" i="7"/>
  <c r="B3158" i="7"/>
  <c r="C3158" i="7"/>
  <c r="D3158" i="7"/>
  <c r="E3158" i="7"/>
  <c r="F3158" i="7"/>
  <c r="G3158" i="7"/>
  <c r="H3158" i="7"/>
  <c r="I3158" i="7"/>
  <c r="J3158" i="7"/>
  <c r="K3158" i="7"/>
  <c r="L3158" i="7"/>
  <c r="M3158" i="7"/>
  <c r="B3159" i="7"/>
  <c r="C3159" i="7"/>
  <c r="D3159" i="7"/>
  <c r="E3159" i="7"/>
  <c r="F3159" i="7"/>
  <c r="G3159" i="7"/>
  <c r="H3159" i="7"/>
  <c r="I3159" i="7"/>
  <c r="J3159" i="7"/>
  <c r="K3159" i="7"/>
  <c r="L3159" i="7"/>
  <c r="M3159" i="7"/>
  <c r="B3160" i="7"/>
  <c r="C3160" i="7"/>
  <c r="D3160" i="7"/>
  <c r="E3160" i="7"/>
  <c r="F3160" i="7"/>
  <c r="G3160" i="7"/>
  <c r="H3160" i="7"/>
  <c r="I3160" i="7"/>
  <c r="J3160" i="7"/>
  <c r="K3160" i="7"/>
  <c r="L3160" i="7"/>
  <c r="M3160" i="7"/>
  <c r="B3161" i="7"/>
  <c r="C3161" i="7"/>
  <c r="D3161" i="7"/>
  <c r="E3161" i="7"/>
  <c r="F3161" i="7"/>
  <c r="G3161" i="7"/>
  <c r="H3161" i="7"/>
  <c r="I3161" i="7"/>
  <c r="J3161" i="7"/>
  <c r="K3161" i="7"/>
  <c r="L3161" i="7"/>
  <c r="M3161" i="7"/>
  <c r="B3162" i="7"/>
  <c r="C3162" i="7"/>
  <c r="D3162" i="7"/>
  <c r="E3162" i="7"/>
  <c r="F3162" i="7"/>
  <c r="G3162" i="7"/>
  <c r="H3162" i="7"/>
  <c r="I3162" i="7"/>
  <c r="J3162" i="7"/>
  <c r="K3162" i="7"/>
  <c r="L3162" i="7"/>
  <c r="M3162" i="7"/>
  <c r="B3163" i="7"/>
  <c r="C3163" i="7"/>
  <c r="D3163" i="7"/>
  <c r="E3163" i="7"/>
  <c r="F3163" i="7"/>
  <c r="G3163" i="7"/>
  <c r="H3163" i="7"/>
  <c r="I3163" i="7"/>
  <c r="J3163" i="7"/>
  <c r="K3163" i="7"/>
  <c r="L3163" i="7"/>
  <c r="M3163" i="7"/>
  <c r="B3164" i="7"/>
  <c r="C3164" i="7"/>
  <c r="D3164" i="7"/>
  <c r="E3164" i="7"/>
  <c r="F3164" i="7"/>
  <c r="G3164" i="7"/>
  <c r="H3164" i="7"/>
  <c r="I3164" i="7"/>
  <c r="J3164" i="7"/>
  <c r="K3164" i="7"/>
  <c r="L3164" i="7"/>
  <c r="M3164" i="7"/>
  <c r="B3165" i="7"/>
  <c r="C3165" i="7"/>
  <c r="D3165" i="7"/>
  <c r="E3165" i="7"/>
  <c r="F3165" i="7"/>
  <c r="G3165" i="7"/>
  <c r="H3165" i="7"/>
  <c r="I3165" i="7"/>
  <c r="J3165" i="7"/>
  <c r="K3165" i="7"/>
  <c r="L3165" i="7"/>
  <c r="M3165" i="7"/>
  <c r="B3166" i="7"/>
  <c r="C3166" i="7"/>
  <c r="D3166" i="7"/>
  <c r="E3166" i="7"/>
  <c r="F3166" i="7"/>
  <c r="G3166" i="7"/>
  <c r="H3166" i="7"/>
  <c r="I3166" i="7"/>
  <c r="J3166" i="7"/>
  <c r="K3166" i="7"/>
  <c r="L3166" i="7"/>
  <c r="M3166" i="7"/>
  <c r="B3167" i="7"/>
  <c r="C3167" i="7"/>
  <c r="D3167" i="7"/>
  <c r="E3167" i="7"/>
  <c r="F3167" i="7"/>
  <c r="G3167" i="7"/>
  <c r="H3167" i="7"/>
  <c r="I3167" i="7"/>
  <c r="J3167" i="7"/>
  <c r="K3167" i="7"/>
  <c r="L3167" i="7"/>
  <c r="M3167" i="7"/>
  <c r="B3168" i="7"/>
  <c r="C3168" i="7"/>
  <c r="D3168" i="7"/>
  <c r="E3168" i="7"/>
  <c r="F3168" i="7"/>
  <c r="G3168" i="7"/>
  <c r="H3168" i="7"/>
  <c r="I3168" i="7"/>
  <c r="J3168" i="7"/>
  <c r="K3168" i="7"/>
  <c r="L3168" i="7"/>
  <c r="M3168" i="7"/>
  <c r="B3169" i="7"/>
  <c r="C3169" i="7"/>
  <c r="D3169" i="7"/>
  <c r="E3169" i="7"/>
  <c r="F3169" i="7"/>
  <c r="G3169" i="7"/>
  <c r="H3169" i="7"/>
  <c r="I3169" i="7"/>
  <c r="J3169" i="7"/>
  <c r="K3169" i="7"/>
  <c r="L3169" i="7"/>
  <c r="M3169" i="7"/>
  <c r="B3170" i="7"/>
  <c r="C3170" i="7"/>
  <c r="D3170" i="7"/>
  <c r="E3170" i="7"/>
  <c r="F3170" i="7"/>
  <c r="G3170" i="7"/>
  <c r="H3170" i="7"/>
  <c r="I3170" i="7"/>
  <c r="J3170" i="7"/>
  <c r="K3170" i="7"/>
  <c r="L3170" i="7"/>
  <c r="M3170" i="7"/>
  <c r="B3171" i="7"/>
  <c r="C3171" i="7"/>
  <c r="D3171" i="7"/>
  <c r="E3171" i="7"/>
  <c r="F3171" i="7"/>
  <c r="G3171" i="7"/>
  <c r="H3171" i="7"/>
  <c r="I3171" i="7"/>
  <c r="J3171" i="7"/>
  <c r="K3171" i="7"/>
  <c r="L3171" i="7"/>
  <c r="M3171" i="7"/>
  <c r="B3172" i="7"/>
  <c r="C3172" i="7"/>
  <c r="D3172" i="7"/>
  <c r="E3172" i="7"/>
  <c r="F3172" i="7"/>
  <c r="G3172" i="7"/>
  <c r="H3172" i="7"/>
  <c r="I3172" i="7"/>
  <c r="J3172" i="7"/>
  <c r="K3172" i="7"/>
  <c r="L3172" i="7"/>
  <c r="M3172" i="7"/>
  <c r="B3173" i="7"/>
  <c r="C3173" i="7"/>
  <c r="D3173" i="7"/>
  <c r="E3173" i="7"/>
  <c r="F3173" i="7"/>
  <c r="G3173" i="7"/>
  <c r="H3173" i="7"/>
  <c r="I3173" i="7"/>
  <c r="J3173" i="7"/>
  <c r="K3173" i="7"/>
  <c r="L3173" i="7"/>
  <c r="M3173" i="7"/>
  <c r="B3174" i="7"/>
  <c r="C3174" i="7"/>
  <c r="D3174" i="7"/>
  <c r="E3174" i="7"/>
  <c r="F3174" i="7"/>
  <c r="G3174" i="7"/>
  <c r="H3174" i="7"/>
  <c r="I3174" i="7"/>
  <c r="J3174" i="7"/>
  <c r="K3174" i="7"/>
  <c r="L3174" i="7"/>
  <c r="M3174" i="7"/>
  <c r="B3175" i="7"/>
  <c r="C3175" i="7"/>
  <c r="D3175" i="7"/>
  <c r="E3175" i="7"/>
  <c r="F3175" i="7"/>
  <c r="G3175" i="7"/>
  <c r="H3175" i="7"/>
  <c r="I3175" i="7"/>
  <c r="J3175" i="7"/>
  <c r="K3175" i="7"/>
  <c r="L3175" i="7"/>
  <c r="M3175" i="7"/>
  <c r="B3176" i="7"/>
  <c r="C3176" i="7"/>
  <c r="D3176" i="7"/>
  <c r="E3176" i="7"/>
  <c r="F3176" i="7"/>
  <c r="G3176" i="7"/>
  <c r="H3176" i="7"/>
  <c r="I3176" i="7"/>
  <c r="J3176" i="7"/>
  <c r="K3176" i="7"/>
  <c r="L3176" i="7"/>
  <c r="M3176" i="7"/>
  <c r="B3177" i="7"/>
  <c r="C3177" i="7"/>
  <c r="D3177" i="7"/>
  <c r="E3177" i="7"/>
  <c r="F3177" i="7"/>
  <c r="G3177" i="7"/>
  <c r="H3177" i="7"/>
  <c r="I3177" i="7"/>
  <c r="J3177" i="7"/>
  <c r="K3177" i="7"/>
  <c r="L3177" i="7"/>
  <c r="M3177" i="7"/>
  <c r="B3178" i="7"/>
  <c r="C3178" i="7"/>
  <c r="D3178" i="7"/>
  <c r="E3178" i="7"/>
  <c r="F3178" i="7"/>
  <c r="G3178" i="7"/>
  <c r="H3178" i="7"/>
  <c r="I3178" i="7"/>
  <c r="J3178" i="7"/>
  <c r="K3178" i="7"/>
  <c r="L3178" i="7"/>
  <c r="M3178" i="7"/>
  <c r="B3179" i="7"/>
  <c r="C3179" i="7"/>
  <c r="D3179" i="7"/>
  <c r="E3179" i="7"/>
  <c r="F3179" i="7"/>
  <c r="G3179" i="7"/>
  <c r="H3179" i="7"/>
  <c r="I3179" i="7"/>
  <c r="J3179" i="7"/>
  <c r="K3179" i="7"/>
  <c r="L3179" i="7"/>
  <c r="M3179" i="7"/>
  <c r="B3180" i="7"/>
  <c r="C3180" i="7"/>
  <c r="D3180" i="7"/>
  <c r="E3180" i="7"/>
  <c r="F3180" i="7"/>
  <c r="G3180" i="7"/>
  <c r="H3180" i="7"/>
  <c r="I3180" i="7"/>
  <c r="J3180" i="7"/>
  <c r="K3180" i="7"/>
  <c r="L3180" i="7"/>
  <c r="M3180" i="7"/>
  <c r="B3181" i="7"/>
  <c r="C3181" i="7"/>
  <c r="D3181" i="7"/>
  <c r="E3181" i="7"/>
  <c r="F3181" i="7"/>
  <c r="G3181" i="7"/>
  <c r="H3181" i="7"/>
  <c r="I3181" i="7"/>
  <c r="J3181" i="7"/>
  <c r="K3181" i="7"/>
  <c r="L3181" i="7"/>
  <c r="M3181" i="7"/>
  <c r="B3182" i="7"/>
  <c r="C3182" i="7"/>
  <c r="D3182" i="7"/>
  <c r="E3182" i="7"/>
  <c r="F3182" i="7"/>
  <c r="G3182" i="7"/>
  <c r="H3182" i="7"/>
  <c r="I3182" i="7"/>
  <c r="J3182" i="7"/>
  <c r="K3182" i="7"/>
  <c r="L3182" i="7"/>
  <c r="M3182" i="7"/>
  <c r="B3183" i="7"/>
  <c r="C3183" i="7"/>
  <c r="D3183" i="7"/>
  <c r="E3183" i="7"/>
  <c r="F3183" i="7"/>
  <c r="G3183" i="7"/>
  <c r="H3183" i="7"/>
  <c r="I3183" i="7"/>
  <c r="J3183" i="7"/>
  <c r="K3183" i="7"/>
  <c r="L3183" i="7"/>
  <c r="M3183" i="7"/>
  <c r="B3184" i="7"/>
  <c r="C3184" i="7"/>
  <c r="D3184" i="7"/>
  <c r="E3184" i="7"/>
  <c r="F3184" i="7"/>
  <c r="G3184" i="7"/>
  <c r="H3184" i="7"/>
  <c r="I3184" i="7"/>
  <c r="J3184" i="7"/>
  <c r="K3184" i="7"/>
  <c r="L3184" i="7"/>
  <c r="M3184" i="7"/>
  <c r="B3185" i="7"/>
  <c r="C3185" i="7"/>
  <c r="D3185" i="7"/>
  <c r="E3185" i="7"/>
  <c r="F3185" i="7"/>
  <c r="G3185" i="7"/>
  <c r="H3185" i="7"/>
  <c r="I3185" i="7"/>
  <c r="J3185" i="7"/>
  <c r="K3185" i="7"/>
  <c r="L3185" i="7"/>
  <c r="M3185" i="7"/>
  <c r="B3186" i="7"/>
  <c r="C3186" i="7"/>
  <c r="D3186" i="7"/>
  <c r="E3186" i="7"/>
  <c r="F3186" i="7"/>
  <c r="G3186" i="7"/>
  <c r="H3186" i="7"/>
  <c r="I3186" i="7"/>
  <c r="J3186" i="7"/>
  <c r="K3186" i="7"/>
  <c r="L3186" i="7"/>
  <c r="M3186" i="7"/>
  <c r="B3187" i="7"/>
  <c r="C3187" i="7"/>
  <c r="D3187" i="7"/>
  <c r="E3187" i="7"/>
  <c r="F3187" i="7"/>
  <c r="G3187" i="7"/>
  <c r="H3187" i="7"/>
  <c r="I3187" i="7"/>
  <c r="J3187" i="7"/>
  <c r="K3187" i="7"/>
  <c r="L3187" i="7"/>
  <c r="M3187" i="7"/>
  <c r="B3188" i="7"/>
  <c r="C3188" i="7"/>
  <c r="D3188" i="7"/>
  <c r="E3188" i="7"/>
  <c r="F3188" i="7"/>
  <c r="G3188" i="7"/>
  <c r="H3188" i="7"/>
  <c r="I3188" i="7"/>
  <c r="J3188" i="7"/>
  <c r="K3188" i="7"/>
  <c r="L3188" i="7"/>
  <c r="M3188" i="7"/>
  <c r="B3189" i="7"/>
  <c r="C3189" i="7"/>
  <c r="D3189" i="7"/>
  <c r="E3189" i="7"/>
  <c r="F3189" i="7"/>
  <c r="G3189" i="7"/>
  <c r="H3189" i="7"/>
  <c r="I3189" i="7"/>
  <c r="J3189" i="7"/>
  <c r="K3189" i="7"/>
  <c r="L3189" i="7"/>
  <c r="M3189" i="7"/>
  <c r="B3190" i="7"/>
  <c r="C3190" i="7"/>
  <c r="D3190" i="7"/>
  <c r="E3190" i="7"/>
  <c r="F3190" i="7"/>
  <c r="G3190" i="7"/>
  <c r="H3190" i="7"/>
  <c r="I3190" i="7"/>
  <c r="J3190" i="7"/>
  <c r="K3190" i="7"/>
  <c r="L3190" i="7"/>
  <c r="M3190" i="7"/>
  <c r="B3191" i="7"/>
  <c r="C3191" i="7"/>
  <c r="D3191" i="7"/>
  <c r="E3191" i="7"/>
  <c r="F3191" i="7"/>
  <c r="G3191" i="7"/>
  <c r="H3191" i="7"/>
  <c r="I3191" i="7"/>
  <c r="J3191" i="7"/>
  <c r="K3191" i="7"/>
  <c r="L3191" i="7"/>
  <c r="M3191" i="7"/>
  <c r="B3192" i="7"/>
  <c r="C3192" i="7"/>
  <c r="D3192" i="7"/>
  <c r="E3192" i="7"/>
  <c r="F3192" i="7"/>
  <c r="G3192" i="7"/>
  <c r="H3192" i="7"/>
  <c r="I3192" i="7"/>
  <c r="J3192" i="7"/>
  <c r="K3192" i="7"/>
  <c r="L3192" i="7"/>
  <c r="M3192" i="7"/>
  <c r="B3193" i="7"/>
  <c r="C3193" i="7"/>
  <c r="D3193" i="7"/>
  <c r="E3193" i="7"/>
  <c r="F3193" i="7"/>
  <c r="G3193" i="7"/>
  <c r="H3193" i="7"/>
  <c r="I3193" i="7"/>
  <c r="J3193" i="7"/>
  <c r="K3193" i="7"/>
  <c r="L3193" i="7"/>
  <c r="M3193" i="7"/>
  <c r="B3194" i="7"/>
  <c r="C3194" i="7"/>
  <c r="D3194" i="7"/>
  <c r="E3194" i="7"/>
  <c r="F3194" i="7"/>
  <c r="G3194" i="7"/>
  <c r="H3194" i="7"/>
  <c r="I3194" i="7"/>
  <c r="J3194" i="7"/>
  <c r="K3194" i="7"/>
  <c r="L3194" i="7"/>
  <c r="M3194" i="7"/>
  <c r="B3195" i="7"/>
  <c r="C3195" i="7"/>
  <c r="D3195" i="7"/>
  <c r="E3195" i="7"/>
  <c r="F3195" i="7"/>
  <c r="G3195" i="7"/>
  <c r="H3195" i="7"/>
  <c r="I3195" i="7"/>
  <c r="J3195" i="7"/>
  <c r="K3195" i="7"/>
  <c r="L3195" i="7"/>
  <c r="M3195" i="7"/>
  <c r="B3196" i="7"/>
  <c r="C3196" i="7"/>
  <c r="D3196" i="7"/>
  <c r="E3196" i="7"/>
  <c r="F3196" i="7"/>
  <c r="G3196" i="7"/>
  <c r="H3196" i="7"/>
  <c r="I3196" i="7"/>
  <c r="J3196" i="7"/>
  <c r="K3196" i="7"/>
  <c r="L3196" i="7"/>
  <c r="M3196" i="7"/>
  <c r="B3197" i="7"/>
  <c r="C3197" i="7"/>
  <c r="D3197" i="7"/>
  <c r="E3197" i="7"/>
  <c r="F3197" i="7"/>
  <c r="G3197" i="7"/>
  <c r="H3197" i="7"/>
  <c r="I3197" i="7"/>
  <c r="J3197" i="7"/>
  <c r="K3197" i="7"/>
  <c r="L3197" i="7"/>
  <c r="M3197" i="7"/>
  <c r="B3198" i="7"/>
  <c r="C3198" i="7"/>
  <c r="D3198" i="7"/>
  <c r="E3198" i="7"/>
  <c r="F3198" i="7"/>
  <c r="G3198" i="7"/>
  <c r="H3198" i="7"/>
  <c r="I3198" i="7"/>
  <c r="J3198" i="7"/>
  <c r="K3198" i="7"/>
  <c r="L3198" i="7"/>
  <c r="M3198" i="7"/>
  <c r="B3199" i="7"/>
  <c r="C3199" i="7"/>
  <c r="D3199" i="7"/>
  <c r="E3199" i="7"/>
  <c r="F3199" i="7"/>
  <c r="G3199" i="7"/>
  <c r="H3199" i="7"/>
  <c r="I3199" i="7"/>
  <c r="J3199" i="7"/>
  <c r="K3199" i="7"/>
  <c r="L3199" i="7"/>
  <c r="M3199" i="7"/>
  <c r="B3200" i="7"/>
  <c r="C3200" i="7"/>
  <c r="D3200" i="7"/>
  <c r="E3200" i="7"/>
  <c r="F3200" i="7"/>
  <c r="G3200" i="7"/>
  <c r="H3200" i="7"/>
  <c r="I3200" i="7"/>
  <c r="J3200" i="7"/>
  <c r="K3200" i="7"/>
  <c r="L3200" i="7"/>
  <c r="M3200" i="7"/>
  <c r="B3201" i="7"/>
  <c r="C3201" i="7"/>
  <c r="D3201" i="7"/>
  <c r="E3201" i="7"/>
  <c r="F3201" i="7"/>
  <c r="G3201" i="7"/>
  <c r="H3201" i="7"/>
  <c r="I3201" i="7"/>
  <c r="J3201" i="7"/>
  <c r="K3201" i="7"/>
  <c r="L3201" i="7"/>
  <c r="M3201" i="7"/>
  <c r="B3202" i="7"/>
  <c r="C3202" i="7"/>
  <c r="D3202" i="7"/>
  <c r="E3202" i="7"/>
  <c r="F3202" i="7"/>
  <c r="G3202" i="7"/>
  <c r="H3202" i="7"/>
  <c r="I3202" i="7"/>
  <c r="J3202" i="7"/>
  <c r="K3202" i="7"/>
  <c r="L3202" i="7"/>
  <c r="M3202" i="7"/>
  <c r="B3203" i="7"/>
  <c r="C3203" i="7"/>
  <c r="D3203" i="7"/>
  <c r="E3203" i="7"/>
  <c r="F3203" i="7"/>
  <c r="G3203" i="7"/>
  <c r="H3203" i="7"/>
  <c r="I3203" i="7"/>
  <c r="J3203" i="7"/>
  <c r="K3203" i="7"/>
  <c r="L3203" i="7"/>
  <c r="M3203" i="7"/>
  <c r="B3204" i="7"/>
  <c r="C3204" i="7"/>
  <c r="D3204" i="7"/>
  <c r="E3204" i="7"/>
  <c r="F3204" i="7"/>
  <c r="G3204" i="7"/>
  <c r="H3204" i="7"/>
  <c r="I3204" i="7"/>
  <c r="J3204" i="7"/>
  <c r="K3204" i="7"/>
  <c r="L3204" i="7"/>
  <c r="M3204" i="7"/>
  <c r="B3205" i="7"/>
  <c r="C3205" i="7"/>
  <c r="D3205" i="7"/>
  <c r="E3205" i="7"/>
  <c r="F3205" i="7"/>
  <c r="G3205" i="7"/>
  <c r="H3205" i="7"/>
  <c r="I3205" i="7"/>
  <c r="J3205" i="7"/>
  <c r="K3205" i="7"/>
  <c r="L3205" i="7"/>
  <c r="M3205" i="7"/>
  <c r="B3206" i="7"/>
  <c r="C3206" i="7"/>
  <c r="D3206" i="7"/>
  <c r="E3206" i="7"/>
  <c r="F3206" i="7"/>
  <c r="G3206" i="7"/>
  <c r="H3206" i="7"/>
  <c r="I3206" i="7"/>
  <c r="J3206" i="7"/>
  <c r="K3206" i="7"/>
  <c r="L3206" i="7"/>
  <c r="M3206" i="7"/>
  <c r="B3207" i="7"/>
  <c r="C3207" i="7"/>
  <c r="D3207" i="7"/>
  <c r="E3207" i="7"/>
  <c r="F3207" i="7"/>
  <c r="G3207" i="7"/>
  <c r="H3207" i="7"/>
  <c r="I3207" i="7"/>
  <c r="J3207" i="7"/>
  <c r="K3207" i="7"/>
  <c r="L3207" i="7"/>
  <c r="M3207" i="7"/>
  <c r="B3208" i="7"/>
  <c r="C3208" i="7"/>
  <c r="D3208" i="7"/>
  <c r="E3208" i="7"/>
  <c r="F3208" i="7"/>
  <c r="G3208" i="7"/>
  <c r="H3208" i="7"/>
  <c r="I3208" i="7"/>
  <c r="J3208" i="7"/>
  <c r="K3208" i="7"/>
  <c r="L3208" i="7"/>
  <c r="M3208" i="7"/>
  <c r="B3209" i="7"/>
  <c r="C3209" i="7"/>
  <c r="D3209" i="7"/>
  <c r="E3209" i="7"/>
  <c r="F3209" i="7"/>
  <c r="G3209" i="7"/>
  <c r="H3209" i="7"/>
  <c r="I3209" i="7"/>
  <c r="J3209" i="7"/>
  <c r="K3209" i="7"/>
  <c r="L3209" i="7"/>
  <c r="M3209" i="7"/>
  <c r="B3210" i="7"/>
  <c r="C3210" i="7"/>
  <c r="D3210" i="7"/>
  <c r="E3210" i="7"/>
  <c r="F3210" i="7"/>
  <c r="G3210" i="7"/>
  <c r="H3210" i="7"/>
  <c r="I3210" i="7"/>
  <c r="J3210" i="7"/>
  <c r="K3210" i="7"/>
  <c r="L3210" i="7"/>
  <c r="M3210" i="7"/>
  <c r="B3211" i="7"/>
  <c r="C3211" i="7"/>
  <c r="D3211" i="7"/>
  <c r="E3211" i="7"/>
  <c r="F3211" i="7"/>
  <c r="G3211" i="7"/>
  <c r="H3211" i="7"/>
  <c r="I3211" i="7"/>
  <c r="J3211" i="7"/>
  <c r="K3211" i="7"/>
  <c r="L3211" i="7"/>
  <c r="M3211" i="7"/>
  <c r="B3212" i="7"/>
  <c r="C3212" i="7"/>
  <c r="D3212" i="7"/>
  <c r="E3212" i="7"/>
  <c r="F3212" i="7"/>
  <c r="G3212" i="7"/>
  <c r="H3212" i="7"/>
  <c r="I3212" i="7"/>
  <c r="J3212" i="7"/>
  <c r="K3212" i="7"/>
  <c r="L3212" i="7"/>
  <c r="M3212" i="7"/>
  <c r="B3213" i="7"/>
  <c r="C3213" i="7"/>
  <c r="D3213" i="7"/>
  <c r="E3213" i="7"/>
  <c r="F3213" i="7"/>
  <c r="G3213" i="7"/>
  <c r="H3213" i="7"/>
  <c r="I3213" i="7"/>
  <c r="J3213" i="7"/>
  <c r="K3213" i="7"/>
  <c r="L3213" i="7"/>
  <c r="M3213" i="7"/>
  <c r="B3214" i="7"/>
  <c r="C3214" i="7"/>
  <c r="D3214" i="7"/>
  <c r="E3214" i="7"/>
  <c r="F3214" i="7"/>
  <c r="G3214" i="7"/>
  <c r="H3214" i="7"/>
  <c r="I3214" i="7"/>
  <c r="J3214" i="7"/>
  <c r="K3214" i="7"/>
  <c r="L3214" i="7"/>
  <c r="M3214" i="7"/>
  <c r="B3215" i="7"/>
  <c r="C3215" i="7"/>
  <c r="D3215" i="7"/>
  <c r="E3215" i="7"/>
  <c r="F3215" i="7"/>
  <c r="G3215" i="7"/>
  <c r="H3215" i="7"/>
  <c r="I3215" i="7"/>
  <c r="J3215" i="7"/>
  <c r="K3215" i="7"/>
  <c r="L3215" i="7"/>
  <c r="M3215" i="7"/>
  <c r="B3216" i="7"/>
  <c r="C3216" i="7"/>
  <c r="D3216" i="7"/>
  <c r="E3216" i="7"/>
  <c r="F3216" i="7"/>
  <c r="G3216" i="7"/>
  <c r="H3216" i="7"/>
  <c r="I3216" i="7"/>
  <c r="J3216" i="7"/>
  <c r="K3216" i="7"/>
  <c r="L3216" i="7"/>
  <c r="M3216" i="7"/>
  <c r="B3217" i="7"/>
  <c r="C3217" i="7"/>
  <c r="D3217" i="7"/>
  <c r="E3217" i="7"/>
  <c r="F3217" i="7"/>
  <c r="G3217" i="7"/>
  <c r="H3217" i="7"/>
  <c r="I3217" i="7"/>
  <c r="J3217" i="7"/>
  <c r="K3217" i="7"/>
  <c r="L3217" i="7"/>
  <c r="M3217" i="7"/>
  <c r="B3218" i="7"/>
  <c r="C3218" i="7"/>
  <c r="D3218" i="7"/>
  <c r="E3218" i="7"/>
  <c r="F3218" i="7"/>
  <c r="G3218" i="7"/>
  <c r="H3218" i="7"/>
  <c r="I3218" i="7"/>
  <c r="J3218" i="7"/>
  <c r="K3218" i="7"/>
  <c r="L3218" i="7"/>
  <c r="M3218" i="7"/>
  <c r="B3219" i="7"/>
  <c r="C3219" i="7"/>
  <c r="D3219" i="7"/>
  <c r="E3219" i="7"/>
  <c r="F3219" i="7"/>
  <c r="G3219" i="7"/>
  <c r="H3219" i="7"/>
  <c r="I3219" i="7"/>
  <c r="J3219" i="7"/>
  <c r="K3219" i="7"/>
  <c r="L3219" i="7"/>
  <c r="M3219" i="7"/>
  <c r="B3220" i="7"/>
  <c r="C3220" i="7"/>
  <c r="D3220" i="7"/>
  <c r="E3220" i="7"/>
  <c r="F3220" i="7"/>
  <c r="G3220" i="7"/>
  <c r="H3220" i="7"/>
  <c r="I3220" i="7"/>
  <c r="J3220" i="7"/>
  <c r="K3220" i="7"/>
  <c r="L3220" i="7"/>
  <c r="M3220" i="7"/>
  <c r="B3221" i="7"/>
  <c r="C3221" i="7"/>
  <c r="D3221" i="7"/>
  <c r="E3221" i="7"/>
  <c r="F3221" i="7"/>
  <c r="G3221" i="7"/>
  <c r="H3221" i="7"/>
  <c r="I3221" i="7"/>
  <c r="J3221" i="7"/>
  <c r="K3221" i="7"/>
  <c r="L3221" i="7"/>
  <c r="M3221" i="7"/>
  <c r="B3222" i="7"/>
  <c r="C3222" i="7"/>
  <c r="D3222" i="7"/>
  <c r="E3222" i="7"/>
  <c r="F3222" i="7"/>
  <c r="G3222" i="7"/>
  <c r="H3222" i="7"/>
  <c r="I3222" i="7"/>
  <c r="J3222" i="7"/>
  <c r="K3222" i="7"/>
  <c r="L3222" i="7"/>
  <c r="M3222" i="7"/>
  <c r="B3223" i="7"/>
  <c r="C3223" i="7"/>
  <c r="D3223" i="7"/>
  <c r="E3223" i="7"/>
  <c r="F3223" i="7"/>
  <c r="G3223" i="7"/>
  <c r="H3223" i="7"/>
  <c r="I3223" i="7"/>
  <c r="J3223" i="7"/>
  <c r="K3223" i="7"/>
  <c r="L3223" i="7"/>
  <c r="M3223" i="7"/>
  <c r="B3224" i="7"/>
  <c r="C3224" i="7"/>
  <c r="D3224" i="7"/>
  <c r="E3224" i="7"/>
  <c r="F3224" i="7"/>
  <c r="G3224" i="7"/>
  <c r="H3224" i="7"/>
  <c r="I3224" i="7"/>
  <c r="J3224" i="7"/>
  <c r="K3224" i="7"/>
  <c r="L3224" i="7"/>
  <c r="M3224" i="7"/>
  <c r="B3225" i="7"/>
  <c r="C3225" i="7"/>
  <c r="D3225" i="7"/>
  <c r="E3225" i="7"/>
  <c r="F3225" i="7"/>
  <c r="G3225" i="7"/>
  <c r="H3225" i="7"/>
  <c r="I3225" i="7"/>
  <c r="J3225" i="7"/>
  <c r="K3225" i="7"/>
  <c r="L3225" i="7"/>
  <c r="M3225" i="7"/>
  <c r="B3226" i="7"/>
  <c r="C3226" i="7"/>
  <c r="D3226" i="7"/>
  <c r="E3226" i="7"/>
  <c r="F3226" i="7"/>
  <c r="G3226" i="7"/>
  <c r="H3226" i="7"/>
  <c r="I3226" i="7"/>
  <c r="J3226" i="7"/>
  <c r="K3226" i="7"/>
  <c r="L3226" i="7"/>
  <c r="M3226" i="7"/>
  <c r="B3227" i="7"/>
  <c r="C3227" i="7"/>
  <c r="D3227" i="7"/>
  <c r="E3227" i="7"/>
  <c r="F3227" i="7"/>
  <c r="G3227" i="7"/>
  <c r="H3227" i="7"/>
  <c r="I3227" i="7"/>
  <c r="J3227" i="7"/>
  <c r="K3227" i="7"/>
  <c r="L3227" i="7"/>
  <c r="M3227" i="7"/>
  <c r="B3228" i="7"/>
  <c r="C3228" i="7"/>
  <c r="D3228" i="7"/>
  <c r="E3228" i="7"/>
  <c r="F3228" i="7"/>
  <c r="G3228" i="7"/>
  <c r="H3228" i="7"/>
  <c r="I3228" i="7"/>
  <c r="J3228" i="7"/>
  <c r="K3228" i="7"/>
  <c r="L3228" i="7"/>
  <c r="M3228" i="7"/>
  <c r="B3229" i="7"/>
  <c r="C3229" i="7"/>
  <c r="D3229" i="7"/>
  <c r="E3229" i="7"/>
  <c r="F3229" i="7"/>
  <c r="G3229" i="7"/>
  <c r="H3229" i="7"/>
  <c r="I3229" i="7"/>
  <c r="J3229" i="7"/>
  <c r="K3229" i="7"/>
  <c r="L3229" i="7"/>
  <c r="M3229" i="7"/>
  <c r="B3230" i="7"/>
  <c r="C3230" i="7"/>
  <c r="D3230" i="7"/>
  <c r="E3230" i="7"/>
  <c r="F3230" i="7"/>
  <c r="G3230" i="7"/>
  <c r="H3230" i="7"/>
  <c r="I3230" i="7"/>
  <c r="J3230" i="7"/>
  <c r="K3230" i="7"/>
  <c r="L3230" i="7"/>
  <c r="M3230" i="7"/>
  <c r="B3231" i="7"/>
  <c r="C3231" i="7"/>
  <c r="D3231" i="7"/>
  <c r="E3231" i="7"/>
  <c r="F3231" i="7"/>
  <c r="G3231" i="7"/>
  <c r="H3231" i="7"/>
  <c r="I3231" i="7"/>
  <c r="J3231" i="7"/>
  <c r="K3231" i="7"/>
  <c r="L3231" i="7"/>
  <c r="M3231" i="7"/>
  <c r="B3232" i="7"/>
  <c r="C3232" i="7"/>
  <c r="D3232" i="7"/>
  <c r="E3232" i="7"/>
  <c r="F3232" i="7"/>
  <c r="G3232" i="7"/>
  <c r="H3232" i="7"/>
  <c r="I3232" i="7"/>
  <c r="J3232" i="7"/>
  <c r="K3232" i="7"/>
  <c r="L3232" i="7"/>
  <c r="M3232" i="7"/>
  <c r="B3233" i="7"/>
  <c r="C3233" i="7"/>
  <c r="D3233" i="7"/>
  <c r="E3233" i="7"/>
  <c r="F3233" i="7"/>
  <c r="G3233" i="7"/>
  <c r="H3233" i="7"/>
  <c r="I3233" i="7"/>
  <c r="J3233" i="7"/>
  <c r="K3233" i="7"/>
  <c r="L3233" i="7"/>
  <c r="M3233" i="7"/>
  <c r="B3234" i="7"/>
  <c r="C3234" i="7"/>
  <c r="D3234" i="7"/>
  <c r="E3234" i="7"/>
  <c r="F3234" i="7"/>
  <c r="G3234" i="7"/>
  <c r="H3234" i="7"/>
  <c r="I3234" i="7"/>
  <c r="J3234" i="7"/>
  <c r="K3234" i="7"/>
  <c r="L3234" i="7"/>
  <c r="M3234" i="7"/>
  <c r="B3235" i="7"/>
  <c r="C3235" i="7"/>
  <c r="D3235" i="7"/>
  <c r="E3235" i="7"/>
  <c r="F3235" i="7"/>
  <c r="G3235" i="7"/>
  <c r="H3235" i="7"/>
  <c r="I3235" i="7"/>
  <c r="J3235" i="7"/>
  <c r="K3235" i="7"/>
  <c r="L3235" i="7"/>
  <c r="M3235" i="7"/>
  <c r="B3236" i="7"/>
  <c r="C3236" i="7"/>
  <c r="D3236" i="7"/>
  <c r="E3236" i="7"/>
  <c r="F3236" i="7"/>
  <c r="G3236" i="7"/>
  <c r="H3236" i="7"/>
  <c r="I3236" i="7"/>
  <c r="J3236" i="7"/>
  <c r="K3236" i="7"/>
  <c r="L3236" i="7"/>
  <c r="M3236" i="7"/>
  <c r="B3237" i="7"/>
  <c r="C3237" i="7"/>
  <c r="D3237" i="7"/>
  <c r="E3237" i="7"/>
  <c r="F3237" i="7"/>
  <c r="G3237" i="7"/>
  <c r="H3237" i="7"/>
  <c r="I3237" i="7"/>
  <c r="J3237" i="7"/>
  <c r="K3237" i="7"/>
  <c r="L3237" i="7"/>
  <c r="M3237" i="7"/>
  <c r="B3238" i="7"/>
  <c r="C3238" i="7"/>
  <c r="D3238" i="7"/>
  <c r="E3238" i="7"/>
  <c r="F3238" i="7"/>
  <c r="G3238" i="7"/>
  <c r="H3238" i="7"/>
  <c r="I3238" i="7"/>
  <c r="J3238" i="7"/>
  <c r="K3238" i="7"/>
  <c r="L3238" i="7"/>
  <c r="M3238" i="7"/>
  <c r="B3239" i="7"/>
  <c r="C3239" i="7"/>
  <c r="D3239" i="7"/>
  <c r="E3239" i="7"/>
  <c r="F3239" i="7"/>
  <c r="G3239" i="7"/>
  <c r="H3239" i="7"/>
  <c r="I3239" i="7"/>
  <c r="J3239" i="7"/>
  <c r="K3239" i="7"/>
  <c r="L3239" i="7"/>
  <c r="M3239" i="7"/>
  <c r="B3240" i="7"/>
  <c r="C3240" i="7"/>
  <c r="D3240" i="7"/>
  <c r="E3240" i="7"/>
  <c r="F3240" i="7"/>
  <c r="G3240" i="7"/>
  <c r="H3240" i="7"/>
  <c r="I3240" i="7"/>
  <c r="J3240" i="7"/>
  <c r="K3240" i="7"/>
  <c r="L3240" i="7"/>
  <c r="M3240" i="7"/>
  <c r="B3241" i="7"/>
  <c r="C3241" i="7"/>
  <c r="D3241" i="7"/>
  <c r="E3241" i="7"/>
  <c r="F3241" i="7"/>
  <c r="G3241" i="7"/>
  <c r="H3241" i="7"/>
  <c r="I3241" i="7"/>
  <c r="J3241" i="7"/>
  <c r="K3241" i="7"/>
  <c r="L3241" i="7"/>
  <c r="M3241" i="7"/>
  <c r="B3242" i="7"/>
  <c r="C3242" i="7"/>
  <c r="D3242" i="7"/>
  <c r="E3242" i="7"/>
  <c r="F3242" i="7"/>
  <c r="G3242" i="7"/>
  <c r="H3242" i="7"/>
  <c r="I3242" i="7"/>
  <c r="J3242" i="7"/>
  <c r="K3242" i="7"/>
  <c r="L3242" i="7"/>
  <c r="M3242" i="7"/>
  <c r="B3243" i="7"/>
  <c r="C3243" i="7"/>
  <c r="D3243" i="7"/>
  <c r="E3243" i="7"/>
  <c r="F3243" i="7"/>
  <c r="G3243" i="7"/>
  <c r="H3243" i="7"/>
  <c r="I3243" i="7"/>
  <c r="J3243" i="7"/>
  <c r="K3243" i="7"/>
  <c r="L3243" i="7"/>
  <c r="M3243" i="7"/>
  <c r="B3244" i="7"/>
  <c r="C3244" i="7"/>
  <c r="D3244" i="7"/>
  <c r="E3244" i="7"/>
  <c r="F3244" i="7"/>
  <c r="G3244" i="7"/>
  <c r="H3244" i="7"/>
  <c r="I3244" i="7"/>
  <c r="J3244" i="7"/>
  <c r="K3244" i="7"/>
  <c r="L3244" i="7"/>
  <c r="M3244" i="7"/>
  <c r="B3245" i="7"/>
  <c r="C3245" i="7"/>
  <c r="D3245" i="7"/>
  <c r="E3245" i="7"/>
  <c r="F3245" i="7"/>
  <c r="G3245" i="7"/>
  <c r="H3245" i="7"/>
  <c r="I3245" i="7"/>
  <c r="J3245" i="7"/>
  <c r="K3245" i="7"/>
  <c r="L3245" i="7"/>
  <c r="M3245" i="7"/>
  <c r="B3246" i="7"/>
  <c r="C3246" i="7"/>
  <c r="D3246" i="7"/>
  <c r="E3246" i="7"/>
  <c r="F3246" i="7"/>
  <c r="G3246" i="7"/>
  <c r="H3246" i="7"/>
  <c r="I3246" i="7"/>
  <c r="J3246" i="7"/>
  <c r="K3246" i="7"/>
  <c r="L3246" i="7"/>
  <c r="M3246" i="7"/>
  <c r="B3247" i="7"/>
  <c r="C3247" i="7"/>
  <c r="D3247" i="7"/>
  <c r="E3247" i="7"/>
  <c r="F3247" i="7"/>
  <c r="G3247" i="7"/>
  <c r="H3247" i="7"/>
  <c r="I3247" i="7"/>
  <c r="J3247" i="7"/>
  <c r="K3247" i="7"/>
  <c r="L3247" i="7"/>
  <c r="M3247" i="7"/>
  <c r="B3248" i="7"/>
  <c r="C3248" i="7"/>
  <c r="D3248" i="7"/>
  <c r="E3248" i="7"/>
  <c r="F3248" i="7"/>
  <c r="G3248" i="7"/>
  <c r="H3248" i="7"/>
  <c r="I3248" i="7"/>
  <c r="J3248" i="7"/>
  <c r="K3248" i="7"/>
  <c r="L3248" i="7"/>
  <c r="M3248" i="7"/>
  <c r="B3249" i="7"/>
  <c r="C3249" i="7"/>
  <c r="D3249" i="7"/>
  <c r="E3249" i="7"/>
  <c r="F3249" i="7"/>
  <c r="G3249" i="7"/>
  <c r="H3249" i="7"/>
  <c r="I3249" i="7"/>
  <c r="J3249" i="7"/>
  <c r="K3249" i="7"/>
  <c r="L3249" i="7"/>
  <c r="M3249" i="7"/>
  <c r="B3250" i="7"/>
  <c r="C3250" i="7"/>
  <c r="D3250" i="7"/>
  <c r="E3250" i="7"/>
  <c r="F3250" i="7"/>
  <c r="G3250" i="7"/>
  <c r="H3250" i="7"/>
  <c r="I3250" i="7"/>
  <c r="J3250" i="7"/>
  <c r="K3250" i="7"/>
  <c r="L3250" i="7"/>
  <c r="M3250" i="7"/>
  <c r="B3251" i="7"/>
  <c r="C3251" i="7"/>
  <c r="D3251" i="7"/>
  <c r="E3251" i="7"/>
  <c r="F3251" i="7"/>
  <c r="G3251" i="7"/>
  <c r="H3251" i="7"/>
  <c r="I3251" i="7"/>
  <c r="J3251" i="7"/>
  <c r="K3251" i="7"/>
  <c r="L3251" i="7"/>
  <c r="M3251" i="7"/>
  <c r="B3252" i="7"/>
  <c r="C3252" i="7"/>
  <c r="D3252" i="7"/>
  <c r="E3252" i="7"/>
  <c r="F3252" i="7"/>
  <c r="G3252" i="7"/>
  <c r="H3252" i="7"/>
  <c r="I3252" i="7"/>
  <c r="J3252" i="7"/>
  <c r="K3252" i="7"/>
  <c r="L3252" i="7"/>
  <c r="M3252" i="7"/>
  <c r="B3253" i="7"/>
  <c r="C3253" i="7"/>
  <c r="D3253" i="7"/>
  <c r="E3253" i="7"/>
  <c r="F3253" i="7"/>
  <c r="G3253" i="7"/>
  <c r="H3253" i="7"/>
  <c r="I3253" i="7"/>
  <c r="J3253" i="7"/>
  <c r="K3253" i="7"/>
  <c r="L3253" i="7"/>
  <c r="M3253" i="7"/>
  <c r="B3254" i="7"/>
  <c r="C3254" i="7"/>
  <c r="D3254" i="7"/>
  <c r="E3254" i="7"/>
  <c r="F3254" i="7"/>
  <c r="G3254" i="7"/>
  <c r="H3254" i="7"/>
  <c r="I3254" i="7"/>
  <c r="J3254" i="7"/>
  <c r="K3254" i="7"/>
  <c r="L3254" i="7"/>
  <c r="M3254" i="7"/>
  <c r="B3255" i="7"/>
  <c r="C3255" i="7"/>
  <c r="D3255" i="7"/>
  <c r="E3255" i="7"/>
  <c r="F3255" i="7"/>
  <c r="G3255" i="7"/>
  <c r="H3255" i="7"/>
  <c r="I3255" i="7"/>
  <c r="J3255" i="7"/>
  <c r="K3255" i="7"/>
  <c r="L3255" i="7"/>
  <c r="M3255" i="7"/>
  <c r="B3256" i="7"/>
  <c r="C3256" i="7"/>
  <c r="D3256" i="7"/>
  <c r="E3256" i="7"/>
  <c r="F3256" i="7"/>
  <c r="G3256" i="7"/>
  <c r="H3256" i="7"/>
  <c r="I3256" i="7"/>
  <c r="J3256" i="7"/>
  <c r="K3256" i="7"/>
  <c r="L3256" i="7"/>
  <c r="M3256" i="7"/>
  <c r="B3257" i="7"/>
  <c r="C3257" i="7"/>
  <c r="D3257" i="7"/>
  <c r="E3257" i="7"/>
  <c r="F3257" i="7"/>
  <c r="G3257" i="7"/>
  <c r="H3257" i="7"/>
  <c r="I3257" i="7"/>
  <c r="J3257" i="7"/>
  <c r="K3257" i="7"/>
  <c r="L3257" i="7"/>
  <c r="M3257" i="7"/>
  <c r="B3258" i="7"/>
  <c r="C3258" i="7"/>
  <c r="D3258" i="7"/>
  <c r="E3258" i="7"/>
  <c r="F3258" i="7"/>
  <c r="G3258" i="7"/>
  <c r="H3258" i="7"/>
  <c r="I3258" i="7"/>
  <c r="J3258" i="7"/>
  <c r="K3258" i="7"/>
  <c r="L3258" i="7"/>
  <c r="M3258" i="7"/>
  <c r="B3259" i="7"/>
  <c r="C3259" i="7"/>
  <c r="D3259" i="7"/>
  <c r="E3259" i="7"/>
  <c r="F3259" i="7"/>
  <c r="G3259" i="7"/>
  <c r="H3259" i="7"/>
  <c r="I3259" i="7"/>
  <c r="J3259" i="7"/>
  <c r="K3259" i="7"/>
  <c r="L3259" i="7"/>
  <c r="M3259" i="7"/>
  <c r="B3260" i="7"/>
  <c r="C3260" i="7"/>
  <c r="D3260" i="7"/>
  <c r="E3260" i="7"/>
  <c r="F3260" i="7"/>
  <c r="G3260" i="7"/>
  <c r="H3260" i="7"/>
  <c r="I3260" i="7"/>
  <c r="J3260" i="7"/>
  <c r="K3260" i="7"/>
  <c r="L3260" i="7"/>
  <c r="M3260" i="7"/>
  <c r="B3261" i="7"/>
  <c r="C3261" i="7"/>
  <c r="D3261" i="7"/>
  <c r="E3261" i="7"/>
  <c r="F3261" i="7"/>
  <c r="G3261" i="7"/>
  <c r="H3261" i="7"/>
  <c r="I3261" i="7"/>
  <c r="J3261" i="7"/>
  <c r="K3261" i="7"/>
  <c r="L3261" i="7"/>
  <c r="M3261" i="7"/>
  <c r="B3262" i="7"/>
  <c r="C3262" i="7"/>
  <c r="D3262" i="7"/>
  <c r="E3262" i="7"/>
  <c r="F3262" i="7"/>
  <c r="G3262" i="7"/>
  <c r="H3262" i="7"/>
  <c r="I3262" i="7"/>
  <c r="J3262" i="7"/>
  <c r="K3262" i="7"/>
  <c r="L3262" i="7"/>
  <c r="M3262" i="7"/>
  <c r="B3263" i="7"/>
  <c r="C3263" i="7"/>
  <c r="D3263" i="7"/>
  <c r="E3263" i="7"/>
  <c r="F3263" i="7"/>
  <c r="G3263" i="7"/>
  <c r="H3263" i="7"/>
  <c r="I3263" i="7"/>
  <c r="J3263" i="7"/>
  <c r="K3263" i="7"/>
  <c r="L3263" i="7"/>
  <c r="M3263" i="7"/>
  <c r="B3264" i="7"/>
  <c r="C3264" i="7"/>
  <c r="D3264" i="7"/>
  <c r="E3264" i="7"/>
  <c r="F3264" i="7"/>
  <c r="G3264" i="7"/>
  <c r="H3264" i="7"/>
  <c r="I3264" i="7"/>
  <c r="J3264" i="7"/>
  <c r="K3264" i="7"/>
  <c r="L3264" i="7"/>
  <c r="M3264" i="7"/>
  <c r="B3265" i="7"/>
  <c r="C3265" i="7"/>
  <c r="D3265" i="7"/>
  <c r="E3265" i="7"/>
  <c r="F3265" i="7"/>
  <c r="G3265" i="7"/>
  <c r="H3265" i="7"/>
  <c r="I3265" i="7"/>
  <c r="J3265" i="7"/>
  <c r="K3265" i="7"/>
  <c r="L3265" i="7"/>
  <c r="M3265" i="7"/>
  <c r="B3266" i="7"/>
  <c r="C3266" i="7"/>
  <c r="D3266" i="7"/>
  <c r="E3266" i="7"/>
  <c r="F3266" i="7"/>
  <c r="G3266" i="7"/>
  <c r="H3266" i="7"/>
  <c r="I3266" i="7"/>
  <c r="J3266" i="7"/>
  <c r="K3266" i="7"/>
  <c r="L3266" i="7"/>
  <c r="M3266" i="7"/>
  <c r="B3267" i="7"/>
  <c r="C3267" i="7"/>
  <c r="D3267" i="7"/>
  <c r="E3267" i="7"/>
  <c r="F3267" i="7"/>
  <c r="G3267" i="7"/>
  <c r="H3267" i="7"/>
  <c r="I3267" i="7"/>
  <c r="J3267" i="7"/>
  <c r="K3267" i="7"/>
  <c r="L3267" i="7"/>
  <c r="M3267" i="7"/>
  <c r="B3268" i="7"/>
  <c r="C3268" i="7"/>
  <c r="D3268" i="7"/>
  <c r="E3268" i="7"/>
  <c r="F3268" i="7"/>
  <c r="G3268" i="7"/>
  <c r="H3268" i="7"/>
  <c r="I3268" i="7"/>
  <c r="J3268" i="7"/>
  <c r="K3268" i="7"/>
  <c r="L3268" i="7"/>
  <c r="M3268" i="7"/>
  <c r="B3269" i="7"/>
  <c r="C3269" i="7"/>
  <c r="D3269" i="7"/>
  <c r="E3269" i="7"/>
  <c r="F3269" i="7"/>
  <c r="G3269" i="7"/>
  <c r="H3269" i="7"/>
  <c r="I3269" i="7"/>
  <c r="J3269" i="7"/>
  <c r="K3269" i="7"/>
  <c r="L3269" i="7"/>
  <c r="M3269" i="7"/>
  <c r="B3270" i="7"/>
  <c r="C3270" i="7"/>
  <c r="D3270" i="7"/>
  <c r="E3270" i="7"/>
  <c r="F3270" i="7"/>
  <c r="G3270" i="7"/>
  <c r="H3270" i="7"/>
  <c r="I3270" i="7"/>
  <c r="J3270" i="7"/>
  <c r="K3270" i="7"/>
  <c r="L3270" i="7"/>
  <c r="M3270" i="7"/>
  <c r="B3271" i="7"/>
  <c r="C3271" i="7"/>
  <c r="D3271" i="7"/>
  <c r="E3271" i="7"/>
  <c r="F3271" i="7"/>
  <c r="G3271" i="7"/>
  <c r="H3271" i="7"/>
  <c r="I3271" i="7"/>
  <c r="J3271" i="7"/>
  <c r="K3271" i="7"/>
  <c r="L3271" i="7"/>
  <c r="M3271" i="7"/>
  <c r="B3272" i="7"/>
  <c r="C3272" i="7"/>
  <c r="D3272" i="7"/>
  <c r="E3272" i="7"/>
  <c r="F3272" i="7"/>
  <c r="G3272" i="7"/>
  <c r="H3272" i="7"/>
  <c r="I3272" i="7"/>
  <c r="J3272" i="7"/>
  <c r="K3272" i="7"/>
  <c r="L3272" i="7"/>
  <c r="M3272" i="7"/>
  <c r="B3273" i="7"/>
  <c r="C3273" i="7"/>
  <c r="D3273" i="7"/>
  <c r="E3273" i="7"/>
  <c r="F3273" i="7"/>
  <c r="G3273" i="7"/>
  <c r="H3273" i="7"/>
  <c r="I3273" i="7"/>
  <c r="J3273" i="7"/>
  <c r="K3273" i="7"/>
  <c r="L3273" i="7"/>
  <c r="M3273" i="7"/>
  <c r="B3274" i="7"/>
  <c r="C3274" i="7"/>
  <c r="D3274" i="7"/>
  <c r="E3274" i="7"/>
  <c r="F3274" i="7"/>
  <c r="G3274" i="7"/>
  <c r="H3274" i="7"/>
  <c r="I3274" i="7"/>
  <c r="J3274" i="7"/>
  <c r="K3274" i="7"/>
  <c r="L3274" i="7"/>
  <c r="M3274" i="7"/>
  <c r="B3275" i="7"/>
  <c r="C3275" i="7"/>
  <c r="D3275" i="7"/>
  <c r="E3275" i="7"/>
  <c r="F3275" i="7"/>
  <c r="G3275" i="7"/>
  <c r="H3275" i="7"/>
  <c r="I3275" i="7"/>
  <c r="J3275" i="7"/>
  <c r="K3275" i="7"/>
  <c r="L3275" i="7"/>
  <c r="M3275" i="7"/>
  <c r="B3276" i="7"/>
  <c r="C3276" i="7"/>
  <c r="D3276" i="7"/>
  <c r="E3276" i="7"/>
  <c r="F3276" i="7"/>
  <c r="G3276" i="7"/>
  <c r="H3276" i="7"/>
  <c r="I3276" i="7"/>
  <c r="J3276" i="7"/>
  <c r="K3276" i="7"/>
  <c r="L3276" i="7"/>
  <c r="M3276" i="7"/>
  <c r="B3277" i="7"/>
  <c r="C3277" i="7"/>
  <c r="D3277" i="7"/>
  <c r="E3277" i="7"/>
  <c r="F3277" i="7"/>
  <c r="G3277" i="7"/>
  <c r="H3277" i="7"/>
  <c r="I3277" i="7"/>
  <c r="J3277" i="7"/>
  <c r="K3277" i="7"/>
  <c r="L3277" i="7"/>
  <c r="M3277" i="7"/>
  <c r="B3278" i="7"/>
  <c r="C3278" i="7"/>
  <c r="D3278" i="7"/>
  <c r="E3278" i="7"/>
  <c r="F3278" i="7"/>
  <c r="G3278" i="7"/>
  <c r="H3278" i="7"/>
  <c r="I3278" i="7"/>
  <c r="J3278" i="7"/>
  <c r="K3278" i="7"/>
  <c r="L3278" i="7"/>
  <c r="M3278" i="7"/>
  <c r="B3279" i="7"/>
  <c r="C3279" i="7"/>
  <c r="D3279" i="7"/>
  <c r="E3279" i="7"/>
  <c r="F3279" i="7"/>
  <c r="G3279" i="7"/>
  <c r="H3279" i="7"/>
  <c r="I3279" i="7"/>
  <c r="J3279" i="7"/>
  <c r="K3279" i="7"/>
  <c r="L3279" i="7"/>
  <c r="M3279" i="7"/>
  <c r="B3280" i="7"/>
  <c r="C3280" i="7"/>
  <c r="D3280" i="7"/>
  <c r="E3280" i="7"/>
  <c r="F3280" i="7"/>
  <c r="G3280" i="7"/>
  <c r="H3280" i="7"/>
  <c r="I3280" i="7"/>
  <c r="J3280" i="7"/>
  <c r="K3280" i="7"/>
  <c r="L3280" i="7"/>
  <c r="M3280" i="7"/>
  <c r="B3281" i="7"/>
  <c r="C3281" i="7"/>
  <c r="D3281" i="7"/>
  <c r="E3281" i="7"/>
  <c r="F3281" i="7"/>
  <c r="G3281" i="7"/>
  <c r="H3281" i="7"/>
  <c r="I3281" i="7"/>
  <c r="J3281" i="7"/>
  <c r="K3281" i="7"/>
  <c r="L3281" i="7"/>
  <c r="M3281" i="7"/>
  <c r="B3282" i="7"/>
  <c r="C3282" i="7"/>
  <c r="D3282" i="7"/>
  <c r="E3282" i="7"/>
  <c r="F3282" i="7"/>
  <c r="G3282" i="7"/>
  <c r="H3282" i="7"/>
  <c r="I3282" i="7"/>
  <c r="J3282" i="7"/>
  <c r="K3282" i="7"/>
  <c r="L3282" i="7"/>
  <c r="M3282" i="7"/>
  <c r="B3283" i="7"/>
  <c r="C3283" i="7"/>
  <c r="D3283" i="7"/>
  <c r="E3283" i="7"/>
  <c r="F3283" i="7"/>
  <c r="G3283" i="7"/>
  <c r="H3283" i="7"/>
  <c r="I3283" i="7"/>
  <c r="J3283" i="7"/>
  <c r="K3283" i="7"/>
  <c r="L3283" i="7"/>
  <c r="M3283" i="7"/>
  <c r="B3284" i="7"/>
  <c r="C3284" i="7"/>
  <c r="D3284" i="7"/>
  <c r="E3284" i="7"/>
  <c r="F3284" i="7"/>
  <c r="G3284" i="7"/>
  <c r="H3284" i="7"/>
  <c r="I3284" i="7"/>
  <c r="J3284" i="7"/>
  <c r="K3284" i="7"/>
  <c r="L3284" i="7"/>
  <c r="M3284" i="7"/>
  <c r="B3285" i="7"/>
  <c r="C3285" i="7"/>
  <c r="D3285" i="7"/>
  <c r="E3285" i="7"/>
  <c r="F3285" i="7"/>
  <c r="G3285" i="7"/>
  <c r="H3285" i="7"/>
  <c r="I3285" i="7"/>
  <c r="J3285" i="7"/>
  <c r="K3285" i="7"/>
  <c r="L3285" i="7"/>
  <c r="M3285" i="7"/>
  <c r="B3286" i="7"/>
  <c r="C3286" i="7"/>
  <c r="D3286" i="7"/>
  <c r="E3286" i="7"/>
  <c r="F3286" i="7"/>
  <c r="G3286" i="7"/>
  <c r="H3286" i="7"/>
  <c r="I3286" i="7"/>
  <c r="J3286" i="7"/>
  <c r="K3286" i="7"/>
  <c r="L3286" i="7"/>
  <c r="M3286" i="7"/>
  <c r="B3287" i="7"/>
  <c r="C3287" i="7"/>
  <c r="D3287" i="7"/>
  <c r="E3287" i="7"/>
  <c r="F3287" i="7"/>
  <c r="G3287" i="7"/>
  <c r="H3287" i="7"/>
  <c r="I3287" i="7"/>
  <c r="J3287" i="7"/>
  <c r="K3287" i="7"/>
  <c r="L3287" i="7"/>
  <c r="M3287" i="7"/>
  <c r="B3288" i="7"/>
  <c r="C3288" i="7"/>
  <c r="D3288" i="7"/>
  <c r="E3288" i="7"/>
  <c r="F3288" i="7"/>
  <c r="G3288" i="7"/>
  <c r="H3288" i="7"/>
  <c r="I3288" i="7"/>
  <c r="J3288" i="7"/>
  <c r="K3288" i="7"/>
  <c r="L3288" i="7"/>
  <c r="M3288" i="7"/>
  <c r="B3289" i="7"/>
  <c r="C3289" i="7"/>
  <c r="D3289" i="7"/>
  <c r="E3289" i="7"/>
  <c r="F3289" i="7"/>
  <c r="G3289" i="7"/>
  <c r="H3289" i="7"/>
  <c r="I3289" i="7"/>
  <c r="J3289" i="7"/>
  <c r="K3289" i="7"/>
  <c r="L3289" i="7"/>
  <c r="M3289" i="7"/>
  <c r="B3290" i="7"/>
  <c r="C3290" i="7"/>
  <c r="D3290" i="7"/>
  <c r="E3290" i="7"/>
  <c r="F3290" i="7"/>
  <c r="G3290" i="7"/>
  <c r="H3290" i="7"/>
  <c r="I3290" i="7"/>
  <c r="J3290" i="7"/>
  <c r="K3290" i="7"/>
  <c r="L3290" i="7"/>
  <c r="M3290" i="7"/>
  <c r="B3291" i="7"/>
  <c r="C3291" i="7"/>
  <c r="D3291" i="7"/>
  <c r="E3291" i="7"/>
  <c r="F3291" i="7"/>
  <c r="G3291" i="7"/>
  <c r="H3291" i="7"/>
  <c r="I3291" i="7"/>
  <c r="J3291" i="7"/>
  <c r="K3291" i="7"/>
  <c r="L3291" i="7"/>
  <c r="M3291" i="7"/>
  <c r="B3292" i="7"/>
  <c r="C3292" i="7"/>
  <c r="D3292" i="7"/>
  <c r="E3292" i="7"/>
  <c r="F3292" i="7"/>
  <c r="G3292" i="7"/>
  <c r="H3292" i="7"/>
  <c r="I3292" i="7"/>
  <c r="J3292" i="7"/>
  <c r="K3292" i="7"/>
  <c r="L3292" i="7"/>
  <c r="M3292" i="7"/>
  <c r="B3293" i="7"/>
  <c r="C3293" i="7"/>
  <c r="D3293" i="7"/>
  <c r="E3293" i="7"/>
  <c r="F3293" i="7"/>
  <c r="G3293" i="7"/>
  <c r="H3293" i="7"/>
  <c r="I3293" i="7"/>
  <c r="J3293" i="7"/>
  <c r="K3293" i="7"/>
  <c r="L3293" i="7"/>
  <c r="M3293" i="7"/>
  <c r="B3294" i="7"/>
  <c r="C3294" i="7"/>
  <c r="D3294" i="7"/>
  <c r="E3294" i="7"/>
  <c r="F3294" i="7"/>
  <c r="G3294" i="7"/>
  <c r="H3294" i="7"/>
  <c r="I3294" i="7"/>
  <c r="J3294" i="7"/>
  <c r="K3294" i="7"/>
  <c r="L3294" i="7"/>
  <c r="M3294" i="7"/>
  <c r="B3295" i="7"/>
  <c r="C3295" i="7"/>
  <c r="D3295" i="7"/>
  <c r="E3295" i="7"/>
  <c r="F3295" i="7"/>
  <c r="G3295" i="7"/>
  <c r="H3295" i="7"/>
  <c r="I3295" i="7"/>
  <c r="J3295" i="7"/>
  <c r="K3295" i="7"/>
  <c r="L3295" i="7"/>
  <c r="M3295" i="7"/>
  <c r="B3296" i="7"/>
  <c r="C3296" i="7"/>
  <c r="D3296" i="7"/>
  <c r="E3296" i="7"/>
  <c r="F3296" i="7"/>
  <c r="G3296" i="7"/>
  <c r="H3296" i="7"/>
  <c r="I3296" i="7"/>
  <c r="J3296" i="7"/>
  <c r="K3296" i="7"/>
  <c r="L3296" i="7"/>
  <c r="M3296" i="7"/>
  <c r="B3297" i="7"/>
  <c r="C3297" i="7"/>
  <c r="D3297" i="7"/>
  <c r="E3297" i="7"/>
  <c r="F3297" i="7"/>
  <c r="G3297" i="7"/>
  <c r="H3297" i="7"/>
  <c r="I3297" i="7"/>
  <c r="J3297" i="7"/>
  <c r="K3297" i="7"/>
  <c r="L3297" i="7"/>
  <c r="M3297" i="7"/>
  <c r="B3298" i="7"/>
  <c r="C3298" i="7"/>
  <c r="D3298" i="7"/>
  <c r="E3298" i="7"/>
  <c r="F3298" i="7"/>
  <c r="G3298" i="7"/>
  <c r="H3298" i="7"/>
  <c r="I3298" i="7"/>
  <c r="J3298" i="7"/>
  <c r="K3298" i="7"/>
  <c r="L3298" i="7"/>
  <c r="M3298" i="7"/>
  <c r="B3299" i="7"/>
  <c r="C3299" i="7"/>
  <c r="D3299" i="7"/>
  <c r="E3299" i="7"/>
  <c r="F3299" i="7"/>
  <c r="G3299" i="7"/>
  <c r="H3299" i="7"/>
  <c r="I3299" i="7"/>
  <c r="J3299" i="7"/>
  <c r="K3299" i="7"/>
  <c r="L3299" i="7"/>
  <c r="M3299" i="7"/>
  <c r="B3300" i="7"/>
  <c r="C3300" i="7"/>
  <c r="D3300" i="7"/>
  <c r="E3300" i="7"/>
  <c r="F3300" i="7"/>
  <c r="G3300" i="7"/>
  <c r="H3300" i="7"/>
  <c r="I3300" i="7"/>
  <c r="J3300" i="7"/>
  <c r="K3300" i="7"/>
  <c r="L3300" i="7"/>
  <c r="M3300" i="7"/>
  <c r="B3301" i="7"/>
  <c r="C3301" i="7"/>
  <c r="D3301" i="7"/>
  <c r="E3301" i="7"/>
  <c r="F3301" i="7"/>
  <c r="G3301" i="7"/>
  <c r="H3301" i="7"/>
  <c r="I3301" i="7"/>
  <c r="J3301" i="7"/>
  <c r="K3301" i="7"/>
  <c r="L3301" i="7"/>
  <c r="M3301" i="7"/>
  <c r="B3302" i="7"/>
  <c r="C3302" i="7"/>
  <c r="D3302" i="7"/>
  <c r="E3302" i="7"/>
  <c r="F3302" i="7"/>
  <c r="G3302" i="7"/>
  <c r="H3302" i="7"/>
  <c r="I3302" i="7"/>
  <c r="J3302" i="7"/>
  <c r="K3302" i="7"/>
  <c r="L3302" i="7"/>
  <c r="M3302" i="7"/>
  <c r="B3303" i="7"/>
  <c r="C3303" i="7"/>
  <c r="D3303" i="7"/>
  <c r="E3303" i="7"/>
  <c r="F3303" i="7"/>
  <c r="G3303" i="7"/>
  <c r="H3303" i="7"/>
  <c r="I3303" i="7"/>
  <c r="J3303" i="7"/>
  <c r="K3303" i="7"/>
  <c r="L3303" i="7"/>
  <c r="M3303" i="7"/>
  <c r="B3304" i="7"/>
  <c r="C3304" i="7"/>
  <c r="D3304" i="7"/>
  <c r="E3304" i="7"/>
  <c r="F3304" i="7"/>
  <c r="G3304" i="7"/>
  <c r="H3304" i="7"/>
  <c r="I3304" i="7"/>
  <c r="J3304" i="7"/>
  <c r="K3304" i="7"/>
  <c r="L3304" i="7"/>
  <c r="M3304" i="7"/>
  <c r="B3305" i="7"/>
  <c r="C3305" i="7"/>
  <c r="D3305" i="7"/>
  <c r="E3305" i="7"/>
  <c r="F3305" i="7"/>
  <c r="G3305" i="7"/>
  <c r="H3305" i="7"/>
  <c r="I3305" i="7"/>
  <c r="J3305" i="7"/>
  <c r="K3305" i="7"/>
  <c r="L3305" i="7"/>
  <c r="M3305" i="7"/>
  <c r="B3306" i="7"/>
  <c r="C3306" i="7"/>
  <c r="D3306" i="7"/>
  <c r="E3306" i="7"/>
  <c r="F3306" i="7"/>
  <c r="G3306" i="7"/>
  <c r="H3306" i="7"/>
  <c r="I3306" i="7"/>
  <c r="J3306" i="7"/>
  <c r="K3306" i="7"/>
  <c r="L3306" i="7"/>
  <c r="M3306" i="7"/>
  <c r="B3307" i="7"/>
  <c r="C3307" i="7"/>
  <c r="D3307" i="7"/>
  <c r="E3307" i="7"/>
  <c r="F3307" i="7"/>
  <c r="G3307" i="7"/>
  <c r="H3307" i="7"/>
  <c r="I3307" i="7"/>
  <c r="J3307" i="7"/>
  <c r="K3307" i="7"/>
  <c r="L3307" i="7"/>
  <c r="M3307" i="7"/>
  <c r="B3308" i="7"/>
  <c r="C3308" i="7"/>
  <c r="D3308" i="7"/>
  <c r="E3308" i="7"/>
  <c r="F3308" i="7"/>
  <c r="G3308" i="7"/>
  <c r="H3308" i="7"/>
  <c r="I3308" i="7"/>
  <c r="J3308" i="7"/>
  <c r="K3308" i="7"/>
  <c r="L3308" i="7"/>
  <c r="M3308" i="7"/>
  <c r="B3309" i="7"/>
  <c r="C3309" i="7"/>
  <c r="D3309" i="7"/>
  <c r="E3309" i="7"/>
  <c r="F3309" i="7"/>
  <c r="G3309" i="7"/>
  <c r="H3309" i="7"/>
  <c r="I3309" i="7"/>
  <c r="J3309" i="7"/>
  <c r="K3309" i="7"/>
  <c r="L3309" i="7"/>
  <c r="M3309" i="7"/>
  <c r="B3310" i="7"/>
  <c r="C3310" i="7"/>
  <c r="D3310" i="7"/>
  <c r="E3310" i="7"/>
  <c r="F3310" i="7"/>
  <c r="G3310" i="7"/>
  <c r="H3310" i="7"/>
  <c r="I3310" i="7"/>
  <c r="J3310" i="7"/>
  <c r="K3310" i="7"/>
  <c r="L3310" i="7"/>
  <c r="M3310" i="7"/>
  <c r="B3311" i="7"/>
  <c r="C3311" i="7"/>
  <c r="D3311" i="7"/>
  <c r="E3311" i="7"/>
  <c r="F3311" i="7"/>
  <c r="G3311" i="7"/>
  <c r="H3311" i="7"/>
  <c r="I3311" i="7"/>
  <c r="J3311" i="7"/>
  <c r="K3311" i="7"/>
  <c r="L3311" i="7"/>
  <c r="M3311" i="7"/>
  <c r="B3312" i="7"/>
  <c r="C3312" i="7"/>
  <c r="D3312" i="7"/>
  <c r="E3312" i="7"/>
  <c r="F3312" i="7"/>
  <c r="G3312" i="7"/>
  <c r="H3312" i="7"/>
  <c r="I3312" i="7"/>
  <c r="J3312" i="7"/>
  <c r="K3312" i="7"/>
  <c r="L3312" i="7"/>
  <c r="M3312" i="7"/>
  <c r="B3313" i="7"/>
  <c r="C3313" i="7"/>
  <c r="D3313" i="7"/>
  <c r="E3313" i="7"/>
  <c r="F3313" i="7"/>
  <c r="G3313" i="7"/>
  <c r="H3313" i="7"/>
  <c r="I3313" i="7"/>
  <c r="J3313" i="7"/>
  <c r="K3313" i="7"/>
  <c r="L3313" i="7"/>
  <c r="M3313" i="7"/>
  <c r="B3314" i="7"/>
  <c r="C3314" i="7"/>
  <c r="D3314" i="7"/>
  <c r="E3314" i="7"/>
  <c r="F3314" i="7"/>
  <c r="G3314" i="7"/>
  <c r="H3314" i="7"/>
  <c r="I3314" i="7"/>
  <c r="J3314" i="7"/>
  <c r="K3314" i="7"/>
  <c r="L3314" i="7"/>
  <c r="M3314" i="7"/>
  <c r="B3315" i="7"/>
  <c r="C3315" i="7"/>
  <c r="D3315" i="7"/>
  <c r="E3315" i="7"/>
  <c r="F3315" i="7"/>
  <c r="G3315" i="7"/>
  <c r="H3315" i="7"/>
  <c r="I3315" i="7"/>
  <c r="J3315" i="7"/>
  <c r="K3315" i="7"/>
  <c r="L3315" i="7"/>
  <c r="M3315" i="7"/>
  <c r="B3316" i="7"/>
  <c r="C3316" i="7"/>
  <c r="D3316" i="7"/>
  <c r="E3316" i="7"/>
  <c r="F3316" i="7"/>
  <c r="G3316" i="7"/>
  <c r="H3316" i="7"/>
  <c r="I3316" i="7"/>
  <c r="J3316" i="7"/>
  <c r="K3316" i="7"/>
  <c r="L3316" i="7"/>
  <c r="M3316" i="7"/>
  <c r="B3317" i="7"/>
  <c r="C3317" i="7"/>
  <c r="D3317" i="7"/>
  <c r="E3317" i="7"/>
  <c r="F3317" i="7"/>
  <c r="G3317" i="7"/>
  <c r="H3317" i="7"/>
  <c r="I3317" i="7"/>
  <c r="J3317" i="7"/>
  <c r="K3317" i="7"/>
  <c r="L3317" i="7"/>
  <c r="M3317" i="7"/>
  <c r="B3318" i="7"/>
  <c r="C3318" i="7"/>
  <c r="D3318" i="7"/>
  <c r="E3318" i="7"/>
  <c r="F3318" i="7"/>
  <c r="G3318" i="7"/>
  <c r="H3318" i="7"/>
  <c r="I3318" i="7"/>
  <c r="J3318" i="7"/>
  <c r="K3318" i="7"/>
  <c r="L3318" i="7"/>
  <c r="M3318" i="7"/>
  <c r="B3319" i="7"/>
  <c r="C3319" i="7"/>
  <c r="D3319" i="7"/>
  <c r="E3319" i="7"/>
  <c r="F3319" i="7"/>
  <c r="G3319" i="7"/>
  <c r="H3319" i="7"/>
  <c r="I3319" i="7"/>
  <c r="J3319" i="7"/>
  <c r="K3319" i="7"/>
  <c r="L3319" i="7"/>
  <c r="M3319" i="7"/>
  <c r="B3320" i="7"/>
  <c r="C3320" i="7"/>
  <c r="D3320" i="7"/>
  <c r="E3320" i="7"/>
  <c r="F3320" i="7"/>
  <c r="G3320" i="7"/>
  <c r="H3320" i="7"/>
  <c r="I3320" i="7"/>
  <c r="J3320" i="7"/>
  <c r="K3320" i="7"/>
  <c r="L3320" i="7"/>
  <c r="M3320" i="7"/>
  <c r="B3321" i="7"/>
  <c r="C3321" i="7"/>
  <c r="D3321" i="7"/>
  <c r="E3321" i="7"/>
  <c r="F3321" i="7"/>
  <c r="G3321" i="7"/>
  <c r="H3321" i="7"/>
  <c r="I3321" i="7"/>
  <c r="J3321" i="7"/>
  <c r="K3321" i="7"/>
  <c r="L3321" i="7"/>
  <c r="M3321" i="7"/>
  <c r="B3322" i="7"/>
  <c r="C3322" i="7"/>
  <c r="D3322" i="7"/>
  <c r="E3322" i="7"/>
  <c r="F3322" i="7"/>
  <c r="G3322" i="7"/>
  <c r="H3322" i="7"/>
  <c r="I3322" i="7"/>
  <c r="J3322" i="7"/>
  <c r="K3322" i="7"/>
  <c r="L3322" i="7"/>
  <c r="M3322" i="7"/>
  <c r="B3323" i="7"/>
  <c r="C3323" i="7"/>
  <c r="D3323" i="7"/>
  <c r="E3323" i="7"/>
  <c r="F3323" i="7"/>
  <c r="G3323" i="7"/>
  <c r="H3323" i="7"/>
  <c r="I3323" i="7"/>
  <c r="J3323" i="7"/>
  <c r="K3323" i="7"/>
  <c r="L3323" i="7"/>
  <c r="M3323" i="7"/>
  <c r="B3324" i="7"/>
  <c r="C3324" i="7"/>
  <c r="D3324" i="7"/>
  <c r="E3324" i="7"/>
  <c r="F3324" i="7"/>
  <c r="G3324" i="7"/>
  <c r="H3324" i="7"/>
  <c r="I3324" i="7"/>
  <c r="J3324" i="7"/>
  <c r="K3324" i="7"/>
  <c r="L3324" i="7"/>
  <c r="M3324" i="7"/>
  <c r="B3325" i="7"/>
  <c r="C3325" i="7"/>
  <c r="D3325" i="7"/>
  <c r="E3325" i="7"/>
  <c r="F3325" i="7"/>
  <c r="G3325" i="7"/>
  <c r="H3325" i="7"/>
  <c r="I3325" i="7"/>
  <c r="J3325" i="7"/>
  <c r="K3325" i="7"/>
  <c r="L3325" i="7"/>
  <c r="M3325" i="7"/>
  <c r="B3326" i="7"/>
  <c r="C3326" i="7"/>
  <c r="D3326" i="7"/>
  <c r="E3326" i="7"/>
  <c r="F3326" i="7"/>
  <c r="G3326" i="7"/>
  <c r="H3326" i="7"/>
  <c r="I3326" i="7"/>
  <c r="J3326" i="7"/>
  <c r="K3326" i="7"/>
  <c r="L3326" i="7"/>
  <c r="M3326" i="7"/>
  <c r="B3327" i="7"/>
  <c r="C3327" i="7"/>
  <c r="D3327" i="7"/>
  <c r="E3327" i="7"/>
  <c r="F3327" i="7"/>
  <c r="G3327" i="7"/>
  <c r="H3327" i="7"/>
  <c r="I3327" i="7"/>
  <c r="J3327" i="7"/>
  <c r="K3327" i="7"/>
  <c r="L3327" i="7"/>
  <c r="M3327" i="7"/>
  <c r="B3328" i="7"/>
  <c r="C3328" i="7"/>
  <c r="D3328" i="7"/>
  <c r="E3328" i="7"/>
  <c r="F3328" i="7"/>
  <c r="G3328" i="7"/>
  <c r="H3328" i="7"/>
  <c r="I3328" i="7"/>
  <c r="J3328" i="7"/>
  <c r="K3328" i="7"/>
  <c r="L3328" i="7"/>
  <c r="M3328" i="7"/>
  <c r="B3329" i="7"/>
  <c r="C3329" i="7"/>
  <c r="D3329" i="7"/>
  <c r="E3329" i="7"/>
  <c r="F3329" i="7"/>
  <c r="G3329" i="7"/>
  <c r="H3329" i="7"/>
  <c r="I3329" i="7"/>
  <c r="J3329" i="7"/>
  <c r="K3329" i="7"/>
  <c r="L3329" i="7"/>
  <c r="M3329" i="7"/>
  <c r="B3330" i="7"/>
  <c r="C3330" i="7"/>
  <c r="D3330" i="7"/>
  <c r="E3330" i="7"/>
  <c r="F3330" i="7"/>
  <c r="G3330" i="7"/>
  <c r="H3330" i="7"/>
  <c r="I3330" i="7"/>
  <c r="J3330" i="7"/>
  <c r="K3330" i="7"/>
  <c r="L3330" i="7"/>
  <c r="M3330" i="7"/>
  <c r="B3331" i="7"/>
  <c r="C3331" i="7"/>
  <c r="D3331" i="7"/>
  <c r="E3331" i="7"/>
  <c r="F3331" i="7"/>
  <c r="G3331" i="7"/>
  <c r="H3331" i="7"/>
  <c r="I3331" i="7"/>
  <c r="J3331" i="7"/>
  <c r="K3331" i="7"/>
  <c r="L3331" i="7"/>
  <c r="M3331" i="7"/>
  <c r="B3332" i="7"/>
  <c r="C3332" i="7"/>
  <c r="D3332" i="7"/>
  <c r="E3332" i="7"/>
  <c r="F3332" i="7"/>
  <c r="G3332" i="7"/>
  <c r="H3332" i="7"/>
  <c r="I3332" i="7"/>
  <c r="J3332" i="7"/>
  <c r="K3332" i="7"/>
  <c r="L3332" i="7"/>
  <c r="M3332" i="7"/>
  <c r="B3333" i="7"/>
  <c r="C3333" i="7"/>
  <c r="D3333" i="7"/>
  <c r="E3333" i="7"/>
  <c r="F3333" i="7"/>
  <c r="G3333" i="7"/>
  <c r="H3333" i="7"/>
  <c r="I3333" i="7"/>
  <c r="J3333" i="7"/>
  <c r="K3333" i="7"/>
  <c r="L3333" i="7"/>
  <c r="M3333" i="7"/>
  <c r="B3334" i="7"/>
  <c r="C3334" i="7"/>
  <c r="D3334" i="7"/>
  <c r="E3334" i="7"/>
  <c r="F3334" i="7"/>
  <c r="G3334" i="7"/>
  <c r="H3334" i="7"/>
  <c r="I3334" i="7"/>
  <c r="J3334" i="7"/>
  <c r="K3334" i="7"/>
  <c r="L3334" i="7"/>
  <c r="M3334" i="7"/>
  <c r="B3335" i="7"/>
  <c r="C3335" i="7"/>
  <c r="D3335" i="7"/>
  <c r="E3335" i="7"/>
  <c r="F3335" i="7"/>
  <c r="G3335" i="7"/>
  <c r="H3335" i="7"/>
  <c r="I3335" i="7"/>
  <c r="J3335" i="7"/>
  <c r="K3335" i="7"/>
  <c r="L3335" i="7"/>
  <c r="M3335" i="7"/>
  <c r="B3336" i="7"/>
  <c r="C3336" i="7"/>
  <c r="D3336" i="7"/>
  <c r="E3336" i="7"/>
  <c r="F3336" i="7"/>
  <c r="G3336" i="7"/>
  <c r="H3336" i="7"/>
  <c r="I3336" i="7"/>
  <c r="J3336" i="7"/>
  <c r="K3336" i="7"/>
  <c r="L3336" i="7"/>
  <c r="M3336" i="7"/>
  <c r="B3337" i="7"/>
  <c r="C3337" i="7"/>
  <c r="D3337" i="7"/>
  <c r="E3337" i="7"/>
  <c r="F3337" i="7"/>
  <c r="G3337" i="7"/>
  <c r="H3337" i="7"/>
  <c r="I3337" i="7"/>
  <c r="J3337" i="7"/>
  <c r="K3337" i="7"/>
  <c r="L3337" i="7"/>
  <c r="M3337" i="7"/>
  <c r="B3338" i="7"/>
  <c r="C3338" i="7"/>
  <c r="D3338" i="7"/>
  <c r="E3338" i="7"/>
  <c r="F3338" i="7"/>
  <c r="G3338" i="7"/>
  <c r="H3338" i="7"/>
  <c r="I3338" i="7"/>
  <c r="J3338" i="7"/>
  <c r="K3338" i="7"/>
  <c r="L3338" i="7"/>
  <c r="M3338" i="7"/>
  <c r="B3339" i="7"/>
  <c r="C3339" i="7"/>
  <c r="D3339" i="7"/>
  <c r="E3339" i="7"/>
  <c r="F3339" i="7"/>
  <c r="G3339" i="7"/>
  <c r="H3339" i="7"/>
  <c r="I3339" i="7"/>
  <c r="J3339" i="7"/>
  <c r="K3339" i="7"/>
  <c r="L3339" i="7"/>
  <c r="M3339" i="7"/>
  <c r="B3340" i="7"/>
  <c r="C3340" i="7"/>
  <c r="D3340" i="7"/>
  <c r="E3340" i="7"/>
  <c r="F3340" i="7"/>
  <c r="G3340" i="7"/>
  <c r="H3340" i="7"/>
  <c r="I3340" i="7"/>
  <c r="J3340" i="7"/>
  <c r="K3340" i="7"/>
  <c r="L3340" i="7"/>
  <c r="M3340" i="7"/>
  <c r="B3341" i="7"/>
  <c r="C3341" i="7"/>
  <c r="D3341" i="7"/>
  <c r="E3341" i="7"/>
  <c r="F3341" i="7"/>
  <c r="G3341" i="7"/>
  <c r="H3341" i="7"/>
  <c r="I3341" i="7"/>
  <c r="J3341" i="7"/>
  <c r="K3341" i="7"/>
  <c r="L3341" i="7"/>
  <c r="M3341" i="7"/>
  <c r="B3342" i="7"/>
  <c r="C3342" i="7"/>
  <c r="D3342" i="7"/>
  <c r="E3342" i="7"/>
  <c r="F3342" i="7"/>
  <c r="G3342" i="7"/>
  <c r="H3342" i="7"/>
  <c r="I3342" i="7"/>
  <c r="J3342" i="7"/>
  <c r="K3342" i="7"/>
  <c r="L3342" i="7"/>
  <c r="M3342" i="7"/>
  <c r="B3343" i="7"/>
  <c r="C3343" i="7"/>
  <c r="D3343" i="7"/>
  <c r="E3343" i="7"/>
  <c r="F3343" i="7"/>
  <c r="G3343" i="7"/>
  <c r="H3343" i="7"/>
  <c r="I3343" i="7"/>
  <c r="J3343" i="7"/>
  <c r="K3343" i="7"/>
  <c r="L3343" i="7"/>
  <c r="M3343" i="7"/>
  <c r="B3344" i="7"/>
  <c r="C3344" i="7"/>
  <c r="D3344" i="7"/>
  <c r="E3344" i="7"/>
  <c r="F3344" i="7"/>
  <c r="G3344" i="7"/>
  <c r="H3344" i="7"/>
  <c r="I3344" i="7"/>
  <c r="J3344" i="7"/>
  <c r="K3344" i="7"/>
  <c r="L3344" i="7"/>
  <c r="M3344" i="7"/>
  <c r="B3345" i="7"/>
  <c r="C3345" i="7"/>
  <c r="D3345" i="7"/>
  <c r="E3345" i="7"/>
  <c r="F3345" i="7"/>
  <c r="G3345" i="7"/>
  <c r="H3345" i="7"/>
  <c r="I3345" i="7"/>
  <c r="J3345" i="7"/>
  <c r="K3345" i="7"/>
  <c r="L3345" i="7"/>
  <c r="M3345" i="7"/>
  <c r="B3346" i="7"/>
  <c r="C3346" i="7"/>
  <c r="D3346" i="7"/>
  <c r="E3346" i="7"/>
  <c r="F3346" i="7"/>
  <c r="G3346" i="7"/>
  <c r="H3346" i="7"/>
  <c r="I3346" i="7"/>
  <c r="J3346" i="7"/>
  <c r="K3346" i="7"/>
  <c r="L3346" i="7"/>
  <c r="M3346" i="7"/>
  <c r="B3347" i="7"/>
  <c r="C3347" i="7"/>
  <c r="D3347" i="7"/>
  <c r="E3347" i="7"/>
  <c r="F3347" i="7"/>
  <c r="G3347" i="7"/>
  <c r="H3347" i="7"/>
  <c r="I3347" i="7"/>
  <c r="J3347" i="7"/>
  <c r="K3347" i="7"/>
  <c r="L3347" i="7"/>
  <c r="M3347" i="7"/>
  <c r="B3348" i="7"/>
  <c r="C3348" i="7"/>
  <c r="D3348" i="7"/>
  <c r="E3348" i="7"/>
  <c r="F3348" i="7"/>
  <c r="G3348" i="7"/>
  <c r="H3348" i="7"/>
  <c r="I3348" i="7"/>
  <c r="J3348" i="7"/>
  <c r="K3348" i="7"/>
  <c r="L3348" i="7"/>
  <c r="M3348" i="7"/>
  <c r="B3349" i="7"/>
  <c r="C3349" i="7"/>
  <c r="D3349" i="7"/>
  <c r="E3349" i="7"/>
  <c r="F3349" i="7"/>
  <c r="G3349" i="7"/>
  <c r="H3349" i="7"/>
  <c r="I3349" i="7"/>
  <c r="J3349" i="7"/>
  <c r="K3349" i="7"/>
  <c r="L3349" i="7"/>
  <c r="M3349" i="7"/>
  <c r="B3350" i="7"/>
  <c r="C3350" i="7"/>
  <c r="D3350" i="7"/>
  <c r="E3350" i="7"/>
  <c r="F3350" i="7"/>
  <c r="G3350" i="7"/>
  <c r="H3350" i="7"/>
  <c r="I3350" i="7"/>
  <c r="J3350" i="7"/>
  <c r="K3350" i="7"/>
  <c r="L3350" i="7"/>
  <c r="M3350" i="7"/>
  <c r="B3351" i="7"/>
  <c r="C3351" i="7"/>
  <c r="D3351" i="7"/>
  <c r="E3351" i="7"/>
  <c r="F3351" i="7"/>
  <c r="G3351" i="7"/>
  <c r="H3351" i="7"/>
  <c r="I3351" i="7"/>
  <c r="J3351" i="7"/>
  <c r="K3351" i="7"/>
  <c r="L3351" i="7"/>
  <c r="M3351" i="7"/>
  <c r="B3352" i="7"/>
  <c r="C3352" i="7"/>
  <c r="D3352" i="7"/>
  <c r="E3352" i="7"/>
  <c r="F3352" i="7"/>
  <c r="G3352" i="7"/>
  <c r="H3352" i="7"/>
  <c r="I3352" i="7"/>
  <c r="J3352" i="7"/>
  <c r="K3352" i="7"/>
  <c r="L3352" i="7"/>
  <c r="M3352" i="7"/>
  <c r="B3353" i="7"/>
  <c r="C3353" i="7"/>
  <c r="D3353" i="7"/>
  <c r="E3353" i="7"/>
  <c r="F3353" i="7"/>
  <c r="G3353" i="7"/>
  <c r="H3353" i="7"/>
  <c r="I3353" i="7"/>
  <c r="J3353" i="7"/>
  <c r="K3353" i="7"/>
  <c r="L3353" i="7"/>
  <c r="M3353" i="7"/>
  <c r="B3354" i="7"/>
  <c r="C3354" i="7"/>
  <c r="D3354" i="7"/>
  <c r="E3354" i="7"/>
  <c r="F3354" i="7"/>
  <c r="G3354" i="7"/>
  <c r="H3354" i="7"/>
  <c r="I3354" i="7"/>
  <c r="J3354" i="7"/>
  <c r="K3354" i="7"/>
  <c r="L3354" i="7"/>
  <c r="M3354" i="7"/>
  <c r="B3355" i="7"/>
  <c r="C3355" i="7"/>
  <c r="D3355" i="7"/>
  <c r="E3355" i="7"/>
  <c r="F3355" i="7"/>
  <c r="G3355" i="7"/>
  <c r="H3355" i="7"/>
  <c r="I3355" i="7"/>
  <c r="J3355" i="7"/>
  <c r="K3355" i="7"/>
  <c r="L3355" i="7"/>
  <c r="M3355" i="7"/>
  <c r="B3356" i="7"/>
  <c r="C3356" i="7"/>
  <c r="D3356" i="7"/>
  <c r="E3356" i="7"/>
  <c r="F3356" i="7"/>
  <c r="G3356" i="7"/>
  <c r="H3356" i="7"/>
  <c r="I3356" i="7"/>
  <c r="J3356" i="7"/>
  <c r="K3356" i="7"/>
  <c r="L3356" i="7"/>
  <c r="M3356" i="7"/>
  <c r="B3357" i="7"/>
  <c r="C3357" i="7"/>
  <c r="D3357" i="7"/>
  <c r="E3357" i="7"/>
  <c r="F3357" i="7"/>
  <c r="G3357" i="7"/>
  <c r="H3357" i="7"/>
  <c r="I3357" i="7"/>
  <c r="J3357" i="7"/>
  <c r="K3357" i="7"/>
  <c r="L3357" i="7"/>
  <c r="M3357" i="7"/>
  <c r="B3358" i="7"/>
  <c r="C3358" i="7"/>
  <c r="D3358" i="7"/>
  <c r="E3358" i="7"/>
  <c r="F3358" i="7"/>
  <c r="G3358" i="7"/>
  <c r="H3358" i="7"/>
  <c r="I3358" i="7"/>
  <c r="J3358" i="7"/>
  <c r="K3358" i="7"/>
  <c r="L3358" i="7"/>
  <c r="M3358" i="7"/>
  <c r="B3359" i="7"/>
  <c r="C3359" i="7"/>
  <c r="D3359" i="7"/>
  <c r="E3359" i="7"/>
  <c r="F3359" i="7"/>
  <c r="G3359" i="7"/>
  <c r="H3359" i="7"/>
  <c r="I3359" i="7"/>
  <c r="J3359" i="7"/>
  <c r="K3359" i="7"/>
  <c r="L3359" i="7"/>
  <c r="M3359" i="7"/>
  <c r="B3360" i="7"/>
  <c r="C3360" i="7"/>
  <c r="D3360" i="7"/>
  <c r="E3360" i="7"/>
  <c r="F3360" i="7"/>
  <c r="G3360" i="7"/>
  <c r="H3360" i="7"/>
  <c r="I3360" i="7"/>
  <c r="J3360" i="7"/>
  <c r="K3360" i="7"/>
  <c r="L3360" i="7"/>
  <c r="M3360" i="7"/>
  <c r="B3361" i="7"/>
  <c r="C3361" i="7"/>
  <c r="D3361" i="7"/>
  <c r="E3361" i="7"/>
  <c r="F3361" i="7"/>
  <c r="G3361" i="7"/>
  <c r="H3361" i="7"/>
  <c r="I3361" i="7"/>
  <c r="J3361" i="7"/>
  <c r="K3361" i="7"/>
  <c r="L3361" i="7"/>
  <c r="M3361" i="7"/>
  <c r="B3362" i="7"/>
  <c r="C3362" i="7"/>
  <c r="D3362" i="7"/>
  <c r="E3362" i="7"/>
  <c r="F3362" i="7"/>
  <c r="G3362" i="7"/>
  <c r="H3362" i="7"/>
  <c r="I3362" i="7"/>
  <c r="J3362" i="7"/>
  <c r="K3362" i="7"/>
  <c r="L3362" i="7"/>
  <c r="M3362" i="7"/>
  <c r="B3363" i="7"/>
  <c r="C3363" i="7"/>
  <c r="D3363" i="7"/>
  <c r="E3363" i="7"/>
  <c r="F3363" i="7"/>
  <c r="G3363" i="7"/>
  <c r="H3363" i="7"/>
  <c r="I3363" i="7"/>
  <c r="J3363" i="7"/>
  <c r="K3363" i="7"/>
  <c r="L3363" i="7"/>
  <c r="M3363" i="7"/>
  <c r="B3364" i="7"/>
  <c r="C3364" i="7"/>
  <c r="D3364" i="7"/>
  <c r="E3364" i="7"/>
  <c r="F3364" i="7"/>
  <c r="G3364" i="7"/>
  <c r="H3364" i="7"/>
  <c r="I3364" i="7"/>
  <c r="J3364" i="7"/>
  <c r="K3364" i="7"/>
  <c r="L3364" i="7"/>
  <c r="M3364" i="7"/>
  <c r="B3365" i="7"/>
  <c r="C3365" i="7"/>
  <c r="D3365" i="7"/>
  <c r="E3365" i="7"/>
  <c r="F3365" i="7"/>
  <c r="G3365" i="7"/>
  <c r="H3365" i="7"/>
  <c r="I3365" i="7"/>
  <c r="J3365" i="7"/>
  <c r="K3365" i="7"/>
  <c r="L3365" i="7"/>
  <c r="M3365" i="7"/>
  <c r="B3366" i="7"/>
  <c r="C3366" i="7"/>
  <c r="D3366" i="7"/>
  <c r="E3366" i="7"/>
  <c r="F3366" i="7"/>
  <c r="G3366" i="7"/>
  <c r="H3366" i="7"/>
  <c r="I3366" i="7"/>
  <c r="J3366" i="7"/>
  <c r="K3366" i="7"/>
  <c r="L3366" i="7"/>
  <c r="M3366" i="7"/>
  <c r="B3367" i="7"/>
  <c r="C3367" i="7"/>
  <c r="D3367" i="7"/>
  <c r="E3367" i="7"/>
  <c r="F3367" i="7"/>
  <c r="G3367" i="7"/>
  <c r="H3367" i="7"/>
  <c r="I3367" i="7"/>
  <c r="J3367" i="7"/>
  <c r="K3367" i="7"/>
  <c r="L3367" i="7"/>
  <c r="M3367" i="7"/>
  <c r="B3368" i="7"/>
  <c r="C3368" i="7"/>
  <c r="D3368" i="7"/>
  <c r="E3368" i="7"/>
  <c r="F3368" i="7"/>
  <c r="G3368" i="7"/>
  <c r="H3368" i="7"/>
  <c r="I3368" i="7"/>
  <c r="J3368" i="7"/>
  <c r="K3368" i="7"/>
  <c r="L3368" i="7"/>
  <c r="M3368" i="7"/>
  <c r="B3369" i="7"/>
  <c r="C3369" i="7"/>
  <c r="D3369" i="7"/>
  <c r="E3369" i="7"/>
  <c r="F3369" i="7"/>
  <c r="G3369" i="7"/>
  <c r="H3369" i="7"/>
  <c r="I3369" i="7"/>
  <c r="J3369" i="7"/>
  <c r="K3369" i="7"/>
  <c r="L3369" i="7"/>
  <c r="M3369" i="7"/>
  <c r="B3370" i="7"/>
  <c r="C3370" i="7"/>
  <c r="D3370" i="7"/>
  <c r="E3370" i="7"/>
  <c r="F3370" i="7"/>
  <c r="G3370" i="7"/>
  <c r="H3370" i="7"/>
  <c r="I3370" i="7"/>
  <c r="J3370" i="7"/>
  <c r="K3370" i="7"/>
  <c r="L3370" i="7"/>
  <c r="M3370" i="7"/>
  <c r="B3371" i="7"/>
  <c r="C3371" i="7"/>
  <c r="D3371" i="7"/>
  <c r="E3371" i="7"/>
  <c r="F3371" i="7"/>
  <c r="G3371" i="7"/>
  <c r="H3371" i="7"/>
  <c r="I3371" i="7"/>
  <c r="J3371" i="7"/>
  <c r="K3371" i="7"/>
  <c r="L3371" i="7"/>
  <c r="M3371" i="7"/>
  <c r="B3372" i="7"/>
  <c r="C3372" i="7"/>
  <c r="D3372" i="7"/>
  <c r="E3372" i="7"/>
  <c r="F3372" i="7"/>
  <c r="G3372" i="7"/>
  <c r="H3372" i="7"/>
  <c r="I3372" i="7"/>
  <c r="J3372" i="7"/>
  <c r="K3372" i="7"/>
  <c r="L3372" i="7"/>
  <c r="M3372" i="7"/>
  <c r="B3373" i="7"/>
  <c r="C3373" i="7"/>
  <c r="D3373" i="7"/>
  <c r="E3373" i="7"/>
  <c r="F3373" i="7"/>
  <c r="G3373" i="7"/>
  <c r="H3373" i="7"/>
  <c r="I3373" i="7"/>
  <c r="J3373" i="7"/>
  <c r="K3373" i="7"/>
  <c r="L3373" i="7"/>
  <c r="M3373" i="7"/>
  <c r="B3374" i="7"/>
  <c r="C3374" i="7"/>
  <c r="D3374" i="7"/>
  <c r="E3374" i="7"/>
  <c r="F3374" i="7"/>
  <c r="G3374" i="7"/>
  <c r="H3374" i="7"/>
  <c r="I3374" i="7"/>
  <c r="J3374" i="7"/>
  <c r="K3374" i="7"/>
  <c r="L3374" i="7"/>
  <c r="M3374" i="7"/>
  <c r="B3375" i="7"/>
  <c r="C3375" i="7"/>
  <c r="D3375" i="7"/>
  <c r="E3375" i="7"/>
  <c r="F3375" i="7"/>
  <c r="G3375" i="7"/>
  <c r="H3375" i="7"/>
  <c r="I3375" i="7"/>
  <c r="J3375" i="7"/>
  <c r="K3375" i="7"/>
  <c r="L3375" i="7"/>
  <c r="M3375" i="7"/>
  <c r="B3376" i="7"/>
  <c r="C3376" i="7"/>
  <c r="D3376" i="7"/>
  <c r="E3376" i="7"/>
  <c r="F3376" i="7"/>
  <c r="G3376" i="7"/>
  <c r="H3376" i="7"/>
  <c r="I3376" i="7"/>
  <c r="J3376" i="7"/>
  <c r="K3376" i="7"/>
  <c r="L3376" i="7"/>
  <c r="M3376" i="7"/>
  <c r="B3377" i="7"/>
  <c r="C3377" i="7"/>
  <c r="D3377" i="7"/>
  <c r="E3377" i="7"/>
  <c r="F3377" i="7"/>
  <c r="G3377" i="7"/>
  <c r="H3377" i="7"/>
  <c r="I3377" i="7"/>
  <c r="J3377" i="7"/>
  <c r="K3377" i="7"/>
  <c r="L3377" i="7"/>
  <c r="M3377" i="7"/>
  <c r="B3378" i="7"/>
  <c r="C3378" i="7"/>
  <c r="D3378" i="7"/>
  <c r="E3378" i="7"/>
  <c r="F3378" i="7"/>
  <c r="G3378" i="7"/>
  <c r="H3378" i="7"/>
  <c r="I3378" i="7"/>
  <c r="J3378" i="7"/>
  <c r="K3378" i="7"/>
  <c r="L3378" i="7"/>
  <c r="M3378" i="7"/>
  <c r="B3379" i="7"/>
  <c r="C3379" i="7"/>
  <c r="D3379" i="7"/>
  <c r="E3379" i="7"/>
  <c r="F3379" i="7"/>
  <c r="G3379" i="7"/>
  <c r="H3379" i="7"/>
  <c r="I3379" i="7"/>
  <c r="J3379" i="7"/>
  <c r="K3379" i="7"/>
  <c r="L3379" i="7"/>
  <c r="M3379" i="7"/>
  <c r="B3380" i="7"/>
  <c r="C3380" i="7"/>
  <c r="D3380" i="7"/>
  <c r="E3380" i="7"/>
  <c r="F3380" i="7"/>
  <c r="G3380" i="7"/>
  <c r="H3380" i="7"/>
  <c r="I3380" i="7"/>
  <c r="J3380" i="7"/>
  <c r="K3380" i="7"/>
  <c r="L3380" i="7"/>
  <c r="M3380" i="7"/>
  <c r="B3381" i="7"/>
  <c r="C3381" i="7"/>
  <c r="D3381" i="7"/>
  <c r="E3381" i="7"/>
  <c r="F3381" i="7"/>
  <c r="G3381" i="7"/>
  <c r="H3381" i="7"/>
  <c r="I3381" i="7"/>
  <c r="J3381" i="7"/>
  <c r="K3381" i="7"/>
  <c r="L3381" i="7"/>
  <c r="M3381" i="7"/>
  <c r="B3382" i="7"/>
  <c r="C3382" i="7"/>
  <c r="D3382" i="7"/>
  <c r="E3382" i="7"/>
  <c r="F3382" i="7"/>
  <c r="G3382" i="7"/>
  <c r="H3382" i="7"/>
  <c r="I3382" i="7"/>
  <c r="J3382" i="7"/>
  <c r="K3382" i="7"/>
  <c r="L3382" i="7"/>
  <c r="M3382" i="7"/>
  <c r="B3383" i="7"/>
  <c r="C3383" i="7"/>
  <c r="D3383" i="7"/>
  <c r="E3383" i="7"/>
  <c r="F3383" i="7"/>
  <c r="G3383" i="7"/>
  <c r="H3383" i="7"/>
  <c r="I3383" i="7"/>
  <c r="J3383" i="7"/>
  <c r="K3383" i="7"/>
  <c r="L3383" i="7"/>
  <c r="M3383" i="7"/>
  <c r="B3384" i="7"/>
  <c r="C3384" i="7"/>
  <c r="D3384" i="7"/>
  <c r="E3384" i="7"/>
  <c r="F3384" i="7"/>
  <c r="G3384" i="7"/>
  <c r="H3384" i="7"/>
  <c r="I3384" i="7"/>
  <c r="J3384" i="7"/>
  <c r="K3384" i="7"/>
  <c r="L3384" i="7"/>
  <c r="M3384" i="7"/>
  <c r="B3385" i="7"/>
  <c r="C3385" i="7"/>
  <c r="D3385" i="7"/>
  <c r="E3385" i="7"/>
  <c r="F3385" i="7"/>
  <c r="G3385" i="7"/>
  <c r="H3385" i="7"/>
  <c r="I3385" i="7"/>
  <c r="J3385" i="7"/>
  <c r="K3385" i="7"/>
  <c r="L3385" i="7"/>
  <c r="M3385" i="7"/>
  <c r="B3386" i="7"/>
  <c r="C3386" i="7"/>
  <c r="D3386" i="7"/>
  <c r="E3386" i="7"/>
  <c r="F3386" i="7"/>
  <c r="G3386" i="7"/>
  <c r="H3386" i="7"/>
  <c r="I3386" i="7"/>
  <c r="J3386" i="7"/>
  <c r="K3386" i="7"/>
  <c r="L3386" i="7"/>
  <c r="M3386" i="7"/>
  <c r="B3387" i="7"/>
  <c r="C3387" i="7"/>
  <c r="D3387" i="7"/>
  <c r="E3387" i="7"/>
  <c r="F3387" i="7"/>
  <c r="G3387" i="7"/>
  <c r="H3387" i="7"/>
  <c r="I3387" i="7"/>
  <c r="J3387" i="7"/>
  <c r="K3387" i="7"/>
  <c r="L3387" i="7"/>
  <c r="M3387" i="7"/>
  <c r="B3388" i="7"/>
  <c r="C3388" i="7"/>
  <c r="D3388" i="7"/>
  <c r="E3388" i="7"/>
  <c r="F3388" i="7"/>
  <c r="G3388" i="7"/>
  <c r="H3388" i="7"/>
  <c r="I3388" i="7"/>
  <c r="J3388" i="7"/>
  <c r="K3388" i="7"/>
  <c r="L3388" i="7"/>
  <c r="M3388" i="7"/>
  <c r="B3389" i="7"/>
  <c r="C3389" i="7"/>
  <c r="D3389" i="7"/>
  <c r="E3389" i="7"/>
  <c r="F3389" i="7"/>
  <c r="G3389" i="7"/>
  <c r="H3389" i="7"/>
  <c r="I3389" i="7"/>
  <c r="J3389" i="7"/>
  <c r="K3389" i="7"/>
  <c r="L3389" i="7"/>
  <c r="M3389" i="7"/>
  <c r="B3390" i="7"/>
  <c r="C3390" i="7"/>
  <c r="D3390" i="7"/>
  <c r="E3390" i="7"/>
  <c r="F3390" i="7"/>
  <c r="G3390" i="7"/>
  <c r="H3390" i="7"/>
  <c r="I3390" i="7"/>
  <c r="J3390" i="7"/>
  <c r="K3390" i="7"/>
  <c r="L3390" i="7"/>
  <c r="M3390" i="7"/>
  <c r="B3391" i="7"/>
  <c r="C3391" i="7"/>
  <c r="D3391" i="7"/>
  <c r="E3391" i="7"/>
  <c r="F3391" i="7"/>
  <c r="G3391" i="7"/>
  <c r="H3391" i="7"/>
  <c r="I3391" i="7"/>
  <c r="J3391" i="7"/>
  <c r="K3391" i="7"/>
  <c r="L3391" i="7"/>
  <c r="M3391" i="7"/>
  <c r="B3392" i="7"/>
  <c r="C3392" i="7"/>
  <c r="D3392" i="7"/>
  <c r="E3392" i="7"/>
  <c r="F3392" i="7"/>
  <c r="G3392" i="7"/>
  <c r="H3392" i="7"/>
  <c r="I3392" i="7"/>
  <c r="J3392" i="7"/>
  <c r="K3392" i="7"/>
  <c r="L3392" i="7"/>
  <c r="M3392" i="7"/>
  <c r="B3393" i="7"/>
  <c r="C3393" i="7"/>
  <c r="D3393" i="7"/>
  <c r="E3393" i="7"/>
  <c r="F3393" i="7"/>
  <c r="G3393" i="7"/>
  <c r="H3393" i="7"/>
  <c r="I3393" i="7"/>
  <c r="J3393" i="7"/>
  <c r="K3393" i="7"/>
  <c r="L3393" i="7"/>
  <c r="M3393" i="7"/>
  <c r="B3394" i="7"/>
  <c r="C3394" i="7"/>
  <c r="D3394" i="7"/>
  <c r="E3394" i="7"/>
  <c r="F3394" i="7"/>
  <c r="G3394" i="7"/>
  <c r="H3394" i="7"/>
  <c r="I3394" i="7"/>
  <c r="J3394" i="7"/>
  <c r="K3394" i="7"/>
  <c r="L3394" i="7"/>
  <c r="M3394" i="7"/>
  <c r="B3395" i="7"/>
  <c r="C3395" i="7"/>
  <c r="D3395" i="7"/>
  <c r="E3395" i="7"/>
  <c r="F3395" i="7"/>
  <c r="G3395" i="7"/>
  <c r="H3395" i="7"/>
  <c r="I3395" i="7"/>
  <c r="J3395" i="7"/>
  <c r="K3395" i="7"/>
  <c r="L3395" i="7"/>
  <c r="M3395" i="7"/>
  <c r="B3396" i="7"/>
  <c r="C3396" i="7"/>
  <c r="D3396" i="7"/>
  <c r="E3396" i="7"/>
  <c r="F3396" i="7"/>
  <c r="G3396" i="7"/>
  <c r="H3396" i="7"/>
  <c r="I3396" i="7"/>
  <c r="J3396" i="7"/>
  <c r="K3396" i="7"/>
  <c r="L3396" i="7"/>
  <c r="M3396" i="7"/>
  <c r="B3397" i="7"/>
  <c r="C3397" i="7"/>
  <c r="D3397" i="7"/>
  <c r="E3397" i="7"/>
  <c r="F3397" i="7"/>
  <c r="G3397" i="7"/>
  <c r="H3397" i="7"/>
  <c r="I3397" i="7"/>
  <c r="J3397" i="7"/>
  <c r="K3397" i="7"/>
  <c r="L3397" i="7"/>
  <c r="M3397" i="7"/>
  <c r="B3398" i="7"/>
  <c r="C3398" i="7"/>
  <c r="D3398" i="7"/>
  <c r="E3398" i="7"/>
  <c r="F3398" i="7"/>
  <c r="G3398" i="7"/>
  <c r="H3398" i="7"/>
  <c r="I3398" i="7"/>
  <c r="J3398" i="7"/>
  <c r="K3398" i="7"/>
  <c r="L3398" i="7"/>
  <c r="M3398" i="7"/>
  <c r="B3399" i="7"/>
  <c r="C3399" i="7"/>
  <c r="D3399" i="7"/>
  <c r="E3399" i="7"/>
  <c r="F3399" i="7"/>
  <c r="G3399" i="7"/>
  <c r="H3399" i="7"/>
  <c r="I3399" i="7"/>
  <c r="J3399" i="7"/>
  <c r="K3399" i="7"/>
  <c r="L3399" i="7"/>
  <c r="M3399" i="7"/>
  <c r="B3400" i="7"/>
  <c r="C3400" i="7"/>
  <c r="D3400" i="7"/>
  <c r="E3400" i="7"/>
  <c r="F3400" i="7"/>
  <c r="G3400" i="7"/>
  <c r="H3400" i="7"/>
  <c r="I3400" i="7"/>
  <c r="J3400" i="7"/>
  <c r="K3400" i="7"/>
  <c r="L3400" i="7"/>
  <c r="M3400" i="7"/>
  <c r="B3401" i="7"/>
  <c r="C3401" i="7"/>
  <c r="D3401" i="7"/>
  <c r="E3401" i="7"/>
  <c r="F3401" i="7"/>
  <c r="G3401" i="7"/>
  <c r="H3401" i="7"/>
  <c r="I3401" i="7"/>
  <c r="J3401" i="7"/>
  <c r="K3401" i="7"/>
  <c r="L3401" i="7"/>
  <c r="M3401" i="7"/>
  <c r="B3402" i="7"/>
  <c r="C3402" i="7"/>
  <c r="D3402" i="7"/>
  <c r="E3402" i="7"/>
  <c r="F3402" i="7"/>
  <c r="G3402" i="7"/>
  <c r="H3402" i="7"/>
  <c r="I3402" i="7"/>
  <c r="J3402" i="7"/>
  <c r="K3402" i="7"/>
  <c r="L3402" i="7"/>
  <c r="M3402" i="7"/>
  <c r="B3403" i="7"/>
  <c r="C3403" i="7"/>
  <c r="D3403" i="7"/>
  <c r="E3403" i="7"/>
  <c r="F3403" i="7"/>
  <c r="G3403" i="7"/>
  <c r="H3403" i="7"/>
  <c r="I3403" i="7"/>
  <c r="J3403" i="7"/>
  <c r="K3403" i="7"/>
  <c r="L3403" i="7"/>
  <c r="M3403" i="7"/>
  <c r="B3404" i="7"/>
  <c r="C3404" i="7"/>
  <c r="D3404" i="7"/>
  <c r="E3404" i="7"/>
  <c r="F3404" i="7"/>
  <c r="G3404" i="7"/>
  <c r="H3404" i="7"/>
  <c r="I3404" i="7"/>
  <c r="J3404" i="7"/>
  <c r="K3404" i="7"/>
  <c r="L3404" i="7"/>
  <c r="M3404" i="7"/>
  <c r="B3405" i="7"/>
  <c r="C3405" i="7"/>
  <c r="D3405" i="7"/>
  <c r="E3405" i="7"/>
  <c r="F3405" i="7"/>
  <c r="G3405" i="7"/>
  <c r="H3405" i="7"/>
  <c r="I3405" i="7"/>
  <c r="J3405" i="7"/>
  <c r="K3405" i="7"/>
  <c r="L3405" i="7"/>
  <c r="M3405" i="7"/>
  <c r="B3406" i="7"/>
  <c r="C3406" i="7"/>
  <c r="D3406" i="7"/>
  <c r="E3406" i="7"/>
  <c r="F3406" i="7"/>
  <c r="G3406" i="7"/>
  <c r="H3406" i="7"/>
  <c r="I3406" i="7"/>
  <c r="J3406" i="7"/>
  <c r="K3406" i="7"/>
  <c r="L3406" i="7"/>
  <c r="M3406" i="7"/>
  <c r="B3407" i="7"/>
  <c r="C3407" i="7"/>
  <c r="D3407" i="7"/>
  <c r="E3407" i="7"/>
  <c r="F3407" i="7"/>
  <c r="G3407" i="7"/>
  <c r="H3407" i="7"/>
  <c r="I3407" i="7"/>
  <c r="J3407" i="7"/>
  <c r="K3407" i="7"/>
  <c r="L3407" i="7"/>
  <c r="M3407" i="7"/>
  <c r="B3408" i="7"/>
  <c r="C3408" i="7"/>
  <c r="D3408" i="7"/>
  <c r="E3408" i="7"/>
  <c r="F3408" i="7"/>
  <c r="G3408" i="7"/>
  <c r="H3408" i="7"/>
  <c r="I3408" i="7"/>
  <c r="J3408" i="7"/>
  <c r="K3408" i="7"/>
  <c r="L3408" i="7"/>
  <c r="M3408" i="7"/>
  <c r="B3409" i="7"/>
  <c r="C3409" i="7"/>
  <c r="D3409" i="7"/>
  <c r="E3409" i="7"/>
  <c r="F3409" i="7"/>
  <c r="G3409" i="7"/>
  <c r="H3409" i="7"/>
  <c r="I3409" i="7"/>
  <c r="J3409" i="7"/>
  <c r="K3409" i="7"/>
  <c r="L3409" i="7"/>
  <c r="M3409" i="7"/>
  <c r="B3410" i="7"/>
  <c r="C3410" i="7"/>
  <c r="D3410" i="7"/>
  <c r="E3410" i="7"/>
  <c r="F3410" i="7"/>
  <c r="G3410" i="7"/>
  <c r="H3410" i="7"/>
  <c r="I3410" i="7"/>
  <c r="J3410" i="7"/>
  <c r="K3410" i="7"/>
  <c r="L3410" i="7"/>
  <c r="M3410" i="7"/>
  <c r="B3411" i="7"/>
  <c r="C3411" i="7"/>
  <c r="D3411" i="7"/>
  <c r="E3411" i="7"/>
  <c r="F3411" i="7"/>
  <c r="G3411" i="7"/>
  <c r="H3411" i="7"/>
  <c r="I3411" i="7"/>
  <c r="J3411" i="7"/>
  <c r="K3411" i="7"/>
  <c r="L3411" i="7"/>
  <c r="M3411" i="7"/>
  <c r="B3412" i="7"/>
  <c r="C3412" i="7"/>
  <c r="D3412" i="7"/>
  <c r="E3412" i="7"/>
  <c r="F3412" i="7"/>
  <c r="G3412" i="7"/>
  <c r="H3412" i="7"/>
  <c r="I3412" i="7"/>
  <c r="J3412" i="7"/>
  <c r="K3412" i="7"/>
  <c r="L3412" i="7"/>
  <c r="M3412" i="7"/>
  <c r="B3413" i="7"/>
  <c r="C3413" i="7"/>
  <c r="D3413" i="7"/>
  <c r="E3413" i="7"/>
  <c r="F3413" i="7"/>
  <c r="G3413" i="7"/>
  <c r="H3413" i="7"/>
  <c r="I3413" i="7"/>
  <c r="J3413" i="7"/>
  <c r="K3413" i="7"/>
  <c r="L3413" i="7"/>
  <c r="M3413" i="7"/>
  <c r="B3414" i="7"/>
  <c r="C3414" i="7"/>
  <c r="D3414" i="7"/>
  <c r="E3414" i="7"/>
  <c r="F3414" i="7"/>
  <c r="G3414" i="7"/>
  <c r="H3414" i="7"/>
  <c r="I3414" i="7"/>
  <c r="J3414" i="7"/>
  <c r="K3414" i="7"/>
  <c r="L3414" i="7"/>
  <c r="M3414" i="7"/>
  <c r="B3415" i="7"/>
  <c r="C3415" i="7"/>
  <c r="D3415" i="7"/>
  <c r="E3415" i="7"/>
  <c r="F3415" i="7"/>
  <c r="G3415" i="7"/>
  <c r="H3415" i="7"/>
  <c r="I3415" i="7"/>
  <c r="J3415" i="7"/>
  <c r="K3415" i="7"/>
  <c r="L3415" i="7"/>
  <c r="M3415" i="7"/>
  <c r="B3416" i="7"/>
  <c r="C3416" i="7"/>
  <c r="D3416" i="7"/>
  <c r="E3416" i="7"/>
  <c r="F3416" i="7"/>
  <c r="G3416" i="7"/>
  <c r="H3416" i="7"/>
  <c r="I3416" i="7"/>
  <c r="J3416" i="7"/>
  <c r="K3416" i="7"/>
  <c r="L3416" i="7"/>
  <c r="M3416" i="7"/>
  <c r="B3417" i="7"/>
  <c r="C3417" i="7"/>
  <c r="D3417" i="7"/>
  <c r="E3417" i="7"/>
  <c r="F3417" i="7"/>
  <c r="G3417" i="7"/>
  <c r="H3417" i="7"/>
  <c r="I3417" i="7"/>
  <c r="J3417" i="7"/>
  <c r="K3417" i="7"/>
  <c r="L3417" i="7"/>
  <c r="M3417" i="7"/>
  <c r="B3418" i="7"/>
  <c r="C3418" i="7"/>
  <c r="D3418" i="7"/>
  <c r="E3418" i="7"/>
  <c r="F3418" i="7"/>
  <c r="G3418" i="7"/>
  <c r="H3418" i="7"/>
  <c r="I3418" i="7"/>
  <c r="J3418" i="7"/>
  <c r="K3418" i="7"/>
  <c r="L3418" i="7"/>
  <c r="M3418" i="7"/>
  <c r="B3419" i="7"/>
  <c r="C3419" i="7"/>
  <c r="D3419" i="7"/>
  <c r="E3419" i="7"/>
  <c r="F3419" i="7"/>
  <c r="G3419" i="7"/>
  <c r="H3419" i="7"/>
  <c r="I3419" i="7"/>
  <c r="J3419" i="7"/>
  <c r="K3419" i="7"/>
  <c r="L3419" i="7"/>
  <c r="M3419" i="7"/>
  <c r="B3420" i="7"/>
  <c r="C3420" i="7"/>
  <c r="D3420" i="7"/>
  <c r="E3420" i="7"/>
  <c r="F3420" i="7"/>
  <c r="G3420" i="7"/>
  <c r="H3420" i="7"/>
  <c r="I3420" i="7"/>
  <c r="J3420" i="7"/>
  <c r="K3420" i="7"/>
  <c r="L3420" i="7"/>
  <c r="M3420" i="7"/>
  <c r="B3421" i="7"/>
  <c r="C3421" i="7"/>
  <c r="D3421" i="7"/>
  <c r="E3421" i="7"/>
  <c r="F3421" i="7"/>
  <c r="G3421" i="7"/>
  <c r="H3421" i="7"/>
  <c r="I3421" i="7"/>
  <c r="J3421" i="7"/>
  <c r="K3421" i="7"/>
  <c r="L3421" i="7"/>
  <c r="M3421" i="7"/>
  <c r="B3422" i="7"/>
  <c r="C3422" i="7"/>
  <c r="D3422" i="7"/>
  <c r="E3422" i="7"/>
  <c r="F3422" i="7"/>
  <c r="G3422" i="7"/>
  <c r="H3422" i="7"/>
  <c r="I3422" i="7"/>
  <c r="J3422" i="7"/>
  <c r="K3422" i="7"/>
  <c r="L3422" i="7"/>
  <c r="M3422" i="7"/>
  <c r="B3423" i="7"/>
  <c r="C3423" i="7"/>
  <c r="D3423" i="7"/>
  <c r="E3423" i="7"/>
  <c r="F3423" i="7"/>
  <c r="G3423" i="7"/>
  <c r="H3423" i="7"/>
  <c r="I3423" i="7"/>
  <c r="J3423" i="7"/>
  <c r="K3423" i="7"/>
  <c r="L3423" i="7"/>
  <c r="M3423" i="7"/>
  <c r="B3424" i="7"/>
  <c r="C3424" i="7"/>
  <c r="D3424" i="7"/>
  <c r="E3424" i="7"/>
  <c r="F3424" i="7"/>
  <c r="G3424" i="7"/>
  <c r="H3424" i="7"/>
  <c r="I3424" i="7"/>
  <c r="J3424" i="7"/>
  <c r="K3424" i="7"/>
  <c r="L3424" i="7"/>
  <c r="M3424" i="7"/>
  <c r="B3425" i="7"/>
  <c r="C3425" i="7"/>
  <c r="D3425" i="7"/>
  <c r="E3425" i="7"/>
  <c r="F3425" i="7"/>
  <c r="G3425" i="7"/>
  <c r="H3425" i="7"/>
  <c r="I3425" i="7"/>
  <c r="J3425" i="7"/>
  <c r="K3425" i="7"/>
  <c r="L3425" i="7"/>
  <c r="M3425" i="7"/>
  <c r="B3426" i="7"/>
  <c r="C3426" i="7"/>
  <c r="D3426" i="7"/>
  <c r="E3426" i="7"/>
  <c r="F3426" i="7"/>
  <c r="G3426" i="7"/>
  <c r="H3426" i="7"/>
  <c r="I3426" i="7"/>
  <c r="J3426" i="7"/>
  <c r="K3426" i="7"/>
  <c r="L3426" i="7"/>
  <c r="M3426" i="7"/>
  <c r="B3427" i="7"/>
  <c r="C3427" i="7"/>
  <c r="D3427" i="7"/>
  <c r="E3427" i="7"/>
  <c r="F3427" i="7"/>
  <c r="G3427" i="7"/>
  <c r="H3427" i="7"/>
  <c r="I3427" i="7"/>
  <c r="J3427" i="7"/>
  <c r="K3427" i="7"/>
  <c r="L3427" i="7"/>
  <c r="M3427" i="7"/>
  <c r="B3428" i="7"/>
  <c r="C3428" i="7"/>
  <c r="D3428" i="7"/>
  <c r="E3428" i="7"/>
  <c r="F3428" i="7"/>
  <c r="G3428" i="7"/>
  <c r="H3428" i="7"/>
  <c r="I3428" i="7"/>
  <c r="J3428" i="7"/>
  <c r="K3428" i="7"/>
  <c r="L3428" i="7"/>
  <c r="M3428" i="7"/>
  <c r="B3429" i="7"/>
  <c r="C3429" i="7"/>
  <c r="D3429" i="7"/>
  <c r="E3429" i="7"/>
  <c r="F3429" i="7"/>
  <c r="G3429" i="7"/>
  <c r="H3429" i="7"/>
  <c r="I3429" i="7"/>
  <c r="J3429" i="7"/>
  <c r="K3429" i="7"/>
  <c r="L3429" i="7"/>
  <c r="M3429" i="7"/>
  <c r="B3430" i="7"/>
  <c r="C3430" i="7"/>
  <c r="D3430" i="7"/>
  <c r="E3430" i="7"/>
  <c r="F3430" i="7"/>
  <c r="G3430" i="7"/>
  <c r="H3430" i="7"/>
  <c r="I3430" i="7"/>
  <c r="J3430" i="7"/>
  <c r="K3430" i="7"/>
  <c r="L3430" i="7"/>
  <c r="M3430" i="7"/>
  <c r="B3431" i="7"/>
  <c r="C3431" i="7"/>
  <c r="D3431" i="7"/>
  <c r="E3431" i="7"/>
  <c r="F3431" i="7"/>
  <c r="G3431" i="7"/>
  <c r="H3431" i="7"/>
  <c r="I3431" i="7"/>
  <c r="J3431" i="7"/>
  <c r="K3431" i="7"/>
  <c r="L3431" i="7"/>
  <c r="M3431" i="7"/>
  <c r="B3432" i="7"/>
  <c r="C3432" i="7"/>
  <c r="D3432" i="7"/>
  <c r="E3432" i="7"/>
  <c r="F3432" i="7"/>
  <c r="G3432" i="7"/>
  <c r="H3432" i="7"/>
  <c r="I3432" i="7"/>
  <c r="J3432" i="7"/>
  <c r="K3432" i="7"/>
  <c r="L3432" i="7"/>
  <c r="M3432" i="7"/>
  <c r="B3433" i="7"/>
  <c r="C3433" i="7"/>
  <c r="D3433" i="7"/>
  <c r="E3433" i="7"/>
  <c r="F3433" i="7"/>
  <c r="G3433" i="7"/>
  <c r="H3433" i="7"/>
  <c r="I3433" i="7"/>
  <c r="J3433" i="7"/>
  <c r="K3433" i="7"/>
  <c r="L3433" i="7"/>
  <c r="M3433" i="7"/>
  <c r="B3434" i="7"/>
  <c r="C3434" i="7"/>
  <c r="D3434" i="7"/>
  <c r="E3434" i="7"/>
  <c r="F3434" i="7"/>
  <c r="G3434" i="7"/>
  <c r="H3434" i="7"/>
  <c r="I3434" i="7"/>
  <c r="J3434" i="7"/>
  <c r="K3434" i="7"/>
  <c r="L3434" i="7"/>
  <c r="M3434" i="7"/>
  <c r="B3435" i="7"/>
  <c r="C3435" i="7"/>
  <c r="D3435" i="7"/>
  <c r="E3435" i="7"/>
  <c r="F3435" i="7"/>
  <c r="G3435" i="7"/>
  <c r="H3435" i="7"/>
  <c r="I3435" i="7"/>
  <c r="J3435" i="7"/>
  <c r="K3435" i="7"/>
  <c r="L3435" i="7"/>
  <c r="M3435" i="7"/>
  <c r="B3436" i="7"/>
  <c r="C3436" i="7"/>
  <c r="D3436" i="7"/>
  <c r="E3436" i="7"/>
  <c r="F3436" i="7"/>
  <c r="G3436" i="7"/>
  <c r="H3436" i="7"/>
  <c r="I3436" i="7"/>
  <c r="J3436" i="7"/>
  <c r="K3436" i="7"/>
  <c r="L3436" i="7"/>
  <c r="M3436" i="7"/>
  <c r="B3437" i="7"/>
  <c r="C3437" i="7"/>
  <c r="D3437" i="7"/>
  <c r="E3437" i="7"/>
  <c r="F3437" i="7"/>
  <c r="G3437" i="7"/>
  <c r="H3437" i="7"/>
  <c r="I3437" i="7"/>
  <c r="J3437" i="7"/>
  <c r="K3437" i="7"/>
  <c r="L3437" i="7"/>
  <c r="M3437" i="7"/>
  <c r="B3438" i="7"/>
  <c r="C3438" i="7"/>
  <c r="D3438" i="7"/>
  <c r="E3438" i="7"/>
  <c r="F3438" i="7"/>
  <c r="G3438" i="7"/>
  <c r="H3438" i="7"/>
  <c r="I3438" i="7"/>
  <c r="J3438" i="7"/>
  <c r="K3438" i="7"/>
  <c r="L3438" i="7"/>
  <c r="M3438" i="7"/>
  <c r="B3439" i="7"/>
  <c r="C3439" i="7"/>
  <c r="D3439" i="7"/>
  <c r="E3439" i="7"/>
  <c r="F3439" i="7"/>
  <c r="G3439" i="7"/>
  <c r="H3439" i="7"/>
  <c r="I3439" i="7"/>
  <c r="J3439" i="7"/>
  <c r="K3439" i="7"/>
  <c r="L3439" i="7"/>
  <c r="M3439" i="7"/>
  <c r="B3440" i="7"/>
  <c r="C3440" i="7"/>
  <c r="D3440" i="7"/>
  <c r="E3440" i="7"/>
  <c r="F3440" i="7"/>
  <c r="G3440" i="7"/>
  <c r="H3440" i="7"/>
  <c r="I3440" i="7"/>
  <c r="J3440" i="7"/>
  <c r="K3440" i="7"/>
  <c r="L3440" i="7"/>
  <c r="M3440" i="7"/>
  <c r="B3441" i="7"/>
  <c r="C3441" i="7"/>
  <c r="D3441" i="7"/>
  <c r="E3441" i="7"/>
  <c r="F3441" i="7"/>
  <c r="G3441" i="7"/>
  <c r="H3441" i="7"/>
  <c r="I3441" i="7"/>
  <c r="J3441" i="7"/>
  <c r="K3441" i="7"/>
  <c r="L3441" i="7"/>
  <c r="M3441" i="7"/>
  <c r="B3442" i="7"/>
  <c r="C3442" i="7"/>
  <c r="D3442" i="7"/>
  <c r="E3442" i="7"/>
  <c r="F3442" i="7"/>
  <c r="G3442" i="7"/>
  <c r="H3442" i="7"/>
  <c r="I3442" i="7"/>
  <c r="J3442" i="7"/>
  <c r="K3442" i="7"/>
  <c r="L3442" i="7"/>
  <c r="M3442" i="7"/>
  <c r="B3443" i="7"/>
  <c r="C3443" i="7"/>
  <c r="D3443" i="7"/>
  <c r="E3443" i="7"/>
  <c r="F3443" i="7"/>
  <c r="G3443" i="7"/>
  <c r="H3443" i="7"/>
  <c r="I3443" i="7"/>
  <c r="J3443" i="7"/>
  <c r="K3443" i="7"/>
  <c r="L3443" i="7"/>
  <c r="M3443" i="7"/>
  <c r="B3444" i="7"/>
  <c r="C3444" i="7"/>
  <c r="D3444" i="7"/>
  <c r="E3444" i="7"/>
  <c r="F3444" i="7"/>
  <c r="G3444" i="7"/>
  <c r="H3444" i="7"/>
  <c r="I3444" i="7"/>
  <c r="J3444" i="7"/>
  <c r="K3444" i="7"/>
  <c r="L3444" i="7"/>
  <c r="M3444" i="7"/>
  <c r="B3445" i="7"/>
  <c r="C3445" i="7"/>
  <c r="D3445" i="7"/>
  <c r="E3445" i="7"/>
  <c r="F3445" i="7"/>
  <c r="G3445" i="7"/>
  <c r="H3445" i="7"/>
  <c r="I3445" i="7"/>
  <c r="J3445" i="7"/>
  <c r="K3445" i="7"/>
  <c r="L3445" i="7"/>
  <c r="M3445" i="7"/>
  <c r="B3446" i="7"/>
  <c r="C3446" i="7"/>
  <c r="D3446" i="7"/>
  <c r="E3446" i="7"/>
  <c r="F3446" i="7"/>
  <c r="G3446" i="7"/>
  <c r="H3446" i="7"/>
  <c r="I3446" i="7"/>
  <c r="J3446" i="7"/>
  <c r="K3446" i="7"/>
  <c r="L3446" i="7"/>
  <c r="M3446" i="7"/>
  <c r="B3447" i="7"/>
  <c r="C3447" i="7"/>
  <c r="D3447" i="7"/>
  <c r="E3447" i="7"/>
  <c r="F3447" i="7"/>
  <c r="G3447" i="7"/>
  <c r="H3447" i="7"/>
  <c r="I3447" i="7"/>
  <c r="J3447" i="7"/>
  <c r="K3447" i="7"/>
  <c r="L3447" i="7"/>
  <c r="M3447" i="7"/>
  <c r="B3448" i="7"/>
  <c r="C3448" i="7"/>
  <c r="D3448" i="7"/>
  <c r="E3448" i="7"/>
  <c r="F3448" i="7"/>
  <c r="G3448" i="7"/>
  <c r="H3448" i="7"/>
  <c r="I3448" i="7"/>
  <c r="J3448" i="7"/>
  <c r="K3448" i="7"/>
  <c r="L3448" i="7"/>
  <c r="M3448" i="7"/>
  <c r="B3449" i="7"/>
  <c r="C3449" i="7"/>
  <c r="D3449" i="7"/>
  <c r="E3449" i="7"/>
  <c r="F3449" i="7"/>
  <c r="G3449" i="7"/>
  <c r="H3449" i="7"/>
  <c r="I3449" i="7"/>
  <c r="J3449" i="7"/>
  <c r="K3449" i="7"/>
  <c r="L3449" i="7"/>
  <c r="M3449" i="7"/>
  <c r="B3450" i="7"/>
  <c r="C3450" i="7"/>
  <c r="D3450" i="7"/>
  <c r="E3450" i="7"/>
  <c r="F3450" i="7"/>
  <c r="G3450" i="7"/>
  <c r="H3450" i="7"/>
  <c r="I3450" i="7"/>
  <c r="J3450" i="7"/>
  <c r="K3450" i="7"/>
  <c r="L3450" i="7"/>
  <c r="M3450" i="7"/>
  <c r="B3451" i="7"/>
  <c r="C3451" i="7"/>
  <c r="D3451" i="7"/>
  <c r="E3451" i="7"/>
  <c r="F3451" i="7"/>
  <c r="G3451" i="7"/>
  <c r="H3451" i="7"/>
  <c r="I3451" i="7"/>
  <c r="J3451" i="7"/>
  <c r="K3451" i="7"/>
  <c r="L3451" i="7"/>
  <c r="M3451" i="7"/>
  <c r="B3452" i="7"/>
  <c r="C3452" i="7"/>
  <c r="D3452" i="7"/>
  <c r="E3452" i="7"/>
  <c r="F3452" i="7"/>
  <c r="G3452" i="7"/>
  <c r="H3452" i="7"/>
  <c r="I3452" i="7"/>
  <c r="J3452" i="7"/>
  <c r="K3452" i="7"/>
  <c r="L3452" i="7"/>
  <c r="M3452" i="7"/>
  <c r="B3453" i="7"/>
  <c r="C3453" i="7"/>
  <c r="D3453" i="7"/>
  <c r="E3453" i="7"/>
  <c r="F3453" i="7"/>
  <c r="G3453" i="7"/>
  <c r="H3453" i="7"/>
  <c r="I3453" i="7"/>
  <c r="J3453" i="7"/>
  <c r="K3453" i="7"/>
  <c r="L3453" i="7"/>
  <c r="M3453" i="7"/>
  <c r="B3454" i="7"/>
  <c r="C3454" i="7"/>
  <c r="D3454" i="7"/>
  <c r="E3454" i="7"/>
  <c r="F3454" i="7"/>
  <c r="G3454" i="7"/>
  <c r="H3454" i="7"/>
  <c r="I3454" i="7"/>
  <c r="J3454" i="7"/>
  <c r="K3454" i="7"/>
  <c r="L3454" i="7"/>
  <c r="M3454" i="7"/>
  <c r="B3455" i="7"/>
  <c r="C3455" i="7"/>
  <c r="D3455" i="7"/>
  <c r="E3455" i="7"/>
  <c r="F3455" i="7"/>
  <c r="G3455" i="7"/>
  <c r="H3455" i="7"/>
  <c r="I3455" i="7"/>
  <c r="J3455" i="7"/>
  <c r="K3455" i="7"/>
  <c r="L3455" i="7"/>
  <c r="M3455" i="7"/>
  <c r="B3456" i="7"/>
  <c r="C3456" i="7"/>
  <c r="D3456" i="7"/>
  <c r="E3456" i="7"/>
  <c r="F3456" i="7"/>
  <c r="G3456" i="7"/>
  <c r="H3456" i="7"/>
  <c r="I3456" i="7"/>
  <c r="J3456" i="7"/>
  <c r="K3456" i="7"/>
  <c r="L3456" i="7"/>
  <c r="M3456" i="7"/>
  <c r="B3457" i="7"/>
  <c r="C3457" i="7"/>
  <c r="D3457" i="7"/>
  <c r="E3457" i="7"/>
  <c r="F3457" i="7"/>
  <c r="G3457" i="7"/>
  <c r="H3457" i="7"/>
  <c r="I3457" i="7"/>
  <c r="J3457" i="7"/>
  <c r="K3457" i="7"/>
  <c r="L3457" i="7"/>
  <c r="M3457" i="7"/>
  <c r="B3458" i="7"/>
  <c r="C3458" i="7"/>
  <c r="D3458" i="7"/>
  <c r="E3458" i="7"/>
  <c r="F3458" i="7"/>
  <c r="G3458" i="7"/>
  <c r="H3458" i="7"/>
  <c r="I3458" i="7"/>
  <c r="J3458" i="7"/>
  <c r="K3458" i="7"/>
  <c r="L3458" i="7"/>
  <c r="M3458" i="7"/>
  <c r="B3459" i="7"/>
  <c r="C3459" i="7"/>
  <c r="D3459" i="7"/>
  <c r="E3459" i="7"/>
  <c r="F3459" i="7"/>
  <c r="G3459" i="7"/>
  <c r="H3459" i="7"/>
  <c r="I3459" i="7"/>
  <c r="J3459" i="7"/>
  <c r="K3459" i="7"/>
  <c r="L3459" i="7"/>
  <c r="M3459" i="7"/>
  <c r="B3460" i="7"/>
  <c r="C3460" i="7"/>
  <c r="D3460" i="7"/>
  <c r="E3460" i="7"/>
  <c r="F3460" i="7"/>
  <c r="G3460" i="7"/>
  <c r="H3460" i="7"/>
  <c r="I3460" i="7"/>
  <c r="J3460" i="7"/>
  <c r="K3460" i="7"/>
  <c r="L3460" i="7"/>
  <c r="M3460" i="7"/>
  <c r="B3461" i="7"/>
  <c r="C3461" i="7"/>
  <c r="D3461" i="7"/>
  <c r="E3461" i="7"/>
  <c r="F3461" i="7"/>
  <c r="G3461" i="7"/>
  <c r="H3461" i="7"/>
  <c r="I3461" i="7"/>
  <c r="J3461" i="7"/>
  <c r="K3461" i="7"/>
  <c r="L3461" i="7"/>
  <c r="M3461" i="7"/>
  <c r="B3462" i="7"/>
  <c r="C3462" i="7"/>
  <c r="D3462" i="7"/>
  <c r="E3462" i="7"/>
  <c r="F3462" i="7"/>
  <c r="G3462" i="7"/>
  <c r="H3462" i="7"/>
  <c r="I3462" i="7"/>
  <c r="J3462" i="7"/>
  <c r="K3462" i="7"/>
  <c r="L3462" i="7"/>
  <c r="M3462" i="7"/>
  <c r="B3463" i="7"/>
  <c r="C3463" i="7"/>
  <c r="D3463" i="7"/>
  <c r="E3463" i="7"/>
  <c r="F3463" i="7"/>
  <c r="G3463" i="7"/>
  <c r="H3463" i="7"/>
  <c r="I3463" i="7"/>
  <c r="J3463" i="7"/>
  <c r="K3463" i="7"/>
  <c r="L3463" i="7"/>
  <c r="M3463" i="7"/>
  <c r="B3464" i="7"/>
  <c r="C3464" i="7"/>
  <c r="D3464" i="7"/>
  <c r="E3464" i="7"/>
  <c r="F3464" i="7"/>
  <c r="G3464" i="7"/>
  <c r="H3464" i="7"/>
  <c r="I3464" i="7"/>
  <c r="J3464" i="7"/>
  <c r="K3464" i="7"/>
  <c r="L3464" i="7"/>
  <c r="M3464" i="7"/>
  <c r="B3465" i="7"/>
  <c r="C3465" i="7"/>
  <c r="D3465" i="7"/>
  <c r="E3465" i="7"/>
  <c r="F3465" i="7"/>
  <c r="G3465" i="7"/>
  <c r="H3465" i="7"/>
  <c r="I3465" i="7"/>
  <c r="J3465" i="7"/>
  <c r="K3465" i="7"/>
  <c r="L3465" i="7"/>
  <c r="M3465" i="7"/>
  <c r="B3466" i="7"/>
  <c r="C3466" i="7"/>
  <c r="D3466" i="7"/>
  <c r="E3466" i="7"/>
  <c r="F3466" i="7"/>
  <c r="G3466" i="7"/>
  <c r="H3466" i="7"/>
  <c r="I3466" i="7"/>
  <c r="J3466" i="7"/>
  <c r="K3466" i="7"/>
  <c r="L3466" i="7"/>
  <c r="M3466" i="7"/>
  <c r="B3467" i="7"/>
  <c r="C3467" i="7"/>
  <c r="D3467" i="7"/>
  <c r="E3467" i="7"/>
  <c r="F3467" i="7"/>
  <c r="G3467" i="7"/>
  <c r="H3467" i="7"/>
  <c r="I3467" i="7"/>
  <c r="J3467" i="7"/>
  <c r="K3467" i="7"/>
  <c r="L3467" i="7"/>
  <c r="M3467" i="7"/>
  <c r="B3468" i="7"/>
  <c r="C3468" i="7"/>
  <c r="D3468" i="7"/>
  <c r="E3468" i="7"/>
  <c r="F3468" i="7"/>
  <c r="G3468" i="7"/>
  <c r="H3468" i="7"/>
  <c r="I3468" i="7"/>
  <c r="J3468" i="7"/>
  <c r="K3468" i="7"/>
  <c r="L3468" i="7"/>
  <c r="M3468" i="7"/>
  <c r="B3469" i="7"/>
  <c r="C3469" i="7"/>
  <c r="D3469" i="7"/>
  <c r="E3469" i="7"/>
  <c r="F3469" i="7"/>
  <c r="G3469" i="7"/>
  <c r="H3469" i="7"/>
  <c r="I3469" i="7"/>
  <c r="J3469" i="7"/>
  <c r="K3469" i="7"/>
  <c r="L3469" i="7"/>
  <c r="M3469" i="7"/>
  <c r="B3470" i="7"/>
  <c r="C3470" i="7"/>
  <c r="D3470" i="7"/>
  <c r="E3470" i="7"/>
  <c r="F3470" i="7"/>
  <c r="G3470" i="7"/>
  <c r="H3470" i="7"/>
  <c r="I3470" i="7"/>
  <c r="J3470" i="7"/>
  <c r="K3470" i="7"/>
  <c r="L3470" i="7"/>
  <c r="M3470" i="7"/>
  <c r="B3471" i="7"/>
  <c r="C3471" i="7"/>
  <c r="D3471" i="7"/>
  <c r="E3471" i="7"/>
  <c r="F3471" i="7"/>
  <c r="G3471" i="7"/>
  <c r="H3471" i="7"/>
  <c r="I3471" i="7"/>
  <c r="J3471" i="7"/>
  <c r="K3471" i="7"/>
  <c r="L3471" i="7"/>
  <c r="M3471" i="7"/>
  <c r="B3472" i="7"/>
  <c r="C3472" i="7"/>
  <c r="D3472" i="7"/>
  <c r="E3472" i="7"/>
  <c r="F3472" i="7"/>
  <c r="G3472" i="7"/>
  <c r="H3472" i="7"/>
  <c r="I3472" i="7"/>
  <c r="J3472" i="7"/>
  <c r="K3472" i="7"/>
  <c r="L3472" i="7"/>
  <c r="M3472" i="7"/>
  <c r="B3473" i="7"/>
  <c r="C3473" i="7"/>
  <c r="D3473" i="7"/>
  <c r="E3473" i="7"/>
  <c r="F3473" i="7"/>
  <c r="G3473" i="7"/>
  <c r="H3473" i="7"/>
  <c r="I3473" i="7"/>
  <c r="J3473" i="7"/>
  <c r="K3473" i="7"/>
  <c r="L3473" i="7"/>
  <c r="M3473" i="7"/>
  <c r="B3474" i="7"/>
  <c r="C3474" i="7"/>
  <c r="D3474" i="7"/>
  <c r="E3474" i="7"/>
  <c r="F3474" i="7"/>
  <c r="G3474" i="7"/>
  <c r="H3474" i="7"/>
  <c r="I3474" i="7"/>
  <c r="J3474" i="7"/>
  <c r="K3474" i="7"/>
  <c r="L3474" i="7"/>
  <c r="M3474" i="7"/>
  <c r="B3475" i="7"/>
  <c r="C3475" i="7"/>
  <c r="D3475" i="7"/>
  <c r="E3475" i="7"/>
  <c r="F3475" i="7"/>
  <c r="G3475" i="7"/>
  <c r="H3475" i="7"/>
  <c r="I3475" i="7"/>
  <c r="J3475" i="7"/>
  <c r="K3475" i="7"/>
  <c r="L3475" i="7"/>
  <c r="M3475" i="7"/>
  <c r="B3476" i="7"/>
  <c r="C3476" i="7"/>
  <c r="D3476" i="7"/>
  <c r="E3476" i="7"/>
  <c r="F3476" i="7"/>
  <c r="G3476" i="7"/>
  <c r="H3476" i="7"/>
  <c r="I3476" i="7"/>
  <c r="J3476" i="7"/>
  <c r="K3476" i="7"/>
  <c r="L3476" i="7"/>
  <c r="M3476" i="7"/>
  <c r="B3477" i="7"/>
  <c r="C3477" i="7"/>
  <c r="D3477" i="7"/>
  <c r="E3477" i="7"/>
  <c r="F3477" i="7"/>
  <c r="G3477" i="7"/>
  <c r="H3477" i="7"/>
  <c r="I3477" i="7"/>
  <c r="J3477" i="7"/>
  <c r="K3477" i="7"/>
  <c r="L3477" i="7"/>
  <c r="M3477" i="7"/>
  <c r="B3478" i="7"/>
  <c r="C3478" i="7"/>
  <c r="D3478" i="7"/>
  <c r="E3478" i="7"/>
  <c r="F3478" i="7"/>
  <c r="G3478" i="7"/>
  <c r="H3478" i="7"/>
  <c r="I3478" i="7"/>
  <c r="J3478" i="7"/>
  <c r="K3478" i="7"/>
  <c r="L3478" i="7"/>
  <c r="M3478" i="7"/>
  <c r="B3479" i="7"/>
  <c r="C3479" i="7"/>
  <c r="D3479" i="7"/>
  <c r="E3479" i="7"/>
  <c r="F3479" i="7"/>
  <c r="G3479" i="7"/>
  <c r="H3479" i="7"/>
  <c r="I3479" i="7"/>
  <c r="J3479" i="7"/>
  <c r="K3479" i="7"/>
  <c r="L3479" i="7"/>
  <c r="M3479" i="7"/>
  <c r="B3480" i="7"/>
  <c r="C3480" i="7"/>
  <c r="D3480" i="7"/>
  <c r="E3480" i="7"/>
  <c r="F3480" i="7"/>
  <c r="G3480" i="7"/>
  <c r="H3480" i="7"/>
  <c r="I3480" i="7"/>
  <c r="J3480" i="7"/>
  <c r="K3480" i="7"/>
  <c r="L3480" i="7"/>
  <c r="M3480" i="7"/>
  <c r="B3481" i="7"/>
  <c r="C3481" i="7"/>
  <c r="D3481" i="7"/>
  <c r="E3481" i="7"/>
  <c r="F3481" i="7"/>
  <c r="G3481" i="7"/>
  <c r="H3481" i="7"/>
  <c r="I3481" i="7"/>
  <c r="J3481" i="7"/>
  <c r="K3481" i="7"/>
  <c r="L3481" i="7"/>
  <c r="M3481" i="7"/>
  <c r="B3482" i="7"/>
  <c r="C3482" i="7"/>
  <c r="D3482" i="7"/>
  <c r="E3482" i="7"/>
  <c r="F3482" i="7"/>
  <c r="G3482" i="7"/>
  <c r="H3482" i="7"/>
  <c r="I3482" i="7"/>
  <c r="J3482" i="7"/>
  <c r="K3482" i="7"/>
  <c r="L3482" i="7"/>
  <c r="M3482" i="7"/>
  <c r="B3483" i="7"/>
  <c r="C3483" i="7"/>
  <c r="D3483" i="7"/>
  <c r="E3483" i="7"/>
  <c r="F3483" i="7"/>
  <c r="G3483" i="7"/>
  <c r="H3483" i="7"/>
  <c r="I3483" i="7"/>
  <c r="J3483" i="7"/>
  <c r="K3483" i="7"/>
  <c r="L3483" i="7"/>
  <c r="M3483" i="7"/>
  <c r="B3484" i="7"/>
  <c r="C3484" i="7"/>
  <c r="D3484" i="7"/>
  <c r="E3484" i="7"/>
  <c r="F3484" i="7"/>
  <c r="G3484" i="7"/>
  <c r="H3484" i="7"/>
  <c r="I3484" i="7"/>
  <c r="J3484" i="7"/>
  <c r="K3484" i="7"/>
  <c r="L3484" i="7"/>
  <c r="M3484" i="7"/>
  <c r="B3485" i="7"/>
  <c r="C3485" i="7"/>
  <c r="D3485" i="7"/>
  <c r="E3485" i="7"/>
  <c r="F3485" i="7"/>
  <c r="G3485" i="7"/>
  <c r="H3485" i="7"/>
  <c r="I3485" i="7"/>
  <c r="J3485" i="7"/>
  <c r="K3485" i="7"/>
  <c r="L3485" i="7"/>
  <c r="M3485" i="7"/>
  <c r="B3486" i="7"/>
  <c r="C3486" i="7"/>
  <c r="D3486" i="7"/>
  <c r="E3486" i="7"/>
  <c r="F3486" i="7"/>
  <c r="G3486" i="7"/>
  <c r="H3486" i="7"/>
  <c r="I3486" i="7"/>
  <c r="J3486" i="7"/>
  <c r="K3486" i="7"/>
  <c r="L3486" i="7"/>
  <c r="M3486" i="7"/>
  <c r="B3487" i="7"/>
  <c r="C3487" i="7"/>
  <c r="D3487" i="7"/>
  <c r="E3487" i="7"/>
  <c r="F3487" i="7"/>
  <c r="G3487" i="7"/>
  <c r="H3487" i="7"/>
  <c r="I3487" i="7"/>
  <c r="J3487" i="7"/>
  <c r="K3487" i="7"/>
  <c r="L3487" i="7"/>
  <c r="M3487" i="7"/>
  <c r="B3488" i="7"/>
  <c r="C3488" i="7"/>
  <c r="D3488" i="7"/>
  <c r="E3488" i="7"/>
  <c r="F3488" i="7"/>
  <c r="G3488" i="7"/>
  <c r="H3488" i="7"/>
  <c r="I3488" i="7"/>
  <c r="J3488" i="7"/>
  <c r="K3488" i="7"/>
  <c r="L3488" i="7"/>
  <c r="M3488" i="7"/>
  <c r="B3489" i="7"/>
  <c r="C3489" i="7"/>
  <c r="D3489" i="7"/>
  <c r="E3489" i="7"/>
  <c r="F3489" i="7"/>
  <c r="G3489" i="7"/>
  <c r="H3489" i="7"/>
  <c r="I3489" i="7"/>
  <c r="J3489" i="7"/>
  <c r="K3489" i="7"/>
  <c r="L3489" i="7"/>
  <c r="M3489" i="7"/>
  <c r="B3490" i="7"/>
  <c r="C3490" i="7"/>
  <c r="D3490" i="7"/>
  <c r="E3490" i="7"/>
  <c r="F3490" i="7"/>
  <c r="G3490" i="7"/>
  <c r="H3490" i="7"/>
  <c r="I3490" i="7"/>
  <c r="J3490" i="7"/>
  <c r="K3490" i="7"/>
  <c r="L3490" i="7"/>
  <c r="M3490" i="7"/>
  <c r="B3491" i="7"/>
  <c r="C3491" i="7"/>
  <c r="D3491" i="7"/>
  <c r="E3491" i="7"/>
  <c r="F3491" i="7"/>
  <c r="G3491" i="7"/>
  <c r="H3491" i="7"/>
  <c r="I3491" i="7"/>
  <c r="J3491" i="7"/>
  <c r="K3491" i="7"/>
  <c r="L3491" i="7"/>
  <c r="M3491" i="7"/>
  <c r="B3492" i="7"/>
  <c r="C3492" i="7"/>
  <c r="D3492" i="7"/>
  <c r="E3492" i="7"/>
  <c r="F3492" i="7"/>
  <c r="G3492" i="7"/>
  <c r="H3492" i="7"/>
  <c r="I3492" i="7"/>
  <c r="J3492" i="7"/>
  <c r="K3492" i="7"/>
  <c r="L3492" i="7"/>
  <c r="M3492" i="7"/>
  <c r="B3493" i="7"/>
  <c r="C3493" i="7"/>
  <c r="D3493" i="7"/>
  <c r="E3493" i="7"/>
  <c r="F3493" i="7"/>
  <c r="G3493" i="7"/>
  <c r="H3493" i="7"/>
  <c r="I3493" i="7"/>
  <c r="J3493" i="7"/>
  <c r="K3493" i="7"/>
  <c r="L3493" i="7"/>
  <c r="M3493" i="7"/>
  <c r="B3494" i="7"/>
  <c r="C3494" i="7"/>
  <c r="D3494" i="7"/>
  <c r="E3494" i="7"/>
  <c r="F3494" i="7"/>
  <c r="G3494" i="7"/>
  <c r="H3494" i="7"/>
  <c r="I3494" i="7"/>
  <c r="J3494" i="7"/>
  <c r="K3494" i="7"/>
  <c r="L3494" i="7"/>
  <c r="M3494" i="7"/>
  <c r="B3495" i="7"/>
  <c r="C3495" i="7"/>
  <c r="D3495" i="7"/>
  <c r="E3495" i="7"/>
  <c r="F3495" i="7"/>
  <c r="G3495" i="7"/>
  <c r="H3495" i="7"/>
  <c r="I3495" i="7"/>
  <c r="J3495" i="7"/>
  <c r="K3495" i="7"/>
  <c r="L3495" i="7"/>
  <c r="M3495" i="7"/>
  <c r="B3496" i="7"/>
  <c r="C3496" i="7"/>
  <c r="D3496" i="7"/>
  <c r="E3496" i="7"/>
  <c r="F3496" i="7"/>
  <c r="G3496" i="7"/>
  <c r="H3496" i="7"/>
  <c r="I3496" i="7"/>
  <c r="J3496" i="7"/>
  <c r="K3496" i="7"/>
  <c r="L3496" i="7"/>
  <c r="M3496" i="7"/>
  <c r="B3497" i="7"/>
  <c r="C3497" i="7"/>
  <c r="D3497" i="7"/>
  <c r="E3497" i="7"/>
  <c r="F3497" i="7"/>
  <c r="G3497" i="7"/>
  <c r="H3497" i="7"/>
  <c r="I3497" i="7"/>
  <c r="J3497" i="7"/>
  <c r="K3497" i="7"/>
  <c r="L3497" i="7"/>
  <c r="M3497" i="7"/>
  <c r="B3498" i="7"/>
  <c r="C3498" i="7"/>
  <c r="D3498" i="7"/>
  <c r="E3498" i="7"/>
  <c r="F3498" i="7"/>
  <c r="G3498" i="7"/>
  <c r="H3498" i="7"/>
  <c r="I3498" i="7"/>
  <c r="J3498" i="7"/>
  <c r="K3498" i="7"/>
  <c r="L3498" i="7"/>
  <c r="M3498" i="7"/>
  <c r="B3499" i="7"/>
  <c r="C3499" i="7"/>
  <c r="D3499" i="7"/>
  <c r="E3499" i="7"/>
  <c r="F3499" i="7"/>
  <c r="G3499" i="7"/>
  <c r="H3499" i="7"/>
  <c r="I3499" i="7"/>
  <c r="J3499" i="7"/>
  <c r="K3499" i="7"/>
  <c r="L3499" i="7"/>
  <c r="M3499" i="7"/>
  <c r="B3500" i="7"/>
  <c r="C3500" i="7"/>
  <c r="D3500" i="7"/>
  <c r="E3500" i="7"/>
  <c r="F3500" i="7"/>
  <c r="G3500" i="7"/>
  <c r="H3500" i="7"/>
  <c r="I3500" i="7"/>
  <c r="J3500" i="7"/>
  <c r="K3500" i="7"/>
  <c r="L3500" i="7"/>
  <c r="M3500" i="7"/>
  <c r="B3501" i="7"/>
  <c r="C3501" i="7"/>
  <c r="D3501" i="7"/>
  <c r="E3501" i="7"/>
  <c r="F3501" i="7"/>
  <c r="G3501" i="7"/>
  <c r="H3501" i="7"/>
  <c r="I3501" i="7"/>
  <c r="J3501" i="7"/>
  <c r="K3501" i="7"/>
  <c r="L3501" i="7"/>
  <c r="M3501" i="7"/>
  <c r="B3502" i="7"/>
  <c r="C3502" i="7"/>
  <c r="D3502" i="7"/>
  <c r="E3502" i="7"/>
  <c r="F3502" i="7"/>
  <c r="G3502" i="7"/>
  <c r="H3502" i="7"/>
  <c r="I3502" i="7"/>
  <c r="J3502" i="7"/>
  <c r="K3502" i="7"/>
  <c r="L3502" i="7"/>
  <c r="M3502" i="7"/>
  <c r="B3503" i="7"/>
  <c r="C3503" i="7"/>
  <c r="D3503" i="7"/>
  <c r="E3503" i="7"/>
  <c r="F3503" i="7"/>
  <c r="G3503" i="7"/>
  <c r="H3503" i="7"/>
  <c r="I3503" i="7"/>
  <c r="J3503" i="7"/>
  <c r="K3503" i="7"/>
  <c r="L3503" i="7"/>
  <c r="M3503" i="7"/>
  <c r="B3504" i="7"/>
  <c r="C3504" i="7"/>
  <c r="D3504" i="7"/>
  <c r="E3504" i="7"/>
  <c r="F3504" i="7"/>
  <c r="G3504" i="7"/>
  <c r="H3504" i="7"/>
  <c r="I3504" i="7"/>
  <c r="J3504" i="7"/>
  <c r="K3504" i="7"/>
  <c r="L3504" i="7"/>
  <c r="M3504" i="7"/>
  <c r="B3505" i="7"/>
  <c r="C3505" i="7"/>
  <c r="D3505" i="7"/>
  <c r="E3505" i="7"/>
  <c r="F3505" i="7"/>
  <c r="G3505" i="7"/>
  <c r="H3505" i="7"/>
  <c r="I3505" i="7"/>
  <c r="J3505" i="7"/>
  <c r="K3505" i="7"/>
  <c r="L3505" i="7"/>
  <c r="M3505" i="7"/>
  <c r="B3506" i="7"/>
  <c r="C3506" i="7"/>
  <c r="D3506" i="7"/>
  <c r="E3506" i="7"/>
  <c r="F3506" i="7"/>
  <c r="G3506" i="7"/>
  <c r="H3506" i="7"/>
  <c r="I3506" i="7"/>
  <c r="J3506" i="7"/>
  <c r="K3506" i="7"/>
  <c r="L3506" i="7"/>
  <c r="M3506" i="7"/>
  <c r="B3507" i="7"/>
  <c r="C3507" i="7"/>
  <c r="D3507" i="7"/>
  <c r="E3507" i="7"/>
  <c r="F3507" i="7"/>
  <c r="G3507" i="7"/>
  <c r="H3507" i="7"/>
  <c r="I3507" i="7"/>
  <c r="J3507" i="7"/>
  <c r="K3507" i="7"/>
  <c r="L3507" i="7"/>
  <c r="M3507" i="7"/>
  <c r="B3508" i="7"/>
  <c r="C3508" i="7"/>
  <c r="D3508" i="7"/>
  <c r="E3508" i="7"/>
  <c r="F3508" i="7"/>
  <c r="G3508" i="7"/>
  <c r="H3508" i="7"/>
  <c r="I3508" i="7"/>
  <c r="J3508" i="7"/>
  <c r="K3508" i="7"/>
  <c r="L3508" i="7"/>
  <c r="M3508" i="7"/>
  <c r="B3509" i="7"/>
  <c r="C3509" i="7"/>
  <c r="D3509" i="7"/>
  <c r="E3509" i="7"/>
  <c r="F3509" i="7"/>
  <c r="G3509" i="7"/>
  <c r="H3509" i="7"/>
  <c r="I3509" i="7"/>
  <c r="J3509" i="7"/>
  <c r="K3509" i="7"/>
  <c r="L3509" i="7"/>
  <c r="M3509" i="7"/>
  <c r="B3510" i="7"/>
  <c r="C3510" i="7"/>
  <c r="D3510" i="7"/>
  <c r="E3510" i="7"/>
  <c r="F3510" i="7"/>
  <c r="G3510" i="7"/>
  <c r="H3510" i="7"/>
  <c r="I3510" i="7"/>
  <c r="J3510" i="7"/>
  <c r="K3510" i="7"/>
  <c r="L3510" i="7"/>
  <c r="M3510" i="7"/>
  <c r="B3511" i="7"/>
  <c r="C3511" i="7"/>
  <c r="D3511" i="7"/>
  <c r="E3511" i="7"/>
  <c r="F3511" i="7"/>
  <c r="G3511" i="7"/>
  <c r="H3511" i="7"/>
  <c r="I3511" i="7"/>
  <c r="J3511" i="7"/>
  <c r="K3511" i="7"/>
  <c r="L3511" i="7"/>
  <c r="M3511" i="7"/>
  <c r="B3512" i="7"/>
  <c r="C3512" i="7"/>
  <c r="D3512" i="7"/>
  <c r="E3512" i="7"/>
  <c r="F3512" i="7"/>
  <c r="G3512" i="7"/>
  <c r="H3512" i="7"/>
  <c r="I3512" i="7"/>
  <c r="J3512" i="7"/>
  <c r="K3512" i="7"/>
  <c r="L3512" i="7"/>
  <c r="M3512" i="7"/>
  <c r="B3513" i="7"/>
  <c r="C3513" i="7"/>
  <c r="D3513" i="7"/>
  <c r="E3513" i="7"/>
  <c r="F3513" i="7"/>
  <c r="G3513" i="7"/>
  <c r="H3513" i="7"/>
  <c r="I3513" i="7"/>
  <c r="J3513" i="7"/>
  <c r="K3513" i="7"/>
  <c r="L3513" i="7"/>
  <c r="M3513" i="7"/>
  <c r="B3514" i="7"/>
  <c r="C3514" i="7"/>
  <c r="D3514" i="7"/>
  <c r="E3514" i="7"/>
  <c r="F3514" i="7"/>
  <c r="G3514" i="7"/>
  <c r="H3514" i="7"/>
  <c r="I3514" i="7"/>
  <c r="J3514" i="7"/>
  <c r="K3514" i="7"/>
  <c r="L3514" i="7"/>
  <c r="M3514" i="7"/>
  <c r="B3515" i="7"/>
  <c r="C3515" i="7"/>
  <c r="D3515" i="7"/>
  <c r="E3515" i="7"/>
  <c r="F3515" i="7"/>
  <c r="G3515" i="7"/>
  <c r="H3515" i="7"/>
  <c r="I3515" i="7"/>
  <c r="J3515" i="7"/>
  <c r="K3515" i="7"/>
  <c r="L3515" i="7"/>
  <c r="M3515" i="7"/>
  <c r="B3516" i="7"/>
  <c r="C3516" i="7"/>
  <c r="D3516" i="7"/>
  <c r="E3516" i="7"/>
  <c r="F3516" i="7"/>
  <c r="G3516" i="7"/>
  <c r="H3516" i="7"/>
  <c r="I3516" i="7"/>
  <c r="J3516" i="7"/>
  <c r="K3516" i="7"/>
  <c r="L3516" i="7"/>
  <c r="M3516" i="7"/>
  <c r="B3517" i="7"/>
  <c r="C3517" i="7"/>
  <c r="D3517" i="7"/>
  <c r="E3517" i="7"/>
  <c r="F3517" i="7"/>
  <c r="G3517" i="7"/>
  <c r="H3517" i="7"/>
  <c r="I3517" i="7"/>
  <c r="J3517" i="7"/>
  <c r="K3517" i="7"/>
  <c r="L3517" i="7"/>
  <c r="M3517" i="7"/>
  <c r="B3518" i="7"/>
  <c r="C3518" i="7"/>
  <c r="D3518" i="7"/>
  <c r="E3518" i="7"/>
  <c r="F3518" i="7"/>
  <c r="G3518" i="7"/>
  <c r="H3518" i="7"/>
  <c r="I3518" i="7"/>
  <c r="J3518" i="7"/>
  <c r="K3518" i="7"/>
  <c r="L3518" i="7"/>
  <c r="M3518" i="7"/>
  <c r="B3519" i="7"/>
  <c r="C3519" i="7"/>
  <c r="D3519" i="7"/>
  <c r="E3519" i="7"/>
  <c r="F3519" i="7"/>
  <c r="G3519" i="7"/>
  <c r="H3519" i="7"/>
  <c r="I3519" i="7"/>
  <c r="J3519" i="7"/>
  <c r="K3519" i="7"/>
  <c r="L3519" i="7"/>
  <c r="M3519" i="7"/>
  <c r="B3520" i="7"/>
  <c r="C3520" i="7"/>
  <c r="D3520" i="7"/>
  <c r="E3520" i="7"/>
  <c r="F3520" i="7"/>
  <c r="G3520" i="7"/>
  <c r="H3520" i="7"/>
  <c r="I3520" i="7"/>
  <c r="J3520" i="7"/>
  <c r="K3520" i="7"/>
  <c r="L3520" i="7"/>
  <c r="M3520" i="7"/>
  <c r="B3521" i="7"/>
  <c r="C3521" i="7"/>
  <c r="D3521" i="7"/>
  <c r="E3521" i="7"/>
  <c r="F3521" i="7"/>
  <c r="G3521" i="7"/>
  <c r="H3521" i="7"/>
  <c r="I3521" i="7"/>
  <c r="J3521" i="7"/>
  <c r="K3521" i="7"/>
  <c r="L3521" i="7"/>
  <c r="M3521" i="7"/>
  <c r="B3522" i="7"/>
  <c r="C3522" i="7"/>
  <c r="D3522" i="7"/>
  <c r="E3522" i="7"/>
  <c r="F3522" i="7"/>
  <c r="G3522" i="7"/>
  <c r="H3522" i="7"/>
  <c r="I3522" i="7"/>
  <c r="J3522" i="7"/>
  <c r="K3522" i="7"/>
  <c r="L3522" i="7"/>
  <c r="M3522" i="7"/>
  <c r="B3523" i="7"/>
  <c r="C3523" i="7"/>
  <c r="D3523" i="7"/>
  <c r="E3523" i="7"/>
  <c r="F3523" i="7"/>
  <c r="G3523" i="7"/>
  <c r="H3523" i="7"/>
  <c r="I3523" i="7"/>
  <c r="J3523" i="7"/>
  <c r="K3523" i="7"/>
  <c r="L3523" i="7"/>
  <c r="M3523" i="7"/>
  <c r="B3524" i="7"/>
  <c r="C3524" i="7"/>
  <c r="D3524" i="7"/>
  <c r="E3524" i="7"/>
  <c r="F3524" i="7"/>
  <c r="G3524" i="7"/>
  <c r="H3524" i="7"/>
  <c r="I3524" i="7"/>
  <c r="J3524" i="7"/>
  <c r="K3524" i="7"/>
  <c r="L3524" i="7"/>
  <c r="M3524" i="7"/>
  <c r="B3525" i="7"/>
  <c r="C3525" i="7"/>
  <c r="D3525" i="7"/>
  <c r="E3525" i="7"/>
  <c r="F3525" i="7"/>
  <c r="G3525" i="7"/>
  <c r="H3525" i="7"/>
  <c r="I3525" i="7"/>
  <c r="J3525" i="7"/>
  <c r="K3525" i="7"/>
  <c r="L3525" i="7"/>
  <c r="M3525" i="7"/>
  <c r="B3526" i="7"/>
  <c r="C3526" i="7"/>
  <c r="D3526" i="7"/>
  <c r="E3526" i="7"/>
  <c r="F3526" i="7"/>
  <c r="G3526" i="7"/>
  <c r="H3526" i="7"/>
  <c r="I3526" i="7"/>
  <c r="J3526" i="7"/>
  <c r="K3526" i="7"/>
  <c r="L3526" i="7"/>
  <c r="M3526" i="7"/>
  <c r="B3527" i="7"/>
  <c r="C3527" i="7"/>
  <c r="D3527" i="7"/>
  <c r="E3527" i="7"/>
  <c r="F3527" i="7"/>
  <c r="G3527" i="7"/>
  <c r="H3527" i="7"/>
  <c r="I3527" i="7"/>
  <c r="J3527" i="7"/>
  <c r="K3527" i="7"/>
  <c r="L3527" i="7"/>
  <c r="M3527" i="7"/>
  <c r="B3528" i="7"/>
  <c r="C3528" i="7"/>
  <c r="D3528" i="7"/>
  <c r="E3528" i="7"/>
  <c r="F3528" i="7"/>
  <c r="G3528" i="7"/>
  <c r="H3528" i="7"/>
  <c r="I3528" i="7"/>
  <c r="J3528" i="7"/>
  <c r="K3528" i="7"/>
  <c r="L3528" i="7"/>
  <c r="M3528" i="7"/>
  <c r="B3529" i="7"/>
  <c r="C3529" i="7"/>
  <c r="D3529" i="7"/>
  <c r="E3529" i="7"/>
  <c r="F3529" i="7"/>
  <c r="G3529" i="7"/>
  <c r="H3529" i="7"/>
  <c r="I3529" i="7"/>
  <c r="J3529" i="7"/>
  <c r="K3529" i="7"/>
  <c r="L3529" i="7"/>
  <c r="M3529" i="7"/>
  <c r="B3530" i="7"/>
  <c r="C3530" i="7"/>
  <c r="D3530" i="7"/>
  <c r="E3530" i="7"/>
  <c r="F3530" i="7"/>
  <c r="G3530" i="7"/>
  <c r="H3530" i="7"/>
  <c r="I3530" i="7"/>
  <c r="J3530" i="7"/>
  <c r="K3530" i="7"/>
  <c r="L3530" i="7"/>
  <c r="M3530" i="7"/>
  <c r="B3531" i="7"/>
  <c r="C3531" i="7"/>
  <c r="D3531" i="7"/>
  <c r="E3531" i="7"/>
  <c r="F3531" i="7"/>
  <c r="G3531" i="7"/>
  <c r="H3531" i="7"/>
  <c r="I3531" i="7"/>
  <c r="J3531" i="7"/>
  <c r="K3531" i="7"/>
  <c r="L3531" i="7"/>
  <c r="M3531" i="7"/>
  <c r="B3532" i="7"/>
  <c r="C3532" i="7"/>
  <c r="D3532" i="7"/>
  <c r="E3532" i="7"/>
  <c r="F3532" i="7"/>
  <c r="G3532" i="7"/>
  <c r="H3532" i="7"/>
  <c r="I3532" i="7"/>
  <c r="J3532" i="7"/>
  <c r="K3532" i="7"/>
  <c r="L3532" i="7"/>
  <c r="M3532" i="7"/>
  <c r="B3533" i="7"/>
  <c r="C3533" i="7"/>
  <c r="D3533" i="7"/>
  <c r="E3533" i="7"/>
  <c r="F3533" i="7"/>
  <c r="G3533" i="7"/>
  <c r="H3533" i="7"/>
  <c r="I3533" i="7"/>
  <c r="J3533" i="7"/>
  <c r="K3533" i="7"/>
  <c r="L3533" i="7"/>
  <c r="M3533" i="7"/>
  <c r="B3534" i="7"/>
  <c r="C3534" i="7"/>
  <c r="D3534" i="7"/>
  <c r="E3534" i="7"/>
  <c r="F3534" i="7"/>
  <c r="G3534" i="7"/>
  <c r="H3534" i="7"/>
  <c r="I3534" i="7"/>
  <c r="J3534" i="7"/>
  <c r="K3534" i="7"/>
  <c r="L3534" i="7"/>
  <c r="M3534" i="7"/>
  <c r="B3535" i="7"/>
  <c r="C3535" i="7"/>
  <c r="D3535" i="7"/>
  <c r="E3535" i="7"/>
  <c r="F3535" i="7"/>
  <c r="G3535" i="7"/>
  <c r="H3535" i="7"/>
  <c r="I3535" i="7"/>
  <c r="J3535" i="7"/>
  <c r="K3535" i="7"/>
  <c r="L3535" i="7"/>
  <c r="M3535" i="7"/>
  <c r="B3536" i="7"/>
  <c r="C3536" i="7"/>
  <c r="D3536" i="7"/>
  <c r="E3536" i="7"/>
  <c r="F3536" i="7"/>
  <c r="G3536" i="7"/>
  <c r="H3536" i="7"/>
  <c r="I3536" i="7"/>
  <c r="J3536" i="7"/>
  <c r="K3536" i="7"/>
  <c r="L3536" i="7"/>
  <c r="M3536" i="7"/>
  <c r="B3537" i="7"/>
  <c r="C3537" i="7"/>
  <c r="D3537" i="7"/>
  <c r="E3537" i="7"/>
  <c r="F3537" i="7"/>
  <c r="G3537" i="7"/>
  <c r="H3537" i="7"/>
  <c r="I3537" i="7"/>
  <c r="J3537" i="7"/>
  <c r="K3537" i="7"/>
  <c r="L3537" i="7"/>
  <c r="M3537" i="7"/>
  <c r="B3538" i="7"/>
  <c r="C3538" i="7"/>
  <c r="D3538" i="7"/>
  <c r="E3538" i="7"/>
  <c r="F3538" i="7"/>
  <c r="G3538" i="7"/>
  <c r="H3538" i="7"/>
  <c r="I3538" i="7"/>
  <c r="J3538" i="7"/>
  <c r="K3538" i="7"/>
  <c r="L3538" i="7"/>
  <c r="M3538" i="7"/>
  <c r="B3539" i="7"/>
  <c r="C3539" i="7"/>
  <c r="D3539" i="7"/>
  <c r="E3539" i="7"/>
  <c r="F3539" i="7"/>
  <c r="G3539" i="7"/>
  <c r="H3539" i="7"/>
  <c r="I3539" i="7"/>
  <c r="J3539" i="7"/>
  <c r="K3539" i="7"/>
  <c r="L3539" i="7"/>
  <c r="M3539" i="7"/>
  <c r="B3540" i="7"/>
  <c r="C3540" i="7"/>
  <c r="D3540" i="7"/>
  <c r="E3540" i="7"/>
  <c r="F3540" i="7"/>
  <c r="G3540" i="7"/>
  <c r="H3540" i="7"/>
  <c r="I3540" i="7"/>
  <c r="J3540" i="7"/>
  <c r="K3540" i="7"/>
  <c r="L3540" i="7"/>
  <c r="M3540" i="7"/>
  <c r="B3541" i="7"/>
  <c r="C3541" i="7"/>
  <c r="D3541" i="7"/>
  <c r="E3541" i="7"/>
  <c r="F3541" i="7"/>
  <c r="G3541" i="7"/>
  <c r="H3541" i="7"/>
  <c r="I3541" i="7"/>
  <c r="J3541" i="7"/>
  <c r="K3541" i="7"/>
  <c r="L3541" i="7"/>
  <c r="M3541" i="7"/>
  <c r="B3542" i="7"/>
  <c r="C3542" i="7"/>
  <c r="D3542" i="7"/>
  <c r="E3542" i="7"/>
  <c r="F3542" i="7"/>
  <c r="G3542" i="7"/>
  <c r="H3542" i="7"/>
  <c r="I3542" i="7"/>
  <c r="J3542" i="7"/>
  <c r="K3542" i="7"/>
  <c r="L3542" i="7"/>
  <c r="M3542" i="7"/>
  <c r="B3543" i="7"/>
  <c r="C3543" i="7"/>
  <c r="D3543" i="7"/>
  <c r="E3543" i="7"/>
  <c r="F3543" i="7"/>
  <c r="G3543" i="7"/>
  <c r="H3543" i="7"/>
  <c r="I3543" i="7"/>
  <c r="J3543" i="7"/>
  <c r="K3543" i="7"/>
  <c r="L3543" i="7"/>
  <c r="M3543" i="7"/>
  <c r="B3544" i="7"/>
  <c r="C3544" i="7"/>
  <c r="D3544" i="7"/>
  <c r="E3544" i="7"/>
  <c r="F3544" i="7"/>
  <c r="G3544" i="7"/>
  <c r="H3544" i="7"/>
  <c r="I3544" i="7"/>
  <c r="J3544" i="7"/>
  <c r="K3544" i="7"/>
  <c r="L3544" i="7"/>
  <c r="M3544" i="7"/>
  <c r="B3545" i="7"/>
  <c r="C3545" i="7"/>
  <c r="D3545" i="7"/>
  <c r="E3545" i="7"/>
  <c r="F3545" i="7"/>
  <c r="G3545" i="7"/>
  <c r="H3545" i="7"/>
  <c r="I3545" i="7"/>
  <c r="J3545" i="7"/>
  <c r="K3545" i="7"/>
  <c r="L3545" i="7"/>
  <c r="M3545" i="7"/>
  <c r="B3546" i="7"/>
  <c r="C3546" i="7"/>
  <c r="D3546" i="7"/>
  <c r="E3546" i="7"/>
  <c r="F3546" i="7"/>
  <c r="G3546" i="7"/>
  <c r="H3546" i="7"/>
  <c r="I3546" i="7"/>
  <c r="J3546" i="7"/>
  <c r="K3546" i="7"/>
  <c r="L3546" i="7"/>
  <c r="M3546" i="7"/>
  <c r="B3547" i="7"/>
  <c r="C3547" i="7"/>
  <c r="D3547" i="7"/>
  <c r="E3547" i="7"/>
  <c r="F3547" i="7"/>
  <c r="G3547" i="7"/>
  <c r="H3547" i="7"/>
  <c r="I3547" i="7"/>
  <c r="J3547" i="7"/>
  <c r="K3547" i="7"/>
  <c r="L3547" i="7"/>
  <c r="M3547" i="7"/>
  <c r="B3548" i="7"/>
  <c r="C3548" i="7"/>
  <c r="D3548" i="7"/>
  <c r="E3548" i="7"/>
  <c r="F3548" i="7"/>
  <c r="G3548" i="7"/>
  <c r="H3548" i="7"/>
  <c r="I3548" i="7"/>
  <c r="J3548" i="7"/>
  <c r="K3548" i="7"/>
  <c r="L3548" i="7"/>
  <c r="M3548" i="7"/>
  <c r="B3549" i="7"/>
  <c r="C3549" i="7"/>
  <c r="D3549" i="7"/>
  <c r="E3549" i="7"/>
  <c r="F3549" i="7"/>
  <c r="G3549" i="7"/>
  <c r="H3549" i="7"/>
  <c r="I3549" i="7"/>
  <c r="J3549" i="7"/>
  <c r="K3549" i="7"/>
  <c r="L3549" i="7"/>
  <c r="M3549" i="7"/>
  <c r="B3550" i="7"/>
  <c r="C3550" i="7"/>
  <c r="D3550" i="7"/>
  <c r="E3550" i="7"/>
  <c r="F3550" i="7"/>
  <c r="G3550" i="7"/>
  <c r="H3550" i="7"/>
  <c r="I3550" i="7"/>
  <c r="J3550" i="7"/>
  <c r="K3550" i="7"/>
  <c r="L3550" i="7"/>
  <c r="M3550" i="7"/>
  <c r="B3551" i="7"/>
  <c r="C3551" i="7"/>
  <c r="D3551" i="7"/>
  <c r="E3551" i="7"/>
  <c r="F3551" i="7"/>
  <c r="G3551" i="7"/>
  <c r="H3551" i="7"/>
  <c r="I3551" i="7"/>
  <c r="J3551" i="7"/>
  <c r="K3551" i="7"/>
  <c r="L3551" i="7"/>
  <c r="M3551" i="7"/>
  <c r="B3552" i="7"/>
  <c r="C3552" i="7"/>
  <c r="D3552" i="7"/>
  <c r="E3552" i="7"/>
  <c r="F3552" i="7"/>
  <c r="G3552" i="7"/>
  <c r="H3552" i="7"/>
  <c r="I3552" i="7"/>
  <c r="J3552" i="7"/>
  <c r="K3552" i="7"/>
  <c r="L3552" i="7"/>
  <c r="M3552" i="7"/>
  <c r="B3553" i="7"/>
  <c r="C3553" i="7"/>
  <c r="D3553" i="7"/>
  <c r="E3553" i="7"/>
  <c r="F3553" i="7"/>
  <c r="G3553" i="7"/>
  <c r="H3553" i="7"/>
  <c r="I3553" i="7"/>
  <c r="J3553" i="7"/>
  <c r="K3553" i="7"/>
  <c r="L3553" i="7"/>
  <c r="M3553" i="7"/>
  <c r="B3554" i="7"/>
  <c r="C3554" i="7"/>
  <c r="D3554" i="7"/>
  <c r="E3554" i="7"/>
  <c r="F3554" i="7"/>
  <c r="G3554" i="7"/>
  <c r="H3554" i="7"/>
  <c r="I3554" i="7"/>
  <c r="J3554" i="7"/>
  <c r="K3554" i="7"/>
  <c r="L3554" i="7"/>
  <c r="M3554" i="7"/>
  <c r="B3555" i="7"/>
  <c r="C3555" i="7"/>
  <c r="D3555" i="7"/>
  <c r="E3555" i="7"/>
  <c r="F3555" i="7"/>
  <c r="G3555" i="7"/>
  <c r="H3555" i="7"/>
  <c r="I3555" i="7"/>
  <c r="J3555" i="7"/>
  <c r="K3555" i="7"/>
  <c r="L3555" i="7"/>
  <c r="M3555" i="7"/>
  <c r="B3556" i="7"/>
  <c r="C3556" i="7"/>
  <c r="D3556" i="7"/>
  <c r="E3556" i="7"/>
  <c r="F3556" i="7"/>
  <c r="G3556" i="7"/>
  <c r="H3556" i="7"/>
  <c r="I3556" i="7"/>
  <c r="J3556" i="7"/>
  <c r="K3556" i="7"/>
  <c r="L3556" i="7"/>
  <c r="M3556" i="7"/>
  <c r="B3557" i="7"/>
  <c r="C3557" i="7"/>
  <c r="D3557" i="7"/>
  <c r="E3557" i="7"/>
  <c r="F3557" i="7"/>
  <c r="G3557" i="7"/>
  <c r="H3557" i="7"/>
  <c r="I3557" i="7"/>
  <c r="J3557" i="7"/>
  <c r="K3557" i="7"/>
  <c r="L3557" i="7"/>
  <c r="M3557" i="7"/>
  <c r="B3558" i="7"/>
  <c r="C3558" i="7"/>
  <c r="D3558" i="7"/>
  <c r="E3558" i="7"/>
  <c r="F3558" i="7"/>
  <c r="G3558" i="7"/>
  <c r="H3558" i="7"/>
  <c r="I3558" i="7"/>
  <c r="J3558" i="7"/>
  <c r="K3558" i="7"/>
  <c r="L3558" i="7"/>
  <c r="M3558" i="7"/>
  <c r="B3559" i="7"/>
  <c r="C3559" i="7"/>
  <c r="D3559" i="7"/>
  <c r="E3559" i="7"/>
  <c r="F3559" i="7"/>
  <c r="G3559" i="7"/>
  <c r="H3559" i="7"/>
  <c r="I3559" i="7"/>
  <c r="J3559" i="7"/>
  <c r="K3559" i="7"/>
  <c r="L3559" i="7"/>
  <c r="M3559" i="7"/>
  <c r="B3560" i="7"/>
  <c r="C3560" i="7"/>
  <c r="D3560" i="7"/>
  <c r="E3560" i="7"/>
  <c r="F3560" i="7"/>
  <c r="G3560" i="7"/>
  <c r="H3560" i="7"/>
  <c r="I3560" i="7"/>
  <c r="J3560" i="7"/>
  <c r="K3560" i="7"/>
  <c r="L3560" i="7"/>
  <c r="M3560" i="7"/>
  <c r="B3561" i="7"/>
  <c r="C3561" i="7"/>
  <c r="D3561" i="7"/>
  <c r="E3561" i="7"/>
  <c r="F3561" i="7"/>
  <c r="G3561" i="7"/>
  <c r="H3561" i="7"/>
  <c r="I3561" i="7"/>
  <c r="J3561" i="7"/>
  <c r="K3561" i="7"/>
  <c r="L3561" i="7"/>
  <c r="M3561" i="7"/>
  <c r="B3562" i="7"/>
  <c r="C3562" i="7"/>
  <c r="D3562" i="7"/>
  <c r="E3562" i="7"/>
  <c r="F3562" i="7"/>
  <c r="G3562" i="7"/>
  <c r="H3562" i="7"/>
  <c r="I3562" i="7"/>
  <c r="J3562" i="7"/>
  <c r="K3562" i="7"/>
  <c r="L3562" i="7"/>
  <c r="M3562" i="7"/>
  <c r="B3563" i="7"/>
  <c r="C3563" i="7"/>
  <c r="D3563" i="7"/>
  <c r="E3563" i="7"/>
  <c r="F3563" i="7"/>
  <c r="G3563" i="7"/>
  <c r="H3563" i="7"/>
  <c r="I3563" i="7"/>
  <c r="J3563" i="7"/>
  <c r="K3563" i="7"/>
  <c r="L3563" i="7"/>
  <c r="M3563" i="7"/>
  <c r="B3564" i="7"/>
  <c r="C3564" i="7"/>
  <c r="D3564" i="7"/>
  <c r="E3564" i="7"/>
  <c r="F3564" i="7"/>
  <c r="G3564" i="7"/>
  <c r="H3564" i="7"/>
  <c r="I3564" i="7"/>
  <c r="J3564" i="7"/>
  <c r="K3564" i="7"/>
  <c r="L3564" i="7"/>
  <c r="M3564" i="7"/>
  <c r="B3565" i="7"/>
  <c r="C3565" i="7"/>
  <c r="D3565" i="7"/>
  <c r="E3565" i="7"/>
  <c r="F3565" i="7"/>
  <c r="G3565" i="7"/>
  <c r="H3565" i="7"/>
  <c r="I3565" i="7"/>
  <c r="J3565" i="7"/>
  <c r="K3565" i="7"/>
  <c r="L3565" i="7"/>
  <c r="M3565" i="7"/>
  <c r="B3566" i="7"/>
  <c r="C3566" i="7"/>
  <c r="D3566" i="7"/>
  <c r="E3566" i="7"/>
  <c r="F3566" i="7"/>
  <c r="G3566" i="7"/>
  <c r="H3566" i="7"/>
  <c r="I3566" i="7"/>
  <c r="J3566" i="7"/>
  <c r="K3566" i="7"/>
  <c r="L3566" i="7"/>
  <c r="M3566" i="7"/>
  <c r="B3567" i="7"/>
  <c r="C3567" i="7"/>
  <c r="D3567" i="7"/>
  <c r="E3567" i="7"/>
  <c r="F3567" i="7"/>
  <c r="G3567" i="7"/>
  <c r="H3567" i="7"/>
  <c r="I3567" i="7"/>
  <c r="J3567" i="7"/>
  <c r="K3567" i="7"/>
  <c r="L3567" i="7"/>
  <c r="M3567" i="7"/>
  <c r="B3568" i="7"/>
  <c r="C3568" i="7"/>
  <c r="D3568" i="7"/>
  <c r="E3568" i="7"/>
  <c r="F3568" i="7"/>
  <c r="G3568" i="7"/>
  <c r="H3568" i="7"/>
  <c r="I3568" i="7"/>
  <c r="J3568" i="7"/>
  <c r="K3568" i="7"/>
  <c r="L3568" i="7"/>
  <c r="M3568" i="7"/>
  <c r="B3569" i="7"/>
  <c r="C3569" i="7"/>
  <c r="D3569" i="7"/>
  <c r="E3569" i="7"/>
  <c r="F3569" i="7"/>
  <c r="G3569" i="7"/>
  <c r="H3569" i="7"/>
  <c r="I3569" i="7"/>
  <c r="J3569" i="7"/>
  <c r="K3569" i="7"/>
  <c r="L3569" i="7"/>
  <c r="M3569" i="7"/>
  <c r="B3570" i="7"/>
  <c r="C3570" i="7"/>
  <c r="D3570" i="7"/>
  <c r="E3570" i="7"/>
  <c r="F3570" i="7"/>
  <c r="G3570" i="7"/>
  <c r="H3570" i="7"/>
  <c r="I3570" i="7"/>
  <c r="J3570" i="7"/>
  <c r="K3570" i="7"/>
  <c r="L3570" i="7"/>
  <c r="M3570" i="7"/>
  <c r="B3571" i="7"/>
  <c r="C3571" i="7"/>
  <c r="D3571" i="7"/>
  <c r="E3571" i="7"/>
  <c r="F3571" i="7"/>
  <c r="G3571" i="7"/>
  <c r="H3571" i="7"/>
  <c r="I3571" i="7"/>
  <c r="J3571" i="7"/>
  <c r="K3571" i="7"/>
  <c r="L3571" i="7"/>
  <c r="M3571" i="7"/>
  <c r="B3572" i="7"/>
  <c r="C3572" i="7"/>
  <c r="D3572" i="7"/>
  <c r="E3572" i="7"/>
  <c r="F3572" i="7"/>
  <c r="G3572" i="7"/>
  <c r="H3572" i="7"/>
  <c r="I3572" i="7"/>
  <c r="J3572" i="7"/>
  <c r="K3572" i="7"/>
  <c r="L3572" i="7"/>
  <c r="M3572" i="7"/>
  <c r="B3573" i="7"/>
  <c r="C3573" i="7"/>
  <c r="D3573" i="7"/>
  <c r="E3573" i="7"/>
  <c r="F3573" i="7"/>
  <c r="G3573" i="7"/>
  <c r="H3573" i="7"/>
  <c r="I3573" i="7"/>
  <c r="J3573" i="7"/>
  <c r="K3573" i="7"/>
  <c r="L3573" i="7"/>
  <c r="M3573" i="7"/>
  <c r="B3574" i="7"/>
  <c r="C3574" i="7"/>
  <c r="D3574" i="7"/>
  <c r="E3574" i="7"/>
  <c r="F3574" i="7"/>
  <c r="G3574" i="7"/>
  <c r="H3574" i="7"/>
  <c r="I3574" i="7"/>
  <c r="J3574" i="7"/>
  <c r="K3574" i="7"/>
  <c r="L3574" i="7"/>
  <c r="M3574" i="7"/>
  <c r="B3575" i="7"/>
  <c r="C3575" i="7"/>
  <c r="D3575" i="7"/>
  <c r="E3575" i="7"/>
  <c r="F3575" i="7"/>
  <c r="G3575" i="7"/>
  <c r="H3575" i="7"/>
  <c r="I3575" i="7"/>
  <c r="J3575" i="7"/>
  <c r="K3575" i="7"/>
  <c r="L3575" i="7"/>
  <c r="M3575" i="7"/>
  <c r="B3576" i="7"/>
  <c r="C3576" i="7"/>
  <c r="D3576" i="7"/>
  <c r="E3576" i="7"/>
  <c r="F3576" i="7"/>
  <c r="G3576" i="7"/>
  <c r="H3576" i="7"/>
  <c r="I3576" i="7"/>
  <c r="J3576" i="7"/>
  <c r="K3576" i="7"/>
  <c r="L3576" i="7"/>
  <c r="M3576" i="7"/>
  <c r="B3577" i="7"/>
  <c r="C3577" i="7"/>
  <c r="D3577" i="7"/>
  <c r="E3577" i="7"/>
  <c r="F3577" i="7"/>
  <c r="G3577" i="7"/>
  <c r="H3577" i="7"/>
  <c r="I3577" i="7"/>
  <c r="J3577" i="7"/>
  <c r="K3577" i="7"/>
  <c r="L3577" i="7"/>
  <c r="M3577" i="7"/>
  <c r="B3578" i="7"/>
  <c r="C3578" i="7"/>
  <c r="D3578" i="7"/>
  <c r="E3578" i="7"/>
  <c r="F3578" i="7"/>
  <c r="G3578" i="7"/>
  <c r="H3578" i="7"/>
  <c r="I3578" i="7"/>
  <c r="J3578" i="7"/>
  <c r="K3578" i="7"/>
  <c r="L3578" i="7"/>
  <c r="M3578" i="7"/>
  <c r="B3579" i="7"/>
  <c r="C3579" i="7"/>
  <c r="D3579" i="7"/>
  <c r="E3579" i="7"/>
  <c r="F3579" i="7"/>
  <c r="G3579" i="7"/>
  <c r="H3579" i="7"/>
  <c r="I3579" i="7"/>
  <c r="J3579" i="7"/>
  <c r="K3579" i="7"/>
  <c r="L3579" i="7"/>
  <c r="M3579" i="7"/>
  <c r="B3580" i="7"/>
  <c r="C3580" i="7"/>
  <c r="D3580" i="7"/>
  <c r="E3580" i="7"/>
  <c r="F3580" i="7"/>
  <c r="G3580" i="7"/>
  <c r="H3580" i="7"/>
  <c r="I3580" i="7"/>
  <c r="J3580" i="7"/>
  <c r="K3580" i="7"/>
  <c r="L3580" i="7"/>
  <c r="M3580" i="7"/>
  <c r="B3581" i="7"/>
  <c r="C3581" i="7"/>
  <c r="D3581" i="7"/>
  <c r="E3581" i="7"/>
  <c r="F3581" i="7"/>
  <c r="G3581" i="7"/>
  <c r="H3581" i="7"/>
  <c r="I3581" i="7"/>
  <c r="J3581" i="7"/>
  <c r="K3581" i="7"/>
  <c r="L3581" i="7"/>
  <c r="M3581" i="7"/>
  <c r="B3582" i="7"/>
  <c r="C3582" i="7"/>
  <c r="D3582" i="7"/>
  <c r="E3582" i="7"/>
  <c r="F3582" i="7"/>
  <c r="G3582" i="7"/>
  <c r="H3582" i="7"/>
  <c r="I3582" i="7"/>
  <c r="J3582" i="7"/>
  <c r="K3582" i="7"/>
  <c r="L3582" i="7"/>
  <c r="M3582" i="7"/>
  <c r="B3583" i="7"/>
  <c r="C3583" i="7"/>
  <c r="D3583" i="7"/>
  <c r="E3583" i="7"/>
  <c r="F3583" i="7"/>
  <c r="G3583" i="7"/>
  <c r="H3583" i="7"/>
  <c r="I3583" i="7"/>
  <c r="J3583" i="7"/>
  <c r="K3583" i="7"/>
  <c r="L3583" i="7"/>
  <c r="M3583" i="7"/>
  <c r="B3584" i="7"/>
  <c r="C3584" i="7"/>
  <c r="D3584" i="7"/>
  <c r="E3584" i="7"/>
  <c r="F3584" i="7"/>
  <c r="G3584" i="7"/>
  <c r="H3584" i="7"/>
  <c r="I3584" i="7"/>
  <c r="J3584" i="7"/>
  <c r="K3584" i="7"/>
  <c r="L3584" i="7"/>
  <c r="M3584" i="7"/>
  <c r="B3585" i="7"/>
  <c r="C3585" i="7"/>
  <c r="D3585" i="7"/>
  <c r="E3585" i="7"/>
  <c r="F3585" i="7"/>
  <c r="G3585" i="7"/>
  <c r="H3585" i="7"/>
  <c r="I3585" i="7"/>
  <c r="J3585" i="7"/>
  <c r="K3585" i="7"/>
  <c r="L3585" i="7"/>
  <c r="M3585" i="7"/>
  <c r="B3586" i="7"/>
  <c r="C3586" i="7"/>
  <c r="D3586" i="7"/>
  <c r="E3586" i="7"/>
  <c r="F3586" i="7"/>
  <c r="G3586" i="7"/>
  <c r="H3586" i="7"/>
  <c r="I3586" i="7"/>
  <c r="J3586" i="7"/>
  <c r="K3586" i="7"/>
  <c r="L3586" i="7"/>
  <c r="M3586" i="7"/>
  <c r="B3587" i="7"/>
  <c r="C3587" i="7"/>
  <c r="D3587" i="7"/>
  <c r="E3587" i="7"/>
  <c r="F3587" i="7"/>
  <c r="G3587" i="7"/>
  <c r="H3587" i="7"/>
  <c r="I3587" i="7"/>
  <c r="J3587" i="7"/>
  <c r="K3587" i="7"/>
  <c r="L3587" i="7"/>
  <c r="M3587" i="7"/>
  <c r="B3588" i="7"/>
  <c r="C3588" i="7"/>
  <c r="D3588" i="7"/>
  <c r="E3588" i="7"/>
  <c r="F3588" i="7"/>
  <c r="G3588" i="7"/>
  <c r="H3588" i="7"/>
  <c r="I3588" i="7"/>
  <c r="J3588" i="7"/>
  <c r="K3588" i="7"/>
  <c r="L3588" i="7"/>
  <c r="M3588" i="7"/>
  <c r="B3589" i="7"/>
  <c r="C3589" i="7"/>
  <c r="D3589" i="7"/>
  <c r="E3589" i="7"/>
  <c r="F3589" i="7"/>
  <c r="G3589" i="7"/>
  <c r="H3589" i="7"/>
  <c r="I3589" i="7"/>
  <c r="J3589" i="7"/>
  <c r="K3589" i="7"/>
  <c r="L3589" i="7"/>
  <c r="M3589" i="7"/>
  <c r="B3590" i="7"/>
  <c r="C3590" i="7"/>
  <c r="D3590" i="7"/>
  <c r="E3590" i="7"/>
  <c r="F3590" i="7"/>
  <c r="G3590" i="7"/>
  <c r="H3590" i="7"/>
  <c r="I3590" i="7"/>
  <c r="J3590" i="7"/>
  <c r="K3590" i="7"/>
  <c r="L3590" i="7"/>
  <c r="M3590" i="7"/>
  <c r="B3591" i="7"/>
  <c r="C3591" i="7"/>
  <c r="D3591" i="7"/>
  <c r="E3591" i="7"/>
  <c r="F3591" i="7"/>
  <c r="G3591" i="7"/>
  <c r="H3591" i="7"/>
  <c r="I3591" i="7"/>
  <c r="J3591" i="7"/>
  <c r="K3591" i="7"/>
  <c r="L3591" i="7"/>
  <c r="M3591" i="7"/>
  <c r="B3592" i="7"/>
  <c r="C3592" i="7"/>
  <c r="D3592" i="7"/>
  <c r="E3592" i="7"/>
  <c r="F3592" i="7"/>
  <c r="G3592" i="7"/>
  <c r="H3592" i="7"/>
  <c r="I3592" i="7"/>
  <c r="J3592" i="7"/>
  <c r="K3592" i="7"/>
  <c r="L3592" i="7"/>
  <c r="M3592" i="7"/>
  <c r="B3593" i="7"/>
  <c r="C3593" i="7"/>
  <c r="D3593" i="7"/>
  <c r="E3593" i="7"/>
  <c r="F3593" i="7"/>
  <c r="G3593" i="7"/>
  <c r="H3593" i="7"/>
  <c r="I3593" i="7"/>
  <c r="J3593" i="7"/>
  <c r="K3593" i="7"/>
  <c r="L3593" i="7"/>
  <c r="M3593" i="7"/>
  <c r="B3594" i="7"/>
  <c r="C3594" i="7"/>
  <c r="D3594" i="7"/>
  <c r="E3594" i="7"/>
  <c r="F3594" i="7"/>
  <c r="G3594" i="7"/>
  <c r="H3594" i="7"/>
  <c r="I3594" i="7"/>
  <c r="J3594" i="7"/>
  <c r="K3594" i="7"/>
  <c r="L3594" i="7"/>
  <c r="M3594" i="7"/>
  <c r="B3595" i="7"/>
  <c r="C3595" i="7"/>
  <c r="D3595" i="7"/>
  <c r="E3595" i="7"/>
  <c r="F3595" i="7"/>
  <c r="G3595" i="7"/>
  <c r="H3595" i="7"/>
  <c r="I3595" i="7"/>
  <c r="J3595" i="7"/>
  <c r="K3595" i="7"/>
  <c r="L3595" i="7"/>
  <c r="M3595" i="7"/>
  <c r="B3596" i="7"/>
  <c r="C3596" i="7"/>
  <c r="D3596" i="7"/>
  <c r="E3596" i="7"/>
  <c r="F3596" i="7"/>
  <c r="G3596" i="7"/>
  <c r="H3596" i="7"/>
  <c r="I3596" i="7"/>
  <c r="J3596" i="7"/>
  <c r="K3596" i="7"/>
  <c r="L3596" i="7"/>
  <c r="M3596" i="7"/>
  <c r="B3597" i="7"/>
  <c r="C3597" i="7"/>
  <c r="D3597" i="7"/>
  <c r="E3597" i="7"/>
  <c r="F3597" i="7"/>
  <c r="G3597" i="7"/>
  <c r="H3597" i="7"/>
  <c r="I3597" i="7"/>
  <c r="J3597" i="7"/>
  <c r="K3597" i="7"/>
  <c r="L3597" i="7"/>
  <c r="M3597" i="7"/>
  <c r="B3598" i="7"/>
  <c r="C3598" i="7"/>
  <c r="D3598" i="7"/>
  <c r="E3598" i="7"/>
  <c r="F3598" i="7"/>
  <c r="G3598" i="7"/>
  <c r="H3598" i="7"/>
  <c r="I3598" i="7"/>
  <c r="J3598" i="7"/>
  <c r="K3598" i="7"/>
  <c r="L3598" i="7"/>
  <c r="M3598" i="7"/>
  <c r="B3599" i="7"/>
  <c r="C3599" i="7"/>
  <c r="D3599" i="7"/>
  <c r="E3599" i="7"/>
  <c r="F3599" i="7"/>
  <c r="G3599" i="7"/>
  <c r="H3599" i="7"/>
  <c r="I3599" i="7"/>
  <c r="J3599" i="7"/>
  <c r="K3599" i="7"/>
  <c r="L3599" i="7"/>
  <c r="M3599" i="7"/>
  <c r="B3600" i="7"/>
  <c r="C3600" i="7"/>
  <c r="D3600" i="7"/>
  <c r="E3600" i="7"/>
  <c r="F3600" i="7"/>
  <c r="G3600" i="7"/>
  <c r="H3600" i="7"/>
  <c r="I3600" i="7"/>
  <c r="J3600" i="7"/>
  <c r="K3600" i="7"/>
  <c r="L3600" i="7"/>
  <c r="M3600" i="7"/>
  <c r="B3601" i="7"/>
  <c r="C3601" i="7"/>
  <c r="D3601" i="7"/>
  <c r="E3601" i="7"/>
  <c r="F3601" i="7"/>
  <c r="G3601" i="7"/>
  <c r="H3601" i="7"/>
  <c r="I3601" i="7"/>
  <c r="J3601" i="7"/>
  <c r="K3601" i="7"/>
  <c r="L3601" i="7"/>
  <c r="M3601" i="7"/>
  <c r="B3602" i="7"/>
  <c r="C3602" i="7"/>
  <c r="D3602" i="7"/>
  <c r="E3602" i="7"/>
  <c r="F3602" i="7"/>
  <c r="G3602" i="7"/>
  <c r="H3602" i="7"/>
  <c r="I3602" i="7"/>
  <c r="J3602" i="7"/>
  <c r="K3602" i="7"/>
  <c r="L3602" i="7"/>
  <c r="M3602" i="7"/>
  <c r="B3603" i="7"/>
  <c r="C3603" i="7"/>
  <c r="D3603" i="7"/>
  <c r="E3603" i="7"/>
  <c r="F3603" i="7"/>
  <c r="G3603" i="7"/>
  <c r="H3603" i="7"/>
  <c r="I3603" i="7"/>
  <c r="J3603" i="7"/>
  <c r="K3603" i="7"/>
  <c r="L3603" i="7"/>
  <c r="M3603" i="7"/>
  <c r="B3604" i="7"/>
  <c r="C3604" i="7"/>
  <c r="D3604" i="7"/>
  <c r="E3604" i="7"/>
  <c r="F3604" i="7"/>
  <c r="G3604" i="7"/>
  <c r="H3604" i="7"/>
  <c r="I3604" i="7"/>
  <c r="J3604" i="7"/>
  <c r="K3604" i="7"/>
  <c r="L3604" i="7"/>
  <c r="M3604" i="7"/>
  <c r="B3605" i="7"/>
  <c r="C3605" i="7"/>
  <c r="D3605" i="7"/>
  <c r="E3605" i="7"/>
  <c r="F3605" i="7"/>
  <c r="G3605" i="7"/>
  <c r="H3605" i="7"/>
  <c r="I3605" i="7"/>
  <c r="J3605" i="7"/>
  <c r="K3605" i="7"/>
  <c r="L3605" i="7"/>
  <c r="M3605" i="7"/>
  <c r="B3606" i="7"/>
  <c r="C3606" i="7"/>
  <c r="D3606" i="7"/>
  <c r="E3606" i="7"/>
  <c r="F3606" i="7"/>
  <c r="G3606" i="7"/>
  <c r="H3606" i="7"/>
  <c r="I3606" i="7"/>
  <c r="J3606" i="7"/>
  <c r="K3606" i="7"/>
  <c r="L3606" i="7"/>
  <c r="M3606" i="7"/>
  <c r="B3607" i="7"/>
  <c r="C3607" i="7"/>
  <c r="D3607" i="7"/>
  <c r="E3607" i="7"/>
  <c r="F3607" i="7"/>
  <c r="G3607" i="7"/>
  <c r="H3607" i="7"/>
  <c r="I3607" i="7"/>
  <c r="J3607" i="7"/>
  <c r="K3607" i="7"/>
  <c r="L3607" i="7"/>
  <c r="M3607" i="7"/>
  <c r="B3608" i="7"/>
  <c r="C3608" i="7"/>
  <c r="D3608" i="7"/>
  <c r="E3608" i="7"/>
  <c r="F3608" i="7"/>
  <c r="G3608" i="7"/>
  <c r="H3608" i="7"/>
  <c r="I3608" i="7"/>
  <c r="J3608" i="7"/>
  <c r="K3608" i="7"/>
  <c r="L3608" i="7"/>
  <c r="M3608" i="7"/>
  <c r="B3609" i="7"/>
  <c r="C3609" i="7"/>
  <c r="D3609" i="7"/>
  <c r="E3609" i="7"/>
  <c r="F3609" i="7"/>
  <c r="G3609" i="7"/>
  <c r="H3609" i="7"/>
  <c r="I3609" i="7"/>
  <c r="J3609" i="7"/>
  <c r="K3609" i="7"/>
  <c r="L3609" i="7"/>
  <c r="M3609" i="7"/>
  <c r="B3610" i="7"/>
  <c r="C3610" i="7"/>
  <c r="D3610" i="7"/>
  <c r="E3610" i="7"/>
  <c r="F3610" i="7"/>
  <c r="G3610" i="7"/>
  <c r="H3610" i="7"/>
  <c r="I3610" i="7"/>
  <c r="J3610" i="7"/>
  <c r="K3610" i="7"/>
  <c r="L3610" i="7"/>
  <c r="M3610" i="7"/>
  <c r="B3611" i="7"/>
  <c r="C3611" i="7"/>
  <c r="D3611" i="7"/>
  <c r="E3611" i="7"/>
  <c r="F3611" i="7"/>
  <c r="G3611" i="7"/>
  <c r="H3611" i="7"/>
  <c r="I3611" i="7"/>
  <c r="J3611" i="7"/>
  <c r="K3611" i="7"/>
  <c r="L3611" i="7"/>
  <c r="M3611" i="7"/>
  <c r="B3612" i="7"/>
  <c r="C3612" i="7"/>
  <c r="D3612" i="7"/>
  <c r="E3612" i="7"/>
  <c r="F3612" i="7"/>
  <c r="G3612" i="7"/>
  <c r="H3612" i="7"/>
  <c r="I3612" i="7"/>
  <c r="J3612" i="7"/>
  <c r="K3612" i="7"/>
  <c r="L3612" i="7"/>
  <c r="M3612" i="7"/>
  <c r="B3613" i="7"/>
  <c r="C3613" i="7"/>
  <c r="D3613" i="7"/>
  <c r="E3613" i="7"/>
  <c r="F3613" i="7"/>
  <c r="G3613" i="7"/>
  <c r="H3613" i="7"/>
  <c r="I3613" i="7"/>
  <c r="J3613" i="7"/>
  <c r="K3613" i="7"/>
  <c r="L3613" i="7"/>
  <c r="M3613" i="7"/>
  <c r="B3614" i="7"/>
  <c r="C3614" i="7"/>
  <c r="D3614" i="7"/>
  <c r="E3614" i="7"/>
  <c r="F3614" i="7"/>
  <c r="G3614" i="7"/>
  <c r="H3614" i="7"/>
  <c r="I3614" i="7"/>
  <c r="J3614" i="7"/>
  <c r="K3614" i="7"/>
  <c r="L3614" i="7"/>
  <c r="M3614" i="7"/>
  <c r="B3615" i="7"/>
  <c r="C3615" i="7"/>
  <c r="D3615" i="7"/>
  <c r="E3615" i="7"/>
  <c r="F3615" i="7"/>
  <c r="G3615" i="7"/>
  <c r="H3615" i="7"/>
  <c r="I3615" i="7"/>
  <c r="J3615" i="7"/>
  <c r="K3615" i="7"/>
  <c r="L3615" i="7"/>
  <c r="M3615" i="7"/>
  <c r="B3616" i="7"/>
  <c r="C3616" i="7"/>
  <c r="D3616" i="7"/>
  <c r="E3616" i="7"/>
  <c r="F3616" i="7"/>
  <c r="G3616" i="7"/>
  <c r="H3616" i="7"/>
  <c r="I3616" i="7"/>
  <c r="J3616" i="7"/>
  <c r="K3616" i="7"/>
  <c r="L3616" i="7"/>
  <c r="M3616" i="7"/>
  <c r="B3617" i="7"/>
  <c r="C3617" i="7"/>
  <c r="D3617" i="7"/>
  <c r="E3617" i="7"/>
  <c r="F3617" i="7"/>
  <c r="G3617" i="7"/>
  <c r="H3617" i="7"/>
  <c r="I3617" i="7"/>
  <c r="J3617" i="7"/>
  <c r="K3617" i="7"/>
  <c r="L3617" i="7"/>
  <c r="M3617" i="7"/>
  <c r="B3618" i="7"/>
  <c r="C3618" i="7"/>
  <c r="D3618" i="7"/>
  <c r="E3618" i="7"/>
  <c r="F3618" i="7"/>
  <c r="G3618" i="7"/>
  <c r="H3618" i="7"/>
  <c r="I3618" i="7"/>
  <c r="J3618" i="7"/>
  <c r="K3618" i="7"/>
  <c r="L3618" i="7"/>
  <c r="M3618" i="7"/>
  <c r="B3619" i="7"/>
  <c r="C3619" i="7"/>
  <c r="D3619" i="7"/>
  <c r="E3619" i="7"/>
  <c r="F3619" i="7"/>
  <c r="G3619" i="7"/>
  <c r="H3619" i="7"/>
  <c r="I3619" i="7"/>
  <c r="J3619" i="7"/>
  <c r="K3619" i="7"/>
  <c r="L3619" i="7"/>
  <c r="M3619" i="7"/>
  <c r="B3620" i="7"/>
  <c r="C3620" i="7"/>
  <c r="D3620" i="7"/>
  <c r="E3620" i="7"/>
  <c r="F3620" i="7"/>
  <c r="G3620" i="7"/>
  <c r="H3620" i="7"/>
  <c r="I3620" i="7"/>
  <c r="J3620" i="7"/>
  <c r="K3620" i="7"/>
  <c r="L3620" i="7"/>
  <c r="M3620" i="7"/>
  <c r="B3621" i="7"/>
  <c r="C3621" i="7"/>
  <c r="D3621" i="7"/>
  <c r="E3621" i="7"/>
  <c r="F3621" i="7"/>
  <c r="G3621" i="7"/>
  <c r="H3621" i="7"/>
  <c r="I3621" i="7"/>
  <c r="J3621" i="7"/>
  <c r="K3621" i="7"/>
  <c r="L3621" i="7"/>
  <c r="M3621" i="7"/>
  <c r="B3622" i="7"/>
  <c r="C3622" i="7"/>
  <c r="D3622" i="7"/>
  <c r="E3622" i="7"/>
  <c r="F3622" i="7"/>
  <c r="G3622" i="7"/>
  <c r="H3622" i="7"/>
  <c r="I3622" i="7"/>
  <c r="J3622" i="7"/>
  <c r="K3622" i="7"/>
  <c r="L3622" i="7"/>
  <c r="M3622" i="7"/>
  <c r="B3623" i="7"/>
  <c r="C3623" i="7"/>
  <c r="D3623" i="7"/>
  <c r="E3623" i="7"/>
  <c r="F3623" i="7"/>
  <c r="G3623" i="7"/>
  <c r="H3623" i="7"/>
  <c r="I3623" i="7"/>
  <c r="J3623" i="7"/>
  <c r="K3623" i="7"/>
  <c r="L3623" i="7"/>
  <c r="M3623" i="7"/>
  <c r="B3624" i="7"/>
  <c r="C3624" i="7"/>
  <c r="D3624" i="7"/>
  <c r="E3624" i="7"/>
  <c r="F3624" i="7"/>
  <c r="G3624" i="7"/>
  <c r="H3624" i="7"/>
  <c r="I3624" i="7"/>
  <c r="J3624" i="7"/>
  <c r="K3624" i="7"/>
  <c r="L3624" i="7"/>
  <c r="M3624" i="7"/>
  <c r="B3625" i="7"/>
  <c r="C3625" i="7"/>
  <c r="D3625" i="7"/>
  <c r="E3625" i="7"/>
  <c r="F3625" i="7"/>
  <c r="G3625" i="7"/>
  <c r="H3625" i="7"/>
  <c r="I3625" i="7"/>
  <c r="J3625" i="7"/>
  <c r="K3625" i="7"/>
  <c r="L3625" i="7"/>
  <c r="M3625" i="7"/>
  <c r="B3626" i="7"/>
  <c r="C3626" i="7"/>
  <c r="D3626" i="7"/>
  <c r="E3626" i="7"/>
  <c r="F3626" i="7"/>
  <c r="G3626" i="7"/>
  <c r="H3626" i="7"/>
  <c r="I3626" i="7"/>
  <c r="J3626" i="7"/>
  <c r="K3626" i="7"/>
  <c r="L3626" i="7"/>
  <c r="M3626" i="7"/>
  <c r="B3627" i="7"/>
  <c r="C3627" i="7"/>
  <c r="D3627" i="7"/>
  <c r="E3627" i="7"/>
  <c r="F3627" i="7"/>
  <c r="G3627" i="7"/>
  <c r="H3627" i="7"/>
  <c r="I3627" i="7"/>
  <c r="J3627" i="7"/>
  <c r="K3627" i="7"/>
  <c r="L3627" i="7"/>
  <c r="M3627" i="7"/>
  <c r="B3628" i="7"/>
  <c r="C3628" i="7"/>
  <c r="D3628" i="7"/>
  <c r="E3628" i="7"/>
  <c r="F3628" i="7"/>
  <c r="G3628" i="7"/>
  <c r="H3628" i="7"/>
  <c r="I3628" i="7"/>
  <c r="J3628" i="7"/>
  <c r="K3628" i="7"/>
  <c r="L3628" i="7"/>
  <c r="M3628" i="7"/>
  <c r="B3629" i="7"/>
  <c r="C3629" i="7"/>
  <c r="D3629" i="7"/>
  <c r="E3629" i="7"/>
  <c r="F3629" i="7"/>
  <c r="G3629" i="7"/>
  <c r="H3629" i="7"/>
  <c r="I3629" i="7"/>
  <c r="J3629" i="7"/>
  <c r="K3629" i="7"/>
  <c r="L3629" i="7"/>
  <c r="M3629" i="7"/>
  <c r="B3630" i="7"/>
  <c r="C3630" i="7"/>
  <c r="D3630" i="7"/>
  <c r="E3630" i="7"/>
  <c r="F3630" i="7"/>
  <c r="G3630" i="7"/>
  <c r="H3630" i="7"/>
  <c r="I3630" i="7"/>
  <c r="J3630" i="7"/>
  <c r="K3630" i="7"/>
  <c r="L3630" i="7"/>
  <c r="M3630" i="7"/>
  <c r="B3631" i="7"/>
  <c r="C3631" i="7"/>
  <c r="D3631" i="7"/>
  <c r="E3631" i="7"/>
  <c r="F3631" i="7"/>
  <c r="G3631" i="7"/>
  <c r="H3631" i="7"/>
  <c r="I3631" i="7"/>
  <c r="J3631" i="7"/>
  <c r="K3631" i="7"/>
  <c r="L3631" i="7"/>
  <c r="M3631" i="7"/>
  <c r="B3632" i="7"/>
  <c r="C3632" i="7"/>
  <c r="D3632" i="7"/>
  <c r="E3632" i="7"/>
  <c r="F3632" i="7"/>
  <c r="G3632" i="7"/>
  <c r="H3632" i="7"/>
  <c r="I3632" i="7"/>
  <c r="J3632" i="7"/>
  <c r="K3632" i="7"/>
  <c r="L3632" i="7"/>
  <c r="M3632" i="7"/>
  <c r="B3633" i="7"/>
  <c r="C3633" i="7"/>
  <c r="D3633" i="7"/>
  <c r="E3633" i="7"/>
  <c r="F3633" i="7"/>
  <c r="G3633" i="7"/>
  <c r="H3633" i="7"/>
  <c r="I3633" i="7"/>
  <c r="J3633" i="7"/>
  <c r="K3633" i="7"/>
  <c r="L3633" i="7"/>
  <c r="M3633" i="7"/>
  <c r="B3634" i="7"/>
  <c r="C3634" i="7"/>
  <c r="D3634" i="7"/>
  <c r="E3634" i="7"/>
  <c r="F3634" i="7"/>
  <c r="G3634" i="7"/>
  <c r="H3634" i="7"/>
  <c r="I3634" i="7"/>
  <c r="J3634" i="7"/>
  <c r="K3634" i="7"/>
  <c r="L3634" i="7"/>
  <c r="M3634" i="7"/>
  <c r="B3635" i="7"/>
  <c r="C3635" i="7"/>
  <c r="D3635" i="7"/>
  <c r="E3635" i="7"/>
  <c r="F3635" i="7"/>
  <c r="G3635" i="7"/>
  <c r="H3635" i="7"/>
  <c r="I3635" i="7"/>
  <c r="J3635" i="7"/>
  <c r="K3635" i="7"/>
  <c r="L3635" i="7"/>
  <c r="M3635" i="7"/>
  <c r="B3636" i="7"/>
  <c r="C3636" i="7"/>
  <c r="D3636" i="7"/>
  <c r="E3636" i="7"/>
  <c r="F3636" i="7"/>
  <c r="G3636" i="7"/>
  <c r="H3636" i="7"/>
  <c r="I3636" i="7"/>
  <c r="J3636" i="7"/>
  <c r="K3636" i="7"/>
  <c r="L3636" i="7"/>
  <c r="M3636" i="7"/>
  <c r="B3637" i="7"/>
  <c r="C3637" i="7"/>
  <c r="D3637" i="7"/>
  <c r="E3637" i="7"/>
  <c r="F3637" i="7"/>
  <c r="G3637" i="7"/>
  <c r="H3637" i="7"/>
  <c r="I3637" i="7"/>
  <c r="J3637" i="7"/>
  <c r="K3637" i="7"/>
  <c r="L3637" i="7"/>
  <c r="M3637" i="7"/>
  <c r="B3638" i="7"/>
  <c r="C3638" i="7"/>
  <c r="D3638" i="7"/>
  <c r="E3638" i="7"/>
  <c r="F3638" i="7"/>
  <c r="G3638" i="7"/>
  <c r="H3638" i="7"/>
  <c r="I3638" i="7"/>
  <c r="J3638" i="7"/>
  <c r="K3638" i="7"/>
  <c r="L3638" i="7"/>
  <c r="M3638" i="7"/>
  <c r="B3639" i="7"/>
  <c r="C3639" i="7"/>
  <c r="D3639" i="7"/>
  <c r="E3639" i="7"/>
  <c r="F3639" i="7"/>
  <c r="G3639" i="7"/>
  <c r="H3639" i="7"/>
  <c r="I3639" i="7"/>
  <c r="J3639" i="7"/>
  <c r="K3639" i="7"/>
  <c r="L3639" i="7"/>
  <c r="M3639" i="7"/>
  <c r="B3640" i="7"/>
  <c r="C3640" i="7"/>
  <c r="D3640" i="7"/>
  <c r="E3640" i="7"/>
  <c r="F3640" i="7"/>
  <c r="G3640" i="7"/>
  <c r="H3640" i="7"/>
  <c r="I3640" i="7"/>
  <c r="J3640" i="7"/>
  <c r="K3640" i="7"/>
  <c r="L3640" i="7"/>
  <c r="M3640" i="7"/>
  <c r="B3641" i="7"/>
  <c r="C3641" i="7"/>
  <c r="D3641" i="7"/>
  <c r="E3641" i="7"/>
  <c r="F3641" i="7"/>
  <c r="G3641" i="7"/>
  <c r="H3641" i="7"/>
  <c r="I3641" i="7"/>
  <c r="J3641" i="7"/>
  <c r="K3641" i="7"/>
  <c r="L3641" i="7"/>
  <c r="M3641" i="7"/>
  <c r="B3642" i="7"/>
  <c r="C3642" i="7"/>
  <c r="D3642" i="7"/>
  <c r="E3642" i="7"/>
  <c r="F3642" i="7"/>
  <c r="G3642" i="7"/>
  <c r="H3642" i="7"/>
  <c r="I3642" i="7"/>
  <c r="J3642" i="7"/>
  <c r="K3642" i="7"/>
  <c r="L3642" i="7"/>
  <c r="M3642" i="7"/>
  <c r="B3643" i="7"/>
  <c r="C3643" i="7"/>
  <c r="D3643" i="7"/>
  <c r="E3643" i="7"/>
  <c r="F3643" i="7"/>
  <c r="G3643" i="7"/>
  <c r="H3643" i="7"/>
  <c r="I3643" i="7"/>
  <c r="J3643" i="7"/>
  <c r="K3643" i="7"/>
  <c r="L3643" i="7"/>
  <c r="M3643" i="7"/>
  <c r="B3644" i="7"/>
  <c r="C3644" i="7"/>
  <c r="D3644" i="7"/>
  <c r="E3644" i="7"/>
  <c r="F3644" i="7"/>
  <c r="G3644" i="7"/>
  <c r="H3644" i="7"/>
  <c r="I3644" i="7"/>
  <c r="J3644" i="7"/>
  <c r="K3644" i="7"/>
  <c r="L3644" i="7"/>
  <c r="M3644" i="7"/>
  <c r="B3645" i="7"/>
  <c r="C3645" i="7"/>
  <c r="D3645" i="7"/>
  <c r="E3645" i="7"/>
  <c r="F3645" i="7"/>
  <c r="G3645" i="7"/>
  <c r="H3645" i="7"/>
  <c r="I3645" i="7"/>
  <c r="J3645" i="7"/>
  <c r="K3645" i="7"/>
  <c r="L3645" i="7"/>
  <c r="M3645" i="7"/>
  <c r="B3646" i="7"/>
  <c r="C3646" i="7"/>
  <c r="D3646" i="7"/>
  <c r="E3646" i="7"/>
  <c r="F3646" i="7"/>
  <c r="G3646" i="7"/>
  <c r="H3646" i="7"/>
  <c r="I3646" i="7"/>
  <c r="J3646" i="7"/>
  <c r="K3646" i="7"/>
  <c r="L3646" i="7"/>
  <c r="M3646" i="7"/>
  <c r="B3647" i="7"/>
  <c r="C3647" i="7"/>
  <c r="D3647" i="7"/>
  <c r="E3647" i="7"/>
  <c r="F3647" i="7"/>
  <c r="G3647" i="7"/>
  <c r="H3647" i="7"/>
  <c r="I3647" i="7"/>
  <c r="J3647" i="7"/>
  <c r="K3647" i="7"/>
  <c r="L3647" i="7"/>
  <c r="M3647" i="7"/>
  <c r="B3648" i="7"/>
  <c r="C3648" i="7"/>
  <c r="D3648" i="7"/>
  <c r="E3648" i="7"/>
  <c r="F3648" i="7"/>
  <c r="G3648" i="7"/>
  <c r="H3648" i="7"/>
  <c r="I3648" i="7"/>
  <c r="J3648" i="7"/>
  <c r="K3648" i="7"/>
  <c r="L3648" i="7"/>
  <c r="M3648" i="7"/>
  <c r="B3649" i="7"/>
  <c r="C3649" i="7"/>
  <c r="D3649" i="7"/>
  <c r="E3649" i="7"/>
  <c r="F3649" i="7"/>
  <c r="G3649" i="7"/>
  <c r="H3649" i="7"/>
  <c r="I3649" i="7"/>
  <c r="J3649" i="7"/>
  <c r="K3649" i="7"/>
  <c r="L3649" i="7"/>
  <c r="M3649" i="7"/>
  <c r="B3650" i="7"/>
  <c r="C3650" i="7"/>
  <c r="D3650" i="7"/>
  <c r="E3650" i="7"/>
  <c r="F3650" i="7"/>
  <c r="G3650" i="7"/>
  <c r="H3650" i="7"/>
  <c r="I3650" i="7"/>
  <c r="J3650" i="7"/>
  <c r="K3650" i="7"/>
  <c r="L3650" i="7"/>
  <c r="M3650" i="7"/>
  <c r="B3651" i="7"/>
  <c r="C3651" i="7"/>
  <c r="D3651" i="7"/>
  <c r="E3651" i="7"/>
  <c r="F3651" i="7"/>
  <c r="G3651" i="7"/>
  <c r="H3651" i="7"/>
  <c r="I3651" i="7"/>
  <c r="J3651" i="7"/>
  <c r="K3651" i="7"/>
  <c r="L3651" i="7"/>
  <c r="M3651" i="7"/>
  <c r="B3652" i="7"/>
  <c r="C3652" i="7"/>
  <c r="D3652" i="7"/>
  <c r="E3652" i="7"/>
  <c r="F3652" i="7"/>
  <c r="G3652" i="7"/>
  <c r="H3652" i="7"/>
  <c r="I3652" i="7"/>
  <c r="J3652" i="7"/>
  <c r="K3652" i="7"/>
  <c r="L3652" i="7"/>
  <c r="M3652" i="7"/>
  <c r="B3653" i="7"/>
  <c r="C3653" i="7"/>
  <c r="D3653" i="7"/>
  <c r="E3653" i="7"/>
  <c r="F3653" i="7"/>
  <c r="G3653" i="7"/>
  <c r="H3653" i="7"/>
  <c r="I3653" i="7"/>
  <c r="J3653" i="7"/>
  <c r="K3653" i="7"/>
  <c r="L3653" i="7"/>
  <c r="M3653" i="7"/>
  <c r="B3654" i="7"/>
  <c r="C3654" i="7"/>
  <c r="D3654" i="7"/>
  <c r="E3654" i="7"/>
  <c r="F3654" i="7"/>
  <c r="G3654" i="7"/>
  <c r="H3654" i="7"/>
  <c r="I3654" i="7"/>
  <c r="J3654" i="7"/>
  <c r="K3654" i="7"/>
  <c r="L3654" i="7"/>
  <c r="M3654" i="7"/>
  <c r="B3655" i="7"/>
  <c r="C3655" i="7"/>
  <c r="D3655" i="7"/>
  <c r="E3655" i="7"/>
  <c r="F3655" i="7"/>
  <c r="G3655" i="7"/>
  <c r="H3655" i="7"/>
  <c r="I3655" i="7"/>
  <c r="J3655" i="7"/>
  <c r="K3655" i="7"/>
  <c r="L3655" i="7"/>
  <c r="M3655" i="7"/>
  <c r="B3656" i="7"/>
  <c r="C3656" i="7"/>
  <c r="D3656" i="7"/>
  <c r="E3656" i="7"/>
  <c r="F3656" i="7"/>
  <c r="G3656" i="7"/>
  <c r="H3656" i="7"/>
  <c r="I3656" i="7"/>
  <c r="J3656" i="7"/>
  <c r="K3656" i="7"/>
  <c r="L3656" i="7"/>
  <c r="M3656" i="7"/>
  <c r="B3657" i="7"/>
  <c r="C3657" i="7"/>
  <c r="D3657" i="7"/>
  <c r="E3657" i="7"/>
  <c r="F3657" i="7"/>
  <c r="G3657" i="7"/>
  <c r="H3657" i="7"/>
  <c r="I3657" i="7"/>
  <c r="J3657" i="7"/>
  <c r="K3657" i="7"/>
  <c r="L3657" i="7"/>
  <c r="M3657" i="7"/>
  <c r="B3658" i="7"/>
  <c r="C3658" i="7"/>
  <c r="D3658" i="7"/>
  <c r="E3658" i="7"/>
  <c r="F3658" i="7"/>
  <c r="G3658" i="7"/>
  <c r="H3658" i="7"/>
  <c r="I3658" i="7"/>
  <c r="J3658" i="7"/>
  <c r="K3658" i="7"/>
  <c r="L3658" i="7"/>
  <c r="M3658" i="7"/>
  <c r="B3659" i="7"/>
  <c r="C3659" i="7"/>
  <c r="D3659" i="7"/>
  <c r="E3659" i="7"/>
  <c r="F3659" i="7"/>
  <c r="G3659" i="7"/>
  <c r="H3659" i="7"/>
  <c r="I3659" i="7"/>
  <c r="J3659" i="7"/>
  <c r="K3659" i="7"/>
  <c r="L3659" i="7"/>
  <c r="M3659" i="7"/>
  <c r="B3660" i="7"/>
  <c r="C3660" i="7"/>
  <c r="D3660" i="7"/>
  <c r="E3660" i="7"/>
  <c r="F3660" i="7"/>
  <c r="G3660" i="7"/>
  <c r="H3660" i="7"/>
  <c r="I3660" i="7"/>
  <c r="J3660" i="7"/>
  <c r="K3660" i="7"/>
  <c r="L3660" i="7"/>
  <c r="M3660" i="7"/>
  <c r="B3661" i="7"/>
  <c r="C3661" i="7"/>
  <c r="D3661" i="7"/>
  <c r="E3661" i="7"/>
  <c r="F3661" i="7"/>
  <c r="G3661" i="7"/>
  <c r="H3661" i="7"/>
  <c r="I3661" i="7"/>
  <c r="J3661" i="7"/>
  <c r="K3661" i="7"/>
  <c r="L3661" i="7"/>
  <c r="M3661" i="7"/>
  <c r="B3662" i="7"/>
  <c r="C3662" i="7"/>
  <c r="D3662" i="7"/>
  <c r="E3662" i="7"/>
  <c r="F3662" i="7"/>
  <c r="G3662" i="7"/>
  <c r="H3662" i="7"/>
  <c r="I3662" i="7"/>
  <c r="J3662" i="7"/>
  <c r="K3662" i="7"/>
  <c r="L3662" i="7"/>
  <c r="M3662" i="7"/>
  <c r="B3663" i="7"/>
  <c r="C3663" i="7"/>
  <c r="D3663" i="7"/>
  <c r="E3663" i="7"/>
  <c r="F3663" i="7"/>
  <c r="G3663" i="7"/>
  <c r="H3663" i="7"/>
  <c r="I3663" i="7"/>
  <c r="J3663" i="7"/>
  <c r="K3663" i="7"/>
  <c r="L3663" i="7"/>
  <c r="M3663" i="7"/>
  <c r="B3664" i="7"/>
  <c r="C3664" i="7"/>
  <c r="D3664" i="7"/>
  <c r="E3664" i="7"/>
  <c r="F3664" i="7"/>
  <c r="G3664" i="7"/>
  <c r="H3664" i="7"/>
  <c r="I3664" i="7"/>
  <c r="J3664" i="7"/>
  <c r="K3664" i="7"/>
  <c r="L3664" i="7"/>
  <c r="M3664" i="7"/>
  <c r="B3665" i="7"/>
  <c r="C3665" i="7"/>
  <c r="D3665" i="7"/>
  <c r="E3665" i="7"/>
  <c r="F3665" i="7"/>
  <c r="G3665" i="7"/>
  <c r="H3665" i="7"/>
  <c r="I3665" i="7"/>
  <c r="J3665" i="7"/>
  <c r="K3665" i="7"/>
  <c r="L3665" i="7"/>
  <c r="M3665" i="7"/>
  <c r="B3666" i="7"/>
  <c r="C3666" i="7"/>
  <c r="D3666" i="7"/>
  <c r="E3666" i="7"/>
  <c r="F3666" i="7"/>
  <c r="G3666" i="7"/>
  <c r="H3666" i="7"/>
  <c r="I3666" i="7"/>
  <c r="J3666" i="7"/>
  <c r="K3666" i="7"/>
  <c r="L3666" i="7"/>
  <c r="M3666" i="7"/>
  <c r="B3667" i="7"/>
  <c r="C3667" i="7"/>
  <c r="D3667" i="7"/>
  <c r="E3667" i="7"/>
  <c r="F3667" i="7"/>
  <c r="G3667" i="7"/>
  <c r="H3667" i="7"/>
  <c r="I3667" i="7"/>
  <c r="J3667" i="7"/>
  <c r="K3667" i="7"/>
  <c r="L3667" i="7"/>
  <c r="M3667" i="7"/>
  <c r="B3668" i="7"/>
  <c r="C3668" i="7"/>
  <c r="D3668" i="7"/>
  <c r="E3668" i="7"/>
  <c r="F3668" i="7"/>
  <c r="G3668" i="7"/>
  <c r="H3668" i="7"/>
  <c r="I3668" i="7"/>
  <c r="J3668" i="7"/>
  <c r="K3668" i="7"/>
  <c r="L3668" i="7"/>
  <c r="M3668" i="7"/>
  <c r="B3669" i="7"/>
  <c r="C3669" i="7"/>
  <c r="D3669" i="7"/>
  <c r="E3669" i="7"/>
  <c r="F3669" i="7"/>
  <c r="G3669" i="7"/>
  <c r="H3669" i="7"/>
  <c r="I3669" i="7"/>
  <c r="J3669" i="7"/>
  <c r="K3669" i="7"/>
  <c r="L3669" i="7"/>
  <c r="M3669" i="7"/>
  <c r="B3670" i="7"/>
  <c r="C3670" i="7"/>
  <c r="D3670" i="7"/>
  <c r="E3670" i="7"/>
  <c r="F3670" i="7"/>
  <c r="G3670" i="7"/>
  <c r="H3670" i="7"/>
  <c r="I3670" i="7"/>
  <c r="J3670" i="7"/>
  <c r="K3670" i="7"/>
  <c r="L3670" i="7"/>
  <c r="M3670" i="7"/>
  <c r="B3671" i="7"/>
  <c r="C3671" i="7"/>
  <c r="D3671" i="7"/>
  <c r="E3671" i="7"/>
  <c r="F3671" i="7"/>
  <c r="G3671" i="7"/>
  <c r="H3671" i="7"/>
  <c r="I3671" i="7"/>
  <c r="J3671" i="7"/>
  <c r="K3671" i="7"/>
  <c r="L3671" i="7"/>
  <c r="M3671" i="7"/>
  <c r="B3672" i="7"/>
  <c r="C3672" i="7"/>
  <c r="D3672" i="7"/>
  <c r="E3672" i="7"/>
  <c r="F3672" i="7"/>
  <c r="G3672" i="7"/>
  <c r="H3672" i="7"/>
  <c r="I3672" i="7"/>
  <c r="J3672" i="7"/>
  <c r="K3672" i="7"/>
  <c r="L3672" i="7"/>
  <c r="M3672" i="7"/>
  <c r="B3673" i="7"/>
  <c r="C3673" i="7"/>
  <c r="D3673" i="7"/>
  <c r="E3673" i="7"/>
  <c r="F3673" i="7"/>
  <c r="G3673" i="7"/>
  <c r="H3673" i="7"/>
  <c r="I3673" i="7"/>
  <c r="J3673" i="7"/>
  <c r="K3673" i="7"/>
  <c r="L3673" i="7"/>
  <c r="M3673" i="7"/>
  <c r="B3674" i="7"/>
  <c r="C3674" i="7"/>
  <c r="D3674" i="7"/>
  <c r="E3674" i="7"/>
  <c r="F3674" i="7"/>
  <c r="G3674" i="7"/>
  <c r="H3674" i="7"/>
  <c r="I3674" i="7"/>
  <c r="J3674" i="7"/>
  <c r="K3674" i="7"/>
  <c r="L3674" i="7"/>
  <c r="M3674" i="7"/>
  <c r="B3675" i="7"/>
  <c r="C3675" i="7"/>
  <c r="D3675" i="7"/>
  <c r="E3675" i="7"/>
  <c r="F3675" i="7"/>
  <c r="G3675" i="7"/>
  <c r="H3675" i="7"/>
  <c r="I3675" i="7"/>
  <c r="J3675" i="7"/>
  <c r="K3675" i="7"/>
  <c r="L3675" i="7"/>
  <c r="M3675" i="7"/>
  <c r="B3676" i="7"/>
  <c r="C3676" i="7"/>
  <c r="D3676" i="7"/>
  <c r="E3676" i="7"/>
  <c r="F3676" i="7"/>
  <c r="G3676" i="7"/>
  <c r="H3676" i="7"/>
  <c r="I3676" i="7"/>
  <c r="J3676" i="7"/>
  <c r="K3676" i="7"/>
  <c r="L3676" i="7"/>
  <c r="M3676" i="7"/>
  <c r="B3677" i="7"/>
  <c r="C3677" i="7"/>
  <c r="D3677" i="7"/>
  <c r="E3677" i="7"/>
  <c r="F3677" i="7"/>
  <c r="G3677" i="7"/>
  <c r="H3677" i="7"/>
  <c r="I3677" i="7"/>
  <c r="J3677" i="7"/>
  <c r="K3677" i="7"/>
  <c r="L3677" i="7"/>
  <c r="M3677" i="7"/>
  <c r="B3678" i="7"/>
  <c r="C3678" i="7"/>
  <c r="D3678" i="7"/>
  <c r="E3678" i="7"/>
  <c r="F3678" i="7"/>
  <c r="G3678" i="7"/>
  <c r="H3678" i="7"/>
  <c r="I3678" i="7"/>
  <c r="J3678" i="7"/>
  <c r="K3678" i="7"/>
  <c r="L3678" i="7"/>
  <c r="M3678" i="7"/>
  <c r="B3679" i="7"/>
  <c r="C3679" i="7"/>
  <c r="D3679" i="7"/>
  <c r="E3679" i="7"/>
  <c r="F3679" i="7"/>
  <c r="G3679" i="7"/>
  <c r="H3679" i="7"/>
  <c r="I3679" i="7"/>
  <c r="J3679" i="7"/>
  <c r="K3679" i="7"/>
  <c r="L3679" i="7"/>
  <c r="M3679" i="7"/>
  <c r="B3680" i="7"/>
  <c r="C3680" i="7"/>
  <c r="D3680" i="7"/>
  <c r="E3680" i="7"/>
  <c r="F3680" i="7"/>
  <c r="G3680" i="7"/>
  <c r="H3680" i="7"/>
  <c r="I3680" i="7"/>
  <c r="J3680" i="7"/>
  <c r="K3680" i="7"/>
  <c r="L3680" i="7"/>
  <c r="M3680" i="7"/>
  <c r="B3681" i="7"/>
  <c r="C3681" i="7"/>
  <c r="D3681" i="7"/>
  <c r="E3681" i="7"/>
  <c r="F3681" i="7"/>
  <c r="G3681" i="7"/>
  <c r="H3681" i="7"/>
  <c r="I3681" i="7"/>
  <c r="J3681" i="7"/>
  <c r="K3681" i="7"/>
  <c r="L3681" i="7"/>
  <c r="M3681" i="7"/>
  <c r="B3682" i="7"/>
  <c r="C3682" i="7"/>
  <c r="D3682" i="7"/>
  <c r="E3682" i="7"/>
  <c r="F3682" i="7"/>
  <c r="G3682" i="7"/>
  <c r="H3682" i="7"/>
  <c r="I3682" i="7"/>
  <c r="J3682" i="7"/>
  <c r="K3682" i="7"/>
  <c r="L3682" i="7"/>
  <c r="M3682" i="7"/>
  <c r="B3683" i="7"/>
  <c r="C3683" i="7"/>
  <c r="D3683" i="7"/>
  <c r="E3683" i="7"/>
  <c r="F3683" i="7"/>
  <c r="G3683" i="7"/>
  <c r="H3683" i="7"/>
  <c r="I3683" i="7"/>
  <c r="J3683" i="7"/>
  <c r="K3683" i="7"/>
  <c r="L3683" i="7"/>
  <c r="M3683" i="7"/>
  <c r="B3684" i="7"/>
  <c r="C3684" i="7"/>
  <c r="D3684" i="7"/>
  <c r="E3684" i="7"/>
  <c r="F3684" i="7"/>
  <c r="G3684" i="7"/>
  <c r="H3684" i="7"/>
  <c r="I3684" i="7"/>
  <c r="J3684" i="7"/>
  <c r="K3684" i="7"/>
  <c r="L3684" i="7"/>
  <c r="M3684" i="7"/>
  <c r="B3685" i="7"/>
  <c r="C3685" i="7"/>
  <c r="D3685" i="7"/>
  <c r="E3685" i="7"/>
  <c r="F3685" i="7"/>
  <c r="G3685" i="7"/>
  <c r="H3685" i="7"/>
  <c r="I3685" i="7"/>
  <c r="J3685" i="7"/>
  <c r="K3685" i="7"/>
  <c r="L3685" i="7"/>
  <c r="M3685" i="7"/>
  <c r="B3686" i="7"/>
  <c r="C3686" i="7"/>
  <c r="D3686" i="7"/>
  <c r="E3686" i="7"/>
  <c r="F3686" i="7"/>
  <c r="G3686" i="7"/>
  <c r="H3686" i="7"/>
  <c r="I3686" i="7"/>
  <c r="J3686" i="7"/>
  <c r="K3686" i="7"/>
  <c r="L3686" i="7"/>
  <c r="M3686" i="7"/>
  <c r="B3687" i="7"/>
  <c r="C3687" i="7"/>
  <c r="D3687" i="7"/>
  <c r="E3687" i="7"/>
  <c r="F3687" i="7"/>
  <c r="G3687" i="7"/>
  <c r="H3687" i="7"/>
  <c r="I3687" i="7"/>
  <c r="J3687" i="7"/>
  <c r="K3687" i="7"/>
  <c r="L3687" i="7"/>
  <c r="M3687" i="7"/>
  <c r="B3688" i="7"/>
  <c r="C3688" i="7"/>
  <c r="D3688" i="7"/>
  <c r="E3688" i="7"/>
  <c r="F3688" i="7"/>
  <c r="G3688" i="7"/>
  <c r="H3688" i="7"/>
  <c r="I3688" i="7"/>
  <c r="J3688" i="7"/>
  <c r="K3688" i="7"/>
  <c r="L3688" i="7"/>
  <c r="M3688" i="7"/>
  <c r="B3689" i="7"/>
  <c r="C3689" i="7"/>
  <c r="D3689" i="7"/>
  <c r="E3689" i="7"/>
  <c r="F3689" i="7"/>
  <c r="G3689" i="7"/>
  <c r="H3689" i="7"/>
  <c r="I3689" i="7"/>
  <c r="J3689" i="7"/>
  <c r="K3689" i="7"/>
  <c r="L3689" i="7"/>
  <c r="M3689" i="7"/>
  <c r="B3690" i="7"/>
  <c r="C3690" i="7"/>
  <c r="D3690" i="7"/>
  <c r="E3690" i="7"/>
  <c r="F3690" i="7"/>
  <c r="G3690" i="7"/>
  <c r="H3690" i="7"/>
  <c r="I3690" i="7"/>
  <c r="J3690" i="7"/>
  <c r="K3690" i="7"/>
  <c r="L3690" i="7"/>
  <c r="M3690" i="7"/>
  <c r="B3691" i="7"/>
  <c r="C3691" i="7"/>
  <c r="D3691" i="7"/>
  <c r="E3691" i="7"/>
  <c r="F3691" i="7"/>
  <c r="G3691" i="7"/>
  <c r="H3691" i="7"/>
  <c r="I3691" i="7"/>
  <c r="J3691" i="7"/>
  <c r="K3691" i="7"/>
  <c r="L3691" i="7"/>
  <c r="M3691" i="7"/>
  <c r="B3692" i="7"/>
  <c r="C3692" i="7"/>
  <c r="D3692" i="7"/>
  <c r="E3692" i="7"/>
  <c r="F3692" i="7"/>
  <c r="G3692" i="7"/>
  <c r="H3692" i="7"/>
  <c r="I3692" i="7"/>
  <c r="J3692" i="7"/>
  <c r="K3692" i="7"/>
  <c r="L3692" i="7"/>
  <c r="M3692" i="7"/>
  <c r="B3693" i="7"/>
  <c r="C3693" i="7"/>
  <c r="D3693" i="7"/>
  <c r="E3693" i="7"/>
  <c r="F3693" i="7"/>
  <c r="G3693" i="7"/>
  <c r="H3693" i="7"/>
  <c r="I3693" i="7"/>
  <c r="J3693" i="7"/>
  <c r="K3693" i="7"/>
  <c r="L3693" i="7"/>
  <c r="M3693" i="7"/>
  <c r="B3694" i="7"/>
  <c r="C3694" i="7"/>
  <c r="D3694" i="7"/>
  <c r="E3694" i="7"/>
  <c r="F3694" i="7"/>
  <c r="G3694" i="7"/>
  <c r="H3694" i="7"/>
  <c r="I3694" i="7"/>
  <c r="J3694" i="7"/>
  <c r="K3694" i="7"/>
  <c r="L3694" i="7"/>
  <c r="M3694" i="7"/>
  <c r="B3695" i="7"/>
  <c r="C3695" i="7"/>
  <c r="D3695" i="7"/>
  <c r="E3695" i="7"/>
  <c r="F3695" i="7"/>
  <c r="G3695" i="7"/>
  <c r="H3695" i="7"/>
  <c r="I3695" i="7"/>
  <c r="J3695" i="7"/>
  <c r="K3695" i="7"/>
  <c r="L3695" i="7"/>
  <c r="M3695" i="7"/>
  <c r="B3696" i="7"/>
  <c r="C3696" i="7"/>
  <c r="D3696" i="7"/>
  <c r="E3696" i="7"/>
  <c r="F3696" i="7"/>
  <c r="G3696" i="7"/>
  <c r="H3696" i="7"/>
  <c r="I3696" i="7"/>
  <c r="J3696" i="7"/>
  <c r="K3696" i="7"/>
  <c r="L3696" i="7"/>
  <c r="M3696" i="7"/>
  <c r="B3697" i="7"/>
  <c r="C3697" i="7"/>
  <c r="D3697" i="7"/>
  <c r="E3697" i="7"/>
  <c r="F3697" i="7"/>
  <c r="G3697" i="7"/>
  <c r="H3697" i="7"/>
  <c r="I3697" i="7"/>
  <c r="J3697" i="7"/>
  <c r="K3697" i="7"/>
  <c r="L3697" i="7"/>
  <c r="M3697" i="7"/>
  <c r="B3698" i="7"/>
  <c r="C3698" i="7"/>
  <c r="D3698" i="7"/>
  <c r="E3698" i="7"/>
  <c r="F3698" i="7"/>
  <c r="G3698" i="7"/>
  <c r="H3698" i="7"/>
  <c r="I3698" i="7"/>
  <c r="J3698" i="7"/>
  <c r="K3698" i="7"/>
  <c r="L3698" i="7"/>
  <c r="M3698" i="7"/>
  <c r="B3699" i="7"/>
  <c r="C3699" i="7"/>
  <c r="D3699" i="7"/>
  <c r="E3699" i="7"/>
  <c r="F3699" i="7"/>
  <c r="G3699" i="7"/>
  <c r="H3699" i="7"/>
  <c r="I3699" i="7"/>
  <c r="J3699" i="7"/>
  <c r="K3699" i="7"/>
  <c r="L3699" i="7"/>
  <c r="M3699" i="7"/>
  <c r="B3700" i="7"/>
  <c r="C3700" i="7"/>
  <c r="D3700" i="7"/>
  <c r="E3700" i="7"/>
  <c r="F3700" i="7"/>
  <c r="G3700" i="7"/>
  <c r="H3700" i="7"/>
  <c r="I3700" i="7"/>
  <c r="J3700" i="7"/>
  <c r="K3700" i="7"/>
  <c r="L3700" i="7"/>
  <c r="M3700" i="7"/>
  <c r="B3701" i="7"/>
  <c r="C3701" i="7"/>
  <c r="D3701" i="7"/>
  <c r="E3701" i="7"/>
  <c r="F3701" i="7"/>
  <c r="G3701" i="7"/>
  <c r="H3701" i="7"/>
  <c r="I3701" i="7"/>
  <c r="J3701" i="7"/>
  <c r="K3701" i="7"/>
  <c r="L3701" i="7"/>
  <c r="M3701" i="7"/>
  <c r="B3702" i="7"/>
  <c r="C3702" i="7"/>
  <c r="D3702" i="7"/>
  <c r="E3702" i="7"/>
  <c r="F3702" i="7"/>
  <c r="G3702" i="7"/>
  <c r="H3702" i="7"/>
  <c r="I3702" i="7"/>
  <c r="J3702" i="7"/>
  <c r="K3702" i="7"/>
  <c r="L3702" i="7"/>
  <c r="M3702" i="7"/>
  <c r="B3703" i="7"/>
  <c r="C3703" i="7"/>
  <c r="D3703" i="7"/>
  <c r="E3703" i="7"/>
  <c r="F3703" i="7"/>
  <c r="G3703" i="7"/>
  <c r="H3703" i="7"/>
  <c r="I3703" i="7"/>
  <c r="J3703" i="7"/>
  <c r="K3703" i="7"/>
  <c r="L3703" i="7"/>
  <c r="M3703" i="7"/>
  <c r="B3704" i="7"/>
  <c r="C3704" i="7"/>
  <c r="D3704" i="7"/>
  <c r="E3704" i="7"/>
  <c r="F3704" i="7"/>
  <c r="G3704" i="7"/>
  <c r="H3704" i="7"/>
  <c r="I3704" i="7"/>
  <c r="J3704" i="7"/>
  <c r="K3704" i="7"/>
  <c r="L3704" i="7"/>
  <c r="M3704" i="7"/>
  <c r="B3705" i="7"/>
  <c r="C3705" i="7"/>
  <c r="D3705" i="7"/>
  <c r="E3705" i="7"/>
  <c r="F3705" i="7"/>
  <c r="G3705" i="7"/>
  <c r="H3705" i="7"/>
  <c r="I3705" i="7"/>
  <c r="J3705" i="7"/>
  <c r="K3705" i="7"/>
  <c r="L3705" i="7"/>
  <c r="M3705" i="7"/>
  <c r="B3706" i="7"/>
  <c r="C3706" i="7"/>
  <c r="D3706" i="7"/>
  <c r="E3706" i="7"/>
  <c r="F3706" i="7"/>
  <c r="G3706" i="7"/>
  <c r="H3706" i="7"/>
  <c r="I3706" i="7"/>
  <c r="J3706" i="7"/>
  <c r="K3706" i="7"/>
  <c r="L3706" i="7"/>
  <c r="M3706" i="7"/>
  <c r="B3707" i="7"/>
  <c r="C3707" i="7"/>
  <c r="D3707" i="7"/>
  <c r="E3707" i="7"/>
  <c r="F3707" i="7"/>
  <c r="G3707" i="7"/>
  <c r="H3707" i="7"/>
  <c r="I3707" i="7"/>
  <c r="J3707" i="7"/>
  <c r="K3707" i="7"/>
  <c r="L3707" i="7"/>
  <c r="M3707" i="7"/>
  <c r="B3708" i="7"/>
  <c r="C3708" i="7"/>
  <c r="D3708" i="7"/>
  <c r="E3708" i="7"/>
  <c r="F3708" i="7"/>
  <c r="G3708" i="7"/>
  <c r="H3708" i="7"/>
  <c r="I3708" i="7"/>
  <c r="J3708" i="7"/>
  <c r="K3708" i="7"/>
  <c r="L3708" i="7"/>
  <c r="M3708" i="7"/>
  <c r="B3709" i="7"/>
  <c r="C3709" i="7"/>
  <c r="D3709" i="7"/>
  <c r="E3709" i="7"/>
  <c r="F3709" i="7"/>
  <c r="G3709" i="7"/>
  <c r="H3709" i="7"/>
  <c r="I3709" i="7"/>
  <c r="J3709" i="7"/>
  <c r="K3709" i="7"/>
  <c r="L3709" i="7"/>
  <c r="M3709" i="7"/>
  <c r="B3710" i="7"/>
  <c r="C3710" i="7"/>
  <c r="D3710" i="7"/>
  <c r="E3710" i="7"/>
  <c r="F3710" i="7"/>
  <c r="G3710" i="7"/>
  <c r="H3710" i="7"/>
  <c r="I3710" i="7"/>
  <c r="J3710" i="7"/>
  <c r="K3710" i="7"/>
  <c r="L3710" i="7"/>
  <c r="M3710" i="7"/>
  <c r="B3711" i="7"/>
  <c r="C3711" i="7"/>
  <c r="D3711" i="7"/>
  <c r="E3711" i="7"/>
  <c r="F3711" i="7"/>
  <c r="G3711" i="7"/>
  <c r="H3711" i="7"/>
  <c r="I3711" i="7"/>
  <c r="J3711" i="7"/>
  <c r="K3711" i="7"/>
  <c r="L3711" i="7"/>
  <c r="M3711" i="7"/>
  <c r="B3712" i="7"/>
  <c r="C3712" i="7"/>
  <c r="D3712" i="7"/>
  <c r="E3712" i="7"/>
  <c r="F3712" i="7"/>
  <c r="G3712" i="7"/>
  <c r="H3712" i="7"/>
  <c r="I3712" i="7"/>
  <c r="J3712" i="7"/>
  <c r="K3712" i="7"/>
  <c r="L3712" i="7"/>
  <c r="M3712" i="7"/>
  <c r="B3713" i="7"/>
  <c r="C3713" i="7"/>
  <c r="D3713" i="7"/>
  <c r="E3713" i="7"/>
  <c r="F3713" i="7"/>
  <c r="G3713" i="7"/>
  <c r="H3713" i="7"/>
  <c r="I3713" i="7"/>
  <c r="J3713" i="7"/>
  <c r="K3713" i="7"/>
  <c r="L3713" i="7"/>
  <c r="M3713" i="7"/>
  <c r="B3714" i="7"/>
  <c r="C3714" i="7"/>
  <c r="D3714" i="7"/>
  <c r="E3714" i="7"/>
  <c r="F3714" i="7"/>
  <c r="G3714" i="7"/>
  <c r="H3714" i="7"/>
  <c r="I3714" i="7"/>
  <c r="J3714" i="7"/>
  <c r="K3714" i="7"/>
  <c r="L3714" i="7"/>
  <c r="M3714" i="7"/>
  <c r="B3715" i="7"/>
  <c r="C3715" i="7"/>
  <c r="D3715" i="7"/>
  <c r="E3715" i="7"/>
  <c r="F3715" i="7"/>
  <c r="G3715" i="7"/>
  <c r="H3715" i="7"/>
  <c r="I3715" i="7"/>
  <c r="J3715" i="7"/>
  <c r="K3715" i="7"/>
  <c r="L3715" i="7"/>
  <c r="M3715" i="7"/>
  <c r="B3716" i="7"/>
  <c r="C3716" i="7"/>
  <c r="D3716" i="7"/>
  <c r="E3716" i="7"/>
  <c r="F3716" i="7"/>
  <c r="G3716" i="7"/>
  <c r="H3716" i="7"/>
  <c r="I3716" i="7"/>
  <c r="J3716" i="7"/>
  <c r="K3716" i="7"/>
  <c r="L3716" i="7"/>
  <c r="M3716" i="7"/>
  <c r="B3717" i="7"/>
  <c r="C3717" i="7"/>
  <c r="D3717" i="7"/>
  <c r="E3717" i="7"/>
  <c r="F3717" i="7"/>
  <c r="G3717" i="7"/>
  <c r="H3717" i="7"/>
  <c r="I3717" i="7"/>
  <c r="J3717" i="7"/>
  <c r="K3717" i="7"/>
  <c r="L3717" i="7"/>
  <c r="M3717" i="7"/>
  <c r="B3718" i="7"/>
  <c r="C3718" i="7"/>
  <c r="D3718" i="7"/>
  <c r="E3718" i="7"/>
  <c r="F3718" i="7"/>
  <c r="G3718" i="7"/>
  <c r="H3718" i="7"/>
  <c r="I3718" i="7"/>
  <c r="J3718" i="7"/>
  <c r="K3718" i="7"/>
  <c r="L3718" i="7"/>
  <c r="M3718" i="7"/>
  <c r="B3719" i="7"/>
  <c r="C3719" i="7"/>
  <c r="D3719" i="7"/>
  <c r="E3719" i="7"/>
  <c r="F3719" i="7"/>
  <c r="G3719" i="7"/>
  <c r="H3719" i="7"/>
  <c r="I3719" i="7"/>
  <c r="J3719" i="7"/>
  <c r="K3719" i="7"/>
  <c r="L3719" i="7"/>
  <c r="M3719" i="7"/>
  <c r="B3720" i="7"/>
  <c r="C3720" i="7"/>
  <c r="D3720" i="7"/>
  <c r="E3720" i="7"/>
  <c r="F3720" i="7"/>
  <c r="G3720" i="7"/>
  <c r="H3720" i="7"/>
  <c r="I3720" i="7"/>
  <c r="J3720" i="7"/>
  <c r="K3720" i="7"/>
  <c r="L3720" i="7"/>
  <c r="M3720" i="7"/>
  <c r="B3721" i="7"/>
  <c r="C3721" i="7"/>
  <c r="D3721" i="7"/>
  <c r="E3721" i="7"/>
  <c r="F3721" i="7"/>
  <c r="G3721" i="7"/>
  <c r="H3721" i="7"/>
  <c r="I3721" i="7"/>
  <c r="J3721" i="7"/>
  <c r="K3721" i="7"/>
  <c r="L3721" i="7"/>
  <c r="M3721" i="7"/>
  <c r="B3722" i="7"/>
  <c r="C3722" i="7"/>
  <c r="D3722" i="7"/>
  <c r="E3722" i="7"/>
  <c r="F3722" i="7"/>
  <c r="G3722" i="7"/>
  <c r="H3722" i="7"/>
  <c r="I3722" i="7"/>
  <c r="J3722" i="7"/>
  <c r="K3722" i="7"/>
  <c r="L3722" i="7"/>
  <c r="M3722" i="7"/>
  <c r="B3723" i="7"/>
  <c r="C3723" i="7"/>
  <c r="D3723" i="7"/>
  <c r="E3723" i="7"/>
  <c r="F3723" i="7"/>
  <c r="G3723" i="7"/>
  <c r="H3723" i="7"/>
  <c r="I3723" i="7"/>
  <c r="J3723" i="7"/>
  <c r="K3723" i="7"/>
  <c r="L3723" i="7"/>
  <c r="M3723" i="7"/>
  <c r="B3724" i="7"/>
  <c r="C3724" i="7"/>
  <c r="D3724" i="7"/>
  <c r="E3724" i="7"/>
  <c r="F3724" i="7"/>
  <c r="G3724" i="7"/>
  <c r="H3724" i="7"/>
  <c r="I3724" i="7"/>
  <c r="J3724" i="7"/>
  <c r="K3724" i="7"/>
  <c r="L3724" i="7"/>
  <c r="M3724" i="7"/>
  <c r="B3725" i="7"/>
  <c r="C3725" i="7"/>
  <c r="D3725" i="7"/>
  <c r="E3725" i="7"/>
  <c r="F3725" i="7"/>
  <c r="G3725" i="7"/>
  <c r="H3725" i="7"/>
  <c r="I3725" i="7"/>
  <c r="J3725" i="7"/>
  <c r="K3725" i="7"/>
  <c r="L3725" i="7"/>
  <c r="M3725" i="7"/>
  <c r="B3726" i="7"/>
  <c r="C3726" i="7"/>
  <c r="D3726" i="7"/>
  <c r="E3726" i="7"/>
  <c r="F3726" i="7"/>
  <c r="G3726" i="7"/>
  <c r="H3726" i="7"/>
  <c r="I3726" i="7"/>
  <c r="J3726" i="7"/>
  <c r="K3726" i="7"/>
  <c r="L3726" i="7"/>
  <c r="M3726" i="7"/>
  <c r="B3727" i="7"/>
  <c r="C3727" i="7"/>
  <c r="D3727" i="7"/>
  <c r="E3727" i="7"/>
  <c r="F3727" i="7"/>
  <c r="G3727" i="7"/>
  <c r="H3727" i="7"/>
  <c r="I3727" i="7"/>
  <c r="J3727" i="7"/>
  <c r="K3727" i="7"/>
  <c r="L3727" i="7"/>
  <c r="M3727" i="7"/>
  <c r="B3728" i="7"/>
  <c r="C3728" i="7"/>
  <c r="D3728" i="7"/>
  <c r="E3728" i="7"/>
  <c r="F3728" i="7"/>
  <c r="G3728" i="7"/>
  <c r="H3728" i="7"/>
  <c r="I3728" i="7"/>
  <c r="J3728" i="7"/>
  <c r="K3728" i="7"/>
  <c r="L3728" i="7"/>
  <c r="M3728" i="7"/>
  <c r="B3729" i="7"/>
  <c r="C3729" i="7"/>
  <c r="D3729" i="7"/>
  <c r="E3729" i="7"/>
  <c r="F3729" i="7"/>
  <c r="G3729" i="7"/>
  <c r="H3729" i="7"/>
  <c r="I3729" i="7"/>
  <c r="J3729" i="7"/>
  <c r="K3729" i="7"/>
  <c r="L3729" i="7"/>
  <c r="M3729" i="7"/>
  <c r="B3730" i="7"/>
  <c r="C3730" i="7"/>
  <c r="D3730" i="7"/>
  <c r="E3730" i="7"/>
  <c r="F3730" i="7"/>
  <c r="G3730" i="7"/>
  <c r="H3730" i="7"/>
  <c r="I3730" i="7"/>
  <c r="J3730" i="7"/>
  <c r="K3730" i="7"/>
  <c r="L3730" i="7"/>
  <c r="M3730" i="7"/>
  <c r="B3731" i="7"/>
  <c r="C3731" i="7"/>
  <c r="D3731" i="7"/>
  <c r="E3731" i="7"/>
  <c r="F3731" i="7"/>
  <c r="G3731" i="7"/>
  <c r="H3731" i="7"/>
  <c r="I3731" i="7"/>
  <c r="J3731" i="7"/>
  <c r="K3731" i="7"/>
  <c r="L3731" i="7"/>
  <c r="M3731" i="7"/>
  <c r="B3732" i="7"/>
  <c r="C3732" i="7"/>
  <c r="D3732" i="7"/>
  <c r="E3732" i="7"/>
  <c r="F3732" i="7"/>
  <c r="G3732" i="7"/>
  <c r="H3732" i="7"/>
  <c r="I3732" i="7"/>
  <c r="J3732" i="7"/>
  <c r="K3732" i="7"/>
  <c r="L3732" i="7"/>
  <c r="M3732" i="7"/>
  <c r="B3733" i="7"/>
  <c r="C3733" i="7"/>
  <c r="D3733" i="7"/>
  <c r="E3733" i="7"/>
  <c r="F3733" i="7"/>
  <c r="G3733" i="7"/>
  <c r="H3733" i="7"/>
  <c r="I3733" i="7"/>
  <c r="J3733" i="7"/>
  <c r="K3733" i="7"/>
  <c r="L3733" i="7"/>
  <c r="M3733" i="7"/>
  <c r="B3734" i="7"/>
  <c r="C3734" i="7"/>
  <c r="D3734" i="7"/>
  <c r="E3734" i="7"/>
  <c r="F3734" i="7"/>
  <c r="G3734" i="7"/>
  <c r="H3734" i="7"/>
  <c r="I3734" i="7"/>
  <c r="J3734" i="7"/>
  <c r="K3734" i="7"/>
  <c r="L3734" i="7"/>
  <c r="M3734" i="7"/>
  <c r="B3735" i="7"/>
  <c r="C3735" i="7"/>
  <c r="D3735" i="7"/>
  <c r="E3735" i="7"/>
  <c r="F3735" i="7"/>
  <c r="G3735" i="7"/>
  <c r="H3735" i="7"/>
  <c r="I3735" i="7"/>
  <c r="J3735" i="7"/>
  <c r="K3735" i="7"/>
  <c r="L3735" i="7"/>
  <c r="M3735" i="7"/>
  <c r="B3736" i="7"/>
  <c r="C3736" i="7"/>
  <c r="D3736" i="7"/>
  <c r="E3736" i="7"/>
  <c r="F3736" i="7"/>
  <c r="G3736" i="7"/>
  <c r="H3736" i="7"/>
  <c r="I3736" i="7"/>
  <c r="J3736" i="7"/>
  <c r="K3736" i="7"/>
  <c r="L3736" i="7"/>
  <c r="M3736" i="7"/>
  <c r="B3737" i="7"/>
  <c r="C3737" i="7"/>
  <c r="D3737" i="7"/>
  <c r="E3737" i="7"/>
  <c r="F3737" i="7"/>
  <c r="G3737" i="7"/>
  <c r="H3737" i="7"/>
  <c r="I3737" i="7"/>
  <c r="J3737" i="7"/>
  <c r="K3737" i="7"/>
  <c r="L3737" i="7"/>
  <c r="M3737" i="7"/>
  <c r="B3738" i="7"/>
  <c r="C3738" i="7"/>
  <c r="D3738" i="7"/>
  <c r="E3738" i="7"/>
  <c r="F3738" i="7"/>
  <c r="G3738" i="7"/>
  <c r="H3738" i="7"/>
  <c r="I3738" i="7"/>
  <c r="J3738" i="7"/>
  <c r="K3738" i="7"/>
  <c r="L3738" i="7"/>
  <c r="M3738" i="7"/>
  <c r="B3739" i="7"/>
  <c r="C3739" i="7"/>
  <c r="D3739" i="7"/>
  <c r="E3739" i="7"/>
  <c r="F3739" i="7"/>
  <c r="G3739" i="7"/>
  <c r="H3739" i="7"/>
  <c r="I3739" i="7"/>
  <c r="J3739" i="7"/>
  <c r="K3739" i="7"/>
  <c r="L3739" i="7"/>
  <c r="M3739" i="7"/>
  <c r="B3740" i="7"/>
  <c r="C3740" i="7"/>
  <c r="D3740" i="7"/>
  <c r="E3740" i="7"/>
  <c r="F3740" i="7"/>
  <c r="G3740" i="7"/>
  <c r="H3740" i="7"/>
  <c r="I3740" i="7"/>
  <c r="J3740" i="7"/>
  <c r="K3740" i="7"/>
  <c r="L3740" i="7"/>
  <c r="M3740" i="7"/>
  <c r="B3741" i="7"/>
  <c r="C3741" i="7"/>
  <c r="D3741" i="7"/>
  <c r="E3741" i="7"/>
  <c r="F3741" i="7"/>
  <c r="G3741" i="7"/>
  <c r="H3741" i="7"/>
  <c r="I3741" i="7"/>
  <c r="J3741" i="7"/>
  <c r="K3741" i="7"/>
  <c r="L3741" i="7"/>
  <c r="M3741" i="7"/>
  <c r="B3742" i="7"/>
  <c r="C3742" i="7"/>
  <c r="D3742" i="7"/>
  <c r="E3742" i="7"/>
  <c r="F3742" i="7"/>
  <c r="G3742" i="7"/>
  <c r="H3742" i="7"/>
  <c r="I3742" i="7"/>
  <c r="J3742" i="7"/>
  <c r="K3742" i="7"/>
  <c r="L3742" i="7"/>
  <c r="M3742" i="7"/>
  <c r="B3743" i="7"/>
  <c r="C3743" i="7"/>
  <c r="D3743" i="7"/>
  <c r="E3743" i="7"/>
  <c r="F3743" i="7"/>
  <c r="G3743" i="7"/>
  <c r="H3743" i="7"/>
  <c r="I3743" i="7"/>
  <c r="J3743" i="7"/>
  <c r="K3743" i="7"/>
  <c r="L3743" i="7"/>
  <c r="M3743" i="7"/>
  <c r="B3744" i="7"/>
  <c r="C3744" i="7"/>
  <c r="D3744" i="7"/>
  <c r="E3744" i="7"/>
  <c r="F3744" i="7"/>
  <c r="G3744" i="7"/>
  <c r="H3744" i="7"/>
  <c r="I3744" i="7"/>
  <c r="J3744" i="7"/>
  <c r="K3744" i="7"/>
  <c r="L3744" i="7"/>
  <c r="M3744" i="7"/>
  <c r="B3745" i="7"/>
  <c r="C3745" i="7"/>
  <c r="D3745" i="7"/>
  <c r="E3745" i="7"/>
  <c r="F3745" i="7"/>
  <c r="G3745" i="7"/>
  <c r="H3745" i="7"/>
  <c r="I3745" i="7"/>
  <c r="J3745" i="7"/>
  <c r="K3745" i="7"/>
  <c r="L3745" i="7"/>
  <c r="M3745" i="7"/>
  <c r="B3746" i="7"/>
  <c r="C3746" i="7"/>
  <c r="D3746" i="7"/>
  <c r="E3746" i="7"/>
  <c r="F3746" i="7"/>
  <c r="G3746" i="7"/>
  <c r="H3746" i="7"/>
  <c r="I3746" i="7"/>
  <c r="J3746" i="7"/>
  <c r="K3746" i="7"/>
  <c r="L3746" i="7"/>
  <c r="M3746" i="7"/>
  <c r="B3747" i="7"/>
  <c r="C3747" i="7"/>
  <c r="D3747" i="7"/>
  <c r="E3747" i="7"/>
  <c r="F3747" i="7"/>
  <c r="G3747" i="7"/>
  <c r="H3747" i="7"/>
  <c r="I3747" i="7"/>
  <c r="J3747" i="7"/>
  <c r="K3747" i="7"/>
  <c r="L3747" i="7"/>
  <c r="M3747" i="7"/>
  <c r="B3748" i="7"/>
  <c r="C3748" i="7"/>
  <c r="D3748" i="7"/>
  <c r="E3748" i="7"/>
  <c r="F3748" i="7"/>
  <c r="G3748" i="7"/>
  <c r="H3748" i="7"/>
  <c r="I3748" i="7"/>
  <c r="J3748" i="7"/>
  <c r="K3748" i="7"/>
  <c r="L3748" i="7"/>
  <c r="M3748" i="7"/>
  <c r="B3749" i="7"/>
  <c r="C3749" i="7"/>
  <c r="D3749" i="7"/>
  <c r="E3749" i="7"/>
  <c r="F3749" i="7"/>
  <c r="G3749" i="7"/>
  <c r="H3749" i="7"/>
  <c r="I3749" i="7"/>
  <c r="J3749" i="7"/>
  <c r="K3749" i="7"/>
  <c r="L3749" i="7"/>
  <c r="M3749" i="7"/>
  <c r="B3750" i="7"/>
  <c r="C3750" i="7"/>
  <c r="D3750" i="7"/>
  <c r="E3750" i="7"/>
  <c r="F3750" i="7"/>
  <c r="G3750" i="7"/>
  <c r="H3750" i="7"/>
  <c r="I3750" i="7"/>
  <c r="J3750" i="7"/>
  <c r="K3750" i="7"/>
  <c r="L3750" i="7"/>
  <c r="M3750" i="7"/>
  <c r="B3751" i="7"/>
  <c r="C3751" i="7"/>
  <c r="D3751" i="7"/>
  <c r="E3751" i="7"/>
  <c r="F3751" i="7"/>
  <c r="G3751" i="7"/>
  <c r="H3751" i="7"/>
  <c r="I3751" i="7"/>
  <c r="J3751" i="7"/>
  <c r="K3751" i="7"/>
  <c r="L3751" i="7"/>
  <c r="M3751" i="7"/>
  <c r="B3752" i="7"/>
  <c r="C3752" i="7"/>
  <c r="D3752" i="7"/>
  <c r="E3752" i="7"/>
  <c r="F3752" i="7"/>
  <c r="G3752" i="7"/>
  <c r="H3752" i="7"/>
  <c r="I3752" i="7"/>
  <c r="J3752" i="7"/>
  <c r="K3752" i="7"/>
  <c r="L3752" i="7"/>
  <c r="M3752" i="7"/>
  <c r="B3753" i="7"/>
  <c r="C3753" i="7"/>
  <c r="D3753" i="7"/>
  <c r="E3753" i="7"/>
  <c r="F3753" i="7"/>
  <c r="G3753" i="7"/>
  <c r="H3753" i="7"/>
  <c r="I3753" i="7"/>
  <c r="J3753" i="7"/>
  <c r="K3753" i="7"/>
  <c r="L3753" i="7"/>
  <c r="M3753" i="7"/>
  <c r="B3754" i="7"/>
  <c r="C3754" i="7"/>
  <c r="D3754" i="7"/>
  <c r="E3754" i="7"/>
  <c r="F3754" i="7"/>
  <c r="G3754" i="7"/>
  <c r="H3754" i="7"/>
  <c r="I3754" i="7"/>
  <c r="J3754" i="7"/>
  <c r="K3754" i="7"/>
  <c r="L3754" i="7"/>
  <c r="M3754" i="7"/>
  <c r="B3755" i="7"/>
  <c r="C3755" i="7"/>
  <c r="D3755" i="7"/>
  <c r="E3755" i="7"/>
  <c r="F3755" i="7"/>
  <c r="G3755" i="7"/>
  <c r="H3755" i="7"/>
  <c r="I3755" i="7"/>
  <c r="J3755" i="7"/>
  <c r="K3755" i="7"/>
  <c r="L3755" i="7"/>
  <c r="M3755" i="7"/>
  <c r="B3756" i="7"/>
  <c r="C3756" i="7"/>
  <c r="D3756" i="7"/>
  <c r="E3756" i="7"/>
  <c r="F3756" i="7"/>
  <c r="G3756" i="7"/>
  <c r="H3756" i="7"/>
  <c r="I3756" i="7"/>
  <c r="J3756" i="7"/>
  <c r="K3756" i="7"/>
  <c r="L3756" i="7"/>
  <c r="M3756" i="7"/>
  <c r="B3757" i="7"/>
  <c r="C3757" i="7"/>
  <c r="D3757" i="7"/>
  <c r="E3757" i="7"/>
  <c r="F3757" i="7"/>
  <c r="G3757" i="7"/>
  <c r="H3757" i="7"/>
  <c r="I3757" i="7"/>
  <c r="J3757" i="7"/>
  <c r="K3757" i="7"/>
  <c r="L3757" i="7"/>
  <c r="M3757" i="7"/>
  <c r="B3758" i="7"/>
  <c r="C3758" i="7"/>
  <c r="D3758" i="7"/>
  <c r="E3758" i="7"/>
  <c r="F3758" i="7"/>
  <c r="G3758" i="7"/>
  <c r="H3758" i="7"/>
  <c r="I3758" i="7"/>
  <c r="J3758" i="7"/>
  <c r="K3758" i="7"/>
  <c r="L3758" i="7"/>
  <c r="M3758" i="7"/>
  <c r="B3759" i="7"/>
  <c r="C3759" i="7"/>
  <c r="D3759" i="7"/>
  <c r="E3759" i="7"/>
  <c r="F3759" i="7"/>
  <c r="G3759" i="7"/>
  <c r="H3759" i="7"/>
  <c r="I3759" i="7"/>
  <c r="J3759" i="7"/>
  <c r="K3759" i="7"/>
  <c r="L3759" i="7"/>
  <c r="M3759" i="7"/>
  <c r="B3760" i="7"/>
  <c r="C3760" i="7"/>
  <c r="D3760" i="7"/>
  <c r="E3760" i="7"/>
  <c r="F3760" i="7"/>
  <c r="G3760" i="7"/>
  <c r="H3760" i="7"/>
  <c r="I3760" i="7"/>
  <c r="J3760" i="7"/>
  <c r="K3760" i="7"/>
  <c r="L3760" i="7"/>
  <c r="M3760" i="7"/>
  <c r="B3761" i="7"/>
  <c r="C3761" i="7"/>
  <c r="D3761" i="7"/>
  <c r="E3761" i="7"/>
  <c r="F3761" i="7"/>
  <c r="G3761" i="7"/>
  <c r="H3761" i="7"/>
  <c r="I3761" i="7"/>
  <c r="J3761" i="7"/>
  <c r="K3761" i="7"/>
  <c r="L3761" i="7"/>
  <c r="M3761" i="7"/>
  <c r="B3762" i="7"/>
  <c r="C3762" i="7"/>
  <c r="D3762" i="7"/>
  <c r="E3762" i="7"/>
  <c r="F3762" i="7"/>
  <c r="G3762" i="7"/>
  <c r="H3762" i="7"/>
  <c r="I3762" i="7"/>
  <c r="J3762" i="7"/>
  <c r="K3762" i="7"/>
  <c r="L3762" i="7"/>
  <c r="M3762" i="7"/>
  <c r="B3763" i="7"/>
  <c r="C3763" i="7"/>
  <c r="D3763" i="7"/>
  <c r="E3763" i="7"/>
  <c r="F3763" i="7"/>
  <c r="G3763" i="7"/>
  <c r="H3763" i="7"/>
  <c r="I3763" i="7"/>
  <c r="J3763" i="7"/>
  <c r="K3763" i="7"/>
  <c r="L3763" i="7"/>
  <c r="M3763" i="7"/>
  <c r="B3764" i="7"/>
  <c r="C3764" i="7"/>
  <c r="D3764" i="7"/>
  <c r="E3764" i="7"/>
  <c r="F3764" i="7"/>
  <c r="G3764" i="7"/>
  <c r="H3764" i="7"/>
  <c r="I3764" i="7"/>
  <c r="J3764" i="7"/>
  <c r="K3764" i="7"/>
  <c r="L3764" i="7"/>
  <c r="M3764" i="7"/>
  <c r="B3765" i="7"/>
  <c r="C3765" i="7"/>
  <c r="D3765" i="7"/>
  <c r="E3765" i="7"/>
  <c r="F3765" i="7"/>
  <c r="G3765" i="7"/>
  <c r="H3765" i="7"/>
  <c r="I3765" i="7"/>
  <c r="J3765" i="7"/>
  <c r="K3765" i="7"/>
  <c r="L3765" i="7"/>
  <c r="M3765" i="7"/>
  <c r="B3766" i="7"/>
  <c r="C3766" i="7"/>
  <c r="D3766" i="7"/>
  <c r="E3766" i="7"/>
  <c r="F3766" i="7"/>
  <c r="G3766" i="7"/>
  <c r="H3766" i="7"/>
  <c r="I3766" i="7"/>
  <c r="J3766" i="7"/>
  <c r="K3766" i="7"/>
  <c r="L3766" i="7"/>
  <c r="M3766" i="7"/>
  <c r="B3767" i="7"/>
  <c r="C3767" i="7"/>
  <c r="D3767" i="7"/>
  <c r="E3767" i="7"/>
  <c r="F3767" i="7"/>
  <c r="G3767" i="7"/>
  <c r="H3767" i="7"/>
  <c r="I3767" i="7"/>
  <c r="J3767" i="7"/>
  <c r="K3767" i="7"/>
  <c r="L3767" i="7"/>
  <c r="M3767" i="7"/>
  <c r="B3768" i="7"/>
  <c r="C3768" i="7"/>
  <c r="D3768" i="7"/>
  <c r="E3768" i="7"/>
  <c r="F3768" i="7"/>
  <c r="G3768" i="7"/>
  <c r="H3768" i="7"/>
  <c r="I3768" i="7"/>
  <c r="J3768" i="7"/>
  <c r="K3768" i="7"/>
  <c r="L3768" i="7"/>
  <c r="M3768" i="7"/>
  <c r="B3769" i="7"/>
  <c r="C3769" i="7"/>
  <c r="D3769" i="7"/>
  <c r="E3769" i="7"/>
  <c r="F3769" i="7"/>
  <c r="G3769" i="7"/>
  <c r="H3769" i="7"/>
  <c r="I3769" i="7"/>
  <c r="J3769" i="7"/>
  <c r="K3769" i="7"/>
  <c r="L3769" i="7"/>
  <c r="M3769" i="7"/>
  <c r="B3770" i="7"/>
  <c r="C3770" i="7"/>
  <c r="D3770" i="7"/>
  <c r="E3770" i="7"/>
  <c r="F3770" i="7"/>
  <c r="G3770" i="7"/>
  <c r="H3770" i="7"/>
  <c r="I3770" i="7"/>
  <c r="J3770" i="7"/>
  <c r="K3770" i="7"/>
  <c r="L3770" i="7"/>
  <c r="M3770" i="7"/>
  <c r="B3771" i="7"/>
  <c r="C3771" i="7"/>
  <c r="D3771" i="7"/>
  <c r="E3771" i="7"/>
  <c r="F3771" i="7"/>
  <c r="G3771" i="7"/>
  <c r="H3771" i="7"/>
  <c r="I3771" i="7"/>
  <c r="J3771" i="7"/>
  <c r="K3771" i="7"/>
  <c r="L3771" i="7"/>
  <c r="M3771" i="7"/>
  <c r="B3772" i="7"/>
  <c r="C3772" i="7"/>
  <c r="D3772" i="7"/>
  <c r="E3772" i="7"/>
  <c r="F3772" i="7"/>
  <c r="G3772" i="7"/>
  <c r="H3772" i="7"/>
  <c r="I3772" i="7"/>
  <c r="J3772" i="7"/>
  <c r="K3772" i="7"/>
  <c r="L3772" i="7"/>
  <c r="M3772" i="7"/>
  <c r="B3773" i="7"/>
  <c r="C3773" i="7"/>
  <c r="D3773" i="7"/>
  <c r="E3773" i="7"/>
  <c r="F3773" i="7"/>
  <c r="G3773" i="7"/>
  <c r="H3773" i="7"/>
  <c r="I3773" i="7"/>
  <c r="J3773" i="7"/>
  <c r="K3773" i="7"/>
  <c r="L3773" i="7"/>
  <c r="M3773" i="7"/>
  <c r="B3774" i="7"/>
  <c r="C3774" i="7"/>
  <c r="D3774" i="7"/>
  <c r="E3774" i="7"/>
  <c r="F3774" i="7"/>
  <c r="G3774" i="7"/>
  <c r="H3774" i="7"/>
  <c r="I3774" i="7"/>
  <c r="J3774" i="7"/>
  <c r="K3774" i="7"/>
  <c r="L3774" i="7"/>
  <c r="M3774" i="7"/>
  <c r="B3775" i="7"/>
  <c r="C3775" i="7"/>
  <c r="D3775" i="7"/>
  <c r="E3775" i="7"/>
  <c r="F3775" i="7"/>
  <c r="G3775" i="7"/>
  <c r="H3775" i="7"/>
  <c r="I3775" i="7"/>
  <c r="J3775" i="7"/>
  <c r="K3775" i="7"/>
  <c r="L3775" i="7"/>
  <c r="M3775" i="7"/>
  <c r="B3776" i="7"/>
  <c r="C3776" i="7"/>
  <c r="D3776" i="7"/>
  <c r="E3776" i="7"/>
  <c r="F3776" i="7"/>
  <c r="G3776" i="7"/>
  <c r="H3776" i="7"/>
  <c r="I3776" i="7"/>
  <c r="J3776" i="7"/>
  <c r="K3776" i="7"/>
  <c r="L3776" i="7"/>
  <c r="M3776" i="7"/>
  <c r="B3777" i="7"/>
  <c r="C3777" i="7"/>
  <c r="D3777" i="7"/>
  <c r="E3777" i="7"/>
  <c r="F3777" i="7"/>
  <c r="G3777" i="7"/>
  <c r="H3777" i="7"/>
  <c r="I3777" i="7"/>
  <c r="J3777" i="7"/>
  <c r="K3777" i="7"/>
  <c r="L3777" i="7"/>
  <c r="M3777" i="7"/>
  <c r="B3778" i="7"/>
  <c r="C3778" i="7"/>
  <c r="D3778" i="7"/>
  <c r="E3778" i="7"/>
  <c r="F3778" i="7"/>
  <c r="G3778" i="7"/>
  <c r="H3778" i="7"/>
  <c r="I3778" i="7"/>
  <c r="J3778" i="7"/>
  <c r="K3778" i="7"/>
  <c r="L3778" i="7"/>
  <c r="M3778" i="7"/>
  <c r="B3779" i="7"/>
  <c r="C3779" i="7"/>
  <c r="D3779" i="7"/>
  <c r="E3779" i="7"/>
  <c r="F3779" i="7"/>
  <c r="G3779" i="7"/>
  <c r="H3779" i="7"/>
  <c r="I3779" i="7"/>
  <c r="J3779" i="7"/>
  <c r="K3779" i="7"/>
  <c r="L3779" i="7"/>
  <c r="M3779" i="7"/>
  <c r="B3780" i="7"/>
  <c r="C3780" i="7"/>
  <c r="D3780" i="7"/>
  <c r="E3780" i="7"/>
  <c r="F3780" i="7"/>
  <c r="G3780" i="7"/>
  <c r="H3780" i="7"/>
  <c r="I3780" i="7"/>
  <c r="J3780" i="7"/>
  <c r="K3780" i="7"/>
  <c r="L3780" i="7"/>
  <c r="M3780" i="7"/>
  <c r="B3781" i="7"/>
  <c r="C3781" i="7"/>
  <c r="D3781" i="7"/>
  <c r="E3781" i="7"/>
  <c r="F3781" i="7"/>
  <c r="G3781" i="7"/>
  <c r="H3781" i="7"/>
  <c r="I3781" i="7"/>
  <c r="J3781" i="7"/>
  <c r="K3781" i="7"/>
  <c r="L3781" i="7"/>
  <c r="M3781" i="7"/>
  <c r="B3782" i="7"/>
  <c r="C3782" i="7"/>
  <c r="D3782" i="7"/>
  <c r="E3782" i="7"/>
  <c r="F3782" i="7"/>
  <c r="G3782" i="7"/>
  <c r="H3782" i="7"/>
  <c r="I3782" i="7"/>
  <c r="J3782" i="7"/>
  <c r="K3782" i="7"/>
  <c r="L3782" i="7"/>
  <c r="M3782" i="7"/>
  <c r="B3783" i="7"/>
  <c r="C3783" i="7"/>
  <c r="D3783" i="7"/>
  <c r="E3783" i="7"/>
  <c r="F3783" i="7"/>
  <c r="G3783" i="7"/>
  <c r="H3783" i="7"/>
  <c r="I3783" i="7"/>
  <c r="J3783" i="7"/>
  <c r="K3783" i="7"/>
  <c r="L3783" i="7"/>
  <c r="M3783" i="7"/>
  <c r="B3784" i="7"/>
  <c r="C3784" i="7"/>
  <c r="D3784" i="7"/>
  <c r="E3784" i="7"/>
  <c r="F3784" i="7"/>
  <c r="G3784" i="7"/>
  <c r="H3784" i="7"/>
  <c r="I3784" i="7"/>
  <c r="J3784" i="7"/>
  <c r="K3784" i="7"/>
  <c r="L3784" i="7"/>
  <c r="M3784" i="7"/>
  <c r="B3785" i="7"/>
  <c r="C3785" i="7"/>
  <c r="D3785" i="7"/>
  <c r="E3785" i="7"/>
  <c r="F3785" i="7"/>
  <c r="G3785" i="7"/>
  <c r="H3785" i="7"/>
  <c r="I3785" i="7"/>
  <c r="J3785" i="7"/>
  <c r="K3785" i="7"/>
  <c r="L3785" i="7"/>
  <c r="M3785" i="7"/>
  <c r="B3786" i="7"/>
  <c r="C3786" i="7"/>
  <c r="D3786" i="7"/>
  <c r="E3786" i="7"/>
  <c r="F3786" i="7"/>
  <c r="G3786" i="7"/>
  <c r="H3786" i="7"/>
  <c r="I3786" i="7"/>
  <c r="J3786" i="7"/>
  <c r="K3786" i="7"/>
  <c r="L3786" i="7"/>
  <c r="M3786" i="7"/>
  <c r="B3787" i="7"/>
  <c r="C3787" i="7"/>
  <c r="D3787" i="7"/>
  <c r="E3787" i="7"/>
  <c r="F3787" i="7"/>
  <c r="G3787" i="7"/>
  <c r="H3787" i="7"/>
  <c r="I3787" i="7"/>
  <c r="J3787" i="7"/>
  <c r="K3787" i="7"/>
  <c r="L3787" i="7"/>
  <c r="M3787" i="7"/>
  <c r="B3788" i="7"/>
  <c r="C3788" i="7"/>
  <c r="D3788" i="7"/>
  <c r="E3788" i="7"/>
  <c r="F3788" i="7"/>
  <c r="G3788" i="7"/>
  <c r="H3788" i="7"/>
  <c r="I3788" i="7"/>
  <c r="J3788" i="7"/>
  <c r="K3788" i="7"/>
  <c r="L3788" i="7"/>
  <c r="M3788" i="7"/>
  <c r="B3789" i="7"/>
  <c r="C3789" i="7"/>
  <c r="D3789" i="7"/>
  <c r="E3789" i="7"/>
  <c r="F3789" i="7"/>
  <c r="G3789" i="7"/>
  <c r="H3789" i="7"/>
  <c r="I3789" i="7"/>
  <c r="J3789" i="7"/>
  <c r="K3789" i="7"/>
  <c r="L3789" i="7"/>
  <c r="M3789" i="7"/>
  <c r="B3790" i="7"/>
  <c r="C3790" i="7"/>
  <c r="D3790" i="7"/>
  <c r="E3790" i="7"/>
  <c r="F3790" i="7"/>
  <c r="G3790" i="7"/>
  <c r="H3790" i="7"/>
  <c r="I3790" i="7"/>
  <c r="J3790" i="7"/>
  <c r="K3790" i="7"/>
  <c r="L3790" i="7"/>
  <c r="M3790" i="7"/>
  <c r="B3791" i="7"/>
  <c r="C3791" i="7"/>
  <c r="D3791" i="7"/>
  <c r="E3791" i="7"/>
  <c r="F3791" i="7"/>
  <c r="G3791" i="7"/>
  <c r="H3791" i="7"/>
  <c r="I3791" i="7"/>
  <c r="J3791" i="7"/>
  <c r="K3791" i="7"/>
  <c r="L3791" i="7"/>
  <c r="M3791" i="7"/>
  <c r="B3792" i="7"/>
  <c r="C3792" i="7"/>
  <c r="D3792" i="7"/>
  <c r="E3792" i="7"/>
  <c r="F3792" i="7"/>
  <c r="G3792" i="7"/>
  <c r="H3792" i="7"/>
  <c r="I3792" i="7"/>
  <c r="J3792" i="7"/>
  <c r="K3792" i="7"/>
  <c r="L3792" i="7"/>
  <c r="M3792" i="7"/>
  <c r="B3793" i="7"/>
  <c r="C3793" i="7"/>
  <c r="D3793" i="7"/>
  <c r="E3793" i="7"/>
  <c r="F3793" i="7"/>
  <c r="G3793" i="7"/>
  <c r="H3793" i="7"/>
  <c r="I3793" i="7"/>
  <c r="J3793" i="7"/>
  <c r="K3793" i="7"/>
  <c r="L3793" i="7"/>
  <c r="M3793" i="7"/>
  <c r="B3794" i="7"/>
  <c r="C3794" i="7"/>
  <c r="D3794" i="7"/>
  <c r="E3794" i="7"/>
  <c r="F3794" i="7"/>
  <c r="G3794" i="7"/>
  <c r="H3794" i="7"/>
  <c r="I3794" i="7"/>
  <c r="J3794" i="7"/>
  <c r="K3794" i="7"/>
  <c r="L3794" i="7"/>
  <c r="M3794" i="7"/>
  <c r="B3795" i="7"/>
  <c r="C3795" i="7"/>
  <c r="D3795" i="7"/>
  <c r="E3795" i="7"/>
  <c r="F3795" i="7"/>
  <c r="G3795" i="7"/>
  <c r="H3795" i="7"/>
  <c r="I3795" i="7"/>
  <c r="J3795" i="7"/>
  <c r="K3795" i="7"/>
  <c r="L3795" i="7"/>
  <c r="M3795" i="7"/>
  <c r="B3796" i="7"/>
  <c r="C3796" i="7"/>
  <c r="D3796" i="7"/>
  <c r="E3796" i="7"/>
  <c r="F3796" i="7"/>
  <c r="G3796" i="7"/>
  <c r="H3796" i="7"/>
  <c r="I3796" i="7"/>
  <c r="J3796" i="7"/>
  <c r="K3796" i="7"/>
  <c r="L3796" i="7"/>
  <c r="M3796" i="7"/>
  <c r="B3797" i="7"/>
  <c r="C3797" i="7"/>
  <c r="D3797" i="7"/>
  <c r="E3797" i="7"/>
  <c r="F3797" i="7"/>
  <c r="G3797" i="7"/>
  <c r="H3797" i="7"/>
  <c r="I3797" i="7"/>
  <c r="J3797" i="7"/>
  <c r="K3797" i="7"/>
  <c r="L3797" i="7"/>
  <c r="M3797" i="7"/>
  <c r="B3798" i="7"/>
  <c r="C3798" i="7"/>
  <c r="D3798" i="7"/>
  <c r="E3798" i="7"/>
  <c r="F3798" i="7"/>
  <c r="G3798" i="7"/>
  <c r="H3798" i="7"/>
  <c r="I3798" i="7"/>
  <c r="J3798" i="7"/>
  <c r="K3798" i="7"/>
  <c r="L3798" i="7"/>
  <c r="M3798" i="7"/>
  <c r="B3799" i="7"/>
  <c r="C3799" i="7"/>
  <c r="D3799" i="7"/>
  <c r="E3799" i="7"/>
  <c r="F3799" i="7"/>
  <c r="G3799" i="7"/>
  <c r="H3799" i="7"/>
  <c r="I3799" i="7"/>
  <c r="J3799" i="7"/>
  <c r="K3799" i="7"/>
  <c r="L3799" i="7"/>
  <c r="M3799" i="7"/>
  <c r="B3800" i="7"/>
  <c r="C3800" i="7"/>
  <c r="D3800" i="7"/>
  <c r="E3800" i="7"/>
  <c r="F3800" i="7"/>
  <c r="G3800" i="7"/>
  <c r="H3800" i="7"/>
  <c r="I3800" i="7"/>
  <c r="J3800" i="7"/>
  <c r="K3800" i="7"/>
  <c r="L3800" i="7"/>
  <c r="M3800" i="7"/>
  <c r="B3801" i="7"/>
  <c r="C3801" i="7"/>
  <c r="D3801" i="7"/>
  <c r="E3801" i="7"/>
  <c r="F3801" i="7"/>
  <c r="G3801" i="7"/>
  <c r="H3801" i="7"/>
  <c r="I3801" i="7"/>
  <c r="J3801" i="7"/>
  <c r="K3801" i="7"/>
  <c r="L3801" i="7"/>
  <c r="M3801" i="7"/>
  <c r="B3802" i="7"/>
  <c r="C3802" i="7"/>
  <c r="D3802" i="7"/>
  <c r="E3802" i="7"/>
  <c r="F3802" i="7"/>
  <c r="G3802" i="7"/>
  <c r="H3802" i="7"/>
  <c r="I3802" i="7"/>
  <c r="J3802" i="7"/>
  <c r="K3802" i="7"/>
  <c r="L3802" i="7"/>
  <c r="M3802" i="7"/>
  <c r="B3803" i="7"/>
  <c r="C3803" i="7"/>
  <c r="D3803" i="7"/>
  <c r="E3803" i="7"/>
  <c r="F3803" i="7"/>
  <c r="G3803" i="7"/>
  <c r="H3803" i="7"/>
  <c r="I3803" i="7"/>
  <c r="J3803" i="7"/>
  <c r="K3803" i="7"/>
  <c r="L3803" i="7"/>
  <c r="M3803" i="7"/>
  <c r="B3804" i="7"/>
  <c r="C3804" i="7"/>
  <c r="D3804" i="7"/>
  <c r="E3804" i="7"/>
  <c r="F3804" i="7"/>
  <c r="G3804" i="7"/>
  <c r="H3804" i="7"/>
  <c r="I3804" i="7"/>
  <c r="J3804" i="7"/>
  <c r="K3804" i="7"/>
  <c r="L3804" i="7"/>
  <c r="M3804" i="7"/>
  <c r="B3805" i="7"/>
  <c r="C3805" i="7"/>
  <c r="D3805" i="7"/>
  <c r="E3805" i="7"/>
  <c r="F3805" i="7"/>
  <c r="G3805" i="7"/>
  <c r="H3805" i="7"/>
  <c r="I3805" i="7"/>
  <c r="J3805" i="7"/>
  <c r="K3805" i="7"/>
  <c r="L3805" i="7"/>
  <c r="M3805" i="7"/>
  <c r="B3806" i="7"/>
  <c r="C3806" i="7"/>
  <c r="D3806" i="7"/>
  <c r="E3806" i="7"/>
  <c r="F3806" i="7"/>
  <c r="G3806" i="7"/>
  <c r="H3806" i="7"/>
  <c r="I3806" i="7"/>
  <c r="J3806" i="7"/>
  <c r="K3806" i="7"/>
  <c r="L3806" i="7"/>
  <c r="M3806" i="7"/>
  <c r="B3807" i="7"/>
  <c r="C3807" i="7"/>
  <c r="D3807" i="7"/>
  <c r="E3807" i="7"/>
  <c r="F3807" i="7"/>
  <c r="G3807" i="7"/>
  <c r="H3807" i="7"/>
  <c r="I3807" i="7"/>
  <c r="J3807" i="7"/>
  <c r="K3807" i="7"/>
  <c r="L3807" i="7"/>
  <c r="M3807" i="7"/>
  <c r="B3808" i="7"/>
  <c r="C3808" i="7"/>
  <c r="D3808" i="7"/>
  <c r="E3808" i="7"/>
  <c r="F3808" i="7"/>
  <c r="G3808" i="7"/>
  <c r="H3808" i="7"/>
  <c r="I3808" i="7"/>
  <c r="J3808" i="7"/>
  <c r="K3808" i="7"/>
  <c r="L3808" i="7"/>
  <c r="M3808" i="7"/>
  <c r="B3809" i="7"/>
  <c r="C3809" i="7"/>
  <c r="D3809" i="7"/>
  <c r="E3809" i="7"/>
  <c r="F3809" i="7"/>
  <c r="G3809" i="7"/>
  <c r="H3809" i="7"/>
  <c r="I3809" i="7"/>
  <c r="J3809" i="7"/>
  <c r="K3809" i="7"/>
  <c r="L3809" i="7"/>
  <c r="M3809" i="7"/>
  <c r="B3810" i="7"/>
  <c r="C3810" i="7"/>
  <c r="D3810" i="7"/>
  <c r="E3810" i="7"/>
  <c r="F3810" i="7"/>
  <c r="G3810" i="7"/>
  <c r="H3810" i="7"/>
  <c r="I3810" i="7"/>
  <c r="J3810" i="7"/>
  <c r="K3810" i="7"/>
  <c r="L3810" i="7"/>
  <c r="M3810" i="7"/>
  <c r="B3811" i="7"/>
  <c r="C3811" i="7"/>
  <c r="D3811" i="7"/>
  <c r="E3811" i="7"/>
  <c r="F3811" i="7"/>
  <c r="G3811" i="7"/>
  <c r="H3811" i="7"/>
  <c r="I3811" i="7"/>
  <c r="J3811" i="7"/>
  <c r="K3811" i="7"/>
  <c r="L3811" i="7"/>
  <c r="M3811" i="7"/>
  <c r="B3812" i="7"/>
  <c r="C3812" i="7"/>
  <c r="D3812" i="7"/>
  <c r="E3812" i="7"/>
  <c r="F3812" i="7"/>
  <c r="G3812" i="7"/>
  <c r="H3812" i="7"/>
  <c r="I3812" i="7"/>
  <c r="J3812" i="7"/>
  <c r="K3812" i="7"/>
  <c r="L3812" i="7"/>
  <c r="M3812" i="7"/>
  <c r="B3813" i="7"/>
  <c r="C3813" i="7"/>
  <c r="D3813" i="7"/>
  <c r="E3813" i="7"/>
  <c r="F3813" i="7"/>
  <c r="G3813" i="7"/>
  <c r="H3813" i="7"/>
  <c r="I3813" i="7"/>
  <c r="J3813" i="7"/>
  <c r="K3813" i="7"/>
  <c r="L3813" i="7"/>
  <c r="M3813" i="7"/>
  <c r="B3814" i="7"/>
  <c r="C3814" i="7"/>
  <c r="D3814" i="7"/>
  <c r="E3814" i="7"/>
  <c r="F3814" i="7"/>
  <c r="G3814" i="7"/>
  <c r="H3814" i="7"/>
  <c r="I3814" i="7"/>
  <c r="J3814" i="7"/>
  <c r="K3814" i="7"/>
  <c r="L3814" i="7"/>
  <c r="M3814" i="7"/>
  <c r="B3815" i="7"/>
  <c r="C3815" i="7"/>
  <c r="D3815" i="7"/>
  <c r="E3815" i="7"/>
  <c r="F3815" i="7"/>
  <c r="G3815" i="7"/>
  <c r="H3815" i="7"/>
  <c r="I3815" i="7"/>
  <c r="J3815" i="7"/>
  <c r="K3815" i="7"/>
  <c r="L3815" i="7"/>
  <c r="M3815" i="7"/>
  <c r="B3816" i="7"/>
  <c r="C3816" i="7"/>
  <c r="D3816" i="7"/>
  <c r="E3816" i="7"/>
  <c r="F3816" i="7"/>
  <c r="G3816" i="7"/>
  <c r="H3816" i="7"/>
  <c r="I3816" i="7"/>
  <c r="J3816" i="7"/>
  <c r="K3816" i="7"/>
  <c r="L3816" i="7"/>
  <c r="M3816" i="7"/>
  <c r="B3817" i="7"/>
  <c r="C3817" i="7"/>
  <c r="D3817" i="7"/>
  <c r="E3817" i="7"/>
  <c r="F3817" i="7"/>
  <c r="G3817" i="7"/>
  <c r="H3817" i="7"/>
  <c r="I3817" i="7"/>
  <c r="J3817" i="7"/>
  <c r="K3817" i="7"/>
  <c r="L3817" i="7"/>
  <c r="M3817" i="7"/>
  <c r="B3818" i="7"/>
  <c r="C3818" i="7"/>
  <c r="D3818" i="7"/>
  <c r="E3818" i="7"/>
  <c r="F3818" i="7"/>
  <c r="G3818" i="7"/>
  <c r="H3818" i="7"/>
  <c r="I3818" i="7"/>
  <c r="J3818" i="7"/>
  <c r="K3818" i="7"/>
  <c r="L3818" i="7"/>
  <c r="M3818" i="7"/>
  <c r="B3819" i="7"/>
  <c r="C3819" i="7"/>
  <c r="D3819" i="7"/>
  <c r="E3819" i="7"/>
  <c r="F3819" i="7"/>
  <c r="G3819" i="7"/>
  <c r="H3819" i="7"/>
  <c r="I3819" i="7"/>
  <c r="J3819" i="7"/>
  <c r="K3819" i="7"/>
  <c r="L3819" i="7"/>
  <c r="M3819" i="7"/>
  <c r="B3820" i="7"/>
  <c r="C3820" i="7"/>
  <c r="D3820" i="7"/>
  <c r="E3820" i="7"/>
  <c r="F3820" i="7"/>
  <c r="G3820" i="7"/>
  <c r="H3820" i="7"/>
  <c r="I3820" i="7"/>
  <c r="J3820" i="7"/>
  <c r="K3820" i="7"/>
  <c r="L3820" i="7"/>
  <c r="M3820" i="7"/>
  <c r="B3821" i="7"/>
  <c r="C3821" i="7"/>
  <c r="D3821" i="7"/>
  <c r="E3821" i="7"/>
  <c r="F3821" i="7"/>
  <c r="G3821" i="7"/>
  <c r="H3821" i="7"/>
  <c r="I3821" i="7"/>
  <c r="J3821" i="7"/>
  <c r="K3821" i="7"/>
  <c r="L3821" i="7"/>
  <c r="M3821" i="7"/>
  <c r="B3822" i="7"/>
  <c r="C3822" i="7"/>
  <c r="D3822" i="7"/>
  <c r="E3822" i="7"/>
  <c r="F3822" i="7"/>
  <c r="G3822" i="7"/>
  <c r="H3822" i="7"/>
  <c r="I3822" i="7"/>
  <c r="J3822" i="7"/>
  <c r="K3822" i="7"/>
  <c r="L3822" i="7"/>
  <c r="M3822" i="7"/>
  <c r="B3823" i="7"/>
  <c r="C3823" i="7"/>
  <c r="D3823" i="7"/>
  <c r="E3823" i="7"/>
  <c r="F3823" i="7"/>
  <c r="G3823" i="7"/>
  <c r="H3823" i="7"/>
  <c r="I3823" i="7"/>
  <c r="J3823" i="7"/>
  <c r="K3823" i="7"/>
  <c r="L3823" i="7"/>
  <c r="M3823" i="7"/>
  <c r="B3824" i="7"/>
  <c r="C3824" i="7"/>
  <c r="D3824" i="7"/>
  <c r="E3824" i="7"/>
  <c r="F3824" i="7"/>
  <c r="G3824" i="7"/>
  <c r="H3824" i="7"/>
  <c r="I3824" i="7"/>
  <c r="J3824" i="7"/>
  <c r="K3824" i="7"/>
  <c r="L3824" i="7"/>
  <c r="M3824" i="7"/>
  <c r="B3825" i="7"/>
  <c r="C3825" i="7"/>
  <c r="D3825" i="7"/>
  <c r="E3825" i="7"/>
  <c r="F3825" i="7"/>
  <c r="G3825" i="7"/>
  <c r="H3825" i="7"/>
  <c r="I3825" i="7"/>
  <c r="J3825" i="7"/>
  <c r="K3825" i="7"/>
  <c r="L3825" i="7"/>
  <c r="M3825" i="7"/>
  <c r="B3826" i="7"/>
  <c r="C3826" i="7"/>
  <c r="D3826" i="7"/>
  <c r="E3826" i="7"/>
  <c r="F3826" i="7"/>
  <c r="G3826" i="7"/>
  <c r="H3826" i="7"/>
  <c r="I3826" i="7"/>
  <c r="J3826" i="7"/>
  <c r="K3826" i="7"/>
  <c r="L3826" i="7"/>
  <c r="M3826" i="7"/>
  <c r="B3827" i="7"/>
  <c r="C3827" i="7"/>
  <c r="D3827" i="7"/>
  <c r="E3827" i="7"/>
  <c r="F3827" i="7"/>
  <c r="G3827" i="7"/>
  <c r="H3827" i="7"/>
  <c r="I3827" i="7"/>
  <c r="J3827" i="7"/>
  <c r="K3827" i="7"/>
  <c r="L3827" i="7"/>
  <c r="M3827" i="7"/>
  <c r="B3828" i="7"/>
  <c r="C3828" i="7"/>
  <c r="D3828" i="7"/>
  <c r="E3828" i="7"/>
  <c r="F3828" i="7"/>
  <c r="G3828" i="7"/>
  <c r="H3828" i="7"/>
  <c r="I3828" i="7"/>
  <c r="J3828" i="7"/>
  <c r="K3828" i="7"/>
  <c r="L3828" i="7"/>
  <c r="M3828" i="7"/>
  <c r="B3829" i="7"/>
  <c r="C3829" i="7"/>
  <c r="D3829" i="7"/>
  <c r="E3829" i="7"/>
  <c r="F3829" i="7"/>
  <c r="G3829" i="7"/>
  <c r="H3829" i="7"/>
  <c r="I3829" i="7"/>
  <c r="J3829" i="7"/>
  <c r="K3829" i="7"/>
  <c r="L3829" i="7"/>
  <c r="M3829" i="7"/>
  <c r="B3830" i="7"/>
  <c r="C3830" i="7"/>
  <c r="D3830" i="7"/>
  <c r="E3830" i="7"/>
  <c r="F3830" i="7"/>
  <c r="G3830" i="7"/>
  <c r="H3830" i="7"/>
  <c r="I3830" i="7"/>
  <c r="J3830" i="7"/>
  <c r="K3830" i="7"/>
  <c r="L3830" i="7"/>
  <c r="M3830" i="7"/>
  <c r="B3831" i="7"/>
  <c r="C3831" i="7"/>
  <c r="D3831" i="7"/>
  <c r="E3831" i="7"/>
  <c r="F3831" i="7"/>
  <c r="G3831" i="7"/>
  <c r="H3831" i="7"/>
  <c r="I3831" i="7"/>
  <c r="J3831" i="7"/>
  <c r="K3831" i="7"/>
  <c r="L3831" i="7"/>
  <c r="M3831" i="7"/>
  <c r="B3832" i="7"/>
  <c r="C3832" i="7"/>
  <c r="D3832" i="7"/>
  <c r="E3832" i="7"/>
  <c r="F3832" i="7"/>
  <c r="G3832" i="7"/>
  <c r="H3832" i="7"/>
  <c r="I3832" i="7"/>
  <c r="J3832" i="7"/>
  <c r="K3832" i="7"/>
  <c r="L3832" i="7"/>
  <c r="M3832" i="7"/>
  <c r="B3833" i="7"/>
  <c r="C3833" i="7"/>
  <c r="D3833" i="7"/>
  <c r="E3833" i="7"/>
  <c r="F3833" i="7"/>
  <c r="G3833" i="7"/>
  <c r="H3833" i="7"/>
  <c r="I3833" i="7"/>
  <c r="J3833" i="7"/>
  <c r="K3833" i="7"/>
  <c r="L3833" i="7"/>
  <c r="M3833" i="7"/>
  <c r="B3834" i="7"/>
  <c r="C3834" i="7"/>
  <c r="D3834" i="7"/>
  <c r="E3834" i="7"/>
  <c r="F3834" i="7"/>
  <c r="G3834" i="7"/>
  <c r="H3834" i="7"/>
  <c r="I3834" i="7"/>
  <c r="J3834" i="7"/>
  <c r="K3834" i="7"/>
  <c r="L3834" i="7"/>
  <c r="M3834" i="7"/>
  <c r="B3835" i="7"/>
  <c r="C3835" i="7"/>
  <c r="D3835" i="7"/>
  <c r="E3835" i="7"/>
  <c r="F3835" i="7"/>
  <c r="G3835" i="7"/>
  <c r="H3835" i="7"/>
  <c r="I3835" i="7"/>
  <c r="J3835" i="7"/>
  <c r="K3835" i="7"/>
  <c r="L3835" i="7"/>
  <c r="M3835" i="7"/>
  <c r="B3836" i="7"/>
  <c r="C3836" i="7"/>
  <c r="D3836" i="7"/>
  <c r="E3836" i="7"/>
  <c r="F3836" i="7"/>
  <c r="G3836" i="7"/>
  <c r="H3836" i="7"/>
  <c r="I3836" i="7"/>
  <c r="J3836" i="7"/>
  <c r="K3836" i="7"/>
  <c r="L3836" i="7"/>
  <c r="M3836" i="7"/>
  <c r="B3837" i="7"/>
  <c r="C3837" i="7"/>
  <c r="D3837" i="7"/>
  <c r="E3837" i="7"/>
  <c r="F3837" i="7"/>
  <c r="G3837" i="7"/>
  <c r="H3837" i="7"/>
  <c r="I3837" i="7"/>
  <c r="J3837" i="7"/>
  <c r="K3837" i="7"/>
  <c r="L3837" i="7"/>
  <c r="M3837" i="7"/>
  <c r="B3838" i="7"/>
  <c r="C3838" i="7"/>
  <c r="D3838" i="7"/>
  <c r="E3838" i="7"/>
  <c r="F3838" i="7"/>
  <c r="G3838" i="7"/>
  <c r="H3838" i="7"/>
  <c r="I3838" i="7"/>
  <c r="J3838" i="7"/>
  <c r="K3838" i="7"/>
  <c r="L3838" i="7"/>
  <c r="M3838" i="7"/>
  <c r="B3839" i="7"/>
  <c r="C3839" i="7"/>
  <c r="D3839" i="7"/>
  <c r="E3839" i="7"/>
  <c r="F3839" i="7"/>
  <c r="G3839" i="7"/>
  <c r="H3839" i="7"/>
  <c r="I3839" i="7"/>
  <c r="J3839" i="7"/>
  <c r="K3839" i="7"/>
  <c r="L3839" i="7"/>
  <c r="M3839" i="7"/>
  <c r="B3840" i="7"/>
  <c r="C3840" i="7"/>
  <c r="D3840" i="7"/>
  <c r="E3840" i="7"/>
  <c r="F3840" i="7"/>
  <c r="G3840" i="7"/>
  <c r="H3840" i="7"/>
  <c r="I3840" i="7"/>
  <c r="J3840" i="7"/>
  <c r="K3840" i="7"/>
  <c r="L3840" i="7"/>
  <c r="M3840" i="7"/>
  <c r="B3841" i="7"/>
  <c r="C3841" i="7"/>
  <c r="D3841" i="7"/>
  <c r="E3841" i="7"/>
  <c r="F3841" i="7"/>
  <c r="G3841" i="7"/>
  <c r="H3841" i="7"/>
  <c r="I3841" i="7"/>
  <c r="J3841" i="7"/>
  <c r="K3841" i="7"/>
  <c r="L3841" i="7"/>
  <c r="M3841" i="7"/>
  <c r="B3842" i="7"/>
  <c r="C3842" i="7"/>
  <c r="D3842" i="7"/>
  <c r="E3842" i="7"/>
  <c r="F3842" i="7"/>
  <c r="G3842" i="7"/>
  <c r="H3842" i="7"/>
  <c r="I3842" i="7"/>
  <c r="J3842" i="7"/>
  <c r="K3842" i="7"/>
  <c r="L3842" i="7"/>
  <c r="M3842" i="7"/>
  <c r="B3843" i="7"/>
  <c r="C3843" i="7"/>
  <c r="D3843" i="7"/>
  <c r="E3843" i="7"/>
  <c r="F3843" i="7"/>
  <c r="G3843" i="7"/>
  <c r="H3843" i="7"/>
  <c r="I3843" i="7"/>
  <c r="J3843" i="7"/>
  <c r="K3843" i="7"/>
  <c r="L3843" i="7"/>
  <c r="M3843" i="7"/>
  <c r="B3844" i="7"/>
  <c r="C3844" i="7"/>
  <c r="D3844" i="7"/>
  <c r="E3844" i="7"/>
  <c r="F3844" i="7"/>
  <c r="G3844" i="7"/>
  <c r="H3844" i="7"/>
  <c r="I3844" i="7"/>
  <c r="J3844" i="7"/>
  <c r="K3844" i="7"/>
  <c r="L3844" i="7"/>
  <c r="M3844" i="7"/>
  <c r="B3845" i="7"/>
  <c r="C3845" i="7"/>
  <c r="D3845" i="7"/>
  <c r="E3845" i="7"/>
  <c r="F3845" i="7"/>
  <c r="G3845" i="7"/>
  <c r="H3845" i="7"/>
  <c r="I3845" i="7"/>
  <c r="J3845" i="7"/>
  <c r="K3845" i="7"/>
  <c r="L3845" i="7"/>
  <c r="M3845" i="7"/>
  <c r="B3846" i="7"/>
  <c r="C3846" i="7"/>
  <c r="D3846" i="7"/>
  <c r="E3846" i="7"/>
  <c r="F3846" i="7"/>
  <c r="G3846" i="7"/>
  <c r="H3846" i="7"/>
  <c r="I3846" i="7"/>
  <c r="J3846" i="7"/>
  <c r="K3846" i="7"/>
  <c r="L3846" i="7"/>
  <c r="M3846" i="7"/>
  <c r="B3847" i="7"/>
  <c r="C3847" i="7"/>
  <c r="D3847" i="7"/>
  <c r="E3847" i="7"/>
  <c r="F3847" i="7"/>
  <c r="G3847" i="7"/>
  <c r="H3847" i="7"/>
  <c r="I3847" i="7"/>
  <c r="J3847" i="7"/>
  <c r="K3847" i="7"/>
  <c r="L3847" i="7"/>
  <c r="M3847" i="7"/>
  <c r="B3848" i="7"/>
  <c r="C3848" i="7"/>
  <c r="D3848" i="7"/>
  <c r="E3848" i="7"/>
  <c r="F3848" i="7"/>
  <c r="G3848" i="7"/>
  <c r="H3848" i="7"/>
  <c r="I3848" i="7"/>
  <c r="J3848" i="7"/>
  <c r="K3848" i="7"/>
  <c r="L3848" i="7"/>
  <c r="M3848" i="7"/>
  <c r="B3849" i="7"/>
  <c r="C3849" i="7"/>
  <c r="D3849" i="7"/>
  <c r="E3849" i="7"/>
  <c r="F3849" i="7"/>
  <c r="G3849" i="7"/>
  <c r="H3849" i="7"/>
  <c r="I3849" i="7"/>
  <c r="J3849" i="7"/>
  <c r="K3849" i="7"/>
  <c r="L3849" i="7"/>
  <c r="M3849" i="7"/>
  <c r="B3850" i="7"/>
  <c r="C3850" i="7"/>
  <c r="D3850" i="7"/>
  <c r="E3850" i="7"/>
  <c r="F3850" i="7"/>
  <c r="G3850" i="7"/>
  <c r="H3850" i="7"/>
  <c r="I3850" i="7"/>
  <c r="J3850" i="7"/>
  <c r="K3850" i="7"/>
  <c r="L3850" i="7"/>
  <c r="M3850" i="7"/>
  <c r="B3851" i="7"/>
  <c r="C3851" i="7"/>
  <c r="D3851" i="7"/>
  <c r="E3851" i="7"/>
  <c r="F3851" i="7"/>
  <c r="G3851" i="7"/>
  <c r="H3851" i="7"/>
  <c r="I3851" i="7"/>
  <c r="J3851" i="7"/>
  <c r="K3851" i="7"/>
  <c r="L3851" i="7"/>
  <c r="M3851" i="7"/>
  <c r="B3852" i="7"/>
  <c r="C3852" i="7"/>
  <c r="D3852" i="7"/>
  <c r="E3852" i="7"/>
  <c r="F3852" i="7"/>
  <c r="G3852" i="7"/>
  <c r="H3852" i="7"/>
  <c r="I3852" i="7"/>
  <c r="J3852" i="7"/>
  <c r="K3852" i="7"/>
  <c r="L3852" i="7"/>
  <c r="M3852" i="7"/>
  <c r="B3853" i="7"/>
  <c r="C3853" i="7"/>
  <c r="D3853" i="7"/>
  <c r="E3853" i="7"/>
  <c r="F3853" i="7"/>
  <c r="G3853" i="7"/>
  <c r="H3853" i="7"/>
  <c r="I3853" i="7"/>
  <c r="J3853" i="7"/>
  <c r="K3853" i="7"/>
  <c r="L3853" i="7"/>
  <c r="M3853" i="7"/>
  <c r="B3854" i="7"/>
  <c r="C3854" i="7"/>
  <c r="D3854" i="7"/>
  <c r="E3854" i="7"/>
  <c r="F3854" i="7"/>
  <c r="G3854" i="7"/>
  <c r="H3854" i="7"/>
  <c r="I3854" i="7"/>
  <c r="J3854" i="7"/>
  <c r="K3854" i="7"/>
  <c r="L3854" i="7"/>
  <c r="M3854" i="7"/>
  <c r="B3855" i="7"/>
  <c r="C3855" i="7"/>
  <c r="D3855" i="7"/>
  <c r="E3855" i="7"/>
  <c r="F3855" i="7"/>
  <c r="G3855" i="7"/>
  <c r="H3855" i="7"/>
  <c r="I3855" i="7"/>
  <c r="J3855" i="7"/>
  <c r="K3855" i="7"/>
  <c r="L3855" i="7"/>
  <c r="M3855" i="7"/>
  <c r="B3856" i="7"/>
  <c r="C3856" i="7"/>
  <c r="D3856" i="7"/>
  <c r="E3856" i="7"/>
  <c r="F3856" i="7"/>
  <c r="G3856" i="7"/>
  <c r="H3856" i="7"/>
  <c r="I3856" i="7"/>
  <c r="J3856" i="7"/>
  <c r="K3856" i="7"/>
  <c r="L3856" i="7"/>
  <c r="M3856" i="7"/>
  <c r="B3857" i="7"/>
  <c r="C3857" i="7"/>
  <c r="D3857" i="7"/>
  <c r="E3857" i="7"/>
  <c r="F3857" i="7"/>
  <c r="G3857" i="7"/>
  <c r="H3857" i="7"/>
  <c r="I3857" i="7"/>
  <c r="J3857" i="7"/>
  <c r="K3857" i="7"/>
  <c r="L3857" i="7"/>
  <c r="M3857" i="7"/>
  <c r="B3858" i="7"/>
  <c r="C3858" i="7"/>
  <c r="D3858" i="7"/>
  <c r="E3858" i="7"/>
  <c r="F3858" i="7"/>
  <c r="G3858" i="7"/>
  <c r="H3858" i="7"/>
  <c r="I3858" i="7"/>
  <c r="J3858" i="7"/>
  <c r="K3858" i="7"/>
  <c r="L3858" i="7"/>
  <c r="M3858" i="7"/>
  <c r="B3859" i="7"/>
  <c r="C3859" i="7"/>
  <c r="D3859" i="7"/>
  <c r="E3859" i="7"/>
  <c r="F3859" i="7"/>
  <c r="G3859" i="7"/>
  <c r="H3859" i="7"/>
  <c r="I3859" i="7"/>
  <c r="J3859" i="7"/>
  <c r="K3859" i="7"/>
  <c r="L3859" i="7"/>
  <c r="M3859" i="7"/>
  <c r="B3860" i="7"/>
  <c r="C3860" i="7"/>
  <c r="D3860" i="7"/>
  <c r="E3860" i="7"/>
  <c r="F3860" i="7"/>
  <c r="G3860" i="7"/>
  <c r="H3860" i="7"/>
  <c r="I3860" i="7"/>
  <c r="J3860" i="7"/>
  <c r="K3860" i="7"/>
  <c r="L3860" i="7"/>
  <c r="M3860" i="7"/>
  <c r="B3861" i="7"/>
  <c r="C3861" i="7"/>
  <c r="D3861" i="7"/>
  <c r="E3861" i="7"/>
  <c r="F3861" i="7"/>
  <c r="G3861" i="7"/>
  <c r="H3861" i="7"/>
  <c r="I3861" i="7"/>
  <c r="J3861" i="7"/>
  <c r="K3861" i="7"/>
  <c r="L3861" i="7"/>
  <c r="M3861" i="7"/>
  <c r="B3862" i="7"/>
  <c r="C3862" i="7"/>
  <c r="D3862" i="7"/>
  <c r="E3862" i="7"/>
  <c r="F3862" i="7"/>
  <c r="G3862" i="7"/>
  <c r="H3862" i="7"/>
  <c r="I3862" i="7"/>
  <c r="J3862" i="7"/>
  <c r="K3862" i="7"/>
  <c r="L3862" i="7"/>
  <c r="M3862" i="7"/>
  <c r="B3863" i="7"/>
  <c r="C3863" i="7"/>
  <c r="D3863" i="7"/>
  <c r="E3863" i="7"/>
  <c r="F3863" i="7"/>
  <c r="G3863" i="7"/>
  <c r="H3863" i="7"/>
  <c r="I3863" i="7"/>
  <c r="J3863" i="7"/>
  <c r="K3863" i="7"/>
  <c r="L3863" i="7"/>
  <c r="M3863" i="7"/>
  <c r="B3864" i="7"/>
  <c r="C3864" i="7"/>
  <c r="D3864" i="7"/>
  <c r="E3864" i="7"/>
  <c r="F3864" i="7"/>
  <c r="G3864" i="7"/>
  <c r="H3864" i="7"/>
  <c r="I3864" i="7"/>
  <c r="J3864" i="7"/>
  <c r="K3864" i="7"/>
  <c r="L3864" i="7"/>
  <c r="M3864" i="7"/>
  <c r="B3865" i="7"/>
  <c r="C3865" i="7"/>
  <c r="D3865" i="7"/>
  <c r="E3865" i="7"/>
  <c r="F3865" i="7"/>
  <c r="G3865" i="7"/>
  <c r="H3865" i="7"/>
  <c r="I3865" i="7"/>
  <c r="J3865" i="7"/>
  <c r="K3865" i="7"/>
  <c r="L3865" i="7"/>
  <c r="M3865" i="7"/>
  <c r="B3866" i="7"/>
  <c r="C3866" i="7"/>
  <c r="D3866" i="7"/>
  <c r="E3866" i="7"/>
  <c r="F3866" i="7"/>
  <c r="G3866" i="7"/>
  <c r="H3866" i="7"/>
  <c r="I3866" i="7"/>
  <c r="J3866" i="7"/>
  <c r="K3866" i="7"/>
  <c r="L3866" i="7"/>
  <c r="M3866" i="7"/>
  <c r="B3867" i="7"/>
  <c r="C3867" i="7"/>
  <c r="D3867" i="7"/>
  <c r="E3867" i="7"/>
  <c r="F3867" i="7"/>
  <c r="G3867" i="7"/>
  <c r="H3867" i="7"/>
  <c r="I3867" i="7"/>
  <c r="J3867" i="7"/>
  <c r="K3867" i="7"/>
  <c r="L3867" i="7"/>
  <c r="M3867" i="7"/>
  <c r="B3868" i="7"/>
  <c r="C3868" i="7"/>
  <c r="D3868" i="7"/>
  <c r="E3868" i="7"/>
  <c r="F3868" i="7"/>
  <c r="G3868" i="7"/>
  <c r="H3868" i="7"/>
  <c r="I3868" i="7"/>
  <c r="J3868" i="7"/>
  <c r="K3868" i="7"/>
  <c r="L3868" i="7"/>
  <c r="M3868" i="7"/>
  <c r="B3869" i="7"/>
  <c r="C3869" i="7"/>
  <c r="D3869" i="7"/>
  <c r="E3869" i="7"/>
  <c r="F3869" i="7"/>
  <c r="G3869" i="7"/>
  <c r="H3869" i="7"/>
  <c r="I3869" i="7"/>
  <c r="J3869" i="7"/>
  <c r="K3869" i="7"/>
  <c r="L3869" i="7"/>
  <c r="M3869" i="7"/>
  <c r="B3870" i="7"/>
  <c r="C3870" i="7"/>
  <c r="D3870" i="7"/>
  <c r="E3870" i="7"/>
  <c r="F3870" i="7"/>
  <c r="G3870" i="7"/>
  <c r="H3870" i="7"/>
  <c r="I3870" i="7"/>
  <c r="J3870" i="7"/>
  <c r="K3870" i="7"/>
  <c r="L3870" i="7"/>
  <c r="M3870" i="7"/>
  <c r="B3871" i="7"/>
  <c r="C3871" i="7"/>
  <c r="D3871" i="7"/>
  <c r="E3871" i="7"/>
  <c r="F3871" i="7"/>
  <c r="G3871" i="7"/>
  <c r="H3871" i="7"/>
  <c r="I3871" i="7"/>
  <c r="J3871" i="7"/>
  <c r="K3871" i="7"/>
  <c r="L3871" i="7"/>
  <c r="M3871" i="7"/>
  <c r="B3872" i="7"/>
  <c r="C3872" i="7"/>
  <c r="D3872" i="7"/>
  <c r="E3872" i="7"/>
  <c r="F3872" i="7"/>
  <c r="G3872" i="7"/>
  <c r="H3872" i="7"/>
  <c r="I3872" i="7"/>
  <c r="J3872" i="7"/>
  <c r="K3872" i="7"/>
  <c r="L3872" i="7"/>
  <c r="M3872" i="7"/>
  <c r="B3873" i="7"/>
  <c r="C3873" i="7"/>
  <c r="D3873" i="7"/>
  <c r="E3873" i="7"/>
  <c r="F3873" i="7"/>
  <c r="G3873" i="7"/>
  <c r="H3873" i="7"/>
  <c r="I3873" i="7"/>
  <c r="J3873" i="7"/>
  <c r="K3873" i="7"/>
  <c r="L3873" i="7"/>
  <c r="M3873" i="7"/>
  <c r="B3874" i="7"/>
  <c r="C3874" i="7"/>
  <c r="D3874" i="7"/>
  <c r="E3874" i="7"/>
  <c r="F3874" i="7"/>
  <c r="G3874" i="7"/>
  <c r="H3874" i="7"/>
  <c r="I3874" i="7"/>
  <c r="J3874" i="7"/>
  <c r="K3874" i="7"/>
  <c r="L3874" i="7"/>
  <c r="M3874" i="7"/>
  <c r="B3875" i="7"/>
  <c r="C3875" i="7"/>
  <c r="D3875" i="7"/>
  <c r="E3875" i="7"/>
  <c r="F3875" i="7"/>
  <c r="G3875" i="7"/>
  <c r="H3875" i="7"/>
  <c r="I3875" i="7"/>
  <c r="J3875" i="7"/>
  <c r="K3875" i="7"/>
  <c r="L3875" i="7"/>
  <c r="M3875" i="7"/>
  <c r="B3876" i="7"/>
  <c r="C3876" i="7"/>
  <c r="D3876" i="7"/>
  <c r="E3876" i="7"/>
  <c r="F3876" i="7"/>
  <c r="G3876" i="7"/>
  <c r="H3876" i="7"/>
  <c r="I3876" i="7"/>
  <c r="J3876" i="7"/>
  <c r="K3876" i="7"/>
  <c r="L3876" i="7"/>
  <c r="M3876" i="7"/>
  <c r="B3877" i="7"/>
  <c r="C3877" i="7"/>
  <c r="D3877" i="7"/>
  <c r="E3877" i="7"/>
  <c r="F3877" i="7"/>
  <c r="G3877" i="7"/>
  <c r="H3877" i="7"/>
  <c r="I3877" i="7"/>
  <c r="J3877" i="7"/>
  <c r="K3877" i="7"/>
  <c r="L3877" i="7"/>
  <c r="M3877" i="7"/>
  <c r="B3878" i="7"/>
  <c r="C3878" i="7"/>
  <c r="D3878" i="7"/>
  <c r="E3878" i="7"/>
  <c r="F3878" i="7"/>
  <c r="G3878" i="7"/>
  <c r="H3878" i="7"/>
  <c r="I3878" i="7"/>
  <c r="J3878" i="7"/>
  <c r="K3878" i="7"/>
  <c r="L3878" i="7"/>
  <c r="M3878" i="7"/>
  <c r="B3879" i="7"/>
  <c r="C3879" i="7"/>
  <c r="D3879" i="7"/>
  <c r="E3879" i="7"/>
  <c r="F3879" i="7"/>
  <c r="G3879" i="7"/>
  <c r="H3879" i="7"/>
  <c r="I3879" i="7"/>
  <c r="J3879" i="7"/>
  <c r="K3879" i="7"/>
  <c r="L3879" i="7"/>
  <c r="M3879" i="7"/>
  <c r="B3880" i="7"/>
  <c r="C3880" i="7"/>
  <c r="D3880" i="7"/>
  <c r="E3880" i="7"/>
  <c r="F3880" i="7"/>
  <c r="G3880" i="7"/>
  <c r="H3880" i="7"/>
  <c r="I3880" i="7"/>
  <c r="J3880" i="7"/>
  <c r="K3880" i="7"/>
  <c r="L3880" i="7"/>
  <c r="M3880" i="7"/>
  <c r="B3881" i="7"/>
  <c r="C3881" i="7"/>
  <c r="D3881" i="7"/>
  <c r="E3881" i="7"/>
  <c r="F3881" i="7"/>
  <c r="G3881" i="7"/>
  <c r="H3881" i="7"/>
  <c r="I3881" i="7"/>
  <c r="J3881" i="7"/>
  <c r="K3881" i="7"/>
  <c r="L3881" i="7"/>
  <c r="M3881" i="7"/>
  <c r="B3882" i="7"/>
  <c r="C3882" i="7"/>
  <c r="D3882" i="7"/>
  <c r="E3882" i="7"/>
  <c r="F3882" i="7"/>
  <c r="G3882" i="7"/>
  <c r="H3882" i="7"/>
  <c r="I3882" i="7"/>
  <c r="J3882" i="7"/>
  <c r="K3882" i="7"/>
  <c r="L3882" i="7"/>
  <c r="M3882" i="7"/>
  <c r="B3883" i="7"/>
  <c r="C3883" i="7"/>
  <c r="D3883" i="7"/>
  <c r="E3883" i="7"/>
  <c r="F3883" i="7"/>
  <c r="G3883" i="7"/>
  <c r="H3883" i="7"/>
  <c r="I3883" i="7"/>
  <c r="J3883" i="7"/>
  <c r="K3883" i="7"/>
  <c r="L3883" i="7"/>
  <c r="M3883" i="7"/>
  <c r="B3884" i="7"/>
  <c r="C3884" i="7"/>
  <c r="D3884" i="7"/>
  <c r="E3884" i="7"/>
  <c r="F3884" i="7"/>
  <c r="G3884" i="7"/>
  <c r="H3884" i="7"/>
  <c r="I3884" i="7"/>
  <c r="J3884" i="7"/>
  <c r="K3884" i="7"/>
  <c r="L3884" i="7"/>
  <c r="M3884" i="7"/>
  <c r="B3885" i="7"/>
  <c r="C3885" i="7"/>
  <c r="D3885" i="7"/>
  <c r="E3885" i="7"/>
  <c r="F3885" i="7"/>
  <c r="G3885" i="7"/>
  <c r="H3885" i="7"/>
  <c r="I3885" i="7"/>
  <c r="J3885" i="7"/>
  <c r="K3885" i="7"/>
  <c r="L3885" i="7"/>
  <c r="M3885" i="7"/>
  <c r="B3886" i="7"/>
  <c r="C3886" i="7"/>
  <c r="D3886" i="7"/>
  <c r="E3886" i="7"/>
  <c r="F3886" i="7"/>
  <c r="G3886" i="7"/>
  <c r="H3886" i="7"/>
  <c r="I3886" i="7"/>
  <c r="J3886" i="7"/>
  <c r="K3886" i="7"/>
  <c r="L3886" i="7"/>
  <c r="M3886" i="7"/>
  <c r="B3887" i="7"/>
  <c r="C3887" i="7"/>
  <c r="D3887" i="7"/>
  <c r="E3887" i="7"/>
  <c r="F3887" i="7"/>
  <c r="G3887" i="7"/>
  <c r="H3887" i="7"/>
  <c r="I3887" i="7"/>
  <c r="J3887" i="7"/>
  <c r="K3887" i="7"/>
  <c r="L3887" i="7"/>
  <c r="M3887" i="7"/>
  <c r="B3888" i="7"/>
  <c r="C3888" i="7"/>
  <c r="D3888" i="7"/>
  <c r="E3888" i="7"/>
  <c r="F3888" i="7"/>
  <c r="G3888" i="7"/>
  <c r="H3888" i="7"/>
  <c r="I3888" i="7"/>
  <c r="J3888" i="7"/>
  <c r="K3888" i="7"/>
  <c r="L3888" i="7"/>
  <c r="M3888" i="7"/>
  <c r="B3889" i="7"/>
  <c r="C3889" i="7"/>
  <c r="D3889" i="7"/>
  <c r="E3889" i="7"/>
  <c r="F3889" i="7"/>
  <c r="G3889" i="7"/>
  <c r="H3889" i="7"/>
  <c r="I3889" i="7"/>
  <c r="J3889" i="7"/>
  <c r="K3889" i="7"/>
  <c r="L3889" i="7"/>
  <c r="M3889" i="7"/>
  <c r="B3890" i="7"/>
  <c r="C3890" i="7"/>
  <c r="D3890" i="7"/>
  <c r="E3890" i="7"/>
  <c r="F3890" i="7"/>
  <c r="G3890" i="7"/>
  <c r="H3890" i="7"/>
  <c r="I3890" i="7"/>
  <c r="J3890" i="7"/>
  <c r="K3890" i="7"/>
  <c r="L3890" i="7"/>
  <c r="M3890" i="7"/>
  <c r="B3891" i="7"/>
  <c r="C3891" i="7"/>
  <c r="D3891" i="7"/>
  <c r="E3891" i="7"/>
  <c r="F3891" i="7"/>
  <c r="G3891" i="7"/>
  <c r="H3891" i="7"/>
  <c r="I3891" i="7"/>
  <c r="J3891" i="7"/>
  <c r="K3891" i="7"/>
  <c r="L3891" i="7"/>
  <c r="M3891" i="7"/>
  <c r="B3892" i="7"/>
  <c r="C3892" i="7"/>
  <c r="D3892" i="7"/>
  <c r="E3892" i="7"/>
  <c r="F3892" i="7"/>
  <c r="G3892" i="7"/>
  <c r="H3892" i="7"/>
  <c r="I3892" i="7"/>
  <c r="J3892" i="7"/>
  <c r="K3892" i="7"/>
  <c r="L3892" i="7"/>
  <c r="M3892" i="7"/>
  <c r="B3893" i="7"/>
  <c r="C3893" i="7"/>
  <c r="D3893" i="7"/>
  <c r="E3893" i="7"/>
  <c r="F3893" i="7"/>
  <c r="G3893" i="7"/>
  <c r="H3893" i="7"/>
  <c r="I3893" i="7"/>
  <c r="J3893" i="7"/>
  <c r="K3893" i="7"/>
  <c r="L3893" i="7"/>
  <c r="M3893" i="7"/>
  <c r="B3894" i="7"/>
  <c r="C3894" i="7"/>
  <c r="D3894" i="7"/>
  <c r="E3894" i="7"/>
  <c r="F3894" i="7"/>
  <c r="G3894" i="7"/>
  <c r="H3894" i="7"/>
  <c r="I3894" i="7"/>
  <c r="J3894" i="7"/>
  <c r="K3894" i="7"/>
  <c r="L3894" i="7"/>
  <c r="M3894" i="7"/>
  <c r="B3895" i="7"/>
  <c r="C3895" i="7"/>
  <c r="D3895" i="7"/>
  <c r="E3895" i="7"/>
  <c r="F3895" i="7"/>
  <c r="G3895" i="7"/>
  <c r="H3895" i="7"/>
  <c r="I3895" i="7"/>
  <c r="J3895" i="7"/>
  <c r="K3895" i="7"/>
  <c r="L3895" i="7"/>
  <c r="M3895" i="7"/>
  <c r="B3896" i="7"/>
  <c r="C3896" i="7"/>
  <c r="D3896" i="7"/>
  <c r="E3896" i="7"/>
  <c r="F3896" i="7"/>
  <c r="G3896" i="7"/>
  <c r="H3896" i="7"/>
  <c r="I3896" i="7"/>
  <c r="J3896" i="7"/>
  <c r="K3896" i="7"/>
  <c r="L3896" i="7"/>
  <c r="M3896" i="7"/>
  <c r="B3897" i="7"/>
  <c r="C3897" i="7"/>
  <c r="D3897" i="7"/>
  <c r="E3897" i="7"/>
  <c r="F3897" i="7"/>
  <c r="G3897" i="7"/>
  <c r="H3897" i="7"/>
  <c r="I3897" i="7"/>
  <c r="J3897" i="7"/>
  <c r="K3897" i="7"/>
  <c r="L3897" i="7"/>
  <c r="M3897" i="7"/>
  <c r="B3898" i="7"/>
  <c r="C3898" i="7"/>
  <c r="D3898" i="7"/>
  <c r="E3898" i="7"/>
  <c r="F3898" i="7"/>
  <c r="G3898" i="7"/>
  <c r="H3898" i="7"/>
  <c r="I3898" i="7"/>
  <c r="J3898" i="7"/>
  <c r="K3898" i="7"/>
  <c r="L3898" i="7"/>
  <c r="M3898" i="7"/>
  <c r="B3899" i="7"/>
  <c r="C3899" i="7"/>
  <c r="D3899" i="7"/>
  <c r="E3899" i="7"/>
  <c r="F3899" i="7"/>
  <c r="G3899" i="7"/>
  <c r="H3899" i="7"/>
  <c r="I3899" i="7"/>
  <c r="J3899" i="7"/>
  <c r="K3899" i="7"/>
  <c r="L3899" i="7"/>
  <c r="M3899" i="7"/>
  <c r="B3900" i="7"/>
  <c r="C3900" i="7"/>
  <c r="D3900" i="7"/>
  <c r="E3900" i="7"/>
  <c r="F3900" i="7"/>
  <c r="G3900" i="7"/>
  <c r="H3900" i="7"/>
  <c r="I3900" i="7"/>
  <c r="J3900" i="7"/>
  <c r="K3900" i="7"/>
  <c r="L3900" i="7"/>
  <c r="M3900" i="7"/>
  <c r="B3901" i="7"/>
  <c r="C3901" i="7"/>
  <c r="D3901" i="7"/>
  <c r="E3901" i="7"/>
  <c r="F3901" i="7"/>
  <c r="G3901" i="7"/>
  <c r="H3901" i="7"/>
  <c r="I3901" i="7"/>
  <c r="J3901" i="7"/>
  <c r="K3901" i="7"/>
  <c r="L3901" i="7"/>
  <c r="M3901" i="7"/>
  <c r="B3902" i="7"/>
  <c r="C3902" i="7"/>
  <c r="D3902" i="7"/>
  <c r="E3902" i="7"/>
  <c r="F3902" i="7"/>
  <c r="G3902" i="7"/>
  <c r="H3902" i="7"/>
  <c r="I3902" i="7"/>
  <c r="J3902" i="7"/>
  <c r="K3902" i="7"/>
  <c r="L3902" i="7"/>
  <c r="M3902" i="7"/>
  <c r="B3903" i="7"/>
  <c r="C3903" i="7"/>
  <c r="D3903" i="7"/>
  <c r="E3903" i="7"/>
  <c r="F3903" i="7"/>
  <c r="G3903" i="7"/>
  <c r="H3903" i="7"/>
  <c r="I3903" i="7"/>
  <c r="J3903" i="7"/>
  <c r="K3903" i="7"/>
  <c r="L3903" i="7"/>
  <c r="M3903" i="7"/>
  <c r="B3904" i="7"/>
  <c r="C3904" i="7"/>
  <c r="D3904" i="7"/>
  <c r="E3904" i="7"/>
  <c r="F3904" i="7"/>
  <c r="G3904" i="7"/>
  <c r="H3904" i="7"/>
  <c r="I3904" i="7"/>
  <c r="J3904" i="7"/>
  <c r="K3904" i="7"/>
  <c r="L3904" i="7"/>
  <c r="M3904" i="7"/>
  <c r="B3905" i="7"/>
  <c r="C3905" i="7"/>
  <c r="D3905" i="7"/>
  <c r="E3905" i="7"/>
  <c r="F3905" i="7"/>
  <c r="G3905" i="7"/>
  <c r="H3905" i="7"/>
  <c r="I3905" i="7"/>
  <c r="J3905" i="7"/>
  <c r="K3905" i="7"/>
  <c r="L3905" i="7"/>
  <c r="M3905" i="7"/>
  <c r="B3906" i="7"/>
  <c r="C3906" i="7"/>
  <c r="D3906" i="7"/>
  <c r="E3906" i="7"/>
  <c r="F3906" i="7"/>
  <c r="G3906" i="7"/>
  <c r="H3906" i="7"/>
  <c r="I3906" i="7"/>
  <c r="J3906" i="7"/>
  <c r="K3906" i="7"/>
  <c r="L3906" i="7"/>
  <c r="M3906" i="7"/>
  <c r="B3907" i="7"/>
  <c r="C3907" i="7"/>
  <c r="D3907" i="7"/>
  <c r="E3907" i="7"/>
  <c r="F3907" i="7"/>
  <c r="G3907" i="7"/>
  <c r="H3907" i="7"/>
  <c r="I3907" i="7"/>
  <c r="J3907" i="7"/>
  <c r="K3907" i="7"/>
  <c r="L3907" i="7"/>
  <c r="M3907" i="7"/>
  <c r="B3908" i="7"/>
  <c r="C3908" i="7"/>
  <c r="D3908" i="7"/>
  <c r="E3908" i="7"/>
  <c r="F3908" i="7"/>
  <c r="G3908" i="7"/>
  <c r="H3908" i="7"/>
  <c r="I3908" i="7"/>
  <c r="J3908" i="7"/>
  <c r="K3908" i="7"/>
  <c r="L3908" i="7"/>
  <c r="M3908" i="7"/>
  <c r="B3909" i="7"/>
  <c r="C3909" i="7"/>
  <c r="D3909" i="7"/>
  <c r="E3909" i="7"/>
  <c r="F3909" i="7"/>
  <c r="G3909" i="7"/>
  <c r="H3909" i="7"/>
  <c r="I3909" i="7"/>
  <c r="J3909" i="7"/>
  <c r="K3909" i="7"/>
  <c r="L3909" i="7"/>
  <c r="M3909" i="7"/>
  <c r="B3910" i="7"/>
  <c r="C3910" i="7"/>
  <c r="D3910" i="7"/>
  <c r="E3910" i="7"/>
  <c r="F3910" i="7"/>
  <c r="G3910" i="7"/>
  <c r="H3910" i="7"/>
  <c r="I3910" i="7"/>
  <c r="J3910" i="7"/>
  <c r="K3910" i="7"/>
  <c r="L3910" i="7"/>
  <c r="M3910" i="7"/>
  <c r="B3911" i="7"/>
  <c r="C3911" i="7"/>
  <c r="D3911" i="7"/>
  <c r="E3911" i="7"/>
  <c r="F3911" i="7"/>
  <c r="G3911" i="7"/>
  <c r="H3911" i="7"/>
  <c r="I3911" i="7"/>
  <c r="J3911" i="7"/>
  <c r="K3911" i="7"/>
  <c r="L3911" i="7"/>
  <c r="M3911" i="7"/>
  <c r="B3912" i="7"/>
  <c r="C3912" i="7"/>
  <c r="D3912" i="7"/>
  <c r="E3912" i="7"/>
  <c r="F3912" i="7"/>
  <c r="G3912" i="7"/>
  <c r="H3912" i="7"/>
  <c r="I3912" i="7"/>
  <c r="J3912" i="7"/>
  <c r="K3912" i="7"/>
  <c r="L3912" i="7"/>
  <c r="M3912" i="7"/>
  <c r="B3913" i="7"/>
  <c r="C3913" i="7"/>
  <c r="D3913" i="7"/>
  <c r="E3913" i="7"/>
  <c r="F3913" i="7"/>
  <c r="G3913" i="7"/>
  <c r="H3913" i="7"/>
  <c r="I3913" i="7"/>
  <c r="J3913" i="7"/>
  <c r="K3913" i="7"/>
  <c r="L3913" i="7"/>
  <c r="M3913" i="7"/>
  <c r="B3914" i="7"/>
  <c r="C3914" i="7"/>
  <c r="D3914" i="7"/>
  <c r="E3914" i="7"/>
  <c r="F3914" i="7"/>
  <c r="G3914" i="7"/>
  <c r="H3914" i="7"/>
  <c r="I3914" i="7"/>
  <c r="J3914" i="7"/>
  <c r="K3914" i="7"/>
  <c r="L3914" i="7"/>
  <c r="M3914" i="7"/>
  <c r="B3915" i="7"/>
  <c r="C3915" i="7"/>
  <c r="D3915" i="7"/>
  <c r="E3915" i="7"/>
  <c r="F3915" i="7"/>
  <c r="G3915" i="7"/>
  <c r="H3915" i="7"/>
  <c r="I3915" i="7"/>
  <c r="J3915" i="7"/>
  <c r="K3915" i="7"/>
  <c r="L3915" i="7"/>
  <c r="M3915" i="7"/>
  <c r="B3916" i="7"/>
  <c r="C3916" i="7"/>
  <c r="D3916" i="7"/>
  <c r="E3916" i="7"/>
  <c r="F3916" i="7"/>
  <c r="G3916" i="7"/>
  <c r="H3916" i="7"/>
  <c r="I3916" i="7"/>
  <c r="J3916" i="7"/>
  <c r="K3916" i="7"/>
  <c r="L3916" i="7"/>
  <c r="M3916" i="7"/>
  <c r="B3917" i="7"/>
  <c r="C3917" i="7"/>
  <c r="D3917" i="7"/>
  <c r="E3917" i="7"/>
  <c r="F3917" i="7"/>
  <c r="G3917" i="7"/>
  <c r="H3917" i="7"/>
  <c r="I3917" i="7"/>
  <c r="J3917" i="7"/>
  <c r="K3917" i="7"/>
  <c r="L3917" i="7"/>
  <c r="M3917" i="7"/>
  <c r="B3918" i="7"/>
  <c r="C3918" i="7"/>
  <c r="D3918" i="7"/>
  <c r="E3918" i="7"/>
  <c r="F3918" i="7"/>
  <c r="G3918" i="7"/>
  <c r="H3918" i="7"/>
  <c r="I3918" i="7"/>
  <c r="J3918" i="7"/>
  <c r="K3918" i="7"/>
  <c r="L3918" i="7"/>
  <c r="M3918" i="7"/>
  <c r="B3919" i="7"/>
  <c r="C3919" i="7"/>
  <c r="D3919" i="7"/>
  <c r="E3919" i="7"/>
  <c r="F3919" i="7"/>
  <c r="G3919" i="7"/>
  <c r="H3919" i="7"/>
  <c r="I3919" i="7"/>
  <c r="J3919" i="7"/>
  <c r="K3919" i="7"/>
  <c r="L3919" i="7"/>
  <c r="M3919" i="7"/>
  <c r="B3920" i="7"/>
  <c r="C3920" i="7"/>
  <c r="D3920" i="7"/>
  <c r="E3920" i="7"/>
  <c r="F3920" i="7"/>
  <c r="G3920" i="7"/>
  <c r="H3920" i="7"/>
  <c r="I3920" i="7"/>
  <c r="J3920" i="7"/>
  <c r="K3920" i="7"/>
  <c r="L3920" i="7"/>
  <c r="M3920" i="7"/>
  <c r="B3921" i="7"/>
  <c r="C3921" i="7"/>
  <c r="D3921" i="7"/>
  <c r="E3921" i="7"/>
  <c r="F3921" i="7"/>
  <c r="G3921" i="7"/>
  <c r="H3921" i="7"/>
  <c r="I3921" i="7"/>
  <c r="J3921" i="7"/>
  <c r="K3921" i="7"/>
  <c r="L3921" i="7"/>
  <c r="M3921" i="7"/>
  <c r="B3922" i="7"/>
  <c r="C3922" i="7"/>
  <c r="D3922" i="7"/>
  <c r="E3922" i="7"/>
  <c r="F3922" i="7"/>
  <c r="G3922" i="7"/>
  <c r="H3922" i="7"/>
  <c r="I3922" i="7"/>
  <c r="J3922" i="7"/>
  <c r="K3922" i="7"/>
  <c r="L3922" i="7"/>
  <c r="M3922" i="7"/>
  <c r="B3923" i="7"/>
  <c r="C3923" i="7"/>
  <c r="D3923" i="7"/>
  <c r="E3923" i="7"/>
  <c r="F3923" i="7"/>
  <c r="G3923" i="7"/>
  <c r="H3923" i="7"/>
  <c r="I3923" i="7"/>
  <c r="J3923" i="7"/>
  <c r="K3923" i="7"/>
  <c r="L3923" i="7"/>
  <c r="M3923" i="7"/>
  <c r="B3924" i="7"/>
  <c r="C3924" i="7"/>
  <c r="D3924" i="7"/>
  <c r="E3924" i="7"/>
  <c r="F3924" i="7"/>
  <c r="G3924" i="7"/>
  <c r="H3924" i="7"/>
  <c r="I3924" i="7"/>
  <c r="J3924" i="7"/>
  <c r="K3924" i="7"/>
  <c r="L3924" i="7"/>
  <c r="M3924" i="7"/>
  <c r="B3925" i="7"/>
  <c r="C3925" i="7"/>
  <c r="D3925" i="7"/>
  <c r="E3925" i="7"/>
  <c r="F3925" i="7"/>
  <c r="G3925" i="7"/>
  <c r="H3925" i="7"/>
  <c r="I3925" i="7"/>
  <c r="J3925" i="7"/>
  <c r="K3925" i="7"/>
  <c r="L3925" i="7"/>
  <c r="M3925" i="7"/>
  <c r="B3926" i="7"/>
  <c r="C3926" i="7"/>
  <c r="D3926" i="7"/>
  <c r="E3926" i="7"/>
  <c r="F3926" i="7"/>
  <c r="G3926" i="7"/>
  <c r="H3926" i="7"/>
  <c r="I3926" i="7"/>
  <c r="J3926" i="7"/>
  <c r="K3926" i="7"/>
  <c r="L3926" i="7"/>
  <c r="M3926" i="7"/>
  <c r="B3927" i="7"/>
  <c r="C3927" i="7"/>
  <c r="D3927" i="7"/>
  <c r="E3927" i="7"/>
  <c r="F3927" i="7"/>
  <c r="G3927" i="7"/>
  <c r="H3927" i="7"/>
  <c r="I3927" i="7"/>
  <c r="J3927" i="7"/>
  <c r="K3927" i="7"/>
  <c r="L3927" i="7"/>
  <c r="M3927" i="7"/>
  <c r="B3928" i="7"/>
  <c r="C3928" i="7"/>
  <c r="D3928" i="7"/>
  <c r="E3928" i="7"/>
  <c r="F3928" i="7"/>
  <c r="G3928" i="7"/>
  <c r="H3928" i="7"/>
  <c r="I3928" i="7"/>
  <c r="J3928" i="7"/>
  <c r="K3928" i="7"/>
  <c r="L3928" i="7"/>
  <c r="M3928" i="7"/>
  <c r="B3929" i="7"/>
  <c r="C3929" i="7"/>
  <c r="D3929" i="7"/>
  <c r="E3929" i="7"/>
  <c r="F3929" i="7"/>
  <c r="G3929" i="7"/>
  <c r="H3929" i="7"/>
  <c r="I3929" i="7"/>
  <c r="J3929" i="7"/>
  <c r="K3929" i="7"/>
  <c r="L3929" i="7"/>
  <c r="M3929" i="7"/>
  <c r="B3930" i="7"/>
  <c r="C3930" i="7"/>
  <c r="D3930" i="7"/>
  <c r="E3930" i="7"/>
  <c r="F3930" i="7"/>
  <c r="G3930" i="7"/>
  <c r="H3930" i="7"/>
  <c r="I3930" i="7"/>
  <c r="J3930" i="7"/>
  <c r="K3930" i="7"/>
  <c r="L3930" i="7"/>
  <c r="M3930" i="7"/>
  <c r="B3931" i="7"/>
  <c r="C3931" i="7"/>
  <c r="D3931" i="7"/>
  <c r="E3931" i="7"/>
  <c r="F3931" i="7"/>
  <c r="G3931" i="7"/>
  <c r="H3931" i="7"/>
  <c r="I3931" i="7"/>
  <c r="J3931" i="7"/>
  <c r="K3931" i="7"/>
  <c r="L3931" i="7"/>
  <c r="M3931" i="7"/>
  <c r="B3932" i="7"/>
  <c r="C3932" i="7"/>
  <c r="D3932" i="7"/>
  <c r="E3932" i="7"/>
  <c r="F3932" i="7"/>
  <c r="G3932" i="7"/>
  <c r="H3932" i="7"/>
  <c r="I3932" i="7"/>
  <c r="J3932" i="7"/>
  <c r="K3932" i="7"/>
  <c r="L3932" i="7"/>
  <c r="M3932" i="7"/>
  <c r="B3933" i="7"/>
  <c r="C3933" i="7"/>
  <c r="D3933" i="7"/>
  <c r="E3933" i="7"/>
  <c r="F3933" i="7"/>
  <c r="G3933" i="7"/>
  <c r="H3933" i="7"/>
  <c r="I3933" i="7"/>
  <c r="J3933" i="7"/>
  <c r="K3933" i="7"/>
  <c r="L3933" i="7"/>
  <c r="M3933" i="7"/>
  <c r="B3934" i="7"/>
  <c r="C3934" i="7"/>
  <c r="D3934" i="7"/>
  <c r="E3934" i="7"/>
  <c r="F3934" i="7"/>
  <c r="G3934" i="7"/>
  <c r="H3934" i="7"/>
  <c r="I3934" i="7"/>
  <c r="J3934" i="7"/>
  <c r="K3934" i="7"/>
  <c r="L3934" i="7"/>
  <c r="M3934" i="7"/>
  <c r="B3935" i="7"/>
  <c r="C3935" i="7"/>
  <c r="D3935" i="7"/>
  <c r="E3935" i="7"/>
  <c r="F3935" i="7"/>
  <c r="G3935" i="7"/>
  <c r="H3935" i="7"/>
  <c r="I3935" i="7"/>
  <c r="J3935" i="7"/>
  <c r="K3935" i="7"/>
  <c r="L3935" i="7"/>
  <c r="M3935" i="7"/>
  <c r="B3936" i="7"/>
  <c r="C3936" i="7"/>
  <c r="D3936" i="7"/>
  <c r="E3936" i="7"/>
  <c r="F3936" i="7"/>
  <c r="G3936" i="7"/>
  <c r="H3936" i="7"/>
  <c r="I3936" i="7"/>
  <c r="J3936" i="7"/>
  <c r="K3936" i="7"/>
  <c r="L3936" i="7"/>
  <c r="M3936" i="7"/>
  <c r="B3937" i="7"/>
  <c r="C3937" i="7"/>
  <c r="D3937" i="7"/>
  <c r="E3937" i="7"/>
  <c r="F3937" i="7"/>
  <c r="G3937" i="7"/>
  <c r="H3937" i="7"/>
  <c r="I3937" i="7"/>
  <c r="J3937" i="7"/>
  <c r="K3937" i="7"/>
  <c r="L3937" i="7"/>
  <c r="M3937" i="7"/>
  <c r="B3938" i="7"/>
  <c r="C3938" i="7"/>
  <c r="D3938" i="7"/>
  <c r="E3938" i="7"/>
  <c r="F3938" i="7"/>
  <c r="G3938" i="7"/>
  <c r="H3938" i="7"/>
  <c r="I3938" i="7"/>
  <c r="J3938" i="7"/>
  <c r="K3938" i="7"/>
  <c r="L3938" i="7"/>
  <c r="M3938" i="7"/>
  <c r="B3939" i="7"/>
  <c r="C3939" i="7"/>
  <c r="D3939" i="7"/>
  <c r="E3939" i="7"/>
  <c r="F3939" i="7"/>
  <c r="G3939" i="7"/>
  <c r="H3939" i="7"/>
  <c r="I3939" i="7"/>
  <c r="J3939" i="7"/>
  <c r="K3939" i="7"/>
  <c r="L3939" i="7"/>
  <c r="M3939" i="7"/>
  <c r="B3940" i="7"/>
  <c r="C3940" i="7"/>
  <c r="D3940" i="7"/>
  <c r="E3940" i="7"/>
  <c r="F3940" i="7"/>
  <c r="G3940" i="7"/>
  <c r="H3940" i="7"/>
  <c r="I3940" i="7"/>
  <c r="J3940" i="7"/>
  <c r="K3940" i="7"/>
  <c r="L3940" i="7"/>
  <c r="M3940" i="7"/>
  <c r="B3941" i="7"/>
  <c r="C3941" i="7"/>
  <c r="D3941" i="7"/>
  <c r="E3941" i="7"/>
  <c r="F3941" i="7"/>
  <c r="G3941" i="7"/>
  <c r="H3941" i="7"/>
  <c r="I3941" i="7"/>
  <c r="J3941" i="7"/>
  <c r="K3941" i="7"/>
  <c r="L3941" i="7"/>
  <c r="M3941" i="7"/>
  <c r="B3942" i="7"/>
  <c r="C3942" i="7"/>
  <c r="D3942" i="7"/>
  <c r="E3942" i="7"/>
  <c r="F3942" i="7"/>
  <c r="G3942" i="7"/>
  <c r="H3942" i="7"/>
  <c r="I3942" i="7"/>
  <c r="J3942" i="7"/>
  <c r="K3942" i="7"/>
  <c r="L3942" i="7"/>
  <c r="M3942" i="7"/>
  <c r="B3943" i="7"/>
  <c r="C3943" i="7"/>
  <c r="D3943" i="7"/>
  <c r="E3943" i="7"/>
  <c r="F3943" i="7"/>
  <c r="G3943" i="7"/>
  <c r="H3943" i="7"/>
  <c r="I3943" i="7"/>
  <c r="J3943" i="7"/>
  <c r="K3943" i="7"/>
  <c r="L3943" i="7"/>
  <c r="M3943" i="7"/>
  <c r="B3944" i="7"/>
  <c r="C3944" i="7"/>
  <c r="D3944" i="7"/>
  <c r="E3944" i="7"/>
  <c r="F3944" i="7"/>
  <c r="G3944" i="7"/>
  <c r="H3944" i="7"/>
  <c r="I3944" i="7"/>
  <c r="J3944" i="7"/>
  <c r="K3944" i="7"/>
  <c r="L3944" i="7"/>
  <c r="M3944" i="7"/>
  <c r="B3945" i="7"/>
  <c r="C3945" i="7"/>
  <c r="D3945" i="7"/>
  <c r="E3945" i="7"/>
  <c r="F3945" i="7"/>
  <c r="G3945" i="7"/>
  <c r="H3945" i="7"/>
  <c r="I3945" i="7"/>
  <c r="J3945" i="7"/>
  <c r="K3945" i="7"/>
  <c r="L3945" i="7"/>
  <c r="M3945" i="7"/>
  <c r="B3946" i="7"/>
  <c r="C3946" i="7"/>
  <c r="D3946" i="7"/>
  <c r="E3946" i="7"/>
  <c r="F3946" i="7"/>
  <c r="G3946" i="7"/>
  <c r="H3946" i="7"/>
  <c r="I3946" i="7"/>
  <c r="J3946" i="7"/>
  <c r="K3946" i="7"/>
  <c r="L3946" i="7"/>
  <c r="M3946" i="7"/>
  <c r="B3947" i="7"/>
  <c r="C3947" i="7"/>
  <c r="D3947" i="7"/>
  <c r="E3947" i="7"/>
  <c r="F3947" i="7"/>
  <c r="G3947" i="7"/>
  <c r="H3947" i="7"/>
  <c r="I3947" i="7"/>
  <c r="J3947" i="7"/>
  <c r="K3947" i="7"/>
  <c r="L3947" i="7"/>
  <c r="M3947" i="7"/>
  <c r="B3948" i="7"/>
  <c r="C3948" i="7"/>
  <c r="D3948" i="7"/>
  <c r="E3948" i="7"/>
  <c r="F3948" i="7"/>
  <c r="G3948" i="7"/>
  <c r="H3948" i="7"/>
  <c r="I3948" i="7"/>
  <c r="J3948" i="7"/>
  <c r="K3948" i="7"/>
  <c r="L3948" i="7"/>
  <c r="M3948" i="7"/>
  <c r="B3949" i="7"/>
  <c r="C3949" i="7"/>
  <c r="D3949" i="7"/>
  <c r="E3949" i="7"/>
  <c r="F3949" i="7"/>
  <c r="G3949" i="7"/>
  <c r="H3949" i="7"/>
  <c r="I3949" i="7"/>
  <c r="J3949" i="7"/>
  <c r="K3949" i="7"/>
  <c r="L3949" i="7"/>
  <c r="M3949" i="7"/>
  <c r="B3950" i="7"/>
  <c r="C3950" i="7"/>
  <c r="D3950" i="7"/>
  <c r="E3950" i="7"/>
  <c r="F3950" i="7"/>
  <c r="G3950" i="7"/>
  <c r="H3950" i="7"/>
  <c r="I3950" i="7"/>
  <c r="J3950" i="7"/>
  <c r="K3950" i="7"/>
  <c r="L3950" i="7"/>
  <c r="M3950" i="7"/>
  <c r="B3951" i="7"/>
  <c r="C3951" i="7"/>
  <c r="D3951" i="7"/>
  <c r="E3951" i="7"/>
  <c r="F3951" i="7"/>
  <c r="G3951" i="7"/>
  <c r="H3951" i="7"/>
  <c r="I3951" i="7"/>
  <c r="J3951" i="7"/>
  <c r="K3951" i="7"/>
  <c r="L3951" i="7"/>
  <c r="M3951" i="7"/>
  <c r="B3952" i="7"/>
  <c r="C3952" i="7"/>
  <c r="D3952" i="7"/>
  <c r="E3952" i="7"/>
  <c r="F3952" i="7"/>
  <c r="G3952" i="7"/>
  <c r="H3952" i="7"/>
  <c r="I3952" i="7"/>
  <c r="J3952" i="7"/>
  <c r="K3952" i="7"/>
  <c r="L3952" i="7"/>
  <c r="M3952" i="7"/>
  <c r="B3953" i="7"/>
  <c r="C3953" i="7"/>
  <c r="D3953" i="7"/>
  <c r="E3953" i="7"/>
  <c r="F3953" i="7"/>
  <c r="G3953" i="7"/>
  <c r="H3953" i="7"/>
  <c r="I3953" i="7"/>
  <c r="J3953" i="7"/>
  <c r="K3953" i="7"/>
  <c r="L3953" i="7"/>
  <c r="M3953" i="7"/>
  <c r="B3954" i="7"/>
  <c r="C3954" i="7"/>
  <c r="D3954" i="7"/>
  <c r="E3954" i="7"/>
  <c r="F3954" i="7"/>
  <c r="G3954" i="7"/>
  <c r="H3954" i="7"/>
  <c r="I3954" i="7"/>
  <c r="J3954" i="7"/>
  <c r="K3954" i="7"/>
  <c r="L3954" i="7"/>
  <c r="M3954" i="7"/>
  <c r="B3955" i="7"/>
  <c r="C3955" i="7"/>
  <c r="D3955" i="7"/>
  <c r="E3955" i="7"/>
  <c r="F3955" i="7"/>
  <c r="G3955" i="7"/>
  <c r="H3955" i="7"/>
  <c r="I3955" i="7"/>
  <c r="J3955" i="7"/>
  <c r="K3955" i="7"/>
  <c r="L3955" i="7"/>
  <c r="M3955" i="7"/>
  <c r="B3956" i="7"/>
  <c r="C3956" i="7"/>
  <c r="D3956" i="7"/>
  <c r="E3956" i="7"/>
  <c r="F3956" i="7"/>
  <c r="G3956" i="7"/>
  <c r="H3956" i="7"/>
  <c r="I3956" i="7"/>
  <c r="J3956" i="7"/>
  <c r="K3956" i="7"/>
  <c r="L3956" i="7"/>
  <c r="M3956" i="7"/>
  <c r="B3957" i="7"/>
  <c r="C3957" i="7"/>
  <c r="D3957" i="7"/>
  <c r="E3957" i="7"/>
  <c r="F3957" i="7"/>
  <c r="G3957" i="7"/>
  <c r="H3957" i="7"/>
  <c r="I3957" i="7"/>
  <c r="J3957" i="7"/>
  <c r="K3957" i="7"/>
  <c r="L3957" i="7"/>
  <c r="M3957" i="7"/>
  <c r="B3958" i="7"/>
  <c r="C3958" i="7"/>
  <c r="D3958" i="7"/>
  <c r="E3958" i="7"/>
  <c r="F3958" i="7"/>
  <c r="G3958" i="7"/>
  <c r="H3958" i="7"/>
  <c r="I3958" i="7"/>
  <c r="J3958" i="7"/>
  <c r="K3958" i="7"/>
  <c r="L3958" i="7"/>
  <c r="M3958" i="7"/>
  <c r="B3959" i="7"/>
  <c r="C3959" i="7"/>
  <c r="D3959" i="7"/>
  <c r="E3959" i="7"/>
  <c r="F3959" i="7"/>
  <c r="G3959" i="7"/>
  <c r="H3959" i="7"/>
  <c r="I3959" i="7"/>
  <c r="J3959" i="7"/>
  <c r="K3959" i="7"/>
  <c r="L3959" i="7"/>
  <c r="M3959" i="7"/>
  <c r="B3960" i="7"/>
  <c r="C3960" i="7"/>
  <c r="D3960" i="7"/>
  <c r="E3960" i="7"/>
  <c r="F3960" i="7"/>
  <c r="G3960" i="7"/>
  <c r="H3960" i="7"/>
  <c r="I3960" i="7"/>
  <c r="J3960" i="7"/>
  <c r="K3960" i="7"/>
  <c r="L3960" i="7"/>
  <c r="M3960" i="7"/>
  <c r="B3961" i="7"/>
  <c r="C3961" i="7"/>
  <c r="D3961" i="7"/>
  <c r="E3961" i="7"/>
  <c r="F3961" i="7"/>
  <c r="G3961" i="7"/>
  <c r="H3961" i="7"/>
  <c r="I3961" i="7"/>
  <c r="J3961" i="7"/>
  <c r="K3961" i="7"/>
  <c r="L3961" i="7"/>
  <c r="M3961" i="7"/>
  <c r="B3962" i="7"/>
  <c r="C3962" i="7"/>
  <c r="D3962" i="7"/>
  <c r="E3962" i="7"/>
  <c r="F3962" i="7"/>
  <c r="G3962" i="7"/>
  <c r="H3962" i="7"/>
  <c r="I3962" i="7"/>
  <c r="J3962" i="7"/>
  <c r="K3962" i="7"/>
  <c r="L3962" i="7"/>
  <c r="M3962" i="7"/>
  <c r="B3963" i="7"/>
  <c r="C3963" i="7"/>
  <c r="D3963" i="7"/>
  <c r="E3963" i="7"/>
  <c r="F3963" i="7"/>
  <c r="G3963" i="7"/>
  <c r="H3963" i="7"/>
  <c r="I3963" i="7"/>
  <c r="J3963" i="7"/>
  <c r="K3963" i="7"/>
  <c r="L3963" i="7"/>
  <c r="M3963" i="7"/>
  <c r="B3964" i="7"/>
  <c r="C3964" i="7"/>
  <c r="D3964" i="7"/>
  <c r="E3964" i="7"/>
  <c r="F3964" i="7"/>
  <c r="G3964" i="7"/>
  <c r="H3964" i="7"/>
  <c r="I3964" i="7"/>
  <c r="J3964" i="7"/>
  <c r="K3964" i="7"/>
  <c r="L3964" i="7"/>
  <c r="M3964" i="7"/>
  <c r="B3965" i="7"/>
  <c r="C3965" i="7"/>
  <c r="D3965" i="7"/>
  <c r="E3965" i="7"/>
  <c r="F3965" i="7"/>
  <c r="G3965" i="7"/>
  <c r="H3965" i="7"/>
  <c r="I3965" i="7"/>
  <c r="J3965" i="7"/>
  <c r="K3965" i="7"/>
  <c r="L3965" i="7"/>
  <c r="M3965" i="7"/>
  <c r="B3966" i="7"/>
  <c r="C3966" i="7"/>
  <c r="D3966" i="7"/>
  <c r="E3966" i="7"/>
  <c r="F3966" i="7"/>
  <c r="G3966" i="7"/>
  <c r="H3966" i="7"/>
  <c r="I3966" i="7"/>
  <c r="J3966" i="7"/>
  <c r="K3966" i="7"/>
  <c r="L3966" i="7"/>
  <c r="M3966" i="7"/>
  <c r="B3967" i="7"/>
  <c r="C3967" i="7"/>
  <c r="D3967" i="7"/>
  <c r="E3967" i="7"/>
  <c r="F3967" i="7"/>
  <c r="G3967" i="7"/>
  <c r="H3967" i="7"/>
  <c r="I3967" i="7"/>
  <c r="J3967" i="7"/>
  <c r="K3967" i="7"/>
  <c r="L3967" i="7"/>
  <c r="M3967" i="7"/>
  <c r="B3968" i="7"/>
  <c r="C3968" i="7"/>
  <c r="D3968" i="7"/>
  <c r="E3968" i="7"/>
  <c r="F3968" i="7"/>
  <c r="G3968" i="7"/>
  <c r="H3968" i="7"/>
  <c r="I3968" i="7"/>
  <c r="J3968" i="7"/>
  <c r="K3968" i="7"/>
  <c r="L3968" i="7"/>
  <c r="M3968" i="7"/>
  <c r="B3969" i="7"/>
  <c r="C3969" i="7"/>
  <c r="D3969" i="7"/>
  <c r="E3969" i="7"/>
  <c r="F3969" i="7"/>
  <c r="G3969" i="7"/>
  <c r="H3969" i="7"/>
  <c r="I3969" i="7"/>
  <c r="J3969" i="7"/>
  <c r="K3969" i="7"/>
  <c r="L3969" i="7"/>
  <c r="M3969" i="7"/>
  <c r="B3970" i="7"/>
  <c r="C3970" i="7"/>
  <c r="D3970" i="7"/>
  <c r="E3970" i="7"/>
  <c r="F3970" i="7"/>
  <c r="G3970" i="7"/>
  <c r="H3970" i="7"/>
  <c r="I3970" i="7"/>
  <c r="J3970" i="7"/>
  <c r="K3970" i="7"/>
  <c r="L3970" i="7"/>
  <c r="M3970" i="7"/>
  <c r="B3971" i="7"/>
  <c r="C3971" i="7"/>
  <c r="D3971" i="7"/>
  <c r="E3971" i="7"/>
  <c r="F3971" i="7"/>
  <c r="G3971" i="7"/>
  <c r="H3971" i="7"/>
  <c r="I3971" i="7"/>
  <c r="J3971" i="7"/>
  <c r="K3971" i="7"/>
  <c r="L3971" i="7"/>
  <c r="M3971" i="7"/>
  <c r="B3972" i="7"/>
  <c r="C3972" i="7"/>
  <c r="D3972" i="7"/>
  <c r="E3972" i="7"/>
  <c r="F3972" i="7"/>
  <c r="G3972" i="7"/>
  <c r="H3972" i="7"/>
  <c r="I3972" i="7"/>
  <c r="J3972" i="7"/>
  <c r="K3972" i="7"/>
  <c r="L3972" i="7"/>
  <c r="M3972" i="7"/>
  <c r="B3973" i="7"/>
  <c r="C3973" i="7"/>
  <c r="D3973" i="7"/>
  <c r="E3973" i="7"/>
  <c r="F3973" i="7"/>
  <c r="G3973" i="7"/>
  <c r="H3973" i="7"/>
  <c r="I3973" i="7"/>
  <c r="J3973" i="7"/>
  <c r="K3973" i="7"/>
  <c r="L3973" i="7"/>
  <c r="M3973" i="7"/>
  <c r="B3974" i="7"/>
  <c r="C3974" i="7"/>
  <c r="D3974" i="7"/>
  <c r="E3974" i="7"/>
  <c r="F3974" i="7"/>
  <c r="G3974" i="7"/>
  <c r="H3974" i="7"/>
  <c r="I3974" i="7"/>
  <c r="J3974" i="7"/>
  <c r="K3974" i="7"/>
  <c r="L3974" i="7"/>
  <c r="M3974" i="7"/>
  <c r="B3975" i="7"/>
  <c r="C3975" i="7"/>
  <c r="D3975" i="7"/>
  <c r="E3975" i="7"/>
  <c r="F3975" i="7"/>
  <c r="G3975" i="7"/>
  <c r="H3975" i="7"/>
  <c r="I3975" i="7"/>
  <c r="J3975" i="7"/>
  <c r="K3975" i="7"/>
  <c r="L3975" i="7"/>
  <c r="M3975" i="7"/>
  <c r="B3976" i="7"/>
  <c r="C3976" i="7"/>
  <c r="D3976" i="7"/>
  <c r="E3976" i="7"/>
  <c r="F3976" i="7"/>
  <c r="G3976" i="7"/>
  <c r="H3976" i="7"/>
  <c r="I3976" i="7"/>
  <c r="J3976" i="7"/>
  <c r="K3976" i="7"/>
  <c r="L3976" i="7"/>
  <c r="M3976" i="7"/>
  <c r="B3977" i="7"/>
  <c r="C3977" i="7"/>
  <c r="D3977" i="7"/>
  <c r="E3977" i="7"/>
  <c r="F3977" i="7"/>
  <c r="G3977" i="7"/>
  <c r="H3977" i="7"/>
  <c r="I3977" i="7"/>
  <c r="J3977" i="7"/>
  <c r="K3977" i="7"/>
  <c r="L3977" i="7"/>
  <c r="M3977" i="7"/>
  <c r="B3978" i="7"/>
  <c r="C3978" i="7"/>
  <c r="D3978" i="7"/>
  <c r="E3978" i="7"/>
  <c r="F3978" i="7"/>
  <c r="G3978" i="7"/>
  <c r="H3978" i="7"/>
  <c r="I3978" i="7"/>
  <c r="J3978" i="7"/>
  <c r="K3978" i="7"/>
  <c r="L3978" i="7"/>
  <c r="M3978" i="7"/>
  <c r="B3979" i="7"/>
  <c r="C3979" i="7"/>
  <c r="D3979" i="7"/>
  <c r="E3979" i="7"/>
  <c r="F3979" i="7"/>
  <c r="G3979" i="7"/>
  <c r="H3979" i="7"/>
  <c r="I3979" i="7"/>
  <c r="J3979" i="7"/>
  <c r="K3979" i="7"/>
  <c r="L3979" i="7"/>
  <c r="M3979" i="7"/>
  <c r="B3980" i="7"/>
  <c r="C3980" i="7"/>
  <c r="D3980" i="7"/>
  <c r="E3980" i="7"/>
  <c r="F3980" i="7"/>
  <c r="G3980" i="7"/>
  <c r="H3980" i="7"/>
  <c r="I3980" i="7"/>
  <c r="J3980" i="7"/>
  <c r="K3980" i="7"/>
  <c r="L3980" i="7"/>
  <c r="M3980" i="7"/>
  <c r="B3981" i="7"/>
  <c r="C3981" i="7"/>
  <c r="D3981" i="7"/>
  <c r="E3981" i="7"/>
  <c r="F3981" i="7"/>
  <c r="G3981" i="7"/>
  <c r="H3981" i="7"/>
  <c r="I3981" i="7"/>
  <c r="J3981" i="7"/>
  <c r="K3981" i="7"/>
  <c r="L3981" i="7"/>
  <c r="M3981" i="7"/>
  <c r="B3982" i="7"/>
  <c r="C3982" i="7"/>
  <c r="D3982" i="7"/>
  <c r="E3982" i="7"/>
  <c r="F3982" i="7"/>
  <c r="G3982" i="7"/>
  <c r="H3982" i="7"/>
  <c r="I3982" i="7"/>
  <c r="J3982" i="7"/>
  <c r="K3982" i="7"/>
  <c r="L3982" i="7"/>
  <c r="M3982" i="7"/>
  <c r="B3983" i="7"/>
  <c r="C3983" i="7"/>
  <c r="D3983" i="7"/>
  <c r="E3983" i="7"/>
  <c r="F3983" i="7"/>
  <c r="G3983" i="7"/>
  <c r="H3983" i="7"/>
  <c r="I3983" i="7"/>
  <c r="J3983" i="7"/>
  <c r="K3983" i="7"/>
  <c r="L3983" i="7"/>
  <c r="M3983" i="7"/>
  <c r="B3984" i="7"/>
  <c r="C3984" i="7"/>
  <c r="D3984" i="7"/>
  <c r="E3984" i="7"/>
  <c r="F3984" i="7"/>
  <c r="G3984" i="7"/>
  <c r="H3984" i="7"/>
  <c r="I3984" i="7"/>
  <c r="J3984" i="7"/>
  <c r="K3984" i="7"/>
  <c r="L3984" i="7"/>
  <c r="M3984" i="7"/>
  <c r="B3985" i="7"/>
  <c r="C3985" i="7"/>
  <c r="D3985" i="7"/>
  <c r="E3985" i="7"/>
  <c r="F3985" i="7"/>
  <c r="G3985" i="7"/>
  <c r="H3985" i="7"/>
  <c r="I3985" i="7"/>
  <c r="J3985" i="7"/>
  <c r="K3985" i="7"/>
  <c r="L3985" i="7"/>
  <c r="M3985" i="7"/>
  <c r="B3986" i="7"/>
  <c r="C3986" i="7"/>
  <c r="D3986" i="7"/>
  <c r="E3986" i="7"/>
  <c r="F3986" i="7"/>
  <c r="G3986" i="7"/>
  <c r="H3986" i="7"/>
  <c r="I3986" i="7"/>
  <c r="J3986" i="7"/>
  <c r="K3986" i="7"/>
  <c r="L3986" i="7"/>
  <c r="M3986" i="7"/>
  <c r="B3987" i="7"/>
  <c r="C3987" i="7"/>
  <c r="D3987" i="7"/>
  <c r="E3987" i="7"/>
  <c r="F3987" i="7"/>
  <c r="G3987" i="7"/>
  <c r="H3987" i="7"/>
  <c r="I3987" i="7"/>
  <c r="J3987" i="7"/>
  <c r="K3987" i="7"/>
  <c r="L3987" i="7"/>
  <c r="M3987" i="7"/>
  <c r="B3988" i="7"/>
  <c r="C3988" i="7"/>
  <c r="D3988" i="7"/>
  <c r="E3988" i="7"/>
  <c r="F3988" i="7"/>
  <c r="G3988" i="7"/>
  <c r="H3988" i="7"/>
  <c r="I3988" i="7"/>
  <c r="J3988" i="7"/>
  <c r="K3988" i="7"/>
  <c r="L3988" i="7"/>
  <c r="M3988" i="7"/>
  <c r="B3989" i="7"/>
  <c r="C3989" i="7"/>
  <c r="D3989" i="7"/>
  <c r="E3989" i="7"/>
  <c r="F3989" i="7"/>
  <c r="G3989" i="7"/>
  <c r="H3989" i="7"/>
  <c r="I3989" i="7"/>
  <c r="J3989" i="7"/>
  <c r="K3989" i="7"/>
  <c r="L3989" i="7"/>
  <c r="M3989" i="7"/>
  <c r="B3990" i="7"/>
  <c r="C3990" i="7"/>
  <c r="D3990" i="7"/>
  <c r="E3990" i="7"/>
  <c r="F3990" i="7"/>
  <c r="G3990" i="7"/>
  <c r="H3990" i="7"/>
  <c r="I3990" i="7"/>
  <c r="J3990" i="7"/>
  <c r="K3990" i="7"/>
  <c r="L3990" i="7"/>
  <c r="M3990" i="7"/>
  <c r="B3991" i="7"/>
  <c r="C3991" i="7"/>
  <c r="D3991" i="7"/>
  <c r="E3991" i="7"/>
  <c r="F3991" i="7"/>
  <c r="G3991" i="7"/>
  <c r="H3991" i="7"/>
  <c r="I3991" i="7"/>
  <c r="J3991" i="7"/>
  <c r="K3991" i="7"/>
  <c r="L3991" i="7"/>
  <c r="M3991" i="7"/>
  <c r="B3992" i="7"/>
  <c r="C3992" i="7"/>
  <c r="D3992" i="7"/>
  <c r="E3992" i="7"/>
  <c r="F3992" i="7"/>
  <c r="G3992" i="7"/>
  <c r="H3992" i="7"/>
  <c r="I3992" i="7"/>
  <c r="J3992" i="7"/>
  <c r="K3992" i="7"/>
  <c r="L3992" i="7"/>
  <c r="M3992" i="7"/>
  <c r="B3993" i="7"/>
  <c r="C3993" i="7"/>
  <c r="D3993" i="7"/>
  <c r="E3993" i="7"/>
  <c r="F3993" i="7"/>
  <c r="G3993" i="7"/>
  <c r="H3993" i="7"/>
  <c r="I3993" i="7"/>
  <c r="J3993" i="7"/>
  <c r="K3993" i="7"/>
  <c r="L3993" i="7"/>
  <c r="M3993" i="7"/>
  <c r="B3994" i="7"/>
  <c r="C3994" i="7"/>
  <c r="D3994" i="7"/>
  <c r="E3994" i="7"/>
  <c r="F3994" i="7"/>
  <c r="G3994" i="7"/>
  <c r="H3994" i="7"/>
  <c r="I3994" i="7"/>
  <c r="J3994" i="7"/>
  <c r="K3994" i="7"/>
  <c r="L3994" i="7"/>
  <c r="M3994" i="7"/>
  <c r="B3995" i="7"/>
  <c r="C3995" i="7"/>
  <c r="D3995" i="7"/>
  <c r="E3995" i="7"/>
  <c r="F3995" i="7"/>
  <c r="G3995" i="7"/>
  <c r="H3995" i="7"/>
  <c r="I3995" i="7"/>
  <c r="J3995" i="7"/>
  <c r="K3995" i="7"/>
  <c r="L3995" i="7"/>
  <c r="M3995" i="7"/>
  <c r="B3996" i="7"/>
  <c r="C3996" i="7"/>
  <c r="D3996" i="7"/>
  <c r="E3996" i="7"/>
  <c r="F3996" i="7"/>
  <c r="G3996" i="7"/>
  <c r="H3996" i="7"/>
  <c r="I3996" i="7"/>
  <c r="J3996" i="7"/>
  <c r="K3996" i="7"/>
  <c r="L3996" i="7"/>
  <c r="M3996" i="7"/>
  <c r="B3997" i="7"/>
  <c r="C3997" i="7"/>
  <c r="D3997" i="7"/>
  <c r="E3997" i="7"/>
  <c r="F3997" i="7"/>
  <c r="G3997" i="7"/>
  <c r="H3997" i="7"/>
  <c r="I3997" i="7"/>
  <c r="J3997" i="7"/>
  <c r="K3997" i="7"/>
  <c r="L3997" i="7"/>
  <c r="M3997" i="7"/>
  <c r="B3998" i="7"/>
  <c r="C3998" i="7"/>
  <c r="D3998" i="7"/>
  <c r="E3998" i="7"/>
  <c r="F3998" i="7"/>
  <c r="G3998" i="7"/>
  <c r="H3998" i="7"/>
  <c r="I3998" i="7"/>
  <c r="J3998" i="7"/>
  <c r="K3998" i="7"/>
  <c r="L3998" i="7"/>
  <c r="M3998" i="7"/>
  <c r="B3999" i="7"/>
  <c r="C3999" i="7"/>
  <c r="D3999" i="7"/>
  <c r="E3999" i="7"/>
  <c r="F3999" i="7"/>
  <c r="G3999" i="7"/>
  <c r="H3999" i="7"/>
  <c r="I3999" i="7"/>
  <c r="J3999" i="7"/>
  <c r="K3999" i="7"/>
  <c r="L3999" i="7"/>
  <c r="M3999" i="7"/>
  <c r="B4000" i="7"/>
  <c r="C4000" i="7"/>
  <c r="D4000" i="7"/>
  <c r="E4000" i="7"/>
  <c r="F4000" i="7"/>
  <c r="G4000" i="7"/>
  <c r="H4000" i="7"/>
  <c r="I4000" i="7"/>
  <c r="J4000" i="7"/>
  <c r="K4000" i="7"/>
  <c r="L4000" i="7"/>
  <c r="M4000" i="7"/>
  <c r="B4001" i="7"/>
  <c r="C4001" i="7"/>
  <c r="D4001" i="7"/>
  <c r="E4001" i="7"/>
  <c r="F4001" i="7"/>
  <c r="G4001" i="7"/>
  <c r="H4001" i="7"/>
  <c r="I4001" i="7"/>
  <c r="J4001" i="7"/>
  <c r="K4001" i="7"/>
  <c r="L4001" i="7"/>
  <c r="M4001" i="7"/>
  <c r="B4002" i="7"/>
  <c r="C4002" i="7"/>
  <c r="D4002" i="7"/>
  <c r="E4002" i="7"/>
  <c r="F4002" i="7"/>
  <c r="G4002" i="7"/>
  <c r="H4002" i="7"/>
  <c r="I4002" i="7"/>
  <c r="J4002" i="7"/>
  <c r="K4002" i="7"/>
  <c r="L4002" i="7"/>
  <c r="M4002" i="7"/>
  <c r="B4003" i="7"/>
  <c r="C4003" i="7"/>
  <c r="D4003" i="7"/>
  <c r="E4003" i="7"/>
  <c r="F4003" i="7"/>
  <c r="G4003" i="7"/>
  <c r="H4003" i="7"/>
  <c r="I4003" i="7"/>
  <c r="J4003" i="7"/>
  <c r="K4003" i="7"/>
  <c r="L4003" i="7"/>
  <c r="M4003" i="7"/>
  <c r="B4004" i="7"/>
  <c r="C4004" i="7"/>
  <c r="D4004" i="7"/>
  <c r="E4004" i="7"/>
  <c r="F4004" i="7"/>
  <c r="G4004" i="7"/>
  <c r="H4004" i="7"/>
  <c r="I4004" i="7"/>
  <c r="J4004" i="7"/>
  <c r="K4004" i="7"/>
  <c r="L4004" i="7"/>
  <c r="M4004" i="7"/>
  <c r="B4005" i="7"/>
  <c r="C4005" i="7"/>
  <c r="D4005" i="7"/>
  <c r="E4005" i="7"/>
  <c r="F4005" i="7"/>
  <c r="G4005" i="7"/>
  <c r="H4005" i="7"/>
  <c r="I4005" i="7"/>
  <c r="J4005" i="7"/>
  <c r="K4005" i="7"/>
  <c r="L4005" i="7"/>
  <c r="M4005" i="7"/>
  <c r="B4006" i="7"/>
  <c r="C4006" i="7"/>
  <c r="D4006" i="7"/>
  <c r="E4006" i="7"/>
  <c r="F4006" i="7"/>
  <c r="G4006" i="7"/>
  <c r="H4006" i="7"/>
  <c r="I4006" i="7"/>
  <c r="J4006" i="7"/>
  <c r="K4006" i="7"/>
  <c r="L4006" i="7"/>
  <c r="M4006" i="7"/>
  <c r="B4007" i="7"/>
  <c r="C4007" i="7"/>
  <c r="D4007" i="7"/>
  <c r="E4007" i="7"/>
  <c r="F4007" i="7"/>
  <c r="G4007" i="7"/>
  <c r="H4007" i="7"/>
  <c r="I4007" i="7"/>
  <c r="J4007" i="7"/>
  <c r="K4007" i="7"/>
  <c r="L4007" i="7"/>
  <c r="M4007" i="7"/>
  <c r="B4008" i="7"/>
  <c r="C4008" i="7"/>
  <c r="D4008" i="7"/>
  <c r="E4008" i="7"/>
  <c r="F4008" i="7"/>
  <c r="G4008" i="7"/>
  <c r="H4008" i="7"/>
  <c r="I4008" i="7"/>
  <c r="J4008" i="7"/>
  <c r="K4008" i="7"/>
  <c r="L4008" i="7"/>
  <c r="M4008" i="7"/>
  <c r="B4009" i="7"/>
  <c r="C4009" i="7"/>
  <c r="D4009" i="7"/>
  <c r="E4009" i="7"/>
  <c r="F4009" i="7"/>
  <c r="G4009" i="7"/>
  <c r="H4009" i="7"/>
  <c r="I4009" i="7"/>
  <c r="J4009" i="7"/>
  <c r="K4009" i="7"/>
  <c r="L4009" i="7"/>
  <c r="M4009" i="7"/>
  <c r="B4010" i="7"/>
  <c r="C4010" i="7"/>
  <c r="D4010" i="7"/>
  <c r="E4010" i="7"/>
  <c r="F4010" i="7"/>
  <c r="G4010" i="7"/>
  <c r="H4010" i="7"/>
  <c r="I4010" i="7"/>
  <c r="J4010" i="7"/>
  <c r="K4010" i="7"/>
  <c r="L4010" i="7"/>
  <c r="M4010" i="7"/>
  <c r="B4011" i="7"/>
  <c r="C4011" i="7"/>
  <c r="D4011" i="7"/>
  <c r="E4011" i="7"/>
  <c r="F4011" i="7"/>
  <c r="G4011" i="7"/>
  <c r="H4011" i="7"/>
  <c r="I4011" i="7"/>
  <c r="J4011" i="7"/>
  <c r="K4011" i="7"/>
  <c r="L4011" i="7"/>
  <c r="M4011" i="7"/>
  <c r="B4012" i="7"/>
  <c r="C4012" i="7"/>
  <c r="D4012" i="7"/>
  <c r="E4012" i="7"/>
  <c r="F4012" i="7"/>
  <c r="G4012" i="7"/>
  <c r="H4012" i="7"/>
  <c r="I4012" i="7"/>
  <c r="J4012" i="7"/>
  <c r="K4012" i="7"/>
  <c r="L4012" i="7"/>
  <c r="M4012" i="7"/>
  <c r="B4013" i="7"/>
  <c r="C4013" i="7"/>
  <c r="D4013" i="7"/>
  <c r="E4013" i="7"/>
  <c r="F4013" i="7"/>
  <c r="G4013" i="7"/>
  <c r="H4013" i="7"/>
  <c r="I4013" i="7"/>
  <c r="J4013" i="7"/>
  <c r="K4013" i="7"/>
  <c r="L4013" i="7"/>
  <c r="M4013" i="7"/>
  <c r="B4014" i="7"/>
  <c r="C4014" i="7"/>
  <c r="D4014" i="7"/>
  <c r="E4014" i="7"/>
  <c r="F4014" i="7"/>
  <c r="G4014" i="7"/>
  <c r="H4014" i="7"/>
  <c r="I4014" i="7"/>
  <c r="J4014" i="7"/>
  <c r="K4014" i="7"/>
  <c r="L4014" i="7"/>
  <c r="M4014" i="7"/>
  <c r="B4015" i="7"/>
  <c r="C4015" i="7"/>
  <c r="D4015" i="7"/>
  <c r="E4015" i="7"/>
  <c r="F4015" i="7"/>
  <c r="G4015" i="7"/>
  <c r="H4015" i="7"/>
  <c r="I4015" i="7"/>
  <c r="J4015" i="7"/>
  <c r="K4015" i="7"/>
  <c r="L4015" i="7"/>
  <c r="M4015" i="7"/>
  <c r="B4016" i="7"/>
  <c r="C4016" i="7"/>
  <c r="D4016" i="7"/>
  <c r="E4016" i="7"/>
  <c r="F4016" i="7"/>
  <c r="G4016" i="7"/>
  <c r="H4016" i="7"/>
  <c r="I4016" i="7"/>
  <c r="J4016" i="7"/>
  <c r="K4016" i="7"/>
  <c r="L4016" i="7"/>
  <c r="M4016" i="7"/>
  <c r="B4017" i="7"/>
  <c r="C4017" i="7"/>
  <c r="D4017" i="7"/>
  <c r="E4017" i="7"/>
  <c r="F4017" i="7"/>
  <c r="G4017" i="7"/>
  <c r="H4017" i="7"/>
  <c r="I4017" i="7"/>
  <c r="J4017" i="7"/>
  <c r="K4017" i="7"/>
  <c r="L4017" i="7"/>
  <c r="M4017" i="7"/>
  <c r="B4018" i="7"/>
  <c r="C4018" i="7"/>
  <c r="D4018" i="7"/>
  <c r="E4018" i="7"/>
  <c r="F4018" i="7"/>
  <c r="G4018" i="7"/>
  <c r="H4018" i="7"/>
  <c r="I4018" i="7"/>
  <c r="J4018" i="7"/>
  <c r="K4018" i="7"/>
  <c r="L4018" i="7"/>
  <c r="M4018" i="7"/>
  <c r="B4019" i="7"/>
  <c r="C4019" i="7"/>
  <c r="D4019" i="7"/>
  <c r="E4019" i="7"/>
  <c r="F4019" i="7"/>
  <c r="G4019" i="7"/>
  <c r="H4019" i="7"/>
  <c r="I4019" i="7"/>
  <c r="J4019" i="7"/>
  <c r="K4019" i="7"/>
  <c r="L4019" i="7"/>
  <c r="M4019" i="7"/>
  <c r="B4020" i="7"/>
  <c r="C4020" i="7"/>
  <c r="D4020" i="7"/>
  <c r="E4020" i="7"/>
  <c r="F4020" i="7"/>
  <c r="G4020" i="7"/>
  <c r="H4020" i="7"/>
  <c r="I4020" i="7"/>
  <c r="J4020" i="7"/>
  <c r="K4020" i="7"/>
  <c r="L4020" i="7"/>
  <c r="M4020" i="7"/>
  <c r="B4021" i="7"/>
  <c r="C4021" i="7"/>
  <c r="D4021" i="7"/>
  <c r="E4021" i="7"/>
  <c r="F4021" i="7"/>
  <c r="G4021" i="7"/>
  <c r="H4021" i="7"/>
  <c r="I4021" i="7"/>
  <c r="J4021" i="7"/>
  <c r="K4021" i="7"/>
  <c r="L4021" i="7"/>
  <c r="M4021" i="7"/>
  <c r="B4022" i="7"/>
  <c r="C4022" i="7"/>
  <c r="D4022" i="7"/>
  <c r="E4022" i="7"/>
  <c r="F4022" i="7"/>
  <c r="G4022" i="7"/>
  <c r="H4022" i="7"/>
  <c r="I4022" i="7"/>
  <c r="J4022" i="7"/>
  <c r="K4022" i="7"/>
  <c r="L4022" i="7"/>
  <c r="M4022" i="7"/>
  <c r="B4023" i="7"/>
  <c r="C4023" i="7"/>
  <c r="D4023" i="7"/>
  <c r="E4023" i="7"/>
  <c r="F4023" i="7"/>
  <c r="G4023" i="7"/>
  <c r="H4023" i="7"/>
  <c r="I4023" i="7"/>
  <c r="J4023" i="7"/>
  <c r="K4023" i="7"/>
  <c r="L4023" i="7"/>
  <c r="M4023" i="7"/>
  <c r="B4024" i="7"/>
  <c r="C4024" i="7"/>
  <c r="D4024" i="7"/>
  <c r="E4024" i="7"/>
  <c r="F4024" i="7"/>
  <c r="G4024" i="7"/>
  <c r="H4024" i="7"/>
  <c r="I4024" i="7"/>
  <c r="J4024" i="7"/>
  <c r="K4024" i="7"/>
  <c r="L4024" i="7"/>
  <c r="M4024" i="7"/>
  <c r="B4025" i="7"/>
  <c r="C4025" i="7"/>
  <c r="D4025" i="7"/>
  <c r="E4025" i="7"/>
  <c r="F4025" i="7"/>
  <c r="G4025" i="7"/>
  <c r="H4025" i="7"/>
  <c r="I4025" i="7"/>
  <c r="J4025" i="7"/>
  <c r="K4025" i="7"/>
  <c r="L4025" i="7"/>
  <c r="M4025" i="7"/>
  <c r="B4026" i="7"/>
  <c r="C4026" i="7"/>
  <c r="D4026" i="7"/>
  <c r="E4026" i="7"/>
  <c r="F4026" i="7"/>
  <c r="G4026" i="7"/>
  <c r="H4026" i="7"/>
  <c r="I4026" i="7"/>
  <c r="J4026" i="7"/>
  <c r="K4026" i="7"/>
  <c r="L4026" i="7"/>
  <c r="M4026" i="7"/>
  <c r="B4027" i="7"/>
  <c r="C4027" i="7"/>
  <c r="D4027" i="7"/>
  <c r="E4027" i="7"/>
  <c r="F4027" i="7"/>
  <c r="G4027" i="7"/>
  <c r="H4027" i="7"/>
  <c r="I4027" i="7"/>
  <c r="J4027" i="7"/>
  <c r="K4027" i="7"/>
  <c r="L4027" i="7"/>
  <c r="M4027" i="7"/>
  <c r="B4028" i="7"/>
  <c r="C4028" i="7"/>
  <c r="D4028" i="7"/>
  <c r="E4028" i="7"/>
  <c r="F4028" i="7"/>
  <c r="G4028" i="7"/>
  <c r="H4028" i="7"/>
  <c r="I4028" i="7"/>
  <c r="J4028" i="7"/>
  <c r="K4028" i="7"/>
  <c r="L4028" i="7"/>
  <c r="M4028" i="7"/>
  <c r="B4029" i="7"/>
  <c r="C4029" i="7"/>
  <c r="D4029" i="7"/>
  <c r="E4029" i="7"/>
  <c r="F4029" i="7"/>
  <c r="G4029" i="7"/>
  <c r="H4029" i="7"/>
  <c r="I4029" i="7"/>
  <c r="J4029" i="7"/>
  <c r="K4029" i="7"/>
  <c r="L4029" i="7"/>
  <c r="M4029" i="7"/>
  <c r="B4030" i="7"/>
  <c r="C4030" i="7"/>
  <c r="D4030" i="7"/>
  <c r="E4030" i="7"/>
  <c r="F4030" i="7"/>
  <c r="G4030" i="7"/>
  <c r="H4030" i="7"/>
  <c r="I4030" i="7"/>
  <c r="J4030" i="7"/>
  <c r="K4030" i="7"/>
  <c r="L4030" i="7"/>
  <c r="M4030" i="7"/>
  <c r="B4031" i="7"/>
  <c r="C4031" i="7"/>
  <c r="D4031" i="7"/>
  <c r="E4031" i="7"/>
  <c r="F4031" i="7"/>
  <c r="G4031" i="7"/>
  <c r="H4031" i="7"/>
  <c r="I4031" i="7"/>
  <c r="J4031" i="7"/>
  <c r="K4031" i="7"/>
  <c r="L4031" i="7"/>
  <c r="M4031" i="7"/>
  <c r="B4032" i="7"/>
  <c r="C4032" i="7"/>
  <c r="D4032" i="7"/>
  <c r="E4032" i="7"/>
  <c r="F4032" i="7"/>
  <c r="G4032" i="7"/>
  <c r="H4032" i="7"/>
  <c r="I4032" i="7"/>
  <c r="J4032" i="7"/>
  <c r="K4032" i="7"/>
  <c r="L4032" i="7"/>
  <c r="M4032" i="7"/>
  <c r="B4033" i="7"/>
  <c r="C4033" i="7"/>
  <c r="D4033" i="7"/>
  <c r="E4033" i="7"/>
  <c r="F4033" i="7"/>
  <c r="G4033" i="7"/>
  <c r="H4033" i="7"/>
  <c r="I4033" i="7"/>
  <c r="J4033" i="7"/>
  <c r="K4033" i="7"/>
  <c r="L4033" i="7"/>
  <c r="M4033" i="7"/>
  <c r="B4034" i="7"/>
  <c r="C4034" i="7"/>
  <c r="D4034" i="7"/>
  <c r="E4034" i="7"/>
  <c r="F4034" i="7"/>
  <c r="G4034" i="7"/>
  <c r="H4034" i="7"/>
  <c r="I4034" i="7"/>
  <c r="J4034" i="7"/>
  <c r="K4034" i="7"/>
  <c r="L4034" i="7"/>
  <c r="M4034" i="7"/>
  <c r="B4035" i="7"/>
  <c r="C4035" i="7"/>
  <c r="D4035" i="7"/>
  <c r="E4035" i="7"/>
  <c r="F4035" i="7"/>
  <c r="G4035" i="7"/>
  <c r="H4035" i="7"/>
  <c r="I4035" i="7"/>
  <c r="J4035" i="7"/>
  <c r="K4035" i="7"/>
  <c r="L4035" i="7"/>
  <c r="M4035" i="7"/>
  <c r="B4036" i="7"/>
  <c r="C4036" i="7"/>
  <c r="D4036" i="7"/>
  <c r="E4036" i="7"/>
  <c r="F4036" i="7"/>
  <c r="G4036" i="7"/>
  <c r="H4036" i="7"/>
  <c r="I4036" i="7"/>
  <c r="J4036" i="7"/>
  <c r="K4036" i="7"/>
  <c r="L4036" i="7"/>
  <c r="M4036" i="7"/>
  <c r="B4037" i="7"/>
  <c r="C4037" i="7"/>
  <c r="D4037" i="7"/>
  <c r="E4037" i="7"/>
  <c r="F4037" i="7"/>
  <c r="G4037" i="7"/>
  <c r="H4037" i="7"/>
  <c r="I4037" i="7"/>
  <c r="J4037" i="7"/>
  <c r="K4037" i="7"/>
  <c r="L4037" i="7"/>
  <c r="M4037" i="7"/>
  <c r="B4038" i="7"/>
  <c r="C4038" i="7"/>
  <c r="D4038" i="7"/>
  <c r="E4038" i="7"/>
  <c r="F4038" i="7"/>
  <c r="G4038" i="7"/>
  <c r="H4038" i="7"/>
  <c r="I4038" i="7"/>
  <c r="J4038" i="7"/>
  <c r="K4038" i="7"/>
  <c r="L4038" i="7"/>
  <c r="M4038" i="7"/>
  <c r="B4039" i="7"/>
  <c r="C4039" i="7"/>
  <c r="D4039" i="7"/>
  <c r="E4039" i="7"/>
  <c r="F4039" i="7"/>
  <c r="G4039" i="7"/>
  <c r="H4039" i="7"/>
  <c r="I4039" i="7"/>
  <c r="J4039" i="7"/>
  <c r="K4039" i="7"/>
  <c r="L4039" i="7"/>
  <c r="M4039" i="7"/>
  <c r="B4040" i="7"/>
  <c r="C4040" i="7"/>
  <c r="D4040" i="7"/>
  <c r="E4040" i="7"/>
  <c r="F4040" i="7"/>
  <c r="G4040" i="7"/>
  <c r="H4040" i="7"/>
  <c r="I4040" i="7"/>
  <c r="J4040" i="7"/>
  <c r="K4040" i="7"/>
  <c r="L4040" i="7"/>
  <c r="M4040" i="7"/>
  <c r="B4041" i="7"/>
  <c r="C4041" i="7"/>
  <c r="D4041" i="7"/>
  <c r="E4041" i="7"/>
  <c r="F4041" i="7"/>
  <c r="G4041" i="7"/>
  <c r="H4041" i="7"/>
  <c r="I4041" i="7"/>
  <c r="J4041" i="7"/>
  <c r="K4041" i="7"/>
  <c r="L4041" i="7"/>
  <c r="M4041" i="7"/>
  <c r="B4042" i="7"/>
  <c r="C4042" i="7"/>
  <c r="D4042" i="7"/>
  <c r="E4042" i="7"/>
  <c r="F4042" i="7"/>
  <c r="G4042" i="7"/>
  <c r="H4042" i="7"/>
  <c r="I4042" i="7"/>
  <c r="J4042" i="7"/>
  <c r="K4042" i="7"/>
  <c r="L4042" i="7"/>
  <c r="M4042" i="7"/>
  <c r="B4043" i="7"/>
  <c r="C4043" i="7"/>
  <c r="D4043" i="7"/>
  <c r="E4043" i="7"/>
  <c r="F4043" i="7"/>
  <c r="G4043" i="7"/>
  <c r="H4043" i="7"/>
  <c r="I4043" i="7"/>
  <c r="J4043" i="7"/>
  <c r="K4043" i="7"/>
  <c r="L4043" i="7"/>
  <c r="M4043" i="7"/>
  <c r="B4044" i="7"/>
  <c r="C4044" i="7"/>
  <c r="D4044" i="7"/>
  <c r="E4044" i="7"/>
  <c r="F4044" i="7"/>
  <c r="G4044" i="7"/>
  <c r="H4044" i="7"/>
  <c r="I4044" i="7"/>
  <c r="J4044" i="7"/>
  <c r="K4044" i="7"/>
  <c r="L4044" i="7"/>
  <c r="M4044" i="7"/>
  <c r="B4045" i="7"/>
  <c r="C4045" i="7"/>
  <c r="D4045" i="7"/>
  <c r="E4045" i="7"/>
  <c r="F4045" i="7"/>
  <c r="G4045" i="7"/>
  <c r="H4045" i="7"/>
  <c r="I4045" i="7"/>
  <c r="J4045" i="7"/>
  <c r="K4045" i="7"/>
  <c r="L4045" i="7"/>
  <c r="M4045" i="7"/>
  <c r="B4046" i="7"/>
  <c r="C4046" i="7"/>
  <c r="D4046" i="7"/>
  <c r="E4046" i="7"/>
  <c r="F4046" i="7"/>
  <c r="G4046" i="7"/>
  <c r="H4046" i="7"/>
  <c r="I4046" i="7"/>
  <c r="J4046" i="7"/>
  <c r="K4046" i="7"/>
  <c r="L4046" i="7"/>
  <c r="M4046" i="7"/>
  <c r="B4047" i="7"/>
  <c r="C4047" i="7"/>
  <c r="D4047" i="7"/>
  <c r="E4047" i="7"/>
  <c r="F4047" i="7"/>
  <c r="G4047" i="7"/>
  <c r="H4047" i="7"/>
  <c r="I4047" i="7"/>
  <c r="J4047" i="7"/>
  <c r="K4047" i="7"/>
  <c r="L4047" i="7"/>
  <c r="M4047" i="7"/>
  <c r="B4048" i="7"/>
  <c r="C4048" i="7"/>
  <c r="D4048" i="7"/>
  <c r="E4048" i="7"/>
  <c r="F4048" i="7"/>
  <c r="G4048" i="7"/>
  <c r="H4048" i="7"/>
  <c r="I4048" i="7"/>
  <c r="J4048" i="7"/>
  <c r="K4048" i="7"/>
  <c r="L4048" i="7"/>
  <c r="M4048" i="7"/>
  <c r="B4049" i="7"/>
  <c r="C4049" i="7"/>
  <c r="D4049" i="7"/>
  <c r="E4049" i="7"/>
  <c r="F4049" i="7"/>
  <c r="G4049" i="7"/>
  <c r="H4049" i="7"/>
  <c r="I4049" i="7"/>
  <c r="J4049" i="7"/>
  <c r="K4049" i="7"/>
  <c r="L4049" i="7"/>
  <c r="M4049" i="7"/>
  <c r="B4050" i="7"/>
  <c r="C4050" i="7"/>
  <c r="D4050" i="7"/>
  <c r="E4050" i="7"/>
  <c r="F4050" i="7"/>
  <c r="G4050" i="7"/>
  <c r="H4050" i="7"/>
  <c r="I4050" i="7"/>
  <c r="J4050" i="7"/>
  <c r="K4050" i="7"/>
  <c r="L4050" i="7"/>
  <c r="M4050" i="7"/>
  <c r="B4051" i="7"/>
  <c r="C4051" i="7"/>
  <c r="D4051" i="7"/>
  <c r="E4051" i="7"/>
  <c r="F4051" i="7"/>
  <c r="G4051" i="7"/>
  <c r="H4051" i="7"/>
  <c r="I4051" i="7"/>
  <c r="J4051" i="7"/>
  <c r="K4051" i="7"/>
  <c r="L4051" i="7"/>
  <c r="M4051" i="7"/>
  <c r="B4052" i="7"/>
  <c r="C4052" i="7"/>
  <c r="D4052" i="7"/>
  <c r="E4052" i="7"/>
  <c r="F4052" i="7"/>
  <c r="G4052" i="7"/>
  <c r="H4052" i="7"/>
  <c r="I4052" i="7"/>
  <c r="J4052" i="7"/>
  <c r="K4052" i="7"/>
  <c r="L4052" i="7"/>
  <c r="M4052" i="7"/>
  <c r="B4053" i="7"/>
  <c r="C4053" i="7"/>
  <c r="D4053" i="7"/>
  <c r="E4053" i="7"/>
  <c r="F4053" i="7"/>
  <c r="G4053" i="7"/>
  <c r="H4053" i="7"/>
  <c r="I4053" i="7"/>
  <c r="J4053" i="7"/>
  <c r="K4053" i="7"/>
  <c r="L4053" i="7"/>
  <c r="M4053" i="7"/>
  <c r="B4054" i="7"/>
  <c r="C4054" i="7"/>
  <c r="D4054" i="7"/>
  <c r="E4054" i="7"/>
  <c r="F4054" i="7"/>
  <c r="G4054" i="7"/>
  <c r="H4054" i="7"/>
  <c r="I4054" i="7"/>
  <c r="J4054" i="7"/>
  <c r="K4054" i="7"/>
  <c r="L4054" i="7"/>
  <c r="M4054" i="7"/>
  <c r="B4055" i="7"/>
  <c r="C4055" i="7"/>
  <c r="D4055" i="7"/>
  <c r="E4055" i="7"/>
  <c r="F4055" i="7"/>
  <c r="G4055" i="7"/>
  <c r="H4055" i="7"/>
  <c r="I4055" i="7"/>
  <c r="J4055" i="7"/>
  <c r="K4055" i="7"/>
  <c r="L4055" i="7"/>
  <c r="M4055" i="7"/>
  <c r="B4056" i="7"/>
  <c r="C4056" i="7"/>
  <c r="D4056" i="7"/>
  <c r="E4056" i="7"/>
  <c r="F4056" i="7"/>
  <c r="G4056" i="7"/>
  <c r="H4056" i="7"/>
  <c r="I4056" i="7"/>
  <c r="J4056" i="7"/>
  <c r="K4056" i="7"/>
  <c r="L4056" i="7"/>
  <c r="M4056" i="7"/>
  <c r="B4057" i="7"/>
  <c r="C4057" i="7"/>
  <c r="D4057" i="7"/>
  <c r="E4057" i="7"/>
  <c r="F4057" i="7"/>
  <c r="G4057" i="7"/>
  <c r="H4057" i="7"/>
  <c r="I4057" i="7"/>
  <c r="J4057" i="7"/>
  <c r="K4057" i="7"/>
  <c r="L4057" i="7"/>
  <c r="M4057" i="7"/>
  <c r="B4058" i="7"/>
  <c r="C4058" i="7"/>
  <c r="D4058" i="7"/>
  <c r="E4058" i="7"/>
  <c r="F4058" i="7"/>
  <c r="G4058" i="7"/>
  <c r="H4058" i="7"/>
  <c r="I4058" i="7"/>
  <c r="J4058" i="7"/>
  <c r="K4058" i="7"/>
  <c r="L4058" i="7"/>
  <c r="M4058" i="7"/>
  <c r="B4059" i="7"/>
  <c r="C4059" i="7"/>
  <c r="D4059" i="7"/>
  <c r="E4059" i="7"/>
  <c r="F4059" i="7"/>
  <c r="G4059" i="7"/>
  <c r="H4059" i="7"/>
  <c r="I4059" i="7"/>
  <c r="J4059" i="7"/>
  <c r="K4059" i="7"/>
  <c r="L4059" i="7"/>
  <c r="M4059" i="7"/>
  <c r="B4060" i="7"/>
  <c r="C4060" i="7"/>
  <c r="D4060" i="7"/>
  <c r="E4060" i="7"/>
  <c r="F4060" i="7"/>
  <c r="G4060" i="7"/>
  <c r="H4060" i="7"/>
  <c r="I4060" i="7"/>
  <c r="J4060" i="7"/>
  <c r="K4060" i="7"/>
  <c r="L4060" i="7"/>
  <c r="M4060" i="7"/>
  <c r="B4061" i="7"/>
  <c r="C4061" i="7"/>
  <c r="D4061" i="7"/>
  <c r="E4061" i="7"/>
  <c r="F4061" i="7"/>
  <c r="G4061" i="7"/>
  <c r="H4061" i="7"/>
  <c r="I4061" i="7"/>
  <c r="J4061" i="7"/>
  <c r="K4061" i="7"/>
  <c r="L4061" i="7"/>
  <c r="M4061" i="7"/>
  <c r="B4062" i="7"/>
  <c r="C4062" i="7"/>
  <c r="D4062" i="7"/>
  <c r="E4062" i="7"/>
  <c r="F4062" i="7"/>
  <c r="G4062" i="7"/>
  <c r="H4062" i="7"/>
  <c r="I4062" i="7"/>
  <c r="J4062" i="7"/>
  <c r="K4062" i="7"/>
  <c r="L4062" i="7"/>
  <c r="M4062" i="7"/>
  <c r="B4063" i="7"/>
  <c r="C4063" i="7"/>
  <c r="D4063" i="7"/>
  <c r="E4063" i="7"/>
  <c r="F4063" i="7"/>
  <c r="G4063" i="7"/>
  <c r="H4063" i="7"/>
  <c r="I4063" i="7"/>
  <c r="J4063" i="7"/>
  <c r="K4063" i="7"/>
  <c r="L4063" i="7"/>
  <c r="M4063" i="7"/>
  <c r="B4064" i="7"/>
  <c r="C4064" i="7"/>
  <c r="D4064" i="7"/>
  <c r="E4064" i="7"/>
  <c r="F4064" i="7"/>
  <c r="G4064" i="7"/>
  <c r="H4064" i="7"/>
  <c r="I4064" i="7"/>
  <c r="J4064" i="7"/>
  <c r="K4064" i="7"/>
  <c r="L4064" i="7"/>
  <c r="M4064" i="7"/>
  <c r="B4065" i="7"/>
  <c r="C4065" i="7"/>
  <c r="D4065" i="7"/>
  <c r="E4065" i="7"/>
  <c r="F4065" i="7"/>
  <c r="G4065" i="7"/>
  <c r="H4065" i="7"/>
  <c r="I4065" i="7"/>
  <c r="J4065" i="7"/>
  <c r="K4065" i="7"/>
  <c r="L4065" i="7"/>
  <c r="M4065" i="7"/>
  <c r="B4066" i="7"/>
  <c r="C4066" i="7"/>
  <c r="D4066" i="7"/>
  <c r="E4066" i="7"/>
  <c r="F4066" i="7"/>
  <c r="G4066" i="7"/>
  <c r="H4066" i="7"/>
  <c r="I4066" i="7"/>
  <c r="J4066" i="7"/>
  <c r="K4066" i="7"/>
  <c r="L4066" i="7"/>
  <c r="M4066" i="7"/>
  <c r="B4067" i="7"/>
  <c r="C4067" i="7"/>
  <c r="D4067" i="7"/>
  <c r="E4067" i="7"/>
  <c r="F4067" i="7"/>
  <c r="G4067" i="7"/>
  <c r="H4067" i="7"/>
  <c r="I4067" i="7"/>
  <c r="J4067" i="7"/>
  <c r="K4067" i="7"/>
  <c r="L4067" i="7"/>
  <c r="M4067" i="7"/>
  <c r="B4068" i="7"/>
  <c r="C4068" i="7"/>
  <c r="D4068" i="7"/>
  <c r="E4068" i="7"/>
  <c r="F4068" i="7"/>
  <c r="G4068" i="7"/>
  <c r="H4068" i="7"/>
  <c r="I4068" i="7"/>
  <c r="J4068" i="7"/>
  <c r="K4068" i="7"/>
  <c r="L4068" i="7"/>
  <c r="M4068" i="7"/>
  <c r="B4069" i="7"/>
  <c r="C4069" i="7"/>
  <c r="D4069" i="7"/>
  <c r="E4069" i="7"/>
  <c r="F4069" i="7"/>
  <c r="G4069" i="7"/>
  <c r="H4069" i="7"/>
  <c r="I4069" i="7"/>
  <c r="J4069" i="7"/>
  <c r="K4069" i="7"/>
  <c r="L4069" i="7"/>
  <c r="M4069" i="7"/>
  <c r="B4070" i="7"/>
  <c r="C4070" i="7"/>
  <c r="D4070" i="7"/>
  <c r="E4070" i="7"/>
  <c r="F4070" i="7"/>
  <c r="G4070" i="7"/>
  <c r="H4070" i="7"/>
  <c r="I4070" i="7"/>
  <c r="J4070" i="7"/>
  <c r="K4070" i="7"/>
  <c r="L4070" i="7"/>
  <c r="M4070" i="7"/>
  <c r="B4071" i="7"/>
  <c r="C4071" i="7"/>
  <c r="D4071" i="7"/>
  <c r="E4071" i="7"/>
  <c r="F4071" i="7"/>
  <c r="G4071" i="7"/>
  <c r="H4071" i="7"/>
  <c r="I4071" i="7"/>
  <c r="J4071" i="7"/>
  <c r="K4071" i="7"/>
  <c r="L4071" i="7"/>
  <c r="M4071" i="7"/>
  <c r="B4072" i="7"/>
  <c r="C4072" i="7"/>
  <c r="D4072" i="7"/>
  <c r="E4072" i="7"/>
  <c r="F4072" i="7"/>
  <c r="G4072" i="7"/>
  <c r="H4072" i="7"/>
  <c r="I4072" i="7"/>
  <c r="J4072" i="7"/>
  <c r="K4072" i="7"/>
  <c r="L4072" i="7"/>
  <c r="M4072" i="7"/>
  <c r="B4073" i="7"/>
  <c r="C4073" i="7"/>
  <c r="D4073" i="7"/>
  <c r="E4073" i="7"/>
  <c r="F4073" i="7"/>
  <c r="G4073" i="7"/>
  <c r="H4073" i="7"/>
  <c r="I4073" i="7"/>
  <c r="J4073" i="7"/>
  <c r="K4073" i="7"/>
  <c r="L4073" i="7"/>
  <c r="M4073" i="7"/>
  <c r="B4074" i="7"/>
  <c r="C4074" i="7"/>
  <c r="D4074" i="7"/>
  <c r="E4074" i="7"/>
  <c r="F4074" i="7"/>
  <c r="G4074" i="7"/>
  <c r="H4074" i="7"/>
  <c r="I4074" i="7"/>
  <c r="J4074" i="7"/>
  <c r="K4074" i="7"/>
  <c r="L4074" i="7"/>
  <c r="M4074" i="7"/>
  <c r="B4075" i="7"/>
  <c r="C4075" i="7"/>
  <c r="D4075" i="7"/>
  <c r="E4075" i="7"/>
  <c r="F4075" i="7"/>
  <c r="G4075" i="7"/>
  <c r="H4075" i="7"/>
  <c r="I4075" i="7"/>
  <c r="J4075" i="7"/>
  <c r="K4075" i="7"/>
  <c r="L4075" i="7"/>
  <c r="M4075" i="7"/>
  <c r="B4076" i="7"/>
  <c r="C4076" i="7"/>
  <c r="D4076" i="7"/>
  <c r="E4076" i="7"/>
  <c r="F4076" i="7"/>
  <c r="G4076" i="7"/>
  <c r="H4076" i="7"/>
  <c r="I4076" i="7"/>
  <c r="J4076" i="7"/>
  <c r="K4076" i="7"/>
  <c r="L4076" i="7"/>
  <c r="M4076" i="7"/>
  <c r="B4077" i="7"/>
  <c r="C4077" i="7"/>
  <c r="D4077" i="7"/>
  <c r="E4077" i="7"/>
  <c r="F4077" i="7"/>
  <c r="G4077" i="7"/>
  <c r="H4077" i="7"/>
  <c r="I4077" i="7"/>
  <c r="J4077" i="7"/>
  <c r="K4077" i="7"/>
  <c r="L4077" i="7"/>
  <c r="M4077" i="7"/>
  <c r="B4078" i="7"/>
  <c r="C4078" i="7"/>
  <c r="D4078" i="7"/>
  <c r="E4078" i="7"/>
  <c r="F4078" i="7"/>
  <c r="G4078" i="7"/>
  <c r="H4078" i="7"/>
  <c r="I4078" i="7"/>
  <c r="J4078" i="7"/>
  <c r="K4078" i="7"/>
  <c r="L4078" i="7"/>
  <c r="M4078" i="7"/>
  <c r="B4079" i="7"/>
  <c r="C4079" i="7"/>
  <c r="D4079" i="7"/>
  <c r="E4079" i="7"/>
  <c r="F4079" i="7"/>
  <c r="G4079" i="7"/>
  <c r="H4079" i="7"/>
  <c r="I4079" i="7"/>
  <c r="J4079" i="7"/>
  <c r="K4079" i="7"/>
  <c r="L4079" i="7"/>
  <c r="M4079" i="7"/>
  <c r="B4080" i="7"/>
  <c r="C4080" i="7"/>
  <c r="D4080" i="7"/>
  <c r="E4080" i="7"/>
  <c r="F4080" i="7"/>
  <c r="G4080" i="7"/>
  <c r="H4080" i="7"/>
  <c r="I4080" i="7"/>
  <c r="J4080" i="7"/>
  <c r="K4080" i="7"/>
  <c r="L4080" i="7"/>
  <c r="M4080" i="7"/>
  <c r="B4081" i="7"/>
  <c r="C4081" i="7"/>
  <c r="D4081" i="7"/>
  <c r="E4081" i="7"/>
  <c r="F4081" i="7"/>
  <c r="G4081" i="7"/>
  <c r="H4081" i="7"/>
  <c r="I4081" i="7"/>
  <c r="J4081" i="7"/>
  <c r="K4081" i="7"/>
  <c r="L4081" i="7"/>
  <c r="M4081" i="7"/>
  <c r="B4082" i="7"/>
  <c r="C4082" i="7"/>
  <c r="D4082" i="7"/>
  <c r="E4082" i="7"/>
  <c r="F4082" i="7"/>
  <c r="G4082" i="7"/>
  <c r="H4082" i="7"/>
  <c r="I4082" i="7"/>
  <c r="J4082" i="7"/>
  <c r="K4082" i="7"/>
  <c r="L4082" i="7"/>
  <c r="M4082" i="7"/>
  <c r="B4083" i="7"/>
  <c r="C4083" i="7"/>
  <c r="D4083" i="7"/>
  <c r="E4083" i="7"/>
  <c r="F4083" i="7"/>
  <c r="G4083" i="7"/>
  <c r="H4083" i="7"/>
  <c r="I4083" i="7"/>
  <c r="J4083" i="7"/>
  <c r="K4083" i="7"/>
  <c r="L4083" i="7"/>
  <c r="M4083" i="7"/>
  <c r="B4084" i="7"/>
  <c r="C4084" i="7"/>
  <c r="D4084" i="7"/>
  <c r="E4084" i="7"/>
  <c r="F4084" i="7"/>
  <c r="G4084" i="7"/>
  <c r="H4084" i="7"/>
  <c r="I4084" i="7"/>
  <c r="J4084" i="7"/>
  <c r="K4084" i="7"/>
  <c r="L4084" i="7"/>
  <c r="M4084" i="7"/>
  <c r="B4085" i="7"/>
  <c r="C4085" i="7"/>
  <c r="D4085" i="7"/>
  <c r="E4085" i="7"/>
  <c r="F4085" i="7"/>
  <c r="G4085" i="7"/>
  <c r="H4085" i="7"/>
  <c r="I4085" i="7"/>
  <c r="J4085" i="7"/>
  <c r="K4085" i="7"/>
  <c r="L4085" i="7"/>
  <c r="M4085" i="7"/>
  <c r="B4086" i="7"/>
  <c r="C4086" i="7"/>
  <c r="D4086" i="7"/>
  <c r="E4086" i="7"/>
  <c r="F4086" i="7"/>
  <c r="G4086" i="7"/>
  <c r="H4086" i="7"/>
  <c r="I4086" i="7"/>
  <c r="J4086" i="7"/>
  <c r="K4086" i="7"/>
  <c r="L4086" i="7"/>
  <c r="M4086" i="7"/>
  <c r="B4087" i="7"/>
  <c r="C4087" i="7"/>
  <c r="D4087" i="7"/>
  <c r="E4087" i="7"/>
  <c r="F4087" i="7"/>
  <c r="G4087" i="7"/>
  <c r="H4087" i="7"/>
  <c r="I4087" i="7"/>
  <c r="J4087" i="7"/>
  <c r="K4087" i="7"/>
  <c r="L4087" i="7"/>
  <c r="M4087" i="7"/>
  <c r="B4088" i="7"/>
  <c r="C4088" i="7"/>
  <c r="D4088" i="7"/>
  <c r="E4088" i="7"/>
  <c r="F4088" i="7"/>
  <c r="G4088" i="7"/>
  <c r="H4088" i="7"/>
  <c r="I4088" i="7"/>
  <c r="J4088" i="7"/>
  <c r="K4088" i="7"/>
  <c r="L4088" i="7"/>
  <c r="M4088" i="7"/>
  <c r="B4089" i="7"/>
  <c r="C4089" i="7"/>
  <c r="D4089" i="7"/>
  <c r="E4089" i="7"/>
  <c r="F4089" i="7"/>
  <c r="G4089" i="7"/>
  <c r="H4089" i="7"/>
  <c r="I4089" i="7"/>
  <c r="J4089" i="7"/>
  <c r="K4089" i="7"/>
  <c r="L4089" i="7"/>
  <c r="M4089" i="7"/>
  <c r="B4090" i="7"/>
  <c r="C4090" i="7"/>
  <c r="D4090" i="7"/>
  <c r="E4090" i="7"/>
  <c r="F4090" i="7"/>
  <c r="G4090" i="7"/>
  <c r="H4090" i="7"/>
  <c r="I4090" i="7"/>
  <c r="J4090" i="7"/>
  <c r="K4090" i="7"/>
  <c r="L4090" i="7"/>
  <c r="M4090" i="7"/>
  <c r="B4091" i="7"/>
  <c r="C4091" i="7"/>
  <c r="D4091" i="7"/>
  <c r="E4091" i="7"/>
  <c r="F4091" i="7"/>
  <c r="G4091" i="7"/>
  <c r="H4091" i="7"/>
  <c r="I4091" i="7"/>
  <c r="J4091" i="7"/>
  <c r="K4091" i="7"/>
  <c r="L4091" i="7"/>
  <c r="M4091" i="7"/>
  <c r="B4092" i="7"/>
  <c r="C4092" i="7"/>
  <c r="D4092" i="7"/>
  <c r="E4092" i="7"/>
  <c r="F4092" i="7"/>
  <c r="G4092" i="7"/>
  <c r="H4092" i="7"/>
  <c r="I4092" i="7"/>
  <c r="J4092" i="7"/>
  <c r="K4092" i="7"/>
  <c r="L4092" i="7"/>
  <c r="M4092" i="7"/>
  <c r="B4093" i="7"/>
  <c r="C4093" i="7"/>
  <c r="D4093" i="7"/>
  <c r="E4093" i="7"/>
  <c r="F4093" i="7"/>
  <c r="G4093" i="7"/>
  <c r="H4093" i="7"/>
  <c r="I4093" i="7"/>
  <c r="J4093" i="7"/>
  <c r="K4093" i="7"/>
  <c r="L4093" i="7"/>
  <c r="M4093" i="7"/>
  <c r="B4094" i="7"/>
  <c r="C4094" i="7"/>
  <c r="D4094" i="7"/>
  <c r="E4094" i="7"/>
  <c r="F4094" i="7"/>
  <c r="G4094" i="7"/>
  <c r="H4094" i="7"/>
  <c r="I4094" i="7"/>
  <c r="J4094" i="7"/>
  <c r="K4094" i="7"/>
  <c r="L4094" i="7"/>
  <c r="M4094" i="7"/>
  <c r="B4095" i="7"/>
  <c r="C4095" i="7"/>
  <c r="D4095" i="7"/>
  <c r="E4095" i="7"/>
  <c r="F4095" i="7"/>
  <c r="G4095" i="7"/>
  <c r="H4095" i="7"/>
  <c r="I4095" i="7"/>
  <c r="J4095" i="7"/>
  <c r="K4095" i="7"/>
  <c r="L4095" i="7"/>
  <c r="M4095" i="7"/>
  <c r="B4096" i="7"/>
  <c r="C4096" i="7"/>
  <c r="D4096" i="7"/>
  <c r="E4096" i="7"/>
  <c r="F4096" i="7"/>
  <c r="G4096" i="7"/>
  <c r="H4096" i="7"/>
  <c r="I4096" i="7"/>
  <c r="J4096" i="7"/>
  <c r="K4096" i="7"/>
  <c r="L4096" i="7"/>
  <c r="M4096" i="7"/>
  <c r="B4097" i="7"/>
  <c r="C4097" i="7"/>
  <c r="D4097" i="7"/>
  <c r="E4097" i="7"/>
  <c r="F4097" i="7"/>
  <c r="G4097" i="7"/>
  <c r="H4097" i="7"/>
  <c r="I4097" i="7"/>
  <c r="J4097" i="7"/>
  <c r="K4097" i="7"/>
  <c r="L4097" i="7"/>
  <c r="M4097" i="7"/>
  <c r="B4098" i="7"/>
  <c r="C4098" i="7"/>
  <c r="D4098" i="7"/>
  <c r="E4098" i="7"/>
  <c r="F4098" i="7"/>
  <c r="G4098" i="7"/>
  <c r="H4098" i="7"/>
  <c r="I4098" i="7"/>
  <c r="J4098" i="7"/>
  <c r="K4098" i="7"/>
  <c r="L4098" i="7"/>
  <c r="M4098" i="7"/>
  <c r="B4099" i="7"/>
  <c r="C4099" i="7"/>
  <c r="D4099" i="7"/>
  <c r="E4099" i="7"/>
  <c r="F4099" i="7"/>
  <c r="G4099" i="7"/>
  <c r="H4099" i="7"/>
  <c r="I4099" i="7"/>
  <c r="J4099" i="7"/>
  <c r="K4099" i="7"/>
  <c r="L4099" i="7"/>
  <c r="M4099" i="7"/>
  <c r="B4100" i="7"/>
  <c r="C4100" i="7"/>
  <c r="D4100" i="7"/>
  <c r="E4100" i="7"/>
  <c r="F4100" i="7"/>
  <c r="G4100" i="7"/>
  <c r="H4100" i="7"/>
  <c r="I4100" i="7"/>
  <c r="J4100" i="7"/>
  <c r="K4100" i="7"/>
  <c r="L4100" i="7"/>
  <c r="M4100" i="7"/>
  <c r="B4101" i="7"/>
  <c r="C4101" i="7"/>
  <c r="D4101" i="7"/>
  <c r="E4101" i="7"/>
  <c r="F4101" i="7"/>
  <c r="G4101" i="7"/>
  <c r="H4101" i="7"/>
  <c r="I4101" i="7"/>
  <c r="J4101" i="7"/>
  <c r="K4101" i="7"/>
  <c r="L4101" i="7"/>
  <c r="M4101" i="7"/>
  <c r="B4102" i="7"/>
  <c r="C4102" i="7"/>
  <c r="D4102" i="7"/>
  <c r="E4102" i="7"/>
  <c r="F4102" i="7"/>
  <c r="G4102" i="7"/>
  <c r="H4102" i="7"/>
  <c r="I4102" i="7"/>
  <c r="J4102" i="7"/>
  <c r="K4102" i="7"/>
  <c r="L4102" i="7"/>
  <c r="M4102" i="7"/>
  <c r="B4103" i="7"/>
  <c r="C4103" i="7"/>
  <c r="D4103" i="7"/>
  <c r="E4103" i="7"/>
  <c r="F4103" i="7"/>
  <c r="G4103" i="7"/>
  <c r="H4103" i="7"/>
  <c r="I4103" i="7"/>
  <c r="J4103" i="7"/>
  <c r="K4103" i="7"/>
  <c r="L4103" i="7"/>
  <c r="M4103" i="7"/>
  <c r="B4104" i="7"/>
  <c r="C4104" i="7"/>
  <c r="D4104" i="7"/>
  <c r="E4104" i="7"/>
  <c r="F4104" i="7"/>
  <c r="G4104" i="7"/>
  <c r="H4104" i="7"/>
  <c r="I4104" i="7"/>
  <c r="J4104" i="7"/>
  <c r="K4104" i="7"/>
  <c r="L4104" i="7"/>
  <c r="M4104" i="7"/>
  <c r="B4105" i="7"/>
  <c r="C4105" i="7"/>
  <c r="D4105" i="7"/>
  <c r="E4105" i="7"/>
  <c r="F4105" i="7"/>
  <c r="G4105" i="7"/>
  <c r="H4105" i="7"/>
  <c r="I4105" i="7"/>
  <c r="J4105" i="7"/>
  <c r="K4105" i="7"/>
  <c r="L4105" i="7"/>
  <c r="M4105" i="7"/>
  <c r="B4106" i="7"/>
  <c r="C4106" i="7"/>
  <c r="D4106" i="7"/>
  <c r="E4106" i="7"/>
  <c r="F4106" i="7"/>
  <c r="G4106" i="7"/>
  <c r="H4106" i="7"/>
  <c r="I4106" i="7"/>
  <c r="J4106" i="7"/>
  <c r="K4106" i="7"/>
  <c r="L4106" i="7"/>
  <c r="M4106" i="7"/>
  <c r="B4107" i="7"/>
  <c r="C4107" i="7"/>
  <c r="D4107" i="7"/>
  <c r="E4107" i="7"/>
  <c r="F4107" i="7"/>
  <c r="G4107" i="7"/>
  <c r="H4107" i="7"/>
  <c r="I4107" i="7"/>
  <c r="J4107" i="7"/>
  <c r="K4107" i="7"/>
  <c r="L4107" i="7"/>
  <c r="M4107" i="7"/>
  <c r="B4108" i="7"/>
  <c r="C4108" i="7"/>
  <c r="D4108" i="7"/>
  <c r="E4108" i="7"/>
  <c r="F4108" i="7"/>
  <c r="G4108" i="7"/>
  <c r="H4108" i="7"/>
  <c r="I4108" i="7"/>
  <c r="J4108" i="7"/>
  <c r="K4108" i="7"/>
  <c r="L4108" i="7"/>
  <c r="M4108" i="7"/>
  <c r="B4109" i="7"/>
  <c r="C4109" i="7"/>
  <c r="D4109" i="7"/>
  <c r="E4109" i="7"/>
  <c r="F4109" i="7"/>
  <c r="G4109" i="7"/>
  <c r="H4109" i="7"/>
  <c r="I4109" i="7"/>
  <c r="J4109" i="7"/>
  <c r="K4109" i="7"/>
  <c r="L4109" i="7"/>
  <c r="M4109" i="7"/>
  <c r="B4110" i="7"/>
  <c r="C4110" i="7"/>
  <c r="D4110" i="7"/>
  <c r="E4110" i="7"/>
  <c r="F4110" i="7"/>
  <c r="G4110" i="7"/>
  <c r="H4110" i="7"/>
  <c r="I4110" i="7"/>
  <c r="J4110" i="7"/>
  <c r="K4110" i="7"/>
  <c r="L4110" i="7"/>
  <c r="M4110" i="7"/>
  <c r="B4111" i="7"/>
  <c r="C4111" i="7"/>
  <c r="D4111" i="7"/>
  <c r="E4111" i="7"/>
  <c r="F4111" i="7"/>
  <c r="G4111" i="7"/>
  <c r="H4111" i="7"/>
  <c r="I4111" i="7"/>
  <c r="J4111" i="7"/>
  <c r="K4111" i="7"/>
  <c r="L4111" i="7"/>
  <c r="M4111" i="7"/>
  <c r="B4112" i="7"/>
  <c r="C4112" i="7"/>
  <c r="D4112" i="7"/>
  <c r="E4112" i="7"/>
  <c r="F4112" i="7"/>
  <c r="G4112" i="7"/>
  <c r="H4112" i="7"/>
  <c r="I4112" i="7"/>
  <c r="J4112" i="7"/>
  <c r="K4112" i="7"/>
  <c r="L4112" i="7"/>
  <c r="M4112" i="7"/>
  <c r="B4113" i="7"/>
  <c r="C4113" i="7"/>
  <c r="D4113" i="7"/>
  <c r="E4113" i="7"/>
  <c r="F4113" i="7"/>
  <c r="G4113" i="7"/>
  <c r="H4113" i="7"/>
  <c r="I4113" i="7"/>
  <c r="J4113" i="7"/>
  <c r="K4113" i="7"/>
  <c r="L4113" i="7"/>
  <c r="M4113" i="7"/>
  <c r="B4114" i="7"/>
  <c r="C4114" i="7"/>
  <c r="D4114" i="7"/>
  <c r="E4114" i="7"/>
  <c r="F4114" i="7"/>
  <c r="G4114" i="7"/>
  <c r="H4114" i="7"/>
  <c r="I4114" i="7"/>
  <c r="J4114" i="7"/>
  <c r="K4114" i="7"/>
  <c r="L4114" i="7"/>
  <c r="M4114" i="7"/>
  <c r="B4115" i="7"/>
  <c r="C4115" i="7"/>
  <c r="D4115" i="7"/>
  <c r="E4115" i="7"/>
  <c r="F4115" i="7"/>
  <c r="G4115" i="7"/>
  <c r="H4115" i="7"/>
  <c r="I4115" i="7"/>
  <c r="J4115" i="7"/>
  <c r="K4115" i="7"/>
  <c r="L4115" i="7"/>
  <c r="M4115" i="7"/>
  <c r="B4116" i="7"/>
  <c r="C4116" i="7"/>
  <c r="D4116" i="7"/>
  <c r="E4116" i="7"/>
  <c r="F4116" i="7"/>
  <c r="G4116" i="7"/>
  <c r="H4116" i="7"/>
  <c r="I4116" i="7"/>
  <c r="J4116" i="7"/>
  <c r="K4116" i="7"/>
  <c r="L4116" i="7"/>
  <c r="M4116" i="7"/>
  <c r="B4117" i="7"/>
  <c r="C4117" i="7"/>
  <c r="D4117" i="7"/>
  <c r="E4117" i="7"/>
  <c r="F4117" i="7"/>
  <c r="G4117" i="7"/>
  <c r="H4117" i="7"/>
  <c r="I4117" i="7"/>
  <c r="J4117" i="7"/>
  <c r="K4117" i="7"/>
  <c r="L4117" i="7"/>
  <c r="M4117" i="7"/>
  <c r="B4118" i="7"/>
  <c r="C4118" i="7"/>
  <c r="D4118" i="7"/>
  <c r="E4118" i="7"/>
  <c r="F4118" i="7"/>
  <c r="G4118" i="7"/>
  <c r="H4118" i="7"/>
  <c r="I4118" i="7"/>
  <c r="J4118" i="7"/>
  <c r="K4118" i="7"/>
  <c r="L4118" i="7"/>
  <c r="M4118" i="7"/>
  <c r="B4119" i="7"/>
  <c r="C4119" i="7"/>
  <c r="D4119" i="7"/>
  <c r="E4119" i="7"/>
  <c r="F4119" i="7"/>
  <c r="G4119" i="7"/>
  <c r="H4119" i="7"/>
  <c r="I4119" i="7"/>
  <c r="J4119" i="7"/>
  <c r="K4119" i="7"/>
  <c r="L4119" i="7"/>
  <c r="M4119" i="7"/>
  <c r="B4120" i="7"/>
  <c r="C4120" i="7"/>
  <c r="D4120" i="7"/>
  <c r="E4120" i="7"/>
  <c r="F4120" i="7"/>
  <c r="G4120" i="7"/>
  <c r="H4120" i="7"/>
  <c r="I4120" i="7"/>
  <c r="J4120" i="7"/>
  <c r="K4120" i="7"/>
  <c r="L4120" i="7"/>
  <c r="M4120" i="7"/>
  <c r="B4121" i="7"/>
  <c r="C4121" i="7"/>
  <c r="D4121" i="7"/>
  <c r="E4121" i="7"/>
  <c r="F4121" i="7"/>
  <c r="G4121" i="7"/>
  <c r="H4121" i="7"/>
  <c r="I4121" i="7"/>
  <c r="J4121" i="7"/>
  <c r="K4121" i="7"/>
  <c r="L4121" i="7"/>
  <c r="M4121" i="7"/>
  <c r="B4122" i="7"/>
  <c r="C4122" i="7"/>
  <c r="D4122" i="7"/>
  <c r="E4122" i="7"/>
  <c r="F4122" i="7"/>
  <c r="G4122" i="7"/>
  <c r="H4122" i="7"/>
  <c r="I4122" i="7"/>
  <c r="J4122" i="7"/>
  <c r="K4122" i="7"/>
  <c r="L4122" i="7"/>
  <c r="M4122" i="7"/>
  <c r="B4123" i="7"/>
  <c r="C4123" i="7"/>
  <c r="D4123" i="7"/>
  <c r="E4123" i="7"/>
  <c r="F4123" i="7"/>
  <c r="G4123" i="7"/>
  <c r="H4123" i="7"/>
  <c r="I4123" i="7"/>
  <c r="J4123" i="7"/>
  <c r="K4123" i="7"/>
  <c r="L4123" i="7"/>
  <c r="M4123" i="7"/>
  <c r="B4124" i="7"/>
  <c r="C4124" i="7"/>
  <c r="D4124" i="7"/>
  <c r="E4124" i="7"/>
  <c r="F4124" i="7"/>
  <c r="G4124" i="7"/>
  <c r="H4124" i="7"/>
  <c r="I4124" i="7"/>
  <c r="J4124" i="7"/>
  <c r="K4124" i="7"/>
  <c r="L4124" i="7"/>
  <c r="M4124" i="7"/>
  <c r="B4125" i="7"/>
  <c r="C4125" i="7"/>
  <c r="D4125" i="7"/>
  <c r="E4125" i="7"/>
  <c r="F4125" i="7"/>
  <c r="G4125" i="7"/>
  <c r="H4125" i="7"/>
  <c r="I4125" i="7"/>
  <c r="J4125" i="7"/>
  <c r="K4125" i="7"/>
  <c r="L4125" i="7"/>
  <c r="M4125" i="7"/>
  <c r="B4126" i="7"/>
  <c r="C4126" i="7"/>
  <c r="D4126" i="7"/>
  <c r="E4126" i="7"/>
  <c r="F4126" i="7"/>
  <c r="G4126" i="7"/>
  <c r="H4126" i="7"/>
  <c r="I4126" i="7"/>
  <c r="J4126" i="7"/>
  <c r="K4126" i="7"/>
  <c r="L4126" i="7"/>
  <c r="M4126" i="7"/>
  <c r="B4127" i="7"/>
  <c r="C4127" i="7"/>
  <c r="D4127" i="7"/>
  <c r="E4127" i="7"/>
  <c r="F4127" i="7"/>
  <c r="G4127" i="7"/>
  <c r="H4127" i="7"/>
  <c r="I4127" i="7"/>
  <c r="J4127" i="7"/>
  <c r="K4127" i="7"/>
  <c r="L4127" i="7"/>
  <c r="M4127" i="7"/>
  <c r="B4128" i="7"/>
  <c r="C4128" i="7"/>
  <c r="D4128" i="7"/>
  <c r="E4128" i="7"/>
  <c r="F4128" i="7"/>
  <c r="G4128" i="7"/>
  <c r="H4128" i="7"/>
  <c r="I4128" i="7"/>
  <c r="J4128" i="7"/>
  <c r="K4128" i="7"/>
  <c r="L4128" i="7"/>
  <c r="M4128" i="7"/>
  <c r="B4129" i="7"/>
  <c r="C4129" i="7"/>
  <c r="D4129" i="7"/>
  <c r="E4129" i="7"/>
  <c r="F4129" i="7"/>
  <c r="G4129" i="7"/>
  <c r="H4129" i="7"/>
  <c r="I4129" i="7"/>
  <c r="J4129" i="7"/>
  <c r="K4129" i="7"/>
  <c r="L4129" i="7"/>
  <c r="M4129" i="7"/>
  <c r="B4130" i="7"/>
  <c r="C4130" i="7"/>
  <c r="D4130" i="7"/>
  <c r="E4130" i="7"/>
  <c r="F4130" i="7"/>
  <c r="G4130" i="7"/>
  <c r="H4130" i="7"/>
  <c r="I4130" i="7"/>
  <c r="J4130" i="7"/>
  <c r="K4130" i="7"/>
  <c r="L4130" i="7"/>
  <c r="M4130" i="7"/>
  <c r="B4131" i="7"/>
  <c r="C4131" i="7"/>
  <c r="D4131" i="7"/>
  <c r="E4131" i="7"/>
  <c r="F4131" i="7"/>
  <c r="G4131" i="7"/>
  <c r="H4131" i="7"/>
  <c r="I4131" i="7"/>
  <c r="J4131" i="7"/>
  <c r="K4131" i="7"/>
  <c r="L4131" i="7"/>
  <c r="M4131" i="7"/>
  <c r="B4132" i="7"/>
  <c r="C4132" i="7"/>
  <c r="D4132" i="7"/>
  <c r="E4132" i="7"/>
  <c r="F4132" i="7"/>
  <c r="G4132" i="7"/>
  <c r="H4132" i="7"/>
  <c r="I4132" i="7"/>
  <c r="J4132" i="7"/>
  <c r="K4132" i="7"/>
  <c r="L4132" i="7"/>
  <c r="M4132" i="7"/>
  <c r="B4133" i="7"/>
  <c r="C4133" i="7"/>
  <c r="D4133" i="7"/>
  <c r="E4133" i="7"/>
  <c r="F4133" i="7"/>
  <c r="G4133" i="7"/>
  <c r="H4133" i="7"/>
  <c r="I4133" i="7"/>
  <c r="J4133" i="7"/>
  <c r="K4133" i="7"/>
  <c r="L4133" i="7"/>
  <c r="M4133" i="7"/>
  <c r="B4134" i="7"/>
  <c r="C4134" i="7"/>
  <c r="D4134" i="7"/>
  <c r="E4134" i="7"/>
  <c r="F4134" i="7"/>
  <c r="G4134" i="7"/>
  <c r="H4134" i="7"/>
  <c r="I4134" i="7"/>
  <c r="J4134" i="7"/>
  <c r="K4134" i="7"/>
  <c r="L4134" i="7"/>
  <c r="M4134" i="7"/>
  <c r="B4135" i="7"/>
  <c r="C4135" i="7"/>
  <c r="D4135" i="7"/>
  <c r="E4135" i="7"/>
  <c r="F4135" i="7"/>
  <c r="G4135" i="7"/>
  <c r="H4135" i="7"/>
  <c r="I4135" i="7"/>
  <c r="J4135" i="7"/>
  <c r="K4135" i="7"/>
  <c r="L4135" i="7"/>
  <c r="M4135" i="7"/>
  <c r="B4136" i="7"/>
  <c r="C4136" i="7"/>
  <c r="D4136" i="7"/>
  <c r="E4136" i="7"/>
  <c r="F4136" i="7"/>
  <c r="G4136" i="7"/>
  <c r="H4136" i="7"/>
  <c r="I4136" i="7"/>
  <c r="J4136" i="7"/>
  <c r="K4136" i="7"/>
  <c r="L4136" i="7"/>
  <c r="M4136" i="7"/>
  <c r="B4137" i="7"/>
  <c r="C4137" i="7"/>
  <c r="D4137" i="7"/>
  <c r="E4137" i="7"/>
  <c r="F4137" i="7"/>
  <c r="G4137" i="7"/>
  <c r="H4137" i="7"/>
  <c r="I4137" i="7"/>
  <c r="J4137" i="7"/>
  <c r="K4137" i="7"/>
  <c r="L4137" i="7"/>
  <c r="M4137" i="7"/>
  <c r="B4138" i="7"/>
  <c r="C4138" i="7"/>
  <c r="D4138" i="7"/>
  <c r="E4138" i="7"/>
  <c r="F4138" i="7"/>
  <c r="G4138" i="7"/>
  <c r="H4138" i="7"/>
  <c r="I4138" i="7"/>
  <c r="J4138" i="7"/>
  <c r="K4138" i="7"/>
  <c r="L4138" i="7"/>
  <c r="M4138" i="7"/>
  <c r="B4139" i="7"/>
  <c r="C4139" i="7"/>
  <c r="D4139" i="7"/>
  <c r="E4139" i="7"/>
  <c r="F4139" i="7"/>
  <c r="G4139" i="7"/>
  <c r="H4139" i="7"/>
  <c r="I4139" i="7"/>
  <c r="J4139" i="7"/>
  <c r="K4139" i="7"/>
  <c r="L4139" i="7"/>
  <c r="M4139" i="7"/>
  <c r="B4140" i="7"/>
  <c r="C4140" i="7"/>
  <c r="D4140" i="7"/>
  <c r="E4140" i="7"/>
  <c r="F4140" i="7"/>
  <c r="G4140" i="7"/>
  <c r="H4140" i="7"/>
  <c r="I4140" i="7"/>
  <c r="J4140" i="7"/>
  <c r="K4140" i="7"/>
  <c r="L4140" i="7"/>
  <c r="M4140" i="7"/>
  <c r="B4141" i="7"/>
  <c r="C4141" i="7"/>
  <c r="D4141" i="7"/>
  <c r="E4141" i="7"/>
  <c r="F4141" i="7"/>
  <c r="G4141" i="7"/>
  <c r="H4141" i="7"/>
  <c r="I4141" i="7"/>
  <c r="J4141" i="7"/>
  <c r="K4141" i="7"/>
  <c r="L4141" i="7"/>
  <c r="M4141" i="7"/>
  <c r="B4142" i="7"/>
  <c r="C4142" i="7"/>
  <c r="D4142" i="7"/>
  <c r="E4142" i="7"/>
  <c r="F4142" i="7"/>
  <c r="G4142" i="7"/>
  <c r="H4142" i="7"/>
  <c r="I4142" i="7"/>
  <c r="J4142" i="7"/>
  <c r="K4142" i="7"/>
  <c r="L4142" i="7"/>
  <c r="M4142" i="7"/>
  <c r="B4143" i="7"/>
  <c r="C4143" i="7"/>
  <c r="D4143" i="7"/>
  <c r="E4143" i="7"/>
  <c r="F4143" i="7"/>
  <c r="G4143" i="7"/>
  <c r="H4143" i="7"/>
  <c r="I4143" i="7"/>
  <c r="J4143" i="7"/>
  <c r="K4143" i="7"/>
  <c r="L4143" i="7"/>
  <c r="M4143" i="7"/>
  <c r="B4144" i="7"/>
  <c r="C4144" i="7"/>
  <c r="D4144" i="7"/>
  <c r="E4144" i="7"/>
  <c r="F4144" i="7"/>
  <c r="G4144" i="7"/>
  <c r="H4144" i="7"/>
  <c r="I4144" i="7"/>
  <c r="J4144" i="7"/>
  <c r="K4144" i="7"/>
  <c r="L4144" i="7"/>
  <c r="M4144" i="7"/>
  <c r="B4145" i="7"/>
  <c r="C4145" i="7"/>
  <c r="D4145" i="7"/>
  <c r="E4145" i="7"/>
  <c r="F4145" i="7"/>
  <c r="G4145" i="7"/>
  <c r="H4145" i="7"/>
  <c r="I4145" i="7"/>
  <c r="J4145" i="7"/>
  <c r="K4145" i="7"/>
  <c r="L4145" i="7"/>
  <c r="M4145" i="7"/>
  <c r="B4146" i="7"/>
  <c r="C4146" i="7"/>
  <c r="D4146" i="7"/>
  <c r="E4146" i="7"/>
  <c r="F4146" i="7"/>
  <c r="G4146" i="7"/>
  <c r="H4146" i="7"/>
  <c r="I4146" i="7"/>
  <c r="J4146" i="7"/>
  <c r="K4146" i="7"/>
  <c r="L4146" i="7"/>
  <c r="M4146" i="7"/>
  <c r="B4147" i="7"/>
  <c r="C4147" i="7"/>
  <c r="D4147" i="7"/>
  <c r="E4147" i="7"/>
  <c r="F4147" i="7"/>
  <c r="G4147" i="7"/>
  <c r="H4147" i="7"/>
  <c r="I4147" i="7"/>
  <c r="J4147" i="7"/>
  <c r="K4147" i="7"/>
  <c r="L4147" i="7"/>
  <c r="M4147" i="7"/>
  <c r="B4148" i="7"/>
  <c r="C4148" i="7"/>
  <c r="D4148" i="7"/>
  <c r="E4148" i="7"/>
  <c r="F4148" i="7"/>
  <c r="G4148" i="7"/>
  <c r="H4148" i="7"/>
  <c r="I4148" i="7"/>
  <c r="J4148" i="7"/>
  <c r="K4148" i="7"/>
  <c r="L4148" i="7"/>
  <c r="M4148" i="7"/>
  <c r="B4149" i="7"/>
  <c r="C4149" i="7"/>
  <c r="D4149" i="7"/>
  <c r="E4149" i="7"/>
  <c r="F4149" i="7"/>
  <c r="G4149" i="7"/>
  <c r="H4149" i="7"/>
  <c r="I4149" i="7"/>
  <c r="J4149" i="7"/>
  <c r="K4149" i="7"/>
  <c r="L4149" i="7"/>
  <c r="M4149" i="7"/>
  <c r="B4150" i="7"/>
  <c r="C4150" i="7"/>
  <c r="D4150" i="7"/>
  <c r="E4150" i="7"/>
  <c r="F4150" i="7"/>
  <c r="G4150" i="7"/>
  <c r="H4150" i="7"/>
  <c r="I4150" i="7"/>
  <c r="J4150" i="7"/>
  <c r="K4150" i="7"/>
  <c r="L4150" i="7"/>
  <c r="M4150" i="7"/>
  <c r="B4151" i="7"/>
  <c r="C4151" i="7"/>
  <c r="D4151" i="7"/>
  <c r="E4151" i="7"/>
  <c r="F4151" i="7"/>
  <c r="G4151" i="7"/>
  <c r="H4151" i="7"/>
  <c r="I4151" i="7"/>
  <c r="J4151" i="7"/>
  <c r="K4151" i="7"/>
  <c r="L4151" i="7"/>
  <c r="M4151" i="7"/>
  <c r="B4152" i="7"/>
  <c r="C4152" i="7"/>
  <c r="D4152" i="7"/>
  <c r="E4152" i="7"/>
  <c r="F4152" i="7"/>
  <c r="G4152" i="7"/>
  <c r="H4152" i="7"/>
  <c r="I4152" i="7"/>
  <c r="J4152" i="7"/>
  <c r="K4152" i="7"/>
  <c r="L4152" i="7"/>
  <c r="M4152" i="7"/>
  <c r="B4153" i="7"/>
  <c r="C4153" i="7"/>
  <c r="D4153" i="7"/>
  <c r="E4153" i="7"/>
  <c r="F4153" i="7"/>
  <c r="G4153" i="7"/>
  <c r="H4153" i="7"/>
  <c r="I4153" i="7"/>
  <c r="J4153" i="7"/>
  <c r="K4153" i="7"/>
  <c r="L4153" i="7"/>
  <c r="M4153" i="7"/>
  <c r="B4154" i="7"/>
  <c r="C4154" i="7"/>
  <c r="D4154" i="7"/>
  <c r="E4154" i="7"/>
  <c r="F4154" i="7"/>
  <c r="G4154" i="7"/>
  <c r="H4154" i="7"/>
  <c r="I4154" i="7"/>
  <c r="J4154" i="7"/>
  <c r="K4154" i="7"/>
  <c r="L4154" i="7"/>
  <c r="M4154" i="7"/>
  <c r="B4155" i="7"/>
  <c r="C4155" i="7"/>
  <c r="D4155" i="7"/>
  <c r="E4155" i="7"/>
  <c r="F4155" i="7"/>
  <c r="G4155" i="7"/>
  <c r="H4155" i="7"/>
  <c r="I4155" i="7"/>
  <c r="J4155" i="7"/>
  <c r="K4155" i="7"/>
  <c r="L4155" i="7"/>
  <c r="M4155" i="7"/>
  <c r="B4156" i="7"/>
  <c r="C4156" i="7"/>
  <c r="D4156" i="7"/>
  <c r="E4156" i="7"/>
  <c r="F4156" i="7"/>
  <c r="G4156" i="7"/>
  <c r="H4156" i="7"/>
  <c r="I4156" i="7"/>
  <c r="J4156" i="7"/>
  <c r="K4156" i="7"/>
  <c r="L4156" i="7"/>
  <c r="M4156" i="7"/>
  <c r="B4157" i="7"/>
  <c r="C4157" i="7"/>
  <c r="D4157" i="7"/>
  <c r="E4157" i="7"/>
  <c r="F4157" i="7"/>
  <c r="G4157" i="7"/>
  <c r="H4157" i="7"/>
  <c r="I4157" i="7"/>
  <c r="J4157" i="7"/>
  <c r="K4157" i="7"/>
  <c r="L4157" i="7"/>
  <c r="M4157" i="7"/>
  <c r="B4158" i="7"/>
  <c r="C4158" i="7"/>
  <c r="D4158" i="7"/>
  <c r="E4158" i="7"/>
  <c r="F4158" i="7"/>
  <c r="G4158" i="7"/>
  <c r="H4158" i="7"/>
  <c r="I4158" i="7"/>
  <c r="J4158" i="7"/>
  <c r="K4158" i="7"/>
  <c r="L4158" i="7"/>
  <c r="M4158" i="7"/>
  <c r="B4159" i="7"/>
  <c r="C4159" i="7"/>
  <c r="D4159" i="7"/>
  <c r="E4159" i="7"/>
  <c r="F4159" i="7"/>
  <c r="G4159" i="7"/>
  <c r="H4159" i="7"/>
  <c r="I4159" i="7"/>
  <c r="J4159" i="7"/>
  <c r="K4159" i="7"/>
  <c r="L4159" i="7"/>
  <c r="M4159" i="7"/>
  <c r="B4160" i="7"/>
  <c r="C4160" i="7"/>
  <c r="D4160" i="7"/>
  <c r="E4160" i="7"/>
  <c r="F4160" i="7"/>
  <c r="G4160" i="7"/>
  <c r="H4160" i="7"/>
  <c r="I4160" i="7"/>
  <c r="J4160" i="7"/>
  <c r="K4160" i="7"/>
  <c r="L4160" i="7"/>
  <c r="M4160" i="7"/>
  <c r="B4161" i="7"/>
  <c r="C4161" i="7"/>
  <c r="D4161" i="7"/>
  <c r="E4161" i="7"/>
  <c r="F4161" i="7"/>
  <c r="G4161" i="7"/>
  <c r="H4161" i="7"/>
  <c r="I4161" i="7"/>
  <c r="J4161" i="7"/>
  <c r="K4161" i="7"/>
  <c r="L4161" i="7"/>
  <c r="M4161" i="7"/>
  <c r="B4162" i="7"/>
  <c r="C4162" i="7"/>
  <c r="D4162" i="7"/>
  <c r="E4162" i="7"/>
  <c r="F4162" i="7"/>
  <c r="G4162" i="7"/>
  <c r="H4162" i="7"/>
  <c r="I4162" i="7"/>
  <c r="J4162" i="7"/>
  <c r="K4162" i="7"/>
  <c r="L4162" i="7"/>
  <c r="M4162" i="7"/>
  <c r="B4163" i="7"/>
  <c r="C4163" i="7"/>
  <c r="D4163" i="7"/>
  <c r="E4163" i="7"/>
  <c r="F4163" i="7"/>
  <c r="G4163" i="7"/>
  <c r="H4163" i="7"/>
  <c r="I4163" i="7"/>
  <c r="J4163" i="7"/>
  <c r="K4163" i="7"/>
  <c r="L4163" i="7"/>
  <c r="M4163" i="7"/>
  <c r="B4164" i="7"/>
  <c r="C4164" i="7"/>
  <c r="D4164" i="7"/>
  <c r="E4164" i="7"/>
  <c r="F4164" i="7"/>
  <c r="G4164" i="7"/>
  <c r="H4164" i="7"/>
  <c r="I4164" i="7"/>
  <c r="J4164" i="7"/>
  <c r="K4164" i="7"/>
  <c r="L4164" i="7"/>
  <c r="M4164" i="7"/>
  <c r="B4165" i="7"/>
  <c r="C4165" i="7"/>
  <c r="D4165" i="7"/>
  <c r="E4165" i="7"/>
  <c r="F4165" i="7"/>
  <c r="G4165" i="7"/>
  <c r="H4165" i="7"/>
  <c r="I4165" i="7"/>
  <c r="J4165" i="7"/>
  <c r="K4165" i="7"/>
  <c r="L4165" i="7"/>
  <c r="M4165" i="7"/>
  <c r="B4166" i="7"/>
  <c r="C4166" i="7"/>
  <c r="D4166" i="7"/>
  <c r="E4166" i="7"/>
  <c r="F4166" i="7"/>
  <c r="G4166" i="7"/>
  <c r="H4166" i="7"/>
  <c r="I4166" i="7"/>
  <c r="J4166" i="7"/>
  <c r="K4166" i="7"/>
  <c r="L4166" i="7"/>
  <c r="M4166" i="7"/>
  <c r="B4167" i="7"/>
  <c r="C4167" i="7"/>
  <c r="D4167" i="7"/>
  <c r="E4167" i="7"/>
  <c r="F4167" i="7"/>
  <c r="G4167" i="7"/>
  <c r="H4167" i="7"/>
  <c r="I4167" i="7"/>
  <c r="J4167" i="7"/>
  <c r="K4167" i="7"/>
  <c r="L4167" i="7"/>
  <c r="M4167" i="7"/>
  <c r="B4168" i="7"/>
  <c r="C4168" i="7"/>
  <c r="D4168" i="7"/>
  <c r="E4168" i="7"/>
  <c r="F4168" i="7"/>
  <c r="G4168" i="7"/>
  <c r="H4168" i="7"/>
  <c r="I4168" i="7"/>
  <c r="J4168" i="7"/>
  <c r="K4168" i="7"/>
  <c r="L4168" i="7"/>
  <c r="M4168" i="7"/>
  <c r="B4169" i="7"/>
  <c r="C4169" i="7"/>
  <c r="D4169" i="7"/>
  <c r="E4169" i="7"/>
  <c r="F4169" i="7"/>
  <c r="G4169" i="7"/>
  <c r="H4169" i="7"/>
  <c r="I4169" i="7"/>
  <c r="J4169" i="7"/>
  <c r="K4169" i="7"/>
  <c r="L4169" i="7"/>
  <c r="M4169" i="7"/>
  <c r="B4170" i="7"/>
  <c r="C4170" i="7"/>
  <c r="D4170" i="7"/>
  <c r="E4170" i="7"/>
  <c r="F4170" i="7"/>
  <c r="G4170" i="7"/>
  <c r="H4170" i="7"/>
  <c r="I4170" i="7"/>
  <c r="J4170" i="7"/>
  <c r="K4170" i="7"/>
  <c r="L4170" i="7"/>
  <c r="M4170" i="7"/>
  <c r="B4171" i="7"/>
  <c r="C4171" i="7"/>
  <c r="D4171" i="7"/>
  <c r="E4171" i="7"/>
  <c r="F4171" i="7"/>
  <c r="G4171" i="7"/>
  <c r="H4171" i="7"/>
  <c r="I4171" i="7"/>
  <c r="J4171" i="7"/>
  <c r="K4171" i="7"/>
  <c r="L4171" i="7"/>
  <c r="M4171" i="7"/>
  <c r="B4172" i="7"/>
  <c r="C4172" i="7"/>
  <c r="D4172" i="7"/>
  <c r="E4172" i="7"/>
  <c r="F4172" i="7"/>
  <c r="G4172" i="7"/>
  <c r="H4172" i="7"/>
  <c r="I4172" i="7"/>
  <c r="J4172" i="7"/>
  <c r="K4172" i="7"/>
  <c r="L4172" i="7"/>
  <c r="M4172" i="7"/>
  <c r="B4173" i="7"/>
  <c r="C4173" i="7"/>
  <c r="D4173" i="7"/>
  <c r="E4173" i="7"/>
  <c r="F4173" i="7"/>
  <c r="G4173" i="7"/>
  <c r="H4173" i="7"/>
  <c r="I4173" i="7"/>
  <c r="J4173" i="7"/>
  <c r="K4173" i="7"/>
  <c r="L4173" i="7"/>
  <c r="M4173" i="7"/>
  <c r="B4174" i="7"/>
  <c r="C4174" i="7"/>
  <c r="D4174" i="7"/>
  <c r="E4174" i="7"/>
  <c r="F4174" i="7"/>
  <c r="G4174" i="7"/>
  <c r="H4174" i="7"/>
  <c r="I4174" i="7"/>
  <c r="J4174" i="7"/>
  <c r="K4174" i="7"/>
  <c r="L4174" i="7"/>
  <c r="M4174" i="7"/>
  <c r="B4175" i="7"/>
  <c r="C4175" i="7"/>
  <c r="D4175" i="7"/>
  <c r="E4175" i="7"/>
  <c r="F4175" i="7"/>
  <c r="G4175" i="7"/>
  <c r="H4175" i="7"/>
  <c r="I4175" i="7"/>
  <c r="J4175" i="7"/>
  <c r="K4175" i="7"/>
  <c r="L4175" i="7"/>
  <c r="M4175" i="7"/>
  <c r="B4176" i="7"/>
  <c r="C4176" i="7"/>
  <c r="D4176" i="7"/>
  <c r="E4176" i="7"/>
  <c r="F4176" i="7"/>
  <c r="G4176" i="7"/>
  <c r="H4176" i="7"/>
  <c r="I4176" i="7"/>
  <c r="J4176" i="7"/>
  <c r="K4176" i="7"/>
  <c r="L4176" i="7"/>
  <c r="M4176" i="7"/>
  <c r="B4177" i="7"/>
  <c r="C4177" i="7"/>
  <c r="D4177" i="7"/>
  <c r="E4177" i="7"/>
  <c r="F4177" i="7"/>
  <c r="G4177" i="7"/>
  <c r="H4177" i="7"/>
  <c r="I4177" i="7"/>
  <c r="J4177" i="7"/>
  <c r="K4177" i="7"/>
  <c r="L4177" i="7"/>
  <c r="M4177" i="7"/>
  <c r="B4178" i="7"/>
  <c r="C4178" i="7"/>
  <c r="D4178" i="7"/>
  <c r="E4178" i="7"/>
  <c r="F4178" i="7"/>
  <c r="G4178" i="7"/>
  <c r="H4178" i="7"/>
  <c r="I4178" i="7"/>
  <c r="J4178" i="7"/>
  <c r="K4178" i="7"/>
  <c r="L4178" i="7"/>
  <c r="M4178" i="7"/>
  <c r="B4179" i="7"/>
  <c r="C4179" i="7"/>
  <c r="D4179" i="7"/>
  <c r="E4179" i="7"/>
  <c r="F4179" i="7"/>
  <c r="G4179" i="7"/>
  <c r="H4179" i="7"/>
  <c r="I4179" i="7"/>
  <c r="J4179" i="7"/>
  <c r="K4179" i="7"/>
  <c r="L4179" i="7"/>
  <c r="M4179" i="7"/>
  <c r="B4180" i="7"/>
  <c r="C4180" i="7"/>
  <c r="D4180" i="7"/>
  <c r="E4180" i="7"/>
  <c r="F4180" i="7"/>
  <c r="G4180" i="7"/>
  <c r="H4180" i="7"/>
  <c r="I4180" i="7"/>
  <c r="J4180" i="7"/>
  <c r="K4180" i="7"/>
  <c r="L4180" i="7"/>
  <c r="M4180" i="7"/>
  <c r="B4181" i="7"/>
  <c r="C4181" i="7"/>
  <c r="D4181" i="7"/>
  <c r="E4181" i="7"/>
  <c r="F4181" i="7"/>
  <c r="G4181" i="7"/>
  <c r="H4181" i="7"/>
  <c r="I4181" i="7"/>
  <c r="J4181" i="7"/>
  <c r="K4181" i="7"/>
  <c r="L4181" i="7"/>
  <c r="M4181" i="7"/>
  <c r="B4182" i="7"/>
  <c r="C4182" i="7"/>
  <c r="D4182" i="7"/>
  <c r="E4182" i="7"/>
  <c r="F4182" i="7"/>
  <c r="G4182" i="7"/>
  <c r="H4182" i="7"/>
  <c r="I4182" i="7"/>
  <c r="J4182" i="7"/>
  <c r="K4182" i="7"/>
  <c r="L4182" i="7"/>
  <c r="M4182" i="7"/>
  <c r="B4183" i="7"/>
  <c r="C4183" i="7"/>
  <c r="D4183" i="7"/>
  <c r="E4183" i="7"/>
  <c r="F4183" i="7"/>
  <c r="G4183" i="7"/>
  <c r="H4183" i="7"/>
  <c r="I4183" i="7"/>
  <c r="J4183" i="7"/>
  <c r="K4183" i="7"/>
  <c r="L4183" i="7"/>
  <c r="M4183" i="7"/>
  <c r="B4184" i="7"/>
  <c r="C4184" i="7"/>
  <c r="D4184" i="7"/>
  <c r="E4184" i="7"/>
  <c r="F4184" i="7"/>
  <c r="G4184" i="7"/>
  <c r="H4184" i="7"/>
  <c r="I4184" i="7"/>
  <c r="J4184" i="7"/>
  <c r="K4184" i="7"/>
  <c r="L4184" i="7"/>
  <c r="M4184" i="7"/>
  <c r="B4185" i="7"/>
  <c r="C4185" i="7"/>
  <c r="D4185" i="7"/>
  <c r="E4185" i="7"/>
  <c r="F4185" i="7"/>
  <c r="G4185" i="7"/>
  <c r="H4185" i="7"/>
  <c r="I4185" i="7"/>
  <c r="J4185" i="7"/>
  <c r="K4185" i="7"/>
  <c r="L4185" i="7"/>
  <c r="M4185" i="7"/>
  <c r="B4186" i="7"/>
  <c r="C4186" i="7"/>
  <c r="D4186" i="7"/>
  <c r="E4186" i="7"/>
  <c r="F4186" i="7"/>
  <c r="G4186" i="7"/>
  <c r="H4186" i="7"/>
  <c r="I4186" i="7"/>
  <c r="J4186" i="7"/>
  <c r="K4186" i="7"/>
  <c r="L4186" i="7"/>
  <c r="M4186" i="7"/>
  <c r="B4187" i="7"/>
  <c r="C4187" i="7"/>
  <c r="D4187" i="7"/>
  <c r="E4187" i="7"/>
  <c r="F4187" i="7"/>
  <c r="G4187" i="7"/>
  <c r="H4187" i="7"/>
  <c r="I4187" i="7"/>
  <c r="J4187" i="7"/>
  <c r="K4187" i="7"/>
  <c r="L4187" i="7"/>
  <c r="M4187" i="7"/>
  <c r="B4188" i="7"/>
  <c r="C4188" i="7"/>
  <c r="D4188" i="7"/>
  <c r="E4188" i="7"/>
  <c r="F4188" i="7"/>
  <c r="G4188" i="7"/>
  <c r="H4188" i="7"/>
  <c r="I4188" i="7"/>
  <c r="J4188" i="7"/>
  <c r="K4188" i="7"/>
  <c r="L4188" i="7"/>
  <c r="M4188" i="7"/>
  <c r="B4189" i="7"/>
  <c r="C4189" i="7"/>
  <c r="D4189" i="7"/>
  <c r="E4189" i="7"/>
  <c r="F4189" i="7"/>
  <c r="G4189" i="7"/>
  <c r="H4189" i="7"/>
  <c r="I4189" i="7"/>
  <c r="J4189" i="7"/>
  <c r="K4189" i="7"/>
  <c r="L4189" i="7"/>
  <c r="M4189" i="7"/>
  <c r="B4190" i="7"/>
  <c r="C4190" i="7"/>
  <c r="D4190" i="7"/>
  <c r="E4190" i="7"/>
  <c r="F4190" i="7"/>
  <c r="G4190" i="7"/>
  <c r="H4190" i="7"/>
  <c r="I4190" i="7"/>
  <c r="J4190" i="7"/>
  <c r="K4190" i="7"/>
  <c r="L4190" i="7"/>
  <c r="M4190" i="7"/>
  <c r="B4191" i="7"/>
  <c r="C4191" i="7"/>
  <c r="D4191" i="7"/>
  <c r="E4191" i="7"/>
  <c r="F4191" i="7"/>
  <c r="G4191" i="7"/>
  <c r="H4191" i="7"/>
  <c r="I4191" i="7"/>
  <c r="J4191" i="7"/>
  <c r="K4191" i="7"/>
  <c r="L4191" i="7"/>
  <c r="M4191" i="7"/>
  <c r="B4192" i="7"/>
  <c r="C4192" i="7"/>
  <c r="D4192" i="7"/>
  <c r="E4192" i="7"/>
  <c r="F4192" i="7"/>
  <c r="G4192" i="7"/>
  <c r="H4192" i="7"/>
  <c r="I4192" i="7"/>
  <c r="J4192" i="7"/>
  <c r="K4192" i="7"/>
  <c r="L4192" i="7"/>
  <c r="M4192" i="7"/>
  <c r="B4193" i="7"/>
  <c r="C4193" i="7"/>
  <c r="D4193" i="7"/>
  <c r="E4193" i="7"/>
  <c r="F4193" i="7"/>
  <c r="G4193" i="7"/>
  <c r="H4193" i="7"/>
  <c r="I4193" i="7"/>
  <c r="J4193" i="7"/>
  <c r="K4193" i="7"/>
  <c r="L4193" i="7"/>
  <c r="M4193" i="7"/>
  <c r="B4194" i="7"/>
  <c r="C4194" i="7"/>
  <c r="D4194" i="7"/>
  <c r="E4194" i="7"/>
  <c r="F4194" i="7"/>
  <c r="G4194" i="7"/>
  <c r="H4194" i="7"/>
  <c r="I4194" i="7"/>
  <c r="J4194" i="7"/>
  <c r="K4194" i="7"/>
  <c r="L4194" i="7"/>
  <c r="M4194" i="7"/>
  <c r="B4195" i="7"/>
  <c r="C4195" i="7"/>
  <c r="D4195" i="7"/>
  <c r="E4195" i="7"/>
  <c r="F4195" i="7"/>
  <c r="G4195" i="7"/>
  <c r="H4195" i="7"/>
  <c r="I4195" i="7"/>
  <c r="J4195" i="7"/>
  <c r="K4195" i="7"/>
  <c r="L4195" i="7"/>
  <c r="M4195" i="7"/>
  <c r="B4196" i="7"/>
  <c r="C4196" i="7"/>
  <c r="D4196" i="7"/>
  <c r="E4196" i="7"/>
  <c r="F4196" i="7"/>
  <c r="G4196" i="7"/>
  <c r="H4196" i="7"/>
  <c r="I4196" i="7"/>
  <c r="J4196" i="7"/>
  <c r="K4196" i="7"/>
  <c r="L4196" i="7"/>
  <c r="M4196" i="7"/>
  <c r="B4197" i="7"/>
  <c r="C4197" i="7"/>
  <c r="D4197" i="7"/>
  <c r="E4197" i="7"/>
  <c r="F4197" i="7"/>
  <c r="G4197" i="7"/>
  <c r="H4197" i="7"/>
  <c r="I4197" i="7"/>
  <c r="J4197" i="7"/>
  <c r="K4197" i="7"/>
  <c r="L4197" i="7"/>
  <c r="M4197" i="7"/>
  <c r="B4198" i="7"/>
  <c r="C4198" i="7"/>
  <c r="D4198" i="7"/>
  <c r="E4198" i="7"/>
  <c r="F4198" i="7"/>
  <c r="G4198" i="7"/>
  <c r="H4198" i="7"/>
  <c r="I4198" i="7"/>
  <c r="J4198" i="7"/>
  <c r="K4198" i="7"/>
  <c r="L4198" i="7"/>
  <c r="M4198" i="7"/>
  <c r="B4199" i="7"/>
  <c r="C4199" i="7"/>
  <c r="D4199" i="7"/>
  <c r="E4199" i="7"/>
  <c r="F4199" i="7"/>
  <c r="G4199" i="7"/>
  <c r="H4199" i="7"/>
  <c r="I4199" i="7"/>
  <c r="J4199" i="7"/>
  <c r="K4199" i="7"/>
  <c r="L4199" i="7"/>
  <c r="M4199" i="7"/>
  <c r="B4200" i="7"/>
  <c r="C4200" i="7"/>
  <c r="D4200" i="7"/>
  <c r="E4200" i="7"/>
  <c r="F4200" i="7"/>
  <c r="G4200" i="7"/>
  <c r="H4200" i="7"/>
  <c r="I4200" i="7"/>
  <c r="J4200" i="7"/>
  <c r="K4200" i="7"/>
  <c r="L4200" i="7"/>
  <c r="M4200" i="7"/>
  <c r="B4201" i="7"/>
  <c r="C4201" i="7"/>
  <c r="D4201" i="7"/>
  <c r="E4201" i="7"/>
  <c r="F4201" i="7"/>
  <c r="G4201" i="7"/>
  <c r="H4201" i="7"/>
  <c r="I4201" i="7"/>
  <c r="J4201" i="7"/>
  <c r="K4201" i="7"/>
  <c r="L4201" i="7"/>
  <c r="M4201" i="7"/>
  <c r="B4202" i="7"/>
  <c r="C4202" i="7"/>
  <c r="D4202" i="7"/>
  <c r="E4202" i="7"/>
  <c r="F4202" i="7"/>
  <c r="G4202" i="7"/>
  <c r="H4202" i="7"/>
  <c r="I4202" i="7"/>
  <c r="J4202" i="7"/>
  <c r="K4202" i="7"/>
  <c r="L4202" i="7"/>
  <c r="M4202" i="7"/>
  <c r="B4203" i="7"/>
  <c r="C4203" i="7"/>
  <c r="D4203" i="7"/>
  <c r="E4203" i="7"/>
  <c r="F4203" i="7"/>
  <c r="G4203" i="7"/>
  <c r="H4203" i="7"/>
  <c r="I4203" i="7"/>
  <c r="J4203" i="7"/>
  <c r="K4203" i="7"/>
  <c r="L4203" i="7"/>
  <c r="M4203" i="7"/>
  <c r="B4204" i="7"/>
  <c r="C4204" i="7"/>
  <c r="D4204" i="7"/>
  <c r="E4204" i="7"/>
  <c r="F4204" i="7"/>
  <c r="G4204" i="7"/>
  <c r="H4204" i="7"/>
  <c r="I4204" i="7"/>
  <c r="J4204" i="7"/>
  <c r="K4204" i="7"/>
  <c r="L4204" i="7"/>
  <c r="M4204" i="7"/>
  <c r="B4205" i="7"/>
  <c r="C4205" i="7"/>
  <c r="D4205" i="7"/>
  <c r="E4205" i="7"/>
  <c r="F4205" i="7"/>
  <c r="G4205" i="7"/>
  <c r="H4205" i="7"/>
  <c r="I4205" i="7"/>
  <c r="J4205" i="7"/>
  <c r="K4205" i="7"/>
  <c r="L4205" i="7"/>
  <c r="M4205" i="7"/>
  <c r="B4206" i="7"/>
  <c r="C4206" i="7"/>
  <c r="D4206" i="7"/>
  <c r="E4206" i="7"/>
  <c r="F4206" i="7"/>
  <c r="G4206" i="7"/>
  <c r="H4206" i="7"/>
  <c r="I4206" i="7"/>
  <c r="J4206" i="7"/>
  <c r="K4206" i="7"/>
  <c r="L4206" i="7"/>
  <c r="M4206" i="7"/>
  <c r="B4207" i="7"/>
  <c r="C4207" i="7"/>
  <c r="D4207" i="7"/>
  <c r="E4207" i="7"/>
  <c r="F4207" i="7"/>
  <c r="G4207" i="7"/>
  <c r="H4207" i="7"/>
  <c r="I4207" i="7"/>
  <c r="J4207" i="7"/>
  <c r="K4207" i="7"/>
  <c r="L4207" i="7"/>
  <c r="M4207" i="7"/>
  <c r="B4208" i="7"/>
  <c r="C4208" i="7"/>
  <c r="D4208" i="7"/>
  <c r="E4208" i="7"/>
  <c r="F4208" i="7"/>
  <c r="G4208" i="7"/>
  <c r="H4208" i="7"/>
  <c r="I4208" i="7"/>
  <c r="J4208" i="7"/>
  <c r="K4208" i="7"/>
  <c r="L4208" i="7"/>
  <c r="M4208" i="7"/>
  <c r="B4209" i="7"/>
  <c r="C4209" i="7"/>
  <c r="D4209" i="7"/>
  <c r="E4209" i="7"/>
  <c r="F4209" i="7"/>
  <c r="G4209" i="7"/>
  <c r="H4209" i="7"/>
  <c r="I4209" i="7"/>
  <c r="J4209" i="7"/>
  <c r="K4209" i="7"/>
  <c r="L4209" i="7"/>
  <c r="M4209" i="7"/>
  <c r="B4210" i="7"/>
  <c r="C4210" i="7"/>
  <c r="D4210" i="7"/>
  <c r="E4210" i="7"/>
  <c r="F4210" i="7"/>
  <c r="G4210" i="7"/>
  <c r="H4210" i="7"/>
  <c r="I4210" i="7"/>
  <c r="J4210" i="7"/>
  <c r="K4210" i="7"/>
  <c r="L4210" i="7"/>
  <c r="M4210" i="7"/>
  <c r="B4211" i="7"/>
  <c r="C4211" i="7"/>
  <c r="D4211" i="7"/>
  <c r="E4211" i="7"/>
  <c r="F4211" i="7"/>
  <c r="G4211" i="7"/>
  <c r="H4211" i="7"/>
  <c r="I4211" i="7"/>
  <c r="J4211" i="7"/>
  <c r="K4211" i="7"/>
  <c r="L4211" i="7"/>
  <c r="M4211" i="7"/>
  <c r="B4212" i="7"/>
  <c r="C4212" i="7"/>
  <c r="D4212" i="7"/>
  <c r="E4212" i="7"/>
  <c r="F4212" i="7"/>
  <c r="G4212" i="7"/>
  <c r="H4212" i="7"/>
  <c r="I4212" i="7"/>
  <c r="J4212" i="7"/>
  <c r="K4212" i="7"/>
  <c r="L4212" i="7"/>
  <c r="M4212" i="7"/>
  <c r="B4213" i="7"/>
  <c r="C4213" i="7"/>
  <c r="D4213" i="7"/>
  <c r="E4213" i="7"/>
  <c r="F4213" i="7"/>
  <c r="G4213" i="7"/>
  <c r="H4213" i="7"/>
  <c r="I4213" i="7"/>
  <c r="J4213" i="7"/>
  <c r="K4213" i="7"/>
  <c r="L4213" i="7"/>
  <c r="M4213" i="7"/>
  <c r="B4214" i="7"/>
  <c r="C4214" i="7"/>
  <c r="D4214" i="7"/>
  <c r="E4214" i="7"/>
  <c r="F4214" i="7"/>
  <c r="G4214" i="7"/>
  <c r="H4214" i="7"/>
  <c r="I4214" i="7"/>
  <c r="J4214" i="7"/>
  <c r="K4214" i="7"/>
  <c r="L4214" i="7"/>
  <c r="M4214" i="7"/>
  <c r="B4215" i="7"/>
  <c r="C4215" i="7"/>
  <c r="D4215" i="7"/>
  <c r="E4215" i="7"/>
  <c r="F4215" i="7"/>
  <c r="G4215" i="7"/>
  <c r="H4215" i="7"/>
  <c r="I4215" i="7"/>
  <c r="J4215" i="7"/>
  <c r="K4215" i="7"/>
  <c r="L4215" i="7"/>
  <c r="M4215" i="7"/>
  <c r="B4216" i="7"/>
  <c r="C4216" i="7"/>
  <c r="D4216" i="7"/>
  <c r="E4216" i="7"/>
  <c r="F4216" i="7"/>
  <c r="G4216" i="7"/>
  <c r="H4216" i="7"/>
  <c r="I4216" i="7"/>
  <c r="J4216" i="7"/>
  <c r="K4216" i="7"/>
  <c r="L4216" i="7"/>
  <c r="M4216" i="7"/>
  <c r="B4217" i="7"/>
  <c r="C4217" i="7"/>
  <c r="D4217" i="7"/>
  <c r="E4217" i="7"/>
  <c r="F4217" i="7"/>
  <c r="G4217" i="7"/>
  <c r="H4217" i="7"/>
  <c r="I4217" i="7"/>
  <c r="J4217" i="7"/>
  <c r="K4217" i="7"/>
  <c r="L4217" i="7"/>
  <c r="M4217" i="7"/>
  <c r="B4218" i="7"/>
  <c r="C4218" i="7"/>
  <c r="D4218" i="7"/>
  <c r="E4218" i="7"/>
  <c r="F4218" i="7"/>
  <c r="G4218" i="7"/>
  <c r="H4218" i="7"/>
  <c r="I4218" i="7"/>
  <c r="J4218" i="7"/>
  <c r="K4218" i="7"/>
  <c r="L4218" i="7"/>
  <c r="M4218" i="7"/>
  <c r="B4219" i="7"/>
  <c r="C4219" i="7"/>
  <c r="D4219" i="7"/>
  <c r="E4219" i="7"/>
  <c r="F4219" i="7"/>
  <c r="G4219" i="7"/>
  <c r="H4219" i="7"/>
  <c r="I4219" i="7"/>
  <c r="J4219" i="7"/>
  <c r="K4219" i="7"/>
  <c r="L4219" i="7"/>
  <c r="M4219" i="7"/>
  <c r="B4220" i="7"/>
  <c r="C4220" i="7"/>
  <c r="D4220" i="7"/>
  <c r="E4220" i="7"/>
  <c r="F4220" i="7"/>
  <c r="G4220" i="7"/>
  <c r="H4220" i="7"/>
  <c r="I4220" i="7"/>
  <c r="J4220" i="7"/>
  <c r="K4220" i="7"/>
  <c r="L4220" i="7"/>
  <c r="M4220" i="7"/>
  <c r="B4221" i="7"/>
  <c r="C4221" i="7"/>
  <c r="D4221" i="7"/>
  <c r="E4221" i="7"/>
  <c r="F4221" i="7"/>
  <c r="G4221" i="7"/>
  <c r="H4221" i="7"/>
  <c r="I4221" i="7"/>
  <c r="J4221" i="7"/>
  <c r="K4221" i="7"/>
  <c r="L4221" i="7"/>
  <c r="M4221" i="7"/>
  <c r="B4222" i="7"/>
  <c r="C4222" i="7"/>
  <c r="D4222" i="7"/>
  <c r="E4222" i="7"/>
  <c r="F4222" i="7"/>
  <c r="G4222" i="7"/>
  <c r="H4222" i="7"/>
  <c r="I4222" i="7"/>
  <c r="J4222" i="7"/>
  <c r="K4222" i="7"/>
  <c r="L4222" i="7"/>
  <c r="M4222" i="7"/>
  <c r="B4223" i="7"/>
  <c r="C4223" i="7"/>
  <c r="D4223" i="7"/>
  <c r="E4223" i="7"/>
  <c r="F4223" i="7"/>
  <c r="G4223" i="7"/>
  <c r="H4223" i="7"/>
  <c r="I4223" i="7"/>
  <c r="J4223" i="7"/>
  <c r="K4223" i="7"/>
  <c r="L4223" i="7"/>
  <c r="M4223" i="7"/>
  <c r="B4224" i="7"/>
  <c r="C4224" i="7"/>
  <c r="D4224" i="7"/>
  <c r="E4224" i="7"/>
  <c r="F4224" i="7"/>
  <c r="G4224" i="7"/>
  <c r="H4224" i="7"/>
  <c r="I4224" i="7"/>
  <c r="J4224" i="7"/>
  <c r="K4224" i="7"/>
  <c r="L4224" i="7"/>
  <c r="M4224" i="7"/>
  <c r="B4225" i="7"/>
  <c r="C4225" i="7"/>
  <c r="D4225" i="7"/>
  <c r="E4225" i="7"/>
  <c r="F4225" i="7"/>
  <c r="G4225" i="7"/>
  <c r="H4225" i="7"/>
  <c r="I4225" i="7"/>
  <c r="J4225" i="7"/>
  <c r="K4225" i="7"/>
  <c r="L4225" i="7"/>
  <c r="M4225" i="7"/>
  <c r="B4226" i="7"/>
  <c r="C4226" i="7"/>
  <c r="D4226" i="7"/>
  <c r="E4226" i="7"/>
  <c r="F4226" i="7"/>
  <c r="G4226" i="7"/>
  <c r="H4226" i="7"/>
  <c r="I4226" i="7"/>
  <c r="J4226" i="7"/>
  <c r="K4226" i="7"/>
  <c r="L4226" i="7"/>
  <c r="M4226" i="7"/>
  <c r="B4227" i="7"/>
  <c r="C4227" i="7"/>
  <c r="D4227" i="7"/>
  <c r="E4227" i="7"/>
  <c r="F4227" i="7"/>
  <c r="G4227" i="7"/>
  <c r="H4227" i="7"/>
  <c r="I4227" i="7"/>
  <c r="J4227" i="7"/>
  <c r="K4227" i="7"/>
  <c r="L4227" i="7"/>
  <c r="M4227" i="7"/>
  <c r="B4228" i="7"/>
  <c r="C4228" i="7"/>
  <c r="D4228" i="7"/>
  <c r="E4228" i="7"/>
  <c r="F4228" i="7"/>
  <c r="G4228" i="7"/>
  <c r="H4228" i="7"/>
  <c r="I4228" i="7"/>
  <c r="J4228" i="7"/>
  <c r="K4228" i="7"/>
  <c r="L4228" i="7"/>
  <c r="M4228" i="7"/>
  <c r="B4229" i="7"/>
  <c r="C4229" i="7"/>
  <c r="D4229" i="7"/>
  <c r="E4229" i="7"/>
  <c r="F4229" i="7"/>
  <c r="G4229" i="7"/>
  <c r="H4229" i="7"/>
  <c r="I4229" i="7"/>
  <c r="J4229" i="7"/>
  <c r="K4229" i="7"/>
  <c r="L4229" i="7"/>
  <c r="M4229" i="7"/>
  <c r="B4230" i="7"/>
  <c r="C4230" i="7"/>
  <c r="D4230" i="7"/>
  <c r="E4230" i="7"/>
  <c r="F4230" i="7"/>
  <c r="G4230" i="7"/>
  <c r="H4230" i="7"/>
  <c r="I4230" i="7"/>
  <c r="J4230" i="7"/>
  <c r="K4230" i="7"/>
  <c r="L4230" i="7"/>
  <c r="M4230" i="7"/>
  <c r="B4231" i="7"/>
  <c r="C4231" i="7"/>
  <c r="D4231" i="7"/>
  <c r="E4231" i="7"/>
  <c r="F4231" i="7"/>
  <c r="G4231" i="7"/>
  <c r="H4231" i="7"/>
  <c r="I4231" i="7"/>
  <c r="J4231" i="7"/>
  <c r="K4231" i="7"/>
  <c r="L4231" i="7"/>
  <c r="M4231" i="7"/>
  <c r="B4232" i="7"/>
  <c r="C4232" i="7"/>
  <c r="D4232" i="7"/>
  <c r="E4232" i="7"/>
  <c r="F4232" i="7"/>
  <c r="G4232" i="7"/>
  <c r="H4232" i="7"/>
  <c r="I4232" i="7"/>
  <c r="J4232" i="7"/>
  <c r="K4232" i="7"/>
  <c r="L4232" i="7"/>
  <c r="M4232" i="7"/>
  <c r="B4233" i="7"/>
  <c r="C4233" i="7"/>
  <c r="D4233" i="7"/>
  <c r="E4233" i="7"/>
  <c r="F4233" i="7"/>
  <c r="G4233" i="7"/>
  <c r="H4233" i="7"/>
  <c r="I4233" i="7"/>
  <c r="J4233" i="7"/>
  <c r="K4233" i="7"/>
  <c r="L4233" i="7"/>
  <c r="M4233" i="7"/>
  <c r="B4234" i="7"/>
  <c r="C4234" i="7"/>
  <c r="D4234" i="7"/>
  <c r="E4234" i="7"/>
  <c r="F4234" i="7"/>
  <c r="G4234" i="7"/>
  <c r="H4234" i="7"/>
  <c r="I4234" i="7"/>
  <c r="J4234" i="7"/>
  <c r="K4234" i="7"/>
  <c r="L4234" i="7"/>
  <c r="M4234" i="7"/>
  <c r="B4235" i="7"/>
  <c r="C4235" i="7"/>
  <c r="D4235" i="7"/>
  <c r="E4235" i="7"/>
  <c r="F4235" i="7"/>
  <c r="G4235" i="7"/>
  <c r="H4235" i="7"/>
  <c r="I4235" i="7"/>
  <c r="J4235" i="7"/>
  <c r="K4235" i="7"/>
  <c r="L4235" i="7"/>
  <c r="M4235" i="7"/>
  <c r="B4236" i="7"/>
  <c r="C4236" i="7"/>
  <c r="D4236" i="7"/>
  <c r="E4236" i="7"/>
  <c r="F4236" i="7"/>
  <c r="G4236" i="7"/>
  <c r="H4236" i="7"/>
  <c r="I4236" i="7"/>
  <c r="J4236" i="7"/>
  <c r="K4236" i="7"/>
  <c r="L4236" i="7"/>
  <c r="M4236" i="7"/>
  <c r="B4237" i="7"/>
  <c r="C4237" i="7"/>
  <c r="D4237" i="7"/>
  <c r="E4237" i="7"/>
  <c r="F4237" i="7"/>
  <c r="G4237" i="7"/>
  <c r="H4237" i="7"/>
  <c r="I4237" i="7"/>
  <c r="J4237" i="7"/>
  <c r="K4237" i="7"/>
  <c r="L4237" i="7"/>
  <c r="M4237" i="7"/>
  <c r="B4238" i="7"/>
  <c r="C4238" i="7"/>
  <c r="D4238" i="7"/>
  <c r="E4238" i="7"/>
  <c r="F4238" i="7"/>
  <c r="G4238" i="7"/>
  <c r="H4238" i="7"/>
  <c r="I4238" i="7"/>
  <c r="J4238" i="7"/>
  <c r="K4238" i="7"/>
  <c r="L4238" i="7"/>
  <c r="M4238" i="7"/>
  <c r="B4239" i="7"/>
  <c r="C4239" i="7"/>
  <c r="D4239" i="7"/>
  <c r="E4239" i="7"/>
  <c r="F4239" i="7"/>
  <c r="G4239" i="7"/>
  <c r="H4239" i="7"/>
  <c r="I4239" i="7"/>
  <c r="J4239" i="7"/>
  <c r="K4239" i="7"/>
  <c r="L4239" i="7"/>
  <c r="M4239" i="7"/>
  <c r="B4240" i="7"/>
  <c r="C4240" i="7"/>
  <c r="D4240" i="7"/>
  <c r="E4240" i="7"/>
  <c r="F4240" i="7"/>
  <c r="G4240" i="7"/>
  <c r="H4240" i="7"/>
  <c r="I4240" i="7"/>
  <c r="J4240" i="7"/>
  <c r="K4240" i="7"/>
  <c r="L4240" i="7"/>
  <c r="M4240" i="7"/>
  <c r="B4241" i="7"/>
  <c r="C4241" i="7"/>
  <c r="D4241" i="7"/>
  <c r="E4241" i="7"/>
  <c r="F4241" i="7"/>
  <c r="G4241" i="7"/>
  <c r="H4241" i="7"/>
  <c r="I4241" i="7"/>
  <c r="J4241" i="7"/>
  <c r="K4241" i="7"/>
  <c r="L4241" i="7"/>
  <c r="M4241" i="7"/>
  <c r="B4242" i="7"/>
  <c r="C4242" i="7"/>
  <c r="D4242" i="7"/>
  <c r="E4242" i="7"/>
  <c r="F4242" i="7"/>
  <c r="G4242" i="7"/>
  <c r="H4242" i="7"/>
  <c r="I4242" i="7"/>
  <c r="J4242" i="7"/>
  <c r="K4242" i="7"/>
  <c r="L4242" i="7"/>
  <c r="M4242" i="7"/>
  <c r="B4243" i="7"/>
  <c r="C4243" i="7"/>
  <c r="D4243" i="7"/>
  <c r="E4243" i="7"/>
  <c r="F4243" i="7"/>
  <c r="G4243" i="7"/>
  <c r="H4243" i="7"/>
  <c r="I4243" i="7"/>
  <c r="J4243" i="7"/>
  <c r="K4243" i="7"/>
  <c r="L4243" i="7"/>
  <c r="M4243" i="7"/>
  <c r="B4244" i="7"/>
  <c r="C4244" i="7"/>
  <c r="D4244" i="7"/>
  <c r="E4244" i="7"/>
  <c r="F4244" i="7"/>
  <c r="G4244" i="7"/>
  <c r="H4244" i="7"/>
  <c r="I4244" i="7"/>
  <c r="J4244" i="7"/>
  <c r="K4244" i="7"/>
  <c r="L4244" i="7"/>
  <c r="M4244" i="7"/>
  <c r="B4245" i="7"/>
  <c r="C4245" i="7"/>
  <c r="D4245" i="7"/>
  <c r="E4245" i="7"/>
  <c r="F4245" i="7"/>
  <c r="G4245" i="7"/>
  <c r="H4245" i="7"/>
  <c r="I4245" i="7"/>
  <c r="J4245" i="7"/>
  <c r="K4245" i="7"/>
  <c r="L4245" i="7"/>
  <c r="M4245" i="7"/>
  <c r="B4246" i="7"/>
  <c r="C4246" i="7"/>
  <c r="D4246" i="7"/>
  <c r="E4246" i="7"/>
  <c r="F4246" i="7"/>
  <c r="G4246" i="7"/>
  <c r="H4246" i="7"/>
  <c r="I4246" i="7"/>
  <c r="J4246" i="7"/>
  <c r="K4246" i="7"/>
  <c r="L4246" i="7"/>
  <c r="M4246" i="7"/>
  <c r="B4247" i="7"/>
  <c r="C4247" i="7"/>
  <c r="D4247" i="7"/>
  <c r="E4247" i="7"/>
  <c r="F4247" i="7"/>
  <c r="G4247" i="7"/>
  <c r="H4247" i="7"/>
  <c r="I4247" i="7"/>
  <c r="J4247" i="7"/>
  <c r="K4247" i="7"/>
  <c r="L4247" i="7"/>
  <c r="M4247" i="7"/>
  <c r="B4248" i="7"/>
  <c r="C4248" i="7"/>
  <c r="D4248" i="7"/>
  <c r="E4248" i="7"/>
  <c r="F4248" i="7"/>
  <c r="G4248" i="7"/>
  <c r="H4248" i="7"/>
  <c r="I4248" i="7"/>
  <c r="J4248" i="7"/>
  <c r="K4248" i="7"/>
  <c r="L4248" i="7"/>
  <c r="M4248" i="7"/>
  <c r="B4249" i="7"/>
  <c r="C4249" i="7"/>
  <c r="D4249" i="7"/>
  <c r="E4249" i="7"/>
  <c r="F4249" i="7"/>
  <c r="G4249" i="7"/>
  <c r="H4249" i="7"/>
  <c r="I4249" i="7"/>
  <c r="J4249" i="7"/>
  <c r="K4249" i="7"/>
  <c r="L4249" i="7"/>
  <c r="M4249" i="7"/>
  <c r="B4250" i="7"/>
  <c r="C4250" i="7"/>
  <c r="D4250" i="7"/>
  <c r="E4250" i="7"/>
  <c r="F4250" i="7"/>
  <c r="G4250" i="7"/>
  <c r="H4250" i="7"/>
  <c r="I4250" i="7"/>
  <c r="J4250" i="7"/>
  <c r="K4250" i="7"/>
  <c r="L4250" i="7"/>
  <c r="M4250" i="7"/>
  <c r="B4251" i="7"/>
  <c r="C4251" i="7"/>
  <c r="D4251" i="7"/>
  <c r="E4251" i="7"/>
  <c r="F4251" i="7"/>
  <c r="G4251" i="7"/>
  <c r="H4251" i="7"/>
  <c r="I4251" i="7"/>
  <c r="J4251" i="7"/>
  <c r="K4251" i="7"/>
  <c r="L4251" i="7"/>
  <c r="M4251" i="7"/>
  <c r="B4252" i="7"/>
  <c r="C4252" i="7"/>
  <c r="D4252" i="7"/>
  <c r="E4252" i="7"/>
  <c r="F4252" i="7"/>
  <c r="G4252" i="7"/>
  <c r="H4252" i="7"/>
  <c r="I4252" i="7"/>
  <c r="J4252" i="7"/>
  <c r="K4252" i="7"/>
  <c r="L4252" i="7"/>
  <c r="M4252" i="7"/>
  <c r="B4253" i="7"/>
  <c r="C4253" i="7"/>
  <c r="D4253" i="7"/>
  <c r="E4253" i="7"/>
  <c r="F4253" i="7"/>
  <c r="G4253" i="7"/>
  <c r="H4253" i="7"/>
  <c r="I4253" i="7"/>
  <c r="J4253" i="7"/>
  <c r="K4253" i="7"/>
  <c r="L4253" i="7"/>
  <c r="M4253" i="7"/>
  <c r="B4254" i="7"/>
  <c r="C4254" i="7"/>
  <c r="D4254" i="7"/>
  <c r="E4254" i="7"/>
  <c r="F4254" i="7"/>
  <c r="G4254" i="7"/>
  <c r="H4254" i="7"/>
  <c r="I4254" i="7"/>
  <c r="J4254" i="7"/>
  <c r="K4254" i="7"/>
  <c r="L4254" i="7"/>
  <c r="M4254" i="7"/>
  <c r="B4255" i="7"/>
  <c r="C4255" i="7"/>
  <c r="D4255" i="7"/>
  <c r="E4255" i="7"/>
  <c r="F4255" i="7"/>
  <c r="G4255" i="7"/>
  <c r="H4255" i="7"/>
  <c r="I4255" i="7"/>
  <c r="J4255" i="7"/>
  <c r="K4255" i="7"/>
  <c r="L4255" i="7"/>
  <c r="M4255" i="7"/>
  <c r="B4256" i="7"/>
  <c r="C4256" i="7"/>
  <c r="D4256" i="7"/>
  <c r="E4256" i="7"/>
  <c r="F4256" i="7"/>
  <c r="G4256" i="7"/>
  <c r="H4256" i="7"/>
  <c r="I4256" i="7"/>
  <c r="J4256" i="7"/>
  <c r="K4256" i="7"/>
  <c r="L4256" i="7"/>
  <c r="M4256" i="7"/>
  <c r="B4257" i="7"/>
  <c r="C4257" i="7"/>
  <c r="D4257" i="7"/>
  <c r="E4257" i="7"/>
  <c r="F4257" i="7"/>
  <c r="G4257" i="7"/>
  <c r="H4257" i="7"/>
  <c r="I4257" i="7"/>
  <c r="J4257" i="7"/>
  <c r="K4257" i="7"/>
  <c r="L4257" i="7"/>
  <c r="M4257" i="7"/>
  <c r="B4258" i="7"/>
  <c r="C4258" i="7"/>
  <c r="D4258" i="7"/>
  <c r="E4258" i="7"/>
  <c r="F4258" i="7"/>
  <c r="G4258" i="7"/>
  <c r="H4258" i="7"/>
  <c r="I4258" i="7"/>
  <c r="J4258" i="7"/>
  <c r="K4258" i="7"/>
  <c r="L4258" i="7"/>
  <c r="M4258" i="7"/>
  <c r="B4259" i="7"/>
  <c r="C4259" i="7"/>
  <c r="D4259" i="7"/>
  <c r="E4259" i="7"/>
  <c r="F4259" i="7"/>
  <c r="G4259" i="7"/>
  <c r="H4259" i="7"/>
  <c r="I4259" i="7"/>
  <c r="J4259" i="7"/>
  <c r="K4259" i="7"/>
  <c r="L4259" i="7"/>
  <c r="M4259" i="7"/>
  <c r="B4260" i="7"/>
  <c r="C4260" i="7"/>
  <c r="D4260" i="7"/>
  <c r="E4260" i="7"/>
  <c r="F4260" i="7"/>
  <c r="G4260" i="7"/>
  <c r="H4260" i="7"/>
  <c r="I4260" i="7"/>
  <c r="J4260" i="7"/>
  <c r="K4260" i="7"/>
  <c r="L4260" i="7"/>
  <c r="M4260" i="7"/>
  <c r="B4261" i="7"/>
  <c r="C4261" i="7"/>
  <c r="D4261" i="7"/>
  <c r="E4261" i="7"/>
  <c r="F4261" i="7"/>
  <c r="G4261" i="7"/>
  <c r="H4261" i="7"/>
  <c r="I4261" i="7"/>
  <c r="J4261" i="7"/>
  <c r="K4261" i="7"/>
  <c r="L4261" i="7"/>
  <c r="M4261" i="7"/>
  <c r="B4262" i="7"/>
  <c r="C4262" i="7"/>
  <c r="D4262" i="7"/>
  <c r="E4262" i="7"/>
  <c r="F4262" i="7"/>
  <c r="G4262" i="7"/>
  <c r="H4262" i="7"/>
  <c r="I4262" i="7"/>
  <c r="J4262" i="7"/>
  <c r="K4262" i="7"/>
  <c r="L4262" i="7"/>
  <c r="M4262" i="7"/>
  <c r="B4263" i="7"/>
  <c r="C4263" i="7"/>
  <c r="D4263" i="7"/>
  <c r="E4263" i="7"/>
  <c r="F4263" i="7"/>
  <c r="G4263" i="7"/>
  <c r="H4263" i="7"/>
  <c r="I4263" i="7"/>
  <c r="J4263" i="7"/>
  <c r="K4263" i="7"/>
  <c r="L4263" i="7"/>
  <c r="M4263" i="7"/>
  <c r="B4264" i="7"/>
  <c r="C4264" i="7"/>
  <c r="D4264" i="7"/>
  <c r="E4264" i="7"/>
  <c r="F4264" i="7"/>
  <c r="G4264" i="7"/>
  <c r="H4264" i="7"/>
  <c r="I4264" i="7"/>
  <c r="J4264" i="7"/>
  <c r="K4264" i="7"/>
  <c r="L4264" i="7"/>
  <c r="M4264" i="7"/>
  <c r="B4265" i="7"/>
  <c r="C4265" i="7"/>
  <c r="D4265" i="7"/>
  <c r="E4265" i="7"/>
  <c r="F4265" i="7"/>
  <c r="G4265" i="7"/>
  <c r="H4265" i="7"/>
  <c r="I4265" i="7"/>
  <c r="J4265" i="7"/>
  <c r="K4265" i="7"/>
  <c r="L4265" i="7"/>
  <c r="M4265" i="7"/>
  <c r="B4266" i="7"/>
  <c r="C4266" i="7"/>
  <c r="D4266" i="7"/>
  <c r="E4266" i="7"/>
  <c r="F4266" i="7"/>
  <c r="G4266" i="7"/>
  <c r="H4266" i="7"/>
  <c r="I4266" i="7"/>
  <c r="J4266" i="7"/>
  <c r="K4266" i="7"/>
  <c r="L4266" i="7"/>
  <c r="M4266" i="7"/>
  <c r="B4267" i="7"/>
  <c r="C4267" i="7"/>
  <c r="D4267" i="7"/>
  <c r="E4267" i="7"/>
  <c r="F4267" i="7"/>
  <c r="G4267" i="7"/>
  <c r="H4267" i="7"/>
  <c r="I4267" i="7"/>
  <c r="J4267" i="7"/>
  <c r="K4267" i="7"/>
  <c r="L4267" i="7"/>
  <c r="M4267" i="7"/>
  <c r="B4268" i="7"/>
  <c r="C4268" i="7"/>
  <c r="D4268" i="7"/>
  <c r="E4268" i="7"/>
  <c r="F4268" i="7"/>
  <c r="G4268" i="7"/>
  <c r="H4268" i="7"/>
  <c r="I4268" i="7"/>
  <c r="J4268" i="7"/>
  <c r="K4268" i="7"/>
  <c r="L4268" i="7"/>
  <c r="M4268" i="7"/>
  <c r="B4269" i="7"/>
  <c r="C4269" i="7"/>
  <c r="D4269" i="7"/>
  <c r="E4269" i="7"/>
  <c r="F4269" i="7"/>
  <c r="G4269" i="7"/>
  <c r="H4269" i="7"/>
  <c r="I4269" i="7"/>
  <c r="J4269" i="7"/>
  <c r="K4269" i="7"/>
  <c r="L4269" i="7"/>
  <c r="M4269" i="7"/>
  <c r="B4270" i="7"/>
  <c r="C4270" i="7"/>
  <c r="D4270" i="7"/>
  <c r="E4270" i="7"/>
  <c r="F4270" i="7"/>
  <c r="G4270" i="7"/>
  <c r="H4270" i="7"/>
  <c r="I4270" i="7"/>
  <c r="J4270" i="7"/>
  <c r="K4270" i="7"/>
  <c r="L4270" i="7"/>
  <c r="M4270" i="7"/>
  <c r="B4271" i="7"/>
  <c r="C4271" i="7"/>
  <c r="D4271" i="7"/>
  <c r="E4271" i="7"/>
  <c r="F4271" i="7"/>
  <c r="G4271" i="7"/>
  <c r="H4271" i="7"/>
  <c r="I4271" i="7"/>
  <c r="J4271" i="7"/>
  <c r="K4271" i="7"/>
  <c r="L4271" i="7"/>
  <c r="M4271" i="7"/>
  <c r="B4272" i="7"/>
  <c r="C4272" i="7"/>
  <c r="D4272" i="7"/>
  <c r="E4272" i="7"/>
  <c r="F4272" i="7"/>
  <c r="G4272" i="7"/>
  <c r="H4272" i="7"/>
  <c r="I4272" i="7"/>
  <c r="J4272" i="7"/>
  <c r="K4272" i="7"/>
  <c r="L4272" i="7"/>
  <c r="M4272" i="7"/>
  <c r="B4273" i="7"/>
  <c r="C4273" i="7"/>
  <c r="D4273" i="7"/>
  <c r="E4273" i="7"/>
  <c r="F4273" i="7"/>
  <c r="G4273" i="7"/>
  <c r="H4273" i="7"/>
  <c r="I4273" i="7"/>
  <c r="J4273" i="7"/>
  <c r="K4273" i="7"/>
  <c r="L4273" i="7"/>
  <c r="M4273" i="7"/>
  <c r="B4274" i="7"/>
  <c r="C4274" i="7"/>
  <c r="D4274" i="7"/>
  <c r="E4274" i="7"/>
  <c r="F4274" i="7"/>
  <c r="G4274" i="7"/>
  <c r="H4274" i="7"/>
  <c r="I4274" i="7"/>
  <c r="J4274" i="7"/>
  <c r="K4274" i="7"/>
  <c r="L4274" i="7"/>
  <c r="M4274" i="7"/>
  <c r="B4275" i="7"/>
  <c r="C4275" i="7"/>
  <c r="D4275" i="7"/>
  <c r="E4275" i="7"/>
  <c r="F4275" i="7"/>
  <c r="G4275" i="7"/>
  <c r="H4275" i="7"/>
  <c r="I4275" i="7"/>
  <c r="J4275" i="7"/>
  <c r="K4275" i="7"/>
  <c r="L4275" i="7"/>
  <c r="M4275" i="7"/>
  <c r="B4276" i="7"/>
  <c r="C4276" i="7"/>
  <c r="D4276" i="7"/>
  <c r="E4276" i="7"/>
  <c r="F4276" i="7"/>
  <c r="G4276" i="7"/>
  <c r="H4276" i="7"/>
  <c r="I4276" i="7"/>
  <c r="J4276" i="7"/>
  <c r="K4276" i="7"/>
  <c r="L4276" i="7"/>
  <c r="M4276" i="7"/>
  <c r="B4277" i="7"/>
  <c r="C4277" i="7"/>
  <c r="D4277" i="7"/>
  <c r="E4277" i="7"/>
  <c r="F4277" i="7"/>
  <c r="G4277" i="7"/>
  <c r="H4277" i="7"/>
  <c r="I4277" i="7"/>
  <c r="J4277" i="7"/>
  <c r="K4277" i="7"/>
  <c r="L4277" i="7"/>
  <c r="M4277" i="7"/>
  <c r="B4278" i="7"/>
  <c r="C4278" i="7"/>
  <c r="D4278" i="7"/>
  <c r="E4278" i="7"/>
  <c r="F4278" i="7"/>
  <c r="G4278" i="7"/>
  <c r="H4278" i="7"/>
  <c r="I4278" i="7"/>
  <c r="J4278" i="7"/>
  <c r="K4278" i="7"/>
  <c r="L4278" i="7"/>
  <c r="M4278" i="7"/>
  <c r="B4279" i="7"/>
  <c r="C4279" i="7"/>
  <c r="D4279" i="7"/>
  <c r="E4279" i="7"/>
  <c r="F4279" i="7"/>
  <c r="G4279" i="7"/>
  <c r="H4279" i="7"/>
  <c r="I4279" i="7"/>
  <c r="J4279" i="7"/>
  <c r="K4279" i="7"/>
  <c r="L4279" i="7"/>
  <c r="M4279" i="7"/>
  <c r="B4280" i="7"/>
  <c r="C4280" i="7"/>
  <c r="D4280" i="7"/>
  <c r="E4280" i="7"/>
  <c r="F4280" i="7"/>
  <c r="G4280" i="7"/>
  <c r="H4280" i="7"/>
  <c r="I4280" i="7"/>
  <c r="J4280" i="7"/>
  <c r="K4280" i="7"/>
  <c r="L4280" i="7"/>
  <c r="M4280" i="7"/>
  <c r="B4281" i="7"/>
  <c r="C4281" i="7"/>
  <c r="D4281" i="7"/>
  <c r="E4281" i="7"/>
  <c r="F4281" i="7"/>
  <c r="G4281" i="7"/>
  <c r="H4281" i="7"/>
  <c r="I4281" i="7"/>
  <c r="J4281" i="7"/>
  <c r="K4281" i="7"/>
  <c r="L4281" i="7"/>
  <c r="M4281" i="7"/>
  <c r="B4282" i="7"/>
  <c r="C4282" i="7"/>
  <c r="D4282" i="7"/>
  <c r="E4282" i="7"/>
  <c r="F4282" i="7"/>
  <c r="G4282" i="7"/>
  <c r="H4282" i="7"/>
  <c r="I4282" i="7"/>
  <c r="J4282" i="7"/>
  <c r="K4282" i="7"/>
  <c r="L4282" i="7"/>
  <c r="M4282" i="7"/>
  <c r="B4283" i="7"/>
  <c r="C4283" i="7"/>
  <c r="D4283" i="7"/>
  <c r="E4283" i="7"/>
  <c r="F4283" i="7"/>
  <c r="G4283" i="7"/>
  <c r="H4283" i="7"/>
  <c r="I4283" i="7"/>
  <c r="J4283" i="7"/>
  <c r="K4283" i="7"/>
  <c r="L4283" i="7"/>
  <c r="M4283" i="7"/>
  <c r="B4284" i="7"/>
  <c r="C4284" i="7"/>
  <c r="D4284" i="7"/>
  <c r="E4284" i="7"/>
  <c r="F4284" i="7"/>
  <c r="G4284" i="7"/>
  <c r="H4284" i="7"/>
  <c r="I4284" i="7"/>
  <c r="J4284" i="7"/>
  <c r="K4284" i="7"/>
  <c r="L4284" i="7"/>
  <c r="M4284" i="7"/>
  <c r="B4285" i="7"/>
  <c r="C4285" i="7"/>
  <c r="D4285" i="7"/>
  <c r="E4285" i="7"/>
  <c r="F4285" i="7"/>
  <c r="G4285" i="7"/>
  <c r="H4285" i="7"/>
  <c r="I4285" i="7"/>
  <c r="J4285" i="7"/>
  <c r="K4285" i="7"/>
  <c r="L4285" i="7"/>
  <c r="M4285" i="7"/>
  <c r="B4286" i="7"/>
  <c r="C4286" i="7"/>
  <c r="D4286" i="7"/>
  <c r="E4286" i="7"/>
  <c r="F4286" i="7"/>
  <c r="G4286" i="7"/>
  <c r="H4286" i="7"/>
  <c r="I4286" i="7"/>
  <c r="J4286" i="7"/>
  <c r="K4286" i="7"/>
  <c r="L4286" i="7"/>
  <c r="M4286" i="7"/>
  <c r="B4287" i="7"/>
  <c r="C4287" i="7"/>
  <c r="D4287" i="7"/>
  <c r="E4287" i="7"/>
  <c r="F4287" i="7"/>
  <c r="G4287" i="7"/>
  <c r="H4287" i="7"/>
  <c r="I4287" i="7"/>
  <c r="J4287" i="7"/>
  <c r="K4287" i="7"/>
  <c r="L4287" i="7"/>
  <c r="M4287" i="7"/>
  <c r="B4288" i="7"/>
  <c r="C4288" i="7"/>
  <c r="D4288" i="7"/>
  <c r="E4288" i="7"/>
  <c r="F4288" i="7"/>
  <c r="G4288" i="7"/>
  <c r="H4288" i="7"/>
  <c r="I4288" i="7"/>
  <c r="J4288" i="7"/>
  <c r="K4288" i="7"/>
  <c r="L4288" i="7"/>
  <c r="M4288" i="7"/>
  <c r="B4289" i="7"/>
  <c r="C4289" i="7"/>
  <c r="D4289" i="7"/>
  <c r="E4289" i="7"/>
  <c r="F4289" i="7"/>
  <c r="G4289" i="7"/>
  <c r="H4289" i="7"/>
  <c r="I4289" i="7"/>
  <c r="J4289" i="7"/>
  <c r="K4289" i="7"/>
  <c r="L4289" i="7"/>
  <c r="M4289" i="7"/>
  <c r="B4290" i="7"/>
  <c r="C4290" i="7"/>
  <c r="D4290" i="7"/>
  <c r="E4290" i="7"/>
  <c r="F4290" i="7"/>
  <c r="G4290" i="7"/>
  <c r="H4290" i="7"/>
  <c r="I4290" i="7"/>
  <c r="J4290" i="7"/>
  <c r="K4290" i="7"/>
  <c r="L4290" i="7"/>
  <c r="M4290" i="7"/>
  <c r="B4291" i="7"/>
  <c r="C4291" i="7"/>
  <c r="D4291" i="7"/>
  <c r="E4291" i="7"/>
  <c r="F4291" i="7"/>
  <c r="G4291" i="7"/>
  <c r="H4291" i="7"/>
  <c r="I4291" i="7"/>
  <c r="J4291" i="7"/>
  <c r="K4291" i="7"/>
  <c r="L4291" i="7"/>
  <c r="M4291" i="7"/>
  <c r="B4292" i="7"/>
  <c r="C4292" i="7"/>
  <c r="D4292" i="7"/>
  <c r="E4292" i="7"/>
  <c r="F4292" i="7"/>
  <c r="G4292" i="7"/>
  <c r="H4292" i="7"/>
  <c r="I4292" i="7"/>
  <c r="J4292" i="7"/>
  <c r="K4292" i="7"/>
  <c r="L4292" i="7"/>
  <c r="M4292" i="7"/>
  <c r="B4293" i="7"/>
  <c r="C4293" i="7"/>
  <c r="D4293" i="7"/>
  <c r="E4293" i="7"/>
  <c r="F4293" i="7"/>
  <c r="G4293" i="7"/>
  <c r="H4293" i="7"/>
  <c r="I4293" i="7"/>
  <c r="J4293" i="7"/>
  <c r="K4293" i="7"/>
  <c r="L4293" i="7"/>
  <c r="M4293" i="7"/>
  <c r="B4294" i="7"/>
  <c r="C4294" i="7"/>
  <c r="D4294" i="7"/>
  <c r="E4294" i="7"/>
  <c r="F4294" i="7"/>
  <c r="G4294" i="7"/>
  <c r="H4294" i="7"/>
  <c r="I4294" i="7"/>
  <c r="J4294" i="7"/>
  <c r="K4294" i="7"/>
  <c r="L4294" i="7"/>
  <c r="M4294" i="7"/>
  <c r="B4295" i="7"/>
  <c r="C4295" i="7"/>
  <c r="D4295" i="7"/>
  <c r="E4295" i="7"/>
  <c r="F4295" i="7"/>
  <c r="G4295" i="7"/>
  <c r="H4295" i="7"/>
  <c r="I4295" i="7"/>
  <c r="J4295" i="7"/>
  <c r="K4295" i="7"/>
  <c r="L4295" i="7"/>
  <c r="M4295" i="7"/>
  <c r="B4296" i="7"/>
  <c r="C4296" i="7"/>
  <c r="D4296" i="7"/>
  <c r="E4296" i="7"/>
  <c r="F4296" i="7"/>
  <c r="G4296" i="7"/>
  <c r="H4296" i="7"/>
  <c r="I4296" i="7"/>
  <c r="J4296" i="7"/>
  <c r="K4296" i="7"/>
  <c r="L4296" i="7"/>
  <c r="M4296" i="7"/>
  <c r="B4297" i="7"/>
  <c r="C4297" i="7"/>
  <c r="D4297" i="7"/>
  <c r="E4297" i="7"/>
  <c r="F4297" i="7"/>
  <c r="G4297" i="7"/>
  <c r="H4297" i="7"/>
  <c r="I4297" i="7"/>
  <c r="J4297" i="7"/>
  <c r="K4297" i="7"/>
  <c r="L4297" i="7"/>
  <c r="M4297" i="7"/>
  <c r="B4298" i="7"/>
  <c r="C4298" i="7"/>
  <c r="D4298" i="7"/>
  <c r="E4298" i="7"/>
  <c r="F4298" i="7"/>
  <c r="G4298" i="7"/>
  <c r="H4298" i="7"/>
  <c r="I4298" i="7"/>
  <c r="J4298" i="7"/>
  <c r="K4298" i="7"/>
  <c r="L4298" i="7"/>
  <c r="M4298" i="7"/>
  <c r="B4299" i="7"/>
  <c r="C4299" i="7"/>
  <c r="D4299" i="7"/>
  <c r="E4299" i="7"/>
  <c r="F4299" i="7"/>
  <c r="G4299" i="7"/>
  <c r="H4299" i="7"/>
  <c r="I4299" i="7"/>
  <c r="J4299" i="7"/>
  <c r="K4299" i="7"/>
  <c r="L4299" i="7"/>
  <c r="M4299" i="7"/>
  <c r="B4300" i="7"/>
  <c r="C4300" i="7"/>
  <c r="D4300" i="7"/>
  <c r="E4300" i="7"/>
  <c r="F4300" i="7"/>
  <c r="G4300" i="7"/>
  <c r="H4300" i="7"/>
  <c r="I4300" i="7"/>
  <c r="J4300" i="7"/>
  <c r="K4300" i="7"/>
  <c r="L4300" i="7"/>
  <c r="M4300" i="7"/>
  <c r="B4301" i="7"/>
  <c r="C4301" i="7"/>
  <c r="D4301" i="7"/>
  <c r="E4301" i="7"/>
  <c r="F4301" i="7"/>
  <c r="G4301" i="7"/>
  <c r="H4301" i="7"/>
  <c r="I4301" i="7"/>
  <c r="J4301" i="7"/>
  <c r="K4301" i="7"/>
  <c r="L4301" i="7"/>
  <c r="M4301" i="7"/>
  <c r="B4302" i="7"/>
  <c r="C4302" i="7"/>
  <c r="D4302" i="7"/>
  <c r="E4302" i="7"/>
  <c r="F4302" i="7"/>
  <c r="G4302" i="7"/>
  <c r="H4302" i="7"/>
  <c r="I4302" i="7"/>
  <c r="J4302" i="7"/>
  <c r="K4302" i="7"/>
  <c r="L4302" i="7"/>
  <c r="M4302" i="7"/>
  <c r="B4303" i="7"/>
  <c r="C4303" i="7"/>
  <c r="D4303" i="7"/>
  <c r="E4303" i="7"/>
  <c r="F4303" i="7"/>
  <c r="G4303" i="7"/>
  <c r="H4303" i="7"/>
  <c r="I4303" i="7"/>
  <c r="J4303" i="7"/>
  <c r="K4303" i="7"/>
  <c r="L4303" i="7"/>
  <c r="M4303" i="7"/>
  <c r="B4304" i="7"/>
  <c r="C4304" i="7"/>
  <c r="D4304" i="7"/>
  <c r="E4304" i="7"/>
  <c r="F4304" i="7"/>
  <c r="G4304" i="7"/>
  <c r="H4304" i="7"/>
  <c r="I4304" i="7"/>
  <c r="J4304" i="7"/>
  <c r="K4304" i="7"/>
  <c r="L4304" i="7"/>
  <c r="M4304" i="7"/>
  <c r="B4305" i="7"/>
  <c r="C4305" i="7"/>
  <c r="D4305" i="7"/>
  <c r="E4305" i="7"/>
  <c r="F4305" i="7"/>
  <c r="G4305" i="7"/>
  <c r="H4305" i="7"/>
  <c r="I4305" i="7"/>
  <c r="J4305" i="7"/>
  <c r="K4305" i="7"/>
  <c r="L4305" i="7"/>
  <c r="M4305" i="7"/>
  <c r="B4306" i="7"/>
  <c r="C4306" i="7"/>
  <c r="D4306" i="7"/>
  <c r="E4306" i="7"/>
  <c r="F4306" i="7"/>
  <c r="G4306" i="7"/>
  <c r="H4306" i="7"/>
  <c r="I4306" i="7"/>
  <c r="J4306" i="7"/>
  <c r="K4306" i="7"/>
  <c r="L4306" i="7"/>
  <c r="M4306" i="7"/>
  <c r="B4307" i="7"/>
  <c r="C4307" i="7"/>
  <c r="D4307" i="7"/>
  <c r="E4307" i="7"/>
  <c r="F4307" i="7"/>
  <c r="G4307" i="7"/>
  <c r="H4307" i="7"/>
  <c r="I4307" i="7"/>
  <c r="J4307" i="7"/>
  <c r="K4307" i="7"/>
  <c r="L4307" i="7"/>
  <c r="M4307" i="7"/>
  <c r="B4308" i="7"/>
  <c r="C4308" i="7"/>
  <c r="D4308" i="7"/>
  <c r="E4308" i="7"/>
  <c r="F4308" i="7"/>
  <c r="G4308" i="7"/>
  <c r="H4308" i="7"/>
  <c r="I4308" i="7"/>
  <c r="J4308" i="7"/>
  <c r="K4308" i="7"/>
  <c r="L4308" i="7"/>
  <c r="M4308" i="7"/>
  <c r="B4309" i="7"/>
  <c r="C4309" i="7"/>
  <c r="D4309" i="7"/>
  <c r="E4309" i="7"/>
  <c r="F4309" i="7"/>
  <c r="G4309" i="7"/>
  <c r="H4309" i="7"/>
  <c r="I4309" i="7"/>
  <c r="J4309" i="7"/>
  <c r="K4309" i="7"/>
  <c r="L4309" i="7"/>
  <c r="M4309" i="7"/>
  <c r="B4310" i="7"/>
  <c r="C4310" i="7"/>
  <c r="D4310" i="7"/>
  <c r="E4310" i="7"/>
  <c r="F4310" i="7"/>
  <c r="G4310" i="7"/>
  <c r="H4310" i="7"/>
  <c r="I4310" i="7"/>
  <c r="J4310" i="7"/>
  <c r="K4310" i="7"/>
  <c r="L4310" i="7"/>
  <c r="M4310" i="7"/>
  <c r="B4311" i="7"/>
  <c r="C4311" i="7"/>
  <c r="D4311" i="7"/>
  <c r="E4311" i="7"/>
  <c r="F4311" i="7"/>
  <c r="G4311" i="7"/>
  <c r="H4311" i="7"/>
  <c r="I4311" i="7"/>
  <c r="J4311" i="7"/>
  <c r="K4311" i="7"/>
  <c r="L4311" i="7"/>
  <c r="M4311" i="7"/>
  <c r="B4312" i="7"/>
  <c r="C4312" i="7"/>
  <c r="D4312" i="7"/>
  <c r="E4312" i="7"/>
  <c r="F4312" i="7"/>
  <c r="G4312" i="7"/>
  <c r="H4312" i="7"/>
  <c r="I4312" i="7"/>
  <c r="J4312" i="7"/>
  <c r="K4312" i="7"/>
  <c r="L4312" i="7"/>
  <c r="M4312" i="7"/>
  <c r="B4313" i="7"/>
  <c r="C4313" i="7"/>
  <c r="D4313" i="7"/>
  <c r="E4313" i="7"/>
  <c r="F4313" i="7"/>
  <c r="G4313" i="7"/>
  <c r="H4313" i="7"/>
  <c r="I4313" i="7"/>
  <c r="J4313" i="7"/>
  <c r="K4313" i="7"/>
  <c r="L4313" i="7"/>
  <c r="M4313" i="7"/>
  <c r="B4314" i="7"/>
  <c r="C4314" i="7"/>
  <c r="D4314" i="7"/>
  <c r="E4314" i="7"/>
  <c r="F4314" i="7"/>
  <c r="G4314" i="7"/>
  <c r="H4314" i="7"/>
  <c r="I4314" i="7"/>
  <c r="J4314" i="7"/>
  <c r="K4314" i="7"/>
  <c r="L4314" i="7"/>
  <c r="M4314" i="7"/>
  <c r="B4315" i="7"/>
  <c r="C4315" i="7"/>
  <c r="D4315" i="7"/>
  <c r="E4315" i="7"/>
  <c r="F4315" i="7"/>
  <c r="G4315" i="7"/>
  <c r="H4315" i="7"/>
  <c r="I4315" i="7"/>
  <c r="J4315" i="7"/>
  <c r="K4315" i="7"/>
  <c r="L4315" i="7"/>
  <c r="M4315" i="7"/>
  <c r="B4316" i="7"/>
  <c r="C4316" i="7"/>
  <c r="D4316" i="7"/>
  <c r="E4316" i="7"/>
  <c r="F4316" i="7"/>
  <c r="G4316" i="7"/>
  <c r="H4316" i="7"/>
  <c r="I4316" i="7"/>
  <c r="J4316" i="7"/>
  <c r="K4316" i="7"/>
  <c r="L4316" i="7"/>
  <c r="M4316" i="7"/>
  <c r="B4317" i="7"/>
  <c r="C4317" i="7"/>
  <c r="D4317" i="7"/>
  <c r="E4317" i="7"/>
  <c r="F4317" i="7"/>
  <c r="G4317" i="7"/>
  <c r="H4317" i="7"/>
  <c r="I4317" i="7"/>
  <c r="J4317" i="7"/>
  <c r="K4317" i="7"/>
  <c r="L4317" i="7"/>
  <c r="M4317" i="7"/>
  <c r="B4318" i="7"/>
  <c r="C4318" i="7"/>
  <c r="D4318" i="7"/>
  <c r="E4318" i="7"/>
  <c r="F4318" i="7"/>
  <c r="G4318" i="7"/>
  <c r="H4318" i="7"/>
  <c r="I4318" i="7"/>
  <c r="J4318" i="7"/>
  <c r="K4318" i="7"/>
  <c r="L4318" i="7"/>
  <c r="M4318" i="7"/>
  <c r="B4319" i="7"/>
  <c r="C4319" i="7"/>
  <c r="D4319" i="7"/>
  <c r="E4319" i="7"/>
  <c r="F4319" i="7"/>
  <c r="G4319" i="7"/>
  <c r="H4319" i="7"/>
  <c r="I4319" i="7"/>
  <c r="J4319" i="7"/>
  <c r="K4319" i="7"/>
  <c r="L4319" i="7"/>
  <c r="M4319" i="7"/>
  <c r="B4320" i="7"/>
  <c r="C4320" i="7"/>
  <c r="D4320" i="7"/>
  <c r="E4320" i="7"/>
  <c r="F4320" i="7"/>
  <c r="G4320" i="7"/>
  <c r="H4320" i="7"/>
  <c r="I4320" i="7"/>
  <c r="J4320" i="7"/>
  <c r="K4320" i="7"/>
  <c r="L4320" i="7"/>
  <c r="M4320" i="7"/>
  <c r="B4321" i="7"/>
  <c r="C4321" i="7"/>
  <c r="D4321" i="7"/>
  <c r="E4321" i="7"/>
  <c r="F4321" i="7"/>
  <c r="G4321" i="7"/>
  <c r="H4321" i="7"/>
  <c r="I4321" i="7"/>
  <c r="J4321" i="7"/>
  <c r="K4321" i="7"/>
  <c r="L4321" i="7"/>
  <c r="M4321" i="7"/>
  <c r="B4322" i="7"/>
  <c r="C4322" i="7"/>
  <c r="D4322" i="7"/>
  <c r="E4322" i="7"/>
  <c r="F4322" i="7"/>
  <c r="G4322" i="7"/>
  <c r="H4322" i="7"/>
  <c r="I4322" i="7"/>
  <c r="J4322" i="7"/>
  <c r="K4322" i="7"/>
  <c r="L4322" i="7"/>
  <c r="M4322" i="7"/>
  <c r="B4323" i="7"/>
  <c r="C4323" i="7"/>
  <c r="D4323" i="7"/>
  <c r="E4323" i="7"/>
  <c r="F4323" i="7"/>
  <c r="G4323" i="7"/>
  <c r="H4323" i="7"/>
  <c r="I4323" i="7"/>
  <c r="J4323" i="7"/>
  <c r="K4323" i="7"/>
  <c r="L4323" i="7"/>
  <c r="M4323" i="7"/>
  <c r="B4324" i="7"/>
  <c r="C4324" i="7"/>
  <c r="D4324" i="7"/>
  <c r="E4324" i="7"/>
  <c r="F4324" i="7"/>
  <c r="G4324" i="7"/>
  <c r="H4324" i="7"/>
  <c r="I4324" i="7"/>
  <c r="J4324" i="7"/>
  <c r="K4324" i="7"/>
  <c r="L4324" i="7"/>
  <c r="M4324" i="7"/>
  <c r="B4325" i="7"/>
  <c r="C4325" i="7"/>
  <c r="D4325" i="7"/>
  <c r="E4325" i="7"/>
  <c r="F4325" i="7"/>
  <c r="G4325" i="7"/>
  <c r="H4325" i="7"/>
  <c r="I4325" i="7"/>
  <c r="J4325" i="7"/>
  <c r="K4325" i="7"/>
  <c r="L4325" i="7"/>
  <c r="M4325" i="7"/>
  <c r="B4326" i="7"/>
  <c r="C4326" i="7"/>
  <c r="D4326" i="7"/>
  <c r="E4326" i="7"/>
  <c r="F4326" i="7"/>
  <c r="G4326" i="7"/>
  <c r="H4326" i="7"/>
  <c r="I4326" i="7"/>
  <c r="J4326" i="7"/>
  <c r="K4326" i="7"/>
  <c r="L4326" i="7"/>
  <c r="M4326" i="7"/>
  <c r="B4327" i="7"/>
  <c r="C4327" i="7"/>
  <c r="D4327" i="7"/>
  <c r="E4327" i="7"/>
  <c r="F4327" i="7"/>
  <c r="G4327" i="7"/>
  <c r="H4327" i="7"/>
  <c r="I4327" i="7"/>
  <c r="J4327" i="7"/>
  <c r="K4327" i="7"/>
  <c r="L4327" i="7"/>
  <c r="M4327" i="7"/>
  <c r="B4328" i="7"/>
  <c r="C4328" i="7"/>
  <c r="D4328" i="7"/>
  <c r="E4328" i="7"/>
  <c r="F4328" i="7"/>
  <c r="G4328" i="7"/>
  <c r="H4328" i="7"/>
  <c r="I4328" i="7"/>
  <c r="J4328" i="7"/>
  <c r="K4328" i="7"/>
  <c r="L4328" i="7"/>
  <c r="M4328" i="7"/>
  <c r="B4329" i="7"/>
  <c r="C4329" i="7"/>
  <c r="D4329" i="7"/>
  <c r="E4329" i="7"/>
  <c r="F4329" i="7"/>
  <c r="G4329" i="7"/>
  <c r="H4329" i="7"/>
  <c r="I4329" i="7"/>
  <c r="J4329" i="7"/>
  <c r="K4329" i="7"/>
  <c r="L4329" i="7"/>
  <c r="M4329" i="7"/>
  <c r="B4330" i="7"/>
  <c r="C4330" i="7"/>
  <c r="D4330" i="7"/>
  <c r="E4330" i="7"/>
  <c r="F4330" i="7"/>
  <c r="G4330" i="7"/>
  <c r="H4330" i="7"/>
  <c r="I4330" i="7"/>
  <c r="J4330" i="7"/>
  <c r="K4330" i="7"/>
  <c r="L4330" i="7"/>
  <c r="M4330" i="7"/>
  <c r="B4331" i="7"/>
  <c r="C4331" i="7"/>
  <c r="D4331" i="7"/>
  <c r="E4331" i="7"/>
  <c r="F4331" i="7"/>
  <c r="G4331" i="7"/>
  <c r="H4331" i="7"/>
  <c r="I4331" i="7"/>
  <c r="J4331" i="7"/>
  <c r="K4331" i="7"/>
  <c r="L4331" i="7"/>
  <c r="M4331" i="7"/>
  <c r="B4332" i="7"/>
  <c r="C4332" i="7"/>
  <c r="D4332" i="7"/>
  <c r="E4332" i="7"/>
  <c r="F4332" i="7"/>
  <c r="G4332" i="7"/>
  <c r="H4332" i="7"/>
  <c r="I4332" i="7"/>
  <c r="J4332" i="7"/>
  <c r="K4332" i="7"/>
  <c r="L4332" i="7"/>
  <c r="M4332" i="7"/>
  <c r="B4333" i="7"/>
  <c r="C4333" i="7"/>
  <c r="D4333" i="7"/>
  <c r="E4333" i="7"/>
  <c r="F4333" i="7"/>
  <c r="G4333" i="7"/>
  <c r="H4333" i="7"/>
  <c r="I4333" i="7"/>
  <c r="J4333" i="7"/>
  <c r="K4333" i="7"/>
  <c r="L4333" i="7"/>
  <c r="M4333" i="7"/>
  <c r="B4334" i="7"/>
  <c r="C4334" i="7"/>
  <c r="D4334" i="7"/>
  <c r="E4334" i="7"/>
  <c r="F4334" i="7"/>
  <c r="G4334" i="7"/>
  <c r="H4334" i="7"/>
  <c r="I4334" i="7"/>
  <c r="J4334" i="7"/>
  <c r="K4334" i="7"/>
  <c r="L4334" i="7"/>
  <c r="M4334" i="7"/>
  <c r="B4335" i="7"/>
  <c r="C4335" i="7"/>
  <c r="D4335" i="7"/>
  <c r="E4335" i="7"/>
  <c r="F4335" i="7"/>
  <c r="G4335" i="7"/>
  <c r="H4335" i="7"/>
  <c r="I4335" i="7"/>
  <c r="J4335" i="7"/>
  <c r="K4335" i="7"/>
  <c r="L4335" i="7"/>
  <c r="M4335" i="7"/>
  <c r="B4336" i="7"/>
  <c r="C4336" i="7"/>
  <c r="D4336" i="7"/>
  <c r="E4336" i="7"/>
  <c r="F4336" i="7"/>
  <c r="G4336" i="7"/>
  <c r="H4336" i="7"/>
  <c r="I4336" i="7"/>
  <c r="J4336" i="7"/>
  <c r="K4336" i="7"/>
  <c r="L4336" i="7"/>
  <c r="M4336" i="7"/>
  <c r="B4337" i="7"/>
  <c r="C4337" i="7"/>
  <c r="D4337" i="7"/>
  <c r="E4337" i="7"/>
  <c r="F4337" i="7"/>
  <c r="G4337" i="7"/>
  <c r="H4337" i="7"/>
  <c r="I4337" i="7"/>
  <c r="J4337" i="7"/>
  <c r="K4337" i="7"/>
  <c r="L4337" i="7"/>
  <c r="M4337" i="7"/>
  <c r="B4338" i="7"/>
  <c r="C4338" i="7"/>
  <c r="D4338" i="7"/>
  <c r="E4338" i="7"/>
  <c r="F4338" i="7"/>
  <c r="G4338" i="7"/>
  <c r="H4338" i="7"/>
  <c r="I4338" i="7"/>
  <c r="J4338" i="7"/>
  <c r="K4338" i="7"/>
  <c r="L4338" i="7"/>
  <c r="M4338" i="7"/>
  <c r="B4339" i="7"/>
  <c r="C4339" i="7"/>
  <c r="D4339" i="7"/>
  <c r="E4339" i="7"/>
  <c r="F4339" i="7"/>
  <c r="G4339" i="7"/>
  <c r="H4339" i="7"/>
  <c r="I4339" i="7"/>
  <c r="J4339" i="7"/>
  <c r="K4339" i="7"/>
  <c r="L4339" i="7"/>
  <c r="M4339" i="7"/>
  <c r="B4340" i="7"/>
  <c r="C4340" i="7"/>
  <c r="D4340" i="7"/>
  <c r="E4340" i="7"/>
  <c r="F4340" i="7"/>
  <c r="G4340" i="7"/>
  <c r="H4340" i="7"/>
  <c r="I4340" i="7"/>
  <c r="J4340" i="7"/>
  <c r="K4340" i="7"/>
  <c r="L4340" i="7"/>
  <c r="M4340" i="7"/>
  <c r="B4341" i="7"/>
  <c r="C4341" i="7"/>
  <c r="D4341" i="7"/>
  <c r="E4341" i="7"/>
  <c r="F4341" i="7"/>
  <c r="G4341" i="7"/>
  <c r="H4341" i="7"/>
  <c r="I4341" i="7"/>
  <c r="J4341" i="7"/>
  <c r="K4341" i="7"/>
  <c r="L4341" i="7"/>
  <c r="M4341" i="7"/>
  <c r="B4342" i="7"/>
  <c r="C4342" i="7"/>
  <c r="D4342" i="7"/>
  <c r="E4342" i="7"/>
  <c r="F4342" i="7"/>
  <c r="G4342" i="7"/>
  <c r="H4342" i="7"/>
  <c r="I4342" i="7"/>
  <c r="J4342" i="7"/>
  <c r="K4342" i="7"/>
  <c r="L4342" i="7"/>
  <c r="M4342" i="7"/>
  <c r="B4343" i="7"/>
  <c r="C4343" i="7"/>
  <c r="D4343" i="7"/>
  <c r="E4343" i="7"/>
  <c r="F4343" i="7"/>
  <c r="G4343" i="7"/>
  <c r="H4343" i="7"/>
  <c r="I4343" i="7"/>
  <c r="J4343" i="7"/>
  <c r="K4343" i="7"/>
  <c r="L4343" i="7"/>
  <c r="M4343" i="7"/>
  <c r="B4344" i="7"/>
  <c r="C4344" i="7"/>
  <c r="D4344" i="7"/>
  <c r="E4344" i="7"/>
  <c r="F4344" i="7"/>
  <c r="G4344" i="7"/>
  <c r="H4344" i="7"/>
  <c r="I4344" i="7"/>
  <c r="J4344" i="7"/>
  <c r="K4344" i="7"/>
  <c r="L4344" i="7"/>
  <c r="M4344" i="7"/>
  <c r="B4345" i="7"/>
  <c r="C4345" i="7"/>
  <c r="D4345" i="7"/>
  <c r="E4345" i="7"/>
  <c r="F4345" i="7"/>
  <c r="G4345" i="7"/>
  <c r="H4345" i="7"/>
  <c r="I4345" i="7"/>
  <c r="J4345" i="7"/>
  <c r="K4345" i="7"/>
  <c r="L4345" i="7"/>
  <c r="M4345" i="7"/>
  <c r="B4346" i="7"/>
  <c r="C4346" i="7"/>
  <c r="D4346" i="7"/>
  <c r="E4346" i="7"/>
  <c r="F4346" i="7"/>
  <c r="G4346" i="7"/>
  <c r="H4346" i="7"/>
  <c r="I4346" i="7"/>
  <c r="J4346" i="7"/>
  <c r="K4346" i="7"/>
  <c r="L4346" i="7"/>
  <c r="M4346" i="7"/>
  <c r="B4347" i="7"/>
  <c r="C4347" i="7"/>
  <c r="D4347" i="7"/>
  <c r="E4347" i="7"/>
  <c r="F4347" i="7"/>
  <c r="G4347" i="7"/>
  <c r="H4347" i="7"/>
  <c r="I4347" i="7"/>
  <c r="J4347" i="7"/>
  <c r="K4347" i="7"/>
  <c r="L4347" i="7"/>
  <c r="M4347" i="7"/>
  <c r="B4348" i="7"/>
  <c r="C4348" i="7"/>
  <c r="D4348" i="7"/>
  <c r="E4348" i="7"/>
  <c r="F4348" i="7"/>
  <c r="G4348" i="7"/>
  <c r="H4348" i="7"/>
  <c r="I4348" i="7"/>
  <c r="J4348" i="7"/>
  <c r="K4348" i="7"/>
  <c r="L4348" i="7"/>
  <c r="M4348" i="7"/>
  <c r="B4349" i="7"/>
  <c r="C4349" i="7"/>
  <c r="D4349" i="7"/>
  <c r="E4349" i="7"/>
  <c r="F4349" i="7"/>
  <c r="G4349" i="7"/>
  <c r="H4349" i="7"/>
  <c r="I4349" i="7"/>
  <c r="J4349" i="7"/>
  <c r="K4349" i="7"/>
  <c r="L4349" i="7"/>
  <c r="M4349" i="7"/>
  <c r="B4350" i="7"/>
  <c r="C4350" i="7"/>
  <c r="D4350" i="7"/>
  <c r="E4350" i="7"/>
  <c r="F4350" i="7"/>
  <c r="G4350" i="7"/>
  <c r="H4350" i="7"/>
  <c r="I4350" i="7"/>
  <c r="J4350" i="7"/>
  <c r="K4350" i="7"/>
  <c r="L4350" i="7"/>
  <c r="M4350" i="7"/>
  <c r="B4351" i="7"/>
  <c r="C4351" i="7"/>
  <c r="D4351" i="7"/>
  <c r="E4351" i="7"/>
  <c r="F4351" i="7"/>
  <c r="G4351" i="7"/>
  <c r="H4351" i="7"/>
  <c r="I4351" i="7"/>
  <c r="J4351" i="7"/>
  <c r="K4351" i="7"/>
  <c r="L4351" i="7"/>
  <c r="M4351" i="7"/>
  <c r="B4352" i="7"/>
  <c r="C4352" i="7"/>
  <c r="D4352" i="7"/>
  <c r="E4352" i="7"/>
  <c r="F4352" i="7"/>
  <c r="G4352" i="7"/>
  <c r="H4352" i="7"/>
  <c r="I4352" i="7"/>
  <c r="J4352" i="7"/>
  <c r="K4352" i="7"/>
  <c r="L4352" i="7"/>
  <c r="M4352" i="7"/>
  <c r="B4353" i="7"/>
  <c r="C4353" i="7"/>
  <c r="D4353" i="7"/>
  <c r="E4353" i="7"/>
  <c r="F4353" i="7"/>
  <c r="G4353" i="7"/>
  <c r="H4353" i="7"/>
  <c r="I4353" i="7"/>
  <c r="J4353" i="7"/>
  <c r="K4353" i="7"/>
  <c r="L4353" i="7"/>
  <c r="M4353" i="7"/>
  <c r="B4354" i="7"/>
  <c r="C4354" i="7"/>
  <c r="D4354" i="7"/>
  <c r="E4354" i="7"/>
  <c r="F4354" i="7"/>
  <c r="G4354" i="7"/>
  <c r="H4354" i="7"/>
  <c r="I4354" i="7"/>
  <c r="J4354" i="7"/>
  <c r="K4354" i="7"/>
  <c r="L4354" i="7"/>
  <c r="M4354" i="7"/>
  <c r="B4355" i="7"/>
  <c r="C4355" i="7"/>
  <c r="D4355" i="7"/>
  <c r="E4355" i="7"/>
  <c r="F4355" i="7"/>
  <c r="G4355" i="7"/>
  <c r="H4355" i="7"/>
  <c r="I4355" i="7"/>
  <c r="J4355" i="7"/>
  <c r="K4355" i="7"/>
  <c r="L4355" i="7"/>
  <c r="M4355" i="7"/>
  <c r="B4356" i="7"/>
  <c r="C4356" i="7"/>
  <c r="D4356" i="7"/>
  <c r="E4356" i="7"/>
  <c r="F4356" i="7"/>
  <c r="G4356" i="7"/>
  <c r="H4356" i="7"/>
  <c r="I4356" i="7"/>
  <c r="J4356" i="7"/>
  <c r="K4356" i="7"/>
  <c r="L4356" i="7"/>
  <c r="M4356" i="7"/>
  <c r="B4357" i="7"/>
  <c r="C4357" i="7"/>
  <c r="D4357" i="7"/>
  <c r="E4357" i="7"/>
  <c r="F4357" i="7"/>
  <c r="G4357" i="7"/>
  <c r="H4357" i="7"/>
  <c r="I4357" i="7"/>
  <c r="J4357" i="7"/>
  <c r="K4357" i="7"/>
  <c r="L4357" i="7"/>
  <c r="M4357" i="7"/>
  <c r="B4358" i="7"/>
  <c r="C4358" i="7"/>
  <c r="D4358" i="7"/>
  <c r="E4358" i="7"/>
  <c r="F4358" i="7"/>
  <c r="G4358" i="7"/>
  <c r="H4358" i="7"/>
  <c r="I4358" i="7"/>
  <c r="J4358" i="7"/>
  <c r="K4358" i="7"/>
  <c r="L4358" i="7"/>
  <c r="M4358" i="7"/>
  <c r="B4359" i="7"/>
  <c r="C4359" i="7"/>
  <c r="D4359" i="7"/>
  <c r="E4359" i="7"/>
  <c r="F4359" i="7"/>
  <c r="G4359" i="7"/>
  <c r="H4359" i="7"/>
  <c r="I4359" i="7"/>
  <c r="J4359" i="7"/>
  <c r="K4359" i="7"/>
  <c r="L4359" i="7"/>
  <c r="M4359" i="7"/>
  <c r="B4360" i="7"/>
  <c r="C4360" i="7"/>
  <c r="D4360" i="7"/>
  <c r="E4360" i="7"/>
  <c r="F4360" i="7"/>
  <c r="G4360" i="7"/>
  <c r="H4360" i="7"/>
  <c r="I4360" i="7"/>
  <c r="J4360" i="7"/>
  <c r="K4360" i="7"/>
  <c r="L4360" i="7"/>
  <c r="M4360" i="7"/>
  <c r="B4361" i="7"/>
  <c r="C4361" i="7"/>
  <c r="D4361" i="7"/>
  <c r="E4361" i="7"/>
  <c r="F4361" i="7"/>
  <c r="G4361" i="7"/>
  <c r="H4361" i="7"/>
  <c r="I4361" i="7"/>
  <c r="J4361" i="7"/>
  <c r="K4361" i="7"/>
  <c r="L4361" i="7"/>
  <c r="M4361" i="7"/>
  <c r="B4362" i="7"/>
  <c r="C4362" i="7"/>
  <c r="D4362" i="7"/>
  <c r="E4362" i="7"/>
  <c r="F4362" i="7"/>
  <c r="G4362" i="7"/>
  <c r="H4362" i="7"/>
  <c r="I4362" i="7"/>
  <c r="J4362" i="7"/>
  <c r="K4362" i="7"/>
  <c r="L4362" i="7"/>
  <c r="M4362" i="7"/>
  <c r="B4363" i="7"/>
  <c r="C4363" i="7"/>
  <c r="D4363" i="7"/>
  <c r="E4363" i="7"/>
  <c r="F4363" i="7"/>
  <c r="G4363" i="7"/>
  <c r="H4363" i="7"/>
  <c r="I4363" i="7"/>
  <c r="J4363" i="7"/>
  <c r="K4363" i="7"/>
  <c r="L4363" i="7"/>
  <c r="M4363" i="7"/>
  <c r="B4364" i="7"/>
  <c r="C4364" i="7"/>
  <c r="D4364" i="7"/>
  <c r="E4364" i="7"/>
  <c r="F4364" i="7"/>
  <c r="G4364" i="7"/>
  <c r="H4364" i="7"/>
  <c r="I4364" i="7"/>
  <c r="J4364" i="7"/>
  <c r="K4364" i="7"/>
  <c r="L4364" i="7"/>
  <c r="M4364" i="7"/>
  <c r="B4365" i="7"/>
  <c r="C4365" i="7"/>
  <c r="D4365" i="7"/>
  <c r="E4365" i="7"/>
  <c r="F4365" i="7"/>
  <c r="G4365" i="7"/>
  <c r="H4365" i="7"/>
  <c r="I4365" i="7"/>
  <c r="J4365" i="7"/>
  <c r="K4365" i="7"/>
  <c r="L4365" i="7"/>
  <c r="M4365" i="7"/>
  <c r="B4366" i="7"/>
  <c r="C4366" i="7"/>
  <c r="D4366" i="7"/>
  <c r="E4366" i="7"/>
  <c r="F4366" i="7"/>
  <c r="G4366" i="7"/>
  <c r="H4366" i="7"/>
  <c r="I4366" i="7"/>
  <c r="J4366" i="7"/>
  <c r="K4366" i="7"/>
  <c r="L4366" i="7"/>
  <c r="M4366" i="7"/>
  <c r="B4367" i="7"/>
  <c r="C4367" i="7"/>
  <c r="D4367" i="7"/>
  <c r="E4367" i="7"/>
  <c r="F4367" i="7"/>
  <c r="G4367" i="7"/>
  <c r="H4367" i="7"/>
  <c r="I4367" i="7"/>
  <c r="J4367" i="7"/>
  <c r="K4367" i="7"/>
  <c r="L4367" i="7"/>
  <c r="M4367" i="7"/>
  <c r="B4368" i="7"/>
  <c r="C4368" i="7"/>
  <c r="D4368" i="7"/>
  <c r="E4368" i="7"/>
  <c r="F4368" i="7"/>
  <c r="G4368" i="7"/>
  <c r="H4368" i="7"/>
  <c r="I4368" i="7"/>
  <c r="J4368" i="7"/>
  <c r="K4368" i="7"/>
  <c r="L4368" i="7"/>
  <c r="M4368" i="7"/>
  <c r="B4369" i="7"/>
  <c r="C4369" i="7"/>
  <c r="D4369" i="7"/>
  <c r="E4369" i="7"/>
  <c r="F4369" i="7"/>
  <c r="G4369" i="7"/>
  <c r="H4369" i="7"/>
  <c r="I4369" i="7"/>
  <c r="J4369" i="7"/>
  <c r="K4369" i="7"/>
  <c r="L4369" i="7"/>
  <c r="M4369" i="7"/>
  <c r="B4370" i="7"/>
  <c r="C4370" i="7"/>
  <c r="D4370" i="7"/>
  <c r="E4370" i="7"/>
  <c r="F4370" i="7"/>
  <c r="G4370" i="7"/>
  <c r="H4370" i="7"/>
  <c r="I4370" i="7"/>
  <c r="J4370" i="7"/>
  <c r="K4370" i="7"/>
  <c r="L4370" i="7"/>
  <c r="M4370" i="7"/>
  <c r="B4371" i="7"/>
  <c r="C4371" i="7"/>
  <c r="D4371" i="7"/>
  <c r="E4371" i="7"/>
  <c r="F4371" i="7"/>
  <c r="G4371" i="7"/>
  <c r="H4371" i="7"/>
  <c r="I4371" i="7"/>
  <c r="J4371" i="7"/>
  <c r="K4371" i="7"/>
  <c r="L4371" i="7"/>
  <c r="M4371" i="7"/>
  <c r="B4372" i="7"/>
  <c r="C4372" i="7"/>
  <c r="D4372" i="7"/>
  <c r="E4372" i="7"/>
  <c r="F4372" i="7"/>
  <c r="G4372" i="7"/>
  <c r="H4372" i="7"/>
  <c r="I4372" i="7"/>
  <c r="J4372" i="7"/>
  <c r="K4372" i="7"/>
  <c r="L4372" i="7"/>
  <c r="M4372" i="7"/>
  <c r="B4373" i="7"/>
  <c r="C4373" i="7"/>
  <c r="D4373" i="7"/>
  <c r="E4373" i="7"/>
  <c r="F4373" i="7"/>
  <c r="G4373" i="7"/>
  <c r="H4373" i="7"/>
  <c r="I4373" i="7"/>
  <c r="J4373" i="7"/>
  <c r="K4373" i="7"/>
  <c r="L4373" i="7"/>
  <c r="M4373" i="7"/>
  <c r="B4374" i="7"/>
  <c r="C4374" i="7"/>
  <c r="D4374" i="7"/>
  <c r="E4374" i="7"/>
  <c r="F4374" i="7"/>
  <c r="G4374" i="7"/>
  <c r="H4374" i="7"/>
  <c r="I4374" i="7"/>
  <c r="J4374" i="7"/>
  <c r="K4374" i="7"/>
  <c r="L4374" i="7"/>
  <c r="M4374" i="7"/>
  <c r="B4375" i="7"/>
  <c r="C4375" i="7"/>
  <c r="D4375" i="7"/>
  <c r="E4375" i="7"/>
  <c r="F4375" i="7"/>
  <c r="G4375" i="7"/>
  <c r="H4375" i="7"/>
  <c r="I4375" i="7"/>
  <c r="J4375" i="7"/>
  <c r="K4375" i="7"/>
  <c r="L4375" i="7"/>
  <c r="M4375" i="7"/>
  <c r="B4376" i="7"/>
  <c r="C4376" i="7"/>
  <c r="D4376" i="7"/>
  <c r="E4376" i="7"/>
  <c r="F4376" i="7"/>
  <c r="G4376" i="7"/>
  <c r="H4376" i="7"/>
  <c r="I4376" i="7"/>
  <c r="J4376" i="7"/>
  <c r="K4376" i="7"/>
  <c r="L4376" i="7"/>
  <c r="M4376" i="7"/>
  <c r="B4377" i="7"/>
  <c r="C4377" i="7"/>
  <c r="D4377" i="7"/>
  <c r="E4377" i="7"/>
  <c r="F4377" i="7"/>
  <c r="G4377" i="7"/>
  <c r="H4377" i="7"/>
  <c r="I4377" i="7"/>
  <c r="J4377" i="7"/>
  <c r="K4377" i="7"/>
  <c r="L4377" i="7"/>
  <c r="M4377" i="7"/>
  <c r="B4378" i="7"/>
  <c r="C4378" i="7"/>
  <c r="D4378" i="7"/>
  <c r="E4378" i="7"/>
  <c r="F4378" i="7"/>
  <c r="G4378" i="7"/>
  <c r="H4378" i="7"/>
  <c r="I4378" i="7"/>
  <c r="J4378" i="7"/>
  <c r="K4378" i="7"/>
  <c r="L4378" i="7"/>
  <c r="M4378" i="7"/>
  <c r="B4379" i="7"/>
  <c r="C4379" i="7"/>
  <c r="D4379" i="7"/>
  <c r="E4379" i="7"/>
  <c r="F4379" i="7"/>
  <c r="G4379" i="7"/>
  <c r="H4379" i="7"/>
  <c r="I4379" i="7"/>
  <c r="J4379" i="7"/>
  <c r="K4379" i="7"/>
  <c r="L4379" i="7"/>
  <c r="M4379" i="7"/>
  <c r="B4380" i="7"/>
  <c r="C4380" i="7"/>
  <c r="D4380" i="7"/>
  <c r="E4380" i="7"/>
  <c r="F4380" i="7"/>
  <c r="G4380" i="7"/>
  <c r="H4380" i="7"/>
  <c r="I4380" i="7"/>
  <c r="J4380" i="7"/>
  <c r="K4380" i="7"/>
  <c r="L4380" i="7"/>
  <c r="M4380" i="7"/>
  <c r="B4381" i="7"/>
  <c r="C4381" i="7"/>
  <c r="D4381" i="7"/>
  <c r="E4381" i="7"/>
  <c r="F4381" i="7"/>
  <c r="G4381" i="7"/>
  <c r="H4381" i="7"/>
  <c r="I4381" i="7"/>
  <c r="J4381" i="7"/>
  <c r="K4381" i="7"/>
  <c r="L4381" i="7"/>
  <c r="M4381" i="7"/>
  <c r="B4382" i="7"/>
  <c r="C4382" i="7"/>
  <c r="D4382" i="7"/>
  <c r="E4382" i="7"/>
  <c r="F4382" i="7"/>
  <c r="G4382" i="7"/>
  <c r="H4382" i="7"/>
  <c r="I4382" i="7"/>
  <c r="J4382" i="7"/>
  <c r="K4382" i="7"/>
  <c r="L4382" i="7"/>
  <c r="M4382" i="7"/>
  <c r="B4383" i="7"/>
  <c r="C4383" i="7"/>
  <c r="D4383" i="7"/>
  <c r="E4383" i="7"/>
  <c r="F4383" i="7"/>
  <c r="G4383" i="7"/>
  <c r="H4383" i="7"/>
  <c r="I4383" i="7"/>
  <c r="J4383" i="7"/>
  <c r="K4383" i="7"/>
  <c r="L4383" i="7"/>
  <c r="M4383" i="7"/>
  <c r="B4384" i="7"/>
  <c r="C4384" i="7"/>
  <c r="D4384" i="7"/>
  <c r="E4384" i="7"/>
  <c r="F4384" i="7"/>
  <c r="G4384" i="7"/>
  <c r="H4384" i="7"/>
  <c r="I4384" i="7"/>
  <c r="J4384" i="7"/>
  <c r="K4384" i="7"/>
  <c r="L4384" i="7"/>
  <c r="M4384" i="7"/>
  <c r="B4385" i="7"/>
  <c r="C4385" i="7"/>
  <c r="D4385" i="7"/>
  <c r="E4385" i="7"/>
  <c r="F4385" i="7"/>
  <c r="G4385" i="7"/>
  <c r="H4385" i="7"/>
  <c r="I4385" i="7"/>
  <c r="J4385" i="7"/>
  <c r="K4385" i="7"/>
  <c r="L4385" i="7"/>
  <c r="M4385" i="7"/>
  <c r="B4386" i="7"/>
  <c r="C4386" i="7"/>
  <c r="D4386" i="7"/>
  <c r="E4386" i="7"/>
  <c r="F4386" i="7"/>
  <c r="G4386" i="7"/>
  <c r="H4386" i="7"/>
  <c r="I4386" i="7"/>
  <c r="J4386" i="7"/>
  <c r="K4386" i="7"/>
  <c r="L4386" i="7"/>
  <c r="M4386" i="7"/>
  <c r="B4387" i="7"/>
  <c r="C4387" i="7"/>
  <c r="D4387" i="7"/>
  <c r="E4387" i="7"/>
  <c r="F4387" i="7"/>
  <c r="G4387" i="7"/>
  <c r="H4387" i="7"/>
  <c r="I4387" i="7"/>
  <c r="J4387" i="7"/>
  <c r="K4387" i="7"/>
  <c r="L4387" i="7"/>
  <c r="M4387" i="7"/>
  <c r="B4388" i="7"/>
  <c r="C4388" i="7"/>
  <c r="D4388" i="7"/>
  <c r="E4388" i="7"/>
  <c r="F4388" i="7"/>
  <c r="G4388" i="7"/>
  <c r="H4388" i="7"/>
  <c r="I4388" i="7"/>
  <c r="J4388" i="7"/>
  <c r="K4388" i="7"/>
  <c r="L4388" i="7"/>
  <c r="M4388" i="7"/>
  <c r="B4389" i="7"/>
  <c r="C4389" i="7"/>
  <c r="D4389" i="7"/>
  <c r="E4389" i="7"/>
  <c r="F4389" i="7"/>
  <c r="G4389" i="7"/>
  <c r="H4389" i="7"/>
  <c r="I4389" i="7"/>
  <c r="J4389" i="7"/>
  <c r="K4389" i="7"/>
  <c r="L4389" i="7"/>
  <c r="M4389" i="7"/>
  <c r="B4390" i="7"/>
  <c r="C4390" i="7"/>
  <c r="D4390" i="7"/>
  <c r="E4390" i="7"/>
  <c r="F4390" i="7"/>
  <c r="G4390" i="7"/>
  <c r="H4390" i="7"/>
  <c r="I4390" i="7"/>
  <c r="J4390" i="7"/>
  <c r="K4390" i="7"/>
  <c r="L4390" i="7"/>
  <c r="M4390" i="7"/>
  <c r="B4391" i="7"/>
  <c r="C4391" i="7"/>
  <c r="D4391" i="7"/>
  <c r="E4391" i="7"/>
  <c r="F4391" i="7"/>
  <c r="G4391" i="7"/>
  <c r="H4391" i="7"/>
  <c r="I4391" i="7"/>
  <c r="J4391" i="7"/>
  <c r="K4391" i="7"/>
  <c r="L4391" i="7"/>
  <c r="M4391" i="7"/>
  <c r="B4392" i="7"/>
  <c r="C4392" i="7"/>
  <c r="D4392" i="7"/>
  <c r="E4392" i="7"/>
  <c r="F4392" i="7"/>
  <c r="G4392" i="7"/>
  <c r="H4392" i="7"/>
  <c r="I4392" i="7"/>
  <c r="J4392" i="7"/>
  <c r="K4392" i="7"/>
  <c r="L4392" i="7"/>
  <c r="M4392" i="7"/>
  <c r="B4393" i="7"/>
  <c r="C4393" i="7"/>
  <c r="D4393" i="7"/>
  <c r="E4393" i="7"/>
  <c r="F4393" i="7"/>
  <c r="G4393" i="7"/>
  <c r="H4393" i="7"/>
  <c r="I4393" i="7"/>
  <c r="J4393" i="7"/>
  <c r="K4393" i="7"/>
  <c r="L4393" i="7"/>
  <c r="M4393" i="7"/>
  <c r="B4394" i="7"/>
  <c r="C4394" i="7"/>
  <c r="D4394" i="7"/>
  <c r="E4394" i="7"/>
  <c r="F4394" i="7"/>
  <c r="G4394" i="7"/>
  <c r="H4394" i="7"/>
  <c r="I4394" i="7"/>
  <c r="J4394" i="7"/>
  <c r="K4394" i="7"/>
  <c r="L4394" i="7"/>
  <c r="M4394" i="7"/>
  <c r="B4395" i="7"/>
  <c r="C4395" i="7"/>
  <c r="D4395" i="7"/>
  <c r="E4395" i="7"/>
  <c r="F4395" i="7"/>
  <c r="G4395" i="7"/>
  <c r="H4395" i="7"/>
  <c r="I4395" i="7"/>
  <c r="J4395" i="7"/>
  <c r="K4395" i="7"/>
  <c r="L4395" i="7"/>
  <c r="M4395" i="7"/>
  <c r="B4396" i="7"/>
  <c r="C4396" i="7"/>
  <c r="D4396" i="7"/>
  <c r="E4396" i="7"/>
  <c r="F4396" i="7"/>
  <c r="G4396" i="7"/>
  <c r="H4396" i="7"/>
  <c r="I4396" i="7"/>
  <c r="J4396" i="7"/>
  <c r="K4396" i="7"/>
  <c r="L4396" i="7"/>
  <c r="M4396" i="7"/>
  <c r="B4397" i="7"/>
  <c r="C4397" i="7"/>
  <c r="D4397" i="7"/>
  <c r="E4397" i="7"/>
  <c r="F4397" i="7"/>
  <c r="G4397" i="7"/>
  <c r="H4397" i="7"/>
  <c r="I4397" i="7"/>
  <c r="J4397" i="7"/>
  <c r="K4397" i="7"/>
  <c r="L4397" i="7"/>
  <c r="M4397" i="7"/>
  <c r="B4398" i="7"/>
  <c r="C4398" i="7"/>
  <c r="D4398" i="7"/>
  <c r="E4398" i="7"/>
  <c r="F4398" i="7"/>
  <c r="G4398" i="7"/>
  <c r="H4398" i="7"/>
  <c r="I4398" i="7"/>
  <c r="J4398" i="7"/>
  <c r="K4398" i="7"/>
  <c r="L4398" i="7"/>
  <c r="M4398" i="7"/>
  <c r="B4399" i="7"/>
  <c r="C4399" i="7"/>
  <c r="D4399" i="7"/>
  <c r="E4399" i="7"/>
  <c r="F4399" i="7"/>
  <c r="G4399" i="7"/>
  <c r="H4399" i="7"/>
  <c r="I4399" i="7"/>
  <c r="J4399" i="7"/>
  <c r="K4399" i="7"/>
  <c r="L4399" i="7"/>
  <c r="M4399" i="7"/>
  <c r="B4400" i="7"/>
  <c r="C4400" i="7"/>
  <c r="D4400" i="7"/>
  <c r="E4400" i="7"/>
  <c r="F4400" i="7"/>
  <c r="G4400" i="7"/>
  <c r="H4400" i="7"/>
  <c r="I4400" i="7"/>
  <c r="J4400" i="7"/>
  <c r="K4400" i="7"/>
  <c r="L4400" i="7"/>
  <c r="M4400" i="7"/>
  <c r="B4401" i="7"/>
  <c r="C4401" i="7"/>
  <c r="D4401" i="7"/>
  <c r="E4401" i="7"/>
  <c r="F4401" i="7"/>
  <c r="G4401" i="7"/>
  <c r="H4401" i="7"/>
  <c r="I4401" i="7"/>
  <c r="J4401" i="7"/>
  <c r="K4401" i="7"/>
  <c r="L4401" i="7"/>
  <c r="M4401" i="7"/>
  <c r="B4402" i="7"/>
  <c r="C4402" i="7"/>
  <c r="D4402" i="7"/>
  <c r="E4402" i="7"/>
  <c r="F4402" i="7"/>
  <c r="G4402" i="7"/>
  <c r="H4402" i="7"/>
  <c r="I4402" i="7"/>
  <c r="J4402" i="7"/>
  <c r="K4402" i="7"/>
  <c r="L4402" i="7"/>
  <c r="M4402" i="7"/>
  <c r="B4403" i="7"/>
  <c r="C4403" i="7"/>
  <c r="D4403" i="7"/>
  <c r="E4403" i="7"/>
  <c r="F4403" i="7"/>
  <c r="G4403" i="7"/>
  <c r="H4403" i="7"/>
  <c r="I4403" i="7"/>
  <c r="J4403" i="7"/>
  <c r="K4403" i="7"/>
  <c r="L4403" i="7"/>
  <c r="M4403" i="7"/>
  <c r="B4404" i="7"/>
  <c r="C4404" i="7"/>
  <c r="D4404" i="7"/>
  <c r="E4404" i="7"/>
  <c r="F4404" i="7"/>
  <c r="G4404" i="7"/>
  <c r="H4404" i="7"/>
  <c r="I4404" i="7"/>
  <c r="J4404" i="7"/>
  <c r="K4404" i="7"/>
  <c r="L4404" i="7"/>
  <c r="M4404" i="7"/>
  <c r="B4405" i="7"/>
  <c r="C4405" i="7"/>
  <c r="D4405" i="7"/>
  <c r="E4405" i="7"/>
  <c r="F4405" i="7"/>
  <c r="G4405" i="7"/>
  <c r="H4405" i="7"/>
  <c r="I4405" i="7"/>
  <c r="J4405" i="7"/>
  <c r="K4405" i="7"/>
  <c r="L4405" i="7"/>
  <c r="M4405" i="7"/>
  <c r="B4406" i="7"/>
  <c r="C4406" i="7"/>
  <c r="D4406" i="7"/>
  <c r="E4406" i="7"/>
  <c r="F4406" i="7"/>
  <c r="G4406" i="7"/>
  <c r="H4406" i="7"/>
  <c r="I4406" i="7"/>
  <c r="J4406" i="7"/>
  <c r="K4406" i="7"/>
  <c r="L4406" i="7"/>
  <c r="M4406" i="7"/>
  <c r="B4407" i="7"/>
  <c r="C4407" i="7"/>
  <c r="D4407" i="7"/>
  <c r="E4407" i="7"/>
  <c r="F4407" i="7"/>
  <c r="G4407" i="7"/>
  <c r="H4407" i="7"/>
  <c r="I4407" i="7"/>
  <c r="J4407" i="7"/>
  <c r="K4407" i="7"/>
  <c r="L4407" i="7"/>
  <c r="M4407" i="7"/>
  <c r="B4408" i="7"/>
  <c r="C4408" i="7"/>
  <c r="D4408" i="7"/>
  <c r="E4408" i="7"/>
  <c r="F4408" i="7"/>
  <c r="G4408" i="7"/>
  <c r="H4408" i="7"/>
  <c r="I4408" i="7"/>
  <c r="J4408" i="7"/>
  <c r="K4408" i="7"/>
  <c r="L4408" i="7"/>
  <c r="M4408" i="7"/>
  <c r="B4409" i="7"/>
  <c r="C4409" i="7"/>
  <c r="D4409" i="7"/>
  <c r="E4409" i="7"/>
  <c r="F4409" i="7"/>
  <c r="G4409" i="7"/>
  <c r="H4409" i="7"/>
  <c r="I4409" i="7"/>
  <c r="J4409" i="7"/>
  <c r="K4409" i="7"/>
  <c r="L4409" i="7"/>
  <c r="M4409" i="7"/>
  <c r="B4410" i="7"/>
  <c r="C4410" i="7"/>
  <c r="D4410" i="7"/>
  <c r="E4410" i="7"/>
  <c r="F4410" i="7"/>
  <c r="G4410" i="7"/>
  <c r="H4410" i="7"/>
  <c r="I4410" i="7"/>
  <c r="J4410" i="7"/>
  <c r="K4410" i="7"/>
  <c r="L4410" i="7"/>
  <c r="M4410" i="7"/>
  <c r="B4411" i="7"/>
  <c r="C4411" i="7"/>
  <c r="D4411" i="7"/>
  <c r="E4411" i="7"/>
  <c r="F4411" i="7"/>
  <c r="G4411" i="7"/>
  <c r="H4411" i="7"/>
  <c r="I4411" i="7"/>
  <c r="J4411" i="7"/>
  <c r="K4411" i="7"/>
  <c r="L4411" i="7"/>
  <c r="M4411" i="7"/>
  <c r="B4412" i="7"/>
  <c r="C4412" i="7"/>
  <c r="D4412" i="7"/>
  <c r="E4412" i="7"/>
  <c r="F4412" i="7"/>
  <c r="G4412" i="7"/>
  <c r="H4412" i="7"/>
  <c r="I4412" i="7"/>
  <c r="J4412" i="7"/>
  <c r="K4412" i="7"/>
  <c r="L4412" i="7"/>
  <c r="M4412" i="7"/>
  <c r="B4413" i="7"/>
  <c r="C4413" i="7"/>
  <c r="D4413" i="7"/>
  <c r="E4413" i="7"/>
  <c r="F4413" i="7"/>
  <c r="G4413" i="7"/>
  <c r="H4413" i="7"/>
  <c r="I4413" i="7"/>
  <c r="J4413" i="7"/>
  <c r="K4413" i="7"/>
  <c r="L4413" i="7"/>
  <c r="M4413" i="7"/>
  <c r="B4414" i="7"/>
  <c r="C4414" i="7"/>
  <c r="D4414" i="7"/>
  <c r="E4414" i="7"/>
  <c r="F4414" i="7"/>
  <c r="G4414" i="7"/>
  <c r="H4414" i="7"/>
  <c r="I4414" i="7"/>
  <c r="J4414" i="7"/>
  <c r="K4414" i="7"/>
  <c r="L4414" i="7"/>
  <c r="M4414" i="7"/>
  <c r="B4415" i="7"/>
  <c r="C4415" i="7"/>
  <c r="D4415" i="7"/>
  <c r="E4415" i="7"/>
  <c r="F4415" i="7"/>
  <c r="G4415" i="7"/>
  <c r="H4415" i="7"/>
  <c r="I4415" i="7"/>
  <c r="J4415" i="7"/>
  <c r="K4415" i="7"/>
  <c r="L4415" i="7"/>
  <c r="M4415" i="7"/>
  <c r="B4416" i="7"/>
  <c r="C4416" i="7"/>
  <c r="D4416" i="7"/>
  <c r="E4416" i="7"/>
  <c r="F4416" i="7"/>
  <c r="G4416" i="7"/>
  <c r="H4416" i="7"/>
  <c r="I4416" i="7"/>
  <c r="J4416" i="7"/>
  <c r="K4416" i="7"/>
  <c r="L4416" i="7"/>
  <c r="M4416" i="7"/>
  <c r="B4417" i="7"/>
  <c r="C4417" i="7"/>
  <c r="D4417" i="7"/>
  <c r="E4417" i="7"/>
  <c r="F4417" i="7"/>
  <c r="G4417" i="7"/>
  <c r="H4417" i="7"/>
  <c r="I4417" i="7"/>
  <c r="J4417" i="7"/>
  <c r="K4417" i="7"/>
  <c r="L4417" i="7"/>
  <c r="M4417" i="7"/>
  <c r="B4418" i="7"/>
  <c r="C4418" i="7"/>
  <c r="D4418" i="7"/>
  <c r="E4418" i="7"/>
  <c r="F4418" i="7"/>
  <c r="G4418" i="7"/>
  <c r="H4418" i="7"/>
  <c r="I4418" i="7"/>
  <c r="J4418" i="7"/>
  <c r="K4418" i="7"/>
  <c r="L4418" i="7"/>
  <c r="M4418" i="7"/>
  <c r="B4419" i="7"/>
  <c r="C4419" i="7"/>
  <c r="D4419" i="7"/>
  <c r="E4419" i="7"/>
  <c r="F4419" i="7"/>
  <c r="G4419" i="7"/>
  <c r="H4419" i="7"/>
  <c r="I4419" i="7"/>
  <c r="J4419" i="7"/>
  <c r="K4419" i="7"/>
  <c r="L4419" i="7"/>
  <c r="M4419" i="7"/>
  <c r="B4420" i="7"/>
  <c r="C4420" i="7"/>
  <c r="D4420" i="7"/>
  <c r="E4420" i="7"/>
  <c r="F4420" i="7"/>
  <c r="G4420" i="7"/>
  <c r="H4420" i="7"/>
  <c r="I4420" i="7"/>
  <c r="J4420" i="7"/>
  <c r="K4420" i="7"/>
  <c r="L4420" i="7"/>
  <c r="M4420" i="7"/>
  <c r="B4421" i="7"/>
  <c r="C4421" i="7"/>
  <c r="D4421" i="7"/>
  <c r="E4421" i="7"/>
  <c r="F4421" i="7"/>
  <c r="G4421" i="7"/>
  <c r="H4421" i="7"/>
  <c r="I4421" i="7"/>
  <c r="J4421" i="7"/>
  <c r="K4421" i="7"/>
  <c r="L4421" i="7"/>
  <c r="M4421" i="7"/>
  <c r="B4422" i="7"/>
  <c r="C4422" i="7"/>
  <c r="D4422" i="7"/>
  <c r="E4422" i="7"/>
  <c r="F4422" i="7"/>
  <c r="G4422" i="7"/>
  <c r="H4422" i="7"/>
  <c r="I4422" i="7"/>
  <c r="J4422" i="7"/>
  <c r="K4422" i="7"/>
  <c r="L4422" i="7"/>
  <c r="M4422" i="7"/>
  <c r="B4423" i="7"/>
  <c r="C4423" i="7"/>
  <c r="D4423" i="7"/>
  <c r="E4423" i="7"/>
  <c r="F4423" i="7"/>
  <c r="G4423" i="7"/>
  <c r="H4423" i="7"/>
  <c r="I4423" i="7"/>
  <c r="J4423" i="7"/>
  <c r="K4423" i="7"/>
  <c r="L4423" i="7"/>
  <c r="M4423" i="7"/>
  <c r="B4424" i="7"/>
  <c r="C4424" i="7"/>
  <c r="D4424" i="7"/>
  <c r="E4424" i="7"/>
  <c r="F4424" i="7"/>
  <c r="G4424" i="7"/>
  <c r="H4424" i="7"/>
  <c r="I4424" i="7"/>
  <c r="J4424" i="7"/>
  <c r="K4424" i="7"/>
  <c r="L4424" i="7"/>
  <c r="M4424" i="7"/>
  <c r="B4425" i="7"/>
  <c r="C4425" i="7"/>
  <c r="D4425" i="7"/>
  <c r="E4425" i="7"/>
  <c r="F4425" i="7"/>
  <c r="G4425" i="7"/>
  <c r="H4425" i="7"/>
  <c r="I4425" i="7"/>
  <c r="J4425" i="7"/>
  <c r="K4425" i="7"/>
  <c r="L4425" i="7"/>
  <c r="M4425" i="7"/>
  <c r="B4426" i="7"/>
  <c r="C4426" i="7"/>
  <c r="D4426" i="7"/>
  <c r="E4426" i="7"/>
  <c r="F4426" i="7"/>
  <c r="G4426" i="7"/>
  <c r="H4426" i="7"/>
  <c r="I4426" i="7"/>
  <c r="J4426" i="7"/>
  <c r="K4426" i="7"/>
  <c r="L4426" i="7"/>
  <c r="M4426" i="7"/>
  <c r="B4427" i="7"/>
  <c r="C4427" i="7"/>
  <c r="D4427" i="7"/>
  <c r="E4427" i="7"/>
  <c r="F4427" i="7"/>
  <c r="G4427" i="7"/>
  <c r="H4427" i="7"/>
  <c r="I4427" i="7"/>
  <c r="J4427" i="7"/>
  <c r="K4427" i="7"/>
  <c r="L4427" i="7"/>
  <c r="M4427" i="7"/>
  <c r="B4428" i="7"/>
  <c r="C4428" i="7"/>
  <c r="D4428" i="7"/>
  <c r="E4428" i="7"/>
  <c r="F4428" i="7"/>
  <c r="G4428" i="7"/>
  <c r="H4428" i="7"/>
  <c r="I4428" i="7"/>
  <c r="J4428" i="7"/>
  <c r="K4428" i="7"/>
  <c r="L4428" i="7"/>
  <c r="M4428" i="7"/>
  <c r="B4429" i="7"/>
  <c r="C4429" i="7"/>
  <c r="D4429" i="7"/>
  <c r="E4429" i="7"/>
  <c r="F4429" i="7"/>
  <c r="G4429" i="7"/>
  <c r="H4429" i="7"/>
  <c r="I4429" i="7"/>
  <c r="J4429" i="7"/>
  <c r="K4429" i="7"/>
  <c r="L4429" i="7"/>
  <c r="M4429" i="7"/>
  <c r="B4430" i="7"/>
  <c r="C4430" i="7"/>
  <c r="D4430" i="7"/>
  <c r="E4430" i="7"/>
  <c r="F4430" i="7"/>
  <c r="G4430" i="7"/>
  <c r="H4430" i="7"/>
  <c r="I4430" i="7"/>
  <c r="J4430" i="7"/>
  <c r="K4430" i="7"/>
  <c r="L4430" i="7"/>
  <c r="M4430" i="7"/>
  <c r="B4431" i="7"/>
  <c r="C4431" i="7"/>
  <c r="D4431" i="7"/>
  <c r="E4431" i="7"/>
  <c r="F4431" i="7"/>
  <c r="G4431" i="7"/>
  <c r="H4431" i="7"/>
  <c r="I4431" i="7"/>
  <c r="J4431" i="7"/>
  <c r="K4431" i="7"/>
  <c r="L4431" i="7"/>
  <c r="M4431" i="7"/>
  <c r="B4432" i="7"/>
  <c r="C4432" i="7"/>
  <c r="D4432" i="7"/>
  <c r="E4432" i="7"/>
  <c r="F4432" i="7"/>
  <c r="G4432" i="7"/>
  <c r="H4432" i="7"/>
  <c r="I4432" i="7"/>
  <c r="J4432" i="7"/>
  <c r="K4432" i="7"/>
  <c r="L4432" i="7"/>
  <c r="M4432" i="7"/>
  <c r="B4433" i="7"/>
  <c r="C4433" i="7"/>
  <c r="D4433" i="7"/>
  <c r="E4433" i="7"/>
  <c r="F4433" i="7"/>
  <c r="G4433" i="7"/>
  <c r="H4433" i="7"/>
  <c r="I4433" i="7"/>
  <c r="J4433" i="7"/>
  <c r="K4433" i="7"/>
  <c r="L4433" i="7"/>
  <c r="M4433" i="7"/>
  <c r="B4434" i="7"/>
  <c r="C4434" i="7"/>
  <c r="D4434" i="7"/>
  <c r="E4434" i="7"/>
  <c r="F4434" i="7"/>
  <c r="G4434" i="7"/>
  <c r="H4434" i="7"/>
  <c r="I4434" i="7"/>
  <c r="J4434" i="7"/>
  <c r="K4434" i="7"/>
  <c r="L4434" i="7"/>
  <c r="M4434" i="7"/>
  <c r="B4435" i="7"/>
  <c r="C4435" i="7"/>
  <c r="D4435" i="7"/>
  <c r="E4435" i="7"/>
  <c r="F4435" i="7"/>
  <c r="G4435" i="7"/>
  <c r="H4435" i="7"/>
  <c r="I4435" i="7"/>
  <c r="J4435" i="7"/>
  <c r="K4435" i="7"/>
  <c r="L4435" i="7"/>
  <c r="M4435" i="7"/>
  <c r="B4436" i="7"/>
  <c r="C4436" i="7"/>
  <c r="D4436" i="7"/>
  <c r="E4436" i="7"/>
  <c r="F4436" i="7"/>
  <c r="G4436" i="7"/>
  <c r="H4436" i="7"/>
  <c r="I4436" i="7"/>
  <c r="J4436" i="7"/>
  <c r="K4436" i="7"/>
  <c r="L4436" i="7"/>
  <c r="M4436" i="7"/>
  <c r="B4437" i="7"/>
  <c r="C4437" i="7"/>
  <c r="D4437" i="7"/>
  <c r="E4437" i="7"/>
  <c r="F4437" i="7"/>
  <c r="G4437" i="7"/>
  <c r="H4437" i="7"/>
  <c r="I4437" i="7"/>
  <c r="J4437" i="7"/>
  <c r="K4437" i="7"/>
  <c r="L4437" i="7"/>
  <c r="M4437" i="7"/>
  <c r="B4438" i="7"/>
  <c r="C4438" i="7"/>
  <c r="D4438" i="7"/>
  <c r="E4438" i="7"/>
  <c r="F4438" i="7"/>
  <c r="G4438" i="7"/>
  <c r="H4438" i="7"/>
  <c r="I4438" i="7"/>
  <c r="J4438" i="7"/>
  <c r="K4438" i="7"/>
  <c r="L4438" i="7"/>
  <c r="M4438" i="7"/>
  <c r="B4439" i="7"/>
  <c r="C4439" i="7"/>
  <c r="D4439" i="7"/>
  <c r="E4439" i="7"/>
  <c r="F4439" i="7"/>
  <c r="G4439" i="7"/>
  <c r="H4439" i="7"/>
  <c r="I4439" i="7"/>
  <c r="J4439" i="7"/>
  <c r="K4439" i="7"/>
  <c r="L4439" i="7"/>
  <c r="M4439" i="7"/>
  <c r="B4440" i="7"/>
  <c r="C4440" i="7"/>
  <c r="D4440" i="7"/>
  <c r="E4440" i="7"/>
  <c r="F4440" i="7"/>
  <c r="G4440" i="7"/>
  <c r="H4440" i="7"/>
  <c r="I4440" i="7"/>
  <c r="J4440" i="7"/>
  <c r="K4440" i="7"/>
  <c r="L4440" i="7"/>
  <c r="M4440" i="7"/>
  <c r="B4441" i="7"/>
  <c r="C4441" i="7"/>
  <c r="D4441" i="7"/>
  <c r="E4441" i="7"/>
  <c r="F4441" i="7"/>
  <c r="G4441" i="7"/>
  <c r="H4441" i="7"/>
  <c r="I4441" i="7"/>
  <c r="J4441" i="7"/>
  <c r="K4441" i="7"/>
  <c r="L4441" i="7"/>
  <c r="M4441" i="7"/>
  <c r="B4442" i="7"/>
  <c r="C4442" i="7"/>
  <c r="D4442" i="7"/>
  <c r="E4442" i="7"/>
  <c r="F4442" i="7"/>
  <c r="G4442" i="7"/>
  <c r="H4442" i="7"/>
  <c r="I4442" i="7"/>
  <c r="J4442" i="7"/>
  <c r="K4442" i="7"/>
  <c r="L4442" i="7"/>
  <c r="M4442" i="7"/>
  <c r="B4443" i="7"/>
  <c r="C4443" i="7"/>
  <c r="D4443" i="7"/>
  <c r="E4443" i="7"/>
  <c r="F4443" i="7"/>
  <c r="G4443" i="7"/>
  <c r="H4443" i="7"/>
  <c r="I4443" i="7"/>
  <c r="J4443" i="7"/>
  <c r="K4443" i="7"/>
  <c r="L4443" i="7"/>
  <c r="M4443" i="7"/>
  <c r="B4444" i="7"/>
  <c r="C4444" i="7"/>
  <c r="D4444" i="7"/>
  <c r="E4444" i="7"/>
  <c r="F4444" i="7"/>
  <c r="G4444" i="7"/>
  <c r="H4444" i="7"/>
  <c r="I4444" i="7"/>
  <c r="J4444" i="7"/>
  <c r="K4444" i="7"/>
  <c r="L4444" i="7"/>
  <c r="M4444" i="7"/>
  <c r="B4445" i="7"/>
  <c r="C4445" i="7"/>
  <c r="D4445" i="7"/>
  <c r="E4445" i="7"/>
  <c r="F4445" i="7"/>
  <c r="G4445" i="7"/>
  <c r="H4445" i="7"/>
  <c r="I4445" i="7"/>
  <c r="J4445" i="7"/>
  <c r="K4445" i="7"/>
  <c r="L4445" i="7"/>
  <c r="M4445" i="7"/>
  <c r="B4446" i="7"/>
  <c r="C4446" i="7"/>
  <c r="D4446" i="7"/>
  <c r="E4446" i="7"/>
  <c r="F4446" i="7"/>
  <c r="G4446" i="7"/>
  <c r="H4446" i="7"/>
  <c r="I4446" i="7"/>
  <c r="J4446" i="7"/>
  <c r="K4446" i="7"/>
  <c r="L4446" i="7"/>
  <c r="M4446" i="7"/>
  <c r="B4447" i="7"/>
  <c r="C4447" i="7"/>
  <c r="D4447" i="7"/>
  <c r="E4447" i="7"/>
  <c r="F4447" i="7"/>
  <c r="G4447" i="7"/>
  <c r="H4447" i="7"/>
  <c r="I4447" i="7"/>
  <c r="J4447" i="7"/>
  <c r="K4447" i="7"/>
  <c r="L4447" i="7"/>
  <c r="M4447" i="7"/>
  <c r="B4448" i="7"/>
  <c r="C4448" i="7"/>
  <c r="D4448" i="7"/>
  <c r="E4448" i="7"/>
  <c r="F4448" i="7"/>
  <c r="G4448" i="7"/>
  <c r="H4448" i="7"/>
  <c r="I4448" i="7"/>
  <c r="J4448" i="7"/>
  <c r="K4448" i="7"/>
  <c r="L4448" i="7"/>
  <c r="M4448" i="7"/>
  <c r="B4449" i="7"/>
  <c r="C4449" i="7"/>
  <c r="D4449" i="7"/>
  <c r="E4449" i="7"/>
  <c r="F4449" i="7"/>
  <c r="G4449" i="7"/>
  <c r="H4449" i="7"/>
  <c r="I4449" i="7"/>
  <c r="J4449" i="7"/>
  <c r="K4449" i="7"/>
  <c r="L4449" i="7"/>
  <c r="M4449" i="7"/>
  <c r="B4450" i="7"/>
  <c r="C4450" i="7"/>
  <c r="D4450" i="7"/>
  <c r="E4450" i="7"/>
  <c r="F4450" i="7"/>
  <c r="G4450" i="7"/>
  <c r="H4450" i="7"/>
  <c r="I4450" i="7"/>
  <c r="J4450" i="7"/>
  <c r="K4450" i="7"/>
  <c r="L4450" i="7"/>
  <c r="M4450" i="7"/>
  <c r="B4451" i="7"/>
  <c r="C4451" i="7"/>
  <c r="D4451" i="7"/>
  <c r="E4451" i="7"/>
  <c r="F4451" i="7"/>
  <c r="G4451" i="7"/>
  <c r="H4451" i="7"/>
  <c r="I4451" i="7"/>
  <c r="J4451" i="7"/>
  <c r="K4451" i="7"/>
  <c r="L4451" i="7"/>
  <c r="M4451" i="7"/>
  <c r="B4452" i="7"/>
  <c r="C4452" i="7"/>
  <c r="D4452" i="7"/>
  <c r="E4452" i="7"/>
  <c r="F4452" i="7"/>
  <c r="G4452" i="7"/>
  <c r="H4452" i="7"/>
  <c r="I4452" i="7"/>
  <c r="J4452" i="7"/>
  <c r="K4452" i="7"/>
  <c r="L4452" i="7"/>
  <c r="M4452" i="7"/>
  <c r="B4453" i="7"/>
  <c r="C4453" i="7"/>
  <c r="D4453" i="7"/>
  <c r="E4453" i="7"/>
  <c r="F4453" i="7"/>
  <c r="G4453" i="7"/>
  <c r="H4453" i="7"/>
  <c r="I4453" i="7"/>
  <c r="J4453" i="7"/>
  <c r="K4453" i="7"/>
  <c r="L4453" i="7"/>
  <c r="M4453" i="7"/>
  <c r="B4454" i="7"/>
  <c r="C4454" i="7"/>
  <c r="D4454" i="7"/>
  <c r="E4454" i="7"/>
  <c r="F4454" i="7"/>
  <c r="G4454" i="7"/>
  <c r="H4454" i="7"/>
  <c r="I4454" i="7"/>
  <c r="J4454" i="7"/>
  <c r="K4454" i="7"/>
  <c r="L4454" i="7"/>
  <c r="M4454" i="7"/>
  <c r="B4455" i="7"/>
  <c r="C4455" i="7"/>
  <c r="D4455" i="7"/>
  <c r="E4455" i="7"/>
  <c r="F4455" i="7"/>
  <c r="G4455" i="7"/>
  <c r="H4455" i="7"/>
  <c r="I4455" i="7"/>
  <c r="J4455" i="7"/>
  <c r="K4455" i="7"/>
  <c r="L4455" i="7"/>
  <c r="M4455" i="7"/>
  <c r="B4456" i="7"/>
  <c r="C4456" i="7"/>
  <c r="D4456" i="7"/>
  <c r="E4456" i="7"/>
  <c r="F4456" i="7"/>
  <c r="G4456" i="7"/>
  <c r="H4456" i="7"/>
  <c r="I4456" i="7"/>
  <c r="J4456" i="7"/>
  <c r="K4456" i="7"/>
  <c r="L4456" i="7"/>
  <c r="M4456" i="7"/>
  <c r="B4457" i="7"/>
  <c r="C4457" i="7"/>
  <c r="D4457" i="7"/>
  <c r="E4457" i="7"/>
  <c r="F4457" i="7"/>
  <c r="G4457" i="7"/>
  <c r="H4457" i="7"/>
  <c r="I4457" i="7"/>
  <c r="J4457" i="7"/>
  <c r="K4457" i="7"/>
  <c r="L4457" i="7"/>
  <c r="M4457" i="7"/>
  <c r="B4458" i="7"/>
  <c r="C4458" i="7"/>
  <c r="D4458" i="7"/>
  <c r="E4458" i="7"/>
  <c r="F4458" i="7"/>
  <c r="G4458" i="7"/>
  <c r="H4458" i="7"/>
  <c r="I4458" i="7"/>
  <c r="J4458" i="7"/>
  <c r="K4458" i="7"/>
  <c r="L4458" i="7"/>
  <c r="M4458" i="7"/>
  <c r="B4459" i="7"/>
  <c r="C4459" i="7"/>
  <c r="D4459" i="7"/>
  <c r="E4459" i="7"/>
  <c r="F4459" i="7"/>
  <c r="G4459" i="7"/>
  <c r="H4459" i="7"/>
  <c r="I4459" i="7"/>
  <c r="J4459" i="7"/>
  <c r="K4459" i="7"/>
  <c r="L4459" i="7"/>
  <c r="M4459" i="7"/>
  <c r="B4460" i="7"/>
  <c r="C4460" i="7"/>
  <c r="D4460" i="7"/>
  <c r="E4460" i="7"/>
  <c r="F4460" i="7"/>
  <c r="G4460" i="7"/>
  <c r="H4460" i="7"/>
  <c r="I4460" i="7"/>
  <c r="J4460" i="7"/>
  <c r="K4460" i="7"/>
  <c r="L4460" i="7"/>
  <c r="M4460" i="7"/>
  <c r="B4461" i="7"/>
  <c r="C4461" i="7"/>
  <c r="D4461" i="7"/>
  <c r="E4461" i="7"/>
  <c r="F4461" i="7"/>
  <c r="G4461" i="7"/>
  <c r="H4461" i="7"/>
  <c r="I4461" i="7"/>
  <c r="J4461" i="7"/>
  <c r="K4461" i="7"/>
  <c r="L4461" i="7"/>
  <c r="M4461" i="7"/>
  <c r="B4462" i="7"/>
  <c r="C4462" i="7"/>
  <c r="D4462" i="7"/>
  <c r="E4462" i="7"/>
  <c r="F4462" i="7"/>
  <c r="G4462" i="7"/>
  <c r="H4462" i="7"/>
  <c r="I4462" i="7"/>
  <c r="J4462" i="7"/>
  <c r="K4462" i="7"/>
  <c r="L4462" i="7"/>
  <c r="M4462" i="7"/>
  <c r="B4463" i="7"/>
  <c r="C4463" i="7"/>
  <c r="D4463" i="7"/>
  <c r="E4463" i="7"/>
  <c r="F4463" i="7"/>
  <c r="G4463" i="7"/>
  <c r="H4463" i="7"/>
  <c r="I4463" i="7"/>
  <c r="J4463" i="7"/>
  <c r="K4463" i="7"/>
  <c r="L4463" i="7"/>
  <c r="M4463" i="7"/>
  <c r="B4464" i="7"/>
  <c r="C4464" i="7"/>
  <c r="D4464" i="7"/>
  <c r="E4464" i="7"/>
  <c r="F4464" i="7"/>
  <c r="G4464" i="7"/>
  <c r="H4464" i="7"/>
  <c r="I4464" i="7"/>
  <c r="J4464" i="7"/>
  <c r="K4464" i="7"/>
  <c r="L4464" i="7"/>
  <c r="M4464" i="7"/>
  <c r="B4465" i="7"/>
  <c r="C4465" i="7"/>
  <c r="D4465" i="7"/>
  <c r="E4465" i="7"/>
  <c r="F4465" i="7"/>
  <c r="G4465" i="7"/>
  <c r="H4465" i="7"/>
  <c r="I4465" i="7"/>
  <c r="J4465" i="7"/>
  <c r="K4465" i="7"/>
  <c r="L4465" i="7"/>
  <c r="M4465" i="7"/>
  <c r="B4466" i="7"/>
  <c r="C4466" i="7"/>
  <c r="D4466" i="7"/>
  <c r="E4466" i="7"/>
  <c r="F4466" i="7"/>
  <c r="G4466" i="7"/>
  <c r="H4466" i="7"/>
  <c r="I4466" i="7"/>
  <c r="J4466" i="7"/>
  <c r="K4466" i="7"/>
  <c r="L4466" i="7"/>
  <c r="M4466" i="7"/>
  <c r="B4467" i="7"/>
  <c r="C4467" i="7"/>
  <c r="D4467" i="7"/>
  <c r="E4467" i="7"/>
  <c r="F4467" i="7"/>
  <c r="G4467" i="7"/>
  <c r="H4467" i="7"/>
  <c r="I4467" i="7"/>
  <c r="J4467" i="7"/>
  <c r="K4467" i="7"/>
  <c r="L4467" i="7"/>
  <c r="M4467" i="7"/>
  <c r="B4468" i="7"/>
  <c r="C4468" i="7"/>
  <c r="D4468" i="7"/>
  <c r="E4468" i="7"/>
  <c r="F4468" i="7"/>
  <c r="G4468" i="7"/>
  <c r="H4468" i="7"/>
  <c r="I4468" i="7"/>
  <c r="J4468" i="7"/>
  <c r="K4468" i="7"/>
  <c r="L4468" i="7"/>
  <c r="M4468" i="7"/>
  <c r="B4469" i="7"/>
  <c r="C4469" i="7"/>
  <c r="D4469" i="7"/>
  <c r="E4469" i="7"/>
  <c r="F4469" i="7"/>
  <c r="G4469" i="7"/>
  <c r="H4469" i="7"/>
  <c r="I4469" i="7"/>
  <c r="J4469" i="7"/>
  <c r="K4469" i="7"/>
  <c r="L4469" i="7"/>
  <c r="M4469" i="7"/>
  <c r="B4470" i="7"/>
  <c r="C4470" i="7"/>
  <c r="D4470" i="7"/>
  <c r="E4470" i="7"/>
  <c r="F4470" i="7"/>
  <c r="G4470" i="7"/>
  <c r="H4470" i="7"/>
  <c r="I4470" i="7"/>
  <c r="J4470" i="7"/>
  <c r="K4470" i="7"/>
  <c r="L4470" i="7"/>
  <c r="M4470" i="7"/>
  <c r="B4471" i="7"/>
  <c r="C4471" i="7"/>
  <c r="D4471" i="7"/>
  <c r="E4471" i="7"/>
  <c r="F4471" i="7"/>
  <c r="G4471" i="7"/>
  <c r="H4471" i="7"/>
  <c r="I4471" i="7"/>
  <c r="J4471" i="7"/>
  <c r="K4471" i="7"/>
  <c r="L4471" i="7"/>
  <c r="M4471" i="7"/>
  <c r="B4472" i="7"/>
  <c r="C4472" i="7"/>
  <c r="D4472" i="7"/>
  <c r="E4472" i="7"/>
  <c r="F4472" i="7"/>
  <c r="G4472" i="7"/>
  <c r="H4472" i="7"/>
  <c r="I4472" i="7"/>
  <c r="J4472" i="7"/>
  <c r="K4472" i="7"/>
  <c r="L4472" i="7"/>
  <c r="M4472" i="7"/>
  <c r="B4473" i="7"/>
  <c r="C4473" i="7"/>
  <c r="D4473" i="7"/>
  <c r="E4473" i="7"/>
  <c r="F4473" i="7"/>
  <c r="G4473" i="7"/>
  <c r="H4473" i="7"/>
  <c r="I4473" i="7"/>
  <c r="J4473" i="7"/>
  <c r="K4473" i="7"/>
  <c r="L4473" i="7"/>
  <c r="M4473" i="7"/>
  <c r="B4474" i="7"/>
  <c r="C4474" i="7"/>
  <c r="D4474" i="7"/>
  <c r="E4474" i="7"/>
  <c r="F4474" i="7"/>
  <c r="G4474" i="7"/>
  <c r="H4474" i="7"/>
  <c r="I4474" i="7"/>
  <c r="J4474" i="7"/>
  <c r="K4474" i="7"/>
  <c r="L4474" i="7"/>
  <c r="M4474" i="7"/>
  <c r="B4475" i="7"/>
  <c r="C4475" i="7"/>
  <c r="D4475" i="7"/>
  <c r="E4475" i="7"/>
  <c r="F4475" i="7"/>
  <c r="G4475" i="7"/>
  <c r="H4475" i="7"/>
  <c r="I4475" i="7"/>
  <c r="J4475" i="7"/>
  <c r="K4475" i="7"/>
  <c r="L4475" i="7"/>
  <c r="M4475" i="7"/>
  <c r="B4476" i="7"/>
  <c r="C4476" i="7"/>
  <c r="D4476" i="7"/>
  <c r="E4476" i="7"/>
  <c r="F4476" i="7"/>
  <c r="G4476" i="7"/>
  <c r="H4476" i="7"/>
  <c r="I4476" i="7"/>
  <c r="J4476" i="7"/>
  <c r="K4476" i="7"/>
  <c r="L4476" i="7"/>
  <c r="M4476" i="7"/>
  <c r="B4477" i="7"/>
  <c r="C4477" i="7"/>
  <c r="D4477" i="7"/>
  <c r="E4477" i="7"/>
  <c r="F4477" i="7"/>
  <c r="G4477" i="7"/>
  <c r="H4477" i="7"/>
  <c r="I4477" i="7"/>
  <c r="J4477" i="7"/>
  <c r="K4477" i="7"/>
  <c r="L4477" i="7"/>
  <c r="M4477" i="7"/>
  <c r="B4478" i="7"/>
  <c r="C4478" i="7"/>
  <c r="D4478" i="7"/>
  <c r="E4478" i="7"/>
  <c r="F4478" i="7"/>
  <c r="G4478" i="7"/>
  <c r="H4478" i="7"/>
  <c r="I4478" i="7"/>
  <c r="J4478" i="7"/>
  <c r="K4478" i="7"/>
  <c r="L4478" i="7"/>
  <c r="M4478" i="7"/>
  <c r="B4479" i="7"/>
  <c r="C4479" i="7"/>
  <c r="D4479" i="7"/>
  <c r="E4479" i="7"/>
  <c r="F4479" i="7"/>
  <c r="G4479" i="7"/>
  <c r="H4479" i="7"/>
  <c r="I4479" i="7"/>
  <c r="J4479" i="7"/>
  <c r="K4479" i="7"/>
  <c r="L4479" i="7"/>
  <c r="M4479" i="7"/>
  <c r="B4480" i="7"/>
  <c r="C4480" i="7"/>
  <c r="D4480" i="7"/>
  <c r="E4480" i="7"/>
  <c r="F4480" i="7"/>
  <c r="G4480" i="7"/>
  <c r="H4480" i="7"/>
  <c r="I4480" i="7"/>
  <c r="J4480" i="7"/>
  <c r="K4480" i="7"/>
  <c r="L4480" i="7"/>
  <c r="M4480" i="7"/>
  <c r="B4481" i="7"/>
  <c r="C4481" i="7"/>
  <c r="D4481" i="7"/>
  <c r="E4481" i="7"/>
  <c r="F4481" i="7"/>
  <c r="G4481" i="7"/>
  <c r="H4481" i="7"/>
  <c r="I4481" i="7"/>
  <c r="J4481" i="7"/>
  <c r="K4481" i="7"/>
  <c r="L4481" i="7"/>
  <c r="M4481" i="7"/>
  <c r="B4482" i="7"/>
  <c r="C4482" i="7"/>
  <c r="D4482" i="7"/>
  <c r="E4482" i="7"/>
  <c r="F4482" i="7"/>
  <c r="G4482" i="7"/>
  <c r="H4482" i="7"/>
  <c r="I4482" i="7"/>
  <c r="J4482" i="7"/>
  <c r="K4482" i="7"/>
  <c r="L4482" i="7"/>
  <c r="M4482" i="7"/>
  <c r="B4483" i="7"/>
  <c r="C4483" i="7"/>
  <c r="D4483" i="7"/>
  <c r="E4483" i="7"/>
  <c r="F4483" i="7"/>
  <c r="G4483" i="7"/>
  <c r="H4483" i="7"/>
  <c r="I4483" i="7"/>
  <c r="J4483" i="7"/>
  <c r="K4483" i="7"/>
  <c r="L4483" i="7"/>
  <c r="M4483" i="7"/>
  <c r="B4484" i="7"/>
  <c r="C4484" i="7"/>
  <c r="D4484" i="7"/>
  <c r="E4484" i="7"/>
  <c r="F4484" i="7"/>
  <c r="G4484" i="7"/>
  <c r="H4484" i="7"/>
  <c r="I4484" i="7"/>
  <c r="J4484" i="7"/>
  <c r="K4484" i="7"/>
  <c r="L4484" i="7"/>
  <c r="M4484" i="7"/>
  <c r="B4485" i="7"/>
  <c r="C4485" i="7"/>
  <c r="D4485" i="7"/>
  <c r="E4485" i="7"/>
  <c r="F4485" i="7"/>
  <c r="G4485" i="7"/>
  <c r="H4485" i="7"/>
  <c r="I4485" i="7"/>
  <c r="J4485" i="7"/>
  <c r="K4485" i="7"/>
  <c r="L4485" i="7"/>
  <c r="M4485" i="7"/>
  <c r="B4486" i="7"/>
  <c r="C4486" i="7"/>
  <c r="D4486" i="7"/>
  <c r="E4486" i="7"/>
  <c r="F4486" i="7"/>
  <c r="G4486" i="7"/>
  <c r="H4486" i="7"/>
  <c r="I4486" i="7"/>
  <c r="J4486" i="7"/>
  <c r="K4486" i="7"/>
  <c r="L4486" i="7"/>
  <c r="M4486" i="7"/>
  <c r="B4487" i="7"/>
  <c r="C4487" i="7"/>
  <c r="D4487" i="7"/>
  <c r="E4487" i="7"/>
  <c r="F4487" i="7"/>
  <c r="G4487" i="7"/>
  <c r="H4487" i="7"/>
  <c r="I4487" i="7"/>
  <c r="J4487" i="7"/>
  <c r="K4487" i="7"/>
  <c r="L4487" i="7"/>
  <c r="M4487" i="7"/>
  <c r="B4488" i="7"/>
  <c r="C4488" i="7"/>
  <c r="D4488" i="7"/>
  <c r="E4488" i="7"/>
  <c r="F4488" i="7"/>
  <c r="G4488" i="7"/>
  <c r="H4488" i="7"/>
  <c r="I4488" i="7"/>
  <c r="J4488" i="7"/>
  <c r="K4488" i="7"/>
  <c r="L4488" i="7"/>
  <c r="M4488" i="7"/>
  <c r="B4489" i="7"/>
  <c r="C4489" i="7"/>
  <c r="D4489" i="7"/>
  <c r="E4489" i="7"/>
  <c r="F4489" i="7"/>
  <c r="G4489" i="7"/>
  <c r="H4489" i="7"/>
  <c r="I4489" i="7"/>
  <c r="J4489" i="7"/>
  <c r="K4489" i="7"/>
  <c r="L4489" i="7"/>
  <c r="M4489" i="7"/>
  <c r="B4490" i="7"/>
  <c r="C4490" i="7"/>
  <c r="D4490" i="7"/>
  <c r="E4490" i="7"/>
  <c r="F4490" i="7"/>
  <c r="G4490" i="7"/>
  <c r="H4490" i="7"/>
  <c r="I4490" i="7"/>
  <c r="J4490" i="7"/>
  <c r="K4490" i="7"/>
  <c r="L4490" i="7"/>
  <c r="M4490" i="7"/>
  <c r="B4491" i="7"/>
  <c r="C4491" i="7"/>
  <c r="D4491" i="7"/>
  <c r="E4491" i="7"/>
  <c r="F4491" i="7"/>
  <c r="G4491" i="7"/>
  <c r="H4491" i="7"/>
  <c r="I4491" i="7"/>
  <c r="J4491" i="7"/>
  <c r="K4491" i="7"/>
  <c r="L4491" i="7"/>
  <c r="M4491" i="7"/>
  <c r="B4492" i="7"/>
  <c r="C4492" i="7"/>
  <c r="D4492" i="7"/>
  <c r="E4492" i="7"/>
  <c r="F4492" i="7"/>
  <c r="G4492" i="7"/>
  <c r="H4492" i="7"/>
  <c r="I4492" i="7"/>
  <c r="J4492" i="7"/>
  <c r="K4492" i="7"/>
  <c r="L4492" i="7"/>
  <c r="M4492" i="7"/>
  <c r="B4493" i="7"/>
  <c r="C4493" i="7"/>
  <c r="D4493" i="7"/>
  <c r="E4493" i="7"/>
  <c r="F4493" i="7"/>
  <c r="G4493" i="7"/>
  <c r="H4493" i="7"/>
  <c r="I4493" i="7"/>
  <c r="J4493" i="7"/>
  <c r="K4493" i="7"/>
  <c r="L4493" i="7"/>
  <c r="M4493" i="7"/>
  <c r="B4494" i="7"/>
  <c r="C4494" i="7"/>
  <c r="D4494" i="7"/>
  <c r="E4494" i="7"/>
  <c r="F4494" i="7"/>
  <c r="G4494" i="7"/>
  <c r="H4494" i="7"/>
  <c r="I4494" i="7"/>
  <c r="J4494" i="7"/>
  <c r="K4494" i="7"/>
  <c r="L4494" i="7"/>
  <c r="M4494" i="7"/>
  <c r="B4495" i="7"/>
  <c r="C4495" i="7"/>
  <c r="D4495" i="7"/>
  <c r="E4495" i="7"/>
  <c r="F4495" i="7"/>
  <c r="G4495" i="7"/>
  <c r="H4495" i="7"/>
  <c r="I4495" i="7"/>
  <c r="J4495" i="7"/>
  <c r="K4495" i="7"/>
  <c r="L4495" i="7"/>
  <c r="M4495" i="7"/>
  <c r="B4496" i="7"/>
  <c r="C4496" i="7"/>
  <c r="D4496" i="7"/>
  <c r="E4496" i="7"/>
  <c r="F4496" i="7"/>
  <c r="G4496" i="7"/>
  <c r="H4496" i="7"/>
  <c r="I4496" i="7"/>
  <c r="J4496" i="7"/>
  <c r="K4496" i="7"/>
  <c r="L4496" i="7"/>
  <c r="M4496" i="7"/>
  <c r="B4497" i="7"/>
  <c r="C4497" i="7"/>
  <c r="D4497" i="7"/>
  <c r="E4497" i="7"/>
  <c r="F4497" i="7"/>
  <c r="G4497" i="7"/>
  <c r="H4497" i="7"/>
  <c r="I4497" i="7"/>
  <c r="J4497" i="7"/>
  <c r="K4497" i="7"/>
  <c r="L4497" i="7"/>
  <c r="M4497" i="7"/>
  <c r="B4498" i="7"/>
  <c r="C4498" i="7"/>
  <c r="D4498" i="7"/>
  <c r="E4498" i="7"/>
  <c r="F4498" i="7"/>
  <c r="G4498" i="7"/>
  <c r="H4498" i="7"/>
  <c r="I4498" i="7"/>
  <c r="J4498" i="7"/>
  <c r="K4498" i="7"/>
  <c r="L4498" i="7"/>
  <c r="M4498" i="7"/>
  <c r="B4499" i="7"/>
  <c r="C4499" i="7"/>
  <c r="D4499" i="7"/>
  <c r="E4499" i="7"/>
  <c r="F4499" i="7"/>
  <c r="G4499" i="7"/>
  <c r="H4499" i="7"/>
  <c r="I4499" i="7"/>
  <c r="J4499" i="7"/>
  <c r="K4499" i="7"/>
  <c r="L4499" i="7"/>
  <c r="M4499" i="7"/>
  <c r="B4500" i="7"/>
  <c r="C4500" i="7"/>
  <c r="D4500" i="7"/>
  <c r="E4500" i="7"/>
  <c r="F4500" i="7"/>
  <c r="G4500" i="7"/>
  <c r="H4500" i="7"/>
  <c r="I4500" i="7"/>
  <c r="J4500" i="7"/>
  <c r="K4500" i="7"/>
  <c r="L4500" i="7"/>
  <c r="M4500" i="7"/>
  <c r="B4501" i="7"/>
  <c r="C4501" i="7"/>
  <c r="D4501" i="7"/>
  <c r="E4501" i="7"/>
  <c r="F4501" i="7"/>
  <c r="G4501" i="7"/>
  <c r="H4501" i="7"/>
  <c r="I4501" i="7"/>
  <c r="J4501" i="7"/>
  <c r="K4501" i="7"/>
  <c r="L4501" i="7"/>
  <c r="M4501" i="7"/>
  <c r="B4502" i="7"/>
  <c r="C4502" i="7"/>
  <c r="D4502" i="7"/>
  <c r="E4502" i="7"/>
  <c r="F4502" i="7"/>
  <c r="G4502" i="7"/>
  <c r="H4502" i="7"/>
  <c r="I4502" i="7"/>
  <c r="J4502" i="7"/>
  <c r="K4502" i="7"/>
  <c r="L4502" i="7"/>
  <c r="M4502" i="7"/>
  <c r="B4503" i="7"/>
  <c r="C4503" i="7"/>
  <c r="D4503" i="7"/>
  <c r="E4503" i="7"/>
  <c r="F4503" i="7"/>
  <c r="G4503" i="7"/>
  <c r="H4503" i="7"/>
  <c r="I4503" i="7"/>
  <c r="J4503" i="7"/>
  <c r="K4503" i="7"/>
  <c r="L4503" i="7"/>
  <c r="M4503" i="7"/>
  <c r="B4504" i="7"/>
  <c r="C4504" i="7"/>
  <c r="D4504" i="7"/>
  <c r="E4504" i="7"/>
  <c r="F4504" i="7"/>
  <c r="G4504" i="7"/>
  <c r="H4504" i="7"/>
  <c r="I4504" i="7"/>
  <c r="J4504" i="7"/>
  <c r="K4504" i="7"/>
  <c r="L4504" i="7"/>
  <c r="M4504" i="7"/>
  <c r="B4505" i="7"/>
  <c r="C4505" i="7"/>
  <c r="D4505" i="7"/>
  <c r="E4505" i="7"/>
  <c r="F4505" i="7"/>
  <c r="G4505" i="7"/>
  <c r="H4505" i="7"/>
  <c r="I4505" i="7"/>
  <c r="J4505" i="7"/>
  <c r="K4505" i="7"/>
  <c r="L4505" i="7"/>
  <c r="M4505" i="7"/>
  <c r="B4506" i="7"/>
  <c r="C4506" i="7"/>
  <c r="D4506" i="7"/>
  <c r="E4506" i="7"/>
  <c r="F4506" i="7"/>
  <c r="G4506" i="7"/>
  <c r="H4506" i="7"/>
  <c r="I4506" i="7"/>
  <c r="J4506" i="7"/>
  <c r="K4506" i="7"/>
  <c r="L4506" i="7"/>
  <c r="M4506" i="7"/>
  <c r="B4507" i="7"/>
  <c r="C4507" i="7"/>
  <c r="D4507" i="7"/>
  <c r="E4507" i="7"/>
  <c r="F4507" i="7"/>
  <c r="G4507" i="7"/>
  <c r="H4507" i="7"/>
  <c r="I4507" i="7"/>
  <c r="J4507" i="7"/>
  <c r="K4507" i="7"/>
  <c r="L4507" i="7"/>
  <c r="M4507" i="7"/>
  <c r="B4508" i="7"/>
  <c r="C4508" i="7"/>
  <c r="D4508" i="7"/>
  <c r="E4508" i="7"/>
  <c r="F4508" i="7"/>
  <c r="G4508" i="7"/>
  <c r="H4508" i="7"/>
  <c r="I4508" i="7"/>
  <c r="J4508" i="7"/>
  <c r="K4508" i="7"/>
  <c r="L4508" i="7"/>
  <c r="M4508" i="7"/>
  <c r="B4509" i="7"/>
  <c r="C4509" i="7"/>
  <c r="D4509" i="7"/>
  <c r="E4509" i="7"/>
  <c r="F4509" i="7"/>
  <c r="G4509" i="7"/>
  <c r="H4509" i="7"/>
  <c r="I4509" i="7"/>
  <c r="J4509" i="7"/>
  <c r="K4509" i="7"/>
  <c r="L4509" i="7"/>
  <c r="M4509" i="7"/>
  <c r="B4510" i="7"/>
  <c r="C4510" i="7"/>
  <c r="D4510" i="7"/>
  <c r="E4510" i="7"/>
  <c r="F4510" i="7"/>
  <c r="G4510" i="7"/>
  <c r="H4510" i="7"/>
  <c r="I4510" i="7"/>
  <c r="J4510" i="7"/>
  <c r="K4510" i="7"/>
  <c r="L4510" i="7"/>
  <c r="M4510" i="7"/>
  <c r="B4511" i="7"/>
  <c r="C4511" i="7"/>
  <c r="D4511" i="7"/>
  <c r="E4511" i="7"/>
  <c r="F4511" i="7"/>
  <c r="G4511" i="7"/>
  <c r="H4511" i="7"/>
  <c r="I4511" i="7"/>
  <c r="J4511" i="7"/>
  <c r="K4511" i="7"/>
  <c r="L4511" i="7"/>
  <c r="M4511" i="7"/>
  <c r="B4512" i="7"/>
  <c r="C4512" i="7"/>
  <c r="D4512" i="7"/>
  <c r="E4512" i="7"/>
  <c r="F4512" i="7"/>
  <c r="G4512" i="7"/>
  <c r="H4512" i="7"/>
  <c r="I4512" i="7"/>
  <c r="J4512" i="7"/>
  <c r="K4512" i="7"/>
  <c r="L4512" i="7"/>
  <c r="M4512" i="7"/>
  <c r="B4513" i="7"/>
  <c r="C4513" i="7"/>
  <c r="D4513" i="7"/>
  <c r="E4513" i="7"/>
  <c r="F4513" i="7"/>
  <c r="G4513" i="7"/>
  <c r="H4513" i="7"/>
  <c r="I4513" i="7"/>
  <c r="J4513" i="7"/>
  <c r="K4513" i="7"/>
  <c r="L4513" i="7"/>
  <c r="M4513" i="7"/>
  <c r="B4514" i="7"/>
  <c r="C4514" i="7"/>
  <c r="D4514" i="7"/>
  <c r="E4514" i="7"/>
  <c r="F4514" i="7"/>
  <c r="G4514" i="7"/>
  <c r="H4514" i="7"/>
  <c r="I4514" i="7"/>
  <c r="J4514" i="7"/>
  <c r="K4514" i="7"/>
  <c r="L4514" i="7"/>
  <c r="M4514" i="7"/>
  <c r="B4515" i="7"/>
  <c r="C4515" i="7"/>
  <c r="D4515" i="7"/>
  <c r="E4515" i="7"/>
  <c r="F4515" i="7"/>
  <c r="G4515" i="7"/>
  <c r="H4515" i="7"/>
  <c r="I4515" i="7"/>
  <c r="J4515" i="7"/>
  <c r="K4515" i="7"/>
  <c r="L4515" i="7"/>
  <c r="M4515" i="7"/>
  <c r="B4516" i="7"/>
  <c r="C4516" i="7"/>
  <c r="D4516" i="7"/>
  <c r="E4516" i="7"/>
  <c r="F4516" i="7"/>
  <c r="G4516" i="7"/>
  <c r="H4516" i="7"/>
  <c r="I4516" i="7"/>
  <c r="J4516" i="7"/>
  <c r="K4516" i="7"/>
  <c r="L4516" i="7"/>
  <c r="M4516" i="7"/>
  <c r="B4517" i="7"/>
  <c r="C4517" i="7"/>
  <c r="D4517" i="7"/>
  <c r="E4517" i="7"/>
  <c r="F4517" i="7"/>
  <c r="G4517" i="7"/>
  <c r="H4517" i="7"/>
  <c r="I4517" i="7"/>
  <c r="J4517" i="7"/>
  <c r="K4517" i="7"/>
  <c r="L4517" i="7"/>
  <c r="M4517" i="7"/>
  <c r="B4518" i="7"/>
  <c r="C4518" i="7"/>
  <c r="D4518" i="7"/>
  <c r="E4518" i="7"/>
  <c r="F4518" i="7"/>
  <c r="G4518" i="7"/>
  <c r="H4518" i="7"/>
  <c r="I4518" i="7"/>
  <c r="J4518" i="7"/>
  <c r="K4518" i="7"/>
  <c r="L4518" i="7"/>
  <c r="M4518" i="7"/>
  <c r="B4519" i="7"/>
  <c r="C4519" i="7"/>
  <c r="D4519" i="7"/>
  <c r="E4519" i="7"/>
  <c r="F4519" i="7"/>
  <c r="G4519" i="7"/>
  <c r="H4519" i="7"/>
  <c r="I4519" i="7"/>
  <c r="J4519" i="7"/>
  <c r="K4519" i="7"/>
  <c r="L4519" i="7"/>
  <c r="M4519" i="7"/>
  <c r="B4520" i="7"/>
  <c r="C4520" i="7"/>
  <c r="D4520" i="7"/>
  <c r="E4520" i="7"/>
  <c r="F4520" i="7"/>
  <c r="G4520" i="7"/>
  <c r="H4520" i="7"/>
  <c r="I4520" i="7"/>
  <c r="J4520" i="7"/>
  <c r="K4520" i="7"/>
  <c r="L4520" i="7"/>
  <c r="M4520" i="7"/>
  <c r="B4521" i="7"/>
  <c r="C4521" i="7"/>
  <c r="D4521" i="7"/>
  <c r="E4521" i="7"/>
  <c r="F4521" i="7"/>
  <c r="G4521" i="7"/>
  <c r="H4521" i="7"/>
  <c r="I4521" i="7"/>
  <c r="J4521" i="7"/>
  <c r="K4521" i="7"/>
  <c r="L4521" i="7"/>
  <c r="M4521" i="7"/>
  <c r="B4522" i="7"/>
  <c r="C4522" i="7"/>
  <c r="D4522" i="7"/>
  <c r="E4522" i="7"/>
  <c r="F4522" i="7"/>
  <c r="G4522" i="7"/>
  <c r="H4522" i="7"/>
  <c r="I4522" i="7"/>
  <c r="J4522" i="7"/>
  <c r="K4522" i="7"/>
  <c r="L4522" i="7"/>
  <c r="M4522" i="7"/>
  <c r="B4523" i="7"/>
  <c r="C4523" i="7"/>
  <c r="D4523" i="7"/>
  <c r="E4523" i="7"/>
  <c r="F4523" i="7"/>
  <c r="G4523" i="7"/>
  <c r="H4523" i="7"/>
  <c r="I4523" i="7"/>
  <c r="J4523" i="7"/>
  <c r="K4523" i="7"/>
  <c r="L4523" i="7"/>
  <c r="M4523" i="7"/>
  <c r="B4524" i="7"/>
  <c r="C4524" i="7"/>
  <c r="D4524" i="7"/>
  <c r="E4524" i="7"/>
  <c r="F4524" i="7"/>
  <c r="G4524" i="7"/>
  <c r="H4524" i="7"/>
  <c r="I4524" i="7"/>
  <c r="J4524" i="7"/>
  <c r="K4524" i="7"/>
  <c r="L4524" i="7"/>
  <c r="M4524" i="7"/>
  <c r="B4525" i="7"/>
  <c r="C4525" i="7"/>
  <c r="D4525" i="7"/>
  <c r="E4525" i="7"/>
  <c r="F4525" i="7"/>
  <c r="G4525" i="7"/>
  <c r="H4525" i="7"/>
  <c r="I4525" i="7"/>
  <c r="J4525" i="7"/>
  <c r="K4525" i="7"/>
  <c r="L4525" i="7"/>
  <c r="M4525" i="7"/>
  <c r="B4526" i="7"/>
  <c r="C4526" i="7"/>
  <c r="D4526" i="7"/>
  <c r="E4526" i="7"/>
  <c r="F4526" i="7"/>
  <c r="G4526" i="7"/>
  <c r="H4526" i="7"/>
  <c r="I4526" i="7"/>
  <c r="J4526" i="7"/>
  <c r="K4526" i="7"/>
  <c r="L4526" i="7"/>
  <c r="M4526" i="7"/>
  <c r="B4527" i="7"/>
  <c r="C4527" i="7"/>
  <c r="D4527" i="7"/>
  <c r="E4527" i="7"/>
  <c r="F4527" i="7"/>
  <c r="G4527" i="7"/>
  <c r="H4527" i="7"/>
  <c r="I4527" i="7"/>
  <c r="J4527" i="7"/>
  <c r="K4527" i="7"/>
  <c r="L4527" i="7"/>
  <c r="M4527" i="7"/>
  <c r="B4528" i="7"/>
  <c r="C4528" i="7"/>
  <c r="D4528" i="7"/>
  <c r="E4528" i="7"/>
  <c r="F4528" i="7"/>
  <c r="G4528" i="7"/>
  <c r="H4528" i="7"/>
  <c r="I4528" i="7"/>
  <c r="J4528" i="7"/>
  <c r="K4528" i="7"/>
  <c r="L4528" i="7"/>
  <c r="M4528" i="7"/>
  <c r="B4529" i="7"/>
  <c r="C4529" i="7"/>
  <c r="D4529" i="7"/>
  <c r="E4529" i="7"/>
  <c r="F4529" i="7"/>
  <c r="G4529" i="7"/>
  <c r="H4529" i="7"/>
  <c r="I4529" i="7"/>
  <c r="J4529" i="7"/>
  <c r="K4529" i="7"/>
  <c r="L4529" i="7"/>
  <c r="M4529" i="7"/>
  <c r="B4530" i="7"/>
  <c r="C4530" i="7"/>
  <c r="D4530" i="7"/>
  <c r="E4530" i="7"/>
  <c r="F4530" i="7"/>
  <c r="G4530" i="7"/>
  <c r="H4530" i="7"/>
  <c r="I4530" i="7"/>
  <c r="J4530" i="7"/>
  <c r="K4530" i="7"/>
  <c r="L4530" i="7"/>
  <c r="M4530" i="7"/>
  <c r="B4531" i="7"/>
  <c r="C4531" i="7"/>
  <c r="D4531" i="7"/>
  <c r="E4531" i="7"/>
  <c r="F4531" i="7"/>
  <c r="G4531" i="7"/>
  <c r="H4531" i="7"/>
  <c r="I4531" i="7"/>
  <c r="J4531" i="7"/>
  <c r="K4531" i="7"/>
  <c r="L4531" i="7"/>
  <c r="M4531" i="7"/>
  <c r="B4532" i="7"/>
  <c r="C4532" i="7"/>
  <c r="D4532" i="7"/>
  <c r="E4532" i="7"/>
  <c r="F4532" i="7"/>
  <c r="G4532" i="7"/>
  <c r="H4532" i="7"/>
  <c r="I4532" i="7"/>
  <c r="J4532" i="7"/>
  <c r="K4532" i="7"/>
  <c r="L4532" i="7"/>
  <c r="M4532" i="7"/>
  <c r="B4533" i="7"/>
  <c r="C4533" i="7"/>
  <c r="D4533" i="7"/>
  <c r="E4533" i="7"/>
  <c r="F4533" i="7"/>
  <c r="G4533" i="7"/>
  <c r="H4533" i="7"/>
  <c r="I4533" i="7"/>
  <c r="J4533" i="7"/>
  <c r="K4533" i="7"/>
  <c r="L4533" i="7"/>
  <c r="M4533" i="7"/>
  <c r="B4534" i="7"/>
  <c r="C4534" i="7"/>
  <c r="D4534" i="7"/>
  <c r="E4534" i="7"/>
  <c r="F4534" i="7"/>
  <c r="G4534" i="7"/>
  <c r="H4534" i="7"/>
  <c r="I4534" i="7"/>
  <c r="J4534" i="7"/>
  <c r="K4534" i="7"/>
  <c r="L4534" i="7"/>
  <c r="M4534" i="7"/>
  <c r="B4535" i="7"/>
  <c r="C4535" i="7"/>
  <c r="D4535" i="7"/>
  <c r="E4535" i="7"/>
  <c r="F4535" i="7"/>
  <c r="G4535" i="7"/>
  <c r="H4535" i="7"/>
  <c r="I4535" i="7"/>
  <c r="J4535" i="7"/>
  <c r="K4535" i="7"/>
  <c r="L4535" i="7"/>
  <c r="M4535" i="7"/>
  <c r="B4536" i="7"/>
  <c r="C4536" i="7"/>
  <c r="D4536" i="7"/>
  <c r="E4536" i="7"/>
  <c r="F4536" i="7"/>
  <c r="G4536" i="7"/>
  <c r="H4536" i="7"/>
  <c r="I4536" i="7"/>
  <c r="J4536" i="7"/>
  <c r="K4536" i="7"/>
  <c r="L4536" i="7"/>
  <c r="M4536" i="7"/>
  <c r="B4537" i="7"/>
  <c r="C4537" i="7"/>
  <c r="D4537" i="7"/>
  <c r="E4537" i="7"/>
  <c r="F4537" i="7"/>
  <c r="G4537" i="7"/>
  <c r="H4537" i="7"/>
  <c r="I4537" i="7"/>
  <c r="J4537" i="7"/>
  <c r="K4537" i="7"/>
  <c r="L4537" i="7"/>
  <c r="M4537" i="7"/>
  <c r="B4538" i="7"/>
  <c r="C4538" i="7"/>
  <c r="D4538" i="7"/>
  <c r="E4538" i="7"/>
  <c r="F4538" i="7"/>
  <c r="G4538" i="7"/>
  <c r="H4538" i="7"/>
  <c r="I4538" i="7"/>
  <c r="J4538" i="7"/>
  <c r="K4538" i="7"/>
  <c r="L4538" i="7"/>
  <c r="M4538" i="7"/>
  <c r="B4539" i="7"/>
  <c r="C4539" i="7"/>
  <c r="D4539" i="7"/>
  <c r="E4539" i="7"/>
  <c r="F4539" i="7"/>
  <c r="G4539" i="7"/>
  <c r="H4539" i="7"/>
  <c r="I4539" i="7"/>
  <c r="J4539" i="7"/>
  <c r="K4539" i="7"/>
  <c r="L4539" i="7"/>
  <c r="M4539" i="7"/>
  <c r="B4540" i="7"/>
  <c r="C4540" i="7"/>
  <c r="D4540" i="7"/>
  <c r="E4540" i="7"/>
  <c r="F4540" i="7"/>
  <c r="G4540" i="7"/>
  <c r="H4540" i="7"/>
  <c r="I4540" i="7"/>
  <c r="J4540" i="7"/>
  <c r="K4540" i="7"/>
  <c r="L4540" i="7"/>
  <c r="M4540" i="7"/>
  <c r="B4541" i="7"/>
  <c r="C4541" i="7"/>
  <c r="D4541" i="7"/>
  <c r="E4541" i="7"/>
  <c r="F4541" i="7"/>
  <c r="G4541" i="7"/>
  <c r="H4541" i="7"/>
  <c r="I4541" i="7"/>
  <c r="J4541" i="7"/>
  <c r="K4541" i="7"/>
  <c r="L4541" i="7"/>
  <c r="M4541" i="7"/>
  <c r="B4542" i="7"/>
  <c r="C4542" i="7"/>
  <c r="D4542" i="7"/>
  <c r="E4542" i="7"/>
  <c r="F4542" i="7"/>
  <c r="G4542" i="7"/>
  <c r="H4542" i="7"/>
  <c r="I4542" i="7"/>
  <c r="J4542" i="7"/>
  <c r="K4542" i="7"/>
  <c r="L4542" i="7"/>
  <c r="M4542" i="7"/>
  <c r="B4543" i="7"/>
  <c r="C4543" i="7"/>
  <c r="D4543" i="7"/>
  <c r="E4543" i="7"/>
  <c r="F4543" i="7"/>
  <c r="G4543" i="7"/>
  <c r="H4543" i="7"/>
  <c r="I4543" i="7"/>
  <c r="J4543" i="7"/>
  <c r="K4543" i="7"/>
  <c r="L4543" i="7"/>
  <c r="M4543" i="7"/>
  <c r="B4544" i="7"/>
  <c r="C4544" i="7"/>
  <c r="D4544" i="7"/>
  <c r="E4544" i="7"/>
  <c r="F4544" i="7"/>
  <c r="G4544" i="7"/>
  <c r="H4544" i="7"/>
  <c r="I4544" i="7"/>
  <c r="J4544" i="7"/>
  <c r="K4544" i="7"/>
  <c r="L4544" i="7"/>
  <c r="M4544" i="7"/>
  <c r="B4545" i="7"/>
  <c r="C4545" i="7"/>
  <c r="D4545" i="7"/>
  <c r="E4545" i="7"/>
  <c r="F4545" i="7"/>
  <c r="G4545" i="7"/>
  <c r="H4545" i="7"/>
  <c r="I4545" i="7"/>
  <c r="J4545" i="7"/>
  <c r="K4545" i="7"/>
  <c r="L4545" i="7"/>
  <c r="M4545" i="7"/>
  <c r="B4546" i="7"/>
  <c r="C4546" i="7"/>
  <c r="D4546" i="7"/>
  <c r="E4546" i="7"/>
  <c r="F4546" i="7"/>
  <c r="G4546" i="7"/>
  <c r="H4546" i="7"/>
  <c r="I4546" i="7"/>
  <c r="J4546" i="7"/>
  <c r="K4546" i="7"/>
  <c r="L4546" i="7"/>
  <c r="M4546" i="7"/>
  <c r="B4547" i="7"/>
  <c r="C4547" i="7"/>
  <c r="D4547" i="7"/>
  <c r="E4547" i="7"/>
  <c r="F4547" i="7"/>
  <c r="G4547" i="7"/>
  <c r="H4547" i="7"/>
  <c r="I4547" i="7"/>
  <c r="J4547" i="7"/>
  <c r="K4547" i="7"/>
  <c r="L4547" i="7"/>
  <c r="M4547" i="7"/>
  <c r="B4548" i="7"/>
  <c r="C4548" i="7"/>
  <c r="D4548" i="7"/>
  <c r="E4548" i="7"/>
  <c r="F4548" i="7"/>
  <c r="G4548" i="7"/>
  <c r="H4548" i="7"/>
  <c r="I4548" i="7"/>
  <c r="J4548" i="7"/>
  <c r="K4548" i="7"/>
  <c r="L4548" i="7"/>
  <c r="M4548" i="7"/>
  <c r="B4549" i="7"/>
  <c r="C4549" i="7"/>
  <c r="D4549" i="7"/>
  <c r="E4549" i="7"/>
  <c r="F4549" i="7"/>
  <c r="G4549" i="7"/>
  <c r="H4549" i="7"/>
  <c r="I4549" i="7"/>
  <c r="J4549" i="7"/>
  <c r="K4549" i="7"/>
  <c r="L4549" i="7"/>
  <c r="M4549" i="7"/>
  <c r="B4550" i="7"/>
  <c r="C4550" i="7"/>
  <c r="D4550" i="7"/>
  <c r="E4550" i="7"/>
  <c r="F4550" i="7"/>
  <c r="G4550" i="7"/>
  <c r="H4550" i="7"/>
  <c r="I4550" i="7"/>
  <c r="J4550" i="7"/>
  <c r="K4550" i="7"/>
  <c r="L4550" i="7"/>
  <c r="M4550" i="7"/>
  <c r="B4551" i="7"/>
  <c r="C4551" i="7"/>
  <c r="D4551" i="7"/>
  <c r="E4551" i="7"/>
  <c r="F4551" i="7"/>
  <c r="G4551" i="7"/>
  <c r="H4551" i="7"/>
  <c r="I4551" i="7"/>
  <c r="J4551" i="7"/>
  <c r="K4551" i="7"/>
  <c r="L4551" i="7"/>
  <c r="M4551" i="7"/>
  <c r="B4552" i="7"/>
  <c r="C4552" i="7"/>
  <c r="D4552" i="7"/>
  <c r="E4552" i="7"/>
  <c r="F4552" i="7"/>
  <c r="G4552" i="7"/>
  <c r="H4552" i="7"/>
  <c r="I4552" i="7"/>
  <c r="J4552" i="7"/>
  <c r="K4552" i="7"/>
  <c r="L4552" i="7"/>
  <c r="M4552" i="7"/>
  <c r="B4553" i="7"/>
  <c r="C4553" i="7"/>
  <c r="D4553" i="7"/>
  <c r="E4553" i="7"/>
  <c r="F4553" i="7"/>
  <c r="G4553" i="7"/>
  <c r="H4553" i="7"/>
  <c r="I4553" i="7"/>
  <c r="J4553" i="7"/>
  <c r="K4553" i="7"/>
  <c r="L4553" i="7"/>
  <c r="M4553" i="7"/>
  <c r="B4554" i="7"/>
  <c r="C4554" i="7"/>
  <c r="D4554" i="7"/>
  <c r="E4554" i="7"/>
  <c r="F4554" i="7"/>
  <c r="G4554" i="7"/>
  <c r="H4554" i="7"/>
  <c r="I4554" i="7"/>
  <c r="J4554" i="7"/>
  <c r="K4554" i="7"/>
  <c r="L4554" i="7"/>
  <c r="M4554" i="7"/>
  <c r="B4555" i="7"/>
  <c r="C4555" i="7"/>
  <c r="D4555" i="7"/>
  <c r="E4555" i="7"/>
  <c r="F4555" i="7"/>
  <c r="G4555" i="7"/>
  <c r="H4555" i="7"/>
  <c r="I4555" i="7"/>
  <c r="J4555" i="7"/>
  <c r="K4555" i="7"/>
  <c r="L4555" i="7"/>
  <c r="M4555" i="7"/>
  <c r="B4556" i="7"/>
  <c r="C4556" i="7"/>
  <c r="D4556" i="7"/>
  <c r="E4556" i="7"/>
  <c r="F4556" i="7"/>
  <c r="G4556" i="7"/>
  <c r="H4556" i="7"/>
  <c r="I4556" i="7"/>
  <c r="J4556" i="7"/>
  <c r="K4556" i="7"/>
  <c r="L4556" i="7"/>
  <c r="M4556" i="7"/>
  <c r="B4557" i="7"/>
  <c r="C4557" i="7"/>
  <c r="D4557" i="7"/>
  <c r="E4557" i="7"/>
  <c r="F4557" i="7"/>
  <c r="G4557" i="7"/>
  <c r="H4557" i="7"/>
  <c r="I4557" i="7"/>
  <c r="J4557" i="7"/>
  <c r="K4557" i="7"/>
  <c r="L4557" i="7"/>
  <c r="M4557" i="7"/>
  <c r="B4558" i="7"/>
  <c r="C4558" i="7"/>
  <c r="D4558" i="7"/>
  <c r="E4558" i="7"/>
  <c r="F4558" i="7"/>
  <c r="G4558" i="7"/>
  <c r="H4558" i="7"/>
  <c r="I4558" i="7"/>
  <c r="J4558" i="7"/>
  <c r="K4558" i="7"/>
  <c r="L4558" i="7"/>
  <c r="M4558" i="7"/>
  <c r="B4559" i="7"/>
  <c r="C4559" i="7"/>
  <c r="D4559" i="7"/>
  <c r="E4559" i="7"/>
  <c r="F4559" i="7"/>
  <c r="G4559" i="7"/>
  <c r="H4559" i="7"/>
  <c r="I4559" i="7"/>
  <c r="J4559" i="7"/>
  <c r="K4559" i="7"/>
  <c r="L4559" i="7"/>
  <c r="M4559" i="7"/>
  <c r="B4560" i="7"/>
  <c r="C4560" i="7"/>
  <c r="D4560" i="7"/>
  <c r="E4560" i="7"/>
  <c r="F4560" i="7"/>
  <c r="G4560" i="7"/>
  <c r="H4560" i="7"/>
  <c r="I4560" i="7"/>
  <c r="J4560" i="7"/>
  <c r="K4560" i="7"/>
  <c r="L4560" i="7"/>
  <c r="M4560" i="7"/>
  <c r="B4561" i="7"/>
  <c r="C4561" i="7"/>
  <c r="D4561" i="7"/>
  <c r="E4561" i="7"/>
  <c r="F4561" i="7"/>
  <c r="G4561" i="7"/>
  <c r="H4561" i="7"/>
  <c r="I4561" i="7"/>
  <c r="J4561" i="7"/>
  <c r="K4561" i="7"/>
  <c r="L4561" i="7"/>
  <c r="M4561" i="7"/>
  <c r="B4562" i="7"/>
  <c r="C4562" i="7"/>
  <c r="D4562" i="7"/>
  <c r="E4562" i="7"/>
  <c r="F4562" i="7"/>
  <c r="G4562" i="7"/>
  <c r="H4562" i="7"/>
  <c r="I4562" i="7"/>
  <c r="J4562" i="7"/>
  <c r="K4562" i="7"/>
  <c r="L4562" i="7"/>
  <c r="M4562" i="7"/>
  <c r="B4563" i="7"/>
  <c r="C4563" i="7"/>
  <c r="D4563" i="7"/>
  <c r="E4563" i="7"/>
  <c r="F4563" i="7"/>
  <c r="G4563" i="7"/>
  <c r="H4563" i="7"/>
  <c r="I4563" i="7"/>
  <c r="J4563" i="7"/>
  <c r="K4563" i="7"/>
  <c r="L4563" i="7"/>
  <c r="M4563" i="7"/>
  <c r="B4564" i="7"/>
  <c r="C4564" i="7"/>
  <c r="D4564" i="7"/>
  <c r="E4564" i="7"/>
  <c r="F4564" i="7"/>
  <c r="G4564" i="7"/>
  <c r="H4564" i="7"/>
  <c r="I4564" i="7"/>
  <c r="J4564" i="7"/>
  <c r="K4564" i="7"/>
  <c r="L4564" i="7"/>
  <c r="M4564" i="7"/>
  <c r="B4565" i="7"/>
  <c r="C4565" i="7"/>
  <c r="D4565" i="7"/>
  <c r="E4565" i="7"/>
  <c r="F4565" i="7"/>
  <c r="G4565" i="7"/>
  <c r="H4565" i="7"/>
  <c r="I4565" i="7"/>
  <c r="J4565" i="7"/>
  <c r="K4565" i="7"/>
  <c r="L4565" i="7"/>
  <c r="M4565" i="7"/>
  <c r="B4566" i="7"/>
  <c r="C4566" i="7"/>
  <c r="D4566" i="7"/>
  <c r="E4566" i="7"/>
  <c r="F4566" i="7"/>
  <c r="G4566" i="7"/>
  <c r="H4566" i="7"/>
  <c r="I4566" i="7"/>
  <c r="J4566" i="7"/>
  <c r="K4566" i="7"/>
  <c r="L4566" i="7"/>
  <c r="M4566" i="7"/>
  <c r="B4567" i="7"/>
  <c r="C4567" i="7"/>
  <c r="D4567" i="7"/>
  <c r="E4567" i="7"/>
  <c r="F4567" i="7"/>
  <c r="G4567" i="7"/>
  <c r="H4567" i="7"/>
  <c r="I4567" i="7"/>
  <c r="J4567" i="7"/>
  <c r="K4567" i="7"/>
  <c r="L4567" i="7"/>
  <c r="M4567" i="7"/>
  <c r="B4568" i="7"/>
  <c r="C4568" i="7"/>
  <c r="D4568" i="7"/>
  <c r="E4568" i="7"/>
  <c r="F4568" i="7"/>
  <c r="G4568" i="7"/>
  <c r="H4568" i="7"/>
  <c r="I4568" i="7"/>
  <c r="J4568" i="7"/>
  <c r="K4568" i="7"/>
  <c r="L4568" i="7"/>
  <c r="M4568" i="7"/>
  <c r="B4569" i="7"/>
  <c r="C4569" i="7"/>
  <c r="D4569" i="7"/>
  <c r="E4569" i="7"/>
  <c r="F4569" i="7"/>
  <c r="G4569" i="7"/>
  <c r="H4569" i="7"/>
  <c r="I4569" i="7"/>
  <c r="J4569" i="7"/>
  <c r="K4569" i="7"/>
  <c r="L4569" i="7"/>
  <c r="M4569" i="7"/>
  <c r="B4570" i="7"/>
  <c r="C4570" i="7"/>
  <c r="D4570" i="7"/>
  <c r="E4570" i="7"/>
  <c r="F4570" i="7"/>
  <c r="G4570" i="7"/>
  <c r="H4570" i="7"/>
  <c r="I4570" i="7"/>
  <c r="J4570" i="7"/>
  <c r="K4570" i="7"/>
  <c r="L4570" i="7"/>
  <c r="M4570" i="7"/>
  <c r="B4571" i="7"/>
  <c r="C4571" i="7"/>
  <c r="D4571" i="7"/>
  <c r="E4571" i="7"/>
  <c r="F4571" i="7"/>
  <c r="G4571" i="7"/>
  <c r="H4571" i="7"/>
  <c r="I4571" i="7"/>
  <c r="J4571" i="7"/>
  <c r="K4571" i="7"/>
  <c r="L4571" i="7"/>
  <c r="M4571" i="7"/>
  <c r="B4572" i="7"/>
  <c r="C4572" i="7"/>
  <c r="D4572" i="7"/>
  <c r="E4572" i="7"/>
  <c r="F4572" i="7"/>
  <c r="G4572" i="7"/>
  <c r="H4572" i="7"/>
  <c r="I4572" i="7"/>
  <c r="J4572" i="7"/>
  <c r="K4572" i="7"/>
  <c r="L4572" i="7"/>
  <c r="M4572" i="7"/>
  <c r="B4573" i="7"/>
  <c r="C4573" i="7"/>
  <c r="D4573" i="7"/>
  <c r="E4573" i="7"/>
  <c r="F4573" i="7"/>
  <c r="G4573" i="7"/>
  <c r="H4573" i="7"/>
  <c r="I4573" i="7"/>
  <c r="J4573" i="7"/>
  <c r="K4573" i="7"/>
  <c r="L4573" i="7"/>
  <c r="M4573" i="7"/>
  <c r="B4574" i="7"/>
  <c r="C4574" i="7"/>
  <c r="D4574" i="7"/>
  <c r="E4574" i="7"/>
  <c r="F4574" i="7"/>
  <c r="G4574" i="7"/>
  <c r="H4574" i="7"/>
  <c r="I4574" i="7"/>
  <c r="J4574" i="7"/>
  <c r="K4574" i="7"/>
  <c r="L4574" i="7"/>
  <c r="M4574" i="7"/>
  <c r="B4575" i="7"/>
  <c r="C4575" i="7"/>
  <c r="D4575" i="7"/>
  <c r="E4575" i="7"/>
  <c r="F4575" i="7"/>
  <c r="G4575" i="7"/>
  <c r="H4575" i="7"/>
  <c r="I4575" i="7"/>
  <c r="J4575" i="7"/>
  <c r="K4575" i="7"/>
  <c r="L4575" i="7"/>
  <c r="M4575" i="7"/>
  <c r="B4576" i="7"/>
  <c r="C4576" i="7"/>
  <c r="D4576" i="7"/>
  <c r="E4576" i="7"/>
  <c r="F4576" i="7"/>
  <c r="G4576" i="7"/>
  <c r="H4576" i="7"/>
  <c r="I4576" i="7"/>
  <c r="J4576" i="7"/>
  <c r="K4576" i="7"/>
  <c r="L4576" i="7"/>
  <c r="M4576" i="7"/>
  <c r="B4577" i="7"/>
  <c r="C4577" i="7"/>
  <c r="D4577" i="7"/>
  <c r="E4577" i="7"/>
  <c r="F4577" i="7"/>
  <c r="G4577" i="7"/>
  <c r="H4577" i="7"/>
  <c r="I4577" i="7"/>
  <c r="J4577" i="7"/>
  <c r="K4577" i="7"/>
  <c r="L4577" i="7"/>
  <c r="M4577" i="7"/>
  <c r="B4578" i="7"/>
  <c r="C4578" i="7"/>
  <c r="D4578" i="7"/>
  <c r="E4578" i="7"/>
  <c r="F4578" i="7"/>
  <c r="G4578" i="7"/>
  <c r="H4578" i="7"/>
  <c r="I4578" i="7"/>
  <c r="J4578" i="7"/>
  <c r="K4578" i="7"/>
  <c r="L4578" i="7"/>
  <c r="M4578" i="7"/>
  <c r="B4579" i="7"/>
  <c r="C4579" i="7"/>
  <c r="D4579" i="7"/>
  <c r="E4579" i="7"/>
  <c r="F4579" i="7"/>
  <c r="G4579" i="7"/>
  <c r="H4579" i="7"/>
  <c r="I4579" i="7"/>
  <c r="J4579" i="7"/>
  <c r="K4579" i="7"/>
  <c r="L4579" i="7"/>
  <c r="M4579" i="7"/>
  <c r="B4580" i="7"/>
  <c r="C4580" i="7"/>
  <c r="D4580" i="7"/>
  <c r="E4580" i="7"/>
  <c r="F4580" i="7"/>
  <c r="G4580" i="7"/>
  <c r="H4580" i="7"/>
  <c r="I4580" i="7"/>
  <c r="J4580" i="7"/>
  <c r="K4580" i="7"/>
  <c r="L4580" i="7"/>
  <c r="M4580" i="7"/>
  <c r="B4581" i="7"/>
  <c r="C4581" i="7"/>
  <c r="D4581" i="7"/>
  <c r="E4581" i="7"/>
  <c r="F4581" i="7"/>
  <c r="G4581" i="7"/>
  <c r="H4581" i="7"/>
  <c r="I4581" i="7"/>
  <c r="J4581" i="7"/>
  <c r="K4581" i="7"/>
  <c r="L4581" i="7"/>
  <c r="M4581" i="7"/>
  <c r="B4582" i="7"/>
  <c r="C4582" i="7"/>
  <c r="D4582" i="7"/>
  <c r="E4582" i="7"/>
  <c r="F4582" i="7"/>
  <c r="G4582" i="7"/>
  <c r="H4582" i="7"/>
  <c r="I4582" i="7"/>
  <c r="J4582" i="7"/>
  <c r="K4582" i="7"/>
  <c r="L4582" i="7"/>
  <c r="M4582" i="7"/>
  <c r="B4583" i="7"/>
  <c r="C4583" i="7"/>
  <c r="D4583" i="7"/>
  <c r="E4583" i="7"/>
  <c r="F4583" i="7"/>
  <c r="G4583" i="7"/>
  <c r="H4583" i="7"/>
  <c r="I4583" i="7"/>
  <c r="J4583" i="7"/>
  <c r="K4583" i="7"/>
  <c r="L4583" i="7"/>
  <c r="M4583" i="7"/>
  <c r="B4584" i="7"/>
  <c r="C4584" i="7"/>
  <c r="D4584" i="7"/>
  <c r="E4584" i="7"/>
  <c r="F4584" i="7"/>
  <c r="G4584" i="7"/>
  <c r="H4584" i="7"/>
  <c r="I4584" i="7"/>
  <c r="J4584" i="7"/>
  <c r="K4584" i="7"/>
  <c r="L4584" i="7"/>
  <c r="M4584" i="7"/>
  <c r="B4585" i="7"/>
  <c r="C4585" i="7"/>
  <c r="D4585" i="7"/>
  <c r="E4585" i="7"/>
  <c r="F4585" i="7"/>
  <c r="G4585" i="7"/>
  <c r="H4585" i="7"/>
  <c r="I4585" i="7"/>
  <c r="J4585" i="7"/>
  <c r="K4585" i="7"/>
  <c r="L4585" i="7"/>
  <c r="M4585" i="7"/>
  <c r="B4586" i="7"/>
  <c r="C4586" i="7"/>
  <c r="D4586" i="7"/>
  <c r="E4586" i="7"/>
  <c r="F4586" i="7"/>
  <c r="G4586" i="7"/>
  <c r="H4586" i="7"/>
  <c r="I4586" i="7"/>
  <c r="J4586" i="7"/>
  <c r="K4586" i="7"/>
  <c r="L4586" i="7"/>
  <c r="M4586" i="7"/>
  <c r="B4587" i="7"/>
  <c r="C4587" i="7"/>
  <c r="D4587" i="7"/>
  <c r="E4587" i="7"/>
  <c r="F4587" i="7"/>
  <c r="G4587" i="7"/>
  <c r="H4587" i="7"/>
  <c r="I4587" i="7"/>
  <c r="J4587" i="7"/>
  <c r="K4587" i="7"/>
  <c r="L4587" i="7"/>
  <c r="M4587" i="7"/>
  <c r="B4588" i="7"/>
  <c r="C4588" i="7"/>
  <c r="D4588" i="7"/>
  <c r="E4588" i="7"/>
  <c r="F4588" i="7"/>
  <c r="G4588" i="7"/>
  <c r="H4588" i="7"/>
  <c r="I4588" i="7"/>
  <c r="J4588" i="7"/>
  <c r="K4588" i="7"/>
  <c r="L4588" i="7"/>
  <c r="M4588" i="7"/>
  <c r="B4589" i="7"/>
  <c r="C4589" i="7"/>
  <c r="D4589" i="7"/>
  <c r="E4589" i="7"/>
  <c r="F4589" i="7"/>
  <c r="G4589" i="7"/>
  <c r="H4589" i="7"/>
  <c r="I4589" i="7"/>
  <c r="J4589" i="7"/>
  <c r="K4589" i="7"/>
  <c r="L4589" i="7"/>
  <c r="M4589" i="7"/>
  <c r="B4590" i="7"/>
  <c r="C4590" i="7"/>
  <c r="D4590" i="7"/>
  <c r="E4590" i="7"/>
  <c r="F4590" i="7"/>
  <c r="G4590" i="7"/>
  <c r="H4590" i="7"/>
  <c r="I4590" i="7"/>
  <c r="J4590" i="7"/>
  <c r="K4590" i="7"/>
  <c r="L4590" i="7"/>
  <c r="M4590" i="7"/>
  <c r="B4591" i="7"/>
  <c r="C4591" i="7"/>
  <c r="D4591" i="7"/>
  <c r="E4591" i="7"/>
  <c r="F4591" i="7"/>
  <c r="G4591" i="7"/>
  <c r="H4591" i="7"/>
  <c r="I4591" i="7"/>
  <c r="J4591" i="7"/>
  <c r="K4591" i="7"/>
  <c r="L4591" i="7"/>
  <c r="M4591" i="7"/>
  <c r="B4592" i="7"/>
  <c r="C4592" i="7"/>
  <c r="D4592" i="7"/>
  <c r="E4592" i="7"/>
  <c r="F4592" i="7"/>
  <c r="G4592" i="7"/>
  <c r="H4592" i="7"/>
  <c r="I4592" i="7"/>
  <c r="J4592" i="7"/>
  <c r="K4592" i="7"/>
  <c r="L4592" i="7"/>
  <c r="M4592" i="7"/>
  <c r="B4593" i="7"/>
  <c r="C4593" i="7"/>
  <c r="D4593" i="7"/>
  <c r="E4593" i="7"/>
  <c r="F4593" i="7"/>
  <c r="G4593" i="7"/>
  <c r="H4593" i="7"/>
  <c r="I4593" i="7"/>
  <c r="J4593" i="7"/>
  <c r="K4593" i="7"/>
  <c r="L4593" i="7"/>
  <c r="M4593" i="7"/>
  <c r="B4594" i="7"/>
  <c r="C4594" i="7"/>
  <c r="D4594" i="7"/>
  <c r="E4594" i="7"/>
  <c r="F4594" i="7"/>
  <c r="G4594" i="7"/>
  <c r="H4594" i="7"/>
  <c r="I4594" i="7"/>
  <c r="J4594" i="7"/>
  <c r="K4594" i="7"/>
  <c r="L4594" i="7"/>
  <c r="M4594" i="7"/>
  <c r="B4595" i="7"/>
  <c r="C4595" i="7"/>
  <c r="D4595" i="7"/>
  <c r="E4595" i="7"/>
  <c r="F4595" i="7"/>
  <c r="G4595" i="7"/>
  <c r="H4595" i="7"/>
  <c r="I4595" i="7"/>
  <c r="J4595" i="7"/>
  <c r="K4595" i="7"/>
  <c r="L4595" i="7"/>
  <c r="M4595" i="7"/>
  <c r="B4596" i="7"/>
  <c r="C4596" i="7"/>
  <c r="D4596" i="7"/>
  <c r="E4596" i="7"/>
  <c r="F4596" i="7"/>
  <c r="G4596" i="7"/>
  <c r="H4596" i="7"/>
  <c r="I4596" i="7"/>
  <c r="J4596" i="7"/>
  <c r="K4596" i="7"/>
  <c r="L4596" i="7"/>
  <c r="M4596" i="7"/>
  <c r="B4597" i="7"/>
  <c r="C4597" i="7"/>
  <c r="D4597" i="7"/>
  <c r="E4597" i="7"/>
  <c r="F4597" i="7"/>
  <c r="G4597" i="7"/>
  <c r="H4597" i="7"/>
  <c r="I4597" i="7"/>
  <c r="J4597" i="7"/>
  <c r="K4597" i="7"/>
  <c r="L4597" i="7"/>
  <c r="M4597" i="7"/>
  <c r="B4598" i="7"/>
  <c r="C4598" i="7"/>
  <c r="D4598" i="7"/>
  <c r="E4598" i="7"/>
  <c r="F4598" i="7"/>
  <c r="G4598" i="7"/>
  <c r="H4598" i="7"/>
  <c r="I4598" i="7"/>
  <c r="J4598" i="7"/>
  <c r="K4598" i="7"/>
  <c r="L4598" i="7"/>
  <c r="M4598" i="7"/>
  <c r="B4599" i="7"/>
  <c r="C4599" i="7"/>
  <c r="D4599" i="7"/>
  <c r="E4599" i="7"/>
  <c r="F4599" i="7"/>
  <c r="G4599" i="7"/>
  <c r="H4599" i="7"/>
  <c r="I4599" i="7"/>
  <c r="J4599" i="7"/>
  <c r="K4599" i="7"/>
  <c r="L4599" i="7"/>
  <c r="M4599" i="7"/>
  <c r="B4600" i="7"/>
  <c r="C4600" i="7"/>
  <c r="D4600" i="7"/>
  <c r="E4600" i="7"/>
  <c r="F4600" i="7"/>
  <c r="G4600" i="7"/>
  <c r="H4600" i="7"/>
  <c r="I4600" i="7"/>
  <c r="J4600" i="7"/>
  <c r="K4600" i="7"/>
  <c r="L4600" i="7"/>
  <c r="M4600" i="7"/>
  <c r="B4601" i="7"/>
  <c r="C4601" i="7"/>
  <c r="D4601" i="7"/>
  <c r="E4601" i="7"/>
  <c r="F4601" i="7"/>
  <c r="G4601" i="7"/>
  <c r="H4601" i="7"/>
  <c r="I4601" i="7"/>
  <c r="J4601" i="7"/>
  <c r="K4601" i="7"/>
  <c r="L4601" i="7"/>
  <c r="M4601" i="7"/>
  <c r="B4602" i="7"/>
  <c r="C4602" i="7"/>
  <c r="D4602" i="7"/>
  <c r="E4602" i="7"/>
  <c r="F4602" i="7"/>
  <c r="G4602" i="7"/>
  <c r="H4602" i="7"/>
  <c r="I4602" i="7"/>
  <c r="J4602" i="7"/>
  <c r="K4602" i="7"/>
  <c r="L4602" i="7"/>
  <c r="M4602" i="7"/>
  <c r="B4603" i="7"/>
  <c r="C4603" i="7"/>
  <c r="D4603" i="7"/>
  <c r="E4603" i="7"/>
  <c r="F4603" i="7"/>
  <c r="G4603" i="7"/>
  <c r="H4603" i="7"/>
  <c r="I4603" i="7"/>
  <c r="J4603" i="7"/>
  <c r="K4603" i="7"/>
  <c r="L4603" i="7"/>
  <c r="M4603" i="7"/>
  <c r="B4604" i="7"/>
  <c r="C4604" i="7"/>
  <c r="D4604" i="7"/>
  <c r="E4604" i="7"/>
  <c r="F4604" i="7"/>
  <c r="G4604" i="7"/>
  <c r="H4604" i="7"/>
  <c r="I4604" i="7"/>
  <c r="J4604" i="7"/>
  <c r="K4604" i="7"/>
  <c r="L4604" i="7"/>
  <c r="M4604" i="7"/>
  <c r="B4605" i="7"/>
  <c r="C4605" i="7"/>
  <c r="D4605" i="7"/>
  <c r="E4605" i="7"/>
  <c r="F4605" i="7"/>
  <c r="G4605" i="7"/>
  <c r="H4605" i="7"/>
  <c r="I4605" i="7"/>
  <c r="J4605" i="7"/>
  <c r="K4605" i="7"/>
  <c r="L4605" i="7"/>
  <c r="M4605" i="7"/>
  <c r="B4606" i="7"/>
  <c r="C4606" i="7"/>
  <c r="D4606" i="7"/>
  <c r="E4606" i="7"/>
  <c r="F4606" i="7"/>
  <c r="G4606" i="7"/>
  <c r="H4606" i="7"/>
  <c r="I4606" i="7"/>
  <c r="J4606" i="7"/>
  <c r="K4606" i="7"/>
  <c r="L4606" i="7"/>
  <c r="M4606" i="7"/>
  <c r="B4607" i="7"/>
  <c r="C4607" i="7"/>
  <c r="D4607" i="7"/>
  <c r="E4607" i="7"/>
  <c r="F4607" i="7"/>
  <c r="G4607" i="7"/>
  <c r="H4607" i="7"/>
  <c r="I4607" i="7"/>
  <c r="J4607" i="7"/>
  <c r="K4607" i="7"/>
  <c r="L4607" i="7"/>
  <c r="M4607" i="7"/>
  <c r="B4608" i="7"/>
  <c r="C4608" i="7"/>
  <c r="D4608" i="7"/>
  <c r="E4608" i="7"/>
  <c r="F4608" i="7"/>
  <c r="G4608" i="7"/>
  <c r="H4608" i="7"/>
  <c r="I4608" i="7"/>
  <c r="J4608" i="7"/>
  <c r="K4608" i="7"/>
  <c r="L4608" i="7"/>
  <c r="M4608" i="7"/>
  <c r="B4609" i="7"/>
  <c r="C4609" i="7"/>
  <c r="D4609" i="7"/>
  <c r="E4609" i="7"/>
  <c r="F4609" i="7"/>
  <c r="G4609" i="7"/>
  <c r="H4609" i="7"/>
  <c r="I4609" i="7"/>
  <c r="J4609" i="7"/>
  <c r="K4609" i="7"/>
  <c r="L4609" i="7"/>
  <c r="M4609" i="7"/>
  <c r="B4610" i="7"/>
  <c r="C4610" i="7"/>
  <c r="D4610" i="7"/>
  <c r="E4610" i="7"/>
  <c r="F4610" i="7"/>
  <c r="G4610" i="7"/>
  <c r="H4610" i="7"/>
  <c r="I4610" i="7"/>
  <c r="J4610" i="7"/>
  <c r="K4610" i="7"/>
  <c r="L4610" i="7"/>
  <c r="M4610" i="7"/>
  <c r="B4611" i="7"/>
  <c r="C4611" i="7"/>
  <c r="D4611" i="7"/>
  <c r="E4611" i="7"/>
  <c r="F4611" i="7"/>
  <c r="G4611" i="7"/>
  <c r="H4611" i="7"/>
  <c r="I4611" i="7"/>
  <c r="J4611" i="7"/>
  <c r="K4611" i="7"/>
  <c r="L4611" i="7"/>
  <c r="M4611" i="7"/>
  <c r="B4612" i="7"/>
  <c r="C4612" i="7"/>
  <c r="D4612" i="7"/>
  <c r="E4612" i="7"/>
  <c r="F4612" i="7"/>
  <c r="G4612" i="7"/>
  <c r="H4612" i="7"/>
  <c r="I4612" i="7"/>
  <c r="J4612" i="7"/>
  <c r="K4612" i="7"/>
  <c r="L4612" i="7"/>
  <c r="M4612" i="7"/>
  <c r="B4613" i="7"/>
  <c r="C4613" i="7"/>
  <c r="D4613" i="7"/>
  <c r="E4613" i="7"/>
  <c r="F4613" i="7"/>
  <c r="G4613" i="7"/>
  <c r="H4613" i="7"/>
  <c r="I4613" i="7"/>
  <c r="J4613" i="7"/>
  <c r="K4613" i="7"/>
  <c r="L4613" i="7"/>
  <c r="M4613" i="7"/>
  <c r="B4614" i="7"/>
  <c r="C4614" i="7"/>
  <c r="D4614" i="7"/>
  <c r="E4614" i="7"/>
  <c r="F4614" i="7"/>
  <c r="G4614" i="7"/>
  <c r="H4614" i="7"/>
  <c r="I4614" i="7"/>
  <c r="J4614" i="7"/>
  <c r="K4614" i="7"/>
  <c r="L4614" i="7"/>
  <c r="M4614" i="7"/>
  <c r="B4615" i="7"/>
  <c r="C4615" i="7"/>
  <c r="D4615" i="7"/>
  <c r="E4615" i="7"/>
  <c r="F4615" i="7"/>
  <c r="G4615" i="7"/>
  <c r="H4615" i="7"/>
  <c r="I4615" i="7"/>
  <c r="J4615" i="7"/>
  <c r="K4615" i="7"/>
  <c r="L4615" i="7"/>
  <c r="M4615" i="7"/>
  <c r="B4616" i="7"/>
  <c r="C4616" i="7"/>
  <c r="D4616" i="7"/>
  <c r="E4616" i="7"/>
  <c r="F4616" i="7"/>
  <c r="G4616" i="7"/>
  <c r="H4616" i="7"/>
  <c r="I4616" i="7"/>
  <c r="J4616" i="7"/>
  <c r="K4616" i="7"/>
  <c r="L4616" i="7"/>
  <c r="M4616" i="7"/>
  <c r="B4617" i="7"/>
  <c r="C4617" i="7"/>
  <c r="D4617" i="7"/>
  <c r="E4617" i="7"/>
  <c r="F4617" i="7"/>
  <c r="G4617" i="7"/>
  <c r="H4617" i="7"/>
  <c r="I4617" i="7"/>
  <c r="J4617" i="7"/>
  <c r="K4617" i="7"/>
  <c r="L4617" i="7"/>
  <c r="M4617" i="7"/>
  <c r="B4618" i="7"/>
  <c r="C4618" i="7"/>
  <c r="D4618" i="7"/>
  <c r="E4618" i="7"/>
  <c r="F4618" i="7"/>
  <c r="G4618" i="7"/>
  <c r="H4618" i="7"/>
  <c r="I4618" i="7"/>
  <c r="J4618" i="7"/>
  <c r="K4618" i="7"/>
  <c r="L4618" i="7"/>
  <c r="M4618" i="7"/>
  <c r="B4619" i="7"/>
  <c r="C4619" i="7"/>
  <c r="D4619" i="7"/>
  <c r="E4619" i="7"/>
  <c r="F4619" i="7"/>
  <c r="G4619" i="7"/>
  <c r="H4619" i="7"/>
  <c r="I4619" i="7"/>
  <c r="J4619" i="7"/>
  <c r="K4619" i="7"/>
  <c r="L4619" i="7"/>
  <c r="M4619" i="7"/>
  <c r="B4620" i="7"/>
  <c r="C4620" i="7"/>
  <c r="D4620" i="7"/>
  <c r="E4620" i="7"/>
  <c r="F4620" i="7"/>
  <c r="G4620" i="7"/>
  <c r="H4620" i="7"/>
  <c r="I4620" i="7"/>
  <c r="J4620" i="7"/>
  <c r="K4620" i="7"/>
  <c r="L4620" i="7"/>
  <c r="M4620" i="7"/>
  <c r="B4621" i="7"/>
  <c r="C4621" i="7"/>
  <c r="D4621" i="7"/>
  <c r="E4621" i="7"/>
  <c r="F4621" i="7"/>
  <c r="G4621" i="7"/>
  <c r="H4621" i="7"/>
  <c r="I4621" i="7"/>
  <c r="J4621" i="7"/>
  <c r="K4621" i="7"/>
  <c r="L4621" i="7"/>
  <c r="M4621" i="7"/>
  <c r="B4622" i="7"/>
  <c r="C4622" i="7"/>
  <c r="D4622" i="7"/>
  <c r="E4622" i="7"/>
  <c r="F4622" i="7"/>
  <c r="G4622" i="7"/>
  <c r="H4622" i="7"/>
  <c r="I4622" i="7"/>
  <c r="J4622" i="7"/>
  <c r="K4622" i="7"/>
  <c r="L4622" i="7"/>
  <c r="M4622" i="7"/>
  <c r="B4623" i="7"/>
  <c r="C4623" i="7"/>
  <c r="D4623" i="7"/>
  <c r="E4623" i="7"/>
  <c r="F4623" i="7"/>
  <c r="G4623" i="7"/>
  <c r="H4623" i="7"/>
  <c r="I4623" i="7"/>
  <c r="J4623" i="7"/>
  <c r="K4623" i="7"/>
  <c r="L4623" i="7"/>
  <c r="M4623" i="7"/>
  <c r="B4624" i="7"/>
  <c r="C4624" i="7"/>
  <c r="D4624" i="7"/>
  <c r="E4624" i="7"/>
  <c r="F4624" i="7"/>
  <c r="G4624" i="7"/>
  <c r="H4624" i="7"/>
  <c r="I4624" i="7"/>
  <c r="J4624" i="7"/>
  <c r="K4624" i="7"/>
  <c r="L4624" i="7"/>
  <c r="M4624" i="7"/>
  <c r="B4625" i="7"/>
  <c r="C4625" i="7"/>
  <c r="D4625" i="7"/>
  <c r="E4625" i="7"/>
  <c r="F4625" i="7"/>
  <c r="G4625" i="7"/>
  <c r="H4625" i="7"/>
  <c r="I4625" i="7"/>
  <c r="J4625" i="7"/>
  <c r="K4625" i="7"/>
  <c r="L4625" i="7"/>
  <c r="M4625" i="7"/>
  <c r="B4626" i="7"/>
  <c r="C4626" i="7"/>
  <c r="D4626" i="7"/>
  <c r="E4626" i="7"/>
  <c r="F4626" i="7"/>
  <c r="G4626" i="7"/>
  <c r="H4626" i="7"/>
  <c r="I4626" i="7"/>
  <c r="J4626" i="7"/>
  <c r="K4626" i="7"/>
  <c r="L4626" i="7"/>
  <c r="M4626" i="7"/>
  <c r="B4627" i="7"/>
  <c r="C4627" i="7"/>
  <c r="D4627" i="7"/>
  <c r="E4627" i="7"/>
  <c r="F4627" i="7"/>
  <c r="G4627" i="7"/>
  <c r="H4627" i="7"/>
  <c r="I4627" i="7"/>
  <c r="J4627" i="7"/>
  <c r="K4627" i="7"/>
  <c r="L4627" i="7"/>
  <c r="M4627" i="7"/>
  <c r="B4628" i="7"/>
  <c r="C4628" i="7"/>
  <c r="D4628" i="7"/>
  <c r="E4628" i="7"/>
  <c r="F4628" i="7"/>
  <c r="G4628" i="7"/>
  <c r="H4628" i="7"/>
  <c r="I4628" i="7"/>
  <c r="J4628" i="7"/>
  <c r="K4628" i="7"/>
  <c r="L4628" i="7"/>
  <c r="M4628" i="7"/>
  <c r="B4629" i="7"/>
  <c r="C4629" i="7"/>
  <c r="D4629" i="7"/>
  <c r="E4629" i="7"/>
  <c r="F4629" i="7"/>
  <c r="G4629" i="7"/>
  <c r="H4629" i="7"/>
  <c r="I4629" i="7"/>
  <c r="J4629" i="7"/>
  <c r="K4629" i="7"/>
  <c r="L4629" i="7"/>
  <c r="M4629" i="7"/>
  <c r="B4630" i="7"/>
  <c r="C4630" i="7"/>
  <c r="D4630" i="7"/>
  <c r="E4630" i="7"/>
  <c r="F4630" i="7"/>
  <c r="G4630" i="7"/>
  <c r="H4630" i="7"/>
  <c r="I4630" i="7"/>
  <c r="J4630" i="7"/>
  <c r="K4630" i="7"/>
  <c r="L4630" i="7"/>
  <c r="M4630" i="7"/>
  <c r="B4631" i="7"/>
  <c r="C4631" i="7"/>
  <c r="D4631" i="7"/>
  <c r="E4631" i="7"/>
  <c r="F4631" i="7"/>
  <c r="G4631" i="7"/>
  <c r="H4631" i="7"/>
  <c r="I4631" i="7"/>
  <c r="J4631" i="7"/>
  <c r="K4631" i="7"/>
  <c r="L4631" i="7"/>
  <c r="M4631" i="7"/>
  <c r="B4632" i="7"/>
  <c r="C4632" i="7"/>
  <c r="D4632" i="7"/>
  <c r="E4632" i="7"/>
  <c r="F4632" i="7"/>
  <c r="G4632" i="7"/>
  <c r="H4632" i="7"/>
  <c r="I4632" i="7"/>
  <c r="J4632" i="7"/>
  <c r="K4632" i="7"/>
  <c r="L4632" i="7"/>
  <c r="M4632" i="7"/>
  <c r="B4633" i="7"/>
  <c r="C4633" i="7"/>
  <c r="D4633" i="7"/>
  <c r="E4633" i="7"/>
  <c r="F4633" i="7"/>
  <c r="G4633" i="7"/>
  <c r="H4633" i="7"/>
  <c r="I4633" i="7"/>
  <c r="J4633" i="7"/>
  <c r="K4633" i="7"/>
  <c r="L4633" i="7"/>
  <c r="M4633" i="7"/>
  <c r="B4634" i="7"/>
  <c r="C4634" i="7"/>
  <c r="D4634" i="7"/>
  <c r="E4634" i="7"/>
  <c r="F4634" i="7"/>
  <c r="G4634" i="7"/>
  <c r="H4634" i="7"/>
  <c r="I4634" i="7"/>
  <c r="J4634" i="7"/>
  <c r="K4634" i="7"/>
  <c r="L4634" i="7"/>
  <c r="M4634" i="7"/>
  <c r="B4635" i="7"/>
  <c r="C4635" i="7"/>
  <c r="D4635" i="7"/>
  <c r="E4635" i="7"/>
  <c r="F4635" i="7"/>
  <c r="G4635" i="7"/>
  <c r="H4635" i="7"/>
  <c r="I4635" i="7"/>
  <c r="J4635" i="7"/>
  <c r="K4635" i="7"/>
  <c r="L4635" i="7"/>
  <c r="M4635" i="7"/>
  <c r="B4636" i="7"/>
  <c r="C4636" i="7"/>
  <c r="D4636" i="7"/>
  <c r="E4636" i="7"/>
  <c r="F4636" i="7"/>
  <c r="G4636" i="7"/>
  <c r="H4636" i="7"/>
  <c r="I4636" i="7"/>
  <c r="J4636" i="7"/>
  <c r="K4636" i="7"/>
  <c r="L4636" i="7"/>
  <c r="M4636" i="7"/>
  <c r="B4637" i="7"/>
  <c r="C4637" i="7"/>
  <c r="D4637" i="7"/>
  <c r="E4637" i="7"/>
  <c r="F4637" i="7"/>
  <c r="G4637" i="7"/>
  <c r="H4637" i="7"/>
  <c r="I4637" i="7"/>
  <c r="J4637" i="7"/>
  <c r="K4637" i="7"/>
  <c r="L4637" i="7"/>
  <c r="M4637" i="7"/>
  <c r="B4638" i="7"/>
  <c r="C4638" i="7"/>
  <c r="D4638" i="7"/>
  <c r="E4638" i="7"/>
  <c r="F4638" i="7"/>
  <c r="G4638" i="7"/>
  <c r="H4638" i="7"/>
  <c r="I4638" i="7"/>
  <c r="J4638" i="7"/>
  <c r="K4638" i="7"/>
  <c r="L4638" i="7"/>
  <c r="M4638" i="7"/>
  <c r="B4639" i="7"/>
  <c r="C4639" i="7"/>
  <c r="D4639" i="7"/>
  <c r="E4639" i="7"/>
  <c r="F4639" i="7"/>
  <c r="G4639" i="7"/>
  <c r="H4639" i="7"/>
  <c r="I4639" i="7"/>
  <c r="J4639" i="7"/>
  <c r="K4639" i="7"/>
  <c r="L4639" i="7"/>
  <c r="M4639" i="7"/>
  <c r="B4640" i="7"/>
  <c r="C4640" i="7"/>
  <c r="D4640" i="7"/>
  <c r="E4640" i="7"/>
  <c r="F4640" i="7"/>
  <c r="G4640" i="7"/>
  <c r="H4640" i="7"/>
  <c r="I4640" i="7"/>
  <c r="J4640" i="7"/>
  <c r="K4640" i="7"/>
  <c r="L4640" i="7"/>
  <c r="M4640" i="7"/>
  <c r="B4641" i="7"/>
  <c r="C4641" i="7"/>
  <c r="D4641" i="7"/>
  <c r="E4641" i="7"/>
  <c r="F4641" i="7"/>
  <c r="G4641" i="7"/>
  <c r="H4641" i="7"/>
  <c r="I4641" i="7"/>
  <c r="J4641" i="7"/>
  <c r="K4641" i="7"/>
  <c r="L4641" i="7"/>
  <c r="M4641" i="7"/>
  <c r="B4642" i="7"/>
  <c r="C4642" i="7"/>
  <c r="D4642" i="7"/>
  <c r="E4642" i="7"/>
  <c r="F4642" i="7"/>
  <c r="G4642" i="7"/>
  <c r="H4642" i="7"/>
  <c r="I4642" i="7"/>
  <c r="J4642" i="7"/>
  <c r="K4642" i="7"/>
  <c r="L4642" i="7"/>
  <c r="M4642" i="7"/>
  <c r="B4643" i="7"/>
  <c r="C4643" i="7"/>
  <c r="D4643" i="7"/>
  <c r="E4643" i="7"/>
  <c r="F4643" i="7"/>
  <c r="G4643" i="7"/>
  <c r="H4643" i="7"/>
  <c r="I4643" i="7"/>
  <c r="J4643" i="7"/>
  <c r="K4643" i="7"/>
  <c r="L4643" i="7"/>
  <c r="M4643" i="7"/>
  <c r="B4644" i="7"/>
  <c r="C4644" i="7"/>
  <c r="D4644" i="7"/>
  <c r="E4644" i="7"/>
  <c r="F4644" i="7"/>
  <c r="G4644" i="7"/>
  <c r="H4644" i="7"/>
  <c r="I4644" i="7"/>
  <c r="J4644" i="7"/>
  <c r="K4644" i="7"/>
  <c r="L4644" i="7"/>
  <c r="M4644" i="7"/>
  <c r="B4645" i="7"/>
  <c r="C4645" i="7"/>
  <c r="D4645" i="7"/>
  <c r="E4645" i="7"/>
  <c r="F4645" i="7"/>
  <c r="G4645" i="7"/>
  <c r="H4645" i="7"/>
  <c r="I4645" i="7"/>
  <c r="J4645" i="7"/>
  <c r="K4645" i="7"/>
  <c r="L4645" i="7"/>
  <c r="M4645" i="7"/>
  <c r="B4646" i="7"/>
  <c r="C4646" i="7"/>
  <c r="D4646" i="7"/>
  <c r="E4646" i="7"/>
  <c r="F4646" i="7"/>
  <c r="G4646" i="7"/>
  <c r="H4646" i="7"/>
  <c r="I4646" i="7"/>
  <c r="J4646" i="7"/>
  <c r="K4646" i="7"/>
  <c r="L4646" i="7"/>
  <c r="M4646" i="7"/>
  <c r="B4647" i="7"/>
  <c r="C4647" i="7"/>
  <c r="D4647" i="7"/>
  <c r="E4647" i="7"/>
  <c r="F4647" i="7"/>
  <c r="G4647" i="7"/>
  <c r="H4647" i="7"/>
  <c r="I4647" i="7"/>
  <c r="J4647" i="7"/>
  <c r="K4647" i="7"/>
  <c r="L4647" i="7"/>
  <c r="M4647" i="7"/>
  <c r="B4648" i="7"/>
  <c r="C4648" i="7"/>
  <c r="D4648" i="7"/>
  <c r="E4648" i="7"/>
  <c r="F4648" i="7"/>
  <c r="G4648" i="7"/>
  <c r="H4648" i="7"/>
  <c r="I4648" i="7"/>
  <c r="J4648" i="7"/>
  <c r="K4648" i="7"/>
  <c r="L4648" i="7"/>
  <c r="M4648" i="7"/>
  <c r="B4649" i="7"/>
  <c r="C4649" i="7"/>
  <c r="D4649" i="7"/>
  <c r="E4649" i="7"/>
  <c r="F4649" i="7"/>
  <c r="G4649" i="7"/>
  <c r="H4649" i="7"/>
  <c r="I4649" i="7"/>
  <c r="J4649" i="7"/>
  <c r="K4649" i="7"/>
  <c r="L4649" i="7"/>
  <c r="M4649" i="7"/>
  <c r="B4650" i="7"/>
  <c r="C4650" i="7"/>
  <c r="D4650" i="7"/>
  <c r="E4650" i="7"/>
  <c r="F4650" i="7"/>
  <c r="G4650" i="7"/>
  <c r="H4650" i="7"/>
  <c r="I4650" i="7"/>
  <c r="J4650" i="7"/>
  <c r="K4650" i="7"/>
  <c r="L4650" i="7"/>
  <c r="M4650" i="7"/>
  <c r="B4651" i="7"/>
  <c r="C4651" i="7"/>
  <c r="D4651" i="7"/>
  <c r="E4651" i="7"/>
  <c r="F4651" i="7"/>
  <c r="G4651" i="7"/>
  <c r="H4651" i="7"/>
  <c r="I4651" i="7"/>
  <c r="J4651" i="7"/>
  <c r="K4651" i="7"/>
  <c r="L4651" i="7"/>
  <c r="M4651" i="7"/>
  <c r="B4652" i="7"/>
  <c r="C4652" i="7"/>
  <c r="D4652" i="7"/>
  <c r="E4652" i="7"/>
  <c r="F4652" i="7"/>
  <c r="G4652" i="7"/>
  <c r="H4652" i="7"/>
  <c r="I4652" i="7"/>
  <c r="J4652" i="7"/>
  <c r="K4652" i="7"/>
  <c r="L4652" i="7"/>
  <c r="M4652" i="7"/>
  <c r="B4653" i="7"/>
  <c r="C4653" i="7"/>
  <c r="D4653" i="7"/>
  <c r="E4653" i="7"/>
  <c r="F4653" i="7"/>
  <c r="G4653" i="7"/>
  <c r="H4653" i="7"/>
  <c r="I4653" i="7"/>
  <c r="J4653" i="7"/>
  <c r="K4653" i="7"/>
  <c r="L4653" i="7"/>
  <c r="M4653" i="7"/>
  <c r="B4654" i="7"/>
  <c r="C4654" i="7"/>
  <c r="D4654" i="7"/>
  <c r="E4654" i="7"/>
  <c r="F4654" i="7"/>
  <c r="G4654" i="7"/>
  <c r="H4654" i="7"/>
  <c r="I4654" i="7"/>
  <c r="J4654" i="7"/>
  <c r="K4654" i="7"/>
  <c r="L4654" i="7"/>
  <c r="M4654" i="7"/>
  <c r="B4655" i="7"/>
  <c r="C4655" i="7"/>
  <c r="D4655" i="7"/>
  <c r="E4655" i="7"/>
  <c r="F4655" i="7"/>
  <c r="G4655" i="7"/>
  <c r="H4655" i="7"/>
  <c r="I4655" i="7"/>
  <c r="J4655" i="7"/>
  <c r="K4655" i="7"/>
  <c r="L4655" i="7"/>
  <c r="M4655" i="7"/>
  <c r="B4656" i="7"/>
  <c r="C4656" i="7"/>
  <c r="D4656" i="7"/>
  <c r="E4656" i="7"/>
  <c r="F4656" i="7"/>
  <c r="G4656" i="7"/>
  <c r="H4656" i="7"/>
  <c r="I4656" i="7"/>
  <c r="J4656" i="7"/>
  <c r="K4656" i="7"/>
  <c r="L4656" i="7"/>
  <c r="M4656" i="7"/>
  <c r="B4657" i="7"/>
  <c r="C4657" i="7"/>
  <c r="D4657" i="7"/>
  <c r="E4657" i="7"/>
  <c r="F4657" i="7"/>
  <c r="G4657" i="7"/>
  <c r="H4657" i="7"/>
  <c r="I4657" i="7"/>
  <c r="J4657" i="7"/>
  <c r="K4657" i="7"/>
  <c r="L4657" i="7"/>
  <c r="M4657" i="7"/>
  <c r="B4658" i="7"/>
  <c r="C4658" i="7"/>
  <c r="D4658" i="7"/>
  <c r="E4658" i="7"/>
  <c r="F4658" i="7"/>
  <c r="G4658" i="7"/>
  <c r="H4658" i="7"/>
  <c r="I4658" i="7"/>
  <c r="J4658" i="7"/>
  <c r="K4658" i="7"/>
  <c r="L4658" i="7"/>
  <c r="M4658" i="7"/>
  <c r="B4659" i="7"/>
  <c r="C4659" i="7"/>
  <c r="D4659" i="7"/>
  <c r="E4659" i="7"/>
  <c r="F4659" i="7"/>
  <c r="G4659" i="7"/>
  <c r="H4659" i="7"/>
  <c r="I4659" i="7"/>
  <c r="J4659" i="7"/>
  <c r="K4659" i="7"/>
  <c r="L4659" i="7"/>
  <c r="M4659" i="7"/>
  <c r="B4660" i="7"/>
  <c r="C4660" i="7"/>
  <c r="D4660" i="7"/>
  <c r="E4660" i="7"/>
  <c r="F4660" i="7"/>
  <c r="G4660" i="7"/>
  <c r="H4660" i="7"/>
  <c r="I4660" i="7"/>
  <c r="J4660" i="7"/>
  <c r="K4660" i="7"/>
  <c r="L4660" i="7"/>
  <c r="M4660" i="7"/>
  <c r="B4661" i="7"/>
  <c r="C4661" i="7"/>
  <c r="D4661" i="7"/>
  <c r="E4661" i="7"/>
  <c r="F4661" i="7"/>
  <c r="G4661" i="7"/>
  <c r="H4661" i="7"/>
  <c r="I4661" i="7"/>
  <c r="J4661" i="7"/>
  <c r="K4661" i="7"/>
  <c r="L4661" i="7"/>
  <c r="M4661" i="7"/>
  <c r="B4662" i="7"/>
  <c r="C4662" i="7"/>
  <c r="D4662" i="7"/>
  <c r="E4662" i="7"/>
  <c r="F4662" i="7"/>
  <c r="G4662" i="7"/>
  <c r="H4662" i="7"/>
  <c r="I4662" i="7"/>
  <c r="J4662" i="7"/>
  <c r="K4662" i="7"/>
  <c r="L4662" i="7"/>
  <c r="M4662" i="7"/>
  <c r="B4663" i="7"/>
  <c r="C4663" i="7"/>
  <c r="D4663" i="7"/>
  <c r="E4663" i="7"/>
  <c r="F4663" i="7"/>
  <c r="G4663" i="7"/>
  <c r="H4663" i="7"/>
  <c r="I4663" i="7"/>
  <c r="J4663" i="7"/>
  <c r="K4663" i="7"/>
  <c r="L4663" i="7"/>
  <c r="M4663" i="7"/>
  <c r="B4664" i="7"/>
  <c r="C4664" i="7"/>
  <c r="D4664" i="7"/>
  <c r="E4664" i="7"/>
  <c r="F4664" i="7"/>
  <c r="G4664" i="7"/>
  <c r="H4664" i="7"/>
  <c r="I4664" i="7"/>
  <c r="J4664" i="7"/>
  <c r="K4664" i="7"/>
  <c r="L4664" i="7"/>
  <c r="M4664" i="7"/>
  <c r="B4665" i="7"/>
  <c r="C4665" i="7"/>
  <c r="D4665" i="7"/>
  <c r="E4665" i="7"/>
  <c r="F4665" i="7"/>
  <c r="G4665" i="7"/>
  <c r="H4665" i="7"/>
  <c r="I4665" i="7"/>
  <c r="J4665" i="7"/>
  <c r="K4665" i="7"/>
  <c r="L4665" i="7"/>
  <c r="M4665" i="7"/>
  <c r="B4666" i="7"/>
  <c r="C4666" i="7"/>
  <c r="D4666" i="7"/>
  <c r="E4666" i="7"/>
  <c r="F4666" i="7"/>
  <c r="G4666" i="7"/>
  <c r="H4666" i="7"/>
  <c r="I4666" i="7"/>
  <c r="J4666" i="7"/>
  <c r="K4666" i="7"/>
  <c r="L4666" i="7"/>
  <c r="M4666" i="7"/>
  <c r="B4667" i="7"/>
  <c r="C4667" i="7"/>
  <c r="D4667" i="7"/>
  <c r="E4667" i="7"/>
  <c r="F4667" i="7"/>
  <c r="G4667" i="7"/>
  <c r="H4667" i="7"/>
  <c r="I4667" i="7"/>
  <c r="J4667" i="7"/>
  <c r="K4667" i="7"/>
  <c r="L4667" i="7"/>
  <c r="M4667" i="7"/>
  <c r="B4668" i="7"/>
  <c r="C4668" i="7"/>
  <c r="D4668" i="7"/>
  <c r="E4668" i="7"/>
  <c r="F4668" i="7"/>
  <c r="G4668" i="7"/>
  <c r="H4668" i="7"/>
  <c r="I4668" i="7"/>
  <c r="J4668" i="7"/>
  <c r="K4668" i="7"/>
  <c r="L4668" i="7"/>
  <c r="M4668" i="7"/>
  <c r="B4669" i="7"/>
  <c r="C4669" i="7"/>
  <c r="D4669" i="7"/>
  <c r="E4669" i="7"/>
  <c r="F4669" i="7"/>
  <c r="G4669" i="7"/>
  <c r="H4669" i="7"/>
  <c r="I4669" i="7"/>
  <c r="J4669" i="7"/>
  <c r="K4669" i="7"/>
  <c r="L4669" i="7"/>
  <c r="M4669" i="7"/>
  <c r="B4670" i="7"/>
  <c r="C4670" i="7"/>
  <c r="D4670" i="7"/>
  <c r="E4670" i="7"/>
  <c r="F4670" i="7"/>
  <c r="G4670" i="7"/>
  <c r="H4670" i="7"/>
  <c r="I4670" i="7"/>
  <c r="J4670" i="7"/>
  <c r="K4670" i="7"/>
  <c r="L4670" i="7"/>
  <c r="M4670" i="7"/>
  <c r="B4671" i="7"/>
  <c r="C4671" i="7"/>
  <c r="D4671" i="7"/>
  <c r="E4671" i="7"/>
  <c r="F4671" i="7"/>
  <c r="G4671" i="7"/>
  <c r="H4671" i="7"/>
  <c r="I4671" i="7"/>
  <c r="J4671" i="7"/>
  <c r="K4671" i="7"/>
  <c r="L4671" i="7"/>
  <c r="M4671" i="7"/>
  <c r="B4672" i="7"/>
  <c r="C4672" i="7"/>
  <c r="D4672" i="7"/>
  <c r="E4672" i="7"/>
  <c r="F4672" i="7"/>
  <c r="G4672" i="7"/>
  <c r="H4672" i="7"/>
  <c r="I4672" i="7"/>
  <c r="J4672" i="7"/>
  <c r="K4672" i="7"/>
  <c r="L4672" i="7"/>
  <c r="M4672" i="7"/>
  <c r="B4673" i="7"/>
  <c r="C4673" i="7"/>
  <c r="D4673" i="7"/>
  <c r="E4673" i="7"/>
  <c r="F4673" i="7"/>
  <c r="G4673" i="7"/>
  <c r="H4673" i="7"/>
  <c r="I4673" i="7"/>
  <c r="J4673" i="7"/>
  <c r="K4673" i="7"/>
  <c r="L4673" i="7"/>
  <c r="M4673" i="7"/>
  <c r="B4674" i="7"/>
  <c r="C4674" i="7"/>
  <c r="D4674" i="7"/>
  <c r="E4674" i="7"/>
  <c r="F4674" i="7"/>
  <c r="G4674" i="7"/>
  <c r="H4674" i="7"/>
  <c r="I4674" i="7"/>
  <c r="J4674" i="7"/>
  <c r="K4674" i="7"/>
  <c r="L4674" i="7"/>
  <c r="M4674" i="7"/>
  <c r="B4675" i="7"/>
  <c r="C4675" i="7"/>
  <c r="D4675" i="7"/>
  <c r="E4675" i="7"/>
  <c r="F4675" i="7"/>
  <c r="G4675" i="7"/>
  <c r="H4675" i="7"/>
  <c r="I4675" i="7"/>
  <c r="J4675" i="7"/>
  <c r="K4675" i="7"/>
  <c r="L4675" i="7"/>
  <c r="M4675" i="7"/>
  <c r="B4676" i="7"/>
  <c r="C4676" i="7"/>
  <c r="D4676" i="7"/>
  <c r="E4676" i="7"/>
  <c r="F4676" i="7"/>
  <c r="G4676" i="7"/>
  <c r="H4676" i="7"/>
  <c r="I4676" i="7"/>
  <c r="J4676" i="7"/>
  <c r="K4676" i="7"/>
  <c r="L4676" i="7"/>
  <c r="M4676" i="7"/>
  <c r="B4677" i="7"/>
  <c r="C4677" i="7"/>
  <c r="D4677" i="7"/>
  <c r="E4677" i="7"/>
  <c r="F4677" i="7"/>
  <c r="G4677" i="7"/>
  <c r="H4677" i="7"/>
  <c r="I4677" i="7"/>
  <c r="J4677" i="7"/>
  <c r="K4677" i="7"/>
  <c r="L4677" i="7"/>
  <c r="M4677" i="7"/>
  <c r="B4678" i="7"/>
  <c r="C4678" i="7"/>
  <c r="D4678" i="7"/>
  <c r="E4678" i="7"/>
  <c r="F4678" i="7"/>
  <c r="G4678" i="7"/>
  <c r="H4678" i="7"/>
  <c r="I4678" i="7"/>
  <c r="J4678" i="7"/>
  <c r="K4678" i="7"/>
  <c r="L4678" i="7"/>
  <c r="M4678" i="7"/>
  <c r="B4679" i="7"/>
  <c r="C4679" i="7"/>
  <c r="D4679" i="7"/>
  <c r="E4679" i="7"/>
  <c r="F4679" i="7"/>
  <c r="G4679" i="7"/>
  <c r="H4679" i="7"/>
  <c r="I4679" i="7"/>
  <c r="J4679" i="7"/>
  <c r="K4679" i="7"/>
  <c r="L4679" i="7"/>
  <c r="M4679" i="7"/>
  <c r="B4680" i="7"/>
  <c r="C4680" i="7"/>
  <c r="D4680" i="7"/>
  <c r="E4680" i="7"/>
  <c r="F4680" i="7"/>
  <c r="G4680" i="7"/>
  <c r="H4680" i="7"/>
  <c r="I4680" i="7"/>
  <c r="J4680" i="7"/>
  <c r="K4680" i="7"/>
  <c r="L4680" i="7"/>
  <c r="M4680" i="7"/>
  <c r="B4681" i="7"/>
  <c r="C4681" i="7"/>
  <c r="D4681" i="7"/>
  <c r="E4681" i="7"/>
  <c r="F4681" i="7"/>
  <c r="G4681" i="7"/>
  <c r="H4681" i="7"/>
  <c r="I4681" i="7"/>
  <c r="J4681" i="7"/>
  <c r="K4681" i="7"/>
  <c r="L4681" i="7"/>
  <c r="M4681" i="7"/>
  <c r="B4682" i="7"/>
  <c r="C4682" i="7"/>
  <c r="D4682" i="7"/>
  <c r="E4682" i="7"/>
  <c r="F4682" i="7"/>
  <c r="G4682" i="7"/>
  <c r="H4682" i="7"/>
  <c r="I4682" i="7"/>
  <c r="J4682" i="7"/>
  <c r="K4682" i="7"/>
  <c r="L4682" i="7"/>
  <c r="M4682" i="7"/>
  <c r="B4683" i="7"/>
  <c r="C4683" i="7"/>
  <c r="D4683" i="7"/>
  <c r="E4683" i="7"/>
  <c r="F4683" i="7"/>
  <c r="G4683" i="7"/>
  <c r="H4683" i="7"/>
  <c r="I4683" i="7"/>
  <c r="J4683" i="7"/>
  <c r="K4683" i="7"/>
  <c r="L4683" i="7"/>
  <c r="M4683" i="7"/>
  <c r="B4684" i="7"/>
  <c r="C4684" i="7"/>
  <c r="D4684" i="7"/>
  <c r="E4684" i="7"/>
  <c r="F4684" i="7"/>
  <c r="G4684" i="7"/>
  <c r="H4684" i="7"/>
  <c r="I4684" i="7"/>
  <c r="J4684" i="7"/>
  <c r="K4684" i="7"/>
  <c r="L4684" i="7"/>
  <c r="M4684" i="7"/>
  <c r="B4685" i="7"/>
  <c r="C4685" i="7"/>
  <c r="D4685" i="7"/>
  <c r="E4685" i="7"/>
  <c r="F4685" i="7"/>
  <c r="G4685" i="7"/>
  <c r="H4685" i="7"/>
  <c r="I4685" i="7"/>
  <c r="J4685" i="7"/>
  <c r="K4685" i="7"/>
  <c r="L4685" i="7"/>
  <c r="M4685" i="7"/>
  <c r="B4686" i="7"/>
  <c r="C4686" i="7"/>
  <c r="D4686" i="7"/>
  <c r="E4686" i="7"/>
  <c r="F4686" i="7"/>
  <c r="G4686" i="7"/>
  <c r="H4686" i="7"/>
  <c r="I4686" i="7"/>
  <c r="J4686" i="7"/>
  <c r="K4686" i="7"/>
  <c r="L4686" i="7"/>
  <c r="M4686" i="7"/>
  <c r="B4687" i="7"/>
  <c r="C4687" i="7"/>
  <c r="D4687" i="7"/>
  <c r="E4687" i="7"/>
  <c r="F4687" i="7"/>
  <c r="G4687" i="7"/>
  <c r="H4687" i="7"/>
  <c r="I4687" i="7"/>
  <c r="J4687" i="7"/>
  <c r="K4687" i="7"/>
  <c r="L4687" i="7"/>
  <c r="M4687" i="7"/>
  <c r="B4688" i="7"/>
  <c r="C4688" i="7"/>
  <c r="D4688" i="7"/>
  <c r="E4688" i="7"/>
  <c r="F4688" i="7"/>
  <c r="G4688" i="7"/>
  <c r="H4688" i="7"/>
  <c r="I4688" i="7"/>
  <c r="J4688" i="7"/>
  <c r="K4688" i="7"/>
  <c r="L4688" i="7"/>
  <c r="M4688" i="7"/>
  <c r="B4689" i="7"/>
  <c r="C4689" i="7"/>
  <c r="D4689" i="7"/>
  <c r="E4689" i="7"/>
  <c r="F4689" i="7"/>
  <c r="G4689" i="7"/>
  <c r="H4689" i="7"/>
  <c r="I4689" i="7"/>
  <c r="J4689" i="7"/>
  <c r="K4689" i="7"/>
  <c r="L4689" i="7"/>
  <c r="M4689" i="7"/>
  <c r="B4690" i="7"/>
  <c r="C4690" i="7"/>
  <c r="D4690" i="7"/>
  <c r="E4690" i="7"/>
  <c r="F4690" i="7"/>
  <c r="G4690" i="7"/>
  <c r="H4690" i="7"/>
  <c r="I4690" i="7"/>
  <c r="J4690" i="7"/>
  <c r="K4690" i="7"/>
  <c r="L4690" i="7"/>
  <c r="M4690" i="7"/>
  <c r="B4691" i="7"/>
  <c r="C4691" i="7"/>
  <c r="D4691" i="7"/>
  <c r="E4691" i="7"/>
  <c r="F4691" i="7"/>
  <c r="G4691" i="7"/>
  <c r="H4691" i="7"/>
  <c r="I4691" i="7"/>
  <c r="J4691" i="7"/>
  <c r="K4691" i="7"/>
  <c r="L4691" i="7"/>
  <c r="M4691" i="7"/>
  <c r="B4692" i="7"/>
  <c r="C4692" i="7"/>
  <c r="D4692" i="7"/>
  <c r="E4692" i="7"/>
  <c r="F4692" i="7"/>
  <c r="G4692" i="7"/>
  <c r="H4692" i="7"/>
  <c r="I4692" i="7"/>
  <c r="J4692" i="7"/>
  <c r="K4692" i="7"/>
  <c r="L4692" i="7"/>
  <c r="M4692" i="7"/>
  <c r="B4693" i="7"/>
  <c r="C4693" i="7"/>
  <c r="D4693" i="7"/>
  <c r="E4693" i="7"/>
  <c r="F4693" i="7"/>
  <c r="G4693" i="7"/>
  <c r="H4693" i="7"/>
  <c r="I4693" i="7"/>
  <c r="J4693" i="7"/>
  <c r="K4693" i="7"/>
  <c r="L4693" i="7"/>
  <c r="M4693" i="7"/>
  <c r="B4694" i="7"/>
  <c r="C4694" i="7"/>
  <c r="D4694" i="7"/>
  <c r="E4694" i="7"/>
  <c r="F4694" i="7"/>
  <c r="G4694" i="7"/>
  <c r="H4694" i="7"/>
  <c r="I4694" i="7"/>
  <c r="J4694" i="7"/>
  <c r="K4694" i="7"/>
  <c r="L4694" i="7"/>
  <c r="M4694" i="7"/>
  <c r="B4695" i="7"/>
  <c r="C4695" i="7"/>
  <c r="D4695" i="7"/>
  <c r="E4695" i="7"/>
  <c r="F4695" i="7"/>
  <c r="G4695" i="7"/>
  <c r="H4695" i="7"/>
  <c r="I4695" i="7"/>
  <c r="J4695" i="7"/>
  <c r="K4695" i="7"/>
  <c r="L4695" i="7"/>
  <c r="M4695" i="7"/>
  <c r="B4696" i="7"/>
  <c r="C4696" i="7"/>
  <c r="D4696" i="7"/>
  <c r="E4696" i="7"/>
  <c r="F4696" i="7"/>
  <c r="G4696" i="7"/>
  <c r="H4696" i="7"/>
  <c r="I4696" i="7"/>
  <c r="J4696" i="7"/>
  <c r="K4696" i="7"/>
  <c r="L4696" i="7"/>
  <c r="M4696" i="7"/>
  <c r="B4697" i="7"/>
  <c r="C4697" i="7"/>
  <c r="D4697" i="7"/>
  <c r="E4697" i="7"/>
  <c r="F4697" i="7"/>
  <c r="G4697" i="7"/>
  <c r="H4697" i="7"/>
  <c r="I4697" i="7"/>
  <c r="J4697" i="7"/>
  <c r="K4697" i="7"/>
  <c r="L4697" i="7"/>
  <c r="M4697" i="7"/>
  <c r="B4698" i="7"/>
  <c r="C4698" i="7"/>
  <c r="D4698" i="7"/>
  <c r="E4698" i="7"/>
  <c r="F4698" i="7"/>
  <c r="G4698" i="7"/>
  <c r="H4698" i="7"/>
  <c r="I4698" i="7"/>
  <c r="J4698" i="7"/>
  <c r="K4698" i="7"/>
  <c r="L4698" i="7"/>
  <c r="M4698" i="7"/>
  <c r="B4699" i="7"/>
  <c r="C4699" i="7"/>
  <c r="D4699" i="7"/>
  <c r="E4699" i="7"/>
  <c r="F4699" i="7"/>
  <c r="G4699" i="7"/>
  <c r="H4699" i="7"/>
  <c r="I4699" i="7"/>
  <c r="J4699" i="7"/>
  <c r="K4699" i="7"/>
  <c r="L4699" i="7"/>
  <c r="M4699" i="7"/>
  <c r="B4700" i="7"/>
  <c r="C4700" i="7"/>
  <c r="D4700" i="7"/>
  <c r="E4700" i="7"/>
  <c r="F4700" i="7"/>
  <c r="G4700" i="7"/>
  <c r="H4700" i="7"/>
  <c r="I4700" i="7"/>
  <c r="J4700" i="7"/>
  <c r="K4700" i="7"/>
  <c r="L4700" i="7"/>
  <c r="M4700" i="7"/>
  <c r="B4701" i="7"/>
  <c r="C4701" i="7"/>
  <c r="D4701" i="7"/>
  <c r="E4701" i="7"/>
  <c r="F4701" i="7"/>
  <c r="G4701" i="7"/>
  <c r="H4701" i="7"/>
  <c r="I4701" i="7"/>
  <c r="J4701" i="7"/>
  <c r="K4701" i="7"/>
  <c r="L4701" i="7"/>
  <c r="M4701" i="7"/>
  <c r="B4702" i="7"/>
  <c r="C4702" i="7"/>
  <c r="D4702" i="7"/>
  <c r="E4702" i="7"/>
  <c r="F4702" i="7"/>
  <c r="G4702" i="7"/>
  <c r="H4702" i="7"/>
  <c r="I4702" i="7"/>
  <c r="J4702" i="7"/>
  <c r="K4702" i="7"/>
  <c r="L4702" i="7"/>
  <c r="M4702" i="7"/>
  <c r="B4703" i="7"/>
  <c r="C4703" i="7"/>
  <c r="D4703" i="7"/>
  <c r="E4703" i="7"/>
  <c r="F4703" i="7"/>
  <c r="G4703" i="7"/>
  <c r="H4703" i="7"/>
  <c r="I4703" i="7"/>
  <c r="J4703" i="7"/>
  <c r="K4703" i="7"/>
  <c r="L4703" i="7"/>
  <c r="M4703" i="7"/>
  <c r="B4704" i="7"/>
  <c r="C4704" i="7"/>
  <c r="D4704" i="7"/>
  <c r="E4704" i="7"/>
  <c r="F4704" i="7"/>
  <c r="G4704" i="7"/>
  <c r="H4704" i="7"/>
  <c r="I4704" i="7"/>
  <c r="J4704" i="7"/>
  <c r="K4704" i="7"/>
  <c r="L4704" i="7"/>
  <c r="M4704" i="7"/>
  <c r="B4705" i="7"/>
  <c r="C4705" i="7"/>
  <c r="D4705" i="7"/>
  <c r="E4705" i="7"/>
  <c r="F4705" i="7"/>
  <c r="G4705" i="7"/>
  <c r="H4705" i="7"/>
  <c r="I4705" i="7"/>
  <c r="J4705" i="7"/>
  <c r="K4705" i="7"/>
  <c r="L4705" i="7"/>
  <c r="M4705" i="7"/>
  <c r="B4706" i="7"/>
  <c r="C4706" i="7"/>
  <c r="D4706" i="7"/>
  <c r="E4706" i="7"/>
  <c r="F4706" i="7"/>
  <c r="G4706" i="7"/>
  <c r="H4706" i="7"/>
  <c r="I4706" i="7"/>
  <c r="J4706" i="7"/>
  <c r="K4706" i="7"/>
  <c r="L4706" i="7"/>
  <c r="M4706" i="7"/>
  <c r="B4707" i="7"/>
  <c r="C4707" i="7"/>
  <c r="D4707" i="7"/>
  <c r="E4707" i="7"/>
  <c r="F4707" i="7"/>
  <c r="G4707" i="7"/>
  <c r="H4707" i="7"/>
  <c r="I4707" i="7"/>
  <c r="J4707" i="7"/>
  <c r="K4707" i="7"/>
  <c r="L4707" i="7"/>
  <c r="M4707" i="7"/>
  <c r="B4708" i="7"/>
  <c r="C4708" i="7"/>
  <c r="D4708" i="7"/>
  <c r="E4708" i="7"/>
  <c r="F4708" i="7"/>
  <c r="G4708" i="7"/>
  <c r="H4708" i="7"/>
  <c r="I4708" i="7"/>
  <c r="J4708" i="7"/>
  <c r="K4708" i="7"/>
  <c r="L4708" i="7"/>
  <c r="M4708" i="7"/>
  <c r="B4709" i="7"/>
  <c r="C4709" i="7"/>
  <c r="D4709" i="7"/>
  <c r="E4709" i="7"/>
  <c r="F4709" i="7"/>
  <c r="G4709" i="7"/>
  <c r="H4709" i="7"/>
  <c r="I4709" i="7"/>
  <c r="J4709" i="7"/>
  <c r="K4709" i="7"/>
  <c r="L4709" i="7"/>
  <c r="M4709" i="7"/>
  <c r="B4710" i="7"/>
  <c r="C4710" i="7"/>
  <c r="D4710" i="7"/>
  <c r="E4710" i="7"/>
  <c r="F4710" i="7"/>
  <c r="G4710" i="7"/>
  <c r="H4710" i="7"/>
  <c r="I4710" i="7"/>
  <c r="J4710" i="7"/>
  <c r="K4710" i="7"/>
  <c r="L4710" i="7"/>
  <c r="M4710" i="7"/>
  <c r="B4711" i="7"/>
  <c r="C4711" i="7"/>
  <c r="D4711" i="7"/>
  <c r="E4711" i="7"/>
  <c r="F4711" i="7"/>
  <c r="G4711" i="7"/>
  <c r="H4711" i="7"/>
  <c r="I4711" i="7"/>
  <c r="J4711" i="7"/>
  <c r="K4711" i="7"/>
  <c r="L4711" i="7"/>
  <c r="M4711" i="7"/>
  <c r="B4712" i="7"/>
  <c r="C4712" i="7"/>
  <c r="D4712" i="7"/>
  <c r="E4712" i="7"/>
  <c r="F4712" i="7"/>
  <c r="G4712" i="7"/>
  <c r="H4712" i="7"/>
  <c r="I4712" i="7"/>
  <c r="J4712" i="7"/>
  <c r="K4712" i="7"/>
  <c r="L4712" i="7"/>
  <c r="M4712" i="7"/>
  <c r="B4713" i="7"/>
  <c r="C4713" i="7"/>
  <c r="D4713" i="7"/>
  <c r="E4713" i="7"/>
  <c r="F4713" i="7"/>
  <c r="G4713" i="7"/>
  <c r="H4713" i="7"/>
  <c r="I4713" i="7"/>
  <c r="J4713" i="7"/>
  <c r="K4713" i="7"/>
  <c r="L4713" i="7"/>
  <c r="M4713" i="7"/>
  <c r="B4714" i="7"/>
  <c r="C4714" i="7"/>
  <c r="D4714" i="7"/>
  <c r="E4714" i="7"/>
  <c r="F4714" i="7"/>
  <c r="G4714" i="7"/>
  <c r="H4714" i="7"/>
  <c r="I4714" i="7"/>
  <c r="J4714" i="7"/>
  <c r="K4714" i="7"/>
  <c r="L4714" i="7"/>
  <c r="M4714" i="7"/>
  <c r="B4715" i="7"/>
  <c r="C4715" i="7"/>
  <c r="D4715" i="7"/>
  <c r="E4715" i="7"/>
  <c r="F4715" i="7"/>
  <c r="G4715" i="7"/>
  <c r="H4715" i="7"/>
  <c r="I4715" i="7"/>
  <c r="J4715" i="7"/>
  <c r="K4715" i="7"/>
  <c r="L4715" i="7"/>
  <c r="M4715" i="7"/>
  <c r="B4716" i="7"/>
  <c r="C4716" i="7"/>
  <c r="D4716" i="7"/>
  <c r="E4716" i="7"/>
  <c r="F4716" i="7"/>
  <c r="G4716" i="7"/>
  <c r="H4716" i="7"/>
  <c r="I4716" i="7"/>
  <c r="J4716" i="7"/>
  <c r="K4716" i="7"/>
  <c r="L4716" i="7"/>
  <c r="M4716" i="7"/>
  <c r="B4717" i="7"/>
  <c r="C4717" i="7"/>
  <c r="D4717" i="7"/>
  <c r="E4717" i="7"/>
  <c r="F4717" i="7"/>
  <c r="G4717" i="7"/>
  <c r="H4717" i="7"/>
  <c r="I4717" i="7"/>
  <c r="J4717" i="7"/>
  <c r="K4717" i="7"/>
  <c r="L4717" i="7"/>
  <c r="M4717" i="7"/>
  <c r="B4718" i="7"/>
  <c r="C4718" i="7"/>
  <c r="D4718" i="7"/>
  <c r="E4718" i="7"/>
  <c r="F4718" i="7"/>
  <c r="G4718" i="7"/>
  <c r="H4718" i="7"/>
  <c r="I4718" i="7"/>
  <c r="J4718" i="7"/>
  <c r="K4718" i="7"/>
  <c r="L4718" i="7"/>
  <c r="M4718" i="7"/>
  <c r="B4719" i="7"/>
  <c r="C4719" i="7"/>
  <c r="D4719" i="7"/>
  <c r="E4719" i="7"/>
  <c r="F4719" i="7"/>
  <c r="G4719" i="7"/>
  <c r="H4719" i="7"/>
  <c r="I4719" i="7"/>
  <c r="J4719" i="7"/>
  <c r="K4719" i="7"/>
  <c r="L4719" i="7"/>
  <c r="M4719" i="7"/>
  <c r="B4720" i="7"/>
  <c r="C4720" i="7"/>
  <c r="D4720" i="7"/>
  <c r="E4720" i="7"/>
  <c r="F4720" i="7"/>
  <c r="G4720" i="7"/>
  <c r="H4720" i="7"/>
  <c r="I4720" i="7"/>
  <c r="J4720" i="7"/>
  <c r="K4720" i="7"/>
  <c r="L4720" i="7"/>
  <c r="M4720" i="7"/>
  <c r="B4721" i="7"/>
  <c r="C4721" i="7"/>
  <c r="D4721" i="7"/>
  <c r="E4721" i="7"/>
  <c r="F4721" i="7"/>
  <c r="G4721" i="7"/>
  <c r="H4721" i="7"/>
  <c r="I4721" i="7"/>
  <c r="J4721" i="7"/>
  <c r="K4721" i="7"/>
  <c r="L4721" i="7"/>
  <c r="M4721" i="7"/>
  <c r="B4722" i="7"/>
  <c r="C4722" i="7"/>
  <c r="D4722" i="7"/>
  <c r="E4722" i="7"/>
  <c r="F4722" i="7"/>
  <c r="G4722" i="7"/>
  <c r="H4722" i="7"/>
  <c r="I4722" i="7"/>
  <c r="J4722" i="7"/>
  <c r="K4722" i="7"/>
  <c r="L4722" i="7"/>
  <c r="M4722" i="7"/>
  <c r="B4723" i="7"/>
  <c r="C4723" i="7"/>
  <c r="D4723" i="7"/>
  <c r="E4723" i="7"/>
  <c r="F4723" i="7"/>
  <c r="G4723" i="7"/>
  <c r="H4723" i="7"/>
  <c r="I4723" i="7"/>
  <c r="J4723" i="7"/>
  <c r="K4723" i="7"/>
  <c r="L4723" i="7"/>
  <c r="M4723" i="7"/>
  <c r="B4724" i="7"/>
  <c r="C4724" i="7"/>
  <c r="D4724" i="7"/>
  <c r="E4724" i="7"/>
  <c r="F4724" i="7"/>
  <c r="G4724" i="7"/>
  <c r="H4724" i="7"/>
  <c r="I4724" i="7"/>
  <c r="J4724" i="7"/>
  <c r="K4724" i="7"/>
  <c r="L4724" i="7"/>
  <c r="M4724" i="7"/>
  <c r="B4725" i="7"/>
  <c r="C4725" i="7"/>
  <c r="D4725" i="7"/>
  <c r="E4725" i="7"/>
  <c r="F4725" i="7"/>
  <c r="G4725" i="7"/>
  <c r="H4725" i="7"/>
  <c r="I4725" i="7"/>
  <c r="J4725" i="7"/>
  <c r="K4725" i="7"/>
  <c r="L4725" i="7"/>
  <c r="M4725" i="7"/>
  <c r="B4726" i="7"/>
  <c r="C4726" i="7"/>
  <c r="D4726" i="7"/>
  <c r="E4726" i="7"/>
  <c r="F4726" i="7"/>
  <c r="G4726" i="7"/>
  <c r="H4726" i="7"/>
  <c r="I4726" i="7"/>
  <c r="J4726" i="7"/>
  <c r="K4726" i="7"/>
  <c r="L4726" i="7"/>
  <c r="M4726" i="7"/>
  <c r="B4727" i="7"/>
  <c r="C4727" i="7"/>
  <c r="D4727" i="7"/>
  <c r="E4727" i="7"/>
  <c r="F4727" i="7"/>
  <c r="G4727" i="7"/>
  <c r="H4727" i="7"/>
  <c r="I4727" i="7"/>
  <c r="J4727" i="7"/>
  <c r="K4727" i="7"/>
  <c r="L4727" i="7"/>
  <c r="M4727" i="7"/>
  <c r="B4728" i="7"/>
  <c r="C4728" i="7"/>
  <c r="D4728" i="7"/>
  <c r="E4728" i="7"/>
  <c r="F4728" i="7"/>
  <c r="G4728" i="7"/>
  <c r="H4728" i="7"/>
  <c r="I4728" i="7"/>
  <c r="J4728" i="7"/>
  <c r="K4728" i="7"/>
  <c r="L4728" i="7"/>
  <c r="M4728" i="7"/>
  <c r="B4729" i="7"/>
  <c r="C4729" i="7"/>
  <c r="D4729" i="7"/>
  <c r="E4729" i="7"/>
  <c r="F4729" i="7"/>
  <c r="G4729" i="7"/>
  <c r="H4729" i="7"/>
  <c r="I4729" i="7"/>
  <c r="J4729" i="7"/>
  <c r="K4729" i="7"/>
  <c r="L4729" i="7"/>
  <c r="M4729" i="7"/>
  <c r="B4730" i="7"/>
  <c r="C4730" i="7"/>
  <c r="D4730" i="7"/>
  <c r="E4730" i="7"/>
  <c r="F4730" i="7"/>
  <c r="G4730" i="7"/>
  <c r="H4730" i="7"/>
  <c r="I4730" i="7"/>
  <c r="J4730" i="7"/>
  <c r="K4730" i="7"/>
  <c r="L4730" i="7"/>
  <c r="M4730" i="7"/>
  <c r="B4731" i="7"/>
  <c r="C4731" i="7"/>
  <c r="D4731" i="7"/>
  <c r="E4731" i="7"/>
  <c r="F4731" i="7"/>
  <c r="G4731" i="7"/>
  <c r="H4731" i="7"/>
  <c r="I4731" i="7"/>
  <c r="J4731" i="7"/>
  <c r="K4731" i="7"/>
  <c r="L4731" i="7"/>
  <c r="M4731" i="7"/>
  <c r="B4732" i="7"/>
  <c r="C4732" i="7"/>
  <c r="D4732" i="7"/>
  <c r="E4732" i="7"/>
  <c r="F4732" i="7"/>
  <c r="G4732" i="7"/>
  <c r="H4732" i="7"/>
  <c r="I4732" i="7"/>
  <c r="J4732" i="7"/>
  <c r="K4732" i="7"/>
  <c r="L4732" i="7"/>
  <c r="M4732" i="7"/>
  <c r="B4733" i="7"/>
  <c r="C4733" i="7"/>
  <c r="D4733" i="7"/>
  <c r="E4733" i="7"/>
  <c r="F4733" i="7"/>
  <c r="G4733" i="7"/>
  <c r="H4733" i="7"/>
  <c r="I4733" i="7"/>
  <c r="J4733" i="7"/>
  <c r="K4733" i="7"/>
  <c r="L4733" i="7"/>
  <c r="M4733" i="7"/>
  <c r="B4734" i="7"/>
  <c r="C4734" i="7"/>
  <c r="D4734" i="7"/>
  <c r="E4734" i="7"/>
  <c r="F4734" i="7"/>
  <c r="G4734" i="7"/>
  <c r="H4734" i="7"/>
  <c r="I4734" i="7"/>
  <c r="J4734" i="7"/>
  <c r="K4734" i="7"/>
  <c r="L4734" i="7"/>
  <c r="M4734" i="7"/>
  <c r="B4735" i="7"/>
  <c r="C4735" i="7"/>
  <c r="D4735" i="7"/>
  <c r="E4735" i="7"/>
  <c r="F4735" i="7"/>
  <c r="G4735" i="7"/>
  <c r="H4735" i="7"/>
  <c r="I4735" i="7"/>
  <c r="J4735" i="7"/>
  <c r="K4735" i="7"/>
  <c r="L4735" i="7"/>
  <c r="M4735" i="7"/>
  <c r="B4736" i="7"/>
  <c r="C4736" i="7"/>
  <c r="D4736" i="7"/>
  <c r="E4736" i="7"/>
  <c r="F4736" i="7"/>
  <c r="G4736" i="7"/>
  <c r="H4736" i="7"/>
  <c r="I4736" i="7"/>
  <c r="J4736" i="7"/>
  <c r="K4736" i="7"/>
  <c r="L4736" i="7"/>
  <c r="M4736" i="7"/>
  <c r="B4737" i="7"/>
  <c r="C4737" i="7"/>
  <c r="D4737" i="7"/>
  <c r="E4737" i="7"/>
  <c r="F4737" i="7"/>
  <c r="G4737" i="7"/>
  <c r="H4737" i="7"/>
  <c r="I4737" i="7"/>
  <c r="J4737" i="7"/>
  <c r="K4737" i="7"/>
  <c r="L4737" i="7"/>
  <c r="M4737" i="7"/>
  <c r="B4738" i="7"/>
  <c r="C4738" i="7"/>
  <c r="D4738" i="7"/>
  <c r="E4738" i="7"/>
  <c r="F4738" i="7"/>
  <c r="G4738" i="7"/>
  <c r="H4738" i="7"/>
  <c r="I4738" i="7"/>
  <c r="J4738" i="7"/>
  <c r="K4738" i="7"/>
  <c r="L4738" i="7"/>
  <c r="M4738" i="7"/>
  <c r="B4739" i="7"/>
  <c r="C4739" i="7"/>
  <c r="D4739" i="7"/>
  <c r="E4739" i="7"/>
  <c r="F4739" i="7"/>
  <c r="G4739" i="7"/>
  <c r="H4739" i="7"/>
  <c r="I4739" i="7"/>
  <c r="J4739" i="7"/>
  <c r="K4739" i="7"/>
  <c r="L4739" i="7"/>
  <c r="M4739" i="7"/>
  <c r="B4740" i="7"/>
  <c r="C4740" i="7"/>
  <c r="D4740" i="7"/>
  <c r="E4740" i="7"/>
  <c r="F4740" i="7"/>
  <c r="G4740" i="7"/>
  <c r="H4740" i="7"/>
  <c r="I4740" i="7"/>
  <c r="J4740" i="7"/>
  <c r="K4740" i="7"/>
  <c r="L4740" i="7"/>
  <c r="M4740" i="7"/>
  <c r="B4741" i="7"/>
  <c r="C4741" i="7"/>
  <c r="D4741" i="7"/>
  <c r="E4741" i="7"/>
  <c r="F4741" i="7"/>
  <c r="G4741" i="7"/>
  <c r="H4741" i="7"/>
  <c r="I4741" i="7"/>
  <c r="J4741" i="7"/>
  <c r="K4741" i="7"/>
  <c r="L4741" i="7"/>
  <c r="M4741" i="7"/>
  <c r="B4742" i="7"/>
  <c r="C4742" i="7"/>
  <c r="D4742" i="7"/>
  <c r="E4742" i="7"/>
  <c r="F4742" i="7"/>
  <c r="G4742" i="7"/>
  <c r="H4742" i="7"/>
  <c r="I4742" i="7"/>
  <c r="J4742" i="7"/>
  <c r="K4742" i="7"/>
  <c r="L4742" i="7"/>
  <c r="M4742" i="7"/>
  <c r="B4743" i="7"/>
  <c r="C4743" i="7"/>
  <c r="D4743" i="7"/>
  <c r="E4743" i="7"/>
  <c r="F4743" i="7"/>
  <c r="G4743" i="7"/>
  <c r="H4743" i="7"/>
  <c r="I4743" i="7"/>
  <c r="J4743" i="7"/>
  <c r="K4743" i="7"/>
  <c r="L4743" i="7"/>
  <c r="M4743" i="7"/>
  <c r="B4744" i="7"/>
  <c r="C4744" i="7"/>
  <c r="D4744" i="7"/>
  <c r="E4744" i="7"/>
  <c r="F4744" i="7"/>
  <c r="G4744" i="7"/>
  <c r="H4744" i="7"/>
  <c r="I4744" i="7"/>
  <c r="J4744" i="7"/>
  <c r="K4744" i="7"/>
  <c r="L4744" i="7"/>
  <c r="M4744" i="7"/>
  <c r="B4745" i="7"/>
  <c r="C4745" i="7"/>
  <c r="D4745" i="7"/>
  <c r="E4745" i="7"/>
  <c r="F4745" i="7"/>
  <c r="G4745" i="7"/>
  <c r="H4745" i="7"/>
  <c r="I4745" i="7"/>
  <c r="J4745" i="7"/>
  <c r="K4745" i="7"/>
  <c r="L4745" i="7"/>
  <c r="M4745" i="7"/>
  <c r="B4746" i="7"/>
  <c r="C4746" i="7"/>
  <c r="D4746" i="7"/>
  <c r="E4746" i="7"/>
  <c r="F4746" i="7"/>
  <c r="G4746" i="7"/>
  <c r="H4746" i="7"/>
  <c r="I4746" i="7"/>
  <c r="J4746" i="7"/>
  <c r="K4746" i="7"/>
  <c r="L4746" i="7"/>
  <c r="M4746" i="7"/>
  <c r="B4747" i="7"/>
  <c r="C4747" i="7"/>
  <c r="D4747" i="7"/>
  <c r="E4747" i="7"/>
  <c r="F4747" i="7"/>
  <c r="G4747" i="7"/>
  <c r="H4747" i="7"/>
  <c r="I4747" i="7"/>
  <c r="J4747" i="7"/>
  <c r="K4747" i="7"/>
  <c r="L4747" i="7"/>
  <c r="M4747" i="7"/>
  <c r="B4748" i="7"/>
  <c r="C4748" i="7"/>
  <c r="D4748" i="7"/>
  <c r="E4748" i="7"/>
  <c r="F4748" i="7"/>
  <c r="G4748" i="7"/>
  <c r="H4748" i="7"/>
  <c r="I4748" i="7"/>
  <c r="J4748" i="7"/>
  <c r="K4748" i="7"/>
  <c r="L4748" i="7"/>
  <c r="M4748" i="7"/>
  <c r="B4749" i="7"/>
  <c r="C4749" i="7"/>
  <c r="D4749" i="7"/>
  <c r="E4749" i="7"/>
  <c r="F4749" i="7"/>
  <c r="G4749" i="7"/>
  <c r="H4749" i="7"/>
  <c r="I4749" i="7"/>
  <c r="J4749" i="7"/>
  <c r="K4749" i="7"/>
  <c r="L4749" i="7"/>
  <c r="M4749" i="7"/>
  <c r="B4750" i="7"/>
  <c r="C4750" i="7"/>
  <c r="D4750" i="7"/>
  <c r="E4750" i="7"/>
  <c r="F4750" i="7"/>
  <c r="G4750" i="7"/>
  <c r="H4750" i="7"/>
  <c r="I4750" i="7"/>
  <c r="J4750" i="7"/>
  <c r="K4750" i="7"/>
  <c r="L4750" i="7"/>
  <c r="M4750" i="7"/>
  <c r="B4751" i="7"/>
  <c r="C4751" i="7"/>
  <c r="D4751" i="7"/>
  <c r="E4751" i="7"/>
  <c r="F4751" i="7"/>
  <c r="G4751" i="7"/>
  <c r="H4751" i="7"/>
  <c r="I4751" i="7"/>
  <c r="J4751" i="7"/>
  <c r="K4751" i="7"/>
  <c r="L4751" i="7"/>
  <c r="M4751" i="7"/>
  <c r="B4752" i="7"/>
  <c r="C4752" i="7"/>
  <c r="D4752" i="7"/>
  <c r="E4752" i="7"/>
  <c r="F4752" i="7"/>
  <c r="G4752" i="7"/>
  <c r="H4752" i="7"/>
  <c r="I4752" i="7"/>
  <c r="J4752" i="7"/>
  <c r="K4752" i="7"/>
  <c r="L4752" i="7"/>
  <c r="M4752" i="7"/>
  <c r="B4753" i="7"/>
  <c r="C4753" i="7"/>
  <c r="D4753" i="7"/>
  <c r="E4753" i="7"/>
  <c r="F4753" i="7"/>
  <c r="G4753" i="7"/>
  <c r="H4753" i="7"/>
  <c r="I4753" i="7"/>
  <c r="J4753" i="7"/>
  <c r="K4753" i="7"/>
  <c r="L4753" i="7"/>
  <c r="M4753" i="7"/>
  <c r="B4754" i="7"/>
  <c r="C4754" i="7"/>
  <c r="D4754" i="7"/>
  <c r="E4754" i="7"/>
  <c r="F4754" i="7"/>
  <c r="G4754" i="7"/>
  <c r="H4754" i="7"/>
  <c r="I4754" i="7"/>
  <c r="J4754" i="7"/>
  <c r="K4754" i="7"/>
  <c r="L4754" i="7"/>
  <c r="M4754" i="7"/>
  <c r="B4755" i="7"/>
  <c r="C4755" i="7"/>
  <c r="D4755" i="7"/>
  <c r="E4755" i="7"/>
  <c r="F4755" i="7"/>
  <c r="G4755" i="7"/>
  <c r="H4755" i="7"/>
  <c r="I4755" i="7"/>
  <c r="J4755" i="7"/>
  <c r="K4755" i="7"/>
  <c r="L4755" i="7"/>
  <c r="M4755" i="7"/>
  <c r="B4756" i="7"/>
  <c r="C4756" i="7"/>
  <c r="D4756" i="7"/>
  <c r="E4756" i="7"/>
  <c r="F4756" i="7"/>
  <c r="G4756" i="7"/>
  <c r="H4756" i="7"/>
  <c r="I4756" i="7"/>
  <c r="J4756" i="7"/>
  <c r="K4756" i="7"/>
  <c r="L4756" i="7"/>
  <c r="M4756" i="7"/>
  <c r="B4757" i="7"/>
  <c r="C4757" i="7"/>
  <c r="D4757" i="7"/>
  <c r="E4757" i="7"/>
  <c r="F4757" i="7"/>
  <c r="G4757" i="7"/>
  <c r="H4757" i="7"/>
  <c r="I4757" i="7"/>
  <c r="J4757" i="7"/>
  <c r="K4757" i="7"/>
  <c r="L4757" i="7"/>
  <c r="M4757" i="7"/>
  <c r="B4758" i="7"/>
  <c r="C4758" i="7"/>
  <c r="D4758" i="7"/>
  <c r="E4758" i="7"/>
  <c r="F4758" i="7"/>
  <c r="G4758" i="7"/>
  <c r="H4758" i="7"/>
  <c r="I4758" i="7"/>
  <c r="J4758" i="7"/>
  <c r="K4758" i="7"/>
  <c r="L4758" i="7"/>
  <c r="M4758" i="7"/>
  <c r="B4759" i="7"/>
  <c r="C4759" i="7"/>
  <c r="D4759" i="7"/>
  <c r="E4759" i="7"/>
  <c r="F4759" i="7"/>
  <c r="G4759" i="7"/>
  <c r="H4759" i="7"/>
  <c r="I4759" i="7"/>
  <c r="J4759" i="7"/>
  <c r="K4759" i="7"/>
  <c r="L4759" i="7"/>
  <c r="M4759" i="7"/>
  <c r="B4760" i="7"/>
  <c r="C4760" i="7"/>
  <c r="D4760" i="7"/>
  <c r="E4760" i="7"/>
  <c r="F4760" i="7"/>
  <c r="G4760" i="7"/>
  <c r="H4760" i="7"/>
  <c r="I4760" i="7"/>
  <c r="J4760" i="7"/>
  <c r="K4760" i="7"/>
  <c r="L4760" i="7"/>
  <c r="M4760" i="7"/>
  <c r="B4761" i="7"/>
  <c r="C4761" i="7"/>
  <c r="D4761" i="7"/>
  <c r="E4761" i="7"/>
  <c r="F4761" i="7"/>
  <c r="G4761" i="7"/>
  <c r="H4761" i="7"/>
  <c r="I4761" i="7"/>
  <c r="J4761" i="7"/>
  <c r="K4761" i="7"/>
  <c r="L4761" i="7"/>
  <c r="M4761" i="7"/>
  <c r="B4762" i="7"/>
  <c r="C4762" i="7"/>
  <c r="D4762" i="7"/>
  <c r="E4762" i="7"/>
  <c r="F4762" i="7"/>
  <c r="G4762" i="7"/>
  <c r="H4762" i="7"/>
  <c r="I4762" i="7"/>
  <c r="J4762" i="7"/>
  <c r="K4762" i="7"/>
  <c r="L4762" i="7"/>
  <c r="M4762" i="7"/>
  <c r="B4763" i="7"/>
  <c r="C4763" i="7"/>
  <c r="D4763" i="7"/>
  <c r="E4763" i="7"/>
  <c r="F4763" i="7"/>
  <c r="G4763" i="7"/>
  <c r="H4763" i="7"/>
  <c r="I4763" i="7"/>
  <c r="J4763" i="7"/>
  <c r="K4763" i="7"/>
  <c r="L4763" i="7"/>
  <c r="M4763" i="7"/>
  <c r="B4764" i="7"/>
  <c r="C4764" i="7"/>
  <c r="D4764" i="7"/>
  <c r="E4764" i="7"/>
  <c r="F4764" i="7"/>
  <c r="G4764" i="7"/>
  <c r="H4764" i="7"/>
  <c r="I4764" i="7"/>
  <c r="J4764" i="7"/>
  <c r="K4764" i="7"/>
  <c r="L4764" i="7"/>
  <c r="M4764" i="7"/>
  <c r="B4765" i="7"/>
  <c r="C4765" i="7"/>
  <c r="D4765" i="7"/>
  <c r="E4765" i="7"/>
  <c r="F4765" i="7"/>
  <c r="G4765" i="7"/>
  <c r="H4765" i="7"/>
  <c r="I4765" i="7"/>
  <c r="J4765" i="7"/>
  <c r="K4765" i="7"/>
  <c r="L4765" i="7"/>
  <c r="M4765" i="7"/>
  <c r="B4766" i="7"/>
  <c r="C4766" i="7"/>
  <c r="D4766" i="7"/>
  <c r="E4766" i="7"/>
  <c r="F4766" i="7"/>
  <c r="G4766" i="7"/>
  <c r="H4766" i="7"/>
  <c r="I4766" i="7"/>
  <c r="J4766" i="7"/>
  <c r="K4766" i="7"/>
  <c r="L4766" i="7"/>
  <c r="M4766" i="7"/>
  <c r="B4767" i="7"/>
  <c r="C4767" i="7"/>
  <c r="D4767" i="7"/>
  <c r="E4767" i="7"/>
  <c r="F4767" i="7"/>
  <c r="G4767" i="7"/>
  <c r="H4767" i="7"/>
  <c r="I4767" i="7"/>
  <c r="J4767" i="7"/>
  <c r="K4767" i="7"/>
  <c r="L4767" i="7"/>
  <c r="M4767" i="7"/>
  <c r="B4768" i="7"/>
  <c r="C4768" i="7"/>
  <c r="D4768" i="7"/>
  <c r="E4768" i="7"/>
  <c r="F4768" i="7"/>
  <c r="G4768" i="7"/>
  <c r="H4768" i="7"/>
  <c r="I4768" i="7"/>
  <c r="J4768" i="7"/>
  <c r="K4768" i="7"/>
  <c r="L4768" i="7"/>
  <c r="M4768" i="7"/>
  <c r="B4769" i="7"/>
  <c r="C4769" i="7"/>
  <c r="D4769" i="7"/>
  <c r="E4769" i="7"/>
  <c r="F4769" i="7"/>
  <c r="G4769" i="7"/>
  <c r="H4769" i="7"/>
  <c r="I4769" i="7"/>
  <c r="J4769" i="7"/>
  <c r="K4769" i="7"/>
  <c r="L4769" i="7"/>
  <c r="M4769" i="7"/>
  <c r="B4770" i="7"/>
  <c r="C4770" i="7"/>
  <c r="D4770" i="7"/>
  <c r="E4770" i="7"/>
  <c r="F4770" i="7"/>
  <c r="G4770" i="7"/>
  <c r="H4770" i="7"/>
  <c r="I4770" i="7"/>
  <c r="J4770" i="7"/>
  <c r="K4770" i="7"/>
  <c r="L4770" i="7"/>
  <c r="M4770" i="7"/>
  <c r="B4771" i="7"/>
  <c r="C4771" i="7"/>
  <c r="D4771" i="7"/>
  <c r="E4771" i="7"/>
  <c r="F4771" i="7"/>
  <c r="G4771" i="7"/>
  <c r="H4771" i="7"/>
  <c r="I4771" i="7"/>
  <c r="J4771" i="7"/>
  <c r="K4771" i="7"/>
  <c r="L4771" i="7"/>
  <c r="M4771" i="7"/>
  <c r="B4772" i="7"/>
  <c r="C4772" i="7"/>
  <c r="D4772" i="7"/>
  <c r="E4772" i="7"/>
  <c r="F4772" i="7"/>
  <c r="G4772" i="7"/>
  <c r="H4772" i="7"/>
  <c r="I4772" i="7"/>
  <c r="J4772" i="7"/>
  <c r="K4772" i="7"/>
  <c r="L4772" i="7"/>
  <c r="M4772" i="7"/>
  <c r="B4773" i="7"/>
  <c r="C4773" i="7"/>
  <c r="D4773" i="7"/>
  <c r="E4773" i="7"/>
  <c r="F4773" i="7"/>
  <c r="G4773" i="7"/>
  <c r="H4773" i="7"/>
  <c r="I4773" i="7"/>
  <c r="J4773" i="7"/>
  <c r="K4773" i="7"/>
  <c r="L4773" i="7"/>
  <c r="M4773" i="7"/>
  <c r="B4774" i="7"/>
  <c r="C4774" i="7"/>
  <c r="D4774" i="7"/>
  <c r="E4774" i="7"/>
  <c r="F4774" i="7"/>
  <c r="G4774" i="7"/>
  <c r="H4774" i="7"/>
  <c r="I4774" i="7"/>
  <c r="J4774" i="7"/>
  <c r="K4774" i="7"/>
  <c r="L4774" i="7"/>
  <c r="M4774" i="7"/>
  <c r="B4775" i="7"/>
  <c r="C4775" i="7"/>
  <c r="D4775" i="7"/>
  <c r="E4775" i="7"/>
  <c r="F4775" i="7"/>
  <c r="G4775" i="7"/>
  <c r="H4775" i="7"/>
  <c r="I4775" i="7"/>
  <c r="J4775" i="7"/>
  <c r="K4775" i="7"/>
  <c r="L4775" i="7"/>
  <c r="M4775" i="7"/>
  <c r="B4776" i="7"/>
  <c r="C4776" i="7"/>
  <c r="D4776" i="7"/>
  <c r="E4776" i="7"/>
  <c r="F4776" i="7"/>
  <c r="G4776" i="7"/>
  <c r="H4776" i="7"/>
  <c r="I4776" i="7"/>
  <c r="J4776" i="7"/>
  <c r="K4776" i="7"/>
  <c r="L4776" i="7"/>
  <c r="M4776" i="7"/>
  <c r="B4777" i="7"/>
  <c r="C4777" i="7"/>
  <c r="D4777" i="7"/>
  <c r="E4777" i="7"/>
  <c r="F4777" i="7"/>
  <c r="G4777" i="7"/>
  <c r="H4777" i="7"/>
  <c r="I4777" i="7"/>
  <c r="J4777" i="7"/>
  <c r="K4777" i="7"/>
  <c r="L4777" i="7"/>
  <c r="M4777" i="7"/>
  <c r="B4778" i="7"/>
  <c r="C4778" i="7"/>
  <c r="D4778" i="7"/>
  <c r="E4778" i="7"/>
  <c r="F4778" i="7"/>
  <c r="G4778" i="7"/>
  <c r="H4778" i="7"/>
  <c r="I4778" i="7"/>
  <c r="J4778" i="7"/>
  <c r="K4778" i="7"/>
  <c r="L4778" i="7"/>
  <c r="M4778" i="7"/>
  <c r="B4779" i="7"/>
  <c r="C4779" i="7"/>
  <c r="D4779" i="7"/>
  <c r="E4779" i="7"/>
  <c r="F4779" i="7"/>
  <c r="G4779" i="7"/>
  <c r="H4779" i="7"/>
  <c r="I4779" i="7"/>
  <c r="J4779" i="7"/>
  <c r="K4779" i="7"/>
  <c r="L4779" i="7"/>
  <c r="M4779" i="7"/>
  <c r="B4780" i="7"/>
  <c r="C4780" i="7"/>
  <c r="D4780" i="7"/>
  <c r="E4780" i="7"/>
  <c r="F4780" i="7"/>
  <c r="G4780" i="7"/>
  <c r="H4780" i="7"/>
  <c r="I4780" i="7"/>
  <c r="J4780" i="7"/>
  <c r="K4780" i="7"/>
  <c r="L4780" i="7"/>
  <c r="M4780" i="7"/>
  <c r="B4781" i="7"/>
  <c r="C4781" i="7"/>
  <c r="D4781" i="7"/>
  <c r="E4781" i="7"/>
  <c r="F4781" i="7"/>
  <c r="G4781" i="7"/>
  <c r="H4781" i="7"/>
  <c r="I4781" i="7"/>
  <c r="J4781" i="7"/>
  <c r="K4781" i="7"/>
  <c r="L4781" i="7"/>
  <c r="M4781" i="7"/>
  <c r="B4782" i="7"/>
  <c r="C4782" i="7"/>
  <c r="D4782" i="7"/>
  <c r="E4782" i="7"/>
  <c r="F4782" i="7"/>
  <c r="G4782" i="7"/>
  <c r="H4782" i="7"/>
  <c r="I4782" i="7"/>
  <c r="J4782" i="7"/>
  <c r="K4782" i="7"/>
  <c r="L4782" i="7"/>
  <c r="M4782" i="7"/>
  <c r="B4783" i="7"/>
  <c r="C4783" i="7"/>
  <c r="D4783" i="7"/>
  <c r="E4783" i="7"/>
  <c r="F4783" i="7"/>
  <c r="G4783" i="7"/>
  <c r="H4783" i="7"/>
  <c r="I4783" i="7"/>
  <c r="J4783" i="7"/>
  <c r="K4783" i="7"/>
  <c r="L4783" i="7"/>
  <c r="M4783" i="7"/>
  <c r="B4784" i="7"/>
  <c r="C4784" i="7"/>
  <c r="D4784" i="7"/>
  <c r="E4784" i="7"/>
  <c r="F4784" i="7"/>
  <c r="G4784" i="7"/>
  <c r="H4784" i="7"/>
  <c r="I4784" i="7"/>
  <c r="J4784" i="7"/>
  <c r="K4784" i="7"/>
  <c r="L4784" i="7"/>
  <c r="M4784" i="7"/>
  <c r="B4785" i="7"/>
  <c r="C4785" i="7"/>
  <c r="D4785" i="7"/>
  <c r="E4785" i="7"/>
  <c r="F4785" i="7"/>
  <c r="G4785" i="7"/>
  <c r="H4785" i="7"/>
  <c r="I4785" i="7"/>
  <c r="J4785" i="7"/>
  <c r="K4785" i="7"/>
  <c r="L4785" i="7"/>
  <c r="M4785" i="7"/>
  <c r="B4786" i="7"/>
  <c r="C4786" i="7"/>
  <c r="D4786" i="7"/>
  <c r="E4786" i="7"/>
  <c r="F4786" i="7"/>
  <c r="G4786" i="7"/>
  <c r="H4786" i="7"/>
  <c r="I4786" i="7"/>
  <c r="J4786" i="7"/>
  <c r="K4786" i="7"/>
  <c r="L4786" i="7"/>
  <c r="M4786" i="7"/>
  <c r="B4787" i="7"/>
  <c r="C4787" i="7"/>
  <c r="D4787" i="7"/>
  <c r="E4787" i="7"/>
  <c r="F4787" i="7"/>
  <c r="G4787" i="7"/>
  <c r="H4787" i="7"/>
  <c r="I4787" i="7"/>
  <c r="J4787" i="7"/>
  <c r="K4787" i="7"/>
  <c r="L4787" i="7"/>
  <c r="M4787" i="7"/>
  <c r="B4788" i="7"/>
  <c r="C4788" i="7"/>
  <c r="D4788" i="7"/>
  <c r="E4788" i="7"/>
  <c r="F4788" i="7"/>
  <c r="G4788" i="7"/>
  <c r="H4788" i="7"/>
  <c r="I4788" i="7"/>
  <c r="J4788" i="7"/>
  <c r="K4788" i="7"/>
  <c r="L4788" i="7"/>
  <c r="M4788" i="7"/>
  <c r="B4789" i="7"/>
  <c r="C4789" i="7"/>
  <c r="D4789" i="7"/>
  <c r="E4789" i="7"/>
  <c r="F4789" i="7"/>
  <c r="G4789" i="7"/>
  <c r="H4789" i="7"/>
  <c r="I4789" i="7"/>
  <c r="J4789" i="7"/>
  <c r="K4789" i="7"/>
  <c r="L4789" i="7"/>
  <c r="M4789" i="7"/>
  <c r="B4790" i="7"/>
  <c r="C4790" i="7"/>
  <c r="D4790" i="7"/>
  <c r="E4790" i="7"/>
  <c r="F4790" i="7"/>
  <c r="G4790" i="7"/>
  <c r="H4790" i="7"/>
  <c r="I4790" i="7"/>
  <c r="J4790" i="7"/>
  <c r="K4790" i="7"/>
  <c r="L4790" i="7"/>
  <c r="M4790" i="7"/>
  <c r="B4791" i="7"/>
  <c r="C4791" i="7"/>
  <c r="D4791" i="7"/>
  <c r="E4791" i="7"/>
  <c r="F4791" i="7"/>
  <c r="G4791" i="7"/>
  <c r="H4791" i="7"/>
  <c r="I4791" i="7"/>
  <c r="J4791" i="7"/>
  <c r="K4791" i="7"/>
  <c r="L4791" i="7"/>
  <c r="M4791" i="7"/>
  <c r="B4792" i="7"/>
  <c r="C4792" i="7"/>
  <c r="D4792" i="7"/>
  <c r="E4792" i="7"/>
  <c r="F4792" i="7"/>
  <c r="G4792" i="7"/>
  <c r="H4792" i="7"/>
  <c r="I4792" i="7"/>
  <c r="J4792" i="7"/>
  <c r="K4792" i="7"/>
  <c r="L4792" i="7"/>
  <c r="M4792" i="7"/>
  <c r="B4793" i="7"/>
  <c r="C4793" i="7"/>
  <c r="D4793" i="7"/>
  <c r="E4793" i="7"/>
  <c r="F4793" i="7"/>
  <c r="G4793" i="7"/>
  <c r="H4793" i="7"/>
  <c r="I4793" i="7"/>
  <c r="J4793" i="7"/>
  <c r="K4793" i="7"/>
  <c r="L4793" i="7"/>
  <c r="M4793" i="7"/>
  <c r="B4794" i="7"/>
  <c r="C4794" i="7"/>
  <c r="D4794" i="7"/>
  <c r="E4794" i="7"/>
  <c r="F4794" i="7"/>
  <c r="G4794" i="7"/>
  <c r="H4794" i="7"/>
  <c r="I4794" i="7"/>
  <c r="J4794" i="7"/>
  <c r="K4794" i="7"/>
  <c r="L4794" i="7"/>
  <c r="M4794" i="7"/>
  <c r="B4795" i="7"/>
  <c r="C4795" i="7"/>
  <c r="D4795" i="7"/>
  <c r="E4795" i="7"/>
  <c r="F4795" i="7"/>
  <c r="G4795" i="7"/>
  <c r="H4795" i="7"/>
  <c r="I4795" i="7"/>
  <c r="J4795" i="7"/>
  <c r="K4795" i="7"/>
  <c r="L4795" i="7"/>
  <c r="M4795" i="7"/>
  <c r="B4796" i="7"/>
  <c r="C4796" i="7"/>
  <c r="D4796" i="7"/>
  <c r="E4796" i="7"/>
  <c r="F4796" i="7"/>
  <c r="G4796" i="7"/>
  <c r="H4796" i="7"/>
  <c r="I4796" i="7"/>
  <c r="J4796" i="7"/>
  <c r="K4796" i="7"/>
  <c r="L4796" i="7"/>
  <c r="M4796" i="7"/>
  <c r="B4797" i="7"/>
  <c r="C4797" i="7"/>
  <c r="D4797" i="7"/>
  <c r="E4797" i="7"/>
  <c r="F4797" i="7"/>
  <c r="G4797" i="7"/>
  <c r="H4797" i="7"/>
  <c r="I4797" i="7"/>
  <c r="J4797" i="7"/>
  <c r="K4797" i="7"/>
  <c r="L4797" i="7"/>
  <c r="M4797" i="7"/>
  <c r="B4798" i="7"/>
  <c r="C4798" i="7"/>
  <c r="D4798" i="7"/>
  <c r="E4798" i="7"/>
  <c r="F4798" i="7"/>
  <c r="G4798" i="7"/>
  <c r="H4798" i="7"/>
  <c r="I4798" i="7"/>
  <c r="J4798" i="7"/>
  <c r="K4798" i="7"/>
  <c r="L4798" i="7"/>
  <c r="M4798" i="7"/>
  <c r="B4799" i="7"/>
  <c r="C4799" i="7"/>
  <c r="D4799" i="7"/>
  <c r="E4799" i="7"/>
  <c r="F4799" i="7"/>
  <c r="G4799" i="7"/>
  <c r="H4799" i="7"/>
  <c r="I4799" i="7"/>
  <c r="J4799" i="7"/>
  <c r="K4799" i="7"/>
  <c r="L4799" i="7"/>
  <c r="M4799" i="7"/>
  <c r="B4800" i="7"/>
  <c r="C4800" i="7"/>
  <c r="D4800" i="7"/>
  <c r="E4800" i="7"/>
  <c r="F4800" i="7"/>
  <c r="G4800" i="7"/>
  <c r="H4800" i="7"/>
  <c r="I4800" i="7"/>
  <c r="J4800" i="7"/>
  <c r="K4800" i="7"/>
  <c r="L4800" i="7"/>
  <c r="M4800" i="7"/>
  <c r="B4801" i="7"/>
  <c r="C4801" i="7"/>
  <c r="D4801" i="7"/>
  <c r="E4801" i="7"/>
  <c r="F4801" i="7"/>
  <c r="G4801" i="7"/>
  <c r="H4801" i="7"/>
  <c r="I4801" i="7"/>
  <c r="J4801" i="7"/>
  <c r="K4801" i="7"/>
  <c r="L4801" i="7"/>
  <c r="M4801" i="7"/>
  <c r="B4802" i="7"/>
  <c r="C4802" i="7"/>
  <c r="D4802" i="7"/>
  <c r="E4802" i="7"/>
  <c r="F4802" i="7"/>
  <c r="G4802" i="7"/>
  <c r="H4802" i="7"/>
  <c r="I4802" i="7"/>
  <c r="J4802" i="7"/>
  <c r="K4802" i="7"/>
  <c r="L4802" i="7"/>
  <c r="M4802" i="7"/>
  <c r="B4803" i="7"/>
  <c r="C4803" i="7"/>
  <c r="D4803" i="7"/>
  <c r="E4803" i="7"/>
  <c r="F4803" i="7"/>
  <c r="G4803" i="7"/>
  <c r="H4803" i="7"/>
  <c r="I4803" i="7"/>
  <c r="J4803" i="7"/>
  <c r="K4803" i="7"/>
  <c r="L4803" i="7"/>
  <c r="M4803" i="7"/>
  <c r="B4804" i="7"/>
  <c r="C4804" i="7"/>
  <c r="D4804" i="7"/>
  <c r="E4804" i="7"/>
  <c r="F4804" i="7"/>
  <c r="G4804" i="7"/>
  <c r="H4804" i="7"/>
  <c r="I4804" i="7"/>
  <c r="J4804" i="7"/>
  <c r="K4804" i="7"/>
  <c r="L4804" i="7"/>
  <c r="M4804" i="7"/>
  <c r="B4805" i="7"/>
  <c r="C4805" i="7"/>
  <c r="D4805" i="7"/>
  <c r="E4805" i="7"/>
  <c r="F4805" i="7"/>
  <c r="G4805" i="7"/>
  <c r="H4805" i="7"/>
  <c r="I4805" i="7"/>
  <c r="J4805" i="7"/>
  <c r="K4805" i="7"/>
  <c r="L4805" i="7"/>
  <c r="M4805" i="7"/>
  <c r="B4806" i="7"/>
  <c r="C4806" i="7"/>
  <c r="D4806" i="7"/>
  <c r="E4806" i="7"/>
  <c r="F4806" i="7"/>
  <c r="G4806" i="7"/>
  <c r="H4806" i="7"/>
  <c r="I4806" i="7"/>
  <c r="J4806" i="7"/>
  <c r="K4806" i="7"/>
  <c r="L4806" i="7"/>
  <c r="M4806" i="7"/>
  <c r="B4807" i="7"/>
  <c r="C4807" i="7"/>
  <c r="D4807" i="7"/>
  <c r="E4807" i="7"/>
  <c r="F4807" i="7"/>
  <c r="G4807" i="7"/>
  <c r="H4807" i="7"/>
  <c r="I4807" i="7"/>
  <c r="J4807" i="7"/>
  <c r="K4807" i="7"/>
  <c r="L4807" i="7"/>
  <c r="M4807" i="7"/>
  <c r="B4808" i="7"/>
  <c r="C4808" i="7"/>
  <c r="D4808" i="7"/>
  <c r="E4808" i="7"/>
  <c r="F4808" i="7"/>
  <c r="G4808" i="7"/>
  <c r="H4808" i="7"/>
  <c r="I4808" i="7"/>
  <c r="J4808" i="7"/>
  <c r="K4808" i="7"/>
  <c r="L4808" i="7"/>
  <c r="M4808" i="7"/>
  <c r="B4809" i="7"/>
  <c r="C4809" i="7"/>
  <c r="D4809" i="7"/>
  <c r="E4809" i="7"/>
  <c r="F4809" i="7"/>
  <c r="G4809" i="7"/>
  <c r="H4809" i="7"/>
  <c r="I4809" i="7"/>
  <c r="J4809" i="7"/>
  <c r="K4809" i="7"/>
  <c r="L4809" i="7"/>
  <c r="M4809" i="7"/>
  <c r="B4810" i="7"/>
  <c r="C4810" i="7"/>
  <c r="D4810" i="7"/>
  <c r="E4810" i="7"/>
  <c r="F4810" i="7"/>
  <c r="G4810" i="7"/>
  <c r="H4810" i="7"/>
  <c r="I4810" i="7"/>
  <c r="J4810" i="7"/>
  <c r="K4810" i="7"/>
  <c r="L4810" i="7"/>
  <c r="M4810" i="7"/>
  <c r="B4811" i="7"/>
  <c r="C4811" i="7"/>
  <c r="D4811" i="7"/>
  <c r="E4811" i="7"/>
  <c r="F4811" i="7"/>
  <c r="G4811" i="7"/>
  <c r="H4811" i="7"/>
  <c r="I4811" i="7"/>
  <c r="J4811" i="7"/>
  <c r="K4811" i="7"/>
  <c r="L4811" i="7"/>
  <c r="M4811" i="7"/>
  <c r="B4812" i="7"/>
  <c r="C4812" i="7"/>
  <c r="D4812" i="7"/>
  <c r="E4812" i="7"/>
  <c r="F4812" i="7"/>
  <c r="G4812" i="7"/>
  <c r="H4812" i="7"/>
  <c r="I4812" i="7"/>
  <c r="J4812" i="7"/>
  <c r="K4812" i="7"/>
  <c r="L4812" i="7"/>
  <c r="M4812" i="7"/>
  <c r="B4813" i="7"/>
  <c r="C4813" i="7"/>
  <c r="D4813" i="7"/>
  <c r="E4813" i="7"/>
  <c r="F4813" i="7"/>
  <c r="G4813" i="7"/>
  <c r="H4813" i="7"/>
  <c r="I4813" i="7"/>
  <c r="J4813" i="7"/>
  <c r="K4813" i="7"/>
  <c r="L4813" i="7"/>
  <c r="M4813" i="7"/>
  <c r="B4814" i="7"/>
  <c r="C4814" i="7"/>
  <c r="D4814" i="7"/>
  <c r="E4814" i="7"/>
  <c r="F4814" i="7"/>
  <c r="G4814" i="7"/>
  <c r="H4814" i="7"/>
  <c r="I4814" i="7"/>
  <c r="J4814" i="7"/>
  <c r="K4814" i="7"/>
  <c r="L4814" i="7"/>
  <c r="M4814" i="7"/>
  <c r="B4815" i="7"/>
  <c r="C4815" i="7"/>
  <c r="D4815" i="7"/>
  <c r="E4815" i="7"/>
  <c r="F4815" i="7"/>
  <c r="G4815" i="7"/>
  <c r="H4815" i="7"/>
  <c r="I4815" i="7"/>
  <c r="J4815" i="7"/>
  <c r="K4815" i="7"/>
  <c r="L4815" i="7"/>
  <c r="M4815" i="7"/>
  <c r="B4816" i="7"/>
  <c r="C4816" i="7"/>
  <c r="D4816" i="7"/>
  <c r="E4816" i="7"/>
  <c r="F4816" i="7"/>
  <c r="G4816" i="7"/>
  <c r="H4816" i="7"/>
  <c r="I4816" i="7"/>
  <c r="J4816" i="7"/>
  <c r="K4816" i="7"/>
  <c r="L4816" i="7"/>
  <c r="M4816" i="7"/>
  <c r="B4817" i="7"/>
  <c r="C4817" i="7"/>
  <c r="D4817" i="7"/>
  <c r="E4817" i="7"/>
  <c r="F4817" i="7"/>
  <c r="G4817" i="7"/>
  <c r="H4817" i="7"/>
  <c r="I4817" i="7"/>
  <c r="J4817" i="7"/>
  <c r="K4817" i="7"/>
  <c r="L4817" i="7"/>
  <c r="M4817" i="7"/>
  <c r="B4818" i="7"/>
  <c r="C4818" i="7"/>
  <c r="D4818" i="7"/>
  <c r="E4818" i="7"/>
  <c r="F4818" i="7"/>
  <c r="G4818" i="7"/>
  <c r="H4818" i="7"/>
  <c r="I4818" i="7"/>
  <c r="J4818" i="7"/>
  <c r="K4818" i="7"/>
  <c r="L4818" i="7"/>
  <c r="M4818" i="7"/>
  <c r="B4819" i="7"/>
  <c r="C4819" i="7"/>
  <c r="D4819" i="7"/>
  <c r="E4819" i="7"/>
  <c r="F4819" i="7"/>
  <c r="G4819" i="7"/>
  <c r="H4819" i="7"/>
  <c r="I4819" i="7"/>
  <c r="J4819" i="7"/>
  <c r="K4819" i="7"/>
  <c r="L4819" i="7"/>
  <c r="M4819" i="7"/>
  <c r="B4820" i="7"/>
  <c r="C4820" i="7"/>
  <c r="D4820" i="7"/>
  <c r="E4820" i="7"/>
  <c r="F4820" i="7"/>
  <c r="G4820" i="7"/>
  <c r="H4820" i="7"/>
  <c r="I4820" i="7"/>
  <c r="J4820" i="7"/>
  <c r="K4820" i="7"/>
  <c r="L4820" i="7"/>
  <c r="M4820" i="7"/>
  <c r="B4821" i="7"/>
  <c r="C4821" i="7"/>
  <c r="D4821" i="7"/>
  <c r="E4821" i="7"/>
  <c r="F4821" i="7"/>
  <c r="G4821" i="7"/>
  <c r="H4821" i="7"/>
  <c r="I4821" i="7"/>
  <c r="J4821" i="7"/>
  <c r="K4821" i="7"/>
  <c r="L4821" i="7"/>
  <c r="M4821" i="7"/>
  <c r="B4822" i="7"/>
  <c r="C4822" i="7"/>
  <c r="D4822" i="7"/>
  <c r="E4822" i="7"/>
  <c r="F4822" i="7"/>
  <c r="G4822" i="7"/>
  <c r="H4822" i="7"/>
  <c r="I4822" i="7"/>
  <c r="J4822" i="7"/>
  <c r="K4822" i="7"/>
  <c r="L4822" i="7"/>
  <c r="M4822" i="7"/>
  <c r="B4823" i="7"/>
  <c r="C4823" i="7"/>
  <c r="D4823" i="7"/>
  <c r="E4823" i="7"/>
  <c r="F4823" i="7"/>
  <c r="G4823" i="7"/>
  <c r="H4823" i="7"/>
  <c r="I4823" i="7"/>
  <c r="J4823" i="7"/>
  <c r="K4823" i="7"/>
  <c r="L4823" i="7"/>
  <c r="M4823" i="7"/>
  <c r="B4824" i="7"/>
  <c r="C4824" i="7"/>
  <c r="D4824" i="7"/>
  <c r="E4824" i="7"/>
  <c r="F4824" i="7"/>
  <c r="G4824" i="7"/>
  <c r="H4824" i="7"/>
  <c r="I4824" i="7"/>
  <c r="J4824" i="7"/>
  <c r="K4824" i="7"/>
  <c r="L4824" i="7"/>
  <c r="M4824" i="7"/>
  <c r="B4825" i="7"/>
  <c r="C4825" i="7"/>
  <c r="D4825" i="7"/>
  <c r="E4825" i="7"/>
  <c r="F4825" i="7"/>
  <c r="G4825" i="7"/>
  <c r="H4825" i="7"/>
  <c r="I4825" i="7"/>
  <c r="J4825" i="7"/>
  <c r="K4825" i="7"/>
  <c r="L4825" i="7"/>
  <c r="M4825" i="7"/>
  <c r="B4826" i="7"/>
  <c r="C4826" i="7"/>
  <c r="D4826" i="7"/>
  <c r="E4826" i="7"/>
  <c r="F4826" i="7"/>
  <c r="G4826" i="7"/>
  <c r="H4826" i="7"/>
  <c r="I4826" i="7"/>
  <c r="J4826" i="7"/>
  <c r="K4826" i="7"/>
  <c r="L4826" i="7"/>
  <c r="M4826" i="7"/>
  <c r="B4827" i="7"/>
  <c r="C4827" i="7"/>
  <c r="D4827" i="7"/>
  <c r="E4827" i="7"/>
  <c r="F4827" i="7"/>
  <c r="G4827" i="7"/>
  <c r="H4827" i="7"/>
  <c r="I4827" i="7"/>
  <c r="J4827" i="7"/>
  <c r="K4827" i="7"/>
  <c r="L4827" i="7"/>
  <c r="M4827" i="7"/>
  <c r="B4828" i="7"/>
  <c r="C4828" i="7"/>
  <c r="D4828" i="7"/>
  <c r="E4828" i="7"/>
  <c r="F4828" i="7"/>
  <c r="G4828" i="7"/>
  <c r="H4828" i="7"/>
  <c r="I4828" i="7"/>
  <c r="J4828" i="7"/>
  <c r="K4828" i="7"/>
  <c r="L4828" i="7"/>
  <c r="M4828" i="7"/>
  <c r="B4829" i="7"/>
  <c r="C4829" i="7"/>
  <c r="D4829" i="7"/>
  <c r="E4829" i="7"/>
  <c r="F4829" i="7"/>
  <c r="G4829" i="7"/>
  <c r="H4829" i="7"/>
  <c r="I4829" i="7"/>
  <c r="J4829" i="7"/>
  <c r="K4829" i="7"/>
  <c r="L4829" i="7"/>
  <c r="M4829" i="7"/>
  <c r="B4830" i="7"/>
  <c r="C4830" i="7"/>
  <c r="D4830" i="7"/>
  <c r="E4830" i="7"/>
  <c r="F4830" i="7"/>
  <c r="G4830" i="7"/>
  <c r="H4830" i="7"/>
  <c r="I4830" i="7"/>
  <c r="J4830" i="7"/>
  <c r="K4830" i="7"/>
  <c r="L4830" i="7"/>
  <c r="M4830" i="7"/>
  <c r="B4831" i="7"/>
  <c r="C4831" i="7"/>
  <c r="D4831" i="7"/>
  <c r="E4831" i="7"/>
  <c r="F4831" i="7"/>
  <c r="G4831" i="7"/>
  <c r="H4831" i="7"/>
  <c r="I4831" i="7"/>
  <c r="J4831" i="7"/>
  <c r="K4831" i="7"/>
  <c r="L4831" i="7"/>
  <c r="M4831" i="7"/>
  <c r="B4832" i="7"/>
  <c r="C4832" i="7"/>
  <c r="D4832" i="7"/>
  <c r="E4832" i="7"/>
  <c r="F4832" i="7"/>
  <c r="G4832" i="7"/>
  <c r="H4832" i="7"/>
  <c r="I4832" i="7"/>
  <c r="J4832" i="7"/>
  <c r="K4832" i="7"/>
  <c r="L4832" i="7"/>
  <c r="M4832" i="7"/>
  <c r="B4833" i="7"/>
  <c r="C4833" i="7"/>
  <c r="D4833" i="7"/>
  <c r="E4833" i="7"/>
  <c r="F4833" i="7"/>
  <c r="G4833" i="7"/>
  <c r="H4833" i="7"/>
  <c r="I4833" i="7"/>
  <c r="J4833" i="7"/>
  <c r="K4833" i="7"/>
  <c r="L4833" i="7"/>
  <c r="M4833" i="7"/>
  <c r="B4834" i="7"/>
  <c r="C4834" i="7"/>
  <c r="D4834" i="7"/>
  <c r="E4834" i="7"/>
  <c r="F4834" i="7"/>
  <c r="G4834" i="7"/>
  <c r="H4834" i="7"/>
  <c r="I4834" i="7"/>
  <c r="J4834" i="7"/>
  <c r="K4834" i="7"/>
  <c r="L4834" i="7"/>
  <c r="M4834" i="7"/>
  <c r="B4835" i="7"/>
  <c r="C4835" i="7"/>
  <c r="D4835" i="7"/>
  <c r="E4835" i="7"/>
  <c r="F4835" i="7"/>
  <c r="G4835" i="7"/>
  <c r="H4835" i="7"/>
  <c r="I4835" i="7"/>
  <c r="J4835" i="7"/>
  <c r="K4835" i="7"/>
  <c r="L4835" i="7"/>
  <c r="M4835" i="7"/>
  <c r="B4836" i="7"/>
  <c r="C4836" i="7"/>
  <c r="D4836" i="7"/>
  <c r="E4836" i="7"/>
  <c r="F4836" i="7"/>
  <c r="G4836" i="7"/>
  <c r="H4836" i="7"/>
  <c r="I4836" i="7"/>
  <c r="J4836" i="7"/>
  <c r="K4836" i="7"/>
  <c r="L4836" i="7"/>
  <c r="M4836" i="7"/>
  <c r="B4837" i="7"/>
  <c r="C4837" i="7"/>
  <c r="D4837" i="7"/>
  <c r="E4837" i="7"/>
  <c r="F4837" i="7"/>
  <c r="G4837" i="7"/>
  <c r="H4837" i="7"/>
  <c r="I4837" i="7"/>
  <c r="J4837" i="7"/>
  <c r="K4837" i="7"/>
  <c r="L4837" i="7"/>
  <c r="M4837" i="7"/>
  <c r="B4838" i="7"/>
  <c r="C4838" i="7"/>
  <c r="D4838" i="7"/>
  <c r="E4838" i="7"/>
  <c r="F4838" i="7"/>
  <c r="G4838" i="7"/>
  <c r="H4838" i="7"/>
  <c r="I4838" i="7"/>
  <c r="J4838" i="7"/>
  <c r="K4838" i="7"/>
  <c r="L4838" i="7"/>
  <c r="M4838" i="7"/>
  <c r="B4839" i="7"/>
  <c r="C4839" i="7"/>
  <c r="D4839" i="7"/>
  <c r="E4839" i="7"/>
  <c r="F4839" i="7"/>
  <c r="G4839" i="7"/>
  <c r="H4839" i="7"/>
  <c r="I4839" i="7"/>
  <c r="J4839" i="7"/>
  <c r="K4839" i="7"/>
  <c r="L4839" i="7"/>
  <c r="M4839" i="7"/>
  <c r="B4840" i="7"/>
  <c r="C4840" i="7"/>
  <c r="D4840" i="7"/>
  <c r="E4840" i="7"/>
  <c r="F4840" i="7"/>
  <c r="G4840" i="7"/>
  <c r="H4840" i="7"/>
  <c r="I4840" i="7"/>
  <c r="J4840" i="7"/>
  <c r="K4840" i="7"/>
  <c r="L4840" i="7"/>
  <c r="M4840" i="7"/>
  <c r="B4841" i="7"/>
  <c r="C4841" i="7"/>
  <c r="D4841" i="7"/>
  <c r="E4841" i="7"/>
  <c r="F4841" i="7"/>
  <c r="G4841" i="7"/>
  <c r="H4841" i="7"/>
  <c r="I4841" i="7"/>
  <c r="J4841" i="7"/>
  <c r="K4841" i="7"/>
  <c r="L4841" i="7"/>
  <c r="M4841" i="7"/>
  <c r="B4842" i="7"/>
  <c r="C4842" i="7"/>
  <c r="D4842" i="7"/>
  <c r="E4842" i="7"/>
  <c r="F4842" i="7"/>
  <c r="G4842" i="7"/>
  <c r="H4842" i="7"/>
  <c r="I4842" i="7"/>
  <c r="J4842" i="7"/>
  <c r="K4842" i="7"/>
  <c r="L4842" i="7"/>
  <c r="M4842" i="7"/>
  <c r="B4843" i="7"/>
  <c r="C4843" i="7"/>
  <c r="D4843" i="7"/>
  <c r="E4843" i="7"/>
  <c r="F4843" i="7"/>
  <c r="G4843" i="7"/>
  <c r="H4843" i="7"/>
  <c r="I4843" i="7"/>
  <c r="J4843" i="7"/>
  <c r="K4843" i="7"/>
  <c r="L4843" i="7"/>
  <c r="M4843" i="7"/>
  <c r="B4844" i="7"/>
  <c r="C4844" i="7"/>
  <c r="D4844" i="7"/>
  <c r="E4844" i="7"/>
  <c r="F4844" i="7"/>
  <c r="G4844" i="7"/>
  <c r="H4844" i="7"/>
  <c r="I4844" i="7"/>
  <c r="J4844" i="7"/>
  <c r="K4844" i="7"/>
  <c r="L4844" i="7"/>
  <c r="M4844" i="7"/>
  <c r="B4845" i="7"/>
  <c r="C4845" i="7"/>
  <c r="D4845" i="7"/>
  <c r="E4845" i="7"/>
  <c r="F4845" i="7"/>
  <c r="G4845" i="7"/>
  <c r="H4845" i="7"/>
  <c r="I4845" i="7"/>
  <c r="J4845" i="7"/>
  <c r="K4845" i="7"/>
  <c r="L4845" i="7"/>
  <c r="M4845" i="7"/>
  <c r="B4846" i="7"/>
  <c r="C4846" i="7"/>
  <c r="D4846" i="7"/>
  <c r="E4846" i="7"/>
  <c r="F4846" i="7"/>
  <c r="G4846" i="7"/>
  <c r="H4846" i="7"/>
  <c r="I4846" i="7"/>
  <c r="J4846" i="7"/>
  <c r="K4846" i="7"/>
  <c r="L4846" i="7"/>
  <c r="M4846" i="7"/>
  <c r="B4847" i="7"/>
  <c r="C4847" i="7"/>
  <c r="D4847" i="7"/>
  <c r="E4847" i="7"/>
  <c r="F4847" i="7"/>
  <c r="G4847" i="7"/>
  <c r="H4847" i="7"/>
  <c r="I4847" i="7"/>
  <c r="J4847" i="7"/>
  <c r="K4847" i="7"/>
  <c r="L4847" i="7"/>
  <c r="M4847" i="7"/>
  <c r="B4848" i="7"/>
  <c r="C4848" i="7"/>
  <c r="D4848" i="7"/>
  <c r="E4848" i="7"/>
  <c r="F4848" i="7"/>
  <c r="G4848" i="7"/>
  <c r="H4848" i="7"/>
  <c r="I4848" i="7"/>
  <c r="J4848" i="7"/>
  <c r="K4848" i="7"/>
  <c r="L4848" i="7"/>
  <c r="M4848" i="7"/>
  <c r="B4849" i="7"/>
  <c r="C4849" i="7"/>
  <c r="D4849" i="7"/>
  <c r="E4849" i="7"/>
  <c r="F4849" i="7"/>
  <c r="G4849" i="7"/>
  <c r="H4849" i="7"/>
  <c r="I4849" i="7"/>
  <c r="J4849" i="7"/>
  <c r="K4849" i="7"/>
  <c r="L4849" i="7"/>
  <c r="M4849" i="7"/>
  <c r="B4850" i="7"/>
  <c r="C4850" i="7"/>
  <c r="D4850" i="7"/>
  <c r="E4850" i="7"/>
  <c r="F4850" i="7"/>
  <c r="G4850" i="7"/>
  <c r="H4850" i="7"/>
  <c r="I4850" i="7"/>
  <c r="J4850" i="7"/>
  <c r="K4850" i="7"/>
  <c r="L4850" i="7"/>
  <c r="M4850" i="7"/>
  <c r="B4851" i="7"/>
  <c r="C4851" i="7"/>
  <c r="D4851" i="7"/>
  <c r="E4851" i="7"/>
  <c r="F4851" i="7"/>
  <c r="G4851" i="7"/>
  <c r="H4851" i="7"/>
  <c r="I4851" i="7"/>
  <c r="J4851" i="7"/>
  <c r="K4851" i="7"/>
  <c r="L4851" i="7"/>
  <c r="M4851" i="7"/>
  <c r="B4852" i="7"/>
  <c r="C4852" i="7"/>
  <c r="D4852" i="7"/>
  <c r="E4852" i="7"/>
  <c r="F4852" i="7"/>
  <c r="G4852" i="7"/>
  <c r="H4852" i="7"/>
  <c r="I4852" i="7"/>
  <c r="J4852" i="7"/>
  <c r="K4852" i="7"/>
  <c r="L4852" i="7"/>
  <c r="M4852" i="7"/>
  <c r="B4853" i="7"/>
  <c r="C4853" i="7"/>
  <c r="D4853" i="7"/>
  <c r="E4853" i="7"/>
  <c r="F4853" i="7"/>
  <c r="G4853" i="7"/>
  <c r="H4853" i="7"/>
  <c r="I4853" i="7"/>
  <c r="J4853" i="7"/>
  <c r="K4853" i="7"/>
  <c r="L4853" i="7"/>
  <c r="M4853" i="7"/>
  <c r="B4854" i="7"/>
  <c r="C4854" i="7"/>
  <c r="D4854" i="7"/>
  <c r="E4854" i="7"/>
  <c r="F4854" i="7"/>
  <c r="G4854" i="7"/>
  <c r="H4854" i="7"/>
  <c r="I4854" i="7"/>
  <c r="J4854" i="7"/>
  <c r="K4854" i="7"/>
  <c r="L4854" i="7"/>
  <c r="M4854" i="7"/>
  <c r="B4855" i="7"/>
  <c r="C4855" i="7"/>
  <c r="D4855" i="7"/>
  <c r="E4855" i="7"/>
  <c r="F4855" i="7"/>
  <c r="G4855" i="7"/>
  <c r="H4855" i="7"/>
  <c r="I4855" i="7"/>
  <c r="J4855" i="7"/>
  <c r="K4855" i="7"/>
  <c r="L4855" i="7"/>
  <c r="M4855" i="7"/>
  <c r="B4856" i="7"/>
  <c r="C4856" i="7"/>
  <c r="D4856" i="7"/>
  <c r="E4856" i="7"/>
  <c r="F4856" i="7"/>
  <c r="G4856" i="7"/>
  <c r="H4856" i="7"/>
  <c r="I4856" i="7"/>
  <c r="J4856" i="7"/>
  <c r="K4856" i="7"/>
  <c r="L4856" i="7"/>
  <c r="M4856" i="7"/>
  <c r="B4857" i="7"/>
  <c r="C4857" i="7"/>
  <c r="D4857" i="7"/>
  <c r="E4857" i="7"/>
  <c r="F4857" i="7"/>
  <c r="G4857" i="7"/>
  <c r="H4857" i="7"/>
  <c r="I4857" i="7"/>
  <c r="J4857" i="7"/>
  <c r="K4857" i="7"/>
  <c r="L4857" i="7"/>
  <c r="M4857" i="7"/>
  <c r="B4858" i="7"/>
  <c r="C4858" i="7"/>
  <c r="D4858" i="7"/>
  <c r="E4858" i="7"/>
  <c r="F4858" i="7"/>
  <c r="G4858" i="7"/>
  <c r="H4858" i="7"/>
  <c r="I4858" i="7"/>
  <c r="J4858" i="7"/>
  <c r="K4858" i="7"/>
  <c r="L4858" i="7"/>
  <c r="M4858" i="7"/>
  <c r="B4859" i="7"/>
  <c r="C4859" i="7"/>
  <c r="D4859" i="7"/>
  <c r="E4859" i="7"/>
  <c r="F4859" i="7"/>
  <c r="G4859" i="7"/>
  <c r="H4859" i="7"/>
  <c r="I4859" i="7"/>
  <c r="J4859" i="7"/>
  <c r="K4859" i="7"/>
  <c r="L4859" i="7"/>
  <c r="M4859" i="7"/>
  <c r="B4860" i="7"/>
  <c r="C4860" i="7"/>
  <c r="D4860" i="7"/>
  <c r="E4860" i="7"/>
  <c r="F4860" i="7"/>
  <c r="G4860" i="7"/>
  <c r="H4860" i="7"/>
  <c r="I4860" i="7"/>
  <c r="J4860" i="7"/>
  <c r="K4860" i="7"/>
  <c r="L4860" i="7"/>
  <c r="M4860" i="7"/>
  <c r="B4861" i="7"/>
  <c r="C4861" i="7"/>
  <c r="D4861" i="7"/>
  <c r="E4861" i="7"/>
  <c r="F4861" i="7"/>
  <c r="G4861" i="7"/>
  <c r="H4861" i="7"/>
  <c r="I4861" i="7"/>
  <c r="J4861" i="7"/>
  <c r="K4861" i="7"/>
  <c r="L4861" i="7"/>
  <c r="M4861" i="7"/>
  <c r="B4862" i="7"/>
  <c r="C4862" i="7"/>
  <c r="D4862" i="7"/>
  <c r="E4862" i="7"/>
  <c r="F4862" i="7"/>
  <c r="G4862" i="7"/>
  <c r="H4862" i="7"/>
  <c r="I4862" i="7"/>
  <c r="J4862" i="7"/>
  <c r="K4862" i="7"/>
  <c r="L4862" i="7"/>
  <c r="M4862" i="7"/>
  <c r="B4863" i="7"/>
  <c r="C4863" i="7"/>
  <c r="D4863" i="7"/>
  <c r="E4863" i="7"/>
  <c r="F4863" i="7"/>
  <c r="G4863" i="7"/>
  <c r="H4863" i="7"/>
  <c r="I4863" i="7"/>
  <c r="J4863" i="7"/>
  <c r="K4863" i="7"/>
  <c r="L4863" i="7"/>
  <c r="M4863" i="7"/>
  <c r="B4864" i="7"/>
  <c r="C4864" i="7"/>
  <c r="D4864" i="7"/>
  <c r="E4864" i="7"/>
  <c r="F4864" i="7"/>
  <c r="G4864" i="7"/>
  <c r="H4864" i="7"/>
  <c r="I4864" i="7"/>
  <c r="J4864" i="7"/>
  <c r="K4864" i="7"/>
  <c r="L4864" i="7"/>
  <c r="M4864" i="7"/>
  <c r="B4865" i="7"/>
  <c r="C4865" i="7"/>
  <c r="D4865" i="7"/>
  <c r="E4865" i="7"/>
  <c r="F4865" i="7"/>
  <c r="G4865" i="7"/>
  <c r="H4865" i="7"/>
  <c r="I4865" i="7"/>
  <c r="J4865" i="7"/>
  <c r="K4865" i="7"/>
  <c r="L4865" i="7"/>
  <c r="M4865" i="7"/>
  <c r="B4866" i="7"/>
  <c r="C4866" i="7"/>
  <c r="D4866" i="7"/>
  <c r="E4866" i="7"/>
  <c r="F4866" i="7"/>
  <c r="G4866" i="7"/>
  <c r="H4866" i="7"/>
  <c r="I4866" i="7"/>
  <c r="J4866" i="7"/>
  <c r="K4866" i="7"/>
  <c r="L4866" i="7"/>
  <c r="M4866" i="7"/>
  <c r="B4867" i="7"/>
  <c r="C4867" i="7"/>
  <c r="D4867" i="7"/>
  <c r="E4867" i="7"/>
  <c r="F4867" i="7"/>
  <c r="G4867" i="7"/>
  <c r="H4867" i="7"/>
  <c r="I4867" i="7"/>
  <c r="J4867" i="7"/>
  <c r="K4867" i="7"/>
  <c r="L4867" i="7"/>
  <c r="M4867" i="7"/>
  <c r="B4868" i="7"/>
  <c r="C4868" i="7"/>
  <c r="D4868" i="7"/>
  <c r="E4868" i="7"/>
  <c r="F4868" i="7"/>
  <c r="G4868" i="7"/>
  <c r="H4868" i="7"/>
  <c r="I4868" i="7"/>
  <c r="J4868" i="7"/>
  <c r="K4868" i="7"/>
  <c r="L4868" i="7"/>
  <c r="M4868" i="7"/>
  <c r="B4869" i="7"/>
  <c r="C4869" i="7"/>
  <c r="D4869" i="7"/>
  <c r="E4869" i="7"/>
  <c r="F4869" i="7"/>
  <c r="G4869" i="7"/>
  <c r="H4869" i="7"/>
  <c r="I4869" i="7"/>
  <c r="J4869" i="7"/>
  <c r="K4869" i="7"/>
  <c r="L4869" i="7"/>
  <c r="M4869" i="7"/>
  <c r="B4870" i="7"/>
  <c r="C4870" i="7"/>
  <c r="D4870" i="7"/>
  <c r="E4870" i="7"/>
  <c r="F4870" i="7"/>
  <c r="G4870" i="7"/>
  <c r="H4870" i="7"/>
  <c r="I4870" i="7"/>
  <c r="J4870" i="7"/>
  <c r="K4870" i="7"/>
  <c r="L4870" i="7"/>
  <c r="M4870" i="7"/>
  <c r="B4871" i="7"/>
  <c r="C4871" i="7"/>
  <c r="D4871" i="7"/>
  <c r="E4871" i="7"/>
  <c r="F4871" i="7"/>
  <c r="G4871" i="7"/>
  <c r="H4871" i="7"/>
  <c r="I4871" i="7"/>
  <c r="J4871" i="7"/>
  <c r="K4871" i="7"/>
  <c r="L4871" i="7"/>
  <c r="M4871" i="7"/>
  <c r="B4872" i="7"/>
  <c r="C4872" i="7"/>
  <c r="D4872" i="7"/>
  <c r="E4872" i="7"/>
  <c r="F4872" i="7"/>
  <c r="G4872" i="7"/>
  <c r="H4872" i="7"/>
  <c r="I4872" i="7"/>
  <c r="J4872" i="7"/>
  <c r="K4872" i="7"/>
  <c r="L4872" i="7"/>
  <c r="M4872" i="7"/>
  <c r="B4873" i="7"/>
  <c r="C4873" i="7"/>
  <c r="D4873" i="7"/>
  <c r="E4873" i="7"/>
  <c r="F4873" i="7"/>
  <c r="G4873" i="7"/>
  <c r="H4873" i="7"/>
  <c r="I4873" i="7"/>
  <c r="J4873" i="7"/>
  <c r="K4873" i="7"/>
  <c r="L4873" i="7"/>
  <c r="M4873" i="7"/>
  <c r="B4874" i="7"/>
  <c r="C4874" i="7"/>
  <c r="D4874" i="7"/>
  <c r="E4874" i="7"/>
  <c r="F4874" i="7"/>
  <c r="G4874" i="7"/>
  <c r="H4874" i="7"/>
  <c r="I4874" i="7"/>
  <c r="J4874" i="7"/>
  <c r="K4874" i="7"/>
  <c r="L4874" i="7"/>
  <c r="M4874" i="7"/>
  <c r="B4875" i="7"/>
  <c r="C4875" i="7"/>
  <c r="D4875" i="7"/>
  <c r="E4875" i="7"/>
  <c r="F4875" i="7"/>
  <c r="G4875" i="7"/>
  <c r="H4875" i="7"/>
  <c r="I4875" i="7"/>
  <c r="J4875" i="7"/>
  <c r="K4875" i="7"/>
  <c r="L4875" i="7"/>
  <c r="M4875" i="7"/>
  <c r="B4876" i="7"/>
  <c r="C4876" i="7"/>
  <c r="D4876" i="7"/>
  <c r="E4876" i="7"/>
  <c r="F4876" i="7"/>
  <c r="G4876" i="7"/>
  <c r="H4876" i="7"/>
  <c r="I4876" i="7"/>
  <c r="J4876" i="7"/>
  <c r="K4876" i="7"/>
  <c r="L4876" i="7"/>
  <c r="M4876" i="7"/>
  <c r="B4877" i="7"/>
  <c r="C4877" i="7"/>
  <c r="D4877" i="7"/>
  <c r="E4877" i="7"/>
  <c r="F4877" i="7"/>
  <c r="G4877" i="7"/>
  <c r="H4877" i="7"/>
  <c r="I4877" i="7"/>
  <c r="J4877" i="7"/>
  <c r="K4877" i="7"/>
  <c r="L4877" i="7"/>
  <c r="M4877" i="7"/>
  <c r="B4878" i="7"/>
  <c r="C4878" i="7"/>
  <c r="D4878" i="7"/>
  <c r="E4878" i="7"/>
  <c r="F4878" i="7"/>
  <c r="G4878" i="7"/>
  <c r="H4878" i="7"/>
  <c r="I4878" i="7"/>
  <c r="J4878" i="7"/>
  <c r="K4878" i="7"/>
  <c r="L4878" i="7"/>
  <c r="M4878" i="7"/>
  <c r="B4879" i="7"/>
  <c r="C4879" i="7"/>
  <c r="D4879" i="7"/>
  <c r="E4879" i="7"/>
  <c r="F4879" i="7"/>
  <c r="G4879" i="7"/>
  <c r="H4879" i="7"/>
  <c r="I4879" i="7"/>
  <c r="J4879" i="7"/>
  <c r="K4879" i="7"/>
  <c r="L4879" i="7"/>
  <c r="M4879" i="7"/>
  <c r="B4880" i="7"/>
  <c r="C4880" i="7"/>
  <c r="D4880" i="7"/>
  <c r="E4880" i="7"/>
  <c r="F4880" i="7"/>
  <c r="G4880" i="7"/>
  <c r="H4880" i="7"/>
  <c r="I4880" i="7"/>
  <c r="J4880" i="7"/>
  <c r="K4880" i="7"/>
  <c r="L4880" i="7"/>
  <c r="M4880" i="7"/>
  <c r="B4881" i="7"/>
  <c r="C4881" i="7"/>
  <c r="D4881" i="7"/>
  <c r="E4881" i="7"/>
  <c r="F4881" i="7"/>
  <c r="G4881" i="7"/>
  <c r="H4881" i="7"/>
  <c r="I4881" i="7"/>
  <c r="J4881" i="7"/>
  <c r="K4881" i="7"/>
  <c r="L4881" i="7"/>
  <c r="M4881" i="7"/>
  <c r="B4882" i="7"/>
  <c r="C4882" i="7"/>
  <c r="D4882" i="7"/>
  <c r="E4882" i="7"/>
  <c r="F4882" i="7"/>
  <c r="G4882" i="7"/>
  <c r="H4882" i="7"/>
  <c r="I4882" i="7"/>
  <c r="J4882" i="7"/>
  <c r="K4882" i="7"/>
  <c r="L4882" i="7"/>
  <c r="M4882" i="7"/>
  <c r="B4883" i="7"/>
  <c r="C4883" i="7"/>
  <c r="D4883" i="7"/>
  <c r="E4883" i="7"/>
  <c r="F4883" i="7"/>
  <c r="G4883" i="7"/>
  <c r="H4883" i="7"/>
  <c r="I4883" i="7"/>
  <c r="J4883" i="7"/>
  <c r="K4883" i="7"/>
  <c r="L4883" i="7"/>
  <c r="M4883" i="7"/>
  <c r="B4884" i="7"/>
  <c r="C4884" i="7"/>
  <c r="D4884" i="7"/>
  <c r="E4884" i="7"/>
  <c r="F4884" i="7"/>
  <c r="G4884" i="7"/>
  <c r="H4884" i="7"/>
  <c r="I4884" i="7"/>
  <c r="J4884" i="7"/>
  <c r="K4884" i="7"/>
  <c r="L4884" i="7"/>
  <c r="M4884" i="7"/>
  <c r="B4885" i="7"/>
  <c r="C4885" i="7"/>
  <c r="D4885" i="7"/>
  <c r="E4885" i="7"/>
  <c r="F4885" i="7"/>
  <c r="G4885" i="7"/>
  <c r="H4885" i="7"/>
  <c r="I4885" i="7"/>
  <c r="J4885" i="7"/>
  <c r="K4885" i="7"/>
  <c r="L4885" i="7"/>
  <c r="M4885" i="7"/>
  <c r="B4886" i="7"/>
  <c r="C4886" i="7"/>
  <c r="D4886" i="7"/>
  <c r="E4886" i="7"/>
  <c r="F4886" i="7"/>
  <c r="G4886" i="7"/>
  <c r="H4886" i="7"/>
  <c r="I4886" i="7"/>
  <c r="J4886" i="7"/>
  <c r="K4886" i="7"/>
  <c r="L4886" i="7"/>
  <c r="M4886" i="7"/>
  <c r="B4887" i="7"/>
  <c r="C4887" i="7"/>
  <c r="D4887" i="7"/>
  <c r="E4887" i="7"/>
  <c r="F4887" i="7"/>
  <c r="G4887" i="7"/>
  <c r="H4887" i="7"/>
  <c r="I4887" i="7"/>
  <c r="J4887" i="7"/>
  <c r="K4887" i="7"/>
  <c r="L4887" i="7"/>
  <c r="M4887" i="7"/>
  <c r="B4888" i="7"/>
  <c r="C4888" i="7"/>
  <c r="D4888" i="7"/>
  <c r="E4888" i="7"/>
  <c r="F4888" i="7"/>
  <c r="G4888" i="7"/>
  <c r="H4888" i="7"/>
  <c r="I4888" i="7"/>
  <c r="J4888" i="7"/>
  <c r="K4888" i="7"/>
  <c r="L4888" i="7"/>
  <c r="M4888" i="7"/>
  <c r="B4889" i="7"/>
  <c r="C4889" i="7"/>
  <c r="D4889" i="7"/>
  <c r="E4889" i="7"/>
  <c r="F4889" i="7"/>
  <c r="G4889" i="7"/>
  <c r="H4889" i="7"/>
  <c r="I4889" i="7"/>
  <c r="J4889" i="7"/>
  <c r="K4889" i="7"/>
  <c r="L4889" i="7"/>
  <c r="M4889" i="7"/>
  <c r="B4890" i="7"/>
  <c r="C4890" i="7"/>
  <c r="D4890" i="7"/>
  <c r="E4890" i="7"/>
  <c r="F4890" i="7"/>
  <c r="G4890" i="7"/>
  <c r="H4890" i="7"/>
  <c r="I4890" i="7"/>
  <c r="J4890" i="7"/>
  <c r="K4890" i="7"/>
  <c r="L4890" i="7"/>
  <c r="M4890" i="7"/>
  <c r="B4891" i="7"/>
  <c r="C4891" i="7"/>
  <c r="D4891" i="7"/>
  <c r="E4891" i="7"/>
  <c r="F4891" i="7"/>
  <c r="G4891" i="7"/>
  <c r="H4891" i="7"/>
  <c r="I4891" i="7"/>
  <c r="J4891" i="7"/>
  <c r="K4891" i="7"/>
  <c r="L4891" i="7"/>
  <c r="M4891" i="7"/>
  <c r="B4892" i="7"/>
  <c r="C4892" i="7"/>
  <c r="D4892" i="7"/>
  <c r="E4892" i="7"/>
  <c r="F4892" i="7"/>
  <c r="G4892" i="7"/>
  <c r="H4892" i="7"/>
  <c r="I4892" i="7"/>
  <c r="J4892" i="7"/>
  <c r="K4892" i="7"/>
  <c r="L4892" i="7"/>
  <c r="M4892" i="7"/>
  <c r="B4893" i="7"/>
  <c r="C4893" i="7"/>
  <c r="D4893" i="7"/>
  <c r="E4893" i="7"/>
  <c r="F4893" i="7"/>
  <c r="G4893" i="7"/>
  <c r="H4893" i="7"/>
  <c r="I4893" i="7"/>
  <c r="J4893" i="7"/>
  <c r="K4893" i="7"/>
  <c r="L4893" i="7"/>
  <c r="M4893" i="7"/>
  <c r="B4894" i="7"/>
  <c r="C4894" i="7"/>
  <c r="D4894" i="7"/>
  <c r="E4894" i="7"/>
  <c r="F4894" i="7"/>
  <c r="G4894" i="7"/>
  <c r="H4894" i="7"/>
  <c r="I4894" i="7"/>
  <c r="J4894" i="7"/>
  <c r="K4894" i="7"/>
  <c r="L4894" i="7"/>
  <c r="M4894" i="7"/>
  <c r="B4895" i="7"/>
  <c r="C4895" i="7"/>
  <c r="D4895" i="7"/>
  <c r="E4895" i="7"/>
  <c r="F4895" i="7"/>
  <c r="G4895" i="7"/>
  <c r="H4895" i="7"/>
  <c r="I4895" i="7"/>
  <c r="J4895" i="7"/>
  <c r="K4895" i="7"/>
  <c r="L4895" i="7"/>
  <c r="M4895" i="7"/>
  <c r="B4896" i="7"/>
  <c r="C4896" i="7"/>
  <c r="D4896" i="7"/>
  <c r="E4896" i="7"/>
  <c r="F4896" i="7"/>
  <c r="G4896" i="7"/>
  <c r="H4896" i="7"/>
  <c r="I4896" i="7"/>
  <c r="J4896" i="7"/>
  <c r="K4896" i="7"/>
  <c r="L4896" i="7"/>
  <c r="M4896" i="7"/>
  <c r="B4897" i="7"/>
  <c r="C4897" i="7"/>
  <c r="D4897" i="7"/>
  <c r="E4897" i="7"/>
  <c r="F4897" i="7"/>
  <c r="G4897" i="7"/>
  <c r="H4897" i="7"/>
  <c r="I4897" i="7"/>
  <c r="J4897" i="7"/>
  <c r="K4897" i="7"/>
  <c r="L4897" i="7"/>
  <c r="M4897" i="7"/>
  <c r="B4898" i="7"/>
  <c r="C4898" i="7"/>
  <c r="D4898" i="7"/>
  <c r="E4898" i="7"/>
  <c r="F4898" i="7"/>
  <c r="G4898" i="7"/>
  <c r="H4898" i="7"/>
  <c r="I4898" i="7"/>
  <c r="J4898" i="7"/>
  <c r="K4898" i="7"/>
  <c r="L4898" i="7"/>
  <c r="M4898" i="7"/>
  <c r="B4899" i="7"/>
  <c r="C4899" i="7"/>
  <c r="D4899" i="7"/>
  <c r="E4899" i="7"/>
  <c r="F4899" i="7"/>
  <c r="G4899" i="7"/>
  <c r="H4899" i="7"/>
  <c r="I4899" i="7"/>
  <c r="J4899" i="7"/>
  <c r="K4899" i="7"/>
  <c r="L4899" i="7"/>
  <c r="M4899" i="7"/>
  <c r="B4900" i="7"/>
  <c r="C4900" i="7"/>
  <c r="D4900" i="7"/>
  <c r="E4900" i="7"/>
  <c r="F4900" i="7"/>
  <c r="G4900" i="7"/>
  <c r="H4900" i="7"/>
  <c r="I4900" i="7"/>
  <c r="J4900" i="7"/>
  <c r="K4900" i="7"/>
  <c r="L4900" i="7"/>
  <c r="M4900" i="7"/>
  <c r="B4901" i="7"/>
  <c r="C4901" i="7"/>
  <c r="D4901" i="7"/>
  <c r="E4901" i="7"/>
  <c r="F4901" i="7"/>
  <c r="G4901" i="7"/>
  <c r="H4901" i="7"/>
  <c r="I4901" i="7"/>
  <c r="J4901" i="7"/>
  <c r="K4901" i="7"/>
  <c r="L4901" i="7"/>
  <c r="M4901" i="7"/>
  <c r="B4902" i="7"/>
  <c r="C4902" i="7"/>
  <c r="D4902" i="7"/>
  <c r="E4902" i="7"/>
  <c r="F4902" i="7"/>
  <c r="G4902" i="7"/>
  <c r="H4902" i="7"/>
  <c r="I4902" i="7"/>
  <c r="J4902" i="7"/>
  <c r="K4902" i="7"/>
  <c r="L4902" i="7"/>
  <c r="M4902" i="7"/>
  <c r="B4903" i="7"/>
  <c r="C4903" i="7"/>
  <c r="D4903" i="7"/>
  <c r="E4903" i="7"/>
  <c r="F4903" i="7"/>
  <c r="G4903" i="7"/>
  <c r="H4903" i="7"/>
  <c r="I4903" i="7"/>
  <c r="J4903" i="7"/>
  <c r="K4903" i="7"/>
  <c r="L4903" i="7"/>
  <c r="M4903" i="7"/>
  <c r="B4904" i="7"/>
  <c r="C4904" i="7"/>
  <c r="D4904" i="7"/>
  <c r="E4904" i="7"/>
  <c r="F4904" i="7"/>
  <c r="G4904" i="7"/>
  <c r="H4904" i="7"/>
  <c r="I4904" i="7"/>
  <c r="J4904" i="7"/>
  <c r="K4904" i="7"/>
  <c r="L4904" i="7"/>
  <c r="M4904" i="7"/>
  <c r="B4905" i="7"/>
  <c r="C4905" i="7"/>
  <c r="D4905" i="7"/>
  <c r="E4905" i="7"/>
  <c r="F4905" i="7"/>
  <c r="G4905" i="7"/>
  <c r="H4905" i="7"/>
  <c r="I4905" i="7"/>
  <c r="J4905" i="7"/>
  <c r="K4905" i="7"/>
  <c r="L4905" i="7"/>
  <c r="M4905" i="7"/>
  <c r="B4906" i="7"/>
  <c r="C4906" i="7"/>
  <c r="D4906" i="7"/>
  <c r="E4906" i="7"/>
  <c r="F4906" i="7"/>
  <c r="G4906" i="7"/>
  <c r="H4906" i="7"/>
  <c r="I4906" i="7"/>
  <c r="J4906" i="7"/>
  <c r="K4906" i="7"/>
  <c r="L4906" i="7"/>
  <c r="M4906" i="7"/>
  <c r="B4907" i="7"/>
  <c r="C4907" i="7"/>
  <c r="D4907" i="7"/>
  <c r="E4907" i="7"/>
  <c r="F4907" i="7"/>
  <c r="G4907" i="7"/>
  <c r="H4907" i="7"/>
  <c r="I4907" i="7"/>
  <c r="J4907" i="7"/>
  <c r="K4907" i="7"/>
  <c r="L4907" i="7"/>
  <c r="M4907" i="7"/>
  <c r="B4908" i="7"/>
  <c r="C4908" i="7"/>
  <c r="D4908" i="7"/>
  <c r="E4908" i="7"/>
  <c r="F4908" i="7"/>
  <c r="G4908" i="7"/>
  <c r="H4908" i="7"/>
  <c r="I4908" i="7"/>
  <c r="J4908" i="7"/>
  <c r="K4908" i="7"/>
  <c r="L4908" i="7"/>
  <c r="M4908" i="7"/>
  <c r="B4909" i="7"/>
  <c r="C4909" i="7"/>
  <c r="D4909" i="7"/>
  <c r="E4909" i="7"/>
  <c r="F4909" i="7"/>
  <c r="G4909" i="7"/>
  <c r="H4909" i="7"/>
  <c r="I4909" i="7"/>
  <c r="J4909" i="7"/>
  <c r="K4909" i="7"/>
  <c r="L4909" i="7"/>
  <c r="M4909" i="7"/>
  <c r="B4910" i="7"/>
  <c r="C4910" i="7"/>
  <c r="D4910" i="7"/>
  <c r="E4910" i="7"/>
  <c r="F4910" i="7"/>
  <c r="G4910" i="7"/>
  <c r="H4910" i="7"/>
  <c r="I4910" i="7"/>
  <c r="J4910" i="7"/>
  <c r="K4910" i="7"/>
  <c r="L4910" i="7"/>
  <c r="M4910" i="7"/>
  <c r="B4911" i="7"/>
  <c r="C4911" i="7"/>
  <c r="D4911" i="7"/>
  <c r="E4911" i="7"/>
  <c r="F4911" i="7"/>
  <c r="G4911" i="7"/>
  <c r="H4911" i="7"/>
  <c r="I4911" i="7"/>
  <c r="J4911" i="7"/>
  <c r="K4911" i="7"/>
  <c r="L4911" i="7"/>
  <c r="M4911" i="7"/>
  <c r="B4912" i="7"/>
  <c r="C4912" i="7"/>
  <c r="D4912" i="7"/>
  <c r="E4912" i="7"/>
  <c r="F4912" i="7"/>
  <c r="G4912" i="7"/>
  <c r="H4912" i="7"/>
  <c r="I4912" i="7"/>
  <c r="J4912" i="7"/>
  <c r="K4912" i="7"/>
  <c r="L4912" i="7"/>
  <c r="M4912" i="7"/>
  <c r="B4913" i="7"/>
  <c r="C4913" i="7"/>
  <c r="D4913" i="7"/>
  <c r="E4913" i="7"/>
  <c r="F4913" i="7"/>
  <c r="G4913" i="7"/>
  <c r="H4913" i="7"/>
  <c r="I4913" i="7"/>
  <c r="J4913" i="7"/>
  <c r="K4913" i="7"/>
  <c r="L4913" i="7"/>
  <c r="M4913" i="7"/>
  <c r="B4914" i="7"/>
  <c r="C4914" i="7"/>
  <c r="D4914" i="7"/>
  <c r="E4914" i="7"/>
  <c r="F4914" i="7"/>
  <c r="G4914" i="7"/>
  <c r="H4914" i="7"/>
  <c r="I4914" i="7"/>
  <c r="J4914" i="7"/>
  <c r="K4914" i="7"/>
  <c r="L4914" i="7"/>
  <c r="M4914" i="7"/>
  <c r="B4915" i="7"/>
  <c r="C4915" i="7"/>
  <c r="D4915" i="7"/>
  <c r="E4915" i="7"/>
  <c r="F4915" i="7"/>
  <c r="G4915" i="7"/>
  <c r="H4915" i="7"/>
  <c r="I4915" i="7"/>
  <c r="J4915" i="7"/>
  <c r="K4915" i="7"/>
  <c r="L4915" i="7"/>
  <c r="M4915" i="7"/>
  <c r="B4916" i="7"/>
  <c r="C4916" i="7"/>
  <c r="D4916" i="7"/>
  <c r="E4916" i="7"/>
  <c r="F4916" i="7"/>
  <c r="G4916" i="7"/>
  <c r="H4916" i="7"/>
  <c r="I4916" i="7"/>
  <c r="J4916" i="7"/>
  <c r="K4916" i="7"/>
  <c r="L4916" i="7"/>
  <c r="M4916" i="7"/>
  <c r="B4917" i="7"/>
  <c r="C4917" i="7"/>
  <c r="D4917" i="7"/>
  <c r="E4917" i="7"/>
  <c r="F4917" i="7"/>
  <c r="G4917" i="7"/>
  <c r="H4917" i="7"/>
  <c r="I4917" i="7"/>
  <c r="J4917" i="7"/>
  <c r="K4917" i="7"/>
  <c r="L4917" i="7"/>
  <c r="M4917" i="7"/>
  <c r="B4918" i="7"/>
  <c r="C4918" i="7"/>
  <c r="D4918" i="7"/>
  <c r="E4918" i="7"/>
  <c r="F4918" i="7"/>
  <c r="G4918" i="7"/>
  <c r="H4918" i="7"/>
  <c r="I4918" i="7"/>
  <c r="J4918" i="7"/>
  <c r="K4918" i="7"/>
  <c r="L4918" i="7"/>
  <c r="M4918" i="7"/>
  <c r="B4919" i="7"/>
  <c r="C4919" i="7"/>
  <c r="D4919" i="7"/>
  <c r="E4919" i="7"/>
  <c r="F4919" i="7"/>
  <c r="G4919" i="7"/>
  <c r="H4919" i="7"/>
  <c r="I4919" i="7"/>
  <c r="J4919" i="7"/>
  <c r="K4919" i="7"/>
  <c r="L4919" i="7"/>
  <c r="M4919" i="7"/>
  <c r="B4920" i="7"/>
  <c r="C4920" i="7"/>
  <c r="D4920" i="7"/>
  <c r="E4920" i="7"/>
  <c r="F4920" i="7"/>
  <c r="G4920" i="7"/>
  <c r="H4920" i="7"/>
  <c r="I4920" i="7"/>
  <c r="J4920" i="7"/>
  <c r="K4920" i="7"/>
  <c r="L4920" i="7"/>
  <c r="M4920" i="7"/>
  <c r="B4921" i="7"/>
  <c r="C4921" i="7"/>
  <c r="D4921" i="7"/>
  <c r="E4921" i="7"/>
  <c r="F4921" i="7"/>
  <c r="G4921" i="7"/>
  <c r="H4921" i="7"/>
  <c r="I4921" i="7"/>
  <c r="J4921" i="7"/>
  <c r="K4921" i="7"/>
  <c r="L4921" i="7"/>
  <c r="M4921" i="7"/>
  <c r="B4922" i="7"/>
  <c r="C4922" i="7"/>
  <c r="D4922" i="7"/>
  <c r="E4922" i="7"/>
  <c r="F4922" i="7"/>
  <c r="G4922" i="7"/>
  <c r="H4922" i="7"/>
  <c r="I4922" i="7"/>
  <c r="J4922" i="7"/>
  <c r="K4922" i="7"/>
  <c r="L4922" i="7"/>
  <c r="M4922" i="7"/>
  <c r="B4923" i="7"/>
  <c r="C4923" i="7"/>
  <c r="D4923" i="7"/>
  <c r="E4923" i="7"/>
  <c r="F4923" i="7"/>
  <c r="G4923" i="7"/>
  <c r="H4923" i="7"/>
  <c r="I4923" i="7"/>
  <c r="J4923" i="7"/>
  <c r="K4923" i="7"/>
  <c r="L4923" i="7"/>
  <c r="M4923" i="7"/>
  <c r="B4924" i="7"/>
  <c r="C4924" i="7"/>
  <c r="D4924" i="7"/>
  <c r="E4924" i="7"/>
  <c r="F4924" i="7"/>
  <c r="G4924" i="7"/>
  <c r="H4924" i="7"/>
  <c r="I4924" i="7"/>
  <c r="J4924" i="7"/>
  <c r="K4924" i="7"/>
  <c r="L4924" i="7"/>
  <c r="M4924" i="7"/>
  <c r="B4925" i="7"/>
  <c r="C4925" i="7"/>
  <c r="D4925" i="7"/>
  <c r="E4925" i="7"/>
  <c r="F4925" i="7"/>
  <c r="G4925" i="7"/>
  <c r="H4925" i="7"/>
  <c r="I4925" i="7"/>
  <c r="J4925" i="7"/>
  <c r="K4925" i="7"/>
  <c r="L4925" i="7"/>
  <c r="M4925" i="7"/>
  <c r="B4926" i="7"/>
  <c r="C4926" i="7"/>
  <c r="D4926" i="7"/>
  <c r="E4926" i="7"/>
  <c r="F4926" i="7"/>
  <c r="G4926" i="7"/>
  <c r="H4926" i="7"/>
  <c r="I4926" i="7"/>
  <c r="J4926" i="7"/>
  <c r="K4926" i="7"/>
  <c r="L4926" i="7"/>
  <c r="M4926" i="7"/>
  <c r="B4927" i="7"/>
  <c r="C4927" i="7"/>
  <c r="D4927" i="7"/>
  <c r="E4927" i="7"/>
  <c r="F4927" i="7"/>
  <c r="G4927" i="7"/>
  <c r="H4927" i="7"/>
  <c r="I4927" i="7"/>
  <c r="J4927" i="7"/>
  <c r="K4927" i="7"/>
  <c r="L4927" i="7"/>
  <c r="M4927" i="7"/>
  <c r="B4928" i="7"/>
  <c r="C4928" i="7"/>
  <c r="D4928" i="7"/>
  <c r="E4928" i="7"/>
  <c r="F4928" i="7"/>
  <c r="G4928" i="7"/>
  <c r="H4928" i="7"/>
  <c r="I4928" i="7"/>
  <c r="J4928" i="7"/>
  <c r="K4928" i="7"/>
  <c r="L4928" i="7"/>
  <c r="M4928" i="7"/>
  <c r="B4929" i="7"/>
  <c r="C4929" i="7"/>
  <c r="D4929" i="7"/>
  <c r="E4929" i="7"/>
  <c r="F4929" i="7"/>
  <c r="G4929" i="7"/>
  <c r="H4929" i="7"/>
  <c r="I4929" i="7"/>
  <c r="J4929" i="7"/>
  <c r="K4929" i="7"/>
  <c r="L4929" i="7"/>
  <c r="M4929" i="7"/>
  <c r="B4930" i="7"/>
  <c r="C4930" i="7"/>
  <c r="D4930" i="7"/>
  <c r="E4930" i="7"/>
  <c r="F4930" i="7"/>
  <c r="G4930" i="7"/>
  <c r="H4930" i="7"/>
  <c r="I4930" i="7"/>
  <c r="J4930" i="7"/>
  <c r="K4930" i="7"/>
  <c r="L4930" i="7"/>
  <c r="M4930" i="7"/>
  <c r="B4931" i="7"/>
  <c r="C4931" i="7"/>
  <c r="D4931" i="7"/>
  <c r="E4931" i="7"/>
  <c r="F4931" i="7"/>
  <c r="G4931" i="7"/>
  <c r="H4931" i="7"/>
  <c r="I4931" i="7"/>
  <c r="J4931" i="7"/>
  <c r="K4931" i="7"/>
  <c r="L4931" i="7"/>
  <c r="M4931" i="7"/>
  <c r="B4932" i="7"/>
  <c r="C4932" i="7"/>
  <c r="D4932" i="7"/>
  <c r="E4932" i="7"/>
  <c r="F4932" i="7"/>
  <c r="G4932" i="7"/>
  <c r="H4932" i="7"/>
  <c r="I4932" i="7"/>
  <c r="J4932" i="7"/>
  <c r="K4932" i="7"/>
  <c r="L4932" i="7"/>
  <c r="M4932" i="7"/>
  <c r="B4933" i="7"/>
  <c r="C4933" i="7"/>
  <c r="D4933" i="7"/>
  <c r="E4933" i="7"/>
  <c r="F4933" i="7"/>
  <c r="G4933" i="7"/>
  <c r="H4933" i="7"/>
  <c r="I4933" i="7"/>
  <c r="J4933" i="7"/>
  <c r="K4933" i="7"/>
  <c r="L4933" i="7"/>
  <c r="M4933" i="7"/>
  <c r="B4934" i="7"/>
  <c r="C4934" i="7"/>
  <c r="D4934" i="7"/>
  <c r="E4934" i="7"/>
  <c r="F4934" i="7"/>
  <c r="G4934" i="7"/>
  <c r="H4934" i="7"/>
  <c r="I4934" i="7"/>
  <c r="J4934" i="7"/>
  <c r="K4934" i="7"/>
  <c r="L4934" i="7"/>
  <c r="M4934" i="7"/>
  <c r="B4935" i="7"/>
  <c r="C4935" i="7"/>
  <c r="D4935" i="7"/>
  <c r="E4935" i="7"/>
  <c r="F4935" i="7"/>
  <c r="G4935" i="7"/>
  <c r="H4935" i="7"/>
  <c r="I4935" i="7"/>
  <c r="J4935" i="7"/>
  <c r="K4935" i="7"/>
  <c r="L4935" i="7"/>
  <c r="M4935" i="7"/>
  <c r="B4936" i="7"/>
  <c r="C4936" i="7"/>
  <c r="D4936" i="7"/>
  <c r="E4936" i="7"/>
  <c r="F4936" i="7"/>
  <c r="G4936" i="7"/>
  <c r="H4936" i="7"/>
  <c r="I4936" i="7"/>
  <c r="J4936" i="7"/>
  <c r="K4936" i="7"/>
  <c r="L4936" i="7"/>
  <c r="M4936" i="7"/>
  <c r="B4937" i="7"/>
  <c r="C4937" i="7"/>
  <c r="D4937" i="7"/>
  <c r="E4937" i="7"/>
  <c r="F4937" i="7"/>
  <c r="G4937" i="7"/>
  <c r="H4937" i="7"/>
  <c r="I4937" i="7"/>
  <c r="J4937" i="7"/>
  <c r="K4937" i="7"/>
  <c r="L4937" i="7"/>
  <c r="M4937" i="7"/>
  <c r="B4938" i="7"/>
  <c r="C4938" i="7"/>
  <c r="D4938" i="7"/>
  <c r="E4938" i="7"/>
  <c r="F4938" i="7"/>
  <c r="G4938" i="7"/>
  <c r="H4938" i="7"/>
  <c r="I4938" i="7"/>
  <c r="J4938" i="7"/>
  <c r="K4938" i="7"/>
  <c r="L4938" i="7"/>
  <c r="M4938" i="7"/>
  <c r="B4939" i="7"/>
  <c r="C4939" i="7"/>
  <c r="D4939" i="7"/>
  <c r="E4939" i="7"/>
  <c r="F4939" i="7"/>
  <c r="G4939" i="7"/>
  <c r="H4939" i="7"/>
  <c r="I4939" i="7"/>
  <c r="J4939" i="7"/>
  <c r="K4939" i="7"/>
  <c r="L4939" i="7"/>
  <c r="M4939" i="7"/>
  <c r="B4940" i="7"/>
  <c r="C4940" i="7"/>
  <c r="D4940" i="7"/>
  <c r="E4940" i="7"/>
  <c r="F4940" i="7"/>
  <c r="G4940" i="7"/>
  <c r="H4940" i="7"/>
  <c r="I4940" i="7"/>
  <c r="J4940" i="7"/>
  <c r="K4940" i="7"/>
  <c r="L4940" i="7"/>
  <c r="M4940" i="7"/>
  <c r="B4941" i="7"/>
  <c r="C4941" i="7"/>
  <c r="D4941" i="7"/>
  <c r="E4941" i="7"/>
  <c r="F4941" i="7"/>
  <c r="G4941" i="7"/>
  <c r="H4941" i="7"/>
  <c r="I4941" i="7"/>
  <c r="J4941" i="7"/>
  <c r="K4941" i="7"/>
  <c r="L4941" i="7"/>
  <c r="M4941" i="7"/>
  <c r="B4942" i="7"/>
  <c r="C4942" i="7"/>
  <c r="D4942" i="7"/>
  <c r="E4942" i="7"/>
  <c r="F4942" i="7"/>
  <c r="G4942" i="7"/>
  <c r="H4942" i="7"/>
  <c r="I4942" i="7"/>
  <c r="J4942" i="7"/>
  <c r="K4942" i="7"/>
  <c r="L4942" i="7"/>
  <c r="M4942" i="7"/>
  <c r="B4943" i="7"/>
  <c r="C4943" i="7"/>
  <c r="D4943" i="7"/>
  <c r="E4943" i="7"/>
  <c r="F4943" i="7"/>
  <c r="G4943" i="7"/>
  <c r="H4943" i="7"/>
  <c r="I4943" i="7"/>
  <c r="J4943" i="7"/>
  <c r="K4943" i="7"/>
  <c r="L4943" i="7"/>
  <c r="M4943" i="7"/>
  <c r="B4944" i="7"/>
  <c r="C4944" i="7"/>
  <c r="D4944" i="7"/>
  <c r="E4944" i="7"/>
  <c r="F4944" i="7"/>
  <c r="G4944" i="7"/>
  <c r="H4944" i="7"/>
  <c r="I4944" i="7"/>
  <c r="J4944" i="7"/>
  <c r="K4944" i="7"/>
  <c r="L4944" i="7"/>
  <c r="M4944" i="7"/>
  <c r="B4945" i="7"/>
  <c r="C4945" i="7"/>
  <c r="D4945" i="7"/>
  <c r="E4945" i="7"/>
  <c r="F4945" i="7"/>
  <c r="G4945" i="7"/>
  <c r="H4945" i="7"/>
  <c r="I4945" i="7"/>
  <c r="J4945" i="7"/>
  <c r="K4945" i="7"/>
  <c r="L4945" i="7"/>
  <c r="M4945" i="7"/>
  <c r="B4946" i="7"/>
  <c r="C4946" i="7"/>
  <c r="D4946" i="7"/>
  <c r="E4946" i="7"/>
  <c r="F4946" i="7"/>
  <c r="G4946" i="7"/>
  <c r="H4946" i="7"/>
  <c r="I4946" i="7"/>
  <c r="J4946" i="7"/>
  <c r="K4946" i="7"/>
  <c r="L4946" i="7"/>
  <c r="M4946" i="7"/>
  <c r="B4947" i="7"/>
  <c r="C4947" i="7"/>
  <c r="D4947" i="7"/>
  <c r="E4947" i="7"/>
  <c r="F4947" i="7"/>
  <c r="G4947" i="7"/>
  <c r="H4947" i="7"/>
  <c r="I4947" i="7"/>
  <c r="J4947" i="7"/>
  <c r="K4947" i="7"/>
  <c r="L4947" i="7"/>
  <c r="M4947" i="7"/>
  <c r="B4948" i="7"/>
  <c r="C4948" i="7"/>
  <c r="D4948" i="7"/>
  <c r="E4948" i="7"/>
  <c r="F4948" i="7"/>
  <c r="G4948" i="7"/>
  <c r="H4948" i="7"/>
  <c r="I4948" i="7"/>
  <c r="J4948" i="7"/>
  <c r="K4948" i="7"/>
  <c r="L4948" i="7"/>
  <c r="M4948" i="7"/>
  <c r="B4949" i="7"/>
  <c r="C4949" i="7"/>
  <c r="D4949" i="7"/>
  <c r="E4949" i="7"/>
  <c r="F4949" i="7"/>
  <c r="G4949" i="7"/>
  <c r="H4949" i="7"/>
  <c r="I4949" i="7"/>
  <c r="J4949" i="7"/>
  <c r="K4949" i="7"/>
  <c r="L4949" i="7"/>
  <c r="M4949" i="7"/>
  <c r="B4950" i="7"/>
  <c r="C4950" i="7"/>
  <c r="D4950" i="7"/>
  <c r="E4950" i="7"/>
  <c r="F4950" i="7"/>
  <c r="G4950" i="7"/>
  <c r="H4950" i="7"/>
  <c r="I4950" i="7"/>
  <c r="J4950" i="7"/>
  <c r="K4950" i="7"/>
  <c r="L4950" i="7"/>
  <c r="M4950" i="7"/>
  <c r="B4951" i="7"/>
  <c r="C4951" i="7"/>
  <c r="D4951" i="7"/>
  <c r="E4951" i="7"/>
  <c r="F4951" i="7"/>
  <c r="G4951" i="7"/>
  <c r="H4951" i="7"/>
  <c r="I4951" i="7"/>
  <c r="J4951" i="7"/>
  <c r="K4951" i="7"/>
  <c r="L4951" i="7"/>
  <c r="M4951" i="7"/>
  <c r="B4952" i="7"/>
  <c r="C4952" i="7"/>
  <c r="D4952" i="7"/>
  <c r="E4952" i="7"/>
  <c r="F4952" i="7"/>
  <c r="G4952" i="7"/>
  <c r="H4952" i="7"/>
  <c r="I4952" i="7"/>
  <c r="J4952" i="7"/>
  <c r="K4952" i="7"/>
  <c r="L4952" i="7"/>
  <c r="M4952" i="7"/>
  <c r="B4953" i="7"/>
  <c r="C4953" i="7"/>
  <c r="D4953" i="7"/>
  <c r="E4953" i="7"/>
  <c r="F4953" i="7"/>
  <c r="G4953" i="7"/>
  <c r="H4953" i="7"/>
  <c r="I4953" i="7"/>
  <c r="J4953" i="7"/>
  <c r="K4953" i="7"/>
  <c r="L4953" i="7"/>
  <c r="M4953" i="7"/>
  <c r="B4954" i="7"/>
  <c r="C4954" i="7"/>
  <c r="D4954" i="7"/>
  <c r="E4954" i="7"/>
  <c r="F4954" i="7"/>
  <c r="G4954" i="7"/>
  <c r="H4954" i="7"/>
  <c r="I4954" i="7"/>
  <c r="J4954" i="7"/>
  <c r="K4954" i="7"/>
  <c r="L4954" i="7"/>
  <c r="M4954" i="7"/>
  <c r="B4955" i="7"/>
  <c r="C4955" i="7"/>
  <c r="D4955" i="7"/>
  <c r="E4955" i="7"/>
  <c r="F4955" i="7"/>
  <c r="G4955" i="7"/>
  <c r="H4955" i="7"/>
  <c r="I4955" i="7"/>
  <c r="J4955" i="7"/>
  <c r="K4955" i="7"/>
  <c r="L4955" i="7"/>
  <c r="M4955" i="7"/>
  <c r="B4956" i="7"/>
  <c r="C4956" i="7"/>
  <c r="D4956" i="7"/>
  <c r="E4956" i="7"/>
  <c r="F4956" i="7"/>
  <c r="G4956" i="7"/>
  <c r="H4956" i="7"/>
  <c r="I4956" i="7"/>
  <c r="J4956" i="7"/>
  <c r="K4956" i="7"/>
  <c r="L4956" i="7"/>
  <c r="M4956" i="7"/>
  <c r="B4957" i="7"/>
  <c r="C4957" i="7"/>
  <c r="D4957" i="7"/>
  <c r="E4957" i="7"/>
  <c r="F4957" i="7"/>
  <c r="G4957" i="7"/>
  <c r="H4957" i="7"/>
  <c r="I4957" i="7"/>
  <c r="J4957" i="7"/>
  <c r="K4957" i="7"/>
  <c r="L4957" i="7"/>
  <c r="M4957" i="7"/>
  <c r="B4958" i="7"/>
  <c r="C4958" i="7"/>
  <c r="D4958" i="7"/>
  <c r="E4958" i="7"/>
  <c r="F4958" i="7"/>
  <c r="G4958" i="7"/>
  <c r="H4958" i="7"/>
  <c r="I4958" i="7"/>
  <c r="J4958" i="7"/>
  <c r="K4958" i="7"/>
  <c r="L4958" i="7"/>
  <c r="M4958" i="7"/>
  <c r="B4959" i="7"/>
  <c r="C4959" i="7"/>
  <c r="D4959" i="7"/>
  <c r="E4959" i="7"/>
  <c r="F4959" i="7"/>
  <c r="G4959" i="7"/>
  <c r="H4959" i="7"/>
  <c r="I4959" i="7"/>
  <c r="J4959" i="7"/>
  <c r="K4959" i="7"/>
  <c r="L4959" i="7"/>
  <c r="M4959" i="7"/>
  <c r="B4960" i="7"/>
  <c r="C4960" i="7"/>
  <c r="D4960" i="7"/>
  <c r="E4960" i="7"/>
  <c r="F4960" i="7"/>
  <c r="G4960" i="7"/>
  <c r="H4960" i="7"/>
  <c r="I4960" i="7"/>
  <c r="J4960" i="7"/>
  <c r="K4960" i="7"/>
  <c r="L4960" i="7"/>
  <c r="M4960" i="7"/>
  <c r="B4961" i="7"/>
  <c r="C4961" i="7"/>
  <c r="D4961" i="7"/>
  <c r="E4961" i="7"/>
  <c r="F4961" i="7"/>
  <c r="G4961" i="7"/>
  <c r="H4961" i="7"/>
  <c r="I4961" i="7"/>
  <c r="J4961" i="7"/>
  <c r="K4961" i="7"/>
  <c r="L4961" i="7"/>
  <c r="M4961" i="7"/>
  <c r="B4962" i="7"/>
  <c r="C4962" i="7"/>
  <c r="D4962" i="7"/>
  <c r="E4962" i="7"/>
  <c r="F4962" i="7"/>
  <c r="G4962" i="7"/>
  <c r="H4962" i="7"/>
  <c r="I4962" i="7"/>
  <c r="J4962" i="7"/>
  <c r="K4962" i="7"/>
  <c r="L4962" i="7"/>
  <c r="M4962" i="7"/>
  <c r="B4963" i="7"/>
  <c r="C4963" i="7"/>
  <c r="D4963" i="7"/>
  <c r="E4963" i="7"/>
  <c r="F4963" i="7"/>
  <c r="G4963" i="7"/>
  <c r="H4963" i="7"/>
  <c r="I4963" i="7"/>
  <c r="J4963" i="7"/>
  <c r="K4963" i="7"/>
  <c r="L4963" i="7"/>
  <c r="M4963" i="7"/>
  <c r="B4964" i="7"/>
  <c r="C4964" i="7"/>
  <c r="D4964" i="7"/>
  <c r="E4964" i="7"/>
  <c r="F4964" i="7"/>
  <c r="G4964" i="7"/>
  <c r="H4964" i="7"/>
  <c r="I4964" i="7"/>
  <c r="J4964" i="7"/>
  <c r="K4964" i="7"/>
  <c r="L4964" i="7"/>
  <c r="M4964" i="7"/>
  <c r="B4965" i="7"/>
  <c r="C4965" i="7"/>
  <c r="D4965" i="7"/>
  <c r="E4965" i="7"/>
  <c r="F4965" i="7"/>
  <c r="G4965" i="7"/>
  <c r="H4965" i="7"/>
  <c r="I4965" i="7"/>
  <c r="J4965" i="7"/>
  <c r="K4965" i="7"/>
  <c r="L4965" i="7"/>
  <c r="M4965" i="7"/>
  <c r="B4966" i="7"/>
  <c r="C4966" i="7"/>
  <c r="D4966" i="7"/>
  <c r="E4966" i="7"/>
  <c r="F4966" i="7"/>
  <c r="G4966" i="7"/>
  <c r="H4966" i="7"/>
  <c r="I4966" i="7"/>
  <c r="J4966" i="7"/>
  <c r="K4966" i="7"/>
  <c r="L4966" i="7"/>
  <c r="M4966" i="7"/>
  <c r="B4967" i="7"/>
  <c r="C4967" i="7"/>
  <c r="D4967" i="7"/>
  <c r="E4967" i="7"/>
  <c r="F4967" i="7"/>
  <c r="G4967" i="7"/>
  <c r="H4967" i="7"/>
  <c r="I4967" i="7"/>
  <c r="J4967" i="7"/>
  <c r="K4967" i="7"/>
  <c r="L4967" i="7"/>
  <c r="M4967" i="7"/>
  <c r="B4968" i="7"/>
  <c r="C4968" i="7"/>
  <c r="D4968" i="7"/>
  <c r="E4968" i="7"/>
  <c r="F4968" i="7"/>
  <c r="G4968" i="7"/>
  <c r="H4968" i="7"/>
  <c r="I4968" i="7"/>
  <c r="J4968" i="7"/>
  <c r="K4968" i="7"/>
  <c r="L4968" i="7"/>
  <c r="M4968" i="7"/>
  <c r="B4969" i="7"/>
  <c r="C4969" i="7"/>
  <c r="D4969" i="7"/>
  <c r="E4969" i="7"/>
  <c r="F4969" i="7"/>
  <c r="G4969" i="7"/>
  <c r="H4969" i="7"/>
  <c r="I4969" i="7"/>
  <c r="J4969" i="7"/>
  <c r="K4969" i="7"/>
  <c r="L4969" i="7"/>
  <c r="M4969" i="7"/>
  <c r="B4970" i="7"/>
  <c r="C4970" i="7"/>
  <c r="D4970" i="7"/>
  <c r="E4970" i="7"/>
  <c r="F4970" i="7"/>
  <c r="G4970" i="7"/>
  <c r="H4970" i="7"/>
  <c r="I4970" i="7"/>
  <c r="J4970" i="7"/>
  <c r="K4970" i="7"/>
  <c r="L4970" i="7"/>
  <c r="M4970" i="7"/>
  <c r="B4971" i="7"/>
  <c r="C4971" i="7"/>
  <c r="D4971" i="7"/>
  <c r="E4971" i="7"/>
  <c r="F4971" i="7"/>
  <c r="G4971" i="7"/>
  <c r="H4971" i="7"/>
  <c r="I4971" i="7"/>
  <c r="J4971" i="7"/>
  <c r="K4971" i="7"/>
  <c r="L4971" i="7"/>
  <c r="M4971" i="7"/>
  <c r="B4972" i="7"/>
  <c r="C4972" i="7"/>
  <c r="D4972" i="7"/>
  <c r="E4972" i="7"/>
  <c r="F4972" i="7"/>
  <c r="G4972" i="7"/>
  <c r="H4972" i="7"/>
  <c r="I4972" i="7"/>
  <c r="J4972" i="7"/>
  <c r="K4972" i="7"/>
  <c r="L4972" i="7"/>
  <c r="M4972" i="7"/>
  <c r="B4973" i="7"/>
  <c r="C4973" i="7"/>
  <c r="D4973" i="7"/>
  <c r="E4973" i="7"/>
  <c r="F4973" i="7"/>
  <c r="G4973" i="7"/>
  <c r="H4973" i="7"/>
  <c r="I4973" i="7"/>
  <c r="J4973" i="7"/>
  <c r="K4973" i="7"/>
  <c r="L4973" i="7"/>
  <c r="M4973" i="7"/>
  <c r="B4974" i="7"/>
  <c r="C4974" i="7"/>
  <c r="D4974" i="7"/>
  <c r="E4974" i="7"/>
  <c r="F4974" i="7"/>
  <c r="G4974" i="7"/>
  <c r="H4974" i="7"/>
  <c r="I4974" i="7"/>
  <c r="J4974" i="7"/>
  <c r="K4974" i="7"/>
  <c r="L4974" i="7"/>
  <c r="M4974" i="7"/>
  <c r="B4975" i="7"/>
  <c r="C4975" i="7"/>
  <c r="D4975" i="7"/>
  <c r="E4975" i="7"/>
  <c r="F4975" i="7"/>
  <c r="G4975" i="7"/>
  <c r="H4975" i="7"/>
  <c r="I4975" i="7"/>
  <c r="J4975" i="7"/>
  <c r="K4975" i="7"/>
  <c r="L4975" i="7"/>
  <c r="M4975" i="7"/>
  <c r="B4976" i="7"/>
  <c r="C4976" i="7"/>
  <c r="D4976" i="7"/>
  <c r="E4976" i="7"/>
  <c r="F4976" i="7"/>
  <c r="G4976" i="7"/>
  <c r="H4976" i="7"/>
  <c r="I4976" i="7"/>
  <c r="J4976" i="7"/>
  <c r="K4976" i="7"/>
  <c r="L4976" i="7"/>
  <c r="M4976" i="7"/>
  <c r="B4977" i="7"/>
  <c r="C4977" i="7"/>
  <c r="D4977" i="7"/>
  <c r="E4977" i="7"/>
  <c r="F4977" i="7"/>
  <c r="G4977" i="7"/>
  <c r="H4977" i="7"/>
  <c r="I4977" i="7"/>
  <c r="J4977" i="7"/>
  <c r="K4977" i="7"/>
  <c r="L4977" i="7"/>
  <c r="M4977" i="7"/>
  <c r="B4978" i="7"/>
  <c r="C4978" i="7"/>
  <c r="D4978" i="7"/>
  <c r="E4978" i="7"/>
  <c r="F4978" i="7"/>
  <c r="G4978" i="7"/>
  <c r="H4978" i="7"/>
  <c r="I4978" i="7"/>
  <c r="J4978" i="7"/>
  <c r="K4978" i="7"/>
  <c r="L4978" i="7"/>
  <c r="M4978" i="7"/>
  <c r="B4979" i="7"/>
  <c r="C4979" i="7"/>
  <c r="D4979" i="7"/>
  <c r="E4979" i="7"/>
  <c r="F4979" i="7"/>
  <c r="G4979" i="7"/>
  <c r="H4979" i="7"/>
  <c r="I4979" i="7"/>
  <c r="J4979" i="7"/>
  <c r="K4979" i="7"/>
  <c r="L4979" i="7"/>
  <c r="M4979" i="7"/>
  <c r="B4980" i="7"/>
  <c r="C4980" i="7"/>
  <c r="D4980" i="7"/>
  <c r="E4980" i="7"/>
  <c r="F4980" i="7"/>
  <c r="G4980" i="7"/>
  <c r="H4980" i="7"/>
  <c r="I4980" i="7"/>
  <c r="J4980" i="7"/>
  <c r="K4980" i="7"/>
  <c r="L4980" i="7"/>
  <c r="M4980" i="7"/>
  <c r="B4981" i="7"/>
  <c r="C4981" i="7"/>
  <c r="D4981" i="7"/>
  <c r="E4981" i="7"/>
  <c r="F4981" i="7"/>
  <c r="G4981" i="7"/>
  <c r="H4981" i="7"/>
  <c r="I4981" i="7"/>
  <c r="J4981" i="7"/>
  <c r="K4981" i="7"/>
  <c r="L4981" i="7"/>
  <c r="M4981" i="7"/>
  <c r="B4982" i="7"/>
  <c r="C4982" i="7"/>
  <c r="D4982" i="7"/>
  <c r="E4982" i="7"/>
  <c r="F4982" i="7"/>
  <c r="G4982" i="7"/>
  <c r="H4982" i="7"/>
  <c r="I4982" i="7"/>
  <c r="J4982" i="7"/>
  <c r="K4982" i="7"/>
  <c r="L4982" i="7"/>
  <c r="M4982" i="7"/>
  <c r="B4983" i="7"/>
  <c r="C4983" i="7"/>
  <c r="D4983" i="7"/>
  <c r="E4983" i="7"/>
  <c r="F4983" i="7"/>
  <c r="G4983" i="7"/>
  <c r="H4983" i="7"/>
  <c r="I4983" i="7"/>
  <c r="J4983" i="7"/>
  <c r="K4983" i="7"/>
  <c r="L4983" i="7"/>
  <c r="M4983" i="7"/>
  <c r="B4984" i="7"/>
  <c r="C4984" i="7"/>
  <c r="D4984" i="7"/>
  <c r="E4984" i="7"/>
  <c r="F4984" i="7"/>
  <c r="G4984" i="7"/>
  <c r="H4984" i="7"/>
  <c r="I4984" i="7"/>
  <c r="J4984" i="7"/>
  <c r="K4984" i="7"/>
  <c r="L4984" i="7"/>
  <c r="M4984" i="7"/>
  <c r="B4985" i="7"/>
  <c r="C4985" i="7"/>
  <c r="D4985" i="7"/>
  <c r="E4985" i="7"/>
  <c r="F4985" i="7"/>
  <c r="G4985" i="7"/>
  <c r="H4985" i="7"/>
  <c r="I4985" i="7"/>
  <c r="J4985" i="7"/>
  <c r="K4985" i="7"/>
  <c r="L4985" i="7"/>
  <c r="M4985" i="7"/>
  <c r="B4986" i="7"/>
  <c r="C4986" i="7"/>
  <c r="D4986" i="7"/>
  <c r="E4986" i="7"/>
  <c r="F4986" i="7"/>
  <c r="G4986" i="7"/>
  <c r="H4986" i="7"/>
  <c r="I4986" i="7"/>
  <c r="J4986" i="7"/>
  <c r="K4986" i="7"/>
  <c r="L4986" i="7"/>
  <c r="M4986" i="7"/>
  <c r="B4987" i="7"/>
  <c r="C4987" i="7"/>
  <c r="D4987" i="7"/>
  <c r="E4987" i="7"/>
  <c r="F4987" i="7"/>
  <c r="G4987" i="7"/>
  <c r="H4987" i="7"/>
  <c r="I4987" i="7"/>
  <c r="J4987" i="7"/>
  <c r="K4987" i="7"/>
  <c r="L4987" i="7"/>
  <c r="M4987" i="7"/>
  <c r="B4988" i="7"/>
  <c r="C4988" i="7"/>
  <c r="D4988" i="7"/>
  <c r="E4988" i="7"/>
  <c r="F4988" i="7"/>
  <c r="G4988" i="7"/>
  <c r="H4988" i="7"/>
  <c r="I4988" i="7"/>
  <c r="J4988" i="7"/>
  <c r="K4988" i="7"/>
  <c r="L4988" i="7"/>
  <c r="M4988" i="7"/>
  <c r="B4989" i="7"/>
  <c r="C4989" i="7"/>
  <c r="D4989" i="7"/>
  <c r="E4989" i="7"/>
  <c r="F4989" i="7"/>
  <c r="G4989" i="7"/>
  <c r="H4989" i="7"/>
  <c r="I4989" i="7"/>
  <c r="J4989" i="7"/>
  <c r="K4989" i="7"/>
  <c r="L4989" i="7"/>
  <c r="M4989" i="7"/>
  <c r="B4990" i="7"/>
  <c r="C4990" i="7"/>
  <c r="D4990" i="7"/>
  <c r="E4990" i="7"/>
  <c r="F4990" i="7"/>
  <c r="G4990" i="7"/>
  <c r="H4990" i="7"/>
  <c r="I4990" i="7"/>
  <c r="J4990" i="7"/>
  <c r="K4990" i="7"/>
  <c r="L4990" i="7"/>
  <c r="M4990" i="7"/>
  <c r="B4991" i="7"/>
  <c r="C4991" i="7"/>
  <c r="D4991" i="7"/>
  <c r="E4991" i="7"/>
  <c r="F4991" i="7"/>
  <c r="G4991" i="7"/>
  <c r="H4991" i="7"/>
  <c r="I4991" i="7"/>
  <c r="J4991" i="7"/>
  <c r="K4991" i="7"/>
  <c r="L4991" i="7"/>
  <c r="M4991" i="7"/>
  <c r="B4992" i="7"/>
  <c r="C4992" i="7"/>
  <c r="D4992" i="7"/>
  <c r="E4992" i="7"/>
  <c r="F4992" i="7"/>
  <c r="G4992" i="7"/>
  <c r="H4992" i="7"/>
  <c r="I4992" i="7"/>
  <c r="J4992" i="7"/>
  <c r="K4992" i="7"/>
  <c r="L4992" i="7"/>
  <c r="M4992" i="7"/>
  <c r="B4993" i="7"/>
  <c r="C4993" i="7"/>
  <c r="D4993" i="7"/>
  <c r="E4993" i="7"/>
  <c r="F4993" i="7"/>
  <c r="G4993" i="7"/>
  <c r="H4993" i="7"/>
  <c r="I4993" i="7"/>
  <c r="J4993" i="7"/>
  <c r="K4993" i="7"/>
  <c r="L4993" i="7"/>
  <c r="M4993" i="7"/>
  <c r="B4994" i="7"/>
  <c r="C4994" i="7"/>
  <c r="D4994" i="7"/>
  <c r="E4994" i="7"/>
  <c r="F4994" i="7"/>
  <c r="G4994" i="7"/>
  <c r="H4994" i="7"/>
  <c r="I4994" i="7"/>
  <c r="J4994" i="7"/>
  <c r="K4994" i="7"/>
  <c r="L4994" i="7"/>
  <c r="M4994" i="7"/>
  <c r="B4995" i="7"/>
  <c r="C4995" i="7"/>
  <c r="D4995" i="7"/>
  <c r="E4995" i="7"/>
  <c r="F4995" i="7"/>
  <c r="G4995" i="7"/>
  <c r="H4995" i="7"/>
  <c r="I4995" i="7"/>
  <c r="J4995" i="7"/>
  <c r="K4995" i="7"/>
  <c r="L4995" i="7"/>
  <c r="M4995" i="7"/>
  <c r="B4996" i="7"/>
  <c r="C4996" i="7"/>
  <c r="D4996" i="7"/>
  <c r="E4996" i="7"/>
  <c r="F4996" i="7"/>
  <c r="G4996" i="7"/>
  <c r="H4996" i="7"/>
  <c r="I4996" i="7"/>
  <c r="J4996" i="7"/>
  <c r="K4996" i="7"/>
  <c r="L4996" i="7"/>
  <c r="M4996" i="7"/>
  <c r="B4997" i="7"/>
  <c r="C4997" i="7"/>
  <c r="D4997" i="7"/>
  <c r="E4997" i="7"/>
  <c r="F4997" i="7"/>
  <c r="G4997" i="7"/>
  <c r="H4997" i="7"/>
  <c r="I4997" i="7"/>
  <c r="J4997" i="7"/>
  <c r="K4997" i="7"/>
  <c r="L4997" i="7"/>
  <c r="M4997" i="7"/>
  <c r="B4998" i="7"/>
  <c r="C4998" i="7"/>
  <c r="D4998" i="7"/>
  <c r="E4998" i="7"/>
  <c r="F4998" i="7"/>
  <c r="G4998" i="7"/>
  <c r="H4998" i="7"/>
  <c r="I4998" i="7"/>
  <c r="J4998" i="7"/>
  <c r="K4998" i="7"/>
  <c r="L4998" i="7"/>
  <c r="M4998" i="7"/>
  <c r="B4999" i="7"/>
  <c r="C4999" i="7"/>
  <c r="D4999" i="7"/>
  <c r="E4999" i="7"/>
  <c r="F4999" i="7"/>
  <c r="G4999" i="7"/>
  <c r="H4999" i="7"/>
  <c r="I4999" i="7"/>
  <c r="J4999" i="7"/>
  <c r="K4999" i="7"/>
  <c r="L4999" i="7"/>
  <c r="M4999" i="7"/>
  <c r="B5000" i="7"/>
  <c r="C5000" i="7"/>
  <c r="D5000" i="7"/>
  <c r="E5000" i="7"/>
  <c r="F5000" i="7"/>
  <c r="G5000" i="7"/>
  <c r="H5000" i="7"/>
  <c r="I5000" i="7"/>
  <c r="J5000" i="7"/>
  <c r="K5000" i="7"/>
  <c r="L5000" i="7"/>
  <c r="M5000" i="7"/>
  <c r="B5001" i="7"/>
  <c r="C5001" i="7"/>
  <c r="D5001" i="7"/>
  <c r="E5001" i="7"/>
  <c r="F5001" i="7"/>
  <c r="G5001" i="7"/>
  <c r="H5001" i="7"/>
  <c r="I5001" i="7"/>
  <c r="J5001" i="7"/>
  <c r="K5001" i="7"/>
  <c r="L5001" i="7"/>
  <c r="M5001" i="7"/>
  <c r="M2" i="7"/>
  <c r="L2" i="7"/>
  <c r="K2" i="7"/>
  <c r="J2" i="7"/>
  <c r="I2" i="7"/>
  <c r="H2" i="7"/>
  <c r="G2" i="7"/>
  <c r="F2" i="7"/>
  <c r="E2" i="7"/>
  <c r="D2" i="7"/>
  <c r="C2" i="7"/>
  <c r="B2" i="7"/>
  <c r="Q2" i="7"/>
  <c r="R3" i="7"/>
  <c r="R4" i="7"/>
  <c r="R5" i="7"/>
  <c r="R6" i="7"/>
  <c r="R7" i="7"/>
  <c r="R8" i="7"/>
  <c r="R9" i="7"/>
  <c r="R10" i="7"/>
  <c r="R11" i="7"/>
  <c r="R12" i="7"/>
  <c r="R13" i="7"/>
  <c r="R14" i="7"/>
  <c r="R15" i="7"/>
  <c r="R16" i="7"/>
  <c r="R17" i="7"/>
  <c r="R18" i="7"/>
  <c r="R19" i="7"/>
  <c r="R20" i="7"/>
  <c r="R21" i="7"/>
  <c r="R22" i="7"/>
  <c r="R23" i="7"/>
  <c r="R24" i="7"/>
  <c r="R25" i="7"/>
  <c r="R26" i="7"/>
  <c r="R27" i="7"/>
  <c r="R28" i="7"/>
  <c r="R29" i="7"/>
  <c r="R30" i="7"/>
  <c r="R31" i="7"/>
  <c r="R32" i="7"/>
  <c r="R33" i="7"/>
  <c r="R34" i="7"/>
  <c r="R35" i="7"/>
  <c r="R36" i="7"/>
  <c r="R37" i="7"/>
  <c r="R38" i="7"/>
  <c r="R39" i="7"/>
  <c r="R40" i="7"/>
  <c r="R41" i="7"/>
  <c r="R42" i="7"/>
  <c r="R43" i="7"/>
  <c r="R44" i="7"/>
  <c r="R45" i="7"/>
  <c r="R46" i="7"/>
  <c r="R47" i="7"/>
  <c r="R48" i="7"/>
  <c r="R49" i="7"/>
  <c r="R50" i="7"/>
  <c r="R51" i="7"/>
  <c r="R52" i="7"/>
  <c r="R53" i="7"/>
  <c r="R54" i="7"/>
  <c r="R55" i="7"/>
  <c r="R56" i="7"/>
  <c r="R57" i="7"/>
  <c r="R58" i="7"/>
  <c r="R59" i="7"/>
  <c r="R60" i="7"/>
  <c r="R61" i="7"/>
  <c r="R62" i="7"/>
  <c r="R63" i="7"/>
  <c r="R64" i="7"/>
  <c r="R65" i="7"/>
  <c r="R66" i="7"/>
  <c r="R67" i="7"/>
  <c r="R68" i="7"/>
  <c r="R69" i="7"/>
  <c r="R70" i="7"/>
  <c r="R71" i="7"/>
  <c r="R72" i="7"/>
  <c r="R73" i="7"/>
  <c r="R74" i="7"/>
  <c r="R75" i="7"/>
  <c r="R76" i="7"/>
  <c r="R77" i="7"/>
  <c r="R78" i="7"/>
  <c r="R79" i="7"/>
  <c r="R80" i="7"/>
  <c r="R81" i="7"/>
  <c r="R82" i="7"/>
  <c r="R83" i="7"/>
  <c r="R84" i="7"/>
  <c r="R85" i="7"/>
  <c r="R86" i="7"/>
  <c r="R87" i="7"/>
  <c r="R88" i="7"/>
  <c r="R89" i="7"/>
  <c r="R90" i="7"/>
  <c r="R91" i="7"/>
  <c r="R92" i="7"/>
  <c r="R93" i="7"/>
  <c r="R94" i="7"/>
  <c r="R95" i="7"/>
  <c r="R96" i="7"/>
  <c r="R97" i="7"/>
  <c r="R98" i="7"/>
  <c r="R99" i="7"/>
  <c r="R100" i="7"/>
  <c r="R101" i="7"/>
  <c r="R102" i="7"/>
  <c r="R103" i="7"/>
  <c r="R104" i="7"/>
  <c r="R105" i="7"/>
  <c r="R106" i="7"/>
  <c r="R107" i="7"/>
  <c r="R108" i="7"/>
  <c r="R109" i="7"/>
  <c r="R110" i="7"/>
  <c r="R111" i="7"/>
  <c r="R112" i="7"/>
  <c r="R113" i="7"/>
  <c r="R114" i="7"/>
  <c r="R115" i="7"/>
  <c r="R116" i="7"/>
  <c r="R117" i="7"/>
  <c r="R118" i="7"/>
  <c r="R119" i="7"/>
  <c r="R120" i="7"/>
  <c r="R121" i="7"/>
  <c r="R122" i="7"/>
  <c r="R123" i="7"/>
  <c r="R124" i="7"/>
  <c r="R125" i="7"/>
  <c r="R126" i="7"/>
  <c r="R127" i="7"/>
  <c r="R128" i="7"/>
  <c r="R129" i="7"/>
  <c r="R130" i="7"/>
  <c r="R131" i="7"/>
  <c r="R132" i="7"/>
  <c r="R133" i="7"/>
  <c r="R134" i="7"/>
  <c r="R135" i="7"/>
  <c r="R136" i="7"/>
  <c r="R137" i="7"/>
  <c r="R138" i="7"/>
  <c r="R139" i="7"/>
  <c r="R140" i="7"/>
  <c r="R141" i="7"/>
  <c r="R142" i="7"/>
  <c r="R143" i="7"/>
  <c r="R144" i="7"/>
  <c r="R145" i="7"/>
  <c r="R146" i="7"/>
  <c r="R147" i="7"/>
  <c r="R148" i="7"/>
  <c r="R149" i="7"/>
  <c r="R150" i="7"/>
  <c r="R151" i="7"/>
  <c r="R152" i="7"/>
  <c r="R153" i="7"/>
  <c r="R154" i="7"/>
  <c r="R155" i="7"/>
  <c r="R156" i="7"/>
  <c r="R157" i="7"/>
  <c r="R158" i="7"/>
  <c r="R159" i="7"/>
  <c r="R160" i="7"/>
  <c r="R161" i="7"/>
  <c r="R162" i="7"/>
  <c r="R163" i="7"/>
  <c r="R164" i="7"/>
  <c r="R165" i="7"/>
  <c r="R166" i="7"/>
  <c r="R167" i="7"/>
  <c r="R168" i="7"/>
  <c r="R169" i="7"/>
  <c r="R170" i="7"/>
  <c r="R171" i="7"/>
  <c r="R172" i="7"/>
  <c r="R173" i="7"/>
  <c r="R174" i="7"/>
  <c r="R175" i="7"/>
  <c r="R176" i="7"/>
  <c r="R177" i="7"/>
  <c r="R178" i="7"/>
  <c r="R179" i="7"/>
  <c r="R180" i="7"/>
  <c r="R181" i="7"/>
  <c r="R182" i="7"/>
  <c r="R183" i="7"/>
  <c r="R184" i="7"/>
  <c r="R185" i="7"/>
  <c r="R186" i="7"/>
  <c r="R187" i="7"/>
  <c r="R188" i="7"/>
  <c r="R189" i="7"/>
  <c r="R190" i="7"/>
  <c r="R191" i="7"/>
  <c r="R192" i="7"/>
  <c r="R193" i="7"/>
  <c r="R194" i="7"/>
  <c r="R195" i="7"/>
  <c r="R196" i="7"/>
  <c r="R197" i="7"/>
  <c r="R198" i="7"/>
  <c r="R199" i="7"/>
  <c r="R200" i="7"/>
  <c r="R201" i="7"/>
  <c r="R202" i="7"/>
  <c r="R203" i="7"/>
  <c r="R204" i="7"/>
  <c r="R205" i="7"/>
  <c r="R206" i="7"/>
  <c r="R207" i="7"/>
  <c r="R208" i="7"/>
  <c r="R209" i="7"/>
  <c r="R210" i="7"/>
  <c r="R211" i="7"/>
  <c r="R212" i="7"/>
  <c r="R213" i="7"/>
  <c r="R214" i="7"/>
  <c r="R215" i="7"/>
  <c r="R216" i="7"/>
  <c r="R217" i="7"/>
  <c r="R218" i="7"/>
  <c r="R219" i="7"/>
  <c r="R220" i="7"/>
  <c r="R221" i="7"/>
  <c r="R222" i="7"/>
  <c r="R223" i="7"/>
  <c r="R224" i="7"/>
  <c r="R225" i="7"/>
  <c r="R226" i="7"/>
  <c r="R227" i="7"/>
  <c r="R228" i="7"/>
  <c r="R229" i="7"/>
  <c r="R230" i="7"/>
  <c r="R231" i="7"/>
  <c r="R232" i="7"/>
  <c r="R233" i="7"/>
  <c r="R234" i="7"/>
  <c r="R235" i="7"/>
  <c r="R236" i="7"/>
  <c r="R237" i="7"/>
  <c r="R238" i="7"/>
  <c r="R239" i="7"/>
  <c r="R240" i="7"/>
  <c r="R241" i="7"/>
  <c r="R242" i="7"/>
  <c r="R243" i="7"/>
  <c r="R244" i="7"/>
  <c r="R245" i="7"/>
  <c r="R246" i="7"/>
  <c r="R247" i="7"/>
  <c r="R248" i="7"/>
  <c r="R249" i="7"/>
  <c r="R250" i="7"/>
  <c r="R251" i="7"/>
  <c r="R252" i="7"/>
  <c r="R253" i="7"/>
  <c r="R254" i="7"/>
  <c r="R255" i="7"/>
  <c r="R256" i="7"/>
  <c r="R257" i="7"/>
  <c r="R258" i="7"/>
  <c r="R259" i="7"/>
  <c r="R260" i="7"/>
  <c r="R261" i="7"/>
  <c r="R262" i="7"/>
  <c r="R263" i="7"/>
  <c r="R264" i="7"/>
  <c r="R265" i="7"/>
  <c r="R266" i="7"/>
  <c r="R267" i="7"/>
  <c r="R268" i="7"/>
  <c r="R269" i="7"/>
  <c r="R270" i="7"/>
  <c r="R271" i="7"/>
  <c r="R272" i="7"/>
  <c r="R273" i="7"/>
  <c r="R274" i="7"/>
  <c r="R275" i="7"/>
  <c r="R276" i="7"/>
  <c r="R277" i="7"/>
  <c r="R278" i="7"/>
  <c r="R279" i="7"/>
  <c r="R280" i="7"/>
  <c r="R281" i="7"/>
  <c r="R282" i="7"/>
  <c r="R283" i="7"/>
  <c r="R284" i="7"/>
  <c r="R285" i="7"/>
  <c r="R286" i="7"/>
  <c r="R287" i="7"/>
  <c r="R288" i="7"/>
  <c r="R289" i="7"/>
  <c r="R290" i="7"/>
  <c r="R291" i="7"/>
  <c r="R292" i="7"/>
  <c r="R293" i="7"/>
  <c r="R294" i="7"/>
  <c r="R295" i="7"/>
  <c r="R296" i="7"/>
  <c r="R297" i="7"/>
  <c r="R298" i="7"/>
  <c r="R299" i="7"/>
  <c r="R300" i="7"/>
  <c r="R301" i="7"/>
  <c r="R302" i="7"/>
  <c r="R303" i="7"/>
  <c r="R304" i="7"/>
  <c r="R305" i="7"/>
  <c r="R306" i="7"/>
  <c r="R307" i="7"/>
  <c r="R308" i="7"/>
  <c r="R309" i="7"/>
  <c r="R310" i="7"/>
  <c r="R311" i="7"/>
  <c r="R312" i="7"/>
  <c r="R313" i="7"/>
  <c r="R314" i="7"/>
  <c r="R315" i="7"/>
  <c r="R316" i="7"/>
  <c r="R317" i="7"/>
  <c r="R318" i="7"/>
  <c r="R319" i="7"/>
  <c r="R320" i="7"/>
  <c r="R321" i="7"/>
  <c r="R322" i="7"/>
  <c r="R323" i="7"/>
  <c r="R324" i="7"/>
  <c r="R325" i="7"/>
  <c r="R326" i="7"/>
  <c r="R327" i="7"/>
  <c r="R328" i="7"/>
  <c r="R329" i="7"/>
  <c r="R330" i="7"/>
  <c r="R331" i="7"/>
  <c r="R332" i="7"/>
  <c r="R333" i="7"/>
  <c r="R334" i="7"/>
  <c r="R335" i="7"/>
  <c r="R336" i="7"/>
  <c r="R337" i="7"/>
  <c r="R338" i="7"/>
  <c r="R339" i="7"/>
  <c r="R340" i="7"/>
  <c r="R341" i="7"/>
  <c r="R342" i="7"/>
  <c r="R343" i="7"/>
  <c r="R344" i="7"/>
  <c r="R345" i="7"/>
  <c r="R346" i="7"/>
  <c r="R347" i="7"/>
  <c r="R348" i="7"/>
  <c r="R349" i="7"/>
  <c r="R350" i="7"/>
  <c r="R351" i="7"/>
  <c r="R352" i="7"/>
  <c r="R353" i="7"/>
  <c r="R354" i="7"/>
  <c r="R355" i="7"/>
  <c r="R356" i="7"/>
  <c r="R357" i="7"/>
  <c r="R358" i="7"/>
  <c r="R359" i="7"/>
  <c r="R360" i="7"/>
  <c r="R361" i="7"/>
  <c r="R362" i="7"/>
  <c r="R363" i="7"/>
  <c r="R364" i="7"/>
  <c r="R365" i="7"/>
  <c r="R366" i="7"/>
  <c r="R367" i="7"/>
  <c r="R368" i="7"/>
  <c r="R369" i="7"/>
  <c r="R370" i="7"/>
  <c r="R371" i="7"/>
  <c r="R372" i="7"/>
  <c r="R373" i="7"/>
  <c r="R374" i="7"/>
  <c r="R375" i="7"/>
  <c r="R376" i="7"/>
  <c r="R377" i="7"/>
  <c r="R378" i="7"/>
  <c r="R379" i="7"/>
  <c r="R380" i="7"/>
  <c r="R381" i="7"/>
  <c r="R382" i="7"/>
  <c r="R383" i="7"/>
  <c r="R384" i="7"/>
  <c r="R385" i="7"/>
  <c r="R386" i="7"/>
  <c r="R387" i="7"/>
  <c r="R388" i="7"/>
  <c r="R389" i="7"/>
  <c r="R390" i="7"/>
  <c r="R391" i="7"/>
  <c r="R392" i="7"/>
  <c r="R393" i="7"/>
  <c r="R394" i="7"/>
  <c r="R395" i="7"/>
  <c r="R396" i="7"/>
  <c r="R397" i="7"/>
  <c r="R398" i="7"/>
  <c r="R399" i="7"/>
  <c r="R400" i="7"/>
  <c r="R401" i="7"/>
  <c r="R402" i="7"/>
  <c r="R403" i="7"/>
  <c r="R404" i="7"/>
  <c r="R405" i="7"/>
  <c r="R406" i="7"/>
  <c r="R407" i="7"/>
  <c r="R408" i="7"/>
  <c r="R409" i="7"/>
  <c r="R410" i="7"/>
  <c r="R411" i="7"/>
  <c r="R412" i="7"/>
  <c r="R413" i="7"/>
  <c r="R414" i="7"/>
  <c r="R415" i="7"/>
  <c r="R416" i="7"/>
  <c r="R417" i="7"/>
  <c r="R418" i="7"/>
  <c r="R419" i="7"/>
  <c r="R420" i="7"/>
  <c r="R421" i="7"/>
  <c r="R422" i="7"/>
  <c r="R423" i="7"/>
  <c r="R424" i="7"/>
  <c r="R425" i="7"/>
  <c r="R426" i="7"/>
  <c r="R427" i="7"/>
  <c r="R428" i="7"/>
  <c r="R429" i="7"/>
  <c r="R430" i="7"/>
  <c r="R431" i="7"/>
  <c r="R432" i="7"/>
  <c r="R433" i="7"/>
  <c r="R434" i="7"/>
  <c r="R435" i="7"/>
  <c r="R436" i="7"/>
  <c r="R437" i="7"/>
  <c r="R438" i="7"/>
  <c r="R439" i="7"/>
  <c r="R440" i="7"/>
  <c r="R441" i="7"/>
  <c r="R442" i="7"/>
  <c r="R443" i="7"/>
  <c r="R444" i="7"/>
  <c r="R445" i="7"/>
  <c r="R446" i="7"/>
  <c r="R447" i="7"/>
  <c r="R448" i="7"/>
  <c r="R449" i="7"/>
  <c r="R450" i="7"/>
  <c r="R451" i="7"/>
  <c r="R452" i="7"/>
  <c r="R453" i="7"/>
  <c r="R454" i="7"/>
  <c r="R455" i="7"/>
  <c r="R456" i="7"/>
  <c r="R457" i="7"/>
  <c r="R458" i="7"/>
  <c r="R459" i="7"/>
  <c r="R460" i="7"/>
  <c r="R461" i="7"/>
  <c r="R462" i="7"/>
  <c r="R463" i="7"/>
  <c r="R464" i="7"/>
  <c r="R465" i="7"/>
  <c r="R466" i="7"/>
  <c r="R467" i="7"/>
  <c r="R468" i="7"/>
  <c r="R469" i="7"/>
  <c r="R470" i="7"/>
  <c r="R471" i="7"/>
  <c r="R472" i="7"/>
  <c r="R473" i="7"/>
  <c r="R474" i="7"/>
  <c r="R475" i="7"/>
  <c r="R476" i="7"/>
  <c r="R477" i="7"/>
  <c r="R478" i="7"/>
  <c r="R479" i="7"/>
  <c r="R480" i="7"/>
  <c r="R481" i="7"/>
  <c r="R482" i="7"/>
  <c r="R483" i="7"/>
  <c r="R484" i="7"/>
  <c r="R485" i="7"/>
  <c r="R486" i="7"/>
  <c r="R487" i="7"/>
  <c r="R488" i="7"/>
  <c r="R489" i="7"/>
  <c r="R490" i="7"/>
  <c r="R491" i="7"/>
  <c r="R492" i="7"/>
  <c r="R493" i="7"/>
  <c r="R494" i="7"/>
  <c r="R495" i="7"/>
  <c r="R496" i="7"/>
  <c r="R497" i="7"/>
  <c r="R498" i="7"/>
  <c r="R499" i="7"/>
  <c r="R500" i="7"/>
  <c r="R501" i="7"/>
  <c r="R502" i="7"/>
  <c r="R503" i="7"/>
  <c r="R504" i="7"/>
  <c r="R505" i="7"/>
  <c r="R506" i="7"/>
  <c r="R507" i="7"/>
  <c r="R508" i="7"/>
  <c r="R509" i="7"/>
  <c r="R510" i="7"/>
  <c r="R511" i="7"/>
  <c r="R512" i="7"/>
  <c r="R513" i="7"/>
  <c r="R514" i="7"/>
  <c r="R515" i="7"/>
  <c r="R516" i="7"/>
  <c r="R517" i="7"/>
  <c r="R518" i="7"/>
  <c r="R519" i="7"/>
  <c r="R520" i="7"/>
  <c r="R521" i="7"/>
  <c r="R522" i="7"/>
  <c r="R523" i="7"/>
  <c r="R524" i="7"/>
  <c r="R525" i="7"/>
  <c r="R526" i="7"/>
  <c r="R527" i="7"/>
  <c r="R528" i="7"/>
  <c r="R529" i="7"/>
  <c r="R530" i="7"/>
  <c r="R531" i="7"/>
  <c r="R532" i="7"/>
  <c r="R533" i="7"/>
  <c r="R534" i="7"/>
  <c r="R535" i="7"/>
  <c r="R536" i="7"/>
  <c r="R537" i="7"/>
  <c r="R538" i="7"/>
  <c r="R539" i="7"/>
  <c r="R540" i="7"/>
  <c r="R541" i="7"/>
  <c r="R542" i="7"/>
  <c r="R543" i="7"/>
  <c r="R544" i="7"/>
  <c r="R545" i="7"/>
  <c r="R546" i="7"/>
  <c r="R547" i="7"/>
  <c r="R548" i="7"/>
  <c r="R549" i="7"/>
  <c r="R550" i="7"/>
  <c r="R551" i="7"/>
  <c r="R552" i="7"/>
  <c r="R553" i="7"/>
  <c r="R554" i="7"/>
  <c r="R555" i="7"/>
  <c r="R556" i="7"/>
  <c r="R557" i="7"/>
  <c r="R558" i="7"/>
  <c r="R559" i="7"/>
  <c r="R560" i="7"/>
  <c r="R561" i="7"/>
  <c r="R562" i="7"/>
  <c r="R563" i="7"/>
  <c r="R564" i="7"/>
  <c r="R565" i="7"/>
  <c r="R566" i="7"/>
  <c r="R567" i="7"/>
  <c r="R568" i="7"/>
  <c r="R569" i="7"/>
  <c r="R570" i="7"/>
  <c r="R571" i="7"/>
  <c r="R572" i="7"/>
  <c r="R573" i="7"/>
  <c r="R574" i="7"/>
  <c r="R575" i="7"/>
  <c r="R576" i="7"/>
  <c r="R577" i="7"/>
  <c r="R578" i="7"/>
  <c r="R579" i="7"/>
  <c r="R580" i="7"/>
  <c r="R581" i="7"/>
  <c r="R582" i="7"/>
  <c r="R583" i="7"/>
  <c r="R584" i="7"/>
  <c r="R585" i="7"/>
  <c r="R586" i="7"/>
  <c r="R587" i="7"/>
  <c r="R588" i="7"/>
  <c r="R589" i="7"/>
  <c r="R590" i="7"/>
  <c r="R591" i="7"/>
  <c r="R592" i="7"/>
  <c r="R593" i="7"/>
  <c r="R594" i="7"/>
  <c r="R595" i="7"/>
  <c r="R596" i="7"/>
  <c r="R597" i="7"/>
  <c r="R598" i="7"/>
  <c r="R599" i="7"/>
  <c r="R600" i="7"/>
  <c r="R601" i="7"/>
  <c r="R602" i="7"/>
  <c r="R603" i="7"/>
  <c r="R604" i="7"/>
  <c r="R605" i="7"/>
  <c r="R606" i="7"/>
  <c r="R607" i="7"/>
  <c r="R608" i="7"/>
  <c r="R609" i="7"/>
  <c r="R610" i="7"/>
  <c r="R611" i="7"/>
  <c r="R612" i="7"/>
  <c r="R613" i="7"/>
  <c r="R614" i="7"/>
  <c r="R615" i="7"/>
  <c r="R616" i="7"/>
  <c r="R617" i="7"/>
  <c r="R618" i="7"/>
  <c r="R619" i="7"/>
  <c r="R620" i="7"/>
  <c r="R621" i="7"/>
  <c r="R622" i="7"/>
  <c r="R623" i="7"/>
  <c r="R624" i="7"/>
  <c r="R625" i="7"/>
  <c r="R626" i="7"/>
  <c r="R627" i="7"/>
  <c r="R628" i="7"/>
  <c r="R629" i="7"/>
  <c r="R630" i="7"/>
  <c r="R631" i="7"/>
  <c r="R632" i="7"/>
  <c r="R633" i="7"/>
  <c r="R634" i="7"/>
  <c r="R635" i="7"/>
  <c r="R636" i="7"/>
  <c r="R637" i="7"/>
  <c r="R638" i="7"/>
  <c r="R639" i="7"/>
  <c r="R640" i="7"/>
  <c r="R641" i="7"/>
  <c r="R642" i="7"/>
  <c r="R643" i="7"/>
  <c r="R644" i="7"/>
  <c r="R645" i="7"/>
  <c r="R646" i="7"/>
  <c r="R647" i="7"/>
  <c r="R648" i="7"/>
  <c r="R649" i="7"/>
  <c r="R650" i="7"/>
  <c r="R651" i="7"/>
  <c r="R652" i="7"/>
  <c r="R653" i="7"/>
  <c r="R654" i="7"/>
  <c r="R655" i="7"/>
  <c r="R656" i="7"/>
  <c r="R657" i="7"/>
  <c r="R658" i="7"/>
  <c r="R659" i="7"/>
  <c r="R660" i="7"/>
  <c r="R661" i="7"/>
  <c r="R662" i="7"/>
  <c r="R663" i="7"/>
  <c r="R664" i="7"/>
  <c r="R665" i="7"/>
  <c r="R666" i="7"/>
  <c r="R667" i="7"/>
  <c r="R668" i="7"/>
  <c r="R669" i="7"/>
  <c r="R670" i="7"/>
  <c r="R671" i="7"/>
  <c r="R672" i="7"/>
  <c r="R673" i="7"/>
  <c r="R674" i="7"/>
  <c r="R675" i="7"/>
  <c r="R676" i="7"/>
  <c r="R677" i="7"/>
  <c r="R678" i="7"/>
  <c r="R679" i="7"/>
  <c r="R680" i="7"/>
  <c r="R681" i="7"/>
  <c r="R682" i="7"/>
  <c r="R683" i="7"/>
  <c r="R684" i="7"/>
  <c r="R685" i="7"/>
  <c r="R686" i="7"/>
  <c r="R687" i="7"/>
  <c r="R688" i="7"/>
  <c r="R689" i="7"/>
  <c r="R690" i="7"/>
  <c r="R691" i="7"/>
  <c r="R692" i="7"/>
  <c r="R693" i="7"/>
  <c r="R694" i="7"/>
  <c r="R695" i="7"/>
  <c r="R696" i="7"/>
  <c r="R697" i="7"/>
  <c r="R698" i="7"/>
  <c r="R699" i="7"/>
  <c r="R700" i="7"/>
  <c r="R701" i="7"/>
  <c r="R702" i="7"/>
  <c r="R703" i="7"/>
  <c r="R704" i="7"/>
  <c r="R705" i="7"/>
  <c r="R706" i="7"/>
  <c r="R707" i="7"/>
  <c r="R708" i="7"/>
  <c r="R709" i="7"/>
  <c r="R710" i="7"/>
  <c r="R711" i="7"/>
  <c r="R712" i="7"/>
  <c r="R713" i="7"/>
  <c r="R714" i="7"/>
  <c r="R715" i="7"/>
  <c r="R716" i="7"/>
  <c r="R717" i="7"/>
  <c r="R718" i="7"/>
  <c r="R719" i="7"/>
  <c r="R720" i="7"/>
  <c r="R721" i="7"/>
  <c r="R722" i="7"/>
  <c r="R723" i="7"/>
  <c r="R724" i="7"/>
  <c r="R725" i="7"/>
  <c r="R726" i="7"/>
  <c r="R727" i="7"/>
  <c r="R728" i="7"/>
  <c r="R729" i="7"/>
  <c r="R730" i="7"/>
  <c r="R731" i="7"/>
  <c r="R732" i="7"/>
  <c r="R733" i="7"/>
  <c r="R734" i="7"/>
  <c r="R735" i="7"/>
  <c r="R736" i="7"/>
  <c r="R737" i="7"/>
  <c r="R738" i="7"/>
  <c r="R739" i="7"/>
  <c r="R740" i="7"/>
  <c r="R741" i="7"/>
  <c r="R742" i="7"/>
  <c r="R743" i="7"/>
  <c r="R744" i="7"/>
  <c r="R745" i="7"/>
  <c r="R746" i="7"/>
  <c r="R747" i="7"/>
  <c r="R748" i="7"/>
  <c r="R749" i="7"/>
  <c r="R750" i="7"/>
  <c r="R751" i="7"/>
  <c r="R752" i="7"/>
  <c r="R753" i="7"/>
  <c r="R754" i="7"/>
  <c r="R755" i="7"/>
  <c r="R756" i="7"/>
  <c r="R757" i="7"/>
  <c r="R758" i="7"/>
  <c r="R759" i="7"/>
  <c r="R760" i="7"/>
  <c r="R761" i="7"/>
  <c r="R762" i="7"/>
  <c r="R763" i="7"/>
  <c r="R764" i="7"/>
  <c r="R765" i="7"/>
  <c r="R766" i="7"/>
  <c r="R767" i="7"/>
  <c r="R768" i="7"/>
  <c r="R769" i="7"/>
  <c r="R770" i="7"/>
  <c r="R771" i="7"/>
  <c r="R772" i="7"/>
  <c r="R773" i="7"/>
  <c r="R774" i="7"/>
  <c r="R775" i="7"/>
  <c r="R776" i="7"/>
  <c r="R777" i="7"/>
  <c r="R778" i="7"/>
  <c r="R779" i="7"/>
  <c r="R780" i="7"/>
  <c r="R781" i="7"/>
  <c r="R782" i="7"/>
  <c r="R783" i="7"/>
  <c r="R784" i="7"/>
  <c r="R785" i="7"/>
  <c r="R786" i="7"/>
  <c r="R787" i="7"/>
  <c r="R788" i="7"/>
  <c r="R789" i="7"/>
  <c r="R790" i="7"/>
  <c r="R791" i="7"/>
  <c r="R792" i="7"/>
  <c r="R793" i="7"/>
  <c r="R794" i="7"/>
  <c r="R795" i="7"/>
  <c r="R796" i="7"/>
  <c r="R797" i="7"/>
  <c r="R798" i="7"/>
  <c r="R799" i="7"/>
  <c r="R800" i="7"/>
  <c r="R801" i="7"/>
  <c r="R802" i="7"/>
  <c r="R803" i="7"/>
  <c r="R804" i="7"/>
  <c r="R805" i="7"/>
  <c r="R806" i="7"/>
  <c r="R807" i="7"/>
  <c r="R808" i="7"/>
  <c r="R809" i="7"/>
  <c r="R810" i="7"/>
  <c r="R811" i="7"/>
  <c r="R812" i="7"/>
  <c r="R813" i="7"/>
  <c r="R814" i="7"/>
  <c r="R815" i="7"/>
  <c r="R816" i="7"/>
  <c r="R817" i="7"/>
  <c r="R818" i="7"/>
  <c r="R819" i="7"/>
  <c r="R820" i="7"/>
  <c r="R821" i="7"/>
  <c r="R822" i="7"/>
  <c r="R823" i="7"/>
  <c r="R824" i="7"/>
  <c r="R825" i="7"/>
  <c r="R826" i="7"/>
  <c r="R827" i="7"/>
  <c r="R828" i="7"/>
  <c r="R829" i="7"/>
  <c r="R830" i="7"/>
  <c r="R831" i="7"/>
  <c r="R832" i="7"/>
  <c r="R833" i="7"/>
  <c r="R834" i="7"/>
  <c r="R835" i="7"/>
  <c r="R836" i="7"/>
  <c r="R837" i="7"/>
  <c r="R838" i="7"/>
  <c r="R839" i="7"/>
  <c r="R840" i="7"/>
  <c r="R841" i="7"/>
  <c r="R842" i="7"/>
  <c r="R843" i="7"/>
  <c r="R844" i="7"/>
  <c r="R845" i="7"/>
  <c r="R846" i="7"/>
  <c r="R847" i="7"/>
  <c r="R848" i="7"/>
  <c r="R849" i="7"/>
  <c r="R850" i="7"/>
  <c r="R851" i="7"/>
  <c r="R852" i="7"/>
  <c r="R853" i="7"/>
  <c r="R854" i="7"/>
  <c r="R855" i="7"/>
  <c r="R856" i="7"/>
  <c r="R857" i="7"/>
  <c r="R858" i="7"/>
  <c r="R859" i="7"/>
  <c r="R860" i="7"/>
  <c r="R861" i="7"/>
  <c r="R862" i="7"/>
  <c r="R863" i="7"/>
  <c r="R864" i="7"/>
  <c r="R865" i="7"/>
  <c r="R866" i="7"/>
  <c r="R867" i="7"/>
  <c r="R868" i="7"/>
  <c r="R869" i="7"/>
  <c r="R870" i="7"/>
  <c r="R871" i="7"/>
  <c r="R872" i="7"/>
  <c r="R873" i="7"/>
  <c r="R874" i="7"/>
  <c r="R875" i="7"/>
  <c r="R876" i="7"/>
  <c r="R877" i="7"/>
  <c r="R878" i="7"/>
  <c r="R879" i="7"/>
  <c r="R880" i="7"/>
  <c r="R881" i="7"/>
  <c r="R882" i="7"/>
  <c r="R883" i="7"/>
  <c r="R884" i="7"/>
  <c r="R885" i="7"/>
  <c r="R886" i="7"/>
  <c r="R887" i="7"/>
  <c r="R888" i="7"/>
  <c r="R889" i="7"/>
  <c r="R890" i="7"/>
  <c r="R891" i="7"/>
  <c r="R892" i="7"/>
  <c r="R893" i="7"/>
  <c r="R894" i="7"/>
  <c r="R895" i="7"/>
  <c r="R896" i="7"/>
  <c r="R897" i="7"/>
  <c r="R898" i="7"/>
  <c r="R899" i="7"/>
  <c r="R900" i="7"/>
  <c r="R901" i="7"/>
  <c r="R902" i="7"/>
  <c r="R903" i="7"/>
  <c r="R904" i="7"/>
  <c r="R905" i="7"/>
  <c r="R906" i="7"/>
  <c r="R907" i="7"/>
  <c r="R908" i="7"/>
  <c r="R909" i="7"/>
  <c r="R910" i="7"/>
  <c r="R911" i="7"/>
  <c r="R912" i="7"/>
  <c r="R913" i="7"/>
  <c r="R914" i="7"/>
  <c r="R915" i="7"/>
  <c r="R916" i="7"/>
  <c r="R917" i="7"/>
  <c r="R918" i="7"/>
  <c r="R919" i="7"/>
  <c r="R920" i="7"/>
  <c r="R921" i="7"/>
  <c r="R922" i="7"/>
  <c r="R923" i="7"/>
  <c r="R924" i="7"/>
  <c r="R925" i="7"/>
  <c r="R926" i="7"/>
  <c r="R927" i="7"/>
  <c r="R928" i="7"/>
  <c r="R929" i="7"/>
  <c r="R930" i="7"/>
  <c r="R931" i="7"/>
  <c r="R932" i="7"/>
  <c r="R933" i="7"/>
  <c r="R934" i="7"/>
  <c r="R935" i="7"/>
  <c r="R936" i="7"/>
  <c r="R937" i="7"/>
  <c r="R938" i="7"/>
  <c r="R939" i="7"/>
  <c r="R940" i="7"/>
  <c r="R941" i="7"/>
  <c r="R942" i="7"/>
  <c r="R943" i="7"/>
  <c r="R944" i="7"/>
  <c r="R945" i="7"/>
  <c r="R946" i="7"/>
  <c r="R947" i="7"/>
  <c r="R948" i="7"/>
  <c r="R949" i="7"/>
  <c r="R950" i="7"/>
  <c r="R951" i="7"/>
  <c r="R952" i="7"/>
  <c r="R953" i="7"/>
  <c r="R954" i="7"/>
  <c r="R955" i="7"/>
  <c r="R956" i="7"/>
  <c r="R957" i="7"/>
  <c r="R958" i="7"/>
  <c r="R959" i="7"/>
  <c r="R960" i="7"/>
  <c r="R961" i="7"/>
  <c r="R962" i="7"/>
  <c r="R963" i="7"/>
  <c r="R964" i="7"/>
  <c r="R965" i="7"/>
  <c r="R966" i="7"/>
  <c r="R967" i="7"/>
  <c r="R968" i="7"/>
  <c r="R969" i="7"/>
  <c r="R970" i="7"/>
  <c r="R971" i="7"/>
  <c r="R972" i="7"/>
  <c r="R973" i="7"/>
  <c r="R974" i="7"/>
  <c r="R975" i="7"/>
  <c r="R976" i="7"/>
  <c r="R977" i="7"/>
  <c r="R978" i="7"/>
  <c r="R979" i="7"/>
  <c r="R980" i="7"/>
  <c r="R981" i="7"/>
  <c r="R982" i="7"/>
  <c r="R983" i="7"/>
  <c r="R984" i="7"/>
  <c r="R985" i="7"/>
  <c r="R986" i="7"/>
  <c r="R987" i="7"/>
  <c r="R988" i="7"/>
  <c r="R989" i="7"/>
  <c r="R990" i="7"/>
  <c r="R991" i="7"/>
  <c r="R992" i="7"/>
  <c r="R993" i="7"/>
  <c r="R994" i="7"/>
  <c r="R995" i="7"/>
  <c r="R996" i="7"/>
  <c r="R997" i="7"/>
  <c r="R998" i="7"/>
  <c r="R999" i="7"/>
  <c r="R1000" i="7"/>
  <c r="R1001" i="7"/>
  <c r="Q3" i="7"/>
  <c r="Q4" i="7"/>
  <c r="Q5" i="7"/>
  <c r="Q6" i="7"/>
  <c r="Q7" i="7"/>
  <c r="Q8" i="7"/>
  <c r="Q9" i="7"/>
  <c r="Q10" i="7"/>
  <c r="Q11" i="7"/>
  <c r="Q12" i="7"/>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67"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Q101" i="7"/>
  <c r="Q102" i="7"/>
  <c r="Q103" i="7"/>
  <c r="Q104" i="7"/>
  <c r="Q105" i="7"/>
  <c r="Q106" i="7"/>
  <c r="Q107" i="7"/>
  <c r="Q108" i="7"/>
  <c r="Q109" i="7"/>
  <c r="Q110" i="7"/>
  <c r="Q111" i="7"/>
  <c r="Q112" i="7"/>
  <c r="Q113" i="7"/>
  <c r="Q114" i="7"/>
  <c r="Q115" i="7"/>
  <c r="Q116" i="7"/>
  <c r="Q117" i="7"/>
  <c r="Q118" i="7"/>
  <c r="Q119" i="7"/>
  <c r="Q120" i="7"/>
  <c r="Q121" i="7"/>
  <c r="Q122" i="7"/>
  <c r="Q123" i="7"/>
  <c r="Q124" i="7"/>
  <c r="Q125" i="7"/>
  <c r="Q126" i="7"/>
  <c r="Q127" i="7"/>
  <c r="Q128" i="7"/>
  <c r="Q129" i="7"/>
  <c r="Q130" i="7"/>
  <c r="Q131" i="7"/>
  <c r="Q132" i="7"/>
  <c r="Q133" i="7"/>
  <c r="Q134" i="7"/>
  <c r="Q135" i="7"/>
  <c r="Q136" i="7"/>
  <c r="Q137" i="7"/>
  <c r="Q138" i="7"/>
  <c r="Q139" i="7"/>
  <c r="Q140" i="7"/>
  <c r="Q141" i="7"/>
  <c r="Q142" i="7"/>
  <c r="Q143" i="7"/>
  <c r="Q144" i="7"/>
  <c r="Q145" i="7"/>
  <c r="Q146" i="7"/>
  <c r="Q147" i="7"/>
  <c r="Q148" i="7"/>
  <c r="Q149" i="7"/>
  <c r="Q150" i="7"/>
  <c r="Q151" i="7"/>
  <c r="Q152" i="7"/>
  <c r="Q153" i="7"/>
  <c r="Q154" i="7"/>
  <c r="Q155" i="7"/>
  <c r="Q156" i="7"/>
  <c r="Q157" i="7"/>
  <c r="Q158" i="7"/>
  <c r="Q159" i="7"/>
  <c r="Q160" i="7"/>
  <c r="Q161" i="7"/>
  <c r="Q162" i="7"/>
  <c r="Q163" i="7"/>
  <c r="Q164" i="7"/>
  <c r="Q165" i="7"/>
  <c r="Q166" i="7"/>
  <c r="Q167" i="7"/>
  <c r="Q168" i="7"/>
  <c r="Q169" i="7"/>
  <c r="Q170" i="7"/>
  <c r="Q171" i="7"/>
  <c r="Q172" i="7"/>
  <c r="Q173" i="7"/>
  <c r="Q174" i="7"/>
  <c r="Q175" i="7"/>
  <c r="Q176" i="7"/>
  <c r="Q177" i="7"/>
  <c r="Q178" i="7"/>
  <c r="Q179" i="7"/>
  <c r="Q180" i="7"/>
  <c r="Q181" i="7"/>
  <c r="Q182" i="7"/>
  <c r="Q183" i="7"/>
  <c r="Q184" i="7"/>
  <c r="Q185" i="7"/>
  <c r="Q186" i="7"/>
  <c r="Q187" i="7"/>
  <c r="Q188" i="7"/>
  <c r="Q189" i="7"/>
  <c r="Q190" i="7"/>
  <c r="Q191" i="7"/>
  <c r="Q192" i="7"/>
  <c r="Q193" i="7"/>
  <c r="Q194" i="7"/>
  <c r="Q195" i="7"/>
  <c r="Q196" i="7"/>
  <c r="Q197" i="7"/>
  <c r="Q198" i="7"/>
  <c r="Q199" i="7"/>
  <c r="Q200" i="7"/>
  <c r="Q201" i="7"/>
  <c r="Q202" i="7"/>
  <c r="Q203" i="7"/>
  <c r="Q204" i="7"/>
  <c r="Q205" i="7"/>
  <c r="Q206" i="7"/>
  <c r="Q207" i="7"/>
  <c r="Q208" i="7"/>
  <c r="Q209" i="7"/>
  <c r="Q210" i="7"/>
  <c r="Q211" i="7"/>
  <c r="Q212" i="7"/>
  <c r="Q213" i="7"/>
  <c r="Q214" i="7"/>
  <c r="Q215" i="7"/>
  <c r="Q216" i="7"/>
  <c r="Q217" i="7"/>
  <c r="Q218" i="7"/>
  <c r="Q219" i="7"/>
  <c r="Q220" i="7"/>
  <c r="Q221" i="7"/>
  <c r="Q222" i="7"/>
  <c r="Q223" i="7"/>
  <c r="Q224" i="7"/>
  <c r="Q225" i="7"/>
  <c r="Q226" i="7"/>
  <c r="Q227" i="7"/>
  <c r="Q228" i="7"/>
  <c r="Q229" i="7"/>
  <c r="Q230" i="7"/>
  <c r="Q231" i="7"/>
  <c r="Q232" i="7"/>
  <c r="Q233" i="7"/>
  <c r="Q234" i="7"/>
  <c r="Q235" i="7"/>
  <c r="Q236" i="7"/>
  <c r="Q237" i="7"/>
  <c r="Q238" i="7"/>
  <c r="Q239" i="7"/>
  <c r="Q240" i="7"/>
  <c r="Q241" i="7"/>
  <c r="Q242" i="7"/>
  <c r="Q243" i="7"/>
  <c r="Q244" i="7"/>
  <c r="Q245" i="7"/>
  <c r="Q246" i="7"/>
  <c r="Q247" i="7"/>
  <c r="Q248" i="7"/>
  <c r="Q249" i="7"/>
  <c r="Q250" i="7"/>
  <c r="Q251" i="7"/>
  <c r="Q252" i="7"/>
  <c r="Q253" i="7"/>
  <c r="Q254" i="7"/>
  <c r="Q255" i="7"/>
  <c r="Q256" i="7"/>
  <c r="Q257" i="7"/>
  <c r="Q258" i="7"/>
  <c r="Q259" i="7"/>
  <c r="Q260" i="7"/>
  <c r="Q261" i="7"/>
  <c r="Q262" i="7"/>
  <c r="Q263" i="7"/>
  <c r="Q264" i="7"/>
  <c r="Q265" i="7"/>
  <c r="Q266" i="7"/>
  <c r="Q267" i="7"/>
  <c r="Q268" i="7"/>
  <c r="Q269" i="7"/>
  <c r="Q270" i="7"/>
  <c r="Q271" i="7"/>
  <c r="Q272" i="7"/>
  <c r="Q273" i="7"/>
  <c r="Q274" i="7"/>
  <c r="Q275" i="7"/>
  <c r="Q276" i="7"/>
  <c r="Q277" i="7"/>
  <c r="Q278" i="7"/>
  <c r="Q279" i="7"/>
  <c r="Q280" i="7"/>
  <c r="Q281" i="7"/>
  <c r="Q282" i="7"/>
  <c r="Q283" i="7"/>
  <c r="Q284" i="7"/>
  <c r="Q285" i="7"/>
  <c r="Q286" i="7"/>
  <c r="Q287" i="7"/>
  <c r="Q288" i="7"/>
  <c r="Q289" i="7"/>
  <c r="Q290" i="7"/>
  <c r="Q291" i="7"/>
  <c r="Q292" i="7"/>
  <c r="Q293" i="7"/>
  <c r="Q294" i="7"/>
  <c r="Q295" i="7"/>
  <c r="Q296" i="7"/>
  <c r="Q297" i="7"/>
  <c r="Q298" i="7"/>
  <c r="Q299" i="7"/>
  <c r="Q300" i="7"/>
  <c r="Q301" i="7"/>
  <c r="Q302" i="7"/>
  <c r="Q303" i="7"/>
  <c r="Q304" i="7"/>
  <c r="Q305" i="7"/>
  <c r="Q306" i="7"/>
  <c r="Q307" i="7"/>
  <c r="Q308" i="7"/>
  <c r="Q309" i="7"/>
  <c r="Q310" i="7"/>
  <c r="Q311" i="7"/>
  <c r="Q312" i="7"/>
  <c r="Q313" i="7"/>
  <c r="Q314" i="7"/>
  <c r="Q315" i="7"/>
  <c r="Q316" i="7"/>
  <c r="Q317" i="7"/>
  <c r="Q318" i="7"/>
  <c r="Q319" i="7"/>
  <c r="Q320" i="7"/>
  <c r="Q321" i="7"/>
  <c r="Q322" i="7"/>
  <c r="Q323" i="7"/>
  <c r="Q324" i="7"/>
  <c r="Q325" i="7"/>
  <c r="Q326" i="7"/>
  <c r="Q327" i="7"/>
  <c r="Q328" i="7"/>
  <c r="Q329" i="7"/>
  <c r="Q330" i="7"/>
  <c r="Q331" i="7"/>
  <c r="Q332" i="7"/>
  <c r="Q333" i="7"/>
  <c r="Q334" i="7"/>
  <c r="Q335" i="7"/>
  <c r="Q336" i="7"/>
  <c r="Q337" i="7"/>
  <c r="Q338" i="7"/>
  <c r="Q339" i="7"/>
  <c r="Q340" i="7"/>
  <c r="Q341" i="7"/>
  <c r="Q342" i="7"/>
  <c r="Q343" i="7"/>
  <c r="Q344" i="7"/>
  <c r="Q345" i="7"/>
  <c r="Q346" i="7"/>
  <c r="Q347" i="7"/>
  <c r="Q348" i="7"/>
  <c r="Q349" i="7"/>
  <c r="Q350" i="7"/>
  <c r="Q351" i="7"/>
  <c r="Q352" i="7"/>
  <c r="Q353" i="7"/>
  <c r="Q354" i="7"/>
  <c r="Q355" i="7"/>
  <c r="Q356" i="7"/>
  <c r="Q357" i="7"/>
  <c r="Q358" i="7"/>
  <c r="Q359" i="7"/>
  <c r="Q360" i="7"/>
  <c r="Q361" i="7"/>
  <c r="Q362" i="7"/>
  <c r="Q363" i="7"/>
  <c r="Q364" i="7"/>
  <c r="Q365" i="7"/>
  <c r="Q366" i="7"/>
  <c r="Q367" i="7"/>
  <c r="Q368" i="7"/>
  <c r="Q369" i="7"/>
  <c r="Q370" i="7"/>
  <c r="Q371" i="7"/>
  <c r="Q372" i="7"/>
  <c r="Q373" i="7"/>
  <c r="Q374" i="7"/>
  <c r="Q375" i="7"/>
  <c r="Q376" i="7"/>
  <c r="Q377" i="7"/>
  <c r="Q378" i="7"/>
  <c r="Q379" i="7"/>
  <c r="Q380" i="7"/>
  <c r="Q381" i="7"/>
  <c r="Q382" i="7"/>
  <c r="Q383" i="7"/>
  <c r="Q384" i="7"/>
  <c r="Q385" i="7"/>
  <c r="Q386" i="7"/>
  <c r="Q387" i="7"/>
  <c r="Q388" i="7"/>
  <c r="Q389" i="7"/>
  <c r="Q390" i="7"/>
  <c r="Q391" i="7"/>
  <c r="Q392" i="7"/>
  <c r="Q393" i="7"/>
  <c r="Q394" i="7"/>
  <c r="Q395" i="7"/>
  <c r="Q396" i="7"/>
  <c r="Q397" i="7"/>
  <c r="Q398" i="7"/>
  <c r="Q399" i="7"/>
  <c r="Q400" i="7"/>
  <c r="Q401" i="7"/>
  <c r="Q402" i="7"/>
  <c r="Q403" i="7"/>
  <c r="Q404" i="7"/>
  <c r="Q405" i="7"/>
  <c r="Q406" i="7"/>
  <c r="Q407" i="7"/>
  <c r="Q408" i="7"/>
  <c r="Q409" i="7"/>
  <c r="Q410" i="7"/>
  <c r="Q411" i="7"/>
  <c r="Q412" i="7"/>
  <c r="Q413" i="7"/>
  <c r="Q414" i="7"/>
  <c r="Q415" i="7"/>
  <c r="Q416" i="7"/>
  <c r="Q417" i="7"/>
  <c r="Q418" i="7"/>
  <c r="Q419" i="7"/>
  <c r="Q420" i="7"/>
  <c r="Q421" i="7"/>
  <c r="Q422" i="7"/>
  <c r="Q423" i="7"/>
  <c r="Q424" i="7"/>
  <c r="Q425" i="7"/>
  <c r="Q426" i="7"/>
  <c r="Q427" i="7"/>
  <c r="Q428" i="7"/>
  <c r="Q429" i="7"/>
  <c r="Q430" i="7"/>
  <c r="Q431" i="7"/>
  <c r="Q432" i="7"/>
  <c r="Q433" i="7"/>
  <c r="Q434" i="7"/>
  <c r="Q435" i="7"/>
  <c r="Q436" i="7"/>
  <c r="Q437" i="7"/>
  <c r="Q438" i="7"/>
  <c r="Q439" i="7"/>
  <c r="Q440" i="7"/>
  <c r="Q441" i="7"/>
  <c r="Q442" i="7"/>
  <c r="Q443" i="7"/>
  <c r="Q444" i="7"/>
  <c r="Q445" i="7"/>
  <c r="Q446" i="7"/>
  <c r="Q447" i="7"/>
  <c r="Q448" i="7"/>
  <c r="Q449" i="7"/>
  <c r="Q450" i="7"/>
  <c r="Q451" i="7"/>
  <c r="Q452" i="7"/>
  <c r="Q453" i="7"/>
  <c r="Q454" i="7"/>
  <c r="Q455" i="7"/>
  <c r="Q456" i="7"/>
  <c r="Q457" i="7"/>
  <c r="Q458" i="7"/>
  <c r="Q459" i="7"/>
  <c r="Q460" i="7"/>
  <c r="Q461" i="7"/>
  <c r="Q462" i="7"/>
  <c r="Q463" i="7"/>
  <c r="Q464" i="7"/>
  <c r="Q465" i="7"/>
  <c r="Q466" i="7"/>
  <c r="Q467" i="7"/>
  <c r="Q468" i="7"/>
  <c r="Q469" i="7"/>
  <c r="Q470" i="7"/>
  <c r="Q471" i="7"/>
  <c r="Q472" i="7"/>
  <c r="Q473" i="7"/>
  <c r="Q474" i="7"/>
  <c r="Q475" i="7"/>
  <c r="Q476" i="7"/>
  <c r="Q477" i="7"/>
  <c r="Q478" i="7"/>
  <c r="Q479" i="7"/>
  <c r="Q480" i="7"/>
  <c r="Q481" i="7"/>
  <c r="Q482" i="7"/>
  <c r="Q483" i="7"/>
  <c r="Q484" i="7"/>
  <c r="Q485" i="7"/>
  <c r="Q486" i="7"/>
  <c r="Q487" i="7"/>
  <c r="Q488" i="7"/>
  <c r="Q489" i="7"/>
  <c r="Q490" i="7"/>
  <c r="Q491" i="7"/>
  <c r="Q492" i="7"/>
  <c r="Q493" i="7"/>
  <c r="Q494" i="7"/>
  <c r="Q495" i="7"/>
  <c r="Q496" i="7"/>
  <c r="Q497" i="7"/>
  <c r="Q498" i="7"/>
  <c r="Q499" i="7"/>
  <c r="Q500" i="7"/>
  <c r="Q501" i="7"/>
  <c r="Q502" i="7"/>
  <c r="Q503" i="7"/>
  <c r="Q504" i="7"/>
  <c r="Q505" i="7"/>
  <c r="Q506" i="7"/>
  <c r="Q507" i="7"/>
  <c r="Q508" i="7"/>
  <c r="Q509" i="7"/>
  <c r="Q510" i="7"/>
  <c r="Q511" i="7"/>
  <c r="Q512" i="7"/>
  <c r="Q513" i="7"/>
  <c r="Q514" i="7"/>
  <c r="Q515" i="7"/>
  <c r="Q516" i="7"/>
  <c r="Q517" i="7"/>
  <c r="Q518" i="7"/>
  <c r="Q519" i="7"/>
  <c r="Q520" i="7"/>
  <c r="Q521" i="7"/>
  <c r="Q522" i="7"/>
  <c r="Q523" i="7"/>
  <c r="Q524" i="7"/>
  <c r="Q525" i="7"/>
  <c r="Q526" i="7"/>
  <c r="Q527" i="7"/>
  <c r="Q528" i="7"/>
  <c r="Q529" i="7"/>
  <c r="Q530" i="7"/>
  <c r="Q531" i="7"/>
  <c r="Q532" i="7"/>
  <c r="Q533" i="7"/>
  <c r="Q534" i="7"/>
  <c r="Q535" i="7"/>
  <c r="Q536" i="7"/>
  <c r="Q537" i="7"/>
  <c r="Q538" i="7"/>
  <c r="Q539" i="7"/>
  <c r="Q540" i="7"/>
  <c r="Q541" i="7"/>
  <c r="Q542" i="7"/>
  <c r="Q543" i="7"/>
  <c r="Q544" i="7"/>
  <c r="Q545" i="7"/>
  <c r="Q546" i="7"/>
  <c r="Q547" i="7"/>
  <c r="Q548" i="7"/>
  <c r="Q549" i="7"/>
  <c r="Q550" i="7"/>
  <c r="Q551" i="7"/>
  <c r="Q552" i="7"/>
  <c r="Q553" i="7"/>
  <c r="Q554" i="7"/>
  <c r="Q555" i="7"/>
  <c r="Q556" i="7"/>
  <c r="Q557" i="7"/>
  <c r="Q558" i="7"/>
  <c r="Q559" i="7"/>
  <c r="Q560" i="7"/>
  <c r="Q561" i="7"/>
  <c r="Q562" i="7"/>
  <c r="Q563" i="7"/>
  <c r="Q564" i="7"/>
  <c r="Q565" i="7"/>
  <c r="Q566" i="7"/>
  <c r="Q567" i="7"/>
  <c r="Q568" i="7"/>
  <c r="Q569" i="7"/>
  <c r="Q570" i="7"/>
  <c r="Q571" i="7"/>
  <c r="Q572" i="7"/>
  <c r="Q573" i="7"/>
  <c r="Q574" i="7"/>
  <c r="Q575" i="7"/>
  <c r="Q576" i="7"/>
  <c r="Q577" i="7"/>
  <c r="Q578" i="7"/>
  <c r="Q579" i="7"/>
  <c r="Q580" i="7"/>
  <c r="Q581" i="7"/>
  <c r="Q582" i="7"/>
  <c r="Q583" i="7"/>
  <c r="Q584" i="7"/>
  <c r="Q585" i="7"/>
  <c r="Q586" i="7"/>
  <c r="Q587" i="7"/>
  <c r="Q588" i="7"/>
  <c r="Q589" i="7"/>
  <c r="Q590" i="7"/>
  <c r="Q591" i="7"/>
  <c r="Q592" i="7"/>
  <c r="Q593" i="7"/>
  <c r="Q594" i="7"/>
  <c r="Q595" i="7"/>
  <c r="Q596" i="7"/>
  <c r="Q597" i="7"/>
  <c r="Q598" i="7"/>
  <c r="Q599" i="7"/>
  <c r="Q600" i="7"/>
  <c r="Q601" i="7"/>
  <c r="Q602" i="7"/>
  <c r="Q603" i="7"/>
  <c r="Q604" i="7"/>
  <c r="Q605" i="7"/>
  <c r="Q606" i="7"/>
  <c r="Q607" i="7"/>
  <c r="Q608" i="7"/>
  <c r="Q609" i="7"/>
  <c r="Q610" i="7"/>
  <c r="Q611" i="7"/>
  <c r="Q612" i="7"/>
  <c r="Q613" i="7"/>
  <c r="Q614" i="7"/>
  <c r="Q615" i="7"/>
  <c r="Q616" i="7"/>
  <c r="Q617" i="7"/>
  <c r="Q618" i="7"/>
  <c r="Q619" i="7"/>
  <c r="Q620" i="7"/>
  <c r="Q621" i="7"/>
  <c r="Q622" i="7"/>
  <c r="Q623" i="7"/>
  <c r="Q624" i="7"/>
  <c r="Q625" i="7"/>
  <c r="Q626" i="7"/>
  <c r="Q627" i="7"/>
  <c r="Q628" i="7"/>
  <c r="Q629" i="7"/>
  <c r="Q630" i="7"/>
  <c r="Q631" i="7"/>
  <c r="Q632" i="7"/>
  <c r="Q633" i="7"/>
  <c r="Q634" i="7"/>
  <c r="Q635" i="7"/>
  <c r="Q636" i="7"/>
  <c r="Q637" i="7"/>
  <c r="Q638" i="7"/>
  <c r="Q639" i="7"/>
  <c r="Q640" i="7"/>
  <c r="Q641" i="7"/>
  <c r="Q642" i="7"/>
  <c r="Q643" i="7"/>
  <c r="Q644" i="7"/>
  <c r="Q645" i="7"/>
  <c r="Q646" i="7"/>
  <c r="Q647" i="7"/>
  <c r="Q648" i="7"/>
  <c r="Q649" i="7"/>
  <c r="Q650" i="7"/>
  <c r="Q651" i="7"/>
  <c r="Q652" i="7"/>
  <c r="Q653" i="7"/>
  <c r="Q654" i="7"/>
  <c r="Q655" i="7"/>
  <c r="Q656" i="7"/>
  <c r="Q657" i="7"/>
  <c r="Q658" i="7"/>
  <c r="Q659" i="7"/>
  <c r="Q660" i="7"/>
  <c r="Q661" i="7"/>
  <c r="Q662" i="7"/>
  <c r="Q663" i="7"/>
  <c r="Q664" i="7"/>
  <c r="Q665" i="7"/>
  <c r="Q666" i="7"/>
  <c r="Q667" i="7"/>
  <c r="Q668" i="7"/>
  <c r="Q669" i="7"/>
  <c r="Q670" i="7"/>
  <c r="Q671" i="7"/>
  <c r="Q672" i="7"/>
  <c r="Q673" i="7"/>
  <c r="Q674" i="7"/>
  <c r="Q675" i="7"/>
  <c r="Q676" i="7"/>
  <c r="Q677" i="7"/>
  <c r="Q678" i="7"/>
  <c r="Q679" i="7"/>
  <c r="Q680" i="7"/>
  <c r="Q681" i="7"/>
  <c r="Q682" i="7"/>
  <c r="Q683" i="7"/>
  <c r="Q684" i="7"/>
  <c r="Q685" i="7"/>
  <c r="Q686" i="7"/>
  <c r="Q687" i="7"/>
  <c r="Q688" i="7"/>
  <c r="Q689" i="7"/>
  <c r="Q690" i="7"/>
  <c r="Q691" i="7"/>
  <c r="Q692" i="7"/>
  <c r="Q693" i="7"/>
  <c r="Q694" i="7"/>
  <c r="Q695" i="7"/>
  <c r="Q696" i="7"/>
  <c r="Q697" i="7"/>
  <c r="Q698" i="7"/>
  <c r="Q699" i="7"/>
  <c r="Q700" i="7"/>
  <c r="Q701" i="7"/>
  <c r="Q702" i="7"/>
  <c r="Q703" i="7"/>
  <c r="Q704" i="7"/>
  <c r="Q705" i="7"/>
  <c r="Q706" i="7"/>
  <c r="Q707" i="7"/>
  <c r="Q708" i="7"/>
  <c r="Q709" i="7"/>
  <c r="Q710" i="7"/>
  <c r="Q711" i="7"/>
  <c r="Q712" i="7"/>
  <c r="Q713" i="7"/>
  <c r="Q714" i="7"/>
  <c r="Q715" i="7"/>
  <c r="Q716" i="7"/>
  <c r="Q717" i="7"/>
  <c r="Q718" i="7"/>
  <c r="Q719" i="7"/>
  <c r="Q720" i="7"/>
  <c r="Q721" i="7"/>
  <c r="Q722" i="7"/>
  <c r="Q723" i="7"/>
  <c r="Q724" i="7"/>
  <c r="Q725" i="7"/>
  <c r="Q726" i="7"/>
  <c r="Q727" i="7"/>
  <c r="Q728" i="7"/>
  <c r="Q729" i="7"/>
  <c r="Q730" i="7"/>
  <c r="Q731" i="7"/>
  <c r="Q732" i="7"/>
  <c r="Q733" i="7"/>
  <c r="Q734" i="7"/>
  <c r="Q735" i="7"/>
  <c r="Q736" i="7"/>
  <c r="Q737" i="7"/>
  <c r="Q738" i="7"/>
  <c r="Q739" i="7"/>
  <c r="Q740" i="7"/>
  <c r="Q741" i="7"/>
  <c r="Q742" i="7"/>
  <c r="Q743" i="7"/>
  <c r="Q744" i="7"/>
  <c r="Q745" i="7"/>
  <c r="Q746" i="7"/>
  <c r="Q747" i="7"/>
  <c r="Q748" i="7"/>
  <c r="Q749" i="7"/>
  <c r="Q750" i="7"/>
  <c r="Q751" i="7"/>
  <c r="Q752" i="7"/>
  <c r="Q753" i="7"/>
  <c r="Q754" i="7"/>
  <c r="Q755" i="7"/>
  <c r="Q756" i="7"/>
  <c r="Q757" i="7"/>
  <c r="Q758" i="7"/>
  <c r="Q759" i="7"/>
  <c r="Q760" i="7"/>
  <c r="Q761" i="7"/>
  <c r="Q762" i="7"/>
  <c r="Q763" i="7"/>
  <c r="Q764" i="7"/>
  <c r="Q765" i="7"/>
  <c r="Q766" i="7"/>
  <c r="Q767" i="7"/>
  <c r="Q768" i="7"/>
  <c r="Q769" i="7"/>
  <c r="Q770" i="7"/>
  <c r="Q771" i="7"/>
  <c r="Q772" i="7"/>
  <c r="Q773" i="7"/>
  <c r="Q774" i="7"/>
  <c r="Q775" i="7"/>
  <c r="Q776" i="7"/>
  <c r="Q777" i="7"/>
  <c r="Q778" i="7"/>
  <c r="Q779" i="7"/>
  <c r="Q780" i="7"/>
  <c r="Q781" i="7"/>
  <c r="Q782" i="7"/>
  <c r="Q783" i="7"/>
  <c r="Q784" i="7"/>
  <c r="Q785" i="7"/>
  <c r="Q786" i="7"/>
  <c r="Q787" i="7"/>
  <c r="Q788" i="7"/>
  <c r="Q789" i="7"/>
  <c r="Q790" i="7"/>
  <c r="Q791" i="7"/>
  <c r="Q792" i="7"/>
  <c r="Q793" i="7"/>
  <c r="Q794" i="7"/>
  <c r="Q795" i="7"/>
  <c r="Q796" i="7"/>
  <c r="Q797" i="7"/>
  <c r="Q798" i="7"/>
  <c r="Q799" i="7"/>
  <c r="Q800" i="7"/>
  <c r="Q801" i="7"/>
  <c r="Q802" i="7"/>
  <c r="Q803" i="7"/>
  <c r="Q804" i="7"/>
  <c r="Q805" i="7"/>
  <c r="Q806" i="7"/>
  <c r="Q807" i="7"/>
  <c r="Q808" i="7"/>
  <c r="Q809" i="7"/>
  <c r="Q810" i="7"/>
  <c r="Q811" i="7"/>
  <c r="Q812" i="7"/>
  <c r="Q813" i="7"/>
  <c r="Q814" i="7"/>
  <c r="Q815" i="7"/>
  <c r="Q816" i="7"/>
  <c r="Q817" i="7"/>
  <c r="Q818" i="7"/>
  <c r="Q819" i="7"/>
  <c r="Q820" i="7"/>
  <c r="Q821" i="7"/>
  <c r="Q822" i="7"/>
  <c r="Q823" i="7"/>
  <c r="Q824" i="7"/>
  <c r="Q825" i="7"/>
  <c r="Q826" i="7"/>
  <c r="Q827" i="7"/>
  <c r="Q828" i="7"/>
  <c r="Q829" i="7"/>
  <c r="Q830" i="7"/>
  <c r="Q831" i="7"/>
  <c r="Q832" i="7"/>
  <c r="Q833" i="7"/>
  <c r="Q834" i="7"/>
  <c r="Q835" i="7"/>
  <c r="Q836" i="7"/>
  <c r="Q837" i="7"/>
  <c r="Q838" i="7"/>
  <c r="Q839" i="7"/>
  <c r="Q840" i="7"/>
  <c r="Q841" i="7"/>
  <c r="Q842" i="7"/>
  <c r="Q843" i="7"/>
  <c r="Q844" i="7"/>
  <c r="Q845" i="7"/>
  <c r="Q846" i="7"/>
  <c r="Q847" i="7"/>
  <c r="Q848" i="7"/>
  <c r="Q849" i="7"/>
  <c r="Q850" i="7"/>
  <c r="Q851" i="7"/>
  <c r="Q852" i="7"/>
  <c r="Q853" i="7"/>
  <c r="Q854" i="7"/>
  <c r="Q855" i="7"/>
  <c r="Q856" i="7"/>
  <c r="Q857" i="7"/>
  <c r="Q858" i="7"/>
  <c r="Q859" i="7"/>
  <c r="Q860" i="7"/>
  <c r="Q861" i="7"/>
  <c r="Q862" i="7"/>
  <c r="Q863" i="7"/>
  <c r="Q864" i="7"/>
  <c r="Q865" i="7"/>
  <c r="Q866" i="7"/>
  <c r="Q867" i="7"/>
  <c r="Q868" i="7"/>
  <c r="Q869" i="7"/>
  <c r="Q870" i="7"/>
  <c r="Q871" i="7"/>
  <c r="Q872" i="7"/>
  <c r="Q873" i="7"/>
  <c r="Q874" i="7"/>
  <c r="Q875" i="7"/>
  <c r="Q876" i="7"/>
  <c r="Q877" i="7"/>
  <c r="Q878" i="7"/>
  <c r="Q879" i="7"/>
  <c r="Q880" i="7"/>
  <c r="Q881" i="7"/>
  <c r="Q882" i="7"/>
  <c r="Q883" i="7"/>
  <c r="Q884" i="7"/>
  <c r="Q885" i="7"/>
  <c r="Q886" i="7"/>
  <c r="Q887" i="7"/>
  <c r="Q888" i="7"/>
  <c r="Q889" i="7"/>
  <c r="Q890" i="7"/>
  <c r="Q891" i="7"/>
  <c r="Q892" i="7"/>
  <c r="Q893" i="7"/>
  <c r="Q894" i="7"/>
  <c r="Q895" i="7"/>
  <c r="Q896" i="7"/>
  <c r="Q897" i="7"/>
  <c r="Q898" i="7"/>
  <c r="Q899" i="7"/>
  <c r="Q900" i="7"/>
  <c r="Q901" i="7"/>
  <c r="Q902" i="7"/>
  <c r="Q903" i="7"/>
  <c r="Q904" i="7"/>
  <c r="Q905" i="7"/>
  <c r="Q906" i="7"/>
  <c r="Q907" i="7"/>
  <c r="Q908" i="7"/>
  <c r="Q909" i="7"/>
  <c r="Q910" i="7"/>
  <c r="Q911" i="7"/>
  <c r="Q912" i="7"/>
  <c r="Q913" i="7"/>
  <c r="Q914" i="7"/>
  <c r="Q915" i="7"/>
  <c r="Q916" i="7"/>
  <c r="Q917" i="7"/>
  <c r="Q918" i="7"/>
  <c r="Q919" i="7"/>
  <c r="Q920" i="7"/>
  <c r="Q921" i="7"/>
  <c r="Q922" i="7"/>
  <c r="Q923" i="7"/>
  <c r="Q924" i="7"/>
  <c r="Q925" i="7"/>
  <c r="Q926" i="7"/>
  <c r="Q927" i="7"/>
  <c r="Q928" i="7"/>
  <c r="Q929" i="7"/>
  <c r="Q930" i="7"/>
  <c r="Q931" i="7"/>
  <c r="Q932" i="7"/>
  <c r="Q933" i="7"/>
  <c r="Q934" i="7"/>
  <c r="Q935" i="7"/>
  <c r="Q936" i="7"/>
  <c r="Q937" i="7"/>
  <c r="Q938" i="7"/>
  <c r="Q939" i="7"/>
  <c r="Q940" i="7"/>
  <c r="Q941" i="7"/>
  <c r="Q942" i="7"/>
  <c r="Q943" i="7"/>
  <c r="Q944" i="7"/>
  <c r="Q945" i="7"/>
  <c r="Q946" i="7"/>
  <c r="Q947" i="7"/>
  <c r="Q948" i="7"/>
  <c r="Q949" i="7"/>
  <c r="Q950" i="7"/>
  <c r="Q951" i="7"/>
  <c r="Q952" i="7"/>
  <c r="Q953" i="7"/>
  <c r="Q954" i="7"/>
  <c r="Q955" i="7"/>
  <c r="Q956" i="7"/>
  <c r="Q957" i="7"/>
  <c r="Q958" i="7"/>
  <c r="Q959" i="7"/>
  <c r="Q960" i="7"/>
  <c r="Q961" i="7"/>
  <c r="Q962" i="7"/>
  <c r="Q963" i="7"/>
  <c r="Q964" i="7"/>
  <c r="Q965" i="7"/>
  <c r="Q966" i="7"/>
  <c r="Q967" i="7"/>
  <c r="Q968" i="7"/>
  <c r="Q969" i="7"/>
  <c r="Q970" i="7"/>
  <c r="Q971" i="7"/>
  <c r="Q972" i="7"/>
  <c r="Q973" i="7"/>
  <c r="Q974" i="7"/>
  <c r="Q975" i="7"/>
  <c r="Q976" i="7"/>
  <c r="Q977" i="7"/>
  <c r="Q978" i="7"/>
  <c r="Q979" i="7"/>
  <c r="Q980" i="7"/>
  <c r="Q981" i="7"/>
  <c r="Q982" i="7"/>
  <c r="Q983" i="7"/>
  <c r="Q984" i="7"/>
  <c r="Q985" i="7"/>
  <c r="Q986" i="7"/>
  <c r="Q987" i="7"/>
  <c r="Q988" i="7"/>
  <c r="Q989" i="7"/>
  <c r="Q990" i="7"/>
  <c r="Q991" i="7"/>
  <c r="Q992" i="7"/>
  <c r="Q993" i="7"/>
  <c r="Q994" i="7"/>
  <c r="Q995" i="7"/>
  <c r="Q996" i="7"/>
  <c r="Q997" i="7"/>
  <c r="Q998" i="7"/>
  <c r="Q999" i="7"/>
  <c r="Q1000" i="7"/>
  <c r="Q1001" i="7"/>
  <c r="V3" i="7"/>
  <c r="V4" i="7"/>
  <c r="V5" i="7"/>
  <c r="V6" i="7"/>
  <c r="V7" i="7"/>
  <c r="V8" i="7"/>
  <c r="V9" i="7"/>
  <c r="V10" i="7"/>
  <c r="V11" i="7"/>
  <c r="V12" i="7"/>
  <c r="V13" i="7"/>
  <c r="V14" i="7"/>
  <c r="V15" i="7"/>
  <c r="V16" i="7"/>
  <c r="V17" i="7"/>
  <c r="V18" i="7"/>
  <c r="V19" i="7"/>
  <c r="V20" i="7"/>
  <c r="V21" i="7"/>
  <c r="V22" i="7"/>
  <c r="V23" i="7"/>
  <c r="V24" i="7"/>
  <c r="V25" i="7"/>
  <c r="V26" i="7"/>
  <c r="V27" i="7"/>
  <c r="V28" i="7"/>
  <c r="V29" i="7"/>
  <c r="V30" i="7"/>
  <c r="V31" i="7"/>
  <c r="V32" i="7"/>
  <c r="V33" i="7"/>
  <c r="V34" i="7"/>
  <c r="V35" i="7"/>
  <c r="V36" i="7"/>
  <c r="V37" i="7"/>
  <c r="V38" i="7"/>
  <c r="V39" i="7"/>
  <c r="V40" i="7"/>
  <c r="V41" i="7"/>
  <c r="V42" i="7"/>
  <c r="V43" i="7"/>
  <c r="V44" i="7"/>
  <c r="V45" i="7"/>
  <c r="V46" i="7"/>
  <c r="V47" i="7"/>
  <c r="V48" i="7"/>
  <c r="V49" i="7"/>
  <c r="V50" i="7"/>
  <c r="V51" i="7"/>
  <c r="V52" i="7"/>
  <c r="V53" i="7"/>
  <c r="V54" i="7"/>
  <c r="V55" i="7"/>
  <c r="V56" i="7"/>
  <c r="V57" i="7"/>
  <c r="V58" i="7"/>
  <c r="V59" i="7"/>
  <c r="V60" i="7"/>
  <c r="V61" i="7"/>
  <c r="V62" i="7"/>
  <c r="V63" i="7"/>
  <c r="V64" i="7"/>
  <c r="V65" i="7"/>
  <c r="V66" i="7"/>
  <c r="V67" i="7"/>
  <c r="V68" i="7"/>
  <c r="V69" i="7"/>
  <c r="V70" i="7"/>
  <c r="V71" i="7"/>
  <c r="V72" i="7"/>
  <c r="V73" i="7"/>
  <c r="V74" i="7"/>
  <c r="V75" i="7"/>
  <c r="V76" i="7"/>
  <c r="V77" i="7"/>
  <c r="V78" i="7"/>
  <c r="V79" i="7"/>
  <c r="V80" i="7"/>
  <c r="V81" i="7"/>
  <c r="V82" i="7"/>
  <c r="V83" i="7"/>
  <c r="V84" i="7"/>
  <c r="V85" i="7"/>
  <c r="V86" i="7"/>
  <c r="V87" i="7"/>
  <c r="V88" i="7"/>
  <c r="V89" i="7"/>
  <c r="V90" i="7"/>
  <c r="V91" i="7"/>
  <c r="V92" i="7"/>
  <c r="V93" i="7"/>
  <c r="V94" i="7"/>
  <c r="V95" i="7"/>
  <c r="V96" i="7"/>
  <c r="V97" i="7"/>
  <c r="V98" i="7"/>
  <c r="V99" i="7"/>
  <c r="V100" i="7"/>
  <c r="V101" i="7"/>
  <c r="V102" i="7"/>
  <c r="V103" i="7"/>
  <c r="V104" i="7"/>
  <c r="V105" i="7"/>
  <c r="V106" i="7"/>
  <c r="V107" i="7"/>
  <c r="V108" i="7"/>
  <c r="V109" i="7"/>
  <c r="V110" i="7"/>
  <c r="V111" i="7"/>
  <c r="V112" i="7"/>
  <c r="V113" i="7"/>
  <c r="V114" i="7"/>
  <c r="V115" i="7"/>
  <c r="V116" i="7"/>
  <c r="V117" i="7"/>
  <c r="V118" i="7"/>
  <c r="V119" i="7"/>
  <c r="V120" i="7"/>
  <c r="V121" i="7"/>
  <c r="V122" i="7"/>
  <c r="V123" i="7"/>
  <c r="V124" i="7"/>
  <c r="V125" i="7"/>
  <c r="V126" i="7"/>
  <c r="V127" i="7"/>
  <c r="V128" i="7"/>
  <c r="V129" i="7"/>
  <c r="V130" i="7"/>
  <c r="V131" i="7"/>
  <c r="V132" i="7"/>
  <c r="V133" i="7"/>
  <c r="V134" i="7"/>
  <c r="V135" i="7"/>
  <c r="V136" i="7"/>
  <c r="V137" i="7"/>
  <c r="V138" i="7"/>
  <c r="V139" i="7"/>
  <c r="V140" i="7"/>
  <c r="V141" i="7"/>
  <c r="V142" i="7"/>
  <c r="V143" i="7"/>
  <c r="V144" i="7"/>
  <c r="V145" i="7"/>
  <c r="V146" i="7"/>
  <c r="V147" i="7"/>
  <c r="V148" i="7"/>
  <c r="V149" i="7"/>
  <c r="V150" i="7"/>
  <c r="V151" i="7"/>
  <c r="V152" i="7"/>
  <c r="V153" i="7"/>
  <c r="V154" i="7"/>
  <c r="V155" i="7"/>
  <c r="V156" i="7"/>
  <c r="V157" i="7"/>
  <c r="V158" i="7"/>
  <c r="V159" i="7"/>
  <c r="V160" i="7"/>
  <c r="V161" i="7"/>
  <c r="V162" i="7"/>
  <c r="V163" i="7"/>
  <c r="V164" i="7"/>
  <c r="V165" i="7"/>
  <c r="V166" i="7"/>
  <c r="V167" i="7"/>
  <c r="V168" i="7"/>
  <c r="V169" i="7"/>
  <c r="V170" i="7"/>
  <c r="V171" i="7"/>
  <c r="V172" i="7"/>
  <c r="V173" i="7"/>
  <c r="V174" i="7"/>
  <c r="V175" i="7"/>
  <c r="V176" i="7"/>
  <c r="V177" i="7"/>
  <c r="V178" i="7"/>
  <c r="V179" i="7"/>
  <c r="V180" i="7"/>
  <c r="V181" i="7"/>
  <c r="V182" i="7"/>
  <c r="V183" i="7"/>
  <c r="V184" i="7"/>
  <c r="V185" i="7"/>
  <c r="V186" i="7"/>
  <c r="V187" i="7"/>
  <c r="V188" i="7"/>
  <c r="V189" i="7"/>
  <c r="V190" i="7"/>
  <c r="V191" i="7"/>
  <c r="V192" i="7"/>
  <c r="V193" i="7"/>
  <c r="V194" i="7"/>
  <c r="V195" i="7"/>
  <c r="V196" i="7"/>
  <c r="V197" i="7"/>
  <c r="V198" i="7"/>
  <c r="V199" i="7"/>
  <c r="V200" i="7"/>
  <c r="V201" i="7"/>
  <c r="V202" i="7"/>
  <c r="V203" i="7"/>
  <c r="V204" i="7"/>
  <c r="V205" i="7"/>
  <c r="V206" i="7"/>
  <c r="V207" i="7"/>
  <c r="V208" i="7"/>
  <c r="V209" i="7"/>
  <c r="V210" i="7"/>
  <c r="V211" i="7"/>
  <c r="V212" i="7"/>
  <c r="V213" i="7"/>
  <c r="V214" i="7"/>
  <c r="V215" i="7"/>
  <c r="V216" i="7"/>
  <c r="V217" i="7"/>
  <c r="V218" i="7"/>
  <c r="V219" i="7"/>
  <c r="V220" i="7"/>
  <c r="V221" i="7"/>
  <c r="V222" i="7"/>
  <c r="V223" i="7"/>
  <c r="V224" i="7"/>
  <c r="V225" i="7"/>
  <c r="V226" i="7"/>
  <c r="V227" i="7"/>
  <c r="V228" i="7"/>
  <c r="V229" i="7"/>
  <c r="V230" i="7"/>
  <c r="V231" i="7"/>
  <c r="V232" i="7"/>
  <c r="V233" i="7"/>
  <c r="V234" i="7"/>
  <c r="V235" i="7"/>
  <c r="V236" i="7"/>
  <c r="V237" i="7"/>
  <c r="V238" i="7"/>
  <c r="V239" i="7"/>
  <c r="V240" i="7"/>
  <c r="V241" i="7"/>
  <c r="V242" i="7"/>
  <c r="V243" i="7"/>
  <c r="V244" i="7"/>
  <c r="V245" i="7"/>
  <c r="V246" i="7"/>
  <c r="V247" i="7"/>
  <c r="V248" i="7"/>
  <c r="V249" i="7"/>
  <c r="V250" i="7"/>
  <c r="V251" i="7"/>
  <c r="V252" i="7"/>
  <c r="V253" i="7"/>
  <c r="V254" i="7"/>
  <c r="V255" i="7"/>
  <c r="V256" i="7"/>
  <c r="V257" i="7"/>
  <c r="V258" i="7"/>
  <c r="V259" i="7"/>
  <c r="V260" i="7"/>
  <c r="V261" i="7"/>
  <c r="V262" i="7"/>
  <c r="V263" i="7"/>
  <c r="V264" i="7"/>
  <c r="V265" i="7"/>
  <c r="V266" i="7"/>
  <c r="V267" i="7"/>
  <c r="V268" i="7"/>
  <c r="V269" i="7"/>
  <c r="V270" i="7"/>
  <c r="V271" i="7"/>
  <c r="V272" i="7"/>
  <c r="V273" i="7"/>
  <c r="V274" i="7"/>
  <c r="V275" i="7"/>
  <c r="V276" i="7"/>
  <c r="V277" i="7"/>
  <c r="V278" i="7"/>
  <c r="V279" i="7"/>
  <c r="V280" i="7"/>
  <c r="V281" i="7"/>
  <c r="V282" i="7"/>
  <c r="V283" i="7"/>
  <c r="V284" i="7"/>
  <c r="V285" i="7"/>
  <c r="V286" i="7"/>
  <c r="V287" i="7"/>
  <c r="V288" i="7"/>
  <c r="V289" i="7"/>
  <c r="V290" i="7"/>
  <c r="V291" i="7"/>
  <c r="V292" i="7"/>
  <c r="V293" i="7"/>
  <c r="V294" i="7"/>
  <c r="V295" i="7"/>
  <c r="V296" i="7"/>
  <c r="V297" i="7"/>
  <c r="V298" i="7"/>
  <c r="V299" i="7"/>
  <c r="V300" i="7"/>
  <c r="V301" i="7"/>
  <c r="V302" i="7"/>
  <c r="V303" i="7"/>
  <c r="V304" i="7"/>
  <c r="V305" i="7"/>
  <c r="V306" i="7"/>
  <c r="V307" i="7"/>
  <c r="V308" i="7"/>
  <c r="V309" i="7"/>
  <c r="V310" i="7"/>
  <c r="V311" i="7"/>
  <c r="V312" i="7"/>
  <c r="V313" i="7"/>
  <c r="V314" i="7"/>
  <c r="V315" i="7"/>
  <c r="V316" i="7"/>
  <c r="V317" i="7"/>
  <c r="V318" i="7"/>
  <c r="V319" i="7"/>
  <c r="V320" i="7"/>
  <c r="V321" i="7"/>
  <c r="V322" i="7"/>
  <c r="V323" i="7"/>
  <c r="V324" i="7"/>
  <c r="V325" i="7"/>
  <c r="V326" i="7"/>
  <c r="V327" i="7"/>
  <c r="V328" i="7"/>
  <c r="V329" i="7"/>
  <c r="V330" i="7"/>
  <c r="V331" i="7"/>
  <c r="V332" i="7"/>
  <c r="V333" i="7"/>
  <c r="V334" i="7"/>
  <c r="V335" i="7"/>
  <c r="V336" i="7"/>
  <c r="V337" i="7"/>
  <c r="V338" i="7"/>
  <c r="V339" i="7"/>
  <c r="V340" i="7"/>
  <c r="V341" i="7"/>
  <c r="V342" i="7"/>
  <c r="V343" i="7"/>
  <c r="V344" i="7"/>
  <c r="V345" i="7"/>
  <c r="V346" i="7"/>
  <c r="V347" i="7"/>
  <c r="V348" i="7"/>
  <c r="V349" i="7"/>
  <c r="V350" i="7"/>
  <c r="V351" i="7"/>
  <c r="V352" i="7"/>
  <c r="V353" i="7"/>
  <c r="V354" i="7"/>
  <c r="V355" i="7"/>
  <c r="V356" i="7"/>
  <c r="V357" i="7"/>
  <c r="V358" i="7"/>
  <c r="V359" i="7"/>
  <c r="V360" i="7"/>
  <c r="V361" i="7"/>
  <c r="V362" i="7"/>
  <c r="V363" i="7"/>
  <c r="V364" i="7"/>
  <c r="V365" i="7"/>
  <c r="V366" i="7"/>
  <c r="V367" i="7"/>
  <c r="V368" i="7"/>
  <c r="V369" i="7"/>
  <c r="V370" i="7"/>
  <c r="V371" i="7"/>
  <c r="V372" i="7"/>
  <c r="V373" i="7"/>
  <c r="V374" i="7"/>
  <c r="V375" i="7"/>
  <c r="V376" i="7"/>
  <c r="V377" i="7"/>
  <c r="V378" i="7"/>
  <c r="V379" i="7"/>
  <c r="V380" i="7"/>
  <c r="V381" i="7"/>
  <c r="V382" i="7"/>
  <c r="V383" i="7"/>
  <c r="V384" i="7"/>
  <c r="V385" i="7"/>
  <c r="V386" i="7"/>
  <c r="V387" i="7"/>
  <c r="V388" i="7"/>
  <c r="V389" i="7"/>
  <c r="V390" i="7"/>
  <c r="V391" i="7"/>
  <c r="V392" i="7"/>
  <c r="V393" i="7"/>
  <c r="V394" i="7"/>
  <c r="V395" i="7"/>
  <c r="V396" i="7"/>
  <c r="V397" i="7"/>
  <c r="V398" i="7"/>
  <c r="V399" i="7"/>
  <c r="V400" i="7"/>
  <c r="V401" i="7"/>
  <c r="V402" i="7"/>
  <c r="V403" i="7"/>
  <c r="V404" i="7"/>
  <c r="V405" i="7"/>
  <c r="V406" i="7"/>
  <c r="V407" i="7"/>
  <c r="V408" i="7"/>
  <c r="V409" i="7"/>
  <c r="V410" i="7"/>
  <c r="V411" i="7"/>
  <c r="V412" i="7"/>
  <c r="V413" i="7"/>
  <c r="V414" i="7"/>
  <c r="V415" i="7"/>
  <c r="V416" i="7"/>
  <c r="V417" i="7"/>
  <c r="V418" i="7"/>
  <c r="V419" i="7"/>
  <c r="V420" i="7"/>
  <c r="V421" i="7"/>
  <c r="V422" i="7"/>
  <c r="V423" i="7"/>
  <c r="V424" i="7"/>
  <c r="V425" i="7"/>
  <c r="V426" i="7"/>
  <c r="V427" i="7"/>
  <c r="V428" i="7"/>
  <c r="V429" i="7"/>
  <c r="V430" i="7"/>
  <c r="V431" i="7"/>
  <c r="V432" i="7"/>
  <c r="V433" i="7"/>
  <c r="V434" i="7"/>
  <c r="V435" i="7"/>
  <c r="V436" i="7"/>
  <c r="V437" i="7"/>
  <c r="V438" i="7"/>
  <c r="V439" i="7"/>
  <c r="V440" i="7"/>
  <c r="V441" i="7"/>
  <c r="V442" i="7"/>
  <c r="V443" i="7"/>
  <c r="V444" i="7"/>
  <c r="V445" i="7"/>
  <c r="V446" i="7"/>
  <c r="V447" i="7"/>
  <c r="V448" i="7"/>
  <c r="V449" i="7"/>
  <c r="V450" i="7"/>
  <c r="V451" i="7"/>
  <c r="V452" i="7"/>
  <c r="V453" i="7"/>
  <c r="V454" i="7"/>
  <c r="V455" i="7"/>
  <c r="V456" i="7"/>
  <c r="V457" i="7"/>
  <c r="V458" i="7"/>
  <c r="V459" i="7"/>
  <c r="V460" i="7"/>
  <c r="V461" i="7"/>
  <c r="V462" i="7"/>
  <c r="V463" i="7"/>
  <c r="V464" i="7"/>
  <c r="V465" i="7"/>
  <c r="V466" i="7"/>
  <c r="V467" i="7"/>
  <c r="V468" i="7"/>
  <c r="V469" i="7"/>
  <c r="V470" i="7"/>
  <c r="V471" i="7"/>
  <c r="V472" i="7"/>
  <c r="V473" i="7"/>
  <c r="V474" i="7"/>
  <c r="V475" i="7"/>
  <c r="V476" i="7"/>
  <c r="V477" i="7"/>
  <c r="V478" i="7"/>
  <c r="V479" i="7"/>
  <c r="V480" i="7"/>
  <c r="V481" i="7"/>
  <c r="V482" i="7"/>
  <c r="V483" i="7"/>
  <c r="V484" i="7"/>
  <c r="V485" i="7"/>
  <c r="V486" i="7"/>
  <c r="V487" i="7"/>
  <c r="V488" i="7"/>
  <c r="V489" i="7"/>
  <c r="V490" i="7"/>
  <c r="V491" i="7"/>
  <c r="V492" i="7"/>
  <c r="V493" i="7"/>
  <c r="V494" i="7"/>
  <c r="V495" i="7"/>
  <c r="V496" i="7"/>
  <c r="V497" i="7"/>
  <c r="V498" i="7"/>
  <c r="V499" i="7"/>
  <c r="V500" i="7"/>
  <c r="V501" i="7"/>
  <c r="V502" i="7"/>
  <c r="V503" i="7"/>
  <c r="V504" i="7"/>
  <c r="V505" i="7"/>
  <c r="V506" i="7"/>
  <c r="V507" i="7"/>
  <c r="V508" i="7"/>
  <c r="V509" i="7"/>
  <c r="V510" i="7"/>
  <c r="V511" i="7"/>
  <c r="V512" i="7"/>
  <c r="V513" i="7"/>
  <c r="V514" i="7"/>
  <c r="V515" i="7"/>
  <c r="V516" i="7"/>
  <c r="V517" i="7"/>
  <c r="V518" i="7"/>
  <c r="V519" i="7"/>
  <c r="V520" i="7"/>
  <c r="V521" i="7"/>
  <c r="V522" i="7"/>
  <c r="V523" i="7"/>
  <c r="V524" i="7"/>
  <c r="V525" i="7"/>
  <c r="V526" i="7"/>
  <c r="V527" i="7"/>
  <c r="V528" i="7"/>
  <c r="V529" i="7"/>
  <c r="V530" i="7"/>
  <c r="V531" i="7"/>
  <c r="V532" i="7"/>
  <c r="V533" i="7"/>
  <c r="V534" i="7"/>
  <c r="V535" i="7"/>
  <c r="V536" i="7"/>
  <c r="V537" i="7"/>
  <c r="V538" i="7"/>
  <c r="V539" i="7"/>
  <c r="V540" i="7"/>
  <c r="V541" i="7"/>
  <c r="V542" i="7"/>
  <c r="V543" i="7"/>
  <c r="V544" i="7"/>
  <c r="V545" i="7"/>
  <c r="V546" i="7"/>
  <c r="V547" i="7"/>
  <c r="V548" i="7"/>
  <c r="V549" i="7"/>
  <c r="V550" i="7"/>
  <c r="V551" i="7"/>
  <c r="V552" i="7"/>
  <c r="V553" i="7"/>
  <c r="V554" i="7"/>
  <c r="V555" i="7"/>
  <c r="V556" i="7"/>
  <c r="V557" i="7"/>
  <c r="V558" i="7"/>
  <c r="V559" i="7"/>
  <c r="V560" i="7"/>
  <c r="V561" i="7"/>
  <c r="V562" i="7"/>
  <c r="V563" i="7"/>
  <c r="V564" i="7"/>
  <c r="V565" i="7"/>
  <c r="V566" i="7"/>
  <c r="V567" i="7"/>
  <c r="V568" i="7"/>
  <c r="V569" i="7"/>
  <c r="V570" i="7"/>
  <c r="V571" i="7"/>
  <c r="V572" i="7"/>
  <c r="V573" i="7"/>
  <c r="V574" i="7"/>
  <c r="V575" i="7"/>
  <c r="V576" i="7"/>
  <c r="V577" i="7"/>
  <c r="V578" i="7"/>
  <c r="V579" i="7"/>
  <c r="V580" i="7"/>
  <c r="V581" i="7"/>
  <c r="V582" i="7"/>
  <c r="V583" i="7"/>
  <c r="V584" i="7"/>
  <c r="V585" i="7"/>
  <c r="V586" i="7"/>
  <c r="V587" i="7"/>
  <c r="V588" i="7"/>
  <c r="V589" i="7"/>
  <c r="V590" i="7"/>
  <c r="V591" i="7"/>
  <c r="V592" i="7"/>
  <c r="V593" i="7"/>
  <c r="V594" i="7"/>
  <c r="V595" i="7"/>
  <c r="V596" i="7"/>
  <c r="V597" i="7"/>
  <c r="V598" i="7"/>
  <c r="V599" i="7"/>
  <c r="V600" i="7"/>
  <c r="V601" i="7"/>
  <c r="V602" i="7"/>
  <c r="V603" i="7"/>
  <c r="V604" i="7"/>
  <c r="V605" i="7"/>
  <c r="V606" i="7"/>
  <c r="V607" i="7"/>
  <c r="V608" i="7"/>
  <c r="V609" i="7"/>
  <c r="V610" i="7"/>
  <c r="V611" i="7"/>
  <c r="V612" i="7"/>
  <c r="V613" i="7"/>
  <c r="V614" i="7"/>
  <c r="V615" i="7"/>
  <c r="V616" i="7"/>
  <c r="V617" i="7"/>
  <c r="V618" i="7"/>
  <c r="V619" i="7"/>
  <c r="V620" i="7"/>
  <c r="V621" i="7"/>
  <c r="V622" i="7"/>
  <c r="V623" i="7"/>
  <c r="V624" i="7"/>
  <c r="V625" i="7"/>
  <c r="V626" i="7"/>
  <c r="V627" i="7"/>
  <c r="V628" i="7"/>
  <c r="V629" i="7"/>
  <c r="V630" i="7"/>
  <c r="V631" i="7"/>
  <c r="V632" i="7"/>
  <c r="V633" i="7"/>
  <c r="V634" i="7"/>
  <c r="V635" i="7"/>
  <c r="V636" i="7"/>
  <c r="V637" i="7"/>
  <c r="V638" i="7"/>
  <c r="V639" i="7"/>
  <c r="V640" i="7"/>
  <c r="V641" i="7"/>
  <c r="V642" i="7"/>
  <c r="V643" i="7"/>
  <c r="V644" i="7"/>
  <c r="V645" i="7"/>
  <c r="V646" i="7"/>
  <c r="V647" i="7"/>
  <c r="V648" i="7"/>
  <c r="V649" i="7"/>
  <c r="V650" i="7"/>
  <c r="V651" i="7"/>
  <c r="V652" i="7"/>
  <c r="V653" i="7"/>
  <c r="V654" i="7"/>
  <c r="V655" i="7"/>
  <c r="V656" i="7"/>
  <c r="V657" i="7"/>
  <c r="V658" i="7"/>
  <c r="V659" i="7"/>
  <c r="V660" i="7"/>
  <c r="V661" i="7"/>
  <c r="V662" i="7"/>
  <c r="V663" i="7"/>
  <c r="V664" i="7"/>
  <c r="V665" i="7"/>
  <c r="V666" i="7"/>
  <c r="V667" i="7"/>
  <c r="V668" i="7"/>
  <c r="V669" i="7"/>
  <c r="V670" i="7"/>
  <c r="V671" i="7"/>
  <c r="V672" i="7"/>
  <c r="V673" i="7"/>
  <c r="V674" i="7"/>
  <c r="V675" i="7"/>
  <c r="V676" i="7"/>
  <c r="V677" i="7"/>
  <c r="V678" i="7"/>
  <c r="V679" i="7"/>
  <c r="V680" i="7"/>
  <c r="V681" i="7"/>
  <c r="V682" i="7"/>
  <c r="V683" i="7"/>
  <c r="V684" i="7"/>
  <c r="V685" i="7"/>
  <c r="V686" i="7"/>
  <c r="V687" i="7"/>
  <c r="V688" i="7"/>
  <c r="V689" i="7"/>
  <c r="V690" i="7"/>
  <c r="V691" i="7"/>
  <c r="V692" i="7"/>
  <c r="V693" i="7"/>
  <c r="V694" i="7"/>
  <c r="V695" i="7"/>
  <c r="V696" i="7"/>
  <c r="V697" i="7"/>
  <c r="V698" i="7"/>
  <c r="V699" i="7"/>
  <c r="V700" i="7"/>
  <c r="V701" i="7"/>
  <c r="V702" i="7"/>
  <c r="V703" i="7"/>
  <c r="V704" i="7"/>
  <c r="V705" i="7"/>
  <c r="V706" i="7"/>
  <c r="V707" i="7"/>
  <c r="V708" i="7"/>
  <c r="V709" i="7"/>
  <c r="V710" i="7"/>
  <c r="V711" i="7"/>
  <c r="V712" i="7"/>
  <c r="V713" i="7"/>
  <c r="V714" i="7"/>
  <c r="V715" i="7"/>
  <c r="V716" i="7"/>
  <c r="V717" i="7"/>
  <c r="V718" i="7"/>
  <c r="V719" i="7"/>
  <c r="V720" i="7"/>
  <c r="V721" i="7"/>
  <c r="V722" i="7"/>
  <c r="V723" i="7"/>
  <c r="V724" i="7"/>
  <c r="V725" i="7"/>
  <c r="V726" i="7"/>
  <c r="V727" i="7"/>
  <c r="V728" i="7"/>
  <c r="V729" i="7"/>
  <c r="V730" i="7"/>
  <c r="V731" i="7"/>
  <c r="V732" i="7"/>
  <c r="V733" i="7"/>
  <c r="V734" i="7"/>
  <c r="V735" i="7"/>
  <c r="V736" i="7"/>
  <c r="V737" i="7"/>
  <c r="V738" i="7"/>
  <c r="V739" i="7"/>
  <c r="V740" i="7"/>
  <c r="V741" i="7"/>
  <c r="V742" i="7"/>
  <c r="V743" i="7"/>
  <c r="V744" i="7"/>
  <c r="V745" i="7"/>
  <c r="V746" i="7"/>
  <c r="V747" i="7"/>
  <c r="V748" i="7"/>
  <c r="V749" i="7"/>
  <c r="V750" i="7"/>
  <c r="V751" i="7"/>
  <c r="V752" i="7"/>
  <c r="V753" i="7"/>
  <c r="V754" i="7"/>
  <c r="V755" i="7"/>
  <c r="V756" i="7"/>
  <c r="V757" i="7"/>
  <c r="V758" i="7"/>
  <c r="V759" i="7"/>
  <c r="V760" i="7"/>
  <c r="V761" i="7"/>
  <c r="V762" i="7"/>
  <c r="V763" i="7"/>
  <c r="V764" i="7"/>
  <c r="V765" i="7"/>
  <c r="V766" i="7"/>
  <c r="V767" i="7"/>
  <c r="V768" i="7"/>
  <c r="V769" i="7"/>
  <c r="V770" i="7"/>
  <c r="V771" i="7"/>
  <c r="V772" i="7"/>
  <c r="V773" i="7"/>
  <c r="V774" i="7"/>
  <c r="V775" i="7"/>
  <c r="V776" i="7"/>
  <c r="V777" i="7"/>
  <c r="V778" i="7"/>
  <c r="V779" i="7"/>
  <c r="V780" i="7"/>
  <c r="V781" i="7"/>
  <c r="V782" i="7"/>
  <c r="V783" i="7"/>
  <c r="V784" i="7"/>
  <c r="V785" i="7"/>
  <c r="V786" i="7"/>
  <c r="V787" i="7"/>
  <c r="V788" i="7"/>
  <c r="V789" i="7"/>
  <c r="V790" i="7"/>
  <c r="V791" i="7"/>
  <c r="V792" i="7"/>
  <c r="V793" i="7"/>
  <c r="V794" i="7"/>
  <c r="V795" i="7"/>
  <c r="V796" i="7"/>
  <c r="V797" i="7"/>
  <c r="V798" i="7"/>
  <c r="V799" i="7"/>
  <c r="V800" i="7"/>
  <c r="V801" i="7"/>
  <c r="V802" i="7"/>
  <c r="V803" i="7"/>
  <c r="V804" i="7"/>
  <c r="V805" i="7"/>
  <c r="V806" i="7"/>
  <c r="V807" i="7"/>
  <c r="V808" i="7"/>
  <c r="V809" i="7"/>
  <c r="V810" i="7"/>
  <c r="V811" i="7"/>
  <c r="V812" i="7"/>
  <c r="V813" i="7"/>
  <c r="V814" i="7"/>
  <c r="V815" i="7"/>
  <c r="V816" i="7"/>
  <c r="V817" i="7"/>
  <c r="V818" i="7"/>
  <c r="V819" i="7"/>
  <c r="V820" i="7"/>
  <c r="V821" i="7"/>
  <c r="V822" i="7"/>
  <c r="V823" i="7"/>
  <c r="V824" i="7"/>
  <c r="V825" i="7"/>
  <c r="V826" i="7"/>
  <c r="V827" i="7"/>
  <c r="V828" i="7"/>
  <c r="V829" i="7"/>
  <c r="V830" i="7"/>
  <c r="V831" i="7"/>
  <c r="V832" i="7"/>
  <c r="V833" i="7"/>
  <c r="V834" i="7"/>
  <c r="V835" i="7"/>
  <c r="V836" i="7"/>
  <c r="V837" i="7"/>
  <c r="V838" i="7"/>
  <c r="V839" i="7"/>
  <c r="V840" i="7"/>
  <c r="V841" i="7"/>
  <c r="V842" i="7"/>
  <c r="V843" i="7"/>
  <c r="V844" i="7"/>
  <c r="V845" i="7"/>
  <c r="V846" i="7"/>
  <c r="V847" i="7"/>
  <c r="V848" i="7"/>
  <c r="V849" i="7"/>
  <c r="V850" i="7"/>
  <c r="V851" i="7"/>
  <c r="V852" i="7"/>
  <c r="V853" i="7"/>
  <c r="V854" i="7"/>
  <c r="V855" i="7"/>
  <c r="V856" i="7"/>
  <c r="V857" i="7"/>
  <c r="V858" i="7"/>
  <c r="V859" i="7"/>
  <c r="V860" i="7"/>
  <c r="V861" i="7"/>
  <c r="V862" i="7"/>
  <c r="V863" i="7"/>
  <c r="V864" i="7"/>
  <c r="V865" i="7"/>
  <c r="V866" i="7"/>
  <c r="V867" i="7"/>
  <c r="V868" i="7"/>
  <c r="V869" i="7"/>
  <c r="V870" i="7"/>
  <c r="V871" i="7"/>
  <c r="V872" i="7"/>
  <c r="V873" i="7"/>
  <c r="V874" i="7"/>
  <c r="V875" i="7"/>
  <c r="V876" i="7"/>
  <c r="V877" i="7"/>
  <c r="V878" i="7"/>
  <c r="V879" i="7"/>
  <c r="V880" i="7"/>
  <c r="V881" i="7"/>
  <c r="V882" i="7"/>
  <c r="V883" i="7"/>
  <c r="V884" i="7"/>
  <c r="V885" i="7"/>
  <c r="V886" i="7"/>
  <c r="V887" i="7"/>
  <c r="V888" i="7"/>
  <c r="V889" i="7"/>
  <c r="V890" i="7"/>
  <c r="V891" i="7"/>
  <c r="V892" i="7"/>
  <c r="V893" i="7"/>
  <c r="V894" i="7"/>
  <c r="V895" i="7"/>
  <c r="V896" i="7"/>
  <c r="V897" i="7"/>
  <c r="V898" i="7"/>
  <c r="V899" i="7"/>
  <c r="V900" i="7"/>
  <c r="V901" i="7"/>
  <c r="V902" i="7"/>
  <c r="V903" i="7"/>
  <c r="V904" i="7"/>
  <c r="V905" i="7"/>
  <c r="V906" i="7"/>
  <c r="V907" i="7"/>
  <c r="V908" i="7"/>
  <c r="V909" i="7"/>
  <c r="V910" i="7"/>
  <c r="V911" i="7"/>
  <c r="V912" i="7"/>
  <c r="V913" i="7"/>
  <c r="V914" i="7"/>
  <c r="V915" i="7"/>
  <c r="V916" i="7"/>
  <c r="V917" i="7"/>
  <c r="V918" i="7"/>
  <c r="V919" i="7"/>
  <c r="V920" i="7"/>
  <c r="V921" i="7"/>
  <c r="V922" i="7"/>
  <c r="V923" i="7"/>
  <c r="V924" i="7"/>
  <c r="V925" i="7"/>
  <c r="V926" i="7"/>
  <c r="V927" i="7"/>
  <c r="V928" i="7"/>
  <c r="V929" i="7"/>
  <c r="V930" i="7"/>
  <c r="V931" i="7"/>
  <c r="V932" i="7"/>
  <c r="V933" i="7"/>
  <c r="V934" i="7"/>
  <c r="V935" i="7"/>
  <c r="V936" i="7"/>
  <c r="V937" i="7"/>
  <c r="V938" i="7"/>
  <c r="V939" i="7"/>
  <c r="V940" i="7"/>
  <c r="V941" i="7"/>
  <c r="V942" i="7"/>
  <c r="V943" i="7"/>
  <c r="V944" i="7"/>
  <c r="V945" i="7"/>
  <c r="V946" i="7"/>
  <c r="V947" i="7"/>
  <c r="V948" i="7"/>
  <c r="V949" i="7"/>
  <c r="V950" i="7"/>
  <c r="V951" i="7"/>
  <c r="V952" i="7"/>
  <c r="V953" i="7"/>
  <c r="V954" i="7"/>
  <c r="V955" i="7"/>
  <c r="V956" i="7"/>
  <c r="V957" i="7"/>
  <c r="V958" i="7"/>
  <c r="V959" i="7"/>
  <c r="V960" i="7"/>
  <c r="V961" i="7"/>
  <c r="V962" i="7"/>
  <c r="V963" i="7"/>
  <c r="V964" i="7"/>
  <c r="V965" i="7"/>
  <c r="V966" i="7"/>
  <c r="V967" i="7"/>
  <c r="V968" i="7"/>
  <c r="V969" i="7"/>
  <c r="V970" i="7"/>
  <c r="V971" i="7"/>
  <c r="V972" i="7"/>
  <c r="V973" i="7"/>
  <c r="V974" i="7"/>
  <c r="V975" i="7"/>
  <c r="V976" i="7"/>
  <c r="V977" i="7"/>
  <c r="V978" i="7"/>
  <c r="V979" i="7"/>
  <c r="V980" i="7"/>
  <c r="V981" i="7"/>
  <c r="V982" i="7"/>
  <c r="V983" i="7"/>
  <c r="V984" i="7"/>
  <c r="V985" i="7"/>
  <c r="V986" i="7"/>
  <c r="V987" i="7"/>
  <c r="V988" i="7"/>
  <c r="V989" i="7"/>
  <c r="V990" i="7"/>
  <c r="V991" i="7"/>
  <c r="V992" i="7"/>
  <c r="V993" i="7"/>
  <c r="V994" i="7"/>
  <c r="V995" i="7"/>
  <c r="V996" i="7"/>
  <c r="V997" i="7"/>
  <c r="V998" i="7"/>
  <c r="V999" i="7"/>
  <c r="V1000" i="7"/>
  <c r="V1001" i="7"/>
  <c r="U3" i="7"/>
  <c r="U4" i="7"/>
  <c r="U5" i="7"/>
  <c r="U6" i="7"/>
  <c r="U7" i="7"/>
  <c r="U8" i="7"/>
  <c r="U9" i="7"/>
  <c r="U10" i="7"/>
  <c r="U11" i="7"/>
  <c r="U12" i="7"/>
  <c r="U13" i="7"/>
  <c r="U14" i="7"/>
  <c r="U15" i="7"/>
  <c r="U16" i="7"/>
  <c r="U17" i="7"/>
  <c r="U18" i="7"/>
  <c r="U19" i="7"/>
  <c r="U20" i="7"/>
  <c r="U21" i="7"/>
  <c r="U22" i="7"/>
  <c r="U23" i="7"/>
  <c r="U24" i="7"/>
  <c r="U25" i="7"/>
  <c r="U26" i="7"/>
  <c r="U27" i="7"/>
  <c r="U28" i="7"/>
  <c r="U29" i="7"/>
  <c r="U30" i="7"/>
  <c r="U31" i="7"/>
  <c r="U32" i="7"/>
  <c r="U33" i="7"/>
  <c r="U34" i="7"/>
  <c r="U35" i="7"/>
  <c r="U36" i="7"/>
  <c r="U37" i="7"/>
  <c r="U38" i="7"/>
  <c r="U39" i="7"/>
  <c r="U40" i="7"/>
  <c r="U41" i="7"/>
  <c r="U42" i="7"/>
  <c r="U43" i="7"/>
  <c r="U44" i="7"/>
  <c r="U45" i="7"/>
  <c r="U46" i="7"/>
  <c r="U47" i="7"/>
  <c r="U48" i="7"/>
  <c r="U49" i="7"/>
  <c r="U50" i="7"/>
  <c r="U51" i="7"/>
  <c r="U52" i="7"/>
  <c r="U53" i="7"/>
  <c r="U54" i="7"/>
  <c r="U55" i="7"/>
  <c r="U56" i="7"/>
  <c r="U57" i="7"/>
  <c r="U58" i="7"/>
  <c r="U59" i="7"/>
  <c r="U60" i="7"/>
  <c r="U61" i="7"/>
  <c r="U62" i="7"/>
  <c r="U63" i="7"/>
  <c r="U64" i="7"/>
  <c r="U65" i="7"/>
  <c r="U66" i="7"/>
  <c r="U67" i="7"/>
  <c r="U68" i="7"/>
  <c r="U69" i="7"/>
  <c r="U70" i="7"/>
  <c r="U71" i="7"/>
  <c r="U72" i="7"/>
  <c r="U73" i="7"/>
  <c r="U74" i="7"/>
  <c r="U75" i="7"/>
  <c r="U76" i="7"/>
  <c r="U77" i="7"/>
  <c r="U78" i="7"/>
  <c r="U79" i="7"/>
  <c r="U80" i="7"/>
  <c r="U81" i="7"/>
  <c r="U82" i="7"/>
  <c r="U83" i="7"/>
  <c r="U84" i="7"/>
  <c r="U85" i="7"/>
  <c r="U86" i="7"/>
  <c r="U87" i="7"/>
  <c r="U88" i="7"/>
  <c r="U89" i="7"/>
  <c r="U90" i="7"/>
  <c r="U91" i="7"/>
  <c r="U92" i="7"/>
  <c r="U93" i="7"/>
  <c r="U94" i="7"/>
  <c r="U95" i="7"/>
  <c r="U96" i="7"/>
  <c r="U97" i="7"/>
  <c r="U98" i="7"/>
  <c r="U99" i="7"/>
  <c r="U100" i="7"/>
  <c r="U101" i="7"/>
  <c r="U102" i="7"/>
  <c r="U103" i="7"/>
  <c r="U104" i="7"/>
  <c r="U105" i="7"/>
  <c r="U106" i="7"/>
  <c r="U107" i="7"/>
  <c r="U108" i="7"/>
  <c r="U109" i="7"/>
  <c r="U110" i="7"/>
  <c r="U111" i="7"/>
  <c r="U112" i="7"/>
  <c r="U113" i="7"/>
  <c r="U114" i="7"/>
  <c r="U115" i="7"/>
  <c r="U116" i="7"/>
  <c r="U117" i="7"/>
  <c r="U118" i="7"/>
  <c r="U119" i="7"/>
  <c r="U120" i="7"/>
  <c r="U121" i="7"/>
  <c r="U122" i="7"/>
  <c r="U123" i="7"/>
  <c r="U124" i="7"/>
  <c r="U125" i="7"/>
  <c r="U126" i="7"/>
  <c r="U127" i="7"/>
  <c r="U128" i="7"/>
  <c r="U129" i="7"/>
  <c r="U130" i="7"/>
  <c r="U131" i="7"/>
  <c r="U132" i="7"/>
  <c r="U133" i="7"/>
  <c r="U134" i="7"/>
  <c r="U135" i="7"/>
  <c r="U136" i="7"/>
  <c r="U137" i="7"/>
  <c r="U138" i="7"/>
  <c r="U139" i="7"/>
  <c r="U140" i="7"/>
  <c r="U141" i="7"/>
  <c r="U142" i="7"/>
  <c r="U143" i="7"/>
  <c r="U144" i="7"/>
  <c r="U145" i="7"/>
  <c r="U146" i="7"/>
  <c r="U147" i="7"/>
  <c r="U148" i="7"/>
  <c r="U149" i="7"/>
  <c r="U150" i="7"/>
  <c r="U151" i="7"/>
  <c r="U152" i="7"/>
  <c r="U153" i="7"/>
  <c r="U154" i="7"/>
  <c r="U155" i="7"/>
  <c r="U156" i="7"/>
  <c r="U157" i="7"/>
  <c r="U158" i="7"/>
  <c r="U159" i="7"/>
  <c r="U160" i="7"/>
  <c r="U161" i="7"/>
  <c r="U162" i="7"/>
  <c r="U163" i="7"/>
  <c r="U164" i="7"/>
  <c r="U165" i="7"/>
  <c r="U166" i="7"/>
  <c r="U167" i="7"/>
  <c r="U168" i="7"/>
  <c r="U169" i="7"/>
  <c r="U170" i="7"/>
  <c r="U171" i="7"/>
  <c r="U172" i="7"/>
  <c r="U173" i="7"/>
  <c r="U174" i="7"/>
  <c r="U175" i="7"/>
  <c r="U176" i="7"/>
  <c r="U177" i="7"/>
  <c r="U178" i="7"/>
  <c r="U179" i="7"/>
  <c r="U180" i="7"/>
  <c r="U181" i="7"/>
  <c r="U182" i="7"/>
  <c r="U183" i="7"/>
  <c r="U184" i="7"/>
  <c r="U185" i="7"/>
  <c r="U186" i="7"/>
  <c r="U187" i="7"/>
  <c r="U188" i="7"/>
  <c r="U189" i="7"/>
  <c r="U190" i="7"/>
  <c r="U191" i="7"/>
  <c r="U192" i="7"/>
  <c r="U193" i="7"/>
  <c r="U194" i="7"/>
  <c r="U195" i="7"/>
  <c r="U196" i="7"/>
  <c r="U197" i="7"/>
  <c r="U198" i="7"/>
  <c r="U199" i="7"/>
  <c r="U200" i="7"/>
  <c r="U201" i="7"/>
  <c r="U202" i="7"/>
  <c r="U203" i="7"/>
  <c r="U204" i="7"/>
  <c r="U205" i="7"/>
  <c r="U206" i="7"/>
  <c r="U207" i="7"/>
  <c r="U208" i="7"/>
  <c r="U209" i="7"/>
  <c r="U210" i="7"/>
  <c r="U211" i="7"/>
  <c r="U212" i="7"/>
  <c r="U213" i="7"/>
  <c r="U214" i="7"/>
  <c r="U215" i="7"/>
  <c r="U216" i="7"/>
  <c r="U217" i="7"/>
  <c r="U218" i="7"/>
  <c r="U219" i="7"/>
  <c r="U220" i="7"/>
  <c r="U221" i="7"/>
  <c r="U222" i="7"/>
  <c r="U223" i="7"/>
  <c r="U224" i="7"/>
  <c r="U225" i="7"/>
  <c r="U226" i="7"/>
  <c r="U227" i="7"/>
  <c r="U228" i="7"/>
  <c r="U229" i="7"/>
  <c r="U230" i="7"/>
  <c r="U231" i="7"/>
  <c r="U232" i="7"/>
  <c r="U233" i="7"/>
  <c r="U234" i="7"/>
  <c r="U235" i="7"/>
  <c r="U236" i="7"/>
  <c r="U237" i="7"/>
  <c r="U238" i="7"/>
  <c r="U239" i="7"/>
  <c r="U240" i="7"/>
  <c r="U241" i="7"/>
  <c r="U242" i="7"/>
  <c r="U243" i="7"/>
  <c r="U244" i="7"/>
  <c r="U245" i="7"/>
  <c r="U246" i="7"/>
  <c r="U247" i="7"/>
  <c r="U248" i="7"/>
  <c r="U249" i="7"/>
  <c r="U250" i="7"/>
  <c r="U251" i="7"/>
  <c r="U252" i="7"/>
  <c r="U253" i="7"/>
  <c r="U254" i="7"/>
  <c r="U255" i="7"/>
  <c r="U256" i="7"/>
  <c r="U257" i="7"/>
  <c r="U258" i="7"/>
  <c r="U259" i="7"/>
  <c r="U260" i="7"/>
  <c r="U261" i="7"/>
  <c r="U262" i="7"/>
  <c r="U263" i="7"/>
  <c r="U264" i="7"/>
  <c r="U265" i="7"/>
  <c r="U266" i="7"/>
  <c r="U267" i="7"/>
  <c r="U268" i="7"/>
  <c r="U269" i="7"/>
  <c r="U270" i="7"/>
  <c r="U271" i="7"/>
  <c r="U272" i="7"/>
  <c r="U273" i="7"/>
  <c r="U274" i="7"/>
  <c r="U275" i="7"/>
  <c r="U276" i="7"/>
  <c r="U277" i="7"/>
  <c r="U278" i="7"/>
  <c r="U279" i="7"/>
  <c r="U280" i="7"/>
  <c r="U281" i="7"/>
  <c r="U282" i="7"/>
  <c r="U283" i="7"/>
  <c r="U284" i="7"/>
  <c r="U285" i="7"/>
  <c r="U286" i="7"/>
  <c r="U287" i="7"/>
  <c r="U288" i="7"/>
  <c r="U289" i="7"/>
  <c r="U290" i="7"/>
  <c r="U291" i="7"/>
  <c r="U292" i="7"/>
  <c r="U293" i="7"/>
  <c r="U294" i="7"/>
  <c r="U295" i="7"/>
  <c r="U296" i="7"/>
  <c r="U297" i="7"/>
  <c r="U298" i="7"/>
  <c r="U299" i="7"/>
  <c r="U300" i="7"/>
  <c r="U301" i="7"/>
  <c r="U302" i="7"/>
  <c r="U303" i="7"/>
  <c r="U304" i="7"/>
  <c r="U305" i="7"/>
  <c r="U306" i="7"/>
  <c r="U307" i="7"/>
  <c r="U308" i="7"/>
  <c r="U309" i="7"/>
  <c r="U310" i="7"/>
  <c r="U311" i="7"/>
  <c r="U312" i="7"/>
  <c r="U313" i="7"/>
  <c r="U314" i="7"/>
  <c r="U315" i="7"/>
  <c r="U316" i="7"/>
  <c r="U317" i="7"/>
  <c r="U318" i="7"/>
  <c r="U319" i="7"/>
  <c r="U320" i="7"/>
  <c r="U321" i="7"/>
  <c r="U322" i="7"/>
  <c r="U323" i="7"/>
  <c r="U324" i="7"/>
  <c r="U325" i="7"/>
  <c r="U326" i="7"/>
  <c r="U327" i="7"/>
  <c r="U328" i="7"/>
  <c r="U329" i="7"/>
  <c r="U330" i="7"/>
  <c r="U331" i="7"/>
  <c r="U332" i="7"/>
  <c r="U333" i="7"/>
  <c r="U334" i="7"/>
  <c r="U335" i="7"/>
  <c r="U336" i="7"/>
  <c r="U337" i="7"/>
  <c r="U338" i="7"/>
  <c r="U339" i="7"/>
  <c r="U340" i="7"/>
  <c r="U341" i="7"/>
  <c r="U342" i="7"/>
  <c r="U343" i="7"/>
  <c r="U344" i="7"/>
  <c r="U345" i="7"/>
  <c r="U346" i="7"/>
  <c r="U347" i="7"/>
  <c r="U348" i="7"/>
  <c r="U349" i="7"/>
  <c r="U350" i="7"/>
  <c r="U351" i="7"/>
  <c r="U352" i="7"/>
  <c r="U353" i="7"/>
  <c r="U354" i="7"/>
  <c r="U355" i="7"/>
  <c r="U356" i="7"/>
  <c r="U357" i="7"/>
  <c r="U358" i="7"/>
  <c r="U359" i="7"/>
  <c r="U360" i="7"/>
  <c r="U361" i="7"/>
  <c r="U362" i="7"/>
  <c r="U363" i="7"/>
  <c r="U364" i="7"/>
  <c r="U365" i="7"/>
  <c r="U366" i="7"/>
  <c r="U367" i="7"/>
  <c r="U368" i="7"/>
  <c r="U369" i="7"/>
  <c r="U370" i="7"/>
  <c r="U371" i="7"/>
  <c r="U372" i="7"/>
  <c r="U373" i="7"/>
  <c r="U374" i="7"/>
  <c r="U375" i="7"/>
  <c r="U376" i="7"/>
  <c r="U377" i="7"/>
  <c r="U378" i="7"/>
  <c r="U379" i="7"/>
  <c r="U380" i="7"/>
  <c r="U381" i="7"/>
  <c r="U382" i="7"/>
  <c r="U383" i="7"/>
  <c r="U384" i="7"/>
  <c r="U385" i="7"/>
  <c r="U386" i="7"/>
  <c r="U387" i="7"/>
  <c r="U388" i="7"/>
  <c r="U389" i="7"/>
  <c r="U390" i="7"/>
  <c r="U391" i="7"/>
  <c r="U392" i="7"/>
  <c r="U393" i="7"/>
  <c r="U394" i="7"/>
  <c r="U395" i="7"/>
  <c r="U396" i="7"/>
  <c r="U397" i="7"/>
  <c r="U398" i="7"/>
  <c r="U399" i="7"/>
  <c r="U400" i="7"/>
  <c r="U401" i="7"/>
  <c r="U402" i="7"/>
  <c r="U403" i="7"/>
  <c r="U404" i="7"/>
  <c r="U405" i="7"/>
  <c r="U406" i="7"/>
  <c r="U407" i="7"/>
  <c r="U408" i="7"/>
  <c r="U409" i="7"/>
  <c r="U410" i="7"/>
  <c r="U411" i="7"/>
  <c r="U412" i="7"/>
  <c r="U413" i="7"/>
  <c r="U414" i="7"/>
  <c r="U415" i="7"/>
  <c r="U416" i="7"/>
  <c r="U417" i="7"/>
  <c r="U418" i="7"/>
  <c r="U419" i="7"/>
  <c r="U420" i="7"/>
  <c r="U421" i="7"/>
  <c r="U422" i="7"/>
  <c r="U423" i="7"/>
  <c r="U424" i="7"/>
  <c r="U425" i="7"/>
  <c r="U426" i="7"/>
  <c r="U427" i="7"/>
  <c r="U428" i="7"/>
  <c r="U429" i="7"/>
  <c r="U430" i="7"/>
  <c r="U431" i="7"/>
  <c r="U432" i="7"/>
  <c r="U433" i="7"/>
  <c r="U434" i="7"/>
  <c r="U435" i="7"/>
  <c r="U436" i="7"/>
  <c r="U437" i="7"/>
  <c r="U438" i="7"/>
  <c r="U439" i="7"/>
  <c r="U440" i="7"/>
  <c r="U441" i="7"/>
  <c r="U442" i="7"/>
  <c r="U443" i="7"/>
  <c r="U444" i="7"/>
  <c r="U445" i="7"/>
  <c r="U446" i="7"/>
  <c r="U447" i="7"/>
  <c r="U448" i="7"/>
  <c r="U449" i="7"/>
  <c r="U450" i="7"/>
  <c r="U451" i="7"/>
  <c r="U452" i="7"/>
  <c r="U453" i="7"/>
  <c r="U454" i="7"/>
  <c r="U455" i="7"/>
  <c r="U456" i="7"/>
  <c r="U457" i="7"/>
  <c r="U458" i="7"/>
  <c r="U459" i="7"/>
  <c r="U460" i="7"/>
  <c r="U461" i="7"/>
  <c r="U462" i="7"/>
  <c r="U463" i="7"/>
  <c r="U464" i="7"/>
  <c r="U465" i="7"/>
  <c r="U466" i="7"/>
  <c r="U467" i="7"/>
  <c r="U468" i="7"/>
  <c r="U469" i="7"/>
  <c r="U470" i="7"/>
  <c r="U471" i="7"/>
  <c r="U472" i="7"/>
  <c r="U473" i="7"/>
  <c r="U474" i="7"/>
  <c r="U475" i="7"/>
  <c r="U476" i="7"/>
  <c r="U477" i="7"/>
  <c r="U478" i="7"/>
  <c r="U479" i="7"/>
  <c r="U480" i="7"/>
  <c r="U481" i="7"/>
  <c r="U482" i="7"/>
  <c r="U483" i="7"/>
  <c r="U484" i="7"/>
  <c r="U485" i="7"/>
  <c r="U486" i="7"/>
  <c r="U487" i="7"/>
  <c r="U488" i="7"/>
  <c r="U489" i="7"/>
  <c r="U490" i="7"/>
  <c r="U491" i="7"/>
  <c r="U492" i="7"/>
  <c r="U493" i="7"/>
  <c r="U494" i="7"/>
  <c r="U495" i="7"/>
  <c r="U496" i="7"/>
  <c r="U497" i="7"/>
  <c r="U498" i="7"/>
  <c r="U499" i="7"/>
  <c r="U500" i="7"/>
  <c r="U501" i="7"/>
  <c r="U502" i="7"/>
  <c r="U503" i="7"/>
  <c r="U504" i="7"/>
  <c r="U505" i="7"/>
  <c r="U506" i="7"/>
  <c r="U507" i="7"/>
  <c r="U508" i="7"/>
  <c r="U509" i="7"/>
  <c r="U510" i="7"/>
  <c r="U511" i="7"/>
  <c r="U512" i="7"/>
  <c r="U513" i="7"/>
  <c r="U514" i="7"/>
  <c r="U515" i="7"/>
  <c r="U516" i="7"/>
  <c r="U517" i="7"/>
  <c r="U518" i="7"/>
  <c r="U519" i="7"/>
  <c r="U520" i="7"/>
  <c r="U521" i="7"/>
  <c r="U522" i="7"/>
  <c r="U523" i="7"/>
  <c r="U524" i="7"/>
  <c r="U525" i="7"/>
  <c r="U526" i="7"/>
  <c r="U527" i="7"/>
  <c r="U528" i="7"/>
  <c r="U529" i="7"/>
  <c r="U530" i="7"/>
  <c r="U531" i="7"/>
  <c r="U532" i="7"/>
  <c r="U533" i="7"/>
  <c r="U534" i="7"/>
  <c r="U535" i="7"/>
  <c r="U536" i="7"/>
  <c r="U537" i="7"/>
  <c r="U538" i="7"/>
  <c r="U539" i="7"/>
  <c r="U540" i="7"/>
  <c r="U541" i="7"/>
  <c r="U542" i="7"/>
  <c r="U543" i="7"/>
  <c r="U544" i="7"/>
  <c r="U545" i="7"/>
  <c r="U546" i="7"/>
  <c r="U547" i="7"/>
  <c r="U548" i="7"/>
  <c r="U549" i="7"/>
  <c r="U550" i="7"/>
  <c r="U551" i="7"/>
  <c r="U552" i="7"/>
  <c r="U553" i="7"/>
  <c r="U554" i="7"/>
  <c r="U555" i="7"/>
  <c r="U556" i="7"/>
  <c r="U557" i="7"/>
  <c r="U558" i="7"/>
  <c r="U559" i="7"/>
  <c r="U560" i="7"/>
  <c r="U561" i="7"/>
  <c r="U562" i="7"/>
  <c r="U563" i="7"/>
  <c r="U564" i="7"/>
  <c r="U565" i="7"/>
  <c r="U566" i="7"/>
  <c r="U567" i="7"/>
  <c r="U568" i="7"/>
  <c r="U569" i="7"/>
  <c r="U570" i="7"/>
  <c r="U571" i="7"/>
  <c r="U572" i="7"/>
  <c r="U573" i="7"/>
  <c r="U574" i="7"/>
  <c r="U575" i="7"/>
  <c r="U576" i="7"/>
  <c r="U577" i="7"/>
  <c r="U578" i="7"/>
  <c r="U579" i="7"/>
  <c r="U580" i="7"/>
  <c r="U581" i="7"/>
  <c r="U582" i="7"/>
  <c r="U583" i="7"/>
  <c r="U584" i="7"/>
  <c r="U585" i="7"/>
  <c r="U586" i="7"/>
  <c r="U587" i="7"/>
  <c r="U588" i="7"/>
  <c r="U589" i="7"/>
  <c r="U590" i="7"/>
  <c r="U591" i="7"/>
  <c r="U592" i="7"/>
  <c r="U593" i="7"/>
  <c r="U594" i="7"/>
  <c r="U595" i="7"/>
  <c r="U596" i="7"/>
  <c r="U597" i="7"/>
  <c r="U598" i="7"/>
  <c r="U599" i="7"/>
  <c r="U600" i="7"/>
  <c r="U601" i="7"/>
  <c r="U602" i="7"/>
  <c r="U603" i="7"/>
  <c r="U604" i="7"/>
  <c r="U605" i="7"/>
  <c r="U606" i="7"/>
  <c r="U607" i="7"/>
  <c r="U608" i="7"/>
  <c r="U609" i="7"/>
  <c r="U610" i="7"/>
  <c r="U611" i="7"/>
  <c r="U612" i="7"/>
  <c r="U613" i="7"/>
  <c r="U614" i="7"/>
  <c r="U615" i="7"/>
  <c r="U616" i="7"/>
  <c r="U617" i="7"/>
  <c r="U618" i="7"/>
  <c r="U619" i="7"/>
  <c r="U620" i="7"/>
  <c r="U621" i="7"/>
  <c r="U622" i="7"/>
  <c r="U623" i="7"/>
  <c r="U624" i="7"/>
  <c r="U625" i="7"/>
  <c r="U626" i="7"/>
  <c r="U627" i="7"/>
  <c r="U628" i="7"/>
  <c r="U629" i="7"/>
  <c r="U630" i="7"/>
  <c r="U631" i="7"/>
  <c r="U632" i="7"/>
  <c r="U633" i="7"/>
  <c r="U634" i="7"/>
  <c r="U635" i="7"/>
  <c r="U636" i="7"/>
  <c r="U637" i="7"/>
  <c r="U638" i="7"/>
  <c r="U639" i="7"/>
  <c r="U640" i="7"/>
  <c r="U641" i="7"/>
  <c r="U642" i="7"/>
  <c r="U643" i="7"/>
  <c r="U644" i="7"/>
  <c r="U645" i="7"/>
  <c r="U646" i="7"/>
  <c r="U647" i="7"/>
  <c r="U648" i="7"/>
  <c r="U649" i="7"/>
  <c r="U650" i="7"/>
  <c r="U651" i="7"/>
  <c r="U652" i="7"/>
  <c r="U653" i="7"/>
  <c r="U654" i="7"/>
  <c r="U655" i="7"/>
  <c r="U656" i="7"/>
  <c r="U657" i="7"/>
  <c r="U658" i="7"/>
  <c r="U659" i="7"/>
  <c r="U660" i="7"/>
  <c r="U661" i="7"/>
  <c r="U662" i="7"/>
  <c r="U663" i="7"/>
  <c r="U664" i="7"/>
  <c r="U665" i="7"/>
  <c r="U666" i="7"/>
  <c r="U667" i="7"/>
  <c r="U668" i="7"/>
  <c r="U669" i="7"/>
  <c r="U670" i="7"/>
  <c r="U671" i="7"/>
  <c r="U672" i="7"/>
  <c r="U673" i="7"/>
  <c r="U674" i="7"/>
  <c r="U675" i="7"/>
  <c r="U676" i="7"/>
  <c r="U677" i="7"/>
  <c r="U678" i="7"/>
  <c r="U679" i="7"/>
  <c r="U680" i="7"/>
  <c r="U681" i="7"/>
  <c r="U682" i="7"/>
  <c r="U683" i="7"/>
  <c r="U684" i="7"/>
  <c r="U685" i="7"/>
  <c r="U686" i="7"/>
  <c r="U687" i="7"/>
  <c r="U688" i="7"/>
  <c r="U689" i="7"/>
  <c r="U690" i="7"/>
  <c r="U691" i="7"/>
  <c r="U692" i="7"/>
  <c r="U693" i="7"/>
  <c r="U694" i="7"/>
  <c r="U695" i="7"/>
  <c r="U696" i="7"/>
  <c r="U697" i="7"/>
  <c r="U698" i="7"/>
  <c r="U699" i="7"/>
  <c r="U700" i="7"/>
  <c r="U701" i="7"/>
  <c r="U702" i="7"/>
  <c r="U703" i="7"/>
  <c r="U704" i="7"/>
  <c r="U705" i="7"/>
  <c r="U706" i="7"/>
  <c r="U707" i="7"/>
  <c r="U708" i="7"/>
  <c r="U709" i="7"/>
  <c r="U710" i="7"/>
  <c r="U711" i="7"/>
  <c r="U712" i="7"/>
  <c r="U713" i="7"/>
  <c r="U714" i="7"/>
  <c r="U715" i="7"/>
  <c r="U716" i="7"/>
  <c r="U717" i="7"/>
  <c r="U718" i="7"/>
  <c r="U719" i="7"/>
  <c r="U720" i="7"/>
  <c r="U721" i="7"/>
  <c r="U722" i="7"/>
  <c r="U723" i="7"/>
  <c r="U724" i="7"/>
  <c r="U725" i="7"/>
  <c r="U726" i="7"/>
  <c r="U727" i="7"/>
  <c r="U728" i="7"/>
  <c r="U729" i="7"/>
  <c r="U730" i="7"/>
  <c r="U731" i="7"/>
  <c r="U732" i="7"/>
  <c r="U733" i="7"/>
  <c r="U734" i="7"/>
  <c r="U735" i="7"/>
  <c r="U736" i="7"/>
  <c r="U737" i="7"/>
  <c r="U738" i="7"/>
  <c r="U739" i="7"/>
  <c r="U740" i="7"/>
  <c r="U741" i="7"/>
  <c r="U742" i="7"/>
  <c r="U743" i="7"/>
  <c r="U744" i="7"/>
  <c r="U745" i="7"/>
  <c r="U746" i="7"/>
  <c r="U747" i="7"/>
  <c r="U748" i="7"/>
  <c r="U749" i="7"/>
  <c r="U750" i="7"/>
  <c r="U751" i="7"/>
  <c r="U752" i="7"/>
  <c r="U753" i="7"/>
  <c r="U754" i="7"/>
  <c r="U755" i="7"/>
  <c r="U756" i="7"/>
  <c r="U757" i="7"/>
  <c r="U758" i="7"/>
  <c r="U759" i="7"/>
  <c r="U760" i="7"/>
  <c r="U761" i="7"/>
  <c r="U762" i="7"/>
  <c r="U763" i="7"/>
  <c r="U764" i="7"/>
  <c r="U765" i="7"/>
  <c r="U766" i="7"/>
  <c r="U767" i="7"/>
  <c r="U768" i="7"/>
  <c r="U769" i="7"/>
  <c r="U770" i="7"/>
  <c r="U771" i="7"/>
  <c r="U772" i="7"/>
  <c r="U773" i="7"/>
  <c r="U774" i="7"/>
  <c r="U775" i="7"/>
  <c r="U776" i="7"/>
  <c r="U777" i="7"/>
  <c r="U778" i="7"/>
  <c r="U779" i="7"/>
  <c r="U780" i="7"/>
  <c r="U781" i="7"/>
  <c r="U782" i="7"/>
  <c r="U783" i="7"/>
  <c r="U784" i="7"/>
  <c r="U785" i="7"/>
  <c r="U786" i="7"/>
  <c r="U787" i="7"/>
  <c r="U788" i="7"/>
  <c r="U789" i="7"/>
  <c r="U790" i="7"/>
  <c r="U791" i="7"/>
  <c r="U792" i="7"/>
  <c r="U793" i="7"/>
  <c r="U794" i="7"/>
  <c r="U795" i="7"/>
  <c r="U796" i="7"/>
  <c r="U797" i="7"/>
  <c r="U798" i="7"/>
  <c r="U799" i="7"/>
  <c r="U800" i="7"/>
  <c r="U801" i="7"/>
  <c r="U802" i="7"/>
  <c r="U803" i="7"/>
  <c r="U804" i="7"/>
  <c r="U805" i="7"/>
  <c r="U806" i="7"/>
  <c r="U807" i="7"/>
  <c r="U808" i="7"/>
  <c r="U809" i="7"/>
  <c r="U810" i="7"/>
  <c r="U811" i="7"/>
  <c r="U812" i="7"/>
  <c r="U813" i="7"/>
  <c r="U814" i="7"/>
  <c r="U815" i="7"/>
  <c r="U816" i="7"/>
  <c r="U817" i="7"/>
  <c r="U818" i="7"/>
  <c r="U819" i="7"/>
  <c r="U820" i="7"/>
  <c r="U821" i="7"/>
  <c r="U822" i="7"/>
  <c r="U823" i="7"/>
  <c r="U824" i="7"/>
  <c r="U825" i="7"/>
  <c r="U826" i="7"/>
  <c r="U827" i="7"/>
  <c r="U828" i="7"/>
  <c r="U829" i="7"/>
  <c r="U830" i="7"/>
  <c r="U831" i="7"/>
  <c r="U832" i="7"/>
  <c r="U833" i="7"/>
  <c r="U834" i="7"/>
  <c r="U835" i="7"/>
  <c r="U836" i="7"/>
  <c r="U837" i="7"/>
  <c r="U838" i="7"/>
  <c r="U839" i="7"/>
  <c r="U840" i="7"/>
  <c r="U841" i="7"/>
  <c r="U842" i="7"/>
  <c r="U843" i="7"/>
  <c r="U844" i="7"/>
  <c r="U845" i="7"/>
  <c r="U846" i="7"/>
  <c r="U847" i="7"/>
  <c r="U848" i="7"/>
  <c r="U849" i="7"/>
  <c r="U850" i="7"/>
  <c r="U851" i="7"/>
  <c r="U852" i="7"/>
  <c r="U853" i="7"/>
  <c r="U854" i="7"/>
  <c r="U855" i="7"/>
  <c r="U856" i="7"/>
  <c r="U857" i="7"/>
  <c r="U858" i="7"/>
  <c r="U859" i="7"/>
  <c r="U860" i="7"/>
  <c r="U861" i="7"/>
  <c r="U862" i="7"/>
  <c r="U863" i="7"/>
  <c r="U864" i="7"/>
  <c r="U865" i="7"/>
  <c r="U866" i="7"/>
  <c r="U867" i="7"/>
  <c r="U868" i="7"/>
  <c r="U869" i="7"/>
  <c r="U870" i="7"/>
  <c r="U871" i="7"/>
  <c r="U872" i="7"/>
  <c r="U873" i="7"/>
  <c r="U874" i="7"/>
  <c r="U875" i="7"/>
  <c r="U876" i="7"/>
  <c r="U877" i="7"/>
  <c r="U878" i="7"/>
  <c r="U879" i="7"/>
  <c r="U880" i="7"/>
  <c r="U881" i="7"/>
  <c r="U882" i="7"/>
  <c r="U883" i="7"/>
  <c r="U884" i="7"/>
  <c r="U885" i="7"/>
  <c r="U886" i="7"/>
  <c r="U887" i="7"/>
  <c r="U888" i="7"/>
  <c r="U889" i="7"/>
  <c r="U890" i="7"/>
  <c r="U891" i="7"/>
  <c r="U892" i="7"/>
  <c r="U893" i="7"/>
  <c r="U894" i="7"/>
  <c r="U895" i="7"/>
  <c r="U896" i="7"/>
  <c r="U897" i="7"/>
  <c r="U898" i="7"/>
  <c r="U899" i="7"/>
  <c r="U900" i="7"/>
  <c r="U901" i="7"/>
  <c r="U902" i="7"/>
  <c r="U903" i="7"/>
  <c r="U904" i="7"/>
  <c r="U905" i="7"/>
  <c r="U906" i="7"/>
  <c r="U907" i="7"/>
  <c r="U908" i="7"/>
  <c r="U909" i="7"/>
  <c r="U910" i="7"/>
  <c r="U911" i="7"/>
  <c r="U912" i="7"/>
  <c r="U913" i="7"/>
  <c r="U914" i="7"/>
  <c r="U915" i="7"/>
  <c r="U916" i="7"/>
  <c r="U917" i="7"/>
  <c r="U918" i="7"/>
  <c r="U919" i="7"/>
  <c r="U920" i="7"/>
  <c r="U921" i="7"/>
  <c r="U922" i="7"/>
  <c r="U923" i="7"/>
  <c r="U924" i="7"/>
  <c r="U925" i="7"/>
  <c r="U926" i="7"/>
  <c r="U927" i="7"/>
  <c r="U928" i="7"/>
  <c r="U929" i="7"/>
  <c r="U930" i="7"/>
  <c r="U931" i="7"/>
  <c r="U932" i="7"/>
  <c r="U933" i="7"/>
  <c r="U934" i="7"/>
  <c r="U935" i="7"/>
  <c r="U936" i="7"/>
  <c r="U937" i="7"/>
  <c r="U938" i="7"/>
  <c r="U939" i="7"/>
  <c r="U940" i="7"/>
  <c r="U941" i="7"/>
  <c r="U942" i="7"/>
  <c r="U943" i="7"/>
  <c r="U944" i="7"/>
  <c r="U945" i="7"/>
  <c r="U946" i="7"/>
  <c r="U947" i="7"/>
  <c r="U948" i="7"/>
  <c r="U949" i="7"/>
  <c r="U950" i="7"/>
  <c r="U951" i="7"/>
  <c r="U952" i="7"/>
  <c r="U953" i="7"/>
  <c r="U954" i="7"/>
  <c r="U955" i="7"/>
  <c r="U956" i="7"/>
  <c r="U957" i="7"/>
  <c r="U958" i="7"/>
  <c r="U959" i="7"/>
  <c r="U960" i="7"/>
  <c r="U961" i="7"/>
  <c r="U962" i="7"/>
  <c r="U963" i="7"/>
  <c r="U964" i="7"/>
  <c r="U965" i="7"/>
  <c r="U966" i="7"/>
  <c r="U967" i="7"/>
  <c r="U968" i="7"/>
  <c r="U969" i="7"/>
  <c r="U970" i="7"/>
  <c r="U971" i="7"/>
  <c r="U972" i="7"/>
  <c r="U973" i="7"/>
  <c r="U974" i="7"/>
  <c r="U975" i="7"/>
  <c r="U976" i="7"/>
  <c r="U977" i="7"/>
  <c r="U978" i="7"/>
  <c r="U979" i="7"/>
  <c r="U980" i="7"/>
  <c r="U981" i="7"/>
  <c r="U982" i="7"/>
  <c r="U983" i="7"/>
  <c r="U984" i="7"/>
  <c r="U985" i="7"/>
  <c r="U986" i="7"/>
  <c r="U987" i="7"/>
  <c r="U988" i="7"/>
  <c r="U989" i="7"/>
  <c r="U990" i="7"/>
  <c r="U991" i="7"/>
  <c r="U992" i="7"/>
  <c r="U993" i="7"/>
  <c r="U994" i="7"/>
  <c r="U995" i="7"/>
  <c r="U996" i="7"/>
  <c r="U997" i="7"/>
  <c r="U998" i="7"/>
  <c r="U999" i="7"/>
  <c r="U1000" i="7"/>
  <c r="U1001" i="7"/>
  <c r="V2" i="7"/>
  <c r="U2"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60" i="7"/>
  <c r="S261" i="7"/>
  <c r="S262" i="7"/>
  <c r="S263" i="7"/>
  <c r="S264" i="7"/>
  <c r="S265" i="7"/>
  <c r="S266" i="7"/>
  <c r="S267" i="7"/>
  <c r="S268" i="7"/>
  <c r="S269" i="7"/>
  <c r="S270" i="7"/>
  <c r="S271" i="7"/>
  <c r="S272" i="7"/>
  <c r="S273" i="7"/>
  <c r="S274" i="7"/>
  <c r="S275" i="7"/>
  <c r="S276" i="7"/>
  <c r="S277" i="7"/>
  <c r="S278" i="7"/>
  <c r="S279" i="7"/>
  <c r="S280" i="7"/>
  <c r="S281" i="7"/>
  <c r="S282" i="7"/>
  <c r="S283" i="7"/>
  <c r="S284" i="7"/>
  <c r="S285" i="7"/>
  <c r="S286" i="7"/>
  <c r="S287" i="7"/>
  <c r="S288" i="7"/>
  <c r="S289" i="7"/>
  <c r="S290" i="7"/>
  <c r="S291" i="7"/>
  <c r="S292" i="7"/>
  <c r="S293" i="7"/>
  <c r="S294" i="7"/>
  <c r="S295" i="7"/>
  <c r="S296" i="7"/>
  <c r="S297" i="7"/>
  <c r="S298" i="7"/>
  <c r="S299" i="7"/>
  <c r="S300" i="7"/>
  <c r="S301" i="7"/>
  <c r="S302" i="7"/>
  <c r="S303" i="7"/>
  <c r="S304" i="7"/>
  <c r="S305" i="7"/>
  <c r="S306" i="7"/>
  <c r="S307" i="7"/>
  <c r="S308" i="7"/>
  <c r="S309" i="7"/>
  <c r="S310" i="7"/>
  <c r="S311" i="7"/>
  <c r="S312" i="7"/>
  <c r="S313" i="7"/>
  <c r="S314" i="7"/>
  <c r="S315" i="7"/>
  <c r="S316" i="7"/>
  <c r="S317" i="7"/>
  <c r="S318" i="7"/>
  <c r="S319" i="7"/>
  <c r="S320" i="7"/>
  <c r="S321" i="7"/>
  <c r="S322" i="7"/>
  <c r="S323" i="7"/>
  <c r="S324" i="7"/>
  <c r="S325" i="7"/>
  <c r="S326" i="7"/>
  <c r="S327" i="7"/>
  <c r="S328" i="7"/>
  <c r="S329" i="7"/>
  <c r="S330" i="7"/>
  <c r="S331" i="7"/>
  <c r="S332" i="7"/>
  <c r="S333" i="7"/>
  <c r="S334" i="7"/>
  <c r="S335" i="7"/>
  <c r="S336" i="7"/>
  <c r="S337" i="7"/>
  <c r="S338" i="7"/>
  <c r="S339" i="7"/>
  <c r="S340" i="7"/>
  <c r="S341" i="7"/>
  <c r="S342" i="7"/>
  <c r="S343" i="7"/>
  <c r="S344" i="7"/>
  <c r="S345" i="7"/>
  <c r="S346" i="7"/>
  <c r="S347" i="7"/>
  <c r="S348" i="7"/>
  <c r="S349" i="7"/>
  <c r="S350" i="7"/>
  <c r="S351" i="7"/>
  <c r="S352" i="7"/>
  <c r="S353" i="7"/>
  <c r="S354" i="7"/>
  <c r="S355" i="7"/>
  <c r="S356" i="7"/>
  <c r="S357" i="7"/>
  <c r="S358" i="7"/>
  <c r="S359" i="7"/>
  <c r="S360" i="7"/>
  <c r="S361" i="7"/>
  <c r="S362" i="7"/>
  <c r="S363" i="7"/>
  <c r="S364" i="7"/>
  <c r="S365" i="7"/>
  <c r="S366" i="7"/>
  <c r="S367" i="7"/>
  <c r="S368" i="7"/>
  <c r="S369" i="7"/>
  <c r="S370" i="7"/>
  <c r="S371" i="7"/>
  <c r="S372" i="7"/>
  <c r="S373" i="7"/>
  <c r="S374" i="7"/>
  <c r="S375" i="7"/>
  <c r="S376" i="7"/>
  <c r="S377" i="7"/>
  <c r="S378" i="7"/>
  <c r="S379" i="7"/>
  <c r="S380" i="7"/>
  <c r="S381" i="7"/>
  <c r="S382" i="7"/>
  <c r="S383" i="7"/>
  <c r="S384" i="7"/>
  <c r="S385" i="7"/>
  <c r="S386" i="7"/>
  <c r="S387" i="7"/>
  <c r="S388" i="7"/>
  <c r="S389" i="7"/>
  <c r="S390" i="7"/>
  <c r="S391" i="7"/>
  <c r="S392" i="7"/>
  <c r="S393" i="7"/>
  <c r="S394" i="7"/>
  <c r="S395" i="7"/>
  <c r="S396" i="7"/>
  <c r="S397" i="7"/>
  <c r="S398" i="7"/>
  <c r="S399" i="7"/>
  <c r="S400" i="7"/>
  <c r="S401" i="7"/>
  <c r="S402" i="7"/>
  <c r="S403" i="7"/>
  <c r="S404" i="7"/>
  <c r="S405" i="7"/>
  <c r="S406" i="7"/>
  <c r="S407" i="7"/>
  <c r="S408" i="7"/>
  <c r="S409" i="7"/>
  <c r="S410" i="7"/>
  <c r="S411" i="7"/>
  <c r="S412" i="7"/>
  <c r="S413" i="7"/>
  <c r="S414" i="7"/>
  <c r="S415" i="7"/>
  <c r="S416" i="7"/>
  <c r="S417" i="7"/>
  <c r="S418" i="7"/>
  <c r="S419" i="7"/>
  <c r="S420" i="7"/>
  <c r="S421" i="7"/>
  <c r="S422" i="7"/>
  <c r="S423" i="7"/>
  <c r="S424" i="7"/>
  <c r="S425" i="7"/>
  <c r="S426" i="7"/>
  <c r="S427" i="7"/>
  <c r="S428" i="7"/>
  <c r="S429" i="7"/>
  <c r="S430" i="7"/>
  <c r="S431" i="7"/>
  <c r="S432" i="7"/>
  <c r="S433" i="7"/>
  <c r="S434" i="7"/>
  <c r="S435" i="7"/>
  <c r="S436" i="7"/>
  <c r="S437" i="7"/>
  <c r="S438" i="7"/>
  <c r="S439" i="7"/>
  <c r="S440" i="7"/>
  <c r="S441" i="7"/>
  <c r="S442" i="7"/>
  <c r="S443" i="7"/>
  <c r="S444" i="7"/>
  <c r="S445" i="7"/>
  <c r="S446" i="7"/>
  <c r="S447" i="7"/>
  <c r="S448" i="7"/>
  <c r="S449" i="7"/>
  <c r="S450" i="7"/>
  <c r="S451" i="7"/>
  <c r="S452" i="7"/>
  <c r="S453" i="7"/>
  <c r="S454" i="7"/>
  <c r="S455" i="7"/>
  <c r="S456" i="7"/>
  <c r="S457" i="7"/>
  <c r="S458" i="7"/>
  <c r="S459" i="7"/>
  <c r="S460" i="7"/>
  <c r="S461" i="7"/>
  <c r="S462" i="7"/>
  <c r="S463" i="7"/>
  <c r="S464" i="7"/>
  <c r="S465" i="7"/>
  <c r="S466" i="7"/>
  <c r="S467" i="7"/>
  <c r="S468" i="7"/>
  <c r="S469" i="7"/>
  <c r="S470" i="7"/>
  <c r="S471" i="7"/>
  <c r="S472" i="7"/>
  <c r="S473" i="7"/>
  <c r="S474" i="7"/>
  <c r="S475" i="7"/>
  <c r="S476" i="7"/>
  <c r="S477" i="7"/>
  <c r="S478" i="7"/>
  <c r="S479" i="7"/>
  <c r="S480" i="7"/>
  <c r="S481" i="7"/>
  <c r="S482" i="7"/>
  <c r="S483" i="7"/>
  <c r="S484" i="7"/>
  <c r="S485" i="7"/>
  <c r="S486" i="7"/>
  <c r="S487" i="7"/>
  <c r="S488" i="7"/>
  <c r="S489" i="7"/>
  <c r="S490" i="7"/>
  <c r="S491" i="7"/>
  <c r="S492" i="7"/>
  <c r="S493" i="7"/>
  <c r="S494" i="7"/>
  <c r="S495" i="7"/>
  <c r="S496" i="7"/>
  <c r="S497" i="7"/>
  <c r="S498" i="7"/>
  <c r="S499" i="7"/>
  <c r="S500" i="7"/>
  <c r="S501" i="7"/>
  <c r="S502" i="7"/>
  <c r="S503" i="7"/>
  <c r="S504" i="7"/>
  <c r="S505" i="7"/>
  <c r="S506" i="7"/>
  <c r="S507" i="7"/>
  <c r="S508" i="7"/>
  <c r="S509" i="7"/>
  <c r="S510" i="7"/>
  <c r="S511" i="7"/>
  <c r="S512" i="7"/>
  <c r="S513" i="7"/>
  <c r="S514" i="7"/>
  <c r="S515" i="7"/>
  <c r="S516" i="7"/>
  <c r="S517" i="7"/>
  <c r="S518" i="7"/>
  <c r="S519" i="7"/>
  <c r="S520" i="7"/>
  <c r="S521" i="7"/>
  <c r="S522" i="7"/>
  <c r="S523" i="7"/>
  <c r="S524" i="7"/>
  <c r="S525" i="7"/>
  <c r="S526" i="7"/>
  <c r="S527" i="7"/>
  <c r="S528" i="7"/>
  <c r="S529" i="7"/>
  <c r="S530" i="7"/>
  <c r="S531" i="7"/>
  <c r="S532" i="7"/>
  <c r="S533" i="7"/>
  <c r="S534" i="7"/>
  <c r="S535" i="7"/>
  <c r="S536" i="7"/>
  <c r="S537" i="7"/>
  <c r="S538" i="7"/>
  <c r="S539" i="7"/>
  <c r="S540" i="7"/>
  <c r="S541" i="7"/>
  <c r="S542" i="7"/>
  <c r="S543" i="7"/>
  <c r="S544" i="7"/>
  <c r="S545" i="7"/>
  <c r="S546" i="7"/>
  <c r="S547" i="7"/>
  <c r="S548" i="7"/>
  <c r="S549" i="7"/>
  <c r="S550" i="7"/>
  <c r="S551" i="7"/>
  <c r="S552" i="7"/>
  <c r="S553" i="7"/>
  <c r="S554" i="7"/>
  <c r="S555" i="7"/>
  <c r="S556" i="7"/>
  <c r="S557" i="7"/>
  <c r="S558" i="7"/>
  <c r="S559" i="7"/>
  <c r="S560" i="7"/>
  <c r="S561" i="7"/>
  <c r="S562" i="7"/>
  <c r="S563" i="7"/>
  <c r="S564" i="7"/>
  <c r="S565" i="7"/>
  <c r="S566" i="7"/>
  <c r="S567" i="7"/>
  <c r="S568" i="7"/>
  <c r="S569" i="7"/>
  <c r="S570" i="7"/>
  <c r="S571" i="7"/>
  <c r="S572" i="7"/>
  <c r="S573" i="7"/>
  <c r="S574" i="7"/>
  <c r="S575" i="7"/>
  <c r="S576" i="7"/>
  <c r="S577" i="7"/>
  <c r="S578" i="7"/>
  <c r="S579" i="7"/>
  <c r="S580" i="7"/>
  <c r="S581" i="7"/>
  <c r="S582" i="7"/>
  <c r="S583" i="7"/>
  <c r="S584" i="7"/>
  <c r="S585" i="7"/>
  <c r="S586" i="7"/>
  <c r="S587" i="7"/>
  <c r="S588" i="7"/>
  <c r="S589" i="7"/>
  <c r="S590" i="7"/>
  <c r="S591" i="7"/>
  <c r="S592" i="7"/>
  <c r="S593" i="7"/>
  <c r="S594" i="7"/>
  <c r="S595" i="7"/>
  <c r="S596" i="7"/>
  <c r="S597" i="7"/>
  <c r="S598" i="7"/>
  <c r="S599" i="7"/>
  <c r="S600" i="7"/>
  <c r="S601" i="7"/>
  <c r="S602" i="7"/>
  <c r="S603" i="7"/>
  <c r="S604" i="7"/>
  <c r="S605" i="7"/>
  <c r="S606" i="7"/>
  <c r="S607" i="7"/>
  <c r="S608" i="7"/>
  <c r="S609" i="7"/>
  <c r="S610" i="7"/>
  <c r="S611" i="7"/>
  <c r="S612" i="7"/>
  <c r="S613" i="7"/>
  <c r="S614" i="7"/>
  <c r="S615" i="7"/>
  <c r="S616" i="7"/>
  <c r="S617" i="7"/>
  <c r="S618" i="7"/>
  <c r="S619" i="7"/>
  <c r="S620" i="7"/>
  <c r="S621" i="7"/>
  <c r="S622" i="7"/>
  <c r="S623" i="7"/>
  <c r="S624" i="7"/>
  <c r="S625" i="7"/>
  <c r="S626" i="7"/>
  <c r="S627" i="7"/>
  <c r="S628" i="7"/>
  <c r="S629" i="7"/>
  <c r="S630" i="7"/>
  <c r="S631" i="7"/>
  <c r="S632" i="7"/>
  <c r="S633" i="7"/>
  <c r="S634" i="7"/>
  <c r="S635" i="7"/>
  <c r="S636" i="7"/>
  <c r="S637" i="7"/>
  <c r="S638" i="7"/>
  <c r="S639" i="7"/>
  <c r="S640" i="7"/>
  <c r="S641" i="7"/>
  <c r="S642" i="7"/>
  <c r="S643" i="7"/>
  <c r="S644" i="7"/>
  <c r="S645" i="7"/>
  <c r="S646" i="7"/>
  <c r="S647" i="7"/>
  <c r="S648" i="7"/>
  <c r="S649" i="7"/>
  <c r="S650" i="7"/>
  <c r="S651" i="7"/>
  <c r="S652" i="7"/>
  <c r="S653" i="7"/>
  <c r="S654" i="7"/>
  <c r="S655" i="7"/>
  <c r="S656" i="7"/>
  <c r="S657" i="7"/>
  <c r="S658" i="7"/>
  <c r="S659" i="7"/>
  <c r="S660" i="7"/>
  <c r="S661" i="7"/>
  <c r="S662" i="7"/>
  <c r="S663" i="7"/>
  <c r="S664" i="7"/>
  <c r="S665" i="7"/>
  <c r="S666" i="7"/>
  <c r="S667" i="7"/>
  <c r="S668" i="7"/>
  <c r="S669" i="7"/>
  <c r="S670" i="7"/>
  <c r="S671" i="7"/>
  <c r="S672" i="7"/>
  <c r="S673" i="7"/>
  <c r="S674" i="7"/>
  <c r="S675" i="7"/>
  <c r="S676" i="7"/>
  <c r="S677" i="7"/>
  <c r="S678" i="7"/>
  <c r="S679" i="7"/>
  <c r="S680" i="7"/>
  <c r="S681" i="7"/>
  <c r="S682" i="7"/>
  <c r="S683" i="7"/>
  <c r="S684" i="7"/>
  <c r="S685" i="7"/>
  <c r="S686" i="7"/>
  <c r="S687" i="7"/>
  <c r="S688" i="7"/>
  <c r="S689" i="7"/>
  <c r="S690" i="7"/>
  <c r="S691" i="7"/>
  <c r="S692" i="7"/>
  <c r="S693" i="7"/>
  <c r="S694" i="7"/>
  <c r="S695" i="7"/>
  <c r="S696" i="7"/>
  <c r="S697" i="7"/>
  <c r="S698" i="7"/>
  <c r="S699" i="7"/>
  <c r="S700" i="7"/>
  <c r="S701" i="7"/>
  <c r="S702" i="7"/>
  <c r="S703" i="7"/>
  <c r="S704" i="7"/>
  <c r="S705" i="7"/>
  <c r="S706" i="7"/>
  <c r="S707" i="7"/>
  <c r="S708" i="7"/>
  <c r="S709" i="7"/>
  <c r="S710" i="7"/>
  <c r="S711" i="7"/>
  <c r="S712" i="7"/>
  <c r="S713" i="7"/>
  <c r="S714" i="7"/>
  <c r="S715" i="7"/>
  <c r="S716" i="7"/>
  <c r="S717" i="7"/>
  <c r="S718" i="7"/>
  <c r="S719" i="7"/>
  <c r="S720" i="7"/>
  <c r="S721" i="7"/>
  <c r="S722" i="7"/>
  <c r="S723" i="7"/>
  <c r="S724" i="7"/>
  <c r="S725" i="7"/>
  <c r="S726" i="7"/>
  <c r="S727" i="7"/>
  <c r="S728" i="7"/>
  <c r="S729" i="7"/>
  <c r="S730" i="7"/>
  <c r="S731" i="7"/>
  <c r="S732" i="7"/>
  <c r="S733" i="7"/>
  <c r="S734" i="7"/>
  <c r="S735" i="7"/>
  <c r="S736" i="7"/>
  <c r="S737" i="7"/>
  <c r="S738" i="7"/>
  <c r="S739" i="7"/>
  <c r="S740" i="7"/>
  <c r="S741" i="7"/>
  <c r="S742" i="7"/>
  <c r="S743" i="7"/>
  <c r="S744" i="7"/>
  <c r="S745" i="7"/>
  <c r="S746" i="7"/>
  <c r="S747" i="7"/>
  <c r="S748" i="7"/>
  <c r="S749" i="7"/>
  <c r="S750" i="7"/>
  <c r="S751" i="7"/>
  <c r="S752" i="7"/>
  <c r="S753" i="7"/>
  <c r="S754" i="7"/>
  <c r="S755" i="7"/>
  <c r="S756" i="7"/>
  <c r="S757" i="7"/>
  <c r="S758" i="7"/>
  <c r="S759" i="7"/>
  <c r="S760" i="7"/>
  <c r="S761" i="7"/>
  <c r="S762" i="7"/>
  <c r="S763" i="7"/>
  <c r="S764" i="7"/>
  <c r="S765" i="7"/>
  <c r="S766" i="7"/>
  <c r="S767" i="7"/>
  <c r="S768" i="7"/>
  <c r="S769" i="7"/>
  <c r="S770" i="7"/>
  <c r="S771" i="7"/>
  <c r="S772" i="7"/>
  <c r="S773" i="7"/>
  <c r="S774" i="7"/>
  <c r="S775" i="7"/>
  <c r="S776" i="7"/>
  <c r="S777" i="7"/>
  <c r="S778" i="7"/>
  <c r="S779" i="7"/>
  <c r="S780" i="7"/>
  <c r="S781" i="7"/>
  <c r="S782" i="7"/>
  <c r="S783" i="7"/>
  <c r="S784" i="7"/>
  <c r="S785" i="7"/>
  <c r="S786" i="7"/>
  <c r="S787" i="7"/>
  <c r="S788" i="7"/>
  <c r="S789" i="7"/>
  <c r="S790" i="7"/>
  <c r="S791" i="7"/>
  <c r="S792" i="7"/>
  <c r="S793" i="7"/>
  <c r="S794" i="7"/>
  <c r="S795" i="7"/>
  <c r="S796" i="7"/>
  <c r="S797" i="7"/>
  <c r="S798" i="7"/>
  <c r="S799" i="7"/>
  <c r="S800" i="7"/>
  <c r="S801" i="7"/>
  <c r="S802" i="7"/>
  <c r="S803" i="7"/>
  <c r="S804" i="7"/>
  <c r="S805" i="7"/>
  <c r="S806" i="7"/>
  <c r="S807" i="7"/>
  <c r="S808" i="7"/>
  <c r="S809" i="7"/>
  <c r="S810" i="7"/>
  <c r="S811" i="7"/>
  <c r="S812" i="7"/>
  <c r="S813" i="7"/>
  <c r="S814" i="7"/>
  <c r="S815" i="7"/>
  <c r="S816" i="7"/>
  <c r="S817" i="7"/>
  <c r="S818" i="7"/>
  <c r="S819" i="7"/>
  <c r="S820" i="7"/>
  <c r="S821" i="7"/>
  <c r="S822" i="7"/>
  <c r="S823" i="7"/>
  <c r="S824" i="7"/>
  <c r="S825" i="7"/>
  <c r="S826" i="7"/>
  <c r="S827" i="7"/>
  <c r="S828" i="7"/>
  <c r="S829" i="7"/>
  <c r="S830" i="7"/>
  <c r="S831" i="7"/>
  <c r="S832" i="7"/>
  <c r="S833" i="7"/>
  <c r="S834" i="7"/>
  <c r="S835" i="7"/>
  <c r="S836" i="7"/>
  <c r="S837" i="7"/>
  <c r="S838" i="7"/>
  <c r="S839" i="7"/>
  <c r="S840" i="7"/>
  <c r="S841" i="7"/>
  <c r="S842" i="7"/>
  <c r="S843" i="7"/>
  <c r="S844" i="7"/>
  <c r="S845" i="7"/>
  <c r="S846" i="7"/>
  <c r="S847" i="7"/>
  <c r="S848" i="7"/>
  <c r="S849" i="7"/>
  <c r="S850" i="7"/>
  <c r="S851" i="7"/>
  <c r="S852" i="7"/>
  <c r="S853" i="7"/>
  <c r="S854" i="7"/>
  <c r="S855" i="7"/>
  <c r="S856" i="7"/>
  <c r="S857" i="7"/>
  <c r="S858" i="7"/>
  <c r="S859" i="7"/>
  <c r="S860" i="7"/>
  <c r="S861" i="7"/>
  <c r="S862" i="7"/>
  <c r="S863" i="7"/>
  <c r="S864" i="7"/>
  <c r="S865" i="7"/>
  <c r="S866" i="7"/>
  <c r="S867" i="7"/>
  <c r="S868" i="7"/>
  <c r="S869" i="7"/>
  <c r="S870" i="7"/>
  <c r="S871" i="7"/>
  <c r="S872" i="7"/>
  <c r="S873" i="7"/>
  <c r="S874" i="7"/>
  <c r="S875" i="7"/>
  <c r="S876" i="7"/>
  <c r="S877" i="7"/>
  <c r="S878" i="7"/>
  <c r="S879" i="7"/>
  <c r="S880" i="7"/>
  <c r="S881" i="7"/>
  <c r="S882" i="7"/>
  <c r="S883" i="7"/>
  <c r="S884" i="7"/>
  <c r="S885" i="7"/>
  <c r="S886" i="7"/>
  <c r="S887" i="7"/>
  <c r="S888" i="7"/>
  <c r="S889" i="7"/>
  <c r="S890" i="7"/>
  <c r="S891" i="7"/>
  <c r="S892" i="7"/>
  <c r="S893" i="7"/>
  <c r="S894" i="7"/>
  <c r="S895" i="7"/>
  <c r="S896" i="7"/>
  <c r="S897" i="7"/>
  <c r="S898" i="7"/>
  <c r="S899" i="7"/>
  <c r="S900" i="7"/>
  <c r="S901" i="7"/>
  <c r="S902" i="7"/>
  <c r="S903" i="7"/>
  <c r="S904" i="7"/>
  <c r="S905" i="7"/>
  <c r="S906" i="7"/>
  <c r="S907" i="7"/>
  <c r="S908" i="7"/>
  <c r="S909" i="7"/>
  <c r="S910" i="7"/>
  <c r="S911" i="7"/>
  <c r="S912" i="7"/>
  <c r="S913" i="7"/>
  <c r="S914" i="7"/>
  <c r="S915" i="7"/>
  <c r="S916" i="7"/>
  <c r="S917" i="7"/>
  <c r="S918" i="7"/>
  <c r="S919" i="7"/>
  <c r="S920" i="7"/>
  <c r="S921" i="7"/>
  <c r="S922" i="7"/>
  <c r="S923" i="7"/>
  <c r="S924" i="7"/>
  <c r="S925" i="7"/>
  <c r="S926" i="7"/>
  <c r="S927" i="7"/>
  <c r="S928" i="7"/>
  <c r="S929" i="7"/>
  <c r="S930" i="7"/>
  <c r="S931" i="7"/>
  <c r="S932" i="7"/>
  <c r="S933" i="7"/>
  <c r="S934" i="7"/>
  <c r="S935" i="7"/>
  <c r="S936" i="7"/>
  <c r="S937" i="7"/>
  <c r="S938" i="7"/>
  <c r="S939" i="7"/>
  <c r="S940" i="7"/>
  <c r="S941" i="7"/>
  <c r="S942" i="7"/>
  <c r="S943" i="7"/>
  <c r="S944" i="7"/>
  <c r="S945" i="7"/>
  <c r="S946" i="7"/>
  <c r="S947" i="7"/>
  <c r="S948" i="7"/>
  <c r="S949" i="7"/>
  <c r="S950" i="7"/>
  <c r="S951" i="7"/>
  <c r="S952" i="7"/>
  <c r="S953" i="7"/>
  <c r="S954" i="7"/>
  <c r="S955" i="7"/>
  <c r="S956" i="7"/>
  <c r="S957" i="7"/>
  <c r="S958" i="7"/>
  <c r="S959" i="7"/>
  <c r="S960" i="7"/>
  <c r="S961" i="7"/>
  <c r="S962" i="7"/>
  <c r="S963" i="7"/>
  <c r="S964" i="7"/>
  <c r="S965" i="7"/>
  <c r="S966" i="7"/>
  <c r="S967" i="7"/>
  <c r="S968" i="7"/>
  <c r="S969" i="7"/>
  <c r="S970" i="7"/>
  <c r="S971" i="7"/>
  <c r="S972" i="7"/>
  <c r="S973" i="7"/>
  <c r="S974" i="7"/>
  <c r="S975" i="7"/>
  <c r="S976" i="7"/>
  <c r="S977" i="7"/>
  <c r="S978" i="7"/>
  <c r="S979" i="7"/>
  <c r="S980" i="7"/>
  <c r="S981" i="7"/>
  <c r="S982" i="7"/>
  <c r="S983" i="7"/>
  <c r="S984" i="7"/>
  <c r="S985" i="7"/>
  <c r="S986" i="7"/>
  <c r="S987" i="7"/>
  <c r="S988" i="7"/>
  <c r="S989" i="7"/>
  <c r="S990" i="7"/>
  <c r="S991" i="7"/>
  <c r="S992" i="7"/>
  <c r="S993" i="7"/>
  <c r="S994" i="7"/>
  <c r="S995" i="7"/>
  <c r="S996" i="7"/>
  <c r="S997" i="7"/>
  <c r="S998" i="7"/>
  <c r="S999" i="7"/>
  <c r="S1000" i="7"/>
  <c r="S1001" i="7"/>
  <c r="S2" i="7"/>
  <c r="R2"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148" i="7"/>
  <c r="P149" i="7"/>
  <c r="P150" i="7"/>
  <c r="P151" i="7"/>
  <c r="P152" i="7"/>
  <c r="P153" i="7"/>
  <c r="P154" i="7"/>
  <c r="P155" i="7"/>
  <c r="P156" i="7"/>
  <c r="P157" i="7"/>
  <c r="P158" i="7"/>
  <c r="P159" i="7"/>
  <c r="P160" i="7"/>
  <c r="P161" i="7"/>
  <c r="P162" i="7"/>
  <c r="P163" i="7"/>
  <c r="P164" i="7"/>
  <c r="P165" i="7"/>
  <c r="P166" i="7"/>
  <c r="P167" i="7"/>
  <c r="P168" i="7"/>
  <c r="P169" i="7"/>
  <c r="P170" i="7"/>
  <c r="P171" i="7"/>
  <c r="P172" i="7"/>
  <c r="P173" i="7"/>
  <c r="P174" i="7"/>
  <c r="P175" i="7"/>
  <c r="P176" i="7"/>
  <c r="P177" i="7"/>
  <c r="P178" i="7"/>
  <c r="P179" i="7"/>
  <c r="P180" i="7"/>
  <c r="P181" i="7"/>
  <c r="P182" i="7"/>
  <c r="P183" i="7"/>
  <c r="P184" i="7"/>
  <c r="P185" i="7"/>
  <c r="P186" i="7"/>
  <c r="P187" i="7"/>
  <c r="P188" i="7"/>
  <c r="P189" i="7"/>
  <c r="P190" i="7"/>
  <c r="P191" i="7"/>
  <c r="P192" i="7"/>
  <c r="P193" i="7"/>
  <c r="P194" i="7"/>
  <c r="P195" i="7"/>
  <c r="P196" i="7"/>
  <c r="P197" i="7"/>
  <c r="P198" i="7"/>
  <c r="P199" i="7"/>
  <c r="P200" i="7"/>
  <c r="P201" i="7"/>
  <c r="P202" i="7"/>
  <c r="P203" i="7"/>
  <c r="P204" i="7"/>
  <c r="P205" i="7"/>
  <c r="P206" i="7"/>
  <c r="P207" i="7"/>
  <c r="P208" i="7"/>
  <c r="P209" i="7"/>
  <c r="P210" i="7"/>
  <c r="P211" i="7"/>
  <c r="P212" i="7"/>
  <c r="P213" i="7"/>
  <c r="P214" i="7"/>
  <c r="P215" i="7"/>
  <c r="P216" i="7"/>
  <c r="P217" i="7"/>
  <c r="P218" i="7"/>
  <c r="P219" i="7"/>
  <c r="P220" i="7"/>
  <c r="P221" i="7"/>
  <c r="P222" i="7"/>
  <c r="P223" i="7"/>
  <c r="P224" i="7"/>
  <c r="P225" i="7"/>
  <c r="P226" i="7"/>
  <c r="P227" i="7"/>
  <c r="P228" i="7"/>
  <c r="P229" i="7"/>
  <c r="P230" i="7"/>
  <c r="P231" i="7"/>
  <c r="P232" i="7"/>
  <c r="P233" i="7"/>
  <c r="P234" i="7"/>
  <c r="P235" i="7"/>
  <c r="P236" i="7"/>
  <c r="P237" i="7"/>
  <c r="P238" i="7"/>
  <c r="P239" i="7"/>
  <c r="P240" i="7"/>
  <c r="P241" i="7"/>
  <c r="P242" i="7"/>
  <c r="P243" i="7"/>
  <c r="P244" i="7"/>
  <c r="P245" i="7"/>
  <c r="P246" i="7"/>
  <c r="P247" i="7"/>
  <c r="P248" i="7"/>
  <c r="P249" i="7"/>
  <c r="P250" i="7"/>
  <c r="P251" i="7"/>
  <c r="P252" i="7"/>
  <c r="P253" i="7"/>
  <c r="P254" i="7"/>
  <c r="P255" i="7"/>
  <c r="P256" i="7"/>
  <c r="P257" i="7"/>
  <c r="P258" i="7"/>
  <c r="P259" i="7"/>
  <c r="P260" i="7"/>
  <c r="P261" i="7"/>
  <c r="P262" i="7"/>
  <c r="P263" i="7"/>
  <c r="P264" i="7"/>
  <c r="P265" i="7"/>
  <c r="P266" i="7"/>
  <c r="P267" i="7"/>
  <c r="P268" i="7"/>
  <c r="P269" i="7"/>
  <c r="P270" i="7"/>
  <c r="P271" i="7"/>
  <c r="P272" i="7"/>
  <c r="P273" i="7"/>
  <c r="P274" i="7"/>
  <c r="P275" i="7"/>
  <c r="P276" i="7"/>
  <c r="P277" i="7"/>
  <c r="P278" i="7"/>
  <c r="P279" i="7"/>
  <c r="P280" i="7"/>
  <c r="P281" i="7"/>
  <c r="P282" i="7"/>
  <c r="P283" i="7"/>
  <c r="P284" i="7"/>
  <c r="P285" i="7"/>
  <c r="P286" i="7"/>
  <c r="P287" i="7"/>
  <c r="P288" i="7"/>
  <c r="P289" i="7"/>
  <c r="P290" i="7"/>
  <c r="P291" i="7"/>
  <c r="P292" i="7"/>
  <c r="P293" i="7"/>
  <c r="P294" i="7"/>
  <c r="P295" i="7"/>
  <c r="P296" i="7"/>
  <c r="P297" i="7"/>
  <c r="P298" i="7"/>
  <c r="P299" i="7"/>
  <c r="P300" i="7"/>
  <c r="P301" i="7"/>
  <c r="P302" i="7"/>
  <c r="P303" i="7"/>
  <c r="P304" i="7"/>
  <c r="P305" i="7"/>
  <c r="P306" i="7"/>
  <c r="P307" i="7"/>
  <c r="P308" i="7"/>
  <c r="P309" i="7"/>
  <c r="P310" i="7"/>
  <c r="P311" i="7"/>
  <c r="P312" i="7"/>
  <c r="P313" i="7"/>
  <c r="P314" i="7"/>
  <c r="P315" i="7"/>
  <c r="P316" i="7"/>
  <c r="P317" i="7"/>
  <c r="P318" i="7"/>
  <c r="P319" i="7"/>
  <c r="P320" i="7"/>
  <c r="P321" i="7"/>
  <c r="P322" i="7"/>
  <c r="P323" i="7"/>
  <c r="P324" i="7"/>
  <c r="P325" i="7"/>
  <c r="P326" i="7"/>
  <c r="P327" i="7"/>
  <c r="P328" i="7"/>
  <c r="P329" i="7"/>
  <c r="P330" i="7"/>
  <c r="P331" i="7"/>
  <c r="P332" i="7"/>
  <c r="P333" i="7"/>
  <c r="P334" i="7"/>
  <c r="P335" i="7"/>
  <c r="P336" i="7"/>
  <c r="P337" i="7"/>
  <c r="P338" i="7"/>
  <c r="P339" i="7"/>
  <c r="P340" i="7"/>
  <c r="P341" i="7"/>
  <c r="P342" i="7"/>
  <c r="P343" i="7"/>
  <c r="P344" i="7"/>
  <c r="P345" i="7"/>
  <c r="P346" i="7"/>
  <c r="P347" i="7"/>
  <c r="P348" i="7"/>
  <c r="P349" i="7"/>
  <c r="P350" i="7"/>
  <c r="P351" i="7"/>
  <c r="P352" i="7"/>
  <c r="P353" i="7"/>
  <c r="P354" i="7"/>
  <c r="P355" i="7"/>
  <c r="P356" i="7"/>
  <c r="P357" i="7"/>
  <c r="P358" i="7"/>
  <c r="P359" i="7"/>
  <c r="P360" i="7"/>
  <c r="P361" i="7"/>
  <c r="P362" i="7"/>
  <c r="P363" i="7"/>
  <c r="P364" i="7"/>
  <c r="P365" i="7"/>
  <c r="P366" i="7"/>
  <c r="P367" i="7"/>
  <c r="P368" i="7"/>
  <c r="P369" i="7"/>
  <c r="P370" i="7"/>
  <c r="P371" i="7"/>
  <c r="P372" i="7"/>
  <c r="P373" i="7"/>
  <c r="P374" i="7"/>
  <c r="P375" i="7"/>
  <c r="P376" i="7"/>
  <c r="P377" i="7"/>
  <c r="P378" i="7"/>
  <c r="P379" i="7"/>
  <c r="P380" i="7"/>
  <c r="P381" i="7"/>
  <c r="P382" i="7"/>
  <c r="P383" i="7"/>
  <c r="P384" i="7"/>
  <c r="P385" i="7"/>
  <c r="P386" i="7"/>
  <c r="P387" i="7"/>
  <c r="P388" i="7"/>
  <c r="P389" i="7"/>
  <c r="P390" i="7"/>
  <c r="P391" i="7"/>
  <c r="P392" i="7"/>
  <c r="P393" i="7"/>
  <c r="P394" i="7"/>
  <c r="P395" i="7"/>
  <c r="P396" i="7"/>
  <c r="P397" i="7"/>
  <c r="P398" i="7"/>
  <c r="P399" i="7"/>
  <c r="P400" i="7"/>
  <c r="P401" i="7"/>
  <c r="P402" i="7"/>
  <c r="P403" i="7"/>
  <c r="P404" i="7"/>
  <c r="P405" i="7"/>
  <c r="P406" i="7"/>
  <c r="P407" i="7"/>
  <c r="P408" i="7"/>
  <c r="P409" i="7"/>
  <c r="P410" i="7"/>
  <c r="P411" i="7"/>
  <c r="P412" i="7"/>
  <c r="P413" i="7"/>
  <c r="P414" i="7"/>
  <c r="P415" i="7"/>
  <c r="P416" i="7"/>
  <c r="P417" i="7"/>
  <c r="P418" i="7"/>
  <c r="P419" i="7"/>
  <c r="P420" i="7"/>
  <c r="P421" i="7"/>
  <c r="P422" i="7"/>
  <c r="P423" i="7"/>
  <c r="P424" i="7"/>
  <c r="P425" i="7"/>
  <c r="P426" i="7"/>
  <c r="P427" i="7"/>
  <c r="P428" i="7"/>
  <c r="P429" i="7"/>
  <c r="P430" i="7"/>
  <c r="P431" i="7"/>
  <c r="P432" i="7"/>
  <c r="P433" i="7"/>
  <c r="P434" i="7"/>
  <c r="P435" i="7"/>
  <c r="P436" i="7"/>
  <c r="P437" i="7"/>
  <c r="P438" i="7"/>
  <c r="P439" i="7"/>
  <c r="P440" i="7"/>
  <c r="P441" i="7"/>
  <c r="P442" i="7"/>
  <c r="P443" i="7"/>
  <c r="P444" i="7"/>
  <c r="P445" i="7"/>
  <c r="P446" i="7"/>
  <c r="P447" i="7"/>
  <c r="P448" i="7"/>
  <c r="P449" i="7"/>
  <c r="P450" i="7"/>
  <c r="P451" i="7"/>
  <c r="P452" i="7"/>
  <c r="P453" i="7"/>
  <c r="P454" i="7"/>
  <c r="P455" i="7"/>
  <c r="P456" i="7"/>
  <c r="P457" i="7"/>
  <c r="P458" i="7"/>
  <c r="P459" i="7"/>
  <c r="P460" i="7"/>
  <c r="P461" i="7"/>
  <c r="P462" i="7"/>
  <c r="P463" i="7"/>
  <c r="P464" i="7"/>
  <c r="P465" i="7"/>
  <c r="P466" i="7"/>
  <c r="P467" i="7"/>
  <c r="P468" i="7"/>
  <c r="P469" i="7"/>
  <c r="P470" i="7"/>
  <c r="P471" i="7"/>
  <c r="P472" i="7"/>
  <c r="P473" i="7"/>
  <c r="P474" i="7"/>
  <c r="P475" i="7"/>
  <c r="P476" i="7"/>
  <c r="P477" i="7"/>
  <c r="P478" i="7"/>
  <c r="P479" i="7"/>
  <c r="P480" i="7"/>
  <c r="P481" i="7"/>
  <c r="P482" i="7"/>
  <c r="P483" i="7"/>
  <c r="P484" i="7"/>
  <c r="P485" i="7"/>
  <c r="P486" i="7"/>
  <c r="P487" i="7"/>
  <c r="P488" i="7"/>
  <c r="P489" i="7"/>
  <c r="P490" i="7"/>
  <c r="P491" i="7"/>
  <c r="P492" i="7"/>
  <c r="P493" i="7"/>
  <c r="P494" i="7"/>
  <c r="P495" i="7"/>
  <c r="P496" i="7"/>
  <c r="P497" i="7"/>
  <c r="P498" i="7"/>
  <c r="P499" i="7"/>
  <c r="P500" i="7"/>
  <c r="P501" i="7"/>
  <c r="P502" i="7"/>
  <c r="P503" i="7"/>
  <c r="P504" i="7"/>
  <c r="P505" i="7"/>
  <c r="P506" i="7"/>
  <c r="P507" i="7"/>
  <c r="P508" i="7"/>
  <c r="P509" i="7"/>
  <c r="P510" i="7"/>
  <c r="P511" i="7"/>
  <c r="P512" i="7"/>
  <c r="P513" i="7"/>
  <c r="P514" i="7"/>
  <c r="P515" i="7"/>
  <c r="P516" i="7"/>
  <c r="P517" i="7"/>
  <c r="P518" i="7"/>
  <c r="P519" i="7"/>
  <c r="P520" i="7"/>
  <c r="P521" i="7"/>
  <c r="P522" i="7"/>
  <c r="P523" i="7"/>
  <c r="P524" i="7"/>
  <c r="P525" i="7"/>
  <c r="P526" i="7"/>
  <c r="P527" i="7"/>
  <c r="P528" i="7"/>
  <c r="P529" i="7"/>
  <c r="P530" i="7"/>
  <c r="P531" i="7"/>
  <c r="P532" i="7"/>
  <c r="P533" i="7"/>
  <c r="P534" i="7"/>
  <c r="P535" i="7"/>
  <c r="P536" i="7"/>
  <c r="P537" i="7"/>
  <c r="P538" i="7"/>
  <c r="P539" i="7"/>
  <c r="P540" i="7"/>
  <c r="P541" i="7"/>
  <c r="P542" i="7"/>
  <c r="P543" i="7"/>
  <c r="P544" i="7"/>
  <c r="P545" i="7"/>
  <c r="P546" i="7"/>
  <c r="P547" i="7"/>
  <c r="P548" i="7"/>
  <c r="P549" i="7"/>
  <c r="P550" i="7"/>
  <c r="P551" i="7"/>
  <c r="P552" i="7"/>
  <c r="P553" i="7"/>
  <c r="P554" i="7"/>
  <c r="P555" i="7"/>
  <c r="P556" i="7"/>
  <c r="P557" i="7"/>
  <c r="P558" i="7"/>
  <c r="P559" i="7"/>
  <c r="P560" i="7"/>
  <c r="P561" i="7"/>
  <c r="P562" i="7"/>
  <c r="P563" i="7"/>
  <c r="P564" i="7"/>
  <c r="P565" i="7"/>
  <c r="P566" i="7"/>
  <c r="P567" i="7"/>
  <c r="P568" i="7"/>
  <c r="P569" i="7"/>
  <c r="P570" i="7"/>
  <c r="P571" i="7"/>
  <c r="P572" i="7"/>
  <c r="P573" i="7"/>
  <c r="P574" i="7"/>
  <c r="P575" i="7"/>
  <c r="P576" i="7"/>
  <c r="P577" i="7"/>
  <c r="P578" i="7"/>
  <c r="P579" i="7"/>
  <c r="P580" i="7"/>
  <c r="P581" i="7"/>
  <c r="P582" i="7"/>
  <c r="P583" i="7"/>
  <c r="P584" i="7"/>
  <c r="P585" i="7"/>
  <c r="P586" i="7"/>
  <c r="P587" i="7"/>
  <c r="P588" i="7"/>
  <c r="P589" i="7"/>
  <c r="P590" i="7"/>
  <c r="P591" i="7"/>
  <c r="P592" i="7"/>
  <c r="P593" i="7"/>
  <c r="P594" i="7"/>
  <c r="P595" i="7"/>
  <c r="P596" i="7"/>
  <c r="P597" i="7"/>
  <c r="P598" i="7"/>
  <c r="P599" i="7"/>
  <c r="P600" i="7"/>
  <c r="P601" i="7"/>
  <c r="P602" i="7"/>
  <c r="P603" i="7"/>
  <c r="P604" i="7"/>
  <c r="P605" i="7"/>
  <c r="P606" i="7"/>
  <c r="P607" i="7"/>
  <c r="P608" i="7"/>
  <c r="P609" i="7"/>
  <c r="P610" i="7"/>
  <c r="P611" i="7"/>
  <c r="P612" i="7"/>
  <c r="P613" i="7"/>
  <c r="P614" i="7"/>
  <c r="P615" i="7"/>
  <c r="P616" i="7"/>
  <c r="P617" i="7"/>
  <c r="P618" i="7"/>
  <c r="P619" i="7"/>
  <c r="P620" i="7"/>
  <c r="P621" i="7"/>
  <c r="P622" i="7"/>
  <c r="P623" i="7"/>
  <c r="P624" i="7"/>
  <c r="P625" i="7"/>
  <c r="P626" i="7"/>
  <c r="P627" i="7"/>
  <c r="P628" i="7"/>
  <c r="P629" i="7"/>
  <c r="P630" i="7"/>
  <c r="P631" i="7"/>
  <c r="P632" i="7"/>
  <c r="P633" i="7"/>
  <c r="P634" i="7"/>
  <c r="P635" i="7"/>
  <c r="P636" i="7"/>
  <c r="P637" i="7"/>
  <c r="P638" i="7"/>
  <c r="P639" i="7"/>
  <c r="P640" i="7"/>
  <c r="P641" i="7"/>
  <c r="P642" i="7"/>
  <c r="P643" i="7"/>
  <c r="P644" i="7"/>
  <c r="P645" i="7"/>
  <c r="P646" i="7"/>
  <c r="P647" i="7"/>
  <c r="P648" i="7"/>
  <c r="P649" i="7"/>
  <c r="P650" i="7"/>
  <c r="P651" i="7"/>
  <c r="P652" i="7"/>
  <c r="P653" i="7"/>
  <c r="P654" i="7"/>
  <c r="P655" i="7"/>
  <c r="P656" i="7"/>
  <c r="P657" i="7"/>
  <c r="P658" i="7"/>
  <c r="P659" i="7"/>
  <c r="P660" i="7"/>
  <c r="P661" i="7"/>
  <c r="P662" i="7"/>
  <c r="P663" i="7"/>
  <c r="P664" i="7"/>
  <c r="P665" i="7"/>
  <c r="P666" i="7"/>
  <c r="P667" i="7"/>
  <c r="P668" i="7"/>
  <c r="P669" i="7"/>
  <c r="P670" i="7"/>
  <c r="P671" i="7"/>
  <c r="P672" i="7"/>
  <c r="P673" i="7"/>
  <c r="P674" i="7"/>
  <c r="P675" i="7"/>
  <c r="P676" i="7"/>
  <c r="P677" i="7"/>
  <c r="P678" i="7"/>
  <c r="P679" i="7"/>
  <c r="P680" i="7"/>
  <c r="P681" i="7"/>
  <c r="P682" i="7"/>
  <c r="P683" i="7"/>
  <c r="P684" i="7"/>
  <c r="P685" i="7"/>
  <c r="P686" i="7"/>
  <c r="P687" i="7"/>
  <c r="P688" i="7"/>
  <c r="P689" i="7"/>
  <c r="P690" i="7"/>
  <c r="P691" i="7"/>
  <c r="P692" i="7"/>
  <c r="P693" i="7"/>
  <c r="P694" i="7"/>
  <c r="P695" i="7"/>
  <c r="P696" i="7"/>
  <c r="P697" i="7"/>
  <c r="P698" i="7"/>
  <c r="P699" i="7"/>
  <c r="P700" i="7"/>
  <c r="P701" i="7"/>
  <c r="P702" i="7"/>
  <c r="P703" i="7"/>
  <c r="P704" i="7"/>
  <c r="P705" i="7"/>
  <c r="P706" i="7"/>
  <c r="P707" i="7"/>
  <c r="P708" i="7"/>
  <c r="P709" i="7"/>
  <c r="P710" i="7"/>
  <c r="P711" i="7"/>
  <c r="P712" i="7"/>
  <c r="P713" i="7"/>
  <c r="P714" i="7"/>
  <c r="P715" i="7"/>
  <c r="P716" i="7"/>
  <c r="P717" i="7"/>
  <c r="P718" i="7"/>
  <c r="P719" i="7"/>
  <c r="P720" i="7"/>
  <c r="P721" i="7"/>
  <c r="P722" i="7"/>
  <c r="P723" i="7"/>
  <c r="P724" i="7"/>
  <c r="P725" i="7"/>
  <c r="P726" i="7"/>
  <c r="P727" i="7"/>
  <c r="P728" i="7"/>
  <c r="P729" i="7"/>
  <c r="P730" i="7"/>
  <c r="P731" i="7"/>
  <c r="P732" i="7"/>
  <c r="P733" i="7"/>
  <c r="P734" i="7"/>
  <c r="P735" i="7"/>
  <c r="P736" i="7"/>
  <c r="P737" i="7"/>
  <c r="P738" i="7"/>
  <c r="P739" i="7"/>
  <c r="P740" i="7"/>
  <c r="P741" i="7"/>
  <c r="P742" i="7"/>
  <c r="P743" i="7"/>
  <c r="P744" i="7"/>
  <c r="P745" i="7"/>
  <c r="P746" i="7"/>
  <c r="P747" i="7"/>
  <c r="P748" i="7"/>
  <c r="P749" i="7"/>
  <c r="P750" i="7"/>
  <c r="P751" i="7"/>
  <c r="P752" i="7"/>
  <c r="P753" i="7"/>
  <c r="P754" i="7"/>
  <c r="P755" i="7"/>
  <c r="P756" i="7"/>
  <c r="P757" i="7"/>
  <c r="P758" i="7"/>
  <c r="P759" i="7"/>
  <c r="P760" i="7"/>
  <c r="P761" i="7"/>
  <c r="P762" i="7"/>
  <c r="P763" i="7"/>
  <c r="P764" i="7"/>
  <c r="P765" i="7"/>
  <c r="P766" i="7"/>
  <c r="P767" i="7"/>
  <c r="P768" i="7"/>
  <c r="P769" i="7"/>
  <c r="P770" i="7"/>
  <c r="P771" i="7"/>
  <c r="P772" i="7"/>
  <c r="P773" i="7"/>
  <c r="P774" i="7"/>
  <c r="P775" i="7"/>
  <c r="P776" i="7"/>
  <c r="P777" i="7"/>
  <c r="P778" i="7"/>
  <c r="P779" i="7"/>
  <c r="P780" i="7"/>
  <c r="P781" i="7"/>
  <c r="P782" i="7"/>
  <c r="P783" i="7"/>
  <c r="P784" i="7"/>
  <c r="P785" i="7"/>
  <c r="P786" i="7"/>
  <c r="P787" i="7"/>
  <c r="P788" i="7"/>
  <c r="P789" i="7"/>
  <c r="P790" i="7"/>
  <c r="P791" i="7"/>
  <c r="P792" i="7"/>
  <c r="P793" i="7"/>
  <c r="P794" i="7"/>
  <c r="P795" i="7"/>
  <c r="P796" i="7"/>
  <c r="P797" i="7"/>
  <c r="P798" i="7"/>
  <c r="P799" i="7"/>
  <c r="P800" i="7"/>
  <c r="P801" i="7"/>
  <c r="P802" i="7"/>
  <c r="P803" i="7"/>
  <c r="P804" i="7"/>
  <c r="P805" i="7"/>
  <c r="P806" i="7"/>
  <c r="P807" i="7"/>
  <c r="P808" i="7"/>
  <c r="P809" i="7"/>
  <c r="P810" i="7"/>
  <c r="P811" i="7"/>
  <c r="P812" i="7"/>
  <c r="P813" i="7"/>
  <c r="P814" i="7"/>
  <c r="P815" i="7"/>
  <c r="P816" i="7"/>
  <c r="P817" i="7"/>
  <c r="P818" i="7"/>
  <c r="P819" i="7"/>
  <c r="P820" i="7"/>
  <c r="P821" i="7"/>
  <c r="P822" i="7"/>
  <c r="P823" i="7"/>
  <c r="P824" i="7"/>
  <c r="P825" i="7"/>
  <c r="P826" i="7"/>
  <c r="P827" i="7"/>
  <c r="P828" i="7"/>
  <c r="P829" i="7"/>
  <c r="P830" i="7"/>
  <c r="P831" i="7"/>
  <c r="P832" i="7"/>
  <c r="P833" i="7"/>
  <c r="P834" i="7"/>
  <c r="P835" i="7"/>
  <c r="P836" i="7"/>
  <c r="P837" i="7"/>
  <c r="P838" i="7"/>
  <c r="P839" i="7"/>
  <c r="P840" i="7"/>
  <c r="P841" i="7"/>
  <c r="P842" i="7"/>
  <c r="P843" i="7"/>
  <c r="P844" i="7"/>
  <c r="P845" i="7"/>
  <c r="P846" i="7"/>
  <c r="P847" i="7"/>
  <c r="P848" i="7"/>
  <c r="P849" i="7"/>
  <c r="P850" i="7"/>
  <c r="P851" i="7"/>
  <c r="P852" i="7"/>
  <c r="P853" i="7"/>
  <c r="P854" i="7"/>
  <c r="P855" i="7"/>
  <c r="P856" i="7"/>
  <c r="P857" i="7"/>
  <c r="P858" i="7"/>
  <c r="P859" i="7"/>
  <c r="P860" i="7"/>
  <c r="P861" i="7"/>
  <c r="P862" i="7"/>
  <c r="P863" i="7"/>
  <c r="P864" i="7"/>
  <c r="P865" i="7"/>
  <c r="P866" i="7"/>
  <c r="P867" i="7"/>
  <c r="P868" i="7"/>
  <c r="P869" i="7"/>
  <c r="P870" i="7"/>
  <c r="P871" i="7"/>
  <c r="P872" i="7"/>
  <c r="P873" i="7"/>
  <c r="P874" i="7"/>
  <c r="P875" i="7"/>
  <c r="P876" i="7"/>
  <c r="P877" i="7"/>
  <c r="P878" i="7"/>
  <c r="P879" i="7"/>
  <c r="P880" i="7"/>
  <c r="P881" i="7"/>
  <c r="P882" i="7"/>
  <c r="P883" i="7"/>
  <c r="P884" i="7"/>
  <c r="P885" i="7"/>
  <c r="P886" i="7"/>
  <c r="P887" i="7"/>
  <c r="P888" i="7"/>
  <c r="P889" i="7"/>
  <c r="P890" i="7"/>
  <c r="P891" i="7"/>
  <c r="P892" i="7"/>
  <c r="P893" i="7"/>
  <c r="P894" i="7"/>
  <c r="P895" i="7"/>
  <c r="P896" i="7"/>
  <c r="P897" i="7"/>
  <c r="P898" i="7"/>
  <c r="P899" i="7"/>
  <c r="P900" i="7"/>
  <c r="P901" i="7"/>
  <c r="P902" i="7"/>
  <c r="P903" i="7"/>
  <c r="P904" i="7"/>
  <c r="P905" i="7"/>
  <c r="P906" i="7"/>
  <c r="P907" i="7"/>
  <c r="P908" i="7"/>
  <c r="P909" i="7"/>
  <c r="P910" i="7"/>
  <c r="P911" i="7"/>
  <c r="P912" i="7"/>
  <c r="P913" i="7"/>
  <c r="P914" i="7"/>
  <c r="P915" i="7"/>
  <c r="P916" i="7"/>
  <c r="P917" i="7"/>
  <c r="P918" i="7"/>
  <c r="P919" i="7"/>
  <c r="P920" i="7"/>
  <c r="P921" i="7"/>
  <c r="P922" i="7"/>
  <c r="P923" i="7"/>
  <c r="P924" i="7"/>
  <c r="P925" i="7"/>
  <c r="P926" i="7"/>
  <c r="P927" i="7"/>
  <c r="P928" i="7"/>
  <c r="P929" i="7"/>
  <c r="P930" i="7"/>
  <c r="P931" i="7"/>
  <c r="P932" i="7"/>
  <c r="P933" i="7"/>
  <c r="P934" i="7"/>
  <c r="P935" i="7"/>
  <c r="P936" i="7"/>
  <c r="P937" i="7"/>
  <c r="P938" i="7"/>
  <c r="P939" i="7"/>
  <c r="P940" i="7"/>
  <c r="P941" i="7"/>
  <c r="P942" i="7"/>
  <c r="P943" i="7"/>
  <c r="P944" i="7"/>
  <c r="P945" i="7"/>
  <c r="P946" i="7"/>
  <c r="P947" i="7"/>
  <c r="P948" i="7"/>
  <c r="P949" i="7"/>
  <c r="P950" i="7"/>
  <c r="P951" i="7"/>
  <c r="P952" i="7"/>
  <c r="P953" i="7"/>
  <c r="P954" i="7"/>
  <c r="P955" i="7"/>
  <c r="P956" i="7"/>
  <c r="P957" i="7"/>
  <c r="P958" i="7"/>
  <c r="P959" i="7"/>
  <c r="P960" i="7"/>
  <c r="P961" i="7"/>
  <c r="P962" i="7"/>
  <c r="P963" i="7"/>
  <c r="P964" i="7"/>
  <c r="P965" i="7"/>
  <c r="P966" i="7"/>
  <c r="P967" i="7"/>
  <c r="P968" i="7"/>
  <c r="P969" i="7"/>
  <c r="P970" i="7"/>
  <c r="P971" i="7"/>
  <c r="P972" i="7"/>
  <c r="P973" i="7"/>
  <c r="P974" i="7"/>
  <c r="P975" i="7"/>
  <c r="P976" i="7"/>
  <c r="P977" i="7"/>
  <c r="P978" i="7"/>
  <c r="P979" i="7"/>
  <c r="P980" i="7"/>
  <c r="P981" i="7"/>
  <c r="P982" i="7"/>
  <c r="P983" i="7"/>
  <c r="P984" i="7"/>
  <c r="P985" i="7"/>
  <c r="P986" i="7"/>
  <c r="P987" i="7"/>
  <c r="P988" i="7"/>
  <c r="P989" i="7"/>
  <c r="P990" i="7"/>
  <c r="P991" i="7"/>
  <c r="P992" i="7"/>
  <c r="P993" i="7"/>
  <c r="P994" i="7"/>
  <c r="P995" i="7"/>
  <c r="P996" i="7"/>
  <c r="P997" i="7"/>
  <c r="P998" i="7"/>
  <c r="P999" i="7"/>
  <c r="P1000" i="7"/>
  <c r="P1001" i="7"/>
  <c r="P2" i="7"/>
  <c r="T570" i="7" l="1"/>
  <c r="T571" i="7"/>
  <c r="T572" i="7"/>
  <c r="W51" i="7"/>
  <c r="W43" i="7"/>
  <c r="W35" i="7"/>
  <c r="W27" i="7"/>
  <c r="W19" i="7"/>
  <c r="W11" i="7"/>
  <c r="W3" i="7"/>
  <c r="T4" i="7"/>
  <c r="T6" i="7"/>
  <c r="T8" i="7"/>
  <c r="T10" i="7"/>
  <c r="T12" i="7"/>
  <c r="T14" i="7"/>
  <c r="T16" i="7"/>
  <c r="T18" i="7"/>
  <c r="T20" i="7"/>
  <c r="T22" i="7"/>
  <c r="T24" i="7"/>
  <c r="T26" i="7"/>
  <c r="T28" i="7"/>
  <c r="T30" i="7"/>
  <c r="T32" i="7"/>
  <c r="T34" i="7"/>
  <c r="T36" i="7"/>
  <c r="T38" i="7"/>
  <c r="T40" i="7"/>
  <c r="T42" i="7"/>
  <c r="T44" i="7"/>
  <c r="T46" i="7"/>
  <c r="T48" i="7"/>
  <c r="T50" i="7"/>
  <c r="T52" i="7"/>
  <c r="T54" i="7"/>
  <c r="T56" i="7"/>
  <c r="T58" i="7"/>
  <c r="T60" i="7"/>
  <c r="T62" i="7"/>
  <c r="T64" i="7"/>
  <c r="T66" i="7"/>
  <c r="T68" i="7"/>
  <c r="T70" i="7"/>
  <c r="T72" i="7"/>
  <c r="T74" i="7"/>
  <c r="T76" i="7"/>
  <c r="T78" i="7"/>
  <c r="T80" i="7"/>
  <c r="T82" i="7"/>
  <c r="T84" i="7"/>
  <c r="T86" i="7"/>
  <c r="T88" i="7"/>
  <c r="T90" i="7"/>
  <c r="T92" i="7"/>
  <c r="T94" i="7"/>
  <c r="T96" i="7"/>
  <c r="T98" i="7"/>
  <c r="T100" i="7"/>
  <c r="T102" i="7"/>
  <c r="T104" i="7"/>
  <c r="T106" i="7"/>
  <c r="T108" i="7"/>
  <c r="T110" i="7"/>
  <c r="T112" i="7"/>
  <c r="T114" i="7"/>
  <c r="T116" i="7"/>
  <c r="T118" i="7"/>
  <c r="T120" i="7"/>
  <c r="T122" i="7"/>
  <c r="T124" i="7"/>
  <c r="T126" i="7"/>
  <c r="T128" i="7"/>
  <c r="T130" i="7"/>
  <c r="T132" i="7"/>
  <c r="T134" i="7"/>
  <c r="T136" i="7"/>
  <c r="T138" i="7"/>
  <c r="T140" i="7"/>
  <c r="T142" i="7"/>
  <c r="T144" i="7"/>
  <c r="T146" i="7"/>
  <c r="T148" i="7"/>
  <c r="T150" i="7"/>
  <c r="T152" i="7"/>
  <c r="T154" i="7"/>
  <c r="T156" i="7"/>
  <c r="T158" i="7"/>
  <c r="T160" i="7"/>
  <c r="T162" i="7"/>
  <c r="T164" i="7"/>
  <c r="T166" i="7"/>
  <c r="T168" i="7"/>
  <c r="T170" i="7"/>
  <c r="T172" i="7"/>
  <c r="T5" i="7"/>
  <c r="T7" i="7"/>
  <c r="T9" i="7"/>
  <c r="T11" i="7"/>
  <c r="T13" i="7"/>
  <c r="T15" i="7"/>
  <c r="T17" i="7"/>
  <c r="T19" i="7"/>
  <c r="T21" i="7"/>
  <c r="T23" i="7"/>
  <c r="T25" i="7"/>
  <c r="T27" i="7"/>
  <c r="T29" i="7"/>
  <c r="T31" i="7"/>
  <c r="T33" i="7"/>
  <c r="T35" i="7"/>
  <c r="T37" i="7"/>
  <c r="T39" i="7"/>
  <c r="T41" i="7"/>
  <c r="T43" i="7"/>
  <c r="T45" i="7"/>
  <c r="T47" i="7"/>
  <c r="T49" i="7"/>
  <c r="T51" i="7"/>
  <c r="T53" i="7"/>
  <c r="T55" i="7"/>
  <c r="T57" i="7"/>
  <c r="T59" i="7"/>
  <c r="T61" i="7"/>
  <c r="T63" i="7"/>
  <c r="T65" i="7"/>
  <c r="T67" i="7"/>
  <c r="T69" i="7"/>
  <c r="T71" i="7"/>
  <c r="T73" i="7"/>
  <c r="T75" i="7"/>
  <c r="T77" i="7"/>
  <c r="T79" i="7"/>
  <c r="T81" i="7"/>
  <c r="T83" i="7"/>
  <c r="T85" i="7"/>
  <c r="T87" i="7"/>
  <c r="T89" i="7"/>
  <c r="T91" i="7"/>
  <c r="T93" i="7"/>
  <c r="T95" i="7"/>
  <c r="T97" i="7"/>
  <c r="T99" i="7"/>
  <c r="T101" i="7"/>
  <c r="T103" i="7"/>
  <c r="T105" i="7"/>
  <c r="T107" i="7"/>
  <c r="T109" i="7"/>
  <c r="T111" i="7"/>
  <c r="T113" i="7"/>
  <c r="T115" i="7"/>
  <c r="T117" i="7"/>
  <c r="T119" i="7"/>
  <c r="T121" i="7"/>
  <c r="T123" i="7"/>
  <c r="T125" i="7"/>
  <c r="T127" i="7"/>
  <c r="T129" i="7"/>
  <c r="T131" i="7"/>
  <c r="T133" i="7"/>
  <c r="T135" i="7"/>
  <c r="T137" i="7"/>
  <c r="T139" i="7"/>
  <c r="T141" i="7"/>
  <c r="T143" i="7"/>
  <c r="T145" i="7"/>
  <c r="T147" i="7"/>
  <c r="T149" i="7"/>
  <c r="T151" i="7"/>
  <c r="T153" i="7"/>
  <c r="T155" i="7"/>
  <c r="T157" i="7"/>
  <c r="T159" i="7"/>
  <c r="T161" i="7"/>
  <c r="T163" i="7"/>
  <c r="T165" i="7"/>
  <c r="T167" i="7"/>
  <c r="T169" i="7"/>
  <c r="T171" i="7"/>
  <c r="T173" i="7"/>
  <c r="T174" i="7"/>
  <c r="T176" i="7"/>
  <c r="T178" i="7"/>
  <c r="T180" i="7"/>
  <c r="T182" i="7"/>
  <c r="T184" i="7"/>
  <c r="T186" i="7"/>
  <c r="T188" i="7"/>
  <c r="T190" i="7"/>
  <c r="T192" i="7"/>
  <c r="T194" i="7"/>
  <c r="T196" i="7"/>
  <c r="T198" i="7"/>
  <c r="T200" i="7"/>
  <c r="T202" i="7"/>
  <c r="T204" i="7"/>
  <c r="T206" i="7"/>
  <c r="T208" i="7"/>
  <c r="T210" i="7"/>
  <c r="T212" i="7"/>
  <c r="T214" i="7"/>
  <c r="T216" i="7"/>
  <c r="T218" i="7"/>
  <c r="T220" i="7"/>
  <c r="T222" i="7"/>
  <c r="T224" i="7"/>
  <c r="T226" i="7"/>
  <c r="T228" i="7"/>
  <c r="T230" i="7"/>
  <c r="T232" i="7"/>
  <c r="T234" i="7"/>
  <c r="T236" i="7"/>
  <c r="T238" i="7"/>
  <c r="T240" i="7"/>
  <c r="T242" i="7"/>
  <c r="T244" i="7"/>
  <c r="T246" i="7"/>
  <c r="T248" i="7"/>
  <c r="T250" i="7"/>
  <c r="T252" i="7"/>
  <c r="T254" i="7"/>
  <c r="T256" i="7"/>
  <c r="T258" i="7"/>
  <c r="T260" i="7"/>
  <c r="T262" i="7"/>
  <c r="T264" i="7"/>
  <c r="T266" i="7"/>
  <c r="T268" i="7"/>
  <c r="T270" i="7"/>
  <c r="T272" i="7"/>
  <c r="T274" i="7"/>
  <c r="T276" i="7"/>
  <c r="T278" i="7"/>
  <c r="T280" i="7"/>
  <c r="T282" i="7"/>
  <c r="T284" i="7"/>
  <c r="T286" i="7"/>
  <c r="T288" i="7"/>
  <c r="T290" i="7"/>
  <c r="T292" i="7"/>
  <c r="T294" i="7"/>
  <c r="T296" i="7"/>
  <c r="T298" i="7"/>
  <c r="T300" i="7"/>
  <c r="T302" i="7"/>
  <c r="T304" i="7"/>
  <c r="T306" i="7"/>
  <c r="T308" i="7"/>
  <c r="T310" i="7"/>
  <c r="T312" i="7"/>
  <c r="T314" i="7"/>
  <c r="T316" i="7"/>
  <c r="T318" i="7"/>
  <c r="T320" i="7"/>
  <c r="T322" i="7"/>
  <c r="T324" i="7"/>
  <c r="T326" i="7"/>
  <c r="T328" i="7"/>
  <c r="T330" i="7"/>
  <c r="T332" i="7"/>
  <c r="T334" i="7"/>
  <c r="T336" i="7"/>
  <c r="T338" i="7"/>
  <c r="T340" i="7"/>
  <c r="T342" i="7"/>
  <c r="T344" i="7"/>
  <c r="T346" i="7"/>
  <c r="T348" i="7"/>
  <c r="T350" i="7"/>
  <c r="T352" i="7"/>
  <c r="T354" i="7"/>
  <c r="T356" i="7"/>
  <c r="T358" i="7"/>
  <c r="T360" i="7"/>
  <c r="T362" i="7"/>
  <c r="T364" i="7"/>
  <c r="T366" i="7"/>
  <c r="T368" i="7"/>
  <c r="T370" i="7"/>
  <c r="T372" i="7"/>
  <c r="T374" i="7"/>
  <c r="T376" i="7"/>
  <c r="T378" i="7"/>
  <c r="T380" i="7"/>
  <c r="T382" i="7"/>
  <c r="T384" i="7"/>
  <c r="T386" i="7"/>
  <c r="T388" i="7"/>
  <c r="T390" i="7"/>
  <c r="T392" i="7"/>
  <c r="T394" i="7"/>
  <c r="T396" i="7"/>
  <c r="T398" i="7"/>
  <c r="T400" i="7"/>
  <c r="T402" i="7"/>
  <c r="T404" i="7"/>
  <c r="T406" i="7"/>
  <c r="T408" i="7"/>
  <c r="T410" i="7"/>
  <c r="T412" i="7"/>
  <c r="T414" i="7"/>
  <c r="T416" i="7"/>
  <c r="T418" i="7"/>
  <c r="T420" i="7"/>
  <c r="T422" i="7"/>
  <c r="T424" i="7"/>
  <c r="T426" i="7"/>
  <c r="T428" i="7"/>
  <c r="T430" i="7"/>
  <c r="T432" i="7"/>
  <c r="T434" i="7"/>
  <c r="T436" i="7"/>
  <c r="T438" i="7"/>
  <c r="T440" i="7"/>
  <c r="T442" i="7"/>
  <c r="T444" i="7"/>
  <c r="T446" i="7"/>
  <c r="T448" i="7"/>
  <c r="T450" i="7"/>
  <c r="T452" i="7"/>
  <c r="T454" i="7"/>
  <c r="T456" i="7"/>
  <c r="T458" i="7"/>
  <c r="T460" i="7"/>
  <c r="T462" i="7"/>
  <c r="T464" i="7"/>
  <c r="T466" i="7"/>
  <c r="T468" i="7"/>
  <c r="T470" i="7"/>
  <c r="T472" i="7"/>
  <c r="T474" i="7"/>
  <c r="T476" i="7"/>
  <c r="T478" i="7"/>
  <c r="T480" i="7"/>
  <c r="T482" i="7"/>
  <c r="T484" i="7"/>
  <c r="T486" i="7"/>
  <c r="T488" i="7"/>
  <c r="T490" i="7"/>
  <c r="T492" i="7"/>
  <c r="T494" i="7"/>
  <c r="T496" i="7"/>
  <c r="T498" i="7"/>
  <c r="T500" i="7"/>
  <c r="T502" i="7"/>
  <c r="T504" i="7"/>
  <c r="T506" i="7"/>
  <c r="T508" i="7"/>
  <c r="T510" i="7"/>
  <c r="T512" i="7"/>
  <c r="T175" i="7"/>
  <c r="T177" i="7"/>
  <c r="T179" i="7"/>
  <c r="T181" i="7"/>
  <c r="T183" i="7"/>
  <c r="T185" i="7"/>
  <c r="T187" i="7"/>
  <c r="T189" i="7"/>
  <c r="T191" i="7"/>
  <c r="T193" i="7"/>
  <c r="T195" i="7"/>
  <c r="T197" i="7"/>
  <c r="T199" i="7"/>
  <c r="T201" i="7"/>
  <c r="T203" i="7"/>
  <c r="T205" i="7"/>
  <c r="T207" i="7"/>
  <c r="T209" i="7"/>
  <c r="T211" i="7"/>
  <c r="T213" i="7"/>
  <c r="T215" i="7"/>
  <c r="T217" i="7"/>
  <c r="T219" i="7"/>
  <c r="T221" i="7"/>
  <c r="T223" i="7"/>
  <c r="T225" i="7"/>
  <c r="T227" i="7"/>
  <c r="T229" i="7"/>
  <c r="T231" i="7"/>
  <c r="T233" i="7"/>
  <c r="T235" i="7"/>
  <c r="T237" i="7"/>
  <c r="T239" i="7"/>
  <c r="T241" i="7"/>
  <c r="T243" i="7"/>
  <c r="T245" i="7"/>
  <c r="T247" i="7"/>
  <c r="T249" i="7"/>
  <c r="T251" i="7"/>
  <c r="T253" i="7"/>
  <c r="T255" i="7"/>
  <c r="T257" i="7"/>
  <c r="T259" i="7"/>
  <c r="T261" i="7"/>
  <c r="T263" i="7"/>
  <c r="T265" i="7"/>
  <c r="T267" i="7"/>
  <c r="T269" i="7"/>
  <c r="T271" i="7"/>
  <c r="T273" i="7"/>
  <c r="T275" i="7"/>
  <c r="T277" i="7"/>
  <c r="T279" i="7"/>
  <c r="T281" i="7"/>
  <c r="T283" i="7"/>
  <c r="T285" i="7"/>
  <c r="T287" i="7"/>
  <c r="T289" i="7"/>
  <c r="T291" i="7"/>
  <c r="T293" i="7"/>
  <c r="T295" i="7"/>
  <c r="T297" i="7"/>
  <c r="T299" i="7"/>
  <c r="T301" i="7"/>
  <c r="T303" i="7"/>
  <c r="T305" i="7"/>
  <c r="T307" i="7"/>
  <c r="T309" i="7"/>
  <c r="T311" i="7"/>
  <c r="T313" i="7"/>
  <c r="T315" i="7"/>
  <c r="T317" i="7"/>
  <c r="T319" i="7"/>
  <c r="T321" i="7"/>
  <c r="T323" i="7"/>
  <c r="T325" i="7"/>
  <c r="T327" i="7"/>
  <c r="T329" i="7"/>
  <c r="T331" i="7"/>
  <c r="T333" i="7"/>
  <c r="T335" i="7"/>
  <c r="T337" i="7"/>
  <c r="T339" i="7"/>
  <c r="T341" i="7"/>
  <c r="T343" i="7"/>
  <c r="T345" i="7"/>
  <c r="T347" i="7"/>
  <c r="T349" i="7"/>
  <c r="T351" i="7"/>
  <c r="T353" i="7"/>
  <c r="T355" i="7"/>
  <c r="T357" i="7"/>
  <c r="T359" i="7"/>
  <c r="T361" i="7"/>
  <c r="T363" i="7"/>
  <c r="T365" i="7"/>
  <c r="T367" i="7"/>
  <c r="T369" i="7"/>
  <c r="T371" i="7"/>
  <c r="T373" i="7"/>
  <c r="T375" i="7"/>
  <c r="T377" i="7"/>
  <c r="T379" i="7"/>
  <c r="T381" i="7"/>
  <c r="T383" i="7"/>
  <c r="T385" i="7"/>
  <c r="T387" i="7"/>
  <c r="T389" i="7"/>
  <c r="T391" i="7"/>
  <c r="T393" i="7"/>
  <c r="T395" i="7"/>
  <c r="T397" i="7"/>
  <c r="T399" i="7"/>
  <c r="T401" i="7"/>
  <c r="T403" i="7"/>
  <c r="T405" i="7"/>
  <c r="T407" i="7"/>
  <c r="T409" i="7"/>
  <c r="T411" i="7"/>
  <c r="T413" i="7"/>
  <c r="T415" i="7"/>
  <c r="T417" i="7"/>
  <c r="T419" i="7"/>
  <c r="T421" i="7"/>
  <c r="T423" i="7"/>
  <c r="T425" i="7"/>
  <c r="T427" i="7"/>
  <c r="T429" i="7"/>
  <c r="T431" i="7"/>
  <c r="T433" i="7"/>
  <c r="T435" i="7"/>
  <c r="T437" i="7"/>
  <c r="T439" i="7"/>
  <c r="T441" i="7"/>
  <c r="T443" i="7"/>
  <c r="T445" i="7"/>
  <c r="T447" i="7"/>
  <c r="T449" i="7"/>
  <c r="T451" i="7"/>
  <c r="T453" i="7"/>
  <c r="T455" i="7"/>
  <c r="T457" i="7"/>
  <c r="T459" i="7"/>
  <c r="T461" i="7"/>
  <c r="T463" i="7"/>
  <c r="T465" i="7"/>
  <c r="T467" i="7"/>
  <c r="T469" i="7"/>
  <c r="T471" i="7"/>
  <c r="T473" i="7"/>
  <c r="T475" i="7"/>
  <c r="T477" i="7"/>
  <c r="T479" i="7"/>
  <c r="T481" i="7"/>
  <c r="T483" i="7"/>
  <c r="T485" i="7"/>
  <c r="T487" i="7"/>
  <c r="T489" i="7"/>
  <c r="T491" i="7"/>
  <c r="T493" i="7"/>
  <c r="T495" i="7"/>
  <c r="T497" i="7"/>
  <c r="T499" i="7"/>
  <c r="T501" i="7"/>
  <c r="T503" i="7"/>
  <c r="T505" i="7"/>
  <c r="T507" i="7"/>
  <c r="T509" i="7"/>
  <c r="T511" i="7"/>
  <c r="T513" i="7"/>
  <c r="T514" i="7"/>
  <c r="T516" i="7"/>
  <c r="T518" i="7"/>
  <c r="T520" i="7"/>
  <c r="T522" i="7"/>
  <c r="T524" i="7"/>
  <c r="T526" i="7"/>
  <c r="T528" i="7"/>
  <c r="T530" i="7"/>
  <c r="T532" i="7"/>
  <c r="T534" i="7"/>
  <c r="T536" i="7"/>
  <c r="T538" i="7"/>
  <c r="T540" i="7"/>
  <c r="T542" i="7"/>
  <c r="T544" i="7"/>
  <c r="T546" i="7"/>
  <c r="T548" i="7"/>
  <c r="T550" i="7"/>
  <c r="T552" i="7"/>
  <c r="T554" i="7"/>
  <c r="T556" i="7"/>
  <c r="T558" i="7"/>
  <c r="T560" i="7"/>
  <c r="T562" i="7"/>
  <c r="T564" i="7"/>
  <c r="T566" i="7"/>
  <c r="T568" i="7"/>
  <c r="T515" i="7"/>
  <c r="T517" i="7"/>
  <c r="T519" i="7"/>
  <c r="T521" i="7"/>
  <c r="T523" i="7"/>
  <c r="T525" i="7"/>
  <c r="T527" i="7"/>
  <c r="T529" i="7"/>
  <c r="T531" i="7"/>
  <c r="T533" i="7"/>
  <c r="T535" i="7"/>
  <c r="T537" i="7"/>
  <c r="T539" i="7"/>
  <c r="T541" i="7"/>
  <c r="T543" i="7"/>
  <c r="T545" i="7"/>
  <c r="T547" i="7"/>
  <c r="T549" i="7"/>
  <c r="T551" i="7"/>
  <c r="T553" i="7"/>
  <c r="T555" i="7"/>
  <c r="T557" i="7"/>
  <c r="T559" i="7"/>
  <c r="T561" i="7"/>
  <c r="T563" i="7"/>
  <c r="T565" i="7"/>
  <c r="T567" i="7"/>
  <c r="T569" i="7"/>
  <c r="T3" i="7"/>
  <c r="W982" i="7"/>
  <c r="W934" i="7"/>
  <c r="W894" i="7"/>
  <c r="W846" i="7"/>
  <c r="W798" i="7"/>
  <c r="W734" i="7"/>
  <c r="W670" i="7"/>
  <c r="W622" i="7"/>
  <c r="W574" i="7"/>
  <c r="W518" i="7"/>
  <c r="W470" i="7"/>
  <c r="W438" i="7"/>
  <c r="W390" i="7"/>
  <c r="W358" i="7"/>
  <c r="W310" i="7"/>
  <c r="W262" i="7"/>
  <c r="W198" i="7"/>
  <c r="W150" i="7"/>
  <c r="W102" i="7"/>
  <c r="W54" i="7"/>
  <c r="W30" i="7"/>
  <c r="W990" i="7"/>
  <c r="W942" i="7"/>
  <c r="W910" i="7"/>
  <c r="W854" i="7"/>
  <c r="W814" i="7"/>
  <c r="W774" i="7"/>
  <c r="W718" i="7"/>
  <c r="W678" i="7"/>
  <c r="W646" i="7"/>
  <c r="W598" i="7"/>
  <c r="W550" i="7"/>
  <c r="W502" i="7"/>
  <c r="W454" i="7"/>
  <c r="W406" i="7"/>
  <c r="W342" i="7"/>
  <c r="W294" i="7"/>
  <c r="W246" i="7"/>
  <c r="W214" i="7"/>
  <c r="W166" i="7"/>
  <c r="W118" i="7"/>
  <c r="W62" i="7"/>
  <c r="W22" i="7"/>
  <c r="W971" i="7"/>
  <c r="W939" i="7"/>
  <c r="W915" i="7"/>
  <c r="W891" i="7"/>
  <c r="W859" i="7"/>
  <c r="W819" i="7"/>
  <c r="W795" i="7"/>
  <c r="W755" i="7"/>
  <c r="W731" i="7"/>
  <c r="W699" i="7"/>
  <c r="W667" i="7"/>
  <c r="W635" i="7"/>
  <c r="W603" i="7"/>
  <c r="W571" i="7"/>
  <c r="W539" i="7"/>
  <c r="W523" i="7"/>
  <c r="W491" i="7"/>
  <c r="W459" i="7"/>
  <c r="W427" i="7"/>
  <c r="W395" i="7"/>
  <c r="W363" i="7"/>
  <c r="W323" i="7"/>
  <c r="W299" i="7"/>
  <c r="W267" i="7"/>
  <c r="W235" i="7"/>
  <c r="W203" i="7"/>
  <c r="W171" i="7"/>
  <c r="W139" i="7"/>
  <c r="W115" i="7"/>
  <c r="W83" i="7"/>
  <c r="W966" i="7"/>
  <c r="W926" i="7"/>
  <c r="W878" i="7"/>
  <c r="W822" i="7"/>
  <c r="W766" i="7"/>
  <c r="W726" i="7"/>
  <c r="W686" i="7"/>
  <c r="W654" i="7"/>
  <c r="W606" i="7"/>
  <c r="W566" i="7"/>
  <c r="Y1625" i="7" s="1"/>
  <c r="W526" i="7"/>
  <c r="W494" i="7"/>
  <c r="W446" i="7"/>
  <c r="W398" i="7"/>
  <c r="W350" i="7"/>
  <c r="W318" i="7"/>
  <c r="W278" i="7"/>
  <c r="W222" i="7"/>
  <c r="W158" i="7"/>
  <c r="W110" i="7"/>
  <c r="W78" i="7"/>
  <c r="W38" i="7"/>
  <c r="W987" i="7"/>
  <c r="W955" i="7"/>
  <c r="W923" i="7"/>
  <c r="W883" i="7"/>
  <c r="W843" i="7"/>
  <c r="W811" i="7"/>
  <c r="W779" i="7"/>
  <c r="W747" i="7"/>
  <c r="W715" i="7"/>
  <c r="W691" i="7"/>
  <c r="W659" i="7"/>
  <c r="W627" i="7"/>
  <c r="W595" i="7"/>
  <c r="W563" i="7"/>
  <c r="W531" i="7"/>
  <c r="W499" i="7"/>
  <c r="W467" i="7"/>
  <c r="W435" i="7"/>
  <c r="W403" i="7"/>
  <c r="W379" i="7"/>
  <c r="W347" i="7"/>
  <c r="W307" i="7"/>
  <c r="W275" i="7"/>
  <c r="W243" i="7"/>
  <c r="W219" i="7"/>
  <c r="W187" i="7"/>
  <c r="W147" i="7"/>
  <c r="W99" i="7"/>
  <c r="W67" i="7"/>
  <c r="W978" i="7"/>
  <c r="W946" i="7"/>
  <c r="W922" i="7"/>
  <c r="W898" i="7"/>
  <c r="W874" i="7"/>
  <c r="W858" i="7"/>
  <c r="W826" i="7"/>
  <c r="W802" i="7"/>
  <c r="W778" i="7"/>
  <c r="W754" i="7"/>
  <c r="W730" i="7"/>
  <c r="W706" i="7"/>
  <c r="W958" i="7"/>
  <c r="W886" i="7"/>
  <c r="W838" i="7"/>
  <c r="W790" i="7"/>
  <c r="W742" i="7"/>
  <c r="W694" i="7"/>
  <c r="W630" i="7"/>
  <c r="W582" i="7"/>
  <c r="W534" i="7"/>
  <c r="W478" i="7"/>
  <c r="W414" i="7"/>
  <c r="W366" i="7"/>
  <c r="W302" i="7"/>
  <c r="W254" i="7"/>
  <c r="W190" i="7"/>
  <c r="W134" i="7"/>
  <c r="W94" i="7"/>
  <c r="W46" i="7"/>
  <c r="W979" i="7"/>
  <c r="W947" i="7"/>
  <c r="W907" i="7"/>
  <c r="W875" i="7"/>
  <c r="W851" i="7"/>
  <c r="W827" i="7"/>
  <c r="W787" i="7"/>
  <c r="W763" i="7"/>
  <c r="W739" i="7"/>
  <c r="W707" i="7"/>
  <c r="W675" i="7"/>
  <c r="W643" i="7"/>
  <c r="W611" i="7"/>
  <c r="W579" i="7"/>
  <c r="W555" i="7"/>
  <c r="W515" i="7"/>
  <c r="W483" i="7"/>
  <c r="W451" i="7"/>
  <c r="W419" i="7"/>
  <c r="W387" i="7"/>
  <c r="W355" i="7"/>
  <c r="W331" i="7"/>
  <c r="W291" i="7"/>
  <c r="W259" i="7"/>
  <c r="W227" i="7"/>
  <c r="W195" i="7"/>
  <c r="W163" i="7"/>
  <c r="W131" i="7"/>
  <c r="W107" i="7"/>
  <c r="W75" i="7"/>
  <c r="W986" i="7"/>
  <c r="W962" i="7"/>
  <c r="W938" i="7"/>
  <c r="W914" i="7"/>
  <c r="W890" i="7"/>
  <c r="W866" i="7"/>
  <c r="W842" i="7"/>
  <c r="W818" i="7"/>
  <c r="W786" i="7"/>
  <c r="W762" i="7"/>
  <c r="W738" i="7"/>
  <c r="W714" i="7"/>
  <c r="W690" i="7"/>
  <c r="W998" i="7"/>
  <c r="W950" i="7"/>
  <c r="W902" i="7"/>
  <c r="W862" i="7"/>
  <c r="W830" i="7"/>
  <c r="W782" i="7"/>
  <c r="W750" i="7"/>
  <c r="W702" i="7"/>
  <c r="W662" i="7"/>
  <c r="W614" i="7"/>
  <c r="W558" i="7"/>
  <c r="W510" i="7"/>
  <c r="W462" i="7"/>
  <c r="W422" i="7"/>
  <c r="W382" i="7"/>
  <c r="W326" i="7"/>
  <c r="W270" i="7"/>
  <c r="W230" i="7"/>
  <c r="W182" i="7"/>
  <c r="W142" i="7"/>
  <c r="W70" i="7"/>
  <c r="W14" i="7"/>
  <c r="W995" i="7"/>
  <c r="W963" i="7"/>
  <c r="W931" i="7"/>
  <c r="W899" i="7"/>
  <c r="W867" i="7"/>
  <c r="W835" i="7"/>
  <c r="W803" i="7"/>
  <c r="W771" i="7"/>
  <c r="W723" i="7"/>
  <c r="W683" i="7"/>
  <c r="W651" i="7"/>
  <c r="W619" i="7"/>
  <c r="W587" i="7"/>
  <c r="W547" i="7"/>
  <c r="W507" i="7"/>
  <c r="W475" i="7"/>
  <c r="W443" i="7"/>
  <c r="W411" i="7"/>
  <c r="W371" i="7"/>
  <c r="W339" i="7"/>
  <c r="W315" i="7"/>
  <c r="W283" i="7"/>
  <c r="W251" i="7"/>
  <c r="W211" i="7"/>
  <c r="W179" i="7"/>
  <c r="W155" i="7"/>
  <c r="W123" i="7"/>
  <c r="W91" i="7"/>
  <c r="W59" i="7"/>
  <c r="W994" i="7"/>
  <c r="W970" i="7"/>
  <c r="W954" i="7"/>
  <c r="W930" i="7"/>
  <c r="W906" i="7"/>
  <c r="W882" i="7"/>
  <c r="W850" i="7"/>
  <c r="W834" i="7"/>
  <c r="W810" i="7"/>
  <c r="W794" i="7"/>
  <c r="W770" i="7"/>
  <c r="W746" i="7"/>
  <c r="W722" i="7"/>
  <c r="W698" i="7"/>
  <c r="W974" i="7"/>
  <c r="W918" i="7"/>
  <c r="W870" i="7"/>
  <c r="W806" i="7"/>
  <c r="W758" i="7"/>
  <c r="W710" i="7"/>
  <c r="W638" i="7"/>
  <c r="W590" i="7"/>
  <c r="W542" i="7"/>
  <c r="W486" i="7"/>
  <c r="W430" i="7"/>
  <c r="W374" i="7"/>
  <c r="W334" i="7"/>
  <c r="W286" i="7"/>
  <c r="W238" i="7"/>
  <c r="W206" i="7"/>
  <c r="W174" i="7"/>
  <c r="W126" i="7"/>
  <c r="W86" i="7"/>
  <c r="W6" i="7"/>
  <c r="W682" i="7"/>
  <c r="W674" i="7"/>
  <c r="W666" i="7"/>
  <c r="W658" i="7"/>
  <c r="W650" i="7"/>
  <c r="W642" i="7"/>
  <c r="W634" i="7"/>
  <c r="W626" i="7"/>
  <c r="W618" i="7"/>
  <c r="W610" i="7"/>
  <c r="W602" i="7"/>
  <c r="W594" i="7"/>
  <c r="W586" i="7"/>
  <c r="W578" i="7"/>
  <c r="W570" i="7"/>
  <c r="W562" i="7"/>
  <c r="W554" i="7"/>
  <c r="W546" i="7"/>
  <c r="W538" i="7"/>
  <c r="W530" i="7"/>
  <c r="W522" i="7"/>
  <c r="W514" i="7"/>
  <c r="W506" i="7"/>
  <c r="W498" i="7"/>
  <c r="W490" i="7"/>
  <c r="W482" i="7"/>
  <c r="W474" i="7"/>
  <c r="W466" i="7"/>
  <c r="W458" i="7"/>
  <c r="W450" i="7"/>
  <c r="W442" i="7"/>
  <c r="W434" i="7"/>
  <c r="W426" i="7"/>
  <c r="W418" i="7"/>
  <c r="W410" i="7"/>
  <c r="W402" i="7"/>
  <c r="W394" i="7"/>
  <c r="W386" i="7"/>
  <c r="W378" i="7"/>
  <c r="W370" i="7"/>
  <c r="W362" i="7"/>
  <c r="W354" i="7"/>
  <c r="W346" i="7"/>
  <c r="W338" i="7"/>
  <c r="W330" i="7"/>
  <c r="W322" i="7"/>
  <c r="W314" i="7"/>
  <c r="W306" i="7"/>
  <c r="W298" i="7"/>
  <c r="W290" i="7"/>
  <c r="W282" i="7"/>
  <c r="W274" i="7"/>
  <c r="W266" i="7"/>
  <c r="W258" i="7"/>
  <c r="W250" i="7"/>
  <c r="W242" i="7"/>
  <c r="W234" i="7"/>
  <c r="W226" i="7"/>
  <c r="W218" i="7"/>
  <c r="W210" i="7"/>
  <c r="W202" i="7"/>
  <c r="W194" i="7"/>
  <c r="W186" i="7"/>
  <c r="W178" i="7"/>
  <c r="W170" i="7"/>
  <c r="W162" i="7"/>
  <c r="W154" i="7"/>
  <c r="W146" i="7"/>
  <c r="W138" i="7"/>
  <c r="W130" i="7"/>
  <c r="W122" i="7"/>
  <c r="W114" i="7"/>
  <c r="W106" i="7"/>
  <c r="W98" i="7"/>
  <c r="W90" i="7"/>
  <c r="W82" i="7"/>
  <c r="W74" i="7"/>
  <c r="W66" i="7"/>
  <c r="W58" i="7"/>
  <c r="W50" i="7"/>
  <c r="W42" i="7"/>
  <c r="W34" i="7"/>
  <c r="W26" i="7"/>
  <c r="W18" i="7"/>
  <c r="W10" i="7"/>
  <c r="W999" i="7"/>
  <c r="W991" i="7"/>
  <c r="W983" i="7"/>
  <c r="W975" i="7"/>
  <c r="W967" i="7"/>
  <c r="W959" i="7"/>
  <c r="W951" i="7"/>
  <c r="W943" i="7"/>
  <c r="W935" i="7"/>
  <c r="W927" i="7"/>
  <c r="W919" i="7"/>
  <c r="W911" i="7"/>
  <c r="W903" i="7"/>
  <c r="W895" i="7"/>
  <c r="W887" i="7"/>
  <c r="W879" i="7"/>
  <c r="W871" i="7"/>
  <c r="W863" i="7"/>
  <c r="W855" i="7"/>
  <c r="W847" i="7"/>
  <c r="W839" i="7"/>
  <c r="W831" i="7"/>
  <c r="W823" i="7"/>
  <c r="W815" i="7"/>
  <c r="W807" i="7"/>
  <c r="W799" i="7"/>
  <c r="W791" i="7"/>
  <c r="W783" i="7"/>
  <c r="W775" i="7"/>
  <c r="W767" i="7"/>
  <c r="W759" i="7"/>
  <c r="W751" i="7"/>
  <c r="W743" i="7"/>
  <c r="W735" i="7"/>
  <c r="W727" i="7"/>
  <c r="W719" i="7"/>
  <c r="W711" i="7"/>
  <c r="W703" i="7"/>
  <c r="W695" i="7"/>
  <c r="W687" i="7"/>
  <c r="W679" i="7"/>
  <c r="W671" i="7"/>
  <c r="W663" i="7"/>
  <c r="W655" i="7"/>
  <c r="W647" i="7"/>
  <c r="W639" i="7"/>
  <c r="W631" i="7"/>
  <c r="W623" i="7"/>
  <c r="W615" i="7"/>
  <c r="W607" i="7"/>
  <c r="W599" i="7"/>
  <c r="W591" i="7"/>
  <c r="W583" i="7"/>
  <c r="W575" i="7"/>
  <c r="W567" i="7"/>
  <c r="W559" i="7"/>
  <c r="W551" i="7"/>
  <c r="W543" i="7"/>
  <c r="W535" i="7"/>
  <c r="W527" i="7"/>
  <c r="W519" i="7"/>
  <c r="W511" i="7"/>
  <c r="W503" i="7"/>
  <c r="W495" i="7"/>
  <c r="W487" i="7"/>
  <c r="W479" i="7"/>
  <c r="W471" i="7"/>
  <c r="W463" i="7"/>
  <c r="W455" i="7"/>
  <c r="W447" i="7"/>
  <c r="W439" i="7"/>
  <c r="W431" i="7"/>
  <c r="W423" i="7"/>
  <c r="W415" i="7"/>
  <c r="W407" i="7"/>
  <c r="W399" i="7"/>
  <c r="W391" i="7"/>
  <c r="W383" i="7"/>
  <c r="W375" i="7"/>
  <c r="W367" i="7"/>
  <c r="W359" i="7"/>
  <c r="W351" i="7"/>
  <c r="W343" i="7"/>
  <c r="W335" i="7"/>
  <c r="W327" i="7"/>
  <c r="W319" i="7"/>
  <c r="W311" i="7"/>
  <c r="W303" i="7"/>
  <c r="W295" i="7"/>
  <c r="W287" i="7"/>
  <c r="W279" i="7"/>
  <c r="W271" i="7"/>
  <c r="W263" i="7"/>
  <c r="W255" i="7"/>
  <c r="W247" i="7"/>
  <c r="W239" i="7"/>
  <c r="W231" i="7"/>
  <c r="W223" i="7"/>
  <c r="W215" i="7"/>
  <c r="W207" i="7"/>
  <c r="W199" i="7"/>
  <c r="W191" i="7"/>
  <c r="W183" i="7"/>
  <c r="W175" i="7"/>
  <c r="W167" i="7"/>
  <c r="W159" i="7"/>
  <c r="W151" i="7"/>
  <c r="W143" i="7"/>
  <c r="W135" i="7"/>
  <c r="W127" i="7"/>
  <c r="W119" i="7"/>
  <c r="W111" i="7"/>
  <c r="W103" i="7"/>
  <c r="W95" i="7"/>
  <c r="W87" i="7"/>
  <c r="W79" i="7"/>
  <c r="W71" i="7"/>
  <c r="W63" i="7"/>
  <c r="W55" i="7"/>
  <c r="W47" i="7"/>
  <c r="W39" i="7"/>
  <c r="W31" i="7"/>
  <c r="W23" i="7"/>
  <c r="W15" i="7"/>
  <c r="W7" i="7"/>
  <c r="W1001" i="7"/>
  <c r="W997" i="7"/>
  <c r="W993" i="7"/>
  <c r="W989" i="7"/>
  <c r="W985" i="7"/>
  <c r="W981" i="7"/>
  <c r="W977" i="7"/>
  <c r="W973" i="7"/>
  <c r="W969" i="7"/>
  <c r="W965" i="7"/>
  <c r="W961" i="7"/>
  <c r="W957" i="7"/>
  <c r="W953" i="7"/>
  <c r="W949" i="7"/>
  <c r="W945" i="7"/>
  <c r="W941" i="7"/>
  <c r="W937" i="7"/>
  <c r="W933" i="7"/>
  <c r="W929" i="7"/>
  <c r="W925" i="7"/>
  <c r="W921" i="7"/>
  <c r="W917" i="7"/>
  <c r="W913" i="7"/>
  <c r="W909" i="7"/>
  <c r="W905" i="7"/>
  <c r="W901" i="7"/>
  <c r="W897" i="7"/>
  <c r="W893" i="7"/>
  <c r="W889" i="7"/>
  <c r="W885" i="7"/>
  <c r="W881" i="7"/>
  <c r="W877" i="7"/>
  <c r="W873" i="7"/>
  <c r="W869" i="7"/>
  <c r="W865" i="7"/>
  <c r="W861" i="7"/>
  <c r="W857" i="7"/>
  <c r="W853" i="7"/>
  <c r="W849" i="7"/>
  <c r="W845" i="7"/>
  <c r="W841" i="7"/>
  <c r="W837" i="7"/>
  <c r="W833" i="7"/>
  <c r="W829" i="7"/>
  <c r="W825" i="7"/>
  <c r="W821" i="7"/>
  <c r="W817" i="7"/>
  <c r="W813" i="7"/>
  <c r="W809" i="7"/>
  <c r="W805" i="7"/>
  <c r="W801" i="7"/>
  <c r="W797" i="7"/>
  <c r="W793" i="7"/>
  <c r="W789" i="7"/>
  <c r="W785" i="7"/>
  <c r="W781" i="7"/>
  <c r="W777" i="7"/>
  <c r="W773" i="7"/>
  <c r="W769" i="7"/>
  <c r="W765" i="7"/>
  <c r="W761" i="7"/>
  <c r="W757" i="7"/>
  <c r="W753" i="7"/>
  <c r="W749" i="7"/>
  <c r="W745" i="7"/>
  <c r="W741" i="7"/>
  <c r="W737" i="7"/>
  <c r="W733" i="7"/>
  <c r="W729" i="7"/>
  <c r="W725" i="7"/>
  <c r="W721" i="7"/>
  <c r="W717" i="7"/>
  <c r="W713" i="7"/>
  <c r="W709" i="7"/>
  <c r="W705" i="7"/>
  <c r="W701" i="7"/>
  <c r="W697" i="7"/>
  <c r="W693" i="7"/>
  <c r="W689" i="7"/>
  <c r="W685" i="7"/>
  <c r="W681" i="7"/>
  <c r="W677" i="7"/>
  <c r="W673" i="7"/>
  <c r="W669" i="7"/>
  <c r="W665" i="7"/>
  <c r="W661" i="7"/>
  <c r="W657" i="7"/>
  <c r="W653" i="7"/>
  <c r="W649" i="7"/>
  <c r="W645" i="7"/>
  <c r="W641" i="7"/>
  <c r="W637" i="7"/>
  <c r="W633" i="7"/>
  <c r="W629" i="7"/>
  <c r="W625" i="7"/>
  <c r="W621" i="7"/>
  <c r="W617" i="7"/>
  <c r="W613" i="7"/>
  <c r="W609" i="7"/>
  <c r="W605" i="7"/>
  <c r="W601" i="7"/>
  <c r="W597" i="7"/>
  <c r="W593" i="7"/>
  <c r="W589" i="7"/>
  <c r="W585" i="7"/>
  <c r="W581" i="7"/>
  <c r="W577" i="7"/>
  <c r="W573" i="7"/>
  <c r="W569" i="7"/>
  <c r="W565" i="7"/>
  <c r="W561" i="7"/>
  <c r="W557" i="7"/>
  <c r="W553" i="7"/>
  <c r="W549" i="7"/>
  <c r="W545" i="7"/>
  <c r="W541" i="7"/>
  <c r="W537" i="7"/>
  <c r="W533" i="7"/>
  <c r="W529" i="7"/>
  <c r="W525" i="7"/>
  <c r="W521" i="7"/>
  <c r="W517" i="7"/>
  <c r="W513" i="7"/>
  <c r="W509" i="7"/>
  <c r="W505" i="7"/>
  <c r="W501" i="7"/>
  <c r="W497" i="7"/>
  <c r="W493" i="7"/>
  <c r="W489" i="7"/>
  <c r="W485" i="7"/>
  <c r="W481" i="7"/>
  <c r="W477" i="7"/>
  <c r="W473" i="7"/>
  <c r="W469" i="7"/>
  <c r="W465" i="7"/>
  <c r="W461" i="7"/>
  <c r="W457" i="7"/>
  <c r="W453" i="7"/>
  <c r="W449" i="7"/>
  <c r="W445" i="7"/>
  <c r="W441" i="7"/>
  <c r="W437" i="7"/>
  <c r="W433" i="7"/>
  <c r="W429" i="7"/>
  <c r="W425" i="7"/>
  <c r="W421" i="7"/>
  <c r="W417" i="7"/>
  <c r="W413" i="7"/>
  <c r="W409" i="7"/>
  <c r="W405" i="7"/>
  <c r="W401" i="7"/>
  <c r="W397" i="7"/>
  <c r="W393" i="7"/>
  <c r="W389" i="7"/>
  <c r="W385" i="7"/>
  <c r="W381" i="7"/>
  <c r="W377" i="7"/>
  <c r="W373" i="7"/>
  <c r="W369" i="7"/>
  <c r="W365" i="7"/>
  <c r="W361" i="7"/>
  <c r="W357" i="7"/>
  <c r="W353" i="7"/>
  <c r="W349" i="7"/>
  <c r="W345" i="7"/>
  <c r="W341" i="7"/>
  <c r="W337" i="7"/>
  <c r="W333" i="7"/>
  <c r="W329" i="7"/>
  <c r="W325" i="7"/>
  <c r="W321" i="7"/>
  <c r="W317" i="7"/>
  <c r="W313" i="7"/>
  <c r="W309" i="7"/>
  <c r="W305" i="7"/>
  <c r="W301" i="7"/>
  <c r="W297" i="7"/>
  <c r="W293" i="7"/>
  <c r="W289" i="7"/>
  <c r="W285" i="7"/>
  <c r="W281" i="7"/>
  <c r="W277" i="7"/>
  <c r="W273" i="7"/>
  <c r="W269" i="7"/>
  <c r="W265" i="7"/>
  <c r="W261" i="7"/>
  <c r="W257" i="7"/>
  <c r="W253" i="7"/>
  <c r="W249" i="7"/>
  <c r="W245" i="7"/>
  <c r="W241" i="7"/>
  <c r="W237" i="7"/>
  <c r="W233" i="7"/>
  <c r="W229" i="7"/>
  <c r="W225" i="7"/>
  <c r="W221" i="7"/>
  <c r="W217" i="7"/>
  <c r="W213" i="7"/>
  <c r="W209" i="7"/>
  <c r="W205" i="7"/>
  <c r="W201" i="7"/>
  <c r="W197" i="7"/>
  <c r="W193" i="7"/>
  <c r="W189" i="7"/>
  <c r="W185" i="7"/>
  <c r="W181" i="7"/>
  <c r="W177" i="7"/>
  <c r="W173" i="7"/>
  <c r="W169" i="7"/>
  <c r="W165" i="7"/>
  <c r="W161" i="7"/>
  <c r="W157" i="7"/>
  <c r="W153" i="7"/>
  <c r="W149" i="7"/>
  <c r="W145" i="7"/>
  <c r="W141" i="7"/>
  <c r="W137" i="7"/>
  <c r="W133" i="7"/>
  <c r="W129" i="7"/>
  <c r="W125" i="7"/>
  <c r="W121" i="7"/>
  <c r="W117" i="7"/>
  <c r="W113" i="7"/>
  <c r="W109" i="7"/>
  <c r="W105" i="7"/>
  <c r="W101" i="7"/>
  <c r="W97" i="7"/>
  <c r="W93" i="7"/>
  <c r="W89" i="7"/>
  <c r="W85" i="7"/>
  <c r="W81" i="7"/>
  <c r="W77" i="7"/>
  <c r="W73" i="7"/>
  <c r="W69" i="7"/>
  <c r="W65" i="7"/>
  <c r="W61" i="7"/>
  <c r="W57" i="7"/>
  <c r="W53" i="7"/>
  <c r="W49" i="7"/>
  <c r="W45" i="7"/>
  <c r="W41" i="7"/>
  <c r="W37" i="7"/>
  <c r="W33" i="7"/>
  <c r="W29" i="7"/>
  <c r="W25" i="7"/>
  <c r="W21" i="7"/>
  <c r="W17" i="7"/>
  <c r="W13" i="7"/>
  <c r="W9" i="7"/>
  <c r="W5" i="7"/>
  <c r="W1000" i="7"/>
  <c r="W996" i="7"/>
  <c r="W992" i="7"/>
  <c r="W988" i="7"/>
  <c r="W984" i="7"/>
  <c r="W980" i="7"/>
  <c r="W976" i="7"/>
  <c r="W972" i="7"/>
  <c r="W968" i="7"/>
  <c r="W964" i="7"/>
  <c r="W960" i="7"/>
  <c r="W956" i="7"/>
  <c r="W952" i="7"/>
  <c r="W948" i="7"/>
  <c r="W944" i="7"/>
  <c r="W940" i="7"/>
  <c r="W936" i="7"/>
  <c r="W932" i="7"/>
  <c r="W928" i="7"/>
  <c r="W924" i="7"/>
  <c r="W920" i="7"/>
  <c r="W916" i="7"/>
  <c r="W912" i="7"/>
  <c r="W908" i="7"/>
  <c r="W904" i="7"/>
  <c r="W900" i="7"/>
  <c r="W896" i="7"/>
  <c r="W892" i="7"/>
  <c r="W888" i="7"/>
  <c r="W884" i="7"/>
  <c r="W880" i="7"/>
  <c r="W876" i="7"/>
  <c r="W872" i="7"/>
  <c r="W868" i="7"/>
  <c r="W864" i="7"/>
  <c r="W860" i="7"/>
  <c r="W856" i="7"/>
  <c r="W852" i="7"/>
  <c r="W848" i="7"/>
  <c r="W844" i="7"/>
  <c r="W840" i="7"/>
  <c r="W836" i="7"/>
  <c r="W832" i="7"/>
  <c r="W828" i="7"/>
  <c r="W824" i="7"/>
  <c r="W820" i="7"/>
  <c r="W816" i="7"/>
  <c r="W812" i="7"/>
  <c r="W808" i="7"/>
  <c r="W804" i="7"/>
  <c r="W800" i="7"/>
  <c r="W796" i="7"/>
  <c r="W792" i="7"/>
  <c r="W788" i="7"/>
  <c r="W784" i="7"/>
  <c r="W780" i="7"/>
  <c r="W776" i="7"/>
  <c r="W772" i="7"/>
  <c r="W768" i="7"/>
  <c r="W764" i="7"/>
  <c r="W760" i="7"/>
  <c r="W756" i="7"/>
  <c r="W752" i="7"/>
  <c r="W748" i="7"/>
  <c r="W744" i="7"/>
  <c r="W740" i="7"/>
  <c r="W736" i="7"/>
  <c r="W732" i="7"/>
  <c r="W728" i="7"/>
  <c r="W724" i="7"/>
  <c r="W720" i="7"/>
  <c r="W716" i="7"/>
  <c r="W712" i="7"/>
  <c r="W708" i="7"/>
  <c r="W704" i="7"/>
  <c r="W700" i="7"/>
  <c r="W696" i="7"/>
  <c r="W692" i="7"/>
  <c r="W688" i="7"/>
  <c r="W684" i="7"/>
  <c r="W680" i="7"/>
  <c r="W676" i="7"/>
  <c r="W672" i="7"/>
  <c r="W668" i="7"/>
  <c r="W664" i="7"/>
  <c r="W660" i="7"/>
  <c r="W656" i="7"/>
  <c r="W652" i="7"/>
  <c r="W648" i="7"/>
  <c r="W644" i="7"/>
  <c r="W640" i="7"/>
  <c r="W636" i="7"/>
  <c r="W632" i="7"/>
  <c r="W628" i="7"/>
  <c r="W624" i="7"/>
  <c r="W620" i="7"/>
  <c r="W616" i="7"/>
  <c r="W612" i="7"/>
  <c r="W608" i="7"/>
  <c r="W604" i="7"/>
  <c r="W600" i="7"/>
  <c r="W596" i="7"/>
  <c r="W592" i="7"/>
  <c r="W588" i="7"/>
  <c r="W584" i="7"/>
  <c r="W580" i="7"/>
  <c r="W576" i="7"/>
  <c r="W572" i="7"/>
  <c r="W568" i="7"/>
  <c r="W564" i="7"/>
  <c r="W560" i="7"/>
  <c r="W556" i="7"/>
  <c r="W552" i="7"/>
  <c r="W548" i="7"/>
  <c r="W544" i="7"/>
  <c r="W540" i="7"/>
  <c r="W536" i="7"/>
  <c r="W532" i="7"/>
  <c r="W528" i="7"/>
  <c r="W524" i="7"/>
  <c r="W520" i="7"/>
  <c r="W516" i="7"/>
  <c r="W512" i="7"/>
  <c r="W508" i="7"/>
  <c r="W504" i="7"/>
  <c r="W500" i="7"/>
  <c r="W496" i="7"/>
  <c r="W492" i="7"/>
  <c r="W488" i="7"/>
  <c r="W484" i="7"/>
  <c r="W480" i="7"/>
  <c r="W476" i="7"/>
  <c r="W472" i="7"/>
  <c r="W468" i="7"/>
  <c r="W464" i="7"/>
  <c r="W460" i="7"/>
  <c r="W456" i="7"/>
  <c r="W452" i="7"/>
  <c r="W448" i="7"/>
  <c r="W444" i="7"/>
  <c r="W440" i="7"/>
  <c r="W436" i="7"/>
  <c r="W432" i="7"/>
  <c r="W428" i="7"/>
  <c r="W424" i="7"/>
  <c r="W420" i="7"/>
  <c r="W416" i="7"/>
  <c r="W412" i="7"/>
  <c r="W408" i="7"/>
  <c r="W404" i="7"/>
  <c r="W400" i="7"/>
  <c r="W396" i="7"/>
  <c r="W392" i="7"/>
  <c r="W388" i="7"/>
  <c r="W384" i="7"/>
  <c r="W380" i="7"/>
  <c r="W376" i="7"/>
  <c r="W372" i="7"/>
  <c r="W368" i="7"/>
  <c r="W364" i="7"/>
  <c r="W360" i="7"/>
  <c r="W356" i="7"/>
  <c r="W352" i="7"/>
  <c r="W348" i="7"/>
  <c r="W344" i="7"/>
  <c r="W340" i="7"/>
  <c r="W336" i="7"/>
  <c r="W332" i="7"/>
  <c r="W328" i="7"/>
  <c r="W324" i="7"/>
  <c r="W320" i="7"/>
  <c r="W316" i="7"/>
  <c r="W312" i="7"/>
  <c r="W308" i="7"/>
  <c r="W304" i="7"/>
  <c r="W300" i="7"/>
  <c r="W296" i="7"/>
  <c r="W292" i="7"/>
  <c r="W288" i="7"/>
  <c r="W284" i="7"/>
  <c r="W280" i="7"/>
  <c r="W276" i="7"/>
  <c r="W272" i="7"/>
  <c r="W268" i="7"/>
  <c r="W264" i="7"/>
  <c r="W260" i="7"/>
  <c r="W256" i="7"/>
  <c r="W252" i="7"/>
  <c r="W248" i="7"/>
  <c r="W244" i="7"/>
  <c r="W240" i="7"/>
  <c r="W236" i="7"/>
  <c r="W232" i="7"/>
  <c r="W228" i="7"/>
  <c r="W224" i="7"/>
  <c r="W220" i="7"/>
  <c r="W216" i="7"/>
  <c r="W212" i="7"/>
  <c r="W208" i="7"/>
  <c r="W204" i="7"/>
  <c r="W200" i="7"/>
  <c r="W196" i="7"/>
  <c r="W192" i="7"/>
  <c r="W188" i="7"/>
  <c r="W184" i="7"/>
  <c r="W180" i="7"/>
  <c r="W176" i="7"/>
  <c r="W172" i="7"/>
  <c r="W168" i="7"/>
  <c r="W164" i="7"/>
  <c r="W160" i="7"/>
  <c r="W156" i="7"/>
  <c r="W152" i="7"/>
  <c r="W148" i="7"/>
  <c r="W144" i="7"/>
  <c r="W140" i="7"/>
  <c r="W136" i="7"/>
  <c r="W132" i="7"/>
  <c r="W128" i="7"/>
  <c r="W124" i="7"/>
  <c r="W120" i="7"/>
  <c r="W116" i="7"/>
  <c r="W112" i="7"/>
  <c r="W108" i="7"/>
  <c r="W104" i="7"/>
  <c r="W100" i="7"/>
  <c r="W96" i="7"/>
  <c r="W92" i="7"/>
  <c r="W88" i="7"/>
  <c r="W84" i="7"/>
  <c r="W80" i="7"/>
  <c r="W76" i="7"/>
  <c r="W72" i="7"/>
  <c r="W68" i="7"/>
  <c r="W64" i="7"/>
  <c r="W60" i="7"/>
  <c r="W56" i="7"/>
  <c r="W52" i="7"/>
  <c r="W48" i="7"/>
  <c r="W44" i="7"/>
  <c r="W40" i="7"/>
  <c r="W36" i="7"/>
  <c r="W32" i="7"/>
  <c r="W28" i="7"/>
  <c r="W24" i="7"/>
  <c r="W20" i="7"/>
  <c r="W16" i="7"/>
  <c r="W12" i="7"/>
  <c r="W8" i="7"/>
  <c r="W4" i="7"/>
  <c r="W2" i="7"/>
  <c r="T2" i="7"/>
  <c r="Y2140" i="7"/>
  <c r="Y2184" i="7"/>
  <c r="Y1638" i="7"/>
  <c r="Y3421" i="7"/>
  <c r="Y2146" i="7"/>
  <c r="Y1346" i="7"/>
  <c r="Y3141" i="7"/>
  <c r="Y3251" i="7"/>
  <c r="Y2680" i="7"/>
  <c r="Y2021" i="7"/>
  <c r="Y1832" i="7"/>
  <c r="Y1933" i="7"/>
  <c r="Y1517" i="7"/>
  <c r="Y1387" i="7"/>
  <c r="Y1033" i="7"/>
  <c r="Y1078" i="7"/>
  <c r="Y569" i="7"/>
  <c r="Y520" i="7"/>
  <c r="Y409" i="7"/>
  <c r="Y2" i="7"/>
  <c r="Y457" i="7"/>
  <c r="Y329" i="7"/>
  <c r="Y265" i="7"/>
  <c r="Y424" i="7"/>
  <c r="Y234" i="7"/>
  <c r="Y96" i="7"/>
  <c r="Y185" i="7"/>
  <c r="Y312" i="7"/>
  <c r="Y440" i="7"/>
  <c r="Y568" i="7"/>
  <c r="Y337" i="7"/>
  <c r="Y401" i="7"/>
  <c r="Y465" i="7"/>
  <c r="Y529" i="7"/>
  <c r="Y912" i="7"/>
  <c r="Y61" i="7"/>
  <c r="Y50" i="7"/>
  <c r="Y66" i="7"/>
  <c r="Y82" i="7"/>
  <c r="Y98" i="7"/>
  <c r="Y114" i="7"/>
  <c r="Y130" i="7"/>
  <c r="Y146" i="7"/>
  <c r="Y162" i="7"/>
  <c r="Y75" i="7"/>
  <c r="Y107" i="7"/>
  <c r="Y139" i="7"/>
  <c r="Y171" i="7"/>
  <c r="Y188" i="7"/>
  <c r="Y204" i="7"/>
  <c r="Y220" i="7"/>
  <c r="Y236" i="7"/>
  <c r="Y252" i="7"/>
  <c r="Y268" i="7"/>
  <c r="Y284" i="7"/>
  <c r="Y89" i="7"/>
  <c r="Y26" i="7"/>
  <c r="Y68" i="7"/>
  <c r="Y100" i="7"/>
  <c r="Y132" i="7"/>
  <c r="Y164" i="7"/>
  <c r="Y111" i="7"/>
  <c r="Y174" i="7"/>
  <c r="Y206" i="7"/>
  <c r="Y238" i="7"/>
  <c r="Y270" i="7"/>
  <c r="Y93" i="7"/>
  <c r="Y137" i="7"/>
  <c r="Y169" i="7"/>
  <c r="Y187" i="7"/>
  <c r="Y203" i="7"/>
  <c r="Y219" i="7"/>
  <c r="Y235" i="7"/>
  <c r="Y251" i="7"/>
  <c r="Y267" i="7"/>
  <c r="Y283" i="7"/>
  <c r="Y298" i="7"/>
  <c r="Y314" i="7"/>
  <c r="Y330" i="7"/>
  <c r="Y346" i="7"/>
  <c r="Y362" i="7"/>
  <c r="Y378" i="7"/>
  <c r="Y394" i="7"/>
  <c r="Y410" i="7"/>
  <c r="Y426" i="7"/>
  <c r="Y442" i="7"/>
  <c r="Y458" i="7"/>
  <c r="Y474" i="7"/>
  <c r="Y490" i="7"/>
  <c r="Y506" i="7"/>
  <c r="Y522" i="7"/>
  <c r="Y538" i="7"/>
  <c r="Y554" i="7"/>
  <c r="Y295" i="7"/>
  <c r="Y311" i="7"/>
  <c r="Y72" i="7"/>
  <c r="Y136" i="7"/>
  <c r="Y119" i="7"/>
  <c r="Y210" i="7"/>
  <c r="Y274" i="7"/>
  <c r="Y141" i="7"/>
  <c r="Y189" i="7"/>
  <c r="Y221" i="7"/>
  <c r="Y253" i="7"/>
  <c r="Y285" i="7"/>
  <c r="Y316" i="7"/>
  <c r="Y348" i="7"/>
  <c r="Y380" i="7"/>
  <c r="Y412" i="7"/>
  <c r="Y444" i="7"/>
  <c r="Y476" i="7"/>
  <c r="Y508" i="7"/>
  <c r="Y540" i="7"/>
  <c r="Y297" i="7"/>
  <c r="Y323" i="7"/>
  <c r="Y339" i="7"/>
  <c r="Y355" i="7"/>
  <c r="Y371" i="7"/>
  <c r="Y387" i="7"/>
  <c r="Y403" i="7"/>
  <c r="Y419" i="7"/>
  <c r="Y435" i="7"/>
  <c r="Y451" i="7"/>
  <c r="Y467" i="7"/>
  <c r="Y483" i="7"/>
  <c r="Y499" i="7"/>
  <c r="Y515" i="7"/>
  <c r="Y531" i="7"/>
  <c r="Y547" i="7"/>
  <c r="Y555" i="7"/>
  <c r="Y563" i="7"/>
  <c r="Y619" i="7"/>
  <c r="Y714" i="7"/>
  <c r="Y802" i="7"/>
  <c r="Y874" i="7"/>
  <c r="Y970" i="7"/>
  <c r="Y717" i="7"/>
  <c r="Y781" i="7"/>
  <c r="Y845" i="7"/>
  <c r="Y909" i="7"/>
  <c r="Y973" i="7"/>
  <c r="Y991" i="7"/>
  <c r="Y863" i="7"/>
  <c r="Y735" i="7"/>
  <c r="Y948" i="7"/>
  <c r="Y820" i="7"/>
  <c r="Y692" i="7"/>
  <c r="Y565" i="7"/>
  <c r="Y549" i="7"/>
  <c r="Y533" i="7"/>
  <c r="Y517" i="7"/>
  <c r="Y501" i="7"/>
  <c r="Y485" i="7"/>
  <c r="Y469" i="7"/>
  <c r="Y453" i="7"/>
  <c r="Y437" i="7"/>
  <c r="Y421" i="7"/>
  <c r="Y405" i="7"/>
  <c r="Y389" i="7"/>
  <c r="Y373" i="7"/>
  <c r="Y357" i="7"/>
  <c r="Y341" i="7"/>
  <c r="Y325" i="7"/>
  <c r="Y301" i="7"/>
  <c r="Y544" i="7"/>
  <c r="Y512" i="7"/>
  <c r="Y480" i="7"/>
  <c r="Y448" i="7"/>
  <c r="Y416" i="7"/>
  <c r="Y384" i="7"/>
  <c r="Y352" i="7"/>
  <c r="Y320" i="7"/>
  <c r="Y289" i="7"/>
  <c r="Y257" i="7"/>
  <c r="Y225" i="7"/>
  <c r="Y193" i="7"/>
  <c r="Y149" i="7"/>
  <c r="Y282" i="7"/>
  <c r="Y218" i="7"/>
  <c r="Y135" i="7"/>
  <c r="Y144" i="7"/>
  <c r="Y80" i="7"/>
  <c r="Y14" i="7"/>
  <c r="Y36" i="7"/>
  <c r="Y20" i="7"/>
  <c r="Y28" i="7"/>
  <c r="Y3" i="7"/>
  <c r="Y18" i="7"/>
  <c r="Y53" i="7"/>
  <c r="Y10" i="7"/>
  <c r="Y57" i="7"/>
  <c r="Y12" i="7"/>
  <c r="Y4" i="7"/>
  <c r="Y59" i="7"/>
  <c r="Y45" i="7"/>
  <c r="Y49" i="7"/>
  <c r="Y25" i="7"/>
  <c r="Y51" i="7"/>
  <c r="Y43" i="7"/>
  <c r="Y29" i="7"/>
  <c r="Y13" i="7"/>
  <c r="Y39" i="7"/>
  <c r="Y31" i="7"/>
  <c r="Y23" i="7"/>
  <c r="Y15" i="7"/>
  <c r="Y7" i="7"/>
  <c r="Y740" i="7" l="1"/>
  <c r="Y783" i="7"/>
  <c r="Y911" i="7"/>
  <c r="Y988" i="7"/>
  <c r="Y949" i="7"/>
  <c r="Y885" i="7"/>
  <c r="Y821" i="7"/>
  <c r="Y757" i="7"/>
  <c r="Y693" i="7"/>
  <c r="Y938" i="7"/>
  <c r="Y866" i="7"/>
  <c r="Y778" i="7"/>
  <c r="Y682" i="7"/>
  <c r="Y611" i="7"/>
  <c r="Y604" i="7"/>
  <c r="Y656" i="7"/>
  <c r="Y585" i="7"/>
  <c r="Y760" i="7"/>
  <c r="Y1096" i="7"/>
  <c r="Y1035" i="7"/>
  <c r="Y1634" i="7"/>
  <c r="Y1581" i="7"/>
  <c r="Y1965" i="7"/>
  <c r="Y1885" i="7"/>
  <c r="Y2168" i="7"/>
  <c r="Y2760" i="7"/>
  <c r="Y3651" i="7"/>
  <c r="Y1100" i="7"/>
  <c r="Y1578" i="7"/>
  <c r="Y2464" i="7"/>
  <c r="Y1106" i="7"/>
  <c r="Y1519" i="7"/>
  <c r="Y3139" i="7"/>
  <c r="Y642" i="7"/>
  <c r="Y613" i="7"/>
  <c r="Y868" i="7"/>
  <c r="Y756" i="7"/>
  <c r="Y671" i="7"/>
  <c r="Y799" i="7"/>
  <c r="Y927" i="7"/>
  <c r="Y996" i="7"/>
  <c r="Y941" i="7"/>
  <c r="Y877" i="7"/>
  <c r="Y813" i="7"/>
  <c r="Y749" i="7"/>
  <c r="Y661" i="7"/>
  <c r="Y930" i="7"/>
  <c r="Y842" i="7"/>
  <c r="Y746" i="7"/>
  <c r="Y674" i="7"/>
  <c r="Y587" i="7"/>
  <c r="Y602" i="7"/>
  <c r="Y827" i="7"/>
  <c r="Y593" i="7"/>
  <c r="Y712" i="7"/>
  <c r="Y664" i="7"/>
  <c r="Y990" i="7"/>
  <c r="Y1004" i="7"/>
  <c r="Y1229" i="7"/>
  <c r="Y1369" i="7"/>
  <c r="Y1258" i="7"/>
  <c r="Y1769" i="7"/>
  <c r="Y1631" i="7"/>
  <c r="Y2102" i="7"/>
  <c r="Y2676" i="7"/>
  <c r="Y3101" i="7"/>
  <c r="Y1178" i="7"/>
  <c r="Y1912" i="7"/>
  <c r="Y2905" i="7"/>
  <c r="Y1187" i="7"/>
  <c r="Y1652" i="7"/>
  <c r="Y3077" i="7"/>
  <c r="Y3648" i="7"/>
  <c r="Y655" i="7"/>
  <c r="Y629" i="7"/>
  <c r="Y884" i="7"/>
  <c r="Y608" i="7"/>
  <c r="Y676" i="7"/>
  <c r="Y804" i="7"/>
  <c r="Y932" i="7"/>
  <c r="Y719" i="7"/>
  <c r="Y847" i="7"/>
  <c r="Y975" i="7"/>
  <c r="Y981" i="7"/>
  <c r="Y917" i="7"/>
  <c r="Y853" i="7"/>
  <c r="Y789" i="7"/>
  <c r="Y725" i="7"/>
  <c r="Y653" i="7"/>
  <c r="Y906" i="7"/>
  <c r="Y810" i="7"/>
  <c r="Y738" i="7"/>
  <c r="Y650" i="7"/>
  <c r="Y586" i="7"/>
  <c r="Y763" i="7"/>
  <c r="Y755" i="7"/>
  <c r="Y899" i="7"/>
  <c r="Y1173" i="7"/>
  <c r="Y1294" i="7"/>
  <c r="Y1469" i="7"/>
  <c r="Y1648" i="7"/>
  <c r="Y1800" i="7"/>
  <c r="Y1695" i="7"/>
  <c r="Y2330" i="7"/>
  <c r="Y3123" i="7"/>
  <c r="Y2881" i="7"/>
  <c r="Y1205" i="7"/>
  <c r="Y1859" i="7"/>
  <c r="Y2855" i="7"/>
  <c r="Y1239" i="7"/>
  <c r="Y1812" i="7"/>
  <c r="Y1194" i="7"/>
  <c r="Y3045" i="7"/>
  <c r="Y1192" i="7"/>
  <c r="Y3229" i="7"/>
  <c r="Y1482" i="7"/>
  <c r="Y2208" i="7"/>
  <c r="Y1122" i="7"/>
  <c r="Y1716" i="7"/>
  <c r="Y581" i="7"/>
  <c r="Y708" i="7"/>
  <c r="Y836" i="7"/>
  <c r="Y964" i="7"/>
  <c r="Y751" i="7"/>
  <c r="Y879" i="7"/>
  <c r="Y972" i="7"/>
  <c r="Y965" i="7"/>
  <c r="Y901" i="7"/>
  <c r="Y837" i="7"/>
  <c r="Y773" i="7"/>
  <c r="Y709" i="7"/>
  <c r="Y645" i="7"/>
  <c r="Y922" i="7"/>
  <c r="Y858" i="7"/>
  <c r="Y794" i="7"/>
  <c r="Y730" i="7"/>
  <c r="Y666" i="7"/>
  <c r="Y603" i="7"/>
  <c r="Y572" i="7"/>
  <c r="Y570" i="7"/>
  <c r="Y699" i="7"/>
  <c r="Y840" i="7"/>
  <c r="Y1056" i="7"/>
  <c r="Y1044" i="7"/>
  <c r="Y1099" i="7"/>
  <c r="Y1350" i="7"/>
  <c r="Y1485" i="7"/>
  <c r="Y1584" i="7"/>
  <c r="Y1409" i="7"/>
  <c r="Y2019" i="7"/>
  <c r="Y1759" i="7"/>
  <c r="Y2230" i="7"/>
  <c r="Y2420" i="7"/>
  <c r="Y3381" i="7"/>
  <c r="Y3363" i="7"/>
  <c r="Y4004" i="7"/>
  <c r="Y1058" i="7"/>
  <c r="Y1514" i="7"/>
  <c r="Y1995" i="7"/>
  <c r="Y2270" i="7"/>
  <c r="Y3418" i="7"/>
  <c r="Y3907" i="7"/>
  <c r="Y1027" i="7"/>
  <c r="Y1385" i="7"/>
  <c r="Y1945" i="7"/>
  <c r="Y2696" i="7"/>
  <c r="Y1220" i="7"/>
  <c r="Y3602" i="7"/>
  <c r="Y1931" i="7"/>
  <c r="Y3161" i="7"/>
  <c r="Y1702" i="7"/>
  <c r="Y2334" i="7"/>
  <c r="Y597" i="7"/>
  <c r="Y724" i="7"/>
  <c r="Y852" i="7"/>
  <c r="Y639" i="7"/>
  <c r="Y767" i="7"/>
  <c r="Y895" i="7"/>
  <c r="Y980" i="7"/>
  <c r="Y957" i="7"/>
  <c r="Y893" i="7"/>
  <c r="Y829" i="7"/>
  <c r="Y765" i="7"/>
  <c r="Y701" i="7"/>
  <c r="Y637" i="7"/>
  <c r="Y914" i="7"/>
  <c r="Y850" i="7"/>
  <c r="Y786" i="7"/>
  <c r="Y722" i="7"/>
  <c r="Y658" i="7"/>
  <c r="Y595" i="7"/>
  <c r="Y635" i="7"/>
  <c r="Y968" i="7"/>
  <c r="Y1188" i="7"/>
  <c r="Y1157" i="7"/>
  <c r="Y1215" i="7"/>
  <c r="Y1602" i="7"/>
  <c r="Y1501" i="7"/>
  <c r="Y1616" i="7"/>
  <c r="Y1705" i="7"/>
  <c r="Y2075" i="7"/>
  <c r="Y1823" i="7"/>
  <c r="Y2298" i="7"/>
  <c r="Y2548" i="7"/>
  <c r="Y3524" i="7"/>
  <c r="Y3630" i="7"/>
  <c r="Y1003" i="7"/>
  <c r="Y1055" i="7"/>
  <c r="Y1546" i="7"/>
  <c r="Y2077" i="7"/>
  <c r="Y2340" i="7"/>
  <c r="Y3728" i="7"/>
  <c r="Y1148" i="7"/>
  <c r="Y1207" i="7"/>
  <c r="Y1487" i="7"/>
  <c r="Y1793" i="7"/>
  <c r="Y2724" i="7"/>
  <c r="Y1464" i="7"/>
  <c r="Y685" i="7"/>
  <c r="Y834" i="7"/>
  <c r="Y579" i="7"/>
  <c r="Y1110" i="7"/>
  <c r="Y1245" i="7"/>
  <c r="Y1533" i="7"/>
  <c r="Y1833" i="7"/>
  <c r="Y1950" i="7"/>
  <c r="Y2362" i="7"/>
  <c r="Y3137" i="7"/>
  <c r="Y1009" i="7"/>
  <c r="Y1405" i="7"/>
  <c r="Y3111" i="7"/>
  <c r="Y1893" i="7"/>
  <c r="Y644" i="7"/>
  <c r="Y772" i="7"/>
  <c r="Y900" i="7"/>
  <c r="Y687" i="7"/>
  <c r="Y815" i="7"/>
  <c r="Y943" i="7"/>
  <c r="Y997" i="7"/>
  <c r="Y933" i="7"/>
  <c r="Y869" i="7"/>
  <c r="Y805" i="7"/>
  <c r="Y741" i="7"/>
  <c r="Y677" i="7"/>
  <c r="Y954" i="7"/>
  <c r="Y890" i="7"/>
  <c r="Y826" i="7"/>
  <c r="Y762" i="7"/>
  <c r="Y698" i="7"/>
  <c r="Y634" i="7"/>
  <c r="Y571" i="7"/>
  <c r="Y955" i="7"/>
  <c r="Y784" i="7"/>
  <c r="Y974" i="7"/>
  <c r="Y803" i="7"/>
  <c r="Y1089" i="7"/>
  <c r="Y1022" i="7"/>
  <c r="Y1438" i="7"/>
  <c r="Y1698" i="7"/>
  <c r="Y1549" i="7"/>
  <c r="Y1712" i="7"/>
  <c r="Y1972" i="7"/>
  <c r="Y2033" i="7"/>
  <c r="Y2106" i="7"/>
  <c r="Y2424" i="7"/>
  <c r="Y2867" i="7"/>
  <c r="Y2845" i="7"/>
  <c r="Y3394" i="7"/>
  <c r="Y1144" i="7"/>
  <c r="Y1451" i="7"/>
  <c r="Y1806" i="7"/>
  <c r="Y1779" i="7"/>
  <c r="Y2460" i="7"/>
  <c r="Y3390" i="7"/>
  <c r="Y1136" i="7"/>
  <c r="Y1318" i="7"/>
  <c r="Y1589" i="7"/>
  <c r="Y1639" i="7"/>
  <c r="Y3053" i="7"/>
  <c r="Y3195" i="7"/>
  <c r="Y962" i="7"/>
  <c r="Y898" i="7"/>
  <c r="Y770" i="7"/>
  <c r="Y706" i="7"/>
  <c r="Y978" i="7"/>
  <c r="Y848" i="7"/>
  <c r="Y883" i="7"/>
  <c r="Y675" i="7"/>
  <c r="Y1189" i="7"/>
  <c r="Y1666" i="7"/>
  <c r="Y1680" i="7"/>
  <c r="Y2180" i="7"/>
  <c r="Y3392" i="7"/>
  <c r="Y3893" i="7"/>
  <c r="Y1246" i="7"/>
  <c r="Y1651" i="7"/>
  <c r="Y2720" i="7"/>
  <c r="Y1117" i="7"/>
  <c r="Y1444" i="7"/>
  <c r="Y1551" i="7"/>
  <c r="Y3624" i="7"/>
  <c r="Y576" i="7"/>
  <c r="Y660" i="7"/>
  <c r="Y788" i="7"/>
  <c r="Y916" i="7"/>
  <c r="Y703" i="7"/>
  <c r="Y831" i="7"/>
  <c r="Y959" i="7"/>
  <c r="Y989" i="7"/>
  <c r="Y925" i="7"/>
  <c r="Y861" i="7"/>
  <c r="Y797" i="7"/>
  <c r="Y733" i="7"/>
  <c r="Y669" i="7"/>
  <c r="Y946" i="7"/>
  <c r="Y882" i="7"/>
  <c r="Y818" i="7"/>
  <c r="Y754" i="7"/>
  <c r="Y690" i="7"/>
  <c r="Y627" i="7"/>
  <c r="Y618" i="7"/>
  <c r="Y891" i="7"/>
  <c r="Y720" i="7"/>
  <c r="Y643" i="7"/>
  <c r="Y1121" i="7"/>
  <c r="Y1126" i="7"/>
  <c r="Y1454" i="7"/>
  <c r="Y1730" i="7"/>
  <c r="Y1565" i="7"/>
  <c r="Y1744" i="7"/>
  <c r="Y1768" i="7"/>
  <c r="Y2031" i="7"/>
  <c r="Y2234" i="7"/>
  <c r="Y2552" i="7"/>
  <c r="Y2995" i="7"/>
  <c r="Y2973" i="7"/>
  <c r="Y3724" i="7"/>
  <c r="Y1162" i="7"/>
  <c r="Y1363" i="7"/>
  <c r="Y1709" i="7"/>
  <c r="Y2092" i="7"/>
  <c r="Y2716" i="7"/>
  <c r="Y2907" i="7"/>
  <c r="Y1155" i="7"/>
  <c r="Y1381" i="7"/>
  <c r="Y1588" i="7"/>
  <c r="Y2037" i="7"/>
  <c r="Y3924" i="7"/>
  <c r="Y3019" i="7"/>
  <c r="Y3695" i="7"/>
  <c r="Y4551" i="7"/>
  <c r="Y4896" i="7"/>
  <c r="Y4971" i="7"/>
  <c r="Y4263" i="7"/>
  <c r="Y4951" i="7"/>
  <c r="Y4049" i="7"/>
  <c r="Y4862" i="7"/>
  <c r="Y4357" i="7"/>
  <c r="Y4437" i="7"/>
  <c r="Y3850" i="7"/>
  <c r="Y3343" i="7"/>
  <c r="Y3716" i="7"/>
  <c r="Y4101" i="7"/>
  <c r="Y3109" i="7"/>
  <c r="Y3323" i="7"/>
  <c r="Y2811" i="7"/>
  <c r="Y3319" i="7"/>
  <c r="Y3063" i="7"/>
  <c r="Y2807" i="7"/>
  <c r="Y3659" i="7"/>
  <c r="Y3337" i="7"/>
  <c r="Y3081" i="7"/>
  <c r="Y2825" i="7"/>
  <c r="Y2636" i="7"/>
  <c r="Y3412" i="7"/>
  <c r="Y2608" i="7"/>
  <c r="Y2376" i="7"/>
  <c r="Y2312" i="7"/>
  <c r="Y2158" i="7"/>
  <c r="Y2096" i="7"/>
  <c r="Y2204" i="7"/>
  <c r="Y1835" i="7"/>
  <c r="Y1707" i="7"/>
  <c r="Y2083" i="7"/>
  <c r="Y1962" i="7"/>
  <c r="Y2011" i="7"/>
  <c r="Y1959" i="7"/>
  <c r="Y1927" i="7"/>
  <c r="Y1952" i="7"/>
  <c r="Y1781" i="7"/>
  <c r="Y1717" i="7"/>
  <c r="Y1653" i="7"/>
  <c r="Y1818" i="7"/>
  <c r="Y1786" i="7"/>
  <c r="Y1415" i="7"/>
  <c r="Y1307" i="7"/>
  <c r="Y1641" i="7"/>
  <c r="Y1609" i="7"/>
  <c r="Y1580" i="7"/>
  <c r="Y1572" i="7"/>
  <c r="Y1564" i="7"/>
  <c r="Y1556" i="7"/>
  <c r="Y1548" i="7"/>
  <c r="Y1540" i="7"/>
  <c r="Y1532" i="7"/>
  <c r="Y1524" i="7"/>
  <c r="Y1516" i="7"/>
  <c r="Y1508" i="7"/>
  <c r="Y1500" i="7"/>
  <c r="Y1492" i="7"/>
  <c r="Y1484" i="7"/>
  <c r="Y1476" i="7"/>
  <c r="Y1468" i="7"/>
  <c r="Y1423" i="7"/>
  <c r="Y1359" i="7"/>
  <c r="Y1347" i="7"/>
  <c r="Y1282" i="7"/>
  <c r="Y1411" i="7"/>
  <c r="Y1339" i="7"/>
  <c r="Y1303" i="7"/>
  <c r="Y1271" i="7"/>
  <c r="Y1457" i="7"/>
  <c r="Y1449" i="7"/>
  <c r="Y1441" i="7"/>
  <c r="Y1256" i="7"/>
  <c r="Y1248" i="7"/>
  <c r="Y1240" i="7"/>
  <c r="Y1232" i="7"/>
  <c r="Y1224" i="7"/>
  <c r="Y1213" i="7"/>
  <c r="Y1211" i="7"/>
  <c r="Y1127" i="7"/>
  <c r="Y1095" i="7"/>
  <c r="Y1063" i="7"/>
  <c r="Y3899" i="7"/>
  <c r="Y4589" i="7"/>
  <c r="Y4148" i="7"/>
  <c r="Y3820" i="7"/>
  <c r="Y4083" i="7"/>
  <c r="Y3660" i="7"/>
  <c r="Y3686" i="7"/>
  <c r="Y2853" i="7"/>
  <c r="Y3710" i="7"/>
  <c r="Y2999" i="7"/>
  <c r="Y3567" i="7"/>
  <c r="Y3017" i="7"/>
  <c r="Y2572" i="7"/>
  <c r="Y2544" i="7"/>
  <c r="Y2296" i="7"/>
  <c r="Y2226" i="7"/>
  <c r="Y1803" i="7"/>
  <c r="Y1907" i="7"/>
  <c r="Y1855" i="7"/>
  <c r="Y1984" i="7"/>
  <c r="Y1749" i="7"/>
  <c r="Y1834" i="7"/>
  <c r="Y1770" i="7"/>
  <c r="Y1275" i="7"/>
  <c r="Y1593" i="7"/>
  <c r="Y1568" i="7"/>
  <c r="Y1552" i="7"/>
  <c r="Y1536" i="7"/>
  <c r="Y1520" i="7"/>
  <c r="Y1504" i="7"/>
  <c r="Y1488" i="7"/>
  <c r="Y1472" i="7"/>
  <c r="Y1391" i="7"/>
  <c r="Y1314" i="7"/>
  <c r="Y1379" i="7"/>
  <c r="Y1287" i="7"/>
  <c r="Y1453" i="7"/>
  <c r="Y1437" i="7"/>
  <c r="Y1244" i="7"/>
  <c r="Y1228" i="7"/>
  <c r="Y1214" i="7"/>
  <c r="Y1111" i="7"/>
  <c r="Y1047" i="7"/>
  <c r="Y1015" i="7"/>
  <c r="Y1061" i="7"/>
  <c r="Y1029" i="7"/>
  <c r="Y1034" i="7"/>
  <c r="Y1200" i="7"/>
  <c r="Y1180" i="7"/>
  <c r="Y1152" i="7"/>
  <c r="Y4391" i="7"/>
  <c r="Y4069" i="7"/>
  <c r="Y3844" i="7"/>
  <c r="Y3669" i="7"/>
  <c r="Y3462" i="7"/>
  <c r="Y3205" i="7"/>
  <c r="Y2949" i="7"/>
  <c r="Y3897" i="7"/>
  <c r="Y3472" i="7"/>
  <c r="Y3361" i="7"/>
  <c r="Y3233" i="7"/>
  <c r="Y3105" i="7"/>
  <c r="Y2977" i="7"/>
  <c r="Y2849" i="7"/>
  <c r="Y3750" i="7"/>
  <c r="Y3598" i="7"/>
  <c r="Y3466" i="7"/>
  <c r="Y3341" i="7"/>
  <c r="Y3277" i="7"/>
  <c r="Y3213" i="7"/>
  <c r="Y3149" i="7"/>
  <c r="Y3085" i="7"/>
  <c r="Y3021" i="7"/>
  <c r="Y2957" i="7"/>
  <c r="Y2893" i="7"/>
  <c r="Y2829" i="7"/>
  <c r="Y3966" i="7"/>
  <c r="Y3877" i="7"/>
  <c r="Y3752" i="7"/>
  <c r="Y3667" i="7"/>
  <c r="Y3592" i="7"/>
  <c r="Y3543" i="7"/>
  <c r="Y3476" i="7"/>
  <c r="Y3429" i="7"/>
  <c r="Y3365" i="7"/>
  <c r="Y3299" i="7"/>
  <c r="Y3235" i="7"/>
  <c r="Y3171" i="7"/>
  <c r="Y3107" i="7"/>
  <c r="Y3043" i="7"/>
  <c r="Y2979" i="7"/>
  <c r="Y2915" i="7"/>
  <c r="Y2851" i="7"/>
  <c r="Y3408" i="7"/>
  <c r="Y3357" i="7"/>
  <c r="Y2756" i="7"/>
  <c r="Y2692" i="7"/>
  <c r="Y2628" i="7"/>
  <c r="Y2564" i="7"/>
  <c r="Y2500" i="7"/>
  <c r="Y2436" i="7"/>
  <c r="Y3420" i="7"/>
  <c r="Y2780" i="7"/>
  <c r="Y2728" i="7"/>
  <c r="Y2664" i="7"/>
  <c r="Y2600" i="7"/>
  <c r="Y2536" i="7"/>
  <c r="Y2472" i="7"/>
  <c r="Y2408" i="7"/>
  <c r="Y2374" i="7"/>
  <c r="Y2358" i="7"/>
  <c r="Y2342" i="7"/>
  <c r="Y2326" i="7"/>
  <c r="Y2310" i="7"/>
  <c r="Y2294" i="7"/>
  <c r="Y2278" i="7"/>
  <c r="Y2214" i="7"/>
  <c r="Y2150" i="7"/>
  <c r="Y2086" i="7"/>
  <c r="Y2216" i="7"/>
  <c r="Y2152" i="7"/>
  <c r="Y2088" i="7"/>
  <c r="Y2218" i="7"/>
  <c r="Y2154" i="7"/>
  <c r="Y2090" i="7"/>
  <c r="Y2228" i="7"/>
  <c r="Y2164" i="7"/>
  <c r="Y2100" i="7"/>
  <c r="Y2005" i="7"/>
  <c r="Y1857" i="7"/>
  <c r="Y1815" i="7"/>
  <c r="Y1783" i="7"/>
  <c r="Y1751" i="7"/>
  <c r="Y1719" i="7"/>
  <c r="Y1687" i="7"/>
  <c r="Y1655" i="7"/>
  <c r="Y1623" i="7"/>
  <c r="Y1591" i="7"/>
  <c r="Y2015" i="7"/>
  <c r="Y1867" i="7"/>
  <c r="Y2017" i="7"/>
  <c r="Y1974" i="7"/>
  <c r="Y1942" i="7"/>
  <c r="Y1909" i="7"/>
  <c r="Y1877" i="7"/>
  <c r="Y1845" i="7"/>
  <c r="Y2071" i="7"/>
  <c r="Y2055" i="7"/>
  <c r="Y2003" i="7"/>
  <c r="Y1847" i="7"/>
  <c r="Y1836" i="7"/>
  <c r="Y1820" i="7"/>
  <c r="Y1804" i="7"/>
  <c r="Y1788" i="7"/>
  <c r="Y1772" i="7"/>
  <c r="Y1756" i="7"/>
  <c r="Y1980" i="7"/>
  <c r="Y1948" i="7"/>
  <c r="Y1916" i="7"/>
  <c r="Y1809" i="7"/>
  <c r="Y1777" i="7"/>
  <c r="Y1745" i="7"/>
  <c r="Y1713" i="7"/>
  <c r="Y1681" i="7"/>
  <c r="Y1649" i="7"/>
  <c r="Y1985" i="7"/>
  <c r="Y1969" i="7"/>
  <c r="Y1953" i="7"/>
  <c r="Y1937" i="7"/>
  <c r="Y1921" i="7"/>
  <c r="Y4360" i="7"/>
  <c r="Y4677" i="7"/>
  <c r="Y4399" i="7"/>
  <c r="Y3874" i="7"/>
  <c r="Y3255" i="7"/>
  <c r="Y3273" i="7"/>
  <c r="Y2788" i="7"/>
  <c r="Y2094" i="7"/>
  <c r="Y1675" i="7"/>
  <c r="Y1943" i="7"/>
  <c r="Y1701" i="7"/>
  <c r="Y1373" i="7"/>
  <c r="Y1576" i="7"/>
  <c r="Y1544" i="7"/>
  <c r="Y1512" i="7"/>
  <c r="Y1480" i="7"/>
  <c r="Y1397" i="7"/>
  <c r="Y1319" i="7"/>
  <c r="Y1445" i="7"/>
  <c r="Y1236" i="7"/>
  <c r="Y1143" i="7"/>
  <c r="Y1031" i="7"/>
  <c r="Y1045" i="7"/>
  <c r="Y1018" i="7"/>
  <c r="Y1168" i="7"/>
  <c r="Y4253" i="7"/>
  <c r="Y3656" i="7"/>
  <c r="Y3333" i="7"/>
  <c r="Y2821" i="7"/>
  <c r="Y3426" i="7"/>
  <c r="Y3169" i="7"/>
  <c r="Y2913" i="7"/>
  <c r="Y3665" i="7"/>
  <c r="Y3401" i="7"/>
  <c r="Y3245" i="7"/>
  <c r="Y3117" i="7"/>
  <c r="Y2989" i="7"/>
  <c r="Y2861" i="7"/>
  <c r="Y3934" i="7"/>
  <c r="Y3720" i="7"/>
  <c r="Y3575" i="7"/>
  <c r="Y3444" i="7"/>
  <c r="Y3331" i="7"/>
  <c r="Y3203" i="7"/>
  <c r="Y3075" i="7"/>
  <c r="Y2947" i="7"/>
  <c r="Y2819" i="7"/>
  <c r="Y3370" i="7"/>
  <c r="Y2660" i="7"/>
  <c r="Y2532" i="7"/>
  <c r="Y2404" i="7"/>
  <c r="Y2764" i="7"/>
  <c r="Y2632" i="7"/>
  <c r="Y2504" i="7"/>
  <c r="Y2382" i="7"/>
  <c r="Y2350" i="7"/>
  <c r="Y2318" i="7"/>
  <c r="Y2286" i="7"/>
  <c r="Y2182" i="7"/>
  <c r="Y2248" i="7"/>
  <c r="Y2120" i="7"/>
  <c r="Y2186" i="7"/>
  <c r="Y2260" i="7"/>
  <c r="Y2132" i="7"/>
  <c r="Y1889" i="7"/>
  <c r="Y1799" i="7"/>
  <c r="Y1735" i="7"/>
  <c r="Y1671" i="7"/>
  <c r="Y1607" i="7"/>
  <c r="Y1899" i="7"/>
  <c r="Y1990" i="7"/>
  <c r="Y1926" i="7"/>
  <c r="Y1861" i="7"/>
  <c r="Y2063" i="7"/>
  <c r="Y1879" i="7"/>
  <c r="Y1828" i="7"/>
  <c r="Y1796" i="7"/>
  <c r="Y1764" i="7"/>
  <c r="Y1964" i="7"/>
  <c r="Y1825" i="7"/>
  <c r="Y1761" i="7"/>
  <c r="Y1697" i="7"/>
  <c r="Y1993" i="7"/>
  <c r="Y1961" i="7"/>
  <c r="Y1929" i="7"/>
  <c r="Y1383" i="7"/>
  <c r="Y1740" i="7"/>
  <c r="Y1724" i="7"/>
  <c r="Y1708" i="7"/>
  <c r="Y1692" i="7"/>
  <c r="Y1676" i="7"/>
  <c r="Y1660" i="7"/>
  <c r="Y1644" i="7"/>
  <c r="Y1628" i="7"/>
  <c r="Y1612" i="7"/>
  <c r="Y1596" i="7"/>
  <c r="Y1421" i="7"/>
  <c r="Y1306" i="7"/>
  <c r="Y1637" i="7"/>
  <c r="Y1605" i="7"/>
  <c r="Y1579" i="7"/>
  <c r="Y1571" i="7"/>
  <c r="Y1563" i="7"/>
  <c r="Y1555" i="7"/>
  <c r="Y1547" i="7"/>
  <c r="Y1539" i="7"/>
  <c r="Y1531" i="7"/>
  <c r="Y1523" i="7"/>
  <c r="Y1515" i="7"/>
  <c r="Y1507" i="7"/>
  <c r="Y1499" i="7"/>
  <c r="Y1491" i="7"/>
  <c r="Y1483" i="7"/>
  <c r="Y1475" i="7"/>
  <c r="Y1467" i="7"/>
  <c r="Y1417" i="7"/>
  <c r="Y1353" i="7"/>
  <c r="Y1742" i="7"/>
  <c r="Y1726" i="7"/>
  <c r="Y1710" i="7"/>
  <c r="Y1694" i="7"/>
  <c r="Y1678" i="7"/>
  <c r="Y1662" i="7"/>
  <c r="Y1646" i="7"/>
  <c r="Y1630" i="7"/>
  <c r="Y1614" i="7"/>
  <c r="Y1598" i="7"/>
  <c r="Y1582" i="7"/>
  <c r="Y1331" i="7"/>
  <c r="Y1267" i="7"/>
  <c r="Y1403" i="7"/>
  <c r="Y1338" i="7"/>
  <c r="Y1302" i="7"/>
  <c r="Y1270" i="7"/>
  <c r="Y1456" i="7"/>
  <c r="Y1448" i="7"/>
  <c r="Y1440" i="7"/>
  <c r="Y1343" i="7"/>
  <c r="Y1251" i="7"/>
  <c r="Y1243" i="7"/>
  <c r="Y1235" i="7"/>
  <c r="Y1227" i="7"/>
  <c r="Y1219" i="7"/>
  <c r="Y1210" i="7"/>
  <c r="Y1139" i="7"/>
  <c r="Y1107" i="7"/>
  <c r="Y1075" i="7"/>
  <c r="Y1043" i="7"/>
  <c r="Y1216" i="7"/>
  <c r="Y1041" i="7"/>
  <c r="Y1146" i="7"/>
  <c r="Y1130" i="7"/>
  <c r="Y1062" i="7"/>
  <c r="Y1030" i="7"/>
  <c r="Y1199" i="7"/>
  <c r="Y1191" i="7"/>
  <c r="Y1183" i="7"/>
  <c r="Y1175" i="7"/>
  <c r="Y1167" i="7"/>
  <c r="Y1159" i="7"/>
  <c r="Y1151" i="7"/>
  <c r="Y1036" i="7"/>
  <c r="Y1010" i="7"/>
  <c r="Y1002" i="7"/>
  <c r="Y1120" i="7"/>
  <c r="Y1088" i="7"/>
  <c r="Y1141" i="7"/>
  <c r="Y1125" i="7"/>
  <c r="Y1109" i="7"/>
  <c r="Y1093" i="7"/>
  <c r="Y1077" i="7"/>
  <c r="Y1114" i="7"/>
  <c r="Y1098" i="7"/>
  <c r="Y1082" i="7"/>
  <c r="Y1066" i="7"/>
  <c r="Y1164" i="7"/>
  <c r="Y1024" i="7"/>
  <c r="Y1124" i="7"/>
  <c r="Y4359" i="7"/>
  <c r="Y4037" i="7"/>
  <c r="Y3812" i="7"/>
  <c r="Y3634" i="7"/>
  <c r="Y3430" i="7"/>
  <c r="Y3173" i="7"/>
  <c r="Y2917" i="7"/>
  <c r="Y3756" i="7"/>
  <c r="Y3681" i="7"/>
  <c r="Y3440" i="7"/>
  <c r="Y3351" i="7"/>
  <c r="Y3227" i="7"/>
  <c r="Y3099" i="7"/>
  <c r="Y2971" i="7"/>
  <c r="Y2843" i="7"/>
  <c r="Y3742" i="7"/>
  <c r="Y3590" i="7"/>
  <c r="Y3458" i="7"/>
  <c r="Y3335" i="7"/>
  <c r="Y3271" i="7"/>
  <c r="Y3207" i="7"/>
  <c r="Y3143" i="7"/>
  <c r="Y3079" i="7"/>
  <c r="Y3015" i="7"/>
  <c r="Y2951" i="7"/>
  <c r="Y2887" i="7"/>
  <c r="Y2823" i="7"/>
  <c r="Y3942" i="7"/>
  <c r="Y3885" i="7"/>
  <c r="Y3760" i="7"/>
  <c r="Y3675" i="7"/>
  <c r="Y3600" i="7"/>
  <c r="Y3516" i="7"/>
  <c r="Y3452" i="7"/>
  <c r="Y3386" i="7"/>
  <c r="Y3321" i="7"/>
  <c r="Y3257" i="7"/>
  <c r="Y3193" i="7"/>
  <c r="Y3129" i="7"/>
  <c r="Y3065" i="7"/>
  <c r="Y3001" i="7"/>
  <c r="Y2937" i="7"/>
  <c r="Y2873" i="7"/>
  <c r="Y2809" i="7"/>
  <c r="Y3384" i="7"/>
  <c r="Y2748" i="7"/>
  <c r="Y2684" i="7"/>
  <c r="Y2620" i="7"/>
  <c r="Y2556" i="7"/>
  <c r="Y2492" i="7"/>
  <c r="Y2428" i="7"/>
  <c r="Y3428" i="7"/>
  <c r="Y3353" i="7"/>
  <c r="Y2752" i="7"/>
  <c r="Y2688" i="7"/>
  <c r="Y2624" i="7"/>
  <c r="Y2560" i="7"/>
  <c r="Y2496" i="7"/>
  <c r="Y2432" i="7"/>
  <c r="Y2380" i="7"/>
  <c r="Y2364" i="7"/>
  <c r="Y2348" i="7"/>
  <c r="Y2332" i="7"/>
  <c r="Y2316" i="7"/>
  <c r="Y2300" i="7"/>
  <c r="Y2284" i="7"/>
  <c r="Y2238" i="7"/>
  <c r="Y2174" i="7"/>
  <c r="Y2110" i="7"/>
  <c r="Y2240" i="7"/>
  <c r="Y2176" i="7"/>
  <c r="Y2112" i="7"/>
  <c r="Y2242" i="7"/>
  <c r="Y2178" i="7"/>
  <c r="Y2114" i="7"/>
  <c r="Y2252" i="7"/>
  <c r="Y2188" i="7"/>
  <c r="Y2124" i="7"/>
  <c r="Y2029" i="7"/>
  <c r="Y1881" i="7"/>
  <c r="Y1827" i="7"/>
  <c r="Y1795" i="7"/>
  <c r="Y1763" i="7"/>
  <c r="Y1731" i="7"/>
  <c r="Y1699" i="7"/>
  <c r="Y1667" i="7"/>
  <c r="Y1635" i="7"/>
  <c r="Y1603" i="7"/>
  <c r="Y2039" i="7"/>
  <c r="Y1891" i="7"/>
  <c r="Y2041" i="7"/>
  <c r="Y1986" i="7"/>
  <c r="Y1954" i="7"/>
  <c r="Y1922" i="7"/>
  <c r="Y2069" i="7"/>
  <c r="Y2053" i="7"/>
  <c r="Y1903" i="7"/>
  <c r="Y1839" i="7"/>
  <c r="Y1987" i="7"/>
  <c r="Y1971" i="7"/>
  <c r="Y1955" i="7"/>
  <c r="Y1939" i="7"/>
  <c r="Y1923" i="7"/>
  <c r="Y1992" i="7"/>
  <c r="Y1960" i="7"/>
  <c r="Y1928" i="7"/>
  <c r="Y1821" i="7"/>
  <c r="Y1789" i="7"/>
  <c r="Y1757" i="7"/>
  <c r="Y1725" i="7"/>
  <c r="Y1693" i="7"/>
  <c r="Y1661" i="7"/>
  <c r="Y1830" i="7"/>
  <c r="Y1814" i="7"/>
  <c r="Y1798" i="7"/>
  <c r="Y1782" i="7"/>
  <c r="Y1766" i="7"/>
  <c r="Y1351" i="7"/>
  <c r="Y1323" i="7"/>
  <c r="Y1259" i="7"/>
  <c r="Y1617" i="7"/>
  <c r="Y1585" i="7"/>
  <c r="Y1574" i="7"/>
  <c r="Y1566" i="7"/>
  <c r="Y1558" i="7"/>
  <c r="Y1550" i="7"/>
  <c r="Y1542" i="7"/>
  <c r="Y1534" i="7"/>
  <c r="Y1526" i="7"/>
  <c r="Y1518" i="7"/>
  <c r="Y1510" i="7"/>
  <c r="Y1502" i="7"/>
  <c r="Y1494" i="7"/>
  <c r="Y1486" i="7"/>
  <c r="Y1478" i="7"/>
  <c r="Y1470" i="7"/>
  <c r="Y1462" i="7"/>
  <c r="Y1375" i="7"/>
  <c r="Y1429" i="7"/>
  <c r="Y1330" i="7"/>
  <c r="Y1266" i="7"/>
  <c r="Y1395" i="7"/>
  <c r="Y1327" i="7"/>
  <c r="Y1295" i="7"/>
  <c r="Y1263" i="7"/>
  <c r="Y1455" i="7"/>
  <c r="Y1447" i="7"/>
  <c r="Y1439" i="7"/>
  <c r="Y1342" i="7"/>
  <c r="Y1250" i="7"/>
  <c r="Y1242" i="7"/>
  <c r="Y1234" i="7"/>
  <c r="Y1226" i="7"/>
  <c r="Y1218" i="7"/>
  <c r="Y1206" i="7"/>
  <c r="Y1135" i="7"/>
  <c r="Y1103" i="7"/>
  <c r="Y1071" i="7"/>
  <c r="Y1039" i="7"/>
  <c r="Y1212" i="7"/>
  <c r="Y1053" i="7"/>
  <c r="Y1021" i="7"/>
  <c r="Y1042" i="7"/>
  <c r="Y4845" i="7"/>
  <c r="Y3151" i="7"/>
  <c r="Y3926" i="7"/>
  <c r="Y2360" i="7"/>
  <c r="Y1930" i="7"/>
  <c r="Y1810" i="7"/>
  <c r="Y1560" i="7"/>
  <c r="Y1496" i="7"/>
  <c r="Y1335" i="7"/>
  <c r="Y1252" i="7"/>
  <c r="Y1079" i="7"/>
  <c r="Y1013" i="7"/>
  <c r="Y1040" i="7"/>
  <c r="Y3578" i="7"/>
  <c r="Y3685" i="7"/>
  <c r="Y3041" i="7"/>
  <c r="Y3530" i="7"/>
  <c r="Y3181" i="7"/>
  <c r="Y2925" i="7"/>
  <c r="Y3868" i="7"/>
  <c r="Y3508" i="7"/>
  <c r="Y3267" i="7"/>
  <c r="Y3011" i="7"/>
  <c r="Y3376" i="7"/>
  <c r="Y2596" i="7"/>
  <c r="Y3388" i="7"/>
  <c r="Y2568" i="7"/>
  <c r="Y2366" i="7"/>
  <c r="Y2302" i="7"/>
  <c r="Y2118" i="7"/>
  <c r="Y2250" i="7"/>
  <c r="Y2196" i="7"/>
  <c r="Y1831" i="7"/>
  <c r="Y1703" i="7"/>
  <c r="Y2047" i="7"/>
  <c r="Y1958" i="7"/>
  <c r="Y2079" i="7"/>
  <c r="Y1361" i="7"/>
  <c r="Y1780" i="7"/>
  <c r="Y1932" i="7"/>
  <c r="Y1729" i="7"/>
  <c r="Y1977" i="7"/>
  <c r="Y1913" i="7"/>
  <c r="Y1732" i="7"/>
  <c r="Y1700" i="7"/>
  <c r="Y1668" i="7"/>
  <c r="Y1636" i="7"/>
  <c r="Y1604" i="7"/>
  <c r="Y1357" i="7"/>
  <c r="Y1621" i="7"/>
  <c r="Y1575" i="7"/>
  <c r="Y1559" i="7"/>
  <c r="Y1543" i="7"/>
  <c r="Y1527" i="7"/>
  <c r="Y1511" i="7"/>
  <c r="Y1495" i="7"/>
  <c r="Y1479" i="7"/>
  <c r="Y1463" i="7"/>
  <c r="Y1750" i="7"/>
  <c r="Y1718" i="7"/>
  <c r="Y1686" i="7"/>
  <c r="Y1654" i="7"/>
  <c r="Y1622" i="7"/>
  <c r="Y1590" i="7"/>
  <c r="Y1299" i="7"/>
  <c r="Y1371" i="7"/>
  <c r="Y1286" i="7"/>
  <c r="Y1452" i="7"/>
  <c r="Y1436" i="7"/>
  <c r="Y1247" i="7"/>
  <c r="Y1231" i="7"/>
  <c r="Y1209" i="7"/>
  <c r="Y1123" i="7"/>
  <c r="Y1059" i="7"/>
  <c r="Y1057" i="7"/>
  <c r="Y1138" i="7"/>
  <c r="Y1046" i="7"/>
  <c r="Y1195" i="7"/>
  <c r="Y1179" i="7"/>
  <c r="Y1163" i="7"/>
  <c r="Y1052" i="7"/>
  <c r="Y1006" i="7"/>
  <c r="Y1104" i="7"/>
  <c r="Y1133" i="7"/>
  <c r="Y1101" i="7"/>
  <c r="Y1069" i="7"/>
  <c r="Y1090" i="7"/>
  <c r="Y1184" i="7"/>
  <c r="Y1011" i="7"/>
  <c r="Y4221" i="7"/>
  <c r="Y3887" i="7"/>
  <c r="Y3301" i="7"/>
  <c r="Y2790" i="7"/>
  <c r="Y3620" i="7"/>
  <c r="Y3291" i="7"/>
  <c r="Y3035" i="7"/>
  <c r="Y3916" i="7"/>
  <c r="Y3522" i="7"/>
  <c r="Y3303" i="7"/>
  <c r="Y3175" i="7"/>
  <c r="Y3047" i="7"/>
  <c r="Y2919" i="7"/>
  <c r="Y3974" i="7"/>
  <c r="Y3867" i="7"/>
  <c r="Y3632" i="7"/>
  <c r="Y3484" i="7"/>
  <c r="Y3354" i="7"/>
  <c r="Y3225" i="7"/>
  <c r="Y3097" i="7"/>
  <c r="Y2969" i="7"/>
  <c r="Y2841" i="7"/>
  <c r="Y3359" i="7"/>
  <c r="Y2652" i="7"/>
  <c r="Y2524" i="7"/>
  <c r="Y2396" i="7"/>
  <c r="Y2776" i="7"/>
  <c r="Y2656" i="7"/>
  <c r="Y2528" i="7"/>
  <c r="Y2400" i="7"/>
  <c r="Y2356" i="7"/>
  <c r="Y2324" i="7"/>
  <c r="Y2292" i="7"/>
  <c r="Y2206" i="7"/>
  <c r="Y2272" i="7"/>
  <c r="Y2144" i="7"/>
  <c r="Y2210" i="7"/>
  <c r="Y2276" i="7"/>
  <c r="Y2156" i="7"/>
  <c r="Y1997" i="7"/>
  <c r="Y1811" i="7"/>
  <c r="Y1747" i="7"/>
  <c r="Y1683" i="7"/>
  <c r="Y1619" i="7"/>
  <c r="Y2007" i="7"/>
  <c r="Y2009" i="7"/>
  <c r="Y1938" i="7"/>
  <c r="Y2061" i="7"/>
  <c r="Y1871" i="7"/>
  <c r="Y1979" i="7"/>
  <c r="Y1947" i="7"/>
  <c r="Y1915" i="7"/>
  <c r="Y1944" i="7"/>
  <c r="Y1805" i="7"/>
  <c r="Y1741" i="7"/>
  <c r="Y1677" i="7"/>
  <c r="Y1822" i="7"/>
  <c r="Y1790" i="7"/>
  <c r="Y1758" i="7"/>
  <c r="Y1291" i="7"/>
  <c r="Y1601" i="7"/>
  <c r="Y1570" i="7"/>
  <c r="Y1554" i="7"/>
  <c r="Y1538" i="7"/>
  <c r="Y1522" i="7"/>
  <c r="Y1506" i="7"/>
  <c r="Y1490" i="7"/>
  <c r="Y1474" i="7"/>
  <c r="Y1407" i="7"/>
  <c r="Y1365" i="7"/>
  <c r="Y1427" i="7"/>
  <c r="Y1311" i="7"/>
  <c r="Y1459" i="7"/>
  <c r="Y1443" i="7"/>
  <c r="Y1254" i="7"/>
  <c r="Y1238" i="7"/>
  <c r="Y1222" i="7"/>
  <c r="Y1203" i="7"/>
  <c r="Y1087" i="7"/>
  <c r="Y1023" i="7"/>
  <c r="Y1037" i="7"/>
  <c r="Y1026" i="7"/>
  <c r="Y1198" i="7"/>
  <c r="Y1190" i="7"/>
  <c r="Y1182" i="7"/>
  <c r="Y1174" i="7"/>
  <c r="Y1166" i="7"/>
  <c r="Y1158" i="7"/>
  <c r="Y1150" i="7"/>
  <c r="Y1048" i="7"/>
  <c r="Y1016" i="7"/>
  <c r="Y1005" i="7"/>
  <c r="Y1116" i="7"/>
  <c r="Y1084" i="7"/>
  <c r="Y1160" i="7"/>
  <c r="Y1092" i="7"/>
  <c r="Y4185" i="7"/>
  <c r="Y3890" i="7"/>
  <c r="Y3754" i="7"/>
  <c r="Y3526" i="7"/>
  <c r="Y3269" i="7"/>
  <c r="Y3013" i="7"/>
  <c r="Y3962" i="7"/>
  <c r="Y3693" i="7"/>
  <c r="Y3588" i="7"/>
  <c r="Y3329" i="7"/>
  <c r="Y3201" i="7"/>
  <c r="Y3073" i="7"/>
  <c r="Y2945" i="7"/>
  <c r="Y2817" i="7"/>
  <c r="Y3718" i="7"/>
  <c r="Y3557" i="7"/>
  <c r="Y3434" i="7"/>
  <c r="Y3325" i="7"/>
  <c r="Y3261" i="7"/>
  <c r="Y3197" i="7"/>
  <c r="Y3133" i="7"/>
  <c r="Y3069" i="7"/>
  <c r="Y3005" i="7"/>
  <c r="Y2941" i="7"/>
  <c r="Y2877" i="7"/>
  <c r="Y2813" i="7"/>
  <c r="Y3918" i="7"/>
  <c r="Y3866" i="7"/>
  <c r="Y3704" i="7"/>
  <c r="Y3640" i="7"/>
  <c r="Y3559" i="7"/>
  <c r="Y3492" i="7"/>
  <c r="Y3413" i="7"/>
  <c r="Y3347" i="7"/>
  <c r="Y3283" i="7"/>
  <c r="Y3219" i="7"/>
  <c r="Y3155" i="7"/>
  <c r="Y3091" i="7"/>
  <c r="Y3027" i="7"/>
  <c r="Y2963" i="7"/>
  <c r="Y2899" i="7"/>
  <c r="Y2835" i="7"/>
  <c r="Y3424" i="7"/>
  <c r="Y2792" i="7"/>
  <c r="Y2708" i="7"/>
  <c r="Y2644" i="7"/>
  <c r="Y2580" i="7"/>
  <c r="Y2516" i="7"/>
  <c r="Y2452" i="7"/>
  <c r="Y2388" i="7"/>
  <c r="Y3372" i="7"/>
  <c r="Y2772" i="7"/>
  <c r="Y2712" i="7"/>
  <c r="Y2648" i="7"/>
  <c r="Y2584" i="7"/>
  <c r="Y2520" i="7"/>
  <c r="Y2456" i="7"/>
  <c r="Y2392" i="7"/>
  <c r="Y2370" i="7"/>
  <c r="Y2354" i="7"/>
  <c r="Y2338" i="7"/>
  <c r="Y2322" i="7"/>
  <c r="Y2306" i="7"/>
  <c r="Y2290" i="7"/>
  <c r="Y2262" i="7"/>
  <c r="Y2198" i="7"/>
  <c r="Y2134" i="7"/>
  <c r="Y2264" i="7"/>
  <c r="Y2200" i="7"/>
  <c r="Y2136" i="7"/>
  <c r="Y2266" i="7"/>
  <c r="Y2202" i="7"/>
  <c r="Y2138" i="7"/>
  <c r="Y2268" i="7"/>
  <c r="Y2212" i="7"/>
  <c r="Y2148" i="7"/>
  <c r="Y2082" i="7"/>
  <c r="Y1905" i="7"/>
  <c r="Y1841" i="7"/>
  <c r="Y1807" i="7"/>
  <c r="Y1775" i="7"/>
  <c r="Y1743" i="7"/>
  <c r="Y1711" i="7"/>
  <c r="Y1679" i="7"/>
  <c r="Y1647" i="7"/>
  <c r="Y1615" i="7"/>
  <c r="Y1583" i="7"/>
  <c r="Y1999" i="7"/>
  <c r="Y1851" i="7"/>
  <c r="Y2001" i="7"/>
  <c r="Y1966" i="7"/>
  <c r="Y1934" i="7"/>
  <c r="Y1901" i="7"/>
  <c r="Y1869" i="7"/>
  <c r="Y1837" i="7"/>
  <c r="Y2067" i="7"/>
  <c r="Y2051" i="7"/>
  <c r="Y1895" i="7"/>
  <c r="Y1425" i="7"/>
  <c r="Y1824" i="7"/>
  <c r="Y1808" i="7"/>
  <c r="Y1792" i="7"/>
  <c r="Y1776" i="7"/>
  <c r="Y1760" i="7"/>
  <c r="Y1988" i="7"/>
  <c r="Y1956" i="7"/>
  <c r="Y1924" i="7"/>
  <c r="Y1817" i="7"/>
  <c r="Y1785" i="7"/>
  <c r="Y1753" i="7"/>
  <c r="Y1721" i="7"/>
  <c r="Y1689" i="7"/>
  <c r="Y1657" i="7"/>
  <c r="Y1989" i="7"/>
  <c r="Y1973" i="7"/>
  <c r="Y1957" i="7"/>
  <c r="Y1941" i="7"/>
  <c r="Y1925" i="7"/>
  <c r="Y1752" i="7"/>
  <c r="Y1736" i="7"/>
  <c r="Y1720" i="7"/>
  <c r="Y1704" i="7"/>
  <c r="Y1688" i="7"/>
  <c r="Y1672" i="7"/>
  <c r="Y1656" i="7"/>
  <c r="Y1640" i="7"/>
  <c r="Y1624" i="7"/>
  <c r="Y1608" i="7"/>
  <c r="Y1592" i="7"/>
  <c r="Y1389" i="7"/>
  <c r="Y1290" i="7"/>
  <c r="Y1629" i="7"/>
  <c r="Y1597" i="7"/>
  <c r="Y1577" i="7"/>
  <c r="Y1569" i="7"/>
  <c r="Y1561" i="7"/>
  <c r="Y1553" i="7"/>
  <c r="Y1545" i="7"/>
  <c r="Y1537" i="7"/>
  <c r="Y1529" i="7"/>
  <c r="Y1521" i="7"/>
  <c r="Y1513" i="7"/>
  <c r="Y1505" i="7"/>
  <c r="Y1497" i="7"/>
  <c r="Y1489" i="7"/>
  <c r="Y1481" i="7"/>
  <c r="Y1473" i="7"/>
  <c r="Y1465" i="7"/>
  <c r="Y1401" i="7"/>
  <c r="Y1754" i="7"/>
  <c r="Y1738" i="7"/>
  <c r="Y1722" i="7"/>
  <c r="Y1706" i="7"/>
  <c r="Y1690" i="7"/>
  <c r="Y1674" i="7"/>
  <c r="Y1658" i="7"/>
  <c r="Y1642" i="7"/>
  <c r="Y1626" i="7"/>
  <c r="Y1610" i="7"/>
  <c r="Y1594" i="7"/>
  <c r="Y1413" i="7"/>
  <c r="Y1315" i="7"/>
  <c r="Y1419" i="7"/>
  <c r="Y1355" i="7"/>
  <c r="Y1310" i="7"/>
  <c r="Y1278" i="7"/>
  <c r="Y1458" i="7"/>
  <c r="Y1450" i="7"/>
  <c r="Y1442" i="7"/>
  <c r="Y1434" i="7"/>
  <c r="Y1249" i="7"/>
  <c r="Y1241" i="7"/>
  <c r="Y1233" i="7"/>
  <c r="Y1225" i="7"/>
  <c r="Y1217" i="7"/>
  <c r="Y1147" i="7"/>
  <c r="Y1115" i="7"/>
  <c r="Y1083" i="7"/>
  <c r="Y1051" i="7"/>
  <c r="Y1019" i="7"/>
  <c r="Y1049" i="7"/>
  <c r="Y1017" i="7"/>
  <c r="Y1134" i="7"/>
  <c r="Y1118" i="7"/>
  <c r="Y1038" i="7"/>
  <c r="Y1201" i="7"/>
  <c r="Y1193" i="7"/>
  <c r="Y1185" i="7"/>
  <c r="Y1177" i="7"/>
  <c r="Y1169" i="7"/>
  <c r="Y1161" i="7"/>
  <c r="Y1153" i="7"/>
  <c r="Y1060" i="7"/>
  <c r="Y1028" i="7"/>
  <c r="Y1008" i="7"/>
  <c r="Y1140" i="7"/>
  <c r="Y1112" i="7"/>
  <c r="Y1080" i="7"/>
  <c r="Y1129" i="7"/>
  <c r="Y1113" i="7"/>
  <c r="Y1097" i="7"/>
  <c r="Y1081" i="7"/>
  <c r="Y1065" i="7"/>
  <c r="Y1102" i="7"/>
  <c r="Y1086" i="7"/>
  <c r="Y1070" i="7"/>
  <c r="Y1196" i="7"/>
  <c r="Y1176" i="7"/>
  <c r="Y1156" i="7"/>
  <c r="Y1007" i="7"/>
  <c r="Y1064" i="7"/>
  <c r="Y995" i="7"/>
  <c r="Y963" i="7"/>
  <c r="Y982" i="7"/>
  <c r="Y835" i="7"/>
  <c r="Y632" i="7"/>
  <c r="Y867" i="7"/>
  <c r="Y707" i="7"/>
  <c r="Y739" i="7"/>
  <c r="Y920" i="7"/>
  <c r="Y888" i="7"/>
  <c r="Y441" i="7"/>
  <c r="Y696" i="7"/>
  <c r="Y309" i="7"/>
  <c r="Y377" i="7"/>
  <c r="Y160" i="7"/>
  <c r="Y728" i="7"/>
  <c r="Y601" i="7"/>
  <c r="Y473" i="7"/>
  <c r="Y345" i="7"/>
  <c r="Y986" i="7"/>
  <c r="Y979" i="7"/>
  <c r="Y915" i="7"/>
  <c r="Y851" i="7"/>
  <c r="Y787" i="7"/>
  <c r="Y723" i="7"/>
  <c r="Y659" i="7"/>
  <c r="Y936" i="7"/>
  <c r="Y872" i="7"/>
  <c r="Y808" i="7"/>
  <c r="Y744" i="7"/>
  <c r="Y680" i="7"/>
  <c r="Y617" i="7"/>
  <c r="Y553" i="7"/>
  <c r="Y489" i="7"/>
  <c r="Y425" i="7"/>
  <c r="Y361" i="7"/>
  <c r="Y616" i="7"/>
  <c r="Y488" i="7"/>
  <c r="Y456" i="7"/>
  <c r="Y165" i="7"/>
  <c r="Y360" i="7"/>
  <c r="Y233" i="7"/>
  <c r="Y201" i="7"/>
  <c r="Y64" i="7"/>
  <c r="Y167" i="7"/>
  <c r="Y133" i="7"/>
  <c r="Y217" i="7"/>
  <c r="Y281" i="7"/>
  <c r="Y344" i="7"/>
  <c r="Y408" i="7"/>
  <c r="Y472" i="7"/>
  <c r="Y536" i="7"/>
  <c r="Y600" i="7"/>
  <c r="Y321" i="7"/>
  <c r="Y353" i="7"/>
  <c r="Y385" i="7"/>
  <c r="Y417" i="7"/>
  <c r="Y449" i="7"/>
  <c r="Y481" i="7"/>
  <c r="Y513" i="7"/>
  <c r="Y545" i="7"/>
  <c r="Y577" i="7"/>
  <c r="Y609" i="7"/>
  <c r="Y640" i="7"/>
  <c r="Y672" i="7"/>
  <c r="Y704" i="7"/>
  <c r="Y736" i="7"/>
  <c r="Y768" i="7"/>
  <c r="Y800" i="7"/>
  <c r="Y832" i="7"/>
  <c r="Y864" i="7"/>
  <c r="Y896" i="7"/>
  <c r="Y928" i="7"/>
  <c r="Y960" i="7"/>
  <c r="Y651" i="7"/>
  <c r="Y683" i="7"/>
  <c r="Y715" i="7"/>
  <c r="Y747" i="7"/>
  <c r="Y779" i="7"/>
  <c r="Y811" i="7"/>
  <c r="Y843" i="7"/>
  <c r="Y875" i="7"/>
  <c r="Y907" i="7"/>
  <c r="Y939" i="7"/>
  <c r="Y971" i="7"/>
  <c r="Y1001" i="7"/>
  <c r="Y202" i="7"/>
  <c r="Y128" i="7"/>
  <c r="Y34" i="7"/>
  <c r="Y46" i="7"/>
  <c r="Y54" i="7"/>
  <c r="Y62" i="7"/>
  <c r="Y70" i="7"/>
  <c r="Y78" i="7"/>
  <c r="Y86" i="7"/>
  <c r="Y94" i="7"/>
  <c r="Y102" i="7"/>
  <c r="Y110" i="7"/>
  <c r="Y118" i="7"/>
  <c r="Y126" i="7"/>
  <c r="Y134" i="7"/>
  <c r="Y142" i="7"/>
  <c r="Y150" i="7"/>
  <c r="Y158" i="7"/>
  <c r="Y166" i="7"/>
  <c r="Y67" i="7"/>
  <c r="Y83" i="7"/>
  <c r="Y99" i="7"/>
  <c r="Y115" i="7"/>
  <c r="Y131" i="7"/>
  <c r="Y147" i="7"/>
  <c r="Y163" i="7"/>
  <c r="Y176" i="7"/>
  <c r="Y184" i="7"/>
  <c r="Y192" i="7"/>
  <c r="Y200" i="7"/>
  <c r="Y208" i="7"/>
  <c r="Y216" i="7"/>
  <c r="Y224" i="7"/>
  <c r="Y232" i="7"/>
  <c r="Y240" i="7"/>
  <c r="Y248" i="7"/>
  <c r="Y256" i="7"/>
  <c r="Y264" i="7"/>
  <c r="Y272" i="7"/>
  <c r="Y280" i="7"/>
  <c r="Y288" i="7"/>
  <c r="Y81" i="7"/>
  <c r="Y97" i="7"/>
  <c r="Y113" i="7"/>
  <c r="Y44" i="7"/>
  <c r="Y60" i="7"/>
  <c r="Y76" i="7"/>
  <c r="Y92" i="7"/>
  <c r="Y108" i="7"/>
  <c r="Y124" i="7"/>
  <c r="Y140" i="7"/>
  <c r="Y156" i="7"/>
  <c r="Y172" i="7"/>
  <c r="Y95" i="7"/>
  <c r="Y127" i="7"/>
  <c r="Y159" i="7"/>
  <c r="Y182" i="7"/>
  <c r="Y198" i="7"/>
  <c r="Y214" i="7"/>
  <c r="Y230" i="7"/>
  <c r="Y246" i="7"/>
  <c r="Y262" i="7"/>
  <c r="Y278" i="7"/>
  <c r="Y77" i="7"/>
  <c r="Y109" i="7"/>
  <c r="Y129" i="7"/>
  <c r="Y145" i="7"/>
  <c r="Y161" i="7"/>
  <c r="Y175" i="7"/>
  <c r="Y183" i="7"/>
  <c r="Y191" i="7"/>
  <c r="Y199" i="7"/>
  <c r="Y207" i="7"/>
  <c r="Y215" i="7"/>
  <c r="Y223" i="7"/>
  <c r="Y231" i="7"/>
  <c r="Y239" i="7"/>
  <c r="Y247" i="7"/>
  <c r="Y255" i="7"/>
  <c r="Y263" i="7"/>
  <c r="Y271" i="7"/>
  <c r="Y279" i="7"/>
  <c r="Y287" i="7"/>
  <c r="Y294" i="7"/>
  <c r="Y302" i="7"/>
  <c r="Y310" i="7"/>
  <c r="Y318" i="7"/>
  <c r="Y326" i="7"/>
  <c r="Y334" i="7"/>
  <c r="Y342" i="7"/>
  <c r="Y350" i="7"/>
  <c r="Y358" i="7"/>
  <c r="Y366" i="7"/>
  <c r="Y374" i="7"/>
  <c r="Y382" i="7"/>
  <c r="Y390" i="7"/>
  <c r="Y398" i="7"/>
  <c r="Y406" i="7"/>
  <c r="Y414" i="7"/>
  <c r="Y422" i="7"/>
  <c r="Y430" i="7"/>
  <c r="Y438" i="7"/>
  <c r="Y446" i="7"/>
  <c r="Y454" i="7"/>
  <c r="Y462" i="7"/>
  <c r="Y470" i="7"/>
  <c r="Y478" i="7"/>
  <c r="Y486" i="7"/>
  <c r="Y494" i="7"/>
  <c r="Y502" i="7"/>
  <c r="Y510" i="7"/>
  <c r="Y518" i="7"/>
  <c r="Y526" i="7"/>
  <c r="Y534" i="7"/>
  <c r="Y542" i="7"/>
  <c r="Y550" i="7"/>
  <c r="Y558" i="7"/>
  <c r="Y566" i="7"/>
  <c r="Y574" i="7"/>
  <c r="Y582" i="7"/>
  <c r="Y590" i="7"/>
  <c r="Y598" i="7"/>
  <c r="Y606" i="7"/>
  <c r="Y614" i="7"/>
  <c r="Y622" i="7"/>
  <c r="Y291" i="7"/>
  <c r="Y299" i="7"/>
  <c r="Y307" i="7"/>
  <c r="Y315" i="7"/>
  <c r="Y56" i="7"/>
  <c r="Y88" i="7"/>
  <c r="Y120" i="7"/>
  <c r="Y152" i="7"/>
  <c r="Y87" i="7"/>
  <c r="Y151" i="7"/>
  <c r="Y194" i="7"/>
  <c r="Y226" i="7"/>
  <c r="Y258" i="7"/>
  <c r="Y69" i="7"/>
  <c r="Y125" i="7"/>
  <c r="Y157" i="7"/>
  <c r="Y181" i="7"/>
  <c r="Y197" i="7"/>
  <c r="Y213" i="7"/>
  <c r="Y229" i="7"/>
  <c r="Y245" i="7"/>
  <c r="Y261" i="7"/>
  <c r="Y277" i="7"/>
  <c r="Y292" i="7"/>
  <c r="Y308" i="7"/>
  <c r="Y324" i="7"/>
  <c r="Y340" i="7"/>
  <c r="Y356" i="7"/>
  <c r="Y372" i="7"/>
  <c r="Y388" i="7"/>
  <c r="Y404" i="7"/>
  <c r="Y420" i="7"/>
  <c r="Y436" i="7"/>
  <c r="Y452" i="7"/>
  <c r="Y468" i="7"/>
  <c r="Y484" i="7"/>
  <c r="Y500" i="7"/>
  <c r="Y516" i="7"/>
  <c r="Y532" i="7"/>
  <c r="Y548" i="7"/>
  <c r="Y564" i="7"/>
  <c r="Y580" i="7"/>
  <c r="Y596" i="7"/>
  <c r="Y612" i="7"/>
  <c r="Y628" i="7"/>
  <c r="Y305" i="7"/>
  <c r="Y319" i="7"/>
  <c r="Y327" i="7"/>
  <c r="Y335" i="7"/>
  <c r="Y343" i="7"/>
  <c r="Y351" i="7"/>
  <c r="Y359" i="7"/>
  <c r="Y367" i="7"/>
  <c r="Y375" i="7"/>
  <c r="Y383" i="7"/>
  <c r="Y391" i="7"/>
  <c r="Y399" i="7"/>
  <c r="Y407" i="7"/>
  <c r="Y415" i="7"/>
  <c r="Y423" i="7"/>
  <c r="Y431" i="7"/>
  <c r="Y439" i="7"/>
  <c r="Y447" i="7"/>
  <c r="Y455" i="7"/>
  <c r="Y463" i="7"/>
  <c r="Y471" i="7"/>
  <c r="Y479" i="7"/>
  <c r="Y487" i="7"/>
  <c r="Y495" i="7"/>
  <c r="Y503" i="7"/>
  <c r="Y511" i="7"/>
  <c r="Y519" i="7"/>
  <c r="Y527" i="7"/>
  <c r="Y535" i="7"/>
  <c r="Y543" i="7"/>
  <c r="Y11" i="7"/>
  <c r="Y19" i="7"/>
  <c r="Y27" i="7"/>
  <c r="Y35" i="7"/>
  <c r="Y5" i="7"/>
  <c r="Y21" i="7"/>
  <c r="Y37" i="7"/>
  <c r="Y47" i="7"/>
  <c r="Y9" i="7"/>
  <c r="Y41" i="7"/>
  <c r="Y17" i="7"/>
  <c r="Y55" i="7"/>
  <c r="Y63" i="7"/>
  <c r="Y8" i="7"/>
  <c r="Y33" i="7"/>
  <c r="Y65" i="7"/>
  <c r="Y16" i="7"/>
  <c r="Y6" i="7"/>
  <c r="Y22" i="7"/>
  <c r="Y24" i="7"/>
  <c r="Y32" i="7"/>
  <c r="Y30" i="7"/>
  <c r="Y40" i="7"/>
  <c r="Y48" i="7"/>
  <c r="Y112" i="7"/>
  <c r="Y71" i="7"/>
  <c r="Y186" i="7"/>
  <c r="Y250" i="7"/>
  <c r="Y117" i="7"/>
  <c r="Y177" i="7"/>
  <c r="Y209" i="7"/>
  <c r="Y241" i="7"/>
  <c r="Y273" i="7"/>
  <c r="Y304" i="7"/>
  <c r="Y336" i="7"/>
  <c r="Y368" i="7"/>
  <c r="Y400" i="7"/>
  <c r="Y432" i="7"/>
  <c r="Y464" i="7"/>
  <c r="Y496" i="7"/>
  <c r="Y528" i="7"/>
  <c r="Y560" i="7"/>
  <c r="Y592" i="7"/>
  <c r="Y624" i="7"/>
  <c r="Y317" i="7"/>
  <c r="Y333" i="7"/>
  <c r="Y349" i="7"/>
  <c r="Y365" i="7"/>
  <c r="Y381" i="7"/>
  <c r="Y397" i="7"/>
  <c r="Y413" i="7"/>
  <c r="Y429" i="7"/>
  <c r="Y445" i="7"/>
  <c r="Y461" i="7"/>
  <c r="Y477" i="7"/>
  <c r="Y493" i="7"/>
  <c r="Y509" i="7"/>
  <c r="Y525" i="7"/>
  <c r="Y541" i="7"/>
  <c r="Y557" i="7"/>
  <c r="Y573" i="7"/>
  <c r="Y589" i="7"/>
  <c r="Y605" i="7"/>
  <c r="Y621" i="7"/>
  <c r="Y636" i="7"/>
  <c r="Y652" i="7"/>
  <c r="Y668" i="7"/>
  <c r="Y684" i="7"/>
  <c r="Y700" i="7"/>
  <c r="Y716" i="7"/>
  <c r="Y732" i="7"/>
  <c r="Y748" i="7"/>
  <c r="Y764" i="7"/>
  <c r="Y780" i="7"/>
  <c r="Y796" i="7"/>
  <c r="Y812" i="7"/>
  <c r="Y828" i="7"/>
  <c r="Y844" i="7"/>
  <c r="Y860" i="7"/>
  <c r="Y876" i="7"/>
  <c r="Y892" i="7"/>
  <c r="Y908" i="7"/>
  <c r="Y924" i="7"/>
  <c r="Y940" i="7"/>
  <c r="Y956" i="7"/>
  <c r="Y631" i="7"/>
  <c r="Y647" i="7"/>
  <c r="Y663" i="7"/>
  <c r="Y679" i="7"/>
  <c r="Y695" i="7"/>
  <c r="Y711" i="7"/>
  <c r="Y727" i="7"/>
  <c r="Y743" i="7"/>
  <c r="Y759" i="7"/>
  <c r="Y775" i="7"/>
  <c r="Y791" i="7"/>
  <c r="Y807" i="7"/>
  <c r="Y823" i="7"/>
  <c r="Y839" i="7"/>
  <c r="Y855" i="7"/>
  <c r="Y871" i="7"/>
  <c r="Y887" i="7"/>
  <c r="Y903" i="7"/>
  <c r="Y919" i="7"/>
  <c r="Y935" i="7"/>
  <c r="Y951" i="7"/>
  <c r="Y967" i="7"/>
  <c r="Y983" i="7"/>
  <c r="Y999" i="7"/>
  <c r="Y976" i="7"/>
  <c r="Y984" i="7"/>
  <c r="Y992" i="7"/>
  <c r="Y1000" i="7"/>
  <c r="Y993" i="7"/>
  <c r="Y985" i="7"/>
  <c r="Y977" i="7"/>
  <c r="Y969" i="7"/>
  <c r="Y961" i="7"/>
  <c r="Y953" i="7"/>
  <c r="Y945" i="7"/>
  <c r="Y937" i="7"/>
  <c r="Y929" i="7"/>
  <c r="Y921" i="7"/>
  <c r="Y913" i="7"/>
  <c r="Y905" i="7"/>
  <c r="Y897" i="7"/>
  <c r="Y889" i="7"/>
  <c r="Y881" i="7"/>
  <c r="Y873" i="7"/>
  <c r="Y865" i="7"/>
  <c r="Y857" i="7"/>
  <c r="Y849" i="7"/>
  <c r="Y841" i="7"/>
  <c r="Y833" i="7"/>
  <c r="Y825" i="7"/>
  <c r="Y817" i="7"/>
  <c r="Y809" i="7"/>
  <c r="Y801" i="7"/>
  <c r="Y793" i="7"/>
  <c r="Y785" i="7"/>
  <c r="Y777" i="7"/>
  <c r="Y769" i="7"/>
  <c r="Y761" i="7"/>
  <c r="Y753" i="7"/>
  <c r="Y745" i="7"/>
  <c r="Y737" i="7"/>
  <c r="Y729" i="7"/>
  <c r="Y721" i="7"/>
  <c r="Y713" i="7"/>
  <c r="Y705" i="7"/>
  <c r="Y697" i="7"/>
  <c r="Y689" i="7"/>
  <c r="Y681" i="7"/>
  <c r="Y673" i="7"/>
  <c r="Y665" i="7"/>
  <c r="Y657" i="7"/>
  <c r="Y649" i="7"/>
  <c r="Y641" i="7"/>
  <c r="Y633" i="7"/>
  <c r="Y966" i="7"/>
  <c r="Y958" i="7"/>
  <c r="Y950" i="7"/>
  <c r="Y942" i="7"/>
  <c r="Y934" i="7"/>
  <c r="Y926" i="7"/>
  <c r="Y918" i="7"/>
  <c r="Y910" i="7"/>
  <c r="Y902" i="7"/>
  <c r="Y894" i="7"/>
  <c r="Y886" i="7"/>
  <c r="Y878" i="7"/>
  <c r="Y870" i="7"/>
  <c r="Y862" i="7"/>
  <c r="Y854" i="7"/>
  <c r="Y846" i="7"/>
  <c r="Y838" i="7"/>
  <c r="Y830" i="7"/>
  <c r="Y822" i="7"/>
  <c r="Y814" i="7"/>
  <c r="Y806" i="7"/>
  <c r="Y798" i="7"/>
  <c r="Y790" i="7"/>
  <c r="Y782" i="7"/>
  <c r="Y774" i="7"/>
  <c r="Y766" i="7"/>
  <c r="Y758" i="7"/>
  <c r="Y750" i="7"/>
  <c r="Y742" i="7"/>
  <c r="Y734" i="7"/>
  <c r="Y726" i="7"/>
  <c r="Y718" i="7"/>
  <c r="Y710" i="7"/>
  <c r="Y702" i="7"/>
  <c r="Y694" i="7"/>
  <c r="Y686" i="7"/>
  <c r="Y678" i="7"/>
  <c r="Y670" i="7"/>
  <c r="Y662" i="7"/>
  <c r="Y654" i="7"/>
  <c r="Y646" i="7"/>
  <c r="Y638" i="7"/>
  <c r="Y630" i="7"/>
  <c r="Y623" i="7"/>
  <c r="Y615" i="7"/>
  <c r="Y607" i="7"/>
  <c r="Y599" i="7"/>
  <c r="Y591" i="7"/>
  <c r="Y583" i="7"/>
  <c r="Y575" i="7"/>
  <c r="Y567" i="7"/>
  <c r="Y559" i="7"/>
  <c r="Y551" i="7"/>
  <c r="Y539" i="7"/>
  <c r="Y523" i="7"/>
  <c r="Y507" i="7"/>
  <c r="Y491" i="7"/>
  <c r="Y475" i="7"/>
  <c r="Y459" i="7"/>
  <c r="Y443" i="7"/>
  <c r="Y427" i="7"/>
  <c r="Y411" i="7"/>
  <c r="Y395" i="7"/>
  <c r="Y379" i="7"/>
  <c r="Y363" i="7"/>
  <c r="Y347" i="7"/>
  <c r="Y331" i="7"/>
  <c r="Y313" i="7"/>
  <c r="Y620" i="7"/>
  <c r="Y588" i="7"/>
  <c r="Y556" i="7"/>
  <c r="Y524" i="7"/>
  <c r="Y492" i="7"/>
  <c r="Y460" i="7"/>
  <c r="Y428" i="7"/>
  <c r="Y396" i="7"/>
  <c r="Y364" i="7"/>
  <c r="Y332" i="7"/>
  <c r="Y300" i="7"/>
  <c r="Y269" i="7"/>
  <c r="Y237" i="7"/>
  <c r="Y205" i="7"/>
  <c r="Y173" i="7"/>
  <c r="Y101" i="7"/>
  <c r="Y242" i="7"/>
  <c r="Y178" i="7"/>
  <c r="Y168" i="7"/>
  <c r="Y104" i="7"/>
  <c r="Y38" i="7"/>
  <c r="Y303" i="7"/>
  <c r="Y626" i="7"/>
  <c r="Y610" i="7"/>
  <c r="Y594" i="7"/>
  <c r="Y578" i="7"/>
  <c r="Y562" i="7"/>
  <c r="Y546" i="7"/>
  <c r="Y530" i="7"/>
  <c r="Y514" i="7"/>
  <c r="Y498" i="7"/>
  <c r="Y482" i="7"/>
  <c r="Y466" i="7"/>
  <c r="Y450" i="7"/>
  <c r="Y434" i="7"/>
  <c r="Y418" i="7"/>
  <c r="Y402" i="7"/>
  <c r="Y386" i="7"/>
  <c r="Y370" i="7"/>
  <c r="Y354" i="7"/>
  <c r="Y338" i="7"/>
  <c r="Y322" i="7"/>
  <c r="Y306" i="7"/>
  <c r="Y290" i="7"/>
  <c r="Y275" i="7"/>
  <c r="Y259" i="7"/>
  <c r="Y243" i="7"/>
  <c r="Y227" i="7"/>
  <c r="Y211" i="7"/>
  <c r="Y195" i="7"/>
  <c r="Y179" i="7"/>
  <c r="Y153" i="7"/>
  <c r="Y121" i="7"/>
  <c r="Y286" i="7"/>
  <c r="Y254" i="7"/>
  <c r="Y222" i="7"/>
  <c r="Y190" i="7"/>
  <c r="Y143" i="7"/>
  <c r="Y79" i="7"/>
  <c r="Y148" i="7"/>
  <c r="Y116" i="7"/>
  <c r="Y84" i="7"/>
  <c r="Y52" i="7"/>
  <c r="Y105" i="7"/>
  <c r="Y73" i="7"/>
  <c r="Y276" i="7"/>
  <c r="Y260" i="7"/>
  <c r="Y244" i="7"/>
  <c r="Y228" i="7"/>
  <c r="Y212" i="7"/>
  <c r="Y196" i="7"/>
  <c r="Y180" i="7"/>
  <c r="Y155" i="7"/>
  <c r="Y123" i="7"/>
  <c r="Y91" i="7"/>
  <c r="Y170" i="7"/>
  <c r="Y154" i="7"/>
  <c r="Y138" i="7"/>
  <c r="Y122" i="7"/>
  <c r="Y106" i="7"/>
  <c r="Y90" i="7"/>
  <c r="Y74" i="7"/>
  <c r="Y58" i="7"/>
  <c r="Y42" i="7"/>
  <c r="Y103" i="7"/>
  <c r="Y987" i="7"/>
  <c r="Y923" i="7"/>
  <c r="Y859" i="7"/>
  <c r="Y795" i="7"/>
  <c r="Y731" i="7"/>
  <c r="Y667" i="7"/>
  <c r="Y944" i="7"/>
  <c r="Y880" i="7"/>
  <c r="Y816" i="7"/>
  <c r="Y752" i="7"/>
  <c r="Y688" i="7"/>
  <c r="Y625" i="7"/>
  <c r="Y561" i="7"/>
  <c r="Y497" i="7"/>
  <c r="Y433" i="7"/>
  <c r="Y369" i="7"/>
  <c r="Y293" i="7"/>
  <c r="Y504" i="7"/>
  <c r="Y376" i="7"/>
  <c r="Y249" i="7"/>
  <c r="Y266" i="7"/>
  <c r="Y85" i="7"/>
  <c r="Y296" i="7"/>
  <c r="Y328" i="7"/>
  <c r="Y552" i="7"/>
  <c r="Y393" i="7"/>
  <c r="Y521" i="7"/>
  <c r="Y648" i="7"/>
  <c r="Y776" i="7"/>
  <c r="Y904" i="7"/>
  <c r="Y691" i="7"/>
  <c r="Y819" i="7"/>
  <c r="Y947" i="7"/>
  <c r="Y994" i="7"/>
  <c r="Y584" i="7"/>
  <c r="Y537" i="7"/>
  <c r="Y792" i="7"/>
  <c r="Y505" i="7"/>
  <c r="Y824" i="7"/>
  <c r="Y952" i="7"/>
  <c r="Y856" i="7"/>
  <c r="Y931" i="7"/>
  <c r="Y771" i="7"/>
  <c r="Y998" i="7"/>
  <c r="Y1108" i="7"/>
  <c r="Y1172" i="7"/>
  <c r="Y1050" i="7"/>
  <c r="Y1094" i="7"/>
  <c r="Y1073" i="7"/>
  <c r="Y1105" i="7"/>
  <c r="Y1137" i="7"/>
  <c r="Y1128" i="7"/>
  <c r="Y1012" i="7"/>
  <c r="Y1149" i="7"/>
  <c r="Y1165" i="7"/>
  <c r="Y1181" i="7"/>
  <c r="Y1197" i="7"/>
  <c r="Y1054" i="7"/>
  <c r="Y1142" i="7"/>
  <c r="Y1208" i="7"/>
  <c r="Y1067" i="7"/>
  <c r="Y1131" i="7"/>
  <c r="Y1221" i="7"/>
  <c r="Y1237" i="7"/>
  <c r="Y1253" i="7"/>
  <c r="Y1446" i="7"/>
  <c r="Y1262" i="7"/>
  <c r="Y1326" i="7"/>
  <c r="Y1283" i="7"/>
  <c r="Y1586" i="7"/>
  <c r="Y1618" i="7"/>
  <c r="Y1650" i="7"/>
  <c r="Y1682" i="7"/>
  <c r="Y1714" i="7"/>
  <c r="Y1746" i="7"/>
  <c r="Y1433" i="7"/>
  <c r="Y1477" i="7"/>
  <c r="Y1493" i="7"/>
  <c r="Y1509" i="7"/>
  <c r="Y1525" i="7"/>
  <c r="Y1541" i="7"/>
  <c r="Y1557" i="7"/>
  <c r="Y1573" i="7"/>
  <c r="Y1613" i="7"/>
  <c r="Y1322" i="7"/>
  <c r="Y1600" i="7"/>
  <c r="Y1632" i="7"/>
  <c r="Y1664" i="7"/>
  <c r="Y1696" i="7"/>
  <c r="Y1728" i="7"/>
  <c r="Y1917" i="7"/>
  <c r="Y1949" i="7"/>
  <c r="Y1981" i="7"/>
  <c r="Y1673" i="7"/>
  <c r="Y1737" i="7"/>
  <c r="Y1801" i="7"/>
  <c r="Y1940" i="7"/>
  <c r="Y1431" i="7"/>
  <c r="Y1784" i="7"/>
  <c r="Y1816" i="7"/>
  <c r="Y1863" i="7"/>
  <c r="Y2059" i="7"/>
  <c r="Y1853" i="7"/>
  <c r="Y1918" i="7"/>
  <c r="Y1982" i="7"/>
  <c r="Y1883" i="7"/>
  <c r="Y1599" i="7"/>
  <c r="Y1663" i="7"/>
  <c r="Y1727" i="7"/>
  <c r="Y1791" i="7"/>
  <c r="Y1873" i="7"/>
  <c r="Y2116" i="7"/>
  <c r="Y2244" i="7"/>
  <c r="Y2170" i="7"/>
  <c r="Y2104" i="7"/>
  <c r="Y2232" i="7"/>
  <c r="Y2166" i="7"/>
  <c r="Y2282" i="7"/>
  <c r="Y2314" i="7"/>
  <c r="Y2346" i="7"/>
  <c r="Y2378" i="7"/>
  <c r="Y2488" i="7"/>
  <c r="Y2616" i="7"/>
  <c r="Y2744" i="7"/>
  <c r="Y3404" i="7"/>
  <c r="Y2484" i="7"/>
  <c r="Y2612" i="7"/>
  <c r="Y2740" i="7"/>
  <c r="Y2803" i="7"/>
  <c r="Y2931" i="7"/>
  <c r="Y3059" i="7"/>
  <c r="Y3187" i="7"/>
  <c r="Y3315" i="7"/>
  <c r="Y3460" i="7"/>
  <c r="Y3608" i="7"/>
  <c r="Y3736" i="7"/>
  <c r="Y3950" i="7"/>
  <c r="Y2909" i="7"/>
  <c r="Y3037" i="7"/>
  <c r="Y3165" i="7"/>
  <c r="Y3293" i="7"/>
  <c r="Y3498" i="7"/>
  <c r="Y3891" i="7"/>
  <c r="Y3009" i="7"/>
  <c r="Y3265" i="7"/>
  <c r="Y3663" i="7"/>
  <c r="Y2885" i="7"/>
  <c r="Y3398" i="7"/>
  <c r="Y3780" i="7"/>
  <c r="Y4317" i="7"/>
  <c r="Y1068" i="7"/>
  <c r="Y1132" i="7"/>
  <c r="Y1032" i="7"/>
  <c r="Y1154" i="7"/>
  <c r="Y1170" i="7"/>
  <c r="Y1186" i="7"/>
  <c r="Y1202" i="7"/>
  <c r="Y1145" i="7"/>
  <c r="Y1119" i="7"/>
  <c r="Y1230" i="7"/>
  <c r="Y1435" i="7"/>
  <c r="Y1279" i="7"/>
  <c r="Y1298" i="7"/>
  <c r="Y1466" i="7"/>
  <c r="Y1498" i="7"/>
  <c r="Y1530" i="7"/>
  <c r="Y1562" i="7"/>
  <c r="Y1633" i="7"/>
  <c r="Y1774" i="7"/>
  <c r="Y1645" i="7"/>
  <c r="Y1773" i="7"/>
  <c r="Y1976" i="7"/>
  <c r="Y1963" i="7"/>
  <c r="Y2027" i="7"/>
  <c r="Y1970" i="7"/>
  <c r="Y1587" i="7"/>
  <c r="Y1715" i="7"/>
  <c r="Y1849" i="7"/>
  <c r="Y2220" i="7"/>
  <c r="Y2274" i="7"/>
  <c r="Y2142" i="7"/>
  <c r="Y2308" i="7"/>
  <c r="Y2372" i="7"/>
  <c r="Y2592" i="7"/>
  <c r="Y3396" i="7"/>
  <c r="Y2588" i="7"/>
  <c r="Y3416" i="7"/>
  <c r="Y3033" i="7"/>
  <c r="Y3289" i="7"/>
  <c r="Y3551" i="7"/>
  <c r="Y3910" i="7"/>
  <c r="Y2983" i="7"/>
  <c r="Y3239" i="7"/>
  <c r="Y3657" i="7"/>
  <c r="Y3163" i="7"/>
  <c r="Y3697" i="7"/>
  <c r="Y3561" i="7"/>
  <c r="Y1076" i="7"/>
  <c r="Y1074" i="7"/>
  <c r="Y1085" i="7"/>
  <c r="Y1072" i="7"/>
  <c r="Y1020" i="7"/>
  <c r="Y1171" i="7"/>
  <c r="Y1014" i="7"/>
  <c r="Y1025" i="7"/>
  <c r="Y1091" i="7"/>
  <c r="Y1223" i="7"/>
  <c r="Y1255" i="7"/>
  <c r="Y1460" i="7"/>
  <c r="Y1334" i="7"/>
  <c r="Y1606" i="7"/>
  <c r="Y1670" i="7"/>
  <c r="Y1734" i="7"/>
  <c r="Y1471" i="7"/>
  <c r="Y1503" i="7"/>
  <c r="Y1535" i="7"/>
  <c r="Y1567" i="7"/>
  <c r="Y1274" i="7"/>
  <c r="Y1620" i="7"/>
  <c r="Y1684" i="7"/>
  <c r="Y1748" i="7"/>
  <c r="Y1665" i="7"/>
  <c r="Y1367" i="7"/>
  <c r="Y2035" i="7"/>
  <c r="Y2049" i="7"/>
  <c r="Y1767" i="7"/>
  <c r="Y2122" i="7"/>
  <c r="Y2246" i="7"/>
  <c r="Y2440" i="7"/>
  <c r="Y2468" i="7"/>
  <c r="Y2883" i="7"/>
  <c r="Y3397" i="7"/>
  <c r="Y2797" i="7"/>
  <c r="Y3309" i="7"/>
  <c r="Y3297" i="7"/>
  <c r="Y3940" i="7"/>
  <c r="Y1204" i="7"/>
  <c r="Y1461" i="7"/>
  <c r="Y1528" i="7"/>
  <c r="Y1920" i="7"/>
  <c r="Y3400" i="7"/>
  <c r="Y4731" i="7"/>
  <c r="Y2805" i="7"/>
  <c r="Y4384" i="7"/>
  <c r="Y4518" i="7"/>
  <c r="Y4743" i="7"/>
  <c r="Y4061" i="7"/>
  <c r="Y3768" i="7"/>
  <c r="Y1778" i="7"/>
  <c r="Y1377" i="7"/>
  <c r="Y1765" i="7"/>
  <c r="Y1968" i="7"/>
  <c r="Y1951" i="7"/>
  <c r="Y1887" i="7"/>
  <c r="Y1946" i="7"/>
  <c r="Y2023" i="7"/>
  <c r="Y1691" i="7"/>
  <c r="Y1819" i="7"/>
  <c r="Y2172" i="7"/>
  <c r="Y2258" i="7"/>
  <c r="Y2126" i="7"/>
  <c r="Y2304" i="7"/>
  <c r="Y2368" i="7"/>
  <c r="Y2576" i="7"/>
  <c r="Y3380" i="7"/>
  <c r="Y2604" i="7"/>
  <c r="Y3432" i="7"/>
  <c r="Y3049" i="7"/>
  <c r="Y3305" i="7"/>
  <c r="Y3616" i="7"/>
  <c r="Y3958" i="7"/>
  <c r="Y3031" i="7"/>
  <c r="Y3287" i="7"/>
  <c r="Y3883" i="7"/>
  <c r="Y3259" i="7"/>
  <c r="Y2981" i="7"/>
  <c r="Y3972" i="7"/>
  <c r="Y3694" i="7"/>
  <c r="Y3215" i="7"/>
  <c r="Y3786" i="7"/>
  <c r="Y4429" i="7"/>
  <c r="Y4211" i="7"/>
  <c r="Y4795" i="7"/>
  <c r="Y3984" i="7"/>
  <c r="Y4745" i="7"/>
  <c r="Y4156" i="7"/>
  <c r="Y4877" i="7"/>
  <c r="Y4630" i="7"/>
  <c r="Y4392" i="7"/>
  <c r="Y2827" i="7"/>
  <c r="Y3708" i="7"/>
  <c r="Y3586" i="7"/>
  <c r="Y4365" i="7"/>
  <c r="Y4161" i="7"/>
  <c r="Y3199" i="7"/>
  <c r="Y2972" i="7"/>
  <c r="Y3292" i="7"/>
  <c r="Y3845" i="7"/>
  <c r="Y3872" i="7"/>
  <c r="Y4453" i="7"/>
  <c r="Y4907" i="7"/>
  <c r="Y4610" i="7"/>
  <c r="Y4712" i="7"/>
  <c r="Y4255" i="7"/>
  <c r="Y3761" i="7"/>
  <c r="Y4578" i="7"/>
  <c r="Y3842" i="7"/>
  <c r="Y3505" i="7"/>
  <c r="Y4886" i="7"/>
  <c r="Y4623" i="7"/>
  <c r="Y4504" i="7"/>
  <c r="Y4235" i="7"/>
  <c r="Y3939" i="7"/>
  <c r="Y4493" i="7"/>
  <c r="Y4921" i="7"/>
  <c r="Y4672" i="7"/>
  <c r="Y4475" i="7"/>
  <c r="Y4316" i="7"/>
  <c r="Y4020" i="7"/>
  <c r="Y4869" i="7"/>
  <c r="Y3997" i="7"/>
  <c r="Y4638" i="7"/>
  <c r="Y4350" i="7"/>
  <c r="Y4210" i="7"/>
  <c r="Y4034" i="7"/>
  <c r="Y4657" i="7"/>
  <c r="Y4735" i="7"/>
  <c r="Y4444" i="7"/>
  <c r="Y4166" i="7"/>
  <c r="Y4134" i="7"/>
  <c r="Y3912" i="7"/>
  <c r="Y3568" i="7"/>
  <c r="Y4935" i="7"/>
  <c r="Y4693" i="7"/>
  <c r="Y4395" i="7"/>
  <c r="Y4033" i="7"/>
  <c r="Y3617" i="7"/>
  <c r="Y3437" i="7"/>
  <c r="Y4747" i="7"/>
  <c r="Y4519" i="7"/>
  <c r="Y4373" i="7"/>
  <c r="Y4035" i="7"/>
  <c r="Y4606" i="7"/>
  <c r="Y4427" i="7"/>
  <c r="Y4245" i="7"/>
  <c r="Y3935" i="7"/>
  <c r="Y3652" i="7"/>
  <c r="Y3577" i="7"/>
  <c r="Y3327" i="7"/>
  <c r="Y3071" i="7"/>
  <c r="Y2815" i="7"/>
  <c r="Y3696" i="7"/>
  <c r="Y3555" i="7"/>
  <c r="Y3281" i="7"/>
  <c r="Y4284" i="7"/>
  <c r="Y4989" i="7"/>
  <c r="Y4847" i="7"/>
  <c r="Y4990" i="7"/>
  <c r="Y4622" i="7"/>
  <c r="Y4323" i="7"/>
  <c r="Y4194" i="7"/>
  <c r="Y4998" i="7"/>
  <c r="Y4490" i="7"/>
  <c r="Y4699" i="7"/>
  <c r="Y4385" i="7"/>
  <c r="Y4162" i="7"/>
  <c r="Y4130" i="7"/>
  <c r="Y3846" i="7"/>
  <c r="Y3552" i="7"/>
  <c r="Y4924" i="7"/>
  <c r="Y4661" i="7"/>
  <c r="Y4363" i="7"/>
  <c r="Y4000" i="7"/>
  <c r="Y3601" i="7"/>
  <c r="Y4978" i="7"/>
  <c r="Y4711" i="7"/>
  <c r="Y4515" i="7"/>
  <c r="Y4341" i="7"/>
  <c r="Y3994" i="7"/>
  <c r="Y4574" i="7"/>
  <c r="Y4423" i="7"/>
  <c r="Y4213" i="7"/>
  <c r="Y3902" i="7"/>
  <c r="Y3879" i="7"/>
  <c r="Y3553" i="7"/>
  <c r="Y3295" i="7"/>
  <c r="Y3039" i="7"/>
  <c r="Y2786" i="7"/>
  <c r="Y3692" i="7"/>
  <c r="Y3512" i="7"/>
  <c r="Y3249" i="7"/>
  <c r="Y2993" i="7"/>
  <c r="Y3875" i="7"/>
  <c r="Y3482" i="7"/>
  <c r="Y4786" i="7"/>
  <c r="Y4571" i="7"/>
  <c r="Y4380" i="7"/>
  <c r="Y4183" i="7"/>
  <c r="Y4911" i="7"/>
  <c r="Y4646" i="7"/>
  <c r="Y4765" i="7"/>
  <c r="Y4465" i="7"/>
  <c r="Y4254" i="7"/>
  <c r="Y4078" i="7"/>
  <c r="Y4882" i="7"/>
  <c r="Y4330" i="7"/>
  <c r="Y4643" i="7"/>
  <c r="Y4345" i="7"/>
  <c r="Y4157" i="7"/>
  <c r="Y4111" i="7"/>
  <c r="Y3808" i="7"/>
  <c r="Y3532" i="7"/>
  <c r="Y4868" i="7"/>
  <c r="Y4594" i="7"/>
  <c r="Y4281" i="7"/>
  <c r="Y3943" i="7"/>
  <c r="Y4819" i="7"/>
  <c r="Y4556" i="7"/>
  <c r="Y4472" i="7"/>
  <c r="Y4107" i="7"/>
  <c r="Y3832" i="7"/>
  <c r="Y4440" i="7"/>
  <c r="Y4972" i="7"/>
  <c r="Y4607" i="7"/>
  <c r="Y4443" i="7"/>
  <c r="Y4252" i="7"/>
  <c r="Y4974" i="7"/>
  <c r="Y4796" i="7"/>
  <c r="Y4928" i="7"/>
  <c r="Y4605" i="7"/>
  <c r="Y4306" i="7"/>
  <c r="Y4175" i="7"/>
  <c r="Y4982" i="7"/>
  <c r="Y4172" i="7"/>
  <c r="Y4667" i="7"/>
  <c r="Y4353" i="7"/>
  <c r="Y4158" i="7"/>
  <c r="Y4119" i="7"/>
  <c r="Y3814" i="7"/>
  <c r="Y3536" i="7"/>
  <c r="Y4892" i="7"/>
  <c r="Y4629" i="7"/>
  <c r="Y4305" i="7"/>
  <c r="Y3948" i="7"/>
  <c r="Y3585" i="7"/>
  <c r="Y4945" i="7"/>
  <c r="Y4679" i="7"/>
  <c r="Y4511" i="7"/>
  <c r="Y4291" i="7"/>
  <c r="Y3960" i="7"/>
  <c r="Y4542" i="7"/>
  <c r="Y4419" i="7"/>
  <c r="Y4125" i="7"/>
  <c r="Y3886" i="7"/>
  <c r="Y3746" i="7"/>
  <c r="Y3518" i="7"/>
  <c r="Y3263" i="7"/>
  <c r="Y3007" i="7"/>
  <c r="Y3970" i="7"/>
  <c r="Y3688" i="7"/>
  <c r="Y3480" i="7"/>
  <c r="Y3217" i="7"/>
  <c r="Y2961" i="7"/>
  <c r="Y3734" i="7"/>
  <c r="Y3450" i="7"/>
  <c r="Y4749" i="7"/>
  <c r="Y4555" i="7"/>
  <c r="Y4364" i="7"/>
  <c r="Y4108" i="7"/>
  <c r="Y4895" i="7"/>
  <c r="Y4322" i="7"/>
  <c r="Y4724" i="7"/>
  <c r="Y4406" i="7"/>
  <c r="Y4238" i="7"/>
  <c r="Y4062" i="7"/>
  <c r="Y4866" i="7"/>
  <c r="Y4171" i="7"/>
  <c r="Y4627" i="7"/>
  <c r="Y4220" i="7"/>
  <c r="Y4949" i="7"/>
  <c r="Y4746" i="7"/>
  <c r="Y4864" i="7"/>
  <c r="Y4573" i="7"/>
  <c r="Y4290" i="7"/>
  <c r="Y4114" i="7"/>
  <c r="Y4946" i="7"/>
  <c r="Y3995" i="7"/>
  <c r="Y4635" i="7"/>
  <c r="Y4311" i="7"/>
  <c r="Y4154" i="7"/>
  <c r="Y4087" i="7"/>
  <c r="Y3782" i="7"/>
  <c r="Y4997" i="7"/>
  <c r="Y4860" i="7"/>
  <c r="Y4586" i="7"/>
  <c r="Y4273" i="7"/>
  <c r="Y3923" i="7"/>
  <c r="Y3517" i="7"/>
  <c r="Y4910" i="7"/>
  <c r="Y4647" i="7"/>
  <c r="Y4507" i="7"/>
  <c r="Y4259" i="7"/>
  <c r="Y3928" i="7"/>
  <c r="Y4482" i="7"/>
  <c r="Y4415" i="7"/>
  <c r="Y4093" i="7"/>
  <c r="Y3870" i="7"/>
  <c r="Y3714" i="7"/>
  <c r="Y3486" i="7"/>
  <c r="Y3231" i="7"/>
  <c r="Y2975" i="7"/>
  <c r="Y3938" i="7"/>
  <c r="Y3684" i="7"/>
  <c r="Y3448" i="7"/>
  <c r="Y3185" i="7"/>
  <c r="Y2929" i="7"/>
  <c r="Y3702" i="7"/>
  <c r="Y3417" i="7"/>
  <c r="Y4716" i="7"/>
  <c r="Y4539" i="7"/>
  <c r="Y4348" i="7"/>
  <c r="Y4076" i="7"/>
  <c r="Y4879" i="7"/>
  <c r="Y4179" i="7"/>
  <c r="Y4670" i="7"/>
  <c r="Y4374" i="7"/>
  <c r="Y4222" i="7"/>
  <c r="Y4046" i="7"/>
  <c r="Y4850" i="7"/>
  <c r="Y3987" i="7"/>
  <c r="Y4592" i="7"/>
  <c r="Y4271" i="7"/>
  <c r="Y4149" i="7"/>
  <c r="Y4047" i="7"/>
  <c r="Y3753" i="7"/>
  <c r="Y4985" i="7"/>
  <c r="Y4801" i="7"/>
  <c r="Y4530" i="7"/>
  <c r="Y4217" i="7"/>
  <c r="Y3826" i="7"/>
  <c r="Y4116" i="7"/>
  <c r="Y4917" i="7"/>
  <c r="Y4664" i="7"/>
  <c r="Y4770" i="7"/>
  <c r="Y4473" i="7"/>
  <c r="Y4258" i="7"/>
  <c r="Y4082" i="7"/>
  <c r="Y4789" i="7"/>
  <c r="Y4831" i="7"/>
  <c r="Y4568" i="7"/>
  <c r="Y4247" i="7"/>
  <c r="Y4146" i="7"/>
  <c r="Y4023" i="7"/>
  <c r="Y3741" i="7"/>
  <c r="Y4976" i="7"/>
  <c r="Y4793" i="7"/>
  <c r="Y4497" i="7"/>
  <c r="Y4209" i="7"/>
  <c r="Y3804" i="7"/>
  <c r="Y3485" i="7"/>
  <c r="Y4846" i="7"/>
  <c r="Y4580" i="7"/>
  <c r="Y4499" i="7"/>
  <c r="Y4195" i="7"/>
  <c r="Y3822" i="7"/>
  <c r="Y4439" i="7"/>
  <c r="Y4351" i="7"/>
  <c r="Y4029" i="7"/>
  <c r="Y3802" i="7"/>
  <c r="Y3626" i="7"/>
  <c r="Y3425" i="7"/>
  <c r="Y3167" i="7"/>
  <c r="Y2911" i="7"/>
  <c r="Y3873" i="7"/>
  <c r="Y3671" i="7"/>
  <c r="Y3373" i="7"/>
  <c r="Y3121" i="7"/>
  <c r="Y2865" i="7"/>
  <c r="Y3614" i="7"/>
  <c r="Y4905" i="7"/>
  <c r="Y4654" i="7"/>
  <c r="Y4471" i="7"/>
  <c r="Y4308" i="7"/>
  <c r="Y5000" i="7"/>
  <c r="Y4828" i="7"/>
  <c r="Y4980" i="7"/>
  <c r="Y4618" i="7"/>
  <c r="Y4318" i="7"/>
  <c r="Y4186" i="7"/>
  <c r="Y4977" i="7"/>
  <c r="Y4780" i="7"/>
  <c r="Y4775" i="7"/>
  <c r="Y4528" i="7"/>
  <c r="Y4207" i="7"/>
  <c r="Y4141" i="7"/>
  <c r="Y3982" i="7"/>
  <c r="Y3721" i="7"/>
  <c r="Y4961" i="7"/>
  <c r="Y4737" i="7"/>
  <c r="Y4403" i="7"/>
  <c r="Y4073" i="7"/>
  <c r="Y3645" i="7"/>
  <c r="Y4052" i="7"/>
  <c r="Y4885" i="7"/>
  <c r="Y4180" i="7"/>
  <c r="Y4688" i="7"/>
  <c r="Y4382" i="7"/>
  <c r="Y4226" i="7"/>
  <c r="Y4050" i="7"/>
  <c r="Y4694" i="7"/>
  <c r="Y4767" i="7"/>
  <c r="Y4476" i="7"/>
  <c r="Y4187" i="7"/>
  <c r="Y4138" i="7"/>
  <c r="Y3952" i="7"/>
  <c r="Y3709" i="7"/>
  <c r="Y4962" i="7"/>
  <c r="Y4729" i="7"/>
  <c r="Y4454" i="7"/>
  <c r="Y4065" i="7"/>
  <c r="Y3633" i="7"/>
  <c r="Y3453" i="7"/>
  <c r="Y4779" i="7"/>
  <c r="Y4523" i="7"/>
  <c r="Y4405" i="7"/>
  <c r="Y4067" i="7"/>
  <c r="Y4633" i="7"/>
  <c r="Y4431" i="7"/>
  <c r="Y4277" i="7"/>
  <c r="Y3967" i="7"/>
  <c r="Y3668" i="7"/>
  <c r="Y3581" i="7"/>
  <c r="Y3355" i="7"/>
  <c r="Y3103" i="7"/>
  <c r="Y2847" i="7"/>
  <c r="Y3700" i="7"/>
  <c r="Y3596" i="7"/>
  <c r="Y3313" i="7"/>
  <c r="Y3057" i="7"/>
  <c r="Y2801" i="7"/>
  <c r="Y3541" i="7"/>
  <c r="Y4872" i="7"/>
  <c r="Y4603" i="7"/>
  <c r="Y4412" i="7"/>
  <c r="Y4244" i="7"/>
  <c r="Y4944" i="7"/>
  <c r="Y4741" i="7"/>
  <c r="Y4848" i="7"/>
  <c r="Y4565" i="7"/>
  <c r="Y4286" i="7"/>
  <c r="Y4110" i="7"/>
  <c r="Y4914" i="7"/>
  <c r="Y4689" i="7"/>
  <c r="Y4707" i="7"/>
  <c r="Y4409" i="7"/>
  <c r="Y4165" i="7"/>
  <c r="Y4133" i="7"/>
  <c r="Y3904" i="7"/>
  <c r="Y3564" i="7"/>
  <c r="Y4932" i="7"/>
  <c r="Y4669" i="7"/>
  <c r="Y4339" i="7"/>
  <c r="Y4008" i="7"/>
  <c r="Y3570" i="7"/>
  <c r="Y4987" i="7"/>
  <c r="Y4121" i="7"/>
  <c r="Y4520" i="7"/>
  <c r="Y4432" i="7"/>
  <c r="Y4184" i="7"/>
  <c r="Y4541" i="7"/>
  <c r="Y4842" i="7"/>
  <c r="Y4055" i="7"/>
  <c r="Y4554" i="7"/>
  <c r="Y4878" i="7"/>
  <c r="Y3854" i="7"/>
  <c r="Y3834" i="7"/>
  <c r="Y2943" i="7"/>
  <c r="Y3153" i="7"/>
  <c r="Y3514" i="7"/>
  <c r="Y4455" i="7"/>
  <c r="Y4863" i="7"/>
  <c r="Y4533" i="7"/>
  <c r="Y4930" i="7"/>
  <c r="Y4560" i="7"/>
  <c r="Y4145" i="7"/>
  <c r="Y3737" i="7"/>
  <c r="Y4769" i="7"/>
  <c r="Y4105" i="7"/>
  <c r="Y3529" i="7"/>
  <c r="Y4937" i="7"/>
  <c r="Y4671" i="7"/>
  <c r="Y4510" i="7"/>
  <c r="Y4283" i="7"/>
  <c r="Y3955" i="7"/>
  <c r="Y4534" i="7"/>
  <c r="Y4418" i="7"/>
  <c r="Y4117" i="7"/>
  <c r="Y3882" i="7"/>
  <c r="Y3738" i="7"/>
  <c r="Y3510" i="7"/>
  <c r="Y3253" i="7"/>
  <c r="Y2997" i="7"/>
  <c r="Y3946" i="7"/>
  <c r="Y3687" i="7"/>
  <c r="Y3488" i="7"/>
  <c r="Y3211" i="7"/>
  <c r="Y2955" i="7"/>
  <c r="Y3726" i="7"/>
  <c r="Y3442" i="7"/>
  <c r="Y4686" i="7"/>
  <c r="Y4483" i="7"/>
  <c r="Y4326" i="7"/>
  <c r="Y4036" i="7"/>
  <c r="Y4678" i="7"/>
  <c r="Y4797" i="7"/>
  <c r="Y4525" i="7"/>
  <c r="Y4266" i="7"/>
  <c r="Y4090" i="7"/>
  <c r="Y4941" i="7"/>
  <c r="Y4762" i="7"/>
  <c r="Y4783" i="7"/>
  <c r="Y4495" i="7"/>
  <c r="Y4199" i="7"/>
  <c r="Y4140" i="7"/>
  <c r="Y3968" i="7"/>
  <c r="Y3717" i="7"/>
  <c r="Y4876" i="7"/>
  <c r="Y3771" i="7"/>
  <c r="Y4855" i="7"/>
  <c r="Y3992" i="7"/>
  <c r="Y4512" i="7"/>
  <c r="Y4424" i="7"/>
  <c r="Y4084" i="7"/>
  <c r="Y4414" i="7"/>
  <c r="Y4799" i="7"/>
  <c r="Y3990" i="7"/>
  <c r="Y4486" i="7"/>
  <c r="Y4811" i="7"/>
  <c r="Y3790" i="7"/>
  <c r="Y3770" i="7"/>
  <c r="Y2879" i="7"/>
  <c r="Y3089" i="7"/>
  <c r="Y3385" i="7"/>
  <c r="Y4396" i="7"/>
  <c r="Y4778" i="7"/>
  <c r="Y4342" i="7"/>
  <c r="Y4898" i="7"/>
  <c r="Y4468" i="7"/>
  <c r="Y4137" i="7"/>
  <c r="Y3705" i="7"/>
  <c r="Y4701" i="7"/>
  <c r="Y4041" i="7"/>
  <c r="Y3513" i="7"/>
  <c r="Y4902" i="7"/>
  <c r="Y4639" i="7"/>
  <c r="Y4506" i="7"/>
  <c r="Y4251" i="7"/>
  <c r="Y3919" i="7"/>
  <c r="Y4474" i="7"/>
  <c r="Y4407" i="7"/>
  <c r="Y4085" i="7"/>
  <c r="Y3860" i="7"/>
  <c r="Y3706" i="7"/>
  <c r="Y3478" i="7"/>
  <c r="Y3221" i="7"/>
  <c r="Y2965" i="7"/>
  <c r="Y3914" i="7"/>
  <c r="Y3683" i="7"/>
  <c r="Y3456" i="7"/>
  <c r="Y3179" i="7"/>
  <c r="Y2923" i="7"/>
  <c r="Y3673" i="7"/>
  <c r="Y3406" i="7"/>
  <c r="Y4649" i="7"/>
  <c r="Y4467" i="7"/>
  <c r="Y4300" i="7"/>
  <c r="Y4979" i="7"/>
  <c r="Y4641" i="7"/>
  <c r="Y4756" i="7"/>
  <c r="Y4457" i="7"/>
  <c r="Y4250" i="7"/>
  <c r="Y4074" i="7"/>
  <c r="Y4925" i="7"/>
  <c r="Y4725" i="7"/>
  <c r="Y4751" i="7"/>
  <c r="Y4460" i="7"/>
  <c r="Y4168" i="7"/>
  <c r="Y4136" i="7"/>
  <c r="Y3936" i="7"/>
  <c r="Y3701" i="7"/>
  <c r="Y4844" i="7"/>
  <c r="Y4602" i="7"/>
  <c r="Y4257" i="7"/>
  <c r="Y3964" i="7"/>
  <c r="Y3593" i="7"/>
  <c r="Y4969" i="7"/>
  <c r="Y4695" i="7"/>
  <c r="Y4513" i="7"/>
  <c r="Y4307" i="7"/>
  <c r="Y4010" i="7"/>
  <c r="Y4590" i="7"/>
  <c r="Y4425" i="7"/>
  <c r="Y4229" i="7"/>
  <c r="Y3911" i="7"/>
  <c r="Y3895" i="7"/>
  <c r="Y3569" i="7"/>
  <c r="Y3311" i="7"/>
  <c r="Y3055" i="7"/>
  <c r="Y2799" i="7"/>
  <c r="Y3690" i="7"/>
  <c r="Y3528" i="7"/>
  <c r="Y3672" i="7"/>
  <c r="Y2781" i="7"/>
  <c r="Y4096" i="7"/>
  <c r="Y4611" i="7"/>
  <c r="Y3621" i="7"/>
  <c r="Y4381" i="7"/>
  <c r="Y4804" i="7"/>
  <c r="Y4933" i="7"/>
  <c r="Y4274" i="7"/>
  <c r="Y4600" i="7"/>
  <c r="Y3757" i="7"/>
  <c r="Y4241" i="7"/>
  <c r="Y4615" i="7"/>
  <c r="Y4450" i="7"/>
  <c r="Y3661" i="7"/>
  <c r="Y3906" i="7"/>
  <c r="Y3025" i="7"/>
  <c r="Y4904" i="7"/>
  <c r="Y4331" i="7"/>
  <c r="Y4696" i="7"/>
  <c r="Y4302" i="7"/>
  <c r="Y4821" i="7"/>
  <c r="Y4377" i="7"/>
  <c r="Y4129" i="7"/>
  <c r="Y3548" i="7"/>
  <c r="Y4637" i="7"/>
  <c r="Y3976" i="7"/>
  <c r="Y3497" i="7"/>
  <c r="Y4870" i="7"/>
  <c r="Y4604" i="7"/>
  <c r="Y4502" i="7"/>
  <c r="Y4219" i="7"/>
  <c r="Y3848" i="7"/>
  <c r="Y4442" i="7"/>
  <c r="Y4375" i="7"/>
  <c r="Y4053" i="7"/>
  <c r="Y3828" i="7"/>
  <c r="Y3653" i="7"/>
  <c r="Y3446" i="7"/>
  <c r="Y3189" i="7"/>
  <c r="Y2933" i="7"/>
  <c r="Y3881" i="7"/>
  <c r="Y3679" i="7"/>
  <c r="Y3405" i="7"/>
  <c r="Y3147" i="7"/>
  <c r="Y2891" i="7"/>
  <c r="Y3638" i="7"/>
  <c r="Y3374" i="7"/>
  <c r="Y4616" i="7"/>
  <c r="Y4451" i="7"/>
  <c r="Y4268" i="7"/>
  <c r="Y4954" i="7"/>
  <c r="Y4321" i="7"/>
  <c r="Y4702" i="7"/>
  <c r="Y4398" i="7"/>
  <c r="Y4234" i="7"/>
  <c r="Y4058" i="7"/>
  <c r="Y4909" i="7"/>
  <c r="Y4680" i="7"/>
  <c r="Y4719" i="7"/>
  <c r="Y4401" i="7"/>
  <c r="Y4164" i="7"/>
  <c r="Y4132" i="7"/>
  <c r="Y3862" i="7"/>
  <c r="Y3560" i="7"/>
  <c r="Y4809" i="7"/>
  <c r="Y4570" i="7"/>
  <c r="Y4225" i="7"/>
  <c r="Y3932" i="7"/>
  <c r="Y3525" i="7"/>
  <c r="Y4926" i="7"/>
  <c r="Y4663" i="7"/>
  <c r="Y4509" i="7"/>
  <c r="Y4275" i="7"/>
  <c r="Y3978" i="7"/>
  <c r="Y4558" i="7"/>
  <c r="Y4421" i="7"/>
  <c r="Y4197" i="7"/>
  <c r="Y3894" i="7"/>
  <c r="Y3762" i="7"/>
  <c r="Y3537" i="7"/>
  <c r="Y3279" i="7"/>
  <c r="Y3023" i="7"/>
  <c r="Y3954" i="7"/>
  <c r="Y2876" i="7"/>
  <c r="Y4312" i="7"/>
  <c r="Y4452" i="7"/>
  <c r="Y3589" i="7"/>
  <c r="Y4299" i="7"/>
  <c r="Y4717" i="7"/>
  <c r="Y4901" i="7"/>
  <c r="Y4242" i="7"/>
  <c r="Y4536" i="7"/>
  <c r="Y3725" i="7"/>
  <c r="Y4097" i="7"/>
  <c r="Y4548" i="7"/>
  <c r="Y4435" i="7"/>
  <c r="Y3594" i="7"/>
  <c r="Y3732" i="7"/>
  <c r="Y2897" i="7"/>
  <c r="Y4837" i="7"/>
  <c r="Y4276" i="7"/>
  <c r="Y3989" i="7"/>
  <c r="Y4270" i="7"/>
  <c r="Y4730" i="7"/>
  <c r="Y4303" i="7"/>
  <c r="Y4079" i="7"/>
  <c r="Y4994" i="7"/>
  <c r="Y4562" i="7"/>
  <c r="Y3858" i="7"/>
  <c r="Y3481" i="7"/>
  <c r="Y4838" i="7"/>
  <c r="Y4572" i="7"/>
  <c r="Y4491" i="7"/>
  <c r="Y4123" i="7"/>
  <c r="Y3816" i="7"/>
  <c r="Y4438" i="7"/>
  <c r="Y4343" i="7"/>
  <c r="Y4021" i="7"/>
  <c r="Y3796" i="7"/>
  <c r="Y3618" i="7"/>
  <c r="Y3414" i="7"/>
  <c r="Y3157" i="7"/>
  <c r="Y2901" i="7"/>
  <c r="Y3740" i="7"/>
  <c r="Y3647" i="7"/>
  <c r="Y3369" i="7"/>
  <c r="Y3115" i="7"/>
  <c r="Y2859" i="7"/>
  <c r="Y3606" i="7"/>
  <c r="Y4889" i="7"/>
  <c r="Y4599" i="7"/>
  <c r="Y4408" i="7"/>
  <c r="Y4236" i="7"/>
  <c r="Y4938" i="7"/>
  <c r="Y4013" i="7"/>
  <c r="Y4665" i="7"/>
  <c r="Y4366" i="7"/>
  <c r="Y4218" i="7"/>
  <c r="Y4042" i="7"/>
  <c r="Y4893" i="7"/>
  <c r="Y4498" i="7"/>
  <c r="Y4683" i="7"/>
  <c r="Y4369" i="7"/>
  <c r="Y4160" i="7"/>
  <c r="Y4128" i="7"/>
  <c r="Y3830" i="7"/>
  <c r="Y3544" i="7"/>
  <c r="Y4777" i="7"/>
  <c r="Y4538" i="7"/>
  <c r="Y4193" i="7"/>
  <c r="Y3852" i="7"/>
  <c r="Y3509" i="7"/>
  <c r="Y4894" i="7"/>
  <c r="Y4631" i="7"/>
  <c r="Y4505" i="7"/>
  <c r="Y4243" i="7"/>
  <c r="Y3944" i="7"/>
  <c r="Y4526" i="7"/>
  <c r="Y4417" i="7"/>
  <c r="Y4109" i="7"/>
  <c r="Y3878" i="7"/>
  <c r="Y3730" i="7"/>
  <c r="Y3502" i="7"/>
  <c r="Y3247" i="7"/>
  <c r="Y2991" i="7"/>
  <c r="Y3922" i="7"/>
  <c r="Y3682" i="7"/>
  <c r="Y3464" i="7"/>
  <c r="Y3132" i="7"/>
  <c r="Y4690" i="7"/>
  <c r="Y4135" i="7"/>
  <c r="Y3441" i="7"/>
  <c r="Y4043" i="7"/>
  <c r="Y4575" i="7"/>
  <c r="Y4705" i="7"/>
  <c r="Y4098" i="7"/>
  <c r="Y4279" i="7"/>
  <c r="Y4986" i="7"/>
  <c r="Y3836" i="7"/>
  <c r="Y4503" i="7"/>
  <c r="Y4383" i="7"/>
  <c r="Y3454" i="7"/>
  <c r="Y3680" i="7"/>
  <c r="Y2833" i="7"/>
  <c r="Y4704" i="7"/>
  <c r="Y4212" i="7"/>
  <c r="Y4912" i="7"/>
  <c r="Y4206" i="7"/>
  <c r="Y4648" i="7"/>
  <c r="Y4239" i="7"/>
  <c r="Y4014" i="7"/>
  <c r="Y4965" i="7"/>
  <c r="Y4462" i="7"/>
  <c r="Y3794" i="7"/>
  <c r="Y3465" i="7"/>
  <c r="Y4803" i="7"/>
  <c r="Y4540" i="7"/>
  <c r="Y4456" i="7"/>
  <c r="Y4091" i="7"/>
  <c r="Y3784" i="7"/>
  <c r="Y4434" i="7"/>
  <c r="Y4301" i="7"/>
  <c r="Y3988" i="7"/>
  <c r="Y3228" i="7"/>
  <c r="Y4698" i="7"/>
  <c r="Y4031" i="7"/>
  <c r="Y4953" i="7"/>
  <c r="Y3986" i="7"/>
  <c r="Y4543" i="7"/>
  <c r="Y4327" i="7"/>
  <c r="Y4066" i="7"/>
  <c r="Y4215" i="7"/>
  <c r="Y4966" i="7"/>
  <c r="Y3772" i="7"/>
  <c r="Y4464" i="7"/>
  <c r="Y4309" i="7"/>
  <c r="Y3393" i="7"/>
  <c r="Y3628" i="7"/>
  <c r="Y3908" i="7"/>
  <c r="Y4624" i="7"/>
  <c r="Y4044" i="7"/>
  <c r="Y4802" i="7"/>
  <c r="Y4126" i="7"/>
  <c r="Y4807" i="7"/>
  <c r="Y4169" i="7"/>
  <c r="Y3947" i="7"/>
  <c r="Y4943" i="7"/>
  <c r="Y4371" i="7"/>
  <c r="Y3629" i="7"/>
  <c r="Y3449" i="7"/>
  <c r="Y4771" i="7"/>
  <c r="Y4522" i="7"/>
  <c r="Y4397" i="7"/>
  <c r="Y4059" i="7"/>
  <c r="Y4625" i="7"/>
  <c r="Y4430" i="7"/>
  <c r="Y4269" i="7"/>
  <c r="Y3956" i="7"/>
  <c r="Y3664" i="7"/>
  <c r="Y3580" i="7"/>
  <c r="Y3349" i="7"/>
  <c r="Y3093" i="7"/>
  <c r="Y2837" i="7"/>
  <c r="Y3699" i="7"/>
  <c r="Y3604" i="7"/>
  <c r="Y3307" i="7"/>
  <c r="Y3051" i="7"/>
  <c r="Y2795" i="7"/>
  <c r="Y3533" i="7"/>
  <c r="Y4781" i="7"/>
  <c r="Y4567" i="7"/>
  <c r="Y4376" i="7"/>
  <c r="Y4173" i="7"/>
  <c r="Y4810" i="7"/>
  <c r="Y4955" i="7"/>
  <c r="Y4614" i="7"/>
  <c r="Y4314" i="7"/>
  <c r="Y4181" i="7"/>
  <c r="Y4992" i="7"/>
  <c r="Y4861" i="7"/>
  <c r="Y4011" i="7"/>
  <c r="Y4619" i="7"/>
  <c r="Y4295" i="7"/>
  <c r="Y4152" i="7"/>
  <c r="Y4071" i="7"/>
  <c r="Y3766" i="7"/>
  <c r="Y4960" i="7"/>
  <c r="Y4709" i="7"/>
  <c r="Y4411" i="7"/>
  <c r="Y4081" i="7"/>
  <c r="Y3788" i="7"/>
  <c r="Y3477" i="7"/>
  <c r="Y4827" i="7"/>
  <c r="Y4564" i="7"/>
  <c r="Y4480" i="7"/>
  <c r="Y4115" i="7"/>
  <c r="Y3838" i="7"/>
  <c r="Y4441" i="7"/>
  <c r="Y4367" i="7"/>
  <c r="Y4045" i="7"/>
  <c r="Y3818" i="7"/>
  <c r="Y3642" i="7"/>
  <c r="Y3438" i="7"/>
  <c r="Y3183" i="7"/>
  <c r="Y2927" i="7"/>
  <c r="Y3748" i="7"/>
  <c r="Y3644" i="7"/>
  <c r="Y4285" i="7"/>
  <c r="Y3735" i="7"/>
  <c r="Y4805" i="7"/>
  <c r="Y4721" i="7"/>
  <c r="Y4687" i="7"/>
  <c r="Y4582" i="7"/>
  <c r="Y4352" i="7"/>
  <c r="Y4733" i="7"/>
  <c r="Y4748" i="7"/>
  <c r="Y4142" i="7"/>
  <c r="Y4761" i="7"/>
  <c r="Y3469" i="7"/>
  <c r="Y4099" i="7"/>
  <c r="Y3996" i="7"/>
  <c r="Y3135" i="7"/>
  <c r="Y3345" i="7"/>
  <c r="Y3573" i="7"/>
  <c r="Y4487" i="7"/>
  <c r="Y4927" i="7"/>
  <c r="Y4597" i="7"/>
  <c r="Y4030" i="7"/>
  <c r="Y4675" i="7"/>
  <c r="Y4153" i="7"/>
  <c r="Y3776" i="7"/>
  <c r="Y4836" i="7"/>
  <c r="Y4249" i="7"/>
  <c r="Y3597" i="7"/>
  <c r="Y4970" i="7"/>
  <c r="Y4703" i="7"/>
  <c r="Y4514" i="7"/>
  <c r="Y4315" i="7"/>
  <c r="Y4002" i="7"/>
  <c r="Y4566" i="7"/>
  <c r="Y4422" i="7"/>
  <c r="Y4205" i="7"/>
  <c r="Y3898" i="7"/>
  <c r="Y3871" i="7"/>
  <c r="Y3545" i="7"/>
  <c r="Y3285" i="7"/>
  <c r="Y3029" i="7"/>
  <c r="Y2782" i="7"/>
  <c r="Y3691" i="7"/>
  <c r="Y3520" i="7"/>
  <c r="Y3243" i="7"/>
  <c r="Y2987" i="7"/>
  <c r="Y3758" i="7"/>
  <c r="Y3474" i="7"/>
  <c r="Y4715" i="7"/>
  <c r="Y4535" i="7"/>
  <c r="Y4344" i="7"/>
  <c r="Y4068" i="7"/>
  <c r="Y4732" i="7"/>
  <c r="Y4839" i="7"/>
  <c r="Y4557" i="7"/>
  <c r="Y4282" i="7"/>
  <c r="Y4106" i="7"/>
  <c r="Y4957" i="7"/>
  <c r="Y4812" i="7"/>
  <c r="Y4815" i="7"/>
  <c r="Y4552" i="7"/>
  <c r="Y4231" i="7"/>
  <c r="Y4144" i="7"/>
  <c r="Y4006" i="7"/>
  <c r="Y3733" i="7"/>
  <c r="Y4908" i="7"/>
  <c r="Y4645" i="7"/>
  <c r="Y4347" i="7"/>
  <c r="Y4016" i="7"/>
  <c r="Y3625" i="7"/>
  <c r="Y3445" i="7"/>
  <c r="Y4763" i="7"/>
  <c r="Y4521" i="7"/>
  <c r="Y4389" i="7"/>
  <c r="Y4051" i="7"/>
  <c r="Y3774" i="7"/>
  <c r="Y4433" i="7"/>
  <c r="Y4293" i="7"/>
  <c r="Y3980" i="7"/>
  <c r="Y3676" i="7"/>
  <c r="Y3583" i="7"/>
  <c r="Y3377" i="7"/>
  <c r="Y3119" i="7"/>
  <c r="Y2863" i="7"/>
  <c r="Y3698" i="7"/>
  <c r="Y3571" i="7"/>
  <c r="Y1794" i="7"/>
  <c r="Y1669" i="7"/>
  <c r="Y1797" i="7"/>
  <c r="Y1399" i="7"/>
  <c r="Y1967" i="7"/>
  <c r="Y2043" i="7"/>
  <c r="Y1978" i="7"/>
  <c r="Y1595" i="7"/>
  <c r="Y1723" i="7"/>
  <c r="Y1865" i="7"/>
  <c r="Y2236" i="7"/>
  <c r="Y2128" i="7"/>
  <c r="Y2190" i="7"/>
  <c r="Y2320" i="7"/>
  <c r="Y2384" i="7"/>
  <c r="Y2640" i="7"/>
  <c r="Y2412" i="7"/>
  <c r="Y2668" i="7"/>
  <c r="Y2857" i="7"/>
  <c r="Y3113" i="7"/>
  <c r="Y3402" i="7"/>
  <c r="Y3712" i="7"/>
  <c r="Y2839" i="7"/>
  <c r="Y3095" i="7"/>
  <c r="Y3358" i="7"/>
  <c r="Y2875" i="7"/>
  <c r="Y3389" i="7"/>
  <c r="Y3237" i="7"/>
  <c r="Y4416" i="7"/>
  <c r="Y3889" i="7"/>
  <c r="Y3409" i="7"/>
  <c r="Y3951" i="7"/>
  <c r="Y4466" i="7"/>
  <c r="Y4448" i="7"/>
  <c r="Y4999" i="7"/>
  <c r="Y4113" i="7"/>
  <c r="Y4964" i="7"/>
  <c r="Y4337" i="7"/>
  <c r="Y4026" i="7"/>
  <c r="Y3981" i="7"/>
  <c r="Y4583" i="7"/>
  <c r="Y3083" i="7"/>
  <c r="Y2869" i="7"/>
  <c r="Y3764" i="7"/>
  <c r="Y4739" i="7"/>
  <c r="Y4094" i="7"/>
  <c r="Y4227" i="7"/>
  <c r="Y4755" i="7"/>
  <c r="Y1802" i="7"/>
  <c r="Y1685" i="7"/>
  <c r="Y1813" i="7"/>
  <c r="Y1911" i="7"/>
  <c r="Y1975" i="7"/>
  <c r="Y2057" i="7"/>
  <c r="Y1994" i="7"/>
  <c r="Y1611" i="7"/>
  <c r="Y1739" i="7"/>
  <c r="Y1897" i="7"/>
  <c r="Y2098" i="7"/>
  <c r="Y2160" i="7"/>
  <c r="Y2222" i="7"/>
  <c r="Y2328" i="7"/>
  <c r="Y2416" i="7"/>
  <c r="Y2672" i="7"/>
  <c r="Y2444" i="7"/>
  <c r="Y2700" i="7"/>
  <c r="Y2889" i="7"/>
  <c r="Y3145" i="7"/>
  <c r="Y3436" i="7"/>
  <c r="Y3744" i="7"/>
  <c r="Y2871" i="7"/>
  <c r="Y3127" i="7"/>
  <c r="Y3422" i="7"/>
  <c r="Y2939" i="7"/>
  <c r="Y3504" i="7"/>
  <c r="Y3367" i="7"/>
  <c r="Y3496" i="7"/>
  <c r="Y2831" i="7"/>
  <c r="Y3470" i="7"/>
  <c r="Y4012" i="7"/>
  <c r="Y4617" i="7"/>
  <c r="Y4501" i="7"/>
  <c r="Y3461" i="7"/>
  <c r="Y4289" i="7"/>
  <c r="Y3749" i="7"/>
  <c r="Y4584" i="7"/>
  <c r="Y4122" i="7"/>
  <c r="Y4773" i="7"/>
  <c r="Y4740" i="7"/>
  <c r="Y3275" i="7"/>
  <c r="Y3061" i="7"/>
  <c r="Y3920" i="7"/>
  <c r="Y3433" i="7"/>
  <c r="Y4634" i="7"/>
  <c r="Y3501" i="7"/>
  <c r="Y4959" i="7"/>
  <c r="Y1829" i="7"/>
  <c r="Y1919" i="7"/>
  <c r="Y1983" i="7"/>
  <c r="Y2065" i="7"/>
  <c r="Y2025" i="7"/>
  <c r="Y1627" i="7"/>
  <c r="Y1755" i="7"/>
  <c r="Y2013" i="7"/>
  <c r="Y2130" i="7"/>
  <c r="Y2192" i="7"/>
  <c r="Y2254" i="7"/>
  <c r="Y2336" i="7"/>
  <c r="Y2448" i="7"/>
  <c r="Y2704" i="7"/>
  <c r="Y2476" i="7"/>
  <c r="Y2732" i="7"/>
  <c r="Y2921" i="7"/>
  <c r="Y3177" i="7"/>
  <c r="Y3468" i="7"/>
  <c r="Y3865" i="7"/>
  <c r="Y2903" i="7"/>
  <c r="Y3159" i="7"/>
  <c r="Y3490" i="7"/>
  <c r="Y3003" i="7"/>
  <c r="Y3547" i="7"/>
  <c r="Y3494" i="7"/>
  <c r="Y3539" i="7"/>
  <c r="Y2895" i="7"/>
  <c r="Y3579" i="7"/>
  <c r="Y4077" i="7"/>
  <c r="Y3806" i="7"/>
  <c r="Y4517" i="7"/>
  <c r="Y3493" i="7"/>
  <c r="Y4379" i="7"/>
  <c r="Y3798" i="7"/>
  <c r="Y4651" i="7"/>
  <c r="Y4202" i="7"/>
  <c r="Y4858" i="7"/>
  <c r="Y4818" i="7"/>
  <c r="Y3339" i="7"/>
  <c r="Y3125" i="7"/>
  <c r="Y4237" i="7"/>
  <c r="Y3613" i="7"/>
  <c r="Y4968" i="7"/>
  <c r="Y4825" i="7"/>
  <c r="Y4340" i="7"/>
  <c r="Y1991" i="7"/>
  <c r="Y2073" i="7"/>
  <c r="Y1843" i="7"/>
  <c r="Y1643" i="7"/>
  <c r="Y1771" i="7"/>
  <c r="Y2045" i="7"/>
  <c r="Y2162" i="7"/>
  <c r="Y2224" i="7"/>
  <c r="Y2280" i="7"/>
  <c r="Y2344" i="7"/>
  <c r="Y2480" i="7"/>
  <c r="Y2736" i="7"/>
  <c r="Y2508" i="7"/>
  <c r="Y2784" i="7"/>
  <c r="Y2953" i="7"/>
  <c r="Y3209" i="7"/>
  <c r="Y3500" i="7"/>
  <c r="Y3869" i="7"/>
  <c r="Y2935" i="7"/>
  <c r="Y3191" i="7"/>
  <c r="Y3549" i="7"/>
  <c r="Y3067" i="7"/>
  <c r="Y3689" i="7"/>
  <c r="Y3582" i="7"/>
  <c r="Y3612" i="7"/>
  <c r="Y2959" i="7"/>
  <c r="Y3610" i="7"/>
  <c r="Y4261" i="7"/>
  <c r="Y3915" i="7"/>
  <c r="Y4532" i="7"/>
  <c r="Y3609" i="7"/>
  <c r="Y4470" i="7"/>
  <c r="Y4039" i="7"/>
  <c r="Y3979" i="7"/>
  <c r="Y4298" i="7"/>
  <c r="Y4100" i="7"/>
  <c r="Y3506" i="7"/>
  <c r="Y3563" i="7"/>
  <c r="Y3317" i="7"/>
  <c r="Y4426" i="7"/>
  <c r="Y4313" i="7"/>
  <c r="Y4587" i="7"/>
  <c r="Y4150" i="7"/>
  <c r="Y3574" i="7"/>
  <c r="Y1762" i="7"/>
  <c r="Y1826" i="7"/>
  <c r="Y1733" i="7"/>
  <c r="Y1936" i="7"/>
  <c r="Y1935" i="7"/>
  <c r="Y1393" i="7"/>
  <c r="Y1914" i="7"/>
  <c r="Y1875" i="7"/>
  <c r="Y1659" i="7"/>
  <c r="Y1787" i="7"/>
  <c r="Y2108" i="7"/>
  <c r="Y2194" i="7"/>
  <c r="Y2256" i="7"/>
  <c r="Y2288" i="7"/>
  <c r="Y2352" i="7"/>
  <c r="Y2512" i="7"/>
  <c r="Y2768" i="7"/>
  <c r="Y2540" i="7"/>
  <c r="Y3378" i="7"/>
  <c r="Y2985" i="7"/>
  <c r="Y3241" i="7"/>
  <c r="Y3535" i="7"/>
  <c r="Y3901" i="7"/>
  <c r="Y2967" i="7"/>
  <c r="Y3223" i="7"/>
  <c r="Y3622" i="7"/>
  <c r="Y3131" i="7"/>
  <c r="Y3930" i="7"/>
  <c r="Y3722" i="7"/>
  <c r="Y3655" i="7"/>
  <c r="Y3087" i="7"/>
  <c r="Y3677" i="7"/>
  <c r="Y4335" i="7"/>
  <c r="Y4019" i="7"/>
  <c r="Y4596" i="7"/>
  <c r="Y3641" i="7"/>
  <c r="Y4613" i="7"/>
  <c r="Y4103" i="7"/>
  <c r="Y4329" i="7"/>
  <c r="Y4334" i="7"/>
  <c r="Y4204" i="7"/>
  <c r="Y3565" i="7"/>
  <c r="Y3636" i="7"/>
  <c r="Y3382" i="7"/>
  <c r="Y4598" i="7"/>
  <c r="Y4900" i="7"/>
  <c r="Y3649" i="7"/>
  <c r="Y4826" i="7"/>
  <c r="Y3576" i="7"/>
  <c r="Y4027" i="7"/>
  <c r="Y3840" i="7"/>
  <c r="Y3410" i="7"/>
  <c r="Y4820" i="7"/>
  <c r="Y2844" i="7"/>
  <c r="Y3004" i="7"/>
  <c r="Y4336" i="7"/>
  <c r="Y4527" i="7"/>
  <c r="Y4713" i="7"/>
  <c r="Y4420" i="7"/>
  <c r="Y4550" i="7"/>
  <c r="Y3971" i="7"/>
  <c r="Y4267" i="7"/>
  <c r="Y4508" i="7"/>
  <c r="Y4655" i="7"/>
  <c r="Y4918" i="7"/>
  <c r="Y3521" i="7"/>
  <c r="Y3959" i="7"/>
  <c r="Y4685" i="7"/>
  <c r="Y3931" i="7"/>
  <c r="Y4287" i="7"/>
  <c r="Y4840" i="7"/>
  <c r="Y4939" i="7"/>
  <c r="Y4897" i="7"/>
  <c r="Y4362" i="7"/>
  <c r="Y3803" i="7"/>
  <c r="Y3781" i="7"/>
  <c r="Y3260" i="7"/>
  <c r="Y2908" i="7"/>
  <c r="Y3290" i="7"/>
  <c r="Y4368" i="7"/>
  <c r="Y4559" i="7"/>
  <c r="Y4754" i="7"/>
  <c r="Y4428" i="7"/>
  <c r="Y4609" i="7"/>
  <c r="Y4018" i="7"/>
  <c r="Y4349" i="7"/>
  <c r="Y4516" i="7"/>
  <c r="Y4723" i="7"/>
  <c r="Y4988" i="7"/>
  <c r="Y3605" i="7"/>
  <c r="Y4089" i="7"/>
  <c r="Y4852" i="7"/>
  <c r="Y4063" i="7"/>
  <c r="Y4576" i="7"/>
  <c r="Y4919" i="7"/>
  <c r="Y4060" i="7"/>
  <c r="Y4883" i="7"/>
  <c r="Y4188" i="7"/>
  <c r="Y3635" i="7"/>
  <c r="Y3650" i="7"/>
  <c r="Y3164" i="7"/>
  <c r="Y2812" i="7"/>
  <c r="Y4400" i="7"/>
  <c r="Y4591" i="7"/>
  <c r="Y4947" i="7"/>
  <c r="Y4436" i="7"/>
  <c r="Y3800" i="7"/>
  <c r="Y4075" i="7"/>
  <c r="Y4413" i="7"/>
  <c r="Y4524" i="7"/>
  <c r="Y4787" i="7"/>
  <c r="Y3457" i="7"/>
  <c r="Y3637" i="7"/>
  <c r="Y4265" i="7"/>
  <c r="Y4963" i="7"/>
  <c r="Y4147" i="7"/>
  <c r="Y4759" i="7"/>
  <c r="Y4022" i="7"/>
  <c r="Y4531" i="7"/>
  <c r="Y4736" i="7"/>
  <c r="Y3969" i="7"/>
  <c r="Y3503" i="7"/>
  <c r="Y3451" i="7"/>
  <c r="Y3068" i="7"/>
  <c r="Y3318" i="7"/>
  <c r="Y3473" i="7"/>
  <c r="Y3778" i="7"/>
  <c r="Y4387" i="7"/>
  <c r="Y3572" i="7"/>
  <c r="Y4151" i="7"/>
  <c r="Y4834" i="7"/>
  <c r="Y4176" i="7"/>
  <c r="Y4714" i="7"/>
  <c r="Y4668" i="7"/>
  <c r="Y3985" i="7"/>
  <c r="Y3439" i="7"/>
  <c r="Y3403" i="7"/>
  <c r="Y3036" i="7"/>
  <c r="Y3202" i="7"/>
  <c r="Y4459" i="7"/>
  <c r="Y4632" i="7"/>
  <c r="Y4857" i="7"/>
  <c r="Y4458" i="7"/>
  <c r="Y3864" i="7"/>
  <c r="Y4203" i="7"/>
  <c r="Y4500" i="7"/>
  <c r="Y4588" i="7"/>
  <c r="Y4854" i="7"/>
  <c r="Y3489" i="7"/>
  <c r="Y3810" i="7"/>
  <c r="Y4446" i="7"/>
  <c r="Y3745" i="7"/>
  <c r="Y4167" i="7"/>
  <c r="Y4003" i="7"/>
  <c r="Y4310" i="7"/>
  <c r="Y4718" i="7"/>
  <c r="Y4537" i="7"/>
  <c r="Y3973" i="7"/>
  <c r="Y3900" i="7"/>
  <c r="Y3324" i="7"/>
  <c r="Y4674" i="7"/>
  <c r="Y4601" i="7"/>
  <c r="Y4032" i="7"/>
  <c r="Y3715" i="7"/>
  <c r="Y3813" i="7"/>
  <c r="Y3360" i="7"/>
  <c r="Y3100" i="7"/>
  <c r="Y3286" i="7"/>
  <c r="Y3330" i="7"/>
  <c r="Y2791" i="7"/>
  <c r="Y2824" i="7"/>
  <c r="Y2856" i="7"/>
  <c r="Y2888" i="7"/>
  <c r="Y2920" i="7"/>
  <c r="Y2952" i="7"/>
  <c r="Y2984" i="7"/>
  <c r="Y3016" i="7"/>
  <c r="Y3048" i="7"/>
  <c r="Y3080" i="7"/>
  <c r="Y3112" i="7"/>
  <c r="Y3144" i="7"/>
  <c r="Y3176" i="7"/>
  <c r="Y3208" i="7"/>
  <c r="Y3240" i="7"/>
  <c r="Y3272" i="7"/>
  <c r="Y3304" i="7"/>
  <c r="Y3336" i="7"/>
  <c r="Y3371" i="7"/>
  <c r="Y3391" i="7"/>
  <c r="Y3475" i="7"/>
  <c r="Y3534" i="7"/>
  <c r="Y3607" i="7"/>
  <c r="Y3674" i="7"/>
  <c r="Y3759" i="7"/>
  <c r="Y3793" i="7"/>
  <c r="Y3825" i="7"/>
  <c r="Y3857" i="7"/>
  <c r="Y3917" i="7"/>
  <c r="Y3356" i="7"/>
  <c r="Y3463" i="7"/>
  <c r="Y3527" i="7"/>
  <c r="Y3595" i="7"/>
  <c r="Y3654" i="7"/>
  <c r="Y3739" i="7"/>
  <c r="Y3783" i="7"/>
  <c r="Y3815" i="7"/>
  <c r="Y3847" i="7"/>
  <c r="Y3896" i="7"/>
  <c r="Y3961" i="7"/>
  <c r="Y4009" i="7"/>
  <c r="Y3991" i="7"/>
  <c r="Y4056" i="7"/>
  <c r="Y4120" i="7"/>
  <c r="Y4208" i="7"/>
  <c r="Y4272" i="7"/>
  <c r="Y4328" i="7"/>
  <c r="Y4386" i="7"/>
  <c r="Y4477" i="7"/>
  <c r="Y4561" i="7"/>
  <c r="Y4628" i="7"/>
  <c r="Y4692" i="7"/>
  <c r="Y4760" i="7"/>
  <c r="Y4824" i="7"/>
  <c r="Y4790" i="7"/>
  <c r="Y4931" i="7"/>
  <c r="Y4798" i="7"/>
  <c r="Y4940" i="7"/>
  <c r="Y4774" i="7"/>
  <c r="Y4950" i="7"/>
  <c r="Y4814" i="7"/>
  <c r="Y4888" i="7"/>
  <c r="Y4608" i="7"/>
  <c r="Y4447" i="7"/>
  <c r="Y4260" i="7"/>
  <c r="Y4922" i="7"/>
  <c r="Y4673" i="7"/>
  <c r="Y4788" i="7"/>
  <c r="Y4481" i="7"/>
  <c r="Y4262" i="7"/>
  <c r="Y4086" i="7"/>
  <c r="Y3116" i="7"/>
  <c r="Y3148" i="7"/>
  <c r="Y3180" i="7"/>
  <c r="Y3212" i="7"/>
  <c r="Y3244" i="7"/>
  <c r="Y3276" i="7"/>
  <c r="Y3308" i="7"/>
  <c r="Y3340" i="7"/>
  <c r="Y2785" i="7"/>
  <c r="Y3407" i="7"/>
  <c r="Y3483" i="7"/>
  <c r="Y3542" i="7"/>
  <c r="Y3615" i="7"/>
  <c r="Y3703" i="7"/>
  <c r="Y3765" i="7"/>
  <c r="Y3797" i="7"/>
  <c r="Y3829" i="7"/>
  <c r="Y3861" i="7"/>
  <c r="Y3925" i="7"/>
  <c r="Y3383" i="7"/>
  <c r="Y3471" i="7"/>
  <c r="Y3538" i="7"/>
  <c r="Y3603" i="7"/>
  <c r="Y3662" i="7"/>
  <c r="Y3747" i="7"/>
  <c r="Y3787" i="7"/>
  <c r="Y3819" i="7"/>
  <c r="Y3851" i="7"/>
  <c r="Y3905" i="7"/>
  <c r="Y3933" i="7"/>
  <c r="Y4017" i="7"/>
  <c r="Y3999" i="7"/>
  <c r="Y4064" i="7"/>
  <c r="Y4170" i="7"/>
  <c r="Y4216" i="7"/>
  <c r="Y4280" i="7"/>
  <c r="Y4332" i="7"/>
  <c r="Y4394" i="7"/>
  <c r="Y4485" i="7"/>
  <c r="Y4569" i="7"/>
  <c r="Y4636" i="7"/>
  <c r="Y4700" i="7"/>
  <c r="Y4768" i="7"/>
  <c r="Y4832" i="7"/>
  <c r="Y4822" i="7"/>
  <c r="Y4942" i="7"/>
  <c r="Y4830" i="7"/>
  <c r="Y4956" i="7"/>
  <c r="Y4806" i="7"/>
  <c r="Y4975" i="7"/>
  <c r="Y4833" i="7"/>
  <c r="Y4856" i="7"/>
  <c r="Y4595" i="7"/>
  <c r="Y4404" i="7"/>
  <c r="Y4228" i="7"/>
  <c r="Y4906" i="7"/>
  <c r="Y4492" i="7"/>
  <c r="Y4738" i="7"/>
  <c r="Y4449" i="7"/>
  <c r="Y4246" i="7"/>
  <c r="Y4070" i="7"/>
  <c r="Y4903" i="7"/>
  <c r="Y4662" i="7"/>
  <c r="Y4727" i="7"/>
  <c r="Y4393" i="7"/>
  <c r="Y4163" i="7"/>
  <c r="Y4131" i="7"/>
  <c r="Y3856" i="7"/>
  <c r="Y3556" i="7"/>
  <c r="Y4817" i="7"/>
  <c r="Y4546" i="7"/>
  <c r="Y4233" i="7"/>
  <c r="Y3120" i="7"/>
  <c r="Y3152" i="7"/>
  <c r="Y3184" i="7"/>
  <c r="Y3216" i="7"/>
  <c r="Y3248" i="7"/>
  <c r="Y3280" i="7"/>
  <c r="Y3312" i="7"/>
  <c r="Y3344" i="7"/>
  <c r="Y2793" i="7"/>
  <c r="Y3423" i="7"/>
  <c r="Y3491" i="7"/>
  <c r="Y3550" i="7"/>
  <c r="Y3623" i="7"/>
  <c r="Y3711" i="7"/>
  <c r="Y3769" i="7"/>
  <c r="Y3801" i="7"/>
  <c r="Y3833" i="7"/>
  <c r="Y3876" i="7"/>
  <c r="Y3362" i="7"/>
  <c r="Y3399" i="7"/>
  <c r="Y3479" i="7"/>
  <c r="Y3546" i="7"/>
  <c r="Y3611" i="7"/>
  <c r="Y3670" i="7"/>
  <c r="Y3755" i="7"/>
  <c r="Y3791" i="7"/>
  <c r="Y3823" i="7"/>
  <c r="Y3855" i="7"/>
  <c r="Y3921" i="7"/>
  <c r="Y3949" i="7"/>
  <c r="Y3913" i="7"/>
  <c r="Y4007" i="7"/>
  <c r="Y4072" i="7"/>
  <c r="Y4174" i="7"/>
  <c r="Y4224" i="7"/>
  <c r="Y4288" i="7"/>
  <c r="Y4338" i="7"/>
  <c r="Y4402" i="7"/>
  <c r="Y4488" i="7"/>
  <c r="Y4577" i="7"/>
  <c r="Y4644" i="7"/>
  <c r="Y4708" i="7"/>
  <c r="Y4776" i="7"/>
  <c r="Y4835" i="7"/>
  <c r="Y4841" i="7"/>
  <c r="Y4958" i="7"/>
  <c r="Y4849" i="7"/>
  <c r="Y4981" i="7"/>
  <c r="Y4859" i="7"/>
  <c r="Y4996" i="7"/>
  <c r="Y4973" i="7"/>
  <c r="Y4813" i="7"/>
  <c r="Y4579" i="7"/>
  <c r="Y4388" i="7"/>
  <c r="Y4196" i="7"/>
  <c r="Y4890" i="7"/>
  <c r="Y4189" i="7"/>
  <c r="Y4697" i="7"/>
  <c r="Y4390" i="7"/>
  <c r="Y4230" i="7"/>
  <c r="Y4054" i="7"/>
  <c r="Y4887" i="7"/>
  <c r="Y4494" i="7"/>
  <c r="Y4691" i="7"/>
  <c r="Y4361" i="7"/>
  <c r="Y4159" i="7"/>
  <c r="Y4127" i="7"/>
  <c r="Y3824" i="7"/>
  <c r="Y3540" i="7"/>
  <c r="Y4785" i="7"/>
  <c r="Y4489" i="7"/>
  <c r="Y4201" i="7"/>
  <c r="Y3927" i="7"/>
  <c r="Y3124" i="7"/>
  <c r="Y3156" i="7"/>
  <c r="Y3188" i="7"/>
  <c r="Y3220" i="7"/>
  <c r="Y3252" i="7"/>
  <c r="Y3284" i="7"/>
  <c r="Y3316" i="7"/>
  <c r="Y3348" i="7"/>
  <c r="Y3366" i="7"/>
  <c r="Y3435" i="7"/>
  <c r="Y3499" i="7"/>
  <c r="Y3558" i="7"/>
  <c r="Y3631" i="7"/>
  <c r="Y3719" i="7"/>
  <c r="Y3773" i="7"/>
  <c r="Y3805" i="7"/>
  <c r="Y3837" i="7"/>
  <c r="Y3884" i="7"/>
  <c r="Y3379" i="7"/>
  <c r="Y3415" i="7"/>
  <c r="Y3487" i="7"/>
  <c r="Y3554" i="7"/>
  <c r="Y3619" i="7"/>
  <c r="Y3678" i="7"/>
  <c r="Y3763" i="7"/>
  <c r="Y3795" i="7"/>
  <c r="Y3827" i="7"/>
  <c r="Y3859" i="7"/>
  <c r="Y3941" i="7"/>
  <c r="Y3965" i="7"/>
  <c r="Y3937" i="7"/>
  <c r="Y4015" i="7"/>
  <c r="Y4080" i="7"/>
  <c r="Y4178" i="7"/>
  <c r="Y4232" i="7"/>
  <c r="Y4296" i="7"/>
  <c r="Y4346" i="7"/>
  <c r="Y4410" i="7"/>
  <c r="Y4496" i="7"/>
  <c r="Y4585" i="7"/>
  <c r="Y4652" i="7"/>
  <c r="Y4720" i="7"/>
  <c r="Y4784" i="7"/>
  <c r="Y4843" i="7"/>
  <c r="Y4851" i="7"/>
  <c r="Y4993" i="7"/>
  <c r="Y4865" i="7"/>
  <c r="Y4991" i="7"/>
  <c r="Y4875" i="7"/>
  <c r="Y4650" i="7"/>
  <c r="Y4984" i="7"/>
  <c r="Y4772" i="7"/>
  <c r="Y4563" i="7"/>
  <c r="Y4372" i="7"/>
  <c r="Y4124" i="7"/>
  <c r="Y4874" i="7"/>
  <c r="Y4005" i="7"/>
  <c r="Y4656" i="7"/>
  <c r="Y4358" i="7"/>
  <c r="Y4214" i="7"/>
  <c r="Y4038" i="7"/>
  <c r="Y4871" i="7"/>
  <c r="Y4177" i="7"/>
  <c r="Y4659" i="7"/>
  <c r="Y4319" i="7"/>
  <c r="Y4155" i="7"/>
  <c r="Y4095" i="7"/>
  <c r="Y3792" i="7"/>
  <c r="Y4967" i="7"/>
  <c r="Y4753" i="7"/>
  <c r="Y4478" i="7"/>
  <c r="Y4192" i="7"/>
  <c r="Y3170" i="7"/>
  <c r="Y3314" i="7"/>
  <c r="Y2759" i="7"/>
  <c r="Y2808" i="7"/>
  <c r="Y2840" i="7"/>
  <c r="Y2872" i="7"/>
  <c r="Y2904" i="7"/>
  <c r="Y2936" i="7"/>
  <c r="Y2968" i="7"/>
  <c r="Y3000" i="7"/>
  <c r="Y3032" i="7"/>
  <c r="Y3064" i="7"/>
  <c r="Y3096" i="7"/>
  <c r="Y3128" i="7"/>
  <c r="Y3160" i="7"/>
  <c r="Y3192" i="7"/>
  <c r="Y3224" i="7"/>
  <c r="Y3256" i="7"/>
  <c r="Y3288" i="7"/>
  <c r="Y3320" i="7"/>
  <c r="Y3352" i="7"/>
  <c r="Y3387" i="7"/>
  <c r="Y3443" i="7"/>
  <c r="Y3507" i="7"/>
  <c r="Y3566" i="7"/>
  <c r="Y3639" i="7"/>
  <c r="Y3727" i="7"/>
  <c r="Y3777" i="7"/>
  <c r="Y3809" i="7"/>
  <c r="Y3841" i="7"/>
  <c r="Y3892" i="7"/>
  <c r="Y3395" i="7"/>
  <c r="Y3431" i="7"/>
  <c r="Y3495" i="7"/>
  <c r="Y3562" i="7"/>
  <c r="Y3627" i="7"/>
  <c r="Y3707" i="7"/>
  <c r="Y3767" i="7"/>
  <c r="Y3799" i="7"/>
  <c r="Y3831" i="7"/>
  <c r="Y3863" i="7"/>
  <c r="Y3957" i="7"/>
  <c r="Y3977" i="7"/>
  <c r="Y3953" i="7"/>
  <c r="Y4024" i="7"/>
  <c r="Y4088" i="7"/>
  <c r="Y4182" i="7"/>
  <c r="Y4240" i="7"/>
  <c r="Y4304" i="7"/>
  <c r="Y4354" i="7"/>
  <c r="Y4445" i="7"/>
  <c r="Y4529" i="7"/>
  <c r="Y4593" i="7"/>
  <c r="Y4660" i="7"/>
  <c r="Y4728" i="7"/>
  <c r="Y4792" i="7"/>
  <c r="Y4658" i="7"/>
  <c r="Y4867" i="7"/>
  <c r="Y4666" i="7"/>
  <c r="Y4881" i="7"/>
  <c r="Y4642" i="7"/>
  <c r="Y4891" i="7"/>
  <c r="Y4682" i="7"/>
  <c r="Y4948" i="7"/>
  <c r="Y4722" i="7"/>
  <c r="Y4547" i="7"/>
  <c r="Y4356" i="7"/>
  <c r="Y4092" i="7"/>
  <c r="Y4853" i="7"/>
  <c r="Y5001" i="7"/>
  <c r="Y4626" i="7"/>
  <c r="Y4333" i="7"/>
  <c r="Y4198" i="7"/>
  <c r="Y3104" i="7"/>
  <c r="Y3136" i="7"/>
  <c r="Y3168" i="7"/>
  <c r="Y3200" i="7"/>
  <c r="Y3232" i="7"/>
  <c r="Y3264" i="7"/>
  <c r="Y3296" i="7"/>
  <c r="Y3328" i="7"/>
  <c r="Y3364" i="7"/>
  <c r="Y3419" i="7"/>
  <c r="Y3459" i="7"/>
  <c r="Y3523" i="7"/>
  <c r="Y3591" i="7"/>
  <c r="Y3658" i="7"/>
  <c r="Y3743" i="7"/>
  <c r="Y3785" i="7"/>
  <c r="Y3817" i="7"/>
  <c r="Y3849" i="7"/>
  <c r="Y3903" i="7"/>
  <c r="Y3427" i="7"/>
  <c r="Y3447" i="7"/>
  <c r="Y3511" i="7"/>
  <c r="Y3584" i="7"/>
  <c r="Y3643" i="7"/>
  <c r="Y3723" i="7"/>
  <c r="Y3775" i="7"/>
  <c r="Y3807" i="7"/>
  <c r="Y3839" i="7"/>
  <c r="Y3880" i="7"/>
  <c r="Y3929" i="7"/>
  <c r="Y3993" i="7"/>
  <c r="Y3975" i="7"/>
  <c r="Y4040" i="7"/>
  <c r="Y4104" i="7"/>
  <c r="Y4191" i="7"/>
  <c r="Y4256" i="7"/>
  <c r="Y4320" i="7"/>
  <c r="Y4370" i="7"/>
  <c r="Y4461" i="7"/>
  <c r="Y4545" i="7"/>
  <c r="Y4612" i="7"/>
  <c r="Y4676" i="7"/>
  <c r="Y4744" i="7"/>
  <c r="Y4808" i="7"/>
  <c r="Y4726" i="7"/>
  <c r="Y4899" i="7"/>
  <c r="Y4734" i="7"/>
  <c r="Y4913" i="7"/>
  <c r="Y4706" i="7"/>
  <c r="Y4923" i="7"/>
  <c r="Y4750" i="7"/>
  <c r="Y4983" i="7"/>
  <c r="Y4681" i="7"/>
  <c r="Y4479" i="7"/>
  <c r="Y4325" i="7"/>
  <c r="Y4028" i="7"/>
  <c r="Y4764" i="7"/>
  <c r="Y4880" i="7"/>
  <c r="Y4581" i="7"/>
  <c r="Y4294" i="7"/>
  <c r="Y4118" i="7"/>
  <c r="Y4952" i="7"/>
  <c r="Y4794" i="7"/>
  <c r="Y4823" i="7"/>
  <c r="Y4544" i="7"/>
  <c r="Y4223" i="7"/>
  <c r="Y4143" i="7"/>
  <c r="Y3998" i="7"/>
  <c r="Y3729" i="7"/>
  <c r="Y4916" i="7"/>
  <c r="Y4653" i="7"/>
  <c r="Y4355" i="7"/>
  <c r="Y4057" i="7"/>
  <c r="Y3108" i="7"/>
  <c r="Y3140" i="7"/>
  <c r="Y3172" i="7"/>
  <c r="Y3204" i="7"/>
  <c r="Y3236" i="7"/>
  <c r="Y3268" i="7"/>
  <c r="Y3300" i="7"/>
  <c r="Y3332" i="7"/>
  <c r="Y3368" i="7"/>
  <c r="Y3375" i="7"/>
  <c r="Y3467" i="7"/>
  <c r="Y3531" i="7"/>
  <c r="Y3599" i="7"/>
  <c r="Y3666" i="7"/>
  <c r="Y3751" i="7"/>
  <c r="Y3789" i="7"/>
  <c r="Y3821" i="7"/>
  <c r="Y3853" i="7"/>
  <c r="Y3909" i="7"/>
  <c r="Y3350" i="7"/>
  <c r="Y3455" i="7"/>
  <c r="Y3519" i="7"/>
  <c r="Y3587" i="7"/>
  <c r="Y3646" i="7"/>
  <c r="Y3731" i="7"/>
  <c r="Y3779" i="7"/>
  <c r="Y3811" i="7"/>
  <c r="Y3843" i="7"/>
  <c r="Y3888" i="7"/>
  <c r="Y3945" i="7"/>
  <c r="Y4001" i="7"/>
  <c r="Y3983" i="7"/>
  <c r="Y4048" i="7"/>
  <c r="Y4112" i="7"/>
  <c r="Y4200" i="7"/>
  <c r="Y4264" i="7"/>
  <c r="Y4324" i="7"/>
  <c r="Y4378" i="7"/>
  <c r="Y4469" i="7"/>
  <c r="Y4553" i="7"/>
  <c r="Y4620" i="7"/>
  <c r="Y4684" i="7"/>
  <c r="Y4752" i="7"/>
  <c r="Y4816" i="7"/>
  <c r="Y4758" i="7"/>
  <c r="Y4915" i="7"/>
  <c r="Y4766" i="7"/>
  <c r="Y4929" i="7"/>
  <c r="Y4742" i="7"/>
  <c r="Y4934" i="7"/>
  <c r="Y4782" i="7"/>
  <c r="Y4920" i="7"/>
  <c r="Y4640" i="7"/>
  <c r="Y4463" i="7"/>
  <c r="Y4292" i="7"/>
  <c r="Y4995" i="7"/>
  <c r="Y4710" i="7"/>
  <c r="Y4829" i="7"/>
  <c r="Y4549" i="7"/>
  <c r="Y4278" i="7"/>
  <c r="Y4102" i="7"/>
  <c r="Y4936" i="7"/>
  <c r="Y4757" i="7"/>
  <c r="Y4791" i="7"/>
  <c r="Y4484" i="7"/>
  <c r="Y4190" i="7"/>
  <c r="Y4139" i="7"/>
  <c r="Y3963" i="7"/>
  <c r="Y3713" i="7"/>
  <c r="Y4884" i="7"/>
  <c r="Y4621" i="7"/>
  <c r="Y4297" i="7"/>
  <c r="Y4025" i="7"/>
  <c r="Y4873" i="7"/>
  <c r="Y4800" i="7"/>
  <c r="Y4248" i="7"/>
  <c r="Y3835" i="7"/>
  <c r="Y3411" i="7"/>
  <c r="Y3515" i="7"/>
  <c r="Y3196" i="7"/>
  <c r="Y2940" i="7"/>
  <c r="Y3076" i="7"/>
  <c r="Y3044" i="7"/>
  <c r="Y3012" i="7"/>
  <c r="Y2980" i="7"/>
  <c r="Y2948" i="7"/>
  <c r="Y2916" i="7"/>
  <c r="Y2884" i="7"/>
  <c r="Y2852" i="7"/>
  <c r="Y2820" i="7"/>
  <c r="Y2783" i="7"/>
  <c r="Y3326" i="7"/>
  <c r="Y3266" i="7"/>
  <c r="Y3072" i="7"/>
  <c r="Y3040" i="7"/>
  <c r="Y3008" i="7"/>
  <c r="Y2976" i="7"/>
  <c r="Y2944" i="7"/>
  <c r="Y2912" i="7"/>
  <c r="Y2880" i="7"/>
  <c r="Y2848" i="7"/>
  <c r="Y2816" i="7"/>
  <c r="Y2789" i="7"/>
  <c r="Y3322" i="7"/>
  <c r="Y3234" i="7"/>
  <c r="Y3092" i="7"/>
  <c r="Y3060" i="7"/>
  <c r="Y3028" i="7"/>
  <c r="Y2996" i="7"/>
  <c r="Y2964" i="7"/>
  <c r="Y2932" i="7"/>
  <c r="Y2900" i="7"/>
  <c r="Y2868" i="7"/>
  <c r="Y2836" i="7"/>
  <c r="Y2804" i="7"/>
  <c r="Y3346" i="7"/>
  <c r="Y3310" i="7"/>
  <c r="Y3126" i="7"/>
  <c r="Y3088" i="7"/>
  <c r="Y3056" i="7"/>
  <c r="Y3024" i="7"/>
  <c r="Y2992" i="7"/>
  <c r="Y2960" i="7"/>
  <c r="Y2928" i="7"/>
  <c r="Y2896" i="7"/>
  <c r="Y2864" i="7"/>
  <c r="Y2832" i="7"/>
  <c r="Y2800" i="7"/>
  <c r="Y3342" i="7"/>
  <c r="Y3298" i="7"/>
  <c r="Y3084" i="7"/>
  <c r="Y3052" i="7"/>
  <c r="Y3020" i="7"/>
  <c r="Y2988" i="7"/>
  <c r="Y2956" i="7"/>
  <c r="Y2924" i="7"/>
  <c r="Y2892" i="7"/>
  <c r="Y2860" i="7"/>
  <c r="Y2828" i="7"/>
  <c r="Y2796" i="7"/>
  <c r="Y3338" i="7"/>
  <c r="Y2393" i="7"/>
  <c r="Y3258" i="7"/>
  <c r="Y3226" i="7"/>
  <c r="Y3194" i="7"/>
  <c r="Y3162" i="7"/>
  <c r="Y3106" i="7"/>
  <c r="Y3254" i="7"/>
  <c r="Y3222" i="7"/>
  <c r="Y3190" i="7"/>
  <c r="Y3158" i="7"/>
  <c r="Y3094" i="7"/>
  <c r="Y3282" i="7"/>
  <c r="Y3250" i="7"/>
  <c r="Y3218" i="7"/>
  <c r="Y3186" i="7"/>
  <c r="Y3154" i="7"/>
  <c r="Y3090" i="7"/>
  <c r="Y3278" i="7"/>
  <c r="Y3246" i="7"/>
  <c r="Y3214" i="7"/>
  <c r="Y3182" i="7"/>
  <c r="Y3150" i="7"/>
  <c r="Y3062" i="7"/>
  <c r="Y3306" i="7"/>
  <c r="Y3274" i="7"/>
  <c r="Y3242" i="7"/>
  <c r="Y3210" i="7"/>
  <c r="Y3178" i="7"/>
  <c r="Y3146" i="7"/>
  <c r="Y2982" i="7"/>
  <c r="Y3334" i="7"/>
  <c r="Y3302" i="7"/>
  <c r="Y3270" i="7"/>
  <c r="Y3238" i="7"/>
  <c r="Y3206" i="7"/>
  <c r="Y3174" i="7"/>
  <c r="Y3138" i="7"/>
  <c r="Y3294" i="7"/>
  <c r="Y3262" i="7"/>
  <c r="Y3230" i="7"/>
  <c r="Y3198" i="7"/>
  <c r="Y3166" i="7"/>
  <c r="Y3122" i="7"/>
  <c r="Y3118" i="7"/>
  <c r="Y3086" i="7"/>
  <c r="Y2894" i="7"/>
  <c r="Y3114" i="7"/>
  <c r="Y3082" i="7"/>
  <c r="Y2770" i="7"/>
  <c r="Y3142" i="7"/>
  <c r="Y3110" i="7"/>
  <c r="Y3078" i="7"/>
  <c r="Y2643" i="7"/>
  <c r="Y2515" i="7"/>
  <c r="Y3134" i="7"/>
  <c r="Y3102" i="7"/>
  <c r="Y3046" i="7"/>
  <c r="Y2698" i="7"/>
  <c r="Y3130" i="7"/>
  <c r="Y3098" i="7"/>
  <c r="Y3014" i="7"/>
  <c r="Y2950" i="7"/>
  <c r="Y3070" i="7"/>
  <c r="Y3038" i="7"/>
  <c r="Y3006" i="7"/>
  <c r="Y2974" i="7"/>
  <c r="Y2942" i="7"/>
  <c r="Y2862" i="7"/>
  <c r="Y2739" i="7"/>
  <c r="Y2611" i="7"/>
  <c r="Y2483" i="7"/>
  <c r="Y2442" i="7"/>
  <c r="Y3066" i="7"/>
  <c r="Y3034" i="7"/>
  <c r="Y3002" i="7"/>
  <c r="Y2970" i="7"/>
  <c r="Y2938" i="7"/>
  <c r="Y2858" i="7"/>
  <c r="Y2735" i="7"/>
  <c r="Y2607" i="7"/>
  <c r="Y2451" i="7"/>
  <c r="Y2137" i="7"/>
  <c r="Y3030" i="7"/>
  <c r="Y2998" i="7"/>
  <c r="Y2966" i="7"/>
  <c r="Y2934" i="7"/>
  <c r="Y2830" i="7"/>
  <c r="Y2707" i="7"/>
  <c r="Y2579" i="7"/>
  <c r="Y2447" i="7"/>
  <c r="Y2677" i="7"/>
  <c r="Y3058" i="7"/>
  <c r="Y3026" i="7"/>
  <c r="Y2994" i="7"/>
  <c r="Y2962" i="7"/>
  <c r="Y2930" i="7"/>
  <c r="Y2826" i="7"/>
  <c r="Y2703" i="7"/>
  <c r="Y2575" i="7"/>
  <c r="Y2419" i="7"/>
  <c r="Y2549" i="7"/>
  <c r="Y3054" i="7"/>
  <c r="Y3022" i="7"/>
  <c r="Y2990" i="7"/>
  <c r="Y2958" i="7"/>
  <c r="Y2926" i="7"/>
  <c r="Y2798" i="7"/>
  <c r="Y2675" i="7"/>
  <c r="Y2547" i="7"/>
  <c r="Y2415" i="7"/>
  <c r="Y2421" i="7"/>
  <c r="Y3050" i="7"/>
  <c r="Y3018" i="7"/>
  <c r="Y2986" i="7"/>
  <c r="Y2954" i="7"/>
  <c r="Y2922" i="7"/>
  <c r="Y2794" i="7"/>
  <c r="Y2671" i="7"/>
  <c r="Y2543" i="7"/>
  <c r="Y2387" i="7"/>
  <c r="Y3074" i="7"/>
  <c r="Y3042" i="7"/>
  <c r="Y3010" i="7"/>
  <c r="Y2978" i="7"/>
  <c r="Y2946" i="7"/>
  <c r="Y2890" i="7"/>
  <c r="Y2767" i="7"/>
  <c r="Y2639" i="7"/>
  <c r="Y2511" i="7"/>
  <c r="Y2570" i="7"/>
  <c r="Y2666" i="7"/>
  <c r="Y2538" i="7"/>
  <c r="Y2410" i="7"/>
  <c r="Y2773" i="7"/>
  <c r="Y2645" i="7"/>
  <c r="Y2517" i="7"/>
  <c r="Y2385" i="7"/>
  <c r="Y2261" i="7"/>
  <c r="Y2638" i="7"/>
  <c r="Y2510" i="7"/>
  <c r="Y2273" i="7"/>
  <c r="Y2745" i="7"/>
  <c r="Y2617" i="7"/>
  <c r="Y2489" i="7"/>
  <c r="Y2329" i="7"/>
  <c r="Y2762" i="7"/>
  <c r="Y2634" i="7"/>
  <c r="Y2506" i="7"/>
  <c r="Y2265" i="7"/>
  <c r="Y2741" i="7"/>
  <c r="Y2613" i="7"/>
  <c r="Y2485" i="7"/>
  <c r="Y2321" i="7"/>
  <c r="Y2734" i="7"/>
  <c r="Y2606" i="7"/>
  <c r="Y2478" i="7"/>
  <c r="Y2209" i="7"/>
  <c r="Y2713" i="7"/>
  <c r="Y2585" i="7"/>
  <c r="Y2457" i="7"/>
  <c r="Y2229" i="7"/>
  <c r="Y2479" i="7"/>
  <c r="Y2730" i="7"/>
  <c r="Y2602" i="7"/>
  <c r="Y2474" i="7"/>
  <c r="Y2201" i="7"/>
  <c r="Y2709" i="7"/>
  <c r="Y2581" i="7"/>
  <c r="Y2453" i="7"/>
  <c r="Y2197" i="7"/>
  <c r="Y2702" i="7"/>
  <c r="Y2574" i="7"/>
  <c r="Y2446" i="7"/>
  <c r="Y2145" i="7"/>
  <c r="Y2681" i="7"/>
  <c r="Y2553" i="7"/>
  <c r="Y2425" i="7"/>
  <c r="Y2670" i="7"/>
  <c r="Y2542" i="7"/>
  <c r="Y2414" i="7"/>
  <c r="Y2777" i="7"/>
  <c r="Y2649" i="7"/>
  <c r="Y2521" i="7"/>
  <c r="Y2034" i="7"/>
  <c r="Y2918" i="7"/>
  <c r="Y2886" i="7"/>
  <c r="Y2854" i="7"/>
  <c r="Y2822" i="7"/>
  <c r="Y2787" i="7"/>
  <c r="Y2766" i="7"/>
  <c r="Y2731" i="7"/>
  <c r="Y2699" i="7"/>
  <c r="Y2667" i="7"/>
  <c r="Y2635" i="7"/>
  <c r="Y2603" i="7"/>
  <c r="Y2571" i="7"/>
  <c r="Y2539" i="7"/>
  <c r="Y2507" i="7"/>
  <c r="Y2475" i="7"/>
  <c r="Y2443" i="7"/>
  <c r="Y2411" i="7"/>
  <c r="Y2758" i="7"/>
  <c r="Y2726" i="7"/>
  <c r="Y2694" i="7"/>
  <c r="Y2662" i="7"/>
  <c r="Y2630" i="7"/>
  <c r="Y2598" i="7"/>
  <c r="Y2566" i="7"/>
  <c r="Y2534" i="7"/>
  <c r="Y2502" i="7"/>
  <c r="Y2470" i="7"/>
  <c r="Y2438" i="7"/>
  <c r="Y2406" i="7"/>
  <c r="Y2257" i="7"/>
  <c r="Y2193" i="7"/>
  <c r="Y2129" i="7"/>
  <c r="Y2769" i="7"/>
  <c r="Y2737" i="7"/>
  <c r="Y2705" i="7"/>
  <c r="Y2673" i="7"/>
  <c r="Y2641" i="7"/>
  <c r="Y2609" i="7"/>
  <c r="Y2577" i="7"/>
  <c r="Y2545" i="7"/>
  <c r="Y2513" i="7"/>
  <c r="Y2481" i="7"/>
  <c r="Y2449" i="7"/>
  <c r="Y2417" i="7"/>
  <c r="Y2377" i="7"/>
  <c r="Y2313" i="7"/>
  <c r="Y2165" i="7"/>
  <c r="Y2914" i="7"/>
  <c r="Y2882" i="7"/>
  <c r="Y2850" i="7"/>
  <c r="Y2818" i="7"/>
  <c r="Y2779" i="7"/>
  <c r="Y2763" i="7"/>
  <c r="Y2727" i="7"/>
  <c r="Y2695" i="7"/>
  <c r="Y2663" i="7"/>
  <c r="Y2631" i="7"/>
  <c r="Y2599" i="7"/>
  <c r="Y2567" i="7"/>
  <c r="Y2535" i="7"/>
  <c r="Y2503" i="7"/>
  <c r="Y2471" i="7"/>
  <c r="Y2439" i="7"/>
  <c r="Y2407" i="7"/>
  <c r="Y2754" i="7"/>
  <c r="Y2722" i="7"/>
  <c r="Y2690" i="7"/>
  <c r="Y2658" i="7"/>
  <c r="Y2626" i="7"/>
  <c r="Y2594" i="7"/>
  <c r="Y2562" i="7"/>
  <c r="Y2530" i="7"/>
  <c r="Y2498" i="7"/>
  <c r="Y2466" i="7"/>
  <c r="Y2434" i="7"/>
  <c r="Y2402" i="7"/>
  <c r="Y2249" i="7"/>
  <c r="Y2185" i="7"/>
  <c r="Y2121" i="7"/>
  <c r="Y2765" i="7"/>
  <c r="Y2733" i="7"/>
  <c r="Y2701" i="7"/>
  <c r="Y2669" i="7"/>
  <c r="Y2637" i="7"/>
  <c r="Y2605" i="7"/>
  <c r="Y2573" i="7"/>
  <c r="Y2541" i="7"/>
  <c r="Y2509" i="7"/>
  <c r="Y2477" i="7"/>
  <c r="Y2445" i="7"/>
  <c r="Y2413" i="7"/>
  <c r="Y2369" i="7"/>
  <c r="Y2305" i="7"/>
  <c r="Y2101" i="7"/>
  <c r="Y2910" i="7"/>
  <c r="Y2878" i="7"/>
  <c r="Y2846" i="7"/>
  <c r="Y2814" i="7"/>
  <c r="Y2778" i="7"/>
  <c r="Y2755" i="7"/>
  <c r="Y2723" i="7"/>
  <c r="Y2691" i="7"/>
  <c r="Y2659" i="7"/>
  <c r="Y2627" i="7"/>
  <c r="Y2595" i="7"/>
  <c r="Y2563" i="7"/>
  <c r="Y2531" i="7"/>
  <c r="Y2499" i="7"/>
  <c r="Y2467" i="7"/>
  <c r="Y2435" i="7"/>
  <c r="Y2403" i="7"/>
  <c r="Y2750" i="7"/>
  <c r="Y2718" i="7"/>
  <c r="Y2686" i="7"/>
  <c r="Y2654" i="7"/>
  <c r="Y2622" i="7"/>
  <c r="Y2590" i="7"/>
  <c r="Y2558" i="7"/>
  <c r="Y2526" i="7"/>
  <c r="Y2494" i="7"/>
  <c r="Y2462" i="7"/>
  <c r="Y2430" i="7"/>
  <c r="Y2398" i="7"/>
  <c r="Y2241" i="7"/>
  <c r="Y2177" i="7"/>
  <c r="Y2113" i="7"/>
  <c r="Y2761" i="7"/>
  <c r="Y2729" i="7"/>
  <c r="Y2697" i="7"/>
  <c r="Y2665" i="7"/>
  <c r="Y2633" i="7"/>
  <c r="Y2601" i="7"/>
  <c r="Y2569" i="7"/>
  <c r="Y2537" i="7"/>
  <c r="Y2505" i="7"/>
  <c r="Y2473" i="7"/>
  <c r="Y2441" i="7"/>
  <c r="Y2409" i="7"/>
  <c r="Y2361" i="7"/>
  <c r="Y2297" i="7"/>
  <c r="Y2024" i="7"/>
  <c r="Y2906" i="7"/>
  <c r="Y2874" i="7"/>
  <c r="Y2842" i="7"/>
  <c r="Y2810" i="7"/>
  <c r="Y2775" i="7"/>
  <c r="Y2751" i="7"/>
  <c r="Y2719" i="7"/>
  <c r="Y2687" i="7"/>
  <c r="Y2655" i="7"/>
  <c r="Y2623" i="7"/>
  <c r="Y2591" i="7"/>
  <c r="Y2559" i="7"/>
  <c r="Y2527" i="7"/>
  <c r="Y2495" i="7"/>
  <c r="Y2463" i="7"/>
  <c r="Y2431" i="7"/>
  <c r="Y2399" i="7"/>
  <c r="Y2746" i="7"/>
  <c r="Y2714" i="7"/>
  <c r="Y2682" i="7"/>
  <c r="Y2650" i="7"/>
  <c r="Y2618" i="7"/>
  <c r="Y2586" i="7"/>
  <c r="Y2554" i="7"/>
  <c r="Y2522" i="7"/>
  <c r="Y2490" i="7"/>
  <c r="Y2458" i="7"/>
  <c r="Y2426" i="7"/>
  <c r="Y2394" i="7"/>
  <c r="Y2233" i="7"/>
  <c r="Y2169" i="7"/>
  <c r="Y2105" i="7"/>
  <c r="Y2757" i="7"/>
  <c r="Y2725" i="7"/>
  <c r="Y2693" i="7"/>
  <c r="Y2661" i="7"/>
  <c r="Y2629" i="7"/>
  <c r="Y2597" i="7"/>
  <c r="Y2565" i="7"/>
  <c r="Y2533" i="7"/>
  <c r="Y2501" i="7"/>
  <c r="Y2469" i="7"/>
  <c r="Y2437" i="7"/>
  <c r="Y2405" i="7"/>
  <c r="Y2353" i="7"/>
  <c r="Y2289" i="7"/>
  <c r="Y2064" i="7"/>
  <c r="Y2902" i="7"/>
  <c r="Y2870" i="7"/>
  <c r="Y2838" i="7"/>
  <c r="Y2806" i="7"/>
  <c r="Y2774" i="7"/>
  <c r="Y2747" i="7"/>
  <c r="Y2715" i="7"/>
  <c r="Y2683" i="7"/>
  <c r="Y2651" i="7"/>
  <c r="Y2619" i="7"/>
  <c r="Y2587" i="7"/>
  <c r="Y2555" i="7"/>
  <c r="Y2523" i="7"/>
  <c r="Y2491" i="7"/>
  <c r="Y2459" i="7"/>
  <c r="Y2427" i="7"/>
  <c r="Y2395" i="7"/>
  <c r="Y2742" i="7"/>
  <c r="Y2710" i="7"/>
  <c r="Y2678" i="7"/>
  <c r="Y2646" i="7"/>
  <c r="Y2614" i="7"/>
  <c r="Y2582" i="7"/>
  <c r="Y2550" i="7"/>
  <c r="Y2518" i="7"/>
  <c r="Y2486" i="7"/>
  <c r="Y2454" i="7"/>
  <c r="Y2422" i="7"/>
  <c r="Y2390" i="7"/>
  <c r="Y2225" i="7"/>
  <c r="Y2161" i="7"/>
  <c r="Y2097" i="7"/>
  <c r="Y2753" i="7"/>
  <c r="Y2721" i="7"/>
  <c r="Y2689" i="7"/>
  <c r="Y2657" i="7"/>
  <c r="Y2625" i="7"/>
  <c r="Y2593" i="7"/>
  <c r="Y2561" i="7"/>
  <c r="Y2529" i="7"/>
  <c r="Y2497" i="7"/>
  <c r="Y2465" i="7"/>
  <c r="Y2433" i="7"/>
  <c r="Y2401" i="7"/>
  <c r="Y2345" i="7"/>
  <c r="Y2281" i="7"/>
  <c r="Y2898" i="7"/>
  <c r="Y2866" i="7"/>
  <c r="Y2834" i="7"/>
  <c r="Y2802" i="7"/>
  <c r="Y2771" i="7"/>
  <c r="Y2743" i="7"/>
  <c r="Y2711" i="7"/>
  <c r="Y2679" i="7"/>
  <c r="Y2647" i="7"/>
  <c r="Y2615" i="7"/>
  <c r="Y2583" i="7"/>
  <c r="Y2551" i="7"/>
  <c r="Y2519" i="7"/>
  <c r="Y2487" i="7"/>
  <c r="Y2455" i="7"/>
  <c r="Y2423" i="7"/>
  <c r="Y2391" i="7"/>
  <c r="Y2738" i="7"/>
  <c r="Y2706" i="7"/>
  <c r="Y2674" i="7"/>
  <c r="Y2642" i="7"/>
  <c r="Y2610" i="7"/>
  <c r="Y2578" i="7"/>
  <c r="Y2546" i="7"/>
  <c r="Y2514" i="7"/>
  <c r="Y2482" i="7"/>
  <c r="Y2450" i="7"/>
  <c r="Y2418" i="7"/>
  <c r="Y2386" i="7"/>
  <c r="Y2217" i="7"/>
  <c r="Y2153" i="7"/>
  <c r="Y2089" i="7"/>
  <c r="Y2749" i="7"/>
  <c r="Y2717" i="7"/>
  <c r="Y2685" i="7"/>
  <c r="Y2653" i="7"/>
  <c r="Y2621" i="7"/>
  <c r="Y2589" i="7"/>
  <c r="Y2557" i="7"/>
  <c r="Y2525" i="7"/>
  <c r="Y2493" i="7"/>
  <c r="Y2461" i="7"/>
  <c r="Y2429" i="7"/>
  <c r="Y2397" i="7"/>
  <c r="Y2337" i="7"/>
  <c r="Y1906" i="7"/>
  <c r="Y2275" i="7"/>
  <c r="Y1838" i="7"/>
  <c r="Y1874" i="7"/>
  <c r="Y2239" i="7"/>
  <c r="Y2133" i="7"/>
  <c r="Y1842" i="7"/>
  <c r="Y2175" i="7"/>
  <c r="Y2018" i="7"/>
  <c r="Y2111" i="7"/>
  <c r="Y2383" i="7"/>
  <c r="Y2375" i="7"/>
  <c r="Y2367" i="7"/>
  <c r="Y2359" i="7"/>
  <c r="Y2351" i="7"/>
  <c r="Y2343" i="7"/>
  <c r="Y2335" i="7"/>
  <c r="Y2327" i="7"/>
  <c r="Y2319" i="7"/>
  <c r="Y2311" i="7"/>
  <c r="Y2303" i="7"/>
  <c r="Y2295" i="7"/>
  <c r="Y2287" i="7"/>
  <c r="Y2279" i="7"/>
  <c r="Y2253" i="7"/>
  <c r="Y2221" i="7"/>
  <c r="Y2189" i="7"/>
  <c r="Y2157" i="7"/>
  <c r="Y2125" i="7"/>
  <c r="Y2093" i="7"/>
  <c r="Y1898" i="7"/>
  <c r="Y1866" i="7"/>
  <c r="Y2048" i="7"/>
  <c r="Y2016" i="7"/>
  <c r="Y2271" i="7"/>
  <c r="Y2223" i="7"/>
  <c r="Y2159" i="7"/>
  <c r="Y2095" i="7"/>
  <c r="Y2056" i="7"/>
  <c r="Y2020" i="7"/>
  <c r="Y2002" i="7"/>
  <c r="Y2381" i="7"/>
  <c r="Y2373" i="7"/>
  <c r="Y2365" i="7"/>
  <c r="Y2357" i="7"/>
  <c r="Y2349" i="7"/>
  <c r="Y2341" i="7"/>
  <c r="Y2333" i="7"/>
  <c r="Y2325" i="7"/>
  <c r="Y2317" i="7"/>
  <c r="Y2309" i="7"/>
  <c r="Y2301" i="7"/>
  <c r="Y2293" i="7"/>
  <c r="Y2285" i="7"/>
  <c r="Y2277" i="7"/>
  <c r="Y2245" i="7"/>
  <c r="Y2213" i="7"/>
  <c r="Y2181" i="7"/>
  <c r="Y2149" i="7"/>
  <c r="Y2117" i="7"/>
  <c r="Y2085" i="7"/>
  <c r="Y1890" i="7"/>
  <c r="Y1858" i="7"/>
  <c r="Y2040" i="7"/>
  <c r="Y2008" i="7"/>
  <c r="Y2267" i="7"/>
  <c r="Y2207" i="7"/>
  <c r="Y2143" i="7"/>
  <c r="Y2080" i="7"/>
  <c r="Y1902" i="7"/>
  <c r="Y2050" i="7"/>
  <c r="Y2389" i="7"/>
  <c r="Y2379" i="7"/>
  <c r="Y2371" i="7"/>
  <c r="Y2363" i="7"/>
  <c r="Y2355" i="7"/>
  <c r="Y2347" i="7"/>
  <c r="Y2339" i="7"/>
  <c r="Y2331" i="7"/>
  <c r="Y2323" i="7"/>
  <c r="Y2315" i="7"/>
  <c r="Y2307" i="7"/>
  <c r="Y2299" i="7"/>
  <c r="Y2291" i="7"/>
  <c r="Y2283" i="7"/>
  <c r="Y2269" i="7"/>
  <c r="Y2237" i="7"/>
  <c r="Y2205" i="7"/>
  <c r="Y2173" i="7"/>
  <c r="Y2141" i="7"/>
  <c r="Y2109" i="7"/>
  <c r="Y2084" i="7"/>
  <c r="Y1882" i="7"/>
  <c r="Y1850" i="7"/>
  <c r="Y2032" i="7"/>
  <c r="Y2000" i="7"/>
  <c r="Y2255" i="7"/>
  <c r="Y2191" i="7"/>
  <c r="Y2127" i="7"/>
  <c r="Y2072" i="7"/>
  <c r="Y1870" i="7"/>
  <c r="Y1260" i="7"/>
  <c r="Y2259" i="7"/>
  <c r="Y2243" i="7"/>
  <c r="Y2227" i="7"/>
  <c r="Y2211" i="7"/>
  <c r="Y2195" i="7"/>
  <c r="Y2179" i="7"/>
  <c r="Y2163" i="7"/>
  <c r="Y2147" i="7"/>
  <c r="Y2131" i="7"/>
  <c r="Y2115" i="7"/>
  <c r="Y2099" i="7"/>
  <c r="Y2081" i="7"/>
  <c r="Y2074" i="7"/>
  <c r="Y2066" i="7"/>
  <c r="Y2058" i="7"/>
  <c r="Y1910" i="7"/>
  <c r="Y1878" i="7"/>
  <c r="Y1846" i="7"/>
  <c r="Y2028" i="7"/>
  <c r="Y1996" i="7"/>
  <c r="Y2038" i="7"/>
  <c r="Y2022" i="7"/>
  <c r="Y2006" i="7"/>
  <c r="Y2251" i="7"/>
  <c r="Y2235" i="7"/>
  <c r="Y2219" i="7"/>
  <c r="Y2203" i="7"/>
  <c r="Y2187" i="7"/>
  <c r="Y2171" i="7"/>
  <c r="Y2155" i="7"/>
  <c r="Y2139" i="7"/>
  <c r="Y2123" i="7"/>
  <c r="Y2107" i="7"/>
  <c r="Y2091" i="7"/>
  <c r="Y2078" i="7"/>
  <c r="Y2070" i="7"/>
  <c r="Y2062" i="7"/>
  <c r="Y2054" i="7"/>
  <c r="Y1894" i="7"/>
  <c r="Y1862" i="7"/>
  <c r="Y2044" i="7"/>
  <c r="Y2012" i="7"/>
  <c r="Y2046" i="7"/>
  <c r="Y2030" i="7"/>
  <c r="Y2014" i="7"/>
  <c r="Y1998" i="7"/>
  <c r="Y2263" i="7"/>
  <c r="Y2247" i="7"/>
  <c r="Y2231" i="7"/>
  <c r="Y2215" i="7"/>
  <c r="Y2199" i="7"/>
  <c r="Y2183" i="7"/>
  <c r="Y2167" i="7"/>
  <c r="Y2151" i="7"/>
  <c r="Y2135" i="7"/>
  <c r="Y2119" i="7"/>
  <c r="Y2103" i="7"/>
  <c r="Y2087" i="7"/>
  <c r="Y2076" i="7"/>
  <c r="Y2068" i="7"/>
  <c r="Y2060" i="7"/>
  <c r="Y2052" i="7"/>
  <c r="Y1886" i="7"/>
  <c r="Y1854" i="7"/>
  <c r="Y2036" i="7"/>
  <c r="Y2004" i="7"/>
  <c r="Y2042" i="7"/>
  <c r="Y2026" i="7"/>
  <c r="Y2010" i="7"/>
  <c r="Y1864" i="7"/>
  <c r="Y1362" i="7"/>
  <c r="Y1880" i="7"/>
  <c r="Y1848" i="7"/>
  <c r="Y1896" i="7"/>
  <c r="Y1317" i="7"/>
  <c r="Y1257" i="7"/>
  <c r="Y1382" i="7"/>
  <c r="Y1406" i="7"/>
  <c r="Y1396" i="7"/>
  <c r="Y1426" i="7"/>
  <c r="Y1360" i="7"/>
  <c r="Y1288" i="7"/>
  <c r="Y1345" i="7"/>
  <c r="Y1364" i="7"/>
  <c r="Y1394" i="7"/>
  <c r="Y1321" i="7"/>
  <c r="Y1428" i="7"/>
  <c r="Y1285" i="7"/>
  <c r="Y1392" i="7"/>
  <c r="Y1320" i="7"/>
  <c r="Y1424" i="7"/>
  <c r="Y1289" i="7"/>
  <c r="Y1904" i="7"/>
  <c r="Y1888" i="7"/>
  <c r="Y1872" i="7"/>
  <c r="Y1856" i="7"/>
  <c r="Y1840" i="7"/>
  <c r="Y1374" i="7"/>
  <c r="Y1414" i="7"/>
  <c r="Y1349" i="7"/>
  <c r="Y1412" i="7"/>
  <c r="Y1380" i="7"/>
  <c r="Y1333" i="7"/>
  <c r="Y1301" i="7"/>
  <c r="Y1269" i="7"/>
  <c r="Y1410" i="7"/>
  <c r="Y1378" i="7"/>
  <c r="Y1337" i="7"/>
  <c r="Y1408" i="7"/>
  <c r="Y1376" i="7"/>
  <c r="Y1341" i="7"/>
  <c r="Y1305" i="7"/>
  <c r="Y1273" i="7"/>
  <c r="Y1336" i="7"/>
  <c r="Y1304" i="7"/>
  <c r="Y392" i="7"/>
  <c r="Y1900" i="7"/>
  <c r="Y1884" i="7"/>
  <c r="Y1868" i="7"/>
  <c r="Y1852" i="7"/>
  <c r="Y1422" i="7"/>
  <c r="Y1358" i="7"/>
  <c r="Y1398" i="7"/>
  <c r="Y1348" i="7"/>
  <c r="Y1404" i="7"/>
  <c r="Y1372" i="7"/>
  <c r="Y1325" i="7"/>
  <c r="Y1293" i="7"/>
  <c r="Y1261" i="7"/>
  <c r="Y1402" i="7"/>
  <c r="Y1370" i="7"/>
  <c r="Y1432" i="7"/>
  <c r="Y1400" i="7"/>
  <c r="Y1368" i="7"/>
  <c r="Y1329" i="7"/>
  <c r="Y1297" i="7"/>
  <c r="Y1265" i="7"/>
  <c r="Y1328" i="7"/>
  <c r="Y1296" i="7"/>
  <c r="Y1908" i="7"/>
  <c r="Y1892" i="7"/>
  <c r="Y1876" i="7"/>
  <c r="Y1860" i="7"/>
  <c r="Y1844" i="7"/>
  <c r="Y1390" i="7"/>
  <c r="Y1430" i="7"/>
  <c r="Y1366" i="7"/>
  <c r="Y1420" i="7"/>
  <c r="Y1388" i="7"/>
  <c r="Y1356" i="7"/>
  <c r="Y1309" i="7"/>
  <c r="Y1277" i="7"/>
  <c r="Y1418" i="7"/>
  <c r="Y1386" i="7"/>
  <c r="Y1354" i="7"/>
  <c r="Y1416" i="7"/>
  <c r="Y1384" i="7"/>
  <c r="Y1352" i="7"/>
  <c r="Y1313" i="7"/>
  <c r="Y1281" i="7"/>
  <c r="Y1344" i="7"/>
  <c r="Y1312" i="7"/>
  <c r="Y1272" i="7"/>
  <c r="Y1340" i="7"/>
  <c r="Y1332" i="7"/>
  <c r="Y1324" i="7"/>
  <c r="Y1316" i="7"/>
  <c r="Y1308" i="7"/>
  <c r="Y1300" i="7"/>
  <c r="Y1292" i="7"/>
  <c r="Y1280" i="7"/>
  <c r="Y1264" i="7"/>
  <c r="Y1284" i="7"/>
  <c r="Y1276" i="7"/>
  <c r="Y126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CosmoLex</author>
  </authors>
  <commentList>
    <comment ref="A1" authorId="0" shapeId="0" xr:uid="{00000000-0006-0000-0100-000001000000}">
      <text>
        <r>
          <rPr>
            <b/>
            <sz val="9"/>
            <color indexed="81"/>
            <rFont val="Tahoma"/>
            <family val="2"/>
          </rPr>
          <t>CosmoLex:</t>
        </r>
        <r>
          <rPr>
            <sz val="9"/>
            <color indexed="81"/>
            <rFont val="Tahoma"/>
            <family val="2"/>
          </rPr>
          <t xml:space="preserve">
No action needed if Contact is a Client. Else select option from dropdown.
* Yellow highlight indicates missing value.
* Red color indicates Contact Type  is too long and invalid.</t>
        </r>
      </text>
    </comment>
    <comment ref="B1" authorId="0" shapeId="0" xr:uid="{00000000-0006-0000-0100-000002000000}">
      <text>
        <r>
          <rPr>
            <b/>
            <sz val="9"/>
            <color indexed="81"/>
            <rFont val="Tahoma"/>
            <family val="2"/>
          </rPr>
          <t>CosmoLex:</t>
        </r>
        <r>
          <rPr>
            <sz val="9"/>
            <color indexed="81"/>
            <rFont val="Tahoma"/>
            <family val="2"/>
          </rPr>
          <t xml:space="preserve">
* Yellow highlight indicates missing value.
* Red color indicates Name is too long.</t>
        </r>
      </text>
    </comment>
    <comment ref="C1" authorId="0" shapeId="0" xr:uid="{00000000-0006-0000-0100-000003000000}">
      <text>
        <r>
          <rPr>
            <b/>
            <sz val="9"/>
            <color indexed="81"/>
            <rFont val="Tahoma"/>
            <family val="2"/>
          </rPr>
          <t>CosmoLex:</t>
        </r>
        <r>
          <rPr>
            <sz val="9"/>
            <color indexed="81"/>
            <rFont val="Tahoma"/>
            <family val="2"/>
          </rPr>
          <t xml:space="preserve">
* Red color indicates Name is too long.</t>
        </r>
      </text>
    </comment>
    <comment ref="D1" authorId="0" shapeId="0" xr:uid="{00000000-0006-0000-0100-000004000000}">
      <text>
        <r>
          <rPr>
            <b/>
            <sz val="9"/>
            <color indexed="81"/>
            <rFont val="Tahoma"/>
            <family val="2"/>
          </rPr>
          <t>CosmoLex:</t>
        </r>
        <r>
          <rPr>
            <sz val="9"/>
            <color indexed="81"/>
            <rFont val="Tahoma"/>
            <family val="2"/>
          </rPr>
          <t xml:space="preserve">
Red Color  indicates Company Name  is too long.</t>
        </r>
      </text>
    </comment>
    <comment ref="E1" authorId="0" shapeId="0" xr:uid="{00000000-0006-0000-0100-000005000000}">
      <text>
        <r>
          <rPr>
            <b/>
            <sz val="9"/>
            <color indexed="81"/>
            <rFont val="Tahoma"/>
            <family val="2"/>
          </rPr>
          <t>CosmoLex:</t>
        </r>
        <r>
          <rPr>
            <sz val="9"/>
            <color indexed="81"/>
            <rFont val="Tahoma"/>
            <family val="2"/>
          </rPr>
          <t xml:space="preserve">
Red Color indicates ContactID is too long.</t>
        </r>
      </text>
    </comment>
    <comment ref="F1" authorId="0" shapeId="0" xr:uid="{00000000-0006-0000-0100-000006000000}">
      <text>
        <r>
          <rPr>
            <b/>
            <sz val="9"/>
            <color indexed="81"/>
            <rFont val="Tahoma"/>
            <family val="2"/>
          </rPr>
          <t>CosmoLex:</t>
        </r>
        <r>
          <rPr>
            <sz val="9"/>
            <color indexed="81"/>
            <rFont val="Tahoma"/>
            <family val="2"/>
          </rPr>
          <t xml:space="preserve">
Red Color indicates Work Phone is too long.</t>
        </r>
      </text>
    </comment>
    <comment ref="G1" authorId="0" shapeId="0" xr:uid="{00000000-0006-0000-0100-000007000000}">
      <text>
        <r>
          <rPr>
            <b/>
            <sz val="9"/>
            <color indexed="81"/>
            <rFont val="Tahoma"/>
            <family val="2"/>
          </rPr>
          <t>CosmoLex:</t>
        </r>
        <r>
          <rPr>
            <sz val="9"/>
            <color indexed="81"/>
            <rFont val="Tahoma"/>
            <family val="2"/>
          </rPr>
          <t xml:space="preserve">
Red Color indicates Cell Phone is too long.</t>
        </r>
      </text>
    </comment>
    <comment ref="H1" authorId="0" shapeId="0" xr:uid="{00000000-0006-0000-0100-000008000000}">
      <text>
        <r>
          <rPr>
            <b/>
            <sz val="9"/>
            <color indexed="81"/>
            <rFont val="Tahoma"/>
            <family val="2"/>
          </rPr>
          <t>CosmoLex:</t>
        </r>
        <r>
          <rPr>
            <sz val="9"/>
            <color indexed="81"/>
            <rFont val="Tahoma"/>
            <family val="2"/>
          </rPr>
          <t xml:space="preserve">
Red Color indicates Email is too long.</t>
        </r>
      </text>
    </comment>
    <comment ref="I1" authorId="0" shapeId="0" xr:uid="{00000000-0006-0000-0100-000009000000}">
      <text>
        <r>
          <rPr>
            <b/>
            <sz val="9"/>
            <color indexed="81"/>
            <rFont val="Tahoma"/>
            <family val="2"/>
          </rPr>
          <t>CosmoLex:</t>
        </r>
        <r>
          <rPr>
            <sz val="9"/>
            <color indexed="81"/>
            <rFont val="Tahoma"/>
            <family val="2"/>
          </rPr>
          <t xml:space="preserve">
Red Color indicates Address1 is too long.</t>
        </r>
      </text>
    </comment>
    <comment ref="J1" authorId="0" shapeId="0" xr:uid="{00000000-0006-0000-0100-00000A000000}">
      <text>
        <r>
          <rPr>
            <b/>
            <sz val="9"/>
            <color indexed="81"/>
            <rFont val="Tahoma"/>
            <family val="2"/>
          </rPr>
          <t>CosmoLex:</t>
        </r>
        <r>
          <rPr>
            <sz val="9"/>
            <color indexed="81"/>
            <rFont val="Tahoma"/>
            <family val="2"/>
          </rPr>
          <t xml:space="preserve">
Red Color indicates Address2 is too long.</t>
        </r>
      </text>
    </comment>
    <comment ref="K1" authorId="0" shapeId="0" xr:uid="{00000000-0006-0000-0100-00000B000000}">
      <text>
        <r>
          <rPr>
            <b/>
            <sz val="9"/>
            <color indexed="81"/>
            <rFont val="Tahoma"/>
            <family val="2"/>
          </rPr>
          <t>CosmoLex:</t>
        </r>
        <r>
          <rPr>
            <sz val="9"/>
            <color indexed="81"/>
            <rFont val="Tahoma"/>
            <family val="2"/>
          </rPr>
          <t xml:space="preserve">
Red Color  indicates City  is too long.</t>
        </r>
      </text>
    </comment>
    <comment ref="M1" authorId="0" shapeId="0" xr:uid="{00000000-0006-0000-0100-00000C000000}">
      <text>
        <r>
          <rPr>
            <b/>
            <sz val="9"/>
            <color indexed="81"/>
            <rFont val="Tahoma"/>
            <family val="2"/>
          </rPr>
          <t>CosmoLex:</t>
        </r>
        <r>
          <rPr>
            <sz val="9"/>
            <color indexed="81"/>
            <rFont val="Tahoma"/>
            <family val="2"/>
          </rPr>
          <t xml:space="preserve">
Red Color indicates Zip  is too long.</t>
        </r>
      </text>
    </comment>
    <comment ref="O1" authorId="0" shapeId="0" xr:uid="{00000000-0006-0000-0100-00000D000000}">
      <text>
        <r>
          <rPr>
            <b/>
            <sz val="9"/>
            <color indexed="81"/>
            <rFont val="Tahoma"/>
            <family val="2"/>
          </rPr>
          <t>CosmoLex:</t>
        </r>
        <r>
          <rPr>
            <sz val="9"/>
            <color indexed="81"/>
            <rFont val="Tahoma"/>
            <family val="2"/>
          </rPr>
          <t xml:space="preserve">
Red Color indicates Notes text  is too long.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CosmoLex</author>
  </authors>
  <commentList>
    <comment ref="A1" authorId="0" shapeId="0" xr:uid="{00000000-0006-0000-0200-000001000000}">
      <text>
        <r>
          <rPr>
            <b/>
            <sz val="9"/>
            <color indexed="81"/>
            <rFont val="Tahoma"/>
            <family val="2"/>
          </rPr>
          <t>CosmoLex:</t>
        </r>
        <r>
          <rPr>
            <sz val="9"/>
            <color indexed="81"/>
            <rFont val="Tahoma"/>
            <family val="2"/>
          </rPr>
          <t xml:space="preserve">
* Yellow highlight indicates missing value.
* Red color indicates Name is too long.
* Must be identical value for a Client listed in "Contacts Data" Import Sheet. </t>
        </r>
      </text>
    </comment>
    <comment ref="B1" authorId="0" shapeId="0" xr:uid="{00000000-0006-0000-0200-000002000000}">
      <text>
        <r>
          <rPr>
            <b/>
            <sz val="9"/>
            <color indexed="81"/>
            <rFont val="Tahoma"/>
            <family val="2"/>
          </rPr>
          <t>CosmoLex:</t>
        </r>
        <r>
          <rPr>
            <sz val="9"/>
            <color indexed="81"/>
            <rFont val="Tahoma"/>
            <family val="2"/>
          </rPr>
          <t xml:space="preserve">
* Red color indicates Name is too long.
* Must be identical value for a Client listed in "Contacts Data" Import Sheet. </t>
        </r>
      </text>
    </comment>
    <comment ref="C1" authorId="0" shapeId="0" xr:uid="{00000000-0006-0000-0200-000003000000}">
      <text>
        <r>
          <rPr>
            <b/>
            <sz val="9"/>
            <color indexed="81"/>
            <rFont val="Tahoma"/>
            <family val="2"/>
          </rPr>
          <t>CosmoLex:</t>
        </r>
        <r>
          <rPr>
            <sz val="9"/>
            <color indexed="81"/>
            <rFont val="Tahoma"/>
            <family val="2"/>
          </rPr>
          <t xml:space="preserve">
This is your internal matter name such as "Bankruptcy", "Real Estate", "Collection", "Divorce".
Must be unique per client. </t>
        </r>
      </text>
    </comment>
    <comment ref="D1" authorId="0" shapeId="0" xr:uid="{00000000-0006-0000-0200-000004000000}">
      <text>
        <r>
          <rPr>
            <b/>
            <sz val="9"/>
            <color indexed="81"/>
            <rFont val="Tahoma"/>
            <family val="2"/>
          </rPr>
          <t>CosmoLex:</t>
        </r>
        <r>
          <rPr>
            <sz val="9"/>
            <color indexed="81"/>
            <rFont val="Tahoma"/>
            <family val="2"/>
          </rPr>
          <t xml:space="preserve">
Enter date in MM/DD/YYYY format. If left blank, it would be set to date when data is imported.</t>
        </r>
      </text>
    </comment>
    <comment ref="E1" authorId="0" shapeId="0" xr:uid="{00000000-0006-0000-0200-000005000000}">
      <text>
        <r>
          <rPr>
            <b/>
            <sz val="9"/>
            <color indexed="81"/>
            <rFont val="Tahoma"/>
            <family val="2"/>
          </rPr>
          <t>CosmoLex:</t>
        </r>
        <r>
          <rPr>
            <sz val="9"/>
            <color indexed="81"/>
            <rFont val="Tahoma"/>
            <family val="2"/>
          </rPr>
          <t xml:space="preserve">
Leave blank unless you have different banks for different matters. Else name must match with "BankName-Type" in system.</t>
        </r>
      </text>
    </comment>
    <comment ref="F1" authorId="0" shapeId="0" xr:uid="{00000000-0006-0000-0200-000006000000}">
      <text>
        <r>
          <rPr>
            <b/>
            <sz val="9"/>
            <color indexed="81"/>
            <rFont val="Tahoma"/>
            <family val="2"/>
          </rPr>
          <t>CosmoLex:</t>
        </r>
        <r>
          <rPr>
            <sz val="9"/>
            <color indexed="81"/>
            <rFont val="Tahoma"/>
            <family val="2"/>
          </rPr>
          <t xml:space="preserve">
Leave blank unless you have different Matter Owners for different matters. Else name must match with Name in system.</t>
        </r>
      </text>
    </comment>
    <comment ref="G1" authorId="0" shapeId="0" xr:uid="{00000000-0006-0000-0200-000007000000}">
      <text>
        <r>
          <rPr>
            <b/>
            <sz val="9"/>
            <color indexed="81"/>
            <rFont val="Tahoma"/>
            <family val="2"/>
          </rPr>
          <t>CosmoLex:</t>
        </r>
        <r>
          <rPr>
            <sz val="9"/>
            <color indexed="81"/>
            <rFont val="Tahoma"/>
            <family val="2"/>
          </rPr>
          <t xml:space="preserve">
Choose from : "Hourly", "Fixed Fee", or "Contingency".</t>
        </r>
      </text>
    </comment>
    <comment ref="H1" authorId="0" shapeId="0" xr:uid="{00000000-0006-0000-0200-000008000000}">
      <text>
        <r>
          <rPr>
            <b/>
            <sz val="9"/>
            <color indexed="81"/>
            <rFont val="Tahoma"/>
            <family val="2"/>
          </rPr>
          <t>CosmoLex:</t>
        </r>
        <r>
          <rPr>
            <sz val="9"/>
            <color indexed="81"/>
            <rFont val="Tahoma"/>
            <family val="2"/>
          </rPr>
          <t xml:space="preserve">
This is your internal File#
</t>
        </r>
      </text>
    </comment>
    <comment ref="I1" authorId="0" shapeId="0" xr:uid="{00000000-0006-0000-0200-000009000000}">
      <text>
        <r>
          <rPr>
            <b/>
            <sz val="9"/>
            <color indexed="81"/>
            <rFont val="Tahoma"/>
            <family val="2"/>
          </rPr>
          <t>CosmoLex:</t>
        </r>
        <r>
          <rPr>
            <sz val="9"/>
            <color indexed="81"/>
            <rFont val="Tahoma"/>
            <family val="2"/>
          </rPr>
          <t xml:space="preserve">
Choose Matter File Status. Blank would be considered Active.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rick</author>
    <author>Dhaval</author>
  </authors>
  <commentList>
    <comment ref="A1" authorId="0" shapeId="0" xr:uid="{00000000-0006-0000-0A00-000001000000}">
      <text>
        <r>
          <rPr>
            <sz val="9"/>
            <color indexed="81"/>
            <rFont val="Tahoma"/>
            <family val="2"/>
          </rPr>
          <t>Number in red indicates Contact Type  is too long and not used from dropdown.</t>
        </r>
      </text>
    </comment>
    <comment ref="B1" authorId="0" shapeId="0" xr:uid="{00000000-0006-0000-0A00-000002000000}">
      <text>
        <r>
          <rPr>
            <sz val="9"/>
            <color indexed="81"/>
            <rFont val="Tahoma"/>
            <family val="2"/>
          </rPr>
          <t>Number in red indicates First + Last Name is too long. Combined Limit is 128 characters.</t>
        </r>
      </text>
    </comment>
    <comment ref="C1" authorId="1" shapeId="0" xr:uid="{00000000-0006-0000-0A00-000003000000}">
      <text>
        <r>
          <rPr>
            <sz val="9"/>
            <color indexed="81"/>
            <rFont val="Tahoma"/>
            <family val="2"/>
          </rPr>
          <t>Number in red indicates ContactID is too long. Limit is 20 characters.</t>
        </r>
      </text>
    </comment>
    <comment ref="D1" authorId="1" shapeId="0" xr:uid="{00000000-0006-0000-0A00-000004000000}">
      <text>
        <r>
          <rPr>
            <sz val="9"/>
            <color indexed="81"/>
            <rFont val="Tahoma"/>
            <family val="2"/>
          </rPr>
          <t>Number in red indicates Work Phone is too long. Limit is 20 characters.</t>
        </r>
      </text>
    </comment>
    <comment ref="E1" authorId="0" shapeId="0" xr:uid="{00000000-0006-0000-0A00-000005000000}">
      <text>
        <r>
          <rPr>
            <b/>
            <sz val="9"/>
            <color indexed="81"/>
            <rFont val="Tahoma"/>
            <family val="2"/>
          </rPr>
          <t>rick:</t>
        </r>
        <r>
          <rPr>
            <sz val="9"/>
            <color indexed="81"/>
            <rFont val="Tahoma"/>
            <family val="2"/>
          </rPr>
          <t xml:space="preserve">
Number in red indicates Work Phone is too long. Limit is 20 characters.</t>
        </r>
      </text>
    </comment>
    <comment ref="F1" authorId="1" shapeId="0" xr:uid="{00000000-0006-0000-0A00-000006000000}">
      <text>
        <r>
          <rPr>
            <sz val="9"/>
            <color indexed="81"/>
            <rFont val="Tahoma"/>
            <family val="2"/>
          </rPr>
          <t>Number in red indicates Email is too long. Limit is 60 characters.</t>
        </r>
      </text>
    </comment>
    <comment ref="G1" authorId="1" shapeId="0" xr:uid="{00000000-0006-0000-0A00-000007000000}">
      <text>
        <r>
          <rPr>
            <sz val="9"/>
            <color indexed="81"/>
            <rFont val="Tahoma"/>
            <family val="2"/>
          </rPr>
          <t>Number in red indicates Address1 is too long. Limit is 128 characters.</t>
        </r>
      </text>
    </comment>
    <comment ref="H1" authorId="1" shapeId="0" xr:uid="{00000000-0006-0000-0A00-000008000000}">
      <text>
        <r>
          <rPr>
            <sz val="9"/>
            <color indexed="81"/>
            <rFont val="Tahoma"/>
            <family val="2"/>
          </rPr>
          <t>Number in red indicates Address2 is too long. Limit is 60 characters.</t>
        </r>
      </text>
    </comment>
    <comment ref="I1" authorId="1" shapeId="0" xr:uid="{00000000-0006-0000-0A00-000009000000}">
      <text>
        <r>
          <rPr>
            <sz val="9"/>
            <color indexed="81"/>
            <rFont val="Tahoma"/>
            <family val="2"/>
          </rPr>
          <t>Number in red indicates City  is too long. Limit is 30 characters.</t>
        </r>
      </text>
    </comment>
    <comment ref="J1" authorId="1" shapeId="0" xr:uid="{00000000-0006-0000-0A00-00000A000000}">
      <text>
        <r>
          <rPr>
            <sz val="9"/>
            <color indexed="81"/>
            <rFont val="Tahoma"/>
            <family val="2"/>
          </rPr>
          <t>Number in red indicates State abbrev is incorrect. Limit is 2 characters.</t>
        </r>
      </text>
    </comment>
    <comment ref="K1" authorId="1" shapeId="0" xr:uid="{00000000-0006-0000-0A00-00000B000000}">
      <text>
        <r>
          <rPr>
            <sz val="9"/>
            <color indexed="81"/>
            <rFont val="Tahoma"/>
            <family val="2"/>
          </rPr>
          <t>Number in red indicates Zip  is too long.</t>
        </r>
      </text>
    </comment>
    <comment ref="L1" authorId="1" shapeId="0" xr:uid="{00000000-0006-0000-0A00-00000C000000}">
      <text>
        <r>
          <rPr>
            <sz val="9"/>
            <color indexed="81"/>
            <rFont val="Tahoma"/>
            <family val="2"/>
          </rPr>
          <t>Number in red indicates Company Name  is too long.  Limit is 128 characters.</t>
        </r>
      </text>
    </comment>
    <comment ref="M1" authorId="1" shapeId="0" xr:uid="{00000000-0006-0000-0A00-00000D000000}">
      <text>
        <r>
          <rPr>
            <sz val="9"/>
            <color indexed="81"/>
            <rFont val="Tahoma"/>
            <family val="2"/>
          </rPr>
          <t>Number in red indicates Notes text  is too long.</t>
        </r>
      </text>
    </comment>
    <comment ref="P1" authorId="1" shapeId="0" xr:uid="{00000000-0006-0000-0A00-00000E000000}">
      <text>
        <r>
          <rPr>
            <sz val="9"/>
            <color indexed="81"/>
            <rFont val="Tahoma"/>
            <family val="2"/>
          </rPr>
          <t>Number in red indicates First + Last Name is too long. Combined limit is 128 characters.</t>
        </r>
      </text>
    </comment>
    <comment ref="Q1" authorId="1" shapeId="0" xr:uid="{00000000-0006-0000-0A00-00000F000000}">
      <text>
        <r>
          <rPr>
            <sz val="9"/>
            <color indexed="81"/>
            <rFont val="Tahoma"/>
            <family val="2"/>
          </rPr>
          <t>This is your internal matter name such as "Bankruptcy", "Real Estate", "Collection", "Divorce".</t>
        </r>
      </text>
    </comment>
    <comment ref="R1" authorId="1" shapeId="0" xr:uid="{00000000-0006-0000-0A00-000010000000}">
      <text>
        <r>
          <rPr>
            <sz val="9"/>
            <color indexed="81"/>
            <rFont val="Tahoma"/>
            <family val="2"/>
          </rPr>
          <t>This is your internal File#</t>
        </r>
      </text>
    </comment>
  </commentList>
</comments>
</file>

<file path=xl/sharedStrings.xml><?xml version="1.0" encoding="utf-8"?>
<sst xmlns="http://schemas.openxmlformats.org/spreadsheetml/2006/main" count="382" uniqueCount="210">
  <si>
    <t>Contact ID</t>
  </si>
  <si>
    <t>Work Phone</t>
  </si>
  <si>
    <t>Cell Phone</t>
  </si>
  <si>
    <t>Email</t>
  </si>
  <si>
    <t>Address1</t>
  </si>
  <si>
    <t>Address2</t>
  </si>
  <si>
    <t xml:space="preserve">City </t>
  </si>
  <si>
    <t>State</t>
  </si>
  <si>
    <t>Zip</t>
  </si>
  <si>
    <t>Company (Entity)</t>
  </si>
  <si>
    <t>Notes</t>
  </si>
  <si>
    <t>Name</t>
  </si>
  <si>
    <t>City</t>
  </si>
  <si>
    <t>Company</t>
  </si>
  <si>
    <t>Email Address</t>
  </si>
  <si>
    <t>Field Limit</t>
  </si>
  <si>
    <t>If your client is an entity, enter the entity name. Else leave it blank.</t>
  </si>
  <si>
    <t>Matter Name</t>
  </si>
  <si>
    <t>Trust Bank</t>
  </si>
  <si>
    <t>Matter Owner</t>
  </si>
  <si>
    <t>Matter File #</t>
  </si>
  <si>
    <t>File #</t>
  </si>
  <si>
    <t>DON’T EDIT COLUMN</t>
  </si>
  <si>
    <t>First Name + Last Name</t>
  </si>
  <si>
    <r>
      <t xml:space="preserve">This is your internal matter name such as "Bankruptcy", "Real Estate", "Collection", "Divorce" </t>
    </r>
    <r>
      <rPr>
        <b/>
        <u/>
        <sz val="11"/>
        <color theme="1"/>
        <rFont val="Arial"/>
        <family val="2"/>
      </rPr>
      <t>MUST be unique per client</t>
    </r>
    <r>
      <rPr>
        <sz val="11"/>
        <color theme="1"/>
        <rFont val="Arial"/>
        <family val="2"/>
      </rPr>
      <t>.</t>
    </r>
  </si>
  <si>
    <t>See Notes</t>
  </si>
  <si>
    <t>Leave it blank unless you have different matter owners for different matters. If you do fill-in, exact matter owners must already be in the system prior to import.</t>
  </si>
  <si>
    <t>Billing Method</t>
  </si>
  <si>
    <t>This is your internal file number. Could be alpha-numeric.</t>
  </si>
  <si>
    <t>Matter Open Date</t>
  </si>
  <si>
    <t>Matter Date</t>
  </si>
  <si>
    <t>Must be Date in format MM/DD/YYYY. If left blank, it would be set to date when data is imported.</t>
  </si>
  <si>
    <t>Fixed Fee</t>
  </si>
  <si>
    <t>Contingency</t>
  </si>
  <si>
    <t>Hourly</t>
  </si>
  <si>
    <t>Status</t>
  </si>
  <si>
    <t>Chose from: Active, Inactive. Blank would be considered Active. Do not type in any other value.</t>
  </si>
  <si>
    <t>Contact Type</t>
  </si>
  <si>
    <t>Adversary</t>
  </si>
  <si>
    <t>Client</t>
  </si>
  <si>
    <t>Colleague</t>
  </si>
  <si>
    <t>Employee</t>
  </si>
  <si>
    <t>Friend</t>
  </si>
  <si>
    <t>Personal</t>
  </si>
  <si>
    <t>Suppler</t>
  </si>
  <si>
    <t>Vendor</t>
  </si>
  <si>
    <t>Expert Witness</t>
  </si>
  <si>
    <t>Key Contact</t>
  </si>
  <si>
    <t>Opposing Counsel</t>
  </si>
  <si>
    <t>Potential Client</t>
  </si>
  <si>
    <t>First fill-in "Contacts Data" sheet (To import your clients and other contacts). Then fill-in "Matter Data" sheet (To import Matter information). Follow field-by-field guideline listed below.</t>
  </si>
  <si>
    <t>"CONTACT DATA" FIELDS</t>
  </si>
  <si>
    <t>"MATTER DATA" FIELDS</t>
  </si>
  <si>
    <t>Values as "NJ" or "New Jersey"</t>
  </si>
  <si>
    <t>Last Name</t>
  </si>
  <si>
    <t>Blank Value would be considered "Hourly". Choose from : "Hourly", "Fixed Fee", or "Contingency". Do not type in any other value.</t>
  </si>
  <si>
    <t>First Name* + Last Name</t>
  </si>
  <si>
    <t>First Name</t>
  </si>
  <si>
    <t>This is a required field.  If you don’t have separate First &amp; Last Names, just put the value in First Name Column as “John Smith” (not as  “Smith, John”)</t>
  </si>
  <si>
    <t>For each matter being created, "First Name, Last Name" must be identical to what is listed on the Client tab.</t>
  </si>
  <si>
    <t>Leave it blank unless you have different banks for different matters. If you do fill-in, exact bank name (entered as bankname-type) must already be in the system prior to import.</t>
  </si>
  <si>
    <t>For Clients, you can leave it blank. Else, select Contact Type from Drop-down list. If any Contact Name is used in Matter Data sheet, it will always be imported as "Client" irrespective of what you select here.</t>
  </si>
  <si>
    <t>DO NOT CHANGE ANY COLUMN HEADINGS, ELSE DATA IMPORT WILL FAIL.</t>
  </si>
  <si>
    <t>DATA IMPORT INSTRUCTIONS</t>
  </si>
  <si>
    <t>Review your data. Various Warnings and Errors (if any) will be displayed. Errors must be addressed by you, warnings can be fixed by the system. Use "Auto-Fix", "Find &amp; Replace" etc to clean/finalize your data.</t>
  </si>
  <si>
    <t xml:space="preserve">Once there are no remaining errors or warnings, you can click on "Complete Import". Once import is complete, you will be provided with an exception report listing any errors discovered. This report can then be downloaded for your recods. </t>
  </si>
  <si>
    <t xml:space="preserve">NOTE: Even if your main obtective is to import matters, the contact tab must have atleast First/Last Name fields competed. </t>
  </si>
  <si>
    <r>
      <rPr>
        <b/>
        <u/>
        <sz val="14"/>
        <color theme="1"/>
        <rFont val="Arial"/>
        <family val="2"/>
      </rPr>
      <t>CONTACT DATA ENTRY INSTRUCTIONS</t>
    </r>
    <r>
      <rPr>
        <b/>
        <u/>
        <sz val="11"/>
        <color theme="1"/>
        <rFont val="Arial"/>
        <family val="2"/>
      </rPr>
      <t xml:space="preserve"> (Version 17 Dated: 06/15/2016)</t>
    </r>
  </si>
  <si>
    <t>Login to your account at cosmolex (law.cosmolex.com)</t>
  </si>
  <si>
    <t>Press"Shift" key and click on the "Question" icon on top rigt corner. An import screen will be displayed. Browse &amp; Select this Excel file.</t>
  </si>
  <si>
    <t>Contact-Identifier</t>
  </si>
  <si>
    <t>Matter-Identifier</t>
  </si>
  <si>
    <t>Relation-Type</t>
  </si>
  <si>
    <t>Subject</t>
  </si>
  <si>
    <t>Note</t>
  </si>
  <si>
    <t>If you have a unique identifier for each contact, enter it here. This is optional field but creates  better accuracy while importing the data. You may or may not have the access to this field depending on the Software data</t>
  </si>
  <si>
    <t>If you have a unique identifier for each matter, enter it here. This is optional field but creates  better accuracy while importing the data. You may or may not have the access to this field depending on the Software data</t>
  </si>
  <si>
    <t>If you have a unique identifier for each contact. Value on this field must exist and identical to the value in the Contact Data Sheet. This is optional field but creates  better accuracy while importing the data. You may or may not have the access to this field depending on the Software data</t>
  </si>
  <si>
    <t>Description or Notes associated with this matter.</t>
  </si>
  <si>
    <t>"MATTER Relation" FIELDS</t>
  </si>
  <si>
    <t>Date-Time</t>
  </si>
  <si>
    <t>User-Name</t>
  </si>
  <si>
    <t>Unique Identifier for the matter which is designated in the Matter Data Tab</t>
  </si>
  <si>
    <t>Unique Identifier for the Contact which is designated in the Contacts Data Tab</t>
  </si>
  <si>
    <t xml:space="preserve">Relation Type </t>
  </si>
  <si>
    <t>"MATTER Notes" FIELDS</t>
  </si>
  <si>
    <t>Date time in Date or Date Time Format</t>
  </si>
  <si>
    <t>User Name as Exist in CosmoLex (Not the user First Name and Last Name)</t>
  </si>
  <si>
    <t>Subject for the Note</t>
  </si>
  <si>
    <t>First-Name</t>
  </si>
  <si>
    <t>Last-Name</t>
  </si>
  <si>
    <t>Print-As</t>
  </si>
  <si>
    <t>Phone</t>
  </si>
  <si>
    <t>EmailAddress</t>
  </si>
  <si>
    <t>1099-Eligible</t>
  </si>
  <si>
    <t>TIN</t>
  </si>
  <si>
    <t>Display-Name</t>
  </si>
  <si>
    <t>Home-Phone</t>
  </si>
  <si>
    <t>Fax</t>
  </si>
  <si>
    <t>Taxable</t>
  </si>
  <si>
    <t>Event-Name</t>
  </si>
  <si>
    <t>Description</t>
  </si>
  <si>
    <t>Billable</t>
  </si>
  <si>
    <t>From-DateTime</t>
  </si>
  <si>
    <t>All-Day</t>
  </si>
  <si>
    <t>Location</t>
  </si>
  <si>
    <t>Invitee-List</t>
  </si>
  <si>
    <t>To-DateTime</t>
  </si>
  <si>
    <t>Private</t>
  </si>
  <si>
    <t>"Calendar" FIELDS</t>
  </si>
  <si>
    <t>Event-Identifier</t>
  </si>
  <si>
    <t>Created-By-User-Name</t>
  </si>
  <si>
    <t>Owner-User-Name</t>
  </si>
  <si>
    <t>Boolean</t>
  </si>
  <si>
    <t>Any unique identifier for this event if available. This may be useful when referencing back to the old system</t>
  </si>
  <si>
    <t>Optional - Default is false</t>
  </si>
  <si>
    <t>Optional - Default is false.This marks event in CosmoLex as Billable and event will be shown in Money finder till its billed</t>
  </si>
  <si>
    <t>Event Location</t>
  </si>
  <si>
    <t>Optional - User name as exactly appear in CosmoLex -  This is the user who created the event in case different then the Owner Or Owner will be used</t>
  </si>
  <si>
    <t>Optional - User name as exactly appear in CosmoLex -  This is the user whom this event belongs to. If not supplied logged in user at the time of import will be used</t>
  </si>
  <si>
    <t>Optional - True Or False, Yes Or No, 1 Or 0 (If All Day, From-DateTime and To-DateTime can only contain the Date Part and Time Part is not required</t>
  </si>
  <si>
    <t>Unique Identifier for the matter which is designated in the Matter Data Tab - Its Required if event is tied to the matter</t>
  </si>
  <si>
    <t>Required - Event Name or Title</t>
  </si>
  <si>
    <t>Optional - Event Description</t>
  </si>
  <si>
    <t>Required - UTC Date Time, Format=&gt;  yyyy-MM-dd HH:mm:ss</t>
  </si>
  <si>
    <t>Optional - Comma separated values of email addresses</t>
  </si>
  <si>
    <t>Yes/No, True/False  If Matter is Taxable</t>
  </si>
  <si>
    <t>Task-Name</t>
  </si>
  <si>
    <t>Start-Date</t>
  </si>
  <si>
    <t>Due-Date</t>
  </si>
  <si>
    <t>Priority</t>
  </si>
  <si>
    <t>Assigned-To-User-Name</t>
  </si>
  <si>
    <t>Task-Identifier</t>
  </si>
  <si>
    <t>"Task" FIELDS</t>
  </si>
  <si>
    <t>Required</t>
  </si>
  <si>
    <t>Optional</t>
  </si>
  <si>
    <t>Unique Identifier for the matter which is designated in the Matter Data Tab - Its Required if task is tied to the matter</t>
  </si>
  <si>
    <t>Date</t>
  </si>
  <si>
    <t>Optional - Date of format yyyy-MM-DD</t>
  </si>
  <si>
    <t>Optional - Low, Medium, High</t>
  </si>
  <si>
    <t xml:space="preserve">Optional - True Or False, Yes Or No, 1 Or 0 </t>
  </si>
  <si>
    <t>Optional- Any unique identifier for this Task if available. This may be useful when referencing back to the old system</t>
  </si>
  <si>
    <t>Optional -  User name as exactly appear in CosmoLex -  This is the user whom this task is assigned to</t>
  </si>
  <si>
    <t>Optional- User name as exactly appear in CosmoLex -  This is the user who created the task</t>
  </si>
  <si>
    <t>Task-Status</t>
  </si>
  <si>
    <t>Optional-If blank it would be marked as completed. Possible values are 'In Progress', 'Not Started', 'Done'. Any value other than this would be treated as Done</t>
  </si>
  <si>
    <t>Optional - Default is false.This marks task in CosmoLex as Billable and task will be shown in Money finder till its billed</t>
  </si>
  <si>
    <t>Active</t>
  </si>
  <si>
    <t>Country</t>
  </si>
  <si>
    <t>Area-Of-Law</t>
  </si>
  <si>
    <t>E-Billing-Client-Matter-Id</t>
  </si>
  <si>
    <t>Valid Country Name like United States Of America, Canada, etc. Any country defined in the Contact section in CosmoLex. You can get the full list of available country from there.</t>
  </si>
  <si>
    <t>This will be of format {code}-{description}. For example 11-Aboriginal Law. When importing this, system will check if Area of law with this format already exists, if not it will create a new entry and associate with the matter or use the existing entry for mapping. This is an optional field but required by Canadian firms</t>
  </si>
  <si>
    <t>This is the Client Matter Id for e-billing purpose. If E-Billing is enabled for this matter, this would the identifier used for Client Matter Id. Note, that setting this value will not turn the E-Billing setting ON  for the matter. This still needs to be done manually by the once data import is completed.</t>
  </si>
  <si>
    <t>Michael</t>
  </si>
  <si>
    <t>Carrey</t>
  </si>
  <si>
    <t>First Import Matter</t>
  </si>
  <si>
    <t>Estate Planning</t>
  </si>
  <si>
    <t>Jane</t>
  </si>
  <si>
    <t>Smith</t>
  </si>
  <si>
    <t>Second Import Matter</t>
  </si>
  <si>
    <t>This is a fixed fee matter.</t>
  </si>
  <si>
    <t>John</t>
  </si>
  <si>
    <t>Doe</t>
  </si>
  <si>
    <t>Third Import Matter</t>
  </si>
  <si>
    <t>CosmoLex</t>
  </si>
  <si>
    <t>201-999-7777</t>
  </si>
  <si>
    <t>201-999-5555</t>
  </si>
  <si>
    <t>mich123@cosmolex.com</t>
  </si>
  <si>
    <t>1 Main street</t>
  </si>
  <si>
    <t>A 101</t>
  </si>
  <si>
    <t>Sarasota</t>
  </si>
  <si>
    <t>FL</t>
  </si>
  <si>
    <t>USA</t>
  </si>
  <si>
    <t>Reachable only during weekends.</t>
  </si>
  <si>
    <t>Michael Carrey</t>
  </si>
  <si>
    <t>201-999-8888</t>
  </si>
  <si>
    <t>201-999-6666</t>
  </si>
  <si>
    <t>201-999-4444</t>
  </si>
  <si>
    <t>jane@cosmolex.com</t>
  </si>
  <si>
    <t>2 Main Street</t>
  </si>
  <si>
    <t>Tampa</t>
  </si>
  <si>
    <t>Jane Smith</t>
  </si>
  <si>
    <t>201-999-8889</t>
  </si>
  <si>
    <t>201-333-4444</t>
  </si>
  <si>
    <t>Larry</t>
  </si>
  <si>
    <t>Taylor</t>
  </si>
  <si>
    <t>Larry Taylor</t>
  </si>
  <si>
    <t>John Doe</t>
  </si>
  <si>
    <t>Witness</t>
  </si>
  <si>
    <t>Counsel</t>
  </si>
  <si>
    <t>Left a voicemail</t>
  </si>
  <si>
    <t>Left a voicemail to the client conveying important information.</t>
  </si>
  <si>
    <t>New witness</t>
  </si>
  <si>
    <t>Revealed in the interview one more witness to the matter.</t>
  </si>
  <si>
    <t>Court Hearing</t>
  </si>
  <si>
    <t>This is the second hearing for this matter</t>
  </si>
  <si>
    <t>No</t>
  </si>
  <si>
    <t>Trenton Court</t>
  </si>
  <si>
    <t>Introduction Meeting</t>
  </si>
  <si>
    <t>Follow-up for papers</t>
  </si>
  <si>
    <t>Medium</t>
  </si>
  <si>
    <t>Court Hearing Prep</t>
  </si>
  <si>
    <t>High</t>
  </si>
  <si>
    <t>yourusername@example.com</t>
  </si>
  <si>
    <t>Your matter owner name</t>
  </si>
  <si>
    <t>In Progress</t>
  </si>
  <si>
    <t>100-001</t>
  </si>
  <si>
    <t>101-001</t>
  </si>
  <si>
    <t>102-001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</si>
</sst>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11"/>
      <color theme="1"/>
      <name val="Calibri"/>
      <family val="2"/>
      <scheme val="minor"/>
    </font>
    <font>
      <sz val="9"/>
      <color indexed="81"/>
      <name val="Tahoma"/>
      <family val="2"/>
    </font>
    <font>
      <u/>
      <sz val="11"/>
      <color theme="10"/>
      <name val="Calibri"/>
      <family val="2"/>
      <scheme val="minor"/>
    </font>
    <font>
      <b/>
      <sz val="9"/>
      <color indexed="81"/>
      <name val="Tahoma"/>
      <family val="2"/>
    </font>
    <font>
      <sz val="11"/>
      <color theme="1"/>
      <name val="Arial"/>
      <family val="2"/>
    </font>
    <font>
      <b/>
      <u/>
      <sz val="11"/>
      <color rgb="FFFF0000"/>
      <name val="Arial"/>
      <family val="2"/>
    </font>
    <font>
      <sz val="11"/>
      <color rgb="FFFF0000"/>
      <name val="Arial"/>
      <family val="2"/>
    </font>
    <font>
      <b/>
      <u/>
      <sz val="11"/>
      <color theme="1"/>
      <name val="Arial"/>
      <family val="2"/>
    </font>
    <font>
      <sz val="11"/>
      <color theme="0"/>
      <name val="Calibri"/>
      <family val="2"/>
      <scheme val="minor"/>
    </font>
    <font>
      <b/>
      <u/>
      <sz val="14"/>
      <color theme="1"/>
      <name val="Arial"/>
      <family val="2"/>
    </font>
    <font>
      <b/>
      <sz val="11"/>
      <color theme="1"/>
      <name val="Arial"/>
      <family val="2"/>
    </font>
    <font>
      <b/>
      <sz val="11"/>
      <color indexed="8"/>
      <name val="Calibri"/>
      <family val="2"/>
    </font>
    <font>
      <b/>
      <sz val="12.1"/>
      <color indexed="8"/>
      <name val="Calibri"/>
      <family val="2"/>
    </font>
    <font>
      <b/>
      <sz val="12"/>
      <color indexed="8"/>
      <name val="Calibri"/>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E7E6E6"/>
        <bgColor indexed="64"/>
      </patternFill>
    </fill>
    <fill>
      <patternFill patternType="solid">
        <fgColor rgb="FFC0C0C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s>
  <cellStyleXfs count="2">
    <xf numFmtId="0" fontId="0" fillId="0" borderId="0"/>
    <xf numFmtId="0" fontId="3" fillId="0" borderId="0" applyNumberFormat="0" applyFill="0" applyBorder="0" applyAlignment="0" applyProtection="0"/>
  </cellStyleXfs>
  <cellXfs count="84">
    <xf numFmtId="0" fontId="0" fillId="0" borderId="0" xfId="0"/>
    <xf numFmtId="0" fontId="0" fillId="0" borderId="1" xfId="0" applyBorder="1" applyProtection="1">
      <protection locked="0"/>
    </xf>
    <xf numFmtId="0" fontId="0" fillId="0" borderId="0" xfId="0" applyProtection="1">
      <protection locked="0"/>
    </xf>
    <xf numFmtId="0" fontId="1" fillId="3" borderId="1" xfId="0" applyFont="1" applyFill="1" applyBorder="1" applyProtection="1">
      <protection locked="0"/>
    </xf>
    <xf numFmtId="0" fontId="1" fillId="2" borderId="0" xfId="0" applyFont="1" applyFill="1" applyProtection="1">
      <protection locked="0"/>
    </xf>
    <xf numFmtId="0" fontId="0" fillId="0" borderId="1" xfId="0" applyFont="1" applyBorder="1" applyAlignment="1" applyProtection="1">
      <alignment wrapText="1"/>
      <protection locked="0"/>
    </xf>
    <xf numFmtId="0" fontId="0" fillId="0" borderId="1" xfId="0" applyFont="1" applyBorder="1" applyProtection="1">
      <protection locked="0"/>
    </xf>
    <xf numFmtId="0" fontId="0" fillId="0" borderId="0" xfId="0" applyBorder="1"/>
    <xf numFmtId="0" fontId="3" fillId="0" borderId="1" xfId="1" applyBorder="1" applyProtection="1">
      <protection locked="0"/>
    </xf>
    <xf numFmtId="0" fontId="5" fillId="0" borderId="0" xfId="0" applyFont="1"/>
    <xf numFmtId="0" fontId="1" fillId="4" borderId="1" xfId="0" applyFont="1" applyFill="1" applyBorder="1" applyProtection="1">
      <protection locked="0"/>
    </xf>
    <xf numFmtId="1" fontId="1" fillId="3" borderId="1" xfId="0" applyNumberFormat="1" applyFont="1" applyFill="1" applyBorder="1" applyProtection="1">
      <protection locked="0"/>
    </xf>
    <xf numFmtId="0" fontId="1" fillId="4" borderId="1" xfId="0" applyFont="1" applyFill="1" applyBorder="1" applyProtection="1">
      <protection locked="0" hidden="1"/>
    </xf>
    <xf numFmtId="0" fontId="0" fillId="0" borderId="1" xfId="0" applyBorder="1" applyProtection="1">
      <protection locked="0" hidden="1"/>
    </xf>
    <xf numFmtId="0" fontId="0" fillId="0" borderId="0" xfId="0" applyProtection="1">
      <protection locked="0" hidden="1"/>
    </xf>
    <xf numFmtId="0" fontId="0" fillId="0" borderId="1" xfId="0" applyBorder="1"/>
    <xf numFmtId="0" fontId="1" fillId="0" borderId="0" xfId="0" applyFont="1"/>
    <xf numFmtId="0" fontId="1" fillId="0" borderId="1" xfId="0" applyFont="1" applyBorder="1"/>
    <xf numFmtId="0" fontId="0" fillId="4" borderId="1" xfId="0" applyFont="1" applyFill="1" applyBorder="1" applyProtection="1"/>
    <xf numFmtId="0" fontId="0" fillId="4" borderId="0" xfId="0" applyFill="1"/>
    <xf numFmtId="0" fontId="0" fillId="4" borderId="0" xfId="0" applyFont="1" applyFill="1" applyProtection="1"/>
    <xf numFmtId="0" fontId="9" fillId="4" borderId="0" xfId="0" applyFont="1" applyFill="1" applyProtection="1"/>
    <xf numFmtId="0" fontId="0" fillId="4" borderId="0" xfId="0" applyFill="1" applyProtection="1"/>
    <xf numFmtId="0" fontId="0" fillId="4" borderId="1" xfId="0" applyFill="1" applyBorder="1" applyProtection="1"/>
    <xf numFmtId="0" fontId="0" fillId="4" borderId="0" xfId="0" applyFill="1" applyBorder="1" applyProtection="1">
      <protection locked="0"/>
    </xf>
    <xf numFmtId="0" fontId="0" fillId="4" borderId="0" xfId="0" applyFill="1" applyProtection="1">
      <protection locked="0"/>
    </xf>
    <xf numFmtId="0" fontId="5" fillId="5" borderId="4" xfId="0" applyFont="1" applyFill="1" applyBorder="1"/>
    <xf numFmtId="0" fontId="5" fillId="5" borderId="0" xfId="0" applyFont="1" applyFill="1"/>
    <xf numFmtId="0" fontId="5" fillId="0" borderId="0" xfId="0" applyFont="1" applyBorder="1"/>
    <xf numFmtId="0" fontId="5" fillId="6" borderId="1" xfId="0" applyFont="1" applyFill="1" applyBorder="1" applyAlignment="1">
      <alignment horizontal="left" vertical="center" wrapText="1"/>
    </xf>
    <xf numFmtId="0" fontId="5" fillId="6" borderId="1" xfId="0" applyFont="1" applyFill="1" applyBorder="1" applyAlignment="1">
      <alignment vertical="center" wrapText="1"/>
    </xf>
    <xf numFmtId="0" fontId="11" fillId="0" borderId="8" xfId="0" applyFont="1" applyBorder="1" applyAlignment="1">
      <alignment vertical="top"/>
    </xf>
    <xf numFmtId="0" fontId="5" fillId="6" borderId="0" xfId="0" applyFont="1" applyFill="1"/>
    <xf numFmtId="0" fontId="7" fillId="4" borderId="1" xfId="0" applyFont="1" applyFill="1" applyBorder="1" applyAlignment="1">
      <alignment wrapText="1"/>
    </xf>
    <xf numFmtId="0" fontId="5" fillId="6" borderId="1" xfId="0" applyFont="1" applyFill="1" applyBorder="1" applyAlignment="1">
      <alignment wrapText="1"/>
    </xf>
    <xf numFmtId="0" fontId="5" fillId="6" borderId="1" xfId="0" applyFont="1" applyFill="1" applyBorder="1" applyAlignment="1">
      <alignment horizontal="left" wrapText="1"/>
    </xf>
    <xf numFmtId="0" fontId="8" fillId="0" borderId="0" xfId="0" applyFont="1" applyFill="1" applyBorder="1"/>
    <xf numFmtId="0" fontId="5" fillId="0" borderId="0" xfId="0" applyFont="1" applyFill="1"/>
    <xf numFmtId="0" fontId="5" fillId="0" borderId="0" xfId="0" applyFont="1" applyFill="1" applyBorder="1" applyAlignment="1">
      <alignment wrapText="1"/>
    </xf>
    <xf numFmtId="0" fontId="5" fillId="0" borderId="0" xfId="0" applyFont="1" applyFill="1" applyBorder="1"/>
    <xf numFmtId="0" fontId="7" fillId="0" borderId="0" xfId="0" applyFont="1" applyFill="1" applyBorder="1"/>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0" fillId="0" borderId="1" xfId="0" applyBorder="1" applyProtection="1"/>
    <xf numFmtId="0" fontId="0" fillId="0" borderId="0" xfId="0" applyBorder="1" applyProtection="1">
      <protection locked="0"/>
    </xf>
    <xf numFmtId="0" fontId="0" fillId="0" borderId="0" xfId="0" applyBorder="1" applyProtection="1">
      <protection locked="0" hidden="1"/>
    </xf>
    <xf numFmtId="0" fontId="0" fillId="0" borderId="0" xfId="0" applyBorder="1" applyProtection="1"/>
    <xf numFmtId="0" fontId="5" fillId="6" borderId="1" xfId="0" applyFont="1" applyFill="1" applyBorder="1" applyAlignment="1">
      <alignment vertical="center"/>
    </xf>
    <xf numFmtId="0" fontId="5" fillId="6" borderId="1" xfId="0" applyFont="1" applyFill="1" applyBorder="1"/>
    <xf numFmtId="0" fontId="0" fillId="0" borderId="1" xfId="0" applyFont="1" applyBorder="1"/>
    <xf numFmtId="0" fontId="5" fillId="0" borderId="0" xfId="0" applyFont="1" applyBorder="1" applyAlignment="1">
      <alignment horizontal="center"/>
    </xf>
    <xf numFmtId="0" fontId="5" fillId="0" borderId="0" xfId="0" applyFont="1" applyBorder="1" applyAlignment="1">
      <alignment horizontal="center" wrapText="1"/>
    </xf>
    <xf numFmtId="0" fontId="5" fillId="0" borderId="0" xfId="0" applyFont="1" applyAlignment="1">
      <alignment wrapText="1"/>
    </xf>
    <xf numFmtId="0" fontId="11" fillId="0" borderId="10" xfId="0" applyFont="1" applyBorder="1" applyAlignment="1">
      <alignment vertical="top"/>
    </xf>
    <xf numFmtId="164" fontId="0" fillId="0" borderId="0" xfId="0" applyNumberFormat="1"/>
    <xf numFmtId="14" fontId="0" fillId="0" borderId="1" xfId="0" applyNumberFormat="1" applyBorder="1" applyProtection="1">
      <protection locked="0"/>
    </xf>
    <xf numFmtId="0" fontId="12" fillId="0" borderId="0" xfId="0" applyNumberFormat="1" applyFont="1" applyFill="1" applyBorder="1" applyAlignment="1" applyProtection="1"/>
    <xf numFmtId="0" fontId="13" fillId="9" borderId="11" xfId="0" applyNumberFormat="1" applyFont="1" applyFill="1" applyBorder="1" applyAlignment="1" applyProtection="1">
      <alignment wrapText="1"/>
    </xf>
    <xf numFmtId="0" fontId="5" fillId="6" borderId="1" xfId="0" applyFont="1" applyFill="1" applyBorder="1" applyAlignment="1">
      <alignment vertical="center"/>
    </xf>
    <xf numFmtId="0" fontId="5" fillId="6" borderId="1" xfId="0" applyFont="1" applyFill="1" applyBorder="1" applyAlignment="1">
      <alignment vertical="center"/>
    </xf>
    <xf numFmtId="0" fontId="5" fillId="6" borderId="1" xfId="0" applyFont="1" applyFill="1" applyBorder="1" applyAlignment="1">
      <alignment horizontal="left" vertical="center"/>
    </xf>
    <xf numFmtId="0" fontId="5" fillId="6" borderId="1" xfId="0" applyFont="1" applyFill="1" applyBorder="1" applyAlignment="1">
      <alignment vertical="center"/>
    </xf>
    <xf numFmtId="0" fontId="3" fillId="5" borderId="1" xfId="1" applyFill="1" applyBorder="1" applyProtection="1">
      <protection locked="0"/>
    </xf>
    <xf numFmtId="22" fontId="0" fillId="0" borderId="1" xfId="0" applyNumberFormat="1" applyBorder="1"/>
    <xf numFmtId="0" fontId="0" fillId="0" borderId="1" xfId="0" applyBorder="1" applyAlignment="1">
      <alignment wrapText="1"/>
    </xf>
    <xf numFmtId="0" fontId="13" fillId="9" borderId="12" xfId="0" applyNumberFormat="1" applyFont="1" applyFill="1" applyBorder="1" applyAlignment="1" applyProtection="1">
      <alignment wrapText="1"/>
    </xf>
    <xf numFmtId="0" fontId="13" fillId="7" borderId="1" xfId="0" applyNumberFormat="1" applyFont="1" applyFill="1" applyBorder="1" applyAlignment="1" applyProtection="1"/>
    <xf numFmtId="0" fontId="13" fillId="8" borderId="1" xfId="0" applyNumberFormat="1" applyFont="1" applyFill="1" applyBorder="1" applyAlignment="1" applyProtection="1">
      <alignment horizontal="center"/>
    </xf>
    <xf numFmtId="49" fontId="14" fillId="7" borderId="1" xfId="0" applyNumberFormat="1" applyFont="1" applyFill="1" applyBorder="1" applyAlignment="1" applyProtection="1">
      <alignment horizontal="left"/>
    </xf>
    <xf numFmtId="0" fontId="13" fillId="8" borderId="1" xfId="0" applyNumberFormat="1" applyFont="1" applyFill="1" applyBorder="1" applyAlignment="1" applyProtection="1">
      <alignment horizontal="left"/>
    </xf>
    <xf numFmtId="0" fontId="5" fillId="6" borderId="1" xfId="0" applyFont="1" applyFill="1" applyBorder="1" applyAlignment="1">
      <alignment vertical="center"/>
    </xf>
    <xf numFmtId="0" fontId="6" fillId="4" borderId="1" xfId="0" applyFont="1" applyFill="1" applyBorder="1" applyAlignment="1">
      <alignment wrapText="1"/>
    </xf>
    <xf numFmtId="0" fontId="5" fillId="6" borderId="2" xfId="0" applyFont="1" applyFill="1" applyBorder="1" applyAlignment="1">
      <alignment vertical="center"/>
    </xf>
    <xf numFmtId="0" fontId="0" fillId="0" borderId="10" xfId="0" applyBorder="1" applyAlignment="1">
      <alignment vertical="center"/>
    </xf>
    <xf numFmtId="0" fontId="5" fillId="6" borderId="10" xfId="0" applyFont="1" applyFill="1" applyBorder="1" applyAlignment="1">
      <alignment vertical="center"/>
    </xf>
    <xf numFmtId="0" fontId="8" fillId="5" borderId="5" xfId="0" applyFont="1" applyFill="1" applyBorder="1"/>
    <xf numFmtId="0" fontId="8" fillId="5" borderId="6" xfId="0" applyFont="1" applyFill="1" applyBorder="1"/>
    <xf numFmtId="0" fontId="5" fillId="0" borderId="1" xfId="0" applyFont="1" applyBorder="1" applyAlignment="1">
      <alignment vertical="top" wrapText="1"/>
    </xf>
    <xf numFmtId="0" fontId="5" fillId="0" borderId="7" xfId="0" applyFont="1" applyBorder="1" applyAlignment="1">
      <alignmen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0" xfId="0" applyFont="1" applyBorder="1" applyAlignment="1">
      <alignment horizontal="center"/>
    </xf>
    <xf numFmtId="0" fontId="10" fillId="5" borderId="5" xfId="0" applyFont="1" applyFill="1" applyBorder="1"/>
    <xf numFmtId="0" fontId="5" fillId="0" borderId="9" xfId="0" applyFont="1" applyBorder="1" applyAlignment="1">
      <alignment vertical="top" wrapText="1"/>
    </xf>
  </cellXfs>
  <cellStyles count="2">
    <cellStyle name="Hyperlink" xfId="1" builtinId="8"/>
    <cellStyle name="Normal" xfId="0" builtinId="0"/>
  </cellStyles>
  <dxfs count="48">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ill>
        <patternFill>
          <bgColor rgb="FFFFFF00"/>
        </patternFill>
      </fill>
    </dxf>
    <dxf>
      <font>
        <color rgb="FFFF0000"/>
      </font>
      <fill>
        <patternFill>
          <bgColor theme="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yourusername@example.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yourusername@example.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yourusername@example.com" TargetMode="External"/><Relationship Id="rId2" Type="http://schemas.openxmlformats.org/officeDocument/2006/relationships/hyperlink" Target="mailto:yourusername@example.com" TargetMode="External"/><Relationship Id="rId1" Type="http://schemas.openxmlformats.org/officeDocument/2006/relationships/hyperlink" Target="mailto:yourusername@example.com" TargetMode="External"/><Relationship Id="rId4" Type="http://schemas.openxmlformats.org/officeDocument/2006/relationships/hyperlink" Target="mailto:yourusername@example.co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row r="1" spans="1:1" x14ac:dyDescent="0.25">
      <c r="A1" s="54">
        <v>1</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440"/>
  <sheetViews>
    <sheetView zoomScaleNormal="100" workbookViewId="0">
      <selection activeCell="A5" sqref="A5"/>
    </sheetView>
  </sheetViews>
  <sheetFormatPr defaultColWidth="9.140625" defaultRowHeight="15" x14ac:dyDescent="0.25"/>
  <cols>
    <col min="1" max="1" width="13.28515625" style="1" bestFit="1" customWidth="1"/>
    <col min="2" max="2" width="24" style="1" customWidth="1"/>
    <col min="3" max="3" width="21.5703125" style="1" customWidth="1"/>
    <col min="4" max="4" width="16.42578125" style="1" bestFit="1" customWidth="1"/>
    <col min="5" max="5" width="13.5703125" style="1" bestFit="1" customWidth="1"/>
    <col min="6" max="6" width="16.5703125" style="1" customWidth="1"/>
    <col min="7" max="7" width="14.85546875" style="1" customWidth="1"/>
    <col min="8" max="8" width="24.140625" style="1" customWidth="1"/>
    <col min="9" max="9" width="24" style="1" customWidth="1"/>
    <col min="10" max="10" width="24.140625" style="1" customWidth="1"/>
    <col min="11" max="11" width="14.7109375" style="1" customWidth="1"/>
    <col min="12" max="12" width="12.28515625" style="1" customWidth="1"/>
    <col min="13" max="13" width="12.28515625" style="1" bestFit="1" customWidth="1"/>
    <col min="14" max="14" width="12.28515625" style="1" customWidth="1"/>
    <col min="15" max="15" width="37.5703125" style="1" customWidth="1"/>
    <col min="16" max="20" width="17" style="1" bestFit="1" customWidth="1"/>
    <col min="21" max="16384" width="9.140625" style="2"/>
  </cols>
  <sheetData>
    <row r="1" spans="1:20" s="4" customFormat="1" ht="29.25" customHeight="1" x14ac:dyDescent="0.25">
      <c r="A1" s="3" t="s">
        <v>37</v>
      </c>
      <c r="B1" s="3" t="s">
        <v>57</v>
      </c>
      <c r="C1" s="3" t="s">
        <v>54</v>
      </c>
      <c r="D1" s="3" t="s">
        <v>9</v>
      </c>
      <c r="E1" s="3" t="s">
        <v>0</v>
      </c>
      <c r="F1" s="11" t="s">
        <v>1</v>
      </c>
      <c r="G1" s="11" t="s">
        <v>2</v>
      </c>
      <c r="H1" s="3" t="s">
        <v>14</v>
      </c>
      <c r="I1" s="3" t="s">
        <v>4</v>
      </c>
      <c r="J1" s="3" t="s">
        <v>5</v>
      </c>
      <c r="K1" s="3" t="s">
        <v>6</v>
      </c>
      <c r="L1" s="3" t="s">
        <v>7</v>
      </c>
      <c r="M1" s="3" t="s">
        <v>8</v>
      </c>
      <c r="N1" s="3" t="s">
        <v>148</v>
      </c>
      <c r="O1" s="3" t="s">
        <v>10</v>
      </c>
      <c r="P1" s="3" t="s">
        <v>70</v>
      </c>
      <c r="Q1" s="3" t="s">
        <v>96</v>
      </c>
      <c r="R1" s="3" t="s">
        <v>97</v>
      </c>
      <c r="S1" s="3" t="s">
        <v>98</v>
      </c>
      <c r="T1" s="3" t="s">
        <v>147</v>
      </c>
    </row>
    <row r="2" spans="1:20" x14ac:dyDescent="0.25">
      <c r="A2" s="1" t="s">
        <v>39</v>
      </c>
      <c r="B2" s="6" t="s">
        <v>154</v>
      </c>
      <c r="C2" s="6" t="s">
        <v>155</v>
      </c>
      <c r="D2" s="6" t="s">
        <v>165</v>
      </c>
      <c r="E2" s="6">
        <v>1111</v>
      </c>
      <c r="F2" s="6" t="s">
        <v>166</v>
      </c>
      <c r="G2" s="6" t="s">
        <v>167</v>
      </c>
      <c r="H2" s="5" t="s">
        <v>168</v>
      </c>
      <c r="I2" s="6" t="s">
        <v>169</v>
      </c>
      <c r="J2" s="6" t="s">
        <v>170</v>
      </c>
      <c r="K2" s="6" t="s">
        <v>171</v>
      </c>
      <c r="L2" s="1" t="s">
        <v>172</v>
      </c>
      <c r="M2" s="6">
        <v>34239</v>
      </c>
      <c r="N2" s="6" t="s">
        <v>173</v>
      </c>
      <c r="O2" s="6" t="s">
        <v>174</v>
      </c>
      <c r="P2" s="1">
        <v>1111</v>
      </c>
      <c r="Q2" s="1" t="s">
        <v>175</v>
      </c>
      <c r="R2" s="1" t="s">
        <v>176</v>
      </c>
      <c r="T2" s="1" t="s">
        <v>147</v>
      </c>
    </row>
    <row r="3" spans="1:20" x14ac:dyDescent="0.25">
      <c r="A3" s="1" t="s">
        <v>39</v>
      </c>
      <c r="B3" s="6" t="s">
        <v>158</v>
      </c>
      <c r="C3" s="6" t="s">
        <v>159</v>
      </c>
      <c r="D3" s="6" t="s">
        <v>165</v>
      </c>
      <c r="E3" s="6">
        <v>1112</v>
      </c>
      <c r="F3" s="6" t="s">
        <v>177</v>
      </c>
      <c r="G3" s="6" t="s">
        <v>178</v>
      </c>
      <c r="H3" s="5" t="s">
        <v>179</v>
      </c>
      <c r="I3" s="6" t="s">
        <v>180</v>
      </c>
      <c r="J3" s="6"/>
      <c r="K3" s="6" t="s">
        <v>181</v>
      </c>
      <c r="L3" s="1" t="s">
        <v>172</v>
      </c>
      <c r="M3" s="6">
        <v>33602</v>
      </c>
      <c r="N3" s="6" t="s">
        <v>173</v>
      </c>
      <c r="O3" s="6"/>
      <c r="P3" s="1">
        <v>1112</v>
      </c>
      <c r="Q3" s="1" t="s">
        <v>182</v>
      </c>
      <c r="R3" s="1" t="s">
        <v>183</v>
      </c>
      <c r="S3" s="1" t="s">
        <v>184</v>
      </c>
      <c r="T3" s="1" t="s">
        <v>147</v>
      </c>
    </row>
    <row r="4" spans="1:20" x14ac:dyDescent="0.25">
      <c r="A4" s="1" t="s">
        <v>48</v>
      </c>
      <c r="B4" s="6" t="s">
        <v>185</v>
      </c>
      <c r="C4" s="6" t="s">
        <v>186</v>
      </c>
      <c r="D4" s="6"/>
      <c r="E4" s="6">
        <v>1113</v>
      </c>
      <c r="F4" s="6"/>
      <c r="G4" s="6"/>
      <c r="H4" s="5"/>
      <c r="I4" s="6"/>
      <c r="J4" s="6"/>
      <c r="K4" s="6"/>
      <c r="M4" s="6"/>
      <c r="N4" s="6"/>
      <c r="O4" s="6"/>
      <c r="P4" s="1">
        <v>1113</v>
      </c>
      <c r="Q4" s="1" t="s">
        <v>187</v>
      </c>
      <c r="T4" s="1" t="s">
        <v>147</v>
      </c>
    </row>
    <row r="5" spans="1:20" x14ac:dyDescent="0.25">
      <c r="A5" s="1" t="s">
        <v>39</v>
      </c>
      <c r="B5" s="6" t="s">
        <v>162</v>
      </c>
      <c r="C5" s="6" t="s">
        <v>163</v>
      </c>
      <c r="D5" s="6" t="s">
        <v>165</v>
      </c>
      <c r="E5" s="6">
        <v>1114</v>
      </c>
      <c r="F5" s="6"/>
      <c r="G5" s="6"/>
      <c r="H5" s="5"/>
      <c r="I5" s="6"/>
      <c r="J5" s="6"/>
      <c r="K5" s="6"/>
      <c r="L5" s="1" t="s">
        <v>172</v>
      </c>
      <c r="M5" s="6"/>
      <c r="N5" s="6" t="s">
        <v>173</v>
      </c>
      <c r="O5" s="6"/>
      <c r="P5" s="1">
        <v>1114</v>
      </c>
      <c r="Q5" s="1" t="s">
        <v>188</v>
      </c>
      <c r="T5" s="1" t="s">
        <v>147</v>
      </c>
    </row>
    <row r="6" spans="1:20" x14ac:dyDescent="0.25">
      <c r="B6" s="6"/>
      <c r="C6" s="6"/>
      <c r="D6" s="6"/>
      <c r="E6" s="6"/>
      <c r="F6" s="6"/>
      <c r="G6" s="6"/>
      <c r="H6" s="5"/>
      <c r="I6" s="6"/>
      <c r="J6" s="6"/>
      <c r="K6" s="6"/>
      <c r="M6" s="6"/>
      <c r="N6" s="6"/>
      <c r="O6" s="6"/>
    </row>
    <row r="7" spans="1:20" x14ac:dyDescent="0.25">
      <c r="B7" s="6"/>
      <c r="C7" s="6"/>
      <c r="D7" s="6"/>
      <c r="E7" s="6"/>
      <c r="F7" s="6"/>
      <c r="G7" s="6"/>
      <c r="H7" s="5"/>
      <c r="I7" s="6"/>
      <c r="J7" s="6"/>
      <c r="K7" s="6"/>
      <c r="M7" s="6"/>
      <c r="N7" s="6"/>
      <c r="O7" s="6"/>
    </row>
    <row r="8" spans="1:20" x14ac:dyDescent="0.25">
      <c r="B8" s="6"/>
      <c r="C8" s="6"/>
      <c r="D8" s="6"/>
      <c r="E8" s="6"/>
      <c r="F8" s="6"/>
      <c r="G8" s="6"/>
      <c r="H8" s="5"/>
      <c r="I8" s="6"/>
      <c r="J8" s="6"/>
      <c r="K8" s="6"/>
      <c r="M8" s="6"/>
      <c r="N8" s="6"/>
      <c r="O8" s="6"/>
    </row>
    <row r="9" spans="1:20" x14ac:dyDescent="0.25">
      <c r="B9" s="6"/>
      <c r="C9" s="6"/>
      <c r="D9" s="6"/>
      <c r="E9" s="6"/>
      <c r="F9" s="6"/>
      <c r="G9" s="6"/>
      <c r="H9" s="5"/>
      <c r="I9" s="6"/>
      <c r="J9" s="6"/>
      <c r="K9" s="6"/>
      <c r="M9" s="6"/>
      <c r="N9" s="6"/>
      <c r="O9" s="6"/>
    </row>
    <row r="10" spans="1:20" x14ac:dyDescent="0.25">
      <c r="B10" s="6"/>
      <c r="C10" s="6"/>
      <c r="D10" s="6"/>
      <c r="E10" s="6"/>
      <c r="F10" s="6"/>
      <c r="G10" s="6"/>
      <c r="H10" s="5"/>
      <c r="I10" s="6"/>
      <c r="J10" s="6"/>
      <c r="K10" s="6"/>
      <c r="M10" s="6"/>
      <c r="N10" s="6"/>
      <c r="O10" s="6"/>
    </row>
    <row r="11" spans="1:20" x14ac:dyDescent="0.25">
      <c r="B11" s="6"/>
      <c r="C11" s="6"/>
      <c r="D11" s="6"/>
      <c r="E11" s="6"/>
      <c r="F11" s="6"/>
      <c r="G11" s="6"/>
      <c r="H11" s="5"/>
      <c r="I11" s="6"/>
      <c r="J11" s="6"/>
      <c r="K11" s="6"/>
      <c r="M11" s="6"/>
      <c r="N11" s="6"/>
      <c r="O11" s="6"/>
    </row>
    <row r="12" spans="1:20" x14ac:dyDescent="0.25">
      <c r="B12" s="6"/>
      <c r="C12" s="6"/>
      <c r="D12" s="6"/>
      <c r="E12" s="6"/>
      <c r="F12" s="6"/>
      <c r="G12" s="6"/>
      <c r="H12" s="5"/>
      <c r="I12" s="6"/>
      <c r="J12" s="6"/>
      <c r="K12" s="6"/>
      <c r="M12" s="6"/>
      <c r="N12" s="6"/>
      <c r="O12" s="6"/>
    </row>
    <row r="13" spans="1:20" x14ac:dyDescent="0.25">
      <c r="B13" s="6"/>
      <c r="C13" s="6"/>
      <c r="D13" s="6"/>
      <c r="E13" s="6"/>
      <c r="F13" s="6"/>
      <c r="G13" s="6"/>
      <c r="H13" s="5"/>
      <c r="I13" s="6"/>
      <c r="J13" s="6"/>
      <c r="K13" s="6"/>
      <c r="M13" s="6"/>
      <c r="N13" s="6"/>
      <c r="O13" s="6"/>
    </row>
    <row r="14" spans="1:20" x14ac:dyDescent="0.25">
      <c r="B14" s="6"/>
      <c r="C14" s="6"/>
      <c r="D14" s="6"/>
      <c r="E14" s="6"/>
      <c r="F14" s="6"/>
      <c r="G14" s="6"/>
      <c r="H14" s="5"/>
      <c r="I14" s="6"/>
      <c r="J14" s="6"/>
      <c r="K14" s="6"/>
      <c r="M14" s="6"/>
      <c r="N14" s="6"/>
      <c r="O14" s="6"/>
    </row>
    <row r="15" spans="1:20" x14ac:dyDescent="0.25">
      <c r="B15" s="6"/>
      <c r="C15" s="6"/>
      <c r="D15" s="6"/>
      <c r="E15" s="6"/>
      <c r="F15" s="6"/>
      <c r="G15" s="6"/>
      <c r="H15" s="5"/>
      <c r="I15" s="6"/>
      <c r="J15" s="6"/>
      <c r="K15" s="6"/>
      <c r="M15" s="6"/>
      <c r="N15" s="6"/>
      <c r="O15" s="6"/>
    </row>
    <row r="16" spans="1:20" x14ac:dyDescent="0.25">
      <c r="B16" s="6"/>
      <c r="C16" s="6"/>
      <c r="D16" s="6"/>
      <c r="E16" s="6"/>
      <c r="F16" s="6"/>
      <c r="G16" s="6"/>
      <c r="H16" s="5"/>
      <c r="I16" s="6"/>
      <c r="J16" s="6"/>
      <c r="K16" s="6"/>
      <c r="M16" s="6"/>
      <c r="N16" s="6"/>
      <c r="O16" s="6"/>
    </row>
    <row r="17" spans="2:15" x14ac:dyDescent="0.25">
      <c r="B17" s="6"/>
      <c r="C17" s="6"/>
      <c r="D17" s="6"/>
      <c r="E17" s="6"/>
      <c r="F17" s="6"/>
      <c r="G17" s="6"/>
      <c r="H17" s="5"/>
      <c r="I17" s="6"/>
      <c r="J17" s="6"/>
      <c r="K17" s="6"/>
      <c r="M17" s="6"/>
      <c r="N17" s="6"/>
      <c r="O17" s="6"/>
    </row>
    <row r="18" spans="2:15" x14ac:dyDescent="0.25">
      <c r="B18" s="6"/>
      <c r="C18" s="6"/>
      <c r="D18" s="6"/>
      <c r="E18" s="6"/>
      <c r="F18" s="6"/>
      <c r="G18" s="6"/>
      <c r="H18" s="5"/>
      <c r="I18" s="6"/>
      <c r="J18" s="6"/>
      <c r="K18" s="6"/>
      <c r="M18" s="6"/>
      <c r="N18" s="6"/>
      <c r="O18" s="6"/>
    </row>
    <row r="19" spans="2:15" x14ac:dyDescent="0.25">
      <c r="B19" s="6"/>
      <c r="C19" s="6"/>
      <c r="D19" s="6"/>
      <c r="E19" s="6"/>
      <c r="F19" s="6"/>
      <c r="G19" s="6"/>
      <c r="H19" s="5"/>
      <c r="I19" s="6"/>
      <c r="J19" s="6"/>
      <c r="K19" s="6"/>
      <c r="M19" s="6"/>
      <c r="N19" s="6"/>
      <c r="O19" s="6"/>
    </row>
    <row r="20" spans="2:15" x14ac:dyDescent="0.25">
      <c r="B20" s="6"/>
      <c r="C20" s="6"/>
      <c r="D20" s="6"/>
      <c r="E20" s="6"/>
      <c r="F20" s="6"/>
      <c r="G20" s="6"/>
      <c r="H20" s="5"/>
      <c r="I20" s="6"/>
      <c r="J20" s="6"/>
      <c r="K20" s="6"/>
      <c r="M20" s="6"/>
      <c r="N20" s="6"/>
      <c r="O20" s="6"/>
    </row>
    <row r="21" spans="2:15" x14ac:dyDescent="0.25">
      <c r="B21" s="6"/>
      <c r="C21" s="6"/>
      <c r="D21" s="6"/>
      <c r="E21" s="6"/>
      <c r="F21" s="6"/>
      <c r="G21" s="6"/>
      <c r="H21" s="5"/>
      <c r="I21" s="6"/>
      <c r="J21" s="6"/>
      <c r="K21" s="6"/>
      <c r="M21" s="6"/>
      <c r="N21" s="6"/>
      <c r="O21" s="6"/>
    </row>
    <row r="22" spans="2:15" x14ac:dyDescent="0.25">
      <c r="B22" s="6"/>
      <c r="C22" s="6"/>
      <c r="D22" s="6"/>
      <c r="E22" s="6"/>
      <c r="F22" s="6"/>
      <c r="G22" s="6"/>
      <c r="H22" s="5"/>
      <c r="I22" s="6"/>
      <c r="J22" s="6"/>
      <c r="K22" s="6"/>
      <c r="M22" s="6"/>
      <c r="N22" s="6"/>
      <c r="O22" s="6"/>
    </row>
    <row r="23" spans="2:15" x14ac:dyDescent="0.25">
      <c r="B23" s="6"/>
      <c r="C23" s="6"/>
      <c r="D23" s="6"/>
      <c r="E23" s="6"/>
      <c r="F23" s="6"/>
      <c r="G23" s="6"/>
      <c r="H23" s="5"/>
      <c r="I23" s="6"/>
      <c r="J23" s="6"/>
      <c r="K23" s="6"/>
      <c r="M23" s="6"/>
      <c r="N23" s="6"/>
      <c r="O23" s="6"/>
    </row>
    <row r="24" spans="2:15" x14ac:dyDescent="0.25">
      <c r="B24" s="6"/>
      <c r="C24" s="6"/>
      <c r="D24" s="6"/>
      <c r="E24" s="6"/>
      <c r="F24" s="6"/>
      <c r="G24" s="6"/>
      <c r="H24" s="5"/>
      <c r="I24" s="6"/>
      <c r="J24" s="6"/>
      <c r="K24" s="6"/>
      <c r="M24" s="6"/>
      <c r="N24" s="6"/>
      <c r="O24" s="6"/>
    </row>
    <row r="25" spans="2:15" x14ac:dyDescent="0.25">
      <c r="B25" s="6"/>
      <c r="C25" s="6"/>
      <c r="D25" s="6"/>
      <c r="E25" s="6"/>
      <c r="F25" s="6"/>
      <c r="G25" s="6"/>
      <c r="H25" s="5"/>
      <c r="I25" s="6"/>
      <c r="J25" s="6"/>
      <c r="K25" s="6"/>
      <c r="M25" s="6"/>
      <c r="N25" s="6"/>
      <c r="O25" s="6"/>
    </row>
    <row r="26" spans="2:15" x14ac:dyDescent="0.25">
      <c r="B26" s="6"/>
      <c r="C26" s="6"/>
      <c r="D26" s="6"/>
      <c r="E26" s="6"/>
      <c r="F26" s="6"/>
      <c r="G26" s="6"/>
      <c r="H26" s="5"/>
      <c r="I26" s="6"/>
      <c r="J26" s="6"/>
      <c r="K26" s="6"/>
      <c r="M26" s="6"/>
      <c r="N26" s="6"/>
      <c r="O26" s="6"/>
    </row>
    <row r="27" spans="2:15" x14ac:dyDescent="0.25">
      <c r="B27" s="6"/>
      <c r="C27" s="6"/>
      <c r="D27" s="6"/>
      <c r="E27" s="6"/>
      <c r="F27" s="6"/>
      <c r="G27" s="6"/>
      <c r="H27" s="5"/>
      <c r="I27" s="6"/>
      <c r="J27" s="6"/>
      <c r="K27" s="6"/>
      <c r="M27" s="6"/>
      <c r="N27" s="6"/>
      <c r="O27" s="6"/>
    </row>
    <row r="28" spans="2:15" x14ac:dyDescent="0.25">
      <c r="B28" s="6"/>
      <c r="C28" s="6"/>
      <c r="D28" s="6"/>
      <c r="E28" s="6"/>
      <c r="F28" s="6"/>
      <c r="G28" s="6"/>
      <c r="H28" s="5"/>
      <c r="I28" s="6"/>
      <c r="J28" s="6"/>
      <c r="K28" s="6"/>
      <c r="M28" s="6"/>
      <c r="N28" s="6"/>
      <c r="O28" s="6"/>
    </row>
    <row r="29" spans="2:15" x14ac:dyDescent="0.25">
      <c r="B29" s="6"/>
      <c r="C29" s="6"/>
      <c r="D29" s="6"/>
      <c r="E29" s="6"/>
      <c r="F29" s="6"/>
      <c r="G29" s="6"/>
      <c r="H29" s="5"/>
      <c r="I29" s="6"/>
      <c r="J29" s="6"/>
      <c r="K29" s="6"/>
      <c r="M29" s="6"/>
      <c r="N29" s="6"/>
      <c r="O29" s="6"/>
    </row>
    <row r="30" spans="2:15" x14ac:dyDescent="0.25">
      <c r="B30" s="6"/>
      <c r="C30" s="6"/>
      <c r="D30" s="6"/>
      <c r="E30" s="6"/>
      <c r="F30" s="6"/>
      <c r="G30" s="6"/>
      <c r="H30" s="5"/>
      <c r="I30" s="6"/>
      <c r="J30" s="6"/>
      <c r="K30" s="6"/>
      <c r="M30" s="6"/>
      <c r="N30" s="6"/>
      <c r="O30" s="6"/>
    </row>
    <row r="31" spans="2:15" x14ac:dyDescent="0.25">
      <c r="B31" s="6"/>
      <c r="C31" s="6"/>
      <c r="D31" s="6"/>
      <c r="E31" s="6"/>
      <c r="F31" s="6"/>
      <c r="G31" s="6"/>
      <c r="H31" s="5"/>
      <c r="I31" s="6"/>
      <c r="J31" s="6"/>
      <c r="K31" s="6"/>
      <c r="M31" s="6"/>
      <c r="N31" s="6"/>
      <c r="O31" s="6"/>
    </row>
    <row r="32" spans="2:15" x14ac:dyDescent="0.25">
      <c r="B32" s="6"/>
      <c r="C32" s="6"/>
      <c r="D32" s="6"/>
      <c r="E32" s="6"/>
      <c r="F32" s="6"/>
      <c r="G32" s="6"/>
      <c r="H32" s="5"/>
      <c r="I32" s="6"/>
      <c r="J32" s="6"/>
      <c r="K32" s="6"/>
      <c r="M32" s="6"/>
      <c r="N32" s="6"/>
      <c r="O32" s="6"/>
    </row>
    <row r="33" spans="2:15" x14ac:dyDescent="0.25">
      <c r="B33" s="6"/>
      <c r="C33" s="6"/>
      <c r="D33" s="6"/>
      <c r="E33" s="6"/>
      <c r="F33" s="6"/>
      <c r="G33" s="6"/>
      <c r="H33" s="5"/>
      <c r="I33" s="6"/>
      <c r="J33" s="6"/>
      <c r="K33" s="6"/>
      <c r="M33" s="6"/>
      <c r="N33" s="6"/>
      <c r="O33" s="6"/>
    </row>
    <row r="34" spans="2:15" x14ac:dyDescent="0.25">
      <c r="B34" s="6"/>
      <c r="C34" s="6"/>
      <c r="D34" s="6"/>
      <c r="E34" s="6"/>
      <c r="F34" s="6"/>
      <c r="G34" s="6"/>
      <c r="H34" s="5"/>
      <c r="I34" s="6"/>
      <c r="J34" s="6"/>
      <c r="K34" s="6"/>
      <c r="M34" s="6"/>
      <c r="N34" s="6"/>
      <c r="O34" s="6"/>
    </row>
    <row r="35" spans="2:15" x14ac:dyDescent="0.25">
      <c r="B35" s="6"/>
      <c r="C35" s="6"/>
      <c r="D35" s="6"/>
      <c r="E35" s="6"/>
      <c r="F35" s="6"/>
      <c r="G35" s="6"/>
      <c r="H35" s="5"/>
      <c r="I35" s="6"/>
      <c r="J35" s="6"/>
      <c r="K35" s="6"/>
      <c r="M35" s="6"/>
      <c r="N35" s="6"/>
      <c r="O35" s="6"/>
    </row>
    <row r="36" spans="2:15" x14ac:dyDescent="0.25">
      <c r="B36" s="6"/>
      <c r="C36" s="6"/>
      <c r="D36" s="6"/>
      <c r="E36" s="6"/>
      <c r="F36" s="6"/>
      <c r="G36" s="6"/>
      <c r="H36" s="5"/>
      <c r="I36" s="6"/>
      <c r="J36" s="6"/>
      <c r="K36" s="6"/>
      <c r="M36" s="6"/>
      <c r="N36" s="6"/>
      <c r="O36" s="6"/>
    </row>
    <row r="37" spans="2:15" x14ac:dyDescent="0.25">
      <c r="B37" s="6"/>
      <c r="C37" s="6"/>
      <c r="D37" s="6"/>
      <c r="E37" s="6"/>
      <c r="F37" s="6"/>
      <c r="G37" s="6"/>
      <c r="H37" s="5"/>
      <c r="I37" s="6"/>
      <c r="J37" s="6"/>
      <c r="K37" s="6"/>
      <c r="M37" s="6"/>
      <c r="N37" s="6"/>
      <c r="O37" s="6"/>
    </row>
    <row r="38" spans="2:15" x14ac:dyDescent="0.25">
      <c r="B38" s="6"/>
      <c r="C38" s="6"/>
      <c r="D38" s="6"/>
      <c r="E38" s="6"/>
      <c r="F38" s="6"/>
      <c r="G38" s="6"/>
      <c r="H38" s="5"/>
      <c r="I38" s="6"/>
      <c r="J38" s="6"/>
      <c r="K38" s="6"/>
      <c r="M38" s="6"/>
      <c r="N38" s="6"/>
      <c r="O38" s="6"/>
    </row>
    <row r="39" spans="2:15" x14ac:dyDescent="0.25">
      <c r="B39" s="6"/>
      <c r="C39" s="6"/>
      <c r="D39" s="6"/>
      <c r="E39" s="6"/>
      <c r="F39" s="6"/>
      <c r="G39" s="6"/>
      <c r="H39" s="5"/>
      <c r="I39" s="6"/>
      <c r="J39" s="6"/>
      <c r="K39" s="6"/>
      <c r="M39" s="6"/>
      <c r="N39" s="6"/>
      <c r="O39" s="6"/>
    </row>
    <row r="40" spans="2:15" x14ac:dyDescent="0.25">
      <c r="B40" s="6"/>
      <c r="C40" s="6"/>
      <c r="D40" s="6"/>
      <c r="E40" s="6"/>
      <c r="F40" s="6"/>
      <c r="G40" s="6"/>
      <c r="H40" s="5"/>
      <c r="I40" s="6"/>
      <c r="J40" s="6"/>
      <c r="K40" s="6"/>
      <c r="M40" s="6"/>
      <c r="N40" s="6"/>
      <c r="O40" s="6"/>
    </row>
    <row r="41" spans="2:15" x14ac:dyDescent="0.25">
      <c r="B41" s="6"/>
      <c r="C41" s="6"/>
      <c r="D41" s="6"/>
      <c r="E41" s="6"/>
      <c r="F41" s="6"/>
      <c r="G41" s="6"/>
      <c r="H41" s="5"/>
      <c r="I41" s="6"/>
      <c r="J41" s="6"/>
      <c r="K41" s="6"/>
      <c r="M41" s="6"/>
      <c r="N41" s="6"/>
      <c r="O41" s="6"/>
    </row>
    <row r="42" spans="2:15" x14ac:dyDescent="0.25">
      <c r="B42" s="6"/>
      <c r="C42" s="6"/>
      <c r="D42" s="6"/>
      <c r="E42" s="6"/>
      <c r="F42" s="6"/>
      <c r="G42" s="6"/>
      <c r="H42" s="5"/>
      <c r="I42" s="6"/>
      <c r="J42" s="6"/>
      <c r="K42" s="6"/>
      <c r="M42" s="6"/>
      <c r="N42" s="6"/>
      <c r="O42" s="6"/>
    </row>
    <row r="43" spans="2:15" x14ac:dyDescent="0.25">
      <c r="B43" s="6"/>
      <c r="C43" s="6"/>
      <c r="D43" s="6"/>
      <c r="E43" s="6"/>
      <c r="F43" s="6"/>
      <c r="G43" s="6"/>
      <c r="H43" s="5"/>
      <c r="I43" s="6"/>
      <c r="J43" s="6"/>
      <c r="K43" s="6"/>
      <c r="M43" s="6"/>
      <c r="N43" s="6"/>
      <c r="O43" s="6"/>
    </row>
    <row r="44" spans="2:15" x14ac:dyDescent="0.25">
      <c r="B44" s="6"/>
      <c r="C44" s="6"/>
      <c r="D44" s="6"/>
      <c r="E44" s="6"/>
      <c r="F44" s="6"/>
      <c r="G44" s="6"/>
      <c r="H44" s="5"/>
      <c r="I44" s="6"/>
      <c r="J44" s="6"/>
      <c r="K44" s="6"/>
      <c r="M44" s="6"/>
      <c r="N44" s="6"/>
      <c r="O44" s="6"/>
    </row>
    <row r="45" spans="2:15" x14ac:dyDescent="0.25">
      <c r="B45" s="6"/>
      <c r="C45" s="6"/>
      <c r="D45" s="6"/>
      <c r="E45" s="6"/>
      <c r="F45" s="6"/>
      <c r="G45" s="6"/>
      <c r="H45" s="5"/>
      <c r="I45" s="6"/>
      <c r="J45" s="6"/>
      <c r="K45" s="6"/>
      <c r="M45" s="6"/>
      <c r="N45" s="6"/>
      <c r="O45" s="6"/>
    </row>
    <row r="46" spans="2:15" x14ac:dyDescent="0.25">
      <c r="B46" s="6"/>
      <c r="C46" s="6"/>
      <c r="D46" s="6"/>
      <c r="E46" s="6"/>
      <c r="F46" s="6"/>
      <c r="G46" s="6"/>
      <c r="H46" s="5"/>
      <c r="I46" s="6"/>
      <c r="J46" s="6"/>
      <c r="K46" s="6"/>
      <c r="M46" s="6"/>
      <c r="N46" s="6"/>
      <c r="O46" s="6"/>
    </row>
    <row r="47" spans="2:15" x14ac:dyDescent="0.25">
      <c r="B47" s="6"/>
      <c r="C47" s="6"/>
      <c r="D47" s="6"/>
      <c r="E47" s="6"/>
      <c r="F47" s="6"/>
      <c r="G47" s="6"/>
      <c r="H47" s="5"/>
      <c r="I47" s="6"/>
      <c r="J47" s="6"/>
      <c r="K47" s="6"/>
      <c r="M47" s="6"/>
      <c r="N47" s="6"/>
      <c r="O47" s="6"/>
    </row>
    <row r="48" spans="2:15" x14ac:dyDescent="0.25">
      <c r="B48" s="6"/>
      <c r="C48" s="6"/>
      <c r="D48" s="6"/>
      <c r="E48" s="6"/>
      <c r="F48" s="6"/>
      <c r="G48" s="6"/>
      <c r="H48" s="5"/>
      <c r="I48" s="6"/>
      <c r="J48" s="6"/>
      <c r="K48" s="6"/>
      <c r="M48" s="6"/>
      <c r="N48" s="6"/>
      <c r="O48" s="6"/>
    </row>
    <row r="49" spans="2:15" x14ac:dyDescent="0.25">
      <c r="B49" s="6"/>
      <c r="C49" s="6"/>
      <c r="D49" s="6"/>
      <c r="E49" s="6"/>
      <c r="F49" s="6"/>
      <c r="G49" s="6"/>
      <c r="H49" s="5"/>
      <c r="I49" s="6"/>
      <c r="J49" s="6"/>
      <c r="K49" s="6"/>
      <c r="M49" s="6"/>
      <c r="N49" s="6"/>
      <c r="O49" s="6"/>
    </row>
    <row r="50" spans="2:15" x14ac:dyDescent="0.25">
      <c r="B50" s="6"/>
      <c r="C50" s="6"/>
      <c r="D50" s="6"/>
      <c r="E50" s="6"/>
      <c r="F50" s="6"/>
      <c r="G50" s="6"/>
      <c r="H50" s="5"/>
      <c r="I50" s="6"/>
      <c r="J50" s="6"/>
      <c r="K50" s="6"/>
      <c r="M50" s="6"/>
      <c r="N50" s="6"/>
      <c r="O50" s="6"/>
    </row>
    <row r="51" spans="2:15" x14ac:dyDescent="0.25">
      <c r="B51" s="6"/>
      <c r="C51" s="6"/>
      <c r="D51" s="6"/>
      <c r="E51" s="6"/>
      <c r="F51" s="6"/>
      <c r="G51" s="6"/>
      <c r="H51" s="5"/>
      <c r="I51" s="6"/>
      <c r="J51" s="6"/>
      <c r="K51" s="6"/>
      <c r="M51" s="6"/>
      <c r="N51" s="6"/>
      <c r="O51" s="6"/>
    </row>
    <row r="52" spans="2:15" x14ac:dyDescent="0.25">
      <c r="B52" s="6"/>
      <c r="C52" s="6"/>
      <c r="D52" s="6"/>
      <c r="E52" s="6"/>
      <c r="F52" s="6"/>
      <c r="G52" s="6"/>
      <c r="H52" s="5"/>
      <c r="I52" s="6"/>
      <c r="J52" s="6"/>
      <c r="K52" s="6"/>
      <c r="M52" s="6"/>
      <c r="N52" s="6"/>
      <c r="O52" s="6"/>
    </row>
    <row r="53" spans="2:15" x14ac:dyDescent="0.25">
      <c r="B53" s="6"/>
      <c r="C53" s="6"/>
      <c r="D53" s="6"/>
      <c r="E53" s="6"/>
      <c r="F53" s="6"/>
      <c r="G53" s="6"/>
      <c r="H53" s="5"/>
      <c r="I53" s="6"/>
      <c r="J53" s="6"/>
      <c r="K53" s="6"/>
      <c r="M53" s="6"/>
      <c r="N53" s="6"/>
      <c r="O53" s="6"/>
    </row>
    <row r="54" spans="2:15" x14ac:dyDescent="0.25">
      <c r="B54" s="6"/>
      <c r="C54" s="6"/>
      <c r="D54" s="6"/>
      <c r="E54" s="6"/>
      <c r="F54" s="6"/>
      <c r="G54" s="6"/>
      <c r="H54" s="5"/>
      <c r="I54" s="6"/>
      <c r="J54" s="6"/>
      <c r="K54" s="6"/>
      <c r="M54" s="6"/>
      <c r="N54" s="6"/>
      <c r="O54" s="6"/>
    </row>
    <row r="55" spans="2:15" x14ac:dyDescent="0.25">
      <c r="B55" s="6"/>
      <c r="C55" s="6"/>
      <c r="D55" s="6"/>
      <c r="E55" s="6"/>
      <c r="F55" s="6"/>
      <c r="G55" s="6"/>
      <c r="H55" s="5"/>
      <c r="I55" s="6"/>
      <c r="J55" s="6"/>
      <c r="K55" s="6"/>
      <c r="M55" s="6"/>
      <c r="N55" s="6"/>
      <c r="O55" s="6"/>
    </row>
    <row r="56" spans="2:15" x14ac:dyDescent="0.25">
      <c r="B56" s="6"/>
      <c r="C56" s="6"/>
      <c r="D56" s="6"/>
      <c r="E56" s="6"/>
      <c r="F56" s="6"/>
      <c r="G56" s="6"/>
      <c r="H56" s="5"/>
      <c r="I56" s="6"/>
      <c r="J56" s="6"/>
      <c r="K56" s="6"/>
      <c r="M56" s="6"/>
      <c r="N56" s="6"/>
      <c r="O56" s="6"/>
    </row>
    <row r="57" spans="2:15" x14ac:dyDescent="0.25">
      <c r="B57" s="6"/>
      <c r="C57" s="6"/>
      <c r="D57" s="6"/>
      <c r="E57" s="6"/>
      <c r="F57" s="6"/>
      <c r="G57" s="6"/>
      <c r="H57" s="5"/>
      <c r="I57" s="6"/>
      <c r="J57" s="6"/>
      <c r="K57" s="6"/>
      <c r="M57" s="6"/>
      <c r="N57" s="6"/>
      <c r="O57" s="6"/>
    </row>
    <row r="58" spans="2:15" x14ac:dyDescent="0.25">
      <c r="B58" s="6"/>
      <c r="C58" s="6"/>
      <c r="D58" s="6"/>
      <c r="E58" s="6"/>
      <c r="F58" s="6"/>
      <c r="G58" s="6"/>
      <c r="H58" s="5"/>
      <c r="I58" s="6"/>
      <c r="J58" s="6"/>
      <c r="K58" s="6"/>
      <c r="M58" s="6"/>
      <c r="N58" s="6"/>
      <c r="O58" s="6"/>
    </row>
    <row r="59" spans="2:15" x14ac:dyDescent="0.25">
      <c r="B59" s="6"/>
      <c r="C59" s="6"/>
      <c r="D59" s="6"/>
      <c r="E59" s="6"/>
      <c r="F59" s="6"/>
      <c r="G59" s="6"/>
      <c r="H59" s="5"/>
      <c r="I59" s="6"/>
      <c r="J59" s="6"/>
      <c r="K59" s="6"/>
      <c r="M59" s="6"/>
      <c r="N59" s="6"/>
      <c r="O59" s="6"/>
    </row>
    <row r="60" spans="2:15" x14ac:dyDescent="0.25">
      <c r="B60" s="6"/>
      <c r="C60" s="6"/>
      <c r="D60" s="6"/>
      <c r="E60" s="6"/>
      <c r="F60" s="6"/>
      <c r="G60" s="6"/>
      <c r="H60" s="5"/>
      <c r="I60" s="6"/>
      <c r="J60" s="6"/>
      <c r="K60" s="6"/>
      <c r="M60" s="6"/>
      <c r="N60" s="6"/>
      <c r="O60" s="6"/>
    </row>
    <row r="61" spans="2:15" x14ac:dyDescent="0.25">
      <c r="B61" s="6"/>
      <c r="C61" s="6"/>
      <c r="D61" s="6"/>
      <c r="E61" s="6"/>
      <c r="F61" s="6"/>
      <c r="G61" s="6"/>
      <c r="H61" s="5"/>
      <c r="I61" s="6"/>
      <c r="J61" s="6"/>
      <c r="K61" s="6"/>
      <c r="M61" s="6"/>
      <c r="N61" s="6"/>
      <c r="O61" s="6"/>
    </row>
    <row r="62" spans="2:15" x14ac:dyDescent="0.25">
      <c r="B62" s="6"/>
      <c r="C62" s="6"/>
      <c r="D62" s="6"/>
      <c r="E62" s="6"/>
      <c r="F62" s="6"/>
      <c r="G62" s="6"/>
      <c r="H62" s="5"/>
      <c r="I62" s="6"/>
      <c r="J62" s="6"/>
      <c r="K62" s="6"/>
      <c r="M62" s="6"/>
      <c r="N62" s="6"/>
      <c r="O62" s="6"/>
    </row>
    <row r="63" spans="2:15" x14ac:dyDescent="0.25">
      <c r="B63" s="6"/>
      <c r="C63" s="6"/>
      <c r="D63" s="6"/>
      <c r="E63" s="6"/>
      <c r="F63" s="6"/>
      <c r="G63" s="6"/>
      <c r="H63" s="5"/>
      <c r="I63" s="6"/>
      <c r="J63" s="6"/>
      <c r="K63" s="6"/>
      <c r="M63" s="6"/>
      <c r="N63" s="6"/>
      <c r="O63" s="6"/>
    </row>
    <row r="64" spans="2:15" x14ac:dyDescent="0.25">
      <c r="B64" s="6"/>
      <c r="C64" s="6"/>
      <c r="D64" s="6"/>
      <c r="E64" s="6"/>
      <c r="F64" s="6"/>
      <c r="G64" s="6"/>
      <c r="H64" s="5"/>
      <c r="I64" s="6"/>
      <c r="J64" s="6"/>
      <c r="K64" s="6"/>
      <c r="M64" s="6"/>
      <c r="N64" s="6"/>
      <c r="O64" s="6"/>
    </row>
    <row r="65" spans="2:15" x14ac:dyDescent="0.25">
      <c r="B65" s="6"/>
      <c r="C65" s="6"/>
      <c r="D65" s="6"/>
      <c r="E65" s="6"/>
      <c r="F65" s="6"/>
      <c r="G65" s="6"/>
      <c r="H65" s="5"/>
      <c r="I65" s="6"/>
      <c r="J65" s="6"/>
      <c r="K65" s="6"/>
      <c r="M65" s="6"/>
      <c r="N65" s="6"/>
      <c r="O65" s="6"/>
    </row>
    <row r="66" spans="2:15" x14ac:dyDescent="0.25">
      <c r="B66" s="6"/>
      <c r="C66" s="6"/>
      <c r="D66" s="6"/>
      <c r="E66" s="6"/>
      <c r="F66" s="6"/>
      <c r="G66" s="6"/>
      <c r="H66" s="5"/>
      <c r="I66" s="6"/>
      <c r="J66" s="6"/>
      <c r="K66" s="6"/>
      <c r="M66" s="6"/>
      <c r="N66" s="6"/>
      <c r="O66" s="6"/>
    </row>
    <row r="67" spans="2:15" x14ac:dyDescent="0.25">
      <c r="B67" s="6"/>
      <c r="C67" s="6"/>
      <c r="D67" s="6"/>
      <c r="E67" s="6"/>
      <c r="F67" s="6"/>
      <c r="G67" s="6"/>
      <c r="H67" s="5"/>
      <c r="I67" s="6"/>
      <c r="J67" s="6"/>
      <c r="K67" s="6"/>
      <c r="M67" s="6"/>
      <c r="N67" s="6"/>
      <c r="O67" s="6"/>
    </row>
    <row r="68" spans="2:15" x14ac:dyDescent="0.25">
      <c r="B68" s="6"/>
      <c r="C68" s="6"/>
      <c r="D68" s="6"/>
      <c r="E68" s="6"/>
      <c r="F68" s="6"/>
      <c r="G68" s="6"/>
      <c r="H68" s="5"/>
      <c r="I68" s="6"/>
      <c r="J68" s="6"/>
      <c r="K68" s="6"/>
      <c r="M68" s="6"/>
      <c r="N68" s="6"/>
      <c r="O68" s="6"/>
    </row>
    <row r="69" spans="2:15" x14ac:dyDescent="0.25">
      <c r="B69" s="6"/>
      <c r="C69" s="6"/>
      <c r="D69" s="6"/>
      <c r="E69" s="6"/>
      <c r="F69" s="6"/>
      <c r="G69" s="6"/>
      <c r="H69" s="5"/>
      <c r="I69" s="6"/>
      <c r="J69" s="6"/>
      <c r="K69" s="6"/>
      <c r="M69" s="6"/>
      <c r="N69" s="6"/>
      <c r="O69" s="6"/>
    </row>
    <row r="70" spans="2:15" x14ac:dyDescent="0.25">
      <c r="B70" s="6"/>
      <c r="C70" s="6"/>
      <c r="D70" s="6"/>
      <c r="E70" s="6"/>
      <c r="F70" s="6"/>
      <c r="G70" s="6"/>
      <c r="H70" s="5"/>
      <c r="I70" s="6"/>
      <c r="J70" s="6"/>
      <c r="K70" s="6"/>
      <c r="M70" s="6"/>
      <c r="N70" s="6"/>
      <c r="O70" s="6"/>
    </row>
    <row r="71" spans="2:15" x14ac:dyDescent="0.25">
      <c r="B71" s="6"/>
      <c r="C71" s="6"/>
      <c r="D71" s="6"/>
      <c r="E71" s="6"/>
      <c r="F71" s="6"/>
      <c r="G71" s="6"/>
      <c r="H71" s="5"/>
      <c r="I71" s="6"/>
      <c r="J71" s="6"/>
      <c r="K71" s="6"/>
      <c r="M71" s="6"/>
      <c r="N71" s="6"/>
      <c r="O71" s="6"/>
    </row>
    <row r="72" spans="2:15" x14ac:dyDescent="0.25">
      <c r="B72" s="6"/>
      <c r="C72" s="6"/>
      <c r="D72" s="6"/>
      <c r="E72" s="6"/>
      <c r="F72" s="6"/>
      <c r="G72" s="6"/>
      <c r="H72" s="5"/>
      <c r="I72" s="6"/>
      <c r="J72" s="6"/>
      <c r="K72" s="6"/>
      <c r="M72" s="6"/>
      <c r="N72" s="6"/>
      <c r="O72" s="6"/>
    </row>
    <row r="73" spans="2:15" x14ac:dyDescent="0.25">
      <c r="B73" s="6"/>
      <c r="C73" s="6"/>
      <c r="D73" s="6"/>
      <c r="E73" s="6"/>
      <c r="F73" s="6"/>
      <c r="G73" s="6"/>
      <c r="H73" s="5"/>
      <c r="I73" s="6"/>
      <c r="J73" s="6"/>
      <c r="K73" s="6"/>
      <c r="M73" s="6"/>
      <c r="N73" s="6"/>
      <c r="O73" s="6"/>
    </row>
    <row r="74" spans="2:15" x14ac:dyDescent="0.25">
      <c r="B74" s="6"/>
      <c r="C74" s="6"/>
      <c r="D74" s="6"/>
      <c r="E74" s="6"/>
      <c r="F74" s="6"/>
      <c r="G74" s="6"/>
      <c r="H74" s="5"/>
      <c r="I74" s="6"/>
      <c r="J74" s="6"/>
      <c r="K74" s="6"/>
      <c r="M74" s="6"/>
      <c r="N74" s="6"/>
      <c r="O74" s="6"/>
    </row>
    <row r="75" spans="2:15" x14ac:dyDescent="0.25">
      <c r="B75" s="6"/>
      <c r="C75" s="6"/>
      <c r="D75" s="6"/>
      <c r="E75" s="6"/>
      <c r="F75" s="6"/>
      <c r="G75" s="6"/>
      <c r="H75" s="5"/>
      <c r="I75" s="6"/>
      <c r="J75" s="6"/>
      <c r="K75" s="6"/>
      <c r="M75" s="6"/>
      <c r="N75" s="6"/>
      <c r="O75" s="6"/>
    </row>
    <row r="76" spans="2:15" x14ac:dyDescent="0.25">
      <c r="B76" s="6"/>
      <c r="C76" s="6"/>
      <c r="D76" s="6"/>
      <c r="E76" s="6"/>
      <c r="F76" s="6"/>
      <c r="G76" s="6"/>
      <c r="H76" s="5"/>
      <c r="I76" s="6"/>
      <c r="J76" s="6"/>
      <c r="K76" s="6"/>
      <c r="M76" s="6"/>
      <c r="N76" s="6"/>
      <c r="O76" s="6"/>
    </row>
    <row r="77" spans="2:15" x14ac:dyDescent="0.25">
      <c r="B77" s="6"/>
      <c r="C77" s="6"/>
      <c r="D77" s="6"/>
      <c r="E77" s="6"/>
      <c r="F77" s="6"/>
      <c r="G77" s="6"/>
      <c r="H77" s="5"/>
      <c r="I77" s="6"/>
      <c r="J77" s="6"/>
      <c r="K77" s="6"/>
      <c r="M77" s="6"/>
      <c r="N77" s="6"/>
      <c r="O77" s="6"/>
    </row>
    <row r="78" spans="2:15" x14ac:dyDescent="0.25">
      <c r="B78" s="6"/>
      <c r="C78" s="6"/>
      <c r="D78" s="6"/>
      <c r="E78" s="6"/>
      <c r="F78" s="6"/>
      <c r="G78" s="6"/>
      <c r="H78" s="5"/>
      <c r="I78" s="6"/>
      <c r="J78" s="6"/>
      <c r="K78" s="6"/>
      <c r="M78" s="6"/>
      <c r="N78" s="6"/>
      <c r="O78" s="6"/>
    </row>
    <row r="79" spans="2:15" x14ac:dyDescent="0.25">
      <c r="B79" s="6"/>
      <c r="C79" s="6"/>
      <c r="D79" s="6"/>
      <c r="E79" s="6"/>
      <c r="F79" s="6"/>
      <c r="G79" s="6"/>
      <c r="H79" s="5"/>
      <c r="I79" s="6"/>
      <c r="J79" s="6"/>
      <c r="K79" s="6"/>
      <c r="M79" s="6"/>
      <c r="N79" s="6"/>
      <c r="O79" s="6"/>
    </row>
    <row r="80" spans="2:15" x14ac:dyDescent="0.25">
      <c r="B80" s="6"/>
      <c r="C80" s="6"/>
      <c r="D80" s="6"/>
      <c r="E80" s="6"/>
      <c r="F80" s="6"/>
      <c r="G80" s="6"/>
      <c r="H80" s="5"/>
      <c r="I80" s="6"/>
      <c r="J80" s="6"/>
      <c r="K80" s="6"/>
      <c r="M80" s="6"/>
      <c r="N80" s="6"/>
      <c r="O80" s="6"/>
    </row>
    <row r="81" spans="2:15" x14ac:dyDescent="0.25">
      <c r="B81" s="6"/>
      <c r="C81" s="6"/>
      <c r="D81" s="6"/>
      <c r="E81" s="6"/>
      <c r="F81" s="6"/>
      <c r="G81" s="6"/>
      <c r="H81" s="5"/>
      <c r="I81" s="6"/>
      <c r="J81" s="6"/>
      <c r="K81" s="6"/>
      <c r="M81" s="6"/>
      <c r="N81" s="6"/>
      <c r="O81" s="6"/>
    </row>
    <row r="82" spans="2:15" x14ac:dyDescent="0.25">
      <c r="B82" s="6"/>
      <c r="C82" s="6"/>
      <c r="D82" s="6"/>
      <c r="E82" s="6"/>
      <c r="F82" s="6"/>
      <c r="G82" s="6"/>
      <c r="H82" s="5"/>
      <c r="I82" s="6"/>
      <c r="J82" s="6"/>
      <c r="K82" s="6"/>
      <c r="M82" s="6"/>
      <c r="N82" s="6"/>
      <c r="O82" s="6"/>
    </row>
    <row r="83" spans="2:15" x14ac:dyDescent="0.25">
      <c r="B83" s="6"/>
      <c r="C83" s="6"/>
      <c r="D83" s="6"/>
      <c r="E83" s="6"/>
      <c r="F83" s="6"/>
      <c r="G83" s="6"/>
      <c r="H83" s="5"/>
      <c r="I83" s="6"/>
      <c r="J83" s="6"/>
      <c r="K83" s="6"/>
      <c r="M83" s="6"/>
      <c r="N83" s="6"/>
      <c r="O83" s="6"/>
    </row>
    <row r="84" spans="2:15" x14ac:dyDescent="0.25">
      <c r="B84" s="6"/>
      <c r="C84" s="6"/>
      <c r="D84" s="6"/>
      <c r="E84" s="6"/>
      <c r="F84" s="6"/>
      <c r="G84" s="6"/>
      <c r="H84" s="5"/>
      <c r="I84" s="6"/>
      <c r="J84" s="6"/>
      <c r="K84" s="6"/>
      <c r="M84" s="6"/>
      <c r="N84" s="6"/>
      <c r="O84" s="6"/>
    </row>
    <row r="85" spans="2:15" x14ac:dyDescent="0.25">
      <c r="B85" s="6"/>
      <c r="C85" s="6"/>
      <c r="D85" s="6"/>
      <c r="E85" s="6"/>
      <c r="F85" s="6"/>
      <c r="G85" s="6"/>
      <c r="H85" s="5"/>
      <c r="I85" s="6"/>
      <c r="J85" s="6"/>
      <c r="K85" s="6"/>
      <c r="M85" s="6"/>
      <c r="N85" s="6"/>
      <c r="O85" s="6"/>
    </row>
    <row r="86" spans="2:15" x14ac:dyDescent="0.25">
      <c r="B86" s="6"/>
      <c r="C86" s="6"/>
      <c r="D86" s="6"/>
      <c r="E86" s="6"/>
      <c r="F86" s="6"/>
      <c r="G86" s="6"/>
      <c r="H86" s="5"/>
      <c r="I86" s="6"/>
      <c r="J86" s="6"/>
      <c r="K86" s="6"/>
      <c r="M86" s="6"/>
      <c r="N86" s="6"/>
      <c r="O86" s="6"/>
    </row>
    <row r="87" spans="2:15" x14ac:dyDescent="0.25">
      <c r="B87" s="6"/>
      <c r="C87" s="6"/>
      <c r="D87" s="6"/>
      <c r="E87" s="6"/>
      <c r="F87" s="6"/>
      <c r="G87" s="6"/>
      <c r="H87" s="5"/>
      <c r="I87" s="6"/>
      <c r="J87" s="6"/>
      <c r="K87" s="6"/>
      <c r="M87" s="6"/>
      <c r="N87" s="6"/>
      <c r="O87" s="6"/>
    </row>
    <row r="88" spans="2:15" x14ac:dyDescent="0.25">
      <c r="B88" s="6"/>
      <c r="C88" s="6"/>
      <c r="D88" s="6"/>
      <c r="E88" s="6"/>
      <c r="F88" s="6"/>
      <c r="G88" s="6"/>
      <c r="H88" s="5"/>
      <c r="I88" s="6"/>
      <c r="J88" s="6"/>
      <c r="K88" s="6"/>
      <c r="M88" s="6"/>
      <c r="N88" s="6"/>
      <c r="O88" s="6"/>
    </row>
    <row r="89" spans="2:15" x14ac:dyDescent="0.25">
      <c r="B89" s="6"/>
      <c r="C89" s="6"/>
      <c r="D89" s="6"/>
      <c r="E89" s="6"/>
      <c r="F89" s="6"/>
      <c r="G89" s="6"/>
      <c r="H89" s="5"/>
      <c r="I89" s="6"/>
      <c r="J89" s="6"/>
      <c r="K89" s="6"/>
      <c r="M89" s="6"/>
      <c r="N89" s="6"/>
      <c r="O89" s="6"/>
    </row>
    <row r="90" spans="2:15" x14ac:dyDescent="0.25">
      <c r="B90" s="6"/>
      <c r="C90" s="6"/>
      <c r="D90" s="6"/>
      <c r="E90" s="6"/>
      <c r="F90" s="6"/>
      <c r="G90" s="6"/>
      <c r="H90" s="5"/>
      <c r="I90" s="6"/>
      <c r="J90" s="6"/>
      <c r="K90" s="6"/>
      <c r="M90" s="6"/>
      <c r="N90" s="6"/>
      <c r="O90" s="6"/>
    </row>
    <row r="91" spans="2:15" x14ac:dyDescent="0.25">
      <c r="B91" s="6"/>
      <c r="C91" s="6"/>
      <c r="D91" s="6"/>
      <c r="E91" s="6"/>
      <c r="F91" s="6"/>
      <c r="G91" s="6"/>
      <c r="H91" s="5"/>
      <c r="I91" s="6"/>
      <c r="J91" s="6"/>
      <c r="K91" s="6"/>
      <c r="M91" s="6"/>
      <c r="N91" s="6"/>
      <c r="O91" s="6"/>
    </row>
    <row r="92" spans="2:15" x14ac:dyDescent="0.25">
      <c r="B92" s="6"/>
      <c r="C92" s="6"/>
      <c r="D92" s="6"/>
      <c r="E92" s="6"/>
      <c r="F92" s="6"/>
      <c r="G92" s="6"/>
      <c r="H92" s="5"/>
      <c r="I92" s="6"/>
      <c r="J92" s="6"/>
      <c r="K92" s="6"/>
      <c r="M92" s="6"/>
      <c r="N92" s="6"/>
      <c r="O92" s="6"/>
    </row>
    <row r="93" spans="2:15" x14ac:dyDescent="0.25">
      <c r="B93" s="6"/>
      <c r="C93" s="6"/>
      <c r="D93" s="6"/>
      <c r="E93" s="6"/>
      <c r="F93" s="6"/>
      <c r="G93" s="6"/>
      <c r="H93" s="5"/>
      <c r="I93" s="6"/>
      <c r="J93" s="6"/>
      <c r="K93" s="6"/>
      <c r="M93" s="6"/>
      <c r="N93" s="6"/>
      <c r="O93" s="6"/>
    </row>
    <row r="94" spans="2:15" x14ac:dyDescent="0.25">
      <c r="B94" s="6"/>
      <c r="C94" s="6"/>
      <c r="D94" s="6"/>
      <c r="E94" s="6"/>
      <c r="F94" s="6"/>
      <c r="G94" s="6"/>
      <c r="H94" s="5"/>
      <c r="I94" s="6"/>
      <c r="J94" s="6"/>
      <c r="K94" s="6"/>
      <c r="M94" s="6"/>
      <c r="N94" s="6"/>
      <c r="O94" s="6"/>
    </row>
    <row r="95" spans="2:15" x14ac:dyDescent="0.25">
      <c r="B95" s="6"/>
      <c r="C95" s="6"/>
      <c r="D95" s="6"/>
      <c r="E95" s="6"/>
      <c r="F95" s="6"/>
      <c r="G95" s="6"/>
      <c r="H95" s="5"/>
      <c r="I95" s="6"/>
      <c r="J95" s="6"/>
      <c r="K95" s="6"/>
      <c r="M95" s="6"/>
      <c r="N95" s="6"/>
      <c r="O95" s="6"/>
    </row>
    <row r="96" spans="2:15" x14ac:dyDescent="0.25">
      <c r="B96" s="6"/>
      <c r="C96" s="6"/>
      <c r="D96" s="6"/>
      <c r="E96" s="6"/>
      <c r="F96" s="6"/>
      <c r="G96" s="6"/>
      <c r="H96" s="5"/>
      <c r="I96" s="6"/>
      <c r="J96" s="6"/>
      <c r="K96" s="6"/>
      <c r="M96" s="6"/>
      <c r="N96" s="6"/>
      <c r="O96" s="6"/>
    </row>
    <row r="97" spans="2:15" x14ac:dyDescent="0.25">
      <c r="B97" s="6"/>
      <c r="C97" s="6"/>
      <c r="D97" s="6"/>
      <c r="E97" s="6"/>
      <c r="F97" s="6"/>
      <c r="G97" s="6"/>
      <c r="H97" s="5"/>
      <c r="I97" s="6"/>
      <c r="J97" s="6"/>
      <c r="K97" s="6"/>
      <c r="M97" s="6"/>
      <c r="N97" s="6"/>
      <c r="O97" s="6"/>
    </row>
    <row r="98" spans="2:15" x14ac:dyDescent="0.25">
      <c r="B98" s="6"/>
      <c r="C98" s="6"/>
      <c r="D98" s="6"/>
      <c r="E98" s="6"/>
      <c r="F98" s="6"/>
      <c r="G98" s="6"/>
      <c r="H98" s="5"/>
      <c r="I98" s="6"/>
      <c r="J98" s="6"/>
      <c r="K98" s="6"/>
      <c r="M98" s="6"/>
      <c r="N98" s="6"/>
      <c r="O98" s="6"/>
    </row>
    <row r="99" spans="2:15" x14ac:dyDescent="0.25">
      <c r="B99" s="6"/>
      <c r="C99" s="6"/>
      <c r="D99" s="6"/>
      <c r="E99" s="6"/>
      <c r="F99" s="6"/>
      <c r="G99" s="6"/>
      <c r="H99" s="5"/>
      <c r="I99" s="6"/>
      <c r="J99" s="6"/>
      <c r="K99" s="6"/>
      <c r="M99" s="6"/>
      <c r="N99" s="6"/>
      <c r="O99" s="6"/>
    </row>
    <row r="100" spans="2:15" x14ac:dyDescent="0.25">
      <c r="B100" s="6"/>
      <c r="C100" s="6"/>
      <c r="D100" s="6"/>
      <c r="E100" s="6"/>
      <c r="F100" s="6"/>
      <c r="G100" s="6"/>
      <c r="H100" s="5"/>
      <c r="I100" s="6"/>
      <c r="J100" s="6"/>
      <c r="K100" s="6"/>
      <c r="M100" s="6"/>
      <c r="N100" s="6"/>
      <c r="O100" s="6"/>
    </row>
    <row r="101" spans="2:15" x14ac:dyDescent="0.25">
      <c r="B101" s="6"/>
      <c r="C101" s="6"/>
      <c r="D101" s="6"/>
      <c r="E101" s="6"/>
      <c r="F101" s="6"/>
      <c r="G101" s="6"/>
      <c r="H101" s="5"/>
      <c r="I101" s="6"/>
      <c r="J101" s="6"/>
      <c r="K101" s="6"/>
      <c r="M101" s="6"/>
      <c r="N101" s="6"/>
      <c r="O101" s="6"/>
    </row>
    <row r="102" spans="2:15" x14ac:dyDescent="0.25">
      <c r="B102" s="6"/>
      <c r="C102" s="6"/>
      <c r="D102" s="6"/>
      <c r="E102" s="6"/>
      <c r="F102" s="6"/>
      <c r="G102" s="6"/>
      <c r="H102" s="5"/>
      <c r="I102" s="6"/>
      <c r="J102" s="6"/>
      <c r="K102" s="6"/>
      <c r="M102" s="6"/>
      <c r="N102" s="6"/>
      <c r="O102" s="6"/>
    </row>
    <row r="103" spans="2:15" x14ac:dyDescent="0.25">
      <c r="B103" s="6"/>
      <c r="C103" s="6"/>
      <c r="D103" s="6"/>
      <c r="E103" s="6"/>
      <c r="F103" s="6"/>
      <c r="G103" s="6"/>
      <c r="H103" s="5"/>
      <c r="I103" s="6"/>
      <c r="J103" s="6"/>
      <c r="K103" s="6"/>
      <c r="M103" s="6"/>
      <c r="N103" s="6"/>
      <c r="O103" s="6"/>
    </row>
    <row r="104" spans="2:15" x14ac:dyDescent="0.25">
      <c r="B104" s="6"/>
      <c r="C104" s="6"/>
      <c r="D104" s="6"/>
      <c r="E104" s="6"/>
      <c r="F104" s="6"/>
      <c r="G104" s="6"/>
      <c r="H104" s="5"/>
      <c r="I104" s="6"/>
      <c r="J104" s="6"/>
      <c r="K104" s="6"/>
      <c r="M104" s="6"/>
      <c r="N104" s="6"/>
      <c r="O104" s="6"/>
    </row>
    <row r="105" spans="2:15" x14ac:dyDescent="0.25">
      <c r="B105" s="6"/>
      <c r="C105" s="6"/>
      <c r="D105" s="6"/>
      <c r="E105" s="6"/>
      <c r="F105" s="6"/>
      <c r="G105" s="6"/>
      <c r="H105" s="5"/>
      <c r="I105" s="6"/>
      <c r="J105" s="6"/>
      <c r="K105" s="6"/>
      <c r="M105" s="6"/>
      <c r="N105" s="6"/>
      <c r="O105" s="6"/>
    </row>
    <row r="106" spans="2:15" x14ac:dyDescent="0.25">
      <c r="B106" s="6"/>
      <c r="C106" s="6"/>
      <c r="D106" s="6"/>
      <c r="E106" s="6"/>
      <c r="F106" s="6"/>
      <c r="G106" s="6"/>
      <c r="H106" s="5"/>
      <c r="I106" s="6"/>
      <c r="J106" s="6"/>
      <c r="K106" s="6"/>
      <c r="M106" s="6"/>
      <c r="N106" s="6"/>
      <c r="O106" s="6"/>
    </row>
    <row r="107" spans="2:15" x14ac:dyDescent="0.25">
      <c r="B107" s="6"/>
      <c r="C107" s="6"/>
      <c r="D107" s="6"/>
      <c r="E107" s="6"/>
      <c r="F107" s="6"/>
      <c r="G107" s="6"/>
      <c r="H107" s="5"/>
      <c r="I107" s="6"/>
      <c r="J107" s="6"/>
      <c r="K107" s="6"/>
      <c r="M107" s="6"/>
      <c r="N107" s="6"/>
      <c r="O107" s="6"/>
    </row>
    <row r="108" spans="2:15" x14ac:dyDescent="0.25">
      <c r="B108" s="6"/>
      <c r="C108" s="6"/>
      <c r="D108" s="6"/>
      <c r="E108" s="6"/>
      <c r="F108" s="6"/>
      <c r="G108" s="6"/>
      <c r="H108" s="5"/>
      <c r="I108" s="6"/>
      <c r="J108" s="6"/>
      <c r="K108" s="6"/>
      <c r="M108" s="6"/>
      <c r="N108" s="6"/>
      <c r="O108" s="6"/>
    </row>
    <row r="109" spans="2:15" x14ac:dyDescent="0.25">
      <c r="B109" s="6"/>
      <c r="C109" s="6"/>
      <c r="D109" s="6"/>
      <c r="E109" s="6"/>
      <c r="F109" s="6"/>
      <c r="G109" s="6"/>
      <c r="H109" s="5"/>
      <c r="I109" s="6"/>
      <c r="J109" s="6"/>
      <c r="K109" s="6"/>
      <c r="M109" s="6"/>
      <c r="N109" s="6"/>
      <c r="O109" s="6"/>
    </row>
    <row r="110" spans="2:15" x14ac:dyDescent="0.25">
      <c r="B110" s="6"/>
      <c r="C110" s="6"/>
      <c r="D110" s="6"/>
      <c r="E110" s="6"/>
      <c r="F110" s="6"/>
      <c r="G110" s="6"/>
      <c r="H110" s="5"/>
      <c r="I110" s="6"/>
      <c r="J110" s="6"/>
      <c r="K110" s="6"/>
      <c r="M110" s="6"/>
      <c r="N110" s="6"/>
      <c r="O110" s="6"/>
    </row>
    <row r="111" spans="2:15" x14ac:dyDescent="0.25">
      <c r="B111" s="6"/>
      <c r="C111" s="6"/>
      <c r="D111" s="6"/>
      <c r="E111" s="6"/>
      <c r="F111" s="6"/>
      <c r="G111" s="6"/>
      <c r="H111" s="5"/>
      <c r="I111" s="6"/>
      <c r="J111" s="6"/>
      <c r="K111" s="6"/>
      <c r="M111" s="6"/>
      <c r="N111" s="6"/>
      <c r="O111" s="6"/>
    </row>
    <row r="112" spans="2:15" x14ac:dyDescent="0.25">
      <c r="B112" s="6"/>
      <c r="C112" s="6"/>
      <c r="D112" s="6"/>
      <c r="E112" s="6"/>
      <c r="F112" s="6"/>
      <c r="G112" s="6"/>
      <c r="H112" s="5"/>
      <c r="I112" s="6"/>
      <c r="J112" s="6"/>
      <c r="K112" s="6"/>
      <c r="M112" s="6"/>
      <c r="N112" s="6"/>
      <c r="O112" s="6"/>
    </row>
    <row r="113" spans="2:15" x14ac:dyDescent="0.25">
      <c r="B113" s="6"/>
      <c r="C113" s="6"/>
      <c r="D113" s="6"/>
      <c r="E113" s="6"/>
      <c r="F113" s="6"/>
      <c r="G113" s="6"/>
      <c r="H113" s="5"/>
      <c r="I113" s="6"/>
      <c r="J113" s="6"/>
      <c r="K113" s="6"/>
      <c r="M113" s="6"/>
      <c r="N113" s="6"/>
      <c r="O113" s="6"/>
    </row>
    <row r="114" spans="2:15" x14ac:dyDescent="0.25">
      <c r="B114" s="6"/>
      <c r="C114" s="6"/>
      <c r="D114" s="6"/>
      <c r="E114" s="6"/>
      <c r="F114" s="6"/>
      <c r="G114" s="6"/>
      <c r="H114" s="5"/>
      <c r="I114" s="6"/>
      <c r="J114" s="6"/>
      <c r="K114" s="6"/>
      <c r="M114" s="6"/>
      <c r="N114" s="6"/>
      <c r="O114" s="6"/>
    </row>
    <row r="115" spans="2:15" x14ac:dyDescent="0.25">
      <c r="B115" s="6"/>
      <c r="C115" s="6"/>
      <c r="D115" s="6"/>
      <c r="E115" s="6"/>
      <c r="F115" s="6"/>
      <c r="G115" s="6"/>
      <c r="H115" s="5"/>
      <c r="I115" s="6"/>
      <c r="J115" s="6"/>
      <c r="K115" s="6"/>
      <c r="M115" s="6"/>
      <c r="N115" s="6"/>
      <c r="O115" s="6"/>
    </row>
    <row r="116" spans="2:15" x14ac:dyDescent="0.25">
      <c r="B116" s="6"/>
      <c r="C116" s="6"/>
      <c r="D116" s="6"/>
      <c r="E116" s="6"/>
      <c r="F116" s="6"/>
      <c r="G116" s="6"/>
      <c r="H116" s="5"/>
      <c r="I116" s="6"/>
      <c r="J116" s="6"/>
      <c r="K116" s="6"/>
      <c r="M116" s="6"/>
      <c r="N116" s="6"/>
      <c r="O116" s="6"/>
    </row>
    <row r="117" spans="2:15" x14ac:dyDescent="0.25">
      <c r="B117" s="6"/>
      <c r="C117" s="6"/>
      <c r="D117" s="6"/>
      <c r="E117" s="6"/>
      <c r="F117" s="6"/>
      <c r="G117" s="6"/>
      <c r="H117" s="5"/>
      <c r="I117" s="6"/>
      <c r="J117" s="6"/>
      <c r="K117" s="6"/>
      <c r="M117" s="6"/>
      <c r="N117" s="6"/>
      <c r="O117" s="6"/>
    </row>
    <row r="118" spans="2:15" x14ac:dyDescent="0.25">
      <c r="B118" s="6"/>
      <c r="C118" s="6"/>
      <c r="D118" s="6"/>
      <c r="E118" s="6"/>
      <c r="F118" s="6"/>
      <c r="G118" s="6"/>
      <c r="H118" s="5"/>
      <c r="I118" s="6"/>
      <c r="J118" s="6"/>
      <c r="K118" s="6"/>
      <c r="M118" s="6"/>
      <c r="N118" s="6"/>
      <c r="O118" s="6"/>
    </row>
    <row r="119" spans="2:15" x14ac:dyDescent="0.25">
      <c r="B119" s="6"/>
      <c r="C119" s="6"/>
      <c r="D119" s="6"/>
      <c r="E119" s="6"/>
      <c r="F119" s="6"/>
      <c r="G119" s="6"/>
      <c r="H119" s="5"/>
      <c r="I119" s="6"/>
      <c r="J119" s="6"/>
      <c r="K119" s="6"/>
      <c r="M119" s="6"/>
      <c r="N119" s="6"/>
      <c r="O119" s="6"/>
    </row>
    <row r="120" spans="2:15" x14ac:dyDescent="0.25">
      <c r="B120" s="6"/>
      <c r="C120" s="6"/>
      <c r="D120" s="6"/>
      <c r="E120" s="6"/>
      <c r="F120" s="6"/>
      <c r="G120" s="6"/>
      <c r="H120" s="5"/>
      <c r="I120" s="6"/>
      <c r="J120" s="6"/>
      <c r="K120" s="6"/>
      <c r="M120" s="6"/>
      <c r="N120" s="6"/>
      <c r="O120" s="6"/>
    </row>
    <row r="121" spans="2:15" x14ac:dyDescent="0.25">
      <c r="B121" s="6"/>
      <c r="C121" s="6"/>
      <c r="D121" s="6"/>
      <c r="E121" s="6"/>
      <c r="F121" s="6"/>
      <c r="G121" s="6"/>
      <c r="H121" s="5"/>
      <c r="I121" s="6"/>
      <c r="J121" s="6"/>
      <c r="K121" s="6"/>
      <c r="M121" s="6"/>
      <c r="N121" s="6"/>
      <c r="O121" s="6"/>
    </row>
    <row r="122" spans="2:15" x14ac:dyDescent="0.25">
      <c r="B122" s="6"/>
      <c r="C122" s="6"/>
      <c r="D122" s="6"/>
      <c r="E122" s="6"/>
      <c r="F122" s="6"/>
      <c r="G122" s="6"/>
      <c r="H122" s="5"/>
      <c r="I122" s="6"/>
      <c r="J122" s="6"/>
      <c r="K122" s="6"/>
      <c r="M122" s="6"/>
      <c r="N122" s="6"/>
      <c r="O122" s="6"/>
    </row>
    <row r="123" spans="2:15" x14ac:dyDescent="0.25">
      <c r="B123" s="6"/>
      <c r="C123" s="6"/>
      <c r="D123" s="6"/>
      <c r="E123" s="6"/>
      <c r="F123" s="6"/>
      <c r="G123" s="6"/>
      <c r="H123" s="5"/>
      <c r="I123" s="6"/>
      <c r="J123" s="6"/>
      <c r="K123" s="6"/>
      <c r="M123" s="6"/>
      <c r="N123" s="6"/>
      <c r="O123" s="6"/>
    </row>
    <row r="124" spans="2:15" x14ac:dyDescent="0.25">
      <c r="B124" s="6"/>
      <c r="C124" s="6"/>
      <c r="D124" s="6"/>
      <c r="E124" s="6"/>
      <c r="F124" s="6"/>
      <c r="G124" s="6"/>
      <c r="H124" s="5"/>
      <c r="I124" s="6"/>
      <c r="J124" s="6"/>
      <c r="K124" s="6"/>
      <c r="M124" s="6"/>
      <c r="N124" s="6"/>
      <c r="O124" s="6"/>
    </row>
    <row r="125" spans="2:15" x14ac:dyDescent="0.25">
      <c r="B125" s="6"/>
      <c r="C125" s="6"/>
      <c r="D125" s="6"/>
      <c r="E125" s="6"/>
      <c r="F125" s="6"/>
      <c r="G125" s="6"/>
      <c r="H125" s="5"/>
      <c r="I125" s="6"/>
      <c r="J125" s="6"/>
      <c r="K125" s="6"/>
      <c r="M125" s="6"/>
      <c r="N125" s="6"/>
      <c r="O125" s="6"/>
    </row>
    <row r="126" spans="2:15" x14ac:dyDescent="0.25">
      <c r="B126" s="6"/>
      <c r="C126" s="6"/>
      <c r="D126" s="6"/>
      <c r="E126" s="6"/>
      <c r="F126" s="6"/>
      <c r="G126" s="6"/>
      <c r="H126" s="5"/>
      <c r="I126" s="6"/>
      <c r="J126" s="6"/>
      <c r="K126" s="6"/>
      <c r="M126" s="6"/>
      <c r="N126" s="6"/>
      <c r="O126" s="6"/>
    </row>
    <row r="127" spans="2:15" x14ac:dyDescent="0.25">
      <c r="B127" s="6"/>
      <c r="C127" s="6"/>
      <c r="D127" s="6"/>
      <c r="E127" s="6"/>
      <c r="F127" s="6"/>
      <c r="G127" s="6"/>
      <c r="H127" s="5"/>
      <c r="I127" s="6"/>
      <c r="J127" s="6"/>
      <c r="K127" s="6"/>
      <c r="M127" s="6"/>
      <c r="N127" s="6"/>
      <c r="O127" s="6"/>
    </row>
    <row r="128" spans="2:15" x14ac:dyDescent="0.25">
      <c r="B128" s="6"/>
      <c r="C128" s="6"/>
      <c r="D128" s="6"/>
      <c r="E128" s="6"/>
      <c r="F128" s="6"/>
      <c r="G128" s="6"/>
      <c r="H128" s="5"/>
      <c r="I128" s="6"/>
      <c r="J128" s="6"/>
      <c r="K128" s="6"/>
      <c r="M128" s="6"/>
      <c r="N128" s="6"/>
      <c r="O128" s="6"/>
    </row>
    <row r="129" spans="2:15" x14ac:dyDescent="0.25">
      <c r="B129" s="6"/>
      <c r="C129" s="6"/>
      <c r="D129" s="6"/>
      <c r="E129" s="6"/>
      <c r="F129" s="6"/>
      <c r="G129" s="6"/>
      <c r="H129" s="5"/>
      <c r="I129" s="6"/>
      <c r="J129" s="6"/>
      <c r="K129" s="6"/>
      <c r="M129" s="6"/>
      <c r="N129" s="6"/>
      <c r="O129" s="6"/>
    </row>
    <row r="130" spans="2:15" x14ac:dyDescent="0.25">
      <c r="B130" s="6"/>
      <c r="C130" s="6"/>
      <c r="D130" s="6"/>
      <c r="E130" s="6"/>
      <c r="F130" s="6"/>
      <c r="G130" s="6"/>
      <c r="H130" s="5"/>
      <c r="I130" s="6"/>
      <c r="J130" s="6"/>
      <c r="K130" s="6"/>
      <c r="M130" s="6"/>
      <c r="N130" s="6"/>
      <c r="O130" s="6"/>
    </row>
    <row r="131" spans="2:15" x14ac:dyDescent="0.25">
      <c r="B131" s="6"/>
      <c r="C131" s="6"/>
      <c r="D131" s="6"/>
      <c r="E131" s="6"/>
      <c r="F131" s="6"/>
      <c r="G131" s="6"/>
      <c r="H131" s="5"/>
      <c r="I131" s="6"/>
      <c r="J131" s="6"/>
      <c r="K131" s="6"/>
      <c r="M131" s="6"/>
      <c r="N131" s="6"/>
      <c r="O131" s="6"/>
    </row>
    <row r="132" spans="2:15" x14ac:dyDescent="0.25">
      <c r="B132" s="6"/>
      <c r="C132" s="6"/>
      <c r="D132" s="6"/>
      <c r="E132" s="6"/>
      <c r="F132" s="6"/>
      <c r="G132" s="6"/>
      <c r="H132" s="5"/>
      <c r="I132" s="6"/>
      <c r="J132" s="6"/>
      <c r="K132" s="6"/>
      <c r="M132" s="6"/>
      <c r="N132" s="6"/>
      <c r="O132" s="6"/>
    </row>
    <row r="133" spans="2:15" x14ac:dyDescent="0.25">
      <c r="B133" s="6"/>
      <c r="C133" s="6"/>
      <c r="D133" s="6"/>
      <c r="E133" s="6"/>
      <c r="F133" s="6"/>
      <c r="G133" s="6"/>
      <c r="H133" s="5"/>
      <c r="I133" s="6"/>
      <c r="J133" s="6"/>
      <c r="K133" s="6"/>
      <c r="M133" s="6"/>
      <c r="N133" s="6"/>
      <c r="O133" s="6"/>
    </row>
    <row r="134" spans="2:15" x14ac:dyDescent="0.25">
      <c r="B134" s="6"/>
      <c r="C134" s="6"/>
      <c r="D134" s="6"/>
      <c r="E134" s="6"/>
      <c r="F134" s="6"/>
      <c r="G134" s="6"/>
      <c r="H134" s="5"/>
      <c r="I134" s="6"/>
      <c r="J134" s="6"/>
      <c r="K134" s="6"/>
      <c r="M134" s="6"/>
      <c r="N134" s="6"/>
      <c r="O134" s="6"/>
    </row>
    <row r="135" spans="2:15" x14ac:dyDescent="0.25">
      <c r="B135" s="6"/>
      <c r="C135" s="6"/>
      <c r="D135" s="6"/>
      <c r="E135" s="6"/>
      <c r="F135" s="6"/>
      <c r="G135" s="6"/>
      <c r="H135" s="5"/>
      <c r="I135" s="6"/>
      <c r="J135" s="6"/>
      <c r="K135" s="6"/>
      <c r="M135" s="6"/>
      <c r="N135" s="6"/>
      <c r="O135" s="6"/>
    </row>
    <row r="136" spans="2:15" x14ac:dyDescent="0.25">
      <c r="B136" s="6"/>
      <c r="C136" s="6"/>
      <c r="D136" s="6"/>
      <c r="E136" s="6"/>
      <c r="F136" s="6"/>
      <c r="G136" s="6"/>
      <c r="H136" s="5"/>
      <c r="I136" s="6"/>
      <c r="J136" s="6"/>
      <c r="K136" s="6"/>
      <c r="M136" s="6"/>
      <c r="N136" s="6"/>
      <c r="O136" s="6"/>
    </row>
    <row r="137" spans="2:15" x14ac:dyDescent="0.25">
      <c r="B137" s="6"/>
      <c r="C137" s="6"/>
      <c r="D137" s="6"/>
      <c r="E137" s="6"/>
      <c r="F137" s="6"/>
      <c r="G137" s="6"/>
      <c r="H137" s="5"/>
      <c r="I137" s="6"/>
      <c r="J137" s="6"/>
      <c r="K137" s="6"/>
      <c r="M137" s="6"/>
      <c r="N137" s="6"/>
      <c r="O137" s="6"/>
    </row>
    <row r="138" spans="2:15" x14ac:dyDescent="0.25">
      <c r="B138" s="6"/>
      <c r="C138" s="6"/>
      <c r="D138" s="6"/>
      <c r="E138" s="6"/>
      <c r="F138" s="6"/>
      <c r="G138" s="6"/>
      <c r="H138" s="5"/>
      <c r="I138" s="6"/>
      <c r="J138" s="6"/>
      <c r="K138" s="6"/>
      <c r="M138" s="6"/>
      <c r="N138" s="6"/>
      <c r="O138" s="6"/>
    </row>
    <row r="139" spans="2:15" x14ac:dyDescent="0.25">
      <c r="B139" s="6"/>
      <c r="C139" s="6"/>
      <c r="D139" s="6"/>
      <c r="E139" s="6"/>
      <c r="F139" s="6"/>
      <c r="G139" s="6"/>
      <c r="H139" s="5"/>
      <c r="I139" s="6"/>
      <c r="J139" s="6"/>
      <c r="K139" s="6"/>
      <c r="M139" s="6"/>
      <c r="N139" s="6"/>
      <c r="O139" s="6"/>
    </row>
    <row r="140" spans="2:15" x14ac:dyDescent="0.25">
      <c r="B140" s="6"/>
      <c r="C140" s="6"/>
      <c r="D140" s="6"/>
      <c r="E140" s="6"/>
      <c r="F140" s="6"/>
      <c r="G140" s="6"/>
      <c r="H140" s="5"/>
      <c r="I140" s="6"/>
      <c r="J140" s="6"/>
      <c r="K140" s="6"/>
      <c r="M140" s="6"/>
      <c r="N140" s="6"/>
      <c r="O140" s="6"/>
    </row>
    <row r="141" spans="2:15" x14ac:dyDescent="0.25">
      <c r="B141" s="6"/>
      <c r="C141" s="6"/>
      <c r="D141" s="6"/>
      <c r="E141" s="6"/>
      <c r="F141" s="6"/>
      <c r="G141" s="6"/>
      <c r="H141" s="5"/>
      <c r="I141" s="6"/>
      <c r="J141" s="6"/>
      <c r="K141" s="6"/>
      <c r="M141" s="6"/>
      <c r="N141" s="6"/>
      <c r="O141" s="6"/>
    </row>
    <row r="142" spans="2:15" x14ac:dyDescent="0.25">
      <c r="B142" s="6"/>
      <c r="C142" s="6"/>
      <c r="D142" s="6"/>
      <c r="E142" s="6"/>
      <c r="F142" s="6"/>
      <c r="G142" s="6"/>
      <c r="H142" s="5"/>
      <c r="I142" s="6"/>
      <c r="J142" s="6"/>
      <c r="K142" s="6"/>
      <c r="M142" s="6"/>
      <c r="N142" s="6"/>
      <c r="O142" s="6"/>
    </row>
    <row r="143" spans="2:15" x14ac:dyDescent="0.25">
      <c r="B143" s="6"/>
      <c r="C143" s="6"/>
      <c r="D143" s="6"/>
      <c r="E143" s="6"/>
      <c r="F143" s="6"/>
      <c r="G143" s="6"/>
      <c r="H143" s="5"/>
      <c r="I143" s="6"/>
      <c r="J143" s="6"/>
      <c r="K143" s="6"/>
      <c r="M143" s="6"/>
      <c r="N143" s="6"/>
      <c r="O143" s="6"/>
    </row>
    <row r="144" spans="2:15" x14ac:dyDescent="0.25">
      <c r="B144" s="6"/>
      <c r="C144" s="6"/>
      <c r="D144" s="6"/>
      <c r="E144" s="6"/>
      <c r="F144" s="6"/>
      <c r="G144" s="6"/>
      <c r="H144" s="5"/>
      <c r="I144" s="6"/>
      <c r="J144" s="6"/>
      <c r="K144" s="6"/>
      <c r="M144" s="6"/>
      <c r="N144" s="6"/>
      <c r="O144" s="6"/>
    </row>
    <row r="145" spans="2:15" x14ac:dyDescent="0.25">
      <c r="B145" s="6"/>
      <c r="C145" s="6"/>
      <c r="D145" s="6"/>
      <c r="E145" s="6"/>
      <c r="F145" s="6"/>
      <c r="G145" s="6"/>
      <c r="H145" s="5"/>
      <c r="I145" s="6"/>
      <c r="J145" s="6"/>
      <c r="K145" s="6"/>
      <c r="M145" s="6"/>
      <c r="N145" s="6"/>
      <c r="O145" s="6"/>
    </row>
    <row r="146" spans="2:15" x14ac:dyDescent="0.25">
      <c r="B146" s="6"/>
      <c r="C146" s="6"/>
      <c r="D146" s="6"/>
      <c r="E146" s="6"/>
      <c r="F146" s="6"/>
      <c r="G146" s="6"/>
      <c r="H146" s="5"/>
      <c r="I146" s="6"/>
      <c r="J146" s="6"/>
      <c r="K146" s="6"/>
      <c r="M146" s="6"/>
      <c r="N146" s="6"/>
      <c r="O146" s="6"/>
    </row>
    <row r="147" spans="2:15" x14ac:dyDescent="0.25">
      <c r="B147" s="6"/>
      <c r="C147" s="6"/>
      <c r="D147" s="6"/>
      <c r="E147" s="6"/>
      <c r="F147" s="6"/>
      <c r="G147" s="6"/>
      <c r="H147" s="5"/>
      <c r="I147" s="6"/>
      <c r="J147" s="6"/>
      <c r="K147" s="6"/>
      <c r="M147" s="6"/>
      <c r="N147" s="6"/>
      <c r="O147" s="6"/>
    </row>
    <row r="148" spans="2:15" x14ac:dyDescent="0.25">
      <c r="B148" s="6"/>
      <c r="C148" s="6"/>
      <c r="D148" s="6"/>
      <c r="E148" s="6"/>
      <c r="F148" s="6"/>
      <c r="G148" s="6"/>
      <c r="H148" s="5"/>
      <c r="I148" s="6"/>
      <c r="J148" s="6"/>
      <c r="K148" s="6"/>
      <c r="M148" s="6"/>
      <c r="N148" s="6"/>
      <c r="O148" s="6"/>
    </row>
    <row r="149" spans="2:15" x14ac:dyDescent="0.25">
      <c r="B149" s="6"/>
      <c r="C149" s="6"/>
      <c r="D149" s="6"/>
      <c r="E149" s="6"/>
      <c r="F149" s="6"/>
      <c r="G149" s="6"/>
      <c r="H149" s="5"/>
      <c r="I149" s="6"/>
      <c r="J149" s="6"/>
      <c r="K149" s="6"/>
      <c r="M149" s="6"/>
      <c r="N149" s="6"/>
      <c r="O149" s="6"/>
    </row>
    <row r="150" spans="2:15" x14ac:dyDescent="0.25">
      <c r="B150" s="6"/>
      <c r="C150" s="6"/>
      <c r="D150" s="6"/>
      <c r="E150" s="6"/>
      <c r="F150" s="6"/>
      <c r="G150" s="6"/>
      <c r="H150" s="5"/>
      <c r="I150" s="6"/>
      <c r="J150" s="6"/>
      <c r="K150" s="6"/>
      <c r="M150" s="6"/>
      <c r="N150" s="6"/>
      <c r="O150" s="6"/>
    </row>
    <row r="151" spans="2:15" x14ac:dyDescent="0.25">
      <c r="B151" s="6"/>
      <c r="C151" s="6"/>
      <c r="D151" s="6"/>
      <c r="E151" s="6"/>
      <c r="F151" s="6"/>
      <c r="G151" s="6"/>
      <c r="H151" s="5"/>
      <c r="I151" s="6"/>
      <c r="J151" s="6"/>
      <c r="K151" s="6"/>
      <c r="M151" s="6"/>
      <c r="N151" s="6"/>
      <c r="O151" s="6"/>
    </row>
    <row r="152" spans="2:15" x14ac:dyDescent="0.25">
      <c r="B152" s="6"/>
      <c r="C152" s="6"/>
      <c r="D152" s="6"/>
      <c r="E152" s="6"/>
      <c r="F152" s="6"/>
      <c r="G152" s="6"/>
      <c r="H152" s="5"/>
      <c r="I152" s="6"/>
      <c r="J152" s="6"/>
      <c r="K152" s="6"/>
      <c r="M152" s="6"/>
      <c r="N152" s="6"/>
      <c r="O152" s="6"/>
    </row>
    <row r="153" spans="2:15" x14ac:dyDescent="0.25">
      <c r="B153" s="6"/>
      <c r="C153" s="6"/>
      <c r="D153" s="6"/>
      <c r="E153" s="6"/>
      <c r="F153" s="6"/>
      <c r="G153" s="6"/>
      <c r="H153" s="5"/>
      <c r="I153" s="6"/>
      <c r="J153" s="6"/>
      <c r="K153" s="6"/>
      <c r="M153" s="6"/>
      <c r="N153" s="6"/>
      <c r="O153" s="6"/>
    </row>
    <row r="154" spans="2:15" x14ac:dyDescent="0.25">
      <c r="B154" s="6"/>
      <c r="C154" s="6"/>
      <c r="D154" s="6"/>
      <c r="E154" s="6"/>
      <c r="F154" s="6"/>
      <c r="G154" s="6"/>
      <c r="H154" s="5"/>
      <c r="I154" s="6"/>
      <c r="J154" s="6"/>
      <c r="K154" s="6"/>
      <c r="M154" s="6"/>
      <c r="N154" s="6"/>
      <c r="O154" s="6"/>
    </row>
    <row r="155" spans="2:15" x14ac:dyDescent="0.25">
      <c r="B155" s="6"/>
      <c r="C155" s="6"/>
      <c r="D155" s="6"/>
      <c r="E155" s="6"/>
      <c r="F155" s="6"/>
      <c r="G155" s="6"/>
      <c r="H155" s="5"/>
      <c r="I155" s="6"/>
      <c r="J155" s="6"/>
      <c r="K155" s="6"/>
      <c r="M155" s="6"/>
      <c r="N155" s="6"/>
      <c r="O155" s="6"/>
    </row>
    <row r="156" spans="2:15" x14ac:dyDescent="0.25">
      <c r="B156" s="6"/>
      <c r="C156" s="6"/>
      <c r="D156" s="6"/>
      <c r="E156" s="6"/>
      <c r="F156" s="6"/>
      <c r="G156" s="6"/>
      <c r="H156" s="5"/>
      <c r="I156" s="6"/>
      <c r="J156" s="6"/>
      <c r="K156" s="6"/>
      <c r="M156" s="6"/>
      <c r="N156" s="6"/>
      <c r="O156" s="6"/>
    </row>
    <row r="157" spans="2:15" x14ac:dyDescent="0.25">
      <c r="B157" s="6"/>
      <c r="C157" s="6"/>
      <c r="D157" s="6"/>
      <c r="E157" s="6"/>
      <c r="F157" s="6"/>
      <c r="G157" s="6"/>
      <c r="H157" s="5"/>
      <c r="I157" s="6"/>
      <c r="J157" s="6"/>
      <c r="K157" s="6"/>
      <c r="M157" s="6"/>
      <c r="N157" s="6"/>
      <c r="O157" s="6"/>
    </row>
    <row r="158" spans="2:15" x14ac:dyDescent="0.25">
      <c r="B158" s="6"/>
      <c r="C158" s="6"/>
      <c r="D158" s="6"/>
      <c r="E158" s="6"/>
      <c r="F158" s="6"/>
      <c r="G158" s="6"/>
      <c r="H158" s="5"/>
      <c r="I158" s="6"/>
      <c r="J158" s="6"/>
      <c r="K158" s="6"/>
      <c r="M158" s="6"/>
      <c r="N158" s="6"/>
      <c r="O158" s="6"/>
    </row>
    <row r="159" spans="2:15" x14ac:dyDescent="0.25">
      <c r="B159" s="6"/>
      <c r="C159" s="6"/>
      <c r="D159" s="6"/>
      <c r="E159" s="6"/>
      <c r="F159" s="6"/>
      <c r="G159" s="6"/>
      <c r="H159" s="5"/>
      <c r="I159" s="6"/>
      <c r="J159" s="6"/>
      <c r="K159" s="6"/>
      <c r="M159" s="6"/>
      <c r="N159" s="6"/>
      <c r="O159" s="6"/>
    </row>
    <row r="160" spans="2:15" x14ac:dyDescent="0.25">
      <c r="B160" s="6"/>
      <c r="C160" s="6"/>
      <c r="D160" s="6"/>
      <c r="E160" s="6"/>
      <c r="F160" s="6"/>
      <c r="G160" s="6"/>
      <c r="H160" s="5"/>
      <c r="I160" s="6"/>
      <c r="J160" s="6"/>
      <c r="K160" s="6"/>
      <c r="M160" s="6"/>
      <c r="N160" s="6"/>
      <c r="O160" s="6"/>
    </row>
    <row r="161" spans="2:15" x14ac:dyDescent="0.25">
      <c r="B161" s="6"/>
      <c r="C161" s="6"/>
      <c r="D161" s="6"/>
      <c r="E161" s="6"/>
      <c r="F161" s="6"/>
      <c r="G161" s="6"/>
      <c r="H161" s="5"/>
      <c r="I161" s="6"/>
      <c r="J161" s="6"/>
      <c r="K161" s="6"/>
      <c r="M161" s="6"/>
      <c r="N161" s="6"/>
      <c r="O161" s="6"/>
    </row>
    <row r="162" spans="2:15" x14ac:dyDescent="0.25">
      <c r="B162" s="6"/>
      <c r="C162" s="6"/>
      <c r="D162" s="6"/>
      <c r="E162" s="6"/>
      <c r="F162" s="6"/>
      <c r="G162" s="6"/>
      <c r="H162" s="5"/>
      <c r="I162" s="6"/>
      <c r="J162" s="6"/>
      <c r="K162" s="6"/>
      <c r="M162" s="6"/>
      <c r="N162" s="6"/>
      <c r="O162" s="6"/>
    </row>
    <row r="163" spans="2:15" x14ac:dyDescent="0.25">
      <c r="B163" s="6"/>
      <c r="C163" s="6"/>
      <c r="D163" s="6"/>
      <c r="E163" s="6"/>
      <c r="F163" s="6"/>
      <c r="G163" s="6"/>
      <c r="H163" s="5"/>
      <c r="I163" s="6"/>
      <c r="J163" s="6"/>
      <c r="K163" s="6"/>
      <c r="M163" s="6"/>
      <c r="N163" s="6"/>
      <c r="O163" s="6"/>
    </row>
    <row r="164" spans="2:15" x14ac:dyDescent="0.25">
      <c r="B164" s="6"/>
      <c r="C164" s="6"/>
      <c r="D164" s="6"/>
      <c r="E164" s="6"/>
      <c r="F164" s="6"/>
      <c r="G164" s="6"/>
      <c r="H164" s="5"/>
      <c r="I164" s="6"/>
      <c r="J164" s="6"/>
      <c r="K164" s="6"/>
      <c r="M164" s="6"/>
      <c r="N164" s="6"/>
      <c r="O164" s="6"/>
    </row>
    <row r="165" spans="2:15" x14ac:dyDescent="0.25">
      <c r="B165" s="6"/>
      <c r="C165" s="6"/>
      <c r="D165" s="6"/>
      <c r="E165" s="6"/>
      <c r="F165" s="6"/>
      <c r="G165" s="6"/>
      <c r="H165" s="5"/>
      <c r="I165" s="6"/>
      <c r="J165" s="6"/>
      <c r="K165" s="6"/>
      <c r="M165" s="6"/>
      <c r="N165" s="6"/>
      <c r="O165" s="6"/>
    </row>
    <row r="166" spans="2:15" x14ac:dyDescent="0.25">
      <c r="B166" s="6"/>
      <c r="C166" s="6"/>
      <c r="D166" s="6"/>
      <c r="E166" s="6"/>
      <c r="F166" s="6"/>
      <c r="G166" s="6"/>
      <c r="H166" s="5"/>
      <c r="I166" s="6"/>
      <c r="J166" s="6"/>
      <c r="K166" s="6"/>
      <c r="M166" s="6"/>
      <c r="N166" s="6"/>
      <c r="O166" s="6"/>
    </row>
    <row r="167" spans="2:15" x14ac:dyDescent="0.25">
      <c r="B167" s="6"/>
      <c r="C167" s="6"/>
      <c r="D167" s="6"/>
      <c r="E167" s="6"/>
      <c r="F167" s="6"/>
      <c r="G167" s="6"/>
      <c r="H167" s="5"/>
      <c r="I167" s="6"/>
      <c r="J167" s="6"/>
      <c r="K167" s="6"/>
      <c r="M167" s="6"/>
      <c r="N167" s="6"/>
      <c r="O167" s="6"/>
    </row>
    <row r="168" spans="2:15" x14ac:dyDescent="0.25">
      <c r="B168" s="6"/>
      <c r="C168" s="6"/>
      <c r="D168" s="6"/>
      <c r="E168" s="6"/>
      <c r="F168" s="6"/>
      <c r="G168" s="6"/>
      <c r="H168" s="5"/>
      <c r="I168" s="6"/>
      <c r="J168" s="6"/>
      <c r="K168" s="6"/>
      <c r="M168" s="6"/>
      <c r="N168" s="6"/>
      <c r="O168" s="6"/>
    </row>
    <row r="169" spans="2:15" x14ac:dyDescent="0.25">
      <c r="B169" s="6"/>
      <c r="C169" s="6"/>
      <c r="D169" s="6"/>
      <c r="E169" s="6"/>
      <c r="F169" s="6"/>
      <c r="G169" s="6"/>
      <c r="H169" s="5"/>
      <c r="I169" s="6"/>
      <c r="J169" s="6"/>
      <c r="K169" s="6"/>
      <c r="M169" s="6"/>
      <c r="N169" s="6"/>
      <c r="O169" s="6"/>
    </row>
    <row r="170" spans="2:15" x14ac:dyDescent="0.25">
      <c r="B170" s="6"/>
      <c r="C170" s="6"/>
      <c r="D170" s="6"/>
      <c r="E170" s="6"/>
      <c r="F170" s="6"/>
      <c r="G170" s="6"/>
      <c r="H170" s="5"/>
      <c r="I170" s="6"/>
      <c r="J170" s="6"/>
      <c r="K170" s="6"/>
      <c r="M170" s="6"/>
      <c r="N170" s="6"/>
      <c r="O170" s="6"/>
    </row>
    <row r="171" spans="2:15" x14ac:dyDescent="0.25">
      <c r="B171" s="6"/>
      <c r="C171" s="6"/>
      <c r="D171" s="6"/>
      <c r="E171" s="6"/>
      <c r="F171" s="6"/>
      <c r="G171" s="6"/>
      <c r="H171" s="5"/>
      <c r="I171" s="6"/>
      <c r="J171" s="6"/>
      <c r="K171" s="6"/>
      <c r="M171" s="6"/>
      <c r="N171" s="6"/>
      <c r="O171" s="6"/>
    </row>
    <row r="172" spans="2:15" x14ac:dyDescent="0.25">
      <c r="B172" s="6"/>
      <c r="C172" s="6"/>
      <c r="D172" s="6"/>
      <c r="E172" s="6"/>
      <c r="F172" s="6"/>
      <c r="G172" s="6"/>
      <c r="H172" s="5"/>
      <c r="I172" s="6"/>
      <c r="J172" s="6"/>
      <c r="K172" s="6"/>
      <c r="M172" s="6"/>
      <c r="N172" s="6"/>
      <c r="O172" s="6"/>
    </row>
    <row r="173" spans="2:15" x14ac:dyDescent="0.25">
      <c r="B173" s="6"/>
      <c r="C173" s="6"/>
      <c r="D173" s="6"/>
      <c r="E173" s="6"/>
      <c r="F173" s="6"/>
      <c r="G173" s="6"/>
      <c r="H173" s="5"/>
      <c r="I173" s="6"/>
      <c r="J173" s="6"/>
      <c r="K173" s="6"/>
      <c r="M173" s="6"/>
      <c r="N173" s="6"/>
      <c r="O173" s="6"/>
    </row>
    <row r="174" spans="2:15" x14ac:dyDescent="0.25">
      <c r="B174" s="6"/>
      <c r="C174" s="6"/>
      <c r="D174" s="6"/>
      <c r="E174" s="6"/>
      <c r="F174" s="6"/>
      <c r="G174" s="6"/>
      <c r="H174" s="5"/>
      <c r="I174" s="6"/>
      <c r="J174" s="6"/>
      <c r="K174" s="6"/>
      <c r="M174" s="6"/>
      <c r="N174" s="6"/>
      <c r="O174" s="6"/>
    </row>
    <row r="175" spans="2:15" x14ac:dyDescent="0.25">
      <c r="B175" s="6"/>
      <c r="C175" s="6"/>
      <c r="D175" s="6"/>
      <c r="E175" s="6"/>
      <c r="F175" s="6"/>
      <c r="G175" s="6"/>
      <c r="H175" s="5"/>
      <c r="I175" s="6"/>
      <c r="J175" s="6"/>
      <c r="K175" s="6"/>
      <c r="M175" s="6"/>
      <c r="N175" s="6"/>
      <c r="O175" s="6"/>
    </row>
    <row r="176" spans="2:15" x14ac:dyDescent="0.25">
      <c r="B176" s="6"/>
      <c r="C176" s="6"/>
      <c r="D176" s="6"/>
      <c r="E176" s="6"/>
      <c r="F176" s="6"/>
      <c r="G176" s="6"/>
      <c r="H176" s="5"/>
      <c r="I176" s="6"/>
      <c r="J176" s="6"/>
      <c r="K176" s="6"/>
      <c r="M176" s="6"/>
      <c r="N176" s="6"/>
      <c r="O176" s="6"/>
    </row>
    <row r="177" spans="2:15" x14ac:dyDescent="0.25">
      <c r="B177" s="6"/>
      <c r="C177" s="6"/>
      <c r="D177" s="6"/>
      <c r="E177" s="6"/>
      <c r="F177" s="6"/>
      <c r="G177" s="6"/>
      <c r="H177" s="5"/>
      <c r="I177" s="6"/>
      <c r="J177" s="6"/>
      <c r="K177" s="6"/>
      <c r="M177" s="6"/>
      <c r="N177" s="6"/>
      <c r="O177" s="6"/>
    </row>
    <row r="178" spans="2:15" x14ac:dyDescent="0.25">
      <c r="B178" s="6"/>
      <c r="C178" s="6"/>
      <c r="D178" s="6"/>
      <c r="E178" s="6"/>
      <c r="F178" s="6"/>
      <c r="G178" s="6"/>
      <c r="H178" s="5"/>
      <c r="I178" s="6"/>
      <c r="J178" s="6"/>
      <c r="K178" s="6"/>
      <c r="M178" s="6"/>
      <c r="N178" s="6"/>
      <c r="O178" s="6"/>
    </row>
    <row r="179" spans="2:15" x14ac:dyDescent="0.25">
      <c r="B179" s="6"/>
      <c r="C179" s="6"/>
      <c r="D179" s="6"/>
      <c r="E179" s="6"/>
      <c r="F179" s="6"/>
      <c r="G179" s="6"/>
      <c r="H179" s="5"/>
      <c r="I179" s="6"/>
      <c r="J179" s="6"/>
      <c r="K179" s="6"/>
      <c r="M179" s="6"/>
      <c r="N179" s="6"/>
      <c r="O179" s="6"/>
    </row>
    <row r="180" spans="2:15" x14ac:dyDescent="0.25">
      <c r="B180" s="6"/>
      <c r="C180" s="6"/>
      <c r="D180" s="6"/>
      <c r="E180" s="6"/>
      <c r="F180" s="6"/>
      <c r="G180" s="6"/>
      <c r="H180" s="5"/>
      <c r="I180" s="6"/>
      <c r="J180" s="6"/>
      <c r="K180" s="6"/>
      <c r="M180" s="6"/>
      <c r="N180" s="6"/>
      <c r="O180" s="6"/>
    </row>
    <row r="181" spans="2:15" x14ac:dyDescent="0.25">
      <c r="B181" s="6"/>
      <c r="C181" s="6"/>
      <c r="D181" s="6"/>
      <c r="E181" s="6"/>
      <c r="F181" s="6"/>
      <c r="G181" s="6"/>
      <c r="H181" s="5"/>
      <c r="I181" s="6"/>
      <c r="J181" s="6"/>
      <c r="K181" s="6"/>
      <c r="M181" s="6"/>
      <c r="N181" s="6"/>
      <c r="O181" s="6"/>
    </row>
    <row r="182" spans="2:15" x14ac:dyDescent="0.25">
      <c r="B182" s="6"/>
      <c r="C182" s="6"/>
      <c r="D182" s="6"/>
      <c r="E182" s="6"/>
      <c r="F182" s="6"/>
      <c r="G182" s="6"/>
      <c r="H182" s="5"/>
      <c r="I182" s="6"/>
      <c r="J182" s="6"/>
      <c r="K182" s="6"/>
      <c r="M182" s="6"/>
      <c r="N182" s="6"/>
      <c r="O182" s="6"/>
    </row>
    <row r="183" spans="2:15" x14ac:dyDescent="0.25">
      <c r="B183" s="6"/>
      <c r="C183" s="6"/>
      <c r="D183" s="6"/>
      <c r="E183" s="6"/>
      <c r="F183" s="6"/>
      <c r="G183" s="6"/>
      <c r="H183" s="5"/>
      <c r="I183" s="6"/>
      <c r="J183" s="6"/>
      <c r="K183" s="6"/>
      <c r="M183" s="6"/>
      <c r="N183" s="6"/>
      <c r="O183" s="6"/>
    </row>
    <row r="184" spans="2:15" x14ac:dyDescent="0.25">
      <c r="B184" s="6"/>
      <c r="C184" s="6"/>
      <c r="D184" s="6"/>
      <c r="E184" s="6"/>
      <c r="F184" s="6"/>
      <c r="G184" s="6"/>
      <c r="H184" s="5"/>
      <c r="I184" s="6"/>
      <c r="J184" s="6"/>
      <c r="K184" s="6"/>
      <c r="M184" s="6"/>
      <c r="N184" s="6"/>
      <c r="O184" s="6"/>
    </row>
    <row r="185" spans="2:15" x14ac:dyDescent="0.25">
      <c r="B185" s="6"/>
      <c r="C185" s="6"/>
      <c r="D185" s="6"/>
      <c r="E185" s="6"/>
      <c r="F185" s="6"/>
      <c r="G185" s="6"/>
      <c r="H185" s="5"/>
      <c r="I185" s="6"/>
      <c r="J185" s="6"/>
      <c r="K185" s="6"/>
      <c r="M185" s="6"/>
      <c r="N185" s="6"/>
      <c r="O185" s="6"/>
    </row>
    <row r="186" spans="2:15" x14ac:dyDescent="0.25">
      <c r="B186" s="6"/>
      <c r="C186" s="6"/>
      <c r="D186" s="6"/>
      <c r="E186" s="6"/>
      <c r="F186" s="6"/>
      <c r="G186" s="6"/>
      <c r="H186" s="5"/>
      <c r="I186" s="6"/>
      <c r="J186" s="6"/>
      <c r="K186" s="6"/>
      <c r="M186" s="6"/>
      <c r="N186" s="6"/>
      <c r="O186" s="6"/>
    </row>
    <row r="187" spans="2:15" x14ac:dyDescent="0.25">
      <c r="B187" s="6"/>
      <c r="C187" s="6"/>
      <c r="D187" s="6"/>
      <c r="E187" s="6"/>
      <c r="F187" s="6"/>
      <c r="G187" s="6"/>
      <c r="H187" s="5"/>
      <c r="I187" s="6"/>
      <c r="J187" s="6"/>
      <c r="K187" s="6"/>
      <c r="M187" s="6"/>
      <c r="N187" s="6"/>
      <c r="O187" s="6"/>
    </row>
    <row r="188" spans="2:15" x14ac:dyDescent="0.25">
      <c r="B188" s="6"/>
      <c r="C188" s="6"/>
      <c r="D188" s="6"/>
      <c r="E188" s="6"/>
      <c r="F188" s="6"/>
      <c r="G188" s="6"/>
      <c r="H188" s="5"/>
      <c r="I188" s="6"/>
      <c r="J188" s="6"/>
      <c r="K188" s="6"/>
      <c r="M188" s="6"/>
      <c r="N188" s="6"/>
      <c r="O188" s="6"/>
    </row>
    <row r="189" spans="2:15" x14ac:dyDescent="0.25">
      <c r="B189" s="6"/>
      <c r="C189" s="6"/>
      <c r="D189" s="6"/>
      <c r="E189" s="6"/>
      <c r="F189" s="6"/>
      <c r="G189" s="6"/>
      <c r="H189" s="5"/>
      <c r="I189" s="6"/>
      <c r="J189" s="6"/>
      <c r="K189" s="6"/>
      <c r="M189" s="6"/>
      <c r="N189" s="6"/>
      <c r="O189" s="6"/>
    </row>
    <row r="190" spans="2:15" x14ac:dyDescent="0.25">
      <c r="B190" s="6"/>
      <c r="C190" s="6"/>
      <c r="D190" s="6"/>
      <c r="E190" s="6"/>
      <c r="F190" s="6"/>
      <c r="G190" s="6"/>
      <c r="H190" s="5"/>
      <c r="I190" s="6"/>
      <c r="J190" s="6"/>
      <c r="K190" s="6"/>
      <c r="M190" s="6"/>
      <c r="N190" s="6"/>
      <c r="O190" s="6"/>
    </row>
    <row r="191" spans="2:15" x14ac:dyDescent="0.25">
      <c r="B191" s="6"/>
      <c r="C191" s="6"/>
      <c r="D191" s="6"/>
      <c r="E191" s="6"/>
      <c r="F191" s="6"/>
      <c r="G191" s="6"/>
      <c r="H191" s="5"/>
      <c r="I191" s="6"/>
      <c r="J191" s="6"/>
      <c r="K191" s="6"/>
      <c r="M191" s="6"/>
      <c r="N191" s="6"/>
      <c r="O191" s="6"/>
    </row>
    <row r="192" spans="2:15" x14ac:dyDescent="0.25">
      <c r="B192" s="6"/>
      <c r="C192" s="6"/>
      <c r="D192" s="6"/>
      <c r="E192" s="6"/>
      <c r="F192" s="6"/>
      <c r="G192" s="6"/>
      <c r="H192" s="5"/>
      <c r="I192" s="6"/>
      <c r="J192" s="6"/>
      <c r="K192" s="6"/>
      <c r="M192" s="6"/>
      <c r="N192" s="6"/>
      <c r="O192" s="6"/>
    </row>
    <row r="193" spans="2:15" x14ac:dyDescent="0.25">
      <c r="B193" s="6"/>
      <c r="C193" s="6"/>
      <c r="D193" s="6"/>
      <c r="E193" s="6"/>
      <c r="F193" s="6"/>
      <c r="G193" s="6"/>
      <c r="H193" s="5"/>
      <c r="I193" s="6"/>
      <c r="J193" s="6"/>
      <c r="K193" s="6"/>
      <c r="M193" s="6"/>
      <c r="N193" s="6"/>
      <c r="O193" s="6"/>
    </row>
    <row r="194" spans="2:15" x14ac:dyDescent="0.25">
      <c r="B194" s="6"/>
      <c r="C194" s="6"/>
      <c r="D194" s="6"/>
      <c r="E194" s="6"/>
      <c r="F194" s="6"/>
      <c r="G194" s="6"/>
      <c r="H194" s="5"/>
      <c r="I194" s="6"/>
      <c r="J194" s="6"/>
      <c r="K194" s="6"/>
      <c r="M194" s="6"/>
      <c r="N194" s="6"/>
      <c r="O194" s="6"/>
    </row>
    <row r="195" spans="2:15" x14ac:dyDescent="0.25">
      <c r="B195" s="6"/>
      <c r="C195" s="6"/>
      <c r="D195" s="6"/>
      <c r="E195" s="6"/>
      <c r="F195" s="6"/>
      <c r="G195" s="6"/>
      <c r="H195" s="5"/>
      <c r="I195" s="6"/>
      <c r="J195" s="6"/>
      <c r="K195" s="6"/>
      <c r="M195" s="6"/>
      <c r="N195" s="6"/>
      <c r="O195" s="6"/>
    </row>
    <row r="196" spans="2:15" x14ac:dyDescent="0.25">
      <c r="B196" s="6"/>
      <c r="C196" s="6"/>
      <c r="D196" s="6"/>
      <c r="E196" s="6"/>
      <c r="F196" s="6"/>
      <c r="G196" s="6"/>
      <c r="H196" s="5"/>
      <c r="I196" s="6"/>
      <c r="J196" s="6"/>
      <c r="K196" s="6"/>
      <c r="M196" s="6"/>
      <c r="N196" s="6"/>
      <c r="O196" s="6"/>
    </row>
    <row r="197" spans="2:15" x14ac:dyDescent="0.25">
      <c r="B197" s="6"/>
      <c r="C197" s="6"/>
      <c r="D197" s="6"/>
      <c r="E197" s="6"/>
      <c r="F197" s="6"/>
      <c r="G197" s="6"/>
      <c r="H197" s="5"/>
      <c r="I197" s="6"/>
      <c r="J197" s="6"/>
      <c r="K197" s="6"/>
      <c r="M197" s="6"/>
      <c r="N197" s="6"/>
      <c r="O197" s="6"/>
    </row>
    <row r="198" spans="2:15" x14ac:dyDescent="0.25">
      <c r="B198" s="6"/>
      <c r="C198" s="6"/>
      <c r="D198" s="6"/>
      <c r="E198" s="6"/>
      <c r="F198" s="6"/>
      <c r="G198" s="6"/>
      <c r="H198" s="5"/>
      <c r="I198" s="6"/>
      <c r="J198" s="6"/>
      <c r="K198" s="6"/>
      <c r="M198" s="6"/>
      <c r="N198" s="6"/>
      <c r="O198" s="6"/>
    </row>
    <row r="199" spans="2:15" x14ac:dyDescent="0.25">
      <c r="B199" s="6"/>
      <c r="C199" s="6"/>
      <c r="D199" s="6"/>
      <c r="E199" s="6"/>
      <c r="F199" s="6"/>
      <c r="G199" s="6"/>
      <c r="H199" s="5"/>
      <c r="I199" s="6"/>
      <c r="J199" s="6"/>
      <c r="K199" s="6"/>
      <c r="M199" s="6"/>
      <c r="N199" s="6"/>
      <c r="O199" s="6"/>
    </row>
    <row r="200" spans="2:15" x14ac:dyDescent="0.25">
      <c r="B200" s="6"/>
      <c r="C200" s="6"/>
      <c r="D200" s="6"/>
      <c r="E200" s="6"/>
      <c r="F200" s="6"/>
      <c r="G200" s="6"/>
      <c r="H200" s="5"/>
      <c r="I200" s="6"/>
      <c r="J200" s="6"/>
      <c r="K200" s="6"/>
      <c r="M200" s="6"/>
      <c r="N200" s="6"/>
      <c r="O200" s="6"/>
    </row>
    <row r="201" spans="2:15" x14ac:dyDescent="0.25">
      <c r="B201" s="6"/>
      <c r="C201" s="6"/>
      <c r="D201" s="6"/>
      <c r="E201" s="6"/>
      <c r="F201" s="6"/>
      <c r="G201" s="6"/>
      <c r="H201" s="5"/>
      <c r="I201" s="6"/>
      <c r="J201" s="6"/>
      <c r="K201" s="6"/>
      <c r="M201" s="6"/>
      <c r="N201" s="6"/>
      <c r="O201" s="6"/>
    </row>
    <row r="202" spans="2:15" x14ac:dyDescent="0.25">
      <c r="B202" s="6"/>
      <c r="C202" s="6"/>
      <c r="D202" s="6"/>
      <c r="E202" s="6"/>
      <c r="F202" s="6"/>
      <c r="G202" s="6"/>
      <c r="H202" s="5"/>
      <c r="I202" s="6"/>
      <c r="J202" s="6"/>
      <c r="K202" s="6"/>
      <c r="M202" s="6"/>
      <c r="N202" s="6"/>
      <c r="O202" s="6"/>
    </row>
    <row r="203" spans="2:15" x14ac:dyDescent="0.25">
      <c r="B203" s="6"/>
      <c r="C203" s="6"/>
      <c r="D203" s="6"/>
      <c r="E203" s="6"/>
      <c r="F203" s="6"/>
      <c r="G203" s="6"/>
      <c r="H203" s="5"/>
      <c r="I203" s="6"/>
      <c r="J203" s="6"/>
      <c r="K203" s="6"/>
      <c r="M203" s="6"/>
      <c r="N203" s="6"/>
      <c r="O203" s="6"/>
    </row>
    <row r="204" spans="2:15" x14ac:dyDescent="0.25">
      <c r="B204" s="6"/>
      <c r="C204" s="6"/>
      <c r="D204" s="6"/>
      <c r="E204" s="6"/>
      <c r="F204" s="6"/>
      <c r="G204" s="6"/>
      <c r="H204" s="5"/>
      <c r="I204" s="6"/>
      <c r="J204" s="6"/>
      <c r="K204" s="6"/>
      <c r="M204" s="6"/>
      <c r="N204" s="6"/>
      <c r="O204" s="6"/>
    </row>
    <row r="205" spans="2:15" x14ac:dyDescent="0.25">
      <c r="B205" s="6"/>
      <c r="C205" s="6"/>
      <c r="D205" s="6"/>
      <c r="E205" s="6"/>
      <c r="F205" s="6"/>
      <c r="G205" s="6"/>
      <c r="H205" s="5"/>
      <c r="I205" s="6"/>
      <c r="J205" s="6"/>
      <c r="K205" s="6"/>
      <c r="M205" s="6"/>
      <c r="N205" s="6"/>
      <c r="O205" s="6"/>
    </row>
    <row r="206" spans="2:15" x14ac:dyDescent="0.25">
      <c r="B206" s="6"/>
      <c r="C206" s="6"/>
      <c r="D206" s="6"/>
      <c r="E206" s="6"/>
      <c r="F206" s="6"/>
      <c r="G206" s="6"/>
      <c r="H206" s="5"/>
      <c r="I206" s="6"/>
      <c r="J206" s="6"/>
      <c r="K206" s="6"/>
      <c r="M206" s="6"/>
      <c r="N206" s="6"/>
      <c r="O206" s="6"/>
    </row>
    <row r="207" spans="2:15" x14ac:dyDescent="0.25">
      <c r="B207" s="6"/>
      <c r="C207" s="6"/>
      <c r="D207" s="6"/>
      <c r="E207" s="6"/>
      <c r="F207" s="6"/>
      <c r="G207" s="6"/>
      <c r="H207" s="5"/>
      <c r="I207" s="6"/>
      <c r="J207" s="6"/>
      <c r="K207" s="6"/>
      <c r="M207" s="6"/>
      <c r="N207" s="6"/>
      <c r="O207" s="6"/>
    </row>
    <row r="208" spans="2:15" x14ac:dyDescent="0.25">
      <c r="B208" s="6"/>
      <c r="C208" s="6"/>
      <c r="D208" s="6"/>
      <c r="E208" s="6"/>
      <c r="F208" s="6"/>
      <c r="G208" s="6"/>
      <c r="H208" s="5"/>
      <c r="I208" s="6"/>
      <c r="J208" s="6"/>
      <c r="K208" s="6"/>
      <c r="M208" s="6"/>
      <c r="N208" s="6"/>
      <c r="O208" s="6"/>
    </row>
    <row r="209" spans="2:15" x14ac:dyDescent="0.25">
      <c r="B209" s="6"/>
      <c r="C209" s="6"/>
      <c r="D209" s="6"/>
      <c r="E209" s="6"/>
      <c r="F209" s="6"/>
      <c r="G209" s="6"/>
      <c r="H209" s="5"/>
      <c r="I209" s="6"/>
      <c r="J209" s="6"/>
      <c r="K209" s="6"/>
      <c r="M209" s="6"/>
      <c r="N209" s="6"/>
      <c r="O209" s="6"/>
    </row>
    <row r="210" spans="2:15" x14ac:dyDescent="0.25">
      <c r="B210" s="6"/>
      <c r="C210" s="6"/>
      <c r="D210" s="6"/>
      <c r="E210" s="6"/>
      <c r="F210" s="6"/>
      <c r="G210" s="6"/>
      <c r="H210" s="5"/>
      <c r="I210" s="6"/>
      <c r="J210" s="6"/>
      <c r="K210" s="6"/>
      <c r="M210" s="6"/>
      <c r="N210" s="6"/>
      <c r="O210" s="6"/>
    </row>
    <row r="211" spans="2:15" x14ac:dyDescent="0.25">
      <c r="B211" s="6"/>
      <c r="C211" s="6"/>
      <c r="D211" s="6"/>
      <c r="E211" s="6"/>
      <c r="F211" s="6"/>
      <c r="G211" s="6"/>
      <c r="H211" s="5"/>
      <c r="I211" s="6"/>
      <c r="J211" s="6"/>
      <c r="K211" s="6"/>
      <c r="M211" s="6"/>
      <c r="N211" s="6"/>
      <c r="O211" s="6"/>
    </row>
    <row r="212" spans="2:15" x14ac:dyDescent="0.25">
      <c r="B212" s="6"/>
      <c r="C212" s="6"/>
      <c r="D212" s="6"/>
      <c r="E212" s="6"/>
      <c r="F212" s="6"/>
      <c r="G212" s="6"/>
      <c r="H212" s="5"/>
      <c r="I212" s="6"/>
      <c r="J212" s="6"/>
      <c r="K212" s="6"/>
      <c r="M212" s="6"/>
      <c r="N212" s="6"/>
      <c r="O212" s="6"/>
    </row>
    <row r="213" spans="2:15" x14ac:dyDescent="0.25">
      <c r="B213" s="6"/>
      <c r="C213" s="6"/>
      <c r="D213" s="6"/>
      <c r="E213" s="6"/>
      <c r="F213" s="6"/>
      <c r="G213" s="6"/>
      <c r="H213" s="5"/>
      <c r="I213" s="6"/>
      <c r="J213" s="6"/>
      <c r="K213" s="6"/>
      <c r="M213" s="6"/>
      <c r="N213" s="6"/>
      <c r="O213" s="6"/>
    </row>
    <row r="214" spans="2:15" x14ac:dyDescent="0.25">
      <c r="B214" s="6"/>
      <c r="C214" s="6"/>
      <c r="D214" s="6"/>
      <c r="E214" s="6"/>
      <c r="F214" s="6"/>
      <c r="G214" s="6"/>
      <c r="H214" s="5"/>
      <c r="I214" s="6"/>
      <c r="J214" s="6"/>
      <c r="K214" s="6"/>
      <c r="M214" s="6"/>
      <c r="N214" s="6"/>
      <c r="O214" s="6"/>
    </row>
    <row r="215" spans="2:15" x14ac:dyDescent="0.25">
      <c r="B215" s="6"/>
      <c r="C215" s="6"/>
      <c r="D215" s="6"/>
      <c r="E215" s="6"/>
      <c r="F215" s="6"/>
      <c r="G215" s="6"/>
      <c r="H215" s="5"/>
      <c r="I215" s="6"/>
      <c r="J215" s="6"/>
      <c r="K215" s="6"/>
      <c r="M215" s="6"/>
      <c r="N215" s="6"/>
      <c r="O215" s="6"/>
    </row>
    <row r="216" spans="2:15" x14ac:dyDescent="0.25">
      <c r="B216" s="6"/>
      <c r="C216" s="6"/>
      <c r="D216" s="6"/>
      <c r="E216" s="6"/>
      <c r="F216" s="6"/>
      <c r="G216" s="6"/>
      <c r="H216" s="5"/>
      <c r="I216" s="6"/>
      <c r="J216" s="6"/>
      <c r="K216" s="6"/>
      <c r="M216" s="6"/>
      <c r="N216" s="6"/>
      <c r="O216" s="6"/>
    </row>
    <row r="217" spans="2:15" x14ac:dyDescent="0.25">
      <c r="B217" s="6"/>
      <c r="C217" s="6"/>
      <c r="D217" s="6"/>
      <c r="E217" s="6"/>
      <c r="F217" s="6"/>
      <c r="G217" s="6"/>
      <c r="H217" s="5"/>
      <c r="I217" s="6"/>
      <c r="J217" s="6"/>
      <c r="K217" s="6"/>
      <c r="M217" s="6"/>
      <c r="N217" s="6"/>
      <c r="O217" s="6"/>
    </row>
    <row r="218" spans="2:15" x14ac:dyDescent="0.25">
      <c r="B218" s="6"/>
      <c r="C218" s="6"/>
      <c r="D218" s="6"/>
      <c r="E218" s="6"/>
      <c r="F218" s="6"/>
      <c r="G218" s="6"/>
      <c r="H218" s="5"/>
      <c r="I218" s="6"/>
      <c r="J218" s="6"/>
      <c r="K218" s="6"/>
      <c r="M218" s="6"/>
      <c r="N218" s="6"/>
      <c r="O218" s="6"/>
    </row>
    <row r="219" spans="2:15" x14ac:dyDescent="0.25">
      <c r="B219" s="6"/>
      <c r="C219" s="6"/>
      <c r="D219" s="6"/>
      <c r="E219" s="6"/>
      <c r="F219" s="6"/>
      <c r="G219" s="6"/>
      <c r="H219" s="5"/>
      <c r="I219" s="6"/>
      <c r="J219" s="6"/>
      <c r="K219" s="6"/>
      <c r="M219" s="6"/>
      <c r="N219" s="6"/>
      <c r="O219" s="6"/>
    </row>
    <row r="220" spans="2:15" x14ac:dyDescent="0.25">
      <c r="B220" s="6"/>
      <c r="C220" s="6"/>
      <c r="D220" s="6"/>
      <c r="E220" s="6"/>
      <c r="F220" s="6"/>
      <c r="G220" s="6"/>
      <c r="H220" s="5"/>
      <c r="I220" s="6"/>
      <c r="J220" s="6"/>
      <c r="K220" s="6"/>
      <c r="M220" s="6"/>
      <c r="N220" s="6"/>
      <c r="O220" s="6"/>
    </row>
    <row r="221" spans="2:15" x14ac:dyDescent="0.25">
      <c r="B221" s="6"/>
      <c r="C221" s="6"/>
      <c r="D221" s="6"/>
      <c r="E221" s="6"/>
      <c r="F221" s="6"/>
      <c r="G221" s="6"/>
      <c r="H221" s="5"/>
      <c r="I221" s="6"/>
      <c r="J221" s="6"/>
      <c r="K221" s="6"/>
      <c r="M221" s="6"/>
      <c r="N221" s="6"/>
      <c r="O221" s="6"/>
    </row>
    <row r="222" spans="2:15" x14ac:dyDescent="0.25">
      <c r="B222" s="6"/>
      <c r="C222" s="6"/>
      <c r="D222" s="6"/>
      <c r="E222" s="6"/>
      <c r="F222" s="6"/>
      <c r="G222" s="6"/>
      <c r="H222" s="5"/>
      <c r="I222" s="6"/>
      <c r="J222" s="6"/>
      <c r="K222" s="6"/>
      <c r="M222" s="6"/>
      <c r="N222" s="6"/>
      <c r="O222" s="6"/>
    </row>
    <row r="223" spans="2:15" x14ac:dyDescent="0.25">
      <c r="B223" s="6"/>
      <c r="C223" s="6"/>
      <c r="D223" s="6"/>
      <c r="E223" s="6"/>
      <c r="F223" s="6"/>
      <c r="G223" s="6"/>
      <c r="H223" s="5"/>
      <c r="I223" s="6"/>
      <c r="J223" s="6"/>
      <c r="K223" s="6"/>
      <c r="M223" s="6"/>
      <c r="N223" s="6"/>
      <c r="O223" s="6"/>
    </row>
    <row r="224" spans="2:15" x14ac:dyDescent="0.25">
      <c r="B224" s="6"/>
      <c r="C224" s="6"/>
      <c r="D224" s="6"/>
      <c r="E224" s="6"/>
      <c r="F224" s="6"/>
      <c r="G224" s="6"/>
      <c r="H224" s="5"/>
      <c r="I224" s="6"/>
      <c r="J224" s="6"/>
      <c r="K224" s="6"/>
      <c r="M224" s="6"/>
      <c r="N224" s="6"/>
      <c r="O224" s="6"/>
    </row>
    <row r="225" spans="2:15" x14ac:dyDescent="0.25">
      <c r="B225" s="6"/>
      <c r="C225" s="6"/>
      <c r="D225" s="6"/>
      <c r="E225" s="6"/>
      <c r="F225" s="6"/>
      <c r="G225" s="6"/>
      <c r="H225" s="5"/>
      <c r="I225" s="6"/>
      <c r="J225" s="6"/>
      <c r="K225" s="6"/>
      <c r="M225" s="6"/>
      <c r="N225" s="6"/>
      <c r="O225" s="6"/>
    </row>
    <row r="226" spans="2:15" x14ac:dyDescent="0.25">
      <c r="B226" s="6"/>
      <c r="C226" s="6"/>
      <c r="D226" s="6"/>
      <c r="E226" s="6"/>
      <c r="F226" s="6"/>
      <c r="G226" s="6"/>
      <c r="H226" s="5"/>
      <c r="I226" s="6"/>
      <c r="J226" s="6"/>
      <c r="K226" s="6"/>
      <c r="M226" s="6"/>
      <c r="N226" s="6"/>
      <c r="O226" s="6"/>
    </row>
    <row r="227" spans="2:15" x14ac:dyDescent="0.25">
      <c r="B227" s="6"/>
      <c r="C227" s="6"/>
      <c r="D227" s="6"/>
      <c r="E227" s="6"/>
      <c r="F227" s="6"/>
      <c r="G227" s="6"/>
      <c r="H227" s="5"/>
      <c r="I227" s="6"/>
      <c r="J227" s="6"/>
      <c r="K227" s="6"/>
      <c r="M227" s="6"/>
      <c r="N227" s="6"/>
      <c r="O227" s="6"/>
    </row>
    <row r="228" spans="2:15" x14ac:dyDescent="0.25">
      <c r="B228" s="6"/>
      <c r="C228" s="6"/>
      <c r="D228" s="6"/>
      <c r="E228" s="6"/>
      <c r="F228" s="6"/>
      <c r="G228" s="6"/>
      <c r="H228" s="5"/>
      <c r="I228" s="6"/>
      <c r="J228" s="6"/>
      <c r="K228" s="6"/>
      <c r="M228" s="6"/>
      <c r="N228" s="6"/>
      <c r="O228" s="6"/>
    </row>
    <row r="229" spans="2:15" x14ac:dyDescent="0.25">
      <c r="B229" s="6"/>
      <c r="C229" s="6"/>
      <c r="D229" s="6"/>
      <c r="E229" s="6"/>
      <c r="F229" s="6"/>
      <c r="G229" s="6"/>
      <c r="H229" s="5"/>
      <c r="I229" s="6"/>
      <c r="J229" s="6"/>
      <c r="K229" s="6"/>
      <c r="M229" s="6"/>
      <c r="N229" s="6"/>
      <c r="O229" s="6"/>
    </row>
    <row r="230" spans="2:15" x14ac:dyDescent="0.25">
      <c r="B230" s="6"/>
      <c r="C230" s="6"/>
      <c r="D230" s="6"/>
      <c r="E230" s="6"/>
      <c r="F230" s="6"/>
      <c r="G230" s="6"/>
      <c r="H230" s="5"/>
      <c r="I230" s="6"/>
      <c r="J230" s="6"/>
      <c r="K230" s="6"/>
      <c r="M230" s="6"/>
      <c r="N230" s="6"/>
      <c r="O230" s="6"/>
    </row>
    <row r="231" spans="2:15" x14ac:dyDescent="0.25">
      <c r="B231" s="6"/>
      <c r="C231" s="6"/>
      <c r="D231" s="6"/>
      <c r="E231" s="6"/>
      <c r="F231" s="6"/>
      <c r="G231" s="6"/>
      <c r="H231" s="5"/>
      <c r="I231" s="6"/>
      <c r="J231" s="6"/>
      <c r="K231" s="6"/>
      <c r="M231" s="6"/>
      <c r="N231" s="6"/>
      <c r="O231" s="6"/>
    </row>
    <row r="232" spans="2:15" x14ac:dyDescent="0.25">
      <c r="B232" s="6"/>
      <c r="C232" s="6"/>
      <c r="D232" s="6"/>
      <c r="E232" s="6"/>
      <c r="F232" s="6"/>
      <c r="G232" s="6"/>
      <c r="H232" s="5"/>
      <c r="I232" s="6"/>
      <c r="J232" s="6"/>
      <c r="K232" s="6"/>
      <c r="M232" s="6"/>
      <c r="N232" s="6"/>
      <c r="O232" s="6"/>
    </row>
    <row r="233" spans="2:15" x14ac:dyDescent="0.25">
      <c r="B233" s="6"/>
      <c r="C233" s="6"/>
      <c r="D233" s="6"/>
      <c r="E233" s="6"/>
      <c r="F233" s="6"/>
      <c r="G233" s="6"/>
      <c r="H233" s="5"/>
      <c r="I233" s="6"/>
      <c r="J233" s="6"/>
      <c r="K233" s="6"/>
      <c r="M233" s="6"/>
      <c r="N233" s="6"/>
      <c r="O233" s="6"/>
    </row>
    <row r="234" spans="2:15" x14ac:dyDescent="0.25">
      <c r="B234" s="6"/>
      <c r="C234" s="6"/>
      <c r="D234" s="6"/>
      <c r="E234" s="6"/>
      <c r="F234" s="6"/>
      <c r="G234" s="6"/>
      <c r="H234" s="5"/>
      <c r="I234" s="6"/>
      <c r="J234" s="6"/>
      <c r="K234" s="6"/>
      <c r="M234" s="6"/>
      <c r="N234" s="6"/>
      <c r="O234" s="6"/>
    </row>
    <row r="235" spans="2:15" x14ac:dyDescent="0.25">
      <c r="B235" s="6"/>
      <c r="C235" s="6"/>
      <c r="D235" s="6"/>
      <c r="E235" s="6"/>
      <c r="F235" s="6"/>
      <c r="G235" s="6"/>
      <c r="H235" s="5"/>
      <c r="I235" s="6"/>
      <c r="J235" s="6"/>
      <c r="K235" s="6"/>
      <c r="M235" s="6"/>
      <c r="N235" s="6"/>
      <c r="O235" s="6"/>
    </row>
    <row r="236" spans="2:15" x14ac:dyDescent="0.25">
      <c r="B236" s="6"/>
      <c r="C236" s="6"/>
      <c r="D236" s="6"/>
      <c r="E236" s="6"/>
      <c r="F236" s="6"/>
      <c r="G236" s="6"/>
      <c r="H236" s="5"/>
      <c r="I236" s="6"/>
      <c r="J236" s="6"/>
      <c r="K236" s="6"/>
      <c r="M236" s="6"/>
      <c r="N236" s="6"/>
      <c r="O236" s="6"/>
    </row>
    <row r="237" spans="2:15" x14ac:dyDescent="0.25">
      <c r="B237" s="6"/>
      <c r="C237" s="6"/>
      <c r="D237" s="6"/>
      <c r="E237" s="6"/>
      <c r="F237" s="6"/>
      <c r="G237" s="6"/>
      <c r="H237" s="5"/>
      <c r="I237" s="6"/>
      <c r="J237" s="6"/>
      <c r="K237" s="6"/>
      <c r="M237" s="6"/>
      <c r="N237" s="6"/>
      <c r="O237" s="6"/>
    </row>
    <row r="238" spans="2:15" x14ac:dyDescent="0.25">
      <c r="B238" s="6"/>
      <c r="C238" s="6"/>
      <c r="D238" s="6"/>
      <c r="E238" s="6"/>
      <c r="F238" s="6"/>
      <c r="G238" s="6"/>
      <c r="H238" s="5"/>
      <c r="I238" s="6"/>
      <c r="J238" s="6"/>
      <c r="K238" s="6"/>
      <c r="M238" s="6"/>
      <c r="N238" s="6"/>
      <c r="O238" s="6"/>
    </row>
    <row r="239" spans="2:15" x14ac:dyDescent="0.25">
      <c r="B239" s="6"/>
      <c r="C239" s="6"/>
      <c r="D239" s="6"/>
      <c r="E239" s="6"/>
      <c r="F239" s="6"/>
      <c r="G239" s="6"/>
      <c r="H239" s="5"/>
      <c r="I239" s="6"/>
      <c r="J239" s="6"/>
      <c r="K239" s="6"/>
      <c r="M239" s="6"/>
      <c r="N239" s="6"/>
      <c r="O239" s="6"/>
    </row>
    <row r="240" spans="2:15" x14ac:dyDescent="0.25">
      <c r="B240" s="6"/>
      <c r="C240" s="6"/>
      <c r="D240" s="6"/>
      <c r="E240" s="6"/>
      <c r="F240" s="6"/>
      <c r="G240" s="6"/>
      <c r="H240" s="5"/>
      <c r="I240" s="6"/>
      <c r="J240" s="6"/>
      <c r="K240" s="6"/>
      <c r="M240" s="6"/>
      <c r="N240" s="6"/>
      <c r="O240" s="6"/>
    </row>
    <row r="241" spans="2:15" x14ac:dyDescent="0.25">
      <c r="B241" s="6"/>
      <c r="C241" s="6"/>
      <c r="D241" s="6"/>
      <c r="E241" s="6"/>
      <c r="F241" s="6"/>
      <c r="G241" s="6"/>
      <c r="H241" s="5"/>
      <c r="I241" s="6"/>
      <c r="J241" s="6"/>
      <c r="K241" s="6"/>
      <c r="M241" s="6"/>
      <c r="N241" s="6"/>
      <c r="O241" s="6"/>
    </row>
    <row r="242" spans="2:15" x14ac:dyDescent="0.25">
      <c r="B242" s="6"/>
      <c r="C242" s="6"/>
      <c r="D242" s="6"/>
      <c r="E242" s="6"/>
      <c r="F242" s="6"/>
      <c r="G242" s="6"/>
      <c r="H242" s="5"/>
      <c r="I242" s="6"/>
      <c r="J242" s="6"/>
      <c r="K242" s="6"/>
      <c r="M242" s="6"/>
      <c r="N242" s="6"/>
      <c r="O242" s="6"/>
    </row>
    <row r="243" spans="2:15" x14ac:dyDescent="0.25">
      <c r="B243" s="6"/>
      <c r="C243" s="6"/>
      <c r="D243" s="6"/>
      <c r="E243" s="6"/>
      <c r="F243" s="6"/>
      <c r="G243" s="6"/>
      <c r="H243" s="5"/>
      <c r="I243" s="6"/>
      <c r="J243" s="6"/>
      <c r="K243" s="6"/>
      <c r="M243" s="6"/>
      <c r="N243" s="6"/>
      <c r="O243" s="6"/>
    </row>
    <row r="244" spans="2:15" x14ac:dyDescent="0.25">
      <c r="B244" s="6"/>
      <c r="C244" s="6"/>
      <c r="D244" s="6"/>
      <c r="E244" s="6"/>
      <c r="F244" s="6"/>
      <c r="G244" s="6"/>
      <c r="H244" s="5"/>
      <c r="I244" s="6"/>
      <c r="J244" s="6"/>
      <c r="K244" s="6"/>
      <c r="M244" s="6"/>
      <c r="N244" s="6"/>
      <c r="O244" s="6"/>
    </row>
    <row r="245" spans="2:15" x14ac:dyDescent="0.25">
      <c r="B245" s="6"/>
      <c r="C245" s="6"/>
      <c r="D245" s="6"/>
      <c r="E245" s="6"/>
      <c r="F245" s="6"/>
      <c r="G245" s="6"/>
      <c r="H245" s="5"/>
      <c r="I245" s="6"/>
      <c r="J245" s="6"/>
      <c r="K245" s="6"/>
      <c r="M245" s="6"/>
      <c r="N245" s="6"/>
      <c r="O245" s="6"/>
    </row>
    <row r="246" spans="2:15" x14ac:dyDescent="0.25">
      <c r="B246" s="6"/>
      <c r="C246" s="6"/>
      <c r="D246" s="6"/>
      <c r="E246" s="6"/>
      <c r="F246" s="6"/>
      <c r="G246" s="6"/>
      <c r="H246" s="5"/>
      <c r="I246" s="6"/>
      <c r="J246" s="6"/>
      <c r="K246" s="6"/>
      <c r="M246" s="6"/>
      <c r="N246" s="6"/>
      <c r="O246" s="6"/>
    </row>
    <row r="247" spans="2:15" x14ac:dyDescent="0.25">
      <c r="B247" s="6"/>
      <c r="C247" s="6"/>
      <c r="D247" s="6"/>
      <c r="E247" s="6"/>
      <c r="F247" s="6"/>
      <c r="G247" s="6"/>
      <c r="H247" s="5"/>
      <c r="I247" s="6"/>
      <c r="J247" s="6"/>
      <c r="K247" s="6"/>
      <c r="M247" s="6"/>
      <c r="N247" s="6"/>
      <c r="O247" s="6"/>
    </row>
    <row r="248" spans="2:15" x14ac:dyDescent="0.25">
      <c r="B248" s="6"/>
      <c r="C248" s="6"/>
      <c r="D248" s="6"/>
      <c r="E248" s="6"/>
      <c r="F248" s="6"/>
      <c r="G248" s="6"/>
      <c r="H248" s="5"/>
      <c r="I248" s="6"/>
      <c r="J248" s="6"/>
      <c r="K248" s="6"/>
      <c r="M248" s="6"/>
      <c r="N248" s="6"/>
      <c r="O248" s="6"/>
    </row>
    <row r="249" spans="2:15" x14ac:dyDescent="0.25">
      <c r="B249" s="6"/>
      <c r="C249" s="6"/>
      <c r="D249" s="6"/>
      <c r="E249" s="6"/>
      <c r="F249" s="6"/>
      <c r="G249" s="6"/>
      <c r="H249" s="5"/>
      <c r="I249" s="6"/>
      <c r="J249" s="6"/>
      <c r="K249" s="6"/>
      <c r="M249" s="6"/>
      <c r="N249" s="6"/>
      <c r="O249" s="6"/>
    </row>
    <row r="250" spans="2:15" x14ac:dyDescent="0.25">
      <c r="B250" s="6"/>
      <c r="C250" s="6"/>
      <c r="D250" s="6"/>
      <c r="E250" s="6"/>
      <c r="F250" s="6"/>
      <c r="G250" s="6"/>
      <c r="H250" s="5"/>
      <c r="I250" s="6"/>
      <c r="J250" s="6"/>
      <c r="K250" s="6"/>
      <c r="M250" s="6"/>
      <c r="N250" s="6"/>
      <c r="O250" s="6"/>
    </row>
    <row r="251" spans="2:15" x14ac:dyDescent="0.25">
      <c r="B251" s="6"/>
      <c r="C251" s="6"/>
      <c r="D251" s="6"/>
      <c r="E251" s="6"/>
      <c r="F251" s="6"/>
      <c r="G251" s="6"/>
      <c r="H251" s="5"/>
      <c r="I251" s="6"/>
      <c r="J251" s="6"/>
      <c r="K251" s="6"/>
      <c r="M251" s="6"/>
      <c r="N251" s="6"/>
      <c r="O251" s="6"/>
    </row>
    <row r="252" spans="2:15" x14ac:dyDescent="0.25">
      <c r="B252" s="6"/>
      <c r="C252" s="6"/>
      <c r="D252" s="6"/>
      <c r="E252" s="6"/>
      <c r="F252" s="6"/>
      <c r="G252" s="6"/>
      <c r="H252" s="5"/>
      <c r="I252" s="6"/>
      <c r="J252" s="6"/>
      <c r="K252" s="6"/>
      <c r="M252" s="6"/>
      <c r="N252" s="6"/>
      <c r="O252" s="6"/>
    </row>
    <row r="253" spans="2:15" x14ac:dyDescent="0.25">
      <c r="B253" s="6"/>
      <c r="C253" s="6"/>
      <c r="D253" s="6"/>
      <c r="E253" s="6"/>
      <c r="F253" s="6"/>
      <c r="G253" s="6"/>
      <c r="H253" s="5"/>
      <c r="I253" s="6"/>
      <c r="J253" s="6"/>
      <c r="K253" s="6"/>
      <c r="M253" s="6"/>
      <c r="N253" s="6"/>
      <c r="O253" s="6"/>
    </row>
    <row r="254" spans="2:15" x14ac:dyDescent="0.25">
      <c r="B254" s="6"/>
      <c r="C254" s="6"/>
      <c r="D254" s="6"/>
      <c r="E254" s="6"/>
      <c r="F254" s="6"/>
      <c r="G254" s="6"/>
      <c r="H254" s="5"/>
      <c r="I254" s="6"/>
      <c r="J254" s="6"/>
      <c r="K254" s="6"/>
      <c r="M254" s="6"/>
      <c r="N254" s="6"/>
      <c r="O254" s="6"/>
    </row>
    <row r="255" spans="2:15" x14ac:dyDescent="0.25">
      <c r="B255" s="6"/>
      <c r="C255" s="6"/>
      <c r="D255" s="6"/>
      <c r="E255" s="6"/>
      <c r="F255" s="6"/>
      <c r="G255" s="6"/>
      <c r="H255" s="5"/>
      <c r="I255" s="6"/>
      <c r="J255" s="6"/>
      <c r="K255" s="6"/>
      <c r="M255" s="6"/>
      <c r="N255" s="6"/>
      <c r="O255" s="6"/>
    </row>
    <row r="256" spans="2:15" x14ac:dyDescent="0.25">
      <c r="B256" s="6"/>
      <c r="C256" s="6"/>
      <c r="D256" s="6"/>
      <c r="E256" s="6"/>
      <c r="F256" s="6"/>
      <c r="G256" s="6"/>
      <c r="H256" s="5"/>
      <c r="I256" s="6"/>
      <c r="J256" s="6"/>
      <c r="K256" s="6"/>
      <c r="M256" s="6"/>
      <c r="N256" s="6"/>
      <c r="O256" s="6"/>
    </row>
    <row r="257" spans="2:15" x14ac:dyDescent="0.25">
      <c r="B257" s="6"/>
      <c r="C257" s="6"/>
      <c r="D257" s="6"/>
      <c r="E257" s="6"/>
      <c r="F257" s="6"/>
      <c r="G257" s="6"/>
      <c r="H257" s="5"/>
      <c r="I257" s="6"/>
      <c r="J257" s="6"/>
      <c r="K257" s="6"/>
      <c r="M257" s="6"/>
      <c r="N257" s="6"/>
      <c r="O257" s="6"/>
    </row>
    <row r="258" spans="2:15" x14ac:dyDescent="0.25">
      <c r="B258" s="6"/>
      <c r="C258" s="6"/>
      <c r="D258" s="6"/>
      <c r="E258" s="6"/>
      <c r="F258" s="6"/>
      <c r="G258" s="6"/>
      <c r="H258" s="5"/>
      <c r="I258" s="6"/>
      <c r="J258" s="6"/>
      <c r="K258" s="6"/>
      <c r="M258" s="6"/>
      <c r="N258" s="6"/>
      <c r="O258" s="6"/>
    </row>
    <row r="259" spans="2:15" x14ac:dyDescent="0.25">
      <c r="B259" s="6"/>
      <c r="C259" s="6"/>
      <c r="D259" s="6"/>
      <c r="E259" s="6"/>
      <c r="F259" s="6"/>
      <c r="G259" s="6"/>
      <c r="H259" s="5"/>
      <c r="I259" s="6"/>
      <c r="J259" s="6"/>
      <c r="K259" s="6"/>
      <c r="M259" s="6"/>
      <c r="N259" s="6"/>
      <c r="O259" s="6"/>
    </row>
    <row r="260" spans="2:15" x14ac:dyDescent="0.25">
      <c r="B260" s="6"/>
      <c r="C260" s="6"/>
      <c r="D260" s="6"/>
      <c r="E260" s="6"/>
      <c r="F260" s="6"/>
      <c r="G260" s="6"/>
      <c r="H260" s="5"/>
      <c r="I260" s="6"/>
      <c r="J260" s="6"/>
      <c r="K260" s="6"/>
      <c r="M260" s="6"/>
      <c r="N260" s="6"/>
      <c r="O260" s="6"/>
    </row>
    <row r="261" spans="2:15" x14ac:dyDescent="0.25">
      <c r="B261" s="6"/>
      <c r="C261" s="6"/>
      <c r="D261" s="6"/>
      <c r="E261" s="6"/>
      <c r="F261" s="6"/>
      <c r="G261" s="6"/>
      <c r="H261" s="5"/>
      <c r="I261" s="6"/>
      <c r="J261" s="6"/>
      <c r="K261" s="6"/>
      <c r="M261" s="6"/>
      <c r="N261" s="6"/>
      <c r="O261" s="6"/>
    </row>
    <row r="262" spans="2:15" x14ac:dyDescent="0.25">
      <c r="B262" s="6"/>
      <c r="C262" s="6"/>
      <c r="D262" s="6"/>
      <c r="E262" s="6"/>
      <c r="F262" s="6"/>
      <c r="G262" s="6"/>
      <c r="H262" s="5"/>
      <c r="I262" s="6"/>
      <c r="J262" s="6"/>
      <c r="K262" s="6"/>
      <c r="M262" s="6"/>
      <c r="N262" s="6"/>
      <c r="O262" s="6"/>
    </row>
    <row r="263" spans="2:15" x14ac:dyDescent="0.25">
      <c r="B263" s="6"/>
      <c r="C263" s="6"/>
      <c r="D263" s="6"/>
      <c r="E263" s="6"/>
      <c r="F263" s="6"/>
      <c r="G263" s="6"/>
      <c r="H263" s="5"/>
      <c r="I263" s="6"/>
      <c r="J263" s="6"/>
      <c r="K263" s="6"/>
      <c r="M263" s="6"/>
      <c r="N263" s="6"/>
      <c r="O263" s="6"/>
    </row>
    <row r="264" spans="2:15" x14ac:dyDescent="0.25">
      <c r="B264" s="6"/>
      <c r="C264" s="6"/>
      <c r="D264" s="6"/>
      <c r="E264" s="6"/>
      <c r="F264" s="6"/>
      <c r="G264" s="6"/>
      <c r="H264" s="5"/>
      <c r="I264" s="6"/>
      <c r="J264" s="6"/>
      <c r="K264" s="6"/>
      <c r="M264" s="6"/>
      <c r="N264" s="6"/>
      <c r="O264" s="6"/>
    </row>
    <row r="265" spans="2:15" x14ac:dyDescent="0.25">
      <c r="B265" s="6"/>
      <c r="C265" s="6"/>
      <c r="D265" s="6"/>
      <c r="E265" s="6"/>
      <c r="F265" s="6"/>
      <c r="G265" s="6"/>
      <c r="H265" s="5"/>
      <c r="I265" s="6"/>
      <c r="J265" s="6"/>
      <c r="K265" s="6"/>
      <c r="M265" s="6"/>
      <c r="N265" s="6"/>
      <c r="O265" s="6"/>
    </row>
    <row r="266" spans="2:15" x14ac:dyDescent="0.25">
      <c r="B266" s="6"/>
      <c r="C266" s="6"/>
      <c r="D266" s="6"/>
      <c r="E266" s="6"/>
      <c r="F266" s="6"/>
      <c r="G266" s="6"/>
      <c r="H266" s="5"/>
      <c r="I266" s="6"/>
      <c r="J266" s="6"/>
      <c r="K266" s="6"/>
      <c r="M266" s="6"/>
      <c r="N266" s="6"/>
      <c r="O266" s="6"/>
    </row>
    <row r="267" spans="2:15" x14ac:dyDescent="0.25">
      <c r="B267" s="6"/>
      <c r="C267" s="6"/>
      <c r="D267" s="6"/>
      <c r="E267" s="6"/>
      <c r="F267" s="6"/>
      <c r="G267" s="6"/>
      <c r="H267" s="5"/>
      <c r="I267" s="6"/>
      <c r="J267" s="6"/>
      <c r="K267" s="6"/>
      <c r="M267" s="6"/>
      <c r="N267" s="6"/>
      <c r="O267" s="6"/>
    </row>
    <row r="268" spans="2:15" x14ac:dyDescent="0.25">
      <c r="B268" s="6"/>
      <c r="C268" s="6"/>
      <c r="D268" s="6"/>
      <c r="E268" s="6"/>
      <c r="F268" s="6"/>
      <c r="G268" s="6"/>
      <c r="H268" s="5"/>
      <c r="I268" s="6"/>
      <c r="J268" s="6"/>
      <c r="K268" s="6"/>
      <c r="M268" s="6"/>
      <c r="N268" s="6"/>
      <c r="O268" s="6"/>
    </row>
    <row r="269" spans="2:15" x14ac:dyDescent="0.25">
      <c r="B269" s="6"/>
      <c r="C269" s="6"/>
      <c r="D269" s="6"/>
      <c r="E269" s="6"/>
      <c r="F269" s="6"/>
      <c r="G269" s="6"/>
      <c r="H269" s="5"/>
      <c r="I269" s="6"/>
      <c r="J269" s="6"/>
      <c r="K269" s="6"/>
      <c r="M269" s="6"/>
      <c r="N269" s="6"/>
      <c r="O269" s="6"/>
    </row>
    <row r="270" spans="2:15" x14ac:dyDescent="0.25">
      <c r="B270" s="6"/>
      <c r="C270" s="6"/>
      <c r="D270" s="6"/>
      <c r="E270" s="6"/>
      <c r="F270" s="6"/>
      <c r="G270" s="6"/>
      <c r="H270" s="5"/>
      <c r="I270" s="6"/>
      <c r="J270" s="6"/>
      <c r="K270" s="6"/>
      <c r="M270" s="6"/>
      <c r="N270" s="6"/>
      <c r="O270" s="6"/>
    </row>
    <row r="271" spans="2:15" x14ac:dyDescent="0.25">
      <c r="B271" s="6"/>
      <c r="C271" s="6"/>
      <c r="D271" s="6"/>
      <c r="E271" s="6"/>
      <c r="F271" s="6"/>
      <c r="G271" s="6"/>
      <c r="H271" s="5"/>
      <c r="I271" s="6"/>
      <c r="J271" s="6"/>
      <c r="K271" s="6"/>
      <c r="M271" s="6"/>
      <c r="N271" s="6"/>
      <c r="O271" s="6"/>
    </row>
    <row r="272" spans="2:15" x14ac:dyDescent="0.25">
      <c r="B272" s="6"/>
      <c r="C272" s="6"/>
      <c r="D272" s="6"/>
      <c r="E272" s="6"/>
      <c r="F272" s="6"/>
      <c r="G272" s="6"/>
      <c r="H272" s="5"/>
      <c r="I272" s="6"/>
      <c r="J272" s="6"/>
      <c r="K272" s="6"/>
      <c r="M272" s="6"/>
      <c r="N272" s="6"/>
      <c r="O272" s="6"/>
    </row>
    <row r="273" spans="2:15" x14ac:dyDescent="0.25">
      <c r="B273" s="6"/>
      <c r="C273" s="6"/>
      <c r="D273" s="6"/>
      <c r="E273" s="6"/>
      <c r="F273" s="6"/>
      <c r="G273" s="6"/>
      <c r="H273" s="5"/>
      <c r="I273" s="6"/>
      <c r="J273" s="6"/>
      <c r="K273" s="6"/>
      <c r="M273" s="6"/>
      <c r="N273" s="6"/>
      <c r="O273" s="6"/>
    </row>
    <row r="274" spans="2:15" x14ac:dyDescent="0.25">
      <c r="B274" s="6"/>
      <c r="C274" s="6"/>
      <c r="D274" s="6"/>
      <c r="E274" s="6"/>
      <c r="F274" s="6"/>
      <c r="G274" s="6"/>
      <c r="H274" s="5"/>
      <c r="I274" s="6"/>
      <c r="J274" s="6"/>
      <c r="K274" s="6"/>
      <c r="M274" s="6"/>
      <c r="N274" s="6"/>
      <c r="O274" s="6"/>
    </row>
    <row r="275" spans="2:15" x14ac:dyDescent="0.25">
      <c r="B275" s="6"/>
      <c r="C275" s="6"/>
      <c r="D275" s="6"/>
      <c r="E275" s="6"/>
      <c r="F275" s="6"/>
      <c r="G275" s="6"/>
      <c r="H275" s="5"/>
      <c r="I275" s="6"/>
      <c r="J275" s="6"/>
      <c r="K275" s="6"/>
      <c r="M275" s="6"/>
      <c r="N275" s="6"/>
      <c r="O275" s="6"/>
    </row>
    <row r="276" spans="2:15" x14ac:dyDescent="0.25">
      <c r="B276" s="6"/>
      <c r="C276" s="6"/>
      <c r="D276" s="6"/>
      <c r="E276" s="6"/>
      <c r="F276" s="6"/>
      <c r="G276" s="6"/>
      <c r="H276" s="5"/>
      <c r="I276" s="6"/>
      <c r="J276" s="6"/>
      <c r="K276" s="6"/>
      <c r="M276" s="6"/>
      <c r="N276" s="6"/>
      <c r="O276" s="6"/>
    </row>
    <row r="277" spans="2:15" x14ac:dyDescent="0.25">
      <c r="B277" s="6"/>
      <c r="C277" s="6"/>
      <c r="D277" s="6"/>
      <c r="E277" s="6"/>
      <c r="F277" s="6"/>
      <c r="G277" s="6"/>
      <c r="H277" s="5"/>
      <c r="I277" s="6"/>
      <c r="J277" s="6"/>
      <c r="K277" s="6"/>
      <c r="M277" s="6"/>
      <c r="N277" s="6"/>
      <c r="O277" s="6"/>
    </row>
    <row r="278" spans="2:15" x14ac:dyDescent="0.25">
      <c r="B278" s="6"/>
      <c r="C278" s="6"/>
      <c r="D278" s="6"/>
      <c r="E278" s="6"/>
      <c r="F278" s="6"/>
      <c r="G278" s="6"/>
      <c r="H278" s="5"/>
      <c r="I278" s="6"/>
      <c r="J278" s="6"/>
      <c r="K278" s="6"/>
      <c r="M278" s="6"/>
      <c r="N278" s="6"/>
      <c r="O278" s="6"/>
    </row>
    <row r="279" spans="2:15" x14ac:dyDescent="0.25">
      <c r="B279" s="6"/>
      <c r="C279" s="6"/>
      <c r="D279" s="6"/>
      <c r="E279" s="6"/>
      <c r="F279" s="6"/>
      <c r="G279" s="6"/>
      <c r="H279" s="5"/>
      <c r="I279" s="6"/>
      <c r="J279" s="6"/>
      <c r="K279" s="6"/>
      <c r="M279" s="6"/>
      <c r="N279" s="6"/>
      <c r="O279" s="6"/>
    </row>
    <row r="280" spans="2:15" x14ac:dyDescent="0.25">
      <c r="B280" s="6"/>
      <c r="C280" s="6"/>
      <c r="D280" s="6"/>
      <c r="E280" s="6"/>
      <c r="F280" s="6"/>
      <c r="G280" s="6"/>
      <c r="H280" s="5"/>
      <c r="I280" s="6"/>
      <c r="J280" s="6"/>
      <c r="K280" s="6"/>
      <c r="M280" s="6"/>
      <c r="N280" s="6"/>
      <c r="O280" s="6"/>
    </row>
    <row r="281" spans="2:15" x14ac:dyDescent="0.25">
      <c r="B281" s="6"/>
      <c r="C281" s="6"/>
      <c r="D281" s="6"/>
      <c r="E281" s="6"/>
      <c r="F281" s="6"/>
      <c r="G281" s="6"/>
      <c r="H281" s="5"/>
      <c r="I281" s="6"/>
      <c r="J281" s="6"/>
      <c r="K281" s="6"/>
      <c r="M281" s="6"/>
      <c r="N281" s="6"/>
      <c r="O281" s="6"/>
    </row>
    <row r="282" spans="2:15" x14ac:dyDescent="0.25">
      <c r="B282" s="6"/>
      <c r="C282" s="6"/>
      <c r="D282" s="6"/>
      <c r="E282" s="6"/>
      <c r="F282" s="6"/>
      <c r="G282" s="6"/>
      <c r="H282" s="5"/>
      <c r="I282" s="6"/>
      <c r="J282" s="6"/>
      <c r="K282" s="6"/>
      <c r="M282" s="6"/>
      <c r="N282" s="6"/>
      <c r="O282" s="6"/>
    </row>
    <row r="283" spans="2:15" x14ac:dyDescent="0.25">
      <c r="B283" s="6"/>
      <c r="C283" s="6"/>
      <c r="D283" s="6"/>
      <c r="E283" s="6"/>
      <c r="F283" s="6"/>
      <c r="G283" s="6"/>
      <c r="H283" s="5"/>
      <c r="I283" s="6"/>
      <c r="J283" s="6"/>
      <c r="K283" s="6"/>
      <c r="M283" s="6"/>
      <c r="N283" s="6"/>
      <c r="O283" s="6"/>
    </row>
    <row r="284" spans="2:15" x14ac:dyDescent="0.25">
      <c r="B284" s="6"/>
      <c r="C284" s="6"/>
      <c r="D284" s="6"/>
      <c r="E284" s="6"/>
      <c r="F284" s="6"/>
      <c r="G284" s="6"/>
      <c r="H284" s="5"/>
      <c r="I284" s="6"/>
      <c r="J284" s="6"/>
      <c r="K284" s="6"/>
      <c r="M284" s="6"/>
      <c r="N284" s="6"/>
      <c r="O284" s="6"/>
    </row>
    <row r="285" spans="2:15" x14ac:dyDescent="0.25">
      <c r="B285" s="6"/>
      <c r="C285" s="6"/>
      <c r="D285" s="6"/>
      <c r="E285" s="6"/>
      <c r="F285" s="6"/>
      <c r="G285" s="6"/>
      <c r="H285" s="5"/>
      <c r="I285" s="6"/>
      <c r="J285" s="6"/>
      <c r="K285" s="6"/>
      <c r="M285" s="6"/>
      <c r="N285" s="6"/>
      <c r="O285" s="6"/>
    </row>
    <row r="286" spans="2:15" x14ac:dyDescent="0.25">
      <c r="B286" s="6"/>
      <c r="C286" s="6"/>
      <c r="D286" s="6"/>
      <c r="E286" s="6"/>
      <c r="F286" s="6"/>
      <c r="G286" s="6"/>
      <c r="H286" s="5"/>
      <c r="I286" s="6"/>
      <c r="J286" s="6"/>
      <c r="K286" s="6"/>
      <c r="M286" s="6"/>
      <c r="N286" s="6"/>
      <c r="O286" s="6"/>
    </row>
    <row r="287" spans="2:15" x14ac:dyDescent="0.25">
      <c r="B287" s="6"/>
      <c r="C287" s="6"/>
      <c r="D287" s="6"/>
      <c r="E287" s="6"/>
      <c r="F287" s="6"/>
      <c r="G287" s="6"/>
      <c r="H287" s="5"/>
      <c r="I287" s="6"/>
      <c r="J287" s="6"/>
      <c r="K287" s="6"/>
      <c r="M287" s="6"/>
      <c r="N287" s="6"/>
      <c r="O287" s="6"/>
    </row>
    <row r="288" spans="2:15" x14ac:dyDescent="0.25">
      <c r="B288" s="6"/>
      <c r="C288" s="6"/>
      <c r="D288" s="6"/>
      <c r="E288" s="6"/>
      <c r="F288" s="6"/>
      <c r="G288" s="6"/>
      <c r="H288" s="5"/>
      <c r="I288" s="6"/>
      <c r="J288" s="6"/>
      <c r="K288" s="6"/>
      <c r="M288" s="6"/>
      <c r="N288" s="6"/>
      <c r="O288" s="6"/>
    </row>
    <row r="289" spans="2:15" x14ac:dyDescent="0.25">
      <c r="B289" s="6"/>
      <c r="C289" s="6"/>
      <c r="D289" s="6"/>
      <c r="E289" s="6"/>
      <c r="F289" s="6"/>
      <c r="G289" s="6"/>
      <c r="H289" s="5"/>
      <c r="I289" s="6"/>
      <c r="J289" s="6"/>
      <c r="K289" s="6"/>
      <c r="M289" s="6"/>
      <c r="N289" s="6"/>
      <c r="O289" s="6"/>
    </row>
    <row r="290" spans="2:15" x14ac:dyDescent="0.25">
      <c r="B290" s="6"/>
      <c r="C290" s="6"/>
      <c r="D290" s="6"/>
      <c r="E290" s="6"/>
      <c r="F290" s="6"/>
      <c r="G290" s="6"/>
      <c r="H290" s="5"/>
      <c r="I290" s="6"/>
      <c r="J290" s="6"/>
      <c r="K290" s="6"/>
      <c r="M290" s="6"/>
      <c r="N290" s="6"/>
      <c r="O290" s="6"/>
    </row>
    <row r="291" spans="2:15" x14ac:dyDescent="0.25">
      <c r="B291" s="6"/>
      <c r="C291" s="6"/>
      <c r="D291" s="6"/>
      <c r="E291" s="6"/>
      <c r="F291" s="6"/>
      <c r="G291" s="6"/>
      <c r="H291" s="5"/>
      <c r="I291" s="6"/>
      <c r="J291" s="6"/>
      <c r="K291" s="6"/>
      <c r="M291" s="6"/>
      <c r="N291" s="6"/>
      <c r="O291" s="6"/>
    </row>
    <row r="292" spans="2:15" x14ac:dyDescent="0.25">
      <c r="B292" s="6"/>
      <c r="C292" s="6"/>
      <c r="D292" s="6"/>
      <c r="E292" s="6"/>
      <c r="F292" s="6"/>
      <c r="G292" s="6"/>
      <c r="H292" s="5"/>
      <c r="I292" s="6"/>
      <c r="J292" s="6"/>
      <c r="K292" s="6"/>
      <c r="M292" s="6"/>
      <c r="N292" s="6"/>
      <c r="O292" s="6"/>
    </row>
    <row r="293" spans="2:15" x14ac:dyDescent="0.25">
      <c r="B293" s="6"/>
      <c r="C293" s="6"/>
      <c r="D293" s="6"/>
      <c r="E293" s="6"/>
      <c r="F293" s="6"/>
      <c r="G293" s="6"/>
      <c r="H293" s="5"/>
      <c r="I293" s="6"/>
      <c r="J293" s="6"/>
      <c r="K293" s="6"/>
      <c r="M293" s="6"/>
      <c r="N293" s="6"/>
      <c r="O293" s="6"/>
    </row>
    <row r="294" spans="2:15" x14ac:dyDescent="0.25">
      <c r="B294" s="6"/>
      <c r="C294" s="6"/>
      <c r="D294" s="6"/>
      <c r="E294" s="6"/>
      <c r="F294" s="6"/>
      <c r="G294" s="6"/>
      <c r="H294" s="5"/>
      <c r="I294" s="6"/>
      <c r="J294" s="6"/>
      <c r="K294" s="6"/>
      <c r="M294" s="6"/>
      <c r="N294" s="6"/>
      <c r="O294" s="6"/>
    </row>
    <row r="295" spans="2:15" x14ac:dyDescent="0.25">
      <c r="B295" s="6"/>
      <c r="C295" s="6"/>
      <c r="D295" s="6"/>
      <c r="E295" s="6"/>
      <c r="F295" s="6"/>
      <c r="G295" s="6"/>
      <c r="H295" s="5"/>
      <c r="I295" s="6"/>
      <c r="J295" s="6"/>
      <c r="K295" s="6"/>
      <c r="M295" s="6"/>
      <c r="N295" s="6"/>
      <c r="O295" s="6"/>
    </row>
    <row r="296" spans="2:15" x14ac:dyDescent="0.25">
      <c r="B296" s="6"/>
      <c r="C296" s="6"/>
      <c r="D296" s="6"/>
      <c r="E296" s="6"/>
      <c r="F296" s="6"/>
      <c r="G296" s="6"/>
      <c r="H296" s="5"/>
      <c r="I296" s="6"/>
      <c r="J296" s="6"/>
      <c r="K296" s="6"/>
      <c r="M296" s="6"/>
      <c r="N296" s="6"/>
      <c r="O296" s="6"/>
    </row>
    <row r="297" spans="2:15" x14ac:dyDescent="0.25">
      <c r="B297" s="6"/>
      <c r="C297" s="6"/>
      <c r="D297" s="6"/>
      <c r="E297" s="6"/>
      <c r="F297" s="6"/>
      <c r="G297" s="6"/>
      <c r="H297" s="5"/>
      <c r="I297" s="6"/>
      <c r="J297" s="6"/>
      <c r="K297" s="6"/>
      <c r="M297" s="6"/>
      <c r="N297" s="6"/>
      <c r="O297" s="6"/>
    </row>
    <row r="298" spans="2:15" x14ac:dyDescent="0.25">
      <c r="B298" s="6"/>
      <c r="C298" s="6"/>
      <c r="D298" s="6"/>
      <c r="E298" s="6"/>
      <c r="F298" s="6"/>
      <c r="G298" s="6"/>
      <c r="H298" s="5"/>
      <c r="I298" s="6"/>
      <c r="J298" s="6"/>
      <c r="K298" s="6"/>
      <c r="M298" s="6"/>
      <c r="N298" s="6"/>
      <c r="O298" s="6"/>
    </row>
    <row r="299" spans="2:15" x14ac:dyDescent="0.25">
      <c r="B299" s="6"/>
      <c r="C299" s="6"/>
      <c r="D299" s="6"/>
      <c r="E299" s="6"/>
      <c r="F299" s="6"/>
      <c r="G299" s="6"/>
      <c r="H299" s="5"/>
      <c r="I299" s="6"/>
      <c r="J299" s="6"/>
      <c r="K299" s="6"/>
      <c r="M299" s="6"/>
      <c r="N299" s="6"/>
      <c r="O299" s="6"/>
    </row>
    <row r="300" spans="2:15" x14ac:dyDescent="0.25">
      <c r="B300" s="6"/>
      <c r="C300" s="6"/>
      <c r="D300" s="6"/>
      <c r="E300" s="6"/>
      <c r="F300" s="6"/>
      <c r="G300" s="6"/>
      <c r="H300" s="5"/>
      <c r="I300" s="6"/>
      <c r="J300" s="6"/>
      <c r="K300" s="6"/>
      <c r="M300" s="6"/>
      <c r="N300" s="6"/>
      <c r="O300" s="6"/>
    </row>
    <row r="301" spans="2:15" x14ac:dyDescent="0.25">
      <c r="B301" s="6"/>
      <c r="C301" s="6"/>
      <c r="D301" s="6"/>
      <c r="E301" s="6"/>
      <c r="F301" s="6"/>
      <c r="G301" s="6"/>
      <c r="H301" s="5"/>
      <c r="I301" s="6"/>
      <c r="J301" s="6"/>
      <c r="K301" s="6"/>
      <c r="M301" s="6"/>
      <c r="N301" s="6"/>
      <c r="O301" s="6"/>
    </row>
    <row r="302" spans="2:15" x14ac:dyDescent="0.25">
      <c r="B302" s="6"/>
      <c r="C302" s="6"/>
      <c r="D302" s="6"/>
      <c r="E302" s="6"/>
      <c r="F302" s="6"/>
      <c r="G302" s="6"/>
      <c r="H302" s="5"/>
      <c r="I302" s="6"/>
      <c r="J302" s="6"/>
      <c r="K302" s="6"/>
      <c r="M302" s="6"/>
      <c r="N302" s="6"/>
      <c r="O302" s="6"/>
    </row>
    <row r="303" spans="2:15" x14ac:dyDescent="0.25">
      <c r="B303" s="6"/>
      <c r="C303" s="6"/>
      <c r="D303" s="6"/>
      <c r="E303" s="6"/>
      <c r="F303" s="6"/>
      <c r="G303" s="6"/>
      <c r="H303" s="5"/>
      <c r="I303" s="6"/>
      <c r="J303" s="6"/>
      <c r="K303" s="6"/>
      <c r="M303" s="6"/>
      <c r="N303" s="6"/>
      <c r="O303" s="6"/>
    </row>
    <row r="304" spans="2:15" x14ac:dyDescent="0.25">
      <c r="B304" s="6"/>
      <c r="C304" s="6"/>
      <c r="D304" s="6"/>
      <c r="E304" s="6"/>
      <c r="F304" s="6"/>
      <c r="G304" s="6"/>
      <c r="H304" s="5"/>
      <c r="I304" s="6"/>
      <c r="J304" s="6"/>
      <c r="K304" s="6"/>
      <c r="M304" s="6"/>
      <c r="N304" s="6"/>
      <c r="O304" s="6"/>
    </row>
    <row r="305" spans="2:15" x14ac:dyDescent="0.25">
      <c r="B305" s="6"/>
      <c r="C305" s="6"/>
      <c r="D305" s="6"/>
      <c r="E305" s="6"/>
      <c r="F305" s="6"/>
      <c r="G305" s="6"/>
      <c r="H305" s="5"/>
      <c r="I305" s="6"/>
      <c r="J305" s="6"/>
      <c r="K305" s="6"/>
      <c r="M305" s="6"/>
      <c r="N305" s="6"/>
      <c r="O305" s="6"/>
    </row>
    <row r="306" spans="2:15" x14ac:dyDescent="0.25">
      <c r="B306" s="6"/>
      <c r="C306" s="6"/>
      <c r="D306" s="6"/>
      <c r="E306" s="6"/>
      <c r="F306" s="6"/>
      <c r="G306" s="6"/>
      <c r="H306" s="5"/>
      <c r="I306" s="6"/>
      <c r="J306" s="6"/>
      <c r="K306" s="6"/>
      <c r="M306" s="6"/>
      <c r="N306" s="6"/>
      <c r="O306" s="6"/>
    </row>
    <row r="307" spans="2:15" x14ac:dyDescent="0.25">
      <c r="B307" s="6"/>
      <c r="C307" s="6"/>
      <c r="D307" s="6"/>
      <c r="E307" s="6"/>
      <c r="F307" s="6"/>
      <c r="G307" s="6"/>
      <c r="H307" s="5"/>
      <c r="I307" s="6"/>
      <c r="J307" s="6"/>
      <c r="K307" s="6"/>
      <c r="M307" s="6"/>
      <c r="N307" s="6"/>
      <c r="O307" s="6"/>
    </row>
    <row r="308" spans="2:15" x14ac:dyDescent="0.25">
      <c r="B308" s="6"/>
      <c r="C308" s="6"/>
      <c r="D308" s="6"/>
      <c r="E308" s="6"/>
      <c r="F308" s="6"/>
      <c r="G308" s="6"/>
      <c r="H308" s="5"/>
      <c r="I308" s="6"/>
      <c r="J308" s="6"/>
      <c r="K308" s="6"/>
      <c r="M308" s="6"/>
      <c r="N308" s="6"/>
      <c r="O308" s="6"/>
    </row>
    <row r="309" spans="2:15" x14ac:dyDescent="0.25">
      <c r="B309" s="6"/>
      <c r="C309" s="6"/>
      <c r="D309" s="6"/>
      <c r="E309" s="6"/>
      <c r="F309" s="6"/>
      <c r="G309" s="6"/>
      <c r="H309" s="5"/>
      <c r="I309" s="6"/>
      <c r="J309" s="6"/>
      <c r="K309" s="6"/>
      <c r="M309" s="6"/>
      <c r="N309" s="6"/>
      <c r="O309" s="6"/>
    </row>
    <row r="310" spans="2:15" x14ac:dyDescent="0.25">
      <c r="B310" s="6"/>
      <c r="C310" s="6"/>
      <c r="D310" s="6"/>
      <c r="E310" s="6"/>
      <c r="F310" s="6"/>
      <c r="G310" s="6"/>
      <c r="H310" s="5"/>
      <c r="I310" s="6"/>
      <c r="J310" s="6"/>
      <c r="K310" s="6"/>
      <c r="M310" s="6"/>
      <c r="N310" s="6"/>
      <c r="O310" s="6"/>
    </row>
    <row r="311" spans="2:15" x14ac:dyDescent="0.25">
      <c r="B311" s="6"/>
      <c r="C311" s="6"/>
      <c r="D311" s="6"/>
      <c r="E311" s="6"/>
      <c r="F311" s="6"/>
      <c r="G311" s="6"/>
      <c r="H311" s="5"/>
      <c r="I311" s="6"/>
      <c r="J311" s="6"/>
      <c r="K311" s="6"/>
      <c r="M311" s="6"/>
      <c r="N311" s="6"/>
      <c r="O311" s="6"/>
    </row>
    <row r="312" spans="2:15" x14ac:dyDescent="0.25">
      <c r="B312" s="6"/>
      <c r="C312" s="6"/>
      <c r="D312" s="6"/>
      <c r="E312" s="6"/>
      <c r="F312" s="6"/>
      <c r="G312" s="6"/>
      <c r="H312" s="5"/>
      <c r="I312" s="6"/>
      <c r="J312" s="6"/>
      <c r="K312" s="6"/>
      <c r="M312" s="6"/>
      <c r="N312" s="6"/>
      <c r="O312" s="6"/>
    </row>
    <row r="313" spans="2:15" x14ac:dyDescent="0.25">
      <c r="B313" s="6"/>
      <c r="C313" s="6"/>
      <c r="D313" s="6"/>
      <c r="E313" s="6"/>
      <c r="F313" s="6"/>
      <c r="G313" s="6"/>
      <c r="H313" s="5"/>
      <c r="I313" s="6"/>
      <c r="J313" s="6"/>
      <c r="K313" s="6"/>
      <c r="M313" s="6"/>
      <c r="N313" s="6"/>
      <c r="O313" s="6"/>
    </row>
    <row r="314" spans="2:15" x14ac:dyDescent="0.25">
      <c r="B314" s="6"/>
      <c r="C314" s="6"/>
      <c r="D314" s="6"/>
      <c r="E314" s="6"/>
      <c r="F314" s="6"/>
      <c r="G314" s="6"/>
      <c r="H314" s="5"/>
      <c r="I314" s="6"/>
      <c r="J314" s="6"/>
      <c r="K314" s="6"/>
      <c r="M314" s="6"/>
      <c r="N314" s="6"/>
      <c r="O314" s="6"/>
    </row>
    <row r="315" spans="2:15" x14ac:dyDescent="0.25">
      <c r="B315" s="6"/>
      <c r="C315" s="6"/>
      <c r="D315" s="6"/>
      <c r="E315" s="6"/>
      <c r="F315" s="6"/>
      <c r="G315" s="6"/>
      <c r="H315" s="5"/>
      <c r="I315" s="6"/>
      <c r="J315" s="6"/>
      <c r="K315" s="6"/>
      <c r="M315" s="6"/>
      <c r="N315" s="6"/>
      <c r="O315" s="6"/>
    </row>
    <row r="316" spans="2:15" x14ac:dyDescent="0.25">
      <c r="B316" s="6"/>
      <c r="C316" s="6"/>
      <c r="D316" s="6"/>
      <c r="E316" s="6"/>
      <c r="F316" s="6"/>
      <c r="G316" s="6"/>
      <c r="H316" s="5"/>
      <c r="I316" s="6"/>
      <c r="J316" s="6"/>
      <c r="K316" s="6"/>
      <c r="M316" s="6"/>
      <c r="N316" s="6"/>
      <c r="O316" s="6"/>
    </row>
    <row r="317" spans="2:15" x14ac:dyDescent="0.25">
      <c r="B317" s="6"/>
      <c r="C317" s="6"/>
      <c r="D317" s="6"/>
      <c r="E317" s="6"/>
      <c r="F317" s="6"/>
      <c r="G317" s="6"/>
      <c r="H317" s="5"/>
      <c r="I317" s="6"/>
      <c r="J317" s="6"/>
      <c r="K317" s="6"/>
      <c r="M317" s="6"/>
      <c r="N317" s="6"/>
      <c r="O317" s="6"/>
    </row>
    <row r="318" spans="2:15" x14ac:dyDescent="0.25">
      <c r="B318" s="6"/>
      <c r="C318" s="6"/>
      <c r="D318" s="6"/>
      <c r="E318" s="6"/>
      <c r="F318" s="6"/>
      <c r="G318" s="6"/>
      <c r="H318" s="5"/>
      <c r="I318" s="6"/>
      <c r="J318" s="6"/>
      <c r="K318" s="6"/>
      <c r="M318" s="6"/>
      <c r="N318" s="6"/>
      <c r="O318" s="6"/>
    </row>
    <row r="319" spans="2:15" x14ac:dyDescent="0.25">
      <c r="B319" s="6"/>
      <c r="C319" s="6"/>
      <c r="D319" s="6"/>
      <c r="E319" s="6"/>
      <c r="F319" s="6"/>
      <c r="G319" s="6"/>
      <c r="H319" s="5"/>
      <c r="I319" s="6"/>
      <c r="J319" s="6"/>
      <c r="K319" s="6"/>
      <c r="M319" s="6"/>
      <c r="N319" s="6"/>
      <c r="O319" s="6"/>
    </row>
    <row r="320" spans="2:15" x14ac:dyDescent="0.25">
      <c r="B320" s="6"/>
      <c r="C320" s="6"/>
      <c r="D320" s="6"/>
      <c r="E320" s="6"/>
      <c r="F320" s="6"/>
      <c r="G320" s="6"/>
      <c r="H320" s="5"/>
      <c r="I320" s="6"/>
      <c r="J320" s="6"/>
      <c r="K320" s="6"/>
      <c r="M320" s="6"/>
      <c r="N320" s="6"/>
      <c r="O320" s="6"/>
    </row>
    <row r="321" spans="2:15" x14ac:dyDescent="0.25">
      <c r="B321" s="6"/>
      <c r="C321" s="6"/>
      <c r="D321" s="6"/>
      <c r="E321" s="6"/>
      <c r="F321" s="6"/>
      <c r="G321" s="6"/>
      <c r="H321" s="5"/>
      <c r="I321" s="6"/>
      <c r="J321" s="6"/>
      <c r="K321" s="6"/>
      <c r="M321" s="6"/>
      <c r="N321" s="6"/>
      <c r="O321" s="6"/>
    </row>
    <row r="322" spans="2:15" x14ac:dyDescent="0.25">
      <c r="B322" s="6"/>
      <c r="C322" s="6"/>
      <c r="D322" s="6"/>
      <c r="E322" s="6"/>
      <c r="F322" s="6"/>
      <c r="G322" s="6"/>
      <c r="H322" s="5"/>
      <c r="I322" s="6"/>
      <c r="J322" s="6"/>
      <c r="K322" s="6"/>
      <c r="M322" s="6"/>
      <c r="N322" s="6"/>
      <c r="O322" s="6"/>
    </row>
    <row r="323" spans="2:15" x14ac:dyDescent="0.25">
      <c r="B323" s="6"/>
      <c r="C323" s="6"/>
      <c r="D323" s="6"/>
      <c r="E323" s="6"/>
      <c r="F323" s="6"/>
      <c r="G323" s="6"/>
      <c r="H323" s="5"/>
      <c r="I323" s="6"/>
      <c r="J323" s="6"/>
      <c r="K323" s="6"/>
      <c r="M323" s="6"/>
      <c r="N323" s="6"/>
      <c r="O323" s="6"/>
    </row>
    <row r="324" spans="2:15" x14ac:dyDescent="0.25">
      <c r="B324" s="6"/>
      <c r="C324" s="6"/>
      <c r="D324" s="6"/>
      <c r="E324" s="6"/>
      <c r="F324" s="6"/>
      <c r="G324" s="6"/>
      <c r="H324" s="5"/>
      <c r="I324" s="6"/>
      <c r="J324" s="6"/>
      <c r="K324" s="6"/>
      <c r="M324" s="6"/>
      <c r="N324" s="6"/>
      <c r="O324" s="6"/>
    </row>
    <row r="325" spans="2:15" x14ac:dyDescent="0.25">
      <c r="B325" s="6"/>
      <c r="C325" s="6"/>
      <c r="D325" s="6"/>
      <c r="E325" s="6"/>
      <c r="F325" s="6"/>
      <c r="G325" s="6"/>
      <c r="H325" s="5"/>
      <c r="I325" s="6"/>
      <c r="J325" s="6"/>
      <c r="K325" s="6"/>
      <c r="M325" s="6"/>
      <c r="N325" s="6"/>
      <c r="O325" s="6"/>
    </row>
    <row r="326" spans="2:15" x14ac:dyDescent="0.25">
      <c r="B326" s="6"/>
      <c r="C326" s="6"/>
      <c r="D326" s="6"/>
      <c r="E326" s="6"/>
      <c r="F326" s="6"/>
      <c r="G326" s="6"/>
      <c r="H326" s="5"/>
      <c r="I326" s="6"/>
      <c r="J326" s="6"/>
      <c r="K326" s="6"/>
      <c r="M326" s="6"/>
      <c r="N326" s="6"/>
      <c r="O326" s="6"/>
    </row>
    <row r="327" spans="2:15" x14ac:dyDescent="0.25">
      <c r="B327" s="6"/>
      <c r="C327" s="6"/>
      <c r="D327" s="6"/>
      <c r="E327" s="6"/>
      <c r="F327" s="6"/>
      <c r="G327" s="6"/>
      <c r="H327" s="5"/>
      <c r="I327" s="6"/>
      <c r="J327" s="6"/>
      <c r="K327" s="6"/>
      <c r="M327" s="6"/>
      <c r="N327" s="6"/>
      <c r="O327" s="6"/>
    </row>
    <row r="328" spans="2:15" x14ac:dyDescent="0.25">
      <c r="B328" s="6"/>
      <c r="C328" s="6"/>
      <c r="D328" s="6"/>
      <c r="E328" s="6"/>
      <c r="F328" s="6"/>
      <c r="G328" s="6"/>
      <c r="H328" s="5"/>
      <c r="I328" s="6"/>
      <c r="J328" s="6"/>
      <c r="K328" s="6"/>
      <c r="M328" s="6"/>
      <c r="N328" s="6"/>
      <c r="O328" s="6"/>
    </row>
    <row r="329" spans="2:15" x14ac:dyDescent="0.25">
      <c r="B329" s="6"/>
      <c r="C329" s="6"/>
      <c r="D329" s="6"/>
      <c r="E329" s="6"/>
      <c r="F329" s="6"/>
      <c r="G329" s="6"/>
      <c r="H329" s="5"/>
      <c r="I329" s="6"/>
      <c r="J329" s="6"/>
      <c r="K329" s="6"/>
      <c r="M329" s="6"/>
      <c r="N329" s="6"/>
      <c r="O329" s="6"/>
    </row>
    <row r="330" spans="2:15" x14ac:dyDescent="0.25">
      <c r="B330" s="6"/>
      <c r="C330" s="6"/>
      <c r="D330" s="6"/>
      <c r="E330" s="6"/>
      <c r="F330" s="6"/>
      <c r="G330" s="6"/>
      <c r="H330" s="5"/>
      <c r="I330" s="6"/>
      <c r="J330" s="6"/>
      <c r="K330" s="6"/>
      <c r="M330" s="6"/>
      <c r="N330" s="6"/>
      <c r="O330" s="6"/>
    </row>
    <row r="331" spans="2:15" x14ac:dyDescent="0.25">
      <c r="B331" s="6"/>
      <c r="C331" s="6"/>
      <c r="D331" s="6"/>
      <c r="E331" s="6"/>
      <c r="F331" s="6"/>
      <c r="G331" s="6"/>
      <c r="H331" s="5"/>
      <c r="I331" s="6"/>
      <c r="J331" s="6"/>
      <c r="K331" s="6"/>
      <c r="M331" s="6"/>
      <c r="N331" s="6"/>
      <c r="O331" s="6"/>
    </row>
    <row r="332" spans="2:15" x14ac:dyDescent="0.25">
      <c r="B332" s="6"/>
      <c r="C332" s="6"/>
      <c r="D332" s="6"/>
      <c r="E332" s="6"/>
      <c r="F332" s="6"/>
      <c r="G332" s="6"/>
      <c r="H332" s="5"/>
      <c r="I332" s="6"/>
      <c r="J332" s="6"/>
      <c r="K332" s="6"/>
      <c r="M332" s="6"/>
      <c r="N332" s="6"/>
      <c r="O332" s="6"/>
    </row>
    <row r="333" spans="2:15" x14ac:dyDescent="0.25">
      <c r="B333" s="6"/>
      <c r="C333" s="6"/>
      <c r="D333" s="6"/>
      <c r="E333" s="6"/>
      <c r="F333" s="6"/>
      <c r="G333" s="6"/>
      <c r="H333" s="5"/>
      <c r="I333" s="6"/>
      <c r="J333" s="6"/>
      <c r="K333" s="6"/>
      <c r="M333" s="6"/>
      <c r="N333" s="6"/>
      <c r="O333" s="6"/>
    </row>
    <row r="334" spans="2:15" x14ac:dyDescent="0.25">
      <c r="B334" s="6"/>
      <c r="C334" s="6"/>
      <c r="D334" s="6"/>
      <c r="E334" s="6"/>
      <c r="F334" s="6"/>
      <c r="G334" s="6"/>
      <c r="H334" s="5"/>
      <c r="I334" s="6"/>
      <c r="J334" s="6"/>
      <c r="K334" s="6"/>
      <c r="M334" s="6"/>
      <c r="N334" s="6"/>
      <c r="O334" s="6"/>
    </row>
    <row r="335" spans="2:15" x14ac:dyDescent="0.25">
      <c r="B335" s="6"/>
      <c r="C335" s="6"/>
      <c r="D335" s="6"/>
      <c r="E335" s="6"/>
      <c r="F335" s="6"/>
      <c r="G335" s="6"/>
      <c r="H335" s="5"/>
      <c r="I335" s="6"/>
      <c r="J335" s="6"/>
      <c r="K335" s="6"/>
      <c r="M335" s="6"/>
      <c r="N335" s="6"/>
      <c r="O335" s="6"/>
    </row>
    <row r="336" spans="2:15" x14ac:dyDescent="0.25">
      <c r="B336" s="6"/>
      <c r="C336" s="6"/>
      <c r="D336" s="6"/>
      <c r="E336" s="6"/>
      <c r="F336" s="6"/>
      <c r="G336" s="6"/>
      <c r="H336" s="5"/>
      <c r="I336" s="6"/>
      <c r="J336" s="6"/>
      <c r="K336" s="6"/>
      <c r="M336" s="6"/>
      <c r="N336" s="6"/>
      <c r="O336" s="6"/>
    </row>
    <row r="337" spans="2:15" x14ac:dyDescent="0.25">
      <c r="B337" s="6"/>
      <c r="C337" s="6"/>
      <c r="D337" s="6"/>
      <c r="E337" s="6"/>
      <c r="F337" s="6"/>
      <c r="G337" s="6"/>
      <c r="H337" s="5"/>
      <c r="I337" s="6"/>
      <c r="J337" s="6"/>
      <c r="K337" s="6"/>
      <c r="M337" s="6"/>
      <c r="N337" s="6"/>
      <c r="O337" s="6"/>
    </row>
    <row r="338" spans="2:15" x14ac:dyDescent="0.25">
      <c r="B338" s="6"/>
      <c r="C338" s="6"/>
      <c r="D338" s="6"/>
      <c r="E338" s="6"/>
      <c r="F338" s="6"/>
      <c r="G338" s="6"/>
      <c r="H338" s="5"/>
      <c r="I338" s="6"/>
      <c r="J338" s="6"/>
      <c r="K338" s="6"/>
      <c r="M338" s="6"/>
      <c r="N338" s="6"/>
      <c r="O338" s="6"/>
    </row>
    <row r="339" spans="2:15" x14ac:dyDescent="0.25">
      <c r="B339" s="6"/>
      <c r="C339" s="6"/>
      <c r="D339" s="6"/>
      <c r="E339" s="6"/>
      <c r="F339" s="6"/>
      <c r="G339" s="6"/>
      <c r="H339" s="5"/>
      <c r="I339" s="6"/>
      <c r="J339" s="6"/>
      <c r="K339" s="6"/>
      <c r="M339" s="6"/>
      <c r="N339" s="6"/>
      <c r="O339" s="6"/>
    </row>
    <row r="340" spans="2:15" x14ac:dyDescent="0.25">
      <c r="B340" s="6"/>
      <c r="C340" s="6"/>
      <c r="D340" s="6"/>
      <c r="E340" s="6"/>
      <c r="F340" s="6"/>
      <c r="G340" s="6"/>
      <c r="H340" s="5"/>
      <c r="I340" s="6"/>
      <c r="J340" s="6"/>
      <c r="K340" s="6"/>
      <c r="M340" s="6"/>
      <c r="N340" s="6"/>
      <c r="O340" s="6"/>
    </row>
    <row r="341" spans="2:15" x14ac:dyDescent="0.25">
      <c r="B341" s="6"/>
      <c r="C341" s="6"/>
      <c r="D341" s="6"/>
      <c r="E341" s="6"/>
      <c r="F341" s="6"/>
      <c r="G341" s="6"/>
      <c r="H341" s="5"/>
      <c r="I341" s="6"/>
      <c r="J341" s="6"/>
      <c r="K341" s="6"/>
      <c r="M341" s="6"/>
      <c r="N341" s="6"/>
      <c r="O341" s="6"/>
    </row>
    <row r="342" spans="2:15" x14ac:dyDescent="0.25">
      <c r="B342" s="6"/>
      <c r="C342" s="6"/>
      <c r="D342" s="6"/>
      <c r="E342" s="6"/>
      <c r="F342" s="6"/>
      <c r="G342" s="6"/>
      <c r="H342" s="5"/>
      <c r="I342" s="6"/>
      <c r="J342" s="6"/>
      <c r="K342" s="6"/>
      <c r="M342" s="6"/>
      <c r="N342" s="6"/>
      <c r="O342" s="6"/>
    </row>
    <row r="343" spans="2:15" x14ac:dyDescent="0.25">
      <c r="B343" s="6"/>
      <c r="C343" s="6"/>
      <c r="D343" s="6"/>
      <c r="E343" s="6"/>
      <c r="F343" s="6"/>
      <c r="G343" s="6"/>
      <c r="H343" s="5"/>
      <c r="I343" s="6"/>
      <c r="J343" s="6"/>
      <c r="K343" s="6"/>
      <c r="M343" s="6"/>
      <c r="N343" s="6"/>
      <c r="O343" s="6"/>
    </row>
    <row r="344" spans="2:15" x14ac:dyDescent="0.25">
      <c r="B344" s="6"/>
      <c r="C344" s="6"/>
      <c r="D344" s="6"/>
      <c r="E344" s="6"/>
      <c r="F344" s="6"/>
      <c r="G344" s="6"/>
      <c r="H344" s="5"/>
      <c r="I344" s="6"/>
      <c r="J344" s="6"/>
      <c r="K344" s="6"/>
      <c r="M344" s="6"/>
      <c r="N344" s="6"/>
      <c r="O344" s="6"/>
    </row>
    <row r="345" spans="2:15" x14ac:dyDescent="0.25">
      <c r="B345" s="6"/>
      <c r="C345" s="6"/>
      <c r="D345" s="6"/>
      <c r="E345" s="6"/>
      <c r="F345" s="6"/>
      <c r="G345" s="6"/>
      <c r="H345" s="5"/>
      <c r="I345" s="6"/>
      <c r="J345" s="6"/>
      <c r="K345" s="6"/>
      <c r="M345" s="6"/>
      <c r="N345" s="6"/>
      <c r="O345" s="6"/>
    </row>
    <row r="346" spans="2:15" x14ac:dyDescent="0.25">
      <c r="B346" s="6"/>
      <c r="C346" s="6"/>
      <c r="D346" s="6"/>
      <c r="E346" s="6"/>
      <c r="F346" s="6"/>
      <c r="G346" s="6"/>
      <c r="H346" s="5"/>
      <c r="I346" s="6"/>
      <c r="J346" s="6"/>
      <c r="K346" s="6"/>
      <c r="M346" s="6"/>
      <c r="N346" s="6"/>
      <c r="O346" s="6"/>
    </row>
    <row r="347" spans="2:15" x14ac:dyDescent="0.25">
      <c r="B347" s="6"/>
      <c r="C347" s="6"/>
      <c r="D347" s="6"/>
      <c r="E347" s="6"/>
      <c r="F347" s="6"/>
      <c r="G347" s="6"/>
      <c r="H347" s="5"/>
      <c r="I347" s="6"/>
      <c r="J347" s="6"/>
      <c r="K347" s="6"/>
      <c r="M347" s="6"/>
      <c r="N347" s="6"/>
      <c r="O347" s="6"/>
    </row>
    <row r="348" spans="2:15" x14ac:dyDescent="0.25">
      <c r="B348" s="6"/>
      <c r="C348" s="6"/>
      <c r="D348" s="6"/>
      <c r="E348" s="6"/>
      <c r="F348" s="6"/>
      <c r="G348" s="6"/>
      <c r="H348" s="5"/>
      <c r="I348" s="6"/>
      <c r="J348" s="6"/>
      <c r="K348" s="6"/>
      <c r="M348" s="6"/>
      <c r="N348" s="6"/>
      <c r="O348" s="6"/>
    </row>
    <row r="349" spans="2:15" x14ac:dyDescent="0.25">
      <c r="B349" s="6"/>
      <c r="C349" s="6"/>
      <c r="D349" s="6"/>
      <c r="E349" s="6"/>
      <c r="F349" s="6"/>
      <c r="G349" s="6"/>
      <c r="H349" s="5"/>
      <c r="I349" s="6"/>
      <c r="J349" s="6"/>
      <c r="K349" s="6"/>
      <c r="M349" s="6"/>
      <c r="N349" s="6"/>
      <c r="O349" s="6"/>
    </row>
    <row r="350" spans="2:15" x14ac:dyDescent="0.25">
      <c r="B350" s="6"/>
      <c r="C350" s="6"/>
      <c r="D350" s="6"/>
      <c r="E350" s="6"/>
      <c r="F350" s="6"/>
      <c r="G350" s="6"/>
      <c r="H350" s="5"/>
      <c r="I350" s="6"/>
      <c r="J350" s="6"/>
      <c r="K350" s="6"/>
      <c r="M350" s="6"/>
      <c r="N350" s="6"/>
      <c r="O350" s="6"/>
    </row>
    <row r="351" spans="2:15" x14ac:dyDescent="0.25">
      <c r="B351" s="6"/>
      <c r="C351" s="6"/>
      <c r="D351" s="6"/>
      <c r="E351" s="6"/>
      <c r="F351" s="6"/>
      <c r="G351" s="6"/>
      <c r="H351" s="5"/>
      <c r="I351" s="6"/>
      <c r="J351" s="6"/>
      <c r="K351" s="6"/>
      <c r="M351" s="6"/>
      <c r="N351" s="6"/>
      <c r="O351" s="6"/>
    </row>
    <row r="352" spans="2:15" x14ac:dyDescent="0.25">
      <c r="B352" s="6"/>
      <c r="C352" s="6"/>
      <c r="D352" s="6"/>
      <c r="E352" s="6"/>
      <c r="F352" s="6"/>
      <c r="G352" s="6"/>
      <c r="H352" s="5"/>
      <c r="I352" s="6"/>
      <c r="J352" s="6"/>
      <c r="K352" s="6"/>
      <c r="M352" s="6"/>
      <c r="N352" s="6"/>
      <c r="O352" s="6"/>
    </row>
    <row r="353" spans="2:15" x14ac:dyDescent="0.25">
      <c r="B353" s="6"/>
      <c r="C353" s="6"/>
      <c r="D353" s="6"/>
      <c r="E353" s="6"/>
      <c r="F353" s="6"/>
      <c r="G353" s="6"/>
      <c r="H353" s="5"/>
      <c r="I353" s="6"/>
      <c r="J353" s="6"/>
      <c r="K353" s="6"/>
      <c r="M353" s="6"/>
      <c r="N353" s="6"/>
      <c r="O353" s="6"/>
    </row>
    <row r="354" spans="2:15" x14ac:dyDescent="0.25">
      <c r="B354" s="6"/>
      <c r="C354" s="6"/>
      <c r="D354" s="6"/>
      <c r="E354" s="6"/>
      <c r="F354" s="6"/>
      <c r="G354" s="6"/>
      <c r="H354" s="5"/>
      <c r="I354" s="6"/>
      <c r="J354" s="6"/>
      <c r="K354" s="6"/>
      <c r="M354" s="6"/>
      <c r="N354" s="6"/>
      <c r="O354" s="6"/>
    </row>
    <row r="355" spans="2:15" x14ac:dyDescent="0.25">
      <c r="B355" s="6"/>
      <c r="C355" s="6"/>
      <c r="D355" s="6"/>
      <c r="E355" s="6"/>
      <c r="F355" s="6"/>
      <c r="G355" s="6"/>
      <c r="H355" s="5"/>
      <c r="I355" s="6"/>
      <c r="J355" s="6"/>
      <c r="K355" s="6"/>
      <c r="M355" s="6"/>
      <c r="N355" s="6"/>
      <c r="O355" s="6"/>
    </row>
    <row r="356" spans="2:15" x14ac:dyDescent="0.25">
      <c r="B356" s="6"/>
      <c r="C356" s="6"/>
      <c r="D356" s="6"/>
      <c r="E356" s="6"/>
      <c r="F356" s="6"/>
      <c r="G356" s="6"/>
      <c r="H356" s="5"/>
      <c r="I356" s="6"/>
      <c r="J356" s="6"/>
      <c r="K356" s="6"/>
      <c r="M356" s="6"/>
      <c r="N356" s="6"/>
      <c r="O356" s="6"/>
    </row>
    <row r="357" spans="2:15" x14ac:dyDescent="0.25">
      <c r="B357" s="6"/>
      <c r="C357" s="6"/>
      <c r="D357" s="6"/>
      <c r="E357" s="6"/>
      <c r="F357" s="6"/>
      <c r="G357" s="6"/>
      <c r="H357" s="5"/>
      <c r="I357" s="6"/>
      <c r="J357" s="6"/>
      <c r="K357" s="6"/>
      <c r="M357" s="6"/>
      <c r="N357" s="6"/>
      <c r="O357" s="6"/>
    </row>
    <row r="358" spans="2:15" x14ac:dyDescent="0.25">
      <c r="B358" s="6"/>
      <c r="C358" s="6"/>
      <c r="D358" s="6"/>
      <c r="E358" s="6"/>
      <c r="F358" s="6"/>
      <c r="G358" s="6"/>
      <c r="H358" s="5"/>
      <c r="I358" s="6"/>
      <c r="J358" s="6"/>
      <c r="K358" s="6"/>
      <c r="M358" s="6"/>
      <c r="N358" s="6"/>
      <c r="O358" s="6"/>
    </row>
    <row r="359" spans="2:15" x14ac:dyDescent="0.25">
      <c r="B359" s="6"/>
      <c r="C359" s="6"/>
      <c r="D359" s="6"/>
      <c r="E359" s="6"/>
      <c r="F359" s="6"/>
      <c r="G359" s="6"/>
      <c r="H359" s="5"/>
      <c r="I359" s="6"/>
      <c r="J359" s="6"/>
      <c r="K359" s="6"/>
      <c r="M359" s="6"/>
      <c r="N359" s="6"/>
      <c r="O359" s="6"/>
    </row>
    <row r="360" spans="2:15" x14ac:dyDescent="0.25">
      <c r="B360" s="6"/>
      <c r="C360" s="6"/>
      <c r="D360" s="6"/>
      <c r="E360" s="6"/>
      <c r="F360" s="6"/>
      <c r="G360" s="6"/>
      <c r="H360" s="5"/>
      <c r="I360" s="6"/>
      <c r="J360" s="6"/>
      <c r="K360" s="6"/>
      <c r="M360" s="6"/>
      <c r="N360" s="6"/>
      <c r="O360" s="6"/>
    </row>
    <row r="361" spans="2:15" x14ac:dyDescent="0.25">
      <c r="B361" s="6"/>
      <c r="C361" s="6"/>
      <c r="D361" s="6"/>
      <c r="E361" s="6"/>
      <c r="F361" s="6"/>
      <c r="G361" s="6"/>
      <c r="H361" s="5"/>
      <c r="I361" s="6"/>
      <c r="J361" s="6"/>
      <c r="K361" s="6"/>
      <c r="M361" s="6"/>
      <c r="N361" s="6"/>
      <c r="O361" s="6"/>
    </row>
    <row r="362" spans="2:15" x14ac:dyDescent="0.25">
      <c r="B362" s="6"/>
      <c r="C362" s="6"/>
      <c r="D362" s="6"/>
      <c r="E362" s="6"/>
      <c r="F362" s="6"/>
      <c r="G362" s="6"/>
      <c r="H362" s="5"/>
      <c r="I362" s="6"/>
      <c r="J362" s="6"/>
      <c r="K362" s="6"/>
      <c r="M362" s="6"/>
      <c r="N362" s="6"/>
      <c r="O362" s="6"/>
    </row>
    <row r="363" spans="2:15" x14ac:dyDescent="0.25">
      <c r="B363" s="6"/>
      <c r="C363" s="6"/>
      <c r="D363" s="6"/>
      <c r="E363" s="6"/>
      <c r="F363" s="6"/>
      <c r="G363" s="6"/>
      <c r="H363" s="5"/>
      <c r="I363" s="6"/>
      <c r="J363" s="6"/>
      <c r="K363" s="6"/>
      <c r="M363" s="6"/>
      <c r="N363" s="6"/>
      <c r="O363" s="6"/>
    </row>
    <row r="364" spans="2:15" x14ac:dyDescent="0.25">
      <c r="B364" s="6"/>
      <c r="C364" s="6"/>
      <c r="D364" s="6"/>
      <c r="E364" s="6"/>
      <c r="F364" s="6"/>
      <c r="G364" s="6"/>
      <c r="H364" s="5"/>
      <c r="I364" s="6"/>
      <c r="J364" s="6"/>
      <c r="K364" s="6"/>
      <c r="M364" s="6"/>
      <c r="N364" s="6"/>
      <c r="O364" s="6"/>
    </row>
    <row r="365" spans="2:15" x14ac:dyDescent="0.25">
      <c r="B365" s="6"/>
      <c r="C365" s="6"/>
      <c r="D365" s="6"/>
      <c r="E365" s="6"/>
      <c r="F365" s="6"/>
      <c r="G365" s="6"/>
      <c r="H365" s="5"/>
      <c r="I365" s="6"/>
      <c r="J365" s="6"/>
      <c r="K365" s="6"/>
      <c r="M365" s="6"/>
      <c r="N365" s="6"/>
      <c r="O365" s="6"/>
    </row>
    <row r="366" spans="2:15" x14ac:dyDescent="0.25">
      <c r="B366" s="6"/>
      <c r="C366" s="6"/>
      <c r="D366" s="6"/>
      <c r="E366" s="6"/>
      <c r="F366" s="6"/>
      <c r="G366" s="6"/>
      <c r="H366" s="5"/>
      <c r="I366" s="6"/>
      <c r="J366" s="6"/>
      <c r="K366" s="6"/>
      <c r="M366" s="6"/>
      <c r="N366" s="6"/>
      <c r="O366" s="6"/>
    </row>
    <row r="367" spans="2:15" x14ac:dyDescent="0.25">
      <c r="B367" s="6"/>
      <c r="C367" s="6"/>
      <c r="D367" s="6"/>
      <c r="E367" s="6"/>
      <c r="F367" s="6"/>
      <c r="G367" s="6"/>
      <c r="H367" s="5"/>
      <c r="I367" s="6"/>
      <c r="J367" s="6"/>
      <c r="K367" s="6"/>
      <c r="M367" s="6"/>
      <c r="N367" s="6"/>
      <c r="O367" s="6"/>
    </row>
    <row r="368" spans="2:15" x14ac:dyDescent="0.25">
      <c r="B368" s="6"/>
      <c r="C368" s="6"/>
      <c r="D368" s="6"/>
      <c r="E368" s="6"/>
      <c r="F368" s="6"/>
      <c r="G368" s="6"/>
      <c r="H368" s="5"/>
      <c r="I368" s="6"/>
      <c r="J368" s="6"/>
      <c r="K368" s="6"/>
      <c r="M368" s="6"/>
      <c r="N368" s="6"/>
      <c r="O368" s="6"/>
    </row>
    <row r="369" spans="2:15" x14ac:dyDescent="0.25">
      <c r="B369" s="6"/>
      <c r="C369" s="6"/>
      <c r="D369" s="6"/>
      <c r="E369" s="6"/>
      <c r="F369" s="6"/>
      <c r="G369" s="6"/>
      <c r="H369" s="5"/>
      <c r="I369" s="6"/>
      <c r="J369" s="6"/>
      <c r="K369" s="6"/>
      <c r="M369" s="6"/>
      <c r="N369" s="6"/>
      <c r="O369" s="6"/>
    </row>
    <row r="370" spans="2:15" x14ac:dyDescent="0.25">
      <c r="B370" s="6"/>
      <c r="C370" s="6"/>
      <c r="D370" s="6"/>
      <c r="E370" s="6"/>
      <c r="F370" s="6"/>
      <c r="G370" s="6"/>
      <c r="H370" s="5"/>
      <c r="I370" s="6"/>
      <c r="J370" s="6"/>
      <c r="K370" s="6"/>
      <c r="M370" s="6"/>
      <c r="N370" s="6"/>
      <c r="O370" s="6"/>
    </row>
    <row r="371" spans="2:15" x14ac:dyDescent="0.25">
      <c r="B371" s="6"/>
      <c r="C371" s="6"/>
      <c r="D371" s="6"/>
      <c r="E371" s="6"/>
      <c r="F371" s="6"/>
      <c r="G371" s="6"/>
      <c r="H371" s="5"/>
      <c r="I371" s="6"/>
      <c r="J371" s="6"/>
      <c r="K371" s="6"/>
      <c r="M371" s="6"/>
      <c r="N371" s="6"/>
      <c r="O371" s="6"/>
    </row>
    <row r="372" spans="2:15" x14ac:dyDescent="0.25">
      <c r="B372" s="6"/>
      <c r="C372" s="6"/>
      <c r="D372" s="6"/>
      <c r="E372" s="6"/>
      <c r="F372" s="6"/>
      <c r="G372" s="6"/>
      <c r="H372" s="5"/>
      <c r="I372" s="6"/>
      <c r="J372" s="6"/>
      <c r="K372" s="6"/>
      <c r="M372" s="6"/>
      <c r="N372" s="6"/>
      <c r="O372" s="6"/>
    </row>
    <row r="373" spans="2:15" x14ac:dyDescent="0.25">
      <c r="B373" s="6"/>
      <c r="C373" s="6"/>
      <c r="D373" s="6"/>
      <c r="E373" s="6"/>
      <c r="F373" s="6"/>
      <c r="G373" s="6"/>
      <c r="H373" s="5"/>
      <c r="I373" s="6"/>
      <c r="J373" s="6"/>
      <c r="K373" s="6"/>
      <c r="M373" s="6"/>
      <c r="N373" s="6"/>
      <c r="O373" s="6"/>
    </row>
    <row r="374" spans="2:15" x14ac:dyDescent="0.25">
      <c r="B374" s="6"/>
      <c r="C374" s="6"/>
      <c r="D374" s="6"/>
      <c r="E374" s="6"/>
      <c r="F374" s="6"/>
      <c r="G374" s="6"/>
      <c r="H374" s="5"/>
      <c r="I374" s="6"/>
      <c r="J374" s="6"/>
      <c r="K374" s="6"/>
      <c r="M374" s="6"/>
      <c r="N374" s="6"/>
      <c r="O374" s="6"/>
    </row>
    <row r="375" spans="2:15" x14ac:dyDescent="0.25">
      <c r="B375" s="6"/>
      <c r="C375" s="6"/>
      <c r="D375" s="6"/>
      <c r="E375" s="6"/>
      <c r="F375" s="6"/>
      <c r="G375" s="6"/>
      <c r="H375" s="5"/>
      <c r="I375" s="6"/>
      <c r="J375" s="6"/>
      <c r="K375" s="6"/>
      <c r="M375" s="6"/>
      <c r="N375" s="6"/>
      <c r="O375" s="6"/>
    </row>
    <row r="376" spans="2:15" x14ac:dyDescent="0.25">
      <c r="B376" s="6"/>
      <c r="C376" s="6"/>
      <c r="D376" s="6"/>
      <c r="E376" s="6"/>
      <c r="F376" s="6"/>
      <c r="G376" s="6"/>
      <c r="H376" s="5"/>
      <c r="I376" s="6"/>
      <c r="J376" s="6"/>
      <c r="K376" s="6"/>
      <c r="M376" s="6"/>
      <c r="N376" s="6"/>
      <c r="O376" s="6"/>
    </row>
    <row r="377" spans="2:15" x14ac:dyDescent="0.25">
      <c r="B377" s="6"/>
      <c r="C377" s="6"/>
      <c r="D377" s="6"/>
      <c r="E377" s="6"/>
      <c r="F377" s="6"/>
      <c r="G377" s="6"/>
      <c r="H377" s="5"/>
      <c r="I377" s="6"/>
      <c r="J377" s="6"/>
      <c r="K377" s="6"/>
      <c r="M377" s="6"/>
      <c r="N377" s="6"/>
      <c r="O377" s="6"/>
    </row>
    <row r="378" spans="2:15" x14ac:dyDescent="0.25">
      <c r="B378" s="6"/>
      <c r="C378" s="6"/>
      <c r="D378" s="6"/>
      <c r="E378" s="6"/>
      <c r="F378" s="6"/>
      <c r="G378" s="6"/>
      <c r="H378" s="5"/>
      <c r="I378" s="6"/>
      <c r="J378" s="6"/>
      <c r="K378" s="6"/>
      <c r="M378" s="6"/>
      <c r="N378" s="6"/>
      <c r="O378" s="6"/>
    </row>
    <row r="379" spans="2:15" x14ac:dyDescent="0.25">
      <c r="B379" s="6"/>
      <c r="C379" s="6"/>
      <c r="D379" s="6"/>
      <c r="E379" s="6"/>
      <c r="F379" s="6"/>
      <c r="G379" s="6"/>
      <c r="H379" s="5"/>
      <c r="I379" s="6"/>
      <c r="J379" s="6"/>
      <c r="K379" s="6"/>
      <c r="M379" s="6"/>
      <c r="N379" s="6"/>
      <c r="O379" s="6"/>
    </row>
    <row r="380" spans="2:15" x14ac:dyDescent="0.25">
      <c r="B380" s="6"/>
      <c r="C380" s="6"/>
      <c r="D380" s="6"/>
      <c r="E380" s="6"/>
      <c r="F380" s="6"/>
      <c r="G380" s="6"/>
      <c r="H380" s="5"/>
      <c r="I380" s="6"/>
      <c r="J380" s="6"/>
      <c r="K380" s="6"/>
      <c r="M380" s="6"/>
      <c r="N380" s="6"/>
      <c r="O380" s="6"/>
    </row>
    <row r="381" spans="2:15" x14ac:dyDescent="0.25">
      <c r="B381" s="6"/>
      <c r="C381" s="6"/>
      <c r="D381" s="6"/>
      <c r="E381" s="6"/>
      <c r="F381" s="6"/>
      <c r="G381" s="6"/>
      <c r="H381" s="5"/>
      <c r="I381" s="6"/>
      <c r="J381" s="6"/>
      <c r="K381" s="6"/>
      <c r="M381" s="6"/>
      <c r="N381" s="6"/>
      <c r="O381" s="6"/>
    </row>
    <row r="382" spans="2:15" x14ac:dyDescent="0.25">
      <c r="B382" s="6"/>
      <c r="C382" s="6"/>
      <c r="D382" s="6"/>
      <c r="E382" s="6"/>
      <c r="F382" s="6"/>
      <c r="G382" s="6"/>
      <c r="H382" s="5"/>
      <c r="I382" s="6"/>
      <c r="J382" s="6"/>
      <c r="K382" s="6"/>
      <c r="M382" s="6"/>
      <c r="N382" s="6"/>
      <c r="O382" s="6"/>
    </row>
    <row r="383" spans="2:15" x14ac:dyDescent="0.25">
      <c r="B383" s="6"/>
      <c r="C383" s="6"/>
      <c r="D383" s="6"/>
      <c r="E383" s="6"/>
      <c r="F383" s="6"/>
      <c r="G383" s="6"/>
      <c r="H383" s="5"/>
      <c r="I383" s="6"/>
      <c r="J383" s="6"/>
      <c r="K383" s="6"/>
      <c r="M383" s="6"/>
      <c r="N383" s="6"/>
      <c r="O383" s="6"/>
    </row>
    <row r="384" spans="2:15" x14ac:dyDescent="0.25">
      <c r="B384" s="6"/>
      <c r="C384" s="6"/>
      <c r="D384" s="6"/>
      <c r="E384" s="6"/>
      <c r="F384" s="6"/>
      <c r="G384" s="6"/>
      <c r="H384" s="5"/>
      <c r="I384" s="6"/>
      <c r="J384" s="6"/>
      <c r="K384" s="6"/>
      <c r="M384" s="6"/>
      <c r="N384" s="6"/>
      <c r="O384" s="6"/>
    </row>
    <row r="385" spans="2:15" x14ac:dyDescent="0.25">
      <c r="B385" s="6"/>
      <c r="C385" s="6"/>
      <c r="D385" s="6"/>
      <c r="E385" s="6"/>
      <c r="F385" s="6"/>
      <c r="G385" s="6"/>
      <c r="H385" s="5"/>
      <c r="I385" s="6"/>
      <c r="J385" s="6"/>
      <c r="K385" s="6"/>
      <c r="M385" s="6"/>
      <c r="N385" s="6"/>
      <c r="O385" s="6"/>
    </row>
    <row r="386" spans="2:15" x14ac:dyDescent="0.25">
      <c r="B386" s="6"/>
      <c r="C386" s="6"/>
      <c r="D386" s="6"/>
      <c r="E386" s="6"/>
      <c r="F386" s="6"/>
      <c r="G386" s="6"/>
      <c r="H386" s="5"/>
      <c r="I386" s="6"/>
      <c r="J386" s="6"/>
      <c r="K386" s="6"/>
      <c r="M386" s="6"/>
      <c r="N386" s="6"/>
      <c r="O386" s="6"/>
    </row>
    <row r="387" spans="2:15" x14ac:dyDescent="0.25">
      <c r="B387" s="6"/>
      <c r="C387" s="6"/>
      <c r="D387" s="6"/>
      <c r="E387" s="6"/>
      <c r="F387" s="6"/>
      <c r="G387" s="6"/>
      <c r="H387" s="5"/>
      <c r="I387" s="6"/>
      <c r="J387" s="6"/>
      <c r="K387" s="6"/>
      <c r="M387" s="6"/>
      <c r="N387" s="6"/>
      <c r="O387" s="6"/>
    </row>
    <row r="388" spans="2:15" x14ac:dyDescent="0.25">
      <c r="B388" s="6"/>
      <c r="C388" s="6"/>
      <c r="D388" s="6"/>
      <c r="E388" s="6"/>
      <c r="F388" s="6"/>
      <c r="G388" s="6"/>
      <c r="H388" s="5"/>
      <c r="I388" s="6"/>
      <c r="J388" s="6"/>
      <c r="K388" s="6"/>
      <c r="M388" s="6"/>
      <c r="N388" s="6"/>
      <c r="O388" s="6"/>
    </row>
    <row r="389" spans="2:15" x14ac:dyDescent="0.25">
      <c r="B389" s="6"/>
      <c r="C389" s="6"/>
      <c r="D389" s="6"/>
      <c r="E389" s="6"/>
      <c r="F389" s="6"/>
      <c r="G389" s="6"/>
      <c r="H389" s="5"/>
      <c r="I389" s="6"/>
      <c r="J389" s="6"/>
      <c r="K389" s="6"/>
      <c r="M389" s="6"/>
      <c r="N389" s="6"/>
      <c r="O389" s="6"/>
    </row>
    <row r="390" spans="2:15" x14ac:dyDescent="0.25">
      <c r="B390" s="6"/>
      <c r="C390" s="6"/>
      <c r="D390" s="6"/>
      <c r="E390" s="6"/>
      <c r="F390" s="6"/>
      <c r="G390" s="6"/>
      <c r="H390" s="5"/>
      <c r="I390" s="6"/>
      <c r="J390" s="6"/>
      <c r="K390" s="6"/>
      <c r="M390" s="6"/>
      <c r="N390" s="6"/>
      <c r="O390" s="6"/>
    </row>
    <row r="391" spans="2:15" x14ac:dyDescent="0.25">
      <c r="B391" s="6"/>
      <c r="C391" s="6"/>
      <c r="D391" s="6"/>
      <c r="E391" s="6"/>
      <c r="F391" s="6"/>
      <c r="G391" s="6"/>
      <c r="H391" s="5"/>
      <c r="I391" s="6"/>
      <c r="J391" s="6"/>
      <c r="K391" s="6"/>
      <c r="M391" s="6"/>
      <c r="N391" s="6"/>
      <c r="O391" s="6"/>
    </row>
    <row r="392" spans="2:15" x14ac:dyDescent="0.25">
      <c r="B392" s="6"/>
      <c r="C392" s="6"/>
      <c r="D392" s="6"/>
      <c r="E392" s="6"/>
      <c r="F392" s="6"/>
      <c r="G392" s="6"/>
      <c r="H392" s="5"/>
      <c r="I392" s="6"/>
      <c r="J392" s="6"/>
      <c r="K392" s="6"/>
      <c r="M392" s="6"/>
      <c r="N392" s="6"/>
      <c r="O392" s="6"/>
    </row>
    <row r="393" spans="2:15" x14ac:dyDescent="0.25">
      <c r="B393" s="6"/>
      <c r="C393" s="6"/>
      <c r="D393" s="6"/>
      <c r="E393" s="6"/>
      <c r="F393" s="6"/>
      <c r="G393" s="6"/>
      <c r="H393" s="5"/>
      <c r="I393" s="6"/>
      <c r="J393" s="6"/>
      <c r="K393" s="6"/>
      <c r="M393" s="6"/>
      <c r="N393" s="6"/>
      <c r="O393" s="6"/>
    </row>
    <row r="394" spans="2:15" x14ac:dyDescent="0.25">
      <c r="B394" s="6"/>
      <c r="C394" s="6"/>
      <c r="D394" s="6"/>
      <c r="E394" s="6"/>
      <c r="F394" s="6"/>
      <c r="G394" s="6"/>
      <c r="H394" s="5"/>
      <c r="I394" s="6"/>
      <c r="J394" s="6"/>
      <c r="K394" s="6"/>
      <c r="M394" s="6"/>
      <c r="N394" s="6"/>
      <c r="O394" s="6"/>
    </row>
    <row r="395" spans="2:15" x14ac:dyDescent="0.25">
      <c r="B395" s="6"/>
      <c r="C395" s="6"/>
      <c r="D395" s="6"/>
      <c r="E395" s="6"/>
      <c r="F395" s="6"/>
      <c r="G395" s="6"/>
      <c r="H395" s="5"/>
      <c r="I395" s="6"/>
      <c r="J395" s="6"/>
      <c r="K395" s="6"/>
      <c r="M395" s="6"/>
      <c r="N395" s="6"/>
      <c r="O395" s="6"/>
    </row>
    <row r="396" spans="2:15" x14ac:dyDescent="0.25">
      <c r="B396" s="6"/>
      <c r="C396" s="6"/>
      <c r="D396" s="6"/>
      <c r="E396" s="6"/>
      <c r="F396" s="6"/>
      <c r="G396" s="6"/>
      <c r="H396" s="5"/>
      <c r="I396" s="6"/>
      <c r="J396" s="6"/>
      <c r="K396" s="6"/>
      <c r="M396" s="6"/>
      <c r="N396" s="6"/>
      <c r="O396" s="6"/>
    </row>
    <row r="397" spans="2:15" x14ac:dyDescent="0.25">
      <c r="B397" s="6"/>
      <c r="C397" s="6"/>
      <c r="D397" s="6"/>
      <c r="E397" s="6"/>
      <c r="F397" s="6"/>
      <c r="G397" s="6"/>
      <c r="H397" s="5"/>
      <c r="I397" s="6"/>
      <c r="J397" s="6"/>
      <c r="K397" s="6"/>
      <c r="M397" s="6"/>
      <c r="N397" s="6"/>
      <c r="O397" s="6"/>
    </row>
    <row r="398" spans="2:15" x14ac:dyDescent="0.25">
      <c r="B398" s="6"/>
      <c r="C398" s="6"/>
      <c r="D398" s="6"/>
      <c r="E398" s="6"/>
      <c r="F398" s="6"/>
      <c r="G398" s="6"/>
      <c r="H398" s="5"/>
      <c r="I398" s="6"/>
      <c r="J398" s="6"/>
      <c r="K398" s="6"/>
      <c r="M398" s="6"/>
      <c r="N398" s="6"/>
      <c r="O398" s="6"/>
    </row>
    <row r="399" spans="2:15" x14ac:dyDescent="0.25">
      <c r="B399" s="6"/>
      <c r="C399" s="6"/>
      <c r="D399" s="6"/>
      <c r="E399" s="6"/>
      <c r="F399" s="6"/>
      <c r="G399" s="6"/>
      <c r="H399" s="5"/>
      <c r="I399" s="6"/>
      <c r="J399" s="6"/>
      <c r="K399" s="6"/>
      <c r="M399" s="6"/>
      <c r="N399" s="6"/>
      <c r="O399" s="6"/>
    </row>
    <row r="400" spans="2:15" x14ac:dyDescent="0.25">
      <c r="B400" s="6"/>
      <c r="C400" s="6"/>
      <c r="D400" s="6"/>
      <c r="E400" s="6"/>
      <c r="F400" s="6"/>
      <c r="G400" s="6"/>
      <c r="H400" s="5"/>
      <c r="I400" s="6"/>
      <c r="J400" s="6"/>
      <c r="K400" s="6"/>
      <c r="M400" s="6"/>
      <c r="N400" s="6"/>
      <c r="O400" s="6"/>
    </row>
    <row r="401" spans="2:15" x14ac:dyDescent="0.25">
      <c r="B401" s="6"/>
      <c r="C401" s="6"/>
      <c r="D401" s="6"/>
      <c r="E401" s="6"/>
      <c r="F401" s="6"/>
      <c r="G401" s="6"/>
      <c r="H401" s="5"/>
      <c r="I401" s="6"/>
      <c r="J401" s="6"/>
      <c r="K401" s="6"/>
      <c r="M401" s="6"/>
      <c r="N401" s="6"/>
      <c r="O401" s="6"/>
    </row>
    <row r="402" spans="2:15" x14ac:dyDescent="0.25">
      <c r="B402" s="6"/>
      <c r="C402" s="6"/>
      <c r="D402" s="6"/>
      <c r="E402" s="6"/>
      <c r="F402" s="6"/>
      <c r="G402" s="6"/>
      <c r="H402" s="5"/>
      <c r="I402" s="6"/>
      <c r="J402" s="6"/>
      <c r="K402" s="6"/>
      <c r="M402" s="6"/>
      <c r="N402" s="6"/>
      <c r="O402" s="6"/>
    </row>
    <row r="403" spans="2:15" x14ac:dyDescent="0.25">
      <c r="B403" s="6"/>
      <c r="C403" s="6"/>
      <c r="D403" s="6"/>
      <c r="E403" s="6"/>
      <c r="F403" s="6"/>
      <c r="G403" s="6"/>
      <c r="H403" s="5"/>
      <c r="I403" s="6"/>
      <c r="J403" s="6"/>
      <c r="K403" s="6"/>
      <c r="M403" s="6"/>
      <c r="N403" s="6"/>
      <c r="O403" s="6"/>
    </row>
    <row r="404" spans="2:15" x14ac:dyDescent="0.25">
      <c r="B404" s="6"/>
      <c r="C404" s="6"/>
      <c r="D404" s="6"/>
      <c r="E404" s="6"/>
      <c r="F404" s="6"/>
      <c r="G404" s="6"/>
      <c r="H404" s="5"/>
      <c r="I404" s="6"/>
      <c r="J404" s="6"/>
      <c r="K404" s="6"/>
      <c r="M404" s="6"/>
      <c r="N404" s="6"/>
      <c r="O404" s="6"/>
    </row>
    <row r="405" spans="2:15" x14ac:dyDescent="0.25">
      <c r="B405" s="6"/>
      <c r="C405" s="6"/>
      <c r="D405" s="6"/>
      <c r="E405" s="6"/>
      <c r="F405" s="6"/>
      <c r="G405" s="6"/>
      <c r="H405" s="5"/>
      <c r="I405" s="6"/>
      <c r="J405" s="6"/>
      <c r="K405" s="6"/>
      <c r="M405" s="6"/>
      <c r="N405" s="6"/>
      <c r="O405" s="6"/>
    </row>
    <row r="406" spans="2:15" x14ac:dyDescent="0.25">
      <c r="B406" s="6"/>
      <c r="C406" s="6"/>
      <c r="D406" s="6"/>
      <c r="E406" s="6"/>
      <c r="F406" s="6"/>
      <c r="G406" s="6"/>
      <c r="H406" s="5"/>
      <c r="I406" s="6"/>
      <c r="J406" s="6"/>
      <c r="K406" s="6"/>
      <c r="M406" s="6"/>
      <c r="N406" s="6"/>
      <c r="O406" s="6"/>
    </row>
    <row r="407" spans="2:15" x14ac:dyDescent="0.25">
      <c r="B407" s="6"/>
      <c r="C407" s="6"/>
      <c r="D407" s="6"/>
      <c r="E407" s="6"/>
      <c r="F407" s="6"/>
      <c r="G407" s="6"/>
      <c r="H407" s="5"/>
      <c r="I407" s="6"/>
      <c r="J407" s="6"/>
      <c r="K407" s="6"/>
      <c r="M407" s="6"/>
      <c r="N407" s="6"/>
      <c r="O407" s="6"/>
    </row>
    <row r="408" spans="2:15" x14ac:dyDescent="0.25">
      <c r="B408" s="6"/>
      <c r="C408" s="6"/>
      <c r="D408" s="6"/>
      <c r="E408" s="6"/>
      <c r="F408" s="6"/>
      <c r="G408" s="6"/>
      <c r="H408" s="5"/>
      <c r="I408" s="6"/>
      <c r="J408" s="6"/>
      <c r="K408" s="6"/>
      <c r="M408" s="6"/>
      <c r="N408" s="6"/>
      <c r="O408" s="6"/>
    </row>
    <row r="409" spans="2:15" x14ac:dyDescent="0.25">
      <c r="B409" s="6"/>
      <c r="C409" s="6"/>
      <c r="D409" s="6"/>
      <c r="E409" s="6"/>
      <c r="F409" s="6"/>
      <c r="G409" s="6"/>
      <c r="H409" s="5"/>
      <c r="I409" s="6"/>
      <c r="J409" s="6"/>
      <c r="K409" s="6"/>
      <c r="M409" s="6"/>
      <c r="N409" s="6"/>
      <c r="O409" s="6"/>
    </row>
    <row r="410" spans="2:15" x14ac:dyDescent="0.25">
      <c r="B410" s="6"/>
      <c r="C410" s="6"/>
      <c r="D410" s="6"/>
      <c r="E410" s="6"/>
      <c r="F410" s="6"/>
      <c r="G410" s="6"/>
      <c r="H410" s="5"/>
      <c r="I410" s="6"/>
      <c r="J410" s="6"/>
      <c r="K410" s="6"/>
      <c r="M410" s="6"/>
      <c r="N410" s="6"/>
      <c r="O410" s="6"/>
    </row>
    <row r="411" spans="2:15" x14ac:dyDescent="0.25">
      <c r="B411" s="6"/>
      <c r="C411" s="6"/>
      <c r="D411" s="6"/>
      <c r="E411" s="6"/>
      <c r="F411" s="6"/>
      <c r="G411" s="6"/>
      <c r="H411" s="5"/>
      <c r="I411" s="6"/>
      <c r="J411" s="6"/>
      <c r="K411" s="6"/>
      <c r="M411" s="6"/>
      <c r="N411" s="6"/>
      <c r="O411" s="6"/>
    </row>
    <row r="412" spans="2:15" x14ac:dyDescent="0.25">
      <c r="B412" s="6"/>
      <c r="C412" s="6"/>
      <c r="D412" s="6"/>
      <c r="E412" s="6"/>
      <c r="F412" s="6"/>
      <c r="G412" s="6"/>
      <c r="H412" s="5"/>
      <c r="I412" s="6"/>
      <c r="J412" s="6"/>
      <c r="K412" s="6"/>
      <c r="M412" s="6"/>
      <c r="N412" s="6"/>
      <c r="O412" s="6"/>
    </row>
    <row r="413" spans="2:15" x14ac:dyDescent="0.25">
      <c r="B413" s="6"/>
      <c r="C413" s="6"/>
      <c r="D413" s="6"/>
      <c r="E413" s="6"/>
      <c r="F413" s="6"/>
      <c r="G413" s="6"/>
      <c r="H413" s="5"/>
      <c r="I413" s="6"/>
      <c r="J413" s="6"/>
      <c r="K413" s="6"/>
      <c r="M413" s="6"/>
      <c r="N413" s="6"/>
      <c r="O413" s="6"/>
    </row>
    <row r="414" spans="2:15" x14ac:dyDescent="0.25">
      <c r="B414" s="6"/>
      <c r="C414" s="6"/>
      <c r="D414" s="6"/>
      <c r="E414" s="6"/>
      <c r="F414" s="6"/>
      <c r="G414" s="6"/>
      <c r="H414" s="5"/>
      <c r="I414" s="6"/>
      <c r="J414" s="6"/>
      <c r="K414" s="6"/>
      <c r="M414" s="6"/>
      <c r="N414" s="6"/>
      <c r="O414" s="6"/>
    </row>
    <row r="415" spans="2:15" x14ac:dyDescent="0.25">
      <c r="B415" s="6"/>
      <c r="C415" s="6"/>
      <c r="D415" s="6"/>
      <c r="E415" s="6"/>
      <c r="F415" s="6"/>
      <c r="G415" s="6"/>
      <c r="H415" s="5"/>
      <c r="I415" s="6"/>
      <c r="J415" s="6"/>
      <c r="K415" s="6"/>
      <c r="M415" s="6"/>
      <c r="N415" s="6"/>
      <c r="O415" s="6"/>
    </row>
    <row r="416" spans="2:15" x14ac:dyDescent="0.25">
      <c r="B416" s="6"/>
      <c r="C416" s="6"/>
      <c r="D416" s="6"/>
      <c r="E416" s="6"/>
      <c r="F416" s="6"/>
      <c r="G416" s="6"/>
      <c r="H416" s="5"/>
      <c r="I416" s="6"/>
      <c r="J416" s="6"/>
      <c r="K416" s="6"/>
      <c r="M416" s="6"/>
      <c r="N416" s="6"/>
      <c r="O416" s="6"/>
    </row>
    <row r="417" spans="2:15" x14ac:dyDescent="0.25">
      <c r="B417" s="6"/>
      <c r="C417" s="6"/>
      <c r="D417" s="6"/>
      <c r="E417" s="6"/>
      <c r="F417" s="6"/>
      <c r="G417" s="6"/>
      <c r="H417" s="5"/>
      <c r="I417" s="6"/>
      <c r="J417" s="6"/>
      <c r="K417" s="6"/>
      <c r="M417" s="6"/>
      <c r="N417" s="6"/>
      <c r="O417" s="6"/>
    </row>
    <row r="418" spans="2:15" x14ac:dyDescent="0.25">
      <c r="B418" s="6"/>
      <c r="C418" s="6"/>
      <c r="D418" s="6"/>
      <c r="E418" s="6"/>
      <c r="F418" s="6"/>
      <c r="G418" s="6"/>
      <c r="H418" s="5"/>
      <c r="I418" s="6"/>
      <c r="J418" s="6"/>
      <c r="K418" s="6"/>
      <c r="M418" s="6"/>
      <c r="N418" s="6"/>
      <c r="O418" s="6"/>
    </row>
    <row r="419" spans="2:15" x14ac:dyDescent="0.25">
      <c r="B419" s="6"/>
      <c r="C419" s="6"/>
      <c r="D419" s="6"/>
      <c r="E419" s="6"/>
      <c r="F419" s="6"/>
      <c r="G419" s="6"/>
      <c r="H419" s="5"/>
      <c r="I419" s="6"/>
      <c r="J419" s="6"/>
      <c r="K419" s="6"/>
      <c r="M419" s="6"/>
      <c r="N419" s="6"/>
      <c r="O419" s="6"/>
    </row>
    <row r="420" spans="2:15" x14ac:dyDescent="0.25">
      <c r="B420" s="6"/>
      <c r="C420" s="6"/>
      <c r="D420" s="6"/>
      <c r="E420" s="6"/>
      <c r="F420" s="6"/>
      <c r="G420" s="6"/>
      <c r="H420" s="5"/>
      <c r="I420" s="6"/>
      <c r="J420" s="6"/>
      <c r="K420" s="6"/>
      <c r="M420" s="6"/>
      <c r="N420" s="6"/>
      <c r="O420" s="6"/>
    </row>
    <row r="421" spans="2:15" x14ac:dyDescent="0.25">
      <c r="B421" s="6"/>
      <c r="C421" s="6"/>
      <c r="D421" s="6"/>
      <c r="E421" s="6"/>
      <c r="F421" s="6"/>
      <c r="G421" s="6"/>
      <c r="H421" s="5"/>
      <c r="I421" s="6"/>
      <c r="J421" s="6"/>
      <c r="K421" s="6"/>
      <c r="M421" s="6"/>
      <c r="N421" s="6"/>
      <c r="O421" s="6"/>
    </row>
    <row r="422" spans="2:15" x14ac:dyDescent="0.25">
      <c r="B422" s="6"/>
      <c r="C422" s="6"/>
      <c r="D422" s="6"/>
      <c r="E422" s="6"/>
      <c r="F422" s="6"/>
      <c r="G422" s="6"/>
      <c r="H422" s="5"/>
      <c r="I422" s="6"/>
      <c r="J422" s="6"/>
      <c r="K422" s="6"/>
      <c r="M422" s="6"/>
      <c r="N422" s="6"/>
      <c r="O422" s="6"/>
    </row>
    <row r="423" spans="2:15" x14ac:dyDescent="0.25">
      <c r="B423" s="6"/>
      <c r="C423" s="6"/>
      <c r="D423" s="6"/>
      <c r="E423" s="6"/>
      <c r="F423" s="6"/>
      <c r="G423" s="6"/>
      <c r="H423" s="5"/>
      <c r="I423" s="6"/>
      <c r="J423" s="6"/>
      <c r="K423" s="6"/>
      <c r="M423" s="6"/>
      <c r="N423" s="6"/>
      <c r="O423" s="6"/>
    </row>
    <row r="424" spans="2:15" x14ac:dyDescent="0.25">
      <c r="B424" s="6"/>
      <c r="C424" s="6"/>
      <c r="D424" s="6"/>
      <c r="E424" s="6"/>
      <c r="F424" s="6"/>
      <c r="G424" s="6"/>
      <c r="H424" s="5"/>
      <c r="I424" s="6"/>
      <c r="J424" s="6"/>
      <c r="K424" s="6"/>
      <c r="M424" s="6"/>
      <c r="N424" s="6"/>
      <c r="O424" s="6"/>
    </row>
    <row r="425" spans="2:15" x14ac:dyDescent="0.25">
      <c r="B425" s="6"/>
      <c r="C425" s="6"/>
      <c r="D425" s="6"/>
      <c r="E425" s="6"/>
      <c r="F425" s="6"/>
      <c r="G425" s="6"/>
      <c r="H425" s="5"/>
      <c r="I425" s="6"/>
      <c r="J425" s="6"/>
      <c r="K425" s="6"/>
      <c r="M425" s="6"/>
      <c r="N425" s="6"/>
      <c r="O425" s="6"/>
    </row>
    <row r="426" spans="2:15" x14ac:dyDescent="0.25">
      <c r="B426" s="6"/>
      <c r="C426" s="6"/>
      <c r="D426" s="6"/>
      <c r="E426" s="6"/>
      <c r="F426" s="6"/>
      <c r="G426" s="6"/>
      <c r="H426" s="5"/>
      <c r="I426" s="6"/>
      <c r="J426" s="6"/>
      <c r="K426" s="6"/>
      <c r="M426" s="6"/>
      <c r="N426" s="6"/>
      <c r="O426" s="6"/>
    </row>
    <row r="427" spans="2:15" x14ac:dyDescent="0.25">
      <c r="B427" s="6"/>
      <c r="C427" s="6"/>
      <c r="D427" s="6"/>
      <c r="E427" s="6"/>
      <c r="F427" s="6"/>
      <c r="G427" s="6"/>
      <c r="H427" s="5"/>
      <c r="I427" s="6"/>
      <c r="J427" s="6"/>
      <c r="K427" s="6"/>
      <c r="M427" s="6"/>
      <c r="N427" s="6"/>
      <c r="O427" s="6"/>
    </row>
    <row r="428" spans="2:15" x14ac:dyDescent="0.25">
      <c r="B428" s="6"/>
      <c r="C428" s="6"/>
      <c r="D428" s="6"/>
      <c r="E428" s="6"/>
      <c r="F428" s="6"/>
      <c r="G428" s="6"/>
      <c r="H428" s="5"/>
      <c r="I428" s="6"/>
      <c r="J428" s="6"/>
      <c r="K428" s="6"/>
      <c r="M428" s="6"/>
      <c r="N428" s="6"/>
      <c r="O428" s="6"/>
    </row>
    <row r="429" spans="2:15" x14ac:dyDescent="0.25">
      <c r="B429" s="6"/>
      <c r="C429" s="6"/>
      <c r="D429" s="6"/>
      <c r="E429" s="6"/>
      <c r="F429" s="6"/>
      <c r="G429" s="6"/>
      <c r="H429" s="5"/>
      <c r="I429" s="6"/>
      <c r="J429" s="6"/>
      <c r="K429" s="6"/>
      <c r="M429" s="6"/>
      <c r="N429" s="6"/>
      <c r="O429" s="6"/>
    </row>
    <row r="430" spans="2:15" x14ac:dyDescent="0.25">
      <c r="B430" s="6"/>
      <c r="C430" s="6"/>
      <c r="D430" s="6"/>
      <c r="E430" s="6"/>
      <c r="F430" s="6"/>
      <c r="G430" s="6"/>
      <c r="H430" s="5"/>
      <c r="I430" s="6"/>
      <c r="J430" s="6"/>
      <c r="K430" s="6"/>
      <c r="M430" s="6"/>
      <c r="N430" s="6"/>
      <c r="O430" s="6"/>
    </row>
    <row r="431" spans="2:15" x14ac:dyDescent="0.25">
      <c r="B431" s="6"/>
      <c r="C431" s="6"/>
      <c r="D431" s="6"/>
      <c r="E431" s="6"/>
      <c r="F431" s="6"/>
      <c r="G431" s="6"/>
      <c r="H431" s="5"/>
      <c r="I431" s="6"/>
      <c r="J431" s="6"/>
      <c r="K431" s="6"/>
      <c r="M431" s="6"/>
      <c r="N431" s="6"/>
      <c r="O431" s="6"/>
    </row>
    <row r="432" spans="2:15" x14ac:dyDescent="0.25">
      <c r="B432" s="6"/>
      <c r="C432" s="6"/>
      <c r="D432" s="6"/>
      <c r="E432" s="6"/>
      <c r="F432" s="6"/>
      <c r="G432" s="6"/>
      <c r="H432" s="5"/>
      <c r="I432" s="6"/>
      <c r="J432" s="6"/>
      <c r="K432" s="6"/>
      <c r="M432" s="6"/>
      <c r="N432" s="6"/>
      <c r="O432" s="6"/>
    </row>
    <row r="433" spans="2:15" x14ac:dyDescent="0.25">
      <c r="B433" s="6"/>
      <c r="C433" s="6"/>
      <c r="D433" s="6"/>
      <c r="E433" s="6"/>
      <c r="F433" s="6"/>
      <c r="G433" s="6"/>
      <c r="H433" s="5"/>
      <c r="I433" s="6"/>
      <c r="J433" s="6"/>
      <c r="K433" s="6"/>
      <c r="M433" s="6"/>
      <c r="N433" s="6"/>
      <c r="O433" s="6"/>
    </row>
    <row r="434" spans="2:15" x14ac:dyDescent="0.25">
      <c r="B434" s="6"/>
      <c r="C434" s="6"/>
      <c r="D434" s="6"/>
      <c r="E434" s="6"/>
      <c r="F434" s="6"/>
      <c r="G434" s="6"/>
      <c r="H434" s="5"/>
      <c r="I434" s="6"/>
      <c r="J434" s="6"/>
      <c r="K434" s="6"/>
      <c r="M434" s="6"/>
      <c r="N434" s="6"/>
      <c r="O434" s="6"/>
    </row>
    <row r="435" spans="2:15" x14ac:dyDescent="0.25">
      <c r="B435" s="6"/>
      <c r="C435" s="6"/>
      <c r="D435" s="6"/>
      <c r="E435" s="6"/>
      <c r="F435" s="6"/>
      <c r="G435" s="6"/>
      <c r="H435" s="5"/>
      <c r="I435" s="6"/>
      <c r="J435" s="6"/>
      <c r="K435" s="6"/>
      <c r="M435" s="6"/>
      <c r="N435" s="6"/>
      <c r="O435" s="6"/>
    </row>
    <row r="436" spans="2:15" x14ac:dyDescent="0.25">
      <c r="B436" s="6"/>
      <c r="C436" s="6"/>
      <c r="D436" s="6"/>
      <c r="E436" s="6"/>
      <c r="F436" s="6"/>
      <c r="G436" s="6"/>
      <c r="H436" s="5"/>
      <c r="I436" s="6"/>
      <c r="J436" s="6"/>
      <c r="K436" s="6"/>
      <c r="M436" s="6"/>
      <c r="N436" s="6"/>
      <c r="O436" s="6"/>
    </row>
    <row r="437" spans="2:15" x14ac:dyDescent="0.25">
      <c r="B437" s="6"/>
      <c r="C437" s="6"/>
      <c r="D437" s="6"/>
      <c r="E437" s="6"/>
      <c r="F437" s="6"/>
      <c r="G437" s="6"/>
      <c r="H437" s="5"/>
      <c r="I437" s="6"/>
      <c r="J437" s="6"/>
      <c r="K437" s="6"/>
      <c r="M437" s="6"/>
      <c r="N437" s="6"/>
      <c r="O437" s="6"/>
    </row>
    <row r="438" spans="2:15" x14ac:dyDescent="0.25">
      <c r="B438" s="6"/>
      <c r="C438" s="6"/>
      <c r="D438" s="6"/>
      <c r="E438" s="6"/>
      <c r="F438" s="6"/>
      <c r="G438" s="6"/>
      <c r="H438" s="5"/>
      <c r="I438" s="6"/>
      <c r="J438" s="6"/>
      <c r="K438" s="6"/>
      <c r="M438" s="6"/>
      <c r="N438" s="6"/>
      <c r="O438" s="6"/>
    </row>
    <row r="439" spans="2:15" x14ac:dyDescent="0.25">
      <c r="B439" s="6"/>
      <c r="C439" s="6"/>
      <c r="D439" s="6"/>
      <c r="E439" s="6"/>
      <c r="F439" s="6"/>
      <c r="G439" s="6"/>
      <c r="H439" s="5"/>
      <c r="I439" s="6"/>
      <c r="J439" s="6"/>
      <c r="K439" s="6"/>
      <c r="M439" s="6"/>
      <c r="N439" s="6"/>
      <c r="O439" s="6"/>
    </row>
    <row r="440" spans="2:15" x14ac:dyDescent="0.25">
      <c r="B440" s="6"/>
      <c r="C440" s="6"/>
      <c r="D440" s="6"/>
      <c r="E440" s="6"/>
      <c r="F440" s="6"/>
      <c r="G440" s="6"/>
      <c r="H440" s="5"/>
      <c r="I440" s="6"/>
      <c r="J440" s="6"/>
      <c r="K440" s="6"/>
      <c r="M440" s="6"/>
      <c r="N440" s="6"/>
      <c r="O440" s="6"/>
    </row>
    <row r="441" spans="2:15" x14ac:dyDescent="0.25">
      <c r="B441" s="6"/>
      <c r="C441" s="6"/>
      <c r="D441" s="6"/>
      <c r="E441" s="6"/>
      <c r="F441" s="6"/>
      <c r="G441" s="6"/>
      <c r="H441" s="5"/>
      <c r="I441" s="6"/>
      <c r="J441" s="6"/>
      <c r="K441" s="6"/>
      <c r="M441" s="6"/>
      <c r="N441" s="6"/>
      <c r="O441" s="6"/>
    </row>
    <row r="442" spans="2:15" x14ac:dyDescent="0.25">
      <c r="B442" s="6"/>
      <c r="C442" s="6"/>
      <c r="D442" s="6"/>
      <c r="E442" s="6"/>
      <c r="F442" s="6"/>
      <c r="G442" s="6"/>
      <c r="H442" s="5"/>
      <c r="I442" s="6"/>
      <c r="J442" s="6"/>
      <c r="K442" s="6"/>
      <c r="M442" s="6"/>
      <c r="N442" s="6"/>
      <c r="O442" s="6"/>
    </row>
    <row r="443" spans="2:15" x14ac:dyDescent="0.25">
      <c r="B443" s="6"/>
      <c r="C443" s="6"/>
      <c r="D443" s="6"/>
      <c r="E443" s="6"/>
      <c r="F443" s="6"/>
      <c r="G443" s="6"/>
      <c r="H443" s="5"/>
      <c r="I443" s="6"/>
      <c r="J443" s="6"/>
      <c r="K443" s="6"/>
      <c r="M443" s="6"/>
      <c r="N443" s="6"/>
      <c r="O443" s="6"/>
    </row>
    <row r="444" spans="2:15" x14ac:dyDescent="0.25">
      <c r="B444" s="6"/>
      <c r="C444" s="6"/>
      <c r="D444" s="6"/>
      <c r="E444" s="6"/>
      <c r="F444" s="6"/>
      <c r="G444" s="6"/>
      <c r="H444" s="5"/>
      <c r="I444" s="6"/>
      <c r="J444" s="6"/>
      <c r="K444" s="6"/>
      <c r="M444" s="6"/>
      <c r="N444" s="6"/>
      <c r="O444" s="6"/>
    </row>
    <row r="445" spans="2:15" x14ac:dyDescent="0.25">
      <c r="B445" s="6"/>
      <c r="C445" s="6"/>
      <c r="D445" s="6"/>
      <c r="E445" s="6"/>
      <c r="F445" s="6"/>
      <c r="G445" s="6"/>
      <c r="H445" s="5"/>
      <c r="I445" s="6"/>
      <c r="J445" s="6"/>
      <c r="K445" s="6"/>
      <c r="M445" s="6"/>
      <c r="N445" s="6"/>
      <c r="O445" s="6"/>
    </row>
    <row r="446" spans="2:15" x14ac:dyDescent="0.25">
      <c r="B446" s="6"/>
      <c r="C446" s="6"/>
      <c r="D446" s="6"/>
      <c r="E446" s="6"/>
      <c r="F446" s="6"/>
      <c r="G446" s="6"/>
      <c r="H446" s="5"/>
      <c r="I446" s="6"/>
      <c r="J446" s="6"/>
      <c r="K446" s="6"/>
      <c r="M446" s="6"/>
      <c r="N446" s="6"/>
      <c r="O446" s="6"/>
    </row>
    <row r="447" spans="2:15" x14ac:dyDescent="0.25">
      <c r="B447" s="6"/>
      <c r="C447" s="6"/>
      <c r="D447" s="6"/>
      <c r="E447" s="6"/>
      <c r="F447" s="6"/>
      <c r="G447" s="6"/>
      <c r="H447" s="5"/>
      <c r="I447" s="6"/>
      <c r="J447" s="6"/>
      <c r="K447" s="6"/>
      <c r="M447" s="6"/>
      <c r="N447" s="6"/>
      <c r="O447" s="6"/>
    </row>
    <row r="448" spans="2:15" x14ac:dyDescent="0.25">
      <c r="B448" s="6"/>
      <c r="C448" s="6"/>
      <c r="D448" s="6"/>
      <c r="E448" s="6"/>
      <c r="F448" s="6"/>
      <c r="G448" s="6"/>
      <c r="H448" s="5"/>
      <c r="I448" s="6"/>
      <c r="J448" s="6"/>
      <c r="K448" s="6"/>
      <c r="M448" s="6"/>
      <c r="N448" s="6"/>
      <c r="O448" s="6"/>
    </row>
    <row r="449" spans="2:15" x14ac:dyDescent="0.25">
      <c r="B449" s="6"/>
      <c r="C449" s="6"/>
      <c r="D449" s="6"/>
      <c r="E449" s="6"/>
      <c r="F449" s="6"/>
      <c r="G449" s="6"/>
      <c r="H449" s="5"/>
      <c r="I449" s="6"/>
      <c r="J449" s="6"/>
      <c r="K449" s="6"/>
      <c r="M449" s="6"/>
      <c r="N449" s="6"/>
      <c r="O449" s="6"/>
    </row>
    <row r="450" spans="2:15" x14ac:dyDescent="0.25">
      <c r="B450" s="6"/>
      <c r="C450" s="6"/>
      <c r="D450" s="6"/>
      <c r="E450" s="6"/>
      <c r="F450" s="6"/>
      <c r="G450" s="6"/>
      <c r="H450" s="5"/>
      <c r="I450" s="6"/>
      <c r="J450" s="6"/>
      <c r="K450" s="6"/>
      <c r="M450" s="6"/>
      <c r="N450" s="6"/>
      <c r="O450" s="6"/>
    </row>
    <row r="451" spans="2:15" x14ac:dyDescent="0.25">
      <c r="B451" s="6"/>
      <c r="C451" s="6"/>
      <c r="D451" s="6"/>
      <c r="E451" s="6"/>
      <c r="F451" s="6"/>
      <c r="G451" s="6"/>
      <c r="H451" s="5"/>
      <c r="I451" s="6"/>
      <c r="J451" s="6"/>
      <c r="K451" s="6"/>
      <c r="M451" s="6"/>
      <c r="N451" s="6"/>
      <c r="O451" s="6"/>
    </row>
    <row r="452" spans="2:15" x14ac:dyDescent="0.25">
      <c r="B452" s="6"/>
      <c r="C452" s="6"/>
      <c r="D452" s="6"/>
      <c r="E452" s="6"/>
      <c r="F452" s="6"/>
      <c r="G452" s="6"/>
      <c r="H452" s="5"/>
      <c r="I452" s="6"/>
      <c r="J452" s="6"/>
      <c r="K452" s="6"/>
      <c r="M452" s="6"/>
      <c r="N452" s="6"/>
      <c r="O452" s="6"/>
    </row>
    <row r="453" spans="2:15" x14ac:dyDescent="0.25">
      <c r="B453" s="6"/>
      <c r="C453" s="6"/>
      <c r="D453" s="6"/>
      <c r="E453" s="6"/>
      <c r="F453" s="6"/>
      <c r="G453" s="6"/>
      <c r="H453" s="5"/>
      <c r="I453" s="6"/>
      <c r="J453" s="6"/>
      <c r="K453" s="6"/>
      <c r="M453" s="6"/>
      <c r="N453" s="6"/>
      <c r="O453" s="6"/>
    </row>
    <row r="454" spans="2:15" x14ac:dyDescent="0.25">
      <c r="B454" s="6"/>
      <c r="C454" s="6"/>
      <c r="D454" s="6"/>
      <c r="E454" s="6"/>
      <c r="F454" s="6"/>
      <c r="G454" s="6"/>
      <c r="H454" s="5"/>
      <c r="I454" s="6"/>
      <c r="J454" s="6"/>
      <c r="K454" s="6"/>
      <c r="M454" s="6"/>
      <c r="N454" s="6"/>
      <c r="O454" s="6"/>
    </row>
    <row r="455" spans="2:15" x14ac:dyDescent="0.25">
      <c r="B455" s="6"/>
      <c r="C455" s="6"/>
      <c r="D455" s="6"/>
      <c r="E455" s="6"/>
      <c r="F455" s="6"/>
      <c r="G455" s="6"/>
      <c r="H455" s="5"/>
      <c r="I455" s="6"/>
      <c r="J455" s="6"/>
      <c r="K455" s="6"/>
      <c r="M455" s="6"/>
      <c r="N455" s="6"/>
      <c r="O455" s="6"/>
    </row>
    <row r="456" spans="2:15" x14ac:dyDescent="0.25">
      <c r="B456" s="6"/>
      <c r="C456" s="6"/>
      <c r="D456" s="6"/>
      <c r="E456" s="6"/>
      <c r="F456" s="6"/>
      <c r="G456" s="6"/>
      <c r="H456" s="5"/>
      <c r="I456" s="6"/>
      <c r="J456" s="6"/>
      <c r="K456" s="6"/>
      <c r="M456" s="6"/>
      <c r="N456" s="6"/>
      <c r="O456" s="6"/>
    </row>
    <row r="457" spans="2:15" x14ac:dyDescent="0.25">
      <c r="B457" s="6"/>
      <c r="C457" s="6"/>
      <c r="D457" s="6"/>
      <c r="E457" s="6"/>
      <c r="F457" s="6"/>
      <c r="G457" s="6"/>
      <c r="H457" s="5"/>
      <c r="I457" s="6"/>
      <c r="J457" s="6"/>
      <c r="K457" s="6"/>
      <c r="M457" s="6"/>
      <c r="N457" s="6"/>
      <c r="O457" s="6"/>
    </row>
    <row r="458" spans="2:15" x14ac:dyDescent="0.25">
      <c r="B458" s="6"/>
      <c r="C458" s="6"/>
      <c r="D458" s="6"/>
      <c r="E458" s="6"/>
      <c r="F458" s="6"/>
      <c r="G458" s="6"/>
      <c r="H458" s="5"/>
      <c r="I458" s="6"/>
      <c r="J458" s="6"/>
      <c r="K458" s="6"/>
      <c r="M458" s="6"/>
      <c r="N458" s="6"/>
      <c r="O458" s="6"/>
    </row>
    <row r="459" spans="2:15" x14ac:dyDescent="0.25">
      <c r="B459" s="6"/>
      <c r="C459" s="6"/>
      <c r="D459" s="6"/>
      <c r="E459" s="6"/>
      <c r="F459" s="6"/>
      <c r="G459" s="6"/>
      <c r="H459" s="5"/>
      <c r="I459" s="6"/>
      <c r="J459" s="6"/>
      <c r="K459" s="6"/>
      <c r="M459" s="6"/>
      <c r="N459" s="6"/>
      <c r="O459" s="6"/>
    </row>
    <row r="460" spans="2:15" x14ac:dyDescent="0.25">
      <c r="B460" s="6"/>
      <c r="C460" s="6"/>
      <c r="D460" s="6"/>
      <c r="E460" s="6"/>
      <c r="F460" s="6"/>
      <c r="G460" s="6"/>
      <c r="H460" s="5"/>
      <c r="I460" s="6"/>
      <c r="J460" s="6"/>
      <c r="K460" s="6"/>
      <c r="M460" s="6"/>
      <c r="N460" s="6"/>
      <c r="O460" s="6"/>
    </row>
    <row r="461" spans="2:15" x14ac:dyDescent="0.25">
      <c r="B461" s="6"/>
      <c r="C461" s="6"/>
      <c r="D461" s="6"/>
      <c r="E461" s="6"/>
      <c r="F461" s="6"/>
      <c r="G461" s="6"/>
      <c r="H461" s="5"/>
      <c r="I461" s="6"/>
      <c r="J461" s="6"/>
      <c r="K461" s="6"/>
      <c r="M461" s="6"/>
      <c r="N461" s="6"/>
      <c r="O461" s="6"/>
    </row>
    <row r="462" spans="2:15" x14ac:dyDescent="0.25">
      <c r="B462" s="6"/>
      <c r="C462" s="6"/>
      <c r="D462" s="6"/>
      <c r="E462" s="6"/>
      <c r="F462" s="6"/>
      <c r="G462" s="6"/>
      <c r="H462" s="5"/>
      <c r="I462" s="6"/>
      <c r="J462" s="6"/>
      <c r="K462" s="6"/>
      <c r="M462" s="6"/>
      <c r="N462" s="6"/>
      <c r="O462" s="6"/>
    </row>
    <row r="463" spans="2:15" x14ac:dyDescent="0.25">
      <c r="B463" s="6"/>
      <c r="C463" s="6"/>
      <c r="D463" s="6"/>
      <c r="E463" s="6"/>
      <c r="F463" s="6"/>
      <c r="G463" s="6"/>
      <c r="H463" s="5"/>
      <c r="I463" s="6"/>
      <c r="J463" s="6"/>
      <c r="K463" s="6"/>
      <c r="M463" s="6"/>
      <c r="N463" s="6"/>
      <c r="O463" s="6"/>
    </row>
    <row r="464" spans="2:15" x14ac:dyDescent="0.25">
      <c r="B464" s="6"/>
      <c r="C464" s="6"/>
      <c r="D464" s="6"/>
      <c r="E464" s="6"/>
      <c r="F464" s="6"/>
      <c r="G464" s="6"/>
      <c r="H464" s="5"/>
      <c r="I464" s="6"/>
      <c r="J464" s="6"/>
      <c r="K464" s="6"/>
      <c r="M464" s="6"/>
      <c r="N464" s="6"/>
      <c r="O464" s="6"/>
    </row>
    <row r="465" spans="2:15" x14ac:dyDescent="0.25">
      <c r="B465" s="6"/>
      <c r="C465" s="6"/>
      <c r="D465" s="6"/>
      <c r="E465" s="6"/>
      <c r="F465" s="6"/>
      <c r="G465" s="6"/>
      <c r="H465" s="5"/>
      <c r="I465" s="6"/>
      <c r="J465" s="6"/>
      <c r="K465" s="6"/>
      <c r="M465" s="6"/>
      <c r="N465" s="6"/>
      <c r="O465" s="6"/>
    </row>
    <row r="466" spans="2:15" x14ac:dyDescent="0.25">
      <c r="B466" s="6"/>
      <c r="C466" s="6"/>
      <c r="D466" s="6"/>
      <c r="E466" s="6"/>
      <c r="F466" s="6"/>
      <c r="G466" s="6"/>
      <c r="H466" s="5"/>
      <c r="I466" s="6"/>
      <c r="J466" s="6"/>
      <c r="K466" s="6"/>
      <c r="M466" s="6"/>
      <c r="N466" s="6"/>
      <c r="O466" s="6"/>
    </row>
    <row r="467" spans="2:15" x14ac:dyDescent="0.25">
      <c r="B467" s="6"/>
      <c r="C467" s="6"/>
      <c r="D467" s="6"/>
      <c r="E467" s="6"/>
      <c r="F467" s="6"/>
      <c r="G467" s="6"/>
      <c r="H467" s="5"/>
      <c r="I467" s="6"/>
      <c r="J467" s="6"/>
      <c r="K467" s="6"/>
      <c r="M467" s="6"/>
      <c r="N467" s="6"/>
      <c r="O467" s="6"/>
    </row>
    <row r="468" spans="2:15" x14ac:dyDescent="0.25">
      <c r="B468" s="6"/>
      <c r="C468" s="6"/>
      <c r="D468" s="6"/>
      <c r="E468" s="6"/>
      <c r="F468" s="6"/>
      <c r="G468" s="6"/>
      <c r="H468" s="5"/>
      <c r="I468" s="6"/>
      <c r="J468" s="6"/>
      <c r="K468" s="6"/>
      <c r="M468" s="6"/>
      <c r="N468" s="6"/>
      <c r="O468" s="6"/>
    </row>
    <row r="469" spans="2:15" x14ac:dyDescent="0.25">
      <c r="B469" s="6"/>
      <c r="C469" s="6"/>
      <c r="D469" s="6"/>
      <c r="E469" s="6"/>
      <c r="F469" s="6"/>
      <c r="G469" s="6"/>
      <c r="H469" s="5"/>
      <c r="I469" s="6"/>
      <c r="J469" s="6"/>
      <c r="K469" s="6"/>
      <c r="M469" s="6"/>
      <c r="N469" s="6"/>
      <c r="O469" s="6"/>
    </row>
    <row r="470" spans="2:15" x14ac:dyDescent="0.25">
      <c r="B470" s="6"/>
      <c r="C470" s="6"/>
      <c r="D470" s="6"/>
      <c r="E470" s="6"/>
      <c r="F470" s="6"/>
      <c r="G470" s="6"/>
      <c r="H470" s="5"/>
      <c r="I470" s="6"/>
      <c r="J470" s="6"/>
      <c r="K470" s="6"/>
      <c r="M470" s="6"/>
      <c r="N470" s="6"/>
      <c r="O470" s="6"/>
    </row>
    <row r="471" spans="2:15" x14ac:dyDescent="0.25">
      <c r="B471" s="6"/>
      <c r="C471" s="6"/>
      <c r="D471" s="6"/>
      <c r="E471" s="6"/>
      <c r="F471" s="6"/>
      <c r="G471" s="6"/>
      <c r="H471" s="5"/>
      <c r="I471" s="6"/>
      <c r="J471" s="6"/>
      <c r="K471" s="6"/>
      <c r="M471" s="6"/>
      <c r="N471" s="6"/>
      <c r="O471" s="6"/>
    </row>
    <row r="472" spans="2:15" x14ac:dyDescent="0.25">
      <c r="B472" s="6"/>
      <c r="C472" s="6"/>
      <c r="D472" s="6"/>
      <c r="E472" s="6"/>
      <c r="F472" s="6"/>
      <c r="G472" s="6"/>
      <c r="H472" s="5"/>
      <c r="I472" s="6"/>
      <c r="J472" s="6"/>
      <c r="K472" s="6"/>
      <c r="M472" s="6"/>
      <c r="N472" s="6"/>
      <c r="O472" s="6"/>
    </row>
    <row r="473" spans="2:15" x14ac:dyDescent="0.25">
      <c r="B473" s="6"/>
      <c r="C473" s="6"/>
      <c r="D473" s="6"/>
      <c r="E473" s="6"/>
      <c r="F473" s="6"/>
      <c r="G473" s="6"/>
      <c r="H473" s="5"/>
      <c r="I473" s="6"/>
      <c r="J473" s="6"/>
      <c r="K473" s="6"/>
      <c r="M473" s="6"/>
      <c r="N473" s="6"/>
      <c r="O473" s="6"/>
    </row>
    <row r="474" spans="2:15" x14ac:dyDescent="0.25">
      <c r="B474" s="6"/>
      <c r="C474" s="6"/>
      <c r="D474" s="6"/>
      <c r="E474" s="6"/>
      <c r="F474" s="6"/>
      <c r="G474" s="6"/>
      <c r="H474" s="5"/>
      <c r="I474" s="6"/>
      <c r="J474" s="6"/>
      <c r="K474" s="6"/>
      <c r="M474" s="6"/>
      <c r="N474" s="6"/>
      <c r="O474" s="6"/>
    </row>
    <row r="475" spans="2:15" x14ac:dyDescent="0.25">
      <c r="B475" s="6"/>
      <c r="C475" s="6"/>
      <c r="D475" s="6"/>
      <c r="E475" s="6"/>
      <c r="F475" s="6"/>
      <c r="G475" s="6"/>
      <c r="H475" s="5"/>
      <c r="I475" s="6"/>
      <c r="J475" s="6"/>
      <c r="K475" s="6"/>
      <c r="M475" s="6"/>
      <c r="N475" s="6"/>
      <c r="O475" s="6"/>
    </row>
    <row r="476" spans="2:15" x14ac:dyDescent="0.25">
      <c r="B476" s="6"/>
      <c r="C476" s="6"/>
      <c r="D476" s="6"/>
      <c r="E476" s="6"/>
      <c r="F476" s="6"/>
      <c r="G476" s="6"/>
      <c r="H476" s="5"/>
      <c r="I476" s="6"/>
      <c r="J476" s="6"/>
      <c r="K476" s="6"/>
      <c r="M476" s="6"/>
      <c r="N476" s="6"/>
      <c r="O476" s="6"/>
    </row>
    <row r="477" spans="2:15" x14ac:dyDescent="0.25">
      <c r="B477" s="6"/>
      <c r="C477" s="6"/>
      <c r="D477" s="6"/>
      <c r="E477" s="6"/>
      <c r="F477" s="6"/>
      <c r="G477" s="6"/>
      <c r="H477" s="5"/>
      <c r="I477" s="6"/>
      <c r="J477" s="6"/>
      <c r="K477" s="6"/>
      <c r="M477" s="6"/>
      <c r="N477" s="6"/>
      <c r="O477" s="6"/>
    </row>
    <row r="478" spans="2:15" x14ac:dyDescent="0.25">
      <c r="B478" s="6"/>
      <c r="C478" s="6"/>
      <c r="D478" s="6"/>
      <c r="E478" s="6"/>
      <c r="F478" s="6"/>
      <c r="G478" s="6"/>
      <c r="H478" s="5"/>
      <c r="I478" s="6"/>
      <c r="J478" s="6"/>
      <c r="K478" s="6"/>
      <c r="M478" s="6"/>
      <c r="N478" s="6"/>
      <c r="O478" s="6"/>
    </row>
    <row r="479" spans="2:15" x14ac:dyDescent="0.25">
      <c r="B479" s="6"/>
      <c r="C479" s="6"/>
      <c r="D479" s="6"/>
      <c r="E479" s="6"/>
      <c r="F479" s="6"/>
      <c r="G479" s="6"/>
      <c r="H479" s="5"/>
      <c r="I479" s="6"/>
      <c r="J479" s="6"/>
      <c r="K479" s="6"/>
      <c r="M479" s="6"/>
      <c r="N479" s="6"/>
      <c r="O479" s="6"/>
    </row>
    <row r="480" spans="2:15" x14ac:dyDescent="0.25">
      <c r="B480" s="6"/>
      <c r="C480" s="6"/>
      <c r="D480" s="6"/>
      <c r="E480" s="6"/>
      <c r="F480" s="6"/>
      <c r="G480" s="6"/>
      <c r="H480" s="5"/>
      <c r="I480" s="6"/>
      <c r="J480" s="6"/>
      <c r="K480" s="6"/>
      <c r="M480" s="6"/>
      <c r="N480" s="6"/>
      <c r="O480" s="6"/>
    </row>
    <row r="481" spans="2:15" x14ac:dyDescent="0.25">
      <c r="B481" s="6"/>
      <c r="C481" s="6"/>
      <c r="D481" s="6"/>
      <c r="E481" s="6"/>
      <c r="F481" s="6"/>
      <c r="G481" s="6"/>
      <c r="H481" s="5"/>
      <c r="I481" s="6"/>
      <c r="J481" s="6"/>
      <c r="K481" s="6"/>
      <c r="M481" s="6"/>
      <c r="N481" s="6"/>
      <c r="O481" s="6"/>
    </row>
    <row r="482" spans="2:15" x14ac:dyDescent="0.25">
      <c r="B482" s="6"/>
      <c r="C482" s="6"/>
      <c r="D482" s="6"/>
      <c r="E482" s="6"/>
      <c r="F482" s="6"/>
      <c r="G482" s="6"/>
      <c r="H482" s="5"/>
      <c r="I482" s="6"/>
      <c r="J482" s="6"/>
      <c r="K482" s="6"/>
      <c r="M482" s="6"/>
      <c r="N482" s="6"/>
      <c r="O482" s="6"/>
    </row>
    <row r="483" spans="2:15" x14ac:dyDescent="0.25">
      <c r="B483" s="6"/>
      <c r="C483" s="6"/>
      <c r="D483" s="6"/>
      <c r="E483" s="6"/>
      <c r="F483" s="6"/>
      <c r="G483" s="6"/>
      <c r="H483" s="5"/>
      <c r="I483" s="6"/>
      <c r="J483" s="6"/>
      <c r="K483" s="6"/>
      <c r="M483" s="6"/>
      <c r="N483" s="6"/>
      <c r="O483" s="6"/>
    </row>
    <row r="484" spans="2:15" x14ac:dyDescent="0.25">
      <c r="B484" s="6"/>
      <c r="C484" s="6"/>
      <c r="D484" s="6"/>
      <c r="E484" s="6"/>
      <c r="F484" s="6"/>
      <c r="G484" s="6"/>
      <c r="H484" s="5"/>
      <c r="I484" s="6"/>
      <c r="J484" s="6"/>
      <c r="K484" s="6"/>
      <c r="M484" s="6"/>
      <c r="N484" s="6"/>
      <c r="O484" s="6"/>
    </row>
    <row r="485" spans="2:15" x14ac:dyDescent="0.25">
      <c r="B485" s="6"/>
      <c r="C485" s="6"/>
      <c r="D485" s="6"/>
      <c r="E485" s="6"/>
      <c r="F485" s="6"/>
      <c r="G485" s="6"/>
      <c r="H485" s="5"/>
      <c r="I485" s="6"/>
      <c r="J485" s="6"/>
      <c r="K485" s="6"/>
      <c r="M485" s="6"/>
      <c r="N485" s="6"/>
      <c r="O485" s="6"/>
    </row>
    <row r="486" spans="2:15" x14ac:dyDescent="0.25">
      <c r="B486" s="6"/>
      <c r="C486" s="6"/>
      <c r="D486" s="6"/>
      <c r="E486" s="6"/>
      <c r="F486" s="6"/>
      <c r="G486" s="6"/>
      <c r="H486" s="5"/>
      <c r="I486" s="6"/>
      <c r="J486" s="6"/>
      <c r="K486" s="6"/>
      <c r="M486" s="6"/>
      <c r="N486" s="6"/>
      <c r="O486" s="6"/>
    </row>
    <row r="487" spans="2:15" x14ac:dyDescent="0.25">
      <c r="B487" s="6"/>
      <c r="C487" s="6"/>
      <c r="D487" s="6"/>
      <c r="E487" s="6"/>
      <c r="F487" s="6"/>
      <c r="G487" s="6"/>
      <c r="H487" s="5"/>
      <c r="I487" s="6"/>
      <c r="J487" s="6"/>
      <c r="K487" s="6"/>
      <c r="M487" s="6"/>
      <c r="N487" s="6"/>
      <c r="O487" s="6"/>
    </row>
    <row r="488" spans="2:15" x14ac:dyDescent="0.25">
      <c r="B488" s="6"/>
      <c r="C488" s="6"/>
      <c r="D488" s="6"/>
      <c r="E488" s="6"/>
      <c r="F488" s="6"/>
      <c r="G488" s="6"/>
      <c r="H488" s="5"/>
      <c r="I488" s="6"/>
      <c r="J488" s="6"/>
      <c r="K488" s="6"/>
      <c r="M488" s="6"/>
      <c r="N488" s="6"/>
      <c r="O488" s="6"/>
    </row>
    <row r="489" spans="2:15" x14ac:dyDescent="0.25">
      <c r="B489" s="6"/>
      <c r="C489" s="6"/>
      <c r="D489" s="6"/>
      <c r="E489" s="6"/>
      <c r="F489" s="6"/>
      <c r="G489" s="6"/>
      <c r="H489" s="5"/>
      <c r="I489" s="6"/>
      <c r="J489" s="6"/>
      <c r="K489" s="6"/>
      <c r="M489" s="6"/>
      <c r="N489" s="6"/>
      <c r="O489" s="6"/>
    </row>
    <row r="490" spans="2:15" x14ac:dyDescent="0.25">
      <c r="B490" s="6"/>
      <c r="C490" s="6"/>
      <c r="D490" s="6"/>
      <c r="E490" s="6"/>
      <c r="F490" s="6"/>
      <c r="G490" s="6"/>
      <c r="H490" s="5"/>
      <c r="I490" s="6"/>
      <c r="J490" s="6"/>
      <c r="K490" s="6"/>
      <c r="M490" s="6"/>
      <c r="N490" s="6"/>
      <c r="O490" s="6"/>
    </row>
    <row r="491" spans="2:15" x14ac:dyDescent="0.25">
      <c r="B491" s="6"/>
      <c r="C491" s="6"/>
      <c r="D491" s="6"/>
      <c r="E491" s="6"/>
      <c r="F491" s="6"/>
      <c r="G491" s="6"/>
      <c r="H491" s="5"/>
      <c r="I491" s="6"/>
      <c r="J491" s="6"/>
      <c r="K491" s="6"/>
      <c r="M491" s="6"/>
      <c r="N491" s="6"/>
      <c r="O491" s="6"/>
    </row>
    <row r="492" spans="2:15" x14ac:dyDescent="0.25">
      <c r="B492" s="6"/>
      <c r="C492" s="6"/>
      <c r="D492" s="6"/>
      <c r="E492" s="6"/>
      <c r="F492" s="6"/>
      <c r="G492" s="6"/>
      <c r="H492" s="5"/>
      <c r="I492" s="6"/>
      <c r="J492" s="6"/>
      <c r="K492" s="6"/>
      <c r="M492" s="6"/>
      <c r="N492" s="6"/>
      <c r="O492" s="6"/>
    </row>
    <row r="493" spans="2:15" x14ac:dyDescent="0.25">
      <c r="B493" s="6"/>
      <c r="C493" s="6"/>
      <c r="D493" s="6"/>
      <c r="E493" s="6"/>
      <c r="F493" s="6"/>
      <c r="G493" s="6"/>
      <c r="H493" s="5"/>
      <c r="I493" s="6"/>
      <c r="J493" s="6"/>
      <c r="K493" s="6"/>
      <c r="M493" s="6"/>
      <c r="N493" s="6"/>
      <c r="O493" s="6"/>
    </row>
    <row r="494" spans="2:15" x14ac:dyDescent="0.25">
      <c r="B494" s="6"/>
      <c r="C494" s="6"/>
      <c r="D494" s="6"/>
      <c r="E494" s="6"/>
      <c r="F494" s="6"/>
      <c r="G494" s="6"/>
      <c r="H494" s="5"/>
      <c r="I494" s="6"/>
      <c r="J494" s="6"/>
      <c r="K494" s="6"/>
      <c r="M494" s="6"/>
      <c r="N494" s="6"/>
      <c r="O494" s="6"/>
    </row>
    <row r="495" spans="2:15" x14ac:dyDescent="0.25">
      <c r="B495" s="6"/>
      <c r="C495" s="6"/>
      <c r="D495" s="6"/>
      <c r="E495" s="6"/>
      <c r="F495" s="6"/>
      <c r="G495" s="6"/>
      <c r="H495" s="5"/>
      <c r="I495" s="6"/>
      <c r="J495" s="6"/>
      <c r="K495" s="6"/>
      <c r="M495" s="6"/>
      <c r="N495" s="6"/>
      <c r="O495" s="6"/>
    </row>
    <row r="496" spans="2:15" x14ac:dyDescent="0.25">
      <c r="B496" s="6"/>
      <c r="C496" s="6"/>
      <c r="D496" s="6"/>
      <c r="E496" s="6"/>
      <c r="F496" s="6"/>
      <c r="G496" s="6"/>
      <c r="H496" s="5"/>
      <c r="I496" s="6"/>
      <c r="J496" s="6"/>
      <c r="K496" s="6"/>
      <c r="M496" s="6"/>
      <c r="N496" s="6"/>
      <c r="O496" s="6"/>
    </row>
    <row r="497" spans="2:15" x14ac:dyDescent="0.25">
      <c r="B497" s="6"/>
      <c r="C497" s="6"/>
      <c r="D497" s="6"/>
      <c r="E497" s="6"/>
      <c r="F497" s="6"/>
      <c r="G497" s="6"/>
      <c r="H497" s="5"/>
      <c r="I497" s="6"/>
      <c r="J497" s="6"/>
      <c r="K497" s="6"/>
      <c r="M497" s="6"/>
      <c r="N497" s="6"/>
      <c r="O497" s="6"/>
    </row>
    <row r="498" spans="2:15" x14ac:dyDescent="0.25">
      <c r="B498" s="6"/>
      <c r="C498" s="6"/>
      <c r="D498" s="6"/>
      <c r="E498" s="6"/>
      <c r="F498" s="6"/>
      <c r="G498" s="6"/>
      <c r="H498" s="5"/>
      <c r="I498" s="6"/>
      <c r="J498" s="6"/>
      <c r="K498" s="6"/>
      <c r="M498" s="6"/>
      <c r="N498" s="6"/>
      <c r="O498" s="6"/>
    </row>
    <row r="499" spans="2:15" x14ac:dyDescent="0.25">
      <c r="B499" s="6"/>
      <c r="C499" s="6"/>
      <c r="D499" s="6"/>
      <c r="E499" s="6"/>
      <c r="F499" s="6"/>
      <c r="G499" s="6"/>
      <c r="H499" s="5"/>
      <c r="I499" s="6"/>
      <c r="J499" s="6"/>
      <c r="K499" s="6"/>
      <c r="M499" s="6"/>
      <c r="N499" s="6"/>
      <c r="O499" s="6"/>
    </row>
    <row r="500" spans="2:15" x14ac:dyDescent="0.25">
      <c r="B500" s="6"/>
      <c r="C500" s="6"/>
      <c r="D500" s="6"/>
      <c r="E500" s="6"/>
      <c r="F500" s="6"/>
      <c r="G500" s="6"/>
      <c r="H500" s="5"/>
      <c r="I500" s="6"/>
      <c r="J500" s="6"/>
      <c r="K500" s="6"/>
      <c r="M500" s="6"/>
      <c r="N500" s="6"/>
      <c r="O500" s="6"/>
    </row>
    <row r="501" spans="2:15" x14ac:dyDescent="0.25">
      <c r="B501" s="6"/>
      <c r="C501" s="6"/>
      <c r="D501" s="6"/>
      <c r="E501" s="6"/>
      <c r="F501" s="6"/>
      <c r="G501" s="6"/>
      <c r="H501" s="5"/>
      <c r="I501" s="6"/>
      <c r="J501" s="6"/>
      <c r="K501" s="6"/>
      <c r="M501" s="6"/>
      <c r="N501" s="6"/>
      <c r="O501" s="6"/>
    </row>
    <row r="502" spans="2:15" x14ac:dyDescent="0.25">
      <c r="B502" s="6"/>
      <c r="C502" s="6"/>
      <c r="D502" s="6"/>
      <c r="E502" s="6"/>
      <c r="F502" s="6"/>
      <c r="G502" s="6"/>
      <c r="H502" s="5"/>
      <c r="I502" s="6"/>
      <c r="J502" s="6"/>
      <c r="K502" s="6"/>
      <c r="M502" s="6"/>
      <c r="N502" s="6"/>
      <c r="O502" s="6"/>
    </row>
    <row r="503" spans="2:15" x14ac:dyDescent="0.25">
      <c r="B503" s="6"/>
      <c r="C503" s="6"/>
      <c r="D503" s="6"/>
      <c r="E503" s="6"/>
      <c r="F503" s="6"/>
      <c r="G503" s="6"/>
      <c r="H503" s="5"/>
      <c r="I503" s="6"/>
      <c r="J503" s="6"/>
      <c r="K503" s="6"/>
      <c r="M503" s="6"/>
      <c r="N503" s="6"/>
      <c r="O503" s="6"/>
    </row>
    <row r="504" spans="2:15" x14ac:dyDescent="0.25">
      <c r="B504" s="6"/>
      <c r="C504" s="6"/>
      <c r="D504" s="6"/>
      <c r="E504" s="6"/>
      <c r="F504" s="6"/>
      <c r="G504" s="6"/>
      <c r="H504" s="5"/>
      <c r="I504" s="6"/>
      <c r="J504" s="6"/>
      <c r="K504" s="6"/>
      <c r="M504" s="6"/>
      <c r="N504" s="6"/>
      <c r="O504" s="6"/>
    </row>
    <row r="505" spans="2:15" x14ac:dyDescent="0.25">
      <c r="B505" s="6"/>
      <c r="C505" s="6"/>
      <c r="D505" s="6"/>
      <c r="E505" s="6"/>
      <c r="F505" s="6"/>
      <c r="G505" s="6"/>
      <c r="H505" s="5"/>
      <c r="I505" s="6"/>
      <c r="J505" s="6"/>
      <c r="K505" s="6"/>
      <c r="M505" s="6"/>
      <c r="N505" s="6"/>
      <c r="O505" s="6"/>
    </row>
    <row r="506" spans="2:15" x14ac:dyDescent="0.25">
      <c r="B506" s="6"/>
      <c r="C506" s="6"/>
      <c r="D506" s="6"/>
      <c r="E506" s="6"/>
      <c r="F506" s="6"/>
      <c r="G506" s="6"/>
      <c r="H506" s="5"/>
      <c r="I506" s="6"/>
      <c r="J506" s="6"/>
      <c r="K506" s="6"/>
      <c r="M506" s="6"/>
      <c r="N506" s="6"/>
      <c r="O506" s="6"/>
    </row>
    <row r="507" spans="2:15" x14ac:dyDescent="0.25">
      <c r="B507" s="6"/>
      <c r="C507" s="6"/>
      <c r="D507" s="6"/>
      <c r="E507" s="6"/>
      <c r="F507" s="6"/>
      <c r="G507" s="6"/>
      <c r="H507" s="5"/>
      <c r="I507" s="6"/>
      <c r="J507" s="6"/>
      <c r="K507" s="6"/>
      <c r="M507" s="6"/>
      <c r="N507" s="6"/>
      <c r="O507" s="6"/>
    </row>
    <row r="508" spans="2:15" x14ac:dyDescent="0.25">
      <c r="B508" s="6"/>
      <c r="C508" s="6"/>
      <c r="D508" s="6"/>
      <c r="E508" s="6"/>
      <c r="F508" s="6"/>
      <c r="G508" s="6"/>
      <c r="H508" s="5"/>
      <c r="I508" s="6"/>
      <c r="J508" s="6"/>
      <c r="K508" s="6"/>
      <c r="M508" s="6"/>
      <c r="N508" s="6"/>
      <c r="O508" s="6"/>
    </row>
    <row r="509" spans="2:15" x14ac:dyDescent="0.25">
      <c r="B509" s="6"/>
      <c r="C509" s="6"/>
      <c r="D509" s="6"/>
      <c r="E509" s="6"/>
      <c r="F509" s="6"/>
      <c r="G509" s="6"/>
      <c r="H509" s="5"/>
      <c r="I509" s="6"/>
      <c r="J509" s="6"/>
      <c r="K509" s="6"/>
      <c r="M509" s="6"/>
      <c r="N509" s="6"/>
      <c r="O509" s="6"/>
    </row>
    <row r="510" spans="2:15" x14ac:dyDescent="0.25">
      <c r="B510" s="6"/>
      <c r="C510" s="6"/>
      <c r="D510" s="6"/>
      <c r="E510" s="6"/>
      <c r="F510" s="6"/>
      <c r="G510" s="6"/>
      <c r="H510" s="5"/>
      <c r="I510" s="6"/>
      <c r="J510" s="6"/>
      <c r="K510" s="6"/>
      <c r="M510" s="6"/>
      <c r="N510" s="6"/>
      <c r="O510" s="6"/>
    </row>
    <row r="511" spans="2:15" x14ac:dyDescent="0.25">
      <c r="B511" s="6"/>
      <c r="C511" s="6"/>
      <c r="D511" s="6"/>
      <c r="E511" s="6"/>
      <c r="F511" s="6"/>
      <c r="G511" s="6"/>
      <c r="H511" s="5"/>
      <c r="I511" s="6"/>
      <c r="J511" s="6"/>
      <c r="K511" s="6"/>
      <c r="M511" s="6"/>
      <c r="N511" s="6"/>
      <c r="O511" s="6"/>
    </row>
    <row r="512" spans="2:15" x14ac:dyDescent="0.25">
      <c r="B512" s="6"/>
      <c r="C512" s="6"/>
      <c r="D512" s="6"/>
      <c r="E512" s="6"/>
      <c r="F512" s="6"/>
      <c r="G512" s="6"/>
      <c r="H512" s="5"/>
      <c r="I512" s="6"/>
      <c r="J512" s="6"/>
      <c r="K512" s="6"/>
      <c r="M512" s="6"/>
      <c r="N512" s="6"/>
      <c r="O512" s="6"/>
    </row>
    <row r="513" spans="2:15" x14ac:dyDescent="0.25">
      <c r="B513" s="6"/>
      <c r="C513" s="6"/>
      <c r="D513" s="6"/>
      <c r="E513" s="6"/>
      <c r="F513" s="6"/>
      <c r="G513" s="6"/>
      <c r="H513" s="5"/>
      <c r="I513" s="6"/>
      <c r="J513" s="6"/>
      <c r="K513" s="6"/>
      <c r="M513" s="6"/>
      <c r="N513" s="6"/>
      <c r="O513" s="6"/>
    </row>
    <row r="514" spans="2:15" x14ac:dyDescent="0.25">
      <c r="B514" s="6"/>
      <c r="C514" s="6"/>
      <c r="D514" s="6"/>
      <c r="E514" s="6"/>
      <c r="F514" s="6"/>
      <c r="G514" s="6"/>
      <c r="H514" s="5"/>
      <c r="I514" s="6"/>
      <c r="J514" s="6"/>
      <c r="K514" s="6"/>
      <c r="M514" s="6"/>
      <c r="N514" s="6"/>
      <c r="O514" s="6"/>
    </row>
    <row r="515" spans="2:15" x14ac:dyDescent="0.25">
      <c r="B515" s="6"/>
      <c r="C515" s="6"/>
      <c r="D515" s="6"/>
      <c r="E515" s="6"/>
      <c r="F515" s="6"/>
      <c r="G515" s="6"/>
      <c r="H515" s="5"/>
      <c r="I515" s="6"/>
      <c r="J515" s="6"/>
      <c r="K515" s="6"/>
      <c r="M515" s="6"/>
      <c r="N515" s="6"/>
      <c r="O515" s="6"/>
    </row>
    <row r="516" spans="2:15" x14ac:dyDescent="0.25">
      <c r="B516" s="6"/>
      <c r="C516" s="6"/>
      <c r="D516" s="6"/>
      <c r="E516" s="6"/>
      <c r="F516" s="6"/>
      <c r="G516" s="6"/>
      <c r="H516" s="5"/>
      <c r="I516" s="6"/>
      <c r="J516" s="6"/>
      <c r="K516" s="6"/>
      <c r="M516" s="6"/>
      <c r="N516" s="6"/>
      <c r="O516" s="6"/>
    </row>
    <row r="517" spans="2:15" x14ac:dyDescent="0.25">
      <c r="B517" s="6"/>
      <c r="C517" s="6"/>
      <c r="D517" s="6"/>
      <c r="E517" s="6"/>
      <c r="F517" s="6"/>
      <c r="G517" s="6"/>
      <c r="H517" s="5"/>
      <c r="I517" s="6"/>
      <c r="J517" s="6"/>
      <c r="K517" s="6"/>
      <c r="M517" s="6"/>
      <c r="N517" s="6"/>
      <c r="O517" s="6"/>
    </row>
    <row r="518" spans="2:15" x14ac:dyDescent="0.25">
      <c r="B518" s="6"/>
      <c r="C518" s="6"/>
      <c r="D518" s="6"/>
      <c r="E518" s="6"/>
      <c r="F518" s="6"/>
      <c r="G518" s="6"/>
      <c r="H518" s="5"/>
      <c r="I518" s="6"/>
      <c r="J518" s="6"/>
      <c r="K518" s="6"/>
      <c r="M518" s="6"/>
      <c r="N518" s="6"/>
      <c r="O518" s="6"/>
    </row>
    <row r="519" spans="2:15" x14ac:dyDescent="0.25">
      <c r="B519" s="6"/>
      <c r="C519" s="6"/>
      <c r="D519" s="6"/>
      <c r="E519" s="6"/>
      <c r="F519" s="6"/>
      <c r="G519" s="6"/>
      <c r="H519" s="5"/>
      <c r="I519" s="6"/>
      <c r="J519" s="6"/>
      <c r="K519" s="6"/>
      <c r="M519" s="6"/>
      <c r="N519" s="6"/>
      <c r="O519" s="6"/>
    </row>
    <row r="520" spans="2:15" x14ac:dyDescent="0.25">
      <c r="B520" s="6"/>
      <c r="C520" s="6"/>
      <c r="D520" s="6"/>
      <c r="E520" s="6"/>
      <c r="F520" s="6"/>
      <c r="G520" s="6"/>
      <c r="H520" s="5"/>
      <c r="I520" s="6"/>
      <c r="J520" s="6"/>
      <c r="K520" s="6"/>
      <c r="M520" s="6"/>
      <c r="N520" s="6"/>
      <c r="O520" s="6"/>
    </row>
    <row r="521" spans="2:15" x14ac:dyDescent="0.25">
      <c r="B521" s="6"/>
      <c r="C521" s="6"/>
      <c r="D521" s="6"/>
      <c r="E521" s="6"/>
      <c r="F521" s="6"/>
      <c r="G521" s="6"/>
      <c r="H521" s="5"/>
      <c r="I521" s="6"/>
      <c r="J521" s="6"/>
      <c r="K521" s="6"/>
      <c r="M521" s="6"/>
      <c r="N521" s="6"/>
      <c r="O521" s="6"/>
    </row>
    <row r="522" spans="2:15" x14ac:dyDescent="0.25">
      <c r="B522" s="6"/>
      <c r="C522" s="6"/>
      <c r="D522" s="6"/>
      <c r="E522" s="6"/>
      <c r="F522" s="6"/>
      <c r="G522" s="6"/>
      <c r="H522" s="5"/>
      <c r="I522" s="6"/>
      <c r="J522" s="6"/>
      <c r="K522" s="6"/>
      <c r="M522" s="6"/>
      <c r="N522" s="6"/>
      <c r="O522" s="6"/>
    </row>
    <row r="523" spans="2:15" x14ac:dyDescent="0.25">
      <c r="B523" s="6"/>
      <c r="C523" s="6"/>
      <c r="D523" s="6"/>
      <c r="E523" s="6"/>
      <c r="F523" s="6"/>
      <c r="G523" s="6"/>
      <c r="H523" s="5"/>
      <c r="I523" s="6"/>
      <c r="J523" s="6"/>
      <c r="K523" s="6"/>
      <c r="M523" s="6"/>
      <c r="N523" s="6"/>
      <c r="O523" s="6"/>
    </row>
    <row r="524" spans="2:15" x14ac:dyDescent="0.25">
      <c r="B524" s="6"/>
      <c r="C524" s="6"/>
      <c r="D524" s="6"/>
      <c r="E524" s="6"/>
      <c r="F524" s="6"/>
      <c r="G524" s="6"/>
      <c r="H524" s="5"/>
      <c r="I524" s="6"/>
      <c r="J524" s="6"/>
      <c r="K524" s="6"/>
      <c r="M524" s="6"/>
      <c r="N524" s="6"/>
      <c r="O524" s="6"/>
    </row>
    <row r="525" spans="2:15" x14ac:dyDescent="0.25">
      <c r="B525" s="6"/>
      <c r="C525" s="6"/>
      <c r="D525" s="6"/>
      <c r="E525" s="6"/>
      <c r="F525" s="6"/>
      <c r="G525" s="6"/>
      <c r="H525" s="5"/>
      <c r="I525" s="6"/>
      <c r="J525" s="6"/>
      <c r="K525" s="6"/>
      <c r="M525" s="6"/>
      <c r="N525" s="6"/>
      <c r="O525" s="6"/>
    </row>
    <row r="526" spans="2:15" x14ac:dyDescent="0.25">
      <c r="B526" s="6"/>
      <c r="C526" s="6"/>
      <c r="D526" s="6"/>
      <c r="E526" s="6"/>
      <c r="F526" s="6"/>
      <c r="G526" s="6"/>
      <c r="H526" s="5"/>
      <c r="I526" s="6"/>
      <c r="J526" s="6"/>
      <c r="K526" s="6"/>
      <c r="M526" s="6"/>
      <c r="N526" s="6"/>
      <c r="O526" s="6"/>
    </row>
    <row r="527" spans="2:15" x14ac:dyDescent="0.25">
      <c r="B527" s="6"/>
      <c r="C527" s="6"/>
      <c r="D527" s="6"/>
      <c r="E527" s="6"/>
      <c r="F527" s="6"/>
      <c r="G527" s="6"/>
      <c r="H527" s="5"/>
      <c r="I527" s="6"/>
      <c r="J527" s="6"/>
      <c r="K527" s="6"/>
      <c r="M527" s="6"/>
      <c r="N527" s="6"/>
      <c r="O527" s="6"/>
    </row>
    <row r="528" spans="2:15" x14ac:dyDescent="0.25">
      <c r="B528" s="6"/>
      <c r="C528" s="6"/>
      <c r="D528" s="6"/>
      <c r="E528" s="6"/>
      <c r="F528" s="6"/>
      <c r="G528" s="6"/>
      <c r="H528" s="5"/>
      <c r="I528" s="6"/>
      <c r="J528" s="6"/>
      <c r="K528" s="6"/>
      <c r="M528" s="6"/>
      <c r="N528" s="6"/>
      <c r="O528" s="6"/>
    </row>
    <row r="529" spans="2:15" x14ac:dyDescent="0.25">
      <c r="B529" s="6"/>
      <c r="C529" s="6"/>
      <c r="D529" s="6"/>
      <c r="E529" s="6"/>
      <c r="F529" s="6"/>
      <c r="G529" s="6"/>
      <c r="H529" s="5"/>
      <c r="I529" s="6"/>
      <c r="J529" s="6"/>
      <c r="K529" s="6"/>
      <c r="M529" s="6"/>
      <c r="N529" s="6"/>
      <c r="O529" s="6"/>
    </row>
    <row r="530" spans="2:15" x14ac:dyDescent="0.25">
      <c r="B530" s="6"/>
      <c r="C530" s="6"/>
      <c r="D530" s="6"/>
      <c r="E530" s="6"/>
      <c r="F530" s="6"/>
      <c r="G530" s="6"/>
      <c r="H530" s="5"/>
      <c r="I530" s="6"/>
      <c r="J530" s="6"/>
      <c r="K530" s="6"/>
      <c r="M530" s="6"/>
      <c r="N530" s="6"/>
      <c r="O530" s="6"/>
    </row>
    <row r="531" spans="2:15" x14ac:dyDescent="0.25">
      <c r="B531" s="6"/>
      <c r="C531" s="6"/>
      <c r="D531" s="6"/>
      <c r="E531" s="6"/>
      <c r="F531" s="6"/>
      <c r="G531" s="6"/>
      <c r="H531" s="5"/>
      <c r="I531" s="6"/>
      <c r="J531" s="6"/>
      <c r="K531" s="6"/>
      <c r="M531" s="6"/>
      <c r="N531" s="6"/>
      <c r="O531" s="6"/>
    </row>
    <row r="532" spans="2:15" x14ac:dyDescent="0.25">
      <c r="B532" s="6"/>
      <c r="C532" s="6"/>
      <c r="D532" s="6"/>
      <c r="E532" s="6"/>
      <c r="F532" s="6"/>
      <c r="G532" s="6"/>
      <c r="H532" s="5"/>
      <c r="I532" s="6"/>
      <c r="J532" s="6"/>
      <c r="K532" s="6"/>
      <c r="M532" s="6"/>
      <c r="N532" s="6"/>
      <c r="O532" s="6"/>
    </row>
    <row r="533" spans="2:15" x14ac:dyDescent="0.25">
      <c r="B533" s="6"/>
      <c r="C533" s="6"/>
      <c r="D533" s="6"/>
      <c r="E533" s="6"/>
      <c r="F533" s="6"/>
      <c r="G533" s="6"/>
      <c r="H533" s="5"/>
      <c r="I533" s="6"/>
      <c r="J533" s="6"/>
      <c r="K533" s="6"/>
      <c r="M533" s="6"/>
      <c r="N533" s="6"/>
      <c r="O533" s="6"/>
    </row>
    <row r="534" spans="2:15" x14ac:dyDescent="0.25">
      <c r="B534" s="6"/>
      <c r="C534" s="6"/>
      <c r="D534" s="6"/>
      <c r="E534" s="6"/>
      <c r="F534" s="6"/>
      <c r="G534" s="6"/>
      <c r="H534" s="5"/>
      <c r="I534" s="6"/>
      <c r="J534" s="6"/>
      <c r="K534" s="6"/>
      <c r="M534" s="6"/>
      <c r="N534" s="6"/>
      <c r="O534" s="6"/>
    </row>
    <row r="535" spans="2:15" x14ac:dyDescent="0.25">
      <c r="B535" s="6"/>
      <c r="C535" s="6"/>
      <c r="D535" s="6"/>
      <c r="E535" s="6"/>
      <c r="F535" s="6"/>
      <c r="G535" s="6"/>
      <c r="H535" s="5"/>
      <c r="I535" s="6"/>
      <c r="J535" s="6"/>
      <c r="K535" s="6"/>
      <c r="M535" s="6"/>
      <c r="N535" s="6"/>
      <c r="O535" s="6"/>
    </row>
    <row r="536" spans="2:15" x14ac:dyDescent="0.25">
      <c r="B536" s="6"/>
      <c r="C536" s="6"/>
      <c r="D536" s="6"/>
      <c r="E536" s="6"/>
      <c r="F536" s="6"/>
      <c r="G536" s="6"/>
      <c r="H536" s="5"/>
      <c r="I536" s="6"/>
      <c r="J536" s="6"/>
      <c r="K536" s="6"/>
      <c r="M536" s="6"/>
      <c r="N536" s="6"/>
      <c r="O536" s="6"/>
    </row>
    <row r="537" spans="2:15" x14ac:dyDescent="0.25">
      <c r="B537" s="6"/>
      <c r="C537" s="6"/>
      <c r="D537" s="6"/>
      <c r="E537" s="6"/>
      <c r="F537" s="6"/>
      <c r="G537" s="6"/>
      <c r="H537" s="5"/>
      <c r="I537" s="6"/>
      <c r="J537" s="6"/>
      <c r="K537" s="6"/>
      <c r="M537" s="6"/>
      <c r="N537" s="6"/>
      <c r="O537" s="6"/>
    </row>
    <row r="538" spans="2:15" x14ac:dyDescent="0.25">
      <c r="B538" s="6"/>
      <c r="C538" s="6"/>
      <c r="D538" s="6"/>
      <c r="E538" s="6"/>
      <c r="F538" s="6"/>
      <c r="G538" s="6"/>
      <c r="H538" s="5"/>
      <c r="I538" s="6"/>
      <c r="J538" s="6"/>
      <c r="K538" s="6"/>
      <c r="M538" s="6"/>
      <c r="N538" s="6"/>
      <c r="O538" s="6"/>
    </row>
    <row r="539" spans="2:15" x14ac:dyDescent="0.25">
      <c r="B539" s="6"/>
      <c r="C539" s="6"/>
      <c r="D539" s="6"/>
      <c r="E539" s="6"/>
      <c r="F539" s="6"/>
      <c r="G539" s="6"/>
      <c r="H539" s="5"/>
      <c r="I539" s="6"/>
      <c r="J539" s="6"/>
      <c r="K539" s="6"/>
      <c r="M539" s="6"/>
      <c r="N539" s="6"/>
      <c r="O539" s="6"/>
    </row>
    <row r="540" spans="2:15" x14ac:dyDescent="0.25">
      <c r="B540" s="6"/>
      <c r="C540" s="6"/>
      <c r="D540" s="6"/>
      <c r="E540" s="6"/>
      <c r="F540" s="6"/>
      <c r="G540" s="6"/>
      <c r="H540" s="5"/>
      <c r="I540" s="6"/>
      <c r="J540" s="6"/>
      <c r="K540" s="6"/>
      <c r="M540" s="6"/>
      <c r="N540" s="6"/>
      <c r="O540" s="6"/>
    </row>
    <row r="541" spans="2:15" x14ac:dyDescent="0.25">
      <c r="B541" s="6"/>
      <c r="C541" s="6"/>
      <c r="D541" s="6"/>
      <c r="E541" s="6"/>
      <c r="F541" s="6"/>
      <c r="G541" s="6"/>
      <c r="H541" s="5"/>
      <c r="I541" s="6"/>
      <c r="J541" s="6"/>
      <c r="K541" s="6"/>
      <c r="M541" s="6"/>
      <c r="N541" s="6"/>
      <c r="O541" s="6"/>
    </row>
    <row r="542" spans="2:15" x14ac:dyDescent="0.25">
      <c r="B542" s="6"/>
      <c r="C542" s="6"/>
      <c r="D542" s="6"/>
      <c r="E542" s="6"/>
      <c r="F542" s="6"/>
      <c r="G542" s="6"/>
      <c r="H542" s="5"/>
      <c r="I542" s="6"/>
      <c r="J542" s="6"/>
      <c r="K542" s="6"/>
      <c r="M542" s="6"/>
      <c r="N542" s="6"/>
      <c r="O542" s="6"/>
    </row>
    <row r="543" spans="2:15" x14ac:dyDescent="0.25">
      <c r="B543" s="6"/>
      <c r="C543" s="6"/>
      <c r="D543" s="6"/>
      <c r="E543" s="6"/>
      <c r="F543" s="6"/>
      <c r="G543" s="6"/>
      <c r="H543" s="5"/>
      <c r="I543" s="6"/>
      <c r="J543" s="6"/>
      <c r="K543" s="6"/>
      <c r="M543" s="6"/>
      <c r="N543" s="6"/>
      <c r="O543" s="6"/>
    </row>
    <row r="544" spans="2:15" x14ac:dyDescent="0.25">
      <c r="B544" s="6"/>
      <c r="C544" s="6"/>
      <c r="D544" s="6"/>
      <c r="E544" s="6"/>
      <c r="F544" s="6"/>
      <c r="G544" s="6"/>
      <c r="H544" s="5"/>
      <c r="I544" s="6"/>
      <c r="J544" s="6"/>
      <c r="K544" s="6"/>
      <c r="M544" s="6"/>
      <c r="N544" s="6"/>
      <c r="O544" s="6"/>
    </row>
    <row r="545" spans="2:15" x14ac:dyDescent="0.25">
      <c r="B545" s="6"/>
      <c r="C545" s="6"/>
      <c r="D545" s="6"/>
      <c r="E545" s="6"/>
      <c r="F545" s="6"/>
      <c r="G545" s="6"/>
      <c r="H545" s="5"/>
      <c r="I545" s="6"/>
      <c r="J545" s="6"/>
      <c r="K545" s="6"/>
      <c r="M545" s="6"/>
      <c r="N545" s="6"/>
      <c r="O545" s="6"/>
    </row>
    <row r="546" spans="2:15" x14ac:dyDescent="0.25">
      <c r="B546" s="6"/>
      <c r="C546" s="6"/>
      <c r="D546" s="6"/>
      <c r="E546" s="6"/>
      <c r="F546" s="6"/>
      <c r="G546" s="6"/>
      <c r="H546" s="5"/>
      <c r="I546" s="6"/>
      <c r="J546" s="6"/>
      <c r="K546" s="6"/>
      <c r="M546" s="6"/>
      <c r="N546" s="6"/>
      <c r="O546" s="6"/>
    </row>
    <row r="547" spans="2:15" x14ac:dyDescent="0.25">
      <c r="B547" s="6"/>
      <c r="C547" s="6"/>
      <c r="D547" s="6"/>
      <c r="E547" s="6"/>
      <c r="F547" s="6"/>
      <c r="G547" s="6"/>
      <c r="H547" s="5"/>
      <c r="I547" s="6"/>
      <c r="J547" s="6"/>
      <c r="K547" s="6"/>
      <c r="M547" s="6"/>
      <c r="N547" s="6"/>
      <c r="O547" s="6"/>
    </row>
    <row r="548" spans="2:15" x14ac:dyDescent="0.25">
      <c r="B548" s="6"/>
      <c r="C548" s="6"/>
      <c r="D548" s="6"/>
      <c r="E548" s="6"/>
      <c r="F548" s="6"/>
      <c r="G548" s="6"/>
      <c r="H548" s="5"/>
      <c r="I548" s="6"/>
      <c r="J548" s="6"/>
      <c r="K548" s="6"/>
      <c r="M548" s="6"/>
      <c r="N548" s="6"/>
      <c r="O548" s="6"/>
    </row>
    <row r="549" spans="2:15" x14ac:dyDescent="0.25">
      <c r="B549" s="6"/>
      <c r="C549" s="6"/>
      <c r="D549" s="6"/>
      <c r="E549" s="6"/>
      <c r="F549" s="6"/>
      <c r="G549" s="6"/>
      <c r="H549" s="5"/>
      <c r="I549" s="6"/>
      <c r="J549" s="6"/>
      <c r="K549" s="6"/>
      <c r="M549" s="6"/>
      <c r="N549" s="6"/>
      <c r="O549" s="6"/>
    </row>
    <row r="550" spans="2:15" x14ac:dyDescent="0.25">
      <c r="B550" s="6"/>
      <c r="C550" s="6"/>
      <c r="D550" s="6"/>
      <c r="E550" s="6"/>
      <c r="F550" s="6"/>
      <c r="G550" s="6"/>
      <c r="H550" s="5"/>
      <c r="I550" s="6"/>
      <c r="J550" s="6"/>
      <c r="K550" s="6"/>
      <c r="M550" s="6"/>
      <c r="N550" s="6"/>
      <c r="O550" s="6"/>
    </row>
    <row r="551" spans="2:15" x14ac:dyDescent="0.25">
      <c r="B551" s="6"/>
      <c r="C551" s="6"/>
      <c r="D551" s="6"/>
      <c r="E551" s="6"/>
      <c r="F551" s="6"/>
      <c r="G551" s="6"/>
      <c r="H551" s="5"/>
      <c r="I551" s="6"/>
      <c r="J551" s="6"/>
      <c r="K551" s="6"/>
      <c r="M551" s="6"/>
      <c r="N551" s="6"/>
      <c r="O551" s="6"/>
    </row>
    <row r="552" spans="2:15" x14ac:dyDescent="0.25">
      <c r="B552" s="6"/>
      <c r="C552" s="6"/>
      <c r="D552" s="6"/>
      <c r="E552" s="6"/>
      <c r="F552" s="6"/>
      <c r="G552" s="6"/>
      <c r="H552" s="5"/>
      <c r="I552" s="6"/>
      <c r="J552" s="6"/>
      <c r="K552" s="6"/>
      <c r="M552" s="6"/>
      <c r="N552" s="6"/>
      <c r="O552" s="6"/>
    </row>
    <row r="553" spans="2:15" x14ac:dyDescent="0.25">
      <c r="B553" s="6"/>
      <c r="C553" s="6"/>
      <c r="D553" s="6"/>
      <c r="E553" s="6"/>
      <c r="F553" s="6"/>
      <c r="G553" s="6"/>
      <c r="H553" s="5"/>
      <c r="I553" s="6"/>
      <c r="J553" s="6"/>
      <c r="K553" s="6"/>
      <c r="M553" s="6"/>
      <c r="N553" s="6"/>
      <c r="O553" s="6"/>
    </row>
    <row r="554" spans="2:15" x14ac:dyDescent="0.25">
      <c r="B554" s="6"/>
      <c r="C554" s="6"/>
      <c r="D554" s="6"/>
      <c r="E554" s="6"/>
      <c r="F554" s="6"/>
      <c r="G554" s="6"/>
      <c r="H554" s="5"/>
      <c r="I554" s="6"/>
      <c r="J554" s="6"/>
      <c r="K554" s="6"/>
      <c r="M554" s="6"/>
      <c r="N554" s="6"/>
      <c r="O554" s="6"/>
    </row>
    <row r="555" spans="2:15" x14ac:dyDescent="0.25">
      <c r="B555" s="6"/>
      <c r="C555" s="6"/>
      <c r="D555" s="6"/>
      <c r="E555" s="6"/>
      <c r="F555" s="6"/>
      <c r="G555" s="6"/>
      <c r="H555" s="5"/>
      <c r="I555" s="6"/>
      <c r="J555" s="6"/>
      <c r="K555" s="6"/>
      <c r="M555" s="6"/>
      <c r="N555" s="6"/>
      <c r="O555" s="6"/>
    </row>
    <row r="556" spans="2:15" x14ac:dyDescent="0.25">
      <c r="B556" s="6"/>
      <c r="C556" s="6"/>
      <c r="D556" s="6"/>
      <c r="E556" s="6"/>
      <c r="F556" s="6"/>
      <c r="G556" s="6"/>
      <c r="H556" s="5"/>
      <c r="I556" s="6"/>
      <c r="J556" s="6"/>
      <c r="K556" s="6"/>
      <c r="M556" s="6"/>
      <c r="N556" s="6"/>
      <c r="O556" s="6"/>
    </row>
    <row r="557" spans="2:15" x14ac:dyDescent="0.25">
      <c r="B557" s="6"/>
      <c r="C557" s="6"/>
      <c r="D557" s="6"/>
      <c r="E557" s="6"/>
      <c r="F557" s="6"/>
      <c r="G557" s="6"/>
      <c r="H557" s="5"/>
      <c r="I557" s="6"/>
      <c r="J557" s="6"/>
      <c r="K557" s="6"/>
      <c r="M557" s="6"/>
      <c r="N557" s="6"/>
      <c r="O557" s="6"/>
    </row>
    <row r="558" spans="2:15" x14ac:dyDescent="0.25">
      <c r="B558" s="6"/>
      <c r="C558" s="6"/>
      <c r="D558" s="6"/>
      <c r="E558" s="6"/>
      <c r="F558" s="6"/>
      <c r="G558" s="6"/>
      <c r="H558" s="5"/>
      <c r="I558" s="6"/>
      <c r="J558" s="6"/>
      <c r="K558" s="6"/>
      <c r="M558" s="6"/>
      <c r="N558" s="6"/>
      <c r="O558" s="6"/>
    </row>
    <row r="559" spans="2:15" x14ac:dyDescent="0.25">
      <c r="B559" s="6"/>
      <c r="C559" s="6"/>
      <c r="D559" s="6"/>
      <c r="E559" s="6"/>
      <c r="F559" s="6"/>
      <c r="G559" s="6"/>
      <c r="H559" s="5"/>
      <c r="I559" s="6"/>
      <c r="J559" s="6"/>
      <c r="K559" s="6"/>
      <c r="M559" s="6"/>
      <c r="N559" s="6"/>
      <c r="O559" s="6"/>
    </row>
    <row r="560" spans="2:15" x14ac:dyDescent="0.25">
      <c r="B560" s="6"/>
      <c r="C560" s="6"/>
      <c r="D560" s="6"/>
      <c r="E560" s="6"/>
      <c r="F560" s="6"/>
      <c r="G560" s="6"/>
      <c r="H560" s="5"/>
      <c r="I560" s="6"/>
      <c r="J560" s="6"/>
      <c r="K560" s="6"/>
      <c r="M560" s="6"/>
      <c r="N560" s="6"/>
      <c r="O560" s="6"/>
    </row>
    <row r="561" spans="2:15" x14ac:dyDescent="0.25">
      <c r="B561" s="6"/>
      <c r="C561" s="6"/>
      <c r="D561" s="6"/>
      <c r="E561" s="6"/>
      <c r="F561" s="6"/>
      <c r="G561" s="6"/>
      <c r="H561" s="5"/>
      <c r="I561" s="6"/>
      <c r="J561" s="6"/>
      <c r="K561" s="6"/>
      <c r="M561" s="6"/>
      <c r="N561" s="6"/>
      <c r="O561" s="6"/>
    </row>
    <row r="562" spans="2:15" x14ac:dyDescent="0.25">
      <c r="B562" s="6"/>
      <c r="C562" s="6"/>
      <c r="D562" s="6"/>
      <c r="E562" s="6"/>
      <c r="F562" s="6"/>
      <c r="G562" s="6"/>
      <c r="H562" s="5"/>
      <c r="I562" s="6"/>
      <c r="J562" s="6"/>
      <c r="K562" s="6"/>
      <c r="M562" s="6"/>
      <c r="N562" s="6"/>
      <c r="O562" s="6"/>
    </row>
    <row r="563" spans="2:15" x14ac:dyDescent="0.25">
      <c r="B563" s="6"/>
      <c r="C563" s="6"/>
      <c r="D563" s="6"/>
      <c r="E563" s="6"/>
      <c r="F563" s="6"/>
      <c r="G563" s="6"/>
      <c r="H563" s="5"/>
      <c r="I563" s="6"/>
      <c r="J563" s="6"/>
      <c r="K563" s="6"/>
      <c r="M563" s="6"/>
      <c r="N563" s="6"/>
      <c r="O563" s="6"/>
    </row>
    <row r="564" spans="2:15" x14ac:dyDescent="0.25">
      <c r="B564" s="6"/>
      <c r="C564" s="6"/>
      <c r="D564" s="6"/>
      <c r="E564" s="6"/>
      <c r="F564" s="6"/>
      <c r="G564" s="6"/>
      <c r="H564" s="5"/>
      <c r="I564" s="6"/>
      <c r="J564" s="6"/>
      <c r="K564" s="6"/>
      <c r="M564" s="6"/>
      <c r="N564" s="6"/>
      <c r="O564" s="6"/>
    </row>
    <row r="565" spans="2:15" x14ac:dyDescent="0.25">
      <c r="B565" s="6"/>
      <c r="C565" s="6"/>
      <c r="D565" s="6"/>
      <c r="E565" s="6"/>
      <c r="F565" s="6"/>
      <c r="G565" s="6"/>
      <c r="H565" s="5"/>
      <c r="I565" s="6"/>
      <c r="J565" s="6"/>
      <c r="K565" s="6"/>
      <c r="M565" s="6"/>
      <c r="N565" s="6"/>
      <c r="O565" s="6"/>
    </row>
    <row r="566" spans="2:15" x14ac:dyDescent="0.25">
      <c r="B566" s="6"/>
      <c r="C566" s="6"/>
      <c r="D566" s="6"/>
      <c r="E566" s="6"/>
      <c r="F566" s="6"/>
      <c r="G566" s="6"/>
      <c r="H566" s="5"/>
      <c r="I566" s="6"/>
      <c r="J566" s="6"/>
      <c r="K566" s="6"/>
      <c r="M566" s="6"/>
      <c r="N566" s="6"/>
      <c r="O566" s="6"/>
    </row>
    <row r="567" spans="2:15" x14ac:dyDescent="0.25">
      <c r="B567" s="6"/>
      <c r="C567" s="6"/>
      <c r="D567" s="6"/>
      <c r="E567" s="6"/>
      <c r="F567" s="6"/>
      <c r="G567" s="6"/>
      <c r="H567" s="5"/>
      <c r="I567" s="6"/>
      <c r="J567" s="6"/>
      <c r="K567" s="6"/>
      <c r="M567" s="6"/>
      <c r="N567" s="6"/>
      <c r="O567" s="6"/>
    </row>
    <row r="568" spans="2:15" x14ac:dyDescent="0.25">
      <c r="B568" s="6"/>
      <c r="C568" s="6"/>
      <c r="D568" s="6"/>
      <c r="E568" s="6"/>
      <c r="F568" s="6"/>
      <c r="G568" s="6"/>
      <c r="H568" s="5"/>
      <c r="I568" s="6"/>
      <c r="J568" s="6"/>
      <c r="K568" s="6"/>
      <c r="M568" s="6"/>
      <c r="N568" s="6"/>
      <c r="O568" s="6"/>
    </row>
    <row r="569" spans="2:15" x14ac:dyDescent="0.25">
      <c r="B569" s="6"/>
      <c r="C569" s="6"/>
      <c r="D569" s="6"/>
      <c r="E569" s="6"/>
      <c r="F569" s="6"/>
      <c r="G569" s="6"/>
      <c r="H569" s="5"/>
      <c r="I569" s="6"/>
      <c r="J569" s="6"/>
      <c r="K569" s="6"/>
      <c r="M569" s="6"/>
      <c r="N569" s="6"/>
      <c r="O569" s="6"/>
    </row>
    <row r="570" spans="2:15" x14ac:dyDescent="0.25">
      <c r="B570" s="6"/>
      <c r="C570" s="6"/>
      <c r="D570" s="6"/>
      <c r="E570" s="6"/>
      <c r="F570" s="6"/>
      <c r="G570" s="6"/>
      <c r="H570" s="5"/>
      <c r="I570" s="6"/>
      <c r="J570" s="6"/>
      <c r="K570" s="6"/>
      <c r="M570" s="6"/>
      <c r="N570" s="6"/>
      <c r="O570" s="6"/>
    </row>
    <row r="571" spans="2:15" x14ac:dyDescent="0.25">
      <c r="B571" s="6"/>
      <c r="C571" s="6"/>
      <c r="D571" s="6"/>
      <c r="E571" s="6"/>
      <c r="F571" s="6"/>
      <c r="G571" s="6"/>
      <c r="H571" s="5"/>
      <c r="I571" s="6"/>
      <c r="J571" s="6"/>
      <c r="K571" s="6"/>
      <c r="M571" s="6"/>
      <c r="N571" s="6"/>
      <c r="O571" s="6"/>
    </row>
    <row r="572" spans="2:15" x14ac:dyDescent="0.25">
      <c r="B572" s="6"/>
      <c r="C572" s="6"/>
      <c r="D572" s="6"/>
      <c r="E572" s="6"/>
      <c r="F572" s="6"/>
      <c r="G572" s="6"/>
      <c r="H572" s="5"/>
      <c r="I572" s="6"/>
      <c r="J572" s="6"/>
      <c r="K572" s="6"/>
      <c r="M572" s="6"/>
      <c r="N572" s="6"/>
      <c r="O572" s="6"/>
    </row>
    <row r="573" spans="2:15" x14ac:dyDescent="0.25">
      <c r="B573" s="6"/>
      <c r="C573" s="6"/>
      <c r="D573" s="6"/>
      <c r="E573" s="6"/>
      <c r="F573" s="6"/>
      <c r="G573" s="6"/>
      <c r="H573" s="5"/>
      <c r="I573" s="6"/>
      <c r="J573" s="6"/>
      <c r="K573" s="6"/>
      <c r="M573" s="6"/>
      <c r="N573" s="6"/>
      <c r="O573" s="6"/>
    </row>
    <row r="574" spans="2:15" x14ac:dyDescent="0.25">
      <c r="B574" s="6"/>
      <c r="C574" s="6"/>
      <c r="D574" s="6"/>
      <c r="E574" s="6"/>
      <c r="F574" s="6"/>
      <c r="G574" s="6"/>
      <c r="H574" s="5"/>
      <c r="I574" s="6"/>
      <c r="J574" s="6"/>
      <c r="K574" s="6"/>
      <c r="M574" s="6"/>
      <c r="N574" s="6"/>
      <c r="O574" s="6"/>
    </row>
    <row r="575" spans="2:15" x14ac:dyDescent="0.25">
      <c r="B575" s="6"/>
      <c r="C575" s="6"/>
      <c r="D575" s="6"/>
      <c r="E575" s="6"/>
      <c r="F575" s="6"/>
      <c r="G575" s="6"/>
      <c r="H575" s="5"/>
      <c r="I575" s="6"/>
      <c r="J575" s="6"/>
      <c r="K575" s="6"/>
      <c r="M575" s="6"/>
      <c r="N575" s="6"/>
      <c r="O575" s="6"/>
    </row>
    <row r="576" spans="2:15" x14ac:dyDescent="0.25">
      <c r="B576" s="6"/>
      <c r="C576" s="6"/>
      <c r="D576" s="6"/>
      <c r="E576" s="6"/>
      <c r="F576" s="6"/>
      <c r="G576" s="6"/>
      <c r="H576" s="5"/>
      <c r="I576" s="6"/>
      <c r="J576" s="6"/>
      <c r="K576" s="6"/>
      <c r="M576" s="6"/>
      <c r="N576" s="6"/>
      <c r="O576" s="6"/>
    </row>
    <row r="577" spans="2:15" x14ac:dyDescent="0.25">
      <c r="B577" s="6"/>
      <c r="C577" s="6"/>
      <c r="D577" s="6"/>
      <c r="E577" s="6"/>
      <c r="F577" s="6"/>
      <c r="G577" s="6"/>
      <c r="H577" s="5"/>
      <c r="I577" s="6"/>
      <c r="J577" s="6"/>
      <c r="K577" s="6"/>
      <c r="M577" s="6"/>
      <c r="N577" s="6"/>
      <c r="O577" s="6"/>
    </row>
    <row r="578" spans="2:15" x14ac:dyDescent="0.25">
      <c r="B578" s="6"/>
      <c r="C578" s="6"/>
      <c r="D578" s="6"/>
      <c r="E578" s="6"/>
      <c r="F578" s="6"/>
      <c r="G578" s="6"/>
      <c r="H578" s="5"/>
      <c r="I578" s="6"/>
      <c r="J578" s="6"/>
      <c r="K578" s="6"/>
      <c r="M578" s="6"/>
      <c r="N578" s="6"/>
      <c r="O578" s="6"/>
    </row>
    <row r="579" spans="2:15" x14ac:dyDescent="0.25">
      <c r="B579" s="6"/>
      <c r="C579" s="6"/>
      <c r="D579" s="6"/>
      <c r="E579" s="6"/>
      <c r="F579" s="6"/>
      <c r="G579" s="6"/>
      <c r="H579" s="5"/>
      <c r="I579" s="6"/>
      <c r="J579" s="6"/>
      <c r="K579" s="6"/>
      <c r="M579" s="6"/>
      <c r="N579" s="6"/>
      <c r="O579" s="6"/>
    </row>
    <row r="580" spans="2:15" x14ac:dyDescent="0.25">
      <c r="B580" s="6"/>
      <c r="C580" s="6"/>
      <c r="D580" s="6"/>
      <c r="E580" s="6"/>
      <c r="F580" s="6"/>
      <c r="G580" s="6"/>
      <c r="H580" s="5"/>
      <c r="I580" s="6"/>
      <c r="J580" s="6"/>
      <c r="K580" s="6"/>
      <c r="M580" s="6"/>
      <c r="N580" s="6"/>
      <c r="O580" s="6"/>
    </row>
    <row r="581" spans="2:15" x14ac:dyDescent="0.25">
      <c r="B581" s="6"/>
      <c r="C581" s="6"/>
      <c r="D581" s="6"/>
      <c r="E581" s="6"/>
      <c r="F581" s="6"/>
      <c r="G581" s="6"/>
      <c r="H581" s="5"/>
      <c r="I581" s="6"/>
      <c r="J581" s="6"/>
      <c r="K581" s="6"/>
      <c r="M581" s="6"/>
      <c r="N581" s="6"/>
      <c r="O581" s="6"/>
    </row>
    <row r="582" spans="2:15" x14ac:dyDescent="0.25">
      <c r="B582" s="6"/>
      <c r="C582" s="6"/>
      <c r="D582" s="6"/>
      <c r="E582" s="6"/>
      <c r="F582" s="6"/>
      <c r="G582" s="6"/>
      <c r="H582" s="5"/>
      <c r="I582" s="6"/>
      <c r="J582" s="6"/>
      <c r="K582" s="6"/>
      <c r="M582" s="6"/>
      <c r="N582" s="6"/>
      <c r="O582" s="6"/>
    </row>
    <row r="583" spans="2:15" x14ac:dyDescent="0.25">
      <c r="B583" s="6"/>
      <c r="C583" s="6"/>
      <c r="D583" s="6"/>
      <c r="E583" s="6"/>
      <c r="F583" s="6"/>
      <c r="G583" s="6"/>
      <c r="H583" s="5"/>
      <c r="I583" s="6"/>
      <c r="J583" s="6"/>
      <c r="K583" s="6"/>
      <c r="M583" s="6"/>
      <c r="N583" s="6"/>
      <c r="O583" s="6"/>
    </row>
    <row r="584" spans="2:15" x14ac:dyDescent="0.25">
      <c r="B584" s="6"/>
      <c r="C584" s="6"/>
      <c r="D584" s="6"/>
      <c r="E584" s="6"/>
      <c r="F584" s="6"/>
      <c r="G584" s="6"/>
      <c r="H584" s="5"/>
      <c r="I584" s="6"/>
      <c r="J584" s="6"/>
      <c r="K584" s="6"/>
      <c r="M584" s="6"/>
      <c r="N584" s="6"/>
      <c r="O584" s="6"/>
    </row>
    <row r="585" spans="2:15" x14ac:dyDescent="0.25">
      <c r="B585" s="6"/>
      <c r="C585" s="6"/>
      <c r="D585" s="6"/>
      <c r="E585" s="6"/>
      <c r="F585" s="6"/>
      <c r="G585" s="6"/>
      <c r="H585" s="5"/>
      <c r="I585" s="6"/>
      <c r="J585" s="6"/>
      <c r="K585" s="6"/>
      <c r="M585" s="6"/>
      <c r="N585" s="6"/>
      <c r="O585" s="6"/>
    </row>
    <row r="586" spans="2:15" x14ac:dyDescent="0.25">
      <c r="B586" s="6"/>
      <c r="C586" s="6"/>
      <c r="D586" s="6"/>
      <c r="E586" s="6"/>
      <c r="F586" s="6"/>
      <c r="G586" s="6"/>
      <c r="H586" s="5"/>
      <c r="I586" s="6"/>
      <c r="J586" s="6"/>
      <c r="K586" s="6"/>
      <c r="M586" s="6"/>
      <c r="N586" s="6"/>
      <c r="O586" s="6"/>
    </row>
    <row r="587" spans="2:15" x14ac:dyDescent="0.25">
      <c r="B587" s="6"/>
      <c r="C587" s="6"/>
      <c r="D587" s="6"/>
      <c r="E587" s="6"/>
      <c r="F587" s="6"/>
      <c r="G587" s="6"/>
      <c r="H587" s="5"/>
      <c r="I587" s="6"/>
      <c r="J587" s="6"/>
      <c r="K587" s="6"/>
      <c r="M587" s="6"/>
      <c r="N587" s="6"/>
      <c r="O587" s="6"/>
    </row>
    <row r="588" spans="2:15" x14ac:dyDescent="0.25">
      <c r="B588" s="6"/>
      <c r="C588" s="6"/>
      <c r="D588" s="6"/>
      <c r="E588" s="6"/>
      <c r="F588" s="6"/>
      <c r="G588" s="6"/>
      <c r="H588" s="5"/>
      <c r="I588" s="6"/>
      <c r="J588" s="6"/>
      <c r="K588" s="6"/>
      <c r="M588" s="6"/>
      <c r="N588" s="6"/>
      <c r="O588" s="6"/>
    </row>
    <row r="589" spans="2:15" x14ac:dyDescent="0.25">
      <c r="B589" s="6"/>
      <c r="C589" s="6"/>
      <c r="D589" s="6"/>
      <c r="E589" s="6"/>
      <c r="F589" s="6"/>
      <c r="G589" s="6"/>
      <c r="H589" s="5"/>
      <c r="I589" s="6"/>
      <c r="J589" s="6"/>
      <c r="K589" s="6"/>
      <c r="M589" s="6"/>
      <c r="N589" s="6"/>
      <c r="O589" s="6"/>
    </row>
    <row r="590" spans="2:15" x14ac:dyDescent="0.25">
      <c r="B590" s="6"/>
      <c r="C590" s="6"/>
      <c r="D590" s="6"/>
      <c r="E590" s="6"/>
      <c r="F590" s="6"/>
      <c r="G590" s="6"/>
      <c r="H590" s="5"/>
      <c r="I590" s="6"/>
      <c r="J590" s="6"/>
      <c r="K590" s="6"/>
      <c r="M590" s="6"/>
      <c r="N590" s="6"/>
      <c r="O590" s="6"/>
    </row>
    <row r="591" spans="2:15" x14ac:dyDescent="0.25">
      <c r="B591" s="6"/>
      <c r="C591" s="6"/>
      <c r="D591" s="6"/>
      <c r="E591" s="6"/>
      <c r="F591" s="6"/>
      <c r="G591" s="6"/>
      <c r="H591" s="5"/>
      <c r="I591" s="6"/>
      <c r="J591" s="6"/>
      <c r="K591" s="6"/>
      <c r="M591" s="6"/>
      <c r="N591" s="6"/>
      <c r="O591" s="6"/>
    </row>
    <row r="592" spans="2:15" x14ac:dyDescent="0.25">
      <c r="B592" s="6"/>
      <c r="C592" s="6"/>
      <c r="D592" s="6"/>
      <c r="E592" s="6"/>
      <c r="F592" s="6"/>
      <c r="G592" s="6"/>
      <c r="H592" s="5"/>
      <c r="I592" s="6"/>
      <c r="J592" s="6"/>
      <c r="K592" s="6"/>
      <c r="M592" s="6"/>
      <c r="N592" s="6"/>
      <c r="O592" s="6"/>
    </row>
    <row r="593" spans="2:15" x14ac:dyDescent="0.25">
      <c r="B593" s="6"/>
      <c r="C593" s="6"/>
      <c r="D593" s="6"/>
      <c r="E593" s="6"/>
      <c r="F593" s="6"/>
      <c r="G593" s="6"/>
      <c r="H593" s="5"/>
      <c r="I593" s="6"/>
      <c r="J593" s="6"/>
      <c r="K593" s="6"/>
      <c r="M593" s="6"/>
      <c r="N593" s="6"/>
      <c r="O593" s="6"/>
    </row>
    <row r="594" spans="2:15" x14ac:dyDescent="0.25">
      <c r="B594" s="6"/>
      <c r="C594" s="6"/>
      <c r="D594" s="6"/>
      <c r="E594" s="6"/>
      <c r="F594" s="6"/>
      <c r="G594" s="6"/>
      <c r="H594" s="5"/>
      <c r="I594" s="6"/>
      <c r="J594" s="6"/>
      <c r="K594" s="6"/>
      <c r="M594" s="6"/>
      <c r="N594" s="6"/>
      <c r="O594" s="6"/>
    </row>
    <row r="595" spans="2:15" x14ac:dyDescent="0.25">
      <c r="B595" s="6"/>
      <c r="C595" s="6"/>
      <c r="D595" s="6"/>
      <c r="E595" s="6"/>
      <c r="F595" s="6"/>
      <c r="G595" s="6"/>
      <c r="H595" s="5"/>
      <c r="I595" s="6"/>
      <c r="J595" s="6"/>
      <c r="K595" s="6"/>
      <c r="M595" s="6"/>
      <c r="N595" s="6"/>
      <c r="O595" s="6"/>
    </row>
    <row r="596" spans="2:15" x14ac:dyDescent="0.25">
      <c r="B596" s="6"/>
      <c r="C596" s="6"/>
      <c r="D596" s="6"/>
      <c r="E596" s="6"/>
      <c r="F596" s="6"/>
      <c r="G596" s="6"/>
      <c r="H596" s="5"/>
      <c r="I596" s="6"/>
      <c r="J596" s="6"/>
      <c r="K596" s="6"/>
      <c r="M596" s="6"/>
      <c r="N596" s="6"/>
      <c r="O596" s="6"/>
    </row>
    <row r="597" spans="2:15" x14ac:dyDescent="0.25">
      <c r="B597" s="6"/>
      <c r="C597" s="6"/>
      <c r="D597" s="6"/>
      <c r="E597" s="6"/>
      <c r="F597" s="6"/>
      <c r="G597" s="6"/>
      <c r="H597" s="5"/>
      <c r="I597" s="6"/>
      <c r="J597" s="6"/>
      <c r="K597" s="6"/>
      <c r="M597" s="6"/>
      <c r="N597" s="6"/>
      <c r="O597" s="6"/>
    </row>
    <row r="598" spans="2:15" x14ac:dyDescent="0.25">
      <c r="B598" s="6"/>
      <c r="C598" s="6"/>
      <c r="D598" s="6"/>
      <c r="E598" s="6"/>
      <c r="F598" s="6"/>
      <c r="G598" s="6"/>
      <c r="H598" s="5"/>
      <c r="I598" s="6"/>
      <c r="J598" s="6"/>
      <c r="K598" s="6"/>
      <c r="M598" s="6"/>
      <c r="N598" s="6"/>
      <c r="O598" s="6"/>
    </row>
    <row r="599" spans="2:15" x14ac:dyDescent="0.25">
      <c r="B599" s="6"/>
      <c r="C599" s="6"/>
      <c r="D599" s="6"/>
      <c r="E599" s="6"/>
      <c r="F599" s="6"/>
      <c r="G599" s="6"/>
      <c r="H599" s="5"/>
      <c r="I599" s="6"/>
      <c r="J599" s="6"/>
      <c r="K599" s="6"/>
      <c r="M599" s="6"/>
      <c r="N599" s="6"/>
      <c r="O599" s="6"/>
    </row>
    <row r="600" spans="2:15" x14ac:dyDescent="0.25">
      <c r="B600" s="6"/>
      <c r="C600" s="6"/>
      <c r="D600" s="6"/>
      <c r="E600" s="6"/>
      <c r="F600" s="6"/>
      <c r="G600" s="6"/>
      <c r="H600" s="5"/>
      <c r="I600" s="6"/>
      <c r="J600" s="6"/>
      <c r="K600" s="6"/>
      <c r="M600" s="6"/>
      <c r="N600" s="6"/>
      <c r="O600" s="6"/>
    </row>
    <row r="601" spans="2:15" x14ac:dyDescent="0.25">
      <c r="B601" s="6"/>
      <c r="C601" s="6"/>
      <c r="D601" s="6"/>
      <c r="E601" s="6"/>
      <c r="F601" s="6"/>
      <c r="G601" s="6"/>
      <c r="H601" s="5"/>
      <c r="I601" s="6"/>
      <c r="J601" s="6"/>
      <c r="K601" s="6"/>
      <c r="M601" s="6"/>
      <c r="N601" s="6"/>
      <c r="O601" s="6"/>
    </row>
    <row r="602" spans="2:15" x14ac:dyDescent="0.25">
      <c r="B602" s="6"/>
      <c r="C602" s="6"/>
      <c r="D602" s="6"/>
      <c r="E602" s="6"/>
      <c r="F602" s="6"/>
      <c r="G602" s="6"/>
      <c r="H602" s="5"/>
      <c r="I602" s="6"/>
      <c r="J602" s="6"/>
      <c r="K602" s="6"/>
      <c r="M602" s="6"/>
      <c r="N602" s="6"/>
      <c r="O602" s="6"/>
    </row>
    <row r="603" spans="2:15" x14ac:dyDescent="0.25">
      <c r="B603" s="6"/>
      <c r="C603" s="6"/>
      <c r="D603" s="6"/>
      <c r="E603" s="6"/>
      <c r="F603" s="6"/>
      <c r="G603" s="6"/>
      <c r="H603" s="5"/>
      <c r="I603" s="6"/>
      <c r="J603" s="6"/>
      <c r="K603" s="6"/>
      <c r="M603" s="6"/>
      <c r="N603" s="6"/>
      <c r="O603" s="6"/>
    </row>
    <row r="604" spans="2:15" x14ac:dyDescent="0.25">
      <c r="B604" s="6"/>
      <c r="C604" s="6"/>
      <c r="D604" s="6"/>
      <c r="E604" s="6"/>
      <c r="F604" s="6"/>
      <c r="G604" s="6"/>
      <c r="H604" s="5"/>
      <c r="I604" s="6"/>
      <c r="J604" s="6"/>
      <c r="K604" s="6"/>
      <c r="M604" s="6"/>
      <c r="N604" s="6"/>
      <c r="O604" s="6"/>
    </row>
    <row r="605" spans="2:15" x14ac:dyDescent="0.25">
      <c r="B605" s="6"/>
      <c r="C605" s="6"/>
      <c r="D605" s="6"/>
      <c r="E605" s="6"/>
      <c r="F605" s="6"/>
      <c r="G605" s="6"/>
      <c r="H605" s="5"/>
      <c r="I605" s="6"/>
      <c r="J605" s="6"/>
      <c r="K605" s="6"/>
      <c r="M605" s="6"/>
      <c r="N605" s="6"/>
      <c r="O605" s="6"/>
    </row>
    <row r="606" spans="2:15" x14ac:dyDescent="0.25">
      <c r="B606" s="6"/>
      <c r="C606" s="6"/>
      <c r="D606" s="6"/>
      <c r="E606" s="6"/>
      <c r="F606" s="6"/>
      <c r="G606" s="6"/>
      <c r="H606" s="5"/>
      <c r="I606" s="6"/>
      <c r="J606" s="6"/>
      <c r="K606" s="6"/>
      <c r="M606" s="6"/>
      <c r="N606" s="6"/>
      <c r="O606" s="6"/>
    </row>
    <row r="607" spans="2:15" x14ac:dyDescent="0.25">
      <c r="B607" s="6"/>
      <c r="C607" s="6"/>
      <c r="D607" s="6"/>
      <c r="E607" s="6"/>
      <c r="F607" s="6"/>
      <c r="G607" s="6"/>
      <c r="H607" s="5"/>
      <c r="I607" s="6"/>
      <c r="J607" s="6"/>
      <c r="K607" s="6"/>
      <c r="M607" s="6"/>
      <c r="N607" s="6"/>
      <c r="O607" s="6"/>
    </row>
    <row r="608" spans="2:15" x14ac:dyDescent="0.25">
      <c r="B608" s="6"/>
      <c r="C608" s="6"/>
      <c r="D608" s="6"/>
      <c r="E608" s="6"/>
      <c r="F608" s="6"/>
      <c r="G608" s="6"/>
      <c r="H608" s="5"/>
      <c r="I608" s="6"/>
      <c r="J608" s="6"/>
      <c r="K608" s="6"/>
      <c r="M608" s="6"/>
      <c r="N608" s="6"/>
      <c r="O608" s="6"/>
    </row>
    <row r="609" spans="2:15" x14ac:dyDescent="0.25">
      <c r="B609" s="6"/>
      <c r="C609" s="6"/>
      <c r="D609" s="6"/>
      <c r="E609" s="6"/>
      <c r="F609" s="6"/>
      <c r="G609" s="6"/>
      <c r="H609" s="5"/>
      <c r="I609" s="6"/>
      <c r="J609" s="6"/>
      <c r="K609" s="6"/>
      <c r="M609" s="6"/>
      <c r="N609" s="6"/>
      <c r="O609" s="6"/>
    </row>
    <row r="610" spans="2:15" x14ac:dyDescent="0.25">
      <c r="B610" s="6"/>
      <c r="C610" s="6"/>
      <c r="D610" s="6"/>
      <c r="E610" s="6"/>
      <c r="F610" s="6"/>
      <c r="G610" s="6"/>
      <c r="H610" s="5"/>
      <c r="I610" s="6"/>
      <c r="J610" s="6"/>
      <c r="K610" s="6"/>
      <c r="M610" s="6"/>
      <c r="N610" s="6"/>
      <c r="O610" s="6"/>
    </row>
    <row r="611" spans="2:15" x14ac:dyDescent="0.25">
      <c r="B611" s="6"/>
      <c r="C611" s="6"/>
      <c r="D611" s="6"/>
      <c r="E611" s="6"/>
      <c r="F611" s="6"/>
      <c r="G611" s="6"/>
      <c r="H611" s="5"/>
      <c r="I611" s="6"/>
      <c r="J611" s="6"/>
      <c r="K611" s="6"/>
      <c r="M611" s="6"/>
      <c r="N611" s="6"/>
      <c r="O611" s="6"/>
    </row>
    <row r="612" spans="2:15" x14ac:dyDescent="0.25">
      <c r="B612" s="6"/>
      <c r="C612" s="6"/>
      <c r="D612" s="6"/>
      <c r="E612" s="6"/>
      <c r="F612" s="6"/>
      <c r="G612" s="6"/>
      <c r="H612" s="5"/>
      <c r="I612" s="6"/>
      <c r="J612" s="6"/>
      <c r="K612" s="6"/>
      <c r="M612" s="6"/>
      <c r="N612" s="6"/>
      <c r="O612" s="6"/>
    </row>
    <row r="613" spans="2:15" x14ac:dyDescent="0.25">
      <c r="B613" s="6"/>
      <c r="C613" s="6"/>
      <c r="D613" s="6"/>
      <c r="E613" s="6"/>
      <c r="F613" s="6"/>
      <c r="G613" s="6"/>
      <c r="H613" s="5"/>
      <c r="I613" s="6"/>
      <c r="J613" s="6"/>
      <c r="K613" s="6"/>
      <c r="M613" s="6"/>
      <c r="N613" s="6"/>
      <c r="O613" s="6"/>
    </row>
    <row r="614" spans="2:15" x14ac:dyDescent="0.25">
      <c r="B614" s="6"/>
      <c r="C614" s="6"/>
      <c r="D614" s="6"/>
      <c r="E614" s="6"/>
      <c r="F614" s="6"/>
      <c r="G614" s="6"/>
      <c r="H614" s="5"/>
      <c r="I614" s="6"/>
      <c r="J614" s="6"/>
      <c r="K614" s="6"/>
      <c r="M614" s="6"/>
      <c r="N614" s="6"/>
      <c r="O614" s="6"/>
    </row>
    <row r="615" spans="2:15" x14ac:dyDescent="0.25">
      <c r="B615" s="6"/>
      <c r="C615" s="6"/>
      <c r="D615" s="6"/>
      <c r="E615" s="6"/>
      <c r="F615" s="6"/>
      <c r="G615" s="6"/>
      <c r="H615" s="5"/>
      <c r="I615" s="6"/>
      <c r="J615" s="6"/>
      <c r="K615" s="6"/>
      <c r="M615" s="6"/>
      <c r="N615" s="6"/>
      <c r="O615" s="6"/>
    </row>
    <row r="616" spans="2:15" x14ac:dyDescent="0.25">
      <c r="B616" s="6"/>
      <c r="C616" s="6"/>
      <c r="D616" s="6"/>
      <c r="E616" s="6"/>
      <c r="F616" s="6"/>
      <c r="G616" s="6"/>
      <c r="H616" s="5"/>
      <c r="I616" s="6"/>
      <c r="J616" s="6"/>
      <c r="K616" s="6"/>
      <c r="M616" s="6"/>
      <c r="N616" s="6"/>
      <c r="O616" s="6"/>
    </row>
    <row r="617" spans="2:15" x14ac:dyDescent="0.25">
      <c r="B617" s="6"/>
      <c r="C617" s="6"/>
      <c r="D617" s="6"/>
      <c r="E617" s="6"/>
      <c r="F617" s="6"/>
      <c r="G617" s="6"/>
      <c r="H617" s="5"/>
      <c r="I617" s="6"/>
      <c r="J617" s="6"/>
      <c r="K617" s="6"/>
      <c r="M617" s="6"/>
      <c r="N617" s="6"/>
      <c r="O617" s="6"/>
    </row>
    <row r="618" spans="2:15" x14ac:dyDescent="0.25">
      <c r="B618" s="6"/>
      <c r="C618" s="6"/>
      <c r="D618" s="6"/>
      <c r="E618" s="6"/>
      <c r="F618" s="6"/>
      <c r="G618" s="6"/>
      <c r="H618" s="5"/>
      <c r="I618" s="6"/>
      <c r="J618" s="6"/>
      <c r="K618" s="6"/>
      <c r="M618" s="6"/>
      <c r="N618" s="6"/>
      <c r="O618" s="6"/>
    </row>
    <row r="619" spans="2:15" x14ac:dyDescent="0.25">
      <c r="B619" s="6"/>
      <c r="C619" s="6"/>
      <c r="D619" s="6"/>
      <c r="E619" s="6"/>
      <c r="F619" s="6"/>
      <c r="G619" s="6"/>
      <c r="H619" s="5"/>
      <c r="I619" s="6"/>
      <c r="J619" s="6"/>
      <c r="K619" s="6"/>
      <c r="M619" s="6"/>
      <c r="N619" s="6"/>
      <c r="O619" s="6"/>
    </row>
    <row r="620" spans="2:15" x14ac:dyDescent="0.25">
      <c r="B620" s="6"/>
      <c r="C620" s="6"/>
      <c r="D620" s="6"/>
      <c r="E620" s="6"/>
      <c r="F620" s="6"/>
      <c r="G620" s="6"/>
      <c r="H620" s="5"/>
      <c r="I620" s="6"/>
      <c r="J620" s="6"/>
      <c r="K620" s="6"/>
      <c r="M620" s="6"/>
      <c r="N620" s="6"/>
      <c r="O620" s="6"/>
    </row>
    <row r="621" spans="2:15" x14ac:dyDescent="0.25">
      <c r="B621" s="6"/>
      <c r="C621" s="6"/>
      <c r="D621" s="6"/>
      <c r="E621" s="6"/>
      <c r="F621" s="6"/>
      <c r="G621" s="6"/>
      <c r="H621" s="5"/>
      <c r="I621" s="6"/>
      <c r="J621" s="6"/>
      <c r="K621" s="6"/>
      <c r="M621" s="6"/>
      <c r="N621" s="6"/>
      <c r="O621" s="6"/>
    </row>
    <row r="622" spans="2:15" x14ac:dyDescent="0.25">
      <c r="B622" s="6"/>
      <c r="C622" s="6"/>
      <c r="D622" s="6"/>
      <c r="E622" s="6"/>
      <c r="F622" s="6"/>
      <c r="G622" s="6"/>
      <c r="H622" s="5"/>
      <c r="I622" s="6"/>
      <c r="J622" s="6"/>
      <c r="K622" s="6"/>
      <c r="M622" s="6"/>
      <c r="N622" s="6"/>
      <c r="O622" s="6"/>
    </row>
    <row r="623" spans="2:15" x14ac:dyDescent="0.25">
      <c r="B623" s="6"/>
      <c r="C623" s="6"/>
      <c r="D623" s="6"/>
      <c r="E623" s="6"/>
      <c r="F623" s="6"/>
      <c r="G623" s="6"/>
      <c r="H623" s="5"/>
      <c r="I623" s="6"/>
      <c r="J623" s="6"/>
      <c r="K623" s="6"/>
      <c r="M623" s="6"/>
      <c r="N623" s="6"/>
      <c r="O623" s="6"/>
    </row>
    <row r="624" spans="2:15" x14ac:dyDescent="0.25">
      <c r="B624" s="6"/>
      <c r="C624" s="6"/>
      <c r="D624" s="6"/>
      <c r="E624" s="6"/>
      <c r="F624" s="6"/>
      <c r="G624" s="6"/>
      <c r="H624" s="5"/>
      <c r="I624" s="6"/>
      <c r="J624" s="6"/>
      <c r="K624" s="6"/>
      <c r="M624" s="6"/>
      <c r="N624" s="6"/>
      <c r="O624" s="6"/>
    </row>
    <row r="625" spans="2:15" x14ac:dyDescent="0.25">
      <c r="B625" s="6"/>
      <c r="C625" s="6"/>
      <c r="D625" s="6"/>
      <c r="E625" s="6"/>
      <c r="F625" s="6"/>
      <c r="G625" s="6"/>
      <c r="H625" s="5"/>
      <c r="I625" s="6"/>
      <c r="J625" s="6"/>
      <c r="K625" s="6"/>
      <c r="M625" s="6"/>
      <c r="N625" s="6"/>
      <c r="O625" s="6"/>
    </row>
    <row r="626" spans="2:15" x14ac:dyDescent="0.25">
      <c r="B626" s="6"/>
      <c r="C626" s="6"/>
      <c r="D626" s="6"/>
      <c r="E626" s="6"/>
      <c r="F626" s="6"/>
      <c r="G626" s="6"/>
      <c r="H626" s="5"/>
      <c r="I626" s="6"/>
      <c r="J626" s="6"/>
      <c r="K626" s="6"/>
      <c r="M626" s="6"/>
      <c r="N626" s="6"/>
      <c r="O626" s="6"/>
    </row>
    <row r="627" spans="2:15" x14ac:dyDescent="0.25">
      <c r="B627" s="6"/>
      <c r="C627" s="6"/>
      <c r="D627" s="6"/>
      <c r="E627" s="6"/>
      <c r="F627" s="6"/>
      <c r="G627" s="6"/>
      <c r="H627" s="5"/>
      <c r="I627" s="6"/>
      <c r="J627" s="6"/>
      <c r="K627" s="6"/>
      <c r="M627" s="6"/>
      <c r="N627" s="6"/>
      <c r="O627" s="6"/>
    </row>
    <row r="628" spans="2:15" x14ac:dyDescent="0.25">
      <c r="B628" s="6"/>
      <c r="C628" s="6"/>
      <c r="D628" s="6"/>
      <c r="E628" s="6"/>
      <c r="F628" s="6"/>
      <c r="G628" s="6"/>
      <c r="H628" s="5"/>
      <c r="I628" s="6"/>
      <c r="J628" s="6"/>
      <c r="K628" s="6"/>
      <c r="M628" s="6"/>
      <c r="N628" s="6"/>
      <c r="O628" s="6"/>
    </row>
    <row r="629" spans="2:15" x14ac:dyDescent="0.25">
      <c r="B629" s="6"/>
      <c r="C629" s="6"/>
      <c r="D629" s="6"/>
      <c r="E629" s="6"/>
      <c r="F629" s="6"/>
      <c r="G629" s="6"/>
      <c r="H629" s="5"/>
      <c r="I629" s="6"/>
      <c r="J629" s="6"/>
      <c r="K629" s="6"/>
      <c r="M629" s="6"/>
      <c r="N629" s="6"/>
      <c r="O629" s="6"/>
    </row>
    <row r="630" spans="2:15" x14ac:dyDescent="0.25">
      <c r="B630" s="6"/>
      <c r="C630" s="6"/>
      <c r="D630" s="6"/>
      <c r="E630" s="6"/>
      <c r="F630" s="6"/>
      <c r="G630" s="6"/>
      <c r="H630" s="5"/>
      <c r="I630" s="6"/>
      <c r="J630" s="6"/>
      <c r="K630" s="6"/>
      <c r="M630" s="6"/>
      <c r="N630" s="6"/>
      <c r="O630" s="6"/>
    </row>
    <row r="631" spans="2:15" x14ac:dyDescent="0.25">
      <c r="B631" s="6"/>
      <c r="C631" s="6"/>
      <c r="D631" s="6"/>
      <c r="E631" s="6"/>
      <c r="F631" s="6"/>
      <c r="G631" s="6"/>
      <c r="H631" s="5"/>
      <c r="I631" s="6"/>
      <c r="J631" s="6"/>
      <c r="K631" s="6"/>
      <c r="M631" s="6"/>
      <c r="N631" s="6"/>
      <c r="O631" s="6"/>
    </row>
    <row r="632" spans="2:15" x14ac:dyDescent="0.25">
      <c r="B632" s="6"/>
      <c r="C632" s="6"/>
      <c r="D632" s="6"/>
      <c r="E632" s="6"/>
      <c r="F632" s="6"/>
      <c r="G632" s="6"/>
      <c r="H632" s="5"/>
      <c r="I632" s="6"/>
      <c r="J632" s="6"/>
      <c r="K632" s="6"/>
      <c r="M632" s="6"/>
      <c r="N632" s="6"/>
      <c r="O632" s="6"/>
    </row>
    <row r="633" spans="2:15" x14ac:dyDescent="0.25">
      <c r="B633" s="6"/>
      <c r="C633" s="6"/>
      <c r="D633" s="6"/>
      <c r="E633" s="6"/>
      <c r="F633" s="6"/>
      <c r="G633" s="6"/>
      <c r="H633" s="5"/>
      <c r="I633" s="6"/>
      <c r="J633" s="6"/>
      <c r="K633" s="6"/>
      <c r="M633" s="6"/>
      <c r="N633" s="6"/>
      <c r="O633" s="6"/>
    </row>
    <row r="634" spans="2:15" x14ac:dyDescent="0.25">
      <c r="B634" s="6"/>
      <c r="C634" s="6"/>
      <c r="D634" s="6"/>
      <c r="E634" s="6"/>
      <c r="F634" s="6"/>
      <c r="G634" s="6"/>
      <c r="H634" s="5"/>
      <c r="I634" s="6"/>
      <c r="J634" s="6"/>
      <c r="K634" s="6"/>
      <c r="M634" s="6"/>
      <c r="N634" s="6"/>
      <c r="O634" s="6"/>
    </row>
    <row r="635" spans="2:15" x14ac:dyDescent="0.25">
      <c r="B635" s="6"/>
      <c r="C635" s="6"/>
      <c r="D635" s="6"/>
      <c r="E635" s="6"/>
      <c r="F635" s="6"/>
      <c r="G635" s="6"/>
      <c r="H635" s="5"/>
      <c r="I635" s="6"/>
      <c r="J635" s="6"/>
      <c r="K635" s="6"/>
      <c r="M635" s="6"/>
      <c r="N635" s="6"/>
      <c r="O635" s="6"/>
    </row>
    <row r="636" spans="2:15" x14ac:dyDescent="0.25">
      <c r="B636" s="6"/>
      <c r="C636" s="6"/>
      <c r="D636" s="6"/>
      <c r="E636" s="6"/>
      <c r="F636" s="6"/>
      <c r="G636" s="6"/>
      <c r="H636" s="5"/>
      <c r="I636" s="6"/>
      <c r="J636" s="6"/>
      <c r="K636" s="6"/>
      <c r="M636" s="6"/>
      <c r="N636" s="6"/>
      <c r="O636" s="6"/>
    </row>
    <row r="637" spans="2:15" x14ac:dyDescent="0.25">
      <c r="B637" s="6"/>
      <c r="C637" s="6"/>
      <c r="D637" s="6"/>
      <c r="E637" s="6"/>
      <c r="F637" s="6"/>
      <c r="G637" s="6"/>
      <c r="H637" s="5"/>
      <c r="I637" s="6"/>
      <c r="J637" s="6"/>
      <c r="K637" s="6"/>
      <c r="M637" s="6"/>
      <c r="N637" s="6"/>
      <c r="O637" s="6"/>
    </row>
    <row r="638" spans="2:15" x14ac:dyDescent="0.25">
      <c r="B638" s="6"/>
      <c r="C638" s="6"/>
      <c r="D638" s="6"/>
      <c r="E638" s="6"/>
      <c r="F638" s="6"/>
      <c r="G638" s="6"/>
      <c r="H638" s="5"/>
      <c r="I638" s="6"/>
      <c r="J638" s="6"/>
      <c r="K638" s="6"/>
      <c r="M638" s="6"/>
      <c r="N638" s="6"/>
      <c r="O638" s="6"/>
    </row>
    <row r="639" spans="2:15" x14ac:dyDescent="0.25">
      <c r="B639" s="6"/>
      <c r="C639" s="6"/>
      <c r="D639" s="6"/>
      <c r="E639" s="6"/>
      <c r="F639" s="6"/>
      <c r="G639" s="6"/>
      <c r="H639" s="5"/>
      <c r="I639" s="6"/>
      <c r="J639" s="6"/>
      <c r="K639" s="6"/>
      <c r="M639" s="6"/>
      <c r="N639" s="6"/>
      <c r="O639" s="6"/>
    </row>
    <row r="640" spans="2:15" x14ac:dyDescent="0.25">
      <c r="B640" s="6"/>
      <c r="C640" s="6"/>
      <c r="D640" s="6"/>
      <c r="E640" s="6"/>
      <c r="F640" s="6"/>
      <c r="G640" s="6"/>
      <c r="H640" s="5"/>
      <c r="I640" s="6"/>
      <c r="J640" s="6"/>
      <c r="K640" s="6"/>
      <c r="M640" s="6"/>
      <c r="N640" s="6"/>
      <c r="O640" s="6"/>
    </row>
    <row r="641" spans="2:15" x14ac:dyDescent="0.25">
      <c r="B641" s="6"/>
      <c r="C641" s="6"/>
      <c r="D641" s="6"/>
      <c r="E641" s="6"/>
      <c r="F641" s="6"/>
      <c r="G641" s="6"/>
      <c r="H641" s="5"/>
      <c r="I641" s="6"/>
      <c r="J641" s="6"/>
      <c r="K641" s="6"/>
      <c r="M641" s="6"/>
      <c r="N641" s="6"/>
      <c r="O641" s="6"/>
    </row>
    <row r="642" spans="2:15" x14ac:dyDescent="0.25">
      <c r="B642" s="6"/>
      <c r="C642" s="6"/>
      <c r="D642" s="6"/>
      <c r="E642" s="6"/>
      <c r="F642" s="6"/>
      <c r="G642" s="6"/>
      <c r="H642" s="5"/>
      <c r="I642" s="6"/>
      <c r="J642" s="6"/>
      <c r="K642" s="6"/>
      <c r="M642" s="6"/>
      <c r="N642" s="6"/>
      <c r="O642" s="6"/>
    </row>
    <row r="643" spans="2:15" x14ac:dyDescent="0.25">
      <c r="B643" s="6"/>
      <c r="C643" s="6"/>
      <c r="D643" s="6"/>
      <c r="E643" s="6"/>
      <c r="F643" s="6"/>
      <c r="G643" s="6"/>
      <c r="H643" s="5"/>
      <c r="I643" s="6"/>
      <c r="J643" s="6"/>
      <c r="K643" s="6"/>
      <c r="M643" s="6"/>
      <c r="N643" s="6"/>
      <c r="O643" s="6"/>
    </row>
    <row r="644" spans="2:15" x14ac:dyDescent="0.25">
      <c r="B644" s="6"/>
      <c r="C644" s="6"/>
      <c r="D644" s="6"/>
      <c r="E644" s="6"/>
      <c r="F644" s="6"/>
      <c r="G644" s="6"/>
      <c r="H644" s="5"/>
      <c r="I644" s="6"/>
      <c r="J644" s="6"/>
      <c r="K644" s="6"/>
      <c r="M644" s="6"/>
      <c r="N644" s="6"/>
      <c r="O644" s="6"/>
    </row>
    <row r="645" spans="2:15" x14ac:dyDescent="0.25">
      <c r="B645" s="6"/>
      <c r="C645" s="6"/>
      <c r="D645" s="6"/>
      <c r="E645" s="6"/>
      <c r="F645" s="6"/>
      <c r="G645" s="6"/>
      <c r="H645" s="5"/>
      <c r="I645" s="6"/>
      <c r="J645" s="6"/>
      <c r="K645" s="6"/>
      <c r="M645" s="6"/>
      <c r="N645" s="6"/>
      <c r="O645" s="6"/>
    </row>
    <row r="646" spans="2:15" x14ac:dyDescent="0.25">
      <c r="B646" s="6"/>
      <c r="C646" s="6"/>
      <c r="D646" s="6"/>
      <c r="E646" s="6"/>
      <c r="F646" s="6"/>
      <c r="G646" s="6"/>
      <c r="H646" s="5"/>
      <c r="I646" s="6"/>
      <c r="J646" s="6"/>
      <c r="K646" s="6"/>
      <c r="M646" s="6"/>
      <c r="N646" s="6"/>
      <c r="O646" s="6"/>
    </row>
    <row r="647" spans="2:15" x14ac:dyDescent="0.25">
      <c r="B647" s="6"/>
      <c r="C647" s="6"/>
      <c r="D647" s="6"/>
      <c r="E647" s="6"/>
      <c r="F647" s="6"/>
      <c r="G647" s="6"/>
      <c r="H647" s="5"/>
      <c r="I647" s="6"/>
      <c r="J647" s="6"/>
      <c r="K647" s="6"/>
      <c r="M647" s="6"/>
      <c r="N647" s="6"/>
      <c r="O647" s="6"/>
    </row>
    <row r="648" spans="2:15" x14ac:dyDescent="0.25">
      <c r="B648" s="6"/>
      <c r="C648" s="6"/>
      <c r="D648" s="6"/>
      <c r="E648" s="6"/>
      <c r="F648" s="6"/>
      <c r="G648" s="6"/>
      <c r="H648" s="5"/>
      <c r="I648" s="6"/>
      <c r="J648" s="6"/>
      <c r="K648" s="6"/>
      <c r="M648" s="6"/>
      <c r="N648" s="6"/>
      <c r="O648" s="6"/>
    </row>
    <row r="649" spans="2:15" x14ac:dyDescent="0.25">
      <c r="B649" s="6"/>
      <c r="C649" s="6"/>
      <c r="D649" s="6"/>
      <c r="E649" s="6"/>
      <c r="F649" s="6"/>
      <c r="G649" s="6"/>
      <c r="H649" s="5"/>
      <c r="I649" s="6"/>
      <c r="J649" s="6"/>
      <c r="K649" s="6"/>
      <c r="M649" s="6"/>
      <c r="N649" s="6"/>
      <c r="O649" s="6"/>
    </row>
    <row r="650" spans="2:15" x14ac:dyDescent="0.25">
      <c r="B650" s="6"/>
      <c r="C650" s="6"/>
      <c r="D650" s="6"/>
      <c r="E650" s="6"/>
      <c r="F650" s="6"/>
      <c r="G650" s="6"/>
      <c r="H650" s="5"/>
      <c r="I650" s="6"/>
      <c r="J650" s="6"/>
      <c r="K650" s="6"/>
      <c r="M650" s="6"/>
      <c r="N650" s="6"/>
      <c r="O650" s="6"/>
    </row>
    <row r="651" spans="2:15" x14ac:dyDescent="0.25">
      <c r="B651" s="6"/>
      <c r="C651" s="6"/>
      <c r="D651" s="6"/>
      <c r="E651" s="6"/>
      <c r="F651" s="6"/>
      <c r="G651" s="6"/>
      <c r="H651" s="5"/>
      <c r="I651" s="6"/>
      <c r="J651" s="6"/>
      <c r="K651" s="6"/>
      <c r="M651" s="6"/>
      <c r="N651" s="6"/>
      <c r="O651" s="6"/>
    </row>
    <row r="652" spans="2:15" x14ac:dyDescent="0.25">
      <c r="B652" s="6"/>
      <c r="C652" s="6"/>
      <c r="D652" s="6"/>
      <c r="E652" s="6"/>
      <c r="F652" s="6"/>
      <c r="G652" s="6"/>
      <c r="H652" s="5"/>
      <c r="I652" s="6"/>
      <c r="J652" s="6"/>
      <c r="K652" s="6"/>
      <c r="M652" s="6"/>
      <c r="N652" s="6"/>
      <c r="O652" s="6"/>
    </row>
    <row r="653" spans="2:15" x14ac:dyDescent="0.25">
      <c r="B653" s="6"/>
      <c r="C653" s="6"/>
      <c r="D653" s="6"/>
      <c r="E653" s="6"/>
      <c r="F653" s="6"/>
      <c r="G653" s="6"/>
      <c r="H653" s="5"/>
      <c r="I653" s="6"/>
      <c r="J653" s="6"/>
      <c r="K653" s="6"/>
      <c r="M653" s="6"/>
      <c r="N653" s="6"/>
      <c r="O653" s="6"/>
    </row>
    <row r="654" spans="2:15" x14ac:dyDescent="0.25">
      <c r="B654" s="6"/>
      <c r="C654" s="6"/>
      <c r="D654" s="6"/>
      <c r="E654" s="6"/>
      <c r="F654" s="6"/>
      <c r="G654" s="6"/>
      <c r="H654" s="5"/>
      <c r="I654" s="6"/>
      <c r="J654" s="6"/>
      <c r="K654" s="6"/>
      <c r="M654" s="6"/>
      <c r="N654" s="6"/>
      <c r="O654" s="6"/>
    </row>
    <row r="655" spans="2:15" x14ac:dyDescent="0.25">
      <c r="B655" s="6"/>
      <c r="C655" s="6"/>
      <c r="D655" s="6"/>
      <c r="E655" s="6"/>
      <c r="F655" s="6"/>
      <c r="G655" s="6"/>
      <c r="H655" s="5"/>
      <c r="I655" s="6"/>
      <c r="J655" s="6"/>
      <c r="K655" s="6"/>
      <c r="M655" s="6"/>
      <c r="N655" s="6"/>
      <c r="O655" s="6"/>
    </row>
    <row r="656" spans="2:15" x14ac:dyDescent="0.25">
      <c r="B656" s="6"/>
      <c r="C656" s="6"/>
      <c r="D656" s="6"/>
      <c r="E656" s="6"/>
      <c r="F656" s="6"/>
      <c r="G656" s="6"/>
      <c r="H656" s="5"/>
      <c r="I656" s="6"/>
      <c r="J656" s="6"/>
      <c r="K656" s="6"/>
      <c r="M656" s="6"/>
      <c r="N656" s="6"/>
      <c r="O656" s="6"/>
    </row>
    <row r="657" spans="2:15" x14ac:dyDescent="0.25">
      <c r="B657" s="6"/>
      <c r="C657" s="6"/>
      <c r="D657" s="6"/>
      <c r="E657" s="6"/>
      <c r="F657" s="6"/>
      <c r="G657" s="6"/>
      <c r="H657" s="5"/>
      <c r="I657" s="6"/>
      <c r="J657" s="6"/>
      <c r="K657" s="6"/>
      <c r="M657" s="6"/>
      <c r="N657" s="6"/>
      <c r="O657" s="6"/>
    </row>
    <row r="658" spans="2:15" x14ac:dyDescent="0.25">
      <c r="B658" s="6"/>
      <c r="C658" s="6"/>
      <c r="D658" s="6"/>
      <c r="E658" s="6"/>
      <c r="F658" s="6"/>
      <c r="G658" s="6"/>
      <c r="H658" s="5"/>
      <c r="I658" s="6"/>
      <c r="J658" s="6"/>
      <c r="K658" s="6"/>
      <c r="M658" s="6"/>
      <c r="N658" s="6"/>
      <c r="O658" s="6"/>
    </row>
    <row r="659" spans="2:15" x14ac:dyDescent="0.25">
      <c r="B659" s="6"/>
      <c r="C659" s="6"/>
      <c r="D659" s="6"/>
      <c r="E659" s="6"/>
      <c r="F659" s="6"/>
      <c r="G659" s="6"/>
      <c r="H659" s="5"/>
      <c r="I659" s="6"/>
      <c r="J659" s="6"/>
      <c r="K659" s="6"/>
      <c r="M659" s="6"/>
      <c r="N659" s="6"/>
      <c r="O659" s="6"/>
    </row>
    <row r="660" spans="2:15" x14ac:dyDescent="0.25">
      <c r="B660" s="6"/>
      <c r="C660" s="6"/>
      <c r="D660" s="6"/>
      <c r="E660" s="6"/>
      <c r="F660" s="6"/>
      <c r="G660" s="6"/>
      <c r="H660" s="5"/>
      <c r="I660" s="6"/>
      <c r="J660" s="6"/>
      <c r="K660" s="6"/>
      <c r="M660" s="6"/>
      <c r="N660" s="6"/>
      <c r="O660" s="6"/>
    </row>
    <row r="661" spans="2:15" x14ac:dyDescent="0.25">
      <c r="B661" s="6"/>
      <c r="C661" s="6"/>
      <c r="D661" s="6"/>
      <c r="E661" s="6"/>
      <c r="F661" s="6"/>
      <c r="G661" s="6"/>
      <c r="H661" s="5"/>
      <c r="I661" s="6"/>
      <c r="J661" s="6"/>
      <c r="K661" s="6"/>
      <c r="M661" s="6"/>
      <c r="N661" s="6"/>
      <c r="O661" s="6"/>
    </row>
    <row r="662" spans="2:15" x14ac:dyDescent="0.25">
      <c r="B662" s="6"/>
      <c r="C662" s="6"/>
      <c r="D662" s="6"/>
      <c r="E662" s="6"/>
      <c r="F662" s="6"/>
      <c r="G662" s="6"/>
      <c r="H662" s="5"/>
      <c r="I662" s="6"/>
      <c r="J662" s="6"/>
      <c r="K662" s="6"/>
      <c r="M662" s="6"/>
      <c r="N662" s="6"/>
      <c r="O662" s="6"/>
    </row>
    <row r="663" spans="2:15" x14ac:dyDescent="0.25">
      <c r="B663" s="6"/>
      <c r="C663" s="6"/>
      <c r="D663" s="6"/>
      <c r="E663" s="6"/>
      <c r="F663" s="6"/>
      <c r="G663" s="6"/>
      <c r="H663" s="5"/>
      <c r="I663" s="6"/>
      <c r="J663" s="6"/>
      <c r="K663" s="6"/>
      <c r="M663" s="6"/>
      <c r="N663" s="6"/>
      <c r="O663" s="6"/>
    </row>
    <row r="664" spans="2:15" x14ac:dyDescent="0.25">
      <c r="B664" s="6"/>
      <c r="C664" s="6"/>
      <c r="D664" s="6"/>
      <c r="E664" s="6"/>
      <c r="F664" s="6"/>
      <c r="G664" s="6"/>
      <c r="H664" s="5"/>
      <c r="I664" s="6"/>
      <c r="J664" s="6"/>
      <c r="K664" s="6"/>
      <c r="M664" s="6"/>
      <c r="N664" s="6"/>
      <c r="O664" s="6"/>
    </row>
    <row r="665" spans="2:15" x14ac:dyDescent="0.25">
      <c r="B665" s="6"/>
      <c r="C665" s="6"/>
      <c r="D665" s="6"/>
      <c r="E665" s="6"/>
      <c r="F665" s="6"/>
      <c r="G665" s="6"/>
      <c r="H665" s="5"/>
      <c r="I665" s="6"/>
      <c r="J665" s="6"/>
      <c r="K665" s="6"/>
      <c r="M665" s="6"/>
      <c r="N665" s="6"/>
      <c r="O665" s="6"/>
    </row>
    <row r="666" spans="2:15" x14ac:dyDescent="0.25">
      <c r="B666" s="6"/>
      <c r="C666" s="6"/>
      <c r="D666" s="6"/>
      <c r="E666" s="6"/>
      <c r="F666" s="6"/>
      <c r="G666" s="6"/>
      <c r="H666" s="5"/>
      <c r="I666" s="6"/>
      <c r="J666" s="6"/>
      <c r="K666" s="6"/>
      <c r="M666" s="6"/>
      <c r="N666" s="6"/>
      <c r="O666" s="6"/>
    </row>
    <row r="667" spans="2:15" x14ac:dyDescent="0.25">
      <c r="B667" s="6"/>
      <c r="C667" s="6"/>
      <c r="D667" s="6"/>
      <c r="E667" s="6"/>
      <c r="F667" s="6"/>
      <c r="G667" s="6"/>
      <c r="H667" s="5"/>
      <c r="I667" s="6"/>
      <c r="J667" s="6"/>
      <c r="K667" s="6"/>
      <c r="M667" s="6"/>
      <c r="N667" s="6"/>
      <c r="O667" s="6"/>
    </row>
    <row r="668" spans="2:15" x14ac:dyDescent="0.25">
      <c r="B668" s="6"/>
      <c r="C668" s="6"/>
      <c r="D668" s="6"/>
      <c r="E668" s="6"/>
      <c r="F668" s="6"/>
      <c r="G668" s="6"/>
      <c r="H668" s="5"/>
      <c r="I668" s="6"/>
      <c r="J668" s="6"/>
      <c r="K668" s="6"/>
      <c r="M668" s="6"/>
      <c r="N668" s="6"/>
      <c r="O668" s="6"/>
    </row>
    <row r="669" spans="2:15" x14ac:dyDescent="0.25">
      <c r="B669" s="6"/>
      <c r="C669" s="6"/>
      <c r="D669" s="6"/>
      <c r="E669" s="6"/>
      <c r="F669" s="6"/>
      <c r="G669" s="6"/>
      <c r="H669" s="5"/>
      <c r="I669" s="6"/>
      <c r="J669" s="6"/>
      <c r="K669" s="6"/>
      <c r="M669" s="6"/>
      <c r="N669" s="6"/>
      <c r="O669" s="6"/>
    </row>
    <row r="670" spans="2:15" x14ac:dyDescent="0.25">
      <c r="B670" s="6"/>
      <c r="C670" s="6"/>
      <c r="D670" s="6"/>
      <c r="E670" s="6"/>
      <c r="F670" s="6"/>
      <c r="G670" s="6"/>
      <c r="H670" s="5"/>
      <c r="I670" s="6"/>
      <c r="J670" s="6"/>
      <c r="K670" s="6"/>
      <c r="M670" s="6"/>
      <c r="N670" s="6"/>
      <c r="O670" s="6"/>
    </row>
    <row r="671" spans="2:15" x14ac:dyDescent="0.25">
      <c r="B671" s="6"/>
      <c r="C671" s="6"/>
      <c r="D671" s="6"/>
      <c r="E671" s="6"/>
      <c r="F671" s="6"/>
      <c r="G671" s="6"/>
      <c r="H671" s="5"/>
      <c r="I671" s="6"/>
      <c r="J671" s="6"/>
      <c r="K671" s="6"/>
      <c r="M671" s="6"/>
      <c r="N671" s="6"/>
      <c r="O671" s="6"/>
    </row>
    <row r="672" spans="2:15" x14ac:dyDescent="0.25">
      <c r="B672" s="6"/>
      <c r="C672" s="6"/>
      <c r="D672" s="6"/>
      <c r="E672" s="6"/>
      <c r="F672" s="6"/>
      <c r="G672" s="6"/>
      <c r="H672" s="5"/>
      <c r="I672" s="6"/>
      <c r="J672" s="6"/>
      <c r="K672" s="6"/>
      <c r="M672" s="6"/>
      <c r="N672" s="6"/>
      <c r="O672" s="6"/>
    </row>
    <row r="673" spans="2:15" x14ac:dyDescent="0.25">
      <c r="B673" s="6"/>
      <c r="C673" s="6"/>
      <c r="D673" s="6"/>
      <c r="E673" s="6"/>
      <c r="F673" s="6"/>
      <c r="G673" s="6"/>
      <c r="H673" s="5"/>
      <c r="I673" s="6"/>
      <c r="J673" s="6"/>
      <c r="K673" s="6"/>
      <c r="M673" s="6"/>
      <c r="N673" s="6"/>
      <c r="O673" s="6"/>
    </row>
    <row r="674" spans="2:15" x14ac:dyDescent="0.25">
      <c r="B674" s="6"/>
      <c r="C674" s="6"/>
      <c r="D674" s="6"/>
      <c r="E674" s="6"/>
      <c r="F674" s="6"/>
      <c r="G674" s="6"/>
      <c r="H674" s="5"/>
      <c r="I674" s="6"/>
      <c r="J674" s="6"/>
      <c r="K674" s="6"/>
      <c r="M674" s="6"/>
      <c r="N674" s="6"/>
      <c r="O674" s="6"/>
    </row>
    <row r="675" spans="2:15" x14ac:dyDescent="0.25">
      <c r="B675" s="6"/>
      <c r="C675" s="6"/>
      <c r="D675" s="6"/>
      <c r="E675" s="6"/>
      <c r="F675" s="6"/>
      <c r="G675" s="6"/>
      <c r="H675" s="5"/>
      <c r="I675" s="6"/>
      <c r="J675" s="6"/>
      <c r="K675" s="6"/>
      <c r="M675" s="6"/>
      <c r="N675" s="6"/>
      <c r="O675" s="6"/>
    </row>
    <row r="676" spans="2:15" x14ac:dyDescent="0.25">
      <c r="B676" s="6"/>
      <c r="C676" s="6"/>
      <c r="D676" s="6"/>
      <c r="E676" s="6"/>
      <c r="F676" s="6"/>
      <c r="G676" s="6"/>
      <c r="H676" s="5"/>
      <c r="I676" s="6"/>
      <c r="J676" s="6"/>
      <c r="K676" s="6"/>
      <c r="M676" s="6"/>
      <c r="N676" s="6"/>
      <c r="O676" s="6"/>
    </row>
    <row r="677" spans="2:15" x14ac:dyDescent="0.25">
      <c r="B677" s="6"/>
      <c r="C677" s="6"/>
      <c r="D677" s="6"/>
      <c r="E677" s="6"/>
      <c r="F677" s="6"/>
      <c r="G677" s="6"/>
      <c r="H677" s="5"/>
      <c r="I677" s="6"/>
      <c r="J677" s="6"/>
      <c r="K677" s="6"/>
      <c r="M677" s="6"/>
      <c r="N677" s="6"/>
      <c r="O677" s="6"/>
    </row>
    <row r="678" spans="2:15" x14ac:dyDescent="0.25">
      <c r="B678" s="6"/>
      <c r="C678" s="6"/>
      <c r="D678" s="6"/>
      <c r="E678" s="6"/>
      <c r="F678" s="6"/>
      <c r="G678" s="6"/>
      <c r="H678" s="5"/>
      <c r="I678" s="6"/>
      <c r="J678" s="6"/>
      <c r="K678" s="6"/>
      <c r="M678" s="6"/>
      <c r="N678" s="6"/>
      <c r="O678" s="6"/>
    </row>
    <row r="679" spans="2:15" x14ac:dyDescent="0.25">
      <c r="B679" s="6"/>
      <c r="C679" s="6"/>
      <c r="D679" s="6"/>
      <c r="E679" s="6"/>
      <c r="F679" s="6"/>
      <c r="G679" s="6"/>
      <c r="H679" s="5"/>
      <c r="I679" s="6"/>
      <c r="J679" s="6"/>
      <c r="K679" s="6"/>
      <c r="M679" s="6"/>
      <c r="N679" s="6"/>
      <c r="O679" s="6"/>
    </row>
    <row r="680" spans="2:15" x14ac:dyDescent="0.25">
      <c r="B680" s="6"/>
      <c r="C680" s="6"/>
      <c r="D680" s="6"/>
      <c r="E680" s="6"/>
      <c r="F680" s="6"/>
      <c r="G680" s="6"/>
      <c r="H680" s="5"/>
      <c r="I680" s="6"/>
      <c r="J680" s="6"/>
      <c r="K680" s="6"/>
      <c r="M680" s="6"/>
      <c r="N680" s="6"/>
      <c r="O680" s="6"/>
    </row>
    <row r="681" spans="2:15" x14ac:dyDescent="0.25">
      <c r="B681" s="6"/>
      <c r="C681" s="6"/>
      <c r="D681" s="6"/>
      <c r="E681" s="6"/>
      <c r="F681" s="6"/>
      <c r="G681" s="6"/>
      <c r="H681" s="5"/>
      <c r="I681" s="6"/>
      <c r="J681" s="6"/>
      <c r="K681" s="6"/>
      <c r="M681" s="6"/>
      <c r="N681" s="6"/>
      <c r="O681" s="6"/>
    </row>
    <row r="682" spans="2:15" x14ac:dyDescent="0.25">
      <c r="B682" s="6"/>
      <c r="C682" s="6"/>
      <c r="D682" s="6"/>
      <c r="E682" s="6"/>
      <c r="F682" s="6"/>
      <c r="G682" s="6"/>
      <c r="H682" s="5"/>
      <c r="I682" s="6"/>
      <c r="J682" s="6"/>
      <c r="K682" s="6"/>
      <c r="M682" s="6"/>
      <c r="N682" s="6"/>
      <c r="O682" s="6"/>
    </row>
    <row r="683" spans="2:15" x14ac:dyDescent="0.25">
      <c r="B683" s="6"/>
      <c r="C683" s="6"/>
      <c r="D683" s="6"/>
      <c r="E683" s="6"/>
      <c r="F683" s="6"/>
      <c r="G683" s="6"/>
      <c r="H683" s="5"/>
      <c r="I683" s="6"/>
      <c r="J683" s="6"/>
      <c r="K683" s="6"/>
      <c r="M683" s="6"/>
      <c r="N683" s="6"/>
      <c r="O683" s="6"/>
    </row>
    <row r="684" spans="2:15" x14ac:dyDescent="0.25">
      <c r="B684" s="6"/>
      <c r="C684" s="6"/>
      <c r="D684" s="6"/>
      <c r="E684" s="6"/>
      <c r="F684" s="6"/>
      <c r="G684" s="6"/>
      <c r="H684" s="5"/>
      <c r="I684" s="6"/>
      <c r="J684" s="6"/>
      <c r="K684" s="6"/>
      <c r="M684" s="6"/>
      <c r="N684" s="6"/>
      <c r="O684" s="6"/>
    </row>
    <row r="685" spans="2:15" x14ac:dyDescent="0.25">
      <c r="B685" s="6"/>
      <c r="C685" s="6"/>
      <c r="D685" s="6"/>
      <c r="E685" s="6"/>
      <c r="F685" s="6"/>
      <c r="G685" s="6"/>
      <c r="H685" s="5"/>
      <c r="I685" s="6"/>
      <c r="J685" s="6"/>
      <c r="K685" s="6"/>
      <c r="M685" s="6"/>
      <c r="N685" s="6"/>
      <c r="O685" s="6"/>
    </row>
    <row r="686" spans="2:15" x14ac:dyDescent="0.25">
      <c r="B686" s="6"/>
      <c r="C686" s="6"/>
      <c r="D686" s="6"/>
      <c r="E686" s="6"/>
      <c r="F686" s="6"/>
      <c r="G686" s="6"/>
      <c r="H686" s="5"/>
      <c r="I686" s="6"/>
      <c r="J686" s="6"/>
      <c r="K686" s="6"/>
      <c r="M686" s="6"/>
      <c r="N686" s="6"/>
      <c r="O686" s="6"/>
    </row>
    <row r="687" spans="2:15" x14ac:dyDescent="0.25">
      <c r="B687" s="6"/>
      <c r="C687" s="6"/>
      <c r="D687" s="6"/>
      <c r="E687" s="6"/>
      <c r="F687" s="6"/>
      <c r="G687" s="6"/>
      <c r="H687" s="5"/>
      <c r="I687" s="6"/>
      <c r="J687" s="6"/>
      <c r="K687" s="6"/>
      <c r="M687" s="6"/>
      <c r="N687" s="6"/>
      <c r="O687" s="6"/>
    </row>
    <row r="688" spans="2:15" x14ac:dyDescent="0.25">
      <c r="B688" s="6"/>
      <c r="C688" s="6"/>
      <c r="D688" s="6"/>
      <c r="E688" s="6"/>
      <c r="F688" s="6"/>
      <c r="G688" s="6"/>
      <c r="H688" s="5"/>
      <c r="I688" s="6"/>
      <c r="J688" s="6"/>
      <c r="K688" s="6"/>
      <c r="M688" s="6"/>
      <c r="N688" s="6"/>
      <c r="O688" s="6"/>
    </row>
    <row r="689" spans="2:15" x14ac:dyDescent="0.25">
      <c r="B689" s="6"/>
      <c r="C689" s="6"/>
      <c r="D689" s="6"/>
      <c r="E689" s="6"/>
      <c r="F689" s="6"/>
      <c r="G689" s="6"/>
      <c r="H689" s="5"/>
      <c r="I689" s="6"/>
      <c r="J689" s="6"/>
      <c r="K689" s="6"/>
      <c r="M689" s="6"/>
      <c r="N689" s="6"/>
      <c r="O689" s="6"/>
    </row>
    <row r="690" spans="2:15" x14ac:dyDescent="0.25">
      <c r="B690" s="6"/>
      <c r="C690" s="6"/>
      <c r="D690" s="6"/>
      <c r="E690" s="6"/>
      <c r="F690" s="6"/>
      <c r="G690" s="6"/>
      <c r="H690" s="5"/>
      <c r="I690" s="6"/>
      <c r="J690" s="6"/>
      <c r="K690" s="6"/>
      <c r="M690" s="6"/>
      <c r="N690" s="6"/>
      <c r="O690" s="6"/>
    </row>
    <row r="691" spans="2:15" x14ac:dyDescent="0.25">
      <c r="B691" s="6"/>
      <c r="C691" s="6"/>
      <c r="D691" s="6"/>
      <c r="E691" s="6"/>
      <c r="F691" s="6"/>
      <c r="G691" s="6"/>
      <c r="H691" s="5"/>
      <c r="I691" s="6"/>
      <c r="J691" s="6"/>
      <c r="K691" s="6"/>
      <c r="M691" s="6"/>
      <c r="N691" s="6"/>
      <c r="O691" s="6"/>
    </row>
    <row r="692" spans="2:15" x14ac:dyDescent="0.25">
      <c r="B692" s="6"/>
      <c r="C692" s="6"/>
      <c r="D692" s="6"/>
      <c r="E692" s="6"/>
      <c r="F692" s="6"/>
      <c r="G692" s="6"/>
      <c r="H692" s="5"/>
      <c r="I692" s="6"/>
      <c r="J692" s="6"/>
      <c r="K692" s="6"/>
      <c r="M692" s="6"/>
      <c r="N692" s="6"/>
      <c r="O692" s="6"/>
    </row>
    <row r="693" spans="2:15" x14ac:dyDescent="0.25">
      <c r="B693" s="6"/>
      <c r="C693" s="6"/>
      <c r="D693" s="6"/>
      <c r="E693" s="6"/>
      <c r="F693" s="6"/>
      <c r="G693" s="6"/>
      <c r="H693" s="5"/>
      <c r="I693" s="6"/>
      <c r="J693" s="6"/>
      <c r="K693" s="6"/>
      <c r="M693" s="6"/>
      <c r="N693" s="6"/>
      <c r="O693" s="6"/>
    </row>
    <row r="694" spans="2:15" x14ac:dyDescent="0.25">
      <c r="B694" s="6"/>
      <c r="C694" s="6"/>
      <c r="D694" s="6"/>
      <c r="E694" s="6"/>
      <c r="F694" s="6"/>
      <c r="G694" s="6"/>
      <c r="H694" s="5"/>
      <c r="I694" s="6"/>
      <c r="J694" s="6"/>
      <c r="K694" s="6"/>
      <c r="M694" s="6"/>
      <c r="N694" s="6"/>
      <c r="O694" s="6"/>
    </row>
    <row r="695" spans="2:15" x14ac:dyDescent="0.25">
      <c r="B695" s="6"/>
      <c r="C695" s="6"/>
      <c r="D695" s="6"/>
      <c r="E695" s="6"/>
      <c r="F695" s="6"/>
      <c r="G695" s="6"/>
      <c r="H695" s="5"/>
      <c r="I695" s="6"/>
      <c r="J695" s="6"/>
      <c r="K695" s="6"/>
      <c r="M695" s="6"/>
      <c r="N695" s="6"/>
      <c r="O695" s="6"/>
    </row>
    <row r="696" spans="2:15" x14ac:dyDescent="0.25">
      <c r="B696" s="6"/>
      <c r="C696" s="6"/>
      <c r="D696" s="6"/>
      <c r="E696" s="6"/>
      <c r="F696" s="6"/>
      <c r="G696" s="6"/>
      <c r="H696" s="5"/>
      <c r="I696" s="6"/>
      <c r="J696" s="6"/>
      <c r="K696" s="6"/>
      <c r="M696" s="6"/>
      <c r="N696" s="6"/>
      <c r="O696" s="6"/>
    </row>
    <row r="697" spans="2:15" x14ac:dyDescent="0.25">
      <c r="B697" s="6"/>
      <c r="C697" s="6"/>
      <c r="D697" s="6"/>
      <c r="E697" s="6"/>
      <c r="F697" s="6"/>
      <c r="G697" s="6"/>
      <c r="H697" s="5"/>
      <c r="I697" s="6"/>
      <c r="J697" s="6"/>
      <c r="K697" s="6"/>
      <c r="M697" s="6"/>
      <c r="N697" s="6"/>
      <c r="O697" s="6"/>
    </row>
    <row r="698" spans="2:15" x14ac:dyDescent="0.25">
      <c r="B698" s="6"/>
      <c r="C698" s="6"/>
      <c r="D698" s="6"/>
      <c r="E698" s="6"/>
      <c r="F698" s="6"/>
      <c r="G698" s="6"/>
      <c r="H698" s="5"/>
      <c r="I698" s="6"/>
      <c r="J698" s="6"/>
      <c r="K698" s="6"/>
      <c r="M698" s="6"/>
      <c r="N698" s="6"/>
      <c r="O698" s="6"/>
    </row>
    <row r="699" spans="2:15" x14ac:dyDescent="0.25">
      <c r="B699" s="6"/>
      <c r="C699" s="6"/>
      <c r="D699" s="6"/>
      <c r="E699" s="6"/>
      <c r="F699" s="6"/>
      <c r="G699" s="6"/>
      <c r="H699" s="5"/>
      <c r="I699" s="6"/>
      <c r="J699" s="6"/>
      <c r="K699" s="6"/>
      <c r="M699" s="6"/>
      <c r="N699" s="6"/>
      <c r="O699" s="6"/>
    </row>
    <row r="700" spans="2:15" x14ac:dyDescent="0.25">
      <c r="B700" s="6"/>
      <c r="C700" s="6"/>
      <c r="D700" s="6"/>
      <c r="E700" s="6"/>
      <c r="F700" s="6"/>
      <c r="G700" s="6"/>
      <c r="H700" s="5"/>
      <c r="I700" s="6"/>
      <c r="J700" s="6"/>
      <c r="K700" s="6"/>
      <c r="M700" s="6"/>
      <c r="N700" s="6"/>
      <c r="O700" s="6"/>
    </row>
    <row r="701" spans="2:15" x14ac:dyDescent="0.25">
      <c r="B701" s="6"/>
      <c r="C701" s="6"/>
      <c r="D701" s="6"/>
      <c r="E701" s="6"/>
      <c r="F701" s="6"/>
      <c r="G701" s="6"/>
      <c r="H701" s="5"/>
      <c r="I701" s="6"/>
      <c r="J701" s="6"/>
      <c r="K701" s="6"/>
      <c r="M701" s="6"/>
      <c r="N701" s="6"/>
      <c r="O701" s="6"/>
    </row>
    <row r="702" spans="2:15" x14ac:dyDescent="0.25">
      <c r="B702" s="6"/>
      <c r="C702" s="6"/>
      <c r="D702" s="6"/>
      <c r="E702" s="6"/>
      <c r="F702" s="6"/>
      <c r="G702" s="6"/>
      <c r="H702" s="5"/>
      <c r="I702" s="6"/>
      <c r="J702" s="6"/>
      <c r="K702" s="6"/>
      <c r="M702" s="6"/>
      <c r="N702" s="6"/>
      <c r="O702" s="6"/>
    </row>
    <row r="703" spans="2:15" x14ac:dyDescent="0.25">
      <c r="B703" s="6"/>
      <c r="C703" s="6"/>
      <c r="D703" s="6"/>
      <c r="E703" s="6"/>
      <c r="F703" s="6"/>
      <c r="G703" s="6"/>
      <c r="H703" s="5"/>
      <c r="I703" s="6"/>
      <c r="J703" s="6"/>
      <c r="K703" s="6"/>
      <c r="M703" s="6"/>
      <c r="N703" s="6"/>
      <c r="O703" s="6"/>
    </row>
    <row r="704" spans="2:15" x14ac:dyDescent="0.25">
      <c r="B704" s="6"/>
      <c r="C704" s="6"/>
      <c r="D704" s="6"/>
      <c r="E704" s="6"/>
      <c r="F704" s="6"/>
      <c r="G704" s="6"/>
      <c r="H704" s="5"/>
      <c r="I704" s="6"/>
      <c r="J704" s="6"/>
      <c r="K704" s="6"/>
      <c r="M704" s="6"/>
      <c r="N704" s="6"/>
      <c r="O704" s="6"/>
    </row>
    <row r="705" spans="2:15" x14ac:dyDescent="0.25">
      <c r="B705" s="6"/>
      <c r="C705" s="6"/>
      <c r="D705" s="6"/>
      <c r="E705" s="6"/>
      <c r="F705" s="6"/>
      <c r="G705" s="6"/>
      <c r="H705" s="5"/>
      <c r="I705" s="6"/>
      <c r="J705" s="6"/>
      <c r="K705" s="6"/>
      <c r="M705" s="6"/>
      <c r="N705" s="6"/>
      <c r="O705" s="6"/>
    </row>
    <row r="706" spans="2:15" x14ac:dyDescent="0.25">
      <c r="B706" s="6"/>
      <c r="C706" s="6"/>
      <c r="D706" s="6"/>
      <c r="E706" s="6"/>
      <c r="F706" s="6"/>
      <c r="G706" s="6"/>
      <c r="H706" s="5"/>
      <c r="I706" s="6"/>
      <c r="J706" s="6"/>
      <c r="K706" s="6"/>
      <c r="M706" s="6"/>
      <c r="N706" s="6"/>
      <c r="O706" s="6"/>
    </row>
    <row r="707" spans="2:15" x14ac:dyDescent="0.25">
      <c r="B707" s="6"/>
      <c r="C707" s="6"/>
      <c r="D707" s="6"/>
      <c r="E707" s="6"/>
      <c r="F707" s="6"/>
      <c r="G707" s="6"/>
      <c r="H707" s="5"/>
      <c r="I707" s="6"/>
      <c r="J707" s="6"/>
      <c r="K707" s="6"/>
      <c r="M707" s="6"/>
      <c r="N707" s="6"/>
      <c r="O707" s="6"/>
    </row>
    <row r="708" spans="2:15" x14ac:dyDescent="0.25">
      <c r="B708" s="6"/>
      <c r="C708" s="6"/>
      <c r="D708" s="6"/>
      <c r="E708" s="6"/>
      <c r="F708" s="6"/>
      <c r="G708" s="6"/>
      <c r="H708" s="5"/>
      <c r="I708" s="6"/>
      <c r="J708" s="6"/>
      <c r="K708" s="6"/>
      <c r="M708" s="6"/>
      <c r="N708" s="6"/>
      <c r="O708" s="6"/>
    </row>
    <row r="709" spans="2:15" x14ac:dyDescent="0.25">
      <c r="B709" s="6"/>
      <c r="C709" s="6"/>
      <c r="D709" s="6"/>
      <c r="E709" s="6"/>
      <c r="F709" s="6"/>
      <c r="G709" s="6"/>
      <c r="H709" s="5"/>
      <c r="I709" s="6"/>
      <c r="J709" s="6"/>
      <c r="K709" s="6"/>
      <c r="M709" s="6"/>
      <c r="N709" s="6"/>
      <c r="O709" s="6"/>
    </row>
    <row r="710" spans="2:15" x14ac:dyDescent="0.25">
      <c r="B710" s="6"/>
      <c r="C710" s="6"/>
      <c r="D710" s="6"/>
      <c r="E710" s="6"/>
      <c r="F710" s="6"/>
      <c r="G710" s="6"/>
      <c r="H710" s="5"/>
      <c r="I710" s="6"/>
      <c r="J710" s="6"/>
      <c r="K710" s="6"/>
      <c r="M710" s="6"/>
      <c r="N710" s="6"/>
      <c r="O710" s="6"/>
    </row>
    <row r="711" spans="2:15" x14ac:dyDescent="0.25">
      <c r="B711" s="6"/>
      <c r="C711" s="6"/>
      <c r="D711" s="6"/>
      <c r="E711" s="6"/>
      <c r="F711" s="6"/>
      <c r="G711" s="6"/>
      <c r="H711" s="5"/>
      <c r="I711" s="6"/>
      <c r="J711" s="6"/>
      <c r="K711" s="6"/>
      <c r="M711" s="6"/>
      <c r="N711" s="6"/>
      <c r="O711" s="6"/>
    </row>
    <row r="712" spans="2:15" x14ac:dyDescent="0.25">
      <c r="B712" s="6"/>
      <c r="C712" s="6"/>
      <c r="D712" s="6"/>
      <c r="E712" s="6"/>
      <c r="F712" s="6"/>
      <c r="G712" s="6"/>
      <c r="H712" s="5"/>
      <c r="I712" s="6"/>
      <c r="J712" s="6"/>
      <c r="K712" s="6"/>
      <c r="M712" s="6"/>
      <c r="N712" s="6"/>
      <c r="O712" s="6"/>
    </row>
    <row r="713" spans="2:15" x14ac:dyDescent="0.25">
      <c r="B713" s="6"/>
      <c r="C713" s="6"/>
      <c r="D713" s="6"/>
      <c r="E713" s="6"/>
      <c r="F713" s="6"/>
      <c r="G713" s="6"/>
      <c r="H713" s="5"/>
      <c r="I713" s="6"/>
      <c r="J713" s="6"/>
      <c r="K713" s="6"/>
      <c r="M713" s="6"/>
      <c r="N713" s="6"/>
      <c r="O713" s="6"/>
    </row>
    <row r="714" spans="2:15" x14ac:dyDescent="0.25">
      <c r="B714" s="6"/>
      <c r="C714" s="6"/>
      <c r="D714" s="6"/>
      <c r="E714" s="6"/>
      <c r="F714" s="6"/>
      <c r="G714" s="6"/>
      <c r="H714" s="5"/>
      <c r="I714" s="6"/>
      <c r="J714" s="6"/>
      <c r="K714" s="6"/>
      <c r="M714" s="6"/>
      <c r="N714" s="6"/>
      <c r="O714" s="6"/>
    </row>
    <row r="715" spans="2:15" x14ac:dyDescent="0.25">
      <c r="B715" s="6"/>
      <c r="C715" s="6"/>
      <c r="D715" s="6"/>
      <c r="E715" s="6"/>
      <c r="F715" s="6"/>
      <c r="G715" s="6"/>
      <c r="H715" s="5"/>
      <c r="I715" s="6"/>
      <c r="J715" s="6"/>
      <c r="K715" s="6"/>
      <c r="M715" s="6"/>
      <c r="N715" s="6"/>
      <c r="O715" s="6"/>
    </row>
    <row r="716" spans="2:15" x14ac:dyDescent="0.25">
      <c r="B716" s="6"/>
      <c r="C716" s="6"/>
      <c r="D716" s="6"/>
      <c r="E716" s="6"/>
      <c r="F716" s="6"/>
      <c r="G716" s="6"/>
      <c r="H716" s="5"/>
      <c r="I716" s="6"/>
      <c r="J716" s="6"/>
      <c r="K716" s="6"/>
      <c r="M716" s="6"/>
      <c r="N716" s="6"/>
      <c r="O716" s="6"/>
    </row>
    <row r="717" spans="2:15" x14ac:dyDescent="0.25">
      <c r="B717" s="6"/>
      <c r="C717" s="6"/>
      <c r="D717" s="6"/>
      <c r="E717" s="6"/>
      <c r="F717" s="6"/>
      <c r="G717" s="6"/>
      <c r="H717" s="5"/>
      <c r="I717" s="6"/>
      <c r="J717" s="6"/>
      <c r="K717" s="6"/>
      <c r="M717" s="6"/>
      <c r="N717" s="6"/>
      <c r="O717" s="6"/>
    </row>
    <row r="718" spans="2:15" x14ac:dyDescent="0.25">
      <c r="B718" s="6"/>
      <c r="C718" s="6"/>
      <c r="D718" s="6"/>
      <c r="E718" s="6"/>
      <c r="F718" s="6"/>
      <c r="G718" s="6"/>
      <c r="H718" s="5"/>
      <c r="I718" s="6"/>
      <c r="J718" s="6"/>
      <c r="K718" s="6"/>
      <c r="M718" s="6"/>
      <c r="N718" s="6"/>
      <c r="O718" s="6"/>
    </row>
    <row r="719" spans="2:15" x14ac:dyDescent="0.25">
      <c r="B719" s="6"/>
      <c r="C719" s="6"/>
      <c r="D719" s="6"/>
      <c r="E719" s="6"/>
      <c r="F719" s="6"/>
      <c r="G719" s="6"/>
      <c r="H719" s="5"/>
      <c r="I719" s="6"/>
      <c r="J719" s="6"/>
      <c r="K719" s="6"/>
      <c r="M719" s="6"/>
      <c r="N719" s="6"/>
      <c r="O719" s="6"/>
    </row>
    <row r="720" spans="2:15" x14ac:dyDescent="0.25">
      <c r="B720" s="6"/>
      <c r="C720" s="6"/>
      <c r="D720" s="6"/>
      <c r="E720" s="6"/>
      <c r="F720" s="6"/>
      <c r="G720" s="6"/>
      <c r="H720" s="5"/>
      <c r="I720" s="6"/>
      <c r="J720" s="6"/>
      <c r="K720" s="6"/>
      <c r="M720" s="6"/>
      <c r="N720" s="6"/>
      <c r="O720" s="6"/>
    </row>
    <row r="721" spans="2:15" x14ac:dyDescent="0.25">
      <c r="B721" s="6"/>
      <c r="C721" s="6"/>
      <c r="D721" s="6"/>
      <c r="E721" s="6"/>
      <c r="F721" s="6"/>
      <c r="G721" s="6"/>
      <c r="H721" s="5"/>
      <c r="I721" s="6"/>
      <c r="J721" s="6"/>
      <c r="K721" s="6"/>
      <c r="M721" s="6"/>
      <c r="N721" s="6"/>
      <c r="O721" s="6"/>
    </row>
    <row r="722" spans="2:15" x14ac:dyDescent="0.25">
      <c r="B722" s="6"/>
      <c r="C722" s="6"/>
      <c r="D722" s="6"/>
      <c r="E722" s="6"/>
      <c r="F722" s="6"/>
      <c r="G722" s="6"/>
      <c r="H722" s="5"/>
      <c r="I722" s="6"/>
      <c r="J722" s="6"/>
      <c r="K722" s="6"/>
      <c r="M722" s="6"/>
      <c r="N722" s="6"/>
      <c r="O722" s="6"/>
    </row>
    <row r="723" spans="2:15" x14ac:dyDescent="0.25">
      <c r="B723" s="6"/>
      <c r="C723" s="6"/>
      <c r="D723" s="6"/>
      <c r="E723" s="6"/>
      <c r="F723" s="6"/>
      <c r="G723" s="6"/>
      <c r="H723" s="5"/>
      <c r="I723" s="6"/>
      <c r="J723" s="6"/>
      <c r="K723" s="6"/>
      <c r="M723" s="6"/>
      <c r="N723" s="6"/>
      <c r="O723" s="6"/>
    </row>
    <row r="724" spans="2:15" x14ac:dyDescent="0.25">
      <c r="B724" s="6"/>
      <c r="C724" s="6"/>
      <c r="D724" s="6"/>
      <c r="E724" s="6"/>
      <c r="F724" s="6"/>
      <c r="G724" s="6"/>
      <c r="H724" s="5"/>
      <c r="I724" s="6"/>
      <c r="J724" s="6"/>
      <c r="K724" s="6"/>
      <c r="M724" s="6"/>
      <c r="N724" s="6"/>
      <c r="O724" s="6"/>
    </row>
    <row r="725" spans="2:15" x14ac:dyDescent="0.25">
      <c r="B725" s="6"/>
      <c r="C725" s="6"/>
      <c r="D725" s="6"/>
      <c r="E725" s="6"/>
      <c r="F725" s="6"/>
      <c r="G725" s="6"/>
      <c r="H725" s="5"/>
      <c r="I725" s="6"/>
      <c r="J725" s="6"/>
      <c r="K725" s="6"/>
      <c r="M725" s="6"/>
      <c r="N725" s="6"/>
      <c r="O725" s="6"/>
    </row>
    <row r="726" spans="2:15" x14ac:dyDescent="0.25">
      <c r="B726" s="6"/>
      <c r="C726" s="6"/>
      <c r="D726" s="6"/>
      <c r="E726" s="6"/>
      <c r="F726" s="6"/>
      <c r="G726" s="6"/>
      <c r="H726" s="5"/>
      <c r="I726" s="6"/>
      <c r="J726" s="6"/>
      <c r="K726" s="6"/>
      <c r="M726" s="6"/>
      <c r="N726" s="6"/>
      <c r="O726" s="6"/>
    </row>
    <row r="727" spans="2:15" x14ac:dyDescent="0.25">
      <c r="B727" s="6"/>
      <c r="C727" s="6"/>
      <c r="D727" s="6"/>
      <c r="E727" s="6"/>
      <c r="F727" s="6"/>
      <c r="G727" s="6"/>
      <c r="H727" s="5"/>
      <c r="I727" s="6"/>
      <c r="J727" s="6"/>
      <c r="K727" s="6"/>
      <c r="M727" s="6"/>
      <c r="N727" s="6"/>
      <c r="O727" s="6"/>
    </row>
    <row r="728" spans="2:15" x14ac:dyDescent="0.25">
      <c r="B728" s="6"/>
      <c r="C728" s="6"/>
      <c r="D728" s="6"/>
      <c r="E728" s="6"/>
      <c r="F728" s="6"/>
      <c r="G728" s="6"/>
      <c r="H728" s="5"/>
      <c r="I728" s="6"/>
      <c r="J728" s="6"/>
      <c r="K728" s="6"/>
      <c r="M728" s="6"/>
      <c r="N728" s="6"/>
      <c r="O728" s="6"/>
    </row>
    <row r="729" spans="2:15" x14ac:dyDescent="0.25">
      <c r="B729" s="6"/>
      <c r="C729" s="6"/>
      <c r="D729" s="6"/>
      <c r="E729" s="6"/>
      <c r="F729" s="6"/>
      <c r="G729" s="6"/>
      <c r="H729" s="5"/>
      <c r="I729" s="6"/>
      <c r="J729" s="6"/>
      <c r="K729" s="6"/>
      <c r="M729" s="6"/>
      <c r="N729" s="6"/>
      <c r="O729" s="6"/>
    </row>
    <row r="730" spans="2:15" x14ac:dyDescent="0.25">
      <c r="B730" s="6"/>
      <c r="C730" s="6"/>
      <c r="D730" s="6"/>
      <c r="E730" s="6"/>
      <c r="F730" s="6"/>
      <c r="G730" s="6"/>
      <c r="H730" s="5"/>
      <c r="I730" s="6"/>
      <c r="J730" s="6"/>
      <c r="K730" s="6"/>
      <c r="M730" s="6"/>
      <c r="N730" s="6"/>
      <c r="O730" s="6"/>
    </row>
    <row r="731" spans="2:15" x14ac:dyDescent="0.25">
      <c r="B731" s="6"/>
      <c r="C731" s="6"/>
      <c r="D731" s="6"/>
      <c r="E731" s="6"/>
      <c r="F731" s="6"/>
      <c r="G731" s="6"/>
      <c r="H731" s="5"/>
      <c r="I731" s="6"/>
      <c r="J731" s="6"/>
      <c r="K731" s="6"/>
      <c r="M731" s="6"/>
      <c r="N731" s="6"/>
      <c r="O731" s="6"/>
    </row>
    <row r="732" spans="2:15" x14ac:dyDescent="0.25">
      <c r="B732" s="6"/>
      <c r="C732" s="6"/>
      <c r="D732" s="6"/>
      <c r="E732" s="6"/>
      <c r="F732" s="6"/>
      <c r="G732" s="6"/>
      <c r="H732" s="5"/>
      <c r="I732" s="6"/>
      <c r="J732" s="6"/>
      <c r="K732" s="6"/>
      <c r="M732" s="6"/>
      <c r="N732" s="6"/>
      <c r="O732" s="6"/>
    </row>
    <row r="733" spans="2:15" x14ac:dyDescent="0.25">
      <c r="B733" s="6"/>
      <c r="C733" s="6"/>
      <c r="D733" s="6"/>
      <c r="E733" s="6"/>
      <c r="F733" s="6"/>
      <c r="G733" s="6"/>
      <c r="H733" s="5"/>
      <c r="I733" s="6"/>
      <c r="J733" s="6"/>
      <c r="K733" s="6"/>
      <c r="M733" s="6"/>
      <c r="N733" s="6"/>
      <c r="O733" s="6"/>
    </row>
    <row r="734" spans="2:15" x14ac:dyDescent="0.25">
      <c r="B734" s="6"/>
      <c r="C734" s="6"/>
      <c r="D734" s="6"/>
      <c r="E734" s="6"/>
      <c r="F734" s="6"/>
      <c r="G734" s="6"/>
      <c r="H734" s="5"/>
      <c r="I734" s="6"/>
      <c r="J734" s="6"/>
      <c r="K734" s="6"/>
      <c r="M734" s="6"/>
      <c r="N734" s="6"/>
      <c r="O734" s="6"/>
    </row>
    <row r="735" spans="2:15" x14ac:dyDescent="0.25">
      <c r="B735" s="6"/>
      <c r="C735" s="6"/>
      <c r="D735" s="6"/>
      <c r="E735" s="6"/>
      <c r="F735" s="6"/>
      <c r="G735" s="6"/>
      <c r="H735" s="5"/>
      <c r="I735" s="6"/>
      <c r="J735" s="6"/>
      <c r="K735" s="6"/>
      <c r="M735" s="6"/>
      <c r="N735" s="6"/>
      <c r="O735" s="6"/>
    </row>
    <row r="736" spans="2:15" x14ac:dyDescent="0.25">
      <c r="B736" s="6"/>
      <c r="C736" s="6"/>
      <c r="D736" s="6"/>
      <c r="E736" s="6"/>
      <c r="F736" s="6"/>
      <c r="G736" s="6"/>
      <c r="H736" s="5"/>
      <c r="I736" s="6"/>
      <c r="J736" s="6"/>
      <c r="K736" s="6"/>
      <c r="M736" s="6"/>
      <c r="N736" s="6"/>
      <c r="O736" s="6"/>
    </row>
    <row r="737" spans="2:15" x14ac:dyDescent="0.25">
      <c r="B737" s="6"/>
      <c r="C737" s="6"/>
      <c r="D737" s="6"/>
      <c r="E737" s="6"/>
      <c r="F737" s="6"/>
      <c r="G737" s="6"/>
      <c r="H737" s="5"/>
      <c r="I737" s="6"/>
      <c r="J737" s="6"/>
      <c r="K737" s="6"/>
      <c r="M737" s="6"/>
      <c r="N737" s="6"/>
      <c r="O737" s="6"/>
    </row>
    <row r="738" spans="2:15" x14ac:dyDescent="0.25">
      <c r="B738" s="6"/>
      <c r="C738" s="6"/>
      <c r="D738" s="6"/>
      <c r="E738" s="6"/>
      <c r="F738" s="6"/>
      <c r="G738" s="6"/>
      <c r="H738" s="5"/>
      <c r="I738" s="6"/>
      <c r="J738" s="6"/>
      <c r="K738" s="6"/>
      <c r="M738" s="6"/>
      <c r="N738" s="6"/>
      <c r="O738" s="6"/>
    </row>
    <row r="739" spans="2:15" x14ac:dyDescent="0.25">
      <c r="B739" s="6"/>
      <c r="C739" s="6"/>
      <c r="D739" s="6"/>
      <c r="E739" s="6"/>
      <c r="F739" s="6"/>
      <c r="G739" s="6"/>
      <c r="H739" s="5"/>
      <c r="I739" s="6"/>
      <c r="J739" s="6"/>
      <c r="K739" s="6"/>
      <c r="M739" s="6"/>
      <c r="N739" s="6"/>
      <c r="O739" s="6"/>
    </row>
    <row r="740" spans="2:15" x14ac:dyDescent="0.25">
      <c r="B740" s="6"/>
      <c r="C740" s="6"/>
      <c r="D740" s="6"/>
      <c r="E740" s="6"/>
      <c r="F740" s="6"/>
      <c r="G740" s="6"/>
      <c r="H740" s="5"/>
      <c r="I740" s="6"/>
      <c r="J740" s="6"/>
      <c r="K740" s="6"/>
      <c r="M740" s="6"/>
      <c r="N740" s="6"/>
      <c r="O740" s="6"/>
    </row>
    <row r="741" spans="2:15" x14ac:dyDescent="0.25">
      <c r="B741" s="6"/>
      <c r="C741" s="6"/>
      <c r="D741" s="6"/>
      <c r="E741" s="6"/>
      <c r="F741" s="6"/>
      <c r="G741" s="6"/>
      <c r="H741" s="5"/>
      <c r="I741" s="6"/>
      <c r="J741" s="6"/>
      <c r="K741" s="6"/>
      <c r="M741" s="6"/>
      <c r="N741" s="6"/>
      <c r="O741" s="6"/>
    </row>
    <row r="742" spans="2:15" x14ac:dyDescent="0.25">
      <c r="B742" s="6"/>
      <c r="C742" s="6"/>
      <c r="D742" s="6"/>
      <c r="E742" s="6"/>
      <c r="F742" s="6"/>
      <c r="G742" s="6"/>
      <c r="H742" s="5"/>
      <c r="I742" s="6"/>
      <c r="J742" s="6"/>
      <c r="K742" s="6"/>
      <c r="M742" s="6"/>
      <c r="N742" s="6"/>
      <c r="O742" s="6"/>
    </row>
    <row r="743" spans="2:15" x14ac:dyDescent="0.25">
      <c r="B743" s="6"/>
      <c r="C743" s="6"/>
      <c r="D743" s="6"/>
      <c r="E743" s="6"/>
      <c r="F743" s="6"/>
      <c r="G743" s="6"/>
      <c r="H743" s="5"/>
      <c r="I743" s="6"/>
      <c r="J743" s="6"/>
      <c r="K743" s="6"/>
      <c r="M743" s="6"/>
      <c r="N743" s="6"/>
      <c r="O743" s="6"/>
    </row>
    <row r="744" spans="2:15" x14ac:dyDescent="0.25">
      <c r="B744" s="6"/>
      <c r="C744" s="6"/>
      <c r="D744" s="6"/>
      <c r="E744" s="6"/>
      <c r="F744" s="6"/>
      <c r="G744" s="6"/>
      <c r="H744" s="5"/>
      <c r="I744" s="6"/>
      <c r="J744" s="6"/>
      <c r="K744" s="6"/>
      <c r="M744" s="6"/>
      <c r="N744" s="6"/>
      <c r="O744" s="6"/>
    </row>
    <row r="745" spans="2:15" x14ac:dyDescent="0.25">
      <c r="B745" s="6"/>
      <c r="C745" s="6"/>
      <c r="D745" s="6"/>
      <c r="E745" s="6"/>
      <c r="F745" s="6"/>
      <c r="G745" s="6"/>
      <c r="H745" s="5"/>
      <c r="I745" s="6"/>
      <c r="J745" s="6"/>
      <c r="K745" s="6"/>
      <c r="M745" s="6"/>
      <c r="N745" s="6"/>
      <c r="O745" s="6"/>
    </row>
    <row r="746" spans="2:15" x14ac:dyDescent="0.25">
      <c r="B746" s="6"/>
      <c r="C746" s="6"/>
      <c r="D746" s="6"/>
      <c r="E746" s="6"/>
      <c r="F746" s="6"/>
      <c r="G746" s="6"/>
      <c r="H746" s="5"/>
      <c r="I746" s="6"/>
      <c r="J746" s="6"/>
      <c r="K746" s="6"/>
      <c r="M746" s="6"/>
      <c r="N746" s="6"/>
      <c r="O746" s="6"/>
    </row>
    <row r="747" spans="2:15" x14ac:dyDescent="0.25">
      <c r="B747" s="6"/>
      <c r="C747" s="6"/>
      <c r="D747" s="6"/>
      <c r="E747" s="6"/>
      <c r="F747" s="6"/>
      <c r="G747" s="6"/>
      <c r="H747" s="5"/>
      <c r="I747" s="6"/>
      <c r="J747" s="6"/>
      <c r="K747" s="6"/>
      <c r="M747" s="6"/>
      <c r="N747" s="6"/>
      <c r="O747" s="6"/>
    </row>
    <row r="748" spans="2:15" x14ac:dyDescent="0.25">
      <c r="B748" s="6"/>
      <c r="C748" s="6"/>
      <c r="D748" s="6"/>
      <c r="E748" s="6"/>
      <c r="F748" s="6"/>
      <c r="G748" s="6"/>
      <c r="H748" s="5"/>
      <c r="I748" s="6"/>
      <c r="J748" s="6"/>
      <c r="K748" s="6"/>
      <c r="M748" s="6"/>
      <c r="N748" s="6"/>
      <c r="O748" s="6"/>
    </row>
    <row r="749" spans="2:15" x14ac:dyDescent="0.25">
      <c r="B749" s="6"/>
      <c r="C749" s="6"/>
      <c r="D749" s="6"/>
      <c r="E749" s="6"/>
      <c r="F749" s="6"/>
      <c r="G749" s="6"/>
      <c r="H749" s="5"/>
      <c r="I749" s="6"/>
      <c r="J749" s="6"/>
      <c r="K749" s="6"/>
      <c r="M749" s="6"/>
      <c r="N749" s="6"/>
      <c r="O749" s="6"/>
    </row>
    <row r="750" spans="2:15" x14ac:dyDescent="0.25">
      <c r="B750" s="6"/>
      <c r="C750" s="6"/>
      <c r="D750" s="6"/>
      <c r="E750" s="6"/>
      <c r="F750" s="6"/>
      <c r="G750" s="6"/>
      <c r="H750" s="5"/>
      <c r="I750" s="6"/>
      <c r="J750" s="6"/>
      <c r="K750" s="6"/>
      <c r="M750" s="6"/>
      <c r="N750" s="6"/>
      <c r="O750" s="6"/>
    </row>
    <row r="751" spans="2:15" x14ac:dyDescent="0.25">
      <c r="B751" s="6"/>
      <c r="C751" s="6"/>
      <c r="D751" s="6"/>
      <c r="E751" s="6"/>
      <c r="F751" s="6"/>
      <c r="G751" s="6"/>
      <c r="H751" s="5"/>
      <c r="I751" s="6"/>
      <c r="J751" s="6"/>
      <c r="K751" s="6"/>
      <c r="M751" s="6"/>
      <c r="N751" s="6"/>
      <c r="O751" s="6"/>
    </row>
    <row r="752" spans="2:15" x14ac:dyDescent="0.25">
      <c r="B752" s="6"/>
      <c r="C752" s="6"/>
      <c r="D752" s="6"/>
      <c r="E752" s="6"/>
      <c r="F752" s="6"/>
      <c r="G752" s="6"/>
      <c r="H752" s="5"/>
      <c r="I752" s="6"/>
      <c r="J752" s="6"/>
      <c r="K752" s="6"/>
      <c r="M752" s="6"/>
      <c r="N752" s="6"/>
      <c r="O752" s="6"/>
    </row>
    <row r="753" spans="2:15" x14ac:dyDescent="0.25">
      <c r="B753" s="6"/>
      <c r="C753" s="6"/>
      <c r="D753" s="6"/>
      <c r="E753" s="6"/>
      <c r="F753" s="6"/>
      <c r="G753" s="6"/>
      <c r="H753" s="5"/>
      <c r="I753" s="6"/>
      <c r="J753" s="6"/>
      <c r="K753" s="6"/>
      <c r="M753" s="6"/>
      <c r="N753" s="6"/>
      <c r="O753" s="6"/>
    </row>
    <row r="754" spans="2:15" x14ac:dyDescent="0.25">
      <c r="B754" s="6"/>
      <c r="C754" s="6"/>
      <c r="D754" s="6"/>
      <c r="E754" s="6"/>
      <c r="F754" s="6"/>
      <c r="G754" s="6"/>
      <c r="H754" s="5"/>
      <c r="I754" s="6"/>
      <c r="J754" s="6"/>
      <c r="K754" s="6"/>
      <c r="M754" s="6"/>
      <c r="N754" s="6"/>
      <c r="O754" s="6"/>
    </row>
    <row r="755" spans="2:15" x14ac:dyDescent="0.25">
      <c r="B755" s="6"/>
      <c r="C755" s="6"/>
      <c r="D755" s="6"/>
      <c r="E755" s="6"/>
      <c r="F755" s="6"/>
      <c r="G755" s="6"/>
      <c r="H755" s="5"/>
      <c r="I755" s="6"/>
      <c r="J755" s="6"/>
      <c r="K755" s="6"/>
      <c r="M755" s="6"/>
      <c r="N755" s="6"/>
      <c r="O755" s="6"/>
    </row>
    <row r="756" spans="2:15" x14ac:dyDescent="0.25">
      <c r="B756" s="6"/>
      <c r="C756" s="6"/>
      <c r="D756" s="6"/>
      <c r="E756" s="6"/>
      <c r="F756" s="6"/>
      <c r="G756" s="6"/>
      <c r="H756" s="5"/>
      <c r="I756" s="6"/>
      <c r="J756" s="6"/>
      <c r="K756" s="6"/>
      <c r="M756" s="6"/>
      <c r="N756" s="6"/>
      <c r="O756" s="6"/>
    </row>
    <row r="757" spans="2:15" x14ac:dyDescent="0.25">
      <c r="B757" s="6"/>
      <c r="C757" s="6"/>
      <c r="D757" s="6"/>
      <c r="E757" s="6"/>
      <c r="F757" s="6"/>
      <c r="G757" s="6"/>
      <c r="H757" s="5"/>
      <c r="I757" s="6"/>
      <c r="J757" s="6"/>
      <c r="K757" s="6"/>
      <c r="M757" s="6"/>
      <c r="N757" s="6"/>
      <c r="O757" s="6"/>
    </row>
    <row r="758" spans="2:15" x14ac:dyDescent="0.25">
      <c r="B758" s="6"/>
      <c r="C758" s="6"/>
      <c r="D758" s="6"/>
      <c r="E758" s="6"/>
      <c r="F758" s="6"/>
      <c r="G758" s="6"/>
      <c r="H758" s="5"/>
      <c r="I758" s="6"/>
      <c r="J758" s="6"/>
      <c r="K758" s="6"/>
      <c r="M758" s="6"/>
      <c r="N758" s="6"/>
      <c r="O758" s="6"/>
    </row>
    <row r="759" spans="2:15" x14ac:dyDescent="0.25">
      <c r="B759" s="6"/>
      <c r="C759" s="6"/>
      <c r="D759" s="6"/>
      <c r="E759" s="6"/>
      <c r="F759" s="6"/>
      <c r="G759" s="6"/>
      <c r="H759" s="5"/>
      <c r="I759" s="6"/>
      <c r="J759" s="6"/>
      <c r="K759" s="6"/>
      <c r="M759" s="6"/>
      <c r="N759" s="6"/>
      <c r="O759" s="6"/>
    </row>
    <row r="760" spans="2:15" x14ac:dyDescent="0.25">
      <c r="B760" s="6"/>
      <c r="C760" s="6"/>
      <c r="D760" s="6"/>
      <c r="E760" s="6"/>
      <c r="F760" s="6"/>
      <c r="G760" s="6"/>
      <c r="H760" s="5"/>
      <c r="I760" s="6"/>
      <c r="J760" s="6"/>
      <c r="K760" s="6"/>
      <c r="M760" s="6"/>
      <c r="N760" s="6"/>
      <c r="O760" s="6"/>
    </row>
    <row r="761" spans="2:15" x14ac:dyDescent="0.25">
      <c r="B761" s="6"/>
      <c r="C761" s="6"/>
      <c r="D761" s="6"/>
      <c r="E761" s="6"/>
      <c r="F761" s="6"/>
      <c r="G761" s="6"/>
      <c r="H761" s="5"/>
      <c r="I761" s="6"/>
      <c r="J761" s="6"/>
      <c r="K761" s="6"/>
      <c r="M761" s="6"/>
      <c r="N761" s="6"/>
      <c r="O761" s="6"/>
    </row>
    <row r="762" spans="2:15" x14ac:dyDescent="0.25">
      <c r="B762" s="6"/>
      <c r="C762" s="6"/>
      <c r="D762" s="6"/>
      <c r="E762" s="6"/>
      <c r="F762" s="6"/>
      <c r="G762" s="6"/>
      <c r="H762" s="5"/>
      <c r="I762" s="6"/>
      <c r="J762" s="6"/>
      <c r="K762" s="6"/>
      <c r="M762" s="6"/>
      <c r="N762" s="6"/>
      <c r="O762" s="6"/>
    </row>
    <row r="763" spans="2:15" x14ac:dyDescent="0.25">
      <c r="B763" s="6"/>
      <c r="C763" s="6"/>
      <c r="D763" s="6"/>
      <c r="E763" s="6"/>
      <c r="F763" s="6"/>
      <c r="G763" s="6"/>
      <c r="H763" s="5"/>
      <c r="I763" s="6"/>
      <c r="J763" s="6"/>
      <c r="K763" s="6"/>
      <c r="M763" s="6"/>
      <c r="N763" s="6"/>
      <c r="O763" s="6"/>
    </row>
    <row r="764" spans="2:15" x14ac:dyDescent="0.25">
      <c r="B764" s="6"/>
      <c r="C764" s="6"/>
      <c r="D764" s="6"/>
      <c r="E764" s="6"/>
      <c r="F764" s="6"/>
      <c r="G764" s="6"/>
      <c r="H764" s="5"/>
      <c r="I764" s="6"/>
      <c r="J764" s="6"/>
      <c r="K764" s="6"/>
      <c r="M764" s="6"/>
      <c r="N764" s="6"/>
      <c r="O764" s="6"/>
    </row>
    <row r="765" spans="2:15" x14ac:dyDescent="0.25">
      <c r="B765" s="6"/>
      <c r="C765" s="6"/>
      <c r="D765" s="6"/>
      <c r="E765" s="6"/>
      <c r="F765" s="6"/>
      <c r="G765" s="6"/>
      <c r="H765" s="5"/>
      <c r="I765" s="6"/>
      <c r="J765" s="6"/>
      <c r="K765" s="6"/>
      <c r="M765" s="6"/>
      <c r="N765" s="6"/>
      <c r="O765" s="6"/>
    </row>
    <row r="766" spans="2:15" x14ac:dyDescent="0.25">
      <c r="B766" s="6"/>
      <c r="C766" s="6"/>
      <c r="D766" s="6"/>
      <c r="E766" s="6"/>
      <c r="F766" s="6"/>
      <c r="G766" s="6"/>
      <c r="H766" s="5"/>
      <c r="I766" s="6"/>
      <c r="J766" s="6"/>
      <c r="K766" s="6"/>
      <c r="M766" s="6"/>
      <c r="N766" s="6"/>
      <c r="O766" s="6"/>
    </row>
    <row r="767" spans="2:15" x14ac:dyDescent="0.25">
      <c r="B767" s="6"/>
      <c r="C767" s="6"/>
      <c r="D767" s="6"/>
      <c r="E767" s="6"/>
      <c r="F767" s="6"/>
      <c r="G767" s="6"/>
      <c r="H767" s="5"/>
      <c r="I767" s="6"/>
      <c r="J767" s="6"/>
      <c r="K767" s="6"/>
      <c r="M767" s="6"/>
      <c r="N767" s="6"/>
      <c r="O767" s="6"/>
    </row>
    <row r="768" spans="2:15" x14ac:dyDescent="0.25">
      <c r="B768" s="6"/>
      <c r="C768" s="6"/>
      <c r="D768" s="6"/>
      <c r="E768" s="6"/>
      <c r="F768" s="6"/>
      <c r="G768" s="6"/>
      <c r="H768" s="5"/>
      <c r="I768" s="6"/>
      <c r="J768" s="6"/>
      <c r="K768" s="6"/>
      <c r="M768" s="6"/>
      <c r="N768" s="6"/>
      <c r="O768" s="6"/>
    </row>
    <row r="769" spans="2:15" x14ac:dyDescent="0.25">
      <c r="B769" s="6"/>
      <c r="C769" s="6"/>
      <c r="D769" s="6"/>
      <c r="E769" s="6"/>
      <c r="F769" s="6"/>
      <c r="G769" s="6"/>
      <c r="H769" s="5"/>
      <c r="I769" s="6"/>
      <c r="J769" s="6"/>
      <c r="K769" s="6"/>
      <c r="M769" s="6"/>
      <c r="N769" s="6"/>
      <c r="O769" s="6"/>
    </row>
    <row r="770" spans="2:15" x14ac:dyDescent="0.25">
      <c r="B770" s="6"/>
      <c r="C770" s="6"/>
      <c r="D770" s="6"/>
      <c r="E770" s="6"/>
      <c r="F770" s="6"/>
      <c r="G770" s="6"/>
      <c r="H770" s="5"/>
      <c r="I770" s="6"/>
      <c r="J770" s="6"/>
      <c r="K770" s="6"/>
      <c r="M770" s="6"/>
      <c r="N770" s="6"/>
      <c r="O770" s="6"/>
    </row>
    <row r="771" spans="2:15" x14ac:dyDescent="0.25">
      <c r="B771" s="6"/>
      <c r="C771" s="6"/>
      <c r="D771" s="6"/>
      <c r="E771" s="6"/>
      <c r="F771" s="6"/>
      <c r="G771" s="6"/>
      <c r="H771" s="5"/>
      <c r="I771" s="6"/>
      <c r="J771" s="6"/>
      <c r="K771" s="6"/>
      <c r="M771" s="6"/>
      <c r="N771" s="6"/>
      <c r="O771" s="6"/>
    </row>
    <row r="772" spans="2:15" x14ac:dyDescent="0.25">
      <c r="B772" s="6"/>
      <c r="C772" s="6"/>
      <c r="D772" s="6"/>
      <c r="E772" s="6"/>
      <c r="F772" s="6"/>
      <c r="G772" s="6"/>
      <c r="H772" s="5"/>
      <c r="I772" s="6"/>
      <c r="J772" s="6"/>
      <c r="K772" s="6"/>
      <c r="M772" s="6"/>
      <c r="N772" s="6"/>
      <c r="O772" s="6"/>
    </row>
    <row r="773" spans="2:15" x14ac:dyDescent="0.25">
      <c r="B773" s="6"/>
      <c r="C773" s="6"/>
      <c r="D773" s="6"/>
      <c r="E773" s="6"/>
      <c r="F773" s="6"/>
      <c r="G773" s="6"/>
      <c r="H773" s="5"/>
      <c r="I773" s="6"/>
      <c r="J773" s="6"/>
      <c r="K773" s="6"/>
      <c r="M773" s="6"/>
      <c r="N773" s="6"/>
      <c r="O773" s="6"/>
    </row>
    <row r="774" spans="2:15" x14ac:dyDescent="0.25">
      <c r="B774" s="6"/>
      <c r="C774" s="6"/>
      <c r="D774" s="6"/>
      <c r="E774" s="6"/>
      <c r="F774" s="6"/>
      <c r="G774" s="6"/>
      <c r="H774" s="5"/>
      <c r="I774" s="6"/>
      <c r="J774" s="6"/>
      <c r="K774" s="6"/>
      <c r="M774" s="6"/>
      <c r="N774" s="6"/>
      <c r="O774" s="6"/>
    </row>
    <row r="775" spans="2:15" x14ac:dyDescent="0.25">
      <c r="B775" s="6"/>
      <c r="C775" s="6"/>
      <c r="D775" s="6"/>
      <c r="E775" s="6"/>
      <c r="F775" s="6"/>
      <c r="G775" s="6"/>
      <c r="H775" s="5"/>
      <c r="I775" s="6"/>
      <c r="J775" s="6"/>
      <c r="K775" s="6"/>
      <c r="M775" s="6"/>
      <c r="N775" s="6"/>
      <c r="O775" s="6"/>
    </row>
    <row r="776" spans="2:15" x14ac:dyDescent="0.25">
      <c r="B776" s="6"/>
      <c r="C776" s="6"/>
      <c r="D776" s="6"/>
      <c r="E776" s="6"/>
      <c r="F776" s="6"/>
      <c r="G776" s="6"/>
      <c r="H776" s="5"/>
      <c r="I776" s="6"/>
      <c r="J776" s="6"/>
      <c r="K776" s="6"/>
      <c r="M776" s="6"/>
      <c r="N776" s="6"/>
      <c r="O776" s="6"/>
    </row>
    <row r="777" spans="2:15" x14ac:dyDescent="0.25">
      <c r="B777" s="6"/>
      <c r="C777" s="6"/>
      <c r="D777" s="6"/>
      <c r="E777" s="6"/>
      <c r="F777" s="6"/>
      <c r="G777" s="6"/>
      <c r="H777" s="5"/>
      <c r="I777" s="6"/>
      <c r="J777" s="6"/>
      <c r="K777" s="6"/>
      <c r="M777" s="6"/>
      <c r="N777" s="6"/>
      <c r="O777" s="6"/>
    </row>
    <row r="778" spans="2:15" x14ac:dyDescent="0.25">
      <c r="B778" s="6"/>
      <c r="C778" s="6"/>
      <c r="D778" s="6"/>
      <c r="E778" s="6"/>
      <c r="F778" s="6"/>
      <c r="G778" s="6"/>
      <c r="H778" s="5"/>
      <c r="I778" s="6"/>
      <c r="J778" s="6"/>
      <c r="K778" s="6"/>
      <c r="M778" s="6"/>
      <c r="N778" s="6"/>
      <c r="O778" s="6"/>
    </row>
    <row r="779" spans="2:15" x14ac:dyDescent="0.25">
      <c r="B779" s="6"/>
      <c r="C779" s="6"/>
      <c r="D779" s="6"/>
      <c r="E779" s="6"/>
      <c r="F779" s="6"/>
      <c r="G779" s="6"/>
      <c r="H779" s="5"/>
      <c r="I779" s="6"/>
      <c r="J779" s="6"/>
      <c r="K779" s="6"/>
      <c r="M779" s="6"/>
      <c r="N779" s="6"/>
      <c r="O779" s="6"/>
    </row>
    <row r="780" spans="2:15" x14ac:dyDescent="0.25">
      <c r="B780" s="6"/>
      <c r="C780" s="6"/>
      <c r="D780" s="6"/>
      <c r="E780" s="6"/>
      <c r="F780" s="6"/>
      <c r="G780" s="6"/>
      <c r="H780" s="5"/>
      <c r="I780" s="6"/>
      <c r="J780" s="6"/>
      <c r="K780" s="6"/>
      <c r="M780" s="6"/>
      <c r="N780" s="6"/>
      <c r="O780" s="6"/>
    </row>
    <row r="781" spans="2:15" x14ac:dyDescent="0.25">
      <c r="B781" s="6"/>
      <c r="C781" s="6"/>
      <c r="D781" s="6"/>
      <c r="E781" s="6"/>
      <c r="F781" s="6"/>
      <c r="G781" s="6"/>
      <c r="H781" s="5"/>
      <c r="I781" s="6"/>
      <c r="J781" s="6"/>
      <c r="K781" s="6"/>
      <c r="M781" s="6"/>
      <c r="N781" s="6"/>
      <c r="O781" s="6"/>
    </row>
    <row r="782" spans="2:15" x14ac:dyDescent="0.25">
      <c r="B782" s="6"/>
      <c r="C782" s="6"/>
      <c r="D782" s="6"/>
      <c r="E782" s="6"/>
      <c r="F782" s="6"/>
      <c r="G782" s="6"/>
      <c r="H782" s="5"/>
      <c r="I782" s="6"/>
      <c r="J782" s="6"/>
      <c r="K782" s="6"/>
      <c r="M782" s="6"/>
      <c r="N782" s="6"/>
      <c r="O782" s="6"/>
    </row>
    <row r="783" spans="2:15" x14ac:dyDescent="0.25">
      <c r="B783" s="6"/>
      <c r="C783" s="6"/>
      <c r="D783" s="6"/>
      <c r="E783" s="6"/>
      <c r="F783" s="6"/>
      <c r="G783" s="6"/>
      <c r="H783" s="5"/>
      <c r="I783" s="6"/>
      <c r="J783" s="6"/>
      <c r="K783" s="6"/>
      <c r="M783" s="6"/>
      <c r="N783" s="6"/>
      <c r="O783" s="6"/>
    </row>
    <row r="784" spans="2:15" x14ac:dyDescent="0.25">
      <c r="B784" s="6"/>
      <c r="C784" s="6"/>
      <c r="D784" s="6"/>
      <c r="E784" s="6"/>
      <c r="F784" s="6"/>
      <c r="G784" s="6"/>
      <c r="H784" s="5"/>
      <c r="I784" s="6"/>
      <c r="J784" s="6"/>
      <c r="K784" s="6"/>
      <c r="M784" s="6"/>
      <c r="N784" s="6"/>
      <c r="O784" s="6"/>
    </row>
    <row r="785" spans="2:15" x14ac:dyDescent="0.25">
      <c r="B785" s="6"/>
      <c r="C785" s="6"/>
      <c r="D785" s="6"/>
      <c r="E785" s="6"/>
      <c r="F785" s="6"/>
      <c r="G785" s="6"/>
      <c r="H785" s="5"/>
      <c r="I785" s="6"/>
      <c r="J785" s="6"/>
      <c r="K785" s="6"/>
      <c r="M785" s="6"/>
      <c r="N785" s="6"/>
      <c r="O785" s="6"/>
    </row>
    <row r="786" spans="2:15" x14ac:dyDescent="0.25">
      <c r="B786" s="6"/>
      <c r="C786" s="6"/>
      <c r="D786" s="6"/>
      <c r="E786" s="6"/>
      <c r="F786" s="6"/>
      <c r="G786" s="6"/>
      <c r="H786" s="5"/>
      <c r="I786" s="6"/>
      <c r="J786" s="6"/>
      <c r="K786" s="6"/>
      <c r="M786" s="6"/>
      <c r="N786" s="6"/>
      <c r="O786" s="6"/>
    </row>
    <row r="787" spans="2:15" x14ac:dyDescent="0.25">
      <c r="B787" s="6"/>
      <c r="C787" s="6"/>
      <c r="D787" s="6"/>
      <c r="E787" s="6"/>
      <c r="F787" s="6"/>
      <c r="G787" s="6"/>
      <c r="H787" s="5"/>
      <c r="I787" s="6"/>
      <c r="J787" s="6"/>
      <c r="K787" s="6"/>
      <c r="M787" s="6"/>
      <c r="N787" s="6"/>
      <c r="O787" s="6"/>
    </row>
    <row r="788" spans="2:15" x14ac:dyDescent="0.25">
      <c r="B788" s="6"/>
      <c r="C788" s="6"/>
      <c r="D788" s="6"/>
      <c r="E788" s="6"/>
      <c r="F788" s="6"/>
      <c r="G788" s="6"/>
      <c r="H788" s="5"/>
      <c r="I788" s="6"/>
      <c r="J788" s="6"/>
      <c r="K788" s="6"/>
      <c r="M788" s="6"/>
      <c r="N788" s="6"/>
      <c r="O788" s="6"/>
    </row>
    <row r="789" spans="2:15" x14ac:dyDescent="0.25">
      <c r="B789" s="6"/>
      <c r="C789" s="6"/>
      <c r="D789" s="6"/>
      <c r="E789" s="6"/>
      <c r="F789" s="6"/>
      <c r="G789" s="6"/>
      <c r="H789" s="5"/>
      <c r="I789" s="6"/>
      <c r="J789" s="6"/>
      <c r="K789" s="6"/>
      <c r="M789" s="6"/>
      <c r="N789" s="6"/>
      <c r="O789" s="6"/>
    </row>
    <row r="790" spans="2:15" x14ac:dyDescent="0.25">
      <c r="B790" s="6"/>
      <c r="C790" s="6"/>
      <c r="D790" s="6"/>
      <c r="E790" s="6"/>
      <c r="F790" s="6"/>
      <c r="G790" s="6"/>
      <c r="H790" s="5"/>
      <c r="I790" s="6"/>
      <c r="J790" s="6"/>
      <c r="K790" s="6"/>
      <c r="M790" s="6"/>
      <c r="N790" s="6"/>
      <c r="O790" s="6"/>
    </row>
    <row r="791" spans="2:15" x14ac:dyDescent="0.25">
      <c r="B791" s="6"/>
      <c r="C791" s="6"/>
      <c r="D791" s="6"/>
      <c r="E791" s="6"/>
      <c r="F791" s="6"/>
      <c r="G791" s="6"/>
      <c r="H791" s="5"/>
      <c r="I791" s="6"/>
      <c r="J791" s="6"/>
      <c r="K791" s="6"/>
      <c r="M791" s="6"/>
      <c r="N791" s="6"/>
      <c r="O791" s="6"/>
    </row>
    <row r="792" spans="2:15" x14ac:dyDescent="0.25">
      <c r="B792" s="6"/>
      <c r="C792" s="6"/>
      <c r="D792" s="6"/>
      <c r="E792" s="6"/>
      <c r="F792" s="6"/>
      <c r="G792" s="6"/>
      <c r="H792" s="5"/>
      <c r="I792" s="6"/>
      <c r="J792" s="6"/>
      <c r="K792" s="6"/>
      <c r="M792" s="6"/>
      <c r="N792" s="6"/>
      <c r="O792" s="6"/>
    </row>
    <row r="793" spans="2:15" x14ac:dyDescent="0.25">
      <c r="B793" s="6"/>
      <c r="C793" s="6"/>
      <c r="D793" s="6"/>
      <c r="E793" s="6"/>
      <c r="F793" s="6"/>
      <c r="G793" s="6"/>
      <c r="H793" s="5"/>
      <c r="I793" s="6"/>
      <c r="J793" s="6"/>
      <c r="K793" s="6"/>
      <c r="M793" s="6"/>
      <c r="N793" s="6"/>
      <c r="O793" s="6"/>
    </row>
    <row r="794" spans="2:15" x14ac:dyDescent="0.25">
      <c r="B794" s="6"/>
      <c r="C794" s="6"/>
      <c r="D794" s="6"/>
      <c r="E794" s="6"/>
      <c r="F794" s="6"/>
      <c r="G794" s="6"/>
      <c r="H794" s="5"/>
      <c r="I794" s="6"/>
      <c r="J794" s="6"/>
      <c r="K794" s="6"/>
      <c r="M794" s="6"/>
      <c r="N794" s="6"/>
      <c r="O794" s="6"/>
    </row>
    <row r="795" spans="2:15" x14ac:dyDescent="0.25">
      <c r="B795" s="6"/>
      <c r="C795" s="6"/>
      <c r="D795" s="6"/>
      <c r="E795" s="6"/>
      <c r="F795" s="6"/>
      <c r="G795" s="6"/>
      <c r="H795" s="5"/>
      <c r="I795" s="6"/>
      <c r="J795" s="6"/>
      <c r="K795" s="6"/>
      <c r="M795" s="6"/>
      <c r="N795" s="6"/>
      <c r="O795" s="6"/>
    </row>
    <row r="796" spans="2:15" x14ac:dyDescent="0.25">
      <c r="B796" s="6"/>
      <c r="C796" s="6"/>
      <c r="D796" s="6"/>
      <c r="E796" s="6"/>
      <c r="F796" s="6"/>
      <c r="G796" s="6"/>
      <c r="H796" s="5"/>
      <c r="I796" s="6"/>
      <c r="J796" s="6"/>
      <c r="K796" s="6"/>
      <c r="M796" s="6"/>
      <c r="N796" s="6"/>
      <c r="O796" s="6"/>
    </row>
    <row r="797" spans="2:15" x14ac:dyDescent="0.25">
      <c r="B797" s="6"/>
      <c r="C797" s="6"/>
      <c r="D797" s="6"/>
      <c r="E797" s="6"/>
      <c r="F797" s="6"/>
      <c r="G797" s="6"/>
      <c r="H797" s="5"/>
      <c r="I797" s="6"/>
      <c r="J797" s="6"/>
      <c r="K797" s="6"/>
      <c r="M797" s="6"/>
      <c r="N797" s="6"/>
      <c r="O797" s="6"/>
    </row>
    <row r="798" spans="2:15" x14ac:dyDescent="0.25">
      <c r="B798" s="6"/>
      <c r="C798" s="6"/>
      <c r="D798" s="6"/>
      <c r="E798" s="6"/>
      <c r="F798" s="6"/>
      <c r="G798" s="6"/>
      <c r="H798" s="5"/>
      <c r="I798" s="6"/>
      <c r="J798" s="6"/>
      <c r="K798" s="6"/>
      <c r="M798" s="6"/>
      <c r="N798" s="6"/>
      <c r="O798" s="6"/>
    </row>
    <row r="799" spans="2:15" x14ac:dyDescent="0.25">
      <c r="B799" s="6"/>
      <c r="C799" s="6"/>
      <c r="D799" s="6"/>
      <c r="E799" s="6"/>
      <c r="F799" s="6"/>
      <c r="G799" s="6"/>
      <c r="H799" s="5"/>
      <c r="I799" s="6"/>
      <c r="J799" s="6"/>
      <c r="K799" s="6"/>
      <c r="M799" s="6"/>
      <c r="N799" s="6"/>
      <c r="O799" s="6"/>
    </row>
    <row r="800" spans="2:15" x14ac:dyDescent="0.25">
      <c r="B800" s="6"/>
      <c r="C800" s="6"/>
      <c r="D800" s="6"/>
      <c r="E800" s="6"/>
      <c r="F800" s="6"/>
      <c r="G800" s="6"/>
      <c r="H800" s="5"/>
      <c r="I800" s="6"/>
      <c r="J800" s="6"/>
      <c r="K800" s="6"/>
      <c r="M800" s="6"/>
      <c r="N800" s="6"/>
      <c r="O800" s="6"/>
    </row>
    <row r="801" spans="2:15" x14ac:dyDescent="0.25">
      <c r="B801" s="6"/>
      <c r="C801" s="6"/>
      <c r="D801" s="6"/>
      <c r="E801" s="6"/>
      <c r="F801" s="6"/>
      <c r="G801" s="6"/>
      <c r="H801" s="5"/>
      <c r="I801" s="6"/>
      <c r="J801" s="6"/>
      <c r="K801" s="6"/>
      <c r="M801" s="6"/>
      <c r="N801" s="6"/>
      <c r="O801" s="6"/>
    </row>
    <row r="802" spans="2:15" x14ac:dyDescent="0.25">
      <c r="B802" s="6"/>
      <c r="C802" s="6"/>
      <c r="D802" s="6"/>
      <c r="E802" s="6"/>
      <c r="F802" s="6"/>
      <c r="G802" s="6"/>
      <c r="H802" s="5"/>
      <c r="I802" s="6"/>
      <c r="J802" s="6"/>
      <c r="K802" s="6"/>
      <c r="M802" s="6"/>
      <c r="N802" s="6"/>
      <c r="O802" s="6"/>
    </row>
    <row r="803" spans="2:15" x14ac:dyDescent="0.25">
      <c r="B803" s="6"/>
      <c r="C803" s="6"/>
      <c r="D803" s="6"/>
      <c r="E803" s="6"/>
      <c r="F803" s="6"/>
      <c r="G803" s="6"/>
      <c r="H803" s="5"/>
      <c r="I803" s="6"/>
      <c r="J803" s="6"/>
      <c r="K803" s="6"/>
      <c r="M803" s="6"/>
      <c r="N803" s="6"/>
      <c r="O803" s="6"/>
    </row>
    <row r="804" spans="2:15" x14ac:dyDescent="0.25">
      <c r="B804" s="6"/>
      <c r="C804" s="6"/>
      <c r="D804" s="6"/>
      <c r="E804" s="6"/>
      <c r="F804" s="6"/>
      <c r="G804" s="6"/>
      <c r="H804" s="5"/>
      <c r="I804" s="6"/>
      <c r="J804" s="6"/>
      <c r="K804" s="6"/>
      <c r="M804" s="6"/>
      <c r="N804" s="6"/>
      <c r="O804" s="6"/>
    </row>
    <row r="805" spans="2:15" x14ac:dyDescent="0.25">
      <c r="B805" s="6"/>
      <c r="C805" s="6"/>
      <c r="D805" s="6"/>
      <c r="E805" s="6"/>
      <c r="F805" s="6"/>
      <c r="G805" s="6"/>
      <c r="H805" s="5"/>
      <c r="I805" s="6"/>
      <c r="J805" s="6"/>
      <c r="K805" s="6"/>
      <c r="M805" s="6"/>
      <c r="N805" s="6"/>
      <c r="O805" s="6"/>
    </row>
    <row r="806" spans="2:15" x14ac:dyDescent="0.25">
      <c r="B806" s="6"/>
      <c r="C806" s="6"/>
      <c r="D806" s="6"/>
      <c r="E806" s="6"/>
      <c r="F806" s="6"/>
      <c r="G806" s="6"/>
      <c r="H806" s="5"/>
      <c r="I806" s="6"/>
      <c r="J806" s="6"/>
      <c r="K806" s="6"/>
      <c r="M806" s="6"/>
      <c r="N806" s="6"/>
      <c r="O806" s="6"/>
    </row>
    <row r="807" spans="2:15" x14ac:dyDescent="0.25">
      <c r="B807" s="6"/>
      <c r="C807" s="6"/>
      <c r="D807" s="6"/>
      <c r="E807" s="6"/>
      <c r="F807" s="6"/>
      <c r="G807" s="6"/>
      <c r="H807" s="5"/>
      <c r="I807" s="6"/>
      <c r="J807" s="6"/>
      <c r="K807" s="6"/>
      <c r="M807" s="6"/>
      <c r="N807" s="6"/>
      <c r="O807" s="6"/>
    </row>
    <row r="808" spans="2:15" x14ac:dyDescent="0.25">
      <c r="B808" s="6"/>
      <c r="C808" s="6"/>
      <c r="D808" s="6"/>
      <c r="E808" s="6"/>
      <c r="F808" s="6"/>
      <c r="G808" s="6"/>
      <c r="H808" s="5"/>
      <c r="I808" s="6"/>
      <c r="J808" s="6"/>
      <c r="K808" s="6"/>
      <c r="M808" s="6"/>
      <c r="N808" s="6"/>
      <c r="O808" s="6"/>
    </row>
    <row r="809" spans="2:15" x14ac:dyDescent="0.25">
      <c r="B809" s="6"/>
      <c r="C809" s="6"/>
      <c r="D809" s="6"/>
      <c r="E809" s="6"/>
      <c r="F809" s="6"/>
      <c r="G809" s="6"/>
      <c r="H809" s="5"/>
      <c r="I809" s="6"/>
      <c r="J809" s="6"/>
      <c r="K809" s="6"/>
      <c r="M809" s="6"/>
      <c r="N809" s="6"/>
      <c r="O809" s="6"/>
    </row>
    <row r="810" spans="2:15" x14ac:dyDescent="0.25">
      <c r="B810" s="6"/>
      <c r="C810" s="6"/>
      <c r="D810" s="6"/>
      <c r="E810" s="6"/>
      <c r="F810" s="6"/>
      <c r="G810" s="6"/>
      <c r="H810" s="5"/>
      <c r="I810" s="6"/>
      <c r="J810" s="6"/>
      <c r="K810" s="6"/>
      <c r="M810" s="6"/>
      <c r="N810" s="6"/>
      <c r="O810" s="6"/>
    </row>
    <row r="811" spans="2:15" x14ac:dyDescent="0.25">
      <c r="B811" s="6"/>
      <c r="C811" s="6"/>
      <c r="D811" s="6"/>
      <c r="E811" s="6"/>
      <c r="F811" s="6"/>
      <c r="G811" s="6"/>
      <c r="H811" s="5"/>
      <c r="I811" s="6"/>
      <c r="J811" s="6"/>
      <c r="K811" s="6"/>
      <c r="M811" s="6"/>
      <c r="N811" s="6"/>
      <c r="O811" s="6"/>
    </row>
    <row r="812" spans="2:15" x14ac:dyDescent="0.25">
      <c r="B812" s="6"/>
      <c r="C812" s="6"/>
      <c r="D812" s="6"/>
      <c r="E812" s="6"/>
      <c r="F812" s="6"/>
      <c r="G812" s="6"/>
      <c r="H812" s="5"/>
      <c r="I812" s="6"/>
      <c r="J812" s="6"/>
      <c r="K812" s="6"/>
      <c r="M812" s="6"/>
      <c r="N812" s="6"/>
      <c r="O812" s="6"/>
    </row>
    <row r="813" spans="2:15" x14ac:dyDescent="0.25">
      <c r="B813" s="6"/>
      <c r="C813" s="6"/>
      <c r="D813" s="6"/>
      <c r="E813" s="6"/>
      <c r="F813" s="6"/>
      <c r="G813" s="6"/>
      <c r="H813" s="5"/>
      <c r="I813" s="6"/>
      <c r="J813" s="6"/>
      <c r="K813" s="6"/>
      <c r="M813" s="6"/>
      <c r="N813" s="6"/>
      <c r="O813" s="6"/>
    </row>
    <row r="814" spans="2:15" x14ac:dyDescent="0.25">
      <c r="B814" s="6"/>
      <c r="C814" s="6"/>
      <c r="D814" s="6"/>
      <c r="E814" s="6"/>
      <c r="F814" s="6"/>
      <c r="G814" s="6"/>
      <c r="H814" s="5"/>
      <c r="I814" s="6"/>
      <c r="J814" s="6"/>
      <c r="K814" s="6"/>
      <c r="M814" s="6"/>
      <c r="N814" s="6"/>
      <c r="O814" s="6"/>
    </row>
    <row r="815" spans="2:15" x14ac:dyDescent="0.25">
      <c r="B815" s="6"/>
      <c r="C815" s="6"/>
      <c r="D815" s="6"/>
      <c r="E815" s="6"/>
      <c r="F815" s="6"/>
      <c r="G815" s="6"/>
      <c r="H815" s="5"/>
      <c r="I815" s="6"/>
      <c r="J815" s="6"/>
      <c r="K815" s="6"/>
      <c r="M815" s="6"/>
      <c r="N815" s="6"/>
      <c r="O815" s="6"/>
    </row>
    <row r="816" spans="2:15" x14ac:dyDescent="0.25">
      <c r="B816" s="6"/>
      <c r="C816" s="6"/>
      <c r="D816" s="6"/>
      <c r="E816" s="6"/>
      <c r="F816" s="6"/>
      <c r="G816" s="6"/>
      <c r="H816" s="5"/>
      <c r="I816" s="6"/>
      <c r="J816" s="6"/>
      <c r="K816" s="6"/>
      <c r="M816" s="6"/>
      <c r="N816" s="6"/>
      <c r="O816" s="6"/>
    </row>
    <row r="817" spans="2:15" x14ac:dyDescent="0.25">
      <c r="B817" s="6"/>
      <c r="C817" s="6"/>
      <c r="D817" s="6"/>
      <c r="E817" s="6"/>
      <c r="F817" s="6"/>
      <c r="G817" s="6"/>
      <c r="H817" s="5"/>
      <c r="I817" s="6"/>
      <c r="J817" s="6"/>
      <c r="K817" s="6"/>
      <c r="M817" s="6"/>
      <c r="N817" s="6"/>
      <c r="O817" s="6"/>
    </row>
    <row r="818" spans="2:15" x14ac:dyDescent="0.25">
      <c r="B818" s="6"/>
      <c r="C818" s="6"/>
      <c r="D818" s="6"/>
      <c r="E818" s="6"/>
      <c r="F818" s="6"/>
      <c r="G818" s="6"/>
      <c r="H818" s="5"/>
      <c r="I818" s="6"/>
      <c r="J818" s="6"/>
      <c r="K818" s="6"/>
      <c r="M818" s="6"/>
      <c r="N818" s="6"/>
      <c r="O818" s="6"/>
    </row>
    <row r="819" spans="2:15" x14ac:dyDescent="0.25">
      <c r="B819" s="6"/>
      <c r="C819" s="6"/>
      <c r="D819" s="6"/>
      <c r="E819" s="6"/>
      <c r="F819" s="6"/>
      <c r="G819" s="6"/>
      <c r="H819" s="5"/>
      <c r="I819" s="6"/>
      <c r="J819" s="6"/>
      <c r="K819" s="6"/>
      <c r="M819" s="6"/>
      <c r="N819" s="6"/>
      <c r="O819" s="6"/>
    </row>
    <row r="820" spans="2:15" x14ac:dyDescent="0.25">
      <c r="B820" s="6"/>
      <c r="C820" s="6"/>
      <c r="D820" s="6"/>
      <c r="E820" s="6"/>
      <c r="F820" s="6"/>
      <c r="G820" s="6"/>
      <c r="H820" s="5"/>
      <c r="I820" s="6"/>
      <c r="J820" s="6"/>
      <c r="K820" s="6"/>
      <c r="M820" s="6"/>
      <c r="N820" s="6"/>
      <c r="O820" s="6"/>
    </row>
    <row r="821" spans="2:15" x14ac:dyDescent="0.25">
      <c r="B821" s="6"/>
      <c r="C821" s="6"/>
      <c r="D821" s="6"/>
      <c r="E821" s="6"/>
      <c r="F821" s="6"/>
      <c r="G821" s="6"/>
      <c r="H821" s="5"/>
      <c r="I821" s="6"/>
      <c r="J821" s="6"/>
      <c r="K821" s="6"/>
      <c r="M821" s="6"/>
      <c r="N821" s="6"/>
      <c r="O821" s="6"/>
    </row>
    <row r="822" spans="2:15" x14ac:dyDescent="0.25">
      <c r="B822" s="6"/>
      <c r="C822" s="6"/>
      <c r="D822" s="6"/>
      <c r="E822" s="6"/>
      <c r="F822" s="6"/>
      <c r="G822" s="6"/>
      <c r="H822" s="5"/>
      <c r="I822" s="6"/>
      <c r="J822" s="6"/>
      <c r="K822" s="6"/>
      <c r="M822" s="6"/>
      <c r="N822" s="6"/>
      <c r="O822" s="6"/>
    </row>
    <row r="823" spans="2:15" x14ac:dyDescent="0.25">
      <c r="B823" s="6"/>
      <c r="C823" s="6"/>
      <c r="D823" s="6"/>
      <c r="E823" s="6"/>
      <c r="F823" s="6"/>
      <c r="G823" s="6"/>
      <c r="H823" s="5"/>
      <c r="I823" s="6"/>
      <c r="J823" s="6"/>
      <c r="K823" s="6"/>
      <c r="M823" s="6"/>
      <c r="N823" s="6"/>
      <c r="O823" s="6"/>
    </row>
    <row r="824" spans="2:15" x14ac:dyDescent="0.25">
      <c r="B824" s="6"/>
      <c r="C824" s="6"/>
      <c r="D824" s="6"/>
      <c r="E824" s="6"/>
      <c r="F824" s="6"/>
      <c r="G824" s="6"/>
      <c r="H824" s="5"/>
      <c r="I824" s="6"/>
      <c r="J824" s="6"/>
      <c r="K824" s="6"/>
      <c r="M824" s="6"/>
      <c r="N824" s="6"/>
      <c r="O824" s="6"/>
    </row>
    <row r="825" spans="2:15" x14ac:dyDescent="0.25">
      <c r="B825" s="6"/>
      <c r="C825" s="6"/>
      <c r="D825" s="6"/>
      <c r="E825" s="6"/>
      <c r="F825" s="6"/>
      <c r="G825" s="6"/>
      <c r="H825" s="5"/>
      <c r="I825" s="6"/>
      <c r="J825" s="6"/>
      <c r="K825" s="6"/>
      <c r="M825" s="6"/>
      <c r="N825" s="6"/>
      <c r="O825" s="6"/>
    </row>
    <row r="826" spans="2:15" x14ac:dyDescent="0.25">
      <c r="B826" s="6"/>
      <c r="C826" s="6"/>
      <c r="D826" s="6"/>
      <c r="E826" s="6"/>
      <c r="F826" s="6"/>
      <c r="G826" s="6"/>
      <c r="H826" s="5"/>
      <c r="I826" s="6"/>
      <c r="J826" s="6"/>
      <c r="K826" s="6"/>
      <c r="M826" s="6"/>
      <c r="N826" s="6"/>
      <c r="O826" s="6"/>
    </row>
    <row r="827" spans="2:15" x14ac:dyDescent="0.25">
      <c r="B827" s="6"/>
      <c r="C827" s="6"/>
      <c r="D827" s="6"/>
      <c r="E827" s="6"/>
      <c r="F827" s="6"/>
      <c r="G827" s="6"/>
      <c r="H827" s="5"/>
      <c r="I827" s="6"/>
      <c r="J827" s="6"/>
      <c r="K827" s="6"/>
      <c r="M827" s="6"/>
      <c r="N827" s="6"/>
      <c r="O827" s="6"/>
    </row>
    <row r="828" spans="2:15" x14ac:dyDescent="0.25">
      <c r="B828" s="6"/>
      <c r="C828" s="6"/>
      <c r="D828" s="6"/>
      <c r="E828" s="6"/>
      <c r="F828" s="6"/>
      <c r="G828" s="6"/>
      <c r="H828" s="5"/>
      <c r="I828" s="6"/>
      <c r="J828" s="6"/>
      <c r="K828" s="6"/>
      <c r="M828" s="6"/>
      <c r="N828" s="6"/>
      <c r="O828" s="6"/>
    </row>
    <row r="829" spans="2:15" x14ac:dyDescent="0.25">
      <c r="B829" s="6"/>
      <c r="C829" s="6"/>
      <c r="D829" s="6"/>
      <c r="E829" s="6"/>
      <c r="F829" s="6"/>
      <c r="G829" s="6"/>
      <c r="H829" s="5"/>
      <c r="I829" s="6"/>
      <c r="J829" s="6"/>
      <c r="K829" s="6"/>
      <c r="M829" s="6"/>
      <c r="N829" s="6"/>
      <c r="O829" s="6"/>
    </row>
    <row r="830" spans="2:15" x14ac:dyDescent="0.25">
      <c r="B830" s="6"/>
      <c r="C830" s="6"/>
      <c r="D830" s="6"/>
      <c r="E830" s="6"/>
      <c r="F830" s="6"/>
      <c r="G830" s="6"/>
      <c r="H830" s="5"/>
      <c r="I830" s="6"/>
      <c r="J830" s="6"/>
      <c r="K830" s="6"/>
      <c r="M830" s="6"/>
      <c r="N830" s="6"/>
      <c r="O830" s="6"/>
    </row>
    <row r="831" spans="2:15" x14ac:dyDescent="0.25">
      <c r="B831" s="6"/>
      <c r="C831" s="6"/>
      <c r="D831" s="6"/>
      <c r="E831" s="6"/>
      <c r="F831" s="6"/>
      <c r="G831" s="6"/>
      <c r="H831" s="5"/>
      <c r="I831" s="6"/>
      <c r="J831" s="6"/>
      <c r="K831" s="6"/>
      <c r="M831" s="6"/>
      <c r="N831" s="6"/>
      <c r="O831" s="6"/>
    </row>
    <row r="832" spans="2:15" x14ac:dyDescent="0.25">
      <c r="B832" s="6"/>
      <c r="C832" s="6"/>
      <c r="D832" s="6"/>
      <c r="E832" s="6"/>
      <c r="F832" s="6"/>
      <c r="G832" s="6"/>
      <c r="H832" s="5"/>
      <c r="I832" s="6"/>
      <c r="J832" s="6"/>
      <c r="K832" s="6"/>
      <c r="M832" s="6"/>
      <c r="N832" s="6"/>
      <c r="O832" s="6"/>
    </row>
    <row r="833" spans="2:15" x14ac:dyDescent="0.25">
      <c r="B833" s="6"/>
      <c r="C833" s="6"/>
      <c r="D833" s="6"/>
      <c r="E833" s="6"/>
      <c r="F833" s="6"/>
      <c r="G833" s="6"/>
      <c r="H833" s="5"/>
      <c r="I833" s="6"/>
      <c r="J833" s="6"/>
      <c r="K833" s="6"/>
      <c r="M833" s="6"/>
      <c r="N833" s="6"/>
      <c r="O833" s="6"/>
    </row>
    <row r="834" spans="2:15" x14ac:dyDescent="0.25">
      <c r="B834" s="6"/>
      <c r="C834" s="6"/>
      <c r="D834" s="6"/>
      <c r="E834" s="6"/>
      <c r="F834" s="6"/>
      <c r="G834" s="6"/>
      <c r="H834" s="5"/>
      <c r="I834" s="6"/>
      <c r="J834" s="6"/>
      <c r="K834" s="6"/>
      <c r="M834" s="6"/>
      <c r="N834" s="6"/>
      <c r="O834" s="6"/>
    </row>
    <row r="835" spans="2:15" x14ac:dyDescent="0.25">
      <c r="B835" s="6"/>
      <c r="C835" s="6"/>
      <c r="D835" s="6"/>
      <c r="E835" s="6"/>
      <c r="F835" s="6"/>
      <c r="G835" s="6"/>
      <c r="H835" s="5"/>
      <c r="I835" s="6"/>
      <c r="J835" s="6"/>
      <c r="K835" s="6"/>
      <c r="M835" s="6"/>
      <c r="N835" s="6"/>
      <c r="O835" s="6"/>
    </row>
    <row r="836" spans="2:15" x14ac:dyDescent="0.25">
      <c r="B836" s="6"/>
      <c r="C836" s="6"/>
      <c r="D836" s="6"/>
      <c r="E836" s="6"/>
      <c r="F836" s="6"/>
      <c r="G836" s="6"/>
      <c r="H836" s="5"/>
      <c r="I836" s="6"/>
      <c r="J836" s="6"/>
      <c r="K836" s="6"/>
      <c r="M836" s="6"/>
      <c r="N836" s="6"/>
      <c r="O836" s="6"/>
    </row>
    <row r="837" spans="2:15" x14ac:dyDescent="0.25">
      <c r="B837" s="6"/>
      <c r="C837" s="6"/>
      <c r="D837" s="6"/>
      <c r="E837" s="6"/>
      <c r="F837" s="6"/>
      <c r="G837" s="6"/>
      <c r="H837" s="5"/>
      <c r="I837" s="6"/>
      <c r="J837" s="6"/>
      <c r="K837" s="6"/>
      <c r="M837" s="6"/>
      <c r="N837" s="6"/>
      <c r="O837" s="6"/>
    </row>
    <row r="838" spans="2:15" x14ac:dyDescent="0.25">
      <c r="B838" s="6"/>
      <c r="C838" s="6"/>
      <c r="D838" s="6"/>
      <c r="E838" s="6"/>
      <c r="F838" s="6"/>
      <c r="G838" s="6"/>
      <c r="H838" s="5"/>
      <c r="I838" s="6"/>
      <c r="J838" s="6"/>
      <c r="K838" s="6"/>
      <c r="M838" s="6"/>
      <c r="N838" s="6"/>
      <c r="O838" s="6"/>
    </row>
    <row r="839" spans="2:15" x14ac:dyDescent="0.25">
      <c r="B839" s="6"/>
      <c r="C839" s="6"/>
      <c r="D839" s="6"/>
      <c r="E839" s="6"/>
      <c r="F839" s="6"/>
      <c r="G839" s="6"/>
      <c r="H839" s="5"/>
      <c r="I839" s="6"/>
      <c r="J839" s="6"/>
      <c r="K839" s="6"/>
      <c r="M839" s="6"/>
      <c r="N839" s="6"/>
      <c r="O839" s="6"/>
    </row>
    <row r="840" spans="2:15" x14ac:dyDescent="0.25">
      <c r="B840" s="6"/>
      <c r="C840" s="6"/>
      <c r="D840" s="6"/>
      <c r="E840" s="6"/>
      <c r="F840" s="6"/>
      <c r="G840" s="6"/>
      <c r="H840" s="5"/>
      <c r="I840" s="6"/>
      <c r="J840" s="6"/>
      <c r="K840" s="6"/>
      <c r="M840" s="6"/>
      <c r="N840" s="6"/>
      <c r="O840" s="6"/>
    </row>
    <row r="841" spans="2:15" x14ac:dyDescent="0.25">
      <c r="B841" s="6"/>
      <c r="C841" s="6"/>
      <c r="D841" s="6"/>
      <c r="E841" s="6"/>
      <c r="F841" s="6"/>
      <c r="G841" s="6"/>
      <c r="H841" s="5"/>
      <c r="I841" s="6"/>
      <c r="J841" s="6"/>
      <c r="K841" s="6"/>
      <c r="M841" s="6"/>
      <c r="N841" s="6"/>
      <c r="O841" s="6"/>
    </row>
    <row r="842" spans="2:15" x14ac:dyDescent="0.25">
      <c r="B842" s="6"/>
      <c r="C842" s="6"/>
      <c r="D842" s="6"/>
      <c r="E842" s="6"/>
      <c r="F842" s="6"/>
      <c r="G842" s="6"/>
      <c r="H842" s="5"/>
      <c r="I842" s="6"/>
      <c r="J842" s="6"/>
      <c r="K842" s="6"/>
      <c r="M842" s="6"/>
      <c r="N842" s="6"/>
      <c r="O842" s="6"/>
    </row>
    <row r="843" spans="2:15" x14ac:dyDescent="0.25">
      <c r="B843" s="6"/>
      <c r="C843" s="6"/>
      <c r="D843" s="6"/>
      <c r="E843" s="6"/>
      <c r="F843" s="6"/>
      <c r="G843" s="6"/>
      <c r="H843" s="5"/>
      <c r="I843" s="6"/>
      <c r="J843" s="6"/>
      <c r="K843" s="6"/>
      <c r="M843" s="6"/>
      <c r="N843" s="6"/>
      <c r="O843" s="6"/>
    </row>
    <row r="844" spans="2:15" x14ac:dyDescent="0.25">
      <c r="B844" s="6"/>
      <c r="C844" s="6"/>
      <c r="D844" s="6"/>
      <c r="E844" s="6"/>
      <c r="F844" s="6"/>
      <c r="G844" s="6"/>
      <c r="H844" s="5"/>
      <c r="I844" s="6"/>
      <c r="J844" s="6"/>
      <c r="K844" s="6"/>
      <c r="M844" s="6"/>
      <c r="N844" s="6"/>
      <c r="O844" s="6"/>
    </row>
    <row r="845" spans="2:15" x14ac:dyDescent="0.25">
      <c r="B845" s="6"/>
      <c r="C845" s="6"/>
      <c r="D845" s="6"/>
      <c r="E845" s="6"/>
      <c r="F845" s="6"/>
      <c r="G845" s="6"/>
      <c r="H845" s="5"/>
      <c r="I845" s="6"/>
      <c r="J845" s="6"/>
      <c r="K845" s="6"/>
      <c r="M845" s="6"/>
      <c r="N845" s="6"/>
      <c r="O845" s="6"/>
    </row>
    <row r="846" spans="2:15" x14ac:dyDescent="0.25">
      <c r="B846" s="6"/>
      <c r="C846" s="6"/>
      <c r="D846" s="6"/>
      <c r="E846" s="6"/>
      <c r="F846" s="6"/>
      <c r="G846" s="6"/>
      <c r="H846" s="5"/>
      <c r="I846" s="6"/>
      <c r="J846" s="6"/>
      <c r="K846" s="6"/>
      <c r="M846" s="6"/>
      <c r="N846" s="6"/>
      <c r="O846" s="6"/>
    </row>
    <row r="847" spans="2:15" x14ac:dyDescent="0.25">
      <c r="B847" s="6"/>
      <c r="C847" s="6"/>
      <c r="D847" s="6"/>
      <c r="E847" s="6"/>
      <c r="F847" s="6"/>
      <c r="G847" s="6"/>
      <c r="H847" s="5"/>
      <c r="I847" s="6"/>
      <c r="J847" s="6"/>
      <c r="K847" s="6"/>
      <c r="M847" s="6"/>
      <c r="N847" s="6"/>
      <c r="O847" s="6"/>
    </row>
    <row r="848" spans="2:15" x14ac:dyDescent="0.25">
      <c r="B848" s="6"/>
      <c r="C848" s="6"/>
      <c r="D848" s="6"/>
      <c r="E848" s="6"/>
      <c r="F848" s="6"/>
      <c r="G848" s="6"/>
      <c r="H848" s="5"/>
      <c r="I848" s="6"/>
      <c r="J848" s="6"/>
      <c r="K848" s="6"/>
      <c r="M848" s="6"/>
      <c r="N848" s="6"/>
      <c r="O848" s="6"/>
    </row>
    <row r="849" spans="2:15" x14ac:dyDescent="0.25">
      <c r="B849" s="6"/>
      <c r="C849" s="6"/>
      <c r="D849" s="6"/>
      <c r="E849" s="6"/>
      <c r="F849" s="6"/>
      <c r="G849" s="6"/>
      <c r="H849" s="5"/>
      <c r="I849" s="6"/>
      <c r="J849" s="6"/>
      <c r="K849" s="6"/>
      <c r="M849" s="6"/>
      <c r="N849" s="6"/>
      <c r="O849" s="6"/>
    </row>
    <row r="850" spans="2:15" x14ac:dyDescent="0.25">
      <c r="B850" s="6"/>
      <c r="C850" s="6"/>
      <c r="D850" s="6"/>
      <c r="E850" s="6"/>
      <c r="F850" s="6"/>
      <c r="G850" s="6"/>
      <c r="H850" s="5"/>
      <c r="I850" s="6"/>
      <c r="J850" s="6"/>
      <c r="K850" s="6"/>
      <c r="M850" s="6"/>
      <c r="N850" s="6"/>
      <c r="O850" s="6"/>
    </row>
    <row r="851" spans="2:15" x14ac:dyDescent="0.25">
      <c r="B851" s="6"/>
      <c r="C851" s="6"/>
      <c r="D851" s="6"/>
      <c r="E851" s="6"/>
      <c r="F851" s="6"/>
      <c r="G851" s="6"/>
      <c r="H851" s="5"/>
      <c r="I851" s="6"/>
      <c r="J851" s="6"/>
      <c r="K851" s="6"/>
      <c r="M851" s="6"/>
      <c r="N851" s="6"/>
      <c r="O851" s="6"/>
    </row>
    <row r="852" spans="2:15" x14ac:dyDescent="0.25">
      <c r="B852" s="6"/>
      <c r="C852" s="6"/>
      <c r="D852" s="6"/>
      <c r="E852" s="6"/>
      <c r="F852" s="6"/>
      <c r="G852" s="6"/>
      <c r="H852" s="5"/>
      <c r="I852" s="6"/>
      <c r="J852" s="6"/>
      <c r="K852" s="6"/>
      <c r="M852" s="6"/>
      <c r="N852" s="6"/>
      <c r="O852" s="6"/>
    </row>
    <row r="853" spans="2:15" x14ac:dyDescent="0.25">
      <c r="B853" s="6"/>
      <c r="C853" s="6"/>
      <c r="D853" s="6"/>
      <c r="E853" s="6"/>
      <c r="F853" s="6"/>
      <c r="G853" s="6"/>
      <c r="H853" s="5"/>
      <c r="I853" s="6"/>
      <c r="J853" s="6"/>
      <c r="K853" s="6"/>
      <c r="M853" s="6"/>
      <c r="N853" s="6"/>
      <c r="O853" s="6"/>
    </row>
    <row r="854" spans="2:15" x14ac:dyDescent="0.25">
      <c r="B854" s="6"/>
      <c r="C854" s="6"/>
      <c r="D854" s="6"/>
      <c r="E854" s="6"/>
      <c r="F854" s="6"/>
      <c r="G854" s="6"/>
      <c r="H854" s="5"/>
      <c r="I854" s="6"/>
      <c r="J854" s="6"/>
      <c r="K854" s="6"/>
      <c r="M854" s="6"/>
      <c r="N854" s="6"/>
      <c r="O854" s="6"/>
    </row>
    <row r="855" spans="2:15" x14ac:dyDescent="0.25">
      <c r="B855" s="6"/>
      <c r="C855" s="6"/>
      <c r="D855" s="6"/>
      <c r="E855" s="6"/>
      <c r="F855" s="6"/>
      <c r="G855" s="6"/>
      <c r="H855" s="5"/>
      <c r="I855" s="6"/>
      <c r="J855" s="6"/>
      <c r="K855" s="6"/>
      <c r="M855" s="6"/>
      <c r="N855" s="6"/>
      <c r="O855" s="6"/>
    </row>
    <row r="856" spans="2:15" x14ac:dyDescent="0.25">
      <c r="B856" s="6"/>
      <c r="C856" s="6"/>
      <c r="D856" s="6"/>
      <c r="E856" s="6"/>
      <c r="F856" s="6"/>
      <c r="G856" s="6"/>
      <c r="H856" s="5"/>
      <c r="I856" s="6"/>
      <c r="J856" s="6"/>
      <c r="K856" s="6"/>
      <c r="M856" s="6"/>
      <c r="N856" s="6"/>
      <c r="O856" s="6"/>
    </row>
    <row r="857" spans="2:15" x14ac:dyDescent="0.25">
      <c r="B857" s="6"/>
      <c r="C857" s="6"/>
      <c r="D857" s="6"/>
      <c r="E857" s="6"/>
      <c r="F857" s="6"/>
      <c r="G857" s="6"/>
      <c r="H857" s="5"/>
      <c r="I857" s="6"/>
      <c r="J857" s="6"/>
      <c r="K857" s="6"/>
      <c r="M857" s="6"/>
      <c r="N857" s="6"/>
      <c r="O857" s="6"/>
    </row>
    <row r="858" spans="2:15" x14ac:dyDescent="0.25">
      <c r="B858" s="6"/>
      <c r="C858" s="6"/>
      <c r="D858" s="6"/>
      <c r="E858" s="6"/>
      <c r="F858" s="6"/>
      <c r="G858" s="6"/>
      <c r="H858" s="5"/>
      <c r="I858" s="6"/>
      <c r="J858" s="6"/>
      <c r="K858" s="6"/>
      <c r="M858" s="6"/>
      <c r="N858" s="6"/>
      <c r="O858" s="6"/>
    </row>
    <row r="859" spans="2:15" x14ac:dyDescent="0.25">
      <c r="B859" s="6"/>
      <c r="C859" s="6"/>
      <c r="D859" s="6"/>
      <c r="E859" s="6"/>
      <c r="F859" s="6"/>
      <c r="G859" s="6"/>
      <c r="H859" s="5"/>
      <c r="I859" s="6"/>
      <c r="J859" s="6"/>
      <c r="K859" s="6"/>
      <c r="M859" s="6"/>
      <c r="N859" s="6"/>
      <c r="O859" s="6"/>
    </row>
    <row r="860" spans="2:15" x14ac:dyDescent="0.25">
      <c r="B860" s="6"/>
      <c r="C860" s="6"/>
      <c r="D860" s="6"/>
      <c r="E860" s="6"/>
      <c r="F860" s="6"/>
      <c r="G860" s="6"/>
      <c r="H860" s="5"/>
      <c r="I860" s="6"/>
      <c r="J860" s="6"/>
      <c r="K860" s="6"/>
      <c r="M860" s="6"/>
      <c r="N860" s="6"/>
      <c r="O860" s="6"/>
    </row>
    <row r="861" spans="2:15" x14ac:dyDescent="0.25">
      <c r="B861" s="6"/>
      <c r="C861" s="6"/>
      <c r="D861" s="6"/>
      <c r="E861" s="6"/>
      <c r="F861" s="6"/>
      <c r="G861" s="6"/>
      <c r="H861" s="5"/>
      <c r="I861" s="6"/>
      <c r="J861" s="6"/>
      <c r="K861" s="6"/>
      <c r="M861" s="6"/>
      <c r="N861" s="6"/>
      <c r="O861" s="6"/>
    </row>
    <row r="862" spans="2:15" x14ac:dyDescent="0.25">
      <c r="B862" s="6"/>
      <c r="C862" s="6"/>
      <c r="D862" s="6"/>
      <c r="E862" s="6"/>
      <c r="F862" s="6"/>
      <c r="G862" s="6"/>
      <c r="H862" s="5"/>
      <c r="I862" s="6"/>
      <c r="J862" s="6"/>
      <c r="K862" s="6"/>
      <c r="M862" s="6"/>
      <c r="N862" s="6"/>
      <c r="O862" s="6"/>
    </row>
    <row r="863" spans="2:15" x14ac:dyDescent="0.25">
      <c r="B863" s="6"/>
      <c r="C863" s="6"/>
      <c r="D863" s="6"/>
      <c r="E863" s="6"/>
      <c r="F863" s="6"/>
      <c r="G863" s="6"/>
      <c r="H863" s="5"/>
      <c r="I863" s="6"/>
      <c r="J863" s="6"/>
      <c r="K863" s="6"/>
      <c r="M863" s="6"/>
      <c r="N863" s="6"/>
      <c r="O863" s="6"/>
    </row>
    <row r="864" spans="2:15" x14ac:dyDescent="0.25">
      <c r="B864" s="6"/>
      <c r="C864" s="6"/>
      <c r="D864" s="6"/>
      <c r="E864" s="6"/>
      <c r="F864" s="6"/>
      <c r="G864" s="6"/>
      <c r="H864" s="5"/>
      <c r="I864" s="6"/>
      <c r="J864" s="6"/>
      <c r="K864" s="6"/>
      <c r="M864" s="6"/>
      <c r="N864" s="6"/>
      <c r="O864" s="6"/>
    </row>
    <row r="865" spans="2:15" x14ac:dyDescent="0.25">
      <c r="B865" s="6"/>
      <c r="C865" s="6"/>
      <c r="D865" s="6"/>
      <c r="E865" s="6"/>
      <c r="F865" s="6"/>
      <c r="G865" s="6"/>
      <c r="H865" s="5"/>
      <c r="I865" s="6"/>
      <c r="J865" s="6"/>
      <c r="K865" s="6"/>
      <c r="M865" s="6"/>
      <c r="N865" s="6"/>
      <c r="O865" s="6"/>
    </row>
    <row r="866" spans="2:15" x14ac:dyDescent="0.25">
      <c r="B866" s="6"/>
      <c r="C866" s="6"/>
      <c r="D866" s="6"/>
      <c r="E866" s="6"/>
      <c r="F866" s="6"/>
      <c r="G866" s="6"/>
      <c r="H866" s="5"/>
      <c r="I866" s="6"/>
      <c r="J866" s="6"/>
      <c r="K866" s="6"/>
      <c r="M866" s="6"/>
      <c r="N866" s="6"/>
      <c r="O866" s="6"/>
    </row>
    <row r="867" spans="2:15" x14ac:dyDescent="0.25">
      <c r="B867" s="6"/>
      <c r="C867" s="6"/>
      <c r="D867" s="6"/>
      <c r="E867" s="6"/>
      <c r="F867" s="6"/>
      <c r="G867" s="6"/>
      <c r="H867" s="5"/>
      <c r="I867" s="6"/>
      <c r="J867" s="6"/>
      <c r="K867" s="6"/>
      <c r="M867" s="6"/>
      <c r="N867" s="6"/>
      <c r="O867" s="6"/>
    </row>
    <row r="868" spans="2:15" x14ac:dyDescent="0.25">
      <c r="B868" s="6"/>
      <c r="C868" s="6"/>
      <c r="D868" s="6"/>
      <c r="E868" s="6"/>
      <c r="F868" s="6"/>
      <c r="G868" s="6"/>
      <c r="H868" s="5"/>
      <c r="I868" s="6"/>
      <c r="J868" s="6"/>
      <c r="K868" s="6"/>
      <c r="M868" s="6"/>
      <c r="N868" s="6"/>
      <c r="O868" s="6"/>
    </row>
    <row r="869" spans="2:15" x14ac:dyDescent="0.25">
      <c r="B869" s="6"/>
      <c r="C869" s="6"/>
      <c r="D869" s="6"/>
      <c r="E869" s="6"/>
      <c r="F869" s="6"/>
      <c r="G869" s="6"/>
      <c r="H869" s="5"/>
      <c r="I869" s="6"/>
      <c r="J869" s="6"/>
      <c r="K869" s="6"/>
      <c r="M869" s="6"/>
      <c r="N869" s="6"/>
      <c r="O869" s="6"/>
    </row>
    <row r="870" spans="2:15" x14ac:dyDescent="0.25">
      <c r="B870" s="6"/>
      <c r="C870" s="6"/>
      <c r="D870" s="6"/>
      <c r="E870" s="6"/>
      <c r="F870" s="6"/>
      <c r="G870" s="6"/>
      <c r="H870" s="5"/>
      <c r="I870" s="6"/>
      <c r="J870" s="6"/>
      <c r="K870" s="6"/>
      <c r="M870" s="6"/>
      <c r="N870" s="6"/>
      <c r="O870" s="6"/>
    </row>
    <row r="871" spans="2:15" x14ac:dyDescent="0.25">
      <c r="B871" s="6"/>
      <c r="C871" s="6"/>
      <c r="D871" s="6"/>
      <c r="E871" s="6"/>
      <c r="F871" s="6"/>
      <c r="G871" s="6"/>
      <c r="H871" s="5"/>
      <c r="I871" s="6"/>
      <c r="J871" s="6"/>
      <c r="K871" s="6"/>
      <c r="M871" s="6"/>
      <c r="N871" s="6"/>
      <c r="O871" s="6"/>
    </row>
    <row r="872" spans="2:15" x14ac:dyDescent="0.25">
      <c r="B872" s="6"/>
      <c r="C872" s="6"/>
      <c r="D872" s="6"/>
      <c r="E872" s="6"/>
      <c r="F872" s="6"/>
      <c r="G872" s="6"/>
      <c r="H872" s="5"/>
      <c r="I872" s="6"/>
      <c r="J872" s="6"/>
      <c r="K872" s="6"/>
      <c r="M872" s="6"/>
      <c r="N872" s="6"/>
      <c r="O872" s="6"/>
    </row>
    <row r="873" spans="2:15" x14ac:dyDescent="0.25">
      <c r="B873" s="6"/>
      <c r="C873" s="6"/>
      <c r="D873" s="6"/>
      <c r="E873" s="6"/>
      <c r="F873" s="6"/>
      <c r="G873" s="6"/>
      <c r="H873" s="5"/>
      <c r="I873" s="6"/>
      <c r="J873" s="6"/>
      <c r="K873" s="6"/>
      <c r="M873" s="6"/>
      <c r="N873" s="6"/>
      <c r="O873" s="6"/>
    </row>
    <row r="874" spans="2:15" x14ac:dyDescent="0.25">
      <c r="B874" s="6"/>
      <c r="C874" s="6"/>
      <c r="D874" s="6"/>
      <c r="E874" s="6"/>
      <c r="F874" s="6"/>
      <c r="G874" s="6"/>
      <c r="H874" s="5"/>
      <c r="I874" s="6"/>
      <c r="J874" s="6"/>
      <c r="K874" s="6"/>
      <c r="M874" s="6"/>
      <c r="N874" s="6"/>
      <c r="O874" s="6"/>
    </row>
    <row r="875" spans="2:15" x14ac:dyDescent="0.25">
      <c r="B875" s="6"/>
      <c r="C875" s="6"/>
      <c r="D875" s="6"/>
      <c r="E875" s="6"/>
      <c r="F875" s="6"/>
      <c r="G875" s="6"/>
      <c r="H875" s="5"/>
      <c r="I875" s="6"/>
      <c r="J875" s="6"/>
      <c r="K875" s="6"/>
      <c r="M875" s="6"/>
      <c r="N875" s="6"/>
      <c r="O875" s="6"/>
    </row>
    <row r="876" spans="2:15" x14ac:dyDescent="0.25">
      <c r="B876" s="6"/>
      <c r="C876" s="6"/>
      <c r="D876" s="6"/>
      <c r="E876" s="6"/>
      <c r="F876" s="6"/>
      <c r="G876" s="6"/>
      <c r="H876" s="5"/>
      <c r="I876" s="6"/>
      <c r="J876" s="6"/>
      <c r="K876" s="6"/>
      <c r="M876" s="6"/>
      <c r="N876" s="6"/>
      <c r="O876" s="6"/>
    </row>
    <row r="877" spans="2:15" x14ac:dyDescent="0.25">
      <c r="B877" s="6"/>
      <c r="C877" s="6"/>
      <c r="D877" s="6"/>
      <c r="E877" s="6"/>
      <c r="F877" s="6"/>
      <c r="G877" s="6"/>
      <c r="H877" s="5"/>
      <c r="I877" s="6"/>
      <c r="J877" s="6"/>
      <c r="K877" s="6"/>
      <c r="M877" s="6"/>
      <c r="N877" s="6"/>
      <c r="O877" s="6"/>
    </row>
    <row r="878" spans="2:15" x14ac:dyDescent="0.25">
      <c r="B878" s="6"/>
      <c r="C878" s="6"/>
      <c r="D878" s="6"/>
      <c r="E878" s="6"/>
      <c r="F878" s="6"/>
      <c r="G878" s="6"/>
      <c r="H878" s="5"/>
      <c r="I878" s="6"/>
      <c r="J878" s="6"/>
      <c r="K878" s="6"/>
      <c r="M878" s="6"/>
      <c r="N878" s="6"/>
      <c r="O878" s="6"/>
    </row>
    <row r="879" spans="2:15" x14ac:dyDescent="0.25">
      <c r="B879" s="6"/>
      <c r="C879" s="6"/>
      <c r="D879" s="6"/>
      <c r="E879" s="6"/>
      <c r="F879" s="6"/>
      <c r="G879" s="6"/>
      <c r="H879" s="5"/>
      <c r="I879" s="6"/>
      <c r="J879" s="6"/>
      <c r="K879" s="6"/>
      <c r="M879" s="6"/>
      <c r="N879" s="6"/>
      <c r="O879" s="6"/>
    </row>
    <row r="880" spans="2:15" x14ac:dyDescent="0.25">
      <c r="B880" s="6"/>
      <c r="C880" s="6"/>
      <c r="D880" s="6"/>
      <c r="E880" s="6"/>
      <c r="F880" s="6"/>
      <c r="G880" s="6"/>
      <c r="H880" s="5"/>
      <c r="I880" s="6"/>
      <c r="J880" s="6"/>
      <c r="K880" s="6"/>
      <c r="M880" s="6"/>
      <c r="N880" s="6"/>
      <c r="O880" s="6"/>
    </row>
    <row r="881" spans="2:15" x14ac:dyDescent="0.25">
      <c r="B881" s="6"/>
      <c r="C881" s="6"/>
      <c r="D881" s="6"/>
      <c r="E881" s="6"/>
      <c r="F881" s="6"/>
      <c r="G881" s="6"/>
      <c r="H881" s="5"/>
      <c r="I881" s="6"/>
      <c r="J881" s="6"/>
      <c r="K881" s="6"/>
      <c r="M881" s="6"/>
      <c r="N881" s="6"/>
      <c r="O881" s="6"/>
    </row>
    <row r="882" spans="2:15" x14ac:dyDescent="0.25">
      <c r="B882" s="6"/>
      <c r="C882" s="6"/>
      <c r="D882" s="6"/>
      <c r="E882" s="6"/>
      <c r="F882" s="6"/>
      <c r="G882" s="6"/>
      <c r="H882" s="5"/>
      <c r="I882" s="6"/>
      <c r="J882" s="6"/>
      <c r="K882" s="6"/>
      <c r="M882" s="6"/>
      <c r="N882" s="6"/>
      <c r="O882" s="6"/>
    </row>
    <row r="883" spans="2:15" x14ac:dyDescent="0.25">
      <c r="B883" s="6"/>
      <c r="C883" s="6"/>
      <c r="D883" s="6"/>
      <c r="E883" s="6"/>
      <c r="F883" s="6"/>
      <c r="G883" s="6"/>
      <c r="H883" s="5"/>
      <c r="I883" s="6"/>
      <c r="J883" s="6"/>
      <c r="K883" s="6"/>
      <c r="M883" s="6"/>
      <c r="N883" s="6"/>
      <c r="O883" s="6"/>
    </row>
    <row r="884" spans="2:15" x14ac:dyDescent="0.25">
      <c r="B884" s="6"/>
      <c r="C884" s="6"/>
      <c r="D884" s="6"/>
      <c r="E884" s="6"/>
      <c r="F884" s="6"/>
      <c r="G884" s="6"/>
      <c r="H884" s="5"/>
      <c r="I884" s="6"/>
      <c r="J884" s="6"/>
      <c r="K884" s="6"/>
      <c r="M884" s="6"/>
      <c r="N884" s="6"/>
      <c r="O884" s="6"/>
    </row>
    <row r="885" spans="2:15" x14ac:dyDescent="0.25">
      <c r="B885" s="6"/>
      <c r="C885" s="6"/>
      <c r="D885" s="6"/>
      <c r="E885" s="6"/>
      <c r="F885" s="6"/>
      <c r="G885" s="6"/>
      <c r="H885" s="5"/>
      <c r="I885" s="6"/>
      <c r="J885" s="6"/>
      <c r="K885" s="6"/>
      <c r="M885" s="6"/>
      <c r="N885" s="6"/>
      <c r="O885" s="6"/>
    </row>
    <row r="886" spans="2:15" x14ac:dyDescent="0.25">
      <c r="B886" s="6"/>
      <c r="C886" s="6"/>
      <c r="D886" s="6"/>
      <c r="E886" s="6"/>
      <c r="F886" s="6"/>
      <c r="G886" s="6"/>
      <c r="H886" s="5"/>
      <c r="I886" s="6"/>
      <c r="J886" s="6"/>
      <c r="K886" s="6"/>
      <c r="M886" s="6"/>
      <c r="N886" s="6"/>
      <c r="O886" s="6"/>
    </row>
    <row r="887" spans="2:15" x14ac:dyDescent="0.25">
      <c r="B887" s="6"/>
      <c r="C887" s="6"/>
      <c r="D887" s="6"/>
      <c r="E887" s="6"/>
      <c r="F887" s="6"/>
      <c r="G887" s="6"/>
      <c r="H887" s="5"/>
      <c r="I887" s="6"/>
      <c r="J887" s="6"/>
      <c r="K887" s="6"/>
      <c r="M887" s="6"/>
      <c r="N887" s="6"/>
      <c r="O887" s="6"/>
    </row>
    <row r="888" spans="2:15" x14ac:dyDescent="0.25">
      <c r="B888" s="6"/>
      <c r="C888" s="6"/>
      <c r="D888" s="6"/>
      <c r="E888" s="6"/>
      <c r="F888" s="6"/>
      <c r="G888" s="6"/>
      <c r="H888" s="5"/>
      <c r="I888" s="6"/>
      <c r="J888" s="6"/>
      <c r="K888" s="6"/>
      <c r="M888" s="6"/>
      <c r="N888" s="6"/>
      <c r="O888" s="6"/>
    </row>
    <row r="889" spans="2:15" x14ac:dyDescent="0.25">
      <c r="B889" s="6"/>
      <c r="C889" s="6"/>
      <c r="D889" s="6"/>
      <c r="E889" s="6"/>
      <c r="F889" s="6"/>
      <c r="G889" s="6"/>
      <c r="H889" s="5"/>
      <c r="I889" s="6"/>
      <c r="J889" s="6"/>
      <c r="K889" s="6"/>
      <c r="M889" s="6"/>
      <c r="N889" s="6"/>
      <c r="O889" s="6"/>
    </row>
    <row r="890" spans="2:15" x14ac:dyDescent="0.25">
      <c r="B890" s="6"/>
      <c r="C890" s="6"/>
      <c r="D890" s="6"/>
      <c r="E890" s="6"/>
      <c r="F890" s="6"/>
      <c r="G890" s="6"/>
      <c r="H890" s="5"/>
      <c r="I890" s="6"/>
      <c r="J890" s="6"/>
      <c r="K890" s="6"/>
      <c r="M890" s="6"/>
      <c r="N890" s="6"/>
      <c r="O890" s="6"/>
    </row>
    <row r="891" spans="2:15" x14ac:dyDescent="0.25">
      <c r="B891" s="6"/>
      <c r="C891" s="6"/>
      <c r="D891" s="6"/>
      <c r="E891" s="6"/>
      <c r="F891" s="6"/>
      <c r="G891" s="6"/>
      <c r="H891" s="5"/>
      <c r="I891" s="6"/>
      <c r="J891" s="6"/>
      <c r="K891" s="6"/>
      <c r="M891" s="6"/>
      <c r="N891" s="6"/>
      <c r="O891" s="6"/>
    </row>
    <row r="892" spans="2:15" x14ac:dyDescent="0.25">
      <c r="B892" s="6"/>
      <c r="C892" s="6"/>
      <c r="D892" s="6"/>
      <c r="E892" s="6"/>
      <c r="F892" s="6"/>
      <c r="G892" s="6"/>
      <c r="H892" s="5"/>
      <c r="I892" s="6"/>
      <c r="J892" s="6"/>
      <c r="K892" s="6"/>
      <c r="M892" s="6"/>
      <c r="N892" s="6"/>
      <c r="O892" s="6"/>
    </row>
    <row r="893" spans="2:15" x14ac:dyDescent="0.25">
      <c r="B893" s="6"/>
      <c r="C893" s="6"/>
      <c r="D893" s="6"/>
      <c r="E893" s="6"/>
      <c r="F893" s="6"/>
      <c r="G893" s="6"/>
      <c r="H893" s="5"/>
      <c r="I893" s="6"/>
      <c r="J893" s="6"/>
      <c r="K893" s="6"/>
      <c r="M893" s="6"/>
      <c r="N893" s="6"/>
      <c r="O893" s="6"/>
    </row>
    <row r="894" spans="2:15" x14ac:dyDescent="0.25">
      <c r="B894" s="6"/>
      <c r="C894" s="6"/>
      <c r="D894" s="6"/>
      <c r="E894" s="6"/>
      <c r="F894" s="6"/>
      <c r="G894" s="6"/>
      <c r="H894" s="5"/>
      <c r="I894" s="6"/>
      <c r="J894" s="6"/>
      <c r="K894" s="6"/>
      <c r="M894" s="6"/>
      <c r="N894" s="6"/>
      <c r="O894" s="6"/>
    </row>
    <row r="895" spans="2:15" x14ac:dyDescent="0.25">
      <c r="B895" s="6"/>
      <c r="C895" s="6"/>
      <c r="D895" s="6"/>
      <c r="E895" s="6"/>
      <c r="F895" s="6"/>
      <c r="G895" s="6"/>
      <c r="H895" s="5"/>
      <c r="I895" s="6"/>
      <c r="J895" s="6"/>
      <c r="K895" s="6"/>
      <c r="M895" s="6"/>
      <c r="N895" s="6"/>
      <c r="O895" s="6"/>
    </row>
    <row r="896" spans="2:15" x14ac:dyDescent="0.25">
      <c r="B896" s="6"/>
      <c r="C896" s="6"/>
      <c r="D896" s="6"/>
      <c r="E896" s="6"/>
      <c r="F896" s="6"/>
      <c r="G896" s="6"/>
      <c r="H896" s="5"/>
      <c r="I896" s="6"/>
      <c r="J896" s="6"/>
      <c r="K896" s="6"/>
      <c r="M896" s="6"/>
      <c r="N896" s="6"/>
      <c r="O896" s="6"/>
    </row>
    <row r="897" spans="2:15" x14ac:dyDescent="0.25">
      <c r="B897" s="6"/>
      <c r="C897" s="6"/>
      <c r="D897" s="6"/>
      <c r="E897" s="6"/>
      <c r="F897" s="6"/>
      <c r="G897" s="6"/>
      <c r="H897" s="5"/>
      <c r="I897" s="6"/>
      <c r="J897" s="6"/>
      <c r="K897" s="6"/>
      <c r="M897" s="6"/>
      <c r="N897" s="6"/>
      <c r="O897" s="6"/>
    </row>
    <row r="898" spans="2:15" x14ac:dyDescent="0.25">
      <c r="B898" s="6"/>
      <c r="C898" s="6"/>
      <c r="D898" s="6"/>
      <c r="E898" s="6"/>
      <c r="F898" s="6"/>
      <c r="G898" s="6"/>
      <c r="H898" s="5"/>
      <c r="I898" s="6"/>
      <c r="J898" s="6"/>
      <c r="K898" s="6"/>
      <c r="M898" s="6"/>
      <c r="N898" s="6"/>
      <c r="O898" s="6"/>
    </row>
    <row r="899" spans="2:15" x14ac:dyDescent="0.25">
      <c r="B899" s="6"/>
      <c r="C899" s="6"/>
      <c r="D899" s="6"/>
      <c r="E899" s="6"/>
      <c r="F899" s="6"/>
      <c r="G899" s="6"/>
      <c r="H899" s="5"/>
      <c r="I899" s="6"/>
      <c r="J899" s="6"/>
      <c r="K899" s="6"/>
      <c r="M899" s="6"/>
      <c r="N899" s="6"/>
      <c r="O899" s="6"/>
    </row>
    <row r="900" spans="2:15" x14ac:dyDescent="0.25">
      <c r="B900" s="6"/>
      <c r="C900" s="6"/>
      <c r="D900" s="6"/>
      <c r="E900" s="6"/>
      <c r="F900" s="6"/>
      <c r="G900" s="6"/>
      <c r="H900" s="5"/>
      <c r="I900" s="6"/>
      <c r="J900" s="6"/>
      <c r="K900" s="6"/>
      <c r="M900" s="6"/>
      <c r="N900" s="6"/>
      <c r="O900" s="6"/>
    </row>
    <row r="901" spans="2:15" x14ac:dyDescent="0.25">
      <c r="B901" s="6"/>
      <c r="C901" s="6"/>
      <c r="D901" s="6"/>
      <c r="E901" s="6"/>
      <c r="F901" s="6"/>
      <c r="G901" s="6"/>
      <c r="H901" s="5"/>
      <c r="I901" s="6"/>
      <c r="J901" s="6"/>
      <c r="K901" s="6"/>
      <c r="M901" s="6"/>
      <c r="N901" s="6"/>
      <c r="O901" s="6"/>
    </row>
    <row r="902" spans="2:15" x14ac:dyDescent="0.25">
      <c r="B902" s="6"/>
      <c r="C902" s="6"/>
      <c r="D902" s="6"/>
      <c r="E902" s="6"/>
      <c r="F902" s="6"/>
      <c r="G902" s="6"/>
      <c r="H902" s="5"/>
      <c r="I902" s="6"/>
      <c r="J902" s="6"/>
      <c r="K902" s="6"/>
      <c r="M902" s="6"/>
      <c r="N902" s="6"/>
      <c r="O902" s="6"/>
    </row>
    <row r="903" spans="2:15" x14ac:dyDescent="0.25">
      <c r="B903" s="6"/>
      <c r="C903" s="6"/>
      <c r="D903" s="6"/>
      <c r="E903" s="6"/>
      <c r="F903" s="6"/>
      <c r="G903" s="6"/>
      <c r="H903" s="5"/>
      <c r="I903" s="6"/>
      <c r="J903" s="6"/>
      <c r="K903" s="6"/>
      <c r="M903" s="6"/>
      <c r="N903" s="6"/>
      <c r="O903" s="6"/>
    </row>
    <row r="904" spans="2:15" x14ac:dyDescent="0.25">
      <c r="B904" s="6"/>
      <c r="C904" s="6"/>
      <c r="D904" s="6"/>
      <c r="E904" s="6"/>
      <c r="F904" s="6"/>
      <c r="G904" s="6"/>
      <c r="H904" s="5"/>
      <c r="I904" s="6"/>
      <c r="J904" s="6"/>
      <c r="K904" s="6"/>
      <c r="M904" s="6"/>
      <c r="N904" s="6"/>
      <c r="O904" s="6"/>
    </row>
    <row r="905" spans="2:15" x14ac:dyDescent="0.25">
      <c r="B905" s="6"/>
      <c r="C905" s="6"/>
      <c r="D905" s="6"/>
      <c r="E905" s="6"/>
      <c r="F905" s="6"/>
      <c r="G905" s="6"/>
      <c r="H905" s="5"/>
      <c r="I905" s="6"/>
      <c r="J905" s="6"/>
      <c r="K905" s="6"/>
      <c r="M905" s="6"/>
      <c r="N905" s="6"/>
      <c r="O905" s="6"/>
    </row>
    <row r="906" spans="2:15" x14ac:dyDescent="0.25">
      <c r="B906" s="6"/>
      <c r="C906" s="6"/>
      <c r="D906" s="6"/>
      <c r="E906" s="6"/>
      <c r="F906" s="6"/>
      <c r="G906" s="6"/>
      <c r="H906" s="5"/>
      <c r="I906" s="6"/>
      <c r="J906" s="6"/>
      <c r="K906" s="6"/>
      <c r="M906" s="6"/>
      <c r="N906" s="6"/>
      <c r="O906" s="6"/>
    </row>
    <row r="907" spans="2:15" x14ac:dyDescent="0.25">
      <c r="B907" s="6"/>
      <c r="C907" s="6"/>
      <c r="D907" s="6"/>
      <c r="E907" s="6"/>
      <c r="F907" s="6"/>
      <c r="G907" s="6"/>
      <c r="H907" s="5"/>
      <c r="I907" s="6"/>
      <c r="J907" s="6"/>
      <c r="K907" s="6"/>
      <c r="M907" s="6"/>
      <c r="N907" s="6"/>
      <c r="O907" s="6"/>
    </row>
    <row r="908" spans="2:15" x14ac:dyDescent="0.25">
      <c r="B908" s="6"/>
      <c r="C908" s="6"/>
      <c r="D908" s="6"/>
      <c r="E908" s="6"/>
      <c r="F908" s="6"/>
      <c r="G908" s="6"/>
      <c r="H908" s="5"/>
      <c r="I908" s="6"/>
      <c r="J908" s="6"/>
      <c r="K908" s="6"/>
      <c r="M908" s="6"/>
      <c r="N908" s="6"/>
      <c r="O908" s="6"/>
    </row>
    <row r="909" spans="2:15" x14ac:dyDescent="0.25">
      <c r="B909" s="6"/>
      <c r="C909" s="6"/>
      <c r="D909" s="6"/>
      <c r="E909" s="6"/>
      <c r="F909" s="6"/>
      <c r="G909" s="6"/>
      <c r="H909" s="5"/>
      <c r="I909" s="6"/>
      <c r="J909" s="6"/>
      <c r="K909" s="6"/>
      <c r="M909" s="6"/>
      <c r="N909" s="6"/>
      <c r="O909" s="6"/>
    </row>
    <row r="910" spans="2:15" x14ac:dyDescent="0.25">
      <c r="B910" s="6"/>
      <c r="C910" s="6"/>
      <c r="D910" s="6"/>
      <c r="E910" s="6"/>
      <c r="F910" s="6"/>
      <c r="G910" s="6"/>
      <c r="H910" s="5"/>
      <c r="I910" s="6"/>
      <c r="J910" s="6"/>
      <c r="K910" s="6"/>
      <c r="M910" s="6"/>
      <c r="N910" s="6"/>
      <c r="O910" s="6"/>
    </row>
    <row r="911" spans="2:15" x14ac:dyDescent="0.25">
      <c r="B911" s="6"/>
      <c r="C911" s="6"/>
      <c r="D911" s="6"/>
      <c r="E911" s="6"/>
      <c r="F911" s="6"/>
      <c r="G911" s="6"/>
      <c r="H911" s="5"/>
      <c r="I911" s="6"/>
      <c r="J911" s="6"/>
      <c r="K911" s="6"/>
      <c r="M911" s="6"/>
      <c r="N911" s="6"/>
      <c r="O911" s="6"/>
    </row>
    <row r="912" spans="2:15" x14ac:dyDescent="0.25">
      <c r="B912" s="6"/>
      <c r="C912" s="6"/>
      <c r="D912" s="6"/>
      <c r="E912" s="6"/>
      <c r="F912" s="6"/>
      <c r="G912" s="6"/>
      <c r="H912" s="5"/>
      <c r="I912" s="6"/>
      <c r="J912" s="6"/>
      <c r="K912" s="6"/>
      <c r="M912" s="6"/>
      <c r="N912" s="6"/>
      <c r="O912" s="6"/>
    </row>
    <row r="913" spans="2:15" x14ac:dyDescent="0.25">
      <c r="B913" s="6"/>
      <c r="C913" s="6"/>
      <c r="D913" s="6"/>
      <c r="E913" s="6"/>
      <c r="F913" s="6"/>
      <c r="G913" s="6"/>
      <c r="H913" s="5"/>
      <c r="I913" s="6"/>
      <c r="J913" s="6"/>
      <c r="K913" s="6"/>
      <c r="M913" s="6"/>
      <c r="N913" s="6"/>
      <c r="O913" s="6"/>
    </row>
    <row r="914" spans="2:15" x14ac:dyDescent="0.25">
      <c r="B914" s="6"/>
      <c r="C914" s="6"/>
      <c r="D914" s="6"/>
      <c r="E914" s="6"/>
      <c r="F914" s="6"/>
      <c r="G914" s="6"/>
      <c r="H914" s="5"/>
      <c r="I914" s="6"/>
      <c r="J914" s="6"/>
      <c r="K914" s="6"/>
      <c r="M914" s="6"/>
      <c r="N914" s="6"/>
      <c r="O914" s="6"/>
    </row>
    <row r="915" spans="2:15" x14ac:dyDescent="0.25">
      <c r="B915" s="6"/>
      <c r="C915" s="6"/>
      <c r="D915" s="6"/>
      <c r="E915" s="6"/>
      <c r="F915" s="6"/>
      <c r="G915" s="6"/>
      <c r="H915" s="5"/>
      <c r="I915" s="6"/>
      <c r="J915" s="6"/>
      <c r="K915" s="6"/>
      <c r="M915" s="6"/>
      <c r="N915" s="6"/>
      <c r="O915" s="6"/>
    </row>
    <row r="916" spans="2:15" x14ac:dyDescent="0.25">
      <c r="B916" s="6"/>
      <c r="C916" s="6"/>
      <c r="D916" s="6"/>
      <c r="E916" s="6"/>
      <c r="F916" s="6"/>
      <c r="G916" s="6"/>
      <c r="H916" s="5"/>
      <c r="I916" s="6"/>
      <c r="J916" s="6"/>
      <c r="K916" s="6"/>
      <c r="M916" s="6"/>
      <c r="N916" s="6"/>
      <c r="O916" s="6"/>
    </row>
    <row r="917" spans="2:15" x14ac:dyDescent="0.25">
      <c r="B917" s="6"/>
      <c r="C917" s="6"/>
      <c r="D917" s="6"/>
      <c r="E917" s="6"/>
      <c r="F917" s="6"/>
      <c r="G917" s="6"/>
      <c r="H917" s="5"/>
      <c r="I917" s="6"/>
      <c r="J917" s="6"/>
      <c r="K917" s="6"/>
      <c r="M917" s="6"/>
      <c r="N917" s="6"/>
      <c r="O917" s="6"/>
    </row>
    <row r="918" spans="2:15" x14ac:dyDescent="0.25">
      <c r="B918" s="6"/>
      <c r="C918" s="6"/>
      <c r="D918" s="6"/>
      <c r="E918" s="6"/>
      <c r="F918" s="6"/>
      <c r="G918" s="6"/>
      <c r="H918" s="5"/>
      <c r="I918" s="6"/>
      <c r="J918" s="6"/>
      <c r="K918" s="6"/>
      <c r="M918" s="6"/>
      <c r="N918" s="6"/>
      <c r="O918" s="6"/>
    </row>
    <row r="919" spans="2:15" x14ac:dyDescent="0.25">
      <c r="B919" s="6"/>
      <c r="C919" s="6"/>
      <c r="D919" s="6"/>
      <c r="E919" s="6"/>
      <c r="F919" s="6"/>
      <c r="G919" s="6"/>
      <c r="H919" s="5"/>
      <c r="I919" s="6"/>
      <c r="J919" s="6"/>
      <c r="K919" s="6"/>
      <c r="M919" s="6"/>
      <c r="N919" s="6"/>
      <c r="O919" s="6"/>
    </row>
    <row r="920" spans="2:15" x14ac:dyDescent="0.25">
      <c r="B920" s="6"/>
      <c r="C920" s="6"/>
      <c r="D920" s="6"/>
      <c r="E920" s="6"/>
      <c r="F920" s="6"/>
      <c r="G920" s="6"/>
      <c r="H920" s="5"/>
      <c r="I920" s="6"/>
      <c r="J920" s="6"/>
      <c r="K920" s="6"/>
      <c r="M920" s="6"/>
      <c r="N920" s="6"/>
      <c r="O920" s="6"/>
    </row>
    <row r="921" spans="2:15" x14ac:dyDescent="0.25">
      <c r="B921" s="6"/>
      <c r="C921" s="6"/>
      <c r="D921" s="6"/>
      <c r="E921" s="6"/>
      <c r="F921" s="6"/>
      <c r="G921" s="6"/>
      <c r="H921" s="5"/>
      <c r="I921" s="6"/>
      <c r="J921" s="6"/>
      <c r="K921" s="6"/>
      <c r="M921" s="6"/>
      <c r="N921" s="6"/>
      <c r="O921" s="6"/>
    </row>
    <row r="922" spans="2:15" x14ac:dyDescent="0.25">
      <c r="B922" s="6"/>
      <c r="C922" s="6"/>
      <c r="D922" s="6"/>
      <c r="E922" s="6"/>
      <c r="F922" s="6"/>
      <c r="G922" s="6"/>
      <c r="H922" s="5"/>
      <c r="I922" s="6"/>
      <c r="J922" s="6"/>
      <c r="K922" s="6"/>
      <c r="M922" s="6"/>
      <c r="N922" s="6"/>
      <c r="O922" s="6"/>
    </row>
    <row r="923" spans="2:15" x14ac:dyDescent="0.25">
      <c r="B923" s="6"/>
      <c r="C923" s="6"/>
      <c r="D923" s="6"/>
      <c r="E923" s="6"/>
      <c r="F923" s="6"/>
      <c r="G923" s="6"/>
      <c r="H923" s="5"/>
      <c r="I923" s="6"/>
      <c r="J923" s="6"/>
      <c r="K923" s="6"/>
      <c r="M923" s="6"/>
      <c r="N923" s="6"/>
      <c r="O923" s="6"/>
    </row>
    <row r="924" spans="2:15" x14ac:dyDescent="0.25">
      <c r="B924" s="6"/>
      <c r="C924" s="6"/>
      <c r="D924" s="6"/>
      <c r="E924" s="6"/>
      <c r="F924" s="6"/>
      <c r="G924" s="6"/>
      <c r="H924" s="5"/>
      <c r="I924" s="6"/>
      <c r="J924" s="6"/>
      <c r="K924" s="6"/>
      <c r="M924" s="6"/>
      <c r="N924" s="6"/>
      <c r="O924" s="6"/>
    </row>
    <row r="925" spans="2:15" x14ac:dyDescent="0.25">
      <c r="B925" s="6"/>
      <c r="C925" s="6"/>
      <c r="D925" s="6"/>
      <c r="E925" s="6"/>
      <c r="F925" s="6"/>
      <c r="G925" s="6"/>
      <c r="H925" s="5"/>
      <c r="I925" s="6"/>
      <c r="J925" s="6"/>
      <c r="K925" s="6"/>
      <c r="M925" s="6"/>
      <c r="N925" s="6"/>
      <c r="O925" s="6"/>
    </row>
    <row r="926" spans="2:15" x14ac:dyDescent="0.25">
      <c r="B926" s="6"/>
      <c r="C926" s="6"/>
      <c r="D926" s="6"/>
      <c r="E926" s="6"/>
      <c r="F926" s="6"/>
      <c r="G926" s="6"/>
      <c r="H926" s="5"/>
      <c r="I926" s="6"/>
      <c r="J926" s="6"/>
      <c r="K926" s="6"/>
      <c r="M926" s="6"/>
      <c r="N926" s="6"/>
      <c r="O926" s="6"/>
    </row>
    <row r="927" spans="2:15" x14ac:dyDescent="0.25">
      <c r="B927" s="6"/>
      <c r="C927" s="6"/>
      <c r="D927" s="6"/>
      <c r="E927" s="6"/>
      <c r="F927" s="6"/>
      <c r="G927" s="6"/>
      <c r="H927" s="5"/>
      <c r="I927" s="6"/>
      <c r="J927" s="6"/>
      <c r="K927" s="6"/>
      <c r="M927" s="6"/>
      <c r="N927" s="6"/>
      <c r="O927" s="6"/>
    </row>
    <row r="928" spans="2:15" x14ac:dyDescent="0.25">
      <c r="B928" s="6"/>
      <c r="C928" s="6"/>
      <c r="D928" s="6"/>
      <c r="E928" s="6"/>
      <c r="F928" s="6"/>
      <c r="G928" s="6"/>
      <c r="H928" s="5"/>
      <c r="I928" s="6"/>
      <c r="J928" s="6"/>
      <c r="K928" s="6"/>
      <c r="M928" s="6"/>
      <c r="N928" s="6"/>
      <c r="O928" s="6"/>
    </row>
    <row r="929" spans="2:15" x14ac:dyDescent="0.25">
      <c r="B929" s="6"/>
      <c r="C929" s="6"/>
      <c r="D929" s="6"/>
      <c r="E929" s="6"/>
      <c r="F929" s="6"/>
      <c r="G929" s="6"/>
      <c r="H929" s="5"/>
      <c r="I929" s="6"/>
      <c r="J929" s="6"/>
      <c r="K929" s="6"/>
      <c r="M929" s="6"/>
      <c r="N929" s="6"/>
      <c r="O929" s="6"/>
    </row>
    <row r="930" spans="2:15" x14ac:dyDescent="0.25">
      <c r="B930" s="6"/>
      <c r="C930" s="6"/>
      <c r="D930" s="6"/>
      <c r="E930" s="6"/>
      <c r="F930" s="6"/>
      <c r="G930" s="6"/>
      <c r="H930" s="5"/>
      <c r="I930" s="6"/>
      <c r="J930" s="6"/>
      <c r="K930" s="6"/>
      <c r="M930" s="6"/>
      <c r="N930" s="6"/>
      <c r="O930" s="6"/>
    </row>
    <row r="931" spans="2:15" x14ac:dyDescent="0.25">
      <c r="B931" s="6"/>
      <c r="C931" s="6"/>
      <c r="D931" s="6"/>
      <c r="E931" s="6"/>
      <c r="F931" s="6"/>
      <c r="G931" s="6"/>
      <c r="H931" s="5"/>
      <c r="I931" s="6"/>
      <c r="J931" s="6"/>
      <c r="K931" s="6"/>
      <c r="M931" s="6"/>
      <c r="N931" s="6"/>
      <c r="O931" s="6"/>
    </row>
    <row r="932" spans="2:15" x14ac:dyDescent="0.25">
      <c r="B932" s="6"/>
      <c r="C932" s="6"/>
      <c r="D932" s="6"/>
      <c r="E932" s="6"/>
      <c r="F932" s="6"/>
      <c r="G932" s="6"/>
      <c r="H932" s="5"/>
      <c r="I932" s="6"/>
      <c r="J932" s="6"/>
      <c r="K932" s="6"/>
      <c r="M932" s="6"/>
      <c r="N932" s="6"/>
      <c r="O932" s="6"/>
    </row>
    <row r="933" spans="2:15" x14ac:dyDescent="0.25">
      <c r="B933" s="6"/>
      <c r="C933" s="6"/>
      <c r="D933" s="6"/>
      <c r="E933" s="6"/>
      <c r="F933" s="6"/>
      <c r="G933" s="6"/>
      <c r="H933" s="5"/>
      <c r="I933" s="6"/>
      <c r="J933" s="6"/>
      <c r="K933" s="6"/>
      <c r="M933" s="6"/>
      <c r="N933" s="6"/>
      <c r="O933" s="6"/>
    </row>
    <row r="934" spans="2:15" x14ac:dyDescent="0.25">
      <c r="B934" s="6"/>
      <c r="C934" s="6"/>
      <c r="D934" s="6"/>
      <c r="E934" s="6"/>
      <c r="F934" s="6"/>
      <c r="G934" s="6"/>
      <c r="H934" s="5"/>
      <c r="I934" s="6"/>
      <c r="J934" s="6"/>
      <c r="K934" s="6"/>
      <c r="M934" s="6"/>
      <c r="N934" s="6"/>
      <c r="O934" s="6"/>
    </row>
    <row r="935" spans="2:15" x14ac:dyDescent="0.25">
      <c r="B935" s="6"/>
      <c r="C935" s="6"/>
      <c r="D935" s="6"/>
      <c r="E935" s="6"/>
      <c r="F935" s="6"/>
      <c r="G935" s="6"/>
      <c r="H935" s="5"/>
      <c r="I935" s="6"/>
      <c r="J935" s="6"/>
      <c r="K935" s="6"/>
      <c r="M935" s="6"/>
      <c r="N935" s="6"/>
      <c r="O935" s="6"/>
    </row>
    <row r="936" spans="2:15" x14ac:dyDescent="0.25">
      <c r="B936" s="6"/>
      <c r="C936" s="6"/>
      <c r="D936" s="6"/>
      <c r="E936" s="6"/>
      <c r="F936" s="6"/>
      <c r="G936" s="6"/>
      <c r="H936" s="5"/>
      <c r="I936" s="6"/>
      <c r="J936" s="6"/>
      <c r="K936" s="6"/>
      <c r="M936" s="6"/>
      <c r="N936" s="6"/>
      <c r="O936" s="6"/>
    </row>
    <row r="937" spans="2:15" x14ac:dyDescent="0.25">
      <c r="B937" s="6"/>
      <c r="C937" s="6"/>
      <c r="D937" s="6"/>
      <c r="E937" s="6"/>
      <c r="F937" s="6"/>
      <c r="G937" s="6"/>
      <c r="H937" s="5"/>
      <c r="I937" s="6"/>
      <c r="J937" s="6"/>
      <c r="K937" s="6"/>
      <c r="M937" s="6"/>
      <c r="N937" s="6"/>
      <c r="O937" s="6"/>
    </row>
    <row r="938" spans="2:15" x14ac:dyDescent="0.25">
      <c r="B938" s="6"/>
      <c r="C938" s="6"/>
      <c r="D938" s="6"/>
      <c r="E938" s="6"/>
      <c r="F938" s="6"/>
      <c r="G938" s="6"/>
      <c r="H938" s="5"/>
      <c r="I938" s="6"/>
      <c r="J938" s="6"/>
      <c r="K938" s="6"/>
      <c r="M938" s="6"/>
      <c r="N938" s="6"/>
      <c r="O938" s="6"/>
    </row>
    <row r="939" spans="2:15" x14ac:dyDescent="0.25">
      <c r="B939" s="6"/>
      <c r="C939" s="6"/>
      <c r="D939" s="6"/>
      <c r="E939" s="6"/>
      <c r="F939" s="6"/>
      <c r="G939" s="6"/>
      <c r="H939" s="5"/>
      <c r="I939" s="6"/>
      <c r="J939" s="6"/>
      <c r="K939" s="6"/>
      <c r="M939" s="6"/>
      <c r="N939" s="6"/>
      <c r="O939" s="6"/>
    </row>
    <row r="940" spans="2:15" x14ac:dyDescent="0.25">
      <c r="B940" s="6"/>
      <c r="C940" s="6"/>
      <c r="D940" s="6"/>
      <c r="E940" s="6"/>
      <c r="F940" s="6"/>
      <c r="G940" s="6"/>
      <c r="H940" s="5"/>
      <c r="I940" s="6"/>
      <c r="J940" s="6"/>
      <c r="K940" s="6"/>
      <c r="M940" s="6"/>
      <c r="N940" s="6"/>
      <c r="O940" s="6"/>
    </row>
    <row r="941" spans="2:15" x14ac:dyDescent="0.25">
      <c r="B941" s="6"/>
      <c r="C941" s="6"/>
      <c r="D941" s="6"/>
      <c r="E941" s="6"/>
      <c r="F941" s="6"/>
      <c r="G941" s="6"/>
      <c r="H941" s="5"/>
      <c r="I941" s="6"/>
      <c r="J941" s="6"/>
      <c r="K941" s="6"/>
      <c r="M941" s="6"/>
      <c r="N941" s="6"/>
      <c r="O941" s="6"/>
    </row>
    <row r="942" spans="2:15" x14ac:dyDescent="0.25">
      <c r="B942" s="6"/>
      <c r="C942" s="6"/>
      <c r="D942" s="6"/>
      <c r="E942" s="6"/>
      <c r="F942" s="6"/>
      <c r="G942" s="6"/>
      <c r="H942" s="5"/>
      <c r="I942" s="6"/>
      <c r="J942" s="6"/>
      <c r="K942" s="6"/>
      <c r="M942" s="6"/>
      <c r="N942" s="6"/>
      <c r="O942" s="6"/>
    </row>
    <row r="943" spans="2:15" x14ac:dyDescent="0.25">
      <c r="B943" s="6"/>
      <c r="C943" s="6"/>
      <c r="D943" s="6"/>
      <c r="E943" s="6"/>
      <c r="F943" s="6"/>
      <c r="G943" s="6"/>
      <c r="H943" s="5"/>
      <c r="I943" s="6"/>
      <c r="J943" s="6"/>
      <c r="K943" s="6"/>
      <c r="M943" s="6"/>
      <c r="N943" s="6"/>
      <c r="O943" s="6"/>
    </row>
    <row r="944" spans="2:15" x14ac:dyDescent="0.25">
      <c r="B944" s="6"/>
      <c r="C944" s="6"/>
      <c r="D944" s="6"/>
      <c r="E944" s="6"/>
      <c r="F944" s="6"/>
      <c r="G944" s="6"/>
      <c r="H944" s="5"/>
      <c r="I944" s="6"/>
      <c r="J944" s="6"/>
      <c r="K944" s="6"/>
      <c r="M944" s="6"/>
      <c r="N944" s="6"/>
      <c r="O944" s="6"/>
    </row>
    <row r="945" spans="2:15" x14ac:dyDescent="0.25">
      <c r="B945" s="6"/>
      <c r="C945" s="6"/>
      <c r="D945" s="6"/>
      <c r="E945" s="6"/>
      <c r="F945" s="6"/>
      <c r="G945" s="6"/>
      <c r="H945" s="5"/>
      <c r="I945" s="6"/>
      <c r="J945" s="6"/>
      <c r="K945" s="6"/>
      <c r="M945" s="6"/>
      <c r="N945" s="6"/>
      <c r="O945" s="6"/>
    </row>
    <row r="946" spans="2:15" x14ac:dyDescent="0.25">
      <c r="B946" s="6"/>
      <c r="C946" s="6"/>
      <c r="D946" s="6"/>
      <c r="E946" s="6"/>
      <c r="F946" s="6"/>
      <c r="G946" s="6"/>
      <c r="H946" s="5"/>
      <c r="I946" s="6"/>
      <c r="J946" s="6"/>
      <c r="K946" s="6"/>
      <c r="M946" s="6"/>
      <c r="N946" s="6"/>
      <c r="O946" s="6"/>
    </row>
    <row r="947" spans="2:15" x14ac:dyDescent="0.25">
      <c r="B947" s="6"/>
      <c r="C947" s="6"/>
      <c r="D947" s="6"/>
      <c r="E947" s="6"/>
      <c r="F947" s="6"/>
      <c r="G947" s="6"/>
      <c r="H947" s="5"/>
      <c r="I947" s="6"/>
      <c r="J947" s="6"/>
      <c r="K947" s="6"/>
      <c r="M947" s="6"/>
      <c r="N947" s="6"/>
      <c r="O947" s="6"/>
    </row>
    <row r="948" spans="2:15" x14ac:dyDescent="0.25">
      <c r="B948" s="6"/>
      <c r="C948" s="6"/>
      <c r="D948" s="6"/>
      <c r="E948" s="6"/>
      <c r="F948" s="6"/>
      <c r="G948" s="6"/>
      <c r="H948" s="5"/>
      <c r="I948" s="6"/>
      <c r="J948" s="6"/>
      <c r="K948" s="6"/>
      <c r="M948" s="6"/>
      <c r="N948" s="6"/>
      <c r="O948" s="6"/>
    </row>
    <row r="949" spans="2:15" x14ac:dyDescent="0.25">
      <c r="B949" s="6"/>
      <c r="C949" s="6"/>
      <c r="D949" s="6"/>
      <c r="E949" s="6"/>
      <c r="F949" s="6"/>
      <c r="G949" s="6"/>
      <c r="H949" s="5"/>
      <c r="I949" s="6"/>
      <c r="J949" s="6"/>
      <c r="K949" s="6"/>
      <c r="M949" s="6"/>
      <c r="N949" s="6"/>
      <c r="O949" s="6"/>
    </row>
    <row r="950" spans="2:15" x14ac:dyDescent="0.25">
      <c r="B950" s="6"/>
      <c r="C950" s="6"/>
      <c r="D950" s="6"/>
      <c r="E950" s="6"/>
      <c r="F950" s="6"/>
      <c r="G950" s="6"/>
      <c r="H950" s="5"/>
      <c r="I950" s="6"/>
      <c r="J950" s="6"/>
      <c r="K950" s="6"/>
      <c r="M950" s="6"/>
      <c r="N950" s="6"/>
      <c r="O950" s="6"/>
    </row>
    <row r="951" spans="2:15" x14ac:dyDescent="0.25">
      <c r="B951" s="6"/>
      <c r="C951" s="6"/>
      <c r="D951" s="6"/>
      <c r="E951" s="6"/>
      <c r="F951" s="6"/>
      <c r="G951" s="6"/>
      <c r="H951" s="5"/>
      <c r="I951" s="6"/>
      <c r="J951" s="6"/>
      <c r="K951" s="6"/>
      <c r="M951" s="6"/>
      <c r="N951" s="6"/>
      <c r="O951" s="6"/>
    </row>
    <row r="952" spans="2:15" x14ac:dyDescent="0.25">
      <c r="B952" s="6"/>
      <c r="C952" s="6"/>
      <c r="D952" s="6"/>
      <c r="E952" s="6"/>
      <c r="F952" s="6"/>
      <c r="G952" s="6"/>
      <c r="H952" s="5"/>
      <c r="I952" s="6"/>
      <c r="J952" s="6"/>
      <c r="K952" s="6"/>
      <c r="M952" s="6"/>
      <c r="N952" s="6"/>
      <c r="O952" s="6"/>
    </row>
    <row r="953" spans="2:15" x14ac:dyDescent="0.25">
      <c r="B953" s="6"/>
      <c r="C953" s="6"/>
      <c r="D953" s="6"/>
      <c r="E953" s="6"/>
      <c r="F953" s="6"/>
      <c r="G953" s="6"/>
      <c r="H953" s="5"/>
      <c r="I953" s="6"/>
      <c r="J953" s="6"/>
      <c r="K953" s="6"/>
      <c r="M953" s="6"/>
      <c r="N953" s="6"/>
      <c r="O953" s="6"/>
    </row>
    <row r="954" spans="2:15" x14ac:dyDescent="0.25">
      <c r="B954" s="6"/>
      <c r="C954" s="6"/>
      <c r="D954" s="6"/>
      <c r="E954" s="6"/>
      <c r="F954" s="6"/>
      <c r="G954" s="6"/>
      <c r="H954" s="5"/>
      <c r="I954" s="6"/>
      <c r="J954" s="6"/>
      <c r="K954" s="6"/>
      <c r="M954" s="6"/>
      <c r="N954" s="6"/>
      <c r="O954" s="6"/>
    </row>
    <row r="955" spans="2:15" x14ac:dyDescent="0.25">
      <c r="B955" s="6"/>
      <c r="C955" s="6"/>
      <c r="D955" s="6"/>
      <c r="E955" s="6"/>
      <c r="F955" s="6"/>
      <c r="G955" s="6"/>
      <c r="H955" s="5"/>
      <c r="I955" s="6"/>
      <c r="J955" s="6"/>
      <c r="K955" s="6"/>
      <c r="M955" s="6"/>
      <c r="N955" s="6"/>
      <c r="O955" s="6"/>
    </row>
    <row r="956" spans="2:15" x14ac:dyDescent="0.25">
      <c r="B956" s="6"/>
      <c r="C956" s="6"/>
      <c r="D956" s="6"/>
      <c r="E956" s="6"/>
      <c r="F956" s="6"/>
      <c r="G956" s="6"/>
      <c r="H956" s="5"/>
      <c r="I956" s="6"/>
      <c r="J956" s="6"/>
      <c r="K956" s="6"/>
      <c r="M956" s="6"/>
      <c r="N956" s="6"/>
      <c r="O956" s="6"/>
    </row>
    <row r="957" spans="2:15" x14ac:dyDescent="0.25">
      <c r="B957" s="6"/>
      <c r="C957" s="6"/>
      <c r="D957" s="6"/>
      <c r="E957" s="6"/>
      <c r="F957" s="6"/>
      <c r="G957" s="6"/>
      <c r="H957" s="5"/>
      <c r="I957" s="6"/>
      <c r="J957" s="6"/>
      <c r="K957" s="6"/>
      <c r="M957" s="6"/>
      <c r="N957" s="6"/>
      <c r="O957" s="6"/>
    </row>
    <row r="958" spans="2:15" x14ac:dyDescent="0.25">
      <c r="B958" s="6"/>
      <c r="C958" s="6"/>
      <c r="D958" s="6"/>
      <c r="E958" s="6"/>
      <c r="F958" s="6"/>
      <c r="G958" s="6"/>
      <c r="H958" s="5"/>
      <c r="I958" s="6"/>
      <c r="J958" s="6"/>
      <c r="K958" s="6"/>
      <c r="M958" s="6"/>
      <c r="N958" s="6"/>
      <c r="O958" s="6"/>
    </row>
    <row r="959" spans="2:15" x14ac:dyDescent="0.25">
      <c r="B959" s="6"/>
      <c r="C959" s="6"/>
      <c r="D959" s="6"/>
      <c r="E959" s="6"/>
      <c r="F959" s="6"/>
      <c r="G959" s="6"/>
      <c r="H959" s="5"/>
      <c r="I959" s="6"/>
      <c r="J959" s="6"/>
      <c r="K959" s="6"/>
      <c r="M959" s="6"/>
      <c r="N959" s="6"/>
      <c r="O959" s="6"/>
    </row>
    <row r="960" spans="2:15" x14ac:dyDescent="0.25">
      <c r="B960" s="6"/>
      <c r="C960" s="6"/>
      <c r="D960" s="6"/>
      <c r="E960" s="6"/>
      <c r="F960" s="6"/>
      <c r="G960" s="6"/>
      <c r="H960" s="5"/>
      <c r="I960" s="6"/>
      <c r="J960" s="6"/>
      <c r="K960" s="6"/>
      <c r="M960" s="6"/>
      <c r="N960" s="6"/>
      <c r="O960" s="6"/>
    </row>
    <row r="961" spans="2:15" x14ac:dyDescent="0.25">
      <c r="B961" s="6"/>
      <c r="C961" s="6"/>
      <c r="D961" s="6"/>
      <c r="E961" s="6"/>
      <c r="F961" s="6"/>
      <c r="G961" s="6"/>
      <c r="H961" s="5"/>
      <c r="I961" s="6"/>
      <c r="J961" s="6"/>
      <c r="K961" s="6"/>
      <c r="M961" s="6"/>
      <c r="N961" s="6"/>
      <c r="O961" s="6"/>
    </row>
    <row r="962" spans="2:15" x14ac:dyDescent="0.25">
      <c r="B962" s="6"/>
      <c r="C962" s="6"/>
      <c r="D962" s="6"/>
      <c r="E962" s="6"/>
      <c r="F962" s="6"/>
      <c r="G962" s="6"/>
      <c r="H962" s="5"/>
      <c r="I962" s="6"/>
      <c r="J962" s="6"/>
      <c r="K962" s="6"/>
      <c r="M962" s="6"/>
      <c r="N962" s="6"/>
      <c r="O962" s="6"/>
    </row>
    <row r="963" spans="2:15" x14ac:dyDescent="0.25">
      <c r="B963" s="6"/>
      <c r="C963" s="6"/>
      <c r="D963" s="6"/>
      <c r="E963" s="6"/>
      <c r="F963" s="6"/>
      <c r="G963" s="6"/>
      <c r="H963" s="5"/>
      <c r="I963" s="6"/>
      <c r="J963" s="6"/>
      <c r="K963" s="6"/>
      <c r="M963" s="6"/>
      <c r="N963" s="6"/>
      <c r="O963" s="6"/>
    </row>
    <row r="964" spans="2:15" x14ac:dyDescent="0.25">
      <c r="B964" s="6"/>
      <c r="C964" s="6"/>
      <c r="D964" s="6"/>
      <c r="E964" s="6"/>
      <c r="F964" s="6"/>
      <c r="G964" s="6"/>
      <c r="H964" s="5"/>
      <c r="I964" s="6"/>
      <c r="J964" s="6"/>
      <c r="K964" s="6"/>
      <c r="M964" s="6"/>
      <c r="N964" s="6"/>
      <c r="O964" s="6"/>
    </row>
    <row r="965" spans="2:15" x14ac:dyDescent="0.25">
      <c r="B965" s="6"/>
      <c r="C965" s="6"/>
      <c r="D965" s="6"/>
      <c r="E965" s="6"/>
      <c r="F965" s="6"/>
      <c r="G965" s="6"/>
      <c r="H965" s="5"/>
      <c r="I965" s="6"/>
      <c r="J965" s="6"/>
      <c r="K965" s="6"/>
      <c r="M965" s="6"/>
      <c r="N965" s="6"/>
      <c r="O965" s="6"/>
    </row>
    <row r="966" spans="2:15" x14ac:dyDescent="0.25">
      <c r="B966" s="6"/>
      <c r="C966" s="6"/>
      <c r="D966" s="6"/>
      <c r="E966" s="6"/>
      <c r="F966" s="6"/>
      <c r="G966" s="6"/>
      <c r="H966" s="5"/>
      <c r="I966" s="6"/>
      <c r="J966" s="6"/>
      <c r="K966" s="6"/>
      <c r="M966" s="6"/>
      <c r="N966" s="6"/>
      <c r="O966" s="6"/>
    </row>
    <row r="967" spans="2:15" x14ac:dyDescent="0.25">
      <c r="B967" s="6"/>
      <c r="C967" s="6"/>
      <c r="D967" s="6"/>
      <c r="E967" s="6"/>
      <c r="F967" s="6"/>
      <c r="G967" s="6"/>
      <c r="H967" s="5"/>
      <c r="I967" s="6"/>
      <c r="J967" s="6"/>
      <c r="K967" s="6"/>
      <c r="M967" s="6"/>
      <c r="N967" s="6"/>
      <c r="O967" s="6"/>
    </row>
    <row r="968" spans="2:15" x14ac:dyDescent="0.25">
      <c r="B968" s="6"/>
      <c r="C968" s="6"/>
      <c r="D968" s="6"/>
      <c r="E968" s="6"/>
      <c r="F968" s="6"/>
      <c r="G968" s="6"/>
      <c r="H968" s="5"/>
      <c r="I968" s="6"/>
      <c r="J968" s="6"/>
      <c r="K968" s="6"/>
      <c r="M968" s="6"/>
      <c r="N968" s="6"/>
      <c r="O968" s="6"/>
    </row>
    <row r="969" spans="2:15" x14ac:dyDescent="0.25">
      <c r="B969" s="6"/>
      <c r="C969" s="6"/>
      <c r="D969" s="6"/>
      <c r="E969" s="6"/>
      <c r="F969" s="6"/>
      <c r="G969" s="6"/>
      <c r="H969" s="5"/>
      <c r="I969" s="6"/>
      <c r="J969" s="6"/>
      <c r="K969" s="6"/>
      <c r="M969" s="6"/>
      <c r="N969" s="6"/>
      <c r="O969" s="6"/>
    </row>
    <row r="970" spans="2:15" x14ac:dyDescent="0.25">
      <c r="B970" s="6"/>
      <c r="C970" s="6"/>
      <c r="D970" s="6"/>
      <c r="E970" s="6"/>
      <c r="F970" s="6"/>
      <c r="G970" s="6"/>
      <c r="H970" s="5"/>
      <c r="I970" s="6"/>
      <c r="J970" s="6"/>
      <c r="K970" s="6"/>
      <c r="M970" s="6"/>
      <c r="N970" s="6"/>
      <c r="O970" s="6"/>
    </row>
    <row r="971" spans="2:15" x14ac:dyDescent="0.25">
      <c r="B971" s="6"/>
      <c r="C971" s="6"/>
      <c r="D971" s="6"/>
      <c r="E971" s="6"/>
      <c r="F971" s="6"/>
      <c r="G971" s="6"/>
      <c r="H971" s="5"/>
      <c r="I971" s="6"/>
      <c r="J971" s="6"/>
      <c r="K971" s="6"/>
      <c r="M971" s="6"/>
      <c r="N971" s="6"/>
      <c r="O971" s="6"/>
    </row>
    <row r="972" spans="2:15" x14ac:dyDescent="0.25">
      <c r="B972" s="6"/>
      <c r="C972" s="6"/>
      <c r="D972" s="6"/>
      <c r="E972" s="6"/>
      <c r="F972" s="6"/>
      <c r="G972" s="6"/>
      <c r="H972" s="5"/>
      <c r="I972" s="6"/>
      <c r="J972" s="6"/>
      <c r="K972" s="6"/>
      <c r="M972" s="6"/>
      <c r="N972" s="6"/>
      <c r="O972" s="6"/>
    </row>
    <row r="973" spans="2:15" x14ac:dyDescent="0.25">
      <c r="B973" s="6"/>
      <c r="C973" s="6"/>
      <c r="D973" s="6"/>
      <c r="E973" s="6"/>
      <c r="F973" s="6"/>
      <c r="G973" s="6"/>
      <c r="H973" s="5"/>
      <c r="I973" s="6"/>
      <c r="J973" s="6"/>
      <c r="K973" s="6"/>
      <c r="M973" s="6"/>
      <c r="N973" s="6"/>
      <c r="O973" s="6"/>
    </row>
    <row r="974" spans="2:15" x14ac:dyDescent="0.25">
      <c r="B974" s="6"/>
      <c r="C974" s="6"/>
      <c r="D974" s="6"/>
      <c r="E974" s="6"/>
      <c r="F974" s="6"/>
      <c r="G974" s="6"/>
      <c r="H974" s="5"/>
      <c r="I974" s="6"/>
      <c r="J974" s="6"/>
      <c r="K974" s="6"/>
      <c r="M974" s="6"/>
      <c r="N974" s="6"/>
      <c r="O974" s="6"/>
    </row>
    <row r="975" spans="2:15" x14ac:dyDescent="0.25">
      <c r="B975" s="6"/>
      <c r="C975" s="6"/>
      <c r="D975" s="6"/>
      <c r="E975" s="6"/>
      <c r="F975" s="6"/>
      <c r="G975" s="6"/>
      <c r="H975" s="5"/>
      <c r="I975" s="6"/>
      <c r="J975" s="6"/>
      <c r="K975" s="6"/>
      <c r="M975" s="6"/>
      <c r="N975" s="6"/>
      <c r="O975" s="6"/>
    </row>
    <row r="976" spans="2:15" x14ac:dyDescent="0.25">
      <c r="B976" s="6"/>
      <c r="C976" s="6"/>
      <c r="D976" s="6"/>
      <c r="E976" s="6"/>
      <c r="F976" s="6"/>
      <c r="G976" s="6"/>
      <c r="H976" s="5"/>
      <c r="I976" s="6"/>
      <c r="J976" s="6"/>
      <c r="K976" s="6"/>
      <c r="M976" s="6"/>
      <c r="N976" s="6"/>
      <c r="O976" s="6"/>
    </row>
    <row r="977" spans="2:15" x14ac:dyDescent="0.25">
      <c r="B977" s="6"/>
      <c r="C977" s="6"/>
      <c r="D977" s="6"/>
      <c r="E977" s="6"/>
      <c r="F977" s="6"/>
      <c r="G977" s="6"/>
      <c r="H977" s="5"/>
      <c r="I977" s="6"/>
      <c r="J977" s="6"/>
      <c r="K977" s="6"/>
      <c r="M977" s="6"/>
      <c r="N977" s="6"/>
      <c r="O977" s="6"/>
    </row>
    <row r="978" spans="2:15" x14ac:dyDescent="0.25">
      <c r="B978" s="6"/>
      <c r="C978" s="6"/>
      <c r="D978" s="6"/>
      <c r="E978" s="6"/>
      <c r="F978" s="6"/>
      <c r="G978" s="6"/>
      <c r="H978" s="5"/>
      <c r="I978" s="6"/>
      <c r="J978" s="6"/>
      <c r="K978" s="6"/>
      <c r="M978" s="6"/>
      <c r="N978" s="6"/>
      <c r="O978" s="6"/>
    </row>
    <row r="979" spans="2:15" x14ac:dyDescent="0.25">
      <c r="B979" s="6"/>
      <c r="C979" s="6"/>
      <c r="D979" s="6"/>
      <c r="E979" s="6"/>
      <c r="F979" s="6"/>
      <c r="G979" s="6"/>
      <c r="H979" s="5"/>
      <c r="I979" s="6"/>
      <c r="J979" s="6"/>
      <c r="K979" s="6"/>
      <c r="M979" s="6"/>
      <c r="N979" s="6"/>
      <c r="O979" s="6"/>
    </row>
    <row r="980" spans="2:15" x14ac:dyDescent="0.25">
      <c r="B980" s="6"/>
      <c r="C980" s="6"/>
      <c r="D980" s="6"/>
      <c r="E980" s="6"/>
      <c r="F980" s="6"/>
      <c r="G980" s="6"/>
      <c r="H980" s="5"/>
      <c r="I980" s="6"/>
      <c r="J980" s="6"/>
      <c r="K980" s="6"/>
      <c r="M980" s="6"/>
      <c r="N980" s="6"/>
      <c r="O980" s="6"/>
    </row>
    <row r="981" spans="2:15" x14ac:dyDescent="0.25">
      <c r="B981" s="6"/>
      <c r="C981" s="6"/>
      <c r="D981" s="6"/>
      <c r="E981" s="6"/>
      <c r="F981" s="6"/>
      <c r="G981" s="6"/>
      <c r="H981" s="5"/>
      <c r="I981" s="6"/>
      <c r="J981" s="6"/>
      <c r="K981" s="6"/>
      <c r="M981" s="6"/>
      <c r="N981" s="6"/>
      <c r="O981" s="6"/>
    </row>
    <row r="982" spans="2:15" x14ac:dyDescent="0.25">
      <c r="B982" s="6"/>
      <c r="C982" s="6"/>
      <c r="D982" s="6"/>
      <c r="E982" s="6"/>
      <c r="F982" s="6"/>
      <c r="G982" s="6"/>
      <c r="H982" s="5"/>
      <c r="I982" s="6"/>
      <c r="J982" s="6"/>
      <c r="K982" s="6"/>
      <c r="M982" s="6"/>
      <c r="N982" s="6"/>
      <c r="O982" s="6"/>
    </row>
    <row r="983" spans="2:15" x14ac:dyDescent="0.25">
      <c r="B983" s="6"/>
      <c r="C983" s="6"/>
      <c r="D983" s="6"/>
      <c r="E983" s="6"/>
      <c r="F983" s="6"/>
      <c r="G983" s="6"/>
      <c r="H983" s="5"/>
      <c r="I983" s="6"/>
      <c r="J983" s="6"/>
      <c r="K983" s="6"/>
      <c r="M983" s="6"/>
      <c r="N983" s="6"/>
      <c r="O983" s="6"/>
    </row>
    <row r="984" spans="2:15" x14ac:dyDescent="0.25">
      <c r="B984" s="6"/>
      <c r="C984" s="6"/>
      <c r="D984" s="6"/>
      <c r="E984" s="6"/>
      <c r="F984" s="6"/>
      <c r="G984" s="6"/>
      <c r="H984" s="5"/>
      <c r="I984" s="6"/>
      <c r="J984" s="6"/>
      <c r="K984" s="6"/>
      <c r="M984" s="6"/>
      <c r="N984" s="6"/>
      <c r="O984" s="6"/>
    </row>
    <row r="985" spans="2:15" x14ac:dyDescent="0.25">
      <c r="B985" s="6"/>
      <c r="C985" s="6"/>
      <c r="D985" s="6"/>
      <c r="E985" s="6"/>
      <c r="F985" s="6"/>
      <c r="G985" s="6"/>
      <c r="H985" s="5"/>
      <c r="I985" s="6"/>
      <c r="J985" s="6"/>
      <c r="K985" s="6"/>
      <c r="M985" s="6"/>
      <c r="N985" s="6"/>
      <c r="O985" s="6"/>
    </row>
    <row r="986" spans="2:15" x14ac:dyDescent="0.25">
      <c r="B986" s="6"/>
      <c r="C986" s="6"/>
      <c r="D986" s="6"/>
      <c r="E986" s="6"/>
      <c r="F986" s="6"/>
      <c r="G986" s="6"/>
      <c r="H986" s="5"/>
      <c r="I986" s="6"/>
      <c r="J986" s="6"/>
      <c r="K986" s="6"/>
      <c r="M986" s="6"/>
      <c r="N986" s="6"/>
      <c r="O986" s="6"/>
    </row>
    <row r="987" spans="2:15" x14ac:dyDescent="0.25">
      <c r="B987" s="6"/>
      <c r="C987" s="6"/>
      <c r="D987" s="6"/>
      <c r="E987" s="6"/>
      <c r="F987" s="6"/>
      <c r="G987" s="6"/>
      <c r="H987" s="5"/>
      <c r="I987" s="6"/>
      <c r="J987" s="6"/>
      <c r="K987" s="6"/>
      <c r="M987" s="6"/>
      <c r="N987" s="6"/>
      <c r="O987" s="6"/>
    </row>
    <row r="988" spans="2:15" x14ac:dyDescent="0.25">
      <c r="B988" s="6"/>
      <c r="C988" s="6"/>
      <c r="D988" s="6"/>
      <c r="E988" s="6"/>
      <c r="F988" s="6"/>
      <c r="G988" s="6"/>
      <c r="H988" s="5"/>
      <c r="I988" s="6"/>
      <c r="J988" s="6"/>
      <c r="K988" s="6"/>
      <c r="M988" s="6"/>
      <c r="N988" s="6"/>
      <c r="O988" s="6"/>
    </row>
    <row r="989" spans="2:15" x14ac:dyDescent="0.25">
      <c r="B989" s="6"/>
      <c r="C989" s="6"/>
      <c r="D989" s="6"/>
      <c r="E989" s="6"/>
      <c r="F989" s="6"/>
      <c r="G989" s="6"/>
      <c r="H989" s="5"/>
      <c r="I989" s="6"/>
      <c r="J989" s="6"/>
      <c r="K989" s="6"/>
      <c r="M989" s="6"/>
      <c r="N989" s="6"/>
      <c r="O989" s="6"/>
    </row>
    <row r="990" spans="2:15" x14ac:dyDescent="0.25">
      <c r="B990" s="6"/>
      <c r="C990" s="6"/>
      <c r="D990" s="6"/>
      <c r="E990" s="6"/>
      <c r="F990" s="6"/>
      <c r="G990" s="6"/>
      <c r="H990" s="5"/>
      <c r="I990" s="6"/>
      <c r="J990" s="6"/>
      <c r="K990" s="6"/>
      <c r="M990" s="6"/>
      <c r="N990" s="6"/>
      <c r="O990" s="6"/>
    </row>
    <row r="991" spans="2:15" x14ac:dyDescent="0.25">
      <c r="B991" s="6"/>
      <c r="C991" s="6"/>
      <c r="D991" s="6"/>
      <c r="E991" s="6"/>
      <c r="F991" s="6"/>
      <c r="G991" s="6"/>
      <c r="H991" s="5"/>
      <c r="I991" s="6"/>
      <c r="J991" s="6"/>
      <c r="K991" s="6"/>
      <c r="M991" s="6"/>
      <c r="N991" s="6"/>
      <c r="O991" s="6"/>
    </row>
    <row r="992" spans="2:15" x14ac:dyDescent="0.25">
      <c r="B992" s="6"/>
      <c r="C992" s="6"/>
      <c r="D992" s="6"/>
      <c r="E992" s="6"/>
      <c r="F992" s="6"/>
      <c r="G992" s="6"/>
      <c r="H992" s="5"/>
      <c r="I992" s="6"/>
      <c r="J992" s="6"/>
      <c r="K992" s="6"/>
      <c r="M992" s="6"/>
      <c r="N992" s="6"/>
      <c r="O992" s="6"/>
    </row>
    <row r="993" spans="2:15" x14ac:dyDescent="0.25">
      <c r="B993" s="6"/>
      <c r="C993" s="6"/>
      <c r="D993" s="6"/>
      <c r="E993" s="6"/>
      <c r="F993" s="6"/>
      <c r="G993" s="6"/>
      <c r="H993" s="5"/>
      <c r="I993" s="6"/>
      <c r="J993" s="6"/>
      <c r="K993" s="6"/>
      <c r="M993" s="6"/>
      <c r="N993" s="6"/>
      <c r="O993" s="6"/>
    </row>
    <row r="994" spans="2:15" x14ac:dyDescent="0.25">
      <c r="B994" s="6"/>
      <c r="C994" s="6"/>
      <c r="D994" s="6"/>
      <c r="E994" s="6"/>
      <c r="F994" s="6"/>
      <c r="G994" s="6"/>
      <c r="H994" s="5"/>
      <c r="I994" s="6"/>
      <c r="J994" s="6"/>
      <c r="K994" s="6"/>
      <c r="M994" s="6"/>
      <c r="N994" s="6"/>
      <c r="O994" s="6"/>
    </row>
    <row r="995" spans="2:15" x14ac:dyDescent="0.25">
      <c r="B995" s="6"/>
      <c r="C995" s="6"/>
      <c r="D995" s="6"/>
      <c r="E995" s="6"/>
      <c r="F995" s="6"/>
      <c r="G995" s="6"/>
      <c r="H995" s="5"/>
      <c r="I995" s="6"/>
      <c r="J995" s="6"/>
      <c r="K995" s="6"/>
      <c r="M995" s="6"/>
      <c r="N995" s="6"/>
      <c r="O995" s="6"/>
    </row>
    <row r="996" spans="2:15" x14ac:dyDescent="0.25">
      <c r="B996" s="6"/>
      <c r="C996" s="6"/>
      <c r="D996" s="6"/>
      <c r="E996" s="6"/>
      <c r="F996" s="6"/>
      <c r="G996" s="6"/>
      <c r="H996" s="5"/>
      <c r="I996" s="6"/>
      <c r="J996" s="6"/>
      <c r="K996" s="6"/>
      <c r="M996" s="6"/>
      <c r="N996" s="6"/>
      <c r="O996" s="6"/>
    </row>
    <row r="997" spans="2:15" x14ac:dyDescent="0.25">
      <c r="B997" s="6"/>
      <c r="C997" s="6"/>
      <c r="D997" s="6"/>
      <c r="E997" s="6"/>
      <c r="F997" s="6"/>
      <c r="G997" s="6"/>
      <c r="H997" s="5"/>
      <c r="I997" s="6"/>
      <c r="J997" s="6"/>
      <c r="K997" s="6"/>
      <c r="M997" s="6"/>
      <c r="N997" s="6"/>
      <c r="O997" s="6"/>
    </row>
    <row r="998" spans="2:15" x14ac:dyDescent="0.25">
      <c r="B998" s="6"/>
      <c r="C998" s="6"/>
      <c r="D998" s="6"/>
      <c r="E998" s="6"/>
      <c r="F998" s="6"/>
      <c r="G998" s="6"/>
      <c r="H998" s="5"/>
      <c r="I998" s="6"/>
      <c r="J998" s="6"/>
      <c r="K998" s="6"/>
      <c r="M998" s="6"/>
      <c r="N998" s="6"/>
      <c r="O998" s="6"/>
    </row>
    <row r="999" spans="2:15" x14ac:dyDescent="0.25">
      <c r="B999" s="6"/>
      <c r="C999" s="6"/>
      <c r="D999" s="6"/>
      <c r="E999" s="6"/>
      <c r="F999" s="6"/>
      <c r="G999" s="6"/>
      <c r="H999" s="5"/>
      <c r="I999" s="6"/>
      <c r="J999" s="6"/>
      <c r="K999" s="6"/>
      <c r="M999" s="6"/>
      <c r="N999" s="6"/>
      <c r="O999" s="6"/>
    </row>
    <row r="1000" spans="2:15" x14ac:dyDescent="0.25">
      <c r="B1000" s="6"/>
      <c r="C1000" s="6"/>
      <c r="D1000" s="6"/>
      <c r="E1000" s="6"/>
      <c r="F1000" s="6"/>
      <c r="G1000" s="6"/>
      <c r="H1000" s="5"/>
      <c r="I1000" s="6"/>
      <c r="J1000" s="6"/>
      <c r="K1000" s="6"/>
      <c r="M1000" s="6"/>
      <c r="N1000" s="6"/>
      <c r="O1000" s="6"/>
    </row>
    <row r="1001" spans="2:15" x14ac:dyDescent="0.25">
      <c r="B1001" s="6"/>
      <c r="C1001" s="6"/>
      <c r="D1001" s="6"/>
      <c r="E1001" s="6"/>
      <c r="F1001" s="6"/>
      <c r="G1001" s="6"/>
      <c r="H1001" s="5"/>
      <c r="I1001" s="6"/>
      <c r="J1001" s="6"/>
      <c r="K1001" s="6"/>
      <c r="M1001" s="6"/>
      <c r="N1001" s="6"/>
      <c r="O1001" s="6"/>
    </row>
    <row r="1002" spans="2:15" x14ac:dyDescent="0.25">
      <c r="B1002" s="6"/>
      <c r="C1002" s="6"/>
      <c r="D1002" s="6"/>
      <c r="E1002" s="6"/>
      <c r="F1002" s="6"/>
      <c r="G1002" s="6"/>
      <c r="H1002" s="5"/>
      <c r="I1002" s="6"/>
      <c r="J1002" s="6"/>
      <c r="K1002" s="6"/>
      <c r="M1002" s="6"/>
      <c r="N1002" s="6"/>
      <c r="O1002" s="6"/>
    </row>
    <row r="1003" spans="2:15" x14ac:dyDescent="0.25">
      <c r="B1003" s="6"/>
      <c r="C1003" s="6"/>
      <c r="D1003" s="6"/>
      <c r="E1003" s="6"/>
      <c r="F1003" s="6"/>
      <c r="G1003" s="6"/>
      <c r="H1003" s="5"/>
      <c r="I1003" s="6"/>
      <c r="J1003" s="6"/>
      <c r="K1003" s="6"/>
      <c r="M1003" s="6"/>
      <c r="N1003" s="6"/>
      <c r="O1003" s="6"/>
    </row>
    <row r="1004" spans="2:15" x14ac:dyDescent="0.25">
      <c r="B1004" s="6"/>
      <c r="C1004" s="6"/>
      <c r="D1004" s="6"/>
      <c r="E1004" s="6"/>
      <c r="F1004" s="6"/>
      <c r="G1004" s="6"/>
      <c r="H1004" s="5"/>
      <c r="I1004" s="6"/>
      <c r="J1004" s="6"/>
      <c r="K1004" s="6"/>
      <c r="M1004" s="6"/>
      <c r="N1004" s="6"/>
      <c r="O1004" s="6"/>
    </row>
    <row r="1005" spans="2:15" x14ac:dyDescent="0.25">
      <c r="B1005" s="6"/>
      <c r="C1005" s="6"/>
      <c r="D1005" s="6"/>
      <c r="E1005" s="6"/>
      <c r="F1005" s="6"/>
      <c r="G1005" s="6"/>
      <c r="H1005" s="5"/>
      <c r="I1005" s="6"/>
      <c r="J1005" s="6"/>
      <c r="K1005" s="6"/>
      <c r="M1005" s="6"/>
      <c r="N1005" s="6"/>
      <c r="O1005" s="6"/>
    </row>
    <row r="1006" spans="2:15" x14ac:dyDescent="0.25">
      <c r="B1006" s="6"/>
      <c r="C1006" s="6"/>
      <c r="D1006" s="6"/>
      <c r="E1006" s="6"/>
      <c r="F1006" s="6"/>
      <c r="G1006" s="6"/>
      <c r="H1006" s="5"/>
      <c r="I1006" s="6"/>
      <c r="J1006" s="6"/>
      <c r="K1006" s="6"/>
      <c r="M1006" s="6"/>
      <c r="N1006" s="6"/>
      <c r="O1006" s="6"/>
    </row>
    <row r="1007" spans="2:15" x14ac:dyDescent="0.25">
      <c r="B1007" s="6"/>
      <c r="C1007" s="6"/>
      <c r="D1007" s="6"/>
      <c r="E1007" s="6"/>
      <c r="F1007" s="6"/>
      <c r="G1007" s="6"/>
      <c r="H1007" s="5"/>
      <c r="I1007" s="6"/>
      <c r="J1007" s="6"/>
      <c r="K1007" s="6"/>
      <c r="M1007" s="6"/>
      <c r="N1007" s="6"/>
      <c r="O1007" s="6"/>
    </row>
    <row r="1008" spans="2:15" x14ac:dyDescent="0.25">
      <c r="B1008" s="6"/>
      <c r="C1008" s="6"/>
      <c r="D1008" s="6"/>
      <c r="E1008" s="6"/>
      <c r="F1008" s="6"/>
      <c r="G1008" s="6"/>
      <c r="H1008" s="5"/>
      <c r="I1008" s="6"/>
      <c r="J1008" s="6"/>
      <c r="K1008" s="6"/>
      <c r="M1008" s="6"/>
      <c r="N1008" s="6"/>
      <c r="O1008" s="6"/>
    </row>
    <row r="1009" spans="2:15" x14ac:dyDescent="0.25">
      <c r="B1009" s="6"/>
      <c r="C1009" s="6"/>
      <c r="D1009" s="6"/>
      <c r="E1009" s="6"/>
      <c r="F1009" s="6"/>
      <c r="G1009" s="6"/>
      <c r="H1009" s="5"/>
      <c r="I1009" s="6"/>
      <c r="J1009" s="6"/>
      <c r="K1009" s="6"/>
      <c r="M1009" s="6"/>
      <c r="N1009" s="6"/>
      <c r="O1009" s="6"/>
    </row>
    <row r="1010" spans="2:15" x14ac:dyDescent="0.25">
      <c r="B1010" s="6"/>
      <c r="C1010" s="6"/>
      <c r="D1010" s="6"/>
      <c r="E1010" s="6"/>
      <c r="F1010" s="6"/>
      <c r="G1010" s="6"/>
      <c r="H1010" s="5"/>
      <c r="I1010" s="6"/>
      <c r="J1010" s="6"/>
      <c r="K1010" s="6"/>
      <c r="M1010" s="6"/>
      <c r="N1010" s="6"/>
      <c r="O1010" s="6"/>
    </row>
    <row r="1011" spans="2:15" x14ac:dyDescent="0.25">
      <c r="B1011" s="6"/>
      <c r="C1011" s="6"/>
      <c r="D1011" s="6"/>
      <c r="E1011" s="6"/>
      <c r="F1011" s="6"/>
      <c r="G1011" s="6"/>
      <c r="H1011" s="5"/>
      <c r="I1011" s="6"/>
      <c r="J1011" s="6"/>
      <c r="K1011" s="6"/>
      <c r="M1011" s="6"/>
      <c r="N1011" s="6"/>
      <c r="O1011" s="6"/>
    </row>
    <row r="1012" spans="2:15" x14ac:dyDescent="0.25">
      <c r="B1012" s="6"/>
      <c r="C1012" s="6"/>
      <c r="D1012" s="6"/>
      <c r="E1012" s="6"/>
      <c r="F1012" s="6"/>
      <c r="G1012" s="6"/>
      <c r="H1012" s="5"/>
      <c r="I1012" s="6"/>
      <c r="J1012" s="6"/>
      <c r="K1012" s="6"/>
      <c r="M1012" s="6"/>
      <c r="N1012" s="6"/>
      <c r="O1012" s="6"/>
    </row>
    <row r="1013" spans="2:15" x14ac:dyDescent="0.25">
      <c r="B1013" s="6"/>
      <c r="C1013" s="6"/>
      <c r="D1013" s="6"/>
      <c r="E1013" s="6"/>
      <c r="F1013" s="6"/>
      <c r="G1013" s="6"/>
      <c r="H1013" s="5"/>
      <c r="I1013" s="6"/>
      <c r="J1013" s="6"/>
      <c r="K1013" s="6"/>
      <c r="M1013" s="6"/>
      <c r="N1013" s="6"/>
      <c r="O1013" s="6"/>
    </row>
    <row r="1014" spans="2:15" x14ac:dyDescent="0.25">
      <c r="B1014" s="6"/>
      <c r="C1014" s="6"/>
      <c r="D1014" s="6"/>
      <c r="E1014" s="6"/>
      <c r="F1014" s="6"/>
      <c r="G1014" s="6"/>
      <c r="H1014" s="5"/>
      <c r="I1014" s="6"/>
      <c r="J1014" s="6"/>
      <c r="K1014" s="6"/>
      <c r="M1014" s="6"/>
      <c r="N1014" s="6"/>
      <c r="O1014" s="6"/>
    </row>
    <row r="1015" spans="2:15" x14ac:dyDescent="0.25">
      <c r="B1015" s="6"/>
      <c r="C1015" s="6"/>
      <c r="D1015" s="6"/>
      <c r="E1015" s="6"/>
      <c r="F1015" s="6"/>
      <c r="G1015" s="6"/>
      <c r="H1015" s="5"/>
      <c r="I1015" s="6"/>
      <c r="J1015" s="6"/>
      <c r="K1015" s="6"/>
      <c r="M1015" s="6"/>
      <c r="N1015" s="6"/>
      <c r="O1015" s="6"/>
    </row>
    <row r="1016" spans="2:15" x14ac:dyDescent="0.25">
      <c r="B1016" s="6"/>
      <c r="C1016" s="6"/>
      <c r="D1016" s="6"/>
      <c r="E1016" s="6"/>
      <c r="F1016" s="6"/>
      <c r="G1016" s="6"/>
      <c r="H1016" s="5"/>
      <c r="I1016" s="6"/>
      <c r="J1016" s="6"/>
      <c r="K1016" s="6"/>
      <c r="M1016" s="6"/>
      <c r="N1016" s="6"/>
      <c r="O1016" s="6"/>
    </row>
    <row r="1017" spans="2:15" x14ac:dyDescent="0.25">
      <c r="B1017" s="6"/>
      <c r="C1017" s="6"/>
      <c r="D1017" s="6"/>
      <c r="E1017" s="6"/>
      <c r="F1017" s="6"/>
      <c r="G1017" s="6"/>
      <c r="H1017" s="5"/>
      <c r="I1017" s="6"/>
      <c r="J1017" s="6"/>
      <c r="K1017" s="6"/>
      <c r="M1017" s="6"/>
      <c r="N1017" s="6"/>
      <c r="O1017" s="6"/>
    </row>
    <row r="1018" spans="2:15" x14ac:dyDescent="0.25">
      <c r="B1018" s="6"/>
      <c r="C1018" s="6"/>
      <c r="D1018" s="6"/>
      <c r="E1018" s="6"/>
      <c r="F1018" s="6"/>
      <c r="G1018" s="6"/>
      <c r="H1018" s="5"/>
      <c r="I1018" s="6"/>
      <c r="J1018" s="6"/>
      <c r="K1018" s="6"/>
      <c r="M1018" s="6"/>
      <c r="N1018" s="6"/>
      <c r="O1018" s="6"/>
    </row>
    <row r="1019" spans="2:15" x14ac:dyDescent="0.25">
      <c r="B1019" s="6"/>
      <c r="C1019" s="6"/>
      <c r="D1019" s="6"/>
      <c r="E1019" s="6"/>
      <c r="F1019" s="6"/>
      <c r="G1019" s="6"/>
      <c r="H1019" s="5"/>
      <c r="I1019" s="6"/>
      <c r="J1019" s="6"/>
      <c r="K1019" s="6"/>
      <c r="M1019" s="6"/>
      <c r="N1019" s="6"/>
      <c r="O1019" s="6"/>
    </row>
    <row r="1020" spans="2:15" x14ac:dyDescent="0.25">
      <c r="B1020" s="6"/>
      <c r="C1020" s="6"/>
      <c r="D1020" s="6"/>
      <c r="E1020" s="6"/>
      <c r="F1020" s="6"/>
      <c r="G1020" s="6"/>
      <c r="H1020" s="5"/>
      <c r="I1020" s="6"/>
      <c r="J1020" s="6"/>
      <c r="K1020" s="6"/>
      <c r="M1020" s="6"/>
      <c r="N1020" s="6"/>
      <c r="O1020" s="6"/>
    </row>
    <row r="1021" spans="2:15" x14ac:dyDescent="0.25">
      <c r="B1021" s="6"/>
      <c r="C1021" s="6"/>
      <c r="D1021" s="6"/>
      <c r="E1021" s="6"/>
      <c r="F1021" s="6"/>
      <c r="G1021" s="6"/>
      <c r="H1021" s="5"/>
      <c r="I1021" s="6"/>
      <c r="J1021" s="6"/>
      <c r="K1021" s="6"/>
      <c r="M1021" s="6"/>
      <c r="N1021" s="6"/>
      <c r="O1021" s="6"/>
    </row>
    <row r="1022" spans="2:15" x14ac:dyDescent="0.25">
      <c r="B1022" s="6"/>
      <c r="C1022" s="6"/>
      <c r="D1022" s="6"/>
      <c r="E1022" s="6"/>
      <c r="F1022" s="6"/>
      <c r="G1022" s="6"/>
      <c r="H1022" s="5"/>
      <c r="I1022" s="6"/>
      <c r="J1022" s="6"/>
      <c r="K1022" s="6"/>
      <c r="M1022" s="6"/>
      <c r="N1022" s="6"/>
      <c r="O1022" s="6"/>
    </row>
    <row r="1023" spans="2:15" x14ac:dyDescent="0.25">
      <c r="B1023" s="6"/>
      <c r="C1023" s="6"/>
      <c r="D1023" s="6"/>
      <c r="E1023" s="6"/>
      <c r="F1023" s="6"/>
      <c r="G1023" s="6"/>
      <c r="H1023" s="5"/>
      <c r="I1023" s="6"/>
      <c r="J1023" s="6"/>
      <c r="K1023" s="6"/>
      <c r="M1023" s="6"/>
      <c r="N1023" s="6"/>
      <c r="O1023" s="6"/>
    </row>
    <row r="1024" spans="2:15" x14ac:dyDescent="0.25">
      <c r="B1024" s="6"/>
      <c r="C1024" s="6"/>
      <c r="D1024" s="6"/>
      <c r="E1024" s="6"/>
      <c r="F1024" s="6"/>
      <c r="G1024" s="6"/>
      <c r="H1024" s="5"/>
      <c r="I1024" s="6"/>
      <c r="J1024" s="6"/>
      <c r="K1024" s="6"/>
      <c r="M1024" s="6"/>
      <c r="N1024" s="6"/>
      <c r="O1024" s="6"/>
    </row>
    <row r="1025" spans="2:15" x14ac:dyDescent="0.25">
      <c r="B1025" s="6"/>
      <c r="C1025" s="6"/>
      <c r="D1025" s="6"/>
      <c r="E1025" s="6"/>
      <c r="F1025" s="6"/>
      <c r="G1025" s="6"/>
      <c r="H1025" s="5"/>
      <c r="I1025" s="6"/>
      <c r="J1025" s="6"/>
      <c r="K1025" s="6"/>
      <c r="M1025" s="6"/>
      <c r="N1025" s="6"/>
      <c r="O1025" s="6"/>
    </row>
    <row r="1026" spans="2:15" x14ac:dyDescent="0.25">
      <c r="B1026" s="6"/>
      <c r="C1026" s="6"/>
      <c r="D1026" s="6"/>
      <c r="E1026" s="6"/>
      <c r="F1026" s="6"/>
      <c r="G1026" s="6"/>
      <c r="H1026" s="5"/>
      <c r="I1026" s="6"/>
      <c r="J1026" s="6"/>
      <c r="K1026" s="6"/>
      <c r="M1026" s="6"/>
      <c r="N1026" s="6"/>
      <c r="O1026" s="6"/>
    </row>
    <row r="1027" spans="2:15" x14ac:dyDescent="0.25">
      <c r="B1027" s="6"/>
      <c r="C1027" s="6"/>
      <c r="D1027" s="6"/>
      <c r="E1027" s="6"/>
      <c r="F1027" s="6"/>
      <c r="G1027" s="6"/>
      <c r="H1027" s="5"/>
      <c r="I1027" s="6"/>
      <c r="J1027" s="6"/>
      <c r="K1027" s="6"/>
      <c r="M1027" s="6"/>
      <c r="N1027" s="6"/>
      <c r="O1027" s="6"/>
    </row>
    <row r="1028" spans="2:15" x14ac:dyDescent="0.25">
      <c r="B1028" s="6"/>
      <c r="C1028" s="6"/>
      <c r="D1028" s="6"/>
      <c r="E1028" s="6"/>
      <c r="F1028" s="6"/>
      <c r="G1028" s="6"/>
      <c r="H1028" s="5"/>
      <c r="I1028" s="6"/>
      <c r="J1028" s="6"/>
      <c r="K1028" s="6"/>
      <c r="M1028" s="6"/>
      <c r="N1028" s="6"/>
      <c r="O1028" s="6"/>
    </row>
    <row r="1029" spans="2:15" x14ac:dyDescent="0.25">
      <c r="B1029" s="6"/>
      <c r="C1029" s="6"/>
      <c r="D1029" s="6"/>
      <c r="E1029" s="6"/>
      <c r="F1029" s="6"/>
      <c r="G1029" s="6"/>
      <c r="H1029" s="5"/>
      <c r="I1029" s="6"/>
      <c r="J1029" s="6"/>
      <c r="K1029" s="6"/>
      <c r="M1029" s="6"/>
      <c r="N1029" s="6"/>
      <c r="O1029" s="6"/>
    </row>
    <row r="1030" spans="2:15" x14ac:dyDescent="0.25">
      <c r="B1030" s="6"/>
      <c r="C1030" s="6"/>
      <c r="D1030" s="6"/>
      <c r="E1030" s="6"/>
      <c r="F1030" s="6"/>
      <c r="G1030" s="6"/>
      <c r="H1030" s="5"/>
      <c r="I1030" s="6"/>
      <c r="J1030" s="6"/>
      <c r="K1030" s="6"/>
      <c r="M1030" s="6"/>
      <c r="N1030" s="6"/>
      <c r="O1030" s="6"/>
    </row>
    <row r="1031" spans="2:15" x14ac:dyDescent="0.25">
      <c r="B1031" s="6"/>
      <c r="C1031" s="6"/>
      <c r="D1031" s="6"/>
      <c r="E1031" s="6"/>
      <c r="F1031" s="6"/>
      <c r="G1031" s="6"/>
      <c r="H1031" s="5"/>
      <c r="I1031" s="6"/>
      <c r="J1031" s="6"/>
      <c r="K1031" s="6"/>
      <c r="M1031" s="6"/>
      <c r="N1031" s="6"/>
      <c r="O1031" s="6"/>
    </row>
    <row r="1032" spans="2:15" x14ac:dyDescent="0.25">
      <c r="B1032" s="6"/>
      <c r="C1032" s="6"/>
      <c r="D1032" s="6"/>
      <c r="E1032" s="6"/>
      <c r="F1032" s="6"/>
      <c r="G1032" s="6"/>
      <c r="H1032" s="5"/>
      <c r="I1032" s="6"/>
      <c r="J1032" s="6"/>
      <c r="K1032" s="6"/>
      <c r="M1032" s="6"/>
      <c r="N1032" s="6"/>
      <c r="O1032" s="6"/>
    </row>
    <row r="1033" spans="2:15" x14ac:dyDescent="0.25">
      <c r="B1033" s="6"/>
      <c r="C1033" s="6"/>
      <c r="D1033" s="6"/>
      <c r="E1033" s="6"/>
      <c r="F1033" s="6"/>
      <c r="G1033" s="6"/>
      <c r="H1033" s="5"/>
      <c r="I1033" s="6"/>
      <c r="J1033" s="6"/>
      <c r="K1033" s="6"/>
      <c r="M1033" s="6"/>
      <c r="N1033" s="6"/>
      <c r="O1033" s="6"/>
    </row>
    <row r="1034" spans="2:15" x14ac:dyDescent="0.25">
      <c r="B1034" s="6"/>
      <c r="C1034" s="6"/>
      <c r="D1034" s="6"/>
      <c r="E1034" s="6"/>
      <c r="F1034" s="6"/>
      <c r="G1034" s="6"/>
      <c r="H1034" s="5"/>
      <c r="I1034" s="6"/>
      <c r="J1034" s="6"/>
      <c r="K1034" s="6"/>
      <c r="M1034" s="6"/>
      <c r="N1034" s="6"/>
      <c r="O1034" s="6"/>
    </row>
    <row r="1035" spans="2:15" x14ac:dyDescent="0.25">
      <c r="B1035" s="6"/>
      <c r="C1035" s="6"/>
      <c r="D1035" s="6"/>
      <c r="E1035" s="6"/>
      <c r="F1035" s="6"/>
      <c r="G1035" s="6"/>
      <c r="H1035" s="5"/>
      <c r="I1035" s="6"/>
      <c r="J1035" s="6"/>
      <c r="K1035" s="6"/>
      <c r="M1035" s="6"/>
      <c r="N1035" s="6"/>
      <c r="O1035" s="6"/>
    </row>
    <row r="1036" spans="2:15" x14ac:dyDescent="0.25">
      <c r="B1036" s="6"/>
      <c r="C1036" s="6"/>
      <c r="D1036" s="6"/>
      <c r="E1036" s="6"/>
      <c r="F1036" s="6"/>
      <c r="G1036" s="6"/>
      <c r="H1036" s="5"/>
      <c r="I1036" s="6"/>
      <c r="J1036" s="6"/>
      <c r="K1036" s="6"/>
      <c r="M1036" s="6"/>
      <c r="N1036" s="6"/>
      <c r="O1036" s="6"/>
    </row>
    <row r="1037" spans="2:15" x14ac:dyDescent="0.25">
      <c r="B1037" s="6"/>
      <c r="C1037" s="6"/>
      <c r="D1037" s="6"/>
      <c r="E1037" s="6"/>
      <c r="F1037" s="6"/>
      <c r="G1037" s="6"/>
      <c r="H1037" s="5"/>
      <c r="I1037" s="6"/>
      <c r="J1037" s="6"/>
      <c r="K1037" s="6"/>
      <c r="M1037" s="6"/>
      <c r="N1037" s="6"/>
      <c r="O1037" s="6"/>
    </row>
    <row r="1038" spans="2:15" x14ac:dyDescent="0.25">
      <c r="B1038" s="6"/>
      <c r="C1038" s="6"/>
      <c r="D1038" s="6"/>
      <c r="E1038" s="6"/>
      <c r="F1038" s="6"/>
      <c r="G1038" s="6"/>
      <c r="H1038" s="5"/>
      <c r="I1038" s="6"/>
      <c r="J1038" s="6"/>
      <c r="K1038" s="6"/>
      <c r="M1038" s="6"/>
      <c r="N1038" s="6"/>
      <c r="O1038" s="6"/>
    </row>
    <row r="1039" spans="2:15" x14ac:dyDescent="0.25">
      <c r="B1039" s="6"/>
      <c r="C1039" s="6"/>
      <c r="D1039" s="6"/>
      <c r="E1039" s="6"/>
      <c r="F1039" s="6"/>
      <c r="G1039" s="6"/>
      <c r="H1039" s="5"/>
      <c r="I1039" s="6"/>
      <c r="J1039" s="6"/>
      <c r="K1039" s="6"/>
      <c r="M1039" s="6"/>
      <c r="N1039" s="6"/>
      <c r="O1039" s="6"/>
    </row>
    <row r="1040" spans="2:15" x14ac:dyDescent="0.25">
      <c r="B1040" s="6"/>
      <c r="C1040" s="6"/>
      <c r="D1040" s="6"/>
      <c r="E1040" s="6"/>
      <c r="F1040" s="6"/>
      <c r="G1040" s="6"/>
      <c r="H1040" s="5"/>
      <c r="I1040" s="6"/>
      <c r="J1040" s="6"/>
      <c r="K1040" s="6"/>
      <c r="M1040" s="6"/>
      <c r="N1040" s="6"/>
      <c r="O1040" s="6"/>
    </row>
    <row r="1041" spans="2:15" x14ac:dyDescent="0.25">
      <c r="B1041" s="6"/>
      <c r="C1041" s="6"/>
      <c r="D1041" s="6"/>
      <c r="E1041" s="6"/>
      <c r="F1041" s="6"/>
      <c r="G1041" s="6"/>
      <c r="H1041" s="5"/>
      <c r="I1041" s="6"/>
      <c r="J1041" s="6"/>
      <c r="K1041" s="6"/>
      <c r="M1041" s="6"/>
      <c r="N1041" s="6"/>
      <c r="O1041" s="6"/>
    </row>
    <row r="1042" spans="2:15" x14ac:dyDescent="0.25">
      <c r="B1042" s="6"/>
      <c r="C1042" s="6"/>
      <c r="D1042" s="6"/>
      <c r="E1042" s="6"/>
      <c r="F1042" s="6"/>
      <c r="G1042" s="6"/>
      <c r="H1042" s="5"/>
      <c r="I1042" s="6"/>
      <c r="J1042" s="6"/>
      <c r="K1042" s="6"/>
      <c r="M1042" s="6"/>
      <c r="N1042" s="6"/>
      <c r="O1042" s="6"/>
    </row>
    <row r="1043" spans="2:15" x14ac:dyDescent="0.25">
      <c r="B1043" s="6"/>
      <c r="C1043" s="6"/>
      <c r="D1043" s="6"/>
      <c r="E1043" s="6"/>
      <c r="F1043" s="6"/>
      <c r="G1043" s="6"/>
      <c r="H1043" s="5"/>
      <c r="I1043" s="6"/>
      <c r="J1043" s="6"/>
      <c r="K1043" s="6"/>
      <c r="M1043" s="6"/>
      <c r="N1043" s="6"/>
      <c r="O1043" s="6"/>
    </row>
    <row r="1044" spans="2:15" x14ac:dyDescent="0.25">
      <c r="B1044" s="6"/>
      <c r="C1044" s="6"/>
      <c r="D1044" s="6"/>
      <c r="E1044" s="6"/>
      <c r="F1044" s="6"/>
      <c r="G1044" s="6"/>
      <c r="H1044" s="5"/>
      <c r="I1044" s="6"/>
      <c r="J1044" s="6"/>
      <c r="K1044" s="6"/>
      <c r="M1044" s="6"/>
      <c r="N1044" s="6"/>
      <c r="O1044" s="6"/>
    </row>
    <row r="1045" spans="2:15" x14ac:dyDescent="0.25">
      <c r="B1045" s="6"/>
      <c r="C1045" s="6"/>
      <c r="D1045" s="6"/>
      <c r="E1045" s="6"/>
      <c r="F1045" s="6"/>
      <c r="G1045" s="6"/>
      <c r="H1045" s="5"/>
      <c r="I1045" s="6"/>
      <c r="J1045" s="6"/>
      <c r="K1045" s="6"/>
      <c r="M1045" s="6"/>
      <c r="N1045" s="6"/>
      <c r="O1045" s="6"/>
    </row>
    <row r="1046" spans="2:15" x14ac:dyDescent="0.25">
      <c r="B1046" s="6"/>
      <c r="C1046" s="6"/>
      <c r="D1046" s="6"/>
      <c r="E1046" s="6"/>
      <c r="F1046" s="6"/>
      <c r="G1046" s="6"/>
      <c r="H1046" s="5"/>
      <c r="I1046" s="6"/>
      <c r="J1046" s="6"/>
      <c r="K1046" s="6"/>
      <c r="M1046" s="6"/>
      <c r="N1046" s="6"/>
      <c r="O1046" s="6"/>
    </row>
    <row r="1047" spans="2:15" x14ac:dyDescent="0.25">
      <c r="B1047" s="6"/>
      <c r="C1047" s="6"/>
      <c r="D1047" s="6"/>
      <c r="E1047" s="6"/>
      <c r="F1047" s="6"/>
      <c r="G1047" s="6"/>
      <c r="H1047" s="5"/>
      <c r="I1047" s="6"/>
      <c r="J1047" s="6"/>
      <c r="K1047" s="6"/>
      <c r="M1047" s="6"/>
      <c r="N1047" s="6"/>
      <c r="O1047" s="6"/>
    </row>
    <row r="1048" spans="2:15" x14ac:dyDescent="0.25">
      <c r="B1048" s="6"/>
      <c r="C1048" s="6"/>
      <c r="D1048" s="6"/>
      <c r="E1048" s="6"/>
      <c r="F1048" s="6"/>
      <c r="G1048" s="6"/>
      <c r="H1048" s="5"/>
      <c r="I1048" s="6"/>
      <c r="J1048" s="6"/>
      <c r="K1048" s="6"/>
      <c r="M1048" s="6"/>
      <c r="N1048" s="6"/>
      <c r="O1048" s="6"/>
    </row>
    <row r="1049" spans="2:15" x14ac:dyDescent="0.25">
      <c r="B1049" s="6"/>
      <c r="C1049" s="6"/>
      <c r="D1049" s="6"/>
      <c r="E1049" s="6"/>
      <c r="F1049" s="6"/>
      <c r="G1049" s="6"/>
      <c r="H1049" s="5"/>
      <c r="I1049" s="6"/>
      <c r="J1049" s="6"/>
      <c r="K1049" s="6"/>
      <c r="M1049" s="6"/>
      <c r="N1049" s="6"/>
      <c r="O1049" s="6"/>
    </row>
    <row r="1050" spans="2:15" x14ac:dyDescent="0.25">
      <c r="B1050" s="6"/>
      <c r="C1050" s="6"/>
      <c r="D1050" s="6"/>
      <c r="E1050" s="6"/>
      <c r="F1050" s="6"/>
      <c r="G1050" s="6"/>
      <c r="H1050" s="5"/>
      <c r="I1050" s="6"/>
      <c r="J1050" s="6"/>
      <c r="K1050" s="6"/>
      <c r="M1050" s="6"/>
      <c r="N1050" s="6"/>
      <c r="O1050" s="6"/>
    </row>
    <row r="1051" spans="2:15" x14ac:dyDescent="0.25">
      <c r="B1051" s="6"/>
      <c r="C1051" s="6"/>
      <c r="D1051" s="6"/>
      <c r="E1051" s="6"/>
      <c r="F1051" s="6"/>
      <c r="G1051" s="6"/>
      <c r="H1051" s="5"/>
      <c r="I1051" s="6"/>
      <c r="J1051" s="6"/>
      <c r="K1051" s="6"/>
      <c r="M1051" s="6"/>
      <c r="N1051" s="6"/>
      <c r="O1051" s="6"/>
    </row>
    <row r="1052" spans="2:15" x14ac:dyDescent="0.25">
      <c r="B1052" s="6"/>
      <c r="C1052" s="6"/>
      <c r="D1052" s="6"/>
      <c r="E1052" s="6"/>
      <c r="F1052" s="6"/>
      <c r="G1052" s="6"/>
      <c r="H1052" s="5"/>
      <c r="I1052" s="6"/>
      <c r="J1052" s="6"/>
      <c r="K1052" s="6"/>
      <c r="M1052" s="6"/>
      <c r="N1052" s="6"/>
      <c r="O1052" s="6"/>
    </row>
    <row r="1053" spans="2:15" x14ac:dyDescent="0.25">
      <c r="B1053" s="6"/>
      <c r="C1053" s="6"/>
      <c r="D1053" s="6"/>
      <c r="E1053" s="6"/>
      <c r="F1053" s="6"/>
      <c r="G1053" s="6"/>
      <c r="H1053" s="5"/>
      <c r="I1053" s="6"/>
      <c r="J1053" s="6"/>
      <c r="K1053" s="6"/>
      <c r="M1053" s="6"/>
      <c r="N1053" s="6"/>
      <c r="O1053" s="6"/>
    </row>
    <row r="1054" spans="2:15" x14ac:dyDescent="0.25">
      <c r="B1054" s="6"/>
      <c r="C1054" s="6"/>
      <c r="D1054" s="6"/>
      <c r="E1054" s="6"/>
      <c r="F1054" s="6"/>
      <c r="G1054" s="6"/>
      <c r="H1054" s="5"/>
      <c r="I1054" s="6"/>
      <c r="J1054" s="6"/>
      <c r="K1054" s="6"/>
      <c r="M1054" s="6"/>
      <c r="N1054" s="6"/>
      <c r="O1054" s="6"/>
    </row>
    <row r="1055" spans="2:15" x14ac:dyDescent="0.25">
      <c r="B1055" s="6"/>
      <c r="C1055" s="6"/>
      <c r="D1055" s="6"/>
      <c r="E1055" s="6"/>
      <c r="F1055" s="6"/>
      <c r="G1055" s="6"/>
      <c r="H1055" s="5"/>
      <c r="I1055" s="6"/>
      <c r="J1055" s="6"/>
      <c r="K1055" s="6"/>
      <c r="M1055" s="6"/>
      <c r="N1055" s="6"/>
      <c r="O1055" s="6"/>
    </row>
    <row r="1056" spans="2:15" x14ac:dyDescent="0.25">
      <c r="B1056" s="6"/>
      <c r="C1056" s="6"/>
      <c r="D1056" s="6"/>
      <c r="E1056" s="6"/>
      <c r="F1056" s="6"/>
      <c r="G1056" s="6"/>
      <c r="H1056" s="5"/>
      <c r="I1056" s="6"/>
      <c r="J1056" s="6"/>
      <c r="K1056" s="6"/>
      <c r="M1056" s="6"/>
      <c r="N1056" s="6"/>
      <c r="O1056" s="6"/>
    </row>
    <row r="1057" spans="2:15" x14ac:dyDescent="0.25">
      <c r="B1057" s="6"/>
      <c r="C1057" s="6"/>
      <c r="D1057" s="6"/>
      <c r="E1057" s="6"/>
      <c r="F1057" s="6"/>
      <c r="G1057" s="6"/>
      <c r="H1057" s="5"/>
      <c r="I1057" s="6"/>
      <c r="J1057" s="6"/>
      <c r="K1057" s="6"/>
      <c r="M1057" s="6"/>
      <c r="N1057" s="6"/>
      <c r="O1057" s="6"/>
    </row>
    <row r="1058" spans="2:15" x14ac:dyDescent="0.25">
      <c r="B1058" s="6"/>
      <c r="C1058" s="6"/>
      <c r="D1058" s="6"/>
      <c r="E1058" s="6"/>
      <c r="F1058" s="6"/>
      <c r="G1058" s="6"/>
      <c r="H1058" s="5"/>
      <c r="I1058" s="6"/>
      <c r="J1058" s="6"/>
      <c r="K1058" s="6"/>
      <c r="M1058" s="6"/>
      <c r="N1058" s="6"/>
      <c r="O1058" s="6"/>
    </row>
    <row r="1059" spans="2:15" x14ac:dyDescent="0.25">
      <c r="B1059" s="6"/>
      <c r="C1059" s="6"/>
      <c r="D1059" s="6"/>
      <c r="E1059" s="6"/>
      <c r="F1059" s="6"/>
      <c r="G1059" s="6"/>
      <c r="H1059" s="5"/>
      <c r="I1059" s="6"/>
      <c r="J1059" s="6"/>
      <c r="K1059" s="6"/>
      <c r="M1059" s="6"/>
      <c r="N1059" s="6"/>
      <c r="O1059" s="6"/>
    </row>
    <row r="1060" spans="2:15" x14ac:dyDescent="0.25">
      <c r="B1060" s="6"/>
      <c r="C1060" s="6"/>
      <c r="D1060" s="6"/>
      <c r="E1060" s="6"/>
      <c r="F1060" s="6"/>
      <c r="G1060" s="6"/>
      <c r="H1060" s="5"/>
      <c r="I1060" s="6"/>
      <c r="J1060" s="6"/>
      <c r="K1060" s="6"/>
      <c r="M1060" s="6"/>
      <c r="N1060" s="6"/>
      <c r="O1060" s="6"/>
    </row>
    <row r="1061" spans="2:15" x14ac:dyDescent="0.25">
      <c r="B1061" s="6"/>
      <c r="C1061" s="6"/>
      <c r="D1061" s="6"/>
      <c r="E1061" s="6"/>
      <c r="F1061" s="6"/>
      <c r="G1061" s="6"/>
      <c r="H1061" s="5"/>
      <c r="I1061" s="6"/>
      <c r="J1061" s="6"/>
      <c r="K1061" s="6"/>
      <c r="M1061" s="6"/>
      <c r="N1061" s="6"/>
      <c r="O1061" s="6"/>
    </row>
    <row r="1062" spans="2:15" x14ac:dyDescent="0.25">
      <c r="B1062" s="6"/>
      <c r="C1062" s="6"/>
      <c r="D1062" s="6"/>
      <c r="E1062" s="6"/>
      <c r="F1062" s="6"/>
      <c r="G1062" s="6"/>
      <c r="H1062" s="5"/>
      <c r="I1062" s="6"/>
      <c r="J1062" s="6"/>
      <c r="K1062" s="6"/>
      <c r="M1062" s="6"/>
      <c r="N1062" s="6"/>
      <c r="O1062" s="6"/>
    </row>
    <row r="1063" spans="2:15" x14ac:dyDescent="0.25">
      <c r="B1063" s="6"/>
      <c r="C1063" s="6"/>
      <c r="D1063" s="6"/>
      <c r="E1063" s="6"/>
      <c r="F1063" s="6"/>
      <c r="G1063" s="6"/>
      <c r="H1063" s="5"/>
      <c r="I1063" s="6"/>
      <c r="J1063" s="6"/>
      <c r="K1063" s="6"/>
      <c r="M1063" s="6"/>
      <c r="N1063" s="6"/>
      <c r="O1063" s="6"/>
    </row>
    <row r="1064" spans="2:15" x14ac:dyDescent="0.25">
      <c r="B1064" s="6"/>
      <c r="C1064" s="6"/>
      <c r="D1064" s="6"/>
      <c r="E1064" s="6"/>
      <c r="F1064" s="6"/>
      <c r="G1064" s="6"/>
      <c r="H1064" s="5"/>
      <c r="I1064" s="6"/>
      <c r="J1064" s="6"/>
      <c r="K1064" s="6"/>
      <c r="M1064" s="6"/>
      <c r="N1064" s="6"/>
      <c r="O1064" s="6"/>
    </row>
    <row r="1065" spans="2:15" x14ac:dyDescent="0.25">
      <c r="B1065" s="6"/>
      <c r="C1065" s="6"/>
      <c r="D1065" s="6"/>
      <c r="E1065" s="6"/>
      <c r="F1065" s="6"/>
      <c r="G1065" s="6"/>
      <c r="H1065" s="5"/>
      <c r="I1065" s="6"/>
      <c r="J1065" s="6"/>
      <c r="K1065" s="6"/>
      <c r="M1065" s="6"/>
      <c r="N1065" s="6"/>
      <c r="O1065" s="6"/>
    </row>
    <row r="1066" spans="2:15" x14ac:dyDescent="0.25">
      <c r="B1066" s="6"/>
      <c r="C1066" s="6"/>
      <c r="D1066" s="6"/>
      <c r="E1066" s="6"/>
      <c r="F1066" s="6"/>
      <c r="G1066" s="6"/>
      <c r="H1066" s="5"/>
      <c r="I1066" s="6"/>
      <c r="J1066" s="6"/>
      <c r="K1066" s="6"/>
      <c r="M1066" s="6"/>
      <c r="N1066" s="6"/>
      <c r="O1066" s="6"/>
    </row>
    <row r="1067" spans="2:15" x14ac:dyDescent="0.25">
      <c r="B1067" s="6"/>
      <c r="C1067" s="6"/>
      <c r="D1067" s="6"/>
      <c r="E1067" s="6"/>
      <c r="F1067" s="6"/>
      <c r="G1067" s="6"/>
      <c r="H1067" s="5"/>
      <c r="I1067" s="6"/>
      <c r="J1067" s="6"/>
      <c r="K1067" s="6"/>
      <c r="M1067" s="6"/>
      <c r="N1067" s="6"/>
      <c r="O1067" s="6"/>
    </row>
    <row r="1068" spans="2:15" x14ac:dyDescent="0.25">
      <c r="B1068" s="6"/>
      <c r="C1068" s="6"/>
      <c r="D1068" s="6"/>
      <c r="E1068" s="6"/>
      <c r="F1068" s="6"/>
      <c r="G1068" s="6"/>
      <c r="H1068" s="5"/>
      <c r="I1068" s="6"/>
      <c r="J1068" s="6"/>
      <c r="K1068" s="6"/>
      <c r="M1068" s="6"/>
      <c r="N1068" s="6"/>
      <c r="O1068" s="6"/>
    </row>
    <row r="1069" spans="2:15" x14ac:dyDescent="0.25">
      <c r="B1069" s="6"/>
      <c r="C1069" s="6"/>
      <c r="D1069" s="6"/>
      <c r="E1069" s="6"/>
      <c r="F1069" s="6"/>
      <c r="G1069" s="6"/>
      <c r="H1069" s="5"/>
      <c r="I1069" s="6"/>
      <c r="J1069" s="6"/>
      <c r="K1069" s="6"/>
      <c r="M1069" s="6"/>
      <c r="N1069" s="6"/>
      <c r="O1069" s="6"/>
    </row>
    <row r="1070" spans="2:15" x14ac:dyDescent="0.25">
      <c r="B1070" s="6"/>
      <c r="C1070" s="6"/>
      <c r="D1070" s="6"/>
      <c r="E1070" s="6"/>
      <c r="F1070" s="6"/>
      <c r="G1070" s="6"/>
      <c r="H1070" s="5"/>
      <c r="I1070" s="6"/>
      <c r="J1070" s="6"/>
      <c r="K1070" s="6"/>
      <c r="M1070" s="6"/>
      <c r="N1070" s="6"/>
      <c r="O1070" s="6"/>
    </row>
    <row r="1071" spans="2:15" x14ac:dyDescent="0.25">
      <c r="B1071" s="6"/>
      <c r="C1071" s="6"/>
      <c r="D1071" s="6"/>
      <c r="E1071" s="6"/>
      <c r="F1071" s="6"/>
      <c r="G1071" s="6"/>
      <c r="H1071" s="5"/>
      <c r="I1071" s="6"/>
      <c r="J1071" s="6"/>
      <c r="K1071" s="6"/>
      <c r="M1071" s="6"/>
      <c r="N1071" s="6"/>
      <c r="O1071" s="6"/>
    </row>
    <row r="1072" spans="2:15" x14ac:dyDescent="0.25">
      <c r="B1072" s="6"/>
      <c r="C1072" s="6"/>
      <c r="D1072" s="6"/>
      <c r="E1072" s="6"/>
      <c r="F1072" s="6"/>
      <c r="G1072" s="6"/>
      <c r="H1072" s="5"/>
      <c r="I1072" s="6"/>
      <c r="J1072" s="6"/>
      <c r="K1072" s="6"/>
      <c r="M1072" s="6"/>
      <c r="N1072" s="6"/>
      <c r="O1072" s="6"/>
    </row>
    <row r="1073" spans="2:15" x14ac:dyDescent="0.25">
      <c r="B1073" s="6"/>
      <c r="C1073" s="6"/>
      <c r="D1073" s="6"/>
      <c r="E1073" s="6"/>
      <c r="F1073" s="6"/>
      <c r="G1073" s="6"/>
      <c r="H1073" s="5"/>
      <c r="I1073" s="6"/>
      <c r="J1073" s="6"/>
      <c r="K1073" s="6"/>
      <c r="M1073" s="6"/>
      <c r="N1073" s="6"/>
      <c r="O1073" s="6"/>
    </row>
    <row r="1074" spans="2:15" x14ac:dyDescent="0.25">
      <c r="B1074" s="6"/>
      <c r="C1074" s="6"/>
      <c r="D1074" s="6"/>
      <c r="E1074" s="6"/>
      <c r="F1074" s="6"/>
      <c r="G1074" s="6"/>
      <c r="H1074" s="5"/>
      <c r="I1074" s="6"/>
      <c r="J1074" s="6"/>
      <c r="K1074" s="6"/>
      <c r="M1074" s="6"/>
      <c r="N1074" s="6"/>
      <c r="O1074" s="6"/>
    </row>
    <row r="1075" spans="2:15" x14ac:dyDescent="0.25">
      <c r="B1075" s="6"/>
      <c r="C1075" s="6"/>
      <c r="D1075" s="6"/>
      <c r="E1075" s="6"/>
      <c r="F1075" s="6"/>
      <c r="G1075" s="6"/>
      <c r="H1075" s="5"/>
      <c r="I1075" s="6"/>
      <c r="J1075" s="6"/>
      <c r="K1075" s="6"/>
      <c r="M1075" s="6"/>
      <c r="N1075" s="6"/>
      <c r="O1075" s="6"/>
    </row>
    <row r="1076" spans="2:15" x14ac:dyDescent="0.25">
      <c r="B1076" s="6"/>
      <c r="C1076" s="6"/>
      <c r="D1076" s="6"/>
      <c r="E1076" s="6"/>
      <c r="F1076" s="6"/>
      <c r="G1076" s="6"/>
      <c r="H1076" s="5"/>
      <c r="I1076" s="6"/>
      <c r="J1076" s="6"/>
      <c r="K1076" s="6"/>
      <c r="M1076" s="6"/>
      <c r="N1076" s="6"/>
      <c r="O1076" s="6"/>
    </row>
    <row r="1077" spans="2:15" x14ac:dyDescent="0.25">
      <c r="B1077" s="6"/>
      <c r="C1077" s="6"/>
      <c r="D1077" s="6"/>
      <c r="E1077" s="6"/>
      <c r="F1077" s="6"/>
      <c r="G1077" s="6"/>
      <c r="H1077" s="5"/>
      <c r="I1077" s="6"/>
      <c r="J1077" s="6"/>
      <c r="K1077" s="6"/>
      <c r="M1077" s="6"/>
      <c r="N1077" s="6"/>
      <c r="O1077" s="6"/>
    </row>
    <row r="1078" spans="2:15" x14ac:dyDescent="0.25">
      <c r="B1078" s="6"/>
      <c r="C1078" s="6"/>
      <c r="D1078" s="6"/>
      <c r="E1078" s="6"/>
      <c r="F1078" s="6"/>
      <c r="G1078" s="6"/>
      <c r="H1078" s="5"/>
      <c r="I1078" s="6"/>
      <c r="J1078" s="6"/>
      <c r="K1078" s="6"/>
      <c r="M1078" s="6"/>
      <c r="N1078" s="6"/>
      <c r="O1078" s="6"/>
    </row>
    <row r="1079" spans="2:15" x14ac:dyDescent="0.25">
      <c r="B1079" s="6"/>
      <c r="C1079" s="6"/>
      <c r="D1079" s="6"/>
      <c r="E1079" s="6"/>
      <c r="F1079" s="6"/>
      <c r="G1079" s="6"/>
      <c r="H1079" s="5"/>
      <c r="I1079" s="6"/>
      <c r="J1079" s="6"/>
      <c r="K1079" s="6"/>
      <c r="M1079" s="6"/>
      <c r="N1079" s="6"/>
      <c r="O1079" s="6"/>
    </row>
    <row r="1080" spans="2:15" x14ac:dyDescent="0.25">
      <c r="B1080" s="6"/>
      <c r="C1080" s="6"/>
      <c r="D1080" s="6"/>
      <c r="E1080" s="6"/>
      <c r="F1080" s="6"/>
      <c r="G1080" s="6"/>
      <c r="H1080" s="5"/>
      <c r="I1080" s="6"/>
      <c r="J1080" s="6"/>
      <c r="K1080" s="6"/>
      <c r="M1080" s="6"/>
      <c r="N1080" s="6"/>
      <c r="O1080" s="6"/>
    </row>
    <row r="1081" spans="2:15" x14ac:dyDescent="0.25">
      <c r="B1081" s="6"/>
      <c r="C1081" s="6"/>
      <c r="D1081" s="6"/>
      <c r="E1081" s="6"/>
      <c r="F1081" s="6"/>
      <c r="G1081" s="6"/>
      <c r="H1081" s="5"/>
      <c r="I1081" s="6"/>
      <c r="J1081" s="6"/>
      <c r="K1081" s="6"/>
      <c r="M1081" s="6"/>
      <c r="N1081" s="6"/>
      <c r="O1081" s="6"/>
    </row>
    <row r="1082" spans="2:15" x14ac:dyDescent="0.25">
      <c r="B1082" s="6"/>
      <c r="C1082" s="6"/>
      <c r="D1082" s="6"/>
      <c r="E1082" s="6"/>
      <c r="F1082" s="6"/>
      <c r="G1082" s="6"/>
      <c r="H1082" s="5"/>
      <c r="I1082" s="6"/>
      <c r="J1082" s="6"/>
      <c r="K1082" s="6"/>
      <c r="M1082" s="6"/>
      <c r="N1082" s="6"/>
      <c r="O1082" s="6"/>
    </row>
    <row r="1083" spans="2:15" x14ac:dyDescent="0.25">
      <c r="B1083" s="6"/>
      <c r="C1083" s="6"/>
      <c r="D1083" s="6"/>
      <c r="E1083" s="6"/>
      <c r="F1083" s="6"/>
      <c r="G1083" s="6"/>
      <c r="H1083" s="5"/>
      <c r="I1083" s="6"/>
      <c r="J1083" s="6"/>
      <c r="K1083" s="6"/>
      <c r="M1083" s="6"/>
      <c r="N1083" s="6"/>
      <c r="O1083" s="6"/>
    </row>
    <row r="1084" spans="2:15" x14ac:dyDescent="0.25">
      <c r="B1084" s="6"/>
      <c r="C1084" s="6"/>
      <c r="D1084" s="6"/>
      <c r="E1084" s="6"/>
      <c r="F1084" s="6"/>
      <c r="G1084" s="6"/>
      <c r="H1084" s="5"/>
      <c r="I1084" s="6"/>
      <c r="J1084" s="6"/>
      <c r="K1084" s="6"/>
      <c r="M1084" s="6"/>
      <c r="N1084" s="6"/>
      <c r="O1084" s="6"/>
    </row>
    <row r="1085" spans="2:15" x14ac:dyDescent="0.25">
      <c r="B1085" s="6"/>
      <c r="C1085" s="6"/>
      <c r="D1085" s="6"/>
      <c r="E1085" s="6"/>
      <c r="F1085" s="6"/>
      <c r="G1085" s="6"/>
      <c r="H1085" s="5"/>
      <c r="I1085" s="6"/>
      <c r="J1085" s="6"/>
      <c r="K1085" s="6"/>
      <c r="M1085" s="6"/>
      <c r="N1085" s="6"/>
      <c r="O1085" s="6"/>
    </row>
    <row r="1086" spans="2:15" x14ac:dyDescent="0.25">
      <c r="B1086" s="6"/>
      <c r="C1086" s="6"/>
      <c r="D1086" s="6"/>
      <c r="E1086" s="6"/>
      <c r="F1086" s="6"/>
      <c r="G1086" s="6"/>
      <c r="H1086" s="5"/>
      <c r="I1086" s="6"/>
      <c r="J1086" s="6"/>
      <c r="K1086" s="6"/>
      <c r="M1086" s="6"/>
      <c r="N1086" s="6"/>
      <c r="O1086" s="6"/>
    </row>
    <row r="1087" spans="2:15" x14ac:dyDescent="0.25">
      <c r="B1087" s="6"/>
      <c r="C1087" s="6"/>
      <c r="D1087" s="6"/>
      <c r="E1087" s="6"/>
      <c r="F1087" s="6"/>
      <c r="G1087" s="6"/>
      <c r="H1087" s="5"/>
      <c r="I1087" s="6"/>
      <c r="J1087" s="6"/>
      <c r="K1087" s="6"/>
      <c r="M1087" s="6"/>
      <c r="N1087" s="6"/>
      <c r="O1087" s="6"/>
    </row>
    <row r="1088" spans="2:15" x14ac:dyDescent="0.25">
      <c r="B1088" s="6"/>
      <c r="C1088" s="6"/>
      <c r="D1088" s="6"/>
      <c r="E1088" s="6"/>
      <c r="F1088" s="6"/>
      <c r="G1088" s="6"/>
      <c r="H1088" s="5"/>
      <c r="I1088" s="6"/>
      <c r="J1088" s="6"/>
      <c r="K1088" s="6"/>
      <c r="M1088" s="6"/>
      <c r="N1088" s="6"/>
      <c r="O1088" s="6"/>
    </row>
    <row r="1089" spans="2:15" x14ac:dyDescent="0.25">
      <c r="B1089" s="6"/>
      <c r="C1089" s="6"/>
      <c r="D1089" s="6"/>
      <c r="E1089" s="6"/>
      <c r="F1089" s="6"/>
      <c r="G1089" s="6"/>
      <c r="H1089" s="5"/>
      <c r="I1089" s="6"/>
      <c r="J1089" s="6"/>
      <c r="K1089" s="6"/>
      <c r="M1089" s="6"/>
      <c r="N1089" s="6"/>
      <c r="O1089" s="6"/>
    </row>
    <row r="1090" spans="2:15" x14ac:dyDescent="0.25">
      <c r="B1090" s="6"/>
      <c r="C1090" s="6"/>
      <c r="D1090" s="6"/>
      <c r="E1090" s="6"/>
      <c r="F1090" s="6"/>
      <c r="G1090" s="6"/>
      <c r="H1090" s="5"/>
      <c r="I1090" s="6"/>
      <c r="J1090" s="6"/>
      <c r="K1090" s="6"/>
      <c r="M1090" s="6"/>
      <c r="N1090" s="6"/>
      <c r="O1090" s="6"/>
    </row>
    <row r="1091" spans="2:15" x14ac:dyDescent="0.25">
      <c r="B1091" s="6"/>
      <c r="C1091" s="6"/>
      <c r="D1091" s="6"/>
      <c r="E1091" s="6"/>
      <c r="F1091" s="6"/>
      <c r="G1091" s="6"/>
      <c r="H1091" s="5"/>
      <c r="I1091" s="6"/>
      <c r="J1091" s="6"/>
      <c r="K1091" s="6"/>
      <c r="M1091" s="6"/>
      <c r="N1091" s="6"/>
      <c r="O1091" s="6"/>
    </row>
    <row r="1092" spans="2:15" x14ac:dyDescent="0.25">
      <c r="B1092" s="6"/>
      <c r="C1092" s="6"/>
      <c r="D1092" s="6"/>
      <c r="E1092" s="6"/>
      <c r="F1092" s="6"/>
      <c r="G1092" s="6"/>
      <c r="H1092" s="5"/>
      <c r="I1092" s="6"/>
      <c r="J1092" s="6"/>
      <c r="K1092" s="6"/>
      <c r="M1092" s="6"/>
      <c r="N1092" s="6"/>
      <c r="O1092" s="6"/>
    </row>
    <row r="1093" spans="2:15" x14ac:dyDescent="0.25">
      <c r="B1093" s="6"/>
      <c r="C1093" s="6"/>
      <c r="D1093" s="6"/>
      <c r="E1093" s="6"/>
      <c r="F1093" s="6"/>
      <c r="G1093" s="6"/>
      <c r="H1093" s="5"/>
      <c r="I1093" s="6"/>
      <c r="J1093" s="6"/>
      <c r="K1093" s="6"/>
      <c r="M1093" s="6"/>
      <c r="N1093" s="6"/>
      <c r="O1093" s="6"/>
    </row>
    <row r="1094" spans="2:15" x14ac:dyDescent="0.25">
      <c r="B1094" s="6"/>
      <c r="C1094" s="6"/>
      <c r="D1094" s="6"/>
      <c r="E1094" s="6"/>
      <c r="F1094" s="6"/>
      <c r="G1094" s="6"/>
      <c r="H1094" s="5"/>
      <c r="I1094" s="6"/>
      <c r="J1094" s="6"/>
      <c r="K1094" s="6"/>
      <c r="M1094" s="6"/>
      <c r="N1094" s="6"/>
      <c r="O1094" s="6"/>
    </row>
    <row r="1095" spans="2:15" x14ac:dyDescent="0.25">
      <c r="B1095" s="6"/>
      <c r="C1095" s="6"/>
      <c r="D1095" s="6"/>
      <c r="E1095" s="6"/>
      <c r="F1095" s="6"/>
      <c r="G1095" s="6"/>
      <c r="H1095" s="5"/>
      <c r="I1095" s="6"/>
      <c r="J1095" s="6"/>
      <c r="K1095" s="6"/>
      <c r="M1095" s="6"/>
      <c r="N1095" s="6"/>
      <c r="O1095" s="6"/>
    </row>
    <row r="1096" spans="2:15" x14ac:dyDescent="0.25">
      <c r="B1096" s="6"/>
      <c r="C1096" s="6"/>
      <c r="D1096" s="6"/>
      <c r="E1096" s="6"/>
      <c r="F1096" s="6"/>
      <c r="G1096" s="6"/>
      <c r="H1096" s="5"/>
      <c r="I1096" s="6"/>
      <c r="J1096" s="6"/>
      <c r="K1096" s="6"/>
      <c r="M1096" s="6"/>
      <c r="N1096" s="6"/>
      <c r="O1096" s="6"/>
    </row>
    <row r="1097" spans="2:15" x14ac:dyDescent="0.25">
      <c r="B1097" s="6"/>
      <c r="C1097" s="6"/>
      <c r="D1097" s="6"/>
      <c r="E1097" s="6"/>
      <c r="F1097" s="6"/>
      <c r="G1097" s="6"/>
      <c r="H1097" s="5"/>
      <c r="I1097" s="6"/>
      <c r="J1097" s="6"/>
      <c r="K1097" s="6"/>
      <c r="M1097" s="6"/>
      <c r="N1097" s="6"/>
      <c r="O1097" s="6"/>
    </row>
    <row r="1098" spans="2:15" x14ac:dyDescent="0.25">
      <c r="B1098" s="6"/>
      <c r="C1098" s="6"/>
      <c r="D1098" s="6"/>
      <c r="E1098" s="6"/>
      <c r="F1098" s="6"/>
      <c r="G1098" s="6"/>
      <c r="H1098" s="5"/>
      <c r="I1098" s="6"/>
      <c r="J1098" s="6"/>
      <c r="K1098" s="6"/>
      <c r="M1098" s="6"/>
      <c r="N1098" s="6"/>
      <c r="O1098" s="6"/>
    </row>
    <row r="1099" spans="2:15" x14ac:dyDescent="0.25">
      <c r="B1099" s="6"/>
      <c r="C1099" s="6"/>
      <c r="D1099" s="6"/>
      <c r="E1099" s="6"/>
      <c r="F1099" s="6"/>
      <c r="G1099" s="6"/>
      <c r="H1099" s="5"/>
      <c r="I1099" s="6"/>
      <c r="J1099" s="6"/>
      <c r="K1099" s="6"/>
      <c r="M1099" s="6"/>
      <c r="N1099" s="6"/>
      <c r="O1099" s="6"/>
    </row>
    <row r="1100" spans="2:15" x14ac:dyDescent="0.25">
      <c r="B1100" s="6"/>
      <c r="C1100" s="6"/>
      <c r="D1100" s="6"/>
      <c r="E1100" s="6"/>
      <c r="F1100" s="6"/>
      <c r="G1100" s="6"/>
      <c r="H1100" s="5"/>
      <c r="I1100" s="6"/>
      <c r="J1100" s="6"/>
      <c r="K1100" s="6"/>
      <c r="M1100" s="6"/>
      <c r="N1100" s="6"/>
      <c r="O1100" s="6"/>
    </row>
    <row r="1101" spans="2:15" x14ac:dyDescent="0.25">
      <c r="B1101" s="6"/>
      <c r="C1101" s="6"/>
      <c r="D1101" s="6"/>
      <c r="E1101" s="6"/>
      <c r="F1101" s="6"/>
      <c r="G1101" s="6"/>
      <c r="H1101" s="5"/>
      <c r="I1101" s="6"/>
      <c r="J1101" s="6"/>
      <c r="K1101" s="6"/>
      <c r="M1101" s="6"/>
      <c r="N1101" s="6"/>
      <c r="O1101" s="6"/>
    </row>
    <row r="1102" spans="2:15" x14ac:dyDescent="0.25">
      <c r="B1102" s="6"/>
      <c r="C1102" s="6"/>
      <c r="D1102" s="6"/>
      <c r="E1102" s="6"/>
      <c r="F1102" s="6"/>
      <c r="G1102" s="6"/>
      <c r="H1102" s="5"/>
      <c r="I1102" s="6"/>
      <c r="J1102" s="6"/>
      <c r="K1102" s="6"/>
      <c r="M1102" s="6"/>
      <c r="N1102" s="6"/>
      <c r="O1102" s="6"/>
    </row>
    <row r="1103" spans="2:15" x14ac:dyDescent="0.25">
      <c r="B1103" s="6"/>
      <c r="C1103" s="6"/>
      <c r="D1103" s="6"/>
      <c r="E1103" s="6"/>
      <c r="F1103" s="6"/>
      <c r="G1103" s="6"/>
      <c r="H1103" s="5"/>
      <c r="I1103" s="6"/>
      <c r="J1103" s="6"/>
      <c r="K1103" s="6"/>
      <c r="M1103" s="6"/>
      <c r="N1103" s="6"/>
      <c r="O1103" s="6"/>
    </row>
    <row r="1104" spans="2:15" x14ac:dyDescent="0.25">
      <c r="B1104" s="6"/>
      <c r="C1104" s="6"/>
      <c r="D1104" s="6"/>
      <c r="E1104" s="6"/>
      <c r="F1104" s="6"/>
      <c r="G1104" s="6"/>
      <c r="H1104" s="5"/>
      <c r="I1104" s="6"/>
      <c r="J1104" s="6"/>
      <c r="K1104" s="6"/>
      <c r="M1104" s="6"/>
      <c r="N1104" s="6"/>
      <c r="O1104" s="6"/>
    </row>
    <row r="1105" spans="2:15" x14ac:dyDescent="0.25">
      <c r="B1105" s="6"/>
      <c r="C1105" s="6"/>
      <c r="D1105" s="6"/>
      <c r="E1105" s="6"/>
      <c r="F1105" s="6"/>
      <c r="G1105" s="6"/>
      <c r="H1105" s="5"/>
      <c r="I1105" s="6"/>
      <c r="J1105" s="6"/>
      <c r="K1105" s="6"/>
      <c r="M1105" s="6"/>
      <c r="N1105" s="6"/>
      <c r="O1105" s="6"/>
    </row>
    <row r="1106" spans="2:15" x14ac:dyDescent="0.25">
      <c r="B1106" s="6"/>
      <c r="C1106" s="6"/>
      <c r="D1106" s="6"/>
      <c r="E1106" s="6"/>
      <c r="F1106" s="6"/>
      <c r="G1106" s="6"/>
      <c r="H1106" s="5"/>
      <c r="I1106" s="6"/>
      <c r="J1106" s="6"/>
      <c r="K1106" s="6"/>
      <c r="M1106" s="6"/>
      <c r="N1106" s="6"/>
      <c r="O1106" s="6"/>
    </row>
    <row r="1107" spans="2:15" x14ac:dyDescent="0.25">
      <c r="B1107" s="6"/>
      <c r="C1107" s="6"/>
      <c r="D1107" s="6"/>
      <c r="E1107" s="6"/>
      <c r="F1107" s="6"/>
      <c r="G1107" s="6"/>
      <c r="H1107" s="5"/>
      <c r="I1107" s="6"/>
      <c r="J1107" s="6"/>
      <c r="K1107" s="6"/>
      <c r="M1107" s="6"/>
      <c r="N1107" s="6"/>
      <c r="O1107" s="6"/>
    </row>
    <row r="1108" spans="2:15" x14ac:dyDescent="0.25">
      <c r="B1108" s="6"/>
      <c r="C1108" s="6"/>
      <c r="D1108" s="6"/>
      <c r="E1108" s="6"/>
      <c r="F1108" s="6"/>
      <c r="G1108" s="6"/>
      <c r="H1108" s="5"/>
      <c r="I1108" s="6"/>
      <c r="J1108" s="6"/>
      <c r="K1108" s="6"/>
      <c r="M1108" s="6"/>
      <c r="N1108" s="6"/>
      <c r="O1108" s="6"/>
    </row>
    <row r="1109" spans="2:15" x14ac:dyDescent="0.25">
      <c r="B1109" s="6"/>
      <c r="C1109" s="6"/>
      <c r="D1109" s="6"/>
      <c r="E1109" s="6"/>
      <c r="F1109" s="6"/>
      <c r="G1109" s="6"/>
      <c r="H1109" s="5"/>
      <c r="I1109" s="6"/>
      <c r="J1109" s="6"/>
      <c r="K1109" s="6"/>
      <c r="M1109" s="6"/>
      <c r="N1109" s="6"/>
      <c r="O1109" s="6"/>
    </row>
    <row r="1110" spans="2:15" x14ac:dyDescent="0.25">
      <c r="B1110" s="6"/>
      <c r="C1110" s="6"/>
      <c r="D1110" s="6"/>
      <c r="E1110" s="6"/>
      <c r="F1110" s="6"/>
      <c r="G1110" s="6"/>
      <c r="H1110" s="5"/>
      <c r="I1110" s="6"/>
      <c r="J1110" s="6"/>
      <c r="K1110" s="6"/>
      <c r="M1110" s="6"/>
      <c r="N1110" s="6"/>
      <c r="O1110" s="6"/>
    </row>
    <row r="1111" spans="2:15" x14ac:dyDescent="0.25">
      <c r="B1111" s="6"/>
      <c r="C1111" s="6"/>
      <c r="D1111" s="6"/>
      <c r="E1111" s="6"/>
      <c r="F1111" s="6"/>
      <c r="G1111" s="6"/>
      <c r="H1111" s="5"/>
      <c r="I1111" s="6"/>
      <c r="J1111" s="6"/>
      <c r="K1111" s="6"/>
      <c r="M1111" s="6"/>
      <c r="N1111" s="6"/>
      <c r="O1111" s="6"/>
    </row>
    <row r="1112" spans="2:15" x14ac:dyDescent="0.25">
      <c r="B1112" s="6"/>
      <c r="C1112" s="6"/>
      <c r="D1112" s="6"/>
      <c r="E1112" s="6"/>
      <c r="F1112" s="6"/>
      <c r="G1112" s="6"/>
      <c r="H1112" s="5"/>
      <c r="I1112" s="6"/>
      <c r="J1112" s="6"/>
      <c r="K1112" s="6"/>
      <c r="M1112" s="6"/>
      <c r="N1112" s="6"/>
      <c r="O1112" s="6"/>
    </row>
    <row r="1113" spans="2:15" x14ac:dyDescent="0.25">
      <c r="B1113" s="6"/>
      <c r="C1113" s="6"/>
      <c r="D1113" s="6"/>
      <c r="E1113" s="6"/>
      <c r="F1113" s="6"/>
      <c r="G1113" s="6"/>
      <c r="H1113" s="5"/>
      <c r="I1113" s="6"/>
      <c r="J1113" s="6"/>
      <c r="K1113" s="6"/>
      <c r="M1113" s="6"/>
      <c r="N1113" s="6"/>
      <c r="O1113" s="6"/>
    </row>
    <row r="1114" spans="2:15" x14ac:dyDescent="0.25">
      <c r="B1114" s="6"/>
      <c r="C1114" s="6"/>
      <c r="D1114" s="6"/>
      <c r="E1114" s="6"/>
      <c r="F1114" s="6"/>
      <c r="G1114" s="6"/>
      <c r="H1114" s="5"/>
      <c r="I1114" s="6"/>
      <c r="J1114" s="6"/>
      <c r="K1114" s="6"/>
      <c r="M1114" s="6"/>
      <c r="N1114" s="6"/>
      <c r="O1114" s="6"/>
    </row>
    <row r="1115" spans="2:15" x14ac:dyDescent="0.25">
      <c r="B1115" s="6"/>
      <c r="C1115" s="6"/>
      <c r="D1115" s="6"/>
      <c r="E1115" s="6"/>
      <c r="F1115" s="6"/>
      <c r="G1115" s="6"/>
      <c r="H1115" s="5"/>
      <c r="I1115" s="6"/>
      <c r="J1115" s="6"/>
      <c r="K1115" s="6"/>
      <c r="M1115" s="6"/>
      <c r="N1115" s="6"/>
      <c r="O1115" s="6"/>
    </row>
    <row r="1116" spans="2:15" x14ac:dyDescent="0.25">
      <c r="B1116" s="6"/>
      <c r="C1116" s="6"/>
      <c r="D1116" s="6"/>
      <c r="E1116" s="6"/>
      <c r="F1116" s="6"/>
      <c r="G1116" s="6"/>
      <c r="H1116" s="5"/>
      <c r="I1116" s="6"/>
      <c r="J1116" s="6"/>
      <c r="K1116" s="6"/>
      <c r="M1116" s="6"/>
      <c r="N1116" s="6"/>
      <c r="O1116" s="6"/>
    </row>
    <row r="1117" spans="2:15" x14ac:dyDescent="0.25">
      <c r="B1117" s="6"/>
      <c r="C1117" s="6"/>
      <c r="D1117" s="6"/>
      <c r="E1117" s="6"/>
      <c r="F1117" s="6"/>
      <c r="G1117" s="6"/>
      <c r="H1117" s="5"/>
      <c r="I1117" s="6"/>
      <c r="J1117" s="6"/>
      <c r="K1117" s="6"/>
      <c r="M1117" s="6"/>
      <c r="N1117" s="6"/>
      <c r="O1117" s="6"/>
    </row>
    <row r="1118" spans="2:15" x14ac:dyDescent="0.25">
      <c r="B1118" s="6"/>
      <c r="C1118" s="6"/>
      <c r="D1118" s="6"/>
      <c r="E1118" s="6"/>
      <c r="F1118" s="6"/>
      <c r="G1118" s="6"/>
      <c r="H1118" s="5"/>
      <c r="I1118" s="6"/>
      <c r="J1118" s="6"/>
      <c r="K1118" s="6"/>
      <c r="M1118" s="6"/>
      <c r="N1118" s="6"/>
      <c r="O1118" s="6"/>
    </row>
    <row r="1119" spans="2:15" x14ac:dyDescent="0.25">
      <c r="B1119" s="6"/>
      <c r="C1119" s="6"/>
      <c r="D1119" s="6"/>
      <c r="E1119" s="6"/>
      <c r="F1119" s="6"/>
      <c r="G1119" s="6"/>
      <c r="H1119" s="5"/>
      <c r="I1119" s="6"/>
      <c r="J1119" s="6"/>
      <c r="K1119" s="6"/>
      <c r="M1119" s="6"/>
      <c r="N1119" s="6"/>
      <c r="O1119" s="6"/>
    </row>
    <row r="1120" spans="2:15" x14ac:dyDescent="0.25">
      <c r="B1120" s="6"/>
      <c r="C1120" s="6"/>
      <c r="D1120" s="6"/>
      <c r="E1120" s="6"/>
      <c r="F1120" s="6"/>
      <c r="G1120" s="6"/>
      <c r="H1120" s="5"/>
      <c r="I1120" s="6"/>
      <c r="J1120" s="6"/>
      <c r="K1120" s="6"/>
      <c r="M1120" s="6"/>
      <c r="N1120" s="6"/>
      <c r="O1120" s="6"/>
    </row>
    <row r="1121" spans="2:15" x14ac:dyDescent="0.25">
      <c r="B1121" s="6"/>
      <c r="C1121" s="6"/>
      <c r="D1121" s="6"/>
      <c r="E1121" s="6"/>
      <c r="F1121" s="6"/>
      <c r="G1121" s="6"/>
      <c r="H1121" s="5"/>
      <c r="I1121" s="6"/>
      <c r="J1121" s="6"/>
      <c r="K1121" s="6"/>
      <c r="M1121" s="6"/>
      <c r="N1121" s="6"/>
      <c r="O1121" s="6"/>
    </row>
    <row r="1122" spans="2:15" x14ac:dyDescent="0.25">
      <c r="B1122" s="6"/>
      <c r="C1122" s="6"/>
      <c r="D1122" s="6"/>
      <c r="E1122" s="6"/>
      <c r="F1122" s="6"/>
      <c r="G1122" s="6"/>
      <c r="H1122" s="5"/>
      <c r="I1122" s="6"/>
      <c r="J1122" s="6"/>
      <c r="K1122" s="6"/>
      <c r="M1122" s="6"/>
      <c r="N1122" s="6"/>
      <c r="O1122" s="6"/>
    </row>
    <row r="1123" spans="2:15" x14ac:dyDescent="0.25">
      <c r="B1123" s="6"/>
      <c r="C1123" s="6"/>
      <c r="D1123" s="6"/>
      <c r="E1123" s="6"/>
      <c r="F1123" s="6"/>
      <c r="G1123" s="6"/>
      <c r="H1123" s="5"/>
      <c r="I1123" s="6"/>
      <c r="J1123" s="6"/>
      <c r="K1123" s="6"/>
      <c r="M1123" s="6"/>
      <c r="N1123" s="6"/>
      <c r="O1123" s="6"/>
    </row>
    <row r="1124" spans="2:15" x14ac:dyDescent="0.25">
      <c r="B1124" s="6"/>
      <c r="C1124" s="6"/>
      <c r="D1124" s="6"/>
      <c r="E1124" s="6"/>
      <c r="F1124" s="6"/>
      <c r="G1124" s="6"/>
      <c r="H1124" s="5"/>
      <c r="I1124" s="6"/>
      <c r="J1124" s="6"/>
      <c r="K1124" s="6"/>
      <c r="M1124" s="6"/>
      <c r="N1124" s="6"/>
      <c r="O1124" s="6"/>
    </row>
    <row r="1125" spans="2:15" x14ac:dyDescent="0.25">
      <c r="B1125" s="6"/>
      <c r="C1125" s="6"/>
      <c r="D1125" s="6"/>
      <c r="E1125" s="6"/>
      <c r="F1125" s="6"/>
      <c r="G1125" s="6"/>
      <c r="H1125" s="5"/>
      <c r="I1125" s="6"/>
      <c r="J1125" s="6"/>
      <c r="K1125" s="6"/>
      <c r="M1125" s="6"/>
      <c r="N1125" s="6"/>
      <c r="O1125" s="6"/>
    </row>
    <row r="1126" spans="2:15" x14ac:dyDescent="0.25">
      <c r="B1126" s="6"/>
      <c r="C1126" s="6"/>
      <c r="D1126" s="6"/>
      <c r="E1126" s="6"/>
      <c r="F1126" s="6"/>
      <c r="G1126" s="6"/>
      <c r="H1126" s="5"/>
      <c r="I1126" s="6"/>
      <c r="J1126" s="6"/>
      <c r="K1126" s="6"/>
      <c r="M1126" s="6"/>
      <c r="N1126" s="6"/>
      <c r="O1126" s="6"/>
    </row>
    <row r="1127" spans="2:15" x14ac:dyDescent="0.25">
      <c r="B1127" s="6"/>
      <c r="C1127" s="6"/>
      <c r="D1127" s="6"/>
      <c r="E1127" s="6"/>
      <c r="F1127" s="6"/>
      <c r="G1127" s="6"/>
      <c r="H1127" s="5"/>
      <c r="I1127" s="6"/>
      <c r="J1127" s="6"/>
      <c r="K1127" s="6"/>
      <c r="M1127" s="6"/>
      <c r="N1127" s="6"/>
      <c r="O1127" s="6"/>
    </row>
    <row r="1128" spans="2:15" x14ac:dyDescent="0.25">
      <c r="B1128" s="6"/>
      <c r="C1128" s="6"/>
      <c r="D1128" s="6"/>
      <c r="E1128" s="6"/>
      <c r="F1128" s="6"/>
      <c r="G1128" s="6"/>
      <c r="H1128" s="5"/>
      <c r="I1128" s="6"/>
      <c r="J1128" s="6"/>
      <c r="K1128" s="6"/>
      <c r="M1128" s="6"/>
      <c r="N1128" s="6"/>
      <c r="O1128" s="6"/>
    </row>
    <row r="1129" spans="2:15" x14ac:dyDescent="0.25">
      <c r="B1129" s="6"/>
      <c r="C1129" s="6"/>
      <c r="D1129" s="6"/>
      <c r="E1129" s="6"/>
      <c r="F1129" s="6"/>
      <c r="G1129" s="6"/>
      <c r="H1129" s="5"/>
      <c r="I1129" s="6"/>
      <c r="J1129" s="6"/>
      <c r="K1129" s="6"/>
      <c r="M1129" s="6"/>
      <c r="N1129" s="6"/>
      <c r="O1129" s="6"/>
    </row>
    <row r="1130" spans="2:15" x14ac:dyDescent="0.25">
      <c r="B1130" s="6"/>
      <c r="C1130" s="6"/>
      <c r="D1130" s="6"/>
      <c r="E1130" s="6"/>
      <c r="F1130" s="6"/>
      <c r="G1130" s="6"/>
      <c r="H1130" s="5"/>
      <c r="I1130" s="6"/>
      <c r="J1130" s="6"/>
      <c r="K1130" s="6"/>
      <c r="M1130" s="6"/>
      <c r="N1130" s="6"/>
      <c r="O1130" s="6"/>
    </row>
    <row r="1131" spans="2:15" x14ac:dyDescent="0.25">
      <c r="B1131" s="6"/>
      <c r="C1131" s="6"/>
      <c r="D1131" s="6"/>
      <c r="E1131" s="6"/>
      <c r="F1131" s="6"/>
      <c r="G1131" s="6"/>
      <c r="H1131" s="5"/>
      <c r="I1131" s="6"/>
      <c r="J1131" s="6"/>
      <c r="K1131" s="6"/>
      <c r="M1131" s="6"/>
      <c r="N1131" s="6"/>
      <c r="O1131" s="6"/>
    </row>
    <row r="1132" spans="2:15" x14ac:dyDescent="0.25">
      <c r="B1132" s="6"/>
      <c r="C1132" s="6"/>
      <c r="D1132" s="6"/>
      <c r="E1132" s="6"/>
      <c r="F1132" s="6"/>
      <c r="G1132" s="6"/>
      <c r="H1132" s="5"/>
      <c r="I1132" s="6"/>
      <c r="J1132" s="6"/>
      <c r="K1132" s="6"/>
      <c r="M1132" s="6"/>
      <c r="N1132" s="6"/>
      <c r="O1132" s="6"/>
    </row>
    <row r="1133" spans="2:15" x14ac:dyDescent="0.25">
      <c r="B1133" s="6"/>
      <c r="C1133" s="6"/>
      <c r="D1133" s="6"/>
      <c r="E1133" s="6"/>
      <c r="F1133" s="6"/>
      <c r="G1133" s="6"/>
      <c r="H1133" s="5"/>
      <c r="I1133" s="6"/>
      <c r="J1133" s="6"/>
      <c r="K1133" s="6"/>
      <c r="M1133" s="6"/>
      <c r="N1133" s="6"/>
      <c r="O1133" s="6"/>
    </row>
    <row r="1134" spans="2:15" x14ac:dyDescent="0.25">
      <c r="B1134" s="6"/>
      <c r="C1134" s="6"/>
      <c r="D1134" s="6"/>
      <c r="E1134" s="6"/>
      <c r="F1134" s="6"/>
      <c r="G1134" s="6"/>
      <c r="H1134" s="5"/>
      <c r="I1134" s="6"/>
      <c r="J1134" s="6"/>
      <c r="K1134" s="6"/>
      <c r="M1134" s="6"/>
      <c r="N1134" s="6"/>
      <c r="O1134" s="6"/>
    </row>
    <row r="1135" spans="2:15" x14ac:dyDescent="0.25">
      <c r="B1135" s="6"/>
      <c r="C1135" s="6"/>
      <c r="D1135" s="6"/>
      <c r="E1135" s="6"/>
      <c r="F1135" s="6"/>
      <c r="G1135" s="6"/>
      <c r="H1135" s="5"/>
      <c r="I1135" s="6"/>
      <c r="J1135" s="6"/>
      <c r="K1135" s="6"/>
      <c r="M1135" s="6"/>
      <c r="N1135" s="6"/>
      <c r="O1135" s="6"/>
    </row>
    <row r="1136" spans="2:15" x14ac:dyDescent="0.25">
      <c r="B1136" s="6"/>
      <c r="C1136" s="6"/>
      <c r="D1136" s="6"/>
      <c r="E1136" s="6"/>
      <c r="F1136" s="6"/>
      <c r="G1136" s="6"/>
      <c r="H1136" s="5"/>
      <c r="I1136" s="6"/>
      <c r="J1136" s="6"/>
      <c r="K1136" s="6"/>
      <c r="M1136" s="6"/>
      <c r="N1136" s="6"/>
      <c r="O1136" s="6"/>
    </row>
    <row r="1137" spans="2:15" x14ac:dyDescent="0.25">
      <c r="B1137" s="6"/>
      <c r="C1137" s="6"/>
      <c r="D1137" s="6"/>
      <c r="E1137" s="6"/>
      <c r="F1137" s="6"/>
      <c r="G1137" s="6"/>
      <c r="H1137" s="5"/>
      <c r="I1137" s="6"/>
      <c r="J1137" s="6"/>
      <c r="K1137" s="6"/>
      <c r="M1137" s="6"/>
      <c r="N1137" s="6"/>
      <c r="O1137" s="6"/>
    </row>
    <row r="1138" spans="2:15" x14ac:dyDescent="0.25">
      <c r="B1138" s="6"/>
      <c r="C1138" s="6"/>
      <c r="D1138" s="6"/>
      <c r="E1138" s="6"/>
      <c r="F1138" s="6"/>
      <c r="G1138" s="6"/>
      <c r="H1138" s="5"/>
      <c r="I1138" s="6"/>
      <c r="J1138" s="6"/>
      <c r="K1138" s="6"/>
      <c r="M1138" s="6"/>
      <c r="N1138" s="6"/>
      <c r="O1138" s="6"/>
    </row>
    <row r="1139" spans="2:15" x14ac:dyDescent="0.25">
      <c r="B1139" s="6"/>
      <c r="C1139" s="6"/>
      <c r="D1139" s="6"/>
      <c r="E1139" s="6"/>
      <c r="F1139" s="6"/>
      <c r="G1139" s="6"/>
      <c r="H1139" s="5"/>
      <c r="I1139" s="6"/>
      <c r="J1139" s="6"/>
      <c r="K1139" s="6"/>
      <c r="M1139" s="6"/>
      <c r="N1139" s="6"/>
      <c r="O1139" s="6"/>
    </row>
    <row r="1140" spans="2:15" x14ac:dyDescent="0.25">
      <c r="B1140" s="6"/>
      <c r="C1140" s="6"/>
      <c r="D1140" s="6"/>
      <c r="E1140" s="6"/>
      <c r="F1140" s="6"/>
      <c r="G1140" s="6"/>
      <c r="H1140" s="5"/>
      <c r="I1140" s="6"/>
      <c r="J1140" s="6"/>
      <c r="K1140" s="6"/>
      <c r="M1140" s="6"/>
      <c r="N1140" s="6"/>
      <c r="O1140" s="6"/>
    </row>
    <row r="1141" spans="2:15" x14ac:dyDescent="0.25">
      <c r="B1141" s="6"/>
      <c r="C1141" s="6"/>
      <c r="D1141" s="6"/>
      <c r="E1141" s="6"/>
      <c r="F1141" s="6"/>
      <c r="G1141" s="6"/>
      <c r="H1141" s="5"/>
      <c r="I1141" s="6"/>
      <c r="J1141" s="6"/>
      <c r="K1141" s="6"/>
      <c r="M1141" s="6"/>
      <c r="N1141" s="6"/>
      <c r="O1141" s="6"/>
    </row>
    <row r="1142" spans="2:15" x14ac:dyDescent="0.25">
      <c r="B1142" s="6"/>
      <c r="C1142" s="6"/>
      <c r="D1142" s="6"/>
      <c r="E1142" s="6"/>
      <c r="F1142" s="6"/>
      <c r="G1142" s="6"/>
      <c r="H1142" s="5"/>
      <c r="I1142" s="6"/>
      <c r="J1142" s="6"/>
      <c r="K1142" s="6"/>
      <c r="M1142" s="6"/>
      <c r="N1142" s="6"/>
      <c r="O1142" s="6"/>
    </row>
    <row r="1143" spans="2:15" x14ac:dyDescent="0.25">
      <c r="B1143" s="6"/>
      <c r="C1143" s="6"/>
      <c r="D1143" s="6"/>
      <c r="E1143" s="6"/>
      <c r="F1143" s="6"/>
      <c r="G1143" s="6"/>
      <c r="H1143" s="5"/>
      <c r="I1143" s="6"/>
      <c r="J1143" s="6"/>
      <c r="K1143" s="6"/>
      <c r="M1143" s="6"/>
      <c r="N1143" s="6"/>
      <c r="O1143" s="6"/>
    </row>
    <row r="1144" spans="2:15" x14ac:dyDescent="0.25">
      <c r="B1144" s="6"/>
      <c r="C1144" s="6"/>
      <c r="D1144" s="6"/>
      <c r="E1144" s="6"/>
      <c r="F1144" s="6"/>
      <c r="G1144" s="6"/>
      <c r="H1144" s="5"/>
      <c r="I1144" s="6"/>
      <c r="J1144" s="6"/>
      <c r="K1144" s="6"/>
      <c r="M1144" s="6"/>
      <c r="N1144" s="6"/>
      <c r="O1144" s="6"/>
    </row>
    <row r="1145" spans="2:15" x14ac:dyDescent="0.25">
      <c r="B1145" s="6"/>
      <c r="C1145" s="6"/>
      <c r="D1145" s="6"/>
      <c r="E1145" s="6"/>
      <c r="F1145" s="6"/>
      <c r="G1145" s="6"/>
      <c r="H1145" s="5"/>
      <c r="I1145" s="6"/>
      <c r="J1145" s="6"/>
      <c r="K1145" s="6"/>
      <c r="M1145" s="6"/>
      <c r="N1145" s="6"/>
      <c r="O1145" s="6"/>
    </row>
    <row r="1146" spans="2:15" x14ac:dyDescent="0.25">
      <c r="B1146" s="6"/>
      <c r="C1146" s="6"/>
      <c r="D1146" s="6"/>
      <c r="E1146" s="6"/>
      <c r="F1146" s="6"/>
      <c r="G1146" s="6"/>
      <c r="H1146" s="5"/>
      <c r="I1146" s="6"/>
      <c r="J1146" s="6"/>
      <c r="K1146" s="6"/>
      <c r="M1146" s="6"/>
      <c r="N1146" s="6"/>
      <c r="O1146" s="6"/>
    </row>
    <row r="1147" spans="2:15" x14ac:dyDescent="0.25">
      <c r="B1147" s="6"/>
      <c r="C1147" s="6"/>
      <c r="D1147" s="6"/>
      <c r="E1147" s="6"/>
      <c r="F1147" s="6"/>
      <c r="G1147" s="6"/>
      <c r="H1147" s="5"/>
      <c r="I1147" s="6"/>
      <c r="J1147" s="6"/>
      <c r="K1147" s="6"/>
      <c r="M1147" s="6"/>
      <c r="N1147" s="6"/>
      <c r="O1147" s="6"/>
    </row>
    <row r="1148" spans="2:15" x14ac:dyDescent="0.25">
      <c r="B1148" s="6"/>
      <c r="C1148" s="6"/>
      <c r="D1148" s="6"/>
      <c r="E1148" s="6"/>
      <c r="F1148" s="6"/>
      <c r="G1148" s="6"/>
      <c r="H1148" s="5"/>
      <c r="I1148" s="6"/>
      <c r="J1148" s="6"/>
      <c r="K1148" s="6"/>
      <c r="M1148" s="6"/>
      <c r="N1148" s="6"/>
      <c r="O1148" s="6"/>
    </row>
    <row r="1149" spans="2:15" x14ac:dyDescent="0.25">
      <c r="B1149" s="6"/>
      <c r="C1149" s="6"/>
      <c r="D1149" s="6"/>
      <c r="E1149" s="6"/>
      <c r="F1149" s="6"/>
      <c r="G1149" s="6"/>
      <c r="H1149" s="5"/>
      <c r="I1149" s="6"/>
      <c r="J1149" s="6"/>
      <c r="K1149" s="6"/>
      <c r="M1149" s="6"/>
      <c r="N1149" s="6"/>
      <c r="O1149" s="6"/>
    </row>
    <row r="1150" spans="2:15" x14ac:dyDescent="0.25">
      <c r="B1150" s="6"/>
      <c r="C1150" s="6"/>
      <c r="D1150" s="6"/>
      <c r="E1150" s="6"/>
      <c r="F1150" s="6"/>
      <c r="G1150" s="6"/>
      <c r="H1150" s="5"/>
      <c r="I1150" s="6"/>
      <c r="J1150" s="6"/>
      <c r="K1150" s="6"/>
      <c r="M1150" s="6"/>
      <c r="N1150" s="6"/>
      <c r="O1150" s="6"/>
    </row>
    <row r="1151" spans="2:15" x14ac:dyDescent="0.25">
      <c r="B1151" s="6"/>
      <c r="C1151" s="6"/>
      <c r="D1151" s="6"/>
      <c r="E1151" s="6"/>
      <c r="F1151" s="6"/>
      <c r="G1151" s="6"/>
      <c r="H1151" s="5"/>
      <c r="I1151" s="6"/>
      <c r="J1151" s="6"/>
      <c r="K1151" s="6"/>
      <c r="M1151" s="6"/>
      <c r="N1151" s="6"/>
      <c r="O1151" s="6"/>
    </row>
    <row r="1152" spans="2:15" x14ac:dyDescent="0.25">
      <c r="B1152" s="6"/>
      <c r="C1152" s="6"/>
      <c r="D1152" s="6"/>
      <c r="E1152" s="6"/>
      <c r="F1152" s="6"/>
      <c r="G1152" s="6"/>
      <c r="H1152" s="5"/>
      <c r="I1152" s="6"/>
      <c r="J1152" s="6"/>
      <c r="K1152" s="6"/>
      <c r="M1152" s="6"/>
      <c r="N1152" s="6"/>
      <c r="O1152" s="6"/>
    </row>
    <row r="1153" spans="2:15" x14ac:dyDescent="0.25">
      <c r="B1153" s="6"/>
      <c r="C1153" s="6"/>
      <c r="D1153" s="6"/>
      <c r="E1153" s="6"/>
      <c r="F1153" s="6"/>
      <c r="G1153" s="6"/>
      <c r="H1153" s="5"/>
      <c r="I1153" s="6"/>
      <c r="J1153" s="6"/>
      <c r="K1153" s="6"/>
      <c r="M1153" s="6"/>
      <c r="N1153" s="6"/>
      <c r="O1153" s="6"/>
    </row>
    <row r="1154" spans="2:15" x14ac:dyDescent="0.25">
      <c r="B1154" s="6"/>
      <c r="C1154" s="6"/>
      <c r="D1154" s="6"/>
      <c r="E1154" s="6"/>
      <c r="F1154" s="6"/>
      <c r="G1154" s="6"/>
      <c r="H1154" s="5"/>
      <c r="I1154" s="6"/>
      <c r="J1154" s="6"/>
      <c r="K1154" s="6"/>
      <c r="M1154" s="6"/>
      <c r="N1154" s="6"/>
      <c r="O1154" s="6"/>
    </row>
    <row r="1155" spans="2:15" x14ac:dyDescent="0.25">
      <c r="B1155" s="6"/>
      <c r="C1155" s="6"/>
      <c r="D1155" s="6"/>
      <c r="E1155" s="6"/>
      <c r="F1155" s="6"/>
      <c r="G1155" s="6"/>
      <c r="H1155" s="5"/>
      <c r="I1155" s="6"/>
      <c r="J1155" s="6"/>
      <c r="K1155" s="6"/>
      <c r="M1155" s="6"/>
      <c r="N1155" s="6"/>
      <c r="O1155" s="6"/>
    </row>
    <row r="1156" spans="2:15" x14ac:dyDescent="0.25">
      <c r="B1156" s="6"/>
      <c r="C1156" s="6"/>
      <c r="D1156" s="6"/>
      <c r="E1156" s="6"/>
      <c r="F1156" s="6"/>
      <c r="G1156" s="6"/>
      <c r="H1156" s="5"/>
      <c r="I1156" s="6"/>
      <c r="J1156" s="6"/>
      <c r="K1156" s="6"/>
      <c r="M1156" s="6"/>
      <c r="N1156" s="6"/>
      <c r="O1156" s="6"/>
    </row>
    <row r="1157" spans="2:15" x14ac:dyDescent="0.25">
      <c r="B1157" s="6"/>
      <c r="C1157" s="6"/>
      <c r="D1157" s="6"/>
      <c r="E1157" s="6"/>
      <c r="F1157" s="6"/>
      <c r="G1157" s="6"/>
      <c r="H1157" s="5"/>
      <c r="I1157" s="6"/>
      <c r="J1157" s="6"/>
      <c r="K1157" s="6"/>
      <c r="M1157" s="6"/>
      <c r="N1157" s="6"/>
      <c r="O1157" s="6"/>
    </row>
    <row r="1158" spans="2:15" x14ac:dyDescent="0.25">
      <c r="B1158" s="6"/>
      <c r="C1158" s="6"/>
      <c r="D1158" s="6"/>
      <c r="E1158" s="6"/>
      <c r="F1158" s="6"/>
      <c r="G1158" s="6"/>
      <c r="H1158" s="5"/>
      <c r="I1158" s="6"/>
      <c r="J1158" s="6"/>
      <c r="K1158" s="6"/>
      <c r="M1158" s="6"/>
      <c r="N1158" s="6"/>
      <c r="O1158" s="6"/>
    </row>
    <row r="1159" spans="2:15" x14ac:dyDescent="0.25">
      <c r="B1159" s="6"/>
      <c r="C1159" s="6"/>
      <c r="D1159" s="6"/>
      <c r="E1159" s="6"/>
      <c r="F1159" s="6"/>
      <c r="G1159" s="6"/>
      <c r="H1159" s="5"/>
      <c r="I1159" s="6"/>
      <c r="J1159" s="6"/>
      <c r="K1159" s="6"/>
      <c r="M1159" s="6"/>
      <c r="N1159" s="6"/>
      <c r="O1159" s="6"/>
    </row>
    <row r="1160" spans="2:15" x14ac:dyDescent="0.25">
      <c r="B1160" s="6"/>
      <c r="C1160" s="6"/>
      <c r="D1160" s="6"/>
      <c r="E1160" s="6"/>
      <c r="F1160" s="6"/>
      <c r="G1160" s="6"/>
      <c r="H1160" s="5"/>
      <c r="I1160" s="6"/>
      <c r="J1160" s="6"/>
      <c r="K1160" s="6"/>
      <c r="M1160" s="6"/>
      <c r="N1160" s="6"/>
      <c r="O1160" s="6"/>
    </row>
    <row r="1161" spans="2:15" x14ac:dyDescent="0.25">
      <c r="B1161" s="6"/>
      <c r="C1161" s="6"/>
      <c r="D1161" s="6"/>
      <c r="E1161" s="6"/>
      <c r="F1161" s="6"/>
      <c r="G1161" s="6"/>
      <c r="H1161" s="5"/>
      <c r="I1161" s="6"/>
      <c r="J1161" s="6"/>
      <c r="K1161" s="6"/>
      <c r="M1161" s="6"/>
      <c r="N1161" s="6"/>
      <c r="O1161" s="6"/>
    </row>
    <row r="1162" spans="2:15" x14ac:dyDescent="0.25">
      <c r="B1162" s="6"/>
      <c r="C1162" s="6"/>
      <c r="D1162" s="6"/>
      <c r="E1162" s="6"/>
      <c r="F1162" s="6"/>
      <c r="G1162" s="6"/>
      <c r="H1162" s="5"/>
      <c r="I1162" s="6"/>
      <c r="J1162" s="6"/>
      <c r="K1162" s="6"/>
      <c r="M1162" s="6"/>
      <c r="N1162" s="6"/>
      <c r="O1162" s="6"/>
    </row>
    <row r="1163" spans="2:15" x14ac:dyDescent="0.25">
      <c r="B1163" s="6"/>
      <c r="C1163" s="6"/>
      <c r="D1163" s="6"/>
      <c r="E1163" s="6"/>
      <c r="F1163" s="6"/>
      <c r="G1163" s="6"/>
      <c r="H1163" s="5"/>
      <c r="I1163" s="6"/>
      <c r="J1163" s="6"/>
      <c r="K1163" s="6"/>
      <c r="M1163" s="6"/>
      <c r="N1163" s="6"/>
      <c r="O1163" s="6"/>
    </row>
    <row r="1164" spans="2:15" x14ac:dyDescent="0.25">
      <c r="B1164" s="6"/>
      <c r="C1164" s="6"/>
      <c r="D1164" s="6"/>
      <c r="E1164" s="6"/>
      <c r="F1164" s="6"/>
      <c r="G1164" s="6"/>
      <c r="H1164" s="5"/>
      <c r="I1164" s="6"/>
      <c r="J1164" s="6"/>
      <c r="K1164" s="6"/>
      <c r="M1164" s="6"/>
      <c r="N1164" s="6"/>
      <c r="O1164" s="6"/>
    </row>
    <row r="1165" spans="2:15" x14ac:dyDescent="0.25">
      <c r="B1165" s="6"/>
      <c r="C1165" s="6"/>
      <c r="D1165" s="6"/>
      <c r="E1165" s="6"/>
      <c r="F1165" s="6"/>
      <c r="G1165" s="6"/>
      <c r="H1165" s="5"/>
      <c r="I1165" s="6"/>
      <c r="J1165" s="6"/>
      <c r="K1165" s="6"/>
      <c r="M1165" s="6"/>
      <c r="N1165" s="6"/>
      <c r="O1165" s="6"/>
    </row>
    <row r="1166" spans="2:15" x14ac:dyDescent="0.25">
      <c r="B1166" s="6"/>
      <c r="C1166" s="6"/>
      <c r="D1166" s="6"/>
      <c r="E1166" s="6"/>
      <c r="F1166" s="6"/>
      <c r="G1166" s="6"/>
      <c r="H1166" s="5"/>
      <c r="I1166" s="6"/>
      <c r="J1166" s="6"/>
      <c r="K1166" s="6"/>
      <c r="M1166" s="6"/>
      <c r="N1166" s="6"/>
      <c r="O1166" s="6"/>
    </row>
    <row r="1167" spans="2:15" x14ac:dyDescent="0.25">
      <c r="B1167" s="6"/>
      <c r="C1167" s="6"/>
      <c r="D1167" s="6"/>
      <c r="E1167" s="6"/>
      <c r="F1167" s="6"/>
      <c r="G1167" s="6"/>
      <c r="H1167" s="5"/>
      <c r="I1167" s="6"/>
      <c r="J1167" s="6"/>
      <c r="K1167" s="6"/>
      <c r="M1167" s="6"/>
      <c r="N1167" s="6"/>
      <c r="O1167" s="6"/>
    </row>
    <row r="1168" spans="2:15" x14ac:dyDescent="0.25">
      <c r="B1168" s="6"/>
      <c r="C1168" s="6"/>
      <c r="D1168" s="6"/>
      <c r="E1168" s="6"/>
      <c r="F1168" s="6"/>
      <c r="G1168" s="6"/>
      <c r="H1168" s="5"/>
      <c r="I1168" s="6"/>
      <c r="J1168" s="6"/>
      <c r="K1168" s="6"/>
      <c r="M1168" s="6"/>
      <c r="N1168" s="6"/>
      <c r="O1168" s="6"/>
    </row>
    <row r="1169" spans="2:15" x14ac:dyDescent="0.25">
      <c r="B1169" s="6"/>
      <c r="C1169" s="6"/>
      <c r="D1169" s="6"/>
      <c r="E1169" s="6"/>
      <c r="F1169" s="6"/>
      <c r="G1169" s="6"/>
      <c r="H1169" s="5"/>
      <c r="I1169" s="6"/>
      <c r="J1169" s="6"/>
      <c r="K1169" s="6"/>
      <c r="M1169" s="6"/>
      <c r="N1169" s="6"/>
      <c r="O1169" s="6"/>
    </row>
    <row r="1170" spans="2:15" x14ac:dyDescent="0.25">
      <c r="B1170" s="6"/>
      <c r="C1170" s="6"/>
      <c r="D1170" s="6"/>
      <c r="E1170" s="6"/>
      <c r="F1170" s="6"/>
      <c r="G1170" s="6"/>
      <c r="H1170" s="5"/>
      <c r="I1170" s="6"/>
      <c r="J1170" s="6"/>
      <c r="K1170" s="6"/>
      <c r="M1170" s="6"/>
      <c r="N1170" s="6"/>
      <c r="O1170" s="6"/>
    </row>
    <row r="1171" spans="2:15" x14ac:dyDescent="0.25">
      <c r="B1171" s="6"/>
      <c r="C1171" s="6"/>
      <c r="D1171" s="6"/>
      <c r="E1171" s="6"/>
      <c r="F1171" s="6"/>
      <c r="G1171" s="6"/>
      <c r="H1171" s="5"/>
      <c r="I1171" s="6"/>
      <c r="J1171" s="6"/>
      <c r="K1171" s="6"/>
      <c r="M1171" s="6"/>
      <c r="N1171" s="6"/>
      <c r="O1171" s="6"/>
    </row>
    <row r="1172" spans="2:15" x14ac:dyDescent="0.25">
      <c r="B1172" s="6"/>
      <c r="C1172" s="6"/>
      <c r="D1172" s="6"/>
      <c r="E1172" s="6"/>
      <c r="F1172" s="6"/>
      <c r="G1172" s="6"/>
      <c r="H1172" s="5"/>
      <c r="I1172" s="6"/>
      <c r="J1172" s="6"/>
      <c r="K1172" s="6"/>
      <c r="M1172" s="6"/>
      <c r="N1172" s="6"/>
      <c r="O1172" s="6"/>
    </row>
    <row r="1173" spans="2:15" x14ac:dyDescent="0.25">
      <c r="B1173" s="6"/>
      <c r="C1173" s="6"/>
      <c r="D1173" s="6"/>
      <c r="E1173" s="6"/>
      <c r="F1173" s="6"/>
      <c r="G1173" s="6"/>
      <c r="H1173" s="5"/>
      <c r="I1173" s="6"/>
      <c r="J1173" s="6"/>
      <c r="K1173" s="6"/>
      <c r="M1173" s="6"/>
      <c r="N1173" s="6"/>
      <c r="O1173" s="6"/>
    </row>
    <row r="1174" spans="2:15" x14ac:dyDescent="0.25">
      <c r="B1174" s="6"/>
      <c r="C1174" s="6"/>
      <c r="D1174" s="6"/>
      <c r="E1174" s="6"/>
      <c r="F1174" s="6"/>
      <c r="G1174" s="6"/>
      <c r="H1174" s="5"/>
      <c r="I1174" s="6"/>
      <c r="J1174" s="6"/>
      <c r="K1174" s="6"/>
      <c r="M1174" s="6"/>
      <c r="N1174" s="6"/>
      <c r="O1174" s="6"/>
    </row>
    <row r="1175" spans="2:15" x14ac:dyDescent="0.25">
      <c r="B1175" s="6"/>
      <c r="C1175" s="6"/>
      <c r="D1175" s="6"/>
      <c r="E1175" s="6"/>
      <c r="F1175" s="6"/>
      <c r="G1175" s="6"/>
      <c r="H1175" s="5"/>
      <c r="I1175" s="6"/>
      <c r="J1175" s="6"/>
      <c r="K1175" s="6"/>
      <c r="M1175" s="6"/>
      <c r="N1175" s="6"/>
      <c r="O1175" s="6"/>
    </row>
    <row r="1176" spans="2:15" x14ac:dyDescent="0.25">
      <c r="B1176" s="6"/>
      <c r="C1176" s="6"/>
      <c r="D1176" s="6"/>
      <c r="E1176" s="6"/>
      <c r="F1176" s="6"/>
      <c r="G1176" s="6"/>
      <c r="H1176" s="5"/>
      <c r="I1176" s="6"/>
      <c r="J1176" s="6"/>
      <c r="K1176" s="6"/>
      <c r="M1176" s="6"/>
      <c r="N1176" s="6"/>
      <c r="O1176" s="6"/>
    </row>
    <row r="1177" spans="2:15" x14ac:dyDescent="0.25">
      <c r="B1177" s="6"/>
      <c r="C1177" s="6"/>
      <c r="D1177" s="6"/>
      <c r="E1177" s="6"/>
      <c r="F1177" s="6"/>
      <c r="G1177" s="6"/>
      <c r="H1177" s="5"/>
      <c r="I1177" s="6"/>
      <c r="J1177" s="6"/>
      <c r="K1177" s="6"/>
      <c r="M1177" s="6"/>
      <c r="N1177" s="6"/>
      <c r="O1177" s="6"/>
    </row>
    <row r="1178" spans="2:15" x14ac:dyDescent="0.25">
      <c r="B1178" s="6"/>
      <c r="C1178" s="6"/>
      <c r="D1178" s="6"/>
      <c r="E1178" s="6"/>
      <c r="F1178" s="6"/>
      <c r="G1178" s="6"/>
      <c r="H1178" s="5"/>
      <c r="I1178" s="6"/>
      <c r="J1178" s="6"/>
      <c r="K1178" s="6"/>
      <c r="M1178" s="6"/>
      <c r="N1178" s="6"/>
      <c r="O1178" s="6"/>
    </row>
    <row r="1179" spans="2:15" x14ac:dyDescent="0.25">
      <c r="B1179" s="6"/>
      <c r="C1179" s="6"/>
      <c r="D1179" s="6"/>
      <c r="E1179" s="6"/>
      <c r="F1179" s="6"/>
      <c r="G1179" s="6"/>
      <c r="H1179" s="5"/>
      <c r="I1179" s="6"/>
      <c r="J1179" s="6"/>
      <c r="K1179" s="6"/>
      <c r="M1179" s="6"/>
      <c r="N1179" s="6"/>
      <c r="O1179" s="6"/>
    </row>
    <row r="1180" spans="2:15" x14ac:dyDescent="0.25">
      <c r="B1180" s="6"/>
      <c r="C1180" s="6"/>
      <c r="D1180" s="6"/>
      <c r="E1180" s="6"/>
      <c r="F1180" s="6"/>
      <c r="G1180" s="6"/>
      <c r="H1180" s="5"/>
      <c r="I1180" s="6"/>
      <c r="J1180" s="6"/>
      <c r="K1180" s="6"/>
      <c r="M1180" s="6"/>
      <c r="N1180" s="6"/>
      <c r="O1180" s="6"/>
    </row>
    <row r="1181" spans="2:15" x14ac:dyDescent="0.25">
      <c r="B1181" s="6"/>
      <c r="C1181" s="6"/>
      <c r="D1181" s="6"/>
      <c r="E1181" s="6"/>
      <c r="F1181" s="6"/>
      <c r="G1181" s="6"/>
      <c r="H1181" s="5"/>
      <c r="I1181" s="6"/>
      <c r="J1181" s="6"/>
      <c r="K1181" s="6"/>
      <c r="M1181" s="6"/>
      <c r="N1181" s="6"/>
      <c r="O1181" s="6"/>
    </row>
    <row r="1182" spans="2:15" x14ac:dyDescent="0.25">
      <c r="B1182" s="6"/>
      <c r="C1182" s="6"/>
      <c r="D1182" s="6"/>
      <c r="E1182" s="6"/>
      <c r="F1182" s="6"/>
      <c r="G1182" s="6"/>
      <c r="H1182" s="5"/>
      <c r="I1182" s="6"/>
      <c r="J1182" s="6"/>
      <c r="K1182" s="6"/>
      <c r="M1182" s="6"/>
      <c r="N1182" s="6"/>
      <c r="O1182" s="6"/>
    </row>
    <row r="1183" spans="2:15" x14ac:dyDescent="0.25">
      <c r="B1183" s="6"/>
      <c r="C1183" s="6"/>
      <c r="D1183" s="6"/>
      <c r="E1183" s="6"/>
      <c r="F1183" s="6"/>
      <c r="G1183" s="6"/>
      <c r="H1183" s="5"/>
      <c r="I1183" s="6"/>
      <c r="J1183" s="6"/>
      <c r="K1183" s="6"/>
      <c r="M1183" s="6"/>
      <c r="N1183" s="6"/>
      <c r="O1183" s="6"/>
    </row>
    <row r="1184" spans="2:15" x14ac:dyDescent="0.25">
      <c r="B1184" s="6"/>
      <c r="C1184" s="6"/>
      <c r="D1184" s="6"/>
      <c r="E1184" s="6"/>
      <c r="F1184" s="6"/>
      <c r="G1184" s="6"/>
      <c r="H1184" s="5"/>
      <c r="I1184" s="6"/>
      <c r="J1184" s="6"/>
      <c r="K1184" s="6"/>
      <c r="M1184" s="6"/>
      <c r="N1184" s="6"/>
      <c r="O1184" s="6"/>
    </row>
    <row r="1185" spans="2:15" x14ac:dyDescent="0.25">
      <c r="B1185" s="6"/>
      <c r="C1185" s="6"/>
      <c r="D1185" s="6"/>
      <c r="E1185" s="6"/>
      <c r="F1185" s="6"/>
      <c r="G1185" s="6"/>
      <c r="H1185" s="5"/>
      <c r="I1185" s="6"/>
      <c r="J1185" s="6"/>
      <c r="K1185" s="6"/>
      <c r="M1185" s="6"/>
      <c r="N1185" s="6"/>
      <c r="O1185" s="6"/>
    </row>
    <row r="1186" spans="2:15" x14ac:dyDescent="0.25">
      <c r="B1186" s="6"/>
      <c r="C1186" s="6"/>
      <c r="D1186" s="6"/>
      <c r="E1186" s="6"/>
      <c r="F1186" s="6"/>
      <c r="G1186" s="6"/>
      <c r="H1186" s="5"/>
      <c r="I1186" s="6"/>
      <c r="J1186" s="6"/>
      <c r="K1186" s="6"/>
      <c r="M1186" s="6"/>
      <c r="N1186" s="6"/>
      <c r="O1186" s="6"/>
    </row>
    <row r="1187" spans="2:15" x14ac:dyDescent="0.25">
      <c r="B1187" s="6"/>
      <c r="C1187" s="6"/>
      <c r="D1187" s="6"/>
      <c r="E1187" s="6"/>
      <c r="F1187" s="6"/>
      <c r="G1187" s="6"/>
      <c r="H1187" s="5"/>
      <c r="I1187" s="6"/>
      <c r="J1187" s="6"/>
      <c r="K1187" s="6"/>
      <c r="M1187" s="6"/>
      <c r="N1187" s="6"/>
      <c r="O1187" s="6"/>
    </row>
    <row r="1188" spans="2:15" x14ac:dyDescent="0.25">
      <c r="B1188" s="6"/>
      <c r="C1188" s="6"/>
      <c r="D1188" s="6"/>
      <c r="E1188" s="6"/>
      <c r="F1188" s="6"/>
      <c r="G1188" s="6"/>
      <c r="H1188" s="5"/>
      <c r="I1188" s="6"/>
      <c r="J1188" s="6"/>
      <c r="K1188" s="6"/>
      <c r="M1188" s="6"/>
      <c r="N1188" s="6"/>
      <c r="O1188" s="6"/>
    </row>
    <row r="1189" spans="2:15" x14ac:dyDescent="0.25">
      <c r="B1189" s="6"/>
      <c r="C1189" s="6"/>
      <c r="D1189" s="6"/>
      <c r="E1189" s="6"/>
      <c r="F1189" s="6"/>
      <c r="G1189" s="6"/>
      <c r="H1189" s="5"/>
      <c r="I1189" s="6"/>
      <c r="J1189" s="6"/>
      <c r="K1189" s="6"/>
      <c r="M1189" s="6"/>
      <c r="N1189" s="6"/>
      <c r="O1189" s="6"/>
    </row>
    <row r="1190" spans="2:15" x14ac:dyDescent="0.25">
      <c r="B1190" s="6"/>
      <c r="C1190" s="6"/>
      <c r="D1190" s="6"/>
      <c r="E1190" s="6"/>
      <c r="F1190" s="6"/>
      <c r="G1190" s="6"/>
      <c r="H1190" s="5"/>
      <c r="I1190" s="6"/>
      <c r="J1190" s="6"/>
      <c r="K1190" s="6"/>
      <c r="M1190" s="6"/>
      <c r="N1190" s="6"/>
      <c r="O1190" s="6"/>
    </row>
    <row r="1191" spans="2:15" x14ac:dyDescent="0.25">
      <c r="B1191" s="6"/>
      <c r="C1191" s="6"/>
      <c r="D1191" s="6"/>
      <c r="E1191" s="6"/>
      <c r="F1191" s="6"/>
      <c r="G1191" s="6"/>
      <c r="H1191" s="5"/>
      <c r="I1191" s="6"/>
      <c r="J1191" s="6"/>
      <c r="K1191" s="6"/>
      <c r="M1191" s="6"/>
      <c r="N1191" s="6"/>
      <c r="O1191" s="6"/>
    </row>
    <row r="1192" spans="2:15" x14ac:dyDescent="0.25">
      <c r="B1192" s="6"/>
      <c r="C1192" s="6"/>
      <c r="D1192" s="6"/>
      <c r="E1192" s="6"/>
      <c r="F1192" s="6"/>
      <c r="G1192" s="6"/>
      <c r="H1192" s="5"/>
      <c r="I1192" s="6"/>
      <c r="J1192" s="6"/>
      <c r="K1192" s="6"/>
      <c r="M1192" s="6"/>
      <c r="N1192" s="6"/>
      <c r="O1192" s="6"/>
    </row>
    <row r="1193" spans="2:15" x14ac:dyDescent="0.25">
      <c r="B1193" s="6"/>
      <c r="C1193" s="6"/>
      <c r="D1193" s="6"/>
      <c r="E1193" s="6"/>
      <c r="F1193" s="6"/>
      <c r="G1193" s="6"/>
      <c r="H1193" s="5"/>
      <c r="I1193" s="6"/>
      <c r="J1193" s="6"/>
      <c r="K1193" s="6"/>
      <c r="M1193" s="6"/>
      <c r="N1193" s="6"/>
      <c r="O1193" s="6"/>
    </row>
    <row r="1194" spans="2:15" x14ac:dyDescent="0.25">
      <c r="B1194" s="6"/>
      <c r="C1194" s="6"/>
      <c r="D1194" s="6"/>
      <c r="E1194" s="6"/>
      <c r="F1194" s="6"/>
      <c r="G1194" s="6"/>
      <c r="H1194" s="5"/>
      <c r="I1194" s="6"/>
      <c r="J1194" s="6"/>
      <c r="K1194" s="6"/>
      <c r="M1194" s="6"/>
      <c r="N1194" s="6"/>
      <c r="O1194" s="6"/>
    </row>
    <row r="1195" spans="2:15" x14ac:dyDescent="0.25">
      <c r="B1195" s="6"/>
      <c r="C1195" s="6"/>
      <c r="D1195" s="6"/>
      <c r="E1195" s="6"/>
      <c r="F1195" s="6"/>
      <c r="G1195" s="6"/>
      <c r="H1195" s="5"/>
      <c r="I1195" s="6"/>
      <c r="J1195" s="6"/>
      <c r="K1195" s="6"/>
      <c r="M1195" s="6"/>
      <c r="N1195" s="6"/>
      <c r="O1195" s="6"/>
    </row>
    <row r="1196" spans="2:15" x14ac:dyDescent="0.25">
      <c r="B1196" s="6"/>
      <c r="C1196" s="6"/>
      <c r="D1196" s="6"/>
      <c r="E1196" s="6"/>
      <c r="F1196" s="6"/>
      <c r="G1196" s="6"/>
      <c r="H1196" s="5"/>
      <c r="I1196" s="6"/>
      <c r="J1196" s="6"/>
      <c r="K1196" s="6"/>
      <c r="M1196" s="6"/>
      <c r="N1196" s="6"/>
      <c r="O1196" s="6"/>
    </row>
    <row r="1197" spans="2:15" x14ac:dyDescent="0.25">
      <c r="B1197" s="6"/>
      <c r="C1197" s="6"/>
      <c r="D1197" s="6"/>
      <c r="E1197" s="6"/>
      <c r="F1197" s="6"/>
      <c r="G1197" s="6"/>
      <c r="H1197" s="5"/>
      <c r="I1197" s="6"/>
      <c r="J1197" s="6"/>
      <c r="K1197" s="6"/>
      <c r="M1197" s="6"/>
      <c r="N1197" s="6"/>
      <c r="O1197" s="6"/>
    </row>
    <row r="1198" spans="2:15" x14ac:dyDescent="0.25">
      <c r="B1198" s="6"/>
      <c r="C1198" s="6"/>
      <c r="D1198" s="6"/>
      <c r="E1198" s="6"/>
      <c r="F1198" s="6"/>
      <c r="G1198" s="6"/>
      <c r="H1198" s="5"/>
      <c r="I1198" s="6"/>
      <c r="J1198" s="6"/>
      <c r="K1198" s="6"/>
      <c r="M1198" s="6"/>
      <c r="N1198" s="6"/>
      <c r="O1198" s="6"/>
    </row>
    <row r="1199" spans="2:15" x14ac:dyDescent="0.25">
      <c r="B1199" s="6"/>
      <c r="C1199" s="6"/>
      <c r="D1199" s="6"/>
      <c r="E1199" s="6"/>
      <c r="F1199" s="6"/>
      <c r="G1199" s="6"/>
      <c r="H1199" s="5"/>
      <c r="I1199" s="6"/>
      <c r="J1199" s="6"/>
      <c r="K1199" s="6"/>
      <c r="M1199" s="6"/>
      <c r="N1199" s="6"/>
      <c r="O1199" s="6"/>
    </row>
    <row r="1200" spans="2:15" x14ac:dyDescent="0.25">
      <c r="B1200" s="6"/>
      <c r="C1200" s="6"/>
      <c r="D1200" s="6"/>
      <c r="E1200" s="6"/>
      <c r="F1200" s="6"/>
      <c r="G1200" s="6"/>
      <c r="H1200" s="5"/>
      <c r="I1200" s="6"/>
      <c r="J1200" s="6"/>
      <c r="K1200" s="6"/>
      <c r="M1200" s="6"/>
      <c r="N1200" s="6"/>
      <c r="O1200" s="6"/>
    </row>
    <row r="1201" spans="2:15" x14ac:dyDescent="0.25">
      <c r="B1201" s="6"/>
      <c r="C1201" s="6"/>
      <c r="D1201" s="6"/>
      <c r="E1201" s="6"/>
      <c r="F1201" s="6"/>
      <c r="G1201" s="6"/>
      <c r="H1201" s="5"/>
      <c r="I1201" s="6"/>
      <c r="J1201" s="6"/>
      <c r="K1201" s="6"/>
      <c r="M1201" s="6"/>
      <c r="N1201" s="6"/>
      <c r="O1201" s="6"/>
    </row>
    <row r="1202" spans="2:15" x14ac:dyDescent="0.25">
      <c r="B1202" s="6"/>
      <c r="C1202" s="6"/>
      <c r="D1202" s="6"/>
      <c r="E1202" s="6"/>
      <c r="F1202" s="6"/>
      <c r="G1202" s="6"/>
      <c r="H1202" s="5"/>
      <c r="I1202" s="6"/>
      <c r="J1202" s="6"/>
      <c r="K1202" s="6"/>
      <c r="M1202" s="6"/>
      <c r="N1202" s="6"/>
      <c r="O1202" s="6"/>
    </row>
    <row r="1203" spans="2:15" x14ac:dyDescent="0.25">
      <c r="B1203" s="6"/>
      <c r="C1203" s="6"/>
      <c r="D1203" s="6"/>
      <c r="E1203" s="6"/>
      <c r="F1203" s="6"/>
      <c r="G1203" s="6"/>
      <c r="H1203" s="5"/>
      <c r="I1203" s="6"/>
      <c r="J1203" s="6"/>
      <c r="K1203" s="6"/>
      <c r="M1203" s="6"/>
      <c r="N1203" s="6"/>
      <c r="O1203" s="6"/>
    </row>
    <row r="1204" spans="2:15" x14ac:dyDescent="0.25">
      <c r="B1204" s="6"/>
      <c r="C1204" s="6"/>
      <c r="D1204" s="6"/>
      <c r="E1204" s="6"/>
      <c r="F1204" s="6"/>
      <c r="G1204" s="6"/>
      <c r="H1204" s="5"/>
      <c r="I1204" s="6"/>
      <c r="J1204" s="6"/>
      <c r="K1204" s="6"/>
      <c r="M1204" s="6"/>
      <c r="N1204" s="6"/>
      <c r="O1204" s="6"/>
    </row>
    <row r="1205" spans="2:15" x14ac:dyDescent="0.25">
      <c r="B1205" s="6"/>
      <c r="C1205" s="6"/>
      <c r="D1205" s="6"/>
      <c r="E1205" s="6"/>
      <c r="F1205" s="6"/>
      <c r="G1205" s="6"/>
      <c r="H1205" s="5"/>
      <c r="I1205" s="6"/>
      <c r="J1205" s="6"/>
      <c r="K1205" s="6"/>
      <c r="M1205" s="6"/>
      <c r="N1205" s="6"/>
      <c r="O1205" s="6"/>
    </row>
    <row r="1206" spans="2:15" x14ac:dyDescent="0.25">
      <c r="B1206" s="6"/>
      <c r="C1206" s="6"/>
      <c r="D1206" s="6"/>
      <c r="E1206" s="6"/>
      <c r="F1206" s="6"/>
      <c r="G1206" s="6"/>
      <c r="H1206" s="5"/>
      <c r="I1206" s="6"/>
      <c r="J1206" s="6"/>
      <c r="K1206" s="6"/>
      <c r="M1206" s="6"/>
      <c r="N1206" s="6"/>
      <c r="O1206" s="6"/>
    </row>
    <row r="1207" spans="2:15" x14ac:dyDescent="0.25">
      <c r="B1207" s="6"/>
      <c r="C1207" s="6"/>
      <c r="D1207" s="6"/>
      <c r="E1207" s="6"/>
      <c r="F1207" s="6"/>
      <c r="G1207" s="6"/>
      <c r="H1207" s="5"/>
      <c r="I1207" s="6"/>
      <c r="J1207" s="6"/>
      <c r="K1207" s="6"/>
      <c r="M1207" s="6"/>
      <c r="N1207" s="6"/>
      <c r="O1207" s="6"/>
    </row>
    <row r="1208" spans="2:15" x14ac:dyDescent="0.25">
      <c r="B1208" s="6"/>
      <c r="C1208" s="6"/>
      <c r="D1208" s="6"/>
      <c r="E1208" s="6"/>
      <c r="F1208" s="6"/>
      <c r="G1208" s="6"/>
      <c r="H1208" s="5"/>
      <c r="I1208" s="6"/>
      <c r="J1208" s="6"/>
      <c r="K1208" s="6"/>
      <c r="M1208" s="6"/>
      <c r="N1208" s="6"/>
      <c r="O1208" s="6"/>
    </row>
    <row r="1209" spans="2:15" x14ac:dyDescent="0.25">
      <c r="B1209" s="6"/>
      <c r="C1209" s="6"/>
      <c r="D1209" s="6"/>
      <c r="E1209" s="6"/>
      <c r="F1209" s="6"/>
      <c r="G1209" s="6"/>
      <c r="H1209" s="5"/>
      <c r="I1209" s="6"/>
      <c r="J1209" s="6"/>
      <c r="K1209" s="6"/>
      <c r="M1209" s="6"/>
      <c r="N1209" s="6"/>
      <c r="O1209" s="6"/>
    </row>
    <row r="1210" spans="2:15" x14ac:dyDescent="0.25">
      <c r="B1210" s="6"/>
      <c r="C1210" s="6"/>
      <c r="D1210" s="6"/>
      <c r="E1210" s="6"/>
      <c r="F1210" s="6"/>
      <c r="G1210" s="6"/>
      <c r="H1210" s="5"/>
      <c r="I1210" s="6"/>
      <c r="J1210" s="6"/>
      <c r="K1210" s="6"/>
      <c r="M1210" s="6"/>
      <c r="N1210" s="6"/>
      <c r="O1210" s="6"/>
    </row>
    <row r="1211" spans="2:15" x14ac:dyDescent="0.25">
      <c r="B1211" s="6"/>
      <c r="C1211" s="6"/>
      <c r="D1211" s="6"/>
      <c r="E1211" s="6"/>
      <c r="F1211" s="6"/>
      <c r="G1211" s="6"/>
      <c r="H1211" s="5"/>
      <c r="I1211" s="6"/>
      <c r="J1211" s="6"/>
      <c r="K1211" s="6"/>
      <c r="M1211" s="6"/>
      <c r="N1211" s="6"/>
      <c r="O1211" s="6"/>
    </row>
    <row r="1212" spans="2:15" x14ac:dyDescent="0.25">
      <c r="B1212" s="6"/>
      <c r="C1212" s="6"/>
      <c r="D1212" s="6"/>
      <c r="E1212" s="6"/>
      <c r="F1212" s="6"/>
      <c r="G1212" s="6"/>
      <c r="H1212" s="5"/>
      <c r="I1212" s="6"/>
      <c r="J1212" s="6"/>
      <c r="K1212" s="6"/>
      <c r="M1212" s="6"/>
      <c r="N1212" s="6"/>
      <c r="O1212" s="6"/>
    </row>
    <row r="1213" spans="2:15" x14ac:dyDescent="0.25">
      <c r="B1213" s="6"/>
      <c r="C1213" s="6"/>
      <c r="D1213" s="6"/>
      <c r="E1213" s="6"/>
      <c r="F1213" s="6"/>
      <c r="G1213" s="6"/>
      <c r="H1213" s="5"/>
      <c r="I1213" s="6"/>
      <c r="J1213" s="6"/>
      <c r="K1213" s="6"/>
      <c r="M1213" s="6"/>
      <c r="N1213" s="6"/>
      <c r="O1213" s="6"/>
    </row>
    <row r="1214" spans="2:15" x14ac:dyDescent="0.25">
      <c r="B1214" s="6"/>
      <c r="C1214" s="6"/>
      <c r="D1214" s="6"/>
      <c r="E1214" s="6"/>
      <c r="F1214" s="6"/>
      <c r="G1214" s="6"/>
      <c r="H1214" s="5"/>
      <c r="I1214" s="6"/>
      <c r="J1214" s="6"/>
      <c r="K1214" s="6"/>
      <c r="M1214" s="6"/>
      <c r="N1214" s="6"/>
      <c r="O1214" s="6"/>
    </row>
    <row r="1215" spans="2:15" x14ac:dyDescent="0.25">
      <c r="B1215" s="6"/>
      <c r="C1215" s="6"/>
      <c r="D1215" s="6"/>
      <c r="E1215" s="6"/>
      <c r="F1215" s="6"/>
      <c r="G1215" s="6"/>
      <c r="H1215" s="5"/>
      <c r="I1215" s="6"/>
      <c r="J1215" s="6"/>
      <c r="K1215" s="6"/>
      <c r="M1215" s="6"/>
      <c r="N1215" s="6"/>
      <c r="O1215" s="6"/>
    </row>
    <row r="1216" spans="2:15" x14ac:dyDescent="0.25">
      <c r="B1216" s="6"/>
      <c r="C1216" s="6"/>
      <c r="D1216" s="6"/>
      <c r="E1216" s="6"/>
      <c r="F1216" s="6"/>
      <c r="G1216" s="6"/>
      <c r="H1216" s="5"/>
      <c r="I1216" s="6"/>
      <c r="J1216" s="6"/>
      <c r="K1216" s="6"/>
      <c r="M1216" s="6"/>
      <c r="N1216" s="6"/>
      <c r="O1216" s="6"/>
    </row>
    <row r="1217" spans="2:15" x14ac:dyDescent="0.25">
      <c r="B1217" s="6"/>
      <c r="C1217" s="6"/>
      <c r="D1217" s="6"/>
      <c r="E1217" s="6"/>
      <c r="F1217" s="6"/>
      <c r="G1217" s="6"/>
      <c r="H1217" s="5"/>
      <c r="I1217" s="6"/>
      <c r="J1217" s="6"/>
      <c r="K1217" s="6"/>
      <c r="M1217" s="6"/>
      <c r="N1217" s="6"/>
      <c r="O1217" s="6"/>
    </row>
    <row r="1218" spans="2:15" x14ac:dyDescent="0.25">
      <c r="B1218" s="6"/>
      <c r="C1218" s="6"/>
      <c r="D1218" s="6"/>
      <c r="E1218" s="6"/>
      <c r="F1218" s="6"/>
      <c r="G1218" s="6"/>
      <c r="H1218" s="5"/>
      <c r="I1218" s="6"/>
      <c r="J1218" s="6"/>
      <c r="K1218" s="6"/>
      <c r="M1218" s="6"/>
      <c r="N1218" s="6"/>
      <c r="O1218" s="6"/>
    </row>
    <row r="1219" spans="2:15" x14ac:dyDescent="0.25">
      <c r="B1219" s="6"/>
      <c r="C1219" s="6"/>
      <c r="D1219" s="6"/>
      <c r="E1219" s="6"/>
      <c r="F1219" s="6"/>
      <c r="G1219" s="6"/>
      <c r="H1219" s="5"/>
      <c r="I1219" s="6"/>
      <c r="J1219" s="6"/>
      <c r="K1219" s="6"/>
      <c r="M1219" s="6"/>
      <c r="N1219" s="6"/>
      <c r="O1219" s="6"/>
    </row>
    <row r="1220" spans="2:15" x14ac:dyDescent="0.25">
      <c r="B1220" s="6"/>
      <c r="C1220" s="6"/>
      <c r="D1220" s="6"/>
      <c r="E1220" s="6"/>
      <c r="F1220" s="6"/>
      <c r="G1220" s="6"/>
      <c r="H1220" s="5"/>
      <c r="I1220" s="6"/>
      <c r="J1220" s="6"/>
      <c r="K1220" s="6"/>
      <c r="M1220" s="6"/>
      <c r="N1220" s="6"/>
      <c r="O1220" s="6"/>
    </row>
    <row r="1221" spans="2:15" x14ac:dyDescent="0.25">
      <c r="B1221" s="6"/>
      <c r="C1221" s="6"/>
      <c r="D1221" s="6"/>
      <c r="E1221" s="6"/>
      <c r="F1221" s="6"/>
      <c r="G1221" s="6"/>
      <c r="H1221" s="5"/>
      <c r="I1221" s="6"/>
      <c r="J1221" s="6"/>
      <c r="K1221" s="6"/>
      <c r="M1221" s="6"/>
      <c r="N1221" s="6"/>
      <c r="O1221" s="6"/>
    </row>
    <row r="1222" spans="2:15" x14ac:dyDescent="0.25">
      <c r="B1222" s="6"/>
      <c r="C1222" s="6"/>
      <c r="D1222" s="6"/>
      <c r="E1222" s="6"/>
      <c r="F1222" s="6"/>
      <c r="G1222" s="6"/>
      <c r="H1222" s="5"/>
      <c r="I1222" s="6"/>
      <c r="J1222" s="6"/>
      <c r="K1222" s="6"/>
      <c r="M1222" s="6"/>
      <c r="N1222" s="6"/>
      <c r="O1222" s="6"/>
    </row>
    <row r="1223" spans="2:15" x14ac:dyDescent="0.25">
      <c r="B1223" s="6"/>
      <c r="C1223" s="6"/>
      <c r="D1223" s="6"/>
      <c r="E1223" s="6"/>
      <c r="F1223" s="6"/>
      <c r="G1223" s="6"/>
      <c r="H1223" s="5"/>
      <c r="I1223" s="6"/>
      <c r="J1223" s="6"/>
      <c r="K1223" s="6"/>
      <c r="M1223" s="6"/>
      <c r="N1223" s="6"/>
      <c r="O1223" s="6"/>
    </row>
    <row r="1224" spans="2:15" x14ac:dyDescent="0.25">
      <c r="B1224" s="6"/>
      <c r="C1224" s="6"/>
      <c r="D1224" s="6"/>
      <c r="E1224" s="6"/>
      <c r="F1224" s="6"/>
      <c r="G1224" s="6"/>
      <c r="H1224" s="5"/>
      <c r="I1224" s="6"/>
      <c r="J1224" s="6"/>
      <c r="K1224" s="6"/>
      <c r="M1224" s="6"/>
      <c r="N1224" s="6"/>
      <c r="O1224" s="6"/>
    </row>
    <row r="1225" spans="2:15" x14ac:dyDescent="0.25">
      <c r="B1225" s="6"/>
      <c r="C1225" s="6"/>
      <c r="D1225" s="6"/>
      <c r="E1225" s="6"/>
      <c r="F1225" s="6"/>
      <c r="G1225" s="6"/>
      <c r="H1225" s="5"/>
      <c r="I1225" s="6"/>
      <c r="J1225" s="6"/>
      <c r="K1225" s="6"/>
      <c r="M1225" s="6"/>
      <c r="N1225" s="6"/>
      <c r="O1225" s="6"/>
    </row>
    <row r="1226" spans="2:15" x14ac:dyDescent="0.25">
      <c r="B1226" s="6"/>
      <c r="C1226" s="6"/>
      <c r="D1226" s="6"/>
      <c r="E1226" s="6"/>
      <c r="F1226" s="6"/>
      <c r="G1226" s="6"/>
      <c r="H1226" s="5"/>
      <c r="I1226" s="6"/>
      <c r="J1226" s="6"/>
      <c r="K1226" s="6"/>
      <c r="M1226" s="6"/>
      <c r="N1226" s="6"/>
      <c r="O1226" s="6"/>
    </row>
    <row r="1227" spans="2:15" x14ac:dyDescent="0.25">
      <c r="B1227" s="6"/>
      <c r="C1227" s="6"/>
      <c r="D1227" s="6"/>
      <c r="E1227" s="6"/>
      <c r="F1227" s="6"/>
      <c r="G1227" s="6"/>
      <c r="H1227" s="5"/>
      <c r="I1227" s="6"/>
      <c r="J1227" s="6"/>
      <c r="K1227" s="6"/>
      <c r="M1227" s="6"/>
      <c r="N1227" s="6"/>
      <c r="O1227" s="6"/>
    </row>
    <row r="1228" spans="2:15" x14ac:dyDescent="0.25">
      <c r="B1228" s="6"/>
      <c r="C1228" s="6"/>
      <c r="D1228" s="6"/>
      <c r="E1228" s="6"/>
      <c r="F1228" s="6"/>
      <c r="G1228" s="6"/>
      <c r="H1228" s="5"/>
      <c r="I1228" s="6"/>
      <c r="J1228" s="6"/>
      <c r="K1228" s="6"/>
      <c r="M1228" s="6"/>
      <c r="N1228" s="6"/>
      <c r="O1228" s="6"/>
    </row>
    <row r="1229" spans="2:15" x14ac:dyDescent="0.25">
      <c r="B1229" s="6"/>
      <c r="C1229" s="6"/>
      <c r="D1229" s="6"/>
      <c r="E1229" s="6"/>
      <c r="F1229" s="6"/>
      <c r="G1229" s="6"/>
      <c r="H1229" s="5"/>
      <c r="I1229" s="6"/>
      <c r="J1229" s="6"/>
      <c r="K1229" s="6"/>
      <c r="M1229" s="6"/>
      <c r="N1229" s="6"/>
      <c r="O1229" s="6"/>
    </row>
    <row r="1230" spans="2:15" x14ac:dyDescent="0.25">
      <c r="B1230" s="6"/>
      <c r="C1230" s="6"/>
      <c r="D1230" s="6"/>
      <c r="E1230" s="6"/>
      <c r="F1230" s="6"/>
      <c r="G1230" s="6"/>
      <c r="H1230" s="5"/>
      <c r="I1230" s="6"/>
      <c r="J1230" s="6"/>
      <c r="K1230" s="6"/>
      <c r="M1230" s="6"/>
      <c r="N1230" s="6"/>
      <c r="O1230" s="6"/>
    </row>
    <row r="1231" spans="2:15" x14ac:dyDescent="0.25">
      <c r="B1231" s="6"/>
      <c r="C1231" s="6"/>
      <c r="D1231" s="6"/>
      <c r="E1231" s="6"/>
      <c r="F1231" s="6"/>
      <c r="G1231" s="6"/>
      <c r="H1231" s="5"/>
      <c r="I1231" s="6"/>
      <c r="J1231" s="6"/>
      <c r="K1231" s="6"/>
      <c r="M1231" s="6"/>
      <c r="N1231" s="6"/>
      <c r="O1231" s="6"/>
    </row>
    <row r="1232" spans="2:15" x14ac:dyDescent="0.25">
      <c r="B1232" s="6"/>
      <c r="C1232" s="6"/>
      <c r="D1232" s="6"/>
      <c r="E1232" s="6"/>
      <c r="F1232" s="6"/>
      <c r="G1232" s="6"/>
      <c r="H1232" s="5"/>
      <c r="I1232" s="6"/>
      <c r="J1232" s="6"/>
      <c r="K1232" s="6"/>
      <c r="M1232" s="6"/>
      <c r="N1232" s="6"/>
      <c r="O1232" s="6"/>
    </row>
    <row r="1233" spans="2:15" x14ac:dyDescent="0.25">
      <c r="B1233" s="6"/>
      <c r="C1233" s="6"/>
      <c r="D1233" s="6"/>
      <c r="E1233" s="6"/>
      <c r="F1233" s="6"/>
      <c r="G1233" s="6"/>
      <c r="H1233" s="5"/>
      <c r="I1233" s="6"/>
      <c r="J1233" s="6"/>
      <c r="K1233" s="6"/>
      <c r="M1233" s="6"/>
      <c r="N1233" s="6"/>
      <c r="O1233" s="6"/>
    </row>
    <row r="1234" spans="2:15" x14ac:dyDescent="0.25">
      <c r="B1234" s="6"/>
      <c r="C1234" s="6"/>
      <c r="D1234" s="6"/>
      <c r="E1234" s="6"/>
      <c r="F1234" s="6"/>
      <c r="G1234" s="6"/>
      <c r="H1234" s="5"/>
      <c r="I1234" s="6"/>
      <c r="J1234" s="6"/>
      <c r="K1234" s="6"/>
      <c r="M1234" s="6"/>
      <c r="N1234" s="6"/>
      <c r="O1234" s="6"/>
    </row>
    <row r="1235" spans="2:15" x14ac:dyDescent="0.25">
      <c r="B1235" s="6"/>
      <c r="C1235" s="6"/>
      <c r="D1235" s="6"/>
      <c r="E1235" s="6"/>
      <c r="F1235" s="6"/>
      <c r="G1235" s="6"/>
      <c r="H1235" s="5"/>
      <c r="I1235" s="6"/>
      <c r="J1235" s="6"/>
      <c r="K1235" s="6"/>
      <c r="M1235" s="6"/>
      <c r="N1235" s="6"/>
      <c r="O1235" s="6"/>
    </row>
    <row r="1236" spans="2:15" x14ac:dyDescent="0.25">
      <c r="B1236" s="6"/>
      <c r="C1236" s="6"/>
      <c r="D1236" s="6"/>
      <c r="E1236" s="6"/>
      <c r="F1236" s="6"/>
      <c r="G1236" s="6"/>
      <c r="H1236" s="5"/>
      <c r="I1236" s="6"/>
      <c r="J1236" s="6"/>
      <c r="K1236" s="6"/>
      <c r="M1236" s="6"/>
      <c r="N1236" s="6"/>
      <c r="O1236" s="6"/>
    </row>
    <row r="1237" spans="2:15" x14ac:dyDescent="0.25">
      <c r="B1237" s="6"/>
      <c r="C1237" s="6"/>
      <c r="D1237" s="6"/>
      <c r="E1237" s="6"/>
      <c r="F1237" s="6"/>
      <c r="G1237" s="6"/>
      <c r="H1237" s="5"/>
      <c r="I1237" s="6"/>
      <c r="J1237" s="6"/>
      <c r="K1237" s="6"/>
      <c r="M1237" s="6"/>
      <c r="N1237" s="6"/>
      <c r="O1237" s="6"/>
    </row>
    <row r="1238" spans="2:15" x14ac:dyDescent="0.25">
      <c r="B1238" s="6"/>
      <c r="C1238" s="6"/>
      <c r="D1238" s="6"/>
      <c r="E1238" s="6"/>
      <c r="F1238" s="6"/>
      <c r="G1238" s="6"/>
      <c r="H1238" s="5"/>
      <c r="I1238" s="6"/>
      <c r="J1238" s="6"/>
      <c r="K1238" s="6"/>
      <c r="M1238" s="6"/>
      <c r="N1238" s="6"/>
      <c r="O1238" s="6"/>
    </row>
    <row r="1239" spans="2:15" x14ac:dyDescent="0.25">
      <c r="B1239" s="6"/>
      <c r="C1239" s="6"/>
      <c r="D1239" s="6"/>
      <c r="E1239" s="6"/>
      <c r="F1239" s="6"/>
      <c r="G1239" s="6"/>
      <c r="H1239" s="5"/>
      <c r="I1239" s="6"/>
      <c r="J1239" s="6"/>
      <c r="K1239" s="6"/>
      <c r="M1239" s="6"/>
      <c r="N1239" s="6"/>
      <c r="O1239" s="6"/>
    </row>
    <row r="1240" spans="2:15" x14ac:dyDescent="0.25">
      <c r="B1240" s="6"/>
      <c r="C1240" s="6"/>
      <c r="D1240" s="6"/>
      <c r="E1240" s="6"/>
      <c r="F1240" s="6"/>
      <c r="G1240" s="6"/>
      <c r="H1240" s="5"/>
      <c r="I1240" s="6"/>
      <c r="J1240" s="6"/>
      <c r="K1240" s="6"/>
      <c r="M1240" s="6"/>
      <c r="N1240" s="6"/>
      <c r="O1240" s="6"/>
    </row>
    <row r="1241" spans="2:15" x14ac:dyDescent="0.25">
      <c r="B1241" s="6"/>
      <c r="C1241" s="6"/>
      <c r="D1241" s="6"/>
      <c r="E1241" s="6"/>
      <c r="F1241" s="6"/>
      <c r="G1241" s="6"/>
      <c r="H1241" s="5"/>
      <c r="I1241" s="6"/>
      <c r="J1241" s="6"/>
      <c r="K1241" s="6"/>
      <c r="M1241" s="6"/>
      <c r="N1241" s="6"/>
      <c r="O1241" s="6"/>
    </row>
    <row r="1242" spans="2:15" x14ac:dyDescent="0.25">
      <c r="B1242" s="6"/>
      <c r="C1242" s="6"/>
      <c r="D1242" s="6"/>
      <c r="E1242" s="6"/>
      <c r="F1242" s="6"/>
      <c r="G1242" s="6"/>
      <c r="H1242" s="5"/>
      <c r="I1242" s="6"/>
      <c r="J1242" s="6"/>
      <c r="K1242" s="6"/>
      <c r="M1242" s="6"/>
      <c r="N1242" s="6"/>
      <c r="O1242" s="6"/>
    </row>
    <row r="1243" spans="2:15" x14ac:dyDescent="0.25">
      <c r="B1243" s="6"/>
      <c r="C1243" s="6"/>
      <c r="D1243" s="6"/>
      <c r="E1243" s="6"/>
      <c r="F1243" s="6"/>
      <c r="G1243" s="6"/>
      <c r="H1243" s="5"/>
      <c r="I1243" s="6"/>
      <c r="J1243" s="6"/>
      <c r="K1243" s="6"/>
      <c r="M1243" s="6"/>
      <c r="N1243" s="6"/>
      <c r="O1243" s="6"/>
    </row>
    <row r="1244" spans="2:15" x14ac:dyDescent="0.25">
      <c r="B1244" s="6"/>
      <c r="C1244" s="6"/>
      <c r="D1244" s="6"/>
      <c r="E1244" s="6"/>
      <c r="F1244" s="6"/>
      <c r="G1244" s="6"/>
      <c r="H1244" s="5"/>
      <c r="I1244" s="6"/>
      <c r="J1244" s="6"/>
      <c r="K1244" s="6"/>
      <c r="M1244" s="6"/>
      <c r="N1244" s="6"/>
      <c r="O1244" s="6"/>
    </row>
    <row r="1245" spans="2:15" x14ac:dyDescent="0.25">
      <c r="B1245" s="6"/>
      <c r="C1245" s="6"/>
      <c r="D1245" s="6"/>
      <c r="E1245" s="6"/>
      <c r="F1245" s="6"/>
      <c r="G1245" s="6"/>
      <c r="H1245" s="5"/>
      <c r="I1245" s="6"/>
      <c r="J1245" s="6"/>
      <c r="K1245" s="6"/>
      <c r="M1245" s="6"/>
      <c r="N1245" s="6"/>
      <c r="O1245" s="6"/>
    </row>
    <row r="1246" spans="2:15" x14ac:dyDescent="0.25">
      <c r="B1246" s="6"/>
      <c r="C1246" s="6"/>
      <c r="D1246" s="6"/>
      <c r="E1246" s="6"/>
      <c r="F1246" s="6"/>
      <c r="G1246" s="6"/>
      <c r="H1246" s="5"/>
      <c r="I1246" s="6"/>
      <c r="J1246" s="6"/>
      <c r="K1246" s="6"/>
      <c r="M1246" s="6"/>
      <c r="N1246" s="6"/>
      <c r="O1246" s="6"/>
    </row>
    <row r="1247" spans="2:15" x14ac:dyDescent="0.25">
      <c r="B1247" s="6"/>
      <c r="C1247" s="6"/>
      <c r="D1247" s="6"/>
      <c r="E1247" s="6"/>
      <c r="F1247" s="6"/>
      <c r="G1247" s="6"/>
      <c r="H1247" s="5"/>
      <c r="I1247" s="6"/>
      <c r="J1247" s="6"/>
      <c r="K1247" s="6"/>
      <c r="M1247" s="6"/>
      <c r="N1247" s="6"/>
      <c r="O1247" s="6"/>
    </row>
    <row r="1248" spans="2:15" x14ac:dyDescent="0.25">
      <c r="B1248" s="6"/>
      <c r="C1248" s="6"/>
      <c r="D1248" s="6"/>
      <c r="E1248" s="6"/>
      <c r="F1248" s="6"/>
      <c r="G1248" s="6"/>
      <c r="H1248" s="5"/>
      <c r="I1248" s="6"/>
      <c r="J1248" s="6"/>
      <c r="K1248" s="6"/>
      <c r="M1248" s="6"/>
      <c r="N1248" s="6"/>
      <c r="O1248" s="6"/>
    </row>
    <row r="1249" spans="2:15" x14ac:dyDescent="0.25">
      <c r="B1249" s="6"/>
      <c r="C1249" s="6"/>
      <c r="D1249" s="6"/>
      <c r="E1249" s="6"/>
      <c r="F1249" s="6"/>
      <c r="G1249" s="6"/>
      <c r="H1249" s="5"/>
      <c r="I1249" s="6"/>
      <c r="J1249" s="6"/>
      <c r="K1249" s="6"/>
      <c r="M1249" s="6"/>
      <c r="N1249" s="6"/>
      <c r="O1249" s="6"/>
    </row>
    <row r="1250" spans="2:15" x14ac:dyDescent="0.25">
      <c r="B1250" s="6"/>
      <c r="C1250" s="6"/>
      <c r="D1250" s="6"/>
      <c r="E1250" s="6"/>
      <c r="F1250" s="6"/>
      <c r="G1250" s="6"/>
      <c r="H1250" s="5"/>
      <c r="I1250" s="6"/>
      <c r="J1250" s="6"/>
      <c r="K1250" s="6"/>
      <c r="M1250" s="6"/>
      <c r="N1250" s="6"/>
      <c r="O1250" s="6"/>
    </row>
    <row r="1251" spans="2:15" x14ac:dyDescent="0.25">
      <c r="B1251" s="6"/>
      <c r="C1251" s="6"/>
      <c r="D1251" s="6"/>
      <c r="E1251" s="6"/>
      <c r="F1251" s="6"/>
      <c r="G1251" s="6"/>
      <c r="H1251" s="5"/>
      <c r="I1251" s="6"/>
      <c r="J1251" s="6"/>
      <c r="K1251" s="6"/>
      <c r="M1251" s="6"/>
      <c r="N1251" s="6"/>
      <c r="O1251" s="6"/>
    </row>
    <row r="1252" spans="2:15" x14ac:dyDescent="0.25">
      <c r="B1252" s="6"/>
      <c r="C1252" s="6"/>
      <c r="D1252" s="6"/>
      <c r="E1252" s="6"/>
      <c r="F1252" s="6"/>
      <c r="G1252" s="6"/>
      <c r="H1252" s="5"/>
      <c r="I1252" s="6"/>
      <c r="J1252" s="6"/>
      <c r="K1252" s="6"/>
      <c r="M1252" s="6"/>
      <c r="N1252" s="6"/>
      <c r="O1252" s="6"/>
    </row>
    <row r="1253" spans="2:15" x14ac:dyDescent="0.25">
      <c r="B1253" s="6"/>
      <c r="C1253" s="6"/>
      <c r="D1253" s="6"/>
      <c r="E1253" s="6"/>
      <c r="F1253" s="6"/>
      <c r="G1253" s="6"/>
      <c r="H1253" s="5"/>
      <c r="I1253" s="6"/>
      <c r="J1253" s="6"/>
      <c r="K1253" s="6"/>
      <c r="M1253" s="6"/>
      <c r="N1253" s="6"/>
      <c r="O1253" s="6"/>
    </row>
    <row r="1254" spans="2:15" x14ac:dyDescent="0.25">
      <c r="B1254" s="6"/>
      <c r="C1254" s="6"/>
      <c r="D1254" s="6"/>
      <c r="E1254" s="6"/>
      <c r="F1254" s="6"/>
      <c r="G1254" s="6"/>
      <c r="H1254" s="5"/>
      <c r="I1254" s="6"/>
      <c r="J1254" s="6"/>
      <c r="K1254" s="6"/>
      <c r="M1254" s="6"/>
      <c r="N1254" s="6"/>
      <c r="O1254" s="6"/>
    </row>
    <row r="1255" spans="2:15" x14ac:dyDescent="0.25">
      <c r="B1255" s="6"/>
      <c r="C1255" s="6"/>
      <c r="D1255" s="6"/>
      <c r="E1255" s="6"/>
      <c r="F1255" s="6"/>
      <c r="G1255" s="6"/>
      <c r="H1255" s="5"/>
      <c r="I1255" s="6"/>
      <c r="J1255" s="6"/>
      <c r="K1255" s="6"/>
      <c r="M1255" s="6"/>
      <c r="N1255" s="6"/>
      <c r="O1255" s="6"/>
    </row>
    <row r="1256" spans="2:15" x14ac:dyDescent="0.25">
      <c r="B1256" s="6"/>
      <c r="C1256" s="6"/>
      <c r="D1256" s="6"/>
      <c r="E1256" s="6"/>
      <c r="F1256" s="6"/>
      <c r="G1256" s="6"/>
      <c r="H1256" s="5"/>
      <c r="I1256" s="6"/>
      <c r="J1256" s="6"/>
      <c r="K1256" s="6"/>
      <c r="M1256" s="6"/>
      <c r="N1256" s="6"/>
      <c r="O1256" s="6"/>
    </row>
    <row r="1257" spans="2:15" x14ac:dyDescent="0.25">
      <c r="B1257" s="6"/>
      <c r="C1257" s="6"/>
      <c r="D1257" s="6"/>
      <c r="E1257" s="6"/>
      <c r="F1257" s="6"/>
      <c r="G1257" s="6"/>
      <c r="H1257" s="5"/>
      <c r="I1257" s="6"/>
      <c r="J1257" s="6"/>
      <c r="K1257" s="6"/>
      <c r="M1257" s="6"/>
      <c r="N1257" s="6"/>
      <c r="O1257" s="6"/>
    </row>
    <row r="1258" spans="2:15" x14ac:dyDescent="0.25">
      <c r="B1258" s="6"/>
      <c r="C1258" s="6"/>
      <c r="D1258" s="6"/>
      <c r="E1258" s="6"/>
      <c r="F1258" s="6"/>
      <c r="G1258" s="6"/>
      <c r="H1258" s="5"/>
      <c r="I1258" s="6"/>
      <c r="J1258" s="6"/>
      <c r="K1258" s="6"/>
      <c r="M1258" s="6"/>
      <c r="N1258" s="6"/>
      <c r="O1258" s="6"/>
    </row>
    <row r="1259" spans="2:15" x14ac:dyDescent="0.25">
      <c r="B1259" s="6"/>
      <c r="C1259" s="6"/>
      <c r="D1259" s="6"/>
      <c r="E1259" s="6"/>
      <c r="F1259" s="6"/>
      <c r="G1259" s="6"/>
      <c r="H1259" s="5"/>
      <c r="I1259" s="6"/>
      <c r="J1259" s="6"/>
      <c r="K1259" s="6"/>
      <c r="M1259" s="6"/>
      <c r="N1259" s="6"/>
      <c r="O1259" s="6"/>
    </row>
    <row r="1260" spans="2:15" x14ac:dyDescent="0.25">
      <c r="B1260" s="6"/>
      <c r="C1260" s="6"/>
      <c r="D1260" s="6"/>
      <c r="E1260" s="6"/>
      <c r="F1260" s="6"/>
      <c r="G1260" s="6"/>
      <c r="H1260" s="5"/>
      <c r="I1260" s="6"/>
      <c r="J1260" s="6"/>
      <c r="K1260" s="6"/>
      <c r="M1260" s="6"/>
      <c r="N1260" s="6"/>
      <c r="O1260" s="6"/>
    </row>
    <row r="1261" spans="2:15" x14ac:dyDescent="0.25">
      <c r="B1261" s="6"/>
      <c r="C1261" s="6"/>
      <c r="D1261" s="6"/>
      <c r="E1261" s="6"/>
      <c r="F1261" s="6"/>
      <c r="G1261" s="6"/>
      <c r="H1261" s="5"/>
      <c r="I1261" s="6"/>
      <c r="J1261" s="6"/>
      <c r="K1261" s="6"/>
      <c r="M1261" s="6"/>
      <c r="N1261" s="6"/>
      <c r="O1261" s="6"/>
    </row>
    <row r="1262" spans="2:15" x14ac:dyDescent="0.25">
      <c r="B1262" s="6"/>
      <c r="C1262" s="6"/>
      <c r="D1262" s="6"/>
      <c r="E1262" s="6"/>
      <c r="F1262" s="6"/>
      <c r="G1262" s="6"/>
      <c r="H1262" s="5"/>
      <c r="I1262" s="6"/>
      <c r="J1262" s="6"/>
      <c r="K1262" s="6"/>
      <c r="M1262" s="6"/>
      <c r="N1262" s="6"/>
      <c r="O1262" s="6"/>
    </row>
    <row r="1263" spans="2:15" x14ac:dyDescent="0.25">
      <c r="B1263" s="6"/>
      <c r="C1263" s="6"/>
      <c r="D1263" s="6"/>
      <c r="E1263" s="6"/>
      <c r="F1263" s="6"/>
      <c r="G1263" s="6"/>
      <c r="H1263" s="5"/>
      <c r="I1263" s="6"/>
      <c r="J1263" s="6"/>
      <c r="K1263" s="6"/>
      <c r="M1263" s="6"/>
      <c r="N1263" s="6"/>
      <c r="O1263" s="6"/>
    </row>
    <row r="1264" spans="2:15" x14ac:dyDescent="0.25">
      <c r="B1264" s="6"/>
      <c r="C1264" s="6"/>
      <c r="D1264" s="6"/>
      <c r="E1264" s="6"/>
      <c r="F1264" s="6"/>
      <c r="G1264" s="6"/>
      <c r="H1264" s="5"/>
      <c r="I1264" s="6"/>
      <c r="J1264" s="6"/>
      <c r="K1264" s="6"/>
      <c r="M1264" s="6"/>
      <c r="N1264" s="6"/>
      <c r="O1264" s="6"/>
    </row>
    <row r="1265" spans="2:15" x14ac:dyDescent="0.25">
      <c r="B1265" s="6"/>
      <c r="C1265" s="6"/>
      <c r="D1265" s="6"/>
      <c r="E1265" s="6"/>
      <c r="F1265" s="6"/>
      <c r="G1265" s="6"/>
      <c r="H1265" s="5"/>
      <c r="I1265" s="6"/>
      <c r="J1265" s="6"/>
      <c r="K1265" s="6"/>
      <c r="M1265" s="6"/>
      <c r="N1265" s="6"/>
      <c r="O1265" s="6"/>
    </row>
    <row r="1266" spans="2:15" x14ac:dyDescent="0.25">
      <c r="B1266" s="6"/>
      <c r="C1266" s="6"/>
      <c r="D1266" s="6"/>
      <c r="E1266" s="6"/>
      <c r="F1266" s="6"/>
      <c r="G1266" s="6"/>
      <c r="H1266" s="5"/>
      <c r="I1266" s="6"/>
      <c r="J1266" s="6"/>
      <c r="K1266" s="6"/>
      <c r="M1266" s="6"/>
      <c r="N1266" s="6"/>
      <c r="O1266" s="6"/>
    </row>
    <row r="1267" spans="2:15" x14ac:dyDescent="0.25">
      <c r="B1267" s="6"/>
      <c r="C1267" s="6"/>
      <c r="D1267" s="6"/>
      <c r="E1267" s="6"/>
      <c r="F1267" s="6"/>
      <c r="G1267" s="6"/>
      <c r="H1267" s="5"/>
      <c r="I1267" s="6"/>
      <c r="J1267" s="6"/>
      <c r="K1267" s="6"/>
      <c r="M1267" s="6"/>
      <c r="N1267" s="6"/>
      <c r="O1267" s="6"/>
    </row>
    <row r="1268" spans="2:15" x14ac:dyDescent="0.25">
      <c r="B1268" s="6"/>
      <c r="C1268" s="6"/>
      <c r="D1268" s="6"/>
      <c r="E1268" s="6"/>
      <c r="F1268" s="6"/>
      <c r="G1268" s="6"/>
      <c r="H1268" s="5"/>
      <c r="I1268" s="6"/>
      <c r="J1268" s="6"/>
      <c r="K1268" s="6"/>
      <c r="M1268" s="6"/>
      <c r="N1268" s="6"/>
      <c r="O1268" s="6"/>
    </row>
    <row r="1269" spans="2:15" x14ac:dyDescent="0.25">
      <c r="B1269" s="6"/>
      <c r="C1269" s="6"/>
      <c r="D1269" s="6"/>
      <c r="E1269" s="6"/>
      <c r="F1269" s="6"/>
      <c r="G1269" s="6"/>
      <c r="H1269" s="5"/>
      <c r="I1269" s="6"/>
      <c r="J1269" s="6"/>
      <c r="K1269" s="6"/>
      <c r="M1269" s="6"/>
      <c r="N1269" s="6"/>
      <c r="O1269" s="6"/>
    </row>
    <row r="1270" spans="2:15" x14ac:dyDescent="0.25">
      <c r="B1270" s="6"/>
      <c r="C1270" s="6"/>
      <c r="D1270" s="6"/>
      <c r="E1270" s="6"/>
      <c r="F1270" s="6"/>
      <c r="G1270" s="6"/>
      <c r="H1270" s="5"/>
      <c r="I1270" s="6"/>
      <c r="J1270" s="6"/>
      <c r="K1270" s="6"/>
      <c r="M1270" s="6"/>
      <c r="N1270" s="6"/>
      <c r="O1270" s="6"/>
    </row>
    <row r="1271" spans="2:15" x14ac:dyDescent="0.25">
      <c r="B1271" s="6"/>
      <c r="C1271" s="6"/>
      <c r="D1271" s="6"/>
      <c r="E1271" s="6"/>
      <c r="F1271" s="6"/>
      <c r="G1271" s="6"/>
      <c r="H1271" s="5"/>
      <c r="I1271" s="6"/>
      <c r="J1271" s="6"/>
      <c r="K1271" s="6"/>
      <c r="M1271" s="6"/>
      <c r="N1271" s="6"/>
      <c r="O1271" s="6"/>
    </row>
    <row r="1272" spans="2:15" x14ac:dyDescent="0.25">
      <c r="B1272" s="6"/>
      <c r="C1272" s="6"/>
      <c r="D1272" s="6"/>
      <c r="E1272" s="6"/>
      <c r="F1272" s="6"/>
      <c r="G1272" s="6"/>
      <c r="H1272" s="5"/>
      <c r="I1272" s="6"/>
      <c r="J1272" s="6"/>
      <c r="K1272" s="6"/>
      <c r="M1272" s="6"/>
      <c r="N1272" s="6"/>
      <c r="O1272" s="6"/>
    </row>
    <row r="1273" spans="2:15" x14ac:dyDescent="0.25">
      <c r="B1273" s="6"/>
      <c r="C1273" s="6"/>
      <c r="D1273" s="6"/>
      <c r="E1273" s="6"/>
      <c r="F1273" s="6"/>
      <c r="G1273" s="6"/>
      <c r="H1273" s="5"/>
      <c r="I1273" s="6"/>
      <c r="J1273" s="6"/>
      <c r="K1273" s="6"/>
      <c r="M1273" s="6"/>
      <c r="N1273" s="6"/>
      <c r="O1273" s="6"/>
    </row>
    <row r="1274" spans="2:15" x14ac:dyDescent="0.25">
      <c r="B1274" s="6"/>
      <c r="C1274" s="6"/>
      <c r="D1274" s="6"/>
      <c r="E1274" s="6"/>
      <c r="F1274" s="6"/>
      <c r="G1274" s="6"/>
      <c r="H1274" s="5"/>
      <c r="I1274" s="6"/>
      <c r="J1274" s="6"/>
      <c r="K1274" s="6"/>
      <c r="M1274" s="6"/>
      <c r="N1274" s="6"/>
      <c r="O1274" s="6"/>
    </row>
    <row r="1275" spans="2:15" x14ac:dyDescent="0.25">
      <c r="B1275" s="6"/>
      <c r="C1275" s="6"/>
      <c r="D1275" s="6"/>
      <c r="E1275" s="6"/>
      <c r="F1275" s="6"/>
      <c r="G1275" s="6"/>
      <c r="H1275" s="5"/>
      <c r="I1275" s="6"/>
      <c r="J1275" s="6"/>
      <c r="K1275" s="6"/>
      <c r="M1275" s="6"/>
      <c r="N1275" s="6"/>
      <c r="O1275" s="6"/>
    </row>
    <row r="1276" spans="2:15" x14ac:dyDescent="0.25">
      <c r="B1276" s="6"/>
      <c r="C1276" s="6"/>
      <c r="D1276" s="6"/>
      <c r="E1276" s="6"/>
      <c r="F1276" s="6"/>
      <c r="G1276" s="6"/>
      <c r="H1276" s="5"/>
      <c r="I1276" s="6"/>
      <c r="J1276" s="6"/>
      <c r="K1276" s="6"/>
      <c r="M1276" s="6"/>
      <c r="N1276" s="6"/>
      <c r="O1276" s="6"/>
    </row>
    <row r="1277" spans="2:15" x14ac:dyDescent="0.25">
      <c r="B1277" s="6"/>
      <c r="C1277" s="6"/>
      <c r="D1277" s="6"/>
      <c r="E1277" s="6"/>
      <c r="F1277" s="6"/>
      <c r="G1277" s="6"/>
      <c r="H1277" s="5"/>
      <c r="I1277" s="6"/>
      <c r="J1277" s="6"/>
      <c r="K1277" s="6"/>
      <c r="M1277" s="6"/>
      <c r="N1277" s="6"/>
      <c r="O1277" s="6"/>
    </row>
    <row r="1278" spans="2:15" x14ac:dyDescent="0.25">
      <c r="B1278" s="6"/>
      <c r="C1278" s="6"/>
      <c r="D1278" s="6"/>
      <c r="E1278" s="6"/>
      <c r="F1278" s="6"/>
      <c r="G1278" s="6"/>
      <c r="H1278" s="5"/>
      <c r="I1278" s="6"/>
      <c r="J1278" s="6"/>
      <c r="K1278" s="6"/>
      <c r="M1278" s="6"/>
      <c r="N1278" s="6"/>
      <c r="O1278" s="6"/>
    </row>
    <row r="1279" spans="2:15" x14ac:dyDescent="0.25">
      <c r="B1279" s="6"/>
      <c r="C1279" s="6"/>
      <c r="D1279" s="6"/>
      <c r="E1279" s="6"/>
      <c r="F1279" s="6"/>
      <c r="G1279" s="6"/>
      <c r="H1279" s="5"/>
      <c r="I1279" s="6"/>
      <c r="J1279" s="6"/>
      <c r="K1279" s="6"/>
      <c r="M1279" s="6"/>
      <c r="N1279" s="6"/>
      <c r="O1279" s="6"/>
    </row>
    <row r="1280" spans="2:15" x14ac:dyDescent="0.25">
      <c r="B1280" s="6"/>
      <c r="C1280" s="6"/>
      <c r="D1280" s="6"/>
      <c r="E1280" s="6"/>
      <c r="F1280" s="6"/>
      <c r="G1280" s="6"/>
      <c r="H1280" s="5"/>
      <c r="I1280" s="6"/>
      <c r="J1280" s="6"/>
      <c r="K1280" s="6"/>
      <c r="M1280" s="6"/>
      <c r="N1280" s="6"/>
      <c r="O1280" s="6"/>
    </row>
    <row r="1281" spans="2:15" x14ac:dyDescent="0.25">
      <c r="B1281" s="6"/>
      <c r="C1281" s="6"/>
      <c r="D1281" s="6"/>
      <c r="E1281" s="6"/>
      <c r="F1281" s="6"/>
      <c r="G1281" s="6"/>
      <c r="H1281" s="5"/>
      <c r="I1281" s="6"/>
      <c r="J1281" s="6"/>
      <c r="K1281" s="6"/>
      <c r="M1281" s="6"/>
      <c r="N1281" s="6"/>
      <c r="O1281" s="6"/>
    </row>
    <row r="1282" spans="2:15" x14ac:dyDescent="0.25">
      <c r="B1282" s="6"/>
      <c r="C1282" s="6"/>
      <c r="D1282" s="6"/>
      <c r="E1282" s="6"/>
      <c r="F1282" s="6"/>
      <c r="G1282" s="6"/>
      <c r="H1282" s="5"/>
      <c r="I1282" s="6"/>
      <c r="J1282" s="6"/>
      <c r="K1282" s="6"/>
      <c r="M1282" s="6"/>
      <c r="N1282" s="6"/>
      <c r="O1282" s="6"/>
    </row>
    <row r="1283" spans="2:15" x14ac:dyDescent="0.25">
      <c r="B1283" s="6"/>
      <c r="C1283" s="6"/>
      <c r="D1283" s="6"/>
      <c r="E1283" s="6"/>
      <c r="F1283" s="6"/>
      <c r="G1283" s="6"/>
      <c r="H1283" s="5"/>
      <c r="I1283" s="6"/>
      <c r="J1283" s="6"/>
      <c r="K1283" s="6"/>
      <c r="M1283" s="6"/>
      <c r="N1283" s="6"/>
      <c r="O1283" s="6"/>
    </row>
    <row r="1284" spans="2:15" x14ac:dyDescent="0.25">
      <c r="B1284" s="6"/>
      <c r="C1284" s="6"/>
      <c r="D1284" s="6"/>
      <c r="E1284" s="6"/>
      <c r="F1284" s="6"/>
      <c r="G1284" s="6"/>
      <c r="H1284" s="5"/>
      <c r="I1284" s="6"/>
      <c r="J1284" s="6"/>
      <c r="K1284" s="6"/>
      <c r="M1284" s="6"/>
      <c r="N1284" s="6"/>
      <c r="O1284" s="6"/>
    </row>
    <row r="1285" spans="2:15" x14ac:dyDescent="0.25">
      <c r="B1285" s="6"/>
      <c r="C1285" s="6"/>
      <c r="D1285" s="6"/>
      <c r="E1285" s="6"/>
      <c r="F1285" s="6"/>
      <c r="G1285" s="6"/>
      <c r="H1285" s="5"/>
      <c r="I1285" s="6"/>
      <c r="J1285" s="6"/>
      <c r="K1285" s="6"/>
      <c r="M1285" s="6"/>
      <c r="N1285" s="6"/>
      <c r="O1285" s="6"/>
    </row>
    <row r="1286" spans="2:15" x14ac:dyDescent="0.25">
      <c r="B1286" s="6"/>
      <c r="C1286" s="6"/>
      <c r="D1286" s="6"/>
      <c r="E1286" s="6"/>
      <c r="F1286" s="6"/>
      <c r="G1286" s="6"/>
      <c r="H1286" s="5"/>
      <c r="I1286" s="6"/>
      <c r="J1286" s="6"/>
      <c r="K1286" s="6"/>
      <c r="M1286" s="6"/>
      <c r="N1286" s="6"/>
      <c r="O1286" s="6"/>
    </row>
    <row r="1287" spans="2:15" x14ac:dyDescent="0.25">
      <c r="B1287" s="6"/>
      <c r="C1287" s="6"/>
      <c r="D1287" s="6"/>
      <c r="E1287" s="6"/>
      <c r="F1287" s="6"/>
      <c r="G1287" s="6"/>
      <c r="H1287" s="5"/>
      <c r="I1287" s="6"/>
      <c r="J1287" s="6"/>
      <c r="K1287" s="6"/>
      <c r="M1287" s="6"/>
      <c r="N1287" s="6"/>
      <c r="O1287" s="6"/>
    </row>
    <row r="1288" spans="2:15" x14ac:dyDescent="0.25">
      <c r="B1288" s="6"/>
      <c r="C1288" s="6"/>
      <c r="D1288" s="6"/>
      <c r="E1288" s="6"/>
      <c r="F1288" s="6"/>
      <c r="G1288" s="6"/>
      <c r="H1288" s="5"/>
      <c r="I1288" s="6"/>
      <c r="J1288" s="6"/>
      <c r="K1288" s="6"/>
      <c r="M1288" s="6"/>
      <c r="N1288" s="6"/>
      <c r="O1288" s="6"/>
    </row>
    <row r="1289" spans="2:15" x14ac:dyDescent="0.25">
      <c r="B1289" s="6"/>
      <c r="C1289" s="6"/>
      <c r="D1289" s="6"/>
      <c r="E1289" s="6"/>
      <c r="F1289" s="6"/>
      <c r="G1289" s="6"/>
      <c r="H1289" s="5"/>
      <c r="I1289" s="6"/>
      <c r="J1289" s="6"/>
      <c r="K1289" s="6"/>
      <c r="M1289" s="6"/>
      <c r="N1289" s="6"/>
      <c r="O1289" s="6"/>
    </row>
    <row r="1290" spans="2:15" x14ac:dyDescent="0.25">
      <c r="B1290" s="6"/>
      <c r="C1290" s="6"/>
      <c r="D1290" s="6"/>
      <c r="E1290" s="6"/>
      <c r="F1290" s="6"/>
      <c r="G1290" s="6"/>
      <c r="H1290" s="5"/>
      <c r="I1290" s="6"/>
      <c r="J1290" s="6"/>
      <c r="K1290" s="6"/>
      <c r="M1290" s="6"/>
      <c r="N1290" s="6"/>
      <c r="O1290" s="6"/>
    </row>
    <row r="1291" spans="2:15" x14ac:dyDescent="0.25">
      <c r="B1291" s="6"/>
      <c r="C1291" s="6"/>
      <c r="D1291" s="6"/>
      <c r="E1291" s="6"/>
      <c r="F1291" s="6"/>
      <c r="G1291" s="6"/>
      <c r="H1291" s="5"/>
      <c r="I1291" s="6"/>
      <c r="J1291" s="6"/>
      <c r="K1291" s="6"/>
      <c r="M1291" s="6"/>
      <c r="N1291" s="6"/>
      <c r="O1291" s="6"/>
    </row>
    <row r="1292" spans="2:15" x14ac:dyDescent="0.25">
      <c r="B1292" s="6"/>
      <c r="C1292" s="6"/>
      <c r="D1292" s="6"/>
      <c r="E1292" s="6"/>
      <c r="F1292" s="6"/>
      <c r="G1292" s="6"/>
      <c r="H1292" s="5"/>
      <c r="I1292" s="6"/>
      <c r="J1292" s="6"/>
      <c r="K1292" s="6"/>
      <c r="M1292" s="6"/>
      <c r="N1292" s="6"/>
      <c r="O1292" s="6"/>
    </row>
    <row r="1293" spans="2:15" x14ac:dyDescent="0.25">
      <c r="B1293" s="6"/>
      <c r="C1293" s="6"/>
      <c r="D1293" s="6"/>
      <c r="E1293" s="6"/>
      <c r="F1293" s="6"/>
      <c r="G1293" s="6"/>
      <c r="H1293" s="5"/>
      <c r="I1293" s="6"/>
      <c r="J1293" s="6"/>
      <c r="K1293" s="6"/>
      <c r="M1293" s="6"/>
      <c r="N1293" s="6"/>
      <c r="O1293" s="6"/>
    </row>
    <row r="1294" spans="2:15" x14ac:dyDescent="0.25">
      <c r="B1294" s="6"/>
      <c r="C1294" s="6"/>
      <c r="D1294" s="6"/>
      <c r="E1294" s="6"/>
      <c r="F1294" s="6"/>
      <c r="G1294" s="6"/>
      <c r="H1294" s="5"/>
      <c r="I1294" s="6"/>
      <c r="J1294" s="6"/>
      <c r="K1294" s="6"/>
      <c r="M1294" s="6"/>
      <c r="N1294" s="6"/>
      <c r="O1294" s="6"/>
    </row>
    <row r="1295" spans="2:15" x14ac:dyDescent="0.25">
      <c r="B1295" s="6"/>
      <c r="C1295" s="6"/>
      <c r="D1295" s="6"/>
      <c r="E1295" s="6"/>
      <c r="F1295" s="6"/>
      <c r="G1295" s="6"/>
      <c r="H1295" s="5"/>
      <c r="I1295" s="6"/>
      <c r="J1295" s="6"/>
      <c r="K1295" s="6"/>
      <c r="M1295" s="6"/>
      <c r="N1295" s="6"/>
      <c r="O1295" s="6"/>
    </row>
    <row r="1296" spans="2:15" x14ac:dyDescent="0.25">
      <c r="B1296" s="6"/>
      <c r="C1296" s="6"/>
      <c r="D1296" s="6"/>
      <c r="E1296" s="6"/>
      <c r="F1296" s="6"/>
      <c r="G1296" s="6"/>
      <c r="H1296" s="5"/>
      <c r="I1296" s="6"/>
      <c r="J1296" s="6"/>
      <c r="K1296" s="6"/>
      <c r="M1296" s="6"/>
      <c r="N1296" s="6"/>
      <c r="O1296" s="6"/>
    </row>
    <row r="1297" spans="2:15" x14ac:dyDescent="0.25">
      <c r="B1297" s="6"/>
      <c r="C1297" s="6"/>
      <c r="D1297" s="6"/>
      <c r="E1297" s="6"/>
      <c r="F1297" s="6"/>
      <c r="G1297" s="6"/>
      <c r="H1297" s="5"/>
      <c r="I1297" s="6"/>
      <c r="J1297" s="6"/>
      <c r="K1297" s="6"/>
      <c r="M1297" s="6"/>
      <c r="N1297" s="6"/>
      <c r="O1297" s="6"/>
    </row>
    <row r="1298" spans="2:15" x14ac:dyDescent="0.25">
      <c r="B1298" s="6"/>
      <c r="C1298" s="6"/>
      <c r="D1298" s="6"/>
      <c r="E1298" s="6"/>
      <c r="F1298" s="6"/>
      <c r="G1298" s="6"/>
      <c r="H1298" s="5"/>
      <c r="I1298" s="6"/>
      <c r="J1298" s="6"/>
      <c r="K1298" s="6"/>
      <c r="M1298" s="6"/>
      <c r="N1298" s="6"/>
      <c r="O1298" s="6"/>
    </row>
    <row r="1299" spans="2:15" x14ac:dyDescent="0.25">
      <c r="B1299" s="6"/>
      <c r="C1299" s="6"/>
      <c r="D1299" s="6"/>
      <c r="E1299" s="6"/>
      <c r="F1299" s="6"/>
      <c r="G1299" s="6"/>
      <c r="H1299" s="5"/>
      <c r="I1299" s="6"/>
      <c r="J1299" s="6"/>
      <c r="K1299" s="6"/>
      <c r="M1299" s="6"/>
      <c r="N1299" s="6"/>
      <c r="O1299" s="6"/>
    </row>
    <row r="1300" spans="2:15" x14ac:dyDescent="0.25">
      <c r="B1300" s="6"/>
      <c r="C1300" s="6"/>
      <c r="D1300" s="6"/>
      <c r="E1300" s="6"/>
      <c r="F1300" s="6"/>
      <c r="G1300" s="6"/>
      <c r="H1300" s="5"/>
      <c r="I1300" s="6"/>
      <c r="J1300" s="6"/>
      <c r="K1300" s="6"/>
      <c r="M1300" s="6"/>
      <c r="N1300" s="6"/>
      <c r="O1300" s="6"/>
    </row>
    <row r="1301" spans="2:15" x14ac:dyDescent="0.25">
      <c r="B1301" s="6"/>
      <c r="C1301" s="6"/>
      <c r="D1301" s="6"/>
      <c r="E1301" s="6"/>
      <c r="F1301" s="6"/>
      <c r="G1301" s="6"/>
      <c r="H1301" s="5"/>
      <c r="I1301" s="6"/>
      <c r="J1301" s="6"/>
      <c r="K1301" s="6"/>
      <c r="M1301" s="6"/>
      <c r="N1301" s="6"/>
      <c r="O1301" s="6"/>
    </row>
    <row r="1302" spans="2:15" x14ac:dyDescent="0.25">
      <c r="B1302" s="6"/>
      <c r="C1302" s="6"/>
      <c r="D1302" s="6"/>
      <c r="E1302" s="6"/>
      <c r="F1302" s="6"/>
      <c r="G1302" s="6"/>
      <c r="H1302" s="5"/>
      <c r="I1302" s="6"/>
      <c r="J1302" s="6"/>
      <c r="K1302" s="6"/>
      <c r="M1302" s="6"/>
      <c r="N1302" s="6"/>
      <c r="O1302" s="6"/>
    </row>
    <row r="1303" spans="2:15" x14ac:dyDescent="0.25">
      <c r="B1303" s="6"/>
      <c r="C1303" s="6"/>
      <c r="D1303" s="6"/>
      <c r="E1303" s="6"/>
      <c r="F1303" s="6"/>
      <c r="G1303" s="6"/>
      <c r="H1303" s="5"/>
      <c r="I1303" s="6"/>
      <c r="J1303" s="6"/>
      <c r="K1303" s="6"/>
      <c r="M1303" s="6"/>
      <c r="N1303" s="6"/>
      <c r="O1303" s="6"/>
    </row>
    <row r="1304" spans="2:15" x14ac:dyDescent="0.25">
      <c r="B1304" s="6"/>
      <c r="C1304" s="6"/>
      <c r="D1304" s="6"/>
      <c r="E1304" s="6"/>
      <c r="F1304" s="6"/>
      <c r="G1304" s="6"/>
      <c r="H1304" s="5"/>
      <c r="I1304" s="6"/>
      <c r="J1304" s="6"/>
      <c r="K1304" s="6"/>
      <c r="M1304" s="6"/>
      <c r="N1304" s="6"/>
      <c r="O1304" s="6"/>
    </row>
    <row r="1305" spans="2:15" x14ac:dyDescent="0.25">
      <c r="B1305" s="6"/>
      <c r="C1305" s="6"/>
      <c r="D1305" s="6"/>
      <c r="E1305" s="6"/>
      <c r="F1305" s="6"/>
      <c r="G1305" s="6"/>
      <c r="H1305" s="5"/>
      <c r="I1305" s="6"/>
      <c r="J1305" s="6"/>
      <c r="K1305" s="6"/>
      <c r="M1305" s="6"/>
      <c r="N1305" s="6"/>
      <c r="O1305" s="6"/>
    </row>
    <row r="1306" spans="2:15" x14ac:dyDescent="0.25">
      <c r="B1306" s="6"/>
      <c r="C1306" s="6"/>
      <c r="D1306" s="6"/>
      <c r="E1306" s="6"/>
      <c r="F1306" s="6"/>
      <c r="G1306" s="6"/>
      <c r="H1306" s="5"/>
      <c r="I1306" s="6"/>
      <c r="J1306" s="6"/>
      <c r="K1306" s="6"/>
      <c r="M1306" s="6"/>
      <c r="N1306" s="6"/>
      <c r="O1306" s="6"/>
    </row>
    <row r="1307" spans="2:15" x14ac:dyDescent="0.25">
      <c r="B1307" s="6"/>
      <c r="C1307" s="6"/>
      <c r="D1307" s="6"/>
      <c r="E1307" s="6"/>
      <c r="F1307" s="6"/>
      <c r="G1307" s="6"/>
      <c r="H1307" s="5"/>
      <c r="I1307" s="6"/>
      <c r="J1307" s="6"/>
      <c r="K1307" s="6"/>
      <c r="M1307" s="6"/>
      <c r="N1307" s="6"/>
      <c r="O1307" s="6"/>
    </row>
    <row r="1308" spans="2:15" x14ac:dyDescent="0.25">
      <c r="B1308" s="6"/>
      <c r="C1308" s="6"/>
      <c r="D1308" s="6"/>
      <c r="E1308" s="6"/>
      <c r="F1308" s="6"/>
      <c r="G1308" s="6"/>
      <c r="H1308" s="5"/>
      <c r="I1308" s="6"/>
      <c r="J1308" s="6"/>
      <c r="K1308" s="6"/>
      <c r="M1308" s="6"/>
      <c r="N1308" s="6"/>
      <c r="O1308" s="6"/>
    </row>
    <row r="1309" spans="2:15" x14ac:dyDescent="0.25">
      <c r="B1309" s="6"/>
      <c r="C1309" s="6"/>
      <c r="D1309" s="6"/>
      <c r="E1309" s="6"/>
      <c r="F1309" s="6"/>
      <c r="G1309" s="6"/>
      <c r="H1309" s="5"/>
      <c r="I1309" s="6"/>
      <c r="J1309" s="6"/>
      <c r="K1309" s="6"/>
      <c r="M1309" s="6"/>
      <c r="N1309" s="6"/>
      <c r="O1309" s="6"/>
    </row>
    <row r="1310" spans="2:15" x14ac:dyDescent="0.25">
      <c r="B1310" s="6"/>
      <c r="C1310" s="6"/>
      <c r="D1310" s="6"/>
      <c r="E1310" s="6"/>
      <c r="F1310" s="6"/>
      <c r="G1310" s="6"/>
      <c r="H1310" s="5"/>
      <c r="I1310" s="6"/>
      <c r="J1310" s="6"/>
      <c r="K1310" s="6"/>
      <c r="M1310" s="6"/>
      <c r="N1310" s="6"/>
      <c r="O1310" s="6"/>
    </row>
    <row r="1311" spans="2:15" x14ac:dyDescent="0.25">
      <c r="B1311" s="6"/>
      <c r="C1311" s="6"/>
      <c r="D1311" s="6"/>
      <c r="E1311" s="6"/>
      <c r="F1311" s="6"/>
      <c r="G1311" s="6"/>
      <c r="H1311" s="5"/>
      <c r="I1311" s="6"/>
      <c r="J1311" s="6"/>
      <c r="K1311" s="6"/>
      <c r="M1311" s="6"/>
      <c r="N1311" s="6"/>
      <c r="O1311" s="6"/>
    </row>
    <row r="1312" spans="2:15" x14ac:dyDescent="0.25">
      <c r="B1312" s="6"/>
      <c r="C1312" s="6"/>
      <c r="D1312" s="6"/>
      <c r="E1312" s="6"/>
      <c r="F1312" s="6"/>
      <c r="G1312" s="6"/>
      <c r="H1312" s="5"/>
      <c r="I1312" s="6"/>
      <c r="J1312" s="6"/>
      <c r="K1312" s="6"/>
      <c r="M1312" s="6"/>
      <c r="N1312" s="6"/>
      <c r="O1312" s="6"/>
    </row>
    <row r="1313" spans="2:15" x14ac:dyDescent="0.25">
      <c r="B1313" s="6"/>
      <c r="C1313" s="6"/>
      <c r="D1313" s="6"/>
      <c r="E1313" s="6"/>
      <c r="F1313" s="6"/>
      <c r="G1313" s="6"/>
      <c r="H1313" s="5"/>
      <c r="I1313" s="6"/>
      <c r="J1313" s="6"/>
      <c r="K1313" s="6"/>
      <c r="M1313" s="6"/>
      <c r="N1313" s="6"/>
      <c r="O1313" s="6"/>
    </row>
    <row r="1314" spans="2:15" x14ac:dyDescent="0.25">
      <c r="B1314" s="6"/>
      <c r="C1314" s="6"/>
      <c r="D1314" s="6"/>
      <c r="E1314" s="6"/>
      <c r="F1314" s="6"/>
      <c r="G1314" s="6"/>
      <c r="H1314" s="5"/>
      <c r="I1314" s="6"/>
      <c r="J1314" s="6"/>
      <c r="K1314" s="6"/>
      <c r="M1314" s="6"/>
      <c r="N1314" s="6"/>
      <c r="O1314" s="6"/>
    </row>
    <row r="1315" spans="2:15" x14ac:dyDescent="0.25">
      <c r="B1315" s="6"/>
      <c r="C1315" s="6"/>
      <c r="D1315" s="6"/>
      <c r="E1315" s="6"/>
      <c r="F1315" s="6"/>
      <c r="G1315" s="6"/>
      <c r="H1315" s="5"/>
      <c r="I1315" s="6"/>
      <c r="J1315" s="6"/>
      <c r="K1315" s="6"/>
      <c r="M1315" s="6"/>
      <c r="N1315" s="6"/>
      <c r="O1315" s="6"/>
    </row>
    <row r="1316" spans="2:15" x14ac:dyDescent="0.25">
      <c r="B1316" s="6"/>
      <c r="C1316" s="6"/>
      <c r="D1316" s="6"/>
      <c r="E1316" s="6"/>
      <c r="F1316" s="6"/>
      <c r="G1316" s="6"/>
      <c r="H1316" s="5"/>
      <c r="I1316" s="6"/>
      <c r="J1316" s="6"/>
      <c r="K1316" s="6"/>
      <c r="M1316" s="6"/>
      <c r="N1316" s="6"/>
      <c r="O1316" s="6"/>
    </row>
    <row r="1317" spans="2:15" x14ac:dyDescent="0.25">
      <c r="B1317" s="6"/>
      <c r="C1317" s="6"/>
      <c r="D1317" s="6"/>
      <c r="E1317" s="6"/>
      <c r="F1317" s="6"/>
      <c r="G1317" s="6"/>
      <c r="H1317" s="5"/>
      <c r="I1317" s="6"/>
      <c r="J1317" s="6"/>
      <c r="K1317" s="6"/>
      <c r="M1317" s="6"/>
      <c r="N1317" s="6"/>
      <c r="O1317" s="6"/>
    </row>
    <row r="1318" spans="2:15" x14ac:dyDescent="0.25">
      <c r="B1318" s="6"/>
      <c r="C1318" s="6"/>
      <c r="D1318" s="6"/>
      <c r="E1318" s="6"/>
      <c r="F1318" s="6"/>
      <c r="G1318" s="6"/>
      <c r="H1318" s="5"/>
      <c r="I1318" s="6"/>
      <c r="J1318" s="6"/>
      <c r="K1318" s="6"/>
      <c r="M1318" s="6"/>
      <c r="N1318" s="6"/>
      <c r="O1318" s="6"/>
    </row>
    <row r="1319" spans="2:15" x14ac:dyDescent="0.25">
      <c r="B1319" s="6"/>
      <c r="C1319" s="6"/>
      <c r="D1319" s="6"/>
      <c r="E1319" s="6"/>
      <c r="F1319" s="6"/>
      <c r="G1319" s="6"/>
      <c r="H1319" s="5"/>
      <c r="I1319" s="6"/>
      <c r="J1319" s="6"/>
      <c r="K1319" s="6"/>
      <c r="M1319" s="6"/>
      <c r="N1319" s="6"/>
      <c r="O1319" s="6"/>
    </row>
    <row r="1320" spans="2:15" x14ac:dyDescent="0.25">
      <c r="B1320" s="6"/>
      <c r="C1320" s="6"/>
      <c r="D1320" s="6"/>
      <c r="E1320" s="6"/>
      <c r="F1320" s="6"/>
      <c r="G1320" s="6"/>
      <c r="H1320" s="5"/>
      <c r="I1320" s="6"/>
      <c r="J1320" s="6"/>
      <c r="K1320" s="6"/>
      <c r="M1320" s="6"/>
      <c r="N1320" s="6"/>
      <c r="O1320" s="6"/>
    </row>
    <row r="1321" spans="2:15" x14ac:dyDescent="0.25">
      <c r="B1321" s="6"/>
      <c r="C1321" s="6"/>
      <c r="D1321" s="6"/>
      <c r="E1321" s="6"/>
      <c r="F1321" s="6"/>
      <c r="G1321" s="6"/>
      <c r="H1321" s="5"/>
      <c r="I1321" s="6"/>
      <c r="J1321" s="6"/>
      <c r="K1321" s="6"/>
      <c r="M1321" s="6"/>
      <c r="N1321" s="6"/>
      <c r="O1321" s="6"/>
    </row>
    <row r="1322" spans="2:15" x14ac:dyDescent="0.25">
      <c r="B1322" s="6"/>
      <c r="C1322" s="6"/>
      <c r="D1322" s="6"/>
      <c r="E1322" s="6"/>
      <c r="F1322" s="6"/>
      <c r="G1322" s="6"/>
      <c r="H1322" s="5"/>
      <c r="I1322" s="6"/>
      <c r="J1322" s="6"/>
      <c r="K1322" s="6"/>
      <c r="M1322" s="6"/>
      <c r="N1322" s="6"/>
      <c r="O1322" s="6"/>
    </row>
    <row r="1323" spans="2:15" x14ac:dyDescent="0.25">
      <c r="B1323" s="6"/>
      <c r="C1323" s="6"/>
      <c r="D1323" s="6"/>
      <c r="E1323" s="6"/>
      <c r="F1323" s="6"/>
      <c r="G1323" s="6"/>
      <c r="H1323" s="5"/>
      <c r="I1323" s="6"/>
      <c r="J1323" s="6"/>
      <c r="K1323" s="6"/>
      <c r="M1323" s="6"/>
      <c r="N1323" s="6"/>
      <c r="O1323" s="6"/>
    </row>
    <row r="1324" spans="2:15" x14ac:dyDescent="0.25">
      <c r="B1324" s="6"/>
      <c r="C1324" s="6"/>
      <c r="D1324" s="6"/>
      <c r="E1324" s="6"/>
      <c r="F1324" s="6"/>
      <c r="G1324" s="6"/>
      <c r="H1324" s="5"/>
      <c r="I1324" s="6"/>
      <c r="J1324" s="6"/>
      <c r="K1324" s="6"/>
      <c r="M1324" s="6"/>
      <c r="N1324" s="6"/>
      <c r="O1324" s="6"/>
    </row>
    <row r="1325" spans="2:15" x14ac:dyDescent="0.25">
      <c r="B1325" s="6"/>
      <c r="C1325" s="6"/>
      <c r="D1325" s="6"/>
      <c r="E1325" s="6"/>
      <c r="F1325" s="6"/>
      <c r="G1325" s="6"/>
      <c r="H1325" s="5"/>
      <c r="I1325" s="6"/>
      <c r="J1325" s="6"/>
      <c r="K1325" s="6"/>
      <c r="M1325" s="6"/>
      <c r="N1325" s="6"/>
      <c r="O1325" s="6"/>
    </row>
    <row r="1326" spans="2:15" x14ac:dyDescent="0.25">
      <c r="B1326" s="6"/>
      <c r="C1326" s="6"/>
      <c r="D1326" s="6"/>
      <c r="E1326" s="6"/>
      <c r="F1326" s="6"/>
      <c r="G1326" s="6"/>
      <c r="H1326" s="5"/>
      <c r="I1326" s="6"/>
      <c r="J1326" s="6"/>
      <c r="K1326" s="6"/>
      <c r="M1326" s="6"/>
      <c r="N1326" s="6"/>
      <c r="O1326" s="6"/>
    </row>
    <row r="1327" spans="2:15" x14ac:dyDescent="0.25">
      <c r="B1327" s="6"/>
      <c r="C1327" s="6"/>
      <c r="D1327" s="6"/>
      <c r="E1327" s="6"/>
      <c r="F1327" s="6"/>
      <c r="G1327" s="6"/>
      <c r="H1327" s="5"/>
      <c r="I1327" s="6"/>
      <c r="J1327" s="6"/>
      <c r="K1327" s="6"/>
      <c r="M1327" s="6"/>
      <c r="N1327" s="6"/>
      <c r="O1327" s="6"/>
    </row>
    <row r="1328" spans="2:15" x14ac:dyDescent="0.25">
      <c r="B1328" s="6"/>
      <c r="C1328" s="6"/>
      <c r="D1328" s="6"/>
      <c r="E1328" s="6"/>
      <c r="F1328" s="6"/>
      <c r="G1328" s="6"/>
      <c r="H1328" s="5"/>
      <c r="I1328" s="6"/>
      <c r="J1328" s="6"/>
      <c r="K1328" s="6"/>
      <c r="M1328" s="6"/>
      <c r="N1328" s="6"/>
      <c r="O1328" s="6"/>
    </row>
    <row r="1329" spans="2:15" x14ac:dyDescent="0.25">
      <c r="B1329" s="6"/>
      <c r="C1329" s="6"/>
      <c r="D1329" s="6"/>
      <c r="E1329" s="6"/>
      <c r="F1329" s="6"/>
      <c r="G1329" s="6"/>
      <c r="H1329" s="5"/>
      <c r="I1329" s="6"/>
      <c r="J1329" s="6"/>
      <c r="K1329" s="6"/>
      <c r="M1329" s="6"/>
      <c r="N1329" s="6"/>
      <c r="O1329" s="6"/>
    </row>
    <row r="1330" spans="2:15" x14ac:dyDescent="0.25">
      <c r="B1330" s="6"/>
      <c r="C1330" s="6"/>
      <c r="D1330" s="6"/>
      <c r="E1330" s="6"/>
      <c r="F1330" s="6"/>
      <c r="G1330" s="6"/>
      <c r="H1330" s="5"/>
      <c r="I1330" s="6"/>
      <c r="J1330" s="6"/>
      <c r="K1330" s="6"/>
      <c r="M1330" s="6"/>
      <c r="N1330" s="6"/>
      <c r="O1330" s="6"/>
    </row>
    <row r="1331" spans="2:15" x14ac:dyDescent="0.25">
      <c r="B1331" s="6"/>
      <c r="C1331" s="6"/>
      <c r="D1331" s="6"/>
      <c r="E1331" s="6"/>
      <c r="F1331" s="6"/>
      <c r="G1331" s="6"/>
      <c r="H1331" s="5"/>
      <c r="I1331" s="6"/>
      <c r="J1331" s="6"/>
      <c r="K1331" s="6"/>
      <c r="M1331" s="6"/>
      <c r="N1331" s="6"/>
      <c r="O1331" s="6"/>
    </row>
    <row r="1332" spans="2:15" x14ac:dyDescent="0.25">
      <c r="B1332" s="6"/>
      <c r="C1332" s="6"/>
      <c r="D1332" s="6"/>
      <c r="E1332" s="6"/>
      <c r="F1332" s="6"/>
      <c r="G1332" s="6"/>
      <c r="H1332" s="5"/>
      <c r="I1332" s="6"/>
      <c r="J1332" s="6"/>
      <c r="K1332" s="6"/>
      <c r="M1332" s="6"/>
      <c r="N1332" s="6"/>
      <c r="O1332" s="6"/>
    </row>
    <row r="1333" spans="2:15" x14ac:dyDescent="0.25">
      <c r="B1333" s="6"/>
      <c r="C1333" s="6"/>
      <c r="D1333" s="6"/>
      <c r="E1333" s="6"/>
      <c r="F1333" s="6"/>
      <c r="G1333" s="6"/>
      <c r="H1333" s="5"/>
      <c r="I1333" s="6"/>
      <c r="J1333" s="6"/>
      <c r="K1333" s="6"/>
      <c r="M1333" s="6"/>
      <c r="N1333" s="6"/>
      <c r="O1333" s="6"/>
    </row>
    <row r="1334" spans="2:15" x14ac:dyDescent="0.25">
      <c r="B1334" s="6"/>
      <c r="C1334" s="6"/>
      <c r="D1334" s="6"/>
      <c r="E1334" s="6"/>
      <c r="F1334" s="6"/>
      <c r="G1334" s="6"/>
      <c r="H1334" s="5"/>
      <c r="I1334" s="6"/>
      <c r="J1334" s="6"/>
      <c r="K1334" s="6"/>
      <c r="M1334" s="6"/>
      <c r="N1334" s="6"/>
      <c r="O1334" s="6"/>
    </row>
    <row r="1335" spans="2:15" x14ac:dyDescent="0.25">
      <c r="B1335" s="6"/>
      <c r="C1335" s="6"/>
      <c r="D1335" s="6"/>
      <c r="E1335" s="6"/>
      <c r="F1335" s="6"/>
      <c r="G1335" s="6"/>
      <c r="H1335" s="5"/>
      <c r="I1335" s="6"/>
      <c r="J1335" s="6"/>
      <c r="K1335" s="6"/>
      <c r="M1335" s="6"/>
      <c r="N1335" s="6"/>
      <c r="O1335" s="6"/>
    </row>
    <row r="1336" spans="2:15" x14ac:dyDescent="0.25">
      <c r="B1336" s="6"/>
      <c r="C1336" s="6"/>
      <c r="D1336" s="6"/>
      <c r="E1336" s="6"/>
      <c r="F1336" s="6"/>
      <c r="G1336" s="6"/>
      <c r="H1336" s="5"/>
      <c r="I1336" s="6"/>
      <c r="J1336" s="6"/>
      <c r="K1336" s="6"/>
      <c r="M1336" s="6"/>
      <c r="N1336" s="6"/>
      <c r="O1336" s="6"/>
    </row>
    <row r="1337" spans="2:15" x14ac:dyDescent="0.25">
      <c r="B1337" s="6"/>
      <c r="C1337" s="6"/>
      <c r="D1337" s="6"/>
      <c r="E1337" s="6"/>
      <c r="F1337" s="6"/>
      <c r="G1337" s="6"/>
      <c r="H1337" s="5"/>
      <c r="I1337" s="6"/>
      <c r="J1337" s="6"/>
      <c r="K1337" s="6"/>
      <c r="M1337" s="6"/>
      <c r="N1337" s="6"/>
      <c r="O1337" s="6"/>
    </row>
    <row r="1338" spans="2:15" x14ac:dyDescent="0.25">
      <c r="B1338" s="6"/>
      <c r="C1338" s="6"/>
      <c r="D1338" s="6"/>
      <c r="E1338" s="6"/>
      <c r="F1338" s="6"/>
      <c r="G1338" s="6"/>
      <c r="H1338" s="5"/>
      <c r="I1338" s="6"/>
      <c r="J1338" s="6"/>
      <c r="K1338" s="6"/>
      <c r="M1338" s="6"/>
      <c r="N1338" s="6"/>
      <c r="O1338" s="6"/>
    </row>
    <row r="1339" spans="2:15" x14ac:dyDescent="0.25">
      <c r="B1339" s="6"/>
      <c r="C1339" s="6"/>
      <c r="D1339" s="6"/>
      <c r="E1339" s="6"/>
      <c r="F1339" s="6"/>
      <c r="G1339" s="6"/>
      <c r="H1339" s="5"/>
      <c r="I1339" s="6"/>
      <c r="J1339" s="6"/>
      <c r="K1339" s="6"/>
      <c r="M1339" s="6"/>
      <c r="N1339" s="6"/>
      <c r="O1339" s="6"/>
    </row>
    <row r="1340" spans="2:15" x14ac:dyDescent="0.25">
      <c r="B1340" s="6"/>
      <c r="C1340" s="6"/>
      <c r="D1340" s="6"/>
      <c r="E1340" s="6"/>
      <c r="F1340" s="6"/>
      <c r="G1340" s="6"/>
      <c r="H1340" s="5"/>
      <c r="I1340" s="6"/>
      <c r="J1340" s="6"/>
      <c r="K1340" s="6"/>
      <c r="M1340" s="6"/>
      <c r="N1340" s="6"/>
      <c r="O1340" s="6"/>
    </row>
    <row r="1341" spans="2:15" x14ac:dyDescent="0.25">
      <c r="B1341" s="6"/>
      <c r="C1341" s="6"/>
      <c r="D1341" s="6"/>
      <c r="E1341" s="6"/>
      <c r="F1341" s="6"/>
      <c r="G1341" s="6"/>
      <c r="H1341" s="5"/>
      <c r="I1341" s="6"/>
      <c r="J1341" s="6"/>
      <c r="K1341" s="6"/>
      <c r="M1341" s="6"/>
      <c r="N1341" s="6"/>
      <c r="O1341" s="6"/>
    </row>
    <row r="1342" spans="2:15" x14ac:dyDescent="0.25">
      <c r="B1342" s="6"/>
      <c r="C1342" s="6"/>
      <c r="D1342" s="6"/>
      <c r="E1342" s="6"/>
      <c r="F1342" s="6"/>
      <c r="G1342" s="6"/>
      <c r="H1342" s="5"/>
      <c r="I1342" s="6"/>
      <c r="J1342" s="6"/>
      <c r="K1342" s="6"/>
      <c r="M1342" s="6"/>
      <c r="N1342" s="6"/>
      <c r="O1342" s="6"/>
    </row>
    <row r="1343" spans="2:15" x14ac:dyDescent="0.25">
      <c r="B1343" s="6"/>
      <c r="C1343" s="6"/>
      <c r="D1343" s="6"/>
      <c r="E1343" s="6"/>
      <c r="F1343" s="6"/>
      <c r="G1343" s="6"/>
      <c r="H1343" s="5"/>
      <c r="I1343" s="6"/>
      <c r="J1343" s="6"/>
      <c r="K1343" s="6"/>
      <c r="M1343" s="6"/>
      <c r="N1343" s="6"/>
      <c r="O1343" s="6"/>
    </row>
    <row r="1344" spans="2:15" x14ac:dyDescent="0.25">
      <c r="B1344" s="6"/>
      <c r="C1344" s="6"/>
      <c r="D1344" s="6"/>
      <c r="E1344" s="6"/>
      <c r="F1344" s="6"/>
      <c r="G1344" s="6"/>
      <c r="H1344" s="5"/>
      <c r="I1344" s="6"/>
      <c r="J1344" s="6"/>
      <c r="K1344" s="6"/>
      <c r="M1344" s="6"/>
      <c r="N1344" s="6"/>
      <c r="O1344" s="6"/>
    </row>
    <row r="1345" spans="2:15" x14ac:dyDescent="0.25">
      <c r="B1345" s="6"/>
      <c r="C1345" s="6"/>
      <c r="D1345" s="6"/>
      <c r="E1345" s="6"/>
      <c r="F1345" s="6"/>
      <c r="G1345" s="6"/>
      <c r="H1345" s="5"/>
      <c r="I1345" s="6"/>
      <c r="J1345" s="6"/>
      <c r="K1345" s="6"/>
      <c r="M1345" s="6"/>
      <c r="N1345" s="6"/>
      <c r="O1345" s="6"/>
    </row>
    <row r="1346" spans="2:15" x14ac:dyDescent="0.25">
      <c r="B1346" s="6"/>
      <c r="C1346" s="6"/>
      <c r="D1346" s="6"/>
      <c r="E1346" s="6"/>
      <c r="F1346" s="6"/>
      <c r="G1346" s="6"/>
      <c r="H1346" s="5"/>
      <c r="I1346" s="6"/>
      <c r="J1346" s="6"/>
      <c r="K1346" s="6"/>
      <c r="M1346" s="6"/>
      <c r="N1346" s="6"/>
      <c r="O1346" s="6"/>
    </row>
    <row r="1347" spans="2:15" x14ac:dyDescent="0.25">
      <c r="B1347" s="6"/>
      <c r="C1347" s="6"/>
      <c r="D1347" s="6"/>
      <c r="E1347" s="6"/>
      <c r="F1347" s="6"/>
      <c r="G1347" s="6"/>
      <c r="H1347" s="5"/>
      <c r="I1347" s="6"/>
      <c r="J1347" s="6"/>
      <c r="K1347" s="6"/>
      <c r="M1347" s="6"/>
      <c r="N1347" s="6"/>
      <c r="O1347" s="6"/>
    </row>
    <row r="1348" spans="2:15" x14ac:dyDescent="0.25">
      <c r="B1348" s="6"/>
      <c r="C1348" s="6"/>
      <c r="D1348" s="6"/>
      <c r="E1348" s="6"/>
      <c r="F1348" s="6"/>
      <c r="G1348" s="6"/>
      <c r="H1348" s="5"/>
      <c r="I1348" s="6"/>
      <c r="J1348" s="6"/>
      <c r="K1348" s="6"/>
      <c r="M1348" s="6"/>
      <c r="N1348" s="6"/>
      <c r="O1348" s="6"/>
    </row>
    <row r="1349" spans="2:15" x14ac:dyDescent="0.25">
      <c r="B1349" s="6"/>
      <c r="C1349" s="6"/>
      <c r="D1349" s="6"/>
      <c r="E1349" s="6"/>
      <c r="F1349" s="6"/>
      <c r="G1349" s="6"/>
      <c r="H1349" s="5"/>
      <c r="I1349" s="6"/>
      <c r="J1349" s="6"/>
      <c r="K1349" s="6"/>
      <c r="M1349" s="6"/>
      <c r="N1349" s="6"/>
      <c r="O1349" s="6"/>
    </row>
    <row r="1350" spans="2:15" x14ac:dyDescent="0.25">
      <c r="B1350" s="6"/>
      <c r="C1350" s="6"/>
      <c r="D1350" s="6"/>
      <c r="E1350" s="6"/>
      <c r="F1350" s="6"/>
      <c r="G1350" s="6"/>
      <c r="H1350" s="5"/>
      <c r="I1350" s="6"/>
      <c r="J1350" s="6"/>
      <c r="K1350" s="6"/>
      <c r="M1350" s="6"/>
      <c r="N1350" s="6"/>
      <c r="O1350" s="6"/>
    </row>
    <row r="1351" spans="2:15" x14ac:dyDescent="0.25">
      <c r="B1351" s="6"/>
      <c r="C1351" s="6"/>
      <c r="D1351" s="6"/>
      <c r="E1351" s="6"/>
      <c r="F1351" s="6"/>
      <c r="G1351" s="6"/>
      <c r="H1351" s="5"/>
      <c r="I1351" s="6"/>
      <c r="J1351" s="6"/>
      <c r="K1351" s="6"/>
      <c r="M1351" s="6"/>
      <c r="N1351" s="6"/>
      <c r="O1351" s="6"/>
    </row>
    <row r="1352" spans="2:15" x14ac:dyDescent="0.25">
      <c r="B1352" s="6"/>
      <c r="C1352" s="6"/>
      <c r="D1352" s="6"/>
      <c r="E1352" s="6"/>
      <c r="F1352" s="6"/>
      <c r="G1352" s="6"/>
      <c r="H1352" s="5"/>
      <c r="I1352" s="6"/>
      <c r="J1352" s="6"/>
      <c r="K1352" s="6"/>
      <c r="M1352" s="6"/>
      <c r="N1352" s="6"/>
      <c r="O1352" s="6"/>
    </row>
    <row r="1353" spans="2:15" x14ac:dyDescent="0.25">
      <c r="B1353" s="6"/>
      <c r="C1353" s="6"/>
      <c r="D1353" s="6"/>
      <c r="E1353" s="6"/>
      <c r="F1353" s="6"/>
      <c r="G1353" s="6"/>
      <c r="H1353" s="5"/>
      <c r="I1353" s="6"/>
      <c r="J1353" s="6"/>
      <c r="K1353" s="6"/>
      <c r="M1353" s="6"/>
      <c r="N1353" s="6"/>
      <c r="O1353" s="6"/>
    </row>
    <row r="1354" spans="2:15" x14ac:dyDescent="0.25">
      <c r="B1354" s="6"/>
      <c r="C1354" s="6"/>
      <c r="D1354" s="6"/>
      <c r="E1354" s="6"/>
      <c r="F1354" s="6"/>
      <c r="G1354" s="6"/>
      <c r="H1354" s="5"/>
      <c r="I1354" s="6"/>
      <c r="J1354" s="6"/>
      <c r="K1354" s="6"/>
      <c r="M1354" s="6"/>
      <c r="N1354" s="6"/>
      <c r="O1354" s="6"/>
    </row>
    <row r="1355" spans="2:15" x14ac:dyDescent="0.25">
      <c r="B1355" s="6"/>
      <c r="C1355" s="6"/>
      <c r="D1355" s="6"/>
      <c r="E1355" s="6"/>
      <c r="F1355" s="6"/>
      <c r="G1355" s="6"/>
      <c r="H1355" s="5"/>
      <c r="I1355" s="6"/>
      <c r="J1355" s="6"/>
      <c r="K1355" s="6"/>
      <c r="M1355" s="6"/>
      <c r="N1355" s="6"/>
      <c r="O1355" s="6"/>
    </row>
    <row r="1356" spans="2:15" x14ac:dyDescent="0.25">
      <c r="B1356" s="6"/>
      <c r="C1356" s="6"/>
      <c r="D1356" s="6"/>
      <c r="E1356" s="6"/>
      <c r="F1356" s="6"/>
      <c r="G1356" s="6"/>
      <c r="H1356" s="5"/>
      <c r="I1356" s="6"/>
      <c r="J1356" s="6"/>
      <c r="K1356" s="6"/>
      <c r="M1356" s="6"/>
      <c r="N1356" s="6"/>
      <c r="O1356" s="6"/>
    </row>
    <row r="1357" spans="2:15" x14ac:dyDescent="0.25">
      <c r="B1357" s="6"/>
      <c r="C1357" s="6"/>
      <c r="D1357" s="6"/>
      <c r="E1357" s="6"/>
      <c r="F1357" s="6"/>
      <c r="G1357" s="6"/>
      <c r="H1357" s="5"/>
      <c r="I1357" s="6"/>
      <c r="J1357" s="6"/>
      <c r="K1357" s="6"/>
      <c r="M1357" s="6"/>
      <c r="N1357" s="6"/>
      <c r="O1357" s="6"/>
    </row>
    <row r="1358" spans="2:15" x14ac:dyDescent="0.25">
      <c r="B1358" s="6"/>
      <c r="C1358" s="6"/>
      <c r="D1358" s="6"/>
      <c r="E1358" s="6"/>
      <c r="F1358" s="6"/>
      <c r="G1358" s="6"/>
      <c r="H1358" s="5"/>
      <c r="I1358" s="6"/>
      <c r="J1358" s="6"/>
      <c r="K1358" s="6"/>
      <c r="M1358" s="6"/>
      <c r="N1358" s="6"/>
      <c r="O1358" s="6"/>
    </row>
    <row r="1359" spans="2:15" x14ac:dyDescent="0.25">
      <c r="B1359" s="6"/>
      <c r="C1359" s="6"/>
      <c r="D1359" s="6"/>
      <c r="E1359" s="6"/>
      <c r="F1359" s="6"/>
      <c r="G1359" s="6"/>
      <c r="H1359" s="5"/>
      <c r="I1359" s="6"/>
      <c r="J1359" s="6"/>
      <c r="K1359" s="6"/>
      <c r="M1359" s="6"/>
      <c r="N1359" s="6"/>
      <c r="O1359" s="6"/>
    </row>
    <row r="1360" spans="2:15" x14ac:dyDescent="0.25">
      <c r="B1360" s="6"/>
      <c r="C1360" s="6"/>
      <c r="D1360" s="6"/>
      <c r="E1360" s="6"/>
      <c r="F1360" s="6"/>
      <c r="G1360" s="6"/>
      <c r="H1360" s="5"/>
      <c r="I1360" s="6"/>
      <c r="J1360" s="6"/>
      <c r="K1360" s="6"/>
      <c r="M1360" s="6"/>
      <c r="N1360" s="6"/>
      <c r="O1360" s="6"/>
    </row>
    <row r="1361" spans="2:15" x14ac:dyDescent="0.25">
      <c r="B1361" s="6"/>
      <c r="C1361" s="6"/>
      <c r="D1361" s="6"/>
      <c r="E1361" s="6"/>
      <c r="F1361" s="6"/>
      <c r="G1361" s="6"/>
      <c r="H1361" s="5"/>
      <c r="I1361" s="6"/>
      <c r="J1361" s="6"/>
      <c r="K1361" s="6"/>
      <c r="M1361" s="6"/>
      <c r="N1361" s="6"/>
      <c r="O1361" s="6"/>
    </row>
    <row r="1362" spans="2:15" x14ac:dyDescent="0.25">
      <c r="B1362" s="6"/>
      <c r="C1362" s="6"/>
      <c r="D1362" s="6"/>
      <c r="E1362" s="6"/>
      <c r="F1362" s="6"/>
      <c r="G1362" s="6"/>
      <c r="H1362" s="5"/>
      <c r="I1362" s="6"/>
      <c r="J1362" s="6"/>
      <c r="K1362" s="6"/>
      <c r="M1362" s="6"/>
      <c r="N1362" s="6"/>
      <c r="O1362" s="6"/>
    </row>
    <row r="1363" spans="2:15" x14ac:dyDescent="0.25">
      <c r="B1363" s="6"/>
      <c r="C1363" s="6"/>
      <c r="D1363" s="6"/>
      <c r="E1363" s="6"/>
      <c r="F1363" s="6"/>
      <c r="G1363" s="6"/>
      <c r="H1363" s="5"/>
      <c r="I1363" s="6"/>
      <c r="J1363" s="6"/>
      <c r="K1363" s="6"/>
      <c r="M1363" s="6"/>
      <c r="N1363" s="6"/>
      <c r="O1363" s="6"/>
    </row>
    <row r="1364" spans="2:15" x14ac:dyDescent="0.25">
      <c r="B1364" s="6"/>
      <c r="C1364" s="6"/>
      <c r="D1364" s="6"/>
      <c r="E1364" s="6"/>
      <c r="F1364" s="6"/>
      <c r="G1364" s="6"/>
      <c r="H1364" s="5"/>
      <c r="I1364" s="6"/>
      <c r="J1364" s="6"/>
      <c r="K1364" s="6"/>
      <c r="M1364" s="6"/>
      <c r="N1364" s="6"/>
      <c r="O1364" s="6"/>
    </row>
    <row r="1365" spans="2:15" x14ac:dyDescent="0.25">
      <c r="B1365" s="6"/>
      <c r="C1365" s="6"/>
      <c r="D1365" s="6"/>
      <c r="E1365" s="6"/>
      <c r="F1365" s="6"/>
      <c r="G1365" s="6"/>
      <c r="H1365" s="5"/>
      <c r="I1365" s="6"/>
      <c r="J1365" s="6"/>
      <c r="K1365" s="6"/>
      <c r="M1365" s="6"/>
      <c r="N1365" s="6"/>
      <c r="O1365" s="6"/>
    </row>
    <row r="1366" spans="2:15" x14ac:dyDescent="0.25">
      <c r="B1366" s="6"/>
      <c r="C1366" s="6"/>
      <c r="D1366" s="6"/>
      <c r="E1366" s="6"/>
      <c r="F1366" s="6"/>
      <c r="G1366" s="6"/>
      <c r="H1366" s="5"/>
      <c r="I1366" s="6"/>
      <c r="J1366" s="6"/>
      <c r="K1366" s="6"/>
      <c r="M1366" s="6"/>
      <c r="N1366" s="6"/>
      <c r="O1366" s="6"/>
    </row>
    <row r="1367" spans="2:15" x14ac:dyDescent="0.25">
      <c r="B1367" s="6"/>
      <c r="C1367" s="6"/>
      <c r="D1367" s="6"/>
      <c r="E1367" s="6"/>
      <c r="F1367" s="6"/>
      <c r="G1367" s="6"/>
      <c r="H1367" s="5"/>
      <c r="I1367" s="6"/>
      <c r="J1367" s="6"/>
      <c r="K1367" s="6"/>
      <c r="M1367" s="6"/>
      <c r="N1367" s="6"/>
      <c r="O1367" s="6"/>
    </row>
    <row r="1368" spans="2:15" x14ac:dyDescent="0.25">
      <c r="B1368" s="6"/>
      <c r="C1368" s="6"/>
      <c r="D1368" s="6"/>
      <c r="E1368" s="6"/>
      <c r="F1368" s="6"/>
      <c r="G1368" s="6"/>
      <c r="H1368" s="5"/>
      <c r="I1368" s="6"/>
      <c r="J1368" s="6"/>
      <c r="K1368" s="6"/>
      <c r="M1368" s="6"/>
      <c r="N1368" s="6"/>
      <c r="O1368" s="6"/>
    </row>
    <row r="1369" spans="2:15" x14ac:dyDescent="0.25">
      <c r="B1369" s="6"/>
      <c r="C1369" s="6"/>
      <c r="D1369" s="6"/>
      <c r="E1369" s="6"/>
      <c r="F1369" s="6"/>
      <c r="G1369" s="6"/>
      <c r="H1369" s="5"/>
      <c r="I1369" s="6"/>
      <c r="J1369" s="6"/>
      <c r="K1369" s="6"/>
      <c r="M1369" s="6"/>
      <c r="N1369" s="6"/>
      <c r="O1369" s="6"/>
    </row>
    <row r="1370" spans="2:15" x14ac:dyDescent="0.25">
      <c r="B1370" s="6"/>
      <c r="C1370" s="6"/>
      <c r="D1370" s="6"/>
      <c r="E1370" s="6"/>
      <c r="F1370" s="6"/>
      <c r="G1370" s="6"/>
      <c r="H1370" s="5"/>
      <c r="I1370" s="6"/>
      <c r="J1370" s="6"/>
      <c r="K1370" s="6"/>
      <c r="M1370" s="6"/>
      <c r="N1370" s="6"/>
      <c r="O1370" s="6"/>
    </row>
    <row r="1371" spans="2:15" x14ac:dyDescent="0.25">
      <c r="B1371" s="6"/>
      <c r="C1371" s="6"/>
      <c r="D1371" s="6"/>
      <c r="E1371" s="6"/>
      <c r="F1371" s="6"/>
      <c r="G1371" s="6"/>
      <c r="H1371" s="5"/>
      <c r="I1371" s="6"/>
      <c r="J1371" s="6"/>
      <c r="K1371" s="6"/>
      <c r="M1371" s="6"/>
      <c r="N1371" s="6"/>
      <c r="O1371" s="6"/>
    </row>
    <row r="1372" spans="2:15" x14ac:dyDescent="0.25">
      <c r="B1372" s="6"/>
      <c r="C1372" s="6"/>
      <c r="D1372" s="6"/>
      <c r="E1372" s="6"/>
      <c r="F1372" s="6"/>
      <c r="G1372" s="6"/>
      <c r="H1372" s="5"/>
      <c r="I1372" s="6"/>
      <c r="J1372" s="6"/>
      <c r="K1372" s="6"/>
      <c r="M1372" s="6"/>
      <c r="N1372" s="6"/>
      <c r="O1372" s="6"/>
    </row>
    <row r="1373" spans="2:15" x14ac:dyDescent="0.25">
      <c r="B1373" s="6"/>
      <c r="C1373" s="6"/>
      <c r="D1373" s="6"/>
      <c r="E1373" s="6"/>
      <c r="F1373" s="6"/>
      <c r="G1373" s="6"/>
      <c r="H1373" s="5"/>
      <c r="I1373" s="6"/>
      <c r="J1373" s="6"/>
      <c r="K1373" s="6"/>
      <c r="M1373" s="6"/>
      <c r="N1373" s="6"/>
      <c r="O1373" s="6"/>
    </row>
    <row r="1374" spans="2:15" x14ac:dyDescent="0.25">
      <c r="B1374" s="6"/>
      <c r="C1374" s="6"/>
      <c r="D1374" s="6"/>
      <c r="E1374" s="6"/>
      <c r="F1374" s="6"/>
      <c r="G1374" s="6"/>
      <c r="H1374" s="5"/>
      <c r="I1374" s="6"/>
      <c r="J1374" s="6"/>
      <c r="K1374" s="6"/>
      <c r="M1374" s="6"/>
      <c r="N1374" s="6"/>
      <c r="O1374" s="6"/>
    </row>
    <row r="1375" spans="2:15" x14ac:dyDescent="0.25">
      <c r="B1375" s="6"/>
      <c r="C1375" s="6"/>
      <c r="D1375" s="6"/>
      <c r="E1375" s="6"/>
      <c r="F1375" s="6"/>
      <c r="G1375" s="6"/>
      <c r="H1375" s="5"/>
      <c r="I1375" s="6"/>
      <c r="J1375" s="6"/>
      <c r="K1375" s="6"/>
      <c r="M1375" s="6"/>
      <c r="N1375" s="6"/>
      <c r="O1375" s="6"/>
    </row>
    <row r="1376" spans="2:15" x14ac:dyDescent="0.25">
      <c r="B1376" s="6"/>
      <c r="C1376" s="6"/>
      <c r="D1376" s="6"/>
      <c r="E1376" s="6"/>
      <c r="F1376" s="6"/>
      <c r="G1376" s="6"/>
      <c r="H1376" s="5"/>
      <c r="I1376" s="6"/>
      <c r="J1376" s="6"/>
      <c r="K1376" s="6"/>
      <c r="M1376" s="6"/>
      <c r="N1376" s="6"/>
      <c r="O1376" s="6"/>
    </row>
    <row r="1377" spans="2:15" x14ac:dyDescent="0.25">
      <c r="B1377" s="6"/>
      <c r="C1377" s="6"/>
      <c r="D1377" s="6"/>
      <c r="E1377" s="6"/>
      <c r="F1377" s="6"/>
      <c r="G1377" s="6"/>
      <c r="H1377" s="5"/>
      <c r="I1377" s="6"/>
      <c r="J1377" s="6"/>
      <c r="K1377" s="6"/>
      <c r="M1377" s="6"/>
      <c r="N1377" s="6"/>
      <c r="O1377" s="6"/>
    </row>
    <row r="1378" spans="2:15" x14ac:dyDescent="0.25">
      <c r="B1378" s="6"/>
      <c r="C1378" s="6"/>
      <c r="D1378" s="6"/>
      <c r="E1378" s="6"/>
      <c r="F1378" s="6"/>
      <c r="G1378" s="6"/>
      <c r="H1378" s="5"/>
      <c r="I1378" s="6"/>
      <c r="J1378" s="6"/>
      <c r="K1378" s="6"/>
      <c r="M1378" s="6"/>
      <c r="N1378" s="6"/>
      <c r="O1378" s="6"/>
    </row>
    <row r="1379" spans="2:15" x14ac:dyDescent="0.25">
      <c r="B1379" s="6"/>
      <c r="C1379" s="6"/>
      <c r="D1379" s="6"/>
      <c r="E1379" s="6"/>
      <c r="F1379" s="6"/>
      <c r="G1379" s="6"/>
      <c r="H1379" s="5"/>
      <c r="I1379" s="6"/>
      <c r="J1379" s="6"/>
      <c r="K1379" s="6"/>
      <c r="M1379" s="6"/>
      <c r="N1379" s="6"/>
      <c r="O1379" s="6"/>
    </row>
    <row r="1380" spans="2:15" x14ac:dyDescent="0.25">
      <c r="B1380" s="6"/>
      <c r="C1380" s="6"/>
      <c r="D1380" s="6"/>
      <c r="E1380" s="6"/>
      <c r="F1380" s="6"/>
      <c r="G1380" s="6"/>
      <c r="H1380" s="5"/>
      <c r="I1380" s="6"/>
      <c r="J1380" s="6"/>
      <c r="K1380" s="6"/>
      <c r="M1380" s="6"/>
      <c r="N1380" s="6"/>
      <c r="O1380" s="6"/>
    </row>
    <row r="1381" spans="2:15" x14ac:dyDescent="0.25">
      <c r="B1381" s="6"/>
      <c r="C1381" s="6"/>
      <c r="D1381" s="6"/>
      <c r="E1381" s="6"/>
      <c r="F1381" s="6"/>
      <c r="G1381" s="6"/>
      <c r="H1381" s="5"/>
      <c r="I1381" s="6"/>
      <c r="J1381" s="6"/>
      <c r="K1381" s="6"/>
      <c r="M1381" s="6"/>
      <c r="N1381" s="6"/>
      <c r="O1381" s="6"/>
    </row>
    <row r="1382" spans="2:15" x14ac:dyDescent="0.25">
      <c r="B1382" s="6"/>
      <c r="C1382" s="6"/>
      <c r="D1382" s="6"/>
      <c r="E1382" s="6"/>
      <c r="F1382" s="6"/>
      <c r="G1382" s="6"/>
      <c r="H1382" s="5"/>
      <c r="I1382" s="6"/>
      <c r="J1382" s="6"/>
      <c r="K1382" s="6"/>
      <c r="M1382" s="6"/>
      <c r="N1382" s="6"/>
      <c r="O1382" s="6"/>
    </row>
    <row r="1383" spans="2:15" x14ac:dyDescent="0.25">
      <c r="B1383" s="6"/>
      <c r="C1383" s="6"/>
      <c r="D1383" s="6"/>
      <c r="E1383" s="6"/>
      <c r="F1383" s="6"/>
      <c r="G1383" s="6"/>
      <c r="H1383" s="5"/>
      <c r="I1383" s="6"/>
      <c r="J1383" s="6"/>
      <c r="K1383" s="6"/>
      <c r="M1383" s="6"/>
      <c r="N1383" s="6"/>
      <c r="O1383" s="6"/>
    </row>
    <row r="1384" spans="2:15" x14ac:dyDescent="0.25">
      <c r="B1384" s="6"/>
      <c r="C1384" s="6"/>
      <c r="D1384" s="6"/>
      <c r="E1384" s="6"/>
      <c r="F1384" s="6"/>
      <c r="G1384" s="6"/>
      <c r="H1384" s="5"/>
      <c r="I1384" s="6"/>
      <c r="J1384" s="6"/>
      <c r="K1384" s="6"/>
      <c r="M1384" s="6"/>
      <c r="N1384" s="6"/>
      <c r="O1384" s="6"/>
    </row>
    <row r="1385" spans="2:15" x14ac:dyDescent="0.25">
      <c r="B1385" s="6"/>
      <c r="C1385" s="6"/>
      <c r="D1385" s="6"/>
      <c r="E1385" s="6"/>
      <c r="F1385" s="6"/>
      <c r="G1385" s="6"/>
      <c r="H1385" s="5"/>
      <c r="I1385" s="6"/>
      <c r="J1385" s="6"/>
      <c r="K1385" s="6"/>
      <c r="M1385" s="6"/>
      <c r="N1385" s="6"/>
      <c r="O1385" s="6"/>
    </row>
    <row r="1386" spans="2:15" x14ac:dyDescent="0.25">
      <c r="B1386" s="6"/>
      <c r="C1386" s="6"/>
      <c r="D1386" s="6"/>
      <c r="E1386" s="6"/>
      <c r="F1386" s="6"/>
      <c r="G1386" s="6"/>
      <c r="H1386" s="5"/>
      <c r="I1386" s="6"/>
      <c r="J1386" s="6"/>
      <c r="K1386" s="6"/>
      <c r="M1386" s="6"/>
      <c r="N1386" s="6"/>
      <c r="O1386" s="6"/>
    </row>
    <row r="1387" spans="2:15" x14ac:dyDescent="0.25">
      <c r="B1387" s="6"/>
      <c r="C1387" s="6"/>
      <c r="D1387" s="6"/>
      <c r="E1387" s="6"/>
      <c r="F1387" s="6"/>
      <c r="G1387" s="6"/>
      <c r="H1387" s="5"/>
      <c r="I1387" s="6"/>
      <c r="J1387" s="6"/>
      <c r="K1387" s="6"/>
      <c r="M1387" s="6"/>
      <c r="N1387" s="6"/>
      <c r="O1387" s="6"/>
    </row>
    <row r="1388" spans="2:15" x14ac:dyDescent="0.25">
      <c r="B1388" s="6"/>
      <c r="C1388" s="6"/>
      <c r="D1388" s="6"/>
      <c r="E1388" s="6"/>
      <c r="F1388" s="6"/>
      <c r="G1388" s="6"/>
      <c r="H1388" s="5"/>
      <c r="I1388" s="6"/>
      <c r="J1388" s="6"/>
      <c r="K1388" s="6"/>
      <c r="M1388" s="6"/>
      <c r="N1388" s="6"/>
      <c r="O1388" s="6"/>
    </row>
    <row r="1389" spans="2:15" x14ac:dyDescent="0.25">
      <c r="B1389" s="6"/>
      <c r="C1389" s="6"/>
      <c r="D1389" s="6"/>
      <c r="E1389" s="6"/>
      <c r="F1389" s="6"/>
      <c r="G1389" s="6"/>
      <c r="H1389" s="5"/>
      <c r="I1389" s="6"/>
      <c r="J1389" s="6"/>
      <c r="K1389" s="6"/>
      <c r="M1389" s="6"/>
      <c r="N1389" s="6"/>
      <c r="O1389" s="6"/>
    </row>
    <row r="1390" spans="2:15" x14ac:dyDescent="0.25">
      <c r="B1390" s="6"/>
      <c r="C1390" s="6"/>
      <c r="D1390" s="6"/>
      <c r="E1390" s="6"/>
      <c r="F1390" s="6"/>
      <c r="G1390" s="6"/>
      <c r="H1390" s="5"/>
      <c r="I1390" s="6"/>
      <c r="J1390" s="6"/>
      <c r="K1390" s="6"/>
      <c r="M1390" s="6"/>
      <c r="N1390" s="6"/>
      <c r="O1390" s="6"/>
    </row>
    <row r="1391" spans="2:15" x14ac:dyDescent="0.25">
      <c r="B1391" s="6"/>
      <c r="C1391" s="6"/>
      <c r="D1391" s="6"/>
      <c r="E1391" s="6"/>
      <c r="F1391" s="6"/>
      <c r="G1391" s="6"/>
      <c r="H1391" s="5"/>
      <c r="I1391" s="6"/>
      <c r="J1391" s="6"/>
      <c r="K1391" s="6"/>
      <c r="M1391" s="6"/>
      <c r="N1391" s="6"/>
      <c r="O1391" s="6"/>
    </row>
    <row r="1392" spans="2:15" x14ac:dyDescent="0.25">
      <c r="B1392" s="6"/>
      <c r="C1392" s="6"/>
      <c r="D1392" s="6"/>
      <c r="E1392" s="6"/>
      <c r="F1392" s="6"/>
      <c r="G1392" s="6"/>
      <c r="H1392" s="5"/>
      <c r="I1392" s="6"/>
      <c r="J1392" s="6"/>
      <c r="K1392" s="6"/>
      <c r="M1392" s="6"/>
      <c r="N1392" s="6"/>
      <c r="O1392" s="6"/>
    </row>
    <row r="1393" spans="2:15" x14ac:dyDescent="0.25">
      <c r="B1393" s="6"/>
      <c r="C1393" s="6"/>
      <c r="D1393" s="6"/>
      <c r="E1393" s="6"/>
      <c r="F1393" s="6"/>
      <c r="G1393" s="6"/>
      <c r="H1393" s="5"/>
      <c r="I1393" s="6"/>
      <c r="J1393" s="6"/>
      <c r="K1393" s="6"/>
      <c r="M1393" s="6"/>
      <c r="N1393" s="6"/>
      <c r="O1393" s="6"/>
    </row>
    <row r="1394" spans="2:15" x14ac:dyDescent="0.25">
      <c r="B1394" s="6"/>
      <c r="C1394" s="6"/>
      <c r="D1394" s="6"/>
      <c r="E1394" s="6"/>
      <c r="F1394" s="6"/>
      <c r="G1394" s="6"/>
      <c r="H1394" s="5"/>
      <c r="I1394" s="6"/>
      <c r="J1394" s="6"/>
      <c r="K1394" s="6"/>
      <c r="M1394" s="6"/>
      <c r="N1394" s="6"/>
      <c r="O1394" s="6"/>
    </row>
    <row r="1395" spans="2:15" x14ac:dyDescent="0.25">
      <c r="B1395" s="6"/>
      <c r="C1395" s="6"/>
      <c r="D1395" s="6"/>
      <c r="E1395" s="6"/>
      <c r="F1395" s="6"/>
      <c r="G1395" s="6"/>
      <c r="H1395" s="5"/>
      <c r="I1395" s="6"/>
      <c r="J1395" s="6"/>
      <c r="K1395" s="6"/>
      <c r="M1395" s="6"/>
      <c r="N1395" s="6"/>
      <c r="O1395" s="6"/>
    </row>
    <row r="1396" spans="2:15" x14ac:dyDescent="0.25">
      <c r="B1396" s="6"/>
      <c r="C1396" s="6"/>
      <c r="D1396" s="6"/>
      <c r="E1396" s="6"/>
      <c r="F1396" s="6"/>
      <c r="G1396" s="6"/>
      <c r="H1396" s="5"/>
      <c r="I1396" s="6"/>
      <c r="J1396" s="6"/>
      <c r="K1396" s="6"/>
      <c r="M1396" s="6"/>
      <c r="N1396" s="6"/>
      <c r="O1396" s="6"/>
    </row>
    <row r="1397" spans="2:15" x14ac:dyDescent="0.25">
      <c r="B1397" s="6"/>
      <c r="C1397" s="6"/>
      <c r="D1397" s="6"/>
      <c r="E1397" s="6"/>
      <c r="F1397" s="6"/>
      <c r="G1397" s="6"/>
      <c r="H1397" s="5"/>
      <c r="I1397" s="6"/>
      <c r="J1397" s="6"/>
      <c r="K1397" s="6"/>
      <c r="M1397" s="6"/>
      <c r="N1397" s="6"/>
      <c r="O1397" s="6"/>
    </row>
    <row r="1398" spans="2:15" x14ac:dyDescent="0.25">
      <c r="B1398" s="6"/>
      <c r="C1398" s="6"/>
      <c r="D1398" s="6"/>
      <c r="E1398" s="6"/>
      <c r="F1398" s="6"/>
      <c r="G1398" s="6"/>
      <c r="H1398" s="5"/>
      <c r="I1398" s="6"/>
      <c r="J1398" s="6"/>
      <c r="K1398" s="6"/>
      <c r="M1398" s="6"/>
      <c r="N1398" s="6"/>
      <c r="O1398" s="6"/>
    </row>
    <row r="1399" spans="2:15" x14ac:dyDescent="0.25">
      <c r="B1399" s="6"/>
      <c r="C1399" s="6"/>
      <c r="D1399" s="6"/>
      <c r="E1399" s="6"/>
      <c r="F1399" s="6"/>
      <c r="G1399" s="6"/>
      <c r="H1399" s="5"/>
      <c r="I1399" s="6"/>
      <c r="J1399" s="6"/>
      <c r="K1399" s="6"/>
      <c r="M1399" s="6"/>
      <c r="N1399" s="6"/>
      <c r="O1399" s="6"/>
    </row>
    <row r="1400" spans="2:15" x14ac:dyDescent="0.25">
      <c r="B1400" s="6"/>
      <c r="C1400" s="6"/>
      <c r="D1400" s="6"/>
      <c r="E1400" s="6"/>
      <c r="F1400" s="6"/>
      <c r="G1400" s="6"/>
      <c r="H1400" s="5"/>
      <c r="I1400" s="6"/>
      <c r="J1400" s="6"/>
      <c r="K1400" s="6"/>
      <c r="M1400" s="6"/>
      <c r="N1400" s="6"/>
      <c r="O1400" s="6"/>
    </row>
    <row r="1401" spans="2:15" x14ac:dyDescent="0.25">
      <c r="B1401" s="6"/>
      <c r="C1401" s="6"/>
      <c r="D1401" s="6"/>
      <c r="E1401" s="6"/>
      <c r="F1401" s="6"/>
      <c r="G1401" s="6"/>
      <c r="H1401" s="5"/>
      <c r="I1401" s="6"/>
      <c r="J1401" s="6"/>
      <c r="K1401" s="6"/>
      <c r="M1401" s="6"/>
      <c r="N1401" s="6"/>
      <c r="O1401" s="6"/>
    </row>
    <row r="1402" spans="2:15" x14ac:dyDescent="0.25">
      <c r="B1402" s="6"/>
      <c r="C1402" s="6"/>
      <c r="D1402" s="6"/>
      <c r="E1402" s="6"/>
      <c r="F1402" s="6"/>
      <c r="G1402" s="6"/>
      <c r="H1402" s="5"/>
      <c r="I1402" s="6"/>
      <c r="J1402" s="6"/>
      <c r="K1402" s="6"/>
      <c r="M1402" s="6"/>
      <c r="N1402" s="6"/>
      <c r="O1402" s="6"/>
    </row>
    <row r="1403" spans="2:15" x14ac:dyDescent="0.25">
      <c r="B1403" s="6"/>
      <c r="C1403" s="6"/>
      <c r="D1403" s="6"/>
      <c r="E1403" s="6"/>
      <c r="F1403" s="6"/>
      <c r="G1403" s="6"/>
      <c r="H1403" s="5"/>
      <c r="I1403" s="6"/>
      <c r="J1403" s="6"/>
      <c r="K1403" s="6"/>
      <c r="M1403" s="6"/>
      <c r="N1403" s="6"/>
      <c r="O1403" s="6"/>
    </row>
    <row r="1404" spans="2:15" x14ac:dyDescent="0.25">
      <c r="B1404" s="6"/>
      <c r="C1404" s="6"/>
      <c r="D1404" s="6"/>
      <c r="E1404" s="6"/>
      <c r="F1404" s="6"/>
      <c r="G1404" s="6"/>
      <c r="H1404" s="5"/>
      <c r="I1404" s="6"/>
      <c r="J1404" s="6"/>
      <c r="K1404" s="6"/>
      <c r="M1404" s="6"/>
      <c r="N1404" s="6"/>
      <c r="O1404" s="6"/>
    </row>
    <row r="1405" spans="2:15" x14ac:dyDescent="0.25">
      <c r="B1405" s="6"/>
      <c r="C1405" s="6"/>
      <c r="D1405" s="6"/>
      <c r="E1405" s="6"/>
      <c r="F1405" s="6"/>
      <c r="G1405" s="6"/>
      <c r="H1405" s="5"/>
      <c r="I1405" s="6"/>
      <c r="J1405" s="6"/>
      <c r="K1405" s="6"/>
      <c r="M1405" s="6"/>
      <c r="N1405" s="6"/>
      <c r="O1405" s="6"/>
    </row>
    <row r="1406" spans="2:15" x14ac:dyDescent="0.25">
      <c r="B1406" s="6"/>
      <c r="C1406" s="6"/>
      <c r="D1406" s="6"/>
      <c r="E1406" s="6"/>
      <c r="F1406" s="6"/>
      <c r="G1406" s="6"/>
      <c r="H1406" s="5"/>
      <c r="I1406" s="6"/>
      <c r="J1406" s="6"/>
      <c r="K1406" s="6"/>
      <c r="M1406" s="6"/>
      <c r="N1406" s="6"/>
      <c r="O1406" s="6"/>
    </row>
    <row r="1407" spans="2:15" x14ac:dyDescent="0.25">
      <c r="B1407" s="6"/>
      <c r="C1407" s="6"/>
      <c r="D1407" s="6"/>
      <c r="E1407" s="6"/>
      <c r="F1407" s="6"/>
      <c r="G1407" s="6"/>
      <c r="H1407" s="5"/>
      <c r="I1407" s="6"/>
      <c r="J1407" s="6"/>
      <c r="K1407" s="6"/>
      <c r="M1407" s="6"/>
      <c r="N1407" s="6"/>
      <c r="O1407" s="6"/>
    </row>
    <row r="1408" spans="2:15" x14ac:dyDescent="0.25">
      <c r="B1408" s="6"/>
      <c r="C1408" s="6"/>
      <c r="D1408" s="6"/>
      <c r="E1408" s="6"/>
      <c r="F1408" s="6"/>
      <c r="G1408" s="6"/>
      <c r="H1408" s="5"/>
      <c r="I1408" s="6"/>
      <c r="J1408" s="6"/>
      <c r="K1408" s="6"/>
      <c r="M1408" s="6"/>
      <c r="N1408" s="6"/>
      <c r="O1408" s="6"/>
    </row>
    <row r="1409" spans="2:15" x14ac:dyDescent="0.25">
      <c r="B1409" s="6"/>
      <c r="C1409" s="6"/>
      <c r="D1409" s="6"/>
      <c r="E1409" s="6"/>
      <c r="F1409" s="6"/>
      <c r="G1409" s="6"/>
      <c r="H1409" s="5"/>
      <c r="I1409" s="6"/>
      <c r="J1409" s="6"/>
      <c r="K1409" s="6"/>
      <c r="M1409" s="6"/>
      <c r="N1409" s="6"/>
      <c r="O1409" s="6"/>
    </row>
    <row r="1410" spans="2:15" x14ac:dyDescent="0.25">
      <c r="B1410" s="6"/>
      <c r="C1410" s="6"/>
      <c r="D1410" s="6"/>
      <c r="E1410" s="6"/>
      <c r="F1410" s="6"/>
      <c r="G1410" s="6"/>
      <c r="H1410" s="5"/>
      <c r="I1410" s="6"/>
      <c r="J1410" s="6"/>
      <c r="K1410" s="6"/>
      <c r="M1410" s="6"/>
      <c r="N1410" s="6"/>
      <c r="O1410" s="6"/>
    </row>
    <row r="1411" spans="2:15" x14ac:dyDescent="0.25">
      <c r="B1411" s="6"/>
      <c r="C1411" s="6"/>
      <c r="D1411" s="6"/>
      <c r="E1411" s="6"/>
      <c r="F1411" s="6"/>
      <c r="G1411" s="6"/>
      <c r="H1411" s="5"/>
      <c r="I1411" s="6"/>
      <c r="J1411" s="6"/>
      <c r="K1411" s="6"/>
      <c r="M1411" s="6"/>
      <c r="N1411" s="6"/>
      <c r="O1411" s="6"/>
    </row>
    <row r="1412" spans="2:15" x14ac:dyDescent="0.25">
      <c r="B1412" s="6"/>
      <c r="C1412" s="6"/>
      <c r="D1412" s="6"/>
      <c r="E1412" s="6"/>
      <c r="F1412" s="6"/>
      <c r="G1412" s="6"/>
      <c r="H1412" s="5"/>
      <c r="I1412" s="6"/>
      <c r="J1412" s="6"/>
      <c r="K1412" s="6"/>
      <c r="M1412" s="6"/>
      <c r="N1412" s="6"/>
      <c r="O1412" s="6"/>
    </row>
    <row r="1413" spans="2:15" x14ac:dyDescent="0.25">
      <c r="B1413" s="6"/>
      <c r="C1413" s="6"/>
      <c r="D1413" s="6"/>
      <c r="E1413" s="6"/>
      <c r="F1413" s="6"/>
      <c r="G1413" s="6"/>
      <c r="H1413" s="5"/>
      <c r="I1413" s="6"/>
      <c r="J1413" s="6"/>
      <c r="K1413" s="6"/>
      <c r="M1413" s="6"/>
      <c r="N1413" s="6"/>
      <c r="O1413" s="6"/>
    </row>
    <row r="1414" spans="2:15" x14ac:dyDescent="0.25">
      <c r="B1414" s="6"/>
      <c r="C1414" s="6"/>
      <c r="D1414" s="6"/>
      <c r="E1414" s="6"/>
      <c r="F1414" s="6"/>
      <c r="G1414" s="6"/>
      <c r="H1414" s="5"/>
      <c r="I1414" s="6"/>
      <c r="J1414" s="6"/>
      <c r="K1414" s="6"/>
      <c r="M1414" s="6"/>
      <c r="N1414" s="6"/>
      <c r="O1414" s="6"/>
    </row>
    <row r="1415" spans="2:15" x14ac:dyDescent="0.25">
      <c r="B1415" s="6"/>
      <c r="C1415" s="6"/>
      <c r="D1415" s="6"/>
      <c r="E1415" s="6"/>
      <c r="F1415" s="6"/>
      <c r="G1415" s="6"/>
      <c r="H1415" s="5"/>
      <c r="I1415" s="6"/>
      <c r="J1415" s="6"/>
      <c r="K1415" s="6"/>
      <c r="M1415" s="6"/>
      <c r="N1415" s="6"/>
      <c r="O1415" s="6"/>
    </row>
    <row r="1416" spans="2:15" x14ac:dyDescent="0.25">
      <c r="B1416" s="6"/>
      <c r="C1416" s="6"/>
      <c r="D1416" s="6"/>
      <c r="E1416" s="6"/>
      <c r="F1416" s="6"/>
      <c r="G1416" s="6"/>
      <c r="H1416" s="5"/>
      <c r="I1416" s="6"/>
      <c r="J1416" s="6"/>
      <c r="K1416" s="6"/>
      <c r="M1416" s="6"/>
      <c r="N1416" s="6"/>
      <c r="O1416" s="6"/>
    </row>
    <row r="1417" spans="2:15" x14ac:dyDescent="0.25">
      <c r="B1417" s="6"/>
      <c r="C1417" s="6"/>
      <c r="D1417" s="6"/>
      <c r="E1417" s="6"/>
      <c r="F1417" s="6"/>
      <c r="G1417" s="6"/>
      <c r="H1417" s="5"/>
      <c r="I1417" s="6"/>
      <c r="J1417" s="6"/>
      <c r="K1417" s="6"/>
      <c r="M1417" s="6"/>
      <c r="N1417" s="6"/>
      <c r="O1417" s="6"/>
    </row>
    <row r="1418" spans="2:15" x14ac:dyDescent="0.25">
      <c r="B1418" s="6"/>
      <c r="C1418" s="6"/>
      <c r="D1418" s="6"/>
      <c r="E1418" s="6"/>
      <c r="F1418" s="6"/>
      <c r="G1418" s="6"/>
      <c r="H1418" s="5"/>
      <c r="I1418" s="6"/>
      <c r="J1418" s="6"/>
      <c r="K1418" s="6"/>
      <c r="M1418" s="6"/>
      <c r="N1418" s="6"/>
      <c r="O1418" s="6"/>
    </row>
    <row r="1419" spans="2:15" x14ac:dyDescent="0.25">
      <c r="B1419" s="6"/>
      <c r="C1419" s="6"/>
      <c r="D1419" s="6"/>
      <c r="E1419" s="6"/>
      <c r="F1419" s="6"/>
      <c r="G1419" s="6"/>
      <c r="H1419" s="5"/>
      <c r="I1419" s="6"/>
      <c r="J1419" s="6"/>
      <c r="K1419" s="6"/>
      <c r="M1419" s="6"/>
      <c r="N1419" s="6"/>
      <c r="O1419" s="6"/>
    </row>
    <row r="1420" spans="2:15" x14ac:dyDescent="0.25">
      <c r="B1420" s="6"/>
      <c r="C1420" s="6"/>
      <c r="D1420" s="6"/>
      <c r="E1420" s="6"/>
      <c r="F1420" s="6"/>
      <c r="G1420" s="6"/>
      <c r="H1420" s="5"/>
      <c r="I1420" s="6"/>
      <c r="J1420" s="6"/>
      <c r="K1420" s="6"/>
      <c r="M1420" s="6"/>
      <c r="N1420" s="6"/>
      <c r="O1420" s="6"/>
    </row>
    <row r="1421" spans="2:15" x14ac:dyDescent="0.25">
      <c r="B1421" s="6"/>
      <c r="C1421" s="6"/>
      <c r="D1421" s="6"/>
      <c r="E1421" s="6"/>
      <c r="F1421" s="6"/>
      <c r="G1421" s="6"/>
      <c r="H1421" s="5"/>
      <c r="I1421" s="6"/>
      <c r="J1421" s="6"/>
      <c r="K1421" s="6"/>
      <c r="M1421" s="6"/>
      <c r="N1421" s="6"/>
      <c r="O1421" s="6"/>
    </row>
    <row r="1422" spans="2:15" x14ac:dyDescent="0.25">
      <c r="B1422" s="6"/>
      <c r="C1422" s="6"/>
      <c r="D1422" s="6"/>
      <c r="E1422" s="6"/>
      <c r="F1422" s="6"/>
      <c r="G1422" s="6"/>
      <c r="H1422" s="5"/>
      <c r="I1422" s="6"/>
      <c r="J1422" s="6"/>
      <c r="K1422" s="6"/>
      <c r="M1422" s="6"/>
      <c r="N1422" s="6"/>
      <c r="O1422" s="6"/>
    </row>
    <row r="1423" spans="2:15" x14ac:dyDescent="0.25">
      <c r="B1423" s="6"/>
      <c r="C1423" s="6"/>
      <c r="D1423" s="6"/>
      <c r="E1423" s="6"/>
      <c r="F1423" s="6"/>
      <c r="G1423" s="6"/>
      <c r="H1423" s="5"/>
      <c r="I1423" s="6"/>
      <c r="J1423" s="6"/>
      <c r="K1423" s="6"/>
      <c r="M1423" s="6"/>
      <c r="N1423" s="6"/>
      <c r="O1423" s="6"/>
    </row>
    <row r="1424" spans="2:15" x14ac:dyDescent="0.25">
      <c r="B1424" s="6"/>
      <c r="C1424" s="6"/>
      <c r="D1424" s="6"/>
      <c r="E1424" s="6"/>
      <c r="F1424" s="6"/>
      <c r="G1424" s="6"/>
      <c r="H1424" s="5"/>
      <c r="I1424" s="6"/>
      <c r="J1424" s="6"/>
      <c r="K1424" s="6"/>
      <c r="M1424" s="6"/>
      <c r="N1424" s="6"/>
      <c r="O1424" s="6"/>
    </row>
    <row r="1425" spans="2:15" x14ac:dyDescent="0.25">
      <c r="B1425" s="6"/>
      <c r="C1425" s="6"/>
      <c r="D1425" s="6"/>
      <c r="E1425" s="6"/>
      <c r="F1425" s="6"/>
      <c r="G1425" s="6"/>
      <c r="H1425" s="5"/>
      <c r="I1425" s="6"/>
      <c r="J1425" s="6"/>
      <c r="K1425" s="6"/>
      <c r="M1425" s="6"/>
      <c r="N1425" s="6"/>
      <c r="O1425" s="6"/>
    </row>
    <row r="1426" spans="2:15" x14ac:dyDescent="0.25">
      <c r="B1426" s="6"/>
      <c r="C1426" s="6"/>
      <c r="D1426" s="6"/>
      <c r="E1426" s="6"/>
      <c r="F1426" s="6"/>
      <c r="G1426" s="6"/>
      <c r="H1426" s="5"/>
      <c r="I1426" s="6"/>
      <c r="J1426" s="6"/>
      <c r="K1426" s="6"/>
      <c r="M1426" s="6"/>
      <c r="N1426" s="6"/>
      <c r="O1426" s="6"/>
    </row>
    <row r="1427" spans="2:15" x14ac:dyDescent="0.25">
      <c r="B1427" s="6"/>
      <c r="C1427" s="6"/>
      <c r="D1427" s="6"/>
      <c r="E1427" s="6"/>
      <c r="F1427" s="6"/>
      <c r="G1427" s="6"/>
      <c r="H1427" s="5"/>
      <c r="I1427" s="6"/>
      <c r="J1427" s="6"/>
      <c r="K1427" s="6"/>
      <c r="M1427" s="6"/>
      <c r="N1427" s="6"/>
      <c r="O1427" s="6"/>
    </row>
    <row r="1428" spans="2:15" x14ac:dyDescent="0.25">
      <c r="B1428" s="6"/>
      <c r="C1428" s="6"/>
      <c r="D1428" s="6"/>
      <c r="E1428" s="6"/>
      <c r="F1428" s="6"/>
      <c r="G1428" s="6"/>
      <c r="H1428" s="5"/>
      <c r="I1428" s="6"/>
      <c r="J1428" s="6"/>
      <c r="K1428" s="6"/>
      <c r="M1428" s="6"/>
      <c r="N1428" s="6"/>
      <c r="O1428" s="6"/>
    </row>
    <row r="1429" spans="2:15" x14ac:dyDescent="0.25">
      <c r="B1429" s="6"/>
      <c r="C1429" s="6"/>
      <c r="D1429" s="6"/>
      <c r="E1429" s="6"/>
      <c r="F1429" s="6"/>
      <c r="G1429" s="6"/>
      <c r="H1429" s="5"/>
      <c r="I1429" s="6"/>
      <c r="J1429" s="6"/>
      <c r="K1429" s="6"/>
      <c r="M1429" s="6"/>
      <c r="N1429" s="6"/>
      <c r="O1429" s="6"/>
    </row>
    <row r="1430" spans="2:15" x14ac:dyDescent="0.25">
      <c r="B1430" s="6"/>
      <c r="C1430" s="6"/>
      <c r="D1430" s="6"/>
      <c r="E1430" s="6"/>
      <c r="F1430" s="6"/>
      <c r="G1430" s="6"/>
      <c r="H1430" s="5"/>
      <c r="I1430" s="6"/>
      <c r="J1430" s="6"/>
      <c r="K1430" s="6"/>
      <c r="M1430" s="6"/>
      <c r="N1430" s="6"/>
      <c r="O1430" s="6"/>
    </row>
    <row r="1431" spans="2:15" x14ac:dyDescent="0.25">
      <c r="B1431" s="6"/>
      <c r="C1431" s="6"/>
      <c r="D1431" s="6"/>
      <c r="E1431" s="6"/>
      <c r="F1431" s="6"/>
      <c r="G1431" s="6"/>
      <c r="H1431" s="5"/>
      <c r="I1431" s="6"/>
      <c r="J1431" s="6"/>
      <c r="K1431" s="6"/>
      <c r="M1431" s="6"/>
      <c r="N1431" s="6"/>
      <c r="O1431" s="6"/>
    </row>
    <row r="1432" spans="2:15" x14ac:dyDescent="0.25">
      <c r="B1432" s="6"/>
      <c r="C1432" s="6"/>
      <c r="D1432" s="6"/>
      <c r="E1432" s="6"/>
      <c r="F1432" s="6"/>
      <c r="G1432" s="6"/>
      <c r="H1432" s="5"/>
      <c r="I1432" s="6"/>
      <c r="J1432" s="6"/>
      <c r="K1432" s="6"/>
      <c r="M1432" s="6"/>
      <c r="N1432" s="6"/>
      <c r="O1432" s="6"/>
    </row>
    <row r="1433" spans="2:15" x14ac:dyDescent="0.25">
      <c r="B1433" s="6"/>
      <c r="C1433" s="6"/>
      <c r="D1433" s="6"/>
      <c r="E1433" s="6"/>
      <c r="F1433" s="6"/>
      <c r="G1433" s="6"/>
      <c r="H1433" s="5"/>
      <c r="I1433" s="6"/>
      <c r="J1433" s="6"/>
      <c r="K1433" s="6"/>
      <c r="M1433" s="6"/>
      <c r="N1433" s="6"/>
      <c r="O1433" s="6"/>
    </row>
    <row r="1434" spans="2:15" x14ac:dyDescent="0.25">
      <c r="B1434" s="6"/>
      <c r="C1434" s="6"/>
      <c r="D1434" s="6"/>
      <c r="E1434" s="6"/>
      <c r="F1434" s="6"/>
      <c r="G1434" s="6"/>
      <c r="H1434" s="5"/>
      <c r="I1434" s="6"/>
      <c r="J1434" s="6"/>
      <c r="K1434" s="6"/>
      <c r="M1434" s="6"/>
      <c r="N1434" s="6"/>
      <c r="O1434" s="6"/>
    </row>
    <row r="1435" spans="2:15" x14ac:dyDescent="0.25">
      <c r="B1435" s="6"/>
      <c r="C1435" s="6"/>
      <c r="D1435" s="6"/>
      <c r="E1435" s="6"/>
      <c r="F1435" s="6"/>
      <c r="G1435" s="6"/>
      <c r="H1435" s="5"/>
      <c r="I1435" s="6"/>
      <c r="J1435" s="6"/>
      <c r="K1435" s="6"/>
      <c r="M1435" s="6"/>
      <c r="N1435" s="6"/>
      <c r="O1435" s="6"/>
    </row>
    <row r="1436" spans="2:15" x14ac:dyDescent="0.25">
      <c r="B1436" s="6"/>
      <c r="C1436" s="6"/>
      <c r="D1436" s="6"/>
      <c r="E1436" s="6"/>
      <c r="F1436" s="6"/>
      <c r="G1436" s="6"/>
      <c r="H1436" s="5"/>
      <c r="I1436" s="6"/>
      <c r="J1436" s="6"/>
      <c r="K1436" s="6"/>
      <c r="M1436" s="6"/>
      <c r="N1436" s="6"/>
      <c r="O1436" s="6"/>
    </row>
    <row r="1437" spans="2:15" x14ac:dyDescent="0.25">
      <c r="B1437" s="6"/>
      <c r="C1437" s="6"/>
      <c r="D1437" s="6"/>
      <c r="E1437" s="6"/>
      <c r="F1437" s="6"/>
      <c r="G1437" s="6"/>
      <c r="H1437" s="5"/>
      <c r="I1437" s="6"/>
      <c r="J1437" s="6"/>
      <c r="K1437" s="6"/>
      <c r="M1437" s="6"/>
      <c r="N1437" s="6"/>
      <c r="O1437" s="6"/>
    </row>
    <row r="1438" spans="2:15" x14ac:dyDescent="0.25">
      <c r="B1438" s="6"/>
      <c r="C1438" s="6"/>
      <c r="D1438" s="6"/>
      <c r="E1438" s="6"/>
      <c r="F1438" s="6"/>
      <c r="G1438" s="6"/>
      <c r="H1438" s="5"/>
      <c r="I1438" s="6"/>
      <c r="J1438" s="6"/>
      <c r="K1438" s="6"/>
      <c r="M1438" s="6"/>
      <c r="N1438" s="6"/>
      <c r="O1438" s="6"/>
    </row>
    <row r="1439" spans="2:15" x14ac:dyDescent="0.25">
      <c r="B1439" s="6"/>
      <c r="C1439" s="6"/>
      <c r="D1439" s="6"/>
      <c r="E1439" s="6"/>
      <c r="F1439" s="6"/>
      <c r="G1439" s="6"/>
      <c r="H1439" s="5"/>
      <c r="I1439" s="6"/>
      <c r="J1439" s="6"/>
      <c r="K1439" s="6"/>
      <c r="M1439" s="6"/>
      <c r="N1439" s="6"/>
      <c r="O1439" s="6"/>
    </row>
    <row r="1440" spans="2:15" x14ac:dyDescent="0.25">
      <c r="B1440" s="6"/>
      <c r="C1440" s="6"/>
      <c r="D1440" s="6"/>
      <c r="E1440" s="6"/>
      <c r="F1440" s="6"/>
      <c r="G1440" s="6"/>
      <c r="H1440" s="5"/>
      <c r="I1440" s="6"/>
      <c r="J1440" s="6"/>
      <c r="K1440" s="6"/>
      <c r="M1440" s="6"/>
      <c r="N1440" s="6"/>
      <c r="O1440" s="6"/>
    </row>
    <row r="1441" spans="2:15" x14ac:dyDescent="0.25">
      <c r="B1441" s="6"/>
      <c r="C1441" s="6"/>
      <c r="D1441" s="6"/>
      <c r="E1441" s="6"/>
      <c r="F1441" s="6"/>
      <c r="G1441" s="6"/>
      <c r="H1441" s="5"/>
      <c r="I1441" s="6"/>
      <c r="J1441" s="6"/>
      <c r="K1441" s="6"/>
      <c r="M1441" s="6"/>
      <c r="N1441" s="6"/>
      <c r="O1441" s="6"/>
    </row>
    <row r="1442" spans="2:15" x14ac:dyDescent="0.25">
      <c r="B1442" s="6"/>
      <c r="C1442" s="6"/>
      <c r="D1442" s="6"/>
      <c r="E1442" s="6"/>
      <c r="F1442" s="6"/>
      <c r="G1442" s="6"/>
      <c r="H1442" s="5"/>
      <c r="I1442" s="6"/>
      <c r="J1442" s="6"/>
      <c r="K1442" s="6"/>
      <c r="M1442" s="6"/>
      <c r="N1442" s="6"/>
      <c r="O1442" s="6"/>
    </row>
    <row r="1443" spans="2:15" x14ac:dyDescent="0.25">
      <c r="B1443" s="6"/>
      <c r="C1443" s="6"/>
      <c r="D1443" s="6"/>
      <c r="E1443" s="6"/>
      <c r="F1443" s="6"/>
      <c r="G1443" s="6"/>
      <c r="H1443" s="5"/>
      <c r="I1443" s="6"/>
      <c r="J1443" s="6"/>
      <c r="K1443" s="6"/>
      <c r="M1443" s="6"/>
      <c r="N1443" s="6"/>
      <c r="O1443" s="6"/>
    </row>
    <row r="1444" spans="2:15" x14ac:dyDescent="0.25">
      <c r="B1444" s="6"/>
      <c r="C1444" s="6"/>
      <c r="D1444" s="6"/>
      <c r="E1444" s="6"/>
      <c r="F1444" s="6"/>
      <c r="G1444" s="6"/>
      <c r="H1444" s="5"/>
      <c r="I1444" s="6"/>
      <c r="J1444" s="6"/>
      <c r="K1444" s="6"/>
      <c r="M1444" s="6"/>
      <c r="N1444" s="6"/>
      <c r="O1444" s="6"/>
    </row>
    <row r="1445" spans="2:15" x14ac:dyDescent="0.25">
      <c r="B1445" s="6"/>
      <c r="C1445" s="6"/>
      <c r="D1445" s="6"/>
      <c r="E1445" s="6"/>
      <c r="F1445" s="6"/>
      <c r="G1445" s="6"/>
      <c r="H1445" s="5"/>
      <c r="I1445" s="6"/>
      <c r="J1445" s="6"/>
      <c r="K1445" s="6"/>
      <c r="M1445" s="6"/>
      <c r="N1445" s="6"/>
      <c r="O1445" s="6"/>
    </row>
    <row r="1446" spans="2:15" x14ac:dyDescent="0.25">
      <c r="B1446" s="6"/>
      <c r="C1446" s="6"/>
      <c r="D1446" s="6"/>
      <c r="E1446" s="6"/>
      <c r="F1446" s="6"/>
      <c r="G1446" s="6"/>
      <c r="H1446" s="5"/>
      <c r="I1446" s="6"/>
      <c r="J1446" s="6"/>
      <c r="K1446" s="6"/>
      <c r="M1446" s="6"/>
      <c r="N1446" s="6"/>
      <c r="O1446" s="6"/>
    </row>
    <row r="1447" spans="2:15" x14ac:dyDescent="0.25">
      <c r="B1447" s="6"/>
      <c r="C1447" s="6"/>
      <c r="D1447" s="6"/>
      <c r="E1447" s="6"/>
      <c r="F1447" s="6"/>
      <c r="G1447" s="6"/>
      <c r="H1447" s="5"/>
      <c r="I1447" s="6"/>
      <c r="J1447" s="6"/>
      <c r="K1447" s="6"/>
      <c r="M1447" s="6"/>
      <c r="N1447" s="6"/>
      <c r="O1447" s="6"/>
    </row>
    <row r="1448" spans="2:15" x14ac:dyDescent="0.25">
      <c r="B1448" s="6"/>
      <c r="C1448" s="6"/>
      <c r="D1448" s="6"/>
      <c r="E1448" s="6"/>
      <c r="F1448" s="6"/>
      <c r="G1448" s="6"/>
      <c r="H1448" s="5"/>
      <c r="I1448" s="6"/>
      <c r="J1448" s="6"/>
      <c r="K1448" s="6"/>
      <c r="M1448" s="6"/>
      <c r="N1448" s="6"/>
      <c r="O1448" s="6"/>
    </row>
    <row r="1449" spans="2:15" x14ac:dyDescent="0.25">
      <c r="B1449" s="6"/>
      <c r="C1449" s="6"/>
      <c r="D1449" s="6"/>
      <c r="E1449" s="6"/>
      <c r="F1449" s="6"/>
      <c r="G1449" s="6"/>
      <c r="H1449" s="5"/>
      <c r="I1449" s="6"/>
      <c r="J1449" s="6"/>
      <c r="K1449" s="6"/>
      <c r="M1449" s="6"/>
      <c r="N1449" s="6"/>
      <c r="O1449" s="6"/>
    </row>
    <row r="1450" spans="2:15" x14ac:dyDescent="0.25">
      <c r="B1450" s="6"/>
      <c r="C1450" s="6"/>
      <c r="D1450" s="6"/>
      <c r="E1450" s="6"/>
      <c r="F1450" s="6"/>
      <c r="G1450" s="6"/>
      <c r="H1450" s="5"/>
      <c r="I1450" s="6"/>
      <c r="J1450" s="6"/>
      <c r="K1450" s="6"/>
      <c r="M1450" s="6"/>
      <c r="N1450" s="6"/>
      <c r="O1450" s="6"/>
    </row>
    <row r="1451" spans="2:15" x14ac:dyDescent="0.25">
      <c r="B1451" s="6"/>
      <c r="C1451" s="6"/>
      <c r="D1451" s="6"/>
      <c r="E1451" s="6"/>
      <c r="F1451" s="6"/>
      <c r="G1451" s="6"/>
      <c r="H1451" s="5"/>
      <c r="I1451" s="6"/>
      <c r="J1451" s="6"/>
      <c r="K1451" s="6"/>
      <c r="M1451" s="6"/>
      <c r="N1451" s="6"/>
      <c r="O1451" s="6"/>
    </row>
    <row r="1452" spans="2:15" x14ac:dyDescent="0.25">
      <c r="B1452" s="6"/>
      <c r="C1452" s="6"/>
      <c r="D1452" s="6"/>
      <c r="E1452" s="6"/>
      <c r="F1452" s="6"/>
      <c r="G1452" s="6"/>
      <c r="H1452" s="5"/>
      <c r="I1452" s="6"/>
      <c r="J1452" s="6"/>
      <c r="K1452" s="6"/>
      <c r="M1452" s="6"/>
      <c r="N1452" s="6"/>
      <c r="O1452" s="6"/>
    </row>
    <row r="1453" spans="2:15" x14ac:dyDescent="0.25">
      <c r="B1453" s="6"/>
      <c r="C1453" s="6"/>
      <c r="D1453" s="6"/>
      <c r="E1453" s="6"/>
      <c r="F1453" s="6"/>
      <c r="G1453" s="6"/>
      <c r="H1453" s="5"/>
      <c r="I1453" s="6"/>
      <c r="J1453" s="6"/>
      <c r="K1453" s="6"/>
      <c r="M1453" s="6"/>
      <c r="N1453" s="6"/>
      <c r="O1453" s="6"/>
    </row>
    <row r="1454" spans="2:15" x14ac:dyDescent="0.25">
      <c r="B1454" s="6"/>
      <c r="C1454" s="6"/>
      <c r="D1454" s="6"/>
      <c r="E1454" s="6"/>
      <c r="F1454" s="6"/>
      <c r="G1454" s="6"/>
      <c r="H1454" s="5"/>
      <c r="I1454" s="6"/>
      <c r="J1454" s="6"/>
      <c r="K1454" s="6"/>
      <c r="M1454" s="6"/>
      <c r="N1454" s="6"/>
      <c r="O1454" s="6"/>
    </row>
    <row r="1455" spans="2:15" x14ac:dyDescent="0.25">
      <c r="B1455" s="6"/>
      <c r="C1455" s="6"/>
      <c r="D1455" s="6"/>
      <c r="E1455" s="6"/>
      <c r="F1455" s="6"/>
      <c r="G1455" s="6"/>
      <c r="H1455" s="5"/>
      <c r="I1455" s="6"/>
      <c r="J1455" s="6"/>
      <c r="K1455" s="6"/>
      <c r="M1455" s="6"/>
      <c r="N1455" s="6"/>
      <c r="O1455" s="6"/>
    </row>
    <row r="1456" spans="2:15" x14ac:dyDescent="0.25">
      <c r="B1456" s="6"/>
      <c r="C1456" s="6"/>
      <c r="D1456" s="6"/>
      <c r="E1456" s="6"/>
      <c r="F1456" s="6"/>
      <c r="G1456" s="6"/>
      <c r="H1456" s="5"/>
      <c r="I1456" s="6"/>
      <c r="J1456" s="6"/>
      <c r="K1456" s="6"/>
      <c r="M1456" s="6"/>
      <c r="N1456" s="6"/>
      <c r="O1456" s="6"/>
    </row>
    <row r="1457" spans="2:15" x14ac:dyDescent="0.25">
      <c r="B1457" s="6"/>
      <c r="C1457" s="6"/>
      <c r="D1457" s="6"/>
      <c r="E1457" s="6"/>
      <c r="F1457" s="6"/>
      <c r="G1457" s="6"/>
      <c r="H1457" s="5"/>
      <c r="I1457" s="6"/>
      <c r="J1457" s="6"/>
      <c r="K1457" s="6"/>
      <c r="M1457" s="6"/>
      <c r="N1457" s="6"/>
      <c r="O1457" s="6"/>
    </row>
    <row r="1458" spans="2:15" x14ac:dyDescent="0.25">
      <c r="B1458" s="6"/>
      <c r="C1458" s="6"/>
      <c r="D1458" s="6"/>
      <c r="E1458" s="6"/>
      <c r="F1458" s="6"/>
      <c r="G1458" s="6"/>
      <c r="H1458" s="5"/>
      <c r="I1458" s="6"/>
      <c r="J1458" s="6"/>
      <c r="K1458" s="6"/>
      <c r="M1458" s="6"/>
      <c r="N1458" s="6"/>
      <c r="O1458" s="6"/>
    </row>
    <row r="1459" spans="2:15" x14ac:dyDescent="0.25">
      <c r="B1459" s="6"/>
      <c r="C1459" s="6"/>
      <c r="D1459" s="6"/>
      <c r="E1459" s="6"/>
      <c r="F1459" s="6"/>
      <c r="G1459" s="6"/>
      <c r="H1459" s="5"/>
      <c r="I1459" s="6"/>
      <c r="J1459" s="6"/>
      <c r="K1459" s="6"/>
      <c r="M1459" s="6"/>
      <c r="N1459" s="6"/>
      <c r="O1459" s="6"/>
    </row>
    <row r="1460" spans="2:15" x14ac:dyDescent="0.25">
      <c r="B1460" s="6"/>
      <c r="C1460" s="6"/>
      <c r="D1460" s="6"/>
      <c r="E1460" s="6"/>
      <c r="F1460" s="6"/>
      <c r="G1460" s="6"/>
      <c r="H1460" s="5"/>
      <c r="I1460" s="6"/>
      <c r="J1460" s="6"/>
      <c r="K1460" s="6"/>
      <c r="M1460" s="6"/>
      <c r="N1460" s="6"/>
      <c r="O1460" s="6"/>
    </row>
    <row r="1461" spans="2:15" x14ac:dyDescent="0.25">
      <c r="B1461" s="6"/>
      <c r="C1461" s="6"/>
      <c r="D1461" s="6"/>
      <c r="E1461" s="6"/>
      <c r="F1461" s="6"/>
      <c r="G1461" s="6"/>
      <c r="H1461" s="5"/>
      <c r="I1461" s="6"/>
      <c r="J1461" s="6"/>
      <c r="K1461" s="6"/>
      <c r="M1461" s="6"/>
      <c r="N1461" s="6"/>
      <c r="O1461" s="6"/>
    </row>
    <row r="1462" spans="2:15" x14ac:dyDescent="0.25">
      <c r="B1462" s="6"/>
      <c r="C1462" s="6"/>
      <c r="D1462" s="6"/>
      <c r="E1462" s="6"/>
      <c r="F1462" s="6"/>
      <c r="G1462" s="6"/>
      <c r="H1462" s="5"/>
      <c r="I1462" s="6"/>
      <c r="J1462" s="6"/>
      <c r="K1462" s="6"/>
      <c r="M1462" s="6"/>
      <c r="N1462" s="6"/>
      <c r="O1462" s="6"/>
    </row>
    <row r="1463" spans="2:15" x14ac:dyDescent="0.25">
      <c r="B1463" s="6"/>
      <c r="C1463" s="6"/>
      <c r="D1463" s="6"/>
      <c r="E1463" s="6"/>
      <c r="F1463" s="6"/>
      <c r="G1463" s="6"/>
      <c r="H1463" s="5"/>
      <c r="I1463" s="6"/>
      <c r="J1463" s="6"/>
      <c r="K1463" s="6"/>
      <c r="M1463" s="6"/>
      <c r="N1463" s="6"/>
      <c r="O1463" s="6"/>
    </row>
    <row r="1464" spans="2:15" x14ac:dyDescent="0.25">
      <c r="B1464" s="6"/>
      <c r="C1464" s="6"/>
      <c r="D1464" s="6"/>
      <c r="E1464" s="6"/>
      <c r="F1464" s="6"/>
      <c r="G1464" s="6"/>
      <c r="H1464" s="5"/>
      <c r="I1464" s="6"/>
      <c r="J1464" s="6"/>
      <c r="K1464" s="6"/>
      <c r="M1464" s="6"/>
      <c r="N1464" s="6"/>
      <c r="O1464" s="6"/>
    </row>
    <row r="1465" spans="2:15" x14ac:dyDescent="0.25">
      <c r="B1465" s="6"/>
      <c r="C1465" s="6"/>
      <c r="D1465" s="6"/>
      <c r="E1465" s="6"/>
      <c r="F1465" s="6"/>
      <c r="G1465" s="6"/>
      <c r="H1465" s="5"/>
      <c r="I1465" s="6"/>
      <c r="J1465" s="6"/>
      <c r="K1465" s="6"/>
      <c r="M1465" s="6"/>
      <c r="N1465" s="6"/>
      <c r="O1465" s="6"/>
    </row>
    <row r="1466" spans="2:15" x14ac:dyDescent="0.25">
      <c r="B1466" s="6"/>
      <c r="C1466" s="6"/>
      <c r="D1466" s="6"/>
      <c r="E1466" s="6"/>
      <c r="F1466" s="6"/>
      <c r="G1466" s="6"/>
      <c r="H1466" s="5"/>
      <c r="I1466" s="6"/>
      <c r="J1466" s="6"/>
      <c r="K1466" s="6"/>
      <c r="M1466" s="6"/>
      <c r="N1466" s="6"/>
      <c r="O1466" s="6"/>
    </row>
    <row r="1467" spans="2:15" x14ac:dyDescent="0.25">
      <c r="B1467" s="6"/>
      <c r="C1467" s="6"/>
      <c r="D1467" s="6"/>
      <c r="E1467" s="6"/>
      <c r="F1467" s="6"/>
      <c r="G1467" s="6"/>
      <c r="H1467" s="5"/>
      <c r="I1467" s="6"/>
      <c r="J1467" s="6"/>
      <c r="K1467" s="6"/>
      <c r="M1467" s="6"/>
      <c r="N1467" s="6"/>
      <c r="O1467" s="6"/>
    </row>
    <row r="1468" spans="2:15" x14ac:dyDescent="0.25">
      <c r="B1468" s="6"/>
      <c r="C1468" s="6"/>
      <c r="D1468" s="6"/>
      <c r="E1468" s="6"/>
      <c r="F1468" s="6"/>
      <c r="G1468" s="6"/>
      <c r="H1468" s="5"/>
      <c r="I1468" s="6"/>
      <c r="J1468" s="6"/>
      <c r="K1468" s="6"/>
      <c r="M1468" s="6"/>
      <c r="N1468" s="6"/>
      <c r="O1468" s="6"/>
    </row>
    <row r="1469" spans="2:15" x14ac:dyDescent="0.25">
      <c r="B1469" s="6"/>
      <c r="C1469" s="6"/>
      <c r="D1469" s="6"/>
      <c r="E1469" s="6"/>
      <c r="F1469" s="6"/>
      <c r="G1469" s="6"/>
      <c r="H1469" s="5"/>
      <c r="I1469" s="6"/>
      <c r="J1469" s="6"/>
      <c r="K1469" s="6"/>
      <c r="M1469" s="6"/>
      <c r="N1469" s="6"/>
      <c r="O1469" s="6"/>
    </row>
    <row r="1470" spans="2:15" x14ac:dyDescent="0.25">
      <c r="B1470" s="6"/>
      <c r="C1470" s="6"/>
      <c r="D1470" s="6"/>
      <c r="E1470" s="6"/>
      <c r="F1470" s="6"/>
      <c r="G1470" s="6"/>
      <c r="H1470" s="5"/>
      <c r="I1470" s="6"/>
      <c r="J1470" s="6"/>
      <c r="K1470" s="6"/>
      <c r="M1470" s="6"/>
      <c r="N1470" s="6"/>
      <c r="O1470" s="6"/>
    </row>
    <row r="1471" spans="2:15" x14ac:dyDescent="0.25">
      <c r="B1471" s="6"/>
      <c r="C1471" s="6"/>
      <c r="D1471" s="6"/>
      <c r="E1471" s="6"/>
      <c r="F1471" s="6"/>
      <c r="G1471" s="6"/>
      <c r="H1471" s="5"/>
      <c r="I1471" s="6"/>
      <c r="J1471" s="6"/>
      <c r="K1471" s="6"/>
      <c r="M1471" s="6"/>
      <c r="N1471" s="6"/>
      <c r="O1471" s="6"/>
    </row>
    <row r="1472" spans="2:15" x14ac:dyDescent="0.25">
      <c r="B1472" s="6"/>
      <c r="C1472" s="6"/>
      <c r="D1472" s="6"/>
      <c r="E1472" s="6"/>
      <c r="F1472" s="6"/>
      <c r="G1472" s="6"/>
      <c r="H1472" s="5"/>
      <c r="I1472" s="6"/>
      <c r="J1472" s="6"/>
      <c r="K1472" s="6"/>
      <c r="M1472" s="6"/>
      <c r="N1472" s="6"/>
      <c r="O1472" s="6"/>
    </row>
    <row r="1473" spans="2:15" x14ac:dyDescent="0.25">
      <c r="B1473" s="6"/>
      <c r="C1473" s="6"/>
      <c r="D1473" s="6"/>
      <c r="E1473" s="6"/>
      <c r="F1473" s="6"/>
      <c r="G1473" s="6"/>
      <c r="H1473" s="5"/>
      <c r="I1473" s="6"/>
      <c r="J1473" s="6"/>
      <c r="K1473" s="6"/>
      <c r="M1473" s="6"/>
      <c r="N1473" s="6"/>
      <c r="O1473" s="6"/>
    </row>
    <row r="1474" spans="2:15" x14ac:dyDescent="0.25">
      <c r="B1474" s="6"/>
      <c r="C1474" s="6"/>
      <c r="D1474" s="6"/>
      <c r="E1474" s="6"/>
      <c r="F1474" s="6"/>
      <c r="G1474" s="6"/>
      <c r="H1474" s="5"/>
      <c r="I1474" s="6"/>
      <c r="J1474" s="6"/>
      <c r="K1474" s="6"/>
      <c r="M1474" s="6"/>
      <c r="N1474" s="6"/>
      <c r="O1474" s="6"/>
    </row>
    <row r="1475" spans="2:15" x14ac:dyDescent="0.25">
      <c r="B1475" s="6"/>
      <c r="C1475" s="6"/>
      <c r="D1475" s="6"/>
      <c r="E1475" s="6"/>
      <c r="F1475" s="6"/>
      <c r="G1475" s="6"/>
      <c r="H1475" s="5"/>
      <c r="I1475" s="6"/>
      <c r="J1475" s="6"/>
      <c r="K1475" s="6"/>
      <c r="M1475" s="6"/>
      <c r="N1475" s="6"/>
      <c r="O1475" s="6"/>
    </row>
    <row r="1476" spans="2:15" x14ac:dyDescent="0.25">
      <c r="B1476" s="6"/>
      <c r="C1476" s="6"/>
      <c r="D1476" s="6"/>
      <c r="E1476" s="6"/>
      <c r="F1476" s="6"/>
      <c r="G1476" s="6"/>
      <c r="H1476" s="5"/>
      <c r="I1476" s="6"/>
      <c r="J1476" s="6"/>
      <c r="K1476" s="6"/>
      <c r="M1476" s="6"/>
      <c r="N1476" s="6"/>
      <c r="O1476" s="6"/>
    </row>
    <row r="1477" spans="2:15" x14ac:dyDescent="0.25">
      <c r="B1477" s="6"/>
      <c r="C1477" s="6"/>
      <c r="D1477" s="6"/>
      <c r="E1477" s="6"/>
      <c r="F1477" s="6"/>
      <c r="G1477" s="6"/>
      <c r="H1477" s="5"/>
      <c r="I1477" s="6"/>
      <c r="J1477" s="6"/>
      <c r="K1477" s="6"/>
      <c r="M1477" s="6"/>
      <c r="N1477" s="6"/>
      <c r="O1477" s="6"/>
    </row>
    <row r="1478" spans="2:15" x14ac:dyDescent="0.25">
      <c r="B1478" s="6"/>
      <c r="C1478" s="6"/>
      <c r="D1478" s="6"/>
      <c r="E1478" s="6"/>
      <c r="F1478" s="6"/>
      <c r="G1478" s="6"/>
      <c r="H1478" s="5"/>
      <c r="I1478" s="6"/>
      <c r="J1478" s="6"/>
      <c r="K1478" s="6"/>
      <c r="M1478" s="6"/>
      <c r="N1478" s="6"/>
      <c r="O1478" s="6"/>
    </row>
    <row r="1479" spans="2:15" x14ac:dyDescent="0.25">
      <c r="B1479" s="6"/>
      <c r="C1479" s="6"/>
      <c r="D1479" s="6"/>
      <c r="E1479" s="6"/>
      <c r="F1479" s="6"/>
      <c r="G1479" s="6"/>
      <c r="H1479" s="5"/>
      <c r="I1479" s="6"/>
      <c r="J1479" s="6"/>
      <c r="K1479" s="6"/>
      <c r="M1479" s="6"/>
      <c r="N1479" s="6"/>
      <c r="O1479" s="6"/>
    </row>
    <row r="1480" spans="2:15" x14ac:dyDescent="0.25">
      <c r="B1480" s="6"/>
      <c r="C1480" s="6"/>
      <c r="D1480" s="6"/>
      <c r="E1480" s="6"/>
      <c r="F1480" s="6"/>
      <c r="G1480" s="6"/>
      <c r="H1480" s="5"/>
      <c r="I1480" s="6"/>
      <c r="J1480" s="6"/>
      <c r="K1480" s="6"/>
      <c r="M1480" s="6"/>
      <c r="N1480" s="6"/>
      <c r="O1480" s="6"/>
    </row>
    <row r="1481" spans="2:15" x14ac:dyDescent="0.25">
      <c r="B1481" s="6"/>
      <c r="C1481" s="6"/>
      <c r="D1481" s="6"/>
      <c r="E1481" s="6"/>
      <c r="F1481" s="6"/>
      <c r="G1481" s="6"/>
      <c r="H1481" s="5"/>
      <c r="I1481" s="6"/>
      <c r="J1481" s="6"/>
      <c r="K1481" s="6"/>
      <c r="M1481" s="6"/>
      <c r="N1481" s="6"/>
      <c r="O1481" s="6"/>
    </row>
    <row r="1482" spans="2:15" x14ac:dyDescent="0.25">
      <c r="B1482" s="6"/>
      <c r="C1482" s="6"/>
      <c r="D1482" s="6"/>
      <c r="E1482" s="6"/>
      <c r="F1482" s="6"/>
      <c r="G1482" s="6"/>
      <c r="H1482" s="5"/>
      <c r="I1482" s="6"/>
      <c r="J1482" s="6"/>
      <c r="K1482" s="6"/>
      <c r="M1482" s="6"/>
      <c r="N1482" s="6"/>
      <c r="O1482" s="6"/>
    </row>
    <row r="1483" spans="2:15" x14ac:dyDescent="0.25">
      <c r="B1483" s="6"/>
      <c r="C1483" s="6"/>
      <c r="D1483" s="6"/>
      <c r="E1483" s="6"/>
      <c r="F1483" s="6"/>
      <c r="G1483" s="6"/>
      <c r="H1483" s="5"/>
      <c r="I1483" s="6"/>
      <c r="J1483" s="6"/>
      <c r="K1483" s="6"/>
      <c r="M1483" s="6"/>
      <c r="N1483" s="6"/>
      <c r="O1483" s="6"/>
    </row>
    <row r="1484" spans="2:15" x14ac:dyDescent="0.25">
      <c r="B1484" s="6"/>
      <c r="C1484" s="6"/>
      <c r="D1484" s="6"/>
      <c r="E1484" s="6"/>
      <c r="F1484" s="6"/>
      <c r="G1484" s="6"/>
      <c r="H1484" s="5"/>
      <c r="I1484" s="6"/>
      <c r="J1484" s="6"/>
      <c r="K1484" s="6"/>
      <c r="M1484" s="6"/>
      <c r="N1484" s="6"/>
      <c r="O1484" s="6"/>
    </row>
    <row r="1485" spans="2:15" x14ac:dyDescent="0.25">
      <c r="B1485" s="6"/>
      <c r="C1485" s="6"/>
      <c r="D1485" s="6"/>
      <c r="E1485" s="6"/>
      <c r="F1485" s="6"/>
      <c r="G1485" s="6"/>
      <c r="H1485" s="5"/>
      <c r="I1485" s="6"/>
      <c r="J1485" s="6"/>
      <c r="K1485" s="6"/>
      <c r="M1485" s="6"/>
      <c r="N1485" s="6"/>
      <c r="O1485" s="6"/>
    </row>
    <row r="1486" spans="2:15" x14ac:dyDescent="0.25">
      <c r="B1486" s="6"/>
      <c r="C1486" s="6"/>
      <c r="D1486" s="6"/>
      <c r="E1486" s="6"/>
      <c r="F1486" s="6"/>
      <c r="G1486" s="6"/>
      <c r="H1486" s="5"/>
      <c r="I1486" s="6"/>
      <c r="J1486" s="6"/>
      <c r="K1486" s="6"/>
      <c r="M1486" s="6"/>
      <c r="N1486" s="6"/>
      <c r="O1486" s="6"/>
    </row>
    <row r="1487" spans="2:15" x14ac:dyDescent="0.25">
      <c r="B1487" s="6"/>
      <c r="C1487" s="6"/>
      <c r="D1487" s="6"/>
      <c r="E1487" s="6"/>
      <c r="F1487" s="6"/>
      <c r="G1487" s="6"/>
      <c r="H1487" s="5"/>
      <c r="I1487" s="6"/>
      <c r="J1487" s="6"/>
      <c r="K1487" s="6"/>
      <c r="M1487" s="6"/>
      <c r="N1487" s="6"/>
      <c r="O1487" s="6"/>
    </row>
    <row r="1488" spans="2:15" x14ac:dyDescent="0.25">
      <c r="B1488" s="6"/>
      <c r="C1488" s="6"/>
      <c r="D1488" s="6"/>
      <c r="E1488" s="6"/>
      <c r="F1488" s="6"/>
      <c r="G1488" s="6"/>
      <c r="H1488" s="5"/>
      <c r="I1488" s="6"/>
      <c r="J1488" s="6"/>
      <c r="K1488" s="6"/>
      <c r="M1488" s="6"/>
      <c r="N1488" s="6"/>
      <c r="O1488" s="6"/>
    </row>
    <row r="1489" spans="2:15" x14ac:dyDescent="0.25">
      <c r="B1489" s="6"/>
      <c r="C1489" s="6"/>
      <c r="D1489" s="6"/>
      <c r="E1489" s="6"/>
      <c r="F1489" s="6"/>
      <c r="G1489" s="6"/>
      <c r="H1489" s="5"/>
      <c r="I1489" s="6"/>
      <c r="J1489" s="6"/>
      <c r="K1489" s="6"/>
      <c r="M1489" s="6"/>
      <c r="N1489" s="6"/>
      <c r="O1489" s="6"/>
    </row>
    <row r="1490" spans="2:15" x14ac:dyDescent="0.25">
      <c r="B1490" s="6"/>
      <c r="C1490" s="6"/>
      <c r="D1490" s="6"/>
      <c r="E1490" s="6"/>
      <c r="F1490" s="6"/>
      <c r="G1490" s="6"/>
      <c r="H1490" s="5"/>
      <c r="I1490" s="6"/>
      <c r="J1490" s="6"/>
      <c r="K1490" s="6"/>
      <c r="M1490" s="6"/>
      <c r="N1490" s="6"/>
      <c r="O1490" s="6"/>
    </row>
    <row r="1491" spans="2:15" x14ac:dyDescent="0.25">
      <c r="B1491" s="6"/>
      <c r="C1491" s="6"/>
      <c r="D1491" s="6"/>
      <c r="E1491" s="6"/>
      <c r="F1491" s="6"/>
      <c r="G1491" s="6"/>
      <c r="H1491" s="5"/>
      <c r="I1491" s="6"/>
      <c r="J1491" s="6"/>
      <c r="K1491" s="6"/>
      <c r="M1491" s="6"/>
      <c r="N1491" s="6"/>
      <c r="O1491" s="6"/>
    </row>
    <row r="1492" spans="2:15" x14ac:dyDescent="0.25">
      <c r="B1492" s="6"/>
      <c r="C1492" s="6"/>
      <c r="D1492" s="6"/>
      <c r="E1492" s="6"/>
      <c r="F1492" s="6"/>
      <c r="G1492" s="6"/>
      <c r="H1492" s="5"/>
      <c r="I1492" s="6"/>
      <c r="J1492" s="6"/>
      <c r="K1492" s="6"/>
      <c r="M1492" s="6"/>
      <c r="N1492" s="6"/>
      <c r="O1492" s="6"/>
    </row>
    <row r="1493" spans="2:15" x14ac:dyDescent="0.25">
      <c r="B1493" s="6"/>
      <c r="C1493" s="6"/>
      <c r="D1493" s="6"/>
      <c r="E1493" s="6"/>
      <c r="F1493" s="6"/>
      <c r="G1493" s="6"/>
      <c r="H1493" s="5"/>
      <c r="I1493" s="6"/>
      <c r="J1493" s="6"/>
      <c r="K1493" s="6"/>
      <c r="M1493" s="6"/>
      <c r="N1493" s="6"/>
      <c r="O1493" s="6"/>
    </row>
    <row r="1494" spans="2:15" x14ac:dyDescent="0.25">
      <c r="B1494" s="6"/>
      <c r="C1494" s="6"/>
      <c r="D1494" s="6"/>
      <c r="E1494" s="6"/>
      <c r="F1494" s="6"/>
      <c r="G1494" s="6"/>
      <c r="H1494" s="5"/>
      <c r="I1494" s="6"/>
      <c r="J1494" s="6"/>
      <c r="K1494" s="6"/>
      <c r="M1494" s="6"/>
      <c r="N1494" s="6"/>
      <c r="O1494" s="6"/>
    </row>
    <row r="1495" spans="2:15" x14ac:dyDescent="0.25">
      <c r="B1495" s="6"/>
      <c r="C1495" s="6"/>
      <c r="D1495" s="6"/>
      <c r="E1495" s="6"/>
      <c r="F1495" s="6"/>
      <c r="G1495" s="6"/>
      <c r="H1495" s="5"/>
      <c r="I1495" s="6"/>
      <c r="J1495" s="6"/>
      <c r="K1495" s="6"/>
      <c r="M1495" s="6"/>
      <c r="N1495" s="6"/>
      <c r="O1495" s="6"/>
    </row>
    <row r="1496" spans="2:15" x14ac:dyDescent="0.25">
      <c r="B1496" s="6"/>
      <c r="C1496" s="6"/>
      <c r="D1496" s="6"/>
      <c r="E1496" s="6"/>
      <c r="F1496" s="6"/>
      <c r="G1496" s="6"/>
      <c r="H1496" s="5"/>
      <c r="I1496" s="6"/>
      <c r="J1496" s="6"/>
      <c r="K1496" s="6"/>
      <c r="M1496" s="6"/>
      <c r="N1496" s="6"/>
      <c r="O1496" s="6"/>
    </row>
    <row r="1497" spans="2:15" x14ac:dyDescent="0.25">
      <c r="B1497" s="6"/>
      <c r="C1497" s="6"/>
      <c r="D1497" s="6"/>
      <c r="E1497" s="6"/>
      <c r="F1497" s="6"/>
      <c r="G1497" s="6"/>
      <c r="H1497" s="5"/>
      <c r="I1497" s="6"/>
      <c r="J1497" s="6"/>
      <c r="K1497" s="6"/>
      <c r="M1497" s="6"/>
      <c r="N1497" s="6"/>
      <c r="O1497" s="6"/>
    </row>
    <row r="1498" spans="2:15" x14ac:dyDescent="0.25">
      <c r="B1498" s="6"/>
      <c r="C1498" s="6"/>
      <c r="D1498" s="6"/>
      <c r="E1498" s="6"/>
      <c r="F1498" s="6"/>
      <c r="G1498" s="6"/>
      <c r="H1498" s="5"/>
      <c r="I1498" s="6"/>
      <c r="J1498" s="6"/>
      <c r="K1498" s="6"/>
      <c r="M1498" s="6"/>
      <c r="N1498" s="6"/>
      <c r="O1498" s="6"/>
    </row>
    <row r="1499" spans="2:15" x14ac:dyDescent="0.25">
      <c r="B1499" s="6"/>
      <c r="C1499" s="6"/>
      <c r="D1499" s="6"/>
      <c r="E1499" s="6"/>
      <c r="F1499" s="6"/>
      <c r="G1499" s="6"/>
      <c r="H1499" s="5"/>
      <c r="I1499" s="6"/>
      <c r="J1499" s="6"/>
      <c r="K1499" s="6"/>
      <c r="M1499" s="6"/>
      <c r="N1499" s="6"/>
      <c r="O1499" s="6"/>
    </row>
    <row r="1500" spans="2:15" x14ac:dyDescent="0.25">
      <c r="B1500" s="6"/>
      <c r="C1500" s="6"/>
      <c r="D1500" s="6"/>
      <c r="E1500" s="6"/>
      <c r="F1500" s="6"/>
      <c r="G1500" s="6"/>
      <c r="H1500" s="5"/>
      <c r="I1500" s="6"/>
      <c r="J1500" s="6"/>
      <c r="K1500" s="6"/>
      <c r="M1500" s="6"/>
      <c r="N1500" s="6"/>
      <c r="O1500" s="6"/>
    </row>
    <row r="1501" spans="2:15" x14ac:dyDescent="0.25">
      <c r="B1501" s="6"/>
      <c r="C1501" s="6"/>
      <c r="D1501" s="6"/>
      <c r="E1501" s="6"/>
      <c r="F1501" s="6"/>
      <c r="G1501" s="6"/>
      <c r="H1501" s="5"/>
      <c r="I1501" s="6"/>
      <c r="J1501" s="6"/>
      <c r="K1501" s="6"/>
      <c r="M1501" s="6"/>
      <c r="N1501" s="6"/>
      <c r="O1501" s="6"/>
    </row>
    <row r="1502" spans="2:15" x14ac:dyDescent="0.25">
      <c r="B1502" s="6"/>
      <c r="C1502" s="6"/>
      <c r="D1502" s="6"/>
      <c r="E1502" s="6"/>
      <c r="F1502" s="6"/>
      <c r="G1502" s="6"/>
      <c r="H1502" s="5"/>
      <c r="I1502" s="6"/>
      <c r="J1502" s="6"/>
      <c r="K1502" s="6"/>
      <c r="M1502" s="6"/>
      <c r="N1502" s="6"/>
      <c r="O1502" s="6"/>
    </row>
    <row r="1503" spans="2:15" x14ac:dyDescent="0.25">
      <c r="B1503" s="6"/>
      <c r="C1503" s="6"/>
      <c r="D1503" s="6"/>
      <c r="E1503" s="6"/>
      <c r="F1503" s="6"/>
      <c r="G1503" s="6"/>
      <c r="H1503" s="5"/>
      <c r="I1503" s="6"/>
      <c r="J1503" s="6"/>
      <c r="K1503" s="6"/>
      <c r="M1503" s="6"/>
      <c r="N1503" s="6"/>
      <c r="O1503" s="6"/>
    </row>
    <row r="1504" spans="2:15" x14ac:dyDescent="0.25">
      <c r="B1504" s="6"/>
      <c r="C1504" s="6"/>
      <c r="D1504" s="6"/>
      <c r="E1504" s="6"/>
      <c r="F1504" s="6"/>
      <c r="G1504" s="6"/>
      <c r="H1504" s="5"/>
      <c r="I1504" s="6"/>
      <c r="J1504" s="6"/>
      <c r="K1504" s="6"/>
      <c r="M1504" s="6"/>
      <c r="N1504" s="6"/>
      <c r="O1504" s="6"/>
    </row>
    <row r="1505" spans="2:15" x14ac:dyDescent="0.25">
      <c r="B1505" s="6"/>
      <c r="C1505" s="6"/>
      <c r="D1505" s="6"/>
      <c r="E1505" s="6"/>
      <c r="F1505" s="6"/>
      <c r="G1505" s="6"/>
      <c r="H1505" s="5"/>
      <c r="I1505" s="6"/>
      <c r="J1505" s="6"/>
      <c r="K1505" s="6"/>
      <c r="M1505" s="6"/>
      <c r="N1505" s="6"/>
      <c r="O1505" s="6"/>
    </row>
    <row r="1506" spans="2:15" x14ac:dyDescent="0.25">
      <c r="B1506" s="6"/>
      <c r="C1506" s="6"/>
      <c r="D1506" s="6"/>
      <c r="E1506" s="6"/>
      <c r="F1506" s="6"/>
      <c r="G1506" s="6"/>
      <c r="H1506" s="5"/>
      <c r="I1506" s="6"/>
      <c r="J1506" s="6"/>
      <c r="K1506" s="6"/>
      <c r="M1506" s="6"/>
      <c r="N1506" s="6"/>
      <c r="O1506" s="6"/>
    </row>
    <row r="1507" spans="2:15" x14ac:dyDescent="0.25">
      <c r="B1507" s="6"/>
      <c r="C1507" s="6"/>
      <c r="D1507" s="6"/>
      <c r="E1507" s="6"/>
      <c r="F1507" s="6"/>
      <c r="G1507" s="6"/>
      <c r="H1507" s="5"/>
      <c r="I1507" s="6"/>
      <c r="J1507" s="6"/>
      <c r="K1507" s="6"/>
      <c r="M1507" s="6"/>
      <c r="N1507" s="6"/>
      <c r="O1507" s="6"/>
    </row>
    <row r="1508" spans="2:15" x14ac:dyDescent="0.25">
      <c r="B1508" s="6"/>
      <c r="C1508" s="6"/>
      <c r="D1508" s="6"/>
      <c r="E1508" s="6"/>
      <c r="F1508" s="6"/>
      <c r="G1508" s="6"/>
      <c r="H1508" s="5"/>
      <c r="I1508" s="6"/>
      <c r="J1508" s="6"/>
      <c r="K1508" s="6"/>
      <c r="M1508" s="6"/>
      <c r="N1508" s="6"/>
      <c r="O1508" s="6"/>
    </row>
    <row r="1509" spans="2:15" x14ac:dyDescent="0.25">
      <c r="B1509" s="6"/>
      <c r="C1509" s="6"/>
      <c r="D1509" s="6"/>
      <c r="E1509" s="6"/>
      <c r="F1509" s="6"/>
      <c r="G1509" s="6"/>
      <c r="H1509" s="5"/>
      <c r="I1509" s="6"/>
      <c r="J1509" s="6"/>
      <c r="K1509" s="6"/>
      <c r="M1509" s="6"/>
      <c r="N1509" s="6"/>
      <c r="O1509" s="6"/>
    </row>
    <row r="1510" spans="2:15" x14ac:dyDescent="0.25">
      <c r="B1510" s="6"/>
      <c r="C1510" s="6"/>
      <c r="D1510" s="6"/>
      <c r="E1510" s="6"/>
      <c r="F1510" s="6"/>
      <c r="G1510" s="6"/>
      <c r="H1510" s="5"/>
      <c r="I1510" s="6"/>
      <c r="J1510" s="6"/>
      <c r="K1510" s="6"/>
      <c r="M1510" s="6"/>
      <c r="N1510" s="6"/>
      <c r="O1510" s="6"/>
    </row>
    <row r="1511" spans="2:15" x14ac:dyDescent="0.25">
      <c r="B1511" s="6"/>
      <c r="C1511" s="6"/>
      <c r="D1511" s="6"/>
      <c r="E1511" s="6"/>
      <c r="F1511" s="6"/>
      <c r="G1511" s="6"/>
      <c r="H1511" s="5"/>
      <c r="I1511" s="6"/>
      <c r="J1511" s="6"/>
      <c r="K1511" s="6"/>
      <c r="M1511" s="6"/>
      <c r="N1511" s="6"/>
      <c r="O1511" s="6"/>
    </row>
    <row r="1512" spans="2:15" x14ac:dyDescent="0.25">
      <c r="B1512" s="6"/>
      <c r="C1512" s="6"/>
      <c r="D1512" s="6"/>
      <c r="E1512" s="6"/>
      <c r="F1512" s="6"/>
      <c r="G1512" s="6"/>
      <c r="H1512" s="5"/>
      <c r="I1512" s="6"/>
      <c r="J1512" s="6"/>
      <c r="K1512" s="6"/>
      <c r="M1512" s="6"/>
      <c r="N1512" s="6"/>
      <c r="O1512" s="6"/>
    </row>
    <row r="1513" spans="2:15" x14ac:dyDescent="0.25">
      <c r="B1513" s="6"/>
      <c r="C1513" s="6"/>
      <c r="D1513" s="6"/>
      <c r="E1513" s="6"/>
      <c r="F1513" s="6"/>
      <c r="G1513" s="6"/>
      <c r="H1513" s="5"/>
      <c r="I1513" s="6"/>
      <c r="J1513" s="6"/>
      <c r="K1513" s="6"/>
      <c r="M1513" s="6"/>
      <c r="N1513" s="6"/>
      <c r="O1513" s="6"/>
    </row>
    <row r="1514" spans="2:15" x14ac:dyDescent="0.25">
      <c r="B1514" s="6"/>
      <c r="C1514" s="6"/>
      <c r="D1514" s="6"/>
      <c r="E1514" s="6"/>
      <c r="F1514" s="6"/>
      <c r="G1514" s="6"/>
      <c r="H1514" s="5"/>
      <c r="I1514" s="6"/>
      <c r="J1514" s="6"/>
      <c r="K1514" s="6"/>
      <c r="M1514" s="6"/>
      <c r="N1514" s="6"/>
      <c r="O1514" s="6"/>
    </row>
    <row r="1515" spans="2:15" x14ac:dyDescent="0.25">
      <c r="B1515" s="6"/>
      <c r="C1515" s="6"/>
      <c r="D1515" s="6"/>
      <c r="E1515" s="6"/>
      <c r="F1515" s="6"/>
      <c r="G1515" s="6"/>
      <c r="H1515" s="5"/>
      <c r="I1515" s="6"/>
      <c r="J1515" s="6"/>
      <c r="K1515" s="6"/>
      <c r="M1515" s="6"/>
      <c r="N1515" s="6"/>
      <c r="O1515" s="6"/>
    </row>
    <row r="1516" spans="2:15" x14ac:dyDescent="0.25">
      <c r="B1516" s="6"/>
      <c r="C1516" s="6"/>
      <c r="D1516" s="6"/>
      <c r="E1516" s="6"/>
      <c r="F1516" s="6"/>
      <c r="G1516" s="6"/>
      <c r="H1516" s="5"/>
      <c r="I1516" s="6"/>
      <c r="J1516" s="6"/>
      <c r="K1516" s="6"/>
      <c r="M1516" s="6"/>
      <c r="N1516" s="6"/>
      <c r="O1516" s="6"/>
    </row>
    <row r="1517" spans="2:15" x14ac:dyDescent="0.25">
      <c r="B1517" s="6"/>
      <c r="C1517" s="6"/>
      <c r="D1517" s="6"/>
      <c r="E1517" s="6"/>
      <c r="F1517" s="6"/>
      <c r="G1517" s="6"/>
      <c r="H1517" s="5"/>
      <c r="I1517" s="6"/>
      <c r="J1517" s="6"/>
      <c r="K1517" s="6"/>
      <c r="M1517" s="6"/>
      <c r="N1517" s="6"/>
      <c r="O1517" s="6"/>
    </row>
    <row r="1518" spans="2:15" x14ac:dyDescent="0.25">
      <c r="B1518" s="6"/>
      <c r="C1518" s="6"/>
      <c r="D1518" s="6"/>
      <c r="E1518" s="6"/>
      <c r="F1518" s="6"/>
      <c r="G1518" s="6"/>
      <c r="H1518" s="5"/>
      <c r="I1518" s="6"/>
      <c r="J1518" s="6"/>
      <c r="K1518" s="6"/>
      <c r="M1518" s="6"/>
      <c r="N1518" s="6"/>
      <c r="O1518" s="6"/>
    </row>
    <row r="1519" spans="2:15" x14ac:dyDescent="0.25">
      <c r="B1519" s="6"/>
      <c r="C1519" s="6"/>
      <c r="D1519" s="6"/>
      <c r="E1519" s="6"/>
      <c r="F1519" s="6"/>
      <c r="G1519" s="6"/>
      <c r="H1519" s="5"/>
      <c r="I1519" s="6"/>
      <c r="J1519" s="6"/>
      <c r="K1519" s="6"/>
      <c r="M1519" s="6"/>
      <c r="N1519" s="6"/>
      <c r="O1519" s="6"/>
    </row>
    <row r="1520" spans="2:15" x14ac:dyDescent="0.25">
      <c r="B1520" s="6"/>
      <c r="C1520" s="6"/>
      <c r="D1520" s="6"/>
      <c r="E1520" s="6"/>
      <c r="F1520" s="6"/>
      <c r="G1520" s="6"/>
      <c r="H1520" s="5"/>
      <c r="I1520" s="6"/>
      <c r="J1520" s="6"/>
      <c r="K1520" s="6"/>
      <c r="M1520" s="6"/>
      <c r="N1520" s="6"/>
      <c r="O1520" s="6"/>
    </row>
    <row r="1521" spans="2:15" x14ac:dyDescent="0.25">
      <c r="B1521" s="6"/>
      <c r="C1521" s="6"/>
      <c r="D1521" s="6"/>
      <c r="E1521" s="6"/>
      <c r="F1521" s="6"/>
      <c r="G1521" s="6"/>
      <c r="H1521" s="5"/>
      <c r="I1521" s="6"/>
      <c r="J1521" s="6"/>
      <c r="K1521" s="6"/>
      <c r="M1521" s="6"/>
      <c r="N1521" s="6"/>
      <c r="O1521" s="6"/>
    </row>
    <row r="1522" spans="2:15" x14ac:dyDescent="0.25">
      <c r="B1522" s="6"/>
      <c r="C1522" s="6"/>
      <c r="D1522" s="6"/>
      <c r="E1522" s="6"/>
      <c r="F1522" s="6"/>
      <c r="G1522" s="6"/>
      <c r="H1522" s="5"/>
      <c r="I1522" s="6"/>
      <c r="J1522" s="6"/>
      <c r="K1522" s="6"/>
      <c r="M1522" s="6"/>
      <c r="N1522" s="6"/>
      <c r="O1522" s="6"/>
    </row>
    <row r="1523" spans="2:15" x14ac:dyDescent="0.25">
      <c r="B1523" s="6"/>
      <c r="C1523" s="6"/>
      <c r="D1523" s="6"/>
      <c r="E1523" s="6"/>
      <c r="F1523" s="6"/>
      <c r="G1523" s="6"/>
      <c r="H1523" s="5"/>
      <c r="I1523" s="6"/>
      <c r="J1523" s="6"/>
      <c r="K1523" s="6"/>
      <c r="M1523" s="6"/>
      <c r="N1523" s="6"/>
      <c r="O1523" s="6"/>
    </row>
    <row r="1524" spans="2:15" x14ac:dyDescent="0.25">
      <c r="B1524" s="6"/>
      <c r="C1524" s="6"/>
      <c r="D1524" s="6"/>
      <c r="E1524" s="6"/>
      <c r="F1524" s="6"/>
      <c r="G1524" s="6"/>
      <c r="H1524" s="5"/>
      <c r="I1524" s="6"/>
      <c r="J1524" s="6"/>
      <c r="K1524" s="6"/>
      <c r="M1524" s="6"/>
      <c r="N1524" s="6"/>
      <c r="O1524" s="6"/>
    </row>
    <row r="1525" spans="2:15" x14ac:dyDescent="0.25">
      <c r="B1525" s="6"/>
      <c r="C1525" s="6"/>
      <c r="D1525" s="6"/>
      <c r="E1525" s="6"/>
      <c r="F1525" s="6"/>
      <c r="G1525" s="6"/>
      <c r="H1525" s="5"/>
      <c r="I1525" s="6"/>
      <c r="J1525" s="6"/>
      <c r="K1525" s="6"/>
      <c r="M1525" s="6"/>
      <c r="N1525" s="6"/>
      <c r="O1525" s="6"/>
    </row>
    <row r="1526" spans="2:15" x14ac:dyDescent="0.25">
      <c r="B1526" s="6"/>
      <c r="C1526" s="6"/>
      <c r="D1526" s="6"/>
      <c r="E1526" s="6"/>
      <c r="F1526" s="6"/>
      <c r="G1526" s="6"/>
      <c r="H1526" s="5"/>
      <c r="I1526" s="6"/>
      <c r="J1526" s="6"/>
      <c r="K1526" s="6"/>
      <c r="M1526" s="6"/>
      <c r="N1526" s="6"/>
      <c r="O1526" s="6"/>
    </row>
    <row r="1527" spans="2:15" x14ac:dyDescent="0.25">
      <c r="B1527" s="6"/>
      <c r="C1527" s="6"/>
      <c r="D1527" s="6"/>
      <c r="E1527" s="6"/>
      <c r="F1527" s="6"/>
      <c r="G1527" s="6"/>
      <c r="H1527" s="5"/>
      <c r="I1527" s="6"/>
      <c r="J1527" s="6"/>
      <c r="K1527" s="6"/>
      <c r="M1527" s="6"/>
      <c r="N1527" s="6"/>
      <c r="O1527" s="6"/>
    </row>
    <row r="1528" spans="2:15" x14ac:dyDescent="0.25">
      <c r="B1528" s="6"/>
      <c r="C1528" s="6"/>
      <c r="D1528" s="6"/>
      <c r="E1528" s="6"/>
      <c r="F1528" s="6"/>
      <c r="G1528" s="6"/>
      <c r="H1528" s="5"/>
      <c r="I1528" s="6"/>
      <c r="J1528" s="6"/>
      <c r="K1528" s="6"/>
      <c r="M1528" s="6"/>
      <c r="N1528" s="6"/>
      <c r="O1528" s="6"/>
    </row>
    <row r="1529" spans="2:15" x14ac:dyDescent="0.25">
      <c r="B1529" s="6"/>
      <c r="C1529" s="6"/>
      <c r="D1529" s="6"/>
      <c r="E1529" s="6"/>
      <c r="F1529" s="6"/>
      <c r="G1529" s="6"/>
      <c r="H1529" s="5"/>
      <c r="I1529" s="6"/>
      <c r="J1529" s="6"/>
      <c r="K1529" s="6"/>
      <c r="M1529" s="6"/>
      <c r="N1529" s="6"/>
      <c r="O1529" s="6"/>
    </row>
    <row r="1530" spans="2:15" x14ac:dyDescent="0.25">
      <c r="B1530" s="6"/>
      <c r="C1530" s="6"/>
      <c r="D1530" s="6"/>
      <c r="E1530" s="6"/>
      <c r="F1530" s="6"/>
      <c r="G1530" s="6"/>
      <c r="H1530" s="5"/>
      <c r="I1530" s="6"/>
      <c r="J1530" s="6"/>
      <c r="K1530" s="6"/>
      <c r="M1530" s="6"/>
      <c r="N1530" s="6"/>
      <c r="O1530" s="6"/>
    </row>
    <row r="1531" spans="2:15" x14ac:dyDescent="0.25">
      <c r="B1531" s="6"/>
      <c r="C1531" s="6"/>
      <c r="D1531" s="6"/>
      <c r="E1531" s="6"/>
      <c r="F1531" s="6"/>
      <c r="G1531" s="6"/>
      <c r="H1531" s="5"/>
      <c r="I1531" s="6"/>
      <c r="J1531" s="6"/>
      <c r="K1531" s="6"/>
      <c r="M1531" s="6"/>
      <c r="N1531" s="6"/>
      <c r="O1531" s="6"/>
    </row>
    <row r="1532" spans="2:15" x14ac:dyDescent="0.25">
      <c r="B1532" s="6"/>
      <c r="C1532" s="6"/>
      <c r="D1532" s="6"/>
      <c r="E1532" s="6"/>
      <c r="F1532" s="6"/>
      <c r="G1532" s="6"/>
      <c r="H1532" s="5"/>
      <c r="I1532" s="6"/>
      <c r="J1532" s="6"/>
      <c r="K1532" s="6"/>
      <c r="M1532" s="6"/>
      <c r="N1532" s="6"/>
      <c r="O1532" s="6"/>
    </row>
    <row r="1533" spans="2:15" x14ac:dyDescent="0.25">
      <c r="B1533" s="6"/>
      <c r="C1533" s="6"/>
      <c r="D1533" s="6"/>
      <c r="E1533" s="6"/>
      <c r="F1533" s="6"/>
      <c r="G1533" s="6"/>
      <c r="H1533" s="5"/>
      <c r="I1533" s="6"/>
      <c r="J1533" s="6"/>
      <c r="K1533" s="6"/>
      <c r="M1533" s="6"/>
      <c r="N1533" s="6"/>
      <c r="O1533" s="6"/>
    </row>
    <row r="1534" spans="2:15" x14ac:dyDescent="0.25">
      <c r="B1534" s="6"/>
      <c r="C1534" s="6"/>
      <c r="D1534" s="6"/>
      <c r="E1534" s="6"/>
      <c r="F1534" s="6"/>
      <c r="G1534" s="6"/>
      <c r="H1534" s="5"/>
      <c r="I1534" s="6"/>
      <c r="J1534" s="6"/>
      <c r="K1534" s="6"/>
      <c r="M1534" s="6"/>
      <c r="N1534" s="6"/>
      <c r="O1534" s="6"/>
    </row>
    <row r="1535" spans="2:15" x14ac:dyDescent="0.25">
      <c r="B1535" s="6"/>
      <c r="C1535" s="6"/>
      <c r="D1535" s="6"/>
      <c r="E1535" s="6"/>
      <c r="F1535" s="6"/>
      <c r="G1535" s="6"/>
      <c r="H1535" s="5"/>
      <c r="I1535" s="6"/>
      <c r="J1535" s="6"/>
      <c r="K1535" s="6"/>
      <c r="M1535" s="6"/>
      <c r="N1535" s="6"/>
      <c r="O1535" s="6"/>
    </row>
    <row r="1536" spans="2:15" x14ac:dyDescent="0.25">
      <c r="B1536" s="6"/>
      <c r="C1536" s="6"/>
      <c r="D1536" s="6"/>
      <c r="E1536" s="6"/>
      <c r="F1536" s="6"/>
      <c r="G1536" s="6"/>
      <c r="H1536" s="5"/>
      <c r="I1536" s="6"/>
      <c r="J1536" s="6"/>
      <c r="K1536" s="6"/>
      <c r="M1536" s="6"/>
      <c r="N1536" s="6"/>
      <c r="O1536" s="6"/>
    </row>
    <row r="1537" spans="2:15" x14ac:dyDescent="0.25">
      <c r="B1537" s="6"/>
      <c r="C1537" s="6"/>
      <c r="D1537" s="6"/>
      <c r="E1537" s="6"/>
      <c r="F1537" s="6"/>
      <c r="G1537" s="6"/>
      <c r="H1537" s="5"/>
      <c r="I1537" s="6"/>
      <c r="J1537" s="6"/>
      <c r="K1537" s="6"/>
      <c r="M1537" s="6"/>
      <c r="N1537" s="6"/>
      <c r="O1537" s="6"/>
    </row>
    <row r="1538" spans="2:15" x14ac:dyDescent="0.25">
      <c r="B1538" s="6"/>
      <c r="C1538" s="6"/>
      <c r="D1538" s="6"/>
      <c r="E1538" s="6"/>
      <c r="F1538" s="6"/>
      <c r="G1538" s="6"/>
      <c r="H1538" s="5"/>
      <c r="I1538" s="6"/>
      <c r="J1538" s="6"/>
      <c r="K1538" s="6"/>
      <c r="M1538" s="6"/>
      <c r="N1538" s="6"/>
      <c r="O1538" s="6"/>
    </row>
    <row r="1539" spans="2:15" x14ac:dyDescent="0.25">
      <c r="B1539" s="6"/>
      <c r="C1539" s="6"/>
      <c r="D1539" s="6"/>
      <c r="E1539" s="6"/>
      <c r="F1539" s="6"/>
      <c r="G1539" s="6"/>
      <c r="H1539" s="5"/>
      <c r="I1539" s="6"/>
      <c r="J1539" s="6"/>
      <c r="K1539" s="6"/>
      <c r="M1539" s="6"/>
      <c r="N1539" s="6"/>
      <c r="O1539" s="6"/>
    </row>
    <row r="1540" spans="2:15" x14ac:dyDescent="0.25">
      <c r="B1540" s="6"/>
      <c r="C1540" s="6"/>
      <c r="D1540" s="6"/>
      <c r="E1540" s="6"/>
      <c r="F1540" s="6"/>
      <c r="G1540" s="6"/>
      <c r="H1540" s="5"/>
      <c r="I1540" s="6"/>
      <c r="J1540" s="6"/>
      <c r="K1540" s="6"/>
      <c r="M1540" s="6"/>
      <c r="N1540" s="6"/>
      <c r="O1540" s="6"/>
    </row>
    <row r="1541" spans="2:15" x14ac:dyDescent="0.25">
      <c r="B1541" s="6"/>
      <c r="C1541" s="6"/>
      <c r="D1541" s="6"/>
      <c r="E1541" s="6"/>
      <c r="F1541" s="6"/>
      <c r="G1541" s="6"/>
      <c r="H1541" s="5"/>
      <c r="I1541" s="6"/>
      <c r="J1541" s="6"/>
      <c r="K1541" s="6"/>
      <c r="M1541" s="6"/>
      <c r="N1541" s="6"/>
      <c r="O1541" s="6"/>
    </row>
    <row r="1542" spans="2:15" x14ac:dyDescent="0.25">
      <c r="B1542" s="6"/>
      <c r="C1542" s="6"/>
      <c r="D1542" s="6"/>
      <c r="E1542" s="6"/>
      <c r="F1542" s="6"/>
      <c r="G1542" s="6"/>
      <c r="H1542" s="5"/>
      <c r="I1542" s="6"/>
      <c r="J1542" s="6"/>
      <c r="K1542" s="6"/>
      <c r="M1542" s="6"/>
      <c r="N1542" s="6"/>
      <c r="O1542" s="6"/>
    </row>
    <row r="1543" spans="2:15" x14ac:dyDescent="0.25">
      <c r="B1543" s="6"/>
      <c r="C1543" s="6"/>
      <c r="D1543" s="6"/>
      <c r="E1543" s="6"/>
      <c r="F1543" s="6"/>
      <c r="G1543" s="6"/>
      <c r="H1543" s="5"/>
      <c r="I1543" s="6"/>
      <c r="J1543" s="6"/>
      <c r="K1543" s="6"/>
      <c r="M1543" s="6"/>
      <c r="N1543" s="6"/>
      <c r="O1543" s="6"/>
    </row>
    <row r="1544" spans="2:15" x14ac:dyDescent="0.25">
      <c r="B1544" s="6"/>
      <c r="C1544" s="6"/>
      <c r="D1544" s="6"/>
      <c r="E1544" s="6"/>
      <c r="F1544" s="6"/>
      <c r="G1544" s="6"/>
      <c r="H1544" s="5"/>
      <c r="I1544" s="6"/>
      <c r="J1544" s="6"/>
      <c r="K1544" s="6"/>
      <c r="M1544" s="6"/>
      <c r="N1544" s="6"/>
      <c r="O1544" s="6"/>
    </row>
    <row r="1545" spans="2:15" x14ac:dyDescent="0.25">
      <c r="B1545" s="6"/>
      <c r="C1545" s="6"/>
      <c r="D1545" s="6"/>
      <c r="E1545" s="6"/>
      <c r="F1545" s="6"/>
      <c r="G1545" s="6"/>
      <c r="H1545" s="5"/>
      <c r="I1545" s="6"/>
      <c r="J1545" s="6"/>
      <c r="K1545" s="6"/>
      <c r="M1545" s="6"/>
      <c r="N1545" s="6"/>
      <c r="O1545" s="6"/>
    </row>
    <row r="1546" spans="2:15" x14ac:dyDescent="0.25">
      <c r="B1546" s="6"/>
      <c r="C1546" s="6"/>
      <c r="D1546" s="6"/>
      <c r="E1546" s="6"/>
      <c r="F1546" s="6"/>
      <c r="G1546" s="6"/>
      <c r="H1546" s="5"/>
      <c r="I1546" s="6"/>
      <c r="J1546" s="6"/>
      <c r="K1546" s="6"/>
      <c r="M1546" s="6"/>
      <c r="N1546" s="6"/>
      <c r="O1546" s="6"/>
    </row>
    <row r="1547" spans="2:15" x14ac:dyDescent="0.25">
      <c r="B1547" s="6"/>
      <c r="C1547" s="6"/>
      <c r="D1547" s="6"/>
      <c r="E1547" s="6"/>
      <c r="F1547" s="6"/>
      <c r="G1547" s="6"/>
      <c r="H1547" s="5"/>
      <c r="I1547" s="6"/>
      <c r="J1547" s="6"/>
      <c r="K1547" s="6"/>
      <c r="M1547" s="6"/>
      <c r="N1547" s="6"/>
      <c r="O1547" s="6"/>
    </row>
    <row r="1548" spans="2:15" x14ac:dyDescent="0.25">
      <c r="B1548" s="6"/>
      <c r="C1548" s="6"/>
      <c r="D1548" s="6"/>
      <c r="E1548" s="6"/>
      <c r="F1548" s="6"/>
      <c r="G1548" s="6"/>
      <c r="H1548" s="5"/>
      <c r="I1548" s="6"/>
      <c r="J1548" s="6"/>
      <c r="K1548" s="6"/>
      <c r="M1548" s="6"/>
      <c r="N1548" s="6"/>
      <c r="O1548" s="6"/>
    </row>
    <row r="1549" spans="2:15" x14ac:dyDescent="0.25">
      <c r="B1549" s="6"/>
      <c r="C1549" s="6"/>
      <c r="D1549" s="6"/>
      <c r="E1549" s="6"/>
      <c r="F1549" s="6"/>
      <c r="G1549" s="6"/>
      <c r="H1549" s="5"/>
      <c r="I1549" s="6"/>
      <c r="J1549" s="6"/>
      <c r="K1549" s="6"/>
      <c r="M1549" s="6"/>
      <c r="N1549" s="6"/>
      <c r="O1549" s="6"/>
    </row>
    <row r="1550" spans="2:15" x14ac:dyDescent="0.25">
      <c r="B1550" s="6"/>
      <c r="C1550" s="6"/>
      <c r="D1550" s="6"/>
      <c r="E1550" s="6"/>
      <c r="F1550" s="6"/>
      <c r="G1550" s="6"/>
      <c r="H1550" s="5"/>
      <c r="I1550" s="6"/>
      <c r="J1550" s="6"/>
      <c r="K1550" s="6"/>
      <c r="M1550" s="6"/>
      <c r="N1550" s="6"/>
      <c r="O1550" s="6"/>
    </row>
    <row r="1551" spans="2:15" x14ac:dyDescent="0.25">
      <c r="B1551" s="6"/>
      <c r="C1551" s="6"/>
      <c r="D1551" s="6"/>
      <c r="E1551" s="6"/>
      <c r="F1551" s="6"/>
      <c r="G1551" s="6"/>
      <c r="H1551" s="5"/>
      <c r="I1551" s="6"/>
      <c r="J1551" s="6"/>
      <c r="K1551" s="6"/>
      <c r="M1551" s="6"/>
      <c r="N1551" s="6"/>
      <c r="O1551" s="6"/>
    </row>
    <row r="1552" spans="2:15" x14ac:dyDescent="0.25">
      <c r="B1552" s="6"/>
      <c r="C1552" s="6"/>
      <c r="D1552" s="6"/>
      <c r="E1552" s="6"/>
      <c r="F1552" s="6"/>
      <c r="G1552" s="6"/>
      <c r="H1552" s="5"/>
      <c r="I1552" s="6"/>
      <c r="J1552" s="6"/>
      <c r="K1552" s="6"/>
      <c r="M1552" s="6"/>
      <c r="N1552" s="6"/>
      <c r="O1552" s="6"/>
    </row>
    <row r="1553" spans="2:15" x14ac:dyDescent="0.25">
      <c r="B1553" s="6"/>
      <c r="C1553" s="6"/>
      <c r="D1553" s="6"/>
      <c r="E1553" s="6"/>
      <c r="F1553" s="6"/>
      <c r="G1553" s="6"/>
      <c r="H1553" s="5"/>
      <c r="I1553" s="6"/>
      <c r="J1553" s="6"/>
      <c r="K1553" s="6"/>
      <c r="M1553" s="6"/>
      <c r="N1553" s="6"/>
      <c r="O1553" s="6"/>
    </row>
    <row r="1554" spans="2:15" x14ac:dyDescent="0.25">
      <c r="B1554" s="6"/>
      <c r="C1554" s="6"/>
      <c r="D1554" s="6"/>
      <c r="E1554" s="6"/>
      <c r="F1554" s="6"/>
      <c r="G1554" s="6"/>
      <c r="H1554" s="5"/>
      <c r="I1554" s="6"/>
      <c r="J1554" s="6"/>
      <c r="K1554" s="6"/>
      <c r="M1554" s="6"/>
      <c r="N1554" s="6"/>
      <c r="O1554" s="6"/>
    </row>
    <row r="1555" spans="2:15" x14ac:dyDescent="0.25">
      <c r="B1555" s="6"/>
      <c r="C1555" s="6"/>
      <c r="D1555" s="6"/>
      <c r="E1555" s="6"/>
      <c r="F1555" s="6"/>
      <c r="G1555" s="6"/>
      <c r="H1555" s="5"/>
      <c r="I1555" s="6"/>
      <c r="J1555" s="6"/>
      <c r="K1555" s="6"/>
      <c r="M1555" s="6"/>
      <c r="N1555" s="6"/>
      <c r="O1555" s="6"/>
    </row>
    <row r="1556" spans="2:15" x14ac:dyDescent="0.25">
      <c r="B1556" s="6"/>
      <c r="C1556" s="6"/>
      <c r="D1556" s="6"/>
      <c r="E1556" s="6"/>
      <c r="F1556" s="6"/>
      <c r="G1556" s="6"/>
      <c r="H1556" s="5"/>
      <c r="I1556" s="6"/>
      <c r="J1556" s="6"/>
      <c r="K1556" s="6"/>
      <c r="M1556" s="6"/>
      <c r="N1556" s="6"/>
      <c r="O1556" s="6"/>
    </row>
    <row r="1557" spans="2:15" x14ac:dyDescent="0.25">
      <c r="B1557" s="6"/>
      <c r="C1557" s="6"/>
      <c r="D1557" s="6"/>
      <c r="E1557" s="6"/>
      <c r="F1557" s="6"/>
      <c r="G1557" s="6"/>
      <c r="H1557" s="5"/>
      <c r="I1557" s="6"/>
      <c r="J1557" s="6"/>
      <c r="K1557" s="6"/>
      <c r="M1557" s="6"/>
      <c r="N1557" s="6"/>
      <c r="O1557" s="6"/>
    </row>
    <row r="1558" spans="2:15" x14ac:dyDescent="0.25">
      <c r="B1558" s="6"/>
      <c r="C1558" s="6"/>
      <c r="D1558" s="6"/>
      <c r="E1558" s="6"/>
      <c r="F1558" s="6"/>
      <c r="G1558" s="6"/>
      <c r="H1558" s="5"/>
      <c r="I1558" s="6"/>
      <c r="J1558" s="6"/>
      <c r="K1558" s="6"/>
      <c r="M1558" s="6"/>
      <c r="N1558" s="6"/>
      <c r="O1558" s="6"/>
    </row>
    <row r="1559" spans="2:15" x14ac:dyDescent="0.25">
      <c r="B1559" s="6"/>
      <c r="C1559" s="6"/>
      <c r="D1559" s="6"/>
      <c r="E1559" s="6"/>
      <c r="F1559" s="6"/>
      <c r="G1559" s="6"/>
      <c r="H1559" s="5"/>
      <c r="I1559" s="6"/>
      <c r="J1559" s="6"/>
      <c r="K1559" s="6"/>
      <c r="M1559" s="6"/>
      <c r="N1559" s="6"/>
      <c r="O1559" s="6"/>
    </row>
    <row r="1560" spans="2:15" x14ac:dyDescent="0.25">
      <c r="B1560" s="6"/>
      <c r="C1560" s="6"/>
      <c r="D1560" s="6"/>
      <c r="E1560" s="6"/>
      <c r="F1560" s="6"/>
      <c r="G1560" s="6"/>
      <c r="H1560" s="5"/>
      <c r="I1560" s="6"/>
      <c r="J1560" s="6"/>
      <c r="K1560" s="6"/>
      <c r="M1560" s="6"/>
      <c r="N1560" s="6"/>
      <c r="O1560" s="6"/>
    </row>
    <row r="1561" spans="2:15" x14ac:dyDescent="0.25">
      <c r="B1561" s="6"/>
      <c r="C1561" s="6"/>
      <c r="D1561" s="6"/>
      <c r="E1561" s="6"/>
      <c r="F1561" s="6"/>
      <c r="G1561" s="6"/>
      <c r="H1561" s="5"/>
      <c r="I1561" s="6"/>
      <c r="J1561" s="6"/>
      <c r="K1561" s="6"/>
      <c r="M1561" s="6"/>
      <c r="N1561" s="6"/>
      <c r="O1561" s="6"/>
    </row>
    <row r="1562" spans="2:15" x14ac:dyDescent="0.25">
      <c r="B1562" s="6"/>
      <c r="C1562" s="6"/>
      <c r="D1562" s="6"/>
      <c r="E1562" s="6"/>
      <c r="F1562" s="6"/>
      <c r="G1562" s="6"/>
      <c r="H1562" s="5"/>
      <c r="I1562" s="6"/>
      <c r="J1562" s="6"/>
      <c r="K1562" s="6"/>
      <c r="M1562" s="6"/>
      <c r="N1562" s="6"/>
      <c r="O1562" s="6"/>
    </row>
    <row r="1563" spans="2:15" x14ac:dyDescent="0.25">
      <c r="B1563" s="6"/>
      <c r="C1563" s="6"/>
      <c r="D1563" s="6"/>
      <c r="E1563" s="6"/>
      <c r="F1563" s="6"/>
      <c r="G1563" s="6"/>
      <c r="H1563" s="5"/>
      <c r="I1563" s="6"/>
      <c r="J1563" s="6"/>
      <c r="K1563" s="6"/>
      <c r="M1563" s="6"/>
      <c r="N1563" s="6"/>
      <c r="O1563" s="6"/>
    </row>
    <row r="1564" spans="2:15" x14ac:dyDescent="0.25">
      <c r="B1564" s="6"/>
      <c r="C1564" s="6"/>
      <c r="D1564" s="6"/>
      <c r="E1564" s="6"/>
      <c r="F1564" s="6"/>
      <c r="G1564" s="6"/>
      <c r="H1564" s="5"/>
      <c r="I1564" s="6"/>
      <c r="J1564" s="6"/>
      <c r="K1564" s="6"/>
      <c r="M1564" s="6"/>
      <c r="N1564" s="6"/>
      <c r="O1564" s="6"/>
    </row>
    <row r="1565" spans="2:15" x14ac:dyDescent="0.25">
      <c r="B1565" s="6"/>
      <c r="C1565" s="6"/>
      <c r="D1565" s="6"/>
      <c r="E1565" s="6"/>
      <c r="F1565" s="6"/>
      <c r="G1565" s="6"/>
      <c r="H1565" s="5"/>
      <c r="I1565" s="6"/>
      <c r="J1565" s="6"/>
      <c r="K1565" s="6"/>
      <c r="M1565" s="6"/>
      <c r="N1565" s="6"/>
      <c r="O1565" s="6"/>
    </row>
    <row r="1566" spans="2:15" x14ac:dyDescent="0.25">
      <c r="B1566" s="6"/>
      <c r="C1566" s="6"/>
      <c r="D1566" s="6"/>
      <c r="E1566" s="6"/>
      <c r="F1566" s="6"/>
      <c r="G1566" s="6"/>
      <c r="H1566" s="5"/>
      <c r="I1566" s="6"/>
      <c r="J1566" s="6"/>
      <c r="K1566" s="6"/>
      <c r="M1566" s="6"/>
      <c r="N1566" s="6"/>
      <c r="O1566" s="6"/>
    </row>
    <row r="1567" spans="2:15" x14ac:dyDescent="0.25">
      <c r="B1567" s="6"/>
      <c r="C1567" s="6"/>
      <c r="D1567" s="6"/>
      <c r="E1567" s="6"/>
      <c r="F1567" s="6"/>
      <c r="G1567" s="6"/>
      <c r="H1567" s="5"/>
      <c r="I1567" s="6"/>
      <c r="J1567" s="6"/>
      <c r="K1567" s="6"/>
      <c r="M1567" s="6"/>
      <c r="N1567" s="6"/>
      <c r="O1567" s="6"/>
    </row>
    <row r="1568" spans="2:15" x14ac:dyDescent="0.25">
      <c r="B1568" s="6"/>
      <c r="C1568" s="6"/>
      <c r="D1568" s="6"/>
      <c r="E1568" s="6"/>
      <c r="F1568" s="6"/>
      <c r="G1568" s="6"/>
      <c r="H1568" s="5"/>
      <c r="I1568" s="6"/>
      <c r="J1568" s="6"/>
      <c r="K1568" s="6"/>
      <c r="M1568" s="6"/>
      <c r="N1568" s="6"/>
      <c r="O1568" s="6"/>
    </row>
    <row r="1569" spans="2:15" x14ac:dyDescent="0.25">
      <c r="B1569" s="6"/>
      <c r="C1569" s="6"/>
      <c r="D1569" s="6"/>
      <c r="E1569" s="6"/>
      <c r="F1569" s="6"/>
      <c r="G1569" s="6"/>
      <c r="H1569" s="5"/>
      <c r="I1569" s="6"/>
      <c r="J1569" s="6"/>
      <c r="K1569" s="6"/>
      <c r="M1569" s="6"/>
      <c r="N1569" s="6"/>
      <c r="O1569" s="6"/>
    </row>
    <row r="1570" spans="2:15" x14ac:dyDescent="0.25">
      <c r="B1570" s="6"/>
      <c r="C1570" s="6"/>
      <c r="D1570" s="6"/>
      <c r="E1570" s="6"/>
      <c r="F1570" s="6"/>
      <c r="G1570" s="6"/>
      <c r="H1570" s="5"/>
      <c r="I1570" s="6"/>
      <c r="J1570" s="6"/>
      <c r="K1570" s="6"/>
      <c r="M1570" s="6"/>
      <c r="N1570" s="6"/>
      <c r="O1570" s="6"/>
    </row>
    <row r="1571" spans="2:15" x14ac:dyDescent="0.25">
      <c r="B1571" s="6"/>
      <c r="C1571" s="6"/>
      <c r="D1571" s="6"/>
      <c r="E1571" s="6"/>
      <c r="F1571" s="6"/>
      <c r="G1571" s="6"/>
      <c r="H1571" s="5"/>
      <c r="I1571" s="6"/>
      <c r="J1571" s="6"/>
      <c r="K1571" s="6"/>
      <c r="M1571" s="6"/>
      <c r="N1571" s="6"/>
      <c r="O1571" s="6"/>
    </row>
    <row r="1572" spans="2:15" x14ac:dyDescent="0.25">
      <c r="B1572" s="6"/>
      <c r="C1572" s="6"/>
      <c r="D1572" s="6"/>
      <c r="E1572" s="6"/>
      <c r="F1572" s="6"/>
      <c r="G1572" s="6"/>
      <c r="H1572" s="5"/>
      <c r="I1572" s="6"/>
      <c r="J1572" s="6"/>
      <c r="K1572" s="6"/>
      <c r="M1572" s="6"/>
      <c r="N1572" s="6"/>
      <c r="O1572" s="6"/>
    </row>
    <row r="1573" spans="2:15" x14ac:dyDescent="0.25">
      <c r="B1573" s="6"/>
      <c r="C1573" s="6"/>
      <c r="D1573" s="6"/>
      <c r="E1573" s="6"/>
      <c r="F1573" s="6"/>
      <c r="G1573" s="6"/>
      <c r="H1573" s="5"/>
      <c r="I1573" s="6"/>
      <c r="J1573" s="6"/>
      <c r="K1573" s="6"/>
      <c r="M1573" s="6"/>
      <c r="N1573" s="6"/>
      <c r="O1573" s="6"/>
    </row>
    <row r="1574" spans="2:15" x14ac:dyDescent="0.25">
      <c r="B1574" s="6"/>
      <c r="C1574" s="6"/>
      <c r="D1574" s="6"/>
      <c r="E1574" s="6"/>
      <c r="F1574" s="6"/>
      <c r="G1574" s="6"/>
      <c r="H1574" s="5"/>
      <c r="I1574" s="6"/>
      <c r="J1574" s="6"/>
      <c r="K1574" s="6"/>
      <c r="M1574" s="6"/>
      <c r="N1574" s="6"/>
      <c r="O1574" s="6"/>
    </row>
    <row r="1575" spans="2:15" x14ac:dyDescent="0.25">
      <c r="B1575" s="6"/>
      <c r="C1575" s="6"/>
      <c r="D1575" s="6"/>
      <c r="E1575" s="6"/>
      <c r="F1575" s="6"/>
      <c r="G1575" s="6"/>
      <c r="H1575" s="5"/>
      <c r="I1575" s="6"/>
      <c r="J1575" s="6"/>
      <c r="K1575" s="6"/>
      <c r="M1575" s="6"/>
      <c r="N1575" s="6"/>
      <c r="O1575" s="6"/>
    </row>
    <row r="1576" spans="2:15" x14ac:dyDescent="0.25">
      <c r="B1576" s="6"/>
      <c r="C1576" s="6"/>
      <c r="D1576" s="6"/>
      <c r="E1576" s="6"/>
      <c r="F1576" s="6"/>
      <c r="G1576" s="6"/>
      <c r="H1576" s="5"/>
      <c r="I1576" s="6"/>
      <c r="J1576" s="6"/>
      <c r="K1576" s="6"/>
      <c r="M1576" s="6"/>
      <c r="N1576" s="6"/>
      <c r="O1576" s="6"/>
    </row>
    <row r="1577" spans="2:15" x14ac:dyDescent="0.25">
      <c r="B1577" s="6"/>
      <c r="C1577" s="6"/>
      <c r="D1577" s="6"/>
      <c r="E1577" s="6"/>
      <c r="F1577" s="6"/>
      <c r="G1577" s="6"/>
      <c r="H1577" s="5"/>
      <c r="I1577" s="6"/>
      <c r="J1577" s="6"/>
      <c r="K1577" s="6"/>
      <c r="M1577" s="6"/>
      <c r="N1577" s="6"/>
      <c r="O1577" s="6"/>
    </row>
    <row r="1578" spans="2:15" x14ac:dyDescent="0.25">
      <c r="B1578" s="6"/>
      <c r="C1578" s="6"/>
      <c r="D1578" s="6"/>
      <c r="E1578" s="6"/>
      <c r="F1578" s="6"/>
      <c r="G1578" s="6"/>
      <c r="H1578" s="5"/>
      <c r="I1578" s="6"/>
      <c r="J1578" s="6"/>
      <c r="K1578" s="6"/>
      <c r="M1578" s="6"/>
      <c r="N1578" s="6"/>
      <c r="O1578" s="6"/>
    </row>
    <row r="1579" spans="2:15" x14ac:dyDescent="0.25">
      <c r="B1579" s="6"/>
      <c r="C1579" s="6"/>
      <c r="D1579" s="6"/>
      <c r="E1579" s="6"/>
      <c r="F1579" s="6"/>
      <c r="G1579" s="6"/>
      <c r="H1579" s="5"/>
      <c r="I1579" s="6"/>
      <c r="J1579" s="6"/>
      <c r="K1579" s="6"/>
      <c r="M1579" s="6"/>
      <c r="N1579" s="6"/>
      <c r="O1579" s="6"/>
    </row>
    <row r="1580" spans="2:15" x14ac:dyDescent="0.25">
      <c r="B1580" s="6"/>
      <c r="C1580" s="6"/>
      <c r="D1580" s="6"/>
      <c r="E1580" s="6"/>
      <c r="F1580" s="6"/>
      <c r="G1580" s="6"/>
      <c r="H1580" s="5"/>
      <c r="I1580" s="6"/>
      <c r="J1580" s="6"/>
      <c r="K1580" s="6"/>
      <c r="M1580" s="6"/>
      <c r="N1580" s="6"/>
      <c r="O1580" s="6"/>
    </row>
    <row r="1581" spans="2:15" x14ac:dyDescent="0.25">
      <c r="B1581" s="6"/>
      <c r="C1581" s="6"/>
      <c r="D1581" s="6"/>
      <c r="E1581" s="6"/>
      <c r="F1581" s="6"/>
      <c r="G1581" s="6"/>
      <c r="H1581" s="5"/>
      <c r="I1581" s="6"/>
      <c r="J1581" s="6"/>
      <c r="K1581" s="6"/>
      <c r="M1581" s="6"/>
      <c r="N1581" s="6"/>
      <c r="O1581" s="6"/>
    </row>
    <row r="1582" spans="2:15" x14ac:dyDescent="0.25">
      <c r="B1582" s="6"/>
      <c r="C1582" s="6"/>
      <c r="D1582" s="6"/>
      <c r="E1582" s="6"/>
      <c r="F1582" s="6"/>
      <c r="G1582" s="6"/>
      <c r="H1582" s="5"/>
      <c r="I1582" s="6"/>
      <c r="J1582" s="6"/>
      <c r="K1582" s="6"/>
      <c r="M1582" s="6"/>
      <c r="N1582" s="6"/>
      <c r="O1582" s="6"/>
    </row>
    <row r="1583" spans="2:15" x14ac:dyDescent="0.25">
      <c r="B1583" s="6"/>
      <c r="C1583" s="6"/>
      <c r="D1583" s="6"/>
      <c r="E1583" s="6"/>
      <c r="F1583" s="6"/>
      <c r="G1583" s="6"/>
      <c r="H1583" s="5"/>
      <c r="I1583" s="6"/>
      <c r="J1583" s="6"/>
      <c r="K1583" s="6"/>
      <c r="M1583" s="6"/>
      <c r="N1583" s="6"/>
      <c r="O1583" s="6"/>
    </row>
    <row r="1584" spans="2:15" x14ac:dyDescent="0.25">
      <c r="B1584" s="6"/>
      <c r="C1584" s="6"/>
      <c r="D1584" s="6"/>
      <c r="E1584" s="6"/>
      <c r="F1584" s="6"/>
      <c r="G1584" s="6"/>
      <c r="H1584" s="5"/>
      <c r="I1584" s="6"/>
      <c r="J1584" s="6"/>
      <c r="K1584" s="6"/>
      <c r="M1584" s="6"/>
      <c r="N1584" s="6"/>
      <c r="O1584" s="6"/>
    </row>
    <row r="1585" spans="2:15" x14ac:dyDescent="0.25">
      <c r="B1585" s="6"/>
      <c r="C1585" s="6"/>
      <c r="D1585" s="6"/>
      <c r="E1585" s="6"/>
      <c r="F1585" s="6"/>
      <c r="G1585" s="6"/>
      <c r="H1585" s="5"/>
      <c r="I1585" s="6"/>
      <c r="J1585" s="6"/>
      <c r="K1585" s="6"/>
      <c r="M1585" s="6"/>
      <c r="N1585" s="6"/>
      <c r="O1585" s="6"/>
    </row>
    <row r="1586" spans="2:15" x14ac:dyDescent="0.25">
      <c r="B1586" s="6"/>
      <c r="C1586" s="6"/>
      <c r="D1586" s="6"/>
      <c r="E1586" s="6"/>
      <c r="F1586" s="6"/>
      <c r="G1586" s="6"/>
      <c r="H1586" s="5"/>
      <c r="I1586" s="6"/>
      <c r="J1586" s="6"/>
      <c r="K1586" s="6"/>
      <c r="M1586" s="6"/>
      <c r="N1586" s="6"/>
      <c r="O1586" s="6"/>
    </row>
    <row r="1587" spans="2:15" x14ac:dyDescent="0.25">
      <c r="B1587" s="6"/>
      <c r="C1587" s="6"/>
      <c r="D1587" s="6"/>
      <c r="E1587" s="6"/>
      <c r="F1587" s="6"/>
      <c r="G1587" s="6"/>
      <c r="H1587" s="5"/>
      <c r="I1587" s="6"/>
      <c r="J1587" s="6"/>
      <c r="K1587" s="6"/>
      <c r="M1587" s="6"/>
      <c r="N1587" s="6"/>
      <c r="O1587" s="6"/>
    </row>
    <row r="1588" spans="2:15" x14ac:dyDescent="0.25">
      <c r="B1588" s="6"/>
      <c r="C1588" s="6"/>
      <c r="D1588" s="6"/>
      <c r="E1588" s="6"/>
      <c r="F1588" s="6"/>
      <c r="G1588" s="6"/>
      <c r="H1588" s="5"/>
      <c r="I1588" s="6"/>
      <c r="J1588" s="6"/>
      <c r="K1588" s="6"/>
      <c r="M1588" s="6"/>
      <c r="N1588" s="6"/>
      <c r="O1588" s="6"/>
    </row>
    <row r="1589" spans="2:15" x14ac:dyDescent="0.25">
      <c r="B1589" s="6"/>
      <c r="C1589" s="6"/>
      <c r="D1589" s="6"/>
      <c r="E1589" s="6"/>
      <c r="F1589" s="6"/>
      <c r="G1589" s="6"/>
      <c r="H1589" s="5"/>
      <c r="I1589" s="6"/>
      <c r="J1589" s="6"/>
      <c r="K1589" s="6"/>
      <c r="M1589" s="6"/>
      <c r="N1589" s="6"/>
      <c r="O1589" s="6"/>
    </row>
    <row r="1590" spans="2:15" x14ac:dyDescent="0.25">
      <c r="B1590" s="6"/>
      <c r="C1590" s="6"/>
      <c r="D1590" s="6"/>
      <c r="E1590" s="6"/>
      <c r="F1590" s="6"/>
      <c r="G1590" s="6"/>
      <c r="H1590" s="5"/>
      <c r="I1590" s="6"/>
      <c r="J1590" s="6"/>
      <c r="K1590" s="6"/>
      <c r="M1590" s="6"/>
      <c r="N1590" s="6"/>
      <c r="O1590" s="6"/>
    </row>
    <row r="1591" spans="2:15" x14ac:dyDescent="0.25">
      <c r="B1591" s="6"/>
      <c r="C1591" s="6"/>
      <c r="D1591" s="6"/>
      <c r="E1591" s="6"/>
      <c r="F1591" s="6"/>
      <c r="G1591" s="6"/>
      <c r="H1591" s="5"/>
      <c r="I1591" s="6"/>
      <c r="J1591" s="6"/>
      <c r="K1591" s="6"/>
      <c r="M1591" s="6"/>
      <c r="N1591" s="6"/>
      <c r="O1591" s="6"/>
    </row>
    <row r="1592" spans="2:15" x14ac:dyDescent="0.25">
      <c r="B1592" s="6"/>
      <c r="C1592" s="6"/>
      <c r="D1592" s="6"/>
      <c r="E1592" s="6"/>
      <c r="F1592" s="6"/>
      <c r="G1592" s="6"/>
      <c r="H1592" s="5"/>
      <c r="I1592" s="6"/>
      <c r="J1592" s="6"/>
      <c r="K1592" s="6"/>
      <c r="M1592" s="6"/>
      <c r="N1592" s="6"/>
      <c r="O1592" s="6"/>
    </row>
    <row r="1593" spans="2:15" x14ac:dyDescent="0.25">
      <c r="B1593" s="6"/>
      <c r="C1593" s="6"/>
      <c r="D1593" s="6"/>
      <c r="E1593" s="6"/>
      <c r="F1593" s="6"/>
      <c r="G1593" s="6"/>
      <c r="H1593" s="5"/>
      <c r="I1593" s="6"/>
      <c r="J1593" s="6"/>
      <c r="K1593" s="6"/>
      <c r="M1593" s="6"/>
      <c r="N1593" s="6"/>
      <c r="O1593" s="6"/>
    </row>
    <row r="1594" spans="2:15" x14ac:dyDescent="0.25">
      <c r="B1594" s="6"/>
      <c r="C1594" s="6"/>
      <c r="D1594" s="6"/>
      <c r="E1594" s="6"/>
      <c r="F1594" s="6"/>
      <c r="G1594" s="6"/>
      <c r="H1594" s="5"/>
      <c r="I1594" s="6"/>
      <c r="J1594" s="6"/>
      <c r="K1594" s="6"/>
      <c r="M1594" s="6"/>
      <c r="N1594" s="6"/>
      <c r="O1594" s="6"/>
    </row>
    <row r="1595" spans="2:15" x14ac:dyDescent="0.25">
      <c r="B1595" s="6"/>
      <c r="C1595" s="6"/>
      <c r="D1595" s="6"/>
      <c r="E1595" s="6"/>
      <c r="F1595" s="6"/>
      <c r="G1595" s="6"/>
      <c r="H1595" s="5"/>
      <c r="I1595" s="6"/>
      <c r="J1595" s="6"/>
      <c r="K1595" s="6"/>
      <c r="M1595" s="6"/>
      <c r="N1595" s="6"/>
      <c r="O1595" s="6"/>
    </row>
    <row r="1596" spans="2:15" x14ac:dyDescent="0.25">
      <c r="B1596" s="6"/>
      <c r="C1596" s="6"/>
      <c r="D1596" s="6"/>
      <c r="E1596" s="6"/>
      <c r="F1596" s="6"/>
      <c r="G1596" s="6"/>
      <c r="H1596" s="5"/>
      <c r="I1596" s="6"/>
      <c r="J1596" s="6"/>
      <c r="K1596" s="6"/>
      <c r="M1596" s="6"/>
      <c r="N1596" s="6"/>
      <c r="O1596" s="6"/>
    </row>
    <row r="1597" spans="2:15" x14ac:dyDescent="0.25">
      <c r="B1597" s="6"/>
      <c r="C1597" s="6"/>
      <c r="D1597" s="6"/>
      <c r="E1597" s="6"/>
      <c r="F1597" s="6"/>
      <c r="G1597" s="6"/>
      <c r="H1597" s="5"/>
      <c r="I1597" s="6"/>
      <c r="J1597" s="6"/>
      <c r="K1597" s="6"/>
      <c r="M1597" s="6"/>
      <c r="N1597" s="6"/>
      <c r="O1597" s="6"/>
    </row>
    <row r="1598" spans="2:15" x14ac:dyDescent="0.25">
      <c r="B1598" s="6"/>
      <c r="C1598" s="6"/>
      <c r="D1598" s="6"/>
      <c r="E1598" s="6"/>
      <c r="F1598" s="6"/>
      <c r="G1598" s="6"/>
      <c r="H1598" s="5"/>
      <c r="I1598" s="6"/>
      <c r="J1598" s="6"/>
      <c r="K1598" s="6"/>
      <c r="M1598" s="6"/>
      <c r="N1598" s="6"/>
      <c r="O1598" s="6"/>
    </row>
    <row r="1599" spans="2:15" x14ac:dyDescent="0.25">
      <c r="B1599" s="6"/>
      <c r="C1599" s="6"/>
      <c r="D1599" s="6"/>
      <c r="E1599" s="6"/>
      <c r="F1599" s="6"/>
      <c r="G1599" s="6"/>
      <c r="H1599" s="5"/>
      <c r="I1599" s="6"/>
      <c r="J1599" s="6"/>
      <c r="K1599" s="6"/>
      <c r="M1599" s="6"/>
      <c r="N1599" s="6"/>
      <c r="O1599" s="6"/>
    </row>
    <row r="1600" spans="2:15" x14ac:dyDescent="0.25">
      <c r="B1600" s="6"/>
      <c r="C1600" s="6"/>
      <c r="D1600" s="6"/>
      <c r="E1600" s="6"/>
      <c r="F1600" s="6"/>
      <c r="G1600" s="6"/>
      <c r="H1600" s="5"/>
      <c r="I1600" s="6"/>
      <c r="J1600" s="6"/>
      <c r="K1600" s="6"/>
      <c r="M1600" s="6"/>
      <c r="N1600" s="6"/>
      <c r="O1600" s="6"/>
    </row>
    <row r="1601" spans="2:15" x14ac:dyDescent="0.25">
      <c r="B1601" s="6"/>
      <c r="C1601" s="6"/>
      <c r="D1601" s="6"/>
      <c r="E1601" s="6"/>
      <c r="F1601" s="6"/>
      <c r="G1601" s="6"/>
      <c r="H1601" s="5"/>
      <c r="I1601" s="6"/>
      <c r="J1601" s="6"/>
      <c r="K1601" s="6"/>
      <c r="M1601" s="6"/>
      <c r="N1601" s="6"/>
      <c r="O1601" s="6"/>
    </row>
    <row r="1602" spans="2:15" x14ac:dyDescent="0.25">
      <c r="B1602" s="6"/>
      <c r="C1602" s="6"/>
      <c r="D1602" s="6"/>
      <c r="E1602" s="6"/>
      <c r="F1602" s="6"/>
      <c r="G1602" s="6"/>
      <c r="H1602" s="5"/>
      <c r="I1602" s="6"/>
      <c r="J1602" s="6"/>
      <c r="K1602" s="6"/>
      <c r="M1602" s="6"/>
      <c r="N1602" s="6"/>
      <c r="O1602" s="6"/>
    </row>
    <row r="1603" spans="2:15" x14ac:dyDescent="0.25">
      <c r="B1603" s="6"/>
      <c r="C1603" s="6"/>
      <c r="D1603" s="6"/>
      <c r="E1603" s="6"/>
      <c r="F1603" s="6"/>
      <c r="G1603" s="6"/>
      <c r="H1603" s="5"/>
      <c r="I1603" s="6"/>
      <c r="J1603" s="6"/>
      <c r="K1603" s="6"/>
      <c r="M1603" s="6"/>
      <c r="N1603" s="6"/>
      <c r="O1603" s="6"/>
    </row>
    <row r="1604" spans="2:15" x14ac:dyDescent="0.25">
      <c r="B1604" s="6"/>
      <c r="C1604" s="6"/>
      <c r="D1604" s="6"/>
      <c r="E1604" s="6"/>
      <c r="F1604" s="6"/>
      <c r="G1604" s="6"/>
      <c r="H1604" s="5"/>
      <c r="I1604" s="6"/>
      <c r="J1604" s="6"/>
      <c r="K1604" s="6"/>
      <c r="M1604" s="6"/>
      <c r="N1604" s="6"/>
      <c r="O1604" s="6"/>
    </row>
    <row r="1605" spans="2:15" x14ac:dyDescent="0.25">
      <c r="B1605" s="6"/>
      <c r="C1605" s="6"/>
      <c r="D1605" s="6"/>
      <c r="E1605" s="6"/>
      <c r="F1605" s="6"/>
      <c r="G1605" s="6"/>
      <c r="H1605" s="5"/>
      <c r="I1605" s="6"/>
      <c r="J1605" s="6"/>
      <c r="K1605" s="6"/>
      <c r="M1605" s="6"/>
      <c r="N1605" s="6"/>
      <c r="O1605" s="6"/>
    </row>
    <row r="1606" spans="2:15" x14ac:dyDescent="0.25">
      <c r="B1606" s="6"/>
      <c r="C1606" s="6"/>
      <c r="D1606" s="6"/>
      <c r="E1606" s="6"/>
      <c r="F1606" s="6"/>
      <c r="G1606" s="6"/>
      <c r="H1606" s="5"/>
      <c r="I1606" s="6"/>
      <c r="J1606" s="6"/>
      <c r="K1606" s="6"/>
      <c r="M1606" s="6"/>
      <c r="N1606" s="6"/>
      <c r="O1606" s="6"/>
    </row>
    <row r="1607" spans="2:15" x14ac:dyDescent="0.25">
      <c r="B1607" s="6"/>
      <c r="C1607" s="6"/>
      <c r="D1607" s="6"/>
      <c r="E1607" s="6"/>
      <c r="F1607" s="6"/>
      <c r="G1607" s="6"/>
      <c r="H1607" s="5"/>
      <c r="I1607" s="6"/>
      <c r="J1607" s="6"/>
      <c r="K1607" s="6"/>
      <c r="M1607" s="6"/>
      <c r="N1607" s="6"/>
      <c r="O1607" s="6"/>
    </row>
    <row r="1608" spans="2:15" x14ac:dyDescent="0.25">
      <c r="B1608" s="6"/>
      <c r="C1608" s="6"/>
      <c r="D1608" s="6"/>
      <c r="E1608" s="6"/>
      <c r="F1608" s="6"/>
      <c r="G1608" s="6"/>
      <c r="H1608" s="5"/>
      <c r="I1608" s="6"/>
      <c r="J1608" s="6"/>
      <c r="K1608" s="6"/>
      <c r="M1608" s="6"/>
      <c r="N1608" s="6"/>
      <c r="O1608" s="6"/>
    </row>
    <row r="1609" spans="2:15" x14ac:dyDescent="0.25">
      <c r="B1609" s="6"/>
      <c r="C1609" s="6"/>
      <c r="D1609" s="6"/>
      <c r="E1609" s="6"/>
      <c r="F1609" s="6"/>
      <c r="G1609" s="6"/>
      <c r="H1609" s="5"/>
      <c r="I1609" s="6"/>
      <c r="J1609" s="6"/>
      <c r="K1609" s="6"/>
      <c r="M1609" s="6"/>
      <c r="N1609" s="6"/>
      <c r="O1609" s="6"/>
    </row>
    <row r="1610" spans="2:15" x14ac:dyDescent="0.25">
      <c r="B1610" s="6"/>
      <c r="C1610" s="6"/>
      <c r="D1610" s="6"/>
      <c r="E1610" s="6"/>
      <c r="F1610" s="6"/>
      <c r="G1610" s="6"/>
      <c r="H1610" s="5"/>
      <c r="I1610" s="6"/>
      <c r="J1610" s="6"/>
      <c r="K1610" s="6"/>
      <c r="M1610" s="6"/>
      <c r="N1610" s="6"/>
      <c r="O1610" s="6"/>
    </row>
    <row r="1611" spans="2:15" x14ac:dyDescent="0.25">
      <c r="B1611" s="6"/>
      <c r="C1611" s="6"/>
      <c r="D1611" s="6"/>
      <c r="E1611" s="6"/>
      <c r="F1611" s="6"/>
      <c r="G1611" s="6"/>
      <c r="H1611" s="5"/>
      <c r="I1611" s="6"/>
      <c r="J1611" s="6"/>
      <c r="K1611" s="6"/>
      <c r="M1611" s="6"/>
      <c r="N1611" s="6"/>
      <c r="O1611" s="6"/>
    </row>
    <row r="1612" spans="2:15" x14ac:dyDescent="0.25">
      <c r="B1612" s="6"/>
      <c r="C1612" s="6"/>
      <c r="D1612" s="6"/>
      <c r="E1612" s="6"/>
      <c r="F1612" s="6"/>
      <c r="G1612" s="6"/>
      <c r="H1612" s="5"/>
      <c r="I1612" s="6"/>
      <c r="J1612" s="6"/>
      <c r="K1612" s="6"/>
      <c r="M1612" s="6"/>
      <c r="N1612" s="6"/>
      <c r="O1612" s="6"/>
    </row>
    <row r="1613" spans="2:15" x14ac:dyDescent="0.25">
      <c r="B1613" s="6"/>
      <c r="C1613" s="6"/>
      <c r="D1613" s="6"/>
      <c r="E1613" s="6"/>
      <c r="F1613" s="6"/>
      <c r="G1613" s="6"/>
      <c r="H1613" s="5"/>
      <c r="I1613" s="6"/>
      <c r="J1613" s="6"/>
      <c r="K1613" s="6"/>
      <c r="M1613" s="6"/>
      <c r="N1613" s="6"/>
      <c r="O1613" s="6"/>
    </row>
    <row r="1614" spans="2:15" x14ac:dyDescent="0.25">
      <c r="B1614" s="6"/>
      <c r="C1614" s="6"/>
      <c r="D1614" s="6"/>
      <c r="E1614" s="6"/>
      <c r="F1614" s="6"/>
      <c r="G1614" s="6"/>
      <c r="H1614" s="5"/>
      <c r="I1614" s="6"/>
      <c r="J1614" s="6"/>
      <c r="K1614" s="6"/>
      <c r="M1614" s="6"/>
      <c r="N1614" s="6"/>
      <c r="O1614" s="6"/>
    </row>
    <row r="1615" spans="2:15" x14ac:dyDescent="0.25">
      <c r="B1615" s="6"/>
      <c r="C1615" s="6"/>
      <c r="D1615" s="6"/>
      <c r="E1615" s="6"/>
      <c r="F1615" s="6"/>
      <c r="G1615" s="6"/>
      <c r="H1615" s="5"/>
      <c r="I1615" s="6"/>
      <c r="J1615" s="6"/>
      <c r="K1615" s="6"/>
      <c r="M1615" s="6"/>
      <c r="N1615" s="6"/>
      <c r="O1615" s="6"/>
    </row>
    <row r="1616" spans="2:15" x14ac:dyDescent="0.25">
      <c r="B1616" s="6"/>
      <c r="C1616" s="6"/>
      <c r="D1616" s="6"/>
      <c r="E1616" s="6"/>
      <c r="F1616" s="6"/>
      <c r="G1616" s="6"/>
      <c r="H1616" s="5"/>
      <c r="I1616" s="6"/>
      <c r="J1616" s="6"/>
      <c r="K1616" s="6"/>
      <c r="M1616" s="6"/>
      <c r="N1616" s="6"/>
      <c r="O1616" s="6"/>
    </row>
    <row r="1617" spans="2:15" x14ac:dyDescent="0.25">
      <c r="B1617" s="6"/>
      <c r="C1617" s="6"/>
      <c r="D1617" s="6"/>
      <c r="E1617" s="6"/>
      <c r="F1617" s="6"/>
      <c r="G1617" s="6"/>
      <c r="H1617" s="5"/>
      <c r="I1617" s="6"/>
      <c r="J1617" s="6"/>
      <c r="K1617" s="6"/>
      <c r="M1617" s="6"/>
      <c r="N1617" s="6"/>
      <c r="O1617" s="6"/>
    </row>
    <row r="1618" spans="2:15" x14ac:dyDescent="0.25">
      <c r="B1618" s="6"/>
      <c r="C1618" s="6"/>
      <c r="D1618" s="6"/>
      <c r="E1618" s="6"/>
      <c r="F1618" s="6"/>
      <c r="G1618" s="6"/>
      <c r="H1618" s="5"/>
      <c r="I1618" s="6"/>
      <c r="J1618" s="6"/>
      <c r="K1618" s="6"/>
      <c r="M1618" s="6"/>
      <c r="N1618" s="6"/>
      <c r="O1618" s="6"/>
    </row>
    <row r="1619" spans="2:15" x14ac:dyDescent="0.25">
      <c r="B1619" s="6"/>
      <c r="C1619" s="6"/>
      <c r="D1619" s="6"/>
      <c r="E1619" s="6"/>
      <c r="F1619" s="6"/>
      <c r="G1619" s="6"/>
      <c r="H1619" s="5"/>
      <c r="I1619" s="6"/>
      <c r="J1619" s="6"/>
      <c r="K1619" s="6"/>
      <c r="M1619" s="6"/>
      <c r="N1619" s="6"/>
      <c r="O1619" s="6"/>
    </row>
    <row r="1620" spans="2:15" x14ac:dyDescent="0.25">
      <c r="B1620" s="6"/>
      <c r="C1620" s="6"/>
      <c r="D1620" s="6"/>
      <c r="E1620" s="6"/>
      <c r="F1620" s="6"/>
      <c r="G1620" s="6"/>
      <c r="H1620" s="5"/>
      <c r="I1620" s="6"/>
      <c r="J1620" s="6"/>
      <c r="K1620" s="6"/>
      <c r="M1620" s="6"/>
      <c r="N1620" s="6"/>
      <c r="O1620" s="6"/>
    </row>
    <row r="1621" spans="2:15" x14ac:dyDescent="0.25">
      <c r="B1621" s="6"/>
      <c r="C1621" s="6"/>
      <c r="D1621" s="6"/>
      <c r="E1621" s="6"/>
      <c r="F1621" s="6"/>
      <c r="G1621" s="6"/>
      <c r="H1621" s="5"/>
      <c r="I1621" s="6"/>
      <c r="J1621" s="6"/>
      <c r="K1621" s="6"/>
      <c r="M1621" s="6"/>
      <c r="N1621" s="6"/>
      <c r="O1621" s="6"/>
    </row>
    <row r="1622" spans="2:15" x14ac:dyDescent="0.25">
      <c r="B1622" s="6"/>
      <c r="C1622" s="6"/>
      <c r="D1622" s="6"/>
      <c r="E1622" s="6"/>
      <c r="F1622" s="6"/>
      <c r="G1622" s="6"/>
      <c r="H1622" s="5"/>
      <c r="I1622" s="6"/>
      <c r="J1622" s="6"/>
      <c r="K1622" s="6"/>
      <c r="M1622" s="6"/>
      <c r="N1622" s="6"/>
      <c r="O1622" s="6"/>
    </row>
    <row r="1623" spans="2:15" x14ac:dyDescent="0.25">
      <c r="B1623" s="6"/>
      <c r="C1623" s="6"/>
      <c r="D1623" s="6"/>
      <c r="E1623" s="6"/>
      <c r="F1623" s="6"/>
      <c r="G1623" s="6"/>
      <c r="H1623" s="5"/>
      <c r="I1623" s="6"/>
      <c r="J1623" s="6"/>
      <c r="K1623" s="6"/>
      <c r="M1623" s="6"/>
      <c r="N1623" s="6"/>
      <c r="O1623" s="6"/>
    </row>
    <row r="1624" spans="2:15" x14ac:dyDescent="0.25">
      <c r="B1624" s="6"/>
      <c r="C1624" s="6"/>
      <c r="D1624" s="6"/>
      <c r="E1624" s="6"/>
      <c r="F1624" s="6"/>
      <c r="G1624" s="6"/>
      <c r="H1624" s="5"/>
      <c r="I1624" s="6"/>
      <c r="J1624" s="6"/>
      <c r="K1624" s="6"/>
      <c r="M1624" s="6"/>
      <c r="N1624" s="6"/>
      <c r="O1624" s="6"/>
    </row>
    <row r="1625" spans="2:15" x14ac:dyDescent="0.25">
      <c r="B1625" s="6"/>
      <c r="C1625" s="6"/>
      <c r="D1625" s="6"/>
      <c r="E1625" s="6"/>
      <c r="F1625" s="6"/>
      <c r="G1625" s="6"/>
      <c r="H1625" s="5"/>
      <c r="I1625" s="6"/>
      <c r="J1625" s="6"/>
      <c r="K1625" s="6"/>
      <c r="M1625" s="6"/>
      <c r="N1625" s="6"/>
      <c r="O1625" s="6"/>
    </row>
    <row r="1626" spans="2:15" x14ac:dyDescent="0.25">
      <c r="B1626" s="6"/>
      <c r="C1626" s="6"/>
      <c r="D1626" s="6"/>
      <c r="E1626" s="6"/>
      <c r="F1626" s="6"/>
      <c r="G1626" s="6"/>
      <c r="H1626" s="5"/>
      <c r="I1626" s="6"/>
      <c r="J1626" s="6"/>
      <c r="K1626" s="6"/>
      <c r="M1626" s="6"/>
      <c r="N1626" s="6"/>
      <c r="O1626" s="6"/>
    </row>
    <row r="1627" spans="2:15" x14ac:dyDescent="0.25">
      <c r="B1627" s="6"/>
      <c r="C1627" s="6"/>
      <c r="D1627" s="6"/>
      <c r="E1627" s="6"/>
      <c r="F1627" s="6"/>
      <c r="G1627" s="6"/>
      <c r="H1627" s="5"/>
      <c r="I1627" s="6"/>
      <c r="J1627" s="6"/>
      <c r="K1627" s="6"/>
      <c r="M1627" s="6"/>
      <c r="N1627" s="6"/>
      <c r="O1627" s="6"/>
    </row>
    <row r="1628" spans="2:15" x14ac:dyDescent="0.25">
      <c r="B1628" s="6"/>
      <c r="C1628" s="6"/>
      <c r="D1628" s="6"/>
      <c r="E1628" s="6"/>
      <c r="F1628" s="6"/>
      <c r="G1628" s="6"/>
      <c r="H1628" s="5"/>
      <c r="I1628" s="6"/>
      <c r="J1628" s="6"/>
      <c r="K1628" s="6"/>
      <c r="M1628" s="6"/>
      <c r="N1628" s="6"/>
      <c r="O1628" s="6"/>
    </row>
    <row r="1629" spans="2:15" x14ac:dyDescent="0.25">
      <c r="B1629" s="6"/>
      <c r="C1629" s="6"/>
      <c r="D1629" s="6"/>
      <c r="E1629" s="6"/>
      <c r="F1629" s="6"/>
      <c r="G1629" s="6"/>
      <c r="H1629" s="5"/>
      <c r="I1629" s="6"/>
      <c r="J1629" s="6"/>
      <c r="K1629" s="6"/>
      <c r="M1629" s="6"/>
      <c r="N1629" s="6"/>
      <c r="O1629" s="6"/>
    </row>
    <row r="1630" spans="2:15" x14ac:dyDescent="0.25">
      <c r="B1630" s="6"/>
      <c r="C1630" s="6"/>
      <c r="D1630" s="6"/>
      <c r="E1630" s="6"/>
      <c r="F1630" s="6"/>
      <c r="G1630" s="6"/>
      <c r="H1630" s="5"/>
      <c r="I1630" s="6"/>
      <c r="J1630" s="6"/>
      <c r="K1630" s="6"/>
      <c r="M1630" s="6"/>
      <c r="N1630" s="6"/>
      <c r="O1630" s="6"/>
    </row>
    <row r="1631" spans="2:15" x14ac:dyDescent="0.25">
      <c r="B1631" s="6"/>
      <c r="C1631" s="6"/>
      <c r="D1631" s="6"/>
      <c r="E1631" s="6"/>
      <c r="F1631" s="6"/>
      <c r="G1631" s="6"/>
      <c r="H1631" s="5"/>
      <c r="I1631" s="6"/>
      <c r="J1631" s="6"/>
      <c r="K1631" s="6"/>
      <c r="M1631" s="6"/>
      <c r="N1631" s="6"/>
      <c r="O1631" s="6"/>
    </row>
    <row r="1632" spans="2:15" x14ac:dyDescent="0.25">
      <c r="B1632" s="6"/>
      <c r="C1632" s="6"/>
      <c r="D1632" s="6"/>
      <c r="E1632" s="6"/>
      <c r="F1632" s="6"/>
      <c r="G1632" s="6"/>
      <c r="H1632" s="5"/>
      <c r="I1632" s="6"/>
      <c r="J1632" s="6"/>
      <c r="K1632" s="6"/>
      <c r="M1632" s="6"/>
      <c r="N1632" s="6"/>
      <c r="O1632" s="6"/>
    </row>
    <row r="1633" spans="2:15" x14ac:dyDescent="0.25">
      <c r="B1633" s="6"/>
      <c r="C1633" s="6"/>
      <c r="D1633" s="6"/>
      <c r="E1633" s="6"/>
      <c r="F1633" s="6"/>
      <c r="G1633" s="6"/>
      <c r="H1633" s="5"/>
      <c r="I1633" s="6"/>
      <c r="J1633" s="6"/>
      <c r="K1633" s="6"/>
      <c r="M1633" s="6"/>
      <c r="N1633" s="6"/>
      <c r="O1633" s="6"/>
    </row>
    <row r="1634" spans="2:15" x14ac:dyDescent="0.25">
      <c r="B1634" s="6"/>
      <c r="C1634" s="6"/>
      <c r="D1634" s="6"/>
      <c r="E1634" s="6"/>
      <c r="F1634" s="6"/>
      <c r="G1634" s="6"/>
      <c r="H1634" s="5"/>
      <c r="I1634" s="6"/>
      <c r="J1634" s="6"/>
      <c r="K1634" s="6"/>
      <c r="M1634" s="6"/>
      <c r="N1634" s="6"/>
      <c r="O1634" s="6"/>
    </row>
    <row r="1635" spans="2:15" x14ac:dyDescent="0.25">
      <c r="B1635" s="6"/>
      <c r="C1635" s="6"/>
      <c r="D1635" s="6"/>
      <c r="E1635" s="6"/>
      <c r="F1635" s="6"/>
      <c r="G1635" s="6"/>
      <c r="H1635" s="5"/>
      <c r="I1635" s="6"/>
      <c r="J1635" s="6"/>
      <c r="K1635" s="6"/>
      <c r="M1635" s="6"/>
      <c r="N1635" s="6"/>
      <c r="O1635" s="6"/>
    </row>
    <row r="1636" spans="2:15" x14ac:dyDescent="0.25">
      <c r="B1636" s="6"/>
      <c r="C1636" s="6"/>
      <c r="D1636" s="6"/>
      <c r="E1636" s="6"/>
      <c r="F1636" s="6"/>
      <c r="G1636" s="6"/>
      <c r="H1636" s="5"/>
      <c r="I1636" s="6"/>
      <c r="J1636" s="6"/>
      <c r="K1636" s="6"/>
      <c r="M1636" s="6"/>
      <c r="N1636" s="6"/>
      <c r="O1636" s="6"/>
    </row>
    <row r="1637" spans="2:15" x14ac:dyDescent="0.25">
      <c r="B1637" s="6"/>
      <c r="C1637" s="6"/>
      <c r="D1637" s="6"/>
      <c r="E1637" s="6"/>
      <c r="F1637" s="6"/>
      <c r="G1637" s="6"/>
      <c r="H1637" s="5"/>
      <c r="I1637" s="6"/>
      <c r="J1637" s="6"/>
      <c r="K1637" s="6"/>
      <c r="M1637" s="6"/>
      <c r="N1637" s="6"/>
      <c r="O1637" s="6"/>
    </row>
    <row r="1638" spans="2:15" x14ac:dyDescent="0.25">
      <c r="B1638" s="6"/>
      <c r="C1638" s="6"/>
      <c r="D1638" s="6"/>
      <c r="E1638" s="6"/>
      <c r="F1638" s="6"/>
      <c r="G1638" s="6"/>
      <c r="H1638" s="5"/>
      <c r="I1638" s="6"/>
      <c r="J1638" s="6"/>
      <c r="K1638" s="6"/>
      <c r="M1638" s="6"/>
      <c r="N1638" s="6"/>
      <c r="O1638" s="6"/>
    </row>
    <row r="1639" spans="2:15" x14ac:dyDescent="0.25">
      <c r="B1639" s="6"/>
      <c r="C1639" s="6"/>
      <c r="D1639" s="6"/>
      <c r="E1639" s="6"/>
      <c r="F1639" s="6"/>
      <c r="G1639" s="6"/>
      <c r="H1639" s="5"/>
      <c r="I1639" s="6"/>
      <c r="J1639" s="6"/>
      <c r="K1639" s="6"/>
      <c r="M1639" s="6"/>
      <c r="N1639" s="6"/>
      <c r="O1639" s="6"/>
    </row>
    <row r="1640" spans="2:15" x14ac:dyDescent="0.25">
      <c r="B1640" s="6"/>
      <c r="C1640" s="6"/>
      <c r="D1640" s="6"/>
      <c r="E1640" s="6"/>
      <c r="F1640" s="6"/>
      <c r="G1640" s="6"/>
      <c r="H1640" s="5"/>
      <c r="I1640" s="6"/>
      <c r="J1640" s="6"/>
      <c r="K1640" s="6"/>
      <c r="M1640" s="6"/>
      <c r="N1640" s="6"/>
      <c r="O1640" s="6"/>
    </row>
    <row r="1641" spans="2:15" x14ac:dyDescent="0.25">
      <c r="B1641" s="6"/>
      <c r="C1641" s="6"/>
      <c r="D1641" s="6"/>
      <c r="E1641" s="6"/>
      <c r="F1641" s="6"/>
      <c r="G1641" s="6"/>
      <c r="H1641" s="5"/>
      <c r="I1641" s="6"/>
      <c r="J1641" s="6"/>
      <c r="K1641" s="6"/>
      <c r="M1641" s="6"/>
      <c r="N1641" s="6"/>
      <c r="O1641" s="6"/>
    </row>
    <row r="1642" spans="2:15" x14ac:dyDescent="0.25">
      <c r="B1642" s="6"/>
      <c r="C1642" s="6"/>
      <c r="D1642" s="6"/>
      <c r="E1642" s="6"/>
      <c r="F1642" s="6"/>
      <c r="G1642" s="6"/>
      <c r="H1642" s="5"/>
      <c r="I1642" s="6"/>
      <c r="J1642" s="6"/>
      <c r="K1642" s="6"/>
      <c r="M1642" s="6"/>
      <c r="N1642" s="6"/>
      <c r="O1642" s="6"/>
    </row>
    <row r="1643" spans="2:15" x14ac:dyDescent="0.25">
      <c r="B1643" s="6"/>
      <c r="C1643" s="6"/>
      <c r="D1643" s="6"/>
      <c r="E1643" s="6"/>
      <c r="F1643" s="6"/>
      <c r="G1643" s="6"/>
      <c r="H1643" s="5"/>
      <c r="I1643" s="6"/>
      <c r="J1643" s="6"/>
      <c r="K1643" s="6"/>
      <c r="M1643" s="6"/>
      <c r="N1643" s="6"/>
      <c r="O1643" s="6"/>
    </row>
    <row r="1644" spans="2:15" x14ac:dyDescent="0.25">
      <c r="B1644" s="6"/>
      <c r="C1644" s="6"/>
      <c r="D1644" s="6"/>
      <c r="E1644" s="6"/>
      <c r="F1644" s="6"/>
      <c r="G1644" s="6"/>
      <c r="H1644" s="5"/>
      <c r="I1644" s="6"/>
      <c r="J1644" s="6"/>
      <c r="K1644" s="6"/>
      <c r="M1644" s="6"/>
      <c r="N1644" s="6"/>
      <c r="O1644" s="6"/>
    </row>
    <row r="1645" spans="2:15" x14ac:dyDescent="0.25">
      <c r="B1645" s="6"/>
      <c r="C1645" s="6"/>
      <c r="D1645" s="6"/>
      <c r="E1645" s="6"/>
      <c r="F1645" s="6"/>
      <c r="G1645" s="6"/>
      <c r="H1645" s="5"/>
      <c r="I1645" s="6"/>
      <c r="J1645" s="6"/>
      <c r="K1645" s="6"/>
      <c r="M1645" s="6"/>
      <c r="N1645" s="6"/>
      <c r="O1645" s="6"/>
    </row>
    <row r="1646" spans="2:15" x14ac:dyDescent="0.25">
      <c r="B1646" s="6"/>
      <c r="C1646" s="6"/>
      <c r="D1646" s="6"/>
      <c r="E1646" s="6"/>
      <c r="F1646" s="6"/>
      <c r="G1646" s="6"/>
      <c r="H1646" s="5"/>
      <c r="I1646" s="6"/>
      <c r="J1646" s="6"/>
      <c r="K1646" s="6"/>
      <c r="M1646" s="6"/>
      <c r="N1646" s="6"/>
      <c r="O1646" s="6"/>
    </row>
    <row r="1647" spans="2:15" x14ac:dyDescent="0.25">
      <c r="B1647" s="6"/>
      <c r="C1647" s="6"/>
      <c r="D1647" s="6"/>
      <c r="E1647" s="6"/>
      <c r="F1647" s="6"/>
      <c r="G1647" s="6"/>
      <c r="H1647" s="5"/>
      <c r="I1647" s="6"/>
      <c r="J1647" s="6"/>
      <c r="K1647" s="6"/>
      <c r="M1647" s="6"/>
      <c r="N1647" s="6"/>
      <c r="O1647" s="6"/>
    </row>
    <row r="1648" spans="2:15" x14ac:dyDescent="0.25">
      <c r="B1648" s="6"/>
      <c r="C1648" s="6"/>
      <c r="D1648" s="6"/>
      <c r="E1648" s="6"/>
      <c r="F1648" s="6"/>
      <c r="G1648" s="6"/>
      <c r="H1648" s="5"/>
      <c r="I1648" s="6"/>
      <c r="J1648" s="6"/>
      <c r="K1648" s="6"/>
      <c r="M1648" s="6"/>
      <c r="N1648" s="6"/>
      <c r="O1648" s="6"/>
    </row>
    <row r="1649" spans="2:15" x14ac:dyDescent="0.25">
      <c r="B1649" s="6"/>
      <c r="C1649" s="6"/>
      <c r="D1649" s="6"/>
      <c r="E1649" s="6"/>
      <c r="F1649" s="6"/>
      <c r="G1649" s="6"/>
      <c r="H1649" s="5"/>
      <c r="I1649" s="6"/>
      <c r="J1649" s="6"/>
      <c r="K1649" s="6"/>
      <c r="M1649" s="6"/>
      <c r="N1649" s="6"/>
      <c r="O1649" s="6"/>
    </row>
    <row r="1650" spans="2:15" x14ac:dyDescent="0.25">
      <c r="B1650" s="6"/>
      <c r="C1650" s="6"/>
      <c r="D1650" s="6"/>
      <c r="E1650" s="6"/>
      <c r="F1650" s="6"/>
      <c r="G1650" s="6"/>
      <c r="H1650" s="5"/>
      <c r="I1650" s="6"/>
      <c r="J1650" s="6"/>
      <c r="K1650" s="6"/>
      <c r="M1650" s="6"/>
      <c r="N1650" s="6"/>
      <c r="O1650" s="6"/>
    </row>
    <row r="1651" spans="2:15" x14ac:dyDescent="0.25">
      <c r="B1651" s="6"/>
      <c r="C1651" s="6"/>
      <c r="D1651" s="6"/>
      <c r="E1651" s="6"/>
      <c r="F1651" s="6"/>
      <c r="G1651" s="6"/>
      <c r="H1651" s="5"/>
      <c r="I1651" s="6"/>
      <c r="J1651" s="6"/>
      <c r="K1651" s="6"/>
      <c r="M1651" s="6"/>
      <c r="N1651" s="6"/>
      <c r="O1651" s="6"/>
    </row>
    <row r="1652" spans="2:15" x14ac:dyDescent="0.25">
      <c r="B1652" s="6"/>
      <c r="C1652" s="6"/>
      <c r="D1652" s="6"/>
      <c r="E1652" s="6"/>
      <c r="F1652" s="6"/>
      <c r="G1652" s="6"/>
      <c r="H1652" s="5"/>
      <c r="I1652" s="6"/>
      <c r="J1652" s="6"/>
      <c r="K1652" s="6"/>
      <c r="M1652" s="6"/>
      <c r="N1652" s="6"/>
      <c r="O1652" s="6"/>
    </row>
    <row r="1653" spans="2:15" x14ac:dyDescent="0.25">
      <c r="B1653" s="6"/>
      <c r="C1653" s="6"/>
      <c r="D1653" s="6"/>
      <c r="E1653" s="6"/>
      <c r="F1653" s="6"/>
      <c r="G1653" s="6"/>
      <c r="H1653" s="5"/>
      <c r="I1653" s="6"/>
      <c r="J1653" s="6"/>
      <c r="K1653" s="6"/>
      <c r="M1653" s="6"/>
      <c r="N1653" s="6"/>
      <c r="O1653" s="6"/>
    </row>
    <row r="1654" spans="2:15" x14ac:dyDescent="0.25">
      <c r="B1654" s="6"/>
      <c r="C1654" s="6"/>
      <c r="D1654" s="6"/>
      <c r="E1654" s="6"/>
      <c r="F1654" s="6"/>
      <c r="G1654" s="6"/>
      <c r="H1654" s="5"/>
      <c r="I1654" s="6"/>
      <c r="J1654" s="6"/>
      <c r="K1654" s="6"/>
      <c r="M1654" s="6"/>
      <c r="N1654" s="6"/>
      <c r="O1654" s="6"/>
    </row>
    <row r="1655" spans="2:15" x14ac:dyDescent="0.25">
      <c r="B1655" s="6"/>
      <c r="C1655" s="6"/>
      <c r="D1655" s="6"/>
      <c r="E1655" s="6"/>
      <c r="F1655" s="6"/>
      <c r="G1655" s="6"/>
      <c r="H1655" s="5"/>
      <c r="I1655" s="6"/>
      <c r="J1655" s="6"/>
      <c r="K1655" s="6"/>
      <c r="M1655" s="6"/>
      <c r="N1655" s="6"/>
      <c r="O1655" s="6"/>
    </row>
    <row r="1656" spans="2:15" x14ac:dyDescent="0.25">
      <c r="B1656" s="6"/>
      <c r="C1656" s="6"/>
      <c r="D1656" s="6"/>
      <c r="E1656" s="6"/>
      <c r="F1656" s="6"/>
      <c r="G1656" s="6"/>
      <c r="H1656" s="5"/>
      <c r="I1656" s="6"/>
      <c r="J1656" s="6"/>
      <c r="K1656" s="6"/>
      <c r="M1656" s="6"/>
      <c r="N1656" s="6"/>
      <c r="O1656" s="6"/>
    </row>
    <row r="1657" spans="2:15" x14ac:dyDescent="0.25">
      <c r="B1657" s="6"/>
      <c r="C1657" s="6"/>
      <c r="D1657" s="6"/>
      <c r="E1657" s="6"/>
      <c r="F1657" s="6"/>
      <c r="G1657" s="6"/>
      <c r="H1657" s="5"/>
      <c r="I1657" s="6"/>
      <c r="J1657" s="6"/>
      <c r="K1657" s="6"/>
      <c r="M1657" s="6"/>
      <c r="N1657" s="6"/>
      <c r="O1657" s="6"/>
    </row>
    <row r="1658" spans="2:15" x14ac:dyDescent="0.25">
      <c r="B1658" s="6"/>
      <c r="C1658" s="6"/>
      <c r="D1658" s="6"/>
      <c r="E1658" s="6"/>
      <c r="F1658" s="6"/>
      <c r="G1658" s="6"/>
      <c r="H1658" s="5"/>
      <c r="I1658" s="6"/>
      <c r="J1658" s="6"/>
      <c r="K1658" s="6"/>
      <c r="M1658" s="6"/>
      <c r="N1658" s="6"/>
      <c r="O1658" s="6"/>
    </row>
    <row r="1659" spans="2:15" x14ac:dyDescent="0.25">
      <c r="B1659" s="6"/>
      <c r="C1659" s="6"/>
      <c r="D1659" s="6"/>
      <c r="E1659" s="6"/>
      <c r="F1659" s="6"/>
      <c r="G1659" s="6"/>
      <c r="H1659" s="5"/>
      <c r="I1659" s="6"/>
      <c r="J1659" s="6"/>
      <c r="K1659" s="6"/>
      <c r="M1659" s="6"/>
      <c r="N1659" s="6"/>
      <c r="O1659" s="6"/>
    </row>
    <row r="1660" spans="2:15" x14ac:dyDescent="0.25">
      <c r="B1660" s="6"/>
      <c r="C1660" s="6"/>
      <c r="D1660" s="6"/>
      <c r="E1660" s="6"/>
      <c r="F1660" s="6"/>
      <c r="G1660" s="6"/>
      <c r="H1660" s="5"/>
      <c r="I1660" s="6"/>
      <c r="J1660" s="6"/>
      <c r="K1660" s="6"/>
      <c r="M1660" s="6"/>
      <c r="N1660" s="6"/>
      <c r="O1660" s="6"/>
    </row>
    <row r="1661" spans="2:15" x14ac:dyDescent="0.25">
      <c r="B1661" s="6"/>
      <c r="C1661" s="6"/>
      <c r="D1661" s="6"/>
      <c r="E1661" s="6"/>
      <c r="F1661" s="6"/>
      <c r="G1661" s="6"/>
      <c r="H1661" s="5"/>
      <c r="I1661" s="6"/>
      <c r="J1661" s="6"/>
      <c r="K1661" s="6"/>
      <c r="M1661" s="6"/>
      <c r="N1661" s="6"/>
      <c r="O1661" s="6"/>
    </row>
    <row r="1662" spans="2:15" x14ac:dyDescent="0.25">
      <c r="B1662" s="6"/>
      <c r="C1662" s="6"/>
      <c r="D1662" s="6"/>
      <c r="E1662" s="6"/>
      <c r="F1662" s="6"/>
      <c r="G1662" s="6"/>
      <c r="H1662" s="5"/>
      <c r="I1662" s="6"/>
      <c r="J1662" s="6"/>
      <c r="K1662" s="6"/>
      <c r="M1662" s="6"/>
      <c r="N1662" s="6"/>
      <c r="O1662" s="6"/>
    </row>
    <row r="1663" spans="2:15" x14ac:dyDescent="0.25">
      <c r="B1663" s="6"/>
      <c r="C1663" s="6"/>
      <c r="D1663" s="6"/>
      <c r="E1663" s="6"/>
      <c r="F1663" s="6"/>
      <c r="G1663" s="6"/>
      <c r="H1663" s="5"/>
      <c r="I1663" s="6"/>
      <c r="J1663" s="6"/>
      <c r="K1663" s="6"/>
      <c r="M1663" s="6"/>
      <c r="N1663" s="6"/>
      <c r="O1663" s="6"/>
    </row>
    <row r="1664" spans="2:15" x14ac:dyDescent="0.25">
      <c r="B1664" s="6"/>
      <c r="C1664" s="6"/>
      <c r="D1664" s="6"/>
      <c r="E1664" s="6"/>
      <c r="F1664" s="6"/>
      <c r="G1664" s="6"/>
      <c r="H1664" s="5"/>
      <c r="I1664" s="6"/>
      <c r="J1664" s="6"/>
      <c r="K1664" s="6"/>
      <c r="M1664" s="6"/>
      <c r="N1664" s="6"/>
      <c r="O1664" s="6"/>
    </row>
    <row r="1665" spans="2:15" x14ac:dyDescent="0.25">
      <c r="B1665" s="6"/>
      <c r="C1665" s="6"/>
      <c r="D1665" s="6"/>
      <c r="E1665" s="6"/>
      <c r="F1665" s="6"/>
      <c r="G1665" s="6"/>
      <c r="H1665" s="5"/>
      <c r="I1665" s="6"/>
      <c r="J1665" s="6"/>
      <c r="K1665" s="6"/>
      <c r="M1665" s="6"/>
      <c r="N1665" s="6"/>
      <c r="O1665" s="6"/>
    </row>
    <row r="1666" spans="2:15" x14ac:dyDescent="0.25">
      <c r="B1666" s="6"/>
      <c r="C1666" s="6"/>
      <c r="D1666" s="6"/>
      <c r="E1666" s="6"/>
      <c r="F1666" s="6"/>
      <c r="G1666" s="6"/>
      <c r="H1666" s="5"/>
      <c r="I1666" s="6"/>
      <c r="J1666" s="6"/>
      <c r="K1666" s="6"/>
      <c r="M1666" s="6"/>
      <c r="N1666" s="6"/>
      <c r="O1666" s="6"/>
    </row>
    <row r="1667" spans="2:15" x14ac:dyDescent="0.25">
      <c r="B1667" s="6"/>
      <c r="C1667" s="6"/>
      <c r="D1667" s="6"/>
      <c r="E1667" s="6"/>
      <c r="F1667" s="6"/>
      <c r="G1667" s="6"/>
      <c r="H1667" s="5"/>
      <c r="I1667" s="6"/>
      <c r="J1667" s="6"/>
      <c r="K1667" s="6"/>
      <c r="M1667" s="6"/>
      <c r="N1667" s="6"/>
      <c r="O1667" s="6"/>
    </row>
    <row r="1668" spans="2:15" x14ac:dyDescent="0.25">
      <c r="B1668" s="6"/>
      <c r="C1668" s="6"/>
      <c r="D1668" s="6"/>
      <c r="E1668" s="6"/>
      <c r="F1668" s="6"/>
      <c r="G1668" s="6"/>
      <c r="H1668" s="5"/>
      <c r="I1668" s="6"/>
      <c r="J1668" s="6"/>
      <c r="K1668" s="6"/>
      <c r="M1668" s="6"/>
      <c r="N1668" s="6"/>
      <c r="O1668" s="6"/>
    </row>
    <row r="1669" spans="2:15" x14ac:dyDescent="0.25">
      <c r="B1669" s="6"/>
      <c r="C1669" s="6"/>
      <c r="D1669" s="6"/>
      <c r="E1669" s="6"/>
      <c r="F1669" s="6"/>
      <c r="G1669" s="6"/>
      <c r="H1669" s="5"/>
      <c r="I1669" s="6"/>
      <c r="J1669" s="6"/>
      <c r="K1669" s="6"/>
      <c r="M1669" s="6"/>
      <c r="N1669" s="6"/>
      <c r="O1669" s="6"/>
    </row>
    <row r="1670" spans="2:15" x14ac:dyDescent="0.25">
      <c r="B1670" s="6"/>
      <c r="C1670" s="6"/>
      <c r="D1670" s="6"/>
      <c r="E1670" s="6"/>
      <c r="F1670" s="6"/>
      <c r="G1670" s="6"/>
      <c r="H1670" s="5"/>
      <c r="I1670" s="6"/>
      <c r="J1670" s="6"/>
      <c r="K1670" s="6"/>
      <c r="M1670" s="6"/>
      <c r="N1670" s="6"/>
      <c r="O1670" s="6"/>
    </row>
    <row r="1671" spans="2:15" x14ac:dyDescent="0.25">
      <c r="B1671" s="6"/>
      <c r="C1671" s="6"/>
      <c r="D1671" s="6"/>
      <c r="E1671" s="6"/>
      <c r="F1671" s="6"/>
      <c r="G1671" s="6"/>
      <c r="H1671" s="5"/>
      <c r="I1671" s="6"/>
      <c r="J1671" s="6"/>
      <c r="K1671" s="6"/>
      <c r="M1671" s="6"/>
      <c r="N1671" s="6"/>
      <c r="O1671" s="6"/>
    </row>
    <row r="1672" spans="2:15" x14ac:dyDescent="0.25">
      <c r="B1672" s="6"/>
      <c r="C1672" s="6"/>
      <c r="D1672" s="6"/>
      <c r="E1672" s="6"/>
      <c r="F1672" s="6"/>
      <c r="G1672" s="6"/>
      <c r="H1672" s="5"/>
      <c r="I1672" s="6"/>
      <c r="J1672" s="6"/>
      <c r="K1672" s="6"/>
      <c r="M1672" s="6"/>
      <c r="N1672" s="6"/>
      <c r="O1672" s="6"/>
    </row>
    <row r="1673" spans="2:15" x14ac:dyDescent="0.25">
      <c r="B1673" s="6"/>
      <c r="C1673" s="6"/>
      <c r="D1673" s="6"/>
      <c r="E1673" s="6"/>
      <c r="F1673" s="6"/>
      <c r="G1673" s="6"/>
      <c r="H1673" s="5"/>
      <c r="I1673" s="6"/>
      <c r="J1673" s="6"/>
      <c r="K1673" s="6"/>
      <c r="M1673" s="6"/>
      <c r="N1673" s="6"/>
      <c r="O1673" s="6"/>
    </row>
    <row r="1674" spans="2:15" x14ac:dyDescent="0.25">
      <c r="B1674" s="6"/>
      <c r="C1674" s="6"/>
      <c r="D1674" s="6"/>
      <c r="E1674" s="6"/>
      <c r="F1674" s="6"/>
      <c r="G1674" s="6"/>
      <c r="H1674" s="5"/>
      <c r="I1674" s="6"/>
      <c r="J1674" s="6"/>
      <c r="K1674" s="6"/>
      <c r="M1674" s="6"/>
      <c r="N1674" s="6"/>
      <c r="O1674" s="6"/>
    </row>
    <row r="1675" spans="2:15" x14ac:dyDescent="0.25">
      <c r="B1675" s="6"/>
      <c r="C1675" s="6"/>
      <c r="D1675" s="6"/>
      <c r="E1675" s="6"/>
      <c r="F1675" s="6"/>
      <c r="G1675" s="6"/>
      <c r="H1675" s="5"/>
      <c r="I1675" s="6"/>
      <c r="J1675" s="6"/>
      <c r="K1675" s="6"/>
      <c r="M1675" s="6"/>
      <c r="N1675" s="6"/>
      <c r="O1675" s="6"/>
    </row>
    <row r="1676" spans="2:15" x14ac:dyDescent="0.25">
      <c r="B1676" s="6"/>
      <c r="C1676" s="6"/>
      <c r="D1676" s="6"/>
      <c r="E1676" s="6"/>
      <c r="F1676" s="6"/>
      <c r="G1676" s="6"/>
      <c r="H1676" s="5"/>
      <c r="I1676" s="6"/>
      <c r="J1676" s="6"/>
      <c r="K1676" s="6"/>
      <c r="M1676" s="6"/>
      <c r="N1676" s="6"/>
      <c r="O1676" s="6"/>
    </row>
    <row r="1677" spans="2:15" x14ac:dyDescent="0.25">
      <c r="B1677" s="6"/>
      <c r="C1677" s="6"/>
      <c r="D1677" s="6"/>
      <c r="E1677" s="6"/>
      <c r="F1677" s="6"/>
      <c r="G1677" s="6"/>
      <c r="H1677" s="5"/>
      <c r="I1677" s="6"/>
      <c r="J1677" s="6"/>
      <c r="K1677" s="6"/>
      <c r="M1677" s="6"/>
      <c r="N1677" s="6"/>
      <c r="O1677" s="6"/>
    </row>
    <row r="1678" spans="2:15" x14ac:dyDescent="0.25">
      <c r="B1678" s="6"/>
      <c r="C1678" s="6"/>
      <c r="D1678" s="6"/>
      <c r="E1678" s="6"/>
      <c r="F1678" s="6"/>
      <c r="G1678" s="6"/>
      <c r="H1678" s="5"/>
      <c r="I1678" s="6"/>
      <c r="J1678" s="6"/>
      <c r="K1678" s="6"/>
      <c r="M1678" s="6"/>
      <c r="N1678" s="6"/>
      <c r="O1678" s="6"/>
    </row>
    <row r="1679" spans="2:15" x14ac:dyDescent="0.25">
      <c r="B1679" s="6"/>
      <c r="C1679" s="6"/>
      <c r="D1679" s="6"/>
      <c r="E1679" s="6"/>
      <c r="F1679" s="6"/>
      <c r="G1679" s="6"/>
      <c r="H1679" s="5"/>
      <c r="I1679" s="6"/>
      <c r="J1679" s="6"/>
      <c r="K1679" s="6"/>
      <c r="M1679" s="6"/>
      <c r="N1679" s="6"/>
      <c r="O1679" s="6"/>
    </row>
    <row r="1680" spans="2:15" x14ac:dyDescent="0.25">
      <c r="B1680" s="6"/>
      <c r="C1680" s="6"/>
      <c r="D1680" s="6"/>
      <c r="E1680" s="6"/>
      <c r="F1680" s="6"/>
      <c r="G1680" s="6"/>
      <c r="H1680" s="5"/>
      <c r="I1680" s="6"/>
      <c r="J1680" s="6"/>
      <c r="K1680" s="6"/>
      <c r="M1680" s="6"/>
      <c r="N1680" s="6"/>
      <c r="O1680" s="6"/>
    </row>
    <row r="1681" spans="2:15" x14ac:dyDescent="0.25">
      <c r="B1681" s="6"/>
      <c r="C1681" s="6"/>
      <c r="D1681" s="6"/>
      <c r="E1681" s="6"/>
      <c r="F1681" s="6"/>
      <c r="G1681" s="6"/>
      <c r="H1681" s="5"/>
      <c r="I1681" s="6"/>
      <c r="J1681" s="6"/>
      <c r="K1681" s="6"/>
      <c r="M1681" s="6"/>
      <c r="N1681" s="6"/>
      <c r="O1681" s="6"/>
    </row>
    <row r="1682" spans="2:15" x14ac:dyDescent="0.25">
      <c r="B1682" s="6"/>
      <c r="C1682" s="6"/>
      <c r="D1682" s="6"/>
      <c r="E1682" s="6"/>
      <c r="F1682" s="6"/>
      <c r="G1682" s="6"/>
      <c r="H1682" s="5"/>
      <c r="I1682" s="6"/>
      <c r="J1682" s="6"/>
      <c r="K1682" s="6"/>
      <c r="M1682" s="6"/>
      <c r="N1682" s="6"/>
      <c r="O1682" s="6"/>
    </row>
    <row r="1683" spans="2:15" x14ac:dyDescent="0.25">
      <c r="B1683" s="6"/>
      <c r="C1683" s="6"/>
      <c r="D1683" s="6"/>
      <c r="E1683" s="6"/>
      <c r="F1683" s="6"/>
      <c r="G1683" s="6"/>
      <c r="H1683" s="5"/>
      <c r="I1683" s="6"/>
      <c r="J1683" s="6"/>
      <c r="K1683" s="6"/>
      <c r="M1683" s="6"/>
      <c r="N1683" s="6"/>
      <c r="O1683" s="6"/>
    </row>
    <row r="1684" spans="2:15" x14ac:dyDescent="0.25">
      <c r="B1684" s="6"/>
      <c r="C1684" s="6"/>
      <c r="D1684" s="6"/>
      <c r="E1684" s="6"/>
      <c r="F1684" s="6"/>
      <c r="G1684" s="6"/>
      <c r="H1684" s="5"/>
      <c r="I1684" s="6"/>
      <c r="J1684" s="6"/>
      <c r="K1684" s="6"/>
      <c r="M1684" s="6"/>
      <c r="N1684" s="6"/>
      <c r="O1684" s="6"/>
    </row>
    <row r="1685" spans="2:15" x14ac:dyDescent="0.25">
      <c r="B1685" s="6"/>
      <c r="C1685" s="6"/>
      <c r="D1685" s="6"/>
      <c r="E1685" s="6"/>
      <c r="F1685" s="6"/>
      <c r="G1685" s="6"/>
      <c r="H1685" s="5"/>
      <c r="I1685" s="6"/>
      <c r="J1685" s="6"/>
      <c r="K1685" s="6"/>
      <c r="M1685" s="6"/>
      <c r="N1685" s="6"/>
      <c r="O1685" s="6"/>
    </row>
    <row r="1686" spans="2:15" x14ac:dyDescent="0.25">
      <c r="B1686" s="6"/>
      <c r="C1686" s="6"/>
      <c r="D1686" s="6"/>
      <c r="E1686" s="6"/>
      <c r="F1686" s="6"/>
      <c r="G1686" s="6"/>
      <c r="H1686" s="5"/>
      <c r="I1686" s="6"/>
      <c r="J1686" s="6"/>
      <c r="K1686" s="6"/>
      <c r="M1686" s="6"/>
      <c r="N1686" s="6"/>
      <c r="O1686" s="6"/>
    </row>
    <row r="1687" spans="2:15" x14ac:dyDescent="0.25">
      <c r="B1687" s="6"/>
      <c r="C1687" s="6"/>
      <c r="D1687" s="6"/>
      <c r="E1687" s="6"/>
      <c r="F1687" s="6"/>
      <c r="G1687" s="6"/>
      <c r="H1687" s="5"/>
      <c r="I1687" s="6"/>
      <c r="J1687" s="6"/>
      <c r="K1687" s="6"/>
      <c r="M1687" s="6"/>
      <c r="N1687" s="6"/>
      <c r="O1687" s="6"/>
    </row>
    <row r="1688" spans="2:15" x14ac:dyDescent="0.25">
      <c r="B1688" s="6"/>
      <c r="C1688" s="6"/>
      <c r="D1688" s="6"/>
      <c r="E1688" s="6"/>
      <c r="F1688" s="6"/>
      <c r="G1688" s="6"/>
      <c r="H1688" s="5"/>
      <c r="I1688" s="6"/>
      <c r="J1688" s="6"/>
      <c r="K1688" s="6"/>
      <c r="M1688" s="6"/>
      <c r="N1688" s="6"/>
      <c r="O1688" s="6"/>
    </row>
    <row r="1689" spans="2:15" x14ac:dyDescent="0.25">
      <c r="B1689" s="6"/>
      <c r="C1689" s="6"/>
      <c r="D1689" s="6"/>
      <c r="E1689" s="6"/>
      <c r="F1689" s="6"/>
      <c r="G1689" s="6"/>
      <c r="H1689" s="5"/>
      <c r="I1689" s="6"/>
      <c r="J1689" s="6"/>
      <c r="K1689" s="6"/>
      <c r="M1689" s="6"/>
      <c r="N1689" s="6"/>
      <c r="O1689" s="6"/>
    </row>
    <row r="1690" spans="2:15" x14ac:dyDescent="0.25">
      <c r="B1690" s="6"/>
      <c r="C1690" s="6"/>
      <c r="D1690" s="6"/>
      <c r="E1690" s="6"/>
      <c r="F1690" s="6"/>
      <c r="G1690" s="6"/>
      <c r="H1690" s="5"/>
      <c r="I1690" s="6"/>
      <c r="J1690" s="6"/>
      <c r="K1690" s="6"/>
      <c r="M1690" s="6"/>
      <c r="N1690" s="6"/>
      <c r="O1690" s="6"/>
    </row>
    <row r="1691" spans="2:15" x14ac:dyDescent="0.25">
      <c r="B1691" s="6"/>
      <c r="C1691" s="6"/>
      <c r="D1691" s="6"/>
      <c r="E1691" s="6"/>
      <c r="F1691" s="6"/>
      <c r="G1691" s="6"/>
      <c r="H1691" s="5"/>
      <c r="I1691" s="6"/>
      <c r="J1691" s="6"/>
      <c r="K1691" s="6"/>
      <c r="M1691" s="6"/>
      <c r="N1691" s="6"/>
      <c r="O1691" s="6"/>
    </row>
    <row r="1692" spans="2:15" x14ac:dyDescent="0.25">
      <c r="B1692" s="6"/>
      <c r="C1692" s="6"/>
      <c r="D1692" s="6"/>
      <c r="E1692" s="6"/>
      <c r="F1692" s="6"/>
      <c r="G1692" s="6"/>
      <c r="H1692" s="5"/>
      <c r="I1692" s="6"/>
      <c r="J1692" s="6"/>
      <c r="K1692" s="6"/>
      <c r="M1692" s="6"/>
      <c r="N1692" s="6"/>
      <c r="O1692" s="6"/>
    </row>
    <row r="1693" spans="2:15" x14ac:dyDescent="0.25">
      <c r="B1693" s="6"/>
      <c r="C1693" s="6"/>
      <c r="D1693" s="6"/>
      <c r="E1693" s="6"/>
      <c r="F1693" s="6"/>
      <c r="G1693" s="6"/>
      <c r="H1693" s="5"/>
      <c r="I1693" s="6"/>
      <c r="J1693" s="6"/>
      <c r="K1693" s="6"/>
      <c r="M1693" s="6"/>
      <c r="N1693" s="6"/>
      <c r="O1693" s="6"/>
    </row>
    <row r="1694" spans="2:15" x14ac:dyDescent="0.25">
      <c r="B1694" s="6"/>
      <c r="C1694" s="6"/>
      <c r="D1694" s="6"/>
      <c r="E1694" s="6"/>
      <c r="F1694" s="6"/>
      <c r="G1694" s="6"/>
      <c r="H1694" s="5"/>
      <c r="I1694" s="6"/>
      <c r="J1694" s="6"/>
      <c r="K1694" s="6"/>
      <c r="M1694" s="6"/>
      <c r="N1694" s="6"/>
      <c r="O1694" s="6"/>
    </row>
    <row r="1695" spans="2:15" x14ac:dyDescent="0.25">
      <c r="B1695" s="6"/>
      <c r="C1695" s="6"/>
      <c r="D1695" s="6"/>
      <c r="E1695" s="6"/>
      <c r="F1695" s="6"/>
      <c r="G1695" s="6"/>
      <c r="H1695" s="5"/>
      <c r="I1695" s="6"/>
      <c r="J1695" s="6"/>
      <c r="K1695" s="6"/>
      <c r="M1695" s="6"/>
      <c r="N1695" s="6"/>
      <c r="O1695" s="6"/>
    </row>
    <row r="1696" spans="2:15" x14ac:dyDescent="0.25">
      <c r="B1696" s="6"/>
      <c r="C1696" s="6"/>
      <c r="D1696" s="6"/>
      <c r="E1696" s="6"/>
      <c r="F1696" s="6"/>
      <c r="G1696" s="6"/>
      <c r="H1696" s="5"/>
      <c r="I1696" s="6"/>
      <c r="J1696" s="6"/>
      <c r="K1696" s="6"/>
      <c r="M1696" s="6"/>
      <c r="N1696" s="6"/>
      <c r="O1696" s="6"/>
    </row>
    <row r="1697" spans="2:15" x14ac:dyDescent="0.25">
      <c r="B1697" s="6"/>
      <c r="C1697" s="6"/>
      <c r="D1697" s="6"/>
      <c r="E1697" s="6"/>
      <c r="F1697" s="6"/>
      <c r="G1697" s="6"/>
      <c r="H1697" s="5"/>
      <c r="I1697" s="6"/>
      <c r="J1697" s="6"/>
      <c r="K1697" s="6"/>
      <c r="M1697" s="6"/>
      <c r="N1697" s="6"/>
      <c r="O1697" s="6"/>
    </row>
    <row r="1698" spans="2:15" x14ac:dyDescent="0.25">
      <c r="B1698" s="6"/>
      <c r="C1698" s="6"/>
      <c r="D1698" s="6"/>
      <c r="E1698" s="6"/>
      <c r="F1698" s="6"/>
      <c r="G1698" s="6"/>
      <c r="H1698" s="5"/>
      <c r="I1698" s="6"/>
      <c r="J1698" s="6"/>
      <c r="K1698" s="6"/>
      <c r="M1698" s="6"/>
      <c r="N1698" s="6"/>
      <c r="O1698" s="6"/>
    </row>
    <row r="1699" spans="2:15" x14ac:dyDescent="0.25">
      <c r="B1699" s="6"/>
      <c r="C1699" s="6"/>
      <c r="D1699" s="6"/>
      <c r="E1699" s="6"/>
      <c r="F1699" s="6"/>
      <c r="G1699" s="6"/>
      <c r="H1699" s="5"/>
      <c r="I1699" s="6"/>
      <c r="J1699" s="6"/>
      <c r="K1699" s="6"/>
      <c r="M1699" s="6"/>
      <c r="N1699" s="6"/>
      <c r="O1699" s="6"/>
    </row>
    <row r="1700" spans="2:15" x14ac:dyDescent="0.25">
      <c r="B1700" s="6"/>
      <c r="C1700" s="6"/>
      <c r="D1700" s="6"/>
      <c r="E1700" s="6"/>
      <c r="F1700" s="6"/>
      <c r="G1700" s="6"/>
      <c r="H1700" s="5"/>
      <c r="I1700" s="6"/>
      <c r="J1700" s="6"/>
      <c r="K1700" s="6"/>
      <c r="M1700" s="6"/>
      <c r="N1700" s="6"/>
      <c r="O1700" s="6"/>
    </row>
    <row r="1701" spans="2:15" x14ac:dyDescent="0.25">
      <c r="B1701" s="6"/>
      <c r="C1701" s="6"/>
      <c r="D1701" s="6"/>
      <c r="E1701" s="6"/>
      <c r="F1701" s="6"/>
      <c r="G1701" s="6"/>
      <c r="H1701" s="5"/>
      <c r="I1701" s="6"/>
      <c r="J1701" s="6"/>
      <c r="K1701" s="6"/>
      <c r="M1701" s="6"/>
      <c r="N1701" s="6"/>
      <c r="O1701" s="6"/>
    </row>
    <row r="1702" spans="2:15" x14ac:dyDescent="0.25">
      <c r="B1702" s="6"/>
      <c r="C1702" s="6"/>
      <c r="D1702" s="6"/>
      <c r="E1702" s="6"/>
      <c r="F1702" s="6"/>
      <c r="G1702" s="6"/>
      <c r="H1702" s="5"/>
      <c r="I1702" s="6"/>
      <c r="J1702" s="6"/>
      <c r="K1702" s="6"/>
      <c r="M1702" s="6"/>
      <c r="N1702" s="6"/>
      <c r="O1702" s="6"/>
    </row>
    <row r="1703" spans="2:15" x14ac:dyDescent="0.25">
      <c r="B1703" s="6"/>
      <c r="C1703" s="6"/>
      <c r="D1703" s="6"/>
      <c r="E1703" s="6"/>
      <c r="F1703" s="6"/>
      <c r="G1703" s="6"/>
      <c r="H1703" s="5"/>
      <c r="I1703" s="6"/>
      <c r="J1703" s="6"/>
      <c r="K1703" s="6"/>
      <c r="M1703" s="6"/>
      <c r="N1703" s="6"/>
      <c r="O1703" s="6"/>
    </row>
    <row r="1704" spans="2:15" x14ac:dyDescent="0.25">
      <c r="B1704" s="6"/>
      <c r="C1704" s="6"/>
      <c r="D1704" s="6"/>
      <c r="E1704" s="6"/>
      <c r="F1704" s="6"/>
      <c r="G1704" s="6"/>
      <c r="H1704" s="5"/>
      <c r="I1704" s="6"/>
      <c r="J1704" s="6"/>
      <c r="K1704" s="6"/>
      <c r="M1704" s="6"/>
      <c r="N1704" s="6"/>
      <c r="O1704" s="6"/>
    </row>
    <row r="1705" spans="2:15" x14ac:dyDescent="0.25">
      <c r="B1705" s="6"/>
      <c r="C1705" s="6"/>
      <c r="D1705" s="6"/>
      <c r="E1705" s="6"/>
      <c r="F1705" s="6"/>
      <c r="G1705" s="6"/>
      <c r="H1705" s="5"/>
      <c r="I1705" s="6"/>
      <c r="J1705" s="6"/>
      <c r="K1705" s="6"/>
      <c r="M1705" s="6"/>
      <c r="N1705" s="6"/>
      <c r="O1705" s="6"/>
    </row>
    <row r="1706" spans="2:15" x14ac:dyDescent="0.25">
      <c r="B1706" s="6"/>
      <c r="C1706" s="6"/>
      <c r="D1706" s="6"/>
      <c r="E1706" s="6"/>
      <c r="F1706" s="6"/>
      <c r="G1706" s="6"/>
      <c r="H1706" s="5"/>
      <c r="I1706" s="6"/>
      <c r="J1706" s="6"/>
      <c r="K1706" s="6"/>
      <c r="M1706" s="6"/>
      <c r="N1706" s="6"/>
      <c r="O1706" s="6"/>
    </row>
    <row r="1707" spans="2:15" x14ac:dyDescent="0.25">
      <c r="B1707" s="6"/>
      <c r="C1707" s="6"/>
      <c r="D1707" s="6"/>
      <c r="E1707" s="6"/>
      <c r="F1707" s="6"/>
      <c r="G1707" s="6"/>
      <c r="H1707" s="5"/>
      <c r="I1707" s="6"/>
      <c r="J1707" s="6"/>
      <c r="K1707" s="6"/>
      <c r="M1707" s="6"/>
      <c r="N1707" s="6"/>
      <c r="O1707" s="6"/>
    </row>
    <row r="1708" spans="2:15" x14ac:dyDescent="0.25">
      <c r="B1708" s="6"/>
      <c r="C1708" s="6"/>
      <c r="D1708" s="6"/>
      <c r="E1708" s="6"/>
      <c r="F1708" s="6"/>
      <c r="G1708" s="6"/>
      <c r="H1708" s="5"/>
      <c r="I1708" s="6"/>
      <c r="J1708" s="6"/>
      <c r="K1708" s="6"/>
      <c r="M1708" s="6"/>
      <c r="N1708" s="6"/>
      <c r="O1708" s="6"/>
    </row>
    <row r="1709" spans="2:15" x14ac:dyDescent="0.25">
      <c r="B1709" s="6"/>
      <c r="C1709" s="6"/>
      <c r="D1709" s="6"/>
      <c r="E1709" s="6"/>
      <c r="F1709" s="6"/>
      <c r="G1709" s="6"/>
      <c r="H1709" s="5"/>
      <c r="I1709" s="6"/>
      <c r="J1709" s="6"/>
      <c r="K1709" s="6"/>
      <c r="M1709" s="6"/>
      <c r="N1709" s="6"/>
      <c r="O1709" s="6"/>
    </row>
    <row r="1710" spans="2:15" x14ac:dyDescent="0.25">
      <c r="B1710" s="6"/>
      <c r="C1710" s="6"/>
      <c r="D1710" s="6"/>
      <c r="E1710" s="6"/>
      <c r="F1710" s="6"/>
      <c r="G1710" s="6"/>
      <c r="H1710" s="5"/>
      <c r="I1710" s="6"/>
      <c r="J1710" s="6"/>
      <c r="K1710" s="6"/>
      <c r="M1710" s="6"/>
      <c r="N1710" s="6"/>
      <c r="O1710" s="6"/>
    </row>
    <row r="1711" spans="2:15" x14ac:dyDescent="0.25">
      <c r="B1711" s="6"/>
      <c r="C1711" s="6"/>
      <c r="D1711" s="6"/>
      <c r="E1711" s="6"/>
      <c r="F1711" s="6"/>
      <c r="G1711" s="6"/>
      <c r="H1711" s="5"/>
      <c r="I1711" s="6"/>
      <c r="J1711" s="6"/>
      <c r="K1711" s="6"/>
      <c r="M1711" s="6"/>
      <c r="N1711" s="6"/>
      <c r="O1711" s="6"/>
    </row>
    <row r="1712" spans="2:15" x14ac:dyDescent="0.25">
      <c r="B1712" s="6"/>
      <c r="C1712" s="6"/>
      <c r="D1712" s="6"/>
      <c r="E1712" s="6"/>
      <c r="F1712" s="6"/>
      <c r="G1712" s="6"/>
      <c r="H1712" s="5"/>
      <c r="I1712" s="6"/>
      <c r="J1712" s="6"/>
      <c r="K1712" s="6"/>
      <c r="M1712" s="6"/>
      <c r="N1712" s="6"/>
      <c r="O1712" s="6"/>
    </row>
    <row r="1713" spans="2:15" x14ac:dyDescent="0.25">
      <c r="B1713" s="6"/>
      <c r="C1713" s="6"/>
      <c r="D1713" s="6"/>
      <c r="E1713" s="6"/>
      <c r="F1713" s="6"/>
      <c r="G1713" s="6"/>
      <c r="H1713" s="5"/>
      <c r="I1713" s="6"/>
      <c r="J1713" s="6"/>
      <c r="K1713" s="6"/>
      <c r="M1713" s="6"/>
      <c r="N1713" s="6"/>
      <c r="O1713" s="6"/>
    </row>
    <row r="1714" spans="2:15" x14ac:dyDescent="0.25">
      <c r="B1714" s="6"/>
      <c r="C1714" s="6"/>
      <c r="D1714" s="6"/>
      <c r="E1714" s="6"/>
      <c r="F1714" s="6"/>
      <c r="G1714" s="6"/>
      <c r="H1714" s="5"/>
      <c r="I1714" s="6"/>
      <c r="J1714" s="6"/>
      <c r="K1714" s="6"/>
      <c r="M1714" s="6"/>
      <c r="N1714" s="6"/>
      <c r="O1714" s="6"/>
    </row>
    <row r="1715" spans="2:15" x14ac:dyDescent="0.25">
      <c r="B1715" s="6"/>
      <c r="C1715" s="6"/>
      <c r="D1715" s="6"/>
      <c r="E1715" s="6"/>
      <c r="F1715" s="6"/>
      <c r="G1715" s="6"/>
      <c r="H1715" s="5"/>
      <c r="I1715" s="6"/>
      <c r="J1715" s="6"/>
      <c r="K1715" s="6"/>
      <c r="M1715" s="6"/>
      <c r="N1715" s="6"/>
      <c r="O1715" s="6"/>
    </row>
    <row r="1716" spans="2:15" x14ac:dyDescent="0.25">
      <c r="B1716" s="6"/>
      <c r="C1716" s="6"/>
      <c r="D1716" s="6"/>
      <c r="E1716" s="6"/>
      <c r="F1716" s="6"/>
      <c r="G1716" s="6"/>
      <c r="H1716" s="5"/>
      <c r="I1716" s="6"/>
      <c r="J1716" s="6"/>
      <c r="K1716" s="6"/>
      <c r="M1716" s="6"/>
      <c r="N1716" s="6"/>
      <c r="O1716" s="6"/>
    </row>
    <row r="1717" spans="2:15" x14ac:dyDescent="0.25">
      <c r="B1717" s="6"/>
      <c r="C1717" s="6"/>
      <c r="D1717" s="6"/>
      <c r="E1717" s="6"/>
      <c r="F1717" s="6"/>
      <c r="G1717" s="6"/>
      <c r="H1717" s="5"/>
      <c r="I1717" s="6"/>
      <c r="J1717" s="6"/>
      <c r="K1717" s="6"/>
      <c r="M1717" s="6"/>
      <c r="N1717" s="6"/>
      <c r="O1717" s="6"/>
    </row>
    <row r="1718" spans="2:15" x14ac:dyDescent="0.25">
      <c r="B1718" s="6"/>
      <c r="C1718" s="6"/>
      <c r="D1718" s="6"/>
      <c r="E1718" s="6"/>
      <c r="F1718" s="6"/>
      <c r="G1718" s="6"/>
      <c r="H1718" s="5"/>
      <c r="I1718" s="6"/>
      <c r="J1718" s="6"/>
      <c r="K1718" s="6"/>
      <c r="M1718" s="6"/>
      <c r="N1718" s="6"/>
      <c r="O1718" s="6"/>
    </row>
    <row r="1719" spans="2:15" x14ac:dyDescent="0.25">
      <c r="B1719" s="6"/>
      <c r="C1719" s="6"/>
      <c r="D1719" s="6"/>
      <c r="E1719" s="6"/>
      <c r="F1719" s="6"/>
      <c r="G1719" s="6"/>
      <c r="H1719" s="5"/>
      <c r="I1719" s="6"/>
      <c r="J1719" s="6"/>
      <c r="K1719" s="6"/>
      <c r="M1719" s="6"/>
      <c r="N1719" s="6"/>
      <c r="O1719" s="6"/>
    </row>
    <row r="1720" spans="2:15" x14ac:dyDescent="0.25">
      <c r="B1720" s="6"/>
      <c r="C1720" s="6"/>
      <c r="D1720" s="6"/>
      <c r="E1720" s="6"/>
      <c r="F1720" s="6"/>
      <c r="G1720" s="6"/>
      <c r="H1720" s="5"/>
      <c r="I1720" s="6"/>
      <c r="J1720" s="6"/>
      <c r="K1720" s="6"/>
      <c r="M1720" s="6"/>
      <c r="N1720" s="6"/>
      <c r="O1720" s="6"/>
    </row>
    <row r="1721" spans="2:15" x14ac:dyDescent="0.25">
      <c r="B1721" s="6"/>
      <c r="C1721" s="6"/>
      <c r="D1721" s="6"/>
      <c r="E1721" s="6"/>
      <c r="F1721" s="6"/>
      <c r="G1721" s="6"/>
      <c r="H1721" s="5"/>
      <c r="I1721" s="6"/>
      <c r="J1721" s="6"/>
      <c r="K1721" s="6"/>
      <c r="M1721" s="6"/>
      <c r="N1721" s="6"/>
      <c r="O1721" s="6"/>
    </row>
    <row r="1722" spans="2:15" x14ac:dyDescent="0.25">
      <c r="B1722" s="6"/>
      <c r="C1722" s="6"/>
      <c r="D1722" s="6"/>
      <c r="E1722" s="6"/>
      <c r="F1722" s="6"/>
      <c r="G1722" s="6"/>
      <c r="H1722" s="5"/>
      <c r="I1722" s="6"/>
      <c r="J1722" s="6"/>
      <c r="K1722" s="6"/>
      <c r="M1722" s="6"/>
      <c r="N1722" s="6"/>
      <c r="O1722" s="6"/>
    </row>
    <row r="1723" spans="2:15" x14ac:dyDescent="0.25">
      <c r="B1723" s="6"/>
      <c r="C1723" s="6"/>
      <c r="D1723" s="6"/>
      <c r="E1723" s="6"/>
      <c r="F1723" s="6"/>
      <c r="G1723" s="6"/>
      <c r="H1723" s="5"/>
      <c r="I1723" s="6"/>
      <c r="J1723" s="6"/>
      <c r="K1723" s="6"/>
      <c r="M1723" s="6"/>
      <c r="N1723" s="6"/>
      <c r="O1723" s="6"/>
    </row>
    <row r="1724" spans="2:15" x14ac:dyDescent="0.25">
      <c r="B1724" s="6"/>
      <c r="C1724" s="6"/>
      <c r="D1724" s="6"/>
      <c r="E1724" s="6"/>
      <c r="F1724" s="6"/>
      <c r="G1724" s="6"/>
      <c r="H1724" s="5"/>
      <c r="I1724" s="6"/>
      <c r="J1724" s="6"/>
      <c r="K1724" s="6"/>
      <c r="M1724" s="6"/>
      <c r="N1724" s="6"/>
      <c r="O1724" s="6"/>
    </row>
    <row r="1725" spans="2:15" x14ac:dyDescent="0.25">
      <c r="B1725" s="6"/>
      <c r="C1725" s="6"/>
      <c r="D1725" s="6"/>
      <c r="E1725" s="6"/>
      <c r="F1725" s="6"/>
      <c r="G1725" s="6"/>
      <c r="H1725" s="5"/>
      <c r="I1725" s="6"/>
      <c r="J1725" s="6"/>
      <c r="K1725" s="6"/>
      <c r="M1725" s="6"/>
      <c r="N1725" s="6"/>
      <c r="O1725" s="6"/>
    </row>
    <row r="1726" spans="2:15" x14ac:dyDescent="0.25">
      <c r="B1726" s="6"/>
      <c r="C1726" s="6"/>
      <c r="D1726" s="6"/>
      <c r="E1726" s="6"/>
      <c r="F1726" s="6"/>
      <c r="G1726" s="6"/>
      <c r="H1726" s="5"/>
      <c r="I1726" s="6"/>
      <c r="J1726" s="6"/>
      <c r="K1726" s="6"/>
      <c r="M1726" s="6"/>
      <c r="N1726" s="6"/>
      <c r="O1726" s="6"/>
    </row>
    <row r="1727" spans="2:15" x14ac:dyDescent="0.25">
      <c r="B1727" s="6"/>
      <c r="C1727" s="6"/>
      <c r="D1727" s="6"/>
      <c r="E1727" s="6"/>
      <c r="F1727" s="6"/>
      <c r="G1727" s="6"/>
      <c r="H1727" s="5"/>
      <c r="I1727" s="6"/>
      <c r="J1727" s="6"/>
      <c r="K1727" s="6"/>
      <c r="M1727" s="6"/>
      <c r="N1727" s="6"/>
      <c r="O1727" s="6"/>
    </row>
    <row r="1728" spans="2:15" x14ac:dyDescent="0.25">
      <c r="B1728" s="6"/>
      <c r="C1728" s="6"/>
      <c r="D1728" s="6"/>
      <c r="E1728" s="6"/>
      <c r="F1728" s="6"/>
      <c r="G1728" s="6"/>
      <c r="H1728" s="5"/>
      <c r="I1728" s="6"/>
      <c r="J1728" s="6"/>
      <c r="K1728" s="6"/>
      <c r="M1728" s="6"/>
      <c r="N1728" s="6"/>
      <c r="O1728" s="6"/>
    </row>
    <row r="1729" spans="2:15" x14ac:dyDescent="0.25">
      <c r="B1729" s="6"/>
      <c r="C1729" s="6"/>
      <c r="D1729" s="6"/>
      <c r="E1729" s="6"/>
      <c r="F1729" s="6"/>
      <c r="G1729" s="6"/>
      <c r="H1729" s="5"/>
      <c r="I1729" s="6"/>
      <c r="J1729" s="6"/>
      <c r="K1729" s="6"/>
      <c r="M1729" s="6"/>
      <c r="N1729" s="6"/>
      <c r="O1729" s="6"/>
    </row>
    <row r="1730" spans="2:15" x14ac:dyDescent="0.25">
      <c r="B1730" s="6"/>
      <c r="C1730" s="6"/>
      <c r="D1730" s="6"/>
      <c r="E1730" s="6"/>
      <c r="F1730" s="6"/>
      <c r="G1730" s="6"/>
      <c r="H1730" s="5"/>
      <c r="I1730" s="6"/>
      <c r="J1730" s="6"/>
      <c r="K1730" s="6"/>
      <c r="M1730" s="6"/>
      <c r="N1730" s="6"/>
      <c r="O1730" s="6"/>
    </row>
    <row r="1731" spans="2:15" x14ac:dyDescent="0.25">
      <c r="B1731" s="6"/>
      <c r="C1731" s="6"/>
      <c r="D1731" s="6"/>
      <c r="E1731" s="6"/>
      <c r="F1731" s="6"/>
      <c r="G1731" s="6"/>
      <c r="H1731" s="5"/>
      <c r="I1731" s="6"/>
      <c r="J1731" s="6"/>
      <c r="K1731" s="6"/>
      <c r="M1731" s="6"/>
      <c r="N1731" s="6"/>
      <c r="O1731" s="6"/>
    </row>
    <row r="1732" spans="2:15" x14ac:dyDescent="0.25">
      <c r="B1732" s="6"/>
      <c r="C1732" s="6"/>
      <c r="D1732" s="6"/>
      <c r="E1732" s="6"/>
      <c r="F1732" s="6"/>
      <c r="G1732" s="6"/>
      <c r="H1732" s="5"/>
      <c r="I1732" s="6"/>
      <c r="J1732" s="6"/>
      <c r="K1732" s="6"/>
      <c r="M1732" s="6"/>
      <c r="N1732" s="6"/>
      <c r="O1732" s="6"/>
    </row>
    <row r="1733" spans="2:15" x14ac:dyDescent="0.25">
      <c r="B1733" s="6"/>
      <c r="C1733" s="6"/>
      <c r="D1733" s="6"/>
      <c r="E1733" s="6"/>
      <c r="F1733" s="6"/>
      <c r="G1733" s="6"/>
      <c r="H1733" s="5"/>
      <c r="I1733" s="6"/>
      <c r="J1733" s="6"/>
      <c r="K1733" s="6"/>
      <c r="M1733" s="6"/>
      <c r="N1733" s="6"/>
      <c r="O1733" s="6"/>
    </row>
    <row r="1734" spans="2:15" x14ac:dyDescent="0.25">
      <c r="B1734" s="6"/>
      <c r="C1734" s="6"/>
      <c r="D1734" s="6"/>
      <c r="E1734" s="6"/>
      <c r="F1734" s="6"/>
      <c r="G1734" s="6"/>
      <c r="H1734" s="5"/>
      <c r="I1734" s="6"/>
      <c r="J1734" s="6"/>
      <c r="K1734" s="6"/>
      <c r="M1734" s="6"/>
      <c r="N1734" s="6"/>
      <c r="O1734" s="6"/>
    </row>
    <row r="1735" spans="2:15" x14ac:dyDescent="0.25">
      <c r="B1735" s="6"/>
      <c r="C1735" s="6"/>
      <c r="D1735" s="6"/>
      <c r="E1735" s="6"/>
      <c r="F1735" s="6"/>
      <c r="G1735" s="6"/>
      <c r="H1735" s="5"/>
      <c r="I1735" s="6"/>
      <c r="J1735" s="6"/>
      <c r="K1735" s="6"/>
      <c r="M1735" s="6"/>
      <c r="N1735" s="6"/>
      <c r="O1735" s="6"/>
    </row>
    <row r="1736" spans="2:15" x14ac:dyDescent="0.25">
      <c r="B1736" s="6"/>
      <c r="C1736" s="6"/>
      <c r="D1736" s="6"/>
      <c r="E1736" s="6"/>
      <c r="F1736" s="6"/>
      <c r="G1736" s="6"/>
      <c r="H1736" s="5"/>
      <c r="I1736" s="6"/>
      <c r="J1736" s="6"/>
      <c r="K1736" s="6"/>
      <c r="M1736" s="6"/>
      <c r="N1736" s="6"/>
      <c r="O1736" s="6"/>
    </row>
    <row r="1737" spans="2:15" x14ac:dyDescent="0.25">
      <c r="B1737" s="6"/>
      <c r="C1737" s="6"/>
      <c r="D1737" s="6"/>
      <c r="E1737" s="6"/>
      <c r="F1737" s="6"/>
      <c r="G1737" s="6"/>
      <c r="H1737" s="5"/>
      <c r="I1737" s="6"/>
      <c r="J1737" s="6"/>
      <c r="K1737" s="6"/>
      <c r="M1737" s="6"/>
      <c r="N1737" s="6"/>
      <c r="O1737" s="6"/>
    </row>
    <row r="1738" spans="2:15" x14ac:dyDescent="0.25">
      <c r="B1738" s="6"/>
      <c r="C1738" s="6"/>
      <c r="D1738" s="6"/>
      <c r="E1738" s="6"/>
      <c r="F1738" s="6"/>
      <c r="G1738" s="6"/>
      <c r="H1738" s="5"/>
      <c r="I1738" s="6"/>
      <c r="J1738" s="6"/>
      <c r="K1738" s="6"/>
      <c r="M1738" s="6"/>
      <c r="N1738" s="6"/>
      <c r="O1738" s="6"/>
    </row>
    <row r="1739" spans="2:15" x14ac:dyDescent="0.25">
      <c r="B1739" s="6"/>
      <c r="C1739" s="6"/>
      <c r="D1739" s="6"/>
      <c r="E1739" s="6"/>
      <c r="F1739" s="6"/>
      <c r="G1739" s="6"/>
      <c r="H1739" s="5"/>
      <c r="I1739" s="6"/>
      <c r="J1739" s="6"/>
      <c r="K1739" s="6"/>
      <c r="M1739" s="6"/>
      <c r="N1739" s="6"/>
      <c r="O1739" s="6"/>
    </row>
    <row r="1740" spans="2:15" x14ac:dyDescent="0.25">
      <c r="B1740" s="6"/>
      <c r="C1740" s="6"/>
      <c r="D1740" s="6"/>
      <c r="E1740" s="6"/>
      <c r="F1740" s="6"/>
      <c r="G1740" s="6"/>
      <c r="H1740" s="5"/>
      <c r="I1740" s="6"/>
      <c r="J1740" s="6"/>
      <c r="K1740" s="6"/>
      <c r="M1740" s="6"/>
      <c r="N1740" s="6"/>
      <c r="O1740" s="6"/>
    </row>
    <row r="1741" spans="2:15" x14ac:dyDescent="0.25">
      <c r="B1741" s="6"/>
      <c r="C1741" s="6"/>
      <c r="D1741" s="6"/>
      <c r="E1741" s="6"/>
      <c r="F1741" s="6"/>
      <c r="G1741" s="6"/>
      <c r="H1741" s="5"/>
      <c r="I1741" s="6"/>
      <c r="J1741" s="6"/>
      <c r="K1741" s="6"/>
      <c r="M1741" s="6"/>
      <c r="N1741" s="6"/>
      <c r="O1741" s="6"/>
    </row>
    <row r="1742" spans="2:15" x14ac:dyDescent="0.25">
      <c r="B1742" s="6"/>
      <c r="C1742" s="6"/>
      <c r="D1742" s="6"/>
      <c r="E1742" s="6"/>
      <c r="F1742" s="6"/>
      <c r="G1742" s="6"/>
      <c r="H1742" s="5"/>
      <c r="I1742" s="6"/>
      <c r="J1742" s="6"/>
      <c r="K1742" s="6"/>
      <c r="M1742" s="6"/>
      <c r="N1742" s="6"/>
      <c r="O1742" s="6"/>
    </row>
    <row r="1743" spans="2:15" x14ac:dyDescent="0.25">
      <c r="B1743" s="6"/>
      <c r="C1743" s="6"/>
      <c r="D1743" s="6"/>
      <c r="E1743" s="6"/>
      <c r="F1743" s="6"/>
      <c r="G1743" s="6"/>
      <c r="H1743" s="5"/>
      <c r="I1743" s="6"/>
      <c r="J1743" s="6"/>
      <c r="K1743" s="6"/>
      <c r="M1743" s="6"/>
      <c r="N1743" s="6"/>
      <c r="O1743" s="6"/>
    </row>
    <row r="1744" spans="2:15" x14ac:dyDescent="0.25">
      <c r="B1744" s="6"/>
      <c r="C1744" s="6"/>
      <c r="D1744" s="6"/>
      <c r="E1744" s="6"/>
      <c r="F1744" s="6"/>
      <c r="G1744" s="6"/>
      <c r="H1744" s="5"/>
      <c r="I1744" s="6"/>
      <c r="J1744" s="6"/>
      <c r="K1744" s="6"/>
      <c r="M1744" s="6"/>
      <c r="N1744" s="6"/>
      <c r="O1744" s="6"/>
    </row>
    <row r="1745" spans="2:15" x14ac:dyDescent="0.25">
      <c r="B1745" s="6"/>
      <c r="C1745" s="6"/>
      <c r="D1745" s="6"/>
      <c r="E1745" s="6"/>
      <c r="F1745" s="6"/>
      <c r="G1745" s="6"/>
      <c r="H1745" s="5"/>
      <c r="I1745" s="6"/>
      <c r="J1745" s="6"/>
      <c r="K1745" s="6"/>
      <c r="M1745" s="6"/>
      <c r="N1745" s="6"/>
      <c r="O1745" s="6"/>
    </row>
    <row r="1746" spans="2:15" x14ac:dyDescent="0.25">
      <c r="B1746" s="6"/>
      <c r="C1746" s="6"/>
      <c r="D1746" s="6"/>
      <c r="E1746" s="6"/>
      <c r="F1746" s="6"/>
      <c r="G1746" s="6"/>
      <c r="H1746" s="5"/>
      <c r="I1746" s="6"/>
      <c r="J1746" s="6"/>
      <c r="K1746" s="6"/>
      <c r="M1746" s="6"/>
      <c r="N1746" s="6"/>
      <c r="O1746" s="6"/>
    </row>
    <row r="1747" spans="2:15" x14ac:dyDescent="0.25">
      <c r="B1747" s="6"/>
      <c r="C1747" s="6"/>
      <c r="D1747" s="6"/>
      <c r="E1747" s="6"/>
      <c r="F1747" s="6"/>
      <c r="G1747" s="6"/>
      <c r="H1747" s="5"/>
      <c r="I1747" s="6"/>
      <c r="J1747" s="6"/>
      <c r="K1747" s="6"/>
      <c r="M1747" s="6"/>
      <c r="N1747" s="6"/>
      <c r="O1747" s="6"/>
    </row>
    <row r="1748" spans="2:15" x14ac:dyDescent="0.25">
      <c r="B1748" s="6"/>
      <c r="C1748" s="6"/>
      <c r="D1748" s="6"/>
      <c r="E1748" s="6"/>
      <c r="F1748" s="6"/>
      <c r="G1748" s="6"/>
      <c r="H1748" s="5"/>
      <c r="I1748" s="6"/>
      <c r="J1748" s="6"/>
      <c r="K1748" s="6"/>
      <c r="M1748" s="6"/>
      <c r="N1748" s="6"/>
      <c r="O1748" s="6"/>
    </row>
    <row r="1749" spans="2:15" x14ac:dyDescent="0.25">
      <c r="B1749" s="6"/>
      <c r="C1749" s="6"/>
      <c r="D1749" s="6"/>
      <c r="E1749" s="6"/>
      <c r="F1749" s="6"/>
      <c r="G1749" s="6"/>
      <c r="H1749" s="5"/>
      <c r="I1749" s="6"/>
      <c r="J1749" s="6"/>
      <c r="K1749" s="6"/>
      <c r="M1749" s="6"/>
      <c r="N1749" s="6"/>
      <c r="O1749" s="6"/>
    </row>
    <row r="1750" spans="2:15" x14ac:dyDescent="0.25">
      <c r="B1750" s="6"/>
      <c r="C1750" s="6"/>
      <c r="D1750" s="6"/>
      <c r="E1750" s="6"/>
      <c r="F1750" s="6"/>
      <c r="G1750" s="6"/>
      <c r="H1750" s="5"/>
      <c r="I1750" s="6"/>
      <c r="J1750" s="6"/>
      <c r="K1750" s="6"/>
      <c r="M1750" s="6"/>
      <c r="N1750" s="6"/>
      <c r="O1750" s="6"/>
    </row>
    <row r="1751" spans="2:15" x14ac:dyDescent="0.25">
      <c r="B1751" s="6"/>
      <c r="C1751" s="6"/>
      <c r="D1751" s="6"/>
      <c r="E1751" s="6"/>
      <c r="F1751" s="6"/>
      <c r="G1751" s="6"/>
      <c r="H1751" s="5"/>
      <c r="I1751" s="6"/>
      <c r="J1751" s="6"/>
      <c r="K1751" s="6"/>
      <c r="M1751" s="6"/>
      <c r="N1751" s="6"/>
      <c r="O1751" s="6"/>
    </row>
    <row r="1752" spans="2:15" x14ac:dyDescent="0.25">
      <c r="B1752" s="6"/>
      <c r="C1752" s="6"/>
      <c r="D1752" s="6"/>
      <c r="E1752" s="6"/>
      <c r="F1752" s="6"/>
      <c r="G1752" s="6"/>
      <c r="H1752" s="5"/>
      <c r="I1752" s="6"/>
      <c r="J1752" s="6"/>
      <c r="K1752" s="6"/>
      <c r="M1752" s="6"/>
      <c r="N1752" s="6"/>
      <c r="O1752" s="6"/>
    </row>
    <row r="1753" spans="2:15" x14ac:dyDescent="0.25">
      <c r="B1753" s="6"/>
      <c r="C1753" s="6"/>
      <c r="D1753" s="6"/>
      <c r="E1753" s="6"/>
      <c r="F1753" s="6"/>
      <c r="G1753" s="6"/>
      <c r="H1753" s="5"/>
      <c r="I1753" s="6"/>
      <c r="J1753" s="6"/>
      <c r="K1753" s="6"/>
      <c r="M1753" s="6"/>
      <c r="N1753" s="6"/>
      <c r="O1753" s="6"/>
    </row>
    <row r="1754" spans="2:15" x14ac:dyDescent="0.25">
      <c r="B1754" s="6"/>
      <c r="C1754" s="6"/>
      <c r="D1754" s="6"/>
      <c r="E1754" s="6"/>
      <c r="F1754" s="6"/>
      <c r="G1754" s="6"/>
      <c r="H1754" s="5"/>
      <c r="I1754" s="6"/>
      <c r="J1754" s="6"/>
      <c r="K1754" s="6"/>
      <c r="M1754" s="6"/>
      <c r="N1754" s="6"/>
      <c r="O1754" s="6"/>
    </row>
    <row r="1755" spans="2:15" x14ac:dyDescent="0.25">
      <c r="B1755" s="6"/>
      <c r="C1755" s="6"/>
      <c r="D1755" s="6"/>
      <c r="E1755" s="6"/>
      <c r="F1755" s="6"/>
      <c r="G1755" s="6"/>
      <c r="H1755" s="5"/>
      <c r="I1755" s="6"/>
      <c r="J1755" s="6"/>
      <c r="K1755" s="6"/>
      <c r="M1755" s="6"/>
      <c r="N1755" s="6"/>
      <c r="O1755" s="6"/>
    </row>
    <row r="1756" spans="2:15" x14ac:dyDescent="0.25">
      <c r="B1756" s="6"/>
      <c r="C1756" s="6"/>
      <c r="D1756" s="6"/>
      <c r="E1756" s="6"/>
      <c r="F1756" s="6"/>
      <c r="G1756" s="6"/>
      <c r="H1756" s="5"/>
      <c r="I1756" s="6"/>
      <c r="J1756" s="6"/>
      <c r="K1756" s="6"/>
      <c r="M1756" s="6"/>
      <c r="N1756" s="6"/>
      <c r="O1756" s="6"/>
    </row>
    <row r="1757" spans="2:15" x14ac:dyDescent="0.25">
      <c r="B1757" s="6"/>
      <c r="C1757" s="6"/>
      <c r="D1757" s="6"/>
      <c r="E1757" s="6"/>
      <c r="F1757" s="6"/>
      <c r="G1757" s="6"/>
      <c r="H1757" s="5"/>
      <c r="I1757" s="6"/>
      <c r="J1757" s="6"/>
      <c r="K1757" s="6"/>
      <c r="M1757" s="6"/>
      <c r="N1757" s="6"/>
      <c r="O1757" s="6"/>
    </row>
    <row r="1758" spans="2:15" x14ac:dyDescent="0.25">
      <c r="B1758" s="6"/>
      <c r="C1758" s="6"/>
      <c r="D1758" s="6"/>
      <c r="E1758" s="6"/>
      <c r="F1758" s="6"/>
      <c r="G1758" s="6"/>
      <c r="H1758" s="5"/>
      <c r="I1758" s="6"/>
      <c r="J1758" s="6"/>
      <c r="K1758" s="6"/>
      <c r="M1758" s="6"/>
      <c r="N1758" s="6"/>
      <c r="O1758" s="6"/>
    </row>
    <row r="1759" spans="2:15" x14ac:dyDescent="0.25">
      <c r="B1759" s="6"/>
      <c r="C1759" s="6"/>
      <c r="D1759" s="6"/>
      <c r="E1759" s="6"/>
      <c r="F1759" s="6"/>
      <c r="G1759" s="6"/>
      <c r="H1759" s="5"/>
      <c r="I1759" s="6"/>
      <c r="J1759" s="6"/>
      <c r="K1759" s="6"/>
      <c r="M1759" s="6"/>
      <c r="N1759" s="6"/>
      <c r="O1759" s="6"/>
    </row>
    <row r="1760" spans="2:15" x14ac:dyDescent="0.25">
      <c r="B1760" s="6"/>
      <c r="C1760" s="6"/>
      <c r="D1760" s="6"/>
      <c r="E1760" s="6"/>
      <c r="F1760" s="6"/>
      <c r="G1760" s="6"/>
      <c r="H1760" s="5"/>
      <c r="I1760" s="6"/>
      <c r="J1760" s="6"/>
      <c r="K1760" s="6"/>
      <c r="M1760" s="6"/>
      <c r="N1760" s="6"/>
      <c r="O1760" s="6"/>
    </row>
    <row r="1761" spans="2:15" x14ac:dyDescent="0.25">
      <c r="B1761" s="6"/>
      <c r="C1761" s="6"/>
      <c r="D1761" s="6"/>
      <c r="E1761" s="6"/>
      <c r="F1761" s="6"/>
      <c r="G1761" s="6"/>
      <c r="H1761" s="5"/>
      <c r="I1761" s="6"/>
      <c r="J1761" s="6"/>
      <c r="K1761" s="6"/>
      <c r="M1761" s="6"/>
      <c r="N1761" s="6"/>
      <c r="O1761" s="6"/>
    </row>
    <row r="1762" spans="2:15" x14ac:dyDescent="0.25">
      <c r="B1762" s="6"/>
      <c r="C1762" s="6"/>
      <c r="D1762" s="6"/>
      <c r="E1762" s="6"/>
      <c r="F1762" s="6"/>
      <c r="G1762" s="6"/>
      <c r="H1762" s="5"/>
      <c r="I1762" s="6"/>
      <c r="J1762" s="6"/>
      <c r="K1762" s="6"/>
      <c r="M1762" s="6"/>
      <c r="N1762" s="6"/>
      <c r="O1762" s="6"/>
    </row>
    <row r="1763" spans="2:15" x14ac:dyDescent="0.25">
      <c r="B1763" s="6"/>
      <c r="C1763" s="6"/>
      <c r="D1763" s="6"/>
      <c r="E1763" s="6"/>
      <c r="F1763" s="6"/>
      <c r="G1763" s="6"/>
      <c r="H1763" s="5"/>
      <c r="I1763" s="6"/>
      <c r="J1763" s="6"/>
      <c r="K1763" s="6"/>
      <c r="M1763" s="6"/>
      <c r="N1763" s="6"/>
      <c r="O1763" s="6"/>
    </row>
    <row r="1764" spans="2:15" x14ac:dyDescent="0.25">
      <c r="B1764" s="6"/>
      <c r="C1764" s="6"/>
      <c r="D1764" s="6"/>
      <c r="E1764" s="6"/>
      <c r="F1764" s="6"/>
      <c r="G1764" s="6"/>
      <c r="H1764" s="5"/>
      <c r="I1764" s="6"/>
      <c r="J1764" s="6"/>
      <c r="K1764" s="6"/>
      <c r="M1764" s="6"/>
      <c r="N1764" s="6"/>
      <c r="O1764" s="6"/>
    </row>
    <row r="1765" spans="2:15" x14ac:dyDescent="0.25">
      <c r="B1765" s="6"/>
      <c r="C1765" s="6"/>
      <c r="D1765" s="6"/>
      <c r="E1765" s="6"/>
      <c r="F1765" s="6"/>
      <c r="G1765" s="6"/>
      <c r="H1765" s="5"/>
      <c r="I1765" s="6"/>
      <c r="J1765" s="6"/>
      <c r="K1765" s="6"/>
      <c r="M1765" s="6"/>
      <c r="N1765" s="6"/>
      <c r="O1765" s="6"/>
    </row>
    <row r="1766" spans="2:15" x14ac:dyDescent="0.25">
      <c r="B1766" s="6"/>
      <c r="C1766" s="6"/>
      <c r="D1766" s="6"/>
      <c r="E1766" s="6"/>
      <c r="F1766" s="6"/>
      <c r="G1766" s="6"/>
      <c r="H1766" s="5"/>
      <c r="I1766" s="6"/>
      <c r="J1766" s="6"/>
      <c r="K1766" s="6"/>
      <c r="M1766" s="6"/>
      <c r="N1766" s="6"/>
      <c r="O1766" s="6"/>
    </row>
    <row r="1767" spans="2:15" x14ac:dyDescent="0.25">
      <c r="B1767" s="6"/>
      <c r="C1767" s="6"/>
      <c r="D1767" s="6"/>
      <c r="E1767" s="6"/>
      <c r="F1767" s="6"/>
      <c r="G1767" s="6"/>
      <c r="H1767" s="5"/>
      <c r="I1767" s="6"/>
      <c r="J1767" s="6"/>
      <c r="K1767" s="6"/>
      <c r="M1767" s="6"/>
      <c r="N1767" s="6"/>
      <c r="O1767" s="6"/>
    </row>
    <row r="1768" spans="2:15" x14ac:dyDescent="0.25">
      <c r="B1768" s="6"/>
      <c r="C1768" s="6"/>
      <c r="D1768" s="6"/>
      <c r="E1768" s="6"/>
      <c r="F1768" s="6"/>
      <c r="G1768" s="6"/>
      <c r="H1768" s="5"/>
      <c r="I1768" s="6"/>
      <c r="J1768" s="6"/>
      <c r="K1768" s="6"/>
      <c r="M1768" s="6"/>
      <c r="N1768" s="6"/>
      <c r="O1768" s="6"/>
    </row>
    <row r="1769" spans="2:15" x14ac:dyDescent="0.25">
      <c r="B1769" s="6"/>
      <c r="C1769" s="6"/>
      <c r="D1769" s="6"/>
      <c r="E1769" s="6"/>
      <c r="F1769" s="6"/>
      <c r="G1769" s="6"/>
      <c r="H1769" s="5"/>
      <c r="I1769" s="6"/>
      <c r="J1769" s="6"/>
      <c r="K1769" s="6"/>
      <c r="M1769" s="6"/>
      <c r="N1769" s="6"/>
      <c r="O1769" s="6"/>
    </row>
    <row r="1770" spans="2:15" x14ac:dyDescent="0.25">
      <c r="B1770" s="6"/>
      <c r="C1770" s="6"/>
      <c r="D1770" s="6"/>
      <c r="E1770" s="6"/>
      <c r="F1770" s="6"/>
      <c r="G1770" s="6"/>
      <c r="H1770" s="5"/>
      <c r="I1770" s="6"/>
      <c r="J1770" s="6"/>
      <c r="K1770" s="6"/>
      <c r="M1770" s="6"/>
      <c r="N1770" s="6"/>
      <c r="O1770" s="6"/>
    </row>
    <row r="1771" spans="2:15" x14ac:dyDescent="0.25">
      <c r="B1771" s="6"/>
      <c r="C1771" s="6"/>
      <c r="D1771" s="6"/>
      <c r="E1771" s="6"/>
      <c r="F1771" s="6"/>
      <c r="G1771" s="6"/>
      <c r="H1771" s="5"/>
      <c r="I1771" s="6"/>
      <c r="J1771" s="6"/>
      <c r="K1771" s="6"/>
      <c r="M1771" s="6"/>
      <c r="N1771" s="6"/>
      <c r="O1771" s="6"/>
    </row>
    <row r="1772" spans="2:15" x14ac:dyDescent="0.25">
      <c r="B1772" s="6"/>
      <c r="C1772" s="6"/>
      <c r="D1772" s="6"/>
      <c r="E1772" s="6"/>
      <c r="F1772" s="6"/>
      <c r="G1772" s="6"/>
      <c r="H1772" s="5"/>
      <c r="I1772" s="6"/>
      <c r="J1772" s="6"/>
      <c r="K1772" s="6"/>
      <c r="M1772" s="6"/>
      <c r="N1772" s="6"/>
      <c r="O1772" s="6"/>
    </row>
    <row r="1773" spans="2:15" x14ac:dyDescent="0.25">
      <c r="B1773" s="6"/>
      <c r="C1773" s="6"/>
      <c r="D1773" s="6"/>
      <c r="E1773" s="6"/>
      <c r="F1773" s="6"/>
      <c r="G1773" s="6"/>
      <c r="H1773" s="5"/>
      <c r="I1773" s="6"/>
      <c r="J1773" s="6"/>
      <c r="K1773" s="6"/>
      <c r="M1773" s="6"/>
      <c r="N1773" s="6"/>
      <c r="O1773" s="6"/>
    </row>
    <row r="1774" spans="2:15" x14ac:dyDescent="0.25">
      <c r="B1774" s="6"/>
      <c r="C1774" s="6"/>
      <c r="D1774" s="6"/>
      <c r="E1774" s="6"/>
      <c r="F1774" s="6"/>
      <c r="G1774" s="6"/>
      <c r="H1774" s="5"/>
      <c r="I1774" s="6"/>
      <c r="J1774" s="6"/>
      <c r="K1774" s="6"/>
      <c r="M1774" s="6"/>
      <c r="N1774" s="6"/>
      <c r="O1774" s="6"/>
    </row>
    <row r="1775" spans="2:15" x14ac:dyDescent="0.25">
      <c r="B1775" s="6"/>
      <c r="C1775" s="6"/>
      <c r="D1775" s="6"/>
      <c r="E1775" s="6"/>
      <c r="F1775" s="6"/>
      <c r="G1775" s="6"/>
      <c r="H1775" s="5"/>
      <c r="I1775" s="6"/>
      <c r="J1775" s="6"/>
      <c r="K1775" s="6"/>
      <c r="M1775" s="6"/>
      <c r="N1775" s="6"/>
      <c r="O1775" s="6"/>
    </row>
    <row r="1776" spans="2:15" x14ac:dyDescent="0.25">
      <c r="B1776" s="6"/>
      <c r="C1776" s="6"/>
      <c r="D1776" s="6"/>
      <c r="E1776" s="6"/>
      <c r="F1776" s="6"/>
      <c r="G1776" s="6"/>
      <c r="H1776" s="5"/>
      <c r="I1776" s="6"/>
      <c r="J1776" s="6"/>
      <c r="K1776" s="6"/>
      <c r="M1776" s="6"/>
      <c r="N1776" s="6"/>
      <c r="O1776" s="6"/>
    </row>
    <row r="1777" spans="2:15" x14ac:dyDescent="0.25">
      <c r="B1777" s="6"/>
      <c r="C1777" s="6"/>
      <c r="D1777" s="6"/>
      <c r="E1777" s="6"/>
      <c r="F1777" s="6"/>
      <c r="G1777" s="6"/>
      <c r="H1777" s="5"/>
      <c r="I1777" s="6"/>
      <c r="J1777" s="6"/>
      <c r="K1777" s="6"/>
      <c r="M1777" s="6"/>
      <c r="N1777" s="6"/>
      <c r="O1777" s="6"/>
    </row>
    <row r="1778" spans="2:15" x14ac:dyDescent="0.25">
      <c r="B1778" s="6"/>
      <c r="C1778" s="6"/>
      <c r="D1778" s="6"/>
      <c r="E1778" s="6"/>
      <c r="F1778" s="6"/>
      <c r="G1778" s="6"/>
      <c r="H1778" s="5"/>
      <c r="I1778" s="6"/>
      <c r="J1778" s="6"/>
      <c r="K1778" s="6"/>
      <c r="M1778" s="6"/>
      <c r="N1778" s="6"/>
      <c r="O1778" s="6"/>
    </row>
    <row r="1779" spans="2:15" x14ac:dyDescent="0.25">
      <c r="B1779" s="6"/>
      <c r="C1779" s="6"/>
      <c r="D1779" s="6"/>
      <c r="E1779" s="6"/>
      <c r="F1779" s="6"/>
      <c r="G1779" s="6"/>
      <c r="H1779" s="5"/>
      <c r="I1779" s="6"/>
      <c r="J1779" s="6"/>
      <c r="K1779" s="6"/>
      <c r="M1779" s="6"/>
      <c r="N1779" s="6"/>
      <c r="O1779" s="6"/>
    </row>
    <row r="1780" spans="2:15" x14ac:dyDescent="0.25">
      <c r="B1780" s="6"/>
      <c r="C1780" s="6"/>
      <c r="D1780" s="6"/>
      <c r="E1780" s="6"/>
      <c r="F1780" s="6"/>
      <c r="G1780" s="6"/>
      <c r="H1780" s="5"/>
      <c r="I1780" s="6"/>
      <c r="J1780" s="6"/>
      <c r="K1780" s="6"/>
      <c r="M1780" s="6"/>
      <c r="N1780" s="6"/>
      <c r="O1780" s="6"/>
    </row>
    <row r="1781" spans="2:15" x14ac:dyDescent="0.25">
      <c r="B1781" s="6"/>
      <c r="C1781" s="6"/>
      <c r="D1781" s="6"/>
      <c r="E1781" s="6"/>
      <c r="F1781" s="6"/>
      <c r="G1781" s="6"/>
      <c r="H1781" s="5"/>
      <c r="I1781" s="6"/>
      <c r="J1781" s="6"/>
      <c r="K1781" s="6"/>
      <c r="M1781" s="6"/>
      <c r="N1781" s="6"/>
      <c r="O1781" s="6"/>
    </row>
    <row r="1782" spans="2:15" x14ac:dyDescent="0.25">
      <c r="B1782" s="6"/>
      <c r="C1782" s="6"/>
      <c r="D1782" s="6"/>
      <c r="E1782" s="6"/>
      <c r="F1782" s="6"/>
      <c r="G1782" s="6"/>
      <c r="H1782" s="5"/>
      <c r="I1782" s="6"/>
      <c r="J1782" s="6"/>
      <c r="K1782" s="6"/>
      <c r="M1782" s="6"/>
      <c r="N1782" s="6"/>
      <c r="O1782" s="6"/>
    </row>
    <row r="1783" spans="2:15" x14ac:dyDescent="0.25">
      <c r="B1783" s="6"/>
      <c r="C1783" s="6"/>
      <c r="D1783" s="6"/>
      <c r="E1783" s="6"/>
      <c r="F1783" s="6"/>
      <c r="G1783" s="6"/>
      <c r="H1783" s="5"/>
      <c r="I1783" s="6"/>
      <c r="J1783" s="6"/>
      <c r="K1783" s="6"/>
      <c r="M1783" s="6"/>
      <c r="N1783" s="6"/>
      <c r="O1783" s="6"/>
    </row>
    <row r="1784" spans="2:15" x14ac:dyDescent="0.25">
      <c r="B1784" s="6"/>
      <c r="C1784" s="6"/>
      <c r="D1784" s="6"/>
      <c r="E1784" s="6"/>
      <c r="F1784" s="6"/>
      <c r="G1784" s="6"/>
      <c r="H1784" s="5"/>
      <c r="I1784" s="6"/>
      <c r="J1784" s="6"/>
      <c r="K1784" s="6"/>
      <c r="M1784" s="6"/>
      <c r="N1784" s="6"/>
      <c r="O1784" s="6"/>
    </row>
    <row r="1785" spans="2:15" x14ac:dyDescent="0.25">
      <c r="B1785" s="6"/>
      <c r="C1785" s="6"/>
      <c r="D1785" s="6"/>
      <c r="E1785" s="6"/>
      <c r="F1785" s="6"/>
      <c r="G1785" s="6"/>
      <c r="H1785" s="5"/>
      <c r="I1785" s="6"/>
      <c r="J1785" s="6"/>
      <c r="K1785" s="6"/>
      <c r="M1785" s="6"/>
      <c r="N1785" s="6"/>
      <c r="O1785" s="6"/>
    </row>
    <row r="1786" spans="2:15" x14ac:dyDescent="0.25">
      <c r="B1786" s="6"/>
      <c r="C1786" s="6"/>
      <c r="D1786" s="6"/>
      <c r="E1786" s="6"/>
      <c r="F1786" s="6"/>
      <c r="G1786" s="6"/>
      <c r="H1786" s="5"/>
      <c r="I1786" s="6"/>
      <c r="J1786" s="6"/>
      <c r="K1786" s="6"/>
      <c r="M1786" s="6"/>
      <c r="N1786" s="6"/>
      <c r="O1786" s="6"/>
    </row>
    <row r="1787" spans="2:15" x14ac:dyDescent="0.25">
      <c r="B1787" s="6"/>
      <c r="C1787" s="6"/>
      <c r="D1787" s="6"/>
      <c r="E1787" s="6"/>
      <c r="F1787" s="6"/>
      <c r="G1787" s="6"/>
      <c r="H1787" s="5"/>
      <c r="I1787" s="6"/>
      <c r="J1787" s="6"/>
      <c r="K1787" s="6"/>
      <c r="M1787" s="6"/>
      <c r="N1787" s="6"/>
      <c r="O1787" s="6"/>
    </row>
    <row r="1788" spans="2:15" x14ac:dyDescent="0.25">
      <c r="B1788" s="6"/>
      <c r="C1788" s="6"/>
      <c r="D1788" s="6"/>
      <c r="E1788" s="6"/>
      <c r="F1788" s="6"/>
      <c r="G1788" s="6"/>
      <c r="H1788" s="5"/>
      <c r="I1788" s="6"/>
      <c r="J1788" s="6"/>
      <c r="K1788" s="6"/>
      <c r="M1788" s="6"/>
      <c r="N1788" s="6"/>
      <c r="O1788" s="6"/>
    </row>
    <row r="1789" spans="2:15" x14ac:dyDescent="0.25">
      <c r="B1789" s="6"/>
      <c r="C1789" s="6"/>
      <c r="D1789" s="6"/>
      <c r="E1789" s="6"/>
      <c r="F1789" s="6"/>
      <c r="G1789" s="6"/>
      <c r="H1789" s="5"/>
      <c r="I1789" s="6"/>
      <c r="J1789" s="6"/>
      <c r="K1789" s="6"/>
      <c r="M1789" s="6"/>
      <c r="N1789" s="6"/>
      <c r="O1789" s="6"/>
    </row>
    <row r="1790" spans="2:15" x14ac:dyDescent="0.25">
      <c r="B1790" s="6"/>
      <c r="C1790" s="6"/>
      <c r="D1790" s="6"/>
      <c r="E1790" s="6"/>
      <c r="F1790" s="6"/>
      <c r="G1790" s="6"/>
      <c r="H1790" s="5"/>
      <c r="I1790" s="6"/>
      <c r="J1790" s="6"/>
      <c r="K1790" s="6"/>
      <c r="M1790" s="6"/>
      <c r="N1790" s="6"/>
      <c r="O1790" s="6"/>
    </row>
    <row r="1791" spans="2:15" x14ac:dyDescent="0.25">
      <c r="B1791" s="6"/>
      <c r="C1791" s="6"/>
      <c r="D1791" s="6"/>
      <c r="E1791" s="6"/>
      <c r="F1791" s="6"/>
      <c r="G1791" s="6"/>
      <c r="H1791" s="5"/>
      <c r="I1791" s="6"/>
      <c r="J1791" s="6"/>
      <c r="K1791" s="6"/>
      <c r="M1791" s="6"/>
      <c r="N1791" s="6"/>
      <c r="O1791" s="6"/>
    </row>
    <row r="1792" spans="2:15" x14ac:dyDescent="0.25">
      <c r="B1792" s="6"/>
      <c r="C1792" s="6"/>
      <c r="D1792" s="6"/>
      <c r="E1792" s="6"/>
      <c r="F1792" s="6"/>
      <c r="G1792" s="6"/>
      <c r="H1792" s="5"/>
      <c r="I1792" s="6"/>
      <c r="J1792" s="6"/>
      <c r="K1792" s="6"/>
      <c r="M1792" s="6"/>
      <c r="N1792" s="6"/>
      <c r="O1792" s="6"/>
    </row>
    <row r="1793" spans="2:15" x14ac:dyDescent="0.25">
      <c r="B1793" s="6"/>
      <c r="C1793" s="6"/>
      <c r="D1793" s="6"/>
      <c r="E1793" s="6"/>
      <c r="F1793" s="6"/>
      <c r="G1793" s="6"/>
      <c r="H1793" s="5"/>
      <c r="I1793" s="6"/>
      <c r="J1793" s="6"/>
      <c r="K1793" s="6"/>
      <c r="M1793" s="6"/>
      <c r="N1793" s="6"/>
      <c r="O1793" s="6"/>
    </row>
    <row r="1794" spans="2:15" x14ac:dyDescent="0.25">
      <c r="B1794" s="6"/>
      <c r="C1794" s="6"/>
      <c r="D1794" s="6"/>
      <c r="E1794" s="6"/>
      <c r="F1794" s="6"/>
      <c r="G1794" s="6"/>
      <c r="H1794" s="5"/>
      <c r="I1794" s="6"/>
      <c r="J1794" s="6"/>
      <c r="K1794" s="6"/>
      <c r="M1794" s="6"/>
      <c r="N1794" s="6"/>
      <c r="O1794" s="6"/>
    </row>
    <row r="1795" spans="2:15" x14ac:dyDescent="0.25">
      <c r="B1795" s="6"/>
      <c r="C1795" s="6"/>
      <c r="D1795" s="6"/>
      <c r="E1795" s="6"/>
      <c r="F1795" s="6"/>
      <c r="G1795" s="6"/>
      <c r="H1795" s="5"/>
      <c r="I1795" s="6"/>
      <c r="J1795" s="6"/>
      <c r="K1795" s="6"/>
      <c r="M1795" s="6"/>
      <c r="N1795" s="6"/>
      <c r="O1795" s="6"/>
    </row>
    <row r="1796" spans="2:15" x14ac:dyDescent="0.25">
      <c r="B1796" s="6"/>
      <c r="C1796" s="6"/>
      <c r="D1796" s="6"/>
      <c r="E1796" s="6"/>
      <c r="F1796" s="6"/>
      <c r="G1796" s="6"/>
      <c r="H1796" s="5"/>
      <c r="I1796" s="6"/>
      <c r="J1796" s="6"/>
      <c r="K1796" s="6"/>
      <c r="M1796" s="6"/>
      <c r="N1796" s="6"/>
      <c r="O1796" s="6"/>
    </row>
    <row r="1797" spans="2:15" x14ac:dyDescent="0.25">
      <c r="B1797" s="6"/>
      <c r="C1797" s="6"/>
      <c r="D1797" s="6"/>
      <c r="E1797" s="6"/>
      <c r="F1797" s="6"/>
      <c r="G1797" s="6"/>
      <c r="H1797" s="5"/>
      <c r="I1797" s="6"/>
      <c r="J1797" s="6"/>
      <c r="K1797" s="6"/>
      <c r="M1797" s="6"/>
      <c r="N1797" s="6"/>
      <c r="O1797" s="6"/>
    </row>
    <row r="1798" spans="2:15" x14ac:dyDescent="0.25">
      <c r="B1798" s="6"/>
      <c r="C1798" s="6"/>
      <c r="D1798" s="6"/>
      <c r="E1798" s="6"/>
      <c r="F1798" s="6"/>
      <c r="G1798" s="6"/>
      <c r="H1798" s="5"/>
      <c r="I1798" s="6"/>
      <c r="J1798" s="6"/>
      <c r="K1798" s="6"/>
      <c r="M1798" s="6"/>
      <c r="N1798" s="6"/>
      <c r="O1798" s="6"/>
    </row>
    <row r="1799" spans="2:15" x14ac:dyDescent="0.25">
      <c r="B1799" s="6"/>
      <c r="C1799" s="6"/>
      <c r="D1799" s="6"/>
      <c r="E1799" s="6"/>
      <c r="F1799" s="6"/>
      <c r="G1799" s="6"/>
      <c r="H1799" s="5"/>
      <c r="I1799" s="6"/>
      <c r="J1799" s="6"/>
      <c r="K1799" s="6"/>
      <c r="M1799" s="6"/>
      <c r="N1799" s="6"/>
      <c r="O1799" s="6"/>
    </row>
    <row r="1800" spans="2:15" x14ac:dyDescent="0.25">
      <c r="B1800" s="6"/>
      <c r="C1800" s="6"/>
      <c r="D1800" s="6"/>
      <c r="E1800" s="6"/>
      <c r="F1800" s="6"/>
      <c r="G1800" s="6"/>
      <c r="H1800" s="5"/>
      <c r="I1800" s="6"/>
      <c r="J1800" s="6"/>
      <c r="K1800" s="6"/>
      <c r="M1800" s="6"/>
      <c r="N1800" s="6"/>
      <c r="O1800" s="6"/>
    </row>
    <row r="1801" spans="2:15" x14ac:dyDescent="0.25">
      <c r="B1801" s="6"/>
      <c r="C1801" s="6"/>
      <c r="D1801" s="6"/>
      <c r="E1801" s="6"/>
      <c r="F1801" s="6"/>
      <c r="G1801" s="6"/>
      <c r="H1801" s="5"/>
      <c r="I1801" s="6"/>
      <c r="J1801" s="6"/>
      <c r="K1801" s="6"/>
      <c r="M1801" s="6"/>
      <c r="N1801" s="6"/>
      <c r="O1801" s="6"/>
    </row>
    <row r="1802" spans="2:15" x14ac:dyDescent="0.25">
      <c r="B1802" s="6"/>
      <c r="C1802" s="6"/>
      <c r="D1802" s="6"/>
      <c r="E1802" s="6"/>
      <c r="F1802" s="6"/>
      <c r="G1802" s="6"/>
      <c r="H1802" s="5"/>
      <c r="I1802" s="6"/>
      <c r="J1802" s="6"/>
      <c r="K1802" s="6"/>
      <c r="M1802" s="6"/>
      <c r="N1802" s="6"/>
      <c r="O1802" s="6"/>
    </row>
    <row r="1803" spans="2:15" x14ac:dyDescent="0.25">
      <c r="B1803" s="6"/>
      <c r="C1803" s="6"/>
      <c r="D1803" s="6"/>
      <c r="E1803" s="6"/>
      <c r="F1803" s="6"/>
      <c r="G1803" s="6"/>
      <c r="H1803" s="5"/>
      <c r="I1803" s="6"/>
      <c r="J1803" s="6"/>
      <c r="K1803" s="6"/>
      <c r="M1803" s="6"/>
      <c r="N1803" s="6"/>
      <c r="O1803" s="6"/>
    </row>
    <row r="1804" spans="2:15" x14ac:dyDescent="0.25">
      <c r="B1804" s="6"/>
      <c r="C1804" s="6"/>
      <c r="D1804" s="6"/>
      <c r="E1804" s="6"/>
      <c r="F1804" s="6"/>
      <c r="G1804" s="6"/>
      <c r="H1804" s="5"/>
      <c r="I1804" s="6"/>
      <c r="J1804" s="6"/>
      <c r="K1804" s="6"/>
      <c r="M1804" s="6"/>
      <c r="N1804" s="6"/>
      <c r="O1804" s="6"/>
    </row>
    <row r="1805" spans="2:15" x14ac:dyDescent="0.25">
      <c r="B1805" s="6"/>
      <c r="C1805" s="6"/>
      <c r="D1805" s="6"/>
      <c r="E1805" s="6"/>
      <c r="F1805" s="6"/>
      <c r="G1805" s="6"/>
      <c r="H1805" s="5"/>
      <c r="I1805" s="6"/>
      <c r="J1805" s="6"/>
      <c r="K1805" s="6"/>
      <c r="M1805" s="6"/>
      <c r="N1805" s="6"/>
      <c r="O1805" s="6"/>
    </row>
    <row r="1806" spans="2:15" x14ac:dyDescent="0.25">
      <c r="B1806" s="6"/>
      <c r="C1806" s="6"/>
      <c r="D1806" s="6"/>
      <c r="E1806" s="6"/>
      <c r="F1806" s="6"/>
      <c r="G1806" s="6"/>
      <c r="H1806" s="5"/>
      <c r="I1806" s="6"/>
      <c r="J1806" s="6"/>
      <c r="K1806" s="6"/>
      <c r="M1806" s="6"/>
      <c r="N1806" s="6"/>
      <c r="O1806" s="6"/>
    </row>
    <row r="1807" spans="2:15" x14ac:dyDescent="0.25">
      <c r="B1807" s="6"/>
      <c r="C1807" s="6"/>
      <c r="D1807" s="6"/>
      <c r="E1807" s="6"/>
      <c r="F1807" s="6"/>
      <c r="G1807" s="6"/>
      <c r="H1807" s="5"/>
      <c r="I1807" s="6"/>
      <c r="J1807" s="6"/>
      <c r="K1807" s="6"/>
      <c r="M1807" s="6"/>
      <c r="N1807" s="6"/>
      <c r="O1807" s="6"/>
    </row>
    <row r="1808" spans="2:15" x14ac:dyDescent="0.25">
      <c r="B1808" s="6"/>
      <c r="C1808" s="6"/>
      <c r="D1808" s="6"/>
      <c r="E1808" s="6"/>
      <c r="F1808" s="6"/>
      <c r="G1808" s="6"/>
      <c r="H1808" s="5"/>
      <c r="I1808" s="6"/>
      <c r="J1808" s="6"/>
      <c r="K1808" s="6"/>
      <c r="M1808" s="6"/>
      <c r="N1808" s="6"/>
      <c r="O1808" s="6"/>
    </row>
    <row r="1809" spans="2:15" x14ac:dyDescent="0.25">
      <c r="B1809" s="6"/>
      <c r="C1809" s="6"/>
      <c r="D1809" s="6"/>
      <c r="E1809" s="6"/>
      <c r="F1809" s="6"/>
      <c r="G1809" s="6"/>
      <c r="H1809" s="5"/>
      <c r="I1809" s="6"/>
      <c r="J1809" s="6"/>
      <c r="K1809" s="6"/>
      <c r="M1809" s="6"/>
      <c r="N1809" s="6"/>
      <c r="O1809" s="6"/>
    </row>
    <row r="1810" spans="2:15" x14ac:dyDescent="0.25">
      <c r="B1810" s="6"/>
      <c r="C1810" s="6"/>
      <c r="D1810" s="6"/>
      <c r="E1810" s="6"/>
      <c r="F1810" s="6"/>
      <c r="G1810" s="6"/>
      <c r="H1810" s="5"/>
      <c r="I1810" s="6"/>
      <c r="J1810" s="6"/>
      <c r="K1810" s="6"/>
      <c r="M1810" s="6"/>
      <c r="N1810" s="6"/>
      <c r="O1810" s="6"/>
    </row>
    <row r="1811" spans="2:15" x14ac:dyDescent="0.25">
      <c r="B1811" s="6"/>
      <c r="C1811" s="6"/>
      <c r="D1811" s="6"/>
      <c r="E1811" s="6"/>
      <c r="F1811" s="6"/>
      <c r="G1811" s="6"/>
      <c r="H1811" s="5"/>
      <c r="I1811" s="6"/>
      <c r="J1811" s="6"/>
      <c r="K1811" s="6"/>
      <c r="M1811" s="6"/>
      <c r="N1811" s="6"/>
      <c r="O1811" s="6"/>
    </row>
    <row r="1812" spans="2:15" x14ac:dyDescent="0.25">
      <c r="B1812" s="6"/>
      <c r="C1812" s="6"/>
      <c r="D1812" s="6"/>
      <c r="E1812" s="6"/>
      <c r="F1812" s="6"/>
      <c r="G1812" s="6"/>
      <c r="H1812" s="5"/>
      <c r="I1812" s="6"/>
      <c r="J1812" s="6"/>
      <c r="K1812" s="6"/>
      <c r="M1812" s="6"/>
      <c r="N1812" s="6"/>
      <c r="O1812" s="6"/>
    </row>
    <row r="1813" spans="2:15" x14ac:dyDescent="0.25">
      <c r="B1813" s="6"/>
      <c r="C1813" s="6"/>
      <c r="D1813" s="6"/>
      <c r="E1813" s="6"/>
      <c r="F1813" s="6"/>
      <c r="G1813" s="6"/>
      <c r="H1813" s="5"/>
      <c r="I1813" s="6"/>
      <c r="J1813" s="6"/>
      <c r="K1813" s="6"/>
      <c r="M1813" s="6"/>
      <c r="N1813" s="6"/>
      <c r="O1813" s="6"/>
    </row>
    <row r="1814" spans="2:15" x14ac:dyDescent="0.25">
      <c r="B1814" s="6"/>
      <c r="C1814" s="6"/>
      <c r="D1814" s="6"/>
      <c r="E1814" s="6"/>
      <c r="F1814" s="6"/>
      <c r="G1814" s="6"/>
      <c r="H1814" s="5"/>
      <c r="I1814" s="6"/>
      <c r="J1814" s="6"/>
      <c r="K1814" s="6"/>
      <c r="M1814" s="6"/>
      <c r="N1814" s="6"/>
      <c r="O1814" s="6"/>
    </row>
    <row r="1815" spans="2:15" x14ac:dyDescent="0.25">
      <c r="B1815" s="6"/>
      <c r="C1815" s="6"/>
      <c r="D1815" s="6"/>
      <c r="E1815" s="6"/>
      <c r="F1815" s="6"/>
      <c r="G1815" s="6"/>
      <c r="H1815" s="5"/>
      <c r="I1815" s="6"/>
      <c r="J1815" s="6"/>
      <c r="K1815" s="6"/>
      <c r="M1815" s="6"/>
      <c r="N1815" s="6"/>
      <c r="O1815" s="6"/>
    </row>
    <row r="1816" spans="2:15" x14ac:dyDescent="0.25">
      <c r="B1816" s="6"/>
      <c r="C1816" s="6"/>
      <c r="D1816" s="6"/>
      <c r="E1816" s="6"/>
      <c r="F1816" s="6"/>
      <c r="G1816" s="6"/>
      <c r="H1816" s="5"/>
      <c r="I1816" s="6"/>
      <c r="J1816" s="6"/>
      <c r="K1816" s="6"/>
      <c r="M1816" s="6"/>
      <c r="N1816" s="6"/>
      <c r="O1816" s="6"/>
    </row>
    <row r="1817" spans="2:15" x14ac:dyDescent="0.25">
      <c r="B1817" s="6"/>
      <c r="C1817" s="6"/>
      <c r="D1817" s="6"/>
      <c r="E1817" s="6"/>
      <c r="F1817" s="6"/>
      <c r="G1817" s="6"/>
      <c r="H1817" s="5"/>
      <c r="I1817" s="6"/>
      <c r="J1817" s="6"/>
      <c r="K1817" s="6"/>
      <c r="M1817" s="6"/>
      <c r="N1817" s="6"/>
      <c r="O1817" s="6"/>
    </row>
    <row r="1818" spans="2:15" x14ac:dyDescent="0.25">
      <c r="B1818" s="6"/>
      <c r="C1818" s="6"/>
      <c r="D1818" s="6"/>
      <c r="E1818" s="6"/>
      <c r="F1818" s="6"/>
      <c r="G1818" s="6"/>
      <c r="H1818" s="5"/>
      <c r="I1818" s="6"/>
      <c r="J1818" s="6"/>
      <c r="K1818" s="6"/>
      <c r="M1818" s="6"/>
      <c r="N1818" s="6"/>
      <c r="O1818" s="6"/>
    </row>
    <row r="1819" spans="2:15" x14ac:dyDescent="0.25">
      <c r="B1819" s="6"/>
      <c r="C1819" s="6"/>
      <c r="D1819" s="6"/>
      <c r="E1819" s="6"/>
      <c r="F1819" s="6"/>
      <c r="G1819" s="6"/>
      <c r="H1819" s="5"/>
      <c r="I1819" s="6"/>
      <c r="J1819" s="6"/>
      <c r="K1819" s="6"/>
      <c r="M1819" s="6"/>
      <c r="N1819" s="6"/>
      <c r="O1819" s="6"/>
    </row>
    <row r="1820" spans="2:15" x14ac:dyDescent="0.25">
      <c r="B1820" s="6"/>
      <c r="C1820" s="6"/>
      <c r="D1820" s="6"/>
      <c r="E1820" s="6"/>
      <c r="F1820" s="6"/>
      <c r="G1820" s="6"/>
      <c r="H1820" s="5"/>
      <c r="I1820" s="6"/>
      <c r="J1820" s="6"/>
      <c r="K1820" s="6"/>
      <c r="M1820" s="6"/>
      <c r="N1820" s="6"/>
      <c r="O1820" s="6"/>
    </row>
    <row r="1821" spans="2:15" x14ac:dyDescent="0.25">
      <c r="B1821" s="6"/>
      <c r="C1821" s="6"/>
      <c r="D1821" s="6"/>
      <c r="E1821" s="6"/>
      <c r="F1821" s="6"/>
      <c r="G1821" s="6"/>
      <c r="H1821" s="5"/>
      <c r="I1821" s="6"/>
      <c r="J1821" s="6"/>
      <c r="K1821" s="6"/>
      <c r="M1821" s="6"/>
      <c r="N1821" s="6"/>
      <c r="O1821" s="6"/>
    </row>
    <row r="1822" spans="2:15" x14ac:dyDescent="0.25">
      <c r="B1822" s="6"/>
      <c r="C1822" s="6"/>
      <c r="D1822" s="6"/>
      <c r="E1822" s="6"/>
      <c r="F1822" s="6"/>
      <c r="G1822" s="6"/>
      <c r="H1822" s="5"/>
      <c r="I1822" s="6"/>
      <c r="J1822" s="6"/>
      <c r="K1822" s="6"/>
      <c r="M1822" s="6"/>
      <c r="N1822" s="6"/>
      <c r="O1822" s="6"/>
    </row>
    <row r="1823" spans="2:15" x14ac:dyDescent="0.25">
      <c r="B1823" s="6"/>
      <c r="C1823" s="6"/>
      <c r="D1823" s="6"/>
      <c r="E1823" s="6"/>
      <c r="F1823" s="6"/>
      <c r="G1823" s="6"/>
      <c r="H1823" s="5"/>
      <c r="I1823" s="6"/>
      <c r="J1823" s="6"/>
      <c r="K1823" s="6"/>
      <c r="M1823" s="6"/>
      <c r="N1823" s="6"/>
      <c r="O1823" s="6"/>
    </row>
    <row r="1824" spans="2:15" x14ac:dyDescent="0.25">
      <c r="B1824" s="6"/>
      <c r="C1824" s="6"/>
      <c r="D1824" s="6"/>
      <c r="E1824" s="6"/>
      <c r="F1824" s="6"/>
      <c r="G1824" s="6"/>
      <c r="H1824" s="5"/>
      <c r="I1824" s="6"/>
      <c r="J1824" s="6"/>
      <c r="K1824" s="6"/>
      <c r="M1824" s="6"/>
      <c r="N1824" s="6"/>
      <c r="O1824" s="6"/>
    </row>
    <row r="1825" spans="2:15" x14ac:dyDescent="0.25">
      <c r="B1825" s="6"/>
      <c r="C1825" s="6"/>
      <c r="D1825" s="6"/>
      <c r="E1825" s="6"/>
      <c r="F1825" s="6"/>
      <c r="G1825" s="6"/>
      <c r="H1825" s="5"/>
      <c r="I1825" s="6"/>
      <c r="J1825" s="6"/>
      <c r="K1825" s="6"/>
      <c r="M1825" s="6"/>
      <c r="N1825" s="6"/>
      <c r="O1825" s="6"/>
    </row>
    <row r="1826" spans="2:15" x14ac:dyDescent="0.25">
      <c r="B1826" s="6"/>
      <c r="C1826" s="6"/>
      <c r="D1826" s="6"/>
      <c r="E1826" s="6"/>
      <c r="F1826" s="6"/>
      <c r="G1826" s="6"/>
      <c r="H1826" s="5"/>
      <c r="I1826" s="6"/>
      <c r="J1826" s="6"/>
      <c r="K1826" s="6"/>
      <c r="M1826" s="6"/>
      <c r="N1826" s="6"/>
      <c r="O1826" s="6"/>
    </row>
    <row r="1827" spans="2:15" x14ac:dyDescent="0.25">
      <c r="B1827" s="6"/>
      <c r="C1827" s="6"/>
      <c r="D1827" s="6"/>
      <c r="E1827" s="6"/>
      <c r="F1827" s="6"/>
      <c r="G1827" s="6"/>
      <c r="H1827" s="5"/>
      <c r="I1827" s="6"/>
      <c r="J1827" s="6"/>
      <c r="K1827" s="6"/>
      <c r="M1827" s="6"/>
      <c r="N1827" s="6"/>
      <c r="O1827" s="6"/>
    </row>
    <row r="1828" spans="2:15" x14ac:dyDescent="0.25">
      <c r="B1828" s="6"/>
      <c r="C1828" s="6"/>
      <c r="D1828" s="6"/>
      <c r="E1828" s="6"/>
      <c r="F1828" s="6"/>
      <c r="G1828" s="6"/>
      <c r="H1828" s="5"/>
      <c r="I1828" s="6"/>
      <c r="J1828" s="6"/>
      <c r="K1828" s="6"/>
      <c r="M1828" s="6"/>
      <c r="N1828" s="6"/>
      <c r="O1828" s="6"/>
    </row>
    <row r="1829" spans="2:15" x14ac:dyDescent="0.25">
      <c r="B1829" s="6"/>
      <c r="C1829" s="6"/>
      <c r="D1829" s="6"/>
      <c r="E1829" s="6"/>
      <c r="F1829" s="6"/>
      <c r="G1829" s="6"/>
      <c r="H1829" s="5"/>
      <c r="I1829" s="6"/>
      <c r="J1829" s="6"/>
      <c r="K1829" s="6"/>
      <c r="M1829" s="6"/>
      <c r="N1829" s="6"/>
      <c r="O1829" s="6"/>
    </row>
    <row r="1830" spans="2:15" x14ac:dyDescent="0.25">
      <c r="B1830" s="6"/>
      <c r="C1830" s="6"/>
      <c r="D1830" s="6"/>
      <c r="E1830" s="6"/>
      <c r="F1830" s="6"/>
      <c r="G1830" s="6"/>
      <c r="H1830" s="5"/>
      <c r="I1830" s="6"/>
      <c r="J1830" s="6"/>
      <c r="K1830" s="6"/>
      <c r="M1830" s="6"/>
      <c r="N1830" s="6"/>
      <c r="O1830" s="6"/>
    </row>
    <row r="1831" spans="2:15" x14ac:dyDescent="0.25">
      <c r="B1831" s="6"/>
      <c r="C1831" s="6"/>
      <c r="D1831" s="6"/>
      <c r="E1831" s="6"/>
      <c r="F1831" s="6"/>
      <c r="G1831" s="6"/>
      <c r="H1831" s="5"/>
      <c r="I1831" s="6"/>
      <c r="J1831" s="6"/>
      <c r="K1831" s="6"/>
      <c r="M1831" s="6"/>
      <c r="N1831" s="6"/>
      <c r="O1831" s="6"/>
    </row>
    <row r="1832" spans="2:15" x14ac:dyDescent="0.25">
      <c r="B1832" s="6"/>
      <c r="C1832" s="6"/>
      <c r="D1832" s="6"/>
      <c r="E1832" s="6"/>
      <c r="F1832" s="6"/>
      <c r="G1832" s="6"/>
      <c r="H1832" s="5"/>
      <c r="I1832" s="6"/>
      <c r="J1832" s="6"/>
      <c r="K1832" s="6"/>
      <c r="M1832" s="6"/>
      <c r="N1832" s="6"/>
      <c r="O1832" s="6"/>
    </row>
    <row r="1833" spans="2:15" x14ac:dyDescent="0.25">
      <c r="B1833" s="6"/>
      <c r="C1833" s="6"/>
      <c r="D1833" s="6"/>
      <c r="E1833" s="6"/>
      <c r="F1833" s="6"/>
      <c r="G1833" s="6"/>
      <c r="H1833" s="5"/>
      <c r="I1833" s="6"/>
      <c r="J1833" s="6"/>
      <c r="K1833" s="6"/>
      <c r="M1833" s="6"/>
      <c r="N1833" s="6"/>
      <c r="O1833" s="6"/>
    </row>
    <row r="1834" spans="2:15" x14ac:dyDescent="0.25">
      <c r="B1834" s="6"/>
      <c r="C1834" s="6"/>
      <c r="D1834" s="6"/>
      <c r="E1834" s="6"/>
      <c r="F1834" s="6"/>
      <c r="G1834" s="6"/>
      <c r="H1834" s="5"/>
      <c r="I1834" s="6"/>
      <c r="J1834" s="6"/>
      <c r="K1834" s="6"/>
      <c r="M1834" s="6"/>
      <c r="N1834" s="6"/>
      <c r="O1834" s="6"/>
    </row>
    <row r="1835" spans="2:15" x14ac:dyDescent="0.25">
      <c r="B1835" s="6"/>
      <c r="C1835" s="6"/>
      <c r="D1835" s="6"/>
      <c r="E1835" s="6"/>
      <c r="F1835" s="6"/>
      <c r="G1835" s="6"/>
      <c r="H1835" s="5"/>
      <c r="I1835" s="6"/>
      <c r="J1835" s="6"/>
      <c r="K1835" s="6"/>
      <c r="M1835" s="6"/>
      <c r="N1835" s="6"/>
      <c r="O1835" s="6"/>
    </row>
    <row r="1836" spans="2:15" x14ac:dyDescent="0.25">
      <c r="B1836" s="6"/>
      <c r="C1836" s="6"/>
      <c r="D1836" s="6"/>
      <c r="E1836" s="6"/>
      <c r="F1836" s="6"/>
      <c r="G1836" s="6"/>
      <c r="H1836" s="5"/>
      <c r="I1836" s="6"/>
      <c r="J1836" s="6"/>
      <c r="K1836" s="6"/>
      <c r="M1836" s="6"/>
      <c r="N1836" s="6"/>
      <c r="O1836" s="6"/>
    </row>
    <row r="1837" spans="2:15" x14ac:dyDescent="0.25">
      <c r="B1837" s="6"/>
      <c r="C1837" s="6"/>
      <c r="D1837" s="6"/>
      <c r="E1837" s="6"/>
      <c r="F1837" s="6"/>
      <c r="G1837" s="6"/>
      <c r="H1837" s="5"/>
      <c r="I1837" s="6"/>
      <c r="J1837" s="6"/>
      <c r="K1837" s="6"/>
      <c r="M1837" s="6"/>
      <c r="N1837" s="6"/>
      <c r="O1837" s="6"/>
    </row>
    <row r="1838" spans="2:15" x14ac:dyDescent="0.25">
      <c r="B1838" s="6"/>
      <c r="C1838" s="6"/>
      <c r="D1838" s="6"/>
      <c r="E1838" s="6"/>
      <c r="F1838" s="6"/>
      <c r="G1838" s="6"/>
      <c r="H1838" s="5"/>
      <c r="I1838" s="6"/>
      <c r="J1838" s="6"/>
      <c r="K1838" s="6"/>
      <c r="M1838" s="6"/>
      <c r="N1838" s="6"/>
      <c r="O1838" s="6"/>
    </row>
    <row r="1839" spans="2:15" x14ac:dyDescent="0.25">
      <c r="B1839" s="6"/>
      <c r="C1839" s="6"/>
      <c r="D1839" s="6"/>
      <c r="E1839" s="6"/>
      <c r="F1839" s="6"/>
      <c r="G1839" s="6"/>
      <c r="H1839" s="5"/>
      <c r="I1839" s="6"/>
      <c r="J1839" s="6"/>
      <c r="K1839" s="6"/>
      <c r="M1839" s="6"/>
      <c r="N1839" s="6"/>
      <c r="O1839" s="6"/>
    </row>
    <row r="1840" spans="2:15" x14ac:dyDescent="0.25">
      <c r="B1840" s="6"/>
      <c r="C1840" s="6"/>
      <c r="D1840" s="6"/>
      <c r="E1840" s="6"/>
      <c r="F1840" s="6"/>
      <c r="G1840" s="6"/>
      <c r="H1840" s="5"/>
      <c r="I1840" s="6"/>
      <c r="J1840" s="6"/>
      <c r="K1840" s="6"/>
      <c r="M1840" s="6"/>
      <c r="N1840" s="6"/>
      <c r="O1840" s="6"/>
    </row>
    <row r="1841" spans="2:15" x14ac:dyDescent="0.25">
      <c r="B1841" s="6"/>
      <c r="C1841" s="6"/>
      <c r="D1841" s="6"/>
      <c r="E1841" s="6"/>
      <c r="F1841" s="6"/>
      <c r="G1841" s="6"/>
      <c r="H1841" s="5"/>
      <c r="I1841" s="6"/>
      <c r="J1841" s="6"/>
      <c r="K1841" s="6"/>
      <c r="M1841" s="6"/>
      <c r="N1841" s="6"/>
      <c r="O1841" s="6"/>
    </row>
    <row r="1842" spans="2:15" x14ac:dyDescent="0.25">
      <c r="B1842" s="6"/>
      <c r="C1842" s="6"/>
      <c r="D1842" s="6"/>
      <c r="E1842" s="6"/>
      <c r="F1842" s="6"/>
      <c r="G1842" s="6"/>
      <c r="H1842" s="5"/>
      <c r="I1842" s="6"/>
      <c r="J1842" s="6"/>
      <c r="K1842" s="6"/>
      <c r="M1842" s="6"/>
      <c r="N1842" s="6"/>
      <c r="O1842" s="6"/>
    </row>
    <row r="1843" spans="2:15" x14ac:dyDescent="0.25">
      <c r="B1843" s="6"/>
      <c r="C1843" s="6"/>
      <c r="D1843" s="6"/>
      <c r="E1843" s="6"/>
      <c r="F1843" s="6"/>
      <c r="G1843" s="6"/>
      <c r="H1843" s="5"/>
      <c r="I1843" s="6"/>
      <c r="J1843" s="6"/>
      <c r="K1843" s="6"/>
      <c r="M1843" s="6"/>
      <c r="N1843" s="6"/>
      <c r="O1843" s="6"/>
    </row>
    <row r="1844" spans="2:15" x14ac:dyDescent="0.25">
      <c r="B1844" s="6"/>
      <c r="C1844" s="6"/>
      <c r="D1844" s="6"/>
      <c r="E1844" s="6"/>
      <c r="F1844" s="6"/>
      <c r="G1844" s="6"/>
      <c r="H1844" s="5"/>
      <c r="I1844" s="6"/>
      <c r="J1844" s="6"/>
      <c r="K1844" s="6"/>
      <c r="M1844" s="6"/>
      <c r="N1844" s="6"/>
      <c r="O1844" s="6"/>
    </row>
    <row r="1845" spans="2:15" x14ac:dyDescent="0.25">
      <c r="B1845" s="6"/>
      <c r="C1845" s="6"/>
      <c r="D1845" s="6"/>
      <c r="E1845" s="6"/>
      <c r="F1845" s="6"/>
      <c r="G1845" s="6"/>
      <c r="H1845" s="5"/>
      <c r="I1845" s="6"/>
      <c r="J1845" s="6"/>
      <c r="K1845" s="6"/>
      <c r="M1845" s="6"/>
      <c r="N1845" s="6"/>
      <c r="O1845" s="6"/>
    </row>
    <row r="1846" spans="2:15" x14ac:dyDescent="0.25">
      <c r="B1846" s="6"/>
      <c r="C1846" s="6"/>
      <c r="D1846" s="6"/>
      <c r="E1846" s="6"/>
      <c r="F1846" s="6"/>
      <c r="G1846" s="6"/>
      <c r="H1846" s="5"/>
      <c r="I1846" s="6"/>
      <c r="J1846" s="6"/>
      <c r="K1846" s="6"/>
      <c r="M1846" s="6"/>
      <c r="N1846" s="6"/>
      <c r="O1846" s="6"/>
    </row>
    <row r="1847" spans="2:15" x14ac:dyDescent="0.25">
      <c r="B1847" s="6"/>
      <c r="C1847" s="6"/>
      <c r="D1847" s="6"/>
      <c r="E1847" s="6"/>
      <c r="F1847" s="6"/>
      <c r="G1847" s="6"/>
      <c r="H1847" s="5"/>
      <c r="I1847" s="6"/>
      <c r="J1847" s="6"/>
      <c r="K1847" s="6"/>
      <c r="M1847" s="6"/>
      <c r="N1847" s="6"/>
      <c r="O1847" s="6"/>
    </row>
    <row r="1848" spans="2:15" x14ac:dyDescent="0.25">
      <c r="B1848" s="6"/>
      <c r="C1848" s="6"/>
      <c r="D1848" s="6"/>
      <c r="E1848" s="6"/>
      <c r="F1848" s="6"/>
      <c r="G1848" s="6"/>
      <c r="H1848" s="5"/>
      <c r="I1848" s="6"/>
      <c r="J1848" s="6"/>
      <c r="K1848" s="6"/>
      <c r="M1848" s="6"/>
      <c r="N1848" s="6"/>
      <c r="O1848" s="6"/>
    </row>
    <row r="1849" spans="2:15" x14ac:dyDescent="0.25">
      <c r="B1849" s="6"/>
      <c r="C1849" s="6"/>
      <c r="D1849" s="6"/>
      <c r="E1849" s="6"/>
      <c r="F1849" s="6"/>
      <c r="G1849" s="6"/>
      <c r="H1849" s="5"/>
      <c r="I1849" s="6"/>
      <c r="J1849" s="6"/>
      <c r="K1849" s="6"/>
      <c r="M1849" s="6"/>
      <c r="N1849" s="6"/>
      <c r="O1849" s="6"/>
    </row>
    <row r="1850" spans="2:15" x14ac:dyDescent="0.25">
      <c r="B1850" s="6"/>
      <c r="C1850" s="6"/>
      <c r="D1850" s="6"/>
      <c r="E1850" s="6"/>
      <c r="F1850" s="6"/>
      <c r="G1850" s="6"/>
      <c r="H1850" s="5"/>
      <c r="I1850" s="6"/>
      <c r="J1850" s="6"/>
      <c r="K1850" s="6"/>
      <c r="M1850" s="6"/>
      <c r="N1850" s="6"/>
      <c r="O1850" s="6"/>
    </row>
    <row r="1851" spans="2:15" x14ac:dyDescent="0.25">
      <c r="B1851" s="6"/>
      <c r="C1851" s="6"/>
      <c r="D1851" s="6"/>
      <c r="E1851" s="6"/>
      <c r="F1851" s="6"/>
      <c r="G1851" s="6"/>
      <c r="H1851" s="5"/>
      <c r="I1851" s="6"/>
      <c r="J1851" s="6"/>
      <c r="K1851" s="6"/>
      <c r="M1851" s="6"/>
      <c r="N1851" s="6"/>
      <c r="O1851" s="6"/>
    </row>
    <row r="1852" spans="2:15" x14ac:dyDescent="0.25">
      <c r="B1852" s="6"/>
      <c r="C1852" s="6"/>
      <c r="D1852" s="6"/>
      <c r="E1852" s="6"/>
      <c r="F1852" s="6"/>
      <c r="G1852" s="6"/>
      <c r="H1852" s="5"/>
      <c r="I1852" s="6"/>
      <c r="J1852" s="6"/>
      <c r="K1852" s="6"/>
      <c r="M1852" s="6"/>
      <c r="N1852" s="6"/>
      <c r="O1852" s="6"/>
    </row>
    <row r="1853" spans="2:15" x14ac:dyDescent="0.25">
      <c r="B1853" s="6"/>
      <c r="C1853" s="6"/>
      <c r="D1853" s="6"/>
      <c r="E1853" s="6"/>
      <c r="F1853" s="6"/>
      <c r="G1853" s="6"/>
      <c r="H1853" s="5"/>
      <c r="I1853" s="6"/>
      <c r="J1853" s="6"/>
      <c r="K1853" s="6"/>
      <c r="M1853" s="6"/>
      <c r="N1853" s="6"/>
      <c r="O1853" s="6"/>
    </row>
    <row r="1854" spans="2:15" x14ac:dyDescent="0.25">
      <c r="B1854" s="6"/>
      <c r="C1854" s="6"/>
      <c r="D1854" s="6"/>
      <c r="E1854" s="6"/>
      <c r="F1854" s="6"/>
      <c r="G1854" s="6"/>
      <c r="H1854" s="5"/>
      <c r="I1854" s="6"/>
      <c r="J1854" s="6"/>
      <c r="K1854" s="6"/>
      <c r="M1854" s="6"/>
      <c r="N1854" s="6"/>
      <c r="O1854" s="6"/>
    </row>
    <row r="1855" spans="2:15" x14ac:dyDescent="0.25">
      <c r="B1855" s="6"/>
      <c r="C1855" s="6"/>
      <c r="D1855" s="6"/>
      <c r="E1855" s="6"/>
      <c r="F1855" s="6"/>
      <c r="G1855" s="6"/>
      <c r="H1855" s="5"/>
      <c r="I1855" s="6"/>
      <c r="J1855" s="6"/>
      <c r="K1855" s="6"/>
      <c r="M1855" s="6"/>
      <c r="N1855" s="6"/>
      <c r="O1855" s="6"/>
    </row>
    <row r="1856" spans="2:15" x14ac:dyDescent="0.25">
      <c r="B1856" s="6"/>
      <c r="C1856" s="6"/>
      <c r="D1856" s="6"/>
      <c r="E1856" s="6"/>
      <c r="F1856" s="6"/>
      <c r="G1856" s="6"/>
      <c r="H1856" s="5"/>
      <c r="I1856" s="6"/>
      <c r="J1856" s="6"/>
      <c r="K1856" s="6"/>
      <c r="M1856" s="6"/>
      <c r="N1856" s="6"/>
      <c r="O1856" s="6"/>
    </row>
    <row r="1857" spans="2:15" x14ac:dyDescent="0.25">
      <c r="B1857" s="6"/>
      <c r="C1857" s="6"/>
      <c r="D1857" s="6"/>
      <c r="E1857" s="6"/>
      <c r="F1857" s="6"/>
      <c r="G1857" s="6"/>
      <c r="H1857" s="5"/>
      <c r="I1857" s="6"/>
      <c r="J1857" s="6"/>
      <c r="K1857" s="6"/>
      <c r="M1857" s="6"/>
      <c r="N1857" s="6"/>
      <c r="O1857" s="6"/>
    </row>
    <row r="1858" spans="2:15" x14ac:dyDescent="0.25">
      <c r="B1858" s="6"/>
      <c r="C1858" s="6"/>
      <c r="D1858" s="6"/>
      <c r="E1858" s="6"/>
      <c r="F1858" s="6"/>
      <c r="G1858" s="6"/>
      <c r="H1858" s="5"/>
      <c r="I1858" s="6"/>
      <c r="J1858" s="6"/>
      <c r="K1858" s="6"/>
      <c r="M1858" s="6"/>
      <c r="N1858" s="6"/>
      <c r="O1858" s="6"/>
    </row>
    <row r="1859" spans="2:15" x14ac:dyDescent="0.25">
      <c r="B1859" s="6"/>
      <c r="C1859" s="6"/>
      <c r="D1859" s="6"/>
      <c r="E1859" s="6"/>
      <c r="F1859" s="6"/>
      <c r="G1859" s="6"/>
      <c r="H1859" s="5"/>
      <c r="I1859" s="6"/>
      <c r="J1859" s="6"/>
      <c r="K1859" s="6"/>
      <c r="M1859" s="6"/>
      <c r="N1859" s="6"/>
      <c r="O1859" s="6"/>
    </row>
    <row r="1860" spans="2:15" x14ac:dyDescent="0.25">
      <c r="B1860" s="6"/>
      <c r="C1860" s="6"/>
      <c r="D1860" s="6"/>
      <c r="E1860" s="6"/>
      <c r="F1860" s="6"/>
      <c r="G1860" s="6"/>
      <c r="H1860" s="5"/>
      <c r="I1860" s="6"/>
      <c r="J1860" s="6"/>
      <c r="K1860" s="6"/>
      <c r="M1860" s="6"/>
      <c r="N1860" s="6"/>
      <c r="O1860" s="6"/>
    </row>
    <row r="1861" spans="2:15" x14ac:dyDescent="0.25">
      <c r="B1861" s="6"/>
      <c r="C1861" s="6"/>
      <c r="D1861" s="6"/>
      <c r="E1861" s="6"/>
      <c r="F1861" s="6"/>
      <c r="G1861" s="6"/>
      <c r="H1861" s="5"/>
      <c r="I1861" s="6"/>
      <c r="J1861" s="6"/>
      <c r="K1861" s="6"/>
      <c r="M1861" s="6"/>
      <c r="N1861" s="6"/>
      <c r="O1861" s="6"/>
    </row>
    <row r="1862" spans="2:15" x14ac:dyDescent="0.25">
      <c r="B1862" s="6"/>
      <c r="C1862" s="6"/>
      <c r="D1862" s="6"/>
      <c r="E1862" s="6"/>
      <c r="F1862" s="6"/>
      <c r="G1862" s="6"/>
      <c r="H1862" s="5"/>
      <c r="I1862" s="6"/>
      <c r="J1862" s="6"/>
      <c r="K1862" s="6"/>
      <c r="M1862" s="6"/>
      <c r="N1862" s="6"/>
      <c r="O1862" s="6"/>
    </row>
    <row r="1863" spans="2:15" x14ac:dyDescent="0.25">
      <c r="B1863" s="6"/>
      <c r="C1863" s="6"/>
      <c r="D1863" s="6"/>
      <c r="E1863" s="6"/>
      <c r="F1863" s="6"/>
      <c r="G1863" s="6"/>
      <c r="H1863" s="5"/>
      <c r="I1863" s="6"/>
      <c r="J1863" s="6"/>
      <c r="K1863" s="6"/>
      <c r="M1863" s="6"/>
      <c r="N1863" s="6"/>
      <c r="O1863" s="6"/>
    </row>
    <row r="1864" spans="2:15" x14ac:dyDescent="0.25">
      <c r="B1864" s="6"/>
      <c r="C1864" s="6"/>
      <c r="D1864" s="6"/>
      <c r="E1864" s="6"/>
      <c r="F1864" s="6"/>
      <c r="G1864" s="6"/>
      <c r="H1864" s="5"/>
      <c r="I1864" s="6"/>
      <c r="J1864" s="6"/>
      <c r="K1864" s="6"/>
      <c r="M1864" s="6"/>
      <c r="N1864" s="6"/>
      <c r="O1864" s="6"/>
    </row>
    <row r="1865" spans="2:15" x14ac:dyDescent="0.25">
      <c r="B1865" s="6"/>
      <c r="C1865" s="6"/>
      <c r="D1865" s="6"/>
      <c r="E1865" s="6"/>
      <c r="F1865" s="6"/>
      <c r="G1865" s="6"/>
      <c r="H1865" s="5"/>
      <c r="I1865" s="6"/>
      <c r="J1865" s="6"/>
      <c r="K1865" s="6"/>
      <c r="M1865" s="6"/>
      <c r="N1865" s="6"/>
      <c r="O1865" s="6"/>
    </row>
    <row r="1866" spans="2:15" x14ac:dyDescent="0.25">
      <c r="B1866" s="6"/>
      <c r="C1866" s="6"/>
      <c r="D1866" s="6"/>
      <c r="E1866" s="6"/>
      <c r="F1866" s="6"/>
      <c r="G1866" s="6"/>
      <c r="H1866" s="5"/>
      <c r="I1866" s="6"/>
      <c r="J1866" s="6"/>
      <c r="K1866" s="6"/>
      <c r="M1866" s="6"/>
      <c r="N1866" s="6"/>
      <c r="O1866" s="6"/>
    </row>
    <row r="1867" spans="2:15" x14ac:dyDescent="0.25">
      <c r="B1867" s="6"/>
      <c r="C1867" s="6"/>
      <c r="D1867" s="6"/>
      <c r="E1867" s="6"/>
      <c r="F1867" s="6"/>
      <c r="G1867" s="6"/>
      <c r="H1867" s="5"/>
      <c r="I1867" s="6"/>
      <c r="J1867" s="6"/>
      <c r="K1867" s="6"/>
      <c r="M1867" s="6"/>
      <c r="N1867" s="6"/>
      <c r="O1867" s="6"/>
    </row>
    <row r="1868" spans="2:15" x14ac:dyDescent="0.25">
      <c r="B1868" s="6"/>
      <c r="C1868" s="6"/>
      <c r="D1868" s="6"/>
      <c r="E1868" s="6"/>
      <c r="F1868" s="6"/>
      <c r="G1868" s="6"/>
      <c r="H1868" s="5"/>
      <c r="I1868" s="6"/>
      <c r="J1868" s="6"/>
      <c r="K1868" s="6"/>
      <c r="M1868" s="6"/>
      <c r="N1868" s="6"/>
      <c r="O1868" s="6"/>
    </row>
    <row r="1869" spans="2:15" x14ac:dyDescent="0.25">
      <c r="B1869" s="6"/>
      <c r="C1869" s="6"/>
      <c r="D1869" s="6"/>
      <c r="E1869" s="6"/>
      <c r="F1869" s="6"/>
      <c r="G1869" s="6"/>
      <c r="H1869" s="5"/>
      <c r="I1869" s="6"/>
      <c r="J1869" s="6"/>
      <c r="K1869" s="6"/>
      <c r="M1869" s="6"/>
      <c r="N1869" s="6"/>
      <c r="O1869" s="6"/>
    </row>
    <row r="1870" spans="2:15" x14ac:dyDescent="0.25">
      <c r="B1870" s="6"/>
      <c r="C1870" s="6"/>
      <c r="D1870" s="6"/>
      <c r="E1870" s="6"/>
      <c r="F1870" s="6"/>
      <c r="G1870" s="6"/>
      <c r="H1870" s="5"/>
      <c r="I1870" s="6"/>
      <c r="J1870" s="6"/>
      <c r="K1870" s="6"/>
      <c r="M1870" s="6"/>
      <c r="N1870" s="6"/>
      <c r="O1870" s="6"/>
    </row>
    <row r="1871" spans="2:15" x14ac:dyDescent="0.25">
      <c r="B1871" s="6"/>
      <c r="C1871" s="6"/>
      <c r="D1871" s="6"/>
      <c r="E1871" s="6"/>
      <c r="F1871" s="6"/>
      <c r="G1871" s="6"/>
      <c r="H1871" s="5"/>
      <c r="I1871" s="6"/>
      <c r="J1871" s="6"/>
      <c r="K1871" s="6"/>
      <c r="M1871" s="6"/>
      <c r="N1871" s="6"/>
      <c r="O1871" s="6"/>
    </row>
    <row r="1872" spans="2:15" x14ac:dyDescent="0.25">
      <c r="B1872" s="6"/>
      <c r="C1872" s="6"/>
      <c r="D1872" s="6"/>
      <c r="E1872" s="6"/>
      <c r="F1872" s="6"/>
      <c r="G1872" s="6"/>
      <c r="H1872" s="5"/>
      <c r="I1872" s="6"/>
      <c r="J1872" s="6"/>
      <c r="K1872" s="6"/>
      <c r="M1872" s="6"/>
      <c r="N1872" s="6"/>
      <c r="O1872" s="6"/>
    </row>
    <row r="1873" spans="2:15" x14ac:dyDescent="0.25">
      <c r="B1873" s="6"/>
      <c r="C1873" s="6"/>
      <c r="D1873" s="6"/>
      <c r="E1873" s="6"/>
      <c r="F1873" s="6"/>
      <c r="G1873" s="6"/>
      <c r="H1873" s="5"/>
      <c r="I1873" s="6"/>
      <c r="J1873" s="6"/>
      <c r="K1873" s="6"/>
      <c r="M1873" s="6"/>
      <c r="N1873" s="6"/>
      <c r="O1873" s="6"/>
    </row>
    <row r="1874" spans="2:15" x14ac:dyDescent="0.25">
      <c r="B1874" s="6"/>
      <c r="C1874" s="6"/>
      <c r="D1874" s="6"/>
      <c r="E1874" s="6"/>
      <c r="F1874" s="6"/>
      <c r="G1874" s="6"/>
      <c r="H1874" s="5"/>
      <c r="I1874" s="6"/>
      <c r="J1874" s="6"/>
      <c r="K1874" s="6"/>
      <c r="M1874" s="6"/>
      <c r="N1874" s="6"/>
      <c r="O1874" s="6"/>
    </row>
    <row r="1875" spans="2:15" x14ac:dyDescent="0.25">
      <c r="B1875" s="6"/>
      <c r="C1875" s="6"/>
      <c r="D1875" s="6"/>
      <c r="E1875" s="6"/>
      <c r="F1875" s="6"/>
      <c r="G1875" s="6"/>
      <c r="H1875" s="5"/>
      <c r="I1875" s="6"/>
      <c r="J1875" s="6"/>
      <c r="K1875" s="6"/>
      <c r="M1875" s="6"/>
      <c r="N1875" s="6"/>
      <c r="O1875" s="6"/>
    </row>
    <row r="1876" spans="2:15" x14ac:dyDescent="0.25">
      <c r="B1876" s="6"/>
      <c r="C1876" s="6"/>
      <c r="D1876" s="6"/>
      <c r="E1876" s="6"/>
      <c r="F1876" s="6"/>
      <c r="G1876" s="6"/>
      <c r="H1876" s="5"/>
      <c r="I1876" s="6"/>
      <c r="J1876" s="6"/>
      <c r="K1876" s="6"/>
      <c r="M1876" s="6"/>
      <c r="N1876" s="6"/>
      <c r="O1876" s="6"/>
    </row>
    <row r="1877" spans="2:15" x14ac:dyDescent="0.25">
      <c r="B1877" s="6"/>
      <c r="C1877" s="6"/>
      <c r="D1877" s="6"/>
      <c r="E1877" s="6"/>
      <c r="F1877" s="6"/>
      <c r="G1877" s="6"/>
      <c r="H1877" s="5"/>
      <c r="I1877" s="6"/>
      <c r="J1877" s="6"/>
      <c r="K1877" s="6"/>
      <c r="M1877" s="6"/>
      <c r="N1877" s="6"/>
      <c r="O1877" s="6"/>
    </row>
    <row r="1878" spans="2:15" x14ac:dyDescent="0.25">
      <c r="B1878" s="6"/>
      <c r="C1878" s="6"/>
      <c r="D1878" s="6"/>
      <c r="E1878" s="6"/>
      <c r="F1878" s="6"/>
      <c r="G1878" s="6"/>
      <c r="H1878" s="5"/>
      <c r="I1878" s="6"/>
      <c r="J1878" s="6"/>
      <c r="K1878" s="6"/>
      <c r="M1878" s="6"/>
      <c r="N1878" s="6"/>
      <c r="O1878" s="6"/>
    </row>
    <row r="1879" spans="2:15" x14ac:dyDescent="0.25">
      <c r="B1879" s="6"/>
      <c r="C1879" s="6"/>
      <c r="D1879" s="6"/>
      <c r="E1879" s="6"/>
      <c r="F1879" s="6"/>
      <c r="G1879" s="6"/>
      <c r="H1879" s="5"/>
      <c r="I1879" s="6"/>
      <c r="J1879" s="6"/>
      <c r="K1879" s="6"/>
      <c r="M1879" s="6"/>
      <c r="N1879" s="6"/>
      <c r="O1879" s="6"/>
    </row>
    <row r="1880" spans="2:15" x14ac:dyDescent="0.25">
      <c r="B1880" s="6"/>
      <c r="C1880" s="6"/>
      <c r="D1880" s="6"/>
      <c r="E1880" s="6"/>
      <c r="F1880" s="6"/>
      <c r="G1880" s="6"/>
      <c r="H1880" s="5"/>
      <c r="I1880" s="6"/>
      <c r="J1880" s="6"/>
      <c r="K1880" s="6"/>
      <c r="M1880" s="6"/>
      <c r="N1880" s="6"/>
      <c r="O1880" s="6"/>
    </row>
    <row r="1881" spans="2:15" x14ac:dyDescent="0.25">
      <c r="B1881" s="6"/>
      <c r="C1881" s="6"/>
      <c r="D1881" s="6"/>
      <c r="E1881" s="6"/>
      <c r="F1881" s="6"/>
      <c r="G1881" s="6"/>
      <c r="H1881" s="5"/>
      <c r="I1881" s="6"/>
      <c r="J1881" s="6"/>
      <c r="K1881" s="6"/>
      <c r="M1881" s="6"/>
      <c r="N1881" s="6"/>
      <c r="O1881" s="6"/>
    </row>
    <row r="1882" spans="2:15" x14ac:dyDescent="0.25">
      <c r="B1882" s="6"/>
      <c r="C1882" s="6"/>
      <c r="D1882" s="6"/>
      <c r="E1882" s="6"/>
      <c r="F1882" s="6"/>
      <c r="G1882" s="6"/>
      <c r="H1882" s="5"/>
      <c r="I1882" s="6"/>
      <c r="J1882" s="6"/>
      <c r="K1882" s="6"/>
      <c r="M1882" s="6"/>
      <c r="N1882" s="6"/>
      <c r="O1882" s="6"/>
    </row>
    <row r="1883" spans="2:15" x14ac:dyDescent="0.25">
      <c r="B1883" s="6"/>
      <c r="C1883" s="6"/>
      <c r="D1883" s="6"/>
      <c r="E1883" s="6"/>
      <c r="F1883" s="6"/>
      <c r="G1883" s="6"/>
      <c r="H1883" s="5"/>
      <c r="I1883" s="6"/>
      <c r="J1883" s="6"/>
      <c r="K1883" s="6"/>
      <c r="M1883" s="6"/>
      <c r="N1883" s="6"/>
      <c r="O1883" s="6"/>
    </row>
    <row r="1884" spans="2:15" x14ac:dyDescent="0.25">
      <c r="B1884" s="6"/>
      <c r="C1884" s="6"/>
      <c r="D1884" s="6"/>
      <c r="E1884" s="6"/>
      <c r="F1884" s="6"/>
      <c r="G1884" s="6"/>
      <c r="H1884" s="5"/>
      <c r="I1884" s="6"/>
      <c r="J1884" s="6"/>
      <c r="K1884" s="6"/>
      <c r="M1884" s="6"/>
      <c r="N1884" s="6"/>
      <c r="O1884" s="6"/>
    </row>
    <row r="1885" spans="2:15" x14ac:dyDescent="0.25">
      <c r="B1885" s="6"/>
      <c r="C1885" s="6"/>
      <c r="D1885" s="6"/>
      <c r="E1885" s="6"/>
      <c r="F1885" s="6"/>
      <c r="G1885" s="6"/>
      <c r="H1885" s="5"/>
      <c r="I1885" s="6"/>
      <c r="J1885" s="6"/>
      <c r="K1885" s="6"/>
      <c r="M1885" s="6"/>
      <c r="N1885" s="6"/>
      <c r="O1885" s="6"/>
    </row>
    <row r="1886" spans="2:15" x14ac:dyDescent="0.25">
      <c r="B1886" s="6"/>
      <c r="C1886" s="6"/>
      <c r="D1886" s="6"/>
      <c r="E1886" s="6"/>
      <c r="F1886" s="6"/>
      <c r="G1886" s="6"/>
      <c r="H1886" s="5"/>
      <c r="I1886" s="6"/>
      <c r="J1886" s="6"/>
      <c r="K1886" s="6"/>
      <c r="M1886" s="6"/>
      <c r="N1886" s="6"/>
      <c r="O1886" s="6"/>
    </row>
    <row r="1887" spans="2:15" x14ac:dyDescent="0.25">
      <c r="B1887" s="6"/>
      <c r="C1887" s="6"/>
      <c r="D1887" s="6"/>
      <c r="E1887" s="6"/>
      <c r="F1887" s="6"/>
      <c r="G1887" s="6"/>
      <c r="H1887" s="5"/>
      <c r="I1887" s="6"/>
      <c r="J1887" s="6"/>
      <c r="K1887" s="6"/>
      <c r="M1887" s="6"/>
      <c r="N1887" s="6"/>
      <c r="O1887" s="6"/>
    </row>
    <row r="1888" spans="2:15" x14ac:dyDescent="0.25">
      <c r="B1888" s="6"/>
      <c r="C1888" s="6"/>
      <c r="D1888" s="6"/>
      <c r="E1888" s="6"/>
      <c r="F1888" s="6"/>
      <c r="G1888" s="6"/>
      <c r="H1888" s="5"/>
      <c r="I1888" s="6"/>
      <c r="J1888" s="6"/>
      <c r="K1888" s="6"/>
      <c r="M1888" s="6"/>
      <c r="N1888" s="6"/>
      <c r="O1888" s="6"/>
    </row>
    <row r="1889" spans="2:15" x14ac:dyDescent="0.25">
      <c r="B1889" s="6"/>
      <c r="C1889" s="6"/>
      <c r="D1889" s="6"/>
      <c r="E1889" s="6"/>
      <c r="F1889" s="6"/>
      <c r="G1889" s="6"/>
      <c r="H1889" s="5"/>
      <c r="I1889" s="6"/>
      <c r="J1889" s="6"/>
      <c r="K1889" s="6"/>
      <c r="M1889" s="6"/>
      <c r="N1889" s="6"/>
      <c r="O1889" s="6"/>
    </row>
    <row r="1890" spans="2:15" x14ac:dyDescent="0.25">
      <c r="B1890" s="6"/>
      <c r="C1890" s="6"/>
      <c r="D1890" s="6"/>
      <c r="E1890" s="6"/>
      <c r="F1890" s="6"/>
      <c r="G1890" s="6"/>
      <c r="H1890" s="5"/>
      <c r="I1890" s="6"/>
      <c r="J1890" s="6"/>
      <c r="K1890" s="6"/>
      <c r="M1890" s="6"/>
      <c r="N1890" s="6"/>
      <c r="O1890" s="6"/>
    </row>
    <row r="1891" spans="2:15" x14ac:dyDescent="0.25">
      <c r="B1891" s="6"/>
      <c r="C1891" s="6"/>
      <c r="D1891" s="6"/>
      <c r="E1891" s="6"/>
      <c r="F1891" s="6"/>
      <c r="G1891" s="6"/>
      <c r="H1891" s="5"/>
      <c r="I1891" s="6"/>
      <c r="J1891" s="6"/>
      <c r="K1891" s="6"/>
      <c r="M1891" s="6"/>
      <c r="N1891" s="6"/>
      <c r="O1891" s="6"/>
    </row>
    <row r="1892" spans="2:15" x14ac:dyDescent="0.25">
      <c r="B1892" s="6"/>
      <c r="C1892" s="6"/>
      <c r="D1892" s="6"/>
      <c r="E1892" s="6"/>
      <c r="F1892" s="6"/>
      <c r="G1892" s="6"/>
      <c r="H1892" s="5"/>
      <c r="I1892" s="6"/>
      <c r="J1892" s="6"/>
      <c r="K1892" s="6"/>
      <c r="M1892" s="6"/>
      <c r="N1892" s="6"/>
      <c r="O1892" s="6"/>
    </row>
    <row r="1893" spans="2:15" x14ac:dyDescent="0.25">
      <c r="B1893" s="6"/>
      <c r="C1893" s="6"/>
      <c r="D1893" s="6"/>
      <c r="E1893" s="6"/>
      <c r="F1893" s="6"/>
      <c r="G1893" s="6"/>
      <c r="H1893" s="5"/>
      <c r="I1893" s="6"/>
      <c r="J1893" s="6"/>
      <c r="K1893" s="6"/>
      <c r="M1893" s="6"/>
      <c r="N1893" s="6"/>
      <c r="O1893" s="6"/>
    </row>
    <row r="1894" spans="2:15" x14ac:dyDescent="0.25">
      <c r="B1894" s="6"/>
      <c r="C1894" s="6"/>
      <c r="D1894" s="6"/>
      <c r="E1894" s="6"/>
      <c r="F1894" s="6"/>
      <c r="G1894" s="6"/>
      <c r="H1894" s="5"/>
      <c r="I1894" s="6"/>
      <c r="J1894" s="6"/>
      <c r="K1894" s="6"/>
      <c r="M1894" s="6"/>
      <c r="N1894" s="6"/>
      <c r="O1894" s="6"/>
    </row>
    <row r="1895" spans="2:15" x14ac:dyDescent="0.25">
      <c r="B1895" s="6"/>
      <c r="C1895" s="6"/>
      <c r="D1895" s="6"/>
      <c r="E1895" s="6"/>
      <c r="F1895" s="6"/>
      <c r="G1895" s="6"/>
      <c r="H1895" s="5"/>
      <c r="I1895" s="6"/>
      <c r="J1895" s="6"/>
      <c r="K1895" s="6"/>
      <c r="M1895" s="6"/>
      <c r="N1895" s="6"/>
      <c r="O1895" s="6"/>
    </row>
    <row r="1896" spans="2:15" x14ac:dyDescent="0.25">
      <c r="B1896" s="6"/>
      <c r="C1896" s="6"/>
      <c r="D1896" s="6"/>
      <c r="E1896" s="6"/>
      <c r="F1896" s="6"/>
      <c r="G1896" s="6"/>
      <c r="H1896" s="5"/>
      <c r="I1896" s="6"/>
      <c r="J1896" s="6"/>
      <c r="K1896" s="6"/>
      <c r="M1896" s="6"/>
      <c r="N1896" s="6"/>
      <c r="O1896" s="6"/>
    </row>
    <row r="1897" spans="2:15" x14ac:dyDescent="0.25">
      <c r="B1897" s="6"/>
      <c r="C1897" s="6"/>
      <c r="D1897" s="6"/>
      <c r="E1897" s="6"/>
      <c r="F1897" s="6"/>
      <c r="G1897" s="6"/>
      <c r="H1897" s="5"/>
      <c r="I1897" s="6"/>
      <c r="J1897" s="6"/>
      <c r="K1897" s="6"/>
      <c r="M1897" s="6"/>
      <c r="N1897" s="6"/>
      <c r="O1897" s="6"/>
    </row>
    <row r="1898" spans="2:15" x14ac:dyDescent="0.25">
      <c r="B1898" s="6"/>
      <c r="C1898" s="6"/>
      <c r="D1898" s="6"/>
      <c r="E1898" s="6"/>
      <c r="F1898" s="6"/>
      <c r="G1898" s="6"/>
      <c r="H1898" s="5"/>
      <c r="I1898" s="6"/>
      <c r="J1898" s="6"/>
      <c r="K1898" s="6"/>
      <c r="M1898" s="6"/>
      <c r="N1898" s="6"/>
      <c r="O1898" s="6"/>
    </row>
    <row r="1899" spans="2:15" x14ac:dyDescent="0.25">
      <c r="B1899" s="6"/>
      <c r="C1899" s="6"/>
      <c r="D1899" s="6"/>
      <c r="E1899" s="6"/>
      <c r="F1899" s="6"/>
      <c r="G1899" s="6"/>
      <c r="H1899" s="5"/>
      <c r="I1899" s="6"/>
      <c r="J1899" s="6"/>
      <c r="K1899" s="6"/>
      <c r="M1899" s="6"/>
      <c r="N1899" s="6"/>
      <c r="O1899" s="6"/>
    </row>
    <row r="1900" spans="2:15" x14ac:dyDescent="0.25">
      <c r="B1900" s="6"/>
      <c r="C1900" s="6"/>
      <c r="D1900" s="6"/>
      <c r="E1900" s="6"/>
      <c r="F1900" s="6"/>
      <c r="G1900" s="6"/>
      <c r="H1900" s="5"/>
      <c r="I1900" s="6"/>
      <c r="J1900" s="6"/>
      <c r="K1900" s="6"/>
      <c r="M1900" s="6"/>
      <c r="N1900" s="6"/>
      <c r="O1900" s="6"/>
    </row>
    <row r="1901" spans="2:15" x14ac:dyDescent="0.25">
      <c r="B1901" s="6"/>
      <c r="C1901" s="6"/>
      <c r="D1901" s="6"/>
      <c r="E1901" s="6"/>
      <c r="F1901" s="6"/>
      <c r="G1901" s="6"/>
      <c r="H1901" s="5"/>
      <c r="I1901" s="6"/>
      <c r="J1901" s="6"/>
      <c r="K1901" s="6"/>
      <c r="M1901" s="6"/>
      <c r="N1901" s="6"/>
      <c r="O1901" s="6"/>
    </row>
    <row r="1902" spans="2:15" x14ac:dyDescent="0.25">
      <c r="B1902" s="6"/>
      <c r="C1902" s="6"/>
      <c r="D1902" s="6"/>
      <c r="E1902" s="6"/>
      <c r="F1902" s="6"/>
      <c r="G1902" s="6"/>
      <c r="H1902" s="5"/>
      <c r="I1902" s="6"/>
      <c r="J1902" s="6"/>
      <c r="K1902" s="6"/>
      <c r="M1902" s="6"/>
      <c r="N1902" s="6"/>
      <c r="O1902" s="6"/>
    </row>
    <row r="1903" spans="2:15" x14ac:dyDescent="0.25">
      <c r="B1903" s="6"/>
      <c r="C1903" s="6"/>
      <c r="D1903" s="6"/>
      <c r="E1903" s="6"/>
      <c r="F1903" s="6"/>
      <c r="G1903" s="6"/>
      <c r="H1903" s="5"/>
      <c r="I1903" s="6"/>
      <c r="J1903" s="6"/>
      <c r="K1903" s="6"/>
      <c r="M1903" s="6"/>
      <c r="N1903" s="6"/>
      <c r="O1903" s="6"/>
    </row>
    <row r="1904" spans="2:15" x14ac:dyDescent="0.25">
      <c r="B1904" s="6"/>
      <c r="C1904" s="6"/>
      <c r="D1904" s="6"/>
      <c r="E1904" s="6"/>
      <c r="F1904" s="6"/>
      <c r="G1904" s="6"/>
      <c r="H1904" s="5"/>
      <c r="I1904" s="6"/>
      <c r="J1904" s="6"/>
      <c r="K1904" s="6"/>
      <c r="M1904" s="6"/>
      <c r="N1904" s="6"/>
      <c r="O1904" s="6"/>
    </row>
    <row r="1905" spans="2:15" x14ac:dyDescent="0.25">
      <c r="B1905" s="6"/>
      <c r="C1905" s="6"/>
      <c r="D1905" s="6"/>
      <c r="E1905" s="6"/>
      <c r="F1905" s="6"/>
      <c r="G1905" s="6"/>
      <c r="H1905" s="5"/>
      <c r="I1905" s="6"/>
      <c r="J1905" s="6"/>
      <c r="K1905" s="6"/>
      <c r="M1905" s="6"/>
      <c r="N1905" s="6"/>
      <c r="O1905" s="6"/>
    </row>
    <row r="1906" spans="2:15" x14ac:dyDescent="0.25">
      <c r="B1906" s="6"/>
      <c r="C1906" s="6"/>
      <c r="D1906" s="6"/>
      <c r="E1906" s="6"/>
      <c r="F1906" s="6"/>
      <c r="G1906" s="6"/>
      <c r="H1906" s="5"/>
      <c r="I1906" s="6"/>
      <c r="J1906" s="6"/>
      <c r="K1906" s="6"/>
      <c r="M1906" s="6"/>
      <c r="N1906" s="6"/>
      <c r="O1906" s="6"/>
    </row>
    <row r="1907" spans="2:15" x14ac:dyDescent="0.25">
      <c r="B1907" s="6"/>
      <c r="C1907" s="6"/>
      <c r="D1907" s="6"/>
      <c r="E1907" s="6"/>
      <c r="F1907" s="6"/>
      <c r="G1907" s="6"/>
      <c r="H1907" s="5"/>
      <c r="I1907" s="6"/>
      <c r="J1907" s="6"/>
      <c r="K1907" s="6"/>
      <c r="M1907" s="6"/>
      <c r="N1907" s="6"/>
      <c r="O1907" s="6"/>
    </row>
    <row r="1908" spans="2:15" x14ac:dyDescent="0.25">
      <c r="B1908" s="6"/>
      <c r="C1908" s="6"/>
      <c r="D1908" s="6"/>
      <c r="E1908" s="6"/>
      <c r="F1908" s="6"/>
      <c r="G1908" s="6"/>
      <c r="H1908" s="5"/>
      <c r="I1908" s="6"/>
      <c r="J1908" s="6"/>
      <c r="K1908" s="6"/>
      <c r="M1908" s="6"/>
      <c r="N1908" s="6"/>
      <c r="O1908" s="6"/>
    </row>
    <row r="1909" spans="2:15" x14ac:dyDescent="0.25">
      <c r="B1909" s="6"/>
      <c r="C1909" s="6"/>
      <c r="D1909" s="6"/>
      <c r="E1909" s="6"/>
      <c r="F1909" s="6"/>
      <c r="G1909" s="6"/>
      <c r="H1909" s="5"/>
      <c r="I1909" s="6"/>
      <c r="J1909" s="6"/>
      <c r="K1909" s="6"/>
      <c r="M1909" s="6"/>
      <c r="N1909" s="6"/>
      <c r="O1909" s="6"/>
    </row>
    <row r="1910" spans="2:15" x14ac:dyDescent="0.25">
      <c r="B1910" s="6"/>
      <c r="C1910" s="6"/>
      <c r="D1910" s="6"/>
      <c r="E1910" s="6"/>
      <c r="F1910" s="6"/>
      <c r="G1910" s="6"/>
      <c r="H1910" s="5"/>
      <c r="I1910" s="6"/>
      <c r="J1910" s="6"/>
      <c r="K1910" s="6"/>
      <c r="M1910" s="6"/>
      <c r="N1910" s="6"/>
      <c r="O1910" s="6"/>
    </row>
    <row r="1911" spans="2:15" x14ac:dyDescent="0.25">
      <c r="B1911" s="6"/>
      <c r="C1911" s="6"/>
      <c r="D1911" s="6"/>
      <c r="E1911" s="6"/>
      <c r="F1911" s="6"/>
      <c r="G1911" s="6"/>
      <c r="H1911" s="5"/>
      <c r="I1911" s="6"/>
      <c r="J1911" s="6"/>
      <c r="K1911" s="6"/>
      <c r="M1911" s="6"/>
      <c r="N1911" s="6"/>
      <c r="O1911" s="6"/>
    </row>
    <row r="1912" spans="2:15" x14ac:dyDescent="0.25">
      <c r="B1912" s="6"/>
      <c r="C1912" s="6"/>
      <c r="D1912" s="6"/>
      <c r="E1912" s="6"/>
      <c r="F1912" s="6"/>
      <c r="G1912" s="6"/>
      <c r="H1912" s="5"/>
      <c r="I1912" s="6"/>
      <c r="J1912" s="6"/>
      <c r="K1912" s="6"/>
      <c r="M1912" s="6"/>
      <c r="N1912" s="6"/>
      <c r="O1912" s="6"/>
    </row>
    <row r="1913" spans="2:15" x14ac:dyDescent="0.25">
      <c r="B1913" s="6"/>
      <c r="C1913" s="6"/>
      <c r="D1913" s="6"/>
      <c r="E1913" s="6"/>
      <c r="F1913" s="6"/>
      <c r="G1913" s="6"/>
      <c r="H1913" s="5"/>
      <c r="I1913" s="6"/>
      <c r="J1913" s="6"/>
      <c r="K1913" s="6"/>
      <c r="M1913" s="6"/>
      <c r="N1913" s="6"/>
      <c r="O1913" s="6"/>
    </row>
    <row r="1914" spans="2:15" x14ac:dyDescent="0.25">
      <c r="B1914" s="6"/>
      <c r="C1914" s="6"/>
      <c r="D1914" s="6"/>
      <c r="E1914" s="6"/>
      <c r="F1914" s="6"/>
      <c r="G1914" s="6"/>
      <c r="H1914" s="5"/>
      <c r="I1914" s="6"/>
      <c r="J1914" s="6"/>
      <c r="K1914" s="6"/>
      <c r="M1914" s="6"/>
      <c r="N1914" s="6"/>
      <c r="O1914" s="6"/>
    </row>
    <row r="1915" spans="2:15" x14ac:dyDescent="0.25">
      <c r="B1915" s="6"/>
      <c r="C1915" s="6"/>
      <c r="D1915" s="6"/>
      <c r="E1915" s="6"/>
      <c r="F1915" s="6"/>
      <c r="G1915" s="6"/>
      <c r="H1915" s="5"/>
      <c r="I1915" s="6"/>
      <c r="J1915" s="6"/>
      <c r="K1915" s="6"/>
      <c r="M1915" s="6"/>
      <c r="N1915" s="6"/>
      <c r="O1915" s="6"/>
    </row>
    <row r="1916" spans="2:15" x14ac:dyDescent="0.25">
      <c r="B1916" s="6"/>
      <c r="C1916" s="6"/>
      <c r="D1916" s="6"/>
      <c r="E1916" s="6"/>
      <c r="F1916" s="6"/>
      <c r="G1916" s="6"/>
      <c r="H1916" s="5"/>
      <c r="I1916" s="6"/>
      <c r="J1916" s="6"/>
      <c r="K1916" s="6"/>
      <c r="M1916" s="6"/>
      <c r="N1916" s="6"/>
      <c r="O1916" s="6"/>
    </row>
    <row r="1917" spans="2:15" x14ac:dyDescent="0.25">
      <c r="B1917" s="6"/>
      <c r="C1917" s="6"/>
      <c r="D1917" s="6"/>
      <c r="E1917" s="6"/>
      <c r="F1917" s="6"/>
      <c r="G1917" s="6"/>
      <c r="H1917" s="5"/>
      <c r="I1917" s="6"/>
      <c r="J1917" s="6"/>
      <c r="K1917" s="6"/>
      <c r="M1917" s="6"/>
      <c r="N1917" s="6"/>
      <c r="O1917" s="6"/>
    </row>
    <row r="1918" spans="2:15" x14ac:dyDescent="0.25">
      <c r="B1918" s="6"/>
      <c r="C1918" s="6"/>
      <c r="D1918" s="6"/>
      <c r="E1918" s="6"/>
      <c r="F1918" s="6"/>
      <c r="G1918" s="6"/>
      <c r="H1918" s="5"/>
      <c r="I1918" s="6"/>
      <c r="J1918" s="6"/>
      <c r="K1918" s="6"/>
      <c r="M1918" s="6"/>
      <c r="N1918" s="6"/>
      <c r="O1918" s="6"/>
    </row>
    <row r="1919" spans="2:15" x14ac:dyDescent="0.25">
      <c r="B1919" s="6"/>
      <c r="C1919" s="6"/>
      <c r="D1919" s="6"/>
      <c r="E1919" s="6"/>
      <c r="F1919" s="6"/>
      <c r="G1919" s="6"/>
      <c r="H1919" s="5"/>
      <c r="I1919" s="6"/>
      <c r="J1919" s="6"/>
      <c r="K1919" s="6"/>
      <c r="M1919" s="6"/>
      <c r="N1919" s="6"/>
      <c r="O1919" s="6"/>
    </row>
    <row r="1920" spans="2:15" x14ac:dyDescent="0.25">
      <c r="B1920" s="6"/>
      <c r="C1920" s="6"/>
      <c r="D1920" s="6"/>
      <c r="E1920" s="6"/>
      <c r="F1920" s="6"/>
      <c r="G1920" s="6"/>
      <c r="H1920" s="5"/>
      <c r="I1920" s="6"/>
      <c r="J1920" s="6"/>
      <c r="K1920" s="6"/>
      <c r="M1920" s="6"/>
      <c r="N1920" s="6"/>
      <c r="O1920" s="6"/>
    </row>
    <row r="1921" spans="2:15" x14ac:dyDescent="0.25">
      <c r="B1921" s="6"/>
      <c r="C1921" s="6"/>
      <c r="D1921" s="6"/>
      <c r="E1921" s="6"/>
      <c r="F1921" s="6"/>
      <c r="G1921" s="6"/>
      <c r="H1921" s="5"/>
      <c r="I1921" s="6"/>
      <c r="J1921" s="6"/>
      <c r="K1921" s="6"/>
      <c r="M1921" s="6"/>
      <c r="N1921" s="6"/>
      <c r="O1921" s="6"/>
    </row>
    <row r="1922" spans="2:15" x14ac:dyDescent="0.25">
      <c r="B1922" s="6"/>
      <c r="C1922" s="6"/>
      <c r="D1922" s="6"/>
      <c r="E1922" s="6"/>
      <c r="F1922" s="6"/>
      <c r="G1922" s="6"/>
      <c r="H1922" s="5"/>
      <c r="I1922" s="6"/>
      <c r="J1922" s="6"/>
      <c r="K1922" s="6"/>
      <c r="M1922" s="6"/>
      <c r="N1922" s="6"/>
      <c r="O1922" s="6"/>
    </row>
    <row r="1923" spans="2:15" x14ac:dyDescent="0.25">
      <c r="B1923" s="6"/>
      <c r="C1923" s="6"/>
      <c r="D1923" s="6"/>
      <c r="E1923" s="6"/>
      <c r="F1923" s="6"/>
      <c r="G1923" s="6"/>
      <c r="H1923" s="5"/>
      <c r="I1923" s="6"/>
      <c r="J1923" s="6"/>
      <c r="K1923" s="6"/>
      <c r="M1923" s="6"/>
      <c r="N1923" s="6"/>
      <c r="O1923" s="6"/>
    </row>
    <row r="1924" spans="2:15" x14ac:dyDescent="0.25">
      <c r="B1924" s="6"/>
      <c r="C1924" s="6"/>
      <c r="D1924" s="6"/>
      <c r="E1924" s="6"/>
      <c r="F1924" s="6"/>
      <c r="G1924" s="6"/>
      <c r="H1924" s="5"/>
      <c r="I1924" s="6"/>
      <c r="J1924" s="6"/>
      <c r="K1924" s="6"/>
      <c r="M1924" s="6"/>
      <c r="N1924" s="6"/>
      <c r="O1924" s="6"/>
    </row>
    <row r="1925" spans="2:15" x14ac:dyDescent="0.25">
      <c r="B1925" s="6"/>
      <c r="C1925" s="6"/>
      <c r="D1925" s="6"/>
      <c r="E1925" s="6"/>
      <c r="F1925" s="6"/>
      <c r="G1925" s="6"/>
      <c r="H1925" s="5"/>
      <c r="I1925" s="6"/>
      <c r="J1925" s="6"/>
      <c r="K1925" s="6"/>
      <c r="M1925" s="6"/>
      <c r="N1925" s="6"/>
      <c r="O1925" s="6"/>
    </row>
    <row r="1926" spans="2:15" x14ac:dyDescent="0.25">
      <c r="B1926" s="6"/>
      <c r="C1926" s="6"/>
      <c r="D1926" s="6"/>
      <c r="E1926" s="6"/>
      <c r="F1926" s="6"/>
      <c r="G1926" s="6"/>
      <c r="H1926" s="5"/>
      <c r="I1926" s="6"/>
      <c r="J1926" s="6"/>
      <c r="K1926" s="6"/>
      <c r="M1926" s="6"/>
      <c r="N1926" s="6"/>
      <c r="O1926" s="6"/>
    </row>
    <row r="1927" spans="2:15" x14ac:dyDescent="0.25">
      <c r="B1927" s="6"/>
      <c r="C1927" s="6"/>
      <c r="D1927" s="6"/>
      <c r="E1927" s="6"/>
      <c r="F1927" s="6"/>
      <c r="G1927" s="6"/>
      <c r="H1927" s="5"/>
      <c r="I1927" s="6"/>
      <c r="J1927" s="6"/>
      <c r="K1927" s="6"/>
      <c r="M1927" s="6"/>
      <c r="N1927" s="6"/>
      <c r="O1927" s="6"/>
    </row>
    <row r="1928" spans="2:15" x14ac:dyDescent="0.25">
      <c r="B1928" s="6"/>
      <c r="C1928" s="6"/>
      <c r="D1928" s="6"/>
      <c r="E1928" s="6"/>
      <c r="F1928" s="6"/>
      <c r="G1928" s="6"/>
      <c r="H1928" s="5"/>
      <c r="I1928" s="6"/>
      <c r="J1928" s="6"/>
      <c r="K1928" s="6"/>
      <c r="M1928" s="6"/>
      <c r="N1928" s="6"/>
      <c r="O1928" s="6"/>
    </row>
    <row r="1929" spans="2:15" x14ac:dyDescent="0.25">
      <c r="B1929" s="6"/>
      <c r="C1929" s="6"/>
      <c r="D1929" s="6"/>
      <c r="E1929" s="6"/>
      <c r="F1929" s="6"/>
      <c r="G1929" s="6"/>
      <c r="H1929" s="5"/>
      <c r="I1929" s="6"/>
      <c r="J1929" s="6"/>
      <c r="K1929" s="6"/>
      <c r="M1929" s="6"/>
      <c r="N1929" s="6"/>
      <c r="O1929" s="6"/>
    </row>
    <row r="1930" spans="2:15" x14ac:dyDescent="0.25">
      <c r="B1930" s="6"/>
      <c r="C1930" s="6"/>
      <c r="D1930" s="6"/>
      <c r="E1930" s="6"/>
      <c r="F1930" s="6"/>
      <c r="G1930" s="6"/>
      <c r="H1930" s="5"/>
      <c r="I1930" s="6"/>
      <c r="J1930" s="6"/>
      <c r="K1930" s="6"/>
      <c r="M1930" s="6"/>
      <c r="N1930" s="6"/>
      <c r="O1930" s="6"/>
    </row>
    <row r="1931" spans="2:15" x14ac:dyDescent="0.25">
      <c r="B1931" s="6"/>
      <c r="C1931" s="6"/>
      <c r="D1931" s="6"/>
      <c r="E1931" s="6"/>
      <c r="F1931" s="6"/>
      <c r="G1931" s="6"/>
      <c r="H1931" s="5"/>
      <c r="I1931" s="6"/>
      <c r="J1931" s="6"/>
      <c r="K1931" s="6"/>
      <c r="M1931" s="6"/>
      <c r="N1931" s="6"/>
      <c r="O1931" s="6"/>
    </row>
    <row r="1932" spans="2:15" x14ac:dyDescent="0.25">
      <c r="B1932" s="6"/>
      <c r="C1932" s="6"/>
      <c r="D1932" s="6"/>
      <c r="E1932" s="6"/>
      <c r="F1932" s="6"/>
      <c r="G1932" s="6"/>
      <c r="H1932" s="5"/>
      <c r="I1932" s="6"/>
      <c r="J1932" s="6"/>
      <c r="K1932" s="6"/>
      <c r="M1932" s="6"/>
      <c r="N1932" s="6"/>
      <c r="O1932" s="6"/>
    </row>
    <row r="1933" spans="2:15" x14ac:dyDescent="0.25">
      <c r="B1933" s="6"/>
      <c r="C1933" s="6"/>
      <c r="D1933" s="6"/>
      <c r="E1933" s="6"/>
      <c r="F1933" s="6"/>
      <c r="G1933" s="6"/>
      <c r="H1933" s="5"/>
      <c r="I1933" s="6"/>
      <c r="J1933" s="6"/>
      <c r="K1933" s="6"/>
      <c r="M1933" s="6"/>
      <c r="N1933" s="6"/>
      <c r="O1933" s="6"/>
    </row>
    <row r="1934" spans="2:15" x14ac:dyDescent="0.25">
      <c r="B1934" s="6"/>
      <c r="C1934" s="6"/>
      <c r="D1934" s="6"/>
      <c r="E1934" s="6"/>
      <c r="F1934" s="6"/>
      <c r="G1934" s="6"/>
      <c r="H1934" s="5"/>
      <c r="I1934" s="6"/>
      <c r="J1934" s="6"/>
      <c r="K1934" s="6"/>
      <c r="M1934" s="6"/>
      <c r="N1934" s="6"/>
      <c r="O1934" s="6"/>
    </row>
    <row r="1935" spans="2:15" x14ac:dyDescent="0.25">
      <c r="B1935" s="6"/>
      <c r="C1935" s="6"/>
      <c r="D1935" s="6"/>
      <c r="E1935" s="6"/>
      <c r="F1935" s="6"/>
      <c r="G1935" s="6"/>
      <c r="H1935" s="5"/>
      <c r="I1935" s="6"/>
      <c r="J1935" s="6"/>
      <c r="K1935" s="6"/>
      <c r="M1935" s="6"/>
      <c r="N1935" s="6"/>
      <c r="O1935" s="6"/>
    </row>
    <row r="1936" spans="2:15" x14ac:dyDescent="0.25">
      <c r="B1936" s="6"/>
      <c r="C1936" s="6"/>
      <c r="D1936" s="6"/>
      <c r="E1936" s="6"/>
      <c r="F1936" s="6"/>
      <c r="G1936" s="6"/>
      <c r="H1936" s="5"/>
      <c r="I1936" s="6"/>
      <c r="J1936" s="6"/>
      <c r="K1936" s="6"/>
      <c r="M1936" s="6"/>
      <c r="N1936" s="6"/>
      <c r="O1936" s="6"/>
    </row>
    <row r="1937" spans="2:15" x14ac:dyDescent="0.25">
      <c r="B1937" s="6"/>
      <c r="C1937" s="6"/>
      <c r="D1937" s="6"/>
      <c r="E1937" s="6"/>
      <c r="F1937" s="6"/>
      <c r="G1937" s="6"/>
      <c r="H1937" s="5"/>
      <c r="I1937" s="6"/>
      <c r="J1937" s="6"/>
      <c r="K1937" s="6"/>
      <c r="M1937" s="6"/>
      <c r="N1937" s="6"/>
      <c r="O1937" s="6"/>
    </row>
    <row r="1938" spans="2:15" x14ac:dyDescent="0.25">
      <c r="B1938" s="6"/>
      <c r="C1938" s="6"/>
      <c r="D1938" s="6"/>
      <c r="E1938" s="6"/>
      <c r="F1938" s="6"/>
      <c r="G1938" s="6"/>
      <c r="H1938" s="5"/>
      <c r="I1938" s="6"/>
      <c r="J1938" s="6"/>
      <c r="K1938" s="6"/>
      <c r="M1938" s="6"/>
      <c r="N1938" s="6"/>
      <c r="O1938" s="6"/>
    </row>
    <row r="1939" spans="2:15" x14ac:dyDescent="0.25">
      <c r="B1939" s="6"/>
      <c r="C1939" s="6"/>
      <c r="D1939" s="6"/>
      <c r="E1939" s="6"/>
      <c r="F1939" s="6"/>
      <c r="G1939" s="6"/>
      <c r="H1939" s="5"/>
      <c r="I1939" s="6"/>
      <c r="J1939" s="6"/>
      <c r="K1939" s="6"/>
      <c r="M1939" s="6"/>
      <c r="N1939" s="6"/>
      <c r="O1939" s="6"/>
    </row>
    <row r="1940" spans="2:15" x14ac:dyDescent="0.25">
      <c r="B1940" s="6"/>
      <c r="C1940" s="6"/>
      <c r="D1940" s="6"/>
      <c r="E1940" s="6"/>
      <c r="F1940" s="6"/>
      <c r="G1940" s="6"/>
      <c r="H1940" s="5"/>
      <c r="I1940" s="6"/>
      <c r="J1940" s="6"/>
      <c r="K1940" s="6"/>
      <c r="M1940" s="6"/>
      <c r="N1940" s="6"/>
      <c r="O1940" s="6"/>
    </row>
    <row r="1941" spans="2:15" x14ac:dyDescent="0.25">
      <c r="B1941" s="6"/>
      <c r="C1941" s="6"/>
      <c r="D1941" s="6"/>
      <c r="E1941" s="6"/>
      <c r="F1941" s="6"/>
      <c r="G1941" s="6"/>
      <c r="H1941" s="5"/>
      <c r="I1941" s="6"/>
      <c r="J1941" s="6"/>
      <c r="K1941" s="6"/>
      <c r="M1941" s="6"/>
      <c r="N1941" s="6"/>
      <c r="O1941" s="6"/>
    </row>
    <row r="1942" spans="2:15" x14ac:dyDescent="0.25">
      <c r="B1942" s="6"/>
      <c r="C1942" s="6"/>
      <c r="D1942" s="6"/>
      <c r="E1942" s="6"/>
      <c r="F1942" s="6"/>
      <c r="G1942" s="6"/>
      <c r="H1942" s="5"/>
      <c r="I1942" s="6"/>
      <c r="J1942" s="6"/>
      <c r="K1942" s="6"/>
      <c r="M1942" s="6"/>
      <c r="N1942" s="6"/>
      <c r="O1942" s="6"/>
    </row>
    <row r="1943" spans="2:15" x14ac:dyDescent="0.25">
      <c r="B1943" s="6"/>
      <c r="C1943" s="6"/>
      <c r="D1943" s="6"/>
      <c r="E1943" s="6"/>
      <c r="F1943" s="6"/>
      <c r="G1943" s="6"/>
      <c r="H1943" s="5"/>
      <c r="I1943" s="6"/>
      <c r="J1943" s="6"/>
      <c r="K1943" s="6"/>
      <c r="M1943" s="6"/>
      <c r="N1943" s="6"/>
      <c r="O1943" s="6"/>
    </row>
    <row r="1944" spans="2:15" x14ac:dyDescent="0.25">
      <c r="B1944" s="6"/>
      <c r="C1944" s="6"/>
      <c r="D1944" s="6"/>
      <c r="E1944" s="6"/>
      <c r="F1944" s="6"/>
      <c r="G1944" s="6"/>
      <c r="H1944" s="5"/>
      <c r="I1944" s="6"/>
      <c r="J1944" s="6"/>
      <c r="K1944" s="6"/>
      <c r="M1944" s="6"/>
      <c r="N1944" s="6"/>
      <c r="O1944" s="6"/>
    </row>
    <row r="1945" spans="2:15" x14ac:dyDescent="0.25">
      <c r="B1945" s="6"/>
      <c r="C1945" s="6"/>
      <c r="D1945" s="6"/>
      <c r="E1945" s="6"/>
      <c r="F1945" s="6"/>
      <c r="G1945" s="6"/>
      <c r="H1945" s="5"/>
      <c r="I1945" s="6"/>
      <c r="J1945" s="6"/>
      <c r="K1945" s="6"/>
      <c r="M1945" s="6"/>
      <c r="N1945" s="6"/>
      <c r="O1945" s="6"/>
    </row>
    <row r="1946" spans="2:15" x14ac:dyDescent="0.25">
      <c r="B1946" s="6"/>
      <c r="C1946" s="6"/>
      <c r="D1946" s="6"/>
      <c r="E1946" s="6"/>
      <c r="F1946" s="6"/>
      <c r="G1946" s="6"/>
      <c r="H1946" s="5"/>
      <c r="I1946" s="6"/>
      <c r="J1946" s="6"/>
      <c r="K1946" s="6"/>
      <c r="M1946" s="6"/>
      <c r="N1946" s="6"/>
      <c r="O1946" s="6"/>
    </row>
    <row r="1947" spans="2:15" x14ac:dyDescent="0.25">
      <c r="B1947" s="6"/>
      <c r="C1947" s="6"/>
      <c r="D1947" s="6"/>
      <c r="E1947" s="6"/>
      <c r="F1947" s="6"/>
      <c r="G1947" s="6"/>
      <c r="H1947" s="5"/>
      <c r="I1947" s="6"/>
      <c r="J1947" s="6"/>
      <c r="K1947" s="6"/>
      <c r="M1947" s="6"/>
      <c r="N1947" s="6"/>
      <c r="O1947" s="6"/>
    </row>
    <row r="1948" spans="2:15" x14ac:dyDescent="0.25">
      <c r="B1948" s="6"/>
      <c r="C1948" s="6"/>
      <c r="D1948" s="6"/>
      <c r="E1948" s="6"/>
      <c r="F1948" s="6"/>
      <c r="G1948" s="6"/>
      <c r="H1948" s="5"/>
      <c r="I1948" s="6"/>
      <c r="J1948" s="6"/>
      <c r="K1948" s="6"/>
      <c r="M1948" s="6"/>
      <c r="N1948" s="6"/>
      <c r="O1948" s="6"/>
    </row>
    <row r="1949" spans="2:15" x14ac:dyDescent="0.25">
      <c r="B1949" s="6"/>
      <c r="C1949" s="6"/>
      <c r="D1949" s="6"/>
      <c r="E1949" s="6"/>
      <c r="F1949" s="6"/>
      <c r="G1949" s="6"/>
      <c r="H1949" s="5"/>
      <c r="I1949" s="6"/>
      <c r="J1949" s="6"/>
      <c r="K1949" s="6"/>
      <c r="M1949" s="6"/>
      <c r="N1949" s="6"/>
      <c r="O1949" s="6"/>
    </row>
    <row r="1950" spans="2:15" x14ac:dyDescent="0.25">
      <c r="B1950" s="6"/>
      <c r="C1950" s="6"/>
      <c r="D1950" s="6"/>
      <c r="E1950" s="6"/>
      <c r="F1950" s="6"/>
      <c r="G1950" s="6"/>
      <c r="H1950" s="5"/>
      <c r="I1950" s="6"/>
      <c r="J1950" s="6"/>
      <c r="K1950" s="6"/>
      <c r="M1950" s="6"/>
      <c r="N1950" s="6"/>
      <c r="O1950" s="6"/>
    </row>
    <row r="1951" spans="2:15" x14ac:dyDescent="0.25">
      <c r="B1951" s="6"/>
      <c r="C1951" s="6"/>
      <c r="D1951" s="6"/>
      <c r="E1951" s="6"/>
      <c r="F1951" s="6"/>
      <c r="G1951" s="6"/>
      <c r="H1951" s="5"/>
      <c r="I1951" s="6"/>
      <c r="J1951" s="6"/>
      <c r="K1951" s="6"/>
      <c r="M1951" s="6"/>
      <c r="N1951" s="6"/>
      <c r="O1951" s="6"/>
    </row>
    <row r="1952" spans="2:15" x14ac:dyDescent="0.25">
      <c r="B1952" s="6"/>
      <c r="C1952" s="6"/>
      <c r="D1952" s="6"/>
      <c r="E1952" s="6"/>
      <c r="F1952" s="6"/>
      <c r="G1952" s="6"/>
      <c r="H1952" s="5"/>
      <c r="I1952" s="6"/>
      <c r="J1952" s="6"/>
      <c r="K1952" s="6"/>
      <c r="M1952" s="6"/>
      <c r="N1952" s="6"/>
      <c r="O1952" s="6"/>
    </row>
    <row r="1953" spans="2:15" x14ac:dyDescent="0.25">
      <c r="B1953" s="6"/>
      <c r="C1953" s="6"/>
      <c r="D1953" s="6"/>
      <c r="E1953" s="6"/>
      <c r="F1953" s="6"/>
      <c r="G1953" s="6"/>
      <c r="H1953" s="5"/>
      <c r="I1953" s="6"/>
      <c r="J1953" s="6"/>
      <c r="K1953" s="6"/>
      <c r="M1953" s="6"/>
      <c r="N1953" s="6"/>
      <c r="O1953" s="6"/>
    </row>
    <row r="1954" spans="2:15" x14ac:dyDescent="0.25">
      <c r="B1954" s="6"/>
      <c r="C1954" s="6"/>
      <c r="D1954" s="6"/>
      <c r="E1954" s="6"/>
      <c r="F1954" s="6"/>
      <c r="G1954" s="6"/>
      <c r="H1954" s="5"/>
      <c r="I1954" s="6"/>
      <c r="J1954" s="6"/>
      <c r="K1954" s="6"/>
      <c r="M1954" s="6"/>
      <c r="N1954" s="6"/>
      <c r="O1954" s="6"/>
    </row>
    <row r="1955" spans="2:15" x14ac:dyDescent="0.25">
      <c r="B1955" s="6"/>
      <c r="C1955" s="6"/>
      <c r="D1955" s="6"/>
      <c r="E1955" s="6"/>
      <c r="F1955" s="6"/>
      <c r="G1955" s="6"/>
      <c r="H1955" s="5"/>
      <c r="I1955" s="6"/>
      <c r="J1955" s="6"/>
      <c r="K1955" s="6"/>
      <c r="M1955" s="6"/>
      <c r="N1955" s="6"/>
      <c r="O1955" s="6"/>
    </row>
    <row r="1956" spans="2:15" x14ac:dyDescent="0.25">
      <c r="B1956" s="6"/>
      <c r="C1956" s="6"/>
      <c r="D1956" s="6"/>
      <c r="E1956" s="6"/>
      <c r="F1956" s="6"/>
      <c r="G1956" s="6"/>
      <c r="H1956" s="5"/>
      <c r="I1956" s="6"/>
      <c r="J1956" s="6"/>
      <c r="K1956" s="6"/>
      <c r="M1956" s="6"/>
      <c r="N1956" s="6"/>
      <c r="O1956" s="6"/>
    </row>
    <row r="1957" spans="2:15" x14ac:dyDescent="0.25">
      <c r="B1957" s="6"/>
      <c r="C1957" s="6"/>
      <c r="D1957" s="6"/>
      <c r="E1957" s="6"/>
      <c r="F1957" s="6"/>
      <c r="G1957" s="6"/>
      <c r="H1957" s="5"/>
      <c r="I1957" s="6"/>
      <c r="J1957" s="6"/>
      <c r="K1957" s="6"/>
      <c r="M1957" s="6"/>
      <c r="N1957" s="6"/>
      <c r="O1957" s="6"/>
    </row>
    <row r="1958" spans="2:15" x14ac:dyDescent="0.25">
      <c r="B1958" s="6"/>
      <c r="C1958" s="6"/>
      <c r="D1958" s="6"/>
      <c r="E1958" s="6"/>
      <c r="F1958" s="6"/>
      <c r="G1958" s="6"/>
      <c r="H1958" s="5"/>
      <c r="I1958" s="6"/>
      <c r="J1958" s="6"/>
      <c r="K1958" s="6"/>
      <c r="M1958" s="6"/>
      <c r="N1958" s="6"/>
      <c r="O1958" s="6"/>
    </row>
    <row r="1959" spans="2:15" x14ac:dyDescent="0.25">
      <c r="B1959" s="6"/>
      <c r="C1959" s="6"/>
      <c r="D1959" s="6"/>
      <c r="E1959" s="6"/>
      <c r="F1959" s="6"/>
      <c r="G1959" s="6"/>
      <c r="H1959" s="5"/>
      <c r="I1959" s="6"/>
      <c r="J1959" s="6"/>
      <c r="K1959" s="6"/>
      <c r="M1959" s="6"/>
      <c r="N1959" s="6"/>
      <c r="O1959" s="6"/>
    </row>
    <row r="1960" spans="2:15" x14ac:dyDescent="0.25">
      <c r="B1960" s="6"/>
      <c r="C1960" s="6"/>
      <c r="D1960" s="6"/>
      <c r="E1960" s="6"/>
      <c r="F1960" s="6"/>
      <c r="G1960" s="6"/>
      <c r="H1960" s="5"/>
      <c r="I1960" s="6"/>
      <c r="J1960" s="6"/>
      <c r="K1960" s="6"/>
      <c r="M1960" s="6"/>
      <c r="N1960" s="6"/>
      <c r="O1960" s="6"/>
    </row>
    <row r="1961" spans="2:15" x14ac:dyDescent="0.25">
      <c r="B1961" s="6"/>
      <c r="C1961" s="6"/>
      <c r="D1961" s="6"/>
      <c r="E1961" s="6"/>
      <c r="F1961" s="6"/>
      <c r="G1961" s="6"/>
      <c r="H1961" s="5"/>
      <c r="I1961" s="6"/>
      <c r="J1961" s="6"/>
      <c r="K1961" s="6"/>
      <c r="M1961" s="6"/>
      <c r="N1961" s="6"/>
      <c r="O1961" s="6"/>
    </row>
    <row r="1962" spans="2:15" x14ac:dyDescent="0.25">
      <c r="B1962" s="6"/>
      <c r="C1962" s="6"/>
      <c r="D1962" s="6"/>
      <c r="E1962" s="6"/>
      <c r="F1962" s="6"/>
      <c r="G1962" s="6"/>
      <c r="H1962" s="5"/>
      <c r="I1962" s="6"/>
      <c r="J1962" s="6"/>
      <c r="K1962" s="6"/>
      <c r="M1962" s="6"/>
      <c r="N1962" s="6"/>
      <c r="O1962" s="6"/>
    </row>
    <row r="1963" spans="2:15" x14ac:dyDescent="0.25">
      <c r="B1963" s="6"/>
      <c r="C1963" s="6"/>
      <c r="D1963" s="6"/>
      <c r="E1963" s="6"/>
      <c r="F1963" s="6"/>
      <c r="G1963" s="6"/>
      <c r="H1963" s="5"/>
      <c r="I1963" s="6"/>
      <c r="J1963" s="6"/>
      <c r="K1963" s="6"/>
      <c r="M1963" s="6"/>
      <c r="N1963" s="6"/>
      <c r="O1963" s="6"/>
    </row>
    <row r="1964" spans="2:15" x14ac:dyDescent="0.25">
      <c r="B1964" s="6"/>
      <c r="C1964" s="6"/>
      <c r="D1964" s="6"/>
      <c r="E1964" s="6"/>
      <c r="F1964" s="6"/>
      <c r="G1964" s="6"/>
      <c r="H1964" s="5"/>
      <c r="I1964" s="6"/>
      <c r="J1964" s="6"/>
      <c r="K1964" s="6"/>
      <c r="M1964" s="6"/>
      <c r="N1964" s="6"/>
      <c r="O1964" s="6"/>
    </row>
    <row r="1965" spans="2:15" x14ac:dyDescent="0.25">
      <c r="B1965" s="6"/>
      <c r="C1965" s="6"/>
      <c r="D1965" s="6"/>
      <c r="E1965" s="6"/>
      <c r="F1965" s="6"/>
      <c r="G1965" s="6"/>
      <c r="H1965" s="5"/>
      <c r="I1965" s="6"/>
      <c r="J1965" s="6"/>
      <c r="K1965" s="6"/>
      <c r="M1965" s="6"/>
      <c r="N1965" s="6"/>
      <c r="O1965" s="6"/>
    </row>
    <row r="1966" spans="2:15" x14ac:dyDescent="0.25">
      <c r="B1966" s="6"/>
      <c r="C1966" s="6"/>
      <c r="D1966" s="6"/>
      <c r="E1966" s="6"/>
      <c r="F1966" s="6"/>
      <c r="G1966" s="6"/>
      <c r="H1966" s="5"/>
      <c r="I1966" s="6"/>
      <c r="J1966" s="6"/>
      <c r="K1966" s="6"/>
      <c r="M1966" s="6"/>
      <c r="N1966" s="6"/>
      <c r="O1966" s="6"/>
    </row>
    <row r="1967" spans="2:15" x14ac:dyDescent="0.25">
      <c r="B1967" s="6"/>
      <c r="C1967" s="6"/>
      <c r="D1967" s="6"/>
      <c r="E1967" s="6"/>
      <c r="F1967" s="6"/>
      <c r="G1967" s="6"/>
      <c r="H1967" s="5"/>
      <c r="I1967" s="6"/>
      <c r="J1967" s="6"/>
      <c r="K1967" s="6"/>
      <c r="M1967" s="6"/>
      <c r="N1967" s="6"/>
      <c r="O1967" s="6"/>
    </row>
    <row r="1968" spans="2:15" x14ac:dyDescent="0.25">
      <c r="B1968" s="6"/>
      <c r="C1968" s="6"/>
      <c r="D1968" s="6"/>
      <c r="E1968" s="6"/>
      <c r="F1968" s="6"/>
      <c r="G1968" s="6"/>
      <c r="H1968" s="5"/>
      <c r="I1968" s="6"/>
      <c r="J1968" s="6"/>
      <c r="K1968" s="6"/>
      <c r="M1968" s="6"/>
      <c r="N1968" s="6"/>
      <c r="O1968" s="6"/>
    </row>
    <row r="1969" spans="2:15" x14ac:dyDescent="0.25">
      <c r="B1969" s="6"/>
      <c r="C1969" s="6"/>
      <c r="D1969" s="6"/>
      <c r="E1969" s="6"/>
      <c r="F1969" s="6"/>
      <c r="G1969" s="6"/>
      <c r="H1969" s="5"/>
      <c r="I1969" s="6"/>
      <c r="J1969" s="6"/>
      <c r="K1969" s="6"/>
      <c r="M1969" s="6"/>
      <c r="N1969" s="6"/>
      <c r="O1969" s="6"/>
    </row>
    <row r="1970" spans="2:15" x14ac:dyDescent="0.25">
      <c r="B1970" s="6"/>
      <c r="C1970" s="6"/>
      <c r="D1970" s="6"/>
      <c r="E1970" s="6"/>
      <c r="F1970" s="6"/>
      <c r="G1970" s="6"/>
      <c r="H1970" s="5"/>
      <c r="I1970" s="6"/>
      <c r="J1970" s="6"/>
      <c r="K1970" s="6"/>
      <c r="M1970" s="6"/>
      <c r="N1970" s="6"/>
      <c r="O1970" s="6"/>
    </row>
    <row r="1971" spans="2:15" x14ac:dyDescent="0.25">
      <c r="B1971" s="6"/>
      <c r="C1971" s="6"/>
      <c r="D1971" s="6"/>
      <c r="E1971" s="6"/>
      <c r="F1971" s="6"/>
      <c r="G1971" s="6"/>
      <c r="H1971" s="5"/>
      <c r="I1971" s="6"/>
      <c r="J1971" s="6"/>
      <c r="K1971" s="6"/>
      <c r="M1971" s="6"/>
      <c r="N1971" s="6"/>
      <c r="O1971" s="6"/>
    </row>
    <row r="1972" spans="2:15" x14ac:dyDescent="0.25">
      <c r="B1972" s="6"/>
      <c r="C1972" s="6"/>
      <c r="D1972" s="6"/>
      <c r="E1972" s="6"/>
      <c r="F1972" s="6"/>
      <c r="G1972" s="6"/>
      <c r="H1972" s="5"/>
      <c r="I1972" s="6"/>
      <c r="J1972" s="6"/>
      <c r="K1972" s="6"/>
      <c r="M1972" s="6"/>
      <c r="N1972" s="6"/>
      <c r="O1972" s="6"/>
    </row>
    <row r="1973" spans="2:15" x14ac:dyDescent="0.25">
      <c r="B1973" s="6"/>
      <c r="C1973" s="6"/>
      <c r="D1973" s="6"/>
      <c r="E1973" s="6"/>
      <c r="F1973" s="6"/>
      <c r="G1973" s="6"/>
      <c r="H1973" s="5"/>
      <c r="I1973" s="6"/>
      <c r="J1973" s="6"/>
      <c r="K1973" s="6"/>
      <c r="M1973" s="6"/>
      <c r="N1973" s="6"/>
      <c r="O1973" s="6"/>
    </row>
    <row r="1974" spans="2:15" x14ac:dyDescent="0.25">
      <c r="B1974" s="6"/>
      <c r="C1974" s="6"/>
      <c r="D1974" s="6"/>
      <c r="E1974" s="6"/>
      <c r="F1974" s="6"/>
      <c r="G1974" s="6"/>
      <c r="H1974" s="5"/>
      <c r="I1974" s="6"/>
      <c r="J1974" s="6"/>
      <c r="K1974" s="6"/>
      <c r="M1974" s="6"/>
      <c r="N1974" s="6"/>
      <c r="O1974" s="6"/>
    </row>
    <row r="1975" spans="2:15" x14ac:dyDescent="0.25">
      <c r="B1975" s="6"/>
      <c r="C1975" s="6"/>
      <c r="D1975" s="6"/>
      <c r="E1975" s="6"/>
      <c r="F1975" s="6"/>
      <c r="G1975" s="6"/>
      <c r="H1975" s="5"/>
      <c r="I1975" s="6"/>
      <c r="J1975" s="6"/>
      <c r="K1975" s="6"/>
      <c r="M1975" s="6"/>
      <c r="N1975" s="6"/>
      <c r="O1975" s="6"/>
    </row>
    <row r="1976" spans="2:15" x14ac:dyDescent="0.25">
      <c r="B1976" s="6"/>
      <c r="C1976" s="6"/>
      <c r="D1976" s="6"/>
      <c r="E1976" s="6"/>
      <c r="F1976" s="6"/>
      <c r="G1976" s="6"/>
      <c r="H1976" s="5"/>
      <c r="I1976" s="6"/>
      <c r="J1976" s="6"/>
      <c r="K1976" s="6"/>
      <c r="M1976" s="6"/>
      <c r="N1976" s="6"/>
      <c r="O1976" s="6"/>
    </row>
    <row r="1977" spans="2:15" x14ac:dyDescent="0.25">
      <c r="B1977" s="6"/>
      <c r="C1977" s="6"/>
      <c r="D1977" s="6"/>
      <c r="E1977" s="6"/>
      <c r="F1977" s="6"/>
      <c r="G1977" s="6"/>
      <c r="H1977" s="5"/>
      <c r="I1977" s="6"/>
      <c r="J1977" s="6"/>
      <c r="K1977" s="6"/>
      <c r="M1977" s="6"/>
      <c r="N1977" s="6"/>
      <c r="O1977" s="6"/>
    </row>
    <row r="1978" spans="2:15" x14ac:dyDescent="0.25">
      <c r="B1978" s="6"/>
      <c r="C1978" s="6"/>
      <c r="D1978" s="6"/>
      <c r="E1978" s="6"/>
      <c r="F1978" s="6"/>
      <c r="G1978" s="6"/>
      <c r="H1978" s="5"/>
      <c r="I1978" s="6"/>
      <c r="J1978" s="6"/>
      <c r="K1978" s="6"/>
      <c r="M1978" s="6"/>
      <c r="N1978" s="6"/>
      <c r="O1978" s="6"/>
    </row>
    <row r="1979" spans="2:15" x14ac:dyDescent="0.25">
      <c r="B1979" s="6"/>
      <c r="C1979" s="6"/>
      <c r="D1979" s="6"/>
      <c r="E1979" s="6"/>
      <c r="F1979" s="6"/>
      <c r="G1979" s="6"/>
      <c r="H1979" s="5"/>
      <c r="I1979" s="6"/>
      <c r="J1979" s="6"/>
      <c r="K1979" s="6"/>
      <c r="M1979" s="6"/>
      <c r="N1979" s="6"/>
      <c r="O1979" s="6"/>
    </row>
    <row r="1980" spans="2:15" x14ac:dyDescent="0.25">
      <c r="B1980" s="6"/>
      <c r="C1980" s="6"/>
      <c r="D1980" s="6"/>
      <c r="E1980" s="6"/>
      <c r="F1980" s="6"/>
      <c r="G1980" s="6"/>
      <c r="H1980" s="5"/>
      <c r="I1980" s="6"/>
      <c r="J1980" s="6"/>
      <c r="K1980" s="6"/>
      <c r="M1980" s="6"/>
      <c r="N1980" s="6"/>
      <c r="O1980" s="6"/>
    </row>
    <row r="1981" spans="2:15" x14ac:dyDescent="0.25">
      <c r="B1981" s="6"/>
      <c r="C1981" s="6"/>
      <c r="D1981" s="6"/>
      <c r="E1981" s="6"/>
      <c r="F1981" s="6"/>
      <c r="G1981" s="6"/>
      <c r="H1981" s="5"/>
      <c r="I1981" s="6"/>
      <c r="J1981" s="6"/>
      <c r="K1981" s="6"/>
      <c r="M1981" s="6"/>
      <c r="N1981" s="6"/>
      <c r="O1981" s="6"/>
    </row>
    <row r="1982" spans="2:15" x14ac:dyDescent="0.25">
      <c r="B1982" s="6"/>
      <c r="C1982" s="6"/>
      <c r="D1982" s="6"/>
      <c r="E1982" s="6"/>
      <c r="F1982" s="6"/>
      <c r="G1982" s="6"/>
      <c r="H1982" s="5"/>
      <c r="I1982" s="6"/>
      <c r="J1982" s="6"/>
      <c r="K1982" s="6"/>
      <c r="M1982" s="6"/>
      <c r="N1982" s="6"/>
      <c r="O1982" s="6"/>
    </row>
    <row r="1983" spans="2:15" x14ac:dyDescent="0.25">
      <c r="B1983" s="6"/>
      <c r="C1983" s="6"/>
      <c r="D1983" s="6"/>
      <c r="E1983" s="6"/>
      <c r="F1983" s="6"/>
      <c r="G1983" s="6"/>
      <c r="H1983" s="5"/>
      <c r="I1983" s="6"/>
      <c r="J1983" s="6"/>
      <c r="K1983" s="6"/>
      <c r="M1983" s="6"/>
      <c r="N1983" s="6"/>
      <c r="O1983" s="6"/>
    </row>
    <row r="1984" spans="2:15" x14ac:dyDescent="0.25">
      <c r="B1984" s="6"/>
      <c r="C1984" s="6"/>
      <c r="D1984" s="6"/>
      <c r="E1984" s="6"/>
      <c r="F1984" s="6"/>
      <c r="G1984" s="6"/>
      <c r="H1984" s="5"/>
      <c r="I1984" s="6"/>
      <c r="J1984" s="6"/>
      <c r="K1984" s="6"/>
      <c r="M1984" s="6"/>
      <c r="N1984" s="6"/>
      <c r="O1984" s="6"/>
    </row>
    <row r="1985" spans="2:15" x14ac:dyDescent="0.25">
      <c r="B1985" s="6"/>
      <c r="C1985" s="6"/>
      <c r="D1985" s="6"/>
      <c r="E1985" s="6"/>
      <c r="F1985" s="6"/>
      <c r="G1985" s="6"/>
      <c r="H1985" s="5"/>
      <c r="I1985" s="6"/>
      <c r="J1985" s="6"/>
      <c r="K1985" s="6"/>
      <c r="M1985" s="6"/>
      <c r="N1985" s="6"/>
      <c r="O1985" s="6"/>
    </row>
    <row r="1986" spans="2:15" x14ac:dyDescent="0.25">
      <c r="B1986" s="6"/>
      <c r="C1986" s="6"/>
      <c r="D1986" s="6"/>
      <c r="E1986" s="6"/>
      <c r="F1986" s="6"/>
      <c r="G1986" s="6"/>
      <c r="H1986" s="5"/>
      <c r="I1986" s="6"/>
      <c r="J1986" s="6"/>
      <c r="K1986" s="6"/>
      <c r="M1986" s="6"/>
      <c r="N1986" s="6"/>
      <c r="O1986" s="6"/>
    </row>
    <row r="1987" spans="2:15" x14ac:dyDescent="0.25">
      <c r="B1987" s="6"/>
      <c r="C1987" s="6"/>
      <c r="D1987" s="6"/>
      <c r="E1987" s="6"/>
      <c r="F1987" s="6"/>
      <c r="G1987" s="6"/>
      <c r="H1987" s="5"/>
      <c r="I1987" s="6"/>
      <c r="J1987" s="6"/>
      <c r="K1987" s="6"/>
      <c r="M1987" s="6"/>
      <c r="N1987" s="6"/>
      <c r="O1987" s="6"/>
    </row>
    <row r="1988" spans="2:15" x14ac:dyDescent="0.25">
      <c r="B1988" s="6"/>
      <c r="C1988" s="6"/>
      <c r="D1988" s="6"/>
      <c r="E1988" s="6"/>
      <c r="F1988" s="6"/>
      <c r="G1988" s="6"/>
      <c r="H1988" s="5"/>
      <c r="I1988" s="6"/>
      <c r="J1988" s="6"/>
      <c r="K1988" s="6"/>
      <c r="M1988" s="6"/>
      <c r="N1988" s="6"/>
      <c r="O1988" s="6"/>
    </row>
    <row r="1989" spans="2:15" x14ac:dyDescent="0.25">
      <c r="B1989" s="6"/>
      <c r="C1989" s="6"/>
      <c r="D1989" s="6"/>
      <c r="E1989" s="6"/>
      <c r="F1989" s="6"/>
      <c r="G1989" s="6"/>
      <c r="H1989" s="5"/>
      <c r="I1989" s="6"/>
      <c r="J1989" s="6"/>
      <c r="K1989" s="6"/>
      <c r="M1989" s="6"/>
      <c r="N1989" s="6"/>
      <c r="O1989" s="6"/>
    </row>
    <row r="1990" spans="2:15" x14ac:dyDescent="0.25">
      <c r="B1990" s="6"/>
      <c r="C1990" s="6"/>
      <c r="D1990" s="6"/>
      <c r="E1990" s="6"/>
      <c r="F1990" s="6"/>
      <c r="G1990" s="6"/>
      <c r="H1990" s="5"/>
      <c r="I1990" s="6"/>
      <c r="J1990" s="6"/>
      <c r="K1990" s="6"/>
      <c r="M1990" s="6"/>
      <c r="N1990" s="6"/>
      <c r="O1990" s="6"/>
    </row>
    <row r="1991" spans="2:15" x14ac:dyDescent="0.25">
      <c r="B1991" s="6"/>
      <c r="C1991" s="6"/>
      <c r="D1991" s="6"/>
      <c r="E1991" s="6"/>
      <c r="F1991" s="6"/>
      <c r="G1991" s="6"/>
      <c r="H1991" s="5"/>
      <c r="I1991" s="6"/>
      <c r="J1991" s="6"/>
      <c r="K1991" s="6"/>
      <c r="M1991" s="6"/>
      <c r="N1991" s="6"/>
      <c r="O1991" s="6"/>
    </row>
    <row r="1992" spans="2:15" x14ac:dyDescent="0.25">
      <c r="B1992" s="6"/>
      <c r="C1992" s="6"/>
      <c r="D1992" s="6"/>
      <c r="E1992" s="6"/>
      <c r="F1992" s="6"/>
      <c r="G1992" s="6"/>
      <c r="H1992" s="5"/>
      <c r="I1992" s="6"/>
      <c r="J1992" s="6"/>
      <c r="K1992" s="6"/>
      <c r="M1992" s="6"/>
      <c r="N1992" s="6"/>
      <c r="O1992" s="6"/>
    </row>
    <row r="1993" spans="2:15" x14ac:dyDescent="0.25">
      <c r="B1993" s="6"/>
      <c r="C1993" s="6"/>
      <c r="D1993" s="6"/>
      <c r="E1993" s="6"/>
      <c r="F1993" s="6"/>
      <c r="G1993" s="6"/>
      <c r="H1993" s="5"/>
      <c r="I1993" s="6"/>
      <c r="J1993" s="6"/>
      <c r="K1993" s="6"/>
      <c r="M1993" s="6"/>
      <c r="N1993" s="6"/>
      <c r="O1993" s="6"/>
    </row>
    <row r="1994" spans="2:15" x14ac:dyDescent="0.25">
      <c r="B1994" s="6"/>
      <c r="C1994" s="6"/>
      <c r="D1994" s="6"/>
      <c r="E1994" s="6"/>
      <c r="F1994" s="6"/>
      <c r="G1994" s="6"/>
      <c r="H1994" s="5"/>
      <c r="I1994" s="6"/>
      <c r="J1994" s="6"/>
      <c r="K1994" s="6"/>
      <c r="M1994" s="6"/>
      <c r="N1994" s="6"/>
      <c r="O1994" s="6"/>
    </row>
    <row r="1995" spans="2:15" x14ac:dyDescent="0.25">
      <c r="B1995" s="6"/>
      <c r="C1995" s="6"/>
      <c r="D1995" s="6"/>
      <c r="E1995" s="6"/>
      <c r="F1995" s="6"/>
      <c r="G1995" s="6"/>
      <c r="H1995" s="5"/>
      <c r="I1995" s="6"/>
      <c r="J1995" s="6"/>
      <c r="K1995" s="6"/>
      <c r="M1995" s="6"/>
      <c r="N1995" s="6"/>
      <c r="O1995" s="6"/>
    </row>
    <row r="1996" spans="2:15" x14ac:dyDescent="0.25">
      <c r="B1996" s="6"/>
      <c r="C1996" s="6"/>
      <c r="D1996" s="6"/>
      <c r="E1996" s="6"/>
      <c r="F1996" s="6"/>
      <c r="G1996" s="6"/>
      <c r="H1996" s="5"/>
      <c r="I1996" s="6"/>
      <c r="J1996" s="6"/>
      <c r="K1996" s="6"/>
      <c r="M1996" s="6"/>
      <c r="N1996" s="6"/>
      <c r="O1996" s="6"/>
    </row>
    <row r="1997" spans="2:15" x14ac:dyDescent="0.25">
      <c r="B1997" s="6"/>
      <c r="C1997" s="6"/>
      <c r="D1997" s="6"/>
      <c r="E1997" s="6"/>
      <c r="F1997" s="6"/>
      <c r="G1997" s="6"/>
      <c r="H1997" s="5"/>
      <c r="I1997" s="6"/>
      <c r="J1997" s="6"/>
      <c r="K1997" s="6"/>
      <c r="M1997" s="6"/>
      <c r="N1997" s="6"/>
      <c r="O1997" s="6"/>
    </row>
    <row r="1998" spans="2:15" x14ac:dyDescent="0.25">
      <c r="B1998" s="6"/>
      <c r="C1998" s="6"/>
      <c r="D1998" s="6"/>
      <c r="E1998" s="6"/>
      <c r="F1998" s="6"/>
      <c r="G1998" s="6"/>
      <c r="H1998" s="5"/>
      <c r="I1998" s="6"/>
      <c r="J1998" s="6"/>
      <c r="K1998" s="6"/>
      <c r="M1998" s="6"/>
      <c r="N1998" s="6"/>
      <c r="O1998" s="6"/>
    </row>
    <row r="1999" spans="2:15" x14ac:dyDescent="0.25">
      <c r="B1999" s="6"/>
      <c r="C1999" s="6"/>
      <c r="D1999" s="6"/>
      <c r="E1999" s="6"/>
      <c r="F1999" s="6"/>
      <c r="G1999" s="6"/>
      <c r="H1999" s="5"/>
      <c r="I1999" s="6"/>
      <c r="J1999" s="6"/>
      <c r="K1999" s="6"/>
      <c r="M1999" s="6"/>
      <c r="N1999" s="6"/>
      <c r="O1999" s="6"/>
    </row>
    <row r="2000" spans="2:15" x14ac:dyDescent="0.25">
      <c r="B2000" s="6"/>
      <c r="C2000" s="6"/>
      <c r="D2000" s="6"/>
      <c r="E2000" s="6"/>
      <c r="F2000" s="6"/>
      <c r="G2000" s="6"/>
      <c r="H2000" s="5"/>
      <c r="I2000" s="6"/>
      <c r="J2000" s="6"/>
      <c r="K2000" s="6"/>
      <c r="M2000" s="6"/>
      <c r="N2000" s="6"/>
      <c r="O2000" s="6"/>
    </row>
    <row r="2001" spans="2:15" x14ac:dyDescent="0.25">
      <c r="B2001" s="6"/>
      <c r="C2001" s="6"/>
      <c r="D2001" s="6"/>
      <c r="E2001" s="6"/>
      <c r="F2001" s="6"/>
      <c r="G2001" s="6"/>
      <c r="H2001" s="5"/>
      <c r="I2001" s="6"/>
      <c r="J2001" s="6"/>
      <c r="K2001" s="6"/>
      <c r="M2001" s="6"/>
      <c r="N2001" s="6"/>
      <c r="O2001" s="6"/>
    </row>
    <row r="2002" spans="2:15" x14ac:dyDescent="0.25">
      <c r="B2002" s="6"/>
      <c r="C2002" s="6"/>
      <c r="D2002" s="6"/>
      <c r="E2002" s="6"/>
      <c r="F2002" s="6"/>
      <c r="G2002" s="6"/>
      <c r="H2002" s="5"/>
      <c r="I2002" s="6"/>
      <c r="J2002" s="6"/>
      <c r="K2002" s="6"/>
      <c r="M2002" s="6"/>
      <c r="N2002" s="6"/>
      <c r="O2002" s="6"/>
    </row>
    <row r="2003" spans="2:15" x14ac:dyDescent="0.25">
      <c r="B2003" s="6"/>
      <c r="C2003" s="6"/>
      <c r="D2003" s="6"/>
      <c r="E2003" s="6"/>
      <c r="F2003" s="6"/>
      <c r="G2003" s="6"/>
      <c r="H2003" s="5"/>
      <c r="I2003" s="6"/>
      <c r="J2003" s="6"/>
      <c r="K2003" s="6"/>
      <c r="M2003" s="6"/>
      <c r="N2003" s="6"/>
      <c r="O2003" s="6"/>
    </row>
    <row r="2004" spans="2:15" x14ac:dyDescent="0.25">
      <c r="B2004" s="6"/>
      <c r="C2004" s="6"/>
      <c r="D2004" s="6"/>
      <c r="E2004" s="6"/>
      <c r="F2004" s="6"/>
      <c r="G2004" s="6"/>
      <c r="H2004" s="5"/>
      <c r="I2004" s="6"/>
      <c r="J2004" s="6"/>
      <c r="K2004" s="6"/>
      <c r="M2004" s="6"/>
      <c r="N2004" s="6"/>
      <c r="O2004" s="6"/>
    </row>
    <row r="2005" spans="2:15" x14ac:dyDescent="0.25">
      <c r="B2005" s="6"/>
      <c r="C2005" s="6"/>
      <c r="D2005" s="6"/>
      <c r="E2005" s="6"/>
      <c r="F2005" s="6"/>
      <c r="G2005" s="6"/>
      <c r="H2005" s="5"/>
      <c r="I2005" s="6"/>
      <c r="J2005" s="6"/>
      <c r="K2005" s="6"/>
      <c r="M2005" s="6"/>
      <c r="N2005" s="6"/>
      <c r="O2005" s="6"/>
    </row>
    <row r="2006" spans="2:15" x14ac:dyDescent="0.25">
      <c r="B2006" s="6"/>
      <c r="C2006" s="6"/>
      <c r="D2006" s="6"/>
      <c r="E2006" s="6"/>
      <c r="F2006" s="6"/>
      <c r="G2006" s="6"/>
      <c r="H2006" s="5"/>
      <c r="I2006" s="6"/>
      <c r="J2006" s="6"/>
      <c r="K2006" s="6"/>
      <c r="M2006" s="6"/>
      <c r="N2006" s="6"/>
      <c r="O2006" s="6"/>
    </row>
    <row r="2007" spans="2:15" x14ac:dyDescent="0.25">
      <c r="B2007" s="6"/>
      <c r="C2007" s="6"/>
      <c r="D2007" s="6"/>
      <c r="E2007" s="6"/>
      <c r="F2007" s="6"/>
      <c r="G2007" s="6"/>
      <c r="H2007" s="5"/>
      <c r="I2007" s="6"/>
      <c r="J2007" s="6"/>
      <c r="K2007" s="6"/>
      <c r="M2007" s="6"/>
      <c r="N2007" s="6"/>
      <c r="O2007" s="6"/>
    </row>
    <row r="2008" spans="2:15" x14ac:dyDescent="0.25">
      <c r="B2008" s="6"/>
      <c r="C2008" s="6"/>
      <c r="D2008" s="6"/>
      <c r="E2008" s="6"/>
      <c r="F2008" s="6"/>
      <c r="G2008" s="6"/>
      <c r="H2008" s="5"/>
      <c r="I2008" s="6"/>
      <c r="J2008" s="6"/>
      <c r="K2008" s="6"/>
      <c r="M2008" s="6"/>
      <c r="N2008" s="6"/>
      <c r="O2008" s="6"/>
    </row>
    <row r="2009" spans="2:15" x14ac:dyDescent="0.25">
      <c r="B2009" s="6"/>
      <c r="C2009" s="6"/>
      <c r="D2009" s="6"/>
      <c r="E2009" s="6"/>
      <c r="F2009" s="6"/>
      <c r="G2009" s="6"/>
      <c r="H2009" s="5"/>
      <c r="I2009" s="6"/>
      <c r="J2009" s="6"/>
      <c r="K2009" s="6"/>
      <c r="M2009" s="6"/>
      <c r="N2009" s="6"/>
      <c r="O2009" s="6"/>
    </row>
    <row r="2010" spans="2:15" x14ac:dyDescent="0.25">
      <c r="B2010" s="6"/>
      <c r="C2010" s="6"/>
      <c r="D2010" s="6"/>
      <c r="E2010" s="6"/>
      <c r="F2010" s="6"/>
      <c r="G2010" s="6"/>
      <c r="H2010" s="5"/>
      <c r="I2010" s="6"/>
      <c r="J2010" s="6"/>
      <c r="K2010" s="6"/>
      <c r="M2010" s="6"/>
      <c r="N2010" s="6"/>
      <c r="O2010" s="6"/>
    </row>
    <row r="2011" spans="2:15" x14ac:dyDescent="0.25">
      <c r="B2011" s="6"/>
      <c r="C2011" s="6"/>
      <c r="D2011" s="6"/>
      <c r="E2011" s="6"/>
      <c r="F2011" s="6"/>
      <c r="G2011" s="6"/>
      <c r="H2011" s="5"/>
      <c r="I2011" s="6"/>
      <c r="J2011" s="6"/>
      <c r="K2011" s="6"/>
      <c r="M2011" s="6"/>
      <c r="N2011" s="6"/>
      <c r="O2011" s="6"/>
    </row>
    <row r="2012" spans="2:15" x14ac:dyDescent="0.25">
      <c r="B2012" s="6"/>
      <c r="C2012" s="6"/>
      <c r="D2012" s="6"/>
      <c r="E2012" s="6"/>
      <c r="F2012" s="6"/>
      <c r="G2012" s="6"/>
      <c r="H2012" s="5"/>
      <c r="I2012" s="6"/>
      <c r="J2012" s="6"/>
      <c r="K2012" s="6"/>
      <c r="M2012" s="6"/>
      <c r="N2012" s="6"/>
      <c r="O2012" s="6"/>
    </row>
    <row r="2013" spans="2:15" x14ac:dyDescent="0.25">
      <c r="B2013" s="6"/>
      <c r="C2013" s="6"/>
      <c r="D2013" s="6"/>
      <c r="E2013" s="6"/>
      <c r="F2013" s="6"/>
      <c r="G2013" s="6"/>
      <c r="H2013" s="5"/>
      <c r="I2013" s="6"/>
      <c r="J2013" s="6"/>
      <c r="K2013" s="6"/>
      <c r="M2013" s="6"/>
      <c r="N2013" s="6"/>
      <c r="O2013" s="6"/>
    </row>
    <row r="2014" spans="2:15" x14ac:dyDescent="0.25">
      <c r="B2014" s="6"/>
      <c r="C2014" s="6"/>
      <c r="D2014" s="6"/>
      <c r="E2014" s="6"/>
      <c r="F2014" s="6"/>
      <c r="G2014" s="6"/>
      <c r="H2014" s="5"/>
      <c r="I2014" s="6"/>
      <c r="J2014" s="6"/>
      <c r="K2014" s="6"/>
      <c r="M2014" s="6"/>
      <c r="N2014" s="6"/>
      <c r="O2014" s="6"/>
    </row>
    <row r="2015" spans="2:15" x14ac:dyDescent="0.25">
      <c r="B2015" s="6"/>
      <c r="C2015" s="6"/>
      <c r="D2015" s="6"/>
      <c r="E2015" s="6"/>
      <c r="F2015" s="6"/>
      <c r="G2015" s="6"/>
      <c r="H2015" s="5"/>
      <c r="I2015" s="6"/>
      <c r="J2015" s="6"/>
      <c r="K2015" s="6"/>
      <c r="M2015" s="6"/>
      <c r="N2015" s="6"/>
      <c r="O2015" s="6"/>
    </row>
    <row r="2016" spans="2:15" x14ac:dyDescent="0.25">
      <c r="B2016" s="6"/>
      <c r="C2016" s="6"/>
      <c r="D2016" s="6"/>
      <c r="E2016" s="6"/>
      <c r="F2016" s="6"/>
      <c r="G2016" s="6"/>
      <c r="H2016" s="5"/>
      <c r="I2016" s="6"/>
      <c r="J2016" s="6"/>
      <c r="K2016" s="6"/>
      <c r="M2016" s="6"/>
      <c r="N2016" s="6"/>
      <c r="O2016" s="6"/>
    </row>
    <row r="2017" spans="2:15" x14ac:dyDescent="0.25">
      <c r="B2017" s="6"/>
      <c r="C2017" s="6"/>
      <c r="D2017" s="6"/>
      <c r="E2017" s="6"/>
      <c r="F2017" s="6"/>
      <c r="G2017" s="6"/>
      <c r="H2017" s="5"/>
      <c r="I2017" s="6"/>
      <c r="J2017" s="6"/>
      <c r="K2017" s="6"/>
      <c r="M2017" s="6"/>
      <c r="N2017" s="6"/>
      <c r="O2017" s="6"/>
    </row>
    <row r="2018" spans="2:15" x14ac:dyDescent="0.25">
      <c r="B2018" s="6"/>
      <c r="C2018" s="6"/>
      <c r="D2018" s="6"/>
      <c r="E2018" s="6"/>
      <c r="F2018" s="6"/>
      <c r="G2018" s="6"/>
      <c r="H2018" s="5"/>
      <c r="I2018" s="6"/>
      <c r="J2018" s="6"/>
      <c r="K2018" s="6"/>
      <c r="M2018" s="6"/>
      <c r="N2018" s="6"/>
      <c r="O2018" s="6"/>
    </row>
    <row r="2019" spans="2:15" x14ac:dyDescent="0.25">
      <c r="B2019" s="6"/>
      <c r="C2019" s="6"/>
      <c r="D2019" s="6"/>
      <c r="E2019" s="6"/>
      <c r="F2019" s="6"/>
      <c r="G2019" s="6"/>
      <c r="H2019" s="5"/>
      <c r="I2019" s="6"/>
      <c r="J2019" s="6"/>
      <c r="K2019" s="6"/>
      <c r="M2019" s="6"/>
      <c r="N2019" s="6"/>
      <c r="O2019" s="6"/>
    </row>
    <row r="2020" spans="2:15" x14ac:dyDescent="0.25">
      <c r="B2020" s="6"/>
      <c r="C2020" s="6"/>
      <c r="D2020" s="6"/>
      <c r="E2020" s="6"/>
      <c r="F2020" s="6"/>
      <c r="G2020" s="6"/>
      <c r="H2020" s="5"/>
      <c r="I2020" s="6"/>
      <c r="J2020" s="6"/>
      <c r="K2020" s="6"/>
      <c r="M2020" s="6"/>
      <c r="N2020" s="6"/>
      <c r="O2020" s="6"/>
    </row>
    <row r="2021" spans="2:15" x14ac:dyDescent="0.25">
      <c r="B2021" s="6"/>
      <c r="C2021" s="6"/>
      <c r="D2021" s="6"/>
      <c r="E2021" s="6"/>
      <c r="F2021" s="6"/>
      <c r="G2021" s="6"/>
      <c r="H2021" s="5"/>
      <c r="I2021" s="6"/>
      <c r="J2021" s="6"/>
      <c r="K2021" s="6"/>
      <c r="M2021" s="6"/>
      <c r="N2021" s="6"/>
      <c r="O2021" s="6"/>
    </row>
    <row r="2022" spans="2:15" x14ac:dyDescent="0.25">
      <c r="B2022" s="6"/>
      <c r="C2022" s="6"/>
      <c r="D2022" s="6"/>
      <c r="E2022" s="6"/>
      <c r="F2022" s="6"/>
      <c r="G2022" s="6"/>
      <c r="H2022" s="5"/>
      <c r="I2022" s="6"/>
      <c r="J2022" s="6"/>
      <c r="K2022" s="6"/>
      <c r="M2022" s="6"/>
      <c r="N2022" s="6"/>
      <c r="O2022" s="6"/>
    </row>
    <row r="2023" spans="2:15" x14ac:dyDescent="0.25">
      <c r="B2023" s="6"/>
      <c r="C2023" s="6"/>
      <c r="D2023" s="6"/>
      <c r="E2023" s="6"/>
      <c r="F2023" s="6"/>
      <c r="G2023" s="6"/>
      <c r="H2023" s="5"/>
      <c r="I2023" s="6"/>
      <c r="J2023" s="6"/>
      <c r="K2023" s="6"/>
      <c r="M2023" s="6"/>
      <c r="N2023" s="6"/>
      <c r="O2023" s="6"/>
    </row>
    <row r="2024" spans="2:15" x14ac:dyDescent="0.25">
      <c r="B2024" s="6"/>
      <c r="C2024" s="6"/>
      <c r="D2024" s="6"/>
      <c r="E2024" s="6"/>
      <c r="F2024" s="6"/>
      <c r="G2024" s="6"/>
      <c r="H2024" s="5"/>
      <c r="I2024" s="6"/>
      <c r="J2024" s="6"/>
      <c r="K2024" s="6"/>
      <c r="M2024" s="6"/>
      <c r="N2024" s="6"/>
      <c r="O2024" s="6"/>
    </row>
    <row r="2025" spans="2:15" x14ac:dyDescent="0.25">
      <c r="B2025" s="6"/>
      <c r="C2025" s="6"/>
      <c r="D2025" s="6"/>
      <c r="E2025" s="6"/>
      <c r="F2025" s="6"/>
      <c r="G2025" s="6"/>
      <c r="H2025" s="5"/>
      <c r="I2025" s="6"/>
      <c r="J2025" s="6"/>
      <c r="K2025" s="6"/>
      <c r="M2025" s="6"/>
      <c r="N2025" s="6"/>
      <c r="O2025" s="6"/>
    </row>
    <row r="2026" spans="2:15" x14ac:dyDescent="0.25">
      <c r="B2026" s="6"/>
      <c r="C2026" s="6"/>
      <c r="D2026" s="6"/>
      <c r="E2026" s="6"/>
      <c r="F2026" s="6"/>
      <c r="G2026" s="6"/>
      <c r="H2026" s="5"/>
      <c r="I2026" s="6"/>
      <c r="J2026" s="6"/>
      <c r="K2026" s="6"/>
      <c r="M2026" s="6"/>
      <c r="N2026" s="6"/>
      <c r="O2026" s="6"/>
    </row>
    <row r="2027" spans="2:15" x14ac:dyDescent="0.25">
      <c r="B2027" s="6"/>
      <c r="C2027" s="6"/>
      <c r="D2027" s="6"/>
      <c r="E2027" s="6"/>
      <c r="F2027" s="6"/>
      <c r="G2027" s="6"/>
      <c r="H2027" s="5"/>
      <c r="I2027" s="6"/>
      <c r="J2027" s="6"/>
      <c r="K2027" s="6"/>
      <c r="M2027" s="6"/>
      <c r="N2027" s="6"/>
      <c r="O2027" s="6"/>
    </row>
    <row r="2028" spans="2:15" x14ac:dyDescent="0.25">
      <c r="B2028" s="6"/>
      <c r="C2028" s="6"/>
      <c r="D2028" s="6"/>
      <c r="E2028" s="6"/>
      <c r="F2028" s="6"/>
      <c r="G2028" s="6"/>
      <c r="H2028" s="5"/>
      <c r="I2028" s="6"/>
      <c r="J2028" s="6"/>
      <c r="K2028" s="6"/>
      <c r="M2028" s="6"/>
      <c r="N2028" s="6"/>
      <c r="O2028" s="6"/>
    </row>
    <row r="2029" spans="2:15" x14ac:dyDescent="0.25">
      <c r="B2029" s="6"/>
      <c r="C2029" s="6"/>
      <c r="D2029" s="6"/>
      <c r="E2029" s="6"/>
      <c r="F2029" s="6"/>
      <c r="G2029" s="6"/>
      <c r="H2029" s="5"/>
      <c r="I2029" s="6"/>
      <c r="J2029" s="6"/>
      <c r="K2029" s="6"/>
      <c r="M2029" s="6"/>
      <c r="N2029" s="6"/>
      <c r="O2029" s="6"/>
    </row>
    <row r="2030" spans="2:15" x14ac:dyDescent="0.25">
      <c r="B2030" s="6"/>
      <c r="C2030" s="6"/>
      <c r="D2030" s="6"/>
      <c r="E2030" s="6"/>
      <c r="F2030" s="6"/>
      <c r="G2030" s="6"/>
      <c r="H2030" s="5"/>
      <c r="I2030" s="6"/>
      <c r="J2030" s="6"/>
      <c r="K2030" s="6"/>
      <c r="M2030" s="6"/>
      <c r="N2030" s="6"/>
      <c r="O2030" s="6"/>
    </row>
    <row r="2031" spans="2:15" x14ac:dyDescent="0.25">
      <c r="B2031" s="6"/>
      <c r="C2031" s="6"/>
      <c r="D2031" s="6"/>
      <c r="E2031" s="6"/>
      <c r="F2031" s="6"/>
      <c r="G2031" s="6"/>
      <c r="H2031" s="5"/>
      <c r="I2031" s="6"/>
      <c r="J2031" s="6"/>
      <c r="K2031" s="6"/>
      <c r="M2031" s="6"/>
      <c r="N2031" s="6"/>
      <c r="O2031" s="6"/>
    </row>
    <row r="2032" spans="2:15" x14ac:dyDescent="0.25">
      <c r="B2032" s="6"/>
      <c r="C2032" s="6"/>
      <c r="D2032" s="6"/>
      <c r="E2032" s="6"/>
      <c r="F2032" s="6"/>
      <c r="G2032" s="6"/>
      <c r="H2032" s="5"/>
      <c r="I2032" s="6"/>
      <c r="J2032" s="6"/>
      <c r="K2032" s="6"/>
      <c r="M2032" s="6"/>
      <c r="N2032" s="6"/>
      <c r="O2032" s="6"/>
    </row>
    <row r="2033" spans="2:15" x14ac:dyDescent="0.25">
      <c r="B2033" s="6"/>
      <c r="C2033" s="6"/>
      <c r="D2033" s="6"/>
      <c r="E2033" s="6"/>
      <c r="F2033" s="6"/>
      <c r="G2033" s="6"/>
      <c r="H2033" s="5"/>
      <c r="I2033" s="6"/>
      <c r="J2033" s="6"/>
      <c r="K2033" s="6"/>
      <c r="M2033" s="6"/>
      <c r="N2033" s="6"/>
      <c r="O2033" s="6"/>
    </row>
    <row r="2034" spans="2:15" x14ac:dyDescent="0.25">
      <c r="B2034" s="6"/>
      <c r="C2034" s="6"/>
      <c r="D2034" s="6"/>
      <c r="E2034" s="6"/>
      <c r="F2034" s="6"/>
      <c r="G2034" s="6"/>
      <c r="H2034" s="5"/>
      <c r="I2034" s="6"/>
      <c r="J2034" s="6"/>
      <c r="K2034" s="6"/>
      <c r="M2034" s="6"/>
      <c r="N2034" s="6"/>
      <c r="O2034" s="6"/>
    </row>
    <row r="2035" spans="2:15" x14ac:dyDescent="0.25">
      <c r="B2035" s="6"/>
      <c r="C2035" s="6"/>
      <c r="D2035" s="6"/>
      <c r="E2035" s="6"/>
      <c r="F2035" s="6"/>
      <c r="G2035" s="6"/>
      <c r="H2035" s="5"/>
      <c r="I2035" s="6"/>
      <c r="J2035" s="6"/>
      <c r="K2035" s="6"/>
      <c r="M2035" s="6"/>
      <c r="N2035" s="6"/>
      <c r="O2035" s="6"/>
    </row>
    <row r="2036" spans="2:15" x14ac:dyDescent="0.25">
      <c r="B2036" s="6"/>
      <c r="C2036" s="6"/>
      <c r="D2036" s="6"/>
      <c r="E2036" s="6"/>
      <c r="F2036" s="6"/>
      <c r="G2036" s="6"/>
      <c r="H2036" s="5"/>
      <c r="I2036" s="6"/>
      <c r="J2036" s="6"/>
      <c r="K2036" s="6"/>
      <c r="M2036" s="6"/>
      <c r="N2036" s="6"/>
      <c r="O2036" s="6"/>
    </row>
    <row r="2037" spans="2:15" x14ac:dyDescent="0.25">
      <c r="B2037" s="6"/>
      <c r="C2037" s="6"/>
      <c r="D2037" s="6"/>
      <c r="E2037" s="6"/>
      <c r="F2037" s="6"/>
      <c r="G2037" s="6"/>
      <c r="H2037" s="5"/>
      <c r="I2037" s="6"/>
      <c r="J2037" s="6"/>
      <c r="K2037" s="6"/>
      <c r="M2037" s="6"/>
      <c r="N2037" s="6"/>
      <c r="O2037" s="6"/>
    </row>
    <row r="2038" spans="2:15" x14ac:dyDescent="0.25">
      <c r="B2038" s="6"/>
      <c r="C2038" s="6"/>
      <c r="D2038" s="6"/>
      <c r="E2038" s="6"/>
      <c r="F2038" s="6"/>
      <c r="G2038" s="6"/>
      <c r="H2038" s="5"/>
      <c r="I2038" s="6"/>
      <c r="J2038" s="6"/>
      <c r="K2038" s="6"/>
      <c r="M2038" s="6"/>
      <c r="N2038" s="6"/>
      <c r="O2038" s="6"/>
    </row>
    <row r="2039" spans="2:15" x14ac:dyDescent="0.25">
      <c r="B2039" s="6"/>
      <c r="C2039" s="6"/>
      <c r="D2039" s="6"/>
      <c r="E2039" s="6"/>
      <c r="F2039" s="6"/>
      <c r="G2039" s="6"/>
      <c r="H2039" s="5"/>
      <c r="I2039" s="6"/>
      <c r="J2039" s="6"/>
      <c r="K2039" s="6"/>
      <c r="M2039" s="6"/>
      <c r="N2039" s="6"/>
      <c r="O2039" s="6"/>
    </row>
    <row r="2040" spans="2:15" x14ac:dyDescent="0.25">
      <c r="B2040" s="6"/>
      <c r="C2040" s="6"/>
      <c r="D2040" s="6"/>
      <c r="E2040" s="6"/>
      <c r="F2040" s="6"/>
      <c r="G2040" s="6"/>
      <c r="H2040" s="5"/>
      <c r="I2040" s="6"/>
      <c r="J2040" s="6"/>
      <c r="K2040" s="6"/>
      <c r="M2040" s="6"/>
      <c r="N2040" s="6"/>
      <c r="O2040" s="6"/>
    </row>
    <row r="2041" spans="2:15" x14ac:dyDescent="0.25">
      <c r="B2041" s="6"/>
      <c r="C2041" s="6"/>
      <c r="D2041" s="6"/>
      <c r="E2041" s="6"/>
      <c r="F2041" s="6"/>
      <c r="G2041" s="6"/>
      <c r="H2041" s="5"/>
      <c r="I2041" s="6"/>
      <c r="J2041" s="6"/>
      <c r="K2041" s="6"/>
      <c r="M2041" s="6"/>
      <c r="N2041" s="6"/>
      <c r="O2041" s="6"/>
    </row>
    <row r="2042" spans="2:15" x14ac:dyDescent="0.25">
      <c r="B2042" s="6"/>
      <c r="C2042" s="6"/>
      <c r="D2042" s="6"/>
      <c r="E2042" s="6"/>
      <c r="F2042" s="6"/>
      <c r="G2042" s="6"/>
      <c r="H2042" s="5"/>
      <c r="I2042" s="6"/>
      <c r="J2042" s="6"/>
      <c r="K2042" s="6"/>
      <c r="M2042" s="6"/>
      <c r="N2042" s="6"/>
      <c r="O2042" s="6"/>
    </row>
    <row r="2043" spans="2:15" x14ac:dyDescent="0.25">
      <c r="B2043" s="6"/>
      <c r="C2043" s="6"/>
      <c r="D2043" s="6"/>
      <c r="E2043" s="6"/>
      <c r="F2043" s="6"/>
      <c r="G2043" s="6"/>
      <c r="H2043" s="5"/>
      <c r="I2043" s="6"/>
      <c r="J2043" s="6"/>
      <c r="K2043" s="6"/>
      <c r="M2043" s="6"/>
      <c r="N2043" s="6"/>
      <c r="O2043" s="6"/>
    </row>
    <row r="2044" spans="2:15" x14ac:dyDescent="0.25">
      <c r="B2044" s="6"/>
      <c r="C2044" s="6"/>
      <c r="D2044" s="6"/>
      <c r="E2044" s="6"/>
      <c r="F2044" s="6"/>
      <c r="G2044" s="6"/>
      <c r="H2044" s="5"/>
      <c r="I2044" s="6"/>
      <c r="J2044" s="6"/>
      <c r="K2044" s="6"/>
      <c r="M2044" s="6"/>
      <c r="N2044" s="6"/>
      <c r="O2044" s="6"/>
    </row>
    <row r="2045" spans="2:15" x14ac:dyDescent="0.25">
      <c r="B2045" s="6"/>
      <c r="C2045" s="6"/>
      <c r="D2045" s="6"/>
      <c r="E2045" s="6"/>
      <c r="F2045" s="6"/>
      <c r="G2045" s="6"/>
      <c r="H2045" s="5"/>
      <c r="I2045" s="6"/>
      <c r="J2045" s="6"/>
      <c r="K2045" s="6"/>
      <c r="M2045" s="6"/>
      <c r="N2045" s="6"/>
      <c r="O2045" s="6"/>
    </row>
    <row r="2046" spans="2:15" x14ac:dyDescent="0.25">
      <c r="B2046" s="6"/>
      <c r="C2046" s="6"/>
      <c r="D2046" s="6"/>
      <c r="E2046" s="6"/>
      <c r="F2046" s="6"/>
      <c r="G2046" s="6"/>
      <c r="H2046" s="5"/>
      <c r="I2046" s="6"/>
      <c r="J2046" s="6"/>
      <c r="K2046" s="6"/>
      <c r="M2046" s="6"/>
      <c r="N2046" s="6"/>
      <c r="O2046" s="6"/>
    </row>
    <row r="2047" spans="2:15" x14ac:dyDescent="0.25">
      <c r="B2047" s="6"/>
      <c r="C2047" s="6"/>
      <c r="D2047" s="6"/>
      <c r="E2047" s="6"/>
      <c r="F2047" s="6"/>
      <c r="G2047" s="6"/>
      <c r="H2047" s="5"/>
      <c r="I2047" s="6"/>
      <c r="J2047" s="6"/>
      <c r="K2047" s="6"/>
      <c r="M2047" s="6"/>
      <c r="N2047" s="6"/>
      <c r="O2047" s="6"/>
    </row>
    <row r="2048" spans="2:15" x14ac:dyDescent="0.25">
      <c r="B2048" s="6"/>
      <c r="C2048" s="6"/>
      <c r="D2048" s="6"/>
      <c r="E2048" s="6"/>
      <c r="F2048" s="6"/>
      <c r="G2048" s="6"/>
      <c r="H2048" s="5"/>
      <c r="I2048" s="6"/>
      <c r="J2048" s="6"/>
      <c r="K2048" s="6"/>
      <c r="M2048" s="6"/>
      <c r="N2048" s="6"/>
      <c r="O2048" s="6"/>
    </row>
    <row r="2049" spans="2:15" x14ac:dyDescent="0.25">
      <c r="B2049" s="6"/>
      <c r="C2049" s="6"/>
      <c r="D2049" s="6"/>
      <c r="E2049" s="6"/>
      <c r="F2049" s="6"/>
      <c r="G2049" s="6"/>
      <c r="H2049" s="5"/>
      <c r="I2049" s="6"/>
      <c r="J2049" s="6"/>
      <c r="K2049" s="6"/>
      <c r="M2049" s="6"/>
      <c r="N2049" s="6"/>
      <c r="O2049" s="6"/>
    </row>
    <row r="2050" spans="2:15" x14ac:dyDescent="0.25">
      <c r="B2050" s="6"/>
      <c r="C2050" s="6"/>
      <c r="D2050" s="6"/>
      <c r="E2050" s="6"/>
      <c r="F2050" s="6"/>
      <c r="G2050" s="6"/>
      <c r="H2050" s="5"/>
      <c r="I2050" s="6"/>
      <c r="J2050" s="6"/>
      <c r="K2050" s="6"/>
      <c r="M2050" s="6"/>
      <c r="N2050" s="6"/>
      <c r="O2050" s="6"/>
    </row>
    <row r="2051" spans="2:15" x14ac:dyDescent="0.25">
      <c r="B2051" s="6"/>
      <c r="C2051" s="6"/>
      <c r="D2051" s="6"/>
      <c r="E2051" s="6"/>
      <c r="F2051" s="6"/>
      <c r="G2051" s="6"/>
      <c r="H2051" s="5"/>
      <c r="I2051" s="6"/>
      <c r="J2051" s="6"/>
      <c r="K2051" s="6"/>
      <c r="M2051" s="6"/>
      <c r="N2051" s="6"/>
      <c r="O2051" s="6"/>
    </row>
    <row r="2052" spans="2:15" x14ac:dyDescent="0.25">
      <c r="B2052" s="6"/>
      <c r="C2052" s="6"/>
      <c r="D2052" s="6"/>
      <c r="E2052" s="6"/>
      <c r="F2052" s="6"/>
      <c r="G2052" s="6"/>
      <c r="H2052" s="5"/>
      <c r="I2052" s="6"/>
      <c r="J2052" s="6"/>
      <c r="K2052" s="6"/>
      <c r="M2052" s="6"/>
      <c r="N2052" s="6"/>
      <c r="O2052" s="6"/>
    </row>
    <row r="2053" spans="2:15" x14ac:dyDescent="0.25">
      <c r="B2053" s="6"/>
      <c r="C2053" s="6"/>
      <c r="D2053" s="6"/>
      <c r="E2053" s="6"/>
      <c r="F2053" s="6"/>
      <c r="G2053" s="6"/>
      <c r="H2053" s="5"/>
      <c r="I2053" s="6"/>
      <c r="J2053" s="6"/>
      <c r="K2053" s="6"/>
      <c r="M2053" s="6"/>
      <c r="N2053" s="6"/>
      <c r="O2053" s="6"/>
    </row>
    <row r="2054" spans="2:15" x14ac:dyDescent="0.25">
      <c r="B2054" s="6"/>
      <c r="C2054" s="6"/>
      <c r="D2054" s="6"/>
      <c r="E2054" s="6"/>
      <c r="F2054" s="6"/>
      <c r="G2054" s="6"/>
      <c r="H2054" s="5"/>
      <c r="I2054" s="6"/>
      <c r="J2054" s="6"/>
      <c r="K2054" s="6"/>
      <c r="M2054" s="6"/>
      <c r="N2054" s="6"/>
      <c r="O2054" s="6"/>
    </row>
    <row r="2055" spans="2:15" x14ac:dyDescent="0.25">
      <c r="B2055" s="6"/>
      <c r="C2055" s="6"/>
      <c r="D2055" s="6"/>
      <c r="E2055" s="6"/>
      <c r="F2055" s="6"/>
      <c r="G2055" s="6"/>
      <c r="H2055" s="5"/>
      <c r="I2055" s="6"/>
      <c r="J2055" s="6"/>
      <c r="K2055" s="6"/>
      <c r="M2055" s="6"/>
      <c r="N2055" s="6"/>
      <c r="O2055" s="6"/>
    </row>
    <row r="2056" spans="2:15" x14ac:dyDescent="0.25">
      <c r="B2056" s="6"/>
      <c r="C2056" s="6"/>
      <c r="D2056" s="6"/>
      <c r="E2056" s="6"/>
      <c r="F2056" s="6"/>
      <c r="G2056" s="6"/>
      <c r="H2056" s="5"/>
      <c r="I2056" s="6"/>
      <c r="J2056" s="6"/>
      <c r="K2056" s="6"/>
      <c r="M2056" s="6"/>
      <c r="N2056" s="6"/>
      <c r="O2056" s="6"/>
    </row>
    <row r="2057" spans="2:15" x14ac:dyDescent="0.25">
      <c r="B2057" s="6"/>
      <c r="C2057" s="6"/>
      <c r="D2057" s="6"/>
      <c r="E2057" s="6"/>
      <c r="F2057" s="6"/>
      <c r="G2057" s="6"/>
      <c r="H2057" s="5"/>
      <c r="I2057" s="6"/>
      <c r="J2057" s="6"/>
      <c r="K2057" s="6"/>
      <c r="M2057" s="6"/>
      <c r="N2057" s="6"/>
      <c r="O2057" s="6"/>
    </row>
    <row r="2058" spans="2:15" x14ac:dyDescent="0.25">
      <c r="B2058" s="6"/>
      <c r="C2058" s="6"/>
      <c r="D2058" s="6"/>
      <c r="E2058" s="6"/>
      <c r="F2058" s="6"/>
      <c r="G2058" s="6"/>
      <c r="H2058" s="5"/>
      <c r="I2058" s="6"/>
      <c r="J2058" s="6"/>
      <c r="K2058" s="6"/>
      <c r="M2058" s="6"/>
      <c r="N2058" s="6"/>
      <c r="O2058" s="6"/>
    </row>
    <row r="2059" spans="2:15" x14ac:dyDescent="0.25">
      <c r="B2059" s="6"/>
      <c r="C2059" s="6"/>
      <c r="D2059" s="6"/>
      <c r="E2059" s="6"/>
      <c r="F2059" s="6"/>
      <c r="G2059" s="6"/>
      <c r="H2059" s="5"/>
      <c r="I2059" s="6"/>
      <c r="J2059" s="6"/>
      <c r="K2059" s="6"/>
      <c r="M2059" s="6"/>
      <c r="N2059" s="6"/>
      <c r="O2059" s="6"/>
    </row>
    <row r="2060" spans="2:15" x14ac:dyDescent="0.25">
      <c r="B2060" s="6"/>
      <c r="C2060" s="6"/>
      <c r="D2060" s="6"/>
      <c r="E2060" s="6"/>
      <c r="F2060" s="6"/>
      <c r="G2060" s="6"/>
      <c r="H2060" s="5"/>
      <c r="I2060" s="6"/>
      <c r="J2060" s="6"/>
      <c r="K2060" s="6"/>
      <c r="M2060" s="6"/>
      <c r="N2060" s="6"/>
      <c r="O2060" s="6"/>
    </row>
    <row r="2061" spans="2:15" x14ac:dyDescent="0.25">
      <c r="B2061" s="6"/>
      <c r="C2061" s="6"/>
      <c r="D2061" s="6"/>
      <c r="E2061" s="6"/>
      <c r="F2061" s="6"/>
      <c r="G2061" s="6"/>
      <c r="H2061" s="5"/>
      <c r="I2061" s="6"/>
      <c r="J2061" s="6"/>
      <c r="K2061" s="6"/>
      <c r="M2061" s="6"/>
      <c r="N2061" s="6"/>
      <c r="O2061" s="6"/>
    </row>
    <row r="2062" spans="2:15" x14ac:dyDescent="0.25">
      <c r="B2062" s="6"/>
      <c r="C2062" s="6"/>
      <c r="D2062" s="6"/>
      <c r="E2062" s="6"/>
      <c r="F2062" s="6"/>
      <c r="G2062" s="6"/>
      <c r="H2062" s="5"/>
      <c r="I2062" s="6"/>
      <c r="J2062" s="6"/>
      <c r="K2062" s="6"/>
      <c r="M2062" s="6"/>
      <c r="N2062" s="6"/>
      <c r="O2062" s="6"/>
    </row>
    <row r="2063" spans="2:15" x14ac:dyDescent="0.25">
      <c r="B2063" s="6"/>
      <c r="C2063" s="6"/>
      <c r="D2063" s="6"/>
      <c r="E2063" s="6"/>
      <c r="F2063" s="6"/>
      <c r="G2063" s="6"/>
      <c r="H2063" s="5"/>
      <c r="I2063" s="6"/>
      <c r="J2063" s="6"/>
      <c r="K2063" s="6"/>
      <c r="M2063" s="6"/>
      <c r="N2063" s="6"/>
      <c r="O2063" s="6"/>
    </row>
    <row r="2064" spans="2:15" x14ac:dyDescent="0.25">
      <c r="B2064" s="6"/>
      <c r="C2064" s="6"/>
      <c r="D2064" s="6"/>
      <c r="E2064" s="6"/>
      <c r="F2064" s="6"/>
      <c r="G2064" s="6"/>
      <c r="H2064" s="5"/>
      <c r="I2064" s="6"/>
      <c r="J2064" s="6"/>
      <c r="K2064" s="6"/>
      <c r="M2064" s="6"/>
      <c r="N2064" s="6"/>
      <c r="O2064" s="6"/>
    </row>
    <row r="2065" spans="2:15" x14ac:dyDescent="0.25">
      <c r="B2065" s="6"/>
      <c r="C2065" s="6"/>
      <c r="D2065" s="6"/>
      <c r="E2065" s="6"/>
      <c r="F2065" s="6"/>
      <c r="G2065" s="6"/>
      <c r="H2065" s="5"/>
      <c r="I2065" s="6"/>
      <c r="J2065" s="6"/>
      <c r="K2065" s="6"/>
      <c r="M2065" s="6"/>
      <c r="N2065" s="6"/>
      <c r="O2065" s="6"/>
    </row>
    <row r="2066" spans="2:15" x14ac:dyDescent="0.25">
      <c r="B2066" s="6"/>
      <c r="C2066" s="6"/>
      <c r="D2066" s="6"/>
      <c r="E2066" s="6"/>
      <c r="F2066" s="6"/>
      <c r="G2066" s="6"/>
      <c r="H2066" s="5"/>
      <c r="I2066" s="6"/>
      <c r="J2066" s="6"/>
      <c r="K2066" s="6"/>
      <c r="M2066" s="6"/>
      <c r="N2066" s="6"/>
      <c r="O2066" s="6"/>
    </row>
    <row r="2067" spans="2:15" x14ac:dyDescent="0.25">
      <c r="B2067" s="6"/>
      <c r="C2067" s="6"/>
      <c r="D2067" s="6"/>
      <c r="E2067" s="6"/>
      <c r="F2067" s="6"/>
      <c r="G2067" s="6"/>
      <c r="H2067" s="5"/>
      <c r="I2067" s="6"/>
      <c r="J2067" s="6"/>
      <c r="K2067" s="6"/>
      <c r="M2067" s="6"/>
      <c r="N2067" s="6"/>
      <c r="O2067" s="6"/>
    </row>
    <row r="2068" spans="2:15" x14ac:dyDescent="0.25">
      <c r="B2068" s="6"/>
      <c r="C2068" s="6"/>
      <c r="D2068" s="6"/>
      <c r="E2068" s="6"/>
      <c r="F2068" s="6"/>
      <c r="G2068" s="6"/>
      <c r="H2068" s="5"/>
      <c r="I2068" s="6"/>
      <c r="J2068" s="6"/>
      <c r="K2068" s="6"/>
      <c r="M2068" s="6"/>
      <c r="N2068" s="6"/>
      <c r="O2068" s="6"/>
    </row>
    <row r="2069" spans="2:15" x14ac:dyDescent="0.25">
      <c r="B2069" s="6"/>
      <c r="C2069" s="6"/>
      <c r="D2069" s="6"/>
      <c r="E2069" s="6"/>
      <c r="F2069" s="6"/>
      <c r="G2069" s="6"/>
      <c r="H2069" s="5"/>
      <c r="I2069" s="6"/>
      <c r="J2069" s="6"/>
      <c r="K2069" s="6"/>
      <c r="M2069" s="6"/>
      <c r="N2069" s="6"/>
      <c r="O2069" s="6"/>
    </row>
    <row r="2070" spans="2:15" x14ac:dyDescent="0.25">
      <c r="B2070" s="6"/>
      <c r="C2070" s="6"/>
      <c r="D2070" s="6"/>
      <c r="E2070" s="6"/>
      <c r="F2070" s="6"/>
      <c r="G2070" s="6"/>
      <c r="H2070" s="5"/>
      <c r="I2070" s="6"/>
      <c r="J2070" s="6"/>
      <c r="K2070" s="6"/>
      <c r="M2070" s="6"/>
      <c r="N2070" s="6"/>
      <c r="O2070" s="6"/>
    </row>
    <row r="2071" spans="2:15" x14ac:dyDescent="0.25">
      <c r="B2071" s="6"/>
      <c r="C2071" s="6"/>
      <c r="D2071" s="6"/>
      <c r="E2071" s="6"/>
      <c r="F2071" s="6"/>
      <c r="G2071" s="6"/>
      <c r="H2071" s="5"/>
      <c r="I2071" s="6"/>
      <c r="J2071" s="6"/>
      <c r="K2071" s="6"/>
      <c r="M2071" s="6"/>
      <c r="N2071" s="6"/>
      <c r="O2071" s="6"/>
    </row>
    <row r="2072" spans="2:15" x14ac:dyDescent="0.25">
      <c r="B2072" s="6"/>
      <c r="C2072" s="6"/>
      <c r="D2072" s="6"/>
      <c r="E2072" s="6"/>
      <c r="F2072" s="6"/>
      <c r="G2072" s="6"/>
      <c r="H2072" s="5"/>
      <c r="I2072" s="6"/>
      <c r="J2072" s="6"/>
      <c r="K2072" s="6"/>
      <c r="M2072" s="6"/>
      <c r="N2072" s="6"/>
      <c r="O2072" s="6"/>
    </row>
    <row r="2073" spans="2:15" x14ac:dyDescent="0.25">
      <c r="B2073" s="6"/>
      <c r="C2073" s="6"/>
      <c r="D2073" s="6"/>
      <c r="E2073" s="6"/>
      <c r="F2073" s="6"/>
      <c r="G2073" s="6"/>
      <c r="H2073" s="5"/>
      <c r="I2073" s="6"/>
      <c r="J2073" s="6"/>
      <c r="K2073" s="6"/>
      <c r="M2073" s="6"/>
      <c r="N2073" s="6"/>
      <c r="O2073" s="6"/>
    </row>
    <row r="2074" spans="2:15" x14ac:dyDescent="0.25">
      <c r="B2074" s="6"/>
      <c r="C2074" s="6"/>
      <c r="D2074" s="6"/>
      <c r="E2074" s="6"/>
      <c r="F2074" s="6"/>
      <c r="G2074" s="6"/>
      <c r="H2074" s="5"/>
      <c r="I2074" s="6"/>
      <c r="J2074" s="6"/>
      <c r="K2074" s="6"/>
      <c r="M2074" s="6"/>
      <c r="N2074" s="6"/>
      <c r="O2074" s="6"/>
    </row>
    <row r="2075" spans="2:15" x14ac:dyDescent="0.25">
      <c r="B2075" s="6"/>
      <c r="C2075" s="6"/>
      <c r="D2075" s="6"/>
      <c r="E2075" s="6"/>
      <c r="F2075" s="6"/>
      <c r="G2075" s="6"/>
      <c r="H2075" s="5"/>
      <c r="I2075" s="6"/>
      <c r="J2075" s="6"/>
      <c r="K2075" s="6"/>
      <c r="M2075" s="6"/>
      <c r="N2075" s="6"/>
      <c r="O2075" s="6"/>
    </row>
    <row r="2076" spans="2:15" x14ac:dyDescent="0.25">
      <c r="B2076" s="6"/>
      <c r="C2076" s="6"/>
      <c r="D2076" s="6"/>
      <c r="E2076" s="6"/>
      <c r="F2076" s="6"/>
      <c r="G2076" s="6"/>
      <c r="H2076" s="5"/>
      <c r="I2076" s="6"/>
      <c r="J2076" s="6"/>
      <c r="K2076" s="6"/>
      <c r="M2076" s="6"/>
      <c r="N2076" s="6"/>
      <c r="O2076" s="6"/>
    </row>
    <row r="2077" spans="2:15" x14ac:dyDescent="0.25">
      <c r="B2077" s="6"/>
      <c r="C2077" s="6"/>
      <c r="D2077" s="6"/>
      <c r="E2077" s="6"/>
      <c r="F2077" s="6"/>
      <c r="G2077" s="6"/>
      <c r="H2077" s="5"/>
      <c r="I2077" s="6"/>
      <c r="J2077" s="6"/>
      <c r="K2077" s="6"/>
      <c r="M2077" s="6"/>
      <c r="N2077" s="6"/>
      <c r="O2077" s="6"/>
    </row>
    <row r="2078" spans="2:15" x14ac:dyDescent="0.25">
      <c r="B2078" s="6"/>
      <c r="C2078" s="6"/>
      <c r="D2078" s="6"/>
      <c r="E2078" s="6"/>
      <c r="F2078" s="6"/>
      <c r="G2078" s="6"/>
      <c r="H2078" s="5"/>
      <c r="I2078" s="6"/>
      <c r="J2078" s="6"/>
      <c r="K2078" s="6"/>
      <c r="M2078" s="6"/>
      <c r="N2078" s="6"/>
      <c r="O2078" s="6"/>
    </row>
    <row r="2079" spans="2:15" x14ac:dyDescent="0.25">
      <c r="B2079" s="6"/>
      <c r="C2079" s="6"/>
      <c r="D2079" s="6"/>
      <c r="E2079" s="6"/>
      <c r="F2079" s="6"/>
      <c r="G2079" s="6"/>
      <c r="H2079" s="5"/>
      <c r="I2079" s="6"/>
      <c r="J2079" s="6"/>
      <c r="K2079" s="6"/>
      <c r="M2079" s="6"/>
      <c r="N2079" s="6"/>
      <c r="O2079" s="6"/>
    </row>
    <row r="2080" spans="2:15" x14ac:dyDescent="0.25">
      <c r="B2080" s="6"/>
      <c r="C2080" s="6"/>
      <c r="D2080" s="6"/>
      <c r="E2080" s="6"/>
      <c r="F2080" s="6"/>
      <c r="G2080" s="6"/>
      <c r="H2080" s="5"/>
      <c r="I2080" s="6"/>
      <c r="J2080" s="6"/>
      <c r="K2080" s="6"/>
      <c r="M2080" s="6"/>
      <c r="N2080" s="6"/>
      <c r="O2080" s="6"/>
    </row>
    <row r="2081" spans="2:15" x14ac:dyDescent="0.25">
      <c r="B2081" s="6"/>
      <c r="C2081" s="6"/>
      <c r="D2081" s="6"/>
      <c r="E2081" s="6"/>
      <c r="F2081" s="6"/>
      <c r="G2081" s="6"/>
      <c r="H2081" s="5"/>
      <c r="I2081" s="6"/>
      <c r="J2081" s="6"/>
      <c r="K2081" s="6"/>
      <c r="M2081" s="6"/>
      <c r="N2081" s="6"/>
      <c r="O2081" s="6"/>
    </row>
    <row r="2082" spans="2:15" x14ac:dyDescent="0.25">
      <c r="B2082" s="6"/>
      <c r="C2082" s="6"/>
      <c r="D2082" s="6"/>
      <c r="E2082" s="6"/>
      <c r="F2082" s="6"/>
      <c r="G2082" s="6"/>
      <c r="H2082" s="5"/>
      <c r="I2082" s="6"/>
      <c r="J2082" s="6"/>
      <c r="K2082" s="6"/>
      <c r="M2082" s="6"/>
      <c r="N2082" s="6"/>
      <c r="O2082" s="6"/>
    </row>
    <row r="2083" spans="2:15" x14ac:dyDescent="0.25">
      <c r="B2083" s="6"/>
      <c r="C2083" s="6"/>
      <c r="D2083" s="6"/>
      <c r="E2083" s="6"/>
      <c r="F2083" s="6"/>
      <c r="G2083" s="6"/>
      <c r="H2083" s="5"/>
      <c r="I2083" s="6"/>
      <c r="J2083" s="6"/>
      <c r="K2083" s="6"/>
      <c r="M2083" s="6"/>
      <c r="N2083" s="6"/>
      <c r="O2083" s="6"/>
    </row>
    <row r="2084" spans="2:15" x14ac:dyDescent="0.25">
      <c r="B2084" s="6"/>
      <c r="C2084" s="6"/>
      <c r="D2084" s="6"/>
      <c r="E2084" s="6"/>
      <c r="F2084" s="6"/>
      <c r="G2084" s="6"/>
      <c r="H2084" s="5"/>
      <c r="I2084" s="6"/>
      <c r="J2084" s="6"/>
      <c r="K2084" s="6"/>
      <c r="M2084" s="6"/>
      <c r="N2084" s="6"/>
      <c r="O2084" s="6"/>
    </row>
    <row r="2085" spans="2:15" x14ac:dyDescent="0.25">
      <c r="B2085" s="6"/>
      <c r="C2085" s="6"/>
      <c r="D2085" s="6"/>
      <c r="E2085" s="6"/>
      <c r="F2085" s="6"/>
      <c r="G2085" s="6"/>
      <c r="H2085" s="5"/>
      <c r="I2085" s="6"/>
      <c r="J2085" s="6"/>
      <c r="K2085" s="6"/>
      <c r="M2085" s="6"/>
      <c r="N2085" s="6"/>
      <c r="O2085" s="6"/>
    </row>
    <row r="2086" spans="2:15" x14ac:dyDescent="0.25">
      <c r="B2086" s="6"/>
      <c r="C2086" s="6"/>
      <c r="D2086" s="6"/>
      <c r="E2086" s="6"/>
      <c r="F2086" s="6"/>
      <c r="G2086" s="6"/>
      <c r="H2086" s="5"/>
      <c r="I2086" s="6"/>
      <c r="J2086" s="6"/>
      <c r="K2086" s="6"/>
      <c r="M2086" s="6"/>
      <c r="N2086" s="6"/>
      <c r="O2086" s="6"/>
    </row>
    <row r="2087" spans="2:15" x14ac:dyDescent="0.25">
      <c r="B2087" s="6"/>
      <c r="C2087" s="6"/>
      <c r="D2087" s="6"/>
      <c r="E2087" s="6"/>
      <c r="F2087" s="6"/>
      <c r="G2087" s="6"/>
      <c r="H2087" s="5"/>
      <c r="I2087" s="6"/>
      <c r="J2087" s="6"/>
      <c r="K2087" s="6"/>
      <c r="M2087" s="6"/>
      <c r="N2087" s="6"/>
      <c r="O2087" s="6"/>
    </row>
    <row r="2088" spans="2:15" x14ac:dyDescent="0.25">
      <c r="B2088" s="6"/>
      <c r="C2088" s="6"/>
      <c r="D2088" s="6"/>
      <c r="E2088" s="6"/>
      <c r="F2088" s="6"/>
      <c r="G2088" s="6"/>
      <c r="H2088" s="5"/>
      <c r="I2088" s="6"/>
      <c r="J2088" s="6"/>
      <c r="K2088" s="6"/>
      <c r="M2088" s="6"/>
      <c r="N2088" s="6"/>
      <c r="O2088" s="6"/>
    </row>
    <row r="2089" spans="2:15" x14ac:dyDescent="0.25">
      <c r="B2089" s="6"/>
      <c r="C2089" s="6"/>
      <c r="D2089" s="6"/>
      <c r="E2089" s="6"/>
      <c r="F2089" s="6"/>
      <c r="G2089" s="6"/>
      <c r="H2089" s="5"/>
      <c r="I2089" s="6"/>
      <c r="J2089" s="6"/>
      <c r="K2089" s="6"/>
      <c r="M2089" s="6"/>
      <c r="N2089" s="6"/>
      <c r="O2089" s="6"/>
    </row>
    <row r="2090" spans="2:15" x14ac:dyDescent="0.25">
      <c r="B2090" s="6"/>
      <c r="C2090" s="6"/>
      <c r="D2090" s="6"/>
      <c r="E2090" s="6"/>
      <c r="F2090" s="6"/>
      <c r="G2090" s="6"/>
      <c r="H2090" s="5"/>
      <c r="I2090" s="6"/>
      <c r="J2090" s="6"/>
      <c r="K2090" s="6"/>
      <c r="M2090" s="6"/>
      <c r="N2090" s="6"/>
      <c r="O2090" s="6"/>
    </row>
    <row r="2091" spans="2:15" x14ac:dyDescent="0.25">
      <c r="B2091" s="6"/>
      <c r="C2091" s="6"/>
      <c r="D2091" s="6"/>
      <c r="E2091" s="6"/>
      <c r="F2091" s="6"/>
      <c r="G2091" s="6"/>
      <c r="H2091" s="5"/>
      <c r="I2091" s="6"/>
      <c r="J2091" s="6"/>
      <c r="K2091" s="6"/>
      <c r="M2091" s="6"/>
      <c r="N2091" s="6"/>
      <c r="O2091" s="6"/>
    </row>
    <row r="2092" spans="2:15" x14ac:dyDescent="0.25">
      <c r="B2092" s="6"/>
      <c r="C2092" s="6"/>
      <c r="D2092" s="6"/>
      <c r="E2092" s="6"/>
      <c r="F2092" s="6"/>
      <c r="G2092" s="6"/>
      <c r="H2092" s="5"/>
      <c r="I2092" s="6"/>
      <c r="J2092" s="6"/>
      <c r="K2092" s="6"/>
      <c r="M2092" s="6"/>
      <c r="N2092" s="6"/>
      <c r="O2092" s="6"/>
    </row>
    <row r="2093" spans="2:15" x14ac:dyDescent="0.25">
      <c r="B2093" s="6"/>
      <c r="C2093" s="6"/>
      <c r="D2093" s="6"/>
      <c r="E2093" s="6"/>
      <c r="F2093" s="6"/>
      <c r="G2093" s="6"/>
      <c r="H2093" s="5"/>
      <c r="I2093" s="6"/>
      <c r="J2093" s="6"/>
      <c r="K2093" s="6"/>
      <c r="M2093" s="6"/>
      <c r="N2093" s="6"/>
      <c r="O2093" s="6"/>
    </row>
    <row r="2094" spans="2:15" x14ac:dyDescent="0.25">
      <c r="B2094" s="6"/>
      <c r="C2094" s="6"/>
      <c r="D2094" s="6"/>
      <c r="E2094" s="6"/>
      <c r="F2094" s="6"/>
      <c r="G2094" s="6"/>
      <c r="H2094" s="5"/>
      <c r="I2094" s="6"/>
      <c r="J2094" s="6"/>
      <c r="K2094" s="6"/>
      <c r="M2094" s="6"/>
      <c r="N2094" s="6"/>
      <c r="O2094" s="6"/>
    </row>
    <row r="2095" spans="2:15" x14ac:dyDescent="0.25">
      <c r="B2095" s="6"/>
      <c r="C2095" s="6"/>
      <c r="D2095" s="6"/>
      <c r="E2095" s="6"/>
      <c r="F2095" s="6"/>
      <c r="G2095" s="6"/>
      <c r="H2095" s="5"/>
      <c r="I2095" s="6"/>
      <c r="J2095" s="6"/>
      <c r="K2095" s="6"/>
      <c r="M2095" s="6"/>
      <c r="N2095" s="6"/>
      <c r="O2095" s="6"/>
    </row>
    <row r="2096" spans="2:15" x14ac:dyDescent="0.25">
      <c r="B2096" s="6"/>
      <c r="C2096" s="6"/>
      <c r="D2096" s="6"/>
      <c r="E2096" s="6"/>
      <c r="F2096" s="6"/>
      <c r="G2096" s="6"/>
      <c r="H2096" s="5"/>
      <c r="I2096" s="6"/>
      <c r="J2096" s="6"/>
      <c r="K2096" s="6"/>
      <c r="M2096" s="6"/>
      <c r="N2096" s="6"/>
      <c r="O2096" s="6"/>
    </row>
    <row r="2097" spans="2:15" x14ac:dyDescent="0.25">
      <c r="B2097" s="6"/>
      <c r="C2097" s="6"/>
      <c r="D2097" s="6"/>
      <c r="E2097" s="6"/>
      <c r="F2097" s="6"/>
      <c r="G2097" s="6"/>
      <c r="H2097" s="5"/>
      <c r="I2097" s="6"/>
      <c r="J2097" s="6"/>
      <c r="K2097" s="6"/>
      <c r="M2097" s="6"/>
      <c r="N2097" s="6"/>
      <c r="O2097" s="6"/>
    </row>
    <row r="2098" spans="2:15" x14ac:dyDescent="0.25">
      <c r="B2098" s="6"/>
      <c r="C2098" s="6"/>
      <c r="D2098" s="6"/>
      <c r="E2098" s="6"/>
      <c r="F2098" s="6"/>
      <c r="G2098" s="6"/>
      <c r="H2098" s="5"/>
      <c r="I2098" s="6"/>
      <c r="J2098" s="6"/>
      <c r="K2098" s="6"/>
      <c r="M2098" s="6"/>
      <c r="N2098" s="6"/>
      <c r="O2098" s="6"/>
    </row>
    <row r="2099" spans="2:15" x14ac:dyDescent="0.25">
      <c r="B2099" s="6"/>
      <c r="C2099" s="6"/>
      <c r="D2099" s="6"/>
      <c r="E2099" s="6"/>
      <c r="F2099" s="6"/>
      <c r="G2099" s="6"/>
      <c r="H2099" s="5"/>
      <c r="I2099" s="6"/>
      <c r="J2099" s="6"/>
      <c r="K2099" s="6"/>
      <c r="M2099" s="6"/>
      <c r="N2099" s="6"/>
      <c r="O2099" s="6"/>
    </row>
    <row r="2100" spans="2:15" x14ac:dyDescent="0.25">
      <c r="B2100" s="6"/>
      <c r="C2100" s="6"/>
      <c r="D2100" s="6"/>
      <c r="E2100" s="6"/>
      <c r="F2100" s="6"/>
      <c r="G2100" s="6"/>
      <c r="H2100" s="5"/>
      <c r="I2100" s="6"/>
      <c r="J2100" s="6"/>
      <c r="K2100" s="6"/>
      <c r="M2100" s="6"/>
      <c r="N2100" s="6"/>
      <c r="O2100" s="6"/>
    </row>
    <row r="2101" spans="2:15" x14ac:dyDescent="0.25">
      <c r="B2101" s="6"/>
      <c r="C2101" s="6"/>
      <c r="D2101" s="6"/>
      <c r="E2101" s="6"/>
      <c r="F2101" s="6"/>
      <c r="G2101" s="6"/>
      <c r="H2101" s="5"/>
      <c r="I2101" s="6"/>
      <c r="J2101" s="6"/>
      <c r="K2101" s="6"/>
      <c r="M2101" s="6"/>
      <c r="N2101" s="6"/>
      <c r="O2101" s="6"/>
    </row>
    <row r="2102" spans="2:15" x14ac:dyDescent="0.25">
      <c r="B2102" s="6"/>
      <c r="C2102" s="6"/>
      <c r="D2102" s="6"/>
      <c r="E2102" s="6"/>
      <c r="F2102" s="6"/>
      <c r="G2102" s="6"/>
      <c r="H2102" s="5"/>
      <c r="I2102" s="6"/>
      <c r="J2102" s="6"/>
      <c r="K2102" s="6"/>
      <c r="M2102" s="6"/>
      <c r="N2102" s="6"/>
      <c r="O2102" s="6"/>
    </row>
    <row r="2103" spans="2:15" x14ac:dyDescent="0.25">
      <c r="B2103" s="6"/>
      <c r="C2103" s="6"/>
      <c r="D2103" s="6"/>
      <c r="E2103" s="6"/>
      <c r="F2103" s="6"/>
      <c r="G2103" s="6"/>
      <c r="H2103" s="5"/>
      <c r="I2103" s="6"/>
      <c r="J2103" s="6"/>
      <c r="K2103" s="6"/>
      <c r="M2103" s="6"/>
      <c r="N2103" s="6"/>
      <c r="O2103" s="6"/>
    </row>
    <row r="2104" spans="2:15" x14ac:dyDescent="0.25">
      <c r="B2104" s="6"/>
      <c r="C2104" s="6"/>
      <c r="D2104" s="6"/>
      <c r="E2104" s="6"/>
      <c r="F2104" s="6"/>
      <c r="G2104" s="6"/>
      <c r="H2104" s="5"/>
      <c r="I2104" s="6"/>
      <c r="J2104" s="6"/>
      <c r="K2104" s="6"/>
      <c r="M2104" s="6"/>
      <c r="N2104" s="6"/>
      <c r="O2104" s="6"/>
    </row>
    <row r="2105" spans="2:15" x14ac:dyDescent="0.25">
      <c r="B2105" s="6"/>
      <c r="C2105" s="6"/>
      <c r="D2105" s="6"/>
      <c r="E2105" s="6"/>
      <c r="F2105" s="6"/>
      <c r="G2105" s="6"/>
      <c r="H2105" s="5"/>
      <c r="I2105" s="6"/>
      <c r="J2105" s="6"/>
      <c r="K2105" s="6"/>
      <c r="M2105" s="6"/>
      <c r="N2105" s="6"/>
      <c r="O2105" s="6"/>
    </row>
    <row r="2106" spans="2:15" x14ac:dyDescent="0.25">
      <c r="B2106" s="6"/>
      <c r="C2106" s="6"/>
      <c r="D2106" s="6"/>
      <c r="E2106" s="6"/>
      <c r="F2106" s="6"/>
      <c r="G2106" s="6"/>
      <c r="H2106" s="5"/>
      <c r="I2106" s="6"/>
      <c r="J2106" s="6"/>
      <c r="K2106" s="6"/>
      <c r="M2106" s="6"/>
      <c r="N2106" s="6"/>
      <c r="O2106" s="6"/>
    </row>
    <row r="2107" spans="2:15" x14ac:dyDescent="0.25">
      <c r="B2107" s="6"/>
      <c r="C2107" s="6"/>
      <c r="D2107" s="6"/>
      <c r="E2107" s="6"/>
      <c r="F2107" s="6"/>
      <c r="G2107" s="6"/>
      <c r="H2107" s="5"/>
      <c r="I2107" s="6"/>
      <c r="J2107" s="6"/>
      <c r="K2107" s="6"/>
      <c r="M2107" s="6"/>
      <c r="N2107" s="6"/>
      <c r="O2107" s="6"/>
    </row>
    <row r="2108" spans="2:15" x14ac:dyDescent="0.25">
      <c r="B2108" s="6"/>
      <c r="C2108" s="6"/>
      <c r="D2108" s="6"/>
      <c r="E2108" s="6"/>
      <c r="F2108" s="6"/>
      <c r="G2108" s="6"/>
      <c r="H2108" s="5"/>
      <c r="I2108" s="6"/>
      <c r="J2108" s="6"/>
      <c r="K2108" s="6"/>
      <c r="M2108" s="6"/>
      <c r="N2108" s="6"/>
      <c r="O2108" s="6"/>
    </row>
    <row r="2109" spans="2:15" x14ac:dyDescent="0.25">
      <c r="B2109" s="6"/>
      <c r="C2109" s="6"/>
      <c r="D2109" s="6"/>
      <c r="E2109" s="6"/>
      <c r="F2109" s="6"/>
      <c r="G2109" s="6"/>
      <c r="H2109" s="5"/>
      <c r="I2109" s="6"/>
      <c r="J2109" s="6"/>
      <c r="K2109" s="6"/>
      <c r="M2109" s="6"/>
      <c r="N2109" s="6"/>
      <c r="O2109" s="6"/>
    </row>
    <row r="2110" spans="2:15" x14ac:dyDescent="0.25">
      <c r="B2110" s="6"/>
      <c r="C2110" s="6"/>
      <c r="D2110" s="6"/>
      <c r="E2110" s="6"/>
      <c r="F2110" s="6"/>
      <c r="G2110" s="6"/>
      <c r="H2110" s="5"/>
      <c r="I2110" s="6"/>
      <c r="J2110" s="6"/>
      <c r="K2110" s="6"/>
      <c r="M2110" s="6"/>
      <c r="N2110" s="6"/>
      <c r="O2110" s="6"/>
    </row>
    <row r="2111" spans="2:15" x14ac:dyDescent="0.25">
      <c r="B2111" s="6"/>
      <c r="C2111" s="6"/>
      <c r="D2111" s="6"/>
      <c r="E2111" s="6"/>
      <c r="F2111" s="6"/>
      <c r="G2111" s="6"/>
      <c r="H2111" s="5"/>
      <c r="I2111" s="6"/>
      <c r="J2111" s="6"/>
      <c r="K2111" s="6"/>
      <c r="M2111" s="6"/>
      <c r="N2111" s="6"/>
      <c r="O2111" s="6"/>
    </row>
    <row r="2112" spans="2:15" x14ac:dyDescent="0.25">
      <c r="B2112" s="6"/>
      <c r="C2112" s="6"/>
      <c r="D2112" s="6"/>
      <c r="E2112" s="6"/>
      <c r="F2112" s="6"/>
      <c r="G2112" s="6"/>
      <c r="H2112" s="5"/>
      <c r="I2112" s="6"/>
      <c r="J2112" s="6"/>
      <c r="K2112" s="6"/>
      <c r="M2112" s="6"/>
      <c r="N2112" s="6"/>
      <c r="O2112" s="6"/>
    </row>
    <row r="2113" spans="2:15" x14ac:dyDescent="0.25">
      <c r="B2113" s="6"/>
      <c r="C2113" s="6"/>
      <c r="D2113" s="6"/>
      <c r="E2113" s="6"/>
      <c r="F2113" s="6"/>
      <c r="G2113" s="6"/>
      <c r="H2113" s="5"/>
      <c r="I2113" s="6"/>
      <c r="J2113" s="6"/>
      <c r="K2113" s="6"/>
      <c r="M2113" s="6"/>
      <c r="N2113" s="6"/>
      <c r="O2113" s="6"/>
    </row>
    <row r="2114" spans="2:15" x14ac:dyDescent="0.25">
      <c r="B2114" s="6"/>
      <c r="C2114" s="6"/>
      <c r="D2114" s="6"/>
      <c r="E2114" s="6"/>
      <c r="F2114" s="6"/>
      <c r="G2114" s="6"/>
      <c r="H2114" s="5"/>
      <c r="I2114" s="6"/>
      <c r="J2114" s="6"/>
      <c r="K2114" s="6"/>
      <c r="M2114" s="6"/>
      <c r="N2114" s="6"/>
      <c r="O2114" s="6"/>
    </row>
    <row r="2115" spans="2:15" x14ac:dyDescent="0.25">
      <c r="B2115" s="6"/>
      <c r="C2115" s="6"/>
      <c r="D2115" s="6"/>
      <c r="E2115" s="6"/>
      <c r="F2115" s="6"/>
      <c r="G2115" s="6"/>
      <c r="H2115" s="5"/>
      <c r="I2115" s="6"/>
      <c r="J2115" s="6"/>
      <c r="K2115" s="6"/>
      <c r="M2115" s="6"/>
      <c r="N2115" s="6"/>
      <c r="O2115" s="6"/>
    </row>
    <row r="2116" spans="2:15" x14ac:dyDescent="0.25">
      <c r="B2116" s="6"/>
      <c r="C2116" s="6"/>
      <c r="D2116" s="6"/>
      <c r="E2116" s="6"/>
      <c r="F2116" s="6"/>
      <c r="G2116" s="6"/>
      <c r="H2116" s="5"/>
      <c r="I2116" s="6"/>
      <c r="J2116" s="6"/>
      <c r="K2116" s="6"/>
      <c r="M2116" s="6"/>
      <c r="N2116" s="6"/>
      <c r="O2116" s="6"/>
    </row>
    <row r="2117" spans="2:15" x14ac:dyDescent="0.25">
      <c r="B2117" s="6"/>
      <c r="C2117" s="6"/>
      <c r="D2117" s="6"/>
      <c r="E2117" s="6"/>
      <c r="F2117" s="6"/>
      <c r="G2117" s="6"/>
      <c r="H2117" s="5"/>
      <c r="I2117" s="6"/>
      <c r="J2117" s="6"/>
      <c r="K2117" s="6"/>
      <c r="M2117" s="6"/>
      <c r="N2117" s="6"/>
      <c r="O2117" s="6"/>
    </row>
    <row r="2118" spans="2:15" x14ac:dyDescent="0.25">
      <c r="B2118" s="6"/>
      <c r="C2118" s="6"/>
      <c r="D2118" s="6"/>
      <c r="E2118" s="6"/>
      <c r="F2118" s="6"/>
      <c r="G2118" s="6"/>
      <c r="H2118" s="5"/>
      <c r="I2118" s="6"/>
      <c r="J2118" s="6"/>
      <c r="K2118" s="6"/>
      <c r="M2118" s="6"/>
      <c r="N2118" s="6"/>
      <c r="O2118" s="6"/>
    </row>
    <row r="2119" spans="2:15" x14ac:dyDescent="0.25">
      <c r="B2119" s="6"/>
      <c r="C2119" s="6"/>
      <c r="D2119" s="6"/>
      <c r="E2119" s="6"/>
      <c r="F2119" s="6"/>
      <c r="G2119" s="6"/>
      <c r="H2119" s="5"/>
      <c r="I2119" s="6"/>
      <c r="J2119" s="6"/>
      <c r="K2119" s="6"/>
      <c r="M2119" s="6"/>
      <c r="N2119" s="6"/>
      <c r="O2119" s="6"/>
    </row>
    <row r="2120" spans="2:15" x14ac:dyDescent="0.25">
      <c r="B2120" s="6"/>
      <c r="C2120" s="6"/>
      <c r="D2120" s="6"/>
      <c r="E2120" s="6"/>
      <c r="F2120" s="6"/>
      <c r="G2120" s="6"/>
      <c r="H2120" s="5"/>
      <c r="I2120" s="6"/>
      <c r="J2120" s="6"/>
      <c r="K2120" s="6"/>
      <c r="M2120" s="6"/>
      <c r="N2120" s="6"/>
      <c r="O2120" s="6"/>
    </row>
    <row r="2121" spans="2:15" x14ac:dyDescent="0.25">
      <c r="B2121" s="6"/>
      <c r="C2121" s="6"/>
      <c r="D2121" s="6"/>
      <c r="E2121" s="6"/>
      <c r="F2121" s="6"/>
      <c r="G2121" s="6"/>
      <c r="H2121" s="5"/>
      <c r="I2121" s="6"/>
      <c r="J2121" s="6"/>
      <c r="K2121" s="6"/>
      <c r="M2121" s="6"/>
      <c r="N2121" s="6"/>
      <c r="O2121" s="6"/>
    </row>
    <row r="2122" spans="2:15" x14ac:dyDescent="0.25">
      <c r="B2122" s="6"/>
      <c r="C2122" s="6"/>
      <c r="D2122" s="6"/>
      <c r="E2122" s="6"/>
      <c r="F2122" s="6"/>
      <c r="G2122" s="6"/>
      <c r="H2122" s="5"/>
      <c r="I2122" s="6"/>
      <c r="J2122" s="6"/>
      <c r="K2122" s="6"/>
      <c r="M2122" s="6"/>
      <c r="N2122" s="6"/>
      <c r="O2122" s="6"/>
    </row>
    <row r="2123" spans="2:15" x14ac:dyDescent="0.25">
      <c r="B2123" s="6"/>
      <c r="C2123" s="6"/>
      <c r="D2123" s="6"/>
      <c r="E2123" s="6"/>
      <c r="F2123" s="6"/>
      <c r="G2123" s="6"/>
      <c r="H2123" s="5"/>
      <c r="I2123" s="6"/>
      <c r="J2123" s="6"/>
      <c r="K2123" s="6"/>
      <c r="M2123" s="6"/>
      <c r="N2123" s="6"/>
      <c r="O2123" s="6"/>
    </row>
    <row r="2124" spans="2:15" x14ac:dyDescent="0.25">
      <c r="B2124" s="6"/>
      <c r="C2124" s="6"/>
      <c r="D2124" s="6"/>
      <c r="E2124" s="6"/>
      <c r="F2124" s="6"/>
      <c r="G2124" s="6"/>
      <c r="H2124" s="5"/>
      <c r="I2124" s="6"/>
      <c r="J2124" s="6"/>
      <c r="K2124" s="6"/>
      <c r="M2124" s="6"/>
      <c r="N2124" s="6"/>
      <c r="O2124" s="6"/>
    </row>
    <row r="2125" spans="2:15" x14ac:dyDescent="0.25">
      <c r="B2125" s="6"/>
      <c r="C2125" s="6"/>
      <c r="D2125" s="6"/>
      <c r="E2125" s="6"/>
      <c r="F2125" s="6"/>
      <c r="G2125" s="6"/>
      <c r="H2125" s="5"/>
      <c r="I2125" s="6"/>
      <c r="J2125" s="6"/>
      <c r="K2125" s="6"/>
      <c r="M2125" s="6"/>
      <c r="N2125" s="6"/>
      <c r="O2125" s="6"/>
    </row>
    <row r="2126" spans="2:15" x14ac:dyDescent="0.25">
      <c r="B2126" s="6"/>
      <c r="C2126" s="6"/>
      <c r="D2126" s="6"/>
      <c r="E2126" s="6"/>
      <c r="F2126" s="6"/>
      <c r="G2126" s="6"/>
      <c r="H2126" s="5"/>
      <c r="I2126" s="6"/>
      <c r="J2126" s="6"/>
      <c r="K2126" s="6"/>
      <c r="M2126" s="6"/>
      <c r="N2126" s="6"/>
      <c r="O2126" s="6"/>
    </row>
    <row r="2127" spans="2:15" x14ac:dyDescent="0.25">
      <c r="B2127" s="6"/>
      <c r="C2127" s="6"/>
      <c r="D2127" s="6"/>
      <c r="E2127" s="6"/>
      <c r="F2127" s="6"/>
      <c r="G2127" s="6"/>
      <c r="H2127" s="5"/>
      <c r="I2127" s="6"/>
      <c r="J2127" s="6"/>
      <c r="K2127" s="6"/>
      <c r="M2127" s="6"/>
      <c r="N2127" s="6"/>
      <c r="O2127" s="6"/>
    </row>
    <row r="2128" spans="2:15" x14ac:dyDescent="0.25">
      <c r="B2128" s="6"/>
      <c r="C2128" s="6"/>
      <c r="D2128" s="6"/>
      <c r="E2128" s="6"/>
      <c r="F2128" s="6"/>
      <c r="G2128" s="6"/>
      <c r="H2128" s="5"/>
      <c r="I2128" s="6"/>
      <c r="J2128" s="6"/>
      <c r="K2128" s="6"/>
      <c r="M2128" s="6"/>
      <c r="N2128" s="6"/>
      <c r="O2128" s="6"/>
    </row>
    <row r="2129" spans="2:15" x14ac:dyDescent="0.25">
      <c r="B2129" s="6"/>
      <c r="C2129" s="6"/>
      <c r="D2129" s="6"/>
      <c r="E2129" s="6"/>
      <c r="F2129" s="6"/>
      <c r="G2129" s="6"/>
      <c r="H2129" s="5"/>
      <c r="I2129" s="6"/>
      <c r="J2129" s="6"/>
      <c r="K2129" s="6"/>
      <c r="M2129" s="6"/>
      <c r="N2129" s="6"/>
      <c r="O2129" s="6"/>
    </row>
    <row r="2130" spans="2:15" x14ac:dyDescent="0.25">
      <c r="B2130" s="6"/>
      <c r="C2130" s="6"/>
      <c r="D2130" s="6"/>
      <c r="E2130" s="6"/>
      <c r="F2130" s="6"/>
      <c r="G2130" s="6"/>
      <c r="H2130" s="5"/>
      <c r="I2130" s="6"/>
      <c r="J2130" s="6"/>
      <c r="K2130" s="6"/>
      <c r="M2130" s="6"/>
      <c r="N2130" s="6"/>
      <c r="O2130" s="6"/>
    </row>
    <row r="2131" spans="2:15" x14ac:dyDescent="0.25">
      <c r="B2131" s="6"/>
      <c r="C2131" s="6"/>
      <c r="D2131" s="6"/>
      <c r="E2131" s="6"/>
      <c r="F2131" s="6"/>
      <c r="G2131" s="6"/>
      <c r="H2131" s="5"/>
      <c r="I2131" s="6"/>
      <c r="J2131" s="6"/>
      <c r="K2131" s="6"/>
      <c r="M2131" s="6"/>
      <c r="N2131" s="6"/>
      <c r="O2131" s="6"/>
    </row>
    <row r="2132" spans="2:15" x14ac:dyDescent="0.25">
      <c r="B2132" s="6"/>
      <c r="C2132" s="6"/>
      <c r="D2132" s="6"/>
      <c r="E2132" s="6"/>
      <c r="F2132" s="6"/>
      <c r="G2132" s="6"/>
      <c r="H2132" s="5"/>
      <c r="I2132" s="6"/>
      <c r="J2132" s="6"/>
      <c r="K2132" s="6"/>
      <c r="M2132" s="6"/>
      <c r="N2132" s="6"/>
      <c r="O2132" s="6"/>
    </row>
    <row r="2133" spans="2:15" x14ac:dyDescent="0.25">
      <c r="B2133" s="6"/>
      <c r="C2133" s="6"/>
      <c r="D2133" s="6"/>
      <c r="E2133" s="6"/>
      <c r="F2133" s="6"/>
      <c r="G2133" s="6"/>
      <c r="H2133" s="5"/>
      <c r="I2133" s="6"/>
      <c r="J2133" s="6"/>
      <c r="K2133" s="6"/>
      <c r="M2133" s="6"/>
      <c r="N2133" s="6"/>
      <c r="O2133" s="6"/>
    </row>
    <row r="2134" spans="2:15" x14ac:dyDescent="0.25">
      <c r="B2134" s="6"/>
      <c r="C2134" s="6"/>
      <c r="D2134" s="6"/>
      <c r="E2134" s="6"/>
      <c r="F2134" s="6"/>
      <c r="G2134" s="6"/>
      <c r="H2134" s="5"/>
      <c r="I2134" s="6"/>
      <c r="J2134" s="6"/>
      <c r="K2134" s="6"/>
      <c r="M2134" s="6"/>
      <c r="N2134" s="6"/>
      <c r="O2134" s="6"/>
    </row>
    <row r="2135" spans="2:15" x14ac:dyDescent="0.25">
      <c r="B2135" s="6"/>
      <c r="C2135" s="6"/>
      <c r="D2135" s="6"/>
      <c r="E2135" s="6"/>
      <c r="F2135" s="6"/>
      <c r="G2135" s="6"/>
      <c r="H2135" s="5"/>
      <c r="I2135" s="6"/>
      <c r="J2135" s="6"/>
      <c r="K2135" s="6"/>
      <c r="M2135" s="6"/>
      <c r="N2135" s="6"/>
      <c r="O2135" s="6"/>
    </row>
    <row r="2136" spans="2:15" x14ac:dyDescent="0.25">
      <c r="B2136" s="6"/>
      <c r="C2136" s="6"/>
      <c r="D2136" s="6"/>
      <c r="E2136" s="6"/>
      <c r="F2136" s="6"/>
      <c r="G2136" s="6"/>
      <c r="H2136" s="5"/>
      <c r="I2136" s="6"/>
      <c r="J2136" s="6"/>
      <c r="K2136" s="6"/>
      <c r="M2136" s="6"/>
      <c r="N2136" s="6"/>
      <c r="O2136" s="6"/>
    </row>
    <row r="2137" spans="2:15" x14ac:dyDescent="0.25">
      <c r="B2137" s="6"/>
      <c r="C2137" s="6"/>
      <c r="D2137" s="6"/>
      <c r="E2137" s="6"/>
      <c r="F2137" s="6"/>
      <c r="G2137" s="6"/>
      <c r="H2137" s="5"/>
      <c r="I2137" s="6"/>
      <c r="J2137" s="6"/>
      <c r="K2137" s="6"/>
      <c r="M2137" s="6"/>
      <c r="N2137" s="6"/>
      <c r="O2137" s="6"/>
    </row>
    <row r="2138" spans="2:15" x14ac:dyDescent="0.25">
      <c r="B2138" s="6"/>
      <c r="C2138" s="6"/>
      <c r="D2138" s="6"/>
      <c r="E2138" s="6"/>
      <c r="F2138" s="6"/>
      <c r="G2138" s="6"/>
      <c r="H2138" s="5"/>
      <c r="I2138" s="6"/>
      <c r="J2138" s="6"/>
      <c r="K2138" s="6"/>
      <c r="M2138" s="6"/>
      <c r="N2138" s="6"/>
      <c r="O2138" s="6"/>
    </row>
    <row r="2139" spans="2:15" x14ac:dyDescent="0.25">
      <c r="B2139" s="6"/>
      <c r="C2139" s="6"/>
      <c r="D2139" s="6"/>
      <c r="E2139" s="6"/>
      <c r="F2139" s="6"/>
      <c r="G2139" s="6"/>
      <c r="H2139" s="5"/>
      <c r="I2139" s="6"/>
      <c r="J2139" s="6"/>
      <c r="K2139" s="6"/>
      <c r="M2139" s="6"/>
      <c r="N2139" s="6"/>
      <c r="O2139" s="6"/>
    </row>
    <row r="2140" spans="2:15" x14ac:dyDescent="0.25">
      <c r="B2140" s="6"/>
      <c r="C2140" s="6"/>
      <c r="D2140" s="6"/>
      <c r="E2140" s="6"/>
      <c r="F2140" s="6"/>
      <c r="G2140" s="6"/>
      <c r="H2140" s="5"/>
      <c r="I2140" s="6"/>
      <c r="J2140" s="6"/>
      <c r="K2140" s="6"/>
      <c r="M2140" s="6"/>
      <c r="N2140" s="6"/>
      <c r="O2140" s="6"/>
    </row>
    <row r="2141" spans="2:15" x14ac:dyDescent="0.25">
      <c r="B2141" s="6"/>
      <c r="C2141" s="6"/>
      <c r="D2141" s="6"/>
      <c r="E2141" s="6"/>
      <c r="F2141" s="6"/>
      <c r="G2141" s="6"/>
      <c r="H2141" s="5"/>
      <c r="I2141" s="6"/>
      <c r="J2141" s="6"/>
      <c r="K2141" s="6"/>
      <c r="M2141" s="6"/>
      <c r="N2141" s="6"/>
      <c r="O2141" s="6"/>
    </row>
    <row r="2142" spans="2:15" x14ac:dyDescent="0.25">
      <c r="B2142" s="6"/>
      <c r="C2142" s="6"/>
      <c r="D2142" s="6"/>
      <c r="E2142" s="6"/>
      <c r="F2142" s="6"/>
      <c r="G2142" s="6"/>
      <c r="H2142" s="5"/>
      <c r="I2142" s="6"/>
      <c r="J2142" s="6"/>
      <c r="K2142" s="6"/>
      <c r="M2142" s="6"/>
      <c r="N2142" s="6"/>
      <c r="O2142" s="6"/>
    </row>
    <row r="2143" spans="2:15" x14ac:dyDescent="0.25">
      <c r="B2143" s="6"/>
      <c r="C2143" s="6"/>
      <c r="D2143" s="6"/>
      <c r="E2143" s="6"/>
      <c r="F2143" s="6"/>
      <c r="G2143" s="6"/>
      <c r="H2143" s="5"/>
      <c r="I2143" s="6"/>
      <c r="J2143" s="6"/>
      <c r="K2143" s="6"/>
      <c r="M2143" s="6"/>
      <c r="N2143" s="6"/>
      <c r="O2143" s="6"/>
    </row>
    <row r="2144" spans="2:15" x14ac:dyDescent="0.25">
      <c r="B2144" s="6"/>
      <c r="C2144" s="6"/>
      <c r="D2144" s="6"/>
      <c r="E2144" s="6"/>
      <c r="F2144" s="6"/>
      <c r="G2144" s="6"/>
      <c r="H2144" s="5"/>
      <c r="I2144" s="6"/>
      <c r="J2144" s="6"/>
      <c r="K2144" s="6"/>
      <c r="M2144" s="6"/>
      <c r="N2144" s="6"/>
      <c r="O2144" s="6"/>
    </row>
    <row r="2145" spans="2:15" x14ac:dyDescent="0.25">
      <c r="B2145" s="6"/>
      <c r="C2145" s="6"/>
      <c r="D2145" s="6"/>
      <c r="E2145" s="6"/>
      <c r="F2145" s="6"/>
      <c r="G2145" s="6"/>
      <c r="H2145" s="5"/>
      <c r="I2145" s="6"/>
      <c r="J2145" s="6"/>
      <c r="K2145" s="6"/>
      <c r="M2145" s="6"/>
      <c r="N2145" s="6"/>
      <c r="O2145" s="6"/>
    </row>
    <row r="2146" spans="2:15" x14ac:dyDescent="0.25">
      <c r="B2146" s="6"/>
      <c r="C2146" s="6"/>
      <c r="D2146" s="6"/>
      <c r="E2146" s="6"/>
      <c r="F2146" s="6"/>
      <c r="G2146" s="6"/>
      <c r="H2146" s="5"/>
      <c r="I2146" s="6"/>
      <c r="J2146" s="6"/>
      <c r="K2146" s="6"/>
      <c r="M2146" s="6"/>
      <c r="N2146" s="6"/>
      <c r="O2146" s="6"/>
    </row>
    <row r="2147" spans="2:15" x14ac:dyDescent="0.25">
      <c r="B2147" s="6"/>
      <c r="C2147" s="6"/>
      <c r="D2147" s="6"/>
      <c r="E2147" s="6"/>
      <c r="F2147" s="6"/>
      <c r="G2147" s="6"/>
      <c r="H2147" s="5"/>
      <c r="I2147" s="6"/>
      <c r="J2147" s="6"/>
      <c r="K2147" s="6"/>
      <c r="M2147" s="6"/>
      <c r="N2147" s="6"/>
      <c r="O2147" s="6"/>
    </row>
    <row r="2148" spans="2:15" x14ac:dyDescent="0.25">
      <c r="B2148" s="6"/>
      <c r="C2148" s="6"/>
      <c r="D2148" s="6"/>
      <c r="E2148" s="6"/>
      <c r="F2148" s="6"/>
      <c r="G2148" s="6"/>
      <c r="H2148" s="5"/>
      <c r="I2148" s="6"/>
      <c r="J2148" s="6"/>
      <c r="K2148" s="6"/>
      <c r="M2148" s="6"/>
      <c r="N2148" s="6"/>
      <c r="O2148" s="6"/>
    </row>
    <row r="2149" spans="2:15" x14ac:dyDescent="0.25">
      <c r="B2149" s="6"/>
      <c r="C2149" s="6"/>
      <c r="D2149" s="6"/>
      <c r="E2149" s="6"/>
      <c r="F2149" s="6"/>
      <c r="G2149" s="6"/>
      <c r="H2149" s="5"/>
      <c r="I2149" s="6"/>
      <c r="J2149" s="6"/>
      <c r="K2149" s="6"/>
      <c r="M2149" s="6"/>
      <c r="N2149" s="6"/>
      <c r="O2149" s="6"/>
    </row>
    <row r="2150" spans="2:15" x14ac:dyDescent="0.25">
      <c r="B2150" s="6"/>
      <c r="C2150" s="6"/>
      <c r="D2150" s="6"/>
      <c r="E2150" s="6"/>
      <c r="F2150" s="6"/>
      <c r="G2150" s="6"/>
      <c r="H2150" s="5"/>
      <c r="I2150" s="6"/>
      <c r="J2150" s="6"/>
      <c r="K2150" s="6"/>
      <c r="M2150" s="6"/>
      <c r="N2150" s="6"/>
      <c r="O2150" s="6"/>
    </row>
    <row r="2151" spans="2:15" x14ac:dyDescent="0.25">
      <c r="B2151" s="6"/>
      <c r="C2151" s="6"/>
      <c r="D2151" s="6"/>
      <c r="E2151" s="6"/>
      <c r="F2151" s="6"/>
      <c r="G2151" s="6"/>
      <c r="H2151" s="5"/>
      <c r="I2151" s="6"/>
      <c r="J2151" s="6"/>
      <c r="K2151" s="6"/>
      <c r="M2151" s="6"/>
      <c r="N2151" s="6"/>
      <c r="O2151" s="6"/>
    </row>
    <row r="2152" spans="2:15" x14ac:dyDescent="0.25">
      <c r="B2152" s="6"/>
      <c r="C2152" s="6"/>
      <c r="D2152" s="6"/>
      <c r="E2152" s="6"/>
      <c r="F2152" s="6"/>
      <c r="G2152" s="6"/>
      <c r="H2152" s="5"/>
      <c r="I2152" s="6"/>
      <c r="J2152" s="6"/>
      <c r="K2152" s="6"/>
      <c r="M2152" s="6"/>
      <c r="N2152" s="6"/>
      <c r="O2152" s="6"/>
    </row>
    <row r="2153" spans="2:15" x14ac:dyDescent="0.25">
      <c r="B2153" s="6"/>
      <c r="C2153" s="6"/>
      <c r="D2153" s="6"/>
      <c r="E2153" s="6"/>
      <c r="F2153" s="6"/>
      <c r="G2153" s="6"/>
      <c r="H2153" s="5"/>
      <c r="I2153" s="6"/>
      <c r="J2153" s="6"/>
      <c r="K2153" s="6"/>
      <c r="M2153" s="6"/>
      <c r="N2153" s="6"/>
      <c r="O2153" s="6"/>
    </row>
    <row r="2154" spans="2:15" x14ac:dyDescent="0.25">
      <c r="B2154" s="6"/>
      <c r="C2154" s="6"/>
      <c r="D2154" s="6"/>
      <c r="E2154" s="6"/>
      <c r="F2154" s="6"/>
      <c r="G2154" s="6"/>
      <c r="H2154" s="5"/>
      <c r="I2154" s="6"/>
      <c r="J2154" s="6"/>
      <c r="K2154" s="6"/>
      <c r="M2154" s="6"/>
      <c r="N2154" s="6"/>
      <c r="O2154" s="6"/>
    </row>
    <row r="2155" spans="2:15" x14ac:dyDescent="0.25">
      <c r="B2155" s="6"/>
      <c r="C2155" s="6"/>
      <c r="D2155" s="6"/>
      <c r="E2155" s="6"/>
      <c r="F2155" s="6"/>
      <c r="G2155" s="6"/>
      <c r="H2155" s="5"/>
      <c r="I2155" s="6"/>
      <c r="J2155" s="6"/>
      <c r="K2155" s="6"/>
      <c r="M2155" s="6"/>
      <c r="N2155" s="6"/>
      <c r="O2155" s="6"/>
    </row>
    <row r="2156" spans="2:15" x14ac:dyDescent="0.25">
      <c r="B2156" s="6"/>
      <c r="C2156" s="6"/>
      <c r="D2156" s="6"/>
      <c r="E2156" s="6"/>
      <c r="F2156" s="6"/>
      <c r="G2156" s="6"/>
      <c r="H2156" s="5"/>
      <c r="I2156" s="6"/>
      <c r="J2156" s="6"/>
      <c r="K2156" s="6"/>
      <c r="M2156" s="6"/>
      <c r="N2156" s="6"/>
      <c r="O2156" s="6"/>
    </row>
    <row r="2157" spans="2:15" x14ac:dyDescent="0.25">
      <c r="B2157" s="6"/>
      <c r="C2157" s="6"/>
      <c r="D2157" s="6"/>
      <c r="E2157" s="6"/>
      <c r="F2157" s="6"/>
      <c r="G2157" s="6"/>
      <c r="H2157" s="5"/>
      <c r="I2157" s="6"/>
      <c r="J2157" s="6"/>
      <c r="K2157" s="6"/>
      <c r="M2157" s="6"/>
      <c r="N2157" s="6"/>
      <c r="O2157" s="6"/>
    </row>
    <row r="2158" spans="2:15" x14ac:dyDescent="0.25">
      <c r="B2158" s="6"/>
      <c r="C2158" s="6"/>
      <c r="D2158" s="6"/>
      <c r="E2158" s="6"/>
      <c r="F2158" s="6"/>
      <c r="G2158" s="6"/>
      <c r="H2158" s="5"/>
      <c r="I2158" s="6"/>
      <c r="J2158" s="6"/>
      <c r="K2158" s="6"/>
      <c r="M2158" s="6"/>
      <c r="N2158" s="6"/>
      <c r="O2158" s="6"/>
    </row>
    <row r="2159" spans="2:15" x14ac:dyDescent="0.25">
      <c r="B2159" s="6"/>
      <c r="C2159" s="6"/>
      <c r="D2159" s="6"/>
      <c r="E2159" s="6"/>
      <c r="F2159" s="6"/>
      <c r="G2159" s="6"/>
      <c r="H2159" s="5"/>
      <c r="I2159" s="6"/>
      <c r="J2159" s="6"/>
      <c r="K2159" s="6"/>
      <c r="M2159" s="6"/>
      <c r="N2159" s="6"/>
      <c r="O2159" s="6"/>
    </row>
    <row r="2160" spans="2:15" x14ac:dyDescent="0.25">
      <c r="B2160" s="6"/>
      <c r="C2160" s="6"/>
      <c r="D2160" s="6"/>
      <c r="E2160" s="6"/>
      <c r="F2160" s="6"/>
      <c r="G2160" s="6"/>
      <c r="H2160" s="5"/>
      <c r="I2160" s="6"/>
      <c r="J2160" s="6"/>
      <c r="K2160" s="6"/>
      <c r="M2160" s="6"/>
      <c r="N2160" s="6"/>
      <c r="O2160" s="6"/>
    </row>
    <row r="2161" spans="2:15" x14ac:dyDescent="0.25">
      <c r="B2161" s="6"/>
      <c r="C2161" s="6"/>
      <c r="D2161" s="6"/>
      <c r="E2161" s="6"/>
      <c r="F2161" s="6"/>
      <c r="G2161" s="6"/>
      <c r="H2161" s="5"/>
      <c r="I2161" s="6"/>
      <c r="J2161" s="6"/>
      <c r="K2161" s="6"/>
      <c r="M2161" s="6"/>
      <c r="N2161" s="6"/>
      <c r="O2161" s="6"/>
    </row>
    <row r="2162" spans="2:15" x14ac:dyDescent="0.25">
      <c r="B2162" s="6"/>
      <c r="C2162" s="6"/>
      <c r="D2162" s="6"/>
      <c r="E2162" s="6"/>
      <c r="F2162" s="6"/>
      <c r="G2162" s="6"/>
      <c r="H2162" s="5"/>
      <c r="I2162" s="6"/>
      <c r="J2162" s="6"/>
      <c r="K2162" s="6"/>
      <c r="M2162" s="6"/>
      <c r="N2162" s="6"/>
      <c r="O2162" s="6"/>
    </row>
    <row r="2163" spans="2:15" x14ac:dyDescent="0.25">
      <c r="B2163" s="6"/>
      <c r="C2163" s="6"/>
      <c r="D2163" s="6"/>
      <c r="E2163" s="6"/>
      <c r="F2163" s="6"/>
      <c r="G2163" s="6"/>
      <c r="H2163" s="5"/>
      <c r="I2163" s="6"/>
      <c r="J2163" s="6"/>
      <c r="K2163" s="6"/>
      <c r="M2163" s="6"/>
      <c r="N2163" s="6"/>
      <c r="O2163" s="6"/>
    </row>
    <row r="2164" spans="2:15" x14ac:dyDescent="0.25">
      <c r="B2164" s="6"/>
      <c r="C2164" s="6"/>
      <c r="D2164" s="6"/>
      <c r="E2164" s="6"/>
      <c r="F2164" s="6"/>
      <c r="G2164" s="6"/>
      <c r="H2164" s="5"/>
      <c r="I2164" s="6"/>
      <c r="J2164" s="6"/>
      <c r="K2164" s="6"/>
      <c r="M2164" s="6"/>
      <c r="N2164" s="6"/>
      <c r="O2164" s="6"/>
    </row>
    <row r="2165" spans="2:15" x14ac:dyDescent="0.25">
      <c r="B2165" s="6"/>
      <c r="C2165" s="6"/>
      <c r="D2165" s="6"/>
      <c r="E2165" s="6"/>
      <c r="F2165" s="6"/>
      <c r="G2165" s="6"/>
      <c r="H2165" s="5"/>
      <c r="I2165" s="6"/>
      <c r="J2165" s="6"/>
      <c r="K2165" s="6"/>
      <c r="M2165" s="6"/>
      <c r="N2165" s="6"/>
      <c r="O2165" s="6"/>
    </row>
    <row r="2166" spans="2:15" x14ac:dyDescent="0.25">
      <c r="B2166" s="6"/>
      <c r="C2166" s="6"/>
      <c r="D2166" s="6"/>
      <c r="E2166" s="6"/>
      <c r="F2166" s="6"/>
      <c r="G2166" s="6"/>
      <c r="H2166" s="5"/>
      <c r="I2166" s="6"/>
      <c r="J2166" s="6"/>
      <c r="K2166" s="6"/>
      <c r="M2166" s="6"/>
      <c r="N2166" s="6"/>
      <c r="O2166" s="6"/>
    </row>
    <row r="2167" spans="2:15" x14ac:dyDescent="0.25">
      <c r="B2167" s="6"/>
      <c r="C2167" s="6"/>
      <c r="D2167" s="6"/>
      <c r="E2167" s="6"/>
      <c r="F2167" s="6"/>
      <c r="G2167" s="6"/>
      <c r="H2167" s="5"/>
      <c r="I2167" s="6"/>
      <c r="J2167" s="6"/>
      <c r="K2167" s="6"/>
      <c r="M2167" s="6"/>
      <c r="N2167" s="6"/>
      <c r="O2167" s="6"/>
    </row>
    <row r="2168" spans="2:15" x14ac:dyDescent="0.25">
      <c r="B2168" s="6"/>
      <c r="C2168" s="6"/>
      <c r="D2168" s="6"/>
      <c r="E2168" s="6"/>
      <c r="F2168" s="6"/>
      <c r="G2168" s="6"/>
      <c r="H2168" s="5"/>
      <c r="I2168" s="6"/>
      <c r="J2168" s="6"/>
      <c r="K2168" s="6"/>
      <c r="M2168" s="6"/>
      <c r="N2168" s="6"/>
      <c r="O2168" s="6"/>
    </row>
    <row r="2169" spans="2:15" x14ac:dyDescent="0.25">
      <c r="B2169" s="6"/>
      <c r="C2169" s="6"/>
      <c r="D2169" s="6"/>
      <c r="E2169" s="6"/>
      <c r="F2169" s="6"/>
      <c r="G2169" s="6"/>
      <c r="H2169" s="5"/>
      <c r="I2169" s="6"/>
      <c r="J2169" s="6"/>
      <c r="K2169" s="6"/>
      <c r="M2169" s="6"/>
      <c r="N2169" s="6"/>
      <c r="O2169" s="6"/>
    </row>
    <row r="2170" spans="2:15" x14ac:dyDescent="0.25">
      <c r="B2170" s="6"/>
      <c r="C2170" s="6"/>
      <c r="D2170" s="6"/>
      <c r="E2170" s="6"/>
      <c r="F2170" s="6"/>
      <c r="G2170" s="6"/>
      <c r="H2170" s="5"/>
      <c r="I2170" s="6"/>
      <c r="J2170" s="6"/>
      <c r="K2170" s="6"/>
      <c r="M2170" s="6"/>
      <c r="N2170" s="6"/>
      <c r="O2170" s="6"/>
    </row>
    <row r="2171" spans="2:15" x14ac:dyDescent="0.25">
      <c r="B2171" s="6"/>
      <c r="C2171" s="6"/>
      <c r="D2171" s="6"/>
      <c r="E2171" s="6"/>
      <c r="F2171" s="6"/>
      <c r="G2171" s="6"/>
      <c r="H2171" s="5"/>
      <c r="I2171" s="6"/>
      <c r="J2171" s="6"/>
      <c r="K2171" s="6"/>
      <c r="M2171" s="6"/>
      <c r="N2171" s="6"/>
      <c r="O2171" s="6"/>
    </row>
    <row r="2172" spans="2:15" x14ac:dyDescent="0.25">
      <c r="B2172" s="6"/>
      <c r="C2172" s="6"/>
      <c r="D2172" s="6"/>
      <c r="E2172" s="6"/>
      <c r="F2172" s="6"/>
      <c r="G2172" s="6"/>
      <c r="H2172" s="5"/>
      <c r="I2172" s="6"/>
      <c r="J2172" s="6"/>
      <c r="K2172" s="6"/>
      <c r="M2172" s="6"/>
      <c r="N2172" s="6"/>
      <c r="O2172" s="6"/>
    </row>
    <row r="2173" spans="2:15" x14ac:dyDescent="0.25">
      <c r="B2173" s="6"/>
      <c r="C2173" s="6"/>
      <c r="D2173" s="6"/>
      <c r="E2173" s="6"/>
      <c r="F2173" s="6"/>
      <c r="G2173" s="6"/>
      <c r="H2173" s="5"/>
      <c r="I2173" s="6"/>
      <c r="J2173" s="6"/>
      <c r="K2173" s="6"/>
      <c r="M2173" s="6"/>
      <c r="N2173" s="6"/>
      <c r="O2173" s="6"/>
    </row>
    <row r="2174" spans="2:15" x14ac:dyDescent="0.25">
      <c r="B2174" s="6"/>
      <c r="C2174" s="6"/>
      <c r="D2174" s="6"/>
      <c r="E2174" s="6"/>
      <c r="F2174" s="6"/>
      <c r="G2174" s="6"/>
      <c r="H2174" s="5"/>
      <c r="I2174" s="6"/>
      <c r="J2174" s="6"/>
      <c r="K2174" s="6"/>
      <c r="M2174" s="6"/>
      <c r="N2174" s="6"/>
      <c r="O2174" s="6"/>
    </row>
    <row r="2175" spans="2:15" x14ac:dyDescent="0.25">
      <c r="B2175" s="6"/>
      <c r="C2175" s="6"/>
      <c r="D2175" s="6"/>
      <c r="E2175" s="6"/>
      <c r="F2175" s="6"/>
      <c r="G2175" s="6"/>
      <c r="H2175" s="5"/>
      <c r="I2175" s="6"/>
      <c r="J2175" s="6"/>
      <c r="K2175" s="6"/>
      <c r="M2175" s="6"/>
      <c r="N2175" s="6"/>
      <c r="O2175" s="6"/>
    </row>
    <row r="2176" spans="2:15" x14ac:dyDescent="0.25">
      <c r="B2176" s="6"/>
      <c r="C2176" s="6"/>
      <c r="D2176" s="6"/>
      <c r="E2176" s="6"/>
      <c r="F2176" s="6"/>
      <c r="G2176" s="6"/>
      <c r="H2176" s="5"/>
      <c r="I2176" s="6"/>
      <c r="J2176" s="6"/>
      <c r="K2176" s="6"/>
      <c r="M2176" s="6"/>
      <c r="N2176" s="6"/>
      <c r="O2176" s="6"/>
    </row>
    <row r="2177" spans="2:15" x14ac:dyDescent="0.25">
      <c r="B2177" s="6"/>
      <c r="C2177" s="6"/>
      <c r="D2177" s="6"/>
      <c r="E2177" s="6"/>
      <c r="F2177" s="6"/>
      <c r="G2177" s="6"/>
      <c r="H2177" s="5"/>
      <c r="I2177" s="6"/>
      <c r="J2177" s="6"/>
      <c r="K2177" s="6"/>
      <c r="M2177" s="6"/>
      <c r="N2177" s="6"/>
      <c r="O2177" s="6"/>
    </row>
    <row r="2178" spans="2:15" x14ac:dyDescent="0.25">
      <c r="B2178" s="6"/>
      <c r="C2178" s="6"/>
      <c r="D2178" s="6"/>
      <c r="E2178" s="6"/>
      <c r="F2178" s="6"/>
      <c r="G2178" s="6"/>
      <c r="H2178" s="5"/>
      <c r="I2178" s="6"/>
      <c r="J2178" s="6"/>
      <c r="K2178" s="6"/>
      <c r="M2178" s="6"/>
      <c r="N2178" s="6"/>
      <c r="O2178" s="6"/>
    </row>
    <row r="2179" spans="2:15" x14ac:dyDescent="0.25">
      <c r="B2179" s="6"/>
      <c r="C2179" s="6"/>
      <c r="D2179" s="6"/>
      <c r="E2179" s="6"/>
      <c r="F2179" s="6"/>
      <c r="G2179" s="6"/>
      <c r="H2179" s="5"/>
      <c r="I2179" s="6"/>
      <c r="J2179" s="6"/>
      <c r="K2179" s="6"/>
      <c r="M2179" s="6"/>
      <c r="N2179" s="6"/>
      <c r="O2179" s="6"/>
    </row>
    <row r="2180" spans="2:15" x14ac:dyDescent="0.25">
      <c r="B2180" s="6"/>
      <c r="C2180" s="6"/>
      <c r="D2180" s="6"/>
      <c r="E2180" s="6"/>
      <c r="F2180" s="6"/>
      <c r="G2180" s="6"/>
      <c r="H2180" s="5"/>
      <c r="I2180" s="6"/>
      <c r="J2180" s="6"/>
      <c r="K2180" s="6"/>
      <c r="M2180" s="6"/>
      <c r="N2180" s="6"/>
      <c r="O2180" s="6"/>
    </row>
    <row r="2181" spans="2:15" x14ac:dyDescent="0.25">
      <c r="B2181" s="6"/>
      <c r="C2181" s="6"/>
      <c r="D2181" s="6"/>
      <c r="E2181" s="6"/>
      <c r="F2181" s="6"/>
      <c r="G2181" s="6"/>
      <c r="H2181" s="5"/>
      <c r="I2181" s="6"/>
      <c r="J2181" s="6"/>
      <c r="K2181" s="6"/>
      <c r="M2181" s="6"/>
      <c r="N2181" s="6"/>
      <c r="O2181" s="6"/>
    </row>
    <row r="2182" spans="2:15" x14ac:dyDescent="0.25">
      <c r="B2182" s="6"/>
      <c r="C2182" s="6"/>
      <c r="D2182" s="6"/>
      <c r="E2182" s="6"/>
      <c r="F2182" s="6"/>
      <c r="G2182" s="6"/>
      <c r="H2182" s="5"/>
      <c r="I2182" s="6"/>
      <c r="J2182" s="6"/>
      <c r="K2182" s="6"/>
      <c r="M2182" s="6"/>
      <c r="N2182" s="6"/>
      <c r="O2182" s="6"/>
    </row>
    <row r="2183" spans="2:15" x14ac:dyDescent="0.25">
      <c r="B2183" s="6"/>
      <c r="C2183" s="6"/>
      <c r="D2183" s="6"/>
      <c r="E2183" s="6"/>
      <c r="F2183" s="6"/>
      <c r="G2183" s="6"/>
      <c r="H2183" s="5"/>
      <c r="I2183" s="6"/>
      <c r="J2183" s="6"/>
      <c r="K2183" s="6"/>
      <c r="M2183" s="6"/>
      <c r="N2183" s="6"/>
      <c r="O2183" s="6"/>
    </row>
    <row r="2184" spans="2:15" x14ac:dyDescent="0.25">
      <c r="B2184" s="6"/>
      <c r="C2184" s="6"/>
      <c r="D2184" s="6"/>
      <c r="E2184" s="6"/>
      <c r="F2184" s="6"/>
      <c r="G2184" s="6"/>
      <c r="H2184" s="5"/>
      <c r="I2184" s="6"/>
      <c r="J2184" s="6"/>
      <c r="K2184" s="6"/>
      <c r="M2184" s="6"/>
      <c r="N2184" s="6"/>
      <c r="O2184" s="6"/>
    </row>
    <row r="2185" spans="2:15" x14ac:dyDescent="0.25">
      <c r="B2185" s="6"/>
      <c r="C2185" s="6"/>
      <c r="D2185" s="6"/>
      <c r="E2185" s="6"/>
      <c r="F2185" s="6"/>
      <c r="G2185" s="6"/>
      <c r="H2185" s="5"/>
      <c r="I2185" s="6"/>
      <c r="J2185" s="6"/>
      <c r="K2185" s="6"/>
      <c r="M2185" s="6"/>
      <c r="N2185" s="6"/>
      <c r="O2185" s="6"/>
    </row>
    <row r="2186" spans="2:15" x14ac:dyDescent="0.25">
      <c r="B2186" s="6"/>
      <c r="C2186" s="6"/>
      <c r="D2186" s="6"/>
      <c r="E2186" s="6"/>
      <c r="F2186" s="6"/>
      <c r="G2186" s="6"/>
      <c r="H2186" s="5"/>
      <c r="I2186" s="6"/>
      <c r="J2186" s="6"/>
      <c r="K2186" s="6"/>
      <c r="M2186" s="6"/>
      <c r="N2186" s="6"/>
      <c r="O2186" s="6"/>
    </row>
    <row r="2187" spans="2:15" x14ac:dyDescent="0.25">
      <c r="B2187" s="6"/>
      <c r="C2187" s="6"/>
      <c r="D2187" s="6"/>
      <c r="E2187" s="6"/>
      <c r="F2187" s="6"/>
      <c r="G2187" s="6"/>
      <c r="H2187" s="5"/>
      <c r="I2187" s="6"/>
      <c r="J2187" s="6"/>
      <c r="K2187" s="6"/>
      <c r="M2187" s="6"/>
      <c r="N2187" s="6"/>
      <c r="O2187" s="6"/>
    </row>
    <row r="2188" spans="2:15" x14ac:dyDescent="0.25">
      <c r="B2188" s="6"/>
      <c r="C2188" s="6"/>
      <c r="D2188" s="6"/>
      <c r="E2188" s="6"/>
      <c r="F2188" s="6"/>
      <c r="G2188" s="6"/>
      <c r="H2188" s="5"/>
      <c r="I2188" s="6"/>
      <c r="J2188" s="6"/>
      <c r="K2188" s="6"/>
      <c r="M2188" s="6"/>
      <c r="N2188" s="6"/>
      <c r="O2188" s="6"/>
    </row>
    <row r="2189" spans="2:15" x14ac:dyDescent="0.25">
      <c r="B2189" s="6"/>
      <c r="C2189" s="6"/>
      <c r="D2189" s="6"/>
      <c r="E2189" s="6"/>
      <c r="F2189" s="6"/>
      <c r="G2189" s="6"/>
      <c r="H2189" s="5"/>
      <c r="I2189" s="6"/>
      <c r="J2189" s="6"/>
      <c r="K2189" s="6"/>
      <c r="M2189" s="6"/>
      <c r="N2189" s="6"/>
      <c r="O2189" s="6"/>
    </row>
    <row r="2190" spans="2:15" x14ac:dyDescent="0.25">
      <c r="B2190" s="6"/>
      <c r="C2190" s="6"/>
      <c r="D2190" s="6"/>
      <c r="E2190" s="6"/>
      <c r="F2190" s="6"/>
      <c r="G2190" s="6"/>
      <c r="H2190" s="5"/>
      <c r="I2190" s="6"/>
      <c r="J2190" s="6"/>
      <c r="K2190" s="6"/>
      <c r="M2190" s="6"/>
      <c r="N2190" s="6"/>
      <c r="O2190" s="6"/>
    </row>
    <row r="2191" spans="2:15" x14ac:dyDescent="0.25">
      <c r="B2191" s="6"/>
      <c r="C2191" s="6"/>
      <c r="D2191" s="6"/>
      <c r="E2191" s="6"/>
      <c r="F2191" s="6"/>
      <c r="G2191" s="6"/>
      <c r="H2191" s="5"/>
      <c r="I2191" s="6"/>
      <c r="J2191" s="6"/>
      <c r="K2191" s="6"/>
      <c r="M2191" s="6"/>
      <c r="N2191" s="6"/>
      <c r="O2191" s="6"/>
    </row>
    <row r="2192" spans="2:15" x14ac:dyDescent="0.25">
      <c r="B2192" s="6"/>
      <c r="C2192" s="6"/>
      <c r="D2192" s="6"/>
      <c r="E2192" s="6"/>
      <c r="F2192" s="6"/>
      <c r="G2192" s="6"/>
      <c r="H2192" s="5"/>
      <c r="I2192" s="6"/>
      <c r="J2192" s="6"/>
      <c r="K2192" s="6"/>
      <c r="M2192" s="6"/>
      <c r="N2192" s="6"/>
      <c r="O2192" s="6"/>
    </row>
    <row r="2193" spans="2:15" x14ac:dyDescent="0.25">
      <c r="B2193" s="6"/>
      <c r="C2193" s="6"/>
      <c r="D2193" s="6"/>
      <c r="E2193" s="6"/>
      <c r="F2193" s="6"/>
      <c r="G2193" s="6"/>
      <c r="H2193" s="5"/>
      <c r="I2193" s="6"/>
      <c r="J2193" s="6"/>
      <c r="K2193" s="6"/>
      <c r="M2193" s="6"/>
      <c r="N2193" s="6"/>
      <c r="O2193" s="6"/>
    </row>
    <row r="2194" spans="2:15" x14ac:dyDescent="0.25">
      <c r="B2194" s="6"/>
      <c r="C2194" s="6"/>
      <c r="D2194" s="6"/>
      <c r="E2194" s="6"/>
      <c r="F2194" s="6"/>
      <c r="G2194" s="6"/>
      <c r="H2194" s="5"/>
      <c r="I2194" s="6"/>
      <c r="J2194" s="6"/>
      <c r="K2194" s="6"/>
      <c r="M2194" s="6"/>
      <c r="N2194" s="6"/>
      <c r="O2194" s="6"/>
    </row>
    <row r="2195" spans="2:15" x14ac:dyDescent="0.25">
      <c r="B2195" s="6"/>
      <c r="C2195" s="6"/>
      <c r="D2195" s="6"/>
      <c r="E2195" s="6"/>
      <c r="F2195" s="6"/>
      <c r="G2195" s="6"/>
      <c r="H2195" s="5"/>
      <c r="I2195" s="6"/>
      <c r="J2195" s="6"/>
      <c r="K2195" s="6"/>
      <c r="M2195" s="6"/>
      <c r="N2195" s="6"/>
      <c r="O2195" s="6"/>
    </row>
    <row r="2196" spans="2:15" x14ac:dyDescent="0.25">
      <c r="B2196" s="6"/>
      <c r="C2196" s="6"/>
      <c r="D2196" s="6"/>
      <c r="E2196" s="6"/>
      <c r="F2196" s="6"/>
      <c r="G2196" s="6"/>
      <c r="H2196" s="5"/>
      <c r="I2196" s="6"/>
      <c r="J2196" s="6"/>
      <c r="K2196" s="6"/>
      <c r="M2196" s="6"/>
      <c r="N2196" s="6"/>
      <c r="O2196" s="6"/>
    </row>
    <row r="2197" spans="2:15" x14ac:dyDescent="0.25">
      <c r="B2197" s="6"/>
      <c r="C2197" s="6"/>
      <c r="D2197" s="6"/>
      <c r="E2197" s="6"/>
      <c r="F2197" s="6"/>
      <c r="G2197" s="6"/>
      <c r="H2197" s="5"/>
      <c r="I2197" s="6"/>
      <c r="J2197" s="6"/>
      <c r="K2197" s="6"/>
      <c r="M2197" s="6"/>
      <c r="N2197" s="6"/>
      <c r="O2197" s="6"/>
    </row>
    <row r="2198" spans="2:15" x14ac:dyDescent="0.25">
      <c r="B2198" s="6"/>
      <c r="C2198" s="6"/>
      <c r="D2198" s="6"/>
      <c r="E2198" s="6"/>
      <c r="F2198" s="6"/>
      <c r="G2198" s="6"/>
      <c r="H2198" s="5"/>
      <c r="I2198" s="6"/>
      <c r="J2198" s="6"/>
      <c r="K2198" s="6"/>
      <c r="M2198" s="6"/>
      <c r="N2198" s="6"/>
      <c r="O2198" s="6"/>
    </row>
    <row r="2199" spans="2:15" x14ac:dyDescent="0.25">
      <c r="B2199" s="6"/>
      <c r="C2199" s="6"/>
      <c r="D2199" s="6"/>
      <c r="E2199" s="6"/>
      <c r="F2199" s="6"/>
      <c r="G2199" s="6"/>
      <c r="H2199" s="5"/>
      <c r="I2199" s="6"/>
      <c r="J2199" s="6"/>
      <c r="K2199" s="6"/>
      <c r="M2199" s="6"/>
      <c r="N2199" s="6"/>
      <c r="O2199" s="6"/>
    </row>
    <row r="2200" spans="2:15" x14ac:dyDescent="0.25">
      <c r="B2200" s="6"/>
      <c r="C2200" s="6"/>
      <c r="D2200" s="6"/>
      <c r="E2200" s="6"/>
      <c r="F2200" s="6"/>
      <c r="G2200" s="6"/>
      <c r="H2200" s="5"/>
      <c r="I2200" s="6"/>
      <c r="J2200" s="6"/>
      <c r="K2200" s="6"/>
      <c r="M2200" s="6"/>
      <c r="N2200" s="6"/>
      <c r="O2200" s="6"/>
    </row>
    <row r="2201" spans="2:15" x14ac:dyDescent="0.25">
      <c r="B2201" s="6"/>
      <c r="C2201" s="6"/>
      <c r="D2201" s="6"/>
      <c r="E2201" s="6"/>
      <c r="F2201" s="6"/>
      <c r="G2201" s="6"/>
      <c r="H2201" s="5"/>
      <c r="I2201" s="6"/>
      <c r="J2201" s="6"/>
      <c r="K2201" s="6"/>
      <c r="M2201" s="6"/>
      <c r="N2201" s="6"/>
      <c r="O2201" s="6"/>
    </row>
    <row r="2202" spans="2:15" x14ac:dyDescent="0.25">
      <c r="B2202" s="6"/>
      <c r="C2202" s="6"/>
      <c r="D2202" s="6"/>
      <c r="E2202" s="6"/>
      <c r="F2202" s="6"/>
      <c r="G2202" s="6"/>
      <c r="H2202" s="5"/>
      <c r="I2202" s="6"/>
      <c r="J2202" s="6"/>
      <c r="K2202" s="6"/>
      <c r="M2202" s="6"/>
      <c r="N2202" s="6"/>
      <c r="O2202" s="6"/>
    </row>
    <row r="2203" spans="2:15" x14ac:dyDescent="0.25">
      <c r="B2203" s="6"/>
      <c r="C2203" s="6"/>
      <c r="D2203" s="6"/>
      <c r="E2203" s="6"/>
      <c r="F2203" s="6"/>
      <c r="G2203" s="6"/>
      <c r="H2203" s="5"/>
      <c r="I2203" s="6"/>
      <c r="J2203" s="6"/>
      <c r="K2203" s="6"/>
      <c r="M2203" s="6"/>
      <c r="N2203" s="6"/>
      <c r="O2203" s="6"/>
    </row>
    <row r="2204" spans="2:15" x14ac:dyDescent="0.25">
      <c r="B2204" s="6"/>
      <c r="C2204" s="6"/>
      <c r="D2204" s="6"/>
      <c r="E2204" s="6"/>
      <c r="F2204" s="6"/>
      <c r="G2204" s="6"/>
      <c r="H2204" s="5"/>
      <c r="I2204" s="6"/>
      <c r="J2204" s="6"/>
      <c r="K2204" s="6"/>
      <c r="M2204" s="6"/>
      <c r="N2204" s="6"/>
      <c r="O2204" s="6"/>
    </row>
    <row r="2205" spans="2:15" x14ac:dyDescent="0.25">
      <c r="B2205" s="6"/>
      <c r="C2205" s="6"/>
      <c r="D2205" s="6"/>
      <c r="E2205" s="6"/>
      <c r="F2205" s="6"/>
      <c r="G2205" s="6"/>
      <c r="H2205" s="5"/>
      <c r="I2205" s="6"/>
      <c r="J2205" s="6"/>
      <c r="K2205" s="6"/>
      <c r="M2205" s="6"/>
      <c r="N2205" s="6"/>
      <c r="O2205" s="6"/>
    </row>
    <row r="2206" spans="2:15" x14ac:dyDescent="0.25">
      <c r="B2206" s="6"/>
      <c r="C2206" s="6"/>
      <c r="D2206" s="6"/>
      <c r="E2206" s="6"/>
      <c r="F2206" s="6"/>
      <c r="G2206" s="6"/>
      <c r="H2206" s="5"/>
      <c r="I2206" s="6"/>
      <c r="J2206" s="6"/>
      <c r="K2206" s="6"/>
      <c r="M2206" s="6"/>
      <c r="N2206" s="6"/>
      <c r="O2206" s="6"/>
    </row>
    <row r="2207" spans="2:15" x14ac:dyDescent="0.25">
      <c r="B2207" s="6"/>
      <c r="C2207" s="6"/>
      <c r="D2207" s="6"/>
      <c r="E2207" s="6"/>
      <c r="F2207" s="6"/>
      <c r="G2207" s="6"/>
      <c r="H2207" s="5"/>
      <c r="I2207" s="6"/>
      <c r="J2207" s="6"/>
      <c r="K2207" s="6"/>
      <c r="M2207" s="6"/>
      <c r="N2207" s="6"/>
      <c r="O2207" s="6"/>
    </row>
    <row r="2208" spans="2:15" x14ac:dyDescent="0.25">
      <c r="B2208" s="6"/>
      <c r="C2208" s="6"/>
      <c r="D2208" s="6"/>
      <c r="E2208" s="6"/>
      <c r="F2208" s="6"/>
      <c r="G2208" s="6"/>
      <c r="H2208" s="5"/>
      <c r="I2208" s="6"/>
      <c r="J2208" s="6"/>
      <c r="K2208" s="6"/>
      <c r="M2208" s="6"/>
      <c r="N2208" s="6"/>
      <c r="O2208" s="6"/>
    </row>
    <row r="2209" spans="2:15" x14ac:dyDescent="0.25">
      <c r="B2209" s="6"/>
      <c r="C2209" s="6"/>
      <c r="D2209" s="6"/>
      <c r="E2209" s="6"/>
      <c r="F2209" s="6"/>
      <c r="G2209" s="6"/>
      <c r="H2209" s="5"/>
      <c r="I2209" s="6"/>
      <c r="J2209" s="6"/>
      <c r="K2209" s="6"/>
      <c r="M2209" s="6"/>
      <c r="N2209" s="6"/>
      <c r="O2209" s="6"/>
    </row>
    <row r="2210" spans="2:15" x14ac:dyDescent="0.25">
      <c r="B2210" s="6"/>
      <c r="C2210" s="6"/>
      <c r="D2210" s="6"/>
      <c r="E2210" s="6"/>
      <c r="F2210" s="6"/>
      <c r="G2210" s="6"/>
      <c r="H2210" s="5"/>
      <c r="I2210" s="6"/>
      <c r="J2210" s="6"/>
      <c r="K2210" s="6"/>
      <c r="M2210" s="6"/>
      <c r="N2210" s="6"/>
      <c r="O2210" s="6"/>
    </row>
    <row r="2211" spans="2:15" x14ac:dyDescent="0.25">
      <c r="B2211" s="6"/>
      <c r="C2211" s="6"/>
      <c r="D2211" s="6"/>
      <c r="E2211" s="6"/>
      <c r="F2211" s="6"/>
      <c r="G2211" s="6"/>
      <c r="H2211" s="5"/>
      <c r="I2211" s="6"/>
      <c r="J2211" s="6"/>
      <c r="K2211" s="6"/>
      <c r="M2211" s="6"/>
      <c r="N2211" s="6"/>
      <c r="O2211" s="6"/>
    </row>
    <row r="2212" spans="2:15" x14ac:dyDescent="0.25">
      <c r="B2212" s="6"/>
      <c r="C2212" s="6"/>
      <c r="D2212" s="6"/>
      <c r="E2212" s="6"/>
      <c r="F2212" s="6"/>
      <c r="G2212" s="6"/>
      <c r="H2212" s="5"/>
      <c r="I2212" s="6"/>
      <c r="J2212" s="6"/>
      <c r="K2212" s="6"/>
      <c r="M2212" s="6"/>
      <c r="N2212" s="6"/>
      <c r="O2212" s="6"/>
    </row>
    <row r="2213" spans="2:15" x14ac:dyDescent="0.25">
      <c r="B2213" s="6"/>
      <c r="C2213" s="6"/>
      <c r="D2213" s="6"/>
      <c r="E2213" s="6"/>
      <c r="F2213" s="6"/>
      <c r="G2213" s="6"/>
      <c r="H2213" s="5"/>
      <c r="I2213" s="6"/>
      <c r="J2213" s="6"/>
      <c r="K2213" s="6"/>
      <c r="M2213" s="6"/>
      <c r="N2213" s="6"/>
      <c r="O2213" s="6"/>
    </row>
    <row r="2214" spans="2:15" x14ac:dyDescent="0.25">
      <c r="B2214" s="6"/>
      <c r="C2214" s="6"/>
      <c r="D2214" s="6"/>
      <c r="E2214" s="6"/>
      <c r="F2214" s="6"/>
      <c r="G2214" s="6"/>
      <c r="H2214" s="5"/>
      <c r="I2214" s="6"/>
      <c r="J2214" s="6"/>
      <c r="K2214" s="6"/>
      <c r="M2214" s="6"/>
      <c r="N2214" s="6"/>
      <c r="O2214" s="6"/>
    </row>
    <row r="2215" spans="2:15" x14ac:dyDescent="0.25">
      <c r="B2215" s="6"/>
      <c r="C2215" s="6"/>
      <c r="D2215" s="6"/>
      <c r="E2215" s="6"/>
      <c r="F2215" s="6"/>
      <c r="G2215" s="6"/>
      <c r="H2215" s="5"/>
      <c r="I2215" s="6"/>
      <c r="J2215" s="6"/>
      <c r="K2215" s="6"/>
      <c r="M2215" s="6"/>
      <c r="N2215" s="6"/>
      <c r="O2215" s="6"/>
    </row>
    <row r="2216" spans="2:15" x14ac:dyDescent="0.25">
      <c r="B2216" s="6"/>
      <c r="C2216" s="6"/>
      <c r="D2216" s="6"/>
      <c r="E2216" s="6"/>
      <c r="F2216" s="6"/>
      <c r="G2216" s="6"/>
      <c r="H2216" s="5"/>
      <c r="I2216" s="6"/>
      <c r="J2216" s="6"/>
      <c r="K2216" s="6"/>
      <c r="M2216" s="6"/>
      <c r="N2216" s="6"/>
      <c r="O2216" s="6"/>
    </row>
    <row r="2217" spans="2:15" x14ac:dyDescent="0.25">
      <c r="B2217" s="6"/>
      <c r="C2217" s="6"/>
      <c r="D2217" s="6"/>
      <c r="E2217" s="6"/>
      <c r="F2217" s="6"/>
      <c r="G2217" s="6"/>
      <c r="H2217" s="5"/>
      <c r="I2217" s="6"/>
      <c r="J2217" s="6"/>
      <c r="K2217" s="6"/>
      <c r="M2217" s="6"/>
      <c r="N2217" s="6"/>
      <c r="O2217" s="6"/>
    </row>
    <row r="2218" spans="2:15" x14ac:dyDescent="0.25">
      <c r="B2218" s="6"/>
      <c r="C2218" s="6"/>
      <c r="D2218" s="6"/>
      <c r="E2218" s="6"/>
      <c r="F2218" s="6"/>
      <c r="G2218" s="6"/>
      <c r="H2218" s="5"/>
      <c r="I2218" s="6"/>
      <c r="J2218" s="6"/>
      <c r="K2218" s="6"/>
      <c r="M2218" s="6"/>
      <c r="N2218" s="6"/>
      <c r="O2218" s="6"/>
    </row>
    <row r="2219" spans="2:15" x14ac:dyDescent="0.25">
      <c r="B2219" s="6"/>
      <c r="C2219" s="6"/>
      <c r="D2219" s="6"/>
      <c r="E2219" s="6"/>
      <c r="F2219" s="6"/>
      <c r="G2219" s="6"/>
      <c r="H2219" s="5"/>
      <c r="I2219" s="6"/>
      <c r="J2219" s="6"/>
      <c r="K2219" s="6"/>
      <c r="M2219" s="6"/>
      <c r="N2219" s="6"/>
      <c r="O2219" s="6"/>
    </row>
    <row r="2220" spans="2:15" x14ac:dyDescent="0.25">
      <c r="B2220" s="6"/>
      <c r="C2220" s="6"/>
      <c r="D2220" s="6"/>
      <c r="E2220" s="6"/>
      <c r="F2220" s="6"/>
      <c r="G2220" s="6"/>
      <c r="H2220" s="5"/>
      <c r="I2220" s="6"/>
      <c r="J2220" s="6"/>
      <c r="K2220" s="6"/>
      <c r="M2220" s="6"/>
      <c r="N2220" s="6"/>
      <c r="O2220" s="6"/>
    </row>
    <row r="2221" spans="2:15" x14ac:dyDescent="0.25">
      <c r="B2221" s="6"/>
      <c r="C2221" s="6"/>
      <c r="D2221" s="6"/>
      <c r="E2221" s="6"/>
      <c r="F2221" s="6"/>
      <c r="G2221" s="6"/>
      <c r="H2221" s="5"/>
      <c r="I2221" s="6"/>
      <c r="J2221" s="6"/>
      <c r="K2221" s="6"/>
      <c r="M2221" s="6"/>
      <c r="N2221" s="6"/>
      <c r="O2221" s="6"/>
    </row>
    <row r="2222" spans="2:15" x14ac:dyDescent="0.25">
      <c r="B2222" s="6"/>
      <c r="C2222" s="6"/>
      <c r="D2222" s="6"/>
      <c r="E2222" s="6"/>
      <c r="F2222" s="6"/>
      <c r="G2222" s="6"/>
      <c r="H2222" s="5"/>
      <c r="I2222" s="6"/>
      <c r="J2222" s="6"/>
      <c r="K2222" s="6"/>
      <c r="M2222" s="6"/>
      <c r="N2222" s="6"/>
      <c r="O2222" s="6"/>
    </row>
    <row r="2223" spans="2:15" x14ac:dyDescent="0.25">
      <c r="B2223" s="6"/>
      <c r="C2223" s="6"/>
      <c r="D2223" s="6"/>
      <c r="E2223" s="6"/>
      <c r="F2223" s="6"/>
      <c r="G2223" s="6"/>
      <c r="H2223" s="5"/>
      <c r="I2223" s="6"/>
      <c r="J2223" s="6"/>
      <c r="K2223" s="6"/>
      <c r="M2223" s="6"/>
      <c r="N2223" s="6"/>
      <c r="O2223" s="6"/>
    </row>
    <row r="2224" spans="2:15" x14ac:dyDescent="0.25">
      <c r="B2224" s="6"/>
      <c r="C2224" s="6"/>
      <c r="D2224" s="6"/>
      <c r="E2224" s="6"/>
      <c r="F2224" s="6"/>
      <c r="G2224" s="6"/>
      <c r="H2224" s="5"/>
      <c r="I2224" s="6"/>
      <c r="J2224" s="6"/>
      <c r="K2224" s="6"/>
      <c r="M2224" s="6"/>
      <c r="N2224" s="6"/>
      <c r="O2224" s="6"/>
    </row>
    <row r="2225" spans="2:15" x14ac:dyDescent="0.25">
      <c r="B2225" s="6"/>
      <c r="C2225" s="6"/>
      <c r="D2225" s="6"/>
      <c r="E2225" s="6"/>
      <c r="F2225" s="6"/>
      <c r="G2225" s="6"/>
      <c r="H2225" s="5"/>
      <c r="I2225" s="6"/>
      <c r="J2225" s="6"/>
      <c r="K2225" s="6"/>
      <c r="M2225" s="6"/>
      <c r="N2225" s="6"/>
      <c r="O2225" s="6"/>
    </row>
    <row r="2226" spans="2:15" x14ac:dyDescent="0.25">
      <c r="B2226" s="6"/>
      <c r="C2226" s="6"/>
      <c r="D2226" s="6"/>
      <c r="E2226" s="6"/>
      <c r="F2226" s="6"/>
      <c r="G2226" s="6"/>
      <c r="H2226" s="5"/>
      <c r="I2226" s="6"/>
      <c r="J2226" s="6"/>
      <c r="K2226" s="6"/>
      <c r="M2226" s="6"/>
      <c r="N2226" s="6"/>
      <c r="O2226" s="6"/>
    </row>
    <row r="2227" spans="2:15" x14ac:dyDescent="0.25">
      <c r="B2227" s="6"/>
      <c r="C2227" s="6"/>
      <c r="D2227" s="6"/>
      <c r="E2227" s="6"/>
      <c r="F2227" s="6"/>
      <c r="G2227" s="6"/>
      <c r="H2227" s="5"/>
      <c r="I2227" s="6"/>
      <c r="J2227" s="6"/>
      <c r="K2227" s="6"/>
      <c r="M2227" s="6"/>
      <c r="N2227" s="6"/>
      <c r="O2227" s="6"/>
    </row>
    <row r="2228" spans="2:15" x14ac:dyDescent="0.25">
      <c r="B2228" s="6"/>
      <c r="C2228" s="6"/>
      <c r="D2228" s="6"/>
      <c r="E2228" s="6"/>
      <c r="F2228" s="6"/>
      <c r="G2228" s="6"/>
      <c r="H2228" s="5"/>
      <c r="I2228" s="6"/>
      <c r="J2228" s="6"/>
      <c r="K2228" s="6"/>
      <c r="M2228" s="6"/>
      <c r="N2228" s="6"/>
      <c r="O2228" s="6"/>
    </row>
    <row r="2229" spans="2:15" x14ac:dyDescent="0.25">
      <c r="B2229" s="6"/>
      <c r="C2229" s="6"/>
      <c r="D2229" s="6"/>
      <c r="E2229" s="6"/>
      <c r="F2229" s="6"/>
      <c r="G2229" s="6"/>
      <c r="H2229" s="5"/>
      <c r="I2229" s="6"/>
      <c r="J2229" s="6"/>
      <c r="K2229" s="6"/>
      <c r="M2229" s="6"/>
      <c r="N2229" s="6"/>
      <c r="O2229" s="6"/>
    </row>
    <row r="2230" spans="2:15" x14ac:dyDescent="0.25">
      <c r="B2230" s="6"/>
      <c r="C2230" s="6"/>
      <c r="D2230" s="6"/>
      <c r="E2230" s="6"/>
      <c r="F2230" s="6"/>
      <c r="G2230" s="6"/>
      <c r="H2230" s="5"/>
      <c r="I2230" s="6"/>
      <c r="J2230" s="6"/>
      <c r="K2230" s="6"/>
      <c r="M2230" s="6"/>
      <c r="N2230" s="6"/>
      <c r="O2230" s="6"/>
    </row>
    <row r="2231" spans="2:15" x14ac:dyDescent="0.25">
      <c r="B2231" s="6"/>
      <c r="C2231" s="6"/>
      <c r="D2231" s="6"/>
      <c r="E2231" s="6"/>
      <c r="F2231" s="6"/>
      <c r="G2231" s="6"/>
      <c r="H2231" s="5"/>
      <c r="I2231" s="6"/>
      <c r="J2231" s="6"/>
      <c r="K2231" s="6"/>
      <c r="M2231" s="6"/>
      <c r="N2231" s="6"/>
      <c r="O2231" s="6"/>
    </row>
    <row r="2232" spans="2:15" x14ac:dyDescent="0.25">
      <c r="B2232" s="6"/>
      <c r="C2232" s="6"/>
      <c r="D2232" s="6"/>
      <c r="E2232" s="6"/>
      <c r="F2232" s="6"/>
      <c r="G2232" s="6"/>
      <c r="H2232" s="5"/>
      <c r="I2232" s="6"/>
      <c r="J2232" s="6"/>
      <c r="K2232" s="6"/>
      <c r="M2232" s="6"/>
      <c r="N2232" s="6"/>
      <c r="O2232" s="6"/>
    </row>
    <row r="2233" spans="2:15" x14ac:dyDescent="0.25">
      <c r="B2233" s="6"/>
      <c r="C2233" s="6"/>
      <c r="D2233" s="6"/>
      <c r="E2233" s="6"/>
      <c r="F2233" s="6"/>
      <c r="G2233" s="6"/>
      <c r="H2233" s="5"/>
      <c r="I2233" s="6"/>
      <c r="J2233" s="6"/>
      <c r="K2233" s="6"/>
      <c r="M2233" s="6"/>
      <c r="N2233" s="6"/>
      <c r="O2233" s="6"/>
    </row>
    <row r="2234" spans="2:15" x14ac:dyDescent="0.25">
      <c r="B2234" s="6"/>
      <c r="C2234" s="6"/>
      <c r="D2234" s="6"/>
      <c r="E2234" s="6"/>
      <c r="F2234" s="6"/>
      <c r="G2234" s="6"/>
      <c r="H2234" s="5"/>
      <c r="I2234" s="6"/>
      <c r="J2234" s="6"/>
      <c r="K2234" s="6"/>
      <c r="M2234" s="6"/>
      <c r="N2234" s="6"/>
      <c r="O2234" s="6"/>
    </row>
    <row r="2235" spans="2:15" x14ac:dyDescent="0.25">
      <c r="B2235" s="6"/>
      <c r="C2235" s="6"/>
      <c r="D2235" s="6"/>
      <c r="E2235" s="6"/>
      <c r="F2235" s="6"/>
      <c r="G2235" s="6"/>
      <c r="H2235" s="5"/>
      <c r="I2235" s="6"/>
      <c r="J2235" s="6"/>
      <c r="K2235" s="6"/>
      <c r="M2235" s="6"/>
      <c r="N2235" s="6"/>
      <c r="O2235" s="6"/>
    </row>
    <row r="2236" spans="2:15" x14ac:dyDescent="0.25">
      <c r="B2236" s="6"/>
      <c r="C2236" s="6"/>
      <c r="D2236" s="6"/>
      <c r="E2236" s="6"/>
      <c r="F2236" s="6"/>
      <c r="G2236" s="6"/>
      <c r="H2236" s="5"/>
      <c r="I2236" s="6"/>
      <c r="J2236" s="6"/>
      <c r="K2236" s="6"/>
      <c r="M2236" s="6"/>
      <c r="N2236" s="6"/>
      <c r="O2236" s="6"/>
    </row>
    <row r="2237" spans="2:15" x14ac:dyDescent="0.25">
      <c r="B2237" s="6"/>
      <c r="C2237" s="6"/>
      <c r="D2237" s="6"/>
      <c r="E2237" s="6"/>
      <c r="F2237" s="6"/>
      <c r="G2237" s="6"/>
      <c r="H2237" s="5"/>
      <c r="I2237" s="6"/>
      <c r="J2237" s="6"/>
      <c r="K2237" s="6"/>
      <c r="M2237" s="6"/>
      <c r="N2237" s="6"/>
      <c r="O2237" s="6"/>
    </row>
    <row r="2238" spans="2:15" x14ac:dyDescent="0.25">
      <c r="B2238" s="6"/>
      <c r="C2238" s="6"/>
      <c r="D2238" s="6"/>
      <c r="E2238" s="6"/>
      <c r="F2238" s="6"/>
      <c r="G2238" s="6"/>
      <c r="H2238" s="5"/>
      <c r="I2238" s="6"/>
      <c r="J2238" s="6"/>
      <c r="K2238" s="6"/>
      <c r="M2238" s="6"/>
      <c r="N2238" s="6"/>
      <c r="O2238" s="6"/>
    </row>
    <row r="2239" spans="2:15" x14ac:dyDescent="0.25">
      <c r="B2239" s="6"/>
      <c r="C2239" s="6"/>
      <c r="D2239" s="6"/>
      <c r="E2239" s="6"/>
      <c r="F2239" s="6"/>
      <c r="G2239" s="6"/>
      <c r="H2239" s="5"/>
      <c r="I2239" s="6"/>
      <c r="J2239" s="6"/>
      <c r="K2239" s="6"/>
      <c r="M2239" s="6"/>
      <c r="N2239" s="6"/>
      <c r="O2239" s="6"/>
    </row>
    <row r="2240" spans="2:15" x14ac:dyDescent="0.25">
      <c r="B2240" s="6"/>
      <c r="C2240" s="6"/>
      <c r="D2240" s="6"/>
      <c r="E2240" s="6"/>
      <c r="F2240" s="6"/>
      <c r="G2240" s="6"/>
      <c r="H2240" s="5"/>
      <c r="I2240" s="6"/>
      <c r="J2240" s="6"/>
      <c r="K2240" s="6"/>
      <c r="M2240" s="6"/>
      <c r="N2240" s="6"/>
      <c r="O2240" s="6"/>
    </row>
    <row r="2241" spans="2:15" x14ac:dyDescent="0.25">
      <c r="B2241" s="6"/>
      <c r="C2241" s="6"/>
      <c r="D2241" s="6"/>
      <c r="E2241" s="6"/>
      <c r="F2241" s="6"/>
      <c r="G2241" s="6"/>
      <c r="H2241" s="5"/>
      <c r="I2241" s="6"/>
      <c r="J2241" s="6"/>
      <c r="K2241" s="6"/>
      <c r="M2241" s="6"/>
      <c r="N2241" s="6"/>
      <c r="O2241" s="6"/>
    </row>
    <row r="2242" spans="2:15" x14ac:dyDescent="0.25">
      <c r="B2242" s="6"/>
      <c r="C2242" s="6"/>
      <c r="D2242" s="6"/>
      <c r="E2242" s="6"/>
      <c r="F2242" s="6"/>
      <c r="G2242" s="6"/>
      <c r="H2242" s="5"/>
      <c r="I2242" s="6"/>
      <c r="J2242" s="6"/>
      <c r="K2242" s="6"/>
      <c r="M2242" s="6"/>
      <c r="N2242" s="6"/>
      <c r="O2242" s="6"/>
    </row>
    <row r="2243" spans="2:15" x14ac:dyDescent="0.25">
      <c r="B2243" s="6"/>
      <c r="C2243" s="6"/>
      <c r="D2243" s="6"/>
      <c r="E2243" s="6"/>
      <c r="F2243" s="6"/>
      <c r="G2243" s="6"/>
      <c r="H2243" s="5"/>
      <c r="I2243" s="6"/>
      <c r="J2243" s="6"/>
      <c r="K2243" s="6"/>
      <c r="M2243" s="6"/>
      <c r="N2243" s="6"/>
      <c r="O2243" s="6"/>
    </row>
    <row r="2244" spans="2:15" x14ac:dyDescent="0.25">
      <c r="B2244" s="6"/>
      <c r="C2244" s="6"/>
      <c r="D2244" s="6"/>
      <c r="E2244" s="6"/>
      <c r="F2244" s="6"/>
      <c r="G2244" s="6"/>
      <c r="H2244" s="5"/>
      <c r="I2244" s="6"/>
      <c r="J2244" s="6"/>
      <c r="K2244" s="6"/>
      <c r="M2244" s="6"/>
      <c r="N2244" s="6"/>
      <c r="O2244" s="6"/>
    </row>
    <row r="2245" spans="2:15" x14ac:dyDescent="0.25">
      <c r="B2245" s="6"/>
      <c r="C2245" s="6"/>
      <c r="D2245" s="6"/>
      <c r="E2245" s="6"/>
      <c r="F2245" s="6"/>
      <c r="G2245" s="6"/>
      <c r="H2245" s="5"/>
      <c r="I2245" s="6"/>
      <c r="J2245" s="6"/>
      <c r="K2245" s="6"/>
      <c r="M2245" s="6"/>
      <c r="N2245" s="6"/>
      <c r="O2245" s="6"/>
    </row>
    <row r="2246" spans="2:15" x14ac:dyDescent="0.25">
      <c r="B2246" s="6"/>
      <c r="C2246" s="6"/>
      <c r="D2246" s="6"/>
      <c r="E2246" s="6"/>
      <c r="F2246" s="6"/>
      <c r="G2246" s="6"/>
      <c r="H2246" s="5"/>
      <c r="I2246" s="6"/>
      <c r="J2246" s="6"/>
      <c r="K2246" s="6"/>
      <c r="M2246" s="6"/>
      <c r="N2246" s="6"/>
      <c r="O2246" s="6"/>
    </row>
    <row r="2247" spans="2:15" x14ac:dyDescent="0.25">
      <c r="B2247" s="6"/>
      <c r="C2247" s="6"/>
      <c r="D2247" s="6"/>
      <c r="E2247" s="6"/>
      <c r="F2247" s="6"/>
      <c r="G2247" s="6"/>
      <c r="H2247" s="5"/>
      <c r="I2247" s="6"/>
      <c r="J2247" s="6"/>
      <c r="K2247" s="6"/>
      <c r="M2247" s="6"/>
      <c r="N2247" s="6"/>
      <c r="O2247" s="6"/>
    </row>
    <row r="2248" spans="2:15" x14ac:dyDescent="0.25">
      <c r="B2248" s="6"/>
      <c r="C2248" s="6"/>
      <c r="D2248" s="6"/>
      <c r="E2248" s="6"/>
      <c r="F2248" s="6"/>
      <c r="G2248" s="6"/>
      <c r="H2248" s="5"/>
      <c r="I2248" s="6"/>
      <c r="J2248" s="6"/>
      <c r="K2248" s="6"/>
      <c r="M2248" s="6"/>
      <c r="N2248" s="6"/>
      <c r="O2248" s="6"/>
    </row>
    <row r="2249" spans="2:15" x14ac:dyDescent="0.25">
      <c r="B2249" s="6"/>
      <c r="C2249" s="6"/>
      <c r="D2249" s="6"/>
      <c r="E2249" s="6"/>
      <c r="F2249" s="6"/>
      <c r="G2249" s="6"/>
      <c r="H2249" s="5"/>
      <c r="I2249" s="6"/>
      <c r="J2249" s="6"/>
      <c r="K2249" s="6"/>
      <c r="M2249" s="6"/>
      <c r="N2249" s="6"/>
      <c r="O2249" s="6"/>
    </row>
    <row r="2250" spans="2:15" x14ac:dyDescent="0.25">
      <c r="B2250" s="6"/>
      <c r="C2250" s="6"/>
      <c r="D2250" s="6"/>
      <c r="E2250" s="6"/>
      <c r="F2250" s="6"/>
      <c r="G2250" s="6"/>
      <c r="H2250" s="5"/>
      <c r="I2250" s="6"/>
      <c r="J2250" s="6"/>
      <c r="K2250" s="6"/>
      <c r="M2250" s="6"/>
      <c r="N2250" s="6"/>
      <c r="O2250" s="6"/>
    </row>
    <row r="2251" spans="2:15" x14ac:dyDescent="0.25">
      <c r="B2251" s="6"/>
      <c r="C2251" s="6"/>
      <c r="D2251" s="6"/>
      <c r="E2251" s="6"/>
      <c r="F2251" s="6"/>
      <c r="G2251" s="6"/>
      <c r="H2251" s="5"/>
      <c r="I2251" s="6"/>
      <c r="J2251" s="6"/>
      <c r="K2251" s="6"/>
      <c r="M2251" s="6"/>
      <c r="N2251" s="6"/>
      <c r="O2251" s="6"/>
    </row>
    <row r="2252" spans="2:15" x14ac:dyDescent="0.25">
      <c r="B2252" s="6"/>
      <c r="C2252" s="6"/>
      <c r="D2252" s="6"/>
      <c r="E2252" s="6"/>
      <c r="F2252" s="6"/>
      <c r="G2252" s="6"/>
      <c r="H2252" s="5"/>
      <c r="I2252" s="6"/>
      <c r="J2252" s="6"/>
      <c r="K2252" s="6"/>
      <c r="M2252" s="6"/>
      <c r="N2252" s="6"/>
      <c r="O2252" s="6"/>
    </row>
    <row r="2253" spans="2:15" x14ac:dyDescent="0.25">
      <c r="B2253" s="6"/>
      <c r="C2253" s="6"/>
      <c r="D2253" s="6"/>
      <c r="E2253" s="6"/>
      <c r="F2253" s="6"/>
      <c r="G2253" s="6"/>
      <c r="H2253" s="5"/>
      <c r="I2253" s="6"/>
      <c r="J2253" s="6"/>
      <c r="K2253" s="6"/>
      <c r="M2253" s="6"/>
      <c r="N2253" s="6"/>
      <c r="O2253" s="6"/>
    </row>
    <row r="2254" spans="2:15" x14ac:dyDescent="0.25">
      <c r="B2254" s="6"/>
      <c r="C2254" s="6"/>
      <c r="D2254" s="6"/>
      <c r="E2254" s="6"/>
      <c r="F2254" s="6"/>
      <c r="G2254" s="6"/>
      <c r="H2254" s="5"/>
      <c r="I2254" s="6"/>
      <c r="J2254" s="6"/>
      <c r="K2254" s="6"/>
      <c r="M2254" s="6"/>
      <c r="N2254" s="6"/>
      <c r="O2254" s="6"/>
    </row>
    <row r="2255" spans="2:15" x14ac:dyDescent="0.25">
      <c r="B2255" s="6"/>
      <c r="C2255" s="6"/>
      <c r="D2255" s="6"/>
      <c r="E2255" s="6"/>
      <c r="F2255" s="6"/>
      <c r="G2255" s="6"/>
      <c r="H2255" s="5"/>
      <c r="I2255" s="6"/>
      <c r="J2255" s="6"/>
      <c r="K2255" s="6"/>
      <c r="M2255" s="6"/>
      <c r="N2255" s="6"/>
      <c r="O2255" s="6"/>
    </row>
    <row r="2256" spans="2:15" x14ac:dyDescent="0.25">
      <c r="B2256" s="6"/>
      <c r="C2256" s="6"/>
      <c r="D2256" s="6"/>
      <c r="E2256" s="6"/>
      <c r="F2256" s="6"/>
      <c r="G2256" s="6"/>
      <c r="H2256" s="5"/>
      <c r="I2256" s="6"/>
      <c r="J2256" s="6"/>
      <c r="K2256" s="6"/>
      <c r="M2256" s="6"/>
      <c r="N2256" s="6"/>
      <c r="O2256" s="6"/>
    </row>
    <row r="2257" spans="2:15" x14ac:dyDescent="0.25">
      <c r="B2257" s="6"/>
      <c r="C2257" s="6"/>
      <c r="D2257" s="6"/>
      <c r="E2257" s="6"/>
      <c r="F2257" s="6"/>
      <c r="G2257" s="6"/>
      <c r="H2257" s="5"/>
      <c r="I2257" s="6"/>
      <c r="J2257" s="6"/>
      <c r="K2257" s="6"/>
      <c r="M2257" s="6"/>
      <c r="N2257" s="6"/>
      <c r="O2257" s="6"/>
    </row>
    <row r="2258" spans="2:15" x14ac:dyDescent="0.25">
      <c r="B2258" s="6"/>
      <c r="C2258" s="6"/>
      <c r="D2258" s="6"/>
      <c r="E2258" s="6"/>
      <c r="F2258" s="6"/>
      <c r="G2258" s="6"/>
      <c r="H2258" s="5"/>
      <c r="I2258" s="6"/>
      <c r="J2258" s="6"/>
      <c r="K2258" s="6"/>
      <c r="M2258" s="6"/>
      <c r="N2258" s="6"/>
      <c r="O2258" s="6"/>
    </row>
    <row r="2259" spans="2:15" x14ac:dyDescent="0.25">
      <c r="B2259" s="6"/>
      <c r="C2259" s="6"/>
      <c r="D2259" s="6"/>
      <c r="E2259" s="6"/>
      <c r="F2259" s="6"/>
      <c r="G2259" s="6"/>
      <c r="H2259" s="5"/>
      <c r="I2259" s="6"/>
      <c r="J2259" s="6"/>
      <c r="K2259" s="6"/>
      <c r="M2259" s="6"/>
      <c r="N2259" s="6"/>
      <c r="O2259" s="6"/>
    </row>
    <row r="2260" spans="2:15" x14ac:dyDescent="0.25">
      <c r="B2260" s="6"/>
      <c r="C2260" s="6"/>
      <c r="D2260" s="6"/>
      <c r="E2260" s="6"/>
      <c r="F2260" s="6"/>
      <c r="G2260" s="6"/>
      <c r="H2260" s="5"/>
      <c r="I2260" s="6"/>
      <c r="J2260" s="6"/>
      <c r="K2260" s="6"/>
      <c r="M2260" s="6"/>
      <c r="N2260" s="6"/>
      <c r="O2260" s="6"/>
    </row>
    <row r="2261" spans="2:15" x14ac:dyDescent="0.25">
      <c r="B2261" s="6"/>
      <c r="C2261" s="6"/>
      <c r="D2261" s="6"/>
      <c r="E2261" s="6"/>
      <c r="F2261" s="6"/>
      <c r="G2261" s="6"/>
      <c r="H2261" s="5"/>
      <c r="I2261" s="6"/>
      <c r="J2261" s="6"/>
      <c r="K2261" s="6"/>
      <c r="M2261" s="6"/>
      <c r="N2261" s="6"/>
      <c r="O2261" s="6"/>
    </row>
    <row r="2262" spans="2:15" x14ac:dyDescent="0.25">
      <c r="B2262" s="6"/>
      <c r="C2262" s="6"/>
      <c r="D2262" s="6"/>
      <c r="E2262" s="6"/>
      <c r="F2262" s="6"/>
      <c r="G2262" s="6"/>
      <c r="H2262" s="5"/>
      <c r="I2262" s="6"/>
      <c r="J2262" s="6"/>
      <c r="K2262" s="6"/>
      <c r="M2262" s="6"/>
      <c r="N2262" s="6"/>
      <c r="O2262" s="6"/>
    </row>
    <row r="2263" spans="2:15" x14ac:dyDescent="0.25">
      <c r="B2263" s="6"/>
      <c r="C2263" s="6"/>
      <c r="D2263" s="6"/>
      <c r="E2263" s="6"/>
      <c r="F2263" s="6"/>
      <c r="G2263" s="6"/>
      <c r="H2263" s="5"/>
      <c r="I2263" s="6"/>
      <c r="J2263" s="6"/>
      <c r="K2263" s="6"/>
      <c r="M2263" s="6"/>
      <c r="N2263" s="6"/>
      <c r="O2263" s="6"/>
    </row>
    <row r="2264" spans="2:15" x14ac:dyDescent="0.25">
      <c r="B2264" s="6"/>
      <c r="C2264" s="6"/>
      <c r="D2264" s="6"/>
      <c r="E2264" s="6"/>
      <c r="F2264" s="6"/>
      <c r="G2264" s="6"/>
      <c r="H2264" s="5"/>
      <c r="I2264" s="6"/>
      <c r="J2264" s="6"/>
      <c r="K2264" s="6"/>
      <c r="M2264" s="6"/>
      <c r="N2264" s="6"/>
      <c r="O2264" s="6"/>
    </row>
    <row r="2265" spans="2:15" x14ac:dyDescent="0.25">
      <c r="B2265" s="6"/>
      <c r="C2265" s="6"/>
      <c r="D2265" s="6"/>
      <c r="E2265" s="6"/>
      <c r="F2265" s="6"/>
      <c r="G2265" s="6"/>
      <c r="H2265" s="5"/>
      <c r="I2265" s="6"/>
      <c r="J2265" s="6"/>
      <c r="K2265" s="6"/>
      <c r="M2265" s="6"/>
      <c r="N2265" s="6"/>
      <c r="O2265" s="6"/>
    </row>
    <row r="2266" spans="2:15" x14ac:dyDescent="0.25">
      <c r="B2266" s="6"/>
      <c r="C2266" s="6"/>
      <c r="D2266" s="6"/>
      <c r="E2266" s="6"/>
      <c r="F2266" s="6"/>
      <c r="G2266" s="6"/>
      <c r="H2266" s="5"/>
      <c r="I2266" s="6"/>
      <c r="J2266" s="6"/>
      <c r="K2266" s="6"/>
      <c r="M2266" s="6"/>
      <c r="N2266" s="6"/>
      <c r="O2266" s="6"/>
    </row>
    <row r="2267" spans="2:15" x14ac:dyDescent="0.25">
      <c r="B2267" s="6"/>
      <c r="C2267" s="6"/>
      <c r="D2267" s="6"/>
      <c r="E2267" s="6"/>
      <c r="F2267" s="6"/>
      <c r="G2267" s="6"/>
      <c r="H2267" s="5"/>
      <c r="I2267" s="6"/>
      <c r="J2267" s="6"/>
      <c r="K2267" s="6"/>
      <c r="M2267" s="6"/>
      <c r="N2267" s="6"/>
      <c r="O2267" s="6"/>
    </row>
    <row r="2268" spans="2:15" x14ac:dyDescent="0.25">
      <c r="B2268" s="6"/>
      <c r="C2268" s="6"/>
      <c r="D2268" s="6"/>
      <c r="E2268" s="6"/>
      <c r="F2268" s="6"/>
      <c r="G2268" s="6"/>
      <c r="H2268" s="5"/>
      <c r="I2268" s="6"/>
      <c r="J2268" s="6"/>
      <c r="K2268" s="6"/>
      <c r="M2268" s="6"/>
      <c r="N2268" s="6"/>
      <c r="O2268" s="6"/>
    </row>
    <row r="2269" spans="2:15" x14ac:dyDescent="0.25">
      <c r="B2269" s="6"/>
      <c r="C2269" s="6"/>
      <c r="D2269" s="6"/>
      <c r="E2269" s="6"/>
      <c r="F2269" s="6"/>
      <c r="G2269" s="6"/>
      <c r="H2269" s="5"/>
      <c r="I2269" s="6"/>
      <c r="J2269" s="6"/>
      <c r="K2269" s="6"/>
      <c r="M2269" s="6"/>
      <c r="N2269" s="6"/>
      <c r="O2269" s="6"/>
    </row>
    <row r="2270" spans="2:15" x14ac:dyDescent="0.25">
      <c r="B2270" s="6"/>
      <c r="C2270" s="6"/>
      <c r="D2270" s="6"/>
      <c r="E2270" s="6"/>
      <c r="F2270" s="6"/>
      <c r="G2270" s="6"/>
      <c r="H2270" s="5"/>
      <c r="I2270" s="6"/>
      <c r="J2270" s="6"/>
      <c r="K2270" s="6"/>
      <c r="M2270" s="6"/>
      <c r="N2270" s="6"/>
      <c r="O2270" s="6"/>
    </row>
    <row r="2271" spans="2:15" x14ac:dyDescent="0.25">
      <c r="B2271" s="6"/>
      <c r="C2271" s="6"/>
      <c r="D2271" s="6"/>
      <c r="E2271" s="6"/>
      <c r="F2271" s="6"/>
      <c r="G2271" s="6"/>
      <c r="H2271" s="5"/>
      <c r="I2271" s="6"/>
      <c r="J2271" s="6"/>
      <c r="K2271" s="6"/>
      <c r="M2271" s="6"/>
      <c r="N2271" s="6"/>
      <c r="O2271" s="6"/>
    </row>
    <row r="2272" spans="2:15" x14ac:dyDescent="0.25">
      <c r="B2272" s="6"/>
      <c r="C2272" s="6"/>
      <c r="D2272" s="6"/>
      <c r="E2272" s="6"/>
      <c r="F2272" s="6"/>
      <c r="G2272" s="6"/>
      <c r="H2272" s="5"/>
      <c r="I2272" s="6"/>
      <c r="J2272" s="6"/>
      <c r="K2272" s="6"/>
      <c r="M2272" s="6"/>
      <c r="N2272" s="6"/>
      <c r="O2272" s="6"/>
    </row>
    <row r="2273" spans="2:15" x14ac:dyDescent="0.25">
      <c r="B2273" s="6"/>
      <c r="C2273" s="6"/>
      <c r="D2273" s="6"/>
      <c r="E2273" s="6"/>
      <c r="F2273" s="6"/>
      <c r="G2273" s="6"/>
      <c r="H2273" s="5"/>
      <c r="I2273" s="6"/>
      <c r="J2273" s="6"/>
      <c r="K2273" s="6"/>
      <c r="M2273" s="6"/>
      <c r="N2273" s="6"/>
      <c r="O2273" s="6"/>
    </row>
    <row r="2274" spans="2:15" x14ac:dyDescent="0.25">
      <c r="B2274" s="6"/>
      <c r="C2274" s="6"/>
      <c r="D2274" s="6"/>
      <c r="E2274" s="6"/>
      <c r="F2274" s="6"/>
      <c r="G2274" s="6"/>
      <c r="H2274" s="5"/>
      <c r="I2274" s="6"/>
      <c r="J2274" s="6"/>
      <c r="K2274" s="6"/>
      <c r="M2274" s="6"/>
      <c r="N2274" s="6"/>
      <c r="O2274" s="6"/>
    </row>
    <row r="2275" spans="2:15" x14ac:dyDescent="0.25">
      <c r="B2275" s="6"/>
      <c r="C2275" s="6"/>
      <c r="D2275" s="6"/>
      <c r="E2275" s="6"/>
      <c r="F2275" s="6"/>
      <c r="G2275" s="6"/>
      <c r="H2275" s="5"/>
      <c r="I2275" s="6"/>
      <c r="J2275" s="6"/>
      <c r="K2275" s="6"/>
      <c r="M2275" s="6"/>
      <c r="N2275" s="6"/>
      <c r="O2275" s="6"/>
    </row>
    <row r="2276" spans="2:15" x14ac:dyDescent="0.25">
      <c r="B2276" s="6"/>
      <c r="C2276" s="6"/>
      <c r="D2276" s="6"/>
      <c r="E2276" s="6"/>
      <c r="F2276" s="6"/>
      <c r="G2276" s="6"/>
      <c r="H2276" s="5"/>
      <c r="I2276" s="6"/>
      <c r="J2276" s="6"/>
      <c r="K2276" s="6"/>
      <c r="M2276" s="6"/>
      <c r="N2276" s="6"/>
      <c r="O2276" s="6"/>
    </row>
    <row r="2277" spans="2:15" x14ac:dyDescent="0.25">
      <c r="B2277" s="6"/>
      <c r="C2277" s="6"/>
      <c r="D2277" s="6"/>
      <c r="E2277" s="6"/>
      <c r="F2277" s="6"/>
      <c r="G2277" s="6"/>
      <c r="H2277" s="5"/>
      <c r="I2277" s="6"/>
      <c r="J2277" s="6"/>
      <c r="K2277" s="6"/>
      <c r="M2277" s="6"/>
      <c r="N2277" s="6"/>
      <c r="O2277" s="6"/>
    </row>
    <row r="2278" spans="2:15" x14ac:dyDescent="0.25">
      <c r="B2278" s="6"/>
      <c r="C2278" s="6"/>
      <c r="D2278" s="6"/>
      <c r="E2278" s="6"/>
      <c r="F2278" s="6"/>
      <c r="G2278" s="6"/>
      <c r="H2278" s="5"/>
      <c r="I2278" s="6"/>
      <c r="J2278" s="6"/>
      <c r="K2278" s="6"/>
      <c r="M2278" s="6"/>
      <c r="N2278" s="6"/>
      <c r="O2278" s="6"/>
    </row>
    <row r="2279" spans="2:15" x14ac:dyDescent="0.25">
      <c r="B2279" s="6"/>
      <c r="C2279" s="6"/>
      <c r="D2279" s="6"/>
      <c r="E2279" s="6"/>
      <c r="F2279" s="6"/>
      <c r="G2279" s="6"/>
      <c r="H2279" s="5"/>
      <c r="I2279" s="6"/>
      <c r="J2279" s="6"/>
      <c r="K2279" s="6"/>
      <c r="M2279" s="6"/>
      <c r="N2279" s="6"/>
      <c r="O2279" s="6"/>
    </row>
    <row r="2280" spans="2:15" x14ac:dyDescent="0.25">
      <c r="B2280" s="6"/>
      <c r="C2280" s="6"/>
      <c r="D2280" s="6"/>
      <c r="E2280" s="6"/>
      <c r="F2280" s="6"/>
      <c r="G2280" s="6"/>
      <c r="H2280" s="5"/>
      <c r="I2280" s="6"/>
      <c r="J2280" s="6"/>
      <c r="K2280" s="6"/>
      <c r="M2280" s="6"/>
      <c r="N2280" s="6"/>
      <c r="O2280" s="6"/>
    </row>
    <row r="2281" spans="2:15" x14ac:dyDescent="0.25">
      <c r="B2281" s="6"/>
      <c r="C2281" s="6"/>
      <c r="D2281" s="6"/>
      <c r="E2281" s="6"/>
      <c r="F2281" s="6"/>
      <c r="G2281" s="6"/>
      <c r="H2281" s="5"/>
      <c r="I2281" s="6"/>
      <c r="J2281" s="6"/>
      <c r="K2281" s="6"/>
      <c r="M2281" s="6"/>
      <c r="N2281" s="6"/>
      <c r="O2281" s="6"/>
    </row>
    <row r="2282" spans="2:15" x14ac:dyDescent="0.25">
      <c r="B2282" s="6"/>
      <c r="C2282" s="6"/>
      <c r="D2282" s="6"/>
      <c r="E2282" s="6"/>
      <c r="F2282" s="6"/>
      <c r="G2282" s="6"/>
      <c r="H2282" s="5"/>
      <c r="I2282" s="6"/>
      <c r="J2282" s="6"/>
      <c r="K2282" s="6"/>
      <c r="M2282" s="6"/>
      <c r="N2282" s="6"/>
      <c r="O2282" s="6"/>
    </row>
    <row r="2283" spans="2:15" x14ac:dyDescent="0.25">
      <c r="B2283" s="6"/>
      <c r="C2283" s="6"/>
      <c r="D2283" s="6"/>
      <c r="E2283" s="6"/>
      <c r="F2283" s="6"/>
      <c r="G2283" s="6"/>
      <c r="H2283" s="5"/>
      <c r="I2283" s="6"/>
      <c r="J2283" s="6"/>
      <c r="K2283" s="6"/>
      <c r="M2283" s="6"/>
      <c r="N2283" s="6"/>
      <c r="O2283" s="6"/>
    </row>
    <row r="2284" spans="2:15" x14ac:dyDescent="0.25">
      <c r="B2284" s="6"/>
      <c r="C2284" s="6"/>
      <c r="D2284" s="6"/>
      <c r="E2284" s="6"/>
      <c r="F2284" s="6"/>
      <c r="G2284" s="6"/>
      <c r="H2284" s="5"/>
      <c r="I2284" s="6"/>
      <c r="J2284" s="6"/>
      <c r="K2284" s="6"/>
      <c r="M2284" s="6"/>
      <c r="N2284" s="6"/>
      <c r="O2284" s="6"/>
    </row>
    <row r="2285" spans="2:15" x14ac:dyDescent="0.25">
      <c r="B2285" s="6"/>
      <c r="C2285" s="6"/>
      <c r="D2285" s="6"/>
      <c r="E2285" s="6"/>
      <c r="F2285" s="6"/>
      <c r="G2285" s="6"/>
      <c r="H2285" s="5"/>
      <c r="I2285" s="6"/>
      <c r="J2285" s="6"/>
      <c r="K2285" s="6"/>
      <c r="M2285" s="6"/>
      <c r="N2285" s="6"/>
      <c r="O2285" s="6"/>
    </row>
    <row r="2286" spans="2:15" x14ac:dyDescent="0.25">
      <c r="B2286" s="6"/>
      <c r="C2286" s="6"/>
      <c r="D2286" s="6"/>
      <c r="E2286" s="6"/>
      <c r="F2286" s="6"/>
      <c r="G2286" s="6"/>
      <c r="H2286" s="5"/>
      <c r="I2286" s="6"/>
      <c r="J2286" s="6"/>
      <c r="K2286" s="6"/>
      <c r="M2286" s="6"/>
      <c r="N2286" s="6"/>
      <c r="O2286" s="6"/>
    </row>
    <row r="2287" spans="2:15" x14ac:dyDescent="0.25">
      <c r="B2287" s="6"/>
      <c r="C2287" s="6"/>
      <c r="D2287" s="6"/>
      <c r="E2287" s="6"/>
      <c r="F2287" s="6"/>
      <c r="G2287" s="6"/>
      <c r="H2287" s="5"/>
      <c r="I2287" s="6"/>
      <c r="J2287" s="6"/>
      <c r="K2287" s="6"/>
      <c r="M2287" s="6"/>
      <c r="N2287" s="6"/>
      <c r="O2287" s="6"/>
    </row>
    <row r="2288" spans="2:15" x14ac:dyDescent="0.25">
      <c r="B2288" s="6"/>
      <c r="C2288" s="6"/>
      <c r="D2288" s="6"/>
      <c r="E2288" s="6"/>
      <c r="F2288" s="6"/>
      <c r="G2288" s="6"/>
      <c r="H2288" s="5"/>
      <c r="I2288" s="6"/>
      <c r="J2288" s="6"/>
      <c r="K2288" s="6"/>
      <c r="M2288" s="6"/>
      <c r="N2288" s="6"/>
      <c r="O2288" s="6"/>
    </row>
    <row r="2289" spans="2:15" x14ac:dyDescent="0.25">
      <c r="B2289" s="6"/>
      <c r="C2289" s="6"/>
      <c r="D2289" s="6"/>
      <c r="E2289" s="6"/>
      <c r="F2289" s="6"/>
      <c r="G2289" s="6"/>
      <c r="H2289" s="5"/>
      <c r="I2289" s="6"/>
      <c r="J2289" s="6"/>
      <c r="K2289" s="6"/>
      <c r="M2289" s="6"/>
      <c r="N2289" s="6"/>
      <c r="O2289" s="6"/>
    </row>
    <row r="2290" spans="2:15" x14ac:dyDescent="0.25">
      <c r="B2290" s="6"/>
      <c r="C2290" s="6"/>
      <c r="D2290" s="6"/>
      <c r="E2290" s="6"/>
      <c r="F2290" s="6"/>
      <c r="G2290" s="6"/>
      <c r="H2290" s="5"/>
      <c r="I2290" s="6"/>
      <c r="J2290" s="6"/>
      <c r="K2290" s="6"/>
      <c r="M2290" s="6"/>
      <c r="N2290" s="6"/>
      <c r="O2290" s="6"/>
    </row>
    <row r="2291" spans="2:15" x14ac:dyDescent="0.25">
      <c r="B2291" s="6"/>
      <c r="C2291" s="6"/>
      <c r="D2291" s="6"/>
      <c r="E2291" s="6"/>
      <c r="F2291" s="6"/>
      <c r="G2291" s="6"/>
      <c r="H2291" s="5"/>
      <c r="I2291" s="6"/>
      <c r="J2291" s="6"/>
      <c r="K2291" s="6"/>
      <c r="M2291" s="6"/>
      <c r="N2291" s="6"/>
      <c r="O2291" s="6"/>
    </row>
    <row r="2292" spans="2:15" x14ac:dyDescent="0.25">
      <c r="B2292" s="6"/>
      <c r="C2292" s="6"/>
      <c r="D2292" s="6"/>
      <c r="E2292" s="6"/>
      <c r="F2292" s="6"/>
      <c r="G2292" s="6"/>
      <c r="H2292" s="5"/>
      <c r="I2292" s="6"/>
      <c r="J2292" s="6"/>
      <c r="K2292" s="6"/>
      <c r="M2292" s="6"/>
      <c r="N2292" s="6"/>
      <c r="O2292" s="6"/>
    </row>
    <row r="2293" spans="2:15" x14ac:dyDescent="0.25">
      <c r="B2293" s="6"/>
      <c r="C2293" s="6"/>
      <c r="D2293" s="6"/>
      <c r="E2293" s="6"/>
      <c r="F2293" s="6"/>
      <c r="G2293" s="6"/>
      <c r="H2293" s="5"/>
      <c r="I2293" s="6"/>
      <c r="J2293" s="6"/>
      <c r="K2293" s="6"/>
      <c r="M2293" s="6"/>
      <c r="N2293" s="6"/>
      <c r="O2293" s="6"/>
    </row>
    <row r="2294" spans="2:15" x14ac:dyDescent="0.25">
      <c r="B2294" s="6"/>
      <c r="C2294" s="6"/>
      <c r="D2294" s="6"/>
      <c r="E2294" s="6"/>
      <c r="F2294" s="6"/>
      <c r="G2294" s="6"/>
      <c r="H2294" s="5"/>
      <c r="I2294" s="6"/>
      <c r="J2294" s="6"/>
      <c r="K2294" s="6"/>
      <c r="M2294" s="6"/>
      <c r="N2294" s="6"/>
      <c r="O2294" s="6"/>
    </row>
    <row r="2295" spans="2:15" x14ac:dyDescent="0.25">
      <c r="B2295" s="6"/>
      <c r="C2295" s="6"/>
      <c r="D2295" s="6"/>
      <c r="E2295" s="6"/>
      <c r="F2295" s="6"/>
      <c r="G2295" s="6"/>
      <c r="H2295" s="5"/>
      <c r="I2295" s="6"/>
      <c r="J2295" s="6"/>
      <c r="K2295" s="6"/>
      <c r="M2295" s="6"/>
      <c r="N2295" s="6"/>
      <c r="O2295" s="6"/>
    </row>
    <row r="2296" spans="2:15" x14ac:dyDescent="0.25">
      <c r="B2296" s="6"/>
      <c r="C2296" s="6"/>
      <c r="D2296" s="6"/>
      <c r="E2296" s="6"/>
      <c r="F2296" s="6"/>
      <c r="G2296" s="6"/>
      <c r="H2296" s="5"/>
      <c r="I2296" s="6"/>
      <c r="J2296" s="6"/>
      <c r="K2296" s="6"/>
      <c r="M2296" s="6"/>
      <c r="N2296" s="6"/>
      <c r="O2296" s="6"/>
    </row>
    <row r="2297" spans="2:15" x14ac:dyDescent="0.25">
      <c r="B2297" s="6"/>
      <c r="C2297" s="6"/>
      <c r="D2297" s="6"/>
      <c r="E2297" s="6"/>
      <c r="F2297" s="6"/>
      <c r="G2297" s="6"/>
      <c r="H2297" s="5"/>
      <c r="I2297" s="6"/>
      <c r="J2297" s="6"/>
      <c r="K2297" s="6"/>
      <c r="M2297" s="6"/>
      <c r="N2297" s="6"/>
      <c r="O2297" s="6"/>
    </row>
    <row r="2298" spans="2:15" x14ac:dyDescent="0.25">
      <c r="B2298" s="6"/>
      <c r="C2298" s="6"/>
      <c r="D2298" s="6"/>
      <c r="E2298" s="6"/>
      <c r="F2298" s="6"/>
      <c r="G2298" s="6"/>
      <c r="H2298" s="5"/>
      <c r="I2298" s="6"/>
      <c r="J2298" s="6"/>
      <c r="K2298" s="6"/>
      <c r="M2298" s="6"/>
      <c r="N2298" s="6"/>
      <c r="O2298" s="6"/>
    </row>
    <row r="2299" spans="2:15" x14ac:dyDescent="0.25">
      <c r="B2299" s="6"/>
      <c r="C2299" s="6"/>
      <c r="D2299" s="6"/>
      <c r="E2299" s="6"/>
      <c r="F2299" s="6"/>
      <c r="G2299" s="6"/>
      <c r="H2299" s="5"/>
      <c r="I2299" s="6"/>
      <c r="J2299" s="6"/>
      <c r="K2299" s="6"/>
      <c r="M2299" s="6"/>
      <c r="N2299" s="6"/>
      <c r="O2299" s="6"/>
    </row>
    <row r="2300" spans="2:15" x14ac:dyDescent="0.25">
      <c r="B2300" s="6"/>
      <c r="C2300" s="6"/>
      <c r="D2300" s="6"/>
      <c r="E2300" s="6"/>
      <c r="F2300" s="6"/>
      <c r="G2300" s="6"/>
      <c r="H2300" s="5"/>
      <c r="I2300" s="6"/>
      <c r="J2300" s="6"/>
      <c r="K2300" s="6"/>
      <c r="M2300" s="6"/>
      <c r="N2300" s="6"/>
      <c r="O2300" s="6"/>
    </row>
    <row r="2301" spans="2:15" x14ac:dyDescent="0.25">
      <c r="B2301" s="6"/>
      <c r="C2301" s="6"/>
      <c r="D2301" s="6"/>
      <c r="E2301" s="6"/>
      <c r="F2301" s="6"/>
      <c r="G2301" s="6"/>
      <c r="H2301" s="5"/>
      <c r="I2301" s="6"/>
      <c r="J2301" s="6"/>
      <c r="K2301" s="6"/>
      <c r="M2301" s="6"/>
      <c r="N2301" s="6"/>
      <c r="O2301" s="6"/>
    </row>
    <row r="2302" spans="2:15" x14ac:dyDescent="0.25">
      <c r="B2302" s="6"/>
      <c r="C2302" s="6"/>
      <c r="D2302" s="6"/>
      <c r="E2302" s="6"/>
      <c r="F2302" s="6"/>
      <c r="G2302" s="6"/>
      <c r="H2302" s="5"/>
      <c r="I2302" s="6"/>
      <c r="J2302" s="6"/>
      <c r="K2302" s="6"/>
      <c r="M2302" s="6"/>
      <c r="N2302" s="6"/>
      <c r="O2302" s="6"/>
    </row>
    <row r="2303" spans="2:15" x14ac:dyDescent="0.25">
      <c r="B2303" s="6"/>
      <c r="C2303" s="6"/>
      <c r="D2303" s="6"/>
      <c r="E2303" s="6"/>
      <c r="F2303" s="6"/>
      <c r="G2303" s="6"/>
      <c r="H2303" s="5"/>
      <c r="I2303" s="6"/>
      <c r="J2303" s="6"/>
      <c r="K2303" s="6"/>
      <c r="M2303" s="6"/>
      <c r="N2303" s="6"/>
      <c r="O2303" s="6"/>
    </row>
    <row r="2304" spans="2:15" x14ac:dyDescent="0.25">
      <c r="B2304" s="6"/>
      <c r="C2304" s="6"/>
      <c r="D2304" s="6"/>
      <c r="E2304" s="6"/>
      <c r="F2304" s="6"/>
      <c r="G2304" s="6"/>
      <c r="H2304" s="5"/>
      <c r="I2304" s="6"/>
      <c r="J2304" s="6"/>
      <c r="K2304" s="6"/>
      <c r="M2304" s="6"/>
      <c r="N2304" s="6"/>
      <c r="O2304" s="6"/>
    </row>
    <row r="2305" spans="2:15" x14ac:dyDescent="0.25">
      <c r="B2305" s="6"/>
      <c r="C2305" s="6"/>
      <c r="D2305" s="6"/>
      <c r="E2305" s="6"/>
      <c r="F2305" s="6"/>
      <c r="G2305" s="6"/>
      <c r="H2305" s="5"/>
      <c r="I2305" s="6"/>
      <c r="J2305" s="6"/>
      <c r="K2305" s="6"/>
      <c r="M2305" s="6"/>
      <c r="N2305" s="6"/>
      <c r="O2305" s="6"/>
    </row>
    <row r="2306" spans="2:15" x14ac:dyDescent="0.25">
      <c r="B2306" s="6"/>
      <c r="C2306" s="6"/>
      <c r="D2306" s="6"/>
      <c r="E2306" s="6"/>
      <c r="F2306" s="6"/>
      <c r="G2306" s="6"/>
      <c r="H2306" s="5"/>
      <c r="I2306" s="6"/>
      <c r="J2306" s="6"/>
      <c r="K2306" s="6"/>
      <c r="M2306" s="6"/>
      <c r="N2306" s="6"/>
      <c r="O2306" s="6"/>
    </row>
    <row r="2307" spans="2:15" x14ac:dyDescent="0.25">
      <c r="B2307" s="6"/>
      <c r="C2307" s="6"/>
      <c r="D2307" s="6"/>
      <c r="E2307" s="6"/>
      <c r="F2307" s="6"/>
      <c r="G2307" s="6"/>
      <c r="H2307" s="5"/>
      <c r="I2307" s="6"/>
      <c r="J2307" s="6"/>
      <c r="K2307" s="6"/>
      <c r="M2307" s="6"/>
      <c r="N2307" s="6"/>
      <c r="O2307" s="6"/>
    </row>
    <row r="2308" spans="2:15" x14ac:dyDescent="0.25">
      <c r="B2308" s="6"/>
      <c r="C2308" s="6"/>
      <c r="D2308" s="6"/>
      <c r="E2308" s="6"/>
      <c r="F2308" s="6"/>
      <c r="G2308" s="6"/>
      <c r="H2308" s="5"/>
      <c r="I2308" s="6"/>
      <c r="J2308" s="6"/>
      <c r="K2308" s="6"/>
      <c r="M2308" s="6"/>
      <c r="N2308" s="6"/>
      <c r="O2308" s="6"/>
    </row>
    <row r="2309" spans="2:15" x14ac:dyDescent="0.25">
      <c r="B2309" s="6"/>
      <c r="C2309" s="6"/>
      <c r="D2309" s="6"/>
      <c r="E2309" s="6"/>
      <c r="F2309" s="6"/>
      <c r="G2309" s="6"/>
      <c r="H2309" s="5"/>
      <c r="I2309" s="6"/>
      <c r="J2309" s="6"/>
      <c r="K2309" s="6"/>
      <c r="M2309" s="6"/>
      <c r="N2309" s="6"/>
      <c r="O2309" s="6"/>
    </row>
    <row r="2310" spans="2:15" x14ac:dyDescent="0.25">
      <c r="B2310" s="6"/>
      <c r="C2310" s="6"/>
      <c r="D2310" s="6"/>
      <c r="E2310" s="6"/>
      <c r="F2310" s="6"/>
      <c r="G2310" s="6"/>
      <c r="H2310" s="5"/>
      <c r="I2310" s="6"/>
      <c r="J2310" s="6"/>
      <c r="K2310" s="6"/>
      <c r="M2310" s="6"/>
      <c r="N2310" s="6"/>
      <c r="O2310" s="6"/>
    </row>
    <row r="2311" spans="2:15" x14ac:dyDescent="0.25">
      <c r="B2311" s="6"/>
      <c r="C2311" s="6"/>
      <c r="D2311" s="6"/>
      <c r="E2311" s="6"/>
      <c r="F2311" s="6"/>
      <c r="G2311" s="6"/>
      <c r="H2311" s="5"/>
      <c r="I2311" s="6"/>
      <c r="J2311" s="6"/>
      <c r="K2311" s="6"/>
      <c r="M2311" s="6"/>
      <c r="N2311" s="6"/>
      <c r="O2311" s="6"/>
    </row>
    <row r="2312" spans="2:15" x14ac:dyDescent="0.25">
      <c r="B2312" s="6"/>
      <c r="C2312" s="6"/>
      <c r="D2312" s="6"/>
      <c r="E2312" s="6"/>
      <c r="F2312" s="6"/>
      <c r="G2312" s="6"/>
      <c r="H2312" s="5"/>
      <c r="I2312" s="6"/>
      <c r="J2312" s="6"/>
      <c r="K2312" s="6"/>
      <c r="M2312" s="6"/>
      <c r="N2312" s="6"/>
      <c r="O2312" s="6"/>
    </row>
    <row r="2313" spans="2:15" x14ac:dyDescent="0.25">
      <c r="B2313" s="6"/>
      <c r="C2313" s="6"/>
      <c r="D2313" s="6"/>
      <c r="E2313" s="6"/>
      <c r="F2313" s="6"/>
      <c r="G2313" s="6"/>
      <c r="H2313" s="5"/>
      <c r="I2313" s="6"/>
      <c r="J2313" s="6"/>
      <c r="K2313" s="6"/>
      <c r="M2313" s="6"/>
      <c r="N2313" s="6"/>
      <c r="O2313" s="6"/>
    </row>
    <row r="2314" spans="2:15" x14ac:dyDescent="0.25">
      <c r="B2314" s="6"/>
      <c r="C2314" s="6"/>
      <c r="D2314" s="6"/>
      <c r="E2314" s="6"/>
      <c r="F2314" s="6"/>
      <c r="G2314" s="6"/>
      <c r="H2314" s="5"/>
      <c r="I2314" s="6"/>
      <c r="J2314" s="6"/>
      <c r="K2314" s="6"/>
      <c r="M2314" s="6"/>
      <c r="N2314" s="6"/>
      <c r="O2314" s="6"/>
    </row>
    <row r="2315" spans="2:15" x14ac:dyDescent="0.25">
      <c r="B2315" s="6"/>
      <c r="C2315" s="6"/>
      <c r="D2315" s="6"/>
      <c r="E2315" s="6"/>
      <c r="F2315" s="6"/>
      <c r="G2315" s="6"/>
      <c r="H2315" s="5"/>
      <c r="I2315" s="6"/>
      <c r="J2315" s="6"/>
      <c r="K2315" s="6"/>
      <c r="M2315" s="6"/>
      <c r="N2315" s="6"/>
      <c r="O2315" s="6"/>
    </row>
    <row r="2316" spans="2:15" x14ac:dyDescent="0.25">
      <c r="B2316" s="6"/>
      <c r="C2316" s="6"/>
      <c r="D2316" s="6"/>
      <c r="E2316" s="6"/>
      <c r="F2316" s="6"/>
      <c r="G2316" s="6"/>
      <c r="H2316" s="5"/>
      <c r="I2316" s="6"/>
      <c r="J2316" s="6"/>
      <c r="K2316" s="6"/>
      <c r="M2316" s="6"/>
      <c r="N2316" s="6"/>
      <c r="O2316" s="6"/>
    </row>
    <row r="2317" spans="2:15" x14ac:dyDescent="0.25">
      <c r="B2317" s="6"/>
      <c r="C2317" s="6"/>
      <c r="D2317" s="6"/>
      <c r="E2317" s="6"/>
      <c r="F2317" s="6"/>
      <c r="G2317" s="6"/>
      <c r="H2317" s="5"/>
      <c r="I2317" s="6"/>
      <c r="J2317" s="6"/>
      <c r="K2317" s="6"/>
      <c r="M2317" s="6"/>
      <c r="N2317" s="6"/>
      <c r="O2317" s="6"/>
    </row>
    <row r="2318" spans="2:15" x14ac:dyDescent="0.25">
      <c r="B2318" s="6"/>
      <c r="C2318" s="6"/>
      <c r="D2318" s="6"/>
      <c r="E2318" s="6"/>
      <c r="F2318" s="6"/>
      <c r="G2318" s="6"/>
      <c r="H2318" s="5"/>
      <c r="I2318" s="6"/>
      <c r="J2318" s="6"/>
      <c r="K2318" s="6"/>
      <c r="M2318" s="6"/>
      <c r="N2318" s="6"/>
      <c r="O2318" s="6"/>
    </row>
    <row r="2319" spans="2:15" x14ac:dyDescent="0.25">
      <c r="B2319" s="6"/>
      <c r="C2319" s="6"/>
      <c r="D2319" s="6"/>
      <c r="E2319" s="6"/>
      <c r="F2319" s="6"/>
      <c r="G2319" s="6"/>
      <c r="H2319" s="5"/>
      <c r="I2319" s="6"/>
      <c r="J2319" s="6"/>
      <c r="K2319" s="6"/>
      <c r="M2319" s="6"/>
      <c r="N2319" s="6"/>
      <c r="O2319" s="6"/>
    </row>
    <row r="2320" spans="2:15" x14ac:dyDescent="0.25">
      <c r="B2320" s="6"/>
      <c r="C2320" s="6"/>
      <c r="D2320" s="6"/>
      <c r="E2320" s="6"/>
      <c r="F2320" s="6"/>
      <c r="G2320" s="6"/>
      <c r="H2320" s="5"/>
      <c r="I2320" s="6"/>
      <c r="J2320" s="6"/>
      <c r="K2320" s="6"/>
      <c r="M2320" s="6"/>
      <c r="N2320" s="6"/>
      <c r="O2320" s="6"/>
    </row>
    <row r="2321" spans="2:15" x14ac:dyDescent="0.25">
      <c r="B2321" s="6"/>
      <c r="C2321" s="6"/>
      <c r="D2321" s="6"/>
      <c r="E2321" s="6"/>
      <c r="F2321" s="6"/>
      <c r="G2321" s="6"/>
      <c r="H2321" s="5"/>
      <c r="I2321" s="6"/>
      <c r="J2321" s="6"/>
      <c r="K2321" s="6"/>
      <c r="M2321" s="6"/>
      <c r="N2321" s="6"/>
      <c r="O2321" s="6"/>
    </row>
    <row r="2322" spans="2:15" x14ac:dyDescent="0.25">
      <c r="B2322" s="6"/>
      <c r="C2322" s="6"/>
      <c r="D2322" s="6"/>
      <c r="E2322" s="6"/>
      <c r="F2322" s="6"/>
      <c r="G2322" s="6"/>
      <c r="H2322" s="5"/>
      <c r="I2322" s="6"/>
      <c r="J2322" s="6"/>
      <c r="K2322" s="6"/>
      <c r="M2322" s="6"/>
      <c r="N2322" s="6"/>
      <c r="O2322" s="6"/>
    </row>
    <row r="2323" spans="2:15" x14ac:dyDescent="0.25">
      <c r="B2323" s="6"/>
      <c r="C2323" s="6"/>
      <c r="D2323" s="6"/>
      <c r="E2323" s="6"/>
      <c r="F2323" s="6"/>
      <c r="G2323" s="6"/>
      <c r="H2323" s="5"/>
      <c r="I2323" s="6"/>
      <c r="J2323" s="6"/>
      <c r="K2323" s="6"/>
      <c r="M2323" s="6"/>
      <c r="N2323" s="6"/>
      <c r="O2323" s="6"/>
    </row>
    <row r="2324" spans="2:15" x14ac:dyDescent="0.25">
      <c r="B2324" s="6"/>
      <c r="C2324" s="6"/>
      <c r="D2324" s="6"/>
      <c r="E2324" s="6"/>
      <c r="F2324" s="6"/>
      <c r="G2324" s="6"/>
      <c r="H2324" s="5"/>
      <c r="I2324" s="6"/>
      <c r="J2324" s="6"/>
      <c r="K2324" s="6"/>
      <c r="M2324" s="6"/>
      <c r="N2324" s="6"/>
      <c r="O2324" s="6"/>
    </row>
    <row r="2325" spans="2:15" x14ac:dyDescent="0.25">
      <c r="B2325" s="6"/>
      <c r="C2325" s="6"/>
      <c r="D2325" s="6"/>
      <c r="E2325" s="6"/>
      <c r="F2325" s="6"/>
      <c r="G2325" s="6"/>
      <c r="H2325" s="5"/>
      <c r="I2325" s="6"/>
      <c r="J2325" s="6"/>
      <c r="K2325" s="6"/>
      <c r="M2325" s="6"/>
      <c r="N2325" s="6"/>
      <c r="O2325" s="6"/>
    </row>
    <row r="2326" spans="2:15" x14ac:dyDescent="0.25">
      <c r="B2326" s="6"/>
      <c r="C2326" s="6"/>
      <c r="D2326" s="6"/>
      <c r="E2326" s="6"/>
      <c r="F2326" s="6"/>
      <c r="G2326" s="6"/>
      <c r="H2326" s="5"/>
      <c r="I2326" s="6"/>
      <c r="J2326" s="6"/>
      <c r="K2326" s="6"/>
      <c r="M2326" s="6"/>
      <c r="N2326" s="6"/>
      <c r="O2326" s="6"/>
    </row>
    <row r="2327" spans="2:15" x14ac:dyDescent="0.25">
      <c r="B2327" s="6"/>
      <c r="C2327" s="6"/>
      <c r="D2327" s="6"/>
      <c r="E2327" s="6"/>
      <c r="F2327" s="6"/>
      <c r="G2327" s="6"/>
      <c r="H2327" s="5"/>
      <c r="I2327" s="6"/>
      <c r="J2327" s="6"/>
      <c r="K2327" s="6"/>
      <c r="M2327" s="6"/>
      <c r="N2327" s="6"/>
      <c r="O2327" s="6"/>
    </row>
    <row r="2328" spans="2:15" x14ac:dyDescent="0.25">
      <c r="B2328" s="6"/>
      <c r="C2328" s="6"/>
      <c r="D2328" s="6"/>
      <c r="E2328" s="6"/>
      <c r="F2328" s="6"/>
      <c r="G2328" s="6"/>
      <c r="H2328" s="5"/>
      <c r="I2328" s="6"/>
      <c r="J2328" s="6"/>
      <c r="K2328" s="6"/>
      <c r="M2328" s="6"/>
      <c r="N2328" s="6"/>
      <c r="O2328" s="6"/>
    </row>
    <row r="2329" spans="2:15" x14ac:dyDescent="0.25">
      <c r="B2329" s="6"/>
      <c r="C2329" s="6"/>
      <c r="D2329" s="6"/>
      <c r="E2329" s="6"/>
      <c r="F2329" s="6"/>
      <c r="G2329" s="6"/>
      <c r="H2329" s="5"/>
      <c r="I2329" s="6"/>
      <c r="J2329" s="6"/>
      <c r="K2329" s="6"/>
      <c r="M2329" s="6"/>
      <c r="N2329" s="6"/>
      <c r="O2329" s="6"/>
    </row>
    <row r="2330" spans="2:15" x14ac:dyDescent="0.25">
      <c r="B2330" s="6"/>
      <c r="C2330" s="6"/>
      <c r="D2330" s="6"/>
      <c r="E2330" s="6"/>
      <c r="F2330" s="6"/>
      <c r="G2330" s="6"/>
      <c r="H2330" s="5"/>
      <c r="I2330" s="6"/>
      <c r="J2330" s="6"/>
      <c r="K2330" s="6"/>
      <c r="M2330" s="6"/>
      <c r="N2330" s="6"/>
      <c r="O2330" s="6"/>
    </row>
    <row r="2331" spans="2:15" x14ac:dyDescent="0.25">
      <c r="B2331" s="6"/>
      <c r="C2331" s="6"/>
      <c r="D2331" s="6"/>
      <c r="E2331" s="6"/>
      <c r="F2331" s="6"/>
      <c r="G2331" s="6"/>
      <c r="H2331" s="5"/>
      <c r="I2331" s="6"/>
      <c r="J2331" s="6"/>
      <c r="K2331" s="6"/>
      <c r="M2331" s="6"/>
      <c r="N2331" s="6"/>
      <c r="O2331" s="6"/>
    </row>
    <row r="2332" spans="2:15" x14ac:dyDescent="0.25">
      <c r="B2332" s="6"/>
      <c r="C2332" s="6"/>
      <c r="D2332" s="6"/>
      <c r="E2332" s="6"/>
      <c r="F2332" s="6"/>
      <c r="G2332" s="6"/>
      <c r="H2332" s="5"/>
      <c r="I2332" s="6"/>
      <c r="J2332" s="6"/>
      <c r="K2332" s="6"/>
      <c r="M2332" s="6"/>
      <c r="N2332" s="6"/>
      <c r="O2332" s="6"/>
    </row>
    <row r="2333" spans="2:15" x14ac:dyDescent="0.25">
      <c r="B2333" s="6"/>
      <c r="C2333" s="6"/>
      <c r="D2333" s="6"/>
      <c r="E2333" s="6"/>
      <c r="F2333" s="6"/>
      <c r="G2333" s="6"/>
      <c r="H2333" s="5"/>
      <c r="I2333" s="6"/>
      <c r="J2333" s="6"/>
      <c r="K2333" s="6"/>
      <c r="M2333" s="6"/>
      <c r="N2333" s="6"/>
      <c r="O2333" s="6"/>
    </row>
    <row r="2334" spans="2:15" x14ac:dyDescent="0.25">
      <c r="B2334" s="6"/>
      <c r="C2334" s="6"/>
      <c r="D2334" s="6"/>
      <c r="E2334" s="6"/>
      <c r="F2334" s="6"/>
      <c r="G2334" s="6"/>
      <c r="H2334" s="5"/>
      <c r="I2334" s="6"/>
      <c r="J2334" s="6"/>
      <c r="K2334" s="6"/>
      <c r="M2334" s="6"/>
      <c r="N2334" s="6"/>
      <c r="O2334" s="6"/>
    </row>
    <row r="2335" spans="2:15" x14ac:dyDescent="0.25">
      <c r="B2335" s="6"/>
      <c r="C2335" s="6"/>
      <c r="D2335" s="6"/>
      <c r="E2335" s="6"/>
      <c r="F2335" s="6"/>
      <c r="G2335" s="6"/>
      <c r="H2335" s="5"/>
      <c r="I2335" s="6"/>
      <c r="J2335" s="6"/>
      <c r="K2335" s="6"/>
      <c r="M2335" s="6"/>
      <c r="N2335" s="6"/>
      <c r="O2335" s="6"/>
    </row>
    <row r="2336" spans="2:15" x14ac:dyDescent="0.25">
      <c r="B2336" s="6"/>
      <c r="C2336" s="6"/>
      <c r="D2336" s="6"/>
      <c r="E2336" s="6"/>
      <c r="F2336" s="6"/>
      <c r="G2336" s="6"/>
      <c r="H2336" s="5"/>
      <c r="I2336" s="6"/>
      <c r="J2336" s="6"/>
      <c r="K2336" s="6"/>
      <c r="M2336" s="6"/>
      <c r="N2336" s="6"/>
      <c r="O2336" s="6"/>
    </row>
    <row r="2337" spans="2:15" x14ac:dyDescent="0.25">
      <c r="B2337" s="6"/>
      <c r="C2337" s="6"/>
      <c r="D2337" s="6"/>
      <c r="E2337" s="6"/>
      <c r="F2337" s="6"/>
      <c r="G2337" s="6"/>
      <c r="H2337" s="5"/>
      <c r="I2337" s="6"/>
      <c r="J2337" s="6"/>
      <c r="K2337" s="6"/>
      <c r="M2337" s="6"/>
      <c r="N2337" s="6"/>
      <c r="O2337" s="6"/>
    </row>
    <row r="2338" spans="2:15" x14ac:dyDescent="0.25">
      <c r="B2338" s="6"/>
      <c r="C2338" s="6"/>
      <c r="D2338" s="6"/>
      <c r="E2338" s="6"/>
      <c r="F2338" s="6"/>
      <c r="G2338" s="6"/>
      <c r="H2338" s="5"/>
      <c r="I2338" s="6"/>
      <c r="J2338" s="6"/>
      <c r="K2338" s="6"/>
      <c r="M2338" s="6"/>
      <c r="N2338" s="6"/>
      <c r="O2338" s="6"/>
    </row>
    <row r="2339" spans="2:15" x14ac:dyDescent="0.25">
      <c r="B2339" s="6"/>
      <c r="C2339" s="6"/>
      <c r="D2339" s="6"/>
      <c r="E2339" s="6"/>
      <c r="F2339" s="6"/>
      <c r="G2339" s="6"/>
      <c r="H2339" s="5"/>
      <c r="I2339" s="6"/>
      <c r="J2339" s="6"/>
      <c r="K2339" s="6"/>
      <c r="M2339" s="6"/>
      <c r="N2339" s="6"/>
      <c r="O2339" s="6"/>
    </row>
    <row r="2340" spans="2:15" x14ac:dyDescent="0.25">
      <c r="B2340" s="6"/>
      <c r="C2340" s="6"/>
      <c r="D2340" s="6"/>
      <c r="E2340" s="6"/>
      <c r="F2340" s="6"/>
      <c r="G2340" s="6"/>
      <c r="H2340" s="5"/>
      <c r="I2340" s="6"/>
      <c r="J2340" s="6"/>
      <c r="K2340" s="6"/>
      <c r="M2340" s="6"/>
      <c r="N2340" s="6"/>
      <c r="O2340" s="6"/>
    </row>
    <row r="2341" spans="2:15" x14ac:dyDescent="0.25">
      <c r="B2341" s="6"/>
      <c r="C2341" s="6"/>
      <c r="D2341" s="6"/>
      <c r="E2341" s="6"/>
      <c r="F2341" s="6"/>
      <c r="G2341" s="6"/>
      <c r="H2341" s="5"/>
      <c r="I2341" s="6"/>
      <c r="J2341" s="6"/>
      <c r="K2341" s="6"/>
      <c r="M2341" s="6"/>
      <c r="N2341" s="6"/>
      <c r="O2341" s="6"/>
    </row>
    <row r="2342" spans="2:15" x14ac:dyDescent="0.25">
      <c r="B2342" s="6"/>
      <c r="C2342" s="6"/>
      <c r="D2342" s="6"/>
      <c r="E2342" s="6"/>
      <c r="F2342" s="6"/>
      <c r="G2342" s="6"/>
      <c r="H2342" s="5"/>
      <c r="I2342" s="6"/>
      <c r="J2342" s="6"/>
      <c r="K2342" s="6"/>
      <c r="M2342" s="6"/>
      <c r="N2342" s="6"/>
      <c r="O2342" s="6"/>
    </row>
    <row r="2343" spans="2:15" x14ac:dyDescent="0.25">
      <c r="B2343" s="6"/>
      <c r="C2343" s="6"/>
      <c r="D2343" s="6"/>
      <c r="E2343" s="6"/>
      <c r="F2343" s="6"/>
      <c r="G2343" s="6"/>
      <c r="H2343" s="5"/>
      <c r="I2343" s="6"/>
      <c r="J2343" s="6"/>
      <c r="K2343" s="6"/>
      <c r="M2343" s="6"/>
      <c r="N2343" s="6"/>
      <c r="O2343" s="6"/>
    </row>
    <row r="2344" spans="2:15" x14ac:dyDescent="0.25">
      <c r="B2344" s="6"/>
      <c r="C2344" s="6"/>
      <c r="D2344" s="6"/>
      <c r="E2344" s="6"/>
      <c r="F2344" s="6"/>
      <c r="G2344" s="6"/>
      <c r="H2344" s="5"/>
      <c r="I2344" s="6"/>
      <c r="J2344" s="6"/>
      <c r="K2344" s="6"/>
      <c r="M2344" s="6"/>
      <c r="N2344" s="6"/>
      <c r="O2344" s="6"/>
    </row>
    <row r="2345" spans="2:15" x14ac:dyDescent="0.25">
      <c r="B2345" s="6"/>
      <c r="C2345" s="6"/>
      <c r="D2345" s="6"/>
      <c r="E2345" s="6"/>
      <c r="F2345" s="6"/>
      <c r="G2345" s="6"/>
      <c r="H2345" s="5"/>
      <c r="I2345" s="6"/>
      <c r="J2345" s="6"/>
      <c r="K2345" s="6"/>
      <c r="M2345" s="6"/>
      <c r="N2345" s="6"/>
      <c r="O2345" s="6"/>
    </row>
    <row r="2346" spans="2:15" x14ac:dyDescent="0.25">
      <c r="B2346" s="6"/>
      <c r="C2346" s="6"/>
      <c r="D2346" s="6"/>
      <c r="E2346" s="6"/>
      <c r="F2346" s="6"/>
      <c r="G2346" s="6"/>
      <c r="H2346" s="5"/>
      <c r="I2346" s="6"/>
      <c r="J2346" s="6"/>
      <c r="K2346" s="6"/>
      <c r="M2346" s="6"/>
      <c r="N2346" s="6"/>
      <c r="O2346" s="6"/>
    </row>
    <row r="2347" spans="2:15" x14ac:dyDescent="0.25">
      <c r="B2347" s="6"/>
      <c r="C2347" s="6"/>
      <c r="D2347" s="6"/>
      <c r="E2347" s="6"/>
      <c r="F2347" s="6"/>
      <c r="G2347" s="6"/>
      <c r="H2347" s="5"/>
      <c r="I2347" s="6"/>
      <c r="J2347" s="6"/>
      <c r="K2347" s="6"/>
      <c r="M2347" s="6"/>
      <c r="N2347" s="6"/>
      <c r="O2347" s="6"/>
    </row>
    <row r="2348" spans="2:15" x14ac:dyDescent="0.25">
      <c r="B2348" s="6"/>
      <c r="C2348" s="6"/>
      <c r="D2348" s="6"/>
      <c r="E2348" s="6"/>
      <c r="F2348" s="6"/>
      <c r="G2348" s="6"/>
      <c r="H2348" s="5"/>
      <c r="I2348" s="6"/>
      <c r="J2348" s="6"/>
      <c r="K2348" s="6"/>
      <c r="M2348" s="6"/>
      <c r="N2348" s="6"/>
      <c r="O2348" s="6"/>
    </row>
    <row r="2349" spans="2:15" x14ac:dyDescent="0.25">
      <c r="B2349" s="6"/>
      <c r="C2349" s="6"/>
      <c r="D2349" s="6"/>
      <c r="E2349" s="6"/>
      <c r="F2349" s="6"/>
      <c r="G2349" s="6"/>
      <c r="H2349" s="5"/>
      <c r="I2349" s="6"/>
      <c r="J2349" s="6"/>
      <c r="K2349" s="6"/>
      <c r="M2349" s="6"/>
      <c r="N2349" s="6"/>
      <c r="O2349" s="6"/>
    </row>
    <row r="2350" spans="2:15" x14ac:dyDescent="0.25">
      <c r="B2350" s="6"/>
      <c r="C2350" s="6"/>
      <c r="D2350" s="6"/>
      <c r="E2350" s="6"/>
      <c r="F2350" s="6"/>
      <c r="G2350" s="6"/>
      <c r="H2350" s="5"/>
      <c r="I2350" s="6"/>
      <c r="J2350" s="6"/>
      <c r="K2350" s="6"/>
      <c r="M2350" s="6"/>
      <c r="N2350" s="6"/>
      <c r="O2350" s="6"/>
    </row>
    <row r="2351" spans="2:15" x14ac:dyDescent="0.25">
      <c r="B2351" s="6"/>
      <c r="C2351" s="6"/>
      <c r="D2351" s="6"/>
      <c r="E2351" s="6"/>
      <c r="F2351" s="6"/>
      <c r="G2351" s="6"/>
      <c r="H2351" s="5"/>
      <c r="I2351" s="6"/>
      <c r="J2351" s="6"/>
      <c r="K2351" s="6"/>
      <c r="M2351" s="6"/>
      <c r="N2351" s="6"/>
      <c r="O2351" s="6"/>
    </row>
    <row r="2352" spans="2:15" x14ac:dyDescent="0.25">
      <c r="B2352" s="6"/>
      <c r="C2352" s="6"/>
      <c r="D2352" s="6"/>
      <c r="E2352" s="6"/>
      <c r="F2352" s="6"/>
      <c r="G2352" s="6"/>
      <c r="H2352" s="5"/>
      <c r="I2352" s="6"/>
      <c r="J2352" s="6"/>
      <c r="K2352" s="6"/>
      <c r="M2352" s="6"/>
      <c r="N2352" s="6"/>
      <c r="O2352" s="6"/>
    </row>
    <row r="2353" spans="2:15" x14ac:dyDescent="0.25">
      <c r="B2353" s="6"/>
      <c r="C2353" s="6"/>
      <c r="D2353" s="6"/>
      <c r="E2353" s="6"/>
      <c r="F2353" s="6"/>
      <c r="G2353" s="6"/>
      <c r="H2353" s="5"/>
      <c r="I2353" s="6"/>
      <c r="J2353" s="6"/>
      <c r="K2353" s="6"/>
      <c r="M2353" s="6"/>
      <c r="N2353" s="6"/>
      <c r="O2353" s="6"/>
    </row>
    <row r="2354" spans="2:15" x14ac:dyDescent="0.25">
      <c r="B2354" s="6"/>
      <c r="C2354" s="6"/>
      <c r="D2354" s="6"/>
      <c r="E2354" s="6"/>
      <c r="F2354" s="6"/>
      <c r="G2354" s="6"/>
      <c r="H2354" s="5"/>
      <c r="I2354" s="6"/>
      <c r="J2354" s="6"/>
      <c r="K2354" s="6"/>
      <c r="M2354" s="6"/>
      <c r="N2354" s="6"/>
      <c r="O2354" s="6"/>
    </row>
    <row r="2355" spans="2:15" x14ac:dyDescent="0.25">
      <c r="B2355" s="6"/>
      <c r="C2355" s="6"/>
      <c r="D2355" s="6"/>
      <c r="E2355" s="6"/>
      <c r="F2355" s="6"/>
      <c r="G2355" s="6"/>
      <c r="H2355" s="5"/>
      <c r="I2355" s="6"/>
      <c r="J2355" s="6"/>
      <c r="K2355" s="6"/>
      <c r="M2355" s="6"/>
      <c r="N2355" s="6"/>
      <c r="O2355" s="6"/>
    </row>
    <row r="2356" spans="2:15" x14ac:dyDescent="0.25">
      <c r="B2356" s="6"/>
      <c r="C2356" s="6"/>
      <c r="D2356" s="6"/>
      <c r="E2356" s="6"/>
      <c r="F2356" s="6"/>
      <c r="G2356" s="6"/>
      <c r="H2356" s="5"/>
      <c r="I2356" s="6"/>
      <c r="J2356" s="6"/>
      <c r="K2356" s="6"/>
      <c r="M2356" s="6"/>
      <c r="N2356" s="6"/>
      <c r="O2356" s="6"/>
    </row>
    <row r="2357" spans="2:15" x14ac:dyDescent="0.25">
      <c r="B2357" s="6"/>
      <c r="C2357" s="6"/>
      <c r="D2357" s="6"/>
      <c r="E2357" s="6"/>
      <c r="F2357" s="6"/>
      <c r="G2357" s="6"/>
      <c r="H2357" s="5"/>
      <c r="I2357" s="6"/>
      <c r="J2357" s="6"/>
      <c r="K2357" s="6"/>
      <c r="M2357" s="6"/>
      <c r="N2357" s="6"/>
      <c r="O2357" s="6"/>
    </row>
    <row r="2358" spans="2:15" x14ac:dyDescent="0.25">
      <c r="B2358" s="6"/>
      <c r="C2358" s="6"/>
      <c r="D2358" s="6"/>
      <c r="E2358" s="6"/>
      <c r="F2358" s="6"/>
      <c r="G2358" s="6"/>
      <c r="H2358" s="5"/>
      <c r="I2358" s="6"/>
      <c r="J2358" s="6"/>
      <c r="K2358" s="6"/>
      <c r="M2358" s="6"/>
      <c r="N2358" s="6"/>
      <c r="O2358" s="6"/>
    </row>
    <row r="2359" spans="2:15" x14ac:dyDescent="0.25">
      <c r="B2359" s="6"/>
      <c r="C2359" s="6"/>
      <c r="D2359" s="6"/>
      <c r="E2359" s="6"/>
      <c r="F2359" s="6"/>
      <c r="G2359" s="6"/>
      <c r="H2359" s="5"/>
      <c r="I2359" s="6"/>
      <c r="J2359" s="6"/>
      <c r="K2359" s="6"/>
      <c r="M2359" s="6"/>
      <c r="N2359" s="6"/>
      <c r="O2359" s="6"/>
    </row>
    <row r="2360" spans="2:15" x14ac:dyDescent="0.25">
      <c r="B2360" s="6"/>
      <c r="C2360" s="6"/>
      <c r="D2360" s="6"/>
      <c r="E2360" s="6"/>
      <c r="F2360" s="6"/>
      <c r="G2360" s="6"/>
      <c r="H2360" s="5"/>
      <c r="I2360" s="6"/>
      <c r="J2360" s="6"/>
      <c r="K2360" s="6"/>
      <c r="M2360" s="6"/>
      <c r="N2360" s="6"/>
      <c r="O2360" s="6"/>
    </row>
    <row r="2361" spans="2:15" x14ac:dyDescent="0.25">
      <c r="B2361" s="6"/>
      <c r="C2361" s="6"/>
      <c r="D2361" s="6"/>
      <c r="E2361" s="6"/>
      <c r="F2361" s="6"/>
      <c r="G2361" s="6"/>
      <c r="H2361" s="5"/>
      <c r="I2361" s="6"/>
      <c r="J2361" s="6"/>
      <c r="K2361" s="6"/>
      <c r="M2361" s="6"/>
      <c r="N2361" s="6"/>
      <c r="O2361" s="6"/>
    </row>
    <row r="2362" spans="2:15" x14ac:dyDescent="0.25">
      <c r="B2362" s="6"/>
      <c r="C2362" s="6"/>
      <c r="D2362" s="6"/>
      <c r="E2362" s="6"/>
      <c r="F2362" s="6"/>
      <c r="G2362" s="6"/>
      <c r="H2362" s="5"/>
      <c r="I2362" s="6"/>
      <c r="J2362" s="6"/>
      <c r="K2362" s="6"/>
      <c r="M2362" s="6"/>
      <c r="N2362" s="6"/>
      <c r="O2362" s="6"/>
    </row>
    <row r="2363" spans="2:15" x14ac:dyDescent="0.25">
      <c r="B2363" s="6"/>
      <c r="C2363" s="6"/>
      <c r="D2363" s="6"/>
      <c r="E2363" s="6"/>
      <c r="F2363" s="6"/>
      <c r="G2363" s="6"/>
      <c r="H2363" s="5"/>
      <c r="I2363" s="6"/>
      <c r="J2363" s="6"/>
      <c r="K2363" s="6"/>
      <c r="M2363" s="6"/>
      <c r="N2363" s="6"/>
      <c r="O2363" s="6"/>
    </row>
    <row r="2364" spans="2:15" x14ac:dyDescent="0.25">
      <c r="B2364" s="6"/>
      <c r="C2364" s="6"/>
      <c r="D2364" s="6"/>
      <c r="E2364" s="6"/>
      <c r="F2364" s="6"/>
      <c r="G2364" s="6"/>
      <c r="H2364" s="5"/>
      <c r="I2364" s="6"/>
      <c r="J2364" s="6"/>
      <c r="K2364" s="6"/>
      <c r="M2364" s="6"/>
      <c r="N2364" s="6"/>
      <c r="O2364" s="6"/>
    </row>
    <row r="2365" spans="2:15" x14ac:dyDescent="0.25">
      <c r="B2365" s="6"/>
      <c r="C2365" s="6"/>
      <c r="D2365" s="6"/>
      <c r="E2365" s="6"/>
      <c r="F2365" s="6"/>
      <c r="G2365" s="6"/>
      <c r="H2365" s="5"/>
      <c r="I2365" s="6"/>
      <c r="J2365" s="6"/>
      <c r="K2365" s="6"/>
      <c r="M2365" s="6"/>
      <c r="N2365" s="6"/>
      <c r="O2365" s="6"/>
    </row>
    <row r="2366" spans="2:15" x14ac:dyDescent="0.25">
      <c r="B2366" s="6"/>
      <c r="C2366" s="6"/>
      <c r="D2366" s="6"/>
      <c r="E2366" s="6"/>
      <c r="F2366" s="6"/>
      <c r="G2366" s="6"/>
      <c r="H2366" s="5"/>
      <c r="I2366" s="6"/>
      <c r="J2366" s="6"/>
      <c r="K2366" s="6"/>
      <c r="M2366" s="6"/>
      <c r="N2366" s="6"/>
      <c r="O2366" s="6"/>
    </row>
    <row r="2367" spans="2:15" x14ac:dyDescent="0.25">
      <c r="B2367" s="6"/>
      <c r="C2367" s="6"/>
      <c r="D2367" s="6"/>
      <c r="E2367" s="6"/>
      <c r="F2367" s="6"/>
      <c r="G2367" s="6"/>
      <c r="H2367" s="5"/>
      <c r="I2367" s="6"/>
      <c r="J2367" s="6"/>
      <c r="K2367" s="6"/>
      <c r="M2367" s="6"/>
      <c r="N2367" s="6"/>
      <c r="O2367" s="6"/>
    </row>
    <row r="2368" spans="2:15" x14ac:dyDescent="0.25">
      <c r="B2368" s="6"/>
      <c r="C2368" s="6"/>
      <c r="D2368" s="6"/>
      <c r="E2368" s="6"/>
      <c r="F2368" s="6"/>
      <c r="G2368" s="6"/>
      <c r="H2368" s="5"/>
      <c r="I2368" s="6"/>
      <c r="J2368" s="6"/>
      <c r="K2368" s="6"/>
      <c r="M2368" s="6"/>
      <c r="N2368" s="6"/>
      <c r="O2368" s="6"/>
    </row>
    <row r="2369" spans="2:15" x14ac:dyDescent="0.25">
      <c r="B2369" s="6"/>
      <c r="C2369" s="6"/>
      <c r="D2369" s="6"/>
      <c r="E2369" s="6"/>
      <c r="F2369" s="6"/>
      <c r="G2369" s="6"/>
      <c r="H2369" s="5"/>
      <c r="I2369" s="6"/>
      <c r="J2369" s="6"/>
      <c r="K2369" s="6"/>
      <c r="M2369" s="6"/>
      <c r="N2369" s="6"/>
      <c r="O2369" s="6"/>
    </row>
    <row r="2370" spans="2:15" x14ac:dyDescent="0.25">
      <c r="B2370" s="6"/>
      <c r="C2370" s="6"/>
      <c r="D2370" s="6"/>
      <c r="E2370" s="6"/>
      <c r="F2370" s="6"/>
      <c r="G2370" s="6"/>
      <c r="H2370" s="5"/>
      <c r="I2370" s="6"/>
      <c r="J2370" s="6"/>
      <c r="K2370" s="6"/>
      <c r="M2370" s="6"/>
      <c r="N2370" s="6"/>
      <c r="O2370" s="6"/>
    </row>
    <row r="2371" spans="2:15" x14ac:dyDescent="0.25">
      <c r="B2371" s="6"/>
      <c r="C2371" s="6"/>
      <c r="D2371" s="6"/>
      <c r="E2371" s="6"/>
      <c r="F2371" s="6"/>
      <c r="G2371" s="6"/>
      <c r="H2371" s="5"/>
      <c r="I2371" s="6"/>
      <c r="J2371" s="6"/>
      <c r="K2371" s="6"/>
      <c r="M2371" s="6"/>
      <c r="N2371" s="6"/>
      <c r="O2371" s="6"/>
    </row>
    <row r="2372" spans="2:15" x14ac:dyDescent="0.25">
      <c r="B2372" s="6"/>
      <c r="C2372" s="6"/>
      <c r="D2372" s="6"/>
      <c r="E2372" s="6"/>
      <c r="F2372" s="6"/>
      <c r="G2372" s="6"/>
      <c r="H2372" s="5"/>
      <c r="I2372" s="6"/>
      <c r="J2372" s="6"/>
      <c r="K2372" s="6"/>
      <c r="M2372" s="6"/>
      <c r="N2372" s="6"/>
      <c r="O2372" s="6"/>
    </row>
    <row r="2373" spans="2:15" x14ac:dyDescent="0.25">
      <c r="B2373" s="6"/>
      <c r="C2373" s="6"/>
      <c r="D2373" s="6"/>
      <c r="E2373" s="6"/>
      <c r="F2373" s="6"/>
      <c r="G2373" s="6"/>
      <c r="H2373" s="5"/>
      <c r="I2373" s="6"/>
      <c r="J2373" s="6"/>
      <c r="K2373" s="6"/>
      <c r="M2373" s="6"/>
      <c r="N2373" s="6"/>
      <c r="O2373" s="6"/>
    </row>
    <row r="2374" spans="2:15" x14ac:dyDescent="0.25">
      <c r="B2374" s="6"/>
      <c r="C2374" s="6"/>
      <c r="D2374" s="6"/>
      <c r="E2374" s="6"/>
      <c r="F2374" s="6"/>
      <c r="G2374" s="6"/>
      <c r="H2374" s="5"/>
      <c r="I2374" s="6"/>
      <c r="J2374" s="6"/>
      <c r="K2374" s="6"/>
      <c r="M2374" s="6"/>
      <c r="N2374" s="6"/>
      <c r="O2374" s="6"/>
    </row>
    <row r="2375" spans="2:15" x14ac:dyDescent="0.25">
      <c r="B2375" s="6"/>
      <c r="C2375" s="6"/>
      <c r="D2375" s="6"/>
      <c r="E2375" s="6"/>
      <c r="F2375" s="6"/>
      <c r="G2375" s="6"/>
      <c r="H2375" s="5"/>
      <c r="I2375" s="6"/>
      <c r="J2375" s="6"/>
      <c r="K2375" s="6"/>
      <c r="M2375" s="6"/>
      <c r="N2375" s="6"/>
      <c r="O2375" s="6"/>
    </row>
    <row r="2376" spans="2:15" x14ac:dyDescent="0.25">
      <c r="B2376" s="6"/>
      <c r="C2376" s="6"/>
      <c r="D2376" s="6"/>
      <c r="E2376" s="6"/>
      <c r="F2376" s="6"/>
      <c r="G2376" s="6"/>
      <c r="H2376" s="5"/>
      <c r="I2376" s="6"/>
      <c r="J2376" s="6"/>
      <c r="K2376" s="6"/>
      <c r="M2376" s="6"/>
      <c r="N2376" s="6"/>
      <c r="O2376" s="6"/>
    </row>
    <row r="2377" spans="2:15" x14ac:dyDescent="0.25">
      <c r="B2377" s="6"/>
      <c r="C2377" s="6"/>
      <c r="D2377" s="6"/>
      <c r="E2377" s="6"/>
      <c r="F2377" s="6"/>
      <c r="G2377" s="6"/>
      <c r="H2377" s="5"/>
      <c r="I2377" s="6"/>
      <c r="J2377" s="6"/>
      <c r="K2377" s="6"/>
      <c r="M2377" s="6"/>
      <c r="N2377" s="6"/>
      <c r="O2377" s="6"/>
    </row>
    <row r="2378" spans="2:15" x14ac:dyDescent="0.25">
      <c r="B2378" s="6"/>
      <c r="C2378" s="6"/>
      <c r="D2378" s="6"/>
      <c r="E2378" s="6"/>
      <c r="F2378" s="6"/>
      <c r="G2378" s="6"/>
      <c r="H2378" s="5"/>
      <c r="I2378" s="6"/>
      <c r="J2378" s="6"/>
      <c r="K2378" s="6"/>
      <c r="M2378" s="6"/>
      <c r="N2378" s="6"/>
      <c r="O2378" s="6"/>
    </row>
    <row r="2379" spans="2:15" x14ac:dyDescent="0.25">
      <c r="B2379" s="6"/>
      <c r="C2379" s="6"/>
      <c r="D2379" s="6"/>
      <c r="E2379" s="6"/>
      <c r="F2379" s="6"/>
      <c r="G2379" s="6"/>
      <c r="H2379" s="5"/>
      <c r="I2379" s="6"/>
      <c r="J2379" s="6"/>
      <c r="K2379" s="6"/>
      <c r="M2379" s="6"/>
      <c r="N2379" s="6"/>
      <c r="O2379" s="6"/>
    </row>
    <row r="2380" spans="2:15" x14ac:dyDescent="0.25">
      <c r="B2380" s="6"/>
      <c r="C2380" s="6"/>
      <c r="D2380" s="6"/>
      <c r="E2380" s="6"/>
      <c r="F2380" s="6"/>
      <c r="G2380" s="6"/>
      <c r="H2380" s="5"/>
      <c r="I2380" s="6"/>
      <c r="J2380" s="6"/>
      <c r="K2380" s="6"/>
      <c r="M2380" s="6"/>
      <c r="N2380" s="6"/>
      <c r="O2380" s="6"/>
    </row>
    <row r="2381" spans="2:15" x14ac:dyDescent="0.25">
      <c r="B2381" s="6"/>
      <c r="C2381" s="6"/>
      <c r="D2381" s="6"/>
      <c r="E2381" s="6"/>
      <c r="F2381" s="6"/>
      <c r="G2381" s="6"/>
      <c r="H2381" s="5"/>
      <c r="I2381" s="6"/>
      <c r="J2381" s="6"/>
      <c r="K2381" s="6"/>
      <c r="M2381" s="6"/>
      <c r="N2381" s="6"/>
      <c r="O2381" s="6"/>
    </row>
    <row r="2382" spans="2:15" x14ac:dyDescent="0.25">
      <c r="B2382" s="6"/>
      <c r="C2382" s="6"/>
      <c r="D2382" s="6"/>
      <c r="E2382" s="6"/>
      <c r="F2382" s="6"/>
      <c r="G2382" s="6"/>
      <c r="H2382" s="5"/>
      <c r="I2382" s="6"/>
      <c r="J2382" s="6"/>
      <c r="K2382" s="6"/>
      <c r="M2382" s="6"/>
      <c r="N2382" s="6"/>
      <c r="O2382" s="6"/>
    </row>
    <row r="2383" spans="2:15" x14ac:dyDescent="0.25">
      <c r="B2383" s="6"/>
      <c r="C2383" s="6"/>
      <c r="D2383" s="6"/>
      <c r="E2383" s="6"/>
      <c r="F2383" s="6"/>
      <c r="G2383" s="6"/>
      <c r="H2383" s="5"/>
      <c r="I2383" s="6"/>
      <c r="J2383" s="6"/>
      <c r="K2383" s="6"/>
      <c r="M2383" s="6"/>
      <c r="N2383" s="6"/>
      <c r="O2383" s="6"/>
    </row>
    <row r="2384" spans="2:15" x14ac:dyDescent="0.25">
      <c r="B2384" s="6"/>
      <c r="C2384" s="6"/>
      <c r="D2384" s="6"/>
      <c r="E2384" s="6"/>
      <c r="F2384" s="6"/>
      <c r="G2384" s="6"/>
      <c r="H2384" s="5"/>
      <c r="I2384" s="6"/>
      <c r="J2384" s="6"/>
      <c r="K2384" s="6"/>
      <c r="M2384" s="6"/>
      <c r="N2384" s="6"/>
      <c r="O2384" s="6"/>
    </row>
    <row r="2385" spans="2:15" x14ac:dyDescent="0.25">
      <c r="B2385" s="6"/>
      <c r="C2385" s="6"/>
      <c r="D2385" s="6"/>
      <c r="E2385" s="6"/>
      <c r="F2385" s="6"/>
      <c r="G2385" s="6"/>
      <c r="H2385" s="5"/>
      <c r="I2385" s="6"/>
      <c r="J2385" s="6"/>
      <c r="K2385" s="6"/>
      <c r="M2385" s="6"/>
      <c r="N2385" s="6"/>
      <c r="O2385" s="6"/>
    </row>
    <row r="2386" spans="2:15" x14ac:dyDescent="0.25">
      <c r="B2386" s="6"/>
      <c r="C2386" s="6"/>
      <c r="D2386" s="6"/>
      <c r="E2386" s="6"/>
      <c r="F2386" s="6"/>
      <c r="G2386" s="6"/>
      <c r="H2386" s="5"/>
      <c r="I2386" s="6"/>
      <c r="J2386" s="6"/>
      <c r="K2386" s="6"/>
      <c r="M2386" s="6"/>
      <c r="N2386" s="6"/>
      <c r="O2386" s="6"/>
    </row>
    <row r="2387" spans="2:15" x14ac:dyDescent="0.25">
      <c r="B2387" s="6"/>
      <c r="C2387" s="6"/>
      <c r="D2387" s="6"/>
      <c r="E2387" s="6"/>
      <c r="F2387" s="6"/>
      <c r="G2387" s="6"/>
      <c r="H2387" s="5"/>
      <c r="I2387" s="6"/>
      <c r="J2387" s="6"/>
      <c r="K2387" s="6"/>
      <c r="M2387" s="6"/>
      <c r="N2387" s="6"/>
      <c r="O2387" s="6"/>
    </row>
    <row r="2388" spans="2:15" x14ac:dyDescent="0.25">
      <c r="B2388" s="6"/>
      <c r="C2388" s="6"/>
      <c r="D2388" s="6"/>
      <c r="E2388" s="6"/>
      <c r="F2388" s="6"/>
      <c r="G2388" s="6"/>
      <c r="H2388" s="5"/>
      <c r="I2388" s="6"/>
      <c r="J2388" s="6"/>
      <c r="K2388" s="6"/>
      <c r="M2388" s="6"/>
      <c r="N2388" s="6"/>
      <c r="O2388" s="6"/>
    </row>
    <row r="2389" spans="2:15" x14ac:dyDescent="0.25">
      <c r="B2389" s="6"/>
      <c r="C2389" s="6"/>
      <c r="D2389" s="6"/>
      <c r="E2389" s="6"/>
      <c r="F2389" s="6"/>
      <c r="G2389" s="6"/>
      <c r="H2389" s="5"/>
      <c r="I2389" s="6"/>
      <c r="J2389" s="6"/>
      <c r="K2389" s="6"/>
      <c r="M2389" s="6"/>
      <c r="N2389" s="6"/>
      <c r="O2389" s="6"/>
    </row>
    <row r="2390" spans="2:15" x14ac:dyDescent="0.25">
      <c r="B2390" s="6"/>
      <c r="C2390" s="6"/>
      <c r="D2390" s="6"/>
      <c r="E2390" s="6"/>
      <c r="F2390" s="6"/>
      <c r="G2390" s="6"/>
      <c r="H2390" s="5"/>
      <c r="I2390" s="6"/>
      <c r="J2390" s="6"/>
      <c r="K2390" s="6"/>
      <c r="M2390" s="6"/>
      <c r="N2390" s="6"/>
      <c r="O2390" s="6"/>
    </row>
    <row r="2391" spans="2:15" x14ac:dyDescent="0.25">
      <c r="B2391" s="6"/>
      <c r="C2391" s="6"/>
      <c r="D2391" s="6"/>
      <c r="E2391" s="6"/>
      <c r="F2391" s="6"/>
      <c r="G2391" s="6"/>
      <c r="H2391" s="5"/>
      <c r="I2391" s="6"/>
      <c r="J2391" s="6"/>
      <c r="K2391" s="6"/>
      <c r="M2391" s="6"/>
      <c r="N2391" s="6"/>
      <c r="O2391" s="6"/>
    </row>
    <row r="2392" spans="2:15" x14ac:dyDescent="0.25">
      <c r="B2392" s="6"/>
      <c r="C2392" s="6"/>
      <c r="D2392" s="6"/>
      <c r="E2392" s="6"/>
      <c r="F2392" s="6"/>
      <c r="G2392" s="6"/>
      <c r="H2392" s="5"/>
      <c r="I2392" s="6"/>
      <c r="J2392" s="6"/>
      <c r="K2392" s="6"/>
      <c r="M2392" s="6"/>
      <c r="N2392" s="6"/>
      <c r="O2392" s="6"/>
    </row>
    <row r="2393" spans="2:15" x14ac:dyDescent="0.25">
      <c r="B2393" s="6"/>
      <c r="C2393" s="6"/>
      <c r="D2393" s="6"/>
      <c r="E2393" s="6"/>
      <c r="F2393" s="6"/>
      <c r="G2393" s="6"/>
      <c r="H2393" s="5"/>
      <c r="I2393" s="6"/>
      <c r="J2393" s="6"/>
      <c r="K2393" s="6"/>
      <c r="M2393" s="6"/>
      <c r="N2393" s="6"/>
      <c r="O2393" s="6"/>
    </row>
    <row r="2394" spans="2:15" x14ac:dyDescent="0.25">
      <c r="B2394" s="6"/>
      <c r="C2394" s="6"/>
      <c r="D2394" s="6"/>
      <c r="E2394" s="6"/>
      <c r="F2394" s="6"/>
      <c r="G2394" s="6"/>
      <c r="H2394" s="5"/>
      <c r="I2394" s="6"/>
      <c r="J2394" s="6"/>
      <c r="K2394" s="6"/>
      <c r="M2394" s="6"/>
      <c r="N2394" s="6"/>
      <c r="O2394" s="6"/>
    </row>
    <row r="2395" spans="2:15" x14ac:dyDescent="0.25">
      <c r="B2395" s="6"/>
      <c r="C2395" s="6"/>
      <c r="D2395" s="6"/>
      <c r="E2395" s="6"/>
      <c r="F2395" s="6"/>
      <c r="G2395" s="6"/>
      <c r="H2395" s="5"/>
      <c r="I2395" s="6"/>
      <c r="J2395" s="6"/>
      <c r="K2395" s="6"/>
      <c r="M2395" s="6"/>
      <c r="N2395" s="6"/>
      <c r="O2395" s="6"/>
    </row>
    <row r="2396" spans="2:15" x14ac:dyDescent="0.25">
      <c r="B2396" s="6"/>
      <c r="C2396" s="6"/>
      <c r="D2396" s="6"/>
      <c r="E2396" s="6"/>
      <c r="F2396" s="6"/>
      <c r="G2396" s="6"/>
      <c r="H2396" s="5"/>
      <c r="I2396" s="6"/>
      <c r="J2396" s="6"/>
      <c r="K2396" s="6"/>
      <c r="M2396" s="6"/>
      <c r="N2396" s="6"/>
      <c r="O2396" s="6"/>
    </row>
    <row r="2397" spans="2:15" x14ac:dyDescent="0.25">
      <c r="B2397" s="6"/>
      <c r="C2397" s="6"/>
      <c r="D2397" s="6"/>
      <c r="E2397" s="6"/>
      <c r="F2397" s="6"/>
      <c r="G2397" s="6"/>
      <c r="H2397" s="5"/>
      <c r="I2397" s="6"/>
      <c r="J2397" s="6"/>
      <c r="K2397" s="6"/>
      <c r="M2397" s="6"/>
      <c r="N2397" s="6"/>
      <c r="O2397" s="6"/>
    </row>
    <row r="2398" spans="2:15" x14ac:dyDescent="0.25">
      <c r="B2398" s="6"/>
      <c r="C2398" s="6"/>
      <c r="D2398" s="6"/>
      <c r="E2398" s="6"/>
      <c r="F2398" s="6"/>
      <c r="G2398" s="6"/>
      <c r="H2398" s="5"/>
      <c r="I2398" s="6"/>
      <c r="J2398" s="6"/>
      <c r="K2398" s="6"/>
      <c r="M2398" s="6"/>
      <c r="N2398" s="6"/>
      <c r="O2398" s="6"/>
    </row>
    <row r="2399" spans="2:15" x14ac:dyDescent="0.25">
      <c r="B2399" s="6"/>
      <c r="C2399" s="6"/>
      <c r="D2399" s="6"/>
      <c r="E2399" s="6"/>
      <c r="F2399" s="6"/>
      <c r="G2399" s="6"/>
      <c r="H2399" s="5"/>
      <c r="I2399" s="6"/>
      <c r="J2399" s="6"/>
      <c r="K2399" s="6"/>
      <c r="M2399" s="6"/>
      <c r="N2399" s="6"/>
      <c r="O2399" s="6"/>
    </row>
    <row r="2400" spans="2:15" x14ac:dyDescent="0.25">
      <c r="B2400" s="6"/>
      <c r="C2400" s="6"/>
      <c r="D2400" s="6"/>
      <c r="E2400" s="6"/>
      <c r="F2400" s="6"/>
      <c r="G2400" s="6"/>
      <c r="H2400" s="5"/>
      <c r="I2400" s="6"/>
      <c r="J2400" s="6"/>
      <c r="K2400" s="6"/>
      <c r="M2400" s="6"/>
      <c r="N2400" s="6"/>
      <c r="O2400" s="6"/>
    </row>
    <row r="2401" spans="2:15" x14ac:dyDescent="0.25">
      <c r="B2401" s="6"/>
      <c r="C2401" s="6"/>
      <c r="D2401" s="6"/>
      <c r="E2401" s="6"/>
      <c r="F2401" s="6"/>
      <c r="G2401" s="6"/>
      <c r="H2401" s="5"/>
      <c r="I2401" s="6"/>
      <c r="J2401" s="6"/>
      <c r="K2401" s="6"/>
      <c r="M2401" s="6"/>
      <c r="N2401" s="6"/>
      <c r="O2401" s="6"/>
    </row>
    <row r="2402" spans="2:15" x14ac:dyDescent="0.25">
      <c r="B2402" s="6"/>
      <c r="C2402" s="6"/>
      <c r="D2402" s="6"/>
      <c r="E2402" s="6"/>
      <c r="F2402" s="6"/>
      <c r="G2402" s="6"/>
      <c r="H2402" s="5"/>
      <c r="I2402" s="6"/>
      <c r="J2402" s="6"/>
      <c r="K2402" s="6"/>
      <c r="M2402" s="6"/>
      <c r="N2402" s="6"/>
      <c r="O2402" s="6"/>
    </row>
    <row r="2403" spans="2:15" x14ac:dyDescent="0.25">
      <c r="B2403" s="6"/>
      <c r="C2403" s="6"/>
      <c r="D2403" s="6"/>
      <c r="E2403" s="6"/>
      <c r="F2403" s="6"/>
      <c r="G2403" s="6"/>
      <c r="H2403" s="5"/>
      <c r="I2403" s="6"/>
      <c r="J2403" s="6"/>
      <c r="K2403" s="6"/>
      <c r="M2403" s="6"/>
      <c r="N2403" s="6"/>
      <c r="O2403" s="6"/>
    </row>
    <row r="2404" spans="2:15" x14ac:dyDescent="0.25">
      <c r="B2404" s="6"/>
      <c r="C2404" s="6"/>
      <c r="D2404" s="6"/>
      <c r="E2404" s="6"/>
      <c r="F2404" s="6"/>
      <c r="G2404" s="6"/>
      <c r="H2404" s="5"/>
      <c r="I2404" s="6"/>
      <c r="J2404" s="6"/>
      <c r="K2404" s="6"/>
      <c r="M2404" s="6"/>
      <c r="N2404" s="6"/>
      <c r="O2404" s="6"/>
    </row>
    <row r="2405" spans="2:15" x14ac:dyDescent="0.25">
      <c r="B2405" s="6"/>
      <c r="C2405" s="6"/>
      <c r="D2405" s="6"/>
      <c r="E2405" s="6"/>
      <c r="F2405" s="6"/>
      <c r="G2405" s="6"/>
      <c r="H2405" s="5"/>
      <c r="I2405" s="6"/>
      <c r="J2405" s="6"/>
      <c r="K2405" s="6"/>
      <c r="M2405" s="6"/>
      <c r="N2405" s="6"/>
      <c r="O2405" s="6"/>
    </row>
    <row r="2406" spans="2:15" x14ac:dyDescent="0.25">
      <c r="B2406" s="6"/>
      <c r="C2406" s="6"/>
      <c r="D2406" s="6"/>
      <c r="E2406" s="6"/>
      <c r="F2406" s="6"/>
      <c r="G2406" s="6"/>
      <c r="H2406" s="5"/>
      <c r="I2406" s="6"/>
      <c r="J2406" s="6"/>
      <c r="K2406" s="6"/>
      <c r="M2406" s="6"/>
      <c r="N2406" s="6"/>
      <c r="O2406" s="6"/>
    </row>
    <row r="2407" spans="2:15" x14ac:dyDescent="0.25">
      <c r="B2407" s="6"/>
      <c r="C2407" s="6"/>
      <c r="D2407" s="6"/>
      <c r="E2407" s="6"/>
      <c r="F2407" s="6"/>
      <c r="G2407" s="6"/>
      <c r="H2407" s="5"/>
      <c r="I2407" s="6"/>
      <c r="J2407" s="6"/>
      <c r="K2407" s="6"/>
      <c r="M2407" s="6"/>
      <c r="N2407" s="6"/>
      <c r="O2407" s="6"/>
    </row>
    <row r="2408" spans="2:15" x14ac:dyDescent="0.25">
      <c r="B2408" s="6"/>
      <c r="C2408" s="6"/>
      <c r="D2408" s="6"/>
      <c r="E2408" s="6"/>
      <c r="F2408" s="6"/>
      <c r="G2408" s="6"/>
      <c r="H2408" s="5"/>
      <c r="I2408" s="6"/>
      <c r="J2408" s="6"/>
      <c r="K2408" s="6"/>
      <c r="M2408" s="6"/>
      <c r="N2408" s="6"/>
      <c r="O2408" s="6"/>
    </row>
    <row r="2409" spans="2:15" x14ac:dyDescent="0.25">
      <c r="B2409" s="6"/>
      <c r="C2409" s="6"/>
      <c r="D2409" s="6"/>
      <c r="E2409" s="6"/>
      <c r="F2409" s="6"/>
      <c r="G2409" s="6"/>
      <c r="H2409" s="5"/>
      <c r="I2409" s="6"/>
      <c r="J2409" s="6"/>
      <c r="K2409" s="6"/>
      <c r="M2409" s="6"/>
      <c r="N2409" s="6"/>
      <c r="O2409" s="6"/>
    </row>
    <row r="2410" spans="2:15" x14ac:dyDescent="0.25">
      <c r="B2410" s="6"/>
      <c r="C2410" s="6"/>
      <c r="D2410" s="6"/>
      <c r="E2410" s="6"/>
      <c r="F2410" s="6"/>
      <c r="G2410" s="6"/>
      <c r="H2410" s="5"/>
      <c r="I2410" s="6"/>
      <c r="J2410" s="6"/>
      <c r="K2410" s="6"/>
      <c r="M2410" s="6"/>
      <c r="N2410" s="6"/>
      <c r="O2410" s="6"/>
    </row>
    <row r="2411" spans="2:15" x14ac:dyDescent="0.25">
      <c r="B2411" s="6"/>
      <c r="C2411" s="6"/>
      <c r="D2411" s="6"/>
      <c r="E2411" s="6"/>
      <c r="F2411" s="6"/>
      <c r="G2411" s="6"/>
      <c r="H2411" s="5"/>
      <c r="I2411" s="6"/>
      <c r="J2411" s="6"/>
      <c r="K2411" s="6"/>
      <c r="M2411" s="6"/>
      <c r="N2411" s="6"/>
      <c r="O2411" s="6"/>
    </row>
    <row r="2412" spans="2:15" x14ac:dyDescent="0.25">
      <c r="B2412" s="6"/>
      <c r="C2412" s="6"/>
      <c r="D2412" s="6"/>
      <c r="E2412" s="6"/>
      <c r="F2412" s="6"/>
      <c r="G2412" s="6"/>
      <c r="H2412" s="5"/>
      <c r="I2412" s="6"/>
      <c r="J2412" s="6"/>
      <c r="K2412" s="6"/>
      <c r="M2412" s="6"/>
      <c r="N2412" s="6"/>
      <c r="O2412" s="6"/>
    </row>
    <row r="2413" spans="2:15" x14ac:dyDescent="0.25">
      <c r="B2413" s="6"/>
      <c r="C2413" s="6"/>
      <c r="D2413" s="6"/>
      <c r="E2413" s="6"/>
      <c r="F2413" s="6"/>
      <c r="G2413" s="6"/>
      <c r="H2413" s="5"/>
      <c r="I2413" s="6"/>
      <c r="J2413" s="6"/>
      <c r="K2413" s="6"/>
      <c r="M2413" s="6"/>
      <c r="N2413" s="6"/>
      <c r="O2413" s="6"/>
    </row>
    <row r="2414" spans="2:15" x14ac:dyDescent="0.25">
      <c r="B2414" s="6"/>
      <c r="C2414" s="6"/>
      <c r="D2414" s="6"/>
      <c r="E2414" s="6"/>
      <c r="F2414" s="6"/>
      <c r="G2414" s="6"/>
      <c r="H2414" s="5"/>
      <c r="I2414" s="6"/>
      <c r="J2414" s="6"/>
      <c r="K2414" s="6"/>
      <c r="M2414" s="6"/>
      <c r="N2414" s="6"/>
      <c r="O2414" s="6"/>
    </row>
    <row r="2415" spans="2:15" x14ac:dyDescent="0.25">
      <c r="B2415" s="6"/>
      <c r="C2415" s="6"/>
      <c r="D2415" s="6"/>
      <c r="E2415" s="6"/>
      <c r="F2415" s="6"/>
      <c r="G2415" s="6"/>
      <c r="H2415" s="5"/>
      <c r="I2415" s="6"/>
      <c r="J2415" s="6"/>
      <c r="K2415" s="6"/>
      <c r="M2415" s="6"/>
      <c r="N2415" s="6"/>
      <c r="O2415" s="6"/>
    </row>
    <row r="2416" spans="2:15" x14ac:dyDescent="0.25">
      <c r="B2416" s="6"/>
      <c r="C2416" s="6"/>
      <c r="D2416" s="6"/>
      <c r="E2416" s="6"/>
      <c r="F2416" s="6"/>
      <c r="G2416" s="6"/>
      <c r="H2416" s="5"/>
      <c r="I2416" s="6"/>
      <c r="J2416" s="6"/>
      <c r="K2416" s="6"/>
      <c r="M2416" s="6"/>
      <c r="N2416" s="6"/>
      <c r="O2416" s="6"/>
    </row>
    <row r="2417" spans="2:15" x14ac:dyDescent="0.25">
      <c r="B2417" s="6"/>
      <c r="C2417" s="6"/>
      <c r="D2417" s="6"/>
      <c r="E2417" s="6"/>
      <c r="F2417" s="6"/>
      <c r="G2417" s="6"/>
      <c r="H2417" s="5"/>
      <c r="I2417" s="6"/>
      <c r="J2417" s="6"/>
      <c r="K2417" s="6"/>
      <c r="M2417" s="6"/>
      <c r="N2417" s="6"/>
      <c r="O2417" s="6"/>
    </row>
    <row r="2418" spans="2:15" x14ac:dyDescent="0.25">
      <c r="B2418" s="6"/>
      <c r="C2418" s="6"/>
      <c r="D2418" s="6"/>
      <c r="E2418" s="6"/>
      <c r="F2418" s="6"/>
      <c r="G2418" s="6"/>
      <c r="H2418" s="5"/>
      <c r="I2418" s="6"/>
      <c r="J2418" s="6"/>
      <c r="K2418" s="6"/>
      <c r="M2418" s="6"/>
      <c r="N2418" s="6"/>
      <c r="O2418" s="6"/>
    </row>
    <row r="2419" spans="2:15" x14ac:dyDescent="0.25">
      <c r="B2419" s="6"/>
      <c r="C2419" s="6"/>
      <c r="D2419" s="6"/>
      <c r="E2419" s="6"/>
      <c r="F2419" s="6"/>
      <c r="G2419" s="6"/>
      <c r="H2419" s="5"/>
      <c r="I2419" s="6"/>
      <c r="J2419" s="6"/>
      <c r="K2419" s="6"/>
      <c r="M2419" s="6"/>
      <c r="N2419" s="6"/>
      <c r="O2419" s="6"/>
    </row>
    <row r="2420" spans="2:15" x14ac:dyDescent="0.25">
      <c r="B2420" s="6"/>
      <c r="C2420" s="6"/>
      <c r="D2420" s="6"/>
      <c r="E2420" s="6"/>
      <c r="F2420" s="6"/>
      <c r="G2420" s="6"/>
      <c r="H2420" s="5"/>
      <c r="I2420" s="6"/>
      <c r="J2420" s="6"/>
      <c r="K2420" s="6"/>
      <c r="M2420" s="6"/>
      <c r="N2420" s="6"/>
      <c r="O2420" s="6"/>
    </row>
    <row r="2421" spans="2:15" x14ac:dyDescent="0.25">
      <c r="B2421" s="6"/>
      <c r="C2421" s="6"/>
      <c r="D2421" s="6"/>
      <c r="E2421" s="6"/>
      <c r="F2421" s="6"/>
      <c r="G2421" s="6"/>
      <c r="H2421" s="5"/>
      <c r="I2421" s="6"/>
      <c r="J2421" s="6"/>
      <c r="K2421" s="6"/>
      <c r="M2421" s="6"/>
      <c r="N2421" s="6"/>
      <c r="O2421" s="6"/>
    </row>
    <row r="2422" spans="2:15" x14ac:dyDescent="0.25">
      <c r="B2422" s="6"/>
      <c r="C2422" s="6"/>
      <c r="D2422" s="6"/>
      <c r="E2422" s="6"/>
      <c r="F2422" s="6"/>
      <c r="G2422" s="6"/>
      <c r="H2422" s="5"/>
      <c r="I2422" s="6"/>
      <c r="J2422" s="6"/>
      <c r="K2422" s="6"/>
      <c r="M2422" s="6"/>
      <c r="N2422" s="6"/>
      <c r="O2422" s="6"/>
    </row>
    <row r="2423" spans="2:15" x14ac:dyDescent="0.25">
      <c r="B2423" s="6"/>
      <c r="C2423" s="6"/>
      <c r="D2423" s="6"/>
      <c r="E2423" s="6"/>
      <c r="F2423" s="6"/>
      <c r="G2423" s="6"/>
      <c r="H2423" s="5"/>
      <c r="I2423" s="6"/>
      <c r="J2423" s="6"/>
      <c r="K2423" s="6"/>
      <c r="M2423" s="6"/>
      <c r="N2423" s="6"/>
      <c r="O2423" s="6"/>
    </row>
    <row r="2424" spans="2:15" x14ac:dyDescent="0.25">
      <c r="B2424" s="6"/>
      <c r="C2424" s="6"/>
      <c r="D2424" s="6"/>
      <c r="E2424" s="6"/>
      <c r="F2424" s="6"/>
      <c r="G2424" s="6"/>
      <c r="H2424" s="5"/>
      <c r="I2424" s="6"/>
      <c r="J2424" s="6"/>
      <c r="K2424" s="6"/>
      <c r="M2424" s="6"/>
      <c r="N2424" s="6"/>
      <c r="O2424" s="6"/>
    </row>
    <row r="2425" spans="2:15" x14ac:dyDescent="0.25">
      <c r="B2425" s="6"/>
      <c r="C2425" s="6"/>
      <c r="D2425" s="6"/>
      <c r="E2425" s="6"/>
      <c r="F2425" s="6"/>
      <c r="G2425" s="6"/>
      <c r="H2425" s="5"/>
      <c r="I2425" s="6"/>
      <c r="J2425" s="6"/>
      <c r="K2425" s="6"/>
      <c r="M2425" s="6"/>
      <c r="N2425" s="6"/>
      <c r="O2425" s="6"/>
    </row>
    <row r="2426" spans="2:15" x14ac:dyDescent="0.25">
      <c r="B2426" s="6"/>
      <c r="C2426" s="6"/>
      <c r="D2426" s="6"/>
      <c r="E2426" s="6"/>
      <c r="F2426" s="6"/>
      <c r="G2426" s="6"/>
      <c r="H2426" s="5"/>
      <c r="I2426" s="6"/>
      <c r="J2426" s="6"/>
      <c r="K2426" s="6"/>
      <c r="M2426" s="6"/>
      <c r="N2426" s="6"/>
      <c r="O2426" s="6"/>
    </row>
    <row r="2427" spans="2:15" x14ac:dyDescent="0.25">
      <c r="B2427" s="6"/>
      <c r="C2427" s="6"/>
      <c r="D2427" s="6"/>
      <c r="E2427" s="6"/>
      <c r="F2427" s="6"/>
      <c r="G2427" s="6"/>
      <c r="H2427" s="5"/>
      <c r="I2427" s="6"/>
      <c r="J2427" s="6"/>
      <c r="K2427" s="6"/>
      <c r="M2427" s="6"/>
      <c r="N2427" s="6"/>
      <c r="O2427" s="6"/>
    </row>
    <row r="2428" spans="2:15" x14ac:dyDescent="0.25">
      <c r="B2428" s="6"/>
      <c r="C2428" s="6"/>
      <c r="D2428" s="6"/>
      <c r="E2428" s="6"/>
      <c r="F2428" s="6"/>
      <c r="G2428" s="6"/>
      <c r="H2428" s="5"/>
      <c r="I2428" s="6"/>
      <c r="J2428" s="6"/>
      <c r="K2428" s="6"/>
      <c r="M2428" s="6"/>
      <c r="N2428" s="6"/>
      <c r="O2428" s="6"/>
    </row>
    <row r="2429" spans="2:15" x14ac:dyDescent="0.25">
      <c r="B2429" s="6"/>
      <c r="C2429" s="6"/>
      <c r="D2429" s="6"/>
      <c r="E2429" s="6"/>
      <c r="F2429" s="6"/>
      <c r="G2429" s="6"/>
      <c r="H2429" s="5"/>
      <c r="I2429" s="6"/>
      <c r="J2429" s="6"/>
      <c r="K2429" s="6"/>
      <c r="M2429" s="6"/>
      <c r="N2429" s="6"/>
      <c r="O2429" s="6"/>
    </row>
    <row r="2430" spans="2:15" x14ac:dyDescent="0.25">
      <c r="B2430" s="6"/>
      <c r="C2430" s="6"/>
      <c r="D2430" s="6"/>
      <c r="E2430" s="6"/>
      <c r="F2430" s="6"/>
      <c r="G2430" s="6"/>
      <c r="H2430" s="5"/>
      <c r="I2430" s="6"/>
      <c r="J2430" s="6"/>
      <c r="K2430" s="6"/>
      <c r="M2430" s="6"/>
      <c r="N2430" s="6"/>
      <c r="O2430" s="6"/>
    </row>
    <row r="2431" spans="2:15" x14ac:dyDescent="0.25">
      <c r="B2431" s="6"/>
      <c r="C2431" s="6"/>
      <c r="D2431" s="6"/>
      <c r="E2431" s="6"/>
      <c r="F2431" s="6"/>
      <c r="G2431" s="6"/>
      <c r="H2431" s="5"/>
      <c r="I2431" s="6"/>
      <c r="J2431" s="6"/>
      <c r="K2431" s="6"/>
      <c r="M2431" s="6"/>
      <c r="N2431" s="6"/>
      <c r="O2431" s="6"/>
    </row>
    <row r="2432" spans="2:15" x14ac:dyDescent="0.25">
      <c r="B2432" s="6"/>
      <c r="C2432" s="6"/>
      <c r="D2432" s="6"/>
      <c r="E2432" s="6"/>
      <c r="F2432" s="6"/>
      <c r="G2432" s="6"/>
      <c r="H2432" s="5"/>
      <c r="I2432" s="6"/>
      <c r="J2432" s="6"/>
      <c r="K2432" s="6"/>
      <c r="M2432" s="6"/>
      <c r="N2432" s="6"/>
      <c r="O2432" s="6"/>
    </row>
    <row r="2433" spans="2:15" x14ac:dyDescent="0.25">
      <c r="B2433" s="6"/>
      <c r="C2433" s="6"/>
      <c r="D2433" s="6"/>
      <c r="E2433" s="6"/>
      <c r="F2433" s="6"/>
      <c r="G2433" s="6"/>
      <c r="H2433" s="5"/>
      <c r="I2433" s="6"/>
      <c r="J2433" s="6"/>
      <c r="K2433" s="6"/>
      <c r="M2433" s="6"/>
      <c r="N2433" s="6"/>
      <c r="O2433" s="6"/>
    </row>
    <row r="2434" spans="2:15" x14ac:dyDescent="0.25">
      <c r="B2434" s="6"/>
      <c r="C2434" s="6"/>
      <c r="D2434" s="6"/>
      <c r="E2434" s="6"/>
      <c r="F2434" s="6"/>
      <c r="G2434" s="6"/>
      <c r="H2434" s="5"/>
      <c r="I2434" s="6"/>
      <c r="J2434" s="6"/>
      <c r="K2434" s="6"/>
      <c r="M2434" s="6"/>
      <c r="N2434" s="6"/>
      <c r="O2434" s="6"/>
    </row>
    <row r="2435" spans="2:15" x14ac:dyDescent="0.25">
      <c r="B2435" s="6"/>
      <c r="C2435" s="6"/>
      <c r="D2435" s="6"/>
      <c r="E2435" s="6"/>
      <c r="F2435" s="6"/>
      <c r="G2435" s="6"/>
      <c r="H2435" s="5"/>
      <c r="I2435" s="6"/>
      <c r="J2435" s="6"/>
      <c r="K2435" s="6"/>
      <c r="M2435" s="6"/>
      <c r="N2435" s="6"/>
      <c r="O2435" s="6"/>
    </row>
    <row r="2436" spans="2:15" x14ac:dyDescent="0.25">
      <c r="B2436" s="6"/>
      <c r="C2436" s="6"/>
      <c r="D2436" s="6"/>
      <c r="E2436" s="6"/>
      <c r="F2436" s="6"/>
      <c r="G2436" s="6"/>
      <c r="H2436" s="5"/>
      <c r="I2436" s="6"/>
      <c r="J2436" s="6"/>
      <c r="K2436" s="6"/>
      <c r="M2436" s="6"/>
      <c r="N2436" s="6"/>
      <c r="O2436" s="6"/>
    </row>
    <row r="2437" spans="2:15" x14ac:dyDescent="0.25">
      <c r="B2437" s="6"/>
      <c r="C2437" s="6"/>
      <c r="D2437" s="6"/>
      <c r="E2437" s="6"/>
      <c r="F2437" s="6"/>
      <c r="G2437" s="6"/>
      <c r="H2437" s="5"/>
      <c r="I2437" s="6"/>
      <c r="J2437" s="6"/>
      <c r="K2437" s="6"/>
      <c r="M2437" s="6"/>
      <c r="N2437" s="6"/>
      <c r="O2437" s="6"/>
    </row>
    <row r="2438" spans="2:15" x14ac:dyDescent="0.25">
      <c r="B2438" s="6"/>
      <c r="C2438" s="6"/>
      <c r="D2438" s="6"/>
      <c r="E2438" s="6"/>
      <c r="F2438" s="6"/>
      <c r="G2438" s="6"/>
      <c r="H2438" s="5"/>
      <c r="I2438" s="6"/>
      <c r="J2438" s="6"/>
      <c r="K2438" s="6"/>
      <c r="M2438" s="6"/>
      <c r="N2438" s="6"/>
      <c r="O2438" s="6"/>
    </row>
    <row r="2439" spans="2:15" x14ac:dyDescent="0.25">
      <c r="B2439" s="6"/>
      <c r="C2439" s="6"/>
      <c r="D2439" s="6"/>
      <c r="E2439" s="6"/>
      <c r="F2439" s="6"/>
      <c r="G2439" s="6"/>
      <c r="H2439" s="5"/>
      <c r="I2439" s="6"/>
      <c r="J2439" s="6"/>
      <c r="K2439" s="6"/>
      <c r="M2439" s="6"/>
      <c r="N2439" s="6"/>
      <c r="O2439" s="6"/>
    </row>
    <row r="2440" spans="2:15" x14ac:dyDescent="0.25">
      <c r="B2440" s="6"/>
      <c r="C2440" s="6"/>
      <c r="D2440" s="6"/>
      <c r="E2440" s="6"/>
      <c r="F2440" s="6"/>
      <c r="G2440" s="6"/>
      <c r="H2440" s="5"/>
      <c r="I2440" s="6"/>
      <c r="J2440" s="6"/>
      <c r="K2440" s="6"/>
      <c r="M2440" s="6"/>
      <c r="N2440" s="6"/>
      <c r="O2440" s="6"/>
    </row>
    <row r="2441" spans="2:15" x14ac:dyDescent="0.25">
      <c r="B2441" s="6"/>
      <c r="C2441" s="6"/>
      <c r="D2441" s="6"/>
      <c r="E2441" s="6"/>
      <c r="F2441" s="6"/>
      <c r="G2441" s="6"/>
      <c r="H2441" s="5"/>
      <c r="I2441" s="6"/>
      <c r="J2441" s="6"/>
      <c r="K2441" s="6"/>
      <c r="M2441" s="6"/>
      <c r="N2441" s="6"/>
      <c r="O2441" s="6"/>
    </row>
    <row r="2442" spans="2:15" x14ac:dyDescent="0.25">
      <c r="B2442" s="6"/>
      <c r="C2442" s="6"/>
      <c r="D2442" s="6"/>
      <c r="E2442" s="6"/>
      <c r="F2442" s="6"/>
      <c r="G2442" s="6"/>
      <c r="H2442" s="5"/>
      <c r="I2442" s="6"/>
      <c r="J2442" s="6"/>
      <c r="K2442" s="6"/>
      <c r="M2442" s="6"/>
      <c r="N2442" s="6"/>
      <c r="O2442" s="6"/>
    </row>
    <row r="2443" spans="2:15" x14ac:dyDescent="0.25">
      <c r="B2443" s="6"/>
      <c r="C2443" s="6"/>
      <c r="D2443" s="6"/>
      <c r="E2443" s="6"/>
      <c r="F2443" s="6"/>
      <c r="G2443" s="6"/>
      <c r="H2443" s="5"/>
      <c r="I2443" s="6"/>
      <c r="J2443" s="6"/>
      <c r="K2443" s="6"/>
      <c r="M2443" s="6"/>
      <c r="N2443" s="6"/>
      <c r="O2443" s="6"/>
    </row>
    <row r="2444" spans="2:15" x14ac:dyDescent="0.25">
      <c r="B2444" s="6"/>
      <c r="C2444" s="6"/>
      <c r="D2444" s="6"/>
      <c r="E2444" s="6"/>
      <c r="F2444" s="6"/>
      <c r="G2444" s="6"/>
      <c r="H2444" s="5"/>
      <c r="I2444" s="6"/>
      <c r="J2444" s="6"/>
      <c r="K2444" s="6"/>
      <c r="M2444" s="6"/>
      <c r="N2444" s="6"/>
      <c r="O2444" s="6"/>
    </row>
    <row r="2445" spans="2:15" x14ac:dyDescent="0.25">
      <c r="B2445" s="6"/>
      <c r="C2445" s="6"/>
      <c r="D2445" s="6"/>
      <c r="E2445" s="6"/>
      <c r="F2445" s="6"/>
      <c r="G2445" s="6"/>
      <c r="H2445" s="5"/>
      <c r="I2445" s="6"/>
      <c r="J2445" s="6"/>
      <c r="K2445" s="6"/>
      <c r="M2445" s="6"/>
      <c r="N2445" s="6"/>
      <c r="O2445" s="6"/>
    </row>
    <row r="2446" spans="2:15" x14ac:dyDescent="0.25">
      <c r="B2446" s="6"/>
      <c r="C2446" s="6"/>
      <c r="D2446" s="6"/>
      <c r="E2446" s="6"/>
      <c r="F2446" s="6"/>
      <c r="G2446" s="6"/>
      <c r="H2446" s="5"/>
      <c r="I2446" s="6"/>
      <c r="J2446" s="6"/>
      <c r="K2446" s="6"/>
      <c r="M2446" s="6"/>
      <c r="N2446" s="6"/>
      <c r="O2446" s="6"/>
    </row>
    <row r="2447" spans="2:15" x14ac:dyDescent="0.25">
      <c r="B2447" s="6"/>
      <c r="C2447" s="6"/>
      <c r="D2447" s="6"/>
      <c r="E2447" s="6"/>
      <c r="F2447" s="6"/>
      <c r="G2447" s="6"/>
      <c r="H2447" s="5"/>
      <c r="I2447" s="6"/>
      <c r="J2447" s="6"/>
      <c r="K2447" s="6"/>
      <c r="M2447" s="6"/>
      <c r="N2447" s="6"/>
      <c r="O2447" s="6"/>
    </row>
    <row r="2448" spans="2:15" x14ac:dyDescent="0.25">
      <c r="B2448" s="6"/>
      <c r="C2448" s="6"/>
      <c r="D2448" s="6"/>
      <c r="E2448" s="6"/>
      <c r="F2448" s="6"/>
      <c r="G2448" s="6"/>
      <c r="H2448" s="5"/>
      <c r="I2448" s="6"/>
      <c r="J2448" s="6"/>
      <c r="K2448" s="6"/>
      <c r="M2448" s="6"/>
      <c r="N2448" s="6"/>
      <c r="O2448" s="6"/>
    </row>
    <row r="2449" spans="2:15" x14ac:dyDescent="0.25">
      <c r="B2449" s="6"/>
      <c r="C2449" s="6"/>
      <c r="D2449" s="6"/>
      <c r="E2449" s="6"/>
      <c r="F2449" s="6"/>
      <c r="G2449" s="6"/>
      <c r="H2449" s="5"/>
      <c r="I2449" s="6"/>
      <c r="J2449" s="6"/>
      <c r="K2449" s="6"/>
      <c r="M2449" s="6"/>
      <c r="N2449" s="6"/>
      <c r="O2449" s="6"/>
    </row>
    <row r="2450" spans="2:15" x14ac:dyDescent="0.25">
      <c r="B2450" s="6"/>
      <c r="C2450" s="6"/>
      <c r="D2450" s="6"/>
      <c r="E2450" s="6"/>
      <c r="F2450" s="6"/>
      <c r="G2450" s="6"/>
      <c r="H2450" s="5"/>
      <c r="I2450" s="6"/>
      <c r="J2450" s="6"/>
      <c r="K2450" s="6"/>
      <c r="M2450" s="6"/>
      <c r="N2450" s="6"/>
      <c r="O2450" s="6"/>
    </row>
    <row r="2451" spans="2:15" x14ac:dyDescent="0.25">
      <c r="B2451" s="6"/>
      <c r="C2451" s="6"/>
      <c r="D2451" s="6"/>
      <c r="E2451" s="6"/>
      <c r="F2451" s="6"/>
      <c r="G2451" s="6"/>
      <c r="H2451" s="5"/>
      <c r="I2451" s="6"/>
      <c r="J2451" s="6"/>
      <c r="K2451" s="6"/>
      <c r="M2451" s="6"/>
      <c r="N2451" s="6"/>
      <c r="O2451" s="6"/>
    </row>
    <row r="2452" spans="2:15" x14ac:dyDescent="0.25">
      <c r="B2452" s="6"/>
      <c r="C2452" s="6"/>
      <c r="D2452" s="6"/>
      <c r="E2452" s="6"/>
      <c r="F2452" s="6"/>
      <c r="G2452" s="6"/>
      <c r="H2452" s="5"/>
      <c r="I2452" s="6"/>
      <c r="J2452" s="6"/>
      <c r="K2452" s="6"/>
      <c r="M2452" s="6"/>
      <c r="N2452" s="6"/>
      <c r="O2452" s="6"/>
    </row>
    <row r="2453" spans="2:15" x14ac:dyDescent="0.25">
      <c r="B2453" s="6"/>
      <c r="C2453" s="6"/>
      <c r="D2453" s="6"/>
      <c r="E2453" s="6"/>
      <c r="F2453" s="6"/>
      <c r="G2453" s="6"/>
      <c r="H2453" s="5"/>
      <c r="I2453" s="6"/>
      <c r="J2453" s="6"/>
      <c r="K2453" s="6"/>
      <c r="M2453" s="6"/>
      <c r="N2453" s="6"/>
      <c r="O2453" s="6"/>
    </row>
    <row r="2454" spans="2:15" x14ac:dyDescent="0.25">
      <c r="B2454" s="6"/>
      <c r="C2454" s="6"/>
      <c r="D2454" s="6"/>
      <c r="E2454" s="6"/>
      <c r="F2454" s="6"/>
      <c r="G2454" s="6"/>
      <c r="H2454" s="5"/>
      <c r="I2454" s="6"/>
      <c r="J2454" s="6"/>
      <c r="K2454" s="6"/>
      <c r="M2454" s="6"/>
      <c r="N2454" s="6"/>
      <c r="O2454" s="6"/>
    </row>
    <row r="2455" spans="2:15" x14ac:dyDescent="0.25">
      <c r="B2455" s="6"/>
      <c r="C2455" s="6"/>
      <c r="D2455" s="6"/>
      <c r="E2455" s="6"/>
      <c r="F2455" s="6"/>
      <c r="G2455" s="6"/>
      <c r="H2455" s="5"/>
      <c r="I2455" s="6"/>
      <c r="J2455" s="6"/>
      <c r="K2455" s="6"/>
      <c r="M2455" s="6"/>
      <c r="N2455" s="6"/>
      <c r="O2455" s="6"/>
    </row>
    <row r="2456" spans="2:15" x14ac:dyDescent="0.25">
      <c r="B2456" s="6"/>
      <c r="C2456" s="6"/>
      <c r="D2456" s="6"/>
      <c r="E2456" s="6"/>
      <c r="F2456" s="6"/>
      <c r="G2456" s="6"/>
      <c r="H2456" s="5"/>
      <c r="I2456" s="6"/>
      <c r="J2456" s="6"/>
      <c r="K2456" s="6"/>
      <c r="M2456" s="6"/>
      <c r="N2456" s="6"/>
      <c r="O2456" s="6"/>
    </row>
    <row r="2457" spans="2:15" x14ac:dyDescent="0.25">
      <c r="B2457" s="6"/>
      <c r="C2457" s="6"/>
      <c r="D2457" s="6"/>
      <c r="E2457" s="6"/>
      <c r="F2457" s="6"/>
      <c r="G2457" s="6"/>
      <c r="H2457" s="5"/>
      <c r="I2457" s="6"/>
      <c r="J2457" s="6"/>
      <c r="K2457" s="6"/>
      <c r="M2457" s="6"/>
      <c r="N2457" s="6"/>
      <c r="O2457" s="6"/>
    </row>
    <row r="2458" spans="2:15" x14ac:dyDescent="0.25">
      <c r="B2458" s="6"/>
      <c r="C2458" s="6"/>
      <c r="D2458" s="6"/>
      <c r="E2458" s="6"/>
      <c r="F2458" s="6"/>
      <c r="G2458" s="6"/>
      <c r="H2458" s="5"/>
      <c r="I2458" s="6"/>
      <c r="J2458" s="6"/>
      <c r="K2458" s="6"/>
      <c r="M2458" s="6"/>
      <c r="N2458" s="6"/>
      <c r="O2458" s="6"/>
    </row>
    <row r="2459" spans="2:15" x14ac:dyDescent="0.25">
      <c r="B2459" s="6"/>
      <c r="C2459" s="6"/>
      <c r="D2459" s="6"/>
      <c r="E2459" s="6"/>
      <c r="F2459" s="6"/>
      <c r="G2459" s="6"/>
      <c r="H2459" s="5"/>
      <c r="I2459" s="6"/>
      <c r="J2459" s="6"/>
      <c r="K2459" s="6"/>
      <c r="M2459" s="6"/>
      <c r="N2459" s="6"/>
      <c r="O2459" s="6"/>
    </row>
    <row r="2460" spans="2:15" x14ac:dyDescent="0.25">
      <c r="B2460" s="6"/>
      <c r="C2460" s="6"/>
      <c r="D2460" s="6"/>
      <c r="E2460" s="6"/>
      <c r="F2460" s="6"/>
      <c r="G2460" s="6"/>
      <c r="H2460" s="5"/>
      <c r="I2460" s="6"/>
      <c r="J2460" s="6"/>
      <c r="K2460" s="6"/>
      <c r="M2460" s="6"/>
      <c r="N2460" s="6"/>
      <c r="O2460" s="6"/>
    </row>
    <row r="2461" spans="2:15" x14ac:dyDescent="0.25">
      <c r="B2461" s="6"/>
      <c r="C2461" s="6"/>
      <c r="D2461" s="6"/>
      <c r="E2461" s="6"/>
      <c r="F2461" s="6"/>
      <c r="G2461" s="6"/>
      <c r="H2461" s="5"/>
      <c r="I2461" s="6"/>
      <c r="J2461" s="6"/>
      <c r="K2461" s="6"/>
      <c r="M2461" s="6"/>
      <c r="N2461" s="6"/>
      <c r="O2461" s="6"/>
    </row>
    <row r="2462" spans="2:15" x14ac:dyDescent="0.25">
      <c r="B2462" s="6"/>
      <c r="C2462" s="6"/>
      <c r="D2462" s="6"/>
      <c r="E2462" s="6"/>
      <c r="F2462" s="6"/>
      <c r="G2462" s="6"/>
      <c r="H2462" s="5"/>
      <c r="I2462" s="6"/>
      <c r="J2462" s="6"/>
      <c r="K2462" s="6"/>
      <c r="M2462" s="6"/>
      <c r="N2462" s="6"/>
      <c r="O2462" s="6"/>
    </row>
    <row r="2463" spans="2:15" x14ac:dyDescent="0.25">
      <c r="B2463" s="6"/>
      <c r="C2463" s="6"/>
      <c r="D2463" s="6"/>
      <c r="E2463" s="6"/>
      <c r="F2463" s="6"/>
      <c r="G2463" s="6"/>
      <c r="H2463" s="5"/>
      <c r="I2463" s="6"/>
      <c r="J2463" s="6"/>
      <c r="K2463" s="6"/>
      <c r="M2463" s="6"/>
      <c r="N2463" s="6"/>
      <c r="O2463" s="6"/>
    </row>
    <row r="2464" spans="2:15" x14ac:dyDescent="0.25">
      <c r="B2464" s="6"/>
      <c r="C2464" s="6"/>
      <c r="D2464" s="6"/>
      <c r="E2464" s="6"/>
      <c r="F2464" s="6"/>
      <c r="G2464" s="6"/>
      <c r="H2464" s="5"/>
      <c r="I2464" s="6"/>
      <c r="J2464" s="6"/>
      <c r="K2464" s="6"/>
      <c r="M2464" s="6"/>
      <c r="N2464" s="6"/>
      <c r="O2464" s="6"/>
    </row>
    <row r="2465" spans="2:15" x14ac:dyDescent="0.25">
      <c r="B2465" s="6"/>
      <c r="C2465" s="6"/>
      <c r="D2465" s="6"/>
      <c r="E2465" s="6"/>
      <c r="F2465" s="6"/>
      <c r="G2465" s="6"/>
      <c r="H2465" s="5"/>
      <c r="I2465" s="6"/>
      <c r="J2465" s="6"/>
      <c r="K2465" s="6"/>
      <c r="M2465" s="6"/>
      <c r="N2465" s="6"/>
      <c r="O2465" s="6"/>
    </row>
    <row r="2466" spans="2:15" x14ac:dyDescent="0.25">
      <c r="B2466" s="6"/>
      <c r="C2466" s="6"/>
      <c r="D2466" s="6"/>
      <c r="E2466" s="6"/>
      <c r="F2466" s="6"/>
      <c r="G2466" s="6"/>
      <c r="H2466" s="5"/>
      <c r="I2466" s="6"/>
      <c r="J2466" s="6"/>
      <c r="K2466" s="6"/>
      <c r="M2466" s="6"/>
      <c r="N2466" s="6"/>
      <c r="O2466" s="6"/>
    </row>
    <row r="2467" spans="2:15" x14ac:dyDescent="0.25">
      <c r="B2467" s="6"/>
      <c r="C2467" s="6"/>
      <c r="D2467" s="6"/>
      <c r="E2467" s="6"/>
      <c r="F2467" s="6"/>
      <c r="G2467" s="6"/>
      <c r="H2467" s="5"/>
      <c r="I2467" s="6"/>
      <c r="J2467" s="6"/>
      <c r="K2467" s="6"/>
      <c r="M2467" s="6"/>
      <c r="N2467" s="6"/>
      <c r="O2467" s="6"/>
    </row>
    <row r="2468" spans="2:15" x14ac:dyDescent="0.25">
      <c r="B2468" s="6"/>
      <c r="C2468" s="6"/>
      <c r="D2468" s="6"/>
      <c r="E2468" s="6"/>
      <c r="F2468" s="6"/>
      <c r="G2468" s="6"/>
      <c r="H2468" s="5"/>
      <c r="I2468" s="6"/>
      <c r="J2468" s="6"/>
      <c r="K2468" s="6"/>
      <c r="M2468" s="6"/>
      <c r="N2468" s="6"/>
      <c r="O2468" s="6"/>
    </row>
    <row r="2469" spans="2:15" x14ac:dyDescent="0.25">
      <c r="B2469" s="6"/>
      <c r="C2469" s="6"/>
      <c r="D2469" s="6"/>
      <c r="E2469" s="6"/>
      <c r="F2469" s="6"/>
      <c r="G2469" s="6"/>
      <c r="H2469" s="5"/>
      <c r="I2469" s="6"/>
      <c r="J2469" s="6"/>
      <c r="K2469" s="6"/>
      <c r="M2469" s="6"/>
      <c r="N2469" s="6"/>
      <c r="O2469" s="6"/>
    </row>
    <row r="2470" spans="2:15" x14ac:dyDescent="0.25">
      <c r="B2470" s="6"/>
      <c r="C2470" s="6"/>
      <c r="D2470" s="6"/>
      <c r="E2470" s="6"/>
      <c r="F2470" s="6"/>
      <c r="G2470" s="6"/>
      <c r="H2470" s="5"/>
      <c r="I2470" s="6"/>
      <c r="J2470" s="6"/>
      <c r="K2470" s="6"/>
      <c r="M2470" s="6"/>
      <c r="N2470" s="6"/>
      <c r="O2470" s="6"/>
    </row>
    <row r="2471" spans="2:15" x14ac:dyDescent="0.25">
      <c r="B2471" s="6"/>
      <c r="C2471" s="6"/>
      <c r="D2471" s="6"/>
      <c r="E2471" s="6"/>
      <c r="F2471" s="6"/>
      <c r="G2471" s="6"/>
      <c r="H2471" s="5"/>
      <c r="I2471" s="6"/>
      <c r="J2471" s="6"/>
      <c r="K2471" s="6"/>
      <c r="M2471" s="6"/>
      <c r="N2471" s="6"/>
      <c r="O2471" s="6"/>
    </row>
    <row r="2472" spans="2:15" x14ac:dyDescent="0.25">
      <c r="B2472" s="6"/>
      <c r="C2472" s="6"/>
      <c r="D2472" s="6"/>
      <c r="E2472" s="6"/>
      <c r="F2472" s="6"/>
      <c r="G2472" s="6"/>
      <c r="H2472" s="5"/>
      <c r="I2472" s="6"/>
      <c r="J2472" s="6"/>
      <c r="K2472" s="6"/>
      <c r="M2472" s="6"/>
      <c r="N2472" s="6"/>
      <c r="O2472" s="6"/>
    </row>
    <row r="2473" spans="2:15" x14ac:dyDescent="0.25">
      <c r="B2473" s="6"/>
      <c r="C2473" s="6"/>
      <c r="D2473" s="6"/>
      <c r="E2473" s="6"/>
      <c r="F2473" s="6"/>
      <c r="G2473" s="6"/>
      <c r="H2473" s="5"/>
      <c r="I2473" s="6"/>
      <c r="J2473" s="6"/>
      <c r="K2473" s="6"/>
      <c r="M2473" s="6"/>
      <c r="N2473" s="6"/>
      <c r="O2473" s="6"/>
    </row>
    <row r="2474" spans="2:15" x14ac:dyDescent="0.25">
      <c r="B2474" s="6"/>
      <c r="C2474" s="6"/>
      <c r="D2474" s="6"/>
      <c r="E2474" s="6"/>
      <c r="F2474" s="6"/>
      <c r="G2474" s="6"/>
      <c r="H2474" s="5"/>
      <c r="I2474" s="6"/>
      <c r="J2474" s="6"/>
      <c r="K2474" s="6"/>
      <c r="M2474" s="6"/>
      <c r="N2474" s="6"/>
      <c r="O2474" s="6"/>
    </row>
    <row r="2475" spans="2:15" x14ac:dyDescent="0.25">
      <c r="B2475" s="6"/>
      <c r="C2475" s="6"/>
      <c r="D2475" s="6"/>
      <c r="E2475" s="6"/>
      <c r="F2475" s="6"/>
      <c r="G2475" s="6"/>
      <c r="H2475" s="5"/>
      <c r="I2475" s="6"/>
      <c r="J2475" s="6"/>
      <c r="K2475" s="6"/>
      <c r="M2475" s="6"/>
      <c r="N2475" s="6"/>
      <c r="O2475" s="6"/>
    </row>
    <row r="2476" spans="2:15" x14ac:dyDescent="0.25">
      <c r="B2476" s="6"/>
      <c r="C2476" s="6"/>
      <c r="D2476" s="6"/>
      <c r="E2476" s="6"/>
      <c r="F2476" s="6"/>
      <c r="G2476" s="6"/>
      <c r="H2476" s="5"/>
      <c r="I2476" s="6"/>
      <c r="J2476" s="6"/>
      <c r="K2476" s="6"/>
      <c r="M2476" s="6"/>
      <c r="N2476" s="6"/>
      <c r="O2476" s="6"/>
    </row>
    <row r="2477" spans="2:15" x14ac:dyDescent="0.25">
      <c r="B2477" s="6"/>
      <c r="C2477" s="6"/>
      <c r="D2477" s="6"/>
      <c r="E2477" s="6"/>
      <c r="F2477" s="6"/>
      <c r="G2477" s="6"/>
      <c r="H2477" s="5"/>
      <c r="I2477" s="6"/>
      <c r="J2477" s="6"/>
      <c r="K2477" s="6"/>
      <c r="M2477" s="6"/>
      <c r="N2477" s="6"/>
      <c r="O2477" s="6"/>
    </row>
    <row r="2478" spans="2:15" x14ac:dyDescent="0.25">
      <c r="B2478" s="6"/>
      <c r="C2478" s="6"/>
      <c r="D2478" s="6"/>
      <c r="E2478" s="6"/>
      <c r="F2478" s="6"/>
      <c r="G2478" s="6"/>
      <c r="H2478" s="5"/>
      <c r="I2478" s="6"/>
      <c r="J2478" s="6"/>
      <c r="K2478" s="6"/>
      <c r="M2478" s="6"/>
      <c r="N2478" s="6"/>
      <c r="O2478" s="6"/>
    </row>
    <row r="2479" spans="2:15" x14ac:dyDescent="0.25">
      <c r="B2479" s="6"/>
      <c r="C2479" s="6"/>
      <c r="D2479" s="6"/>
      <c r="E2479" s="6"/>
      <c r="F2479" s="6"/>
      <c r="G2479" s="6"/>
      <c r="H2479" s="5"/>
      <c r="I2479" s="6"/>
      <c r="J2479" s="6"/>
      <c r="K2479" s="6"/>
      <c r="M2479" s="6"/>
      <c r="N2479" s="6"/>
      <c r="O2479" s="6"/>
    </row>
    <row r="2480" spans="2:15" x14ac:dyDescent="0.25">
      <c r="B2480" s="6"/>
      <c r="C2480" s="6"/>
      <c r="D2480" s="6"/>
      <c r="E2480" s="6"/>
      <c r="F2480" s="6"/>
      <c r="G2480" s="6"/>
      <c r="H2480" s="5"/>
      <c r="I2480" s="6"/>
      <c r="J2480" s="6"/>
      <c r="K2480" s="6"/>
      <c r="M2480" s="6"/>
      <c r="N2480" s="6"/>
      <c r="O2480" s="6"/>
    </row>
    <row r="2481" spans="2:15" x14ac:dyDescent="0.25">
      <c r="B2481" s="6"/>
      <c r="C2481" s="6"/>
      <c r="D2481" s="6"/>
      <c r="E2481" s="6"/>
      <c r="F2481" s="6"/>
      <c r="G2481" s="6"/>
      <c r="H2481" s="5"/>
      <c r="I2481" s="6"/>
      <c r="J2481" s="6"/>
      <c r="K2481" s="6"/>
      <c r="M2481" s="6"/>
      <c r="N2481" s="6"/>
      <c r="O2481" s="6"/>
    </row>
    <row r="2482" spans="2:15" x14ac:dyDescent="0.25">
      <c r="B2482" s="6"/>
      <c r="C2482" s="6"/>
      <c r="D2482" s="6"/>
      <c r="E2482" s="6"/>
      <c r="F2482" s="6"/>
      <c r="G2482" s="6"/>
      <c r="H2482" s="5"/>
      <c r="I2482" s="6"/>
      <c r="J2482" s="6"/>
      <c r="K2482" s="6"/>
      <c r="M2482" s="6"/>
      <c r="N2482" s="6"/>
      <c r="O2482" s="6"/>
    </row>
    <row r="2483" spans="2:15" x14ac:dyDescent="0.25">
      <c r="B2483" s="6"/>
      <c r="C2483" s="6"/>
      <c r="D2483" s="6"/>
      <c r="E2483" s="6"/>
      <c r="F2483" s="6"/>
      <c r="G2483" s="6"/>
      <c r="H2483" s="5"/>
      <c r="I2483" s="6"/>
      <c r="J2483" s="6"/>
      <c r="K2483" s="6"/>
      <c r="M2483" s="6"/>
      <c r="N2483" s="6"/>
      <c r="O2483" s="6"/>
    </row>
    <row r="2484" spans="2:15" x14ac:dyDescent="0.25">
      <c r="B2484" s="6"/>
      <c r="C2484" s="6"/>
      <c r="D2484" s="6"/>
      <c r="E2484" s="6"/>
      <c r="F2484" s="6"/>
      <c r="G2484" s="6"/>
      <c r="H2484" s="5"/>
      <c r="I2484" s="6"/>
      <c r="J2484" s="6"/>
      <c r="K2484" s="6"/>
      <c r="M2484" s="6"/>
      <c r="N2484" s="6"/>
      <c r="O2484" s="6"/>
    </row>
    <row r="2485" spans="2:15" x14ac:dyDescent="0.25">
      <c r="B2485" s="6"/>
      <c r="C2485" s="6"/>
      <c r="D2485" s="6"/>
      <c r="E2485" s="6"/>
      <c r="F2485" s="6"/>
      <c r="G2485" s="6"/>
      <c r="H2485" s="5"/>
      <c r="I2485" s="6"/>
      <c r="J2485" s="6"/>
      <c r="K2485" s="6"/>
      <c r="M2485" s="6"/>
      <c r="N2485" s="6"/>
      <c r="O2485" s="6"/>
    </row>
    <row r="2486" spans="2:15" x14ac:dyDescent="0.25">
      <c r="B2486" s="6"/>
      <c r="C2486" s="6"/>
      <c r="D2486" s="6"/>
      <c r="E2486" s="6"/>
      <c r="F2486" s="6"/>
      <c r="G2486" s="6"/>
      <c r="H2486" s="5"/>
      <c r="I2486" s="6"/>
      <c r="J2486" s="6"/>
      <c r="K2486" s="6"/>
      <c r="M2486" s="6"/>
      <c r="N2486" s="6"/>
      <c r="O2486" s="6"/>
    </row>
    <row r="2487" spans="2:15" x14ac:dyDescent="0.25">
      <c r="B2487" s="6"/>
      <c r="C2487" s="6"/>
      <c r="D2487" s="6"/>
      <c r="E2487" s="6"/>
      <c r="F2487" s="6"/>
      <c r="G2487" s="6"/>
      <c r="H2487" s="5"/>
      <c r="I2487" s="6"/>
      <c r="J2487" s="6"/>
      <c r="K2487" s="6"/>
      <c r="M2487" s="6"/>
      <c r="N2487" s="6"/>
      <c r="O2487" s="6"/>
    </row>
    <row r="2488" spans="2:15" x14ac:dyDescent="0.25">
      <c r="B2488" s="6"/>
      <c r="C2488" s="6"/>
      <c r="D2488" s="6"/>
      <c r="E2488" s="6"/>
      <c r="F2488" s="6"/>
      <c r="G2488" s="6"/>
      <c r="H2488" s="5"/>
      <c r="I2488" s="6"/>
      <c r="J2488" s="6"/>
      <c r="K2488" s="6"/>
      <c r="M2488" s="6"/>
      <c r="N2488" s="6"/>
      <c r="O2488" s="6"/>
    </row>
    <row r="2489" spans="2:15" x14ac:dyDescent="0.25">
      <c r="B2489" s="6"/>
      <c r="C2489" s="6"/>
      <c r="D2489" s="6"/>
      <c r="E2489" s="6"/>
      <c r="F2489" s="6"/>
      <c r="G2489" s="6"/>
      <c r="H2489" s="5"/>
      <c r="I2489" s="6"/>
      <c r="J2489" s="6"/>
      <c r="K2489" s="6"/>
      <c r="M2489" s="6"/>
      <c r="N2489" s="6"/>
      <c r="O2489" s="6"/>
    </row>
    <row r="2490" spans="2:15" x14ac:dyDescent="0.25">
      <c r="B2490" s="6"/>
      <c r="C2490" s="6"/>
      <c r="D2490" s="6"/>
      <c r="E2490" s="6"/>
      <c r="F2490" s="6"/>
      <c r="G2490" s="6"/>
      <c r="H2490" s="5"/>
      <c r="I2490" s="6"/>
      <c r="J2490" s="6"/>
      <c r="K2490" s="6"/>
      <c r="M2490" s="6"/>
      <c r="N2490" s="6"/>
      <c r="O2490" s="6"/>
    </row>
    <row r="2491" spans="2:15" x14ac:dyDescent="0.25">
      <c r="B2491" s="6"/>
      <c r="C2491" s="6"/>
      <c r="D2491" s="6"/>
      <c r="E2491" s="6"/>
      <c r="F2491" s="6"/>
      <c r="G2491" s="6"/>
      <c r="H2491" s="5"/>
      <c r="I2491" s="6"/>
      <c r="J2491" s="6"/>
      <c r="K2491" s="6"/>
      <c r="M2491" s="6"/>
      <c r="N2491" s="6"/>
      <c r="O2491" s="6"/>
    </row>
    <row r="2492" spans="2:15" x14ac:dyDescent="0.25">
      <c r="B2492" s="6"/>
      <c r="C2492" s="6"/>
      <c r="D2492" s="6"/>
      <c r="E2492" s="6"/>
      <c r="F2492" s="6"/>
      <c r="G2492" s="6"/>
      <c r="H2492" s="5"/>
      <c r="I2492" s="6"/>
      <c r="J2492" s="6"/>
      <c r="K2492" s="6"/>
      <c r="M2492" s="6"/>
      <c r="N2492" s="6"/>
      <c r="O2492" s="6"/>
    </row>
    <row r="2493" spans="2:15" x14ac:dyDescent="0.25">
      <c r="B2493" s="6"/>
      <c r="C2493" s="6"/>
      <c r="D2493" s="6"/>
      <c r="E2493" s="6"/>
      <c r="F2493" s="6"/>
      <c r="G2493" s="6"/>
      <c r="H2493" s="5"/>
      <c r="I2493" s="6"/>
      <c r="J2493" s="6"/>
      <c r="K2493" s="6"/>
      <c r="M2493" s="6"/>
      <c r="N2493" s="6"/>
      <c r="O2493" s="6"/>
    </row>
    <row r="2494" spans="2:15" x14ac:dyDescent="0.25">
      <c r="B2494" s="6"/>
      <c r="C2494" s="6"/>
      <c r="D2494" s="6"/>
      <c r="E2494" s="6"/>
      <c r="F2494" s="6"/>
      <c r="G2494" s="6"/>
      <c r="H2494" s="5"/>
      <c r="I2494" s="6"/>
      <c r="J2494" s="6"/>
      <c r="K2494" s="6"/>
      <c r="M2494" s="6"/>
      <c r="N2494" s="6"/>
      <c r="O2494" s="6"/>
    </row>
    <row r="2495" spans="2:15" x14ac:dyDescent="0.25">
      <c r="B2495" s="6"/>
      <c r="C2495" s="6"/>
      <c r="D2495" s="6"/>
      <c r="E2495" s="6"/>
      <c r="F2495" s="6"/>
      <c r="G2495" s="6"/>
      <c r="H2495" s="5"/>
      <c r="I2495" s="6"/>
      <c r="J2495" s="6"/>
      <c r="K2495" s="6"/>
      <c r="M2495" s="6"/>
      <c r="N2495" s="6"/>
      <c r="O2495" s="6"/>
    </row>
    <row r="2496" spans="2:15" x14ac:dyDescent="0.25">
      <c r="B2496" s="6"/>
      <c r="C2496" s="6"/>
      <c r="D2496" s="6"/>
      <c r="E2496" s="6"/>
      <c r="F2496" s="6"/>
      <c r="G2496" s="6"/>
      <c r="H2496" s="5"/>
      <c r="I2496" s="6"/>
      <c r="J2496" s="6"/>
      <c r="K2496" s="6"/>
      <c r="M2496" s="6"/>
      <c r="N2496" s="6"/>
      <c r="O2496" s="6"/>
    </row>
    <row r="2497" spans="2:15" x14ac:dyDescent="0.25">
      <c r="B2497" s="6"/>
      <c r="C2497" s="6"/>
      <c r="D2497" s="6"/>
      <c r="E2497" s="6"/>
      <c r="F2497" s="6"/>
      <c r="G2497" s="6"/>
      <c r="H2497" s="5"/>
      <c r="I2497" s="6"/>
      <c r="J2497" s="6"/>
      <c r="K2497" s="6"/>
      <c r="M2497" s="6"/>
      <c r="N2497" s="6"/>
      <c r="O2497" s="6"/>
    </row>
    <row r="2498" spans="2:15" x14ac:dyDescent="0.25">
      <c r="B2498" s="6"/>
      <c r="C2498" s="6"/>
      <c r="D2498" s="6"/>
      <c r="E2498" s="6"/>
      <c r="F2498" s="6"/>
      <c r="G2498" s="6"/>
      <c r="H2498" s="5"/>
      <c r="I2498" s="6"/>
      <c r="J2498" s="6"/>
      <c r="K2498" s="6"/>
      <c r="M2498" s="6"/>
      <c r="N2498" s="6"/>
      <c r="O2498" s="6"/>
    </row>
    <row r="2499" spans="2:15" x14ac:dyDescent="0.25">
      <c r="B2499" s="6"/>
      <c r="C2499" s="6"/>
      <c r="D2499" s="6"/>
      <c r="E2499" s="6"/>
      <c r="F2499" s="6"/>
      <c r="G2499" s="6"/>
      <c r="H2499" s="5"/>
      <c r="I2499" s="6"/>
      <c r="J2499" s="6"/>
      <c r="K2499" s="6"/>
      <c r="M2499" s="6"/>
      <c r="N2499" s="6"/>
      <c r="O2499" s="6"/>
    </row>
    <row r="2500" spans="2:15" x14ac:dyDescent="0.25">
      <c r="B2500" s="6"/>
      <c r="C2500" s="6"/>
      <c r="D2500" s="6"/>
      <c r="E2500" s="6"/>
      <c r="F2500" s="6"/>
      <c r="G2500" s="6"/>
      <c r="H2500" s="5"/>
      <c r="I2500" s="6"/>
      <c r="J2500" s="6"/>
      <c r="K2500" s="6"/>
      <c r="M2500" s="6"/>
      <c r="N2500" s="6"/>
      <c r="O2500" s="6"/>
    </row>
    <row r="2501" spans="2:15" x14ac:dyDescent="0.25">
      <c r="B2501" s="6"/>
      <c r="C2501" s="6"/>
      <c r="D2501" s="6"/>
      <c r="E2501" s="6"/>
      <c r="F2501" s="6"/>
      <c r="G2501" s="6"/>
      <c r="H2501" s="5"/>
      <c r="I2501" s="6"/>
      <c r="J2501" s="6"/>
      <c r="K2501" s="6"/>
      <c r="M2501" s="6"/>
      <c r="N2501" s="6"/>
      <c r="O2501" s="6"/>
    </row>
    <row r="2502" spans="2:15" x14ac:dyDescent="0.25">
      <c r="B2502" s="6"/>
      <c r="C2502" s="6"/>
      <c r="D2502" s="6"/>
      <c r="E2502" s="6"/>
      <c r="F2502" s="6"/>
      <c r="G2502" s="6"/>
      <c r="H2502" s="5"/>
      <c r="I2502" s="6"/>
      <c r="J2502" s="6"/>
      <c r="K2502" s="6"/>
      <c r="M2502" s="6"/>
      <c r="N2502" s="6"/>
      <c r="O2502" s="6"/>
    </row>
    <row r="2503" spans="2:15" x14ac:dyDescent="0.25">
      <c r="B2503" s="6"/>
      <c r="C2503" s="6"/>
      <c r="D2503" s="6"/>
      <c r="E2503" s="6"/>
      <c r="F2503" s="6"/>
      <c r="G2503" s="6"/>
      <c r="H2503" s="5"/>
      <c r="I2503" s="6"/>
      <c r="J2503" s="6"/>
      <c r="K2503" s="6"/>
      <c r="M2503" s="6"/>
      <c r="N2503" s="6"/>
      <c r="O2503" s="6"/>
    </row>
    <row r="2504" spans="2:15" x14ac:dyDescent="0.25">
      <c r="B2504" s="6"/>
      <c r="C2504" s="6"/>
      <c r="D2504" s="6"/>
      <c r="E2504" s="6"/>
      <c r="F2504" s="6"/>
      <c r="G2504" s="6"/>
      <c r="H2504" s="5"/>
      <c r="I2504" s="6"/>
      <c r="J2504" s="6"/>
      <c r="K2504" s="6"/>
      <c r="M2504" s="6"/>
      <c r="N2504" s="6"/>
      <c r="O2504" s="6"/>
    </row>
    <row r="2505" spans="2:15" x14ac:dyDescent="0.25">
      <c r="B2505" s="6"/>
      <c r="C2505" s="6"/>
      <c r="D2505" s="6"/>
      <c r="E2505" s="6"/>
      <c r="F2505" s="6"/>
      <c r="G2505" s="6"/>
      <c r="H2505" s="5"/>
      <c r="I2505" s="6"/>
      <c r="J2505" s="6"/>
      <c r="K2505" s="6"/>
      <c r="M2505" s="6"/>
      <c r="N2505" s="6"/>
      <c r="O2505" s="6"/>
    </row>
    <row r="2506" spans="2:15" x14ac:dyDescent="0.25">
      <c r="B2506" s="6"/>
      <c r="C2506" s="6"/>
      <c r="D2506" s="6"/>
      <c r="E2506" s="6"/>
      <c r="F2506" s="6"/>
      <c r="G2506" s="6"/>
      <c r="H2506" s="5"/>
      <c r="I2506" s="6"/>
      <c r="J2506" s="6"/>
      <c r="K2506" s="6"/>
      <c r="M2506" s="6"/>
      <c r="N2506" s="6"/>
      <c r="O2506" s="6"/>
    </row>
    <row r="2507" spans="2:15" x14ac:dyDescent="0.25">
      <c r="B2507" s="6"/>
      <c r="C2507" s="6"/>
      <c r="D2507" s="6"/>
      <c r="E2507" s="6"/>
      <c r="F2507" s="6"/>
      <c r="G2507" s="6"/>
      <c r="H2507" s="5"/>
      <c r="I2507" s="6"/>
      <c r="J2507" s="6"/>
      <c r="K2507" s="6"/>
      <c r="M2507" s="6"/>
      <c r="N2507" s="6"/>
      <c r="O2507" s="6"/>
    </row>
    <row r="2508" spans="2:15" x14ac:dyDescent="0.25">
      <c r="B2508" s="6"/>
      <c r="C2508" s="6"/>
      <c r="D2508" s="6"/>
      <c r="E2508" s="6"/>
      <c r="F2508" s="6"/>
      <c r="G2508" s="6"/>
      <c r="H2508" s="5"/>
      <c r="I2508" s="6"/>
      <c r="J2508" s="6"/>
      <c r="K2508" s="6"/>
      <c r="M2508" s="6"/>
      <c r="N2508" s="6"/>
      <c r="O2508" s="6"/>
    </row>
    <row r="2509" spans="2:15" x14ac:dyDescent="0.25">
      <c r="B2509" s="6"/>
      <c r="C2509" s="6"/>
      <c r="D2509" s="6"/>
      <c r="E2509" s="6"/>
      <c r="F2509" s="6"/>
      <c r="G2509" s="6"/>
      <c r="H2509" s="5"/>
      <c r="I2509" s="6"/>
      <c r="J2509" s="6"/>
      <c r="K2509" s="6"/>
      <c r="M2509" s="6"/>
      <c r="N2509" s="6"/>
      <c r="O2509" s="6"/>
    </row>
    <row r="2510" spans="2:15" x14ac:dyDescent="0.25">
      <c r="B2510" s="6"/>
      <c r="C2510" s="6"/>
      <c r="D2510" s="6"/>
      <c r="E2510" s="6"/>
      <c r="F2510" s="6"/>
      <c r="G2510" s="6"/>
      <c r="H2510" s="5"/>
      <c r="I2510" s="6"/>
      <c r="J2510" s="6"/>
      <c r="K2510" s="6"/>
      <c r="M2510" s="6"/>
      <c r="N2510" s="6"/>
      <c r="O2510" s="6"/>
    </row>
    <row r="2511" spans="2:15" x14ac:dyDescent="0.25">
      <c r="B2511" s="6"/>
      <c r="C2511" s="6"/>
      <c r="D2511" s="6"/>
      <c r="E2511" s="6"/>
      <c r="F2511" s="6"/>
      <c r="G2511" s="6"/>
      <c r="H2511" s="5"/>
      <c r="I2511" s="6"/>
      <c r="J2511" s="6"/>
      <c r="K2511" s="6"/>
      <c r="M2511" s="6"/>
      <c r="N2511" s="6"/>
      <c r="O2511" s="6"/>
    </row>
    <row r="2512" spans="2:15" x14ac:dyDescent="0.25">
      <c r="B2512" s="6"/>
      <c r="C2512" s="6"/>
      <c r="D2512" s="6"/>
      <c r="E2512" s="6"/>
      <c r="F2512" s="6"/>
      <c r="G2512" s="6"/>
      <c r="H2512" s="5"/>
      <c r="I2512" s="6"/>
      <c r="J2512" s="6"/>
      <c r="K2512" s="6"/>
      <c r="M2512" s="6"/>
      <c r="N2512" s="6"/>
      <c r="O2512" s="6"/>
    </row>
    <row r="2513" spans="2:15" x14ac:dyDescent="0.25">
      <c r="B2513" s="6"/>
      <c r="C2513" s="6"/>
      <c r="D2513" s="6"/>
      <c r="E2513" s="6"/>
      <c r="F2513" s="6"/>
      <c r="G2513" s="6"/>
      <c r="H2513" s="5"/>
      <c r="I2513" s="6"/>
      <c r="J2513" s="6"/>
      <c r="K2513" s="6"/>
      <c r="M2513" s="6"/>
      <c r="N2513" s="6"/>
      <c r="O2513" s="6"/>
    </row>
    <row r="2514" spans="2:15" x14ac:dyDescent="0.25">
      <c r="B2514" s="6"/>
      <c r="C2514" s="6"/>
      <c r="D2514" s="6"/>
      <c r="E2514" s="6"/>
      <c r="F2514" s="6"/>
      <c r="G2514" s="6"/>
      <c r="H2514" s="5"/>
      <c r="I2514" s="6"/>
      <c r="J2514" s="6"/>
      <c r="K2514" s="6"/>
      <c r="M2514" s="6"/>
      <c r="N2514" s="6"/>
      <c r="O2514" s="6"/>
    </row>
    <row r="2515" spans="2:15" x14ac:dyDescent="0.25">
      <c r="B2515" s="6"/>
      <c r="C2515" s="6"/>
      <c r="D2515" s="6"/>
      <c r="E2515" s="6"/>
      <c r="F2515" s="6"/>
      <c r="G2515" s="6"/>
      <c r="H2515" s="5"/>
      <c r="I2515" s="6"/>
      <c r="J2515" s="6"/>
      <c r="K2515" s="6"/>
      <c r="M2515" s="6"/>
      <c r="N2515" s="6"/>
      <c r="O2515" s="6"/>
    </row>
    <row r="2516" spans="2:15" x14ac:dyDescent="0.25">
      <c r="B2516" s="6"/>
      <c r="C2516" s="6"/>
      <c r="D2516" s="6"/>
      <c r="E2516" s="6"/>
      <c r="F2516" s="6"/>
      <c r="G2516" s="6"/>
      <c r="H2516" s="5"/>
      <c r="I2516" s="6"/>
      <c r="J2516" s="6"/>
      <c r="K2516" s="6"/>
      <c r="M2516" s="6"/>
      <c r="N2516" s="6"/>
      <c r="O2516" s="6"/>
    </row>
    <row r="2517" spans="2:15" x14ac:dyDescent="0.25">
      <c r="B2517" s="6"/>
      <c r="C2517" s="6"/>
      <c r="D2517" s="6"/>
      <c r="E2517" s="6"/>
      <c r="F2517" s="6"/>
      <c r="G2517" s="6"/>
      <c r="H2517" s="5"/>
      <c r="I2517" s="6"/>
      <c r="J2517" s="6"/>
      <c r="K2517" s="6"/>
      <c r="M2517" s="6"/>
      <c r="N2517" s="6"/>
      <c r="O2517" s="6"/>
    </row>
    <row r="2518" spans="2:15" x14ac:dyDescent="0.25">
      <c r="B2518" s="6"/>
      <c r="C2518" s="6"/>
      <c r="D2518" s="6"/>
      <c r="E2518" s="6"/>
      <c r="F2518" s="6"/>
      <c r="G2518" s="6"/>
      <c r="H2518" s="5"/>
      <c r="I2518" s="6"/>
      <c r="J2518" s="6"/>
      <c r="K2518" s="6"/>
      <c r="M2518" s="6"/>
      <c r="N2518" s="6"/>
      <c r="O2518" s="6"/>
    </row>
    <row r="2519" spans="2:15" x14ac:dyDescent="0.25">
      <c r="B2519" s="6"/>
      <c r="C2519" s="6"/>
      <c r="D2519" s="6"/>
      <c r="E2519" s="6"/>
      <c r="F2519" s="6"/>
      <c r="G2519" s="6"/>
      <c r="H2519" s="5"/>
      <c r="I2519" s="6"/>
      <c r="J2519" s="6"/>
      <c r="K2519" s="6"/>
      <c r="M2519" s="6"/>
      <c r="N2519" s="6"/>
      <c r="O2519" s="6"/>
    </row>
    <row r="2520" spans="2:15" x14ac:dyDescent="0.25">
      <c r="B2520" s="6"/>
      <c r="C2520" s="6"/>
      <c r="D2520" s="6"/>
      <c r="E2520" s="6"/>
      <c r="F2520" s="6"/>
      <c r="G2520" s="6"/>
      <c r="H2520" s="5"/>
      <c r="I2520" s="6"/>
      <c r="J2520" s="6"/>
      <c r="K2520" s="6"/>
      <c r="M2520" s="6"/>
      <c r="N2520" s="6"/>
      <c r="O2520" s="6"/>
    </row>
    <row r="2521" spans="2:15" x14ac:dyDescent="0.25">
      <c r="B2521" s="6"/>
      <c r="C2521" s="6"/>
      <c r="D2521" s="6"/>
      <c r="E2521" s="6"/>
      <c r="F2521" s="6"/>
      <c r="G2521" s="6"/>
      <c r="H2521" s="5"/>
      <c r="I2521" s="6"/>
      <c r="J2521" s="6"/>
      <c r="K2521" s="6"/>
      <c r="M2521" s="6"/>
      <c r="N2521" s="6"/>
      <c r="O2521" s="6"/>
    </row>
    <row r="2522" spans="2:15" x14ac:dyDescent="0.25">
      <c r="B2522" s="6"/>
      <c r="C2522" s="6"/>
      <c r="D2522" s="6"/>
      <c r="E2522" s="6"/>
      <c r="F2522" s="6"/>
      <c r="G2522" s="6"/>
      <c r="H2522" s="5"/>
      <c r="I2522" s="6"/>
      <c r="J2522" s="6"/>
      <c r="K2522" s="6"/>
      <c r="M2522" s="6"/>
      <c r="N2522" s="6"/>
      <c r="O2522" s="6"/>
    </row>
    <row r="2523" spans="2:15" x14ac:dyDescent="0.25">
      <c r="B2523" s="6"/>
      <c r="C2523" s="6"/>
      <c r="D2523" s="6"/>
      <c r="E2523" s="6"/>
      <c r="F2523" s="6"/>
      <c r="G2523" s="6"/>
      <c r="H2523" s="5"/>
      <c r="I2523" s="6"/>
      <c r="J2523" s="6"/>
      <c r="K2523" s="6"/>
      <c r="M2523" s="6"/>
      <c r="N2523" s="6"/>
      <c r="O2523" s="6"/>
    </row>
    <row r="2524" spans="2:15" x14ac:dyDescent="0.25">
      <c r="B2524" s="6"/>
      <c r="C2524" s="6"/>
      <c r="D2524" s="6"/>
      <c r="E2524" s="6"/>
      <c r="F2524" s="6"/>
      <c r="G2524" s="6"/>
      <c r="H2524" s="5"/>
      <c r="I2524" s="6"/>
      <c r="J2524" s="6"/>
      <c r="K2524" s="6"/>
      <c r="M2524" s="6"/>
      <c r="N2524" s="6"/>
      <c r="O2524" s="6"/>
    </row>
    <row r="2525" spans="2:15" x14ac:dyDescent="0.25">
      <c r="B2525" s="6"/>
      <c r="C2525" s="6"/>
      <c r="D2525" s="6"/>
      <c r="E2525" s="6"/>
      <c r="F2525" s="6"/>
      <c r="G2525" s="6"/>
      <c r="H2525" s="5"/>
      <c r="I2525" s="6"/>
      <c r="J2525" s="6"/>
      <c r="K2525" s="6"/>
      <c r="M2525" s="6"/>
      <c r="N2525" s="6"/>
      <c r="O2525" s="6"/>
    </row>
    <row r="2526" spans="2:15" x14ac:dyDescent="0.25">
      <c r="B2526" s="6"/>
      <c r="C2526" s="6"/>
      <c r="D2526" s="6"/>
      <c r="E2526" s="6"/>
      <c r="F2526" s="6"/>
      <c r="G2526" s="6"/>
      <c r="H2526" s="5"/>
      <c r="I2526" s="6"/>
      <c r="J2526" s="6"/>
      <c r="K2526" s="6"/>
      <c r="M2526" s="6"/>
      <c r="N2526" s="6"/>
      <c r="O2526" s="6"/>
    </row>
    <row r="2527" spans="2:15" x14ac:dyDescent="0.25">
      <c r="B2527" s="6"/>
      <c r="C2527" s="6"/>
      <c r="D2527" s="6"/>
      <c r="E2527" s="6"/>
      <c r="F2527" s="6"/>
      <c r="G2527" s="6"/>
      <c r="H2527" s="5"/>
      <c r="I2527" s="6"/>
      <c r="J2527" s="6"/>
      <c r="K2527" s="6"/>
      <c r="M2527" s="6"/>
      <c r="N2527" s="6"/>
      <c r="O2527" s="6"/>
    </row>
    <row r="2528" spans="2:15" x14ac:dyDescent="0.25">
      <c r="B2528" s="6"/>
      <c r="C2528" s="6"/>
      <c r="D2528" s="6"/>
      <c r="E2528" s="6"/>
      <c r="F2528" s="6"/>
      <c r="G2528" s="6"/>
      <c r="H2528" s="5"/>
      <c r="I2528" s="6"/>
      <c r="J2528" s="6"/>
      <c r="K2528" s="6"/>
      <c r="M2528" s="6"/>
      <c r="N2528" s="6"/>
      <c r="O2528" s="6"/>
    </row>
    <row r="2529" spans="2:15" x14ac:dyDescent="0.25">
      <c r="B2529" s="6"/>
      <c r="C2529" s="6"/>
      <c r="D2529" s="6"/>
      <c r="E2529" s="6"/>
      <c r="F2529" s="6"/>
      <c r="G2529" s="6"/>
      <c r="H2529" s="5"/>
      <c r="I2529" s="6"/>
      <c r="J2529" s="6"/>
      <c r="K2529" s="6"/>
      <c r="M2529" s="6"/>
      <c r="N2529" s="6"/>
      <c r="O2529" s="6"/>
    </row>
    <row r="2530" spans="2:15" x14ac:dyDescent="0.25">
      <c r="B2530" s="6"/>
      <c r="C2530" s="6"/>
      <c r="D2530" s="6"/>
      <c r="E2530" s="6"/>
      <c r="F2530" s="6"/>
      <c r="G2530" s="6"/>
      <c r="H2530" s="5"/>
      <c r="I2530" s="6"/>
      <c r="J2530" s="6"/>
      <c r="K2530" s="6"/>
      <c r="M2530" s="6"/>
      <c r="N2530" s="6"/>
      <c r="O2530" s="6"/>
    </row>
    <row r="2531" spans="2:15" x14ac:dyDescent="0.25">
      <c r="B2531" s="6"/>
      <c r="C2531" s="6"/>
      <c r="D2531" s="6"/>
      <c r="E2531" s="6"/>
      <c r="F2531" s="6"/>
      <c r="G2531" s="6"/>
      <c r="H2531" s="5"/>
      <c r="I2531" s="6"/>
      <c r="J2531" s="6"/>
      <c r="K2531" s="6"/>
      <c r="M2531" s="6"/>
      <c r="N2531" s="6"/>
      <c r="O2531" s="6"/>
    </row>
    <row r="2532" spans="2:15" x14ac:dyDescent="0.25">
      <c r="B2532" s="6"/>
      <c r="C2532" s="6"/>
      <c r="D2532" s="6"/>
      <c r="E2532" s="6"/>
      <c r="F2532" s="6"/>
      <c r="G2532" s="6"/>
      <c r="H2532" s="5"/>
      <c r="I2532" s="6"/>
      <c r="J2532" s="6"/>
      <c r="K2532" s="6"/>
      <c r="M2532" s="6"/>
      <c r="N2532" s="6"/>
      <c r="O2532" s="6"/>
    </row>
    <row r="2533" spans="2:15" x14ac:dyDescent="0.25">
      <c r="B2533" s="6"/>
      <c r="C2533" s="6"/>
      <c r="D2533" s="6"/>
      <c r="E2533" s="6"/>
      <c r="F2533" s="6"/>
      <c r="G2533" s="6"/>
      <c r="H2533" s="5"/>
      <c r="I2533" s="6"/>
      <c r="J2533" s="6"/>
      <c r="K2533" s="6"/>
      <c r="M2533" s="6"/>
      <c r="N2533" s="6"/>
      <c r="O2533" s="6"/>
    </row>
    <row r="2534" spans="2:15" x14ac:dyDescent="0.25">
      <c r="B2534" s="6"/>
      <c r="C2534" s="6"/>
      <c r="D2534" s="6"/>
      <c r="E2534" s="6"/>
      <c r="F2534" s="6"/>
      <c r="G2534" s="6"/>
      <c r="H2534" s="5"/>
      <c r="I2534" s="6"/>
      <c r="J2534" s="6"/>
      <c r="K2534" s="6"/>
      <c r="M2534" s="6"/>
      <c r="N2534" s="6"/>
      <c r="O2534" s="6"/>
    </row>
    <row r="2535" spans="2:15" x14ac:dyDescent="0.25">
      <c r="B2535" s="6"/>
      <c r="C2535" s="6"/>
      <c r="D2535" s="6"/>
      <c r="E2535" s="6"/>
      <c r="F2535" s="6"/>
      <c r="G2535" s="6"/>
      <c r="H2535" s="5"/>
      <c r="I2535" s="6"/>
      <c r="J2535" s="6"/>
      <c r="K2535" s="6"/>
      <c r="M2535" s="6"/>
      <c r="N2535" s="6"/>
      <c r="O2535" s="6"/>
    </row>
    <row r="2536" spans="2:15" x14ac:dyDescent="0.25">
      <c r="B2536" s="6"/>
      <c r="C2536" s="6"/>
      <c r="D2536" s="6"/>
      <c r="E2536" s="6"/>
      <c r="F2536" s="6"/>
      <c r="G2536" s="6"/>
      <c r="H2536" s="5"/>
      <c r="I2536" s="6"/>
      <c r="J2536" s="6"/>
      <c r="K2536" s="6"/>
      <c r="M2536" s="6"/>
      <c r="N2536" s="6"/>
      <c r="O2536" s="6"/>
    </row>
    <row r="2537" spans="2:15" x14ac:dyDescent="0.25">
      <c r="B2537" s="6"/>
      <c r="C2537" s="6"/>
      <c r="D2537" s="6"/>
      <c r="E2537" s="6"/>
      <c r="F2537" s="6"/>
      <c r="G2537" s="6"/>
      <c r="H2537" s="5"/>
      <c r="I2537" s="6"/>
      <c r="J2537" s="6"/>
      <c r="K2537" s="6"/>
      <c r="M2537" s="6"/>
      <c r="N2537" s="6"/>
      <c r="O2537" s="6"/>
    </row>
    <row r="2538" spans="2:15" x14ac:dyDescent="0.25">
      <c r="B2538" s="6"/>
      <c r="C2538" s="6"/>
      <c r="D2538" s="6"/>
      <c r="E2538" s="6"/>
      <c r="F2538" s="6"/>
      <c r="G2538" s="6"/>
      <c r="H2538" s="5"/>
      <c r="I2538" s="6"/>
      <c r="J2538" s="6"/>
      <c r="K2538" s="6"/>
      <c r="M2538" s="6"/>
      <c r="N2538" s="6"/>
      <c r="O2538" s="6"/>
    </row>
    <row r="2539" spans="2:15" x14ac:dyDescent="0.25">
      <c r="B2539" s="6"/>
      <c r="C2539" s="6"/>
      <c r="D2539" s="6"/>
      <c r="E2539" s="6"/>
      <c r="F2539" s="6"/>
      <c r="G2539" s="6"/>
      <c r="H2539" s="5"/>
      <c r="I2539" s="6"/>
      <c r="J2539" s="6"/>
      <c r="K2539" s="6"/>
      <c r="M2539" s="6"/>
      <c r="N2539" s="6"/>
      <c r="O2539" s="6"/>
    </row>
    <row r="2540" spans="2:15" x14ac:dyDescent="0.25">
      <c r="B2540" s="6"/>
      <c r="C2540" s="6"/>
      <c r="D2540" s="6"/>
      <c r="E2540" s="6"/>
      <c r="F2540" s="6"/>
      <c r="G2540" s="6"/>
      <c r="H2540" s="5"/>
      <c r="I2540" s="6"/>
      <c r="J2540" s="6"/>
      <c r="K2540" s="6"/>
      <c r="M2540" s="6"/>
      <c r="N2540" s="6"/>
      <c r="O2540" s="6"/>
    </row>
    <row r="2541" spans="2:15" x14ac:dyDescent="0.25">
      <c r="B2541" s="6"/>
      <c r="C2541" s="6"/>
      <c r="D2541" s="6"/>
      <c r="E2541" s="6"/>
      <c r="F2541" s="6"/>
      <c r="G2541" s="6"/>
      <c r="H2541" s="5"/>
      <c r="I2541" s="6"/>
      <c r="J2541" s="6"/>
      <c r="K2541" s="6"/>
      <c r="M2541" s="6"/>
      <c r="N2541" s="6"/>
      <c r="O2541" s="6"/>
    </row>
    <row r="2542" spans="2:15" x14ac:dyDescent="0.25">
      <c r="B2542" s="6"/>
      <c r="C2542" s="6"/>
      <c r="D2542" s="6"/>
      <c r="E2542" s="6"/>
      <c r="F2542" s="6"/>
      <c r="G2542" s="6"/>
      <c r="H2542" s="5"/>
      <c r="I2542" s="6"/>
      <c r="J2542" s="6"/>
      <c r="K2542" s="6"/>
      <c r="M2542" s="6"/>
      <c r="N2542" s="6"/>
      <c r="O2542" s="6"/>
    </row>
    <row r="2543" spans="2:15" x14ac:dyDescent="0.25">
      <c r="B2543" s="6"/>
      <c r="C2543" s="6"/>
      <c r="D2543" s="6"/>
      <c r="E2543" s="6"/>
      <c r="F2543" s="6"/>
      <c r="G2543" s="6"/>
      <c r="H2543" s="5"/>
      <c r="I2543" s="6"/>
      <c r="J2543" s="6"/>
      <c r="K2543" s="6"/>
      <c r="M2543" s="6"/>
      <c r="N2543" s="6"/>
      <c r="O2543" s="6"/>
    </row>
    <row r="2544" spans="2:15" x14ac:dyDescent="0.25">
      <c r="B2544" s="6"/>
      <c r="C2544" s="6"/>
      <c r="D2544" s="6"/>
      <c r="E2544" s="6"/>
      <c r="F2544" s="6"/>
      <c r="G2544" s="6"/>
      <c r="H2544" s="5"/>
      <c r="I2544" s="6"/>
      <c r="J2544" s="6"/>
      <c r="K2544" s="6"/>
      <c r="M2544" s="6"/>
      <c r="N2544" s="6"/>
      <c r="O2544" s="6"/>
    </row>
    <row r="2545" spans="2:15" x14ac:dyDescent="0.25">
      <c r="B2545" s="6"/>
      <c r="C2545" s="6"/>
      <c r="D2545" s="6"/>
      <c r="E2545" s="6"/>
      <c r="F2545" s="6"/>
      <c r="G2545" s="6"/>
      <c r="H2545" s="5"/>
      <c r="I2545" s="6"/>
      <c r="J2545" s="6"/>
      <c r="K2545" s="6"/>
      <c r="M2545" s="6"/>
      <c r="N2545" s="6"/>
      <c r="O2545" s="6"/>
    </row>
    <row r="2546" spans="2:15" x14ac:dyDescent="0.25">
      <c r="B2546" s="6"/>
      <c r="C2546" s="6"/>
      <c r="D2546" s="6"/>
      <c r="E2546" s="6"/>
      <c r="F2546" s="6"/>
      <c r="G2546" s="6"/>
      <c r="H2546" s="5"/>
      <c r="I2546" s="6"/>
      <c r="J2546" s="6"/>
      <c r="K2546" s="6"/>
      <c r="M2546" s="6"/>
      <c r="N2546" s="6"/>
      <c r="O2546" s="6"/>
    </row>
    <row r="2547" spans="2:15" x14ac:dyDescent="0.25">
      <c r="B2547" s="6"/>
      <c r="C2547" s="6"/>
      <c r="D2547" s="6"/>
      <c r="E2547" s="6"/>
      <c r="F2547" s="6"/>
      <c r="G2547" s="6"/>
      <c r="H2547" s="5"/>
      <c r="I2547" s="6"/>
      <c r="J2547" s="6"/>
      <c r="K2547" s="6"/>
      <c r="M2547" s="6"/>
      <c r="N2547" s="6"/>
      <c r="O2547" s="6"/>
    </row>
    <row r="2548" spans="2:15" x14ac:dyDescent="0.25">
      <c r="B2548" s="6"/>
      <c r="C2548" s="6"/>
      <c r="D2548" s="6"/>
      <c r="E2548" s="6"/>
      <c r="F2548" s="6"/>
      <c r="G2548" s="6"/>
      <c r="H2548" s="5"/>
      <c r="I2548" s="6"/>
      <c r="J2548" s="6"/>
      <c r="K2548" s="6"/>
      <c r="M2548" s="6"/>
      <c r="N2548" s="6"/>
      <c r="O2548" s="6"/>
    </row>
    <row r="2549" spans="2:15" x14ac:dyDescent="0.25">
      <c r="B2549" s="6"/>
      <c r="C2549" s="6"/>
      <c r="D2549" s="6"/>
      <c r="E2549" s="6"/>
      <c r="F2549" s="6"/>
      <c r="G2549" s="6"/>
      <c r="H2549" s="5"/>
      <c r="I2549" s="6"/>
      <c r="J2549" s="6"/>
      <c r="K2549" s="6"/>
      <c r="M2549" s="6"/>
      <c r="N2549" s="6"/>
      <c r="O2549" s="6"/>
    </row>
    <row r="2550" spans="2:15" x14ac:dyDescent="0.25">
      <c r="B2550" s="6"/>
      <c r="C2550" s="6"/>
      <c r="D2550" s="6"/>
      <c r="E2550" s="6"/>
      <c r="F2550" s="6"/>
      <c r="G2550" s="6"/>
      <c r="H2550" s="5"/>
      <c r="I2550" s="6"/>
      <c r="J2550" s="6"/>
      <c r="K2550" s="6"/>
      <c r="M2550" s="6"/>
      <c r="N2550" s="6"/>
      <c r="O2550" s="6"/>
    </row>
    <row r="2551" spans="2:15" x14ac:dyDescent="0.25">
      <c r="B2551" s="6"/>
      <c r="C2551" s="6"/>
      <c r="D2551" s="6"/>
      <c r="E2551" s="6"/>
      <c r="F2551" s="6"/>
      <c r="G2551" s="6"/>
      <c r="H2551" s="5"/>
      <c r="I2551" s="6"/>
      <c r="J2551" s="6"/>
      <c r="K2551" s="6"/>
      <c r="M2551" s="6"/>
      <c r="N2551" s="6"/>
      <c r="O2551" s="6"/>
    </row>
    <row r="2552" spans="2:15" x14ac:dyDescent="0.25">
      <c r="B2552" s="6"/>
      <c r="C2552" s="6"/>
      <c r="D2552" s="6"/>
      <c r="E2552" s="6"/>
      <c r="F2552" s="6"/>
      <c r="G2552" s="6"/>
      <c r="H2552" s="5"/>
      <c r="I2552" s="6"/>
      <c r="J2552" s="6"/>
      <c r="K2552" s="6"/>
      <c r="M2552" s="6"/>
      <c r="N2552" s="6"/>
      <c r="O2552" s="6"/>
    </row>
    <row r="2553" spans="2:15" x14ac:dyDescent="0.25">
      <c r="B2553" s="6"/>
      <c r="C2553" s="6"/>
      <c r="D2553" s="6"/>
      <c r="E2553" s="6"/>
      <c r="F2553" s="6"/>
      <c r="G2553" s="6"/>
      <c r="H2553" s="5"/>
      <c r="I2553" s="6"/>
      <c r="J2553" s="6"/>
      <c r="K2553" s="6"/>
      <c r="M2553" s="6"/>
      <c r="N2553" s="6"/>
      <c r="O2553" s="6"/>
    </row>
    <row r="2554" spans="2:15" x14ac:dyDescent="0.25">
      <c r="B2554" s="6"/>
      <c r="C2554" s="6"/>
      <c r="D2554" s="6"/>
      <c r="E2554" s="6"/>
      <c r="F2554" s="6"/>
      <c r="G2554" s="6"/>
      <c r="H2554" s="5"/>
      <c r="I2554" s="6"/>
      <c r="J2554" s="6"/>
      <c r="K2554" s="6"/>
      <c r="M2554" s="6"/>
      <c r="N2554" s="6"/>
      <c r="O2554" s="6"/>
    </row>
    <row r="2555" spans="2:15" x14ac:dyDescent="0.25">
      <c r="B2555" s="6"/>
      <c r="C2555" s="6"/>
      <c r="D2555" s="6"/>
      <c r="E2555" s="6"/>
      <c r="F2555" s="6"/>
      <c r="G2555" s="6"/>
      <c r="H2555" s="5"/>
      <c r="I2555" s="6"/>
      <c r="J2555" s="6"/>
      <c r="K2555" s="6"/>
      <c r="M2555" s="6"/>
      <c r="N2555" s="6"/>
      <c r="O2555" s="6"/>
    </row>
    <row r="2556" spans="2:15" x14ac:dyDescent="0.25">
      <c r="B2556" s="6"/>
      <c r="C2556" s="6"/>
      <c r="D2556" s="6"/>
      <c r="E2556" s="6"/>
      <c r="F2556" s="6"/>
      <c r="G2556" s="6"/>
      <c r="H2556" s="5"/>
      <c r="I2556" s="6"/>
      <c r="J2556" s="6"/>
      <c r="K2556" s="6"/>
      <c r="M2556" s="6"/>
      <c r="N2556" s="6"/>
      <c r="O2556" s="6"/>
    </row>
    <row r="2557" spans="2:15" x14ac:dyDescent="0.25">
      <c r="B2557" s="6"/>
      <c r="C2557" s="6"/>
      <c r="D2557" s="6"/>
      <c r="E2557" s="6"/>
      <c r="F2557" s="6"/>
      <c r="G2557" s="6"/>
      <c r="H2557" s="5"/>
      <c r="I2557" s="6"/>
      <c r="J2557" s="6"/>
      <c r="K2557" s="6"/>
      <c r="M2557" s="6"/>
      <c r="N2557" s="6"/>
      <c r="O2557" s="6"/>
    </row>
    <row r="2558" spans="2:15" x14ac:dyDescent="0.25">
      <c r="B2558" s="6"/>
      <c r="C2558" s="6"/>
      <c r="D2558" s="6"/>
      <c r="E2558" s="6"/>
      <c r="F2558" s="6"/>
      <c r="G2558" s="6"/>
      <c r="H2558" s="5"/>
      <c r="I2558" s="6"/>
      <c r="J2558" s="6"/>
      <c r="K2558" s="6"/>
      <c r="M2558" s="6"/>
      <c r="N2558" s="6"/>
      <c r="O2558" s="6"/>
    </row>
    <row r="2559" spans="2:15" x14ac:dyDescent="0.25">
      <c r="B2559" s="6"/>
      <c r="C2559" s="6"/>
      <c r="D2559" s="6"/>
      <c r="E2559" s="6"/>
      <c r="F2559" s="6"/>
      <c r="G2559" s="6"/>
      <c r="H2559" s="5"/>
      <c r="I2559" s="6"/>
      <c r="J2559" s="6"/>
      <c r="K2559" s="6"/>
      <c r="M2559" s="6"/>
      <c r="N2559" s="6"/>
      <c r="O2559" s="6"/>
    </row>
    <row r="2560" spans="2:15" x14ac:dyDescent="0.25">
      <c r="B2560" s="6"/>
      <c r="C2560" s="6"/>
      <c r="D2560" s="6"/>
      <c r="E2560" s="6"/>
      <c r="F2560" s="6"/>
      <c r="G2560" s="6"/>
      <c r="H2560" s="5"/>
      <c r="I2560" s="6"/>
      <c r="J2560" s="6"/>
      <c r="K2560" s="6"/>
      <c r="M2560" s="6"/>
      <c r="N2560" s="6"/>
      <c r="O2560" s="6"/>
    </row>
    <row r="2561" spans="2:15" x14ac:dyDescent="0.25">
      <c r="B2561" s="6"/>
      <c r="C2561" s="6"/>
      <c r="D2561" s="6"/>
      <c r="E2561" s="6"/>
      <c r="F2561" s="6"/>
      <c r="G2561" s="6"/>
      <c r="H2561" s="5"/>
      <c r="I2561" s="6"/>
      <c r="J2561" s="6"/>
      <c r="K2561" s="6"/>
      <c r="M2561" s="6"/>
      <c r="N2561" s="6"/>
      <c r="O2561" s="6"/>
    </row>
    <row r="2562" spans="2:15" x14ac:dyDescent="0.25">
      <c r="B2562" s="6"/>
      <c r="C2562" s="6"/>
      <c r="D2562" s="6"/>
      <c r="E2562" s="6"/>
      <c r="F2562" s="6"/>
      <c r="G2562" s="6"/>
      <c r="H2562" s="5"/>
      <c r="I2562" s="6"/>
      <c r="J2562" s="6"/>
      <c r="K2562" s="6"/>
      <c r="M2562" s="6"/>
      <c r="N2562" s="6"/>
      <c r="O2562" s="6"/>
    </row>
    <row r="2563" spans="2:15" x14ac:dyDescent="0.25">
      <c r="B2563" s="6"/>
      <c r="C2563" s="6"/>
      <c r="D2563" s="6"/>
      <c r="E2563" s="6"/>
      <c r="F2563" s="6"/>
      <c r="G2563" s="6"/>
      <c r="H2563" s="5"/>
      <c r="I2563" s="6"/>
      <c r="J2563" s="6"/>
      <c r="K2563" s="6"/>
      <c r="M2563" s="6"/>
      <c r="N2563" s="6"/>
      <c r="O2563" s="6"/>
    </row>
    <row r="2564" spans="2:15" x14ac:dyDescent="0.25">
      <c r="B2564" s="6"/>
      <c r="C2564" s="6"/>
      <c r="D2564" s="6"/>
      <c r="E2564" s="6"/>
      <c r="F2564" s="6"/>
      <c r="G2564" s="6"/>
      <c r="H2564" s="5"/>
      <c r="I2564" s="6"/>
      <c r="J2564" s="6"/>
      <c r="K2564" s="6"/>
      <c r="M2564" s="6"/>
      <c r="N2564" s="6"/>
      <c r="O2564" s="6"/>
    </row>
    <row r="2565" spans="2:15" x14ac:dyDescent="0.25">
      <c r="B2565" s="6"/>
      <c r="C2565" s="6"/>
      <c r="D2565" s="6"/>
      <c r="E2565" s="6"/>
      <c r="F2565" s="6"/>
      <c r="G2565" s="6"/>
      <c r="H2565" s="5"/>
      <c r="I2565" s="6"/>
      <c r="J2565" s="6"/>
      <c r="K2565" s="6"/>
      <c r="M2565" s="6"/>
      <c r="N2565" s="6"/>
      <c r="O2565" s="6"/>
    </row>
    <row r="2566" spans="2:15" x14ac:dyDescent="0.25">
      <c r="B2566" s="6"/>
      <c r="C2566" s="6"/>
      <c r="D2566" s="6"/>
      <c r="E2566" s="6"/>
      <c r="F2566" s="6"/>
      <c r="G2566" s="6"/>
      <c r="H2566" s="5"/>
      <c r="I2566" s="6"/>
      <c r="J2566" s="6"/>
      <c r="K2566" s="6"/>
      <c r="M2566" s="6"/>
      <c r="N2566" s="6"/>
      <c r="O2566" s="6"/>
    </row>
    <row r="2567" spans="2:15" x14ac:dyDescent="0.25">
      <c r="B2567" s="6"/>
      <c r="C2567" s="6"/>
      <c r="D2567" s="6"/>
      <c r="E2567" s="6"/>
      <c r="F2567" s="6"/>
      <c r="G2567" s="6"/>
      <c r="H2567" s="5"/>
      <c r="I2567" s="6"/>
      <c r="J2567" s="6"/>
      <c r="K2567" s="6"/>
      <c r="M2567" s="6"/>
      <c r="N2567" s="6"/>
      <c r="O2567" s="6"/>
    </row>
    <row r="2568" spans="2:15" x14ac:dyDescent="0.25">
      <c r="B2568" s="6"/>
      <c r="C2568" s="6"/>
      <c r="D2568" s="6"/>
      <c r="E2568" s="6"/>
      <c r="F2568" s="6"/>
      <c r="G2568" s="6"/>
      <c r="H2568" s="5"/>
      <c r="I2568" s="6"/>
      <c r="J2568" s="6"/>
      <c r="K2568" s="6"/>
      <c r="M2568" s="6"/>
      <c r="N2568" s="6"/>
      <c r="O2568" s="6"/>
    </row>
    <row r="2569" spans="2:15" x14ac:dyDescent="0.25">
      <c r="B2569" s="6"/>
      <c r="C2569" s="6"/>
      <c r="D2569" s="6"/>
      <c r="E2569" s="6"/>
      <c r="F2569" s="6"/>
      <c r="G2569" s="6"/>
      <c r="H2569" s="5"/>
      <c r="I2569" s="6"/>
      <c r="J2569" s="6"/>
      <c r="K2569" s="6"/>
      <c r="M2569" s="6"/>
      <c r="N2569" s="6"/>
      <c r="O2569" s="6"/>
    </row>
    <row r="2570" spans="2:15" x14ac:dyDescent="0.25">
      <c r="B2570" s="6"/>
      <c r="C2570" s="6"/>
      <c r="D2570" s="6"/>
      <c r="E2570" s="6"/>
      <c r="F2570" s="6"/>
      <c r="G2570" s="6"/>
      <c r="H2570" s="5"/>
      <c r="I2570" s="6"/>
      <c r="J2570" s="6"/>
      <c r="K2570" s="6"/>
      <c r="M2570" s="6"/>
      <c r="N2570" s="6"/>
      <c r="O2570" s="6"/>
    </row>
    <row r="2571" spans="2:15" x14ac:dyDescent="0.25">
      <c r="B2571" s="6"/>
      <c r="C2571" s="6"/>
      <c r="D2571" s="6"/>
      <c r="E2571" s="6"/>
      <c r="F2571" s="6"/>
      <c r="G2571" s="6"/>
      <c r="H2571" s="5"/>
      <c r="I2571" s="6"/>
      <c r="J2571" s="6"/>
      <c r="K2571" s="6"/>
      <c r="M2571" s="6"/>
      <c r="N2571" s="6"/>
      <c r="O2571" s="6"/>
    </row>
    <row r="2572" spans="2:15" x14ac:dyDescent="0.25">
      <c r="B2572" s="6"/>
      <c r="C2572" s="6"/>
      <c r="D2572" s="6"/>
      <c r="E2572" s="6"/>
      <c r="F2572" s="6"/>
      <c r="G2572" s="6"/>
      <c r="H2572" s="5"/>
      <c r="I2572" s="6"/>
      <c r="J2572" s="6"/>
      <c r="K2572" s="6"/>
      <c r="M2572" s="6"/>
      <c r="N2572" s="6"/>
      <c r="O2572" s="6"/>
    </row>
    <row r="2573" spans="2:15" x14ac:dyDescent="0.25">
      <c r="B2573" s="6"/>
      <c r="C2573" s="6"/>
      <c r="D2573" s="6"/>
      <c r="E2573" s="6"/>
      <c r="F2573" s="6"/>
      <c r="G2573" s="6"/>
      <c r="H2573" s="5"/>
      <c r="I2573" s="6"/>
      <c r="J2573" s="6"/>
      <c r="K2573" s="6"/>
      <c r="M2573" s="6"/>
      <c r="N2573" s="6"/>
      <c r="O2573" s="6"/>
    </row>
    <row r="2574" spans="2:15" x14ac:dyDescent="0.25">
      <c r="B2574" s="6"/>
      <c r="C2574" s="6"/>
      <c r="D2574" s="6"/>
      <c r="E2574" s="6"/>
      <c r="F2574" s="6"/>
      <c r="G2574" s="6"/>
      <c r="H2574" s="5"/>
      <c r="I2574" s="6"/>
      <c r="J2574" s="6"/>
      <c r="K2574" s="6"/>
      <c r="M2574" s="6"/>
      <c r="N2574" s="6"/>
      <c r="O2574" s="6"/>
    </row>
    <row r="2575" spans="2:15" x14ac:dyDescent="0.25">
      <c r="B2575" s="6"/>
      <c r="C2575" s="6"/>
      <c r="D2575" s="6"/>
      <c r="E2575" s="6"/>
      <c r="F2575" s="6"/>
      <c r="G2575" s="6"/>
      <c r="H2575" s="5"/>
      <c r="I2575" s="6"/>
      <c r="J2575" s="6"/>
      <c r="K2575" s="6"/>
      <c r="M2575" s="6"/>
      <c r="N2575" s="6"/>
      <c r="O2575" s="6"/>
    </row>
    <row r="2576" spans="2:15" x14ac:dyDescent="0.25">
      <c r="B2576" s="6"/>
      <c r="C2576" s="6"/>
      <c r="D2576" s="6"/>
      <c r="E2576" s="6"/>
      <c r="F2576" s="6"/>
      <c r="G2576" s="6"/>
      <c r="H2576" s="5"/>
      <c r="I2576" s="6"/>
      <c r="J2576" s="6"/>
      <c r="K2576" s="6"/>
      <c r="M2576" s="6"/>
      <c r="N2576" s="6"/>
      <c r="O2576" s="6"/>
    </row>
    <row r="2577" spans="2:15" x14ac:dyDescent="0.25">
      <c r="B2577" s="6"/>
      <c r="C2577" s="6"/>
      <c r="D2577" s="6"/>
      <c r="E2577" s="6"/>
      <c r="F2577" s="6"/>
      <c r="G2577" s="6"/>
      <c r="H2577" s="5"/>
      <c r="I2577" s="6"/>
      <c r="J2577" s="6"/>
      <c r="K2577" s="6"/>
      <c r="M2577" s="6"/>
      <c r="N2577" s="6"/>
      <c r="O2577" s="6"/>
    </row>
    <row r="2578" spans="2:15" x14ac:dyDescent="0.25">
      <c r="B2578" s="6"/>
      <c r="C2578" s="6"/>
      <c r="D2578" s="6"/>
      <c r="E2578" s="6"/>
      <c r="F2578" s="6"/>
      <c r="G2578" s="6"/>
      <c r="H2578" s="5"/>
      <c r="I2578" s="6"/>
      <c r="J2578" s="6"/>
      <c r="K2578" s="6"/>
      <c r="M2578" s="6"/>
      <c r="N2578" s="6"/>
      <c r="O2578" s="6"/>
    </row>
    <row r="2579" spans="2:15" x14ac:dyDescent="0.25">
      <c r="B2579" s="6"/>
      <c r="C2579" s="6"/>
      <c r="D2579" s="6"/>
      <c r="E2579" s="6"/>
      <c r="F2579" s="6"/>
      <c r="G2579" s="6"/>
      <c r="H2579" s="5"/>
      <c r="I2579" s="6"/>
      <c r="J2579" s="6"/>
      <c r="K2579" s="6"/>
      <c r="M2579" s="6"/>
      <c r="N2579" s="6"/>
      <c r="O2579" s="6"/>
    </row>
    <row r="2580" spans="2:15" x14ac:dyDescent="0.25">
      <c r="B2580" s="6"/>
      <c r="C2580" s="6"/>
      <c r="D2580" s="6"/>
      <c r="E2580" s="6"/>
      <c r="F2580" s="6"/>
      <c r="G2580" s="6"/>
      <c r="H2580" s="5"/>
      <c r="I2580" s="6"/>
      <c r="J2580" s="6"/>
      <c r="K2580" s="6"/>
      <c r="M2580" s="6"/>
      <c r="N2580" s="6"/>
      <c r="O2580" s="6"/>
    </row>
    <row r="2581" spans="2:15" x14ac:dyDescent="0.25">
      <c r="B2581" s="6"/>
      <c r="C2581" s="6"/>
      <c r="D2581" s="6"/>
      <c r="E2581" s="6"/>
      <c r="F2581" s="6"/>
      <c r="G2581" s="6"/>
      <c r="H2581" s="5"/>
      <c r="I2581" s="6"/>
      <c r="J2581" s="6"/>
      <c r="K2581" s="6"/>
      <c r="M2581" s="6"/>
      <c r="N2581" s="6"/>
      <c r="O2581" s="6"/>
    </row>
    <row r="2582" spans="2:15" x14ac:dyDescent="0.25">
      <c r="B2582" s="6"/>
      <c r="C2582" s="6"/>
      <c r="D2582" s="6"/>
      <c r="E2582" s="6"/>
      <c r="F2582" s="6"/>
      <c r="G2582" s="6"/>
      <c r="H2582" s="5"/>
      <c r="I2582" s="6"/>
      <c r="J2582" s="6"/>
      <c r="K2582" s="6"/>
      <c r="M2582" s="6"/>
      <c r="N2582" s="6"/>
      <c r="O2582" s="6"/>
    </row>
    <row r="2583" spans="2:15" x14ac:dyDescent="0.25">
      <c r="B2583" s="6"/>
      <c r="C2583" s="6"/>
      <c r="D2583" s="6"/>
      <c r="E2583" s="6"/>
      <c r="F2583" s="6"/>
      <c r="G2583" s="6"/>
      <c r="H2583" s="5"/>
      <c r="I2583" s="6"/>
      <c r="J2583" s="6"/>
      <c r="K2583" s="6"/>
      <c r="M2583" s="6"/>
      <c r="N2583" s="6"/>
      <c r="O2583" s="6"/>
    </row>
    <row r="2584" spans="2:15" x14ac:dyDescent="0.25">
      <c r="B2584" s="6"/>
      <c r="C2584" s="6"/>
      <c r="D2584" s="6"/>
      <c r="E2584" s="6"/>
      <c r="F2584" s="6"/>
      <c r="G2584" s="6"/>
      <c r="H2584" s="5"/>
      <c r="I2584" s="6"/>
      <c r="J2584" s="6"/>
      <c r="K2584" s="6"/>
      <c r="M2584" s="6"/>
      <c r="N2584" s="6"/>
      <c r="O2584" s="6"/>
    </row>
    <row r="2585" spans="2:15" x14ac:dyDescent="0.25">
      <c r="B2585" s="6"/>
      <c r="C2585" s="6"/>
      <c r="D2585" s="6"/>
      <c r="E2585" s="6"/>
      <c r="F2585" s="6"/>
      <c r="G2585" s="6"/>
      <c r="H2585" s="5"/>
      <c r="I2585" s="6"/>
      <c r="J2585" s="6"/>
      <c r="K2585" s="6"/>
      <c r="M2585" s="6"/>
      <c r="N2585" s="6"/>
      <c r="O2585" s="6"/>
    </row>
    <row r="2586" spans="2:15" x14ac:dyDescent="0.25">
      <c r="B2586" s="6"/>
      <c r="C2586" s="6"/>
      <c r="D2586" s="6"/>
      <c r="E2586" s="6"/>
      <c r="F2586" s="6"/>
      <c r="G2586" s="6"/>
      <c r="H2586" s="5"/>
      <c r="I2586" s="6"/>
      <c r="J2586" s="6"/>
      <c r="K2586" s="6"/>
      <c r="M2586" s="6"/>
      <c r="N2586" s="6"/>
      <c r="O2586" s="6"/>
    </row>
    <row r="2587" spans="2:15" x14ac:dyDescent="0.25">
      <c r="B2587" s="6"/>
      <c r="C2587" s="6"/>
      <c r="D2587" s="6"/>
      <c r="E2587" s="6"/>
      <c r="F2587" s="6"/>
      <c r="G2587" s="6"/>
      <c r="H2587" s="5"/>
      <c r="I2587" s="6"/>
      <c r="J2587" s="6"/>
      <c r="K2587" s="6"/>
      <c r="M2587" s="6"/>
      <c r="N2587" s="6"/>
      <c r="O2587" s="6"/>
    </row>
    <row r="2588" spans="2:15" x14ac:dyDescent="0.25">
      <c r="B2588" s="6"/>
      <c r="C2588" s="6"/>
      <c r="D2588" s="6"/>
      <c r="E2588" s="6"/>
      <c r="F2588" s="6"/>
      <c r="G2588" s="6"/>
      <c r="H2588" s="5"/>
      <c r="I2588" s="6"/>
      <c r="J2588" s="6"/>
      <c r="K2588" s="6"/>
      <c r="M2588" s="6"/>
      <c r="N2588" s="6"/>
      <c r="O2588" s="6"/>
    </row>
    <row r="2589" spans="2:15" x14ac:dyDescent="0.25">
      <c r="B2589" s="6"/>
      <c r="C2589" s="6"/>
      <c r="D2589" s="6"/>
      <c r="E2589" s="6"/>
      <c r="F2589" s="6"/>
      <c r="G2589" s="6"/>
      <c r="H2589" s="5"/>
      <c r="I2589" s="6"/>
      <c r="J2589" s="6"/>
      <c r="K2589" s="6"/>
      <c r="M2589" s="6"/>
      <c r="N2589" s="6"/>
      <c r="O2589" s="6"/>
    </row>
    <row r="2590" spans="2:15" x14ac:dyDescent="0.25">
      <c r="B2590" s="6"/>
      <c r="C2590" s="6"/>
      <c r="D2590" s="6"/>
      <c r="E2590" s="6"/>
      <c r="F2590" s="6"/>
      <c r="G2590" s="6"/>
      <c r="H2590" s="5"/>
      <c r="I2590" s="6"/>
      <c r="J2590" s="6"/>
      <c r="K2590" s="6"/>
      <c r="M2590" s="6"/>
      <c r="N2590" s="6"/>
      <c r="O2590" s="6"/>
    </row>
    <row r="2591" spans="2:15" x14ac:dyDescent="0.25">
      <c r="B2591" s="6"/>
      <c r="C2591" s="6"/>
      <c r="D2591" s="6"/>
      <c r="E2591" s="6"/>
      <c r="F2591" s="6"/>
      <c r="G2591" s="6"/>
      <c r="H2591" s="5"/>
      <c r="I2591" s="6"/>
      <c r="J2591" s="6"/>
      <c r="K2591" s="6"/>
      <c r="M2591" s="6"/>
      <c r="N2591" s="6"/>
      <c r="O2591" s="6"/>
    </row>
    <row r="2592" spans="2:15" x14ac:dyDescent="0.25">
      <c r="B2592" s="6"/>
      <c r="C2592" s="6"/>
      <c r="D2592" s="6"/>
      <c r="E2592" s="6"/>
      <c r="F2592" s="6"/>
      <c r="G2592" s="6"/>
      <c r="H2592" s="5"/>
      <c r="I2592" s="6"/>
      <c r="J2592" s="6"/>
      <c r="K2592" s="6"/>
      <c r="M2592" s="6"/>
      <c r="N2592" s="6"/>
      <c r="O2592" s="6"/>
    </row>
    <row r="2593" spans="2:15" x14ac:dyDescent="0.25">
      <c r="B2593" s="6"/>
      <c r="C2593" s="6"/>
      <c r="D2593" s="6"/>
      <c r="E2593" s="6"/>
      <c r="F2593" s="6"/>
      <c r="G2593" s="6"/>
      <c r="H2593" s="5"/>
      <c r="I2593" s="6"/>
      <c r="J2593" s="6"/>
      <c r="K2593" s="6"/>
      <c r="M2593" s="6"/>
      <c r="N2593" s="6"/>
      <c r="O2593" s="6"/>
    </row>
    <row r="2594" spans="2:15" x14ac:dyDescent="0.25">
      <c r="B2594" s="6"/>
      <c r="C2594" s="6"/>
      <c r="D2594" s="6"/>
      <c r="E2594" s="6"/>
      <c r="F2594" s="6"/>
      <c r="G2594" s="6"/>
      <c r="H2594" s="5"/>
      <c r="I2594" s="6"/>
      <c r="J2594" s="6"/>
      <c r="K2594" s="6"/>
      <c r="M2594" s="6"/>
      <c r="N2594" s="6"/>
      <c r="O2594" s="6"/>
    </row>
    <row r="2595" spans="2:15" x14ac:dyDescent="0.25">
      <c r="B2595" s="6"/>
      <c r="C2595" s="6"/>
      <c r="D2595" s="6"/>
      <c r="E2595" s="6"/>
      <c r="F2595" s="6"/>
      <c r="G2595" s="6"/>
      <c r="H2595" s="5"/>
      <c r="I2595" s="6"/>
      <c r="J2595" s="6"/>
      <c r="K2595" s="6"/>
      <c r="M2595" s="6"/>
      <c r="N2595" s="6"/>
      <c r="O2595" s="6"/>
    </row>
    <row r="2596" spans="2:15" x14ac:dyDescent="0.25">
      <c r="B2596" s="6"/>
      <c r="C2596" s="6"/>
      <c r="D2596" s="6"/>
      <c r="E2596" s="6"/>
      <c r="F2596" s="6"/>
      <c r="G2596" s="6"/>
      <c r="H2596" s="5"/>
      <c r="I2596" s="6"/>
      <c r="J2596" s="6"/>
      <c r="K2596" s="6"/>
      <c r="M2596" s="6"/>
      <c r="N2596" s="6"/>
      <c r="O2596" s="6"/>
    </row>
    <row r="2597" spans="2:15" x14ac:dyDescent="0.25">
      <c r="B2597" s="6"/>
      <c r="C2597" s="6"/>
      <c r="D2597" s="6"/>
      <c r="E2597" s="6"/>
      <c r="F2597" s="6"/>
      <c r="G2597" s="6"/>
      <c r="H2597" s="5"/>
      <c r="I2597" s="6"/>
      <c r="J2597" s="6"/>
      <c r="K2597" s="6"/>
      <c r="M2597" s="6"/>
      <c r="N2597" s="6"/>
      <c r="O2597" s="6"/>
    </row>
    <row r="2598" spans="2:15" x14ac:dyDescent="0.25">
      <c r="B2598" s="6"/>
      <c r="C2598" s="6"/>
      <c r="D2598" s="6"/>
      <c r="E2598" s="6"/>
      <c r="F2598" s="6"/>
      <c r="G2598" s="6"/>
      <c r="H2598" s="5"/>
      <c r="I2598" s="6"/>
      <c r="J2598" s="6"/>
      <c r="K2598" s="6"/>
      <c r="M2598" s="6"/>
      <c r="N2598" s="6"/>
      <c r="O2598" s="6"/>
    </row>
    <row r="2599" spans="2:15" x14ac:dyDescent="0.25">
      <c r="B2599" s="6"/>
      <c r="C2599" s="6"/>
      <c r="D2599" s="6"/>
      <c r="E2599" s="6"/>
      <c r="F2599" s="6"/>
      <c r="G2599" s="6"/>
      <c r="H2599" s="5"/>
      <c r="I2599" s="6"/>
      <c r="J2599" s="6"/>
      <c r="K2599" s="6"/>
      <c r="M2599" s="6"/>
      <c r="N2599" s="6"/>
      <c r="O2599" s="6"/>
    </row>
    <row r="2600" spans="2:15" x14ac:dyDescent="0.25">
      <c r="B2600" s="6"/>
      <c r="C2600" s="6"/>
      <c r="D2600" s="6"/>
      <c r="E2600" s="6"/>
      <c r="F2600" s="6"/>
      <c r="G2600" s="6"/>
      <c r="H2600" s="5"/>
      <c r="I2600" s="6"/>
      <c r="J2600" s="6"/>
      <c r="K2600" s="6"/>
      <c r="M2600" s="6"/>
      <c r="N2600" s="6"/>
      <c r="O2600" s="6"/>
    </row>
    <row r="2601" spans="2:15" x14ac:dyDescent="0.25">
      <c r="B2601" s="6"/>
      <c r="C2601" s="6"/>
      <c r="D2601" s="6"/>
      <c r="E2601" s="6"/>
      <c r="F2601" s="6"/>
      <c r="G2601" s="6"/>
      <c r="H2601" s="5"/>
      <c r="I2601" s="6"/>
      <c r="J2601" s="6"/>
      <c r="K2601" s="6"/>
      <c r="M2601" s="6"/>
      <c r="N2601" s="6"/>
      <c r="O2601" s="6"/>
    </row>
    <row r="2602" spans="2:15" x14ac:dyDescent="0.25">
      <c r="B2602" s="6"/>
      <c r="C2602" s="6"/>
      <c r="D2602" s="6"/>
      <c r="E2602" s="6"/>
      <c r="F2602" s="6"/>
      <c r="G2602" s="6"/>
      <c r="H2602" s="5"/>
      <c r="I2602" s="6"/>
      <c r="J2602" s="6"/>
      <c r="K2602" s="6"/>
      <c r="M2602" s="6"/>
      <c r="N2602" s="6"/>
      <c r="O2602" s="6"/>
    </row>
    <row r="2603" spans="2:15" x14ac:dyDescent="0.25">
      <c r="B2603" s="6"/>
      <c r="C2603" s="6"/>
      <c r="D2603" s="6"/>
      <c r="E2603" s="6"/>
      <c r="F2603" s="6"/>
      <c r="G2603" s="6"/>
      <c r="H2603" s="5"/>
      <c r="I2603" s="6"/>
      <c r="J2603" s="6"/>
      <c r="K2603" s="6"/>
      <c r="M2603" s="6"/>
      <c r="N2603" s="6"/>
      <c r="O2603" s="6"/>
    </row>
    <row r="2604" spans="2:15" x14ac:dyDescent="0.25">
      <c r="B2604" s="6"/>
      <c r="C2604" s="6"/>
      <c r="D2604" s="6"/>
      <c r="E2604" s="6"/>
      <c r="F2604" s="6"/>
      <c r="G2604" s="6"/>
      <c r="H2604" s="5"/>
      <c r="I2604" s="6"/>
      <c r="J2604" s="6"/>
      <c r="K2604" s="6"/>
      <c r="M2604" s="6"/>
      <c r="N2604" s="6"/>
      <c r="O2604" s="6"/>
    </row>
    <row r="2605" spans="2:15" x14ac:dyDescent="0.25">
      <c r="B2605" s="6"/>
      <c r="C2605" s="6"/>
      <c r="D2605" s="6"/>
      <c r="E2605" s="6"/>
      <c r="F2605" s="6"/>
      <c r="G2605" s="6"/>
      <c r="H2605" s="5"/>
      <c r="I2605" s="6"/>
      <c r="J2605" s="6"/>
      <c r="K2605" s="6"/>
      <c r="M2605" s="6"/>
      <c r="N2605" s="6"/>
      <c r="O2605" s="6"/>
    </row>
    <row r="2606" spans="2:15" x14ac:dyDescent="0.25">
      <c r="B2606" s="6"/>
      <c r="C2606" s="6"/>
      <c r="D2606" s="6"/>
      <c r="E2606" s="6"/>
      <c r="F2606" s="6"/>
      <c r="G2606" s="6"/>
      <c r="H2606" s="5"/>
      <c r="I2606" s="6"/>
      <c r="J2606" s="6"/>
      <c r="K2606" s="6"/>
      <c r="M2606" s="6"/>
      <c r="N2606" s="6"/>
      <c r="O2606" s="6"/>
    </row>
    <row r="2607" spans="2:15" x14ac:dyDescent="0.25">
      <c r="B2607" s="6"/>
      <c r="C2607" s="6"/>
      <c r="D2607" s="6"/>
      <c r="E2607" s="6"/>
      <c r="F2607" s="6"/>
      <c r="G2607" s="6"/>
      <c r="H2607" s="5"/>
      <c r="I2607" s="6"/>
      <c r="J2607" s="6"/>
      <c r="K2607" s="6"/>
      <c r="M2607" s="6"/>
      <c r="N2607" s="6"/>
      <c r="O2607" s="6"/>
    </row>
    <row r="2608" spans="2:15" x14ac:dyDescent="0.25">
      <c r="B2608" s="6"/>
      <c r="C2608" s="6"/>
      <c r="D2608" s="6"/>
      <c r="E2608" s="6"/>
      <c r="F2608" s="6"/>
      <c r="G2608" s="6"/>
      <c r="H2608" s="5"/>
      <c r="I2608" s="6"/>
      <c r="J2608" s="6"/>
      <c r="K2608" s="6"/>
      <c r="M2608" s="6"/>
      <c r="N2608" s="6"/>
      <c r="O2608" s="6"/>
    </row>
    <row r="2609" spans="2:15" x14ac:dyDescent="0.25">
      <c r="B2609" s="6"/>
      <c r="C2609" s="6"/>
      <c r="D2609" s="6"/>
      <c r="E2609" s="6"/>
      <c r="F2609" s="6"/>
      <c r="G2609" s="6"/>
      <c r="H2609" s="5"/>
      <c r="I2609" s="6"/>
      <c r="J2609" s="6"/>
      <c r="K2609" s="6"/>
      <c r="M2609" s="6"/>
      <c r="N2609" s="6"/>
      <c r="O2609" s="6"/>
    </row>
    <row r="2610" spans="2:15" x14ac:dyDescent="0.25">
      <c r="B2610" s="6"/>
      <c r="C2610" s="6"/>
      <c r="D2610" s="6"/>
      <c r="E2610" s="6"/>
      <c r="F2610" s="6"/>
      <c r="G2610" s="6"/>
      <c r="H2610" s="5"/>
      <c r="I2610" s="6"/>
      <c r="J2610" s="6"/>
      <c r="K2610" s="6"/>
      <c r="M2610" s="6"/>
      <c r="N2610" s="6"/>
      <c r="O2610" s="6"/>
    </row>
    <row r="2611" spans="2:15" x14ac:dyDescent="0.25">
      <c r="B2611" s="6"/>
      <c r="C2611" s="6"/>
      <c r="D2611" s="6"/>
      <c r="E2611" s="6"/>
      <c r="F2611" s="6"/>
      <c r="G2611" s="6"/>
      <c r="H2611" s="5"/>
      <c r="I2611" s="6"/>
      <c r="J2611" s="6"/>
      <c r="K2611" s="6"/>
      <c r="M2611" s="6"/>
      <c r="N2611" s="6"/>
      <c r="O2611" s="6"/>
    </row>
    <row r="2612" spans="2:15" x14ac:dyDescent="0.25">
      <c r="B2612" s="6"/>
      <c r="C2612" s="6"/>
      <c r="D2612" s="6"/>
      <c r="E2612" s="6"/>
      <c r="F2612" s="6"/>
      <c r="G2612" s="6"/>
      <c r="H2612" s="5"/>
      <c r="I2612" s="6"/>
      <c r="J2612" s="6"/>
      <c r="K2612" s="6"/>
      <c r="M2612" s="6"/>
      <c r="N2612" s="6"/>
      <c r="O2612" s="6"/>
    </row>
    <row r="2613" spans="2:15" x14ac:dyDescent="0.25">
      <c r="B2613" s="6"/>
      <c r="C2613" s="6"/>
      <c r="D2613" s="6"/>
      <c r="E2613" s="6"/>
      <c r="F2613" s="6"/>
      <c r="G2613" s="6"/>
      <c r="H2613" s="5"/>
      <c r="I2613" s="6"/>
      <c r="J2613" s="6"/>
      <c r="K2613" s="6"/>
      <c r="M2613" s="6"/>
      <c r="N2613" s="6"/>
      <c r="O2613" s="6"/>
    </row>
    <row r="2614" spans="2:15" x14ac:dyDescent="0.25">
      <c r="B2614" s="6"/>
      <c r="C2614" s="6"/>
      <c r="D2614" s="6"/>
      <c r="E2614" s="6"/>
      <c r="F2614" s="6"/>
      <c r="G2614" s="6"/>
      <c r="H2614" s="5"/>
      <c r="I2614" s="6"/>
      <c r="J2614" s="6"/>
      <c r="K2614" s="6"/>
      <c r="M2614" s="6"/>
      <c r="N2614" s="6"/>
      <c r="O2614" s="6"/>
    </row>
    <row r="2615" spans="2:15" x14ac:dyDescent="0.25">
      <c r="B2615" s="6"/>
      <c r="C2615" s="6"/>
      <c r="D2615" s="6"/>
      <c r="E2615" s="6"/>
      <c r="F2615" s="6"/>
      <c r="G2615" s="6"/>
      <c r="H2615" s="5"/>
      <c r="I2615" s="6"/>
      <c r="J2615" s="6"/>
      <c r="K2615" s="6"/>
      <c r="M2615" s="6"/>
      <c r="N2615" s="6"/>
      <c r="O2615" s="6"/>
    </row>
    <row r="2616" spans="2:15" x14ac:dyDescent="0.25">
      <c r="B2616" s="6"/>
      <c r="C2616" s="6"/>
      <c r="D2616" s="6"/>
      <c r="E2616" s="6"/>
      <c r="F2616" s="6"/>
      <c r="G2616" s="6"/>
      <c r="H2616" s="5"/>
      <c r="I2616" s="6"/>
      <c r="J2616" s="6"/>
      <c r="K2616" s="6"/>
      <c r="M2616" s="6"/>
      <c r="N2616" s="6"/>
      <c r="O2616" s="6"/>
    </row>
    <row r="2617" spans="2:15" x14ac:dyDescent="0.25">
      <c r="B2617" s="6"/>
      <c r="C2617" s="6"/>
      <c r="D2617" s="6"/>
      <c r="E2617" s="6"/>
      <c r="F2617" s="6"/>
      <c r="G2617" s="6"/>
      <c r="H2617" s="5"/>
      <c r="I2617" s="6"/>
      <c r="J2617" s="6"/>
      <c r="K2617" s="6"/>
      <c r="M2617" s="6"/>
      <c r="N2617" s="6"/>
      <c r="O2617" s="6"/>
    </row>
    <row r="2618" spans="2:15" x14ac:dyDescent="0.25">
      <c r="B2618" s="6"/>
      <c r="C2618" s="6"/>
      <c r="D2618" s="6"/>
      <c r="E2618" s="6"/>
      <c r="F2618" s="6"/>
      <c r="G2618" s="6"/>
      <c r="H2618" s="5"/>
      <c r="I2618" s="6"/>
      <c r="J2618" s="6"/>
      <c r="K2618" s="6"/>
      <c r="M2618" s="6"/>
      <c r="N2618" s="6"/>
      <c r="O2618" s="6"/>
    </row>
    <row r="2619" spans="2:15" x14ac:dyDescent="0.25">
      <c r="B2619" s="6"/>
      <c r="C2619" s="6"/>
      <c r="D2619" s="6"/>
      <c r="E2619" s="6"/>
      <c r="F2619" s="6"/>
      <c r="G2619" s="6"/>
      <c r="H2619" s="5"/>
      <c r="I2619" s="6"/>
      <c r="J2619" s="6"/>
      <c r="K2619" s="6"/>
      <c r="M2619" s="6"/>
      <c r="N2619" s="6"/>
      <c r="O2619" s="6"/>
    </row>
    <row r="2620" spans="2:15" x14ac:dyDescent="0.25">
      <c r="B2620" s="6"/>
      <c r="C2620" s="6"/>
      <c r="D2620" s="6"/>
      <c r="E2620" s="6"/>
      <c r="F2620" s="6"/>
      <c r="G2620" s="6"/>
      <c r="H2620" s="5"/>
      <c r="I2620" s="6"/>
      <c r="J2620" s="6"/>
      <c r="K2620" s="6"/>
      <c r="M2620" s="6"/>
      <c r="N2620" s="6"/>
      <c r="O2620" s="6"/>
    </row>
    <row r="2621" spans="2:15" x14ac:dyDescent="0.25">
      <c r="B2621" s="6"/>
      <c r="C2621" s="6"/>
      <c r="D2621" s="6"/>
      <c r="E2621" s="6"/>
      <c r="F2621" s="6"/>
      <c r="G2621" s="6"/>
      <c r="H2621" s="5"/>
      <c r="I2621" s="6"/>
      <c r="J2621" s="6"/>
      <c r="K2621" s="6"/>
      <c r="M2621" s="6"/>
      <c r="N2621" s="6"/>
      <c r="O2621" s="6"/>
    </row>
    <row r="2622" spans="2:15" x14ac:dyDescent="0.25">
      <c r="B2622" s="6"/>
      <c r="C2622" s="6"/>
      <c r="D2622" s="6"/>
      <c r="E2622" s="6"/>
      <c r="F2622" s="6"/>
      <c r="G2622" s="6"/>
      <c r="H2622" s="5"/>
      <c r="I2622" s="6"/>
      <c r="J2622" s="6"/>
      <c r="K2622" s="6"/>
      <c r="M2622" s="6"/>
      <c r="N2622" s="6"/>
      <c r="O2622" s="6"/>
    </row>
    <row r="2623" spans="2:15" x14ac:dyDescent="0.25">
      <c r="B2623" s="6"/>
      <c r="C2623" s="6"/>
      <c r="D2623" s="6"/>
      <c r="E2623" s="6"/>
      <c r="F2623" s="6"/>
      <c r="G2623" s="6"/>
      <c r="H2623" s="5"/>
      <c r="I2623" s="6"/>
      <c r="J2623" s="6"/>
      <c r="K2623" s="6"/>
      <c r="M2623" s="6"/>
      <c r="N2623" s="6"/>
      <c r="O2623" s="6"/>
    </row>
    <row r="2624" spans="2:15" x14ac:dyDescent="0.25">
      <c r="B2624" s="6"/>
      <c r="C2624" s="6"/>
      <c r="D2624" s="6"/>
      <c r="E2624" s="6"/>
      <c r="F2624" s="6"/>
      <c r="G2624" s="6"/>
      <c r="H2624" s="5"/>
      <c r="I2624" s="6"/>
      <c r="J2624" s="6"/>
      <c r="K2624" s="6"/>
      <c r="M2624" s="6"/>
      <c r="N2624" s="6"/>
      <c r="O2624" s="6"/>
    </row>
    <row r="2625" spans="2:15" x14ac:dyDescent="0.25">
      <c r="B2625" s="6"/>
      <c r="C2625" s="6"/>
      <c r="D2625" s="6"/>
      <c r="E2625" s="6"/>
      <c r="F2625" s="6"/>
      <c r="G2625" s="6"/>
      <c r="H2625" s="5"/>
      <c r="I2625" s="6"/>
      <c r="J2625" s="6"/>
      <c r="K2625" s="6"/>
      <c r="M2625" s="6"/>
      <c r="N2625" s="6"/>
      <c r="O2625" s="6"/>
    </row>
    <row r="2626" spans="2:15" x14ac:dyDescent="0.25">
      <c r="B2626" s="6"/>
      <c r="C2626" s="6"/>
      <c r="D2626" s="6"/>
      <c r="E2626" s="6"/>
      <c r="F2626" s="6"/>
      <c r="G2626" s="6"/>
      <c r="H2626" s="5"/>
      <c r="I2626" s="6"/>
      <c r="J2626" s="6"/>
      <c r="K2626" s="6"/>
      <c r="M2626" s="6"/>
      <c r="N2626" s="6"/>
      <c r="O2626" s="6"/>
    </row>
    <row r="2627" spans="2:15" x14ac:dyDescent="0.25">
      <c r="B2627" s="6"/>
      <c r="C2627" s="6"/>
      <c r="D2627" s="6"/>
      <c r="E2627" s="6"/>
      <c r="F2627" s="6"/>
      <c r="G2627" s="6"/>
      <c r="H2627" s="5"/>
      <c r="I2627" s="6"/>
      <c r="J2627" s="6"/>
      <c r="K2627" s="6"/>
      <c r="M2627" s="6"/>
      <c r="N2627" s="6"/>
      <c r="O2627" s="6"/>
    </row>
    <row r="2628" spans="2:15" x14ac:dyDescent="0.25">
      <c r="B2628" s="6"/>
      <c r="C2628" s="6"/>
      <c r="D2628" s="6"/>
      <c r="E2628" s="6"/>
      <c r="F2628" s="6"/>
      <c r="G2628" s="6"/>
      <c r="H2628" s="5"/>
      <c r="I2628" s="6"/>
      <c r="J2628" s="6"/>
      <c r="K2628" s="6"/>
      <c r="M2628" s="6"/>
      <c r="N2628" s="6"/>
      <c r="O2628" s="6"/>
    </row>
    <row r="2629" spans="2:15" x14ac:dyDescent="0.25">
      <c r="B2629" s="6"/>
      <c r="C2629" s="6"/>
      <c r="D2629" s="6"/>
      <c r="E2629" s="6"/>
      <c r="F2629" s="6"/>
      <c r="G2629" s="6"/>
      <c r="H2629" s="5"/>
      <c r="I2629" s="6"/>
      <c r="J2629" s="6"/>
      <c r="K2629" s="6"/>
      <c r="M2629" s="6"/>
      <c r="N2629" s="6"/>
      <c r="O2629" s="6"/>
    </row>
    <row r="2630" spans="2:15" x14ac:dyDescent="0.25">
      <c r="B2630" s="6"/>
      <c r="C2630" s="6"/>
      <c r="D2630" s="6"/>
      <c r="E2630" s="6"/>
      <c r="F2630" s="6"/>
      <c r="G2630" s="6"/>
      <c r="H2630" s="5"/>
      <c r="I2630" s="6"/>
      <c r="J2630" s="6"/>
      <c r="K2630" s="6"/>
      <c r="M2630" s="6"/>
      <c r="N2630" s="6"/>
      <c r="O2630" s="6"/>
    </row>
    <row r="2631" spans="2:15" x14ac:dyDescent="0.25">
      <c r="B2631" s="6"/>
      <c r="C2631" s="6"/>
      <c r="D2631" s="6"/>
      <c r="E2631" s="6"/>
      <c r="F2631" s="6"/>
      <c r="G2631" s="6"/>
      <c r="H2631" s="5"/>
      <c r="I2631" s="6"/>
      <c r="J2631" s="6"/>
      <c r="K2631" s="6"/>
      <c r="M2631" s="6"/>
      <c r="N2631" s="6"/>
      <c r="O2631" s="6"/>
    </row>
    <row r="2632" spans="2:15" x14ac:dyDescent="0.25">
      <c r="B2632" s="6"/>
      <c r="C2632" s="6"/>
      <c r="D2632" s="6"/>
      <c r="E2632" s="6"/>
      <c r="F2632" s="6"/>
      <c r="G2632" s="6"/>
      <c r="H2632" s="5"/>
      <c r="I2632" s="6"/>
      <c r="J2632" s="6"/>
      <c r="K2632" s="6"/>
      <c r="M2632" s="6"/>
      <c r="N2632" s="6"/>
      <c r="O2632" s="6"/>
    </row>
    <row r="2633" spans="2:15" x14ac:dyDescent="0.25">
      <c r="B2633" s="6"/>
      <c r="C2633" s="6"/>
      <c r="D2633" s="6"/>
      <c r="E2633" s="6"/>
      <c r="F2633" s="6"/>
      <c r="G2633" s="6"/>
      <c r="H2633" s="5"/>
      <c r="I2633" s="6"/>
      <c r="J2633" s="6"/>
      <c r="K2633" s="6"/>
      <c r="M2633" s="6"/>
      <c r="N2633" s="6"/>
      <c r="O2633" s="6"/>
    </row>
    <row r="2634" spans="2:15" x14ac:dyDescent="0.25">
      <c r="B2634" s="6"/>
      <c r="C2634" s="6"/>
      <c r="D2634" s="6"/>
      <c r="E2634" s="6"/>
      <c r="F2634" s="6"/>
      <c r="G2634" s="6"/>
      <c r="H2634" s="5"/>
      <c r="I2634" s="6"/>
      <c r="J2634" s="6"/>
      <c r="K2634" s="6"/>
      <c r="M2634" s="6"/>
      <c r="N2634" s="6"/>
      <c r="O2634" s="6"/>
    </row>
    <row r="2635" spans="2:15" x14ac:dyDescent="0.25">
      <c r="B2635" s="6"/>
      <c r="C2635" s="6"/>
      <c r="D2635" s="6"/>
      <c r="E2635" s="6"/>
      <c r="F2635" s="6"/>
      <c r="G2635" s="6"/>
      <c r="H2635" s="5"/>
      <c r="I2635" s="6"/>
      <c r="J2635" s="6"/>
      <c r="K2635" s="6"/>
      <c r="M2635" s="6"/>
      <c r="N2635" s="6"/>
      <c r="O2635" s="6"/>
    </row>
    <row r="2636" spans="2:15" x14ac:dyDescent="0.25">
      <c r="B2636" s="6"/>
      <c r="C2636" s="6"/>
      <c r="D2636" s="6"/>
      <c r="E2636" s="6"/>
      <c r="F2636" s="6"/>
      <c r="G2636" s="6"/>
      <c r="H2636" s="5"/>
      <c r="I2636" s="6"/>
      <c r="J2636" s="6"/>
      <c r="K2636" s="6"/>
      <c r="M2636" s="6"/>
      <c r="N2636" s="6"/>
      <c r="O2636" s="6"/>
    </row>
    <row r="2637" spans="2:15" x14ac:dyDescent="0.25">
      <c r="B2637" s="6"/>
      <c r="C2637" s="6"/>
      <c r="D2637" s="6"/>
      <c r="E2637" s="6"/>
      <c r="F2637" s="6"/>
      <c r="G2637" s="6"/>
      <c r="H2637" s="5"/>
      <c r="I2637" s="6"/>
      <c r="J2637" s="6"/>
      <c r="K2637" s="6"/>
      <c r="M2637" s="6"/>
      <c r="N2637" s="6"/>
      <c r="O2637" s="6"/>
    </row>
    <row r="2638" spans="2:15" x14ac:dyDescent="0.25">
      <c r="B2638" s="6"/>
      <c r="C2638" s="6"/>
      <c r="D2638" s="6"/>
      <c r="E2638" s="6"/>
      <c r="F2638" s="6"/>
      <c r="G2638" s="6"/>
      <c r="H2638" s="5"/>
      <c r="I2638" s="6"/>
      <c r="J2638" s="6"/>
      <c r="K2638" s="6"/>
      <c r="M2638" s="6"/>
      <c r="N2638" s="6"/>
      <c r="O2638" s="6"/>
    </row>
    <row r="2639" spans="2:15" x14ac:dyDescent="0.25">
      <c r="B2639" s="6"/>
      <c r="C2639" s="6"/>
      <c r="D2639" s="6"/>
      <c r="E2639" s="6"/>
      <c r="F2639" s="6"/>
      <c r="G2639" s="6"/>
      <c r="H2639" s="5"/>
      <c r="I2639" s="6"/>
      <c r="J2639" s="6"/>
      <c r="K2639" s="6"/>
      <c r="M2639" s="6"/>
      <c r="N2639" s="6"/>
      <c r="O2639" s="6"/>
    </row>
    <row r="2640" spans="2:15" x14ac:dyDescent="0.25">
      <c r="B2640" s="6"/>
      <c r="C2640" s="6"/>
      <c r="D2640" s="6"/>
      <c r="E2640" s="6"/>
      <c r="F2640" s="6"/>
      <c r="G2640" s="6"/>
      <c r="H2640" s="5"/>
      <c r="I2640" s="6"/>
      <c r="J2640" s="6"/>
      <c r="K2640" s="6"/>
      <c r="M2640" s="6"/>
      <c r="N2640" s="6"/>
      <c r="O2640" s="6"/>
    </row>
    <row r="2641" spans="2:15" x14ac:dyDescent="0.25">
      <c r="B2641" s="6"/>
      <c r="C2641" s="6"/>
      <c r="D2641" s="6"/>
      <c r="E2641" s="6"/>
      <c r="F2641" s="6"/>
      <c r="G2641" s="6"/>
      <c r="H2641" s="5"/>
      <c r="I2641" s="6"/>
      <c r="J2641" s="6"/>
      <c r="K2641" s="6"/>
      <c r="M2641" s="6"/>
      <c r="N2641" s="6"/>
      <c r="O2641" s="6"/>
    </row>
    <row r="2642" spans="2:15" x14ac:dyDescent="0.25">
      <c r="B2642" s="6"/>
      <c r="C2642" s="6"/>
      <c r="D2642" s="6"/>
      <c r="E2642" s="6"/>
      <c r="F2642" s="6"/>
      <c r="G2642" s="6"/>
      <c r="H2642" s="5"/>
      <c r="I2642" s="6"/>
      <c r="J2642" s="6"/>
      <c r="K2642" s="6"/>
      <c r="M2642" s="6"/>
      <c r="N2642" s="6"/>
      <c r="O2642" s="6"/>
    </row>
    <row r="2643" spans="2:15" x14ac:dyDescent="0.25">
      <c r="B2643" s="6"/>
      <c r="C2643" s="6"/>
      <c r="D2643" s="6"/>
      <c r="E2643" s="6"/>
      <c r="F2643" s="6"/>
      <c r="G2643" s="6"/>
      <c r="H2643" s="5"/>
      <c r="I2643" s="6"/>
      <c r="J2643" s="6"/>
      <c r="K2643" s="6"/>
      <c r="M2643" s="6"/>
      <c r="N2643" s="6"/>
      <c r="O2643" s="6"/>
    </row>
    <row r="2644" spans="2:15" x14ac:dyDescent="0.25">
      <c r="B2644" s="6"/>
      <c r="C2644" s="6"/>
      <c r="D2644" s="6"/>
      <c r="E2644" s="6"/>
      <c r="F2644" s="6"/>
      <c r="G2644" s="6"/>
      <c r="H2644" s="5"/>
      <c r="I2644" s="6"/>
      <c r="J2644" s="6"/>
      <c r="K2644" s="6"/>
      <c r="M2644" s="6"/>
      <c r="N2644" s="6"/>
      <c r="O2644" s="6"/>
    </row>
    <row r="2645" spans="2:15" x14ac:dyDescent="0.25">
      <c r="B2645" s="6"/>
      <c r="C2645" s="6"/>
      <c r="D2645" s="6"/>
      <c r="E2645" s="6"/>
      <c r="F2645" s="6"/>
      <c r="G2645" s="6"/>
      <c r="H2645" s="5"/>
      <c r="I2645" s="6"/>
      <c r="J2645" s="6"/>
      <c r="K2645" s="6"/>
      <c r="M2645" s="6"/>
      <c r="N2645" s="6"/>
      <c r="O2645" s="6"/>
    </row>
    <row r="2646" spans="2:15" x14ac:dyDescent="0.25">
      <c r="B2646" s="6"/>
      <c r="C2646" s="6"/>
      <c r="D2646" s="6"/>
      <c r="E2646" s="6"/>
      <c r="F2646" s="6"/>
      <c r="G2646" s="6"/>
      <c r="H2646" s="5"/>
      <c r="I2646" s="6"/>
      <c r="J2646" s="6"/>
      <c r="K2646" s="6"/>
      <c r="M2646" s="6"/>
      <c r="N2646" s="6"/>
      <c r="O2646" s="6"/>
    </row>
    <row r="2647" spans="2:15" x14ac:dyDescent="0.25">
      <c r="B2647" s="6"/>
      <c r="C2647" s="6"/>
      <c r="D2647" s="6"/>
      <c r="E2647" s="6"/>
      <c r="F2647" s="6"/>
      <c r="G2647" s="6"/>
      <c r="H2647" s="5"/>
      <c r="I2647" s="6"/>
      <c r="J2647" s="6"/>
      <c r="K2647" s="6"/>
      <c r="M2647" s="6"/>
      <c r="N2647" s="6"/>
      <c r="O2647" s="6"/>
    </row>
    <row r="2648" spans="2:15" x14ac:dyDescent="0.25">
      <c r="B2648" s="6"/>
      <c r="C2648" s="6"/>
      <c r="D2648" s="6"/>
      <c r="E2648" s="6"/>
      <c r="F2648" s="6"/>
      <c r="G2648" s="6"/>
      <c r="H2648" s="5"/>
      <c r="I2648" s="6"/>
      <c r="J2648" s="6"/>
      <c r="K2648" s="6"/>
      <c r="M2648" s="6"/>
      <c r="N2648" s="6"/>
      <c r="O2648" s="6"/>
    </row>
    <row r="2649" spans="2:15" x14ac:dyDescent="0.25">
      <c r="B2649" s="6"/>
      <c r="C2649" s="6"/>
      <c r="D2649" s="6"/>
      <c r="E2649" s="6"/>
      <c r="F2649" s="6"/>
      <c r="G2649" s="6"/>
      <c r="H2649" s="5"/>
      <c r="I2649" s="6"/>
      <c r="J2649" s="6"/>
      <c r="K2649" s="6"/>
      <c r="M2649" s="6"/>
      <c r="N2649" s="6"/>
      <c r="O2649" s="6"/>
    </row>
    <row r="2650" spans="2:15" x14ac:dyDescent="0.25">
      <c r="B2650" s="6"/>
      <c r="C2650" s="6"/>
      <c r="D2650" s="6"/>
      <c r="E2650" s="6"/>
      <c r="F2650" s="6"/>
      <c r="G2650" s="6"/>
      <c r="H2650" s="5"/>
      <c r="I2650" s="6"/>
      <c r="J2650" s="6"/>
      <c r="K2650" s="6"/>
      <c r="M2650" s="6"/>
      <c r="N2650" s="6"/>
      <c r="O2650" s="6"/>
    </row>
    <row r="2651" spans="2:15" x14ac:dyDescent="0.25">
      <c r="B2651" s="6"/>
      <c r="C2651" s="6"/>
      <c r="D2651" s="6"/>
      <c r="E2651" s="6"/>
      <c r="F2651" s="6"/>
      <c r="G2651" s="6"/>
      <c r="H2651" s="5"/>
      <c r="I2651" s="6"/>
      <c r="J2651" s="6"/>
      <c r="K2651" s="6"/>
      <c r="M2651" s="6"/>
      <c r="N2651" s="6"/>
      <c r="O2651" s="6"/>
    </row>
    <row r="2652" spans="2:15" x14ac:dyDescent="0.25">
      <c r="B2652" s="6"/>
      <c r="C2652" s="6"/>
      <c r="D2652" s="6"/>
      <c r="E2652" s="6"/>
      <c r="F2652" s="6"/>
      <c r="G2652" s="6"/>
      <c r="H2652" s="5"/>
      <c r="I2652" s="6"/>
      <c r="J2652" s="6"/>
      <c r="K2652" s="6"/>
      <c r="M2652" s="6"/>
      <c r="N2652" s="6"/>
      <c r="O2652" s="6"/>
    </row>
    <row r="2653" spans="2:15" x14ac:dyDescent="0.25">
      <c r="B2653" s="6"/>
      <c r="C2653" s="6"/>
      <c r="D2653" s="6"/>
      <c r="E2653" s="6"/>
      <c r="F2653" s="6"/>
      <c r="G2653" s="6"/>
      <c r="H2653" s="5"/>
      <c r="I2653" s="6"/>
      <c r="J2653" s="6"/>
      <c r="K2653" s="6"/>
      <c r="M2653" s="6"/>
      <c r="N2653" s="6"/>
      <c r="O2653" s="6"/>
    </row>
    <row r="2654" spans="2:15" x14ac:dyDescent="0.25">
      <c r="B2654" s="6"/>
      <c r="C2654" s="6"/>
      <c r="D2654" s="6"/>
      <c r="E2654" s="6"/>
      <c r="F2654" s="6"/>
      <c r="G2654" s="6"/>
      <c r="H2654" s="5"/>
      <c r="I2654" s="6"/>
      <c r="J2654" s="6"/>
      <c r="K2654" s="6"/>
      <c r="M2654" s="6"/>
      <c r="N2654" s="6"/>
      <c r="O2654" s="6"/>
    </row>
    <row r="2655" spans="2:15" x14ac:dyDescent="0.25">
      <c r="B2655" s="6"/>
      <c r="C2655" s="6"/>
      <c r="D2655" s="6"/>
      <c r="E2655" s="6"/>
      <c r="F2655" s="6"/>
      <c r="G2655" s="6"/>
      <c r="H2655" s="5"/>
      <c r="I2655" s="6"/>
      <c r="J2655" s="6"/>
      <c r="K2655" s="6"/>
      <c r="M2655" s="6"/>
      <c r="N2655" s="6"/>
      <c r="O2655" s="6"/>
    </row>
    <row r="2656" spans="2:15" x14ac:dyDescent="0.25">
      <c r="B2656" s="6"/>
      <c r="C2656" s="6"/>
      <c r="D2656" s="6"/>
      <c r="E2656" s="6"/>
      <c r="F2656" s="6"/>
      <c r="G2656" s="6"/>
      <c r="H2656" s="5"/>
      <c r="I2656" s="6"/>
      <c r="J2656" s="6"/>
      <c r="K2656" s="6"/>
      <c r="M2656" s="6"/>
      <c r="N2656" s="6"/>
      <c r="O2656" s="6"/>
    </row>
    <row r="2657" spans="2:15" x14ac:dyDescent="0.25">
      <c r="B2657" s="6"/>
      <c r="C2657" s="6"/>
      <c r="D2657" s="6"/>
      <c r="E2657" s="6"/>
      <c r="F2657" s="6"/>
      <c r="G2657" s="6"/>
      <c r="H2657" s="5"/>
      <c r="I2657" s="6"/>
      <c r="J2657" s="6"/>
      <c r="K2657" s="6"/>
      <c r="M2657" s="6"/>
      <c r="N2657" s="6"/>
      <c r="O2657" s="6"/>
    </row>
    <row r="2658" spans="2:15" x14ac:dyDescent="0.25">
      <c r="B2658" s="6"/>
      <c r="C2658" s="6"/>
      <c r="D2658" s="6"/>
      <c r="E2658" s="6"/>
      <c r="F2658" s="6"/>
      <c r="G2658" s="6"/>
      <c r="H2658" s="5"/>
      <c r="I2658" s="6"/>
      <c r="J2658" s="6"/>
      <c r="K2658" s="6"/>
      <c r="M2658" s="6"/>
      <c r="N2658" s="6"/>
      <c r="O2658" s="6"/>
    </row>
    <row r="2659" spans="2:15" x14ac:dyDescent="0.25">
      <c r="B2659" s="6"/>
      <c r="C2659" s="6"/>
      <c r="D2659" s="6"/>
      <c r="E2659" s="6"/>
      <c r="F2659" s="6"/>
      <c r="G2659" s="6"/>
      <c r="H2659" s="5"/>
      <c r="I2659" s="6"/>
      <c r="J2659" s="6"/>
      <c r="K2659" s="6"/>
      <c r="M2659" s="6"/>
      <c r="N2659" s="6"/>
      <c r="O2659" s="6"/>
    </row>
    <row r="2660" spans="2:15" x14ac:dyDescent="0.25">
      <c r="B2660" s="6"/>
      <c r="C2660" s="6"/>
      <c r="D2660" s="6"/>
      <c r="E2660" s="6"/>
      <c r="F2660" s="6"/>
      <c r="G2660" s="6"/>
      <c r="H2660" s="5"/>
      <c r="I2660" s="6"/>
      <c r="J2660" s="6"/>
      <c r="K2660" s="6"/>
      <c r="M2660" s="6"/>
      <c r="N2660" s="6"/>
      <c r="O2660" s="6"/>
    </row>
    <row r="2661" spans="2:15" x14ac:dyDescent="0.25">
      <c r="B2661" s="6"/>
      <c r="C2661" s="6"/>
      <c r="D2661" s="6"/>
      <c r="E2661" s="6"/>
      <c r="F2661" s="6"/>
      <c r="G2661" s="6"/>
      <c r="H2661" s="5"/>
      <c r="I2661" s="6"/>
      <c r="J2661" s="6"/>
      <c r="K2661" s="6"/>
      <c r="M2661" s="6"/>
      <c r="N2661" s="6"/>
      <c r="O2661" s="6"/>
    </row>
    <row r="2662" spans="2:15" x14ac:dyDescent="0.25">
      <c r="B2662" s="6"/>
      <c r="C2662" s="6"/>
      <c r="D2662" s="6"/>
      <c r="E2662" s="6"/>
      <c r="F2662" s="6"/>
      <c r="G2662" s="6"/>
      <c r="H2662" s="5"/>
      <c r="I2662" s="6"/>
      <c r="J2662" s="6"/>
      <c r="K2662" s="6"/>
      <c r="M2662" s="6"/>
      <c r="N2662" s="6"/>
      <c r="O2662" s="6"/>
    </row>
    <row r="2663" spans="2:15" x14ac:dyDescent="0.25">
      <c r="B2663" s="6"/>
      <c r="C2663" s="6"/>
      <c r="D2663" s="6"/>
      <c r="E2663" s="6"/>
      <c r="F2663" s="6"/>
      <c r="G2663" s="6"/>
      <c r="H2663" s="5"/>
      <c r="I2663" s="6"/>
      <c r="J2663" s="6"/>
      <c r="K2663" s="6"/>
      <c r="M2663" s="6"/>
      <c r="N2663" s="6"/>
      <c r="O2663" s="6"/>
    </row>
    <row r="2664" spans="2:15" x14ac:dyDescent="0.25">
      <c r="B2664" s="6"/>
      <c r="C2664" s="6"/>
      <c r="D2664" s="6"/>
      <c r="E2664" s="6"/>
      <c r="F2664" s="6"/>
      <c r="G2664" s="6"/>
      <c r="H2664" s="5"/>
      <c r="I2664" s="6"/>
      <c r="J2664" s="6"/>
      <c r="K2664" s="6"/>
      <c r="M2664" s="6"/>
      <c r="N2664" s="6"/>
      <c r="O2664" s="6"/>
    </row>
    <row r="2665" spans="2:15" x14ac:dyDescent="0.25">
      <c r="B2665" s="6"/>
      <c r="C2665" s="6"/>
      <c r="D2665" s="6"/>
      <c r="E2665" s="6"/>
      <c r="F2665" s="6"/>
      <c r="G2665" s="6"/>
      <c r="H2665" s="5"/>
      <c r="I2665" s="6"/>
      <c r="J2665" s="6"/>
      <c r="K2665" s="6"/>
      <c r="M2665" s="6"/>
      <c r="N2665" s="6"/>
      <c r="O2665" s="6"/>
    </row>
    <row r="2666" spans="2:15" x14ac:dyDescent="0.25">
      <c r="B2666" s="6"/>
      <c r="C2666" s="6"/>
      <c r="D2666" s="6"/>
      <c r="E2666" s="6"/>
      <c r="F2666" s="6"/>
      <c r="G2666" s="6"/>
      <c r="H2666" s="5"/>
      <c r="I2666" s="6"/>
      <c r="J2666" s="6"/>
      <c r="K2666" s="6"/>
      <c r="M2666" s="6"/>
      <c r="N2666" s="6"/>
      <c r="O2666" s="6"/>
    </row>
    <row r="2667" spans="2:15" x14ac:dyDescent="0.25">
      <c r="B2667" s="6"/>
      <c r="C2667" s="6"/>
      <c r="D2667" s="6"/>
      <c r="E2667" s="6"/>
      <c r="F2667" s="6"/>
      <c r="G2667" s="6"/>
      <c r="H2667" s="5"/>
      <c r="I2667" s="6"/>
      <c r="J2667" s="6"/>
      <c r="K2667" s="6"/>
      <c r="M2667" s="6"/>
      <c r="N2667" s="6"/>
      <c r="O2667" s="6"/>
    </row>
    <row r="2668" spans="2:15" x14ac:dyDescent="0.25">
      <c r="B2668" s="6"/>
      <c r="C2668" s="6"/>
      <c r="D2668" s="6"/>
      <c r="E2668" s="6"/>
      <c r="F2668" s="6"/>
      <c r="G2668" s="6"/>
      <c r="H2668" s="5"/>
      <c r="I2668" s="6"/>
      <c r="J2668" s="6"/>
      <c r="K2668" s="6"/>
      <c r="M2668" s="6"/>
      <c r="N2668" s="6"/>
      <c r="O2668" s="6"/>
    </row>
    <row r="2669" spans="2:15" x14ac:dyDescent="0.25">
      <c r="B2669" s="6"/>
      <c r="C2669" s="6"/>
      <c r="D2669" s="6"/>
      <c r="E2669" s="6"/>
      <c r="F2669" s="6"/>
      <c r="G2669" s="6"/>
      <c r="H2669" s="5"/>
      <c r="I2669" s="6"/>
      <c r="J2669" s="6"/>
      <c r="K2669" s="6"/>
      <c r="M2669" s="6"/>
      <c r="N2669" s="6"/>
      <c r="O2669" s="6"/>
    </row>
    <row r="2670" spans="2:15" x14ac:dyDescent="0.25">
      <c r="B2670" s="6"/>
      <c r="C2670" s="6"/>
      <c r="D2670" s="6"/>
      <c r="E2670" s="6"/>
      <c r="F2670" s="6"/>
      <c r="G2670" s="6"/>
      <c r="H2670" s="5"/>
      <c r="I2670" s="6"/>
      <c r="J2670" s="6"/>
      <c r="K2670" s="6"/>
      <c r="M2670" s="6"/>
      <c r="N2670" s="6"/>
      <c r="O2670" s="6"/>
    </row>
    <row r="2671" spans="2:15" x14ac:dyDescent="0.25">
      <c r="B2671" s="6"/>
      <c r="C2671" s="6"/>
      <c r="D2671" s="6"/>
      <c r="E2671" s="6"/>
      <c r="F2671" s="6"/>
      <c r="G2671" s="6"/>
      <c r="H2671" s="5"/>
      <c r="I2671" s="6"/>
      <c r="J2671" s="6"/>
      <c r="K2671" s="6"/>
      <c r="M2671" s="6"/>
      <c r="N2671" s="6"/>
      <c r="O2671" s="6"/>
    </row>
    <row r="2672" spans="2:15" x14ac:dyDescent="0.25">
      <c r="B2672" s="6"/>
      <c r="C2672" s="6"/>
      <c r="D2672" s="6"/>
      <c r="E2672" s="6"/>
      <c r="F2672" s="6"/>
      <c r="G2672" s="6"/>
      <c r="H2672" s="5"/>
      <c r="I2672" s="6"/>
      <c r="J2672" s="6"/>
      <c r="K2672" s="6"/>
      <c r="M2672" s="6"/>
      <c r="N2672" s="6"/>
      <c r="O2672" s="6"/>
    </row>
    <row r="2673" spans="2:15" x14ac:dyDescent="0.25">
      <c r="B2673" s="6"/>
      <c r="C2673" s="6"/>
      <c r="D2673" s="6"/>
      <c r="E2673" s="6"/>
      <c r="F2673" s="6"/>
      <c r="G2673" s="6"/>
      <c r="H2673" s="5"/>
      <c r="I2673" s="6"/>
      <c r="J2673" s="6"/>
      <c r="K2673" s="6"/>
      <c r="M2673" s="6"/>
      <c r="N2673" s="6"/>
      <c r="O2673" s="6"/>
    </row>
    <row r="2674" spans="2:15" x14ac:dyDescent="0.25">
      <c r="B2674" s="6"/>
      <c r="C2674" s="6"/>
      <c r="D2674" s="6"/>
      <c r="E2674" s="6"/>
      <c r="F2674" s="6"/>
      <c r="G2674" s="6"/>
      <c r="H2674" s="5"/>
      <c r="I2674" s="6"/>
      <c r="J2674" s="6"/>
      <c r="K2674" s="6"/>
      <c r="M2674" s="6"/>
      <c r="N2674" s="6"/>
      <c r="O2674" s="6"/>
    </row>
    <row r="2675" spans="2:15" x14ac:dyDescent="0.25">
      <c r="B2675" s="6"/>
      <c r="C2675" s="6"/>
      <c r="D2675" s="6"/>
      <c r="E2675" s="6"/>
      <c r="F2675" s="6"/>
      <c r="G2675" s="6"/>
      <c r="H2675" s="5"/>
      <c r="I2675" s="6"/>
      <c r="J2675" s="6"/>
      <c r="K2675" s="6"/>
      <c r="M2675" s="6"/>
      <c r="N2675" s="6"/>
      <c r="O2675" s="6"/>
    </row>
    <row r="2676" spans="2:15" x14ac:dyDescent="0.25">
      <c r="B2676" s="6"/>
      <c r="C2676" s="6"/>
      <c r="D2676" s="6"/>
      <c r="E2676" s="6"/>
      <c r="F2676" s="6"/>
      <c r="G2676" s="6"/>
      <c r="H2676" s="5"/>
      <c r="I2676" s="6"/>
      <c r="J2676" s="6"/>
      <c r="K2676" s="6"/>
      <c r="M2676" s="6"/>
      <c r="N2676" s="6"/>
      <c r="O2676" s="6"/>
    </row>
    <row r="2677" spans="2:15" x14ac:dyDescent="0.25">
      <c r="B2677" s="6"/>
      <c r="C2677" s="6"/>
      <c r="D2677" s="6"/>
      <c r="E2677" s="6"/>
      <c r="F2677" s="6"/>
      <c r="G2677" s="6"/>
      <c r="H2677" s="5"/>
      <c r="I2677" s="6"/>
      <c r="J2677" s="6"/>
      <c r="K2677" s="6"/>
      <c r="M2677" s="6"/>
      <c r="N2677" s="6"/>
      <c r="O2677" s="6"/>
    </row>
    <row r="2678" spans="2:15" x14ac:dyDescent="0.25">
      <c r="B2678" s="6"/>
      <c r="C2678" s="6"/>
      <c r="D2678" s="6"/>
      <c r="E2678" s="6"/>
      <c r="F2678" s="6"/>
      <c r="G2678" s="6"/>
      <c r="H2678" s="5"/>
      <c r="I2678" s="6"/>
      <c r="J2678" s="6"/>
      <c r="K2678" s="6"/>
      <c r="M2678" s="6"/>
      <c r="N2678" s="6"/>
      <c r="O2678" s="6"/>
    </row>
    <row r="2679" spans="2:15" x14ac:dyDescent="0.25">
      <c r="B2679" s="6"/>
      <c r="C2679" s="6"/>
      <c r="D2679" s="6"/>
      <c r="E2679" s="6"/>
      <c r="F2679" s="6"/>
      <c r="G2679" s="6"/>
      <c r="H2679" s="5"/>
      <c r="I2679" s="6"/>
      <c r="J2679" s="6"/>
      <c r="K2679" s="6"/>
      <c r="M2679" s="6"/>
      <c r="N2679" s="6"/>
      <c r="O2679" s="6"/>
    </row>
    <row r="2680" spans="2:15" x14ac:dyDescent="0.25">
      <c r="B2680" s="6"/>
      <c r="C2680" s="6"/>
      <c r="D2680" s="6"/>
      <c r="E2680" s="6"/>
      <c r="F2680" s="6"/>
      <c r="G2680" s="6"/>
      <c r="H2680" s="5"/>
      <c r="I2680" s="6"/>
      <c r="J2680" s="6"/>
      <c r="K2680" s="6"/>
      <c r="M2680" s="6"/>
      <c r="N2680" s="6"/>
      <c r="O2680" s="6"/>
    </row>
    <row r="2681" spans="2:15" x14ac:dyDescent="0.25">
      <c r="B2681" s="6"/>
      <c r="C2681" s="6"/>
      <c r="D2681" s="6"/>
      <c r="E2681" s="6"/>
      <c r="F2681" s="6"/>
      <c r="G2681" s="6"/>
      <c r="H2681" s="5"/>
      <c r="I2681" s="6"/>
      <c r="J2681" s="6"/>
      <c r="K2681" s="6"/>
      <c r="M2681" s="6"/>
      <c r="N2681" s="6"/>
      <c r="O2681" s="6"/>
    </row>
    <row r="2682" spans="2:15" x14ac:dyDescent="0.25">
      <c r="B2682" s="6"/>
      <c r="C2682" s="6"/>
      <c r="D2682" s="6"/>
      <c r="E2682" s="6"/>
      <c r="F2682" s="6"/>
      <c r="G2682" s="6"/>
      <c r="H2682" s="5"/>
      <c r="I2682" s="6"/>
      <c r="J2682" s="6"/>
      <c r="K2682" s="6"/>
      <c r="M2682" s="6"/>
      <c r="N2682" s="6"/>
      <c r="O2682" s="6"/>
    </row>
    <row r="2683" spans="2:15" x14ac:dyDescent="0.25">
      <c r="B2683" s="6"/>
      <c r="C2683" s="6"/>
      <c r="D2683" s="6"/>
      <c r="E2683" s="6"/>
      <c r="F2683" s="6"/>
      <c r="G2683" s="6"/>
      <c r="H2683" s="5"/>
      <c r="I2683" s="6"/>
      <c r="J2683" s="6"/>
      <c r="K2683" s="6"/>
      <c r="M2683" s="6"/>
      <c r="N2683" s="6"/>
      <c r="O2683" s="6"/>
    </row>
    <row r="2684" spans="2:15" x14ac:dyDescent="0.25">
      <c r="B2684" s="6"/>
      <c r="C2684" s="6"/>
      <c r="D2684" s="6"/>
      <c r="E2684" s="6"/>
      <c r="F2684" s="6"/>
      <c r="G2684" s="6"/>
      <c r="H2684" s="5"/>
      <c r="I2684" s="6"/>
      <c r="J2684" s="6"/>
      <c r="K2684" s="6"/>
      <c r="M2684" s="6"/>
      <c r="N2684" s="6"/>
      <c r="O2684" s="6"/>
    </row>
    <row r="2685" spans="2:15" x14ac:dyDescent="0.25">
      <c r="B2685" s="6"/>
      <c r="C2685" s="6"/>
      <c r="D2685" s="6"/>
      <c r="E2685" s="6"/>
      <c r="F2685" s="6"/>
      <c r="G2685" s="6"/>
      <c r="H2685" s="5"/>
      <c r="I2685" s="6"/>
      <c r="J2685" s="6"/>
      <c r="K2685" s="6"/>
      <c r="M2685" s="6"/>
      <c r="N2685" s="6"/>
      <c r="O2685" s="6"/>
    </row>
    <row r="2686" spans="2:15" x14ac:dyDescent="0.25">
      <c r="B2686" s="6"/>
      <c r="C2686" s="6"/>
      <c r="D2686" s="6"/>
      <c r="E2686" s="6"/>
      <c r="F2686" s="6"/>
      <c r="G2686" s="6"/>
      <c r="H2686" s="5"/>
      <c r="I2686" s="6"/>
      <c r="J2686" s="6"/>
      <c r="K2686" s="6"/>
      <c r="M2686" s="6"/>
      <c r="N2686" s="6"/>
      <c r="O2686" s="6"/>
    </row>
    <row r="2687" spans="2:15" x14ac:dyDescent="0.25">
      <c r="B2687" s="6"/>
      <c r="C2687" s="6"/>
      <c r="D2687" s="6"/>
      <c r="E2687" s="6"/>
      <c r="F2687" s="6"/>
      <c r="G2687" s="6"/>
      <c r="H2687" s="5"/>
      <c r="I2687" s="6"/>
      <c r="J2687" s="6"/>
      <c r="K2687" s="6"/>
      <c r="M2687" s="6"/>
      <c r="N2687" s="6"/>
      <c r="O2687" s="6"/>
    </row>
    <row r="2688" spans="2:15" x14ac:dyDescent="0.25">
      <c r="B2688" s="6"/>
      <c r="C2688" s="6"/>
      <c r="D2688" s="6"/>
      <c r="E2688" s="6"/>
      <c r="F2688" s="6"/>
      <c r="G2688" s="6"/>
      <c r="H2688" s="5"/>
      <c r="I2688" s="6"/>
      <c r="J2688" s="6"/>
      <c r="K2688" s="6"/>
      <c r="M2688" s="6"/>
      <c r="N2688" s="6"/>
      <c r="O2688" s="6"/>
    </row>
    <row r="2689" spans="2:15" x14ac:dyDescent="0.25">
      <c r="B2689" s="6"/>
      <c r="C2689" s="6"/>
      <c r="D2689" s="6"/>
      <c r="E2689" s="6"/>
      <c r="F2689" s="6"/>
      <c r="G2689" s="6"/>
      <c r="H2689" s="5"/>
      <c r="I2689" s="6"/>
      <c r="J2689" s="6"/>
      <c r="K2689" s="6"/>
      <c r="M2689" s="6"/>
      <c r="N2689" s="6"/>
      <c r="O2689" s="6"/>
    </row>
    <row r="2690" spans="2:15" x14ac:dyDescent="0.25">
      <c r="B2690" s="6"/>
      <c r="C2690" s="6"/>
      <c r="D2690" s="6"/>
      <c r="E2690" s="6"/>
      <c r="F2690" s="6"/>
      <c r="G2690" s="6"/>
      <c r="H2690" s="5"/>
      <c r="I2690" s="6"/>
      <c r="J2690" s="6"/>
      <c r="K2690" s="6"/>
      <c r="M2690" s="6"/>
      <c r="N2690" s="6"/>
      <c r="O2690" s="6"/>
    </row>
    <row r="2691" spans="2:15" x14ac:dyDescent="0.25">
      <c r="B2691" s="6"/>
      <c r="C2691" s="6"/>
      <c r="D2691" s="6"/>
      <c r="E2691" s="6"/>
      <c r="F2691" s="6"/>
      <c r="G2691" s="6"/>
      <c r="H2691" s="5"/>
      <c r="I2691" s="6"/>
      <c r="J2691" s="6"/>
      <c r="K2691" s="6"/>
      <c r="M2691" s="6"/>
      <c r="N2691" s="6"/>
      <c r="O2691" s="6"/>
    </row>
    <row r="2692" spans="2:15" x14ac:dyDescent="0.25">
      <c r="B2692" s="6"/>
      <c r="C2692" s="6"/>
      <c r="D2692" s="6"/>
      <c r="E2692" s="6"/>
      <c r="F2692" s="6"/>
      <c r="G2692" s="6"/>
      <c r="H2692" s="5"/>
      <c r="I2692" s="6"/>
      <c r="J2692" s="6"/>
      <c r="K2692" s="6"/>
      <c r="M2692" s="6"/>
      <c r="N2692" s="6"/>
      <c r="O2692" s="6"/>
    </row>
    <row r="2693" spans="2:15" x14ac:dyDescent="0.25">
      <c r="B2693" s="6"/>
      <c r="C2693" s="6"/>
      <c r="D2693" s="6"/>
      <c r="E2693" s="6"/>
      <c r="F2693" s="6"/>
      <c r="G2693" s="6"/>
      <c r="H2693" s="5"/>
      <c r="I2693" s="6"/>
      <c r="J2693" s="6"/>
      <c r="K2693" s="6"/>
      <c r="M2693" s="6"/>
      <c r="N2693" s="6"/>
      <c r="O2693" s="6"/>
    </row>
    <row r="2694" spans="2:15" x14ac:dyDescent="0.25">
      <c r="B2694" s="6"/>
      <c r="C2694" s="6"/>
      <c r="D2694" s="6"/>
      <c r="E2694" s="6"/>
      <c r="F2694" s="6"/>
      <c r="G2694" s="6"/>
      <c r="H2694" s="5"/>
      <c r="I2694" s="6"/>
      <c r="J2694" s="6"/>
      <c r="K2694" s="6"/>
      <c r="M2694" s="6"/>
      <c r="N2694" s="6"/>
      <c r="O2694" s="6"/>
    </row>
    <row r="2695" spans="2:15" x14ac:dyDescent="0.25">
      <c r="B2695" s="6"/>
      <c r="C2695" s="6"/>
      <c r="D2695" s="6"/>
      <c r="E2695" s="6"/>
      <c r="F2695" s="6"/>
      <c r="G2695" s="6"/>
      <c r="H2695" s="5"/>
      <c r="I2695" s="6"/>
      <c r="J2695" s="6"/>
      <c r="K2695" s="6"/>
      <c r="M2695" s="6"/>
      <c r="N2695" s="6"/>
      <c r="O2695" s="6"/>
    </row>
    <row r="2696" spans="2:15" x14ac:dyDescent="0.25">
      <c r="B2696" s="6"/>
      <c r="C2696" s="6"/>
      <c r="D2696" s="6"/>
      <c r="E2696" s="6"/>
      <c r="F2696" s="6"/>
      <c r="G2696" s="6"/>
      <c r="H2696" s="5"/>
      <c r="I2696" s="6"/>
      <c r="J2696" s="6"/>
      <c r="K2696" s="6"/>
      <c r="M2696" s="6"/>
      <c r="N2696" s="6"/>
      <c r="O2696" s="6"/>
    </row>
    <row r="2697" spans="2:15" x14ac:dyDescent="0.25">
      <c r="B2697" s="6"/>
      <c r="C2697" s="6"/>
      <c r="D2697" s="6"/>
      <c r="E2697" s="6"/>
      <c r="F2697" s="6"/>
      <c r="G2697" s="6"/>
      <c r="H2697" s="5"/>
      <c r="I2697" s="6"/>
      <c r="J2697" s="6"/>
      <c r="K2697" s="6"/>
      <c r="M2697" s="6"/>
      <c r="N2697" s="6"/>
      <c r="O2697" s="6"/>
    </row>
    <row r="2698" spans="2:15" x14ac:dyDescent="0.25">
      <c r="B2698" s="6"/>
      <c r="C2698" s="6"/>
      <c r="D2698" s="6"/>
      <c r="E2698" s="6"/>
      <c r="F2698" s="6"/>
      <c r="G2698" s="6"/>
      <c r="H2698" s="5"/>
      <c r="I2698" s="6"/>
      <c r="J2698" s="6"/>
      <c r="K2698" s="6"/>
      <c r="M2698" s="6"/>
      <c r="N2698" s="6"/>
      <c r="O2698" s="6"/>
    </row>
    <row r="2699" spans="2:15" x14ac:dyDescent="0.25">
      <c r="B2699" s="6"/>
      <c r="C2699" s="6"/>
      <c r="D2699" s="6"/>
      <c r="E2699" s="6"/>
      <c r="F2699" s="6"/>
      <c r="G2699" s="6"/>
      <c r="H2699" s="5"/>
      <c r="I2699" s="6"/>
      <c r="J2699" s="6"/>
      <c r="K2699" s="6"/>
      <c r="M2699" s="6"/>
      <c r="N2699" s="6"/>
      <c r="O2699" s="6"/>
    </row>
    <row r="2700" spans="2:15" x14ac:dyDescent="0.25">
      <c r="B2700" s="6"/>
      <c r="C2700" s="6"/>
      <c r="D2700" s="6"/>
      <c r="E2700" s="6"/>
      <c r="F2700" s="6"/>
      <c r="G2700" s="6"/>
      <c r="H2700" s="5"/>
      <c r="I2700" s="6"/>
      <c r="J2700" s="6"/>
      <c r="K2700" s="6"/>
      <c r="M2700" s="6"/>
      <c r="N2700" s="6"/>
      <c r="O2700" s="6"/>
    </row>
    <row r="2701" spans="2:15" x14ac:dyDescent="0.25">
      <c r="B2701" s="6"/>
      <c r="C2701" s="6"/>
      <c r="D2701" s="6"/>
      <c r="E2701" s="6"/>
      <c r="F2701" s="6"/>
      <c r="G2701" s="6"/>
      <c r="H2701" s="5"/>
      <c r="I2701" s="6"/>
      <c r="J2701" s="6"/>
      <c r="K2701" s="6"/>
      <c r="M2701" s="6"/>
      <c r="N2701" s="6"/>
      <c r="O2701" s="6"/>
    </row>
    <row r="2702" spans="2:15" x14ac:dyDescent="0.25">
      <c r="B2702" s="6"/>
      <c r="C2702" s="6"/>
      <c r="D2702" s="6"/>
      <c r="E2702" s="6"/>
      <c r="F2702" s="6"/>
      <c r="G2702" s="6"/>
      <c r="H2702" s="5"/>
      <c r="I2702" s="6"/>
      <c r="J2702" s="6"/>
      <c r="K2702" s="6"/>
      <c r="M2702" s="6"/>
      <c r="N2702" s="6"/>
      <c r="O2702" s="6"/>
    </row>
    <row r="2703" spans="2:15" x14ac:dyDescent="0.25">
      <c r="B2703" s="6"/>
      <c r="C2703" s="6"/>
      <c r="D2703" s="6"/>
      <c r="E2703" s="6"/>
      <c r="F2703" s="6"/>
      <c r="G2703" s="6"/>
      <c r="H2703" s="5"/>
      <c r="I2703" s="6"/>
      <c r="J2703" s="6"/>
      <c r="K2703" s="6"/>
      <c r="M2703" s="6"/>
      <c r="N2703" s="6"/>
      <c r="O2703" s="6"/>
    </row>
    <row r="2704" spans="2:15" x14ac:dyDescent="0.25">
      <c r="B2704" s="6"/>
      <c r="C2704" s="6"/>
      <c r="D2704" s="6"/>
      <c r="E2704" s="6"/>
      <c r="F2704" s="6"/>
      <c r="G2704" s="6"/>
      <c r="H2704" s="5"/>
      <c r="I2704" s="6"/>
      <c r="J2704" s="6"/>
      <c r="K2704" s="6"/>
      <c r="M2704" s="6"/>
      <c r="N2704" s="6"/>
      <c r="O2704" s="6"/>
    </row>
    <row r="2705" spans="2:15" x14ac:dyDescent="0.25">
      <c r="B2705" s="6"/>
      <c r="C2705" s="6"/>
      <c r="D2705" s="6"/>
      <c r="E2705" s="6"/>
      <c r="F2705" s="6"/>
      <c r="G2705" s="6"/>
      <c r="H2705" s="5"/>
      <c r="I2705" s="6"/>
      <c r="J2705" s="6"/>
      <c r="K2705" s="6"/>
      <c r="M2705" s="6"/>
      <c r="N2705" s="6"/>
      <c r="O2705" s="6"/>
    </row>
    <row r="2706" spans="2:15" x14ac:dyDescent="0.25">
      <c r="B2706" s="6"/>
      <c r="C2706" s="6"/>
      <c r="D2706" s="6"/>
      <c r="E2706" s="6"/>
      <c r="F2706" s="6"/>
      <c r="G2706" s="6"/>
      <c r="H2706" s="5"/>
      <c r="I2706" s="6"/>
      <c r="J2706" s="6"/>
      <c r="K2706" s="6"/>
      <c r="M2706" s="6"/>
      <c r="N2706" s="6"/>
      <c r="O2706" s="6"/>
    </row>
    <row r="2707" spans="2:15" x14ac:dyDescent="0.25">
      <c r="B2707" s="6"/>
      <c r="C2707" s="6"/>
      <c r="D2707" s="6"/>
      <c r="E2707" s="6"/>
      <c r="F2707" s="6"/>
      <c r="G2707" s="6"/>
      <c r="H2707" s="5"/>
      <c r="I2707" s="6"/>
      <c r="J2707" s="6"/>
      <c r="K2707" s="6"/>
      <c r="M2707" s="6"/>
      <c r="N2707" s="6"/>
      <c r="O2707" s="6"/>
    </row>
    <row r="2708" spans="2:15" x14ac:dyDescent="0.25">
      <c r="B2708" s="6"/>
      <c r="C2708" s="6"/>
      <c r="D2708" s="6"/>
      <c r="E2708" s="6"/>
      <c r="F2708" s="6"/>
      <c r="G2708" s="6"/>
      <c r="H2708" s="5"/>
      <c r="I2708" s="6"/>
      <c r="J2708" s="6"/>
      <c r="K2708" s="6"/>
      <c r="M2708" s="6"/>
      <c r="N2708" s="6"/>
      <c r="O2708" s="6"/>
    </row>
    <row r="2709" spans="2:15" x14ac:dyDescent="0.25">
      <c r="B2709" s="6"/>
      <c r="C2709" s="6"/>
      <c r="D2709" s="6"/>
      <c r="E2709" s="6"/>
      <c r="F2709" s="6"/>
      <c r="G2709" s="6"/>
      <c r="H2709" s="5"/>
      <c r="I2709" s="6"/>
      <c r="J2709" s="6"/>
      <c r="K2709" s="6"/>
      <c r="M2709" s="6"/>
      <c r="N2709" s="6"/>
      <c r="O2709" s="6"/>
    </row>
    <row r="2710" spans="2:15" x14ac:dyDescent="0.25">
      <c r="B2710" s="6"/>
      <c r="C2710" s="6"/>
      <c r="D2710" s="6"/>
      <c r="E2710" s="6"/>
      <c r="F2710" s="6"/>
      <c r="G2710" s="6"/>
      <c r="H2710" s="5"/>
      <c r="I2710" s="6"/>
      <c r="J2710" s="6"/>
      <c r="K2710" s="6"/>
      <c r="M2710" s="6"/>
      <c r="N2710" s="6"/>
      <c r="O2710" s="6"/>
    </row>
    <row r="2711" spans="2:15" x14ac:dyDescent="0.25">
      <c r="B2711" s="6"/>
      <c r="C2711" s="6"/>
      <c r="D2711" s="6"/>
      <c r="E2711" s="6"/>
      <c r="F2711" s="6"/>
      <c r="G2711" s="6"/>
      <c r="H2711" s="5"/>
      <c r="I2711" s="6"/>
      <c r="J2711" s="6"/>
      <c r="K2711" s="6"/>
      <c r="M2711" s="6"/>
      <c r="N2711" s="6"/>
      <c r="O2711" s="6"/>
    </row>
    <row r="2712" spans="2:15" x14ac:dyDescent="0.25">
      <c r="B2712" s="6"/>
      <c r="C2712" s="6"/>
      <c r="D2712" s="6"/>
      <c r="E2712" s="6"/>
      <c r="F2712" s="6"/>
      <c r="G2712" s="6"/>
      <c r="H2712" s="5"/>
      <c r="I2712" s="6"/>
      <c r="J2712" s="6"/>
      <c r="K2712" s="6"/>
      <c r="M2712" s="6"/>
      <c r="N2712" s="6"/>
      <c r="O2712" s="6"/>
    </row>
    <row r="2713" spans="2:15" x14ac:dyDescent="0.25">
      <c r="B2713" s="6"/>
      <c r="C2713" s="6"/>
      <c r="D2713" s="6"/>
      <c r="E2713" s="6"/>
      <c r="F2713" s="6"/>
      <c r="G2713" s="6"/>
      <c r="H2713" s="5"/>
      <c r="I2713" s="6"/>
      <c r="J2713" s="6"/>
      <c r="K2713" s="6"/>
      <c r="M2713" s="6"/>
      <c r="N2713" s="6"/>
      <c r="O2713" s="6"/>
    </row>
    <row r="2714" spans="2:15" x14ac:dyDescent="0.25">
      <c r="B2714" s="6"/>
      <c r="C2714" s="6"/>
      <c r="D2714" s="6"/>
      <c r="E2714" s="6"/>
      <c r="F2714" s="6"/>
      <c r="G2714" s="6"/>
      <c r="H2714" s="5"/>
      <c r="I2714" s="6"/>
      <c r="J2714" s="6"/>
      <c r="K2714" s="6"/>
      <c r="M2714" s="6"/>
      <c r="N2714" s="6"/>
      <c r="O2714" s="6"/>
    </row>
    <row r="2715" spans="2:15" x14ac:dyDescent="0.25">
      <c r="B2715" s="6"/>
      <c r="C2715" s="6"/>
      <c r="D2715" s="6"/>
      <c r="E2715" s="6"/>
      <c r="F2715" s="6"/>
      <c r="G2715" s="6"/>
      <c r="H2715" s="5"/>
      <c r="I2715" s="6"/>
      <c r="J2715" s="6"/>
      <c r="K2715" s="6"/>
      <c r="M2715" s="6"/>
      <c r="N2715" s="6"/>
      <c r="O2715" s="6"/>
    </row>
    <row r="2716" spans="2:15" x14ac:dyDescent="0.25">
      <c r="B2716" s="6"/>
      <c r="C2716" s="6"/>
      <c r="D2716" s="6"/>
      <c r="E2716" s="6"/>
      <c r="F2716" s="6"/>
      <c r="G2716" s="6"/>
      <c r="H2716" s="5"/>
      <c r="I2716" s="6"/>
      <c r="J2716" s="6"/>
      <c r="K2716" s="6"/>
      <c r="M2716" s="6"/>
      <c r="N2716" s="6"/>
      <c r="O2716" s="6"/>
    </row>
    <row r="2717" spans="2:15" x14ac:dyDescent="0.25">
      <c r="B2717" s="6"/>
      <c r="C2717" s="6"/>
      <c r="D2717" s="6"/>
      <c r="E2717" s="6"/>
      <c r="F2717" s="6"/>
      <c r="G2717" s="6"/>
      <c r="H2717" s="5"/>
      <c r="I2717" s="6"/>
      <c r="J2717" s="6"/>
      <c r="K2717" s="6"/>
      <c r="M2717" s="6"/>
      <c r="N2717" s="6"/>
      <c r="O2717" s="6"/>
    </row>
    <row r="2718" spans="2:15" x14ac:dyDescent="0.25">
      <c r="B2718" s="6"/>
      <c r="C2718" s="6"/>
      <c r="D2718" s="6"/>
      <c r="E2718" s="6"/>
      <c r="F2718" s="6"/>
      <c r="G2718" s="6"/>
      <c r="H2718" s="5"/>
      <c r="I2718" s="6"/>
      <c r="J2718" s="6"/>
      <c r="K2718" s="6"/>
      <c r="M2718" s="6"/>
      <c r="N2718" s="6"/>
      <c r="O2718" s="6"/>
    </row>
    <row r="2719" spans="2:15" x14ac:dyDescent="0.25">
      <c r="B2719" s="6"/>
      <c r="C2719" s="6"/>
      <c r="D2719" s="6"/>
      <c r="E2719" s="6"/>
      <c r="F2719" s="6"/>
      <c r="G2719" s="6"/>
      <c r="H2719" s="5"/>
      <c r="I2719" s="6"/>
      <c r="J2719" s="6"/>
      <c r="K2719" s="6"/>
      <c r="M2719" s="6"/>
      <c r="N2719" s="6"/>
      <c r="O2719" s="6"/>
    </row>
    <row r="2720" spans="2:15" x14ac:dyDescent="0.25">
      <c r="B2720" s="6"/>
      <c r="C2720" s="6"/>
      <c r="D2720" s="6"/>
      <c r="E2720" s="6"/>
      <c r="F2720" s="6"/>
      <c r="G2720" s="6"/>
      <c r="H2720" s="5"/>
      <c r="I2720" s="6"/>
      <c r="J2720" s="6"/>
      <c r="K2720" s="6"/>
      <c r="M2720" s="6"/>
      <c r="N2720" s="6"/>
      <c r="O2720" s="6"/>
    </row>
    <row r="2721" spans="2:15" x14ac:dyDescent="0.25">
      <c r="B2721" s="6"/>
      <c r="C2721" s="6"/>
      <c r="D2721" s="6"/>
      <c r="E2721" s="6"/>
      <c r="F2721" s="6"/>
      <c r="G2721" s="6"/>
      <c r="H2721" s="5"/>
      <c r="I2721" s="6"/>
      <c r="J2721" s="6"/>
      <c r="K2721" s="6"/>
      <c r="M2721" s="6"/>
      <c r="N2721" s="6"/>
      <c r="O2721" s="6"/>
    </row>
    <row r="2722" spans="2:15" x14ac:dyDescent="0.25">
      <c r="B2722" s="6"/>
      <c r="C2722" s="6"/>
      <c r="D2722" s="6"/>
      <c r="E2722" s="6"/>
      <c r="F2722" s="6"/>
      <c r="G2722" s="6"/>
      <c r="H2722" s="5"/>
      <c r="I2722" s="6"/>
      <c r="J2722" s="6"/>
      <c r="K2722" s="6"/>
      <c r="M2722" s="6"/>
      <c r="N2722" s="6"/>
      <c r="O2722" s="6"/>
    </row>
    <row r="2723" spans="2:15" x14ac:dyDescent="0.25">
      <c r="B2723" s="6"/>
      <c r="C2723" s="6"/>
      <c r="D2723" s="6"/>
      <c r="E2723" s="6"/>
      <c r="F2723" s="6"/>
      <c r="G2723" s="6"/>
      <c r="H2723" s="5"/>
      <c r="I2723" s="6"/>
      <c r="J2723" s="6"/>
      <c r="K2723" s="6"/>
      <c r="M2723" s="6"/>
      <c r="N2723" s="6"/>
      <c r="O2723" s="6"/>
    </row>
    <row r="2724" spans="2:15" x14ac:dyDescent="0.25">
      <c r="B2724" s="6"/>
      <c r="C2724" s="6"/>
      <c r="D2724" s="6"/>
      <c r="E2724" s="6"/>
      <c r="F2724" s="6"/>
      <c r="G2724" s="6"/>
      <c r="H2724" s="5"/>
      <c r="I2724" s="6"/>
      <c r="J2724" s="6"/>
      <c r="K2724" s="6"/>
      <c r="M2724" s="6"/>
      <c r="N2724" s="6"/>
      <c r="O2724" s="6"/>
    </row>
    <row r="2725" spans="2:15" x14ac:dyDescent="0.25">
      <c r="B2725" s="6"/>
      <c r="C2725" s="6"/>
      <c r="D2725" s="6"/>
      <c r="E2725" s="6"/>
      <c r="F2725" s="6"/>
      <c r="G2725" s="6"/>
      <c r="H2725" s="5"/>
      <c r="I2725" s="6"/>
      <c r="J2725" s="6"/>
      <c r="K2725" s="6"/>
      <c r="M2725" s="6"/>
      <c r="N2725" s="6"/>
      <c r="O2725" s="6"/>
    </row>
    <row r="2726" spans="2:15" x14ac:dyDescent="0.25">
      <c r="B2726" s="6"/>
      <c r="C2726" s="6"/>
      <c r="D2726" s="6"/>
      <c r="E2726" s="6"/>
      <c r="F2726" s="6"/>
      <c r="G2726" s="6"/>
      <c r="H2726" s="5"/>
      <c r="I2726" s="6"/>
      <c r="J2726" s="6"/>
      <c r="K2726" s="6"/>
      <c r="M2726" s="6"/>
      <c r="N2726" s="6"/>
      <c r="O2726" s="6"/>
    </row>
    <row r="2727" spans="2:15" x14ac:dyDescent="0.25">
      <c r="B2727" s="6"/>
      <c r="C2727" s="6"/>
      <c r="D2727" s="6"/>
      <c r="E2727" s="6"/>
      <c r="F2727" s="6"/>
      <c r="G2727" s="6"/>
      <c r="H2727" s="5"/>
      <c r="I2727" s="6"/>
      <c r="J2727" s="6"/>
      <c r="K2727" s="6"/>
      <c r="M2727" s="6"/>
      <c r="N2727" s="6"/>
      <c r="O2727" s="6"/>
    </row>
    <row r="2728" spans="2:15" x14ac:dyDescent="0.25">
      <c r="B2728" s="6"/>
      <c r="C2728" s="6"/>
      <c r="D2728" s="6"/>
      <c r="E2728" s="6"/>
      <c r="F2728" s="6"/>
      <c r="G2728" s="6"/>
      <c r="H2728" s="5"/>
      <c r="I2728" s="6"/>
      <c r="J2728" s="6"/>
      <c r="K2728" s="6"/>
      <c r="M2728" s="6"/>
      <c r="N2728" s="6"/>
      <c r="O2728" s="6"/>
    </row>
    <row r="2729" spans="2:15" x14ac:dyDescent="0.25">
      <c r="B2729" s="6"/>
      <c r="C2729" s="6"/>
      <c r="D2729" s="6"/>
      <c r="E2729" s="6"/>
      <c r="F2729" s="6"/>
      <c r="G2729" s="6"/>
      <c r="H2729" s="5"/>
      <c r="I2729" s="6"/>
      <c r="J2729" s="6"/>
      <c r="K2729" s="6"/>
      <c r="M2729" s="6"/>
      <c r="N2729" s="6"/>
      <c r="O2729" s="6"/>
    </row>
    <row r="2730" spans="2:15" x14ac:dyDescent="0.25">
      <c r="B2730" s="6"/>
      <c r="C2730" s="6"/>
      <c r="D2730" s="6"/>
      <c r="E2730" s="6"/>
      <c r="F2730" s="6"/>
      <c r="G2730" s="6"/>
      <c r="H2730" s="5"/>
      <c r="I2730" s="6"/>
      <c r="J2730" s="6"/>
      <c r="K2730" s="6"/>
      <c r="M2730" s="6"/>
      <c r="N2730" s="6"/>
      <c r="O2730" s="6"/>
    </row>
    <row r="2731" spans="2:15" x14ac:dyDescent="0.25">
      <c r="B2731" s="6"/>
      <c r="C2731" s="6"/>
      <c r="D2731" s="6"/>
      <c r="E2731" s="6"/>
      <c r="F2731" s="6"/>
      <c r="G2731" s="6"/>
      <c r="H2731" s="5"/>
      <c r="I2731" s="6"/>
      <c r="J2731" s="6"/>
      <c r="K2731" s="6"/>
      <c r="M2731" s="6"/>
      <c r="N2731" s="6"/>
      <c r="O2731" s="6"/>
    </row>
    <row r="2732" spans="2:15" x14ac:dyDescent="0.25">
      <c r="B2732" s="6"/>
      <c r="C2732" s="6"/>
      <c r="D2732" s="6"/>
      <c r="E2732" s="6"/>
      <c r="F2732" s="6"/>
      <c r="G2732" s="6"/>
      <c r="H2732" s="5"/>
      <c r="I2732" s="6"/>
      <c r="J2732" s="6"/>
      <c r="K2732" s="6"/>
      <c r="M2732" s="6"/>
      <c r="N2732" s="6"/>
      <c r="O2732" s="6"/>
    </row>
    <row r="2733" spans="2:15" x14ac:dyDescent="0.25">
      <c r="B2733" s="6"/>
      <c r="C2733" s="6"/>
      <c r="D2733" s="6"/>
      <c r="E2733" s="6"/>
      <c r="F2733" s="6"/>
      <c r="G2733" s="6"/>
      <c r="H2733" s="5"/>
      <c r="I2733" s="6"/>
      <c r="J2733" s="6"/>
      <c r="K2733" s="6"/>
      <c r="M2733" s="6"/>
      <c r="N2733" s="6"/>
      <c r="O2733" s="6"/>
    </row>
    <row r="2734" spans="2:15" x14ac:dyDescent="0.25">
      <c r="B2734" s="6"/>
      <c r="C2734" s="6"/>
      <c r="D2734" s="6"/>
      <c r="E2734" s="6"/>
      <c r="F2734" s="6"/>
      <c r="G2734" s="6"/>
      <c r="H2734" s="5"/>
      <c r="I2734" s="6"/>
      <c r="J2734" s="6"/>
      <c r="K2734" s="6"/>
      <c r="M2734" s="6"/>
      <c r="N2734" s="6"/>
      <c r="O2734" s="6"/>
    </row>
    <row r="2735" spans="2:15" x14ac:dyDescent="0.25">
      <c r="B2735" s="6"/>
      <c r="C2735" s="6"/>
      <c r="D2735" s="6"/>
      <c r="E2735" s="6"/>
      <c r="F2735" s="6"/>
      <c r="G2735" s="6"/>
      <c r="H2735" s="5"/>
      <c r="I2735" s="6"/>
      <c r="J2735" s="6"/>
      <c r="K2735" s="6"/>
      <c r="M2735" s="6"/>
      <c r="N2735" s="6"/>
      <c r="O2735" s="6"/>
    </row>
    <row r="2736" spans="2:15" x14ac:dyDescent="0.25">
      <c r="B2736" s="6"/>
      <c r="C2736" s="6"/>
      <c r="D2736" s="6"/>
      <c r="E2736" s="6"/>
      <c r="F2736" s="6"/>
      <c r="G2736" s="6"/>
      <c r="H2736" s="5"/>
      <c r="I2736" s="6"/>
      <c r="J2736" s="6"/>
      <c r="K2736" s="6"/>
      <c r="M2736" s="6"/>
      <c r="N2736" s="6"/>
      <c r="O2736" s="6"/>
    </row>
    <row r="2737" spans="2:15" x14ac:dyDescent="0.25">
      <c r="B2737" s="6"/>
      <c r="C2737" s="6"/>
      <c r="D2737" s="6"/>
      <c r="E2737" s="6"/>
      <c r="F2737" s="6"/>
      <c r="G2737" s="6"/>
      <c r="H2737" s="5"/>
      <c r="I2737" s="6"/>
      <c r="J2737" s="6"/>
      <c r="K2737" s="6"/>
      <c r="M2737" s="6"/>
      <c r="N2737" s="6"/>
      <c r="O2737" s="6"/>
    </row>
    <row r="2738" spans="2:15" x14ac:dyDescent="0.25">
      <c r="B2738" s="6"/>
      <c r="C2738" s="6"/>
      <c r="D2738" s="6"/>
      <c r="E2738" s="6"/>
      <c r="F2738" s="6"/>
      <c r="G2738" s="6"/>
      <c r="H2738" s="5"/>
      <c r="I2738" s="6"/>
      <c r="J2738" s="6"/>
      <c r="K2738" s="6"/>
      <c r="M2738" s="6"/>
      <c r="N2738" s="6"/>
      <c r="O2738" s="6"/>
    </row>
    <row r="2739" spans="2:15" x14ac:dyDescent="0.25">
      <c r="B2739" s="6"/>
      <c r="C2739" s="6"/>
      <c r="D2739" s="6"/>
      <c r="E2739" s="6"/>
      <c r="F2739" s="6"/>
      <c r="G2739" s="6"/>
      <c r="H2739" s="5"/>
      <c r="I2739" s="6"/>
      <c r="J2739" s="6"/>
      <c r="K2739" s="6"/>
      <c r="M2739" s="6"/>
      <c r="N2739" s="6"/>
      <c r="O2739" s="6"/>
    </row>
    <row r="2740" spans="2:15" x14ac:dyDescent="0.25">
      <c r="B2740" s="6"/>
      <c r="C2740" s="6"/>
      <c r="D2740" s="6"/>
      <c r="E2740" s="6"/>
      <c r="F2740" s="6"/>
      <c r="G2740" s="6"/>
      <c r="H2740" s="5"/>
      <c r="I2740" s="6"/>
      <c r="J2740" s="6"/>
      <c r="K2740" s="6"/>
      <c r="M2740" s="6"/>
      <c r="N2740" s="6"/>
      <c r="O2740" s="6"/>
    </row>
    <row r="2741" spans="2:15" x14ac:dyDescent="0.25">
      <c r="B2741" s="6"/>
      <c r="C2741" s="6"/>
      <c r="D2741" s="6"/>
      <c r="E2741" s="6"/>
      <c r="F2741" s="6"/>
      <c r="G2741" s="6"/>
      <c r="H2741" s="5"/>
      <c r="I2741" s="6"/>
      <c r="J2741" s="6"/>
      <c r="K2741" s="6"/>
      <c r="M2741" s="6"/>
      <c r="N2741" s="6"/>
      <c r="O2741" s="6"/>
    </row>
    <row r="2742" spans="2:15" x14ac:dyDescent="0.25">
      <c r="B2742" s="6"/>
      <c r="C2742" s="6"/>
      <c r="D2742" s="6"/>
      <c r="E2742" s="6"/>
      <c r="F2742" s="6"/>
      <c r="G2742" s="6"/>
      <c r="H2742" s="5"/>
      <c r="I2742" s="6"/>
      <c r="J2742" s="6"/>
      <c r="K2742" s="6"/>
      <c r="M2742" s="6"/>
      <c r="N2742" s="6"/>
      <c r="O2742" s="6"/>
    </row>
    <row r="2743" spans="2:15" x14ac:dyDescent="0.25">
      <c r="B2743" s="6"/>
      <c r="C2743" s="6"/>
      <c r="D2743" s="6"/>
      <c r="E2743" s="6"/>
      <c r="F2743" s="6"/>
      <c r="G2743" s="6"/>
      <c r="H2743" s="5"/>
      <c r="I2743" s="6"/>
      <c r="J2743" s="6"/>
      <c r="K2743" s="6"/>
      <c r="M2743" s="6"/>
      <c r="N2743" s="6"/>
      <c r="O2743" s="6"/>
    </row>
    <row r="2744" spans="2:15" x14ac:dyDescent="0.25">
      <c r="B2744" s="6"/>
      <c r="C2744" s="6"/>
      <c r="D2744" s="6"/>
      <c r="E2744" s="6"/>
      <c r="F2744" s="6"/>
      <c r="G2744" s="6"/>
      <c r="H2744" s="5"/>
      <c r="I2744" s="6"/>
      <c r="J2744" s="6"/>
      <c r="K2744" s="6"/>
      <c r="M2744" s="6"/>
      <c r="N2744" s="6"/>
      <c r="O2744" s="6"/>
    </row>
    <row r="2745" spans="2:15" x14ac:dyDescent="0.25">
      <c r="B2745" s="6"/>
      <c r="C2745" s="6"/>
      <c r="D2745" s="6"/>
      <c r="E2745" s="6"/>
      <c r="F2745" s="6"/>
      <c r="G2745" s="6"/>
      <c r="H2745" s="5"/>
      <c r="I2745" s="6"/>
      <c r="J2745" s="6"/>
      <c r="K2745" s="6"/>
      <c r="M2745" s="6"/>
      <c r="N2745" s="6"/>
      <c r="O2745" s="6"/>
    </row>
    <row r="2746" spans="2:15" x14ac:dyDescent="0.25">
      <c r="B2746" s="6"/>
      <c r="C2746" s="6"/>
      <c r="D2746" s="6"/>
      <c r="E2746" s="6"/>
      <c r="F2746" s="6"/>
      <c r="G2746" s="6"/>
      <c r="H2746" s="5"/>
      <c r="I2746" s="6"/>
      <c r="J2746" s="6"/>
      <c r="K2746" s="6"/>
      <c r="M2746" s="6"/>
      <c r="N2746" s="6"/>
      <c r="O2746" s="6"/>
    </row>
    <row r="2747" spans="2:15" x14ac:dyDescent="0.25">
      <c r="B2747" s="6"/>
      <c r="C2747" s="6"/>
      <c r="D2747" s="6"/>
      <c r="E2747" s="6"/>
      <c r="F2747" s="6"/>
      <c r="G2747" s="6"/>
      <c r="H2747" s="5"/>
      <c r="I2747" s="6"/>
      <c r="J2747" s="6"/>
      <c r="K2747" s="6"/>
      <c r="M2747" s="6"/>
      <c r="N2747" s="6"/>
      <c r="O2747" s="6"/>
    </row>
    <row r="2748" spans="2:15" x14ac:dyDescent="0.25">
      <c r="B2748" s="6"/>
      <c r="C2748" s="6"/>
      <c r="D2748" s="6"/>
      <c r="E2748" s="6"/>
      <c r="F2748" s="6"/>
      <c r="G2748" s="6"/>
      <c r="H2748" s="5"/>
      <c r="I2748" s="6"/>
      <c r="J2748" s="6"/>
      <c r="K2748" s="6"/>
      <c r="M2748" s="6"/>
      <c r="N2748" s="6"/>
      <c r="O2748" s="6"/>
    </row>
    <row r="2749" spans="2:15" x14ac:dyDescent="0.25">
      <c r="B2749" s="6"/>
      <c r="C2749" s="6"/>
      <c r="D2749" s="6"/>
      <c r="E2749" s="6"/>
      <c r="F2749" s="6"/>
      <c r="G2749" s="6"/>
      <c r="H2749" s="5"/>
      <c r="I2749" s="6"/>
      <c r="J2749" s="6"/>
      <c r="K2749" s="6"/>
      <c r="M2749" s="6"/>
      <c r="N2749" s="6"/>
      <c r="O2749" s="6"/>
    </row>
    <row r="2750" spans="2:15" x14ac:dyDescent="0.25">
      <c r="B2750" s="6"/>
      <c r="C2750" s="6"/>
      <c r="D2750" s="6"/>
      <c r="E2750" s="6"/>
      <c r="F2750" s="6"/>
      <c r="G2750" s="6"/>
      <c r="H2750" s="5"/>
      <c r="I2750" s="6"/>
      <c r="J2750" s="6"/>
      <c r="K2750" s="6"/>
      <c r="M2750" s="6"/>
      <c r="N2750" s="6"/>
      <c r="O2750" s="6"/>
    </row>
    <row r="2751" spans="2:15" x14ac:dyDescent="0.25">
      <c r="B2751" s="6"/>
      <c r="C2751" s="6"/>
      <c r="D2751" s="6"/>
      <c r="E2751" s="6"/>
      <c r="F2751" s="6"/>
      <c r="G2751" s="6"/>
      <c r="H2751" s="5"/>
      <c r="I2751" s="6"/>
      <c r="J2751" s="6"/>
      <c r="K2751" s="6"/>
      <c r="M2751" s="6"/>
      <c r="N2751" s="6"/>
      <c r="O2751" s="6"/>
    </row>
    <row r="2752" spans="2:15" x14ac:dyDescent="0.25">
      <c r="B2752" s="6"/>
      <c r="C2752" s="6"/>
      <c r="D2752" s="6"/>
      <c r="E2752" s="6"/>
      <c r="F2752" s="6"/>
      <c r="G2752" s="6"/>
      <c r="H2752" s="5"/>
      <c r="I2752" s="6"/>
      <c r="J2752" s="6"/>
      <c r="K2752" s="6"/>
      <c r="M2752" s="6"/>
      <c r="N2752" s="6"/>
      <c r="O2752" s="6"/>
    </row>
    <row r="2753" spans="2:15" x14ac:dyDescent="0.25">
      <c r="B2753" s="6"/>
      <c r="C2753" s="6"/>
      <c r="D2753" s="6"/>
      <c r="E2753" s="6"/>
      <c r="F2753" s="6"/>
      <c r="G2753" s="6"/>
      <c r="H2753" s="5"/>
      <c r="I2753" s="6"/>
      <c r="J2753" s="6"/>
      <c r="K2753" s="6"/>
      <c r="M2753" s="6"/>
      <c r="N2753" s="6"/>
      <c r="O2753" s="6"/>
    </row>
    <row r="2754" spans="2:15" x14ac:dyDescent="0.25">
      <c r="B2754" s="6"/>
      <c r="C2754" s="6"/>
      <c r="D2754" s="6"/>
      <c r="E2754" s="6"/>
      <c r="F2754" s="6"/>
      <c r="G2754" s="6"/>
      <c r="H2754" s="5"/>
      <c r="I2754" s="6"/>
      <c r="J2754" s="6"/>
      <c r="K2754" s="6"/>
      <c r="M2754" s="6"/>
      <c r="N2754" s="6"/>
      <c r="O2754" s="6"/>
    </row>
    <row r="2755" spans="2:15" x14ac:dyDescent="0.25">
      <c r="B2755" s="6"/>
      <c r="C2755" s="6"/>
      <c r="D2755" s="6"/>
      <c r="E2755" s="6"/>
      <c r="F2755" s="6"/>
      <c r="G2755" s="6"/>
      <c r="H2755" s="5"/>
      <c r="I2755" s="6"/>
      <c r="J2755" s="6"/>
      <c r="K2755" s="6"/>
      <c r="M2755" s="6"/>
      <c r="N2755" s="6"/>
      <c r="O2755" s="6"/>
    </row>
    <row r="2756" spans="2:15" x14ac:dyDescent="0.25">
      <c r="B2756" s="6"/>
      <c r="C2756" s="6"/>
      <c r="D2756" s="6"/>
      <c r="E2756" s="6"/>
      <c r="F2756" s="6"/>
      <c r="G2756" s="6"/>
      <c r="H2756" s="5"/>
      <c r="I2756" s="6"/>
      <c r="J2756" s="6"/>
      <c r="K2756" s="6"/>
      <c r="M2756" s="6"/>
      <c r="N2756" s="6"/>
      <c r="O2756" s="6"/>
    </row>
    <row r="2757" spans="2:15" x14ac:dyDescent="0.25">
      <c r="B2757" s="6"/>
      <c r="C2757" s="6"/>
      <c r="D2757" s="6"/>
      <c r="E2757" s="6"/>
      <c r="F2757" s="6"/>
      <c r="G2757" s="6"/>
      <c r="H2757" s="5"/>
      <c r="I2757" s="6"/>
      <c r="J2757" s="6"/>
      <c r="K2757" s="6"/>
      <c r="M2757" s="6"/>
      <c r="N2757" s="6"/>
      <c r="O2757" s="6"/>
    </row>
    <row r="2758" spans="2:15" x14ac:dyDescent="0.25">
      <c r="B2758" s="6"/>
      <c r="C2758" s="6"/>
      <c r="D2758" s="6"/>
      <c r="E2758" s="6"/>
      <c r="F2758" s="6"/>
      <c r="G2758" s="6"/>
      <c r="H2758" s="5"/>
      <c r="I2758" s="6"/>
      <c r="J2758" s="6"/>
      <c r="K2758" s="6"/>
      <c r="M2758" s="6"/>
      <c r="N2758" s="6"/>
      <c r="O2758" s="6"/>
    </row>
    <row r="2759" spans="2:15" x14ac:dyDescent="0.25">
      <c r="B2759" s="6"/>
      <c r="C2759" s="6"/>
      <c r="D2759" s="6"/>
      <c r="E2759" s="6"/>
      <c r="F2759" s="6"/>
      <c r="G2759" s="6"/>
      <c r="H2759" s="5"/>
      <c r="I2759" s="6"/>
      <c r="J2759" s="6"/>
      <c r="K2759" s="6"/>
      <c r="M2759" s="6"/>
      <c r="N2759" s="6"/>
      <c r="O2759" s="6"/>
    </row>
    <row r="2760" spans="2:15" x14ac:dyDescent="0.25">
      <c r="B2760" s="6"/>
      <c r="C2760" s="6"/>
      <c r="D2760" s="6"/>
      <c r="E2760" s="6"/>
      <c r="F2760" s="6"/>
      <c r="G2760" s="6"/>
      <c r="H2760" s="5"/>
      <c r="I2760" s="6"/>
      <c r="J2760" s="6"/>
      <c r="K2760" s="6"/>
      <c r="M2760" s="6"/>
      <c r="N2760" s="6"/>
      <c r="O2760" s="6"/>
    </row>
    <row r="2761" spans="2:15" x14ac:dyDescent="0.25">
      <c r="B2761" s="6"/>
      <c r="C2761" s="6"/>
      <c r="D2761" s="6"/>
      <c r="E2761" s="6"/>
      <c r="F2761" s="6"/>
      <c r="G2761" s="6"/>
      <c r="H2761" s="5"/>
      <c r="I2761" s="6"/>
      <c r="J2761" s="6"/>
      <c r="K2761" s="6"/>
      <c r="M2761" s="6"/>
      <c r="N2761" s="6"/>
      <c r="O2761" s="6"/>
    </row>
    <row r="2762" spans="2:15" x14ac:dyDescent="0.25">
      <c r="B2762" s="6"/>
      <c r="C2762" s="6"/>
      <c r="D2762" s="6"/>
      <c r="E2762" s="6"/>
      <c r="F2762" s="6"/>
      <c r="G2762" s="6"/>
      <c r="H2762" s="5"/>
      <c r="I2762" s="6"/>
      <c r="J2762" s="6"/>
      <c r="K2762" s="6"/>
      <c r="M2762" s="6"/>
      <c r="N2762" s="6"/>
      <c r="O2762" s="6"/>
    </row>
    <row r="2763" spans="2:15" x14ac:dyDescent="0.25">
      <c r="B2763" s="6"/>
      <c r="C2763" s="6"/>
      <c r="D2763" s="6"/>
      <c r="E2763" s="6"/>
      <c r="F2763" s="6"/>
      <c r="G2763" s="6"/>
      <c r="H2763" s="5"/>
      <c r="I2763" s="6"/>
      <c r="J2763" s="6"/>
      <c r="K2763" s="6"/>
      <c r="M2763" s="6"/>
      <c r="N2763" s="6"/>
      <c r="O2763" s="6"/>
    </row>
    <row r="2764" spans="2:15" x14ac:dyDescent="0.25">
      <c r="B2764" s="6"/>
      <c r="C2764" s="6"/>
      <c r="D2764" s="6"/>
      <c r="E2764" s="6"/>
      <c r="F2764" s="6"/>
      <c r="G2764" s="6"/>
      <c r="H2764" s="5"/>
      <c r="I2764" s="6"/>
      <c r="J2764" s="6"/>
      <c r="K2764" s="6"/>
      <c r="M2764" s="6"/>
      <c r="N2764" s="6"/>
      <c r="O2764" s="6"/>
    </row>
    <row r="2765" spans="2:15" x14ac:dyDescent="0.25">
      <c r="B2765" s="6"/>
      <c r="C2765" s="6"/>
      <c r="D2765" s="6"/>
      <c r="E2765" s="6"/>
      <c r="F2765" s="6"/>
      <c r="G2765" s="6"/>
      <c r="H2765" s="5"/>
      <c r="I2765" s="6"/>
      <c r="J2765" s="6"/>
      <c r="K2765" s="6"/>
      <c r="M2765" s="6"/>
      <c r="N2765" s="6"/>
      <c r="O2765" s="6"/>
    </row>
    <row r="2766" spans="2:15" x14ac:dyDescent="0.25">
      <c r="B2766" s="6"/>
      <c r="C2766" s="6"/>
      <c r="D2766" s="6"/>
      <c r="E2766" s="6"/>
      <c r="F2766" s="6"/>
      <c r="G2766" s="6"/>
      <c r="H2766" s="5"/>
      <c r="I2766" s="6"/>
      <c r="J2766" s="6"/>
      <c r="K2766" s="6"/>
      <c r="M2766" s="6"/>
      <c r="N2766" s="6"/>
      <c r="O2766" s="6"/>
    </row>
    <row r="2767" spans="2:15" x14ac:dyDescent="0.25">
      <c r="B2767" s="6"/>
      <c r="C2767" s="6"/>
      <c r="D2767" s="6"/>
      <c r="E2767" s="6"/>
      <c r="F2767" s="6"/>
      <c r="G2767" s="6"/>
      <c r="H2767" s="5"/>
      <c r="I2767" s="6"/>
      <c r="J2767" s="6"/>
      <c r="K2767" s="6"/>
      <c r="M2767" s="6"/>
      <c r="N2767" s="6"/>
      <c r="O2767" s="6"/>
    </row>
    <row r="2768" spans="2:15" x14ac:dyDescent="0.25">
      <c r="B2768" s="6"/>
      <c r="C2768" s="6"/>
      <c r="D2768" s="6"/>
      <c r="E2768" s="6"/>
      <c r="F2768" s="6"/>
      <c r="G2768" s="6"/>
      <c r="H2768" s="5"/>
      <c r="I2768" s="6"/>
      <c r="J2768" s="6"/>
      <c r="K2768" s="6"/>
      <c r="M2768" s="6"/>
      <c r="N2768" s="6"/>
      <c r="O2768" s="6"/>
    </row>
    <row r="2769" spans="2:15" x14ac:dyDescent="0.25">
      <c r="B2769" s="6"/>
      <c r="C2769" s="6"/>
      <c r="D2769" s="6"/>
      <c r="E2769" s="6"/>
      <c r="F2769" s="6"/>
      <c r="G2769" s="6"/>
      <c r="H2769" s="5"/>
      <c r="I2769" s="6"/>
      <c r="J2769" s="6"/>
      <c r="K2769" s="6"/>
      <c r="M2769" s="6"/>
      <c r="N2769" s="6"/>
      <c r="O2769" s="6"/>
    </row>
    <row r="2770" spans="2:15" x14ac:dyDescent="0.25">
      <c r="B2770" s="6"/>
      <c r="C2770" s="6"/>
      <c r="D2770" s="6"/>
      <c r="E2770" s="6"/>
      <c r="F2770" s="6"/>
      <c r="G2770" s="6"/>
      <c r="H2770" s="5"/>
      <c r="I2770" s="6"/>
      <c r="J2770" s="6"/>
      <c r="K2770" s="6"/>
      <c r="M2770" s="6"/>
      <c r="N2770" s="6"/>
      <c r="O2770" s="6"/>
    </row>
    <row r="2771" spans="2:15" x14ac:dyDescent="0.25">
      <c r="B2771" s="6"/>
      <c r="C2771" s="6"/>
      <c r="D2771" s="6"/>
      <c r="E2771" s="6"/>
      <c r="F2771" s="6"/>
      <c r="G2771" s="6"/>
      <c r="H2771" s="5"/>
      <c r="I2771" s="6"/>
      <c r="J2771" s="6"/>
      <c r="K2771" s="6"/>
      <c r="M2771" s="6"/>
      <c r="N2771" s="6"/>
      <c r="O2771" s="6"/>
    </row>
    <row r="2772" spans="2:15" x14ac:dyDescent="0.25">
      <c r="B2772" s="6"/>
      <c r="C2772" s="6"/>
      <c r="D2772" s="6"/>
      <c r="E2772" s="6"/>
      <c r="F2772" s="6"/>
      <c r="G2772" s="6"/>
      <c r="H2772" s="5"/>
      <c r="I2772" s="6"/>
      <c r="J2772" s="6"/>
      <c r="K2772" s="6"/>
      <c r="M2772" s="6"/>
      <c r="N2772" s="6"/>
      <c r="O2772" s="6"/>
    </row>
    <row r="2773" spans="2:15" x14ac:dyDescent="0.25">
      <c r="B2773" s="6"/>
      <c r="C2773" s="6"/>
      <c r="D2773" s="6"/>
      <c r="E2773" s="6"/>
      <c r="F2773" s="6"/>
      <c r="G2773" s="6"/>
      <c r="H2773" s="5"/>
      <c r="I2773" s="6"/>
      <c r="J2773" s="6"/>
      <c r="K2773" s="6"/>
      <c r="M2773" s="6"/>
      <c r="N2773" s="6"/>
      <c r="O2773" s="6"/>
    </row>
    <row r="2774" spans="2:15" x14ac:dyDescent="0.25">
      <c r="B2774" s="6"/>
      <c r="C2774" s="6"/>
      <c r="D2774" s="6"/>
      <c r="E2774" s="6"/>
      <c r="F2774" s="6"/>
      <c r="G2774" s="6"/>
      <c r="H2774" s="5"/>
      <c r="I2774" s="6"/>
      <c r="J2774" s="6"/>
      <c r="K2774" s="6"/>
      <c r="M2774" s="6"/>
      <c r="N2774" s="6"/>
      <c r="O2774" s="6"/>
    </row>
    <row r="2775" spans="2:15" x14ac:dyDescent="0.25">
      <c r="B2775" s="6"/>
      <c r="C2775" s="6"/>
      <c r="D2775" s="6"/>
      <c r="E2775" s="6"/>
      <c r="F2775" s="6"/>
      <c r="G2775" s="6"/>
      <c r="H2775" s="5"/>
      <c r="I2775" s="6"/>
      <c r="J2775" s="6"/>
      <c r="K2775" s="6"/>
      <c r="M2775" s="6"/>
      <c r="N2775" s="6"/>
      <c r="O2775" s="6"/>
    </row>
    <row r="2776" spans="2:15" x14ac:dyDescent="0.25">
      <c r="B2776" s="6"/>
      <c r="C2776" s="6"/>
      <c r="D2776" s="6"/>
      <c r="E2776" s="6"/>
      <c r="F2776" s="6"/>
      <c r="G2776" s="6"/>
      <c r="H2776" s="5"/>
      <c r="I2776" s="6"/>
      <c r="J2776" s="6"/>
      <c r="K2776" s="6"/>
      <c r="M2776" s="6"/>
      <c r="N2776" s="6"/>
      <c r="O2776" s="6"/>
    </row>
    <row r="2777" spans="2:15" x14ac:dyDescent="0.25">
      <c r="B2777" s="6"/>
      <c r="C2777" s="6"/>
      <c r="D2777" s="6"/>
      <c r="E2777" s="6"/>
      <c r="F2777" s="6"/>
      <c r="G2777" s="6"/>
      <c r="H2777" s="5"/>
      <c r="I2777" s="6"/>
      <c r="J2777" s="6"/>
      <c r="K2777" s="6"/>
      <c r="M2777" s="6"/>
      <c r="N2777" s="6"/>
      <c r="O2777" s="6"/>
    </row>
    <row r="2778" spans="2:15" x14ac:dyDescent="0.25">
      <c r="B2778" s="6"/>
      <c r="C2778" s="6"/>
      <c r="D2778" s="6"/>
      <c r="E2778" s="6"/>
      <c r="F2778" s="6"/>
      <c r="G2778" s="6"/>
      <c r="H2778" s="5"/>
      <c r="I2778" s="6"/>
      <c r="J2778" s="6"/>
      <c r="K2778" s="6"/>
      <c r="M2778" s="6"/>
      <c r="N2778" s="6"/>
      <c r="O2778" s="6"/>
    </row>
    <row r="2779" spans="2:15" x14ac:dyDescent="0.25">
      <c r="B2779" s="6"/>
      <c r="C2779" s="6"/>
      <c r="D2779" s="6"/>
      <c r="E2779" s="6"/>
      <c r="F2779" s="6"/>
      <c r="G2779" s="6"/>
      <c r="H2779" s="5"/>
      <c r="I2779" s="6"/>
      <c r="J2779" s="6"/>
      <c r="K2779" s="6"/>
      <c r="M2779" s="6"/>
      <c r="N2779" s="6"/>
      <c r="O2779" s="6"/>
    </row>
    <row r="2780" spans="2:15" x14ac:dyDescent="0.25">
      <c r="B2780" s="6"/>
      <c r="C2780" s="6"/>
      <c r="D2780" s="6"/>
      <c r="E2780" s="6"/>
      <c r="F2780" s="6"/>
      <c r="G2780" s="6"/>
      <c r="H2780" s="5"/>
      <c r="I2780" s="6"/>
      <c r="J2780" s="6"/>
      <c r="K2780" s="6"/>
      <c r="M2780" s="6"/>
      <c r="N2780" s="6"/>
      <c r="O2780" s="6"/>
    </row>
    <row r="2781" spans="2:15" x14ac:dyDescent="0.25">
      <c r="B2781" s="6"/>
      <c r="C2781" s="6"/>
      <c r="D2781" s="6"/>
      <c r="E2781" s="6"/>
      <c r="F2781" s="6"/>
      <c r="G2781" s="6"/>
      <c r="H2781" s="5"/>
      <c r="I2781" s="6"/>
      <c r="J2781" s="6"/>
      <c r="K2781" s="6"/>
      <c r="M2781" s="6"/>
      <c r="N2781" s="6"/>
      <c r="O2781" s="6"/>
    </row>
    <row r="2782" spans="2:15" x14ac:dyDescent="0.25">
      <c r="B2782" s="6"/>
      <c r="C2782" s="6"/>
      <c r="D2782" s="6"/>
      <c r="E2782" s="6"/>
      <c r="F2782" s="6"/>
      <c r="G2782" s="6"/>
      <c r="H2782" s="5"/>
      <c r="I2782" s="6"/>
      <c r="J2782" s="6"/>
      <c r="K2782" s="6"/>
      <c r="M2782" s="6"/>
      <c r="N2782" s="6"/>
      <c r="O2782" s="6"/>
    </row>
    <row r="2783" spans="2:15" x14ac:dyDescent="0.25">
      <c r="B2783" s="6"/>
      <c r="C2783" s="6"/>
      <c r="D2783" s="6"/>
      <c r="E2783" s="6"/>
      <c r="F2783" s="6"/>
      <c r="G2783" s="6"/>
      <c r="H2783" s="5"/>
      <c r="I2783" s="6"/>
      <c r="J2783" s="6"/>
      <c r="K2783" s="6"/>
      <c r="M2783" s="6"/>
      <c r="N2783" s="6"/>
      <c r="O2783" s="6"/>
    </row>
    <row r="2784" spans="2:15" x14ac:dyDescent="0.25">
      <c r="B2784" s="6"/>
      <c r="C2784" s="6"/>
      <c r="D2784" s="6"/>
      <c r="E2784" s="6"/>
      <c r="F2784" s="6"/>
      <c r="G2784" s="6"/>
      <c r="H2784" s="5"/>
      <c r="I2784" s="6"/>
      <c r="J2784" s="6"/>
      <c r="K2784" s="6"/>
      <c r="M2784" s="6"/>
      <c r="N2784" s="6"/>
      <c r="O2784" s="6"/>
    </row>
    <row r="2785" spans="2:15" x14ac:dyDescent="0.25">
      <c r="B2785" s="6"/>
      <c r="C2785" s="6"/>
      <c r="D2785" s="6"/>
      <c r="E2785" s="6"/>
      <c r="F2785" s="6"/>
      <c r="G2785" s="6"/>
      <c r="H2785" s="5"/>
      <c r="I2785" s="6"/>
      <c r="J2785" s="6"/>
      <c r="K2785" s="6"/>
      <c r="M2785" s="6"/>
      <c r="N2785" s="6"/>
      <c r="O2785" s="6"/>
    </row>
    <row r="2786" spans="2:15" x14ac:dyDescent="0.25">
      <c r="B2786" s="6"/>
      <c r="C2786" s="6"/>
      <c r="D2786" s="6"/>
      <c r="E2786" s="6"/>
      <c r="F2786" s="6"/>
      <c r="G2786" s="6"/>
      <c r="H2786" s="5"/>
      <c r="I2786" s="6"/>
      <c r="J2786" s="6"/>
      <c r="K2786" s="6"/>
      <c r="M2786" s="6"/>
      <c r="N2786" s="6"/>
      <c r="O2786" s="6"/>
    </row>
    <row r="2787" spans="2:15" x14ac:dyDescent="0.25">
      <c r="B2787" s="6"/>
      <c r="C2787" s="6"/>
      <c r="D2787" s="6"/>
      <c r="E2787" s="6"/>
      <c r="F2787" s="6"/>
      <c r="G2787" s="6"/>
      <c r="H2787" s="5"/>
      <c r="I2787" s="6"/>
      <c r="J2787" s="6"/>
      <c r="K2787" s="6"/>
      <c r="M2787" s="6"/>
      <c r="N2787" s="6"/>
      <c r="O2787" s="6"/>
    </row>
    <row r="2788" spans="2:15" x14ac:dyDescent="0.25">
      <c r="B2788" s="6"/>
      <c r="C2788" s="6"/>
      <c r="D2788" s="6"/>
      <c r="E2788" s="6"/>
      <c r="F2788" s="6"/>
      <c r="G2788" s="6"/>
      <c r="H2788" s="5"/>
      <c r="I2788" s="6"/>
      <c r="J2788" s="6"/>
      <c r="K2788" s="6"/>
      <c r="M2788" s="6"/>
      <c r="N2788" s="6"/>
      <c r="O2788" s="6"/>
    </row>
    <row r="2789" spans="2:15" x14ac:dyDescent="0.25">
      <c r="B2789" s="6"/>
      <c r="C2789" s="6"/>
      <c r="D2789" s="6"/>
      <c r="E2789" s="6"/>
      <c r="F2789" s="6"/>
      <c r="G2789" s="6"/>
      <c r="H2789" s="5"/>
      <c r="I2789" s="6"/>
      <c r="J2789" s="6"/>
      <c r="K2789" s="6"/>
      <c r="M2789" s="6"/>
      <c r="N2789" s="6"/>
      <c r="O2789" s="6"/>
    </row>
    <row r="2790" spans="2:15" x14ac:dyDescent="0.25">
      <c r="B2790" s="6"/>
      <c r="C2790" s="6"/>
      <c r="D2790" s="6"/>
      <c r="E2790" s="6"/>
      <c r="F2790" s="6"/>
      <c r="G2790" s="6"/>
      <c r="H2790" s="5"/>
      <c r="I2790" s="6"/>
      <c r="J2790" s="6"/>
      <c r="K2790" s="6"/>
      <c r="M2790" s="6"/>
      <c r="N2790" s="6"/>
      <c r="O2790" s="6"/>
    </row>
    <row r="2791" spans="2:15" x14ac:dyDescent="0.25">
      <c r="B2791" s="6"/>
      <c r="C2791" s="6"/>
      <c r="D2791" s="6"/>
      <c r="E2791" s="6"/>
      <c r="F2791" s="6"/>
      <c r="G2791" s="6"/>
      <c r="H2791" s="5"/>
      <c r="I2791" s="6"/>
      <c r="J2791" s="6"/>
      <c r="K2791" s="6"/>
      <c r="M2791" s="6"/>
      <c r="N2791" s="6"/>
      <c r="O2791" s="6"/>
    </row>
    <row r="2792" spans="2:15" x14ac:dyDescent="0.25">
      <c r="B2792" s="6"/>
      <c r="C2792" s="6"/>
      <c r="D2792" s="6"/>
      <c r="E2792" s="6"/>
      <c r="F2792" s="6"/>
      <c r="G2792" s="6"/>
      <c r="H2792" s="5"/>
      <c r="I2792" s="6"/>
      <c r="J2792" s="6"/>
      <c r="K2792" s="6"/>
      <c r="M2792" s="6"/>
      <c r="N2792" s="6"/>
      <c r="O2792" s="6"/>
    </row>
    <row r="2793" spans="2:15" x14ac:dyDescent="0.25">
      <c r="B2793" s="6"/>
      <c r="C2793" s="6"/>
      <c r="D2793" s="6"/>
      <c r="E2793" s="6"/>
      <c r="F2793" s="6"/>
      <c r="G2793" s="6"/>
      <c r="H2793" s="5"/>
      <c r="I2793" s="6"/>
      <c r="J2793" s="6"/>
      <c r="K2793" s="6"/>
      <c r="M2793" s="6"/>
      <c r="N2793" s="6"/>
      <c r="O2793" s="6"/>
    </row>
    <row r="2794" spans="2:15" x14ac:dyDescent="0.25">
      <c r="B2794" s="6"/>
      <c r="C2794" s="6"/>
      <c r="D2794" s="6"/>
      <c r="E2794" s="6"/>
      <c r="F2794" s="6"/>
      <c r="G2794" s="6"/>
      <c r="H2794" s="5"/>
      <c r="I2794" s="6"/>
      <c r="J2794" s="6"/>
      <c r="K2794" s="6"/>
      <c r="M2794" s="6"/>
      <c r="N2794" s="6"/>
      <c r="O2794" s="6"/>
    </row>
    <row r="2795" spans="2:15" x14ac:dyDescent="0.25">
      <c r="B2795" s="6"/>
      <c r="C2795" s="6"/>
      <c r="D2795" s="6"/>
      <c r="E2795" s="6"/>
      <c r="F2795" s="6"/>
      <c r="G2795" s="6"/>
      <c r="H2795" s="5"/>
      <c r="I2795" s="6"/>
      <c r="J2795" s="6"/>
      <c r="K2795" s="6"/>
      <c r="M2795" s="6"/>
      <c r="N2795" s="6"/>
      <c r="O2795" s="6"/>
    </row>
    <row r="2796" spans="2:15" x14ac:dyDescent="0.25">
      <c r="B2796" s="6"/>
      <c r="C2796" s="6"/>
      <c r="D2796" s="6"/>
      <c r="E2796" s="6"/>
      <c r="F2796" s="6"/>
      <c r="G2796" s="6"/>
      <c r="H2796" s="5"/>
      <c r="I2796" s="6"/>
      <c r="J2796" s="6"/>
      <c r="K2796" s="6"/>
      <c r="M2796" s="6"/>
      <c r="N2796" s="6"/>
      <c r="O2796" s="6"/>
    </row>
    <row r="2797" spans="2:15" x14ac:dyDescent="0.25">
      <c r="B2797" s="6"/>
      <c r="C2797" s="6"/>
      <c r="D2797" s="6"/>
      <c r="E2797" s="6"/>
      <c r="F2797" s="6"/>
      <c r="G2797" s="6"/>
      <c r="H2797" s="5"/>
      <c r="I2797" s="6"/>
      <c r="J2797" s="6"/>
      <c r="K2797" s="6"/>
      <c r="M2797" s="6"/>
      <c r="N2797" s="6"/>
      <c r="O2797" s="6"/>
    </row>
    <row r="2798" spans="2:15" x14ac:dyDescent="0.25">
      <c r="B2798" s="6"/>
      <c r="C2798" s="6"/>
      <c r="D2798" s="6"/>
      <c r="E2798" s="6"/>
      <c r="F2798" s="6"/>
      <c r="G2798" s="6"/>
      <c r="H2798" s="5"/>
      <c r="I2798" s="6"/>
      <c r="J2798" s="6"/>
      <c r="K2798" s="6"/>
      <c r="M2798" s="6"/>
      <c r="N2798" s="6"/>
      <c r="O2798" s="6"/>
    </row>
    <row r="2799" spans="2:15" x14ac:dyDescent="0.25">
      <c r="B2799" s="6"/>
      <c r="C2799" s="6"/>
      <c r="D2799" s="6"/>
      <c r="E2799" s="6"/>
      <c r="F2799" s="6"/>
      <c r="G2799" s="6"/>
      <c r="H2799" s="5"/>
      <c r="I2799" s="6"/>
      <c r="J2799" s="6"/>
      <c r="K2799" s="6"/>
      <c r="M2799" s="6"/>
      <c r="N2799" s="6"/>
      <c r="O2799" s="6"/>
    </row>
    <row r="2800" spans="2:15" x14ac:dyDescent="0.25">
      <c r="B2800" s="6"/>
      <c r="C2800" s="6"/>
      <c r="D2800" s="6"/>
      <c r="E2800" s="6"/>
      <c r="F2800" s="6"/>
      <c r="G2800" s="6"/>
      <c r="H2800" s="5"/>
      <c r="I2800" s="6"/>
      <c r="J2800" s="6"/>
      <c r="K2800" s="6"/>
      <c r="M2800" s="6"/>
      <c r="N2800" s="6"/>
      <c r="O2800" s="6"/>
    </row>
    <row r="2801" spans="2:15" x14ac:dyDescent="0.25">
      <c r="B2801" s="6"/>
      <c r="C2801" s="6"/>
      <c r="D2801" s="6"/>
      <c r="E2801" s="6"/>
      <c r="F2801" s="6"/>
      <c r="G2801" s="6"/>
      <c r="H2801" s="5"/>
      <c r="I2801" s="6"/>
      <c r="J2801" s="6"/>
      <c r="K2801" s="6"/>
      <c r="M2801" s="6"/>
      <c r="N2801" s="6"/>
      <c r="O2801" s="6"/>
    </row>
    <row r="2802" spans="2:15" x14ac:dyDescent="0.25">
      <c r="B2802" s="6"/>
      <c r="C2802" s="6"/>
      <c r="D2802" s="6"/>
      <c r="E2802" s="6"/>
      <c r="F2802" s="6"/>
      <c r="G2802" s="6"/>
      <c r="H2802" s="5"/>
      <c r="I2802" s="6"/>
      <c r="J2802" s="6"/>
      <c r="K2802" s="6"/>
      <c r="M2802" s="6"/>
      <c r="N2802" s="6"/>
      <c r="O2802" s="6"/>
    </row>
    <row r="2803" spans="2:15" x14ac:dyDescent="0.25">
      <c r="B2803" s="6"/>
      <c r="C2803" s="6"/>
      <c r="D2803" s="6"/>
      <c r="E2803" s="6"/>
      <c r="F2803" s="6"/>
      <c r="G2803" s="6"/>
      <c r="H2803" s="5"/>
      <c r="I2803" s="6"/>
      <c r="J2803" s="6"/>
      <c r="K2803" s="6"/>
      <c r="M2803" s="6"/>
      <c r="N2803" s="6"/>
      <c r="O2803" s="6"/>
    </row>
    <row r="2804" spans="2:15" x14ac:dyDescent="0.25">
      <c r="B2804" s="6"/>
      <c r="C2804" s="6"/>
      <c r="D2804" s="6"/>
      <c r="E2804" s="6"/>
      <c r="F2804" s="6"/>
      <c r="G2804" s="6"/>
      <c r="H2804" s="5"/>
      <c r="I2804" s="6"/>
      <c r="J2804" s="6"/>
      <c r="K2804" s="6"/>
      <c r="M2804" s="6"/>
      <c r="N2804" s="6"/>
      <c r="O2804" s="6"/>
    </row>
    <row r="2805" spans="2:15" x14ac:dyDescent="0.25">
      <c r="B2805" s="6"/>
      <c r="C2805" s="6"/>
      <c r="D2805" s="6"/>
      <c r="E2805" s="6"/>
      <c r="F2805" s="6"/>
      <c r="G2805" s="6"/>
      <c r="H2805" s="5"/>
      <c r="I2805" s="6"/>
      <c r="J2805" s="6"/>
      <c r="K2805" s="6"/>
      <c r="M2805" s="6"/>
      <c r="N2805" s="6"/>
      <c r="O2805" s="6"/>
    </row>
    <row r="2806" spans="2:15" x14ac:dyDescent="0.25">
      <c r="B2806" s="6"/>
      <c r="C2806" s="6"/>
      <c r="D2806" s="6"/>
      <c r="E2806" s="6"/>
      <c r="F2806" s="6"/>
      <c r="G2806" s="6"/>
      <c r="H2806" s="5"/>
      <c r="I2806" s="6"/>
      <c r="J2806" s="6"/>
      <c r="K2806" s="6"/>
      <c r="M2806" s="6"/>
      <c r="N2806" s="6"/>
      <c r="O2806" s="6"/>
    </row>
    <row r="2807" spans="2:15" x14ac:dyDescent="0.25">
      <c r="B2807" s="6"/>
      <c r="C2807" s="6"/>
      <c r="D2807" s="6"/>
      <c r="E2807" s="6"/>
      <c r="F2807" s="6"/>
      <c r="G2807" s="6"/>
      <c r="H2807" s="5"/>
      <c r="I2807" s="6"/>
      <c r="J2807" s="6"/>
      <c r="K2807" s="6"/>
      <c r="M2807" s="6"/>
      <c r="N2807" s="6"/>
      <c r="O2807" s="6"/>
    </row>
    <row r="2808" spans="2:15" x14ac:dyDescent="0.25">
      <c r="B2808" s="6"/>
      <c r="C2808" s="6"/>
      <c r="D2808" s="6"/>
      <c r="E2808" s="6"/>
      <c r="F2808" s="6"/>
      <c r="G2808" s="6"/>
      <c r="H2808" s="5"/>
      <c r="I2808" s="6"/>
      <c r="J2808" s="6"/>
      <c r="K2808" s="6"/>
      <c r="M2808" s="6"/>
      <c r="N2808" s="6"/>
      <c r="O2808" s="6"/>
    </row>
    <row r="2809" spans="2:15" x14ac:dyDescent="0.25">
      <c r="B2809" s="6"/>
      <c r="C2809" s="6"/>
      <c r="D2809" s="6"/>
      <c r="E2809" s="6"/>
      <c r="F2809" s="6"/>
      <c r="G2809" s="6"/>
      <c r="H2809" s="5"/>
      <c r="I2809" s="6"/>
      <c r="J2809" s="6"/>
      <c r="K2809" s="6"/>
      <c r="M2809" s="6"/>
      <c r="N2809" s="6"/>
      <c r="O2809" s="6"/>
    </row>
    <row r="2810" spans="2:15" x14ac:dyDescent="0.25">
      <c r="B2810" s="6"/>
      <c r="C2810" s="6"/>
      <c r="D2810" s="6"/>
      <c r="E2810" s="6"/>
      <c r="F2810" s="6"/>
      <c r="G2810" s="6"/>
      <c r="H2810" s="5"/>
      <c r="I2810" s="6"/>
      <c r="J2810" s="6"/>
      <c r="K2810" s="6"/>
      <c r="M2810" s="6"/>
      <c r="N2810" s="6"/>
      <c r="O2810" s="6"/>
    </row>
    <row r="2811" spans="2:15" x14ac:dyDescent="0.25">
      <c r="B2811" s="6"/>
      <c r="C2811" s="6"/>
      <c r="D2811" s="6"/>
      <c r="E2811" s="6"/>
      <c r="F2811" s="6"/>
      <c r="G2811" s="6"/>
      <c r="H2811" s="5"/>
      <c r="I2811" s="6"/>
      <c r="J2811" s="6"/>
      <c r="K2811" s="6"/>
      <c r="M2811" s="6"/>
      <c r="N2811" s="6"/>
      <c r="O2811" s="6"/>
    </row>
    <row r="2812" spans="2:15" x14ac:dyDescent="0.25">
      <c r="B2812" s="6"/>
      <c r="C2812" s="6"/>
      <c r="D2812" s="6"/>
      <c r="E2812" s="6"/>
      <c r="F2812" s="6"/>
      <c r="G2812" s="6"/>
      <c r="H2812" s="5"/>
      <c r="I2812" s="6"/>
      <c r="J2812" s="6"/>
      <c r="K2812" s="6"/>
      <c r="M2812" s="6"/>
      <c r="N2812" s="6"/>
      <c r="O2812" s="6"/>
    </row>
    <row r="2813" spans="2:15" x14ac:dyDescent="0.25">
      <c r="B2813" s="6"/>
      <c r="C2813" s="6"/>
      <c r="D2813" s="6"/>
      <c r="E2813" s="6"/>
      <c r="F2813" s="6"/>
      <c r="G2813" s="6"/>
      <c r="H2813" s="5"/>
      <c r="I2813" s="6"/>
      <c r="J2813" s="6"/>
      <c r="K2813" s="6"/>
      <c r="M2813" s="6"/>
      <c r="N2813" s="6"/>
      <c r="O2813" s="6"/>
    </row>
    <row r="2814" spans="2:15" x14ac:dyDescent="0.25">
      <c r="B2814" s="6"/>
      <c r="C2814" s="6"/>
      <c r="D2814" s="6"/>
      <c r="E2814" s="6"/>
      <c r="F2814" s="6"/>
      <c r="G2814" s="6"/>
      <c r="H2814" s="5"/>
      <c r="I2814" s="6"/>
      <c r="J2814" s="6"/>
      <c r="K2814" s="6"/>
      <c r="M2814" s="6"/>
      <c r="N2814" s="6"/>
      <c r="O2814" s="6"/>
    </row>
    <row r="2815" spans="2:15" x14ac:dyDescent="0.25">
      <c r="B2815" s="6"/>
      <c r="C2815" s="6"/>
      <c r="D2815" s="6"/>
      <c r="E2815" s="6"/>
      <c r="F2815" s="6"/>
      <c r="G2815" s="6"/>
      <c r="H2815" s="5"/>
      <c r="I2815" s="6"/>
      <c r="J2815" s="6"/>
      <c r="K2815" s="6"/>
      <c r="M2815" s="6"/>
      <c r="N2815" s="6"/>
      <c r="O2815" s="6"/>
    </row>
    <row r="2816" spans="2:15" x14ac:dyDescent="0.25">
      <c r="B2816" s="6"/>
      <c r="C2816" s="6"/>
      <c r="D2816" s="6"/>
      <c r="E2816" s="6"/>
      <c r="F2816" s="6"/>
      <c r="G2816" s="6"/>
      <c r="H2816" s="5"/>
      <c r="I2816" s="6"/>
      <c r="J2816" s="6"/>
      <c r="K2816" s="6"/>
      <c r="M2816" s="6"/>
      <c r="N2816" s="6"/>
      <c r="O2816" s="6"/>
    </row>
    <row r="2817" spans="2:15" x14ac:dyDescent="0.25">
      <c r="B2817" s="6"/>
      <c r="C2817" s="6"/>
      <c r="D2817" s="6"/>
      <c r="E2817" s="6"/>
      <c r="F2817" s="6"/>
      <c r="G2817" s="6"/>
      <c r="H2817" s="5"/>
      <c r="I2817" s="6"/>
      <c r="J2817" s="6"/>
      <c r="K2817" s="6"/>
      <c r="M2817" s="6"/>
      <c r="N2817" s="6"/>
      <c r="O2817" s="6"/>
    </row>
    <row r="2818" spans="2:15" x14ac:dyDescent="0.25">
      <c r="B2818" s="6"/>
      <c r="C2818" s="6"/>
      <c r="D2818" s="6"/>
      <c r="E2818" s="6"/>
      <c r="F2818" s="6"/>
      <c r="G2818" s="6"/>
      <c r="H2818" s="5"/>
      <c r="I2818" s="6"/>
      <c r="J2818" s="6"/>
      <c r="K2818" s="6"/>
      <c r="M2818" s="6"/>
      <c r="N2818" s="6"/>
      <c r="O2818" s="6"/>
    </row>
    <row r="2819" spans="2:15" x14ac:dyDescent="0.25">
      <c r="B2819" s="6"/>
      <c r="C2819" s="6"/>
      <c r="D2819" s="6"/>
      <c r="E2819" s="6"/>
      <c r="F2819" s="6"/>
      <c r="G2819" s="6"/>
      <c r="H2819" s="5"/>
      <c r="I2819" s="6"/>
      <c r="J2819" s="6"/>
      <c r="K2819" s="6"/>
      <c r="M2819" s="6"/>
      <c r="N2819" s="6"/>
      <c r="O2819" s="6"/>
    </row>
    <row r="2820" spans="2:15" x14ac:dyDescent="0.25">
      <c r="B2820" s="6"/>
      <c r="C2820" s="6"/>
      <c r="D2820" s="6"/>
      <c r="E2820" s="6"/>
      <c r="F2820" s="6"/>
      <c r="G2820" s="6"/>
      <c r="H2820" s="5"/>
      <c r="I2820" s="6"/>
      <c r="J2820" s="6"/>
      <c r="K2820" s="6"/>
      <c r="M2820" s="6"/>
      <c r="N2820" s="6"/>
      <c r="O2820" s="6"/>
    </row>
    <row r="2821" spans="2:15" x14ac:dyDescent="0.25">
      <c r="B2821" s="6"/>
      <c r="C2821" s="6"/>
      <c r="D2821" s="6"/>
      <c r="E2821" s="6"/>
      <c r="F2821" s="6"/>
      <c r="G2821" s="6"/>
      <c r="H2821" s="5"/>
      <c r="I2821" s="6"/>
      <c r="J2821" s="6"/>
      <c r="K2821" s="6"/>
      <c r="M2821" s="6"/>
      <c r="N2821" s="6"/>
      <c r="O2821" s="6"/>
    </row>
    <row r="2822" spans="2:15" x14ac:dyDescent="0.25">
      <c r="B2822" s="6"/>
      <c r="C2822" s="6"/>
      <c r="D2822" s="6"/>
      <c r="E2822" s="6"/>
      <c r="F2822" s="6"/>
      <c r="G2822" s="6"/>
      <c r="H2822" s="5"/>
      <c r="I2822" s="6"/>
      <c r="J2822" s="6"/>
      <c r="K2822" s="6"/>
      <c r="M2822" s="6"/>
      <c r="N2822" s="6"/>
      <c r="O2822" s="6"/>
    </row>
    <row r="2823" spans="2:15" x14ac:dyDescent="0.25">
      <c r="B2823" s="6"/>
      <c r="C2823" s="6"/>
      <c r="D2823" s="6"/>
      <c r="E2823" s="6"/>
      <c r="F2823" s="6"/>
      <c r="G2823" s="6"/>
      <c r="H2823" s="5"/>
      <c r="I2823" s="6"/>
      <c r="J2823" s="6"/>
      <c r="K2823" s="6"/>
      <c r="M2823" s="6"/>
      <c r="N2823" s="6"/>
      <c r="O2823" s="6"/>
    </row>
    <row r="2824" spans="2:15" x14ac:dyDescent="0.25">
      <c r="B2824" s="6"/>
      <c r="C2824" s="6"/>
      <c r="D2824" s="6"/>
      <c r="E2824" s="6"/>
      <c r="F2824" s="6"/>
      <c r="G2824" s="6"/>
      <c r="H2824" s="5"/>
      <c r="I2824" s="6"/>
      <c r="J2824" s="6"/>
      <c r="K2824" s="6"/>
      <c r="M2824" s="6"/>
      <c r="N2824" s="6"/>
      <c r="O2824" s="6"/>
    </row>
    <row r="2825" spans="2:15" x14ac:dyDescent="0.25">
      <c r="B2825" s="6"/>
      <c r="C2825" s="6"/>
      <c r="D2825" s="6"/>
      <c r="E2825" s="6"/>
      <c r="F2825" s="6"/>
      <c r="G2825" s="6"/>
      <c r="H2825" s="5"/>
      <c r="I2825" s="6"/>
      <c r="J2825" s="6"/>
      <c r="K2825" s="6"/>
      <c r="M2825" s="6"/>
      <c r="N2825" s="6"/>
      <c r="O2825" s="6"/>
    </row>
    <row r="2826" spans="2:15" x14ac:dyDescent="0.25">
      <c r="B2826" s="6"/>
      <c r="C2826" s="6"/>
      <c r="D2826" s="6"/>
      <c r="E2826" s="6"/>
      <c r="F2826" s="6"/>
      <c r="G2826" s="6"/>
      <c r="H2826" s="5"/>
      <c r="I2826" s="6"/>
      <c r="J2826" s="6"/>
      <c r="K2826" s="6"/>
      <c r="M2826" s="6"/>
      <c r="N2826" s="6"/>
      <c r="O2826" s="6"/>
    </row>
    <row r="2827" spans="2:15" x14ac:dyDescent="0.25">
      <c r="B2827" s="6"/>
      <c r="C2827" s="6"/>
      <c r="D2827" s="6"/>
      <c r="E2827" s="6"/>
      <c r="F2827" s="6"/>
      <c r="G2827" s="6"/>
      <c r="H2827" s="5"/>
      <c r="I2827" s="6"/>
      <c r="J2827" s="6"/>
      <c r="K2827" s="6"/>
      <c r="M2827" s="6"/>
      <c r="N2827" s="6"/>
      <c r="O2827" s="6"/>
    </row>
    <row r="2828" spans="2:15" x14ac:dyDescent="0.25">
      <c r="B2828" s="6"/>
      <c r="C2828" s="6"/>
      <c r="D2828" s="6"/>
      <c r="E2828" s="6"/>
      <c r="F2828" s="6"/>
      <c r="G2828" s="6"/>
      <c r="H2828" s="5"/>
      <c r="I2828" s="6"/>
      <c r="J2828" s="6"/>
      <c r="K2828" s="6"/>
      <c r="M2828" s="6"/>
      <c r="N2828" s="6"/>
      <c r="O2828" s="6"/>
    </row>
    <row r="2829" spans="2:15" x14ac:dyDescent="0.25">
      <c r="B2829" s="6"/>
      <c r="C2829" s="6"/>
      <c r="D2829" s="6"/>
      <c r="E2829" s="6"/>
      <c r="F2829" s="6"/>
      <c r="G2829" s="6"/>
      <c r="H2829" s="5"/>
      <c r="I2829" s="6"/>
      <c r="J2829" s="6"/>
      <c r="K2829" s="6"/>
      <c r="M2829" s="6"/>
      <c r="N2829" s="6"/>
      <c r="O2829" s="6"/>
    </row>
    <row r="2830" spans="2:15" x14ac:dyDescent="0.25">
      <c r="B2830" s="6"/>
      <c r="C2830" s="6"/>
      <c r="D2830" s="6"/>
      <c r="E2830" s="6"/>
      <c r="F2830" s="6"/>
      <c r="G2830" s="6"/>
      <c r="H2830" s="5"/>
      <c r="I2830" s="6"/>
      <c r="J2830" s="6"/>
      <c r="K2830" s="6"/>
      <c r="M2830" s="6"/>
      <c r="N2830" s="6"/>
      <c r="O2830" s="6"/>
    </row>
    <row r="2831" spans="2:15" x14ac:dyDescent="0.25">
      <c r="B2831" s="6"/>
      <c r="C2831" s="6"/>
      <c r="D2831" s="6"/>
      <c r="E2831" s="6"/>
      <c r="F2831" s="6"/>
      <c r="G2831" s="6"/>
      <c r="H2831" s="5"/>
      <c r="I2831" s="6"/>
      <c r="J2831" s="6"/>
      <c r="K2831" s="6"/>
      <c r="M2831" s="6"/>
      <c r="N2831" s="6"/>
      <c r="O2831" s="6"/>
    </row>
    <row r="2832" spans="2:15" x14ac:dyDescent="0.25">
      <c r="B2832" s="6"/>
      <c r="C2832" s="6"/>
      <c r="D2832" s="6"/>
      <c r="E2832" s="6"/>
      <c r="F2832" s="6"/>
      <c r="G2832" s="6"/>
      <c r="H2832" s="5"/>
      <c r="I2832" s="6"/>
      <c r="J2832" s="6"/>
      <c r="K2832" s="6"/>
      <c r="M2832" s="6"/>
      <c r="N2832" s="6"/>
      <c r="O2832" s="6"/>
    </row>
    <row r="2833" spans="2:15" x14ac:dyDescent="0.25">
      <c r="B2833" s="6"/>
      <c r="C2833" s="6"/>
      <c r="D2833" s="6"/>
      <c r="E2833" s="6"/>
      <c r="F2833" s="6"/>
      <c r="G2833" s="6"/>
      <c r="H2833" s="5"/>
      <c r="I2833" s="6"/>
      <c r="J2833" s="6"/>
      <c r="K2833" s="6"/>
      <c r="M2833" s="6"/>
      <c r="N2833" s="6"/>
      <c r="O2833" s="6"/>
    </row>
    <row r="2834" spans="2:15" x14ac:dyDescent="0.25">
      <c r="B2834" s="6"/>
      <c r="C2834" s="6"/>
      <c r="D2834" s="6"/>
      <c r="E2834" s="6"/>
      <c r="F2834" s="6"/>
      <c r="G2834" s="6"/>
      <c r="H2834" s="5"/>
      <c r="I2834" s="6"/>
      <c r="J2834" s="6"/>
      <c r="K2834" s="6"/>
      <c r="M2834" s="6"/>
      <c r="N2834" s="6"/>
      <c r="O2834" s="6"/>
    </row>
    <row r="2835" spans="2:15" x14ac:dyDescent="0.25">
      <c r="B2835" s="6"/>
      <c r="C2835" s="6"/>
      <c r="D2835" s="6"/>
      <c r="E2835" s="6"/>
      <c r="F2835" s="6"/>
      <c r="G2835" s="6"/>
      <c r="H2835" s="5"/>
      <c r="I2835" s="6"/>
      <c r="J2835" s="6"/>
      <c r="K2835" s="6"/>
      <c r="M2835" s="6"/>
      <c r="N2835" s="6"/>
      <c r="O2835" s="6"/>
    </row>
    <row r="2836" spans="2:15" x14ac:dyDescent="0.25">
      <c r="B2836" s="6"/>
      <c r="C2836" s="6"/>
      <c r="D2836" s="6"/>
      <c r="E2836" s="6"/>
      <c r="F2836" s="6"/>
      <c r="G2836" s="6"/>
      <c r="H2836" s="5"/>
      <c r="I2836" s="6"/>
      <c r="J2836" s="6"/>
      <c r="K2836" s="6"/>
      <c r="M2836" s="6"/>
      <c r="N2836" s="6"/>
      <c r="O2836" s="6"/>
    </row>
    <row r="2837" spans="2:15" x14ac:dyDescent="0.25">
      <c r="B2837" s="6"/>
      <c r="C2837" s="6"/>
      <c r="D2837" s="6"/>
      <c r="E2837" s="6"/>
      <c r="F2837" s="6"/>
      <c r="G2837" s="6"/>
      <c r="H2837" s="5"/>
      <c r="I2837" s="6"/>
      <c r="J2837" s="6"/>
      <c r="K2837" s="6"/>
      <c r="M2837" s="6"/>
      <c r="N2837" s="6"/>
      <c r="O2837" s="6"/>
    </row>
    <row r="2838" spans="2:15" x14ac:dyDescent="0.25">
      <c r="B2838" s="6"/>
      <c r="C2838" s="6"/>
      <c r="D2838" s="6"/>
      <c r="E2838" s="6"/>
      <c r="F2838" s="6"/>
      <c r="G2838" s="6"/>
      <c r="H2838" s="5"/>
      <c r="I2838" s="6"/>
      <c r="J2838" s="6"/>
      <c r="K2838" s="6"/>
      <c r="M2838" s="6"/>
      <c r="N2838" s="6"/>
      <c r="O2838" s="6"/>
    </row>
    <row r="2839" spans="2:15" x14ac:dyDescent="0.25">
      <c r="B2839" s="6"/>
      <c r="C2839" s="6"/>
      <c r="D2839" s="6"/>
      <c r="E2839" s="6"/>
      <c r="F2839" s="6"/>
      <c r="G2839" s="6"/>
      <c r="H2839" s="5"/>
      <c r="I2839" s="6"/>
      <c r="J2839" s="6"/>
      <c r="K2839" s="6"/>
      <c r="M2839" s="6"/>
      <c r="N2839" s="6"/>
      <c r="O2839" s="6"/>
    </row>
    <row r="2840" spans="2:15" x14ac:dyDescent="0.25">
      <c r="B2840" s="6"/>
      <c r="C2840" s="6"/>
      <c r="D2840" s="6"/>
      <c r="E2840" s="6"/>
      <c r="F2840" s="6"/>
      <c r="G2840" s="6"/>
      <c r="H2840" s="5"/>
      <c r="I2840" s="6"/>
      <c r="J2840" s="6"/>
      <c r="K2840" s="6"/>
      <c r="M2840" s="6"/>
      <c r="N2840" s="6"/>
      <c r="O2840" s="6"/>
    </row>
    <row r="2841" spans="2:15" x14ac:dyDescent="0.25">
      <c r="B2841" s="6"/>
      <c r="C2841" s="6"/>
      <c r="D2841" s="6"/>
      <c r="E2841" s="6"/>
      <c r="F2841" s="6"/>
      <c r="G2841" s="6"/>
      <c r="H2841" s="5"/>
      <c r="I2841" s="6"/>
      <c r="J2841" s="6"/>
      <c r="K2841" s="6"/>
      <c r="M2841" s="6"/>
      <c r="N2841" s="6"/>
      <c r="O2841" s="6"/>
    </row>
    <row r="2842" spans="2:15" x14ac:dyDescent="0.25">
      <c r="B2842" s="6"/>
      <c r="C2842" s="6"/>
      <c r="D2842" s="6"/>
      <c r="E2842" s="6"/>
      <c r="F2842" s="6"/>
      <c r="G2842" s="6"/>
      <c r="H2842" s="5"/>
      <c r="I2842" s="6"/>
      <c r="J2842" s="6"/>
      <c r="K2842" s="6"/>
      <c r="M2842" s="6"/>
      <c r="N2842" s="6"/>
      <c r="O2842" s="6"/>
    </row>
    <row r="2843" spans="2:15" x14ac:dyDescent="0.25">
      <c r="B2843" s="6"/>
      <c r="C2843" s="6"/>
      <c r="D2843" s="6"/>
      <c r="E2843" s="6"/>
      <c r="F2843" s="6"/>
      <c r="G2843" s="6"/>
      <c r="H2843" s="5"/>
      <c r="I2843" s="6"/>
      <c r="J2843" s="6"/>
      <c r="K2843" s="6"/>
      <c r="M2843" s="6"/>
      <c r="N2843" s="6"/>
      <c r="O2843" s="6"/>
    </row>
    <row r="2844" spans="2:15" x14ac:dyDescent="0.25">
      <c r="B2844" s="6"/>
      <c r="C2844" s="6"/>
      <c r="D2844" s="6"/>
      <c r="E2844" s="6"/>
      <c r="F2844" s="6"/>
      <c r="G2844" s="6"/>
      <c r="H2844" s="5"/>
      <c r="I2844" s="6"/>
      <c r="J2844" s="6"/>
      <c r="K2844" s="6"/>
      <c r="M2844" s="6"/>
      <c r="N2844" s="6"/>
      <c r="O2844" s="6"/>
    </row>
    <row r="2845" spans="2:15" x14ac:dyDescent="0.25">
      <c r="B2845" s="6"/>
      <c r="C2845" s="6"/>
      <c r="D2845" s="6"/>
      <c r="E2845" s="6"/>
      <c r="F2845" s="6"/>
      <c r="G2845" s="6"/>
      <c r="H2845" s="5"/>
      <c r="I2845" s="6"/>
      <c r="J2845" s="6"/>
      <c r="K2845" s="6"/>
      <c r="M2845" s="6"/>
      <c r="N2845" s="6"/>
      <c r="O2845" s="6"/>
    </row>
    <row r="2846" spans="2:15" x14ac:dyDescent="0.25">
      <c r="B2846" s="6"/>
      <c r="C2846" s="6"/>
      <c r="D2846" s="6"/>
      <c r="E2846" s="6"/>
      <c r="F2846" s="6"/>
      <c r="G2846" s="6"/>
      <c r="H2846" s="5"/>
      <c r="I2846" s="6"/>
      <c r="J2846" s="6"/>
      <c r="K2846" s="6"/>
      <c r="M2846" s="6"/>
      <c r="N2846" s="6"/>
      <c r="O2846" s="6"/>
    </row>
    <row r="2847" spans="2:15" x14ac:dyDescent="0.25">
      <c r="B2847" s="6"/>
      <c r="C2847" s="6"/>
      <c r="D2847" s="6"/>
      <c r="E2847" s="6"/>
      <c r="F2847" s="6"/>
      <c r="G2847" s="6"/>
      <c r="H2847" s="5"/>
      <c r="I2847" s="6"/>
      <c r="J2847" s="6"/>
      <c r="K2847" s="6"/>
      <c r="M2847" s="6"/>
      <c r="N2847" s="6"/>
      <c r="O2847" s="6"/>
    </row>
    <row r="2848" spans="2:15" x14ac:dyDescent="0.25">
      <c r="B2848" s="6"/>
      <c r="C2848" s="6"/>
      <c r="D2848" s="6"/>
      <c r="E2848" s="6"/>
      <c r="F2848" s="6"/>
      <c r="G2848" s="6"/>
      <c r="H2848" s="5"/>
      <c r="I2848" s="6"/>
      <c r="J2848" s="6"/>
      <c r="K2848" s="6"/>
      <c r="M2848" s="6"/>
      <c r="N2848" s="6"/>
      <c r="O2848" s="6"/>
    </row>
    <row r="2849" spans="2:15" x14ac:dyDescent="0.25">
      <c r="B2849" s="6"/>
      <c r="C2849" s="6"/>
      <c r="D2849" s="6"/>
      <c r="E2849" s="6"/>
      <c r="F2849" s="6"/>
      <c r="G2849" s="6"/>
      <c r="H2849" s="5"/>
      <c r="I2849" s="6"/>
      <c r="J2849" s="6"/>
      <c r="K2849" s="6"/>
      <c r="M2849" s="6"/>
      <c r="N2849" s="6"/>
      <c r="O2849" s="6"/>
    </row>
    <row r="2850" spans="2:15" x14ac:dyDescent="0.25">
      <c r="B2850" s="6"/>
      <c r="C2850" s="6"/>
      <c r="D2850" s="6"/>
      <c r="E2850" s="6"/>
      <c r="F2850" s="6"/>
      <c r="G2850" s="6"/>
      <c r="H2850" s="5"/>
      <c r="I2850" s="6"/>
      <c r="J2850" s="6"/>
      <c r="K2850" s="6"/>
      <c r="M2850" s="6"/>
      <c r="N2850" s="6"/>
      <c r="O2850" s="6"/>
    </row>
    <row r="2851" spans="2:15" x14ac:dyDescent="0.25">
      <c r="B2851" s="6"/>
      <c r="C2851" s="6"/>
      <c r="D2851" s="6"/>
      <c r="E2851" s="6"/>
      <c r="F2851" s="6"/>
      <c r="G2851" s="6"/>
      <c r="H2851" s="5"/>
      <c r="I2851" s="6"/>
      <c r="J2851" s="6"/>
      <c r="K2851" s="6"/>
      <c r="M2851" s="6"/>
      <c r="N2851" s="6"/>
      <c r="O2851" s="6"/>
    </row>
    <row r="2852" spans="2:15" x14ac:dyDescent="0.25">
      <c r="B2852" s="6"/>
      <c r="C2852" s="6"/>
      <c r="D2852" s="6"/>
      <c r="E2852" s="6"/>
      <c r="F2852" s="6"/>
      <c r="G2852" s="6"/>
      <c r="H2852" s="5"/>
      <c r="I2852" s="6"/>
      <c r="J2852" s="6"/>
      <c r="K2852" s="6"/>
      <c r="M2852" s="6"/>
      <c r="N2852" s="6"/>
      <c r="O2852" s="6"/>
    </row>
    <row r="2853" spans="2:15" x14ac:dyDescent="0.25">
      <c r="B2853" s="6"/>
      <c r="C2853" s="6"/>
      <c r="D2853" s="6"/>
      <c r="E2853" s="6"/>
      <c r="F2853" s="6"/>
      <c r="G2853" s="6"/>
      <c r="H2853" s="5"/>
      <c r="I2853" s="6"/>
      <c r="J2853" s="6"/>
      <c r="K2853" s="6"/>
      <c r="M2853" s="6"/>
      <c r="N2853" s="6"/>
      <c r="O2853" s="6"/>
    </row>
    <row r="2854" spans="2:15" x14ac:dyDescent="0.25">
      <c r="B2854" s="6"/>
      <c r="C2854" s="6"/>
      <c r="D2854" s="6"/>
      <c r="E2854" s="6"/>
      <c r="F2854" s="6"/>
      <c r="G2854" s="6"/>
      <c r="H2854" s="5"/>
      <c r="I2854" s="6"/>
      <c r="J2854" s="6"/>
      <c r="K2854" s="6"/>
      <c r="M2854" s="6"/>
      <c r="N2854" s="6"/>
      <c r="O2854" s="6"/>
    </row>
    <row r="2855" spans="2:15" x14ac:dyDescent="0.25">
      <c r="B2855" s="6"/>
      <c r="C2855" s="6"/>
      <c r="D2855" s="6"/>
      <c r="E2855" s="6"/>
      <c r="F2855" s="6"/>
      <c r="G2855" s="6"/>
      <c r="H2855" s="5"/>
      <c r="I2855" s="6"/>
      <c r="J2855" s="6"/>
      <c r="K2855" s="6"/>
      <c r="M2855" s="6"/>
      <c r="N2855" s="6"/>
      <c r="O2855" s="6"/>
    </row>
    <row r="2856" spans="2:15" x14ac:dyDescent="0.25">
      <c r="B2856" s="6"/>
      <c r="C2856" s="6"/>
      <c r="D2856" s="6"/>
      <c r="E2856" s="6"/>
      <c r="F2856" s="6"/>
      <c r="G2856" s="6"/>
      <c r="H2856" s="5"/>
      <c r="I2856" s="6"/>
      <c r="J2856" s="6"/>
      <c r="K2856" s="6"/>
      <c r="M2856" s="6"/>
      <c r="N2856" s="6"/>
      <c r="O2856" s="6"/>
    </row>
    <row r="2857" spans="2:15" x14ac:dyDescent="0.25">
      <c r="B2857" s="6"/>
      <c r="C2857" s="6"/>
      <c r="D2857" s="6"/>
      <c r="E2857" s="6"/>
      <c r="F2857" s="6"/>
      <c r="G2857" s="6"/>
      <c r="H2857" s="5"/>
      <c r="I2857" s="6"/>
      <c r="J2857" s="6"/>
      <c r="K2857" s="6"/>
      <c r="M2857" s="6"/>
      <c r="N2857" s="6"/>
      <c r="O2857" s="6"/>
    </row>
    <row r="2858" spans="2:15" x14ac:dyDescent="0.25">
      <c r="B2858" s="6"/>
      <c r="C2858" s="6"/>
      <c r="D2858" s="6"/>
      <c r="E2858" s="6"/>
      <c r="F2858" s="6"/>
      <c r="G2858" s="6"/>
      <c r="H2858" s="5"/>
      <c r="I2858" s="6"/>
      <c r="J2858" s="6"/>
      <c r="K2858" s="6"/>
      <c r="M2858" s="6"/>
      <c r="N2858" s="6"/>
      <c r="O2858" s="6"/>
    </row>
    <row r="2859" spans="2:15" x14ac:dyDescent="0.25">
      <c r="B2859" s="6"/>
      <c r="C2859" s="6"/>
      <c r="D2859" s="6"/>
      <c r="E2859" s="6"/>
      <c r="F2859" s="6"/>
      <c r="G2859" s="6"/>
      <c r="H2859" s="5"/>
      <c r="I2859" s="6"/>
      <c r="J2859" s="6"/>
      <c r="K2859" s="6"/>
      <c r="M2859" s="6"/>
      <c r="N2859" s="6"/>
      <c r="O2859" s="6"/>
    </row>
    <row r="2860" spans="2:15" x14ac:dyDescent="0.25">
      <c r="B2860" s="6"/>
      <c r="C2860" s="6"/>
      <c r="D2860" s="6"/>
      <c r="E2860" s="6"/>
      <c r="F2860" s="6"/>
      <c r="G2860" s="6"/>
      <c r="H2860" s="5"/>
      <c r="I2860" s="6"/>
      <c r="J2860" s="6"/>
      <c r="K2860" s="6"/>
      <c r="M2860" s="6"/>
      <c r="N2860" s="6"/>
      <c r="O2860" s="6"/>
    </row>
    <row r="2861" spans="2:15" x14ac:dyDescent="0.25">
      <c r="B2861" s="6"/>
      <c r="C2861" s="6"/>
      <c r="D2861" s="6"/>
      <c r="E2861" s="6"/>
      <c r="F2861" s="6"/>
      <c r="G2861" s="6"/>
      <c r="H2861" s="5"/>
      <c r="I2861" s="6"/>
      <c r="J2861" s="6"/>
      <c r="K2861" s="6"/>
      <c r="M2861" s="6"/>
      <c r="N2861" s="6"/>
      <c r="O2861" s="6"/>
    </row>
    <row r="2862" spans="2:15" x14ac:dyDescent="0.25">
      <c r="B2862" s="6"/>
      <c r="C2862" s="6"/>
      <c r="D2862" s="6"/>
      <c r="E2862" s="6"/>
      <c r="F2862" s="6"/>
      <c r="G2862" s="6"/>
      <c r="H2862" s="5"/>
      <c r="I2862" s="6"/>
      <c r="J2862" s="6"/>
      <c r="K2862" s="6"/>
      <c r="M2862" s="6"/>
      <c r="N2862" s="6"/>
      <c r="O2862" s="6"/>
    </row>
    <row r="2863" spans="2:15" x14ac:dyDescent="0.25">
      <c r="B2863" s="6"/>
      <c r="C2863" s="6"/>
      <c r="D2863" s="6"/>
      <c r="E2863" s="6"/>
      <c r="F2863" s="6"/>
      <c r="G2863" s="6"/>
      <c r="H2863" s="5"/>
      <c r="I2863" s="6"/>
      <c r="J2863" s="6"/>
      <c r="K2863" s="6"/>
      <c r="M2863" s="6"/>
      <c r="N2863" s="6"/>
      <c r="O2863" s="6"/>
    </row>
    <row r="2864" spans="2:15" x14ac:dyDescent="0.25">
      <c r="B2864" s="6"/>
      <c r="C2864" s="6"/>
      <c r="D2864" s="6"/>
      <c r="E2864" s="6"/>
      <c r="F2864" s="6"/>
      <c r="G2864" s="6"/>
      <c r="H2864" s="5"/>
      <c r="I2864" s="6"/>
      <c r="J2864" s="6"/>
      <c r="K2864" s="6"/>
      <c r="M2864" s="6"/>
      <c r="N2864" s="6"/>
      <c r="O2864" s="6"/>
    </row>
    <row r="2865" spans="2:15" x14ac:dyDescent="0.25">
      <c r="B2865" s="6"/>
      <c r="C2865" s="6"/>
      <c r="D2865" s="6"/>
      <c r="E2865" s="6"/>
      <c r="F2865" s="6"/>
      <c r="G2865" s="6"/>
      <c r="H2865" s="5"/>
      <c r="I2865" s="6"/>
      <c r="J2865" s="6"/>
      <c r="K2865" s="6"/>
      <c r="M2865" s="6"/>
      <c r="N2865" s="6"/>
      <c r="O2865" s="6"/>
    </row>
    <row r="2866" spans="2:15" x14ac:dyDescent="0.25">
      <c r="B2866" s="6"/>
      <c r="C2866" s="6"/>
      <c r="D2866" s="6"/>
      <c r="E2866" s="6"/>
      <c r="F2866" s="6"/>
      <c r="G2866" s="6"/>
      <c r="H2866" s="5"/>
      <c r="I2866" s="6"/>
      <c r="J2866" s="6"/>
      <c r="K2866" s="6"/>
      <c r="M2866" s="6"/>
      <c r="N2866" s="6"/>
      <c r="O2866" s="6"/>
    </row>
    <row r="2867" spans="2:15" x14ac:dyDescent="0.25">
      <c r="B2867" s="6"/>
      <c r="C2867" s="6"/>
      <c r="D2867" s="6"/>
      <c r="E2867" s="6"/>
      <c r="F2867" s="6"/>
      <c r="G2867" s="6"/>
      <c r="H2867" s="5"/>
      <c r="I2867" s="6"/>
      <c r="J2867" s="6"/>
      <c r="K2867" s="6"/>
      <c r="M2867" s="6"/>
      <c r="N2867" s="6"/>
      <c r="O2867" s="6"/>
    </row>
    <row r="2868" spans="2:15" x14ac:dyDescent="0.25">
      <c r="B2868" s="6"/>
      <c r="C2868" s="6"/>
      <c r="D2868" s="6"/>
      <c r="E2868" s="6"/>
      <c r="F2868" s="6"/>
      <c r="G2868" s="6"/>
      <c r="H2868" s="5"/>
      <c r="I2868" s="6"/>
      <c r="J2868" s="6"/>
      <c r="K2868" s="6"/>
      <c r="M2868" s="6"/>
      <c r="N2868" s="6"/>
      <c r="O2868" s="6"/>
    </row>
    <row r="2869" spans="2:15" x14ac:dyDescent="0.25">
      <c r="B2869" s="6"/>
      <c r="C2869" s="6"/>
      <c r="D2869" s="6"/>
      <c r="E2869" s="6"/>
      <c r="F2869" s="6"/>
      <c r="G2869" s="6"/>
      <c r="H2869" s="5"/>
      <c r="I2869" s="6"/>
      <c r="J2869" s="6"/>
      <c r="K2869" s="6"/>
      <c r="M2869" s="6"/>
      <c r="N2869" s="6"/>
      <c r="O2869" s="6"/>
    </row>
    <row r="2870" spans="2:15" x14ac:dyDescent="0.25">
      <c r="B2870" s="6"/>
      <c r="C2870" s="6"/>
      <c r="D2870" s="6"/>
      <c r="E2870" s="6"/>
      <c r="F2870" s="6"/>
      <c r="G2870" s="6"/>
      <c r="H2870" s="5"/>
      <c r="I2870" s="6"/>
      <c r="J2870" s="6"/>
      <c r="K2870" s="6"/>
      <c r="M2870" s="6"/>
      <c r="N2870" s="6"/>
      <c r="O2870" s="6"/>
    </row>
    <row r="2871" spans="2:15" x14ac:dyDescent="0.25">
      <c r="B2871" s="6"/>
      <c r="C2871" s="6"/>
      <c r="D2871" s="6"/>
      <c r="E2871" s="6"/>
      <c r="F2871" s="6"/>
      <c r="G2871" s="6"/>
      <c r="H2871" s="5"/>
      <c r="I2871" s="6"/>
      <c r="J2871" s="6"/>
      <c r="K2871" s="6"/>
      <c r="M2871" s="6"/>
      <c r="N2871" s="6"/>
      <c r="O2871" s="6"/>
    </row>
    <row r="2872" spans="2:15" x14ac:dyDescent="0.25">
      <c r="B2872" s="6"/>
      <c r="C2872" s="6"/>
      <c r="D2872" s="6"/>
      <c r="E2872" s="6"/>
      <c r="F2872" s="6"/>
      <c r="G2872" s="6"/>
      <c r="H2872" s="5"/>
      <c r="I2872" s="6"/>
      <c r="J2872" s="6"/>
      <c r="K2872" s="6"/>
      <c r="M2872" s="6"/>
      <c r="N2872" s="6"/>
      <c r="O2872" s="6"/>
    </row>
    <row r="2873" spans="2:15" x14ac:dyDescent="0.25">
      <c r="B2873" s="6"/>
      <c r="C2873" s="6"/>
      <c r="D2873" s="6"/>
      <c r="E2873" s="6"/>
      <c r="F2873" s="6"/>
      <c r="G2873" s="6"/>
      <c r="H2873" s="5"/>
      <c r="I2873" s="6"/>
      <c r="J2873" s="6"/>
      <c r="K2873" s="6"/>
      <c r="M2873" s="6"/>
      <c r="N2873" s="6"/>
      <c r="O2873" s="6"/>
    </row>
    <row r="2874" spans="2:15" x14ac:dyDescent="0.25">
      <c r="B2874" s="6"/>
      <c r="C2874" s="6"/>
      <c r="D2874" s="6"/>
      <c r="E2874" s="6"/>
      <c r="F2874" s="6"/>
      <c r="G2874" s="6"/>
      <c r="H2874" s="5"/>
      <c r="I2874" s="6"/>
      <c r="J2874" s="6"/>
      <c r="K2874" s="6"/>
      <c r="M2874" s="6"/>
      <c r="N2874" s="6"/>
      <c r="O2874" s="6"/>
    </row>
    <row r="2875" spans="2:15" x14ac:dyDescent="0.25">
      <c r="B2875" s="6"/>
      <c r="C2875" s="6"/>
      <c r="D2875" s="6"/>
      <c r="E2875" s="6"/>
      <c r="F2875" s="6"/>
      <c r="G2875" s="6"/>
      <c r="H2875" s="5"/>
      <c r="I2875" s="6"/>
      <c r="J2875" s="6"/>
      <c r="K2875" s="6"/>
      <c r="M2875" s="6"/>
      <c r="N2875" s="6"/>
      <c r="O2875" s="6"/>
    </row>
    <row r="2876" spans="2:15" x14ac:dyDescent="0.25">
      <c r="B2876" s="6"/>
      <c r="C2876" s="6"/>
      <c r="D2876" s="6"/>
      <c r="E2876" s="6"/>
      <c r="F2876" s="6"/>
      <c r="G2876" s="6"/>
      <c r="H2876" s="5"/>
      <c r="I2876" s="6"/>
      <c r="J2876" s="6"/>
      <c r="K2876" s="6"/>
      <c r="M2876" s="6"/>
      <c r="N2876" s="6"/>
      <c r="O2876" s="6"/>
    </row>
    <row r="2877" spans="2:15" x14ac:dyDescent="0.25">
      <c r="B2877" s="6"/>
      <c r="C2877" s="6"/>
      <c r="D2877" s="6"/>
      <c r="E2877" s="6"/>
      <c r="F2877" s="6"/>
      <c r="G2877" s="6"/>
      <c r="H2877" s="5"/>
      <c r="I2877" s="6"/>
      <c r="J2877" s="6"/>
      <c r="K2877" s="6"/>
      <c r="M2877" s="6"/>
      <c r="N2877" s="6"/>
      <c r="O2877" s="6"/>
    </row>
    <row r="2878" spans="2:15" x14ac:dyDescent="0.25">
      <c r="B2878" s="6"/>
      <c r="C2878" s="6"/>
      <c r="D2878" s="6"/>
      <c r="E2878" s="6"/>
      <c r="F2878" s="6"/>
      <c r="G2878" s="6"/>
      <c r="H2878" s="5"/>
      <c r="I2878" s="6"/>
      <c r="J2878" s="6"/>
      <c r="K2878" s="6"/>
      <c r="M2878" s="6"/>
      <c r="N2878" s="6"/>
      <c r="O2878" s="6"/>
    </row>
    <row r="2879" spans="2:15" x14ac:dyDescent="0.25">
      <c r="B2879" s="6"/>
      <c r="C2879" s="6"/>
      <c r="D2879" s="6"/>
      <c r="E2879" s="6"/>
      <c r="F2879" s="6"/>
      <c r="G2879" s="6"/>
      <c r="H2879" s="5"/>
      <c r="I2879" s="6"/>
      <c r="J2879" s="6"/>
      <c r="K2879" s="6"/>
      <c r="M2879" s="6"/>
      <c r="N2879" s="6"/>
      <c r="O2879" s="6"/>
    </row>
    <row r="2880" spans="2:15" x14ac:dyDescent="0.25">
      <c r="B2880" s="6"/>
      <c r="C2880" s="6"/>
      <c r="D2880" s="6"/>
      <c r="E2880" s="6"/>
      <c r="F2880" s="6"/>
      <c r="G2880" s="6"/>
      <c r="H2880" s="5"/>
      <c r="I2880" s="6"/>
      <c r="J2880" s="6"/>
      <c r="K2880" s="6"/>
      <c r="M2880" s="6"/>
      <c r="N2880" s="6"/>
      <c r="O2880" s="6"/>
    </row>
    <row r="2881" spans="2:15" x14ac:dyDescent="0.25">
      <c r="B2881" s="6"/>
      <c r="C2881" s="6"/>
      <c r="D2881" s="6"/>
      <c r="E2881" s="6"/>
      <c r="F2881" s="6"/>
      <c r="G2881" s="6"/>
      <c r="H2881" s="5"/>
      <c r="I2881" s="6"/>
      <c r="J2881" s="6"/>
      <c r="K2881" s="6"/>
      <c r="M2881" s="6"/>
      <c r="N2881" s="6"/>
      <c r="O2881" s="6"/>
    </row>
    <row r="2882" spans="2:15" x14ac:dyDescent="0.25">
      <c r="B2882" s="6"/>
      <c r="C2882" s="6"/>
      <c r="D2882" s="6"/>
      <c r="E2882" s="6"/>
      <c r="F2882" s="6"/>
      <c r="G2882" s="6"/>
      <c r="H2882" s="5"/>
      <c r="I2882" s="6"/>
      <c r="J2882" s="6"/>
      <c r="K2882" s="6"/>
      <c r="M2882" s="6"/>
      <c r="N2882" s="6"/>
      <c r="O2882" s="6"/>
    </row>
    <row r="2883" spans="2:15" x14ac:dyDescent="0.25">
      <c r="B2883" s="6"/>
      <c r="C2883" s="6"/>
      <c r="D2883" s="6"/>
      <c r="E2883" s="6"/>
      <c r="F2883" s="6"/>
      <c r="G2883" s="6"/>
      <c r="H2883" s="5"/>
      <c r="I2883" s="6"/>
      <c r="J2883" s="6"/>
      <c r="K2883" s="6"/>
      <c r="M2883" s="6"/>
      <c r="N2883" s="6"/>
      <c r="O2883" s="6"/>
    </row>
    <row r="2884" spans="2:15" x14ac:dyDescent="0.25">
      <c r="B2884" s="6"/>
      <c r="C2884" s="6"/>
      <c r="D2884" s="6"/>
      <c r="E2884" s="6"/>
      <c r="F2884" s="6"/>
      <c r="G2884" s="6"/>
      <c r="H2884" s="5"/>
      <c r="I2884" s="6"/>
      <c r="J2884" s="6"/>
      <c r="K2884" s="6"/>
      <c r="M2884" s="6"/>
      <c r="N2884" s="6"/>
      <c r="O2884" s="6"/>
    </row>
    <row r="2885" spans="2:15" x14ac:dyDescent="0.25">
      <c r="B2885" s="6"/>
      <c r="C2885" s="6"/>
      <c r="D2885" s="6"/>
      <c r="E2885" s="6"/>
      <c r="F2885" s="6"/>
      <c r="G2885" s="6"/>
      <c r="H2885" s="5"/>
      <c r="I2885" s="6"/>
      <c r="J2885" s="6"/>
      <c r="K2885" s="6"/>
      <c r="M2885" s="6"/>
      <c r="N2885" s="6"/>
      <c r="O2885" s="6"/>
    </row>
    <row r="2886" spans="2:15" x14ac:dyDescent="0.25">
      <c r="B2886" s="6"/>
      <c r="C2886" s="6"/>
      <c r="D2886" s="6"/>
      <c r="E2886" s="6"/>
      <c r="F2886" s="6"/>
      <c r="G2886" s="6"/>
      <c r="H2886" s="5"/>
      <c r="I2886" s="6"/>
      <c r="J2886" s="6"/>
      <c r="K2886" s="6"/>
      <c r="M2886" s="6"/>
      <c r="N2886" s="6"/>
      <c r="O2886" s="6"/>
    </row>
    <row r="2887" spans="2:15" x14ac:dyDescent="0.25">
      <c r="B2887" s="6"/>
      <c r="C2887" s="6"/>
      <c r="D2887" s="6"/>
      <c r="E2887" s="6"/>
      <c r="F2887" s="6"/>
      <c r="G2887" s="6"/>
      <c r="H2887" s="5"/>
      <c r="I2887" s="6"/>
      <c r="J2887" s="6"/>
      <c r="K2887" s="6"/>
      <c r="M2887" s="6"/>
      <c r="N2887" s="6"/>
      <c r="O2887" s="6"/>
    </row>
    <row r="2888" spans="2:15" x14ac:dyDescent="0.25">
      <c r="B2888" s="6"/>
      <c r="C2888" s="6"/>
      <c r="D2888" s="6"/>
      <c r="E2888" s="6"/>
      <c r="F2888" s="6"/>
      <c r="G2888" s="6"/>
      <c r="H2888" s="5"/>
      <c r="I2888" s="6"/>
      <c r="J2888" s="6"/>
      <c r="K2888" s="6"/>
      <c r="M2888" s="6"/>
      <c r="N2888" s="6"/>
      <c r="O2888" s="6"/>
    </row>
    <row r="2889" spans="2:15" x14ac:dyDescent="0.25">
      <c r="B2889" s="6"/>
      <c r="C2889" s="6"/>
      <c r="D2889" s="6"/>
      <c r="E2889" s="6"/>
      <c r="F2889" s="6"/>
      <c r="G2889" s="6"/>
      <c r="H2889" s="5"/>
      <c r="I2889" s="6"/>
      <c r="J2889" s="6"/>
      <c r="K2889" s="6"/>
      <c r="M2889" s="6"/>
      <c r="N2889" s="6"/>
      <c r="O2889" s="6"/>
    </row>
    <row r="2890" spans="2:15" x14ac:dyDescent="0.25">
      <c r="B2890" s="6"/>
      <c r="C2890" s="6"/>
      <c r="D2890" s="6"/>
      <c r="E2890" s="6"/>
      <c r="F2890" s="6"/>
      <c r="G2890" s="6"/>
      <c r="H2890" s="5"/>
      <c r="I2890" s="6"/>
      <c r="J2890" s="6"/>
      <c r="K2890" s="6"/>
      <c r="M2890" s="6"/>
      <c r="N2890" s="6"/>
      <c r="O2890" s="6"/>
    </row>
    <row r="2891" spans="2:15" x14ac:dyDescent="0.25">
      <c r="B2891" s="6"/>
      <c r="C2891" s="6"/>
      <c r="D2891" s="6"/>
      <c r="E2891" s="6"/>
      <c r="F2891" s="6"/>
      <c r="G2891" s="6"/>
      <c r="H2891" s="5"/>
      <c r="I2891" s="6"/>
      <c r="J2891" s="6"/>
      <c r="K2891" s="6"/>
      <c r="M2891" s="6"/>
      <c r="N2891" s="6"/>
      <c r="O2891" s="6"/>
    </row>
    <row r="2892" spans="2:15" x14ac:dyDescent="0.25">
      <c r="B2892" s="6"/>
      <c r="C2892" s="6"/>
      <c r="D2892" s="6"/>
      <c r="E2892" s="6"/>
      <c r="F2892" s="6"/>
      <c r="G2892" s="6"/>
      <c r="H2892" s="5"/>
      <c r="I2892" s="6"/>
      <c r="J2892" s="6"/>
      <c r="K2892" s="6"/>
      <c r="M2892" s="6"/>
      <c r="N2892" s="6"/>
      <c r="O2892" s="6"/>
    </row>
    <row r="2893" spans="2:15" x14ac:dyDescent="0.25">
      <c r="B2893" s="6"/>
      <c r="C2893" s="6"/>
      <c r="D2893" s="6"/>
      <c r="E2893" s="6"/>
      <c r="F2893" s="6"/>
      <c r="G2893" s="6"/>
      <c r="H2893" s="5"/>
      <c r="I2893" s="6"/>
      <c r="J2893" s="6"/>
      <c r="K2893" s="6"/>
      <c r="M2893" s="6"/>
      <c r="N2893" s="6"/>
      <c r="O2893" s="6"/>
    </row>
    <row r="2894" spans="2:15" x14ac:dyDescent="0.25">
      <c r="B2894" s="6"/>
      <c r="C2894" s="6"/>
      <c r="D2894" s="6"/>
      <c r="E2894" s="6"/>
      <c r="F2894" s="6"/>
      <c r="G2894" s="6"/>
      <c r="H2894" s="5"/>
      <c r="I2894" s="6"/>
      <c r="J2894" s="6"/>
      <c r="K2894" s="6"/>
      <c r="M2894" s="6"/>
      <c r="N2894" s="6"/>
      <c r="O2894" s="6"/>
    </row>
    <row r="2895" spans="2:15" x14ac:dyDescent="0.25">
      <c r="B2895" s="6"/>
      <c r="C2895" s="6"/>
      <c r="D2895" s="6"/>
      <c r="E2895" s="6"/>
      <c r="F2895" s="6"/>
      <c r="G2895" s="6"/>
      <c r="H2895" s="5"/>
      <c r="I2895" s="6"/>
      <c r="J2895" s="6"/>
      <c r="K2895" s="6"/>
      <c r="M2895" s="6"/>
      <c r="N2895" s="6"/>
      <c r="O2895" s="6"/>
    </row>
    <row r="2896" spans="2:15" x14ac:dyDescent="0.25">
      <c r="B2896" s="6"/>
      <c r="C2896" s="6"/>
      <c r="D2896" s="6"/>
      <c r="E2896" s="6"/>
      <c r="F2896" s="6"/>
      <c r="G2896" s="6"/>
      <c r="H2896" s="5"/>
      <c r="I2896" s="6"/>
      <c r="J2896" s="6"/>
      <c r="K2896" s="6"/>
      <c r="M2896" s="6"/>
      <c r="N2896" s="6"/>
      <c r="O2896" s="6"/>
    </row>
    <row r="2897" spans="2:15" x14ac:dyDescent="0.25">
      <c r="B2897" s="6"/>
      <c r="C2897" s="6"/>
      <c r="D2897" s="6"/>
      <c r="E2897" s="6"/>
      <c r="F2897" s="6"/>
      <c r="G2897" s="6"/>
      <c r="H2897" s="5"/>
      <c r="I2897" s="6"/>
      <c r="J2897" s="6"/>
      <c r="K2897" s="6"/>
      <c r="M2897" s="6"/>
      <c r="N2897" s="6"/>
      <c r="O2897" s="6"/>
    </row>
    <row r="2898" spans="2:15" x14ac:dyDescent="0.25">
      <c r="B2898" s="6"/>
      <c r="C2898" s="6"/>
      <c r="D2898" s="6"/>
      <c r="E2898" s="6"/>
      <c r="F2898" s="6"/>
      <c r="G2898" s="6"/>
      <c r="H2898" s="5"/>
      <c r="I2898" s="6"/>
      <c r="J2898" s="6"/>
      <c r="K2898" s="6"/>
      <c r="M2898" s="6"/>
      <c r="N2898" s="6"/>
      <c r="O2898" s="6"/>
    </row>
    <row r="2899" spans="2:15" x14ac:dyDescent="0.25">
      <c r="B2899" s="6"/>
      <c r="C2899" s="6"/>
      <c r="D2899" s="6"/>
      <c r="E2899" s="6"/>
      <c r="F2899" s="6"/>
      <c r="G2899" s="6"/>
      <c r="H2899" s="5"/>
      <c r="I2899" s="6"/>
      <c r="J2899" s="6"/>
      <c r="K2899" s="6"/>
      <c r="M2899" s="6"/>
      <c r="N2899" s="6"/>
      <c r="O2899" s="6"/>
    </row>
    <row r="2900" spans="2:15" x14ac:dyDescent="0.25">
      <c r="B2900" s="6"/>
      <c r="C2900" s="6"/>
      <c r="D2900" s="6"/>
      <c r="E2900" s="6"/>
      <c r="F2900" s="6"/>
      <c r="G2900" s="6"/>
      <c r="H2900" s="5"/>
      <c r="I2900" s="6"/>
      <c r="J2900" s="6"/>
      <c r="K2900" s="6"/>
      <c r="M2900" s="6"/>
      <c r="N2900" s="6"/>
      <c r="O2900" s="6"/>
    </row>
    <row r="2901" spans="2:15" x14ac:dyDescent="0.25">
      <c r="B2901" s="6"/>
      <c r="C2901" s="6"/>
      <c r="D2901" s="6"/>
      <c r="E2901" s="6"/>
      <c r="F2901" s="6"/>
      <c r="G2901" s="6"/>
      <c r="H2901" s="5"/>
      <c r="I2901" s="6"/>
      <c r="J2901" s="6"/>
      <c r="K2901" s="6"/>
      <c r="M2901" s="6"/>
      <c r="N2901" s="6"/>
      <c r="O2901" s="6"/>
    </row>
    <row r="2902" spans="2:15" x14ac:dyDescent="0.25">
      <c r="B2902" s="6"/>
      <c r="C2902" s="6"/>
      <c r="D2902" s="6"/>
      <c r="E2902" s="6"/>
      <c r="F2902" s="6"/>
      <c r="G2902" s="6"/>
      <c r="H2902" s="5"/>
      <c r="I2902" s="6"/>
      <c r="J2902" s="6"/>
      <c r="K2902" s="6"/>
      <c r="M2902" s="6"/>
      <c r="N2902" s="6"/>
      <c r="O2902" s="6"/>
    </row>
    <row r="2903" spans="2:15" x14ac:dyDescent="0.25">
      <c r="B2903" s="6"/>
      <c r="C2903" s="6"/>
      <c r="D2903" s="6"/>
      <c r="E2903" s="6"/>
      <c r="F2903" s="6"/>
      <c r="G2903" s="6"/>
      <c r="H2903" s="5"/>
      <c r="I2903" s="6"/>
      <c r="J2903" s="6"/>
      <c r="K2903" s="6"/>
      <c r="M2903" s="6"/>
      <c r="N2903" s="6"/>
      <c r="O2903" s="6"/>
    </row>
    <row r="2904" spans="2:15" x14ac:dyDescent="0.25">
      <c r="B2904" s="6"/>
      <c r="C2904" s="6"/>
      <c r="D2904" s="6"/>
      <c r="E2904" s="6"/>
      <c r="F2904" s="6"/>
      <c r="G2904" s="6"/>
      <c r="H2904" s="5"/>
      <c r="I2904" s="6"/>
      <c r="J2904" s="6"/>
      <c r="K2904" s="6"/>
      <c r="M2904" s="6"/>
      <c r="N2904" s="6"/>
      <c r="O2904" s="6"/>
    </row>
    <row r="2905" spans="2:15" x14ac:dyDescent="0.25">
      <c r="B2905" s="6"/>
      <c r="C2905" s="6"/>
      <c r="D2905" s="6"/>
      <c r="E2905" s="6"/>
      <c r="F2905" s="6"/>
      <c r="G2905" s="6"/>
      <c r="H2905" s="5"/>
      <c r="I2905" s="6"/>
      <c r="J2905" s="6"/>
      <c r="K2905" s="6"/>
      <c r="M2905" s="6"/>
      <c r="N2905" s="6"/>
      <c r="O2905" s="6"/>
    </row>
    <row r="2906" spans="2:15" x14ac:dyDescent="0.25">
      <c r="B2906" s="6"/>
      <c r="C2906" s="6"/>
      <c r="D2906" s="6"/>
      <c r="E2906" s="6"/>
      <c r="F2906" s="6"/>
      <c r="G2906" s="6"/>
      <c r="H2906" s="5"/>
      <c r="I2906" s="6"/>
      <c r="J2906" s="6"/>
      <c r="K2906" s="6"/>
      <c r="M2906" s="6"/>
      <c r="N2906" s="6"/>
      <c r="O2906" s="6"/>
    </row>
    <row r="2907" spans="2:15" x14ac:dyDescent="0.25">
      <c r="B2907" s="6"/>
      <c r="C2907" s="6"/>
      <c r="D2907" s="6"/>
      <c r="E2907" s="6"/>
      <c r="F2907" s="6"/>
      <c r="G2907" s="6"/>
      <c r="H2907" s="5"/>
      <c r="I2907" s="6"/>
      <c r="J2907" s="6"/>
      <c r="K2907" s="6"/>
      <c r="M2907" s="6"/>
      <c r="N2907" s="6"/>
      <c r="O2907" s="6"/>
    </row>
    <row r="2908" spans="2:15" x14ac:dyDescent="0.25">
      <c r="B2908" s="6"/>
      <c r="C2908" s="6"/>
      <c r="D2908" s="6"/>
      <c r="E2908" s="6"/>
      <c r="F2908" s="6"/>
      <c r="G2908" s="6"/>
      <c r="H2908" s="5"/>
      <c r="I2908" s="6"/>
      <c r="J2908" s="6"/>
      <c r="K2908" s="6"/>
      <c r="M2908" s="6"/>
      <c r="N2908" s="6"/>
      <c r="O2908" s="6"/>
    </row>
    <row r="2909" spans="2:15" x14ac:dyDescent="0.25">
      <c r="B2909" s="6"/>
      <c r="C2909" s="6"/>
      <c r="D2909" s="6"/>
      <c r="E2909" s="6"/>
      <c r="F2909" s="6"/>
      <c r="G2909" s="6"/>
      <c r="H2909" s="5"/>
      <c r="I2909" s="6"/>
      <c r="J2909" s="6"/>
      <c r="K2909" s="6"/>
      <c r="M2909" s="6"/>
      <c r="N2909" s="6"/>
      <c r="O2909" s="6"/>
    </row>
    <row r="2910" spans="2:15" x14ac:dyDescent="0.25">
      <c r="B2910" s="6"/>
      <c r="C2910" s="6"/>
      <c r="D2910" s="6"/>
      <c r="E2910" s="6"/>
      <c r="F2910" s="6"/>
      <c r="G2910" s="6"/>
      <c r="H2910" s="5"/>
      <c r="I2910" s="6"/>
      <c r="J2910" s="6"/>
      <c r="K2910" s="6"/>
      <c r="M2910" s="6"/>
      <c r="N2910" s="6"/>
      <c r="O2910" s="6"/>
    </row>
    <row r="2911" spans="2:15" x14ac:dyDescent="0.25">
      <c r="B2911" s="6"/>
      <c r="C2911" s="6"/>
      <c r="D2911" s="6"/>
      <c r="E2911" s="6"/>
      <c r="F2911" s="6"/>
      <c r="G2911" s="6"/>
      <c r="H2911" s="5"/>
      <c r="I2911" s="6"/>
      <c r="J2911" s="6"/>
      <c r="K2911" s="6"/>
      <c r="M2911" s="6"/>
      <c r="N2911" s="6"/>
      <c r="O2911" s="6"/>
    </row>
    <row r="2912" spans="2:15" x14ac:dyDescent="0.25">
      <c r="B2912" s="6"/>
      <c r="C2912" s="6"/>
      <c r="D2912" s="6"/>
      <c r="E2912" s="6"/>
      <c r="F2912" s="6"/>
      <c r="G2912" s="6"/>
      <c r="H2912" s="5"/>
      <c r="I2912" s="6"/>
      <c r="J2912" s="6"/>
      <c r="K2912" s="6"/>
      <c r="M2912" s="6"/>
      <c r="N2912" s="6"/>
      <c r="O2912" s="6"/>
    </row>
    <row r="2913" spans="2:15" x14ac:dyDescent="0.25">
      <c r="B2913" s="6"/>
      <c r="C2913" s="6"/>
      <c r="D2913" s="6"/>
      <c r="E2913" s="6"/>
      <c r="F2913" s="6"/>
      <c r="G2913" s="6"/>
      <c r="H2913" s="5"/>
      <c r="I2913" s="6"/>
      <c r="J2913" s="6"/>
      <c r="K2913" s="6"/>
      <c r="M2913" s="6"/>
      <c r="N2913" s="6"/>
      <c r="O2913" s="6"/>
    </row>
    <row r="2914" spans="2:15" x14ac:dyDescent="0.25">
      <c r="B2914" s="6"/>
      <c r="C2914" s="6"/>
      <c r="D2914" s="6"/>
      <c r="E2914" s="6"/>
      <c r="F2914" s="6"/>
      <c r="G2914" s="6"/>
      <c r="H2914" s="5"/>
      <c r="I2914" s="6"/>
      <c r="J2914" s="6"/>
      <c r="K2914" s="6"/>
      <c r="M2914" s="6"/>
      <c r="N2914" s="6"/>
      <c r="O2914" s="6"/>
    </row>
    <row r="2915" spans="2:15" x14ac:dyDescent="0.25">
      <c r="B2915" s="6"/>
      <c r="C2915" s="6"/>
      <c r="D2915" s="6"/>
      <c r="E2915" s="6"/>
      <c r="F2915" s="6"/>
      <c r="G2915" s="6"/>
      <c r="H2915" s="5"/>
      <c r="I2915" s="6"/>
      <c r="J2915" s="6"/>
      <c r="K2915" s="6"/>
      <c r="M2915" s="6"/>
      <c r="N2915" s="6"/>
      <c r="O2915" s="6"/>
    </row>
    <row r="2916" spans="2:15" x14ac:dyDescent="0.25">
      <c r="B2916" s="6"/>
      <c r="C2916" s="6"/>
      <c r="D2916" s="6"/>
      <c r="E2916" s="6"/>
      <c r="F2916" s="6"/>
      <c r="G2916" s="6"/>
      <c r="H2916" s="5"/>
      <c r="I2916" s="6"/>
      <c r="J2916" s="6"/>
      <c r="K2916" s="6"/>
      <c r="M2916" s="6"/>
      <c r="N2916" s="6"/>
      <c r="O2916" s="6"/>
    </row>
    <row r="2917" spans="2:15" x14ac:dyDescent="0.25">
      <c r="B2917" s="6"/>
      <c r="C2917" s="6"/>
      <c r="D2917" s="6"/>
      <c r="E2917" s="6"/>
      <c r="F2917" s="6"/>
      <c r="G2917" s="6"/>
      <c r="H2917" s="5"/>
      <c r="I2917" s="6"/>
      <c r="J2917" s="6"/>
      <c r="K2917" s="6"/>
      <c r="M2917" s="6"/>
      <c r="N2917" s="6"/>
      <c r="O2917" s="6"/>
    </row>
    <row r="2918" spans="2:15" x14ac:dyDescent="0.25">
      <c r="B2918" s="6"/>
      <c r="C2918" s="6"/>
      <c r="D2918" s="6"/>
      <c r="E2918" s="6"/>
      <c r="F2918" s="6"/>
      <c r="G2918" s="6"/>
      <c r="H2918" s="5"/>
      <c r="I2918" s="6"/>
      <c r="J2918" s="6"/>
      <c r="K2918" s="6"/>
      <c r="M2918" s="6"/>
      <c r="N2918" s="6"/>
      <c r="O2918" s="6"/>
    </row>
    <row r="2919" spans="2:15" x14ac:dyDescent="0.25">
      <c r="B2919" s="6"/>
      <c r="C2919" s="6"/>
      <c r="D2919" s="6"/>
      <c r="E2919" s="6"/>
      <c r="F2919" s="6"/>
      <c r="G2919" s="6"/>
      <c r="H2919" s="5"/>
      <c r="I2919" s="6"/>
      <c r="J2919" s="6"/>
      <c r="K2919" s="6"/>
      <c r="M2919" s="6"/>
      <c r="N2919" s="6"/>
      <c r="O2919" s="6"/>
    </row>
    <row r="2920" spans="2:15" x14ac:dyDescent="0.25">
      <c r="B2920" s="6"/>
      <c r="C2920" s="6"/>
      <c r="D2920" s="6"/>
      <c r="E2920" s="6"/>
      <c r="F2920" s="6"/>
      <c r="G2920" s="6"/>
      <c r="H2920" s="5"/>
      <c r="I2920" s="6"/>
      <c r="J2920" s="6"/>
      <c r="K2920" s="6"/>
      <c r="M2920" s="6"/>
      <c r="N2920" s="6"/>
      <c r="O2920" s="6"/>
    </row>
    <row r="2921" spans="2:15" x14ac:dyDescent="0.25">
      <c r="B2921" s="6"/>
      <c r="C2921" s="6"/>
      <c r="D2921" s="6"/>
      <c r="E2921" s="6"/>
      <c r="F2921" s="6"/>
      <c r="G2921" s="6"/>
      <c r="H2921" s="5"/>
      <c r="I2921" s="6"/>
      <c r="J2921" s="6"/>
      <c r="K2921" s="6"/>
      <c r="M2921" s="6"/>
      <c r="N2921" s="6"/>
      <c r="O2921" s="6"/>
    </row>
    <row r="2922" spans="2:15" x14ac:dyDescent="0.25">
      <c r="B2922" s="6"/>
      <c r="C2922" s="6"/>
      <c r="D2922" s="6"/>
      <c r="E2922" s="6"/>
      <c r="F2922" s="6"/>
      <c r="G2922" s="6"/>
      <c r="H2922" s="5"/>
      <c r="I2922" s="6"/>
      <c r="J2922" s="6"/>
      <c r="K2922" s="6"/>
      <c r="M2922" s="6"/>
      <c r="N2922" s="6"/>
      <c r="O2922" s="6"/>
    </row>
    <row r="2923" spans="2:15" x14ac:dyDescent="0.25">
      <c r="B2923" s="6"/>
      <c r="C2923" s="6"/>
      <c r="D2923" s="6"/>
      <c r="E2923" s="6"/>
      <c r="F2923" s="6"/>
      <c r="G2923" s="6"/>
      <c r="H2923" s="5"/>
      <c r="I2923" s="6"/>
      <c r="J2923" s="6"/>
      <c r="K2923" s="6"/>
      <c r="M2923" s="6"/>
      <c r="N2923" s="6"/>
      <c r="O2923" s="6"/>
    </row>
    <row r="2924" spans="2:15" x14ac:dyDescent="0.25">
      <c r="B2924" s="6"/>
      <c r="C2924" s="6"/>
      <c r="D2924" s="6"/>
      <c r="E2924" s="6"/>
      <c r="F2924" s="6"/>
      <c r="G2924" s="6"/>
      <c r="H2924" s="5"/>
      <c r="I2924" s="6"/>
      <c r="J2924" s="6"/>
      <c r="K2924" s="6"/>
      <c r="M2924" s="6"/>
      <c r="N2924" s="6"/>
      <c r="O2924" s="6"/>
    </row>
    <row r="2925" spans="2:15" x14ac:dyDescent="0.25">
      <c r="B2925" s="6"/>
      <c r="C2925" s="6"/>
      <c r="D2925" s="6"/>
      <c r="E2925" s="6"/>
      <c r="F2925" s="6"/>
      <c r="G2925" s="6"/>
      <c r="H2925" s="5"/>
      <c r="I2925" s="6"/>
      <c r="J2925" s="6"/>
      <c r="K2925" s="6"/>
      <c r="M2925" s="6"/>
      <c r="N2925" s="6"/>
      <c r="O2925" s="6"/>
    </row>
    <row r="2926" spans="2:15" x14ac:dyDescent="0.25">
      <c r="B2926" s="6"/>
      <c r="C2926" s="6"/>
      <c r="D2926" s="6"/>
      <c r="E2926" s="6"/>
      <c r="F2926" s="6"/>
      <c r="G2926" s="6"/>
      <c r="H2926" s="5"/>
      <c r="I2926" s="6"/>
      <c r="J2926" s="6"/>
      <c r="K2926" s="6"/>
      <c r="M2926" s="6"/>
      <c r="N2926" s="6"/>
      <c r="O2926" s="6"/>
    </row>
    <row r="2927" spans="2:15" x14ac:dyDescent="0.25">
      <c r="B2927" s="6"/>
      <c r="C2927" s="6"/>
      <c r="D2927" s="6"/>
      <c r="E2927" s="6"/>
      <c r="F2927" s="6"/>
      <c r="G2927" s="6"/>
      <c r="H2927" s="5"/>
      <c r="I2927" s="6"/>
      <c r="J2927" s="6"/>
      <c r="K2927" s="6"/>
      <c r="M2927" s="6"/>
      <c r="N2927" s="6"/>
      <c r="O2927" s="6"/>
    </row>
    <row r="2928" spans="2:15" x14ac:dyDescent="0.25">
      <c r="B2928" s="6"/>
      <c r="C2928" s="6"/>
      <c r="D2928" s="6"/>
      <c r="E2928" s="6"/>
      <c r="F2928" s="6"/>
      <c r="G2928" s="6"/>
      <c r="H2928" s="5"/>
      <c r="I2928" s="6"/>
      <c r="J2928" s="6"/>
      <c r="K2928" s="6"/>
      <c r="M2928" s="6"/>
      <c r="N2928" s="6"/>
      <c r="O2928" s="6"/>
    </row>
    <row r="2929" spans="2:15" x14ac:dyDescent="0.25">
      <c r="B2929" s="6"/>
      <c r="C2929" s="6"/>
      <c r="D2929" s="6"/>
      <c r="E2929" s="6"/>
      <c r="F2929" s="6"/>
      <c r="G2929" s="6"/>
      <c r="H2929" s="5"/>
      <c r="I2929" s="6"/>
      <c r="J2929" s="6"/>
      <c r="K2929" s="6"/>
      <c r="M2929" s="6"/>
      <c r="N2929" s="6"/>
      <c r="O2929" s="6"/>
    </row>
    <row r="2930" spans="2:15" x14ac:dyDescent="0.25">
      <c r="B2930" s="6"/>
      <c r="C2930" s="6"/>
      <c r="D2930" s="6"/>
      <c r="E2930" s="6"/>
      <c r="F2930" s="6"/>
      <c r="G2930" s="6"/>
      <c r="H2930" s="5"/>
      <c r="I2930" s="6"/>
      <c r="J2930" s="6"/>
      <c r="K2930" s="6"/>
      <c r="M2930" s="6"/>
      <c r="N2930" s="6"/>
      <c r="O2930" s="6"/>
    </row>
    <row r="2931" spans="2:15" x14ac:dyDescent="0.25">
      <c r="B2931" s="6"/>
      <c r="C2931" s="6"/>
      <c r="D2931" s="6"/>
      <c r="E2931" s="6"/>
      <c r="F2931" s="6"/>
      <c r="G2931" s="6"/>
      <c r="H2931" s="5"/>
      <c r="I2931" s="6"/>
      <c r="J2931" s="6"/>
      <c r="K2931" s="6"/>
      <c r="M2931" s="6"/>
      <c r="N2931" s="6"/>
      <c r="O2931" s="6"/>
    </row>
    <row r="2932" spans="2:15" x14ac:dyDescent="0.25">
      <c r="B2932" s="6"/>
      <c r="C2932" s="6"/>
      <c r="D2932" s="6"/>
      <c r="E2932" s="6"/>
      <c r="F2932" s="6"/>
      <c r="G2932" s="6"/>
      <c r="H2932" s="5"/>
      <c r="I2932" s="6"/>
      <c r="J2932" s="6"/>
      <c r="K2932" s="6"/>
      <c r="M2932" s="6"/>
      <c r="N2932" s="6"/>
      <c r="O2932" s="6"/>
    </row>
    <row r="2933" spans="2:15" x14ac:dyDescent="0.25">
      <c r="B2933" s="6"/>
      <c r="C2933" s="6"/>
      <c r="D2933" s="6"/>
      <c r="E2933" s="6"/>
      <c r="F2933" s="6"/>
      <c r="G2933" s="6"/>
      <c r="H2933" s="5"/>
      <c r="I2933" s="6"/>
      <c r="J2933" s="6"/>
      <c r="K2933" s="6"/>
      <c r="M2933" s="6"/>
      <c r="N2933" s="6"/>
      <c r="O2933" s="6"/>
    </row>
    <row r="2934" spans="2:15" x14ac:dyDescent="0.25">
      <c r="B2934" s="6"/>
      <c r="C2934" s="6"/>
      <c r="D2934" s="6"/>
      <c r="E2934" s="6"/>
      <c r="F2934" s="6"/>
      <c r="G2934" s="6"/>
      <c r="H2934" s="5"/>
      <c r="I2934" s="6"/>
      <c r="J2934" s="6"/>
      <c r="K2934" s="6"/>
      <c r="M2934" s="6"/>
      <c r="N2934" s="6"/>
      <c r="O2934" s="6"/>
    </row>
    <row r="2935" spans="2:15" x14ac:dyDescent="0.25">
      <c r="B2935" s="6"/>
      <c r="C2935" s="6"/>
      <c r="D2935" s="6"/>
      <c r="E2935" s="6"/>
      <c r="F2935" s="6"/>
      <c r="G2935" s="6"/>
      <c r="H2935" s="5"/>
      <c r="I2935" s="6"/>
      <c r="J2935" s="6"/>
      <c r="K2935" s="6"/>
      <c r="M2935" s="6"/>
      <c r="N2935" s="6"/>
      <c r="O2935" s="6"/>
    </row>
    <row r="2936" spans="2:15" x14ac:dyDescent="0.25">
      <c r="B2936" s="6"/>
      <c r="C2936" s="6"/>
      <c r="D2936" s="6"/>
      <c r="E2936" s="6"/>
      <c r="F2936" s="6"/>
      <c r="G2936" s="6"/>
      <c r="H2936" s="5"/>
      <c r="I2936" s="6"/>
      <c r="J2936" s="6"/>
      <c r="K2936" s="6"/>
      <c r="M2936" s="6"/>
      <c r="N2936" s="6"/>
      <c r="O2936" s="6"/>
    </row>
    <row r="2937" spans="2:15" x14ac:dyDescent="0.25">
      <c r="B2937" s="6"/>
      <c r="C2937" s="6"/>
      <c r="D2937" s="6"/>
      <c r="E2937" s="6"/>
      <c r="F2937" s="6"/>
      <c r="G2937" s="6"/>
      <c r="H2937" s="5"/>
      <c r="I2937" s="6"/>
      <c r="J2937" s="6"/>
      <c r="K2937" s="6"/>
      <c r="M2937" s="6"/>
      <c r="N2937" s="6"/>
      <c r="O2937" s="6"/>
    </row>
    <row r="2938" spans="2:15" x14ac:dyDescent="0.25">
      <c r="B2938" s="6"/>
      <c r="C2938" s="6"/>
      <c r="D2938" s="6"/>
      <c r="E2938" s="6"/>
      <c r="F2938" s="6"/>
      <c r="G2938" s="6"/>
      <c r="H2938" s="5"/>
      <c r="I2938" s="6"/>
      <c r="J2938" s="6"/>
      <c r="K2938" s="6"/>
      <c r="M2938" s="6"/>
      <c r="N2938" s="6"/>
      <c r="O2938" s="6"/>
    </row>
    <row r="2939" spans="2:15" x14ac:dyDescent="0.25">
      <c r="B2939" s="6"/>
      <c r="C2939" s="6"/>
      <c r="D2939" s="6"/>
      <c r="E2939" s="6"/>
      <c r="F2939" s="6"/>
      <c r="G2939" s="6"/>
      <c r="H2939" s="5"/>
      <c r="I2939" s="6"/>
      <c r="J2939" s="6"/>
      <c r="K2939" s="6"/>
      <c r="M2939" s="6"/>
      <c r="N2939" s="6"/>
      <c r="O2939" s="6"/>
    </row>
    <row r="2940" spans="2:15" x14ac:dyDescent="0.25">
      <c r="B2940" s="6"/>
      <c r="C2940" s="6"/>
      <c r="D2940" s="6"/>
      <c r="E2940" s="6"/>
      <c r="F2940" s="6"/>
      <c r="G2940" s="6"/>
      <c r="H2940" s="5"/>
      <c r="I2940" s="6"/>
      <c r="J2940" s="6"/>
      <c r="K2940" s="6"/>
      <c r="M2940" s="6"/>
      <c r="N2940" s="6"/>
      <c r="O2940" s="6"/>
    </row>
    <row r="2941" spans="2:15" x14ac:dyDescent="0.25">
      <c r="B2941" s="6"/>
      <c r="C2941" s="6"/>
      <c r="D2941" s="6"/>
      <c r="E2941" s="6"/>
      <c r="F2941" s="6"/>
      <c r="G2941" s="6"/>
      <c r="H2941" s="5"/>
      <c r="I2941" s="6"/>
      <c r="J2941" s="6"/>
      <c r="K2941" s="6"/>
      <c r="M2941" s="6"/>
      <c r="N2941" s="6"/>
      <c r="O2941" s="6"/>
    </row>
    <row r="2942" spans="2:15" x14ac:dyDescent="0.25">
      <c r="B2942" s="6"/>
      <c r="C2942" s="6"/>
      <c r="D2942" s="6"/>
      <c r="E2942" s="6"/>
      <c r="F2942" s="6"/>
      <c r="G2942" s="6"/>
      <c r="H2942" s="5"/>
      <c r="I2942" s="6"/>
      <c r="J2942" s="6"/>
      <c r="K2942" s="6"/>
      <c r="M2942" s="6"/>
      <c r="N2942" s="6"/>
      <c r="O2942" s="6"/>
    </row>
    <row r="2943" spans="2:15" x14ac:dyDescent="0.25">
      <c r="B2943" s="6"/>
      <c r="C2943" s="6"/>
      <c r="D2943" s="6"/>
      <c r="E2943" s="6"/>
      <c r="F2943" s="6"/>
      <c r="G2943" s="6"/>
      <c r="H2943" s="5"/>
      <c r="I2943" s="6"/>
      <c r="J2943" s="6"/>
      <c r="K2943" s="6"/>
      <c r="M2943" s="6"/>
      <c r="N2943" s="6"/>
      <c r="O2943" s="6"/>
    </row>
    <row r="2944" spans="2:15" x14ac:dyDescent="0.25">
      <c r="B2944" s="6"/>
      <c r="C2944" s="6"/>
      <c r="D2944" s="6"/>
      <c r="E2944" s="6"/>
      <c r="F2944" s="6"/>
      <c r="G2944" s="6"/>
      <c r="H2944" s="5"/>
      <c r="I2944" s="6"/>
      <c r="J2944" s="6"/>
      <c r="K2944" s="6"/>
      <c r="M2944" s="6"/>
      <c r="N2944" s="6"/>
      <c r="O2944" s="6"/>
    </row>
    <row r="2945" spans="2:15" x14ac:dyDescent="0.25">
      <c r="B2945" s="6"/>
      <c r="C2945" s="6"/>
      <c r="D2945" s="6"/>
      <c r="E2945" s="6"/>
      <c r="F2945" s="6"/>
      <c r="G2945" s="6"/>
      <c r="H2945" s="5"/>
      <c r="I2945" s="6"/>
      <c r="J2945" s="6"/>
      <c r="K2945" s="6"/>
      <c r="M2945" s="6"/>
      <c r="N2945" s="6"/>
      <c r="O2945" s="6"/>
    </row>
    <row r="2946" spans="2:15" x14ac:dyDescent="0.25">
      <c r="B2946" s="6"/>
      <c r="C2946" s="6"/>
      <c r="D2946" s="6"/>
      <c r="E2946" s="6"/>
      <c r="F2946" s="6"/>
      <c r="G2946" s="6"/>
      <c r="H2946" s="5"/>
      <c r="I2946" s="6"/>
      <c r="J2946" s="6"/>
      <c r="K2946" s="6"/>
      <c r="M2946" s="6"/>
      <c r="N2946" s="6"/>
      <c r="O2946" s="6"/>
    </row>
    <row r="2947" spans="2:15" x14ac:dyDescent="0.25">
      <c r="B2947" s="6"/>
      <c r="C2947" s="6"/>
      <c r="D2947" s="6"/>
      <c r="E2947" s="6"/>
      <c r="F2947" s="6"/>
      <c r="G2947" s="6"/>
      <c r="H2947" s="5"/>
      <c r="I2947" s="6"/>
      <c r="J2947" s="6"/>
      <c r="K2947" s="6"/>
      <c r="M2947" s="6"/>
      <c r="N2947" s="6"/>
      <c r="O2947" s="6"/>
    </row>
    <row r="2948" spans="2:15" x14ac:dyDescent="0.25">
      <c r="B2948" s="6"/>
      <c r="C2948" s="6"/>
      <c r="D2948" s="6"/>
      <c r="E2948" s="6"/>
      <c r="F2948" s="6"/>
      <c r="G2948" s="6"/>
      <c r="H2948" s="5"/>
      <c r="I2948" s="6"/>
      <c r="J2948" s="6"/>
      <c r="K2948" s="6"/>
      <c r="M2948" s="6"/>
      <c r="N2948" s="6"/>
      <c r="O2948" s="6"/>
    </row>
    <row r="2949" spans="2:15" x14ac:dyDescent="0.25">
      <c r="B2949" s="6"/>
      <c r="C2949" s="6"/>
      <c r="D2949" s="6"/>
      <c r="E2949" s="6"/>
      <c r="F2949" s="6"/>
      <c r="G2949" s="6"/>
      <c r="H2949" s="5"/>
      <c r="I2949" s="6"/>
      <c r="J2949" s="6"/>
      <c r="K2949" s="6"/>
      <c r="M2949" s="6"/>
      <c r="N2949" s="6"/>
      <c r="O2949" s="6"/>
    </row>
    <row r="2950" spans="2:15" x14ac:dyDescent="0.25">
      <c r="B2950" s="6"/>
      <c r="C2950" s="6"/>
      <c r="D2950" s="6"/>
      <c r="E2950" s="6"/>
      <c r="F2950" s="6"/>
      <c r="G2950" s="6"/>
      <c r="H2950" s="5"/>
      <c r="I2950" s="6"/>
      <c r="J2950" s="6"/>
      <c r="K2950" s="6"/>
      <c r="M2950" s="6"/>
      <c r="N2950" s="6"/>
      <c r="O2950" s="6"/>
    </row>
    <row r="2951" spans="2:15" x14ac:dyDescent="0.25">
      <c r="B2951" s="6"/>
      <c r="C2951" s="6"/>
      <c r="D2951" s="6"/>
      <c r="E2951" s="6"/>
      <c r="F2951" s="6"/>
      <c r="G2951" s="6"/>
      <c r="H2951" s="5"/>
      <c r="I2951" s="6"/>
      <c r="J2951" s="6"/>
      <c r="K2951" s="6"/>
      <c r="M2951" s="6"/>
      <c r="N2951" s="6"/>
      <c r="O2951" s="6"/>
    </row>
    <row r="2952" spans="2:15" x14ac:dyDescent="0.25">
      <c r="B2952" s="6"/>
      <c r="C2952" s="6"/>
      <c r="D2952" s="6"/>
      <c r="E2952" s="6"/>
      <c r="F2952" s="6"/>
      <c r="G2952" s="6"/>
      <c r="H2952" s="5"/>
      <c r="I2952" s="6"/>
      <c r="J2952" s="6"/>
      <c r="K2952" s="6"/>
      <c r="M2952" s="6"/>
      <c r="N2952" s="6"/>
      <c r="O2952" s="6"/>
    </row>
    <row r="2953" spans="2:15" x14ac:dyDescent="0.25">
      <c r="B2953" s="6"/>
      <c r="C2953" s="6"/>
      <c r="D2953" s="6"/>
      <c r="E2953" s="6"/>
      <c r="F2953" s="6"/>
      <c r="G2953" s="6"/>
      <c r="H2953" s="5"/>
      <c r="I2953" s="6"/>
      <c r="J2953" s="6"/>
      <c r="K2953" s="6"/>
      <c r="M2953" s="6"/>
      <c r="N2953" s="6"/>
      <c r="O2953" s="6"/>
    </row>
    <row r="2954" spans="2:15" x14ac:dyDescent="0.25">
      <c r="B2954" s="6"/>
      <c r="C2954" s="6"/>
      <c r="D2954" s="6"/>
      <c r="E2954" s="6"/>
      <c r="F2954" s="6"/>
      <c r="G2954" s="6"/>
      <c r="H2954" s="5"/>
      <c r="I2954" s="6"/>
      <c r="J2954" s="6"/>
      <c r="K2954" s="6"/>
      <c r="M2954" s="6"/>
      <c r="N2954" s="6"/>
      <c r="O2954" s="6"/>
    </row>
    <row r="2955" spans="2:15" x14ac:dyDescent="0.25">
      <c r="B2955" s="6"/>
      <c r="C2955" s="6"/>
      <c r="D2955" s="6"/>
      <c r="E2955" s="6"/>
      <c r="F2955" s="6"/>
      <c r="G2955" s="6"/>
      <c r="H2955" s="5"/>
      <c r="I2955" s="6"/>
      <c r="J2955" s="6"/>
      <c r="K2955" s="6"/>
      <c r="M2955" s="6"/>
      <c r="N2955" s="6"/>
      <c r="O2955" s="6"/>
    </row>
    <row r="2956" spans="2:15" x14ac:dyDescent="0.25">
      <c r="B2956" s="6"/>
      <c r="C2956" s="6"/>
      <c r="D2956" s="6"/>
      <c r="E2956" s="6"/>
      <c r="F2956" s="6"/>
      <c r="G2956" s="6"/>
      <c r="H2956" s="5"/>
      <c r="I2956" s="6"/>
      <c r="J2956" s="6"/>
      <c r="K2956" s="6"/>
      <c r="M2956" s="6"/>
      <c r="N2956" s="6"/>
      <c r="O2956" s="6"/>
    </row>
    <row r="2957" spans="2:15" x14ac:dyDescent="0.25">
      <c r="B2957" s="6"/>
      <c r="C2957" s="6"/>
      <c r="D2957" s="6"/>
      <c r="E2957" s="6"/>
      <c r="F2957" s="6"/>
      <c r="G2957" s="6"/>
      <c r="H2957" s="5"/>
      <c r="I2957" s="6"/>
      <c r="J2957" s="6"/>
      <c r="K2957" s="6"/>
      <c r="M2957" s="6"/>
      <c r="N2957" s="6"/>
      <c r="O2957" s="6"/>
    </row>
    <row r="2958" spans="2:15" x14ac:dyDescent="0.25">
      <c r="B2958" s="6"/>
      <c r="C2958" s="6"/>
      <c r="D2958" s="6"/>
      <c r="E2958" s="6"/>
      <c r="F2958" s="6"/>
      <c r="G2958" s="6"/>
      <c r="H2958" s="5"/>
      <c r="I2958" s="6"/>
      <c r="J2958" s="6"/>
      <c r="K2958" s="6"/>
      <c r="M2958" s="6"/>
      <c r="N2958" s="6"/>
      <c r="O2958" s="6"/>
    </row>
    <row r="2959" spans="2:15" x14ac:dyDescent="0.25">
      <c r="B2959" s="6"/>
      <c r="C2959" s="6"/>
      <c r="D2959" s="6"/>
      <c r="E2959" s="6"/>
      <c r="F2959" s="6"/>
      <c r="G2959" s="6"/>
      <c r="H2959" s="5"/>
      <c r="I2959" s="6"/>
      <c r="J2959" s="6"/>
      <c r="K2959" s="6"/>
      <c r="M2959" s="6"/>
      <c r="N2959" s="6"/>
      <c r="O2959" s="6"/>
    </row>
    <row r="2960" spans="2:15" x14ac:dyDescent="0.25">
      <c r="B2960" s="6"/>
      <c r="C2960" s="6"/>
      <c r="D2960" s="6"/>
      <c r="E2960" s="6"/>
      <c r="F2960" s="6"/>
      <c r="G2960" s="6"/>
      <c r="H2960" s="5"/>
      <c r="I2960" s="6"/>
      <c r="J2960" s="6"/>
      <c r="K2960" s="6"/>
      <c r="M2960" s="6"/>
      <c r="N2960" s="6"/>
      <c r="O2960" s="6"/>
    </row>
    <row r="2961" spans="2:15" x14ac:dyDescent="0.25">
      <c r="B2961" s="6"/>
      <c r="C2961" s="6"/>
      <c r="D2961" s="6"/>
      <c r="E2961" s="6"/>
      <c r="F2961" s="6"/>
      <c r="G2961" s="6"/>
      <c r="H2961" s="5"/>
      <c r="I2961" s="6"/>
      <c r="J2961" s="6"/>
      <c r="K2961" s="6"/>
      <c r="M2961" s="6"/>
      <c r="N2961" s="6"/>
      <c r="O2961" s="6"/>
    </row>
    <row r="2962" spans="2:15" x14ac:dyDescent="0.25">
      <c r="B2962" s="6"/>
      <c r="C2962" s="6"/>
      <c r="D2962" s="6"/>
      <c r="E2962" s="6"/>
      <c r="F2962" s="6"/>
      <c r="G2962" s="6"/>
      <c r="H2962" s="5"/>
      <c r="I2962" s="6"/>
      <c r="J2962" s="6"/>
      <c r="K2962" s="6"/>
      <c r="M2962" s="6"/>
      <c r="N2962" s="6"/>
      <c r="O2962" s="6"/>
    </row>
    <row r="2963" spans="2:15" x14ac:dyDescent="0.25">
      <c r="B2963" s="6"/>
      <c r="C2963" s="6"/>
      <c r="D2963" s="6"/>
      <c r="E2963" s="6"/>
      <c r="F2963" s="6"/>
      <c r="G2963" s="6"/>
      <c r="H2963" s="5"/>
      <c r="I2963" s="6"/>
      <c r="J2963" s="6"/>
      <c r="K2963" s="6"/>
      <c r="M2963" s="6"/>
      <c r="N2963" s="6"/>
      <c r="O2963" s="6"/>
    </row>
    <row r="2964" spans="2:15" x14ac:dyDescent="0.25">
      <c r="B2964" s="6"/>
      <c r="C2964" s="6"/>
      <c r="D2964" s="6"/>
      <c r="E2964" s="6"/>
      <c r="F2964" s="6"/>
      <c r="G2964" s="6"/>
      <c r="H2964" s="5"/>
      <c r="I2964" s="6"/>
      <c r="J2964" s="6"/>
      <c r="K2964" s="6"/>
      <c r="M2964" s="6"/>
      <c r="N2964" s="6"/>
      <c r="O2964" s="6"/>
    </row>
    <row r="2965" spans="2:15" x14ac:dyDescent="0.25">
      <c r="B2965" s="6"/>
      <c r="C2965" s="6"/>
      <c r="D2965" s="6"/>
      <c r="E2965" s="6"/>
      <c r="F2965" s="6"/>
      <c r="G2965" s="6"/>
      <c r="H2965" s="5"/>
      <c r="I2965" s="6"/>
      <c r="J2965" s="6"/>
      <c r="K2965" s="6"/>
      <c r="M2965" s="6"/>
      <c r="N2965" s="6"/>
      <c r="O2965" s="6"/>
    </row>
    <row r="2966" spans="2:15" x14ac:dyDescent="0.25">
      <c r="B2966" s="6"/>
      <c r="C2966" s="6"/>
      <c r="D2966" s="6"/>
      <c r="E2966" s="6"/>
      <c r="F2966" s="6"/>
      <c r="G2966" s="6"/>
      <c r="H2966" s="5"/>
      <c r="I2966" s="6"/>
      <c r="J2966" s="6"/>
      <c r="K2966" s="6"/>
      <c r="M2966" s="6"/>
      <c r="N2966" s="6"/>
      <c r="O2966" s="6"/>
    </row>
    <row r="2967" spans="2:15" x14ac:dyDescent="0.25">
      <c r="B2967" s="6"/>
      <c r="C2967" s="6"/>
      <c r="D2967" s="6"/>
      <c r="E2967" s="6"/>
      <c r="F2967" s="6"/>
      <c r="G2967" s="6"/>
      <c r="H2967" s="5"/>
      <c r="I2967" s="6"/>
      <c r="J2967" s="6"/>
      <c r="K2967" s="6"/>
      <c r="M2967" s="6"/>
      <c r="N2967" s="6"/>
      <c r="O2967" s="6"/>
    </row>
    <row r="2968" spans="2:15" x14ac:dyDescent="0.25">
      <c r="B2968" s="6"/>
      <c r="C2968" s="6"/>
      <c r="D2968" s="6"/>
      <c r="E2968" s="6"/>
      <c r="F2968" s="6"/>
      <c r="G2968" s="6"/>
      <c r="H2968" s="5"/>
      <c r="I2968" s="6"/>
      <c r="J2968" s="6"/>
      <c r="K2968" s="6"/>
      <c r="M2968" s="6"/>
      <c r="N2968" s="6"/>
      <c r="O2968" s="6"/>
    </row>
    <row r="2969" spans="2:15" x14ac:dyDescent="0.25">
      <c r="B2969" s="6"/>
      <c r="C2969" s="6"/>
      <c r="D2969" s="6"/>
      <c r="E2969" s="6"/>
      <c r="F2969" s="6"/>
      <c r="G2969" s="6"/>
      <c r="H2969" s="5"/>
      <c r="I2969" s="6"/>
      <c r="J2969" s="6"/>
      <c r="K2969" s="6"/>
      <c r="M2969" s="6"/>
      <c r="N2969" s="6"/>
      <c r="O2969" s="6"/>
    </row>
    <row r="2970" spans="2:15" x14ac:dyDescent="0.25">
      <c r="B2970" s="6"/>
      <c r="C2970" s="6"/>
      <c r="D2970" s="6"/>
      <c r="E2970" s="6"/>
      <c r="F2970" s="6"/>
      <c r="G2970" s="6"/>
      <c r="H2970" s="5"/>
      <c r="I2970" s="6"/>
      <c r="J2970" s="6"/>
      <c r="K2970" s="6"/>
      <c r="M2970" s="6"/>
      <c r="N2970" s="6"/>
      <c r="O2970" s="6"/>
    </row>
    <row r="2971" spans="2:15" x14ac:dyDescent="0.25">
      <c r="B2971" s="6"/>
      <c r="C2971" s="6"/>
      <c r="D2971" s="6"/>
      <c r="E2971" s="6"/>
      <c r="F2971" s="6"/>
      <c r="G2971" s="6"/>
      <c r="H2971" s="5"/>
      <c r="I2971" s="6"/>
      <c r="J2971" s="6"/>
      <c r="K2971" s="6"/>
      <c r="M2971" s="6"/>
      <c r="N2971" s="6"/>
      <c r="O2971" s="6"/>
    </row>
    <row r="2972" spans="2:15" x14ac:dyDescent="0.25">
      <c r="B2972" s="6"/>
      <c r="C2972" s="6"/>
      <c r="D2972" s="6"/>
      <c r="E2972" s="6"/>
      <c r="F2972" s="6"/>
      <c r="G2972" s="6"/>
      <c r="H2972" s="5"/>
      <c r="I2972" s="6"/>
      <c r="J2972" s="6"/>
      <c r="K2972" s="6"/>
      <c r="M2972" s="6"/>
      <c r="N2972" s="6"/>
      <c r="O2972" s="6"/>
    </row>
    <row r="2973" spans="2:15" x14ac:dyDescent="0.25">
      <c r="B2973" s="6"/>
      <c r="C2973" s="6"/>
      <c r="D2973" s="6"/>
      <c r="E2973" s="6"/>
      <c r="F2973" s="6"/>
      <c r="G2973" s="6"/>
      <c r="H2973" s="5"/>
      <c r="I2973" s="6"/>
      <c r="J2973" s="6"/>
      <c r="K2973" s="6"/>
      <c r="M2973" s="6"/>
      <c r="N2973" s="6"/>
      <c r="O2973" s="6"/>
    </row>
    <row r="2974" spans="2:15" x14ac:dyDescent="0.25">
      <c r="B2974" s="6"/>
      <c r="C2974" s="6"/>
      <c r="D2974" s="6"/>
      <c r="E2974" s="6"/>
      <c r="F2974" s="6"/>
      <c r="G2974" s="6"/>
      <c r="H2974" s="5"/>
      <c r="I2974" s="6"/>
      <c r="J2974" s="6"/>
      <c r="K2974" s="6"/>
      <c r="M2974" s="6"/>
      <c r="N2974" s="6"/>
      <c r="O2974" s="6"/>
    </row>
    <row r="2975" spans="2:15" x14ac:dyDescent="0.25">
      <c r="B2975" s="6"/>
      <c r="C2975" s="6"/>
      <c r="D2975" s="6"/>
      <c r="E2975" s="6"/>
      <c r="F2975" s="6"/>
      <c r="G2975" s="6"/>
      <c r="H2975" s="5"/>
      <c r="I2975" s="6"/>
      <c r="J2975" s="6"/>
      <c r="K2975" s="6"/>
      <c r="M2975" s="6"/>
      <c r="N2975" s="6"/>
      <c r="O2975" s="6"/>
    </row>
    <row r="2976" spans="2:15" x14ac:dyDescent="0.25">
      <c r="B2976" s="6"/>
      <c r="C2976" s="6"/>
      <c r="D2976" s="6"/>
      <c r="E2976" s="6"/>
      <c r="F2976" s="6"/>
      <c r="G2976" s="6"/>
      <c r="H2976" s="5"/>
      <c r="I2976" s="6"/>
      <c r="J2976" s="6"/>
      <c r="K2976" s="6"/>
      <c r="M2976" s="6"/>
      <c r="N2976" s="6"/>
      <c r="O2976" s="6"/>
    </row>
    <row r="2977" spans="2:15" x14ac:dyDescent="0.25">
      <c r="B2977" s="6"/>
      <c r="C2977" s="6"/>
      <c r="D2977" s="6"/>
      <c r="E2977" s="6"/>
      <c r="F2977" s="6"/>
      <c r="G2977" s="6"/>
      <c r="H2977" s="5"/>
      <c r="I2977" s="6"/>
      <c r="J2977" s="6"/>
      <c r="K2977" s="6"/>
      <c r="M2977" s="6"/>
      <c r="N2977" s="6"/>
      <c r="O2977" s="6"/>
    </row>
    <row r="2978" spans="2:15" x14ac:dyDescent="0.25">
      <c r="B2978" s="6"/>
      <c r="C2978" s="6"/>
      <c r="D2978" s="6"/>
      <c r="E2978" s="6"/>
      <c r="F2978" s="6"/>
      <c r="G2978" s="6"/>
      <c r="H2978" s="5"/>
      <c r="I2978" s="6"/>
      <c r="J2978" s="6"/>
      <c r="K2978" s="6"/>
      <c r="M2978" s="6"/>
      <c r="N2978" s="6"/>
      <c r="O2978" s="6"/>
    </row>
    <row r="2979" spans="2:15" x14ac:dyDescent="0.25">
      <c r="B2979" s="6"/>
      <c r="C2979" s="6"/>
      <c r="D2979" s="6"/>
      <c r="E2979" s="6"/>
      <c r="F2979" s="6"/>
      <c r="G2979" s="6"/>
      <c r="H2979" s="5"/>
      <c r="I2979" s="6"/>
      <c r="J2979" s="6"/>
      <c r="K2979" s="6"/>
      <c r="M2979" s="6"/>
      <c r="N2979" s="6"/>
      <c r="O2979" s="6"/>
    </row>
    <row r="2980" spans="2:15" x14ac:dyDescent="0.25">
      <c r="B2980" s="6"/>
      <c r="C2980" s="6"/>
      <c r="D2980" s="6"/>
      <c r="E2980" s="6"/>
      <c r="F2980" s="6"/>
      <c r="G2980" s="6"/>
      <c r="H2980" s="5"/>
      <c r="I2980" s="6"/>
      <c r="J2980" s="6"/>
      <c r="K2980" s="6"/>
      <c r="M2980" s="6"/>
      <c r="N2980" s="6"/>
      <c r="O2980" s="6"/>
    </row>
    <row r="2981" spans="2:15" x14ac:dyDescent="0.25">
      <c r="B2981" s="6"/>
      <c r="C2981" s="6"/>
      <c r="D2981" s="6"/>
      <c r="E2981" s="6"/>
      <c r="F2981" s="6"/>
      <c r="G2981" s="6"/>
      <c r="H2981" s="5"/>
      <c r="I2981" s="6"/>
      <c r="J2981" s="6"/>
      <c r="K2981" s="6"/>
      <c r="M2981" s="6"/>
      <c r="N2981" s="6"/>
      <c r="O2981" s="6"/>
    </row>
    <row r="2982" spans="2:15" x14ac:dyDescent="0.25">
      <c r="B2982" s="6"/>
      <c r="C2982" s="6"/>
      <c r="D2982" s="6"/>
      <c r="E2982" s="6"/>
      <c r="F2982" s="6"/>
      <c r="G2982" s="6"/>
      <c r="H2982" s="5"/>
      <c r="I2982" s="6"/>
      <c r="J2982" s="6"/>
      <c r="K2982" s="6"/>
      <c r="M2982" s="6"/>
      <c r="N2982" s="6"/>
      <c r="O2982" s="6"/>
    </row>
    <row r="2983" spans="2:15" x14ac:dyDescent="0.25">
      <c r="B2983" s="6"/>
      <c r="C2983" s="6"/>
      <c r="D2983" s="6"/>
      <c r="E2983" s="6"/>
      <c r="F2983" s="6"/>
      <c r="G2983" s="6"/>
      <c r="H2983" s="5"/>
      <c r="I2983" s="6"/>
      <c r="J2983" s="6"/>
      <c r="K2983" s="6"/>
      <c r="M2983" s="6"/>
      <c r="N2983" s="6"/>
      <c r="O2983" s="6"/>
    </row>
    <row r="2984" spans="2:15" x14ac:dyDescent="0.25">
      <c r="B2984" s="6"/>
      <c r="C2984" s="6"/>
      <c r="D2984" s="6"/>
      <c r="E2984" s="6"/>
      <c r="F2984" s="6"/>
      <c r="G2984" s="6"/>
      <c r="H2984" s="5"/>
      <c r="I2984" s="6"/>
      <c r="J2984" s="6"/>
      <c r="K2984" s="6"/>
      <c r="M2984" s="6"/>
      <c r="N2984" s="6"/>
      <c r="O2984" s="6"/>
    </row>
    <row r="2985" spans="2:15" x14ac:dyDescent="0.25">
      <c r="B2985" s="6"/>
      <c r="C2985" s="6"/>
      <c r="D2985" s="6"/>
      <c r="E2985" s="6"/>
      <c r="F2985" s="6"/>
      <c r="G2985" s="6"/>
      <c r="H2985" s="5"/>
      <c r="I2985" s="6"/>
      <c r="J2985" s="6"/>
      <c r="K2985" s="6"/>
      <c r="M2985" s="6"/>
      <c r="N2985" s="6"/>
      <c r="O2985" s="6"/>
    </row>
    <row r="2986" spans="2:15" x14ac:dyDescent="0.25">
      <c r="B2986" s="6"/>
      <c r="C2986" s="6"/>
      <c r="D2986" s="6"/>
      <c r="E2986" s="6"/>
      <c r="F2986" s="6"/>
      <c r="G2986" s="6"/>
      <c r="H2986" s="5"/>
      <c r="I2986" s="6"/>
      <c r="J2986" s="6"/>
      <c r="K2986" s="6"/>
      <c r="M2986" s="6"/>
      <c r="N2986" s="6"/>
      <c r="O2986" s="6"/>
    </row>
    <row r="2987" spans="2:15" x14ac:dyDescent="0.25">
      <c r="B2987" s="6"/>
      <c r="C2987" s="6"/>
      <c r="D2987" s="6"/>
      <c r="E2987" s="6"/>
      <c r="F2987" s="6"/>
      <c r="G2987" s="6"/>
      <c r="H2987" s="5"/>
      <c r="I2987" s="6"/>
      <c r="J2987" s="6"/>
      <c r="K2987" s="6"/>
      <c r="M2987" s="6"/>
      <c r="N2987" s="6"/>
      <c r="O2987" s="6"/>
    </row>
    <row r="2988" spans="2:15" x14ac:dyDescent="0.25">
      <c r="B2988" s="6"/>
      <c r="C2988" s="6"/>
      <c r="D2988" s="6"/>
      <c r="E2988" s="6"/>
      <c r="F2988" s="6"/>
      <c r="G2988" s="6"/>
      <c r="H2988" s="5"/>
      <c r="I2988" s="6"/>
      <c r="J2988" s="6"/>
      <c r="K2988" s="6"/>
      <c r="M2988" s="6"/>
      <c r="N2988" s="6"/>
      <c r="O2988" s="6"/>
    </row>
    <row r="2989" spans="2:15" x14ac:dyDescent="0.25">
      <c r="B2989" s="6"/>
      <c r="C2989" s="6"/>
      <c r="D2989" s="6"/>
      <c r="E2989" s="6"/>
      <c r="F2989" s="6"/>
      <c r="G2989" s="6"/>
      <c r="H2989" s="5"/>
      <c r="I2989" s="6"/>
      <c r="J2989" s="6"/>
      <c r="K2989" s="6"/>
      <c r="M2989" s="6"/>
      <c r="N2989" s="6"/>
      <c r="O2989" s="6"/>
    </row>
    <row r="2990" spans="2:15" x14ac:dyDescent="0.25">
      <c r="B2990" s="6"/>
      <c r="C2990" s="6"/>
      <c r="D2990" s="6"/>
      <c r="E2990" s="6"/>
      <c r="F2990" s="6"/>
      <c r="G2990" s="6"/>
      <c r="H2990" s="5"/>
      <c r="I2990" s="6"/>
      <c r="J2990" s="6"/>
      <c r="K2990" s="6"/>
      <c r="M2990" s="6"/>
      <c r="N2990" s="6"/>
      <c r="O2990" s="6"/>
    </row>
    <row r="2991" spans="2:15" x14ac:dyDescent="0.25">
      <c r="B2991" s="6"/>
      <c r="C2991" s="6"/>
      <c r="D2991" s="6"/>
      <c r="E2991" s="6"/>
      <c r="F2991" s="6"/>
      <c r="G2991" s="6"/>
      <c r="H2991" s="5"/>
      <c r="I2991" s="6"/>
      <c r="J2991" s="6"/>
      <c r="K2991" s="6"/>
      <c r="M2991" s="6"/>
      <c r="N2991" s="6"/>
      <c r="O2991" s="6"/>
    </row>
    <row r="2992" spans="2:15" x14ac:dyDescent="0.25">
      <c r="B2992" s="6"/>
      <c r="C2992" s="6"/>
      <c r="D2992" s="6"/>
      <c r="E2992" s="6"/>
      <c r="F2992" s="6"/>
      <c r="G2992" s="6"/>
      <c r="H2992" s="5"/>
      <c r="I2992" s="6"/>
      <c r="J2992" s="6"/>
      <c r="K2992" s="6"/>
      <c r="M2992" s="6"/>
      <c r="N2992" s="6"/>
      <c r="O2992" s="6"/>
    </row>
    <row r="2993" spans="2:15" x14ac:dyDescent="0.25">
      <c r="B2993" s="6"/>
      <c r="C2993" s="6"/>
      <c r="D2993" s="6"/>
      <c r="E2993" s="6"/>
      <c r="F2993" s="6"/>
      <c r="G2993" s="6"/>
      <c r="H2993" s="5"/>
      <c r="I2993" s="6"/>
      <c r="J2993" s="6"/>
      <c r="K2993" s="6"/>
      <c r="M2993" s="6"/>
      <c r="N2993" s="6"/>
      <c r="O2993" s="6"/>
    </row>
    <row r="2994" spans="2:15" x14ac:dyDescent="0.25">
      <c r="B2994" s="6"/>
      <c r="C2994" s="6"/>
      <c r="D2994" s="6"/>
      <c r="E2994" s="6"/>
      <c r="F2994" s="6"/>
      <c r="G2994" s="6"/>
      <c r="H2994" s="5"/>
      <c r="I2994" s="6"/>
      <c r="J2994" s="6"/>
      <c r="K2994" s="6"/>
      <c r="M2994" s="6"/>
      <c r="N2994" s="6"/>
      <c r="O2994" s="6"/>
    </row>
    <row r="2995" spans="2:15" x14ac:dyDescent="0.25">
      <c r="B2995" s="6"/>
      <c r="C2995" s="6"/>
      <c r="D2995" s="6"/>
      <c r="E2995" s="6"/>
      <c r="F2995" s="6"/>
      <c r="G2995" s="6"/>
      <c r="H2995" s="5"/>
      <c r="I2995" s="6"/>
      <c r="J2995" s="6"/>
      <c r="K2995" s="6"/>
      <c r="M2995" s="6"/>
      <c r="N2995" s="6"/>
      <c r="O2995" s="6"/>
    </row>
    <row r="2996" spans="2:15" x14ac:dyDescent="0.25">
      <c r="B2996" s="6"/>
      <c r="C2996" s="6"/>
      <c r="D2996" s="6"/>
      <c r="E2996" s="6"/>
      <c r="F2996" s="6"/>
      <c r="G2996" s="6"/>
      <c r="H2996" s="5"/>
      <c r="I2996" s="6"/>
      <c r="J2996" s="6"/>
      <c r="K2996" s="6"/>
      <c r="M2996" s="6"/>
      <c r="N2996" s="6"/>
      <c r="O2996" s="6"/>
    </row>
    <row r="2997" spans="2:15" x14ac:dyDescent="0.25">
      <c r="B2997" s="6"/>
      <c r="C2997" s="6"/>
      <c r="D2997" s="6"/>
      <c r="E2997" s="6"/>
      <c r="F2997" s="6"/>
      <c r="G2997" s="6"/>
      <c r="H2997" s="5"/>
      <c r="I2997" s="6"/>
      <c r="J2997" s="6"/>
      <c r="K2997" s="6"/>
      <c r="M2997" s="6"/>
      <c r="N2997" s="6"/>
      <c r="O2997" s="6"/>
    </row>
    <row r="2998" spans="2:15" x14ac:dyDescent="0.25">
      <c r="B2998" s="6"/>
      <c r="C2998" s="6"/>
      <c r="D2998" s="6"/>
      <c r="E2998" s="6"/>
      <c r="F2998" s="6"/>
      <c r="G2998" s="6"/>
      <c r="H2998" s="5"/>
      <c r="I2998" s="6"/>
      <c r="J2998" s="6"/>
      <c r="K2998" s="6"/>
      <c r="M2998" s="6"/>
      <c r="N2998" s="6"/>
      <c r="O2998" s="6"/>
    </row>
    <row r="2999" spans="2:15" x14ac:dyDescent="0.25">
      <c r="B2999" s="6"/>
      <c r="C2999" s="6"/>
      <c r="D2999" s="6"/>
      <c r="E2999" s="6"/>
      <c r="F2999" s="6"/>
      <c r="G2999" s="6"/>
      <c r="H2999" s="5"/>
      <c r="I2999" s="6"/>
      <c r="J2999" s="6"/>
      <c r="K2999" s="6"/>
      <c r="M2999" s="6"/>
      <c r="N2999" s="6"/>
      <c r="O2999" s="6"/>
    </row>
    <row r="3000" spans="2:15" x14ac:dyDescent="0.25">
      <c r="B3000" s="6"/>
      <c r="C3000" s="6"/>
      <c r="D3000" s="6"/>
      <c r="E3000" s="6"/>
      <c r="F3000" s="6"/>
      <c r="G3000" s="6"/>
      <c r="H3000" s="5"/>
      <c r="I3000" s="6"/>
      <c r="J3000" s="6"/>
      <c r="K3000" s="6"/>
      <c r="M3000" s="6"/>
      <c r="N3000" s="6"/>
      <c r="O3000" s="6"/>
    </row>
    <row r="3001" spans="2:15" x14ac:dyDescent="0.25">
      <c r="B3001" s="6"/>
      <c r="C3001" s="6"/>
      <c r="D3001" s="6"/>
      <c r="E3001" s="6"/>
      <c r="F3001" s="6"/>
      <c r="G3001" s="6"/>
      <c r="H3001" s="5"/>
      <c r="I3001" s="6"/>
      <c r="J3001" s="6"/>
      <c r="K3001" s="6"/>
      <c r="M3001" s="6"/>
      <c r="N3001" s="6"/>
      <c r="O3001" s="6"/>
    </row>
    <row r="3002" spans="2:15" x14ac:dyDescent="0.25">
      <c r="B3002" s="6"/>
      <c r="C3002" s="6"/>
      <c r="D3002" s="6"/>
      <c r="E3002" s="6"/>
      <c r="F3002" s="6"/>
      <c r="G3002" s="6"/>
      <c r="H3002" s="5"/>
      <c r="I3002" s="6"/>
      <c r="J3002" s="6"/>
      <c r="K3002" s="6"/>
      <c r="M3002" s="6"/>
      <c r="N3002" s="6"/>
      <c r="O3002" s="6"/>
    </row>
    <row r="3003" spans="2:15" x14ac:dyDescent="0.25">
      <c r="B3003" s="6"/>
      <c r="C3003" s="6"/>
      <c r="D3003" s="6"/>
      <c r="E3003" s="6"/>
      <c r="F3003" s="6"/>
      <c r="G3003" s="6"/>
      <c r="H3003" s="5"/>
      <c r="I3003" s="6"/>
      <c r="J3003" s="6"/>
      <c r="K3003" s="6"/>
      <c r="M3003" s="6"/>
      <c r="N3003" s="6"/>
      <c r="O3003" s="6"/>
    </row>
    <row r="3004" spans="2:15" x14ac:dyDescent="0.25">
      <c r="B3004" s="6"/>
      <c r="C3004" s="6"/>
      <c r="D3004" s="6"/>
      <c r="E3004" s="6"/>
      <c r="F3004" s="6"/>
      <c r="G3004" s="6"/>
      <c r="H3004" s="5"/>
      <c r="I3004" s="6"/>
      <c r="J3004" s="6"/>
      <c r="K3004" s="6"/>
      <c r="M3004" s="6"/>
      <c r="N3004" s="6"/>
      <c r="O3004" s="6"/>
    </row>
    <row r="3005" spans="2:15" x14ac:dyDescent="0.25">
      <c r="B3005" s="6"/>
      <c r="C3005" s="6"/>
      <c r="D3005" s="6"/>
      <c r="E3005" s="6"/>
      <c r="F3005" s="6"/>
      <c r="G3005" s="6"/>
      <c r="H3005" s="5"/>
      <c r="I3005" s="6"/>
      <c r="J3005" s="6"/>
      <c r="K3005" s="6"/>
      <c r="M3005" s="6"/>
      <c r="N3005" s="6"/>
      <c r="O3005" s="6"/>
    </row>
    <row r="3006" spans="2:15" x14ac:dyDescent="0.25">
      <c r="B3006" s="6"/>
      <c r="C3006" s="6"/>
      <c r="D3006" s="6"/>
      <c r="E3006" s="6"/>
      <c r="F3006" s="6"/>
      <c r="G3006" s="6"/>
      <c r="H3006" s="5"/>
      <c r="I3006" s="6"/>
      <c r="J3006" s="6"/>
      <c r="K3006" s="6"/>
      <c r="M3006" s="6"/>
      <c r="N3006" s="6"/>
      <c r="O3006" s="6"/>
    </row>
    <row r="3007" spans="2:15" x14ac:dyDescent="0.25">
      <c r="B3007" s="6"/>
      <c r="C3007" s="6"/>
      <c r="D3007" s="6"/>
      <c r="E3007" s="6"/>
      <c r="F3007" s="6"/>
      <c r="G3007" s="6"/>
      <c r="H3007" s="5"/>
      <c r="I3007" s="6"/>
      <c r="J3007" s="6"/>
      <c r="K3007" s="6"/>
      <c r="M3007" s="6"/>
      <c r="N3007" s="6"/>
      <c r="O3007" s="6"/>
    </row>
    <row r="3008" spans="2:15" x14ac:dyDescent="0.25">
      <c r="B3008" s="6"/>
      <c r="C3008" s="6"/>
      <c r="D3008" s="6"/>
      <c r="E3008" s="6"/>
      <c r="F3008" s="6"/>
      <c r="G3008" s="6"/>
      <c r="H3008" s="5"/>
      <c r="I3008" s="6"/>
      <c r="J3008" s="6"/>
      <c r="K3008" s="6"/>
      <c r="M3008" s="6"/>
      <c r="N3008" s="6"/>
      <c r="O3008" s="6"/>
    </row>
    <row r="3009" spans="2:15" x14ac:dyDescent="0.25">
      <c r="B3009" s="6"/>
      <c r="C3009" s="6"/>
      <c r="D3009" s="6"/>
      <c r="E3009" s="6"/>
      <c r="F3009" s="6"/>
      <c r="G3009" s="6"/>
      <c r="H3009" s="5"/>
      <c r="I3009" s="6"/>
      <c r="J3009" s="6"/>
      <c r="K3009" s="6"/>
      <c r="M3009" s="6"/>
      <c r="N3009" s="6"/>
      <c r="O3009" s="6"/>
    </row>
    <row r="3010" spans="2:15" x14ac:dyDescent="0.25">
      <c r="B3010" s="6"/>
      <c r="C3010" s="6"/>
      <c r="D3010" s="6"/>
      <c r="E3010" s="6"/>
      <c r="F3010" s="6"/>
      <c r="G3010" s="6"/>
      <c r="H3010" s="5"/>
      <c r="I3010" s="6"/>
      <c r="J3010" s="6"/>
      <c r="K3010" s="6"/>
      <c r="M3010" s="6"/>
      <c r="N3010" s="6"/>
      <c r="O3010" s="6"/>
    </row>
    <row r="3011" spans="2:15" x14ac:dyDescent="0.25">
      <c r="B3011" s="6"/>
      <c r="C3011" s="6"/>
      <c r="D3011" s="6"/>
      <c r="E3011" s="6"/>
      <c r="F3011" s="6"/>
      <c r="G3011" s="6"/>
      <c r="H3011" s="5"/>
      <c r="I3011" s="6"/>
      <c r="J3011" s="6"/>
      <c r="K3011" s="6"/>
      <c r="M3011" s="6"/>
      <c r="N3011" s="6"/>
      <c r="O3011" s="6"/>
    </row>
    <row r="3012" spans="2:15" x14ac:dyDescent="0.25">
      <c r="B3012" s="6"/>
      <c r="C3012" s="6"/>
      <c r="D3012" s="6"/>
      <c r="E3012" s="6"/>
      <c r="F3012" s="6"/>
      <c r="G3012" s="6"/>
      <c r="H3012" s="5"/>
      <c r="I3012" s="6"/>
      <c r="J3012" s="6"/>
      <c r="K3012" s="6"/>
      <c r="M3012" s="6"/>
      <c r="N3012" s="6"/>
      <c r="O3012" s="6"/>
    </row>
    <row r="3013" spans="2:15" x14ac:dyDescent="0.25">
      <c r="B3013" s="6"/>
      <c r="C3013" s="6"/>
      <c r="D3013" s="6"/>
      <c r="E3013" s="6"/>
      <c r="F3013" s="6"/>
      <c r="G3013" s="6"/>
      <c r="H3013" s="5"/>
      <c r="I3013" s="6"/>
      <c r="J3013" s="6"/>
      <c r="K3013" s="6"/>
      <c r="M3013" s="6"/>
      <c r="N3013" s="6"/>
      <c r="O3013" s="6"/>
    </row>
    <row r="3014" spans="2:15" x14ac:dyDescent="0.25">
      <c r="B3014" s="6"/>
      <c r="C3014" s="6"/>
      <c r="D3014" s="6"/>
      <c r="E3014" s="6"/>
      <c r="F3014" s="6"/>
      <c r="G3014" s="6"/>
      <c r="H3014" s="5"/>
      <c r="I3014" s="6"/>
      <c r="J3014" s="6"/>
      <c r="K3014" s="6"/>
      <c r="M3014" s="6"/>
      <c r="N3014" s="6"/>
      <c r="O3014" s="6"/>
    </row>
    <row r="3015" spans="2:15" x14ac:dyDescent="0.25">
      <c r="B3015" s="6"/>
      <c r="C3015" s="6"/>
      <c r="D3015" s="6"/>
      <c r="E3015" s="6"/>
      <c r="F3015" s="6"/>
      <c r="G3015" s="6"/>
      <c r="H3015" s="5"/>
      <c r="I3015" s="6"/>
      <c r="J3015" s="6"/>
      <c r="K3015" s="6"/>
      <c r="M3015" s="6"/>
      <c r="N3015" s="6"/>
      <c r="O3015" s="6"/>
    </row>
    <row r="3016" spans="2:15" x14ac:dyDescent="0.25">
      <c r="B3016" s="6"/>
      <c r="C3016" s="6"/>
      <c r="D3016" s="6"/>
      <c r="E3016" s="6"/>
      <c r="F3016" s="6"/>
      <c r="G3016" s="6"/>
      <c r="H3016" s="5"/>
      <c r="I3016" s="6"/>
      <c r="J3016" s="6"/>
      <c r="K3016" s="6"/>
      <c r="M3016" s="6"/>
      <c r="N3016" s="6"/>
      <c r="O3016" s="6"/>
    </row>
    <row r="3017" spans="2:15" x14ac:dyDescent="0.25">
      <c r="B3017" s="6"/>
      <c r="C3017" s="6"/>
      <c r="D3017" s="6"/>
      <c r="E3017" s="6"/>
      <c r="F3017" s="6"/>
      <c r="G3017" s="6"/>
      <c r="H3017" s="5"/>
      <c r="I3017" s="6"/>
      <c r="J3017" s="6"/>
      <c r="K3017" s="6"/>
      <c r="M3017" s="6"/>
      <c r="N3017" s="6"/>
      <c r="O3017" s="6"/>
    </row>
    <row r="3018" spans="2:15" x14ac:dyDescent="0.25">
      <c r="B3018" s="6"/>
      <c r="C3018" s="6"/>
      <c r="D3018" s="6"/>
      <c r="E3018" s="6"/>
      <c r="F3018" s="6"/>
      <c r="G3018" s="6"/>
      <c r="H3018" s="5"/>
      <c r="I3018" s="6"/>
      <c r="J3018" s="6"/>
      <c r="K3018" s="6"/>
      <c r="M3018" s="6"/>
      <c r="N3018" s="6"/>
      <c r="O3018" s="6"/>
    </row>
    <row r="3019" spans="2:15" x14ac:dyDescent="0.25">
      <c r="B3019" s="6"/>
      <c r="C3019" s="6"/>
      <c r="D3019" s="6"/>
      <c r="E3019" s="6"/>
      <c r="F3019" s="6"/>
      <c r="G3019" s="6"/>
      <c r="H3019" s="5"/>
      <c r="I3019" s="6"/>
      <c r="J3019" s="6"/>
      <c r="K3019" s="6"/>
      <c r="M3019" s="6"/>
      <c r="N3019" s="6"/>
      <c r="O3019" s="6"/>
    </row>
    <row r="3020" spans="2:15" x14ac:dyDescent="0.25">
      <c r="B3020" s="6"/>
      <c r="C3020" s="6"/>
      <c r="D3020" s="6"/>
      <c r="E3020" s="6"/>
      <c r="F3020" s="6"/>
      <c r="G3020" s="6"/>
      <c r="H3020" s="5"/>
      <c r="I3020" s="6"/>
      <c r="J3020" s="6"/>
      <c r="K3020" s="6"/>
      <c r="M3020" s="6"/>
      <c r="N3020" s="6"/>
      <c r="O3020" s="6"/>
    </row>
    <row r="3021" spans="2:15" x14ac:dyDescent="0.25">
      <c r="B3021" s="6"/>
      <c r="C3021" s="6"/>
      <c r="D3021" s="6"/>
      <c r="E3021" s="6"/>
      <c r="F3021" s="6"/>
      <c r="G3021" s="6"/>
      <c r="H3021" s="5"/>
      <c r="I3021" s="6"/>
      <c r="J3021" s="6"/>
      <c r="K3021" s="6"/>
      <c r="M3021" s="6"/>
      <c r="N3021" s="6"/>
      <c r="O3021" s="6"/>
    </row>
    <row r="3022" spans="2:15" x14ac:dyDescent="0.25">
      <c r="B3022" s="6"/>
      <c r="C3022" s="6"/>
      <c r="D3022" s="6"/>
      <c r="E3022" s="6"/>
      <c r="F3022" s="6"/>
      <c r="G3022" s="6"/>
      <c r="H3022" s="5"/>
      <c r="I3022" s="6"/>
      <c r="J3022" s="6"/>
      <c r="K3022" s="6"/>
      <c r="M3022" s="6"/>
      <c r="N3022" s="6"/>
      <c r="O3022" s="6"/>
    </row>
    <row r="3023" spans="2:15" x14ac:dyDescent="0.25">
      <c r="B3023" s="6"/>
      <c r="C3023" s="6"/>
      <c r="D3023" s="6"/>
      <c r="E3023" s="6"/>
      <c r="F3023" s="6"/>
      <c r="G3023" s="6"/>
      <c r="H3023" s="5"/>
      <c r="I3023" s="6"/>
      <c r="J3023" s="6"/>
      <c r="K3023" s="6"/>
      <c r="M3023" s="6"/>
      <c r="N3023" s="6"/>
      <c r="O3023" s="6"/>
    </row>
    <row r="3024" spans="2:15" x14ac:dyDescent="0.25">
      <c r="B3024" s="6"/>
      <c r="C3024" s="6"/>
      <c r="D3024" s="6"/>
      <c r="E3024" s="6"/>
      <c r="F3024" s="6"/>
      <c r="G3024" s="6"/>
      <c r="H3024" s="5"/>
      <c r="I3024" s="6"/>
      <c r="J3024" s="6"/>
      <c r="K3024" s="6"/>
      <c r="M3024" s="6"/>
      <c r="N3024" s="6"/>
      <c r="O3024" s="6"/>
    </row>
    <row r="3025" spans="2:15" x14ac:dyDescent="0.25">
      <c r="B3025" s="6"/>
      <c r="C3025" s="6"/>
      <c r="D3025" s="6"/>
      <c r="E3025" s="6"/>
      <c r="F3025" s="6"/>
      <c r="G3025" s="6"/>
      <c r="H3025" s="5"/>
      <c r="I3025" s="6"/>
      <c r="J3025" s="6"/>
      <c r="K3025" s="6"/>
      <c r="M3025" s="6"/>
      <c r="N3025" s="6"/>
      <c r="O3025" s="6"/>
    </row>
    <row r="3026" spans="2:15" x14ac:dyDescent="0.25">
      <c r="B3026" s="6"/>
      <c r="C3026" s="6"/>
      <c r="D3026" s="6"/>
      <c r="E3026" s="6"/>
      <c r="F3026" s="6"/>
      <c r="G3026" s="6"/>
      <c r="H3026" s="5"/>
      <c r="I3026" s="6"/>
      <c r="J3026" s="6"/>
      <c r="K3026" s="6"/>
      <c r="M3026" s="6"/>
      <c r="N3026" s="6"/>
      <c r="O3026" s="6"/>
    </row>
    <row r="3027" spans="2:15" x14ac:dyDescent="0.25">
      <c r="B3027" s="6"/>
      <c r="C3027" s="6"/>
      <c r="D3027" s="6"/>
      <c r="E3027" s="6"/>
      <c r="F3027" s="6"/>
      <c r="G3027" s="6"/>
      <c r="H3027" s="5"/>
      <c r="I3027" s="6"/>
      <c r="J3027" s="6"/>
      <c r="K3027" s="6"/>
      <c r="M3027" s="6"/>
      <c r="N3027" s="6"/>
      <c r="O3027" s="6"/>
    </row>
    <row r="3028" spans="2:15" x14ac:dyDescent="0.25">
      <c r="B3028" s="6"/>
      <c r="C3028" s="6"/>
      <c r="D3028" s="6"/>
      <c r="E3028" s="6"/>
      <c r="F3028" s="6"/>
      <c r="G3028" s="6"/>
      <c r="H3028" s="5"/>
      <c r="I3028" s="6"/>
      <c r="J3028" s="6"/>
      <c r="K3028" s="6"/>
      <c r="M3028" s="6"/>
      <c r="N3028" s="6"/>
      <c r="O3028" s="6"/>
    </row>
    <row r="3029" spans="2:15" x14ac:dyDescent="0.25">
      <c r="B3029" s="6"/>
      <c r="C3029" s="6"/>
      <c r="D3029" s="6"/>
      <c r="E3029" s="6"/>
      <c r="F3029" s="6"/>
      <c r="G3029" s="6"/>
      <c r="H3029" s="5"/>
      <c r="I3029" s="6"/>
      <c r="J3029" s="6"/>
      <c r="K3029" s="6"/>
      <c r="M3029" s="6"/>
      <c r="N3029" s="6"/>
      <c r="O3029" s="6"/>
    </row>
    <row r="3030" spans="2:15" x14ac:dyDescent="0.25">
      <c r="B3030" s="6"/>
      <c r="C3030" s="6"/>
      <c r="D3030" s="6"/>
      <c r="E3030" s="6"/>
      <c r="F3030" s="6"/>
      <c r="G3030" s="6"/>
      <c r="H3030" s="5"/>
      <c r="I3030" s="6"/>
      <c r="J3030" s="6"/>
      <c r="K3030" s="6"/>
      <c r="M3030" s="6"/>
      <c r="N3030" s="6"/>
      <c r="O3030" s="6"/>
    </row>
    <row r="3031" spans="2:15" x14ac:dyDescent="0.25">
      <c r="B3031" s="6"/>
      <c r="C3031" s="6"/>
      <c r="D3031" s="6"/>
      <c r="E3031" s="6"/>
      <c r="F3031" s="6"/>
      <c r="G3031" s="6"/>
      <c r="H3031" s="5"/>
      <c r="I3031" s="6"/>
      <c r="J3031" s="6"/>
      <c r="K3031" s="6"/>
      <c r="M3031" s="6"/>
      <c r="N3031" s="6"/>
      <c r="O3031" s="6"/>
    </row>
    <row r="3032" spans="2:15" x14ac:dyDescent="0.25">
      <c r="B3032" s="6"/>
      <c r="C3032" s="6"/>
      <c r="D3032" s="6"/>
      <c r="E3032" s="6"/>
      <c r="F3032" s="6"/>
      <c r="G3032" s="6"/>
      <c r="H3032" s="5"/>
      <c r="I3032" s="6"/>
      <c r="J3032" s="6"/>
      <c r="K3032" s="6"/>
      <c r="M3032" s="6"/>
      <c r="N3032" s="6"/>
      <c r="O3032" s="6"/>
    </row>
    <row r="3033" spans="2:15" x14ac:dyDescent="0.25">
      <c r="B3033" s="6"/>
      <c r="C3033" s="6"/>
      <c r="D3033" s="6"/>
      <c r="E3033" s="6"/>
      <c r="F3033" s="6"/>
      <c r="G3033" s="6"/>
      <c r="H3033" s="5"/>
      <c r="I3033" s="6"/>
      <c r="J3033" s="6"/>
      <c r="K3033" s="6"/>
      <c r="M3033" s="6"/>
      <c r="N3033" s="6"/>
      <c r="O3033" s="6"/>
    </row>
    <row r="3034" spans="2:15" x14ac:dyDescent="0.25">
      <c r="B3034" s="6"/>
      <c r="C3034" s="6"/>
      <c r="D3034" s="6"/>
      <c r="E3034" s="6"/>
      <c r="F3034" s="6"/>
      <c r="G3034" s="6"/>
      <c r="H3034" s="5"/>
      <c r="I3034" s="6"/>
      <c r="J3034" s="6"/>
      <c r="K3034" s="6"/>
      <c r="M3034" s="6"/>
      <c r="N3034" s="6"/>
      <c r="O3034" s="6"/>
    </row>
    <row r="3035" spans="2:15" x14ac:dyDescent="0.25">
      <c r="B3035" s="6"/>
      <c r="C3035" s="6"/>
      <c r="D3035" s="6"/>
      <c r="E3035" s="6"/>
      <c r="F3035" s="6"/>
      <c r="G3035" s="6"/>
      <c r="H3035" s="5"/>
      <c r="I3035" s="6"/>
      <c r="J3035" s="6"/>
      <c r="K3035" s="6"/>
      <c r="M3035" s="6"/>
      <c r="N3035" s="6"/>
      <c r="O3035" s="6"/>
    </row>
    <row r="3036" spans="2:15" x14ac:dyDescent="0.25">
      <c r="B3036" s="6"/>
      <c r="C3036" s="6"/>
      <c r="D3036" s="6"/>
      <c r="E3036" s="6"/>
      <c r="F3036" s="6"/>
      <c r="G3036" s="6"/>
      <c r="H3036" s="5"/>
      <c r="I3036" s="6"/>
      <c r="J3036" s="6"/>
      <c r="K3036" s="6"/>
      <c r="M3036" s="6"/>
      <c r="N3036" s="6"/>
      <c r="O3036" s="6"/>
    </row>
    <row r="3037" spans="2:15" x14ac:dyDescent="0.25">
      <c r="B3037" s="6"/>
      <c r="C3037" s="6"/>
      <c r="D3037" s="6"/>
      <c r="E3037" s="6"/>
      <c r="F3037" s="6"/>
      <c r="G3037" s="6"/>
      <c r="H3037" s="5"/>
      <c r="I3037" s="6"/>
      <c r="J3037" s="6"/>
      <c r="K3037" s="6"/>
      <c r="M3037" s="6"/>
      <c r="N3037" s="6"/>
      <c r="O3037" s="6"/>
    </row>
    <row r="3038" spans="2:15" x14ac:dyDescent="0.25">
      <c r="B3038" s="6"/>
      <c r="C3038" s="6"/>
      <c r="D3038" s="6"/>
      <c r="E3038" s="6"/>
      <c r="F3038" s="6"/>
      <c r="G3038" s="6"/>
      <c r="H3038" s="5"/>
      <c r="I3038" s="6"/>
      <c r="J3038" s="6"/>
      <c r="K3038" s="6"/>
      <c r="M3038" s="6"/>
      <c r="N3038" s="6"/>
      <c r="O3038" s="6"/>
    </row>
    <row r="3039" spans="2:15" x14ac:dyDescent="0.25">
      <c r="B3039" s="6"/>
      <c r="C3039" s="6"/>
      <c r="D3039" s="6"/>
      <c r="E3039" s="6"/>
      <c r="F3039" s="6"/>
      <c r="G3039" s="6"/>
      <c r="H3039" s="5"/>
      <c r="I3039" s="6"/>
      <c r="J3039" s="6"/>
      <c r="K3039" s="6"/>
      <c r="M3039" s="6"/>
      <c r="N3039" s="6"/>
      <c r="O3039" s="6"/>
    </row>
    <row r="3040" spans="2:15" x14ac:dyDescent="0.25">
      <c r="B3040" s="6"/>
      <c r="C3040" s="6"/>
      <c r="D3040" s="6"/>
      <c r="E3040" s="6"/>
      <c r="F3040" s="6"/>
      <c r="G3040" s="6"/>
      <c r="H3040" s="5"/>
      <c r="I3040" s="6"/>
      <c r="J3040" s="6"/>
      <c r="K3040" s="6"/>
      <c r="M3040" s="6"/>
      <c r="N3040" s="6"/>
      <c r="O3040" s="6"/>
    </row>
    <row r="3041" spans="2:15" x14ac:dyDescent="0.25">
      <c r="B3041" s="6"/>
      <c r="C3041" s="6"/>
      <c r="D3041" s="6"/>
      <c r="E3041" s="6"/>
      <c r="F3041" s="6"/>
      <c r="G3041" s="6"/>
      <c r="H3041" s="5"/>
      <c r="I3041" s="6"/>
      <c r="J3041" s="6"/>
      <c r="K3041" s="6"/>
      <c r="M3041" s="6"/>
      <c r="N3041" s="6"/>
      <c r="O3041" s="6"/>
    </row>
    <row r="3042" spans="2:15" x14ac:dyDescent="0.25">
      <c r="B3042" s="6"/>
      <c r="C3042" s="6"/>
      <c r="D3042" s="6"/>
      <c r="E3042" s="6"/>
      <c r="F3042" s="6"/>
      <c r="G3042" s="6"/>
      <c r="H3042" s="5"/>
      <c r="I3042" s="6"/>
      <c r="J3042" s="6"/>
      <c r="K3042" s="6"/>
      <c r="M3042" s="6"/>
      <c r="N3042" s="6"/>
      <c r="O3042" s="6"/>
    </row>
    <row r="3043" spans="2:15" x14ac:dyDescent="0.25">
      <c r="B3043" s="6"/>
      <c r="C3043" s="6"/>
      <c r="D3043" s="6"/>
      <c r="E3043" s="6"/>
      <c r="F3043" s="6"/>
      <c r="G3043" s="6"/>
      <c r="H3043" s="5"/>
      <c r="I3043" s="6"/>
      <c r="J3043" s="6"/>
      <c r="K3043" s="6"/>
      <c r="M3043" s="6"/>
      <c r="N3043" s="6"/>
      <c r="O3043" s="6"/>
    </row>
    <row r="3044" spans="2:15" x14ac:dyDescent="0.25">
      <c r="B3044" s="6"/>
      <c r="C3044" s="6"/>
      <c r="D3044" s="6"/>
      <c r="E3044" s="6"/>
      <c r="F3044" s="6"/>
      <c r="G3044" s="6"/>
      <c r="H3044" s="5"/>
      <c r="I3044" s="6"/>
      <c r="J3044" s="6"/>
      <c r="K3044" s="6"/>
      <c r="M3044" s="6"/>
      <c r="N3044" s="6"/>
      <c r="O3044" s="6"/>
    </row>
    <row r="3045" spans="2:15" x14ac:dyDescent="0.25">
      <c r="B3045" s="6"/>
      <c r="C3045" s="6"/>
      <c r="D3045" s="6"/>
      <c r="E3045" s="6"/>
      <c r="F3045" s="6"/>
      <c r="G3045" s="6"/>
      <c r="H3045" s="5"/>
      <c r="I3045" s="6"/>
      <c r="J3045" s="6"/>
      <c r="K3045" s="6"/>
      <c r="M3045" s="6"/>
      <c r="N3045" s="6"/>
      <c r="O3045" s="6"/>
    </row>
    <row r="3046" spans="2:15" x14ac:dyDescent="0.25">
      <c r="B3046" s="6"/>
      <c r="C3046" s="6"/>
      <c r="D3046" s="6"/>
      <c r="E3046" s="6"/>
      <c r="F3046" s="6"/>
      <c r="G3046" s="6"/>
      <c r="H3046" s="5"/>
      <c r="I3046" s="6"/>
      <c r="J3046" s="6"/>
      <c r="K3046" s="6"/>
      <c r="M3046" s="6"/>
      <c r="N3046" s="6"/>
      <c r="O3046" s="6"/>
    </row>
    <row r="3047" spans="2:15" x14ac:dyDescent="0.25">
      <c r="B3047" s="6"/>
      <c r="C3047" s="6"/>
      <c r="D3047" s="6"/>
      <c r="E3047" s="6"/>
      <c r="F3047" s="6"/>
      <c r="G3047" s="6"/>
      <c r="H3047" s="5"/>
      <c r="I3047" s="6"/>
      <c r="J3047" s="6"/>
      <c r="K3047" s="6"/>
      <c r="M3047" s="6"/>
      <c r="N3047" s="6"/>
      <c r="O3047" s="6"/>
    </row>
    <row r="3048" spans="2:15" x14ac:dyDescent="0.25">
      <c r="B3048" s="6"/>
      <c r="C3048" s="6"/>
      <c r="D3048" s="6"/>
      <c r="E3048" s="6"/>
      <c r="F3048" s="6"/>
      <c r="G3048" s="6"/>
      <c r="H3048" s="5"/>
      <c r="I3048" s="6"/>
      <c r="J3048" s="6"/>
      <c r="K3048" s="6"/>
      <c r="M3048" s="6"/>
      <c r="N3048" s="6"/>
      <c r="O3048" s="6"/>
    </row>
    <row r="3049" spans="2:15" x14ac:dyDescent="0.25">
      <c r="B3049" s="6"/>
      <c r="C3049" s="6"/>
      <c r="D3049" s="6"/>
      <c r="E3049" s="6"/>
      <c r="F3049" s="6"/>
      <c r="G3049" s="6"/>
      <c r="H3049" s="5"/>
      <c r="I3049" s="6"/>
      <c r="J3049" s="6"/>
      <c r="K3049" s="6"/>
      <c r="M3049" s="6"/>
      <c r="N3049" s="6"/>
      <c r="O3049" s="6"/>
    </row>
    <row r="3050" spans="2:15" x14ac:dyDescent="0.25">
      <c r="B3050" s="6"/>
      <c r="C3050" s="6"/>
      <c r="D3050" s="6"/>
      <c r="E3050" s="6"/>
      <c r="F3050" s="6"/>
      <c r="G3050" s="6"/>
      <c r="H3050" s="5"/>
      <c r="I3050" s="6"/>
      <c r="J3050" s="6"/>
      <c r="K3050" s="6"/>
      <c r="M3050" s="6"/>
      <c r="N3050" s="6"/>
      <c r="O3050" s="6"/>
    </row>
    <row r="3051" spans="2:15" x14ac:dyDescent="0.25">
      <c r="B3051" s="6"/>
      <c r="C3051" s="6"/>
      <c r="D3051" s="6"/>
      <c r="E3051" s="6"/>
      <c r="F3051" s="6"/>
      <c r="G3051" s="6"/>
      <c r="H3051" s="5"/>
      <c r="I3051" s="6"/>
      <c r="J3051" s="6"/>
      <c r="K3051" s="6"/>
      <c r="M3051" s="6"/>
      <c r="N3051" s="6"/>
      <c r="O3051" s="6"/>
    </row>
    <row r="3052" spans="2:15" x14ac:dyDescent="0.25">
      <c r="B3052" s="6"/>
      <c r="C3052" s="6"/>
      <c r="D3052" s="6"/>
      <c r="E3052" s="6"/>
      <c r="F3052" s="6"/>
      <c r="G3052" s="6"/>
      <c r="H3052" s="5"/>
      <c r="I3052" s="6"/>
      <c r="J3052" s="6"/>
      <c r="K3052" s="6"/>
      <c r="M3052" s="6"/>
      <c r="N3052" s="6"/>
      <c r="O3052" s="6"/>
    </row>
    <row r="3053" spans="2:15" x14ac:dyDescent="0.25">
      <c r="B3053" s="6"/>
      <c r="C3053" s="6"/>
      <c r="D3053" s="6"/>
      <c r="E3053" s="6"/>
      <c r="F3053" s="6"/>
      <c r="G3053" s="6"/>
      <c r="H3053" s="5"/>
      <c r="I3053" s="6"/>
      <c r="J3053" s="6"/>
      <c r="K3053" s="6"/>
      <c r="M3053" s="6"/>
      <c r="N3053" s="6"/>
      <c r="O3053" s="6"/>
    </row>
    <row r="3054" spans="2:15" x14ac:dyDescent="0.25">
      <c r="B3054" s="6"/>
      <c r="C3054" s="6"/>
      <c r="D3054" s="6"/>
      <c r="E3054" s="6"/>
      <c r="F3054" s="6"/>
      <c r="G3054" s="6"/>
      <c r="H3054" s="5"/>
      <c r="I3054" s="6"/>
      <c r="J3054" s="6"/>
      <c r="K3054" s="6"/>
      <c r="M3054" s="6"/>
      <c r="N3054" s="6"/>
      <c r="O3054" s="6"/>
    </row>
    <row r="3055" spans="2:15" x14ac:dyDescent="0.25">
      <c r="B3055" s="6"/>
      <c r="C3055" s="6"/>
      <c r="D3055" s="6"/>
      <c r="E3055" s="6"/>
      <c r="F3055" s="6"/>
      <c r="G3055" s="6"/>
      <c r="H3055" s="5"/>
      <c r="I3055" s="6"/>
      <c r="J3055" s="6"/>
      <c r="K3055" s="6"/>
      <c r="M3055" s="6"/>
      <c r="N3055" s="6"/>
      <c r="O3055" s="6"/>
    </row>
    <row r="3056" spans="2:15" x14ac:dyDescent="0.25">
      <c r="B3056" s="6"/>
      <c r="C3056" s="6"/>
      <c r="D3056" s="6"/>
      <c r="E3056" s="6"/>
      <c r="F3056" s="6"/>
      <c r="G3056" s="6"/>
      <c r="H3056" s="5"/>
      <c r="I3056" s="6"/>
      <c r="J3056" s="6"/>
      <c r="K3056" s="6"/>
      <c r="M3056" s="6"/>
      <c r="N3056" s="6"/>
      <c r="O3056" s="6"/>
    </row>
    <row r="3057" spans="2:15" x14ac:dyDescent="0.25">
      <c r="B3057" s="6"/>
      <c r="C3057" s="6"/>
      <c r="D3057" s="6"/>
      <c r="E3057" s="6"/>
      <c r="F3057" s="6"/>
      <c r="G3057" s="6"/>
      <c r="H3057" s="5"/>
      <c r="I3057" s="6"/>
      <c r="J3057" s="6"/>
      <c r="K3057" s="6"/>
      <c r="M3057" s="6"/>
      <c r="N3057" s="6"/>
      <c r="O3057" s="6"/>
    </row>
    <row r="3058" spans="2:15" x14ac:dyDescent="0.25">
      <c r="B3058" s="6"/>
      <c r="C3058" s="6"/>
      <c r="D3058" s="6"/>
      <c r="E3058" s="6"/>
      <c r="F3058" s="6"/>
      <c r="G3058" s="6"/>
      <c r="H3058" s="5"/>
      <c r="I3058" s="6"/>
      <c r="J3058" s="6"/>
      <c r="K3058" s="6"/>
      <c r="M3058" s="6"/>
      <c r="N3058" s="6"/>
      <c r="O3058" s="6"/>
    </row>
    <row r="3059" spans="2:15" x14ac:dyDescent="0.25">
      <c r="B3059" s="6"/>
      <c r="C3059" s="6"/>
      <c r="D3059" s="6"/>
      <c r="E3059" s="6"/>
      <c r="F3059" s="6"/>
      <c r="G3059" s="6"/>
      <c r="H3059" s="5"/>
      <c r="I3059" s="6"/>
      <c r="J3059" s="6"/>
      <c r="K3059" s="6"/>
      <c r="M3059" s="6"/>
      <c r="N3059" s="6"/>
      <c r="O3059" s="6"/>
    </row>
    <row r="3060" spans="2:15" x14ac:dyDescent="0.25">
      <c r="B3060" s="6"/>
      <c r="C3060" s="6"/>
      <c r="D3060" s="6"/>
      <c r="E3060" s="6"/>
      <c r="F3060" s="6"/>
      <c r="G3060" s="6"/>
      <c r="H3060" s="5"/>
      <c r="I3060" s="6"/>
      <c r="J3060" s="6"/>
      <c r="K3060" s="6"/>
      <c r="M3060" s="6"/>
      <c r="N3060" s="6"/>
      <c r="O3060" s="6"/>
    </row>
    <row r="3061" spans="2:15" x14ac:dyDescent="0.25">
      <c r="B3061" s="6"/>
      <c r="C3061" s="6"/>
      <c r="D3061" s="6"/>
      <c r="E3061" s="6"/>
      <c r="F3061" s="6"/>
      <c r="G3061" s="6"/>
      <c r="H3061" s="5"/>
      <c r="I3061" s="6"/>
      <c r="J3061" s="6"/>
      <c r="K3061" s="6"/>
      <c r="M3061" s="6"/>
      <c r="N3061" s="6"/>
      <c r="O3061" s="6"/>
    </row>
    <row r="3062" spans="2:15" x14ac:dyDescent="0.25">
      <c r="B3062" s="6"/>
      <c r="C3062" s="6"/>
      <c r="D3062" s="6"/>
      <c r="E3062" s="6"/>
      <c r="F3062" s="6"/>
      <c r="G3062" s="6"/>
      <c r="H3062" s="5"/>
      <c r="I3062" s="6"/>
      <c r="J3062" s="6"/>
      <c r="K3062" s="6"/>
      <c r="M3062" s="6"/>
      <c r="N3062" s="6"/>
      <c r="O3062" s="6"/>
    </row>
    <row r="3063" spans="2:15" x14ac:dyDescent="0.25">
      <c r="B3063" s="6"/>
      <c r="C3063" s="6"/>
      <c r="D3063" s="6"/>
      <c r="E3063" s="6"/>
      <c r="F3063" s="6"/>
      <c r="G3063" s="6"/>
      <c r="H3063" s="5"/>
      <c r="I3063" s="6"/>
      <c r="J3063" s="6"/>
      <c r="K3063" s="6"/>
      <c r="M3063" s="6"/>
      <c r="N3063" s="6"/>
      <c r="O3063" s="6"/>
    </row>
    <row r="3064" spans="2:15" x14ac:dyDescent="0.25">
      <c r="B3064" s="6"/>
      <c r="C3064" s="6"/>
      <c r="D3064" s="6"/>
      <c r="E3064" s="6"/>
      <c r="F3064" s="6"/>
      <c r="G3064" s="6"/>
      <c r="H3064" s="5"/>
      <c r="I3064" s="6"/>
      <c r="J3064" s="6"/>
      <c r="K3064" s="6"/>
      <c r="M3064" s="6"/>
      <c r="N3064" s="6"/>
      <c r="O3064" s="6"/>
    </row>
    <row r="3065" spans="2:15" x14ac:dyDescent="0.25">
      <c r="B3065" s="6"/>
      <c r="C3065" s="6"/>
      <c r="D3065" s="6"/>
      <c r="E3065" s="6"/>
      <c r="F3065" s="6"/>
      <c r="G3065" s="6"/>
      <c r="H3065" s="5"/>
      <c r="I3065" s="6"/>
      <c r="J3065" s="6"/>
      <c r="K3065" s="6"/>
      <c r="M3065" s="6"/>
      <c r="N3065" s="6"/>
      <c r="O3065" s="6"/>
    </row>
    <row r="3066" spans="2:15" x14ac:dyDescent="0.25">
      <c r="B3066" s="6"/>
      <c r="C3066" s="6"/>
      <c r="D3066" s="6"/>
      <c r="E3066" s="6"/>
      <c r="F3066" s="6"/>
      <c r="G3066" s="6"/>
      <c r="H3066" s="5"/>
      <c r="I3066" s="6"/>
      <c r="J3066" s="6"/>
      <c r="K3066" s="6"/>
      <c r="M3066" s="6"/>
      <c r="N3066" s="6"/>
      <c r="O3066" s="6"/>
    </row>
    <row r="3067" spans="2:15" x14ac:dyDescent="0.25">
      <c r="B3067" s="6"/>
      <c r="C3067" s="6"/>
      <c r="D3067" s="6"/>
      <c r="E3067" s="6"/>
      <c r="F3067" s="6"/>
      <c r="G3067" s="6"/>
      <c r="H3067" s="5"/>
      <c r="I3067" s="6"/>
      <c r="J3067" s="6"/>
      <c r="K3067" s="6"/>
      <c r="M3067" s="6"/>
      <c r="N3067" s="6"/>
      <c r="O3067" s="6"/>
    </row>
    <row r="3068" spans="2:15" x14ac:dyDescent="0.25">
      <c r="B3068" s="6"/>
      <c r="C3068" s="6"/>
      <c r="D3068" s="6"/>
      <c r="E3068" s="6"/>
      <c r="F3068" s="6"/>
      <c r="G3068" s="6"/>
      <c r="H3068" s="5"/>
      <c r="I3068" s="6"/>
      <c r="J3068" s="6"/>
      <c r="K3068" s="6"/>
      <c r="M3068" s="6"/>
      <c r="N3068" s="6"/>
      <c r="O3068" s="6"/>
    </row>
    <row r="3069" spans="2:15" x14ac:dyDescent="0.25">
      <c r="B3069" s="6"/>
      <c r="C3069" s="6"/>
      <c r="D3069" s="6"/>
      <c r="E3069" s="6"/>
      <c r="F3069" s="6"/>
      <c r="G3069" s="6"/>
      <c r="H3069" s="5"/>
      <c r="I3069" s="6"/>
      <c r="J3069" s="6"/>
      <c r="K3069" s="6"/>
      <c r="M3069" s="6"/>
      <c r="N3069" s="6"/>
      <c r="O3069" s="6"/>
    </row>
    <row r="3070" spans="2:15" x14ac:dyDescent="0.25">
      <c r="B3070" s="6"/>
      <c r="C3070" s="6"/>
      <c r="D3070" s="6"/>
      <c r="E3070" s="6"/>
      <c r="F3070" s="6"/>
      <c r="G3070" s="6"/>
      <c r="H3070" s="5"/>
      <c r="I3070" s="6"/>
      <c r="J3070" s="6"/>
      <c r="K3070" s="6"/>
      <c r="M3070" s="6"/>
      <c r="N3070" s="6"/>
      <c r="O3070" s="6"/>
    </row>
    <row r="3071" spans="2:15" x14ac:dyDescent="0.25">
      <c r="B3071" s="6"/>
      <c r="C3071" s="6"/>
      <c r="D3071" s="6"/>
      <c r="E3071" s="6"/>
      <c r="F3071" s="6"/>
      <c r="G3071" s="6"/>
      <c r="H3071" s="5"/>
      <c r="I3071" s="6"/>
      <c r="J3071" s="6"/>
      <c r="K3071" s="6"/>
      <c r="M3071" s="6"/>
      <c r="N3071" s="6"/>
      <c r="O3071" s="6"/>
    </row>
    <row r="3072" spans="2:15" x14ac:dyDescent="0.25">
      <c r="B3072" s="6"/>
      <c r="C3072" s="6"/>
      <c r="D3072" s="6"/>
      <c r="E3072" s="6"/>
      <c r="F3072" s="6"/>
      <c r="G3072" s="6"/>
      <c r="H3072" s="5"/>
      <c r="I3072" s="6"/>
      <c r="J3072" s="6"/>
      <c r="K3072" s="6"/>
      <c r="M3072" s="6"/>
      <c r="N3072" s="6"/>
      <c r="O3072" s="6"/>
    </row>
    <row r="3073" spans="2:15" x14ac:dyDescent="0.25">
      <c r="B3073" s="6"/>
      <c r="C3073" s="6"/>
      <c r="D3073" s="6"/>
      <c r="E3073" s="6"/>
      <c r="F3073" s="6"/>
      <c r="G3073" s="6"/>
      <c r="H3073" s="5"/>
      <c r="I3073" s="6"/>
      <c r="J3073" s="6"/>
      <c r="K3073" s="6"/>
      <c r="M3073" s="6"/>
      <c r="N3073" s="6"/>
      <c r="O3073" s="6"/>
    </row>
    <row r="3074" spans="2:15" x14ac:dyDescent="0.25">
      <c r="B3074" s="6"/>
      <c r="C3074" s="6"/>
      <c r="D3074" s="6"/>
      <c r="E3074" s="6"/>
      <c r="F3074" s="6"/>
      <c r="G3074" s="6"/>
      <c r="H3074" s="5"/>
      <c r="I3074" s="6"/>
      <c r="J3074" s="6"/>
      <c r="K3074" s="6"/>
      <c r="M3074" s="6"/>
      <c r="N3074" s="6"/>
      <c r="O3074" s="6"/>
    </row>
    <row r="3075" spans="2:15" x14ac:dyDescent="0.25">
      <c r="B3075" s="6"/>
      <c r="C3075" s="6"/>
      <c r="D3075" s="6"/>
      <c r="E3075" s="6"/>
      <c r="F3075" s="6"/>
      <c r="G3075" s="6"/>
      <c r="H3075" s="5"/>
      <c r="I3075" s="6"/>
      <c r="J3075" s="6"/>
      <c r="K3075" s="6"/>
      <c r="M3075" s="6"/>
      <c r="N3075" s="6"/>
      <c r="O3075" s="6"/>
    </row>
    <row r="3076" spans="2:15" x14ac:dyDescent="0.25">
      <c r="B3076" s="6"/>
      <c r="C3076" s="6"/>
      <c r="D3076" s="6"/>
      <c r="E3076" s="6"/>
      <c r="F3076" s="6"/>
      <c r="G3076" s="6"/>
      <c r="H3076" s="5"/>
      <c r="I3076" s="6"/>
      <c r="J3076" s="6"/>
      <c r="K3076" s="6"/>
      <c r="M3076" s="6"/>
      <c r="N3076" s="6"/>
      <c r="O3076" s="6"/>
    </row>
    <row r="3077" spans="2:15" x14ac:dyDescent="0.25">
      <c r="B3077" s="6"/>
      <c r="C3077" s="6"/>
      <c r="D3077" s="6"/>
      <c r="E3077" s="6"/>
      <c r="F3077" s="6"/>
      <c r="G3077" s="6"/>
      <c r="H3077" s="5"/>
      <c r="I3077" s="6"/>
      <c r="J3077" s="6"/>
      <c r="K3077" s="6"/>
      <c r="M3077" s="6"/>
      <c r="N3077" s="6"/>
      <c r="O3077" s="6"/>
    </row>
    <row r="3078" spans="2:15" x14ac:dyDescent="0.25">
      <c r="B3078" s="6"/>
      <c r="C3078" s="6"/>
      <c r="D3078" s="6"/>
      <c r="E3078" s="6"/>
      <c r="F3078" s="6"/>
      <c r="G3078" s="6"/>
      <c r="H3078" s="5"/>
      <c r="I3078" s="6"/>
      <c r="J3078" s="6"/>
      <c r="K3078" s="6"/>
      <c r="M3078" s="6"/>
      <c r="N3078" s="6"/>
      <c r="O3078" s="6"/>
    </row>
    <row r="3079" spans="2:15" x14ac:dyDescent="0.25">
      <c r="B3079" s="6"/>
      <c r="C3079" s="6"/>
      <c r="D3079" s="6"/>
      <c r="E3079" s="6"/>
      <c r="F3079" s="6"/>
      <c r="G3079" s="6"/>
      <c r="H3079" s="5"/>
      <c r="I3079" s="6"/>
      <c r="J3079" s="6"/>
      <c r="K3079" s="6"/>
      <c r="M3079" s="6"/>
      <c r="N3079" s="6"/>
      <c r="O3079" s="6"/>
    </row>
    <row r="3080" spans="2:15" x14ac:dyDescent="0.25">
      <c r="B3080" s="6"/>
      <c r="C3080" s="6"/>
      <c r="D3080" s="6"/>
      <c r="E3080" s="6"/>
      <c r="F3080" s="6"/>
      <c r="G3080" s="6"/>
      <c r="H3080" s="5"/>
      <c r="I3080" s="6"/>
      <c r="J3080" s="6"/>
      <c r="K3080" s="6"/>
      <c r="M3080" s="6"/>
      <c r="N3080" s="6"/>
      <c r="O3080" s="6"/>
    </row>
    <row r="3081" spans="2:15" x14ac:dyDescent="0.25">
      <c r="B3081" s="6"/>
      <c r="C3081" s="6"/>
      <c r="D3081" s="6"/>
      <c r="E3081" s="6"/>
      <c r="F3081" s="6"/>
      <c r="G3081" s="6"/>
      <c r="H3081" s="5"/>
      <c r="I3081" s="6"/>
      <c r="J3081" s="6"/>
      <c r="K3081" s="6"/>
      <c r="M3081" s="6"/>
      <c r="N3081" s="6"/>
      <c r="O3081" s="6"/>
    </row>
    <row r="3082" spans="2:15" x14ac:dyDescent="0.25">
      <c r="B3082" s="6"/>
      <c r="C3082" s="6"/>
      <c r="D3082" s="6"/>
      <c r="E3082" s="6"/>
      <c r="F3082" s="6"/>
      <c r="G3082" s="6"/>
      <c r="H3082" s="5"/>
      <c r="I3082" s="6"/>
      <c r="J3082" s="6"/>
      <c r="K3082" s="6"/>
      <c r="M3082" s="6"/>
      <c r="N3082" s="6"/>
      <c r="O3082" s="6"/>
    </row>
    <row r="3083" spans="2:15" x14ac:dyDescent="0.25">
      <c r="B3083" s="6"/>
      <c r="C3083" s="6"/>
      <c r="D3083" s="6"/>
      <c r="E3083" s="6"/>
      <c r="F3083" s="6"/>
      <c r="G3083" s="6"/>
      <c r="H3083" s="5"/>
      <c r="I3083" s="6"/>
      <c r="J3083" s="6"/>
      <c r="K3083" s="6"/>
      <c r="M3083" s="6"/>
      <c r="N3083" s="6"/>
      <c r="O3083" s="6"/>
    </row>
    <row r="3084" spans="2:15" x14ac:dyDescent="0.25">
      <c r="B3084" s="6"/>
      <c r="C3084" s="6"/>
      <c r="D3084" s="6"/>
      <c r="E3084" s="6"/>
      <c r="F3084" s="6"/>
      <c r="G3084" s="6"/>
      <c r="H3084" s="5"/>
      <c r="I3084" s="6"/>
      <c r="J3084" s="6"/>
      <c r="K3084" s="6"/>
      <c r="M3084" s="6"/>
      <c r="N3084" s="6"/>
      <c r="O3084" s="6"/>
    </row>
    <row r="3085" spans="2:15" x14ac:dyDescent="0.25">
      <c r="B3085" s="6"/>
      <c r="C3085" s="6"/>
      <c r="D3085" s="6"/>
      <c r="E3085" s="6"/>
      <c r="F3085" s="6"/>
      <c r="G3085" s="6"/>
      <c r="H3085" s="5"/>
      <c r="I3085" s="6"/>
      <c r="J3085" s="6"/>
      <c r="K3085" s="6"/>
      <c r="M3085" s="6"/>
      <c r="N3085" s="6"/>
      <c r="O3085" s="6"/>
    </row>
    <row r="3086" spans="2:15" x14ac:dyDescent="0.25">
      <c r="B3086" s="6"/>
      <c r="C3086" s="6"/>
      <c r="D3086" s="6"/>
      <c r="E3086" s="6"/>
      <c r="F3086" s="6"/>
      <c r="G3086" s="6"/>
      <c r="H3086" s="5"/>
      <c r="I3086" s="6"/>
      <c r="J3086" s="6"/>
      <c r="K3086" s="6"/>
      <c r="M3086" s="6"/>
      <c r="N3086" s="6"/>
      <c r="O3086" s="6"/>
    </row>
    <row r="3087" spans="2:15" x14ac:dyDescent="0.25">
      <c r="B3087" s="6"/>
      <c r="C3087" s="6"/>
      <c r="D3087" s="6"/>
      <c r="E3087" s="6"/>
      <c r="F3087" s="6"/>
      <c r="G3087" s="6"/>
      <c r="H3087" s="5"/>
      <c r="I3087" s="6"/>
      <c r="J3087" s="6"/>
      <c r="K3087" s="6"/>
      <c r="M3087" s="6"/>
      <c r="N3087" s="6"/>
      <c r="O3087" s="6"/>
    </row>
    <row r="3088" spans="2:15" x14ac:dyDescent="0.25">
      <c r="B3088" s="6"/>
      <c r="C3088" s="6"/>
      <c r="D3088" s="6"/>
      <c r="E3088" s="6"/>
      <c r="F3088" s="6"/>
      <c r="G3088" s="6"/>
      <c r="H3088" s="5"/>
      <c r="I3088" s="6"/>
      <c r="J3088" s="6"/>
      <c r="K3088" s="6"/>
      <c r="M3088" s="6"/>
      <c r="N3088" s="6"/>
      <c r="O3088" s="6"/>
    </row>
    <row r="3089" spans="2:15" x14ac:dyDescent="0.25">
      <c r="B3089" s="6"/>
      <c r="C3089" s="6"/>
      <c r="D3089" s="6"/>
      <c r="E3089" s="6"/>
      <c r="F3089" s="6"/>
      <c r="G3089" s="6"/>
      <c r="H3089" s="5"/>
      <c r="I3089" s="6"/>
      <c r="J3089" s="6"/>
      <c r="K3089" s="6"/>
      <c r="M3089" s="6"/>
      <c r="N3089" s="6"/>
      <c r="O3089" s="6"/>
    </row>
    <row r="3090" spans="2:15" x14ac:dyDescent="0.25">
      <c r="B3090" s="6"/>
      <c r="C3090" s="6"/>
      <c r="D3090" s="6"/>
      <c r="E3090" s="6"/>
      <c r="F3090" s="6"/>
      <c r="G3090" s="6"/>
      <c r="H3090" s="5"/>
      <c r="I3090" s="6"/>
      <c r="J3090" s="6"/>
      <c r="K3090" s="6"/>
      <c r="M3090" s="6"/>
      <c r="N3090" s="6"/>
      <c r="O3090" s="6"/>
    </row>
    <row r="3091" spans="2:15" x14ac:dyDescent="0.25">
      <c r="B3091" s="6"/>
      <c r="C3091" s="6"/>
      <c r="D3091" s="6"/>
      <c r="E3091" s="6"/>
      <c r="F3091" s="6"/>
      <c r="G3091" s="6"/>
      <c r="H3091" s="5"/>
      <c r="I3091" s="6"/>
      <c r="J3091" s="6"/>
      <c r="K3091" s="6"/>
      <c r="M3091" s="6"/>
      <c r="N3091" s="6"/>
      <c r="O3091" s="6"/>
    </row>
    <row r="3092" spans="2:15" x14ac:dyDescent="0.25">
      <c r="B3092" s="6"/>
      <c r="C3092" s="6"/>
      <c r="D3092" s="6"/>
      <c r="E3092" s="6"/>
      <c r="F3092" s="6"/>
      <c r="G3092" s="6"/>
      <c r="H3092" s="5"/>
      <c r="I3092" s="6"/>
      <c r="J3092" s="6"/>
      <c r="K3092" s="6"/>
      <c r="M3092" s="6"/>
      <c r="N3092" s="6"/>
      <c r="O3092" s="6"/>
    </row>
    <row r="3093" spans="2:15" x14ac:dyDescent="0.25">
      <c r="B3093" s="6"/>
      <c r="C3093" s="6"/>
      <c r="D3093" s="6"/>
      <c r="E3093" s="6"/>
      <c r="F3093" s="6"/>
      <c r="G3093" s="6"/>
      <c r="H3093" s="5"/>
      <c r="I3093" s="6"/>
      <c r="J3093" s="6"/>
      <c r="K3093" s="6"/>
      <c r="M3093" s="6"/>
      <c r="N3093" s="6"/>
      <c r="O3093" s="6"/>
    </row>
    <row r="3094" spans="2:15" x14ac:dyDescent="0.25">
      <c r="B3094" s="6"/>
      <c r="C3094" s="6"/>
      <c r="D3094" s="6"/>
      <c r="E3094" s="6"/>
      <c r="F3094" s="6"/>
      <c r="G3094" s="6"/>
      <c r="H3094" s="5"/>
      <c r="I3094" s="6"/>
      <c r="J3094" s="6"/>
      <c r="K3094" s="6"/>
      <c r="M3094" s="6"/>
      <c r="N3094" s="6"/>
      <c r="O3094" s="6"/>
    </row>
    <row r="3095" spans="2:15" x14ac:dyDescent="0.25">
      <c r="B3095" s="6"/>
      <c r="C3095" s="6"/>
      <c r="D3095" s="6"/>
      <c r="E3095" s="6"/>
      <c r="F3095" s="6"/>
      <c r="G3095" s="6"/>
      <c r="H3095" s="5"/>
      <c r="I3095" s="6"/>
      <c r="J3095" s="6"/>
      <c r="K3095" s="6"/>
      <c r="M3095" s="6"/>
      <c r="N3095" s="6"/>
      <c r="O3095" s="6"/>
    </row>
    <row r="3096" spans="2:15" x14ac:dyDescent="0.25">
      <c r="B3096" s="6"/>
      <c r="C3096" s="6"/>
      <c r="D3096" s="6"/>
      <c r="E3096" s="6"/>
      <c r="F3096" s="6"/>
      <c r="G3096" s="6"/>
      <c r="H3096" s="5"/>
      <c r="I3096" s="6"/>
      <c r="J3096" s="6"/>
      <c r="K3096" s="6"/>
      <c r="M3096" s="6"/>
      <c r="N3096" s="6"/>
      <c r="O3096" s="6"/>
    </row>
    <row r="3097" spans="2:15" x14ac:dyDescent="0.25">
      <c r="B3097" s="6"/>
      <c r="C3097" s="6"/>
      <c r="D3097" s="6"/>
      <c r="E3097" s="6"/>
      <c r="F3097" s="6"/>
      <c r="G3097" s="6"/>
      <c r="H3097" s="5"/>
      <c r="I3097" s="6"/>
      <c r="J3097" s="6"/>
      <c r="K3097" s="6"/>
      <c r="M3097" s="6"/>
      <c r="N3097" s="6"/>
      <c r="O3097" s="6"/>
    </row>
    <row r="3098" spans="2:15" x14ac:dyDescent="0.25">
      <c r="B3098" s="6"/>
      <c r="C3098" s="6"/>
      <c r="D3098" s="6"/>
      <c r="E3098" s="6"/>
      <c r="F3098" s="6"/>
      <c r="G3098" s="6"/>
      <c r="H3098" s="5"/>
      <c r="I3098" s="6"/>
      <c r="J3098" s="6"/>
      <c r="K3098" s="6"/>
      <c r="M3098" s="6"/>
      <c r="N3098" s="6"/>
      <c r="O3098" s="6"/>
    </row>
    <row r="3099" spans="2:15" x14ac:dyDescent="0.25">
      <c r="B3099" s="6"/>
      <c r="C3099" s="6"/>
      <c r="D3099" s="6"/>
      <c r="E3099" s="6"/>
      <c r="F3099" s="6"/>
      <c r="G3099" s="6"/>
      <c r="H3099" s="5"/>
      <c r="I3099" s="6"/>
      <c r="J3099" s="6"/>
      <c r="K3099" s="6"/>
      <c r="M3099" s="6"/>
      <c r="N3099" s="6"/>
      <c r="O3099" s="6"/>
    </row>
    <row r="3100" spans="2:15" x14ac:dyDescent="0.25">
      <c r="B3100" s="6"/>
      <c r="C3100" s="6"/>
      <c r="D3100" s="6"/>
      <c r="E3100" s="6"/>
      <c r="F3100" s="6"/>
      <c r="G3100" s="6"/>
      <c r="H3100" s="5"/>
      <c r="I3100" s="6"/>
      <c r="J3100" s="6"/>
      <c r="K3100" s="6"/>
      <c r="M3100" s="6"/>
      <c r="N3100" s="6"/>
      <c r="O3100" s="6"/>
    </row>
    <row r="3101" spans="2:15" x14ac:dyDescent="0.25">
      <c r="B3101" s="6"/>
      <c r="C3101" s="6"/>
      <c r="D3101" s="6"/>
      <c r="E3101" s="6"/>
      <c r="F3101" s="6"/>
      <c r="G3101" s="6"/>
      <c r="H3101" s="5"/>
      <c r="I3101" s="6"/>
      <c r="J3101" s="6"/>
      <c r="K3101" s="6"/>
      <c r="M3101" s="6"/>
      <c r="N3101" s="6"/>
      <c r="O3101" s="6"/>
    </row>
    <row r="3102" spans="2:15" x14ac:dyDescent="0.25">
      <c r="B3102" s="6"/>
      <c r="C3102" s="6"/>
      <c r="D3102" s="6"/>
      <c r="E3102" s="6"/>
      <c r="F3102" s="6"/>
      <c r="G3102" s="6"/>
      <c r="H3102" s="5"/>
      <c r="I3102" s="6"/>
      <c r="J3102" s="6"/>
      <c r="K3102" s="6"/>
      <c r="M3102" s="6"/>
      <c r="N3102" s="6"/>
      <c r="O3102" s="6"/>
    </row>
    <row r="3103" spans="2:15" x14ac:dyDescent="0.25">
      <c r="B3103" s="6"/>
      <c r="C3103" s="6"/>
      <c r="D3103" s="6"/>
      <c r="E3103" s="6"/>
      <c r="F3103" s="6"/>
      <c r="G3103" s="6"/>
      <c r="H3103" s="5"/>
      <c r="I3103" s="6"/>
      <c r="J3103" s="6"/>
      <c r="K3103" s="6"/>
      <c r="M3103" s="6"/>
      <c r="N3103" s="6"/>
      <c r="O3103" s="6"/>
    </row>
    <row r="3104" spans="2:15" x14ac:dyDescent="0.25">
      <c r="B3104" s="6"/>
      <c r="C3104" s="6"/>
      <c r="D3104" s="6"/>
      <c r="E3104" s="6"/>
      <c r="F3104" s="6"/>
      <c r="G3104" s="6"/>
      <c r="H3104" s="5"/>
      <c r="I3104" s="6"/>
      <c r="J3104" s="6"/>
      <c r="K3104" s="6"/>
      <c r="M3104" s="6"/>
      <c r="N3104" s="6"/>
      <c r="O3104" s="6"/>
    </row>
    <row r="3105" spans="2:15" x14ac:dyDescent="0.25">
      <c r="B3105" s="6"/>
      <c r="C3105" s="6"/>
      <c r="D3105" s="6"/>
      <c r="E3105" s="6"/>
      <c r="F3105" s="6"/>
      <c r="G3105" s="6"/>
      <c r="H3105" s="5"/>
      <c r="I3105" s="6"/>
      <c r="J3105" s="6"/>
      <c r="K3105" s="6"/>
      <c r="M3105" s="6"/>
      <c r="N3105" s="6"/>
      <c r="O3105" s="6"/>
    </row>
    <row r="3106" spans="2:15" x14ac:dyDescent="0.25">
      <c r="B3106" s="6"/>
      <c r="C3106" s="6"/>
      <c r="D3106" s="6"/>
      <c r="E3106" s="6"/>
      <c r="F3106" s="6"/>
      <c r="G3106" s="6"/>
      <c r="H3106" s="5"/>
      <c r="I3106" s="6"/>
      <c r="J3106" s="6"/>
      <c r="K3106" s="6"/>
      <c r="M3106" s="6"/>
      <c r="N3106" s="6"/>
      <c r="O3106" s="6"/>
    </row>
    <row r="3107" spans="2:15" x14ac:dyDescent="0.25">
      <c r="B3107" s="6"/>
      <c r="C3107" s="6"/>
      <c r="D3107" s="6"/>
      <c r="E3107" s="6"/>
      <c r="F3107" s="6"/>
      <c r="G3107" s="6"/>
      <c r="H3107" s="5"/>
      <c r="I3107" s="6"/>
      <c r="J3107" s="6"/>
      <c r="K3107" s="6"/>
      <c r="M3107" s="6"/>
      <c r="N3107" s="6"/>
      <c r="O3107" s="6"/>
    </row>
    <row r="3108" spans="2:15" x14ac:dyDescent="0.25">
      <c r="B3108" s="6"/>
      <c r="C3108" s="6"/>
      <c r="D3108" s="6"/>
      <c r="E3108" s="6"/>
      <c r="F3108" s="6"/>
      <c r="G3108" s="6"/>
      <c r="H3108" s="5"/>
      <c r="I3108" s="6"/>
      <c r="J3108" s="6"/>
      <c r="K3108" s="6"/>
      <c r="M3108" s="6"/>
      <c r="N3108" s="6"/>
      <c r="O3108" s="6"/>
    </row>
    <row r="3109" spans="2:15" x14ac:dyDescent="0.25">
      <c r="B3109" s="6"/>
      <c r="C3109" s="6"/>
      <c r="D3109" s="6"/>
      <c r="E3109" s="6"/>
      <c r="F3109" s="6"/>
      <c r="G3109" s="6"/>
      <c r="H3109" s="5"/>
      <c r="I3109" s="6"/>
      <c r="J3109" s="6"/>
      <c r="K3109" s="6"/>
      <c r="M3109" s="6"/>
      <c r="N3109" s="6"/>
      <c r="O3109" s="6"/>
    </row>
    <row r="3110" spans="2:15" x14ac:dyDescent="0.25">
      <c r="B3110" s="6"/>
      <c r="C3110" s="6"/>
      <c r="D3110" s="6"/>
      <c r="E3110" s="6"/>
      <c r="F3110" s="6"/>
      <c r="G3110" s="6"/>
      <c r="H3110" s="5"/>
      <c r="I3110" s="6"/>
      <c r="J3110" s="6"/>
      <c r="K3110" s="6"/>
      <c r="M3110" s="6"/>
      <c r="N3110" s="6"/>
      <c r="O3110" s="6"/>
    </row>
    <row r="3111" spans="2:15" x14ac:dyDescent="0.25">
      <c r="B3111" s="6"/>
      <c r="C3111" s="6"/>
      <c r="D3111" s="6"/>
      <c r="E3111" s="6"/>
      <c r="F3111" s="6"/>
      <c r="G3111" s="6"/>
      <c r="H3111" s="5"/>
      <c r="I3111" s="6"/>
      <c r="J3111" s="6"/>
      <c r="K3111" s="6"/>
      <c r="M3111" s="6"/>
      <c r="N3111" s="6"/>
      <c r="O3111" s="6"/>
    </row>
    <row r="3112" spans="2:15" x14ac:dyDescent="0.25">
      <c r="B3112" s="6"/>
      <c r="C3112" s="6"/>
      <c r="D3112" s="6"/>
      <c r="E3112" s="6"/>
      <c r="F3112" s="6"/>
      <c r="G3112" s="6"/>
      <c r="H3112" s="5"/>
      <c r="I3112" s="6"/>
      <c r="J3112" s="6"/>
      <c r="K3112" s="6"/>
      <c r="M3112" s="6"/>
      <c r="N3112" s="6"/>
      <c r="O3112" s="6"/>
    </row>
    <row r="3113" spans="2:15" x14ac:dyDescent="0.25">
      <c r="B3113" s="6"/>
      <c r="C3113" s="6"/>
      <c r="D3113" s="6"/>
      <c r="E3113" s="6"/>
      <c r="F3113" s="6"/>
      <c r="G3113" s="6"/>
      <c r="H3113" s="5"/>
      <c r="I3113" s="6"/>
      <c r="J3113" s="6"/>
      <c r="K3113" s="6"/>
      <c r="M3113" s="6"/>
      <c r="N3113" s="6"/>
      <c r="O3113" s="6"/>
    </row>
    <row r="3114" spans="2:15" x14ac:dyDescent="0.25">
      <c r="B3114" s="6"/>
      <c r="C3114" s="6"/>
      <c r="D3114" s="6"/>
      <c r="E3114" s="6"/>
      <c r="F3114" s="6"/>
      <c r="G3114" s="6"/>
      <c r="H3114" s="5"/>
      <c r="I3114" s="6"/>
      <c r="J3114" s="6"/>
      <c r="K3114" s="6"/>
      <c r="M3114" s="6"/>
      <c r="N3114" s="6"/>
      <c r="O3114" s="6"/>
    </row>
    <row r="3115" spans="2:15" x14ac:dyDescent="0.25">
      <c r="B3115" s="6"/>
      <c r="C3115" s="6"/>
      <c r="D3115" s="6"/>
      <c r="E3115" s="6"/>
      <c r="F3115" s="6"/>
      <c r="G3115" s="6"/>
      <c r="H3115" s="5"/>
      <c r="I3115" s="6"/>
      <c r="J3115" s="6"/>
      <c r="K3115" s="6"/>
      <c r="M3115" s="6"/>
      <c r="N3115" s="6"/>
      <c r="O3115" s="6"/>
    </row>
    <row r="3116" spans="2:15" x14ac:dyDescent="0.25">
      <c r="B3116" s="6"/>
      <c r="C3116" s="6"/>
      <c r="D3116" s="6"/>
      <c r="E3116" s="6"/>
      <c r="F3116" s="6"/>
      <c r="G3116" s="6"/>
      <c r="H3116" s="5"/>
      <c r="I3116" s="6"/>
      <c r="J3116" s="6"/>
      <c r="K3116" s="6"/>
      <c r="M3116" s="6"/>
      <c r="N3116" s="6"/>
      <c r="O3116" s="6"/>
    </row>
    <row r="3117" spans="2:15" x14ac:dyDescent="0.25">
      <c r="B3117" s="6"/>
      <c r="C3117" s="6"/>
      <c r="D3117" s="6"/>
      <c r="E3117" s="6"/>
      <c r="F3117" s="6"/>
      <c r="G3117" s="6"/>
      <c r="H3117" s="5"/>
      <c r="I3117" s="6"/>
      <c r="J3117" s="6"/>
      <c r="K3117" s="6"/>
      <c r="M3117" s="6"/>
      <c r="N3117" s="6"/>
      <c r="O3117" s="6"/>
    </row>
    <row r="3118" spans="2:15" x14ac:dyDescent="0.25">
      <c r="B3118" s="6"/>
      <c r="C3118" s="6"/>
      <c r="D3118" s="6"/>
      <c r="E3118" s="6"/>
      <c r="F3118" s="6"/>
      <c r="G3118" s="6"/>
      <c r="H3118" s="5"/>
      <c r="I3118" s="6"/>
      <c r="J3118" s="6"/>
      <c r="K3118" s="6"/>
      <c r="M3118" s="6"/>
      <c r="N3118" s="6"/>
      <c r="O3118" s="6"/>
    </row>
    <row r="3119" spans="2:15" x14ac:dyDescent="0.25">
      <c r="B3119" s="6"/>
      <c r="C3119" s="6"/>
      <c r="D3119" s="6"/>
      <c r="E3119" s="6"/>
      <c r="F3119" s="6"/>
      <c r="G3119" s="6"/>
      <c r="H3119" s="5"/>
      <c r="I3119" s="6"/>
      <c r="J3119" s="6"/>
      <c r="K3119" s="6"/>
      <c r="M3119" s="6"/>
      <c r="N3119" s="6"/>
      <c r="O3119" s="6"/>
    </row>
    <row r="3120" spans="2:15" x14ac:dyDescent="0.25">
      <c r="B3120" s="6"/>
      <c r="C3120" s="6"/>
      <c r="D3120" s="6"/>
      <c r="E3120" s="6"/>
      <c r="F3120" s="6"/>
      <c r="G3120" s="6"/>
      <c r="H3120" s="5"/>
      <c r="I3120" s="6"/>
      <c r="J3120" s="6"/>
      <c r="K3120" s="6"/>
      <c r="M3120" s="6"/>
      <c r="N3120" s="6"/>
      <c r="O3120" s="6"/>
    </row>
    <row r="3121" spans="2:15" x14ac:dyDescent="0.25">
      <c r="B3121" s="6"/>
      <c r="C3121" s="6"/>
      <c r="D3121" s="6"/>
      <c r="E3121" s="6"/>
      <c r="F3121" s="6"/>
      <c r="G3121" s="6"/>
      <c r="H3121" s="5"/>
      <c r="I3121" s="6"/>
      <c r="J3121" s="6"/>
      <c r="K3121" s="6"/>
      <c r="M3121" s="6"/>
      <c r="N3121" s="6"/>
      <c r="O3121" s="6"/>
    </row>
    <row r="3122" spans="2:15" x14ac:dyDescent="0.25">
      <c r="B3122" s="6"/>
      <c r="C3122" s="6"/>
      <c r="D3122" s="6"/>
      <c r="E3122" s="6"/>
      <c r="F3122" s="6"/>
      <c r="G3122" s="6"/>
      <c r="H3122" s="5"/>
      <c r="I3122" s="6"/>
      <c r="J3122" s="6"/>
      <c r="K3122" s="6"/>
      <c r="M3122" s="6"/>
      <c r="N3122" s="6"/>
      <c r="O3122" s="6"/>
    </row>
    <row r="3123" spans="2:15" x14ac:dyDescent="0.25">
      <c r="B3123" s="6"/>
      <c r="C3123" s="6"/>
      <c r="D3123" s="6"/>
      <c r="E3123" s="6"/>
      <c r="F3123" s="6"/>
      <c r="G3123" s="6"/>
      <c r="H3123" s="5"/>
      <c r="I3123" s="6"/>
      <c r="J3123" s="6"/>
      <c r="K3123" s="6"/>
      <c r="M3123" s="6"/>
      <c r="N3123" s="6"/>
      <c r="O3123" s="6"/>
    </row>
    <row r="3124" spans="2:15" x14ac:dyDescent="0.25">
      <c r="B3124" s="6"/>
      <c r="C3124" s="6"/>
      <c r="D3124" s="6"/>
      <c r="E3124" s="6"/>
      <c r="F3124" s="6"/>
      <c r="G3124" s="6"/>
      <c r="H3124" s="5"/>
      <c r="I3124" s="6"/>
      <c r="J3124" s="6"/>
      <c r="K3124" s="6"/>
      <c r="M3124" s="6"/>
      <c r="N3124" s="6"/>
      <c r="O3124" s="6"/>
    </row>
    <row r="3125" spans="2:15" x14ac:dyDescent="0.25">
      <c r="B3125" s="6"/>
      <c r="C3125" s="6"/>
      <c r="D3125" s="6"/>
      <c r="E3125" s="6"/>
      <c r="F3125" s="6"/>
      <c r="G3125" s="6"/>
      <c r="H3125" s="5"/>
      <c r="I3125" s="6"/>
      <c r="J3125" s="6"/>
      <c r="K3125" s="6"/>
      <c r="M3125" s="6"/>
      <c r="N3125" s="6"/>
      <c r="O3125" s="6"/>
    </row>
    <row r="3126" spans="2:15" x14ac:dyDescent="0.25">
      <c r="B3126" s="6"/>
      <c r="C3126" s="6"/>
      <c r="D3126" s="6"/>
      <c r="E3126" s="6"/>
      <c r="F3126" s="6"/>
      <c r="G3126" s="6"/>
      <c r="H3126" s="5"/>
      <c r="I3126" s="6"/>
      <c r="J3126" s="6"/>
      <c r="K3126" s="6"/>
      <c r="M3126" s="6"/>
      <c r="N3126" s="6"/>
      <c r="O3126" s="6"/>
    </row>
    <row r="3127" spans="2:15" x14ac:dyDescent="0.25">
      <c r="B3127" s="6"/>
      <c r="C3127" s="6"/>
      <c r="D3127" s="6"/>
      <c r="E3127" s="6"/>
      <c r="F3127" s="6"/>
      <c r="G3127" s="6"/>
      <c r="H3127" s="5"/>
      <c r="I3127" s="6"/>
      <c r="J3127" s="6"/>
      <c r="K3127" s="6"/>
      <c r="M3127" s="6"/>
      <c r="N3127" s="6"/>
      <c r="O3127" s="6"/>
    </row>
    <row r="3128" spans="2:15" x14ac:dyDescent="0.25">
      <c r="B3128" s="6"/>
      <c r="C3128" s="6"/>
      <c r="D3128" s="6"/>
      <c r="E3128" s="6"/>
      <c r="F3128" s="6"/>
      <c r="G3128" s="6"/>
      <c r="H3128" s="5"/>
      <c r="I3128" s="6"/>
      <c r="J3128" s="6"/>
      <c r="K3128" s="6"/>
      <c r="M3128" s="6"/>
      <c r="N3128" s="6"/>
      <c r="O3128" s="6"/>
    </row>
    <row r="3129" spans="2:15" x14ac:dyDescent="0.25">
      <c r="B3129" s="6"/>
      <c r="C3129" s="6"/>
      <c r="D3129" s="6"/>
      <c r="E3129" s="6"/>
      <c r="F3129" s="6"/>
      <c r="G3129" s="6"/>
      <c r="H3129" s="5"/>
      <c r="I3129" s="6"/>
      <c r="J3129" s="6"/>
      <c r="K3129" s="6"/>
      <c r="M3129" s="6"/>
      <c r="N3129" s="6"/>
      <c r="O3129" s="6"/>
    </row>
    <row r="3130" spans="2:15" x14ac:dyDescent="0.25">
      <c r="B3130" s="6"/>
      <c r="C3130" s="6"/>
      <c r="D3130" s="6"/>
      <c r="E3130" s="6"/>
      <c r="F3130" s="6"/>
      <c r="G3130" s="6"/>
      <c r="H3130" s="5"/>
      <c r="I3130" s="6"/>
      <c r="J3130" s="6"/>
      <c r="K3130" s="6"/>
      <c r="M3130" s="6"/>
      <c r="N3130" s="6"/>
      <c r="O3130" s="6"/>
    </row>
    <row r="3131" spans="2:15" x14ac:dyDescent="0.25">
      <c r="B3131" s="6"/>
      <c r="C3131" s="6"/>
      <c r="D3131" s="6"/>
      <c r="E3131" s="6"/>
      <c r="F3131" s="6"/>
      <c r="G3131" s="6"/>
      <c r="H3131" s="5"/>
      <c r="I3131" s="6"/>
      <c r="J3131" s="6"/>
      <c r="K3131" s="6"/>
      <c r="M3131" s="6"/>
      <c r="N3131" s="6"/>
      <c r="O3131" s="6"/>
    </row>
    <row r="3132" spans="2:15" x14ac:dyDescent="0.25">
      <c r="B3132" s="6"/>
      <c r="C3132" s="6"/>
      <c r="D3132" s="6"/>
      <c r="E3132" s="6"/>
      <c r="F3132" s="6"/>
      <c r="G3132" s="6"/>
      <c r="H3132" s="5"/>
      <c r="I3132" s="6"/>
      <c r="J3132" s="6"/>
      <c r="K3132" s="6"/>
      <c r="M3132" s="6"/>
      <c r="N3132" s="6"/>
      <c r="O3132" s="6"/>
    </row>
    <row r="3133" spans="2:15" x14ac:dyDescent="0.25">
      <c r="B3133" s="6"/>
      <c r="C3133" s="6"/>
      <c r="D3133" s="6"/>
      <c r="E3133" s="6"/>
      <c r="F3133" s="6"/>
      <c r="G3133" s="6"/>
      <c r="H3133" s="5"/>
      <c r="I3133" s="6"/>
      <c r="J3133" s="6"/>
      <c r="K3133" s="6"/>
      <c r="M3133" s="6"/>
      <c r="N3133" s="6"/>
      <c r="O3133" s="6"/>
    </row>
    <row r="3134" spans="2:15" x14ac:dyDescent="0.25">
      <c r="B3134" s="6"/>
      <c r="C3134" s="6"/>
      <c r="D3134" s="6"/>
      <c r="E3134" s="6"/>
      <c r="F3134" s="6"/>
      <c r="G3134" s="6"/>
      <c r="H3134" s="5"/>
      <c r="I3134" s="6"/>
      <c r="J3134" s="6"/>
      <c r="K3134" s="6"/>
      <c r="M3134" s="6"/>
      <c r="N3134" s="6"/>
      <c r="O3134" s="6"/>
    </row>
    <row r="3135" spans="2:15" x14ac:dyDescent="0.25">
      <c r="B3135" s="6"/>
      <c r="C3135" s="6"/>
      <c r="D3135" s="6"/>
      <c r="E3135" s="6"/>
      <c r="F3135" s="6"/>
      <c r="G3135" s="6"/>
      <c r="H3135" s="5"/>
      <c r="I3135" s="6"/>
      <c r="J3135" s="6"/>
      <c r="K3135" s="6"/>
      <c r="M3135" s="6"/>
      <c r="N3135" s="6"/>
      <c r="O3135" s="6"/>
    </row>
    <row r="3136" spans="2:15" x14ac:dyDescent="0.25">
      <c r="B3136" s="6"/>
      <c r="C3136" s="6"/>
      <c r="D3136" s="6"/>
      <c r="E3136" s="6"/>
      <c r="F3136" s="6"/>
      <c r="G3136" s="6"/>
      <c r="H3136" s="5"/>
      <c r="I3136" s="6"/>
      <c r="J3136" s="6"/>
      <c r="K3136" s="6"/>
      <c r="M3136" s="6"/>
      <c r="N3136" s="6"/>
      <c r="O3136" s="6"/>
    </row>
    <row r="3137" spans="2:15" x14ac:dyDescent="0.25">
      <c r="B3137" s="6"/>
      <c r="C3137" s="6"/>
      <c r="D3137" s="6"/>
      <c r="E3137" s="6"/>
      <c r="F3137" s="6"/>
      <c r="G3137" s="6"/>
      <c r="H3137" s="5"/>
      <c r="I3137" s="6"/>
      <c r="J3137" s="6"/>
      <c r="K3137" s="6"/>
      <c r="M3137" s="6"/>
      <c r="N3137" s="6"/>
      <c r="O3137" s="6"/>
    </row>
    <row r="3138" spans="2:15" x14ac:dyDescent="0.25">
      <c r="B3138" s="6"/>
      <c r="C3138" s="6"/>
      <c r="D3138" s="6"/>
      <c r="E3138" s="6"/>
      <c r="F3138" s="6"/>
      <c r="G3138" s="6"/>
      <c r="H3138" s="5"/>
      <c r="I3138" s="6"/>
      <c r="J3138" s="6"/>
      <c r="K3138" s="6"/>
      <c r="M3138" s="6"/>
      <c r="N3138" s="6"/>
      <c r="O3138" s="6"/>
    </row>
    <row r="3139" spans="2:15" x14ac:dyDescent="0.25">
      <c r="B3139" s="6"/>
      <c r="C3139" s="6"/>
      <c r="D3139" s="6"/>
      <c r="E3139" s="6"/>
      <c r="F3139" s="6"/>
      <c r="G3139" s="6"/>
      <c r="H3139" s="5"/>
      <c r="I3139" s="6"/>
      <c r="J3139" s="6"/>
      <c r="K3139" s="6"/>
      <c r="M3139" s="6"/>
      <c r="N3139" s="6"/>
      <c r="O3139" s="6"/>
    </row>
    <row r="3140" spans="2:15" x14ac:dyDescent="0.25">
      <c r="B3140" s="6"/>
      <c r="C3140" s="6"/>
      <c r="D3140" s="6"/>
      <c r="E3140" s="6"/>
      <c r="F3140" s="6"/>
      <c r="G3140" s="6"/>
      <c r="H3140" s="5"/>
      <c r="I3140" s="6"/>
      <c r="J3140" s="6"/>
      <c r="K3140" s="6"/>
      <c r="M3140" s="6"/>
      <c r="N3140" s="6"/>
      <c r="O3140" s="6"/>
    </row>
    <row r="3141" spans="2:15" x14ac:dyDescent="0.25">
      <c r="B3141" s="6"/>
      <c r="C3141" s="6"/>
      <c r="D3141" s="6"/>
      <c r="E3141" s="6"/>
      <c r="F3141" s="6"/>
      <c r="G3141" s="6"/>
      <c r="H3141" s="5"/>
      <c r="I3141" s="6"/>
      <c r="J3141" s="6"/>
      <c r="K3141" s="6"/>
      <c r="M3141" s="6"/>
      <c r="N3141" s="6"/>
      <c r="O3141" s="6"/>
    </row>
    <row r="3142" spans="2:15" x14ac:dyDescent="0.25">
      <c r="B3142" s="6"/>
      <c r="C3142" s="6"/>
      <c r="D3142" s="6"/>
      <c r="E3142" s="6"/>
      <c r="F3142" s="6"/>
      <c r="G3142" s="6"/>
      <c r="H3142" s="5"/>
      <c r="I3142" s="6"/>
      <c r="J3142" s="6"/>
      <c r="K3142" s="6"/>
      <c r="M3142" s="6"/>
      <c r="N3142" s="6"/>
      <c r="O3142" s="6"/>
    </row>
    <row r="3143" spans="2:15" x14ac:dyDescent="0.25">
      <c r="B3143" s="6"/>
      <c r="C3143" s="6"/>
      <c r="D3143" s="6"/>
      <c r="E3143" s="6"/>
      <c r="F3143" s="6"/>
      <c r="G3143" s="6"/>
      <c r="H3143" s="5"/>
      <c r="I3143" s="6"/>
      <c r="J3143" s="6"/>
      <c r="K3143" s="6"/>
      <c r="M3143" s="6"/>
      <c r="N3143" s="6"/>
      <c r="O3143" s="6"/>
    </row>
    <row r="3144" spans="2:15" x14ac:dyDescent="0.25">
      <c r="B3144" s="6"/>
      <c r="C3144" s="6"/>
      <c r="D3144" s="6"/>
      <c r="E3144" s="6"/>
      <c r="F3144" s="6"/>
      <c r="G3144" s="6"/>
      <c r="H3144" s="5"/>
      <c r="I3144" s="6"/>
      <c r="J3144" s="6"/>
      <c r="K3144" s="6"/>
      <c r="M3144" s="6"/>
      <c r="N3144" s="6"/>
      <c r="O3144" s="6"/>
    </row>
    <row r="3145" spans="2:15" x14ac:dyDescent="0.25">
      <c r="B3145" s="6"/>
      <c r="C3145" s="6"/>
      <c r="D3145" s="6"/>
      <c r="E3145" s="6"/>
      <c r="F3145" s="6"/>
      <c r="G3145" s="6"/>
      <c r="H3145" s="5"/>
      <c r="I3145" s="6"/>
      <c r="J3145" s="6"/>
      <c r="K3145" s="6"/>
      <c r="M3145" s="6"/>
      <c r="N3145" s="6"/>
      <c r="O3145" s="6"/>
    </row>
    <row r="3146" spans="2:15" x14ac:dyDescent="0.25">
      <c r="B3146" s="6"/>
      <c r="C3146" s="6"/>
      <c r="D3146" s="6"/>
      <c r="E3146" s="6"/>
      <c r="F3146" s="6"/>
      <c r="G3146" s="6"/>
      <c r="H3146" s="5"/>
      <c r="I3146" s="6"/>
      <c r="J3146" s="6"/>
      <c r="K3146" s="6"/>
      <c r="M3146" s="6"/>
      <c r="N3146" s="6"/>
      <c r="O3146" s="6"/>
    </row>
    <row r="3147" spans="2:15" x14ac:dyDescent="0.25">
      <c r="B3147" s="6"/>
      <c r="C3147" s="6"/>
      <c r="D3147" s="6"/>
      <c r="E3147" s="6"/>
      <c r="F3147" s="6"/>
      <c r="G3147" s="6"/>
      <c r="H3147" s="5"/>
      <c r="I3147" s="6"/>
      <c r="J3147" s="6"/>
      <c r="K3147" s="6"/>
      <c r="M3147" s="6"/>
      <c r="N3147" s="6"/>
      <c r="O3147" s="6"/>
    </row>
    <row r="3148" spans="2:15" x14ac:dyDescent="0.25">
      <c r="B3148" s="6"/>
      <c r="C3148" s="6"/>
      <c r="D3148" s="6"/>
      <c r="E3148" s="6"/>
      <c r="F3148" s="6"/>
      <c r="G3148" s="6"/>
      <c r="H3148" s="5"/>
      <c r="I3148" s="6"/>
      <c r="J3148" s="6"/>
      <c r="K3148" s="6"/>
      <c r="M3148" s="6"/>
      <c r="N3148" s="6"/>
      <c r="O3148" s="6"/>
    </row>
    <row r="3149" spans="2:15" x14ac:dyDescent="0.25">
      <c r="B3149" s="6"/>
      <c r="C3149" s="6"/>
      <c r="D3149" s="6"/>
      <c r="E3149" s="6"/>
      <c r="F3149" s="6"/>
      <c r="G3149" s="6"/>
      <c r="H3149" s="5"/>
      <c r="I3149" s="6"/>
      <c r="J3149" s="6"/>
      <c r="K3149" s="6"/>
      <c r="M3149" s="6"/>
      <c r="N3149" s="6"/>
      <c r="O3149" s="6"/>
    </row>
    <row r="3150" spans="2:15" x14ac:dyDescent="0.25">
      <c r="B3150" s="6"/>
      <c r="C3150" s="6"/>
      <c r="D3150" s="6"/>
      <c r="E3150" s="6"/>
      <c r="F3150" s="6"/>
      <c r="G3150" s="6"/>
      <c r="H3150" s="5"/>
      <c r="I3150" s="6"/>
      <c r="J3150" s="6"/>
      <c r="K3150" s="6"/>
      <c r="M3150" s="6"/>
      <c r="N3150" s="6"/>
      <c r="O3150" s="6"/>
    </row>
    <row r="3151" spans="2:15" x14ac:dyDescent="0.25">
      <c r="B3151" s="6"/>
      <c r="C3151" s="6"/>
      <c r="D3151" s="6"/>
      <c r="E3151" s="6"/>
      <c r="F3151" s="6"/>
      <c r="G3151" s="6"/>
      <c r="H3151" s="5"/>
      <c r="I3151" s="6"/>
      <c r="J3151" s="6"/>
      <c r="K3151" s="6"/>
      <c r="M3151" s="6"/>
      <c r="N3151" s="6"/>
      <c r="O3151" s="6"/>
    </row>
    <row r="3152" spans="2:15" x14ac:dyDescent="0.25">
      <c r="B3152" s="6"/>
      <c r="C3152" s="6"/>
      <c r="D3152" s="6"/>
      <c r="E3152" s="6"/>
      <c r="F3152" s="6"/>
      <c r="G3152" s="6"/>
      <c r="H3152" s="5"/>
      <c r="I3152" s="6"/>
      <c r="J3152" s="6"/>
      <c r="K3152" s="6"/>
      <c r="M3152" s="6"/>
      <c r="N3152" s="6"/>
      <c r="O3152" s="6"/>
    </row>
    <row r="3153" spans="2:15" x14ac:dyDescent="0.25">
      <c r="B3153" s="6"/>
      <c r="C3153" s="6"/>
      <c r="D3153" s="6"/>
      <c r="E3153" s="6"/>
      <c r="F3153" s="6"/>
      <c r="G3153" s="6"/>
      <c r="H3153" s="5"/>
      <c r="I3153" s="6"/>
      <c r="J3153" s="6"/>
      <c r="K3153" s="6"/>
      <c r="M3153" s="6"/>
      <c r="N3153" s="6"/>
      <c r="O3153" s="6"/>
    </row>
    <row r="3154" spans="2:15" x14ac:dyDescent="0.25">
      <c r="B3154" s="6"/>
      <c r="C3154" s="6"/>
      <c r="D3154" s="6"/>
      <c r="E3154" s="6"/>
      <c r="F3154" s="6"/>
      <c r="G3154" s="6"/>
      <c r="H3154" s="5"/>
      <c r="I3154" s="6"/>
      <c r="J3154" s="6"/>
      <c r="K3154" s="6"/>
      <c r="M3154" s="6"/>
      <c r="N3154" s="6"/>
      <c r="O3154" s="6"/>
    </row>
    <row r="3155" spans="2:15" x14ac:dyDescent="0.25">
      <c r="B3155" s="6"/>
      <c r="C3155" s="6"/>
      <c r="D3155" s="6"/>
      <c r="E3155" s="6"/>
      <c r="F3155" s="6"/>
      <c r="G3155" s="6"/>
      <c r="H3155" s="5"/>
      <c r="I3155" s="6"/>
      <c r="J3155" s="6"/>
      <c r="K3155" s="6"/>
      <c r="M3155" s="6"/>
      <c r="N3155" s="6"/>
      <c r="O3155" s="6"/>
    </row>
    <row r="3156" spans="2:15" x14ac:dyDescent="0.25">
      <c r="B3156" s="6"/>
      <c r="C3156" s="6"/>
      <c r="D3156" s="6"/>
      <c r="E3156" s="6"/>
      <c r="F3156" s="6"/>
      <c r="G3156" s="6"/>
      <c r="H3156" s="5"/>
      <c r="I3156" s="6"/>
      <c r="J3156" s="6"/>
      <c r="K3156" s="6"/>
      <c r="M3156" s="6"/>
      <c r="N3156" s="6"/>
      <c r="O3156" s="6"/>
    </row>
    <row r="3157" spans="2:15" x14ac:dyDescent="0.25">
      <c r="B3157" s="6"/>
      <c r="C3157" s="6"/>
      <c r="D3157" s="6"/>
      <c r="E3157" s="6"/>
      <c r="F3157" s="6"/>
      <c r="G3157" s="6"/>
      <c r="H3157" s="5"/>
      <c r="I3157" s="6"/>
      <c r="J3157" s="6"/>
      <c r="K3157" s="6"/>
      <c r="M3157" s="6"/>
      <c r="N3157" s="6"/>
      <c r="O3157" s="6"/>
    </row>
    <row r="3158" spans="2:15" x14ac:dyDescent="0.25">
      <c r="B3158" s="6"/>
      <c r="C3158" s="6"/>
      <c r="D3158" s="6"/>
      <c r="E3158" s="6"/>
      <c r="F3158" s="6"/>
      <c r="G3158" s="6"/>
      <c r="H3158" s="5"/>
      <c r="I3158" s="6"/>
      <c r="J3158" s="6"/>
      <c r="K3158" s="6"/>
      <c r="M3158" s="6"/>
      <c r="N3158" s="6"/>
      <c r="O3158" s="6"/>
    </row>
    <row r="3159" spans="2:15" x14ac:dyDescent="0.25">
      <c r="B3159" s="6"/>
      <c r="C3159" s="6"/>
      <c r="D3159" s="6"/>
      <c r="E3159" s="6"/>
      <c r="F3159" s="6"/>
      <c r="G3159" s="6"/>
      <c r="H3159" s="5"/>
      <c r="I3159" s="6"/>
      <c r="J3159" s="6"/>
      <c r="K3159" s="6"/>
      <c r="M3159" s="6"/>
      <c r="N3159" s="6"/>
      <c r="O3159" s="6"/>
    </row>
    <row r="3160" spans="2:15" x14ac:dyDescent="0.25">
      <c r="B3160" s="6"/>
      <c r="C3160" s="6"/>
      <c r="D3160" s="6"/>
      <c r="E3160" s="6"/>
      <c r="F3160" s="6"/>
      <c r="G3160" s="6"/>
      <c r="H3160" s="5"/>
      <c r="I3160" s="6"/>
      <c r="J3160" s="6"/>
      <c r="K3160" s="6"/>
      <c r="M3160" s="6"/>
      <c r="N3160" s="6"/>
      <c r="O3160" s="6"/>
    </row>
    <row r="3161" spans="2:15" x14ac:dyDescent="0.25">
      <c r="B3161" s="6"/>
      <c r="C3161" s="6"/>
      <c r="D3161" s="6"/>
      <c r="E3161" s="6"/>
      <c r="F3161" s="6"/>
      <c r="G3161" s="6"/>
      <c r="H3161" s="5"/>
      <c r="I3161" s="6"/>
      <c r="J3161" s="6"/>
      <c r="K3161" s="6"/>
      <c r="M3161" s="6"/>
      <c r="N3161" s="6"/>
      <c r="O3161" s="6"/>
    </row>
    <row r="3162" spans="2:15" x14ac:dyDescent="0.25">
      <c r="B3162" s="6"/>
      <c r="C3162" s="6"/>
      <c r="D3162" s="6"/>
      <c r="E3162" s="6"/>
      <c r="F3162" s="6"/>
      <c r="G3162" s="6"/>
      <c r="H3162" s="5"/>
      <c r="I3162" s="6"/>
      <c r="J3162" s="6"/>
      <c r="K3162" s="6"/>
      <c r="M3162" s="6"/>
      <c r="N3162" s="6"/>
      <c r="O3162" s="6"/>
    </row>
    <row r="3163" spans="2:15" x14ac:dyDescent="0.25">
      <c r="B3163" s="6"/>
      <c r="C3163" s="6"/>
      <c r="D3163" s="6"/>
      <c r="E3163" s="6"/>
      <c r="F3163" s="6"/>
      <c r="G3163" s="6"/>
      <c r="H3163" s="5"/>
      <c r="I3163" s="6"/>
      <c r="J3163" s="6"/>
      <c r="K3163" s="6"/>
      <c r="M3163" s="6"/>
      <c r="N3163" s="6"/>
      <c r="O3163" s="6"/>
    </row>
    <row r="3164" spans="2:15" x14ac:dyDescent="0.25">
      <c r="B3164" s="6"/>
      <c r="C3164" s="6"/>
      <c r="D3164" s="6"/>
      <c r="E3164" s="6"/>
      <c r="F3164" s="6"/>
      <c r="G3164" s="6"/>
      <c r="H3164" s="5"/>
      <c r="I3164" s="6"/>
      <c r="J3164" s="6"/>
      <c r="K3164" s="6"/>
      <c r="M3164" s="6"/>
      <c r="N3164" s="6"/>
      <c r="O3164" s="6"/>
    </row>
    <row r="3165" spans="2:15" x14ac:dyDescent="0.25">
      <c r="B3165" s="6"/>
      <c r="C3165" s="6"/>
      <c r="D3165" s="6"/>
      <c r="E3165" s="6"/>
      <c r="F3165" s="6"/>
      <c r="G3165" s="6"/>
      <c r="H3165" s="5"/>
      <c r="I3165" s="6"/>
      <c r="J3165" s="6"/>
      <c r="K3165" s="6"/>
      <c r="M3165" s="6"/>
      <c r="N3165" s="6"/>
      <c r="O3165" s="6"/>
    </row>
    <row r="3166" spans="2:15" x14ac:dyDescent="0.25">
      <c r="B3166" s="6"/>
      <c r="C3166" s="6"/>
      <c r="D3166" s="6"/>
      <c r="E3166" s="6"/>
      <c r="F3166" s="6"/>
      <c r="G3166" s="6"/>
      <c r="H3166" s="5"/>
      <c r="I3166" s="6"/>
      <c r="J3166" s="6"/>
      <c r="K3166" s="6"/>
      <c r="M3166" s="6"/>
      <c r="N3166" s="6"/>
      <c r="O3166" s="6"/>
    </row>
    <row r="3167" spans="2:15" x14ac:dyDescent="0.25">
      <c r="B3167" s="6"/>
      <c r="C3167" s="6"/>
      <c r="D3167" s="6"/>
      <c r="E3167" s="6"/>
      <c r="F3167" s="6"/>
      <c r="G3167" s="6"/>
      <c r="H3167" s="5"/>
      <c r="I3167" s="6"/>
      <c r="J3167" s="6"/>
      <c r="K3167" s="6"/>
      <c r="M3167" s="6"/>
      <c r="N3167" s="6"/>
      <c r="O3167" s="6"/>
    </row>
    <row r="3168" spans="2:15" x14ac:dyDescent="0.25">
      <c r="B3168" s="6"/>
      <c r="C3168" s="6"/>
      <c r="D3168" s="6"/>
      <c r="E3168" s="6"/>
      <c r="F3168" s="6"/>
      <c r="G3168" s="6"/>
      <c r="H3168" s="5"/>
      <c r="I3168" s="6"/>
      <c r="J3168" s="6"/>
      <c r="K3168" s="6"/>
      <c r="M3168" s="6"/>
      <c r="N3168" s="6"/>
      <c r="O3168" s="6"/>
    </row>
    <row r="3169" spans="2:15" x14ac:dyDescent="0.25">
      <c r="B3169" s="6"/>
      <c r="C3169" s="6"/>
      <c r="D3169" s="6"/>
      <c r="E3169" s="6"/>
      <c r="F3169" s="6"/>
      <c r="G3169" s="6"/>
      <c r="H3169" s="5"/>
      <c r="I3169" s="6"/>
      <c r="J3169" s="6"/>
      <c r="K3169" s="6"/>
      <c r="M3169" s="6"/>
      <c r="N3169" s="6"/>
      <c r="O3169" s="6"/>
    </row>
    <row r="3170" spans="2:15" x14ac:dyDescent="0.25">
      <c r="B3170" s="6"/>
      <c r="C3170" s="6"/>
      <c r="D3170" s="6"/>
      <c r="E3170" s="6"/>
      <c r="F3170" s="6"/>
      <c r="G3170" s="6"/>
      <c r="H3170" s="5"/>
      <c r="I3170" s="6"/>
      <c r="J3170" s="6"/>
      <c r="K3170" s="6"/>
      <c r="M3170" s="6"/>
      <c r="N3170" s="6"/>
      <c r="O3170" s="6"/>
    </row>
    <row r="3171" spans="2:15" x14ac:dyDescent="0.25">
      <c r="B3171" s="6"/>
      <c r="C3171" s="6"/>
      <c r="D3171" s="6"/>
      <c r="E3171" s="6"/>
      <c r="F3171" s="6"/>
      <c r="G3171" s="6"/>
      <c r="H3171" s="5"/>
      <c r="I3171" s="6"/>
      <c r="J3171" s="6"/>
      <c r="K3171" s="6"/>
      <c r="M3171" s="6"/>
      <c r="N3171" s="6"/>
      <c r="O3171" s="6"/>
    </row>
    <row r="3172" spans="2:15" x14ac:dyDescent="0.25">
      <c r="B3172" s="6"/>
      <c r="C3172" s="6"/>
      <c r="D3172" s="6"/>
      <c r="E3172" s="6"/>
      <c r="F3172" s="6"/>
      <c r="G3172" s="6"/>
      <c r="H3172" s="5"/>
      <c r="I3172" s="6"/>
      <c r="J3172" s="6"/>
      <c r="K3172" s="6"/>
      <c r="M3172" s="6"/>
      <c r="N3172" s="6"/>
      <c r="O3172" s="6"/>
    </row>
    <row r="3173" spans="2:15" x14ac:dyDescent="0.25">
      <c r="B3173" s="6"/>
      <c r="C3173" s="6"/>
      <c r="D3173" s="6"/>
      <c r="E3173" s="6"/>
      <c r="F3173" s="6"/>
      <c r="G3173" s="6"/>
      <c r="H3173" s="5"/>
      <c r="I3173" s="6"/>
      <c r="J3173" s="6"/>
      <c r="K3173" s="6"/>
      <c r="M3173" s="6"/>
      <c r="N3173" s="6"/>
      <c r="O3173" s="6"/>
    </row>
    <row r="3174" spans="2:15" x14ac:dyDescent="0.25">
      <c r="B3174" s="6"/>
      <c r="C3174" s="6"/>
      <c r="D3174" s="6"/>
      <c r="E3174" s="6"/>
      <c r="F3174" s="6"/>
      <c r="G3174" s="6"/>
      <c r="H3174" s="5"/>
      <c r="I3174" s="6"/>
      <c r="J3174" s="6"/>
      <c r="K3174" s="6"/>
      <c r="M3174" s="6"/>
      <c r="N3174" s="6"/>
      <c r="O3174" s="6"/>
    </row>
    <row r="3175" spans="2:15" x14ac:dyDescent="0.25">
      <c r="B3175" s="6"/>
      <c r="C3175" s="6"/>
      <c r="D3175" s="6"/>
      <c r="E3175" s="6"/>
      <c r="F3175" s="6"/>
      <c r="G3175" s="6"/>
      <c r="H3175" s="5"/>
      <c r="I3175" s="6"/>
      <c r="J3175" s="6"/>
      <c r="K3175" s="6"/>
      <c r="M3175" s="6"/>
      <c r="N3175" s="6"/>
      <c r="O3175" s="6"/>
    </row>
    <row r="3176" spans="2:15" x14ac:dyDescent="0.25">
      <c r="B3176" s="6"/>
      <c r="C3176" s="6"/>
      <c r="D3176" s="6"/>
      <c r="E3176" s="6"/>
      <c r="F3176" s="6"/>
      <c r="G3176" s="6"/>
      <c r="H3176" s="5"/>
      <c r="I3176" s="6"/>
      <c r="J3176" s="6"/>
      <c r="K3176" s="6"/>
      <c r="M3176" s="6"/>
      <c r="N3176" s="6"/>
      <c r="O3176" s="6"/>
    </row>
    <row r="3177" spans="2:15" x14ac:dyDescent="0.25">
      <c r="B3177" s="6"/>
      <c r="C3177" s="6"/>
      <c r="D3177" s="6"/>
      <c r="E3177" s="6"/>
      <c r="F3177" s="6"/>
      <c r="G3177" s="6"/>
      <c r="H3177" s="5"/>
      <c r="I3177" s="6"/>
      <c r="J3177" s="6"/>
      <c r="K3177" s="6"/>
      <c r="M3177" s="6"/>
      <c r="N3177" s="6"/>
      <c r="O3177" s="6"/>
    </row>
    <row r="3178" spans="2:15" x14ac:dyDescent="0.25">
      <c r="B3178" s="6"/>
      <c r="C3178" s="6"/>
      <c r="D3178" s="6"/>
      <c r="E3178" s="6"/>
      <c r="F3178" s="6"/>
      <c r="G3178" s="6"/>
      <c r="H3178" s="5"/>
      <c r="I3178" s="6"/>
      <c r="J3178" s="6"/>
      <c r="K3178" s="6"/>
      <c r="M3178" s="6"/>
      <c r="N3178" s="6"/>
      <c r="O3178" s="6"/>
    </row>
    <row r="3179" spans="2:15" x14ac:dyDescent="0.25">
      <c r="B3179" s="6"/>
      <c r="C3179" s="6"/>
      <c r="D3179" s="6"/>
      <c r="E3179" s="6"/>
      <c r="F3179" s="6"/>
      <c r="G3179" s="6"/>
      <c r="H3179" s="5"/>
      <c r="I3179" s="6"/>
      <c r="J3179" s="6"/>
      <c r="K3179" s="6"/>
      <c r="M3179" s="6"/>
      <c r="N3179" s="6"/>
      <c r="O3179" s="6"/>
    </row>
    <row r="3180" spans="2:15" x14ac:dyDescent="0.25">
      <c r="B3180" s="6"/>
      <c r="C3180" s="6"/>
      <c r="D3180" s="6"/>
      <c r="E3180" s="6"/>
      <c r="F3180" s="6"/>
      <c r="G3180" s="6"/>
      <c r="H3180" s="5"/>
      <c r="I3180" s="6"/>
      <c r="J3180" s="6"/>
      <c r="K3180" s="6"/>
      <c r="M3180" s="6"/>
      <c r="N3180" s="6"/>
      <c r="O3180" s="6"/>
    </row>
    <row r="3181" spans="2:15" x14ac:dyDescent="0.25">
      <c r="B3181" s="6"/>
      <c r="C3181" s="6"/>
      <c r="D3181" s="6"/>
      <c r="E3181" s="6"/>
      <c r="F3181" s="6"/>
      <c r="G3181" s="6"/>
      <c r="H3181" s="5"/>
      <c r="I3181" s="6"/>
      <c r="J3181" s="6"/>
      <c r="K3181" s="6"/>
      <c r="M3181" s="6"/>
      <c r="N3181" s="6"/>
      <c r="O3181" s="6"/>
    </row>
    <row r="3182" spans="2:15" x14ac:dyDescent="0.25">
      <c r="B3182" s="6"/>
      <c r="C3182" s="6"/>
      <c r="D3182" s="6"/>
      <c r="E3182" s="6"/>
      <c r="F3182" s="6"/>
      <c r="G3182" s="6"/>
      <c r="H3182" s="5"/>
      <c r="I3182" s="6"/>
      <c r="J3182" s="6"/>
      <c r="K3182" s="6"/>
      <c r="M3182" s="6"/>
      <c r="N3182" s="6"/>
      <c r="O3182" s="6"/>
    </row>
    <row r="3183" spans="2:15" x14ac:dyDescent="0.25">
      <c r="B3183" s="6"/>
      <c r="C3183" s="6"/>
      <c r="D3183" s="6"/>
      <c r="E3183" s="6"/>
      <c r="F3183" s="6"/>
      <c r="G3183" s="6"/>
      <c r="H3183" s="5"/>
      <c r="I3183" s="6"/>
      <c r="J3183" s="6"/>
      <c r="K3183" s="6"/>
      <c r="M3183" s="6"/>
      <c r="N3183" s="6"/>
      <c r="O3183" s="6"/>
    </row>
    <row r="3184" spans="2:15" x14ac:dyDescent="0.25">
      <c r="B3184" s="6"/>
      <c r="C3184" s="6"/>
      <c r="D3184" s="6"/>
      <c r="E3184" s="6"/>
      <c r="F3184" s="6"/>
      <c r="G3184" s="6"/>
      <c r="H3184" s="5"/>
      <c r="I3184" s="6"/>
      <c r="J3184" s="6"/>
      <c r="K3184" s="6"/>
      <c r="M3184" s="6"/>
      <c r="N3184" s="6"/>
      <c r="O3184" s="6"/>
    </row>
    <row r="3185" spans="2:15" x14ac:dyDescent="0.25">
      <c r="B3185" s="6"/>
      <c r="C3185" s="6"/>
      <c r="D3185" s="6"/>
      <c r="E3185" s="6"/>
      <c r="F3185" s="6"/>
      <c r="G3185" s="6"/>
      <c r="H3185" s="5"/>
      <c r="I3185" s="6"/>
      <c r="J3185" s="6"/>
      <c r="K3185" s="6"/>
      <c r="M3185" s="6"/>
      <c r="N3185" s="6"/>
      <c r="O3185" s="6"/>
    </row>
    <row r="3186" spans="2:15" x14ac:dyDescent="0.25">
      <c r="B3186" s="6"/>
      <c r="C3186" s="6"/>
      <c r="D3186" s="6"/>
      <c r="E3186" s="6"/>
      <c r="F3186" s="6"/>
      <c r="G3186" s="6"/>
      <c r="H3186" s="5"/>
      <c r="I3186" s="6"/>
      <c r="J3186" s="6"/>
      <c r="K3186" s="6"/>
      <c r="M3186" s="6"/>
      <c r="N3186" s="6"/>
      <c r="O3186" s="6"/>
    </row>
    <row r="3187" spans="2:15" x14ac:dyDescent="0.25">
      <c r="B3187" s="6"/>
      <c r="C3187" s="6"/>
      <c r="D3187" s="6"/>
      <c r="E3187" s="6"/>
      <c r="F3187" s="6"/>
      <c r="G3187" s="6"/>
      <c r="H3187" s="5"/>
      <c r="I3187" s="6"/>
      <c r="J3187" s="6"/>
      <c r="K3187" s="6"/>
      <c r="M3187" s="6"/>
      <c r="N3187" s="6"/>
      <c r="O3187" s="6"/>
    </row>
    <row r="3188" spans="2:15" x14ac:dyDescent="0.25">
      <c r="B3188" s="6"/>
      <c r="C3188" s="6"/>
      <c r="D3188" s="6"/>
      <c r="E3188" s="6"/>
      <c r="F3188" s="6"/>
      <c r="G3188" s="6"/>
      <c r="H3188" s="5"/>
      <c r="I3188" s="6"/>
      <c r="J3188" s="6"/>
      <c r="K3188" s="6"/>
      <c r="M3188" s="6"/>
      <c r="N3188" s="6"/>
      <c r="O3188" s="6"/>
    </row>
    <row r="3189" spans="2:15" x14ac:dyDescent="0.25">
      <c r="B3189" s="6"/>
      <c r="C3189" s="6"/>
      <c r="D3189" s="6"/>
      <c r="E3189" s="6"/>
      <c r="F3189" s="6"/>
      <c r="G3189" s="6"/>
      <c r="H3189" s="5"/>
      <c r="I3189" s="6"/>
      <c r="J3189" s="6"/>
      <c r="K3189" s="6"/>
      <c r="M3189" s="6"/>
      <c r="N3189" s="6"/>
      <c r="O3189" s="6"/>
    </row>
    <row r="3190" spans="2:15" x14ac:dyDescent="0.25">
      <c r="B3190" s="6"/>
      <c r="C3190" s="6"/>
      <c r="D3190" s="6"/>
      <c r="E3190" s="6"/>
      <c r="F3190" s="6"/>
      <c r="G3190" s="6"/>
      <c r="H3190" s="5"/>
      <c r="I3190" s="6"/>
      <c r="J3190" s="6"/>
      <c r="K3190" s="6"/>
      <c r="M3190" s="6"/>
      <c r="N3190" s="6"/>
      <c r="O3190" s="6"/>
    </row>
    <row r="3191" spans="2:15" x14ac:dyDescent="0.25">
      <c r="B3191" s="6"/>
      <c r="C3191" s="6"/>
      <c r="D3191" s="6"/>
      <c r="E3191" s="6"/>
      <c r="F3191" s="6"/>
      <c r="G3191" s="6"/>
      <c r="H3191" s="5"/>
      <c r="I3191" s="6"/>
      <c r="J3191" s="6"/>
      <c r="K3191" s="6"/>
      <c r="M3191" s="6"/>
      <c r="N3191" s="6"/>
      <c r="O3191" s="6"/>
    </row>
    <row r="3192" spans="2:15" x14ac:dyDescent="0.25">
      <c r="B3192" s="6"/>
      <c r="C3192" s="6"/>
      <c r="D3192" s="6"/>
      <c r="E3192" s="6"/>
      <c r="F3192" s="6"/>
      <c r="G3192" s="6"/>
      <c r="H3192" s="5"/>
      <c r="I3192" s="6"/>
      <c r="J3192" s="6"/>
      <c r="K3192" s="6"/>
      <c r="M3192" s="6"/>
      <c r="N3192" s="6"/>
      <c r="O3192" s="6"/>
    </row>
    <row r="3193" spans="2:15" x14ac:dyDescent="0.25">
      <c r="B3193" s="6"/>
      <c r="C3193" s="6"/>
      <c r="D3193" s="6"/>
      <c r="E3193" s="6"/>
      <c r="F3193" s="6"/>
      <c r="G3193" s="6"/>
      <c r="H3193" s="5"/>
      <c r="I3193" s="6"/>
      <c r="J3193" s="6"/>
      <c r="K3193" s="6"/>
      <c r="M3193" s="6"/>
      <c r="N3193" s="6"/>
      <c r="O3193" s="6"/>
    </row>
    <row r="3194" spans="2:15" x14ac:dyDescent="0.25">
      <c r="B3194" s="6"/>
      <c r="C3194" s="6"/>
      <c r="D3194" s="6"/>
      <c r="E3194" s="6"/>
      <c r="F3194" s="6"/>
      <c r="G3194" s="6"/>
      <c r="H3194" s="5"/>
      <c r="I3194" s="6"/>
      <c r="J3194" s="6"/>
      <c r="K3194" s="6"/>
      <c r="M3194" s="6"/>
      <c r="N3194" s="6"/>
      <c r="O3194" s="6"/>
    </row>
    <row r="3195" spans="2:15" x14ac:dyDescent="0.25">
      <c r="B3195" s="6"/>
      <c r="C3195" s="6"/>
      <c r="D3195" s="6"/>
      <c r="E3195" s="6"/>
      <c r="F3195" s="6"/>
      <c r="G3195" s="6"/>
      <c r="H3195" s="5"/>
      <c r="I3195" s="6"/>
      <c r="J3195" s="6"/>
      <c r="K3195" s="6"/>
      <c r="M3195" s="6"/>
      <c r="N3195" s="6"/>
      <c r="O3195" s="6"/>
    </row>
    <row r="3196" spans="2:15" x14ac:dyDescent="0.25">
      <c r="B3196" s="6"/>
      <c r="C3196" s="6"/>
      <c r="D3196" s="6"/>
      <c r="E3196" s="6"/>
      <c r="F3196" s="6"/>
      <c r="G3196" s="6"/>
      <c r="H3196" s="5"/>
      <c r="I3196" s="6"/>
      <c r="J3196" s="6"/>
      <c r="K3196" s="6"/>
      <c r="M3196" s="6"/>
      <c r="N3196" s="6"/>
      <c r="O3196" s="6"/>
    </row>
    <row r="3197" spans="2:15" x14ac:dyDescent="0.25">
      <c r="B3197" s="6"/>
      <c r="C3197" s="6"/>
      <c r="D3197" s="6"/>
      <c r="E3197" s="6"/>
      <c r="F3197" s="6"/>
      <c r="G3197" s="6"/>
      <c r="H3197" s="5"/>
      <c r="I3197" s="6"/>
      <c r="J3197" s="6"/>
      <c r="K3197" s="6"/>
      <c r="M3197" s="6"/>
      <c r="N3197" s="6"/>
      <c r="O3197" s="6"/>
    </row>
    <row r="3198" spans="2:15" x14ac:dyDescent="0.25">
      <c r="B3198" s="6"/>
      <c r="C3198" s="6"/>
      <c r="D3198" s="6"/>
      <c r="E3198" s="6"/>
      <c r="F3198" s="6"/>
      <c r="G3198" s="6"/>
      <c r="H3198" s="5"/>
      <c r="I3198" s="6"/>
      <c r="J3198" s="6"/>
      <c r="K3198" s="6"/>
      <c r="M3198" s="6"/>
      <c r="N3198" s="6"/>
      <c r="O3198" s="6"/>
    </row>
    <row r="3199" spans="2:15" x14ac:dyDescent="0.25">
      <c r="B3199" s="6"/>
      <c r="C3199" s="6"/>
      <c r="D3199" s="6"/>
      <c r="E3199" s="6"/>
      <c r="F3199" s="6"/>
      <c r="G3199" s="6"/>
      <c r="H3199" s="5"/>
      <c r="I3199" s="6"/>
      <c r="J3199" s="6"/>
      <c r="K3199" s="6"/>
      <c r="M3199" s="6"/>
      <c r="N3199" s="6"/>
      <c r="O3199" s="6"/>
    </row>
    <row r="3200" spans="2:15" x14ac:dyDescent="0.25">
      <c r="B3200" s="6"/>
      <c r="C3200" s="6"/>
      <c r="D3200" s="6"/>
      <c r="E3200" s="6"/>
      <c r="F3200" s="6"/>
      <c r="G3200" s="6"/>
      <c r="H3200" s="5"/>
      <c r="I3200" s="6"/>
      <c r="J3200" s="6"/>
      <c r="K3200" s="6"/>
      <c r="M3200" s="6"/>
      <c r="N3200" s="6"/>
      <c r="O3200" s="6"/>
    </row>
    <row r="3201" spans="2:15" x14ac:dyDescent="0.25">
      <c r="B3201" s="6"/>
      <c r="C3201" s="6"/>
      <c r="D3201" s="6"/>
      <c r="E3201" s="6"/>
      <c r="F3201" s="6"/>
      <c r="G3201" s="6"/>
      <c r="H3201" s="5"/>
      <c r="I3201" s="6"/>
      <c r="J3201" s="6"/>
      <c r="K3201" s="6"/>
      <c r="M3201" s="6"/>
      <c r="N3201" s="6"/>
      <c r="O3201" s="6"/>
    </row>
    <row r="3202" spans="2:15" x14ac:dyDescent="0.25">
      <c r="B3202" s="6"/>
      <c r="C3202" s="6"/>
      <c r="D3202" s="6"/>
      <c r="E3202" s="6"/>
      <c r="F3202" s="6"/>
      <c r="G3202" s="6"/>
      <c r="H3202" s="5"/>
      <c r="I3202" s="6"/>
      <c r="J3202" s="6"/>
      <c r="K3202" s="6"/>
      <c r="M3202" s="6"/>
      <c r="N3202" s="6"/>
      <c r="O3202" s="6"/>
    </row>
    <row r="3203" spans="2:15" x14ac:dyDescent="0.25">
      <c r="B3203" s="6"/>
      <c r="C3203" s="6"/>
      <c r="D3203" s="6"/>
      <c r="E3203" s="6"/>
      <c r="F3203" s="6"/>
      <c r="G3203" s="6"/>
      <c r="H3203" s="5"/>
      <c r="I3203" s="6"/>
      <c r="J3203" s="6"/>
      <c r="K3203" s="6"/>
      <c r="M3203" s="6"/>
      <c r="N3203" s="6"/>
      <c r="O3203" s="6"/>
    </row>
    <row r="3204" spans="2:15" x14ac:dyDescent="0.25">
      <c r="B3204" s="6"/>
      <c r="C3204" s="6"/>
      <c r="D3204" s="6"/>
      <c r="E3204" s="6"/>
      <c r="F3204" s="6"/>
      <c r="G3204" s="6"/>
      <c r="H3204" s="5"/>
      <c r="I3204" s="6"/>
      <c r="J3204" s="6"/>
      <c r="K3204" s="6"/>
      <c r="M3204" s="6"/>
      <c r="N3204" s="6"/>
      <c r="O3204" s="6"/>
    </row>
    <row r="3205" spans="2:15" x14ac:dyDescent="0.25">
      <c r="B3205" s="6"/>
      <c r="C3205" s="6"/>
      <c r="D3205" s="6"/>
      <c r="E3205" s="6"/>
      <c r="F3205" s="6"/>
      <c r="G3205" s="6"/>
      <c r="H3205" s="5"/>
      <c r="I3205" s="6"/>
      <c r="J3205" s="6"/>
      <c r="K3205" s="6"/>
      <c r="M3205" s="6"/>
      <c r="N3205" s="6"/>
      <c r="O3205" s="6"/>
    </row>
    <row r="3206" spans="2:15" x14ac:dyDescent="0.25">
      <c r="B3206" s="6"/>
      <c r="C3206" s="6"/>
      <c r="D3206" s="6"/>
      <c r="E3206" s="6"/>
      <c r="F3206" s="6"/>
      <c r="G3206" s="6"/>
      <c r="H3206" s="5"/>
      <c r="I3206" s="6"/>
      <c r="J3206" s="6"/>
      <c r="K3206" s="6"/>
      <c r="M3206" s="6"/>
      <c r="N3206" s="6"/>
      <c r="O3206" s="6"/>
    </row>
    <row r="3207" spans="2:15" x14ac:dyDescent="0.25">
      <c r="B3207" s="6"/>
      <c r="C3207" s="6"/>
      <c r="D3207" s="6"/>
      <c r="E3207" s="6"/>
      <c r="F3207" s="6"/>
      <c r="G3207" s="6"/>
      <c r="H3207" s="5"/>
      <c r="I3207" s="6"/>
      <c r="J3207" s="6"/>
      <c r="K3207" s="6"/>
      <c r="M3207" s="6"/>
      <c r="N3207" s="6"/>
      <c r="O3207" s="6"/>
    </row>
    <row r="3208" spans="2:15" x14ac:dyDescent="0.25">
      <c r="B3208" s="6"/>
      <c r="C3208" s="6"/>
      <c r="D3208" s="6"/>
      <c r="E3208" s="6"/>
      <c r="F3208" s="6"/>
      <c r="G3208" s="6"/>
      <c r="H3208" s="5"/>
      <c r="I3208" s="6"/>
      <c r="J3208" s="6"/>
      <c r="K3208" s="6"/>
      <c r="M3208" s="6"/>
      <c r="N3208" s="6"/>
      <c r="O3208" s="6"/>
    </row>
    <row r="3209" spans="2:15" x14ac:dyDescent="0.25">
      <c r="B3209" s="6"/>
      <c r="C3209" s="6"/>
      <c r="D3209" s="6"/>
      <c r="E3209" s="6"/>
      <c r="F3209" s="6"/>
      <c r="G3209" s="6"/>
      <c r="H3209" s="5"/>
      <c r="I3209" s="6"/>
      <c r="J3209" s="6"/>
      <c r="K3209" s="6"/>
      <c r="M3209" s="6"/>
      <c r="N3209" s="6"/>
      <c r="O3209" s="6"/>
    </row>
    <row r="3210" spans="2:15" x14ac:dyDescent="0.25">
      <c r="B3210" s="6"/>
      <c r="C3210" s="6"/>
      <c r="D3210" s="6"/>
      <c r="E3210" s="6"/>
      <c r="F3210" s="6"/>
      <c r="G3210" s="6"/>
      <c r="H3210" s="5"/>
      <c r="I3210" s="6"/>
      <c r="J3210" s="6"/>
      <c r="K3210" s="6"/>
      <c r="M3210" s="6"/>
      <c r="N3210" s="6"/>
      <c r="O3210" s="6"/>
    </row>
    <row r="3211" spans="2:15" x14ac:dyDescent="0.25">
      <c r="B3211" s="6"/>
      <c r="C3211" s="6"/>
      <c r="D3211" s="6"/>
      <c r="E3211" s="6"/>
      <c r="F3211" s="6"/>
      <c r="G3211" s="6"/>
      <c r="H3211" s="5"/>
      <c r="I3211" s="6"/>
      <c r="J3211" s="6"/>
      <c r="K3211" s="6"/>
      <c r="M3211" s="6"/>
      <c r="N3211" s="6"/>
      <c r="O3211" s="6"/>
    </row>
    <row r="3212" spans="2:15" x14ac:dyDescent="0.25">
      <c r="B3212" s="6"/>
      <c r="C3212" s="6"/>
      <c r="D3212" s="6"/>
      <c r="E3212" s="6"/>
      <c r="F3212" s="6"/>
      <c r="G3212" s="6"/>
      <c r="H3212" s="5"/>
      <c r="I3212" s="6"/>
      <c r="J3212" s="6"/>
      <c r="K3212" s="6"/>
      <c r="M3212" s="6"/>
      <c r="N3212" s="6"/>
      <c r="O3212" s="6"/>
    </row>
    <row r="3213" spans="2:15" x14ac:dyDescent="0.25">
      <c r="B3213" s="6"/>
      <c r="C3213" s="6"/>
      <c r="D3213" s="6"/>
      <c r="E3213" s="6"/>
      <c r="F3213" s="6"/>
      <c r="G3213" s="6"/>
      <c r="H3213" s="5"/>
      <c r="I3213" s="6"/>
      <c r="J3213" s="6"/>
      <c r="K3213" s="6"/>
      <c r="M3213" s="6"/>
      <c r="N3213" s="6"/>
      <c r="O3213" s="6"/>
    </row>
    <row r="3214" spans="2:15" x14ac:dyDescent="0.25">
      <c r="B3214" s="6"/>
      <c r="C3214" s="6"/>
      <c r="D3214" s="6"/>
      <c r="E3214" s="6"/>
      <c r="F3214" s="6"/>
      <c r="G3214" s="6"/>
      <c r="H3214" s="5"/>
      <c r="I3214" s="6"/>
      <c r="J3214" s="6"/>
      <c r="K3214" s="6"/>
      <c r="M3214" s="6"/>
      <c r="N3214" s="6"/>
      <c r="O3214" s="6"/>
    </row>
    <row r="3215" spans="2:15" x14ac:dyDescent="0.25">
      <c r="B3215" s="6"/>
      <c r="C3215" s="6"/>
      <c r="D3215" s="6"/>
      <c r="E3215" s="6"/>
      <c r="F3215" s="6"/>
      <c r="G3215" s="6"/>
      <c r="H3215" s="5"/>
      <c r="I3215" s="6"/>
      <c r="J3215" s="6"/>
      <c r="K3215" s="6"/>
      <c r="M3215" s="6"/>
      <c r="N3215" s="6"/>
      <c r="O3215" s="6"/>
    </row>
    <row r="3216" spans="2:15" x14ac:dyDescent="0.25">
      <c r="B3216" s="6"/>
      <c r="C3216" s="6"/>
      <c r="D3216" s="6"/>
      <c r="E3216" s="6"/>
      <c r="F3216" s="6"/>
      <c r="G3216" s="6"/>
      <c r="H3216" s="5"/>
      <c r="I3216" s="6"/>
      <c r="J3216" s="6"/>
      <c r="K3216" s="6"/>
      <c r="M3216" s="6"/>
      <c r="N3216" s="6"/>
      <c r="O3216" s="6"/>
    </row>
    <row r="3217" spans="2:15" x14ac:dyDescent="0.25">
      <c r="B3217" s="6"/>
      <c r="C3217" s="6"/>
      <c r="D3217" s="6"/>
      <c r="E3217" s="6"/>
      <c r="F3217" s="6"/>
      <c r="G3217" s="6"/>
      <c r="H3217" s="5"/>
      <c r="I3217" s="6"/>
      <c r="J3217" s="6"/>
      <c r="K3217" s="6"/>
      <c r="M3217" s="6"/>
      <c r="N3217" s="6"/>
      <c r="O3217" s="6"/>
    </row>
    <row r="3218" spans="2:15" x14ac:dyDescent="0.25">
      <c r="B3218" s="6"/>
      <c r="C3218" s="6"/>
      <c r="D3218" s="6"/>
      <c r="E3218" s="6"/>
      <c r="F3218" s="6"/>
      <c r="G3218" s="6"/>
      <c r="H3218" s="5"/>
      <c r="I3218" s="6"/>
      <c r="J3218" s="6"/>
      <c r="K3218" s="6"/>
      <c r="M3218" s="6"/>
      <c r="N3218" s="6"/>
      <c r="O3218" s="6"/>
    </row>
    <row r="3219" spans="2:15" x14ac:dyDescent="0.25">
      <c r="B3219" s="6"/>
      <c r="C3219" s="6"/>
      <c r="D3219" s="6"/>
      <c r="E3219" s="6"/>
      <c r="F3219" s="6"/>
      <c r="G3219" s="6"/>
      <c r="H3219" s="5"/>
      <c r="I3219" s="6"/>
      <c r="J3219" s="6"/>
      <c r="K3219" s="6"/>
      <c r="M3219" s="6"/>
      <c r="N3219" s="6"/>
      <c r="O3219" s="6"/>
    </row>
    <row r="3220" spans="2:15" x14ac:dyDescent="0.25">
      <c r="B3220" s="6"/>
      <c r="C3220" s="6"/>
      <c r="D3220" s="6"/>
      <c r="E3220" s="6"/>
      <c r="F3220" s="6"/>
      <c r="G3220" s="6"/>
      <c r="H3220" s="5"/>
      <c r="I3220" s="6"/>
      <c r="J3220" s="6"/>
      <c r="K3220" s="6"/>
      <c r="M3220" s="6"/>
      <c r="N3220" s="6"/>
      <c r="O3220" s="6"/>
    </row>
    <row r="3221" spans="2:15" x14ac:dyDescent="0.25">
      <c r="B3221" s="6"/>
      <c r="C3221" s="6"/>
      <c r="D3221" s="6"/>
      <c r="E3221" s="6"/>
      <c r="F3221" s="6"/>
      <c r="G3221" s="6"/>
      <c r="H3221" s="5"/>
      <c r="I3221" s="6"/>
      <c r="J3221" s="6"/>
      <c r="K3221" s="6"/>
      <c r="M3221" s="6"/>
      <c r="N3221" s="6"/>
      <c r="O3221" s="6"/>
    </row>
    <row r="3222" spans="2:15" x14ac:dyDescent="0.25">
      <c r="B3222" s="6"/>
      <c r="C3222" s="6"/>
      <c r="D3222" s="6"/>
      <c r="E3222" s="6"/>
      <c r="F3222" s="6"/>
      <c r="G3222" s="6"/>
      <c r="H3222" s="5"/>
      <c r="I3222" s="6"/>
      <c r="J3222" s="6"/>
      <c r="K3222" s="6"/>
      <c r="M3222" s="6"/>
      <c r="N3222" s="6"/>
      <c r="O3222" s="6"/>
    </row>
    <row r="3223" spans="2:15" x14ac:dyDescent="0.25">
      <c r="B3223" s="6"/>
      <c r="C3223" s="6"/>
      <c r="D3223" s="6"/>
      <c r="E3223" s="6"/>
      <c r="F3223" s="6"/>
      <c r="G3223" s="6"/>
      <c r="H3223" s="5"/>
      <c r="I3223" s="6"/>
      <c r="J3223" s="6"/>
      <c r="K3223" s="6"/>
      <c r="M3223" s="6"/>
      <c r="N3223" s="6"/>
      <c r="O3223" s="6"/>
    </row>
    <row r="3224" spans="2:15" x14ac:dyDescent="0.25">
      <c r="B3224" s="6"/>
      <c r="C3224" s="6"/>
      <c r="D3224" s="6"/>
      <c r="E3224" s="6"/>
      <c r="F3224" s="6"/>
      <c r="G3224" s="6"/>
      <c r="H3224" s="5"/>
      <c r="I3224" s="6"/>
      <c r="J3224" s="6"/>
      <c r="K3224" s="6"/>
      <c r="M3224" s="6"/>
      <c r="N3224" s="6"/>
      <c r="O3224" s="6"/>
    </row>
    <row r="3225" spans="2:15" x14ac:dyDescent="0.25">
      <c r="B3225" s="6"/>
      <c r="C3225" s="6"/>
      <c r="D3225" s="6"/>
      <c r="E3225" s="6"/>
      <c r="F3225" s="6"/>
      <c r="G3225" s="6"/>
      <c r="H3225" s="5"/>
      <c r="I3225" s="6"/>
      <c r="J3225" s="6"/>
      <c r="K3225" s="6"/>
      <c r="M3225" s="6"/>
      <c r="N3225" s="6"/>
      <c r="O3225" s="6"/>
    </row>
    <row r="3226" spans="2:15" x14ac:dyDescent="0.25">
      <c r="B3226" s="6"/>
      <c r="C3226" s="6"/>
      <c r="D3226" s="6"/>
      <c r="E3226" s="6"/>
      <c r="F3226" s="6"/>
      <c r="G3226" s="6"/>
      <c r="H3226" s="5"/>
      <c r="I3226" s="6"/>
      <c r="J3226" s="6"/>
      <c r="K3226" s="6"/>
      <c r="M3226" s="6"/>
      <c r="N3226" s="6"/>
      <c r="O3226" s="6"/>
    </row>
    <row r="3227" spans="2:15" x14ac:dyDescent="0.25">
      <c r="B3227" s="6"/>
      <c r="C3227" s="6"/>
      <c r="D3227" s="6"/>
      <c r="E3227" s="6"/>
      <c r="F3227" s="6"/>
      <c r="G3227" s="6"/>
      <c r="H3227" s="5"/>
      <c r="I3227" s="6"/>
      <c r="J3227" s="6"/>
      <c r="K3227" s="6"/>
      <c r="M3227" s="6"/>
      <c r="N3227" s="6"/>
      <c r="O3227" s="6"/>
    </row>
    <row r="3228" spans="2:15" x14ac:dyDescent="0.25">
      <c r="B3228" s="6"/>
      <c r="C3228" s="6"/>
      <c r="D3228" s="6"/>
      <c r="E3228" s="6"/>
      <c r="F3228" s="6"/>
      <c r="G3228" s="6"/>
      <c r="H3228" s="5"/>
      <c r="I3228" s="6"/>
      <c r="J3228" s="6"/>
      <c r="K3228" s="6"/>
      <c r="M3228" s="6"/>
      <c r="N3228" s="6"/>
      <c r="O3228" s="6"/>
    </row>
    <row r="3229" spans="2:15" x14ac:dyDescent="0.25">
      <c r="B3229" s="6"/>
      <c r="C3229" s="6"/>
      <c r="D3229" s="6"/>
      <c r="E3229" s="6"/>
      <c r="F3229" s="6"/>
      <c r="G3229" s="6"/>
      <c r="H3229" s="5"/>
      <c r="I3229" s="6"/>
      <c r="J3229" s="6"/>
      <c r="K3229" s="6"/>
      <c r="M3229" s="6"/>
      <c r="N3229" s="6"/>
      <c r="O3229" s="6"/>
    </row>
    <row r="3230" spans="2:15" x14ac:dyDescent="0.25">
      <c r="B3230" s="6"/>
      <c r="C3230" s="6"/>
      <c r="D3230" s="6"/>
      <c r="E3230" s="6"/>
      <c r="F3230" s="6"/>
      <c r="G3230" s="6"/>
      <c r="H3230" s="5"/>
      <c r="I3230" s="6"/>
      <c r="J3230" s="6"/>
      <c r="K3230" s="6"/>
      <c r="M3230" s="6"/>
      <c r="N3230" s="6"/>
      <c r="O3230" s="6"/>
    </row>
    <row r="3231" spans="2:15" x14ac:dyDescent="0.25">
      <c r="B3231" s="6"/>
      <c r="C3231" s="6"/>
      <c r="D3231" s="6"/>
      <c r="E3231" s="6"/>
      <c r="F3231" s="6"/>
      <c r="G3231" s="6"/>
      <c r="H3231" s="5"/>
      <c r="I3231" s="6"/>
      <c r="J3231" s="6"/>
      <c r="K3231" s="6"/>
      <c r="M3231" s="6"/>
      <c r="N3231" s="6"/>
      <c r="O3231" s="6"/>
    </row>
    <row r="3232" spans="2:15" x14ac:dyDescent="0.25">
      <c r="B3232" s="6"/>
      <c r="C3232" s="6"/>
      <c r="D3232" s="6"/>
      <c r="E3232" s="6"/>
      <c r="F3232" s="6"/>
      <c r="G3232" s="6"/>
      <c r="H3232" s="5"/>
      <c r="I3232" s="6"/>
      <c r="J3232" s="6"/>
      <c r="K3232" s="6"/>
      <c r="M3232" s="6"/>
      <c r="N3232" s="6"/>
      <c r="O3232" s="6"/>
    </row>
    <row r="3233" spans="2:15" x14ac:dyDescent="0.25">
      <c r="B3233" s="6"/>
      <c r="C3233" s="6"/>
      <c r="D3233" s="6"/>
      <c r="E3233" s="6"/>
      <c r="F3233" s="6"/>
      <c r="G3233" s="6"/>
      <c r="H3233" s="5"/>
      <c r="I3233" s="6"/>
      <c r="J3233" s="6"/>
      <c r="K3233" s="6"/>
      <c r="M3233" s="6"/>
      <c r="N3233" s="6"/>
      <c r="O3233" s="6"/>
    </row>
    <row r="3234" spans="2:15" x14ac:dyDescent="0.25">
      <c r="B3234" s="6"/>
      <c r="C3234" s="6"/>
      <c r="D3234" s="6"/>
      <c r="E3234" s="6"/>
      <c r="F3234" s="6"/>
      <c r="G3234" s="6"/>
      <c r="H3234" s="5"/>
      <c r="I3234" s="6"/>
      <c r="J3234" s="6"/>
      <c r="K3234" s="6"/>
      <c r="M3234" s="6"/>
      <c r="N3234" s="6"/>
      <c r="O3234" s="6"/>
    </row>
    <row r="3235" spans="2:15" x14ac:dyDescent="0.25">
      <c r="B3235" s="6"/>
      <c r="C3235" s="6"/>
      <c r="D3235" s="6"/>
      <c r="E3235" s="6"/>
      <c r="F3235" s="6"/>
      <c r="G3235" s="6"/>
      <c r="H3235" s="5"/>
      <c r="I3235" s="6"/>
      <c r="J3235" s="6"/>
      <c r="K3235" s="6"/>
      <c r="M3235" s="6"/>
      <c r="N3235" s="6"/>
      <c r="O3235" s="6"/>
    </row>
    <row r="3236" spans="2:15" x14ac:dyDescent="0.25">
      <c r="B3236" s="6"/>
      <c r="C3236" s="6"/>
      <c r="D3236" s="6"/>
      <c r="E3236" s="6"/>
      <c r="F3236" s="6"/>
      <c r="G3236" s="6"/>
      <c r="H3236" s="5"/>
      <c r="I3236" s="6"/>
      <c r="J3236" s="6"/>
      <c r="K3236" s="6"/>
      <c r="M3236" s="6"/>
      <c r="N3236" s="6"/>
      <c r="O3236" s="6"/>
    </row>
    <row r="3237" spans="2:15" x14ac:dyDescent="0.25">
      <c r="B3237" s="6"/>
      <c r="C3237" s="6"/>
      <c r="D3237" s="6"/>
      <c r="E3237" s="6"/>
      <c r="F3237" s="6"/>
      <c r="G3237" s="6"/>
      <c r="H3237" s="5"/>
      <c r="I3237" s="6"/>
      <c r="J3237" s="6"/>
      <c r="K3237" s="6"/>
      <c r="M3237" s="6"/>
      <c r="N3237" s="6"/>
      <c r="O3237" s="6"/>
    </row>
    <row r="3238" spans="2:15" x14ac:dyDescent="0.25">
      <c r="B3238" s="6"/>
      <c r="C3238" s="6"/>
      <c r="D3238" s="6"/>
      <c r="E3238" s="6"/>
      <c r="F3238" s="6"/>
      <c r="G3238" s="6"/>
      <c r="H3238" s="5"/>
      <c r="I3238" s="6"/>
      <c r="J3238" s="6"/>
      <c r="K3238" s="6"/>
      <c r="M3238" s="6"/>
      <c r="N3238" s="6"/>
      <c r="O3238" s="6"/>
    </row>
    <row r="3239" spans="2:15" x14ac:dyDescent="0.25">
      <c r="B3239" s="6"/>
      <c r="C3239" s="6"/>
      <c r="D3239" s="6"/>
      <c r="E3239" s="6"/>
      <c r="F3239" s="6"/>
      <c r="G3239" s="6"/>
      <c r="H3239" s="5"/>
      <c r="I3239" s="6"/>
      <c r="J3239" s="6"/>
      <c r="K3239" s="6"/>
      <c r="M3239" s="6"/>
      <c r="N3239" s="6"/>
      <c r="O3239" s="6"/>
    </row>
    <row r="3240" spans="2:15" x14ac:dyDescent="0.25">
      <c r="B3240" s="6"/>
      <c r="C3240" s="6"/>
      <c r="D3240" s="6"/>
      <c r="E3240" s="6"/>
      <c r="F3240" s="6"/>
      <c r="G3240" s="6"/>
      <c r="H3240" s="5"/>
      <c r="I3240" s="6"/>
      <c r="J3240" s="6"/>
      <c r="K3240" s="6"/>
      <c r="M3240" s="6"/>
      <c r="N3240" s="6"/>
      <c r="O3240" s="6"/>
    </row>
    <row r="3241" spans="2:15" x14ac:dyDescent="0.25">
      <c r="B3241" s="6"/>
      <c r="C3241" s="6"/>
      <c r="D3241" s="6"/>
      <c r="E3241" s="6"/>
      <c r="F3241" s="6"/>
      <c r="G3241" s="6"/>
      <c r="H3241" s="5"/>
      <c r="I3241" s="6"/>
      <c r="J3241" s="6"/>
      <c r="K3241" s="6"/>
      <c r="M3241" s="6"/>
      <c r="N3241" s="6"/>
      <c r="O3241" s="6"/>
    </row>
    <row r="3242" spans="2:15" x14ac:dyDescent="0.25">
      <c r="B3242" s="6"/>
      <c r="C3242" s="6"/>
      <c r="D3242" s="6"/>
      <c r="E3242" s="6"/>
      <c r="F3242" s="6"/>
      <c r="G3242" s="6"/>
      <c r="H3242" s="5"/>
      <c r="I3242" s="6"/>
      <c r="J3242" s="6"/>
      <c r="K3242" s="6"/>
      <c r="M3242" s="6"/>
      <c r="N3242" s="6"/>
      <c r="O3242" s="6"/>
    </row>
    <row r="3243" spans="2:15" x14ac:dyDescent="0.25">
      <c r="B3243" s="6"/>
      <c r="C3243" s="6"/>
      <c r="D3243" s="6"/>
      <c r="E3243" s="6"/>
      <c r="F3243" s="6"/>
      <c r="G3243" s="6"/>
      <c r="H3243" s="5"/>
      <c r="I3243" s="6"/>
      <c r="J3243" s="6"/>
      <c r="K3243" s="6"/>
      <c r="M3243" s="6"/>
      <c r="N3243" s="6"/>
      <c r="O3243" s="6"/>
    </row>
    <row r="3244" spans="2:15" x14ac:dyDescent="0.25">
      <c r="B3244" s="6"/>
      <c r="C3244" s="6"/>
      <c r="D3244" s="6"/>
      <c r="E3244" s="6"/>
      <c r="F3244" s="6"/>
      <c r="G3244" s="6"/>
      <c r="H3244" s="5"/>
      <c r="I3244" s="6"/>
      <c r="J3244" s="6"/>
      <c r="K3244" s="6"/>
      <c r="M3244" s="6"/>
      <c r="N3244" s="6"/>
      <c r="O3244" s="6"/>
    </row>
    <row r="3245" spans="2:15" x14ac:dyDescent="0.25">
      <c r="B3245" s="6"/>
      <c r="C3245" s="6"/>
      <c r="D3245" s="6"/>
      <c r="E3245" s="6"/>
      <c r="F3245" s="6"/>
      <c r="G3245" s="6"/>
      <c r="H3245" s="5"/>
      <c r="I3245" s="6"/>
      <c r="J3245" s="6"/>
      <c r="K3245" s="6"/>
      <c r="M3245" s="6"/>
      <c r="N3245" s="6"/>
      <c r="O3245" s="6"/>
    </row>
    <row r="3246" spans="2:15" x14ac:dyDescent="0.25">
      <c r="B3246" s="6"/>
      <c r="C3246" s="6"/>
      <c r="D3246" s="6"/>
      <c r="E3246" s="6"/>
      <c r="F3246" s="6"/>
      <c r="G3246" s="6"/>
      <c r="H3246" s="5"/>
      <c r="I3246" s="6"/>
      <c r="J3246" s="6"/>
      <c r="K3246" s="6"/>
      <c r="M3246" s="6"/>
      <c r="N3246" s="6"/>
      <c r="O3246" s="6"/>
    </row>
    <row r="3247" spans="2:15" x14ac:dyDescent="0.25">
      <c r="B3247" s="6"/>
      <c r="C3247" s="6"/>
      <c r="D3247" s="6"/>
      <c r="E3247" s="6"/>
      <c r="F3247" s="6"/>
      <c r="G3247" s="6"/>
      <c r="H3247" s="5"/>
      <c r="I3247" s="6"/>
      <c r="J3247" s="6"/>
      <c r="K3247" s="6"/>
      <c r="M3247" s="6"/>
      <c r="N3247" s="6"/>
      <c r="O3247" s="6"/>
    </row>
    <row r="3248" spans="2:15" x14ac:dyDescent="0.25">
      <c r="B3248" s="6"/>
      <c r="C3248" s="6"/>
      <c r="D3248" s="6"/>
      <c r="E3248" s="6"/>
      <c r="F3248" s="6"/>
      <c r="G3248" s="6"/>
      <c r="H3248" s="5"/>
      <c r="I3248" s="6"/>
      <c r="J3248" s="6"/>
      <c r="K3248" s="6"/>
      <c r="M3248" s="6"/>
      <c r="N3248" s="6"/>
      <c r="O3248" s="6"/>
    </row>
    <row r="3249" spans="2:15" x14ac:dyDescent="0.25">
      <c r="B3249" s="6"/>
      <c r="C3249" s="6"/>
      <c r="D3249" s="6"/>
      <c r="E3249" s="6"/>
      <c r="F3249" s="6"/>
      <c r="G3249" s="6"/>
      <c r="H3249" s="5"/>
      <c r="I3249" s="6"/>
      <c r="J3249" s="6"/>
      <c r="K3249" s="6"/>
      <c r="M3249" s="6"/>
      <c r="N3249" s="6"/>
      <c r="O3249" s="6"/>
    </row>
    <row r="3250" spans="2:15" x14ac:dyDescent="0.25">
      <c r="B3250" s="6"/>
      <c r="C3250" s="6"/>
      <c r="D3250" s="6"/>
      <c r="E3250" s="6"/>
      <c r="F3250" s="6"/>
      <c r="G3250" s="6"/>
      <c r="H3250" s="5"/>
      <c r="I3250" s="6"/>
      <c r="J3250" s="6"/>
      <c r="K3250" s="6"/>
      <c r="M3250" s="6"/>
      <c r="N3250" s="6"/>
      <c r="O3250" s="6"/>
    </row>
    <row r="3251" spans="2:15" x14ac:dyDescent="0.25">
      <c r="B3251" s="6"/>
      <c r="C3251" s="6"/>
      <c r="D3251" s="6"/>
      <c r="E3251" s="6"/>
      <c r="F3251" s="6"/>
      <c r="G3251" s="6"/>
      <c r="H3251" s="5"/>
      <c r="I3251" s="6"/>
      <c r="J3251" s="6"/>
      <c r="K3251" s="6"/>
      <c r="M3251" s="6"/>
      <c r="N3251" s="6"/>
      <c r="O3251" s="6"/>
    </row>
    <row r="3252" spans="2:15" x14ac:dyDescent="0.25">
      <c r="B3252" s="6"/>
      <c r="C3252" s="6"/>
      <c r="D3252" s="6"/>
      <c r="E3252" s="6"/>
      <c r="F3252" s="6"/>
      <c r="G3252" s="6"/>
      <c r="H3252" s="5"/>
      <c r="I3252" s="6"/>
      <c r="J3252" s="6"/>
      <c r="K3252" s="6"/>
      <c r="M3252" s="6"/>
      <c r="N3252" s="6"/>
      <c r="O3252" s="6"/>
    </row>
    <row r="3253" spans="2:15" x14ac:dyDescent="0.25">
      <c r="B3253" s="6"/>
      <c r="C3253" s="6"/>
      <c r="D3253" s="6"/>
      <c r="E3253" s="6"/>
      <c r="F3253" s="6"/>
      <c r="G3253" s="6"/>
      <c r="H3253" s="5"/>
      <c r="I3253" s="6"/>
      <c r="J3253" s="6"/>
      <c r="K3253" s="6"/>
      <c r="M3253" s="6"/>
      <c r="N3253" s="6"/>
      <c r="O3253" s="6"/>
    </row>
    <row r="3254" spans="2:15" x14ac:dyDescent="0.25">
      <c r="B3254" s="6"/>
      <c r="C3254" s="6"/>
      <c r="D3254" s="6"/>
      <c r="E3254" s="6"/>
      <c r="F3254" s="6"/>
      <c r="G3254" s="6"/>
      <c r="H3254" s="5"/>
      <c r="I3254" s="6"/>
      <c r="J3254" s="6"/>
      <c r="K3254" s="6"/>
      <c r="M3254" s="6"/>
      <c r="N3254" s="6"/>
      <c r="O3254" s="6"/>
    </row>
    <row r="3255" spans="2:15" x14ac:dyDescent="0.25">
      <c r="B3255" s="6"/>
      <c r="C3255" s="6"/>
      <c r="D3255" s="6"/>
      <c r="E3255" s="6"/>
      <c r="F3255" s="6"/>
      <c r="G3255" s="6"/>
      <c r="H3255" s="5"/>
      <c r="I3255" s="6"/>
      <c r="J3255" s="6"/>
      <c r="K3255" s="6"/>
      <c r="M3255" s="6"/>
      <c r="N3255" s="6"/>
      <c r="O3255" s="6"/>
    </row>
    <row r="3256" spans="2:15" x14ac:dyDescent="0.25">
      <c r="B3256" s="6"/>
      <c r="C3256" s="6"/>
      <c r="D3256" s="6"/>
      <c r="E3256" s="6"/>
      <c r="F3256" s="6"/>
      <c r="G3256" s="6"/>
      <c r="H3256" s="5"/>
      <c r="I3256" s="6"/>
      <c r="J3256" s="6"/>
      <c r="K3256" s="6"/>
      <c r="M3256" s="6"/>
      <c r="N3256" s="6"/>
      <c r="O3256" s="6"/>
    </row>
    <row r="3257" spans="2:15" x14ac:dyDescent="0.25">
      <c r="B3257" s="6"/>
      <c r="C3257" s="6"/>
      <c r="D3257" s="6"/>
      <c r="E3257" s="6"/>
      <c r="F3257" s="6"/>
      <c r="G3257" s="6"/>
      <c r="H3257" s="5"/>
      <c r="I3257" s="6"/>
      <c r="J3257" s="6"/>
      <c r="K3257" s="6"/>
      <c r="M3257" s="6"/>
      <c r="N3257" s="6"/>
      <c r="O3257" s="6"/>
    </row>
    <row r="3258" spans="2:15" x14ac:dyDescent="0.25">
      <c r="B3258" s="6"/>
      <c r="C3258" s="6"/>
      <c r="D3258" s="6"/>
      <c r="E3258" s="6"/>
      <c r="F3258" s="6"/>
      <c r="G3258" s="6"/>
      <c r="H3258" s="5"/>
      <c r="I3258" s="6"/>
      <c r="J3258" s="6"/>
      <c r="K3258" s="6"/>
      <c r="M3258" s="6"/>
      <c r="N3258" s="6"/>
      <c r="O3258" s="6"/>
    </row>
    <row r="3259" spans="2:15" x14ac:dyDescent="0.25">
      <c r="B3259" s="6"/>
      <c r="C3259" s="6"/>
      <c r="D3259" s="6"/>
      <c r="E3259" s="6"/>
      <c r="F3259" s="6"/>
      <c r="G3259" s="6"/>
      <c r="H3259" s="5"/>
      <c r="I3259" s="6"/>
      <c r="J3259" s="6"/>
      <c r="K3259" s="6"/>
      <c r="M3259" s="6"/>
      <c r="N3259" s="6"/>
      <c r="O3259" s="6"/>
    </row>
    <row r="3260" spans="2:15" x14ac:dyDescent="0.25">
      <c r="B3260" s="6"/>
      <c r="C3260" s="6"/>
      <c r="D3260" s="6"/>
      <c r="E3260" s="6"/>
      <c r="F3260" s="6"/>
      <c r="G3260" s="6"/>
      <c r="H3260" s="5"/>
      <c r="I3260" s="6"/>
      <c r="J3260" s="6"/>
      <c r="K3260" s="6"/>
      <c r="M3260" s="6"/>
      <c r="N3260" s="6"/>
      <c r="O3260" s="6"/>
    </row>
    <row r="3261" spans="2:15" x14ac:dyDescent="0.25">
      <c r="B3261" s="6"/>
      <c r="C3261" s="6"/>
      <c r="D3261" s="6"/>
      <c r="E3261" s="6"/>
      <c r="F3261" s="6"/>
      <c r="G3261" s="6"/>
      <c r="H3261" s="5"/>
      <c r="I3261" s="6"/>
      <c r="J3261" s="6"/>
      <c r="K3261" s="6"/>
      <c r="M3261" s="6"/>
      <c r="N3261" s="6"/>
      <c r="O3261" s="6"/>
    </row>
    <row r="3262" spans="2:15" x14ac:dyDescent="0.25">
      <c r="B3262" s="6"/>
      <c r="C3262" s="6"/>
      <c r="D3262" s="6"/>
      <c r="E3262" s="6"/>
      <c r="F3262" s="6"/>
      <c r="G3262" s="6"/>
      <c r="H3262" s="5"/>
      <c r="I3262" s="6"/>
      <c r="J3262" s="6"/>
      <c r="K3262" s="6"/>
      <c r="M3262" s="6"/>
      <c r="N3262" s="6"/>
      <c r="O3262" s="6"/>
    </row>
    <row r="3263" spans="2:15" x14ac:dyDescent="0.25">
      <c r="B3263" s="6"/>
      <c r="C3263" s="6"/>
      <c r="D3263" s="6"/>
      <c r="E3263" s="6"/>
      <c r="F3263" s="6"/>
      <c r="G3263" s="6"/>
      <c r="H3263" s="5"/>
      <c r="I3263" s="6"/>
      <c r="J3263" s="6"/>
      <c r="K3263" s="6"/>
      <c r="M3263" s="6"/>
      <c r="N3263" s="6"/>
      <c r="O3263" s="6"/>
    </row>
    <row r="3264" spans="2:15" x14ac:dyDescent="0.25">
      <c r="B3264" s="6"/>
      <c r="C3264" s="6"/>
      <c r="D3264" s="6"/>
      <c r="E3264" s="6"/>
      <c r="F3264" s="6"/>
      <c r="G3264" s="6"/>
      <c r="H3264" s="5"/>
      <c r="I3264" s="6"/>
      <c r="J3264" s="6"/>
      <c r="K3264" s="6"/>
      <c r="M3264" s="6"/>
      <c r="N3264" s="6"/>
      <c r="O3264" s="6"/>
    </row>
    <row r="3265" spans="2:15" x14ac:dyDescent="0.25">
      <c r="B3265" s="6"/>
      <c r="C3265" s="6"/>
      <c r="D3265" s="6"/>
      <c r="E3265" s="6"/>
      <c r="F3265" s="6"/>
      <c r="G3265" s="6"/>
      <c r="H3265" s="5"/>
      <c r="I3265" s="6"/>
      <c r="J3265" s="6"/>
      <c r="K3265" s="6"/>
      <c r="M3265" s="6"/>
      <c r="N3265" s="6"/>
      <c r="O3265" s="6"/>
    </row>
    <row r="3266" spans="2:15" x14ac:dyDescent="0.25">
      <c r="B3266" s="6"/>
      <c r="C3266" s="6"/>
      <c r="D3266" s="6"/>
      <c r="E3266" s="6"/>
      <c r="F3266" s="6"/>
      <c r="G3266" s="6"/>
      <c r="H3266" s="5"/>
      <c r="I3266" s="6"/>
      <c r="J3266" s="6"/>
      <c r="K3266" s="6"/>
      <c r="M3266" s="6"/>
      <c r="N3266" s="6"/>
      <c r="O3266" s="6"/>
    </row>
    <row r="3267" spans="2:15" x14ac:dyDescent="0.25">
      <c r="B3267" s="6"/>
      <c r="C3267" s="6"/>
      <c r="D3267" s="6"/>
      <c r="E3267" s="6"/>
      <c r="F3267" s="6"/>
      <c r="G3267" s="6"/>
      <c r="H3267" s="5"/>
      <c r="I3267" s="6"/>
      <c r="J3267" s="6"/>
      <c r="K3267" s="6"/>
      <c r="M3267" s="6"/>
      <c r="N3267" s="6"/>
      <c r="O3267" s="6"/>
    </row>
    <row r="3268" spans="2:15" x14ac:dyDescent="0.25">
      <c r="B3268" s="6"/>
      <c r="C3268" s="6"/>
      <c r="D3268" s="6"/>
      <c r="E3268" s="6"/>
      <c r="F3268" s="6"/>
      <c r="G3268" s="6"/>
      <c r="H3268" s="5"/>
      <c r="I3268" s="6"/>
      <c r="J3268" s="6"/>
      <c r="K3268" s="6"/>
      <c r="M3268" s="6"/>
      <c r="N3268" s="6"/>
      <c r="O3268" s="6"/>
    </row>
    <row r="3269" spans="2:15" x14ac:dyDescent="0.25">
      <c r="B3269" s="6"/>
      <c r="C3269" s="6"/>
      <c r="D3269" s="6"/>
      <c r="E3269" s="6"/>
      <c r="F3269" s="6"/>
      <c r="G3269" s="6"/>
      <c r="H3269" s="5"/>
      <c r="I3269" s="6"/>
      <c r="J3269" s="6"/>
      <c r="K3269" s="6"/>
      <c r="M3269" s="6"/>
      <c r="N3269" s="6"/>
      <c r="O3269" s="6"/>
    </row>
    <row r="3270" spans="2:15" x14ac:dyDescent="0.25">
      <c r="B3270" s="6"/>
      <c r="C3270" s="6"/>
      <c r="D3270" s="6"/>
      <c r="E3270" s="6"/>
      <c r="F3270" s="6"/>
      <c r="G3270" s="6"/>
      <c r="H3270" s="5"/>
      <c r="I3270" s="6"/>
      <c r="J3270" s="6"/>
      <c r="K3270" s="6"/>
      <c r="M3270" s="6"/>
      <c r="N3270" s="6"/>
      <c r="O3270" s="6"/>
    </row>
    <row r="3271" spans="2:15" x14ac:dyDescent="0.25">
      <c r="B3271" s="6"/>
      <c r="C3271" s="6"/>
      <c r="D3271" s="6"/>
      <c r="E3271" s="6"/>
      <c r="F3271" s="6"/>
      <c r="G3271" s="6"/>
      <c r="H3271" s="5"/>
      <c r="I3271" s="6"/>
      <c r="J3271" s="6"/>
      <c r="K3271" s="6"/>
      <c r="M3271" s="6"/>
      <c r="N3271" s="6"/>
      <c r="O3271" s="6"/>
    </row>
    <row r="3272" spans="2:15" x14ac:dyDescent="0.25">
      <c r="B3272" s="6"/>
      <c r="C3272" s="6"/>
      <c r="D3272" s="6"/>
      <c r="E3272" s="6"/>
      <c r="F3272" s="6"/>
      <c r="G3272" s="6"/>
      <c r="H3272" s="5"/>
      <c r="I3272" s="6"/>
      <c r="J3272" s="6"/>
      <c r="K3272" s="6"/>
      <c r="M3272" s="6"/>
      <c r="N3272" s="6"/>
      <c r="O3272" s="6"/>
    </row>
    <row r="3273" spans="2:15" x14ac:dyDescent="0.25">
      <c r="B3273" s="6"/>
      <c r="C3273" s="6"/>
      <c r="D3273" s="6"/>
      <c r="E3273" s="6"/>
      <c r="F3273" s="6"/>
      <c r="G3273" s="6"/>
      <c r="H3273" s="5"/>
      <c r="I3273" s="6"/>
      <c r="J3273" s="6"/>
      <c r="K3273" s="6"/>
      <c r="M3273" s="6"/>
      <c r="N3273" s="6"/>
      <c r="O3273" s="6"/>
    </row>
    <row r="3274" spans="2:15" x14ac:dyDescent="0.25">
      <c r="B3274" s="6"/>
      <c r="C3274" s="6"/>
      <c r="D3274" s="6"/>
      <c r="E3274" s="6"/>
      <c r="F3274" s="6"/>
      <c r="G3274" s="6"/>
      <c r="H3274" s="5"/>
      <c r="I3274" s="6"/>
      <c r="J3274" s="6"/>
      <c r="K3274" s="6"/>
      <c r="M3274" s="6"/>
      <c r="N3274" s="6"/>
      <c r="O3274" s="6"/>
    </row>
    <row r="3275" spans="2:15" x14ac:dyDescent="0.25">
      <c r="B3275" s="6"/>
      <c r="C3275" s="6"/>
      <c r="D3275" s="6"/>
      <c r="E3275" s="6"/>
      <c r="F3275" s="6"/>
      <c r="G3275" s="6"/>
      <c r="H3275" s="5"/>
      <c r="I3275" s="6"/>
      <c r="J3275" s="6"/>
      <c r="K3275" s="6"/>
      <c r="M3275" s="6"/>
      <c r="N3275" s="6"/>
      <c r="O3275" s="6"/>
    </row>
    <row r="3276" spans="2:15" x14ac:dyDescent="0.25">
      <c r="B3276" s="6"/>
      <c r="C3276" s="6"/>
      <c r="D3276" s="6"/>
      <c r="E3276" s="6"/>
      <c r="F3276" s="6"/>
      <c r="G3276" s="6"/>
      <c r="H3276" s="5"/>
      <c r="I3276" s="6"/>
      <c r="J3276" s="6"/>
      <c r="K3276" s="6"/>
      <c r="M3276" s="6"/>
      <c r="N3276" s="6"/>
      <c r="O3276" s="6"/>
    </row>
    <row r="3277" spans="2:15" x14ac:dyDescent="0.25">
      <c r="B3277" s="6"/>
      <c r="C3277" s="6"/>
      <c r="D3277" s="6"/>
      <c r="E3277" s="6"/>
      <c r="F3277" s="6"/>
      <c r="G3277" s="6"/>
      <c r="H3277" s="5"/>
      <c r="I3277" s="6"/>
      <c r="J3277" s="6"/>
      <c r="K3277" s="6"/>
      <c r="M3277" s="6"/>
      <c r="N3277" s="6"/>
      <c r="O3277" s="6"/>
    </row>
    <row r="3278" spans="2:15" x14ac:dyDescent="0.25">
      <c r="B3278" s="6"/>
      <c r="C3278" s="6"/>
      <c r="D3278" s="6"/>
      <c r="E3278" s="6"/>
      <c r="F3278" s="6"/>
      <c r="G3278" s="6"/>
      <c r="H3278" s="5"/>
      <c r="I3278" s="6"/>
      <c r="J3278" s="6"/>
      <c r="K3278" s="6"/>
      <c r="M3278" s="6"/>
      <c r="N3278" s="6"/>
      <c r="O3278" s="6"/>
    </row>
    <row r="3279" spans="2:15" x14ac:dyDescent="0.25">
      <c r="B3279" s="6"/>
      <c r="C3279" s="6"/>
      <c r="D3279" s="6"/>
      <c r="E3279" s="6"/>
      <c r="F3279" s="6"/>
      <c r="G3279" s="6"/>
      <c r="H3279" s="5"/>
      <c r="I3279" s="6"/>
      <c r="J3279" s="6"/>
      <c r="K3279" s="6"/>
      <c r="M3279" s="6"/>
      <c r="N3279" s="6"/>
      <c r="O3279" s="6"/>
    </row>
    <row r="3280" spans="2:15" x14ac:dyDescent="0.25">
      <c r="B3280" s="6"/>
      <c r="C3280" s="6"/>
      <c r="D3280" s="6"/>
      <c r="E3280" s="6"/>
      <c r="F3280" s="6"/>
      <c r="G3280" s="6"/>
      <c r="H3280" s="5"/>
      <c r="I3280" s="6"/>
      <c r="J3280" s="6"/>
      <c r="K3280" s="6"/>
      <c r="M3280" s="6"/>
      <c r="N3280" s="6"/>
      <c r="O3280" s="6"/>
    </row>
    <row r="3281" spans="2:15" x14ac:dyDescent="0.25">
      <c r="B3281" s="6"/>
      <c r="C3281" s="6"/>
      <c r="D3281" s="6"/>
      <c r="E3281" s="6"/>
      <c r="F3281" s="6"/>
      <c r="G3281" s="6"/>
      <c r="H3281" s="5"/>
      <c r="I3281" s="6"/>
      <c r="J3281" s="6"/>
      <c r="K3281" s="6"/>
      <c r="M3281" s="6"/>
      <c r="N3281" s="6"/>
      <c r="O3281" s="6"/>
    </row>
    <row r="3282" spans="2:15" x14ac:dyDescent="0.25">
      <c r="B3282" s="6"/>
      <c r="C3282" s="6"/>
      <c r="D3282" s="6"/>
      <c r="E3282" s="6"/>
      <c r="F3282" s="6"/>
      <c r="G3282" s="6"/>
      <c r="H3282" s="5"/>
      <c r="I3282" s="6"/>
      <c r="J3282" s="6"/>
      <c r="K3282" s="6"/>
      <c r="M3282" s="6"/>
      <c r="N3282" s="6"/>
      <c r="O3282" s="6"/>
    </row>
    <row r="3283" spans="2:15" x14ac:dyDescent="0.25">
      <c r="B3283" s="6"/>
      <c r="C3283" s="6"/>
      <c r="D3283" s="6"/>
      <c r="E3283" s="6"/>
      <c r="F3283" s="6"/>
      <c r="G3283" s="6"/>
      <c r="H3283" s="5"/>
      <c r="I3283" s="6"/>
      <c r="J3283" s="6"/>
      <c r="K3283" s="6"/>
      <c r="M3283" s="6"/>
      <c r="N3283" s="6"/>
      <c r="O3283" s="6"/>
    </row>
    <row r="3284" spans="2:15" x14ac:dyDescent="0.25">
      <c r="B3284" s="6"/>
      <c r="C3284" s="6"/>
      <c r="D3284" s="6"/>
      <c r="E3284" s="6"/>
      <c r="F3284" s="6"/>
      <c r="G3284" s="6"/>
      <c r="H3284" s="5"/>
      <c r="I3284" s="6"/>
      <c r="J3284" s="6"/>
      <c r="K3284" s="6"/>
      <c r="M3284" s="6"/>
      <c r="N3284" s="6"/>
      <c r="O3284" s="6"/>
    </row>
    <row r="3285" spans="2:15" x14ac:dyDescent="0.25">
      <c r="B3285" s="6"/>
      <c r="C3285" s="6"/>
      <c r="D3285" s="6"/>
      <c r="E3285" s="6"/>
      <c r="F3285" s="6"/>
      <c r="G3285" s="6"/>
      <c r="H3285" s="5"/>
      <c r="I3285" s="6"/>
      <c r="J3285" s="6"/>
      <c r="K3285" s="6"/>
      <c r="M3285" s="6"/>
      <c r="N3285" s="6"/>
      <c r="O3285" s="6"/>
    </row>
    <row r="3286" spans="2:15" x14ac:dyDescent="0.25">
      <c r="B3286" s="6"/>
      <c r="C3286" s="6"/>
      <c r="D3286" s="6"/>
      <c r="E3286" s="6"/>
      <c r="F3286" s="6"/>
      <c r="G3286" s="6"/>
      <c r="H3286" s="5"/>
      <c r="I3286" s="6"/>
      <c r="J3286" s="6"/>
      <c r="K3286" s="6"/>
      <c r="M3286" s="6"/>
      <c r="N3286" s="6"/>
      <c r="O3286" s="6"/>
    </row>
    <row r="3287" spans="2:15" x14ac:dyDescent="0.25">
      <c r="B3287" s="6"/>
      <c r="C3287" s="6"/>
      <c r="D3287" s="6"/>
      <c r="E3287" s="6"/>
      <c r="F3287" s="6"/>
      <c r="G3287" s="6"/>
      <c r="H3287" s="5"/>
      <c r="I3287" s="6"/>
      <c r="J3287" s="6"/>
      <c r="K3287" s="6"/>
      <c r="M3287" s="6"/>
      <c r="N3287" s="6"/>
      <c r="O3287" s="6"/>
    </row>
    <row r="3288" spans="2:15" x14ac:dyDescent="0.25">
      <c r="B3288" s="6"/>
      <c r="C3288" s="6"/>
      <c r="D3288" s="6"/>
      <c r="E3288" s="6"/>
      <c r="F3288" s="6"/>
      <c r="G3288" s="6"/>
      <c r="H3288" s="5"/>
      <c r="I3288" s="6"/>
      <c r="J3288" s="6"/>
      <c r="K3288" s="6"/>
      <c r="M3288" s="6"/>
      <c r="N3288" s="6"/>
      <c r="O3288" s="6"/>
    </row>
    <row r="3289" spans="2:15" x14ac:dyDescent="0.25">
      <c r="B3289" s="6"/>
      <c r="C3289" s="6"/>
      <c r="D3289" s="6"/>
      <c r="E3289" s="6"/>
      <c r="F3289" s="6"/>
      <c r="G3289" s="6"/>
      <c r="H3289" s="5"/>
      <c r="I3289" s="6"/>
      <c r="J3289" s="6"/>
      <c r="K3289" s="6"/>
      <c r="M3289" s="6"/>
      <c r="N3289" s="6"/>
      <c r="O3289" s="6"/>
    </row>
    <row r="3290" spans="2:15" x14ac:dyDescent="0.25">
      <c r="B3290" s="6"/>
      <c r="C3290" s="6"/>
      <c r="D3290" s="6"/>
      <c r="E3290" s="6"/>
      <c r="F3290" s="6"/>
      <c r="G3290" s="6"/>
      <c r="H3290" s="5"/>
      <c r="I3290" s="6"/>
      <c r="J3290" s="6"/>
      <c r="K3290" s="6"/>
      <c r="M3290" s="6"/>
      <c r="N3290" s="6"/>
      <c r="O3290" s="6"/>
    </row>
    <row r="3291" spans="2:15" x14ac:dyDescent="0.25">
      <c r="B3291" s="6"/>
      <c r="C3291" s="6"/>
      <c r="D3291" s="6"/>
      <c r="E3291" s="6"/>
      <c r="F3291" s="6"/>
      <c r="G3291" s="6"/>
      <c r="H3291" s="5"/>
      <c r="I3291" s="6"/>
      <c r="J3291" s="6"/>
      <c r="K3291" s="6"/>
      <c r="M3291" s="6"/>
      <c r="N3291" s="6"/>
      <c r="O3291" s="6"/>
    </row>
    <row r="3292" spans="2:15" x14ac:dyDescent="0.25">
      <c r="B3292" s="6"/>
      <c r="C3292" s="6"/>
      <c r="D3292" s="6"/>
      <c r="E3292" s="6"/>
      <c r="F3292" s="6"/>
      <c r="G3292" s="6"/>
      <c r="H3292" s="5"/>
      <c r="I3292" s="6"/>
      <c r="J3292" s="6"/>
      <c r="K3292" s="6"/>
      <c r="M3292" s="6"/>
      <c r="N3292" s="6"/>
      <c r="O3292" s="6"/>
    </row>
    <row r="3293" spans="2:15" x14ac:dyDescent="0.25">
      <c r="B3293" s="6"/>
      <c r="C3293" s="6"/>
      <c r="D3293" s="6"/>
      <c r="E3293" s="6"/>
      <c r="F3293" s="6"/>
      <c r="G3293" s="6"/>
      <c r="H3293" s="5"/>
      <c r="I3293" s="6"/>
      <c r="J3293" s="6"/>
      <c r="K3293" s="6"/>
      <c r="M3293" s="6"/>
      <c r="N3293" s="6"/>
      <c r="O3293" s="6"/>
    </row>
    <row r="3294" spans="2:15" x14ac:dyDescent="0.25">
      <c r="B3294" s="6"/>
      <c r="C3294" s="6"/>
      <c r="D3294" s="6"/>
      <c r="E3294" s="6"/>
      <c r="F3294" s="6"/>
      <c r="G3294" s="6"/>
      <c r="H3294" s="5"/>
      <c r="I3294" s="6"/>
      <c r="J3294" s="6"/>
      <c r="K3294" s="6"/>
      <c r="M3294" s="6"/>
      <c r="N3294" s="6"/>
      <c r="O3294" s="6"/>
    </row>
    <row r="3295" spans="2:15" x14ac:dyDescent="0.25">
      <c r="B3295" s="6"/>
      <c r="C3295" s="6"/>
      <c r="D3295" s="6"/>
      <c r="E3295" s="6"/>
      <c r="F3295" s="6"/>
      <c r="G3295" s="6"/>
      <c r="H3295" s="5"/>
      <c r="I3295" s="6"/>
      <c r="J3295" s="6"/>
      <c r="K3295" s="6"/>
      <c r="M3295" s="6"/>
      <c r="N3295" s="6"/>
      <c r="O3295" s="6"/>
    </row>
    <row r="3296" spans="2:15" x14ac:dyDescent="0.25">
      <c r="B3296" s="6"/>
      <c r="C3296" s="6"/>
      <c r="D3296" s="6"/>
      <c r="E3296" s="6"/>
      <c r="F3296" s="6"/>
      <c r="G3296" s="6"/>
      <c r="H3296" s="5"/>
      <c r="I3296" s="6"/>
      <c r="J3296" s="6"/>
      <c r="K3296" s="6"/>
      <c r="M3296" s="6"/>
      <c r="N3296" s="6"/>
      <c r="O3296" s="6"/>
    </row>
    <row r="3297" spans="2:15" x14ac:dyDescent="0.25">
      <c r="B3297" s="6"/>
      <c r="C3297" s="6"/>
      <c r="D3297" s="6"/>
      <c r="E3297" s="6"/>
      <c r="F3297" s="6"/>
      <c r="G3297" s="6"/>
      <c r="H3297" s="5"/>
      <c r="I3297" s="6"/>
      <c r="J3297" s="6"/>
      <c r="K3297" s="6"/>
      <c r="M3297" s="6"/>
      <c r="N3297" s="6"/>
      <c r="O3297" s="6"/>
    </row>
    <row r="3298" spans="2:15" x14ac:dyDescent="0.25">
      <c r="B3298" s="6"/>
      <c r="C3298" s="6"/>
      <c r="D3298" s="6"/>
      <c r="E3298" s="6"/>
      <c r="F3298" s="6"/>
      <c r="G3298" s="6"/>
      <c r="H3298" s="5"/>
      <c r="I3298" s="6"/>
      <c r="J3298" s="6"/>
      <c r="K3298" s="6"/>
      <c r="M3298" s="6"/>
      <c r="N3298" s="6"/>
      <c r="O3298" s="6"/>
    </row>
    <row r="3299" spans="2:15" x14ac:dyDescent="0.25">
      <c r="B3299" s="6"/>
      <c r="C3299" s="6"/>
      <c r="D3299" s="6"/>
      <c r="E3299" s="6"/>
      <c r="F3299" s="6"/>
      <c r="G3299" s="6"/>
      <c r="H3299" s="5"/>
      <c r="I3299" s="6"/>
      <c r="J3299" s="6"/>
      <c r="K3299" s="6"/>
      <c r="M3299" s="6"/>
      <c r="N3299" s="6"/>
      <c r="O3299" s="6"/>
    </row>
    <row r="3300" spans="2:15" x14ac:dyDescent="0.25">
      <c r="B3300" s="6"/>
      <c r="C3300" s="6"/>
      <c r="D3300" s="6"/>
      <c r="E3300" s="6"/>
      <c r="F3300" s="6"/>
      <c r="G3300" s="6"/>
      <c r="H3300" s="5"/>
      <c r="I3300" s="6"/>
      <c r="J3300" s="6"/>
      <c r="K3300" s="6"/>
      <c r="M3300" s="6"/>
      <c r="N3300" s="6"/>
      <c r="O3300" s="6"/>
    </row>
    <row r="3301" spans="2:15" x14ac:dyDescent="0.25">
      <c r="B3301" s="6"/>
      <c r="C3301" s="6"/>
      <c r="D3301" s="6"/>
      <c r="E3301" s="6"/>
      <c r="F3301" s="6"/>
      <c r="G3301" s="6"/>
      <c r="H3301" s="5"/>
      <c r="I3301" s="6"/>
      <c r="J3301" s="6"/>
      <c r="K3301" s="6"/>
      <c r="M3301" s="6"/>
      <c r="N3301" s="6"/>
      <c r="O3301" s="6"/>
    </row>
    <row r="3302" spans="2:15" x14ac:dyDescent="0.25">
      <c r="B3302" s="6"/>
      <c r="C3302" s="6"/>
      <c r="D3302" s="6"/>
      <c r="E3302" s="6"/>
      <c r="F3302" s="6"/>
      <c r="G3302" s="6"/>
      <c r="H3302" s="5"/>
      <c r="I3302" s="6"/>
      <c r="J3302" s="6"/>
      <c r="K3302" s="6"/>
      <c r="M3302" s="6"/>
      <c r="N3302" s="6"/>
      <c r="O3302" s="6"/>
    </row>
    <row r="3303" spans="2:15" x14ac:dyDescent="0.25">
      <c r="B3303" s="6"/>
      <c r="C3303" s="6"/>
      <c r="D3303" s="6"/>
      <c r="E3303" s="6"/>
      <c r="F3303" s="6"/>
      <c r="G3303" s="6"/>
      <c r="H3303" s="5"/>
      <c r="I3303" s="6"/>
      <c r="J3303" s="6"/>
      <c r="K3303" s="6"/>
      <c r="M3303" s="6"/>
      <c r="N3303" s="6"/>
      <c r="O3303" s="6"/>
    </row>
    <row r="3304" spans="2:15" x14ac:dyDescent="0.25">
      <c r="B3304" s="6"/>
      <c r="C3304" s="6"/>
      <c r="D3304" s="6"/>
      <c r="E3304" s="6"/>
      <c r="F3304" s="6"/>
      <c r="G3304" s="6"/>
      <c r="H3304" s="5"/>
      <c r="I3304" s="6"/>
      <c r="J3304" s="6"/>
      <c r="K3304" s="6"/>
      <c r="M3304" s="6"/>
      <c r="N3304" s="6"/>
      <c r="O3304" s="6"/>
    </row>
    <row r="3305" spans="2:15" x14ac:dyDescent="0.25">
      <c r="B3305" s="6"/>
      <c r="C3305" s="6"/>
      <c r="D3305" s="6"/>
      <c r="E3305" s="6"/>
      <c r="F3305" s="6"/>
      <c r="G3305" s="6"/>
      <c r="H3305" s="5"/>
      <c r="I3305" s="6"/>
      <c r="J3305" s="6"/>
      <c r="K3305" s="6"/>
      <c r="M3305" s="6"/>
      <c r="N3305" s="6"/>
      <c r="O3305" s="6"/>
    </row>
    <row r="3306" spans="2:15" x14ac:dyDescent="0.25">
      <c r="B3306" s="6"/>
      <c r="C3306" s="6"/>
      <c r="D3306" s="6"/>
      <c r="E3306" s="6"/>
      <c r="F3306" s="6"/>
      <c r="G3306" s="6"/>
      <c r="H3306" s="5"/>
      <c r="I3306" s="6"/>
      <c r="J3306" s="6"/>
      <c r="K3306" s="6"/>
      <c r="M3306" s="6"/>
      <c r="N3306" s="6"/>
      <c r="O3306" s="6"/>
    </row>
    <row r="3307" spans="2:15" x14ac:dyDescent="0.25">
      <c r="B3307" s="6"/>
      <c r="C3307" s="6"/>
      <c r="D3307" s="6"/>
      <c r="E3307" s="6"/>
      <c r="F3307" s="6"/>
      <c r="G3307" s="6"/>
      <c r="H3307" s="5"/>
      <c r="I3307" s="6"/>
      <c r="J3307" s="6"/>
      <c r="K3307" s="6"/>
      <c r="M3307" s="6"/>
      <c r="N3307" s="6"/>
      <c r="O3307" s="6"/>
    </row>
    <row r="3308" spans="2:15" x14ac:dyDescent="0.25">
      <c r="B3308" s="6"/>
      <c r="C3308" s="6"/>
      <c r="D3308" s="6"/>
      <c r="E3308" s="6"/>
      <c r="F3308" s="6"/>
      <c r="G3308" s="6"/>
      <c r="H3308" s="5"/>
      <c r="I3308" s="6"/>
      <c r="J3308" s="6"/>
      <c r="K3308" s="6"/>
      <c r="M3308" s="6"/>
      <c r="N3308" s="6"/>
      <c r="O3308" s="6"/>
    </row>
    <row r="3309" spans="2:15" x14ac:dyDescent="0.25">
      <c r="B3309" s="6"/>
      <c r="C3309" s="6"/>
      <c r="D3309" s="6"/>
      <c r="E3309" s="6"/>
      <c r="F3309" s="6"/>
      <c r="G3309" s="6"/>
      <c r="H3309" s="5"/>
      <c r="I3309" s="6"/>
      <c r="J3309" s="6"/>
      <c r="K3309" s="6"/>
      <c r="M3309" s="6"/>
      <c r="N3309" s="6"/>
      <c r="O3309" s="6"/>
    </row>
    <row r="3310" spans="2:15" x14ac:dyDescent="0.25">
      <c r="B3310" s="6"/>
      <c r="C3310" s="6"/>
      <c r="D3310" s="6"/>
      <c r="E3310" s="6"/>
      <c r="F3310" s="6"/>
      <c r="G3310" s="6"/>
      <c r="H3310" s="5"/>
      <c r="I3310" s="6"/>
      <c r="J3310" s="6"/>
      <c r="K3310" s="6"/>
      <c r="M3310" s="6"/>
      <c r="N3310" s="6"/>
      <c r="O3310" s="6"/>
    </row>
    <row r="3311" spans="2:15" x14ac:dyDescent="0.25">
      <c r="B3311" s="6"/>
      <c r="C3311" s="6"/>
      <c r="D3311" s="6"/>
      <c r="E3311" s="6"/>
      <c r="F3311" s="6"/>
      <c r="G3311" s="6"/>
      <c r="H3311" s="5"/>
      <c r="I3311" s="6"/>
      <c r="J3311" s="6"/>
      <c r="K3311" s="6"/>
      <c r="M3311" s="6"/>
      <c r="N3311" s="6"/>
      <c r="O3311" s="6"/>
    </row>
    <row r="3312" spans="2:15" x14ac:dyDescent="0.25">
      <c r="B3312" s="6"/>
      <c r="C3312" s="6"/>
      <c r="D3312" s="6"/>
      <c r="E3312" s="6"/>
      <c r="F3312" s="6"/>
      <c r="G3312" s="6"/>
      <c r="H3312" s="5"/>
      <c r="I3312" s="6"/>
      <c r="J3312" s="6"/>
      <c r="K3312" s="6"/>
      <c r="M3312" s="6"/>
      <c r="N3312" s="6"/>
      <c r="O3312" s="6"/>
    </row>
    <row r="3313" spans="2:15" x14ac:dyDescent="0.25">
      <c r="B3313" s="6"/>
      <c r="C3313" s="6"/>
      <c r="D3313" s="6"/>
      <c r="E3313" s="6"/>
      <c r="F3313" s="6"/>
      <c r="G3313" s="6"/>
      <c r="H3313" s="5"/>
      <c r="I3313" s="6"/>
      <c r="J3313" s="6"/>
      <c r="K3313" s="6"/>
      <c r="M3313" s="6"/>
      <c r="N3313" s="6"/>
      <c r="O3313" s="6"/>
    </row>
    <row r="3314" spans="2:15" x14ac:dyDescent="0.25">
      <c r="B3314" s="6"/>
      <c r="C3314" s="6"/>
      <c r="D3314" s="6"/>
      <c r="E3314" s="6"/>
      <c r="F3314" s="6"/>
      <c r="G3314" s="6"/>
      <c r="H3314" s="5"/>
      <c r="I3314" s="6"/>
      <c r="J3314" s="6"/>
      <c r="K3314" s="6"/>
      <c r="M3314" s="6"/>
      <c r="N3314" s="6"/>
      <c r="O3314" s="6"/>
    </row>
    <row r="3315" spans="2:15" x14ac:dyDescent="0.25">
      <c r="B3315" s="6"/>
      <c r="C3315" s="6"/>
      <c r="D3315" s="6"/>
      <c r="E3315" s="6"/>
      <c r="F3315" s="6"/>
      <c r="G3315" s="6"/>
      <c r="H3315" s="5"/>
      <c r="I3315" s="6"/>
      <c r="J3315" s="6"/>
      <c r="K3315" s="6"/>
      <c r="M3315" s="6"/>
      <c r="N3315" s="6"/>
      <c r="O3315" s="6"/>
    </row>
    <row r="3316" spans="2:15" x14ac:dyDescent="0.25">
      <c r="B3316" s="6"/>
      <c r="C3316" s="6"/>
      <c r="D3316" s="6"/>
      <c r="E3316" s="6"/>
      <c r="F3316" s="6"/>
      <c r="G3316" s="6"/>
      <c r="H3316" s="5"/>
      <c r="I3316" s="6"/>
      <c r="J3316" s="6"/>
      <c r="K3316" s="6"/>
      <c r="M3316" s="6"/>
      <c r="N3316" s="6"/>
      <c r="O3316" s="6"/>
    </row>
    <row r="3317" spans="2:15" x14ac:dyDescent="0.25">
      <c r="B3317" s="6"/>
      <c r="C3317" s="6"/>
      <c r="D3317" s="6"/>
      <c r="E3317" s="6"/>
      <c r="F3317" s="6"/>
      <c r="G3317" s="6"/>
      <c r="H3317" s="5"/>
      <c r="I3317" s="6"/>
      <c r="J3317" s="6"/>
      <c r="K3317" s="6"/>
      <c r="M3317" s="6"/>
      <c r="N3317" s="6"/>
      <c r="O3317" s="6"/>
    </row>
    <row r="3318" spans="2:15" x14ac:dyDescent="0.25">
      <c r="B3318" s="6"/>
      <c r="C3318" s="6"/>
      <c r="D3318" s="6"/>
      <c r="E3318" s="6"/>
      <c r="F3318" s="6"/>
      <c r="G3318" s="6"/>
      <c r="H3318" s="5"/>
      <c r="I3318" s="6"/>
      <c r="J3318" s="6"/>
      <c r="K3318" s="6"/>
      <c r="M3318" s="6"/>
      <c r="N3318" s="6"/>
      <c r="O3318" s="6"/>
    </row>
    <row r="3319" spans="2:15" x14ac:dyDescent="0.25">
      <c r="B3319" s="6"/>
      <c r="C3319" s="6"/>
      <c r="D3319" s="6"/>
      <c r="E3319" s="6"/>
      <c r="F3319" s="6"/>
      <c r="G3319" s="6"/>
      <c r="H3319" s="5"/>
      <c r="I3319" s="6"/>
      <c r="J3319" s="6"/>
      <c r="K3319" s="6"/>
      <c r="M3319" s="6"/>
      <c r="N3319" s="6"/>
      <c r="O3319" s="6"/>
    </row>
    <row r="3320" spans="2:15" x14ac:dyDescent="0.25">
      <c r="B3320" s="6"/>
      <c r="C3320" s="6"/>
      <c r="D3320" s="6"/>
      <c r="E3320" s="6"/>
      <c r="F3320" s="6"/>
      <c r="G3320" s="6"/>
      <c r="H3320" s="5"/>
      <c r="I3320" s="6"/>
      <c r="J3320" s="6"/>
      <c r="K3320" s="6"/>
      <c r="M3320" s="6"/>
      <c r="N3320" s="6"/>
      <c r="O3320" s="6"/>
    </row>
    <row r="3321" spans="2:15" x14ac:dyDescent="0.25">
      <c r="B3321" s="6"/>
      <c r="C3321" s="6"/>
      <c r="D3321" s="6"/>
      <c r="E3321" s="6"/>
      <c r="F3321" s="6"/>
      <c r="G3321" s="6"/>
      <c r="H3321" s="5"/>
      <c r="I3321" s="6"/>
      <c r="J3321" s="6"/>
      <c r="K3321" s="6"/>
      <c r="M3321" s="6"/>
      <c r="N3321" s="6"/>
      <c r="O3321" s="6"/>
    </row>
    <row r="3322" spans="2:15" x14ac:dyDescent="0.25">
      <c r="B3322" s="6"/>
      <c r="C3322" s="6"/>
      <c r="D3322" s="6"/>
      <c r="E3322" s="6"/>
      <c r="F3322" s="6"/>
      <c r="G3322" s="6"/>
      <c r="H3322" s="5"/>
      <c r="I3322" s="6"/>
      <c r="J3322" s="6"/>
      <c r="K3322" s="6"/>
      <c r="M3322" s="6"/>
      <c r="N3322" s="6"/>
      <c r="O3322" s="6"/>
    </row>
    <row r="3323" spans="2:15" x14ac:dyDescent="0.25">
      <c r="B3323" s="6"/>
      <c r="C3323" s="6"/>
      <c r="D3323" s="6"/>
      <c r="E3323" s="6"/>
      <c r="F3323" s="6"/>
      <c r="G3323" s="6"/>
      <c r="H3323" s="5"/>
      <c r="I3323" s="6"/>
      <c r="J3323" s="6"/>
      <c r="K3323" s="6"/>
      <c r="M3323" s="6"/>
      <c r="N3323" s="6"/>
      <c r="O3323" s="6"/>
    </row>
    <row r="3324" spans="2:15" x14ac:dyDescent="0.25">
      <c r="B3324" s="6"/>
      <c r="C3324" s="6"/>
      <c r="D3324" s="6"/>
      <c r="E3324" s="6"/>
      <c r="F3324" s="6"/>
      <c r="G3324" s="6"/>
      <c r="H3324" s="5"/>
      <c r="I3324" s="6"/>
      <c r="J3324" s="6"/>
      <c r="K3324" s="6"/>
      <c r="M3324" s="6"/>
      <c r="N3324" s="6"/>
      <c r="O3324" s="6"/>
    </row>
    <row r="3325" spans="2:15" x14ac:dyDescent="0.25">
      <c r="B3325" s="6"/>
      <c r="C3325" s="6"/>
      <c r="D3325" s="6"/>
      <c r="E3325" s="6"/>
      <c r="F3325" s="6"/>
      <c r="G3325" s="6"/>
      <c r="H3325" s="5"/>
      <c r="I3325" s="6"/>
      <c r="J3325" s="6"/>
      <c r="K3325" s="6"/>
      <c r="M3325" s="6"/>
      <c r="N3325" s="6"/>
      <c r="O3325" s="6"/>
    </row>
    <row r="3326" spans="2:15" x14ac:dyDescent="0.25">
      <c r="B3326" s="6"/>
      <c r="C3326" s="6"/>
      <c r="D3326" s="6"/>
      <c r="E3326" s="6"/>
      <c r="F3326" s="6"/>
      <c r="G3326" s="6"/>
      <c r="H3326" s="5"/>
      <c r="I3326" s="6"/>
      <c r="J3326" s="6"/>
      <c r="K3326" s="6"/>
      <c r="M3326" s="6"/>
      <c r="N3326" s="6"/>
      <c r="O3326" s="6"/>
    </row>
    <row r="3327" spans="2:15" x14ac:dyDescent="0.25">
      <c r="B3327" s="6"/>
      <c r="C3327" s="6"/>
      <c r="D3327" s="6"/>
      <c r="E3327" s="6"/>
      <c r="F3327" s="6"/>
      <c r="G3327" s="6"/>
      <c r="H3327" s="5"/>
      <c r="I3327" s="6"/>
      <c r="J3327" s="6"/>
      <c r="K3327" s="6"/>
      <c r="M3327" s="6"/>
      <c r="N3327" s="6"/>
      <c r="O3327" s="6"/>
    </row>
    <row r="3328" spans="2:15" x14ac:dyDescent="0.25">
      <c r="B3328" s="6"/>
      <c r="C3328" s="6"/>
      <c r="D3328" s="6"/>
      <c r="E3328" s="6"/>
      <c r="F3328" s="6"/>
      <c r="G3328" s="6"/>
      <c r="H3328" s="5"/>
      <c r="I3328" s="6"/>
      <c r="J3328" s="6"/>
      <c r="K3328" s="6"/>
      <c r="M3328" s="6"/>
      <c r="N3328" s="6"/>
      <c r="O3328" s="6"/>
    </row>
    <row r="3329" spans="2:15" x14ac:dyDescent="0.25">
      <c r="B3329" s="6"/>
      <c r="C3329" s="6"/>
      <c r="D3329" s="6"/>
      <c r="E3329" s="6"/>
      <c r="F3329" s="6"/>
      <c r="G3329" s="6"/>
      <c r="H3329" s="5"/>
      <c r="I3329" s="6"/>
      <c r="J3329" s="6"/>
      <c r="K3329" s="6"/>
      <c r="M3329" s="6"/>
      <c r="N3329" s="6"/>
      <c r="O3329" s="6"/>
    </row>
    <row r="3330" spans="2:15" x14ac:dyDescent="0.25">
      <c r="B3330" s="6"/>
      <c r="C3330" s="6"/>
      <c r="D3330" s="6"/>
      <c r="E3330" s="6"/>
      <c r="F3330" s="6"/>
      <c r="G3330" s="6"/>
      <c r="H3330" s="5"/>
      <c r="I3330" s="6"/>
      <c r="J3330" s="6"/>
      <c r="K3330" s="6"/>
      <c r="M3330" s="6"/>
      <c r="N3330" s="6"/>
      <c r="O3330" s="6"/>
    </row>
    <row r="3331" spans="2:15" x14ac:dyDescent="0.25">
      <c r="B3331" s="6"/>
      <c r="C3331" s="6"/>
      <c r="D3331" s="6"/>
      <c r="E3331" s="6"/>
      <c r="F3331" s="6"/>
      <c r="G3331" s="6"/>
      <c r="H3331" s="5"/>
      <c r="I3331" s="6"/>
      <c r="J3331" s="6"/>
      <c r="K3331" s="6"/>
      <c r="M3331" s="6"/>
      <c r="N3331" s="6"/>
      <c r="O3331" s="6"/>
    </row>
    <row r="3332" spans="2:15" x14ac:dyDescent="0.25">
      <c r="B3332" s="6"/>
      <c r="C3332" s="6"/>
      <c r="D3332" s="6"/>
      <c r="E3332" s="6"/>
      <c r="F3332" s="6"/>
      <c r="G3332" s="6"/>
      <c r="H3332" s="5"/>
      <c r="I3332" s="6"/>
      <c r="J3332" s="6"/>
      <c r="K3332" s="6"/>
      <c r="M3332" s="6"/>
      <c r="N3332" s="6"/>
      <c r="O3332" s="6"/>
    </row>
    <row r="3333" spans="2:15" x14ac:dyDescent="0.25">
      <c r="B3333" s="6"/>
      <c r="C3333" s="6"/>
      <c r="D3333" s="6"/>
      <c r="E3333" s="6"/>
      <c r="F3333" s="6"/>
      <c r="G3333" s="6"/>
      <c r="H3333" s="5"/>
      <c r="I3333" s="6"/>
      <c r="J3333" s="6"/>
      <c r="K3333" s="6"/>
      <c r="M3333" s="6"/>
      <c r="N3333" s="6"/>
      <c r="O3333" s="6"/>
    </row>
    <row r="3334" spans="2:15" x14ac:dyDescent="0.25">
      <c r="B3334" s="6"/>
      <c r="C3334" s="6"/>
      <c r="D3334" s="6"/>
      <c r="E3334" s="6"/>
      <c r="F3334" s="6"/>
      <c r="G3334" s="6"/>
      <c r="H3334" s="5"/>
      <c r="I3334" s="6"/>
      <c r="J3334" s="6"/>
      <c r="K3334" s="6"/>
      <c r="M3334" s="6"/>
      <c r="N3334" s="6"/>
      <c r="O3334" s="6"/>
    </row>
    <row r="3335" spans="2:15" x14ac:dyDescent="0.25">
      <c r="B3335" s="6"/>
      <c r="C3335" s="6"/>
      <c r="D3335" s="6"/>
      <c r="E3335" s="6"/>
      <c r="F3335" s="6"/>
      <c r="G3335" s="6"/>
      <c r="H3335" s="5"/>
      <c r="I3335" s="6"/>
      <c r="J3335" s="6"/>
      <c r="K3335" s="6"/>
      <c r="M3335" s="6"/>
      <c r="N3335" s="6"/>
      <c r="O3335" s="6"/>
    </row>
    <row r="3336" spans="2:15" x14ac:dyDescent="0.25">
      <c r="B3336" s="6"/>
      <c r="C3336" s="6"/>
      <c r="D3336" s="6"/>
      <c r="E3336" s="6"/>
      <c r="F3336" s="6"/>
      <c r="G3336" s="6"/>
      <c r="H3336" s="5"/>
      <c r="I3336" s="6"/>
      <c r="J3336" s="6"/>
      <c r="K3336" s="6"/>
      <c r="M3336" s="6"/>
      <c r="N3336" s="6"/>
      <c r="O3336" s="6"/>
    </row>
    <row r="3337" spans="2:15" x14ac:dyDescent="0.25">
      <c r="B3337" s="6"/>
      <c r="C3337" s="6"/>
      <c r="D3337" s="6"/>
      <c r="E3337" s="6"/>
      <c r="F3337" s="6"/>
      <c r="G3337" s="6"/>
      <c r="H3337" s="5"/>
      <c r="I3337" s="6"/>
      <c r="J3337" s="6"/>
      <c r="K3337" s="6"/>
      <c r="M3337" s="6"/>
      <c r="N3337" s="6"/>
      <c r="O3337" s="6"/>
    </row>
    <row r="3338" spans="2:15" x14ac:dyDescent="0.25">
      <c r="B3338" s="6"/>
      <c r="C3338" s="6"/>
      <c r="D3338" s="6"/>
      <c r="E3338" s="6"/>
      <c r="F3338" s="6"/>
      <c r="G3338" s="6"/>
      <c r="H3338" s="5"/>
      <c r="I3338" s="6"/>
      <c r="J3338" s="6"/>
      <c r="K3338" s="6"/>
      <c r="M3338" s="6"/>
      <c r="N3338" s="6"/>
      <c r="O3338" s="6"/>
    </row>
    <row r="3339" spans="2:15" x14ac:dyDescent="0.25">
      <c r="B3339" s="6"/>
      <c r="C3339" s="6"/>
      <c r="D3339" s="6"/>
      <c r="E3339" s="6"/>
      <c r="F3339" s="6"/>
      <c r="G3339" s="6"/>
      <c r="H3339" s="5"/>
      <c r="I3339" s="6"/>
      <c r="J3339" s="6"/>
      <c r="K3339" s="6"/>
      <c r="M3339" s="6"/>
      <c r="N3339" s="6"/>
      <c r="O3339" s="6"/>
    </row>
    <row r="3340" spans="2:15" x14ac:dyDescent="0.25">
      <c r="B3340" s="6"/>
      <c r="C3340" s="6"/>
      <c r="D3340" s="6"/>
      <c r="E3340" s="6"/>
      <c r="F3340" s="6"/>
      <c r="G3340" s="6"/>
      <c r="H3340" s="5"/>
      <c r="I3340" s="6"/>
      <c r="J3340" s="6"/>
      <c r="K3340" s="6"/>
      <c r="M3340" s="6"/>
      <c r="N3340" s="6"/>
      <c r="O3340" s="6"/>
    </row>
    <row r="3341" spans="2:15" x14ac:dyDescent="0.25">
      <c r="B3341" s="6"/>
      <c r="C3341" s="6"/>
      <c r="D3341" s="6"/>
      <c r="E3341" s="6"/>
      <c r="F3341" s="6"/>
      <c r="G3341" s="6"/>
      <c r="H3341" s="5"/>
      <c r="I3341" s="6"/>
      <c r="J3341" s="6"/>
      <c r="K3341" s="6"/>
      <c r="M3341" s="6"/>
      <c r="N3341" s="6"/>
      <c r="O3341" s="6"/>
    </row>
    <row r="3342" spans="2:15" x14ac:dyDescent="0.25">
      <c r="B3342" s="6"/>
      <c r="C3342" s="6"/>
      <c r="D3342" s="6"/>
      <c r="E3342" s="6"/>
      <c r="F3342" s="6"/>
      <c r="G3342" s="6"/>
      <c r="H3342" s="5"/>
      <c r="I3342" s="6"/>
      <c r="J3342" s="6"/>
      <c r="K3342" s="6"/>
      <c r="M3342" s="6"/>
      <c r="N3342" s="6"/>
      <c r="O3342" s="6"/>
    </row>
    <row r="3343" spans="2:15" x14ac:dyDescent="0.25">
      <c r="B3343" s="6"/>
      <c r="C3343" s="6"/>
      <c r="D3343" s="6"/>
      <c r="E3343" s="6"/>
      <c r="F3343" s="6"/>
      <c r="G3343" s="6"/>
      <c r="H3343" s="5"/>
      <c r="I3343" s="6"/>
      <c r="J3343" s="6"/>
      <c r="K3343" s="6"/>
      <c r="M3343" s="6"/>
      <c r="N3343" s="6"/>
      <c r="O3343" s="6"/>
    </row>
    <row r="3344" spans="2:15" x14ac:dyDescent="0.25">
      <c r="B3344" s="6"/>
      <c r="C3344" s="6"/>
      <c r="D3344" s="6"/>
      <c r="E3344" s="6"/>
      <c r="F3344" s="6"/>
      <c r="G3344" s="6"/>
      <c r="H3344" s="5"/>
      <c r="I3344" s="6"/>
      <c r="J3344" s="6"/>
      <c r="K3344" s="6"/>
      <c r="M3344" s="6"/>
      <c r="N3344" s="6"/>
      <c r="O3344" s="6"/>
    </row>
    <row r="3345" spans="2:15" x14ac:dyDescent="0.25">
      <c r="B3345" s="6"/>
      <c r="C3345" s="6"/>
      <c r="D3345" s="6"/>
      <c r="E3345" s="6"/>
      <c r="F3345" s="6"/>
      <c r="G3345" s="6"/>
      <c r="H3345" s="5"/>
      <c r="I3345" s="6"/>
      <c r="J3345" s="6"/>
      <c r="K3345" s="6"/>
      <c r="M3345" s="6"/>
      <c r="N3345" s="6"/>
      <c r="O3345" s="6"/>
    </row>
    <row r="3346" spans="2:15" x14ac:dyDescent="0.25">
      <c r="B3346" s="6"/>
      <c r="C3346" s="6"/>
      <c r="D3346" s="6"/>
      <c r="E3346" s="6"/>
      <c r="F3346" s="6"/>
      <c r="G3346" s="6"/>
      <c r="H3346" s="5"/>
      <c r="I3346" s="6"/>
      <c r="J3346" s="6"/>
      <c r="K3346" s="6"/>
      <c r="M3346" s="6"/>
      <c r="N3346" s="6"/>
      <c r="O3346" s="6"/>
    </row>
    <row r="3347" spans="2:15" x14ac:dyDescent="0.25">
      <c r="B3347" s="6"/>
      <c r="C3347" s="6"/>
      <c r="D3347" s="6"/>
      <c r="E3347" s="6"/>
      <c r="F3347" s="6"/>
      <c r="G3347" s="6"/>
      <c r="H3347" s="5"/>
      <c r="I3347" s="6"/>
      <c r="J3347" s="6"/>
      <c r="K3347" s="6"/>
      <c r="M3347" s="6"/>
      <c r="N3347" s="6"/>
      <c r="O3347" s="6"/>
    </row>
    <row r="3348" spans="2:15" x14ac:dyDescent="0.25">
      <c r="B3348" s="6"/>
      <c r="C3348" s="6"/>
      <c r="D3348" s="6"/>
      <c r="E3348" s="6"/>
      <c r="F3348" s="6"/>
      <c r="G3348" s="6"/>
      <c r="H3348" s="5"/>
      <c r="I3348" s="6"/>
      <c r="J3348" s="6"/>
      <c r="K3348" s="6"/>
      <c r="M3348" s="6"/>
      <c r="N3348" s="6"/>
      <c r="O3348" s="6"/>
    </row>
    <row r="3349" spans="2:15" x14ac:dyDescent="0.25">
      <c r="B3349" s="6"/>
      <c r="C3349" s="6"/>
      <c r="D3349" s="6"/>
      <c r="E3349" s="6"/>
      <c r="F3349" s="6"/>
      <c r="G3349" s="6"/>
      <c r="H3349" s="5"/>
      <c r="I3349" s="6"/>
      <c r="J3349" s="6"/>
      <c r="K3349" s="6"/>
      <c r="M3349" s="6"/>
      <c r="N3349" s="6"/>
      <c r="O3349" s="6"/>
    </row>
    <row r="3350" spans="2:15" x14ac:dyDescent="0.25">
      <c r="B3350" s="6"/>
      <c r="C3350" s="6"/>
      <c r="D3350" s="6"/>
      <c r="E3350" s="6"/>
      <c r="F3350" s="6"/>
      <c r="G3350" s="6"/>
      <c r="H3350" s="5"/>
      <c r="I3350" s="6"/>
      <c r="J3350" s="6"/>
      <c r="K3350" s="6"/>
      <c r="M3350" s="6"/>
      <c r="N3350" s="6"/>
      <c r="O3350" s="6"/>
    </row>
    <row r="3351" spans="2:15" x14ac:dyDescent="0.25">
      <c r="B3351" s="6"/>
      <c r="C3351" s="6"/>
      <c r="D3351" s="6"/>
      <c r="E3351" s="6"/>
      <c r="F3351" s="6"/>
      <c r="G3351" s="6"/>
      <c r="H3351" s="5"/>
      <c r="I3351" s="6"/>
      <c r="J3351" s="6"/>
      <c r="K3351" s="6"/>
      <c r="M3351" s="6"/>
      <c r="N3351" s="6"/>
      <c r="O3351" s="6"/>
    </row>
    <row r="3352" spans="2:15" x14ac:dyDescent="0.25">
      <c r="B3352" s="6"/>
      <c r="C3352" s="6"/>
      <c r="D3352" s="6"/>
      <c r="E3352" s="6"/>
      <c r="F3352" s="6"/>
      <c r="G3352" s="6"/>
      <c r="H3352" s="5"/>
      <c r="I3352" s="6"/>
      <c r="J3352" s="6"/>
      <c r="K3352" s="6"/>
      <c r="M3352" s="6"/>
      <c r="N3352" s="6"/>
      <c r="O3352" s="6"/>
    </row>
    <row r="3353" spans="2:15" x14ac:dyDescent="0.25">
      <c r="B3353" s="6"/>
      <c r="C3353" s="6"/>
      <c r="D3353" s="6"/>
      <c r="E3353" s="6"/>
      <c r="F3353" s="6"/>
      <c r="G3353" s="6"/>
      <c r="H3353" s="5"/>
      <c r="I3353" s="6"/>
      <c r="J3353" s="6"/>
      <c r="K3353" s="6"/>
      <c r="M3353" s="6"/>
      <c r="N3353" s="6"/>
      <c r="O3353" s="6"/>
    </row>
    <row r="3354" spans="2:15" x14ac:dyDescent="0.25">
      <c r="B3354" s="6"/>
      <c r="C3354" s="6"/>
      <c r="D3354" s="6"/>
      <c r="E3354" s="6"/>
      <c r="F3354" s="6"/>
      <c r="G3354" s="6"/>
      <c r="H3354" s="5"/>
      <c r="I3354" s="6"/>
      <c r="J3354" s="6"/>
      <c r="K3354" s="6"/>
      <c r="M3354" s="6"/>
      <c r="N3354" s="6"/>
      <c r="O3354" s="6"/>
    </row>
    <row r="3355" spans="2:15" x14ac:dyDescent="0.25">
      <c r="B3355" s="6"/>
      <c r="C3355" s="6"/>
      <c r="D3355" s="6"/>
      <c r="E3355" s="6"/>
      <c r="F3355" s="6"/>
      <c r="G3355" s="6"/>
      <c r="H3355" s="5"/>
      <c r="I3355" s="6"/>
      <c r="J3355" s="6"/>
      <c r="K3355" s="6"/>
      <c r="M3355" s="6"/>
      <c r="N3355" s="6"/>
      <c r="O3355" s="6"/>
    </row>
    <row r="3356" spans="2:15" x14ac:dyDescent="0.25">
      <c r="B3356" s="6"/>
      <c r="C3356" s="6"/>
      <c r="D3356" s="6"/>
      <c r="E3356" s="6"/>
      <c r="F3356" s="6"/>
      <c r="G3356" s="6"/>
      <c r="H3356" s="5"/>
      <c r="I3356" s="6"/>
      <c r="J3356" s="6"/>
      <c r="K3356" s="6"/>
      <c r="M3356" s="6"/>
      <c r="N3356" s="6"/>
      <c r="O3356" s="6"/>
    </row>
    <row r="3357" spans="2:15" x14ac:dyDescent="0.25">
      <c r="B3357" s="6"/>
      <c r="C3357" s="6"/>
      <c r="D3357" s="6"/>
      <c r="E3357" s="6"/>
      <c r="F3357" s="6"/>
      <c r="G3357" s="6"/>
      <c r="H3357" s="5"/>
      <c r="I3357" s="6"/>
      <c r="J3357" s="6"/>
      <c r="K3357" s="6"/>
      <c r="M3357" s="6"/>
      <c r="N3357" s="6"/>
      <c r="O3357" s="6"/>
    </row>
    <row r="3358" spans="2:15" x14ac:dyDescent="0.25">
      <c r="B3358" s="6"/>
      <c r="C3358" s="6"/>
      <c r="D3358" s="6"/>
      <c r="E3358" s="6"/>
      <c r="F3358" s="6"/>
      <c r="G3358" s="6"/>
      <c r="H3358" s="5"/>
      <c r="I3358" s="6"/>
      <c r="J3358" s="6"/>
      <c r="K3358" s="6"/>
      <c r="M3358" s="6"/>
      <c r="N3358" s="6"/>
      <c r="O3358" s="6"/>
    </row>
    <row r="3359" spans="2:15" x14ac:dyDescent="0.25">
      <c r="B3359" s="6"/>
      <c r="C3359" s="6"/>
      <c r="D3359" s="6"/>
      <c r="E3359" s="6"/>
      <c r="F3359" s="6"/>
      <c r="G3359" s="6"/>
      <c r="H3359" s="5"/>
      <c r="I3359" s="6"/>
      <c r="J3359" s="6"/>
      <c r="K3359" s="6"/>
      <c r="M3359" s="6"/>
      <c r="N3359" s="6"/>
      <c r="O3359" s="6"/>
    </row>
    <row r="3360" spans="2:15" x14ac:dyDescent="0.25">
      <c r="B3360" s="6"/>
      <c r="C3360" s="6"/>
      <c r="D3360" s="6"/>
      <c r="E3360" s="6"/>
      <c r="F3360" s="6"/>
      <c r="G3360" s="6"/>
      <c r="H3360" s="5"/>
      <c r="I3360" s="6"/>
      <c r="J3360" s="6"/>
      <c r="K3360" s="6"/>
      <c r="M3360" s="6"/>
      <c r="N3360" s="6"/>
      <c r="O3360" s="6"/>
    </row>
    <row r="3361" spans="2:15" x14ac:dyDescent="0.25">
      <c r="B3361" s="6"/>
      <c r="C3361" s="6"/>
      <c r="D3361" s="6"/>
      <c r="E3361" s="6"/>
      <c r="F3361" s="6"/>
      <c r="G3361" s="6"/>
      <c r="H3361" s="5"/>
      <c r="I3361" s="6"/>
      <c r="J3361" s="6"/>
      <c r="K3361" s="6"/>
      <c r="M3361" s="6"/>
      <c r="N3361" s="6"/>
      <c r="O3361" s="6"/>
    </row>
    <row r="3362" spans="2:15" x14ac:dyDescent="0.25">
      <c r="B3362" s="6"/>
      <c r="C3362" s="6"/>
      <c r="D3362" s="6"/>
      <c r="E3362" s="6"/>
      <c r="F3362" s="6"/>
      <c r="G3362" s="6"/>
      <c r="H3362" s="5"/>
      <c r="I3362" s="6"/>
      <c r="J3362" s="6"/>
      <c r="K3362" s="6"/>
      <c r="M3362" s="6"/>
      <c r="N3362" s="6"/>
      <c r="O3362" s="6"/>
    </row>
    <row r="3363" spans="2:15" x14ac:dyDescent="0.25">
      <c r="B3363" s="6"/>
      <c r="C3363" s="6"/>
      <c r="D3363" s="6"/>
      <c r="E3363" s="6"/>
      <c r="F3363" s="6"/>
      <c r="G3363" s="6"/>
      <c r="H3363" s="5"/>
      <c r="I3363" s="6"/>
      <c r="J3363" s="6"/>
      <c r="K3363" s="6"/>
      <c r="M3363" s="6"/>
      <c r="N3363" s="6"/>
      <c r="O3363" s="6"/>
    </row>
    <row r="3364" spans="2:15" x14ac:dyDescent="0.25">
      <c r="B3364" s="6"/>
      <c r="C3364" s="6"/>
      <c r="D3364" s="6"/>
      <c r="E3364" s="6"/>
      <c r="F3364" s="6"/>
      <c r="G3364" s="6"/>
      <c r="H3364" s="5"/>
      <c r="I3364" s="6"/>
      <c r="J3364" s="6"/>
      <c r="K3364" s="6"/>
      <c r="M3364" s="6"/>
      <c r="N3364" s="6"/>
      <c r="O3364" s="6"/>
    </row>
    <row r="3365" spans="2:15" x14ac:dyDescent="0.25">
      <c r="B3365" s="6"/>
      <c r="C3365" s="6"/>
      <c r="D3365" s="6"/>
      <c r="E3365" s="6"/>
      <c r="F3365" s="6"/>
      <c r="G3365" s="6"/>
      <c r="H3365" s="5"/>
      <c r="I3365" s="6"/>
      <c r="J3365" s="6"/>
      <c r="K3365" s="6"/>
      <c r="M3365" s="6"/>
      <c r="N3365" s="6"/>
      <c r="O3365" s="6"/>
    </row>
    <row r="3366" spans="2:15" x14ac:dyDescent="0.25">
      <c r="B3366" s="6"/>
      <c r="C3366" s="6"/>
      <c r="D3366" s="6"/>
      <c r="E3366" s="6"/>
      <c r="F3366" s="6"/>
      <c r="G3366" s="6"/>
      <c r="H3366" s="5"/>
      <c r="I3366" s="6"/>
      <c r="J3366" s="6"/>
      <c r="K3366" s="6"/>
      <c r="M3366" s="6"/>
      <c r="N3366" s="6"/>
      <c r="O3366" s="6"/>
    </row>
    <row r="3367" spans="2:15" x14ac:dyDescent="0.25">
      <c r="B3367" s="6"/>
      <c r="C3367" s="6"/>
      <c r="D3367" s="6"/>
      <c r="E3367" s="6"/>
      <c r="F3367" s="6"/>
      <c r="G3367" s="6"/>
      <c r="H3367" s="5"/>
      <c r="I3367" s="6"/>
      <c r="J3367" s="6"/>
      <c r="K3367" s="6"/>
      <c r="M3367" s="6"/>
      <c r="N3367" s="6"/>
      <c r="O3367" s="6"/>
    </row>
    <row r="3368" spans="2:15" x14ac:dyDescent="0.25">
      <c r="B3368" s="6"/>
      <c r="C3368" s="6"/>
      <c r="D3368" s="6"/>
      <c r="E3368" s="6"/>
      <c r="F3368" s="6"/>
      <c r="G3368" s="6"/>
      <c r="H3368" s="5"/>
      <c r="I3368" s="6"/>
      <c r="J3368" s="6"/>
      <c r="K3368" s="6"/>
      <c r="M3368" s="6"/>
      <c r="N3368" s="6"/>
      <c r="O3368" s="6"/>
    </row>
    <row r="3369" spans="2:15" x14ac:dyDescent="0.25">
      <c r="B3369" s="6"/>
      <c r="C3369" s="6"/>
      <c r="D3369" s="6"/>
      <c r="E3369" s="6"/>
      <c r="F3369" s="6"/>
      <c r="G3369" s="6"/>
      <c r="H3369" s="5"/>
      <c r="I3369" s="6"/>
      <c r="J3369" s="6"/>
      <c r="K3369" s="6"/>
      <c r="M3369" s="6"/>
      <c r="N3369" s="6"/>
      <c r="O3369" s="6"/>
    </row>
    <row r="3370" spans="2:15" x14ac:dyDescent="0.25">
      <c r="B3370" s="6"/>
      <c r="C3370" s="6"/>
      <c r="D3370" s="6"/>
      <c r="E3370" s="6"/>
      <c r="F3370" s="6"/>
      <c r="G3370" s="6"/>
      <c r="H3370" s="5"/>
      <c r="I3370" s="6"/>
      <c r="J3370" s="6"/>
      <c r="K3370" s="6"/>
      <c r="M3370" s="6"/>
      <c r="N3370" s="6"/>
      <c r="O3370" s="6"/>
    </row>
    <row r="3371" spans="2:15" x14ac:dyDescent="0.25">
      <c r="B3371" s="6"/>
      <c r="C3371" s="6"/>
      <c r="D3371" s="6"/>
      <c r="E3371" s="6"/>
      <c r="F3371" s="6"/>
      <c r="G3371" s="6"/>
      <c r="H3371" s="5"/>
      <c r="I3371" s="6"/>
      <c r="J3371" s="6"/>
      <c r="K3371" s="6"/>
      <c r="M3371" s="6"/>
      <c r="N3371" s="6"/>
      <c r="O3371" s="6"/>
    </row>
    <row r="3372" spans="2:15" x14ac:dyDescent="0.25">
      <c r="B3372" s="6"/>
      <c r="C3372" s="6"/>
      <c r="D3372" s="6"/>
      <c r="E3372" s="6"/>
      <c r="F3372" s="6"/>
      <c r="G3372" s="6"/>
      <c r="H3372" s="5"/>
      <c r="I3372" s="6"/>
      <c r="J3372" s="6"/>
      <c r="K3372" s="6"/>
      <c r="M3372" s="6"/>
      <c r="N3372" s="6"/>
      <c r="O3372" s="6"/>
    </row>
    <row r="3373" spans="2:15" x14ac:dyDescent="0.25">
      <c r="B3373" s="6"/>
      <c r="C3373" s="6"/>
      <c r="D3373" s="6"/>
      <c r="E3373" s="6"/>
      <c r="F3373" s="6"/>
      <c r="G3373" s="6"/>
      <c r="H3373" s="5"/>
      <c r="I3373" s="6"/>
      <c r="J3373" s="6"/>
      <c r="K3373" s="6"/>
      <c r="M3373" s="6"/>
      <c r="N3373" s="6"/>
      <c r="O3373" s="6"/>
    </row>
    <row r="3374" spans="2:15" x14ac:dyDescent="0.25">
      <c r="B3374" s="6"/>
      <c r="C3374" s="6"/>
      <c r="D3374" s="6"/>
      <c r="E3374" s="6"/>
      <c r="F3374" s="6"/>
      <c r="G3374" s="6"/>
      <c r="H3374" s="5"/>
      <c r="I3374" s="6"/>
      <c r="J3374" s="6"/>
      <c r="K3374" s="6"/>
      <c r="M3374" s="6"/>
      <c r="N3374" s="6"/>
      <c r="O3374" s="6"/>
    </row>
    <row r="3375" spans="2:15" x14ac:dyDescent="0.25">
      <c r="B3375" s="6"/>
      <c r="C3375" s="6"/>
      <c r="D3375" s="6"/>
      <c r="E3375" s="6"/>
      <c r="F3375" s="6"/>
      <c r="G3375" s="6"/>
      <c r="H3375" s="5"/>
      <c r="I3375" s="6"/>
      <c r="J3375" s="6"/>
      <c r="K3375" s="6"/>
      <c r="M3375" s="6"/>
      <c r="N3375" s="6"/>
      <c r="O3375" s="6"/>
    </row>
    <row r="3376" spans="2:15" x14ac:dyDescent="0.25">
      <c r="B3376" s="6"/>
      <c r="C3376" s="6"/>
      <c r="D3376" s="6"/>
      <c r="E3376" s="6"/>
      <c r="F3376" s="6"/>
      <c r="G3376" s="6"/>
      <c r="H3376" s="5"/>
      <c r="I3376" s="6"/>
      <c r="J3376" s="6"/>
      <c r="K3376" s="6"/>
      <c r="M3376" s="6"/>
      <c r="N3376" s="6"/>
      <c r="O3376" s="6"/>
    </row>
    <row r="3377" spans="2:15" x14ac:dyDescent="0.25">
      <c r="B3377" s="6"/>
      <c r="C3377" s="6"/>
      <c r="D3377" s="6"/>
      <c r="E3377" s="6"/>
      <c r="F3377" s="6"/>
      <c r="G3377" s="6"/>
      <c r="H3377" s="5"/>
      <c r="I3377" s="6"/>
      <c r="J3377" s="6"/>
      <c r="K3377" s="6"/>
      <c r="M3377" s="6"/>
      <c r="N3377" s="6"/>
      <c r="O3377" s="6"/>
    </row>
    <row r="3378" spans="2:15" x14ac:dyDescent="0.25">
      <c r="B3378" s="6"/>
      <c r="C3378" s="6"/>
      <c r="D3378" s="6"/>
      <c r="E3378" s="6"/>
      <c r="F3378" s="6"/>
      <c r="G3378" s="6"/>
      <c r="H3378" s="5"/>
      <c r="I3378" s="6"/>
      <c r="J3378" s="6"/>
      <c r="K3378" s="6"/>
      <c r="M3378" s="6"/>
      <c r="N3378" s="6"/>
      <c r="O3378" s="6"/>
    </row>
    <row r="3379" spans="2:15" x14ac:dyDescent="0.25">
      <c r="B3379" s="6"/>
      <c r="C3379" s="6"/>
      <c r="D3379" s="6"/>
      <c r="E3379" s="6"/>
      <c r="F3379" s="6"/>
      <c r="G3379" s="6"/>
      <c r="H3379" s="5"/>
      <c r="I3379" s="6"/>
      <c r="J3379" s="6"/>
      <c r="K3379" s="6"/>
      <c r="M3379" s="6"/>
      <c r="N3379" s="6"/>
      <c r="O3379" s="6"/>
    </row>
    <row r="3380" spans="2:15" x14ac:dyDescent="0.25">
      <c r="B3380" s="6"/>
      <c r="C3380" s="6"/>
      <c r="D3380" s="6"/>
      <c r="E3380" s="6"/>
      <c r="F3380" s="6"/>
      <c r="G3380" s="6"/>
      <c r="H3380" s="5"/>
      <c r="I3380" s="6"/>
      <c r="J3380" s="6"/>
      <c r="K3380" s="6"/>
      <c r="M3380" s="6"/>
      <c r="N3380" s="6"/>
      <c r="O3380" s="6"/>
    </row>
    <row r="3381" spans="2:15" x14ac:dyDescent="0.25">
      <c r="B3381" s="6"/>
      <c r="C3381" s="6"/>
      <c r="D3381" s="6"/>
      <c r="E3381" s="6"/>
      <c r="F3381" s="6"/>
      <c r="G3381" s="6"/>
      <c r="H3381" s="5"/>
      <c r="I3381" s="6"/>
      <c r="J3381" s="6"/>
      <c r="K3381" s="6"/>
      <c r="M3381" s="6"/>
      <c r="N3381" s="6"/>
      <c r="O3381" s="6"/>
    </row>
    <row r="3382" spans="2:15" x14ac:dyDescent="0.25">
      <c r="B3382" s="6"/>
      <c r="C3382" s="6"/>
      <c r="D3382" s="6"/>
      <c r="E3382" s="6"/>
      <c r="F3382" s="6"/>
      <c r="G3382" s="6"/>
      <c r="H3382" s="5"/>
      <c r="I3382" s="6"/>
      <c r="J3382" s="6"/>
      <c r="K3382" s="6"/>
      <c r="M3382" s="6"/>
      <c r="N3382" s="6"/>
      <c r="O3382" s="6"/>
    </row>
    <row r="3383" spans="2:15" x14ac:dyDescent="0.25">
      <c r="B3383" s="6"/>
      <c r="C3383" s="6"/>
      <c r="D3383" s="6"/>
      <c r="E3383" s="6"/>
      <c r="F3383" s="6"/>
      <c r="G3383" s="6"/>
      <c r="H3383" s="5"/>
      <c r="I3383" s="6"/>
      <c r="J3383" s="6"/>
      <c r="K3383" s="6"/>
      <c r="M3383" s="6"/>
      <c r="N3383" s="6"/>
      <c r="O3383" s="6"/>
    </row>
    <row r="3384" spans="2:15" x14ac:dyDescent="0.25">
      <c r="B3384" s="6"/>
      <c r="C3384" s="6"/>
      <c r="D3384" s="6"/>
      <c r="E3384" s="6"/>
      <c r="F3384" s="6"/>
      <c r="G3384" s="6"/>
      <c r="H3384" s="5"/>
      <c r="I3384" s="6"/>
      <c r="J3384" s="6"/>
      <c r="K3384" s="6"/>
      <c r="M3384" s="6"/>
      <c r="N3384" s="6"/>
      <c r="O3384" s="6"/>
    </row>
    <row r="3385" spans="2:15" x14ac:dyDescent="0.25">
      <c r="B3385" s="6"/>
      <c r="C3385" s="6"/>
      <c r="D3385" s="6"/>
      <c r="E3385" s="6"/>
      <c r="F3385" s="6"/>
      <c r="G3385" s="6"/>
      <c r="H3385" s="5"/>
      <c r="I3385" s="6"/>
      <c r="J3385" s="6"/>
      <c r="K3385" s="6"/>
      <c r="M3385" s="6"/>
      <c r="N3385" s="6"/>
      <c r="O3385" s="6"/>
    </row>
    <row r="3386" spans="2:15" x14ac:dyDescent="0.25">
      <c r="B3386" s="6"/>
      <c r="C3386" s="6"/>
      <c r="D3386" s="6"/>
      <c r="E3386" s="6"/>
      <c r="F3386" s="6"/>
      <c r="G3386" s="6"/>
      <c r="H3386" s="5"/>
      <c r="I3386" s="6"/>
      <c r="J3386" s="6"/>
      <c r="K3386" s="6"/>
      <c r="M3386" s="6"/>
      <c r="N3386" s="6"/>
      <c r="O3386" s="6"/>
    </row>
    <row r="3387" spans="2:15" x14ac:dyDescent="0.25">
      <c r="B3387" s="6"/>
      <c r="C3387" s="6"/>
      <c r="D3387" s="6"/>
      <c r="E3387" s="6"/>
      <c r="F3387" s="6"/>
      <c r="G3387" s="6"/>
      <c r="H3387" s="5"/>
      <c r="I3387" s="6"/>
      <c r="J3387" s="6"/>
      <c r="K3387" s="6"/>
      <c r="M3387" s="6"/>
      <c r="N3387" s="6"/>
      <c r="O3387" s="6"/>
    </row>
    <row r="3388" spans="2:15" x14ac:dyDescent="0.25">
      <c r="B3388" s="6"/>
      <c r="C3388" s="6"/>
      <c r="D3388" s="6"/>
      <c r="E3388" s="6"/>
      <c r="F3388" s="6"/>
      <c r="G3388" s="6"/>
      <c r="H3388" s="5"/>
      <c r="I3388" s="6"/>
      <c r="J3388" s="6"/>
      <c r="K3388" s="6"/>
      <c r="M3388" s="6"/>
      <c r="N3388" s="6"/>
      <c r="O3388" s="6"/>
    </row>
    <row r="3389" spans="2:15" x14ac:dyDescent="0.25">
      <c r="B3389" s="6"/>
      <c r="C3389" s="6"/>
      <c r="D3389" s="6"/>
      <c r="E3389" s="6"/>
      <c r="F3389" s="6"/>
      <c r="G3389" s="6"/>
      <c r="H3389" s="5"/>
      <c r="I3389" s="6"/>
      <c r="J3389" s="6"/>
      <c r="K3389" s="6"/>
      <c r="M3389" s="6"/>
      <c r="N3389" s="6"/>
      <c r="O3389" s="6"/>
    </row>
    <row r="3390" spans="2:15" x14ac:dyDescent="0.25">
      <c r="B3390" s="6"/>
      <c r="C3390" s="6"/>
      <c r="D3390" s="6"/>
      <c r="E3390" s="6"/>
      <c r="F3390" s="6"/>
      <c r="G3390" s="6"/>
      <c r="H3390" s="5"/>
      <c r="I3390" s="6"/>
      <c r="J3390" s="6"/>
      <c r="K3390" s="6"/>
      <c r="M3390" s="6"/>
      <c r="N3390" s="6"/>
      <c r="O3390" s="6"/>
    </row>
    <row r="3391" spans="2:15" x14ac:dyDescent="0.25">
      <c r="B3391" s="6"/>
      <c r="C3391" s="6"/>
      <c r="D3391" s="6"/>
      <c r="E3391" s="6"/>
      <c r="F3391" s="6"/>
      <c r="G3391" s="6"/>
      <c r="H3391" s="5"/>
      <c r="I3391" s="6"/>
      <c r="J3391" s="6"/>
      <c r="K3391" s="6"/>
      <c r="M3391" s="6"/>
      <c r="N3391" s="6"/>
      <c r="O3391" s="6"/>
    </row>
    <row r="3392" spans="2:15" x14ac:dyDescent="0.25">
      <c r="B3392" s="6"/>
      <c r="C3392" s="6"/>
      <c r="D3392" s="6"/>
      <c r="E3392" s="6"/>
      <c r="F3392" s="6"/>
      <c r="G3392" s="6"/>
      <c r="H3392" s="5"/>
      <c r="I3392" s="6"/>
      <c r="J3392" s="6"/>
      <c r="K3392" s="6"/>
      <c r="M3392" s="6"/>
      <c r="N3392" s="6"/>
      <c r="O3392" s="6"/>
    </row>
    <row r="3393" spans="2:15" x14ac:dyDescent="0.25">
      <c r="B3393" s="6"/>
      <c r="C3393" s="6"/>
      <c r="D3393" s="6"/>
      <c r="E3393" s="6"/>
      <c r="F3393" s="6"/>
      <c r="G3393" s="6"/>
      <c r="H3393" s="5"/>
      <c r="I3393" s="6"/>
      <c r="J3393" s="6"/>
      <c r="K3393" s="6"/>
      <c r="M3393" s="6"/>
      <c r="N3393" s="6"/>
      <c r="O3393" s="6"/>
    </row>
    <row r="3394" spans="2:15" x14ac:dyDescent="0.25">
      <c r="B3394" s="6"/>
      <c r="C3394" s="6"/>
      <c r="D3394" s="6"/>
      <c r="E3394" s="6"/>
      <c r="F3394" s="6"/>
      <c r="G3394" s="6"/>
      <c r="H3394" s="5"/>
      <c r="I3394" s="6"/>
      <c r="J3394" s="6"/>
      <c r="K3394" s="6"/>
      <c r="M3394" s="6"/>
      <c r="N3394" s="6"/>
      <c r="O3394" s="6"/>
    </row>
    <row r="3395" spans="2:15" x14ac:dyDescent="0.25">
      <c r="B3395" s="6"/>
      <c r="C3395" s="6"/>
      <c r="D3395" s="6"/>
      <c r="E3395" s="6"/>
      <c r="F3395" s="6"/>
      <c r="G3395" s="6"/>
      <c r="H3395" s="5"/>
      <c r="I3395" s="6"/>
      <c r="J3395" s="6"/>
      <c r="K3395" s="6"/>
      <c r="M3395" s="6"/>
      <c r="N3395" s="6"/>
      <c r="O3395" s="6"/>
    </row>
    <row r="3396" spans="2:15" x14ac:dyDescent="0.25">
      <c r="B3396" s="6"/>
      <c r="C3396" s="6"/>
      <c r="D3396" s="6"/>
      <c r="E3396" s="6"/>
      <c r="F3396" s="6"/>
      <c r="G3396" s="6"/>
      <c r="H3396" s="5"/>
      <c r="I3396" s="6"/>
      <c r="J3396" s="6"/>
      <c r="K3396" s="6"/>
      <c r="M3396" s="6"/>
      <c r="N3396" s="6"/>
      <c r="O3396" s="6"/>
    </row>
    <row r="3397" spans="2:15" x14ac:dyDescent="0.25">
      <c r="B3397" s="6"/>
      <c r="C3397" s="6"/>
      <c r="D3397" s="6"/>
      <c r="E3397" s="6"/>
      <c r="F3397" s="6"/>
      <c r="G3397" s="6"/>
      <c r="H3397" s="5"/>
      <c r="I3397" s="6"/>
      <c r="J3397" s="6"/>
      <c r="K3397" s="6"/>
      <c r="M3397" s="6"/>
      <c r="N3397" s="6"/>
      <c r="O3397" s="6"/>
    </row>
    <row r="3398" spans="2:15" x14ac:dyDescent="0.25">
      <c r="B3398" s="6"/>
      <c r="C3398" s="6"/>
      <c r="D3398" s="6"/>
      <c r="E3398" s="6"/>
      <c r="F3398" s="6"/>
      <c r="G3398" s="6"/>
      <c r="H3398" s="5"/>
      <c r="I3398" s="6"/>
      <c r="J3398" s="6"/>
      <c r="K3398" s="6"/>
      <c r="M3398" s="6"/>
      <c r="N3398" s="6"/>
      <c r="O3398" s="6"/>
    </row>
    <row r="3399" spans="2:15" x14ac:dyDescent="0.25">
      <c r="B3399" s="6"/>
      <c r="C3399" s="6"/>
      <c r="D3399" s="6"/>
      <c r="E3399" s="6"/>
      <c r="F3399" s="6"/>
      <c r="G3399" s="6"/>
      <c r="H3399" s="5"/>
      <c r="I3399" s="6"/>
      <c r="J3399" s="6"/>
      <c r="K3399" s="6"/>
      <c r="M3399" s="6"/>
      <c r="N3399" s="6"/>
      <c r="O3399" s="6"/>
    </row>
    <row r="3400" spans="2:15" x14ac:dyDescent="0.25">
      <c r="B3400" s="6"/>
      <c r="C3400" s="6"/>
      <c r="D3400" s="6"/>
      <c r="E3400" s="6"/>
      <c r="F3400" s="6"/>
      <c r="G3400" s="6"/>
      <c r="H3400" s="5"/>
      <c r="I3400" s="6"/>
      <c r="J3400" s="6"/>
      <c r="K3400" s="6"/>
      <c r="M3400" s="6"/>
      <c r="N3400" s="6"/>
      <c r="O3400" s="6"/>
    </row>
    <row r="3401" spans="2:15" x14ac:dyDescent="0.25">
      <c r="B3401" s="6"/>
      <c r="C3401" s="6"/>
      <c r="D3401" s="6"/>
      <c r="E3401" s="6"/>
      <c r="F3401" s="6"/>
      <c r="G3401" s="6"/>
      <c r="H3401" s="5"/>
      <c r="I3401" s="6"/>
      <c r="J3401" s="6"/>
      <c r="K3401" s="6"/>
      <c r="M3401" s="6"/>
      <c r="N3401" s="6"/>
      <c r="O3401" s="6"/>
    </row>
    <row r="3402" spans="2:15" x14ac:dyDescent="0.25">
      <c r="B3402" s="6"/>
      <c r="C3402" s="6"/>
      <c r="D3402" s="6"/>
      <c r="E3402" s="6"/>
      <c r="F3402" s="6"/>
      <c r="G3402" s="6"/>
      <c r="H3402" s="5"/>
      <c r="I3402" s="6"/>
      <c r="J3402" s="6"/>
      <c r="K3402" s="6"/>
      <c r="M3402" s="6"/>
      <c r="N3402" s="6"/>
      <c r="O3402" s="6"/>
    </row>
    <row r="3403" spans="2:15" x14ac:dyDescent="0.25">
      <c r="B3403" s="6"/>
      <c r="C3403" s="6"/>
      <c r="D3403" s="6"/>
      <c r="E3403" s="6"/>
      <c r="F3403" s="6"/>
      <c r="G3403" s="6"/>
      <c r="H3403" s="5"/>
      <c r="I3403" s="6"/>
      <c r="J3403" s="6"/>
      <c r="K3403" s="6"/>
      <c r="M3403" s="6"/>
      <c r="N3403" s="6"/>
      <c r="O3403" s="6"/>
    </row>
    <row r="3404" spans="2:15" x14ac:dyDescent="0.25">
      <c r="B3404" s="6"/>
      <c r="C3404" s="6"/>
      <c r="D3404" s="6"/>
      <c r="E3404" s="6"/>
      <c r="F3404" s="6"/>
      <c r="G3404" s="6"/>
      <c r="H3404" s="5"/>
      <c r="I3404" s="6"/>
      <c r="J3404" s="6"/>
      <c r="K3404" s="6"/>
      <c r="M3404" s="6"/>
      <c r="N3404" s="6"/>
      <c r="O3404" s="6"/>
    </row>
    <row r="3405" spans="2:15" x14ac:dyDescent="0.25">
      <c r="B3405" s="6"/>
      <c r="C3405" s="6"/>
      <c r="D3405" s="6"/>
      <c r="E3405" s="6"/>
      <c r="F3405" s="6"/>
      <c r="G3405" s="6"/>
      <c r="H3405" s="5"/>
      <c r="I3405" s="6"/>
      <c r="J3405" s="6"/>
      <c r="K3405" s="6"/>
      <c r="M3405" s="6"/>
      <c r="N3405" s="6"/>
      <c r="O3405" s="6"/>
    </row>
    <row r="3406" spans="2:15" x14ac:dyDescent="0.25">
      <c r="B3406" s="6"/>
      <c r="C3406" s="6"/>
      <c r="D3406" s="6"/>
      <c r="E3406" s="6"/>
      <c r="F3406" s="6"/>
      <c r="G3406" s="6"/>
      <c r="H3406" s="5"/>
      <c r="I3406" s="6"/>
      <c r="J3406" s="6"/>
      <c r="K3406" s="6"/>
      <c r="M3406" s="6"/>
      <c r="N3406" s="6"/>
      <c r="O3406" s="6"/>
    </row>
    <row r="3407" spans="2:15" x14ac:dyDescent="0.25">
      <c r="B3407" s="6"/>
      <c r="C3407" s="6"/>
      <c r="D3407" s="6"/>
      <c r="E3407" s="6"/>
      <c r="F3407" s="6"/>
      <c r="G3407" s="6"/>
      <c r="H3407" s="5"/>
      <c r="I3407" s="6"/>
      <c r="J3407" s="6"/>
      <c r="K3407" s="6"/>
      <c r="M3407" s="6"/>
      <c r="N3407" s="6"/>
      <c r="O3407" s="6"/>
    </row>
    <row r="3408" spans="2:15" x14ac:dyDescent="0.25">
      <c r="B3408" s="6"/>
      <c r="C3408" s="6"/>
      <c r="D3408" s="6"/>
      <c r="E3408" s="6"/>
      <c r="F3408" s="6"/>
      <c r="G3408" s="6"/>
      <c r="H3408" s="5"/>
      <c r="I3408" s="6"/>
      <c r="J3408" s="6"/>
      <c r="K3408" s="6"/>
      <c r="M3408" s="6"/>
      <c r="N3408" s="6"/>
      <c r="O3408" s="6"/>
    </row>
    <row r="3409" spans="2:15" x14ac:dyDescent="0.25">
      <c r="B3409" s="6"/>
      <c r="C3409" s="6"/>
      <c r="D3409" s="6"/>
      <c r="E3409" s="6"/>
      <c r="F3409" s="6"/>
      <c r="G3409" s="6"/>
      <c r="H3409" s="5"/>
      <c r="I3409" s="6"/>
      <c r="J3409" s="6"/>
      <c r="K3409" s="6"/>
      <c r="M3409" s="6"/>
      <c r="N3409" s="6"/>
      <c r="O3409" s="6"/>
    </row>
    <row r="3410" spans="2:15" x14ac:dyDescent="0.25">
      <c r="B3410" s="6"/>
      <c r="C3410" s="6"/>
      <c r="D3410" s="6"/>
      <c r="E3410" s="6"/>
      <c r="F3410" s="6"/>
      <c r="G3410" s="6"/>
      <c r="H3410" s="5"/>
      <c r="I3410" s="6"/>
      <c r="J3410" s="6"/>
      <c r="K3410" s="6"/>
      <c r="M3410" s="6"/>
      <c r="N3410" s="6"/>
      <c r="O3410" s="6"/>
    </row>
    <row r="3411" spans="2:15" x14ac:dyDescent="0.25">
      <c r="B3411" s="6"/>
      <c r="C3411" s="6"/>
      <c r="D3411" s="6"/>
      <c r="E3411" s="6"/>
      <c r="F3411" s="6"/>
      <c r="G3411" s="6"/>
      <c r="H3411" s="5"/>
      <c r="I3411" s="6"/>
      <c r="J3411" s="6"/>
      <c r="K3411" s="6"/>
      <c r="M3411" s="6"/>
      <c r="N3411" s="6"/>
      <c r="O3411" s="6"/>
    </row>
    <row r="3412" spans="2:15" x14ac:dyDescent="0.25">
      <c r="B3412" s="6"/>
      <c r="C3412" s="6"/>
      <c r="D3412" s="6"/>
      <c r="E3412" s="6"/>
      <c r="F3412" s="6"/>
      <c r="G3412" s="6"/>
      <c r="H3412" s="5"/>
      <c r="I3412" s="6"/>
      <c r="J3412" s="6"/>
      <c r="K3412" s="6"/>
      <c r="M3412" s="6"/>
      <c r="N3412" s="6"/>
      <c r="O3412" s="6"/>
    </row>
    <row r="3413" spans="2:15" x14ac:dyDescent="0.25">
      <c r="B3413" s="6"/>
      <c r="C3413" s="6"/>
      <c r="D3413" s="6"/>
      <c r="E3413" s="6"/>
      <c r="F3413" s="6"/>
      <c r="G3413" s="6"/>
      <c r="H3413" s="5"/>
      <c r="I3413" s="6"/>
      <c r="J3413" s="6"/>
      <c r="K3413" s="6"/>
      <c r="M3413" s="6"/>
      <c r="N3413" s="6"/>
      <c r="O3413" s="6"/>
    </row>
    <row r="3414" spans="2:15" x14ac:dyDescent="0.25">
      <c r="B3414" s="6"/>
      <c r="C3414" s="6"/>
      <c r="D3414" s="6"/>
      <c r="E3414" s="6"/>
      <c r="F3414" s="6"/>
      <c r="G3414" s="6"/>
      <c r="H3414" s="5"/>
      <c r="I3414" s="6"/>
      <c r="J3414" s="6"/>
      <c r="K3414" s="6"/>
      <c r="M3414" s="6"/>
      <c r="N3414" s="6"/>
      <c r="O3414" s="6"/>
    </row>
    <row r="3415" spans="2:15" x14ac:dyDescent="0.25">
      <c r="B3415" s="6"/>
      <c r="C3415" s="6"/>
      <c r="D3415" s="6"/>
      <c r="E3415" s="6"/>
      <c r="F3415" s="6"/>
      <c r="G3415" s="6"/>
      <c r="H3415" s="5"/>
      <c r="I3415" s="6"/>
      <c r="J3415" s="6"/>
      <c r="K3415" s="6"/>
      <c r="M3415" s="6"/>
      <c r="N3415" s="6"/>
      <c r="O3415" s="6"/>
    </row>
    <row r="3416" spans="2:15" x14ac:dyDescent="0.25">
      <c r="B3416" s="6"/>
      <c r="C3416" s="6"/>
      <c r="D3416" s="6"/>
      <c r="E3416" s="6"/>
      <c r="F3416" s="6"/>
      <c r="G3416" s="6"/>
      <c r="H3416" s="5"/>
      <c r="I3416" s="6"/>
      <c r="J3416" s="6"/>
      <c r="K3416" s="6"/>
      <c r="M3416" s="6"/>
      <c r="N3416" s="6"/>
      <c r="O3416" s="6"/>
    </row>
    <row r="3417" spans="2:15" x14ac:dyDescent="0.25">
      <c r="B3417" s="6"/>
      <c r="C3417" s="6"/>
      <c r="D3417" s="6"/>
      <c r="E3417" s="6"/>
      <c r="F3417" s="6"/>
      <c r="G3417" s="6"/>
      <c r="H3417" s="5"/>
      <c r="I3417" s="6"/>
      <c r="J3417" s="6"/>
      <c r="K3417" s="6"/>
      <c r="M3417" s="6"/>
      <c r="N3417" s="6"/>
      <c r="O3417" s="6"/>
    </row>
    <row r="3418" spans="2:15" x14ac:dyDescent="0.25">
      <c r="B3418" s="6"/>
      <c r="C3418" s="6"/>
      <c r="D3418" s="6"/>
      <c r="E3418" s="6"/>
      <c r="F3418" s="6"/>
      <c r="G3418" s="6"/>
      <c r="H3418" s="5"/>
      <c r="I3418" s="6"/>
      <c r="J3418" s="6"/>
      <c r="K3418" s="6"/>
      <c r="M3418" s="6"/>
      <c r="N3418" s="6"/>
      <c r="O3418" s="6"/>
    </row>
    <row r="3419" spans="2:15" x14ac:dyDescent="0.25">
      <c r="B3419" s="6"/>
      <c r="C3419" s="6"/>
      <c r="D3419" s="6"/>
      <c r="E3419" s="6"/>
      <c r="F3419" s="6"/>
      <c r="G3419" s="6"/>
      <c r="H3419" s="5"/>
      <c r="I3419" s="6"/>
      <c r="J3419" s="6"/>
      <c r="K3419" s="6"/>
      <c r="M3419" s="6"/>
      <c r="N3419" s="6"/>
      <c r="O3419" s="6"/>
    </row>
    <row r="3420" spans="2:15" x14ac:dyDescent="0.25">
      <c r="B3420" s="6"/>
      <c r="C3420" s="6"/>
      <c r="D3420" s="6"/>
      <c r="E3420" s="6"/>
      <c r="F3420" s="6"/>
      <c r="G3420" s="6"/>
      <c r="H3420" s="5"/>
      <c r="I3420" s="6"/>
      <c r="J3420" s="6"/>
      <c r="K3420" s="6"/>
      <c r="M3420" s="6"/>
      <c r="N3420" s="6"/>
      <c r="O3420" s="6"/>
    </row>
    <row r="3421" spans="2:15" x14ac:dyDescent="0.25">
      <c r="B3421" s="6"/>
      <c r="C3421" s="6"/>
      <c r="D3421" s="6"/>
      <c r="E3421" s="6"/>
      <c r="F3421" s="6"/>
      <c r="G3421" s="6"/>
      <c r="H3421" s="5"/>
      <c r="I3421" s="6"/>
      <c r="J3421" s="6"/>
      <c r="K3421" s="6"/>
      <c r="M3421" s="6"/>
      <c r="N3421" s="6"/>
      <c r="O3421" s="6"/>
    </row>
    <row r="3422" spans="2:15" x14ac:dyDescent="0.25">
      <c r="B3422" s="6"/>
      <c r="C3422" s="6"/>
      <c r="D3422" s="6"/>
      <c r="E3422" s="6"/>
      <c r="F3422" s="6"/>
      <c r="G3422" s="6"/>
      <c r="H3422" s="5"/>
      <c r="I3422" s="6"/>
      <c r="J3422" s="6"/>
      <c r="K3422" s="6"/>
      <c r="M3422" s="6"/>
      <c r="N3422" s="6"/>
      <c r="O3422" s="6"/>
    </row>
    <row r="3423" spans="2:15" x14ac:dyDescent="0.25">
      <c r="B3423" s="6"/>
      <c r="C3423" s="6"/>
      <c r="D3423" s="6"/>
      <c r="E3423" s="6"/>
      <c r="F3423" s="6"/>
      <c r="G3423" s="6"/>
      <c r="H3423" s="5"/>
      <c r="I3423" s="6"/>
      <c r="J3423" s="6"/>
      <c r="K3423" s="6"/>
      <c r="M3423" s="6"/>
      <c r="N3423" s="6"/>
      <c r="O3423" s="6"/>
    </row>
    <row r="3424" spans="2:15" x14ac:dyDescent="0.25">
      <c r="B3424" s="6"/>
      <c r="C3424" s="6"/>
      <c r="D3424" s="6"/>
      <c r="E3424" s="6"/>
      <c r="F3424" s="6"/>
      <c r="G3424" s="6"/>
      <c r="H3424" s="5"/>
      <c r="I3424" s="6"/>
      <c r="J3424" s="6"/>
      <c r="K3424" s="6"/>
      <c r="M3424" s="6"/>
      <c r="N3424" s="6"/>
      <c r="O3424" s="6"/>
    </row>
    <row r="3425" spans="2:15" x14ac:dyDescent="0.25">
      <c r="B3425" s="6"/>
      <c r="C3425" s="6"/>
      <c r="D3425" s="6"/>
      <c r="E3425" s="6"/>
      <c r="F3425" s="6"/>
      <c r="G3425" s="6"/>
      <c r="H3425" s="5"/>
      <c r="I3425" s="6"/>
      <c r="J3425" s="6"/>
      <c r="K3425" s="6"/>
      <c r="M3425" s="6"/>
      <c r="N3425" s="6"/>
      <c r="O3425" s="6"/>
    </row>
    <row r="3426" spans="2:15" x14ac:dyDescent="0.25">
      <c r="B3426" s="6"/>
      <c r="C3426" s="6"/>
      <c r="D3426" s="6"/>
      <c r="E3426" s="6"/>
      <c r="F3426" s="6"/>
      <c r="G3426" s="6"/>
      <c r="H3426" s="5"/>
      <c r="I3426" s="6"/>
      <c r="J3426" s="6"/>
      <c r="K3426" s="6"/>
      <c r="M3426" s="6"/>
      <c r="N3426" s="6"/>
      <c r="O3426" s="6"/>
    </row>
    <row r="3427" spans="2:15" x14ac:dyDescent="0.25">
      <c r="B3427" s="6"/>
      <c r="C3427" s="6"/>
      <c r="D3427" s="6"/>
      <c r="E3427" s="6"/>
      <c r="F3427" s="6"/>
      <c r="G3427" s="6"/>
      <c r="H3427" s="5"/>
      <c r="I3427" s="6"/>
      <c r="J3427" s="6"/>
      <c r="K3427" s="6"/>
      <c r="M3427" s="6"/>
      <c r="N3427" s="6"/>
      <c r="O3427" s="6"/>
    </row>
    <row r="3428" spans="2:15" x14ac:dyDescent="0.25">
      <c r="B3428" s="6"/>
      <c r="C3428" s="6"/>
      <c r="D3428" s="6"/>
      <c r="E3428" s="6"/>
      <c r="F3428" s="6"/>
      <c r="G3428" s="6"/>
      <c r="H3428" s="5"/>
      <c r="I3428" s="6"/>
      <c r="J3428" s="6"/>
      <c r="K3428" s="6"/>
      <c r="M3428" s="6"/>
      <c r="N3428" s="6"/>
      <c r="O3428" s="6"/>
    </row>
    <row r="3429" spans="2:15" x14ac:dyDescent="0.25">
      <c r="B3429" s="6"/>
      <c r="C3429" s="6"/>
      <c r="D3429" s="6"/>
      <c r="E3429" s="6"/>
      <c r="F3429" s="6"/>
      <c r="G3429" s="6"/>
      <c r="H3429" s="5"/>
      <c r="I3429" s="6"/>
      <c r="J3429" s="6"/>
      <c r="K3429" s="6"/>
      <c r="M3429" s="6"/>
      <c r="N3429" s="6"/>
      <c r="O3429" s="6"/>
    </row>
    <row r="3430" spans="2:15" x14ac:dyDescent="0.25">
      <c r="B3430" s="6"/>
      <c r="C3430" s="6"/>
      <c r="D3430" s="6"/>
      <c r="E3430" s="6"/>
      <c r="F3430" s="6"/>
      <c r="G3430" s="6"/>
      <c r="H3430" s="5"/>
      <c r="I3430" s="6"/>
      <c r="J3430" s="6"/>
      <c r="K3430" s="6"/>
      <c r="M3430" s="6"/>
      <c r="N3430" s="6"/>
      <c r="O3430" s="6"/>
    </row>
    <row r="3431" spans="2:15" x14ac:dyDescent="0.25">
      <c r="B3431" s="6"/>
      <c r="C3431" s="6"/>
      <c r="D3431" s="6"/>
      <c r="E3431" s="6"/>
      <c r="F3431" s="6"/>
      <c r="G3431" s="6"/>
      <c r="H3431" s="5"/>
      <c r="I3431" s="6"/>
      <c r="J3431" s="6"/>
      <c r="K3431" s="6"/>
      <c r="M3431" s="6"/>
      <c r="N3431" s="6"/>
      <c r="O3431" s="6"/>
    </row>
    <row r="3432" spans="2:15" x14ac:dyDescent="0.25">
      <c r="B3432" s="6"/>
      <c r="C3432" s="6"/>
      <c r="D3432" s="6"/>
      <c r="E3432" s="6"/>
      <c r="F3432" s="6"/>
      <c r="G3432" s="6"/>
      <c r="H3432" s="5"/>
      <c r="I3432" s="6"/>
      <c r="J3432" s="6"/>
      <c r="K3432" s="6"/>
      <c r="M3432" s="6"/>
      <c r="N3432" s="6"/>
      <c r="O3432" s="6"/>
    </row>
    <row r="3433" spans="2:15" x14ac:dyDescent="0.25">
      <c r="B3433" s="6"/>
      <c r="C3433" s="6"/>
      <c r="D3433" s="6"/>
      <c r="E3433" s="6"/>
      <c r="F3433" s="6"/>
      <c r="G3433" s="6"/>
      <c r="H3433" s="5"/>
      <c r="I3433" s="6"/>
      <c r="J3433" s="6"/>
      <c r="K3433" s="6"/>
      <c r="M3433" s="6"/>
      <c r="N3433" s="6"/>
      <c r="O3433" s="6"/>
    </row>
    <row r="3434" spans="2:15" x14ac:dyDescent="0.25">
      <c r="B3434" s="6"/>
      <c r="C3434" s="6"/>
      <c r="D3434" s="6"/>
      <c r="E3434" s="6"/>
      <c r="F3434" s="6"/>
      <c r="G3434" s="6"/>
      <c r="H3434" s="5"/>
      <c r="I3434" s="6"/>
      <c r="J3434" s="6"/>
      <c r="K3434" s="6"/>
      <c r="M3434" s="6"/>
      <c r="N3434" s="6"/>
      <c r="O3434" s="6"/>
    </row>
    <row r="3435" spans="2:15" x14ac:dyDescent="0.25">
      <c r="B3435" s="6"/>
      <c r="C3435" s="6"/>
      <c r="D3435" s="6"/>
      <c r="E3435" s="6"/>
      <c r="F3435" s="6"/>
      <c r="G3435" s="6"/>
      <c r="H3435" s="5"/>
      <c r="I3435" s="6"/>
      <c r="J3435" s="6"/>
      <c r="K3435" s="6"/>
      <c r="M3435" s="6"/>
      <c r="N3435" s="6"/>
      <c r="O3435" s="6"/>
    </row>
    <row r="3436" spans="2:15" x14ac:dyDescent="0.25">
      <c r="B3436" s="6"/>
      <c r="C3436" s="6"/>
      <c r="D3436" s="6"/>
      <c r="E3436" s="6"/>
      <c r="F3436" s="6"/>
      <c r="G3436" s="6"/>
      <c r="H3436" s="5"/>
      <c r="I3436" s="6"/>
      <c r="J3436" s="6"/>
      <c r="K3436" s="6"/>
      <c r="M3436" s="6"/>
      <c r="N3436" s="6"/>
      <c r="O3436" s="6"/>
    </row>
    <row r="3437" spans="2:15" x14ac:dyDescent="0.25">
      <c r="B3437" s="6"/>
      <c r="C3437" s="6"/>
      <c r="D3437" s="6"/>
      <c r="E3437" s="6"/>
      <c r="F3437" s="6"/>
      <c r="G3437" s="6"/>
      <c r="H3437" s="5"/>
      <c r="I3437" s="6"/>
      <c r="J3437" s="6"/>
      <c r="K3437" s="6"/>
      <c r="M3437" s="6"/>
      <c r="N3437" s="6"/>
      <c r="O3437" s="6"/>
    </row>
    <row r="3438" spans="2:15" x14ac:dyDescent="0.25">
      <c r="B3438" s="6"/>
      <c r="C3438" s="6"/>
      <c r="D3438" s="6"/>
      <c r="E3438" s="6"/>
      <c r="F3438" s="6"/>
      <c r="G3438" s="6"/>
      <c r="H3438" s="5"/>
      <c r="I3438" s="6"/>
      <c r="J3438" s="6"/>
      <c r="K3438" s="6"/>
      <c r="M3438" s="6"/>
      <c r="N3438" s="6"/>
      <c r="O3438" s="6"/>
    </row>
    <row r="3439" spans="2:15" x14ac:dyDescent="0.25">
      <c r="B3439" s="6"/>
      <c r="C3439" s="6"/>
      <c r="D3439" s="6"/>
      <c r="E3439" s="6"/>
      <c r="F3439" s="6"/>
      <c r="G3439" s="6"/>
      <c r="H3439" s="5"/>
      <c r="I3439" s="6"/>
      <c r="J3439" s="6"/>
      <c r="K3439" s="6"/>
      <c r="M3439" s="6"/>
      <c r="N3439" s="6"/>
      <c r="O3439" s="6"/>
    </row>
    <row r="3440" spans="2:15" x14ac:dyDescent="0.25">
      <c r="B3440" s="6"/>
      <c r="C3440" s="6"/>
      <c r="D3440" s="6"/>
      <c r="E3440" s="6"/>
      <c r="F3440" s="6"/>
      <c r="G3440" s="6"/>
      <c r="H3440" s="5"/>
      <c r="I3440" s="6"/>
      <c r="J3440" s="6"/>
      <c r="K3440" s="6"/>
      <c r="M3440" s="6"/>
      <c r="N3440" s="6"/>
      <c r="O3440" s="6"/>
    </row>
    <row r="3441" spans="2:15" x14ac:dyDescent="0.25">
      <c r="B3441" s="6"/>
      <c r="C3441" s="6"/>
      <c r="D3441" s="6"/>
      <c r="E3441" s="6"/>
      <c r="F3441" s="6"/>
      <c r="G3441" s="6"/>
      <c r="H3441" s="5"/>
      <c r="I3441" s="6"/>
      <c r="J3441" s="6"/>
      <c r="K3441" s="6"/>
      <c r="M3441" s="6"/>
      <c r="N3441" s="6"/>
      <c r="O3441" s="6"/>
    </row>
    <row r="3442" spans="2:15" x14ac:dyDescent="0.25">
      <c r="B3442" s="6"/>
      <c r="C3442" s="6"/>
      <c r="D3442" s="6"/>
      <c r="E3442" s="6"/>
      <c r="F3442" s="6"/>
      <c r="G3442" s="6"/>
      <c r="H3442" s="5"/>
      <c r="I3442" s="6"/>
      <c r="J3442" s="6"/>
      <c r="K3442" s="6"/>
      <c r="M3442" s="6"/>
      <c r="N3442" s="6"/>
      <c r="O3442" s="6"/>
    </row>
    <row r="3443" spans="2:15" x14ac:dyDescent="0.25">
      <c r="B3443" s="6"/>
      <c r="C3443" s="6"/>
      <c r="D3443" s="6"/>
      <c r="E3443" s="6"/>
      <c r="F3443" s="6"/>
      <c r="G3443" s="6"/>
      <c r="H3443" s="5"/>
      <c r="I3443" s="6"/>
      <c r="J3443" s="6"/>
      <c r="K3443" s="6"/>
      <c r="M3443" s="6"/>
      <c r="N3443" s="6"/>
      <c r="O3443" s="6"/>
    </row>
    <row r="3444" spans="2:15" x14ac:dyDescent="0.25">
      <c r="B3444" s="6"/>
      <c r="C3444" s="6"/>
      <c r="D3444" s="6"/>
      <c r="E3444" s="6"/>
      <c r="F3444" s="6"/>
      <c r="G3444" s="6"/>
      <c r="H3444" s="5"/>
      <c r="I3444" s="6"/>
      <c r="J3444" s="6"/>
      <c r="K3444" s="6"/>
      <c r="M3444" s="6"/>
      <c r="N3444" s="6"/>
      <c r="O3444" s="6"/>
    </row>
    <row r="3445" spans="2:15" x14ac:dyDescent="0.25">
      <c r="B3445" s="6"/>
      <c r="C3445" s="6"/>
      <c r="D3445" s="6"/>
      <c r="E3445" s="6"/>
      <c r="F3445" s="6"/>
      <c r="G3445" s="6"/>
      <c r="H3445" s="5"/>
      <c r="I3445" s="6"/>
      <c r="J3445" s="6"/>
      <c r="K3445" s="6"/>
      <c r="M3445" s="6"/>
      <c r="N3445" s="6"/>
      <c r="O3445" s="6"/>
    </row>
    <row r="3446" spans="2:15" x14ac:dyDescent="0.25">
      <c r="B3446" s="6"/>
      <c r="C3446" s="6"/>
      <c r="D3446" s="6"/>
      <c r="E3446" s="6"/>
      <c r="F3446" s="6"/>
      <c r="G3446" s="6"/>
      <c r="H3446" s="5"/>
      <c r="I3446" s="6"/>
      <c r="J3446" s="6"/>
      <c r="K3446" s="6"/>
      <c r="M3446" s="6"/>
      <c r="N3446" s="6"/>
      <c r="O3446" s="6"/>
    </row>
    <row r="3447" spans="2:15" x14ac:dyDescent="0.25">
      <c r="B3447" s="6"/>
      <c r="C3447" s="6"/>
      <c r="D3447" s="6"/>
      <c r="E3447" s="6"/>
      <c r="F3447" s="6"/>
      <c r="G3447" s="6"/>
      <c r="H3447" s="5"/>
      <c r="I3447" s="6"/>
      <c r="J3447" s="6"/>
      <c r="K3447" s="6"/>
      <c r="M3447" s="6"/>
      <c r="N3447" s="6"/>
      <c r="O3447" s="6"/>
    </row>
    <row r="3448" spans="2:15" x14ac:dyDescent="0.25">
      <c r="B3448" s="6"/>
      <c r="C3448" s="6"/>
      <c r="D3448" s="6"/>
      <c r="E3448" s="6"/>
      <c r="F3448" s="6"/>
      <c r="G3448" s="6"/>
      <c r="H3448" s="5"/>
      <c r="I3448" s="6"/>
      <c r="J3448" s="6"/>
      <c r="K3448" s="6"/>
      <c r="M3448" s="6"/>
      <c r="N3448" s="6"/>
      <c r="O3448" s="6"/>
    </row>
    <row r="3449" spans="2:15" x14ac:dyDescent="0.25">
      <c r="B3449" s="6"/>
      <c r="C3449" s="6"/>
      <c r="D3449" s="6"/>
      <c r="E3449" s="6"/>
      <c r="F3449" s="6"/>
      <c r="G3449" s="6"/>
      <c r="H3449" s="5"/>
      <c r="I3449" s="6"/>
      <c r="J3449" s="6"/>
      <c r="K3449" s="6"/>
      <c r="M3449" s="6"/>
      <c r="N3449" s="6"/>
      <c r="O3449" s="6"/>
    </row>
    <row r="3450" spans="2:15" x14ac:dyDescent="0.25">
      <c r="B3450" s="6"/>
      <c r="C3450" s="6"/>
      <c r="D3450" s="6"/>
      <c r="E3450" s="6"/>
      <c r="F3450" s="6"/>
      <c r="G3450" s="6"/>
      <c r="H3450" s="5"/>
      <c r="I3450" s="6"/>
      <c r="J3450" s="6"/>
      <c r="K3450" s="6"/>
      <c r="M3450" s="6"/>
      <c r="N3450" s="6"/>
      <c r="O3450" s="6"/>
    </row>
    <row r="3451" spans="2:15" x14ac:dyDescent="0.25">
      <c r="B3451" s="6"/>
      <c r="C3451" s="6"/>
      <c r="D3451" s="6"/>
      <c r="E3451" s="6"/>
      <c r="F3451" s="6"/>
      <c r="G3451" s="6"/>
      <c r="H3451" s="5"/>
      <c r="I3451" s="6"/>
      <c r="J3451" s="6"/>
      <c r="K3451" s="6"/>
      <c r="M3451" s="6"/>
      <c r="N3451" s="6"/>
      <c r="O3451" s="6"/>
    </row>
    <row r="3452" spans="2:15" x14ac:dyDescent="0.25">
      <c r="B3452" s="6"/>
      <c r="C3452" s="6"/>
      <c r="D3452" s="6"/>
      <c r="E3452" s="6"/>
      <c r="F3452" s="6"/>
      <c r="G3452" s="6"/>
      <c r="H3452" s="5"/>
      <c r="I3452" s="6"/>
      <c r="J3452" s="6"/>
      <c r="K3452" s="6"/>
      <c r="M3452" s="6"/>
      <c r="N3452" s="6"/>
      <c r="O3452" s="6"/>
    </row>
    <row r="3453" spans="2:15" x14ac:dyDescent="0.25">
      <c r="B3453" s="6"/>
      <c r="C3453" s="6"/>
      <c r="D3453" s="6"/>
      <c r="E3453" s="6"/>
      <c r="F3453" s="6"/>
      <c r="G3453" s="6"/>
      <c r="H3453" s="5"/>
      <c r="I3453" s="6"/>
      <c r="J3453" s="6"/>
      <c r="K3453" s="6"/>
      <c r="M3453" s="6"/>
      <c r="N3453" s="6"/>
      <c r="O3453" s="6"/>
    </row>
    <row r="3454" spans="2:15" x14ac:dyDescent="0.25">
      <c r="B3454" s="6"/>
      <c r="C3454" s="6"/>
      <c r="D3454" s="6"/>
      <c r="E3454" s="6"/>
      <c r="F3454" s="6"/>
      <c r="G3454" s="6"/>
      <c r="H3454" s="5"/>
      <c r="I3454" s="6"/>
      <c r="J3454" s="6"/>
      <c r="K3454" s="6"/>
      <c r="M3454" s="6"/>
      <c r="N3454" s="6"/>
      <c r="O3454" s="6"/>
    </row>
    <row r="3455" spans="2:15" x14ac:dyDescent="0.25">
      <c r="B3455" s="6"/>
      <c r="C3455" s="6"/>
      <c r="D3455" s="6"/>
      <c r="E3455" s="6"/>
      <c r="F3455" s="6"/>
      <c r="G3455" s="6"/>
      <c r="H3455" s="5"/>
      <c r="I3455" s="6"/>
      <c r="J3455" s="6"/>
      <c r="K3455" s="6"/>
      <c r="M3455" s="6"/>
      <c r="N3455" s="6"/>
      <c r="O3455" s="6"/>
    </row>
    <row r="3456" spans="2:15" x14ac:dyDescent="0.25">
      <c r="B3456" s="6"/>
      <c r="C3456" s="6"/>
      <c r="D3456" s="6"/>
      <c r="E3456" s="6"/>
      <c r="F3456" s="6"/>
      <c r="G3456" s="6"/>
      <c r="H3456" s="5"/>
      <c r="I3456" s="6"/>
      <c r="J3456" s="6"/>
      <c r="K3456" s="6"/>
      <c r="M3456" s="6"/>
      <c r="N3456" s="6"/>
      <c r="O3456" s="6"/>
    </row>
    <row r="3457" spans="2:15" x14ac:dyDescent="0.25">
      <c r="B3457" s="6"/>
      <c r="C3457" s="6"/>
      <c r="D3457" s="6"/>
      <c r="E3457" s="6"/>
      <c r="F3457" s="6"/>
      <c r="G3457" s="6"/>
      <c r="H3457" s="5"/>
      <c r="I3457" s="6"/>
      <c r="J3457" s="6"/>
      <c r="K3457" s="6"/>
      <c r="M3457" s="6"/>
      <c r="N3457" s="6"/>
      <c r="O3457" s="6"/>
    </row>
    <row r="3458" spans="2:15" x14ac:dyDescent="0.25">
      <c r="B3458" s="6"/>
      <c r="C3458" s="6"/>
      <c r="D3458" s="6"/>
      <c r="E3458" s="6"/>
      <c r="F3458" s="6"/>
      <c r="G3458" s="6"/>
      <c r="H3458" s="5"/>
      <c r="I3458" s="6"/>
      <c r="J3458" s="6"/>
      <c r="K3458" s="6"/>
      <c r="M3458" s="6"/>
      <c r="N3458" s="6"/>
      <c r="O3458" s="6"/>
    </row>
    <row r="3459" spans="2:15" x14ac:dyDescent="0.25">
      <c r="B3459" s="6"/>
      <c r="C3459" s="6"/>
      <c r="D3459" s="6"/>
      <c r="E3459" s="6"/>
      <c r="F3459" s="6"/>
      <c r="G3459" s="6"/>
      <c r="H3459" s="5"/>
      <c r="I3459" s="6"/>
      <c r="J3459" s="6"/>
      <c r="K3459" s="6"/>
      <c r="M3459" s="6"/>
      <c r="N3459" s="6"/>
      <c r="O3459" s="6"/>
    </row>
    <row r="3460" spans="2:15" x14ac:dyDescent="0.25">
      <c r="B3460" s="6"/>
      <c r="C3460" s="6"/>
      <c r="D3460" s="6"/>
      <c r="E3460" s="6"/>
      <c r="F3460" s="6"/>
      <c r="G3460" s="6"/>
      <c r="H3460" s="5"/>
      <c r="I3460" s="6"/>
      <c r="J3460" s="6"/>
      <c r="K3460" s="6"/>
      <c r="M3460" s="6"/>
      <c r="N3460" s="6"/>
      <c r="O3460" s="6"/>
    </row>
    <row r="3461" spans="2:15" x14ac:dyDescent="0.25">
      <c r="B3461" s="6"/>
      <c r="C3461" s="6"/>
      <c r="D3461" s="6"/>
      <c r="E3461" s="6"/>
      <c r="F3461" s="6"/>
      <c r="G3461" s="6"/>
      <c r="H3461" s="5"/>
      <c r="I3461" s="6"/>
      <c r="J3461" s="6"/>
      <c r="K3461" s="6"/>
      <c r="M3461" s="6"/>
      <c r="N3461" s="6"/>
      <c r="O3461" s="6"/>
    </row>
    <row r="3462" spans="2:15" x14ac:dyDescent="0.25">
      <c r="B3462" s="6"/>
      <c r="C3462" s="6"/>
      <c r="D3462" s="6"/>
      <c r="E3462" s="6"/>
      <c r="F3462" s="6"/>
      <c r="G3462" s="6"/>
      <c r="H3462" s="5"/>
      <c r="I3462" s="6"/>
      <c r="J3462" s="6"/>
      <c r="K3462" s="6"/>
      <c r="M3462" s="6"/>
      <c r="N3462" s="6"/>
      <c r="O3462" s="6"/>
    </row>
    <row r="3463" spans="2:15" x14ac:dyDescent="0.25">
      <c r="B3463" s="6"/>
      <c r="C3463" s="6"/>
      <c r="D3463" s="6"/>
      <c r="E3463" s="6"/>
      <c r="F3463" s="6"/>
      <c r="G3463" s="6"/>
      <c r="H3463" s="5"/>
      <c r="I3463" s="6"/>
      <c r="J3463" s="6"/>
      <c r="K3463" s="6"/>
      <c r="M3463" s="6"/>
      <c r="N3463" s="6"/>
      <c r="O3463" s="6"/>
    </row>
    <row r="3464" spans="2:15" x14ac:dyDescent="0.25">
      <c r="B3464" s="6"/>
      <c r="C3464" s="6"/>
      <c r="D3464" s="6"/>
      <c r="E3464" s="6"/>
      <c r="F3464" s="6"/>
      <c r="G3464" s="6"/>
      <c r="H3464" s="5"/>
      <c r="I3464" s="6"/>
      <c r="J3464" s="6"/>
      <c r="K3464" s="6"/>
      <c r="M3464" s="6"/>
      <c r="N3464" s="6"/>
      <c r="O3464" s="6"/>
    </row>
    <row r="3465" spans="2:15" x14ac:dyDescent="0.25">
      <c r="B3465" s="6"/>
      <c r="C3465" s="6"/>
      <c r="D3465" s="6"/>
      <c r="E3465" s="6"/>
      <c r="F3465" s="6"/>
      <c r="G3465" s="6"/>
      <c r="H3465" s="5"/>
      <c r="I3465" s="6"/>
      <c r="J3465" s="6"/>
      <c r="K3465" s="6"/>
      <c r="M3465" s="6"/>
      <c r="N3465" s="6"/>
      <c r="O3465" s="6"/>
    </row>
    <row r="3466" spans="2:15" x14ac:dyDescent="0.25">
      <c r="B3466" s="6"/>
      <c r="C3466" s="6"/>
      <c r="D3466" s="6"/>
      <c r="E3466" s="6"/>
      <c r="F3466" s="6"/>
      <c r="G3466" s="6"/>
      <c r="H3466" s="5"/>
      <c r="I3466" s="6"/>
      <c r="J3466" s="6"/>
      <c r="K3466" s="6"/>
      <c r="M3466" s="6"/>
      <c r="N3466" s="6"/>
      <c r="O3466" s="6"/>
    </row>
    <row r="3467" spans="2:15" x14ac:dyDescent="0.25">
      <c r="B3467" s="6"/>
      <c r="C3467" s="6"/>
      <c r="D3467" s="6"/>
      <c r="E3467" s="6"/>
      <c r="F3467" s="6"/>
      <c r="G3467" s="6"/>
      <c r="H3467" s="5"/>
      <c r="I3467" s="6"/>
      <c r="J3467" s="6"/>
      <c r="K3467" s="6"/>
      <c r="M3467" s="6"/>
      <c r="N3467" s="6"/>
      <c r="O3467" s="6"/>
    </row>
    <row r="3468" spans="2:15" x14ac:dyDescent="0.25">
      <c r="B3468" s="6"/>
      <c r="C3468" s="6"/>
      <c r="D3468" s="6"/>
      <c r="E3468" s="6"/>
      <c r="F3468" s="6"/>
      <c r="G3468" s="6"/>
      <c r="H3468" s="5"/>
      <c r="I3468" s="6"/>
      <c r="J3468" s="6"/>
      <c r="K3468" s="6"/>
      <c r="M3468" s="6"/>
      <c r="N3468" s="6"/>
      <c r="O3468" s="6"/>
    </row>
    <row r="3469" spans="2:15" x14ac:dyDescent="0.25">
      <c r="B3469" s="6"/>
      <c r="C3469" s="6"/>
      <c r="D3469" s="6"/>
      <c r="E3469" s="6"/>
      <c r="F3469" s="6"/>
      <c r="G3469" s="6"/>
      <c r="H3469" s="5"/>
      <c r="I3469" s="6"/>
      <c r="J3469" s="6"/>
      <c r="K3469" s="6"/>
      <c r="M3469" s="6"/>
      <c r="N3469" s="6"/>
      <c r="O3469" s="6"/>
    </row>
    <row r="3470" spans="2:15" x14ac:dyDescent="0.25">
      <c r="B3470" s="6"/>
      <c r="C3470" s="6"/>
      <c r="D3470" s="6"/>
      <c r="E3470" s="6"/>
      <c r="F3470" s="6"/>
      <c r="G3470" s="6"/>
      <c r="H3470" s="5"/>
      <c r="I3470" s="6"/>
      <c r="J3470" s="6"/>
      <c r="K3470" s="6"/>
      <c r="M3470" s="6"/>
      <c r="N3470" s="6"/>
      <c r="O3470" s="6"/>
    </row>
    <row r="3471" spans="2:15" x14ac:dyDescent="0.25">
      <c r="B3471" s="6"/>
      <c r="C3471" s="6"/>
      <c r="D3471" s="6"/>
      <c r="E3471" s="6"/>
      <c r="F3471" s="6"/>
      <c r="G3471" s="6"/>
      <c r="H3471" s="5"/>
      <c r="I3471" s="6"/>
      <c r="J3471" s="6"/>
      <c r="K3471" s="6"/>
      <c r="M3471" s="6"/>
      <c r="N3471" s="6"/>
      <c r="O3471" s="6"/>
    </row>
    <row r="3472" spans="2:15" x14ac:dyDescent="0.25">
      <c r="B3472" s="6"/>
      <c r="C3472" s="6"/>
      <c r="D3472" s="6"/>
      <c r="E3472" s="6"/>
      <c r="F3472" s="6"/>
      <c r="G3472" s="6"/>
      <c r="H3472" s="5"/>
      <c r="I3472" s="6"/>
      <c r="J3472" s="6"/>
      <c r="K3472" s="6"/>
      <c r="M3472" s="6"/>
      <c r="N3472" s="6"/>
      <c r="O3472" s="6"/>
    </row>
    <row r="3473" spans="2:15" x14ac:dyDescent="0.25">
      <c r="B3473" s="6"/>
      <c r="C3473" s="6"/>
      <c r="D3473" s="6"/>
      <c r="E3473" s="6"/>
      <c r="F3473" s="6"/>
      <c r="G3473" s="6"/>
      <c r="H3473" s="5"/>
      <c r="I3473" s="6"/>
      <c r="J3473" s="6"/>
      <c r="K3473" s="6"/>
      <c r="M3473" s="6"/>
      <c r="N3473" s="6"/>
      <c r="O3473" s="6"/>
    </row>
    <row r="3474" spans="2:15" x14ac:dyDescent="0.25">
      <c r="B3474" s="6"/>
      <c r="C3474" s="6"/>
      <c r="D3474" s="6"/>
      <c r="E3474" s="6"/>
      <c r="F3474" s="6"/>
      <c r="G3474" s="6"/>
      <c r="H3474" s="5"/>
      <c r="I3474" s="6"/>
      <c r="J3474" s="6"/>
      <c r="K3474" s="6"/>
      <c r="M3474" s="6"/>
      <c r="N3474" s="6"/>
      <c r="O3474" s="6"/>
    </row>
    <row r="3475" spans="2:15" x14ac:dyDescent="0.25">
      <c r="B3475" s="6"/>
      <c r="C3475" s="6"/>
      <c r="D3475" s="6"/>
      <c r="E3475" s="6"/>
      <c r="F3475" s="6"/>
      <c r="G3475" s="6"/>
      <c r="H3475" s="5"/>
      <c r="I3475" s="6"/>
      <c r="J3475" s="6"/>
      <c r="K3475" s="6"/>
      <c r="M3475" s="6"/>
      <c r="N3475" s="6"/>
      <c r="O3475" s="6"/>
    </row>
    <row r="3476" spans="2:15" x14ac:dyDescent="0.25">
      <c r="B3476" s="6"/>
      <c r="C3476" s="6"/>
      <c r="D3476" s="6"/>
      <c r="E3476" s="6"/>
      <c r="F3476" s="6"/>
      <c r="G3476" s="6"/>
      <c r="H3476" s="5"/>
      <c r="I3476" s="6"/>
      <c r="J3476" s="6"/>
      <c r="K3476" s="6"/>
      <c r="M3476" s="6"/>
      <c r="N3476" s="6"/>
      <c r="O3476" s="6"/>
    </row>
    <row r="3477" spans="2:15" x14ac:dyDescent="0.25">
      <c r="B3477" s="6"/>
      <c r="C3477" s="6"/>
      <c r="D3477" s="6"/>
      <c r="E3477" s="6"/>
      <c r="F3477" s="6"/>
      <c r="G3477" s="6"/>
      <c r="H3477" s="5"/>
      <c r="I3477" s="6"/>
      <c r="J3477" s="6"/>
      <c r="K3477" s="6"/>
      <c r="M3477" s="6"/>
      <c r="N3477" s="6"/>
      <c r="O3477" s="6"/>
    </row>
    <row r="3478" spans="2:15" x14ac:dyDescent="0.25">
      <c r="B3478" s="6"/>
      <c r="C3478" s="6"/>
      <c r="D3478" s="6"/>
      <c r="E3478" s="6"/>
      <c r="F3478" s="6"/>
      <c r="G3478" s="6"/>
      <c r="H3478" s="5"/>
      <c r="I3478" s="6"/>
      <c r="J3478" s="6"/>
      <c r="K3478" s="6"/>
      <c r="M3478" s="6"/>
      <c r="N3478" s="6"/>
      <c r="O3478" s="6"/>
    </row>
    <row r="3479" spans="2:15" x14ac:dyDescent="0.25">
      <c r="B3479" s="6"/>
      <c r="C3479" s="6"/>
      <c r="D3479" s="6"/>
      <c r="E3479" s="6"/>
      <c r="F3479" s="6"/>
      <c r="G3479" s="6"/>
      <c r="H3479" s="5"/>
      <c r="I3479" s="6"/>
      <c r="J3479" s="6"/>
      <c r="K3479" s="6"/>
      <c r="M3479" s="6"/>
      <c r="N3479" s="6"/>
      <c r="O3479" s="6"/>
    </row>
    <row r="3480" spans="2:15" x14ac:dyDescent="0.25">
      <c r="B3480" s="6"/>
      <c r="C3480" s="6"/>
      <c r="D3480" s="6"/>
      <c r="E3480" s="6"/>
      <c r="F3480" s="6"/>
      <c r="G3480" s="6"/>
      <c r="H3480" s="5"/>
      <c r="I3480" s="6"/>
      <c r="J3480" s="6"/>
      <c r="K3480" s="6"/>
      <c r="M3480" s="6"/>
      <c r="N3480" s="6"/>
      <c r="O3480" s="6"/>
    </row>
    <row r="3481" spans="2:15" x14ac:dyDescent="0.25">
      <c r="B3481" s="6"/>
      <c r="C3481" s="6"/>
      <c r="D3481" s="6"/>
      <c r="E3481" s="6"/>
      <c r="F3481" s="6"/>
      <c r="G3481" s="6"/>
      <c r="H3481" s="5"/>
      <c r="I3481" s="6"/>
      <c r="J3481" s="6"/>
      <c r="K3481" s="6"/>
      <c r="M3481" s="6"/>
      <c r="N3481" s="6"/>
      <c r="O3481" s="6"/>
    </row>
    <row r="3482" spans="2:15" x14ac:dyDescent="0.25">
      <c r="B3482" s="6"/>
      <c r="C3482" s="6"/>
      <c r="D3482" s="6"/>
      <c r="E3482" s="6"/>
      <c r="F3482" s="6"/>
      <c r="G3482" s="6"/>
      <c r="H3482" s="5"/>
      <c r="I3482" s="6"/>
      <c r="J3482" s="6"/>
      <c r="K3482" s="6"/>
      <c r="M3482" s="6"/>
      <c r="N3482" s="6"/>
      <c r="O3482" s="6"/>
    </row>
    <row r="3483" spans="2:15" x14ac:dyDescent="0.25">
      <c r="B3483" s="6"/>
      <c r="C3483" s="6"/>
      <c r="D3483" s="6"/>
      <c r="E3483" s="6"/>
      <c r="F3483" s="6"/>
      <c r="G3483" s="6"/>
      <c r="H3483" s="5"/>
      <c r="I3483" s="6"/>
      <c r="J3483" s="6"/>
      <c r="K3483" s="6"/>
      <c r="M3483" s="6"/>
      <c r="N3483" s="6"/>
      <c r="O3483" s="6"/>
    </row>
    <row r="3484" spans="2:15" x14ac:dyDescent="0.25">
      <c r="B3484" s="6"/>
      <c r="C3484" s="6"/>
      <c r="D3484" s="6"/>
      <c r="E3484" s="6"/>
      <c r="F3484" s="6"/>
      <c r="G3484" s="6"/>
      <c r="H3484" s="5"/>
      <c r="I3484" s="6"/>
      <c r="J3484" s="6"/>
      <c r="K3484" s="6"/>
      <c r="M3484" s="6"/>
      <c r="N3484" s="6"/>
      <c r="O3484" s="6"/>
    </row>
    <row r="3485" spans="2:15" x14ac:dyDescent="0.25">
      <c r="B3485" s="6"/>
      <c r="C3485" s="6"/>
      <c r="D3485" s="6"/>
      <c r="E3485" s="6"/>
      <c r="F3485" s="6"/>
      <c r="G3485" s="6"/>
      <c r="H3485" s="5"/>
      <c r="I3485" s="6"/>
      <c r="J3485" s="6"/>
      <c r="K3485" s="6"/>
      <c r="M3485" s="6"/>
      <c r="N3485" s="6"/>
      <c r="O3485" s="6"/>
    </row>
    <row r="3486" spans="2:15" x14ac:dyDescent="0.25">
      <c r="B3486" s="6"/>
      <c r="C3486" s="6"/>
      <c r="D3486" s="6"/>
      <c r="E3486" s="6"/>
      <c r="F3486" s="6"/>
      <c r="G3486" s="6"/>
      <c r="H3486" s="5"/>
      <c r="I3486" s="6"/>
      <c r="J3486" s="6"/>
      <c r="K3486" s="6"/>
      <c r="M3486" s="6"/>
      <c r="N3486" s="6"/>
      <c r="O3486" s="6"/>
    </row>
    <row r="3487" spans="2:15" x14ac:dyDescent="0.25">
      <c r="B3487" s="6"/>
      <c r="C3487" s="6"/>
      <c r="D3487" s="6"/>
      <c r="E3487" s="6"/>
      <c r="F3487" s="6"/>
      <c r="G3487" s="6"/>
      <c r="H3487" s="5"/>
      <c r="I3487" s="6"/>
      <c r="J3487" s="6"/>
      <c r="K3487" s="6"/>
      <c r="M3487" s="6"/>
      <c r="N3487" s="6"/>
      <c r="O3487" s="6"/>
    </row>
    <row r="3488" spans="2:15" x14ac:dyDescent="0.25">
      <c r="B3488" s="6"/>
      <c r="C3488" s="6"/>
      <c r="D3488" s="6"/>
      <c r="E3488" s="6"/>
      <c r="F3488" s="6"/>
      <c r="G3488" s="6"/>
      <c r="H3488" s="5"/>
      <c r="I3488" s="6"/>
      <c r="J3488" s="6"/>
      <c r="K3488" s="6"/>
      <c r="M3488" s="6"/>
      <c r="N3488" s="6"/>
      <c r="O3488" s="6"/>
    </row>
    <row r="3489" spans="2:15" x14ac:dyDescent="0.25">
      <c r="B3489" s="6"/>
      <c r="C3489" s="6"/>
      <c r="D3489" s="6"/>
      <c r="E3489" s="6"/>
      <c r="F3489" s="6"/>
      <c r="G3489" s="6"/>
      <c r="H3489" s="5"/>
      <c r="I3489" s="6"/>
      <c r="J3489" s="6"/>
      <c r="K3489" s="6"/>
      <c r="M3489" s="6"/>
      <c r="N3489" s="6"/>
      <c r="O3489" s="6"/>
    </row>
    <row r="3490" spans="2:15" x14ac:dyDescent="0.25">
      <c r="B3490" s="6"/>
      <c r="C3490" s="6"/>
      <c r="D3490" s="6"/>
      <c r="E3490" s="6"/>
      <c r="F3490" s="6"/>
      <c r="G3490" s="6"/>
      <c r="H3490" s="5"/>
      <c r="I3490" s="6"/>
      <c r="J3490" s="6"/>
      <c r="K3490" s="6"/>
      <c r="M3490" s="6"/>
      <c r="N3490" s="6"/>
      <c r="O3490" s="6"/>
    </row>
    <row r="3491" spans="2:15" x14ac:dyDescent="0.25">
      <c r="B3491" s="6"/>
      <c r="C3491" s="6"/>
      <c r="D3491" s="6"/>
      <c r="E3491" s="6"/>
      <c r="F3491" s="6"/>
      <c r="G3491" s="6"/>
      <c r="H3491" s="5"/>
      <c r="I3491" s="6"/>
      <c r="J3491" s="6"/>
      <c r="K3491" s="6"/>
      <c r="M3491" s="6"/>
      <c r="N3491" s="6"/>
      <c r="O3491" s="6"/>
    </row>
    <row r="3492" spans="2:15" x14ac:dyDescent="0.25">
      <c r="B3492" s="6"/>
      <c r="C3492" s="6"/>
      <c r="D3492" s="6"/>
      <c r="E3492" s="6"/>
      <c r="F3492" s="6"/>
      <c r="G3492" s="6"/>
      <c r="H3492" s="5"/>
      <c r="I3492" s="6"/>
      <c r="J3492" s="6"/>
      <c r="K3492" s="6"/>
      <c r="M3492" s="6"/>
      <c r="N3492" s="6"/>
      <c r="O3492" s="6"/>
    </row>
    <row r="3493" spans="2:15" x14ac:dyDescent="0.25">
      <c r="B3493" s="6"/>
      <c r="C3493" s="6"/>
      <c r="D3493" s="6"/>
      <c r="E3493" s="6"/>
      <c r="F3493" s="6"/>
      <c r="G3493" s="6"/>
      <c r="H3493" s="5"/>
      <c r="I3493" s="6"/>
      <c r="J3493" s="6"/>
      <c r="K3493" s="6"/>
      <c r="M3493" s="6"/>
      <c r="N3493" s="6"/>
      <c r="O3493" s="6"/>
    </row>
    <row r="3494" spans="2:15" x14ac:dyDescent="0.25">
      <c r="B3494" s="6"/>
      <c r="C3494" s="6"/>
      <c r="D3494" s="6"/>
      <c r="E3494" s="6"/>
      <c r="F3494" s="6"/>
      <c r="G3494" s="6"/>
      <c r="H3494" s="5"/>
      <c r="I3494" s="6"/>
      <c r="J3494" s="6"/>
      <c r="K3494" s="6"/>
      <c r="M3494" s="6"/>
      <c r="N3494" s="6"/>
      <c r="O3494" s="6"/>
    </row>
    <row r="3495" spans="2:15" x14ac:dyDescent="0.25">
      <c r="B3495" s="6"/>
      <c r="C3495" s="6"/>
      <c r="D3495" s="6"/>
      <c r="E3495" s="6"/>
      <c r="F3495" s="6"/>
      <c r="G3495" s="6"/>
      <c r="H3495" s="5"/>
      <c r="I3495" s="6"/>
      <c r="J3495" s="6"/>
      <c r="K3495" s="6"/>
      <c r="M3495" s="6"/>
      <c r="N3495" s="6"/>
      <c r="O3495" s="6"/>
    </row>
    <row r="3496" spans="2:15" x14ac:dyDescent="0.25">
      <c r="B3496" s="6"/>
      <c r="C3496" s="6"/>
      <c r="D3496" s="6"/>
      <c r="E3496" s="6"/>
      <c r="F3496" s="6"/>
      <c r="G3496" s="6"/>
      <c r="H3496" s="5"/>
      <c r="I3496" s="6"/>
      <c r="J3496" s="6"/>
      <c r="K3496" s="6"/>
      <c r="M3496" s="6"/>
      <c r="N3496" s="6"/>
      <c r="O3496" s="6"/>
    </row>
    <row r="3497" spans="2:15" x14ac:dyDescent="0.25">
      <c r="B3497" s="6"/>
      <c r="C3497" s="6"/>
      <c r="D3497" s="6"/>
      <c r="E3497" s="6"/>
      <c r="F3497" s="6"/>
      <c r="G3497" s="6"/>
      <c r="H3497" s="5"/>
      <c r="I3497" s="6"/>
      <c r="J3497" s="6"/>
      <c r="K3497" s="6"/>
      <c r="M3497" s="6"/>
      <c r="N3497" s="6"/>
      <c r="O3497" s="6"/>
    </row>
    <row r="3498" spans="2:15" x14ac:dyDescent="0.25">
      <c r="B3498" s="6"/>
      <c r="C3498" s="6"/>
      <c r="D3498" s="6"/>
      <c r="E3498" s="6"/>
      <c r="F3498" s="6"/>
      <c r="G3498" s="6"/>
      <c r="H3498" s="5"/>
      <c r="I3498" s="6"/>
      <c r="J3498" s="6"/>
      <c r="K3498" s="6"/>
      <c r="M3498" s="6"/>
      <c r="N3498" s="6"/>
      <c r="O3498" s="6"/>
    </row>
    <row r="3499" spans="2:15" x14ac:dyDescent="0.25">
      <c r="B3499" s="6"/>
      <c r="C3499" s="6"/>
      <c r="D3499" s="6"/>
      <c r="E3499" s="6"/>
      <c r="F3499" s="6"/>
      <c r="G3499" s="6"/>
      <c r="H3499" s="5"/>
      <c r="I3499" s="6"/>
      <c r="J3499" s="6"/>
      <c r="K3499" s="6"/>
      <c r="M3499" s="6"/>
      <c r="N3499" s="6"/>
      <c r="O3499" s="6"/>
    </row>
    <row r="3500" spans="2:15" x14ac:dyDescent="0.25">
      <c r="B3500" s="6"/>
      <c r="C3500" s="6"/>
      <c r="D3500" s="6"/>
      <c r="E3500" s="6"/>
      <c r="F3500" s="6"/>
      <c r="G3500" s="6"/>
      <c r="H3500" s="5"/>
      <c r="I3500" s="6"/>
      <c r="J3500" s="6"/>
      <c r="K3500" s="6"/>
      <c r="M3500" s="6"/>
      <c r="N3500" s="6"/>
      <c r="O3500" s="6"/>
    </row>
    <row r="3501" spans="2:15" x14ac:dyDescent="0.25">
      <c r="B3501" s="6"/>
      <c r="C3501" s="6"/>
      <c r="D3501" s="6"/>
      <c r="E3501" s="6"/>
      <c r="F3501" s="6"/>
      <c r="G3501" s="6"/>
      <c r="H3501" s="5"/>
      <c r="I3501" s="6"/>
      <c r="J3501" s="6"/>
      <c r="K3501" s="6"/>
      <c r="M3501" s="6"/>
      <c r="N3501" s="6"/>
      <c r="O3501" s="6"/>
    </row>
    <row r="3502" spans="2:15" x14ac:dyDescent="0.25">
      <c r="B3502" s="6"/>
      <c r="C3502" s="6"/>
      <c r="D3502" s="6"/>
      <c r="E3502" s="6"/>
      <c r="F3502" s="6"/>
      <c r="G3502" s="6"/>
      <c r="H3502" s="5"/>
      <c r="I3502" s="6"/>
      <c r="J3502" s="6"/>
      <c r="K3502" s="6"/>
      <c r="M3502" s="6"/>
      <c r="N3502" s="6"/>
      <c r="O3502" s="6"/>
    </row>
    <row r="3503" spans="2:15" x14ac:dyDescent="0.25">
      <c r="B3503" s="6"/>
      <c r="C3503" s="6"/>
      <c r="D3503" s="6"/>
      <c r="E3503" s="6"/>
      <c r="F3503" s="6"/>
      <c r="G3503" s="6"/>
      <c r="H3503" s="5"/>
      <c r="I3503" s="6"/>
      <c r="J3503" s="6"/>
      <c r="K3503" s="6"/>
      <c r="M3503" s="6"/>
      <c r="N3503" s="6"/>
      <c r="O3503" s="6"/>
    </row>
    <row r="3504" spans="2:15" x14ac:dyDescent="0.25">
      <c r="B3504" s="6"/>
      <c r="C3504" s="6"/>
      <c r="D3504" s="6"/>
      <c r="E3504" s="6"/>
      <c r="F3504" s="6"/>
      <c r="G3504" s="6"/>
      <c r="H3504" s="5"/>
      <c r="I3504" s="6"/>
      <c r="J3504" s="6"/>
      <c r="K3504" s="6"/>
      <c r="M3504" s="6"/>
      <c r="N3504" s="6"/>
      <c r="O3504" s="6"/>
    </row>
    <row r="3505" spans="2:15" x14ac:dyDescent="0.25">
      <c r="B3505" s="6"/>
      <c r="C3505" s="6"/>
      <c r="D3505" s="6"/>
      <c r="E3505" s="6"/>
      <c r="F3505" s="6"/>
      <c r="G3505" s="6"/>
      <c r="H3505" s="5"/>
      <c r="I3505" s="6"/>
      <c r="J3505" s="6"/>
      <c r="K3505" s="6"/>
      <c r="M3505" s="6"/>
      <c r="N3505" s="6"/>
      <c r="O3505" s="6"/>
    </row>
    <row r="3506" spans="2:15" x14ac:dyDescent="0.25">
      <c r="B3506" s="6"/>
      <c r="C3506" s="6"/>
      <c r="D3506" s="6"/>
      <c r="E3506" s="6"/>
      <c r="F3506" s="6"/>
      <c r="G3506" s="6"/>
      <c r="H3506" s="5"/>
      <c r="I3506" s="6"/>
      <c r="J3506" s="6"/>
      <c r="K3506" s="6"/>
      <c r="M3506" s="6"/>
      <c r="N3506" s="6"/>
      <c r="O3506" s="6"/>
    </row>
    <row r="3507" spans="2:15" x14ac:dyDescent="0.25">
      <c r="B3507" s="6"/>
      <c r="C3507" s="6"/>
      <c r="D3507" s="6"/>
      <c r="E3507" s="6"/>
      <c r="F3507" s="6"/>
      <c r="G3507" s="6"/>
      <c r="H3507" s="5"/>
      <c r="I3507" s="6"/>
      <c r="J3507" s="6"/>
      <c r="K3507" s="6"/>
      <c r="M3507" s="6"/>
      <c r="N3507" s="6"/>
      <c r="O3507" s="6"/>
    </row>
    <row r="3508" spans="2:15" x14ac:dyDescent="0.25">
      <c r="B3508" s="6"/>
      <c r="C3508" s="6"/>
      <c r="D3508" s="6"/>
      <c r="E3508" s="6"/>
      <c r="F3508" s="6"/>
      <c r="G3508" s="6"/>
      <c r="H3508" s="5"/>
      <c r="I3508" s="6"/>
      <c r="J3508" s="6"/>
      <c r="K3508" s="6"/>
      <c r="M3508" s="6"/>
      <c r="N3508" s="6"/>
      <c r="O3508" s="6"/>
    </row>
    <row r="3509" spans="2:15" x14ac:dyDescent="0.25">
      <c r="B3509" s="6"/>
      <c r="C3509" s="6"/>
      <c r="D3509" s="6"/>
      <c r="E3509" s="6"/>
      <c r="F3509" s="6"/>
      <c r="G3509" s="6"/>
      <c r="H3509" s="5"/>
      <c r="I3509" s="6"/>
      <c r="J3509" s="6"/>
      <c r="K3509" s="6"/>
      <c r="M3509" s="6"/>
      <c r="N3509" s="6"/>
      <c r="O3509" s="6"/>
    </row>
    <row r="3510" spans="2:15" x14ac:dyDescent="0.25">
      <c r="B3510" s="6"/>
      <c r="C3510" s="6"/>
      <c r="D3510" s="6"/>
      <c r="E3510" s="6"/>
      <c r="F3510" s="6"/>
      <c r="G3510" s="6"/>
      <c r="H3510" s="5"/>
      <c r="I3510" s="6"/>
      <c r="J3510" s="6"/>
      <c r="K3510" s="6"/>
      <c r="M3510" s="6"/>
      <c r="N3510" s="6"/>
      <c r="O3510" s="6"/>
    </row>
    <row r="3511" spans="2:15" x14ac:dyDescent="0.25">
      <c r="B3511" s="6"/>
      <c r="C3511" s="6"/>
      <c r="D3511" s="6"/>
      <c r="E3511" s="6"/>
      <c r="F3511" s="6"/>
      <c r="G3511" s="6"/>
      <c r="H3511" s="5"/>
      <c r="I3511" s="6"/>
      <c r="J3511" s="6"/>
      <c r="K3511" s="6"/>
      <c r="M3511" s="6"/>
      <c r="N3511" s="6"/>
      <c r="O3511" s="6"/>
    </row>
    <row r="3512" spans="2:15" x14ac:dyDescent="0.25">
      <c r="B3512" s="6"/>
      <c r="C3512" s="6"/>
      <c r="D3512" s="6"/>
      <c r="E3512" s="6"/>
      <c r="F3512" s="6"/>
      <c r="G3512" s="6"/>
      <c r="H3512" s="5"/>
      <c r="I3512" s="6"/>
      <c r="J3512" s="6"/>
      <c r="K3512" s="6"/>
      <c r="M3512" s="6"/>
      <c r="N3512" s="6"/>
      <c r="O3512" s="6"/>
    </row>
    <row r="3513" spans="2:15" x14ac:dyDescent="0.25">
      <c r="B3513" s="6"/>
      <c r="C3513" s="6"/>
      <c r="D3513" s="6"/>
      <c r="E3513" s="6"/>
      <c r="F3513" s="6"/>
      <c r="G3513" s="6"/>
      <c r="H3513" s="5"/>
      <c r="I3513" s="6"/>
      <c r="J3513" s="6"/>
      <c r="K3513" s="6"/>
      <c r="M3513" s="6"/>
      <c r="N3513" s="6"/>
      <c r="O3513" s="6"/>
    </row>
    <row r="3514" spans="2:15" x14ac:dyDescent="0.25">
      <c r="B3514" s="6"/>
      <c r="C3514" s="6"/>
      <c r="D3514" s="6"/>
      <c r="E3514" s="6"/>
      <c r="F3514" s="6"/>
      <c r="G3514" s="6"/>
      <c r="H3514" s="5"/>
      <c r="I3514" s="6"/>
      <c r="J3514" s="6"/>
      <c r="K3514" s="6"/>
      <c r="M3514" s="6"/>
      <c r="N3514" s="6"/>
      <c r="O3514" s="6"/>
    </row>
    <row r="3515" spans="2:15" x14ac:dyDescent="0.25">
      <c r="B3515" s="6"/>
      <c r="C3515" s="6"/>
      <c r="D3515" s="6"/>
      <c r="E3515" s="6"/>
      <c r="F3515" s="6"/>
      <c r="G3515" s="6"/>
      <c r="H3515" s="5"/>
      <c r="I3515" s="6"/>
      <c r="J3515" s="6"/>
      <c r="K3515" s="6"/>
      <c r="M3515" s="6"/>
      <c r="N3515" s="6"/>
      <c r="O3515" s="6"/>
    </row>
    <row r="3516" spans="2:15" x14ac:dyDescent="0.25">
      <c r="B3516" s="6"/>
      <c r="C3516" s="6"/>
      <c r="D3516" s="6"/>
      <c r="E3516" s="6"/>
      <c r="F3516" s="6"/>
      <c r="G3516" s="6"/>
      <c r="H3516" s="5"/>
      <c r="I3516" s="6"/>
      <c r="J3516" s="6"/>
      <c r="K3516" s="6"/>
      <c r="M3516" s="6"/>
      <c r="N3516" s="6"/>
      <c r="O3516" s="6"/>
    </row>
    <row r="3517" spans="2:15" x14ac:dyDescent="0.25">
      <c r="B3517" s="6"/>
      <c r="C3517" s="6"/>
      <c r="D3517" s="6"/>
      <c r="E3517" s="6"/>
      <c r="F3517" s="6"/>
      <c r="G3517" s="6"/>
      <c r="H3517" s="5"/>
      <c r="I3517" s="6"/>
      <c r="J3517" s="6"/>
      <c r="K3517" s="6"/>
      <c r="M3517" s="6"/>
      <c r="N3517" s="6"/>
      <c r="O3517" s="6"/>
    </row>
    <row r="3518" spans="2:15" x14ac:dyDescent="0.25">
      <c r="B3518" s="6"/>
      <c r="C3518" s="6"/>
      <c r="D3518" s="6"/>
      <c r="E3518" s="6"/>
      <c r="F3518" s="6"/>
      <c r="G3518" s="6"/>
      <c r="H3518" s="5"/>
      <c r="I3518" s="6"/>
      <c r="J3518" s="6"/>
      <c r="K3518" s="6"/>
      <c r="M3518" s="6"/>
      <c r="N3518" s="6"/>
      <c r="O3518" s="6"/>
    </row>
    <row r="3519" spans="2:15" x14ac:dyDescent="0.25">
      <c r="B3519" s="6"/>
      <c r="C3519" s="6"/>
      <c r="D3519" s="6"/>
      <c r="E3519" s="6"/>
      <c r="F3519" s="6"/>
      <c r="G3519" s="6"/>
      <c r="H3519" s="5"/>
      <c r="I3519" s="6"/>
      <c r="J3519" s="6"/>
      <c r="K3519" s="6"/>
      <c r="M3519" s="6"/>
      <c r="N3519" s="6"/>
      <c r="O3519" s="6"/>
    </row>
    <row r="3520" spans="2:15" x14ac:dyDescent="0.25">
      <c r="B3520" s="6"/>
      <c r="C3520" s="6"/>
      <c r="D3520" s="6"/>
      <c r="E3520" s="6"/>
      <c r="F3520" s="6"/>
      <c r="G3520" s="6"/>
      <c r="H3520" s="5"/>
      <c r="I3520" s="6"/>
      <c r="J3520" s="6"/>
      <c r="K3520" s="6"/>
      <c r="M3520" s="6"/>
      <c r="N3520" s="6"/>
      <c r="O3520" s="6"/>
    </row>
    <row r="3521" spans="2:15" x14ac:dyDescent="0.25">
      <c r="B3521" s="6"/>
      <c r="C3521" s="6"/>
      <c r="D3521" s="6"/>
      <c r="E3521" s="6"/>
      <c r="F3521" s="6"/>
      <c r="G3521" s="6"/>
      <c r="H3521" s="5"/>
      <c r="I3521" s="6"/>
      <c r="J3521" s="6"/>
      <c r="K3521" s="6"/>
      <c r="M3521" s="6"/>
      <c r="N3521" s="6"/>
      <c r="O3521" s="6"/>
    </row>
    <row r="3522" spans="2:15" x14ac:dyDescent="0.25">
      <c r="B3522" s="6"/>
      <c r="C3522" s="6"/>
      <c r="D3522" s="6"/>
      <c r="E3522" s="6"/>
      <c r="F3522" s="6"/>
      <c r="G3522" s="6"/>
      <c r="H3522" s="5"/>
      <c r="I3522" s="6"/>
      <c r="J3522" s="6"/>
      <c r="K3522" s="6"/>
      <c r="M3522" s="6"/>
      <c r="N3522" s="6"/>
      <c r="O3522" s="6"/>
    </row>
    <row r="3523" spans="2:15" x14ac:dyDescent="0.25">
      <c r="B3523" s="6"/>
      <c r="C3523" s="6"/>
      <c r="D3523" s="6"/>
      <c r="E3523" s="6"/>
      <c r="F3523" s="6"/>
      <c r="G3523" s="6"/>
      <c r="H3523" s="5"/>
      <c r="I3523" s="6"/>
      <c r="J3523" s="6"/>
      <c r="K3523" s="6"/>
      <c r="M3523" s="6"/>
      <c r="N3523" s="6"/>
      <c r="O3523" s="6"/>
    </row>
    <row r="3524" spans="2:15" x14ac:dyDescent="0.25">
      <c r="B3524" s="6"/>
      <c r="C3524" s="6"/>
      <c r="D3524" s="6"/>
      <c r="E3524" s="6"/>
      <c r="F3524" s="6"/>
      <c r="G3524" s="6"/>
      <c r="H3524" s="5"/>
      <c r="I3524" s="6"/>
      <c r="J3524" s="6"/>
      <c r="K3524" s="6"/>
      <c r="M3524" s="6"/>
      <c r="N3524" s="6"/>
      <c r="O3524" s="6"/>
    </row>
    <row r="3525" spans="2:15" x14ac:dyDescent="0.25">
      <c r="B3525" s="6"/>
      <c r="C3525" s="6"/>
      <c r="D3525" s="6"/>
      <c r="E3525" s="6"/>
      <c r="F3525" s="6"/>
      <c r="G3525" s="6"/>
      <c r="H3525" s="5"/>
      <c r="I3525" s="6"/>
      <c r="J3525" s="6"/>
      <c r="K3525" s="6"/>
      <c r="M3525" s="6"/>
      <c r="N3525" s="6"/>
      <c r="O3525" s="6"/>
    </row>
    <row r="3526" spans="2:15" x14ac:dyDescent="0.25">
      <c r="B3526" s="6"/>
      <c r="C3526" s="6"/>
      <c r="D3526" s="6"/>
      <c r="E3526" s="6"/>
      <c r="F3526" s="6"/>
      <c r="G3526" s="6"/>
      <c r="H3526" s="5"/>
      <c r="I3526" s="6"/>
      <c r="J3526" s="6"/>
      <c r="K3526" s="6"/>
      <c r="M3526" s="6"/>
      <c r="N3526" s="6"/>
      <c r="O3526" s="6"/>
    </row>
    <row r="3527" spans="2:15" x14ac:dyDescent="0.25">
      <c r="B3527" s="6"/>
      <c r="C3527" s="6"/>
      <c r="D3527" s="6"/>
      <c r="E3527" s="6"/>
      <c r="F3527" s="6"/>
      <c r="G3527" s="6"/>
      <c r="H3527" s="5"/>
      <c r="I3527" s="6"/>
      <c r="J3527" s="6"/>
      <c r="K3527" s="6"/>
      <c r="M3527" s="6"/>
      <c r="N3527" s="6"/>
      <c r="O3527" s="6"/>
    </row>
    <row r="3528" spans="2:15" x14ac:dyDescent="0.25">
      <c r="B3528" s="6"/>
      <c r="C3528" s="6"/>
      <c r="D3528" s="6"/>
      <c r="E3528" s="6"/>
      <c r="F3528" s="6"/>
      <c r="G3528" s="6"/>
      <c r="H3528" s="5"/>
      <c r="I3528" s="6"/>
      <c r="J3528" s="6"/>
      <c r="K3528" s="6"/>
      <c r="M3528" s="6"/>
      <c r="N3528" s="6"/>
      <c r="O3528" s="6"/>
    </row>
    <row r="3529" spans="2:15" x14ac:dyDescent="0.25">
      <c r="B3529" s="6"/>
      <c r="C3529" s="6"/>
      <c r="D3529" s="6"/>
      <c r="E3529" s="6"/>
      <c r="F3529" s="6"/>
      <c r="G3529" s="6"/>
      <c r="H3529" s="5"/>
      <c r="I3529" s="6"/>
      <c r="J3529" s="6"/>
      <c r="K3529" s="6"/>
      <c r="M3529" s="6"/>
      <c r="N3529" s="6"/>
      <c r="O3529" s="6"/>
    </row>
    <row r="3530" spans="2:15" x14ac:dyDescent="0.25">
      <c r="B3530" s="6"/>
      <c r="C3530" s="6"/>
      <c r="D3530" s="6"/>
      <c r="E3530" s="6"/>
      <c r="F3530" s="6"/>
      <c r="G3530" s="6"/>
      <c r="H3530" s="5"/>
      <c r="I3530" s="6"/>
      <c r="J3530" s="6"/>
      <c r="K3530" s="6"/>
      <c r="M3530" s="6"/>
      <c r="N3530" s="6"/>
      <c r="O3530" s="6"/>
    </row>
    <row r="3531" spans="2:15" x14ac:dyDescent="0.25">
      <c r="B3531" s="6"/>
      <c r="C3531" s="6"/>
      <c r="D3531" s="6"/>
      <c r="E3531" s="6"/>
      <c r="F3531" s="6"/>
      <c r="G3531" s="6"/>
      <c r="H3531" s="5"/>
      <c r="I3531" s="6"/>
      <c r="J3531" s="6"/>
      <c r="K3531" s="6"/>
      <c r="M3531" s="6"/>
      <c r="N3531" s="6"/>
      <c r="O3531" s="6"/>
    </row>
    <row r="3532" spans="2:15" x14ac:dyDescent="0.25">
      <c r="B3532" s="6"/>
      <c r="C3532" s="6"/>
      <c r="D3532" s="6"/>
      <c r="E3532" s="6"/>
      <c r="F3532" s="6"/>
      <c r="G3532" s="6"/>
      <c r="H3532" s="5"/>
      <c r="I3532" s="6"/>
      <c r="J3532" s="6"/>
      <c r="K3532" s="6"/>
      <c r="M3532" s="6"/>
      <c r="N3532" s="6"/>
      <c r="O3532" s="6"/>
    </row>
    <row r="3533" spans="2:15" x14ac:dyDescent="0.25">
      <c r="B3533" s="6"/>
      <c r="C3533" s="6"/>
      <c r="D3533" s="6"/>
      <c r="E3533" s="6"/>
      <c r="F3533" s="6"/>
      <c r="G3533" s="6"/>
      <c r="H3533" s="5"/>
      <c r="I3533" s="6"/>
      <c r="J3533" s="6"/>
      <c r="K3533" s="6"/>
      <c r="M3533" s="6"/>
      <c r="N3533" s="6"/>
      <c r="O3533" s="6"/>
    </row>
    <row r="3534" spans="2:15" x14ac:dyDescent="0.25">
      <c r="B3534" s="6"/>
      <c r="C3534" s="6"/>
      <c r="D3534" s="6"/>
      <c r="E3534" s="6"/>
      <c r="F3534" s="6"/>
      <c r="G3534" s="6"/>
      <c r="H3534" s="5"/>
      <c r="I3534" s="6"/>
      <c r="J3534" s="6"/>
      <c r="K3534" s="6"/>
      <c r="M3534" s="6"/>
      <c r="N3534" s="6"/>
      <c r="O3534" s="6"/>
    </row>
    <row r="3535" spans="2:15" x14ac:dyDescent="0.25">
      <c r="B3535" s="6"/>
      <c r="C3535" s="6"/>
      <c r="D3535" s="6"/>
      <c r="E3535" s="6"/>
      <c r="F3535" s="6"/>
      <c r="G3535" s="6"/>
      <c r="H3535" s="5"/>
      <c r="I3535" s="6"/>
      <c r="J3535" s="6"/>
      <c r="K3535" s="6"/>
      <c r="M3535" s="6"/>
      <c r="N3535" s="6"/>
      <c r="O3535" s="6"/>
    </row>
    <row r="3536" spans="2:15" x14ac:dyDescent="0.25">
      <c r="B3536" s="6"/>
      <c r="C3536" s="6"/>
      <c r="D3536" s="6"/>
      <c r="E3536" s="6"/>
      <c r="F3536" s="6"/>
      <c r="G3536" s="6"/>
      <c r="H3536" s="5"/>
      <c r="I3536" s="6"/>
      <c r="J3536" s="6"/>
      <c r="K3536" s="6"/>
      <c r="M3536" s="6"/>
      <c r="N3536" s="6"/>
      <c r="O3536" s="6"/>
    </row>
    <row r="3537" spans="2:15" x14ac:dyDescent="0.25">
      <c r="B3537" s="6"/>
      <c r="C3537" s="6"/>
      <c r="D3537" s="6"/>
      <c r="E3537" s="6"/>
      <c r="F3537" s="6"/>
      <c r="G3537" s="6"/>
      <c r="H3537" s="5"/>
      <c r="I3537" s="6"/>
      <c r="J3537" s="6"/>
      <c r="K3537" s="6"/>
      <c r="M3537" s="6"/>
      <c r="N3537" s="6"/>
      <c r="O3537" s="6"/>
    </row>
    <row r="3538" spans="2:15" x14ac:dyDescent="0.25">
      <c r="B3538" s="6"/>
      <c r="C3538" s="6"/>
      <c r="D3538" s="6"/>
      <c r="E3538" s="6"/>
      <c r="F3538" s="6"/>
      <c r="G3538" s="6"/>
      <c r="H3538" s="5"/>
      <c r="I3538" s="6"/>
      <c r="J3538" s="6"/>
      <c r="K3538" s="6"/>
      <c r="M3538" s="6"/>
      <c r="N3538" s="6"/>
      <c r="O3538" s="6"/>
    </row>
    <row r="3539" spans="2:15" x14ac:dyDescent="0.25">
      <c r="B3539" s="6"/>
      <c r="C3539" s="6"/>
      <c r="D3539" s="6"/>
      <c r="E3539" s="6"/>
      <c r="F3539" s="6"/>
      <c r="G3539" s="6"/>
      <c r="H3539" s="5"/>
      <c r="I3539" s="6"/>
      <c r="J3539" s="6"/>
      <c r="K3539" s="6"/>
      <c r="M3539" s="6"/>
      <c r="N3539" s="6"/>
      <c r="O3539" s="6"/>
    </row>
    <row r="3540" spans="2:15" x14ac:dyDescent="0.25">
      <c r="B3540" s="6"/>
      <c r="C3540" s="6"/>
      <c r="D3540" s="6"/>
      <c r="E3540" s="6"/>
      <c r="F3540" s="6"/>
      <c r="G3540" s="6"/>
      <c r="H3540" s="5"/>
      <c r="I3540" s="6"/>
      <c r="J3540" s="6"/>
      <c r="K3540" s="6"/>
      <c r="M3540" s="6"/>
      <c r="N3540" s="6"/>
      <c r="O3540" s="6"/>
    </row>
    <row r="3541" spans="2:15" x14ac:dyDescent="0.25">
      <c r="B3541" s="6"/>
      <c r="C3541" s="6"/>
      <c r="D3541" s="6"/>
      <c r="E3541" s="6"/>
      <c r="F3541" s="6"/>
      <c r="G3541" s="6"/>
      <c r="H3541" s="5"/>
      <c r="I3541" s="6"/>
      <c r="J3541" s="6"/>
      <c r="K3541" s="6"/>
      <c r="M3541" s="6"/>
      <c r="N3541" s="6"/>
      <c r="O3541" s="6"/>
    </row>
    <row r="3542" spans="2:15" x14ac:dyDescent="0.25">
      <c r="B3542" s="6"/>
      <c r="C3542" s="6"/>
      <c r="D3542" s="6"/>
      <c r="E3542" s="6"/>
      <c r="F3542" s="6"/>
      <c r="G3542" s="6"/>
      <c r="H3542" s="5"/>
      <c r="I3542" s="6"/>
      <c r="J3542" s="6"/>
      <c r="K3542" s="6"/>
      <c r="M3542" s="6"/>
      <c r="N3542" s="6"/>
      <c r="O3542" s="6"/>
    </row>
    <row r="3543" spans="2:15" x14ac:dyDescent="0.25">
      <c r="B3543" s="6"/>
      <c r="C3543" s="6"/>
      <c r="D3543" s="6"/>
      <c r="E3543" s="6"/>
      <c r="F3543" s="6"/>
      <c r="G3543" s="6"/>
      <c r="H3543" s="5"/>
      <c r="I3543" s="6"/>
      <c r="J3543" s="6"/>
      <c r="K3543" s="6"/>
      <c r="M3543" s="6"/>
      <c r="N3543" s="6"/>
      <c r="O3543" s="6"/>
    </row>
    <row r="3544" spans="2:15" x14ac:dyDescent="0.25">
      <c r="B3544" s="6"/>
      <c r="C3544" s="6"/>
      <c r="D3544" s="6"/>
      <c r="E3544" s="6"/>
      <c r="F3544" s="6"/>
      <c r="G3544" s="6"/>
      <c r="H3544" s="5"/>
      <c r="I3544" s="6"/>
      <c r="J3544" s="6"/>
      <c r="K3544" s="6"/>
      <c r="M3544" s="6"/>
      <c r="N3544" s="6"/>
      <c r="O3544" s="6"/>
    </row>
    <row r="3545" spans="2:15" x14ac:dyDescent="0.25">
      <c r="B3545" s="6"/>
      <c r="C3545" s="6"/>
      <c r="D3545" s="6"/>
      <c r="E3545" s="6"/>
      <c r="F3545" s="6"/>
      <c r="G3545" s="6"/>
      <c r="H3545" s="5"/>
      <c r="I3545" s="6"/>
      <c r="J3545" s="6"/>
      <c r="K3545" s="6"/>
      <c r="M3545" s="6"/>
      <c r="N3545" s="6"/>
      <c r="O3545" s="6"/>
    </row>
    <row r="3546" spans="2:15" x14ac:dyDescent="0.25">
      <c r="B3546" s="6"/>
      <c r="C3546" s="6"/>
      <c r="D3546" s="6"/>
      <c r="E3546" s="6"/>
      <c r="F3546" s="6"/>
      <c r="G3546" s="6"/>
      <c r="H3546" s="5"/>
      <c r="I3546" s="6"/>
      <c r="J3546" s="6"/>
      <c r="K3546" s="6"/>
      <c r="M3546" s="6"/>
      <c r="N3546" s="6"/>
      <c r="O3546" s="6"/>
    </row>
    <row r="3547" spans="2:15" x14ac:dyDescent="0.25">
      <c r="B3547" s="6"/>
      <c r="C3547" s="6"/>
      <c r="D3547" s="6"/>
      <c r="E3547" s="6"/>
      <c r="F3547" s="6"/>
      <c r="G3547" s="6"/>
      <c r="H3547" s="5"/>
      <c r="I3547" s="6"/>
      <c r="J3547" s="6"/>
      <c r="K3547" s="6"/>
      <c r="M3547" s="6"/>
      <c r="N3547" s="6"/>
      <c r="O3547" s="6"/>
    </row>
    <row r="3548" spans="2:15" x14ac:dyDescent="0.25">
      <c r="B3548" s="6"/>
      <c r="C3548" s="6"/>
      <c r="D3548" s="6"/>
      <c r="E3548" s="6"/>
      <c r="F3548" s="6"/>
      <c r="G3548" s="6"/>
      <c r="H3548" s="5"/>
      <c r="I3548" s="6"/>
      <c r="J3548" s="6"/>
      <c r="K3548" s="6"/>
      <c r="M3548" s="6"/>
      <c r="N3548" s="6"/>
      <c r="O3548" s="6"/>
    </row>
    <row r="3549" spans="2:15" x14ac:dyDescent="0.25">
      <c r="B3549" s="6"/>
      <c r="C3549" s="6"/>
      <c r="D3549" s="6"/>
      <c r="E3549" s="6"/>
      <c r="F3549" s="6"/>
      <c r="G3549" s="6"/>
      <c r="H3549" s="5"/>
      <c r="I3549" s="6"/>
      <c r="J3549" s="6"/>
      <c r="K3549" s="6"/>
      <c r="M3549" s="6"/>
      <c r="N3549" s="6"/>
      <c r="O3549" s="6"/>
    </row>
    <row r="3550" spans="2:15" x14ac:dyDescent="0.25">
      <c r="B3550" s="6"/>
      <c r="C3550" s="6"/>
      <c r="D3550" s="6"/>
      <c r="E3550" s="6"/>
      <c r="F3550" s="6"/>
      <c r="G3550" s="6"/>
      <c r="H3550" s="5"/>
      <c r="I3550" s="6"/>
      <c r="J3550" s="6"/>
      <c r="K3550" s="6"/>
      <c r="M3550" s="6"/>
      <c r="N3550" s="6"/>
      <c r="O3550" s="6"/>
    </row>
    <row r="3551" spans="2:15" x14ac:dyDescent="0.25">
      <c r="B3551" s="6"/>
      <c r="C3551" s="6"/>
      <c r="D3551" s="6"/>
      <c r="E3551" s="6"/>
      <c r="F3551" s="6"/>
      <c r="G3551" s="6"/>
      <c r="H3551" s="5"/>
      <c r="I3551" s="6"/>
      <c r="J3551" s="6"/>
      <c r="K3551" s="6"/>
      <c r="M3551" s="6"/>
      <c r="N3551" s="6"/>
      <c r="O3551" s="6"/>
    </row>
    <row r="3552" spans="2:15" x14ac:dyDescent="0.25">
      <c r="B3552" s="6"/>
      <c r="C3552" s="6"/>
      <c r="D3552" s="6"/>
      <c r="E3552" s="6"/>
      <c r="F3552" s="6"/>
      <c r="G3552" s="6"/>
      <c r="H3552" s="5"/>
      <c r="I3552" s="6"/>
      <c r="J3552" s="6"/>
      <c r="K3552" s="6"/>
      <c r="M3552" s="6"/>
      <c r="N3552" s="6"/>
      <c r="O3552" s="6"/>
    </row>
    <row r="3553" spans="2:15" x14ac:dyDescent="0.25">
      <c r="B3553" s="6"/>
      <c r="C3553" s="6"/>
      <c r="D3553" s="6"/>
      <c r="E3553" s="6"/>
      <c r="F3553" s="6"/>
      <c r="G3553" s="6"/>
      <c r="H3553" s="5"/>
      <c r="I3553" s="6"/>
      <c r="J3553" s="6"/>
      <c r="K3553" s="6"/>
      <c r="M3553" s="6"/>
      <c r="N3553" s="6"/>
      <c r="O3553" s="6"/>
    </row>
    <row r="3554" spans="2:15" x14ac:dyDescent="0.25">
      <c r="B3554" s="6"/>
      <c r="C3554" s="6"/>
      <c r="D3554" s="6"/>
      <c r="E3554" s="6"/>
      <c r="F3554" s="6"/>
      <c r="G3554" s="6"/>
      <c r="H3554" s="5"/>
      <c r="I3554" s="6"/>
      <c r="J3554" s="6"/>
      <c r="K3554" s="6"/>
      <c r="M3554" s="6"/>
      <c r="N3554" s="6"/>
      <c r="O3554" s="6"/>
    </row>
    <row r="3555" spans="2:15" x14ac:dyDescent="0.25">
      <c r="B3555" s="6"/>
      <c r="C3555" s="6"/>
      <c r="D3555" s="6"/>
      <c r="E3555" s="6"/>
      <c r="F3555" s="6"/>
      <c r="G3555" s="6"/>
      <c r="H3555" s="5"/>
      <c r="I3555" s="6"/>
      <c r="J3555" s="6"/>
      <c r="K3555" s="6"/>
      <c r="M3555" s="6"/>
      <c r="N3555" s="6"/>
      <c r="O3555" s="6"/>
    </row>
    <row r="3556" spans="2:15" x14ac:dyDescent="0.25">
      <c r="B3556" s="6"/>
      <c r="C3556" s="6"/>
      <c r="D3556" s="6"/>
      <c r="E3556" s="6"/>
      <c r="F3556" s="6"/>
      <c r="G3556" s="6"/>
      <c r="H3556" s="5"/>
      <c r="I3556" s="6"/>
      <c r="J3556" s="6"/>
      <c r="K3556" s="6"/>
      <c r="M3556" s="6"/>
      <c r="N3556" s="6"/>
      <c r="O3556" s="6"/>
    </row>
    <row r="3557" spans="2:15" x14ac:dyDescent="0.25">
      <c r="B3557" s="6"/>
      <c r="C3557" s="6"/>
      <c r="D3557" s="6"/>
      <c r="E3557" s="6"/>
      <c r="F3557" s="6"/>
      <c r="G3557" s="6"/>
      <c r="H3557" s="5"/>
      <c r="I3557" s="6"/>
      <c r="J3557" s="6"/>
      <c r="K3557" s="6"/>
      <c r="M3557" s="6"/>
      <c r="N3557" s="6"/>
      <c r="O3557" s="6"/>
    </row>
    <row r="3558" spans="2:15" x14ac:dyDescent="0.25">
      <c r="B3558" s="6"/>
      <c r="C3558" s="6"/>
      <c r="D3558" s="6"/>
      <c r="E3558" s="6"/>
      <c r="F3558" s="6"/>
      <c r="G3558" s="6"/>
      <c r="H3558" s="5"/>
      <c r="I3558" s="6"/>
      <c r="J3558" s="6"/>
      <c r="K3558" s="6"/>
      <c r="M3558" s="6"/>
      <c r="N3558" s="6"/>
      <c r="O3558" s="6"/>
    </row>
    <row r="3559" spans="2:15" x14ac:dyDescent="0.25">
      <c r="B3559" s="6"/>
      <c r="C3559" s="6"/>
      <c r="D3559" s="6"/>
      <c r="E3559" s="6"/>
      <c r="F3559" s="6"/>
      <c r="G3559" s="6"/>
      <c r="H3559" s="5"/>
      <c r="I3559" s="6"/>
      <c r="J3559" s="6"/>
      <c r="K3559" s="6"/>
      <c r="M3559" s="6"/>
      <c r="N3559" s="6"/>
      <c r="O3559" s="6"/>
    </row>
    <row r="3560" spans="2:15" x14ac:dyDescent="0.25">
      <c r="B3560" s="6"/>
      <c r="C3560" s="6"/>
      <c r="D3560" s="6"/>
      <c r="E3560" s="6"/>
      <c r="F3560" s="6"/>
      <c r="G3560" s="6"/>
      <c r="H3560" s="5"/>
      <c r="I3560" s="6"/>
      <c r="J3560" s="6"/>
      <c r="K3560" s="6"/>
      <c r="M3560" s="6"/>
      <c r="N3560" s="6"/>
      <c r="O3560" s="6"/>
    </row>
    <row r="3561" spans="2:15" x14ac:dyDescent="0.25">
      <c r="B3561" s="6"/>
      <c r="C3561" s="6"/>
      <c r="D3561" s="6"/>
      <c r="E3561" s="6"/>
      <c r="F3561" s="6"/>
      <c r="G3561" s="6"/>
      <c r="H3561" s="5"/>
      <c r="I3561" s="6"/>
      <c r="J3561" s="6"/>
      <c r="K3561" s="6"/>
      <c r="M3561" s="6"/>
      <c r="N3561" s="6"/>
      <c r="O3561" s="6"/>
    </row>
    <row r="3562" spans="2:15" x14ac:dyDescent="0.25">
      <c r="B3562" s="6"/>
      <c r="C3562" s="6"/>
      <c r="D3562" s="6"/>
      <c r="E3562" s="6"/>
      <c r="F3562" s="6"/>
      <c r="G3562" s="6"/>
      <c r="H3562" s="5"/>
      <c r="I3562" s="6"/>
      <c r="J3562" s="6"/>
      <c r="K3562" s="6"/>
      <c r="M3562" s="6"/>
      <c r="N3562" s="6"/>
      <c r="O3562" s="6"/>
    </row>
    <row r="3563" spans="2:15" x14ac:dyDescent="0.25">
      <c r="B3563" s="6"/>
      <c r="C3563" s="6"/>
      <c r="D3563" s="6"/>
      <c r="E3563" s="6"/>
      <c r="F3563" s="6"/>
      <c r="G3563" s="6"/>
      <c r="H3563" s="5"/>
      <c r="I3563" s="6"/>
      <c r="J3563" s="6"/>
      <c r="K3563" s="6"/>
      <c r="M3563" s="6"/>
      <c r="N3563" s="6"/>
      <c r="O3563" s="6"/>
    </row>
    <row r="3564" spans="2:15" x14ac:dyDescent="0.25">
      <c r="B3564" s="6"/>
      <c r="C3564" s="6"/>
      <c r="D3564" s="6"/>
      <c r="E3564" s="6"/>
      <c r="F3564" s="6"/>
      <c r="G3564" s="6"/>
      <c r="H3564" s="5"/>
      <c r="I3564" s="6"/>
      <c r="J3564" s="6"/>
      <c r="K3564" s="6"/>
      <c r="M3564" s="6"/>
      <c r="N3564" s="6"/>
      <c r="O3564" s="6"/>
    </row>
    <row r="3565" spans="2:15" x14ac:dyDescent="0.25">
      <c r="B3565" s="6"/>
      <c r="C3565" s="6"/>
      <c r="D3565" s="6"/>
      <c r="E3565" s="6"/>
      <c r="F3565" s="6"/>
      <c r="G3565" s="6"/>
      <c r="H3565" s="5"/>
      <c r="I3565" s="6"/>
      <c r="J3565" s="6"/>
      <c r="K3565" s="6"/>
      <c r="M3565" s="6"/>
      <c r="N3565" s="6"/>
      <c r="O3565" s="6"/>
    </row>
    <row r="3566" spans="2:15" x14ac:dyDescent="0.25">
      <c r="B3566" s="6"/>
      <c r="C3566" s="6"/>
      <c r="D3566" s="6"/>
      <c r="E3566" s="6"/>
      <c r="F3566" s="6"/>
      <c r="G3566" s="6"/>
      <c r="H3566" s="5"/>
      <c r="I3566" s="6"/>
      <c r="J3566" s="6"/>
      <c r="K3566" s="6"/>
      <c r="M3566" s="6"/>
      <c r="N3566" s="6"/>
      <c r="O3566" s="6"/>
    </row>
    <row r="3567" spans="2:15" x14ac:dyDescent="0.25">
      <c r="B3567" s="6"/>
      <c r="C3567" s="6"/>
      <c r="D3567" s="6"/>
      <c r="E3567" s="6"/>
      <c r="F3567" s="6"/>
      <c r="G3567" s="6"/>
      <c r="H3567" s="5"/>
      <c r="I3567" s="6"/>
      <c r="J3567" s="6"/>
      <c r="K3567" s="6"/>
      <c r="M3567" s="6"/>
      <c r="N3567" s="6"/>
      <c r="O3567" s="6"/>
    </row>
    <row r="3568" spans="2:15" x14ac:dyDescent="0.25">
      <c r="B3568" s="6"/>
      <c r="C3568" s="6"/>
      <c r="D3568" s="6"/>
      <c r="E3568" s="6"/>
      <c r="F3568" s="6"/>
      <c r="G3568" s="6"/>
      <c r="H3568" s="5"/>
      <c r="I3568" s="6"/>
      <c r="J3568" s="6"/>
      <c r="K3568" s="6"/>
      <c r="M3568" s="6"/>
      <c r="N3568" s="6"/>
      <c r="O3568" s="6"/>
    </row>
    <row r="3569" spans="2:15" x14ac:dyDescent="0.25">
      <c r="B3569" s="6"/>
      <c r="C3569" s="6"/>
      <c r="D3569" s="6"/>
      <c r="E3569" s="6"/>
      <c r="F3569" s="6"/>
      <c r="G3569" s="6"/>
      <c r="H3569" s="5"/>
      <c r="I3569" s="6"/>
      <c r="J3569" s="6"/>
      <c r="K3569" s="6"/>
      <c r="M3569" s="6"/>
      <c r="N3569" s="6"/>
      <c r="O3569" s="6"/>
    </row>
    <row r="3570" spans="2:15" x14ac:dyDescent="0.25">
      <c r="B3570" s="6"/>
      <c r="C3570" s="6"/>
      <c r="D3570" s="6"/>
      <c r="E3570" s="6"/>
      <c r="F3570" s="6"/>
      <c r="G3570" s="6"/>
      <c r="H3570" s="5"/>
      <c r="I3570" s="6"/>
      <c r="J3570" s="6"/>
      <c r="K3570" s="6"/>
      <c r="M3570" s="6"/>
      <c r="N3570" s="6"/>
      <c r="O3570" s="6"/>
    </row>
    <row r="3571" spans="2:15" x14ac:dyDescent="0.25">
      <c r="B3571" s="6"/>
      <c r="C3571" s="6"/>
      <c r="D3571" s="6"/>
      <c r="E3571" s="6"/>
      <c r="F3571" s="6"/>
      <c r="G3571" s="6"/>
      <c r="H3571" s="5"/>
      <c r="I3571" s="6"/>
      <c r="J3571" s="6"/>
      <c r="K3571" s="6"/>
      <c r="M3571" s="6"/>
      <c r="N3571" s="6"/>
      <c r="O3571" s="6"/>
    </row>
    <row r="3572" spans="2:15" x14ac:dyDescent="0.25">
      <c r="B3572" s="6"/>
      <c r="C3572" s="6"/>
      <c r="D3572" s="6"/>
      <c r="E3572" s="6"/>
      <c r="F3572" s="6"/>
      <c r="G3572" s="6"/>
      <c r="H3572" s="5"/>
      <c r="I3572" s="6"/>
      <c r="J3572" s="6"/>
      <c r="K3572" s="6"/>
      <c r="M3572" s="6"/>
      <c r="N3572" s="6"/>
      <c r="O3572" s="6"/>
    </row>
    <row r="3573" spans="2:15" x14ac:dyDescent="0.25">
      <c r="B3573" s="6"/>
      <c r="C3573" s="6"/>
      <c r="D3573" s="6"/>
      <c r="E3573" s="6"/>
      <c r="F3573" s="6"/>
      <c r="G3573" s="6"/>
      <c r="H3573" s="5"/>
      <c r="I3573" s="6"/>
      <c r="J3573" s="6"/>
      <c r="K3573" s="6"/>
      <c r="M3573" s="6"/>
      <c r="N3573" s="6"/>
      <c r="O3573" s="6"/>
    </row>
    <row r="3574" spans="2:15" x14ac:dyDescent="0.25">
      <c r="B3574" s="6"/>
      <c r="C3574" s="6"/>
      <c r="D3574" s="6"/>
      <c r="E3574" s="6"/>
      <c r="F3574" s="6"/>
      <c r="G3574" s="6"/>
      <c r="H3574" s="5"/>
      <c r="I3574" s="6"/>
      <c r="J3574" s="6"/>
      <c r="K3574" s="6"/>
      <c r="M3574" s="6"/>
      <c r="N3574" s="6"/>
      <c r="O3574" s="6"/>
    </row>
    <row r="3575" spans="2:15" x14ac:dyDescent="0.25">
      <c r="B3575" s="6"/>
      <c r="C3575" s="6"/>
      <c r="D3575" s="6"/>
      <c r="E3575" s="6"/>
      <c r="F3575" s="6"/>
      <c r="G3575" s="6"/>
      <c r="H3575" s="5"/>
      <c r="I3575" s="6"/>
      <c r="J3575" s="6"/>
      <c r="K3575" s="6"/>
      <c r="M3575" s="6"/>
      <c r="N3575" s="6"/>
      <c r="O3575" s="6"/>
    </row>
    <row r="3576" spans="2:15" x14ac:dyDescent="0.25">
      <c r="B3576" s="6"/>
      <c r="C3576" s="6"/>
      <c r="D3576" s="6"/>
      <c r="E3576" s="6"/>
      <c r="F3576" s="6"/>
      <c r="G3576" s="6"/>
      <c r="H3576" s="5"/>
      <c r="I3576" s="6"/>
      <c r="J3576" s="6"/>
      <c r="K3576" s="6"/>
      <c r="M3576" s="6"/>
      <c r="N3576" s="6"/>
      <c r="O3576" s="6"/>
    </row>
    <row r="3577" spans="2:15" x14ac:dyDescent="0.25">
      <c r="B3577" s="6"/>
      <c r="C3577" s="6"/>
      <c r="D3577" s="6"/>
      <c r="E3577" s="6"/>
      <c r="F3577" s="6"/>
      <c r="G3577" s="6"/>
      <c r="H3577" s="5"/>
      <c r="I3577" s="6"/>
      <c r="J3577" s="6"/>
      <c r="K3577" s="6"/>
      <c r="M3577" s="6"/>
      <c r="N3577" s="6"/>
      <c r="O3577" s="6"/>
    </row>
    <row r="3578" spans="2:15" x14ac:dyDescent="0.25">
      <c r="B3578" s="6"/>
      <c r="C3578" s="6"/>
      <c r="D3578" s="6"/>
      <c r="E3578" s="6"/>
      <c r="F3578" s="6"/>
      <c r="G3578" s="6"/>
      <c r="H3578" s="5"/>
      <c r="I3578" s="6"/>
      <c r="J3578" s="6"/>
      <c r="K3578" s="6"/>
      <c r="M3578" s="6"/>
      <c r="N3578" s="6"/>
      <c r="O3578" s="6"/>
    </row>
    <row r="3579" spans="2:15" x14ac:dyDescent="0.25">
      <c r="B3579" s="6"/>
      <c r="C3579" s="6"/>
      <c r="D3579" s="6"/>
      <c r="E3579" s="6"/>
      <c r="F3579" s="6"/>
      <c r="G3579" s="6"/>
      <c r="H3579" s="5"/>
      <c r="I3579" s="6"/>
      <c r="J3579" s="6"/>
      <c r="K3579" s="6"/>
      <c r="M3579" s="6"/>
      <c r="N3579" s="6"/>
      <c r="O3579" s="6"/>
    </row>
    <row r="3580" spans="2:15" x14ac:dyDescent="0.25">
      <c r="B3580" s="6"/>
      <c r="C3580" s="6"/>
      <c r="D3580" s="6"/>
      <c r="E3580" s="6"/>
      <c r="F3580" s="6"/>
      <c r="G3580" s="6"/>
      <c r="H3580" s="5"/>
      <c r="I3580" s="6"/>
      <c r="J3580" s="6"/>
      <c r="K3580" s="6"/>
      <c r="M3580" s="6"/>
      <c r="N3580" s="6"/>
      <c r="O3580" s="6"/>
    </row>
    <row r="3581" spans="2:15" x14ac:dyDescent="0.25">
      <c r="B3581" s="6"/>
      <c r="C3581" s="6"/>
      <c r="D3581" s="6"/>
      <c r="E3581" s="6"/>
      <c r="F3581" s="6"/>
      <c r="G3581" s="6"/>
      <c r="H3581" s="5"/>
      <c r="I3581" s="6"/>
      <c r="J3581" s="6"/>
      <c r="K3581" s="6"/>
      <c r="M3581" s="6"/>
      <c r="N3581" s="6"/>
      <c r="O3581" s="6"/>
    </row>
    <row r="3582" spans="2:15" x14ac:dyDescent="0.25">
      <c r="B3582" s="6"/>
      <c r="C3582" s="6"/>
      <c r="D3582" s="6"/>
      <c r="E3582" s="6"/>
      <c r="F3582" s="6"/>
      <c r="G3582" s="6"/>
      <c r="H3582" s="5"/>
      <c r="I3582" s="6"/>
      <c r="J3582" s="6"/>
      <c r="K3582" s="6"/>
      <c r="M3582" s="6"/>
      <c r="N3582" s="6"/>
      <c r="O3582" s="6"/>
    </row>
    <row r="3583" spans="2:15" x14ac:dyDescent="0.25">
      <c r="B3583" s="6"/>
      <c r="C3583" s="6"/>
      <c r="D3583" s="6"/>
      <c r="E3583" s="6"/>
      <c r="F3583" s="6"/>
      <c r="G3583" s="6"/>
      <c r="H3583" s="5"/>
      <c r="I3583" s="6"/>
      <c r="J3583" s="6"/>
      <c r="K3583" s="6"/>
      <c r="M3583" s="6"/>
      <c r="N3583" s="6"/>
      <c r="O3583" s="6"/>
    </row>
    <row r="3584" spans="2:15" x14ac:dyDescent="0.25">
      <c r="B3584" s="6"/>
      <c r="C3584" s="6"/>
      <c r="D3584" s="6"/>
      <c r="E3584" s="6"/>
      <c r="F3584" s="6"/>
      <c r="G3584" s="6"/>
      <c r="H3584" s="5"/>
      <c r="I3584" s="6"/>
      <c r="J3584" s="6"/>
      <c r="K3584" s="6"/>
      <c r="M3584" s="6"/>
      <c r="N3584" s="6"/>
      <c r="O3584" s="6"/>
    </row>
    <row r="3585" spans="2:15" x14ac:dyDescent="0.25">
      <c r="B3585" s="6"/>
      <c r="C3585" s="6"/>
      <c r="D3585" s="6"/>
      <c r="E3585" s="6"/>
      <c r="F3585" s="6"/>
      <c r="G3585" s="6"/>
      <c r="H3585" s="5"/>
      <c r="I3585" s="6"/>
      <c r="J3585" s="6"/>
      <c r="K3585" s="6"/>
      <c r="M3585" s="6"/>
      <c r="N3585" s="6"/>
      <c r="O3585" s="6"/>
    </row>
    <row r="3586" spans="2:15" x14ac:dyDescent="0.25">
      <c r="B3586" s="6"/>
      <c r="C3586" s="6"/>
      <c r="D3586" s="6"/>
      <c r="E3586" s="6"/>
      <c r="F3586" s="6"/>
      <c r="G3586" s="6"/>
      <c r="H3586" s="5"/>
      <c r="I3586" s="6"/>
      <c r="J3586" s="6"/>
      <c r="K3586" s="6"/>
      <c r="M3586" s="6"/>
      <c r="N3586" s="6"/>
      <c r="O3586" s="6"/>
    </row>
    <row r="3587" spans="2:15" x14ac:dyDescent="0.25">
      <c r="B3587" s="6"/>
      <c r="C3587" s="6"/>
      <c r="D3587" s="6"/>
      <c r="E3587" s="6"/>
      <c r="F3587" s="6"/>
      <c r="G3587" s="6"/>
      <c r="H3587" s="5"/>
      <c r="I3587" s="6"/>
      <c r="J3587" s="6"/>
      <c r="K3587" s="6"/>
      <c r="M3587" s="6"/>
      <c r="N3587" s="6"/>
      <c r="O3587" s="6"/>
    </row>
    <row r="3588" spans="2:15" x14ac:dyDescent="0.25">
      <c r="B3588" s="6"/>
      <c r="C3588" s="6"/>
      <c r="D3588" s="6"/>
      <c r="E3588" s="6"/>
      <c r="F3588" s="6"/>
      <c r="G3588" s="6"/>
      <c r="H3588" s="5"/>
      <c r="I3588" s="6"/>
      <c r="J3588" s="6"/>
      <c r="K3588" s="6"/>
      <c r="M3588" s="6"/>
      <c r="N3588" s="6"/>
      <c r="O3588" s="6"/>
    </row>
    <row r="3589" spans="2:15" x14ac:dyDescent="0.25">
      <c r="B3589" s="6"/>
      <c r="C3589" s="6"/>
      <c r="D3589" s="6"/>
      <c r="E3589" s="6"/>
      <c r="F3589" s="6"/>
      <c r="G3589" s="6"/>
      <c r="H3589" s="5"/>
      <c r="I3589" s="6"/>
      <c r="J3589" s="6"/>
      <c r="K3589" s="6"/>
      <c r="M3589" s="6"/>
      <c r="N3589" s="6"/>
      <c r="O3589" s="6"/>
    </row>
    <row r="3590" spans="2:15" x14ac:dyDescent="0.25">
      <c r="B3590" s="6"/>
      <c r="C3590" s="6"/>
      <c r="D3590" s="6"/>
      <c r="E3590" s="6"/>
      <c r="F3590" s="6"/>
      <c r="G3590" s="6"/>
      <c r="H3590" s="5"/>
      <c r="I3590" s="6"/>
      <c r="J3590" s="6"/>
      <c r="K3590" s="6"/>
      <c r="M3590" s="6"/>
      <c r="N3590" s="6"/>
      <c r="O3590" s="6"/>
    </row>
    <row r="3591" spans="2:15" x14ac:dyDescent="0.25">
      <c r="B3591" s="6"/>
      <c r="C3591" s="6"/>
      <c r="D3591" s="6"/>
      <c r="E3591" s="6"/>
      <c r="F3591" s="6"/>
      <c r="G3591" s="6"/>
      <c r="H3591" s="5"/>
      <c r="I3591" s="6"/>
      <c r="J3591" s="6"/>
      <c r="K3591" s="6"/>
      <c r="M3591" s="6"/>
      <c r="N3591" s="6"/>
      <c r="O3591" s="6"/>
    </row>
    <row r="3592" spans="2:15" x14ac:dyDescent="0.25">
      <c r="B3592" s="6"/>
      <c r="C3592" s="6"/>
      <c r="D3592" s="6"/>
      <c r="E3592" s="6"/>
      <c r="F3592" s="6"/>
      <c r="G3592" s="6"/>
      <c r="H3592" s="5"/>
      <c r="I3592" s="6"/>
      <c r="J3592" s="6"/>
      <c r="K3592" s="6"/>
      <c r="M3592" s="6"/>
      <c r="N3592" s="6"/>
      <c r="O3592" s="6"/>
    </row>
    <row r="3593" spans="2:15" x14ac:dyDescent="0.25">
      <c r="B3593" s="6"/>
      <c r="C3593" s="6"/>
      <c r="D3593" s="6"/>
      <c r="E3593" s="6"/>
      <c r="F3593" s="6"/>
      <c r="G3593" s="6"/>
      <c r="H3593" s="5"/>
      <c r="I3593" s="6"/>
      <c r="J3593" s="6"/>
      <c r="K3593" s="6"/>
      <c r="M3593" s="6"/>
      <c r="N3593" s="6"/>
      <c r="O3593" s="6"/>
    </row>
    <row r="3594" spans="2:15" x14ac:dyDescent="0.25">
      <c r="B3594" s="6"/>
      <c r="C3594" s="6"/>
      <c r="D3594" s="6"/>
      <c r="E3594" s="6"/>
      <c r="F3594" s="6"/>
      <c r="G3594" s="6"/>
      <c r="H3594" s="5"/>
      <c r="I3594" s="6"/>
      <c r="J3594" s="6"/>
      <c r="K3594" s="6"/>
      <c r="M3594" s="6"/>
      <c r="N3594" s="6"/>
      <c r="O3594" s="6"/>
    </row>
    <row r="3595" spans="2:15" x14ac:dyDescent="0.25">
      <c r="B3595" s="6"/>
      <c r="C3595" s="6"/>
      <c r="D3595" s="6"/>
      <c r="E3595" s="6"/>
      <c r="F3595" s="6"/>
      <c r="G3595" s="6"/>
      <c r="H3595" s="5"/>
      <c r="I3595" s="6"/>
      <c r="J3595" s="6"/>
      <c r="K3595" s="6"/>
      <c r="M3595" s="6"/>
      <c r="N3595" s="6"/>
      <c r="O3595" s="6"/>
    </row>
    <row r="3596" spans="2:15" x14ac:dyDescent="0.25">
      <c r="B3596" s="6"/>
      <c r="C3596" s="6"/>
      <c r="D3596" s="6"/>
      <c r="E3596" s="6"/>
      <c r="F3596" s="6"/>
      <c r="G3596" s="6"/>
      <c r="H3596" s="5"/>
      <c r="I3596" s="6"/>
      <c r="J3596" s="6"/>
      <c r="K3596" s="6"/>
      <c r="M3596" s="6"/>
      <c r="N3596" s="6"/>
      <c r="O3596" s="6"/>
    </row>
    <row r="3597" spans="2:15" x14ac:dyDescent="0.25">
      <c r="B3597" s="6"/>
      <c r="C3597" s="6"/>
      <c r="D3597" s="6"/>
      <c r="E3597" s="6"/>
      <c r="F3597" s="6"/>
      <c r="G3597" s="6"/>
      <c r="H3597" s="5"/>
      <c r="I3597" s="6"/>
      <c r="J3597" s="6"/>
      <c r="K3597" s="6"/>
      <c r="M3597" s="6"/>
      <c r="N3597" s="6"/>
      <c r="O3597" s="6"/>
    </row>
    <row r="3598" spans="2:15" x14ac:dyDescent="0.25">
      <c r="B3598" s="6"/>
      <c r="C3598" s="6"/>
      <c r="D3598" s="6"/>
      <c r="E3598" s="6"/>
      <c r="F3598" s="6"/>
      <c r="G3598" s="6"/>
      <c r="H3598" s="5"/>
      <c r="I3598" s="6"/>
      <c r="J3598" s="6"/>
      <c r="K3598" s="6"/>
      <c r="M3598" s="6"/>
      <c r="N3598" s="6"/>
      <c r="O3598" s="6"/>
    </row>
    <row r="3599" spans="2:15" x14ac:dyDescent="0.25">
      <c r="B3599" s="6"/>
      <c r="C3599" s="6"/>
      <c r="D3599" s="6"/>
      <c r="E3599" s="6"/>
      <c r="F3599" s="6"/>
      <c r="G3599" s="6"/>
      <c r="H3599" s="5"/>
      <c r="I3599" s="6"/>
      <c r="J3599" s="6"/>
      <c r="K3599" s="6"/>
      <c r="M3599" s="6"/>
      <c r="N3599" s="6"/>
      <c r="O3599" s="6"/>
    </row>
    <row r="3600" spans="2:15" x14ac:dyDescent="0.25">
      <c r="B3600" s="6"/>
      <c r="C3600" s="6"/>
      <c r="D3600" s="6"/>
      <c r="E3600" s="6"/>
      <c r="F3600" s="6"/>
      <c r="G3600" s="6"/>
      <c r="H3600" s="5"/>
      <c r="I3600" s="6"/>
      <c r="J3600" s="6"/>
      <c r="K3600" s="6"/>
      <c r="M3600" s="6"/>
      <c r="N3600" s="6"/>
      <c r="O3600" s="6"/>
    </row>
    <row r="3601" spans="2:15" x14ac:dyDescent="0.25">
      <c r="B3601" s="6"/>
      <c r="C3601" s="6"/>
      <c r="D3601" s="6"/>
      <c r="E3601" s="6"/>
      <c r="F3601" s="6"/>
      <c r="G3601" s="6"/>
      <c r="H3601" s="5"/>
      <c r="I3601" s="6"/>
      <c r="J3601" s="6"/>
      <c r="K3601" s="6"/>
      <c r="M3601" s="6"/>
      <c r="N3601" s="6"/>
      <c r="O3601" s="6"/>
    </row>
    <row r="3602" spans="2:15" x14ac:dyDescent="0.25">
      <c r="B3602" s="6"/>
      <c r="C3602" s="6"/>
      <c r="D3602" s="6"/>
      <c r="E3602" s="6"/>
      <c r="F3602" s="6"/>
      <c r="G3602" s="6"/>
      <c r="H3602" s="5"/>
      <c r="I3602" s="6"/>
      <c r="J3602" s="6"/>
      <c r="K3602" s="6"/>
      <c r="M3602" s="6"/>
      <c r="N3602" s="6"/>
      <c r="O3602" s="6"/>
    </row>
    <row r="3603" spans="2:15" x14ac:dyDescent="0.25">
      <c r="B3603" s="6"/>
      <c r="C3603" s="6"/>
      <c r="D3603" s="6"/>
      <c r="E3603" s="6"/>
      <c r="F3603" s="6"/>
      <c r="G3603" s="6"/>
      <c r="H3603" s="5"/>
      <c r="I3603" s="6"/>
      <c r="J3603" s="6"/>
      <c r="K3603" s="6"/>
      <c r="M3603" s="6"/>
      <c r="N3603" s="6"/>
      <c r="O3603" s="6"/>
    </row>
    <row r="3604" spans="2:15" x14ac:dyDescent="0.25">
      <c r="B3604" s="6"/>
      <c r="C3604" s="6"/>
      <c r="D3604" s="6"/>
      <c r="E3604" s="6"/>
      <c r="F3604" s="6"/>
      <c r="G3604" s="6"/>
      <c r="H3604" s="5"/>
      <c r="I3604" s="6"/>
      <c r="J3604" s="6"/>
      <c r="K3604" s="6"/>
      <c r="M3604" s="6"/>
      <c r="N3604" s="6"/>
      <c r="O3604" s="6"/>
    </row>
    <row r="3605" spans="2:15" x14ac:dyDescent="0.25">
      <c r="B3605" s="6"/>
      <c r="C3605" s="6"/>
      <c r="D3605" s="6"/>
      <c r="E3605" s="6"/>
      <c r="F3605" s="6"/>
      <c r="G3605" s="6"/>
      <c r="H3605" s="5"/>
      <c r="I3605" s="6"/>
      <c r="J3605" s="6"/>
      <c r="K3605" s="6"/>
      <c r="M3605" s="6"/>
      <c r="N3605" s="6"/>
      <c r="O3605" s="6"/>
    </row>
    <row r="3606" spans="2:15" x14ac:dyDescent="0.25">
      <c r="B3606" s="6"/>
      <c r="C3606" s="6"/>
      <c r="D3606" s="6"/>
      <c r="E3606" s="6"/>
      <c r="F3606" s="6"/>
      <c r="G3606" s="6"/>
      <c r="H3606" s="5"/>
      <c r="I3606" s="6"/>
      <c r="J3606" s="6"/>
      <c r="K3606" s="6"/>
      <c r="M3606" s="6"/>
      <c r="N3606" s="6"/>
      <c r="O3606" s="6"/>
    </row>
    <row r="3607" spans="2:15" x14ac:dyDescent="0.25">
      <c r="B3607" s="6"/>
      <c r="C3607" s="6"/>
      <c r="D3607" s="6"/>
      <c r="E3607" s="6"/>
      <c r="F3607" s="6"/>
      <c r="G3607" s="6"/>
      <c r="H3607" s="5"/>
      <c r="I3607" s="6"/>
      <c r="J3607" s="6"/>
      <c r="K3607" s="6"/>
      <c r="M3607" s="6"/>
      <c r="N3607" s="6"/>
      <c r="O3607" s="6"/>
    </row>
    <row r="3608" spans="2:15" x14ac:dyDescent="0.25">
      <c r="B3608" s="6"/>
      <c r="C3608" s="6"/>
      <c r="D3608" s="6"/>
      <c r="E3608" s="6"/>
      <c r="F3608" s="6"/>
      <c r="G3608" s="6"/>
      <c r="H3608" s="5"/>
      <c r="I3608" s="6"/>
      <c r="J3608" s="6"/>
      <c r="K3608" s="6"/>
      <c r="M3608" s="6"/>
      <c r="N3608" s="6"/>
      <c r="O3608" s="6"/>
    </row>
    <row r="3609" spans="2:15" x14ac:dyDescent="0.25">
      <c r="B3609" s="6"/>
      <c r="C3609" s="6"/>
      <c r="D3609" s="6"/>
      <c r="E3609" s="6"/>
      <c r="F3609" s="6"/>
      <c r="G3609" s="6"/>
      <c r="H3609" s="5"/>
      <c r="I3609" s="6"/>
      <c r="J3609" s="6"/>
      <c r="K3609" s="6"/>
      <c r="M3609" s="6"/>
      <c r="N3609" s="6"/>
      <c r="O3609" s="6"/>
    </row>
    <row r="3610" spans="2:15" x14ac:dyDescent="0.25">
      <c r="B3610" s="6"/>
      <c r="C3610" s="6"/>
      <c r="D3610" s="6"/>
      <c r="E3610" s="6"/>
      <c r="F3610" s="6"/>
      <c r="G3610" s="6"/>
      <c r="H3610" s="5"/>
      <c r="I3610" s="6"/>
      <c r="J3610" s="6"/>
      <c r="K3610" s="6"/>
      <c r="M3610" s="6"/>
      <c r="N3610" s="6"/>
      <c r="O3610" s="6"/>
    </row>
    <row r="3611" spans="2:15" x14ac:dyDescent="0.25">
      <c r="B3611" s="6"/>
      <c r="C3611" s="6"/>
      <c r="D3611" s="6"/>
      <c r="E3611" s="6"/>
      <c r="F3611" s="6"/>
      <c r="G3611" s="6"/>
      <c r="H3611" s="5"/>
      <c r="I3611" s="6"/>
      <c r="J3611" s="6"/>
      <c r="K3611" s="6"/>
      <c r="M3611" s="6"/>
      <c r="N3611" s="6"/>
      <c r="O3611" s="6"/>
    </row>
    <row r="3612" spans="2:15" x14ac:dyDescent="0.25">
      <c r="B3612" s="6"/>
      <c r="C3612" s="6"/>
      <c r="D3612" s="6"/>
      <c r="E3612" s="6"/>
      <c r="F3612" s="6"/>
      <c r="G3612" s="6"/>
      <c r="H3612" s="5"/>
      <c r="I3612" s="6"/>
      <c r="J3612" s="6"/>
      <c r="K3612" s="6"/>
      <c r="M3612" s="6"/>
      <c r="N3612" s="6"/>
      <c r="O3612" s="6"/>
    </row>
    <row r="3613" spans="2:15" x14ac:dyDescent="0.25">
      <c r="B3613" s="6"/>
      <c r="C3613" s="6"/>
      <c r="D3613" s="6"/>
      <c r="E3613" s="6"/>
      <c r="F3613" s="6"/>
      <c r="G3613" s="6"/>
      <c r="H3613" s="5"/>
      <c r="I3613" s="6"/>
      <c r="J3613" s="6"/>
      <c r="K3613" s="6"/>
      <c r="M3613" s="6"/>
      <c r="N3613" s="6"/>
      <c r="O3613" s="6"/>
    </row>
    <row r="3614" spans="2:15" x14ac:dyDescent="0.25">
      <c r="B3614" s="6"/>
      <c r="C3614" s="6"/>
      <c r="D3614" s="6"/>
      <c r="E3614" s="6"/>
      <c r="F3614" s="6"/>
      <c r="G3614" s="6"/>
      <c r="H3614" s="5"/>
      <c r="I3614" s="6"/>
      <c r="J3614" s="6"/>
      <c r="K3614" s="6"/>
      <c r="M3614" s="6"/>
      <c r="N3614" s="6"/>
      <c r="O3614" s="6"/>
    </row>
    <row r="3615" spans="2:15" x14ac:dyDescent="0.25">
      <c r="B3615" s="6"/>
      <c r="C3615" s="6"/>
      <c r="D3615" s="6"/>
      <c r="E3615" s="6"/>
      <c r="F3615" s="6"/>
      <c r="G3615" s="6"/>
      <c r="H3615" s="5"/>
      <c r="I3615" s="6"/>
      <c r="J3615" s="6"/>
      <c r="K3615" s="6"/>
      <c r="M3615" s="6"/>
      <c r="N3615" s="6"/>
      <c r="O3615" s="6"/>
    </row>
    <row r="3616" spans="2:15" x14ac:dyDescent="0.25">
      <c r="B3616" s="6"/>
      <c r="C3616" s="6"/>
      <c r="D3616" s="6"/>
      <c r="E3616" s="6"/>
      <c r="F3616" s="6"/>
      <c r="G3616" s="6"/>
      <c r="H3616" s="5"/>
      <c r="I3616" s="6"/>
      <c r="J3616" s="6"/>
      <c r="K3616" s="6"/>
      <c r="M3616" s="6"/>
      <c r="N3616" s="6"/>
      <c r="O3616" s="6"/>
    </row>
    <row r="3617" spans="2:15" x14ac:dyDescent="0.25">
      <c r="B3617" s="6"/>
      <c r="C3617" s="6"/>
      <c r="D3617" s="6"/>
      <c r="E3617" s="6"/>
      <c r="F3617" s="6"/>
      <c r="G3617" s="6"/>
      <c r="H3617" s="5"/>
      <c r="I3617" s="6"/>
      <c r="J3617" s="6"/>
      <c r="K3617" s="6"/>
      <c r="M3617" s="6"/>
      <c r="N3617" s="6"/>
      <c r="O3617" s="6"/>
    </row>
    <row r="3618" spans="2:15" x14ac:dyDescent="0.25">
      <c r="B3618" s="6"/>
      <c r="C3618" s="6"/>
      <c r="D3618" s="6"/>
      <c r="E3618" s="6"/>
      <c r="F3618" s="6"/>
      <c r="G3618" s="6"/>
      <c r="H3618" s="5"/>
      <c r="I3618" s="6"/>
      <c r="J3618" s="6"/>
      <c r="K3618" s="6"/>
      <c r="M3618" s="6"/>
      <c r="N3618" s="6"/>
      <c r="O3618" s="6"/>
    </row>
    <row r="3619" spans="2:15" x14ac:dyDescent="0.25">
      <c r="B3619" s="6"/>
      <c r="C3619" s="6"/>
      <c r="D3619" s="6"/>
      <c r="E3619" s="6"/>
      <c r="F3619" s="6"/>
      <c r="G3619" s="6"/>
      <c r="H3619" s="5"/>
      <c r="I3619" s="6"/>
      <c r="J3619" s="6"/>
      <c r="K3619" s="6"/>
      <c r="M3619" s="6"/>
      <c r="N3619" s="6"/>
      <c r="O3619" s="6"/>
    </row>
    <row r="3620" spans="2:15" x14ac:dyDescent="0.25">
      <c r="B3620" s="6"/>
      <c r="C3620" s="6"/>
      <c r="D3620" s="6"/>
      <c r="E3620" s="6"/>
      <c r="F3620" s="6"/>
      <c r="G3620" s="6"/>
      <c r="H3620" s="5"/>
      <c r="I3620" s="6"/>
      <c r="J3620" s="6"/>
      <c r="K3620" s="6"/>
      <c r="M3620" s="6"/>
      <c r="N3620" s="6"/>
      <c r="O3620" s="6"/>
    </row>
    <row r="3621" spans="2:15" x14ac:dyDescent="0.25">
      <c r="B3621" s="6"/>
      <c r="C3621" s="6"/>
      <c r="D3621" s="6"/>
      <c r="E3621" s="6"/>
      <c r="F3621" s="6"/>
      <c r="G3621" s="6"/>
      <c r="H3621" s="5"/>
      <c r="I3621" s="6"/>
      <c r="J3621" s="6"/>
      <c r="K3621" s="6"/>
      <c r="M3621" s="6"/>
      <c r="N3621" s="6"/>
      <c r="O3621" s="6"/>
    </row>
    <row r="3622" spans="2:15" x14ac:dyDescent="0.25">
      <c r="B3622" s="6"/>
      <c r="C3622" s="6"/>
      <c r="D3622" s="6"/>
      <c r="E3622" s="6"/>
      <c r="F3622" s="6"/>
      <c r="G3622" s="6"/>
      <c r="H3622" s="5"/>
      <c r="I3622" s="6"/>
      <c r="J3622" s="6"/>
      <c r="K3622" s="6"/>
      <c r="M3622" s="6"/>
      <c r="N3622" s="6"/>
      <c r="O3622" s="6"/>
    </row>
    <row r="3623" spans="2:15" x14ac:dyDescent="0.25">
      <c r="B3623" s="6"/>
      <c r="C3623" s="6"/>
      <c r="D3623" s="6"/>
      <c r="E3623" s="6"/>
      <c r="F3623" s="6"/>
      <c r="G3623" s="6"/>
      <c r="H3623" s="5"/>
      <c r="I3623" s="6"/>
      <c r="J3623" s="6"/>
      <c r="K3623" s="6"/>
      <c r="M3623" s="6"/>
      <c r="N3623" s="6"/>
      <c r="O3623" s="6"/>
    </row>
    <row r="3624" spans="2:15" x14ac:dyDescent="0.25">
      <c r="B3624" s="6"/>
      <c r="C3624" s="6"/>
      <c r="D3624" s="6"/>
      <c r="E3624" s="6"/>
      <c r="F3624" s="6"/>
      <c r="G3624" s="6"/>
      <c r="H3624" s="5"/>
      <c r="I3624" s="6"/>
      <c r="J3624" s="6"/>
      <c r="K3624" s="6"/>
      <c r="M3624" s="6"/>
      <c r="N3624" s="6"/>
      <c r="O3624" s="6"/>
    </row>
    <row r="3625" spans="2:15" x14ac:dyDescent="0.25">
      <c r="B3625" s="6"/>
      <c r="C3625" s="6"/>
      <c r="D3625" s="6"/>
      <c r="E3625" s="6"/>
      <c r="F3625" s="6"/>
      <c r="G3625" s="6"/>
      <c r="H3625" s="5"/>
      <c r="I3625" s="6"/>
      <c r="J3625" s="6"/>
      <c r="K3625" s="6"/>
      <c r="M3625" s="6"/>
      <c r="N3625" s="6"/>
      <c r="O3625" s="6"/>
    </row>
    <row r="3626" spans="2:15" x14ac:dyDescent="0.25">
      <c r="B3626" s="6"/>
      <c r="C3626" s="6"/>
      <c r="D3626" s="6"/>
      <c r="E3626" s="6"/>
      <c r="F3626" s="6"/>
      <c r="G3626" s="6"/>
      <c r="H3626" s="5"/>
      <c r="I3626" s="6"/>
      <c r="J3626" s="6"/>
      <c r="K3626" s="6"/>
      <c r="M3626" s="6"/>
      <c r="N3626" s="6"/>
      <c r="O3626" s="6"/>
    </row>
    <row r="3627" spans="2:15" x14ac:dyDescent="0.25">
      <c r="B3627" s="6"/>
      <c r="C3627" s="6"/>
      <c r="D3627" s="6"/>
      <c r="E3627" s="6"/>
      <c r="F3627" s="6"/>
      <c r="G3627" s="6"/>
      <c r="H3627" s="5"/>
      <c r="I3627" s="6"/>
      <c r="J3627" s="6"/>
      <c r="K3627" s="6"/>
      <c r="M3627" s="6"/>
      <c r="N3627" s="6"/>
      <c r="O3627" s="6"/>
    </row>
    <row r="3628" spans="2:15" x14ac:dyDescent="0.25">
      <c r="B3628" s="6"/>
      <c r="C3628" s="6"/>
      <c r="D3628" s="6"/>
      <c r="E3628" s="6"/>
      <c r="F3628" s="6"/>
      <c r="G3628" s="6"/>
      <c r="H3628" s="5"/>
      <c r="I3628" s="6"/>
      <c r="J3628" s="6"/>
      <c r="K3628" s="6"/>
      <c r="M3628" s="6"/>
      <c r="N3628" s="6"/>
      <c r="O3628" s="6"/>
    </row>
    <row r="3629" spans="2:15" x14ac:dyDescent="0.25">
      <c r="B3629" s="6"/>
      <c r="C3629" s="6"/>
      <c r="D3629" s="6"/>
      <c r="E3629" s="6"/>
      <c r="F3629" s="6"/>
      <c r="G3629" s="6"/>
      <c r="H3629" s="5"/>
      <c r="I3629" s="6"/>
      <c r="J3629" s="6"/>
      <c r="K3629" s="6"/>
      <c r="M3629" s="6"/>
      <c r="N3629" s="6"/>
      <c r="O3629" s="6"/>
    </row>
    <row r="3630" spans="2:15" x14ac:dyDescent="0.25">
      <c r="B3630" s="6"/>
      <c r="C3630" s="6"/>
      <c r="D3630" s="6"/>
      <c r="E3630" s="6"/>
      <c r="F3630" s="6"/>
      <c r="G3630" s="6"/>
      <c r="H3630" s="5"/>
      <c r="I3630" s="6"/>
      <c r="J3630" s="6"/>
      <c r="K3630" s="6"/>
      <c r="M3630" s="6"/>
      <c r="N3630" s="6"/>
      <c r="O3630" s="6"/>
    </row>
    <row r="3631" spans="2:15" x14ac:dyDescent="0.25">
      <c r="B3631" s="6"/>
      <c r="C3631" s="6"/>
      <c r="D3631" s="6"/>
      <c r="E3631" s="6"/>
      <c r="F3631" s="6"/>
      <c r="G3631" s="6"/>
      <c r="H3631" s="5"/>
      <c r="I3631" s="6"/>
      <c r="J3631" s="6"/>
      <c r="K3631" s="6"/>
      <c r="M3631" s="6"/>
      <c r="N3631" s="6"/>
      <c r="O3631" s="6"/>
    </row>
    <row r="3632" spans="2:15" x14ac:dyDescent="0.25">
      <c r="B3632" s="6"/>
      <c r="C3632" s="6"/>
      <c r="D3632" s="6"/>
      <c r="E3632" s="6"/>
      <c r="F3632" s="6"/>
      <c r="G3632" s="6"/>
      <c r="H3632" s="5"/>
      <c r="I3632" s="6"/>
      <c r="J3632" s="6"/>
      <c r="K3632" s="6"/>
      <c r="M3632" s="6"/>
      <c r="N3632" s="6"/>
      <c r="O3632" s="6"/>
    </row>
    <row r="3633" spans="2:15" x14ac:dyDescent="0.25">
      <c r="B3633" s="6"/>
      <c r="C3633" s="6"/>
      <c r="D3633" s="6"/>
      <c r="E3633" s="6"/>
      <c r="F3633" s="6"/>
      <c r="G3633" s="6"/>
      <c r="H3633" s="5"/>
      <c r="I3633" s="6"/>
      <c r="J3633" s="6"/>
      <c r="K3633" s="6"/>
      <c r="M3633" s="6"/>
      <c r="N3633" s="6"/>
      <c r="O3633" s="6"/>
    </row>
    <row r="3634" spans="2:15" x14ac:dyDescent="0.25">
      <c r="B3634" s="6"/>
      <c r="C3634" s="6"/>
      <c r="D3634" s="6"/>
      <c r="E3634" s="6"/>
      <c r="F3634" s="6"/>
      <c r="G3634" s="6"/>
      <c r="H3634" s="5"/>
      <c r="I3634" s="6"/>
      <c r="J3634" s="6"/>
      <c r="K3634" s="6"/>
      <c r="M3634" s="6"/>
      <c r="N3634" s="6"/>
      <c r="O3634" s="6"/>
    </row>
    <row r="3635" spans="2:15" x14ac:dyDescent="0.25">
      <c r="B3635" s="6"/>
      <c r="C3635" s="6"/>
      <c r="D3635" s="6"/>
      <c r="E3635" s="6"/>
      <c r="F3635" s="6"/>
      <c r="G3635" s="6"/>
      <c r="H3635" s="5"/>
      <c r="I3635" s="6"/>
      <c r="J3635" s="6"/>
      <c r="K3635" s="6"/>
      <c r="M3635" s="6"/>
      <c r="N3635" s="6"/>
      <c r="O3635" s="6"/>
    </row>
    <row r="3636" spans="2:15" x14ac:dyDescent="0.25">
      <c r="B3636" s="6"/>
      <c r="C3636" s="6"/>
      <c r="D3636" s="6"/>
      <c r="E3636" s="6"/>
      <c r="F3636" s="6"/>
      <c r="G3636" s="6"/>
      <c r="H3636" s="5"/>
      <c r="I3636" s="6"/>
      <c r="J3636" s="6"/>
      <c r="K3636" s="6"/>
      <c r="M3636" s="6"/>
      <c r="N3636" s="6"/>
      <c r="O3636" s="6"/>
    </row>
    <row r="3637" spans="2:15" x14ac:dyDescent="0.25">
      <c r="B3637" s="6"/>
      <c r="C3637" s="6"/>
      <c r="D3637" s="6"/>
      <c r="E3637" s="6"/>
      <c r="F3637" s="6"/>
      <c r="G3637" s="6"/>
      <c r="H3637" s="5"/>
      <c r="I3637" s="6"/>
      <c r="J3637" s="6"/>
      <c r="K3637" s="6"/>
      <c r="M3637" s="6"/>
      <c r="N3637" s="6"/>
      <c r="O3637" s="6"/>
    </row>
    <row r="3638" spans="2:15" x14ac:dyDescent="0.25">
      <c r="B3638" s="6"/>
      <c r="C3638" s="6"/>
      <c r="D3638" s="6"/>
      <c r="E3638" s="6"/>
      <c r="F3638" s="6"/>
      <c r="G3638" s="6"/>
      <c r="H3638" s="5"/>
      <c r="I3638" s="6"/>
      <c r="J3638" s="6"/>
      <c r="K3638" s="6"/>
      <c r="M3638" s="6"/>
      <c r="N3638" s="6"/>
      <c r="O3638" s="6"/>
    </row>
    <row r="3639" spans="2:15" x14ac:dyDescent="0.25">
      <c r="B3639" s="6"/>
      <c r="C3639" s="6"/>
      <c r="D3639" s="6"/>
      <c r="E3639" s="6"/>
      <c r="F3639" s="6"/>
      <c r="G3639" s="6"/>
      <c r="H3639" s="5"/>
      <c r="I3639" s="6"/>
      <c r="J3639" s="6"/>
      <c r="K3639" s="6"/>
      <c r="M3639" s="6"/>
      <c r="N3639" s="6"/>
      <c r="O3639" s="6"/>
    </row>
    <row r="3640" spans="2:15" x14ac:dyDescent="0.25">
      <c r="B3640" s="6"/>
      <c r="C3640" s="6"/>
      <c r="D3640" s="6"/>
      <c r="E3640" s="6"/>
      <c r="F3640" s="6"/>
      <c r="G3640" s="6"/>
      <c r="H3640" s="5"/>
      <c r="I3640" s="6"/>
      <c r="J3640" s="6"/>
      <c r="K3640" s="6"/>
      <c r="M3640" s="6"/>
      <c r="N3640" s="6"/>
      <c r="O3640" s="6"/>
    </row>
    <row r="3641" spans="2:15" x14ac:dyDescent="0.25">
      <c r="B3641" s="6"/>
      <c r="C3641" s="6"/>
      <c r="D3641" s="6"/>
      <c r="E3641" s="6"/>
      <c r="F3641" s="6"/>
      <c r="G3641" s="6"/>
      <c r="H3641" s="5"/>
      <c r="I3641" s="6"/>
      <c r="J3641" s="6"/>
      <c r="K3641" s="6"/>
      <c r="M3641" s="6"/>
      <c r="N3641" s="6"/>
      <c r="O3641" s="6"/>
    </row>
    <row r="3642" spans="2:15" x14ac:dyDescent="0.25">
      <c r="B3642" s="6"/>
      <c r="C3642" s="6"/>
      <c r="D3642" s="6"/>
      <c r="E3642" s="6"/>
      <c r="F3642" s="6"/>
      <c r="G3642" s="6"/>
      <c r="H3642" s="5"/>
      <c r="I3642" s="6"/>
      <c r="J3642" s="6"/>
      <c r="K3642" s="6"/>
      <c r="M3642" s="6"/>
      <c r="N3642" s="6"/>
      <c r="O3642" s="6"/>
    </row>
    <row r="3643" spans="2:15" x14ac:dyDescent="0.25">
      <c r="B3643" s="6"/>
      <c r="C3643" s="6"/>
      <c r="D3643" s="6"/>
      <c r="E3643" s="6"/>
      <c r="F3643" s="6"/>
      <c r="G3643" s="6"/>
      <c r="H3643" s="5"/>
      <c r="I3643" s="6"/>
      <c r="J3643" s="6"/>
      <c r="K3643" s="6"/>
      <c r="M3643" s="6"/>
      <c r="N3643" s="6"/>
      <c r="O3643" s="6"/>
    </row>
    <row r="3644" spans="2:15" x14ac:dyDescent="0.25">
      <c r="B3644" s="6"/>
      <c r="C3644" s="6"/>
      <c r="D3644" s="6"/>
      <c r="E3644" s="6"/>
      <c r="F3644" s="6"/>
      <c r="G3644" s="6"/>
      <c r="H3644" s="5"/>
      <c r="I3644" s="6"/>
      <c r="J3644" s="6"/>
      <c r="K3644" s="6"/>
      <c r="M3644" s="6"/>
      <c r="N3644" s="6"/>
      <c r="O3644" s="6"/>
    </row>
    <row r="3645" spans="2:15" x14ac:dyDescent="0.25">
      <c r="B3645" s="6"/>
      <c r="C3645" s="6"/>
      <c r="D3645" s="6"/>
      <c r="E3645" s="6"/>
      <c r="F3645" s="6"/>
      <c r="G3645" s="6"/>
      <c r="H3645" s="5"/>
      <c r="I3645" s="6"/>
      <c r="J3645" s="6"/>
      <c r="K3645" s="6"/>
      <c r="M3645" s="6"/>
      <c r="N3645" s="6"/>
      <c r="O3645" s="6"/>
    </row>
    <row r="3646" spans="2:15" x14ac:dyDescent="0.25">
      <c r="B3646" s="6"/>
      <c r="C3646" s="6"/>
      <c r="D3646" s="6"/>
      <c r="E3646" s="6"/>
      <c r="F3646" s="6"/>
      <c r="G3646" s="6"/>
      <c r="H3646" s="5"/>
      <c r="I3646" s="6"/>
      <c r="J3646" s="6"/>
      <c r="K3646" s="6"/>
      <c r="M3646" s="6"/>
      <c r="N3646" s="6"/>
      <c r="O3646" s="6"/>
    </row>
    <row r="3647" spans="2:15" x14ac:dyDescent="0.25">
      <c r="B3647" s="6"/>
      <c r="C3647" s="6"/>
      <c r="D3647" s="6"/>
      <c r="E3647" s="6"/>
      <c r="F3647" s="6"/>
      <c r="G3647" s="6"/>
      <c r="H3647" s="5"/>
      <c r="I3647" s="6"/>
      <c r="J3647" s="6"/>
      <c r="K3647" s="6"/>
      <c r="M3647" s="6"/>
      <c r="N3647" s="6"/>
      <c r="O3647" s="6"/>
    </row>
    <row r="3648" spans="2:15" x14ac:dyDescent="0.25">
      <c r="B3648" s="6"/>
      <c r="C3648" s="6"/>
      <c r="D3648" s="6"/>
      <c r="E3648" s="6"/>
      <c r="F3648" s="6"/>
      <c r="G3648" s="6"/>
      <c r="H3648" s="5"/>
      <c r="I3648" s="6"/>
      <c r="J3648" s="6"/>
      <c r="K3648" s="6"/>
      <c r="M3648" s="6"/>
      <c r="N3648" s="6"/>
      <c r="O3648" s="6"/>
    </row>
    <row r="3649" spans="2:15" x14ac:dyDescent="0.25">
      <c r="B3649" s="6"/>
      <c r="C3649" s="6"/>
      <c r="D3649" s="6"/>
      <c r="E3649" s="6"/>
      <c r="F3649" s="6"/>
      <c r="G3649" s="6"/>
      <c r="H3649" s="5"/>
      <c r="I3649" s="6"/>
      <c r="J3649" s="6"/>
      <c r="K3649" s="6"/>
      <c r="M3649" s="6"/>
      <c r="N3649" s="6"/>
      <c r="O3649" s="6"/>
    </row>
    <row r="3650" spans="2:15" x14ac:dyDescent="0.25">
      <c r="B3650" s="6"/>
      <c r="C3650" s="6"/>
      <c r="D3650" s="6"/>
      <c r="E3650" s="6"/>
      <c r="F3650" s="6"/>
      <c r="G3650" s="6"/>
      <c r="H3650" s="5"/>
      <c r="I3650" s="6"/>
      <c r="J3650" s="6"/>
      <c r="K3650" s="6"/>
      <c r="M3650" s="6"/>
      <c r="N3650" s="6"/>
      <c r="O3650" s="6"/>
    </row>
    <row r="3651" spans="2:15" x14ac:dyDescent="0.25">
      <c r="B3651" s="6"/>
      <c r="C3651" s="6"/>
      <c r="D3651" s="6"/>
      <c r="E3651" s="6"/>
      <c r="F3651" s="6"/>
      <c r="G3651" s="6"/>
      <c r="H3651" s="5"/>
      <c r="I3651" s="6"/>
      <c r="J3651" s="6"/>
      <c r="K3651" s="6"/>
      <c r="M3651" s="6"/>
      <c r="N3651" s="6"/>
      <c r="O3651" s="6"/>
    </row>
    <row r="3652" spans="2:15" x14ac:dyDescent="0.25">
      <c r="B3652" s="6"/>
      <c r="C3652" s="6"/>
      <c r="D3652" s="6"/>
      <c r="E3652" s="6"/>
      <c r="F3652" s="6"/>
      <c r="G3652" s="6"/>
      <c r="H3652" s="5"/>
      <c r="I3652" s="6"/>
      <c r="J3652" s="6"/>
      <c r="K3652" s="6"/>
      <c r="M3652" s="6"/>
      <c r="N3652" s="6"/>
      <c r="O3652" s="6"/>
    </row>
    <row r="3653" spans="2:15" x14ac:dyDescent="0.25">
      <c r="B3653" s="6"/>
      <c r="C3653" s="6"/>
      <c r="D3653" s="6"/>
      <c r="E3653" s="6"/>
      <c r="F3653" s="6"/>
      <c r="G3653" s="6"/>
      <c r="H3653" s="5"/>
      <c r="I3653" s="6"/>
      <c r="J3653" s="6"/>
      <c r="K3653" s="6"/>
      <c r="M3653" s="6"/>
      <c r="N3653" s="6"/>
      <c r="O3653" s="6"/>
    </row>
    <row r="3654" spans="2:15" x14ac:dyDescent="0.25">
      <c r="B3654" s="6"/>
      <c r="C3654" s="6"/>
      <c r="D3654" s="6"/>
      <c r="E3654" s="6"/>
      <c r="F3654" s="6"/>
      <c r="G3654" s="6"/>
      <c r="H3654" s="5"/>
      <c r="I3654" s="6"/>
      <c r="J3654" s="6"/>
      <c r="K3654" s="6"/>
      <c r="M3654" s="6"/>
      <c r="N3654" s="6"/>
      <c r="O3654" s="6"/>
    </row>
    <row r="3655" spans="2:15" x14ac:dyDescent="0.25">
      <c r="B3655" s="6"/>
      <c r="C3655" s="6"/>
      <c r="D3655" s="6"/>
      <c r="E3655" s="6"/>
      <c r="F3655" s="6"/>
      <c r="G3655" s="6"/>
      <c r="H3655" s="5"/>
      <c r="I3655" s="6"/>
      <c r="J3655" s="6"/>
      <c r="K3655" s="6"/>
      <c r="M3655" s="6"/>
      <c r="N3655" s="6"/>
      <c r="O3655" s="6"/>
    </row>
    <row r="3656" spans="2:15" x14ac:dyDescent="0.25">
      <c r="B3656" s="6"/>
      <c r="C3656" s="6"/>
      <c r="D3656" s="6"/>
      <c r="E3656" s="6"/>
      <c r="F3656" s="6"/>
      <c r="G3656" s="6"/>
      <c r="H3656" s="5"/>
      <c r="I3656" s="6"/>
      <c r="J3656" s="6"/>
      <c r="K3656" s="6"/>
      <c r="M3656" s="6"/>
      <c r="N3656" s="6"/>
      <c r="O3656" s="6"/>
    </row>
    <row r="3657" spans="2:15" x14ac:dyDescent="0.25">
      <c r="B3657" s="6"/>
      <c r="C3657" s="6"/>
      <c r="D3657" s="6"/>
      <c r="E3657" s="6"/>
      <c r="F3657" s="6"/>
      <c r="G3657" s="6"/>
      <c r="H3657" s="5"/>
      <c r="I3657" s="6"/>
      <c r="J3657" s="6"/>
      <c r="K3657" s="6"/>
      <c r="M3657" s="6"/>
      <c r="N3657" s="6"/>
      <c r="O3657" s="6"/>
    </row>
    <row r="3658" spans="2:15" x14ac:dyDescent="0.25">
      <c r="B3658" s="6"/>
      <c r="C3658" s="6"/>
      <c r="D3658" s="6"/>
      <c r="E3658" s="6"/>
      <c r="F3658" s="6"/>
      <c r="G3658" s="6"/>
      <c r="H3658" s="5"/>
      <c r="I3658" s="6"/>
      <c r="J3658" s="6"/>
      <c r="K3658" s="6"/>
      <c r="M3658" s="6"/>
      <c r="N3658" s="6"/>
      <c r="O3658" s="6"/>
    </row>
    <row r="3659" spans="2:15" x14ac:dyDescent="0.25">
      <c r="B3659" s="6"/>
      <c r="C3659" s="6"/>
      <c r="D3659" s="6"/>
      <c r="E3659" s="6"/>
      <c r="F3659" s="6"/>
      <c r="G3659" s="6"/>
      <c r="H3659" s="5"/>
      <c r="I3659" s="6"/>
      <c r="J3659" s="6"/>
      <c r="K3659" s="6"/>
      <c r="M3659" s="6"/>
      <c r="N3659" s="6"/>
      <c r="O3659" s="6"/>
    </row>
    <row r="3660" spans="2:15" x14ac:dyDescent="0.25">
      <c r="B3660" s="6"/>
      <c r="C3660" s="6"/>
      <c r="D3660" s="6"/>
      <c r="E3660" s="6"/>
      <c r="F3660" s="6"/>
      <c r="G3660" s="6"/>
      <c r="H3660" s="5"/>
      <c r="I3660" s="6"/>
      <c r="J3660" s="6"/>
      <c r="K3660" s="6"/>
      <c r="M3660" s="6"/>
      <c r="N3660" s="6"/>
      <c r="O3660" s="6"/>
    </row>
    <row r="3661" spans="2:15" x14ac:dyDescent="0.25">
      <c r="B3661" s="6"/>
      <c r="C3661" s="6"/>
      <c r="D3661" s="6"/>
      <c r="E3661" s="6"/>
      <c r="F3661" s="6"/>
      <c r="G3661" s="6"/>
      <c r="H3661" s="5"/>
      <c r="I3661" s="6"/>
      <c r="J3661" s="6"/>
      <c r="K3661" s="6"/>
      <c r="M3661" s="6"/>
      <c r="N3661" s="6"/>
      <c r="O3661" s="6"/>
    </row>
    <row r="3662" spans="2:15" x14ac:dyDescent="0.25">
      <c r="B3662" s="6"/>
      <c r="C3662" s="6"/>
      <c r="D3662" s="6"/>
      <c r="E3662" s="6"/>
      <c r="F3662" s="6"/>
      <c r="G3662" s="6"/>
      <c r="H3662" s="5"/>
      <c r="I3662" s="6"/>
      <c r="J3662" s="6"/>
      <c r="K3662" s="6"/>
      <c r="M3662" s="6"/>
      <c r="N3662" s="6"/>
      <c r="O3662" s="6"/>
    </row>
    <row r="3663" spans="2:15" x14ac:dyDescent="0.25">
      <c r="B3663" s="6"/>
      <c r="C3663" s="6"/>
      <c r="D3663" s="6"/>
      <c r="E3663" s="6"/>
      <c r="F3663" s="6"/>
      <c r="G3663" s="6"/>
      <c r="H3663" s="5"/>
      <c r="I3663" s="6"/>
      <c r="J3663" s="6"/>
      <c r="K3663" s="6"/>
      <c r="M3663" s="6"/>
      <c r="N3663" s="6"/>
      <c r="O3663" s="6"/>
    </row>
    <row r="3664" spans="2:15" x14ac:dyDescent="0.25">
      <c r="B3664" s="6"/>
      <c r="C3664" s="6"/>
      <c r="D3664" s="6"/>
      <c r="E3664" s="6"/>
      <c r="F3664" s="6"/>
      <c r="G3664" s="6"/>
      <c r="H3664" s="5"/>
      <c r="I3664" s="6"/>
      <c r="J3664" s="6"/>
      <c r="K3664" s="6"/>
      <c r="M3664" s="6"/>
      <c r="N3664" s="6"/>
      <c r="O3664" s="6"/>
    </row>
    <row r="3665" spans="2:15" x14ac:dyDescent="0.25">
      <c r="B3665" s="6"/>
      <c r="C3665" s="6"/>
      <c r="D3665" s="6"/>
      <c r="E3665" s="6"/>
      <c r="F3665" s="6"/>
      <c r="G3665" s="6"/>
      <c r="H3665" s="5"/>
      <c r="I3665" s="6"/>
      <c r="J3665" s="6"/>
      <c r="K3665" s="6"/>
      <c r="M3665" s="6"/>
      <c r="N3665" s="6"/>
      <c r="O3665" s="6"/>
    </row>
    <row r="3666" spans="2:15" x14ac:dyDescent="0.25">
      <c r="B3666" s="6"/>
      <c r="C3666" s="6"/>
      <c r="D3666" s="6"/>
      <c r="E3666" s="6"/>
      <c r="F3666" s="6"/>
      <c r="G3666" s="6"/>
      <c r="H3666" s="5"/>
      <c r="I3666" s="6"/>
      <c r="J3666" s="6"/>
      <c r="K3666" s="6"/>
      <c r="M3666" s="6"/>
      <c r="N3666" s="6"/>
      <c r="O3666" s="6"/>
    </row>
    <row r="3667" spans="2:15" x14ac:dyDescent="0.25">
      <c r="B3667" s="6"/>
      <c r="C3667" s="6"/>
      <c r="D3667" s="6"/>
      <c r="E3667" s="6"/>
      <c r="F3667" s="6"/>
      <c r="G3667" s="6"/>
      <c r="H3667" s="5"/>
      <c r="I3667" s="6"/>
      <c r="J3667" s="6"/>
      <c r="K3667" s="6"/>
      <c r="M3667" s="6"/>
      <c r="N3667" s="6"/>
      <c r="O3667" s="6"/>
    </row>
    <row r="3668" spans="2:15" x14ac:dyDescent="0.25">
      <c r="B3668" s="6"/>
      <c r="C3668" s="6"/>
      <c r="D3668" s="6"/>
      <c r="E3668" s="6"/>
      <c r="F3668" s="6"/>
      <c r="G3668" s="6"/>
      <c r="H3668" s="5"/>
      <c r="I3668" s="6"/>
      <c r="J3668" s="6"/>
      <c r="K3668" s="6"/>
      <c r="M3668" s="6"/>
      <c r="N3668" s="6"/>
      <c r="O3668" s="6"/>
    </row>
    <row r="3669" spans="2:15" x14ac:dyDescent="0.25">
      <c r="B3669" s="6"/>
      <c r="C3669" s="6"/>
      <c r="D3669" s="6"/>
      <c r="E3669" s="6"/>
      <c r="F3669" s="6"/>
      <c r="G3669" s="6"/>
      <c r="H3669" s="5"/>
      <c r="I3669" s="6"/>
      <c r="J3669" s="6"/>
      <c r="K3669" s="6"/>
      <c r="M3669" s="6"/>
      <c r="N3669" s="6"/>
      <c r="O3669" s="6"/>
    </row>
    <row r="3670" spans="2:15" x14ac:dyDescent="0.25">
      <c r="B3670" s="6"/>
      <c r="C3670" s="6"/>
      <c r="D3670" s="6"/>
      <c r="E3670" s="6"/>
      <c r="F3670" s="6"/>
      <c r="G3670" s="6"/>
      <c r="H3670" s="5"/>
      <c r="I3670" s="6"/>
      <c r="J3670" s="6"/>
      <c r="K3670" s="6"/>
      <c r="M3670" s="6"/>
      <c r="N3670" s="6"/>
      <c r="O3670" s="6"/>
    </row>
    <row r="3671" spans="2:15" x14ac:dyDescent="0.25">
      <c r="B3671" s="6"/>
      <c r="C3671" s="6"/>
      <c r="D3671" s="6"/>
      <c r="E3671" s="6"/>
      <c r="F3671" s="6"/>
      <c r="G3671" s="6"/>
      <c r="H3671" s="5"/>
      <c r="I3671" s="6"/>
      <c r="J3671" s="6"/>
      <c r="K3671" s="6"/>
      <c r="M3671" s="6"/>
      <c r="N3671" s="6"/>
      <c r="O3671" s="6"/>
    </row>
    <row r="3672" spans="2:15" x14ac:dyDescent="0.25">
      <c r="B3672" s="6"/>
      <c r="C3672" s="6"/>
      <c r="D3672" s="6"/>
      <c r="E3672" s="6"/>
      <c r="F3672" s="6"/>
      <c r="G3672" s="6"/>
      <c r="H3672" s="5"/>
      <c r="I3672" s="6"/>
      <c r="J3672" s="6"/>
      <c r="K3672" s="6"/>
      <c r="M3672" s="6"/>
      <c r="N3672" s="6"/>
      <c r="O3672" s="6"/>
    </row>
    <row r="3673" spans="2:15" x14ac:dyDescent="0.25">
      <c r="B3673" s="6"/>
      <c r="C3673" s="6"/>
      <c r="D3673" s="6"/>
      <c r="E3673" s="6"/>
      <c r="F3673" s="6"/>
      <c r="G3673" s="6"/>
      <c r="H3673" s="5"/>
      <c r="I3673" s="6"/>
      <c r="J3673" s="6"/>
      <c r="K3673" s="6"/>
      <c r="M3673" s="6"/>
      <c r="N3673" s="6"/>
      <c r="O3673" s="6"/>
    </row>
    <row r="3674" spans="2:15" x14ac:dyDescent="0.25">
      <c r="B3674" s="6"/>
      <c r="C3674" s="6"/>
      <c r="D3674" s="6"/>
      <c r="E3674" s="6"/>
      <c r="F3674" s="6"/>
      <c r="G3674" s="6"/>
      <c r="H3674" s="5"/>
      <c r="I3674" s="6"/>
      <c r="J3674" s="6"/>
      <c r="K3674" s="6"/>
      <c r="M3674" s="6"/>
      <c r="N3674" s="6"/>
      <c r="O3674" s="6"/>
    </row>
    <row r="3675" spans="2:15" x14ac:dyDescent="0.25">
      <c r="B3675" s="6"/>
      <c r="C3675" s="6"/>
      <c r="D3675" s="6"/>
      <c r="E3675" s="6"/>
      <c r="F3675" s="6"/>
      <c r="G3675" s="6"/>
      <c r="H3675" s="5"/>
      <c r="I3675" s="6"/>
      <c r="J3675" s="6"/>
      <c r="K3675" s="6"/>
      <c r="M3675" s="6"/>
      <c r="N3675" s="6"/>
      <c r="O3675" s="6"/>
    </row>
    <row r="3676" spans="2:15" x14ac:dyDescent="0.25">
      <c r="B3676" s="6"/>
      <c r="C3676" s="6"/>
      <c r="D3676" s="6"/>
      <c r="E3676" s="6"/>
      <c r="F3676" s="6"/>
      <c r="G3676" s="6"/>
      <c r="H3676" s="5"/>
      <c r="I3676" s="6"/>
      <c r="J3676" s="6"/>
      <c r="K3676" s="6"/>
      <c r="M3676" s="6"/>
      <c r="N3676" s="6"/>
      <c r="O3676" s="6"/>
    </row>
    <row r="3677" spans="2:15" x14ac:dyDescent="0.25">
      <c r="B3677" s="6"/>
      <c r="C3677" s="6"/>
      <c r="D3677" s="6"/>
      <c r="E3677" s="6"/>
      <c r="F3677" s="6"/>
      <c r="G3677" s="6"/>
      <c r="H3677" s="5"/>
      <c r="I3677" s="6"/>
      <c r="J3677" s="6"/>
      <c r="K3677" s="6"/>
      <c r="M3677" s="6"/>
      <c r="N3677" s="6"/>
      <c r="O3677" s="6"/>
    </row>
    <row r="3678" spans="2:15" x14ac:dyDescent="0.25">
      <c r="B3678" s="6"/>
      <c r="C3678" s="6"/>
      <c r="D3678" s="6"/>
      <c r="E3678" s="6"/>
      <c r="F3678" s="6"/>
      <c r="G3678" s="6"/>
      <c r="H3678" s="5"/>
      <c r="I3678" s="6"/>
      <c r="J3678" s="6"/>
      <c r="K3678" s="6"/>
      <c r="M3678" s="6"/>
      <c r="N3678" s="6"/>
      <c r="O3678" s="6"/>
    </row>
    <row r="3679" spans="2:15" x14ac:dyDescent="0.25">
      <c r="B3679" s="6"/>
      <c r="C3679" s="6"/>
      <c r="D3679" s="6"/>
      <c r="E3679" s="6"/>
      <c r="F3679" s="6"/>
      <c r="G3679" s="6"/>
      <c r="H3679" s="5"/>
      <c r="I3679" s="6"/>
      <c r="J3679" s="6"/>
      <c r="K3679" s="6"/>
      <c r="M3679" s="6"/>
      <c r="N3679" s="6"/>
      <c r="O3679" s="6"/>
    </row>
    <row r="3680" spans="2:15" x14ac:dyDescent="0.25">
      <c r="B3680" s="6"/>
      <c r="C3680" s="6"/>
      <c r="D3680" s="6"/>
      <c r="E3680" s="6"/>
      <c r="F3680" s="6"/>
      <c r="G3680" s="6"/>
      <c r="H3680" s="5"/>
      <c r="I3680" s="6"/>
      <c r="J3680" s="6"/>
      <c r="K3680" s="6"/>
      <c r="M3680" s="6"/>
      <c r="N3680" s="6"/>
      <c r="O3680" s="6"/>
    </row>
    <row r="3681" spans="2:15" x14ac:dyDescent="0.25">
      <c r="B3681" s="6"/>
      <c r="C3681" s="6"/>
      <c r="D3681" s="6"/>
      <c r="E3681" s="6"/>
      <c r="F3681" s="6"/>
      <c r="G3681" s="6"/>
      <c r="H3681" s="5"/>
      <c r="I3681" s="6"/>
      <c r="J3681" s="6"/>
      <c r="K3681" s="6"/>
      <c r="M3681" s="6"/>
      <c r="N3681" s="6"/>
      <c r="O3681" s="6"/>
    </row>
    <row r="3682" spans="2:15" x14ac:dyDescent="0.25">
      <c r="B3682" s="6"/>
      <c r="C3682" s="6"/>
      <c r="D3682" s="6"/>
      <c r="E3682" s="6"/>
      <c r="F3682" s="6"/>
      <c r="G3682" s="6"/>
      <c r="H3682" s="5"/>
      <c r="I3682" s="6"/>
      <c r="J3682" s="6"/>
      <c r="K3682" s="6"/>
      <c r="M3682" s="6"/>
      <c r="N3682" s="6"/>
      <c r="O3682" s="6"/>
    </row>
    <row r="3683" spans="2:15" x14ac:dyDescent="0.25">
      <c r="B3683" s="6"/>
      <c r="C3683" s="6"/>
      <c r="D3683" s="6"/>
      <c r="E3683" s="6"/>
      <c r="F3683" s="6"/>
      <c r="G3683" s="6"/>
      <c r="H3683" s="5"/>
      <c r="I3683" s="6"/>
      <c r="J3683" s="6"/>
      <c r="K3683" s="6"/>
      <c r="M3683" s="6"/>
      <c r="N3683" s="6"/>
      <c r="O3683" s="6"/>
    </row>
    <row r="3684" spans="2:15" x14ac:dyDescent="0.25">
      <c r="B3684" s="6"/>
      <c r="C3684" s="6"/>
      <c r="D3684" s="6"/>
      <c r="E3684" s="6"/>
      <c r="F3684" s="6"/>
      <c r="G3684" s="6"/>
      <c r="H3684" s="5"/>
      <c r="I3684" s="6"/>
      <c r="J3684" s="6"/>
      <c r="K3684" s="6"/>
      <c r="M3684" s="6"/>
      <c r="N3684" s="6"/>
      <c r="O3684" s="6"/>
    </row>
    <row r="3685" spans="2:15" x14ac:dyDescent="0.25">
      <c r="B3685" s="6"/>
      <c r="C3685" s="6"/>
      <c r="D3685" s="6"/>
      <c r="E3685" s="6"/>
      <c r="F3685" s="6"/>
      <c r="G3685" s="6"/>
      <c r="H3685" s="5"/>
      <c r="I3685" s="6"/>
      <c r="J3685" s="6"/>
      <c r="K3685" s="6"/>
      <c r="M3685" s="6"/>
      <c r="N3685" s="6"/>
      <c r="O3685" s="6"/>
    </row>
    <row r="3686" spans="2:15" x14ac:dyDescent="0.25">
      <c r="B3686" s="6"/>
      <c r="C3686" s="6"/>
      <c r="D3686" s="6"/>
      <c r="E3686" s="6"/>
      <c r="F3686" s="6"/>
      <c r="G3686" s="6"/>
      <c r="H3686" s="5"/>
      <c r="I3686" s="6"/>
      <c r="J3686" s="6"/>
      <c r="K3686" s="6"/>
      <c r="M3686" s="6"/>
      <c r="N3686" s="6"/>
      <c r="O3686" s="6"/>
    </row>
    <row r="3687" spans="2:15" x14ac:dyDescent="0.25">
      <c r="B3687" s="6"/>
      <c r="C3687" s="6"/>
      <c r="D3687" s="6"/>
      <c r="E3687" s="6"/>
      <c r="F3687" s="6"/>
      <c r="G3687" s="6"/>
      <c r="H3687" s="5"/>
      <c r="I3687" s="6"/>
      <c r="J3687" s="6"/>
      <c r="K3687" s="6"/>
      <c r="M3687" s="6"/>
      <c r="N3687" s="6"/>
      <c r="O3687" s="6"/>
    </row>
    <row r="3688" spans="2:15" x14ac:dyDescent="0.25">
      <c r="B3688" s="6"/>
      <c r="C3688" s="6"/>
      <c r="D3688" s="6"/>
      <c r="E3688" s="6"/>
      <c r="F3688" s="6"/>
      <c r="G3688" s="6"/>
      <c r="H3688" s="5"/>
      <c r="I3688" s="6"/>
      <c r="J3688" s="6"/>
      <c r="K3688" s="6"/>
      <c r="M3688" s="6"/>
      <c r="N3688" s="6"/>
      <c r="O3688" s="6"/>
    </row>
    <row r="3689" spans="2:15" x14ac:dyDescent="0.25">
      <c r="B3689" s="6"/>
      <c r="C3689" s="6"/>
      <c r="D3689" s="6"/>
      <c r="E3689" s="6"/>
      <c r="F3689" s="6"/>
      <c r="G3689" s="6"/>
      <c r="H3689" s="5"/>
      <c r="I3689" s="6"/>
      <c r="J3689" s="6"/>
      <c r="K3689" s="6"/>
      <c r="M3689" s="6"/>
      <c r="N3689" s="6"/>
      <c r="O3689" s="6"/>
    </row>
    <row r="3690" spans="2:15" x14ac:dyDescent="0.25">
      <c r="B3690" s="6"/>
      <c r="C3690" s="6"/>
      <c r="D3690" s="6"/>
      <c r="E3690" s="6"/>
      <c r="F3690" s="6"/>
      <c r="G3690" s="6"/>
      <c r="H3690" s="5"/>
      <c r="I3690" s="6"/>
      <c r="J3690" s="6"/>
      <c r="K3690" s="6"/>
      <c r="M3690" s="6"/>
      <c r="N3690" s="6"/>
      <c r="O3690" s="6"/>
    </row>
    <row r="3691" spans="2:15" x14ac:dyDescent="0.25">
      <c r="B3691" s="6"/>
      <c r="C3691" s="6"/>
      <c r="D3691" s="6"/>
      <c r="E3691" s="6"/>
      <c r="F3691" s="6"/>
      <c r="G3691" s="6"/>
      <c r="H3691" s="5"/>
      <c r="I3691" s="6"/>
      <c r="J3691" s="6"/>
      <c r="K3691" s="6"/>
      <c r="M3691" s="6"/>
      <c r="N3691" s="6"/>
      <c r="O3691" s="6"/>
    </row>
    <row r="3692" spans="2:15" x14ac:dyDescent="0.25">
      <c r="B3692" s="6"/>
      <c r="C3692" s="6"/>
      <c r="D3692" s="6"/>
      <c r="E3692" s="6"/>
      <c r="F3692" s="6"/>
      <c r="G3692" s="6"/>
      <c r="H3692" s="5"/>
      <c r="I3692" s="6"/>
      <c r="J3692" s="6"/>
      <c r="K3692" s="6"/>
      <c r="M3692" s="6"/>
      <c r="N3692" s="6"/>
      <c r="O3692" s="6"/>
    </row>
    <row r="3693" spans="2:15" x14ac:dyDescent="0.25">
      <c r="B3693" s="6"/>
      <c r="C3693" s="6"/>
      <c r="D3693" s="6"/>
      <c r="E3693" s="6"/>
      <c r="F3693" s="6"/>
      <c r="G3693" s="6"/>
      <c r="H3693" s="5"/>
      <c r="I3693" s="6"/>
      <c r="J3693" s="6"/>
      <c r="K3693" s="6"/>
      <c r="M3693" s="6"/>
      <c r="N3693" s="6"/>
      <c r="O3693" s="6"/>
    </row>
    <row r="3694" spans="2:15" x14ac:dyDescent="0.25">
      <c r="B3694" s="6"/>
      <c r="C3694" s="6"/>
      <c r="D3694" s="6"/>
      <c r="E3694" s="6"/>
      <c r="F3694" s="6"/>
      <c r="G3694" s="6"/>
      <c r="H3694" s="5"/>
      <c r="I3694" s="6"/>
      <c r="J3694" s="6"/>
      <c r="K3694" s="6"/>
      <c r="M3694" s="6"/>
      <c r="N3694" s="6"/>
      <c r="O3694" s="6"/>
    </row>
    <row r="3695" spans="2:15" x14ac:dyDescent="0.25">
      <c r="B3695" s="6"/>
      <c r="C3695" s="6"/>
      <c r="D3695" s="6"/>
      <c r="E3695" s="6"/>
      <c r="F3695" s="6"/>
      <c r="G3695" s="6"/>
      <c r="H3695" s="5"/>
      <c r="I3695" s="6"/>
      <c r="J3695" s="6"/>
      <c r="K3695" s="6"/>
      <c r="M3695" s="6"/>
      <c r="N3695" s="6"/>
      <c r="O3695" s="6"/>
    </row>
    <row r="3696" spans="2:15" x14ac:dyDescent="0.25">
      <c r="B3696" s="6"/>
      <c r="C3696" s="6"/>
      <c r="D3696" s="6"/>
      <c r="E3696" s="6"/>
      <c r="F3696" s="6"/>
      <c r="G3696" s="6"/>
      <c r="H3696" s="5"/>
      <c r="I3696" s="6"/>
      <c r="J3696" s="6"/>
      <c r="K3696" s="6"/>
      <c r="M3696" s="6"/>
      <c r="N3696" s="6"/>
      <c r="O3696" s="6"/>
    </row>
    <row r="3697" spans="2:15" x14ac:dyDescent="0.25">
      <c r="B3697" s="6"/>
      <c r="C3697" s="6"/>
      <c r="D3697" s="6"/>
      <c r="E3697" s="6"/>
      <c r="F3697" s="6"/>
      <c r="G3697" s="6"/>
      <c r="H3697" s="5"/>
      <c r="I3697" s="6"/>
      <c r="J3697" s="6"/>
      <c r="K3697" s="6"/>
      <c r="M3697" s="6"/>
      <c r="N3697" s="6"/>
      <c r="O3697" s="6"/>
    </row>
    <row r="3698" spans="2:15" x14ac:dyDescent="0.25">
      <c r="B3698" s="6"/>
      <c r="C3698" s="6"/>
      <c r="D3698" s="6"/>
      <c r="E3698" s="6"/>
      <c r="F3698" s="6"/>
      <c r="G3698" s="6"/>
      <c r="H3698" s="5"/>
      <c r="I3698" s="6"/>
      <c r="J3698" s="6"/>
      <c r="K3698" s="6"/>
      <c r="M3698" s="6"/>
      <c r="N3698" s="6"/>
      <c r="O3698" s="6"/>
    </row>
    <row r="3699" spans="2:15" x14ac:dyDescent="0.25">
      <c r="B3699" s="6"/>
      <c r="C3699" s="6"/>
      <c r="D3699" s="6"/>
      <c r="E3699" s="6"/>
      <c r="F3699" s="6"/>
      <c r="G3699" s="6"/>
      <c r="H3699" s="5"/>
      <c r="I3699" s="6"/>
      <c r="J3699" s="6"/>
      <c r="K3699" s="6"/>
      <c r="M3699" s="6"/>
      <c r="N3699" s="6"/>
      <c r="O3699" s="6"/>
    </row>
    <row r="3700" spans="2:15" x14ac:dyDescent="0.25">
      <c r="B3700" s="6"/>
      <c r="C3700" s="6"/>
      <c r="D3700" s="6"/>
      <c r="E3700" s="6"/>
      <c r="F3700" s="6"/>
      <c r="G3700" s="6"/>
      <c r="H3700" s="5"/>
      <c r="I3700" s="6"/>
      <c r="J3700" s="6"/>
      <c r="K3700" s="6"/>
      <c r="M3700" s="6"/>
      <c r="N3700" s="6"/>
      <c r="O3700" s="6"/>
    </row>
    <row r="3701" spans="2:15" x14ac:dyDescent="0.25">
      <c r="B3701" s="6"/>
      <c r="C3701" s="6"/>
      <c r="D3701" s="6"/>
      <c r="E3701" s="6"/>
      <c r="F3701" s="6"/>
      <c r="G3701" s="6"/>
      <c r="H3701" s="5"/>
      <c r="I3701" s="6"/>
      <c r="J3701" s="6"/>
      <c r="K3701" s="6"/>
      <c r="M3701" s="6"/>
      <c r="N3701" s="6"/>
      <c r="O3701" s="6"/>
    </row>
    <row r="3702" spans="2:15" x14ac:dyDescent="0.25">
      <c r="B3702" s="6"/>
      <c r="C3702" s="6"/>
      <c r="D3702" s="6"/>
      <c r="E3702" s="6"/>
      <c r="F3702" s="6"/>
      <c r="G3702" s="6"/>
      <c r="H3702" s="5"/>
      <c r="I3702" s="6"/>
      <c r="J3702" s="6"/>
      <c r="K3702" s="6"/>
      <c r="M3702" s="6"/>
      <c r="N3702" s="6"/>
      <c r="O3702" s="6"/>
    </row>
    <row r="3703" spans="2:15" x14ac:dyDescent="0.25">
      <c r="B3703" s="6"/>
      <c r="C3703" s="6"/>
      <c r="D3703" s="6"/>
      <c r="E3703" s="6"/>
      <c r="F3703" s="6"/>
      <c r="G3703" s="6"/>
      <c r="H3703" s="5"/>
      <c r="I3703" s="6"/>
      <c r="J3703" s="6"/>
      <c r="K3703" s="6"/>
      <c r="M3703" s="6"/>
      <c r="N3703" s="6"/>
      <c r="O3703" s="6"/>
    </row>
    <row r="3704" spans="2:15" x14ac:dyDescent="0.25">
      <c r="B3704" s="6"/>
      <c r="C3704" s="6"/>
      <c r="D3704" s="6"/>
      <c r="E3704" s="6"/>
      <c r="F3704" s="6"/>
      <c r="G3704" s="6"/>
      <c r="H3704" s="5"/>
      <c r="I3704" s="6"/>
      <c r="J3704" s="6"/>
      <c r="K3704" s="6"/>
      <c r="M3704" s="6"/>
      <c r="N3704" s="6"/>
      <c r="O3704" s="6"/>
    </row>
    <row r="3705" spans="2:15" x14ac:dyDescent="0.25">
      <c r="B3705" s="6"/>
      <c r="C3705" s="6"/>
      <c r="D3705" s="6"/>
      <c r="E3705" s="6"/>
      <c r="F3705" s="6"/>
      <c r="G3705" s="6"/>
      <c r="H3705" s="5"/>
      <c r="I3705" s="6"/>
      <c r="J3705" s="6"/>
      <c r="K3705" s="6"/>
      <c r="M3705" s="6"/>
      <c r="N3705" s="6"/>
      <c r="O3705" s="6"/>
    </row>
    <row r="3706" spans="2:15" x14ac:dyDescent="0.25">
      <c r="B3706" s="6"/>
      <c r="C3706" s="6"/>
      <c r="D3706" s="6"/>
      <c r="E3706" s="6"/>
      <c r="F3706" s="6"/>
      <c r="G3706" s="6"/>
      <c r="H3706" s="5"/>
      <c r="I3706" s="6"/>
      <c r="J3706" s="6"/>
      <c r="K3706" s="6"/>
      <c r="M3706" s="6"/>
      <c r="N3706" s="6"/>
      <c r="O3706" s="6"/>
    </row>
    <row r="3707" spans="2:15" x14ac:dyDescent="0.25">
      <c r="B3707" s="6"/>
      <c r="C3707" s="6"/>
      <c r="D3707" s="6"/>
      <c r="E3707" s="6"/>
      <c r="F3707" s="6"/>
      <c r="G3707" s="6"/>
      <c r="H3707" s="5"/>
      <c r="I3707" s="6"/>
      <c r="J3707" s="6"/>
      <c r="K3707" s="6"/>
      <c r="M3707" s="6"/>
      <c r="N3707" s="6"/>
      <c r="O3707" s="6"/>
    </row>
    <row r="3708" spans="2:15" x14ac:dyDescent="0.25">
      <c r="B3708" s="6"/>
      <c r="C3708" s="6"/>
      <c r="D3708" s="6"/>
      <c r="E3708" s="6"/>
      <c r="F3708" s="6"/>
      <c r="G3708" s="6"/>
      <c r="H3708" s="5"/>
      <c r="I3708" s="6"/>
      <c r="J3708" s="6"/>
      <c r="K3708" s="6"/>
      <c r="M3708" s="6"/>
      <c r="N3708" s="6"/>
      <c r="O3708" s="6"/>
    </row>
    <row r="3709" spans="2:15" x14ac:dyDescent="0.25">
      <c r="B3709" s="6"/>
      <c r="C3709" s="6"/>
      <c r="D3709" s="6"/>
      <c r="E3709" s="6"/>
      <c r="F3709" s="6"/>
      <c r="G3709" s="6"/>
      <c r="H3709" s="5"/>
      <c r="I3709" s="6"/>
      <c r="J3709" s="6"/>
      <c r="K3709" s="6"/>
      <c r="M3709" s="6"/>
      <c r="N3709" s="6"/>
      <c r="O3709" s="6"/>
    </row>
    <row r="3710" spans="2:15" x14ac:dyDescent="0.25">
      <c r="B3710" s="6"/>
      <c r="C3710" s="6"/>
      <c r="D3710" s="6"/>
      <c r="E3710" s="6"/>
      <c r="F3710" s="6"/>
      <c r="G3710" s="6"/>
      <c r="H3710" s="5"/>
      <c r="I3710" s="6"/>
      <c r="J3710" s="6"/>
      <c r="K3710" s="6"/>
      <c r="M3710" s="6"/>
      <c r="N3710" s="6"/>
      <c r="O3710" s="6"/>
    </row>
    <row r="3711" spans="2:15" x14ac:dyDescent="0.25">
      <c r="B3711" s="6"/>
      <c r="C3711" s="6"/>
      <c r="D3711" s="6"/>
      <c r="E3711" s="6"/>
      <c r="F3711" s="6"/>
      <c r="G3711" s="6"/>
      <c r="H3711" s="5"/>
      <c r="I3711" s="6"/>
      <c r="J3711" s="6"/>
      <c r="K3711" s="6"/>
      <c r="M3711" s="6"/>
      <c r="N3711" s="6"/>
      <c r="O3711" s="6"/>
    </row>
    <row r="3712" spans="2:15" x14ac:dyDescent="0.25">
      <c r="B3712" s="6"/>
      <c r="C3712" s="6"/>
      <c r="D3712" s="6"/>
      <c r="E3712" s="6"/>
      <c r="F3712" s="6"/>
      <c r="G3712" s="6"/>
      <c r="H3712" s="5"/>
      <c r="I3712" s="6"/>
      <c r="J3712" s="6"/>
      <c r="K3712" s="6"/>
      <c r="M3712" s="6"/>
      <c r="N3712" s="6"/>
      <c r="O3712" s="6"/>
    </row>
    <row r="3713" spans="2:15" x14ac:dyDescent="0.25">
      <c r="B3713" s="6"/>
      <c r="C3713" s="6"/>
      <c r="D3713" s="6"/>
      <c r="E3713" s="6"/>
      <c r="F3713" s="6"/>
      <c r="G3713" s="6"/>
      <c r="H3713" s="5"/>
      <c r="I3713" s="6"/>
      <c r="J3713" s="6"/>
      <c r="K3713" s="6"/>
      <c r="M3713" s="6"/>
      <c r="N3713" s="6"/>
      <c r="O3713" s="6"/>
    </row>
    <row r="3714" spans="2:15" x14ac:dyDescent="0.25">
      <c r="B3714" s="6"/>
      <c r="C3714" s="6"/>
      <c r="D3714" s="6"/>
      <c r="E3714" s="6"/>
      <c r="F3714" s="6"/>
      <c r="G3714" s="6"/>
      <c r="H3714" s="5"/>
      <c r="I3714" s="6"/>
      <c r="J3714" s="6"/>
      <c r="K3714" s="6"/>
      <c r="M3714" s="6"/>
      <c r="N3714" s="6"/>
      <c r="O3714" s="6"/>
    </row>
    <row r="3715" spans="2:15" x14ac:dyDescent="0.25">
      <c r="B3715" s="6"/>
      <c r="C3715" s="6"/>
      <c r="D3715" s="6"/>
      <c r="E3715" s="6"/>
      <c r="F3715" s="6"/>
      <c r="G3715" s="6"/>
      <c r="H3715" s="5"/>
      <c r="I3715" s="6"/>
      <c r="J3715" s="6"/>
      <c r="K3715" s="6"/>
      <c r="M3715" s="6"/>
      <c r="N3715" s="6"/>
      <c r="O3715" s="6"/>
    </row>
    <row r="3716" spans="2:15" x14ac:dyDescent="0.25">
      <c r="B3716" s="6"/>
      <c r="C3716" s="6"/>
      <c r="D3716" s="6"/>
      <c r="E3716" s="6"/>
      <c r="F3716" s="6"/>
      <c r="G3716" s="6"/>
      <c r="H3716" s="5"/>
      <c r="I3716" s="6"/>
      <c r="J3716" s="6"/>
      <c r="K3716" s="6"/>
      <c r="M3716" s="6"/>
      <c r="N3716" s="6"/>
      <c r="O3716" s="6"/>
    </row>
    <row r="3717" spans="2:15" x14ac:dyDescent="0.25">
      <c r="B3717" s="6"/>
      <c r="C3717" s="6"/>
      <c r="D3717" s="6"/>
      <c r="E3717" s="6"/>
      <c r="F3717" s="6"/>
      <c r="G3717" s="6"/>
      <c r="H3717" s="5"/>
      <c r="I3717" s="6"/>
      <c r="J3717" s="6"/>
      <c r="K3717" s="6"/>
      <c r="M3717" s="6"/>
      <c r="N3717" s="6"/>
      <c r="O3717" s="6"/>
    </row>
    <row r="3718" spans="2:15" x14ac:dyDescent="0.25">
      <c r="B3718" s="6"/>
      <c r="C3718" s="6"/>
      <c r="D3718" s="6"/>
      <c r="E3718" s="6"/>
      <c r="F3718" s="6"/>
      <c r="G3718" s="6"/>
      <c r="H3718" s="5"/>
      <c r="I3718" s="6"/>
      <c r="J3718" s="6"/>
      <c r="K3718" s="6"/>
      <c r="M3718" s="6"/>
      <c r="N3718" s="6"/>
      <c r="O3718" s="6"/>
    </row>
    <row r="3719" spans="2:15" x14ac:dyDescent="0.25">
      <c r="B3719" s="6"/>
      <c r="C3719" s="6"/>
      <c r="D3719" s="6"/>
      <c r="E3719" s="6"/>
      <c r="F3719" s="6"/>
      <c r="G3719" s="6"/>
      <c r="H3719" s="5"/>
      <c r="I3719" s="6"/>
      <c r="J3719" s="6"/>
      <c r="K3719" s="6"/>
      <c r="M3719" s="6"/>
      <c r="N3719" s="6"/>
      <c r="O3719" s="6"/>
    </row>
    <row r="3720" spans="2:15" x14ac:dyDescent="0.25">
      <c r="B3720" s="6"/>
      <c r="C3720" s="6"/>
      <c r="D3720" s="6"/>
      <c r="E3720" s="6"/>
      <c r="F3720" s="6"/>
      <c r="G3720" s="6"/>
      <c r="H3720" s="5"/>
      <c r="I3720" s="6"/>
      <c r="J3720" s="6"/>
      <c r="K3720" s="6"/>
      <c r="M3720" s="6"/>
      <c r="N3720" s="6"/>
      <c r="O3720" s="6"/>
    </row>
    <row r="3721" spans="2:15" x14ac:dyDescent="0.25">
      <c r="B3721" s="6"/>
      <c r="C3721" s="6"/>
      <c r="D3721" s="6"/>
      <c r="E3721" s="6"/>
      <c r="F3721" s="6"/>
      <c r="G3721" s="6"/>
      <c r="H3721" s="5"/>
      <c r="I3721" s="6"/>
      <c r="J3721" s="6"/>
      <c r="K3721" s="6"/>
      <c r="M3721" s="6"/>
      <c r="N3721" s="6"/>
      <c r="O3721" s="6"/>
    </row>
    <row r="3722" spans="2:15" x14ac:dyDescent="0.25">
      <c r="B3722" s="6"/>
      <c r="C3722" s="6"/>
      <c r="D3722" s="6"/>
      <c r="E3722" s="6"/>
      <c r="F3722" s="6"/>
      <c r="G3722" s="6"/>
      <c r="H3722" s="5"/>
      <c r="I3722" s="6"/>
      <c r="J3722" s="6"/>
      <c r="K3722" s="6"/>
      <c r="M3722" s="6"/>
      <c r="N3722" s="6"/>
      <c r="O3722" s="6"/>
    </row>
    <row r="3723" spans="2:15" x14ac:dyDescent="0.25">
      <c r="B3723" s="6"/>
      <c r="C3723" s="6"/>
      <c r="D3723" s="6"/>
      <c r="E3723" s="6"/>
      <c r="F3723" s="6"/>
      <c r="G3723" s="6"/>
      <c r="H3723" s="5"/>
      <c r="I3723" s="6"/>
      <c r="J3723" s="6"/>
      <c r="K3723" s="6"/>
      <c r="M3723" s="6"/>
      <c r="N3723" s="6"/>
      <c r="O3723" s="6"/>
    </row>
    <row r="3724" spans="2:15" x14ac:dyDescent="0.25">
      <c r="B3724" s="6"/>
      <c r="C3724" s="6"/>
      <c r="D3724" s="6"/>
      <c r="E3724" s="6"/>
      <c r="F3724" s="6"/>
      <c r="G3724" s="6"/>
      <c r="H3724" s="5"/>
      <c r="I3724" s="6"/>
      <c r="J3724" s="6"/>
      <c r="K3724" s="6"/>
      <c r="M3724" s="6"/>
      <c r="N3724" s="6"/>
      <c r="O3724" s="6"/>
    </row>
    <row r="3725" spans="2:15" x14ac:dyDescent="0.25">
      <c r="B3725" s="6"/>
      <c r="C3725" s="6"/>
      <c r="D3725" s="6"/>
      <c r="E3725" s="6"/>
      <c r="F3725" s="6"/>
      <c r="G3725" s="6"/>
      <c r="H3725" s="5"/>
      <c r="I3725" s="6"/>
      <c r="J3725" s="6"/>
      <c r="K3725" s="6"/>
      <c r="M3725" s="6"/>
      <c r="N3725" s="6"/>
      <c r="O3725" s="6"/>
    </row>
    <row r="3726" spans="2:15" x14ac:dyDescent="0.25">
      <c r="B3726" s="6"/>
      <c r="C3726" s="6"/>
      <c r="D3726" s="6"/>
      <c r="E3726" s="6"/>
      <c r="F3726" s="6"/>
      <c r="G3726" s="6"/>
      <c r="H3726" s="5"/>
      <c r="I3726" s="6"/>
      <c r="J3726" s="6"/>
      <c r="K3726" s="6"/>
      <c r="M3726" s="6"/>
      <c r="N3726" s="6"/>
      <c r="O3726" s="6"/>
    </row>
    <row r="3727" spans="2:15" x14ac:dyDescent="0.25">
      <c r="B3727" s="6"/>
      <c r="C3727" s="6"/>
      <c r="D3727" s="6"/>
      <c r="E3727" s="6"/>
      <c r="F3727" s="6"/>
      <c r="G3727" s="6"/>
      <c r="H3727" s="5"/>
      <c r="I3727" s="6"/>
      <c r="J3727" s="6"/>
      <c r="K3727" s="6"/>
      <c r="M3727" s="6"/>
      <c r="N3727" s="6"/>
      <c r="O3727" s="6"/>
    </row>
    <row r="3728" spans="2:15" x14ac:dyDescent="0.25">
      <c r="B3728" s="6"/>
      <c r="C3728" s="6"/>
      <c r="D3728" s="6"/>
      <c r="E3728" s="6"/>
      <c r="F3728" s="6"/>
      <c r="G3728" s="6"/>
      <c r="H3728" s="5"/>
      <c r="I3728" s="6"/>
      <c r="J3728" s="6"/>
      <c r="K3728" s="6"/>
      <c r="M3728" s="6"/>
      <c r="N3728" s="6"/>
      <c r="O3728" s="6"/>
    </row>
    <row r="3729" spans="2:15" x14ac:dyDescent="0.25">
      <c r="B3729" s="6"/>
      <c r="C3729" s="6"/>
      <c r="D3729" s="6"/>
      <c r="E3729" s="6"/>
      <c r="F3729" s="6"/>
      <c r="G3729" s="6"/>
      <c r="H3729" s="5"/>
      <c r="I3729" s="6"/>
      <c r="J3729" s="6"/>
      <c r="K3729" s="6"/>
      <c r="M3729" s="6"/>
      <c r="N3729" s="6"/>
      <c r="O3729" s="6"/>
    </row>
    <row r="3730" spans="2:15" x14ac:dyDescent="0.25">
      <c r="B3730" s="6"/>
      <c r="C3730" s="6"/>
      <c r="D3730" s="6"/>
      <c r="E3730" s="6"/>
      <c r="F3730" s="6"/>
      <c r="G3730" s="6"/>
      <c r="H3730" s="5"/>
      <c r="I3730" s="6"/>
      <c r="J3730" s="6"/>
      <c r="K3730" s="6"/>
      <c r="M3730" s="6"/>
      <c r="N3730" s="6"/>
      <c r="O3730" s="6"/>
    </row>
    <row r="3731" spans="2:15" x14ac:dyDescent="0.25">
      <c r="B3731" s="6"/>
      <c r="C3731" s="6"/>
      <c r="D3731" s="6"/>
      <c r="E3731" s="6"/>
      <c r="F3731" s="6"/>
      <c r="G3731" s="6"/>
      <c r="H3731" s="5"/>
      <c r="I3731" s="6"/>
      <c r="J3731" s="6"/>
      <c r="K3731" s="6"/>
      <c r="M3731" s="6"/>
      <c r="N3731" s="6"/>
      <c r="O3731" s="6"/>
    </row>
    <row r="3732" spans="2:15" x14ac:dyDescent="0.25">
      <c r="B3732" s="6"/>
      <c r="C3732" s="6"/>
      <c r="D3732" s="6"/>
      <c r="E3732" s="6"/>
      <c r="F3732" s="6"/>
      <c r="G3732" s="6"/>
      <c r="H3732" s="5"/>
      <c r="I3732" s="6"/>
      <c r="J3732" s="6"/>
      <c r="K3732" s="6"/>
      <c r="M3732" s="6"/>
      <c r="N3732" s="6"/>
      <c r="O3732" s="6"/>
    </row>
    <row r="3733" spans="2:15" x14ac:dyDescent="0.25">
      <c r="B3733" s="6"/>
      <c r="C3733" s="6"/>
      <c r="D3733" s="6"/>
      <c r="E3733" s="6"/>
      <c r="F3733" s="6"/>
      <c r="G3733" s="6"/>
      <c r="H3733" s="5"/>
      <c r="I3733" s="6"/>
      <c r="J3733" s="6"/>
      <c r="K3733" s="6"/>
      <c r="M3733" s="6"/>
      <c r="N3733" s="6"/>
      <c r="O3733" s="6"/>
    </row>
    <row r="3734" spans="2:15" x14ac:dyDescent="0.25">
      <c r="B3734" s="6"/>
      <c r="C3734" s="6"/>
      <c r="D3734" s="6"/>
      <c r="E3734" s="6"/>
      <c r="F3734" s="6"/>
      <c r="G3734" s="6"/>
      <c r="H3734" s="5"/>
      <c r="I3734" s="6"/>
      <c r="J3734" s="6"/>
      <c r="K3734" s="6"/>
      <c r="M3734" s="6"/>
      <c r="N3734" s="6"/>
      <c r="O3734" s="6"/>
    </row>
    <row r="3735" spans="2:15" x14ac:dyDescent="0.25">
      <c r="B3735" s="6"/>
      <c r="C3735" s="6"/>
      <c r="D3735" s="6"/>
      <c r="E3735" s="6"/>
      <c r="F3735" s="6"/>
      <c r="G3735" s="6"/>
      <c r="H3735" s="5"/>
      <c r="I3735" s="6"/>
      <c r="J3735" s="6"/>
      <c r="K3735" s="6"/>
      <c r="M3735" s="6"/>
      <c r="N3735" s="6"/>
      <c r="O3735" s="6"/>
    </row>
    <row r="3736" spans="2:15" x14ac:dyDescent="0.25">
      <c r="B3736" s="6"/>
      <c r="C3736" s="6"/>
      <c r="D3736" s="6"/>
      <c r="E3736" s="6"/>
      <c r="F3736" s="6"/>
      <c r="G3736" s="6"/>
      <c r="H3736" s="5"/>
      <c r="I3736" s="6"/>
      <c r="J3736" s="6"/>
      <c r="K3736" s="6"/>
      <c r="M3736" s="6"/>
      <c r="N3736" s="6"/>
      <c r="O3736" s="6"/>
    </row>
    <row r="3737" spans="2:15" x14ac:dyDescent="0.25">
      <c r="B3737" s="6"/>
      <c r="C3737" s="6"/>
      <c r="D3737" s="6"/>
      <c r="E3737" s="6"/>
      <c r="F3737" s="6"/>
      <c r="G3737" s="6"/>
      <c r="H3737" s="5"/>
      <c r="I3737" s="6"/>
      <c r="J3737" s="6"/>
      <c r="K3737" s="6"/>
      <c r="M3737" s="6"/>
      <c r="N3737" s="6"/>
      <c r="O3737" s="6"/>
    </row>
    <row r="3738" spans="2:15" x14ac:dyDescent="0.25">
      <c r="B3738" s="6"/>
      <c r="C3738" s="6"/>
      <c r="D3738" s="6"/>
      <c r="E3738" s="6"/>
      <c r="F3738" s="6"/>
      <c r="G3738" s="6"/>
      <c r="H3738" s="5"/>
      <c r="I3738" s="6"/>
      <c r="J3738" s="6"/>
      <c r="K3738" s="6"/>
      <c r="M3738" s="6"/>
      <c r="N3738" s="6"/>
      <c r="O3738" s="6"/>
    </row>
    <row r="3739" spans="2:15" x14ac:dyDescent="0.25">
      <c r="B3739" s="6"/>
      <c r="C3739" s="6"/>
      <c r="D3739" s="6"/>
      <c r="E3739" s="6"/>
      <c r="F3739" s="6"/>
      <c r="G3739" s="6"/>
      <c r="H3739" s="5"/>
      <c r="I3739" s="6"/>
      <c r="J3739" s="6"/>
      <c r="K3739" s="6"/>
      <c r="M3739" s="6"/>
      <c r="N3739" s="6"/>
      <c r="O3739" s="6"/>
    </row>
    <row r="3740" spans="2:15" x14ac:dyDescent="0.25">
      <c r="B3740" s="6"/>
      <c r="C3740" s="6"/>
      <c r="D3740" s="6"/>
      <c r="E3740" s="6"/>
      <c r="F3740" s="6"/>
      <c r="G3740" s="6"/>
      <c r="H3740" s="5"/>
      <c r="I3740" s="6"/>
      <c r="J3740" s="6"/>
      <c r="K3740" s="6"/>
      <c r="M3740" s="6"/>
      <c r="N3740" s="6"/>
      <c r="O3740" s="6"/>
    </row>
    <row r="3741" spans="2:15" x14ac:dyDescent="0.25">
      <c r="B3741" s="6"/>
      <c r="C3741" s="6"/>
      <c r="D3741" s="6"/>
      <c r="E3741" s="6"/>
      <c r="F3741" s="6"/>
      <c r="G3741" s="6"/>
      <c r="H3741" s="5"/>
      <c r="I3741" s="6"/>
      <c r="J3741" s="6"/>
      <c r="K3741" s="6"/>
      <c r="M3741" s="6"/>
      <c r="N3741" s="6"/>
      <c r="O3741" s="6"/>
    </row>
    <row r="3742" spans="2:15" x14ac:dyDescent="0.25">
      <c r="B3742" s="6"/>
      <c r="C3742" s="6"/>
      <c r="D3742" s="6"/>
      <c r="E3742" s="6"/>
      <c r="F3742" s="6"/>
      <c r="G3742" s="6"/>
      <c r="H3742" s="5"/>
      <c r="I3742" s="6"/>
      <c r="J3742" s="6"/>
      <c r="K3742" s="6"/>
      <c r="M3742" s="6"/>
      <c r="N3742" s="6"/>
      <c r="O3742" s="6"/>
    </row>
    <row r="3743" spans="2:15" x14ac:dyDescent="0.25">
      <c r="B3743" s="6"/>
      <c r="C3743" s="6"/>
      <c r="D3743" s="6"/>
      <c r="E3743" s="6"/>
      <c r="F3743" s="6"/>
      <c r="G3743" s="6"/>
      <c r="H3743" s="5"/>
      <c r="I3743" s="6"/>
      <c r="J3743" s="6"/>
      <c r="K3743" s="6"/>
      <c r="M3743" s="6"/>
      <c r="N3743" s="6"/>
      <c r="O3743" s="6"/>
    </row>
    <row r="3744" spans="2:15" x14ac:dyDescent="0.25">
      <c r="B3744" s="6"/>
      <c r="C3744" s="6"/>
      <c r="D3744" s="6"/>
      <c r="E3744" s="6"/>
      <c r="F3744" s="6"/>
      <c r="G3744" s="6"/>
      <c r="H3744" s="5"/>
      <c r="I3744" s="6"/>
      <c r="J3744" s="6"/>
      <c r="K3744" s="6"/>
      <c r="M3744" s="6"/>
      <c r="N3744" s="6"/>
      <c r="O3744" s="6"/>
    </row>
    <row r="3745" spans="2:15" x14ac:dyDescent="0.25">
      <c r="B3745" s="6"/>
      <c r="C3745" s="6"/>
      <c r="D3745" s="6"/>
      <c r="E3745" s="6"/>
      <c r="F3745" s="6"/>
      <c r="G3745" s="6"/>
      <c r="H3745" s="5"/>
      <c r="I3745" s="6"/>
      <c r="J3745" s="6"/>
      <c r="K3745" s="6"/>
      <c r="M3745" s="6"/>
      <c r="N3745" s="6"/>
      <c r="O3745" s="6"/>
    </row>
    <row r="3746" spans="2:15" x14ac:dyDescent="0.25">
      <c r="B3746" s="6"/>
      <c r="C3746" s="6"/>
      <c r="D3746" s="6"/>
      <c r="E3746" s="6"/>
      <c r="F3746" s="6"/>
      <c r="G3746" s="6"/>
      <c r="H3746" s="5"/>
      <c r="I3746" s="6"/>
      <c r="J3746" s="6"/>
      <c r="K3746" s="6"/>
      <c r="M3746" s="6"/>
      <c r="N3746" s="6"/>
      <c r="O3746" s="6"/>
    </row>
    <row r="3747" spans="2:15" x14ac:dyDescent="0.25">
      <c r="B3747" s="6"/>
      <c r="C3747" s="6"/>
      <c r="D3747" s="6"/>
      <c r="E3747" s="6"/>
      <c r="F3747" s="6"/>
      <c r="G3747" s="6"/>
      <c r="H3747" s="5"/>
      <c r="I3747" s="6"/>
      <c r="J3747" s="6"/>
      <c r="K3747" s="6"/>
      <c r="M3747" s="6"/>
      <c r="N3747" s="6"/>
      <c r="O3747" s="6"/>
    </row>
    <row r="3748" spans="2:15" x14ac:dyDescent="0.25">
      <c r="B3748" s="6"/>
      <c r="C3748" s="6"/>
      <c r="D3748" s="6"/>
      <c r="E3748" s="6"/>
      <c r="F3748" s="6"/>
      <c r="G3748" s="6"/>
      <c r="H3748" s="5"/>
      <c r="I3748" s="6"/>
      <c r="J3748" s="6"/>
      <c r="K3748" s="6"/>
      <c r="M3748" s="6"/>
      <c r="N3748" s="6"/>
      <c r="O3748" s="6"/>
    </row>
    <row r="3749" spans="2:15" x14ac:dyDescent="0.25">
      <c r="B3749" s="6"/>
      <c r="C3749" s="6"/>
      <c r="D3749" s="6"/>
      <c r="E3749" s="6"/>
      <c r="F3749" s="6"/>
      <c r="G3749" s="6"/>
      <c r="H3749" s="5"/>
      <c r="I3749" s="6"/>
      <c r="J3749" s="6"/>
      <c r="K3749" s="6"/>
      <c r="M3749" s="6"/>
      <c r="N3749" s="6"/>
      <c r="O3749" s="6"/>
    </row>
    <row r="3750" spans="2:15" x14ac:dyDescent="0.25">
      <c r="B3750" s="6"/>
      <c r="C3750" s="6"/>
      <c r="D3750" s="6"/>
      <c r="E3750" s="6"/>
      <c r="F3750" s="6"/>
      <c r="G3750" s="6"/>
      <c r="H3750" s="5"/>
      <c r="I3750" s="6"/>
      <c r="J3750" s="6"/>
      <c r="K3750" s="6"/>
      <c r="M3750" s="6"/>
      <c r="N3750" s="6"/>
      <c r="O3750" s="6"/>
    </row>
    <row r="3751" spans="2:15" x14ac:dyDescent="0.25">
      <c r="B3751" s="6"/>
      <c r="C3751" s="6"/>
      <c r="D3751" s="6"/>
      <c r="E3751" s="6"/>
      <c r="F3751" s="6"/>
      <c r="G3751" s="6"/>
      <c r="H3751" s="5"/>
      <c r="I3751" s="6"/>
      <c r="J3751" s="6"/>
      <c r="K3751" s="6"/>
      <c r="M3751" s="6"/>
      <c r="N3751" s="6"/>
      <c r="O3751" s="6"/>
    </row>
    <row r="3752" spans="2:15" x14ac:dyDescent="0.25">
      <c r="B3752" s="6"/>
      <c r="C3752" s="6"/>
      <c r="D3752" s="6"/>
      <c r="E3752" s="6"/>
      <c r="F3752" s="6"/>
      <c r="G3752" s="6"/>
      <c r="H3752" s="5"/>
      <c r="I3752" s="6"/>
      <c r="J3752" s="6"/>
      <c r="K3752" s="6"/>
      <c r="M3752" s="6"/>
      <c r="N3752" s="6"/>
      <c r="O3752" s="6"/>
    </row>
    <row r="3753" spans="2:15" x14ac:dyDescent="0.25">
      <c r="B3753" s="6"/>
      <c r="C3753" s="6"/>
      <c r="D3753" s="6"/>
      <c r="E3753" s="6"/>
      <c r="F3753" s="6"/>
      <c r="G3753" s="6"/>
      <c r="H3753" s="5"/>
      <c r="I3753" s="6"/>
      <c r="J3753" s="6"/>
      <c r="K3753" s="6"/>
      <c r="M3753" s="6"/>
      <c r="N3753" s="6"/>
      <c r="O3753" s="6"/>
    </row>
    <row r="3754" spans="2:15" x14ac:dyDescent="0.25">
      <c r="B3754" s="6"/>
      <c r="C3754" s="6"/>
      <c r="D3754" s="6"/>
      <c r="E3754" s="6"/>
      <c r="F3754" s="6"/>
      <c r="G3754" s="6"/>
      <c r="H3754" s="5"/>
      <c r="I3754" s="6"/>
      <c r="J3754" s="6"/>
      <c r="K3754" s="6"/>
      <c r="M3754" s="6"/>
      <c r="N3754" s="6"/>
      <c r="O3754" s="6"/>
    </row>
    <row r="3755" spans="2:15" x14ac:dyDescent="0.25">
      <c r="B3755" s="6"/>
      <c r="C3755" s="6"/>
      <c r="D3755" s="6"/>
      <c r="E3755" s="6"/>
      <c r="F3755" s="6"/>
      <c r="G3755" s="6"/>
      <c r="H3755" s="5"/>
      <c r="I3755" s="6"/>
      <c r="J3755" s="6"/>
      <c r="K3755" s="6"/>
      <c r="M3755" s="6"/>
      <c r="N3755" s="6"/>
      <c r="O3755" s="6"/>
    </row>
    <row r="3756" spans="2:15" x14ac:dyDescent="0.25">
      <c r="B3756" s="6"/>
      <c r="C3756" s="6"/>
      <c r="D3756" s="6"/>
      <c r="E3756" s="6"/>
      <c r="F3756" s="6"/>
      <c r="G3756" s="6"/>
      <c r="H3756" s="5"/>
      <c r="I3756" s="6"/>
      <c r="J3756" s="6"/>
      <c r="K3756" s="6"/>
      <c r="M3756" s="6"/>
      <c r="N3756" s="6"/>
      <c r="O3756" s="6"/>
    </row>
    <row r="3757" spans="2:15" x14ac:dyDescent="0.25">
      <c r="B3757" s="6"/>
      <c r="C3757" s="6"/>
      <c r="D3757" s="6"/>
      <c r="E3757" s="6"/>
      <c r="F3757" s="6"/>
      <c r="G3757" s="6"/>
      <c r="H3757" s="5"/>
      <c r="I3757" s="6"/>
      <c r="J3757" s="6"/>
      <c r="K3757" s="6"/>
      <c r="M3757" s="6"/>
      <c r="N3757" s="6"/>
      <c r="O3757" s="6"/>
    </row>
    <row r="3758" spans="2:15" x14ac:dyDescent="0.25">
      <c r="B3758" s="6"/>
      <c r="C3758" s="6"/>
      <c r="D3758" s="6"/>
      <c r="E3758" s="6"/>
      <c r="F3758" s="6"/>
      <c r="G3758" s="6"/>
      <c r="H3758" s="5"/>
      <c r="I3758" s="6"/>
      <c r="J3758" s="6"/>
      <c r="K3758" s="6"/>
      <c r="M3758" s="6"/>
      <c r="N3758" s="6"/>
      <c r="O3758" s="6"/>
    </row>
    <row r="3759" spans="2:15" x14ac:dyDescent="0.25">
      <c r="B3759" s="6"/>
      <c r="C3759" s="6"/>
      <c r="D3759" s="6"/>
      <c r="E3759" s="6"/>
      <c r="F3759" s="6"/>
      <c r="G3759" s="6"/>
      <c r="H3759" s="5"/>
      <c r="I3759" s="6"/>
      <c r="J3759" s="6"/>
      <c r="K3759" s="6"/>
      <c r="M3759" s="6"/>
      <c r="N3759" s="6"/>
      <c r="O3759" s="6"/>
    </row>
    <row r="3760" spans="2:15" x14ac:dyDescent="0.25">
      <c r="B3760" s="6"/>
      <c r="C3760" s="6"/>
      <c r="D3760" s="6"/>
      <c r="E3760" s="6"/>
      <c r="F3760" s="6"/>
      <c r="G3760" s="6"/>
      <c r="H3760" s="5"/>
      <c r="I3760" s="6"/>
      <c r="J3760" s="6"/>
      <c r="K3760" s="6"/>
      <c r="M3760" s="6"/>
      <c r="N3760" s="6"/>
      <c r="O3760" s="6"/>
    </row>
    <row r="3761" spans="2:15" x14ac:dyDescent="0.25">
      <c r="B3761" s="6"/>
      <c r="C3761" s="6"/>
      <c r="D3761" s="6"/>
      <c r="E3761" s="6"/>
      <c r="F3761" s="6"/>
      <c r="G3761" s="6"/>
      <c r="H3761" s="5"/>
      <c r="I3761" s="6"/>
      <c r="J3761" s="6"/>
      <c r="K3761" s="6"/>
      <c r="M3761" s="6"/>
      <c r="N3761" s="6"/>
      <c r="O3761" s="6"/>
    </row>
    <row r="3762" spans="2:15" x14ac:dyDescent="0.25">
      <c r="B3762" s="6"/>
      <c r="C3762" s="6"/>
      <c r="D3762" s="6"/>
      <c r="E3762" s="6"/>
      <c r="F3762" s="6"/>
      <c r="G3762" s="6"/>
      <c r="H3762" s="5"/>
      <c r="I3762" s="6"/>
      <c r="J3762" s="6"/>
      <c r="K3762" s="6"/>
      <c r="M3762" s="6"/>
      <c r="N3762" s="6"/>
      <c r="O3762" s="6"/>
    </row>
    <row r="3763" spans="2:15" x14ac:dyDescent="0.25">
      <c r="B3763" s="6"/>
      <c r="C3763" s="6"/>
      <c r="D3763" s="6"/>
      <c r="E3763" s="6"/>
      <c r="F3763" s="6"/>
      <c r="G3763" s="6"/>
      <c r="H3763" s="5"/>
      <c r="I3763" s="6"/>
      <c r="J3763" s="6"/>
      <c r="K3763" s="6"/>
      <c r="M3763" s="6"/>
      <c r="N3763" s="6"/>
      <c r="O3763" s="6"/>
    </row>
    <row r="3764" spans="2:15" x14ac:dyDescent="0.25">
      <c r="B3764" s="6"/>
      <c r="C3764" s="6"/>
      <c r="D3764" s="6"/>
      <c r="E3764" s="6"/>
      <c r="F3764" s="6"/>
      <c r="G3764" s="6"/>
      <c r="H3764" s="5"/>
      <c r="I3764" s="6"/>
      <c r="J3764" s="6"/>
      <c r="K3764" s="6"/>
      <c r="M3764" s="6"/>
      <c r="N3764" s="6"/>
      <c r="O3764" s="6"/>
    </row>
    <row r="3765" spans="2:15" x14ac:dyDescent="0.25">
      <c r="B3765" s="6"/>
      <c r="C3765" s="6"/>
      <c r="D3765" s="6"/>
      <c r="E3765" s="6"/>
      <c r="F3765" s="6"/>
      <c r="G3765" s="6"/>
      <c r="H3765" s="5"/>
      <c r="I3765" s="6"/>
      <c r="J3765" s="6"/>
      <c r="K3765" s="6"/>
      <c r="M3765" s="6"/>
      <c r="N3765" s="6"/>
      <c r="O3765" s="6"/>
    </row>
    <row r="3766" spans="2:15" x14ac:dyDescent="0.25">
      <c r="B3766" s="6"/>
      <c r="C3766" s="6"/>
      <c r="D3766" s="6"/>
      <c r="E3766" s="6"/>
      <c r="F3766" s="6"/>
      <c r="G3766" s="6"/>
      <c r="H3766" s="5"/>
      <c r="I3766" s="6"/>
      <c r="J3766" s="6"/>
      <c r="K3766" s="6"/>
      <c r="M3766" s="6"/>
      <c r="N3766" s="6"/>
      <c r="O3766" s="6"/>
    </row>
    <row r="3767" spans="2:15" x14ac:dyDescent="0.25">
      <c r="B3767" s="6"/>
      <c r="C3767" s="6"/>
      <c r="D3767" s="6"/>
      <c r="E3767" s="6"/>
      <c r="F3767" s="6"/>
      <c r="G3767" s="6"/>
      <c r="H3767" s="5"/>
      <c r="I3767" s="6"/>
      <c r="J3767" s="6"/>
      <c r="K3767" s="6"/>
      <c r="M3767" s="6"/>
      <c r="N3767" s="6"/>
      <c r="O3767" s="6"/>
    </row>
    <row r="3768" spans="2:15" x14ac:dyDescent="0.25">
      <c r="B3768" s="6"/>
      <c r="C3768" s="6"/>
      <c r="D3768" s="6"/>
      <c r="E3768" s="6"/>
      <c r="F3768" s="6"/>
      <c r="G3768" s="6"/>
      <c r="H3768" s="5"/>
      <c r="I3768" s="6"/>
      <c r="J3768" s="6"/>
      <c r="K3768" s="6"/>
      <c r="M3768" s="6"/>
      <c r="N3768" s="6"/>
      <c r="O3768" s="6"/>
    </row>
    <row r="3769" spans="2:15" x14ac:dyDescent="0.25">
      <c r="B3769" s="6"/>
      <c r="C3769" s="6"/>
      <c r="D3769" s="6"/>
      <c r="E3769" s="6"/>
      <c r="F3769" s="6"/>
      <c r="G3769" s="6"/>
      <c r="H3769" s="5"/>
      <c r="I3769" s="6"/>
      <c r="J3769" s="6"/>
      <c r="K3769" s="6"/>
      <c r="M3769" s="6"/>
      <c r="N3769" s="6"/>
      <c r="O3769" s="6"/>
    </row>
    <row r="3770" spans="2:15" x14ac:dyDescent="0.25">
      <c r="B3770" s="6"/>
      <c r="C3770" s="6"/>
      <c r="D3770" s="6"/>
      <c r="E3770" s="6"/>
      <c r="F3770" s="6"/>
      <c r="G3770" s="6"/>
      <c r="H3770" s="5"/>
      <c r="I3770" s="6"/>
      <c r="J3770" s="6"/>
      <c r="K3770" s="6"/>
      <c r="M3770" s="6"/>
      <c r="N3770" s="6"/>
      <c r="O3770" s="6"/>
    </row>
    <row r="3771" spans="2:15" x14ac:dyDescent="0.25">
      <c r="B3771" s="6"/>
      <c r="C3771" s="6"/>
      <c r="D3771" s="6"/>
      <c r="E3771" s="6"/>
      <c r="F3771" s="6"/>
      <c r="G3771" s="6"/>
      <c r="H3771" s="5"/>
      <c r="I3771" s="6"/>
      <c r="J3771" s="6"/>
      <c r="K3771" s="6"/>
      <c r="M3771" s="6"/>
      <c r="N3771" s="6"/>
      <c r="O3771" s="6"/>
    </row>
    <row r="3772" spans="2:15" x14ac:dyDescent="0.25">
      <c r="B3772" s="6"/>
      <c r="C3772" s="6"/>
      <c r="D3772" s="6"/>
      <c r="E3772" s="6"/>
      <c r="F3772" s="6"/>
      <c r="G3772" s="6"/>
      <c r="H3772" s="5"/>
      <c r="I3772" s="6"/>
      <c r="J3772" s="6"/>
      <c r="K3772" s="6"/>
      <c r="M3772" s="6"/>
      <c r="N3772" s="6"/>
      <c r="O3772" s="6"/>
    </row>
    <row r="3773" spans="2:15" x14ac:dyDescent="0.25">
      <c r="B3773" s="6"/>
      <c r="C3773" s="6"/>
      <c r="D3773" s="6"/>
      <c r="E3773" s="6"/>
      <c r="F3773" s="6"/>
      <c r="G3773" s="6"/>
      <c r="H3773" s="5"/>
      <c r="I3773" s="6"/>
      <c r="J3773" s="6"/>
      <c r="K3773" s="6"/>
      <c r="M3773" s="6"/>
      <c r="N3773" s="6"/>
      <c r="O3773" s="6"/>
    </row>
    <row r="3774" spans="2:15" x14ac:dyDescent="0.25">
      <c r="B3774" s="6"/>
      <c r="C3774" s="6"/>
      <c r="D3774" s="6"/>
      <c r="E3774" s="6"/>
      <c r="F3774" s="6"/>
      <c r="G3774" s="6"/>
      <c r="H3774" s="5"/>
      <c r="I3774" s="6"/>
      <c r="J3774" s="6"/>
      <c r="K3774" s="6"/>
      <c r="M3774" s="6"/>
      <c r="N3774" s="6"/>
      <c r="O3774" s="6"/>
    </row>
    <row r="3775" spans="2:15" x14ac:dyDescent="0.25">
      <c r="B3775" s="6"/>
      <c r="C3775" s="6"/>
      <c r="D3775" s="6"/>
      <c r="E3775" s="6"/>
      <c r="F3775" s="6"/>
      <c r="G3775" s="6"/>
      <c r="H3775" s="5"/>
      <c r="I3775" s="6"/>
      <c r="J3775" s="6"/>
      <c r="K3775" s="6"/>
      <c r="M3775" s="6"/>
      <c r="N3775" s="6"/>
      <c r="O3775" s="6"/>
    </row>
    <row r="3776" spans="2:15" x14ac:dyDescent="0.25">
      <c r="B3776" s="6"/>
      <c r="C3776" s="6"/>
      <c r="D3776" s="6"/>
      <c r="E3776" s="6"/>
      <c r="F3776" s="6"/>
      <c r="G3776" s="6"/>
      <c r="H3776" s="5"/>
      <c r="I3776" s="6"/>
      <c r="J3776" s="6"/>
      <c r="K3776" s="6"/>
      <c r="M3776" s="6"/>
      <c r="N3776" s="6"/>
      <c r="O3776" s="6"/>
    </row>
    <row r="3777" spans="2:15" x14ac:dyDescent="0.25">
      <c r="B3777" s="6"/>
      <c r="C3777" s="6"/>
      <c r="D3777" s="6"/>
      <c r="E3777" s="6"/>
      <c r="F3777" s="6"/>
      <c r="G3777" s="6"/>
      <c r="H3777" s="5"/>
      <c r="I3777" s="6"/>
      <c r="J3777" s="6"/>
      <c r="K3777" s="6"/>
      <c r="M3777" s="6"/>
      <c r="N3777" s="6"/>
      <c r="O3777" s="6"/>
    </row>
    <row r="3778" spans="2:15" x14ac:dyDescent="0.25">
      <c r="B3778" s="6"/>
      <c r="C3778" s="6"/>
      <c r="D3778" s="6"/>
      <c r="E3778" s="6"/>
      <c r="F3778" s="6"/>
      <c r="G3778" s="6"/>
      <c r="H3778" s="5"/>
      <c r="I3778" s="6"/>
      <c r="J3778" s="6"/>
      <c r="K3778" s="6"/>
      <c r="M3778" s="6"/>
      <c r="N3778" s="6"/>
      <c r="O3778" s="6"/>
    </row>
    <row r="3779" spans="2:15" x14ac:dyDescent="0.25">
      <c r="B3779" s="6"/>
      <c r="C3779" s="6"/>
      <c r="D3779" s="6"/>
      <c r="E3779" s="6"/>
      <c r="F3779" s="6"/>
      <c r="G3779" s="6"/>
      <c r="H3779" s="5"/>
      <c r="I3779" s="6"/>
      <c r="J3779" s="6"/>
      <c r="K3779" s="6"/>
      <c r="M3779" s="6"/>
      <c r="N3779" s="6"/>
      <c r="O3779" s="6"/>
    </row>
    <row r="3780" spans="2:15" x14ac:dyDescent="0.25">
      <c r="B3780" s="6"/>
      <c r="C3780" s="6"/>
      <c r="D3780" s="6"/>
      <c r="E3780" s="6"/>
      <c r="F3780" s="6"/>
      <c r="G3780" s="6"/>
      <c r="H3780" s="5"/>
      <c r="I3780" s="6"/>
      <c r="J3780" s="6"/>
      <c r="K3780" s="6"/>
      <c r="M3780" s="6"/>
      <c r="N3780" s="6"/>
      <c r="O3780" s="6"/>
    </row>
    <row r="3781" spans="2:15" x14ac:dyDescent="0.25">
      <c r="B3781" s="6"/>
      <c r="C3781" s="6"/>
      <c r="D3781" s="6"/>
      <c r="E3781" s="6"/>
      <c r="F3781" s="6"/>
      <c r="G3781" s="6"/>
      <c r="H3781" s="5"/>
      <c r="I3781" s="6"/>
      <c r="J3781" s="6"/>
      <c r="K3781" s="6"/>
      <c r="M3781" s="6"/>
      <c r="N3781" s="6"/>
      <c r="O3781" s="6"/>
    </row>
    <row r="3782" spans="2:15" x14ac:dyDescent="0.25">
      <c r="B3782" s="6"/>
      <c r="C3782" s="6"/>
      <c r="D3782" s="6"/>
      <c r="E3782" s="6"/>
      <c r="F3782" s="6"/>
      <c r="G3782" s="6"/>
      <c r="H3782" s="5"/>
      <c r="I3782" s="6"/>
      <c r="J3782" s="6"/>
      <c r="K3782" s="6"/>
      <c r="M3782" s="6"/>
      <c r="N3782" s="6"/>
      <c r="O3782" s="6"/>
    </row>
    <row r="3783" spans="2:15" x14ac:dyDescent="0.25">
      <c r="B3783" s="6"/>
      <c r="C3783" s="6"/>
      <c r="D3783" s="6"/>
      <c r="E3783" s="6"/>
      <c r="F3783" s="6"/>
      <c r="G3783" s="6"/>
      <c r="H3783" s="5"/>
      <c r="I3783" s="6"/>
      <c r="J3783" s="6"/>
      <c r="K3783" s="6"/>
      <c r="M3783" s="6"/>
      <c r="N3783" s="6"/>
      <c r="O3783" s="6"/>
    </row>
    <row r="3784" spans="2:15" x14ac:dyDescent="0.25">
      <c r="B3784" s="6"/>
      <c r="C3784" s="6"/>
      <c r="D3784" s="6"/>
      <c r="E3784" s="6"/>
      <c r="F3784" s="6"/>
      <c r="G3784" s="6"/>
      <c r="H3784" s="5"/>
      <c r="I3784" s="6"/>
      <c r="J3784" s="6"/>
      <c r="K3784" s="6"/>
      <c r="M3784" s="6"/>
      <c r="N3784" s="6"/>
      <c r="O3784" s="6"/>
    </row>
    <row r="3785" spans="2:15" x14ac:dyDescent="0.25">
      <c r="B3785" s="6"/>
      <c r="C3785" s="6"/>
      <c r="D3785" s="6"/>
      <c r="E3785" s="6"/>
      <c r="F3785" s="6"/>
      <c r="G3785" s="6"/>
      <c r="H3785" s="5"/>
      <c r="I3785" s="6"/>
      <c r="J3785" s="6"/>
      <c r="K3785" s="6"/>
      <c r="M3785" s="6"/>
      <c r="N3785" s="6"/>
      <c r="O3785" s="6"/>
    </row>
    <row r="3786" spans="2:15" x14ac:dyDescent="0.25">
      <c r="B3786" s="6"/>
      <c r="C3786" s="6"/>
      <c r="D3786" s="6"/>
      <c r="E3786" s="6"/>
      <c r="F3786" s="6"/>
      <c r="G3786" s="6"/>
      <c r="H3786" s="5"/>
      <c r="I3786" s="6"/>
      <c r="J3786" s="6"/>
      <c r="K3786" s="6"/>
      <c r="M3786" s="6"/>
      <c r="N3786" s="6"/>
      <c r="O3786" s="6"/>
    </row>
    <row r="3787" spans="2:15" x14ac:dyDescent="0.25">
      <c r="B3787" s="6"/>
      <c r="C3787" s="6"/>
      <c r="D3787" s="6"/>
      <c r="E3787" s="6"/>
      <c r="F3787" s="6"/>
      <c r="G3787" s="6"/>
      <c r="H3787" s="5"/>
      <c r="I3787" s="6"/>
      <c r="J3787" s="6"/>
      <c r="K3787" s="6"/>
      <c r="M3787" s="6"/>
      <c r="N3787" s="6"/>
      <c r="O3787" s="6"/>
    </row>
    <row r="3788" spans="2:15" x14ac:dyDescent="0.25">
      <c r="B3788" s="6"/>
      <c r="C3788" s="6"/>
      <c r="D3788" s="6"/>
      <c r="E3788" s="6"/>
      <c r="F3788" s="6"/>
      <c r="G3788" s="6"/>
      <c r="H3788" s="5"/>
      <c r="I3788" s="6"/>
      <c r="J3788" s="6"/>
      <c r="K3788" s="6"/>
      <c r="M3788" s="6"/>
      <c r="N3788" s="6"/>
      <c r="O3788" s="6"/>
    </row>
    <row r="3789" spans="2:15" x14ac:dyDescent="0.25">
      <c r="B3789" s="6"/>
      <c r="C3789" s="6"/>
      <c r="D3789" s="6"/>
      <c r="E3789" s="6"/>
      <c r="F3789" s="6"/>
      <c r="G3789" s="6"/>
      <c r="H3789" s="5"/>
      <c r="I3789" s="6"/>
      <c r="J3789" s="6"/>
      <c r="K3789" s="6"/>
      <c r="M3789" s="6"/>
      <c r="N3789" s="6"/>
      <c r="O3789" s="6"/>
    </row>
    <row r="3790" spans="2:15" x14ac:dyDescent="0.25">
      <c r="B3790" s="6"/>
      <c r="C3790" s="6"/>
      <c r="D3790" s="6"/>
      <c r="E3790" s="6"/>
      <c r="F3790" s="6"/>
      <c r="G3790" s="6"/>
      <c r="H3790" s="5"/>
      <c r="I3790" s="6"/>
      <c r="J3790" s="6"/>
      <c r="K3790" s="6"/>
      <c r="M3790" s="6"/>
      <c r="N3790" s="6"/>
      <c r="O3790" s="6"/>
    </row>
    <row r="3791" spans="2:15" x14ac:dyDescent="0.25">
      <c r="B3791" s="6"/>
      <c r="C3791" s="6"/>
      <c r="D3791" s="6"/>
      <c r="E3791" s="6"/>
      <c r="F3791" s="6"/>
      <c r="G3791" s="6"/>
      <c r="H3791" s="5"/>
      <c r="I3791" s="6"/>
      <c r="J3791" s="6"/>
      <c r="K3791" s="6"/>
      <c r="M3791" s="6"/>
      <c r="N3791" s="6"/>
      <c r="O3791" s="6"/>
    </row>
    <row r="3792" spans="2:15" x14ac:dyDescent="0.25">
      <c r="B3792" s="6"/>
      <c r="C3792" s="6"/>
      <c r="D3792" s="6"/>
      <c r="E3792" s="6"/>
      <c r="F3792" s="6"/>
      <c r="G3792" s="6"/>
      <c r="H3792" s="5"/>
      <c r="I3792" s="6"/>
      <c r="J3792" s="6"/>
      <c r="K3792" s="6"/>
      <c r="M3792" s="6"/>
      <c r="N3792" s="6"/>
      <c r="O3792" s="6"/>
    </row>
    <row r="3793" spans="2:15" x14ac:dyDescent="0.25">
      <c r="B3793" s="6"/>
      <c r="C3793" s="6"/>
      <c r="D3793" s="6"/>
      <c r="E3793" s="6"/>
      <c r="F3793" s="6"/>
      <c r="G3793" s="6"/>
      <c r="H3793" s="5"/>
      <c r="I3793" s="6"/>
      <c r="J3793" s="6"/>
      <c r="K3793" s="6"/>
      <c r="M3793" s="6"/>
      <c r="N3793" s="6"/>
      <c r="O3793" s="6"/>
    </row>
    <row r="3794" spans="2:15" x14ac:dyDescent="0.25">
      <c r="B3794" s="6"/>
      <c r="C3794" s="6"/>
      <c r="D3794" s="6"/>
      <c r="E3794" s="6"/>
      <c r="F3794" s="6"/>
      <c r="G3794" s="6"/>
      <c r="H3794" s="5"/>
      <c r="I3794" s="6"/>
      <c r="J3794" s="6"/>
      <c r="K3794" s="6"/>
      <c r="M3794" s="6"/>
      <c r="N3794" s="6"/>
      <c r="O3794" s="6"/>
    </row>
    <row r="3795" spans="2:15" x14ac:dyDescent="0.25">
      <c r="B3795" s="6"/>
      <c r="C3795" s="6"/>
      <c r="D3795" s="6"/>
      <c r="E3795" s="6"/>
      <c r="F3795" s="6"/>
      <c r="G3795" s="6"/>
      <c r="H3795" s="5"/>
      <c r="I3795" s="6"/>
      <c r="J3795" s="6"/>
      <c r="K3795" s="6"/>
      <c r="M3795" s="6"/>
      <c r="N3795" s="6"/>
      <c r="O3795" s="6"/>
    </row>
    <row r="3796" spans="2:15" x14ac:dyDescent="0.25">
      <c r="B3796" s="6"/>
      <c r="C3796" s="6"/>
      <c r="D3796" s="6"/>
      <c r="E3796" s="6"/>
      <c r="F3796" s="6"/>
      <c r="G3796" s="6"/>
      <c r="H3796" s="5"/>
      <c r="I3796" s="6"/>
      <c r="J3796" s="6"/>
      <c r="K3796" s="6"/>
      <c r="M3796" s="6"/>
      <c r="N3796" s="6"/>
      <c r="O3796" s="6"/>
    </row>
    <row r="3797" spans="2:15" x14ac:dyDescent="0.25">
      <c r="B3797" s="6"/>
      <c r="C3797" s="6"/>
      <c r="D3797" s="6"/>
      <c r="E3797" s="6"/>
      <c r="F3797" s="6"/>
      <c r="G3797" s="6"/>
      <c r="H3797" s="5"/>
      <c r="I3797" s="6"/>
      <c r="J3797" s="6"/>
      <c r="K3797" s="6"/>
      <c r="M3797" s="6"/>
      <c r="N3797" s="6"/>
      <c r="O3797" s="6"/>
    </row>
    <row r="3798" spans="2:15" x14ac:dyDescent="0.25">
      <c r="B3798" s="6"/>
      <c r="C3798" s="6"/>
      <c r="D3798" s="6"/>
      <c r="E3798" s="6"/>
      <c r="F3798" s="6"/>
      <c r="G3798" s="6"/>
      <c r="H3798" s="5"/>
      <c r="I3798" s="6"/>
      <c r="J3798" s="6"/>
      <c r="K3798" s="6"/>
      <c r="M3798" s="6"/>
      <c r="N3798" s="6"/>
      <c r="O3798" s="6"/>
    </row>
    <row r="3799" spans="2:15" x14ac:dyDescent="0.25">
      <c r="B3799" s="6"/>
      <c r="C3799" s="6"/>
      <c r="D3799" s="6"/>
      <c r="E3799" s="6"/>
      <c r="F3799" s="6"/>
      <c r="G3799" s="6"/>
      <c r="H3799" s="5"/>
      <c r="I3799" s="6"/>
      <c r="J3799" s="6"/>
      <c r="K3799" s="6"/>
      <c r="M3799" s="6"/>
      <c r="N3799" s="6"/>
      <c r="O3799" s="6"/>
    </row>
    <row r="3800" spans="2:15" x14ac:dyDescent="0.25">
      <c r="B3800" s="6"/>
      <c r="C3800" s="6"/>
      <c r="D3800" s="6"/>
      <c r="E3800" s="6"/>
      <c r="F3800" s="6"/>
      <c r="G3800" s="6"/>
      <c r="H3800" s="5"/>
      <c r="I3800" s="6"/>
      <c r="J3800" s="6"/>
      <c r="K3800" s="6"/>
      <c r="M3800" s="6"/>
      <c r="N3800" s="6"/>
      <c r="O3800" s="6"/>
    </row>
    <row r="3801" spans="2:15" x14ac:dyDescent="0.25">
      <c r="B3801" s="6"/>
      <c r="C3801" s="6"/>
      <c r="D3801" s="6"/>
      <c r="E3801" s="6"/>
      <c r="F3801" s="6"/>
      <c r="G3801" s="6"/>
      <c r="H3801" s="5"/>
      <c r="I3801" s="6"/>
      <c r="J3801" s="6"/>
      <c r="K3801" s="6"/>
      <c r="M3801" s="6"/>
      <c r="N3801" s="6"/>
      <c r="O3801" s="6"/>
    </row>
    <row r="3802" spans="2:15" x14ac:dyDescent="0.25">
      <c r="B3802" s="6"/>
      <c r="C3802" s="6"/>
      <c r="D3802" s="6"/>
      <c r="E3802" s="6"/>
      <c r="F3802" s="6"/>
      <c r="G3802" s="6"/>
      <c r="H3802" s="5"/>
      <c r="I3802" s="6"/>
      <c r="J3802" s="6"/>
      <c r="K3802" s="6"/>
      <c r="M3802" s="6"/>
      <c r="N3802" s="6"/>
      <c r="O3802" s="6"/>
    </row>
    <row r="3803" spans="2:15" x14ac:dyDescent="0.25">
      <c r="B3803" s="6"/>
      <c r="C3803" s="6"/>
      <c r="D3803" s="6"/>
      <c r="E3803" s="6"/>
      <c r="F3803" s="6"/>
      <c r="G3803" s="6"/>
      <c r="H3803" s="5"/>
      <c r="I3803" s="6"/>
      <c r="J3803" s="6"/>
      <c r="K3803" s="6"/>
      <c r="M3803" s="6"/>
      <c r="N3803" s="6"/>
      <c r="O3803" s="6"/>
    </row>
    <row r="3804" spans="2:15" x14ac:dyDescent="0.25">
      <c r="B3804" s="6"/>
      <c r="C3804" s="6"/>
      <c r="D3804" s="6"/>
      <c r="E3804" s="6"/>
      <c r="F3804" s="6"/>
      <c r="G3804" s="6"/>
      <c r="H3804" s="5"/>
      <c r="I3804" s="6"/>
      <c r="J3804" s="6"/>
      <c r="K3804" s="6"/>
      <c r="M3804" s="6"/>
      <c r="N3804" s="6"/>
      <c r="O3804" s="6"/>
    </row>
    <row r="3805" spans="2:15" x14ac:dyDescent="0.25">
      <c r="B3805" s="6"/>
      <c r="C3805" s="6"/>
      <c r="D3805" s="6"/>
      <c r="E3805" s="6"/>
      <c r="F3805" s="6"/>
      <c r="G3805" s="6"/>
      <c r="H3805" s="5"/>
      <c r="I3805" s="6"/>
      <c r="J3805" s="6"/>
      <c r="K3805" s="6"/>
      <c r="M3805" s="6"/>
      <c r="N3805" s="6"/>
      <c r="O3805" s="6"/>
    </row>
    <row r="3806" spans="2:15" x14ac:dyDescent="0.25">
      <c r="B3806" s="6"/>
      <c r="C3806" s="6"/>
      <c r="D3806" s="6"/>
      <c r="E3806" s="6"/>
      <c r="F3806" s="6"/>
      <c r="G3806" s="6"/>
      <c r="H3806" s="5"/>
      <c r="I3806" s="6"/>
      <c r="J3806" s="6"/>
      <c r="K3806" s="6"/>
      <c r="M3806" s="6"/>
      <c r="N3806" s="6"/>
      <c r="O3806" s="6"/>
    </row>
    <row r="3807" spans="2:15" x14ac:dyDescent="0.25">
      <c r="B3807" s="6"/>
      <c r="C3807" s="6"/>
      <c r="D3807" s="6"/>
      <c r="E3807" s="6"/>
      <c r="F3807" s="6"/>
      <c r="G3807" s="6"/>
      <c r="H3807" s="5"/>
      <c r="I3807" s="6"/>
      <c r="J3807" s="6"/>
      <c r="K3807" s="6"/>
      <c r="M3807" s="6"/>
      <c r="N3807" s="6"/>
      <c r="O3807" s="6"/>
    </row>
    <row r="3808" spans="2:15" x14ac:dyDescent="0.25">
      <c r="B3808" s="6"/>
      <c r="C3808" s="6"/>
      <c r="D3808" s="6"/>
      <c r="E3808" s="6"/>
      <c r="F3808" s="6"/>
      <c r="G3808" s="6"/>
      <c r="H3808" s="5"/>
      <c r="I3808" s="6"/>
      <c r="J3808" s="6"/>
      <c r="K3808" s="6"/>
      <c r="M3808" s="6"/>
      <c r="N3808" s="6"/>
      <c r="O3808" s="6"/>
    </row>
    <row r="3809" spans="2:15" x14ac:dyDescent="0.25">
      <c r="B3809" s="6"/>
      <c r="C3809" s="6"/>
      <c r="D3809" s="6"/>
      <c r="E3809" s="6"/>
      <c r="F3809" s="6"/>
      <c r="G3809" s="6"/>
      <c r="H3809" s="5"/>
      <c r="I3809" s="6"/>
      <c r="J3809" s="6"/>
      <c r="K3809" s="6"/>
      <c r="M3809" s="6"/>
      <c r="N3809" s="6"/>
      <c r="O3809" s="6"/>
    </row>
    <row r="3810" spans="2:15" x14ac:dyDescent="0.25">
      <c r="B3810" s="6"/>
      <c r="C3810" s="6"/>
      <c r="D3810" s="6"/>
      <c r="E3810" s="6"/>
      <c r="F3810" s="6"/>
      <c r="G3810" s="6"/>
      <c r="H3810" s="5"/>
      <c r="I3810" s="6"/>
      <c r="J3810" s="6"/>
      <c r="K3810" s="6"/>
      <c r="M3810" s="6"/>
      <c r="N3810" s="6"/>
      <c r="O3810" s="6"/>
    </row>
    <row r="3811" spans="2:15" x14ac:dyDescent="0.25">
      <c r="B3811" s="6"/>
      <c r="C3811" s="6"/>
      <c r="D3811" s="6"/>
      <c r="E3811" s="6"/>
      <c r="F3811" s="6"/>
      <c r="G3811" s="6"/>
      <c r="H3811" s="5"/>
      <c r="I3811" s="6"/>
      <c r="J3811" s="6"/>
      <c r="K3811" s="6"/>
      <c r="M3811" s="6"/>
      <c r="N3811" s="6"/>
      <c r="O3811" s="6"/>
    </row>
    <row r="3812" spans="2:15" x14ac:dyDescent="0.25">
      <c r="B3812" s="6"/>
      <c r="C3812" s="6"/>
      <c r="D3812" s="6"/>
      <c r="E3812" s="6"/>
      <c r="F3812" s="6"/>
      <c r="G3812" s="6"/>
      <c r="H3812" s="5"/>
      <c r="I3812" s="6"/>
      <c r="J3812" s="6"/>
      <c r="K3812" s="6"/>
      <c r="M3812" s="6"/>
      <c r="N3812" s="6"/>
      <c r="O3812" s="6"/>
    </row>
    <row r="3813" spans="2:15" x14ac:dyDescent="0.25">
      <c r="B3813" s="6"/>
      <c r="C3813" s="6"/>
      <c r="D3813" s="6"/>
      <c r="E3813" s="6"/>
      <c r="F3813" s="6"/>
      <c r="G3813" s="6"/>
      <c r="H3813" s="5"/>
      <c r="I3813" s="6"/>
      <c r="J3813" s="6"/>
      <c r="K3813" s="6"/>
      <c r="M3813" s="6"/>
      <c r="N3813" s="6"/>
      <c r="O3813" s="6"/>
    </row>
    <row r="3814" spans="2:15" x14ac:dyDescent="0.25">
      <c r="B3814" s="6"/>
      <c r="C3814" s="6"/>
      <c r="D3814" s="6"/>
      <c r="E3814" s="6"/>
      <c r="F3814" s="6"/>
      <c r="G3814" s="6"/>
      <c r="H3814" s="5"/>
      <c r="I3814" s="6"/>
      <c r="J3814" s="6"/>
      <c r="K3814" s="6"/>
      <c r="M3814" s="6"/>
      <c r="N3814" s="6"/>
      <c r="O3814" s="6"/>
    </row>
    <row r="3815" spans="2:15" x14ac:dyDescent="0.25">
      <c r="B3815" s="6"/>
      <c r="C3815" s="6"/>
      <c r="D3815" s="6"/>
      <c r="E3815" s="6"/>
      <c r="F3815" s="6"/>
      <c r="G3815" s="6"/>
      <c r="H3815" s="5"/>
      <c r="I3815" s="6"/>
      <c r="J3815" s="6"/>
      <c r="K3815" s="6"/>
      <c r="M3815" s="6"/>
      <c r="N3815" s="6"/>
      <c r="O3815" s="6"/>
    </row>
    <row r="3816" spans="2:15" x14ac:dyDescent="0.25">
      <c r="B3816" s="6"/>
      <c r="C3816" s="6"/>
      <c r="D3816" s="6"/>
      <c r="E3816" s="6"/>
      <c r="F3816" s="6"/>
      <c r="G3816" s="6"/>
      <c r="H3816" s="5"/>
      <c r="I3816" s="6"/>
      <c r="J3816" s="6"/>
      <c r="K3816" s="6"/>
      <c r="M3816" s="6"/>
      <c r="N3816" s="6"/>
      <c r="O3816" s="6"/>
    </row>
    <row r="3817" spans="2:15" x14ac:dyDescent="0.25">
      <c r="B3817" s="6"/>
      <c r="C3817" s="6"/>
      <c r="D3817" s="6"/>
      <c r="E3817" s="6"/>
      <c r="F3817" s="6"/>
      <c r="G3817" s="6"/>
      <c r="H3817" s="5"/>
      <c r="I3817" s="6"/>
      <c r="J3817" s="6"/>
      <c r="K3817" s="6"/>
      <c r="M3817" s="6"/>
      <c r="N3817" s="6"/>
      <c r="O3817" s="6"/>
    </row>
    <row r="3818" spans="2:15" x14ac:dyDescent="0.25">
      <c r="B3818" s="6"/>
      <c r="C3818" s="6"/>
      <c r="D3818" s="6"/>
      <c r="E3818" s="6"/>
      <c r="F3818" s="6"/>
      <c r="G3818" s="6"/>
      <c r="H3818" s="5"/>
      <c r="I3818" s="6"/>
      <c r="J3818" s="6"/>
      <c r="K3818" s="6"/>
      <c r="M3818" s="6"/>
      <c r="N3818" s="6"/>
      <c r="O3818" s="6"/>
    </row>
    <row r="3819" spans="2:15" x14ac:dyDescent="0.25">
      <c r="B3819" s="6"/>
      <c r="C3819" s="6"/>
      <c r="D3819" s="6"/>
      <c r="E3819" s="6"/>
      <c r="F3819" s="6"/>
      <c r="G3819" s="6"/>
      <c r="H3819" s="5"/>
      <c r="I3819" s="6"/>
      <c r="J3819" s="6"/>
      <c r="K3819" s="6"/>
      <c r="M3819" s="6"/>
      <c r="N3819" s="6"/>
      <c r="O3819" s="6"/>
    </row>
    <row r="3820" spans="2:15" x14ac:dyDescent="0.25">
      <c r="B3820" s="6"/>
      <c r="C3820" s="6"/>
      <c r="D3820" s="6"/>
      <c r="E3820" s="6"/>
      <c r="F3820" s="6"/>
      <c r="G3820" s="6"/>
      <c r="H3820" s="5"/>
      <c r="I3820" s="6"/>
      <c r="J3820" s="6"/>
      <c r="K3820" s="6"/>
      <c r="M3820" s="6"/>
      <c r="N3820" s="6"/>
      <c r="O3820" s="6"/>
    </row>
    <row r="3821" spans="2:15" x14ac:dyDescent="0.25">
      <c r="B3821" s="6"/>
      <c r="C3821" s="6"/>
      <c r="D3821" s="6"/>
      <c r="E3821" s="6"/>
      <c r="F3821" s="6"/>
      <c r="G3821" s="6"/>
      <c r="H3821" s="5"/>
      <c r="I3821" s="6"/>
      <c r="J3821" s="6"/>
      <c r="K3821" s="6"/>
      <c r="M3821" s="6"/>
      <c r="N3821" s="6"/>
      <c r="O3821" s="6"/>
    </row>
    <row r="3822" spans="2:15" x14ac:dyDescent="0.25">
      <c r="B3822" s="6"/>
      <c r="C3822" s="6"/>
      <c r="D3822" s="6"/>
      <c r="E3822" s="6"/>
      <c r="F3822" s="6"/>
      <c r="G3822" s="6"/>
      <c r="H3822" s="5"/>
      <c r="I3822" s="6"/>
      <c r="J3822" s="6"/>
      <c r="K3822" s="6"/>
      <c r="M3822" s="6"/>
      <c r="N3822" s="6"/>
      <c r="O3822" s="6"/>
    </row>
    <row r="3823" spans="2:15" x14ac:dyDescent="0.25">
      <c r="B3823" s="6"/>
      <c r="C3823" s="6"/>
      <c r="D3823" s="6"/>
      <c r="E3823" s="6"/>
      <c r="F3823" s="6"/>
      <c r="G3823" s="6"/>
      <c r="H3823" s="5"/>
      <c r="I3823" s="6"/>
      <c r="J3823" s="6"/>
      <c r="K3823" s="6"/>
      <c r="M3823" s="6"/>
      <c r="N3823" s="6"/>
      <c r="O3823" s="6"/>
    </row>
    <row r="3824" spans="2:15" x14ac:dyDescent="0.25">
      <c r="B3824" s="6"/>
      <c r="C3824" s="6"/>
      <c r="D3824" s="6"/>
      <c r="E3824" s="6"/>
      <c r="F3824" s="6"/>
      <c r="G3824" s="6"/>
      <c r="H3824" s="5"/>
      <c r="I3824" s="6"/>
      <c r="J3824" s="6"/>
      <c r="K3824" s="6"/>
      <c r="M3824" s="6"/>
      <c r="N3824" s="6"/>
      <c r="O3824" s="6"/>
    </row>
    <row r="3825" spans="2:15" x14ac:dyDescent="0.25">
      <c r="B3825" s="6"/>
      <c r="C3825" s="6"/>
      <c r="D3825" s="6"/>
      <c r="E3825" s="6"/>
      <c r="F3825" s="6"/>
      <c r="G3825" s="6"/>
      <c r="H3825" s="5"/>
      <c r="I3825" s="6"/>
      <c r="J3825" s="6"/>
      <c r="K3825" s="6"/>
      <c r="M3825" s="6"/>
      <c r="N3825" s="6"/>
      <c r="O3825" s="6"/>
    </row>
    <row r="3826" spans="2:15" x14ac:dyDescent="0.25">
      <c r="B3826" s="6"/>
      <c r="C3826" s="6"/>
      <c r="D3826" s="6"/>
      <c r="E3826" s="6"/>
      <c r="F3826" s="6"/>
      <c r="G3826" s="6"/>
      <c r="H3826" s="5"/>
      <c r="I3826" s="6"/>
      <c r="J3826" s="6"/>
      <c r="K3826" s="6"/>
      <c r="M3826" s="6"/>
      <c r="N3826" s="6"/>
      <c r="O3826" s="6"/>
    </row>
    <row r="3827" spans="2:15" x14ac:dyDescent="0.25">
      <c r="B3827" s="6"/>
      <c r="C3827" s="6"/>
      <c r="D3827" s="6"/>
      <c r="E3827" s="6"/>
      <c r="F3827" s="6"/>
      <c r="G3827" s="6"/>
      <c r="H3827" s="5"/>
      <c r="I3827" s="6"/>
      <c r="J3827" s="6"/>
      <c r="K3827" s="6"/>
      <c r="M3827" s="6"/>
      <c r="N3827" s="6"/>
      <c r="O3827" s="6"/>
    </row>
    <row r="3828" spans="2:15" x14ac:dyDescent="0.25">
      <c r="B3828" s="6"/>
      <c r="C3828" s="6"/>
      <c r="D3828" s="6"/>
      <c r="E3828" s="6"/>
      <c r="F3828" s="6"/>
      <c r="G3828" s="6"/>
      <c r="H3828" s="5"/>
      <c r="I3828" s="6"/>
      <c r="J3828" s="6"/>
      <c r="K3828" s="6"/>
      <c r="M3828" s="6"/>
      <c r="N3828" s="6"/>
      <c r="O3828" s="6"/>
    </row>
    <row r="3829" spans="2:15" x14ac:dyDescent="0.25">
      <c r="B3829" s="6"/>
      <c r="C3829" s="6"/>
      <c r="D3829" s="6"/>
      <c r="E3829" s="6"/>
      <c r="F3829" s="6"/>
      <c r="G3829" s="6"/>
      <c r="H3829" s="5"/>
      <c r="I3829" s="6"/>
      <c r="J3829" s="6"/>
      <c r="K3829" s="6"/>
      <c r="M3829" s="6"/>
      <c r="N3829" s="6"/>
      <c r="O3829" s="6"/>
    </row>
    <row r="3830" spans="2:15" x14ac:dyDescent="0.25">
      <c r="B3830" s="6"/>
      <c r="C3830" s="6"/>
      <c r="D3830" s="6"/>
      <c r="E3830" s="6"/>
      <c r="F3830" s="6"/>
      <c r="G3830" s="6"/>
      <c r="H3830" s="5"/>
      <c r="I3830" s="6"/>
      <c r="J3830" s="6"/>
      <c r="K3830" s="6"/>
      <c r="M3830" s="6"/>
      <c r="N3830" s="6"/>
      <c r="O3830" s="6"/>
    </row>
    <row r="3831" spans="2:15" x14ac:dyDescent="0.25">
      <c r="B3831" s="6"/>
      <c r="C3831" s="6"/>
      <c r="D3831" s="6"/>
      <c r="E3831" s="6"/>
      <c r="F3831" s="6"/>
      <c r="G3831" s="6"/>
      <c r="H3831" s="5"/>
      <c r="I3831" s="6"/>
      <c r="J3831" s="6"/>
      <c r="K3831" s="6"/>
      <c r="M3831" s="6"/>
      <c r="N3831" s="6"/>
      <c r="O3831" s="6"/>
    </row>
    <row r="3832" spans="2:15" x14ac:dyDescent="0.25">
      <c r="B3832" s="6"/>
      <c r="C3832" s="6"/>
      <c r="D3832" s="6"/>
      <c r="E3832" s="6"/>
      <c r="F3832" s="6"/>
      <c r="G3832" s="6"/>
      <c r="H3832" s="5"/>
      <c r="I3832" s="6"/>
      <c r="J3832" s="6"/>
      <c r="K3832" s="6"/>
      <c r="M3832" s="6"/>
      <c r="N3832" s="6"/>
      <c r="O3832" s="6"/>
    </row>
    <row r="3833" spans="2:15" x14ac:dyDescent="0.25">
      <c r="B3833" s="6"/>
      <c r="C3833" s="6"/>
      <c r="D3833" s="6"/>
      <c r="E3833" s="6"/>
      <c r="F3833" s="6"/>
      <c r="G3833" s="6"/>
      <c r="H3833" s="5"/>
      <c r="I3833" s="6"/>
      <c r="J3833" s="6"/>
      <c r="K3833" s="6"/>
      <c r="M3833" s="6"/>
      <c r="N3833" s="6"/>
      <c r="O3833" s="6"/>
    </row>
    <row r="3834" spans="2:15" x14ac:dyDescent="0.25">
      <c r="B3834" s="6"/>
      <c r="C3834" s="6"/>
      <c r="D3834" s="6"/>
      <c r="E3834" s="6"/>
      <c r="F3834" s="6"/>
      <c r="G3834" s="6"/>
      <c r="H3834" s="5"/>
      <c r="I3834" s="6"/>
      <c r="J3834" s="6"/>
      <c r="K3834" s="6"/>
      <c r="M3834" s="6"/>
      <c r="N3834" s="6"/>
      <c r="O3834" s="6"/>
    </row>
    <row r="3835" spans="2:15" x14ac:dyDescent="0.25">
      <c r="B3835" s="6"/>
      <c r="C3835" s="6"/>
      <c r="D3835" s="6"/>
      <c r="E3835" s="6"/>
      <c r="F3835" s="6"/>
      <c r="G3835" s="6"/>
      <c r="H3835" s="5"/>
      <c r="I3835" s="6"/>
      <c r="J3835" s="6"/>
      <c r="K3835" s="6"/>
      <c r="M3835" s="6"/>
      <c r="N3835" s="6"/>
      <c r="O3835" s="6"/>
    </row>
    <row r="3836" spans="2:15" x14ac:dyDescent="0.25">
      <c r="B3836" s="6"/>
      <c r="C3836" s="6"/>
      <c r="D3836" s="6"/>
      <c r="E3836" s="6"/>
      <c r="F3836" s="6"/>
      <c r="G3836" s="6"/>
      <c r="H3836" s="5"/>
      <c r="I3836" s="6"/>
      <c r="J3836" s="6"/>
      <c r="K3836" s="6"/>
      <c r="M3836" s="6"/>
      <c r="N3836" s="6"/>
      <c r="O3836" s="6"/>
    </row>
    <row r="3837" spans="2:15" x14ac:dyDescent="0.25">
      <c r="B3837" s="6"/>
      <c r="C3837" s="6"/>
      <c r="D3837" s="6"/>
      <c r="E3837" s="6"/>
      <c r="F3837" s="6"/>
      <c r="G3837" s="6"/>
      <c r="H3837" s="5"/>
      <c r="I3837" s="6"/>
      <c r="J3837" s="6"/>
      <c r="K3837" s="6"/>
      <c r="M3837" s="6"/>
      <c r="N3837" s="6"/>
      <c r="O3837" s="6"/>
    </row>
    <row r="3838" spans="2:15" x14ac:dyDescent="0.25">
      <c r="B3838" s="6"/>
      <c r="C3838" s="6"/>
      <c r="D3838" s="6"/>
      <c r="E3838" s="6"/>
      <c r="F3838" s="6"/>
      <c r="G3838" s="6"/>
      <c r="H3838" s="5"/>
      <c r="I3838" s="6"/>
      <c r="J3838" s="6"/>
      <c r="K3838" s="6"/>
      <c r="M3838" s="6"/>
      <c r="N3838" s="6"/>
      <c r="O3838" s="6"/>
    </row>
    <row r="3839" spans="2:15" x14ac:dyDescent="0.25">
      <c r="B3839" s="6"/>
      <c r="C3839" s="6"/>
      <c r="D3839" s="6"/>
      <c r="E3839" s="6"/>
      <c r="F3839" s="6"/>
      <c r="G3839" s="6"/>
      <c r="H3839" s="5"/>
      <c r="I3839" s="6"/>
      <c r="J3839" s="6"/>
      <c r="K3839" s="6"/>
      <c r="M3839" s="6"/>
      <c r="N3839" s="6"/>
      <c r="O3839" s="6"/>
    </row>
    <row r="3840" spans="2:15" x14ac:dyDescent="0.25">
      <c r="B3840" s="6"/>
      <c r="C3840" s="6"/>
      <c r="D3840" s="6"/>
      <c r="E3840" s="6"/>
      <c r="F3840" s="6"/>
      <c r="G3840" s="6"/>
      <c r="H3840" s="5"/>
      <c r="I3840" s="6"/>
      <c r="J3840" s="6"/>
      <c r="K3840" s="6"/>
      <c r="M3840" s="6"/>
      <c r="N3840" s="6"/>
      <c r="O3840" s="6"/>
    </row>
    <row r="3841" spans="2:15" x14ac:dyDescent="0.25">
      <c r="B3841" s="6"/>
      <c r="C3841" s="6"/>
      <c r="D3841" s="6"/>
      <c r="E3841" s="6"/>
      <c r="F3841" s="6"/>
      <c r="G3841" s="6"/>
      <c r="H3841" s="5"/>
      <c r="I3841" s="6"/>
      <c r="J3841" s="6"/>
      <c r="K3841" s="6"/>
      <c r="M3841" s="6"/>
      <c r="N3841" s="6"/>
      <c r="O3841" s="6"/>
    </row>
    <row r="3842" spans="2:15" x14ac:dyDescent="0.25">
      <c r="B3842" s="6"/>
      <c r="C3842" s="6"/>
      <c r="D3842" s="6"/>
      <c r="E3842" s="6"/>
      <c r="F3842" s="6"/>
      <c r="G3842" s="6"/>
      <c r="H3842" s="5"/>
      <c r="I3842" s="6"/>
      <c r="J3842" s="6"/>
      <c r="K3842" s="6"/>
      <c r="M3842" s="6"/>
      <c r="N3842" s="6"/>
      <c r="O3842" s="6"/>
    </row>
    <row r="3843" spans="2:15" x14ac:dyDescent="0.25">
      <c r="B3843" s="6"/>
      <c r="C3843" s="6"/>
      <c r="D3843" s="6"/>
      <c r="E3843" s="6"/>
      <c r="F3843" s="6"/>
      <c r="G3843" s="6"/>
      <c r="H3843" s="5"/>
      <c r="I3843" s="6"/>
      <c r="J3843" s="6"/>
      <c r="K3843" s="6"/>
      <c r="M3843" s="6"/>
      <c r="N3843" s="6"/>
      <c r="O3843" s="6"/>
    </row>
    <row r="3844" spans="2:15" x14ac:dyDescent="0.25">
      <c r="B3844" s="6"/>
      <c r="C3844" s="6"/>
      <c r="D3844" s="6"/>
      <c r="E3844" s="6"/>
      <c r="F3844" s="6"/>
      <c r="G3844" s="6"/>
      <c r="H3844" s="5"/>
      <c r="I3844" s="6"/>
      <c r="J3844" s="6"/>
      <c r="K3844" s="6"/>
      <c r="M3844" s="6"/>
      <c r="N3844" s="6"/>
      <c r="O3844" s="6"/>
    </row>
    <row r="3845" spans="2:15" x14ac:dyDescent="0.25">
      <c r="B3845" s="6"/>
      <c r="C3845" s="6"/>
      <c r="D3845" s="6"/>
      <c r="E3845" s="6"/>
      <c r="F3845" s="6"/>
      <c r="G3845" s="6"/>
      <c r="H3845" s="5"/>
      <c r="I3845" s="6"/>
      <c r="J3845" s="6"/>
      <c r="K3845" s="6"/>
      <c r="M3845" s="6"/>
      <c r="N3845" s="6"/>
      <c r="O3845" s="6"/>
    </row>
    <row r="3846" spans="2:15" x14ac:dyDescent="0.25">
      <c r="B3846" s="6"/>
      <c r="C3846" s="6"/>
      <c r="D3846" s="6"/>
      <c r="E3846" s="6"/>
      <c r="F3846" s="6"/>
      <c r="G3846" s="6"/>
      <c r="H3846" s="5"/>
      <c r="I3846" s="6"/>
      <c r="J3846" s="6"/>
      <c r="K3846" s="6"/>
      <c r="M3846" s="6"/>
      <c r="N3846" s="6"/>
      <c r="O3846" s="6"/>
    </row>
    <row r="3847" spans="2:15" x14ac:dyDescent="0.25">
      <c r="B3847" s="6"/>
      <c r="C3847" s="6"/>
      <c r="D3847" s="6"/>
      <c r="E3847" s="6"/>
      <c r="F3847" s="6"/>
      <c r="G3847" s="6"/>
      <c r="H3847" s="5"/>
      <c r="I3847" s="6"/>
      <c r="J3847" s="6"/>
      <c r="K3847" s="6"/>
      <c r="M3847" s="6"/>
      <c r="N3847" s="6"/>
      <c r="O3847" s="6"/>
    </row>
    <row r="3848" spans="2:15" x14ac:dyDescent="0.25">
      <c r="B3848" s="6"/>
      <c r="C3848" s="6"/>
      <c r="D3848" s="6"/>
      <c r="E3848" s="6"/>
      <c r="F3848" s="6"/>
      <c r="G3848" s="6"/>
      <c r="H3848" s="5"/>
      <c r="I3848" s="6"/>
      <c r="J3848" s="6"/>
      <c r="K3848" s="6"/>
      <c r="M3848" s="6"/>
      <c r="N3848" s="6"/>
      <c r="O3848" s="6"/>
    </row>
    <row r="3849" spans="2:15" x14ac:dyDescent="0.25">
      <c r="B3849" s="6"/>
      <c r="C3849" s="6"/>
      <c r="D3849" s="6"/>
      <c r="E3849" s="6"/>
      <c r="F3849" s="6"/>
      <c r="G3849" s="6"/>
      <c r="H3849" s="5"/>
      <c r="I3849" s="6"/>
      <c r="J3849" s="6"/>
      <c r="K3849" s="6"/>
      <c r="M3849" s="6"/>
      <c r="N3849" s="6"/>
      <c r="O3849" s="6"/>
    </row>
    <row r="3850" spans="2:15" x14ac:dyDescent="0.25">
      <c r="B3850" s="6"/>
      <c r="C3850" s="6"/>
      <c r="D3850" s="6"/>
      <c r="E3850" s="6"/>
      <c r="F3850" s="6"/>
      <c r="G3850" s="6"/>
      <c r="H3850" s="5"/>
      <c r="I3850" s="6"/>
      <c r="J3850" s="6"/>
      <c r="K3850" s="6"/>
      <c r="M3850" s="6"/>
      <c r="N3850" s="6"/>
      <c r="O3850" s="6"/>
    </row>
    <row r="3851" spans="2:15" x14ac:dyDescent="0.25">
      <c r="B3851" s="6"/>
      <c r="C3851" s="6"/>
      <c r="D3851" s="6"/>
      <c r="E3851" s="6"/>
      <c r="F3851" s="6"/>
      <c r="G3851" s="6"/>
      <c r="H3851" s="5"/>
      <c r="I3851" s="6"/>
      <c r="J3851" s="6"/>
      <c r="K3851" s="6"/>
      <c r="M3851" s="6"/>
      <c r="N3851" s="6"/>
      <c r="O3851" s="6"/>
    </row>
    <row r="3852" spans="2:15" x14ac:dyDescent="0.25">
      <c r="B3852" s="6"/>
      <c r="C3852" s="6"/>
      <c r="D3852" s="6"/>
      <c r="E3852" s="6"/>
      <c r="F3852" s="6"/>
      <c r="G3852" s="6"/>
      <c r="H3852" s="5"/>
      <c r="I3852" s="6"/>
      <c r="J3852" s="6"/>
      <c r="K3852" s="6"/>
      <c r="M3852" s="6"/>
      <c r="N3852" s="6"/>
      <c r="O3852" s="6"/>
    </row>
    <row r="3853" spans="2:15" x14ac:dyDescent="0.25">
      <c r="B3853" s="6"/>
      <c r="C3853" s="6"/>
      <c r="D3853" s="6"/>
      <c r="E3853" s="6"/>
      <c r="F3853" s="6"/>
      <c r="G3853" s="6"/>
      <c r="H3853" s="5"/>
      <c r="I3853" s="6"/>
      <c r="J3853" s="6"/>
      <c r="K3853" s="6"/>
      <c r="M3853" s="6"/>
      <c r="N3853" s="6"/>
      <c r="O3853" s="6"/>
    </row>
    <row r="3854" spans="2:15" x14ac:dyDescent="0.25">
      <c r="B3854" s="6"/>
      <c r="C3854" s="6"/>
      <c r="D3854" s="6"/>
      <c r="E3854" s="6"/>
      <c r="F3854" s="6"/>
      <c r="G3854" s="6"/>
      <c r="H3854" s="5"/>
      <c r="I3854" s="6"/>
      <c r="J3854" s="6"/>
      <c r="K3854" s="6"/>
      <c r="M3854" s="6"/>
      <c r="N3854" s="6"/>
      <c r="O3854" s="6"/>
    </row>
    <row r="3855" spans="2:15" x14ac:dyDescent="0.25">
      <c r="B3855" s="6"/>
      <c r="C3855" s="6"/>
      <c r="D3855" s="6"/>
      <c r="E3855" s="6"/>
      <c r="F3855" s="6"/>
      <c r="G3855" s="6"/>
      <c r="H3855" s="5"/>
      <c r="I3855" s="6"/>
      <c r="J3855" s="6"/>
      <c r="K3855" s="6"/>
      <c r="M3855" s="6"/>
      <c r="N3855" s="6"/>
      <c r="O3855" s="6"/>
    </row>
    <row r="3856" spans="2:15" x14ac:dyDescent="0.25">
      <c r="B3856" s="6"/>
      <c r="C3856" s="6"/>
      <c r="D3856" s="6"/>
      <c r="E3856" s="6"/>
      <c r="F3856" s="6"/>
      <c r="G3856" s="6"/>
      <c r="H3856" s="5"/>
      <c r="I3856" s="6"/>
      <c r="J3856" s="6"/>
      <c r="K3856" s="6"/>
      <c r="M3856" s="6"/>
      <c r="N3856" s="6"/>
      <c r="O3856" s="6"/>
    </row>
    <row r="3857" spans="2:15" x14ac:dyDescent="0.25">
      <c r="B3857" s="6"/>
      <c r="C3857" s="6"/>
      <c r="D3857" s="6"/>
      <c r="E3857" s="6"/>
      <c r="F3857" s="6"/>
      <c r="G3857" s="6"/>
      <c r="H3857" s="5"/>
      <c r="I3857" s="6"/>
      <c r="J3857" s="6"/>
      <c r="K3857" s="6"/>
      <c r="M3857" s="6"/>
      <c r="N3857" s="6"/>
      <c r="O3857" s="6"/>
    </row>
    <row r="3858" spans="2:15" x14ac:dyDescent="0.25">
      <c r="B3858" s="6"/>
      <c r="C3858" s="6"/>
      <c r="D3858" s="6"/>
      <c r="E3858" s="6"/>
      <c r="F3858" s="6"/>
      <c r="G3858" s="6"/>
      <c r="H3858" s="5"/>
      <c r="I3858" s="6"/>
      <c r="J3858" s="6"/>
      <c r="K3858" s="6"/>
      <c r="M3858" s="6"/>
      <c r="N3858" s="6"/>
      <c r="O3858" s="6"/>
    </row>
    <row r="3859" spans="2:15" x14ac:dyDescent="0.25">
      <c r="B3859" s="6"/>
      <c r="C3859" s="6"/>
      <c r="D3859" s="6"/>
      <c r="E3859" s="6"/>
      <c r="F3859" s="6"/>
      <c r="G3859" s="6"/>
      <c r="H3859" s="5"/>
      <c r="I3859" s="6"/>
      <c r="J3859" s="6"/>
      <c r="K3859" s="6"/>
      <c r="M3859" s="6"/>
      <c r="N3859" s="6"/>
      <c r="O3859" s="6"/>
    </row>
    <row r="3860" spans="2:15" x14ac:dyDescent="0.25">
      <c r="B3860" s="6"/>
      <c r="C3860" s="6"/>
      <c r="D3860" s="6"/>
      <c r="E3860" s="6"/>
      <c r="F3860" s="6"/>
      <c r="G3860" s="6"/>
      <c r="H3860" s="5"/>
      <c r="I3860" s="6"/>
      <c r="J3860" s="6"/>
      <c r="K3860" s="6"/>
      <c r="M3860" s="6"/>
      <c r="N3860" s="6"/>
      <c r="O3860" s="6"/>
    </row>
    <row r="3861" spans="2:15" x14ac:dyDescent="0.25">
      <c r="B3861" s="6"/>
      <c r="C3861" s="6"/>
      <c r="D3861" s="6"/>
      <c r="E3861" s="6"/>
      <c r="F3861" s="6"/>
      <c r="G3861" s="6"/>
      <c r="H3861" s="5"/>
      <c r="I3861" s="6"/>
      <c r="J3861" s="6"/>
      <c r="K3861" s="6"/>
      <c r="M3861" s="6"/>
      <c r="N3861" s="6"/>
      <c r="O3861" s="6"/>
    </row>
    <row r="3862" spans="2:15" x14ac:dyDescent="0.25">
      <c r="B3862" s="6"/>
      <c r="C3862" s="6"/>
      <c r="D3862" s="6"/>
      <c r="E3862" s="6"/>
      <c r="F3862" s="6"/>
      <c r="G3862" s="6"/>
      <c r="H3862" s="5"/>
      <c r="I3862" s="6"/>
      <c r="J3862" s="6"/>
      <c r="K3862" s="6"/>
      <c r="M3862" s="6"/>
      <c r="N3862" s="6"/>
      <c r="O3862" s="6"/>
    </row>
    <row r="3863" spans="2:15" x14ac:dyDescent="0.25">
      <c r="B3863" s="6"/>
      <c r="C3863" s="6"/>
      <c r="D3863" s="6"/>
      <c r="E3863" s="6"/>
      <c r="F3863" s="6"/>
      <c r="G3863" s="6"/>
      <c r="H3863" s="5"/>
      <c r="I3863" s="6"/>
      <c r="J3863" s="6"/>
      <c r="K3863" s="6"/>
      <c r="M3863" s="6"/>
      <c r="N3863" s="6"/>
      <c r="O3863" s="6"/>
    </row>
    <row r="3864" spans="2:15" x14ac:dyDescent="0.25">
      <c r="B3864" s="6"/>
      <c r="C3864" s="6"/>
      <c r="D3864" s="6"/>
      <c r="E3864" s="6"/>
      <c r="F3864" s="6"/>
      <c r="G3864" s="6"/>
      <c r="H3864" s="5"/>
      <c r="I3864" s="6"/>
      <c r="J3864" s="6"/>
      <c r="K3864" s="6"/>
      <c r="M3864" s="6"/>
      <c r="N3864" s="6"/>
      <c r="O3864" s="6"/>
    </row>
    <row r="3865" spans="2:15" x14ac:dyDescent="0.25">
      <c r="B3865" s="6"/>
      <c r="C3865" s="6"/>
      <c r="D3865" s="6"/>
      <c r="E3865" s="6"/>
      <c r="F3865" s="6"/>
      <c r="G3865" s="6"/>
      <c r="H3865" s="5"/>
      <c r="I3865" s="6"/>
      <c r="J3865" s="6"/>
      <c r="K3865" s="6"/>
      <c r="M3865" s="6"/>
      <c r="N3865" s="6"/>
      <c r="O3865" s="6"/>
    </row>
    <row r="3866" spans="2:15" x14ac:dyDescent="0.25">
      <c r="B3866" s="6"/>
      <c r="C3866" s="6"/>
      <c r="D3866" s="6"/>
      <c r="E3866" s="6"/>
      <c r="F3866" s="6"/>
      <c r="G3866" s="6"/>
      <c r="H3866" s="5"/>
      <c r="I3866" s="6"/>
      <c r="J3866" s="6"/>
      <c r="K3866" s="6"/>
      <c r="M3866" s="6"/>
      <c r="N3866" s="6"/>
      <c r="O3866" s="6"/>
    </row>
    <row r="3867" spans="2:15" x14ac:dyDescent="0.25">
      <c r="B3867" s="6"/>
      <c r="C3867" s="6"/>
      <c r="D3867" s="6"/>
      <c r="E3867" s="6"/>
      <c r="F3867" s="6"/>
      <c r="G3867" s="6"/>
      <c r="H3867" s="5"/>
      <c r="I3867" s="6"/>
      <c r="J3867" s="6"/>
      <c r="K3867" s="6"/>
      <c r="M3867" s="6"/>
      <c r="N3867" s="6"/>
      <c r="O3867" s="6"/>
    </row>
    <row r="3868" spans="2:15" x14ac:dyDescent="0.25">
      <c r="B3868" s="6"/>
      <c r="C3868" s="6"/>
      <c r="D3868" s="6"/>
      <c r="E3868" s="6"/>
      <c r="F3868" s="6"/>
      <c r="G3868" s="6"/>
      <c r="H3868" s="5"/>
      <c r="I3868" s="6"/>
      <c r="J3868" s="6"/>
      <c r="K3868" s="6"/>
      <c r="M3868" s="6"/>
      <c r="N3868" s="6"/>
      <c r="O3868" s="6"/>
    </row>
    <row r="3869" spans="2:15" x14ac:dyDescent="0.25">
      <c r="B3869" s="6"/>
      <c r="C3869" s="6"/>
      <c r="D3869" s="6"/>
      <c r="E3869" s="6"/>
      <c r="F3869" s="6"/>
      <c r="G3869" s="6"/>
      <c r="H3869" s="5"/>
      <c r="I3869" s="6"/>
      <c r="J3869" s="6"/>
      <c r="K3869" s="6"/>
      <c r="M3869" s="6"/>
      <c r="N3869" s="6"/>
      <c r="O3869" s="6"/>
    </row>
    <row r="3870" spans="2:15" x14ac:dyDescent="0.25">
      <c r="B3870" s="6"/>
      <c r="C3870" s="6"/>
      <c r="D3870" s="6"/>
      <c r="E3870" s="6"/>
      <c r="F3870" s="6"/>
      <c r="G3870" s="6"/>
      <c r="H3870" s="5"/>
      <c r="I3870" s="6"/>
      <c r="J3870" s="6"/>
      <c r="K3870" s="6"/>
      <c r="M3870" s="6"/>
      <c r="N3870" s="6"/>
      <c r="O3870" s="6"/>
    </row>
    <row r="3871" spans="2:15" x14ac:dyDescent="0.25">
      <c r="B3871" s="6"/>
      <c r="C3871" s="6"/>
      <c r="D3871" s="6"/>
      <c r="E3871" s="6"/>
      <c r="F3871" s="6"/>
      <c r="G3871" s="6"/>
      <c r="H3871" s="5"/>
      <c r="I3871" s="6"/>
      <c r="J3871" s="6"/>
      <c r="K3871" s="6"/>
      <c r="M3871" s="6"/>
      <c r="N3871" s="6"/>
      <c r="O3871" s="6"/>
    </row>
    <row r="3872" spans="2:15" x14ac:dyDescent="0.25">
      <c r="B3872" s="6"/>
      <c r="C3872" s="6"/>
      <c r="D3872" s="6"/>
      <c r="E3872" s="6"/>
      <c r="F3872" s="6"/>
      <c r="G3872" s="6"/>
      <c r="H3872" s="5"/>
      <c r="I3872" s="6"/>
      <c r="J3872" s="6"/>
      <c r="K3872" s="6"/>
      <c r="M3872" s="6"/>
      <c r="N3872" s="6"/>
      <c r="O3872" s="6"/>
    </row>
    <row r="3873" spans="2:15" x14ac:dyDescent="0.25">
      <c r="B3873" s="6"/>
      <c r="C3873" s="6"/>
      <c r="D3873" s="6"/>
      <c r="E3873" s="6"/>
      <c r="F3873" s="6"/>
      <c r="G3873" s="6"/>
      <c r="H3873" s="5"/>
      <c r="I3873" s="6"/>
      <c r="J3873" s="6"/>
      <c r="K3873" s="6"/>
      <c r="M3873" s="6"/>
      <c r="N3873" s="6"/>
      <c r="O3873" s="6"/>
    </row>
    <row r="3874" spans="2:15" x14ac:dyDescent="0.25">
      <c r="B3874" s="6"/>
      <c r="C3874" s="6"/>
      <c r="D3874" s="6"/>
      <c r="E3874" s="6"/>
      <c r="F3874" s="6"/>
      <c r="G3874" s="6"/>
      <c r="H3874" s="5"/>
      <c r="I3874" s="6"/>
      <c r="J3874" s="6"/>
      <c r="K3874" s="6"/>
      <c r="M3874" s="6"/>
      <c r="N3874" s="6"/>
      <c r="O3874" s="6"/>
    </row>
    <row r="3875" spans="2:15" x14ac:dyDescent="0.25">
      <c r="B3875" s="6"/>
      <c r="C3875" s="6"/>
      <c r="D3875" s="6"/>
      <c r="E3875" s="6"/>
      <c r="F3875" s="6"/>
      <c r="G3875" s="6"/>
      <c r="H3875" s="5"/>
      <c r="I3875" s="6"/>
      <c r="J3875" s="6"/>
      <c r="K3875" s="6"/>
      <c r="M3875" s="6"/>
      <c r="N3875" s="6"/>
      <c r="O3875" s="6"/>
    </row>
    <row r="3876" spans="2:15" x14ac:dyDescent="0.25">
      <c r="B3876" s="6"/>
      <c r="C3876" s="6"/>
      <c r="D3876" s="6"/>
      <c r="E3876" s="6"/>
      <c r="F3876" s="6"/>
      <c r="G3876" s="6"/>
      <c r="H3876" s="5"/>
      <c r="I3876" s="6"/>
      <c r="J3876" s="6"/>
      <c r="K3876" s="6"/>
      <c r="M3876" s="6"/>
      <c r="N3876" s="6"/>
      <c r="O3876" s="6"/>
    </row>
    <row r="3877" spans="2:15" x14ac:dyDescent="0.25">
      <c r="B3877" s="6"/>
      <c r="C3877" s="6"/>
      <c r="D3877" s="6"/>
      <c r="E3877" s="6"/>
      <c r="F3877" s="6"/>
      <c r="G3877" s="6"/>
      <c r="H3877" s="5"/>
      <c r="I3877" s="6"/>
      <c r="J3877" s="6"/>
      <c r="K3877" s="6"/>
      <c r="M3877" s="6"/>
      <c r="N3877" s="6"/>
      <c r="O3877" s="6"/>
    </row>
    <row r="3878" spans="2:15" x14ac:dyDescent="0.25">
      <c r="B3878" s="6"/>
      <c r="C3878" s="6"/>
      <c r="D3878" s="6"/>
      <c r="E3878" s="6"/>
      <c r="F3878" s="6"/>
      <c r="G3878" s="6"/>
      <c r="H3878" s="5"/>
      <c r="I3878" s="6"/>
      <c r="J3878" s="6"/>
      <c r="K3878" s="6"/>
      <c r="M3878" s="6"/>
      <c r="N3878" s="6"/>
      <c r="O3878" s="6"/>
    </row>
    <row r="3879" spans="2:15" x14ac:dyDescent="0.25">
      <c r="B3879" s="6"/>
      <c r="C3879" s="6"/>
      <c r="D3879" s="6"/>
      <c r="E3879" s="6"/>
      <c r="F3879" s="6"/>
      <c r="G3879" s="6"/>
      <c r="H3879" s="5"/>
      <c r="I3879" s="6"/>
      <c r="J3879" s="6"/>
      <c r="K3879" s="6"/>
      <c r="M3879" s="6"/>
      <c r="N3879" s="6"/>
      <c r="O3879" s="6"/>
    </row>
    <row r="3880" spans="2:15" x14ac:dyDescent="0.25">
      <c r="B3880" s="6"/>
      <c r="C3880" s="6"/>
      <c r="D3880" s="6"/>
      <c r="E3880" s="6"/>
      <c r="F3880" s="6"/>
      <c r="G3880" s="6"/>
      <c r="H3880" s="5"/>
      <c r="I3880" s="6"/>
      <c r="J3880" s="6"/>
      <c r="K3880" s="6"/>
      <c r="M3880" s="6"/>
      <c r="N3880" s="6"/>
      <c r="O3880" s="6"/>
    </row>
    <row r="3881" spans="2:15" x14ac:dyDescent="0.25">
      <c r="B3881" s="6"/>
      <c r="C3881" s="6"/>
      <c r="D3881" s="6"/>
      <c r="E3881" s="6"/>
      <c r="F3881" s="6"/>
      <c r="G3881" s="6"/>
      <c r="H3881" s="5"/>
      <c r="I3881" s="6"/>
      <c r="J3881" s="6"/>
      <c r="K3881" s="6"/>
      <c r="M3881" s="6"/>
      <c r="N3881" s="6"/>
      <c r="O3881" s="6"/>
    </row>
    <row r="3882" spans="2:15" x14ac:dyDescent="0.25">
      <c r="B3882" s="6"/>
      <c r="C3882" s="6"/>
      <c r="D3882" s="6"/>
      <c r="E3882" s="6"/>
      <c r="F3882" s="6"/>
      <c r="G3882" s="6"/>
      <c r="H3882" s="5"/>
      <c r="I3882" s="6"/>
      <c r="J3882" s="6"/>
      <c r="K3882" s="6"/>
      <c r="M3882" s="6"/>
      <c r="N3882" s="6"/>
      <c r="O3882" s="6"/>
    </row>
    <row r="3883" spans="2:15" x14ac:dyDescent="0.25">
      <c r="B3883" s="6"/>
      <c r="C3883" s="6"/>
      <c r="D3883" s="6"/>
      <c r="E3883" s="6"/>
      <c r="F3883" s="6"/>
      <c r="G3883" s="6"/>
      <c r="H3883" s="5"/>
      <c r="I3883" s="6"/>
      <c r="J3883" s="6"/>
      <c r="K3883" s="6"/>
      <c r="M3883" s="6"/>
      <c r="N3883" s="6"/>
      <c r="O3883" s="6"/>
    </row>
    <row r="3884" spans="2:15" x14ac:dyDescent="0.25">
      <c r="B3884" s="6"/>
      <c r="C3884" s="6"/>
      <c r="D3884" s="6"/>
      <c r="E3884" s="6"/>
      <c r="F3884" s="6"/>
      <c r="G3884" s="6"/>
      <c r="H3884" s="5"/>
      <c r="I3884" s="6"/>
      <c r="J3884" s="6"/>
      <c r="K3884" s="6"/>
      <c r="M3884" s="6"/>
      <c r="N3884" s="6"/>
      <c r="O3884" s="6"/>
    </row>
    <row r="3885" spans="2:15" x14ac:dyDescent="0.25">
      <c r="B3885" s="6"/>
      <c r="C3885" s="6"/>
      <c r="D3885" s="6"/>
      <c r="E3885" s="6"/>
      <c r="F3885" s="6"/>
      <c r="G3885" s="6"/>
      <c r="H3885" s="5"/>
      <c r="I3885" s="6"/>
      <c r="J3885" s="6"/>
      <c r="K3885" s="6"/>
      <c r="M3885" s="6"/>
      <c r="N3885" s="6"/>
      <c r="O3885" s="6"/>
    </row>
    <row r="3886" spans="2:15" x14ac:dyDescent="0.25">
      <c r="B3886" s="6"/>
      <c r="C3886" s="6"/>
      <c r="D3886" s="6"/>
      <c r="E3886" s="6"/>
      <c r="F3886" s="6"/>
      <c r="G3886" s="6"/>
      <c r="H3886" s="5"/>
      <c r="I3886" s="6"/>
      <c r="J3886" s="6"/>
      <c r="K3886" s="6"/>
      <c r="M3886" s="6"/>
      <c r="N3886" s="6"/>
      <c r="O3886" s="6"/>
    </row>
    <row r="3887" spans="2:15" x14ac:dyDescent="0.25">
      <c r="B3887" s="6"/>
      <c r="C3887" s="6"/>
      <c r="D3887" s="6"/>
      <c r="E3887" s="6"/>
      <c r="F3887" s="6"/>
      <c r="G3887" s="6"/>
      <c r="H3887" s="5"/>
      <c r="I3887" s="6"/>
      <c r="J3887" s="6"/>
      <c r="K3887" s="6"/>
      <c r="M3887" s="6"/>
      <c r="N3887" s="6"/>
      <c r="O3887" s="6"/>
    </row>
    <row r="3888" spans="2:15" x14ac:dyDescent="0.25">
      <c r="B3888" s="6"/>
      <c r="C3888" s="6"/>
      <c r="D3888" s="6"/>
      <c r="E3888" s="6"/>
      <c r="F3888" s="6"/>
      <c r="G3888" s="6"/>
      <c r="H3888" s="5"/>
      <c r="I3888" s="6"/>
      <c r="J3888" s="6"/>
      <c r="K3888" s="6"/>
      <c r="M3888" s="6"/>
      <c r="N3888" s="6"/>
      <c r="O3888" s="6"/>
    </row>
    <row r="3889" spans="2:15" x14ac:dyDescent="0.25">
      <c r="B3889" s="6"/>
      <c r="C3889" s="6"/>
      <c r="D3889" s="6"/>
      <c r="E3889" s="6"/>
      <c r="F3889" s="6"/>
      <c r="G3889" s="6"/>
      <c r="H3889" s="5"/>
      <c r="I3889" s="6"/>
      <c r="J3889" s="6"/>
      <c r="K3889" s="6"/>
      <c r="M3889" s="6"/>
      <c r="N3889" s="6"/>
      <c r="O3889" s="6"/>
    </row>
    <row r="3890" spans="2:15" x14ac:dyDescent="0.25">
      <c r="B3890" s="6"/>
      <c r="C3890" s="6"/>
      <c r="D3890" s="6"/>
      <c r="E3890" s="6"/>
      <c r="F3890" s="6"/>
      <c r="G3890" s="6"/>
      <c r="H3890" s="5"/>
      <c r="I3890" s="6"/>
      <c r="J3890" s="6"/>
      <c r="K3890" s="6"/>
      <c r="M3890" s="6"/>
      <c r="N3890" s="6"/>
      <c r="O3890" s="6"/>
    </row>
    <row r="3891" spans="2:15" x14ac:dyDescent="0.25">
      <c r="B3891" s="6"/>
      <c r="C3891" s="6"/>
      <c r="D3891" s="6"/>
      <c r="E3891" s="6"/>
      <c r="F3891" s="6"/>
      <c r="G3891" s="6"/>
      <c r="H3891" s="5"/>
      <c r="I3891" s="6"/>
      <c r="J3891" s="6"/>
      <c r="K3891" s="6"/>
      <c r="M3891" s="6"/>
      <c r="N3891" s="6"/>
      <c r="O3891" s="6"/>
    </row>
    <row r="3892" spans="2:15" x14ac:dyDescent="0.25">
      <c r="B3892" s="6"/>
      <c r="C3892" s="6"/>
      <c r="D3892" s="6"/>
      <c r="E3892" s="6"/>
      <c r="F3892" s="6"/>
      <c r="G3892" s="6"/>
      <c r="H3892" s="5"/>
      <c r="I3892" s="6"/>
      <c r="J3892" s="6"/>
      <c r="K3892" s="6"/>
      <c r="M3892" s="6"/>
      <c r="N3892" s="6"/>
      <c r="O3892" s="6"/>
    </row>
    <row r="3893" spans="2:15" x14ac:dyDescent="0.25">
      <c r="B3893" s="6"/>
      <c r="C3893" s="6"/>
      <c r="D3893" s="6"/>
      <c r="E3893" s="6"/>
      <c r="F3893" s="6"/>
      <c r="G3893" s="6"/>
      <c r="H3893" s="5"/>
      <c r="I3893" s="6"/>
      <c r="J3893" s="6"/>
      <c r="K3893" s="6"/>
      <c r="M3893" s="6"/>
      <c r="N3893" s="6"/>
      <c r="O3893" s="6"/>
    </row>
    <row r="3894" spans="2:15" x14ac:dyDescent="0.25">
      <c r="B3894" s="6"/>
      <c r="C3894" s="6"/>
      <c r="D3894" s="6"/>
      <c r="E3894" s="6"/>
      <c r="F3894" s="6"/>
      <c r="G3894" s="6"/>
      <c r="H3894" s="5"/>
      <c r="I3894" s="6"/>
      <c r="J3894" s="6"/>
      <c r="K3894" s="6"/>
      <c r="M3894" s="6"/>
      <c r="N3894" s="6"/>
      <c r="O3894" s="6"/>
    </row>
    <row r="3895" spans="2:15" x14ac:dyDescent="0.25">
      <c r="B3895" s="6"/>
      <c r="C3895" s="6"/>
      <c r="D3895" s="6"/>
      <c r="E3895" s="6"/>
      <c r="F3895" s="6"/>
      <c r="G3895" s="6"/>
      <c r="H3895" s="5"/>
      <c r="I3895" s="6"/>
      <c r="J3895" s="6"/>
      <c r="K3895" s="6"/>
      <c r="M3895" s="6"/>
      <c r="N3895" s="6"/>
      <c r="O3895" s="6"/>
    </row>
    <row r="3896" spans="2:15" x14ac:dyDescent="0.25">
      <c r="B3896" s="6"/>
      <c r="C3896" s="6"/>
      <c r="D3896" s="6"/>
      <c r="E3896" s="6"/>
      <c r="F3896" s="6"/>
      <c r="G3896" s="6"/>
      <c r="H3896" s="5"/>
      <c r="I3896" s="6"/>
      <c r="J3896" s="6"/>
      <c r="K3896" s="6"/>
      <c r="M3896" s="6"/>
      <c r="N3896" s="6"/>
      <c r="O3896" s="6"/>
    </row>
    <row r="3897" spans="2:15" x14ac:dyDescent="0.25">
      <c r="B3897" s="6"/>
      <c r="C3897" s="6"/>
      <c r="D3897" s="6"/>
      <c r="E3897" s="6"/>
      <c r="F3897" s="6"/>
      <c r="G3897" s="6"/>
      <c r="H3897" s="5"/>
      <c r="I3897" s="6"/>
      <c r="J3897" s="6"/>
      <c r="K3897" s="6"/>
      <c r="M3897" s="6"/>
      <c r="N3897" s="6"/>
      <c r="O3897" s="6"/>
    </row>
    <row r="3898" spans="2:15" x14ac:dyDescent="0.25">
      <c r="B3898" s="6"/>
      <c r="C3898" s="6"/>
      <c r="D3898" s="6"/>
      <c r="E3898" s="6"/>
      <c r="F3898" s="6"/>
      <c r="G3898" s="6"/>
      <c r="H3898" s="5"/>
      <c r="I3898" s="6"/>
      <c r="J3898" s="6"/>
      <c r="K3898" s="6"/>
      <c r="M3898" s="6"/>
      <c r="N3898" s="6"/>
      <c r="O3898" s="6"/>
    </row>
    <row r="3899" spans="2:15" x14ac:dyDescent="0.25">
      <c r="B3899" s="6"/>
      <c r="C3899" s="6"/>
      <c r="D3899" s="6"/>
      <c r="E3899" s="6"/>
      <c r="F3899" s="6"/>
      <c r="G3899" s="6"/>
      <c r="H3899" s="5"/>
      <c r="I3899" s="6"/>
      <c r="J3899" s="6"/>
      <c r="K3899" s="6"/>
      <c r="M3899" s="6"/>
      <c r="N3899" s="6"/>
      <c r="O3899" s="6"/>
    </row>
    <row r="3900" spans="2:15" x14ac:dyDescent="0.25">
      <c r="B3900" s="6"/>
      <c r="C3900" s="6"/>
      <c r="D3900" s="6"/>
      <c r="E3900" s="6"/>
      <c r="F3900" s="6"/>
      <c r="G3900" s="6"/>
      <c r="H3900" s="5"/>
      <c r="I3900" s="6"/>
      <c r="J3900" s="6"/>
      <c r="K3900" s="6"/>
      <c r="M3900" s="6"/>
      <c r="N3900" s="6"/>
      <c r="O3900" s="6"/>
    </row>
    <row r="3901" spans="2:15" x14ac:dyDescent="0.25">
      <c r="B3901" s="6"/>
      <c r="C3901" s="6"/>
      <c r="D3901" s="6"/>
      <c r="E3901" s="6"/>
      <c r="F3901" s="6"/>
      <c r="G3901" s="6"/>
      <c r="H3901" s="5"/>
      <c r="I3901" s="6"/>
      <c r="J3901" s="6"/>
      <c r="K3901" s="6"/>
      <c r="M3901" s="6"/>
      <c r="N3901" s="6"/>
      <c r="O3901" s="6"/>
    </row>
    <row r="3902" spans="2:15" x14ac:dyDescent="0.25">
      <c r="B3902" s="6"/>
      <c r="C3902" s="6"/>
      <c r="D3902" s="6"/>
      <c r="E3902" s="6"/>
      <c r="F3902" s="6"/>
      <c r="G3902" s="6"/>
      <c r="H3902" s="5"/>
      <c r="I3902" s="6"/>
      <c r="J3902" s="6"/>
      <c r="K3902" s="6"/>
      <c r="M3902" s="6"/>
      <c r="N3902" s="6"/>
      <c r="O3902" s="6"/>
    </row>
    <row r="3903" spans="2:15" x14ac:dyDescent="0.25">
      <c r="B3903" s="6"/>
      <c r="C3903" s="6"/>
      <c r="D3903" s="6"/>
      <c r="E3903" s="6"/>
      <c r="F3903" s="6"/>
      <c r="G3903" s="6"/>
      <c r="H3903" s="5"/>
      <c r="I3903" s="6"/>
      <c r="J3903" s="6"/>
      <c r="K3903" s="6"/>
      <c r="M3903" s="6"/>
      <c r="N3903" s="6"/>
      <c r="O3903" s="6"/>
    </row>
    <row r="3904" spans="2:15" x14ac:dyDescent="0.25">
      <c r="B3904" s="6"/>
      <c r="C3904" s="6"/>
      <c r="D3904" s="6"/>
      <c r="E3904" s="6"/>
      <c r="F3904" s="6"/>
      <c r="G3904" s="6"/>
      <c r="H3904" s="5"/>
      <c r="I3904" s="6"/>
      <c r="J3904" s="6"/>
      <c r="K3904" s="6"/>
      <c r="M3904" s="6"/>
      <c r="N3904" s="6"/>
      <c r="O3904" s="6"/>
    </row>
    <row r="3905" spans="2:15" x14ac:dyDescent="0.25">
      <c r="B3905" s="6"/>
      <c r="C3905" s="6"/>
      <c r="D3905" s="6"/>
      <c r="E3905" s="6"/>
      <c r="F3905" s="6"/>
      <c r="G3905" s="6"/>
      <c r="H3905" s="5"/>
      <c r="I3905" s="6"/>
      <c r="J3905" s="6"/>
      <c r="K3905" s="6"/>
      <c r="M3905" s="6"/>
      <c r="N3905" s="6"/>
      <c r="O3905" s="6"/>
    </row>
    <row r="3906" spans="2:15" x14ac:dyDescent="0.25">
      <c r="B3906" s="6"/>
      <c r="C3906" s="6"/>
      <c r="D3906" s="6"/>
      <c r="E3906" s="6"/>
      <c r="F3906" s="6"/>
      <c r="G3906" s="6"/>
      <c r="H3906" s="5"/>
      <c r="I3906" s="6"/>
      <c r="J3906" s="6"/>
      <c r="K3906" s="6"/>
      <c r="M3906" s="6"/>
      <c r="N3906" s="6"/>
      <c r="O3906" s="6"/>
    </row>
    <row r="3907" spans="2:15" x14ac:dyDescent="0.25">
      <c r="B3907" s="6"/>
      <c r="C3907" s="6"/>
      <c r="D3907" s="6"/>
      <c r="E3907" s="6"/>
      <c r="F3907" s="6"/>
      <c r="G3907" s="6"/>
      <c r="H3907" s="5"/>
      <c r="I3907" s="6"/>
      <c r="J3907" s="6"/>
      <c r="K3907" s="6"/>
      <c r="M3907" s="6"/>
      <c r="N3907" s="6"/>
      <c r="O3907" s="6"/>
    </row>
    <row r="3908" spans="2:15" x14ac:dyDescent="0.25">
      <c r="B3908" s="6"/>
      <c r="C3908" s="6"/>
      <c r="D3908" s="6"/>
      <c r="E3908" s="6"/>
      <c r="F3908" s="6"/>
      <c r="G3908" s="6"/>
      <c r="H3908" s="5"/>
      <c r="I3908" s="6"/>
      <c r="J3908" s="6"/>
      <c r="K3908" s="6"/>
      <c r="M3908" s="6"/>
      <c r="N3908" s="6"/>
      <c r="O3908" s="6"/>
    </row>
    <row r="3909" spans="2:15" x14ac:dyDescent="0.25">
      <c r="B3909" s="6"/>
      <c r="C3909" s="6"/>
      <c r="D3909" s="6"/>
      <c r="E3909" s="6"/>
      <c r="F3909" s="6"/>
      <c r="G3909" s="6"/>
      <c r="H3909" s="5"/>
      <c r="I3909" s="6"/>
      <c r="J3909" s="6"/>
      <c r="K3909" s="6"/>
      <c r="M3909" s="6"/>
      <c r="N3909" s="6"/>
      <c r="O3909" s="6"/>
    </row>
    <row r="3910" spans="2:15" x14ac:dyDescent="0.25">
      <c r="B3910" s="6"/>
      <c r="C3910" s="6"/>
      <c r="D3910" s="6"/>
      <c r="E3910" s="6"/>
      <c r="F3910" s="6"/>
      <c r="G3910" s="6"/>
      <c r="H3910" s="5"/>
      <c r="I3910" s="6"/>
      <c r="J3910" s="6"/>
      <c r="K3910" s="6"/>
      <c r="M3910" s="6"/>
      <c r="N3910" s="6"/>
      <c r="O3910" s="6"/>
    </row>
    <row r="3911" spans="2:15" x14ac:dyDescent="0.25">
      <c r="B3911" s="6"/>
      <c r="C3911" s="6"/>
      <c r="D3911" s="6"/>
      <c r="E3911" s="6"/>
      <c r="F3911" s="6"/>
      <c r="G3911" s="6"/>
      <c r="H3911" s="5"/>
      <c r="I3911" s="6"/>
      <c r="J3911" s="6"/>
      <c r="K3911" s="6"/>
      <c r="M3911" s="6"/>
      <c r="N3911" s="6"/>
      <c r="O3911" s="6"/>
    </row>
    <row r="3912" spans="2:15" x14ac:dyDescent="0.25">
      <c r="B3912" s="6"/>
      <c r="C3912" s="6"/>
      <c r="D3912" s="6"/>
      <c r="E3912" s="6"/>
      <c r="F3912" s="6"/>
      <c r="G3912" s="6"/>
      <c r="H3912" s="5"/>
      <c r="I3912" s="6"/>
      <c r="J3912" s="6"/>
      <c r="K3912" s="6"/>
      <c r="M3912" s="6"/>
      <c r="N3912" s="6"/>
      <c r="O3912" s="6"/>
    </row>
    <row r="3913" spans="2:15" x14ac:dyDescent="0.25">
      <c r="B3913" s="6"/>
      <c r="C3913" s="6"/>
      <c r="D3913" s="6"/>
      <c r="E3913" s="6"/>
      <c r="F3913" s="6"/>
      <c r="G3913" s="6"/>
      <c r="H3913" s="5"/>
      <c r="I3913" s="6"/>
      <c r="J3913" s="6"/>
      <c r="K3913" s="6"/>
      <c r="M3913" s="6"/>
      <c r="N3913" s="6"/>
      <c r="O3913" s="6"/>
    </row>
    <row r="3914" spans="2:15" x14ac:dyDescent="0.25">
      <c r="B3914" s="6"/>
      <c r="C3914" s="6"/>
      <c r="D3914" s="6"/>
      <c r="E3914" s="6"/>
      <c r="F3914" s="6"/>
      <c r="G3914" s="6"/>
      <c r="H3914" s="5"/>
      <c r="I3914" s="6"/>
      <c r="J3914" s="6"/>
      <c r="K3914" s="6"/>
      <c r="M3914" s="6"/>
      <c r="N3914" s="6"/>
      <c r="O3914" s="6"/>
    </row>
    <row r="3915" spans="2:15" x14ac:dyDescent="0.25">
      <c r="B3915" s="6"/>
      <c r="C3915" s="6"/>
      <c r="D3915" s="6"/>
      <c r="E3915" s="6"/>
      <c r="F3915" s="6"/>
      <c r="G3915" s="6"/>
      <c r="H3915" s="5"/>
      <c r="I3915" s="6"/>
      <c r="J3915" s="6"/>
      <c r="K3915" s="6"/>
      <c r="M3915" s="6"/>
      <c r="N3915" s="6"/>
      <c r="O3915" s="6"/>
    </row>
    <row r="3916" spans="2:15" x14ac:dyDescent="0.25">
      <c r="B3916" s="6"/>
      <c r="C3916" s="6"/>
      <c r="D3916" s="6"/>
      <c r="E3916" s="6"/>
      <c r="F3916" s="6"/>
      <c r="G3916" s="6"/>
      <c r="H3916" s="5"/>
      <c r="I3916" s="6"/>
      <c r="J3916" s="6"/>
      <c r="K3916" s="6"/>
      <c r="M3916" s="6"/>
      <c r="N3916" s="6"/>
      <c r="O3916" s="6"/>
    </row>
    <row r="3917" spans="2:15" x14ac:dyDescent="0.25">
      <c r="B3917" s="6"/>
      <c r="C3917" s="6"/>
      <c r="D3917" s="6"/>
      <c r="E3917" s="6"/>
      <c r="F3917" s="6"/>
      <c r="G3917" s="6"/>
      <c r="H3917" s="5"/>
      <c r="I3917" s="6"/>
      <c r="J3917" s="6"/>
      <c r="K3917" s="6"/>
      <c r="M3917" s="6"/>
      <c r="N3917" s="6"/>
      <c r="O3917" s="6"/>
    </row>
    <row r="3918" spans="2:15" x14ac:dyDescent="0.25">
      <c r="B3918" s="6"/>
      <c r="C3918" s="6"/>
      <c r="D3918" s="6"/>
      <c r="E3918" s="6"/>
      <c r="F3918" s="6"/>
      <c r="G3918" s="6"/>
      <c r="H3918" s="5"/>
      <c r="I3918" s="6"/>
      <c r="J3918" s="6"/>
      <c r="K3918" s="6"/>
      <c r="M3918" s="6"/>
      <c r="N3918" s="6"/>
      <c r="O3918" s="6"/>
    </row>
    <row r="3919" spans="2:15" x14ac:dyDescent="0.25">
      <c r="B3919" s="6"/>
      <c r="C3919" s="6"/>
      <c r="D3919" s="6"/>
      <c r="E3919" s="6"/>
      <c r="F3919" s="6"/>
      <c r="G3919" s="6"/>
      <c r="H3919" s="5"/>
      <c r="I3919" s="6"/>
      <c r="J3919" s="6"/>
      <c r="K3919" s="6"/>
      <c r="M3919" s="6"/>
      <c r="N3919" s="6"/>
      <c r="O3919" s="6"/>
    </row>
    <row r="3920" spans="2:15" x14ac:dyDescent="0.25">
      <c r="B3920" s="6"/>
      <c r="C3920" s="6"/>
      <c r="D3920" s="6"/>
      <c r="E3920" s="6"/>
      <c r="F3920" s="6"/>
      <c r="G3920" s="6"/>
      <c r="H3920" s="5"/>
      <c r="I3920" s="6"/>
      <c r="J3920" s="6"/>
      <c r="K3920" s="6"/>
      <c r="M3920" s="6"/>
      <c r="N3920" s="6"/>
      <c r="O3920" s="6"/>
    </row>
    <row r="3921" spans="2:15" x14ac:dyDescent="0.25">
      <c r="B3921" s="6"/>
      <c r="C3921" s="6"/>
      <c r="D3921" s="6"/>
      <c r="E3921" s="6"/>
      <c r="F3921" s="6"/>
      <c r="G3921" s="6"/>
      <c r="H3921" s="5"/>
      <c r="I3921" s="6"/>
      <c r="J3921" s="6"/>
      <c r="K3921" s="6"/>
      <c r="M3921" s="6"/>
      <c r="N3921" s="6"/>
      <c r="O3921" s="6"/>
    </row>
    <row r="3922" spans="2:15" x14ac:dyDescent="0.25">
      <c r="B3922" s="6"/>
      <c r="C3922" s="6"/>
      <c r="D3922" s="6"/>
      <c r="E3922" s="6"/>
      <c r="F3922" s="6"/>
      <c r="G3922" s="6"/>
      <c r="H3922" s="5"/>
      <c r="I3922" s="6"/>
      <c r="J3922" s="6"/>
      <c r="K3922" s="6"/>
      <c r="M3922" s="6"/>
      <c r="N3922" s="6"/>
      <c r="O3922" s="6"/>
    </row>
    <row r="3923" spans="2:15" x14ac:dyDescent="0.25">
      <c r="B3923" s="6"/>
      <c r="C3923" s="6"/>
      <c r="D3923" s="6"/>
      <c r="E3923" s="6"/>
      <c r="F3923" s="6"/>
      <c r="G3923" s="6"/>
      <c r="H3923" s="5"/>
      <c r="I3923" s="6"/>
      <c r="J3923" s="6"/>
      <c r="K3923" s="6"/>
      <c r="M3923" s="6"/>
      <c r="N3923" s="6"/>
      <c r="O3923" s="6"/>
    </row>
    <row r="3924" spans="2:15" x14ac:dyDescent="0.25">
      <c r="B3924" s="6"/>
      <c r="C3924" s="6"/>
      <c r="D3924" s="6"/>
      <c r="E3924" s="6"/>
      <c r="F3924" s="6"/>
      <c r="G3924" s="6"/>
      <c r="H3924" s="5"/>
      <c r="I3924" s="6"/>
      <c r="J3924" s="6"/>
      <c r="K3924" s="6"/>
      <c r="M3924" s="6"/>
      <c r="N3924" s="6"/>
      <c r="O3924" s="6"/>
    </row>
    <row r="3925" spans="2:15" x14ac:dyDescent="0.25">
      <c r="B3925" s="6"/>
      <c r="C3925" s="6"/>
      <c r="D3925" s="6"/>
      <c r="E3925" s="6"/>
      <c r="F3925" s="6"/>
      <c r="G3925" s="6"/>
      <c r="H3925" s="5"/>
      <c r="I3925" s="6"/>
      <c r="J3925" s="6"/>
      <c r="K3925" s="6"/>
      <c r="M3925" s="6"/>
      <c r="N3925" s="6"/>
      <c r="O3925" s="6"/>
    </row>
    <row r="3926" spans="2:15" x14ac:dyDescent="0.25">
      <c r="B3926" s="6"/>
      <c r="C3926" s="6"/>
      <c r="D3926" s="6"/>
      <c r="E3926" s="6"/>
      <c r="F3926" s="6"/>
      <c r="G3926" s="6"/>
      <c r="H3926" s="5"/>
      <c r="I3926" s="6"/>
      <c r="J3926" s="6"/>
      <c r="K3926" s="6"/>
      <c r="M3926" s="6"/>
      <c r="N3926" s="6"/>
      <c r="O3926" s="6"/>
    </row>
    <row r="3927" spans="2:15" x14ac:dyDescent="0.25">
      <c r="B3927" s="6"/>
      <c r="C3927" s="6"/>
      <c r="D3927" s="6"/>
      <c r="E3927" s="6"/>
      <c r="F3927" s="6"/>
      <c r="G3927" s="6"/>
      <c r="H3927" s="5"/>
      <c r="I3927" s="6"/>
      <c r="J3927" s="6"/>
      <c r="K3927" s="6"/>
      <c r="M3927" s="6"/>
      <c r="N3927" s="6"/>
      <c r="O3927" s="6"/>
    </row>
    <row r="3928" spans="2:15" x14ac:dyDescent="0.25">
      <c r="B3928" s="6"/>
      <c r="C3928" s="6"/>
      <c r="D3928" s="6"/>
      <c r="E3928" s="6"/>
      <c r="F3928" s="6"/>
      <c r="G3928" s="6"/>
      <c r="H3928" s="5"/>
      <c r="I3928" s="6"/>
      <c r="J3928" s="6"/>
      <c r="K3928" s="6"/>
      <c r="M3928" s="6"/>
      <c r="N3928" s="6"/>
      <c r="O3928" s="6"/>
    </row>
    <row r="3929" spans="2:15" x14ac:dyDescent="0.25">
      <c r="B3929" s="6"/>
      <c r="C3929" s="6"/>
      <c r="D3929" s="6"/>
      <c r="E3929" s="6"/>
      <c r="F3929" s="6"/>
      <c r="G3929" s="6"/>
      <c r="H3929" s="5"/>
      <c r="I3929" s="6"/>
      <c r="J3929" s="6"/>
      <c r="K3929" s="6"/>
      <c r="M3929" s="6"/>
      <c r="N3929" s="6"/>
      <c r="O3929" s="6"/>
    </row>
    <row r="3930" spans="2:15" x14ac:dyDescent="0.25">
      <c r="B3930" s="6"/>
      <c r="C3930" s="6"/>
      <c r="D3930" s="6"/>
      <c r="E3930" s="6"/>
      <c r="F3930" s="6"/>
      <c r="G3930" s="6"/>
      <c r="H3930" s="5"/>
      <c r="I3930" s="6"/>
      <c r="J3930" s="6"/>
      <c r="K3930" s="6"/>
      <c r="M3930" s="6"/>
      <c r="N3930" s="6"/>
      <c r="O3930" s="6"/>
    </row>
    <row r="3931" spans="2:15" x14ac:dyDescent="0.25">
      <c r="B3931" s="6"/>
      <c r="C3931" s="6"/>
      <c r="D3931" s="6"/>
      <c r="E3931" s="6"/>
      <c r="F3931" s="6"/>
      <c r="G3931" s="6"/>
      <c r="H3931" s="5"/>
      <c r="I3931" s="6"/>
      <c r="J3931" s="6"/>
      <c r="K3931" s="6"/>
      <c r="M3931" s="6"/>
      <c r="N3931" s="6"/>
      <c r="O3931" s="6"/>
    </row>
    <row r="3932" spans="2:15" x14ac:dyDescent="0.25">
      <c r="B3932" s="6"/>
      <c r="C3932" s="6"/>
      <c r="D3932" s="6"/>
      <c r="E3932" s="6"/>
      <c r="F3932" s="6"/>
      <c r="G3932" s="6"/>
      <c r="H3932" s="5"/>
      <c r="I3932" s="6"/>
      <c r="J3932" s="6"/>
      <c r="K3932" s="6"/>
      <c r="M3932" s="6"/>
      <c r="N3932" s="6"/>
      <c r="O3932" s="6"/>
    </row>
    <row r="3933" spans="2:15" x14ac:dyDescent="0.25">
      <c r="B3933" s="6"/>
      <c r="C3933" s="6"/>
      <c r="D3933" s="6"/>
      <c r="E3933" s="6"/>
      <c r="F3933" s="6"/>
      <c r="G3933" s="6"/>
      <c r="H3933" s="5"/>
      <c r="I3933" s="6"/>
      <c r="J3933" s="6"/>
      <c r="K3933" s="6"/>
      <c r="M3933" s="6"/>
      <c r="N3933" s="6"/>
      <c r="O3933" s="6"/>
    </row>
    <row r="3934" spans="2:15" x14ac:dyDescent="0.25">
      <c r="B3934" s="6"/>
      <c r="C3934" s="6"/>
      <c r="D3934" s="6"/>
      <c r="E3934" s="6"/>
      <c r="F3934" s="6"/>
      <c r="G3934" s="6"/>
      <c r="H3934" s="5"/>
      <c r="I3934" s="6"/>
      <c r="J3934" s="6"/>
      <c r="K3934" s="6"/>
      <c r="M3934" s="6"/>
      <c r="N3934" s="6"/>
      <c r="O3934" s="6"/>
    </row>
    <row r="3935" spans="2:15" x14ac:dyDescent="0.25">
      <c r="B3935" s="6"/>
      <c r="C3935" s="6"/>
      <c r="D3935" s="6"/>
      <c r="E3935" s="6"/>
      <c r="F3935" s="6"/>
      <c r="G3935" s="6"/>
      <c r="H3935" s="5"/>
      <c r="I3935" s="6"/>
      <c r="J3935" s="6"/>
      <c r="K3935" s="6"/>
      <c r="M3935" s="6"/>
      <c r="N3935" s="6"/>
      <c r="O3935" s="6"/>
    </row>
    <row r="3936" spans="2:15" x14ac:dyDescent="0.25">
      <c r="B3936" s="6"/>
      <c r="C3936" s="6"/>
      <c r="D3936" s="6"/>
      <c r="E3936" s="6"/>
      <c r="F3936" s="6"/>
      <c r="G3936" s="6"/>
      <c r="H3936" s="5"/>
      <c r="I3936" s="6"/>
      <c r="J3936" s="6"/>
      <c r="K3936" s="6"/>
      <c r="M3936" s="6"/>
      <c r="N3936" s="6"/>
      <c r="O3936" s="6"/>
    </row>
    <row r="3937" spans="2:15" x14ac:dyDescent="0.25">
      <c r="B3937" s="6"/>
      <c r="C3937" s="6"/>
      <c r="D3937" s="6"/>
      <c r="E3937" s="6"/>
      <c r="F3937" s="6"/>
      <c r="G3937" s="6"/>
      <c r="H3937" s="5"/>
      <c r="I3937" s="6"/>
      <c r="J3937" s="6"/>
      <c r="K3937" s="6"/>
      <c r="M3937" s="6"/>
      <c r="N3937" s="6"/>
      <c r="O3937" s="6"/>
    </row>
    <row r="3938" spans="2:15" x14ac:dyDescent="0.25">
      <c r="B3938" s="6"/>
      <c r="C3938" s="6"/>
      <c r="D3938" s="6"/>
      <c r="E3938" s="6"/>
      <c r="F3938" s="6"/>
      <c r="G3938" s="6"/>
      <c r="H3938" s="5"/>
      <c r="I3938" s="6"/>
      <c r="J3938" s="6"/>
      <c r="K3938" s="6"/>
      <c r="M3938" s="6"/>
      <c r="N3938" s="6"/>
      <c r="O3938" s="6"/>
    </row>
    <row r="3939" spans="2:15" x14ac:dyDescent="0.25">
      <c r="B3939" s="6"/>
      <c r="C3939" s="6"/>
      <c r="D3939" s="6"/>
      <c r="E3939" s="6"/>
      <c r="F3939" s="6"/>
      <c r="G3939" s="6"/>
      <c r="H3939" s="5"/>
      <c r="I3939" s="6"/>
      <c r="J3939" s="6"/>
      <c r="K3939" s="6"/>
      <c r="M3939" s="6"/>
      <c r="N3939" s="6"/>
      <c r="O3939" s="6"/>
    </row>
    <row r="3940" spans="2:15" x14ac:dyDescent="0.25">
      <c r="B3940" s="6"/>
      <c r="C3940" s="6"/>
      <c r="D3940" s="6"/>
      <c r="E3940" s="6"/>
      <c r="F3940" s="6"/>
      <c r="G3940" s="6"/>
      <c r="H3940" s="5"/>
      <c r="I3940" s="6"/>
      <c r="J3940" s="6"/>
      <c r="K3940" s="6"/>
      <c r="M3940" s="6"/>
      <c r="N3940" s="6"/>
      <c r="O3940" s="6"/>
    </row>
    <row r="3941" spans="2:15" x14ac:dyDescent="0.25">
      <c r="B3941" s="6"/>
      <c r="C3941" s="6"/>
      <c r="D3941" s="6"/>
      <c r="E3941" s="6"/>
      <c r="F3941" s="6"/>
      <c r="G3941" s="6"/>
      <c r="H3941" s="5"/>
      <c r="I3941" s="6"/>
      <c r="J3941" s="6"/>
      <c r="K3941" s="6"/>
      <c r="M3941" s="6"/>
      <c r="N3941" s="6"/>
      <c r="O3941" s="6"/>
    </row>
    <row r="3942" spans="2:15" x14ac:dyDescent="0.25">
      <c r="B3942" s="6"/>
      <c r="C3942" s="6"/>
      <c r="D3942" s="6"/>
      <c r="E3942" s="6"/>
      <c r="F3942" s="6"/>
      <c r="G3942" s="6"/>
      <c r="H3942" s="5"/>
      <c r="I3942" s="6"/>
      <c r="J3942" s="6"/>
      <c r="K3942" s="6"/>
      <c r="M3942" s="6"/>
      <c r="N3942" s="6"/>
      <c r="O3942" s="6"/>
    </row>
    <row r="3943" spans="2:15" x14ac:dyDescent="0.25">
      <c r="B3943" s="6"/>
      <c r="C3943" s="6"/>
      <c r="D3943" s="6"/>
      <c r="E3943" s="6"/>
      <c r="F3943" s="6"/>
      <c r="G3943" s="6"/>
      <c r="H3943" s="5"/>
      <c r="I3943" s="6"/>
      <c r="J3943" s="6"/>
      <c r="K3943" s="6"/>
      <c r="M3943" s="6"/>
      <c r="N3943" s="6"/>
      <c r="O3943" s="6"/>
    </row>
    <row r="3944" spans="2:15" x14ac:dyDescent="0.25">
      <c r="B3944" s="6"/>
      <c r="C3944" s="6"/>
      <c r="D3944" s="6"/>
      <c r="E3944" s="6"/>
      <c r="F3944" s="6"/>
      <c r="G3944" s="6"/>
      <c r="H3944" s="5"/>
      <c r="I3944" s="6"/>
      <c r="J3944" s="6"/>
      <c r="K3944" s="6"/>
      <c r="M3944" s="6"/>
      <c r="N3944" s="6"/>
      <c r="O3944" s="6"/>
    </row>
    <row r="3945" spans="2:15" x14ac:dyDescent="0.25">
      <c r="B3945" s="6"/>
      <c r="C3945" s="6"/>
      <c r="D3945" s="6"/>
      <c r="E3945" s="6"/>
      <c r="F3945" s="6"/>
      <c r="G3945" s="6"/>
      <c r="H3945" s="5"/>
      <c r="I3945" s="6"/>
      <c r="J3945" s="6"/>
      <c r="K3945" s="6"/>
      <c r="M3945" s="6"/>
      <c r="N3945" s="6"/>
      <c r="O3945" s="6"/>
    </row>
    <row r="3946" spans="2:15" x14ac:dyDescent="0.25">
      <c r="B3946" s="6"/>
      <c r="C3946" s="6"/>
      <c r="D3946" s="6"/>
      <c r="E3946" s="6"/>
      <c r="F3946" s="6"/>
      <c r="G3946" s="6"/>
      <c r="H3946" s="5"/>
      <c r="I3946" s="6"/>
      <c r="J3946" s="6"/>
      <c r="K3946" s="6"/>
      <c r="M3946" s="6"/>
      <c r="N3946" s="6"/>
      <c r="O3946" s="6"/>
    </row>
    <row r="3947" spans="2:15" x14ac:dyDescent="0.25">
      <c r="B3947" s="6"/>
      <c r="C3947" s="6"/>
      <c r="D3947" s="6"/>
      <c r="E3947" s="6"/>
      <c r="F3947" s="6"/>
      <c r="G3947" s="6"/>
      <c r="H3947" s="5"/>
      <c r="I3947" s="6"/>
      <c r="J3947" s="6"/>
      <c r="K3947" s="6"/>
      <c r="M3947" s="6"/>
      <c r="N3947" s="6"/>
      <c r="O3947" s="6"/>
    </row>
    <row r="3948" spans="2:15" x14ac:dyDescent="0.25">
      <c r="B3948" s="6"/>
      <c r="C3948" s="6"/>
      <c r="D3948" s="6"/>
      <c r="E3948" s="6"/>
      <c r="F3948" s="6"/>
      <c r="G3948" s="6"/>
      <c r="H3948" s="5"/>
      <c r="I3948" s="6"/>
      <c r="J3948" s="6"/>
      <c r="K3948" s="6"/>
      <c r="M3948" s="6"/>
      <c r="N3948" s="6"/>
      <c r="O3948" s="6"/>
    </row>
    <row r="3949" spans="2:15" x14ac:dyDescent="0.25">
      <c r="B3949" s="6"/>
      <c r="C3949" s="6"/>
      <c r="D3949" s="6"/>
      <c r="E3949" s="6"/>
      <c r="F3949" s="6"/>
      <c r="G3949" s="6"/>
      <c r="H3949" s="5"/>
      <c r="I3949" s="6"/>
      <c r="J3949" s="6"/>
      <c r="K3949" s="6"/>
      <c r="M3949" s="6"/>
      <c r="N3949" s="6"/>
      <c r="O3949" s="6"/>
    </row>
    <row r="3950" spans="2:15" x14ac:dyDescent="0.25">
      <c r="B3950" s="6"/>
      <c r="C3950" s="6"/>
      <c r="D3950" s="6"/>
      <c r="E3950" s="6"/>
      <c r="F3950" s="6"/>
      <c r="G3950" s="6"/>
      <c r="H3950" s="5"/>
      <c r="I3950" s="6"/>
      <c r="J3950" s="6"/>
      <c r="K3950" s="6"/>
      <c r="M3950" s="6"/>
      <c r="N3950" s="6"/>
      <c r="O3950" s="6"/>
    </row>
    <row r="3951" spans="2:15" x14ac:dyDescent="0.25">
      <c r="B3951" s="6"/>
      <c r="C3951" s="6"/>
      <c r="D3951" s="6"/>
      <c r="E3951" s="6"/>
      <c r="F3951" s="6"/>
      <c r="G3951" s="6"/>
      <c r="H3951" s="5"/>
      <c r="I3951" s="6"/>
      <c r="J3951" s="6"/>
      <c r="K3951" s="6"/>
      <c r="M3951" s="6"/>
      <c r="N3951" s="6"/>
      <c r="O3951" s="6"/>
    </row>
    <row r="3952" spans="2:15" x14ac:dyDescent="0.25">
      <c r="B3952" s="6"/>
      <c r="C3952" s="6"/>
      <c r="D3952" s="6"/>
      <c r="E3952" s="6"/>
      <c r="F3952" s="6"/>
      <c r="G3952" s="6"/>
      <c r="H3952" s="5"/>
      <c r="I3952" s="6"/>
      <c r="J3952" s="6"/>
      <c r="K3952" s="6"/>
      <c r="M3952" s="6"/>
      <c r="N3952" s="6"/>
      <c r="O3952" s="6"/>
    </row>
    <row r="3953" spans="2:15" x14ac:dyDescent="0.25">
      <c r="B3953" s="6"/>
      <c r="C3953" s="6"/>
      <c r="D3953" s="6"/>
      <c r="E3953" s="6"/>
      <c r="F3953" s="6"/>
      <c r="G3953" s="6"/>
      <c r="H3953" s="5"/>
      <c r="I3953" s="6"/>
      <c r="J3953" s="6"/>
      <c r="K3953" s="6"/>
      <c r="M3953" s="6"/>
      <c r="N3953" s="6"/>
      <c r="O3953" s="6"/>
    </row>
    <row r="3954" spans="2:15" x14ac:dyDescent="0.25">
      <c r="B3954" s="6"/>
      <c r="C3954" s="6"/>
      <c r="D3954" s="6"/>
      <c r="E3954" s="6"/>
      <c r="F3954" s="6"/>
      <c r="G3954" s="6"/>
      <c r="H3954" s="5"/>
      <c r="I3954" s="6"/>
      <c r="J3954" s="6"/>
      <c r="K3954" s="6"/>
      <c r="M3954" s="6"/>
      <c r="N3954" s="6"/>
      <c r="O3954" s="6"/>
    </row>
    <row r="3955" spans="2:15" x14ac:dyDescent="0.25">
      <c r="B3955" s="6"/>
      <c r="C3955" s="6"/>
      <c r="D3955" s="6"/>
      <c r="E3955" s="6"/>
      <c r="F3955" s="6"/>
      <c r="G3955" s="6"/>
      <c r="H3955" s="5"/>
      <c r="I3955" s="6"/>
      <c r="J3955" s="6"/>
      <c r="K3955" s="6"/>
      <c r="M3955" s="6"/>
      <c r="N3955" s="6"/>
      <c r="O3955" s="6"/>
    </row>
    <row r="3956" spans="2:15" x14ac:dyDescent="0.25">
      <c r="B3956" s="6"/>
      <c r="C3956" s="6"/>
      <c r="D3956" s="6"/>
      <c r="E3956" s="6"/>
      <c r="F3956" s="6"/>
      <c r="G3956" s="6"/>
      <c r="H3956" s="5"/>
      <c r="I3956" s="6"/>
      <c r="J3956" s="6"/>
      <c r="K3956" s="6"/>
      <c r="M3956" s="6"/>
      <c r="N3956" s="6"/>
      <c r="O3956" s="6"/>
    </row>
    <row r="3957" spans="2:15" x14ac:dyDescent="0.25">
      <c r="B3957" s="6"/>
      <c r="C3957" s="6"/>
      <c r="D3957" s="6"/>
      <c r="E3957" s="6"/>
      <c r="F3957" s="6"/>
      <c r="G3957" s="6"/>
      <c r="H3957" s="5"/>
      <c r="I3957" s="6"/>
      <c r="J3957" s="6"/>
      <c r="K3957" s="6"/>
      <c r="M3957" s="6"/>
      <c r="N3957" s="6"/>
      <c r="O3957" s="6"/>
    </row>
    <row r="3958" spans="2:15" x14ac:dyDescent="0.25">
      <c r="B3958" s="6"/>
      <c r="C3958" s="6"/>
      <c r="D3958" s="6"/>
      <c r="E3958" s="6"/>
      <c r="F3958" s="6"/>
      <c r="G3958" s="6"/>
      <c r="H3958" s="5"/>
      <c r="I3958" s="6"/>
      <c r="J3958" s="6"/>
      <c r="K3958" s="6"/>
      <c r="M3958" s="6"/>
      <c r="N3958" s="6"/>
      <c r="O3958" s="6"/>
    </row>
    <row r="3959" spans="2:15" x14ac:dyDescent="0.25">
      <c r="B3959" s="6"/>
      <c r="C3959" s="6"/>
      <c r="D3959" s="6"/>
      <c r="E3959" s="6"/>
      <c r="F3959" s="6"/>
      <c r="G3959" s="6"/>
      <c r="H3959" s="5"/>
      <c r="I3959" s="6"/>
      <c r="J3959" s="6"/>
      <c r="K3959" s="6"/>
      <c r="M3959" s="6"/>
      <c r="N3959" s="6"/>
      <c r="O3959" s="6"/>
    </row>
    <row r="3960" spans="2:15" x14ac:dyDescent="0.25">
      <c r="B3960" s="6"/>
      <c r="C3960" s="6"/>
      <c r="D3960" s="6"/>
      <c r="E3960" s="6"/>
      <c r="F3960" s="6"/>
      <c r="G3960" s="6"/>
      <c r="H3960" s="5"/>
      <c r="I3960" s="6"/>
      <c r="J3960" s="6"/>
      <c r="K3960" s="6"/>
      <c r="M3960" s="6"/>
      <c r="N3960" s="6"/>
      <c r="O3960" s="6"/>
    </row>
    <row r="3961" spans="2:15" x14ac:dyDescent="0.25">
      <c r="B3961" s="6"/>
      <c r="C3961" s="6"/>
      <c r="D3961" s="6"/>
      <c r="E3961" s="6"/>
      <c r="F3961" s="6"/>
      <c r="G3961" s="6"/>
      <c r="H3961" s="5"/>
      <c r="I3961" s="6"/>
      <c r="J3961" s="6"/>
      <c r="K3961" s="6"/>
      <c r="M3961" s="6"/>
      <c r="N3961" s="6"/>
      <c r="O3961" s="6"/>
    </row>
    <row r="3962" spans="2:15" x14ac:dyDescent="0.25">
      <c r="B3962" s="6"/>
      <c r="C3962" s="6"/>
      <c r="D3962" s="6"/>
      <c r="E3962" s="6"/>
      <c r="F3962" s="6"/>
      <c r="G3962" s="6"/>
      <c r="H3962" s="5"/>
      <c r="I3962" s="6"/>
      <c r="J3962" s="6"/>
      <c r="K3962" s="6"/>
      <c r="M3962" s="6"/>
      <c r="N3962" s="6"/>
      <c r="O3962" s="6"/>
    </row>
    <row r="3963" spans="2:15" x14ac:dyDescent="0.25">
      <c r="B3963" s="6"/>
      <c r="C3963" s="6"/>
      <c r="D3963" s="6"/>
      <c r="E3963" s="6"/>
      <c r="F3963" s="6"/>
      <c r="G3963" s="6"/>
      <c r="H3963" s="5"/>
      <c r="I3963" s="6"/>
      <c r="J3963" s="6"/>
      <c r="K3963" s="6"/>
      <c r="M3963" s="6"/>
      <c r="N3963" s="6"/>
      <c r="O3963" s="6"/>
    </row>
    <row r="3964" spans="2:15" x14ac:dyDescent="0.25">
      <c r="B3964" s="6"/>
      <c r="C3964" s="6"/>
      <c r="D3964" s="6"/>
      <c r="E3964" s="6"/>
      <c r="F3964" s="6"/>
      <c r="G3964" s="6"/>
      <c r="H3964" s="5"/>
      <c r="I3964" s="6"/>
      <c r="J3964" s="6"/>
      <c r="K3964" s="6"/>
      <c r="M3964" s="6"/>
      <c r="N3964" s="6"/>
      <c r="O3964" s="6"/>
    </row>
    <row r="3965" spans="2:15" x14ac:dyDescent="0.25">
      <c r="B3965" s="6"/>
      <c r="C3965" s="6"/>
      <c r="D3965" s="6"/>
      <c r="E3965" s="6"/>
      <c r="F3965" s="6"/>
      <c r="G3965" s="6"/>
      <c r="H3965" s="5"/>
      <c r="I3965" s="6"/>
      <c r="J3965" s="6"/>
      <c r="K3965" s="6"/>
      <c r="M3965" s="6"/>
      <c r="N3965" s="6"/>
      <c r="O3965" s="6"/>
    </row>
    <row r="3966" spans="2:15" x14ac:dyDescent="0.25">
      <c r="B3966" s="6"/>
      <c r="C3966" s="6"/>
      <c r="D3966" s="6"/>
      <c r="E3966" s="6"/>
      <c r="F3966" s="6"/>
      <c r="G3966" s="6"/>
      <c r="H3966" s="5"/>
      <c r="I3966" s="6"/>
      <c r="J3966" s="6"/>
      <c r="K3966" s="6"/>
      <c r="M3966" s="6"/>
      <c r="N3966" s="6"/>
      <c r="O3966" s="6"/>
    </row>
    <row r="3967" spans="2:15" x14ac:dyDescent="0.25">
      <c r="B3967" s="6"/>
      <c r="C3967" s="6"/>
      <c r="D3967" s="6"/>
      <c r="E3967" s="6"/>
      <c r="F3967" s="6"/>
      <c r="G3967" s="6"/>
      <c r="H3967" s="5"/>
      <c r="I3967" s="6"/>
      <c r="J3967" s="6"/>
      <c r="K3967" s="6"/>
      <c r="M3967" s="6"/>
      <c r="N3967" s="6"/>
      <c r="O3967" s="6"/>
    </row>
    <row r="3968" spans="2:15" x14ac:dyDescent="0.25">
      <c r="B3968" s="6"/>
      <c r="C3968" s="6"/>
      <c r="D3968" s="6"/>
      <c r="E3968" s="6"/>
      <c r="F3968" s="6"/>
      <c r="G3968" s="6"/>
      <c r="H3968" s="5"/>
      <c r="I3968" s="6"/>
      <c r="J3968" s="6"/>
      <c r="K3968" s="6"/>
      <c r="M3968" s="6"/>
      <c r="N3968" s="6"/>
      <c r="O3968" s="6"/>
    </row>
    <row r="3969" spans="2:15" x14ac:dyDescent="0.25">
      <c r="B3969" s="6"/>
      <c r="C3969" s="6"/>
      <c r="D3969" s="6"/>
      <c r="E3969" s="6"/>
      <c r="F3969" s="6"/>
      <c r="G3969" s="6"/>
      <c r="H3969" s="5"/>
      <c r="I3969" s="6"/>
      <c r="J3969" s="6"/>
      <c r="K3969" s="6"/>
      <c r="M3969" s="6"/>
      <c r="N3969" s="6"/>
      <c r="O3969" s="6"/>
    </row>
    <row r="3970" spans="2:15" x14ac:dyDescent="0.25">
      <c r="B3970" s="6"/>
      <c r="C3970" s="6"/>
      <c r="D3970" s="6"/>
      <c r="E3970" s="6"/>
      <c r="F3970" s="6"/>
      <c r="G3970" s="6"/>
      <c r="H3970" s="5"/>
      <c r="I3970" s="6"/>
      <c r="J3970" s="6"/>
      <c r="K3970" s="6"/>
      <c r="M3970" s="6"/>
      <c r="N3970" s="6"/>
      <c r="O3970" s="6"/>
    </row>
    <row r="3971" spans="2:15" x14ac:dyDescent="0.25">
      <c r="B3971" s="6"/>
      <c r="C3971" s="6"/>
      <c r="D3971" s="6"/>
      <c r="E3971" s="6"/>
      <c r="F3971" s="6"/>
      <c r="G3971" s="6"/>
      <c r="H3971" s="5"/>
      <c r="I3971" s="6"/>
      <c r="J3971" s="6"/>
      <c r="K3971" s="6"/>
      <c r="M3971" s="6"/>
      <c r="N3971" s="6"/>
      <c r="O3971" s="6"/>
    </row>
    <row r="3972" spans="2:15" x14ac:dyDescent="0.25">
      <c r="B3972" s="6"/>
      <c r="C3972" s="6"/>
      <c r="D3972" s="6"/>
      <c r="E3972" s="6"/>
      <c r="F3972" s="6"/>
      <c r="G3972" s="6"/>
      <c r="H3972" s="5"/>
      <c r="I3972" s="6"/>
      <c r="J3972" s="6"/>
      <c r="K3972" s="6"/>
      <c r="M3972" s="6"/>
      <c r="N3972" s="6"/>
      <c r="O3972" s="6"/>
    </row>
    <row r="3973" spans="2:15" x14ac:dyDescent="0.25">
      <c r="B3973" s="6"/>
      <c r="C3973" s="6"/>
      <c r="D3973" s="6"/>
      <c r="E3973" s="6"/>
      <c r="F3973" s="6"/>
      <c r="G3973" s="6"/>
      <c r="H3973" s="5"/>
      <c r="I3973" s="6"/>
      <c r="J3973" s="6"/>
      <c r="K3973" s="6"/>
      <c r="M3973" s="6"/>
      <c r="N3973" s="6"/>
      <c r="O3973" s="6"/>
    </row>
    <row r="3974" spans="2:15" x14ac:dyDescent="0.25">
      <c r="B3974" s="6"/>
      <c r="C3974" s="6"/>
      <c r="D3974" s="6"/>
      <c r="E3974" s="6"/>
      <c r="F3974" s="6"/>
      <c r="G3974" s="6"/>
      <c r="H3974" s="5"/>
      <c r="I3974" s="6"/>
      <c r="J3974" s="6"/>
      <c r="K3974" s="6"/>
      <c r="M3974" s="6"/>
      <c r="N3974" s="6"/>
      <c r="O3974" s="6"/>
    </row>
    <row r="3975" spans="2:15" x14ac:dyDescent="0.25">
      <c r="B3975" s="6"/>
      <c r="C3975" s="6"/>
      <c r="D3975" s="6"/>
      <c r="E3975" s="6"/>
      <c r="F3975" s="6"/>
      <c r="G3975" s="6"/>
      <c r="H3975" s="5"/>
      <c r="I3975" s="6"/>
      <c r="J3975" s="6"/>
      <c r="K3975" s="6"/>
      <c r="M3975" s="6"/>
      <c r="N3975" s="6"/>
      <c r="O3975" s="6"/>
    </row>
    <row r="3976" spans="2:15" x14ac:dyDescent="0.25">
      <c r="B3976" s="6"/>
      <c r="C3976" s="6"/>
      <c r="D3976" s="6"/>
      <c r="E3976" s="6"/>
      <c r="F3976" s="6"/>
      <c r="G3976" s="6"/>
      <c r="H3976" s="5"/>
      <c r="I3976" s="6"/>
      <c r="J3976" s="6"/>
      <c r="K3976" s="6"/>
      <c r="M3976" s="6"/>
      <c r="N3976" s="6"/>
      <c r="O3976" s="6"/>
    </row>
    <row r="3977" spans="2:15" x14ac:dyDescent="0.25">
      <c r="B3977" s="6"/>
      <c r="C3977" s="6"/>
      <c r="D3977" s="6"/>
      <c r="E3977" s="6"/>
      <c r="F3977" s="6"/>
      <c r="G3977" s="6"/>
      <c r="H3977" s="5"/>
      <c r="I3977" s="6"/>
      <c r="J3977" s="6"/>
      <c r="K3977" s="6"/>
      <c r="M3977" s="6"/>
      <c r="N3977" s="6"/>
      <c r="O3977" s="6"/>
    </row>
    <row r="3978" spans="2:15" x14ac:dyDescent="0.25">
      <c r="B3978" s="6"/>
      <c r="C3978" s="6"/>
      <c r="D3978" s="6"/>
      <c r="E3978" s="6"/>
      <c r="F3978" s="6"/>
      <c r="G3978" s="6"/>
      <c r="H3978" s="5"/>
      <c r="I3978" s="6"/>
      <c r="J3978" s="6"/>
      <c r="K3978" s="6"/>
      <c r="M3978" s="6"/>
      <c r="N3978" s="6"/>
      <c r="O3978" s="6"/>
    </row>
    <row r="3979" spans="2:15" x14ac:dyDescent="0.25">
      <c r="B3979" s="6"/>
      <c r="C3979" s="6"/>
      <c r="D3979" s="6"/>
      <c r="E3979" s="6"/>
      <c r="F3979" s="6"/>
      <c r="G3979" s="6"/>
      <c r="H3979" s="5"/>
      <c r="I3979" s="6"/>
      <c r="J3979" s="6"/>
      <c r="K3979" s="6"/>
      <c r="M3979" s="6"/>
      <c r="N3979" s="6"/>
      <c r="O3979" s="6"/>
    </row>
    <row r="3980" spans="2:15" x14ac:dyDescent="0.25">
      <c r="B3980" s="6"/>
      <c r="C3980" s="6"/>
      <c r="D3980" s="6"/>
      <c r="E3980" s="6"/>
      <c r="F3980" s="6"/>
      <c r="G3980" s="6"/>
      <c r="H3980" s="5"/>
      <c r="I3980" s="6"/>
      <c r="J3980" s="6"/>
      <c r="K3980" s="6"/>
      <c r="M3980" s="6"/>
      <c r="N3980" s="6"/>
      <c r="O3980" s="6"/>
    </row>
    <row r="3981" spans="2:15" x14ac:dyDescent="0.25">
      <c r="B3981" s="6"/>
      <c r="C3981" s="6"/>
      <c r="D3981" s="6"/>
      <c r="E3981" s="6"/>
      <c r="F3981" s="6"/>
      <c r="G3981" s="6"/>
      <c r="H3981" s="5"/>
      <c r="I3981" s="6"/>
      <c r="J3981" s="6"/>
      <c r="K3981" s="6"/>
      <c r="M3981" s="6"/>
      <c r="N3981" s="6"/>
      <c r="O3981" s="6"/>
    </row>
    <row r="3982" spans="2:15" x14ac:dyDescent="0.25">
      <c r="B3982" s="6"/>
      <c r="C3982" s="6"/>
      <c r="D3982" s="6"/>
      <c r="E3982" s="6"/>
      <c r="F3982" s="6"/>
      <c r="G3982" s="6"/>
      <c r="H3982" s="5"/>
      <c r="I3982" s="6"/>
      <c r="J3982" s="6"/>
      <c r="K3982" s="6"/>
      <c r="M3982" s="6"/>
      <c r="N3982" s="6"/>
      <c r="O3982" s="6"/>
    </row>
    <row r="3983" spans="2:15" x14ac:dyDescent="0.25">
      <c r="B3983" s="6"/>
      <c r="C3983" s="6"/>
      <c r="D3983" s="6"/>
      <c r="E3983" s="6"/>
      <c r="F3983" s="6"/>
      <c r="G3983" s="6"/>
      <c r="H3983" s="5"/>
      <c r="I3983" s="6"/>
      <c r="J3983" s="6"/>
      <c r="K3983" s="6"/>
      <c r="M3983" s="6"/>
      <c r="N3983" s="6"/>
      <c r="O3983" s="6"/>
    </row>
    <row r="3984" spans="2:15" x14ac:dyDescent="0.25">
      <c r="B3984" s="6"/>
      <c r="C3984" s="6"/>
      <c r="D3984" s="6"/>
      <c r="E3984" s="6"/>
      <c r="F3984" s="6"/>
      <c r="G3984" s="6"/>
      <c r="H3984" s="5"/>
      <c r="I3984" s="6"/>
      <c r="J3984" s="6"/>
      <c r="K3984" s="6"/>
      <c r="M3984" s="6"/>
      <c r="N3984" s="6"/>
      <c r="O3984" s="6"/>
    </row>
    <row r="3985" spans="2:15" x14ac:dyDescent="0.25">
      <c r="B3985" s="6"/>
      <c r="C3985" s="6"/>
      <c r="D3985" s="6"/>
      <c r="E3985" s="6"/>
      <c r="F3985" s="6"/>
      <c r="G3985" s="6"/>
      <c r="H3985" s="5"/>
      <c r="I3985" s="6"/>
      <c r="J3985" s="6"/>
      <c r="K3985" s="6"/>
      <c r="M3985" s="6"/>
      <c r="N3985" s="6"/>
      <c r="O3985" s="6"/>
    </row>
    <row r="3986" spans="2:15" x14ac:dyDescent="0.25">
      <c r="B3986" s="6"/>
      <c r="C3986" s="6"/>
      <c r="D3986" s="6"/>
      <c r="E3986" s="6"/>
      <c r="F3986" s="6"/>
      <c r="G3986" s="6"/>
      <c r="H3986" s="5"/>
      <c r="I3986" s="6"/>
      <c r="J3986" s="6"/>
      <c r="K3986" s="6"/>
      <c r="M3986" s="6"/>
      <c r="N3986" s="6"/>
      <c r="O3986" s="6"/>
    </row>
    <row r="3987" spans="2:15" x14ac:dyDescent="0.25">
      <c r="B3987" s="6"/>
      <c r="C3987" s="6"/>
      <c r="D3987" s="6"/>
      <c r="E3987" s="6"/>
      <c r="F3987" s="6"/>
      <c r="G3987" s="6"/>
      <c r="H3987" s="5"/>
      <c r="I3987" s="6"/>
      <c r="J3987" s="6"/>
      <c r="K3987" s="6"/>
      <c r="M3987" s="6"/>
      <c r="N3987" s="6"/>
      <c r="O3987" s="6"/>
    </row>
    <row r="3988" spans="2:15" x14ac:dyDescent="0.25">
      <c r="B3988" s="6"/>
      <c r="C3988" s="6"/>
      <c r="D3988" s="6"/>
      <c r="E3988" s="6"/>
      <c r="F3988" s="6"/>
      <c r="G3988" s="6"/>
      <c r="H3988" s="5"/>
      <c r="I3988" s="6"/>
      <c r="J3988" s="6"/>
      <c r="K3988" s="6"/>
      <c r="M3988" s="6"/>
      <c r="N3988" s="6"/>
      <c r="O3988" s="6"/>
    </row>
    <row r="3989" spans="2:15" x14ac:dyDescent="0.25">
      <c r="B3989" s="6"/>
      <c r="C3989" s="6"/>
      <c r="D3989" s="6"/>
      <c r="E3989" s="6"/>
      <c r="F3989" s="6"/>
      <c r="G3989" s="6"/>
      <c r="H3989" s="5"/>
      <c r="I3989" s="6"/>
      <c r="J3989" s="6"/>
      <c r="K3989" s="6"/>
      <c r="M3989" s="6"/>
      <c r="N3989" s="6"/>
      <c r="O3989" s="6"/>
    </row>
    <row r="3990" spans="2:15" x14ac:dyDescent="0.25">
      <c r="B3990" s="6"/>
      <c r="C3990" s="6"/>
      <c r="D3990" s="6"/>
      <c r="E3990" s="6"/>
      <c r="F3990" s="6"/>
      <c r="G3990" s="6"/>
      <c r="H3990" s="5"/>
      <c r="I3990" s="6"/>
      <c r="J3990" s="6"/>
      <c r="K3990" s="6"/>
      <c r="M3990" s="6"/>
      <c r="N3990" s="6"/>
      <c r="O3990" s="6"/>
    </row>
    <row r="3991" spans="2:15" x14ac:dyDescent="0.25">
      <c r="B3991" s="6"/>
      <c r="C3991" s="6"/>
      <c r="D3991" s="6"/>
      <c r="E3991" s="6"/>
      <c r="F3991" s="6"/>
      <c r="G3991" s="6"/>
      <c r="H3991" s="5"/>
      <c r="I3991" s="6"/>
      <c r="J3991" s="6"/>
      <c r="K3991" s="6"/>
      <c r="M3991" s="6"/>
      <c r="N3991" s="6"/>
      <c r="O3991" s="6"/>
    </row>
    <row r="3992" spans="2:15" x14ac:dyDescent="0.25">
      <c r="B3992" s="6"/>
      <c r="C3992" s="6"/>
      <c r="D3992" s="6"/>
      <c r="E3992" s="6"/>
      <c r="F3992" s="6"/>
      <c r="G3992" s="6"/>
      <c r="H3992" s="5"/>
      <c r="I3992" s="6"/>
      <c r="J3992" s="6"/>
      <c r="K3992" s="6"/>
      <c r="M3992" s="6"/>
      <c r="N3992" s="6"/>
      <c r="O3992" s="6"/>
    </row>
    <row r="3993" spans="2:15" x14ac:dyDescent="0.25">
      <c r="B3993" s="6"/>
      <c r="C3993" s="6"/>
      <c r="D3993" s="6"/>
      <c r="E3993" s="6"/>
      <c r="F3993" s="6"/>
      <c r="G3993" s="6"/>
      <c r="H3993" s="5"/>
      <c r="I3993" s="6"/>
      <c r="J3993" s="6"/>
      <c r="K3993" s="6"/>
      <c r="M3993" s="6"/>
      <c r="N3993" s="6"/>
      <c r="O3993" s="6"/>
    </row>
    <row r="3994" spans="2:15" x14ac:dyDescent="0.25">
      <c r="B3994" s="6"/>
      <c r="C3994" s="6"/>
      <c r="D3994" s="6"/>
      <c r="E3994" s="6"/>
      <c r="F3994" s="6"/>
      <c r="G3994" s="6"/>
      <c r="H3994" s="5"/>
      <c r="I3994" s="6"/>
      <c r="J3994" s="6"/>
      <c r="K3994" s="6"/>
      <c r="M3994" s="6"/>
      <c r="N3994" s="6"/>
      <c r="O3994" s="6"/>
    </row>
    <row r="3995" spans="2:15" x14ac:dyDescent="0.25">
      <c r="B3995" s="6"/>
      <c r="C3995" s="6"/>
      <c r="D3995" s="6"/>
      <c r="E3995" s="6"/>
      <c r="F3995" s="6"/>
      <c r="G3995" s="6"/>
      <c r="H3995" s="5"/>
      <c r="I3995" s="6"/>
      <c r="J3995" s="6"/>
      <c r="K3995" s="6"/>
      <c r="M3995" s="6"/>
      <c r="N3995" s="6"/>
      <c r="O3995" s="6"/>
    </row>
    <row r="3996" spans="2:15" x14ac:dyDescent="0.25">
      <c r="B3996" s="6"/>
      <c r="C3996" s="6"/>
      <c r="D3996" s="6"/>
      <c r="E3996" s="6"/>
      <c r="F3996" s="6"/>
      <c r="G3996" s="6"/>
      <c r="H3996" s="5"/>
      <c r="I3996" s="6"/>
      <c r="J3996" s="6"/>
      <c r="K3996" s="6"/>
      <c r="M3996" s="6"/>
      <c r="N3996" s="6"/>
      <c r="O3996" s="6"/>
    </row>
    <row r="3997" spans="2:15" x14ac:dyDescent="0.25">
      <c r="B3997" s="6"/>
      <c r="C3997" s="6"/>
      <c r="D3997" s="6"/>
      <c r="E3997" s="6"/>
      <c r="F3997" s="6"/>
      <c r="G3997" s="6"/>
      <c r="H3997" s="5"/>
      <c r="I3997" s="6"/>
      <c r="J3997" s="6"/>
      <c r="K3997" s="6"/>
      <c r="M3997" s="6"/>
      <c r="N3997" s="6"/>
      <c r="O3997" s="6"/>
    </row>
    <row r="3998" spans="2:15" x14ac:dyDescent="0.25">
      <c r="B3998" s="6"/>
      <c r="C3998" s="6"/>
      <c r="D3998" s="6"/>
      <c r="E3998" s="6"/>
      <c r="F3998" s="6"/>
      <c r="G3998" s="6"/>
      <c r="H3998" s="5"/>
      <c r="I3998" s="6"/>
      <c r="J3998" s="6"/>
      <c r="K3998" s="6"/>
      <c r="M3998" s="6"/>
      <c r="N3998" s="6"/>
      <c r="O3998" s="6"/>
    </row>
    <row r="3999" spans="2:15" x14ac:dyDescent="0.25">
      <c r="B3999" s="6"/>
      <c r="C3999" s="6"/>
      <c r="D3999" s="6"/>
      <c r="E3999" s="6"/>
      <c r="F3999" s="6"/>
      <c r="G3999" s="6"/>
      <c r="H3999" s="5"/>
      <c r="I3999" s="6"/>
      <c r="J3999" s="6"/>
      <c r="K3999" s="6"/>
      <c r="M3999" s="6"/>
      <c r="N3999" s="6"/>
      <c r="O3999" s="6"/>
    </row>
    <row r="4000" spans="2:15" x14ac:dyDescent="0.25">
      <c r="B4000" s="6"/>
      <c r="C4000" s="6"/>
      <c r="D4000" s="6"/>
      <c r="E4000" s="6"/>
      <c r="F4000" s="6"/>
      <c r="G4000" s="6"/>
      <c r="H4000" s="5"/>
      <c r="I4000" s="6"/>
      <c r="J4000" s="6"/>
      <c r="K4000" s="6"/>
      <c r="M4000" s="6"/>
      <c r="N4000" s="6"/>
      <c r="O4000" s="6"/>
    </row>
    <row r="4001" spans="2:15" x14ac:dyDescent="0.25">
      <c r="B4001" s="6"/>
      <c r="C4001" s="6"/>
      <c r="D4001" s="6"/>
      <c r="E4001" s="6"/>
      <c r="F4001" s="6"/>
      <c r="G4001" s="6"/>
      <c r="H4001" s="5"/>
      <c r="I4001" s="6"/>
      <c r="J4001" s="6"/>
      <c r="K4001" s="6"/>
      <c r="M4001" s="6"/>
      <c r="N4001" s="6"/>
      <c r="O4001" s="6"/>
    </row>
    <row r="4002" spans="2:15" x14ac:dyDescent="0.25">
      <c r="B4002" s="6"/>
      <c r="C4002" s="6"/>
      <c r="D4002" s="6"/>
      <c r="E4002" s="6"/>
      <c r="F4002" s="6"/>
      <c r="G4002" s="6"/>
      <c r="H4002" s="5"/>
      <c r="I4002" s="6"/>
      <c r="J4002" s="6"/>
      <c r="K4002" s="6"/>
      <c r="M4002" s="6"/>
      <c r="N4002" s="6"/>
      <c r="O4002" s="6"/>
    </row>
    <row r="4003" spans="2:15" x14ac:dyDescent="0.25">
      <c r="B4003" s="6"/>
      <c r="C4003" s="6"/>
      <c r="D4003" s="6"/>
      <c r="E4003" s="6"/>
      <c r="F4003" s="6"/>
      <c r="G4003" s="6"/>
      <c r="H4003" s="5"/>
      <c r="I4003" s="6"/>
      <c r="J4003" s="6"/>
      <c r="K4003" s="6"/>
      <c r="M4003" s="6"/>
      <c r="N4003" s="6"/>
      <c r="O4003" s="6"/>
    </row>
    <row r="4004" spans="2:15" x14ac:dyDescent="0.25">
      <c r="B4004" s="6"/>
      <c r="C4004" s="6"/>
      <c r="D4004" s="6"/>
      <c r="E4004" s="6"/>
      <c r="F4004" s="6"/>
      <c r="G4004" s="6"/>
      <c r="H4004" s="5"/>
      <c r="I4004" s="6"/>
      <c r="J4004" s="6"/>
      <c r="K4004" s="6"/>
      <c r="M4004" s="6"/>
      <c r="N4004" s="6"/>
      <c r="O4004" s="6"/>
    </row>
    <row r="4005" spans="2:15" x14ac:dyDescent="0.25">
      <c r="B4005" s="6"/>
      <c r="C4005" s="6"/>
      <c r="D4005" s="6"/>
      <c r="E4005" s="6"/>
      <c r="F4005" s="6"/>
      <c r="G4005" s="6"/>
      <c r="H4005" s="5"/>
      <c r="I4005" s="6"/>
      <c r="J4005" s="6"/>
      <c r="K4005" s="6"/>
      <c r="M4005" s="6"/>
      <c r="N4005" s="6"/>
      <c r="O4005" s="6"/>
    </row>
    <row r="4006" spans="2:15" x14ac:dyDescent="0.25">
      <c r="B4006" s="6"/>
      <c r="C4006" s="6"/>
      <c r="D4006" s="6"/>
      <c r="E4006" s="6"/>
      <c r="F4006" s="6"/>
      <c r="G4006" s="6"/>
      <c r="H4006" s="5"/>
      <c r="I4006" s="6"/>
      <c r="J4006" s="6"/>
      <c r="K4006" s="6"/>
      <c r="M4006" s="6"/>
      <c r="N4006" s="6"/>
      <c r="O4006" s="6"/>
    </row>
    <row r="4007" spans="2:15" x14ac:dyDescent="0.25">
      <c r="B4007" s="6"/>
      <c r="C4007" s="6"/>
      <c r="D4007" s="6"/>
      <c r="E4007" s="6"/>
      <c r="F4007" s="6"/>
      <c r="G4007" s="6"/>
      <c r="H4007" s="5"/>
      <c r="I4007" s="6"/>
      <c r="J4007" s="6"/>
      <c r="K4007" s="6"/>
      <c r="M4007" s="6"/>
      <c r="N4007" s="6"/>
      <c r="O4007" s="6"/>
    </row>
    <row r="4008" spans="2:15" x14ac:dyDescent="0.25">
      <c r="B4008" s="6"/>
      <c r="C4008" s="6"/>
      <c r="D4008" s="6"/>
      <c r="E4008" s="6"/>
      <c r="F4008" s="6"/>
      <c r="G4008" s="6"/>
      <c r="H4008" s="5"/>
      <c r="I4008" s="6"/>
      <c r="J4008" s="6"/>
      <c r="K4008" s="6"/>
      <c r="M4008" s="6"/>
      <c r="N4008" s="6"/>
      <c r="O4008" s="6"/>
    </row>
    <row r="4009" spans="2:15" x14ac:dyDescent="0.25">
      <c r="B4009" s="6"/>
      <c r="C4009" s="6"/>
      <c r="D4009" s="6"/>
      <c r="E4009" s="6"/>
      <c r="F4009" s="6"/>
      <c r="G4009" s="6"/>
      <c r="H4009" s="5"/>
      <c r="I4009" s="6"/>
      <c r="J4009" s="6"/>
      <c r="K4009" s="6"/>
      <c r="M4009" s="6"/>
      <c r="N4009" s="6"/>
      <c r="O4009" s="6"/>
    </row>
    <row r="4010" spans="2:15" x14ac:dyDescent="0.25">
      <c r="B4010" s="6"/>
      <c r="C4010" s="6"/>
      <c r="D4010" s="6"/>
      <c r="E4010" s="6"/>
      <c r="F4010" s="6"/>
      <c r="G4010" s="6"/>
      <c r="H4010" s="5"/>
      <c r="I4010" s="6"/>
      <c r="J4010" s="6"/>
      <c r="K4010" s="6"/>
      <c r="M4010" s="6"/>
      <c r="N4010" s="6"/>
      <c r="O4010" s="6"/>
    </row>
    <row r="4011" spans="2:15" x14ac:dyDescent="0.25">
      <c r="B4011" s="6"/>
      <c r="C4011" s="6"/>
      <c r="D4011" s="6"/>
      <c r="E4011" s="6"/>
      <c r="F4011" s="6"/>
      <c r="G4011" s="6"/>
      <c r="H4011" s="5"/>
      <c r="I4011" s="6"/>
      <c r="J4011" s="6"/>
      <c r="K4011" s="6"/>
      <c r="M4011" s="6"/>
      <c r="N4011" s="6"/>
      <c r="O4011" s="6"/>
    </row>
    <row r="4012" spans="2:15" x14ac:dyDescent="0.25">
      <c r="B4012" s="6"/>
      <c r="C4012" s="6"/>
      <c r="D4012" s="6"/>
      <c r="E4012" s="6"/>
      <c r="F4012" s="6"/>
      <c r="G4012" s="6"/>
      <c r="H4012" s="5"/>
      <c r="I4012" s="6"/>
      <c r="J4012" s="6"/>
      <c r="K4012" s="6"/>
      <c r="M4012" s="6"/>
      <c r="N4012" s="6"/>
      <c r="O4012" s="6"/>
    </row>
    <row r="4013" spans="2:15" x14ac:dyDescent="0.25">
      <c r="B4013" s="6"/>
      <c r="C4013" s="6"/>
      <c r="D4013" s="6"/>
      <c r="E4013" s="6"/>
      <c r="F4013" s="6"/>
      <c r="G4013" s="6"/>
      <c r="H4013" s="5"/>
      <c r="I4013" s="6"/>
      <c r="J4013" s="6"/>
      <c r="K4013" s="6"/>
      <c r="M4013" s="6"/>
      <c r="N4013" s="6"/>
      <c r="O4013" s="6"/>
    </row>
    <row r="4014" spans="2:15" x14ac:dyDescent="0.25">
      <c r="B4014" s="6"/>
      <c r="C4014" s="6"/>
      <c r="D4014" s="6"/>
      <c r="E4014" s="6"/>
      <c r="F4014" s="6"/>
      <c r="G4014" s="6"/>
      <c r="H4014" s="5"/>
      <c r="I4014" s="6"/>
      <c r="J4014" s="6"/>
      <c r="K4014" s="6"/>
      <c r="M4014" s="6"/>
      <c r="N4014" s="6"/>
      <c r="O4014" s="6"/>
    </row>
    <row r="4015" spans="2:15" x14ac:dyDescent="0.25">
      <c r="B4015" s="6"/>
      <c r="C4015" s="6"/>
      <c r="D4015" s="6"/>
      <c r="E4015" s="6"/>
      <c r="F4015" s="6"/>
      <c r="G4015" s="6"/>
      <c r="H4015" s="5"/>
      <c r="I4015" s="6"/>
      <c r="J4015" s="6"/>
      <c r="K4015" s="6"/>
      <c r="M4015" s="6"/>
      <c r="N4015" s="6"/>
      <c r="O4015" s="6"/>
    </row>
    <row r="4016" spans="2:15" x14ac:dyDescent="0.25">
      <c r="B4016" s="6"/>
      <c r="C4016" s="6"/>
      <c r="D4016" s="6"/>
      <c r="E4016" s="6"/>
      <c r="F4016" s="6"/>
      <c r="G4016" s="6"/>
      <c r="H4016" s="5"/>
      <c r="I4016" s="6"/>
      <c r="J4016" s="6"/>
      <c r="K4016" s="6"/>
      <c r="M4016" s="6"/>
      <c r="N4016" s="6"/>
      <c r="O4016" s="6"/>
    </row>
    <row r="4017" spans="2:15" x14ac:dyDescent="0.25">
      <c r="B4017" s="6"/>
      <c r="C4017" s="6"/>
      <c r="D4017" s="6"/>
      <c r="E4017" s="6"/>
      <c r="F4017" s="6"/>
      <c r="G4017" s="6"/>
      <c r="H4017" s="5"/>
      <c r="I4017" s="6"/>
      <c r="J4017" s="6"/>
      <c r="K4017" s="6"/>
      <c r="M4017" s="6"/>
      <c r="N4017" s="6"/>
      <c r="O4017" s="6"/>
    </row>
    <row r="4018" spans="2:15" x14ac:dyDescent="0.25">
      <c r="B4018" s="6"/>
      <c r="C4018" s="6"/>
      <c r="D4018" s="6"/>
      <c r="E4018" s="6"/>
      <c r="F4018" s="6"/>
      <c r="G4018" s="6"/>
      <c r="H4018" s="5"/>
      <c r="I4018" s="6"/>
      <c r="J4018" s="6"/>
      <c r="K4018" s="6"/>
      <c r="M4018" s="6"/>
      <c r="N4018" s="6"/>
      <c r="O4018" s="6"/>
    </row>
    <row r="4019" spans="2:15" x14ac:dyDescent="0.25">
      <c r="B4019" s="6"/>
      <c r="C4019" s="6"/>
      <c r="D4019" s="6"/>
      <c r="E4019" s="6"/>
      <c r="F4019" s="6"/>
      <c r="G4019" s="6"/>
      <c r="H4019" s="5"/>
      <c r="I4019" s="6"/>
      <c r="J4019" s="6"/>
      <c r="K4019" s="6"/>
      <c r="M4019" s="6"/>
      <c r="N4019" s="6"/>
      <c r="O4019" s="6"/>
    </row>
    <row r="4020" spans="2:15" x14ac:dyDescent="0.25">
      <c r="B4020" s="6"/>
      <c r="C4020" s="6"/>
      <c r="D4020" s="6"/>
      <c r="E4020" s="6"/>
      <c r="F4020" s="6"/>
      <c r="G4020" s="6"/>
      <c r="H4020" s="5"/>
      <c r="I4020" s="6"/>
      <c r="J4020" s="6"/>
      <c r="K4020" s="6"/>
      <c r="M4020" s="6"/>
      <c r="N4020" s="6"/>
      <c r="O4020" s="6"/>
    </row>
    <row r="4021" spans="2:15" x14ac:dyDescent="0.25">
      <c r="B4021" s="6"/>
      <c r="C4021" s="6"/>
      <c r="D4021" s="6"/>
      <c r="E4021" s="6"/>
      <c r="F4021" s="6"/>
      <c r="G4021" s="6"/>
      <c r="H4021" s="5"/>
      <c r="I4021" s="6"/>
      <c r="J4021" s="6"/>
      <c r="K4021" s="6"/>
      <c r="M4021" s="6"/>
      <c r="N4021" s="6"/>
      <c r="O4021" s="6"/>
    </row>
    <row r="4022" spans="2:15" x14ac:dyDescent="0.25">
      <c r="B4022" s="6"/>
      <c r="C4022" s="6"/>
      <c r="D4022" s="6"/>
      <c r="E4022" s="6"/>
      <c r="F4022" s="6"/>
      <c r="G4022" s="6"/>
      <c r="H4022" s="5"/>
      <c r="I4022" s="6"/>
      <c r="J4022" s="6"/>
      <c r="K4022" s="6"/>
      <c r="M4022" s="6"/>
      <c r="N4022" s="6"/>
      <c r="O4022" s="6"/>
    </row>
    <row r="4023" spans="2:15" x14ac:dyDescent="0.25">
      <c r="B4023" s="6"/>
      <c r="C4023" s="6"/>
      <c r="D4023" s="6"/>
      <c r="E4023" s="6"/>
      <c r="F4023" s="6"/>
      <c r="G4023" s="6"/>
      <c r="H4023" s="5"/>
      <c r="I4023" s="6"/>
      <c r="J4023" s="6"/>
      <c r="K4023" s="6"/>
      <c r="M4023" s="6"/>
      <c r="N4023" s="6"/>
      <c r="O4023" s="6"/>
    </row>
    <row r="4024" spans="2:15" x14ac:dyDescent="0.25">
      <c r="B4024" s="6"/>
      <c r="C4024" s="6"/>
      <c r="D4024" s="6"/>
      <c r="E4024" s="6"/>
      <c r="F4024" s="6"/>
      <c r="G4024" s="6"/>
      <c r="H4024" s="5"/>
      <c r="I4024" s="6"/>
      <c r="J4024" s="6"/>
      <c r="K4024" s="6"/>
      <c r="M4024" s="6"/>
      <c r="N4024" s="6"/>
      <c r="O4024" s="6"/>
    </row>
    <row r="4025" spans="2:15" x14ac:dyDescent="0.25">
      <c r="B4025" s="6"/>
      <c r="C4025" s="6"/>
      <c r="D4025" s="6"/>
      <c r="E4025" s="6"/>
      <c r="F4025" s="6"/>
      <c r="G4025" s="6"/>
      <c r="H4025" s="5"/>
      <c r="I4025" s="6"/>
      <c r="J4025" s="6"/>
      <c r="K4025" s="6"/>
      <c r="M4025" s="6"/>
      <c r="N4025" s="6"/>
      <c r="O4025" s="6"/>
    </row>
    <row r="4026" spans="2:15" x14ac:dyDescent="0.25">
      <c r="B4026" s="6"/>
      <c r="C4026" s="6"/>
      <c r="D4026" s="6"/>
      <c r="E4026" s="6"/>
      <c r="F4026" s="6"/>
      <c r="G4026" s="6"/>
      <c r="H4026" s="5"/>
      <c r="I4026" s="6"/>
      <c r="J4026" s="6"/>
      <c r="K4026" s="6"/>
      <c r="M4026" s="6"/>
      <c r="N4026" s="6"/>
      <c r="O4026" s="6"/>
    </row>
    <row r="4027" spans="2:15" x14ac:dyDescent="0.25">
      <c r="B4027" s="6"/>
      <c r="C4027" s="6"/>
      <c r="D4027" s="6"/>
      <c r="E4027" s="6"/>
      <c r="F4027" s="6"/>
      <c r="G4027" s="6"/>
      <c r="H4027" s="5"/>
      <c r="I4027" s="6"/>
      <c r="J4027" s="6"/>
      <c r="K4027" s="6"/>
      <c r="M4027" s="6"/>
      <c r="N4027" s="6"/>
      <c r="O4027" s="6"/>
    </row>
    <row r="4028" spans="2:15" x14ac:dyDescent="0.25">
      <c r="B4028" s="6"/>
      <c r="C4028" s="6"/>
      <c r="D4028" s="6"/>
      <c r="E4028" s="6"/>
      <c r="F4028" s="6"/>
      <c r="G4028" s="6"/>
      <c r="H4028" s="5"/>
      <c r="I4028" s="6"/>
      <c r="J4028" s="6"/>
      <c r="K4028" s="6"/>
      <c r="M4028" s="6"/>
      <c r="N4028" s="6"/>
      <c r="O4028" s="6"/>
    </row>
    <row r="4029" spans="2:15" x14ac:dyDescent="0.25">
      <c r="B4029" s="6"/>
      <c r="C4029" s="6"/>
      <c r="D4029" s="6"/>
      <c r="E4029" s="6"/>
      <c r="F4029" s="6"/>
      <c r="G4029" s="6"/>
      <c r="H4029" s="5"/>
      <c r="I4029" s="6"/>
      <c r="J4029" s="6"/>
      <c r="K4029" s="6"/>
      <c r="M4029" s="6"/>
      <c r="N4029" s="6"/>
      <c r="O4029" s="6"/>
    </row>
    <row r="4030" spans="2:15" x14ac:dyDescent="0.25">
      <c r="B4030" s="6"/>
      <c r="C4030" s="6"/>
      <c r="D4030" s="6"/>
      <c r="E4030" s="6"/>
      <c r="F4030" s="6"/>
      <c r="G4030" s="6"/>
      <c r="H4030" s="5"/>
      <c r="I4030" s="6"/>
      <c r="J4030" s="6"/>
      <c r="K4030" s="6"/>
      <c r="M4030" s="6"/>
      <c r="N4030" s="6"/>
      <c r="O4030" s="6"/>
    </row>
    <row r="4031" spans="2:15" x14ac:dyDescent="0.25">
      <c r="B4031" s="6"/>
      <c r="C4031" s="6"/>
      <c r="D4031" s="6"/>
      <c r="E4031" s="6"/>
      <c r="F4031" s="6"/>
      <c r="G4031" s="6"/>
      <c r="H4031" s="5"/>
      <c r="I4031" s="6"/>
      <c r="J4031" s="6"/>
      <c r="K4031" s="6"/>
      <c r="M4031" s="6"/>
      <c r="N4031" s="6"/>
      <c r="O4031" s="6"/>
    </row>
    <row r="4032" spans="2:15" x14ac:dyDescent="0.25">
      <c r="B4032" s="6"/>
      <c r="C4032" s="6"/>
      <c r="D4032" s="6"/>
      <c r="E4032" s="6"/>
      <c r="F4032" s="6"/>
      <c r="G4032" s="6"/>
      <c r="H4032" s="5"/>
      <c r="I4032" s="6"/>
      <c r="J4032" s="6"/>
      <c r="K4032" s="6"/>
      <c r="M4032" s="6"/>
      <c r="N4032" s="6"/>
      <c r="O4032" s="6"/>
    </row>
    <row r="4033" spans="2:15" x14ac:dyDescent="0.25">
      <c r="B4033" s="6"/>
      <c r="C4033" s="6"/>
      <c r="D4033" s="6"/>
      <c r="E4033" s="6"/>
      <c r="F4033" s="6"/>
      <c r="G4033" s="6"/>
      <c r="H4033" s="5"/>
      <c r="I4033" s="6"/>
      <c r="J4033" s="6"/>
      <c r="K4033" s="6"/>
      <c r="M4033" s="6"/>
      <c r="N4033" s="6"/>
      <c r="O4033" s="6"/>
    </row>
    <row r="4034" spans="2:15" x14ac:dyDescent="0.25">
      <c r="B4034" s="6"/>
      <c r="C4034" s="6"/>
      <c r="D4034" s="6"/>
      <c r="E4034" s="6"/>
      <c r="F4034" s="6"/>
      <c r="G4034" s="6"/>
      <c r="H4034" s="5"/>
      <c r="I4034" s="6"/>
      <c r="J4034" s="6"/>
      <c r="K4034" s="6"/>
      <c r="M4034" s="6"/>
      <c r="N4034" s="6"/>
      <c r="O4034" s="6"/>
    </row>
    <row r="4035" spans="2:15" x14ac:dyDescent="0.25">
      <c r="B4035" s="6"/>
      <c r="C4035" s="6"/>
      <c r="D4035" s="6"/>
      <c r="E4035" s="6"/>
      <c r="F4035" s="6"/>
      <c r="G4035" s="6"/>
      <c r="H4035" s="5"/>
      <c r="I4035" s="6"/>
      <c r="J4035" s="6"/>
      <c r="K4035" s="6"/>
      <c r="M4035" s="6"/>
      <c r="N4035" s="6"/>
      <c r="O4035" s="6"/>
    </row>
    <row r="4036" spans="2:15" x14ac:dyDescent="0.25">
      <c r="B4036" s="6"/>
      <c r="C4036" s="6"/>
      <c r="D4036" s="6"/>
      <c r="E4036" s="6"/>
      <c r="F4036" s="6"/>
      <c r="G4036" s="6"/>
      <c r="H4036" s="5"/>
      <c r="I4036" s="6"/>
      <c r="J4036" s="6"/>
      <c r="K4036" s="6"/>
      <c r="M4036" s="6"/>
      <c r="N4036" s="6"/>
      <c r="O4036" s="6"/>
    </row>
    <row r="4037" spans="2:15" x14ac:dyDescent="0.25">
      <c r="B4037" s="6"/>
      <c r="C4037" s="6"/>
      <c r="D4037" s="6"/>
      <c r="E4037" s="6"/>
      <c r="F4037" s="6"/>
      <c r="G4037" s="6"/>
      <c r="H4037" s="5"/>
      <c r="I4037" s="6"/>
      <c r="J4037" s="6"/>
      <c r="K4037" s="6"/>
      <c r="M4037" s="6"/>
      <c r="N4037" s="6"/>
      <c r="O4037" s="6"/>
    </row>
    <row r="4038" spans="2:15" x14ac:dyDescent="0.25">
      <c r="B4038" s="6"/>
      <c r="C4038" s="6"/>
      <c r="D4038" s="6"/>
      <c r="E4038" s="6"/>
      <c r="F4038" s="6"/>
      <c r="G4038" s="6"/>
      <c r="H4038" s="5"/>
      <c r="I4038" s="6"/>
      <c r="J4038" s="6"/>
      <c r="K4038" s="6"/>
      <c r="M4038" s="6"/>
      <c r="N4038" s="6"/>
      <c r="O4038" s="6"/>
    </row>
    <row r="4039" spans="2:15" x14ac:dyDescent="0.25">
      <c r="B4039" s="6"/>
      <c r="C4039" s="6"/>
      <c r="D4039" s="6"/>
      <c r="E4039" s="6"/>
      <c r="F4039" s="6"/>
      <c r="G4039" s="6"/>
      <c r="H4039" s="5"/>
      <c r="I4039" s="6"/>
      <c r="J4039" s="6"/>
      <c r="K4039" s="6"/>
      <c r="M4039" s="6"/>
      <c r="N4039" s="6"/>
      <c r="O4039" s="6"/>
    </row>
    <row r="4040" spans="2:15" x14ac:dyDescent="0.25">
      <c r="B4040" s="6"/>
      <c r="C4040" s="6"/>
      <c r="D4040" s="6"/>
      <c r="E4040" s="6"/>
      <c r="F4040" s="6"/>
      <c r="G4040" s="6"/>
      <c r="H4040" s="5"/>
      <c r="I4040" s="6"/>
      <c r="J4040" s="6"/>
      <c r="K4040" s="6"/>
      <c r="M4040" s="6"/>
      <c r="N4040" s="6"/>
      <c r="O4040" s="6"/>
    </row>
    <row r="4041" spans="2:15" x14ac:dyDescent="0.25">
      <c r="B4041" s="6"/>
      <c r="C4041" s="6"/>
      <c r="D4041" s="6"/>
      <c r="E4041" s="6"/>
      <c r="F4041" s="6"/>
      <c r="G4041" s="6"/>
      <c r="H4041" s="5"/>
      <c r="I4041" s="6"/>
      <c r="J4041" s="6"/>
      <c r="K4041" s="6"/>
      <c r="M4041" s="6"/>
      <c r="N4041" s="6"/>
      <c r="O4041" s="6"/>
    </row>
    <row r="4042" spans="2:15" x14ac:dyDescent="0.25">
      <c r="B4042" s="6"/>
      <c r="C4042" s="6"/>
      <c r="D4042" s="6"/>
      <c r="E4042" s="6"/>
      <c r="F4042" s="6"/>
      <c r="G4042" s="6"/>
      <c r="H4042" s="5"/>
      <c r="I4042" s="6"/>
      <c r="J4042" s="6"/>
      <c r="K4042" s="6"/>
      <c r="M4042" s="6"/>
      <c r="N4042" s="6"/>
      <c r="O4042" s="6"/>
    </row>
    <row r="4043" spans="2:15" x14ac:dyDescent="0.25">
      <c r="B4043" s="6"/>
      <c r="C4043" s="6"/>
      <c r="D4043" s="6"/>
      <c r="E4043" s="6"/>
      <c r="F4043" s="6"/>
      <c r="G4043" s="6"/>
      <c r="H4043" s="5"/>
      <c r="I4043" s="6"/>
      <c r="J4043" s="6"/>
      <c r="K4043" s="6"/>
      <c r="M4043" s="6"/>
      <c r="N4043" s="6"/>
      <c r="O4043" s="6"/>
    </row>
    <row r="4044" spans="2:15" x14ac:dyDescent="0.25">
      <c r="B4044" s="6"/>
      <c r="C4044" s="6"/>
      <c r="D4044" s="6"/>
      <c r="E4044" s="6"/>
      <c r="F4044" s="6"/>
      <c r="G4044" s="6"/>
      <c r="H4044" s="5"/>
      <c r="I4044" s="6"/>
      <c r="J4044" s="6"/>
      <c r="K4044" s="6"/>
      <c r="M4044" s="6"/>
      <c r="N4044" s="6"/>
      <c r="O4044" s="6"/>
    </row>
    <row r="4045" spans="2:15" x14ac:dyDescent="0.25">
      <c r="B4045" s="6"/>
      <c r="C4045" s="6"/>
      <c r="D4045" s="6"/>
      <c r="E4045" s="6"/>
      <c r="F4045" s="6"/>
      <c r="G4045" s="6"/>
      <c r="H4045" s="5"/>
      <c r="I4045" s="6"/>
      <c r="J4045" s="6"/>
      <c r="K4045" s="6"/>
      <c r="M4045" s="6"/>
      <c r="N4045" s="6"/>
      <c r="O4045" s="6"/>
    </row>
    <row r="4046" spans="2:15" x14ac:dyDescent="0.25">
      <c r="B4046" s="6"/>
      <c r="C4046" s="6"/>
      <c r="D4046" s="6"/>
      <c r="E4046" s="6"/>
      <c r="F4046" s="6"/>
      <c r="G4046" s="6"/>
      <c r="H4046" s="5"/>
      <c r="I4046" s="6"/>
      <c r="J4046" s="6"/>
      <c r="K4046" s="6"/>
      <c r="M4046" s="6"/>
      <c r="N4046" s="6"/>
      <c r="O4046" s="6"/>
    </row>
    <row r="4047" spans="2:15" x14ac:dyDescent="0.25">
      <c r="B4047" s="6"/>
      <c r="C4047" s="6"/>
      <c r="D4047" s="6"/>
      <c r="E4047" s="6"/>
      <c r="F4047" s="6"/>
      <c r="G4047" s="6"/>
      <c r="H4047" s="5"/>
      <c r="I4047" s="6"/>
      <c r="J4047" s="6"/>
      <c r="K4047" s="6"/>
      <c r="M4047" s="6"/>
      <c r="N4047" s="6"/>
      <c r="O4047" s="6"/>
    </row>
    <row r="4048" spans="2:15" x14ac:dyDescent="0.25">
      <c r="B4048" s="6"/>
      <c r="C4048" s="6"/>
      <c r="D4048" s="6"/>
      <c r="E4048" s="6"/>
      <c r="F4048" s="6"/>
      <c r="G4048" s="6"/>
      <c r="H4048" s="5"/>
      <c r="I4048" s="6"/>
      <c r="J4048" s="6"/>
      <c r="K4048" s="6"/>
      <c r="M4048" s="6"/>
      <c r="N4048" s="6"/>
      <c r="O4048" s="6"/>
    </row>
    <row r="4049" spans="2:15" x14ac:dyDescent="0.25">
      <c r="B4049" s="6"/>
      <c r="C4049" s="6"/>
      <c r="D4049" s="6"/>
      <c r="E4049" s="6"/>
      <c r="F4049" s="6"/>
      <c r="G4049" s="6"/>
      <c r="H4049" s="5"/>
      <c r="I4049" s="6"/>
      <c r="J4049" s="6"/>
      <c r="K4049" s="6"/>
      <c r="M4049" s="6"/>
      <c r="N4049" s="6"/>
      <c r="O4049" s="6"/>
    </row>
    <row r="4050" spans="2:15" x14ac:dyDescent="0.25">
      <c r="B4050" s="6"/>
      <c r="C4050" s="6"/>
      <c r="D4050" s="6"/>
      <c r="E4050" s="6"/>
      <c r="F4050" s="6"/>
      <c r="G4050" s="6"/>
      <c r="H4050" s="5"/>
      <c r="I4050" s="6"/>
      <c r="J4050" s="6"/>
      <c r="K4050" s="6"/>
      <c r="M4050" s="6"/>
      <c r="N4050" s="6"/>
      <c r="O4050" s="6"/>
    </row>
    <row r="4051" spans="2:15" x14ac:dyDescent="0.25">
      <c r="B4051" s="6"/>
      <c r="C4051" s="6"/>
      <c r="D4051" s="6"/>
      <c r="E4051" s="6"/>
      <c r="F4051" s="6"/>
      <c r="G4051" s="6"/>
      <c r="H4051" s="5"/>
      <c r="I4051" s="6"/>
      <c r="J4051" s="6"/>
      <c r="K4051" s="6"/>
      <c r="M4051" s="6"/>
      <c r="N4051" s="6"/>
      <c r="O4051" s="6"/>
    </row>
    <row r="4052" spans="2:15" x14ac:dyDescent="0.25">
      <c r="B4052" s="6"/>
      <c r="C4052" s="6"/>
      <c r="D4052" s="6"/>
      <c r="E4052" s="6"/>
      <c r="F4052" s="6"/>
      <c r="G4052" s="6"/>
      <c r="H4052" s="5"/>
      <c r="I4052" s="6"/>
      <c r="J4052" s="6"/>
      <c r="K4052" s="6"/>
      <c r="M4052" s="6"/>
      <c r="N4052" s="6"/>
      <c r="O4052" s="6"/>
    </row>
    <row r="4053" spans="2:15" x14ac:dyDescent="0.25">
      <c r="B4053" s="6"/>
      <c r="C4053" s="6"/>
      <c r="D4053" s="6"/>
      <c r="E4053" s="6"/>
      <c r="F4053" s="6"/>
      <c r="G4053" s="6"/>
      <c r="H4053" s="5"/>
      <c r="I4053" s="6"/>
      <c r="J4053" s="6"/>
      <c r="K4053" s="6"/>
      <c r="M4053" s="6"/>
      <c r="N4053" s="6"/>
      <c r="O4053" s="6"/>
    </row>
    <row r="4054" spans="2:15" x14ac:dyDescent="0.25">
      <c r="B4054" s="6"/>
      <c r="C4054" s="6"/>
      <c r="D4054" s="6"/>
      <c r="E4054" s="6"/>
      <c r="F4054" s="6"/>
      <c r="G4054" s="6"/>
      <c r="H4054" s="5"/>
      <c r="I4054" s="6"/>
      <c r="J4054" s="6"/>
      <c r="K4054" s="6"/>
      <c r="M4054" s="6"/>
      <c r="N4054" s="6"/>
      <c r="O4054" s="6"/>
    </row>
    <row r="4055" spans="2:15" x14ac:dyDescent="0.25">
      <c r="B4055" s="6"/>
      <c r="C4055" s="6"/>
      <c r="D4055" s="6"/>
      <c r="E4055" s="6"/>
      <c r="F4055" s="6"/>
      <c r="G4055" s="6"/>
      <c r="H4055" s="5"/>
      <c r="I4055" s="6"/>
      <c r="J4055" s="6"/>
      <c r="K4055" s="6"/>
      <c r="M4055" s="6"/>
      <c r="N4055" s="6"/>
      <c r="O4055" s="6"/>
    </row>
    <row r="4056" spans="2:15" x14ac:dyDescent="0.25">
      <c r="B4056" s="6"/>
      <c r="C4056" s="6"/>
      <c r="D4056" s="6"/>
      <c r="E4056" s="6"/>
      <c r="F4056" s="6"/>
      <c r="G4056" s="6"/>
      <c r="H4056" s="5"/>
      <c r="I4056" s="6"/>
      <c r="J4056" s="6"/>
      <c r="K4056" s="6"/>
      <c r="M4056" s="6"/>
      <c r="N4056" s="6"/>
      <c r="O4056" s="6"/>
    </row>
    <row r="4057" spans="2:15" x14ac:dyDescent="0.25">
      <c r="B4057" s="6"/>
      <c r="C4057" s="6"/>
      <c r="D4057" s="6"/>
      <c r="E4057" s="6"/>
      <c r="F4057" s="6"/>
      <c r="G4057" s="6"/>
      <c r="H4057" s="5"/>
      <c r="I4057" s="6"/>
      <c r="J4057" s="6"/>
      <c r="K4057" s="6"/>
      <c r="M4057" s="6"/>
      <c r="N4057" s="6"/>
      <c r="O4057" s="6"/>
    </row>
    <row r="4058" spans="2:15" x14ac:dyDescent="0.25">
      <c r="B4058" s="6"/>
      <c r="C4058" s="6"/>
      <c r="D4058" s="6"/>
      <c r="E4058" s="6"/>
      <c r="F4058" s="6"/>
      <c r="G4058" s="6"/>
      <c r="H4058" s="5"/>
      <c r="I4058" s="6"/>
      <c r="J4058" s="6"/>
      <c r="K4058" s="6"/>
      <c r="M4058" s="6"/>
      <c r="N4058" s="6"/>
      <c r="O4058" s="6"/>
    </row>
    <row r="4059" spans="2:15" x14ac:dyDescent="0.25">
      <c r="B4059" s="6"/>
      <c r="C4059" s="6"/>
      <c r="D4059" s="6"/>
      <c r="E4059" s="6"/>
      <c r="F4059" s="6"/>
      <c r="G4059" s="6"/>
      <c r="H4059" s="5"/>
      <c r="I4059" s="6"/>
      <c r="J4059" s="6"/>
      <c r="K4059" s="6"/>
      <c r="M4059" s="6"/>
      <c r="N4059" s="6"/>
      <c r="O4059" s="6"/>
    </row>
    <row r="4060" spans="2:15" x14ac:dyDescent="0.25">
      <c r="B4060" s="6"/>
      <c r="C4060" s="6"/>
      <c r="D4060" s="6"/>
      <c r="E4060" s="6"/>
      <c r="F4060" s="6"/>
      <c r="G4060" s="6"/>
      <c r="H4060" s="5"/>
      <c r="I4060" s="6"/>
      <c r="J4060" s="6"/>
      <c r="K4060" s="6"/>
      <c r="M4060" s="6"/>
      <c r="N4060" s="6"/>
      <c r="O4060" s="6"/>
    </row>
    <row r="4061" spans="2:15" x14ac:dyDescent="0.25">
      <c r="B4061" s="6"/>
      <c r="C4061" s="6"/>
      <c r="D4061" s="6"/>
      <c r="E4061" s="6"/>
      <c r="F4061" s="6"/>
      <c r="G4061" s="6"/>
      <c r="H4061" s="5"/>
      <c r="I4061" s="6"/>
      <c r="J4061" s="6"/>
      <c r="K4061" s="6"/>
      <c r="M4061" s="6"/>
      <c r="N4061" s="6"/>
      <c r="O4061" s="6"/>
    </row>
    <row r="4062" spans="2:15" x14ac:dyDescent="0.25">
      <c r="B4062" s="6"/>
      <c r="C4062" s="6"/>
      <c r="D4062" s="6"/>
      <c r="E4062" s="6"/>
      <c r="F4062" s="6"/>
      <c r="G4062" s="6"/>
      <c r="H4062" s="5"/>
      <c r="I4062" s="6"/>
      <c r="J4062" s="6"/>
      <c r="K4062" s="6"/>
      <c r="M4062" s="6"/>
      <c r="N4062" s="6"/>
      <c r="O4062" s="6"/>
    </row>
    <row r="4063" spans="2:15" x14ac:dyDescent="0.25">
      <c r="B4063" s="6"/>
      <c r="C4063" s="6"/>
      <c r="D4063" s="6"/>
      <c r="E4063" s="6"/>
      <c r="F4063" s="6"/>
      <c r="G4063" s="6"/>
      <c r="H4063" s="5"/>
      <c r="I4063" s="6"/>
      <c r="J4063" s="6"/>
      <c r="K4063" s="6"/>
      <c r="M4063" s="6"/>
      <c r="N4063" s="6"/>
      <c r="O4063" s="6"/>
    </row>
    <row r="4064" spans="2:15" x14ac:dyDescent="0.25">
      <c r="B4064" s="6"/>
      <c r="C4064" s="6"/>
      <c r="D4064" s="6"/>
      <c r="E4064" s="6"/>
      <c r="F4064" s="6"/>
      <c r="G4064" s="6"/>
      <c r="H4064" s="5"/>
      <c r="I4064" s="6"/>
      <c r="J4064" s="6"/>
      <c r="K4064" s="6"/>
      <c r="M4064" s="6"/>
      <c r="N4064" s="6"/>
      <c r="O4064" s="6"/>
    </row>
    <row r="4065" spans="2:15" x14ac:dyDescent="0.25">
      <c r="B4065" s="6"/>
      <c r="C4065" s="6"/>
      <c r="D4065" s="6"/>
      <c r="E4065" s="6"/>
      <c r="F4065" s="6"/>
      <c r="G4065" s="6"/>
      <c r="H4065" s="5"/>
      <c r="I4065" s="6"/>
      <c r="J4065" s="6"/>
      <c r="K4065" s="6"/>
      <c r="M4065" s="6"/>
      <c r="N4065" s="6"/>
      <c r="O4065" s="6"/>
    </row>
    <row r="4066" spans="2:15" x14ac:dyDescent="0.25">
      <c r="B4066" s="6"/>
      <c r="C4066" s="6"/>
      <c r="D4066" s="6"/>
      <c r="E4066" s="6"/>
      <c r="F4066" s="6"/>
      <c r="G4066" s="6"/>
      <c r="H4066" s="5"/>
      <c r="I4066" s="6"/>
      <c r="J4066" s="6"/>
      <c r="K4066" s="6"/>
      <c r="M4066" s="6"/>
      <c r="N4066" s="6"/>
      <c r="O4066" s="6"/>
    </row>
    <row r="4067" spans="2:15" x14ac:dyDescent="0.25">
      <c r="B4067" s="6"/>
      <c r="C4067" s="6"/>
      <c r="D4067" s="6"/>
      <c r="E4067" s="6"/>
      <c r="F4067" s="6"/>
      <c r="G4067" s="6"/>
      <c r="H4067" s="5"/>
      <c r="I4067" s="6"/>
      <c r="J4067" s="6"/>
      <c r="K4067" s="6"/>
      <c r="M4067" s="6"/>
      <c r="N4067" s="6"/>
      <c r="O4067" s="6"/>
    </row>
    <row r="4068" spans="2:15" x14ac:dyDescent="0.25">
      <c r="B4068" s="6"/>
      <c r="C4068" s="6"/>
      <c r="D4068" s="6"/>
      <c r="E4068" s="6"/>
      <c r="F4068" s="6"/>
      <c r="G4068" s="6"/>
      <c r="H4068" s="5"/>
      <c r="I4068" s="6"/>
      <c r="J4068" s="6"/>
      <c r="K4068" s="6"/>
      <c r="M4068" s="6"/>
      <c r="N4068" s="6"/>
      <c r="O4068" s="6"/>
    </row>
    <row r="4069" spans="2:15" x14ac:dyDescent="0.25">
      <c r="B4069" s="6"/>
      <c r="C4069" s="6"/>
      <c r="D4069" s="6"/>
      <c r="E4069" s="6"/>
      <c r="F4069" s="6"/>
      <c r="G4069" s="6"/>
      <c r="H4069" s="5"/>
      <c r="I4069" s="6"/>
      <c r="J4069" s="6"/>
      <c r="K4069" s="6"/>
      <c r="M4069" s="6"/>
      <c r="N4069" s="6"/>
      <c r="O4069" s="6"/>
    </row>
    <row r="4070" spans="2:15" x14ac:dyDescent="0.25">
      <c r="B4070" s="6"/>
      <c r="C4070" s="6"/>
      <c r="D4070" s="6"/>
      <c r="E4070" s="6"/>
      <c r="F4070" s="6"/>
      <c r="G4070" s="6"/>
      <c r="H4070" s="5"/>
      <c r="I4070" s="6"/>
      <c r="J4070" s="6"/>
      <c r="K4070" s="6"/>
      <c r="M4070" s="6"/>
      <c r="N4070" s="6"/>
      <c r="O4070" s="6"/>
    </row>
    <row r="4071" spans="2:15" x14ac:dyDescent="0.25">
      <c r="B4071" s="6"/>
      <c r="C4071" s="6"/>
      <c r="D4071" s="6"/>
      <c r="E4071" s="6"/>
      <c r="F4071" s="6"/>
      <c r="G4071" s="6"/>
      <c r="H4071" s="5"/>
      <c r="I4071" s="6"/>
      <c r="J4071" s="6"/>
      <c r="K4071" s="6"/>
      <c r="M4071" s="6"/>
      <c r="N4071" s="6"/>
      <c r="O4071" s="6"/>
    </row>
    <row r="4072" spans="2:15" x14ac:dyDescent="0.25">
      <c r="B4072" s="6"/>
      <c r="C4072" s="6"/>
      <c r="D4072" s="6"/>
      <c r="E4072" s="6"/>
      <c r="F4072" s="6"/>
      <c r="G4072" s="6"/>
      <c r="H4072" s="5"/>
      <c r="I4072" s="6"/>
      <c r="J4072" s="6"/>
      <c r="K4072" s="6"/>
      <c r="M4072" s="6"/>
      <c r="N4072" s="6"/>
      <c r="O4072" s="6"/>
    </row>
    <row r="4073" spans="2:15" x14ac:dyDescent="0.25">
      <c r="B4073" s="6"/>
      <c r="C4073" s="6"/>
      <c r="D4073" s="6"/>
      <c r="E4073" s="6"/>
      <c r="F4073" s="6"/>
      <c r="G4073" s="6"/>
      <c r="H4073" s="5"/>
      <c r="I4073" s="6"/>
      <c r="J4073" s="6"/>
      <c r="K4073" s="6"/>
      <c r="M4073" s="6"/>
      <c r="N4073" s="6"/>
      <c r="O4073" s="6"/>
    </row>
    <row r="4074" spans="2:15" x14ac:dyDescent="0.25">
      <c r="B4074" s="6"/>
      <c r="C4074" s="6"/>
      <c r="D4074" s="6"/>
      <c r="E4074" s="6"/>
      <c r="F4074" s="6"/>
      <c r="G4074" s="6"/>
      <c r="H4074" s="5"/>
      <c r="I4074" s="6"/>
      <c r="J4074" s="6"/>
      <c r="K4074" s="6"/>
      <c r="M4074" s="6"/>
      <c r="N4074" s="6"/>
      <c r="O4074" s="6"/>
    </row>
    <row r="4075" spans="2:15" x14ac:dyDescent="0.25">
      <c r="B4075" s="6"/>
      <c r="C4075" s="6"/>
      <c r="D4075" s="6"/>
      <c r="E4075" s="6"/>
      <c r="F4075" s="6"/>
      <c r="G4075" s="6"/>
      <c r="H4075" s="5"/>
      <c r="I4075" s="6"/>
      <c r="J4075" s="6"/>
      <c r="K4075" s="6"/>
      <c r="M4075" s="6"/>
      <c r="N4075" s="6"/>
      <c r="O4075" s="6"/>
    </row>
    <row r="4076" spans="2:15" x14ac:dyDescent="0.25">
      <c r="B4076" s="6"/>
      <c r="C4076" s="6"/>
      <c r="D4076" s="6"/>
      <c r="E4076" s="6"/>
      <c r="F4076" s="6"/>
      <c r="G4076" s="6"/>
      <c r="H4076" s="5"/>
      <c r="I4076" s="6"/>
      <c r="J4076" s="6"/>
      <c r="K4076" s="6"/>
      <c r="M4076" s="6"/>
      <c r="N4076" s="6"/>
      <c r="O4076" s="6"/>
    </row>
    <row r="4077" spans="2:15" x14ac:dyDescent="0.25">
      <c r="B4077" s="6"/>
      <c r="C4077" s="6"/>
      <c r="D4077" s="6"/>
      <c r="E4077" s="6"/>
      <c r="F4077" s="6"/>
      <c r="G4077" s="6"/>
      <c r="H4077" s="5"/>
      <c r="I4077" s="6"/>
      <c r="J4077" s="6"/>
      <c r="K4077" s="6"/>
      <c r="M4077" s="6"/>
      <c r="N4077" s="6"/>
      <c r="O4077" s="6"/>
    </row>
    <row r="4078" spans="2:15" x14ac:dyDescent="0.25">
      <c r="B4078" s="6"/>
      <c r="C4078" s="6"/>
      <c r="D4078" s="6"/>
      <c r="E4078" s="6"/>
      <c r="F4078" s="6"/>
      <c r="G4078" s="6"/>
      <c r="H4078" s="5"/>
      <c r="I4078" s="6"/>
      <c r="J4078" s="6"/>
      <c r="K4078" s="6"/>
      <c r="M4078" s="6"/>
      <c r="N4078" s="6"/>
      <c r="O4078" s="6"/>
    </row>
    <row r="4079" spans="2:15" x14ac:dyDescent="0.25">
      <c r="B4079" s="6"/>
      <c r="C4079" s="6"/>
      <c r="D4079" s="6"/>
      <c r="E4079" s="6"/>
      <c r="F4079" s="6"/>
      <c r="G4079" s="6"/>
      <c r="H4079" s="5"/>
      <c r="I4079" s="6"/>
      <c r="J4079" s="6"/>
      <c r="K4079" s="6"/>
      <c r="M4079" s="6"/>
      <c r="N4079" s="6"/>
      <c r="O4079" s="6"/>
    </row>
    <row r="4080" spans="2:15" x14ac:dyDescent="0.25">
      <c r="B4080" s="6"/>
      <c r="C4080" s="6"/>
      <c r="D4080" s="6"/>
      <c r="E4080" s="6"/>
      <c r="F4080" s="6"/>
      <c r="G4080" s="6"/>
      <c r="H4080" s="5"/>
      <c r="I4080" s="6"/>
      <c r="J4080" s="6"/>
      <c r="K4080" s="6"/>
      <c r="M4080" s="6"/>
      <c r="N4080" s="6"/>
      <c r="O4080" s="6"/>
    </row>
    <row r="4081" spans="2:15" x14ac:dyDescent="0.25">
      <c r="B4081" s="6"/>
      <c r="C4081" s="6"/>
      <c r="D4081" s="6"/>
      <c r="E4081" s="6"/>
      <c r="F4081" s="6"/>
      <c r="G4081" s="6"/>
      <c r="H4081" s="5"/>
      <c r="I4081" s="6"/>
      <c r="J4081" s="6"/>
      <c r="K4081" s="6"/>
      <c r="M4081" s="6"/>
      <c r="N4081" s="6"/>
      <c r="O4081" s="6"/>
    </row>
    <row r="4082" spans="2:15" x14ac:dyDescent="0.25">
      <c r="B4082" s="6"/>
      <c r="C4082" s="6"/>
      <c r="D4082" s="6"/>
      <c r="E4082" s="6"/>
      <c r="F4082" s="6"/>
      <c r="G4082" s="6"/>
      <c r="H4082" s="5"/>
      <c r="I4082" s="6"/>
      <c r="J4082" s="6"/>
      <c r="K4082" s="6"/>
      <c r="M4082" s="6"/>
      <c r="N4082" s="6"/>
      <c r="O4082" s="6"/>
    </row>
    <row r="4083" spans="2:15" x14ac:dyDescent="0.25">
      <c r="B4083" s="6"/>
      <c r="C4083" s="6"/>
      <c r="D4083" s="6"/>
      <c r="E4083" s="6"/>
      <c r="F4083" s="6"/>
      <c r="G4083" s="6"/>
      <c r="H4083" s="5"/>
      <c r="I4083" s="6"/>
      <c r="J4083" s="6"/>
      <c r="K4083" s="6"/>
      <c r="M4083" s="6"/>
      <c r="N4083" s="6"/>
      <c r="O4083" s="6"/>
    </row>
    <row r="4084" spans="2:15" x14ac:dyDescent="0.25">
      <c r="B4084" s="6"/>
      <c r="C4084" s="6"/>
      <c r="D4084" s="6"/>
      <c r="E4084" s="6"/>
      <c r="F4084" s="6"/>
      <c r="G4084" s="6"/>
      <c r="H4084" s="5"/>
      <c r="I4084" s="6"/>
      <c r="J4084" s="6"/>
      <c r="K4084" s="6"/>
      <c r="M4084" s="6"/>
      <c r="N4084" s="6"/>
      <c r="O4084" s="6"/>
    </row>
    <row r="4085" spans="2:15" x14ac:dyDescent="0.25">
      <c r="B4085" s="6"/>
      <c r="C4085" s="6"/>
      <c r="D4085" s="6"/>
      <c r="E4085" s="6"/>
      <c r="F4085" s="6"/>
      <c r="G4085" s="6"/>
      <c r="H4085" s="5"/>
      <c r="I4085" s="6"/>
      <c r="J4085" s="6"/>
      <c r="K4085" s="6"/>
      <c r="M4085" s="6"/>
      <c r="N4085" s="6"/>
      <c r="O4085" s="6"/>
    </row>
    <row r="4086" spans="2:15" x14ac:dyDescent="0.25">
      <c r="B4086" s="6"/>
      <c r="C4086" s="6"/>
      <c r="D4086" s="6"/>
      <c r="E4086" s="6"/>
      <c r="F4086" s="6"/>
      <c r="G4086" s="6"/>
      <c r="H4086" s="5"/>
      <c r="I4086" s="6"/>
      <c r="J4086" s="6"/>
      <c r="K4086" s="6"/>
      <c r="M4086" s="6"/>
      <c r="N4086" s="6"/>
      <c r="O4086" s="6"/>
    </row>
    <row r="4087" spans="2:15" x14ac:dyDescent="0.25">
      <c r="B4087" s="6"/>
      <c r="C4087" s="6"/>
      <c r="D4087" s="6"/>
      <c r="E4087" s="6"/>
      <c r="F4087" s="6"/>
      <c r="G4087" s="6"/>
      <c r="H4087" s="5"/>
      <c r="I4087" s="6"/>
      <c r="J4087" s="6"/>
      <c r="K4087" s="6"/>
      <c r="M4087" s="6"/>
      <c r="N4087" s="6"/>
      <c r="O4087" s="6"/>
    </row>
    <row r="4088" spans="2:15" x14ac:dyDescent="0.25">
      <c r="B4088" s="6"/>
      <c r="C4088" s="6"/>
      <c r="D4088" s="6"/>
      <c r="E4088" s="6"/>
      <c r="F4088" s="6"/>
      <c r="G4088" s="6"/>
      <c r="H4088" s="5"/>
      <c r="I4088" s="6"/>
      <c r="J4088" s="6"/>
      <c r="K4088" s="6"/>
      <c r="M4088" s="6"/>
      <c r="N4088" s="6"/>
      <c r="O4088" s="6"/>
    </row>
    <row r="4089" spans="2:15" x14ac:dyDescent="0.25">
      <c r="B4089" s="6"/>
      <c r="C4089" s="6"/>
      <c r="D4089" s="6"/>
      <c r="E4089" s="6"/>
      <c r="F4089" s="6"/>
      <c r="G4089" s="6"/>
      <c r="H4089" s="5"/>
      <c r="I4089" s="6"/>
      <c r="J4089" s="6"/>
      <c r="K4089" s="6"/>
      <c r="M4089" s="6"/>
      <c r="N4089" s="6"/>
      <c r="O4089" s="6"/>
    </row>
    <row r="4090" spans="2:15" x14ac:dyDescent="0.25">
      <c r="B4090" s="6"/>
      <c r="C4090" s="6"/>
      <c r="D4090" s="6"/>
      <c r="E4090" s="6"/>
      <c r="F4090" s="6"/>
      <c r="G4090" s="6"/>
      <c r="H4090" s="5"/>
      <c r="I4090" s="6"/>
      <c r="J4090" s="6"/>
      <c r="K4090" s="6"/>
      <c r="M4090" s="6"/>
      <c r="N4090" s="6"/>
      <c r="O4090" s="6"/>
    </row>
    <row r="4091" spans="2:15" x14ac:dyDescent="0.25">
      <c r="B4091" s="6"/>
      <c r="C4091" s="6"/>
      <c r="D4091" s="6"/>
      <c r="E4091" s="6"/>
      <c r="F4091" s="6"/>
      <c r="G4091" s="6"/>
      <c r="H4091" s="5"/>
      <c r="I4091" s="6"/>
      <c r="J4091" s="6"/>
      <c r="K4091" s="6"/>
      <c r="M4091" s="6"/>
      <c r="N4091" s="6"/>
      <c r="O4091" s="6"/>
    </row>
    <row r="4092" spans="2:15" x14ac:dyDescent="0.25">
      <c r="B4092" s="6"/>
      <c r="C4092" s="6"/>
      <c r="D4092" s="6"/>
      <c r="E4092" s="6"/>
      <c r="F4092" s="6"/>
      <c r="G4092" s="6"/>
      <c r="H4092" s="5"/>
      <c r="I4092" s="6"/>
      <c r="J4092" s="6"/>
      <c r="K4092" s="6"/>
      <c r="M4092" s="6"/>
      <c r="N4092" s="6"/>
      <c r="O4092" s="6"/>
    </row>
    <row r="4093" spans="2:15" x14ac:dyDescent="0.25">
      <c r="B4093" s="6"/>
      <c r="C4093" s="6"/>
      <c r="D4093" s="6"/>
      <c r="E4093" s="6"/>
      <c r="F4093" s="6"/>
      <c r="G4093" s="6"/>
      <c r="H4093" s="5"/>
      <c r="I4093" s="6"/>
      <c r="J4093" s="6"/>
      <c r="K4093" s="6"/>
      <c r="M4093" s="6"/>
      <c r="N4093" s="6"/>
      <c r="O4093" s="6"/>
    </row>
    <row r="4094" spans="2:15" x14ac:dyDescent="0.25">
      <c r="B4094" s="6"/>
      <c r="C4094" s="6"/>
      <c r="D4094" s="6"/>
      <c r="E4094" s="6"/>
      <c r="F4094" s="6"/>
      <c r="G4094" s="6"/>
      <c r="H4094" s="5"/>
      <c r="I4094" s="6"/>
      <c r="J4094" s="6"/>
      <c r="K4094" s="6"/>
      <c r="M4094" s="6"/>
      <c r="N4094" s="6"/>
      <c r="O4094" s="6"/>
    </row>
    <row r="4095" spans="2:15" x14ac:dyDescent="0.25">
      <c r="B4095" s="6"/>
      <c r="C4095" s="6"/>
      <c r="D4095" s="6"/>
      <c r="E4095" s="6"/>
      <c r="F4095" s="6"/>
      <c r="G4095" s="6"/>
      <c r="H4095" s="5"/>
      <c r="I4095" s="6"/>
      <c r="J4095" s="6"/>
      <c r="K4095" s="6"/>
      <c r="M4095" s="6"/>
      <c r="N4095" s="6"/>
      <c r="O4095" s="6"/>
    </row>
    <row r="4096" spans="2:15" x14ac:dyDescent="0.25">
      <c r="B4096" s="6"/>
      <c r="C4096" s="6"/>
      <c r="D4096" s="6"/>
      <c r="E4096" s="6"/>
      <c r="F4096" s="6"/>
      <c r="G4096" s="6"/>
      <c r="H4096" s="5"/>
      <c r="I4096" s="6"/>
      <c r="J4096" s="6"/>
      <c r="K4096" s="6"/>
      <c r="M4096" s="6"/>
      <c r="N4096" s="6"/>
      <c r="O4096" s="6"/>
    </row>
    <row r="4097" spans="2:15" x14ac:dyDescent="0.25">
      <c r="B4097" s="6"/>
      <c r="C4097" s="6"/>
      <c r="D4097" s="6"/>
      <c r="E4097" s="6"/>
      <c r="F4097" s="6"/>
      <c r="G4097" s="6"/>
      <c r="H4097" s="5"/>
      <c r="I4097" s="6"/>
      <c r="J4097" s="6"/>
      <c r="K4097" s="6"/>
      <c r="M4097" s="6"/>
      <c r="N4097" s="6"/>
      <c r="O4097" s="6"/>
    </row>
    <row r="4098" spans="2:15" x14ac:dyDescent="0.25">
      <c r="B4098" s="6"/>
      <c r="C4098" s="6"/>
      <c r="D4098" s="6"/>
      <c r="E4098" s="6"/>
      <c r="F4098" s="6"/>
      <c r="G4098" s="6"/>
      <c r="H4098" s="5"/>
      <c r="I4098" s="6"/>
      <c r="J4098" s="6"/>
      <c r="K4098" s="6"/>
      <c r="M4098" s="6"/>
      <c r="N4098" s="6"/>
      <c r="O4098" s="6"/>
    </row>
    <row r="4099" spans="2:15" x14ac:dyDescent="0.25">
      <c r="B4099" s="6"/>
      <c r="C4099" s="6"/>
      <c r="D4099" s="6"/>
      <c r="E4099" s="6"/>
      <c r="F4099" s="6"/>
      <c r="G4099" s="6"/>
      <c r="H4099" s="5"/>
      <c r="I4099" s="6"/>
      <c r="J4099" s="6"/>
      <c r="K4099" s="6"/>
      <c r="M4099" s="6"/>
      <c r="N4099" s="6"/>
      <c r="O4099" s="6"/>
    </row>
    <row r="4100" spans="2:15" x14ac:dyDescent="0.25">
      <c r="B4100" s="6"/>
      <c r="C4100" s="6"/>
      <c r="D4100" s="6"/>
      <c r="E4100" s="6"/>
      <c r="F4100" s="6"/>
      <c r="G4100" s="6"/>
      <c r="H4100" s="5"/>
      <c r="I4100" s="6"/>
      <c r="J4100" s="6"/>
      <c r="K4100" s="6"/>
      <c r="M4100" s="6"/>
      <c r="N4100" s="6"/>
      <c r="O4100" s="6"/>
    </row>
    <row r="4101" spans="2:15" x14ac:dyDescent="0.25">
      <c r="B4101" s="6"/>
      <c r="C4101" s="6"/>
      <c r="D4101" s="6"/>
      <c r="E4101" s="6"/>
      <c r="F4101" s="6"/>
      <c r="G4101" s="6"/>
      <c r="H4101" s="5"/>
      <c r="I4101" s="6"/>
      <c r="J4101" s="6"/>
      <c r="K4101" s="6"/>
      <c r="M4101" s="6"/>
      <c r="N4101" s="6"/>
      <c r="O4101" s="6"/>
    </row>
    <row r="4102" spans="2:15" x14ac:dyDescent="0.25">
      <c r="B4102" s="6"/>
      <c r="C4102" s="6"/>
      <c r="D4102" s="6"/>
      <c r="E4102" s="6"/>
      <c r="F4102" s="6"/>
      <c r="G4102" s="6"/>
      <c r="H4102" s="5"/>
      <c r="I4102" s="6"/>
      <c r="J4102" s="6"/>
      <c r="K4102" s="6"/>
      <c r="M4102" s="6"/>
      <c r="N4102" s="6"/>
      <c r="O4102" s="6"/>
    </row>
    <row r="4103" spans="2:15" x14ac:dyDescent="0.25">
      <c r="B4103" s="6"/>
      <c r="C4103" s="6"/>
      <c r="D4103" s="6"/>
      <c r="E4103" s="6"/>
      <c r="F4103" s="6"/>
      <c r="G4103" s="6"/>
      <c r="H4103" s="5"/>
      <c r="I4103" s="6"/>
      <c r="J4103" s="6"/>
      <c r="K4103" s="6"/>
      <c r="M4103" s="6"/>
      <c r="N4103" s="6"/>
      <c r="O4103" s="6"/>
    </row>
    <row r="4104" spans="2:15" x14ac:dyDescent="0.25">
      <c r="B4104" s="6"/>
      <c r="C4104" s="6"/>
      <c r="D4104" s="6"/>
      <c r="E4104" s="6"/>
      <c r="F4104" s="6"/>
      <c r="G4104" s="6"/>
      <c r="H4104" s="5"/>
      <c r="I4104" s="6"/>
      <c r="J4104" s="6"/>
      <c r="K4104" s="6"/>
      <c r="M4104" s="6"/>
      <c r="N4104" s="6"/>
      <c r="O4104" s="6"/>
    </row>
    <row r="4105" spans="2:15" x14ac:dyDescent="0.25">
      <c r="B4105" s="6"/>
      <c r="C4105" s="6"/>
      <c r="D4105" s="6"/>
      <c r="E4105" s="6"/>
      <c r="F4105" s="6"/>
      <c r="G4105" s="6"/>
      <c r="H4105" s="5"/>
      <c r="I4105" s="6"/>
      <c r="J4105" s="6"/>
      <c r="K4105" s="6"/>
      <c r="M4105" s="6"/>
      <c r="N4105" s="6"/>
      <c r="O4105" s="6"/>
    </row>
    <row r="4106" spans="2:15" x14ac:dyDescent="0.25">
      <c r="B4106" s="6"/>
      <c r="C4106" s="6"/>
      <c r="D4106" s="6"/>
      <c r="E4106" s="6"/>
      <c r="F4106" s="6"/>
      <c r="G4106" s="6"/>
      <c r="H4106" s="5"/>
      <c r="I4106" s="6"/>
      <c r="J4106" s="6"/>
      <c r="K4106" s="6"/>
      <c r="M4106" s="6"/>
      <c r="N4106" s="6"/>
      <c r="O4106" s="6"/>
    </row>
    <row r="4107" spans="2:15" x14ac:dyDescent="0.25">
      <c r="B4107" s="6"/>
      <c r="C4107" s="6"/>
      <c r="D4107" s="6"/>
      <c r="E4107" s="6"/>
      <c r="F4107" s="6"/>
      <c r="G4107" s="6"/>
      <c r="H4107" s="5"/>
      <c r="I4107" s="6"/>
      <c r="J4107" s="6"/>
      <c r="K4107" s="6"/>
      <c r="M4107" s="6"/>
      <c r="N4107" s="6"/>
      <c r="O4107" s="6"/>
    </row>
    <row r="4108" spans="2:15" x14ac:dyDescent="0.25">
      <c r="B4108" s="6"/>
      <c r="C4108" s="6"/>
      <c r="D4108" s="6"/>
      <c r="E4108" s="6"/>
      <c r="F4108" s="6"/>
      <c r="G4108" s="6"/>
      <c r="H4108" s="5"/>
      <c r="I4108" s="6"/>
      <c r="J4108" s="6"/>
      <c r="K4108" s="6"/>
      <c r="M4108" s="6"/>
      <c r="N4108" s="6"/>
      <c r="O4108" s="6"/>
    </row>
    <row r="4109" spans="2:15" x14ac:dyDescent="0.25">
      <c r="B4109" s="6"/>
      <c r="C4109" s="6"/>
      <c r="D4109" s="6"/>
      <c r="E4109" s="6"/>
      <c r="F4109" s="6"/>
      <c r="G4109" s="6"/>
      <c r="H4109" s="5"/>
      <c r="I4109" s="6"/>
      <c r="J4109" s="6"/>
      <c r="K4109" s="6"/>
      <c r="M4109" s="6"/>
      <c r="N4109" s="6"/>
      <c r="O4109" s="6"/>
    </row>
    <row r="4110" spans="2:15" x14ac:dyDescent="0.25">
      <c r="B4110" s="6"/>
      <c r="C4110" s="6"/>
      <c r="D4110" s="6"/>
      <c r="E4110" s="6"/>
      <c r="F4110" s="6"/>
      <c r="G4110" s="6"/>
      <c r="H4110" s="5"/>
      <c r="I4110" s="6"/>
      <c r="J4110" s="6"/>
      <c r="K4110" s="6"/>
      <c r="M4110" s="6"/>
      <c r="N4110" s="6"/>
      <c r="O4110" s="6"/>
    </row>
    <row r="4111" spans="2:15" x14ac:dyDescent="0.25">
      <c r="B4111" s="6"/>
      <c r="C4111" s="6"/>
      <c r="D4111" s="6"/>
      <c r="E4111" s="6"/>
      <c r="F4111" s="6"/>
      <c r="G4111" s="6"/>
      <c r="H4111" s="5"/>
      <c r="I4111" s="6"/>
      <c r="J4111" s="6"/>
      <c r="K4111" s="6"/>
      <c r="M4111" s="6"/>
      <c r="N4111" s="6"/>
      <c r="O4111" s="6"/>
    </row>
    <row r="4112" spans="2:15" x14ac:dyDescent="0.25">
      <c r="B4112" s="6"/>
      <c r="C4112" s="6"/>
      <c r="D4112" s="6"/>
      <c r="E4112" s="6"/>
      <c r="F4112" s="6"/>
      <c r="G4112" s="6"/>
      <c r="H4112" s="5"/>
      <c r="I4112" s="6"/>
      <c r="J4112" s="6"/>
      <c r="K4112" s="6"/>
      <c r="M4112" s="6"/>
      <c r="N4112" s="6"/>
      <c r="O4112" s="6"/>
    </row>
    <row r="4113" spans="2:15" x14ac:dyDescent="0.25">
      <c r="B4113" s="6"/>
      <c r="C4113" s="6"/>
      <c r="D4113" s="6"/>
      <c r="E4113" s="6"/>
      <c r="F4113" s="6"/>
      <c r="G4113" s="6"/>
      <c r="H4113" s="5"/>
      <c r="I4113" s="6"/>
      <c r="J4113" s="6"/>
      <c r="K4113" s="6"/>
      <c r="M4113" s="6"/>
      <c r="N4113" s="6"/>
      <c r="O4113" s="6"/>
    </row>
    <row r="4114" spans="2:15" x14ac:dyDescent="0.25">
      <c r="B4114" s="6"/>
      <c r="C4114" s="6"/>
      <c r="D4114" s="6"/>
      <c r="E4114" s="6"/>
      <c r="F4114" s="6"/>
      <c r="G4114" s="6"/>
      <c r="H4114" s="5"/>
      <c r="I4114" s="6"/>
      <c r="J4114" s="6"/>
      <c r="K4114" s="6"/>
      <c r="M4114" s="6"/>
      <c r="N4114" s="6"/>
      <c r="O4114" s="6"/>
    </row>
    <row r="4115" spans="2:15" x14ac:dyDescent="0.25">
      <c r="B4115" s="6"/>
      <c r="C4115" s="6"/>
      <c r="D4115" s="6"/>
      <c r="E4115" s="6"/>
      <c r="F4115" s="6"/>
      <c r="G4115" s="6"/>
      <c r="H4115" s="5"/>
      <c r="I4115" s="6"/>
      <c r="J4115" s="6"/>
      <c r="K4115" s="6"/>
      <c r="M4115" s="6"/>
      <c r="N4115" s="6"/>
      <c r="O4115" s="6"/>
    </row>
    <row r="4116" spans="2:15" x14ac:dyDescent="0.25">
      <c r="B4116" s="6"/>
      <c r="C4116" s="6"/>
      <c r="D4116" s="6"/>
      <c r="E4116" s="6"/>
      <c r="F4116" s="6"/>
      <c r="G4116" s="6"/>
      <c r="H4116" s="5"/>
      <c r="I4116" s="6"/>
      <c r="J4116" s="6"/>
      <c r="K4116" s="6"/>
      <c r="M4116" s="6"/>
      <c r="N4116" s="6"/>
      <c r="O4116" s="6"/>
    </row>
    <row r="4117" spans="2:15" x14ac:dyDescent="0.25">
      <c r="B4117" s="6"/>
      <c r="C4117" s="6"/>
      <c r="D4117" s="6"/>
      <c r="E4117" s="6"/>
      <c r="F4117" s="6"/>
      <c r="G4117" s="6"/>
      <c r="H4117" s="5"/>
      <c r="I4117" s="6"/>
      <c r="J4117" s="6"/>
      <c r="K4117" s="6"/>
      <c r="M4117" s="6"/>
      <c r="N4117" s="6"/>
      <c r="O4117" s="6"/>
    </row>
    <row r="4118" spans="2:15" x14ac:dyDescent="0.25">
      <c r="B4118" s="6"/>
      <c r="C4118" s="6"/>
      <c r="D4118" s="6"/>
      <c r="E4118" s="6"/>
      <c r="F4118" s="6"/>
      <c r="G4118" s="6"/>
      <c r="H4118" s="5"/>
      <c r="I4118" s="6"/>
      <c r="J4118" s="6"/>
      <c r="K4118" s="6"/>
      <c r="M4118" s="6"/>
      <c r="N4118" s="6"/>
      <c r="O4118" s="6"/>
    </row>
    <row r="4119" spans="2:15" x14ac:dyDescent="0.25">
      <c r="B4119" s="6"/>
      <c r="C4119" s="6"/>
      <c r="D4119" s="6"/>
      <c r="E4119" s="6"/>
      <c r="F4119" s="6"/>
      <c r="G4119" s="6"/>
      <c r="H4119" s="5"/>
      <c r="I4119" s="6"/>
      <c r="J4119" s="6"/>
      <c r="K4119" s="6"/>
      <c r="M4119" s="6"/>
      <c r="N4119" s="6"/>
      <c r="O4119" s="6"/>
    </row>
    <row r="4120" spans="2:15" x14ac:dyDescent="0.25">
      <c r="B4120" s="6"/>
      <c r="C4120" s="6"/>
      <c r="D4120" s="6"/>
      <c r="E4120" s="6"/>
      <c r="F4120" s="6"/>
      <c r="G4120" s="6"/>
      <c r="H4120" s="5"/>
      <c r="I4120" s="6"/>
      <c r="J4120" s="6"/>
      <c r="K4120" s="6"/>
      <c r="M4120" s="6"/>
      <c r="N4120" s="6"/>
      <c r="O4120" s="6"/>
    </row>
    <row r="4121" spans="2:15" x14ac:dyDescent="0.25">
      <c r="B4121" s="6"/>
      <c r="C4121" s="6"/>
      <c r="D4121" s="6"/>
      <c r="E4121" s="6"/>
      <c r="F4121" s="6"/>
      <c r="G4121" s="6"/>
      <c r="H4121" s="5"/>
      <c r="I4121" s="6"/>
      <c r="J4121" s="6"/>
      <c r="K4121" s="6"/>
      <c r="M4121" s="6"/>
      <c r="N4121" s="6"/>
      <c r="O4121" s="6"/>
    </row>
    <row r="4122" spans="2:15" x14ac:dyDescent="0.25">
      <c r="B4122" s="6"/>
      <c r="C4122" s="6"/>
      <c r="D4122" s="6"/>
      <c r="E4122" s="6"/>
      <c r="F4122" s="6"/>
      <c r="G4122" s="6"/>
      <c r="H4122" s="5"/>
      <c r="I4122" s="6"/>
      <c r="J4122" s="6"/>
      <c r="K4122" s="6"/>
      <c r="M4122" s="6"/>
      <c r="N4122" s="6"/>
      <c r="O4122" s="6"/>
    </row>
    <row r="4123" spans="2:15" x14ac:dyDescent="0.25">
      <c r="B4123" s="6"/>
      <c r="C4123" s="6"/>
      <c r="D4123" s="6"/>
      <c r="E4123" s="6"/>
      <c r="F4123" s="6"/>
      <c r="G4123" s="6"/>
      <c r="H4123" s="5"/>
      <c r="I4123" s="6"/>
      <c r="J4123" s="6"/>
      <c r="K4123" s="6"/>
      <c r="M4123" s="6"/>
      <c r="N4123" s="6"/>
      <c r="O4123" s="6"/>
    </row>
    <row r="4124" spans="2:15" x14ac:dyDescent="0.25">
      <c r="B4124" s="6"/>
      <c r="C4124" s="6"/>
      <c r="D4124" s="6"/>
      <c r="E4124" s="6"/>
      <c r="F4124" s="6"/>
      <c r="G4124" s="6"/>
      <c r="H4124" s="5"/>
      <c r="I4124" s="6"/>
      <c r="J4124" s="6"/>
      <c r="K4124" s="6"/>
      <c r="M4124" s="6"/>
      <c r="N4124" s="6"/>
      <c r="O4124" s="6"/>
    </row>
    <row r="4125" spans="2:15" x14ac:dyDescent="0.25">
      <c r="B4125" s="6"/>
      <c r="C4125" s="6"/>
      <c r="D4125" s="6"/>
      <c r="E4125" s="6"/>
      <c r="F4125" s="6"/>
      <c r="G4125" s="6"/>
      <c r="H4125" s="5"/>
      <c r="I4125" s="6"/>
      <c r="J4125" s="6"/>
      <c r="K4125" s="6"/>
      <c r="M4125" s="6"/>
      <c r="N4125" s="6"/>
      <c r="O4125" s="6"/>
    </row>
    <row r="4126" spans="2:15" x14ac:dyDescent="0.25">
      <c r="B4126" s="6"/>
      <c r="C4126" s="6"/>
      <c r="D4126" s="6"/>
      <c r="E4126" s="6"/>
      <c r="F4126" s="6"/>
      <c r="G4126" s="6"/>
      <c r="H4126" s="5"/>
      <c r="I4126" s="6"/>
      <c r="J4126" s="6"/>
      <c r="K4126" s="6"/>
      <c r="M4126" s="6"/>
      <c r="N4126" s="6"/>
      <c r="O4126" s="6"/>
    </row>
    <row r="4127" spans="2:15" x14ac:dyDescent="0.25">
      <c r="B4127" s="6"/>
      <c r="C4127" s="6"/>
      <c r="D4127" s="6"/>
      <c r="E4127" s="6"/>
      <c r="F4127" s="6"/>
      <c r="G4127" s="6"/>
      <c r="H4127" s="5"/>
      <c r="I4127" s="6"/>
      <c r="J4127" s="6"/>
      <c r="K4127" s="6"/>
      <c r="M4127" s="6"/>
      <c r="N4127" s="6"/>
      <c r="O4127" s="6"/>
    </row>
    <row r="4128" spans="2:15" x14ac:dyDescent="0.25">
      <c r="B4128" s="6"/>
      <c r="C4128" s="6"/>
      <c r="D4128" s="6"/>
      <c r="E4128" s="6"/>
      <c r="F4128" s="6"/>
      <c r="G4128" s="6"/>
      <c r="H4128" s="5"/>
      <c r="I4128" s="6"/>
      <c r="J4128" s="6"/>
      <c r="K4128" s="6"/>
      <c r="M4128" s="6"/>
      <c r="N4128" s="6"/>
      <c r="O4128" s="6"/>
    </row>
    <row r="4129" spans="2:15" x14ac:dyDescent="0.25">
      <c r="B4129" s="6"/>
      <c r="C4129" s="6"/>
      <c r="D4129" s="6"/>
      <c r="E4129" s="6"/>
      <c r="F4129" s="6"/>
      <c r="G4129" s="6"/>
      <c r="H4129" s="5"/>
      <c r="I4129" s="6"/>
      <c r="J4129" s="6"/>
      <c r="K4129" s="6"/>
      <c r="M4129" s="6"/>
      <c r="N4129" s="6"/>
      <c r="O4129" s="6"/>
    </row>
    <row r="4130" spans="2:15" x14ac:dyDescent="0.25">
      <c r="B4130" s="6"/>
      <c r="C4130" s="6"/>
      <c r="D4130" s="6"/>
      <c r="E4130" s="6"/>
      <c r="F4130" s="6"/>
      <c r="G4130" s="6"/>
      <c r="H4130" s="5"/>
      <c r="I4130" s="6"/>
      <c r="J4130" s="6"/>
      <c r="K4130" s="6"/>
      <c r="M4130" s="6"/>
      <c r="N4130" s="6"/>
      <c r="O4130" s="6"/>
    </row>
    <row r="4131" spans="2:15" x14ac:dyDescent="0.25">
      <c r="B4131" s="6"/>
      <c r="C4131" s="6"/>
      <c r="D4131" s="6"/>
      <c r="E4131" s="6"/>
      <c r="F4131" s="6"/>
      <c r="G4131" s="6"/>
      <c r="H4131" s="5"/>
      <c r="I4131" s="6"/>
      <c r="J4131" s="6"/>
      <c r="K4131" s="6"/>
      <c r="M4131" s="6"/>
      <c r="N4131" s="6"/>
      <c r="O4131" s="6"/>
    </row>
    <row r="4132" spans="2:15" x14ac:dyDescent="0.25">
      <c r="B4132" s="6"/>
      <c r="C4132" s="6"/>
      <c r="D4132" s="6"/>
      <c r="E4132" s="6"/>
      <c r="F4132" s="6"/>
      <c r="G4132" s="6"/>
      <c r="H4132" s="5"/>
      <c r="I4132" s="6"/>
      <c r="J4132" s="6"/>
      <c r="K4132" s="6"/>
      <c r="M4132" s="6"/>
      <c r="N4132" s="6"/>
      <c r="O4132" s="6"/>
    </row>
    <row r="4133" spans="2:15" x14ac:dyDescent="0.25">
      <c r="B4133" s="6"/>
      <c r="C4133" s="6"/>
      <c r="D4133" s="6"/>
      <c r="E4133" s="6"/>
      <c r="F4133" s="6"/>
      <c r="G4133" s="6"/>
      <c r="H4133" s="5"/>
      <c r="I4133" s="6"/>
      <c r="J4133" s="6"/>
      <c r="K4133" s="6"/>
      <c r="M4133" s="6"/>
      <c r="N4133" s="6"/>
      <c r="O4133" s="6"/>
    </row>
    <row r="4134" spans="2:15" x14ac:dyDescent="0.25">
      <c r="B4134" s="6"/>
      <c r="C4134" s="6"/>
      <c r="D4134" s="6"/>
      <c r="E4134" s="6"/>
      <c r="F4134" s="6"/>
      <c r="G4134" s="6"/>
      <c r="H4134" s="5"/>
      <c r="I4134" s="6"/>
      <c r="J4134" s="6"/>
      <c r="K4134" s="6"/>
      <c r="M4134" s="6"/>
      <c r="N4134" s="6"/>
      <c r="O4134" s="6"/>
    </row>
    <row r="4135" spans="2:15" x14ac:dyDescent="0.25">
      <c r="B4135" s="6"/>
      <c r="C4135" s="6"/>
      <c r="D4135" s="6"/>
      <c r="E4135" s="6"/>
      <c r="F4135" s="6"/>
      <c r="G4135" s="6"/>
      <c r="H4135" s="5"/>
      <c r="I4135" s="6"/>
      <c r="J4135" s="6"/>
      <c r="K4135" s="6"/>
      <c r="M4135" s="6"/>
      <c r="N4135" s="6"/>
      <c r="O4135" s="6"/>
    </row>
    <row r="4136" spans="2:15" x14ac:dyDescent="0.25">
      <c r="B4136" s="6"/>
      <c r="C4136" s="6"/>
      <c r="D4136" s="6"/>
      <c r="E4136" s="6"/>
      <c r="F4136" s="6"/>
      <c r="G4136" s="6"/>
      <c r="H4136" s="5"/>
      <c r="I4136" s="6"/>
      <c r="J4136" s="6"/>
      <c r="K4136" s="6"/>
      <c r="M4136" s="6"/>
      <c r="N4136" s="6"/>
      <c r="O4136" s="6"/>
    </row>
    <row r="4137" spans="2:15" x14ac:dyDescent="0.25">
      <c r="B4137" s="6"/>
      <c r="C4137" s="6"/>
      <c r="D4137" s="6"/>
      <c r="E4137" s="6"/>
      <c r="F4137" s="6"/>
      <c r="G4137" s="6"/>
      <c r="H4137" s="5"/>
      <c r="I4137" s="6"/>
      <c r="J4137" s="6"/>
      <c r="K4137" s="6"/>
      <c r="M4137" s="6"/>
      <c r="N4137" s="6"/>
      <c r="O4137" s="6"/>
    </row>
    <row r="4138" spans="2:15" x14ac:dyDescent="0.25">
      <c r="B4138" s="6"/>
      <c r="C4138" s="6"/>
      <c r="D4138" s="6"/>
      <c r="E4138" s="6"/>
      <c r="F4138" s="6"/>
      <c r="G4138" s="6"/>
      <c r="H4138" s="5"/>
      <c r="I4138" s="6"/>
      <c r="J4138" s="6"/>
      <c r="K4138" s="6"/>
      <c r="M4138" s="6"/>
      <c r="N4138" s="6"/>
      <c r="O4138" s="6"/>
    </row>
    <row r="4139" spans="2:15" x14ac:dyDescent="0.25">
      <c r="B4139" s="6"/>
      <c r="C4139" s="6"/>
      <c r="D4139" s="6"/>
      <c r="E4139" s="6"/>
      <c r="F4139" s="6"/>
      <c r="G4139" s="6"/>
      <c r="H4139" s="5"/>
      <c r="I4139" s="6"/>
      <c r="J4139" s="6"/>
      <c r="K4139" s="6"/>
      <c r="M4139" s="6"/>
      <c r="N4139" s="6"/>
      <c r="O4139" s="6"/>
    </row>
    <row r="4140" spans="2:15" x14ac:dyDescent="0.25">
      <c r="B4140" s="6"/>
      <c r="C4140" s="6"/>
      <c r="D4140" s="6"/>
      <c r="E4140" s="6"/>
      <c r="F4140" s="6"/>
      <c r="G4140" s="6"/>
      <c r="H4140" s="5"/>
      <c r="I4140" s="6"/>
      <c r="J4140" s="6"/>
      <c r="K4140" s="6"/>
      <c r="M4140" s="6"/>
      <c r="N4140" s="6"/>
      <c r="O4140" s="6"/>
    </row>
    <row r="4141" spans="2:15" x14ac:dyDescent="0.25">
      <c r="B4141" s="6"/>
      <c r="C4141" s="6"/>
      <c r="D4141" s="6"/>
      <c r="E4141" s="6"/>
      <c r="F4141" s="6"/>
      <c r="G4141" s="6"/>
      <c r="H4141" s="5"/>
      <c r="I4141" s="6"/>
      <c r="J4141" s="6"/>
      <c r="K4141" s="6"/>
      <c r="M4141" s="6"/>
      <c r="N4141" s="6"/>
      <c r="O4141" s="6"/>
    </row>
    <row r="4142" spans="2:15" x14ac:dyDescent="0.25">
      <c r="B4142" s="6"/>
      <c r="C4142" s="6"/>
      <c r="D4142" s="6"/>
      <c r="E4142" s="6"/>
      <c r="F4142" s="6"/>
      <c r="G4142" s="6"/>
      <c r="H4142" s="5"/>
      <c r="I4142" s="6"/>
      <c r="J4142" s="6"/>
      <c r="K4142" s="6"/>
      <c r="M4142" s="6"/>
      <c r="N4142" s="6"/>
      <c r="O4142" s="6"/>
    </row>
    <row r="4143" spans="2:15" x14ac:dyDescent="0.25">
      <c r="B4143" s="6"/>
      <c r="C4143" s="6"/>
      <c r="D4143" s="6"/>
      <c r="E4143" s="6"/>
      <c r="F4143" s="6"/>
      <c r="G4143" s="6"/>
      <c r="H4143" s="5"/>
      <c r="I4143" s="6"/>
      <c r="J4143" s="6"/>
      <c r="K4143" s="6"/>
      <c r="M4143" s="6"/>
      <c r="N4143" s="6"/>
      <c r="O4143" s="6"/>
    </row>
    <row r="4144" spans="2:15" x14ac:dyDescent="0.25">
      <c r="B4144" s="6"/>
      <c r="C4144" s="6"/>
      <c r="D4144" s="6"/>
      <c r="E4144" s="6"/>
      <c r="F4144" s="6"/>
      <c r="G4144" s="6"/>
      <c r="H4144" s="5"/>
      <c r="I4144" s="6"/>
      <c r="J4144" s="6"/>
      <c r="K4144" s="6"/>
      <c r="M4144" s="6"/>
      <c r="N4144" s="6"/>
      <c r="O4144" s="6"/>
    </row>
    <row r="4145" spans="2:15" x14ac:dyDescent="0.25">
      <c r="B4145" s="6"/>
      <c r="C4145" s="6"/>
      <c r="D4145" s="6"/>
      <c r="E4145" s="6"/>
      <c r="F4145" s="6"/>
      <c r="G4145" s="6"/>
      <c r="H4145" s="5"/>
      <c r="I4145" s="6"/>
      <c r="J4145" s="6"/>
      <c r="K4145" s="6"/>
      <c r="M4145" s="6"/>
      <c r="N4145" s="6"/>
      <c r="O4145" s="6"/>
    </row>
    <row r="4146" spans="2:15" x14ac:dyDescent="0.25">
      <c r="B4146" s="6"/>
      <c r="C4146" s="6"/>
      <c r="D4146" s="6"/>
      <c r="E4146" s="6"/>
      <c r="F4146" s="6"/>
      <c r="G4146" s="6"/>
      <c r="H4146" s="5"/>
      <c r="I4146" s="6"/>
      <c r="J4146" s="6"/>
      <c r="K4146" s="6"/>
      <c r="M4146" s="6"/>
      <c r="N4146" s="6"/>
      <c r="O4146" s="6"/>
    </row>
    <row r="4147" spans="2:15" x14ac:dyDescent="0.25">
      <c r="B4147" s="6"/>
      <c r="C4147" s="6"/>
      <c r="D4147" s="6"/>
      <c r="E4147" s="6"/>
      <c r="F4147" s="6"/>
      <c r="G4147" s="6"/>
      <c r="H4147" s="5"/>
      <c r="I4147" s="6"/>
      <c r="J4147" s="6"/>
      <c r="K4147" s="6"/>
      <c r="M4147" s="6"/>
      <c r="N4147" s="6"/>
      <c r="O4147" s="6"/>
    </row>
    <row r="4148" spans="2:15" x14ac:dyDescent="0.25">
      <c r="B4148" s="6"/>
      <c r="C4148" s="6"/>
      <c r="D4148" s="6"/>
      <c r="E4148" s="6"/>
      <c r="F4148" s="6"/>
      <c r="G4148" s="6"/>
      <c r="H4148" s="5"/>
      <c r="I4148" s="6"/>
      <c r="J4148" s="6"/>
      <c r="K4148" s="6"/>
      <c r="M4148" s="6"/>
      <c r="N4148" s="6"/>
      <c r="O4148" s="6"/>
    </row>
    <row r="4149" spans="2:15" x14ac:dyDescent="0.25">
      <c r="B4149" s="6"/>
      <c r="C4149" s="6"/>
      <c r="D4149" s="6"/>
      <c r="E4149" s="6"/>
      <c r="F4149" s="6"/>
      <c r="G4149" s="6"/>
      <c r="H4149" s="5"/>
      <c r="I4149" s="6"/>
      <c r="J4149" s="6"/>
      <c r="K4149" s="6"/>
      <c r="M4149" s="6"/>
      <c r="N4149" s="6"/>
      <c r="O4149" s="6"/>
    </row>
    <row r="4150" spans="2:15" x14ac:dyDescent="0.25">
      <c r="B4150" s="6"/>
      <c r="C4150" s="6"/>
      <c r="D4150" s="6"/>
      <c r="E4150" s="6"/>
      <c r="F4150" s="6"/>
      <c r="G4150" s="6"/>
      <c r="H4150" s="5"/>
      <c r="I4150" s="6"/>
      <c r="J4150" s="6"/>
      <c r="K4150" s="6"/>
      <c r="M4150" s="6"/>
      <c r="N4150" s="6"/>
      <c r="O4150" s="6"/>
    </row>
    <row r="4151" spans="2:15" x14ac:dyDescent="0.25">
      <c r="B4151" s="6"/>
      <c r="C4151" s="6"/>
      <c r="D4151" s="6"/>
      <c r="E4151" s="6"/>
      <c r="F4151" s="6"/>
      <c r="G4151" s="6"/>
      <c r="H4151" s="5"/>
      <c r="I4151" s="6"/>
      <c r="J4151" s="6"/>
      <c r="K4151" s="6"/>
      <c r="M4151" s="6"/>
      <c r="N4151" s="6"/>
      <c r="O4151" s="6"/>
    </row>
    <row r="4152" spans="2:15" x14ac:dyDescent="0.25">
      <c r="B4152" s="6"/>
      <c r="C4152" s="6"/>
      <c r="D4152" s="6"/>
      <c r="E4152" s="6"/>
      <c r="F4152" s="6"/>
      <c r="G4152" s="6"/>
      <c r="H4152" s="5"/>
      <c r="I4152" s="6"/>
      <c r="J4152" s="6"/>
      <c r="K4152" s="6"/>
      <c r="M4152" s="6"/>
      <c r="N4152" s="6"/>
      <c r="O4152" s="6"/>
    </row>
    <row r="4153" spans="2:15" x14ac:dyDescent="0.25">
      <c r="B4153" s="6"/>
      <c r="C4153" s="6"/>
      <c r="D4153" s="6"/>
      <c r="E4153" s="6"/>
      <c r="F4153" s="6"/>
      <c r="G4153" s="6"/>
      <c r="H4153" s="5"/>
      <c r="I4153" s="6"/>
      <c r="J4153" s="6"/>
      <c r="K4153" s="6"/>
      <c r="M4153" s="6"/>
      <c r="N4153" s="6"/>
      <c r="O4153" s="6"/>
    </row>
    <row r="4154" spans="2:15" x14ac:dyDescent="0.25">
      <c r="B4154" s="6"/>
      <c r="C4154" s="6"/>
      <c r="D4154" s="6"/>
      <c r="E4154" s="6"/>
      <c r="F4154" s="6"/>
      <c r="G4154" s="6"/>
      <c r="H4154" s="5"/>
      <c r="I4154" s="6"/>
      <c r="J4154" s="6"/>
      <c r="K4154" s="6"/>
      <c r="M4154" s="6"/>
      <c r="N4154" s="6"/>
      <c r="O4154" s="6"/>
    </row>
    <row r="4155" spans="2:15" x14ac:dyDescent="0.25">
      <c r="B4155" s="6"/>
      <c r="C4155" s="6"/>
      <c r="D4155" s="6"/>
      <c r="E4155" s="6"/>
      <c r="F4155" s="6"/>
      <c r="G4155" s="6"/>
      <c r="H4155" s="5"/>
      <c r="I4155" s="6"/>
      <c r="J4155" s="6"/>
      <c r="K4155" s="6"/>
      <c r="M4155" s="6"/>
      <c r="N4155" s="6"/>
      <c r="O4155" s="6"/>
    </row>
    <row r="4156" spans="2:15" x14ac:dyDescent="0.25">
      <c r="B4156" s="6"/>
      <c r="C4156" s="6"/>
      <c r="D4156" s="6"/>
      <c r="E4156" s="6"/>
      <c r="F4156" s="6"/>
      <c r="G4156" s="6"/>
      <c r="H4156" s="5"/>
      <c r="I4156" s="6"/>
      <c r="J4156" s="6"/>
      <c r="K4156" s="6"/>
      <c r="M4156" s="6"/>
      <c r="N4156" s="6"/>
      <c r="O4156" s="6"/>
    </row>
    <row r="4157" spans="2:15" x14ac:dyDescent="0.25">
      <c r="B4157" s="6"/>
      <c r="C4157" s="6"/>
      <c r="D4157" s="6"/>
      <c r="E4157" s="6"/>
      <c r="F4157" s="6"/>
      <c r="G4157" s="6"/>
      <c r="H4157" s="5"/>
      <c r="I4157" s="6"/>
      <c r="J4157" s="6"/>
      <c r="K4157" s="6"/>
      <c r="M4157" s="6"/>
      <c r="N4157" s="6"/>
      <c r="O4157" s="6"/>
    </row>
    <row r="4158" spans="2:15" x14ac:dyDescent="0.25">
      <c r="B4158" s="6"/>
      <c r="C4158" s="6"/>
      <c r="D4158" s="6"/>
      <c r="E4158" s="6"/>
      <c r="F4158" s="6"/>
      <c r="G4158" s="6"/>
      <c r="H4158" s="5"/>
      <c r="I4158" s="6"/>
      <c r="J4158" s="6"/>
      <c r="K4158" s="6"/>
      <c r="M4158" s="6"/>
      <c r="N4158" s="6"/>
      <c r="O4158" s="6"/>
    </row>
    <row r="4159" spans="2:15" x14ac:dyDescent="0.25">
      <c r="B4159" s="6"/>
      <c r="C4159" s="6"/>
      <c r="D4159" s="6"/>
      <c r="E4159" s="6"/>
      <c r="F4159" s="6"/>
      <c r="G4159" s="6"/>
      <c r="H4159" s="5"/>
      <c r="I4159" s="6"/>
      <c r="J4159" s="6"/>
      <c r="K4159" s="6"/>
      <c r="M4159" s="6"/>
      <c r="N4159" s="6"/>
      <c r="O4159" s="6"/>
    </row>
    <row r="4160" spans="2:15" x14ac:dyDescent="0.25">
      <c r="B4160" s="6"/>
      <c r="C4160" s="6"/>
      <c r="D4160" s="6"/>
      <c r="E4160" s="6"/>
      <c r="F4160" s="6"/>
      <c r="G4160" s="6"/>
      <c r="H4160" s="5"/>
      <c r="I4160" s="6"/>
      <c r="J4160" s="6"/>
      <c r="K4160" s="6"/>
      <c r="M4160" s="6"/>
      <c r="N4160" s="6"/>
      <c r="O4160" s="6"/>
    </row>
    <row r="4161" spans="2:15" x14ac:dyDescent="0.25">
      <c r="B4161" s="6"/>
      <c r="C4161" s="6"/>
      <c r="D4161" s="6"/>
      <c r="E4161" s="6"/>
      <c r="F4161" s="6"/>
      <c r="G4161" s="6"/>
      <c r="H4161" s="5"/>
      <c r="I4161" s="6"/>
      <c r="J4161" s="6"/>
      <c r="K4161" s="6"/>
      <c r="M4161" s="6"/>
      <c r="N4161" s="6"/>
      <c r="O4161" s="6"/>
    </row>
    <row r="4162" spans="2:15" x14ac:dyDescent="0.25">
      <c r="B4162" s="6"/>
      <c r="C4162" s="6"/>
      <c r="D4162" s="6"/>
      <c r="E4162" s="6"/>
      <c r="F4162" s="6"/>
      <c r="G4162" s="6"/>
      <c r="H4162" s="5"/>
      <c r="I4162" s="6"/>
      <c r="J4162" s="6"/>
      <c r="K4162" s="6"/>
      <c r="M4162" s="6"/>
      <c r="N4162" s="6"/>
      <c r="O4162" s="6"/>
    </row>
    <row r="4163" spans="2:15" x14ac:dyDescent="0.25">
      <c r="B4163" s="6"/>
      <c r="C4163" s="6"/>
      <c r="D4163" s="6"/>
      <c r="E4163" s="6"/>
      <c r="F4163" s="6"/>
      <c r="G4163" s="6"/>
      <c r="H4163" s="5"/>
      <c r="I4163" s="6"/>
      <c r="J4163" s="6"/>
      <c r="K4163" s="6"/>
      <c r="M4163" s="6"/>
      <c r="N4163" s="6"/>
      <c r="O4163" s="6"/>
    </row>
    <row r="4164" spans="2:15" x14ac:dyDescent="0.25">
      <c r="B4164" s="6"/>
      <c r="C4164" s="6"/>
      <c r="D4164" s="6"/>
      <c r="E4164" s="6"/>
      <c r="F4164" s="6"/>
      <c r="G4164" s="6"/>
      <c r="H4164" s="5"/>
      <c r="I4164" s="6"/>
      <c r="J4164" s="6"/>
      <c r="K4164" s="6"/>
      <c r="M4164" s="6"/>
      <c r="N4164" s="6"/>
      <c r="O4164" s="6"/>
    </row>
    <row r="4165" spans="2:15" x14ac:dyDescent="0.25">
      <c r="B4165" s="6"/>
      <c r="C4165" s="6"/>
      <c r="D4165" s="6"/>
      <c r="E4165" s="6"/>
      <c r="F4165" s="6"/>
      <c r="G4165" s="6"/>
      <c r="H4165" s="5"/>
      <c r="I4165" s="6"/>
      <c r="J4165" s="6"/>
      <c r="K4165" s="6"/>
      <c r="M4165" s="6"/>
      <c r="N4165" s="6"/>
      <c r="O4165" s="6"/>
    </row>
    <row r="4166" spans="2:15" x14ac:dyDescent="0.25">
      <c r="B4166" s="6"/>
      <c r="C4166" s="6"/>
      <c r="D4166" s="6"/>
      <c r="E4166" s="6"/>
      <c r="F4166" s="6"/>
      <c r="G4166" s="6"/>
      <c r="H4166" s="5"/>
      <c r="I4166" s="6"/>
      <c r="J4166" s="6"/>
      <c r="K4166" s="6"/>
      <c r="M4166" s="6"/>
      <c r="N4166" s="6"/>
      <c r="O4166" s="6"/>
    </row>
    <row r="4167" spans="2:15" x14ac:dyDescent="0.25">
      <c r="B4167" s="6"/>
      <c r="C4167" s="6"/>
      <c r="D4167" s="6"/>
      <c r="E4167" s="6"/>
      <c r="F4167" s="6"/>
      <c r="G4167" s="6"/>
      <c r="H4167" s="5"/>
      <c r="I4167" s="6"/>
      <c r="J4167" s="6"/>
      <c r="K4167" s="6"/>
      <c r="M4167" s="6"/>
      <c r="N4167" s="6"/>
      <c r="O4167" s="6"/>
    </row>
    <row r="4168" spans="2:15" x14ac:dyDescent="0.25">
      <c r="B4168" s="6"/>
      <c r="C4168" s="6"/>
      <c r="D4168" s="6"/>
      <c r="E4168" s="6"/>
      <c r="F4168" s="6"/>
      <c r="G4168" s="6"/>
      <c r="H4168" s="5"/>
      <c r="I4168" s="6"/>
      <c r="J4168" s="6"/>
      <c r="K4168" s="6"/>
      <c r="M4168" s="6"/>
      <c r="N4168" s="6"/>
      <c r="O4168" s="6"/>
    </row>
    <row r="4169" spans="2:15" x14ac:dyDescent="0.25">
      <c r="B4169" s="6"/>
      <c r="C4169" s="6"/>
      <c r="D4169" s="6"/>
      <c r="E4169" s="6"/>
      <c r="F4169" s="6"/>
      <c r="G4169" s="6"/>
      <c r="H4169" s="5"/>
      <c r="I4169" s="6"/>
      <c r="J4169" s="6"/>
      <c r="K4169" s="6"/>
      <c r="M4169" s="6"/>
      <c r="N4169" s="6"/>
      <c r="O4169" s="6"/>
    </row>
    <row r="4170" spans="2:15" x14ac:dyDescent="0.25">
      <c r="B4170" s="6"/>
      <c r="C4170" s="6"/>
      <c r="D4170" s="6"/>
      <c r="E4170" s="6"/>
      <c r="F4170" s="6"/>
      <c r="G4170" s="6"/>
      <c r="H4170" s="5"/>
      <c r="I4170" s="6"/>
      <c r="J4170" s="6"/>
      <c r="K4170" s="6"/>
      <c r="M4170" s="6"/>
      <c r="N4170" s="6"/>
      <c r="O4170" s="6"/>
    </row>
    <row r="4171" spans="2:15" x14ac:dyDescent="0.25">
      <c r="B4171" s="6"/>
      <c r="C4171" s="6"/>
      <c r="D4171" s="6"/>
      <c r="E4171" s="6"/>
      <c r="F4171" s="6"/>
      <c r="G4171" s="6"/>
      <c r="H4171" s="5"/>
      <c r="I4171" s="6"/>
      <c r="J4171" s="6"/>
      <c r="K4171" s="6"/>
      <c r="M4171" s="6"/>
      <c r="N4171" s="6"/>
      <c r="O4171" s="6"/>
    </row>
    <row r="4172" spans="2:15" x14ac:dyDescent="0.25">
      <c r="B4172" s="6"/>
      <c r="C4172" s="6"/>
      <c r="D4172" s="6"/>
      <c r="E4172" s="6"/>
      <c r="F4172" s="6"/>
      <c r="G4172" s="6"/>
      <c r="H4172" s="5"/>
      <c r="I4172" s="6"/>
      <c r="J4172" s="6"/>
      <c r="K4172" s="6"/>
      <c r="M4172" s="6"/>
      <c r="N4172" s="6"/>
      <c r="O4172" s="6"/>
    </row>
    <row r="4173" spans="2:15" x14ac:dyDescent="0.25">
      <c r="B4173" s="6"/>
      <c r="C4173" s="6"/>
      <c r="D4173" s="6"/>
      <c r="E4173" s="6"/>
      <c r="F4173" s="6"/>
      <c r="G4173" s="6"/>
      <c r="H4173" s="5"/>
      <c r="I4173" s="6"/>
      <c r="J4173" s="6"/>
      <c r="K4173" s="6"/>
      <c r="M4173" s="6"/>
      <c r="N4173" s="6"/>
      <c r="O4173" s="6"/>
    </row>
    <row r="4174" spans="2:15" x14ac:dyDescent="0.25">
      <c r="B4174" s="6"/>
      <c r="C4174" s="6"/>
      <c r="D4174" s="6"/>
      <c r="E4174" s="6"/>
      <c r="F4174" s="6"/>
      <c r="G4174" s="6"/>
      <c r="H4174" s="5"/>
      <c r="I4174" s="6"/>
      <c r="J4174" s="6"/>
      <c r="K4174" s="6"/>
      <c r="M4174" s="6"/>
      <c r="N4174" s="6"/>
      <c r="O4174" s="6"/>
    </row>
    <row r="4175" spans="2:15" x14ac:dyDescent="0.25">
      <c r="B4175" s="6"/>
      <c r="C4175" s="6"/>
      <c r="D4175" s="6"/>
      <c r="E4175" s="6"/>
      <c r="F4175" s="6"/>
      <c r="G4175" s="6"/>
      <c r="H4175" s="5"/>
      <c r="I4175" s="6"/>
      <c r="J4175" s="6"/>
      <c r="K4175" s="6"/>
      <c r="M4175" s="6"/>
      <c r="N4175" s="6"/>
      <c r="O4175" s="6"/>
    </row>
    <row r="4176" spans="2:15" x14ac:dyDescent="0.25">
      <c r="B4176" s="6"/>
      <c r="C4176" s="6"/>
      <c r="D4176" s="6"/>
      <c r="E4176" s="6"/>
      <c r="F4176" s="6"/>
      <c r="G4176" s="6"/>
      <c r="H4176" s="5"/>
      <c r="I4176" s="6"/>
      <c r="J4176" s="6"/>
      <c r="K4176" s="6"/>
      <c r="M4176" s="6"/>
      <c r="N4176" s="6"/>
      <c r="O4176" s="6"/>
    </row>
    <row r="4177" spans="2:15" x14ac:dyDescent="0.25">
      <c r="B4177" s="6"/>
      <c r="C4177" s="6"/>
      <c r="D4177" s="6"/>
      <c r="E4177" s="6"/>
      <c r="F4177" s="6"/>
      <c r="G4177" s="6"/>
      <c r="H4177" s="5"/>
      <c r="I4177" s="6"/>
      <c r="J4177" s="6"/>
      <c r="K4177" s="6"/>
      <c r="M4177" s="6"/>
      <c r="N4177" s="6"/>
      <c r="O4177" s="6"/>
    </row>
    <row r="4178" spans="2:15" x14ac:dyDescent="0.25">
      <c r="B4178" s="6"/>
      <c r="C4178" s="6"/>
      <c r="D4178" s="6"/>
      <c r="E4178" s="6"/>
      <c r="F4178" s="6"/>
      <c r="G4178" s="6"/>
      <c r="H4178" s="5"/>
      <c r="I4178" s="6"/>
      <c r="J4178" s="6"/>
      <c r="K4178" s="6"/>
      <c r="M4178" s="6"/>
      <c r="N4178" s="6"/>
      <c r="O4178" s="6"/>
    </row>
    <row r="4179" spans="2:15" x14ac:dyDescent="0.25">
      <c r="B4179" s="6"/>
      <c r="C4179" s="6"/>
      <c r="D4179" s="6"/>
      <c r="E4179" s="6"/>
      <c r="F4179" s="6"/>
      <c r="G4179" s="6"/>
      <c r="H4179" s="5"/>
      <c r="I4179" s="6"/>
      <c r="J4179" s="6"/>
      <c r="K4179" s="6"/>
      <c r="M4179" s="6"/>
      <c r="N4179" s="6"/>
      <c r="O4179" s="6"/>
    </row>
    <row r="4180" spans="2:15" x14ac:dyDescent="0.25">
      <c r="B4180" s="6"/>
      <c r="C4180" s="6"/>
      <c r="D4180" s="6"/>
      <c r="E4180" s="6"/>
      <c r="F4180" s="6"/>
      <c r="G4180" s="6"/>
      <c r="H4180" s="5"/>
      <c r="I4180" s="6"/>
      <c r="J4180" s="6"/>
      <c r="K4180" s="6"/>
      <c r="M4180" s="6"/>
      <c r="N4180" s="6"/>
      <c r="O4180" s="6"/>
    </row>
    <row r="4181" spans="2:15" x14ac:dyDescent="0.25">
      <c r="B4181" s="6"/>
      <c r="C4181" s="6"/>
      <c r="D4181" s="6"/>
      <c r="E4181" s="6"/>
      <c r="F4181" s="6"/>
      <c r="G4181" s="6"/>
      <c r="H4181" s="5"/>
      <c r="I4181" s="6"/>
      <c r="J4181" s="6"/>
      <c r="K4181" s="6"/>
      <c r="M4181" s="6"/>
      <c r="N4181" s="6"/>
      <c r="O4181" s="6"/>
    </row>
    <row r="4182" spans="2:15" x14ac:dyDescent="0.25">
      <c r="B4182" s="6"/>
      <c r="C4182" s="6"/>
      <c r="D4182" s="6"/>
      <c r="E4182" s="6"/>
      <c r="F4182" s="6"/>
      <c r="G4182" s="6"/>
      <c r="H4182" s="5"/>
      <c r="I4182" s="6"/>
      <c r="J4182" s="6"/>
      <c r="K4182" s="6"/>
      <c r="M4182" s="6"/>
      <c r="N4182" s="6"/>
      <c r="O4182" s="6"/>
    </row>
    <row r="4183" spans="2:15" x14ac:dyDescent="0.25">
      <c r="B4183" s="6"/>
      <c r="C4183" s="6"/>
      <c r="D4183" s="6"/>
      <c r="E4183" s="6"/>
      <c r="F4183" s="6"/>
      <c r="G4183" s="6"/>
      <c r="H4183" s="5"/>
      <c r="I4183" s="6"/>
      <c r="J4183" s="6"/>
      <c r="K4183" s="6"/>
      <c r="M4183" s="6"/>
      <c r="N4183" s="6"/>
      <c r="O4183" s="6"/>
    </row>
    <row r="4184" spans="2:15" x14ac:dyDescent="0.25">
      <c r="B4184" s="6"/>
      <c r="C4184" s="6"/>
      <c r="D4184" s="6"/>
      <c r="E4184" s="6"/>
      <c r="F4184" s="6"/>
      <c r="G4184" s="6"/>
      <c r="H4184" s="5"/>
      <c r="I4184" s="6"/>
      <c r="J4184" s="6"/>
      <c r="K4184" s="6"/>
      <c r="M4184" s="6"/>
      <c r="N4184" s="6"/>
      <c r="O4184" s="6"/>
    </row>
    <row r="4185" spans="2:15" x14ac:dyDescent="0.25">
      <c r="B4185" s="6"/>
      <c r="C4185" s="6"/>
      <c r="D4185" s="6"/>
      <c r="E4185" s="6"/>
      <c r="F4185" s="6"/>
      <c r="G4185" s="6"/>
      <c r="H4185" s="5"/>
      <c r="I4185" s="6"/>
      <c r="J4185" s="6"/>
      <c r="K4185" s="6"/>
      <c r="M4185" s="6"/>
      <c r="N4185" s="6"/>
      <c r="O4185" s="6"/>
    </row>
    <row r="4186" spans="2:15" x14ac:dyDescent="0.25">
      <c r="B4186" s="6"/>
      <c r="C4186" s="6"/>
      <c r="D4186" s="6"/>
      <c r="E4186" s="6"/>
      <c r="F4186" s="6"/>
      <c r="G4186" s="6"/>
      <c r="H4186" s="5"/>
      <c r="I4186" s="6"/>
      <c r="J4186" s="6"/>
      <c r="K4186" s="6"/>
      <c r="M4186" s="6"/>
      <c r="N4186" s="6"/>
      <c r="O4186" s="6"/>
    </row>
    <row r="4187" spans="2:15" x14ac:dyDescent="0.25">
      <c r="B4187" s="6"/>
      <c r="C4187" s="6"/>
      <c r="D4187" s="6"/>
      <c r="E4187" s="6"/>
      <c r="F4187" s="6"/>
      <c r="G4187" s="6"/>
      <c r="H4187" s="5"/>
      <c r="I4187" s="6"/>
      <c r="J4187" s="6"/>
      <c r="K4187" s="6"/>
      <c r="M4187" s="6"/>
      <c r="N4187" s="6"/>
      <c r="O4187" s="6"/>
    </row>
    <row r="4188" spans="2:15" x14ac:dyDescent="0.25">
      <c r="B4188" s="6"/>
      <c r="C4188" s="6"/>
      <c r="D4188" s="6"/>
      <c r="E4188" s="6"/>
      <c r="F4188" s="6"/>
      <c r="G4188" s="6"/>
      <c r="H4188" s="5"/>
      <c r="I4188" s="6"/>
      <c r="J4188" s="6"/>
      <c r="K4188" s="6"/>
      <c r="M4188" s="6"/>
      <c r="N4188" s="6"/>
      <c r="O4188" s="6"/>
    </row>
    <row r="4189" spans="2:15" x14ac:dyDescent="0.25">
      <c r="B4189" s="6"/>
      <c r="C4189" s="6"/>
      <c r="D4189" s="6"/>
      <c r="E4189" s="6"/>
      <c r="F4189" s="6"/>
      <c r="G4189" s="6"/>
      <c r="H4189" s="5"/>
      <c r="I4189" s="6"/>
      <c r="J4189" s="6"/>
      <c r="K4189" s="6"/>
      <c r="M4189" s="6"/>
      <c r="N4189" s="6"/>
      <c r="O4189" s="6"/>
    </row>
    <row r="4190" spans="2:15" x14ac:dyDescent="0.25">
      <c r="B4190" s="6"/>
      <c r="C4190" s="6"/>
      <c r="D4190" s="6"/>
      <c r="E4190" s="6"/>
      <c r="F4190" s="6"/>
      <c r="G4190" s="6"/>
      <c r="H4190" s="5"/>
      <c r="I4190" s="6"/>
      <c r="J4190" s="6"/>
      <c r="K4190" s="6"/>
      <c r="M4190" s="6"/>
      <c r="N4190" s="6"/>
      <c r="O4190" s="6"/>
    </row>
    <row r="4191" spans="2:15" x14ac:dyDescent="0.25">
      <c r="B4191" s="6"/>
      <c r="C4191" s="6"/>
      <c r="D4191" s="6"/>
      <c r="E4191" s="6"/>
      <c r="F4191" s="6"/>
      <c r="G4191" s="6"/>
      <c r="H4191" s="5"/>
      <c r="I4191" s="6"/>
      <c r="J4191" s="6"/>
      <c r="K4191" s="6"/>
      <c r="M4191" s="6"/>
      <c r="N4191" s="6"/>
      <c r="O4191" s="6"/>
    </row>
    <row r="4192" spans="2:15" x14ac:dyDescent="0.25">
      <c r="B4192" s="6"/>
      <c r="C4192" s="6"/>
      <c r="D4192" s="6"/>
      <c r="E4192" s="6"/>
      <c r="F4192" s="6"/>
      <c r="G4192" s="6"/>
      <c r="H4192" s="5"/>
      <c r="I4192" s="6"/>
      <c r="J4192" s="6"/>
      <c r="K4192" s="6"/>
      <c r="M4192" s="6"/>
      <c r="N4192" s="6"/>
      <c r="O4192" s="6"/>
    </row>
    <row r="4193" spans="2:15" x14ac:dyDescent="0.25">
      <c r="B4193" s="6"/>
      <c r="C4193" s="6"/>
      <c r="D4193" s="6"/>
      <c r="E4193" s="6"/>
      <c r="F4193" s="6"/>
      <c r="G4193" s="6"/>
      <c r="H4193" s="5"/>
      <c r="I4193" s="6"/>
      <c r="J4193" s="6"/>
      <c r="K4193" s="6"/>
      <c r="M4193" s="6"/>
      <c r="N4193" s="6"/>
      <c r="O4193" s="6"/>
    </row>
    <row r="4194" spans="2:15" x14ac:dyDescent="0.25">
      <c r="B4194" s="6"/>
      <c r="C4194" s="6"/>
      <c r="D4194" s="6"/>
      <c r="E4194" s="6"/>
      <c r="F4194" s="6"/>
      <c r="G4194" s="6"/>
      <c r="H4194" s="5"/>
      <c r="I4194" s="6"/>
      <c r="J4194" s="6"/>
      <c r="K4194" s="6"/>
      <c r="M4194" s="6"/>
      <c r="N4194" s="6"/>
      <c r="O4194" s="6"/>
    </row>
    <row r="4195" spans="2:15" x14ac:dyDescent="0.25">
      <c r="B4195" s="6"/>
      <c r="C4195" s="6"/>
      <c r="D4195" s="6"/>
      <c r="E4195" s="6"/>
      <c r="F4195" s="6"/>
      <c r="G4195" s="6"/>
      <c r="H4195" s="5"/>
      <c r="I4195" s="6"/>
      <c r="J4195" s="6"/>
      <c r="K4195" s="6"/>
      <c r="M4195" s="6"/>
      <c r="N4195" s="6"/>
      <c r="O4195" s="6"/>
    </row>
    <row r="4196" spans="2:15" x14ac:dyDescent="0.25">
      <c r="B4196" s="6"/>
      <c r="C4196" s="6"/>
      <c r="D4196" s="6"/>
      <c r="E4196" s="6"/>
      <c r="F4196" s="6"/>
      <c r="G4196" s="6"/>
      <c r="H4196" s="5"/>
      <c r="I4196" s="6"/>
      <c r="J4196" s="6"/>
      <c r="K4196" s="6"/>
      <c r="M4196" s="6"/>
      <c r="N4196" s="6"/>
      <c r="O4196" s="6"/>
    </row>
    <row r="4197" spans="2:15" x14ac:dyDescent="0.25">
      <c r="B4197" s="6"/>
      <c r="C4197" s="6"/>
      <c r="D4197" s="6"/>
      <c r="E4197" s="6"/>
      <c r="F4197" s="6"/>
      <c r="G4197" s="6"/>
      <c r="H4197" s="5"/>
      <c r="I4197" s="6"/>
      <c r="J4197" s="6"/>
      <c r="K4197" s="6"/>
      <c r="M4197" s="6"/>
      <c r="N4197" s="6"/>
      <c r="O4197" s="6"/>
    </row>
    <row r="4198" spans="2:15" x14ac:dyDescent="0.25">
      <c r="B4198" s="6"/>
      <c r="C4198" s="6"/>
      <c r="D4198" s="6"/>
      <c r="E4198" s="6"/>
      <c r="F4198" s="6"/>
      <c r="G4198" s="6"/>
      <c r="H4198" s="5"/>
      <c r="I4198" s="6"/>
      <c r="J4198" s="6"/>
      <c r="K4198" s="6"/>
      <c r="M4198" s="6"/>
      <c r="N4198" s="6"/>
      <c r="O4198" s="6"/>
    </row>
    <row r="4199" spans="2:15" x14ac:dyDescent="0.25">
      <c r="B4199" s="6"/>
      <c r="C4199" s="6"/>
      <c r="D4199" s="6"/>
      <c r="E4199" s="6"/>
      <c r="F4199" s="6"/>
      <c r="G4199" s="6"/>
      <c r="H4199" s="5"/>
      <c r="I4199" s="6"/>
      <c r="J4199" s="6"/>
      <c r="K4199" s="6"/>
      <c r="M4199" s="6"/>
      <c r="N4199" s="6"/>
      <c r="O4199" s="6"/>
    </row>
    <row r="4200" spans="2:15" x14ac:dyDescent="0.25">
      <c r="B4200" s="6"/>
      <c r="C4200" s="6"/>
      <c r="D4200" s="6"/>
      <c r="E4200" s="6"/>
      <c r="F4200" s="6"/>
      <c r="G4200" s="6"/>
      <c r="H4200" s="5"/>
      <c r="I4200" s="6"/>
      <c r="J4200" s="6"/>
      <c r="K4200" s="6"/>
      <c r="M4200" s="6"/>
      <c r="N4200" s="6"/>
      <c r="O4200" s="6"/>
    </row>
    <row r="4201" spans="2:15" x14ac:dyDescent="0.25">
      <c r="B4201" s="6"/>
      <c r="C4201" s="6"/>
      <c r="D4201" s="6"/>
      <c r="E4201" s="6"/>
      <c r="F4201" s="6"/>
      <c r="G4201" s="6"/>
      <c r="H4201" s="5"/>
      <c r="I4201" s="6"/>
      <c r="J4201" s="6"/>
      <c r="K4201" s="6"/>
      <c r="M4201" s="6"/>
      <c r="N4201" s="6"/>
      <c r="O4201" s="6"/>
    </row>
    <row r="4202" spans="2:15" x14ac:dyDescent="0.25">
      <c r="B4202" s="6"/>
      <c r="C4202" s="6"/>
      <c r="D4202" s="6"/>
      <c r="E4202" s="6"/>
      <c r="F4202" s="6"/>
      <c r="G4202" s="6"/>
      <c r="H4202" s="5"/>
      <c r="I4202" s="6"/>
      <c r="J4202" s="6"/>
      <c r="K4202" s="6"/>
      <c r="M4202" s="6"/>
      <c r="N4202" s="6"/>
      <c r="O4202" s="6"/>
    </row>
    <row r="4203" spans="2:15" x14ac:dyDescent="0.25">
      <c r="B4203" s="6"/>
      <c r="C4203" s="6"/>
      <c r="D4203" s="6"/>
      <c r="E4203" s="6"/>
      <c r="F4203" s="6"/>
      <c r="G4203" s="6"/>
      <c r="H4203" s="5"/>
      <c r="I4203" s="6"/>
      <c r="J4203" s="6"/>
      <c r="K4203" s="6"/>
      <c r="M4203" s="6"/>
      <c r="N4203" s="6"/>
      <c r="O4203" s="6"/>
    </row>
    <row r="4204" spans="2:15" x14ac:dyDescent="0.25">
      <c r="B4204" s="6"/>
      <c r="C4204" s="6"/>
      <c r="D4204" s="6"/>
      <c r="E4204" s="6"/>
      <c r="F4204" s="6"/>
      <c r="G4204" s="6"/>
      <c r="H4204" s="5"/>
      <c r="I4204" s="6"/>
      <c r="J4204" s="6"/>
      <c r="K4204" s="6"/>
      <c r="M4204" s="6"/>
      <c r="N4204" s="6"/>
      <c r="O4204" s="6"/>
    </row>
    <row r="4205" spans="2:15" x14ac:dyDescent="0.25">
      <c r="B4205" s="6"/>
      <c r="C4205" s="6"/>
      <c r="D4205" s="6"/>
      <c r="E4205" s="6"/>
      <c r="F4205" s="6"/>
      <c r="G4205" s="6"/>
      <c r="H4205" s="5"/>
      <c r="I4205" s="6"/>
      <c r="J4205" s="6"/>
      <c r="K4205" s="6"/>
      <c r="M4205" s="6"/>
      <c r="N4205" s="6"/>
      <c r="O4205" s="6"/>
    </row>
    <row r="4206" spans="2:15" x14ac:dyDescent="0.25">
      <c r="B4206" s="6"/>
      <c r="C4206" s="6"/>
      <c r="D4206" s="6"/>
      <c r="E4206" s="6"/>
      <c r="F4206" s="6"/>
      <c r="G4206" s="6"/>
      <c r="H4206" s="5"/>
      <c r="I4206" s="6"/>
      <c r="J4206" s="6"/>
      <c r="K4206" s="6"/>
      <c r="M4206" s="6"/>
      <c r="N4206" s="6"/>
      <c r="O4206" s="6"/>
    </row>
    <row r="4207" spans="2:15" x14ac:dyDescent="0.25">
      <c r="B4207" s="6"/>
      <c r="C4207" s="6"/>
      <c r="D4207" s="6"/>
      <c r="E4207" s="6"/>
      <c r="F4207" s="6"/>
      <c r="G4207" s="6"/>
      <c r="H4207" s="5"/>
      <c r="I4207" s="6"/>
      <c r="J4207" s="6"/>
      <c r="K4207" s="6"/>
      <c r="M4207" s="6"/>
      <c r="N4207" s="6"/>
      <c r="O4207" s="6"/>
    </row>
    <row r="4208" spans="2:15" x14ac:dyDescent="0.25">
      <c r="B4208" s="6"/>
      <c r="C4208" s="6"/>
      <c r="D4208" s="6"/>
      <c r="E4208" s="6"/>
      <c r="F4208" s="6"/>
      <c r="G4208" s="6"/>
      <c r="H4208" s="5"/>
      <c r="I4208" s="6"/>
      <c r="J4208" s="6"/>
      <c r="K4208" s="6"/>
      <c r="M4208" s="6"/>
      <c r="N4208" s="6"/>
      <c r="O4208" s="6"/>
    </row>
    <row r="4209" spans="2:15" x14ac:dyDescent="0.25">
      <c r="B4209" s="6"/>
      <c r="C4209" s="6"/>
      <c r="D4209" s="6"/>
      <c r="E4209" s="6"/>
      <c r="F4209" s="6"/>
      <c r="G4209" s="6"/>
      <c r="H4209" s="5"/>
      <c r="I4209" s="6"/>
      <c r="J4209" s="6"/>
      <c r="K4209" s="6"/>
      <c r="M4209" s="6"/>
      <c r="N4209" s="6"/>
      <c r="O4209" s="6"/>
    </row>
    <row r="4210" spans="2:15" x14ac:dyDescent="0.25">
      <c r="B4210" s="6"/>
      <c r="C4210" s="6"/>
      <c r="D4210" s="6"/>
      <c r="E4210" s="6"/>
      <c r="F4210" s="6"/>
      <c r="G4210" s="6"/>
      <c r="H4210" s="5"/>
      <c r="I4210" s="6"/>
      <c r="J4210" s="6"/>
      <c r="K4210" s="6"/>
      <c r="M4210" s="6"/>
      <c r="N4210" s="6"/>
      <c r="O4210" s="6"/>
    </row>
    <row r="4211" spans="2:15" x14ac:dyDescent="0.25">
      <c r="B4211" s="6"/>
      <c r="C4211" s="6"/>
      <c r="D4211" s="6"/>
      <c r="E4211" s="6"/>
      <c r="F4211" s="6"/>
      <c r="G4211" s="6"/>
      <c r="H4211" s="5"/>
      <c r="I4211" s="6"/>
      <c r="J4211" s="6"/>
      <c r="K4211" s="6"/>
      <c r="M4211" s="6"/>
      <c r="N4211" s="6"/>
      <c r="O4211" s="6"/>
    </row>
    <row r="4212" spans="2:15" x14ac:dyDescent="0.25">
      <c r="B4212" s="6"/>
      <c r="C4212" s="6"/>
      <c r="D4212" s="6"/>
      <c r="E4212" s="6"/>
      <c r="F4212" s="6"/>
      <c r="G4212" s="6"/>
      <c r="H4212" s="5"/>
      <c r="I4212" s="6"/>
      <c r="J4212" s="6"/>
      <c r="K4212" s="6"/>
      <c r="M4212" s="6"/>
      <c r="N4212" s="6"/>
      <c r="O4212" s="6"/>
    </row>
    <row r="4213" spans="2:15" x14ac:dyDescent="0.25">
      <c r="B4213" s="6"/>
      <c r="C4213" s="6"/>
      <c r="D4213" s="6"/>
      <c r="E4213" s="6"/>
      <c r="F4213" s="6"/>
      <c r="G4213" s="6"/>
      <c r="H4213" s="5"/>
      <c r="I4213" s="6"/>
      <c r="J4213" s="6"/>
      <c r="K4213" s="6"/>
      <c r="M4213" s="6"/>
      <c r="N4213" s="6"/>
      <c r="O4213" s="6"/>
    </row>
    <row r="4214" spans="2:15" x14ac:dyDescent="0.25">
      <c r="B4214" s="6"/>
      <c r="C4214" s="6"/>
      <c r="D4214" s="6"/>
      <c r="E4214" s="6"/>
      <c r="F4214" s="6"/>
      <c r="G4214" s="6"/>
      <c r="H4214" s="5"/>
      <c r="I4214" s="6"/>
      <c r="J4214" s="6"/>
      <c r="K4214" s="6"/>
      <c r="M4214" s="6"/>
      <c r="N4214" s="6"/>
      <c r="O4214" s="6"/>
    </row>
    <row r="4215" spans="2:15" x14ac:dyDescent="0.25">
      <c r="B4215" s="6"/>
      <c r="C4215" s="6"/>
      <c r="D4215" s="6"/>
      <c r="E4215" s="6"/>
      <c r="F4215" s="6"/>
      <c r="G4215" s="6"/>
      <c r="H4215" s="5"/>
      <c r="I4215" s="6"/>
      <c r="J4215" s="6"/>
      <c r="K4215" s="6"/>
      <c r="M4215" s="6"/>
      <c r="N4215" s="6"/>
      <c r="O4215" s="6"/>
    </row>
    <row r="4216" spans="2:15" x14ac:dyDescent="0.25">
      <c r="B4216" s="6"/>
      <c r="C4216" s="6"/>
      <c r="D4216" s="6"/>
      <c r="E4216" s="6"/>
      <c r="F4216" s="6"/>
      <c r="G4216" s="6"/>
      <c r="H4216" s="5"/>
      <c r="I4216" s="6"/>
      <c r="J4216" s="6"/>
      <c r="K4216" s="6"/>
      <c r="M4216" s="6"/>
      <c r="N4216" s="6"/>
      <c r="O4216" s="6"/>
    </row>
    <row r="4217" spans="2:15" x14ac:dyDescent="0.25">
      <c r="B4217" s="6"/>
      <c r="C4217" s="6"/>
      <c r="D4217" s="6"/>
      <c r="E4217" s="6"/>
      <c r="F4217" s="6"/>
      <c r="G4217" s="6"/>
      <c r="H4217" s="5"/>
      <c r="I4217" s="6"/>
      <c r="J4217" s="6"/>
      <c r="K4217" s="6"/>
      <c r="M4217" s="6"/>
      <c r="N4217" s="6"/>
      <c r="O4217" s="6"/>
    </row>
    <row r="4218" spans="2:15" x14ac:dyDescent="0.25">
      <c r="B4218" s="6"/>
      <c r="C4218" s="6"/>
      <c r="D4218" s="6"/>
      <c r="E4218" s="6"/>
      <c r="F4218" s="6"/>
      <c r="G4218" s="6"/>
      <c r="H4218" s="5"/>
      <c r="I4218" s="6"/>
      <c r="J4218" s="6"/>
      <c r="K4218" s="6"/>
      <c r="M4218" s="6"/>
      <c r="N4218" s="6"/>
      <c r="O4218" s="6"/>
    </row>
    <row r="4219" spans="2:15" x14ac:dyDescent="0.25">
      <c r="B4219" s="6"/>
      <c r="C4219" s="6"/>
      <c r="D4219" s="6"/>
      <c r="E4219" s="6"/>
      <c r="F4219" s="6"/>
      <c r="G4219" s="6"/>
      <c r="H4219" s="5"/>
      <c r="I4219" s="6"/>
      <c r="J4219" s="6"/>
      <c r="K4219" s="6"/>
      <c r="M4219" s="6"/>
      <c r="N4219" s="6"/>
      <c r="O4219" s="6"/>
    </row>
    <row r="4220" spans="2:15" x14ac:dyDescent="0.25">
      <c r="B4220" s="6"/>
      <c r="C4220" s="6"/>
      <c r="D4220" s="6"/>
      <c r="E4220" s="6"/>
      <c r="F4220" s="6"/>
      <c r="G4220" s="6"/>
      <c r="H4220" s="5"/>
      <c r="I4220" s="6"/>
      <c r="J4220" s="6"/>
      <c r="K4220" s="6"/>
      <c r="M4220" s="6"/>
      <c r="N4220" s="6"/>
      <c r="O4220" s="6"/>
    </row>
    <row r="4221" spans="2:15" x14ac:dyDescent="0.25">
      <c r="B4221" s="6"/>
      <c r="C4221" s="6"/>
      <c r="D4221" s="6"/>
      <c r="E4221" s="6"/>
      <c r="F4221" s="6"/>
      <c r="G4221" s="6"/>
      <c r="H4221" s="5"/>
      <c r="I4221" s="6"/>
      <c r="J4221" s="6"/>
      <c r="K4221" s="6"/>
      <c r="M4221" s="6"/>
      <c r="N4221" s="6"/>
      <c r="O4221" s="6"/>
    </row>
    <row r="4222" spans="2:15" x14ac:dyDescent="0.25">
      <c r="B4222" s="6"/>
      <c r="C4222" s="6"/>
      <c r="D4222" s="6"/>
      <c r="E4222" s="6"/>
      <c r="F4222" s="6"/>
      <c r="G4222" s="6"/>
      <c r="H4222" s="5"/>
      <c r="I4222" s="6"/>
      <c r="J4222" s="6"/>
      <c r="K4222" s="6"/>
      <c r="M4222" s="6"/>
      <c r="N4222" s="6"/>
      <c r="O4222" s="6"/>
    </row>
    <row r="4223" spans="2:15" x14ac:dyDescent="0.25">
      <c r="B4223" s="6"/>
      <c r="C4223" s="6"/>
      <c r="D4223" s="6"/>
      <c r="E4223" s="6"/>
      <c r="F4223" s="6"/>
      <c r="G4223" s="6"/>
      <c r="H4223" s="5"/>
      <c r="I4223" s="6"/>
      <c r="J4223" s="6"/>
      <c r="K4223" s="6"/>
      <c r="M4223" s="6"/>
      <c r="N4223" s="6"/>
      <c r="O4223" s="6"/>
    </row>
    <row r="4224" spans="2:15" x14ac:dyDescent="0.25">
      <c r="B4224" s="6"/>
      <c r="C4224" s="6"/>
      <c r="D4224" s="6"/>
      <c r="E4224" s="6"/>
      <c r="F4224" s="6"/>
      <c r="G4224" s="6"/>
      <c r="H4224" s="5"/>
      <c r="I4224" s="6"/>
      <c r="J4224" s="6"/>
      <c r="K4224" s="6"/>
      <c r="M4224" s="6"/>
      <c r="N4224" s="6"/>
      <c r="O4224" s="6"/>
    </row>
    <row r="4225" spans="2:15" x14ac:dyDescent="0.25">
      <c r="B4225" s="6"/>
      <c r="C4225" s="6"/>
      <c r="D4225" s="6"/>
      <c r="E4225" s="6"/>
      <c r="F4225" s="6"/>
      <c r="G4225" s="6"/>
      <c r="H4225" s="5"/>
      <c r="I4225" s="6"/>
      <c r="J4225" s="6"/>
      <c r="K4225" s="6"/>
      <c r="M4225" s="6"/>
      <c r="N4225" s="6"/>
      <c r="O4225" s="6"/>
    </row>
    <row r="4226" spans="2:15" x14ac:dyDescent="0.25">
      <c r="B4226" s="6"/>
      <c r="C4226" s="6"/>
      <c r="D4226" s="6"/>
      <c r="E4226" s="6"/>
      <c r="F4226" s="6"/>
      <c r="G4226" s="6"/>
      <c r="H4226" s="5"/>
      <c r="I4226" s="6"/>
      <c r="J4226" s="6"/>
      <c r="K4226" s="6"/>
      <c r="M4226" s="6"/>
      <c r="N4226" s="6"/>
      <c r="O4226" s="6"/>
    </row>
    <row r="4227" spans="2:15" x14ac:dyDescent="0.25">
      <c r="B4227" s="6"/>
      <c r="C4227" s="6"/>
      <c r="D4227" s="6"/>
      <c r="E4227" s="6"/>
      <c r="F4227" s="6"/>
      <c r="G4227" s="6"/>
      <c r="H4227" s="5"/>
      <c r="I4227" s="6"/>
      <c r="J4227" s="6"/>
      <c r="K4227" s="6"/>
      <c r="M4227" s="6"/>
      <c r="N4227" s="6"/>
      <c r="O4227" s="6"/>
    </row>
    <row r="4228" spans="2:15" x14ac:dyDescent="0.25">
      <c r="B4228" s="6"/>
      <c r="C4228" s="6"/>
      <c r="D4228" s="6"/>
      <c r="E4228" s="6"/>
      <c r="F4228" s="6"/>
      <c r="G4228" s="6"/>
      <c r="H4228" s="5"/>
      <c r="I4228" s="6"/>
      <c r="J4228" s="6"/>
      <c r="K4228" s="6"/>
      <c r="M4228" s="6"/>
      <c r="N4228" s="6"/>
      <c r="O4228" s="6"/>
    </row>
    <row r="4229" spans="2:15" x14ac:dyDescent="0.25">
      <c r="B4229" s="6"/>
      <c r="C4229" s="6"/>
      <c r="D4229" s="6"/>
      <c r="E4229" s="6"/>
      <c r="F4229" s="6"/>
      <c r="G4229" s="6"/>
      <c r="H4229" s="5"/>
      <c r="I4229" s="6"/>
      <c r="J4229" s="6"/>
      <c r="K4229" s="6"/>
      <c r="M4229" s="6"/>
      <c r="N4229" s="6"/>
      <c r="O4229" s="6"/>
    </row>
    <row r="4230" spans="2:15" x14ac:dyDescent="0.25">
      <c r="B4230" s="6"/>
      <c r="C4230" s="6"/>
      <c r="D4230" s="6"/>
      <c r="E4230" s="6"/>
      <c r="F4230" s="6"/>
      <c r="G4230" s="6"/>
      <c r="H4230" s="5"/>
      <c r="I4230" s="6"/>
      <c r="J4230" s="6"/>
      <c r="K4230" s="6"/>
      <c r="M4230" s="6"/>
      <c r="N4230" s="6"/>
      <c r="O4230" s="6"/>
    </row>
    <row r="4231" spans="2:15" x14ac:dyDescent="0.25">
      <c r="B4231" s="6"/>
      <c r="C4231" s="6"/>
      <c r="D4231" s="6"/>
      <c r="E4231" s="6"/>
      <c r="F4231" s="6"/>
      <c r="G4231" s="6"/>
      <c r="H4231" s="5"/>
      <c r="I4231" s="6"/>
      <c r="J4231" s="6"/>
      <c r="K4231" s="6"/>
      <c r="M4231" s="6"/>
      <c r="N4231" s="6"/>
      <c r="O4231" s="6"/>
    </row>
    <row r="4232" spans="2:15" x14ac:dyDescent="0.25">
      <c r="B4232" s="6"/>
      <c r="C4232" s="6"/>
      <c r="D4232" s="6"/>
      <c r="E4232" s="6"/>
      <c r="F4232" s="6"/>
      <c r="G4232" s="6"/>
      <c r="H4232" s="5"/>
      <c r="I4232" s="6"/>
      <c r="J4232" s="6"/>
      <c r="K4232" s="6"/>
      <c r="M4232" s="6"/>
      <c r="N4232" s="6"/>
      <c r="O4232" s="6"/>
    </row>
    <row r="4233" spans="2:15" x14ac:dyDescent="0.25">
      <c r="B4233" s="6"/>
      <c r="C4233" s="6"/>
      <c r="D4233" s="6"/>
      <c r="E4233" s="6"/>
      <c r="F4233" s="6"/>
      <c r="G4233" s="6"/>
      <c r="H4233" s="5"/>
      <c r="I4233" s="6"/>
      <c r="J4233" s="6"/>
      <c r="K4233" s="6"/>
      <c r="M4233" s="6"/>
      <c r="N4233" s="6"/>
      <c r="O4233" s="6"/>
    </row>
    <row r="4234" spans="2:15" x14ac:dyDescent="0.25">
      <c r="B4234" s="6"/>
      <c r="C4234" s="6"/>
      <c r="D4234" s="6"/>
      <c r="E4234" s="6"/>
      <c r="F4234" s="6"/>
      <c r="G4234" s="6"/>
      <c r="H4234" s="5"/>
      <c r="I4234" s="6"/>
      <c r="J4234" s="6"/>
      <c r="K4234" s="6"/>
      <c r="M4234" s="6"/>
      <c r="N4234" s="6"/>
      <c r="O4234" s="6"/>
    </row>
    <row r="4235" spans="2:15" x14ac:dyDescent="0.25">
      <c r="B4235" s="6"/>
      <c r="C4235" s="6"/>
      <c r="D4235" s="6"/>
      <c r="E4235" s="6"/>
      <c r="F4235" s="6"/>
      <c r="G4235" s="6"/>
      <c r="H4235" s="5"/>
      <c r="I4235" s="6"/>
      <c r="J4235" s="6"/>
      <c r="K4235" s="6"/>
      <c r="M4235" s="6"/>
      <c r="N4235" s="6"/>
      <c r="O4235" s="6"/>
    </row>
    <row r="4236" spans="2:15" x14ac:dyDescent="0.25">
      <c r="B4236" s="6"/>
      <c r="C4236" s="6"/>
      <c r="D4236" s="6"/>
      <c r="E4236" s="6"/>
      <c r="F4236" s="6"/>
      <c r="G4236" s="6"/>
      <c r="H4236" s="5"/>
      <c r="I4236" s="6"/>
      <c r="J4236" s="6"/>
      <c r="K4236" s="6"/>
      <c r="M4236" s="6"/>
      <c r="N4236" s="6"/>
      <c r="O4236" s="6"/>
    </row>
    <row r="4237" spans="2:15" x14ac:dyDescent="0.25">
      <c r="B4237" s="6"/>
      <c r="C4237" s="6"/>
      <c r="D4237" s="6"/>
      <c r="E4237" s="6"/>
      <c r="F4237" s="6"/>
      <c r="G4237" s="6"/>
      <c r="H4237" s="5"/>
      <c r="I4237" s="6"/>
      <c r="J4237" s="6"/>
      <c r="K4237" s="6"/>
      <c r="M4237" s="6"/>
      <c r="N4237" s="6"/>
      <c r="O4237" s="6"/>
    </row>
    <row r="4238" spans="2:15" x14ac:dyDescent="0.25">
      <c r="B4238" s="6"/>
      <c r="C4238" s="6"/>
      <c r="D4238" s="6"/>
      <c r="E4238" s="6"/>
      <c r="F4238" s="6"/>
      <c r="G4238" s="6"/>
      <c r="H4238" s="5"/>
      <c r="I4238" s="6"/>
      <c r="J4238" s="6"/>
      <c r="K4238" s="6"/>
      <c r="M4238" s="6"/>
      <c r="N4238" s="6"/>
      <c r="O4238" s="6"/>
    </row>
    <row r="4239" spans="2:15" x14ac:dyDescent="0.25">
      <c r="B4239" s="6"/>
      <c r="C4239" s="6"/>
      <c r="D4239" s="6"/>
      <c r="E4239" s="6"/>
      <c r="F4239" s="6"/>
      <c r="G4239" s="6"/>
      <c r="H4239" s="5"/>
      <c r="I4239" s="6"/>
      <c r="J4239" s="6"/>
      <c r="K4239" s="6"/>
      <c r="M4239" s="6"/>
      <c r="N4239" s="6"/>
      <c r="O4239" s="6"/>
    </row>
    <row r="4240" spans="2:15" x14ac:dyDescent="0.25">
      <c r="B4240" s="6"/>
      <c r="C4240" s="6"/>
      <c r="D4240" s="6"/>
      <c r="E4240" s="6"/>
      <c r="F4240" s="6"/>
      <c r="G4240" s="6"/>
      <c r="H4240" s="5"/>
      <c r="I4240" s="6"/>
      <c r="J4240" s="6"/>
      <c r="K4240" s="6"/>
      <c r="M4240" s="6"/>
      <c r="N4240" s="6"/>
      <c r="O4240" s="6"/>
    </row>
    <row r="4241" spans="2:15" x14ac:dyDescent="0.25">
      <c r="B4241" s="6"/>
      <c r="C4241" s="6"/>
      <c r="D4241" s="6"/>
      <c r="E4241" s="6"/>
      <c r="F4241" s="6"/>
      <c r="G4241" s="6"/>
      <c r="H4241" s="5"/>
      <c r="I4241" s="6"/>
      <c r="J4241" s="6"/>
      <c r="K4241" s="6"/>
      <c r="M4241" s="6"/>
      <c r="N4241" s="6"/>
      <c r="O4241" s="6"/>
    </row>
    <row r="4242" spans="2:15" x14ac:dyDescent="0.25">
      <c r="B4242" s="6"/>
      <c r="C4242" s="6"/>
      <c r="D4242" s="6"/>
      <c r="E4242" s="6"/>
      <c r="F4242" s="6"/>
      <c r="G4242" s="6"/>
      <c r="H4242" s="5"/>
      <c r="I4242" s="6"/>
      <c r="J4242" s="6"/>
      <c r="K4242" s="6"/>
      <c r="M4242" s="6"/>
      <c r="N4242" s="6"/>
      <c r="O4242" s="6"/>
    </row>
    <row r="4243" spans="2:15" x14ac:dyDescent="0.25">
      <c r="B4243" s="6"/>
      <c r="C4243" s="6"/>
      <c r="D4243" s="6"/>
      <c r="E4243" s="6"/>
      <c r="F4243" s="6"/>
      <c r="G4243" s="6"/>
      <c r="H4243" s="5"/>
      <c r="I4243" s="6"/>
      <c r="J4243" s="6"/>
      <c r="K4243" s="6"/>
      <c r="M4243" s="6"/>
      <c r="N4243" s="6"/>
      <c r="O4243" s="6"/>
    </row>
    <row r="4244" spans="2:15" x14ac:dyDescent="0.25">
      <c r="B4244" s="6"/>
      <c r="C4244" s="6"/>
      <c r="D4244" s="6"/>
      <c r="E4244" s="6"/>
      <c r="F4244" s="6"/>
      <c r="G4244" s="6"/>
      <c r="H4244" s="5"/>
      <c r="I4244" s="6"/>
      <c r="J4244" s="6"/>
      <c r="K4244" s="6"/>
      <c r="M4244" s="6"/>
      <c r="N4244" s="6"/>
      <c r="O4244" s="6"/>
    </row>
    <row r="4245" spans="2:15" x14ac:dyDescent="0.25">
      <c r="B4245" s="6"/>
      <c r="C4245" s="6"/>
      <c r="D4245" s="6"/>
      <c r="E4245" s="6"/>
      <c r="F4245" s="6"/>
      <c r="G4245" s="6"/>
      <c r="H4245" s="5"/>
      <c r="I4245" s="6"/>
      <c r="J4245" s="6"/>
      <c r="K4245" s="6"/>
      <c r="M4245" s="6"/>
      <c r="N4245" s="6"/>
      <c r="O4245" s="6"/>
    </row>
    <row r="4246" spans="2:15" x14ac:dyDescent="0.25">
      <c r="B4246" s="6"/>
      <c r="C4246" s="6"/>
      <c r="D4246" s="6"/>
      <c r="E4246" s="6"/>
      <c r="F4246" s="6"/>
      <c r="G4246" s="6"/>
      <c r="H4246" s="5"/>
      <c r="I4246" s="6"/>
      <c r="J4246" s="6"/>
      <c r="K4246" s="6"/>
      <c r="M4246" s="6"/>
      <c r="N4246" s="6"/>
      <c r="O4246" s="6"/>
    </row>
    <row r="4247" spans="2:15" x14ac:dyDescent="0.25">
      <c r="B4247" s="6"/>
      <c r="C4247" s="6"/>
      <c r="D4247" s="6"/>
      <c r="E4247" s="6"/>
      <c r="F4247" s="6"/>
      <c r="G4247" s="6"/>
      <c r="H4247" s="5"/>
      <c r="I4247" s="6"/>
      <c r="J4247" s="6"/>
      <c r="K4247" s="6"/>
      <c r="M4247" s="6"/>
      <c r="N4247" s="6"/>
      <c r="O4247" s="6"/>
    </row>
    <row r="4248" spans="2:15" x14ac:dyDescent="0.25">
      <c r="B4248" s="6"/>
      <c r="C4248" s="6"/>
      <c r="D4248" s="6"/>
      <c r="E4248" s="6"/>
      <c r="F4248" s="6"/>
      <c r="G4248" s="6"/>
      <c r="H4248" s="5"/>
      <c r="I4248" s="6"/>
      <c r="J4248" s="6"/>
      <c r="K4248" s="6"/>
      <c r="M4248" s="6"/>
      <c r="N4248" s="6"/>
      <c r="O4248" s="6"/>
    </row>
    <row r="4249" spans="2:15" x14ac:dyDescent="0.25">
      <c r="B4249" s="6"/>
      <c r="C4249" s="6"/>
      <c r="D4249" s="6"/>
      <c r="E4249" s="6"/>
      <c r="F4249" s="6"/>
      <c r="G4249" s="6"/>
      <c r="H4249" s="5"/>
      <c r="I4249" s="6"/>
      <c r="J4249" s="6"/>
      <c r="K4249" s="6"/>
      <c r="M4249" s="6"/>
      <c r="N4249" s="6"/>
      <c r="O4249" s="6"/>
    </row>
    <row r="4250" spans="2:15" x14ac:dyDescent="0.25">
      <c r="B4250" s="6"/>
      <c r="C4250" s="6"/>
      <c r="D4250" s="6"/>
      <c r="E4250" s="6"/>
      <c r="F4250" s="6"/>
      <c r="G4250" s="6"/>
      <c r="H4250" s="5"/>
      <c r="I4250" s="6"/>
      <c r="J4250" s="6"/>
      <c r="K4250" s="6"/>
      <c r="M4250" s="6"/>
      <c r="N4250" s="6"/>
      <c r="O4250" s="6"/>
    </row>
    <row r="4251" spans="2:15" x14ac:dyDescent="0.25">
      <c r="B4251" s="6"/>
      <c r="C4251" s="6"/>
      <c r="D4251" s="6"/>
      <c r="E4251" s="6"/>
      <c r="F4251" s="6"/>
      <c r="G4251" s="6"/>
      <c r="H4251" s="5"/>
      <c r="I4251" s="6"/>
      <c r="J4251" s="6"/>
      <c r="K4251" s="6"/>
      <c r="M4251" s="6"/>
      <c r="N4251" s="6"/>
      <c r="O4251" s="6"/>
    </row>
    <row r="4252" spans="2:15" x14ac:dyDescent="0.25">
      <c r="B4252" s="6"/>
      <c r="C4252" s="6"/>
      <c r="D4252" s="6"/>
      <c r="E4252" s="6"/>
      <c r="F4252" s="6"/>
      <c r="G4252" s="6"/>
      <c r="H4252" s="5"/>
      <c r="I4252" s="6"/>
      <c r="J4252" s="6"/>
      <c r="K4252" s="6"/>
      <c r="M4252" s="6"/>
      <c r="N4252" s="6"/>
      <c r="O4252" s="6"/>
    </row>
    <row r="4253" spans="2:15" x14ac:dyDescent="0.25">
      <c r="B4253" s="6"/>
      <c r="C4253" s="6"/>
      <c r="D4253" s="6"/>
      <c r="E4253" s="6"/>
      <c r="F4253" s="6"/>
      <c r="G4253" s="6"/>
      <c r="H4253" s="5"/>
      <c r="I4253" s="6"/>
      <c r="J4253" s="6"/>
      <c r="K4253" s="6"/>
      <c r="M4253" s="6"/>
      <c r="N4253" s="6"/>
      <c r="O4253" s="6"/>
    </row>
    <row r="4254" spans="2:15" x14ac:dyDescent="0.25">
      <c r="B4254" s="6"/>
      <c r="C4254" s="6"/>
      <c r="D4254" s="6"/>
      <c r="E4254" s="6"/>
      <c r="F4254" s="6"/>
      <c r="G4254" s="6"/>
      <c r="H4254" s="5"/>
      <c r="I4254" s="6"/>
      <c r="J4254" s="6"/>
      <c r="K4254" s="6"/>
      <c r="M4254" s="6"/>
      <c r="N4254" s="6"/>
      <c r="O4254" s="6"/>
    </row>
    <row r="4255" spans="2:15" x14ac:dyDescent="0.25">
      <c r="B4255" s="6"/>
      <c r="C4255" s="6"/>
      <c r="D4255" s="6"/>
      <c r="E4255" s="6"/>
      <c r="F4255" s="6"/>
      <c r="G4255" s="6"/>
      <c r="H4255" s="5"/>
      <c r="I4255" s="6"/>
      <c r="J4255" s="6"/>
      <c r="K4255" s="6"/>
      <c r="M4255" s="6"/>
      <c r="N4255" s="6"/>
      <c r="O4255" s="6"/>
    </row>
    <row r="4256" spans="2:15" x14ac:dyDescent="0.25">
      <c r="B4256" s="6"/>
      <c r="C4256" s="6"/>
      <c r="D4256" s="6"/>
      <c r="E4256" s="6"/>
      <c r="F4256" s="6"/>
      <c r="G4256" s="6"/>
      <c r="H4256" s="5"/>
      <c r="I4256" s="6"/>
      <c r="J4256" s="6"/>
      <c r="K4256" s="6"/>
      <c r="M4256" s="6"/>
      <c r="N4256" s="6"/>
      <c r="O4256" s="6"/>
    </row>
    <row r="4257" spans="2:15" x14ac:dyDescent="0.25">
      <c r="B4257" s="6"/>
      <c r="C4257" s="6"/>
      <c r="D4257" s="6"/>
      <c r="E4257" s="6"/>
      <c r="F4257" s="6"/>
      <c r="G4257" s="6"/>
      <c r="H4257" s="5"/>
      <c r="I4257" s="6"/>
      <c r="J4257" s="6"/>
      <c r="K4257" s="6"/>
      <c r="M4257" s="6"/>
      <c r="N4257" s="6"/>
      <c r="O4257" s="6"/>
    </row>
    <row r="4258" spans="2:15" x14ac:dyDescent="0.25">
      <c r="B4258" s="6"/>
      <c r="C4258" s="6"/>
      <c r="D4258" s="6"/>
      <c r="E4258" s="6"/>
      <c r="F4258" s="6"/>
      <c r="G4258" s="6"/>
      <c r="H4258" s="5"/>
      <c r="I4258" s="6"/>
      <c r="J4258" s="6"/>
      <c r="K4258" s="6"/>
      <c r="M4258" s="6"/>
      <c r="N4258" s="6"/>
      <c r="O4258" s="6"/>
    </row>
    <row r="4259" spans="2:15" x14ac:dyDescent="0.25">
      <c r="B4259" s="6"/>
      <c r="C4259" s="6"/>
      <c r="D4259" s="6"/>
      <c r="E4259" s="6"/>
      <c r="F4259" s="6"/>
      <c r="G4259" s="6"/>
      <c r="H4259" s="5"/>
      <c r="I4259" s="6"/>
      <c r="J4259" s="6"/>
      <c r="K4259" s="6"/>
      <c r="M4259" s="6"/>
      <c r="N4259" s="6"/>
      <c r="O4259" s="6"/>
    </row>
    <row r="4260" spans="2:15" x14ac:dyDescent="0.25">
      <c r="B4260" s="6"/>
      <c r="C4260" s="6"/>
      <c r="D4260" s="6"/>
      <c r="E4260" s="6"/>
      <c r="F4260" s="6"/>
      <c r="G4260" s="6"/>
      <c r="H4260" s="5"/>
      <c r="I4260" s="6"/>
      <c r="J4260" s="6"/>
      <c r="K4260" s="6"/>
      <c r="M4260" s="6"/>
      <c r="N4260" s="6"/>
      <c r="O4260" s="6"/>
    </row>
    <row r="4261" spans="2:15" x14ac:dyDescent="0.25">
      <c r="B4261" s="6"/>
      <c r="C4261" s="6"/>
      <c r="D4261" s="6"/>
      <c r="E4261" s="6"/>
      <c r="F4261" s="6"/>
      <c r="G4261" s="6"/>
      <c r="H4261" s="5"/>
      <c r="I4261" s="6"/>
      <c r="J4261" s="6"/>
      <c r="K4261" s="6"/>
      <c r="M4261" s="6"/>
      <c r="N4261" s="6"/>
      <c r="O4261" s="6"/>
    </row>
    <row r="4262" spans="2:15" x14ac:dyDescent="0.25">
      <c r="B4262" s="6"/>
      <c r="C4262" s="6"/>
      <c r="D4262" s="6"/>
      <c r="E4262" s="6"/>
      <c r="F4262" s="6"/>
      <c r="G4262" s="6"/>
      <c r="H4262" s="5"/>
      <c r="I4262" s="6"/>
      <c r="J4262" s="6"/>
      <c r="K4262" s="6"/>
      <c r="M4262" s="6"/>
      <c r="N4262" s="6"/>
      <c r="O4262" s="6"/>
    </row>
    <row r="4263" spans="2:15" x14ac:dyDescent="0.25">
      <c r="B4263" s="6"/>
      <c r="C4263" s="6"/>
      <c r="D4263" s="6"/>
      <c r="E4263" s="6"/>
      <c r="F4263" s="6"/>
      <c r="G4263" s="6"/>
      <c r="H4263" s="5"/>
      <c r="I4263" s="6"/>
      <c r="J4263" s="6"/>
      <c r="K4263" s="6"/>
      <c r="M4263" s="6"/>
      <c r="N4263" s="6"/>
      <c r="O4263" s="6"/>
    </row>
    <row r="4264" spans="2:15" x14ac:dyDescent="0.25">
      <c r="B4264" s="6"/>
      <c r="C4264" s="6"/>
      <c r="D4264" s="6"/>
      <c r="E4264" s="6"/>
      <c r="F4264" s="6"/>
      <c r="G4264" s="6"/>
      <c r="H4264" s="5"/>
      <c r="I4264" s="6"/>
      <c r="J4264" s="6"/>
      <c r="K4264" s="6"/>
      <c r="M4264" s="6"/>
      <c r="N4264" s="6"/>
      <c r="O4264" s="6"/>
    </row>
    <row r="4265" spans="2:15" x14ac:dyDescent="0.25">
      <c r="B4265" s="6"/>
      <c r="C4265" s="6"/>
      <c r="D4265" s="6"/>
      <c r="E4265" s="6"/>
      <c r="F4265" s="6"/>
      <c r="G4265" s="6"/>
      <c r="H4265" s="5"/>
      <c r="I4265" s="6"/>
      <c r="J4265" s="6"/>
      <c r="K4265" s="6"/>
      <c r="M4265" s="6"/>
      <c r="N4265" s="6"/>
      <c r="O4265" s="6"/>
    </row>
    <row r="4266" spans="2:15" x14ac:dyDescent="0.25">
      <c r="B4266" s="6"/>
      <c r="C4266" s="6"/>
      <c r="D4266" s="6"/>
      <c r="E4266" s="6"/>
      <c r="F4266" s="6"/>
      <c r="G4266" s="6"/>
      <c r="H4266" s="5"/>
      <c r="I4266" s="6"/>
      <c r="J4266" s="6"/>
      <c r="K4266" s="6"/>
      <c r="M4266" s="6"/>
      <c r="N4266" s="6"/>
      <c r="O4266" s="6"/>
    </row>
    <row r="4267" spans="2:15" x14ac:dyDescent="0.25">
      <c r="B4267" s="6"/>
      <c r="C4267" s="6"/>
      <c r="D4267" s="6"/>
      <c r="E4267" s="6"/>
      <c r="F4267" s="6"/>
      <c r="G4267" s="6"/>
      <c r="H4267" s="5"/>
      <c r="I4267" s="6"/>
      <c r="J4267" s="6"/>
      <c r="K4267" s="6"/>
      <c r="M4267" s="6"/>
      <c r="N4267" s="6"/>
      <c r="O4267" s="6"/>
    </row>
    <row r="4268" spans="2:15" x14ac:dyDescent="0.25">
      <c r="B4268" s="6"/>
      <c r="C4268" s="6"/>
      <c r="D4268" s="6"/>
      <c r="E4268" s="6"/>
      <c r="F4268" s="6"/>
      <c r="G4268" s="6"/>
      <c r="H4268" s="5"/>
      <c r="I4268" s="6"/>
      <c r="J4268" s="6"/>
      <c r="K4268" s="6"/>
      <c r="M4268" s="6"/>
      <c r="N4268" s="6"/>
      <c r="O4268" s="6"/>
    </row>
    <row r="4269" spans="2:15" x14ac:dyDescent="0.25">
      <c r="B4269" s="6"/>
      <c r="C4269" s="6"/>
      <c r="D4269" s="6"/>
      <c r="E4269" s="6"/>
      <c r="F4269" s="6"/>
      <c r="G4269" s="6"/>
      <c r="H4269" s="5"/>
      <c r="I4269" s="6"/>
      <c r="J4269" s="6"/>
      <c r="K4269" s="6"/>
      <c r="M4269" s="6"/>
      <c r="N4269" s="6"/>
      <c r="O4269" s="6"/>
    </row>
    <row r="4270" spans="2:15" x14ac:dyDescent="0.25">
      <c r="B4270" s="6"/>
      <c r="C4270" s="6"/>
      <c r="D4270" s="6"/>
      <c r="E4270" s="6"/>
      <c r="F4270" s="6"/>
      <c r="G4270" s="6"/>
      <c r="H4270" s="5"/>
      <c r="I4270" s="6"/>
      <c r="J4270" s="6"/>
      <c r="K4270" s="6"/>
      <c r="M4270" s="6"/>
      <c r="N4270" s="6"/>
      <c r="O4270" s="6"/>
    </row>
    <row r="4271" spans="2:15" x14ac:dyDescent="0.25">
      <c r="B4271" s="6"/>
      <c r="C4271" s="6"/>
      <c r="D4271" s="6"/>
      <c r="E4271" s="6"/>
      <c r="F4271" s="6"/>
      <c r="G4271" s="6"/>
      <c r="H4271" s="5"/>
      <c r="I4271" s="6"/>
      <c r="J4271" s="6"/>
      <c r="K4271" s="6"/>
      <c r="M4271" s="6"/>
      <c r="N4271" s="6"/>
      <c r="O4271" s="6"/>
    </row>
    <row r="4272" spans="2:15" x14ac:dyDescent="0.25">
      <c r="B4272" s="6"/>
      <c r="C4272" s="6"/>
      <c r="D4272" s="6"/>
      <c r="E4272" s="6"/>
      <c r="F4272" s="6"/>
      <c r="G4272" s="6"/>
      <c r="H4272" s="5"/>
      <c r="I4272" s="6"/>
      <c r="J4272" s="6"/>
      <c r="K4272" s="6"/>
      <c r="M4272" s="6"/>
      <c r="N4272" s="6"/>
      <c r="O4272" s="6"/>
    </row>
    <row r="4273" spans="2:15" x14ac:dyDescent="0.25">
      <c r="B4273" s="6"/>
      <c r="C4273" s="6"/>
      <c r="D4273" s="6"/>
      <c r="E4273" s="6"/>
      <c r="F4273" s="6"/>
      <c r="G4273" s="6"/>
      <c r="H4273" s="5"/>
      <c r="I4273" s="6"/>
      <c r="J4273" s="6"/>
      <c r="K4273" s="6"/>
      <c r="M4273" s="6"/>
      <c r="N4273" s="6"/>
      <c r="O4273" s="6"/>
    </row>
    <row r="4274" spans="2:15" x14ac:dyDescent="0.25">
      <c r="B4274" s="6"/>
      <c r="C4274" s="6"/>
      <c r="D4274" s="6"/>
      <c r="E4274" s="6"/>
      <c r="F4274" s="6"/>
      <c r="G4274" s="6"/>
      <c r="H4274" s="5"/>
      <c r="I4274" s="6"/>
      <c r="J4274" s="6"/>
      <c r="K4274" s="6"/>
      <c r="M4274" s="6"/>
      <c r="N4274" s="6"/>
      <c r="O4274" s="6"/>
    </row>
    <row r="4275" spans="2:15" x14ac:dyDescent="0.25">
      <c r="B4275" s="6"/>
      <c r="C4275" s="6"/>
      <c r="D4275" s="6"/>
      <c r="E4275" s="6"/>
      <c r="F4275" s="6"/>
      <c r="G4275" s="6"/>
      <c r="H4275" s="5"/>
      <c r="I4275" s="6"/>
      <c r="J4275" s="6"/>
      <c r="K4275" s="6"/>
      <c r="M4275" s="6"/>
      <c r="N4275" s="6"/>
      <c r="O4275" s="6"/>
    </row>
    <row r="4276" spans="2:15" x14ac:dyDescent="0.25">
      <c r="B4276" s="6"/>
      <c r="C4276" s="6"/>
      <c r="D4276" s="6"/>
      <c r="E4276" s="6"/>
      <c r="F4276" s="6"/>
      <c r="G4276" s="6"/>
      <c r="H4276" s="5"/>
      <c r="I4276" s="6"/>
      <c r="J4276" s="6"/>
      <c r="K4276" s="6"/>
      <c r="M4276" s="6"/>
      <c r="N4276" s="6"/>
      <c r="O4276" s="6"/>
    </row>
    <row r="4277" spans="2:15" x14ac:dyDescent="0.25">
      <c r="B4277" s="6"/>
      <c r="C4277" s="6"/>
      <c r="D4277" s="6"/>
      <c r="E4277" s="6"/>
      <c r="F4277" s="6"/>
      <c r="G4277" s="6"/>
      <c r="H4277" s="5"/>
      <c r="I4277" s="6"/>
      <c r="J4277" s="6"/>
      <c r="K4277" s="6"/>
      <c r="M4277" s="6"/>
      <c r="N4277" s="6"/>
      <c r="O4277" s="6"/>
    </row>
    <row r="4278" spans="2:15" x14ac:dyDescent="0.25">
      <c r="B4278" s="6"/>
      <c r="C4278" s="6"/>
      <c r="D4278" s="6"/>
      <c r="E4278" s="6"/>
      <c r="F4278" s="6"/>
      <c r="G4278" s="6"/>
      <c r="H4278" s="5"/>
      <c r="I4278" s="6"/>
      <c r="J4278" s="6"/>
      <c r="K4278" s="6"/>
      <c r="M4278" s="6"/>
      <c r="N4278" s="6"/>
      <c r="O4278" s="6"/>
    </row>
    <row r="4279" spans="2:15" x14ac:dyDescent="0.25">
      <c r="B4279" s="6"/>
      <c r="C4279" s="6"/>
      <c r="D4279" s="6"/>
      <c r="E4279" s="6"/>
      <c r="F4279" s="6"/>
      <c r="G4279" s="6"/>
      <c r="H4279" s="5"/>
      <c r="I4279" s="6"/>
      <c r="J4279" s="6"/>
      <c r="K4279" s="6"/>
      <c r="M4279" s="6"/>
      <c r="N4279" s="6"/>
      <c r="O4279" s="6"/>
    </row>
    <row r="4280" spans="2:15" x14ac:dyDescent="0.25">
      <c r="B4280" s="6"/>
      <c r="C4280" s="6"/>
      <c r="D4280" s="6"/>
      <c r="E4280" s="6"/>
      <c r="F4280" s="6"/>
      <c r="G4280" s="6"/>
      <c r="H4280" s="5"/>
      <c r="I4280" s="6"/>
      <c r="J4280" s="6"/>
      <c r="K4280" s="6"/>
      <c r="M4280" s="6"/>
      <c r="N4280" s="6"/>
      <c r="O4280" s="6"/>
    </row>
    <row r="4281" spans="2:15" x14ac:dyDescent="0.25">
      <c r="B4281" s="6"/>
      <c r="C4281" s="6"/>
      <c r="D4281" s="6"/>
      <c r="E4281" s="6"/>
      <c r="F4281" s="6"/>
      <c r="G4281" s="6"/>
      <c r="H4281" s="5"/>
      <c r="I4281" s="6"/>
      <c r="J4281" s="6"/>
      <c r="K4281" s="6"/>
      <c r="M4281" s="6"/>
      <c r="N4281" s="6"/>
      <c r="O4281" s="6"/>
    </row>
    <row r="4282" spans="2:15" x14ac:dyDescent="0.25">
      <c r="B4282" s="6"/>
      <c r="C4282" s="6"/>
      <c r="D4282" s="6"/>
      <c r="E4282" s="6"/>
      <c r="F4282" s="6"/>
      <c r="G4282" s="6"/>
      <c r="H4282" s="5"/>
      <c r="I4282" s="6"/>
      <c r="J4282" s="6"/>
      <c r="K4282" s="6"/>
      <c r="M4282" s="6"/>
      <c r="N4282" s="6"/>
      <c r="O4282" s="6"/>
    </row>
    <row r="4283" spans="2:15" x14ac:dyDescent="0.25">
      <c r="B4283" s="6"/>
      <c r="C4283" s="6"/>
      <c r="D4283" s="6"/>
      <c r="E4283" s="6"/>
      <c r="F4283" s="6"/>
      <c r="G4283" s="6"/>
      <c r="H4283" s="5"/>
      <c r="I4283" s="6"/>
      <c r="J4283" s="6"/>
      <c r="K4283" s="6"/>
      <c r="M4283" s="6"/>
      <c r="N4283" s="6"/>
      <c r="O4283" s="6"/>
    </row>
    <row r="4284" spans="2:15" x14ac:dyDescent="0.25">
      <c r="B4284" s="6"/>
      <c r="C4284" s="6"/>
      <c r="D4284" s="6"/>
      <c r="E4284" s="6"/>
      <c r="F4284" s="6"/>
      <c r="G4284" s="6"/>
      <c r="H4284" s="5"/>
      <c r="I4284" s="6"/>
      <c r="J4284" s="6"/>
      <c r="K4284" s="6"/>
      <c r="M4284" s="6"/>
      <c r="N4284" s="6"/>
      <c r="O4284" s="6"/>
    </row>
    <row r="4285" spans="2:15" x14ac:dyDescent="0.25">
      <c r="B4285" s="6"/>
      <c r="C4285" s="6"/>
      <c r="D4285" s="6"/>
      <c r="E4285" s="6"/>
      <c r="F4285" s="6"/>
      <c r="G4285" s="6"/>
      <c r="H4285" s="5"/>
      <c r="I4285" s="6"/>
      <c r="J4285" s="6"/>
      <c r="K4285" s="6"/>
      <c r="M4285" s="6"/>
      <c r="N4285" s="6"/>
      <c r="O4285" s="6"/>
    </row>
    <row r="4286" spans="2:15" x14ac:dyDescent="0.25">
      <c r="B4286" s="6"/>
      <c r="C4286" s="6"/>
      <c r="D4286" s="6"/>
      <c r="E4286" s="6"/>
      <c r="F4286" s="6"/>
      <c r="G4286" s="6"/>
      <c r="H4286" s="5"/>
      <c r="I4286" s="6"/>
      <c r="J4286" s="6"/>
      <c r="K4286" s="6"/>
      <c r="M4286" s="6"/>
      <c r="N4286" s="6"/>
      <c r="O4286" s="6"/>
    </row>
    <row r="4287" spans="2:15" x14ac:dyDescent="0.25">
      <c r="B4287" s="6"/>
      <c r="C4287" s="6"/>
      <c r="D4287" s="6"/>
      <c r="E4287" s="6"/>
      <c r="F4287" s="6"/>
      <c r="G4287" s="6"/>
      <c r="H4287" s="5"/>
      <c r="I4287" s="6"/>
      <c r="J4287" s="6"/>
      <c r="K4287" s="6"/>
      <c r="M4287" s="6"/>
      <c r="N4287" s="6"/>
      <c r="O4287" s="6"/>
    </row>
    <row r="4288" spans="2:15" x14ac:dyDescent="0.25">
      <c r="B4288" s="6"/>
      <c r="C4288" s="6"/>
      <c r="D4288" s="6"/>
      <c r="E4288" s="6"/>
      <c r="F4288" s="6"/>
      <c r="G4288" s="6"/>
      <c r="H4288" s="5"/>
      <c r="I4288" s="6"/>
      <c r="J4288" s="6"/>
      <c r="K4288" s="6"/>
      <c r="M4288" s="6"/>
      <c r="N4288" s="6"/>
      <c r="O4288" s="6"/>
    </row>
    <row r="4289" spans="2:15" x14ac:dyDescent="0.25">
      <c r="B4289" s="6"/>
      <c r="C4289" s="6"/>
      <c r="D4289" s="6"/>
      <c r="E4289" s="6"/>
      <c r="F4289" s="6"/>
      <c r="G4289" s="6"/>
      <c r="H4289" s="5"/>
      <c r="I4289" s="6"/>
      <c r="J4289" s="6"/>
      <c r="K4289" s="6"/>
      <c r="M4289" s="6"/>
      <c r="N4289" s="6"/>
      <c r="O4289" s="6"/>
    </row>
    <row r="4290" spans="2:15" x14ac:dyDescent="0.25">
      <c r="B4290" s="6"/>
      <c r="C4290" s="6"/>
      <c r="D4290" s="6"/>
      <c r="E4290" s="6"/>
      <c r="F4290" s="6"/>
      <c r="G4290" s="6"/>
      <c r="H4290" s="5"/>
      <c r="I4290" s="6"/>
      <c r="J4290" s="6"/>
      <c r="K4290" s="6"/>
      <c r="M4290" s="6"/>
      <c r="N4290" s="6"/>
      <c r="O4290" s="6"/>
    </row>
    <row r="4291" spans="2:15" x14ac:dyDescent="0.25">
      <c r="B4291" s="6"/>
      <c r="C4291" s="6"/>
      <c r="D4291" s="6"/>
      <c r="E4291" s="6"/>
      <c r="F4291" s="6"/>
      <c r="G4291" s="6"/>
      <c r="H4291" s="5"/>
      <c r="I4291" s="6"/>
      <c r="J4291" s="6"/>
      <c r="K4291" s="6"/>
      <c r="M4291" s="6"/>
      <c r="N4291" s="6"/>
      <c r="O4291" s="6"/>
    </row>
    <row r="4292" spans="2:15" x14ac:dyDescent="0.25">
      <c r="B4292" s="6"/>
      <c r="C4292" s="6"/>
      <c r="D4292" s="6"/>
      <c r="E4292" s="6"/>
      <c r="F4292" s="6"/>
      <c r="G4292" s="6"/>
      <c r="H4292" s="5"/>
      <c r="I4292" s="6"/>
      <c r="J4292" s="6"/>
      <c r="K4292" s="6"/>
      <c r="M4292" s="6"/>
      <c r="N4292" s="6"/>
      <c r="O4292" s="6"/>
    </row>
    <row r="4293" spans="2:15" x14ac:dyDescent="0.25">
      <c r="B4293" s="6"/>
      <c r="C4293" s="6"/>
      <c r="D4293" s="6"/>
      <c r="E4293" s="6"/>
      <c r="F4293" s="6"/>
      <c r="G4293" s="6"/>
      <c r="H4293" s="5"/>
      <c r="I4293" s="6"/>
      <c r="J4293" s="6"/>
      <c r="K4293" s="6"/>
      <c r="M4293" s="6"/>
      <c r="N4293" s="6"/>
      <c r="O4293" s="6"/>
    </row>
    <row r="4294" spans="2:15" x14ac:dyDescent="0.25">
      <c r="B4294" s="6"/>
      <c r="C4294" s="6"/>
      <c r="D4294" s="6"/>
      <c r="E4294" s="6"/>
      <c r="F4294" s="6"/>
      <c r="G4294" s="6"/>
      <c r="H4294" s="5"/>
      <c r="I4294" s="6"/>
      <c r="J4294" s="6"/>
      <c r="K4294" s="6"/>
      <c r="M4294" s="6"/>
      <c r="N4294" s="6"/>
      <c r="O4294" s="6"/>
    </row>
    <row r="4295" spans="2:15" x14ac:dyDescent="0.25">
      <c r="B4295" s="6"/>
      <c r="C4295" s="6"/>
      <c r="D4295" s="6"/>
      <c r="E4295" s="6"/>
      <c r="F4295" s="6"/>
      <c r="G4295" s="6"/>
      <c r="H4295" s="5"/>
      <c r="I4295" s="6"/>
      <c r="J4295" s="6"/>
      <c r="K4295" s="6"/>
      <c r="M4295" s="6"/>
      <c r="N4295" s="6"/>
      <c r="O4295" s="6"/>
    </row>
    <row r="4296" spans="2:15" x14ac:dyDescent="0.25">
      <c r="B4296" s="6"/>
      <c r="C4296" s="6"/>
      <c r="D4296" s="6"/>
      <c r="E4296" s="6"/>
      <c r="F4296" s="6"/>
      <c r="G4296" s="6"/>
      <c r="H4296" s="5"/>
      <c r="I4296" s="6"/>
      <c r="J4296" s="6"/>
      <c r="K4296" s="6"/>
      <c r="M4296" s="6"/>
      <c r="N4296" s="6"/>
      <c r="O4296" s="6"/>
    </row>
    <row r="4297" spans="2:15" x14ac:dyDescent="0.25">
      <c r="B4297" s="6"/>
      <c r="C4297" s="6"/>
      <c r="D4297" s="6"/>
      <c r="E4297" s="6"/>
      <c r="F4297" s="6"/>
      <c r="G4297" s="6"/>
      <c r="H4297" s="5"/>
      <c r="I4297" s="6"/>
      <c r="J4297" s="6"/>
      <c r="K4297" s="6"/>
      <c r="M4297" s="6"/>
      <c r="N4297" s="6"/>
      <c r="O4297" s="6"/>
    </row>
    <row r="4298" spans="2:15" x14ac:dyDescent="0.25">
      <c r="B4298" s="6"/>
      <c r="C4298" s="6"/>
      <c r="D4298" s="6"/>
      <c r="E4298" s="6"/>
      <c r="F4298" s="6"/>
      <c r="G4298" s="6"/>
      <c r="H4298" s="5"/>
      <c r="I4298" s="6"/>
      <c r="J4298" s="6"/>
      <c r="K4298" s="6"/>
      <c r="M4298" s="6"/>
      <c r="N4298" s="6"/>
      <c r="O4298" s="6"/>
    </row>
    <row r="4299" spans="2:15" x14ac:dyDescent="0.25">
      <c r="B4299" s="6"/>
      <c r="C4299" s="6"/>
      <c r="D4299" s="6"/>
      <c r="E4299" s="6"/>
      <c r="F4299" s="6"/>
      <c r="G4299" s="6"/>
      <c r="H4299" s="5"/>
      <c r="I4299" s="6"/>
      <c r="J4299" s="6"/>
      <c r="K4299" s="6"/>
      <c r="M4299" s="6"/>
      <c r="N4299" s="6"/>
      <c r="O4299" s="6"/>
    </row>
    <row r="4300" spans="2:15" x14ac:dyDescent="0.25">
      <c r="B4300" s="6"/>
      <c r="C4300" s="6"/>
      <c r="D4300" s="6"/>
      <c r="E4300" s="6"/>
      <c r="F4300" s="6"/>
      <c r="G4300" s="6"/>
      <c r="H4300" s="5"/>
      <c r="I4300" s="6"/>
      <c r="J4300" s="6"/>
      <c r="K4300" s="6"/>
      <c r="M4300" s="6"/>
      <c r="N4300" s="6"/>
      <c r="O4300" s="6"/>
    </row>
    <row r="4301" spans="2:15" x14ac:dyDescent="0.25">
      <c r="B4301" s="6"/>
      <c r="C4301" s="6"/>
      <c r="D4301" s="6"/>
      <c r="E4301" s="6"/>
      <c r="F4301" s="6"/>
      <c r="G4301" s="6"/>
      <c r="H4301" s="5"/>
      <c r="I4301" s="6"/>
      <c r="J4301" s="6"/>
      <c r="K4301" s="6"/>
      <c r="M4301" s="6"/>
      <c r="N4301" s="6"/>
      <c r="O4301" s="6"/>
    </row>
    <row r="4302" spans="2:15" x14ac:dyDescent="0.25">
      <c r="B4302" s="6"/>
      <c r="C4302" s="6"/>
      <c r="D4302" s="6"/>
      <c r="E4302" s="6"/>
      <c r="F4302" s="6"/>
      <c r="G4302" s="6"/>
      <c r="H4302" s="5"/>
      <c r="I4302" s="6"/>
      <c r="J4302" s="6"/>
      <c r="K4302" s="6"/>
      <c r="M4302" s="6"/>
      <c r="N4302" s="6"/>
      <c r="O4302" s="6"/>
    </row>
    <row r="4303" spans="2:15" x14ac:dyDescent="0.25">
      <c r="B4303" s="6"/>
      <c r="C4303" s="6"/>
      <c r="D4303" s="6"/>
      <c r="E4303" s="6"/>
      <c r="F4303" s="6"/>
      <c r="G4303" s="6"/>
      <c r="H4303" s="5"/>
      <c r="I4303" s="6"/>
      <c r="J4303" s="6"/>
      <c r="K4303" s="6"/>
      <c r="M4303" s="6"/>
      <c r="N4303" s="6"/>
      <c r="O4303" s="6"/>
    </row>
    <row r="4304" spans="2:15" x14ac:dyDescent="0.25">
      <c r="B4304" s="6"/>
      <c r="C4304" s="6"/>
      <c r="D4304" s="6"/>
      <c r="E4304" s="6"/>
      <c r="F4304" s="6"/>
      <c r="G4304" s="6"/>
      <c r="H4304" s="5"/>
      <c r="I4304" s="6"/>
      <c r="J4304" s="6"/>
      <c r="K4304" s="6"/>
      <c r="M4304" s="6"/>
      <c r="N4304" s="6"/>
      <c r="O4304" s="6"/>
    </row>
    <row r="4305" spans="2:15" x14ac:dyDescent="0.25">
      <c r="B4305" s="6"/>
      <c r="C4305" s="6"/>
      <c r="D4305" s="6"/>
      <c r="E4305" s="6"/>
      <c r="F4305" s="6"/>
      <c r="G4305" s="6"/>
      <c r="H4305" s="5"/>
      <c r="I4305" s="6"/>
      <c r="J4305" s="6"/>
      <c r="K4305" s="6"/>
      <c r="M4305" s="6"/>
      <c r="N4305" s="6"/>
      <c r="O4305" s="6"/>
    </row>
    <row r="4306" spans="2:15" x14ac:dyDescent="0.25">
      <c r="B4306" s="6"/>
      <c r="C4306" s="6"/>
      <c r="D4306" s="6"/>
      <c r="E4306" s="6"/>
      <c r="F4306" s="6"/>
      <c r="G4306" s="6"/>
      <c r="H4306" s="5"/>
      <c r="I4306" s="6"/>
      <c r="J4306" s="6"/>
      <c r="K4306" s="6"/>
      <c r="M4306" s="6"/>
      <c r="N4306" s="6"/>
      <c r="O4306" s="6"/>
    </row>
    <row r="4307" spans="2:15" x14ac:dyDescent="0.25">
      <c r="B4307" s="6"/>
      <c r="C4307" s="6"/>
      <c r="D4307" s="6"/>
      <c r="E4307" s="6"/>
      <c r="F4307" s="6"/>
      <c r="G4307" s="6"/>
      <c r="H4307" s="5"/>
      <c r="I4307" s="6"/>
      <c r="J4307" s="6"/>
      <c r="K4307" s="6"/>
      <c r="M4307" s="6"/>
      <c r="N4307" s="6"/>
      <c r="O4307" s="6"/>
    </row>
    <row r="4308" spans="2:15" x14ac:dyDescent="0.25">
      <c r="B4308" s="6"/>
      <c r="C4308" s="6"/>
      <c r="D4308" s="6"/>
      <c r="E4308" s="6"/>
      <c r="F4308" s="6"/>
      <c r="G4308" s="6"/>
      <c r="H4308" s="5"/>
      <c r="I4308" s="6"/>
      <c r="J4308" s="6"/>
      <c r="K4308" s="6"/>
      <c r="M4308" s="6"/>
      <c r="N4308" s="6"/>
      <c r="O4308" s="6"/>
    </row>
    <row r="4309" spans="2:15" x14ac:dyDescent="0.25">
      <c r="B4309" s="6"/>
      <c r="C4309" s="6"/>
      <c r="D4309" s="6"/>
      <c r="E4309" s="6"/>
      <c r="F4309" s="6"/>
      <c r="G4309" s="6"/>
      <c r="H4309" s="5"/>
      <c r="I4309" s="6"/>
      <c r="J4309" s="6"/>
      <c r="K4309" s="6"/>
      <c r="M4309" s="6"/>
      <c r="N4309" s="6"/>
      <c r="O4309" s="6"/>
    </row>
    <row r="4310" spans="2:15" x14ac:dyDescent="0.25">
      <c r="B4310" s="6"/>
      <c r="C4310" s="6"/>
      <c r="D4310" s="6"/>
      <c r="E4310" s="6"/>
      <c r="F4310" s="6"/>
      <c r="G4310" s="6"/>
      <c r="H4310" s="5"/>
      <c r="I4310" s="6"/>
      <c r="J4310" s="6"/>
      <c r="K4310" s="6"/>
      <c r="M4310" s="6"/>
      <c r="N4310" s="6"/>
      <c r="O4310" s="6"/>
    </row>
    <row r="4311" spans="2:15" x14ac:dyDescent="0.25">
      <c r="B4311" s="6"/>
      <c r="C4311" s="6"/>
      <c r="D4311" s="6"/>
      <c r="E4311" s="6"/>
      <c r="F4311" s="6"/>
      <c r="G4311" s="6"/>
      <c r="H4311" s="5"/>
      <c r="I4311" s="6"/>
      <c r="J4311" s="6"/>
      <c r="K4311" s="6"/>
      <c r="M4311" s="6"/>
      <c r="N4311" s="6"/>
      <c r="O4311" s="6"/>
    </row>
    <row r="4312" spans="2:15" x14ac:dyDescent="0.25">
      <c r="B4312" s="6"/>
      <c r="C4312" s="6"/>
      <c r="D4312" s="6"/>
      <c r="E4312" s="6"/>
      <c r="F4312" s="6"/>
      <c r="G4312" s="6"/>
      <c r="H4312" s="5"/>
      <c r="I4312" s="6"/>
      <c r="J4312" s="6"/>
      <c r="K4312" s="6"/>
      <c r="M4312" s="6"/>
      <c r="N4312" s="6"/>
      <c r="O4312" s="6"/>
    </row>
    <row r="4313" spans="2:15" x14ac:dyDescent="0.25">
      <c r="B4313" s="6"/>
      <c r="C4313" s="6"/>
      <c r="D4313" s="6"/>
      <c r="E4313" s="6"/>
      <c r="F4313" s="6"/>
      <c r="G4313" s="6"/>
      <c r="H4313" s="5"/>
      <c r="I4313" s="6"/>
      <c r="J4313" s="6"/>
      <c r="K4313" s="6"/>
      <c r="M4313" s="6"/>
      <c r="N4313" s="6"/>
      <c r="O4313" s="6"/>
    </row>
    <row r="4314" spans="2:15" x14ac:dyDescent="0.25">
      <c r="B4314" s="6"/>
      <c r="C4314" s="6"/>
      <c r="D4314" s="6"/>
      <c r="E4314" s="6"/>
      <c r="F4314" s="6"/>
      <c r="G4314" s="6"/>
      <c r="H4314" s="5"/>
      <c r="I4314" s="6"/>
      <c r="J4314" s="6"/>
      <c r="K4314" s="6"/>
      <c r="M4314" s="6"/>
      <c r="N4314" s="6"/>
      <c r="O4314" s="6"/>
    </row>
    <row r="4315" spans="2:15" x14ac:dyDescent="0.25">
      <c r="B4315" s="6"/>
      <c r="C4315" s="6"/>
      <c r="D4315" s="6"/>
      <c r="E4315" s="6"/>
      <c r="F4315" s="6"/>
      <c r="G4315" s="6"/>
      <c r="H4315" s="5"/>
      <c r="I4315" s="6"/>
      <c r="J4315" s="6"/>
      <c r="K4315" s="6"/>
      <c r="M4315" s="6"/>
      <c r="N4315" s="6"/>
      <c r="O4315" s="6"/>
    </row>
    <row r="4316" spans="2:15" x14ac:dyDescent="0.25">
      <c r="B4316" s="6"/>
      <c r="C4316" s="6"/>
      <c r="D4316" s="6"/>
      <c r="E4316" s="6"/>
      <c r="F4316" s="6"/>
      <c r="G4316" s="6"/>
      <c r="H4316" s="5"/>
      <c r="I4316" s="6"/>
      <c r="J4316" s="6"/>
      <c r="K4316" s="6"/>
      <c r="M4316" s="6"/>
      <c r="N4316" s="6"/>
      <c r="O4316" s="6"/>
    </row>
    <row r="4317" spans="2:15" x14ac:dyDescent="0.25">
      <c r="B4317" s="6"/>
      <c r="C4317" s="6"/>
      <c r="D4317" s="6"/>
      <c r="E4317" s="6"/>
      <c r="F4317" s="6"/>
      <c r="G4317" s="6"/>
      <c r="H4317" s="5"/>
      <c r="I4317" s="6"/>
      <c r="J4317" s="6"/>
      <c r="K4317" s="6"/>
      <c r="M4317" s="6"/>
      <c r="N4317" s="6"/>
      <c r="O4317" s="6"/>
    </row>
    <row r="4318" spans="2:15" x14ac:dyDescent="0.25">
      <c r="B4318" s="6"/>
      <c r="C4318" s="6"/>
      <c r="D4318" s="6"/>
      <c r="E4318" s="6"/>
      <c r="F4318" s="6"/>
      <c r="G4318" s="6"/>
      <c r="H4318" s="5"/>
      <c r="I4318" s="6"/>
      <c r="J4318" s="6"/>
      <c r="K4318" s="6"/>
      <c r="M4318" s="6"/>
      <c r="N4318" s="6"/>
      <c r="O4318" s="6"/>
    </row>
    <row r="4319" spans="2:15" x14ac:dyDescent="0.25">
      <c r="B4319" s="6"/>
      <c r="C4319" s="6"/>
      <c r="D4319" s="6"/>
      <c r="E4319" s="6"/>
      <c r="F4319" s="6"/>
      <c r="G4319" s="6"/>
      <c r="H4319" s="5"/>
      <c r="I4319" s="6"/>
      <c r="J4319" s="6"/>
      <c r="K4319" s="6"/>
      <c r="M4319" s="6"/>
      <c r="N4319" s="6"/>
      <c r="O4319" s="6"/>
    </row>
    <row r="4320" spans="2:15" x14ac:dyDescent="0.25">
      <c r="B4320" s="6"/>
      <c r="C4320" s="6"/>
      <c r="D4320" s="6"/>
      <c r="E4320" s="6"/>
      <c r="F4320" s="6"/>
      <c r="G4320" s="6"/>
      <c r="H4320" s="5"/>
      <c r="I4320" s="6"/>
      <c r="J4320" s="6"/>
      <c r="K4320" s="6"/>
      <c r="M4320" s="6"/>
      <c r="N4320" s="6"/>
      <c r="O4320" s="6"/>
    </row>
    <row r="4321" spans="2:15" x14ac:dyDescent="0.25">
      <c r="B4321" s="6"/>
      <c r="C4321" s="6"/>
      <c r="D4321" s="6"/>
      <c r="E4321" s="6"/>
      <c r="F4321" s="6"/>
      <c r="G4321" s="6"/>
      <c r="H4321" s="5"/>
      <c r="I4321" s="6"/>
      <c r="J4321" s="6"/>
      <c r="K4321" s="6"/>
      <c r="M4321" s="6"/>
      <c r="N4321" s="6"/>
      <c r="O4321" s="6"/>
    </row>
    <row r="4322" spans="2:15" x14ac:dyDescent="0.25">
      <c r="B4322" s="6"/>
      <c r="C4322" s="6"/>
      <c r="D4322" s="6"/>
      <c r="E4322" s="6"/>
      <c r="F4322" s="6"/>
      <c r="G4322" s="6"/>
      <c r="H4322" s="5"/>
      <c r="I4322" s="6"/>
      <c r="J4322" s="6"/>
      <c r="K4322" s="6"/>
      <c r="M4322" s="6"/>
      <c r="N4322" s="6"/>
      <c r="O4322" s="6"/>
    </row>
    <row r="4323" spans="2:15" x14ac:dyDescent="0.25">
      <c r="B4323" s="6"/>
      <c r="C4323" s="6"/>
      <c r="D4323" s="6"/>
      <c r="E4323" s="6"/>
      <c r="F4323" s="6"/>
      <c r="G4323" s="6"/>
      <c r="H4323" s="5"/>
      <c r="I4323" s="6"/>
      <c r="J4323" s="6"/>
      <c r="K4323" s="6"/>
      <c r="M4323" s="6"/>
      <c r="N4323" s="6"/>
      <c r="O4323" s="6"/>
    </row>
    <row r="4324" spans="2:15" x14ac:dyDescent="0.25">
      <c r="B4324" s="6"/>
      <c r="C4324" s="6"/>
      <c r="D4324" s="6"/>
      <c r="E4324" s="6"/>
      <c r="F4324" s="6"/>
      <c r="G4324" s="6"/>
      <c r="H4324" s="5"/>
      <c r="I4324" s="6"/>
      <c r="J4324" s="6"/>
      <c r="K4324" s="6"/>
      <c r="M4324" s="6"/>
      <c r="N4324" s="6"/>
      <c r="O4324" s="6"/>
    </row>
    <row r="4325" spans="2:15" x14ac:dyDescent="0.25">
      <c r="B4325" s="6"/>
      <c r="C4325" s="6"/>
      <c r="D4325" s="6"/>
      <c r="E4325" s="6"/>
      <c r="F4325" s="6"/>
      <c r="G4325" s="6"/>
      <c r="H4325" s="5"/>
      <c r="I4325" s="6"/>
      <c r="J4325" s="6"/>
      <c r="K4325" s="6"/>
      <c r="M4325" s="6"/>
      <c r="N4325" s="6"/>
      <c r="O4325" s="6"/>
    </row>
    <row r="4326" spans="2:15" x14ac:dyDescent="0.25">
      <c r="B4326" s="6"/>
      <c r="C4326" s="6"/>
      <c r="D4326" s="6"/>
      <c r="E4326" s="6"/>
      <c r="F4326" s="6"/>
      <c r="G4326" s="6"/>
      <c r="H4326" s="5"/>
      <c r="I4326" s="6"/>
      <c r="J4326" s="6"/>
      <c r="K4326" s="6"/>
      <c r="M4326" s="6"/>
      <c r="N4326" s="6"/>
      <c r="O4326" s="6"/>
    </row>
    <row r="4327" spans="2:15" x14ac:dyDescent="0.25">
      <c r="B4327" s="6"/>
      <c r="C4327" s="6"/>
      <c r="D4327" s="6"/>
      <c r="E4327" s="6"/>
      <c r="F4327" s="6"/>
      <c r="G4327" s="6"/>
      <c r="H4327" s="5"/>
      <c r="I4327" s="6"/>
      <c r="J4327" s="6"/>
      <c r="K4327" s="6"/>
      <c r="M4327" s="6"/>
      <c r="N4327" s="6"/>
      <c r="O4327" s="6"/>
    </row>
    <row r="4328" spans="2:15" x14ac:dyDescent="0.25">
      <c r="B4328" s="6"/>
      <c r="C4328" s="6"/>
      <c r="D4328" s="6"/>
      <c r="E4328" s="6"/>
      <c r="F4328" s="6"/>
      <c r="G4328" s="6"/>
      <c r="H4328" s="5"/>
      <c r="I4328" s="6"/>
      <c r="J4328" s="6"/>
      <c r="K4328" s="6"/>
      <c r="M4328" s="6"/>
      <c r="N4328" s="6"/>
      <c r="O4328" s="6"/>
    </row>
    <row r="4329" spans="2:15" x14ac:dyDescent="0.25">
      <c r="B4329" s="6"/>
      <c r="C4329" s="6"/>
      <c r="D4329" s="6"/>
      <c r="E4329" s="6"/>
      <c r="F4329" s="6"/>
      <c r="G4329" s="6"/>
      <c r="H4329" s="5"/>
      <c r="I4329" s="6"/>
      <c r="J4329" s="6"/>
      <c r="K4329" s="6"/>
      <c r="M4329" s="6"/>
      <c r="N4329" s="6"/>
      <c r="O4329" s="6"/>
    </row>
    <row r="4330" spans="2:15" x14ac:dyDescent="0.25">
      <c r="B4330" s="6"/>
      <c r="C4330" s="6"/>
      <c r="D4330" s="6"/>
      <c r="E4330" s="6"/>
      <c r="F4330" s="6"/>
      <c r="G4330" s="6"/>
      <c r="H4330" s="5"/>
      <c r="I4330" s="6"/>
      <c r="J4330" s="6"/>
      <c r="K4330" s="6"/>
      <c r="M4330" s="6"/>
      <c r="N4330" s="6"/>
      <c r="O4330" s="6"/>
    </row>
    <row r="4331" spans="2:15" x14ac:dyDescent="0.25">
      <c r="B4331" s="6"/>
      <c r="C4331" s="6"/>
      <c r="D4331" s="6"/>
      <c r="E4331" s="6"/>
      <c r="F4331" s="6"/>
      <c r="G4331" s="6"/>
      <c r="H4331" s="5"/>
      <c r="I4331" s="6"/>
      <c r="J4331" s="6"/>
      <c r="K4331" s="6"/>
      <c r="M4331" s="6"/>
      <c r="N4331" s="6"/>
      <c r="O4331" s="6"/>
    </row>
    <row r="4332" spans="2:15" x14ac:dyDescent="0.25">
      <c r="B4332" s="6"/>
      <c r="C4332" s="6"/>
      <c r="D4332" s="6"/>
      <c r="E4332" s="6"/>
      <c r="F4332" s="6"/>
      <c r="G4332" s="6"/>
      <c r="H4332" s="5"/>
      <c r="I4332" s="6"/>
      <c r="J4332" s="6"/>
      <c r="K4332" s="6"/>
      <c r="M4332" s="6"/>
      <c r="N4332" s="6"/>
      <c r="O4332" s="6"/>
    </row>
    <row r="4333" spans="2:15" x14ac:dyDescent="0.25">
      <c r="B4333" s="6"/>
      <c r="C4333" s="6"/>
      <c r="D4333" s="6"/>
      <c r="E4333" s="6"/>
      <c r="F4333" s="6"/>
      <c r="G4333" s="6"/>
      <c r="H4333" s="5"/>
      <c r="I4333" s="6"/>
      <c r="J4333" s="6"/>
      <c r="K4333" s="6"/>
      <c r="M4333" s="6"/>
      <c r="N4333" s="6"/>
      <c r="O4333" s="6"/>
    </row>
    <row r="4334" spans="2:15" x14ac:dyDescent="0.25">
      <c r="B4334" s="6"/>
      <c r="C4334" s="6"/>
      <c r="D4334" s="6"/>
      <c r="E4334" s="6"/>
      <c r="F4334" s="6"/>
      <c r="G4334" s="6"/>
      <c r="H4334" s="5"/>
      <c r="I4334" s="6"/>
      <c r="J4334" s="6"/>
      <c r="K4334" s="6"/>
      <c r="M4334" s="6"/>
      <c r="N4334" s="6"/>
      <c r="O4334" s="6"/>
    </row>
    <row r="4335" spans="2:15" x14ac:dyDescent="0.25">
      <c r="B4335" s="6"/>
      <c r="C4335" s="6"/>
      <c r="D4335" s="6"/>
      <c r="E4335" s="6"/>
      <c r="F4335" s="6"/>
      <c r="G4335" s="6"/>
      <c r="H4335" s="5"/>
      <c r="I4335" s="6"/>
      <c r="J4335" s="6"/>
      <c r="K4335" s="6"/>
      <c r="M4335" s="6"/>
      <c r="N4335" s="6"/>
      <c r="O4335" s="6"/>
    </row>
    <row r="4336" spans="2:15" x14ac:dyDescent="0.25">
      <c r="B4336" s="6"/>
      <c r="C4336" s="6"/>
      <c r="D4336" s="6"/>
      <c r="E4336" s="6"/>
      <c r="F4336" s="6"/>
      <c r="G4336" s="6"/>
      <c r="H4336" s="5"/>
      <c r="I4336" s="6"/>
      <c r="J4336" s="6"/>
      <c r="K4336" s="6"/>
      <c r="M4336" s="6"/>
      <c r="N4336" s="6"/>
      <c r="O4336" s="6"/>
    </row>
    <row r="4337" spans="2:15" x14ac:dyDescent="0.25">
      <c r="B4337" s="6"/>
      <c r="C4337" s="6"/>
      <c r="D4337" s="6"/>
      <c r="E4337" s="6"/>
      <c r="F4337" s="6"/>
      <c r="G4337" s="6"/>
      <c r="H4337" s="5"/>
      <c r="I4337" s="6"/>
      <c r="J4337" s="6"/>
      <c r="K4337" s="6"/>
      <c r="M4337" s="6"/>
      <c r="N4337" s="6"/>
      <c r="O4337" s="6"/>
    </row>
    <row r="4338" spans="2:15" x14ac:dyDescent="0.25">
      <c r="B4338" s="6"/>
      <c r="C4338" s="6"/>
      <c r="D4338" s="6"/>
      <c r="E4338" s="6"/>
      <c r="F4338" s="6"/>
      <c r="G4338" s="6"/>
      <c r="H4338" s="5"/>
      <c r="I4338" s="6"/>
      <c r="J4338" s="6"/>
      <c r="K4338" s="6"/>
      <c r="M4338" s="6"/>
      <c r="N4338" s="6"/>
      <c r="O4338" s="6"/>
    </row>
    <row r="4339" spans="2:15" x14ac:dyDescent="0.25">
      <c r="B4339" s="6"/>
      <c r="C4339" s="6"/>
      <c r="D4339" s="6"/>
      <c r="E4339" s="6"/>
      <c r="F4339" s="6"/>
      <c r="G4339" s="6"/>
      <c r="H4339" s="5"/>
      <c r="I4339" s="6"/>
      <c r="J4339" s="6"/>
      <c r="K4339" s="6"/>
      <c r="M4339" s="6"/>
      <c r="N4339" s="6"/>
      <c r="O4339" s="6"/>
    </row>
    <row r="4340" spans="2:15" x14ac:dyDescent="0.25">
      <c r="B4340" s="6"/>
      <c r="C4340" s="6"/>
      <c r="D4340" s="6"/>
      <c r="E4340" s="6"/>
      <c r="F4340" s="6"/>
      <c r="G4340" s="6"/>
      <c r="H4340" s="5"/>
      <c r="I4340" s="6"/>
      <c r="J4340" s="6"/>
      <c r="K4340" s="6"/>
      <c r="M4340" s="6"/>
      <c r="N4340" s="6"/>
      <c r="O4340" s="6"/>
    </row>
    <row r="4341" spans="2:15" x14ac:dyDescent="0.25">
      <c r="B4341" s="6"/>
      <c r="C4341" s="6"/>
      <c r="D4341" s="6"/>
      <c r="E4341" s="6"/>
      <c r="F4341" s="6"/>
      <c r="G4341" s="6"/>
      <c r="H4341" s="5"/>
      <c r="I4341" s="6"/>
      <c r="J4341" s="6"/>
      <c r="K4341" s="6"/>
      <c r="M4341" s="6"/>
      <c r="N4341" s="6"/>
      <c r="O4341" s="6"/>
    </row>
    <row r="4342" spans="2:15" x14ac:dyDescent="0.25">
      <c r="B4342" s="6"/>
      <c r="C4342" s="6"/>
      <c r="D4342" s="6"/>
      <c r="E4342" s="6"/>
      <c r="F4342" s="6"/>
      <c r="G4342" s="6"/>
      <c r="H4342" s="5"/>
      <c r="I4342" s="6"/>
      <c r="J4342" s="6"/>
      <c r="K4342" s="6"/>
      <c r="M4342" s="6"/>
      <c r="N4342" s="6"/>
      <c r="O4342" s="6"/>
    </row>
    <row r="4343" spans="2:15" x14ac:dyDescent="0.25">
      <c r="B4343" s="6"/>
      <c r="C4343" s="6"/>
      <c r="D4343" s="6"/>
      <c r="E4343" s="6"/>
      <c r="F4343" s="6"/>
      <c r="G4343" s="6"/>
      <c r="H4343" s="5"/>
      <c r="I4343" s="6"/>
      <c r="J4343" s="6"/>
      <c r="K4343" s="6"/>
      <c r="M4343" s="6"/>
      <c r="N4343" s="6"/>
      <c r="O4343" s="6"/>
    </row>
    <row r="4344" spans="2:15" x14ac:dyDescent="0.25">
      <c r="B4344" s="6"/>
      <c r="C4344" s="6"/>
      <c r="D4344" s="6"/>
      <c r="E4344" s="6"/>
      <c r="F4344" s="6"/>
      <c r="G4344" s="6"/>
      <c r="H4344" s="5"/>
      <c r="I4344" s="6"/>
      <c r="J4344" s="6"/>
      <c r="K4344" s="6"/>
      <c r="M4344" s="6"/>
      <c r="N4344" s="6"/>
      <c r="O4344" s="6"/>
    </row>
    <row r="4345" spans="2:15" x14ac:dyDescent="0.25">
      <c r="B4345" s="6"/>
      <c r="C4345" s="6"/>
      <c r="D4345" s="6"/>
      <c r="E4345" s="6"/>
      <c r="F4345" s="6"/>
      <c r="G4345" s="6"/>
      <c r="H4345" s="5"/>
      <c r="I4345" s="6"/>
      <c r="J4345" s="6"/>
      <c r="K4345" s="6"/>
      <c r="M4345" s="6"/>
      <c r="N4345" s="6"/>
      <c r="O4345" s="6"/>
    </row>
    <row r="4346" spans="2:15" x14ac:dyDescent="0.25">
      <c r="B4346" s="6"/>
      <c r="C4346" s="6"/>
      <c r="D4346" s="6"/>
      <c r="E4346" s="6"/>
      <c r="F4346" s="6"/>
      <c r="G4346" s="6"/>
      <c r="H4346" s="5"/>
      <c r="I4346" s="6"/>
      <c r="J4346" s="6"/>
      <c r="K4346" s="6"/>
      <c r="M4346" s="6"/>
      <c r="N4346" s="6"/>
      <c r="O4346" s="6"/>
    </row>
    <row r="4347" spans="2:15" x14ac:dyDescent="0.25">
      <c r="B4347" s="6"/>
      <c r="C4347" s="6"/>
      <c r="D4347" s="6"/>
      <c r="E4347" s="6"/>
      <c r="F4347" s="6"/>
      <c r="G4347" s="6"/>
      <c r="H4347" s="5"/>
      <c r="I4347" s="6"/>
      <c r="J4347" s="6"/>
      <c r="K4347" s="6"/>
      <c r="M4347" s="6"/>
      <c r="N4347" s="6"/>
      <c r="O4347" s="6"/>
    </row>
    <row r="4348" spans="2:15" x14ac:dyDescent="0.25">
      <c r="B4348" s="6"/>
      <c r="C4348" s="6"/>
      <c r="D4348" s="6"/>
      <c r="E4348" s="6"/>
      <c r="F4348" s="6"/>
      <c r="G4348" s="6"/>
      <c r="H4348" s="5"/>
      <c r="I4348" s="6"/>
      <c r="J4348" s="6"/>
      <c r="K4348" s="6"/>
      <c r="M4348" s="6"/>
      <c r="N4348" s="6"/>
      <c r="O4348" s="6"/>
    </row>
    <row r="4349" spans="2:15" x14ac:dyDescent="0.25">
      <c r="B4349" s="6"/>
      <c r="C4349" s="6"/>
      <c r="D4349" s="6"/>
      <c r="E4349" s="6"/>
      <c r="F4349" s="6"/>
      <c r="G4349" s="6"/>
      <c r="H4349" s="5"/>
      <c r="I4349" s="6"/>
      <c r="J4349" s="6"/>
      <c r="K4349" s="6"/>
      <c r="M4349" s="6"/>
      <c r="N4349" s="6"/>
      <c r="O4349" s="6"/>
    </row>
    <row r="4350" spans="2:15" x14ac:dyDescent="0.25">
      <c r="B4350" s="6"/>
      <c r="C4350" s="6"/>
      <c r="D4350" s="6"/>
      <c r="E4350" s="6"/>
      <c r="F4350" s="6"/>
      <c r="G4350" s="6"/>
      <c r="H4350" s="5"/>
      <c r="I4350" s="6"/>
      <c r="J4350" s="6"/>
      <c r="K4350" s="6"/>
      <c r="M4350" s="6"/>
      <c r="N4350" s="6"/>
      <c r="O4350" s="6"/>
    </row>
    <row r="4351" spans="2:15" x14ac:dyDescent="0.25">
      <c r="B4351" s="6"/>
      <c r="C4351" s="6"/>
      <c r="D4351" s="6"/>
      <c r="E4351" s="6"/>
      <c r="F4351" s="6"/>
      <c r="G4351" s="6"/>
      <c r="H4351" s="5"/>
      <c r="I4351" s="6"/>
      <c r="J4351" s="6"/>
      <c r="K4351" s="6"/>
      <c r="M4351" s="6"/>
      <c r="N4351" s="6"/>
      <c r="O4351" s="6"/>
    </row>
    <row r="4352" spans="2:15" x14ac:dyDescent="0.25">
      <c r="B4352" s="6"/>
      <c r="C4352" s="6"/>
      <c r="D4352" s="6"/>
      <c r="E4352" s="6"/>
      <c r="F4352" s="6"/>
      <c r="G4352" s="6"/>
      <c r="H4352" s="5"/>
      <c r="I4352" s="6"/>
      <c r="J4352" s="6"/>
      <c r="K4352" s="6"/>
      <c r="M4352" s="6"/>
      <c r="N4352" s="6"/>
      <c r="O4352" s="6"/>
    </row>
    <row r="4353" spans="2:15" x14ac:dyDescent="0.25">
      <c r="B4353" s="6"/>
      <c r="C4353" s="6"/>
      <c r="D4353" s="6"/>
      <c r="E4353" s="6"/>
      <c r="F4353" s="6"/>
      <c r="G4353" s="6"/>
      <c r="H4353" s="5"/>
      <c r="I4353" s="6"/>
      <c r="J4353" s="6"/>
      <c r="K4353" s="6"/>
      <c r="M4353" s="6"/>
      <c r="N4353" s="6"/>
      <c r="O4353" s="6"/>
    </row>
    <row r="4354" spans="2:15" x14ac:dyDescent="0.25">
      <c r="B4354" s="6"/>
      <c r="C4354" s="6"/>
      <c r="D4354" s="6"/>
      <c r="E4354" s="6"/>
      <c r="F4354" s="6"/>
      <c r="G4354" s="6"/>
      <c r="H4354" s="5"/>
      <c r="I4354" s="6"/>
      <c r="J4354" s="6"/>
      <c r="K4354" s="6"/>
      <c r="M4354" s="6"/>
      <c r="N4354" s="6"/>
      <c r="O4354" s="6"/>
    </row>
    <row r="4355" spans="2:15" x14ac:dyDescent="0.25">
      <c r="B4355" s="6"/>
      <c r="C4355" s="6"/>
      <c r="D4355" s="6"/>
      <c r="E4355" s="6"/>
      <c r="F4355" s="6"/>
      <c r="G4355" s="6"/>
      <c r="H4355" s="5"/>
      <c r="I4355" s="6"/>
      <c r="J4355" s="6"/>
      <c r="K4355" s="6"/>
      <c r="M4355" s="6"/>
      <c r="N4355" s="6"/>
      <c r="O4355" s="6"/>
    </row>
    <row r="4356" spans="2:15" x14ac:dyDescent="0.25">
      <c r="B4356" s="6"/>
      <c r="C4356" s="6"/>
      <c r="D4356" s="6"/>
      <c r="E4356" s="6"/>
      <c r="F4356" s="6"/>
      <c r="G4356" s="6"/>
      <c r="H4356" s="5"/>
      <c r="I4356" s="6"/>
      <c r="J4356" s="6"/>
      <c r="K4356" s="6"/>
      <c r="M4356" s="6"/>
      <c r="N4356" s="6"/>
      <c r="O4356" s="6"/>
    </row>
    <row r="4357" spans="2:15" x14ac:dyDescent="0.25">
      <c r="B4357" s="6"/>
      <c r="C4357" s="6"/>
      <c r="D4357" s="6"/>
      <c r="E4357" s="6"/>
      <c r="F4357" s="6"/>
      <c r="G4357" s="6"/>
      <c r="H4357" s="5"/>
      <c r="I4357" s="6"/>
      <c r="J4357" s="6"/>
      <c r="K4357" s="6"/>
      <c r="M4357" s="6"/>
      <c r="N4357" s="6"/>
      <c r="O4357" s="6"/>
    </row>
    <row r="4358" spans="2:15" x14ac:dyDescent="0.25">
      <c r="B4358" s="6"/>
      <c r="C4358" s="6"/>
      <c r="D4358" s="6"/>
      <c r="E4358" s="6"/>
      <c r="F4358" s="6"/>
      <c r="G4358" s="6"/>
      <c r="H4358" s="5"/>
      <c r="I4358" s="6"/>
      <c r="J4358" s="6"/>
      <c r="K4358" s="6"/>
      <c r="M4358" s="6"/>
      <c r="N4358" s="6"/>
      <c r="O4358" s="6"/>
    </row>
    <row r="4359" spans="2:15" x14ac:dyDescent="0.25">
      <c r="B4359" s="6"/>
      <c r="C4359" s="6"/>
      <c r="D4359" s="6"/>
      <c r="E4359" s="6"/>
      <c r="F4359" s="6"/>
      <c r="G4359" s="6"/>
      <c r="H4359" s="5"/>
      <c r="I4359" s="6"/>
      <c r="J4359" s="6"/>
      <c r="K4359" s="6"/>
      <c r="M4359" s="6"/>
      <c r="N4359" s="6"/>
      <c r="O4359" s="6"/>
    </row>
    <row r="4360" spans="2:15" x14ac:dyDescent="0.25">
      <c r="B4360" s="6"/>
      <c r="C4360" s="6"/>
      <c r="D4360" s="6"/>
      <c r="E4360" s="6"/>
      <c r="F4360" s="6"/>
      <c r="G4360" s="6"/>
      <c r="H4360" s="5"/>
      <c r="I4360" s="6"/>
      <c r="J4360" s="6"/>
      <c r="K4360" s="6"/>
      <c r="M4360" s="6"/>
      <c r="N4360" s="6"/>
      <c r="O4360" s="6"/>
    </row>
    <row r="4361" spans="2:15" x14ac:dyDescent="0.25">
      <c r="B4361" s="6"/>
      <c r="C4361" s="6"/>
      <c r="D4361" s="6"/>
      <c r="E4361" s="6"/>
      <c r="F4361" s="6"/>
      <c r="G4361" s="6"/>
      <c r="H4361" s="5"/>
      <c r="I4361" s="6"/>
      <c r="J4361" s="6"/>
      <c r="K4361" s="6"/>
      <c r="M4361" s="6"/>
      <c r="N4361" s="6"/>
      <c r="O4361" s="6"/>
    </row>
    <row r="4362" spans="2:15" x14ac:dyDescent="0.25">
      <c r="B4362" s="6"/>
      <c r="C4362" s="6"/>
      <c r="D4362" s="6"/>
      <c r="E4362" s="6"/>
      <c r="F4362" s="6"/>
      <c r="G4362" s="6"/>
      <c r="H4362" s="5"/>
      <c r="I4362" s="6"/>
      <c r="J4362" s="6"/>
      <c r="K4362" s="6"/>
      <c r="M4362" s="6"/>
      <c r="N4362" s="6"/>
      <c r="O4362" s="6"/>
    </row>
    <row r="4363" spans="2:15" x14ac:dyDescent="0.25">
      <c r="B4363" s="6"/>
      <c r="C4363" s="6"/>
      <c r="D4363" s="6"/>
      <c r="E4363" s="6"/>
      <c r="F4363" s="6"/>
      <c r="G4363" s="6"/>
      <c r="H4363" s="5"/>
      <c r="I4363" s="6"/>
      <c r="J4363" s="6"/>
      <c r="K4363" s="6"/>
      <c r="M4363" s="6"/>
      <c r="N4363" s="6"/>
      <c r="O4363" s="6"/>
    </row>
    <row r="4364" spans="2:15" x14ac:dyDescent="0.25">
      <c r="B4364" s="6"/>
      <c r="C4364" s="6"/>
      <c r="D4364" s="6"/>
      <c r="E4364" s="6"/>
      <c r="F4364" s="6"/>
      <c r="G4364" s="6"/>
      <c r="H4364" s="5"/>
      <c r="I4364" s="6"/>
      <c r="J4364" s="6"/>
      <c r="K4364" s="6"/>
      <c r="M4364" s="6"/>
      <c r="N4364" s="6"/>
      <c r="O4364" s="6"/>
    </row>
    <row r="4365" spans="2:15" x14ac:dyDescent="0.25">
      <c r="B4365" s="6"/>
      <c r="C4365" s="6"/>
      <c r="D4365" s="6"/>
      <c r="E4365" s="6"/>
      <c r="F4365" s="6"/>
      <c r="G4365" s="6"/>
      <c r="H4365" s="5"/>
      <c r="I4365" s="6"/>
      <c r="J4365" s="6"/>
      <c r="K4365" s="6"/>
      <c r="M4365" s="6"/>
      <c r="N4365" s="6"/>
      <c r="O4365" s="6"/>
    </row>
    <row r="4366" spans="2:15" x14ac:dyDescent="0.25">
      <c r="B4366" s="6"/>
      <c r="C4366" s="6"/>
      <c r="D4366" s="6"/>
      <c r="E4366" s="6"/>
      <c r="F4366" s="6"/>
      <c r="G4366" s="6"/>
      <c r="H4366" s="5"/>
      <c r="I4366" s="6"/>
      <c r="J4366" s="6"/>
      <c r="K4366" s="6"/>
      <c r="M4366" s="6"/>
      <c r="N4366" s="6"/>
      <c r="O4366" s="6"/>
    </row>
    <row r="4367" spans="2:15" x14ac:dyDescent="0.25">
      <c r="B4367" s="6"/>
      <c r="C4367" s="6"/>
      <c r="D4367" s="6"/>
      <c r="E4367" s="6"/>
      <c r="F4367" s="6"/>
      <c r="G4367" s="6"/>
      <c r="H4367" s="5"/>
      <c r="I4367" s="6"/>
      <c r="J4367" s="6"/>
      <c r="K4367" s="6"/>
      <c r="M4367" s="6"/>
      <c r="N4367" s="6"/>
      <c r="O4367" s="6"/>
    </row>
    <row r="4368" spans="2:15" x14ac:dyDescent="0.25">
      <c r="B4368" s="6"/>
      <c r="C4368" s="6"/>
      <c r="D4368" s="6"/>
      <c r="E4368" s="6"/>
      <c r="F4368" s="6"/>
      <c r="G4368" s="6"/>
      <c r="H4368" s="5"/>
      <c r="I4368" s="6"/>
      <c r="J4368" s="6"/>
      <c r="K4368" s="6"/>
      <c r="M4368" s="6"/>
      <c r="N4368" s="6"/>
      <c r="O4368" s="6"/>
    </row>
    <row r="4369" spans="2:15" x14ac:dyDescent="0.25">
      <c r="B4369" s="6"/>
      <c r="C4369" s="6"/>
      <c r="D4369" s="6"/>
      <c r="E4369" s="6"/>
      <c r="F4369" s="6"/>
      <c r="G4369" s="6"/>
      <c r="H4369" s="5"/>
      <c r="I4369" s="6"/>
      <c r="J4369" s="6"/>
      <c r="K4369" s="6"/>
      <c r="M4369" s="6"/>
      <c r="N4369" s="6"/>
      <c r="O4369" s="6"/>
    </row>
    <row r="4370" spans="2:15" x14ac:dyDescent="0.25">
      <c r="B4370" s="6"/>
      <c r="C4370" s="6"/>
      <c r="D4370" s="6"/>
      <c r="E4370" s="6"/>
      <c r="F4370" s="6"/>
      <c r="G4370" s="6"/>
      <c r="H4370" s="5"/>
      <c r="I4370" s="6"/>
      <c r="J4370" s="6"/>
      <c r="K4370" s="6"/>
      <c r="M4370" s="6"/>
      <c r="N4370" s="6"/>
      <c r="O4370" s="6"/>
    </row>
    <row r="4371" spans="2:15" x14ac:dyDescent="0.25">
      <c r="B4371" s="6"/>
      <c r="C4371" s="6"/>
      <c r="D4371" s="6"/>
      <c r="E4371" s="6"/>
      <c r="F4371" s="6"/>
      <c r="G4371" s="6"/>
      <c r="H4371" s="5"/>
      <c r="I4371" s="6"/>
      <c r="J4371" s="6"/>
      <c r="K4371" s="6"/>
      <c r="M4371" s="6"/>
      <c r="N4371" s="6"/>
      <c r="O4371" s="6"/>
    </row>
    <row r="4372" spans="2:15" x14ac:dyDescent="0.25">
      <c r="B4372" s="6"/>
      <c r="C4372" s="6"/>
      <c r="D4372" s="6"/>
      <c r="E4372" s="6"/>
      <c r="F4372" s="6"/>
      <c r="G4372" s="6"/>
      <c r="H4372" s="5"/>
      <c r="I4372" s="6"/>
      <c r="J4372" s="6"/>
      <c r="K4372" s="6"/>
      <c r="M4372" s="6"/>
      <c r="N4372" s="6"/>
      <c r="O4372" s="6"/>
    </row>
    <row r="4373" spans="2:15" x14ac:dyDescent="0.25">
      <c r="B4373" s="6"/>
      <c r="C4373" s="6"/>
      <c r="D4373" s="6"/>
      <c r="E4373" s="6"/>
      <c r="F4373" s="6"/>
      <c r="G4373" s="6"/>
      <c r="H4373" s="5"/>
      <c r="I4373" s="6"/>
      <c r="J4373" s="6"/>
      <c r="K4373" s="6"/>
      <c r="M4373" s="6"/>
      <c r="N4373" s="6"/>
      <c r="O4373" s="6"/>
    </row>
    <row r="4374" spans="2:15" x14ac:dyDescent="0.25">
      <c r="B4374" s="6"/>
      <c r="C4374" s="6"/>
      <c r="D4374" s="6"/>
      <c r="E4374" s="6"/>
      <c r="F4374" s="6"/>
      <c r="G4374" s="6"/>
      <c r="H4374" s="5"/>
      <c r="I4374" s="6"/>
      <c r="J4374" s="6"/>
      <c r="K4374" s="6"/>
      <c r="M4374" s="6"/>
      <c r="N4374" s="6"/>
      <c r="O4374" s="6"/>
    </row>
    <row r="4375" spans="2:15" x14ac:dyDescent="0.25">
      <c r="B4375" s="6"/>
      <c r="C4375" s="6"/>
      <c r="D4375" s="6"/>
      <c r="E4375" s="6"/>
      <c r="F4375" s="6"/>
      <c r="G4375" s="6"/>
      <c r="H4375" s="5"/>
      <c r="I4375" s="6"/>
      <c r="J4375" s="6"/>
      <c r="K4375" s="6"/>
      <c r="M4375" s="6"/>
      <c r="N4375" s="6"/>
      <c r="O4375" s="6"/>
    </row>
    <row r="4376" spans="2:15" x14ac:dyDescent="0.25">
      <c r="B4376" s="6"/>
      <c r="C4376" s="6"/>
      <c r="D4376" s="6"/>
      <c r="E4376" s="6"/>
      <c r="F4376" s="6"/>
      <c r="G4376" s="6"/>
      <c r="H4376" s="5"/>
      <c r="I4376" s="6"/>
      <c r="J4376" s="6"/>
      <c r="K4376" s="6"/>
      <c r="M4376" s="6"/>
      <c r="N4376" s="6"/>
      <c r="O4376" s="6"/>
    </row>
    <row r="4377" spans="2:15" x14ac:dyDescent="0.25">
      <c r="B4377" s="6"/>
      <c r="C4377" s="6"/>
      <c r="D4377" s="6"/>
      <c r="E4377" s="6"/>
      <c r="F4377" s="6"/>
      <c r="G4377" s="6"/>
      <c r="H4377" s="5"/>
      <c r="I4377" s="6"/>
      <c r="J4377" s="6"/>
      <c r="K4377" s="6"/>
      <c r="M4377" s="6"/>
      <c r="N4377" s="6"/>
      <c r="O4377" s="6"/>
    </row>
    <row r="4378" spans="2:15" x14ac:dyDescent="0.25">
      <c r="B4378" s="6"/>
      <c r="C4378" s="6"/>
      <c r="D4378" s="6"/>
      <c r="E4378" s="6"/>
      <c r="F4378" s="6"/>
      <c r="G4378" s="6"/>
      <c r="H4378" s="5"/>
      <c r="I4378" s="6"/>
      <c r="J4378" s="6"/>
      <c r="K4378" s="6"/>
      <c r="M4378" s="6"/>
      <c r="N4378" s="6"/>
      <c r="O4378" s="6"/>
    </row>
    <row r="4379" spans="2:15" x14ac:dyDescent="0.25">
      <c r="B4379" s="6"/>
      <c r="C4379" s="6"/>
      <c r="D4379" s="6"/>
      <c r="E4379" s="6"/>
      <c r="F4379" s="6"/>
      <c r="G4379" s="6"/>
      <c r="H4379" s="5"/>
      <c r="I4379" s="6"/>
      <c r="J4379" s="6"/>
      <c r="K4379" s="6"/>
      <c r="M4379" s="6"/>
      <c r="N4379" s="6"/>
      <c r="O4379" s="6"/>
    </row>
    <row r="4380" spans="2:15" x14ac:dyDescent="0.25">
      <c r="B4380" s="6"/>
      <c r="C4380" s="6"/>
      <c r="D4380" s="6"/>
      <c r="E4380" s="6"/>
      <c r="F4380" s="6"/>
      <c r="G4380" s="6"/>
      <c r="H4380" s="5"/>
      <c r="I4380" s="6"/>
      <c r="J4380" s="6"/>
      <c r="K4380" s="6"/>
      <c r="M4380" s="6"/>
      <c r="N4380" s="6"/>
      <c r="O4380" s="6"/>
    </row>
    <row r="4381" spans="2:15" x14ac:dyDescent="0.25">
      <c r="B4381" s="6"/>
      <c r="C4381" s="6"/>
      <c r="D4381" s="6"/>
      <c r="E4381" s="6"/>
      <c r="F4381" s="6"/>
      <c r="G4381" s="6"/>
      <c r="H4381" s="5"/>
      <c r="I4381" s="6"/>
      <c r="J4381" s="6"/>
      <c r="K4381" s="6"/>
      <c r="M4381" s="6"/>
      <c r="N4381" s="6"/>
      <c r="O4381" s="6"/>
    </row>
    <row r="4382" spans="2:15" x14ac:dyDescent="0.25">
      <c r="B4382" s="6"/>
      <c r="C4382" s="6"/>
      <c r="D4382" s="6"/>
      <c r="E4382" s="6"/>
      <c r="F4382" s="6"/>
      <c r="G4382" s="6"/>
      <c r="H4382" s="5"/>
      <c r="I4382" s="6"/>
      <c r="J4382" s="6"/>
      <c r="K4382" s="6"/>
      <c r="M4382" s="6"/>
      <c r="N4382" s="6"/>
      <c r="O4382" s="6"/>
    </row>
    <row r="4383" spans="2:15" x14ac:dyDescent="0.25">
      <c r="B4383" s="6"/>
      <c r="C4383" s="6"/>
      <c r="D4383" s="6"/>
      <c r="E4383" s="6"/>
      <c r="F4383" s="6"/>
      <c r="G4383" s="6"/>
      <c r="H4383" s="5"/>
      <c r="I4383" s="6"/>
      <c r="J4383" s="6"/>
      <c r="K4383" s="6"/>
      <c r="M4383" s="6"/>
      <c r="N4383" s="6"/>
      <c r="O4383" s="6"/>
    </row>
    <row r="4384" spans="2:15" x14ac:dyDescent="0.25">
      <c r="B4384" s="6"/>
      <c r="C4384" s="6"/>
      <c r="D4384" s="6"/>
      <c r="E4384" s="6"/>
      <c r="F4384" s="6"/>
      <c r="G4384" s="6"/>
      <c r="H4384" s="5"/>
      <c r="I4384" s="6"/>
      <c r="J4384" s="6"/>
      <c r="K4384" s="6"/>
      <c r="M4384" s="6"/>
      <c r="N4384" s="6"/>
      <c r="O4384" s="6"/>
    </row>
    <row r="4385" spans="2:15" x14ac:dyDescent="0.25">
      <c r="B4385" s="6"/>
      <c r="C4385" s="6"/>
      <c r="D4385" s="6"/>
      <c r="E4385" s="6"/>
      <c r="F4385" s="6"/>
      <c r="G4385" s="6"/>
      <c r="H4385" s="5"/>
      <c r="I4385" s="6"/>
      <c r="J4385" s="6"/>
      <c r="K4385" s="6"/>
      <c r="M4385" s="6"/>
      <c r="N4385" s="6"/>
      <c r="O4385" s="6"/>
    </row>
    <row r="4386" spans="2:15" x14ac:dyDescent="0.25">
      <c r="B4386" s="6"/>
      <c r="C4386" s="6"/>
      <c r="D4386" s="6"/>
      <c r="E4386" s="6"/>
      <c r="F4386" s="6"/>
      <c r="G4386" s="6"/>
      <c r="H4386" s="5"/>
      <c r="I4386" s="6"/>
      <c r="J4386" s="6"/>
      <c r="K4386" s="6"/>
      <c r="M4386" s="6"/>
      <c r="N4386" s="6"/>
      <c r="O4386" s="6"/>
    </row>
    <row r="4387" spans="2:15" x14ac:dyDescent="0.25">
      <c r="B4387" s="6"/>
      <c r="C4387" s="6"/>
      <c r="D4387" s="6"/>
      <c r="E4387" s="6"/>
      <c r="F4387" s="6"/>
      <c r="G4387" s="6"/>
      <c r="H4387" s="5"/>
      <c r="I4387" s="6"/>
      <c r="J4387" s="6"/>
      <c r="K4387" s="6"/>
      <c r="M4387" s="6"/>
      <c r="N4387" s="6"/>
      <c r="O4387" s="6"/>
    </row>
    <row r="4388" spans="2:15" x14ac:dyDescent="0.25">
      <c r="B4388" s="6"/>
      <c r="C4388" s="6"/>
      <c r="D4388" s="6"/>
      <c r="E4388" s="6"/>
      <c r="F4388" s="6"/>
      <c r="G4388" s="6"/>
      <c r="H4388" s="5"/>
      <c r="I4388" s="6"/>
      <c r="J4388" s="6"/>
      <c r="K4388" s="6"/>
      <c r="M4388" s="6"/>
      <c r="N4388" s="6"/>
      <c r="O4388" s="6"/>
    </row>
    <row r="4389" spans="2:15" x14ac:dyDescent="0.25">
      <c r="B4389" s="6"/>
      <c r="C4389" s="6"/>
      <c r="D4389" s="6"/>
      <c r="E4389" s="6"/>
      <c r="F4389" s="6"/>
      <c r="G4389" s="6"/>
      <c r="H4389" s="5"/>
      <c r="I4389" s="6"/>
      <c r="J4389" s="6"/>
      <c r="K4389" s="6"/>
      <c r="M4389" s="6"/>
      <c r="N4389" s="6"/>
      <c r="O4389" s="6"/>
    </row>
    <row r="4390" spans="2:15" x14ac:dyDescent="0.25">
      <c r="B4390" s="6"/>
      <c r="C4390" s="6"/>
      <c r="D4390" s="6"/>
      <c r="E4390" s="6"/>
      <c r="F4390" s="6"/>
      <c r="G4390" s="6"/>
      <c r="H4390" s="5"/>
      <c r="I4390" s="6"/>
      <c r="J4390" s="6"/>
      <c r="K4390" s="6"/>
      <c r="M4390" s="6"/>
      <c r="N4390" s="6"/>
      <c r="O4390" s="6"/>
    </row>
    <row r="4391" spans="2:15" x14ac:dyDescent="0.25">
      <c r="B4391" s="6"/>
      <c r="C4391" s="6"/>
      <c r="D4391" s="6"/>
      <c r="E4391" s="6"/>
      <c r="F4391" s="6"/>
      <c r="G4391" s="6"/>
      <c r="H4391" s="5"/>
      <c r="I4391" s="6"/>
      <c r="J4391" s="6"/>
      <c r="K4391" s="6"/>
      <c r="M4391" s="6"/>
      <c r="N4391" s="6"/>
      <c r="O4391" s="6"/>
    </row>
    <row r="4392" spans="2:15" x14ac:dyDescent="0.25">
      <c r="B4392" s="6"/>
      <c r="C4392" s="6"/>
      <c r="D4392" s="6"/>
      <c r="E4392" s="6"/>
      <c r="F4392" s="6"/>
      <c r="G4392" s="6"/>
      <c r="H4392" s="5"/>
      <c r="I4392" s="6"/>
      <c r="J4392" s="6"/>
      <c r="K4392" s="6"/>
      <c r="M4392" s="6"/>
      <c r="N4392" s="6"/>
      <c r="O4392" s="6"/>
    </row>
    <row r="4393" spans="2:15" x14ac:dyDescent="0.25">
      <c r="B4393" s="6"/>
      <c r="C4393" s="6"/>
      <c r="D4393" s="6"/>
      <c r="E4393" s="6"/>
      <c r="F4393" s="6"/>
      <c r="G4393" s="6"/>
      <c r="H4393" s="5"/>
      <c r="I4393" s="6"/>
      <c r="J4393" s="6"/>
      <c r="K4393" s="6"/>
      <c r="M4393" s="6"/>
      <c r="N4393" s="6"/>
      <c r="O4393" s="6"/>
    </row>
    <row r="4394" spans="2:15" x14ac:dyDescent="0.25">
      <c r="B4394" s="6"/>
      <c r="C4394" s="6"/>
      <c r="D4394" s="6"/>
      <c r="E4394" s="6"/>
      <c r="F4394" s="6"/>
      <c r="G4394" s="6"/>
      <c r="H4394" s="5"/>
      <c r="I4394" s="6"/>
      <c r="J4394" s="6"/>
      <c r="K4394" s="6"/>
      <c r="M4394" s="6"/>
      <c r="N4394" s="6"/>
      <c r="O4394" s="6"/>
    </row>
    <row r="4395" spans="2:15" x14ac:dyDescent="0.25">
      <c r="B4395" s="6"/>
      <c r="C4395" s="6"/>
      <c r="D4395" s="6"/>
      <c r="E4395" s="6"/>
      <c r="F4395" s="6"/>
      <c r="G4395" s="6"/>
      <c r="H4395" s="5"/>
      <c r="I4395" s="6"/>
      <c r="J4395" s="6"/>
      <c r="K4395" s="6"/>
      <c r="M4395" s="6"/>
      <c r="N4395" s="6"/>
      <c r="O4395" s="6"/>
    </row>
    <row r="4396" spans="2:15" x14ac:dyDescent="0.25">
      <c r="B4396" s="6"/>
      <c r="C4396" s="6"/>
      <c r="D4396" s="6"/>
      <c r="E4396" s="6"/>
      <c r="F4396" s="6"/>
      <c r="G4396" s="6"/>
      <c r="H4396" s="5"/>
      <c r="I4396" s="6"/>
      <c r="J4396" s="6"/>
      <c r="K4396" s="6"/>
      <c r="M4396" s="6"/>
      <c r="N4396" s="6"/>
      <c r="O4396" s="6"/>
    </row>
    <row r="4397" spans="2:15" x14ac:dyDescent="0.25">
      <c r="B4397" s="6"/>
      <c r="C4397" s="6"/>
      <c r="D4397" s="6"/>
      <c r="E4397" s="6"/>
      <c r="F4397" s="6"/>
      <c r="G4397" s="6"/>
      <c r="H4397" s="5"/>
      <c r="I4397" s="6"/>
      <c r="J4397" s="6"/>
      <c r="K4397" s="6"/>
      <c r="M4397" s="6"/>
      <c r="N4397" s="6"/>
      <c r="O4397" s="6"/>
    </row>
    <row r="4398" spans="2:15" x14ac:dyDescent="0.25">
      <c r="B4398" s="6"/>
      <c r="C4398" s="6"/>
      <c r="D4398" s="6"/>
      <c r="E4398" s="6"/>
      <c r="F4398" s="6"/>
      <c r="G4398" s="6"/>
      <c r="H4398" s="5"/>
      <c r="I4398" s="6"/>
      <c r="J4398" s="6"/>
      <c r="K4398" s="6"/>
      <c r="M4398" s="6"/>
      <c r="N4398" s="6"/>
      <c r="O4398" s="6"/>
    </row>
    <row r="4399" spans="2:15" x14ac:dyDescent="0.25">
      <c r="B4399" s="6"/>
      <c r="C4399" s="6"/>
      <c r="D4399" s="6"/>
      <c r="E4399" s="6"/>
      <c r="F4399" s="6"/>
      <c r="G4399" s="6"/>
      <c r="H4399" s="5"/>
      <c r="I4399" s="6"/>
      <c r="J4399" s="6"/>
      <c r="K4399" s="6"/>
      <c r="M4399" s="6"/>
      <c r="N4399" s="6"/>
      <c r="O4399" s="6"/>
    </row>
    <row r="4400" spans="2:15" x14ac:dyDescent="0.25">
      <c r="B4400" s="6"/>
      <c r="C4400" s="6"/>
      <c r="D4400" s="6"/>
      <c r="E4400" s="6"/>
      <c r="F4400" s="6"/>
      <c r="G4400" s="6"/>
      <c r="H4400" s="5"/>
      <c r="I4400" s="6"/>
      <c r="J4400" s="6"/>
      <c r="K4400" s="6"/>
      <c r="M4400" s="6"/>
      <c r="N4400" s="6"/>
      <c r="O4400" s="6"/>
    </row>
    <row r="4401" spans="2:15" x14ac:dyDescent="0.25">
      <c r="B4401" s="6"/>
      <c r="C4401" s="6"/>
      <c r="D4401" s="6"/>
      <c r="E4401" s="6"/>
      <c r="F4401" s="6"/>
      <c r="G4401" s="6"/>
      <c r="H4401" s="5"/>
      <c r="I4401" s="6"/>
      <c r="J4401" s="6"/>
      <c r="K4401" s="6"/>
      <c r="M4401" s="6"/>
      <c r="N4401" s="6"/>
      <c r="O4401" s="6"/>
    </row>
    <row r="4402" spans="2:15" x14ac:dyDescent="0.25">
      <c r="B4402" s="6"/>
      <c r="C4402" s="6"/>
      <c r="D4402" s="6"/>
      <c r="E4402" s="6"/>
      <c r="F4402" s="6"/>
      <c r="G4402" s="6"/>
      <c r="H4402" s="5"/>
      <c r="I4402" s="6"/>
      <c r="J4402" s="6"/>
      <c r="K4402" s="6"/>
      <c r="M4402" s="6"/>
      <c r="N4402" s="6"/>
      <c r="O4402" s="6"/>
    </row>
    <row r="4403" spans="2:15" x14ac:dyDescent="0.25">
      <c r="B4403" s="6"/>
      <c r="C4403" s="6"/>
      <c r="D4403" s="6"/>
      <c r="E4403" s="6"/>
      <c r="F4403" s="6"/>
      <c r="G4403" s="6"/>
      <c r="H4403" s="5"/>
      <c r="I4403" s="6"/>
      <c r="J4403" s="6"/>
      <c r="K4403" s="6"/>
      <c r="M4403" s="6"/>
      <c r="N4403" s="6"/>
      <c r="O4403" s="6"/>
    </row>
    <row r="4404" spans="2:15" x14ac:dyDescent="0.25">
      <c r="B4404" s="6"/>
      <c r="C4404" s="6"/>
      <c r="D4404" s="6"/>
      <c r="E4404" s="6"/>
      <c r="F4404" s="6"/>
      <c r="G4404" s="6"/>
      <c r="H4404" s="5"/>
      <c r="I4404" s="6"/>
      <c r="J4404" s="6"/>
      <c r="K4404" s="6"/>
      <c r="M4404" s="6"/>
      <c r="N4404" s="6"/>
      <c r="O4404" s="6"/>
    </row>
    <row r="4405" spans="2:15" x14ac:dyDescent="0.25">
      <c r="B4405" s="6"/>
      <c r="C4405" s="6"/>
      <c r="D4405" s="6"/>
      <c r="E4405" s="6"/>
      <c r="F4405" s="6"/>
      <c r="G4405" s="6"/>
      <c r="H4405" s="5"/>
      <c r="I4405" s="6"/>
      <c r="J4405" s="6"/>
      <c r="K4405" s="6"/>
      <c r="M4405" s="6"/>
      <c r="N4405" s="6"/>
      <c r="O4405" s="6"/>
    </row>
    <row r="4406" spans="2:15" x14ac:dyDescent="0.25">
      <c r="B4406" s="6"/>
      <c r="C4406" s="6"/>
      <c r="D4406" s="6"/>
      <c r="E4406" s="6"/>
      <c r="F4406" s="6"/>
      <c r="G4406" s="6"/>
      <c r="H4406" s="5"/>
      <c r="I4406" s="6"/>
      <c r="J4406" s="6"/>
      <c r="K4406" s="6"/>
      <c r="M4406" s="6"/>
      <c r="N4406" s="6"/>
      <c r="O4406" s="6"/>
    </row>
    <row r="4407" spans="2:15" x14ac:dyDescent="0.25">
      <c r="B4407" s="6"/>
      <c r="C4407" s="6"/>
      <c r="D4407" s="6"/>
      <c r="E4407" s="6"/>
      <c r="F4407" s="6"/>
      <c r="G4407" s="6"/>
      <c r="H4407" s="5"/>
      <c r="I4407" s="6"/>
      <c r="J4407" s="6"/>
      <c r="K4407" s="6"/>
      <c r="M4407" s="6"/>
      <c r="N4407" s="6"/>
      <c r="O4407" s="6"/>
    </row>
    <row r="4408" spans="2:15" x14ac:dyDescent="0.25">
      <c r="B4408" s="6"/>
      <c r="C4408" s="6"/>
      <c r="D4408" s="6"/>
      <c r="E4408" s="6"/>
      <c r="F4408" s="6"/>
      <c r="G4408" s="6"/>
      <c r="H4408" s="5"/>
      <c r="I4408" s="6"/>
      <c r="J4408" s="6"/>
      <c r="K4408" s="6"/>
      <c r="M4408" s="6"/>
      <c r="N4408" s="6"/>
      <c r="O4408" s="6"/>
    </row>
    <row r="4409" spans="2:15" x14ac:dyDescent="0.25">
      <c r="B4409" s="6"/>
      <c r="C4409" s="6"/>
      <c r="D4409" s="6"/>
      <c r="E4409" s="6"/>
      <c r="F4409" s="6"/>
      <c r="G4409" s="6"/>
      <c r="H4409" s="5"/>
      <c r="I4409" s="6"/>
      <c r="J4409" s="6"/>
      <c r="K4409" s="6"/>
      <c r="M4409" s="6"/>
      <c r="N4409" s="6"/>
      <c r="O4409" s="6"/>
    </row>
    <row r="4410" spans="2:15" x14ac:dyDescent="0.25">
      <c r="B4410" s="6"/>
      <c r="C4410" s="6"/>
      <c r="D4410" s="6"/>
      <c r="E4410" s="6"/>
      <c r="F4410" s="6"/>
      <c r="G4410" s="6"/>
      <c r="H4410" s="5"/>
      <c r="I4410" s="6"/>
      <c r="J4410" s="6"/>
      <c r="K4410" s="6"/>
      <c r="M4410" s="6"/>
      <c r="N4410" s="6"/>
      <c r="O4410" s="6"/>
    </row>
    <row r="4411" spans="2:15" x14ac:dyDescent="0.25">
      <c r="B4411" s="6"/>
      <c r="C4411" s="6"/>
      <c r="D4411" s="6"/>
      <c r="E4411" s="6"/>
      <c r="F4411" s="6"/>
      <c r="G4411" s="6"/>
      <c r="H4411" s="5"/>
      <c r="I4411" s="6"/>
      <c r="J4411" s="6"/>
      <c r="K4411" s="6"/>
      <c r="M4411" s="6"/>
      <c r="N4411" s="6"/>
      <c r="O4411" s="6"/>
    </row>
    <row r="4412" spans="2:15" x14ac:dyDescent="0.25">
      <c r="B4412" s="6"/>
      <c r="C4412" s="6"/>
      <c r="D4412" s="6"/>
      <c r="E4412" s="6"/>
      <c r="F4412" s="6"/>
      <c r="G4412" s="6"/>
      <c r="H4412" s="5"/>
      <c r="I4412" s="6"/>
      <c r="J4412" s="6"/>
      <c r="K4412" s="6"/>
      <c r="M4412" s="6"/>
      <c r="N4412" s="6"/>
      <c r="O4412" s="6"/>
    </row>
    <row r="4413" spans="2:15" x14ac:dyDescent="0.25">
      <c r="B4413" s="6"/>
      <c r="C4413" s="6"/>
      <c r="D4413" s="6"/>
      <c r="E4413" s="6"/>
      <c r="F4413" s="6"/>
      <c r="G4413" s="6"/>
      <c r="H4413" s="5"/>
      <c r="I4413" s="6"/>
      <c r="J4413" s="6"/>
      <c r="K4413" s="6"/>
      <c r="M4413" s="6"/>
      <c r="N4413" s="6"/>
      <c r="O4413" s="6"/>
    </row>
    <row r="4414" spans="2:15" x14ac:dyDescent="0.25">
      <c r="B4414" s="6"/>
      <c r="C4414" s="6"/>
      <c r="D4414" s="6"/>
      <c r="E4414" s="6"/>
      <c r="F4414" s="6"/>
      <c r="G4414" s="6"/>
      <c r="H4414" s="5"/>
      <c r="I4414" s="6"/>
      <c r="J4414" s="6"/>
      <c r="K4414" s="6"/>
      <c r="M4414" s="6"/>
      <c r="N4414" s="6"/>
      <c r="O4414" s="6"/>
    </row>
    <row r="4415" spans="2:15" x14ac:dyDescent="0.25">
      <c r="B4415" s="6"/>
      <c r="C4415" s="6"/>
      <c r="D4415" s="6"/>
      <c r="E4415" s="6"/>
      <c r="F4415" s="6"/>
      <c r="G4415" s="6"/>
      <c r="H4415" s="5"/>
      <c r="I4415" s="6"/>
      <c r="J4415" s="6"/>
      <c r="K4415" s="6"/>
      <c r="M4415" s="6"/>
      <c r="N4415" s="6"/>
      <c r="O4415" s="6"/>
    </row>
    <row r="4416" spans="2:15" x14ac:dyDescent="0.25">
      <c r="B4416" s="6"/>
      <c r="C4416" s="6"/>
      <c r="D4416" s="6"/>
      <c r="E4416" s="6"/>
      <c r="F4416" s="6"/>
      <c r="G4416" s="6"/>
      <c r="H4416" s="5"/>
      <c r="I4416" s="6"/>
      <c r="J4416" s="6"/>
      <c r="K4416" s="6"/>
      <c r="M4416" s="6"/>
      <c r="N4416" s="6"/>
      <c r="O4416" s="6"/>
    </row>
    <row r="4417" spans="2:15" x14ac:dyDescent="0.25">
      <c r="B4417" s="6"/>
      <c r="C4417" s="6"/>
      <c r="D4417" s="6"/>
      <c r="E4417" s="6"/>
      <c r="F4417" s="6"/>
      <c r="G4417" s="6"/>
      <c r="H4417" s="5"/>
      <c r="I4417" s="6"/>
      <c r="J4417" s="6"/>
      <c r="K4417" s="6"/>
      <c r="M4417" s="6"/>
      <c r="N4417" s="6"/>
      <c r="O4417" s="6"/>
    </row>
    <row r="4418" spans="2:15" x14ac:dyDescent="0.25">
      <c r="B4418" s="6"/>
      <c r="C4418" s="6"/>
      <c r="D4418" s="6"/>
      <c r="E4418" s="6"/>
      <c r="F4418" s="6"/>
      <c r="G4418" s="6"/>
      <c r="H4418" s="5"/>
      <c r="I4418" s="6"/>
      <c r="J4418" s="6"/>
      <c r="K4418" s="6"/>
      <c r="M4418" s="6"/>
      <c r="N4418" s="6"/>
      <c r="O4418" s="6"/>
    </row>
    <row r="4419" spans="2:15" x14ac:dyDescent="0.25">
      <c r="B4419" s="6"/>
      <c r="C4419" s="6"/>
      <c r="D4419" s="6"/>
      <c r="E4419" s="6"/>
      <c r="F4419" s="6"/>
      <c r="G4419" s="6"/>
      <c r="H4419" s="5"/>
      <c r="I4419" s="6"/>
      <c r="J4419" s="6"/>
      <c r="K4419" s="6"/>
      <c r="M4419" s="6"/>
      <c r="N4419" s="6"/>
      <c r="O4419" s="6"/>
    </row>
    <row r="4420" spans="2:15" x14ac:dyDescent="0.25">
      <c r="B4420" s="6"/>
      <c r="C4420" s="6"/>
      <c r="D4420" s="6"/>
      <c r="E4420" s="6"/>
      <c r="F4420" s="6"/>
      <c r="G4420" s="6"/>
      <c r="H4420" s="5"/>
      <c r="I4420" s="6"/>
      <c r="J4420" s="6"/>
      <c r="K4420" s="6"/>
      <c r="M4420" s="6"/>
      <c r="N4420" s="6"/>
      <c r="O4420" s="6"/>
    </row>
    <row r="4421" spans="2:15" x14ac:dyDescent="0.25">
      <c r="B4421" s="6"/>
      <c r="C4421" s="6"/>
      <c r="D4421" s="6"/>
      <c r="E4421" s="6"/>
      <c r="F4421" s="6"/>
      <c r="G4421" s="6"/>
      <c r="H4421" s="5"/>
      <c r="I4421" s="6"/>
      <c r="J4421" s="6"/>
      <c r="K4421" s="6"/>
      <c r="M4421" s="6"/>
      <c r="N4421" s="6"/>
      <c r="O4421" s="6"/>
    </row>
    <row r="4422" spans="2:15" x14ac:dyDescent="0.25">
      <c r="B4422" s="6"/>
      <c r="C4422" s="6"/>
      <c r="D4422" s="6"/>
      <c r="E4422" s="6"/>
      <c r="F4422" s="6"/>
      <c r="G4422" s="6"/>
      <c r="H4422" s="5"/>
      <c r="I4422" s="6"/>
      <c r="J4422" s="6"/>
      <c r="K4422" s="6"/>
      <c r="M4422" s="6"/>
      <c r="N4422" s="6"/>
      <c r="O4422" s="6"/>
    </row>
    <row r="4423" spans="2:15" x14ac:dyDescent="0.25">
      <c r="B4423" s="6"/>
      <c r="C4423" s="6"/>
      <c r="D4423" s="6"/>
      <c r="E4423" s="6"/>
      <c r="F4423" s="6"/>
      <c r="G4423" s="6"/>
      <c r="H4423" s="5"/>
      <c r="I4423" s="6"/>
      <c r="J4423" s="6"/>
      <c r="K4423" s="6"/>
      <c r="M4423" s="6"/>
      <c r="N4423" s="6"/>
      <c r="O4423" s="6"/>
    </row>
    <row r="4424" spans="2:15" x14ac:dyDescent="0.25">
      <c r="B4424" s="6"/>
      <c r="C4424" s="6"/>
      <c r="D4424" s="6"/>
      <c r="E4424" s="6"/>
      <c r="F4424" s="6"/>
      <c r="G4424" s="6"/>
      <c r="H4424" s="5"/>
      <c r="I4424" s="6"/>
      <c r="J4424" s="6"/>
      <c r="K4424" s="6"/>
      <c r="M4424" s="6"/>
      <c r="N4424" s="6"/>
      <c r="O4424" s="6"/>
    </row>
    <row r="4425" spans="2:15" x14ac:dyDescent="0.25">
      <c r="B4425" s="6"/>
      <c r="C4425" s="6"/>
      <c r="D4425" s="6"/>
      <c r="E4425" s="6"/>
      <c r="F4425" s="6"/>
      <c r="G4425" s="6"/>
      <c r="H4425" s="5"/>
      <c r="I4425" s="6"/>
      <c r="J4425" s="6"/>
      <c r="K4425" s="6"/>
      <c r="M4425" s="6"/>
      <c r="N4425" s="6"/>
      <c r="O4425" s="6"/>
    </row>
    <row r="4426" spans="2:15" x14ac:dyDescent="0.25">
      <c r="B4426" s="6"/>
      <c r="C4426" s="6"/>
      <c r="D4426" s="6"/>
      <c r="E4426" s="6"/>
      <c r="F4426" s="6"/>
      <c r="G4426" s="6"/>
      <c r="H4426" s="5"/>
      <c r="I4426" s="6"/>
      <c r="J4426" s="6"/>
      <c r="K4426" s="6"/>
      <c r="M4426" s="6"/>
      <c r="N4426" s="6"/>
      <c r="O4426" s="6"/>
    </row>
    <row r="4427" spans="2:15" x14ac:dyDescent="0.25">
      <c r="B4427" s="6"/>
      <c r="C4427" s="6"/>
      <c r="D4427" s="6"/>
      <c r="E4427" s="6"/>
      <c r="F4427" s="6"/>
      <c r="G4427" s="6"/>
      <c r="H4427" s="5"/>
      <c r="I4427" s="6"/>
      <c r="J4427" s="6"/>
      <c r="K4427" s="6"/>
      <c r="M4427" s="6"/>
      <c r="N4427" s="6"/>
      <c r="O4427" s="6"/>
    </row>
    <row r="4428" spans="2:15" x14ac:dyDescent="0.25">
      <c r="B4428" s="6"/>
      <c r="C4428" s="6"/>
      <c r="D4428" s="6"/>
      <c r="E4428" s="6"/>
      <c r="F4428" s="6"/>
      <c r="G4428" s="6"/>
      <c r="H4428" s="5"/>
      <c r="I4428" s="6"/>
      <c r="J4428" s="6"/>
      <c r="K4428" s="6"/>
      <c r="M4428" s="6"/>
      <c r="N4428" s="6"/>
      <c r="O4428" s="6"/>
    </row>
    <row r="4429" spans="2:15" x14ac:dyDescent="0.25">
      <c r="B4429" s="6"/>
      <c r="C4429" s="6"/>
      <c r="D4429" s="6"/>
      <c r="E4429" s="6"/>
      <c r="F4429" s="6"/>
      <c r="G4429" s="6"/>
      <c r="H4429" s="5"/>
      <c r="I4429" s="6"/>
      <c r="J4429" s="6"/>
      <c r="K4429" s="6"/>
      <c r="M4429" s="6"/>
      <c r="N4429" s="6"/>
      <c r="O4429" s="6"/>
    </row>
    <row r="4430" spans="2:15" x14ac:dyDescent="0.25">
      <c r="B4430" s="6"/>
      <c r="C4430" s="6"/>
      <c r="D4430" s="6"/>
      <c r="E4430" s="6"/>
      <c r="F4430" s="6"/>
      <c r="G4430" s="6"/>
      <c r="H4430" s="5"/>
      <c r="I4430" s="6"/>
      <c r="J4430" s="6"/>
      <c r="K4430" s="6"/>
      <c r="M4430" s="6"/>
      <c r="N4430" s="6"/>
      <c r="O4430" s="6"/>
    </row>
    <row r="4431" spans="2:15" x14ac:dyDescent="0.25">
      <c r="B4431" s="6"/>
      <c r="C4431" s="6"/>
      <c r="D4431" s="6"/>
      <c r="E4431" s="6"/>
      <c r="F4431" s="6"/>
      <c r="G4431" s="6"/>
      <c r="H4431" s="5"/>
      <c r="I4431" s="6"/>
      <c r="J4431" s="6"/>
      <c r="K4431" s="6"/>
      <c r="M4431" s="6"/>
      <c r="N4431" s="6"/>
      <c r="O4431" s="6"/>
    </row>
    <row r="4432" spans="2:15" x14ac:dyDescent="0.25">
      <c r="B4432" s="6"/>
      <c r="C4432" s="6"/>
      <c r="D4432" s="6"/>
      <c r="E4432" s="6"/>
      <c r="F4432" s="6"/>
      <c r="G4432" s="6"/>
      <c r="H4432" s="5"/>
      <c r="I4432" s="6"/>
      <c r="J4432" s="6"/>
      <c r="K4432" s="6"/>
      <c r="M4432" s="6"/>
      <c r="N4432" s="6"/>
      <c r="O4432" s="6"/>
    </row>
    <row r="4433" spans="2:15" x14ac:dyDescent="0.25">
      <c r="B4433" s="6"/>
      <c r="C4433" s="6"/>
      <c r="D4433" s="6"/>
      <c r="E4433" s="6"/>
      <c r="F4433" s="6"/>
      <c r="G4433" s="6"/>
      <c r="H4433" s="5"/>
      <c r="I4433" s="6"/>
      <c r="J4433" s="6"/>
      <c r="K4433" s="6"/>
      <c r="M4433" s="6"/>
      <c r="N4433" s="6"/>
      <c r="O4433" s="6"/>
    </row>
    <row r="4434" spans="2:15" x14ac:dyDescent="0.25">
      <c r="B4434" s="6"/>
      <c r="C4434" s="6"/>
      <c r="D4434" s="6"/>
      <c r="E4434" s="6"/>
      <c r="F4434" s="6"/>
      <c r="G4434" s="6"/>
      <c r="H4434" s="5"/>
      <c r="I4434" s="6"/>
      <c r="J4434" s="6"/>
      <c r="K4434" s="6"/>
      <c r="M4434" s="6"/>
      <c r="N4434" s="6"/>
      <c r="O4434" s="6"/>
    </row>
    <row r="4435" spans="2:15" x14ac:dyDescent="0.25">
      <c r="B4435" s="6"/>
      <c r="C4435" s="6"/>
      <c r="D4435" s="6"/>
      <c r="E4435" s="6"/>
      <c r="F4435" s="6"/>
      <c r="G4435" s="6"/>
      <c r="H4435" s="5"/>
      <c r="I4435" s="6"/>
      <c r="J4435" s="6"/>
      <c r="K4435" s="6"/>
      <c r="M4435" s="6"/>
      <c r="N4435" s="6"/>
      <c r="O4435" s="6"/>
    </row>
    <row r="4436" spans="2:15" x14ac:dyDescent="0.25">
      <c r="B4436" s="6"/>
      <c r="C4436" s="6"/>
      <c r="D4436" s="6"/>
      <c r="E4436" s="6"/>
      <c r="F4436" s="6"/>
      <c r="G4436" s="6"/>
      <c r="H4436" s="5"/>
      <c r="I4436" s="6"/>
      <c r="J4436" s="6"/>
      <c r="K4436" s="6"/>
      <c r="M4436" s="6"/>
      <c r="N4436" s="6"/>
      <c r="O4436" s="6"/>
    </row>
    <row r="4437" spans="2:15" x14ac:dyDescent="0.25">
      <c r="B4437" s="6"/>
      <c r="C4437" s="6"/>
      <c r="D4437" s="6"/>
      <c r="E4437" s="6"/>
      <c r="F4437" s="6"/>
      <c r="G4437" s="6"/>
      <c r="H4437" s="5"/>
      <c r="I4437" s="6"/>
      <c r="J4437" s="6"/>
      <c r="K4437" s="6"/>
      <c r="M4437" s="6"/>
      <c r="N4437" s="6"/>
      <c r="O4437" s="6"/>
    </row>
    <row r="4438" spans="2:15" x14ac:dyDescent="0.25">
      <c r="B4438" s="6"/>
      <c r="C4438" s="6"/>
      <c r="D4438" s="6"/>
      <c r="E4438" s="6"/>
      <c r="F4438" s="6"/>
      <c r="G4438" s="6"/>
      <c r="H4438" s="5"/>
      <c r="I4438" s="6"/>
      <c r="J4438" s="6"/>
      <c r="K4438" s="6"/>
      <c r="M4438" s="6"/>
      <c r="N4438" s="6"/>
      <c r="O4438" s="6"/>
    </row>
    <row r="4439" spans="2:15" x14ac:dyDescent="0.25">
      <c r="B4439" s="6"/>
      <c r="C4439" s="6"/>
      <c r="D4439" s="6"/>
      <c r="E4439" s="6"/>
      <c r="F4439" s="6"/>
      <c r="G4439" s="6"/>
      <c r="H4439" s="5"/>
      <c r="I4439" s="6"/>
      <c r="J4439" s="6"/>
      <c r="K4439" s="6"/>
      <c r="M4439" s="6"/>
      <c r="N4439" s="6"/>
      <c r="O4439" s="6"/>
    </row>
    <row r="4440" spans="2:15" x14ac:dyDescent="0.25">
      <c r="B4440" s="6"/>
      <c r="C4440" s="6"/>
      <c r="D4440" s="6"/>
      <c r="E4440" s="6"/>
      <c r="F4440" s="6"/>
      <c r="G4440" s="6"/>
      <c r="H4440" s="5"/>
      <c r="I4440" s="6"/>
      <c r="J4440" s="6"/>
      <c r="K4440" s="6"/>
      <c r="M4440" s="6"/>
      <c r="N4440" s="6"/>
      <c r="O4440" s="6"/>
    </row>
  </sheetData>
  <sheetProtection deleteRows="0" sort="0" autoFilter="0" pivotTables="0"/>
  <conditionalFormatting sqref="B2:B4440">
    <cfRule type="expression" dxfId="47" priority="79">
      <formula>AND(LEN($C2)&gt;0,LEN($B2)&lt;1)</formula>
    </cfRule>
  </conditionalFormatting>
  <dataValidations count="1">
    <dataValidation type="list" allowBlank="1" showInputMessage="1" showErrorMessage="1" sqref="A2:A4440" xr:uid="{00000000-0002-0000-0100-000000000000}">
      <formula1>ContactType</formula1>
    </dataValidation>
  </dataValidations>
  <pageMargins left="0.7" right="0.7" top="0.75" bottom="0.75" header="0.3" footer="0.3"/>
  <pageSetup orientation="portrait" horizontalDpi="0" verticalDpi="0" r:id="rId1"/>
  <legacyDrawing r:id="rId2"/>
  <extLst>
    <ext xmlns:x14="http://schemas.microsoft.com/office/spreadsheetml/2009/9/main" uri="{78C0D931-6437-407d-A8EE-F0AAD7539E65}">
      <x14:conditionalFormattings>
        <x14:conditionalFormatting xmlns:xm="http://schemas.microsoft.com/office/excel/2006/main">
          <x14:cfRule type="expression" priority="139" id="{6765C0A2-4963-4D67-A50A-B8C16CAC6C92}">
            <xm:f>LEN(Validations!$L563)&gt;0</xm:f>
            <x14:dxf>
              <font>
                <color rgb="FFFF0000"/>
              </font>
              <fill>
                <patternFill>
                  <bgColor theme="0"/>
                </patternFill>
              </fill>
            </x14:dxf>
          </x14:cfRule>
          <xm:sqref>D2:D4440</xm:sqref>
        </x14:conditionalFormatting>
        <x14:conditionalFormatting xmlns:xm="http://schemas.microsoft.com/office/excel/2006/main">
          <x14:cfRule type="expression" priority="140" id="{B41B0769-2190-4E28-941E-A45BBCFAAF77}">
            <xm:f>LEN(Validations!$G563)&gt;0</xm:f>
            <x14:dxf>
              <font>
                <color rgb="FFFF0000"/>
              </font>
              <fill>
                <patternFill>
                  <bgColor theme="0"/>
                </patternFill>
              </fill>
            </x14:dxf>
          </x14:cfRule>
          <xm:sqref>I2:I4440</xm:sqref>
        </x14:conditionalFormatting>
        <x14:conditionalFormatting xmlns:xm="http://schemas.microsoft.com/office/excel/2006/main">
          <x14:cfRule type="expression" priority="141" id="{F8396C5B-68C6-4395-BA3C-8B4CD5E66BFA}">
            <xm:f>LEN(Validations!$H563)&gt;0</xm:f>
            <x14:dxf>
              <font>
                <color rgb="FFFF0000"/>
              </font>
              <fill>
                <patternFill>
                  <bgColor theme="0"/>
                </patternFill>
              </fill>
            </x14:dxf>
          </x14:cfRule>
          <xm:sqref>J2:J4440</xm:sqref>
        </x14:conditionalFormatting>
        <x14:conditionalFormatting xmlns:xm="http://schemas.microsoft.com/office/excel/2006/main">
          <x14:cfRule type="expression" priority="142" id="{F6782339-E0C6-43C8-B085-5CA00FA73C6E}">
            <xm:f>LEN(Validations!$I563)&gt;0</xm:f>
            <x14:dxf>
              <font>
                <color rgb="FFFF0000"/>
              </font>
              <fill>
                <patternFill>
                  <bgColor theme="0"/>
                </patternFill>
              </fill>
            </x14:dxf>
          </x14:cfRule>
          <xm:sqref>K2:K4440</xm:sqref>
        </x14:conditionalFormatting>
        <x14:conditionalFormatting xmlns:xm="http://schemas.microsoft.com/office/excel/2006/main">
          <x14:cfRule type="expression" priority="143" id="{DB39A7AC-4981-4E30-A0B6-5BA4A1FFE8E0}">
            <xm:f>LEN(Validations!$J563)&gt;0</xm:f>
            <x14:dxf>
              <font>
                <color rgb="FFFF0000"/>
              </font>
              <fill>
                <patternFill>
                  <bgColor theme="0"/>
                </patternFill>
              </fill>
            </x14:dxf>
          </x14:cfRule>
          <xm:sqref>L2:L4491</xm:sqref>
        </x14:conditionalFormatting>
        <x14:conditionalFormatting xmlns:xm="http://schemas.microsoft.com/office/excel/2006/main">
          <x14:cfRule type="expression" priority="144" id="{B52F769B-2577-47D2-A579-9AE250BC8B46}">
            <xm:f>LEN(Validations!$K563)&gt;0</xm:f>
            <x14:dxf>
              <font>
                <color rgb="FFFF0000"/>
              </font>
              <fill>
                <patternFill>
                  <bgColor theme="0"/>
                </patternFill>
              </fill>
            </x14:dxf>
          </x14:cfRule>
          <xm:sqref>M2:N4440</xm:sqref>
        </x14:conditionalFormatting>
        <x14:conditionalFormatting xmlns:xm="http://schemas.microsoft.com/office/excel/2006/main">
          <x14:cfRule type="expression" priority="145" id="{D46C4922-3E89-46AF-83CF-A0422CFE923E}">
            <xm:f>LEN(Validations!$M563)&gt;0</xm:f>
            <x14:dxf>
              <font>
                <color rgb="FFFF0000"/>
              </font>
              <fill>
                <patternFill>
                  <bgColor theme="0"/>
                </patternFill>
              </fill>
            </x14:dxf>
          </x14:cfRule>
          <xm:sqref>O2:O4440</xm:sqref>
        </x14:conditionalFormatting>
        <x14:conditionalFormatting xmlns:xm="http://schemas.microsoft.com/office/excel/2006/main">
          <x14:cfRule type="expression" priority="146" id="{096D098A-B251-4E12-B9E2-D8DD20B4F63D}">
            <xm:f>Validations!$B563&gt;128</xm:f>
            <x14:dxf>
              <font>
                <color rgb="FFFF0000"/>
              </font>
              <fill>
                <patternFill>
                  <bgColor theme="0"/>
                </patternFill>
              </fill>
            </x14:dxf>
          </x14:cfRule>
          <xm:sqref>B2:C4440</xm:sqref>
        </x14:conditionalFormatting>
        <x14:conditionalFormatting xmlns:xm="http://schemas.microsoft.com/office/excel/2006/main">
          <x14:cfRule type="expression" priority="147" id="{C300A785-F90B-4E25-816A-51A0DE709CC7}">
            <xm:f>LEN(Validations!$C563)&gt;0</xm:f>
            <x14:dxf>
              <font>
                <color rgb="FFFF0000"/>
              </font>
              <fill>
                <patternFill>
                  <bgColor theme="0"/>
                </patternFill>
              </fill>
            </x14:dxf>
          </x14:cfRule>
          <xm:sqref>E2:E4440</xm:sqref>
        </x14:conditionalFormatting>
        <x14:conditionalFormatting xmlns:xm="http://schemas.microsoft.com/office/excel/2006/main">
          <x14:cfRule type="expression" priority="148" id="{1936E3D8-D453-4E24-A0A8-63CC8460BADC}">
            <xm:f>LEN(Validations!$F563)&gt;0</xm:f>
            <x14:dxf>
              <font>
                <color rgb="FFFF0000"/>
              </font>
              <fill>
                <patternFill>
                  <bgColor theme="0"/>
                </patternFill>
              </fill>
            </x14:dxf>
          </x14:cfRule>
          <xm:sqref>H2:H4440</xm:sqref>
        </x14:conditionalFormatting>
        <x14:conditionalFormatting xmlns:xm="http://schemas.microsoft.com/office/excel/2006/main">
          <x14:cfRule type="expression" priority="149" id="{BB6FE977-6C05-4014-BC14-B386859FF143}">
            <xm:f>LEN(Validations!$D563)&gt;0</xm:f>
            <x14:dxf>
              <font>
                <color rgb="FFFF0000"/>
              </font>
              <fill>
                <patternFill>
                  <bgColor theme="0"/>
                </patternFill>
              </fill>
            </x14:dxf>
          </x14:cfRule>
          <xm:sqref>F2:F4440</xm:sqref>
        </x14:conditionalFormatting>
        <x14:conditionalFormatting xmlns:xm="http://schemas.microsoft.com/office/excel/2006/main">
          <x14:cfRule type="expression" priority="150" id="{846A10DB-7ABC-4BEB-BFDB-AF69C054A243}">
            <xm:f>LEN(Validations!$E563)&gt;0</xm:f>
            <x14:dxf>
              <font>
                <color rgb="FFFF0000"/>
              </font>
              <fill>
                <patternFill>
                  <bgColor theme="0"/>
                </patternFill>
              </fill>
            </x14:dxf>
          </x14:cfRule>
          <xm:sqref>G2:G4440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546"/>
  <sheetViews>
    <sheetView tabSelected="1" zoomScaleNormal="100" workbookViewId="0">
      <selection activeCell="H20" sqref="H20"/>
    </sheetView>
  </sheetViews>
  <sheetFormatPr defaultRowHeight="15" x14ac:dyDescent="0.25"/>
  <cols>
    <col min="1" max="1" width="25.42578125" style="1" customWidth="1"/>
    <col min="2" max="2" width="28.140625" style="1" customWidth="1"/>
    <col min="3" max="5" width="23.140625" customWidth="1"/>
    <col min="6" max="6" width="24" customWidth="1"/>
    <col min="7" max="7" width="23.140625" style="14" customWidth="1"/>
    <col min="8" max="8" width="23.140625" customWidth="1"/>
    <col min="9" max="10" width="17.42578125" style="43" customWidth="1"/>
    <col min="11" max="15" width="25.42578125" style="1" customWidth="1"/>
  </cols>
  <sheetData>
    <row r="1" spans="1:15" x14ac:dyDescent="0.25">
      <c r="A1" s="3" t="s">
        <v>57</v>
      </c>
      <c r="B1" s="3" t="s">
        <v>54</v>
      </c>
      <c r="C1" s="10" t="s">
        <v>17</v>
      </c>
      <c r="D1" s="10" t="s">
        <v>29</v>
      </c>
      <c r="E1" s="10" t="s">
        <v>18</v>
      </c>
      <c r="F1" s="10" t="s">
        <v>19</v>
      </c>
      <c r="G1" s="12" t="s">
        <v>27</v>
      </c>
      <c r="H1" s="10" t="s">
        <v>20</v>
      </c>
      <c r="I1" s="10" t="s">
        <v>35</v>
      </c>
      <c r="J1" s="10" t="s">
        <v>10</v>
      </c>
      <c r="K1" s="3" t="s">
        <v>70</v>
      </c>
      <c r="L1" s="3" t="s">
        <v>71</v>
      </c>
      <c r="M1" s="3" t="s">
        <v>99</v>
      </c>
      <c r="N1" s="3" t="s">
        <v>149</v>
      </c>
      <c r="O1" s="3" t="s">
        <v>150</v>
      </c>
    </row>
    <row r="2" spans="1:15" x14ac:dyDescent="0.25">
      <c r="A2" s="6" t="s">
        <v>154</v>
      </c>
      <c r="B2" s="6" t="s">
        <v>155</v>
      </c>
      <c r="C2" s="1" t="s">
        <v>156</v>
      </c>
      <c r="D2" s="55">
        <v>43009</v>
      </c>
      <c r="E2" s="1" t="s">
        <v>18</v>
      </c>
      <c r="F2" s="1" t="s">
        <v>205</v>
      </c>
      <c r="G2" s="13" t="s">
        <v>34</v>
      </c>
      <c r="H2" s="1" t="s">
        <v>207</v>
      </c>
      <c r="I2" s="1" t="s">
        <v>147</v>
      </c>
      <c r="J2" s="1"/>
      <c r="K2" s="6">
        <v>1111</v>
      </c>
      <c r="L2" s="6">
        <v>1008</v>
      </c>
      <c r="M2" s="6"/>
      <c r="N2" s="6" t="s">
        <v>157</v>
      </c>
      <c r="O2" s="6"/>
    </row>
    <row r="3" spans="1:15" x14ac:dyDescent="0.25">
      <c r="A3" s="6" t="s">
        <v>158</v>
      </c>
      <c r="B3" s="6" t="s">
        <v>159</v>
      </c>
      <c r="C3" s="1" t="s">
        <v>160</v>
      </c>
      <c r="D3" s="55">
        <v>43040</v>
      </c>
      <c r="E3" s="1" t="s">
        <v>18</v>
      </c>
      <c r="F3" s="1" t="s">
        <v>205</v>
      </c>
      <c r="G3" s="13" t="s">
        <v>32</v>
      </c>
      <c r="H3" s="1" t="s">
        <v>208</v>
      </c>
      <c r="I3" s="1" t="s">
        <v>147</v>
      </c>
      <c r="J3" s="1" t="s">
        <v>161</v>
      </c>
      <c r="K3" s="6">
        <v>1112</v>
      </c>
      <c r="L3" s="6">
        <v>1009</v>
      </c>
      <c r="M3" s="6"/>
      <c r="N3" s="6"/>
      <c r="O3" s="6"/>
    </row>
    <row r="4" spans="1:15" x14ac:dyDescent="0.25">
      <c r="A4" s="6" t="s">
        <v>162</v>
      </c>
      <c r="B4" s="6" t="s">
        <v>163</v>
      </c>
      <c r="C4" s="1" t="s">
        <v>164</v>
      </c>
      <c r="D4" s="55">
        <v>43070</v>
      </c>
      <c r="E4" s="1" t="s">
        <v>18</v>
      </c>
      <c r="F4" s="1" t="s">
        <v>205</v>
      </c>
      <c r="G4" s="13" t="s">
        <v>34</v>
      </c>
      <c r="H4" s="1" t="s">
        <v>209</v>
      </c>
      <c r="I4" s="1" t="s">
        <v>147</v>
      </c>
      <c r="J4" s="1"/>
      <c r="K4" s="6">
        <v>1114</v>
      </c>
      <c r="L4" s="6">
        <v>1010</v>
      </c>
      <c r="M4" s="6"/>
      <c r="N4" s="6"/>
      <c r="O4" s="6"/>
    </row>
    <row r="5" spans="1:15" x14ac:dyDescent="0.25">
      <c r="A5" s="6"/>
      <c r="B5" s="6"/>
      <c r="C5" s="1"/>
      <c r="D5" s="1"/>
      <c r="E5" s="1"/>
      <c r="F5" s="1"/>
      <c r="G5" s="13" t="str">
        <f t="shared" ref="G5:G10" si="0">IF(LEN($A5)&gt;0,"Hourly","")</f>
        <v/>
      </c>
      <c r="H5" s="1"/>
      <c r="I5" s="1"/>
      <c r="J5" s="1"/>
      <c r="K5" s="6"/>
      <c r="L5" s="6"/>
      <c r="M5" s="6"/>
      <c r="N5" s="6"/>
      <c r="O5" s="6"/>
    </row>
    <row r="6" spans="1:15" x14ac:dyDescent="0.25">
      <c r="A6" s="6"/>
      <c r="B6" s="6"/>
      <c r="C6" s="1"/>
      <c r="D6" s="1"/>
      <c r="E6" s="1"/>
      <c r="F6" s="1"/>
      <c r="G6" s="13" t="str">
        <f t="shared" si="0"/>
        <v/>
      </c>
      <c r="H6" s="1"/>
      <c r="I6" s="1"/>
      <c r="J6" s="1"/>
      <c r="K6" s="6"/>
      <c r="L6" s="6"/>
      <c r="M6" s="6"/>
      <c r="N6" s="6"/>
      <c r="O6" s="6"/>
    </row>
    <row r="7" spans="1:15" x14ac:dyDescent="0.25">
      <c r="A7" s="6"/>
      <c r="B7" s="6"/>
      <c r="C7" s="1"/>
      <c r="D7" s="1"/>
      <c r="E7" s="1"/>
      <c r="F7" s="1"/>
      <c r="G7" s="13" t="str">
        <f t="shared" si="0"/>
        <v/>
      </c>
      <c r="H7" s="1"/>
      <c r="I7" s="1"/>
      <c r="J7" s="1"/>
      <c r="K7" s="6"/>
      <c r="L7" s="6"/>
      <c r="M7" s="6"/>
      <c r="N7" s="6"/>
      <c r="O7" s="6"/>
    </row>
    <row r="8" spans="1:15" x14ac:dyDescent="0.25">
      <c r="A8" s="6"/>
      <c r="B8" s="6"/>
      <c r="C8" s="1"/>
      <c r="D8" s="1"/>
      <c r="E8" s="1"/>
      <c r="F8" s="1"/>
      <c r="G8" s="13" t="str">
        <f t="shared" si="0"/>
        <v/>
      </c>
      <c r="H8" s="1"/>
      <c r="I8" s="1"/>
      <c r="J8" s="1"/>
      <c r="K8" s="6"/>
      <c r="L8" s="6"/>
      <c r="M8" s="6"/>
      <c r="N8" s="6"/>
      <c r="O8" s="6"/>
    </row>
    <row r="9" spans="1:15" x14ac:dyDescent="0.25">
      <c r="A9" s="6"/>
      <c r="B9" s="6"/>
      <c r="C9" s="1"/>
      <c r="D9" s="1"/>
      <c r="E9" s="1"/>
      <c r="F9" s="1"/>
      <c r="G9" s="13" t="str">
        <f t="shared" si="0"/>
        <v/>
      </c>
      <c r="H9" s="1"/>
      <c r="I9" s="1"/>
      <c r="J9" s="1"/>
      <c r="K9" s="6"/>
      <c r="L9" s="6"/>
      <c r="M9" s="6"/>
      <c r="N9" s="6"/>
      <c r="O9" s="6"/>
    </row>
    <row r="10" spans="1:15" x14ac:dyDescent="0.25">
      <c r="A10" s="6"/>
      <c r="B10" s="6"/>
      <c r="C10" s="1"/>
      <c r="D10" s="1"/>
      <c r="E10" s="1"/>
      <c r="F10" s="1"/>
      <c r="G10" s="13" t="str">
        <f t="shared" si="0"/>
        <v/>
      </c>
      <c r="H10" s="1"/>
      <c r="I10" s="1"/>
      <c r="J10" s="1"/>
      <c r="K10" s="6"/>
      <c r="L10" s="6"/>
      <c r="M10" s="6"/>
      <c r="N10" s="6"/>
      <c r="O10" s="6"/>
    </row>
    <row r="11" spans="1:15" x14ac:dyDescent="0.25">
      <c r="A11" s="6"/>
      <c r="B11" s="6"/>
      <c r="C11" s="1"/>
      <c r="D11" s="1"/>
      <c r="E11" s="1"/>
      <c r="F11" s="1"/>
      <c r="G11" s="13" t="str">
        <f t="shared" ref="G11:G74" si="1">IF(LEN($A11)&gt;0,"Hourly","")</f>
        <v/>
      </c>
      <c r="H11" s="1"/>
      <c r="I11" s="1"/>
      <c r="J11" s="1"/>
      <c r="K11" s="6"/>
      <c r="L11" s="6"/>
      <c r="M11" s="6"/>
      <c r="N11" s="6"/>
      <c r="O11" s="6"/>
    </row>
    <row r="12" spans="1:15" x14ac:dyDescent="0.25">
      <c r="A12" s="6"/>
      <c r="B12" s="6"/>
      <c r="C12" s="1"/>
      <c r="D12" s="1"/>
      <c r="E12" s="1"/>
      <c r="F12" s="1"/>
      <c r="G12" s="13" t="str">
        <f t="shared" si="1"/>
        <v/>
      </c>
      <c r="H12" s="1"/>
      <c r="I12" s="1"/>
      <c r="J12" s="1"/>
      <c r="K12" s="6"/>
      <c r="L12" s="6"/>
      <c r="M12" s="6"/>
      <c r="N12" s="6"/>
      <c r="O12" s="6"/>
    </row>
    <row r="13" spans="1:15" x14ac:dyDescent="0.25">
      <c r="A13" s="6"/>
      <c r="B13" s="6"/>
      <c r="C13" s="1"/>
      <c r="D13" s="1"/>
      <c r="E13" s="1"/>
      <c r="F13" s="1"/>
      <c r="G13" s="13" t="str">
        <f t="shared" si="1"/>
        <v/>
      </c>
      <c r="H13" s="1"/>
      <c r="I13" s="1"/>
      <c r="J13" s="1"/>
      <c r="K13" s="6"/>
      <c r="L13" s="6"/>
      <c r="M13" s="6"/>
      <c r="N13" s="6"/>
      <c r="O13" s="6"/>
    </row>
    <row r="14" spans="1:15" x14ac:dyDescent="0.25">
      <c r="A14" s="6"/>
      <c r="B14" s="6"/>
      <c r="C14" s="1"/>
      <c r="D14" s="1"/>
      <c r="E14" s="1"/>
      <c r="F14" s="1"/>
      <c r="G14" s="13" t="str">
        <f t="shared" si="1"/>
        <v/>
      </c>
      <c r="H14" s="1"/>
      <c r="I14" s="1"/>
      <c r="J14" s="1"/>
      <c r="K14" s="6"/>
      <c r="L14" s="6"/>
      <c r="M14" s="6"/>
      <c r="N14" s="6"/>
      <c r="O14" s="6"/>
    </row>
    <row r="15" spans="1:15" x14ac:dyDescent="0.25">
      <c r="A15" s="6"/>
      <c r="B15" s="6"/>
      <c r="C15" s="1"/>
      <c r="D15" s="1"/>
      <c r="E15" s="1"/>
      <c r="F15" s="1"/>
      <c r="G15" s="13" t="str">
        <f t="shared" si="1"/>
        <v/>
      </c>
      <c r="H15" s="1"/>
      <c r="I15" s="1"/>
      <c r="J15" s="1"/>
      <c r="K15" s="6"/>
      <c r="L15" s="6"/>
      <c r="M15" s="6"/>
      <c r="N15" s="6"/>
      <c r="O15" s="6"/>
    </row>
    <row r="16" spans="1:15" x14ac:dyDescent="0.25">
      <c r="A16" s="6"/>
      <c r="B16" s="6"/>
      <c r="C16" s="1"/>
      <c r="D16" s="1"/>
      <c r="E16" s="1"/>
      <c r="F16" s="1"/>
      <c r="G16" s="13" t="str">
        <f t="shared" si="1"/>
        <v/>
      </c>
      <c r="H16" s="1"/>
      <c r="I16" s="1"/>
      <c r="J16" s="1"/>
      <c r="K16" s="6"/>
      <c r="L16" s="6"/>
      <c r="M16" s="6"/>
      <c r="N16" s="6"/>
      <c r="O16" s="6"/>
    </row>
    <row r="17" spans="1:15" x14ac:dyDescent="0.25">
      <c r="A17" s="6"/>
      <c r="B17" s="6"/>
      <c r="C17" s="1"/>
      <c r="D17" s="1"/>
      <c r="E17" s="1"/>
      <c r="F17" s="1"/>
      <c r="G17" s="13" t="str">
        <f t="shared" si="1"/>
        <v/>
      </c>
      <c r="H17" s="1"/>
      <c r="I17" s="1"/>
      <c r="J17" s="1"/>
      <c r="K17" s="6"/>
      <c r="L17" s="6"/>
      <c r="M17" s="6"/>
      <c r="N17" s="6"/>
      <c r="O17" s="6"/>
    </row>
    <row r="18" spans="1:15" x14ac:dyDescent="0.25">
      <c r="A18" s="6"/>
      <c r="B18" s="6"/>
      <c r="C18" s="1"/>
      <c r="D18" s="1"/>
      <c r="E18" s="1"/>
      <c r="F18" s="1"/>
      <c r="G18" s="13" t="str">
        <f t="shared" si="1"/>
        <v/>
      </c>
      <c r="H18" s="1"/>
      <c r="I18" s="1"/>
      <c r="J18" s="1"/>
      <c r="K18" s="6"/>
      <c r="L18" s="6"/>
      <c r="M18" s="6"/>
      <c r="N18" s="6"/>
      <c r="O18" s="6"/>
    </row>
    <row r="19" spans="1:15" x14ac:dyDescent="0.25">
      <c r="A19" s="6"/>
      <c r="B19" s="6"/>
      <c r="C19" s="1"/>
      <c r="D19" s="1"/>
      <c r="E19" s="1"/>
      <c r="F19" s="1"/>
      <c r="G19" s="13" t="str">
        <f t="shared" si="1"/>
        <v/>
      </c>
      <c r="H19" s="1"/>
      <c r="I19" s="1"/>
      <c r="J19" s="1"/>
      <c r="K19" s="6"/>
      <c r="L19" s="6"/>
      <c r="M19" s="6"/>
      <c r="N19" s="6"/>
      <c r="O19" s="6"/>
    </row>
    <row r="20" spans="1:15" x14ac:dyDescent="0.25">
      <c r="A20" s="6"/>
      <c r="B20" s="6"/>
      <c r="C20" s="1"/>
      <c r="D20" s="1"/>
      <c r="E20" s="1"/>
      <c r="F20" s="1"/>
      <c r="G20" s="13" t="str">
        <f t="shared" si="1"/>
        <v/>
      </c>
      <c r="H20" s="1"/>
      <c r="I20" s="1"/>
      <c r="J20" s="1"/>
      <c r="K20" s="6"/>
      <c r="L20" s="6"/>
      <c r="M20" s="6"/>
      <c r="N20" s="6"/>
      <c r="O20" s="6"/>
    </row>
    <row r="21" spans="1:15" x14ac:dyDescent="0.25">
      <c r="A21" s="6"/>
      <c r="B21" s="6"/>
      <c r="C21" s="1"/>
      <c r="D21" s="1"/>
      <c r="E21" s="1"/>
      <c r="F21" s="1"/>
      <c r="G21" s="13" t="str">
        <f t="shared" si="1"/>
        <v/>
      </c>
      <c r="H21" s="1"/>
      <c r="I21" s="1"/>
      <c r="J21" s="1"/>
      <c r="K21" s="6"/>
      <c r="L21" s="6"/>
      <c r="M21" s="6"/>
      <c r="N21" s="6"/>
      <c r="O21" s="6"/>
    </row>
    <row r="22" spans="1:15" x14ac:dyDescent="0.25">
      <c r="A22" s="6"/>
      <c r="B22" s="6"/>
      <c r="C22" s="1"/>
      <c r="D22" s="1"/>
      <c r="E22" s="1"/>
      <c r="F22" s="1"/>
      <c r="G22" s="13" t="str">
        <f t="shared" si="1"/>
        <v/>
      </c>
      <c r="H22" s="1"/>
      <c r="I22" s="1"/>
      <c r="J22" s="1"/>
      <c r="K22" s="6"/>
      <c r="L22" s="6"/>
      <c r="M22" s="6"/>
      <c r="N22" s="6"/>
      <c r="O22" s="6"/>
    </row>
    <row r="23" spans="1:15" x14ac:dyDescent="0.25">
      <c r="A23" s="6"/>
      <c r="B23" s="6"/>
      <c r="C23" s="1"/>
      <c r="D23" s="1"/>
      <c r="E23" s="1"/>
      <c r="F23" s="1"/>
      <c r="G23" s="13" t="str">
        <f t="shared" si="1"/>
        <v/>
      </c>
      <c r="H23" s="1"/>
      <c r="I23" s="1"/>
      <c r="J23" s="1"/>
      <c r="K23" s="6"/>
      <c r="L23" s="6"/>
      <c r="M23" s="6"/>
      <c r="N23" s="6"/>
      <c r="O23" s="6"/>
    </row>
    <row r="24" spans="1:15" x14ac:dyDescent="0.25">
      <c r="A24" s="6"/>
      <c r="B24" s="6"/>
      <c r="C24" s="1"/>
      <c r="D24" s="1"/>
      <c r="E24" s="1"/>
      <c r="F24" s="1"/>
      <c r="G24" s="13" t="str">
        <f t="shared" si="1"/>
        <v/>
      </c>
      <c r="H24" s="1"/>
      <c r="I24" s="1"/>
      <c r="J24" s="1"/>
      <c r="K24" s="6"/>
      <c r="L24" s="6"/>
      <c r="M24" s="6"/>
      <c r="N24" s="6"/>
      <c r="O24" s="6"/>
    </row>
    <row r="25" spans="1:15" x14ac:dyDescent="0.25">
      <c r="A25" s="6"/>
      <c r="B25" s="6"/>
      <c r="C25" s="1"/>
      <c r="D25" s="1"/>
      <c r="E25" s="1"/>
      <c r="F25" s="1"/>
      <c r="G25" s="13" t="str">
        <f t="shared" si="1"/>
        <v/>
      </c>
      <c r="H25" s="1"/>
      <c r="I25" s="1"/>
      <c r="J25" s="1"/>
      <c r="K25" s="6"/>
      <c r="L25" s="6"/>
      <c r="M25" s="6"/>
      <c r="N25" s="6"/>
      <c r="O25" s="6"/>
    </row>
    <row r="26" spans="1:15" x14ac:dyDescent="0.25">
      <c r="A26" s="6"/>
      <c r="B26" s="6"/>
      <c r="C26" s="1"/>
      <c r="D26" s="1"/>
      <c r="E26" s="1"/>
      <c r="F26" s="1"/>
      <c r="G26" s="13" t="str">
        <f t="shared" si="1"/>
        <v/>
      </c>
      <c r="H26" s="1"/>
      <c r="I26" s="1"/>
      <c r="J26" s="1"/>
      <c r="K26" s="6"/>
      <c r="L26" s="6"/>
      <c r="M26" s="6"/>
      <c r="N26" s="6"/>
      <c r="O26" s="6"/>
    </row>
    <row r="27" spans="1:15" x14ac:dyDescent="0.25">
      <c r="A27" s="6"/>
      <c r="B27" s="6"/>
      <c r="C27" s="1"/>
      <c r="D27" s="1"/>
      <c r="E27" s="1"/>
      <c r="F27" s="1"/>
      <c r="G27" s="13" t="str">
        <f t="shared" si="1"/>
        <v/>
      </c>
      <c r="H27" s="1"/>
      <c r="I27" s="1"/>
      <c r="J27" s="1"/>
      <c r="K27" s="6"/>
      <c r="L27" s="6"/>
      <c r="M27" s="6"/>
      <c r="N27" s="6"/>
      <c r="O27" s="6"/>
    </row>
    <row r="28" spans="1:15" x14ac:dyDescent="0.25">
      <c r="A28" s="6"/>
      <c r="B28" s="6"/>
      <c r="C28" s="1"/>
      <c r="D28" s="1"/>
      <c r="E28" s="1"/>
      <c r="F28" s="1"/>
      <c r="G28" s="13" t="str">
        <f t="shared" si="1"/>
        <v/>
      </c>
      <c r="H28" s="1"/>
      <c r="I28" s="1"/>
      <c r="J28" s="1"/>
      <c r="K28" s="6"/>
      <c r="L28" s="6"/>
      <c r="M28" s="6"/>
      <c r="N28" s="6"/>
      <c r="O28" s="6"/>
    </row>
    <row r="29" spans="1:15" x14ac:dyDescent="0.25">
      <c r="A29" s="6"/>
      <c r="B29" s="6"/>
      <c r="C29" s="1"/>
      <c r="D29" s="1"/>
      <c r="E29" s="1"/>
      <c r="F29" s="1"/>
      <c r="G29" s="13" t="str">
        <f t="shared" si="1"/>
        <v/>
      </c>
      <c r="H29" s="1"/>
      <c r="I29" s="1"/>
      <c r="J29" s="1"/>
      <c r="K29" s="6"/>
      <c r="L29" s="6"/>
      <c r="M29" s="6"/>
      <c r="N29" s="6"/>
      <c r="O29" s="6"/>
    </row>
    <row r="30" spans="1:15" x14ac:dyDescent="0.25">
      <c r="A30" s="6"/>
      <c r="B30" s="6"/>
      <c r="C30" s="1"/>
      <c r="D30" s="1"/>
      <c r="E30" s="1"/>
      <c r="F30" s="1"/>
      <c r="G30" s="13" t="str">
        <f t="shared" si="1"/>
        <v/>
      </c>
      <c r="H30" s="1"/>
      <c r="I30" s="1"/>
      <c r="J30" s="1"/>
      <c r="K30" s="6"/>
      <c r="L30" s="6"/>
      <c r="M30" s="6"/>
      <c r="N30" s="6"/>
      <c r="O30" s="6"/>
    </row>
    <row r="31" spans="1:15" x14ac:dyDescent="0.25">
      <c r="A31" s="6"/>
      <c r="B31" s="6"/>
      <c r="C31" s="1"/>
      <c r="D31" s="1"/>
      <c r="E31" s="1"/>
      <c r="F31" s="1"/>
      <c r="G31" s="13" t="str">
        <f t="shared" si="1"/>
        <v/>
      </c>
      <c r="H31" s="1"/>
      <c r="I31" s="1"/>
      <c r="J31" s="1"/>
      <c r="K31" s="6"/>
      <c r="L31" s="6"/>
      <c r="M31" s="6"/>
      <c r="N31" s="6"/>
      <c r="O31" s="6"/>
    </row>
    <row r="32" spans="1:15" x14ac:dyDescent="0.25">
      <c r="A32" s="6"/>
      <c r="B32" s="6"/>
      <c r="C32" s="1"/>
      <c r="D32" s="1"/>
      <c r="E32" s="1"/>
      <c r="F32" s="1"/>
      <c r="G32" s="13" t="str">
        <f t="shared" si="1"/>
        <v/>
      </c>
      <c r="H32" s="1"/>
      <c r="I32" s="1"/>
      <c r="J32" s="1"/>
      <c r="K32" s="6"/>
      <c r="L32" s="6"/>
      <c r="M32" s="6"/>
      <c r="N32" s="6"/>
      <c r="O32" s="6"/>
    </row>
    <row r="33" spans="1:15" x14ac:dyDescent="0.25">
      <c r="A33" s="6"/>
      <c r="B33" s="6"/>
      <c r="C33" s="1"/>
      <c r="D33" s="1"/>
      <c r="E33" s="1"/>
      <c r="F33" s="1"/>
      <c r="G33" s="13" t="str">
        <f t="shared" si="1"/>
        <v/>
      </c>
      <c r="H33" s="1"/>
      <c r="I33" s="1"/>
      <c r="J33" s="1"/>
      <c r="K33" s="6"/>
      <c r="L33" s="6"/>
      <c r="M33" s="6"/>
      <c r="N33" s="6"/>
      <c r="O33" s="6"/>
    </row>
    <row r="34" spans="1:15" x14ac:dyDescent="0.25">
      <c r="A34" s="6"/>
      <c r="B34" s="6"/>
      <c r="C34" s="1"/>
      <c r="D34" s="1"/>
      <c r="E34" s="1"/>
      <c r="F34" s="1"/>
      <c r="G34" s="13" t="str">
        <f t="shared" si="1"/>
        <v/>
      </c>
      <c r="H34" s="1"/>
      <c r="I34" s="1"/>
      <c r="J34" s="1"/>
      <c r="K34" s="6"/>
      <c r="L34" s="6"/>
      <c r="M34" s="6"/>
      <c r="N34" s="6"/>
      <c r="O34" s="6"/>
    </row>
    <row r="35" spans="1:15" x14ac:dyDescent="0.25">
      <c r="A35" s="6"/>
      <c r="B35" s="6"/>
      <c r="C35" s="1"/>
      <c r="D35" s="1"/>
      <c r="E35" s="1"/>
      <c r="F35" s="1"/>
      <c r="G35" s="13" t="str">
        <f t="shared" si="1"/>
        <v/>
      </c>
      <c r="H35" s="1"/>
      <c r="I35" s="1"/>
      <c r="J35" s="1"/>
      <c r="K35" s="6"/>
      <c r="L35" s="6"/>
      <c r="M35" s="6"/>
      <c r="N35" s="6"/>
      <c r="O35" s="6"/>
    </row>
    <row r="36" spans="1:15" x14ac:dyDescent="0.25">
      <c r="A36" s="6"/>
      <c r="B36" s="6"/>
      <c r="C36" s="1"/>
      <c r="D36" s="1"/>
      <c r="E36" s="1"/>
      <c r="F36" s="1"/>
      <c r="G36" s="13" t="str">
        <f t="shared" si="1"/>
        <v/>
      </c>
      <c r="H36" s="1"/>
      <c r="I36" s="1"/>
      <c r="J36" s="1"/>
      <c r="K36" s="6"/>
      <c r="L36" s="6"/>
      <c r="M36" s="6"/>
      <c r="N36" s="6"/>
      <c r="O36" s="6"/>
    </row>
    <row r="37" spans="1:15" x14ac:dyDescent="0.25">
      <c r="A37" s="6"/>
      <c r="B37" s="6"/>
      <c r="C37" s="1"/>
      <c r="D37" s="1"/>
      <c r="E37" s="1"/>
      <c r="F37" s="1"/>
      <c r="G37" s="13" t="str">
        <f t="shared" si="1"/>
        <v/>
      </c>
      <c r="H37" s="1"/>
      <c r="I37" s="1"/>
      <c r="J37" s="1"/>
      <c r="K37" s="6"/>
      <c r="L37" s="6"/>
      <c r="M37" s="6"/>
      <c r="N37" s="6"/>
      <c r="O37" s="6"/>
    </row>
    <row r="38" spans="1:15" x14ac:dyDescent="0.25">
      <c r="A38" s="6"/>
      <c r="B38" s="6"/>
      <c r="C38" s="1"/>
      <c r="D38" s="1"/>
      <c r="E38" s="1"/>
      <c r="F38" s="1"/>
      <c r="G38" s="13" t="str">
        <f t="shared" si="1"/>
        <v/>
      </c>
      <c r="H38" s="1"/>
      <c r="I38" s="1"/>
      <c r="J38" s="1"/>
      <c r="K38" s="6"/>
      <c r="L38" s="6"/>
      <c r="M38" s="6"/>
      <c r="N38" s="6"/>
      <c r="O38" s="6"/>
    </row>
    <row r="39" spans="1:15" x14ac:dyDescent="0.25">
      <c r="A39" s="6"/>
      <c r="B39" s="6"/>
      <c r="C39" s="1"/>
      <c r="D39" s="1"/>
      <c r="E39" s="1"/>
      <c r="F39" s="1"/>
      <c r="G39" s="13" t="str">
        <f t="shared" si="1"/>
        <v/>
      </c>
      <c r="H39" s="1"/>
      <c r="I39" s="1"/>
      <c r="J39" s="1"/>
      <c r="K39" s="6"/>
      <c r="L39" s="6"/>
      <c r="M39" s="6"/>
      <c r="N39" s="6"/>
      <c r="O39" s="6"/>
    </row>
    <row r="40" spans="1:15" x14ac:dyDescent="0.25">
      <c r="A40" s="6"/>
      <c r="B40" s="6"/>
      <c r="C40" s="1"/>
      <c r="D40" s="1"/>
      <c r="E40" s="1"/>
      <c r="F40" s="1"/>
      <c r="G40" s="13" t="str">
        <f t="shared" si="1"/>
        <v/>
      </c>
      <c r="H40" s="1"/>
      <c r="I40" s="1"/>
      <c r="J40" s="1"/>
      <c r="K40" s="6"/>
      <c r="L40" s="6"/>
      <c r="M40" s="6"/>
      <c r="N40" s="6"/>
      <c r="O40" s="6"/>
    </row>
    <row r="41" spans="1:15" x14ac:dyDescent="0.25">
      <c r="A41" s="6"/>
      <c r="B41" s="6"/>
      <c r="C41" s="1"/>
      <c r="D41" s="1"/>
      <c r="E41" s="1"/>
      <c r="F41" s="1"/>
      <c r="G41" s="13" t="str">
        <f t="shared" si="1"/>
        <v/>
      </c>
      <c r="H41" s="1"/>
      <c r="I41" s="1"/>
      <c r="J41" s="1"/>
      <c r="K41" s="6"/>
      <c r="L41" s="6"/>
      <c r="M41" s="6"/>
      <c r="N41" s="6"/>
      <c r="O41" s="6"/>
    </row>
    <row r="42" spans="1:15" x14ac:dyDescent="0.25">
      <c r="A42" s="6"/>
      <c r="B42" s="6"/>
      <c r="C42" s="1"/>
      <c r="D42" s="1"/>
      <c r="E42" s="1"/>
      <c r="F42" s="1"/>
      <c r="G42" s="13" t="str">
        <f t="shared" si="1"/>
        <v/>
      </c>
      <c r="H42" s="1"/>
      <c r="I42" s="1"/>
      <c r="J42" s="1"/>
      <c r="K42" s="6"/>
      <c r="L42" s="6"/>
      <c r="M42" s="6"/>
      <c r="N42" s="6"/>
      <c r="O42" s="6"/>
    </row>
    <row r="43" spans="1:15" x14ac:dyDescent="0.25">
      <c r="A43" s="6"/>
      <c r="B43" s="6"/>
      <c r="C43" s="1"/>
      <c r="D43" s="1"/>
      <c r="E43" s="1"/>
      <c r="F43" s="1"/>
      <c r="G43" s="13" t="str">
        <f t="shared" si="1"/>
        <v/>
      </c>
      <c r="H43" s="1"/>
      <c r="I43" s="1"/>
      <c r="J43" s="1"/>
      <c r="K43" s="6"/>
      <c r="L43" s="6"/>
      <c r="M43" s="6"/>
      <c r="N43" s="6"/>
      <c r="O43" s="6"/>
    </row>
    <row r="44" spans="1:15" x14ac:dyDescent="0.25">
      <c r="A44" s="6"/>
      <c r="B44" s="6"/>
      <c r="C44" s="1"/>
      <c r="D44" s="1"/>
      <c r="E44" s="1"/>
      <c r="F44" s="1"/>
      <c r="G44" s="13" t="str">
        <f t="shared" si="1"/>
        <v/>
      </c>
      <c r="H44" s="1"/>
      <c r="I44" s="1"/>
      <c r="J44" s="1"/>
      <c r="K44" s="6"/>
      <c r="L44" s="6"/>
      <c r="M44" s="6"/>
      <c r="N44" s="6"/>
      <c r="O44" s="6"/>
    </row>
    <row r="45" spans="1:15" x14ac:dyDescent="0.25">
      <c r="A45" s="6"/>
      <c r="B45" s="6"/>
      <c r="C45" s="1"/>
      <c r="D45" s="1"/>
      <c r="E45" s="1"/>
      <c r="F45" s="1"/>
      <c r="G45" s="13" t="str">
        <f t="shared" si="1"/>
        <v/>
      </c>
      <c r="H45" s="1"/>
      <c r="I45" s="1"/>
      <c r="J45" s="1"/>
      <c r="K45" s="6"/>
      <c r="L45" s="6"/>
      <c r="M45" s="6"/>
      <c r="N45" s="6"/>
      <c r="O45" s="6"/>
    </row>
    <row r="46" spans="1:15" x14ac:dyDescent="0.25">
      <c r="A46" s="6"/>
      <c r="B46" s="6"/>
      <c r="C46" s="1"/>
      <c r="D46" s="1"/>
      <c r="E46" s="1"/>
      <c r="F46" s="1"/>
      <c r="G46" s="13" t="str">
        <f t="shared" si="1"/>
        <v/>
      </c>
      <c r="H46" s="1"/>
      <c r="I46" s="1"/>
      <c r="J46" s="1"/>
      <c r="K46" s="6"/>
      <c r="L46" s="6"/>
      <c r="M46" s="6"/>
      <c r="N46" s="6"/>
      <c r="O46" s="6"/>
    </row>
    <row r="47" spans="1:15" x14ac:dyDescent="0.25">
      <c r="A47" s="6"/>
      <c r="B47" s="6"/>
      <c r="C47" s="1"/>
      <c r="D47" s="1"/>
      <c r="E47" s="1"/>
      <c r="F47" s="1"/>
      <c r="G47" s="13" t="str">
        <f t="shared" si="1"/>
        <v/>
      </c>
      <c r="H47" s="1"/>
      <c r="I47" s="1"/>
      <c r="J47" s="1"/>
      <c r="K47" s="6"/>
      <c r="L47" s="6"/>
      <c r="M47" s="6"/>
      <c r="N47" s="6"/>
      <c r="O47" s="6"/>
    </row>
    <row r="48" spans="1:15" x14ac:dyDescent="0.25">
      <c r="A48" s="6"/>
      <c r="B48" s="6"/>
      <c r="C48" s="1"/>
      <c r="D48" s="1"/>
      <c r="E48" s="1"/>
      <c r="F48" s="1"/>
      <c r="G48" s="13" t="str">
        <f t="shared" si="1"/>
        <v/>
      </c>
      <c r="H48" s="1"/>
      <c r="I48" s="1"/>
      <c r="J48" s="1"/>
      <c r="K48" s="6"/>
      <c r="L48" s="6"/>
      <c r="M48" s="6"/>
      <c r="N48" s="6"/>
      <c r="O48" s="6"/>
    </row>
    <row r="49" spans="1:15" x14ac:dyDescent="0.25">
      <c r="A49" s="6"/>
      <c r="B49" s="6"/>
      <c r="C49" s="1"/>
      <c r="D49" s="1"/>
      <c r="E49" s="1"/>
      <c r="F49" s="1"/>
      <c r="G49" s="13" t="str">
        <f t="shared" si="1"/>
        <v/>
      </c>
      <c r="H49" s="1"/>
      <c r="I49" s="1"/>
      <c r="J49" s="1"/>
      <c r="K49" s="6"/>
      <c r="L49" s="6"/>
      <c r="M49" s="6"/>
      <c r="N49" s="6"/>
      <c r="O49" s="6"/>
    </row>
    <row r="50" spans="1:15" x14ac:dyDescent="0.25">
      <c r="A50" s="6"/>
      <c r="B50" s="6"/>
      <c r="C50" s="1"/>
      <c r="D50" s="1"/>
      <c r="E50" s="1"/>
      <c r="F50" s="1"/>
      <c r="G50" s="13" t="str">
        <f t="shared" si="1"/>
        <v/>
      </c>
      <c r="H50" s="1"/>
      <c r="I50" s="1"/>
      <c r="J50" s="1"/>
      <c r="K50" s="6"/>
      <c r="L50" s="6"/>
      <c r="M50" s="6"/>
      <c r="N50" s="6"/>
      <c r="O50" s="6"/>
    </row>
    <row r="51" spans="1:15" x14ac:dyDescent="0.25">
      <c r="A51" s="6"/>
      <c r="B51" s="6"/>
      <c r="C51" s="1"/>
      <c r="D51" s="1"/>
      <c r="E51" s="1"/>
      <c r="F51" s="1"/>
      <c r="G51" s="13" t="str">
        <f t="shared" si="1"/>
        <v/>
      </c>
      <c r="H51" s="1"/>
      <c r="I51" s="1"/>
      <c r="J51" s="1"/>
      <c r="K51" s="6"/>
      <c r="L51" s="6"/>
      <c r="M51" s="6"/>
      <c r="N51" s="6"/>
      <c r="O51" s="6"/>
    </row>
    <row r="52" spans="1:15" x14ac:dyDescent="0.25">
      <c r="A52" s="6"/>
      <c r="B52" s="6"/>
      <c r="C52" s="1"/>
      <c r="D52" s="1"/>
      <c r="E52" s="1"/>
      <c r="F52" s="1"/>
      <c r="G52" s="13" t="str">
        <f t="shared" si="1"/>
        <v/>
      </c>
      <c r="H52" s="1"/>
      <c r="I52" s="1"/>
      <c r="J52" s="1"/>
      <c r="K52" s="6"/>
      <c r="L52" s="6"/>
      <c r="M52" s="6"/>
      <c r="N52" s="6"/>
      <c r="O52" s="6"/>
    </row>
    <row r="53" spans="1:15" x14ac:dyDescent="0.25">
      <c r="A53" s="6"/>
      <c r="B53" s="6"/>
      <c r="C53" s="1"/>
      <c r="D53" s="1"/>
      <c r="E53" s="1"/>
      <c r="F53" s="1"/>
      <c r="G53" s="13" t="str">
        <f t="shared" si="1"/>
        <v/>
      </c>
      <c r="H53" s="1"/>
      <c r="I53" s="1"/>
      <c r="J53" s="1"/>
      <c r="K53" s="6"/>
      <c r="L53" s="6"/>
      <c r="M53" s="6"/>
      <c r="N53" s="6"/>
      <c r="O53" s="6"/>
    </row>
    <row r="54" spans="1:15" x14ac:dyDescent="0.25">
      <c r="A54" s="6"/>
      <c r="B54" s="6"/>
      <c r="C54" s="1"/>
      <c r="D54" s="1"/>
      <c r="E54" s="1"/>
      <c r="F54" s="1"/>
      <c r="G54" s="13" t="str">
        <f t="shared" si="1"/>
        <v/>
      </c>
      <c r="H54" s="1"/>
      <c r="I54" s="1"/>
      <c r="J54" s="1"/>
      <c r="K54" s="6"/>
      <c r="L54" s="6"/>
      <c r="M54" s="6"/>
      <c r="N54" s="6"/>
      <c r="O54" s="6"/>
    </row>
    <row r="55" spans="1:15" x14ac:dyDescent="0.25">
      <c r="A55" s="6"/>
      <c r="B55" s="6"/>
      <c r="C55" s="1"/>
      <c r="D55" s="1"/>
      <c r="E55" s="1"/>
      <c r="F55" s="1"/>
      <c r="G55" s="13" t="str">
        <f t="shared" si="1"/>
        <v/>
      </c>
      <c r="H55" s="1"/>
      <c r="I55" s="1"/>
      <c r="J55" s="1"/>
      <c r="K55" s="6"/>
      <c r="L55" s="6"/>
      <c r="M55" s="6"/>
      <c r="N55" s="6"/>
      <c r="O55" s="6"/>
    </row>
    <row r="56" spans="1:15" x14ac:dyDescent="0.25">
      <c r="A56" s="6"/>
      <c r="B56" s="6"/>
      <c r="C56" s="1"/>
      <c r="D56" s="1"/>
      <c r="E56" s="1"/>
      <c r="F56" s="1"/>
      <c r="G56" s="13" t="str">
        <f t="shared" si="1"/>
        <v/>
      </c>
      <c r="H56" s="1"/>
      <c r="I56" s="1"/>
      <c r="J56" s="1"/>
      <c r="K56" s="6"/>
      <c r="L56" s="6"/>
      <c r="M56" s="6"/>
      <c r="N56" s="6"/>
      <c r="O56" s="6"/>
    </row>
    <row r="57" spans="1:15" x14ac:dyDescent="0.25">
      <c r="A57" s="6"/>
      <c r="B57" s="6"/>
      <c r="C57" s="1"/>
      <c r="D57" s="1"/>
      <c r="E57" s="1"/>
      <c r="F57" s="1"/>
      <c r="G57" s="13" t="str">
        <f t="shared" si="1"/>
        <v/>
      </c>
      <c r="H57" s="1"/>
      <c r="I57" s="1"/>
      <c r="J57" s="1"/>
      <c r="K57" s="6"/>
      <c r="L57" s="6"/>
      <c r="M57" s="6"/>
      <c r="N57" s="6"/>
      <c r="O57" s="6"/>
    </row>
    <row r="58" spans="1:15" x14ac:dyDescent="0.25">
      <c r="A58" s="6"/>
      <c r="B58" s="6"/>
      <c r="C58" s="1"/>
      <c r="D58" s="1"/>
      <c r="E58" s="1"/>
      <c r="F58" s="1"/>
      <c r="G58" s="13" t="str">
        <f t="shared" si="1"/>
        <v/>
      </c>
      <c r="H58" s="1"/>
      <c r="I58" s="1"/>
      <c r="J58" s="1"/>
      <c r="K58" s="6"/>
      <c r="L58" s="6"/>
      <c r="M58" s="6"/>
      <c r="N58" s="6"/>
      <c r="O58" s="6"/>
    </row>
    <row r="59" spans="1:15" x14ac:dyDescent="0.25">
      <c r="A59" s="6"/>
      <c r="B59" s="6"/>
      <c r="C59" s="1"/>
      <c r="D59" s="1"/>
      <c r="E59" s="1"/>
      <c r="F59" s="1"/>
      <c r="G59" s="13" t="str">
        <f t="shared" si="1"/>
        <v/>
      </c>
      <c r="H59" s="1"/>
      <c r="I59" s="1"/>
      <c r="J59" s="1"/>
      <c r="K59" s="6"/>
      <c r="L59" s="6"/>
      <c r="M59" s="6"/>
      <c r="N59" s="6"/>
      <c r="O59" s="6"/>
    </row>
    <row r="60" spans="1:15" x14ac:dyDescent="0.25">
      <c r="A60" s="6"/>
      <c r="B60" s="6"/>
      <c r="C60" s="1"/>
      <c r="D60" s="1"/>
      <c r="E60" s="1"/>
      <c r="F60" s="1"/>
      <c r="G60" s="13" t="str">
        <f t="shared" si="1"/>
        <v/>
      </c>
      <c r="H60" s="1"/>
      <c r="I60" s="1"/>
      <c r="J60" s="1"/>
      <c r="K60" s="6"/>
      <c r="L60" s="6"/>
      <c r="M60" s="6"/>
      <c r="N60" s="6"/>
      <c r="O60" s="6"/>
    </row>
    <row r="61" spans="1:15" x14ac:dyDescent="0.25">
      <c r="A61" s="6"/>
      <c r="B61" s="6"/>
      <c r="C61" s="1"/>
      <c r="D61" s="1"/>
      <c r="E61" s="1"/>
      <c r="F61" s="1"/>
      <c r="G61" s="13" t="str">
        <f t="shared" si="1"/>
        <v/>
      </c>
      <c r="H61" s="1"/>
      <c r="I61" s="1"/>
      <c r="J61" s="1"/>
      <c r="K61" s="6"/>
      <c r="L61" s="6"/>
      <c r="M61" s="6"/>
      <c r="N61" s="6"/>
      <c r="O61" s="6"/>
    </row>
    <row r="62" spans="1:15" x14ac:dyDescent="0.25">
      <c r="A62" s="6"/>
      <c r="B62" s="6"/>
      <c r="C62" s="1"/>
      <c r="D62" s="1"/>
      <c r="E62" s="1"/>
      <c r="F62" s="1"/>
      <c r="G62" s="13" t="str">
        <f t="shared" si="1"/>
        <v/>
      </c>
      <c r="H62" s="1"/>
      <c r="I62" s="1"/>
      <c r="J62" s="1"/>
      <c r="K62" s="6"/>
      <c r="L62" s="6"/>
      <c r="M62" s="6"/>
      <c r="N62" s="6"/>
      <c r="O62" s="6"/>
    </row>
    <row r="63" spans="1:15" x14ac:dyDescent="0.25">
      <c r="A63" s="6"/>
      <c r="B63" s="6"/>
      <c r="C63" s="1"/>
      <c r="D63" s="1"/>
      <c r="E63" s="1"/>
      <c r="F63" s="1"/>
      <c r="G63" s="13" t="str">
        <f t="shared" si="1"/>
        <v/>
      </c>
      <c r="H63" s="1"/>
      <c r="I63" s="1"/>
      <c r="J63" s="1"/>
      <c r="K63" s="6"/>
      <c r="L63" s="6"/>
      <c r="M63" s="6"/>
      <c r="N63" s="6"/>
      <c r="O63" s="6"/>
    </row>
    <row r="64" spans="1:15" x14ac:dyDescent="0.25">
      <c r="A64" s="6"/>
      <c r="B64" s="6"/>
      <c r="C64" s="1"/>
      <c r="D64" s="1"/>
      <c r="E64" s="1"/>
      <c r="F64" s="1"/>
      <c r="G64" s="13" t="str">
        <f t="shared" si="1"/>
        <v/>
      </c>
      <c r="H64" s="1"/>
      <c r="I64" s="1"/>
      <c r="J64" s="1"/>
      <c r="K64" s="6"/>
      <c r="L64" s="6"/>
      <c r="M64" s="6"/>
      <c r="N64" s="6"/>
      <c r="O64" s="6"/>
    </row>
    <row r="65" spans="1:15" x14ac:dyDescent="0.25">
      <c r="A65" s="6"/>
      <c r="B65" s="6"/>
      <c r="C65" s="1"/>
      <c r="D65" s="1"/>
      <c r="E65" s="1"/>
      <c r="F65" s="1"/>
      <c r="G65" s="13" t="str">
        <f t="shared" si="1"/>
        <v/>
      </c>
      <c r="H65" s="1"/>
      <c r="I65" s="1"/>
      <c r="J65" s="1"/>
      <c r="K65" s="6"/>
      <c r="L65" s="6"/>
      <c r="M65" s="6"/>
      <c r="N65" s="6"/>
      <c r="O65" s="6"/>
    </row>
    <row r="66" spans="1:15" x14ac:dyDescent="0.25">
      <c r="A66" s="6"/>
      <c r="B66" s="6"/>
      <c r="C66" s="1"/>
      <c r="D66" s="1"/>
      <c r="E66" s="1"/>
      <c r="F66" s="1"/>
      <c r="G66" s="13" t="str">
        <f t="shared" si="1"/>
        <v/>
      </c>
      <c r="H66" s="1"/>
      <c r="I66" s="1"/>
      <c r="J66" s="1"/>
      <c r="K66" s="6"/>
      <c r="L66" s="6"/>
      <c r="M66" s="6"/>
      <c r="N66" s="6"/>
      <c r="O66" s="6"/>
    </row>
    <row r="67" spans="1:15" x14ac:dyDescent="0.25">
      <c r="A67" s="6"/>
      <c r="B67" s="6"/>
      <c r="C67" s="1"/>
      <c r="D67" s="1"/>
      <c r="E67" s="1"/>
      <c r="F67" s="1"/>
      <c r="G67" s="13" t="str">
        <f t="shared" si="1"/>
        <v/>
      </c>
      <c r="H67" s="1"/>
      <c r="I67" s="1"/>
      <c r="J67" s="1"/>
      <c r="K67" s="6"/>
      <c r="L67" s="6"/>
      <c r="M67" s="6"/>
      <c r="N67" s="6"/>
      <c r="O67" s="6"/>
    </row>
    <row r="68" spans="1:15" x14ac:dyDescent="0.25">
      <c r="A68" s="6"/>
      <c r="B68" s="6"/>
      <c r="C68" s="1"/>
      <c r="D68" s="1"/>
      <c r="E68" s="1"/>
      <c r="F68" s="1"/>
      <c r="G68" s="13" t="str">
        <f t="shared" si="1"/>
        <v/>
      </c>
      <c r="H68" s="1"/>
      <c r="I68" s="1"/>
      <c r="J68" s="1"/>
      <c r="K68" s="6"/>
      <c r="L68" s="6"/>
      <c r="M68" s="6"/>
      <c r="N68" s="6"/>
      <c r="O68" s="6"/>
    </row>
    <row r="69" spans="1:15" x14ac:dyDescent="0.25">
      <c r="A69" s="6"/>
      <c r="B69" s="6"/>
      <c r="C69" s="1"/>
      <c r="D69" s="1"/>
      <c r="E69" s="1"/>
      <c r="F69" s="1"/>
      <c r="G69" s="13" t="str">
        <f t="shared" si="1"/>
        <v/>
      </c>
      <c r="H69" s="1"/>
      <c r="I69" s="1"/>
      <c r="J69" s="1"/>
      <c r="K69" s="6"/>
      <c r="L69" s="6"/>
      <c r="M69" s="6"/>
      <c r="N69" s="6"/>
      <c r="O69" s="6"/>
    </row>
    <row r="70" spans="1:15" x14ac:dyDescent="0.25">
      <c r="A70" s="6"/>
      <c r="B70" s="6"/>
      <c r="C70" s="1"/>
      <c r="D70" s="1"/>
      <c r="E70" s="1"/>
      <c r="F70" s="1"/>
      <c r="G70" s="13" t="str">
        <f t="shared" si="1"/>
        <v/>
      </c>
      <c r="H70" s="1"/>
      <c r="I70" s="1"/>
      <c r="J70" s="1"/>
      <c r="K70" s="6"/>
      <c r="L70" s="6"/>
      <c r="M70" s="6"/>
      <c r="N70" s="6"/>
      <c r="O70" s="6"/>
    </row>
    <row r="71" spans="1:15" x14ac:dyDescent="0.25">
      <c r="A71" s="6"/>
      <c r="B71" s="6"/>
      <c r="C71" s="1"/>
      <c r="D71" s="1"/>
      <c r="E71" s="1"/>
      <c r="F71" s="1"/>
      <c r="G71" s="13" t="str">
        <f t="shared" si="1"/>
        <v/>
      </c>
      <c r="H71" s="1"/>
      <c r="I71" s="1"/>
      <c r="J71" s="1"/>
      <c r="K71" s="6"/>
      <c r="L71" s="6"/>
      <c r="M71" s="6"/>
      <c r="N71" s="6"/>
      <c r="O71" s="6"/>
    </row>
    <row r="72" spans="1:15" x14ac:dyDescent="0.25">
      <c r="A72" s="6"/>
      <c r="B72" s="6"/>
      <c r="C72" s="1"/>
      <c r="D72" s="1"/>
      <c r="E72" s="1"/>
      <c r="F72" s="1"/>
      <c r="G72" s="13" t="str">
        <f t="shared" si="1"/>
        <v/>
      </c>
      <c r="H72" s="1"/>
      <c r="I72" s="1"/>
      <c r="J72" s="1"/>
      <c r="K72" s="6"/>
      <c r="L72" s="6"/>
      <c r="M72" s="6"/>
      <c r="N72" s="6"/>
      <c r="O72" s="6"/>
    </row>
    <row r="73" spans="1:15" x14ac:dyDescent="0.25">
      <c r="A73" s="6"/>
      <c r="B73" s="6"/>
      <c r="C73" s="1"/>
      <c r="D73" s="1"/>
      <c r="E73" s="1"/>
      <c r="F73" s="1"/>
      <c r="G73" s="13" t="str">
        <f t="shared" si="1"/>
        <v/>
      </c>
      <c r="H73" s="1"/>
      <c r="I73" s="1"/>
      <c r="J73" s="1"/>
      <c r="K73" s="6"/>
      <c r="L73" s="6"/>
      <c r="M73" s="6"/>
      <c r="N73" s="6"/>
      <c r="O73" s="6"/>
    </row>
    <row r="74" spans="1:15" x14ac:dyDescent="0.25">
      <c r="A74" s="6"/>
      <c r="B74" s="6"/>
      <c r="C74" s="1"/>
      <c r="D74" s="1"/>
      <c r="E74" s="1"/>
      <c r="F74" s="1"/>
      <c r="G74" s="13" t="str">
        <f t="shared" si="1"/>
        <v/>
      </c>
      <c r="H74" s="1"/>
      <c r="I74" s="1"/>
      <c r="J74" s="1"/>
      <c r="K74" s="6"/>
      <c r="L74" s="6"/>
      <c r="M74" s="6"/>
      <c r="N74" s="6"/>
      <c r="O74" s="6"/>
    </row>
    <row r="75" spans="1:15" x14ac:dyDescent="0.25">
      <c r="A75" s="6"/>
      <c r="B75" s="6"/>
      <c r="C75" s="1"/>
      <c r="D75" s="1"/>
      <c r="E75" s="1"/>
      <c r="F75" s="1"/>
      <c r="G75" s="13" t="str">
        <f t="shared" ref="G75:G138" si="2">IF(LEN($A75)&gt;0,"Hourly","")</f>
        <v/>
      </c>
      <c r="H75" s="1"/>
      <c r="I75" s="1"/>
      <c r="J75" s="1"/>
      <c r="K75" s="6"/>
      <c r="L75" s="6"/>
      <c r="M75" s="6"/>
      <c r="N75" s="6"/>
      <c r="O75" s="6"/>
    </row>
    <row r="76" spans="1:15" x14ac:dyDescent="0.25">
      <c r="A76" s="6"/>
      <c r="B76" s="6"/>
      <c r="C76" s="1"/>
      <c r="D76" s="1"/>
      <c r="E76" s="1"/>
      <c r="F76" s="1"/>
      <c r="G76" s="13" t="str">
        <f t="shared" si="2"/>
        <v/>
      </c>
      <c r="H76" s="1"/>
      <c r="I76" s="1"/>
      <c r="J76" s="1"/>
      <c r="K76" s="6"/>
      <c r="L76" s="6"/>
      <c r="M76" s="6"/>
      <c r="N76" s="6"/>
      <c r="O76" s="6"/>
    </row>
    <row r="77" spans="1:15" x14ac:dyDescent="0.25">
      <c r="A77" s="6"/>
      <c r="B77" s="6"/>
      <c r="C77" s="1"/>
      <c r="D77" s="1"/>
      <c r="E77" s="1"/>
      <c r="F77" s="1"/>
      <c r="G77" s="13" t="str">
        <f t="shared" si="2"/>
        <v/>
      </c>
      <c r="H77" s="1"/>
      <c r="I77" s="1"/>
      <c r="J77" s="1"/>
      <c r="K77" s="6"/>
      <c r="L77" s="6"/>
      <c r="M77" s="6"/>
      <c r="N77" s="6"/>
      <c r="O77" s="6"/>
    </row>
    <row r="78" spans="1:15" x14ac:dyDescent="0.25">
      <c r="A78" s="6"/>
      <c r="B78" s="6"/>
      <c r="C78" s="1"/>
      <c r="D78" s="1"/>
      <c r="E78" s="1"/>
      <c r="F78" s="1"/>
      <c r="G78" s="13" t="str">
        <f t="shared" si="2"/>
        <v/>
      </c>
      <c r="H78" s="1"/>
      <c r="I78" s="1"/>
      <c r="J78" s="1"/>
      <c r="K78" s="6"/>
      <c r="L78" s="6"/>
      <c r="M78" s="6"/>
      <c r="N78" s="6"/>
      <c r="O78" s="6"/>
    </row>
    <row r="79" spans="1:15" x14ac:dyDescent="0.25">
      <c r="A79" s="6"/>
      <c r="B79" s="6"/>
      <c r="C79" s="1"/>
      <c r="D79" s="1"/>
      <c r="E79" s="1"/>
      <c r="F79" s="1"/>
      <c r="G79" s="13" t="str">
        <f t="shared" si="2"/>
        <v/>
      </c>
      <c r="H79" s="1"/>
      <c r="I79" s="1"/>
      <c r="J79" s="1"/>
      <c r="K79" s="6"/>
      <c r="L79" s="6"/>
      <c r="M79" s="6"/>
      <c r="N79" s="6"/>
      <c r="O79" s="6"/>
    </row>
    <row r="80" spans="1:15" x14ac:dyDescent="0.25">
      <c r="A80" s="6"/>
      <c r="B80" s="6"/>
      <c r="C80" s="1"/>
      <c r="D80" s="1"/>
      <c r="E80" s="1"/>
      <c r="F80" s="1"/>
      <c r="G80" s="13" t="str">
        <f t="shared" si="2"/>
        <v/>
      </c>
      <c r="H80" s="1"/>
      <c r="I80" s="1"/>
      <c r="J80" s="1"/>
      <c r="K80" s="6"/>
      <c r="L80" s="6"/>
      <c r="M80" s="6"/>
      <c r="N80" s="6"/>
      <c r="O80" s="6"/>
    </row>
    <row r="81" spans="1:15" x14ac:dyDescent="0.25">
      <c r="A81" s="6"/>
      <c r="B81" s="6"/>
      <c r="C81" s="1"/>
      <c r="D81" s="1"/>
      <c r="E81" s="1"/>
      <c r="F81" s="1"/>
      <c r="G81" s="13" t="str">
        <f t="shared" si="2"/>
        <v/>
      </c>
      <c r="H81" s="1"/>
      <c r="I81" s="1"/>
      <c r="J81" s="1"/>
      <c r="K81" s="6"/>
      <c r="L81" s="6"/>
      <c r="M81" s="6"/>
      <c r="N81" s="6"/>
      <c r="O81" s="6"/>
    </row>
    <row r="82" spans="1:15" x14ac:dyDescent="0.25">
      <c r="A82" s="6"/>
      <c r="B82" s="6"/>
      <c r="C82" s="1"/>
      <c r="D82" s="1"/>
      <c r="E82" s="1"/>
      <c r="F82" s="1"/>
      <c r="G82" s="13" t="str">
        <f t="shared" si="2"/>
        <v/>
      </c>
      <c r="H82" s="1"/>
      <c r="I82" s="1"/>
      <c r="J82" s="1"/>
      <c r="K82" s="6"/>
      <c r="L82" s="6"/>
      <c r="M82" s="6"/>
      <c r="N82" s="6"/>
      <c r="O82" s="6"/>
    </row>
    <row r="83" spans="1:15" x14ac:dyDescent="0.25">
      <c r="A83" s="6"/>
      <c r="B83" s="6"/>
      <c r="C83" s="1"/>
      <c r="D83" s="1"/>
      <c r="E83" s="1"/>
      <c r="F83" s="1"/>
      <c r="G83" s="13" t="str">
        <f t="shared" si="2"/>
        <v/>
      </c>
      <c r="H83" s="1"/>
      <c r="I83" s="1"/>
      <c r="J83" s="1"/>
      <c r="K83" s="6"/>
      <c r="L83" s="6"/>
      <c r="M83" s="6"/>
      <c r="N83" s="6"/>
      <c r="O83" s="6"/>
    </row>
    <row r="84" spans="1:15" x14ac:dyDescent="0.25">
      <c r="A84" s="6"/>
      <c r="B84" s="6"/>
      <c r="C84" s="1"/>
      <c r="D84" s="1"/>
      <c r="E84" s="1"/>
      <c r="F84" s="1"/>
      <c r="G84" s="13" t="str">
        <f t="shared" si="2"/>
        <v/>
      </c>
      <c r="H84" s="1"/>
      <c r="I84" s="1"/>
      <c r="J84" s="1"/>
      <c r="K84" s="6"/>
      <c r="L84" s="6"/>
      <c r="M84" s="6"/>
      <c r="N84" s="6"/>
      <c r="O84" s="6"/>
    </row>
    <row r="85" spans="1:15" x14ac:dyDescent="0.25">
      <c r="A85" s="6"/>
      <c r="B85" s="6"/>
      <c r="C85" s="1"/>
      <c r="D85" s="1"/>
      <c r="E85" s="1"/>
      <c r="F85" s="1"/>
      <c r="G85" s="13" t="str">
        <f t="shared" si="2"/>
        <v/>
      </c>
      <c r="H85" s="1"/>
      <c r="I85" s="1"/>
      <c r="J85" s="1"/>
      <c r="K85" s="6"/>
      <c r="L85" s="6"/>
      <c r="M85" s="6"/>
      <c r="N85" s="6"/>
      <c r="O85" s="6"/>
    </row>
    <row r="86" spans="1:15" x14ac:dyDescent="0.25">
      <c r="A86" s="6"/>
      <c r="B86" s="6"/>
      <c r="C86" s="1"/>
      <c r="D86" s="1"/>
      <c r="E86" s="1"/>
      <c r="F86" s="1"/>
      <c r="G86" s="13" t="str">
        <f t="shared" si="2"/>
        <v/>
      </c>
      <c r="H86" s="1"/>
      <c r="I86" s="1"/>
      <c r="J86" s="1"/>
      <c r="K86" s="6"/>
      <c r="L86" s="6"/>
      <c r="M86" s="6"/>
      <c r="N86" s="6"/>
      <c r="O86" s="6"/>
    </row>
    <row r="87" spans="1:15" x14ac:dyDescent="0.25">
      <c r="A87" s="6"/>
      <c r="B87" s="6"/>
      <c r="C87" s="1"/>
      <c r="D87" s="1"/>
      <c r="E87" s="1"/>
      <c r="F87" s="1"/>
      <c r="G87" s="13" t="str">
        <f t="shared" si="2"/>
        <v/>
      </c>
      <c r="H87" s="1"/>
      <c r="I87" s="1"/>
      <c r="J87" s="1"/>
      <c r="K87" s="6"/>
      <c r="L87" s="6"/>
      <c r="M87" s="6"/>
      <c r="N87" s="6"/>
      <c r="O87" s="6"/>
    </row>
    <row r="88" spans="1:15" x14ac:dyDescent="0.25">
      <c r="A88" s="6"/>
      <c r="B88" s="6"/>
      <c r="C88" s="1"/>
      <c r="D88" s="1"/>
      <c r="E88" s="1"/>
      <c r="F88" s="1"/>
      <c r="G88" s="13" t="str">
        <f t="shared" si="2"/>
        <v/>
      </c>
      <c r="H88" s="1"/>
      <c r="I88" s="1"/>
      <c r="J88" s="1"/>
      <c r="K88" s="6"/>
      <c r="L88" s="6"/>
      <c r="M88" s="6"/>
      <c r="N88" s="6"/>
      <c r="O88" s="6"/>
    </row>
    <row r="89" spans="1:15" x14ac:dyDescent="0.25">
      <c r="A89" s="6"/>
      <c r="B89" s="6"/>
      <c r="C89" s="1"/>
      <c r="D89" s="1"/>
      <c r="E89" s="1"/>
      <c r="F89" s="1"/>
      <c r="G89" s="13" t="str">
        <f t="shared" si="2"/>
        <v/>
      </c>
      <c r="H89" s="1"/>
      <c r="I89" s="1"/>
      <c r="J89" s="1"/>
      <c r="K89" s="6"/>
      <c r="L89" s="6"/>
      <c r="M89" s="6"/>
      <c r="N89" s="6"/>
      <c r="O89" s="6"/>
    </row>
    <row r="90" spans="1:15" x14ac:dyDescent="0.25">
      <c r="A90" s="6"/>
      <c r="B90" s="6"/>
      <c r="C90" s="1"/>
      <c r="D90" s="1"/>
      <c r="E90" s="1"/>
      <c r="F90" s="1"/>
      <c r="G90" s="13" t="str">
        <f t="shared" si="2"/>
        <v/>
      </c>
      <c r="H90" s="1"/>
      <c r="I90" s="1"/>
      <c r="J90" s="1"/>
      <c r="K90" s="6"/>
      <c r="L90" s="6"/>
      <c r="M90" s="6"/>
      <c r="N90" s="6"/>
      <c r="O90" s="6"/>
    </row>
    <row r="91" spans="1:15" x14ac:dyDescent="0.25">
      <c r="A91" s="6"/>
      <c r="B91" s="6"/>
      <c r="C91" s="1"/>
      <c r="D91" s="1"/>
      <c r="E91" s="1"/>
      <c r="F91" s="1"/>
      <c r="G91" s="13" t="str">
        <f t="shared" si="2"/>
        <v/>
      </c>
      <c r="H91" s="1"/>
      <c r="I91" s="1"/>
      <c r="J91" s="1"/>
      <c r="K91" s="6"/>
      <c r="L91" s="6"/>
      <c r="M91" s="6"/>
      <c r="N91" s="6"/>
      <c r="O91" s="6"/>
    </row>
    <row r="92" spans="1:15" x14ac:dyDescent="0.25">
      <c r="A92" s="6"/>
      <c r="B92" s="6"/>
      <c r="C92" s="1"/>
      <c r="D92" s="1"/>
      <c r="E92" s="1"/>
      <c r="F92" s="1"/>
      <c r="G92" s="13" t="str">
        <f t="shared" si="2"/>
        <v/>
      </c>
      <c r="H92" s="1"/>
      <c r="I92" s="1"/>
      <c r="J92" s="1"/>
      <c r="K92" s="6"/>
      <c r="L92" s="6"/>
      <c r="M92" s="6"/>
      <c r="N92" s="6"/>
      <c r="O92" s="6"/>
    </row>
    <row r="93" spans="1:15" x14ac:dyDescent="0.25">
      <c r="A93" s="6"/>
      <c r="B93" s="6"/>
      <c r="C93" s="1"/>
      <c r="D93" s="1"/>
      <c r="E93" s="1"/>
      <c r="F93" s="1"/>
      <c r="G93" s="13" t="str">
        <f t="shared" si="2"/>
        <v/>
      </c>
      <c r="H93" s="1"/>
      <c r="I93" s="1"/>
      <c r="J93" s="1"/>
      <c r="K93" s="6"/>
      <c r="L93" s="6"/>
      <c r="M93" s="6"/>
      <c r="N93" s="6"/>
      <c r="O93" s="6"/>
    </row>
    <row r="94" spans="1:15" x14ac:dyDescent="0.25">
      <c r="A94" s="6"/>
      <c r="B94" s="6"/>
      <c r="C94" s="1"/>
      <c r="D94" s="1"/>
      <c r="E94" s="1"/>
      <c r="F94" s="1"/>
      <c r="G94" s="13" t="str">
        <f t="shared" si="2"/>
        <v/>
      </c>
      <c r="H94" s="1"/>
      <c r="I94" s="1"/>
      <c r="J94" s="1"/>
      <c r="K94" s="6"/>
      <c r="L94" s="6"/>
      <c r="M94" s="6"/>
      <c r="N94" s="6"/>
      <c r="O94" s="6"/>
    </row>
    <row r="95" spans="1:15" x14ac:dyDescent="0.25">
      <c r="A95" s="6"/>
      <c r="B95" s="6"/>
      <c r="C95" s="1"/>
      <c r="D95" s="1"/>
      <c r="E95" s="1"/>
      <c r="F95" s="1"/>
      <c r="G95" s="13" t="str">
        <f t="shared" si="2"/>
        <v/>
      </c>
      <c r="H95" s="1"/>
      <c r="I95" s="1"/>
      <c r="J95" s="1"/>
      <c r="K95" s="6"/>
      <c r="L95" s="6"/>
      <c r="M95" s="6"/>
      <c r="N95" s="6"/>
      <c r="O95" s="6"/>
    </row>
    <row r="96" spans="1:15" x14ac:dyDescent="0.25">
      <c r="A96" s="6"/>
      <c r="B96" s="6"/>
      <c r="C96" s="1"/>
      <c r="D96" s="1"/>
      <c r="E96" s="1"/>
      <c r="F96" s="1"/>
      <c r="G96" s="13" t="str">
        <f t="shared" si="2"/>
        <v/>
      </c>
      <c r="H96" s="1"/>
      <c r="I96" s="1"/>
      <c r="J96" s="1"/>
      <c r="K96" s="6"/>
      <c r="L96" s="6"/>
      <c r="M96" s="6"/>
      <c r="N96" s="6"/>
      <c r="O96" s="6"/>
    </row>
    <row r="97" spans="1:15" x14ac:dyDescent="0.25">
      <c r="A97" s="6"/>
      <c r="B97" s="6"/>
      <c r="C97" s="1"/>
      <c r="D97" s="1"/>
      <c r="E97" s="1"/>
      <c r="F97" s="1"/>
      <c r="G97" s="13" t="str">
        <f t="shared" si="2"/>
        <v/>
      </c>
      <c r="H97" s="1"/>
      <c r="I97" s="1"/>
      <c r="J97" s="1"/>
      <c r="K97" s="6"/>
      <c r="L97" s="6"/>
      <c r="M97" s="6"/>
      <c r="N97" s="6"/>
      <c r="O97" s="6"/>
    </row>
    <row r="98" spans="1:15" x14ac:dyDescent="0.25">
      <c r="A98" s="6"/>
      <c r="B98" s="6"/>
      <c r="C98" s="1"/>
      <c r="D98" s="1"/>
      <c r="E98" s="1"/>
      <c r="F98" s="1"/>
      <c r="G98" s="13" t="str">
        <f t="shared" si="2"/>
        <v/>
      </c>
      <c r="H98" s="1"/>
      <c r="I98" s="1"/>
      <c r="J98" s="1"/>
      <c r="K98" s="6"/>
      <c r="L98" s="6"/>
      <c r="M98" s="6"/>
      <c r="N98" s="6"/>
      <c r="O98" s="6"/>
    </row>
    <row r="99" spans="1:15" x14ac:dyDescent="0.25">
      <c r="A99" s="6"/>
      <c r="B99" s="6"/>
      <c r="C99" s="1"/>
      <c r="D99" s="1"/>
      <c r="E99" s="1"/>
      <c r="F99" s="1"/>
      <c r="G99" s="13" t="str">
        <f t="shared" si="2"/>
        <v/>
      </c>
      <c r="H99" s="1"/>
      <c r="I99" s="1"/>
      <c r="J99" s="1"/>
      <c r="K99" s="6"/>
      <c r="L99" s="6"/>
      <c r="M99" s="6"/>
      <c r="N99" s="6"/>
      <c r="O99" s="6"/>
    </row>
    <row r="100" spans="1:15" x14ac:dyDescent="0.25">
      <c r="A100" s="6"/>
      <c r="B100" s="6"/>
      <c r="C100" s="1"/>
      <c r="D100" s="1"/>
      <c r="E100" s="1"/>
      <c r="F100" s="1"/>
      <c r="G100" s="13" t="str">
        <f t="shared" si="2"/>
        <v/>
      </c>
      <c r="H100" s="1"/>
      <c r="I100" s="1"/>
      <c r="J100" s="1"/>
      <c r="K100" s="6"/>
      <c r="L100" s="6"/>
      <c r="M100" s="6"/>
      <c r="N100" s="6"/>
      <c r="O100" s="6"/>
    </row>
    <row r="101" spans="1:15" x14ac:dyDescent="0.25">
      <c r="A101" s="6"/>
      <c r="B101" s="6"/>
      <c r="C101" s="1"/>
      <c r="D101" s="1"/>
      <c r="E101" s="1"/>
      <c r="F101" s="1"/>
      <c r="G101" s="13" t="str">
        <f t="shared" si="2"/>
        <v/>
      </c>
      <c r="H101" s="1"/>
      <c r="I101" s="1"/>
      <c r="J101" s="1"/>
      <c r="K101" s="6"/>
      <c r="L101" s="6"/>
      <c r="M101" s="6"/>
      <c r="N101" s="6"/>
      <c r="O101" s="6"/>
    </row>
    <row r="102" spans="1:15" x14ac:dyDescent="0.25">
      <c r="A102" s="6"/>
      <c r="B102" s="6"/>
      <c r="C102" s="1"/>
      <c r="D102" s="1"/>
      <c r="E102" s="1"/>
      <c r="F102" s="1"/>
      <c r="G102" s="13" t="str">
        <f t="shared" si="2"/>
        <v/>
      </c>
      <c r="H102" s="1"/>
      <c r="I102" s="1"/>
      <c r="J102" s="1"/>
      <c r="K102" s="6"/>
      <c r="L102" s="6"/>
      <c r="M102" s="6"/>
      <c r="N102" s="6"/>
      <c r="O102" s="6"/>
    </row>
    <row r="103" spans="1:15" x14ac:dyDescent="0.25">
      <c r="A103" s="6"/>
      <c r="B103" s="6"/>
      <c r="C103" s="1"/>
      <c r="D103" s="1"/>
      <c r="E103" s="1"/>
      <c r="F103" s="1"/>
      <c r="G103" s="13" t="str">
        <f t="shared" si="2"/>
        <v/>
      </c>
      <c r="H103" s="1"/>
      <c r="I103" s="1"/>
      <c r="J103" s="1"/>
      <c r="K103" s="6"/>
      <c r="L103" s="6"/>
      <c r="M103" s="6"/>
      <c r="N103" s="6"/>
      <c r="O103" s="6"/>
    </row>
    <row r="104" spans="1:15" x14ac:dyDescent="0.25">
      <c r="A104" s="6"/>
      <c r="B104" s="6"/>
      <c r="C104" s="1"/>
      <c r="D104" s="1"/>
      <c r="E104" s="1"/>
      <c r="F104" s="1"/>
      <c r="G104" s="13" t="str">
        <f t="shared" si="2"/>
        <v/>
      </c>
      <c r="H104" s="1"/>
      <c r="I104" s="1"/>
      <c r="J104" s="1"/>
      <c r="K104" s="6"/>
      <c r="L104" s="6"/>
      <c r="M104" s="6"/>
      <c r="N104" s="6"/>
      <c r="O104" s="6"/>
    </row>
    <row r="105" spans="1:15" x14ac:dyDescent="0.25">
      <c r="A105" s="6"/>
      <c r="B105" s="6"/>
      <c r="C105" s="1"/>
      <c r="D105" s="1"/>
      <c r="E105" s="1"/>
      <c r="F105" s="1"/>
      <c r="G105" s="13" t="str">
        <f t="shared" si="2"/>
        <v/>
      </c>
      <c r="H105" s="1"/>
      <c r="I105" s="1"/>
      <c r="J105" s="1"/>
      <c r="K105" s="6"/>
      <c r="L105" s="6"/>
      <c r="M105" s="6"/>
      <c r="N105" s="6"/>
      <c r="O105" s="6"/>
    </row>
    <row r="106" spans="1:15" x14ac:dyDescent="0.25">
      <c r="A106" s="6"/>
      <c r="B106" s="6"/>
      <c r="C106" s="1"/>
      <c r="D106" s="1"/>
      <c r="E106" s="1"/>
      <c r="F106" s="1"/>
      <c r="G106" s="13" t="str">
        <f t="shared" si="2"/>
        <v/>
      </c>
      <c r="H106" s="1"/>
      <c r="I106" s="1"/>
      <c r="J106" s="1"/>
      <c r="K106" s="6"/>
      <c r="L106" s="6"/>
      <c r="M106" s="6"/>
      <c r="N106" s="6"/>
      <c r="O106" s="6"/>
    </row>
    <row r="107" spans="1:15" x14ac:dyDescent="0.25">
      <c r="A107" s="6"/>
      <c r="B107" s="6"/>
      <c r="C107" s="1"/>
      <c r="D107" s="1"/>
      <c r="E107" s="1"/>
      <c r="F107" s="1"/>
      <c r="G107" s="13" t="str">
        <f t="shared" si="2"/>
        <v/>
      </c>
      <c r="H107" s="1"/>
      <c r="I107" s="1"/>
      <c r="J107" s="1"/>
      <c r="K107" s="6"/>
      <c r="L107" s="6"/>
      <c r="M107" s="6"/>
      <c r="N107" s="6"/>
      <c r="O107" s="6"/>
    </row>
    <row r="108" spans="1:15" x14ac:dyDescent="0.25">
      <c r="A108" s="6"/>
      <c r="B108" s="6"/>
      <c r="C108" s="1"/>
      <c r="D108" s="1"/>
      <c r="E108" s="1"/>
      <c r="F108" s="1"/>
      <c r="G108" s="13" t="str">
        <f t="shared" si="2"/>
        <v/>
      </c>
      <c r="H108" s="1"/>
      <c r="I108" s="1"/>
      <c r="J108" s="1"/>
      <c r="K108" s="6"/>
      <c r="L108" s="6"/>
      <c r="M108" s="6"/>
      <c r="N108" s="6"/>
      <c r="O108" s="6"/>
    </row>
    <row r="109" spans="1:15" x14ac:dyDescent="0.25">
      <c r="A109" s="6"/>
      <c r="B109" s="6"/>
      <c r="C109" s="1"/>
      <c r="D109" s="1"/>
      <c r="E109" s="1"/>
      <c r="F109" s="1"/>
      <c r="G109" s="13" t="str">
        <f t="shared" si="2"/>
        <v/>
      </c>
      <c r="H109" s="1"/>
      <c r="I109" s="1"/>
      <c r="J109" s="1"/>
      <c r="K109" s="6"/>
      <c r="L109" s="6"/>
      <c r="M109" s="6"/>
      <c r="N109" s="6"/>
      <c r="O109" s="6"/>
    </row>
    <row r="110" spans="1:15" x14ac:dyDescent="0.25">
      <c r="A110" s="6"/>
      <c r="B110" s="6"/>
      <c r="C110" s="1"/>
      <c r="D110" s="1"/>
      <c r="E110" s="1"/>
      <c r="F110" s="1"/>
      <c r="G110" s="13" t="str">
        <f t="shared" si="2"/>
        <v/>
      </c>
      <c r="H110" s="1"/>
      <c r="I110" s="1"/>
      <c r="J110" s="1"/>
      <c r="K110" s="6"/>
      <c r="L110" s="6"/>
      <c r="M110" s="6"/>
      <c r="N110" s="6"/>
      <c r="O110" s="6"/>
    </row>
    <row r="111" spans="1:15" x14ac:dyDescent="0.25">
      <c r="A111" s="6"/>
      <c r="B111" s="6"/>
      <c r="C111" s="1"/>
      <c r="D111" s="1"/>
      <c r="E111" s="1"/>
      <c r="F111" s="1"/>
      <c r="G111" s="13" t="str">
        <f t="shared" si="2"/>
        <v/>
      </c>
      <c r="H111" s="1"/>
      <c r="I111" s="1"/>
      <c r="J111" s="1"/>
      <c r="K111" s="6"/>
      <c r="L111" s="6"/>
      <c r="M111" s="6"/>
      <c r="N111" s="6"/>
      <c r="O111" s="6"/>
    </row>
    <row r="112" spans="1:15" x14ac:dyDescent="0.25">
      <c r="A112" s="6"/>
      <c r="B112" s="6"/>
      <c r="C112" s="1"/>
      <c r="D112" s="1"/>
      <c r="E112" s="1"/>
      <c r="F112" s="1"/>
      <c r="G112" s="13" t="str">
        <f t="shared" si="2"/>
        <v/>
      </c>
      <c r="H112" s="1"/>
      <c r="I112" s="1"/>
      <c r="J112" s="1"/>
      <c r="K112" s="6"/>
      <c r="L112" s="6"/>
      <c r="M112" s="6"/>
      <c r="N112" s="6"/>
      <c r="O112" s="6"/>
    </row>
    <row r="113" spans="1:15" x14ac:dyDescent="0.25">
      <c r="A113" s="6"/>
      <c r="B113" s="6"/>
      <c r="C113" s="1"/>
      <c r="D113" s="1"/>
      <c r="E113" s="1"/>
      <c r="F113" s="1"/>
      <c r="G113" s="13" t="str">
        <f t="shared" si="2"/>
        <v/>
      </c>
      <c r="H113" s="1"/>
      <c r="I113" s="1"/>
      <c r="J113" s="1"/>
      <c r="K113" s="6"/>
      <c r="L113" s="6"/>
      <c r="M113" s="6"/>
      <c r="N113" s="6"/>
      <c r="O113" s="6"/>
    </row>
    <row r="114" spans="1:15" x14ac:dyDescent="0.25">
      <c r="A114" s="6"/>
      <c r="B114" s="6"/>
      <c r="C114" s="1"/>
      <c r="D114" s="1"/>
      <c r="E114" s="1"/>
      <c r="F114" s="1"/>
      <c r="G114" s="13" t="str">
        <f t="shared" si="2"/>
        <v/>
      </c>
      <c r="H114" s="1"/>
      <c r="I114" s="1"/>
      <c r="J114" s="1"/>
      <c r="K114" s="6"/>
      <c r="L114" s="6"/>
      <c r="M114" s="6"/>
      <c r="N114" s="6"/>
      <c r="O114" s="6"/>
    </row>
    <row r="115" spans="1:15" x14ac:dyDescent="0.25">
      <c r="A115" s="6"/>
      <c r="B115" s="6"/>
      <c r="C115" s="1"/>
      <c r="D115" s="1"/>
      <c r="E115" s="1"/>
      <c r="F115" s="1"/>
      <c r="G115" s="13" t="str">
        <f t="shared" si="2"/>
        <v/>
      </c>
      <c r="H115" s="1"/>
      <c r="I115" s="1"/>
      <c r="J115" s="1"/>
      <c r="K115" s="6"/>
      <c r="L115" s="6"/>
      <c r="M115" s="6"/>
      <c r="N115" s="6"/>
      <c r="O115" s="6"/>
    </row>
    <row r="116" spans="1:15" x14ac:dyDescent="0.25">
      <c r="A116" s="6"/>
      <c r="B116" s="6"/>
      <c r="C116" s="1"/>
      <c r="D116" s="1"/>
      <c r="E116" s="1"/>
      <c r="F116" s="1"/>
      <c r="G116" s="13" t="str">
        <f t="shared" si="2"/>
        <v/>
      </c>
      <c r="H116" s="1"/>
      <c r="I116" s="1"/>
      <c r="J116" s="1"/>
      <c r="K116" s="6"/>
      <c r="L116" s="6"/>
      <c r="M116" s="6"/>
      <c r="N116" s="6"/>
      <c r="O116" s="6"/>
    </row>
    <row r="117" spans="1:15" x14ac:dyDescent="0.25">
      <c r="A117" s="6"/>
      <c r="B117" s="6"/>
      <c r="C117" s="1"/>
      <c r="D117" s="1"/>
      <c r="E117" s="1"/>
      <c r="F117" s="1"/>
      <c r="G117" s="13" t="str">
        <f t="shared" si="2"/>
        <v/>
      </c>
      <c r="H117" s="1"/>
      <c r="I117" s="1"/>
      <c r="J117" s="1"/>
      <c r="K117" s="6"/>
      <c r="L117" s="6"/>
      <c r="M117" s="6"/>
      <c r="N117" s="6"/>
      <c r="O117" s="6"/>
    </row>
    <row r="118" spans="1:15" x14ac:dyDescent="0.25">
      <c r="A118" s="6"/>
      <c r="B118" s="6"/>
      <c r="C118" s="1"/>
      <c r="D118" s="1"/>
      <c r="E118" s="1"/>
      <c r="F118" s="1"/>
      <c r="G118" s="13" t="str">
        <f t="shared" si="2"/>
        <v/>
      </c>
      <c r="H118" s="1"/>
      <c r="I118" s="1"/>
      <c r="J118" s="1"/>
      <c r="K118" s="6"/>
      <c r="L118" s="6"/>
      <c r="M118" s="6"/>
      <c r="N118" s="6"/>
      <c r="O118" s="6"/>
    </row>
    <row r="119" spans="1:15" x14ac:dyDescent="0.25">
      <c r="A119" s="6"/>
      <c r="B119" s="6"/>
      <c r="C119" s="1"/>
      <c r="D119" s="1"/>
      <c r="E119" s="1"/>
      <c r="F119" s="1"/>
      <c r="G119" s="13" t="str">
        <f t="shared" si="2"/>
        <v/>
      </c>
      <c r="H119" s="1"/>
      <c r="I119" s="1"/>
      <c r="J119" s="1"/>
      <c r="K119" s="6"/>
      <c r="L119" s="6"/>
      <c r="M119" s="6"/>
      <c r="N119" s="6"/>
      <c r="O119" s="6"/>
    </row>
    <row r="120" spans="1:15" x14ac:dyDescent="0.25">
      <c r="A120" s="6"/>
      <c r="B120" s="6"/>
      <c r="C120" s="1"/>
      <c r="D120" s="1"/>
      <c r="E120" s="1"/>
      <c r="F120" s="1"/>
      <c r="G120" s="13" t="str">
        <f t="shared" si="2"/>
        <v/>
      </c>
      <c r="H120" s="1"/>
      <c r="I120" s="1"/>
      <c r="J120" s="1"/>
      <c r="K120" s="6"/>
      <c r="L120" s="6"/>
      <c r="M120" s="6"/>
      <c r="N120" s="6"/>
      <c r="O120" s="6"/>
    </row>
    <row r="121" spans="1:15" x14ac:dyDescent="0.25">
      <c r="A121" s="6"/>
      <c r="B121" s="6"/>
      <c r="C121" s="1"/>
      <c r="D121" s="1"/>
      <c r="E121" s="1"/>
      <c r="F121" s="1"/>
      <c r="G121" s="13" t="str">
        <f t="shared" si="2"/>
        <v/>
      </c>
      <c r="H121" s="1"/>
      <c r="I121" s="1"/>
      <c r="J121" s="1"/>
      <c r="K121" s="6"/>
      <c r="L121" s="6"/>
      <c r="M121" s="6"/>
      <c r="N121" s="6"/>
      <c r="O121" s="6"/>
    </row>
    <row r="122" spans="1:15" x14ac:dyDescent="0.25">
      <c r="A122" s="6"/>
      <c r="B122" s="6"/>
      <c r="C122" s="1"/>
      <c r="D122" s="1"/>
      <c r="E122" s="1"/>
      <c r="F122" s="1"/>
      <c r="G122" s="13" t="str">
        <f t="shared" si="2"/>
        <v/>
      </c>
      <c r="H122" s="1"/>
      <c r="I122" s="1"/>
      <c r="J122" s="1"/>
      <c r="K122" s="6"/>
      <c r="L122" s="6"/>
      <c r="M122" s="6"/>
      <c r="N122" s="6"/>
      <c r="O122" s="6"/>
    </row>
    <row r="123" spans="1:15" x14ac:dyDescent="0.25">
      <c r="A123" s="6"/>
      <c r="B123" s="6"/>
      <c r="C123" s="1"/>
      <c r="D123" s="1"/>
      <c r="E123" s="1"/>
      <c r="F123" s="1"/>
      <c r="G123" s="13" t="str">
        <f t="shared" si="2"/>
        <v/>
      </c>
      <c r="H123" s="1"/>
      <c r="I123" s="1"/>
      <c r="J123" s="1"/>
      <c r="K123" s="6"/>
      <c r="L123" s="6"/>
      <c r="M123" s="6"/>
      <c r="N123" s="6"/>
      <c r="O123" s="6"/>
    </row>
    <row r="124" spans="1:15" x14ac:dyDescent="0.25">
      <c r="A124" s="6"/>
      <c r="B124" s="6"/>
      <c r="C124" s="1"/>
      <c r="D124" s="1"/>
      <c r="E124" s="1"/>
      <c r="F124" s="1"/>
      <c r="G124" s="13" t="str">
        <f t="shared" si="2"/>
        <v/>
      </c>
      <c r="H124" s="1"/>
      <c r="I124" s="1"/>
      <c r="J124" s="1"/>
      <c r="K124" s="6"/>
      <c r="L124" s="6"/>
      <c r="M124" s="6"/>
      <c r="N124" s="6"/>
      <c r="O124" s="6"/>
    </row>
    <row r="125" spans="1:15" x14ac:dyDescent="0.25">
      <c r="A125" s="6"/>
      <c r="B125" s="6"/>
      <c r="C125" s="1"/>
      <c r="D125" s="1"/>
      <c r="E125" s="1"/>
      <c r="F125" s="1"/>
      <c r="G125" s="13" t="str">
        <f t="shared" si="2"/>
        <v/>
      </c>
      <c r="H125" s="1"/>
      <c r="I125" s="1"/>
      <c r="J125" s="1"/>
      <c r="K125" s="6"/>
      <c r="L125" s="6"/>
      <c r="M125" s="6"/>
      <c r="N125" s="6"/>
      <c r="O125" s="6"/>
    </row>
    <row r="126" spans="1:15" x14ac:dyDescent="0.25">
      <c r="A126" s="6"/>
      <c r="B126" s="6"/>
      <c r="C126" s="1"/>
      <c r="D126" s="1"/>
      <c r="E126" s="1"/>
      <c r="F126" s="1"/>
      <c r="G126" s="13" t="str">
        <f t="shared" si="2"/>
        <v/>
      </c>
      <c r="H126" s="1"/>
      <c r="I126" s="1"/>
      <c r="J126" s="1"/>
      <c r="K126" s="6"/>
      <c r="L126" s="6"/>
      <c r="M126" s="6"/>
      <c r="N126" s="6"/>
      <c r="O126" s="6"/>
    </row>
    <row r="127" spans="1:15" x14ac:dyDescent="0.25">
      <c r="A127" s="6"/>
      <c r="B127" s="6"/>
      <c r="C127" s="1"/>
      <c r="D127" s="1"/>
      <c r="E127" s="1"/>
      <c r="F127" s="1"/>
      <c r="G127" s="13" t="str">
        <f t="shared" si="2"/>
        <v/>
      </c>
      <c r="H127" s="1"/>
      <c r="I127" s="1"/>
      <c r="J127" s="1"/>
      <c r="K127" s="6"/>
      <c r="L127" s="6"/>
      <c r="M127" s="6"/>
      <c r="N127" s="6"/>
      <c r="O127" s="6"/>
    </row>
    <row r="128" spans="1:15" x14ac:dyDescent="0.25">
      <c r="A128" s="6"/>
      <c r="B128" s="6"/>
      <c r="C128" s="1"/>
      <c r="D128" s="1"/>
      <c r="E128" s="1"/>
      <c r="F128" s="1"/>
      <c r="G128" s="13" t="str">
        <f t="shared" si="2"/>
        <v/>
      </c>
      <c r="H128" s="1"/>
      <c r="I128" s="1"/>
      <c r="J128" s="1"/>
      <c r="K128" s="6"/>
      <c r="L128" s="6"/>
      <c r="M128" s="6"/>
      <c r="N128" s="6"/>
      <c r="O128" s="6"/>
    </row>
    <row r="129" spans="1:15" x14ac:dyDescent="0.25">
      <c r="A129" s="6"/>
      <c r="B129" s="6"/>
      <c r="C129" s="1"/>
      <c r="D129" s="1"/>
      <c r="E129" s="1"/>
      <c r="F129" s="1"/>
      <c r="G129" s="13" t="str">
        <f t="shared" si="2"/>
        <v/>
      </c>
      <c r="H129" s="1"/>
      <c r="I129" s="1"/>
      <c r="J129" s="1"/>
      <c r="K129" s="6"/>
      <c r="L129" s="6"/>
      <c r="M129" s="6"/>
      <c r="N129" s="6"/>
      <c r="O129" s="6"/>
    </row>
    <row r="130" spans="1:15" x14ac:dyDescent="0.25">
      <c r="A130" s="6"/>
      <c r="B130" s="6"/>
      <c r="C130" s="1"/>
      <c r="D130" s="1"/>
      <c r="E130" s="1"/>
      <c r="F130" s="1"/>
      <c r="G130" s="13" t="str">
        <f t="shared" si="2"/>
        <v/>
      </c>
      <c r="H130" s="1"/>
      <c r="I130" s="1"/>
      <c r="J130" s="1"/>
      <c r="K130" s="6"/>
      <c r="L130" s="6"/>
      <c r="M130" s="6"/>
      <c r="N130" s="6"/>
      <c r="O130" s="6"/>
    </row>
    <row r="131" spans="1:15" x14ac:dyDescent="0.25">
      <c r="A131" s="6"/>
      <c r="B131" s="6"/>
      <c r="C131" s="1"/>
      <c r="D131" s="1"/>
      <c r="E131" s="1"/>
      <c r="F131" s="1"/>
      <c r="G131" s="13" t="str">
        <f t="shared" si="2"/>
        <v/>
      </c>
      <c r="H131" s="1"/>
      <c r="I131" s="1"/>
      <c r="J131" s="1"/>
      <c r="K131" s="6"/>
      <c r="L131" s="6"/>
      <c r="M131" s="6"/>
      <c r="N131" s="6"/>
      <c r="O131" s="6"/>
    </row>
    <row r="132" spans="1:15" x14ac:dyDescent="0.25">
      <c r="A132" s="6"/>
      <c r="B132" s="6"/>
      <c r="C132" s="1"/>
      <c r="D132" s="1"/>
      <c r="E132" s="1"/>
      <c r="F132" s="1"/>
      <c r="G132" s="13" t="str">
        <f t="shared" si="2"/>
        <v/>
      </c>
      <c r="H132" s="1"/>
      <c r="I132" s="1"/>
      <c r="J132" s="1"/>
      <c r="K132" s="6"/>
      <c r="L132" s="6"/>
      <c r="M132" s="6"/>
      <c r="N132" s="6"/>
      <c r="O132" s="6"/>
    </row>
    <row r="133" spans="1:15" x14ac:dyDescent="0.25">
      <c r="A133" s="6"/>
      <c r="B133" s="6"/>
      <c r="C133" s="1"/>
      <c r="D133" s="1"/>
      <c r="E133" s="1"/>
      <c r="F133" s="1"/>
      <c r="G133" s="13" t="str">
        <f t="shared" si="2"/>
        <v/>
      </c>
      <c r="H133" s="1"/>
      <c r="I133" s="1"/>
      <c r="J133" s="1"/>
      <c r="K133" s="6"/>
      <c r="L133" s="6"/>
      <c r="M133" s="6"/>
      <c r="N133" s="6"/>
      <c r="O133" s="6"/>
    </row>
    <row r="134" spans="1:15" x14ac:dyDescent="0.25">
      <c r="A134" s="6"/>
      <c r="B134" s="6"/>
      <c r="C134" s="1"/>
      <c r="D134" s="1"/>
      <c r="E134" s="1"/>
      <c r="F134" s="1"/>
      <c r="G134" s="13" t="str">
        <f t="shared" si="2"/>
        <v/>
      </c>
      <c r="H134" s="1"/>
      <c r="I134" s="1"/>
      <c r="J134" s="1"/>
      <c r="K134" s="6"/>
      <c r="L134" s="6"/>
      <c r="M134" s="6"/>
      <c r="N134" s="6"/>
      <c r="O134" s="6"/>
    </row>
    <row r="135" spans="1:15" x14ac:dyDescent="0.25">
      <c r="A135" s="6"/>
      <c r="B135" s="6"/>
      <c r="C135" s="1"/>
      <c r="D135" s="1"/>
      <c r="E135" s="1"/>
      <c r="F135" s="1"/>
      <c r="G135" s="13" t="str">
        <f t="shared" si="2"/>
        <v/>
      </c>
      <c r="H135" s="1"/>
      <c r="I135" s="1"/>
      <c r="J135" s="1"/>
      <c r="K135" s="6"/>
      <c r="L135" s="6"/>
      <c r="M135" s="6"/>
      <c r="N135" s="6"/>
      <c r="O135" s="6"/>
    </row>
    <row r="136" spans="1:15" x14ac:dyDescent="0.25">
      <c r="A136" s="6"/>
      <c r="B136" s="6"/>
      <c r="C136" s="1"/>
      <c r="D136" s="1"/>
      <c r="E136" s="1"/>
      <c r="F136" s="1"/>
      <c r="G136" s="13" t="str">
        <f t="shared" si="2"/>
        <v/>
      </c>
      <c r="H136" s="1"/>
      <c r="I136" s="1"/>
      <c r="J136" s="1"/>
      <c r="K136" s="6"/>
      <c r="L136" s="6"/>
      <c r="M136" s="6"/>
      <c r="N136" s="6"/>
      <c r="O136" s="6"/>
    </row>
    <row r="137" spans="1:15" x14ac:dyDescent="0.25">
      <c r="A137" s="6"/>
      <c r="B137" s="6"/>
      <c r="C137" s="1"/>
      <c r="D137" s="1"/>
      <c r="E137" s="1"/>
      <c r="F137" s="1"/>
      <c r="G137" s="13" t="str">
        <f t="shared" si="2"/>
        <v/>
      </c>
      <c r="H137" s="1"/>
      <c r="I137" s="1"/>
      <c r="J137" s="1"/>
      <c r="K137" s="6"/>
      <c r="L137" s="6"/>
      <c r="M137" s="6"/>
      <c r="N137" s="6"/>
      <c r="O137" s="6"/>
    </row>
    <row r="138" spans="1:15" x14ac:dyDescent="0.25">
      <c r="A138" s="6"/>
      <c r="B138" s="6"/>
      <c r="C138" s="1"/>
      <c r="D138" s="1"/>
      <c r="E138" s="1"/>
      <c r="F138" s="1"/>
      <c r="G138" s="13" t="str">
        <f t="shared" si="2"/>
        <v/>
      </c>
      <c r="H138" s="1"/>
      <c r="I138" s="1"/>
      <c r="J138" s="1"/>
      <c r="K138" s="6"/>
      <c r="L138" s="6"/>
      <c r="M138" s="6"/>
      <c r="N138" s="6"/>
      <c r="O138" s="6"/>
    </row>
    <row r="139" spans="1:15" x14ac:dyDescent="0.25">
      <c r="A139" s="6"/>
      <c r="B139" s="6"/>
      <c r="C139" s="1"/>
      <c r="D139" s="1"/>
      <c r="E139" s="1"/>
      <c r="F139" s="1"/>
      <c r="G139" s="13" t="str">
        <f t="shared" ref="G139:G202" si="3">IF(LEN($A139)&gt;0,"Hourly","")</f>
        <v/>
      </c>
      <c r="H139" s="1"/>
      <c r="I139" s="1"/>
      <c r="J139" s="1"/>
      <c r="K139" s="6"/>
      <c r="L139" s="6"/>
      <c r="M139" s="6"/>
      <c r="N139" s="6"/>
      <c r="O139" s="6"/>
    </row>
    <row r="140" spans="1:15" x14ac:dyDescent="0.25">
      <c r="A140" s="6"/>
      <c r="B140" s="6"/>
      <c r="C140" s="1"/>
      <c r="D140" s="1"/>
      <c r="E140" s="1"/>
      <c r="F140" s="1"/>
      <c r="G140" s="13" t="str">
        <f t="shared" si="3"/>
        <v/>
      </c>
      <c r="H140" s="1"/>
      <c r="I140" s="1"/>
      <c r="J140" s="1"/>
      <c r="K140" s="6"/>
      <c r="L140" s="6"/>
      <c r="M140" s="6"/>
      <c r="N140" s="6"/>
      <c r="O140" s="6"/>
    </row>
    <row r="141" spans="1:15" x14ac:dyDescent="0.25">
      <c r="A141" s="6"/>
      <c r="B141" s="6"/>
      <c r="C141" s="1"/>
      <c r="D141" s="1"/>
      <c r="E141" s="1"/>
      <c r="F141" s="1"/>
      <c r="G141" s="13" t="str">
        <f t="shared" si="3"/>
        <v/>
      </c>
      <c r="H141" s="1"/>
      <c r="I141" s="1"/>
      <c r="J141" s="1"/>
      <c r="K141" s="6"/>
      <c r="L141" s="6"/>
      <c r="M141" s="6"/>
      <c r="N141" s="6"/>
      <c r="O141" s="6"/>
    </row>
    <row r="142" spans="1:15" x14ac:dyDescent="0.25">
      <c r="A142" s="6"/>
      <c r="B142" s="6"/>
      <c r="C142" s="1"/>
      <c r="D142" s="1"/>
      <c r="E142" s="1"/>
      <c r="F142" s="1"/>
      <c r="G142" s="13" t="str">
        <f t="shared" si="3"/>
        <v/>
      </c>
      <c r="H142" s="1"/>
      <c r="I142" s="1"/>
      <c r="J142" s="1"/>
      <c r="K142" s="6"/>
      <c r="L142" s="6"/>
      <c r="M142" s="6"/>
      <c r="N142" s="6"/>
      <c r="O142" s="6"/>
    </row>
    <row r="143" spans="1:15" x14ac:dyDescent="0.25">
      <c r="A143" s="6"/>
      <c r="B143" s="6"/>
      <c r="C143" s="1"/>
      <c r="D143" s="1"/>
      <c r="E143" s="1"/>
      <c r="F143" s="1"/>
      <c r="G143" s="13" t="str">
        <f t="shared" si="3"/>
        <v/>
      </c>
      <c r="H143" s="1"/>
      <c r="I143" s="1"/>
      <c r="J143" s="1"/>
      <c r="K143" s="6"/>
      <c r="L143" s="6"/>
      <c r="M143" s="6"/>
      <c r="N143" s="6"/>
      <c r="O143" s="6"/>
    </row>
    <row r="144" spans="1:15" x14ac:dyDescent="0.25">
      <c r="A144" s="6"/>
      <c r="B144" s="6"/>
      <c r="C144" s="1"/>
      <c r="D144" s="1"/>
      <c r="E144" s="1"/>
      <c r="F144" s="1"/>
      <c r="G144" s="13" t="str">
        <f t="shared" si="3"/>
        <v/>
      </c>
      <c r="H144" s="1"/>
      <c r="I144" s="1"/>
      <c r="J144" s="1"/>
      <c r="K144" s="6"/>
      <c r="L144" s="6"/>
      <c r="M144" s="6"/>
      <c r="N144" s="6"/>
      <c r="O144" s="6"/>
    </row>
    <row r="145" spans="1:15" x14ac:dyDescent="0.25">
      <c r="A145" s="6"/>
      <c r="B145" s="6"/>
      <c r="C145" s="1"/>
      <c r="D145" s="1"/>
      <c r="E145" s="1"/>
      <c r="F145" s="1"/>
      <c r="G145" s="13" t="str">
        <f t="shared" si="3"/>
        <v/>
      </c>
      <c r="H145" s="1"/>
      <c r="I145" s="1"/>
      <c r="J145" s="1"/>
      <c r="K145" s="6"/>
      <c r="L145" s="6"/>
      <c r="M145" s="6"/>
      <c r="N145" s="6"/>
      <c r="O145" s="6"/>
    </row>
    <row r="146" spans="1:15" x14ac:dyDescent="0.25">
      <c r="A146" s="6"/>
      <c r="B146" s="6"/>
      <c r="C146" s="1"/>
      <c r="D146" s="1"/>
      <c r="E146" s="1"/>
      <c r="F146" s="1"/>
      <c r="G146" s="13" t="str">
        <f t="shared" si="3"/>
        <v/>
      </c>
      <c r="H146" s="1"/>
      <c r="I146" s="1"/>
      <c r="J146" s="1"/>
      <c r="K146" s="6"/>
      <c r="L146" s="6"/>
      <c r="M146" s="6"/>
      <c r="N146" s="6"/>
      <c r="O146" s="6"/>
    </row>
    <row r="147" spans="1:15" x14ac:dyDescent="0.25">
      <c r="A147" s="6"/>
      <c r="B147" s="6"/>
      <c r="C147" s="1"/>
      <c r="D147" s="1"/>
      <c r="E147" s="1"/>
      <c r="F147" s="1"/>
      <c r="G147" s="13" t="str">
        <f t="shared" si="3"/>
        <v/>
      </c>
      <c r="H147" s="1"/>
      <c r="I147" s="1"/>
      <c r="J147" s="1"/>
      <c r="K147" s="6"/>
      <c r="L147" s="6"/>
      <c r="M147" s="6"/>
      <c r="N147" s="6"/>
      <c r="O147" s="6"/>
    </row>
    <row r="148" spans="1:15" x14ac:dyDescent="0.25">
      <c r="A148" s="6"/>
      <c r="B148" s="6"/>
      <c r="C148" s="1"/>
      <c r="D148" s="1"/>
      <c r="E148" s="1"/>
      <c r="F148" s="1"/>
      <c r="G148" s="13" t="str">
        <f t="shared" si="3"/>
        <v/>
      </c>
      <c r="H148" s="1"/>
      <c r="I148" s="1"/>
      <c r="J148" s="1"/>
      <c r="K148" s="6"/>
      <c r="L148" s="6"/>
      <c r="M148" s="6"/>
      <c r="N148" s="6"/>
      <c r="O148" s="6"/>
    </row>
    <row r="149" spans="1:15" x14ac:dyDescent="0.25">
      <c r="A149" s="6"/>
      <c r="B149" s="6"/>
      <c r="C149" s="1"/>
      <c r="D149" s="1"/>
      <c r="E149" s="1"/>
      <c r="F149" s="1"/>
      <c r="G149" s="13" t="str">
        <f t="shared" si="3"/>
        <v/>
      </c>
      <c r="H149" s="1"/>
      <c r="I149" s="1"/>
      <c r="J149" s="1"/>
      <c r="K149" s="6"/>
      <c r="L149" s="6"/>
      <c r="M149" s="6"/>
      <c r="N149" s="6"/>
      <c r="O149" s="6"/>
    </row>
    <row r="150" spans="1:15" x14ac:dyDescent="0.25">
      <c r="A150" s="6"/>
      <c r="B150" s="6"/>
      <c r="C150" s="1"/>
      <c r="D150" s="1"/>
      <c r="E150" s="1"/>
      <c r="F150" s="1"/>
      <c r="G150" s="13" t="str">
        <f t="shared" si="3"/>
        <v/>
      </c>
      <c r="H150" s="1"/>
      <c r="I150" s="1"/>
      <c r="J150" s="1"/>
      <c r="K150" s="6"/>
      <c r="L150" s="6"/>
      <c r="M150" s="6"/>
      <c r="N150" s="6"/>
      <c r="O150" s="6"/>
    </row>
    <row r="151" spans="1:15" x14ac:dyDescent="0.25">
      <c r="A151" s="6"/>
      <c r="B151" s="6"/>
      <c r="C151" s="1"/>
      <c r="D151" s="1"/>
      <c r="E151" s="1"/>
      <c r="F151" s="1"/>
      <c r="G151" s="13" t="str">
        <f t="shared" si="3"/>
        <v/>
      </c>
      <c r="H151" s="1"/>
      <c r="I151" s="1"/>
      <c r="J151" s="1"/>
      <c r="K151" s="6"/>
      <c r="L151" s="6"/>
      <c r="M151" s="6"/>
      <c r="N151" s="6"/>
      <c r="O151" s="6"/>
    </row>
    <row r="152" spans="1:15" x14ac:dyDescent="0.25">
      <c r="A152" s="6"/>
      <c r="B152" s="6"/>
      <c r="C152" s="1"/>
      <c r="D152" s="1"/>
      <c r="E152" s="1"/>
      <c r="F152" s="1"/>
      <c r="G152" s="13" t="str">
        <f t="shared" si="3"/>
        <v/>
      </c>
      <c r="H152" s="1"/>
      <c r="I152" s="1"/>
      <c r="J152" s="1"/>
      <c r="K152" s="6"/>
      <c r="L152" s="6"/>
      <c r="M152" s="6"/>
      <c r="N152" s="6"/>
      <c r="O152" s="6"/>
    </row>
    <row r="153" spans="1:15" x14ac:dyDescent="0.25">
      <c r="A153" s="6"/>
      <c r="B153" s="6"/>
      <c r="C153" s="1"/>
      <c r="D153" s="1"/>
      <c r="E153" s="1"/>
      <c r="F153" s="1"/>
      <c r="G153" s="13" t="str">
        <f t="shared" si="3"/>
        <v/>
      </c>
      <c r="H153" s="1"/>
      <c r="I153" s="1"/>
      <c r="J153" s="1"/>
      <c r="K153" s="6"/>
      <c r="L153" s="6"/>
      <c r="M153" s="6"/>
      <c r="N153" s="6"/>
      <c r="O153" s="6"/>
    </row>
    <row r="154" spans="1:15" x14ac:dyDescent="0.25">
      <c r="A154" s="6"/>
      <c r="B154" s="6"/>
      <c r="C154" s="1"/>
      <c r="D154" s="1"/>
      <c r="E154" s="1"/>
      <c r="F154" s="1"/>
      <c r="G154" s="13" t="str">
        <f t="shared" si="3"/>
        <v/>
      </c>
      <c r="H154" s="1"/>
      <c r="I154" s="1"/>
      <c r="J154" s="1"/>
      <c r="K154" s="6"/>
      <c r="L154" s="6"/>
      <c r="M154" s="6"/>
      <c r="N154" s="6"/>
      <c r="O154" s="6"/>
    </row>
    <row r="155" spans="1:15" x14ac:dyDescent="0.25">
      <c r="A155" s="6"/>
      <c r="B155" s="6"/>
      <c r="C155" s="1"/>
      <c r="D155" s="1"/>
      <c r="E155" s="1"/>
      <c r="F155" s="1"/>
      <c r="G155" s="13" t="str">
        <f t="shared" si="3"/>
        <v/>
      </c>
      <c r="H155" s="1"/>
      <c r="I155" s="1"/>
      <c r="J155" s="1"/>
      <c r="K155" s="6"/>
      <c r="L155" s="6"/>
      <c r="M155" s="6"/>
      <c r="N155" s="6"/>
      <c r="O155" s="6"/>
    </row>
    <row r="156" spans="1:15" x14ac:dyDescent="0.25">
      <c r="A156" s="6"/>
      <c r="B156" s="6"/>
      <c r="C156" s="1"/>
      <c r="D156" s="1"/>
      <c r="E156" s="1"/>
      <c r="F156" s="1"/>
      <c r="G156" s="13" t="str">
        <f t="shared" si="3"/>
        <v/>
      </c>
      <c r="H156" s="1"/>
      <c r="I156" s="1"/>
      <c r="J156" s="1"/>
      <c r="K156" s="6"/>
      <c r="L156" s="6"/>
      <c r="M156" s="6"/>
      <c r="N156" s="6"/>
      <c r="O156" s="6"/>
    </row>
    <row r="157" spans="1:15" x14ac:dyDescent="0.25">
      <c r="A157" s="6"/>
      <c r="B157" s="6"/>
      <c r="C157" s="1"/>
      <c r="D157" s="1"/>
      <c r="E157" s="1"/>
      <c r="F157" s="1"/>
      <c r="G157" s="13" t="str">
        <f t="shared" si="3"/>
        <v/>
      </c>
      <c r="H157" s="1"/>
      <c r="I157" s="1"/>
      <c r="J157" s="1"/>
      <c r="K157" s="6"/>
      <c r="L157" s="6"/>
      <c r="M157" s="6"/>
      <c r="N157" s="6"/>
      <c r="O157" s="6"/>
    </row>
    <row r="158" spans="1:15" x14ac:dyDescent="0.25">
      <c r="A158" s="6"/>
      <c r="B158" s="6"/>
      <c r="C158" s="1"/>
      <c r="D158" s="1"/>
      <c r="E158" s="1"/>
      <c r="F158" s="1"/>
      <c r="G158" s="13" t="str">
        <f t="shared" si="3"/>
        <v/>
      </c>
      <c r="H158" s="1"/>
      <c r="I158" s="1"/>
      <c r="J158" s="1"/>
      <c r="K158" s="6"/>
      <c r="L158" s="6"/>
      <c r="M158" s="6"/>
      <c r="N158" s="6"/>
      <c r="O158" s="6"/>
    </row>
    <row r="159" spans="1:15" x14ac:dyDescent="0.25">
      <c r="A159" s="6"/>
      <c r="B159" s="6"/>
      <c r="C159" s="1"/>
      <c r="D159" s="1"/>
      <c r="E159" s="1"/>
      <c r="F159" s="1"/>
      <c r="G159" s="13" t="str">
        <f t="shared" si="3"/>
        <v/>
      </c>
      <c r="H159" s="1"/>
      <c r="I159" s="1"/>
      <c r="J159" s="1"/>
      <c r="K159" s="6"/>
      <c r="L159" s="6"/>
      <c r="M159" s="6"/>
      <c r="N159" s="6"/>
      <c r="O159" s="6"/>
    </row>
    <row r="160" spans="1:15" x14ac:dyDescent="0.25">
      <c r="A160" s="6"/>
      <c r="B160" s="6"/>
      <c r="C160" s="1"/>
      <c r="D160" s="1"/>
      <c r="E160" s="1"/>
      <c r="F160" s="1"/>
      <c r="G160" s="13" t="str">
        <f t="shared" si="3"/>
        <v/>
      </c>
      <c r="H160" s="1"/>
      <c r="I160" s="1"/>
      <c r="J160" s="1"/>
      <c r="K160" s="6"/>
      <c r="L160" s="6"/>
      <c r="M160" s="6"/>
      <c r="N160" s="6"/>
      <c r="O160" s="6"/>
    </row>
    <row r="161" spans="1:15" x14ac:dyDescent="0.25">
      <c r="A161" s="6"/>
      <c r="B161" s="6"/>
      <c r="C161" s="1"/>
      <c r="D161" s="1"/>
      <c r="E161" s="1"/>
      <c r="F161" s="1"/>
      <c r="G161" s="13" t="str">
        <f t="shared" si="3"/>
        <v/>
      </c>
      <c r="H161" s="1"/>
      <c r="I161" s="1"/>
      <c r="J161" s="1"/>
      <c r="K161" s="6"/>
      <c r="L161" s="6"/>
      <c r="M161" s="6"/>
      <c r="N161" s="6"/>
      <c r="O161" s="6"/>
    </row>
    <row r="162" spans="1:15" x14ac:dyDescent="0.25">
      <c r="A162" s="6"/>
      <c r="B162" s="6"/>
      <c r="C162" s="1"/>
      <c r="D162" s="1"/>
      <c r="E162" s="1"/>
      <c r="F162" s="1"/>
      <c r="G162" s="13" t="str">
        <f t="shared" si="3"/>
        <v/>
      </c>
      <c r="H162" s="1"/>
      <c r="I162" s="1"/>
      <c r="J162" s="1"/>
      <c r="K162" s="6"/>
      <c r="L162" s="6"/>
      <c r="M162" s="6"/>
      <c r="N162" s="6"/>
      <c r="O162" s="6"/>
    </row>
    <row r="163" spans="1:15" x14ac:dyDescent="0.25">
      <c r="A163" s="6"/>
      <c r="B163" s="6"/>
      <c r="C163" s="1"/>
      <c r="D163" s="1"/>
      <c r="E163" s="1"/>
      <c r="F163" s="1"/>
      <c r="G163" s="13" t="str">
        <f t="shared" si="3"/>
        <v/>
      </c>
      <c r="H163" s="1"/>
      <c r="I163" s="1"/>
      <c r="J163" s="1"/>
      <c r="K163" s="6"/>
      <c r="L163" s="6"/>
      <c r="M163" s="6"/>
      <c r="N163" s="6"/>
      <c r="O163" s="6"/>
    </row>
    <row r="164" spans="1:15" x14ac:dyDescent="0.25">
      <c r="A164" s="6"/>
      <c r="B164" s="6"/>
      <c r="C164" s="1"/>
      <c r="D164" s="1"/>
      <c r="E164" s="1"/>
      <c r="F164" s="1"/>
      <c r="G164" s="13" t="str">
        <f t="shared" si="3"/>
        <v/>
      </c>
      <c r="H164" s="1"/>
      <c r="I164" s="1"/>
      <c r="J164" s="1"/>
      <c r="K164" s="6"/>
      <c r="L164" s="6"/>
      <c r="M164" s="6"/>
      <c r="N164" s="6"/>
      <c r="O164" s="6"/>
    </row>
    <row r="165" spans="1:15" x14ac:dyDescent="0.25">
      <c r="A165" s="6"/>
      <c r="B165" s="6"/>
      <c r="C165" s="1"/>
      <c r="D165" s="1"/>
      <c r="E165" s="1"/>
      <c r="F165" s="1"/>
      <c r="G165" s="13" t="str">
        <f t="shared" si="3"/>
        <v/>
      </c>
      <c r="H165" s="1"/>
      <c r="I165" s="1"/>
      <c r="J165" s="1"/>
      <c r="K165" s="6"/>
      <c r="L165" s="6"/>
      <c r="M165" s="6"/>
      <c r="N165" s="6"/>
      <c r="O165" s="6"/>
    </row>
    <row r="166" spans="1:15" x14ac:dyDescent="0.25">
      <c r="A166" s="6"/>
      <c r="B166" s="6"/>
      <c r="C166" s="1"/>
      <c r="D166" s="1"/>
      <c r="E166" s="1"/>
      <c r="F166" s="1"/>
      <c r="G166" s="13" t="str">
        <f t="shared" si="3"/>
        <v/>
      </c>
      <c r="H166" s="1"/>
      <c r="I166" s="1"/>
      <c r="J166" s="1"/>
      <c r="K166" s="6"/>
      <c r="L166" s="6"/>
      <c r="M166" s="6"/>
      <c r="N166" s="6"/>
      <c r="O166" s="6"/>
    </row>
    <row r="167" spans="1:15" x14ac:dyDescent="0.25">
      <c r="A167" s="6"/>
      <c r="B167" s="6"/>
      <c r="C167" s="1"/>
      <c r="D167" s="1"/>
      <c r="E167" s="1"/>
      <c r="F167" s="1"/>
      <c r="G167" s="13" t="str">
        <f t="shared" si="3"/>
        <v/>
      </c>
      <c r="H167" s="1"/>
      <c r="I167" s="1"/>
      <c r="J167" s="1"/>
      <c r="K167" s="6"/>
      <c r="L167" s="6"/>
      <c r="M167" s="6"/>
      <c r="N167" s="6"/>
      <c r="O167" s="6"/>
    </row>
    <row r="168" spans="1:15" x14ac:dyDescent="0.25">
      <c r="A168" s="6"/>
      <c r="B168" s="6"/>
      <c r="C168" s="1"/>
      <c r="D168" s="1"/>
      <c r="E168" s="1"/>
      <c r="F168" s="1"/>
      <c r="G168" s="13" t="str">
        <f t="shared" si="3"/>
        <v/>
      </c>
      <c r="H168" s="1"/>
      <c r="I168" s="1"/>
      <c r="J168" s="1"/>
      <c r="K168" s="6"/>
      <c r="L168" s="6"/>
      <c r="M168" s="6"/>
      <c r="N168" s="6"/>
      <c r="O168" s="6"/>
    </row>
    <row r="169" spans="1:15" x14ac:dyDescent="0.25">
      <c r="A169" s="6"/>
      <c r="B169" s="6"/>
      <c r="C169" s="1"/>
      <c r="D169" s="1"/>
      <c r="E169" s="1"/>
      <c r="F169" s="1"/>
      <c r="G169" s="13" t="str">
        <f t="shared" si="3"/>
        <v/>
      </c>
      <c r="H169" s="1"/>
      <c r="I169" s="1"/>
      <c r="J169" s="1"/>
      <c r="K169" s="6"/>
      <c r="L169" s="6"/>
      <c r="M169" s="6"/>
      <c r="N169" s="6"/>
      <c r="O169" s="6"/>
    </row>
    <row r="170" spans="1:15" x14ac:dyDescent="0.25">
      <c r="A170" s="6"/>
      <c r="B170" s="6"/>
      <c r="C170" s="1"/>
      <c r="D170" s="1"/>
      <c r="E170" s="1"/>
      <c r="F170" s="1"/>
      <c r="G170" s="13" t="str">
        <f t="shared" si="3"/>
        <v/>
      </c>
      <c r="H170" s="1"/>
      <c r="I170" s="1"/>
      <c r="J170" s="1"/>
      <c r="K170" s="6"/>
      <c r="L170" s="6"/>
      <c r="M170" s="6"/>
      <c r="N170" s="6"/>
      <c r="O170" s="6"/>
    </row>
    <row r="171" spans="1:15" x14ac:dyDescent="0.25">
      <c r="A171" s="6"/>
      <c r="B171" s="6"/>
      <c r="C171" s="1"/>
      <c r="D171" s="1"/>
      <c r="E171" s="1"/>
      <c r="F171" s="1"/>
      <c r="G171" s="13" t="str">
        <f t="shared" si="3"/>
        <v/>
      </c>
      <c r="H171" s="1"/>
      <c r="I171" s="1"/>
      <c r="J171" s="1"/>
      <c r="K171" s="6"/>
      <c r="L171" s="6"/>
      <c r="M171" s="6"/>
      <c r="N171" s="6"/>
      <c r="O171" s="6"/>
    </row>
    <row r="172" spans="1:15" x14ac:dyDescent="0.25">
      <c r="A172" s="6"/>
      <c r="B172" s="6"/>
      <c r="C172" s="1"/>
      <c r="D172" s="1"/>
      <c r="E172" s="1"/>
      <c r="F172" s="1"/>
      <c r="G172" s="13" t="str">
        <f t="shared" si="3"/>
        <v/>
      </c>
      <c r="H172" s="1"/>
      <c r="I172" s="1"/>
      <c r="J172" s="1"/>
      <c r="K172" s="6"/>
      <c r="L172" s="6"/>
      <c r="M172" s="6"/>
      <c r="N172" s="6"/>
      <c r="O172" s="6"/>
    </row>
    <row r="173" spans="1:15" x14ac:dyDescent="0.25">
      <c r="A173" s="6"/>
      <c r="B173" s="6"/>
      <c r="C173" s="1"/>
      <c r="D173" s="1"/>
      <c r="E173" s="1"/>
      <c r="F173" s="1"/>
      <c r="G173" s="13" t="str">
        <f t="shared" si="3"/>
        <v/>
      </c>
      <c r="H173" s="1"/>
      <c r="I173" s="1"/>
      <c r="J173" s="1"/>
      <c r="K173" s="6"/>
      <c r="L173" s="6"/>
      <c r="M173" s="6"/>
      <c r="N173" s="6"/>
      <c r="O173" s="6"/>
    </row>
    <row r="174" spans="1:15" x14ac:dyDescent="0.25">
      <c r="A174" s="6"/>
      <c r="B174" s="6"/>
      <c r="C174" s="1"/>
      <c r="D174" s="1"/>
      <c r="E174" s="1"/>
      <c r="F174" s="1"/>
      <c r="G174" s="13" t="str">
        <f t="shared" si="3"/>
        <v/>
      </c>
      <c r="H174" s="1"/>
      <c r="I174" s="1"/>
      <c r="J174" s="1"/>
      <c r="K174" s="6"/>
      <c r="L174" s="6"/>
      <c r="M174" s="6"/>
      <c r="N174" s="6"/>
      <c r="O174" s="6"/>
    </row>
    <row r="175" spans="1:15" x14ac:dyDescent="0.25">
      <c r="A175" s="6"/>
      <c r="B175" s="6"/>
      <c r="C175" s="1"/>
      <c r="D175" s="1"/>
      <c r="E175" s="1"/>
      <c r="F175" s="1"/>
      <c r="G175" s="13" t="str">
        <f t="shared" si="3"/>
        <v/>
      </c>
      <c r="H175" s="1"/>
      <c r="I175" s="1"/>
      <c r="J175" s="1"/>
      <c r="K175" s="6"/>
      <c r="L175" s="6"/>
      <c r="M175" s="6"/>
      <c r="N175" s="6"/>
      <c r="O175" s="6"/>
    </row>
    <row r="176" spans="1:15" x14ac:dyDescent="0.25">
      <c r="A176" s="6"/>
      <c r="B176" s="6"/>
      <c r="C176" s="1"/>
      <c r="D176" s="1"/>
      <c r="E176" s="1"/>
      <c r="F176" s="1"/>
      <c r="G176" s="13" t="str">
        <f t="shared" si="3"/>
        <v/>
      </c>
      <c r="H176" s="1"/>
      <c r="I176" s="1"/>
      <c r="J176" s="1"/>
      <c r="K176" s="6"/>
      <c r="L176" s="6"/>
      <c r="M176" s="6"/>
      <c r="N176" s="6"/>
      <c r="O176" s="6"/>
    </row>
    <row r="177" spans="1:15" x14ac:dyDescent="0.25">
      <c r="A177" s="6"/>
      <c r="B177" s="6"/>
      <c r="C177" s="1"/>
      <c r="D177" s="1"/>
      <c r="E177" s="1"/>
      <c r="F177" s="1"/>
      <c r="G177" s="13" t="str">
        <f t="shared" si="3"/>
        <v/>
      </c>
      <c r="H177" s="1"/>
      <c r="I177" s="1"/>
      <c r="J177" s="1"/>
      <c r="K177" s="6"/>
      <c r="L177" s="6"/>
      <c r="M177" s="6"/>
      <c r="N177" s="6"/>
      <c r="O177" s="6"/>
    </row>
    <row r="178" spans="1:15" x14ac:dyDescent="0.25">
      <c r="A178" s="6"/>
      <c r="B178" s="6"/>
      <c r="C178" s="1"/>
      <c r="D178" s="1"/>
      <c r="E178" s="1"/>
      <c r="F178" s="1"/>
      <c r="G178" s="13" t="str">
        <f t="shared" si="3"/>
        <v/>
      </c>
      <c r="H178" s="1"/>
      <c r="I178" s="1"/>
      <c r="J178" s="1"/>
      <c r="K178" s="6"/>
      <c r="L178" s="6"/>
      <c r="M178" s="6"/>
      <c r="N178" s="6"/>
      <c r="O178" s="6"/>
    </row>
    <row r="179" spans="1:15" x14ac:dyDescent="0.25">
      <c r="A179" s="6"/>
      <c r="B179" s="6"/>
      <c r="C179" s="1"/>
      <c r="D179" s="1"/>
      <c r="E179" s="1"/>
      <c r="F179" s="1"/>
      <c r="G179" s="13" t="str">
        <f t="shared" si="3"/>
        <v/>
      </c>
      <c r="H179" s="1"/>
      <c r="I179" s="1"/>
      <c r="J179" s="1"/>
      <c r="K179" s="6"/>
      <c r="L179" s="6"/>
      <c r="M179" s="6"/>
      <c r="N179" s="6"/>
      <c r="O179" s="6"/>
    </row>
    <row r="180" spans="1:15" x14ac:dyDescent="0.25">
      <c r="A180" s="6"/>
      <c r="B180" s="6"/>
      <c r="C180" s="1"/>
      <c r="D180" s="1"/>
      <c r="E180" s="1"/>
      <c r="F180" s="1"/>
      <c r="G180" s="13" t="str">
        <f t="shared" si="3"/>
        <v/>
      </c>
      <c r="H180" s="1"/>
      <c r="I180" s="1"/>
      <c r="J180" s="1"/>
      <c r="K180" s="6"/>
      <c r="L180" s="6"/>
      <c r="M180" s="6"/>
      <c r="N180" s="6"/>
      <c r="O180" s="6"/>
    </row>
    <row r="181" spans="1:15" x14ac:dyDescent="0.25">
      <c r="A181" s="6"/>
      <c r="B181" s="6"/>
      <c r="C181" s="1"/>
      <c r="D181" s="1"/>
      <c r="E181" s="1"/>
      <c r="F181" s="1"/>
      <c r="G181" s="13" t="str">
        <f t="shared" si="3"/>
        <v/>
      </c>
      <c r="H181" s="1"/>
      <c r="I181" s="1"/>
      <c r="J181" s="1"/>
      <c r="K181" s="6"/>
      <c r="L181" s="6"/>
      <c r="M181" s="6"/>
      <c r="N181" s="6"/>
      <c r="O181" s="6"/>
    </row>
    <row r="182" spans="1:15" x14ac:dyDescent="0.25">
      <c r="A182" s="6"/>
      <c r="B182" s="6"/>
      <c r="C182" s="1"/>
      <c r="D182" s="1"/>
      <c r="E182" s="1"/>
      <c r="F182" s="1"/>
      <c r="G182" s="13" t="str">
        <f t="shared" si="3"/>
        <v/>
      </c>
      <c r="H182" s="1"/>
      <c r="I182" s="1"/>
      <c r="J182" s="1"/>
      <c r="K182" s="6"/>
      <c r="L182" s="6"/>
      <c r="M182" s="6"/>
      <c r="N182" s="6"/>
      <c r="O182" s="6"/>
    </row>
    <row r="183" spans="1:15" x14ac:dyDescent="0.25">
      <c r="A183" s="6"/>
      <c r="B183" s="6"/>
      <c r="C183" s="1"/>
      <c r="D183" s="1"/>
      <c r="E183" s="1"/>
      <c r="F183" s="1"/>
      <c r="G183" s="13" t="str">
        <f t="shared" si="3"/>
        <v/>
      </c>
      <c r="H183" s="1"/>
      <c r="I183" s="1"/>
      <c r="J183" s="1"/>
      <c r="K183" s="6"/>
      <c r="L183" s="6"/>
      <c r="M183" s="6"/>
      <c r="N183" s="6"/>
      <c r="O183" s="6"/>
    </row>
    <row r="184" spans="1:15" x14ac:dyDescent="0.25">
      <c r="A184" s="6"/>
      <c r="B184" s="6"/>
      <c r="C184" s="1"/>
      <c r="D184" s="1"/>
      <c r="E184" s="1"/>
      <c r="F184" s="1"/>
      <c r="G184" s="13" t="str">
        <f t="shared" si="3"/>
        <v/>
      </c>
      <c r="H184" s="1"/>
      <c r="I184" s="1"/>
      <c r="J184" s="1"/>
      <c r="K184" s="6"/>
      <c r="L184" s="6"/>
      <c r="M184" s="6"/>
      <c r="N184" s="6"/>
      <c r="O184" s="6"/>
    </row>
    <row r="185" spans="1:15" x14ac:dyDescent="0.25">
      <c r="A185" s="6"/>
      <c r="B185" s="6"/>
      <c r="C185" s="1"/>
      <c r="D185" s="1"/>
      <c r="E185" s="1"/>
      <c r="F185" s="1"/>
      <c r="G185" s="13" t="str">
        <f t="shared" si="3"/>
        <v/>
      </c>
      <c r="H185" s="1"/>
      <c r="I185" s="1"/>
      <c r="J185" s="1"/>
      <c r="K185" s="6"/>
      <c r="L185" s="6"/>
      <c r="M185" s="6"/>
      <c r="N185" s="6"/>
      <c r="O185" s="6"/>
    </row>
    <row r="186" spans="1:15" x14ac:dyDescent="0.25">
      <c r="A186" s="6"/>
      <c r="B186" s="6"/>
      <c r="C186" s="1"/>
      <c r="D186" s="1"/>
      <c r="E186" s="1"/>
      <c r="F186" s="1"/>
      <c r="G186" s="13" t="str">
        <f t="shared" si="3"/>
        <v/>
      </c>
      <c r="H186" s="1"/>
      <c r="I186" s="1"/>
      <c r="J186" s="1"/>
      <c r="K186" s="6"/>
      <c r="L186" s="6"/>
      <c r="M186" s="6"/>
      <c r="N186" s="6"/>
      <c r="O186" s="6"/>
    </row>
    <row r="187" spans="1:15" x14ac:dyDescent="0.25">
      <c r="A187" s="6"/>
      <c r="B187" s="6"/>
      <c r="C187" s="1"/>
      <c r="D187" s="1"/>
      <c r="E187" s="1"/>
      <c r="F187" s="1"/>
      <c r="G187" s="13" t="str">
        <f t="shared" si="3"/>
        <v/>
      </c>
      <c r="H187" s="1"/>
      <c r="I187" s="1"/>
      <c r="J187" s="1"/>
      <c r="K187" s="6"/>
      <c r="L187" s="6"/>
      <c r="M187" s="6"/>
      <c r="N187" s="6"/>
      <c r="O187" s="6"/>
    </row>
    <row r="188" spans="1:15" x14ac:dyDescent="0.25">
      <c r="A188" s="6"/>
      <c r="B188" s="6"/>
      <c r="C188" s="1"/>
      <c r="D188" s="1"/>
      <c r="E188" s="1"/>
      <c r="F188" s="1"/>
      <c r="G188" s="13" t="str">
        <f t="shared" si="3"/>
        <v/>
      </c>
      <c r="H188" s="1"/>
      <c r="I188" s="1"/>
      <c r="J188" s="1"/>
      <c r="K188" s="6"/>
      <c r="L188" s="6"/>
      <c r="M188" s="6"/>
      <c r="N188" s="6"/>
      <c r="O188" s="6"/>
    </row>
    <row r="189" spans="1:15" x14ac:dyDescent="0.25">
      <c r="A189" s="6"/>
      <c r="B189" s="6"/>
      <c r="C189" s="1"/>
      <c r="D189" s="1"/>
      <c r="E189" s="1"/>
      <c r="F189" s="1"/>
      <c r="G189" s="13" t="str">
        <f t="shared" si="3"/>
        <v/>
      </c>
      <c r="H189" s="1"/>
      <c r="I189" s="1"/>
      <c r="J189" s="1"/>
      <c r="K189" s="6"/>
      <c r="L189" s="6"/>
      <c r="M189" s="6"/>
      <c r="N189" s="6"/>
      <c r="O189" s="6"/>
    </row>
    <row r="190" spans="1:15" x14ac:dyDescent="0.25">
      <c r="A190" s="6"/>
      <c r="B190" s="6"/>
      <c r="C190" s="1"/>
      <c r="D190" s="1"/>
      <c r="E190" s="1"/>
      <c r="F190" s="1"/>
      <c r="G190" s="13" t="str">
        <f t="shared" si="3"/>
        <v/>
      </c>
      <c r="H190" s="1"/>
      <c r="I190" s="1"/>
      <c r="J190" s="1"/>
      <c r="K190" s="6"/>
      <c r="L190" s="6"/>
      <c r="M190" s="6"/>
      <c r="N190" s="6"/>
      <c r="O190" s="6"/>
    </row>
    <row r="191" spans="1:15" x14ac:dyDescent="0.25">
      <c r="A191" s="6"/>
      <c r="B191" s="6"/>
      <c r="C191" s="1"/>
      <c r="D191" s="1"/>
      <c r="E191" s="1"/>
      <c r="F191" s="1"/>
      <c r="G191" s="13" t="str">
        <f t="shared" si="3"/>
        <v/>
      </c>
      <c r="H191" s="1"/>
      <c r="I191" s="1"/>
      <c r="J191" s="1"/>
      <c r="K191" s="6"/>
      <c r="L191" s="6"/>
      <c r="M191" s="6"/>
      <c r="N191" s="6"/>
      <c r="O191" s="6"/>
    </row>
    <row r="192" spans="1:15" x14ac:dyDescent="0.25">
      <c r="A192" s="6"/>
      <c r="B192" s="6"/>
      <c r="C192" s="1"/>
      <c r="D192" s="1"/>
      <c r="E192" s="1"/>
      <c r="F192" s="1"/>
      <c r="G192" s="13" t="str">
        <f t="shared" si="3"/>
        <v/>
      </c>
      <c r="H192" s="1"/>
      <c r="I192" s="1"/>
      <c r="J192" s="1"/>
      <c r="K192" s="6"/>
      <c r="L192" s="6"/>
      <c r="M192" s="6"/>
      <c r="N192" s="6"/>
      <c r="O192" s="6"/>
    </row>
    <row r="193" spans="1:15" x14ac:dyDescent="0.25">
      <c r="A193" s="6"/>
      <c r="B193" s="6"/>
      <c r="C193" s="1"/>
      <c r="D193" s="1"/>
      <c r="E193" s="1"/>
      <c r="F193" s="1"/>
      <c r="G193" s="13" t="str">
        <f t="shared" si="3"/>
        <v/>
      </c>
      <c r="H193" s="1"/>
      <c r="I193" s="1"/>
      <c r="J193" s="1"/>
      <c r="K193" s="6"/>
      <c r="L193" s="6"/>
      <c r="M193" s="6"/>
      <c r="N193" s="6"/>
      <c r="O193" s="6"/>
    </row>
    <row r="194" spans="1:15" x14ac:dyDescent="0.25">
      <c r="A194" s="6"/>
      <c r="B194" s="6"/>
      <c r="C194" s="1"/>
      <c r="D194" s="1"/>
      <c r="E194" s="1"/>
      <c r="F194" s="1"/>
      <c r="G194" s="13" t="str">
        <f t="shared" si="3"/>
        <v/>
      </c>
      <c r="H194" s="1"/>
      <c r="I194" s="1"/>
      <c r="J194" s="1"/>
      <c r="K194" s="6"/>
      <c r="L194" s="6"/>
      <c r="M194" s="6"/>
      <c r="N194" s="6"/>
      <c r="O194" s="6"/>
    </row>
    <row r="195" spans="1:15" x14ac:dyDescent="0.25">
      <c r="A195" s="6"/>
      <c r="B195" s="6"/>
      <c r="C195" s="1"/>
      <c r="D195" s="1"/>
      <c r="E195" s="1"/>
      <c r="F195" s="1"/>
      <c r="G195" s="13" t="str">
        <f t="shared" si="3"/>
        <v/>
      </c>
      <c r="H195" s="1"/>
      <c r="I195" s="1"/>
      <c r="J195" s="1"/>
      <c r="K195" s="6"/>
      <c r="L195" s="6"/>
      <c r="M195" s="6"/>
      <c r="N195" s="6"/>
      <c r="O195" s="6"/>
    </row>
    <row r="196" spans="1:15" x14ac:dyDescent="0.25">
      <c r="A196" s="6"/>
      <c r="B196" s="6"/>
      <c r="C196" s="1"/>
      <c r="D196" s="1"/>
      <c r="E196" s="1"/>
      <c r="F196" s="1"/>
      <c r="G196" s="13" t="str">
        <f t="shared" si="3"/>
        <v/>
      </c>
      <c r="H196" s="1"/>
      <c r="I196" s="1"/>
      <c r="J196" s="1"/>
      <c r="K196" s="6"/>
      <c r="L196" s="6"/>
      <c r="M196" s="6"/>
      <c r="N196" s="6"/>
      <c r="O196" s="6"/>
    </row>
    <row r="197" spans="1:15" x14ac:dyDescent="0.25">
      <c r="A197" s="6"/>
      <c r="B197" s="6"/>
      <c r="C197" s="1"/>
      <c r="D197" s="1"/>
      <c r="E197" s="1"/>
      <c r="F197" s="1"/>
      <c r="G197" s="13" t="str">
        <f t="shared" si="3"/>
        <v/>
      </c>
      <c r="H197" s="1"/>
      <c r="I197" s="1"/>
      <c r="J197" s="1"/>
      <c r="K197" s="6"/>
      <c r="L197" s="6"/>
      <c r="M197" s="6"/>
      <c r="N197" s="6"/>
      <c r="O197" s="6"/>
    </row>
    <row r="198" spans="1:15" x14ac:dyDescent="0.25">
      <c r="A198" s="6"/>
      <c r="B198" s="6"/>
      <c r="C198" s="1"/>
      <c r="D198" s="1"/>
      <c r="E198" s="1"/>
      <c r="F198" s="1"/>
      <c r="G198" s="13" t="str">
        <f t="shared" si="3"/>
        <v/>
      </c>
      <c r="H198" s="1"/>
      <c r="I198" s="1"/>
      <c r="J198" s="1"/>
      <c r="K198" s="6"/>
      <c r="L198" s="6"/>
      <c r="M198" s="6"/>
      <c r="N198" s="6"/>
      <c r="O198" s="6"/>
    </row>
    <row r="199" spans="1:15" x14ac:dyDescent="0.25">
      <c r="A199" s="6"/>
      <c r="B199" s="6"/>
      <c r="C199" s="1"/>
      <c r="D199" s="1"/>
      <c r="E199" s="1"/>
      <c r="F199" s="1"/>
      <c r="G199" s="13" t="str">
        <f t="shared" si="3"/>
        <v/>
      </c>
      <c r="H199" s="1"/>
      <c r="I199" s="1"/>
      <c r="J199" s="1"/>
      <c r="K199" s="6"/>
      <c r="L199" s="6"/>
      <c r="M199" s="6"/>
      <c r="N199" s="6"/>
      <c r="O199" s="6"/>
    </row>
    <row r="200" spans="1:15" x14ac:dyDescent="0.25">
      <c r="A200" s="6"/>
      <c r="B200" s="6"/>
      <c r="C200" s="1"/>
      <c r="D200" s="1"/>
      <c r="E200" s="1"/>
      <c r="F200" s="1"/>
      <c r="G200" s="13" t="str">
        <f t="shared" si="3"/>
        <v/>
      </c>
      <c r="H200" s="1"/>
      <c r="I200" s="1"/>
      <c r="J200" s="1"/>
      <c r="K200" s="6"/>
      <c r="L200" s="6"/>
      <c r="M200" s="6"/>
      <c r="N200" s="6"/>
      <c r="O200" s="6"/>
    </row>
    <row r="201" spans="1:15" x14ac:dyDescent="0.25">
      <c r="A201" s="6"/>
      <c r="B201" s="6"/>
      <c r="C201" s="1"/>
      <c r="D201" s="1"/>
      <c r="E201" s="1"/>
      <c r="F201" s="1"/>
      <c r="G201" s="13" t="str">
        <f t="shared" si="3"/>
        <v/>
      </c>
      <c r="H201" s="1"/>
      <c r="I201" s="1"/>
      <c r="J201" s="1"/>
      <c r="K201" s="6"/>
      <c r="L201" s="6"/>
      <c r="M201" s="6"/>
      <c r="N201" s="6"/>
      <c r="O201" s="6"/>
    </row>
    <row r="202" spans="1:15" x14ac:dyDescent="0.25">
      <c r="A202" s="6"/>
      <c r="B202" s="6"/>
      <c r="C202" s="1"/>
      <c r="D202" s="1"/>
      <c r="E202" s="1"/>
      <c r="F202" s="1"/>
      <c r="G202" s="13" t="str">
        <f t="shared" si="3"/>
        <v/>
      </c>
      <c r="H202" s="1"/>
      <c r="I202" s="1"/>
      <c r="J202" s="1"/>
      <c r="K202" s="6"/>
      <c r="L202" s="6"/>
      <c r="M202" s="6"/>
      <c r="N202" s="6"/>
      <c r="O202" s="6"/>
    </row>
    <row r="203" spans="1:15" x14ac:dyDescent="0.25">
      <c r="A203" s="6"/>
      <c r="B203" s="6"/>
      <c r="C203" s="1"/>
      <c r="D203" s="1"/>
      <c r="E203" s="1"/>
      <c r="F203" s="1"/>
      <c r="G203" s="13" t="str">
        <f t="shared" ref="G203:G266" si="4">IF(LEN($A203)&gt;0,"Hourly","")</f>
        <v/>
      </c>
      <c r="H203" s="1"/>
      <c r="I203" s="1"/>
      <c r="J203" s="1"/>
      <c r="K203" s="6"/>
      <c r="L203" s="6"/>
      <c r="M203" s="6"/>
      <c r="N203" s="6"/>
      <c r="O203" s="6"/>
    </row>
    <row r="204" spans="1:15" x14ac:dyDescent="0.25">
      <c r="A204" s="6"/>
      <c r="B204" s="6"/>
      <c r="C204" s="1"/>
      <c r="D204" s="1"/>
      <c r="E204" s="1"/>
      <c r="F204" s="1"/>
      <c r="G204" s="13" t="str">
        <f t="shared" si="4"/>
        <v/>
      </c>
      <c r="H204" s="1"/>
      <c r="I204" s="1"/>
      <c r="J204" s="1"/>
      <c r="K204" s="6"/>
      <c r="L204" s="6"/>
      <c r="M204" s="6"/>
      <c r="N204" s="6"/>
      <c r="O204" s="6"/>
    </row>
    <row r="205" spans="1:15" x14ac:dyDescent="0.25">
      <c r="A205" s="6"/>
      <c r="B205" s="6"/>
      <c r="C205" s="1"/>
      <c r="D205" s="1"/>
      <c r="E205" s="1"/>
      <c r="F205" s="1"/>
      <c r="G205" s="13" t="str">
        <f t="shared" si="4"/>
        <v/>
      </c>
      <c r="H205" s="1"/>
      <c r="I205" s="1"/>
      <c r="J205" s="1"/>
      <c r="K205" s="6"/>
      <c r="L205" s="6"/>
      <c r="M205" s="6"/>
      <c r="N205" s="6"/>
      <c r="O205" s="6"/>
    </row>
    <row r="206" spans="1:15" x14ac:dyDescent="0.25">
      <c r="A206" s="6"/>
      <c r="B206" s="6"/>
      <c r="C206" s="1"/>
      <c r="D206" s="1"/>
      <c r="E206" s="1"/>
      <c r="F206" s="1"/>
      <c r="G206" s="13" t="str">
        <f t="shared" si="4"/>
        <v/>
      </c>
      <c r="H206" s="1"/>
      <c r="I206" s="1"/>
      <c r="J206" s="1"/>
      <c r="K206" s="6"/>
      <c r="L206" s="6"/>
      <c r="M206" s="6"/>
      <c r="N206" s="6"/>
      <c r="O206" s="6"/>
    </row>
    <row r="207" spans="1:15" x14ac:dyDescent="0.25">
      <c r="A207" s="6"/>
      <c r="B207" s="6"/>
      <c r="C207" s="1"/>
      <c r="D207" s="1"/>
      <c r="E207" s="1"/>
      <c r="F207" s="1"/>
      <c r="G207" s="13" t="str">
        <f t="shared" si="4"/>
        <v/>
      </c>
      <c r="H207" s="1"/>
      <c r="I207" s="1"/>
      <c r="J207" s="1"/>
      <c r="K207" s="6"/>
      <c r="L207" s="6"/>
      <c r="M207" s="6"/>
      <c r="N207" s="6"/>
      <c r="O207" s="6"/>
    </row>
    <row r="208" spans="1:15" x14ac:dyDescent="0.25">
      <c r="A208" s="6"/>
      <c r="B208" s="6"/>
      <c r="C208" s="1"/>
      <c r="D208" s="1"/>
      <c r="E208" s="1"/>
      <c r="F208" s="1"/>
      <c r="G208" s="13" t="str">
        <f t="shared" si="4"/>
        <v/>
      </c>
      <c r="H208" s="1"/>
      <c r="I208" s="1"/>
      <c r="J208" s="1"/>
      <c r="K208" s="6"/>
      <c r="L208" s="6"/>
      <c r="M208" s="6"/>
      <c r="N208" s="6"/>
      <c r="O208" s="6"/>
    </row>
    <row r="209" spans="1:15" x14ac:dyDescent="0.25">
      <c r="A209" s="6"/>
      <c r="B209" s="6"/>
      <c r="C209" s="1"/>
      <c r="D209" s="1"/>
      <c r="E209" s="1"/>
      <c r="F209" s="1"/>
      <c r="G209" s="13" t="str">
        <f t="shared" si="4"/>
        <v/>
      </c>
      <c r="H209" s="1"/>
      <c r="I209" s="1"/>
      <c r="J209" s="1"/>
      <c r="K209" s="6"/>
      <c r="L209" s="6"/>
      <c r="M209" s="6"/>
      <c r="N209" s="6"/>
      <c r="O209" s="6"/>
    </row>
    <row r="210" spans="1:15" x14ac:dyDescent="0.25">
      <c r="A210" s="6"/>
      <c r="B210" s="6"/>
      <c r="C210" s="1"/>
      <c r="D210" s="1"/>
      <c r="E210" s="1"/>
      <c r="F210" s="1"/>
      <c r="G210" s="13" t="str">
        <f t="shared" si="4"/>
        <v/>
      </c>
      <c r="H210" s="1"/>
      <c r="I210" s="1"/>
      <c r="J210" s="1"/>
      <c r="K210" s="6"/>
      <c r="L210" s="6"/>
      <c r="M210" s="6"/>
      <c r="N210" s="6"/>
      <c r="O210" s="6"/>
    </row>
    <row r="211" spans="1:15" x14ac:dyDescent="0.25">
      <c r="A211" s="6"/>
      <c r="B211" s="6"/>
      <c r="C211" s="1"/>
      <c r="D211" s="1"/>
      <c r="E211" s="1"/>
      <c r="F211" s="1"/>
      <c r="G211" s="13" t="str">
        <f t="shared" si="4"/>
        <v/>
      </c>
      <c r="H211" s="1"/>
      <c r="I211" s="1"/>
      <c r="J211" s="1"/>
      <c r="K211" s="6"/>
      <c r="L211" s="6"/>
      <c r="M211" s="6"/>
      <c r="N211" s="6"/>
      <c r="O211" s="6"/>
    </row>
    <row r="212" spans="1:15" x14ac:dyDescent="0.25">
      <c r="A212" s="6"/>
      <c r="B212" s="6"/>
      <c r="C212" s="1"/>
      <c r="D212" s="1"/>
      <c r="E212" s="1"/>
      <c r="F212" s="1"/>
      <c r="G212" s="13" t="str">
        <f t="shared" si="4"/>
        <v/>
      </c>
      <c r="H212" s="1"/>
      <c r="I212" s="1"/>
      <c r="J212" s="1"/>
      <c r="K212" s="6"/>
      <c r="L212" s="6"/>
      <c r="M212" s="6"/>
      <c r="N212" s="6"/>
      <c r="O212" s="6"/>
    </row>
    <row r="213" spans="1:15" x14ac:dyDescent="0.25">
      <c r="A213" s="6"/>
      <c r="B213" s="6"/>
      <c r="C213" s="1"/>
      <c r="D213" s="1"/>
      <c r="E213" s="1"/>
      <c r="F213" s="1"/>
      <c r="G213" s="13" t="str">
        <f t="shared" si="4"/>
        <v/>
      </c>
      <c r="H213" s="1"/>
      <c r="I213" s="1"/>
      <c r="J213" s="1"/>
      <c r="K213" s="6"/>
      <c r="L213" s="6"/>
      <c r="M213" s="6"/>
      <c r="N213" s="6"/>
      <c r="O213" s="6"/>
    </row>
    <row r="214" spans="1:15" x14ac:dyDescent="0.25">
      <c r="A214" s="6"/>
      <c r="B214" s="6"/>
      <c r="C214" s="1"/>
      <c r="D214" s="1"/>
      <c r="E214" s="1"/>
      <c r="F214" s="1"/>
      <c r="G214" s="13" t="str">
        <f t="shared" si="4"/>
        <v/>
      </c>
      <c r="H214" s="1"/>
      <c r="I214" s="1"/>
      <c r="J214" s="1"/>
      <c r="K214" s="6"/>
      <c r="L214" s="6"/>
      <c r="M214" s="6"/>
      <c r="N214" s="6"/>
      <c r="O214" s="6"/>
    </row>
    <row r="215" spans="1:15" x14ac:dyDescent="0.25">
      <c r="A215" s="6"/>
      <c r="B215" s="6"/>
      <c r="C215" s="1"/>
      <c r="D215" s="1"/>
      <c r="E215" s="1"/>
      <c r="F215" s="1"/>
      <c r="G215" s="13" t="str">
        <f t="shared" si="4"/>
        <v/>
      </c>
      <c r="H215" s="1"/>
      <c r="I215" s="1"/>
      <c r="J215" s="1"/>
      <c r="K215" s="6"/>
      <c r="L215" s="6"/>
      <c r="M215" s="6"/>
      <c r="N215" s="6"/>
      <c r="O215" s="6"/>
    </row>
    <row r="216" spans="1:15" x14ac:dyDescent="0.25">
      <c r="A216" s="6"/>
      <c r="B216" s="6"/>
      <c r="C216" s="1"/>
      <c r="D216" s="1"/>
      <c r="E216" s="1"/>
      <c r="F216" s="1"/>
      <c r="G216" s="13" t="str">
        <f t="shared" si="4"/>
        <v/>
      </c>
      <c r="H216" s="1"/>
      <c r="I216" s="1"/>
      <c r="J216" s="1"/>
      <c r="K216" s="6"/>
      <c r="L216" s="6"/>
      <c r="M216" s="6"/>
      <c r="N216" s="6"/>
      <c r="O216" s="6"/>
    </row>
    <row r="217" spans="1:15" x14ac:dyDescent="0.25">
      <c r="A217" s="6"/>
      <c r="B217" s="6"/>
      <c r="C217" s="1"/>
      <c r="D217" s="1"/>
      <c r="E217" s="1"/>
      <c r="F217" s="1"/>
      <c r="G217" s="13" t="str">
        <f t="shared" si="4"/>
        <v/>
      </c>
      <c r="H217" s="1"/>
      <c r="I217" s="1"/>
      <c r="J217" s="1"/>
      <c r="K217" s="6"/>
      <c r="L217" s="6"/>
      <c r="M217" s="6"/>
      <c r="N217" s="6"/>
      <c r="O217" s="6"/>
    </row>
    <row r="218" spans="1:15" x14ac:dyDescent="0.25">
      <c r="A218" s="6"/>
      <c r="B218" s="6"/>
      <c r="C218" s="1"/>
      <c r="D218" s="1"/>
      <c r="E218" s="1"/>
      <c r="F218" s="1"/>
      <c r="G218" s="13" t="str">
        <f t="shared" si="4"/>
        <v/>
      </c>
      <c r="H218" s="1"/>
      <c r="I218" s="1"/>
      <c r="J218" s="1"/>
      <c r="K218" s="6"/>
      <c r="L218" s="6"/>
      <c r="M218" s="6"/>
      <c r="N218" s="6"/>
      <c r="O218" s="6"/>
    </row>
    <row r="219" spans="1:15" x14ac:dyDescent="0.25">
      <c r="A219" s="6"/>
      <c r="B219" s="6"/>
      <c r="C219" s="1"/>
      <c r="D219" s="1"/>
      <c r="E219" s="1"/>
      <c r="F219" s="1"/>
      <c r="G219" s="13" t="str">
        <f t="shared" si="4"/>
        <v/>
      </c>
      <c r="H219" s="1"/>
      <c r="I219" s="1"/>
      <c r="J219" s="1"/>
      <c r="K219" s="6"/>
      <c r="L219" s="6"/>
      <c r="M219" s="6"/>
      <c r="N219" s="6"/>
      <c r="O219" s="6"/>
    </row>
    <row r="220" spans="1:15" x14ac:dyDescent="0.25">
      <c r="A220" s="6"/>
      <c r="B220" s="6"/>
      <c r="C220" s="1"/>
      <c r="D220" s="1"/>
      <c r="E220" s="1"/>
      <c r="F220" s="1"/>
      <c r="G220" s="13" t="str">
        <f t="shared" si="4"/>
        <v/>
      </c>
      <c r="H220" s="1"/>
      <c r="I220" s="1"/>
      <c r="J220" s="1"/>
      <c r="K220" s="6"/>
      <c r="L220" s="6"/>
      <c r="M220" s="6"/>
      <c r="N220" s="6"/>
      <c r="O220" s="6"/>
    </row>
    <row r="221" spans="1:15" x14ac:dyDescent="0.25">
      <c r="A221" s="6"/>
      <c r="B221" s="6"/>
      <c r="C221" s="1"/>
      <c r="D221" s="1"/>
      <c r="E221" s="1"/>
      <c r="F221" s="1"/>
      <c r="G221" s="13" t="str">
        <f t="shared" si="4"/>
        <v/>
      </c>
      <c r="H221" s="1"/>
      <c r="I221" s="1"/>
      <c r="J221" s="1"/>
      <c r="K221" s="6"/>
      <c r="L221" s="6"/>
      <c r="M221" s="6"/>
      <c r="N221" s="6"/>
      <c r="O221" s="6"/>
    </row>
    <row r="222" spans="1:15" x14ac:dyDescent="0.25">
      <c r="A222" s="6"/>
      <c r="B222" s="6"/>
      <c r="C222" s="1"/>
      <c r="D222" s="1"/>
      <c r="E222" s="1"/>
      <c r="F222" s="1"/>
      <c r="G222" s="13" t="str">
        <f t="shared" si="4"/>
        <v/>
      </c>
      <c r="H222" s="1"/>
      <c r="I222" s="1"/>
      <c r="J222" s="1"/>
      <c r="K222" s="6"/>
      <c r="L222" s="6"/>
      <c r="M222" s="6"/>
      <c r="N222" s="6"/>
      <c r="O222" s="6"/>
    </row>
    <row r="223" spans="1:15" x14ac:dyDescent="0.25">
      <c r="A223" s="6"/>
      <c r="B223" s="6"/>
      <c r="C223" s="1"/>
      <c r="D223" s="1"/>
      <c r="E223" s="1"/>
      <c r="F223" s="1"/>
      <c r="G223" s="13" t="str">
        <f t="shared" si="4"/>
        <v/>
      </c>
      <c r="H223" s="1"/>
      <c r="I223" s="1"/>
      <c r="J223" s="1"/>
      <c r="K223" s="6"/>
      <c r="L223" s="6"/>
      <c r="M223" s="6"/>
      <c r="N223" s="6"/>
      <c r="O223" s="6"/>
    </row>
    <row r="224" spans="1:15" x14ac:dyDescent="0.25">
      <c r="A224" s="6"/>
      <c r="B224" s="6"/>
      <c r="C224" s="1"/>
      <c r="D224" s="1"/>
      <c r="E224" s="1"/>
      <c r="F224" s="1"/>
      <c r="G224" s="13" t="str">
        <f t="shared" si="4"/>
        <v/>
      </c>
      <c r="H224" s="1"/>
      <c r="I224" s="1"/>
      <c r="J224" s="1"/>
      <c r="K224" s="6"/>
      <c r="L224" s="6"/>
      <c r="M224" s="6"/>
      <c r="N224" s="6"/>
      <c r="O224" s="6"/>
    </row>
    <row r="225" spans="1:15" x14ac:dyDescent="0.25">
      <c r="A225" s="6"/>
      <c r="B225" s="6"/>
      <c r="C225" s="1"/>
      <c r="D225" s="1"/>
      <c r="E225" s="1"/>
      <c r="F225" s="1"/>
      <c r="G225" s="13" t="str">
        <f t="shared" si="4"/>
        <v/>
      </c>
      <c r="H225" s="1"/>
      <c r="I225" s="1"/>
      <c r="J225" s="1"/>
      <c r="K225" s="6"/>
      <c r="L225" s="6"/>
      <c r="M225" s="6"/>
      <c r="N225" s="6"/>
      <c r="O225" s="6"/>
    </row>
    <row r="226" spans="1:15" x14ac:dyDescent="0.25">
      <c r="A226" s="6"/>
      <c r="B226" s="6"/>
      <c r="C226" s="1"/>
      <c r="D226" s="1"/>
      <c r="E226" s="1"/>
      <c r="F226" s="1"/>
      <c r="G226" s="13" t="str">
        <f t="shared" si="4"/>
        <v/>
      </c>
      <c r="H226" s="1"/>
      <c r="I226" s="1"/>
      <c r="J226" s="1"/>
      <c r="K226" s="6"/>
      <c r="L226" s="6"/>
      <c r="M226" s="6"/>
      <c r="N226" s="6"/>
      <c r="O226" s="6"/>
    </row>
    <row r="227" spans="1:15" x14ac:dyDescent="0.25">
      <c r="A227" s="6"/>
      <c r="B227" s="6"/>
      <c r="C227" s="1"/>
      <c r="D227" s="1"/>
      <c r="E227" s="1"/>
      <c r="F227" s="1"/>
      <c r="G227" s="13" t="str">
        <f t="shared" si="4"/>
        <v/>
      </c>
      <c r="H227" s="1"/>
      <c r="I227" s="1"/>
      <c r="J227" s="1"/>
      <c r="K227" s="6"/>
      <c r="L227" s="6"/>
      <c r="M227" s="6"/>
      <c r="N227" s="6"/>
      <c r="O227" s="6"/>
    </row>
    <row r="228" spans="1:15" x14ac:dyDescent="0.25">
      <c r="A228" s="6"/>
      <c r="B228" s="6"/>
      <c r="C228" s="1"/>
      <c r="D228" s="1"/>
      <c r="E228" s="1"/>
      <c r="F228" s="1"/>
      <c r="G228" s="13" t="str">
        <f t="shared" si="4"/>
        <v/>
      </c>
      <c r="H228" s="1"/>
      <c r="I228" s="1"/>
      <c r="J228" s="1"/>
      <c r="K228" s="6"/>
      <c r="L228" s="6"/>
      <c r="M228" s="6"/>
      <c r="N228" s="6"/>
      <c r="O228" s="6"/>
    </row>
    <row r="229" spans="1:15" x14ac:dyDescent="0.25">
      <c r="A229" s="6"/>
      <c r="B229" s="6"/>
      <c r="C229" s="1"/>
      <c r="D229" s="1"/>
      <c r="E229" s="1"/>
      <c r="F229" s="1"/>
      <c r="G229" s="13" t="str">
        <f t="shared" si="4"/>
        <v/>
      </c>
      <c r="H229" s="1"/>
      <c r="I229" s="1"/>
      <c r="J229" s="1"/>
      <c r="K229" s="6"/>
      <c r="L229" s="6"/>
      <c r="M229" s="6"/>
      <c r="N229" s="6"/>
      <c r="O229" s="6"/>
    </row>
    <row r="230" spans="1:15" x14ac:dyDescent="0.25">
      <c r="A230" s="6"/>
      <c r="B230" s="6"/>
      <c r="C230" s="1"/>
      <c r="D230" s="1"/>
      <c r="E230" s="1"/>
      <c r="F230" s="1"/>
      <c r="G230" s="13" t="str">
        <f t="shared" si="4"/>
        <v/>
      </c>
      <c r="H230" s="1"/>
      <c r="I230" s="1"/>
      <c r="J230" s="1"/>
      <c r="K230" s="6"/>
      <c r="L230" s="6"/>
      <c r="M230" s="6"/>
      <c r="N230" s="6"/>
      <c r="O230" s="6"/>
    </row>
    <row r="231" spans="1:15" x14ac:dyDescent="0.25">
      <c r="A231" s="6"/>
      <c r="B231" s="6"/>
      <c r="C231" s="1"/>
      <c r="D231" s="1"/>
      <c r="E231" s="1"/>
      <c r="F231" s="1"/>
      <c r="G231" s="13" t="str">
        <f t="shared" si="4"/>
        <v/>
      </c>
      <c r="H231" s="1"/>
      <c r="I231" s="1"/>
      <c r="J231" s="1"/>
      <c r="K231" s="6"/>
      <c r="L231" s="6"/>
      <c r="M231" s="6"/>
      <c r="N231" s="6"/>
      <c r="O231" s="6"/>
    </row>
    <row r="232" spans="1:15" x14ac:dyDescent="0.25">
      <c r="A232" s="6"/>
      <c r="B232" s="6"/>
      <c r="C232" s="1"/>
      <c r="D232" s="1"/>
      <c r="E232" s="1"/>
      <c r="F232" s="1"/>
      <c r="G232" s="13" t="str">
        <f t="shared" si="4"/>
        <v/>
      </c>
      <c r="H232" s="1"/>
      <c r="I232" s="1"/>
      <c r="J232" s="1"/>
      <c r="K232" s="6"/>
      <c r="L232" s="6"/>
      <c r="M232" s="6"/>
      <c r="N232" s="6"/>
      <c r="O232" s="6"/>
    </row>
    <row r="233" spans="1:15" x14ac:dyDescent="0.25">
      <c r="A233" s="6"/>
      <c r="B233" s="6"/>
      <c r="C233" s="1"/>
      <c r="D233" s="1"/>
      <c r="E233" s="1"/>
      <c r="F233" s="1"/>
      <c r="G233" s="13" t="str">
        <f t="shared" si="4"/>
        <v/>
      </c>
      <c r="H233" s="1"/>
      <c r="I233" s="1"/>
      <c r="J233" s="1"/>
      <c r="K233" s="6"/>
      <c r="L233" s="6"/>
      <c r="M233" s="6"/>
      <c r="N233" s="6"/>
      <c r="O233" s="6"/>
    </row>
    <row r="234" spans="1:15" x14ac:dyDescent="0.25">
      <c r="A234" s="6"/>
      <c r="B234" s="6"/>
      <c r="C234" s="1"/>
      <c r="D234" s="1"/>
      <c r="E234" s="1"/>
      <c r="F234" s="1"/>
      <c r="G234" s="13" t="str">
        <f t="shared" si="4"/>
        <v/>
      </c>
      <c r="H234" s="1"/>
      <c r="I234" s="1"/>
      <c r="J234" s="1"/>
      <c r="K234" s="6"/>
      <c r="L234" s="6"/>
      <c r="M234" s="6"/>
      <c r="N234" s="6"/>
      <c r="O234" s="6"/>
    </row>
    <row r="235" spans="1:15" x14ac:dyDescent="0.25">
      <c r="A235" s="6"/>
      <c r="B235" s="6"/>
      <c r="C235" s="1"/>
      <c r="D235" s="1"/>
      <c r="E235" s="1"/>
      <c r="F235" s="1"/>
      <c r="G235" s="13" t="str">
        <f t="shared" si="4"/>
        <v/>
      </c>
      <c r="H235" s="1"/>
      <c r="I235" s="1"/>
      <c r="J235" s="1"/>
      <c r="K235" s="6"/>
      <c r="L235" s="6"/>
      <c r="M235" s="6"/>
      <c r="N235" s="6"/>
      <c r="O235" s="6"/>
    </row>
    <row r="236" spans="1:15" x14ac:dyDescent="0.25">
      <c r="A236" s="6"/>
      <c r="B236" s="6"/>
      <c r="C236" s="1"/>
      <c r="D236" s="1"/>
      <c r="E236" s="1"/>
      <c r="F236" s="1"/>
      <c r="G236" s="13" t="str">
        <f t="shared" si="4"/>
        <v/>
      </c>
      <c r="H236" s="1"/>
      <c r="I236" s="1"/>
      <c r="J236" s="1"/>
      <c r="K236" s="6"/>
      <c r="L236" s="6"/>
      <c r="M236" s="6"/>
      <c r="N236" s="6"/>
      <c r="O236" s="6"/>
    </row>
    <row r="237" spans="1:15" x14ac:dyDescent="0.25">
      <c r="A237" s="6"/>
      <c r="B237" s="6"/>
      <c r="C237" s="1"/>
      <c r="D237" s="1"/>
      <c r="E237" s="1"/>
      <c r="F237" s="1"/>
      <c r="G237" s="13" t="str">
        <f t="shared" si="4"/>
        <v/>
      </c>
      <c r="H237" s="1"/>
      <c r="I237" s="1"/>
      <c r="J237" s="1"/>
      <c r="K237" s="6"/>
      <c r="L237" s="6"/>
      <c r="M237" s="6"/>
      <c r="N237" s="6"/>
      <c r="O237" s="6"/>
    </row>
    <row r="238" spans="1:15" x14ac:dyDescent="0.25">
      <c r="A238" s="6"/>
      <c r="B238" s="6"/>
      <c r="C238" s="1"/>
      <c r="D238" s="1"/>
      <c r="E238" s="1"/>
      <c r="F238" s="1"/>
      <c r="G238" s="13" t="str">
        <f t="shared" si="4"/>
        <v/>
      </c>
      <c r="H238" s="1"/>
      <c r="I238" s="1"/>
      <c r="J238" s="1"/>
      <c r="K238" s="6"/>
      <c r="L238" s="6"/>
      <c r="M238" s="6"/>
      <c r="N238" s="6"/>
      <c r="O238" s="6"/>
    </row>
    <row r="239" spans="1:15" x14ac:dyDescent="0.25">
      <c r="A239" s="6"/>
      <c r="B239" s="6"/>
      <c r="C239" s="1"/>
      <c r="D239" s="1"/>
      <c r="E239" s="1"/>
      <c r="F239" s="1"/>
      <c r="G239" s="13" t="str">
        <f t="shared" si="4"/>
        <v/>
      </c>
      <c r="H239" s="1"/>
      <c r="I239" s="1"/>
      <c r="J239" s="1"/>
      <c r="K239" s="6"/>
      <c r="L239" s="6"/>
      <c r="M239" s="6"/>
      <c r="N239" s="6"/>
      <c r="O239" s="6"/>
    </row>
    <row r="240" spans="1:15" x14ac:dyDescent="0.25">
      <c r="A240" s="6"/>
      <c r="B240" s="6"/>
      <c r="C240" s="1"/>
      <c r="D240" s="1"/>
      <c r="E240" s="1"/>
      <c r="F240" s="1"/>
      <c r="G240" s="13" t="str">
        <f t="shared" si="4"/>
        <v/>
      </c>
      <c r="H240" s="1"/>
      <c r="I240" s="1"/>
      <c r="J240" s="1"/>
      <c r="K240" s="6"/>
      <c r="L240" s="6"/>
      <c r="M240" s="6"/>
      <c r="N240" s="6"/>
      <c r="O240" s="6"/>
    </row>
    <row r="241" spans="1:15" x14ac:dyDescent="0.25">
      <c r="A241" s="6"/>
      <c r="B241" s="6"/>
      <c r="C241" s="1"/>
      <c r="D241" s="1"/>
      <c r="E241" s="1"/>
      <c r="F241" s="1"/>
      <c r="G241" s="13" t="str">
        <f t="shared" si="4"/>
        <v/>
      </c>
      <c r="H241" s="1"/>
      <c r="I241" s="1"/>
      <c r="J241" s="1"/>
      <c r="K241" s="6"/>
      <c r="L241" s="6"/>
      <c r="M241" s="6"/>
      <c r="N241" s="6"/>
      <c r="O241" s="6"/>
    </row>
    <row r="242" spans="1:15" x14ac:dyDescent="0.25">
      <c r="A242" s="6"/>
      <c r="B242" s="6"/>
      <c r="C242" s="1"/>
      <c r="D242" s="1"/>
      <c r="E242" s="1"/>
      <c r="F242" s="1"/>
      <c r="G242" s="13" t="str">
        <f t="shared" si="4"/>
        <v/>
      </c>
      <c r="H242" s="1"/>
      <c r="I242" s="1"/>
      <c r="J242" s="1"/>
      <c r="K242" s="6"/>
      <c r="L242" s="6"/>
      <c r="M242" s="6"/>
      <c r="N242" s="6"/>
      <c r="O242" s="6"/>
    </row>
    <row r="243" spans="1:15" x14ac:dyDescent="0.25">
      <c r="A243" s="6"/>
      <c r="B243" s="6"/>
      <c r="C243" s="1"/>
      <c r="D243" s="1"/>
      <c r="E243" s="1"/>
      <c r="F243" s="1"/>
      <c r="G243" s="13" t="str">
        <f t="shared" si="4"/>
        <v/>
      </c>
      <c r="H243" s="1"/>
      <c r="I243" s="1"/>
      <c r="J243" s="1"/>
      <c r="K243" s="6"/>
      <c r="L243" s="6"/>
      <c r="M243" s="6"/>
      <c r="N243" s="6"/>
      <c r="O243" s="6"/>
    </row>
    <row r="244" spans="1:15" x14ac:dyDescent="0.25">
      <c r="A244" s="6"/>
      <c r="B244" s="6"/>
      <c r="C244" s="1"/>
      <c r="D244" s="1"/>
      <c r="E244" s="1"/>
      <c r="F244" s="1"/>
      <c r="G244" s="13" t="str">
        <f t="shared" si="4"/>
        <v/>
      </c>
      <c r="H244" s="1"/>
      <c r="I244" s="1"/>
      <c r="J244" s="1"/>
      <c r="K244" s="6"/>
      <c r="L244" s="6"/>
      <c r="M244" s="6"/>
      <c r="N244" s="6"/>
      <c r="O244" s="6"/>
    </row>
    <row r="245" spans="1:15" x14ac:dyDescent="0.25">
      <c r="A245" s="6"/>
      <c r="B245" s="6"/>
      <c r="C245" s="1"/>
      <c r="D245" s="1"/>
      <c r="E245" s="1"/>
      <c r="F245" s="1"/>
      <c r="G245" s="13" t="str">
        <f t="shared" si="4"/>
        <v/>
      </c>
      <c r="H245" s="1"/>
      <c r="I245" s="1"/>
      <c r="J245" s="1"/>
      <c r="K245" s="6"/>
      <c r="L245" s="6"/>
      <c r="M245" s="6"/>
      <c r="N245" s="6"/>
      <c r="O245" s="6"/>
    </row>
    <row r="246" spans="1:15" x14ac:dyDescent="0.25">
      <c r="A246" s="6"/>
      <c r="B246" s="6"/>
      <c r="C246" s="1"/>
      <c r="D246" s="1"/>
      <c r="E246" s="1"/>
      <c r="F246" s="1"/>
      <c r="G246" s="13" t="str">
        <f t="shared" si="4"/>
        <v/>
      </c>
      <c r="H246" s="1"/>
      <c r="I246" s="1"/>
      <c r="J246" s="1"/>
      <c r="K246" s="6"/>
      <c r="L246" s="6"/>
      <c r="M246" s="6"/>
      <c r="N246" s="6"/>
      <c r="O246" s="6"/>
    </row>
    <row r="247" spans="1:15" x14ac:dyDescent="0.25">
      <c r="A247" s="6"/>
      <c r="B247" s="6"/>
      <c r="C247" s="1"/>
      <c r="D247" s="1"/>
      <c r="E247" s="1"/>
      <c r="F247" s="1"/>
      <c r="G247" s="13" t="str">
        <f t="shared" si="4"/>
        <v/>
      </c>
      <c r="H247" s="1"/>
      <c r="I247" s="1"/>
      <c r="J247" s="1"/>
      <c r="K247" s="6"/>
      <c r="L247" s="6"/>
      <c r="M247" s="6"/>
      <c r="N247" s="6"/>
      <c r="O247" s="6"/>
    </row>
    <row r="248" spans="1:15" x14ac:dyDescent="0.25">
      <c r="A248" s="6"/>
      <c r="B248" s="6"/>
      <c r="C248" s="1"/>
      <c r="D248" s="1"/>
      <c r="E248" s="1"/>
      <c r="F248" s="1"/>
      <c r="G248" s="13" t="str">
        <f t="shared" si="4"/>
        <v/>
      </c>
      <c r="H248" s="1"/>
      <c r="I248" s="1"/>
      <c r="J248" s="1"/>
      <c r="K248" s="6"/>
      <c r="L248" s="6"/>
      <c r="M248" s="6"/>
      <c r="N248" s="6"/>
      <c r="O248" s="6"/>
    </row>
    <row r="249" spans="1:15" x14ac:dyDescent="0.25">
      <c r="A249" s="6"/>
      <c r="B249" s="6"/>
      <c r="C249" s="1"/>
      <c r="D249" s="1"/>
      <c r="E249" s="1"/>
      <c r="F249" s="1"/>
      <c r="G249" s="13" t="str">
        <f t="shared" si="4"/>
        <v/>
      </c>
      <c r="H249" s="1"/>
      <c r="I249" s="1"/>
      <c r="J249" s="1"/>
      <c r="K249" s="6"/>
      <c r="L249" s="6"/>
      <c r="M249" s="6"/>
      <c r="N249" s="6"/>
      <c r="O249" s="6"/>
    </row>
    <row r="250" spans="1:15" x14ac:dyDescent="0.25">
      <c r="A250" s="6"/>
      <c r="B250" s="6"/>
      <c r="C250" s="1"/>
      <c r="D250" s="1"/>
      <c r="E250" s="1"/>
      <c r="F250" s="1"/>
      <c r="G250" s="13" t="str">
        <f t="shared" si="4"/>
        <v/>
      </c>
      <c r="H250" s="1"/>
      <c r="I250" s="1"/>
      <c r="J250" s="1"/>
      <c r="K250" s="6"/>
      <c r="L250" s="6"/>
      <c r="M250" s="6"/>
      <c r="N250" s="6"/>
      <c r="O250" s="6"/>
    </row>
    <row r="251" spans="1:15" x14ac:dyDescent="0.25">
      <c r="A251" s="6"/>
      <c r="B251" s="6"/>
      <c r="C251" s="1"/>
      <c r="D251" s="1"/>
      <c r="E251" s="1"/>
      <c r="F251" s="1"/>
      <c r="G251" s="13" t="str">
        <f t="shared" si="4"/>
        <v/>
      </c>
      <c r="H251" s="1"/>
      <c r="I251" s="1"/>
      <c r="J251" s="1"/>
      <c r="K251" s="6"/>
      <c r="L251" s="6"/>
      <c r="M251" s="6"/>
      <c r="N251" s="6"/>
      <c r="O251" s="6"/>
    </row>
    <row r="252" spans="1:15" x14ac:dyDescent="0.25">
      <c r="A252" s="6"/>
      <c r="B252" s="6"/>
      <c r="C252" s="1"/>
      <c r="D252" s="1"/>
      <c r="E252" s="1"/>
      <c r="F252" s="1"/>
      <c r="G252" s="13" t="str">
        <f t="shared" si="4"/>
        <v/>
      </c>
      <c r="H252" s="1"/>
      <c r="I252" s="1"/>
      <c r="J252" s="1"/>
      <c r="K252" s="6"/>
      <c r="L252" s="6"/>
      <c r="M252" s="6"/>
      <c r="N252" s="6"/>
      <c r="O252" s="6"/>
    </row>
    <row r="253" spans="1:15" x14ac:dyDescent="0.25">
      <c r="A253" s="6"/>
      <c r="B253" s="6"/>
      <c r="C253" s="1"/>
      <c r="D253" s="1"/>
      <c r="E253" s="1"/>
      <c r="F253" s="1"/>
      <c r="G253" s="13" t="str">
        <f t="shared" si="4"/>
        <v/>
      </c>
      <c r="H253" s="1"/>
      <c r="I253" s="1"/>
      <c r="J253" s="1"/>
      <c r="K253" s="6"/>
      <c r="L253" s="6"/>
      <c r="M253" s="6"/>
      <c r="N253" s="6"/>
      <c r="O253" s="6"/>
    </row>
    <row r="254" spans="1:15" x14ac:dyDescent="0.25">
      <c r="A254" s="6"/>
      <c r="B254" s="6"/>
      <c r="C254" s="1"/>
      <c r="D254" s="1"/>
      <c r="E254" s="1"/>
      <c r="F254" s="1"/>
      <c r="G254" s="13" t="str">
        <f t="shared" si="4"/>
        <v/>
      </c>
      <c r="H254" s="1"/>
      <c r="I254" s="1"/>
      <c r="J254" s="1"/>
      <c r="K254" s="6"/>
      <c r="L254" s="6"/>
      <c r="M254" s="6"/>
      <c r="N254" s="6"/>
      <c r="O254" s="6"/>
    </row>
    <row r="255" spans="1:15" x14ac:dyDescent="0.25">
      <c r="A255" s="6"/>
      <c r="B255" s="6"/>
      <c r="C255" s="1"/>
      <c r="D255" s="1"/>
      <c r="E255" s="1"/>
      <c r="F255" s="1"/>
      <c r="G255" s="13" t="str">
        <f t="shared" si="4"/>
        <v/>
      </c>
      <c r="H255" s="1"/>
      <c r="I255" s="1"/>
      <c r="J255" s="1"/>
      <c r="K255" s="6"/>
      <c r="L255" s="6"/>
      <c r="M255" s="6"/>
      <c r="N255" s="6"/>
      <c r="O255" s="6"/>
    </row>
    <row r="256" spans="1:15" x14ac:dyDescent="0.25">
      <c r="A256" s="6"/>
      <c r="B256" s="6"/>
      <c r="C256" s="1"/>
      <c r="D256" s="1"/>
      <c r="E256" s="1"/>
      <c r="F256" s="1"/>
      <c r="G256" s="13" t="str">
        <f t="shared" si="4"/>
        <v/>
      </c>
      <c r="H256" s="1"/>
      <c r="I256" s="1"/>
      <c r="J256" s="1"/>
      <c r="K256" s="6"/>
      <c r="L256" s="6"/>
      <c r="M256" s="6"/>
      <c r="N256" s="6"/>
      <c r="O256" s="6"/>
    </row>
    <row r="257" spans="1:15" x14ac:dyDescent="0.25">
      <c r="A257" s="6"/>
      <c r="B257" s="6"/>
      <c r="C257" s="1"/>
      <c r="D257" s="1"/>
      <c r="E257" s="1"/>
      <c r="F257" s="1"/>
      <c r="G257" s="13" t="str">
        <f t="shared" si="4"/>
        <v/>
      </c>
      <c r="H257" s="1"/>
      <c r="I257" s="1"/>
      <c r="J257" s="1"/>
      <c r="K257" s="6"/>
      <c r="L257" s="6"/>
      <c r="M257" s="6"/>
      <c r="N257" s="6"/>
      <c r="O257" s="6"/>
    </row>
    <row r="258" spans="1:15" x14ac:dyDescent="0.25">
      <c r="A258" s="6"/>
      <c r="B258" s="6"/>
      <c r="C258" s="1"/>
      <c r="D258" s="1"/>
      <c r="E258" s="1"/>
      <c r="F258" s="1"/>
      <c r="G258" s="13" t="str">
        <f t="shared" si="4"/>
        <v/>
      </c>
      <c r="H258" s="1"/>
      <c r="I258" s="1"/>
      <c r="J258" s="1"/>
      <c r="K258" s="6"/>
      <c r="L258" s="6"/>
      <c r="M258" s="6"/>
      <c r="N258" s="6"/>
      <c r="O258" s="6"/>
    </row>
    <row r="259" spans="1:15" x14ac:dyDescent="0.25">
      <c r="A259" s="6"/>
      <c r="B259" s="6"/>
      <c r="C259" s="1"/>
      <c r="D259" s="1"/>
      <c r="E259" s="1"/>
      <c r="F259" s="1"/>
      <c r="G259" s="13" t="str">
        <f t="shared" si="4"/>
        <v/>
      </c>
      <c r="H259" s="1"/>
      <c r="I259" s="1"/>
      <c r="J259" s="1"/>
      <c r="K259" s="6"/>
      <c r="L259" s="6"/>
      <c r="M259" s="6"/>
      <c r="N259" s="6"/>
      <c r="O259" s="6"/>
    </row>
    <row r="260" spans="1:15" x14ac:dyDescent="0.25">
      <c r="A260" s="6"/>
      <c r="B260" s="6"/>
      <c r="C260" s="1"/>
      <c r="D260" s="1"/>
      <c r="E260" s="1"/>
      <c r="F260" s="1"/>
      <c r="G260" s="13" t="str">
        <f t="shared" si="4"/>
        <v/>
      </c>
      <c r="H260" s="1"/>
      <c r="I260" s="1"/>
      <c r="J260" s="1"/>
      <c r="K260" s="6"/>
      <c r="L260" s="6"/>
      <c r="M260" s="6"/>
      <c r="N260" s="6"/>
      <c r="O260" s="6"/>
    </row>
    <row r="261" spans="1:15" x14ac:dyDescent="0.25">
      <c r="A261" s="6"/>
      <c r="B261" s="6"/>
      <c r="C261" s="1"/>
      <c r="D261" s="1"/>
      <c r="E261" s="1"/>
      <c r="F261" s="1"/>
      <c r="G261" s="13" t="str">
        <f t="shared" si="4"/>
        <v/>
      </c>
      <c r="H261" s="1"/>
      <c r="I261" s="1"/>
      <c r="J261" s="1"/>
      <c r="K261" s="6"/>
      <c r="L261" s="6"/>
      <c r="M261" s="6"/>
      <c r="N261" s="6"/>
      <c r="O261" s="6"/>
    </row>
    <row r="262" spans="1:15" x14ac:dyDescent="0.25">
      <c r="A262" s="6"/>
      <c r="B262" s="6"/>
      <c r="C262" s="1"/>
      <c r="D262" s="1"/>
      <c r="E262" s="1"/>
      <c r="F262" s="1"/>
      <c r="G262" s="13" t="str">
        <f t="shared" si="4"/>
        <v/>
      </c>
      <c r="H262" s="1"/>
      <c r="I262" s="1"/>
      <c r="J262" s="1"/>
      <c r="K262" s="6"/>
      <c r="L262" s="6"/>
      <c r="M262" s="6"/>
      <c r="N262" s="6"/>
      <c r="O262" s="6"/>
    </row>
    <row r="263" spans="1:15" x14ac:dyDescent="0.25">
      <c r="A263" s="6"/>
      <c r="B263" s="6"/>
      <c r="C263" s="1"/>
      <c r="D263" s="1"/>
      <c r="E263" s="1"/>
      <c r="F263" s="1"/>
      <c r="G263" s="13" t="str">
        <f t="shared" si="4"/>
        <v/>
      </c>
      <c r="H263" s="1"/>
      <c r="I263" s="1"/>
      <c r="J263" s="1"/>
      <c r="K263" s="6"/>
      <c r="L263" s="6"/>
      <c r="M263" s="6"/>
      <c r="N263" s="6"/>
      <c r="O263" s="6"/>
    </row>
    <row r="264" spans="1:15" x14ac:dyDescent="0.25">
      <c r="A264" s="6"/>
      <c r="B264" s="6"/>
      <c r="C264" s="1"/>
      <c r="D264" s="1"/>
      <c r="E264" s="1"/>
      <c r="F264" s="1"/>
      <c r="G264" s="13" t="str">
        <f t="shared" si="4"/>
        <v/>
      </c>
      <c r="H264" s="1"/>
      <c r="I264" s="1"/>
      <c r="J264" s="1"/>
      <c r="K264" s="6"/>
      <c r="L264" s="6"/>
      <c r="M264" s="6"/>
      <c r="N264" s="6"/>
      <c r="O264" s="6"/>
    </row>
    <row r="265" spans="1:15" x14ac:dyDescent="0.25">
      <c r="A265" s="6"/>
      <c r="B265" s="6"/>
      <c r="C265" s="1"/>
      <c r="D265" s="1"/>
      <c r="E265" s="1"/>
      <c r="F265" s="1"/>
      <c r="G265" s="13" t="str">
        <f t="shared" si="4"/>
        <v/>
      </c>
      <c r="H265" s="1"/>
      <c r="I265" s="1"/>
      <c r="J265" s="1"/>
      <c r="K265" s="6"/>
      <c r="L265" s="6"/>
      <c r="M265" s="6"/>
      <c r="N265" s="6"/>
      <c r="O265" s="6"/>
    </row>
    <row r="266" spans="1:15" x14ac:dyDescent="0.25">
      <c r="A266" s="6"/>
      <c r="B266" s="6"/>
      <c r="C266" s="1"/>
      <c r="D266" s="1"/>
      <c r="E266" s="1"/>
      <c r="F266" s="1"/>
      <c r="G266" s="13" t="str">
        <f t="shared" si="4"/>
        <v/>
      </c>
      <c r="H266" s="1"/>
      <c r="I266" s="1"/>
      <c r="J266" s="1"/>
      <c r="K266" s="6"/>
      <c r="L266" s="6"/>
      <c r="M266" s="6"/>
      <c r="N266" s="6"/>
      <c r="O266" s="6"/>
    </row>
    <row r="267" spans="1:15" x14ac:dyDescent="0.25">
      <c r="A267" s="6"/>
      <c r="B267" s="6"/>
      <c r="C267" s="1"/>
      <c r="D267" s="1"/>
      <c r="E267" s="1"/>
      <c r="F267" s="1"/>
      <c r="G267" s="13" t="str">
        <f t="shared" ref="G267:G330" si="5">IF(LEN($A267)&gt;0,"Hourly","")</f>
        <v/>
      </c>
      <c r="H267" s="1"/>
      <c r="I267" s="1"/>
      <c r="J267" s="1"/>
      <c r="K267" s="6"/>
      <c r="L267" s="6"/>
      <c r="M267" s="6"/>
      <c r="N267" s="6"/>
      <c r="O267" s="6"/>
    </row>
    <row r="268" spans="1:15" x14ac:dyDescent="0.25">
      <c r="A268" s="6"/>
      <c r="B268" s="6"/>
      <c r="C268" s="1"/>
      <c r="D268" s="1"/>
      <c r="E268" s="1"/>
      <c r="F268" s="1"/>
      <c r="G268" s="13" t="str">
        <f t="shared" si="5"/>
        <v/>
      </c>
      <c r="H268" s="1"/>
      <c r="I268" s="1"/>
      <c r="J268" s="1"/>
      <c r="K268" s="6"/>
      <c r="L268" s="6"/>
      <c r="M268" s="6"/>
      <c r="N268" s="6"/>
      <c r="O268" s="6"/>
    </row>
    <row r="269" spans="1:15" x14ac:dyDescent="0.25">
      <c r="A269" s="6"/>
      <c r="B269" s="6"/>
      <c r="C269" s="1"/>
      <c r="D269" s="1"/>
      <c r="E269" s="1"/>
      <c r="F269" s="1"/>
      <c r="G269" s="13" t="str">
        <f t="shared" si="5"/>
        <v/>
      </c>
      <c r="H269" s="1"/>
      <c r="I269" s="1"/>
      <c r="J269" s="1"/>
      <c r="K269" s="6"/>
      <c r="L269" s="6"/>
      <c r="M269" s="6"/>
      <c r="N269" s="6"/>
      <c r="O269" s="6"/>
    </row>
    <row r="270" spans="1:15" x14ac:dyDescent="0.25">
      <c r="A270" s="6"/>
      <c r="B270" s="6"/>
      <c r="C270" s="1"/>
      <c r="D270" s="1"/>
      <c r="E270" s="1"/>
      <c r="F270" s="1"/>
      <c r="G270" s="13" t="str">
        <f t="shared" si="5"/>
        <v/>
      </c>
      <c r="H270" s="1"/>
      <c r="I270" s="1"/>
      <c r="J270" s="1"/>
      <c r="K270" s="6"/>
      <c r="L270" s="6"/>
      <c r="M270" s="6"/>
      <c r="N270" s="6"/>
      <c r="O270" s="6"/>
    </row>
    <row r="271" spans="1:15" x14ac:dyDescent="0.25">
      <c r="A271" s="6"/>
      <c r="B271" s="6"/>
      <c r="C271" s="1"/>
      <c r="D271" s="1"/>
      <c r="E271" s="1"/>
      <c r="F271" s="1"/>
      <c r="G271" s="13" t="str">
        <f t="shared" si="5"/>
        <v/>
      </c>
      <c r="H271" s="1"/>
      <c r="I271" s="1"/>
      <c r="J271" s="1"/>
      <c r="K271" s="6"/>
      <c r="L271" s="6"/>
      <c r="M271" s="6"/>
      <c r="N271" s="6"/>
      <c r="O271" s="6"/>
    </row>
    <row r="272" spans="1:15" x14ac:dyDescent="0.25">
      <c r="A272" s="6"/>
      <c r="B272" s="6"/>
      <c r="C272" s="1"/>
      <c r="D272" s="1"/>
      <c r="E272" s="1"/>
      <c r="F272" s="1"/>
      <c r="G272" s="13" t="str">
        <f t="shared" si="5"/>
        <v/>
      </c>
      <c r="H272" s="1"/>
      <c r="I272" s="1"/>
      <c r="J272" s="1"/>
      <c r="K272" s="6"/>
      <c r="L272" s="6"/>
      <c r="M272" s="6"/>
      <c r="N272" s="6"/>
      <c r="O272" s="6"/>
    </row>
    <row r="273" spans="1:15" x14ac:dyDescent="0.25">
      <c r="A273" s="6"/>
      <c r="B273" s="6"/>
      <c r="C273" s="1"/>
      <c r="D273" s="1"/>
      <c r="E273" s="1"/>
      <c r="F273" s="1"/>
      <c r="G273" s="13" t="str">
        <f t="shared" si="5"/>
        <v/>
      </c>
      <c r="H273" s="1"/>
      <c r="I273" s="1"/>
      <c r="J273" s="1"/>
      <c r="K273" s="6"/>
      <c r="L273" s="6"/>
      <c r="M273" s="6"/>
      <c r="N273" s="6"/>
      <c r="O273" s="6"/>
    </row>
    <row r="274" spans="1:15" x14ac:dyDescent="0.25">
      <c r="A274" s="6"/>
      <c r="B274" s="6"/>
      <c r="C274" s="1"/>
      <c r="D274" s="1"/>
      <c r="E274" s="1"/>
      <c r="F274" s="1"/>
      <c r="G274" s="13" t="str">
        <f t="shared" si="5"/>
        <v/>
      </c>
      <c r="H274" s="1"/>
      <c r="I274" s="1"/>
      <c r="J274" s="1"/>
      <c r="K274" s="6"/>
      <c r="L274" s="6"/>
      <c r="M274" s="6"/>
      <c r="N274" s="6"/>
      <c r="O274" s="6"/>
    </row>
    <row r="275" spans="1:15" x14ac:dyDescent="0.25">
      <c r="A275" s="6"/>
      <c r="B275" s="6"/>
      <c r="C275" s="1"/>
      <c r="D275" s="1"/>
      <c r="E275" s="1"/>
      <c r="F275" s="1"/>
      <c r="G275" s="13" t="str">
        <f t="shared" si="5"/>
        <v/>
      </c>
      <c r="H275" s="1"/>
      <c r="I275" s="1"/>
      <c r="J275" s="1"/>
      <c r="K275" s="6"/>
      <c r="L275" s="6"/>
      <c r="M275" s="6"/>
      <c r="N275" s="6"/>
      <c r="O275" s="6"/>
    </row>
    <row r="276" spans="1:15" x14ac:dyDescent="0.25">
      <c r="A276" s="6"/>
      <c r="B276" s="6"/>
      <c r="C276" s="1"/>
      <c r="D276" s="1"/>
      <c r="E276" s="1"/>
      <c r="F276" s="1"/>
      <c r="G276" s="13" t="str">
        <f t="shared" si="5"/>
        <v/>
      </c>
      <c r="H276" s="1"/>
      <c r="I276" s="1"/>
      <c r="J276" s="1"/>
      <c r="K276" s="6"/>
      <c r="L276" s="6"/>
      <c r="M276" s="6"/>
      <c r="N276" s="6"/>
      <c r="O276" s="6"/>
    </row>
    <row r="277" spans="1:15" x14ac:dyDescent="0.25">
      <c r="A277" s="6"/>
      <c r="B277" s="6"/>
      <c r="C277" s="1"/>
      <c r="D277" s="1"/>
      <c r="E277" s="1"/>
      <c r="F277" s="1"/>
      <c r="G277" s="13" t="str">
        <f t="shared" si="5"/>
        <v/>
      </c>
      <c r="H277" s="1"/>
      <c r="I277" s="1"/>
      <c r="J277" s="1"/>
      <c r="K277" s="6"/>
      <c r="L277" s="6"/>
      <c r="M277" s="6"/>
      <c r="N277" s="6"/>
      <c r="O277" s="6"/>
    </row>
    <row r="278" spans="1:15" x14ac:dyDescent="0.25">
      <c r="A278" s="6"/>
      <c r="B278" s="6"/>
      <c r="C278" s="1"/>
      <c r="D278" s="1"/>
      <c r="E278" s="1"/>
      <c r="F278" s="1"/>
      <c r="G278" s="13" t="str">
        <f t="shared" si="5"/>
        <v/>
      </c>
      <c r="H278" s="1"/>
      <c r="I278" s="1"/>
      <c r="J278" s="1"/>
      <c r="K278" s="6"/>
      <c r="L278" s="6"/>
      <c r="M278" s="6"/>
      <c r="N278" s="6"/>
      <c r="O278" s="6"/>
    </row>
    <row r="279" spans="1:15" x14ac:dyDescent="0.25">
      <c r="A279" s="6"/>
      <c r="B279" s="6"/>
      <c r="C279" s="1"/>
      <c r="D279" s="1"/>
      <c r="E279" s="1"/>
      <c r="F279" s="1"/>
      <c r="G279" s="13" t="str">
        <f t="shared" si="5"/>
        <v/>
      </c>
      <c r="H279" s="1"/>
      <c r="I279" s="1"/>
      <c r="J279" s="1"/>
      <c r="K279" s="6"/>
      <c r="L279" s="6"/>
      <c r="M279" s="6"/>
      <c r="N279" s="6"/>
      <c r="O279" s="6"/>
    </row>
    <row r="280" spans="1:15" x14ac:dyDescent="0.25">
      <c r="A280" s="6"/>
      <c r="B280" s="6"/>
      <c r="C280" s="1"/>
      <c r="D280" s="1"/>
      <c r="E280" s="1"/>
      <c r="F280" s="1"/>
      <c r="G280" s="13" t="str">
        <f t="shared" si="5"/>
        <v/>
      </c>
      <c r="H280" s="1"/>
      <c r="I280" s="1"/>
      <c r="J280" s="1"/>
      <c r="K280" s="6"/>
      <c r="L280" s="6"/>
      <c r="M280" s="6"/>
      <c r="N280" s="6"/>
      <c r="O280" s="6"/>
    </row>
    <row r="281" spans="1:15" x14ac:dyDescent="0.25">
      <c r="A281" s="6"/>
      <c r="B281" s="6"/>
      <c r="C281" s="1"/>
      <c r="D281" s="1"/>
      <c r="E281" s="1"/>
      <c r="F281" s="1"/>
      <c r="G281" s="13" t="str">
        <f t="shared" si="5"/>
        <v/>
      </c>
      <c r="H281" s="1"/>
      <c r="I281" s="1"/>
      <c r="J281" s="1"/>
      <c r="K281" s="6"/>
      <c r="L281" s="6"/>
      <c r="M281" s="6"/>
      <c r="N281" s="6"/>
      <c r="O281" s="6"/>
    </row>
    <row r="282" spans="1:15" x14ac:dyDescent="0.25">
      <c r="A282" s="6"/>
      <c r="B282" s="6"/>
      <c r="C282" s="1"/>
      <c r="D282" s="1"/>
      <c r="E282" s="1"/>
      <c r="F282" s="1"/>
      <c r="G282" s="13" t="str">
        <f t="shared" si="5"/>
        <v/>
      </c>
      <c r="H282" s="1"/>
      <c r="I282" s="1"/>
      <c r="J282" s="1"/>
      <c r="K282" s="6"/>
      <c r="L282" s="6"/>
      <c r="M282" s="6"/>
      <c r="N282" s="6"/>
      <c r="O282" s="6"/>
    </row>
    <row r="283" spans="1:15" x14ac:dyDescent="0.25">
      <c r="A283" s="6"/>
      <c r="B283" s="6"/>
      <c r="C283" s="1"/>
      <c r="D283" s="1"/>
      <c r="E283" s="1"/>
      <c r="F283" s="1"/>
      <c r="G283" s="13" t="str">
        <f t="shared" si="5"/>
        <v/>
      </c>
      <c r="H283" s="1"/>
      <c r="I283" s="1"/>
      <c r="J283" s="1"/>
      <c r="K283" s="6"/>
      <c r="L283" s="6"/>
      <c r="M283" s="6"/>
      <c r="N283" s="6"/>
      <c r="O283" s="6"/>
    </row>
    <row r="284" spans="1:15" x14ac:dyDescent="0.25">
      <c r="A284" s="6"/>
      <c r="B284" s="6"/>
      <c r="C284" s="1"/>
      <c r="D284" s="1"/>
      <c r="E284" s="1"/>
      <c r="F284" s="1"/>
      <c r="G284" s="13" t="str">
        <f t="shared" si="5"/>
        <v/>
      </c>
      <c r="H284" s="1"/>
      <c r="I284" s="1"/>
      <c r="J284" s="1"/>
      <c r="K284" s="6"/>
      <c r="L284" s="6"/>
      <c r="M284" s="6"/>
      <c r="N284" s="6"/>
      <c r="O284" s="6"/>
    </row>
    <row r="285" spans="1:15" x14ac:dyDescent="0.25">
      <c r="A285" s="6"/>
      <c r="B285" s="6"/>
      <c r="C285" s="1"/>
      <c r="D285" s="1"/>
      <c r="E285" s="1"/>
      <c r="F285" s="1"/>
      <c r="G285" s="13" t="str">
        <f t="shared" si="5"/>
        <v/>
      </c>
      <c r="H285" s="1"/>
      <c r="I285" s="1"/>
      <c r="J285" s="1"/>
      <c r="K285" s="6"/>
      <c r="L285" s="6"/>
      <c r="M285" s="6"/>
      <c r="N285" s="6"/>
      <c r="O285" s="6"/>
    </row>
    <row r="286" spans="1:15" x14ac:dyDescent="0.25">
      <c r="A286" s="6"/>
      <c r="B286" s="6"/>
      <c r="C286" s="1"/>
      <c r="D286" s="1"/>
      <c r="E286" s="1"/>
      <c r="F286" s="1"/>
      <c r="G286" s="13" t="str">
        <f t="shared" si="5"/>
        <v/>
      </c>
      <c r="H286" s="1"/>
      <c r="I286" s="1"/>
      <c r="J286" s="1"/>
      <c r="K286" s="6"/>
      <c r="L286" s="6"/>
      <c r="M286" s="6"/>
      <c r="N286" s="6"/>
      <c r="O286" s="6"/>
    </row>
    <row r="287" spans="1:15" x14ac:dyDescent="0.25">
      <c r="A287" s="6"/>
      <c r="B287" s="6"/>
      <c r="C287" s="1"/>
      <c r="D287" s="1"/>
      <c r="E287" s="1"/>
      <c r="F287" s="1"/>
      <c r="G287" s="13" t="str">
        <f t="shared" si="5"/>
        <v/>
      </c>
      <c r="H287" s="1"/>
      <c r="I287" s="1"/>
      <c r="J287" s="1"/>
      <c r="K287" s="6"/>
      <c r="L287" s="6"/>
      <c r="M287" s="6"/>
      <c r="N287" s="6"/>
      <c r="O287" s="6"/>
    </row>
    <row r="288" spans="1:15" x14ac:dyDescent="0.25">
      <c r="A288" s="6"/>
      <c r="B288" s="6"/>
      <c r="C288" s="1"/>
      <c r="D288" s="1"/>
      <c r="E288" s="1"/>
      <c r="F288" s="1"/>
      <c r="G288" s="13" t="str">
        <f t="shared" si="5"/>
        <v/>
      </c>
      <c r="H288" s="1"/>
      <c r="I288" s="1"/>
      <c r="J288" s="1"/>
      <c r="K288" s="6"/>
      <c r="L288" s="6"/>
      <c r="M288" s="6"/>
      <c r="N288" s="6"/>
      <c r="O288" s="6"/>
    </row>
    <row r="289" spans="1:15" x14ac:dyDescent="0.25">
      <c r="A289" s="6"/>
      <c r="B289" s="6"/>
      <c r="C289" s="1"/>
      <c r="D289" s="1"/>
      <c r="E289" s="1"/>
      <c r="F289" s="1"/>
      <c r="G289" s="13" t="str">
        <f t="shared" si="5"/>
        <v/>
      </c>
      <c r="H289" s="1"/>
      <c r="I289" s="1"/>
      <c r="J289" s="1"/>
      <c r="K289" s="6"/>
      <c r="L289" s="6"/>
      <c r="M289" s="6"/>
      <c r="N289" s="6"/>
      <c r="O289" s="6"/>
    </row>
    <row r="290" spans="1:15" x14ac:dyDescent="0.25">
      <c r="A290" s="6"/>
      <c r="B290" s="6"/>
      <c r="C290" s="1"/>
      <c r="D290" s="1"/>
      <c r="E290" s="1"/>
      <c r="F290" s="1"/>
      <c r="G290" s="13" t="str">
        <f t="shared" si="5"/>
        <v/>
      </c>
      <c r="H290" s="1"/>
      <c r="I290" s="1"/>
      <c r="J290" s="1"/>
      <c r="K290" s="6"/>
      <c r="L290" s="6"/>
      <c r="M290" s="6"/>
      <c r="N290" s="6"/>
      <c r="O290" s="6"/>
    </row>
    <row r="291" spans="1:15" x14ac:dyDescent="0.25">
      <c r="A291" s="6"/>
      <c r="B291" s="6"/>
      <c r="C291" s="1"/>
      <c r="D291" s="1"/>
      <c r="E291" s="1"/>
      <c r="F291" s="1"/>
      <c r="G291" s="13" t="str">
        <f t="shared" si="5"/>
        <v/>
      </c>
      <c r="H291" s="1"/>
      <c r="I291" s="1"/>
      <c r="J291" s="1"/>
      <c r="K291" s="6"/>
      <c r="L291" s="6"/>
      <c r="M291" s="6"/>
      <c r="N291" s="6"/>
      <c r="O291" s="6"/>
    </row>
    <row r="292" spans="1:15" x14ac:dyDescent="0.25">
      <c r="A292" s="6"/>
      <c r="B292" s="6"/>
      <c r="C292" s="1"/>
      <c r="D292" s="1"/>
      <c r="E292" s="1"/>
      <c r="F292" s="1"/>
      <c r="G292" s="13" t="str">
        <f t="shared" si="5"/>
        <v/>
      </c>
      <c r="H292" s="1"/>
      <c r="I292" s="1"/>
      <c r="J292" s="1"/>
      <c r="K292" s="6"/>
      <c r="L292" s="6"/>
      <c r="M292" s="6"/>
      <c r="N292" s="6"/>
      <c r="O292" s="6"/>
    </row>
    <row r="293" spans="1:15" x14ac:dyDescent="0.25">
      <c r="A293" s="6"/>
      <c r="B293" s="6"/>
      <c r="C293" s="1"/>
      <c r="D293" s="1"/>
      <c r="E293" s="1"/>
      <c r="F293" s="1"/>
      <c r="G293" s="13" t="str">
        <f t="shared" si="5"/>
        <v/>
      </c>
      <c r="H293" s="1"/>
      <c r="I293" s="1"/>
      <c r="J293" s="1"/>
      <c r="K293" s="6"/>
      <c r="L293" s="6"/>
      <c r="M293" s="6"/>
      <c r="N293" s="6"/>
      <c r="O293" s="6"/>
    </row>
    <row r="294" spans="1:15" x14ac:dyDescent="0.25">
      <c r="A294" s="6"/>
      <c r="B294" s="6"/>
      <c r="C294" s="1"/>
      <c r="D294" s="1"/>
      <c r="E294" s="1"/>
      <c r="F294" s="1"/>
      <c r="G294" s="13" t="str">
        <f t="shared" si="5"/>
        <v/>
      </c>
      <c r="H294" s="1"/>
      <c r="I294" s="1"/>
      <c r="J294" s="1"/>
      <c r="K294" s="6"/>
      <c r="L294" s="6"/>
      <c r="M294" s="6"/>
      <c r="N294" s="6"/>
      <c r="O294" s="6"/>
    </row>
    <row r="295" spans="1:15" x14ac:dyDescent="0.25">
      <c r="A295" s="6"/>
      <c r="B295" s="6"/>
      <c r="C295" s="1"/>
      <c r="D295" s="1"/>
      <c r="E295" s="1"/>
      <c r="F295" s="1"/>
      <c r="G295" s="13" t="str">
        <f t="shared" si="5"/>
        <v/>
      </c>
      <c r="H295" s="1"/>
      <c r="I295" s="1"/>
      <c r="J295" s="1"/>
      <c r="K295" s="6"/>
      <c r="L295" s="6"/>
      <c r="M295" s="6"/>
      <c r="N295" s="6"/>
      <c r="O295" s="6"/>
    </row>
    <row r="296" spans="1:15" x14ac:dyDescent="0.25">
      <c r="A296" s="6"/>
      <c r="B296" s="6"/>
      <c r="C296" s="1"/>
      <c r="D296" s="1"/>
      <c r="E296" s="1"/>
      <c r="F296" s="1"/>
      <c r="G296" s="13" t="str">
        <f t="shared" si="5"/>
        <v/>
      </c>
      <c r="H296" s="1"/>
      <c r="I296" s="1"/>
      <c r="J296" s="1"/>
      <c r="K296" s="6"/>
      <c r="L296" s="6"/>
      <c r="M296" s="6"/>
      <c r="N296" s="6"/>
      <c r="O296" s="6"/>
    </row>
    <row r="297" spans="1:15" x14ac:dyDescent="0.25">
      <c r="A297" s="6"/>
      <c r="B297" s="6"/>
      <c r="C297" s="1"/>
      <c r="D297" s="1"/>
      <c r="E297" s="1"/>
      <c r="F297" s="1"/>
      <c r="G297" s="13" t="str">
        <f t="shared" si="5"/>
        <v/>
      </c>
      <c r="H297" s="1"/>
      <c r="I297" s="1"/>
      <c r="J297" s="1"/>
      <c r="K297" s="6"/>
      <c r="L297" s="6"/>
      <c r="M297" s="6"/>
      <c r="N297" s="6"/>
      <c r="O297" s="6"/>
    </row>
    <row r="298" spans="1:15" x14ac:dyDescent="0.25">
      <c r="A298" s="6"/>
      <c r="B298" s="6"/>
      <c r="C298" s="1"/>
      <c r="D298" s="1"/>
      <c r="E298" s="1"/>
      <c r="F298" s="1"/>
      <c r="G298" s="13" t="str">
        <f t="shared" si="5"/>
        <v/>
      </c>
      <c r="H298" s="1"/>
      <c r="I298" s="1"/>
      <c r="J298" s="1"/>
      <c r="K298" s="6"/>
      <c r="L298" s="6"/>
      <c r="M298" s="6"/>
      <c r="N298" s="6"/>
      <c r="O298" s="6"/>
    </row>
    <row r="299" spans="1:15" x14ac:dyDescent="0.25">
      <c r="A299" s="6"/>
      <c r="B299" s="6"/>
      <c r="C299" s="1"/>
      <c r="D299" s="1"/>
      <c r="E299" s="1"/>
      <c r="F299" s="1"/>
      <c r="G299" s="13" t="str">
        <f t="shared" si="5"/>
        <v/>
      </c>
      <c r="H299" s="1"/>
      <c r="I299" s="1"/>
      <c r="J299" s="1"/>
      <c r="K299" s="6"/>
      <c r="L299" s="6"/>
      <c r="M299" s="6"/>
      <c r="N299" s="6"/>
      <c r="O299" s="6"/>
    </row>
    <row r="300" spans="1:15" x14ac:dyDescent="0.25">
      <c r="A300" s="6"/>
      <c r="B300" s="6"/>
      <c r="C300" s="1"/>
      <c r="D300" s="1"/>
      <c r="E300" s="1"/>
      <c r="F300" s="1"/>
      <c r="G300" s="13" t="str">
        <f t="shared" si="5"/>
        <v/>
      </c>
      <c r="H300" s="1"/>
      <c r="I300" s="1"/>
      <c r="J300" s="1"/>
      <c r="K300" s="6"/>
      <c r="L300" s="6"/>
      <c r="M300" s="6"/>
      <c r="N300" s="6"/>
      <c r="O300" s="6"/>
    </row>
    <row r="301" spans="1:15" x14ac:dyDescent="0.25">
      <c r="A301" s="6"/>
      <c r="B301" s="6"/>
      <c r="C301" s="1"/>
      <c r="D301" s="1"/>
      <c r="E301" s="1"/>
      <c r="F301" s="1"/>
      <c r="G301" s="13" t="str">
        <f t="shared" si="5"/>
        <v/>
      </c>
      <c r="H301" s="1"/>
      <c r="I301" s="1"/>
      <c r="J301" s="1"/>
      <c r="K301" s="6"/>
      <c r="L301" s="6"/>
      <c r="M301" s="6"/>
      <c r="N301" s="6"/>
      <c r="O301" s="6"/>
    </row>
    <row r="302" spans="1:15" x14ac:dyDescent="0.25">
      <c r="A302" s="6"/>
      <c r="B302" s="6"/>
      <c r="C302" s="1"/>
      <c r="D302" s="1"/>
      <c r="E302" s="1"/>
      <c r="F302" s="1"/>
      <c r="G302" s="13" t="str">
        <f t="shared" si="5"/>
        <v/>
      </c>
      <c r="H302" s="1"/>
      <c r="I302" s="1"/>
      <c r="J302" s="1"/>
      <c r="K302" s="6"/>
      <c r="L302" s="6"/>
      <c r="M302" s="6"/>
      <c r="N302" s="6"/>
      <c r="O302" s="6"/>
    </row>
    <row r="303" spans="1:15" x14ac:dyDescent="0.25">
      <c r="A303" s="6"/>
      <c r="B303" s="6"/>
      <c r="C303" s="1"/>
      <c r="D303" s="1"/>
      <c r="E303" s="1"/>
      <c r="F303" s="1"/>
      <c r="G303" s="13" t="str">
        <f t="shared" si="5"/>
        <v/>
      </c>
      <c r="H303" s="1"/>
      <c r="I303" s="1"/>
      <c r="J303" s="1"/>
      <c r="K303" s="6"/>
      <c r="L303" s="6"/>
      <c r="M303" s="6"/>
      <c r="N303" s="6"/>
      <c r="O303" s="6"/>
    </row>
    <row r="304" spans="1:15" x14ac:dyDescent="0.25">
      <c r="A304" s="6"/>
      <c r="B304" s="6"/>
      <c r="C304" s="1"/>
      <c r="D304" s="1"/>
      <c r="E304" s="1"/>
      <c r="F304" s="1"/>
      <c r="G304" s="13" t="str">
        <f t="shared" si="5"/>
        <v/>
      </c>
      <c r="H304" s="1"/>
      <c r="I304" s="1"/>
      <c r="J304" s="1"/>
      <c r="K304" s="6"/>
      <c r="L304" s="6"/>
      <c r="M304" s="6"/>
      <c r="N304" s="6"/>
      <c r="O304" s="6"/>
    </row>
    <row r="305" spans="1:15" x14ac:dyDescent="0.25">
      <c r="A305" s="6"/>
      <c r="B305" s="6"/>
      <c r="C305" s="1"/>
      <c r="D305" s="1"/>
      <c r="E305" s="1"/>
      <c r="F305" s="1"/>
      <c r="G305" s="13" t="str">
        <f t="shared" si="5"/>
        <v/>
      </c>
      <c r="H305" s="1"/>
      <c r="I305" s="1"/>
      <c r="J305" s="1"/>
      <c r="K305" s="6"/>
      <c r="L305" s="6"/>
      <c r="M305" s="6"/>
      <c r="N305" s="6"/>
      <c r="O305" s="6"/>
    </row>
    <row r="306" spans="1:15" x14ac:dyDescent="0.25">
      <c r="A306" s="6"/>
      <c r="B306" s="6"/>
      <c r="C306" s="1"/>
      <c r="D306" s="1"/>
      <c r="E306" s="1"/>
      <c r="F306" s="1"/>
      <c r="G306" s="13" t="str">
        <f t="shared" si="5"/>
        <v/>
      </c>
      <c r="H306" s="1"/>
      <c r="I306" s="1"/>
      <c r="J306" s="1"/>
      <c r="K306" s="6"/>
      <c r="L306" s="6"/>
      <c r="M306" s="6"/>
      <c r="N306" s="6"/>
      <c r="O306" s="6"/>
    </row>
    <row r="307" spans="1:15" x14ac:dyDescent="0.25">
      <c r="A307" s="6"/>
      <c r="B307" s="6"/>
      <c r="C307" s="1"/>
      <c r="D307" s="1"/>
      <c r="E307" s="1"/>
      <c r="F307" s="1"/>
      <c r="G307" s="13" t="str">
        <f t="shared" si="5"/>
        <v/>
      </c>
      <c r="H307" s="1"/>
      <c r="I307" s="1"/>
      <c r="J307" s="1"/>
      <c r="K307" s="6"/>
      <c r="L307" s="6"/>
      <c r="M307" s="6"/>
      <c r="N307" s="6"/>
      <c r="O307" s="6"/>
    </row>
    <row r="308" spans="1:15" x14ac:dyDescent="0.25">
      <c r="A308" s="6"/>
      <c r="B308" s="6"/>
      <c r="C308" s="1"/>
      <c r="D308" s="1"/>
      <c r="E308" s="1"/>
      <c r="F308" s="1"/>
      <c r="G308" s="13" t="str">
        <f t="shared" si="5"/>
        <v/>
      </c>
      <c r="H308" s="1"/>
      <c r="I308" s="1"/>
      <c r="J308" s="1"/>
      <c r="K308" s="6"/>
      <c r="L308" s="6"/>
      <c r="M308" s="6"/>
      <c r="N308" s="6"/>
      <c r="O308" s="6"/>
    </row>
    <row r="309" spans="1:15" x14ac:dyDescent="0.25">
      <c r="A309" s="6"/>
      <c r="B309" s="6"/>
      <c r="C309" s="1"/>
      <c r="D309" s="1"/>
      <c r="E309" s="1"/>
      <c r="F309" s="1"/>
      <c r="G309" s="13" t="str">
        <f t="shared" si="5"/>
        <v/>
      </c>
      <c r="H309" s="1"/>
      <c r="I309" s="1"/>
      <c r="J309" s="1"/>
      <c r="K309" s="6"/>
      <c r="L309" s="6"/>
      <c r="M309" s="6"/>
      <c r="N309" s="6"/>
      <c r="O309" s="6"/>
    </row>
    <row r="310" spans="1:15" x14ac:dyDescent="0.25">
      <c r="A310" s="6"/>
      <c r="B310" s="6"/>
      <c r="C310" s="1"/>
      <c r="D310" s="1"/>
      <c r="E310" s="1"/>
      <c r="F310" s="1"/>
      <c r="G310" s="13" t="str">
        <f t="shared" si="5"/>
        <v/>
      </c>
      <c r="H310" s="1"/>
      <c r="I310" s="1"/>
      <c r="J310" s="1"/>
      <c r="K310" s="6"/>
      <c r="L310" s="6"/>
      <c r="M310" s="6"/>
      <c r="N310" s="6"/>
      <c r="O310" s="6"/>
    </row>
    <row r="311" spans="1:15" x14ac:dyDescent="0.25">
      <c r="A311" s="6"/>
      <c r="B311" s="6"/>
      <c r="C311" s="1"/>
      <c r="D311" s="1"/>
      <c r="E311" s="1"/>
      <c r="F311" s="1"/>
      <c r="G311" s="13" t="str">
        <f t="shared" si="5"/>
        <v/>
      </c>
      <c r="H311" s="1"/>
      <c r="I311" s="1"/>
      <c r="J311" s="1"/>
      <c r="K311" s="6"/>
      <c r="L311" s="6"/>
      <c r="M311" s="6"/>
      <c r="N311" s="6"/>
      <c r="O311" s="6"/>
    </row>
    <row r="312" spans="1:15" x14ac:dyDescent="0.25">
      <c r="A312" s="6"/>
      <c r="B312" s="6"/>
      <c r="C312" s="1"/>
      <c r="D312" s="1"/>
      <c r="E312" s="1"/>
      <c r="F312" s="1"/>
      <c r="G312" s="13" t="str">
        <f t="shared" si="5"/>
        <v/>
      </c>
      <c r="H312" s="1"/>
      <c r="I312" s="1"/>
      <c r="J312" s="1"/>
      <c r="K312" s="6"/>
      <c r="L312" s="6"/>
      <c r="M312" s="6"/>
      <c r="N312" s="6"/>
      <c r="O312" s="6"/>
    </row>
    <row r="313" spans="1:15" x14ac:dyDescent="0.25">
      <c r="A313" s="6"/>
      <c r="B313" s="6"/>
      <c r="C313" s="1"/>
      <c r="D313" s="1"/>
      <c r="E313" s="1"/>
      <c r="F313" s="1"/>
      <c r="G313" s="13" t="str">
        <f t="shared" si="5"/>
        <v/>
      </c>
      <c r="H313" s="1"/>
      <c r="I313" s="1"/>
      <c r="J313" s="1"/>
      <c r="K313" s="6"/>
      <c r="L313" s="6"/>
      <c r="M313" s="6"/>
      <c r="N313" s="6"/>
      <c r="O313" s="6"/>
    </row>
    <row r="314" spans="1:15" x14ac:dyDescent="0.25">
      <c r="A314" s="6"/>
      <c r="B314" s="6"/>
      <c r="C314" s="1"/>
      <c r="D314" s="1"/>
      <c r="E314" s="1"/>
      <c r="F314" s="1"/>
      <c r="G314" s="13" t="str">
        <f t="shared" si="5"/>
        <v/>
      </c>
      <c r="H314" s="1"/>
      <c r="I314" s="1"/>
      <c r="J314" s="1"/>
      <c r="K314" s="6"/>
      <c r="L314" s="6"/>
      <c r="M314" s="6"/>
      <c r="N314" s="6"/>
      <c r="O314" s="6"/>
    </row>
    <row r="315" spans="1:15" x14ac:dyDescent="0.25">
      <c r="A315" s="6"/>
      <c r="B315" s="6"/>
      <c r="C315" s="1"/>
      <c r="D315" s="1"/>
      <c r="E315" s="1"/>
      <c r="F315" s="1"/>
      <c r="G315" s="13" t="str">
        <f t="shared" si="5"/>
        <v/>
      </c>
      <c r="H315" s="1"/>
      <c r="I315" s="1"/>
      <c r="J315" s="1"/>
      <c r="K315" s="6"/>
      <c r="L315" s="6"/>
      <c r="M315" s="6"/>
      <c r="N315" s="6"/>
      <c r="O315" s="6"/>
    </row>
    <row r="316" spans="1:15" x14ac:dyDescent="0.25">
      <c r="A316" s="6"/>
      <c r="B316" s="6"/>
      <c r="C316" s="1"/>
      <c r="D316" s="1"/>
      <c r="E316" s="1"/>
      <c r="F316" s="1"/>
      <c r="G316" s="13" t="str">
        <f t="shared" si="5"/>
        <v/>
      </c>
      <c r="H316" s="1"/>
      <c r="I316" s="1"/>
      <c r="J316" s="1"/>
      <c r="K316" s="6"/>
      <c r="L316" s="6"/>
      <c r="M316" s="6"/>
      <c r="N316" s="6"/>
      <c r="O316" s="6"/>
    </row>
    <row r="317" spans="1:15" x14ac:dyDescent="0.25">
      <c r="A317" s="6"/>
      <c r="B317" s="6"/>
      <c r="C317" s="1"/>
      <c r="D317" s="1"/>
      <c r="E317" s="1"/>
      <c r="F317" s="1"/>
      <c r="G317" s="13" t="str">
        <f t="shared" si="5"/>
        <v/>
      </c>
      <c r="H317" s="1"/>
      <c r="I317" s="1"/>
      <c r="J317" s="1"/>
      <c r="K317" s="6"/>
      <c r="L317" s="6"/>
      <c r="M317" s="6"/>
      <c r="N317" s="6"/>
      <c r="O317" s="6"/>
    </row>
    <row r="318" spans="1:15" x14ac:dyDescent="0.25">
      <c r="A318" s="6"/>
      <c r="B318" s="6"/>
      <c r="C318" s="1"/>
      <c r="D318" s="1"/>
      <c r="E318" s="1"/>
      <c r="F318" s="1"/>
      <c r="G318" s="13" t="str">
        <f t="shared" si="5"/>
        <v/>
      </c>
      <c r="H318" s="1"/>
      <c r="I318" s="1"/>
      <c r="J318" s="1"/>
      <c r="K318" s="6"/>
      <c r="L318" s="6"/>
      <c r="M318" s="6"/>
      <c r="N318" s="6"/>
      <c r="O318" s="6"/>
    </row>
    <row r="319" spans="1:15" x14ac:dyDescent="0.25">
      <c r="A319" s="6"/>
      <c r="B319" s="6"/>
      <c r="C319" s="1"/>
      <c r="D319" s="1"/>
      <c r="E319" s="1"/>
      <c r="F319" s="1"/>
      <c r="G319" s="13" t="str">
        <f t="shared" si="5"/>
        <v/>
      </c>
      <c r="H319" s="1"/>
      <c r="I319" s="1"/>
      <c r="J319" s="1"/>
      <c r="K319" s="6"/>
      <c r="L319" s="6"/>
      <c r="M319" s="6"/>
      <c r="N319" s="6"/>
      <c r="O319" s="6"/>
    </row>
    <row r="320" spans="1:15" x14ac:dyDescent="0.25">
      <c r="A320" s="6"/>
      <c r="B320" s="6"/>
      <c r="C320" s="1"/>
      <c r="D320" s="1"/>
      <c r="E320" s="1"/>
      <c r="F320" s="1"/>
      <c r="G320" s="13" t="str">
        <f t="shared" si="5"/>
        <v/>
      </c>
      <c r="H320" s="1"/>
      <c r="I320" s="1"/>
      <c r="J320" s="1"/>
      <c r="K320" s="6"/>
      <c r="L320" s="6"/>
      <c r="M320" s="6"/>
      <c r="N320" s="6"/>
      <c r="O320" s="6"/>
    </row>
    <row r="321" spans="1:15" x14ac:dyDescent="0.25">
      <c r="A321" s="6"/>
      <c r="B321" s="6"/>
      <c r="C321" s="1"/>
      <c r="D321" s="1"/>
      <c r="E321" s="1"/>
      <c r="F321" s="1"/>
      <c r="G321" s="13" t="str">
        <f t="shared" si="5"/>
        <v/>
      </c>
      <c r="H321" s="1"/>
      <c r="I321" s="1"/>
      <c r="J321" s="1"/>
      <c r="K321" s="6"/>
      <c r="L321" s="6"/>
      <c r="M321" s="6"/>
      <c r="N321" s="6"/>
      <c r="O321" s="6"/>
    </row>
    <row r="322" spans="1:15" x14ac:dyDescent="0.25">
      <c r="A322" s="6"/>
      <c r="B322" s="6"/>
      <c r="C322" s="1"/>
      <c r="D322" s="1"/>
      <c r="E322" s="1"/>
      <c r="F322" s="1"/>
      <c r="G322" s="13" t="str">
        <f t="shared" si="5"/>
        <v/>
      </c>
      <c r="H322" s="1"/>
      <c r="I322" s="1"/>
      <c r="J322" s="1"/>
      <c r="K322" s="6"/>
      <c r="L322" s="6"/>
      <c r="M322" s="6"/>
      <c r="N322" s="6"/>
      <c r="O322" s="6"/>
    </row>
    <row r="323" spans="1:15" x14ac:dyDescent="0.25">
      <c r="A323" s="6"/>
      <c r="B323" s="6"/>
      <c r="C323" s="1"/>
      <c r="D323" s="1"/>
      <c r="E323" s="1"/>
      <c r="F323" s="1"/>
      <c r="G323" s="13" t="str">
        <f t="shared" si="5"/>
        <v/>
      </c>
      <c r="H323" s="1"/>
      <c r="I323" s="1"/>
      <c r="J323" s="1"/>
      <c r="K323" s="6"/>
      <c r="L323" s="6"/>
      <c r="M323" s="6"/>
      <c r="N323" s="6"/>
      <c r="O323" s="6"/>
    </row>
    <row r="324" spans="1:15" x14ac:dyDescent="0.25">
      <c r="A324" s="6"/>
      <c r="B324" s="6"/>
      <c r="C324" s="1"/>
      <c r="D324" s="1"/>
      <c r="E324" s="1"/>
      <c r="F324" s="1"/>
      <c r="G324" s="13" t="str">
        <f t="shared" si="5"/>
        <v/>
      </c>
      <c r="H324" s="1"/>
      <c r="I324" s="1"/>
      <c r="J324" s="1"/>
      <c r="K324" s="6"/>
      <c r="L324" s="6"/>
      <c r="M324" s="6"/>
      <c r="N324" s="6"/>
      <c r="O324" s="6"/>
    </row>
    <row r="325" spans="1:15" x14ac:dyDescent="0.25">
      <c r="A325" s="6"/>
      <c r="B325" s="6"/>
      <c r="C325" s="1"/>
      <c r="D325" s="1"/>
      <c r="E325" s="1"/>
      <c r="F325" s="1"/>
      <c r="G325" s="13" t="str">
        <f t="shared" si="5"/>
        <v/>
      </c>
      <c r="H325" s="1"/>
      <c r="I325" s="1"/>
      <c r="J325" s="1"/>
      <c r="K325" s="6"/>
      <c r="L325" s="6"/>
      <c r="M325" s="6"/>
      <c r="N325" s="6"/>
      <c r="O325" s="6"/>
    </row>
    <row r="326" spans="1:15" x14ac:dyDescent="0.25">
      <c r="A326" s="6"/>
      <c r="B326" s="6"/>
      <c r="C326" s="1"/>
      <c r="D326" s="1"/>
      <c r="E326" s="1"/>
      <c r="F326" s="1"/>
      <c r="G326" s="13" t="str">
        <f t="shared" si="5"/>
        <v/>
      </c>
      <c r="H326" s="1"/>
      <c r="I326" s="1"/>
      <c r="J326" s="1"/>
      <c r="K326" s="6"/>
      <c r="L326" s="6"/>
      <c r="M326" s="6"/>
      <c r="N326" s="6"/>
      <c r="O326" s="6"/>
    </row>
    <row r="327" spans="1:15" x14ac:dyDescent="0.25">
      <c r="A327" s="6"/>
      <c r="B327" s="6"/>
      <c r="C327" s="1"/>
      <c r="D327" s="1"/>
      <c r="E327" s="1"/>
      <c r="F327" s="1"/>
      <c r="G327" s="13" t="str">
        <f t="shared" si="5"/>
        <v/>
      </c>
      <c r="H327" s="1"/>
      <c r="I327" s="1"/>
      <c r="J327" s="1"/>
      <c r="K327" s="6"/>
      <c r="L327" s="6"/>
      <c r="M327" s="6"/>
      <c r="N327" s="6"/>
      <c r="O327" s="6"/>
    </row>
    <row r="328" spans="1:15" x14ac:dyDescent="0.25">
      <c r="A328" s="6"/>
      <c r="B328" s="6"/>
      <c r="C328" s="1"/>
      <c r="D328" s="1"/>
      <c r="E328" s="1"/>
      <c r="F328" s="1"/>
      <c r="G328" s="13" t="str">
        <f t="shared" si="5"/>
        <v/>
      </c>
      <c r="H328" s="1"/>
      <c r="I328" s="1"/>
      <c r="J328" s="1"/>
      <c r="K328" s="6"/>
      <c r="L328" s="6"/>
      <c r="M328" s="6"/>
      <c r="N328" s="6"/>
      <c r="O328" s="6"/>
    </row>
    <row r="329" spans="1:15" x14ac:dyDescent="0.25">
      <c r="A329" s="6"/>
      <c r="B329" s="6"/>
      <c r="C329" s="1"/>
      <c r="D329" s="1"/>
      <c r="E329" s="1"/>
      <c r="F329" s="1"/>
      <c r="G329" s="13" t="str">
        <f t="shared" si="5"/>
        <v/>
      </c>
      <c r="H329" s="1"/>
      <c r="I329" s="1"/>
      <c r="J329" s="1"/>
      <c r="K329" s="6"/>
      <c r="L329" s="6"/>
      <c r="M329" s="6"/>
      <c r="N329" s="6"/>
      <c r="O329" s="6"/>
    </row>
    <row r="330" spans="1:15" x14ac:dyDescent="0.25">
      <c r="A330" s="6"/>
      <c r="B330" s="6"/>
      <c r="C330" s="1"/>
      <c r="D330" s="1"/>
      <c r="E330" s="1"/>
      <c r="F330" s="1"/>
      <c r="G330" s="13" t="str">
        <f t="shared" si="5"/>
        <v/>
      </c>
      <c r="H330" s="1"/>
      <c r="I330" s="1"/>
      <c r="J330" s="1"/>
      <c r="K330" s="6"/>
      <c r="L330" s="6"/>
      <c r="M330" s="6"/>
      <c r="N330" s="6"/>
      <c r="O330" s="6"/>
    </row>
    <row r="331" spans="1:15" x14ac:dyDescent="0.25">
      <c r="A331" s="6"/>
      <c r="B331" s="6"/>
      <c r="C331" s="1"/>
      <c r="D331" s="1"/>
      <c r="E331" s="1"/>
      <c r="F331" s="1"/>
      <c r="G331" s="13" t="str">
        <f t="shared" ref="G331:G394" si="6">IF(LEN($A331)&gt;0,"Hourly","")</f>
        <v/>
      </c>
      <c r="H331" s="1"/>
      <c r="I331" s="1"/>
      <c r="J331" s="1"/>
      <c r="K331" s="6"/>
      <c r="L331" s="6"/>
      <c r="M331" s="6"/>
      <c r="N331" s="6"/>
      <c r="O331" s="6"/>
    </row>
    <row r="332" spans="1:15" x14ac:dyDescent="0.25">
      <c r="A332" s="6"/>
      <c r="B332" s="6"/>
      <c r="C332" s="1"/>
      <c r="D332" s="1"/>
      <c r="E332" s="1"/>
      <c r="F332" s="1"/>
      <c r="G332" s="13" t="str">
        <f t="shared" si="6"/>
        <v/>
      </c>
      <c r="H332" s="1"/>
      <c r="I332" s="1"/>
      <c r="J332" s="1"/>
      <c r="K332" s="6"/>
      <c r="L332" s="6"/>
      <c r="M332" s="6"/>
      <c r="N332" s="6"/>
      <c r="O332" s="6"/>
    </row>
    <row r="333" spans="1:15" x14ac:dyDescent="0.25">
      <c r="A333" s="6"/>
      <c r="B333" s="6"/>
      <c r="C333" s="1"/>
      <c r="D333" s="1"/>
      <c r="E333" s="1"/>
      <c r="F333" s="1"/>
      <c r="G333" s="13" t="str">
        <f t="shared" si="6"/>
        <v/>
      </c>
      <c r="H333" s="1"/>
      <c r="I333" s="1"/>
      <c r="J333" s="1"/>
      <c r="K333" s="6"/>
      <c r="L333" s="6"/>
      <c r="M333" s="6"/>
      <c r="N333" s="6"/>
      <c r="O333" s="6"/>
    </row>
    <row r="334" spans="1:15" x14ac:dyDescent="0.25">
      <c r="A334" s="6"/>
      <c r="B334" s="6"/>
      <c r="C334" s="1"/>
      <c r="D334" s="1"/>
      <c r="E334" s="1"/>
      <c r="F334" s="1"/>
      <c r="G334" s="13" t="str">
        <f t="shared" si="6"/>
        <v/>
      </c>
      <c r="H334" s="1"/>
      <c r="I334" s="1"/>
      <c r="J334" s="1"/>
      <c r="K334" s="6"/>
      <c r="L334" s="6"/>
      <c r="M334" s="6"/>
      <c r="N334" s="6"/>
      <c r="O334" s="6"/>
    </row>
    <row r="335" spans="1:15" x14ac:dyDescent="0.25">
      <c r="A335" s="6"/>
      <c r="B335" s="6"/>
      <c r="C335" s="1"/>
      <c r="D335" s="1"/>
      <c r="E335" s="1"/>
      <c r="F335" s="1"/>
      <c r="G335" s="13" t="str">
        <f t="shared" si="6"/>
        <v/>
      </c>
      <c r="H335" s="1"/>
      <c r="I335" s="1"/>
      <c r="J335" s="1"/>
      <c r="K335" s="6"/>
      <c r="L335" s="6"/>
      <c r="M335" s="6"/>
      <c r="N335" s="6"/>
      <c r="O335" s="6"/>
    </row>
    <row r="336" spans="1:15" x14ac:dyDescent="0.25">
      <c r="A336" s="6"/>
      <c r="B336" s="6"/>
      <c r="C336" s="1"/>
      <c r="D336" s="1"/>
      <c r="E336" s="1"/>
      <c r="F336" s="1"/>
      <c r="G336" s="13" t="str">
        <f t="shared" si="6"/>
        <v/>
      </c>
      <c r="H336" s="1"/>
      <c r="I336" s="1"/>
      <c r="J336" s="1"/>
      <c r="K336" s="6"/>
      <c r="L336" s="6"/>
      <c r="M336" s="6"/>
      <c r="N336" s="6"/>
      <c r="O336" s="6"/>
    </row>
    <row r="337" spans="1:15" x14ac:dyDescent="0.25">
      <c r="A337" s="6"/>
      <c r="B337" s="6"/>
      <c r="C337" s="1"/>
      <c r="D337" s="1"/>
      <c r="E337" s="1"/>
      <c r="F337" s="1"/>
      <c r="G337" s="13" t="str">
        <f t="shared" si="6"/>
        <v/>
      </c>
      <c r="H337" s="1"/>
      <c r="I337" s="1"/>
      <c r="J337" s="1"/>
      <c r="K337" s="6"/>
      <c r="L337" s="6"/>
      <c r="M337" s="6"/>
      <c r="N337" s="6"/>
      <c r="O337" s="6"/>
    </row>
    <row r="338" spans="1:15" x14ac:dyDescent="0.25">
      <c r="A338" s="6"/>
      <c r="B338" s="6"/>
      <c r="C338" s="1"/>
      <c r="D338" s="1"/>
      <c r="E338" s="1"/>
      <c r="F338" s="1"/>
      <c r="G338" s="13" t="str">
        <f t="shared" si="6"/>
        <v/>
      </c>
      <c r="H338" s="1"/>
      <c r="I338" s="1"/>
      <c r="J338" s="1"/>
      <c r="K338" s="6"/>
      <c r="L338" s="6"/>
      <c r="M338" s="6"/>
      <c r="N338" s="6"/>
      <c r="O338" s="6"/>
    </row>
    <row r="339" spans="1:15" x14ac:dyDescent="0.25">
      <c r="A339" s="6"/>
      <c r="B339" s="6"/>
      <c r="C339" s="1"/>
      <c r="D339" s="1"/>
      <c r="E339" s="1"/>
      <c r="F339" s="1"/>
      <c r="G339" s="13" t="str">
        <f t="shared" si="6"/>
        <v/>
      </c>
      <c r="H339" s="1"/>
      <c r="I339" s="1"/>
      <c r="J339" s="1"/>
      <c r="K339" s="6"/>
      <c r="L339" s="6"/>
      <c r="M339" s="6"/>
      <c r="N339" s="6"/>
      <c r="O339" s="6"/>
    </row>
    <row r="340" spans="1:15" x14ac:dyDescent="0.25">
      <c r="A340" s="6"/>
      <c r="B340" s="6"/>
      <c r="C340" s="1"/>
      <c r="D340" s="1"/>
      <c r="E340" s="1"/>
      <c r="F340" s="1"/>
      <c r="G340" s="13" t="str">
        <f t="shared" si="6"/>
        <v/>
      </c>
      <c r="H340" s="1"/>
      <c r="I340" s="1"/>
      <c r="J340" s="1"/>
      <c r="K340" s="6"/>
      <c r="L340" s="6"/>
      <c r="M340" s="6"/>
      <c r="N340" s="6"/>
      <c r="O340" s="6"/>
    </row>
    <row r="341" spans="1:15" x14ac:dyDescent="0.25">
      <c r="A341" s="6"/>
      <c r="B341" s="6"/>
      <c r="C341" s="1"/>
      <c r="D341" s="1"/>
      <c r="E341" s="1"/>
      <c r="F341" s="1"/>
      <c r="G341" s="13" t="str">
        <f t="shared" si="6"/>
        <v/>
      </c>
      <c r="H341" s="1"/>
      <c r="I341" s="1"/>
      <c r="J341" s="1"/>
      <c r="K341" s="6"/>
      <c r="L341" s="6"/>
      <c r="M341" s="6"/>
      <c r="N341" s="6"/>
      <c r="O341" s="6"/>
    </row>
    <row r="342" spans="1:15" x14ac:dyDescent="0.25">
      <c r="A342" s="6"/>
      <c r="B342" s="6"/>
      <c r="C342" s="1"/>
      <c r="D342" s="1"/>
      <c r="E342" s="1"/>
      <c r="F342" s="1"/>
      <c r="G342" s="13" t="str">
        <f t="shared" si="6"/>
        <v/>
      </c>
      <c r="H342" s="1"/>
      <c r="I342" s="1"/>
      <c r="J342" s="1"/>
      <c r="K342" s="6"/>
      <c r="L342" s="6"/>
      <c r="M342" s="6"/>
      <c r="N342" s="6"/>
      <c r="O342" s="6"/>
    </row>
    <row r="343" spans="1:15" x14ac:dyDescent="0.25">
      <c r="A343" s="6"/>
      <c r="B343" s="6"/>
      <c r="C343" s="1"/>
      <c r="D343" s="1"/>
      <c r="E343" s="1"/>
      <c r="F343" s="1"/>
      <c r="G343" s="13" t="str">
        <f t="shared" si="6"/>
        <v/>
      </c>
      <c r="H343" s="1"/>
      <c r="I343" s="1"/>
      <c r="J343" s="1"/>
      <c r="K343" s="6"/>
      <c r="L343" s="6"/>
      <c r="M343" s="6"/>
      <c r="N343" s="6"/>
      <c r="O343" s="6"/>
    </row>
    <row r="344" spans="1:15" x14ac:dyDescent="0.25">
      <c r="A344" s="6"/>
      <c r="B344" s="6"/>
      <c r="C344" s="1"/>
      <c r="D344" s="1"/>
      <c r="E344" s="1"/>
      <c r="F344" s="1"/>
      <c r="G344" s="13" t="str">
        <f t="shared" si="6"/>
        <v/>
      </c>
      <c r="H344" s="1"/>
      <c r="I344" s="1"/>
      <c r="J344" s="1"/>
      <c r="K344" s="6"/>
      <c r="L344" s="6"/>
      <c r="M344" s="6"/>
      <c r="N344" s="6"/>
      <c r="O344" s="6"/>
    </row>
    <row r="345" spans="1:15" x14ac:dyDescent="0.25">
      <c r="A345" s="6"/>
      <c r="B345" s="6"/>
      <c r="C345" s="1"/>
      <c r="D345" s="1"/>
      <c r="E345" s="1"/>
      <c r="F345" s="1"/>
      <c r="G345" s="13" t="str">
        <f t="shared" si="6"/>
        <v/>
      </c>
      <c r="H345" s="1"/>
      <c r="I345" s="1"/>
      <c r="J345" s="1"/>
      <c r="K345" s="6"/>
      <c r="L345" s="6"/>
      <c r="M345" s="6"/>
      <c r="N345" s="6"/>
      <c r="O345" s="6"/>
    </row>
    <row r="346" spans="1:15" x14ac:dyDescent="0.25">
      <c r="A346" s="6"/>
      <c r="B346" s="6"/>
      <c r="C346" s="1"/>
      <c r="D346" s="1"/>
      <c r="E346" s="1"/>
      <c r="F346" s="1"/>
      <c r="G346" s="13" t="str">
        <f t="shared" si="6"/>
        <v/>
      </c>
      <c r="H346" s="1"/>
      <c r="I346" s="1"/>
      <c r="J346" s="1"/>
      <c r="K346" s="6"/>
      <c r="L346" s="6"/>
      <c r="M346" s="6"/>
      <c r="N346" s="6"/>
      <c r="O346" s="6"/>
    </row>
    <row r="347" spans="1:15" x14ac:dyDescent="0.25">
      <c r="A347" s="6"/>
      <c r="B347" s="6"/>
      <c r="C347" s="1"/>
      <c r="D347" s="1"/>
      <c r="E347" s="1"/>
      <c r="F347" s="1"/>
      <c r="G347" s="13" t="str">
        <f t="shared" si="6"/>
        <v/>
      </c>
      <c r="H347" s="1"/>
      <c r="I347" s="1"/>
      <c r="J347" s="1"/>
      <c r="K347" s="6"/>
      <c r="L347" s="6"/>
      <c r="M347" s="6"/>
      <c r="N347" s="6"/>
      <c r="O347" s="6"/>
    </row>
    <row r="348" spans="1:15" x14ac:dyDescent="0.25">
      <c r="A348" s="6"/>
      <c r="B348" s="6"/>
      <c r="C348" s="1"/>
      <c r="D348" s="1"/>
      <c r="E348" s="1"/>
      <c r="F348" s="1"/>
      <c r="G348" s="13" t="str">
        <f t="shared" si="6"/>
        <v/>
      </c>
      <c r="H348" s="1"/>
      <c r="I348" s="1"/>
      <c r="J348" s="1"/>
      <c r="K348" s="6"/>
      <c r="L348" s="6"/>
      <c r="M348" s="6"/>
      <c r="N348" s="6"/>
      <c r="O348" s="6"/>
    </row>
    <row r="349" spans="1:15" x14ac:dyDescent="0.25">
      <c r="A349" s="6"/>
      <c r="B349" s="6"/>
      <c r="C349" s="1"/>
      <c r="D349" s="1"/>
      <c r="E349" s="1"/>
      <c r="F349" s="1"/>
      <c r="G349" s="13" t="str">
        <f t="shared" si="6"/>
        <v/>
      </c>
      <c r="H349" s="1"/>
      <c r="I349" s="1"/>
      <c r="J349" s="1"/>
      <c r="K349" s="6"/>
      <c r="L349" s="6"/>
      <c r="M349" s="6"/>
      <c r="N349" s="6"/>
      <c r="O349" s="6"/>
    </row>
    <row r="350" spans="1:15" x14ac:dyDescent="0.25">
      <c r="A350" s="6"/>
      <c r="B350" s="6"/>
      <c r="C350" s="1"/>
      <c r="D350" s="1"/>
      <c r="E350" s="1"/>
      <c r="F350" s="1"/>
      <c r="G350" s="13" t="str">
        <f t="shared" si="6"/>
        <v/>
      </c>
      <c r="H350" s="1"/>
      <c r="I350" s="1"/>
      <c r="J350" s="1"/>
      <c r="K350" s="6"/>
      <c r="L350" s="6"/>
      <c r="M350" s="6"/>
      <c r="N350" s="6"/>
      <c r="O350" s="6"/>
    </row>
    <row r="351" spans="1:15" x14ac:dyDescent="0.25">
      <c r="A351" s="6"/>
      <c r="B351" s="6"/>
      <c r="C351" s="1"/>
      <c r="D351" s="1"/>
      <c r="E351" s="1"/>
      <c r="F351" s="1"/>
      <c r="G351" s="13" t="str">
        <f t="shared" si="6"/>
        <v/>
      </c>
      <c r="H351" s="1"/>
      <c r="I351" s="1"/>
      <c r="J351" s="1"/>
      <c r="K351" s="6"/>
      <c r="L351" s="6"/>
      <c r="M351" s="6"/>
      <c r="N351" s="6"/>
      <c r="O351" s="6"/>
    </row>
    <row r="352" spans="1:15" x14ac:dyDescent="0.25">
      <c r="A352" s="6"/>
      <c r="B352" s="6"/>
      <c r="C352" s="1"/>
      <c r="D352" s="1"/>
      <c r="E352" s="1"/>
      <c r="F352" s="1"/>
      <c r="G352" s="13" t="str">
        <f t="shared" si="6"/>
        <v/>
      </c>
      <c r="H352" s="1"/>
      <c r="I352" s="1"/>
      <c r="J352" s="1"/>
      <c r="K352" s="6"/>
      <c r="L352" s="6"/>
      <c r="M352" s="6"/>
      <c r="N352" s="6"/>
      <c r="O352" s="6"/>
    </row>
    <row r="353" spans="1:15" x14ac:dyDescent="0.25">
      <c r="A353" s="6"/>
      <c r="B353" s="6"/>
      <c r="C353" s="1"/>
      <c r="D353" s="1"/>
      <c r="E353" s="1"/>
      <c r="F353" s="1"/>
      <c r="G353" s="13" t="str">
        <f t="shared" si="6"/>
        <v/>
      </c>
      <c r="H353" s="1"/>
      <c r="I353" s="1"/>
      <c r="J353" s="1"/>
      <c r="K353" s="6"/>
      <c r="L353" s="6"/>
      <c r="M353" s="6"/>
      <c r="N353" s="6"/>
      <c r="O353" s="6"/>
    </row>
    <row r="354" spans="1:15" x14ac:dyDescent="0.25">
      <c r="A354" s="6"/>
      <c r="B354" s="6"/>
      <c r="C354" s="1"/>
      <c r="D354" s="1"/>
      <c r="E354" s="1"/>
      <c r="F354" s="1"/>
      <c r="G354" s="13" t="str">
        <f t="shared" si="6"/>
        <v/>
      </c>
      <c r="H354" s="1"/>
      <c r="I354" s="1"/>
      <c r="J354" s="1"/>
      <c r="K354" s="6"/>
      <c r="L354" s="6"/>
      <c r="M354" s="6"/>
      <c r="N354" s="6"/>
      <c r="O354" s="6"/>
    </row>
    <row r="355" spans="1:15" x14ac:dyDescent="0.25">
      <c r="A355" s="6"/>
      <c r="B355" s="6"/>
      <c r="C355" s="1"/>
      <c r="D355" s="1"/>
      <c r="E355" s="1"/>
      <c r="F355" s="1"/>
      <c r="G355" s="13" t="str">
        <f t="shared" si="6"/>
        <v/>
      </c>
      <c r="H355" s="1"/>
      <c r="I355" s="1"/>
      <c r="J355" s="1"/>
      <c r="K355" s="6"/>
      <c r="L355" s="6"/>
      <c r="M355" s="6"/>
      <c r="N355" s="6"/>
      <c r="O355" s="6"/>
    </row>
    <row r="356" spans="1:15" x14ac:dyDescent="0.25">
      <c r="A356" s="6"/>
      <c r="B356" s="6"/>
      <c r="C356" s="1"/>
      <c r="D356" s="1"/>
      <c r="E356" s="1"/>
      <c r="F356" s="1"/>
      <c r="G356" s="13" t="str">
        <f t="shared" si="6"/>
        <v/>
      </c>
      <c r="H356" s="1"/>
      <c r="I356" s="1"/>
      <c r="J356" s="1"/>
      <c r="K356" s="6"/>
      <c r="L356" s="6"/>
      <c r="M356" s="6"/>
      <c r="N356" s="6"/>
      <c r="O356" s="6"/>
    </row>
    <row r="357" spans="1:15" x14ac:dyDescent="0.25">
      <c r="A357" s="6"/>
      <c r="B357" s="6"/>
      <c r="C357" s="1"/>
      <c r="D357" s="1"/>
      <c r="E357" s="1"/>
      <c r="F357" s="1"/>
      <c r="G357" s="13" t="str">
        <f t="shared" si="6"/>
        <v/>
      </c>
      <c r="H357" s="1"/>
      <c r="I357" s="1"/>
      <c r="J357" s="1"/>
      <c r="K357" s="6"/>
      <c r="L357" s="6"/>
      <c r="M357" s="6"/>
      <c r="N357" s="6"/>
      <c r="O357" s="6"/>
    </row>
    <row r="358" spans="1:15" x14ac:dyDescent="0.25">
      <c r="A358" s="6"/>
      <c r="B358" s="6"/>
      <c r="C358" s="1"/>
      <c r="D358" s="1"/>
      <c r="E358" s="1"/>
      <c r="F358" s="1"/>
      <c r="G358" s="13" t="str">
        <f t="shared" si="6"/>
        <v/>
      </c>
      <c r="H358" s="1"/>
      <c r="I358" s="1"/>
      <c r="J358" s="1"/>
      <c r="K358" s="6"/>
      <c r="L358" s="6"/>
      <c r="M358" s="6"/>
      <c r="N358" s="6"/>
      <c r="O358" s="6"/>
    </row>
    <row r="359" spans="1:15" x14ac:dyDescent="0.25">
      <c r="A359" s="6"/>
      <c r="B359" s="6"/>
      <c r="C359" s="1"/>
      <c r="D359" s="1"/>
      <c r="E359" s="1"/>
      <c r="F359" s="1"/>
      <c r="G359" s="13" t="str">
        <f t="shared" si="6"/>
        <v/>
      </c>
      <c r="H359" s="1"/>
      <c r="I359" s="1"/>
      <c r="J359" s="1"/>
      <c r="K359" s="6"/>
      <c r="L359" s="6"/>
      <c r="M359" s="6"/>
      <c r="N359" s="6"/>
      <c r="O359" s="6"/>
    </row>
    <row r="360" spans="1:15" x14ac:dyDescent="0.25">
      <c r="A360" s="6"/>
      <c r="B360" s="6"/>
      <c r="C360" s="1"/>
      <c r="D360" s="1"/>
      <c r="E360" s="1"/>
      <c r="F360" s="1"/>
      <c r="G360" s="13" t="str">
        <f t="shared" si="6"/>
        <v/>
      </c>
      <c r="H360" s="1"/>
      <c r="I360" s="1"/>
      <c r="J360" s="1"/>
      <c r="K360" s="6"/>
      <c r="L360" s="6"/>
      <c r="M360" s="6"/>
      <c r="N360" s="6"/>
      <c r="O360" s="6"/>
    </row>
    <row r="361" spans="1:15" x14ac:dyDescent="0.25">
      <c r="A361" s="6"/>
      <c r="B361" s="6"/>
      <c r="C361" s="1"/>
      <c r="D361" s="1"/>
      <c r="E361" s="1"/>
      <c r="F361" s="1"/>
      <c r="G361" s="13" t="str">
        <f t="shared" si="6"/>
        <v/>
      </c>
      <c r="H361" s="1"/>
      <c r="I361" s="1"/>
      <c r="J361" s="1"/>
      <c r="K361" s="6"/>
      <c r="L361" s="6"/>
      <c r="M361" s="6"/>
      <c r="N361" s="6"/>
      <c r="O361" s="6"/>
    </row>
    <row r="362" spans="1:15" x14ac:dyDescent="0.25">
      <c r="A362" s="6"/>
      <c r="B362" s="6"/>
      <c r="C362" s="1"/>
      <c r="D362" s="1"/>
      <c r="E362" s="1"/>
      <c r="F362" s="1"/>
      <c r="G362" s="13" t="str">
        <f t="shared" si="6"/>
        <v/>
      </c>
      <c r="H362" s="1"/>
      <c r="I362" s="1"/>
      <c r="J362" s="1"/>
      <c r="K362" s="6"/>
      <c r="L362" s="6"/>
      <c r="M362" s="6"/>
      <c r="N362" s="6"/>
      <c r="O362" s="6"/>
    </row>
    <row r="363" spans="1:15" x14ac:dyDescent="0.25">
      <c r="A363" s="6"/>
      <c r="B363" s="6"/>
      <c r="C363" s="1"/>
      <c r="D363" s="1"/>
      <c r="E363" s="1"/>
      <c r="F363" s="1"/>
      <c r="G363" s="13" t="str">
        <f t="shared" si="6"/>
        <v/>
      </c>
      <c r="H363" s="1"/>
      <c r="I363" s="1"/>
      <c r="J363" s="1"/>
      <c r="K363" s="6"/>
      <c r="L363" s="6"/>
      <c r="M363" s="6"/>
      <c r="N363" s="6"/>
      <c r="O363" s="6"/>
    </row>
    <row r="364" spans="1:15" x14ac:dyDescent="0.25">
      <c r="A364" s="6"/>
      <c r="B364" s="6"/>
      <c r="C364" s="1"/>
      <c r="D364" s="1"/>
      <c r="E364" s="1"/>
      <c r="F364" s="1"/>
      <c r="G364" s="13" t="str">
        <f t="shared" si="6"/>
        <v/>
      </c>
      <c r="H364" s="1"/>
      <c r="I364" s="1"/>
      <c r="J364" s="1"/>
      <c r="K364" s="6"/>
      <c r="L364" s="6"/>
      <c r="M364" s="6"/>
      <c r="N364" s="6"/>
      <c r="O364" s="6"/>
    </row>
    <row r="365" spans="1:15" x14ac:dyDescent="0.25">
      <c r="A365" s="6"/>
      <c r="B365" s="6"/>
      <c r="C365" s="1"/>
      <c r="D365" s="1"/>
      <c r="E365" s="1"/>
      <c r="F365" s="1"/>
      <c r="G365" s="13" t="str">
        <f t="shared" si="6"/>
        <v/>
      </c>
      <c r="H365" s="1"/>
      <c r="I365" s="1"/>
      <c r="J365" s="1"/>
      <c r="K365" s="6"/>
      <c r="L365" s="6"/>
      <c r="M365" s="6"/>
      <c r="N365" s="6"/>
      <c r="O365" s="6"/>
    </row>
    <row r="366" spans="1:15" x14ac:dyDescent="0.25">
      <c r="A366" s="6"/>
      <c r="B366" s="6"/>
      <c r="C366" s="1"/>
      <c r="D366" s="1"/>
      <c r="E366" s="1"/>
      <c r="F366" s="1"/>
      <c r="G366" s="13" t="str">
        <f t="shared" si="6"/>
        <v/>
      </c>
      <c r="H366" s="1"/>
      <c r="I366" s="1"/>
      <c r="J366" s="1"/>
      <c r="K366" s="6"/>
      <c r="L366" s="6"/>
      <c r="M366" s="6"/>
      <c r="N366" s="6"/>
      <c r="O366" s="6"/>
    </row>
    <row r="367" spans="1:15" x14ac:dyDescent="0.25">
      <c r="A367" s="6"/>
      <c r="B367" s="6"/>
      <c r="C367" s="1"/>
      <c r="D367" s="1"/>
      <c r="E367" s="1"/>
      <c r="F367" s="1"/>
      <c r="G367" s="13" t="str">
        <f t="shared" si="6"/>
        <v/>
      </c>
      <c r="H367" s="1"/>
      <c r="I367" s="1"/>
      <c r="J367" s="1"/>
      <c r="K367" s="6"/>
      <c r="L367" s="6"/>
      <c r="M367" s="6"/>
      <c r="N367" s="6"/>
      <c r="O367" s="6"/>
    </row>
    <row r="368" spans="1:15" x14ac:dyDescent="0.25">
      <c r="A368" s="6"/>
      <c r="B368" s="6"/>
      <c r="C368" s="1"/>
      <c r="D368" s="1"/>
      <c r="E368" s="1"/>
      <c r="F368" s="1"/>
      <c r="G368" s="13" t="str">
        <f t="shared" si="6"/>
        <v/>
      </c>
      <c r="H368" s="1"/>
      <c r="I368" s="1"/>
      <c r="J368" s="1"/>
      <c r="K368" s="6"/>
      <c r="L368" s="6"/>
      <c r="M368" s="6"/>
      <c r="N368" s="6"/>
      <c r="O368" s="6"/>
    </row>
    <row r="369" spans="1:15" x14ac:dyDescent="0.25">
      <c r="A369" s="6"/>
      <c r="B369" s="6"/>
      <c r="C369" s="1"/>
      <c r="D369" s="1"/>
      <c r="E369" s="1"/>
      <c r="F369" s="1"/>
      <c r="G369" s="13" t="str">
        <f t="shared" si="6"/>
        <v/>
      </c>
      <c r="H369" s="1"/>
      <c r="I369" s="1"/>
      <c r="J369" s="1"/>
      <c r="K369" s="6"/>
      <c r="L369" s="6"/>
      <c r="M369" s="6"/>
      <c r="N369" s="6"/>
      <c r="O369" s="6"/>
    </row>
    <row r="370" spans="1:15" x14ac:dyDescent="0.25">
      <c r="A370" s="6"/>
      <c r="B370" s="6"/>
      <c r="C370" s="1"/>
      <c r="D370" s="1"/>
      <c r="E370" s="1"/>
      <c r="F370" s="1"/>
      <c r="G370" s="13" t="str">
        <f t="shared" si="6"/>
        <v/>
      </c>
      <c r="H370" s="1"/>
      <c r="I370" s="1"/>
      <c r="J370" s="1"/>
      <c r="K370" s="6"/>
      <c r="L370" s="6"/>
      <c r="M370" s="6"/>
      <c r="N370" s="6"/>
      <c r="O370" s="6"/>
    </row>
    <row r="371" spans="1:15" x14ac:dyDescent="0.25">
      <c r="A371" s="6"/>
      <c r="B371" s="6"/>
      <c r="C371" s="1"/>
      <c r="D371" s="1"/>
      <c r="E371" s="1"/>
      <c r="F371" s="1"/>
      <c r="G371" s="13" t="str">
        <f t="shared" si="6"/>
        <v/>
      </c>
      <c r="H371" s="1"/>
      <c r="I371" s="1"/>
      <c r="J371" s="1"/>
      <c r="K371" s="6"/>
      <c r="L371" s="6"/>
      <c r="M371" s="6"/>
      <c r="N371" s="6"/>
      <c r="O371" s="6"/>
    </row>
    <row r="372" spans="1:15" x14ac:dyDescent="0.25">
      <c r="A372" s="6"/>
      <c r="B372" s="6"/>
      <c r="C372" s="1"/>
      <c r="D372" s="1"/>
      <c r="E372" s="1"/>
      <c r="F372" s="1"/>
      <c r="G372" s="13" t="str">
        <f t="shared" si="6"/>
        <v/>
      </c>
      <c r="H372" s="1"/>
      <c r="I372" s="1"/>
      <c r="J372" s="1"/>
      <c r="K372" s="6"/>
      <c r="L372" s="6"/>
      <c r="M372" s="6"/>
      <c r="N372" s="6"/>
      <c r="O372" s="6"/>
    </row>
    <row r="373" spans="1:15" x14ac:dyDescent="0.25">
      <c r="A373" s="6"/>
      <c r="B373" s="6"/>
      <c r="C373" s="1"/>
      <c r="D373" s="1"/>
      <c r="E373" s="1"/>
      <c r="F373" s="1"/>
      <c r="G373" s="13" t="str">
        <f t="shared" si="6"/>
        <v/>
      </c>
      <c r="H373" s="1"/>
      <c r="I373" s="1"/>
      <c r="J373" s="1"/>
      <c r="K373" s="6"/>
      <c r="L373" s="6"/>
      <c r="M373" s="6"/>
      <c r="N373" s="6"/>
      <c r="O373" s="6"/>
    </row>
    <row r="374" spans="1:15" x14ac:dyDescent="0.25">
      <c r="A374" s="6"/>
      <c r="B374" s="6"/>
      <c r="C374" s="1"/>
      <c r="D374" s="1"/>
      <c r="E374" s="1"/>
      <c r="F374" s="1"/>
      <c r="G374" s="13" t="str">
        <f t="shared" si="6"/>
        <v/>
      </c>
      <c r="H374" s="1"/>
      <c r="I374" s="1"/>
      <c r="J374" s="1"/>
      <c r="K374" s="6"/>
      <c r="L374" s="6"/>
      <c r="M374" s="6"/>
      <c r="N374" s="6"/>
      <c r="O374" s="6"/>
    </row>
    <row r="375" spans="1:15" x14ac:dyDescent="0.25">
      <c r="A375" s="6"/>
      <c r="B375" s="6"/>
      <c r="C375" s="1"/>
      <c r="D375" s="1"/>
      <c r="E375" s="1"/>
      <c r="F375" s="1"/>
      <c r="G375" s="13" t="str">
        <f t="shared" si="6"/>
        <v/>
      </c>
      <c r="H375" s="1"/>
      <c r="I375" s="1"/>
      <c r="J375" s="1"/>
      <c r="K375" s="6"/>
      <c r="L375" s="6"/>
      <c r="M375" s="6"/>
      <c r="N375" s="6"/>
      <c r="O375" s="6"/>
    </row>
    <row r="376" spans="1:15" x14ac:dyDescent="0.25">
      <c r="A376" s="6"/>
      <c r="B376" s="6"/>
      <c r="C376" s="1"/>
      <c r="D376" s="1"/>
      <c r="E376" s="1"/>
      <c r="F376" s="1"/>
      <c r="G376" s="13" t="str">
        <f t="shared" si="6"/>
        <v/>
      </c>
      <c r="H376" s="1"/>
      <c r="I376" s="1"/>
      <c r="J376" s="1"/>
      <c r="K376" s="6"/>
      <c r="L376" s="6"/>
      <c r="M376" s="6"/>
      <c r="N376" s="6"/>
      <c r="O376" s="6"/>
    </row>
    <row r="377" spans="1:15" x14ac:dyDescent="0.25">
      <c r="A377" s="6"/>
      <c r="B377" s="6"/>
      <c r="C377" s="1"/>
      <c r="D377" s="1"/>
      <c r="E377" s="1"/>
      <c r="F377" s="1"/>
      <c r="G377" s="13" t="str">
        <f t="shared" si="6"/>
        <v/>
      </c>
      <c r="H377" s="1"/>
      <c r="I377" s="1"/>
      <c r="J377" s="1"/>
      <c r="K377" s="6"/>
      <c r="L377" s="6"/>
      <c r="M377" s="6"/>
      <c r="N377" s="6"/>
      <c r="O377" s="6"/>
    </row>
    <row r="378" spans="1:15" x14ac:dyDescent="0.25">
      <c r="A378" s="6"/>
      <c r="B378" s="6"/>
      <c r="C378" s="1"/>
      <c r="D378" s="1"/>
      <c r="E378" s="1"/>
      <c r="F378" s="1"/>
      <c r="G378" s="13" t="str">
        <f t="shared" si="6"/>
        <v/>
      </c>
      <c r="H378" s="1"/>
      <c r="I378" s="1"/>
      <c r="J378" s="1"/>
      <c r="K378" s="6"/>
      <c r="L378" s="6"/>
      <c r="M378" s="6"/>
      <c r="N378" s="6"/>
      <c r="O378" s="6"/>
    </row>
    <row r="379" spans="1:15" x14ac:dyDescent="0.25">
      <c r="A379" s="6"/>
      <c r="B379" s="6"/>
      <c r="C379" s="1"/>
      <c r="D379" s="1"/>
      <c r="E379" s="1"/>
      <c r="F379" s="1"/>
      <c r="G379" s="13" t="str">
        <f t="shared" si="6"/>
        <v/>
      </c>
      <c r="H379" s="1"/>
      <c r="I379" s="1"/>
      <c r="J379" s="1"/>
      <c r="K379" s="6"/>
      <c r="L379" s="6"/>
      <c r="M379" s="6"/>
      <c r="N379" s="6"/>
      <c r="O379" s="6"/>
    </row>
    <row r="380" spans="1:15" x14ac:dyDescent="0.25">
      <c r="A380" s="6"/>
      <c r="B380" s="6"/>
      <c r="C380" s="1"/>
      <c r="D380" s="1"/>
      <c r="E380" s="1"/>
      <c r="F380" s="1"/>
      <c r="G380" s="13" t="str">
        <f t="shared" si="6"/>
        <v/>
      </c>
      <c r="H380" s="1"/>
      <c r="I380" s="1"/>
      <c r="J380" s="1"/>
      <c r="K380" s="6"/>
      <c r="L380" s="6"/>
      <c r="M380" s="6"/>
      <c r="N380" s="6"/>
      <c r="O380" s="6"/>
    </row>
    <row r="381" spans="1:15" x14ac:dyDescent="0.25">
      <c r="A381" s="6"/>
      <c r="B381" s="6"/>
      <c r="C381" s="1"/>
      <c r="D381" s="1"/>
      <c r="E381" s="1"/>
      <c r="F381" s="1"/>
      <c r="G381" s="13" t="str">
        <f t="shared" si="6"/>
        <v/>
      </c>
      <c r="H381" s="1"/>
      <c r="I381" s="1"/>
      <c r="J381" s="1"/>
      <c r="K381" s="6"/>
      <c r="L381" s="6"/>
      <c r="M381" s="6"/>
      <c r="N381" s="6"/>
      <c r="O381" s="6"/>
    </row>
    <row r="382" spans="1:15" x14ac:dyDescent="0.25">
      <c r="A382" s="6"/>
      <c r="B382" s="6"/>
      <c r="C382" s="1"/>
      <c r="D382" s="1"/>
      <c r="E382" s="1"/>
      <c r="F382" s="1"/>
      <c r="G382" s="13" t="str">
        <f t="shared" si="6"/>
        <v/>
      </c>
      <c r="H382" s="1"/>
      <c r="I382" s="1"/>
      <c r="J382" s="1"/>
      <c r="K382" s="6"/>
      <c r="L382" s="6"/>
      <c r="M382" s="6"/>
      <c r="N382" s="6"/>
      <c r="O382" s="6"/>
    </row>
    <row r="383" spans="1:15" x14ac:dyDescent="0.25">
      <c r="A383" s="6"/>
      <c r="B383" s="6"/>
      <c r="C383" s="1"/>
      <c r="D383" s="1"/>
      <c r="E383" s="1"/>
      <c r="F383" s="1"/>
      <c r="G383" s="13" t="str">
        <f t="shared" si="6"/>
        <v/>
      </c>
      <c r="H383" s="1"/>
      <c r="I383" s="1"/>
      <c r="J383" s="1"/>
      <c r="K383" s="6"/>
      <c r="L383" s="6"/>
      <c r="M383" s="6"/>
      <c r="N383" s="6"/>
      <c r="O383" s="6"/>
    </row>
    <row r="384" spans="1:15" x14ac:dyDescent="0.25">
      <c r="A384" s="6"/>
      <c r="B384" s="6"/>
      <c r="C384" s="1"/>
      <c r="D384" s="1"/>
      <c r="E384" s="1"/>
      <c r="F384" s="1"/>
      <c r="G384" s="13" t="str">
        <f t="shared" si="6"/>
        <v/>
      </c>
      <c r="H384" s="1"/>
      <c r="I384" s="1"/>
      <c r="J384" s="1"/>
      <c r="K384" s="6"/>
      <c r="L384" s="6"/>
      <c r="M384" s="6"/>
      <c r="N384" s="6"/>
      <c r="O384" s="6"/>
    </row>
    <row r="385" spans="1:15" x14ac:dyDescent="0.25">
      <c r="A385" s="6"/>
      <c r="B385" s="6"/>
      <c r="C385" s="1"/>
      <c r="D385" s="1"/>
      <c r="E385" s="1"/>
      <c r="F385" s="1"/>
      <c r="G385" s="13" t="str">
        <f t="shared" si="6"/>
        <v/>
      </c>
      <c r="H385" s="1"/>
      <c r="I385" s="1"/>
      <c r="J385" s="1"/>
      <c r="K385" s="6"/>
      <c r="L385" s="6"/>
      <c r="M385" s="6"/>
      <c r="N385" s="6"/>
      <c r="O385" s="6"/>
    </row>
    <row r="386" spans="1:15" x14ac:dyDescent="0.25">
      <c r="A386" s="6"/>
      <c r="B386" s="6"/>
      <c r="C386" s="1"/>
      <c r="D386" s="1"/>
      <c r="E386" s="1"/>
      <c r="F386" s="1"/>
      <c r="G386" s="13" t="str">
        <f t="shared" si="6"/>
        <v/>
      </c>
      <c r="H386" s="1"/>
      <c r="I386" s="1"/>
      <c r="J386" s="1"/>
      <c r="K386" s="6"/>
      <c r="L386" s="6"/>
      <c r="M386" s="6"/>
      <c r="N386" s="6"/>
      <c r="O386" s="6"/>
    </row>
    <row r="387" spans="1:15" x14ac:dyDescent="0.25">
      <c r="A387" s="6"/>
      <c r="B387" s="6"/>
      <c r="C387" s="1"/>
      <c r="D387" s="1"/>
      <c r="E387" s="1"/>
      <c r="F387" s="1"/>
      <c r="G387" s="13" t="str">
        <f t="shared" si="6"/>
        <v/>
      </c>
      <c r="H387" s="1"/>
      <c r="I387" s="1"/>
      <c r="J387" s="1"/>
      <c r="K387" s="6"/>
      <c r="L387" s="6"/>
      <c r="M387" s="6"/>
      <c r="N387" s="6"/>
      <c r="O387" s="6"/>
    </row>
    <row r="388" spans="1:15" x14ac:dyDescent="0.25">
      <c r="A388" s="6"/>
      <c r="B388" s="6"/>
      <c r="C388" s="1"/>
      <c r="D388" s="1"/>
      <c r="E388" s="1"/>
      <c r="F388" s="1"/>
      <c r="G388" s="13" t="str">
        <f t="shared" si="6"/>
        <v/>
      </c>
      <c r="H388" s="1"/>
      <c r="I388" s="1"/>
      <c r="J388" s="1"/>
      <c r="K388" s="6"/>
      <c r="L388" s="6"/>
      <c r="M388" s="6"/>
      <c r="N388" s="6"/>
      <c r="O388" s="6"/>
    </row>
    <row r="389" spans="1:15" x14ac:dyDescent="0.25">
      <c r="A389" s="6"/>
      <c r="B389" s="6"/>
      <c r="C389" s="1"/>
      <c r="D389" s="1"/>
      <c r="E389" s="1"/>
      <c r="F389" s="1"/>
      <c r="G389" s="13" t="str">
        <f t="shared" si="6"/>
        <v/>
      </c>
      <c r="H389" s="1"/>
      <c r="I389" s="1"/>
      <c r="J389" s="1"/>
      <c r="K389" s="6"/>
      <c r="L389" s="6"/>
      <c r="M389" s="6"/>
      <c r="N389" s="6"/>
      <c r="O389" s="6"/>
    </row>
    <row r="390" spans="1:15" x14ac:dyDescent="0.25">
      <c r="A390" s="6"/>
      <c r="B390" s="6"/>
      <c r="C390" s="1"/>
      <c r="D390" s="1"/>
      <c r="E390" s="1"/>
      <c r="F390" s="1"/>
      <c r="G390" s="13" t="str">
        <f t="shared" si="6"/>
        <v/>
      </c>
      <c r="H390" s="1"/>
      <c r="I390" s="1"/>
      <c r="J390" s="1"/>
      <c r="K390" s="6"/>
      <c r="L390" s="6"/>
      <c r="M390" s="6"/>
      <c r="N390" s="6"/>
      <c r="O390" s="6"/>
    </row>
    <row r="391" spans="1:15" x14ac:dyDescent="0.25">
      <c r="A391" s="6"/>
      <c r="B391" s="6"/>
      <c r="C391" s="1"/>
      <c r="D391" s="1"/>
      <c r="E391" s="1"/>
      <c r="F391" s="1"/>
      <c r="G391" s="13" t="str">
        <f t="shared" si="6"/>
        <v/>
      </c>
      <c r="H391" s="1"/>
      <c r="I391" s="1"/>
      <c r="J391" s="1"/>
      <c r="K391" s="6"/>
      <c r="L391" s="6"/>
      <c r="M391" s="6"/>
      <c r="N391" s="6"/>
      <c r="O391" s="6"/>
    </row>
    <row r="392" spans="1:15" x14ac:dyDescent="0.25">
      <c r="A392" s="6"/>
      <c r="B392" s="6"/>
      <c r="C392" s="1"/>
      <c r="D392" s="1"/>
      <c r="E392" s="1"/>
      <c r="F392" s="1"/>
      <c r="G392" s="13" t="str">
        <f t="shared" si="6"/>
        <v/>
      </c>
      <c r="H392" s="1"/>
      <c r="I392" s="1"/>
      <c r="J392" s="1"/>
      <c r="K392" s="6"/>
      <c r="L392" s="6"/>
      <c r="M392" s="6"/>
      <c r="N392" s="6"/>
      <c r="O392" s="6"/>
    </row>
    <row r="393" spans="1:15" x14ac:dyDescent="0.25">
      <c r="A393" s="6"/>
      <c r="B393" s="6"/>
      <c r="C393" s="1"/>
      <c r="D393" s="1"/>
      <c r="E393" s="1"/>
      <c r="F393" s="1"/>
      <c r="G393" s="13" t="str">
        <f t="shared" si="6"/>
        <v/>
      </c>
      <c r="H393" s="1"/>
      <c r="I393" s="1"/>
      <c r="J393" s="1"/>
      <c r="K393" s="6"/>
      <c r="L393" s="6"/>
      <c r="M393" s="6"/>
      <c r="N393" s="6"/>
      <c r="O393" s="6"/>
    </row>
    <row r="394" spans="1:15" x14ac:dyDescent="0.25">
      <c r="A394" s="6"/>
      <c r="B394" s="6"/>
      <c r="C394" s="1"/>
      <c r="D394" s="1"/>
      <c r="E394" s="1"/>
      <c r="F394" s="1"/>
      <c r="G394" s="13" t="str">
        <f t="shared" si="6"/>
        <v/>
      </c>
      <c r="H394" s="1"/>
      <c r="I394" s="1"/>
      <c r="J394" s="1"/>
      <c r="K394" s="6"/>
      <c r="L394" s="6"/>
      <c r="M394" s="6"/>
      <c r="N394" s="6"/>
      <c r="O394" s="6"/>
    </row>
    <row r="395" spans="1:15" x14ac:dyDescent="0.25">
      <c r="A395" s="6"/>
      <c r="B395" s="6"/>
      <c r="C395" s="1"/>
      <c r="D395" s="1"/>
      <c r="E395" s="1"/>
      <c r="F395" s="1"/>
      <c r="G395" s="13" t="str">
        <f t="shared" ref="G395:G458" si="7">IF(LEN($A395)&gt;0,"Hourly","")</f>
        <v/>
      </c>
      <c r="H395" s="1"/>
      <c r="I395" s="1"/>
      <c r="J395" s="1"/>
      <c r="K395" s="6"/>
      <c r="L395" s="6"/>
      <c r="M395" s="6"/>
      <c r="N395" s="6"/>
      <c r="O395" s="6"/>
    </row>
    <row r="396" spans="1:15" x14ac:dyDescent="0.25">
      <c r="A396" s="6"/>
      <c r="B396" s="6"/>
      <c r="C396" s="1"/>
      <c r="D396" s="1"/>
      <c r="E396" s="1"/>
      <c r="F396" s="1"/>
      <c r="G396" s="13" t="str">
        <f t="shared" si="7"/>
        <v/>
      </c>
      <c r="H396" s="1"/>
      <c r="I396" s="1"/>
      <c r="J396" s="1"/>
      <c r="K396" s="6"/>
      <c r="L396" s="6"/>
      <c r="M396" s="6"/>
      <c r="N396" s="6"/>
      <c r="O396" s="6"/>
    </row>
    <row r="397" spans="1:15" x14ac:dyDescent="0.25">
      <c r="A397" s="6"/>
      <c r="B397" s="6"/>
      <c r="C397" s="1"/>
      <c r="D397" s="1"/>
      <c r="E397" s="1"/>
      <c r="F397" s="1"/>
      <c r="G397" s="13" t="str">
        <f t="shared" si="7"/>
        <v/>
      </c>
      <c r="H397" s="1"/>
      <c r="I397" s="1"/>
      <c r="J397" s="1"/>
      <c r="K397" s="6"/>
      <c r="L397" s="6"/>
      <c r="M397" s="6"/>
      <c r="N397" s="6"/>
      <c r="O397" s="6"/>
    </row>
    <row r="398" spans="1:15" x14ac:dyDescent="0.25">
      <c r="A398" s="6"/>
      <c r="B398" s="6"/>
      <c r="C398" s="1"/>
      <c r="D398" s="1"/>
      <c r="E398" s="1"/>
      <c r="F398" s="1"/>
      <c r="G398" s="13" t="str">
        <f t="shared" si="7"/>
        <v/>
      </c>
      <c r="H398" s="1"/>
      <c r="I398" s="1"/>
      <c r="J398" s="1"/>
      <c r="K398" s="6"/>
      <c r="L398" s="6"/>
      <c r="M398" s="6"/>
      <c r="N398" s="6"/>
      <c r="O398" s="6"/>
    </row>
    <row r="399" spans="1:15" x14ac:dyDescent="0.25">
      <c r="A399" s="6"/>
      <c r="B399" s="6"/>
      <c r="C399" s="1"/>
      <c r="D399" s="1"/>
      <c r="E399" s="1"/>
      <c r="F399" s="1"/>
      <c r="G399" s="13" t="str">
        <f t="shared" si="7"/>
        <v/>
      </c>
      <c r="H399" s="1"/>
      <c r="I399" s="1"/>
      <c r="J399" s="1"/>
      <c r="K399" s="6"/>
      <c r="L399" s="6"/>
      <c r="M399" s="6"/>
      <c r="N399" s="6"/>
      <c r="O399" s="6"/>
    </row>
    <row r="400" spans="1:15" x14ac:dyDescent="0.25">
      <c r="A400" s="6"/>
      <c r="B400" s="6"/>
      <c r="C400" s="1"/>
      <c r="D400" s="1"/>
      <c r="E400" s="1"/>
      <c r="F400" s="1"/>
      <c r="G400" s="13" t="str">
        <f t="shared" si="7"/>
        <v/>
      </c>
      <c r="H400" s="1"/>
      <c r="I400" s="1"/>
      <c r="J400" s="1"/>
      <c r="K400" s="6"/>
      <c r="L400" s="6"/>
      <c r="M400" s="6"/>
      <c r="N400" s="6"/>
      <c r="O400" s="6"/>
    </row>
    <row r="401" spans="1:15" x14ac:dyDescent="0.25">
      <c r="A401" s="6"/>
      <c r="B401" s="6"/>
      <c r="C401" s="1"/>
      <c r="D401" s="1"/>
      <c r="E401" s="1"/>
      <c r="F401" s="1"/>
      <c r="G401" s="13" t="str">
        <f t="shared" si="7"/>
        <v/>
      </c>
      <c r="H401" s="1"/>
      <c r="I401" s="1"/>
      <c r="J401" s="1"/>
      <c r="K401" s="6"/>
      <c r="L401" s="6"/>
      <c r="M401" s="6"/>
      <c r="N401" s="6"/>
      <c r="O401" s="6"/>
    </row>
    <row r="402" spans="1:15" x14ac:dyDescent="0.25">
      <c r="A402" s="6"/>
      <c r="B402" s="6"/>
      <c r="C402" s="1"/>
      <c r="D402" s="1"/>
      <c r="E402" s="1"/>
      <c r="F402" s="1"/>
      <c r="G402" s="13" t="str">
        <f t="shared" si="7"/>
        <v/>
      </c>
      <c r="H402" s="1"/>
      <c r="I402" s="1"/>
      <c r="J402" s="1"/>
      <c r="K402" s="6"/>
      <c r="L402" s="6"/>
      <c r="M402" s="6"/>
      <c r="N402" s="6"/>
      <c r="O402" s="6"/>
    </row>
    <row r="403" spans="1:15" x14ac:dyDescent="0.25">
      <c r="A403" s="6"/>
      <c r="B403" s="6"/>
      <c r="C403" s="1"/>
      <c r="D403" s="1"/>
      <c r="E403" s="1"/>
      <c r="F403" s="1"/>
      <c r="G403" s="13" t="str">
        <f t="shared" si="7"/>
        <v/>
      </c>
      <c r="H403" s="1"/>
      <c r="I403" s="1"/>
      <c r="J403" s="1"/>
      <c r="K403" s="6"/>
      <c r="L403" s="6"/>
      <c r="M403" s="6"/>
      <c r="N403" s="6"/>
      <c r="O403" s="6"/>
    </row>
    <row r="404" spans="1:15" x14ac:dyDescent="0.25">
      <c r="A404" s="6"/>
      <c r="B404" s="6"/>
      <c r="C404" s="1"/>
      <c r="D404" s="1"/>
      <c r="E404" s="1"/>
      <c r="F404" s="1"/>
      <c r="G404" s="13" t="str">
        <f t="shared" si="7"/>
        <v/>
      </c>
      <c r="H404" s="1"/>
      <c r="I404" s="1"/>
      <c r="J404" s="1"/>
      <c r="K404" s="6"/>
      <c r="L404" s="6"/>
      <c r="M404" s="6"/>
      <c r="N404" s="6"/>
      <c r="O404" s="6"/>
    </row>
    <row r="405" spans="1:15" x14ac:dyDescent="0.25">
      <c r="A405" s="6"/>
      <c r="B405" s="6"/>
      <c r="C405" s="1"/>
      <c r="D405" s="1"/>
      <c r="E405" s="1"/>
      <c r="F405" s="1"/>
      <c r="G405" s="13" t="str">
        <f t="shared" si="7"/>
        <v/>
      </c>
      <c r="H405" s="1"/>
      <c r="I405" s="1"/>
      <c r="J405" s="1"/>
      <c r="K405" s="6"/>
      <c r="L405" s="6"/>
      <c r="M405" s="6"/>
      <c r="N405" s="6"/>
      <c r="O405" s="6"/>
    </row>
    <row r="406" spans="1:15" x14ac:dyDescent="0.25">
      <c r="A406" s="6"/>
      <c r="B406" s="6"/>
      <c r="C406" s="1"/>
      <c r="D406" s="1"/>
      <c r="E406" s="1"/>
      <c r="F406" s="1"/>
      <c r="G406" s="13" t="str">
        <f t="shared" si="7"/>
        <v/>
      </c>
      <c r="H406" s="1"/>
      <c r="I406" s="1"/>
      <c r="J406" s="1"/>
      <c r="K406" s="6"/>
      <c r="L406" s="6"/>
      <c r="M406" s="6"/>
      <c r="N406" s="6"/>
      <c r="O406" s="6"/>
    </row>
    <row r="407" spans="1:15" x14ac:dyDescent="0.25">
      <c r="A407" s="6"/>
      <c r="B407" s="6"/>
      <c r="C407" s="1"/>
      <c r="D407" s="1"/>
      <c r="E407" s="1"/>
      <c r="F407" s="1"/>
      <c r="G407" s="13" t="str">
        <f t="shared" si="7"/>
        <v/>
      </c>
      <c r="H407" s="1"/>
      <c r="I407" s="1"/>
      <c r="J407" s="1"/>
      <c r="K407" s="6"/>
      <c r="L407" s="6"/>
      <c r="M407" s="6"/>
      <c r="N407" s="6"/>
      <c r="O407" s="6"/>
    </row>
    <row r="408" spans="1:15" x14ac:dyDescent="0.25">
      <c r="A408" s="6"/>
      <c r="B408" s="6"/>
      <c r="C408" s="1"/>
      <c r="D408" s="1"/>
      <c r="E408" s="1"/>
      <c r="F408" s="1"/>
      <c r="G408" s="13" t="str">
        <f t="shared" si="7"/>
        <v/>
      </c>
      <c r="H408" s="1"/>
      <c r="I408" s="1"/>
      <c r="J408" s="1"/>
      <c r="K408" s="6"/>
      <c r="L408" s="6"/>
      <c r="M408" s="6"/>
      <c r="N408" s="6"/>
      <c r="O408" s="6"/>
    </row>
    <row r="409" spans="1:15" x14ac:dyDescent="0.25">
      <c r="A409" s="6"/>
      <c r="B409" s="6"/>
      <c r="C409" s="1"/>
      <c r="D409" s="1"/>
      <c r="E409" s="1"/>
      <c r="F409" s="1"/>
      <c r="G409" s="13" t="str">
        <f t="shared" si="7"/>
        <v/>
      </c>
      <c r="H409" s="1"/>
      <c r="I409" s="1"/>
      <c r="J409" s="1"/>
      <c r="K409" s="6"/>
      <c r="L409" s="6"/>
      <c r="M409" s="6"/>
      <c r="N409" s="6"/>
      <c r="O409" s="6"/>
    </row>
    <row r="410" spans="1:15" x14ac:dyDescent="0.25">
      <c r="A410" s="6"/>
      <c r="B410" s="6"/>
      <c r="C410" s="1"/>
      <c r="D410" s="1"/>
      <c r="E410" s="1"/>
      <c r="F410" s="1"/>
      <c r="G410" s="13" t="str">
        <f t="shared" si="7"/>
        <v/>
      </c>
      <c r="H410" s="1"/>
      <c r="I410" s="1"/>
      <c r="J410" s="1"/>
      <c r="K410" s="6"/>
      <c r="L410" s="6"/>
      <c r="M410" s="6"/>
      <c r="N410" s="6"/>
      <c r="O410" s="6"/>
    </row>
    <row r="411" spans="1:15" x14ac:dyDescent="0.25">
      <c r="A411" s="6"/>
      <c r="B411" s="6"/>
      <c r="C411" s="1"/>
      <c r="D411" s="1"/>
      <c r="E411" s="1"/>
      <c r="F411" s="1"/>
      <c r="G411" s="13" t="str">
        <f t="shared" si="7"/>
        <v/>
      </c>
      <c r="H411" s="1"/>
      <c r="I411" s="1"/>
      <c r="J411" s="1"/>
      <c r="K411" s="6"/>
      <c r="L411" s="6"/>
      <c r="M411" s="6"/>
      <c r="N411" s="6"/>
      <c r="O411" s="6"/>
    </row>
    <row r="412" spans="1:15" x14ac:dyDescent="0.25">
      <c r="A412" s="6"/>
      <c r="B412" s="6"/>
      <c r="C412" s="1"/>
      <c r="D412" s="1"/>
      <c r="E412" s="1"/>
      <c r="F412" s="1"/>
      <c r="G412" s="13" t="str">
        <f t="shared" si="7"/>
        <v/>
      </c>
      <c r="H412" s="1"/>
      <c r="I412" s="1"/>
      <c r="J412" s="1"/>
      <c r="K412" s="6"/>
      <c r="L412" s="6"/>
      <c r="M412" s="6"/>
      <c r="N412" s="6"/>
      <c r="O412" s="6"/>
    </row>
    <row r="413" spans="1:15" x14ac:dyDescent="0.25">
      <c r="A413" s="6"/>
      <c r="B413" s="6"/>
      <c r="C413" s="1"/>
      <c r="D413" s="1"/>
      <c r="E413" s="1"/>
      <c r="F413" s="1"/>
      <c r="G413" s="13" t="str">
        <f t="shared" si="7"/>
        <v/>
      </c>
      <c r="H413" s="1"/>
      <c r="I413" s="1"/>
      <c r="J413" s="1"/>
      <c r="K413" s="6"/>
      <c r="L413" s="6"/>
      <c r="M413" s="6"/>
      <c r="N413" s="6"/>
      <c r="O413" s="6"/>
    </row>
    <row r="414" spans="1:15" x14ac:dyDescent="0.25">
      <c r="A414" s="6"/>
      <c r="B414" s="6"/>
      <c r="C414" s="1"/>
      <c r="D414" s="1"/>
      <c r="E414" s="1"/>
      <c r="F414" s="1"/>
      <c r="G414" s="13" t="str">
        <f t="shared" si="7"/>
        <v/>
      </c>
      <c r="H414" s="1"/>
      <c r="I414" s="1"/>
      <c r="J414" s="1"/>
      <c r="K414" s="6"/>
      <c r="L414" s="6"/>
      <c r="M414" s="6"/>
      <c r="N414" s="6"/>
      <c r="O414" s="6"/>
    </row>
    <row r="415" spans="1:15" x14ac:dyDescent="0.25">
      <c r="A415" s="6"/>
      <c r="B415" s="6"/>
      <c r="C415" s="1"/>
      <c r="D415" s="1"/>
      <c r="E415" s="1"/>
      <c r="F415" s="1"/>
      <c r="G415" s="13" t="str">
        <f t="shared" si="7"/>
        <v/>
      </c>
      <c r="H415" s="1"/>
      <c r="I415" s="1"/>
      <c r="J415" s="1"/>
      <c r="K415" s="6"/>
      <c r="L415" s="6"/>
      <c r="M415" s="6"/>
      <c r="N415" s="6"/>
      <c r="O415" s="6"/>
    </row>
    <row r="416" spans="1:15" x14ac:dyDescent="0.25">
      <c r="A416" s="6"/>
      <c r="B416" s="6"/>
      <c r="C416" s="1"/>
      <c r="D416" s="1"/>
      <c r="E416" s="1"/>
      <c r="F416" s="1"/>
      <c r="G416" s="13" t="str">
        <f t="shared" si="7"/>
        <v/>
      </c>
      <c r="H416" s="1"/>
      <c r="I416" s="1"/>
      <c r="J416" s="1"/>
      <c r="K416" s="6"/>
      <c r="L416" s="6"/>
      <c r="M416" s="6"/>
      <c r="N416" s="6"/>
      <c r="O416" s="6"/>
    </row>
    <row r="417" spans="1:15" x14ac:dyDescent="0.25">
      <c r="A417" s="6"/>
      <c r="B417" s="6"/>
      <c r="C417" s="1"/>
      <c r="D417" s="1"/>
      <c r="E417" s="1"/>
      <c r="F417" s="1"/>
      <c r="G417" s="13" t="str">
        <f t="shared" si="7"/>
        <v/>
      </c>
      <c r="H417" s="1"/>
      <c r="I417" s="1"/>
      <c r="J417" s="1"/>
      <c r="K417" s="6"/>
      <c r="L417" s="6"/>
      <c r="M417" s="6"/>
      <c r="N417" s="6"/>
      <c r="O417" s="6"/>
    </row>
    <row r="418" spans="1:15" x14ac:dyDescent="0.25">
      <c r="A418" s="6"/>
      <c r="B418" s="6"/>
      <c r="C418" s="1"/>
      <c r="D418" s="1"/>
      <c r="E418" s="1"/>
      <c r="F418" s="1"/>
      <c r="G418" s="13" t="str">
        <f t="shared" si="7"/>
        <v/>
      </c>
      <c r="H418" s="1"/>
      <c r="I418" s="1"/>
      <c r="J418" s="1"/>
      <c r="K418" s="6"/>
      <c r="L418" s="6"/>
      <c r="M418" s="6"/>
      <c r="N418" s="6"/>
      <c r="O418" s="6"/>
    </row>
    <row r="419" spans="1:15" x14ac:dyDescent="0.25">
      <c r="A419" s="6"/>
      <c r="B419" s="6"/>
      <c r="C419" s="1"/>
      <c r="D419" s="1"/>
      <c r="E419" s="1"/>
      <c r="F419" s="1"/>
      <c r="G419" s="13" t="str">
        <f t="shared" si="7"/>
        <v/>
      </c>
      <c r="H419" s="1"/>
      <c r="I419" s="1"/>
      <c r="J419" s="1"/>
      <c r="K419" s="6"/>
      <c r="L419" s="6"/>
      <c r="M419" s="6"/>
      <c r="N419" s="6"/>
      <c r="O419" s="6"/>
    </row>
    <row r="420" spans="1:15" x14ac:dyDescent="0.25">
      <c r="A420" s="6"/>
      <c r="B420" s="6"/>
      <c r="C420" s="1"/>
      <c r="D420" s="1"/>
      <c r="E420" s="1"/>
      <c r="F420" s="1"/>
      <c r="G420" s="13" t="str">
        <f t="shared" si="7"/>
        <v/>
      </c>
      <c r="H420" s="1"/>
      <c r="I420" s="1"/>
      <c r="J420" s="1"/>
      <c r="K420" s="6"/>
      <c r="L420" s="6"/>
      <c r="M420" s="6"/>
      <c r="N420" s="6"/>
      <c r="O420" s="6"/>
    </row>
    <row r="421" spans="1:15" x14ac:dyDescent="0.25">
      <c r="A421" s="6"/>
      <c r="B421" s="6"/>
      <c r="C421" s="1"/>
      <c r="D421" s="1"/>
      <c r="E421" s="1"/>
      <c r="F421" s="1"/>
      <c r="G421" s="13" t="str">
        <f t="shared" si="7"/>
        <v/>
      </c>
      <c r="H421" s="1"/>
      <c r="I421" s="1"/>
      <c r="J421" s="1"/>
      <c r="K421" s="6"/>
      <c r="L421" s="6"/>
      <c r="M421" s="6"/>
      <c r="N421" s="6"/>
      <c r="O421" s="6"/>
    </row>
    <row r="422" spans="1:15" x14ac:dyDescent="0.25">
      <c r="A422" s="6"/>
      <c r="B422" s="6"/>
      <c r="C422" s="1"/>
      <c r="D422" s="1"/>
      <c r="E422" s="1"/>
      <c r="F422" s="1"/>
      <c r="G422" s="13" t="str">
        <f t="shared" si="7"/>
        <v/>
      </c>
      <c r="H422" s="1"/>
      <c r="I422" s="1"/>
      <c r="J422" s="1"/>
      <c r="K422" s="6"/>
      <c r="L422" s="6"/>
      <c r="M422" s="6"/>
      <c r="N422" s="6"/>
      <c r="O422" s="6"/>
    </row>
    <row r="423" spans="1:15" x14ac:dyDescent="0.25">
      <c r="A423" s="6"/>
      <c r="B423" s="6"/>
      <c r="C423" s="1"/>
      <c r="D423" s="1"/>
      <c r="E423" s="1"/>
      <c r="F423" s="1"/>
      <c r="G423" s="13" t="str">
        <f t="shared" si="7"/>
        <v/>
      </c>
      <c r="H423" s="1"/>
      <c r="I423" s="1"/>
      <c r="J423" s="1"/>
      <c r="K423" s="6"/>
      <c r="L423" s="6"/>
      <c r="M423" s="6"/>
      <c r="N423" s="6"/>
      <c r="O423" s="6"/>
    </row>
    <row r="424" spans="1:15" x14ac:dyDescent="0.25">
      <c r="A424" s="6"/>
      <c r="B424" s="6"/>
      <c r="C424" s="1"/>
      <c r="D424" s="1"/>
      <c r="E424" s="1"/>
      <c r="F424" s="1"/>
      <c r="G424" s="13" t="str">
        <f t="shared" si="7"/>
        <v/>
      </c>
      <c r="H424" s="1"/>
      <c r="I424" s="1"/>
      <c r="J424" s="1"/>
      <c r="K424" s="6"/>
      <c r="L424" s="6"/>
      <c r="M424" s="6"/>
      <c r="N424" s="6"/>
      <c r="O424" s="6"/>
    </row>
    <row r="425" spans="1:15" x14ac:dyDescent="0.25">
      <c r="A425" s="6"/>
      <c r="B425" s="6"/>
      <c r="C425" s="1"/>
      <c r="D425" s="1"/>
      <c r="E425" s="1"/>
      <c r="F425" s="1"/>
      <c r="G425" s="13" t="str">
        <f t="shared" si="7"/>
        <v/>
      </c>
      <c r="H425" s="1"/>
      <c r="I425" s="1"/>
      <c r="J425" s="1"/>
      <c r="K425" s="6"/>
      <c r="L425" s="6"/>
      <c r="M425" s="6"/>
      <c r="N425" s="6"/>
      <c r="O425" s="6"/>
    </row>
    <row r="426" spans="1:15" x14ac:dyDescent="0.25">
      <c r="A426" s="6"/>
      <c r="B426" s="6"/>
      <c r="C426" s="1"/>
      <c r="D426" s="1"/>
      <c r="E426" s="1"/>
      <c r="F426" s="1"/>
      <c r="G426" s="13" t="str">
        <f t="shared" si="7"/>
        <v/>
      </c>
      <c r="H426" s="1"/>
      <c r="I426" s="1"/>
      <c r="J426" s="1"/>
      <c r="K426" s="6"/>
      <c r="L426" s="6"/>
      <c r="M426" s="6"/>
      <c r="N426" s="6"/>
      <c r="O426" s="6"/>
    </row>
    <row r="427" spans="1:15" x14ac:dyDescent="0.25">
      <c r="A427" s="6"/>
      <c r="B427" s="6"/>
      <c r="C427" s="1"/>
      <c r="D427" s="1"/>
      <c r="E427" s="1"/>
      <c r="F427" s="1"/>
      <c r="G427" s="13" t="str">
        <f t="shared" si="7"/>
        <v/>
      </c>
      <c r="H427" s="1"/>
      <c r="I427" s="1"/>
      <c r="J427" s="1"/>
      <c r="K427" s="6"/>
      <c r="L427" s="6"/>
      <c r="M427" s="6"/>
      <c r="N427" s="6"/>
      <c r="O427" s="6"/>
    </row>
    <row r="428" spans="1:15" x14ac:dyDescent="0.25">
      <c r="A428" s="6"/>
      <c r="B428" s="6"/>
      <c r="C428" s="1"/>
      <c r="D428" s="1"/>
      <c r="E428" s="1"/>
      <c r="F428" s="1"/>
      <c r="G428" s="13" t="str">
        <f t="shared" si="7"/>
        <v/>
      </c>
      <c r="H428" s="1"/>
      <c r="I428" s="1"/>
      <c r="J428" s="1"/>
      <c r="K428" s="6"/>
      <c r="L428" s="6"/>
      <c r="M428" s="6"/>
      <c r="N428" s="6"/>
      <c r="O428" s="6"/>
    </row>
    <row r="429" spans="1:15" x14ac:dyDescent="0.25">
      <c r="A429" s="6"/>
      <c r="B429" s="6"/>
      <c r="C429" s="1"/>
      <c r="D429" s="1"/>
      <c r="E429" s="1"/>
      <c r="F429" s="1"/>
      <c r="G429" s="13" t="str">
        <f t="shared" si="7"/>
        <v/>
      </c>
      <c r="H429" s="1"/>
      <c r="I429" s="1"/>
      <c r="J429" s="1"/>
      <c r="K429" s="6"/>
      <c r="L429" s="6"/>
      <c r="M429" s="6"/>
      <c r="N429" s="6"/>
      <c r="O429" s="6"/>
    </row>
    <row r="430" spans="1:15" x14ac:dyDescent="0.25">
      <c r="A430" s="6"/>
      <c r="B430" s="6"/>
      <c r="C430" s="1"/>
      <c r="D430" s="1"/>
      <c r="E430" s="1"/>
      <c r="F430" s="1"/>
      <c r="G430" s="13" t="str">
        <f t="shared" si="7"/>
        <v/>
      </c>
      <c r="H430" s="1"/>
      <c r="I430" s="1"/>
      <c r="J430" s="1"/>
      <c r="K430" s="6"/>
      <c r="L430" s="6"/>
      <c r="M430" s="6"/>
      <c r="N430" s="6"/>
      <c r="O430" s="6"/>
    </row>
    <row r="431" spans="1:15" x14ac:dyDescent="0.25">
      <c r="A431" s="6"/>
      <c r="B431" s="6"/>
      <c r="C431" s="1"/>
      <c r="D431" s="1"/>
      <c r="E431" s="1"/>
      <c r="F431" s="1"/>
      <c r="G431" s="13" t="str">
        <f t="shared" si="7"/>
        <v/>
      </c>
      <c r="H431" s="1"/>
      <c r="I431" s="1"/>
      <c r="J431" s="1"/>
      <c r="K431" s="6"/>
      <c r="L431" s="6"/>
      <c r="M431" s="6"/>
      <c r="N431" s="6"/>
      <c r="O431" s="6"/>
    </row>
    <row r="432" spans="1:15" x14ac:dyDescent="0.25">
      <c r="A432" s="6"/>
      <c r="B432" s="6"/>
      <c r="C432" s="1"/>
      <c r="D432" s="1"/>
      <c r="E432" s="1"/>
      <c r="F432" s="1"/>
      <c r="G432" s="13" t="str">
        <f t="shared" si="7"/>
        <v/>
      </c>
      <c r="H432" s="1"/>
      <c r="I432" s="1"/>
      <c r="J432" s="1"/>
      <c r="K432" s="6"/>
      <c r="L432" s="6"/>
      <c r="M432" s="6"/>
      <c r="N432" s="6"/>
      <c r="O432" s="6"/>
    </row>
    <row r="433" spans="1:15" x14ac:dyDescent="0.25">
      <c r="A433" s="6"/>
      <c r="B433" s="6"/>
      <c r="C433" s="1"/>
      <c r="D433" s="1"/>
      <c r="E433" s="1"/>
      <c r="F433" s="1"/>
      <c r="G433" s="13" t="str">
        <f t="shared" si="7"/>
        <v/>
      </c>
      <c r="H433" s="1"/>
      <c r="I433" s="1"/>
      <c r="J433" s="1"/>
      <c r="K433" s="6"/>
      <c r="L433" s="6"/>
      <c r="M433" s="6"/>
      <c r="N433" s="6"/>
      <c r="O433" s="6"/>
    </row>
    <row r="434" spans="1:15" x14ac:dyDescent="0.25">
      <c r="A434" s="6"/>
      <c r="B434" s="6"/>
      <c r="C434" s="1"/>
      <c r="D434" s="1"/>
      <c r="E434" s="1"/>
      <c r="F434" s="1"/>
      <c r="G434" s="13" t="str">
        <f t="shared" si="7"/>
        <v/>
      </c>
      <c r="H434" s="1"/>
      <c r="I434" s="1"/>
      <c r="J434" s="1"/>
      <c r="K434" s="6"/>
      <c r="L434" s="6"/>
      <c r="M434" s="6"/>
      <c r="N434" s="6"/>
      <c r="O434" s="6"/>
    </row>
    <row r="435" spans="1:15" x14ac:dyDescent="0.25">
      <c r="A435" s="6"/>
      <c r="B435" s="6"/>
      <c r="C435" s="1"/>
      <c r="D435" s="1"/>
      <c r="E435" s="1"/>
      <c r="F435" s="1"/>
      <c r="G435" s="13" t="str">
        <f t="shared" si="7"/>
        <v/>
      </c>
      <c r="H435" s="1"/>
      <c r="I435" s="1"/>
      <c r="J435" s="1"/>
      <c r="K435" s="6"/>
      <c r="L435" s="6"/>
      <c r="M435" s="6"/>
      <c r="N435" s="6"/>
      <c r="O435" s="6"/>
    </row>
    <row r="436" spans="1:15" x14ac:dyDescent="0.25">
      <c r="A436" s="6"/>
      <c r="B436" s="6"/>
      <c r="C436" s="1"/>
      <c r="D436" s="1"/>
      <c r="E436" s="1"/>
      <c r="F436" s="1"/>
      <c r="G436" s="13" t="str">
        <f t="shared" si="7"/>
        <v/>
      </c>
      <c r="H436" s="1"/>
      <c r="I436" s="1"/>
      <c r="J436" s="1"/>
      <c r="K436" s="6"/>
      <c r="L436" s="6"/>
      <c r="M436" s="6"/>
      <c r="N436" s="6"/>
      <c r="O436" s="6"/>
    </row>
    <row r="437" spans="1:15" x14ac:dyDescent="0.25">
      <c r="A437" s="6"/>
      <c r="B437" s="6"/>
      <c r="C437" s="1"/>
      <c r="D437" s="1"/>
      <c r="E437" s="1"/>
      <c r="F437" s="1"/>
      <c r="G437" s="13" t="str">
        <f t="shared" si="7"/>
        <v/>
      </c>
      <c r="H437" s="1"/>
      <c r="I437" s="1"/>
      <c r="J437" s="1"/>
      <c r="K437" s="6"/>
      <c r="L437" s="6"/>
      <c r="M437" s="6"/>
      <c r="N437" s="6"/>
      <c r="O437" s="6"/>
    </row>
    <row r="438" spans="1:15" x14ac:dyDescent="0.25">
      <c r="A438" s="6"/>
      <c r="B438" s="6"/>
      <c r="C438" s="1"/>
      <c r="D438" s="1"/>
      <c r="E438" s="1"/>
      <c r="F438" s="1"/>
      <c r="G438" s="13" t="str">
        <f t="shared" si="7"/>
        <v/>
      </c>
      <c r="H438" s="1"/>
      <c r="I438" s="1"/>
      <c r="J438" s="1"/>
      <c r="K438" s="6"/>
      <c r="L438" s="6"/>
      <c r="M438" s="6"/>
      <c r="N438" s="6"/>
      <c r="O438" s="6"/>
    </row>
    <row r="439" spans="1:15" x14ac:dyDescent="0.25">
      <c r="A439" s="6"/>
      <c r="B439" s="6"/>
      <c r="C439" s="1"/>
      <c r="D439" s="1"/>
      <c r="E439" s="1"/>
      <c r="F439" s="1"/>
      <c r="G439" s="13" t="str">
        <f t="shared" si="7"/>
        <v/>
      </c>
      <c r="H439" s="1"/>
      <c r="I439" s="1"/>
      <c r="J439" s="1"/>
      <c r="K439" s="6"/>
      <c r="L439" s="6"/>
      <c r="M439" s="6"/>
      <c r="N439" s="6"/>
      <c r="O439" s="6"/>
    </row>
    <row r="440" spans="1:15" x14ac:dyDescent="0.25">
      <c r="A440" s="6"/>
      <c r="B440" s="6"/>
      <c r="C440" s="1"/>
      <c r="D440" s="1"/>
      <c r="E440" s="1"/>
      <c r="F440" s="1"/>
      <c r="G440" s="13" t="str">
        <f t="shared" si="7"/>
        <v/>
      </c>
      <c r="H440" s="1"/>
      <c r="I440" s="1"/>
      <c r="J440" s="1"/>
      <c r="K440" s="6"/>
      <c r="L440" s="6"/>
      <c r="M440" s="6"/>
      <c r="N440" s="6"/>
      <c r="O440" s="6"/>
    </row>
    <row r="441" spans="1:15" x14ac:dyDescent="0.25">
      <c r="A441" s="6"/>
      <c r="B441" s="6"/>
      <c r="C441" s="1"/>
      <c r="D441" s="1"/>
      <c r="E441" s="1"/>
      <c r="F441" s="1"/>
      <c r="G441" s="13" t="str">
        <f t="shared" si="7"/>
        <v/>
      </c>
      <c r="H441" s="1"/>
      <c r="I441" s="1"/>
      <c r="J441" s="1"/>
      <c r="K441" s="6"/>
      <c r="L441" s="6"/>
      <c r="M441" s="6"/>
      <c r="N441" s="6"/>
      <c r="O441" s="6"/>
    </row>
    <row r="442" spans="1:15" x14ac:dyDescent="0.25">
      <c r="A442" s="6"/>
      <c r="B442" s="6"/>
      <c r="C442" s="1"/>
      <c r="D442" s="1"/>
      <c r="E442" s="1"/>
      <c r="F442" s="1"/>
      <c r="G442" s="13" t="str">
        <f t="shared" si="7"/>
        <v/>
      </c>
      <c r="H442" s="1"/>
      <c r="I442" s="1"/>
      <c r="J442" s="1"/>
      <c r="K442" s="6"/>
      <c r="L442" s="6"/>
      <c r="M442" s="6"/>
      <c r="N442" s="6"/>
      <c r="O442" s="6"/>
    </row>
    <row r="443" spans="1:15" x14ac:dyDescent="0.25">
      <c r="A443" s="6"/>
      <c r="B443" s="6"/>
      <c r="C443" s="1"/>
      <c r="D443" s="1"/>
      <c r="E443" s="1"/>
      <c r="F443" s="1"/>
      <c r="G443" s="13" t="str">
        <f t="shared" si="7"/>
        <v/>
      </c>
      <c r="H443" s="1"/>
      <c r="I443" s="1"/>
      <c r="J443" s="1"/>
      <c r="K443" s="6"/>
      <c r="L443" s="6"/>
      <c r="M443" s="6"/>
      <c r="N443" s="6"/>
      <c r="O443" s="6"/>
    </row>
    <row r="444" spans="1:15" x14ac:dyDescent="0.25">
      <c r="A444" s="6"/>
      <c r="B444" s="6"/>
      <c r="C444" s="1"/>
      <c r="D444" s="1"/>
      <c r="E444" s="1"/>
      <c r="F444" s="1"/>
      <c r="G444" s="13" t="str">
        <f t="shared" si="7"/>
        <v/>
      </c>
      <c r="H444" s="1"/>
      <c r="I444" s="1"/>
      <c r="J444" s="1"/>
      <c r="K444" s="6"/>
      <c r="L444" s="6"/>
      <c r="M444" s="6"/>
      <c r="N444" s="6"/>
      <c r="O444" s="6"/>
    </row>
    <row r="445" spans="1:15" x14ac:dyDescent="0.25">
      <c r="A445" s="6"/>
      <c r="B445" s="6"/>
      <c r="C445" s="1"/>
      <c r="D445" s="1"/>
      <c r="E445" s="1"/>
      <c r="F445" s="1"/>
      <c r="G445" s="13" t="str">
        <f t="shared" si="7"/>
        <v/>
      </c>
      <c r="H445" s="1"/>
      <c r="I445" s="1"/>
      <c r="J445" s="1"/>
      <c r="K445" s="6"/>
      <c r="L445" s="6"/>
      <c r="M445" s="6"/>
      <c r="N445" s="6"/>
      <c r="O445" s="6"/>
    </row>
    <row r="446" spans="1:15" x14ac:dyDescent="0.25">
      <c r="A446" s="6"/>
      <c r="B446" s="6"/>
      <c r="C446" s="1"/>
      <c r="D446" s="1"/>
      <c r="E446" s="1"/>
      <c r="F446" s="1"/>
      <c r="G446" s="13" t="str">
        <f t="shared" si="7"/>
        <v/>
      </c>
      <c r="H446" s="1"/>
      <c r="I446" s="1"/>
      <c r="J446" s="1"/>
      <c r="K446" s="6"/>
      <c r="L446" s="6"/>
      <c r="M446" s="6"/>
      <c r="N446" s="6"/>
      <c r="O446" s="6"/>
    </row>
    <row r="447" spans="1:15" x14ac:dyDescent="0.25">
      <c r="A447" s="6"/>
      <c r="B447" s="6"/>
      <c r="C447" s="1"/>
      <c r="D447" s="1"/>
      <c r="E447" s="1"/>
      <c r="F447" s="1"/>
      <c r="G447" s="13" t="str">
        <f t="shared" si="7"/>
        <v/>
      </c>
      <c r="H447" s="1"/>
      <c r="I447" s="1"/>
      <c r="J447" s="1"/>
      <c r="K447" s="6"/>
      <c r="L447" s="6"/>
      <c r="M447" s="6"/>
      <c r="N447" s="6"/>
      <c r="O447" s="6"/>
    </row>
    <row r="448" spans="1:15" x14ac:dyDescent="0.25">
      <c r="A448" s="6"/>
      <c r="B448" s="6"/>
      <c r="C448" s="1"/>
      <c r="D448" s="1"/>
      <c r="E448" s="1"/>
      <c r="F448" s="1"/>
      <c r="G448" s="13" t="str">
        <f t="shared" si="7"/>
        <v/>
      </c>
      <c r="H448" s="1"/>
      <c r="I448" s="1"/>
      <c r="J448" s="1"/>
      <c r="K448" s="6"/>
      <c r="L448" s="6"/>
      <c r="M448" s="6"/>
      <c r="N448" s="6"/>
      <c r="O448" s="6"/>
    </row>
    <row r="449" spans="1:15" x14ac:dyDescent="0.25">
      <c r="A449" s="6"/>
      <c r="B449" s="6"/>
      <c r="C449" s="1"/>
      <c r="D449" s="1"/>
      <c r="E449" s="1"/>
      <c r="F449" s="1"/>
      <c r="G449" s="13" t="str">
        <f t="shared" si="7"/>
        <v/>
      </c>
      <c r="H449" s="1"/>
      <c r="I449" s="1"/>
      <c r="J449" s="1"/>
      <c r="K449" s="6"/>
      <c r="L449" s="6"/>
      <c r="M449" s="6"/>
      <c r="N449" s="6"/>
      <c r="O449" s="6"/>
    </row>
    <row r="450" spans="1:15" x14ac:dyDescent="0.25">
      <c r="A450" s="6"/>
      <c r="B450" s="6"/>
      <c r="C450" s="1"/>
      <c r="D450" s="1"/>
      <c r="E450" s="1"/>
      <c r="F450" s="1"/>
      <c r="G450" s="13" t="str">
        <f t="shared" si="7"/>
        <v/>
      </c>
      <c r="H450" s="1"/>
      <c r="I450" s="1"/>
      <c r="J450" s="1"/>
      <c r="K450" s="6"/>
      <c r="L450" s="6"/>
      <c r="M450" s="6"/>
      <c r="N450" s="6"/>
      <c r="O450" s="6"/>
    </row>
    <row r="451" spans="1:15" x14ac:dyDescent="0.25">
      <c r="A451" s="6"/>
      <c r="B451" s="6"/>
      <c r="C451" s="1"/>
      <c r="D451" s="1"/>
      <c r="E451" s="1"/>
      <c r="F451" s="1"/>
      <c r="G451" s="13" t="str">
        <f t="shared" si="7"/>
        <v/>
      </c>
      <c r="H451" s="1"/>
      <c r="I451" s="1"/>
      <c r="J451" s="1"/>
      <c r="K451" s="6"/>
      <c r="L451" s="6"/>
      <c r="M451" s="6"/>
      <c r="N451" s="6"/>
      <c r="O451" s="6"/>
    </row>
    <row r="452" spans="1:15" x14ac:dyDescent="0.25">
      <c r="A452" s="6"/>
      <c r="B452" s="6"/>
      <c r="C452" s="1"/>
      <c r="D452" s="1"/>
      <c r="E452" s="1"/>
      <c r="F452" s="1"/>
      <c r="G452" s="13" t="str">
        <f t="shared" si="7"/>
        <v/>
      </c>
      <c r="H452" s="1"/>
      <c r="I452" s="1"/>
      <c r="J452" s="1"/>
      <c r="K452" s="6"/>
      <c r="L452" s="6"/>
      <c r="M452" s="6"/>
      <c r="N452" s="6"/>
      <c r="O452" s="6"/>
    </row>
    <row r="453" spans="1:15" x14ac:dyDescent="0.25">
      <c r="A453" s="6"/>
      <c r="B453" s="6"/>
      <c r="C453" s="1"/>
      <c r="D453" s="1"/>
      <c r="E453" s="1"/>
      <c r="F453" s="1"/>
      <c r="G453" s="13" t="str">
        <f t="shared" si="7"/>
        <v/>
      </c>
      <c r="H453" s="1"/>
      <c r="I453" s="1"/>
      <c r="J453" s="1"/>
      <c r="K453" s="6"/>
      <c r="L453" s="6"/>
      <c r="M453" s="6"/>
      <c r="N453" s="6"/>
      <c r="O453" s="6"/>
    </row>
    <row r="454" spans="1:15" x14ac:dyDescent="0.25">
      <c r="A454" s="6"/>
      <c r="B454" s="6"/>
      <c r="C454" s="1"/>
      <c r="D454" s="1"/>
      <c r="E454" s="1"/>
      <c r="F454" s="1"/>
      <c r="G454" s="13" t="str">
        <f t="shared" si="7"/>
        <v/>
      </c>
      <c r="H454" s="1"/>
      <c r="I454" s="1"/>
      <c r="J454" s="1"/>
      <c r="K454" s="6"/>
      <c r="L454" s="6"/>
      <c r="M454" s="6"/>
      <c r="N454" s="6"/>
      <c r="O454" s="6"/>
    </row>
    <row r="455" spans="1:15" x14ac:dyDescent="0.25">
      <c r="A455" s="6"/>
      <c r="B455" s="6"/>
      <c r="C455" s="1"/>
      <c r="D455" s="1"/>
      <c r="E455" s="1"/>
      <c r="F455" s="1"/>
      <c r="G455" s="13" t="str">
        <f t="shared" si="7"/>
        <v/>
      </c>
      <c r="H455" s="1"/>
      <c r="I455" s="1"/>
      <c r="J455" s="1"/>
      <c r="K455" s="6"/>
      <c r="L455" s="6"/>
      <c r="M455" s="6"/>
      <c r="N455" s="6"/>
      <c r="O455" s="6"/>
    </row>
    <row r="456" spans="1:15" x14ac:dyDescent="0.25">
      <c r="A456" s="6"/>
      <c r="B456" s="6"/>
      <c r="C456" s="1"/>
      <c r="D456" s="1"/>
      <c r="E456" s="1"/>
      <c r="F456" s="1"/>
      <c r="G456" s="13" t="str">
        <f t="shared" si="7"/>
        <v/>
      </c>
      <c r="H456" s="1"/>
      <c r="I456" s="1"/>
      <c r="J456" s="1"/>
      <c r="K456" s="6"/>
      <c r="L456" s="6"/>
      <c r="M456" s="6"/>
      <c r="N456" s="6"/>
      <c r="O456" s="6"/>
    </row>
    <row r="457" spans="1:15" x14ac:dyDescent="0.25">
      <c r="A457" s="6"/>
      <c r="B457" s="6"/>
      <c r="C457" s="1"/>
      <c r="D457" s="1"/>
      <c r="E457" s="1"/>
      <c r="F457" s="1"/>
      <c r="G457" s="13" t="str">
        <f t="shared" si="7"/>
        <v/>
      </c>
      <c r="H457" s="1"/>
      <c r="I457" s="1"/>
      <c r="J457" s="1"/>
      <c r="K457" s="6"/>
      <c r="L457" s="6"/>
      <c r="M457" s="6"/>
      <c r="N457" s="6"/>
      <c r="O457" s="6"/>
    </row>
    <row r="458" spans="1:15" x14ac:dyDescent="0.25">
      <c r="A458" s="6"/>
      <c r="B458" s="6"/>
      <c r="C458" s="1"/>
      <c r="D458" s="1"/>
      <c r="E458" s="1"/>
      <c r="F458" s="1"/>
      <c r="G458" s="13" t="str">
        <f t="shared" si="7"/>
        <v/>
      </c>
      <c r="H458" s="1"/>
      <c r="I458" s="1"/>
      <c r="J458" s="1"/>
      <c r="K458" s="6"/>
      <c r="L458" s="6"/>
      <c r="M458" s="6"/>
      <c r="N458" s="6"/>
      <c r="O458" s="6"/>
    </row>
    <row r="459" spans="1:15" x14ac:dyDescent="0.25">
      <c r="A459" s="6"/>
      <c r="B459" s="6"/>
      <c r="C459" s="1"/>
      <c r="D459" s="1"/>
      <c r="E459" s="1"/>
      <c r="F459" s="1"/>
      <c r="G459" s="13" t="str">
        <f t="shared" ref="G459:G522" si="8">IF(LEN($A459)&gt;0,"Hourly","")</f>
        <v/>
      </c>
      <c r="H459" s="1"/>
      <c r="I459" s="1"/>
      <c r="J459" s="1"/>
      <c r="K459" s="6"/>
      <c r="L459" s="6"/>
      <c r="M459" s="6"/>
      <c r="N459" s="6"/>
      <c r="O459" s="6"/>
    </row>
    <row r="460" spans="1:15" x14ac:dyDescent="0.25">
      <c r="A460" s="6"/>
      <c r="B460" s="6"/>
      <c r="C460" s="1"/>
      <c r="D460" s="1"/>
      <c r="E460" s="1"/>
      <c r="F460" s="1"/>
      <c r="G460" s="13" t="str">
        <f t="shared" si="8"/>
        <v/>
      </c>
      <c r="H460" s="1"/>
      <c r="I460" s="1"/>
      <c r="J460" s="1"/>
      <c r="K460" s="6"/>
      <c r="L460" s="6"/>
      <c r="M460" s="6"/>
      <c r="N460" s="6"/>
      <c r="O460" s="6"/>
    </row>
    <row r="461" spans="1:15" x14ac:dyDescent="0.25">
      <c r="A461" s="6"/>
      <c r="B461" s="6"/>
      <c r="C461" s="1"/>
      <c r="D461" s="1"/>
      <c r="E461" s="1"/>
      <c r="F461" s="1"/>
      <c r="G461" s="13" t="str">
        <f t="shared" si="8"/>
        <v/>
      </c>
      <c r="H461" s="1"/>
      <c r="I461" s="1"/>
      <c r="J461" s="1"/>
      <c r="K461" s="6"/>
      <c r="L461" s="6"/>
      <c r="M461" s="6"/>
      <c r="N461" s="6"/>
      <c r="O461" s="6"/>
    </row>
    <row r="462" spans="1:15" x14ac:dyDescent="0.25">
      <c r="A462" s="6"/>
      <c r="B462" s="6"/>
      <c r="C462" s="1"/>
      <c r="D462" s="1"/>
      <c r="E462" s="1"/>
      <c r="F462" s="1"/>
      <c r="G462" s="13" t="str">
        <f t="shared" si="8"/>
        <v/>
      </c>
      <c r="H462" s="1"/>
      <c r="I462" s="1"/>
      <c r="J462" s="1"/>
      <c r="K462" s="6"/>
      <c r="L462" s="6"/>
      <c r="M462" s="6"/>
      <c r="N462" s="6"/>
      <c r="O462" s="6"/>
    </row>
    <row r="463" spans="1:15" x14ac:dyDescent="0.25">
      <c r="A463" s="6"/>
      <c r="B463" s="6"/>
      <c r="C463" s="1"/>
      <c r="D463" s="1"/>
      <c r="E463" s="1"/>
      <c r="F463" s="1"/>
      <c r="G463" s="13" t="str">
        <f t="shared" si="8"/>
        <v/>
      </c>
      <c r="H463" s="1"/>
      <c r="I463" s="1"/>
      <c r="J463" s="1"/>
      <c r="K463" s="6"/>
      <c r="L463" s="6"/>
      <c r="M463" s="6"/>
      <c r="N463" s="6"/>
      <c r="O463" s="6"/>
    </row>
    <row r="464" spans="1:15" x14ac:dyDescent="0.25">
      <c r="A464" s="6"/>
      <c r="B464" s="6"/>
      <c r="C464" s="1"/>
      <c r="D464" s="1"/>
      <c r="E464" s="1"/>
      <c r="F464" s="1"/>
      <c r="G464" s="13" t="str">
        <f t="shared" si="8"/>
        <v/>
      </c>
      <c r="H464" s="1"/>
      <c r="I464" s="1"/>
      <c r="J464" s="1"/>
      <c r="K464" s="6"/>
      <c r="L464" s="6"/>
      <c r="M464" s="6"/>
      <c r="N464" s="6"/>
      <c r="O464" s="6"/>
    </row>
    <row r="465" spans="1:15" x14ac:dyDescent="0.25">
      <c r="A465" s="6"/>
      <c r="B465" s="6"/>
      <c r="C465" s="1"/>
      <c r="D465" s="1"/>
      <c r="E465" s="1"/>
      <c r="F465" s="1"/>
      <c r="G465" s="13" t="str">
        <f t="shared" si="8"/>
        <v/>
      </c>
      <c r="H465" s="1"/>
      <c r="I465" s="1"/>
      <c r="J465" s="1"/>
      <c r="K465" s="6"/>
      <c r="L465" s="6"/>
      <c r="M465" s="6"/>
      <c r="N465" s="6"/>
      <c r="O465" s="6"/>
    </row>
    <row r="466" spans="1:15" x14ac:dyDescent="0.25">
      <c r="A466" s="6"/>
      <c r="B466" s="6"/>
      <c r="C466" s="1"/>
      <c r="D466" s="1"/>
      <c r="E466" s="1"/>
      <c r="F466" s="1"/>
      <c r="G466" s="13" t="str">
        <f t="shared" si="8"/>
        <v/>
      </c>
      <c r="H466" s="1"/>
      <c r="I466" s="1"/>
      <c r="J466" s="1"/>
      <c r="K466" s="6"/>
      <c r="L466" s="6"/>
      <c r="M466" s="6"/>
      <c r="N466" s="6"/>
      <c r="O466" s="6"/>
    </row>
    <row r="467" spans="1:15" x14ac:dyDescent="0.25">
      <c r="A467" s="6"/>
      <c r="B467" s="6"/>
      <c r="C467" s="1"/>
      <c r="D467" s="1"/>
      <c r="E467" s="1"/>
      <c r="F467" s="1"/>
      <c r="G467" s="13" t="str">
        <f t="shared" si="8"/>
        <v/>
      </c>
      <c r="H467" s="1"/>
      <c r="I467" s="1"/>
      <c r="J467" s="1"/>
      <c r="K467" s="6"/>
      <c r="L467" s="6"/>
      <c r="M467" s="6"/>
      <c r="N467" s="6"/>
      <c r="O467" s="6"/>
    </row>
    <row r="468" spans="1:15" x14ac:dyDescent="0.25">
      <c r="A468" s="6"/>
      <c r="B468" s="6"/>
      <c r="C468" s="1"/>
      <c r="D468" s="1"/>
      <c r="E468" s="1"/>
      <c r="F468" s="1"/>
      <c r="G468" s="13" t="str">
        <f t="shared" si="8"/>
        <v/>
      </c>
      <c r="H468" s="1"/>
      <c r="I468" s="1"/>
      <c r="J468" s="1"/>
      <c r="K468" s="6"/>
      <c r="L468" s="6"/>
      <c r="M468" s="6"/>
      <c r="N468" s="6"/>
      <c r="O468" s="6"/>
    </row>
    <row r="469" spans="1:15" x14ac:dyDescent="0.25">
      <c r="A469" s="6"/>
      <c r="B469" s="6"/>
      <c r="C469" s="1"/>
      <c r="D469" s="1"/>
      <c r="E469" s="1"/>
      <c r="F469" s="1"/>
      <c r="G469" s="13" t="str">
        <f t="shared" si="8"/>
        <v/>
      </c>
      <c r="H469" s="1"/>
      <c r="I469" s="1"/>
      <c r="J469" s="1"/>
      <c r="K469" s="6"/>
      <c r="L469" s="6"/>
      <c r="M469" s="6"/>
      <c r="N469" s="6"/>
      <c r="O469" s="6"/>
    </row>
    <row r="470" spans="1:15" x14ac:dyDescent="0.25">
      <c r="A470" s="6"/>
      <c r="B470" s="6"/>
      <c r="C470" s="1"/>
      <c r="D470" s="1"/>
      <c r="E470" s="1"/>
      <c r="F470" s="1"/>
      <c r="G470" s="13" t="str">
        <f t="shared" si="8"/>
        <v/>
      </c>
      <c r="H470" s="1"/>
      <c r="I470" s="1"/>
      <c r="J470" s="1"/>
      <c r="K470" s="6"/>
      <c r="L470" s="6"/>
      <c r="M470" s="6"/>
      <c r="N470" s="6"/>
      <c r="O470" s="6"/>
    </row>
    <row r="471" spans="1:15" x14ac:dyDescent="0.25">
      <c r="A471" s="6"/>
      <c r="B471" s="6"/>
      <c r="C471" s="1"/>
      <c r="D471" s="1"/>
      <c r="E471" s="1"/>
      <c r="F471" s="1"/>
      <c r="G471" s="13" t="str">
        <f t="shared" si="8"/>
        <v/>
      </c>
      <c r="H471" s="1"/>
      <c r="I471" s="1"/>
      <c r="J471" s="1"/>
      <c r="K471" s="6"/>
      <c r="L471" s="6"/>
      <c r="M471" s="6"/>
      <c r="N471" s="6"/>
      <c r="O471" s="6"/>
    </row>
    <row r="472" spans="1:15" x14ac:dyDescent="0.25">
      <c r="A472" s="6"/>
      <c r="B472" s="6"/>
      <c r="C472" s="1"/>
      <c r="D472" s="1"/>
      <c r="E472" s="1"/>
      <c r="F472" s="1"/>
      <c r="G472" s="13" t="str">
        <f t="shared" si="8"/>
        <v/>
      </c>
      <c r="H472" s="1"/>
      <c r="I472" s="1"/>
      <c r="J472" s="1"/>
      <c r="K472" s="6"/>
      <c r="L472" s="6"/>
      <c r="M472" s="6"/>
      <c r="N472" s="6"/>
      <c r="O472" s="6"/>
    </row>
    <row r="473" spans="1:15" x14ac:dyDescent="0.25">
      <c r="A473" s="6"/>
      <c r="B473" s="6"/>
      <c r="C473" s="1"/>
      <c r="D473" s="1"/>
      <c r="E473" s="1"/>
      <c r="F473" s="1"/>
      <c r="G473" s="13" t="str">
        <f t="shared" si="8"/>
        <v/>
      </c>
      <c r="H473" s="1"/>
      <c r="I473" s="1"/>
      <c r="J473" s="1"/>
      <c r="K473" s="6"/>
      <c r="L473" s="6"/>
      <c r="M473" s="6"/>
      <c r="N473" s="6"/>
      <c r="O473" s="6"/>
    </row>
    <row r="474" spans="1:15" x14ac:dyDescent="0.25">
      <c r="A474" s="6"/>
      <c r="B474" s="6"/>
      <c r="C474" s="1"/>
      <c r="D474" s="1"/>
      <c r="E474" s="1"/>
      <c r="F474" s="1"/>
      <c r="G474" s="13" t="str">
        <f t="shared" si="8"/>
        <v/>
      </c>
      <c r="H474" s="1"/>
      <c r="I474" s="1"/>
      <c r="J474" s="1"/>
      <c r="K474" s="6"/>
      <c r="L474" s="6"/>
      <c r="M474" s="6"/>
      <c r="N474" s="6"/>
      <c r="O474" s="6"/>
    </row>
    <row r="475" spans="1:15" x14ac:dyDescent="0.25">
      <c r="A475" s="6"/>
      <c r="B475" s="6"/>
      <c r="C475" s="1"/>
      <c r="D475" s="1"/>
      <c r="E475" s="1"/>
      <c r="F475" s="1"/>
      <c r="G475" s="13" t="str">
        <f t="shared" si="8"/>
        <v/>
      </c>
      <c r="H475" s="1"/>
      <c r="I475" s="1"/>
      <c r="J475" s="1"/>
      <c r="K475" s="6"/>
      <c r="L475" s="6"/>
      <c r="M475" s="6"/>
      <c r="N475" s="6"/>
      <c r="O475" s="6"/>
    </row>
    <row r="476" spans="1:15" x14ac:dyDescent="0.25">
      <c r="A476" s="6"/>
      <c r="B476" s="6"/>
      <c r="C476" s="1"/>
      <c r="D476" s="1"/>
      <c r="E476" s="1"/>
      <c r="F476" s="1"/>
      <c r="G476" s="13" t="str">
        <f t="shared" si="8"/>
        <v/>
      </c>
      <c r="H476" s="1"/>
      <c r="I476" s="1"/>
      <c r="J476" s="1"/>
      <c r="K476" s="6"/>
      <c r="L476" s="6"/>
      <c r="M476" s="6"/>
      <c r="N476" s="6"/>
      <c r="O476" s="6"/>
    </row>
    <row r="477" spans="1:15" x14ac:dyDescent="0.25">
      <c r="A477" s="6"/>
      <c r="B477" s="6"/>
      <c r="C477" s="1"/>
      <c r="D477" s="1"/>
      <c r="E477" s="1"/>
      <c r="F477" s="1"/>
      <c r="G477" s="13" t="str">
        <f t="shared" si="8"/>
        <v/>
      </c>
      <c r="H477" s="1"/>
      <c r="I477" s="1"/>
      <c r="J477" s="1"/>
      <c r="K477" s="6"/>
      <c r="L477" s="6"/>
      <c r="M477" s="6"/>
      <c r="N477" s="6"/>
      <c r="O477" s="6"/>
    </row>
    <row r="478" spans="1:15" x14ac:dyDescent="0.25">
      <c r="A478" s="6"/>
      <c r="B478" s="6"/>
      <c r="C478" s="1"/>
      <c r="D478" s="1"/>
      <c r="E478" s="1"/>
      <c r="F478" s="1"/>
      <c r="G478" s="13" t="str">
        <f t="shared" si="8"/>
        <v/>
      </c>
      <c r="H478" s="1"/>
      <c r="I478" s="1"/>
      <c r="J478" s="1"/>
      <c r="K478" s="6"/>
      <c r="L478" s="6"/>
      <c r="M478" s="6"/>
      <c r="N478" s="6"/>
      <c r="O478" s="6"/>
    </row>
    <row r="479" spans="1:15" x14ac:dyDescent="0.25">
      <c r="A479" s="6"/>
      <c r="B479" s="6"/>
      <c r="C479" s="1"/>
      <c r="D479" s="1"/>
      <c r="E479" s="1"/>
      <c r="F479" s="1"/>
      <c r="G479" s="13" t="str">
        <f t="shared" si="8"/>
        <v/>
      </c>
      <c r="H479" s="1"/>
      <c r="I479" s="1"/>
      <c r="J479" s="1"/>
      <c r="K479" s="6"/>
      <c r="L479" s="6"/>
      <c r="M479" s="6"/>
      <c r="N479" s="6"/>
      <c r="O479" s="6"/>
    </row>
    <row r="480" spans="1:15" x14ac:dyDescent="0.25">
      <c r="A480" s="6"/>
      <c r="B480" s="6"/>
      <c r="C480" s="1"/>
      <c r="D480" s="1"/>
      <c r="E480" s="1"/>
      <c r="F480" s="1"/>
      <c r="G480" s="13" t="str">
        <f t="shared" si="8"/>
        <v/>
      </c>
      <c r="H480" s="1"/>
      <c r="I480" s="1"/>
      <c r="J480" s="1"/>
      <c r="K480" s="6"/>
      <c r="L480" s="6"/>
      <c r="M480" s="6"/>
      <c r="N480" s="6"/>
      <c r="O480" s="6"/>
    </row>
    <row r="481" spans="1:15" x14ac:dyDescent="0.25">
      <c r="A481" s="6"/>
      <c r="B481" s="6"/>
      <c r="C481" s="1"/>
      <c r="D481" s="1"/>
      <c r="E481" s="1"/>
      <c r="F481" s="1"/>
      <c r="G481" s="13" t="str">
        <f t="shared" si="8"/>
        <v/>
      </c>
      <c r="H481" s="1"/>
      <c r="I481" s="1"/>
      <c r="J481" s="1"/>
      <c r="K481" s="6"/>
      <c r="L481" s="6"/>
      <c r="M481" s="6"/>
      <c r="N481" s="6"/>
      <c r="O481" s="6"/>
    </row>
    <row r="482" spans="1:15" x14ac:dyDescent="0.25">
      <c r="A482" s="6"/>
      <c r="B482" s="6"/>
      <c r="C482" s="1"/>
      <c r="D482" s="1"/>
      <c r="E482" s="1"/>
      <c r="F482" s="1"/>
      <c r="G482" s="13" t="str">
        <f t="shared" si="8"/>
        <v/>
      </c>
      <c r="H482" s="1"/>
      <c r="I482" s="1"/>
      <c r="J482" s="1"/>
      <c r="K482" s="6"/>
      <c r="L482" s="6"/>
      <c r="M482" s="6"/>
      <c r="N482" s="6"/>
      <c r="O482" s="6"/>
    </row>
    <row r="483" spans="1:15" x14ac:dyDescent="0.25">
      <c r="A483" s="6"/>
      <c r="B483" s="6"/>
      <c r="C483" s="1"/>
      <c r="D483" s="1"/>
      <c r="E483" s="1"/>
      <c r="F483" s="1"/>
      <c r="G483" s="13" t="str">
        <f t="shared" si="8"/>
        <v/>
      </c>
      <c r="H483" s="1"/>
      <c r="I483" s="1"/>
      <c r="J483" s="1"/>
      <c r="K483" s="6"/>
      <c r="L483" s="6"/>
      <c r="M483" s="6"/>
      <c r="N483" s="6"/>
      <c r="O483" s="6"/>
    </row>
    <row r="484" spans="1:15" x14ac:dyDescent="0.25">
      <c r="A484" s="6"/>
      <c r="B484" s="6"/>
      <c r="C484" s="1"/>
      <c r="D484" s="1"/>
      <c r="E484" s="1"/>
      <c r="F484" s="1"/>
      <c r="G484" s="13" t="str">
        <f t="shared" si="8"/>
        <v/>
      </c>
      <c r="H484" s="1"/>
      <c r="I484" s="1"/>
      <c r="J484" s="1"/>
      <c r="K484" s="6"/>
      <c r="L484" s="6"/>
      <c r="M484" s="6"/>
      <c r="N484" s="6"/>
      <c r="O484" s="6"/>
    </row>
    <row r="485" spans="1:15" x14ac:dyDescent="0.25">
      <c r="A485" s="6"/>
      <c r="B485" s="6"/>
      <c r="C485" s="1"/>
      <c r="D485" s="1"/>
      <c r="E485" s="1"/>
      <c r="F485" s="1"/>
      <c r="G485" s="13" t="str">
        <f t="shared" si="8"/>
        <v/>
      </c>
      <c r="H485" s="1"/>
      <c r="I485" s="1"/>
      <c r="J485" s="1"/>
      <c r="K485" s="6"/>
      <c r="L485" s="6"/>
      <c r="M485" s="6"/>
      <c r="N485" s="6"/>
      <c r="O485" s="6"/>
    </row>
    <row r="486" spans="1:15" x14ac:dyDescent="0.25">
      <c r="A486" s="6"/>
      <c r="B486" s="6"/>
      <c r="C486" s="1"/>
      <c r="D486" s="1"/>
      <c r="E486" s="1"/>
      <c r="F486" s="1"/>
      <c r="G486" s="13" t="str">
        <f t="shared" si="8"/>
        <v/>
      </c>
      <c r="H486" s="1"/>
      <c r="I486" s="1"/>
      <c r="J486" s="1"/>
      <c r="K486" s="6"/>
      <c r="L486" s="6"/>
      <c r="M486" s="6"/>
      <c r="N486" s="6"/>
      <c r="O486" s="6"/>
    </row>
    <row r="487" spans="1:15" x14ac:dyDescent="0.25">
      <c r="A487" s="6"/>
      <c r="B487" s="6"/>
      <c r="C487" s="1"/>
      <c r="D487" s="1"/>
      <c r="E487" s="1"/>
      <c r="F487" s="1"/>
      <c r="G487" s="13" t="str">
        <f t="shared" si="8"/>
        <v/>
      </c>
      <c r="H487" s="1"/>
      <c r="I487" s="1"/>
      <c r="J487" s="1"/>
      <c r="K487" s="6"/>
      <c r="L487" s="6"/>
      <c r="M487" s="6"/>
      <c r="N487" s="6"/>
      <c r="O487" s="6"/>
    </row>
    <row r="488" spans="1:15" x14ac:dyDescent="0.25">
      <c r="A488" s="6"/>
      <c r="B488" s="6"/>
      <c r="C488" s="1"/>
      <c r="D488" s="1"/>
      <c r="E488" s="1"/>
      <c r="F488" s="1"/>
      <c r="G488" s="13" t="str">
        <f t="shared" si="8"/>
        <v/>
      </c>
      <c r="H488" s="1"/>
      <c r="I488" s="1"/>
      <c r="J488" s="1"/>
      <c r="K488" s="6"/>
      <c r="L488" s="6"/>
      <c r="M488" s="6"/>
      <c r="N488" s="6"/>
      <c r="O488" s="6"/>
    </row>
    <row r="489" spans="1:15" x14ac:dyDescent="0.25">
      <c r="A489" s="6"/>
      <c r="B489" s="6"/>
      <c r="C489" s="1"/>
      <c r="D489" s="1"/>
      <c r="E489" s="1"/>
      <c r="F489" s="1"/>
      <c r="G489" s="13" t="str">
        <f t="shared" si="8"/>
        <v/>
      </c>
      <c r="H489" s="1"/>
      <c r="I489" s="1"/>
      <c r="J489" s="1"/>
      <c r="K489" s="6"/>
      <c r="L489" s="6"/>
      <c r="M489" s="6"/>
      <c r="N489" s="6"/>
      <c r="O489" s="6"/>
    </row>
    <row r="490" spans="1:15" x14ac:dyDescent="0.25">
      <c r="A490" s="6"/>
      <c r="B490" s="6"/>
      <c r="C490" s="1"/>
      <c r="D490" s="1"/>
      <c r="E490" s="1"/>
      <c r="F490" s="1"/>
      <c r="G490" s="13" t="str">
        <f t="shared" si="8"/>
        <v/>
      </c>
      <c r="H490" s="1"/>
      <c r="I490" s="1"/>
      <c r="J490" s="1"/>
      <c r="K490" s="6"/>
      <c r="L490" s="6"/>
      <c r="M490" s="6"/>
      <c r="N490" s="6"/>
      <c r="O490" s="6"/>
    </row>
    <row r="491" spans="1:15" x14ac:dyDescent="0.25">
      <c r="A491" s="6"/>
      <c r="B491" s="6"/>
      <c r="C491" s="1"/>
      <c r="D491" s="1"/>
      <c r="E491" s="1"/>
      <c r="F491" s="1"/>
      <c r="G491" s="13" t="str">
        <f t="shared" si="8"/>
        <v/>
      </c>
      <c r="H491" s="1"/>
      <c r="I491" s="1"/>
      <c r="J491" s="1"/>
      <c r="K491" s="6"/>
      <c r="L491" s="6"/>
      <c r="M491" s="6"/>
      <c r="N491" s="6"/>
      <c r="O491" s="6"/>
    </row>
    <row r="492" spans="1:15" x14ac:dyDescent="0.25">
      <c r="A492" s="6"/>
      <c r="B492" s="6"/>
      <c r="C492" s="1"/>
      <c r="D492" s="1"/>
      <c r="E492" s="1"/>
      <c r="F492" s="1"/>
      <c r="G492" s="13" t="str">
        <f t="shared" si="8"/>
        <v/>
      </c>
      <c r="H492" s="1"/>
      <c r="I492" s="1"/>
      <c r="J492" s="1"/>
      <c r="K492" s="6"/>
      <c r="L492" s="6"/>
      <c r="M492" s="6"/>
      <c r="N492" s="6"/>
      <c r="O492" s="6"/>
    </row>
    <row r="493" spans="1:15" x14ac:dyDescent="0.25">
      <c r="A493" s="6"/>
      <c r="B493" s="6"/>
      <c r="C493" s="1"/>
      <c r="D493" s="1"/>
      <c r="E493" s="1"/>
      <c r="F493" s="1"/>
      <c r="G493" s="13" t="str">
        <f t="shared" si="8"/>
        <v/>
      </c>
      <c r="H493" s="1"/>
      <c r="I493" s="1"/>
      <c r="J493" s="1"/>
      <c r="K493" s="6"/>
      <c r="L493" s="6"/>
      <c r="M493" s="6"/>
      <c r="N493" s="6"/>
      <c r="O493" s="6"/>
    </row>
    <row r="494" spans="1:15" x14ac:dyDescent="0.25">
      <c r="A494" s="6"/>
      <c r="B494" s="6"/>
      <c r="C494" s="1"/>
      <c r="D494" s="1"/>
      <c r="E494" s="1"/>
      <c r="F494" s="1"/>
      <c r="G494" s="13" t="str">
        <f t="shared" si="8"/>
        <v/>
      </c>
      <c r="H494" s="1"/>
      <c r="I494" s="1"/>
      <c r="J494" s="1"/>
      <c r="K494" s="6"/>
      <c r="L494" s="6"/>
      <c r="M494" s="6"/>
      <c r="N494" s="6"/>
      <c r="O494" s="6"/>
    </row>
    <row r="495" spans="1:15" x14ac:dyDescent="0.25">
      <c r="A495" s="6"/>
      <c r="B495" s="6"/>
      <c r="C495" s="1"/>
      <c r="D495" s="1"/>
      <c r="E495" s="1"/>
      <c r="F495" s="1"/>
      <c r="G495" s="13" t="str">
        <f t="shared" si="8"/>
        <v/>
      </c>
      <c r="H495" s="1"/>
      <c r="I495" s="1"/>
      <c r="J495" s="1"/>
      <c r="K495" s="6"/>
      <c r="L495" s="6"/>
      <c r="M495" s="6"/>
      <c r="N495" s="6"/>
      <c r="O495" s="6"/>
    </row>
    <row r="496" spans="1:15" x14ac:dyDescent="0.25">
      <c r="A496" s="6"/>
      <c r="B496" s="6"/>
      <c r="C496" s="1"/>
      <c r="D496" s="1"/>
      <c r="E496" s="1"/>
      <c r="F496" s="1"/>
      <c r="G496" s="13" t="str">
        <f t="shared" si="8"/>
        <v/>
      </c>
      <c r="H496" s="1"/>
      <c r="I496" s="1"/>
      <c r="J496" s="1"/>
      <c r="K496" s="6"/>
      <c r="L496" s="6"/>
      <c r="M496" s="6"/>
      <c r="N496" s="6"/>
      <c r="O496" s="6"/>
    </row>
    <row r="497" spans="1:15" x14ac:dyDescent="0.25">
      <c r="A497" s="6"/>
      <c r="B497" s="6"/>
      <c r="C497" s="1"/>
      <c r="D497" s="1"/>
      <c r="E497" s="1"/>
      <c r="F497" s="1"/>
      <c r="G497" s="13" t="str">
        <f t="shared" si="8"/>
        <v/>
      </c>
      <c r="H497" s="1"/>
      <c r="I497" s="1"/>
      <c r="J497" s="1"/>
      <c r="K497" s="6"/>
      <c r="L497" s="6"/>
      <c r="M497" s="6"/>
      <c r="N497" s="6"/>
      <c r="O497" s="6"/>
    </row>
    <row r="498" spans="1:15" x14ac:dyDescent="0.25">
      <c r="A498" s="6"/>
      <c r="B498" s="6"/>
      <c r="C498" s="1"/>
      <c r="D498" s="1"/>
      <c r="E498" s="1"/>
      <c r="F498" s="1"/>
      <c r="G498" s="13" t="str">
        <f t="shared" si="8"/>
        <v/>
      </c>
      <c r="H498" s="1"/>
      <c r="I498" s="1"/>
      <c r="J498" s="1"/>
      <c r="K498" s="6"/>
      <c r="L498" s="6"/>
      <c r="M498" s="6"/>
      <c r="N498" s="6"/>
      <c r="O498" s="6"/>
    </row>
    <row r="499" spans="1:15" x14ac:dyDescent="0.25">
      <c r="A499" s="6"/>
      <c r="B499" s="6"/>
      <c r="C499" s="1"/>
      <c r="D499" s="1"/>
      <c r="E499" s="1"/>
      <c r="F499" s="1"/>
      <c r="G499" s="13" t="str">
        <f t="shared" si="8"/>
        <v/>
      </c>
      <c r="H499" s="1"/>
      <c r="I499" s="1"/>
      <c r="J499" s="1"/>
      <c r="K499" s="6"/>
      <c r="L499" s="6"/>
      <c r="M499" s="6"/>
      <c r="N499" s="6"/>
      <c r="O499" s="6"/>
    </row>
    <row r="500" spans="1:15" x14ac:dyDescent="0.25">
      <c r="A500" s="6"/>
      <c r="B500" s="6"/>
      <c r="C500" s="1"/>
      <c r="D500" s="1"/>
      <c r="E500" s="1"/>
      <c r="F500" s="1"/>
      <c r="G500" s="13" t="str">
        <f t="shared" si="8"/>
        <v/>
      </c>
      <c r="H500" s="1"/>
      <c r="I500" s="1"/>
      <c r="J500" s="1"/>
      <c r="K500" s="6"/>
      <c r="L500" s="6"/>
      <c r="M500" s="6"/>
      <c r="N500" s="6"/>
      <c r="O500" s="6"/>
    </row>
    <row r="501" spans="1:15" x14ac:dyDescent="0.25">
      <c r="A501" s="6"/>
      <c r="B501" s="6"/>
      <c r="C501" s="1"/>
      <c r="D501" s="1"/>
      <c r="E501" s="1"/>
      <c r="F501" s="1"/>
      <c r="G501" s="13" t="str">
        <f t="shared" si="8"/>
        <v/>
      </c>
      <c r="H501" s="1"/>
      <c r="I501" s="1"/>
      <c r="J501" s="1"/>
      <c r="K501" s="6"/>
      <c r="L501" s="6"/>
      <c r="M501" s="6"/>
      <c r="N501" s="6"/>
      <c r="O501" s="6"/>
    </row>
    <row r="502" spans="1:15" x14ac:dyDescent="0.25">
      <c r="A502" s="6"/>
      <c r="B502" s="6"/>
      <c r="C502" s="1"/>
      <c r="D502" s="1"/>
      <c r="E502" s="1"/>
      <c r="F502" s="1"/>
      <c r="G502" s="13" t="str">
        <f t="shared" si="8"/>
        <v/>
      </c>
      <c r="H502" s="1"/>
      <c r="I502" s="1"/>
      <c r="J502" s="1"/>
      <c r="K502" s="6"/>
      <c r="L502" s="6"/>
      <c r="M502" s="6"/>
      <c r="N502" s="6"/>
      <c r="O502" s="6"/>
    </row>
    <row r="503" spans="1:15" x14ac:dyDescent="0.25">
      <c r="A503" s="6"/>
      <c r="B503" s="6"/>
      <c r="C503" s="1"/>
      <c r="D503" s="1"/>
      <c r="E503" s="1"/>
      <c r="F503" s="1"/>
      <c r="G503" s="13" t="str">
        <f t="shared" si="8"/>
        <v/>
      </c>
      <c r="H503" s="1"/>
      <c r="I503" s="1"/>
      <c r="J503" s="1"/>
      <c r="K503" s="6"/>
      <c r="L503" s="6"/>
      <c r="M503" s="6"/>
      <c r="N503" s="6"/>
      <c r="O503" s="6"/>
    </row>
    <row r="504" spans="1:15" x14ac:dyDescent="0.25">
      <c r="A504" s="6"/>
      <c r="B504" s="6"/>
      <c r="C504" s="1"/>
      <c r="D504" s="1"/>
      <c r="E504" s="1"/>
      <c r="F504" s="1"/>
      <c r="G504" s="13" t="str">
        <f t="shared" si="8"/>
        <v/>
      </c>
      <c r="H504" s="1"/>
      <c r="I504" s="1"/>
      <c r="J504" s="1"/>
      <c r="K504" s="6"/>
      <c r="L504" s="6"/>
      <c r="M504" s="6"/>
      <c r="N504" s="6"/>
      <c r="O504" s="6"/>
    </row>
    <row r="505" spans="1:15" x14ac:dyDescent="0.25">
      <c r="A505" s="6"/>
      <c r="B505" s="6"/>
      <c r="C505" s="1"/>
      <c r="D505" s="1"/>
      <c r="E505" s="1"/>
      <c r="F505" s="1"/>
      <c r="G505" s="13" t="str">
        <f t="shared" si="8"/>
        <v/>
      </c>
      <c r="H505" s="1"/>
      <c r="I505" s="1"/>
      <c r="J505" s="1"/>
      <c r="K505" s="6"/>
      <c r="L505" s="6"/>
      <c r="M505" s="6"/>
      <c r="N505" s="6"/>
      <c r="O505" s="6"/>
    </row>
    <row r="506" spans="1:15" x14ac:dyDescent="0.25">
      <c r="A506" s="6"/>
      <c r="B506" s="6"/>
      <c r="C506" s="1"/>
      <c r="D506" s="1"/>
      <c r="E506" s="1"/>
      <c r="F506" s="1"/>
      <c r="G506" s="13" t="str">
        <f t="shared" si="8"/>
        <v/>
      </c>
      <c r="H506" s="1"/>
      <c r="I506" s="1"/>
      <c r="J506" s="1"/>
      <c r="K506" s="6"/>
      <c r="L506" s="6"/>
      <c r="M506" s="6"/>
      <c r="N506" s="6"/>
      <c r="O506" s="6"/>
    </row>
    <row r="507" spans="1:15" x14ac:dyDescent="0.25">
      <c r="A507" s="6"/>
      <c r="B507" s="6"/>
      <c r="C507" s="1"/>
      <c r="D507" s="1"/>
      <c r="E507" s="1"/>
      <c r="F507" s="1"/>
      <c r="G507" s="13" t="str">
        <f t="shared" si="8"/>
        <v/>
      </c>
      <c r="H507" s="1"/>
      <c r="I507" s="1"/>
      <c r="J507" s="1"/>
      <c r="K507" s="6"/>
      <c r="L507" s="6"/>
      <c r="M507" s="6"/>
      <c r="N507" s="6"/>
      <c r="O507" s="6"/>
    </row>
    <row r="508" spans="1:15" x14ac:dyDescent="0.25">
      <c r="A508" s="6"/>
      <c r="B508" s="6"/>
      <c r="C508" s="1"/>
      <c r="D508" s="1"/>
      <c r="E508" s="1"/>
      <c r="F508" s="1"/>
      <c r="G508" s="13" t="str">
        <f t="shared" si="8"/>
        <v/>
      </c>
      <c r="H508" s="1"/>
      <c r="I508" s="1"/>
      <c r="J508" s="1"/>
      <c r="K508" s="6"/>
      <c r="L508" s="6"/>
      <c r="M508" s="6"/>
      <c r="N508" s="6"/>
      <c r="O508" s="6"/>
    </row>
    <row r="509" spans="1:15" x14ac:dyDescent="0.25">
      <c r="A509" s="6"/>
      <c r="B509" s="6"/>
      <c r="C509" s="1"/>
      <c r="D509" s="1"/>
      <c r="E509" s="1"/>
      <c r="F509" s="1"/>
      <c r="G509" s="13" t="str">
        <f t="shared" si="8"/>
        <v/>
      </c>
      <c r="H509" s="1"/>
      <c r="I509" s="1"/>
      <c r="J509" s="1"/>
      <c r="K509" s="6"/>
      <c r="L509" s="6"/>
      <c r="M509" s="6"/>
      <c r="N509" s="6"/>
      <c r="O509" s="6"/>
    </row>
    <row r="510" spans="1:15" x14ac:dyDescent="0.25">
      <c r="A510" s="6"/>
      <c r="B510" s="6"/>
      <c r="C510" s="1"/>
      <c r="D510" s="1"/>
      <c r="E510" s="1"/>
      <c r="F510" s="1"/>
      <c r="G510" s="13" t="str">
        <f t="shared" si="8"/>
        <v/>
      </c>
      <c r="H510" s="1"/>
      <c r="I510" s="1"/>
      <c r="J510" s="1"/>
      <c r="K510" s="6"/>
      <c r="L510" s="6"/>
      <c r="M510" s="6"/>
      <c r="N510" s="6"/>
      <c r="O510" s="6"/>
    </row>
    <row r="511" spans="1:15" x14ac:dyDescent="0.25">
      <c r="A511" s="6"/>
      <c r="B511" s="6"/>
      <c r="C511" s="1"/>
      <c r="D511" s="1"/>
      <c r="E511" s="1"/>
      <c r="F511" s="1"/>
      <c r="G511" s="13" t="str">
        <f t="shared" si="8"/>
        <v/>
      </c>
      <c r="H511" s="1"/>
      <c r="I511" s="1"/>
      <c r="J511" s="1"/>
      <c r="K511" s="6"/>
      <c r="L511" s="6"/>
      <c r="M511" s="6"/>
      <c r="N511" s="6"/>
      <c r="O511" s="6"/>
    </row>
    <row r="512" spans="1:15" x14ac:dyDescent="0.25">
      <c r="A512" s="6"/>
      <c r="B512" s="6"/>
      <c r="C512" s="1"/>
      <c r="D512" s="1"/>
      <c r="E512" s="1"/>
      <c r="F512" s="1"/>
      <c r="G512" s="13" t="str">
        <f t="shared" si="8"/>
        <v/>
      </c>
      <c r="H512" s="1"/>
      <c r="I512" s="1"/>
      <c r="J512" s="1"/>
      <c r="K512" s="6"/>
      <c r="L512" s="6"/>
      <c r="M512" s="6"/>
      <c r="N512" s="6"/>
      <c r="O512" s="6"/>
    </row>
    <row r="513" spans="1:15" x14ac:dyDescent="0.25">
      <c r="A513" s="6"/>
      <c r="B513" s="6"/>
      <c r="C513" s="1"/>
      <c r="D513" s="1"/>
      <c r="E513" s="1"/>
      <c r="F513" s="1"/>
      <c r="G513" s="13" t="str">
        <f t="shared" si="8"/>
        <v/>
      </c>
      <c r="H513" s="1"/>
      <c r="I513" s="1"/>
      <c r="J513" s="1"/>
      <c r="K513" s="6"/>
      <c r="L513" s="6"/>
      <c r="M513" s="6"/>
      <c r="N513" s="6"/>
      <c r="O513" s="6"/>
    </row>
    <row r="514" spans="1:15" x14ac:dyDescent="0.25">
      <c r="A514" s="6"/>
      <c r="B514" s="6"/>
      <c r="C514" s="1"/>
      <c r="D514" s="1"/>
      <c r="E514" s="1"/>
      <c r="F514" s="1"/>
      <c r="G514" s="13" t="str">
        <f t="shared" si="8"/>
        <v/>
      </c>
      <c r="H514" s="1"/>
      <c r="I514" s="1"/>
      <c r="J514" s="1"/>
      <c r="K514" s="6"/>
      <c r="L514" s="6"/>
      <c r="M514" s="6"/>
      <c r="N514" s="6"/>
      <c r="O514" s="6"/>
    </row>
    <row r="515" spans="1:15" x14ac:dyDescent="0.25">
      <c r="A515" s="6"/>
      <c r="B515" s="6"/>
      <c r="C515" s="1"/>
      <c r="D515" s="1"/>
      <c r="E515" s="1"/>
      <c r="F515" s="1"/>
      <c r="G515" s="13" t="str">
        <f t="shared" si="8"/>
        <v/>
      </c>
      <c r="H515" s="1"/>
      <c r="I515" s="1"/>
      <c r="J515" s="1"/>
      <c r="K515" s="6"/>
      <c r="L515" s="6"/>
      <c r="M515" s="6"/>
      <c r="N515" s="6"/>
      <c r="O515" s="6"/>
    </row>
    <row r="516" spans="1:15" x14ac:dyDescent="0.25">
      <c r="A516" s="6"/>
      <c r="B516" s="6"/>
      <c r="C516" s="1"/>
      <c r="D516" s="1"/>
      <c r="E516" s="1"/>
      <c r="F516" s="1"/>
      <c r="G516" s="13" t="str">
        <f t="shared" si="8"/>
        <v/>
      </c>
      <c r="H516" s="1"/>
      <c r="I516" s="1"/>
      <c r="J516" s="1"/>
      <c r="K516" s="6"/>
      <c r="L516" s="6"/>
      <c r="M516" s="6"/>
      <c r="N516" s="6"/>
      <c r="O516" s="6"/>
    </row>
    <row r="517" spans="1:15" x14ac:dyDescent="0.25">
      <c r="A517" s="6"/>
      <c r="B517" s="6"/>
      <c r="C517" s="1"/>
      <c r="D517" s="1"/>
      <c r="E517" s="1"/>
      <c r="F517" s="1"/>
      <c r="G517" s="13" t="str">
        <f t="shared" si="8"/>
        <v/>
      </c>
      <c r="H517" s="1"/>
      <c r="I517" s="1"/>
      <c r="J517" s="1"/>
      <c r="K517" s="6"/>
      <c r="L517" s="6"/>
      <c r="M517" s="6"/>
      <c r="N517" s="6"/>
      <c r="O517" s="6"/>
    </row>
    <row r="518" spans="1:15" x14ac:dyDescent="0.25">
      <c r="A518" s="6"/>
      <c r="B518" s="6"/>
      <c r="C518" s="1"/>
      <c r="D518" s="1"/>
      <c r="E518" s="1"/>
      <c r="F518" s="1"/>
      <c r="G518" s="13" t="str">
        <f t="shared" si="8"/>
        <v/>
      </c>
      <c r="H518" s="1"/>
      <c r="I518" s="1"/>
      <c r="J518" s="1"/>
      <c r="K518" s="6"/>
      <c r="L518" s="6"/>
      <c r="M518" s="6"/>
      <c r="N518" s="6"/>
      <c r="O518" s="6"/>
    </row>
    <row r="519" spans="1:15" x14ac:dyDescent="0.25">
      <c r="A519" s="6"/>
      <c r="B519" s="6"/>
      <c r="C519" s="1"/>
      <c r="D519" s="1"/>
      <c r="E519" s="1"/>
      <c r="F519" s="1"/>
      <c r="G519" s="13" t="str">
        <f t="shared" si="8"/>
        <v/>
      </c>
      <c r="H519" s="1"/>
      <c r="I519" s="1"/>
      <c r="J519" s="1"/>
      <c r="K519" s="6"/>
      <c r="L519" s="6"/>
      <c r="M519" s="6"/>
      <c r="N519" s="6"/>
      <c r="O519" s="6"/>
    </row>
    <row r="520" spans="1:15" x14ac:dyDescent="0.25">
      <c r="A520" s="6"/>
      <c r="B520" s="6"/>
      <c r="C520" s="1"/>
      <c r="D520" s="1"/>
      <c r="E520" s="1"/>
      <c r="F520" s="1"/>
      <c r="G520" s="13" t="str">
        <f t="shared" si="8"/>
        <v/>
      </c>
      <c r="H520" s="1"/>
      <c r="I520" s="1"/>
      <c r="J520" s="1"/>
      <c r="K520" s="6"/>
      <c r="L520" s="6"/>
      <c r="M520" s="6"/>
      <c r="N520" s="6"/>
      <c r="O520" s="6"/>
    </row>
    <row r="521" spans="1:15" x14ac:dyDescent="0.25">
      <c r="A521" s="6"/>
      <c r="B521" s="6"/>
      <c r="C521" s="1"/>
      <c r="D521" s="1"/>
      <c r="E521" s="1"/>
      <c r="F521" s="1"/>
      <c r="G521" s="13" t="str">
        <f t="shared" si="8"/>
        <v/>
      </c>
      <c r="H521" s="1"/>
      <c r="I521" s="1"/>
      <c r="J521" s="1"/>
      <c r="K521" s="6"/>
      <c r="L521" s="6"/>
      <c r="M521" s="6"/>
      <c r="N521" s="6"/>
      <c r="O521" s="6"/>
    </row>
    <row r="522" spans="1:15" x14ac:dyDescent="0.25">
      <c r="A522" s="6"/>
      <c r="B522" s="6"/>
      <c r="C522" s="1"/>
      <c r="D522" s="1"/>
      <c r="E522" s="1"/>
      <c r="F522" s="1"/>
      <c r="G522" s="13" t="str">
        <f t="shared" si="8"/>
        <v/>
      </c>
      <c r="H522" s="1"/>
      <c r="I522" s="1"/>
      <c r="J522" s="1"/>
      <c r="K522" s="6"/>
      <c r="L522" s="6"/>
      <c r="M522" s="6"/>
      <c r="N522" s="6"/>
      <c r="O522" s="6"/>
    </row>
    <row r="523" spans="1:15" x14ac:dyDescent="0.25">
      <c r="A523" s="6"/>
      <c r="B523" s="6"/>
      <c r="C523" s="1"/>
      <c r="D523" s="1"/>
      <c r="E523" s="1"/>
      <c r="F523" s="1"/>
      <c r="G523" s="13" t="str">
        <f t="shared" ref="G523:G586" si="9">IF(LEN($A523)&gt;0,"Hourly","")</f>
        <v/>
      </c>
      <c r="H523" s="1"/>
      <c r="I523" s="1"/>
      <c r="J523" s="1"/>
      <c r="K523" s="6"/>
      <c r="L523" s="6"/>
      <c r="M523" s="6"/>
      <c r="N523" s="6"/>
      <c r="O523" s="6"/>
    </row>
    <row r="524" spans="1:15" x14ac:dyDescent="0.25">
      <c r="A524" s="6"/>
      <c r="B524" s="6"/>
      <c r="C524" s="1"/>
      <c r="D524" s="1"/>
      <c r="E524" s="1"/>
      <c r="F524" s="1"/>
      <c r="G524" s="13" t="str">
        <f t="shared" si="9"/>
        <v/>
      </c>
      <c r="H524" s="1"/>
      <c r="I524" s="1"/>
      <c r="J524" s="1"/>
      <c r="K524" s="6"/>
      <c r="L524" s="6"/>
      <c r="M524" s="6"/>
      <c r="N524" s="6"/>
      <c r="O524" s="6"/>
    </row>
    <row r="525" spans="1:15" x14ac:dyDescent="0.25">
      <c r="A525" s="6"/>
      <c r="B525" s="6"/>
      <c r="C525" s="1"/>
      <c r="D525" s="1"/>
      <c r="E525" s="1"/>
      <c r="F525" s="1"/>
      <c r="G525" s="13" t="str">
        <f t="shared" si="9"/>
        <v/>
      </c>
      <c r="H525" s="1"/>
      <c r="I525" s="1"/>
      <c r="J525" s="1"/>
      <c r="K525" s="6"/>
      <c r="L525" s="6"/>
      <c r="M525" s="6"/>
      <c r="N525" s="6"/>
      <c r="O525" s="6"/>
    </row>
    <row r="526" spans="1:15" x14ac:dyDescent="0.25">
      <c r="A526" s="6"/>
      <c r="B526" s="6"/>
      <c r="C526" s="1"/>
      <c r="D526" s="1"/>
      <c r="E526" s="1"/>
      <c r="F526" s="1"/>
      <c r="G526" s="13" t="str">
        <f t="shared" si="9"/>
        <v/>
      </c>
      <c r="H526" s="1"/>
      <c r="I526" s="1"/>
      <c r="J526" s="1"/>
      <c r="K526" s="6"/>
      <c r="L526" s="6"/>
      <c r="M526" s="6"/>
      <c r="N526" s="6"/>
      <c r="O526" s="6"/>
    </row>
    <row r="527" spans="1:15" x14ac:dyDescent="0.25">
      <c r="A527" s="6"/>
      <c r="B527" s="6"/>
      <c r="C527" s="1"/>
      <c r="D527" s="1"/>
      <c r="E527" s="1"/>
      <c r="F527" s="1"/>
      <c r="G527" s="13" t="str">
        <f t="shared" si="9"/>
        <v/>
      </c>
      <c r="H527" s="1"/>
      <c r="I527" s="1"/>
      <c r="J527" s="1"/>
      <c r="K527" s="6"/>
      <c r="L527" s="6"/>
      <c r="M527" s="6"/>
      <c r="N527" s="6"/>
      <c r="O527" s="6"/>
    </row>
    <row r="528" spans="1:15" x14ac:dyDescent="0.25">
      <c r="A528" s="6"/>
      <c r="B528" s="6"/>
      <c r="C528" s="1"/>
      <c r="D528" s="1"/>
      <c r="E528" s="1"/>
      <c r="F528" s="1"/>
      <c r="G528" s="13" t="str">
        <f t="shared" si="9"/>
        <v/>
      </c>
      <c r="H528" s="1"/>
      <c r="I528" s="1"/>
      <c r="J528" s="1"/>
      <c r="K528" s="6"/>
      <c r="L528" s="6"/>
      <c r="M528" s="6"/>
      <c r="N528" s="6"/>
      <c r="O528" s="6"/>
    </row>
    <row r="529" spans="1:15" x14ac:dyDescent="0.25">
      <c r="A529" s="6"/>
      <c r="B529" s="6"/>
      <c r="C529" s="1"/>
      <c r="D529" s="1"/>
      <c r="E529" s="1"/>
      <c r="F529" s="1"/>
      <c r="G529" s="13" t="str">
        <f t="shared" si="9"/>
        <v/>
      </c>
      <c r="H529" s="1"/>
      <c r="I529" s="1"/>
      <c r="J529" s="1"/>
      <c r="K529" s="6"/>
      <c r="L529" s="6"/>
      <c r="M529" s="6"/>
      <c r="N529" s="6"/>
      <c r="O529" s="6"/>
    </row>
    <row r="530" spans="1:15" x14ac:dyDescent="0.25">
      <c r="A530" s="6"/>
      <c r="B530" s="6"/>
      <c r="C530" s="1"/>
      <c r="D530" s="1"/>
      <c r="E530" s="1"/>
      <c r="F530" s="1"/>
      <c r="G530" s="13" t="str">
        <f t="shared" si="9"/>
        <v/>
      </c>
      <c r="H530" s="1"/>
      <c r="I530" s="1"/>
      <c r="J530" s="1"/>
      <c r="K530" s="6"/>
      <c r="L530" s="6"/>
      <c r="M530" s="6"/>
      <c r="N530" s="6"/>
      <c r="O530" s="6"/>
    </row>
    <row r="531" spans="1:15" x14ac:dyDescent="0.25">
      <c r="A531" s="6"/>
      <c r="B531" s="6"/>
      <c r="C531" s="1"/>
      <c r="D531" s="1"/>
      <c r="E531" s="1"/>
      <c r="F531" s="1"/>
      <c r="G531" s="13" t="str">
        <f t="shared" si="9"/>
        <v/>
      </c>
      <c r="H531" s="1"/>
      <c r="I531" s="1"/>
      <c r="J531" s="1"/>
      <c r="K531" s="6"/>
      <c r="L531" s="6"/>
      <c r="M531" s="6"/>
      <c r="N531" s="6"/>
      <c r="O531" s="6"/>
    </row>
    <row r="532" spans="1:15" x14ac:dyDescent="0.25">
      <c r="A532" s="6"/>
      <c r="B532" s="6"/>
      <c r="C532" s="1"/>
      <c r="D532" s="1"/>
      <c r="E532" s="1"/>
      <c r="F532" s="1"/>
      <c r="G532" s="13" t="str">
        <f t="shared" si="9"/>
        <v/>
      </c>
      <c r="H532" s="1"/>
      <c r="I532" s="1"/>
      <c r="J532" s="1"/>
      <c r="K532" s="6"/>
      <c r="L532" s="6"/>
      <c r="M532" s="6"/>
      <c r="N532" s="6"/>
      <c r="O532" s="6"/>
    </row>
    <row r="533" spans="1:15" x14ac:dyDescent="0.25">
      <c r="A533" s="6"/>
      <c r="B533" s="6"/>
      <c r="C533" s="1"/>
      <c r="D533" s="1"/>
      <c r="E533" s="1"/>
      <c r="F533" s="1"/>
      <c r="G533" s="13" t="str">
        <f t="shared" si="9"/>
        <v/>
      </c>
      <c r="H533" s="1"/>
      <c r="I533" s="1"/>
      <c r="J533" s="1"/>
      <c r="K533" s="6"/>
      <c r="L533" s="6"/>
      <c r="M533" s="6"/>
      <c r="N533" s="6"/>
      <c r="O533" s="6"/>
    </row>
    <row r="534" spans="1:15" x14ac:dyDescent="0.25">
      <c r="A534" s="6"/>
      <c r="B534" s="6"/>
      <c r="C534" s="1"/>
      <c r="D534" s="1"/>
      <c r="E534" s="1"/>
      <c r="F534" s="1"/>
      <c r="G534" s="13" t="str">
        <f t="shared" si="9"/>
        <v/>
      </c>
      <c r="H534" s="1"/>
      <c r="I534" s="1"/>
      <c r="J534" s="1"/>
      <c r="K534" s="6"/>
      <c r="L534" s="6"/>
      <c r="M534" s="6"/>
      <c r="N534" s="6"/>
      <c r="O534" s="6"/>
    </row>
    <row r="535" spans="1:15" x14ac:dyDescent="0.25">
      <c r="A535" s="6"/>
      <c r="B535" s="6"/>
      <c r="C535" s="1"/>
      <c r="D535" s="1"/>
      <c r="E535" s="1"/>
      <c r="F535" s="1"/>
      <c r="G535" s="13" t="str">
        <f t="shared" si="9"/>
        <v/>
      </c>
      <c r="H535" s="1"/>
      <c r="I535" s="1"/>
      <c r="J535" s="1"/>
      <c r="K535" s="6"/>
      <c r="L535" s="6"/>
      <c r="M535" s="6"/>
      <c r="N535" s="6"/>
      <c r="O535" s="6"/>
    </row>
    <row r="536" spans="1:15" x14ac:dyDescent="0.25">
      <c r="A536" s="6"/>
      <c r="B536" s="6"/>
      <c r="C536" s="1"/>
      <c r="D536" s="1"/>
      <c r="E536" s="1"/>
      <c r="F536" s="1"/>
      <c r="G536" s="13" t="str">
        <f t="shared" si="9"/>
        <v/>
      </c>
      <c r="H536" s="1"/>
      <c r="I536" s="1"/>
      <c r="J536" s="1"/>
      <c r="K536" s="6"/>
      <c r="L536" s="6"/>
      <c r="M536" s="6"/>
      <c r="N536" s="6"/>
      <c r="O536" s="6"/>
    </row>
    <row r="537" spans="1:15" x14ac:dyDescent="0.25">
      <c r="A537" s="6"/>
      <c r="B537" s="6"/>
      <c r="C537" s="1"/>
      <c r="D537" s="1"/>
      <c r="E537" s="1"/>
      <c r="F537" s="1"/>
      <c r="G537" s="13" t="str">
        <f t="shared" si="9"/>
        <v/>
      </c>
      <c r="H537" s="1"/>
      <c r="I537" s="1"/>
      <c r="J537" s="1"/>
      <c r="K537" s="6"/>
      <c r="L537" s="6"/>
      <c r="M537" s="6"/>
      <c r="N537" s="6"/>
      <c r="O537" s="6"/>
    </row>
    <row r="538" spans="1:15" x14ac:dyDescent="0.25">
      <c r="A538" s="6"/>
      <c r="B538" s="6"/>
      <c r="C538" s="1"/>
      <c r="D538" s="1"/>
      <c r="E538" s="1"/>
      <c r="F538" s="1"/>
      <c r="G538" s="13" t="str">
        <f t="shared" si="9"/>
        <v/>
      </c>
      <c r="H538" s="1"/>
      <c r="I538" s="1"/>
      <c r="J538" s="1"/>
      <c r="K538" s="6"/>
      <c r="L538" s="6"/>
      <c r="M538" s="6"/>
      <c r="N538" s="6"/>
      <c r="O538" s="6"/>
    </row>
    <row r="539" spans="1:15" x14ac:dyDescent="0.25">
      <c r="A539" s="6"/>
      <c r="B539" s="6"/>
      <c r="C539" s="1"/>
      <c r="D539" s="1"/>
      <c r="E539" s="1"/>
      <c r="F539" s="1"/>
      <c r="G539" s="13" t="str">
        <f t="shared" si="9"/>
        <v/>
      </c>
      <c r="H539" s="1"/>
      <c r="I539" s="1"/>
      <c r="J539" s="1"/>
      <c r="K539" s="6"/>
      <c r="L539" s="6"/>
      <c r="M539" s="6"/>
      <c r="N539" s="6"/>
      <c r="O539" s="6"/>
    </row>
    <row r="540" spans="1:15" x14ac:dyDescent="0.25">
      <c r="A540" s="6"/>
      <c r="B540" s="6"/>
      <c r="C540" s="1"/>
      <c r="D540" s="1"/>
      <c r="E540" s="1"/>
      <c r="F540" s="1"/>
      <c r="G540" s="13" t="str">
        <f t="shared" si="9"/>
        <v/>
      </c>
      <c r="H540" s="1"/>
      <c r="I540" s="1"/>
      <c r="J540" s="1"/>
      <c r="K540" s="6"/>
      <c r="L540" s="6"/>
      <c r="M540" s="6"/>
      <c r="N540" s="6"/>
      <c r="O540" s="6"/>
    </row>
    <row r="541" spans="1:15" x14ac:dyDescent="0.25">
      <c r="A541" s="6"/>
      <c r="B541" s="6"/>
      <c r="C541" s="1"/>
      <c r="D541" s="1"/>
      <c r="E541" s="1"/>
      <c r="F541" s="1"/>
      <c r="G541" s="13" t="str">
        <f t="shared" si="9"/>
        <v/>
      </c>
      <c r="H541" s="1"/>
      <c r="I541" s="1"/>
      <c r="J541" s="1"/>
      <c r="K541" s="6"/>
      <c r="L541" s="6"/>
      <c r="M541" s="6"/>
      <c r="N541" s="6"/>
      <c r="O541" s="6"/>
    </row>
    <row r="542" spans="1:15" x14ac:dyDescent="0.25">
      <c r="A542" s="6"/>
      <c r="B542" s="6"/>
      <c r="C542" s="1"/>
      <c r="D542" s="1"/>
      <c r="E542" s="1"/>
      <c r="F542" s="1"/>
      <c r="G542" s="13" t="str">
        <f t="shared" si="9"/>
        <v/>
      </c>
      <c r="H542" s="1"/>
      <c r="I542" s="1"/>
      <c r="J542" s="1"/>
      <c r="K542" s="6"/>
      <c r="L542" s="6"/>
      <c r="M542" s="6"/>
      <c r="N542" s="6"/>
      <c r="O542" s="6"/>
    </row>
    <row r="543" spans="1:15" x14ac:dyDescent="0.25">
      <c r="A543" s="6"/>
      <c r="B543" s="6"/>
      <c r="C543" s="1"/>
      <c r="D543" s="1"/>
      <c r="E543" s="1"/>
      <c r="F543" s="1"/>
      <c r="G543" s="13" t="str">
        <f t="shared" si="9"/>
        <v/>
      </c>
      <c r="H543" s="1"/>
      <c r="I543" s="1"/>
      <c r="J543" s="1"/>
      <c r="K543" s="6"/>
      <c r="L543" s="6"/>
      <c r="M543" s="6"/>
      <c r="N543" s="6"/>
      <c r="O543" s="6"/>
    </row>
    <row r="544" spans="1:15" x14ac:dyDescent="0.25">
      <c r="A544" s="6"/>
      <c r="B544" s="6"/>
      <c r="C544" s="1"/>
      <c r="D544" s="1"/>
      <c r="E544" s="1"/>
      <c r="F544" s="1"/>
      <c r="G544" s="13" t="str">
        <f t="shared" si="9"/>
        <v/>
      </c>
      <c r="H544" s="1"/>
      <c r="I544" s="1"/>
      <c r="J544" s="1"/>
      <c r="K544" s="6"/>
      <c r="L544" s="6"/>
      <c r="M544" s="6"/>
      <c r="N544" s="6"/>
      <c r="O544" s="6"/>
    </row>
    <row r="545" spans="1:15" x14ac:dyDescent="0.25">
      <c r="A545" s="6"/>
      <c r="B545" s="6"/>
      <c r="C545" s="1"/>
      <c r="D545" s="1"/>
      <c r="E545" s="1"/>
      <c r="F545" s="1"/>
      <c r="G545" s="13" t="str">
        <f t="shared" si="9"/>
        <v/>
      </c>
      <c r="H545" s="1"/>
      <c r="I545" s="1"/>
      <c r="J545" s="1"/>
      <c r="K545" s="6"/>
      <c r="L545" s="6"/>
      <c r="M545" s="6"/>
      <c r="N545" s="6"/>
      <c r="O545" s="6"/>
    </row>
    <row r="546" spans="1:15" x14ac:dyDescent="0.25">
      <c r="A546" s="6"/>
      <c r="B546" s="6"/>
      <c r="C546" s="1"/>
      <c r="D546" s="1"/>
      <c r="E546" s="1"/>
      <c r="F546" s="1"/>
      <c r="G546" s="13" t="str">
        <f t="shared" si="9"/>
        <v/>
      </c>
      <c r="H546" s="1"/>
      <c r="I546" s="1"/>
      <c r="J546" s="1"/>
      <c r="K546" s="6"/>
      <c r="L546" s="6"/>
      <c r="M546" s="6"/>
      <c r="N546" s="6"/>
      <c r="O546" s="6"/>
    </row>
    <row r="547" spans="1:15" x14ac:dyDescent="0.25">
      <c r="A547" s="6"/>
      <c r="B547" s="6"/>
      <c r="C547" s="1"/>
      <c r="D547" s="1"/>
      <c r="E547" s="1"/>
      <c r="F547" s="1"/>
      <c r="G547" s="13" t="str">
        <f t="shared" si="9"/>
        <v/>
      </c>
      <c r="H547" s="1"/>
      <c r="I547" s="1"/>
      <c r="J547" s="1"/>
      <c r="K547" s="6"/>
      <c r="L547" s="6"/>
      <c r="M547" s="6"/>
      <c r="N547" s="6"/>
      <c r="O547" s="6"/>
    </row>
    <row r="548" spans="1:15" x14ac:dyDescent="0.25">
      <c r="A548" s="6"/>
      <c r="B548" s="6"/>
      <c r="C548" s="1"/>
      <c r="D548" s="1"/>
      <c r="E548" s="1"/>
      <c r="F548" s="1"/>
      <c r="G548" s="13" t="str">
        <f t="shared" si="9"/>
        <v/>
      </c>
      <c r="H548" s="1"/>
      <c r="I548" s="1"/>
      <c r="J548" s="1"/>
      <c r="K548" s="6"/>
      <c r="L548" s="6"/>
      <c r="M548" s="6"/>
      <c r="N548" s="6"/>
      <c r="O548" s="6"/>
    </row>
    <row r="549" spans="1:15" x14ac:dyDescent="0.25">
      <c r="A549" s="6"/>
      <c r="B549" s="6"/>
      <c r="C549" s="1"/>
      <c r="D549" s="1"/>
      <c r="E549" s="1"/>
      <c r="F549" s="1"/>
      <c r="G549" s="13" t="str">
        <f t="shared" si="9"/>
        <v/>
      </c>
      <c r="H549" s="1"/>
      <c r="I549" s="1"/>
      <c r="J549" s="1"/>
      <c r="K549" s="6"/>
      <c r="L549" s="6"/>
      <c r="M549" s="6"/>
      <c r="N549" s="6"/>
      <c r="O549" s="6"/>
    </row>
    <row r="550" spans="1:15" x14ac:dyDescent="0.25">
      <c r="A550" s="6"/>
      <c r="B550" s="6"/>
      <c r="C550" s="1"/>
      <c r="D550" s="1"/>
      <c r="E550" s="1"/>
      <c r="F550" s="1"/>
      <c r="G550" s="13" t="str">
        <f t="shared" si="9"/>
        <v/>
      </c>
      <c r="H550" s="1"/>
      <c r="I550" s="1"/>
      <c r="J550" s="1"/>
      <c r="K550" s="6"/>
      <c r="L550" s="6"/>
      <c r="M550" s="6"/>
      <c r="N550" s="6"/>
      <c r="O550" s="6"/>
    </row>
    <row r="551" spans="1:15" x14ac:dyDescent="0.25">
      <c r="A551" s="6"/>
      <c r="B551" s="6"/>
      <c r="C551" s="1"/>
      <c r="D551" s="1"/>
      <c r="E551" s="1"/>
      <c r="F551" s="1"/>
      <c r="G551" s="13" t="str">
        <f t="shared" si="9"/>
        <v/>
      </c>
      <c r="H551" s="1"/>
      <c r="I551" s="1"/>
      <c r="J551" s="1"/>
      <c r="K551" s="6"/>
      <c r="L551" s="6"/>
      <c r="M551" s="6"/>
      <c r="N551" s="6"/>
      <c r="O551" s="6"/>
    </row>
    <row r="552" spans="1:15" x14ac:dyDescent="0.25">
      <c r="A552" s="6"/>
      <c r="B552" s="6"/>
      <c r="C552" s="1"/>
      <c r="D552" s="1"/>
      <c r="E552" s="1"/>
      <c r="F552" s="1"/>
      <c r="G552" s="13" t="str">
        <f t="shared" si="9"/>
        <v/>
      </c>
      <c r="H552" s="1"/>
      <c r="I552" s="1"/>
      <c r="J552" s="1"/>
      <c r="K552" s="6"/>
      <c r="L552" s="6"/>
      <c r="M552" s="6"/>
      <c r="N552" s="6"/>
      <c r="O552" s="6"/>
    </row>
    <row r="553" spans="1:15" x14ac:dyDescent="0.25">
      <c r="A553" s="6"/>
      <c r="B553" s="6"/>
      <c r="C553" s="1"/>
      <c r="D553" s="1"/>
      <c r="E553" s="1"/>
      <c r="F553" s="1"/>
      <c r="G553" s="13" t="str">
        <f t="shared" si="9"/>
        <v/>
      </c>
      <c r="H553" s="1"/>
      <c r="I553" s="1"/>
      <c r="J553" s="1"/>
      <c r="K553" s="6"/>
      <c r="L553" s="6"/>
      <c r="M553" s="6"/>
      <c r="N553" s="6"/>
      <c r="O553" s="6"/>
    </row>
    <row r="554" spans="1:15" x14ac:dyDescent="0.25">
      <c r="A554" s="6"/>
      <c r="B554" s="6"/>
      <c r="C554" s="1"/>
      <c r="D554" s="1"/>
      <c r="E554" s="1"/>
      <c r="F554" s="1"/>
      <c r="G554" s="13" t="str">
        <f t="shared" si="9"/>
        <v/>
      </c>
      <c r="H554" s="1"/>
      <c r="I554" s="1"/>
      <c r="J554" s="1"/>
      <c r="K554" s="6"/>
      <c r="L554" s="6"/>
      <c r="M554" s="6"/>
      <c r="N554" s="6"/>
      <c r="O554" s="6"/>
    </row>
    <row r="555" spans="1:15" x14ac:dyDescent="0.25">
      <c r="A555" s="6"/>
      <c r="B555" s="6"/>
      <c r="C555" s="1"/>
      <c r="D555" s="1"/>
      <c r="E555" s="1"/>
      <c r="F555" s="1"/>
      <c r="G555" s="13" t="str">
        <f t="shared" si="9"/>
        <v/>
      </c>
      <c r="H555" s="1"/>
      <c r="I555" s="1"/>
      <c r="J555" s="1"/>
      <c r="K555" s="6"/>
      <c r="L555" s="6"/>
      <c r="M555" s="6"/>
      <c r="N555" s="6"/>
      <c r="O555" s="6"/>
    </row>
    <row r="556" spans="1:15" x14ac:dyDescent="0.25">
      <c r="A556" s="6"/>
      <c r="B556" s="6"/>
      <c r="C556" s="1"/>
      <c r="D556" s="1"/>
      <c r="E556" s="1"/>
      <c r="F556" s="1"/>
      <c r="G556" s="13" t="str">
        <f t="shared" si="9"/>
        <v/>
      </c>
      <c r="H556" s="1"/>
      <c r="I556" s="1"/>
      <c r="J556" s="1"/>
      <c r="K556" s="6"/>
      <c r="L556" s="6"/>
      <c r="M556" s="6"/>
      <c r="N556" s="6"/>
      <c r="O556" s="6"/>
    </row>
    <row r="557" spans="1:15" x14ac:dyDescent="0.25">
      <c r="A557" s="6"/>
      <c r="B557" s="6"/>
      <c r="C557" s="1"/>
      <c r="D557" s="1"/>
      <c r="E557" s="1"/>
      <c r="F557" s="1"/>
      <c r="G557" s="13" t="str">
        <f t="shared" si="9"/>
        <v/>
      </c>
      <c r="H557" s="1"/>
      <c r="I557" s="1"/>
      <c r="J557" s="1"/>
      <c r="K557" s="6"/>
      <c r="L557" s="6"/>
      <c r="M557" s="6"/>
      <c r="N557" s="6"/>
      <c r="O557" s="6"/>
    </row>
    <row r="558" spans="1:15" x14ac:dyDescent="0.25">
      <c r="A558" s="6"/>
      <c r="B558" s="6"/>
      <c r="C558" s="1"/>
      <c r="D558" s="1"/>
      <c r="E558" s="1"/>
      <c r="F558" s="1"/>
      <c r="G558" s="13" t="str">
        <f t="shared" si="9"/>
        <v/>
      </c>
      <c r="H558" s="1"/>
      <c r="I558" s="1"/>
      <c r="J558" s="1"/>
      <c r="K558" s="6"/>
      <c r="L558" s="6"/>
      <c r="M558" s="6"/>
      <c r="N558" s="6"/>
      <c r="O558" s="6"/>
    </row>
    <row r="559" spans="1:15" x14ac:dyDescent="0.25">
      <c r="A559" s="6"/>
      <c r="B559" s="6"/>
      <c r="C559" s="1"/>
      <c r="D559" s="1"/>
      <c r="E559" s="1"/>
      <c r="F559" s="1"/>
      <c r="G559" s="13" t="str">
        <f t="shared" si="9"/>
        <v/>
      </c>
      <c r="H559" s="1"/>
      <c r="I559" s="1"/>
      <c r="J559" s="1"/>
      <c r="K559" s="6"/>
      <c r="L559" s="6"/>
      <c r="M559" s="6"/>
      <c r="N559" s="6"/>
      <c r="O559" s="6"/>
    </row>
    <row r="560" spans="1:15" x14ac:dyDescent="0.25">
      <c r="A560" s="6"/>
      <c r="B560" s="6"/>
      <c r="C560" s="1"/>
      <c r="D560" s="1"/>
      <c r="E560" s="1"/>
      <c r="F560" s="1"/>
      <c r="G560" s="13" t="str">
        <f t="shared" si="9"/>
        <v/>
      </c>
      <c r="H560" s="1"/>
      <c r="I560" s="1"/>
      <c r="J560" s="1"/>
      <c r="K560" s="6"/>
      <c r="L560" s="6"/>
      <c r="M560" s="6"/>
      <c r="N560" s="6"/>
      <c r="O560" s="6"/>
    </row>
    <row r="561" spans="1:15" x14ac:dyDescent="0.25">
      <c r="A561" s="6"/>
      <c r="B561" s="6"/>
      <c r="C561" s="1"/>
      <c r="D561" s="1"/>
      <c r="E561" s="1"/>
      <c r="F561" s="1"/>
      <c r="G561" s="13" t="str">
        <f t="shared" si="9"/>
        <v/>
      </c>
      <c r="H561" s="1"/>
      <c r="I561" s="1"/>
      <c r="J561" s="1"/>
      <c r="K561" s="6"/>
      <c r="L561" s="6"/>
      <c r="M561" s="6"/>
      <c r="N561" s="6"/>
      <c r="O561" s="6"/>
    </row>
    <row r="562" spans="1:15" x14ac:dyDescent="0.25">
      <c r="A562" s="6"/>
      <c r="B562" s="6"/>
      <c r="C562" s="1"/>
      <c r="D562" s="1"/>
      <c r="E562" s="1"/>
      <c r="F562" s="1"/>
      <c r="G562" s="13" t="str">
        <f t="shared" si="9"/>
        <v/>
      </c>
      <c r="H562" s="1"/>
      <c r="I562" s="1"/>
      <c r="J562" s="1"/>
      <c r="K562" s="6"/>
      <c r="L562" s="6"/>
      <c r="M562" s="6"/>
      <c r="N562" s="6"/>
      <c r="O562" s="6"/>
    </row>
    <row r="563" spans="1:15" x14ac:dyDescent="0.25">
      <c r="A563" s="6"/>
      <c r="B563" s="6"/>
      <c r="C563" s="1"/>
      <c r="D563" s="1"/>
      <c r="E563" s="1"/>
      <c r="F563" s="1"/>
      <c r="G563" s="13" t="str">
        <f t="shared" si="9"/>
        <v/>
      </c>
      <c r="H563" s="1"/>
      <c r="I563" s="1"/>
      <c r="J563" s="1"/>
      <c r="K563" s="6"/>
      <c r="L563" s="6"/>
      <c r="M563" s="6"/>
      <c r="N563" s="6"/>
      <c r="O563" s="6"/>
    </row>
    <row r="564" spans="1:15" x14ac:dyDescent="0.25">
      <c r="A564" s="6"/>
      <c r="B564" s="6"/>
      <c r="C564" s="1"/>
      <c r="D564" s="1"/>
      <c r="E564" s="1"/>
      <c r="F564" s="1"/>
      <c r="G564" s="13" t="str">
        <f t="shared" si="9"/>
        <v/>
      </c>
      <c r="H564" s="1"/>
      <c r="I564" s="1"/>
      <c r="J564" s="1"/>
      <c r="K564" s="6"/>
      <c r="L564" s="6"/>
      <c r="M564" s="6"/>
      <c r="N564" s="6"/>
      <c r="O564" s="6"/>
    </row>
    <row r="565" spans="1:15" x14ac:dyDescent="0.25">
      <c r="A565" s="6"/>
      <c r="B565" s="6"/>
      <c r="C565" s="1"/>
      <c r="D565" s="1"/>
      <c r="E565" s="1"/>
      <c r="F565" s="1"/>
      <c r="G565" s="13" t="str">
        <f t="shared" si="9"/>
        <v/>
      </c>
      <c r="H565" s="1"/>
      <c r="I565" s="1"/>
      <c r="J565" s="1"/>
      <c r="K565" s="6"/>
      <c r="L565" s="6"/>
      <c r="M565" s="6"/>
      <c r="N565" s="6"/>
      <c r="O565" s="6"/>
    </row>
    <row r="566" spans="1:15" x14ac:dyDescent="0.25">
      <c r="A566" s="6"/>
      <c r="B566" s="6"/>
      <c r="C566" s="1"/>
      <c r="D566" s="1"/>
      <c r="E566" s="1"/>
      <c r="F566" s="1"/>
      <c r="G566" s="13" t="str">
        <f t="shared" si="9"/>
        <v/>
      </c>
      <c r="H566" s="1"/>
      <c r="I566" s="1"/>
      <c r="J566" s="1"/>
      <c r="K566" s="6"/>
      <c r="L566" s="6"/>
      <c r="M566" s="6"/>
      <c r="N566" s="6"/>
      <c r="O566" s="6"/>
    </row>
    <row r="567" spans="1:15" x14ac:dyDescent="0.25">
      <c r="A567" s="6"/>
      <c r="B567" s="6"/>
      <c r="C567" s="1"/>
      <c r="D567" s="1"/>
      <c r="E567" s="1"/>
      <c r="F567" s="1"/>
      <c r="G567" s="13" t="str">
        <f t="shared" si="9"/>
        <v/>
      </c>
      <c r="H567" s="1"/>
      <c r="I567" s="1"/>
      <c r="J567" s="1"/>
      <c r="K567" s="6"/>
      <c r="L567" s="6"/>
      <c r="M567" s="6"/>
      <c r="N567" s="6"/>
      <c r="O567" s="6"/>
    </row>
    <row r="568" spans="1:15" x14ac:dyDescent="0.25">
      <c r="A568" s="6"/>
      <c r="B568" s="6"/>
      <c r="C568" s="1"/>
      <c r="D568" s="1"/>
      <c r="E568" s="1"/>
      <c r="F568" s="1"/>
      <c r="G568" s="13" t="str">
        <f t="shared" si="9"/>
        <v/>
      </c>
      <c r="H568" s="1"/>
      <c r="I568" s="1"/>
      <c r="J568" s="1"/>
      <c r="K568" s="6"/>
      <c r="L568" s="6"/>
      <c r="M568" s="6"/>
      <c r="N568" s="6"/>
      <c r="O568" s="6"/>
    </row>
    <row r="569" spans="1:15" x14ac:dyDescent="0.25">
      <c r="A569" s="6"/>
      <c r="B569" s="6"/>
      <c r="C569" s="1"/>
      <c r="D569" s="1"/>
      <c r="E569" s="1"/>
      <c r="F569" s="1"/>
      <c r="G569" s="13" t="str">
        <f t="shared" si="9"/>
        <v/>
      </c>
      <c r="H569" s="1"/>
      <c r="I569" s="1"/>
      <c r="J569" s="1"/>
      <c r="K569" s="6"/>
      <c r="L569" s="6"/>
      <c r="M569" s="6"/>
      <c r="N569" s="6"/>
      <c r="O569" s="6"/>
    </row>
    <row r="570" spans="1:15" x14ac:dyDescent="0.25">
      <c r="A570" s="6"/>
      <c r="B570" s="6"/>
      <c r="C570" s="1"/>
      <c r="D570" s="1"/>
      <c r="E570" s="1"/>
      <c r="F570" s="1"/>
      <c r="G570" s="13" t="str">
        <f t="shared" si="9"/>
        <v/>
      </c>
      <c r="H570" s="1"/>
      <c r="I570" s="1"/>
      <c r="J570" s="1"/>
      <c r="K570" s="6"/>
      <c r="L570" s="6"/>
      <c r="M570" s="6"/>
      <c r="N570" s="6"/>
      <c r="O570" s="6"/>
    </row>
    <row r="571" spans="1:15" x14ac:dyDescent="0.25">
      <c r="A571" s="6"/>
      <c r="B571" s="6"/>
      <c r="C571" s="1"/>
      <c r="D571" s="1"/>
      <c r="E571" s="1"/>
      <c r="F571" s="1"/>
      <c r="G571" s="13" t="str">
        <f t="shared" si="9"/>
        <v/>
      </c>
      <c r="H571" s="1"/>
      <c r="I571" s="1"/>
      <c r="J571" s="1"/>
      <c r="K571" s="6"/>
      <c r="L571" s="6"/>
      <c r="M571" s="6"/>
      <c r="N571" s="6"/>
      <c r="O571" s="6"/>
    </row>
    <row r="572" spans="1:15" x14ac:dyDescent="0.25">
      <c r="A572" s="6"/>
      <c r="B572" s="6"/>
      <c r="C572" s="1"/>
      <c r="D572" s="1"/>
      <c r="E572" s="1"/>
      <c r="F572" s="1"/>
      <c r="G572" s="13" t="str">
        <f t="shared" si="9"/>
        <v/>
      </c>
      <c r="H572" s="1"/>
      <c r="I572" s="1"/>
      <c r="J572" s="1"/>
      <c r="K572" s="6"/>
      <c r="L572" s="6"/>
      <c r="M572" s="6"/>
      <c r="N572" s="6"/>
      <c r="O572" s="6"/>
    </row>
    <row r="573" spans="1:15" x14ac:dyDescent="0.25">
      <c r="A573" s="6"/>
      <c r="B573" s="6"/>
      <c r="C573" s="1"/>
      <c r="D573" s="1"/>
      <c r="E573" s="1"/>
      <c r="F573" s="1"/>
      <c r="G573" s="13" t="str">
        <f t="shared" si="9"/>
        <v/>
      </c>
      <c r="H573" s="1"/>
      <c r="I573" s="1"/>
      <c r="J573" s="1"/>
      <c r="K573" s="6"/>
      <c r="L573" s="6"/>
      <c r="M573" s="6"/>
      <c r="N573" s="6"/>
      <c r="O573" s="6"/>
    </row>
    <row r="574" spans="1:15" x14ac:dyDescent="0.25">
      <c r="A574" s="6"/>
      <c r="B574" s="6"/>
      <c r="C574" s="1"/>
      <c r="D574" s="1"/>
      <c r="E574" s="1"/>
      <c r="F574" s="1"/>
      <c r="G574" s="13" t="str">
        <f t="shared" si="9"/>
        <v/>
      </c>
      <c r="H574" s="1"/>
      <c r="I574" s="1"/>
      <c r="J574" s="1"/>
      <c r="K574" s="6"/>
      <c r="L574" s="6"/>
      <c r="M574" s="6"/>
      <c r="N574" s="6"/>
      <c r="O574" s="6"/>
    </row>
    <row r="575" spans="1:15" x14ac:dyDescent="0.25">
      <c r="A575" s="6"/>
      <c r="B575" s="6"/>
      <c r="C575" s="1"/>
      <c r="D575" s="1"/>
      <c r="E575" s="1"/>
      <c r="F575" s="1"/>
      <c r="G575" s="13" t="str">
        <f t="shared" si="9"/>
        <v/>
      </c>
      <c r="H575" s="1"/>
      <c r="I575" s="1"/>
      <c r="J575" s="1"/>
      <c r="K575" s="6"/>
      <c r="L575" s="6"/>
      <c r="M575" s="6"/>
      <c r="N575" s="6"/>
      <c r="O575" s="6"/>
    </row>
    <row r="576" spans="1:15" x14ac:dyDescent="0.25">
      <c r="A576" s="6"/>
      <c r="B576" s="6"/>
      <c r="C576" s="1"/>
      <c r="D576" s="1"/>
      <c r="E576" s="1"/>
      <c r="F576" s="1"/>
      <c r="G576" s="13" t="str">
        <f t="shared" si="9"/>
        <v/>
      </c>
      <c r="H576" s="1"/>
      <c r="I576" s="1"/>
      <c r="J576" s="1"/>
      <c r="K576" s="6"/>
      <c r="L576" s="6"/>
      <c r="M576" s="6"/>
      <c r="N576" s="6"/>
      <c r="O576" s="6"/>
    </row>
    <row r="577" spans="1:15" x14ac:dyDescent="0.25">
      <c r="A577" s="6"/>
      <c r="B577" s="6"/>
      <c r="C577" s="1"/>
      <c r="D577" s="1"/>
      <c r="E577" s="1"/>
      <c r="F577" s="1"/>
      <c r="G577" s="13" t="str">
        <f t="shared" si="9"/>
        <v/>
      </c>
      <c r="H577" s="1"/>
      <c r="I577" s="1"/>
      <c r="J577" s="1"/>
      <c r="K577" s="6"/>
      <c r="L577" s="6"/>
      <c r="M577" s="6"/>
      <c r="N577" s="6"/>
      <c r="O577" s="6"/>
    </row>
    <row r="578" spans="1:15" x14ac:dyDescent="0.25">
      <c r="A578" s="6"/>
      <c r="B578" s="6"/>
      <c r="C578" s="1"/>
      <c r="D578" s="1"/>
      <c r="E578" s="1"/>
      <c r="F578" s="1"/>
      <c r="G578" s="13" t="str">
        <f t="shared" si="9"/>
        <v/>
      </c>
      <c r="H578" s="1"/>
      <c r="I578" s="1"/>
      <c r="J578" s="1"/>
      <c r="K578" s="6"/>
      <c r="L578" s="6"/>
      <c r="M578" s="6"/>
      <c r="N578" s="6"/>
      <c r="O578" s="6"/>
    </row>
    <row r="579" spans="1:15" x14ac:dyDescent="0.25">
      <c r="A579" s="6"/>
      <c r="B579" s="6"/>
      <c r="C579" s="1"/>
      <c r="D579" s="1"/>
      <c r="E579" s="1"/>
      <c r="F579" s="1"/>
      <c r="G579" s="13" t="str">
        <f t="shared" si="9"/>
        <v/>
      </c>
      <c r="H579" s="1"/>
      <c r="I579" s="1"/>
      <c r="J579" s="1"/>
      <c r="K579" s="6"/>
      <c r="L579" s="6"/>
      <c r="M579" s="6"/>
      <c r="N579" s="6"/>
      <c r="O579" s="6"/>
    </row>
    <row r="580" spans="1:15" x14ac:dyDescent="0.25">
      <c r="A580" s="6"/>
      <c r="B580" s="6"/>
      <c r="C580" s="1"/>
      <c r="D580" s="1"/>
      <c r="E580" s="1"/>
      <c r="F580" s="1"/>
      <c r="G580" s="13" t="str">
        <f t="shared" si="9"/>
        <v/>
      </c>
      <c r="H580" s="1"/>
      <c r="I580" s="1"/>
      <c r="J580" s="1"/>
      <c r="K580" s="6"/>
      <c r="L580" s="6"/>
      <c r="M580" s="6"/>
      <c r="N580" s="6"/>
      <c r="O580" s="6"/>
    </row>
    <row r="581" spans="1:15" x14ac:dyDescent="0.25">
      <c r="A581" s="6"/>
      <c r="B581" s="6"/>
      <c r="C581" s="1"/>
      <c r="D581" s="1"/>
      <c r="E581" s="1"/>
      <c r="F581" s="1"/>
      <c r="G581" s="13" t="str">
        <f t="shared" si="9"/>
        <v/>
      </c>
      <c r="H581" s="1"/>
      <c r="I581" s="1"/>
      <c r="J581" s="1"/>
      <c r="K581" s="6"/>
      <c r="L581" s="6"/>
      <c r="M581" s="6"/>
      <c r="N581" s="6"/>
      <c r="O581" s="6"/>
    </row>
    <row r="582" spans="1:15" x14ac:dyDescent="0.25">
      <c r="A582" s="6"/>
      <c r="B582" s="6"/>
      <c r="C582" s="1"/>
      <c r="D582" s="1"/>
      <c r="E582" s="1"/>
      <c r="F582" s="1"/>
      <c r="G582" s="13" t="str">
        <f t="shared" si="9"/>
        <v/>
      </c>
      <c r="H582" s="1"/>
      <c r="I582" s="1"/>
      <c r="J582" s="1"/>
      <c r="K582" s="6"/>
      <c r="L582" s="6"/>
      <c r="M582" s="6"/>
      <c r="N582" s="6"/>
      <c r="O582" s="6"/>
    </row>
    <row r="583" spans="1:15" x14ac:dyDescent="0.25">
      <c r="A583" s="6"/>
      <c r="B583" s="6"/>
      <c r="C583" s="1"/>
      <c r="D583" s="1"/>
      <c r="E583" s="1"/>
      <c r="F583" s="1"/>
      <c r="G583" s="13" t="str">
        <f t="shared" si="9"/>
        <v/>
      </c>
      <c r="H583" s="1"/>
      <c r="I583" s="1"/>
      <c r="J583" s="1"/>
      <c r="K583" s="6"/>
      <c r="L583" s="6"/>
      <c r="M583" s="6"/>
      <c r="N583" s="6"/>
      <c r="O583" s="6"/>
    </row>
    <row r="584" spans="1:15" x14ac:dyDescent="0.25">
      <c r="A584" s="6"/>
      <c r="B584" s="6"/>
      <c r="C584" s="1"/>
      <c r="D584" s="1"/>
      <c r="E584" s="1"/>
      <c r="F584" s="1"/>
      <c r="G584" s="13" t="str">
        <f t="shared" si="9"/>
        <v/>
      </c>
      <c r="H584" s="1"/>
      <c r="I584" s="1"/>
      <c r="J584" s="1"/>
      <c r="K584" s="6"/>
      <c r="L584" s="6"/>
      <c r="M584" s="6"/>
      <c r="N584" s="6"/>
      <c r="O584" s="6"/>
    </row>
    <row r="585" spans="1:15" x14ac:dyDescent="0.25">
      <c r="A585" s="6"/>
      <c r="B585" s="6"/>
      <c r="C585" s="1"/>
      <c r="D585" s="1"/>
      <c r="E585" s="1"/>
      <c r="F585" s="1"/>
      <c r="G585" s="13" t="str">
        <f t="shared" si="9"/>
        <v/>
      </c>
      <c r="H585" s="1"/>
      <c r="I585" s="1"/>
      <c r="J585" s="1"/>
      <c r="K585" s="6"/>
      <c r="L585" s="6"/>
      <c r="M585" s="6"/>
      <c r="N585" s="6"/>
      <c r="O585" s="6"/>
    </row>
    <row r="586" spans="1:15" x14ac:dyDescent="0.25">
      <c r="A586" s="6"/>
      <c r="B586" s="6"/>
      <c r="C586" s="1"/>
      <c r="D586" s="1"/>
      <c r="E586" s="1"/>
      <c r="F586" s="1"/>
      <c r="G586" s="13" t="str">
        <f t="shared" si="9"/>
        <v/>
      </c>
      <c r="H586" s="1"/>
      <c r="I586" s="1"/>
      <c r="J586" s="1"/>
      <c r="K586" s="6"/>
      <c r="L586" s="6"/>
      <c r="M586" s="6"/>
      <c r="N586" s="6"/>
      <c r="O586" s="6"/>
    </row>
    <row r="587" spans="1:15" x14ac:dyDescent="0.25">
      <c r="A587" s="6"/>
      <c r="B587" s="6"/>
      <c r="C587" s="1"/>
      <c r="D587" s="1"/>
      <c r="E587" s="1"/>
      <c r="F587" s="1"/>
      <c r="G587" s="13" t="str">
        <f t="shared" ref="G587:G650" si="10">IF(LEN($A587)&gt;0,"Hourly","")</f>
        <v/>
      </c>
      <c r="H587" s="1"/>
      <c r="I587" s="1"/>
      <c r="J587" s="1"/>
      <c r="K587" s="6"/>
      <c r="L587" s="6"/>
      <c r="M587" s="6"/>
      <c r="N587" s="6"/>
      <c r="O587" s="6"/>
    </row>
    <row r="588" spans="1:15" x14ac:dyDescent="0.25">
      <c r="A588" s="6"/>
      <c r="B588" s="6"/>
      <c r="C588" s="1"/>
      <c r="D588" s="1"/>
      <c r="E588" s="1"/>
      <c r="F588" s="1"/>
      <c r="G588" s="13" t="str">
        <f t="shared" si="10"/>
        <v/>
      </c>
      <c r="H588" s="1"/>
      <c r="I588" s="1"/>
      <c r="J588" s="1"/>
      <c r="K588" s="6"/>
      <c r="L588" s="6"/>
      <c r="M588" s="6"/>
      <c r="N588" s="6"/>
      <c r="O588" s="6"/>
    </row>
    <row r="589" spans="1:15" x14ac:dyDescent="0.25">
      <c r="A589" s="6"/>
      <c r="B589" s="6"/>
      <c r="C589" s="1"/>
      <c r="D589" s="1"/>
      <c r="E589" s="1"/>
      <c r="F589" s="1"/>
      <c r="G589" s="13" t="str">
        <f t="shared" si="10"/>
        <v/>
      </c>
      <c r="H589" s="1"/>
      <c r="I589" s="1"/>
      <c r="J589" s="1"/>
      <c r="K589" s="6"/>
      <c r="L589" s="6"/>
      <c r="M589" s="6"/>
      <c r="N589" s="6"/>
      <c r="O589" s="6"/>
    </row>
    <row r="590" spans="1:15" x14ac:dyDescent="0.25">
      <c r="A590" s="6"/>
      <c r="B590" s="6"/>
      <c r="C590" s="1"/>
      <c r="D590" s="1"/>
      <c r="E590" s="1"/>
      <c r="F590" s="1"/>
      <c r="G590" s="13" t="str">
        <f t="shared" si="10"/>
        <v/>
      </c>
      <c r="H590" s="1"/>
      <c r="I590" s="1"/>
      <c r="J590" s="1"/>
      <c r="K590" s="6"/>
      <c r="L590" s="6"/>
      <c r="M590" s="6"/>
      <c r="N590" s="6"/>
      <c r="O590" s="6"/>
    </row>
    <row r="591" spans="1:15" x14ac:dyDescent="0.25">
      <c r="A591" s="6"/>
      <c r="B591" s="6"/>
      <c r="C591" s="1"/>
      <c r="D591" s="1"/>
      <c r="E591" s="1"/>
      <c r="F591" s="1"/>
      <c r="G591" s="13" t="str">
        <f t="shared" si="10"/>
        <v/>
      </c>
      <c r="H591" s="1"/>
      <c r="I591" s="1"/>
      <c r="J591" s="1"/>
      <c r="K591" s="6"/>
      <c r="L591" s="6"/>
      <c r="M591" s="6"/>
      <c r="N591" s="6"/>
      <c r="O591" s="6"/>
    </row>
    <row r="592" spans="1:15" x14ac:dyDescent="0.25">
      <c r="A592" s="6"/>
      <c r="B592" s="6"/>
      <c r="C592" s="1"/>
      <c r="D592" s="1"/>
      <c r="E592" s="1"/>
      <c r="F592" s="1"/>
      <c r="G592" s="13" t="str">
        <f t="shared" si="10"/>
        <v/>
      </c>
      <c r="H592" s="1"/>
      <c r="I592" s="1"/>
      <c r="J592" s="1"/>
      <c r="K592" s="6"/>
      <c r="L592" s="6"/>
      <c r="M592" s="6"/>
      <c r="N592" s="6"/>
      <c r="O592" s="6"/>
    </row>
    <row r="593" spans="1:15" x14ac:dyDescent="0.25">
      <c r="A593" s="6"/>
      <c r="B593" s="6"/>
      <c r="C593" s="1"/>
      <c r="D593" s="1"/>
      <c r="E593" s="1"/>
      <c r="F593" s="1"/>
      <c r="G593" s="13" t="str">
        <f t="shared" si="10"/>
        <v/>
      </c>
      <c r="H593" s="1"/>
      <c r="I593" s="1"/>
      <c r="J593" s="1"/>
      <c r="K593" s="6"/>
      <c r="L593" s="6"/>
      <c r="M593" s="6"/>
      <c r="N593" s="6"/>
      <c r="O593" s="6"/>
    </row>
    <row r="594" spans="1:15" x14ac:dyDescent="0.25">
      <c r="A594" s="6"/>
      <c r="B594" s="6"/>
      <c r="C594" s="1"/>
      <c r="D594" s="1"/>
      <c r="E594" s="1"/>
      <c r="F594" s="1"/>
      <c r="G594" s="13" t="str">
        <f t="shared" si="10"/>
        <v/>
      </c>
      <c r="H594" s="1"/>
      <c r="I594" s="1"/>
      <c r="J594" s="1"/>
      <c r="K594" s="6"/>
      <c r="L594" s="6"/>
      <c r="M594" s="6"/>
      <c r="N594" s="6"/>
      <c r="O594" s="6"/>
    </row>
    <row r="595" spans="1:15" x14ac:dyDescent="0.25">
      <c r="A595" s="6"/>
      <c r="B595" s="6"/>
      <c r="C595" s="1"/>
      <c r="D595" s="1"/>
      <c r="E595" s="1"/>
      <c r="F595" s="1"/>
      <c r="G595" s="13" t="str">
        <f t="shared" si="10"/>
        <v/>
      </c>
      <c r="H595" s="1"/>
      <c r="I595" s="1"/>
      <c r="J595" s="1"/>
      <c r="K595" s="6"/>
      <c r="L595" s="6"/>
      <c r="M595" s="6"/>
      <c r="N595" s="6"/>
      <c r="O595" s="6"/>
    </row>
    <row r="596" spans="1:15" x14ac:dyDescent="0.25">
      <c r="A596" s="6"/>
      <c r="B596" s="6"/>
      <c r="C596" s="1"/>
      <c r="D596" s="1"/>
      <c r="E596" s="1"/>
      <c r="F596" s="1"/>
      <c r="G596" s="13" t="str">
        <f t="shared" si="10"/>
        <v/>
      </c>
      <c r="H596" s="1"/>
      <c r="I596" s="1"/>
      <c r="J596" s="1"/>
      <c r="K596" s="6"/>
      <c r="L596" s="6"/>
      <c r="M596" s="6"/>
      <c r="N596" s="6"/>
      <c r="O596" s="6"/>
    </row>
    <row r="597" spans="1:15" x14ac:dyDescent="0.25">
      <c r="A597" s="6"/>
      <c r="B597" s="6"/>
      <c r="C597" s="1"/>
      <c r="D597" s="1"/>
      <c r="E597" s="1"/>
      <c r="F597" s="1"/>
      <c r="G597" s="13" t="str">
        <f t="shared" si="10"/>
        <v/>
      </c>
      <c r="H597" s="1"/>
      <c r="I597" s="1"/>
      <c r="J597" s="1"/>
      <c r="K597" s="6"/>
      <c r="L597" s="6"/>
      <c r="M597" s="6"/>
      <c r="N597" s="6"/>
      <c r="O597" s="6"/>
    </row>
    <row r="598" spans="1:15" x14ac:dyDescent="0.25">
      <c r="A598" s="6"/>
      <c r="B598" s="6"/>
      <c r="C598" s="1"/>
      <c r="D598" s="1"/>
      <c r="E598" s="1"/>
      <c r="F598" s="1"/>
      <c r="G598" s="13" t="str">
        <f t="shared" si="10"/>
        <v/>
      </c>
      <c r="H598" s="1"/>
      <c r="I598" s="1"/>
      <c r="J598" s="1"/>
      <c r="K598" s="6"/>
      <c r="L598" s="6"/>
      <c r="M598" s="6"/>
      <c r="N598" s="6"/>
      <c r="O598" s="6"/>
    </row>
    <row r="599" spans="1:15" x14ac:dyDescent="0.25">
      <c r="A599" s="6"/>
      <c r="B599" s="6"/>
      <c r="C599" s="1"/>
      <c r="D599" s="1"/>
      <c r="E599" s="1"/>
      <c r="F599" s="1"/>
      <c r="G599" s="13" t="str">
        <f t="shared" si="10"/>
        <v/>
      </c>
      <c r="H599" s="1"/>
      <c r="I599" s="1"/>
      <c r="J599" s="1"/>
      <c r="K599" s="6"/>
      <c r="L599" s="6"/>
      <c r="M599" s="6"/>
      <c r="N599" s="6"/>
      <c r="O599" s="6"/>
    </row>
    <row r="600" spans="1:15" x14ac:dyDescent="0.25">
      <c r="A600" s="6"/>
      <c r="B600" s="6"/>
      <c r="C600" s="1"/>
      <c r="D600" s="1"/>
      <c r="E600" s="1"/>
      <c r="F600" s="1"/>
      <c r="G600" s="13" t="str">
        <f t="shared" si="10"/>
        <v/>
      </c>
      <c r="H600" s="1"/>
      <c r="I600" s="1"/>
      <c r="J600" s="1"/>
      <c r="K600" s="6"/>
      <c r="L600" s="6"/>
      <c r="M600" s="6"/>
      <c r="N600" s="6"/>
      <c r="O600" s="6"/>
    </row>
    <row r="601" spans="1:15" x14ac:dyDescent="0.25">
      <c r="A601" s="6"/>
      <c r="B601" s="6"/>
      <c r="C601" s="1"/>
      <c r="D601" s="1"/>
      <c r="E601" s="1"/>
      <c r="F601" s="1"/>
      <c r="G601" s="13" t="str">
        <f t="shared" si="10"/>
        <v/>
      </c>
      <c r="H601" s="1"/>
      <c r="I601" s="1"/>
      <c r="J601" s="1"/>
      <c r="K601" s="6"/>
      <c r="L601" s="6"/>
      <c r="M601" s="6"/>
      <c r="N601" s="6"/>
      <c r="O601" s="6"/>
    </row>
    <row r="602" spans="1:15" x14ac:dyDescent="0.25">
      <c r="A602" s="6"/>
      <c r="B602" s="6"/>
      <c r="C602" s="1"/>
      <c r="D602" s="1"/>
      <c r="E602" s="1"/>
      <c r="F602" s="1"/>
      <c r="G602" s="13" t="str">
        <f t="shared" si="10"/>
        <v/>
      </c>
      <c r="H602" s="1"/>
      <c r="I602" s="1"/>
      <c r="J602" s="1"/>
      <c r="K602" s="6"/>
      <c r="L602" s="6"/>
      <c r="M602" s="6"/>
      <c r="N602" s="6"/>
      <c r="O602" s="6"/>
    </row>
    <row r="603" spans="1:15" x14ac:dyDescent="0.25">
      <c r="A603" s="6"/>
      <c r="B603" s="6"/>
      <c r="C603" s="1"/>
      <c r="D603" s="1"/>
      <c r="E603" s="1"/>
      <c r="F603" s="1"/>
      <c r="G603" s="13" t="str">
        <f t="shared" si="10"/>
        <v/>
      </c>
      <c r="H603" s="1"/>
      <c r="I603" s="1"/>
      <c r="J603" s="1"/>
      <c r="K603" s="6"/>
      <c r="L603" s="6"/>
      <c r="M603" s="6"/>
      <c r="N603" s="6"/>
      <c r="O603" s="6"/>
    </row>
    <row r="604" spans="1:15" x14ac:dyDescent="0.25">
      <c r="A604" s="6"/>
      <c r="B604" s="6"/>
      <c r="C604" s="1"/>
      <c r="D604" s="1"/>
      <c r="E604" s="1"/>
      <c r="F604" s="1"/>
      <c r="G604" s="13" t="str">
        <f t="shared" si="10"/>
        <v/>
      </c>
      <c r="H604" s="1"/>
      <c r="I604" s="1"/>
      <c r="J604" s="1"/>
      <c r="K604" s="6"/>
      <c r="L604" s="6"/>
      <c r="M604" s="6"/>
      <c r="N604" s="6"/>
      <c r="O604" s="6"/>
    </row>
    <row r="605" spans="1:15" x14ac:dyDescent="0.25">
      <c r="A605" s="6"/>
      <c r="B605" s="6"/>
      <c r="C605" s="1"/>
      <c r="D605" s="1"/>
      <c r="E605" s="1"/>
      <c r="F605" s="1"/>
      <c r="G605" s="13" t="str">
        <f t="shared" si="10"/>
        <v/>
      </c>
      <c r="H605" s="1"/>
      <c r="I605" s="1"/>
      <c r="J605" s="1"/>
      <c r="K605" s="6"/>
      <c r="L605" s="6"/>
      <c r="M605" s="6"/>
      <c r="N605" s="6"/>
      <c r="O605" s="6"/>
    </row>
    <row r="606" spans="1:15" x14ac:dyDescent="0.25">
      <c r="A606" s="6"/>
      <c r="B606" s="6"/>
      <c r="C606" s="1"/>
      <c r="D606" s="1"/>
      <c r="E606" s="1"/>
      <c r="F606" s="1"/>
      <c r="G606" s="13" t="str">
        <f t="shared" si="10"/>
        <v/>
      </c>
      <c r="H606" s="1"/>
      <c r="I606" s="1"/>
      <c r="J606" s="1"/>
      <c r="K606" s="6"/>
      <c r="L606" s="6"/>
      <c r="M606" s="6"/>
      <c r="N606" s="6"/>
      <c r="O606" s="6"/>
    </row>
    <row r="607" spans="1:15" x14ac:dyDescent="0.25">
      <c r="A607" s="6"/>
      <c r="B607" s="6"/>
      <c r="C607" s="1"/>
      <c r="D607" s="1"/>
      <c r="E607" s="1"/>
      <c r="F607" s="1"/>
      <c r="G607" s="13" t="str">
        <f t="shared" si="10"/>
        <v/>
      </c>
      <c r="H607" s="1"/>
      <c r="I607" s="1"/>
      <c r="J607" s="1"/>
      <c r="K607" s="6"/>
      <c r="L607" s="6"/>
      <c r="M607" s="6"/>
      <c r="N607" s="6"/>
      <c r="O607" s="6"/>
    </row>
    <row r="608" spans="1:15" x14ac:dyDescent="0.25">
      <c r="A608" s="6"/>
      <c r="B608" s="6"/>
      <c r="C608" s="1"/>
      <c r="D608" s="1"/>
      <c r="E608" s="1"/>
      <c r="F608" s="1"/>
      <c r="G608" s="13" t="str">
        <f t="shared" si="10"/>
        <v/>
      </c>
      <c r="H608" s="1"/>
      <c r="I608" s="1"/>
      <c r="J608" s="1"/>
      <c r="K608" s="6"/>
      <c r="L608" s="6"/>
      <c r="M608" s="6"/>
      <c r="N608" s="6"/>
      <c r="O608" s="6"/>
    </row>
    <row r="609" spans="1:15" x14ac:dyDescent="0.25">
      <c r="A609" s="6"/>
      <c r="B609" s="6"/>
      <c r="C609" s="1"/>
      <c r="D609" s="1"/>
      <c r="E609" s="1"/>
      <c r="F609" s="1"/>
      <c r="G609" s="13" t="str">
        <f t="shared" si="10"/>
        <v/>
      </c>
      <c r="H609" s="1"/>
      <c r="I609" s="1"/>
      <c r="J609" s="1"/>
      <c r="K609" s="6"/>
      <c r="L609" s="6"/>
      <c r="M609" s="6"/>
      <c r="N609" s="6"/>
      <c r="O609" s="6"/>
    </row>
    <row r="610" spans="1:15" x14ac:dyDescent="0.25">
      <c r="A610" s="6"/>
      <c r="B610" s="6"/>
      <c r="C610" s="1"/>
      <c r="D610" s="1"/>
      <c r="E610" s="1"/>
      <c r="F610" s="1"/>
      <c r="G610" s="13" t="str">
        <f t="shared" si="10"/>
        <v/>
      </c>
      <c r="H610" s="1"/>
      <c r="I610" s="1"/>
      <c r="J610" s="1"/>
      <c r="K610" s="6"/>
      <c r="L610" s="6"/>
      <c r="M610" s="6"/>
      <c r="N610" s="6"/>
      <c r="O610" s="6"/>
    </row>
    <row r="611" spans="1:15" x14ac:dyDescent="0.25">
      <c r="A611" s="6"/>
      <c r="B611" s="6"/>
      <c r="C611" s="1"/>
      <c r="D611" s="1"/>
      <c r="E611" s="1"/>
      <c r="F611" s="1"/>
      <c r="G611" s="13" t="str">
        <f t="shared" si="10"/>
        <v/>
      </c>
      <c r="H611" s="1"/>
      <c r="I611" s="1"/>
      <c r="J611" s="1"/>
      <c r="K611" s="6"/>
      <c r="L611" s="6"/>
      <c r="M611" s="6"/>
      <c r="N611" s="6"/>
      <c r="O611" s="6"/>
    </row>
    <row r="612" spans="1:15" x14ac:dyDescent="0.25">
      <c r="A612" s="6"/>
      <c r="B612" s="6"/>
      <c r="C612" s="1"/>
      <c r="D612" s="1"/>
      <c r="E612" s="1"/>
      <c r="F612" s="1"/>
      <c r="G612" s="13" t="str">
        <f t="shared" si="10"/>
        <v/>
      </c>
      <c r="H612" s="1"/>
      <c r="I612" s="1"/>
      <c r="J612" s="1"/>
      <c r="K612" s="6"/>
      <c r="L612" s="6"/>
      <c r="M612" s="6"/>
      <c r="N612" s="6"/>
      <c r="O612" s="6"/>
    </row>
    <row r="613" spans="1:15" x14ac:dyDescent="0.25">
      <c r="A613" s="6"/>
      <c r="B613" s="6"/>
      <c r="C613" s="1"/>
      <c r="D613" s="1"/>
      <c r="E613" s="1"/>
      <c r="F613" s="1"/>
      <c r="G613" s="13" t="str">
        <f t="shared" si="10"/>
        <v/>
      </c>
      <c r="H613" s="1"/>
      <c r="I613" s="1"/>
      <c r="J613" s="1"/>
      <c r="K613" s="6"/>
      <c r="L613" s="6"/>
      <c r="M613" s="6"/>
      <c r="N613" s="6"/>
      <c r="O613" s="6"/>
    </row>
    <row r="614" spans="1:15" x14ac:dyDescent="0.25">
      <c r="A614" s="6"/>
      <c r="B614" s="6"/>
      <c r="C614" s="1"/>
      <c r="D614" s="1"/>
      <c r="E614" s="1"/>
      <c r="F614" s="1"/>
      <c r="G614" s="13" t="str">
        <f t="shared" si="10"/>
        <v/>
      </c>
      <c r="H614" s="1"/>
      <c r="I614" s="1"/>
      <c r="J614" s="1"/>
      <c r="K614" s="6"/>
      <c r="L614" s="6"/>
      <c r="M614" s="6"/>
      <c r="N614" s="6"/>
      <c r="O614" s="6"/>
    </row>
    <row r="615" spans="1:15" x14ac:dyDescent="0.25">
      <c r="A615" s="6"/>
      <c r="B615" s="6"/>
      <c r="C615" s="1"/>
      <c r="D615" s="1"/>
      <c r="E615" s="1"/>
      <c r="F615" s="1"/>
      <c r="G615" s="13" t="str">
        <f t="shared" si="10"/>
        <v/>
      </c>
      <c r="H615" s="1"/>
      <c r="I615" s="1"/>
      <c r="J615" s="1"/>
      <c r="K615" s="6"/>
      <c r="L615" s="6"/>
      <c r="M615" s="6"/>
      <c r="N615" s="6"/>
      <c r="O615" s="6"/>
    </row>
    <row r="616" spans="1:15" x14ac:dyDescent="0.25">
      <c r="A616" s="6"/>
      <c r="B616" s="6"/>
      <c r="C616" s="1"/>
      <c r="D616" s="1"/>
      <c r="E616" s="1"/>
      <c r="F616" s="1"/>
      <c r="G616" s="13" t="str">
        <f t="shared" si="10"/>
        <v/>
      </c>
      <c r="H616" s="1"/>
      <c r="I616" s="1"/>
      <c r="J616" s="1"/>
      <c r="K616" s="6"/>
      <c r="L616" s="6"/>
      <c r="M616" s="6"/>
      <c r="N616" s="6"/>
      <c r="O616" s="6"/>
    </row>
    <row r="617" spans="1:15" x14ac:dyDescent="0.25">
      <c r="A617" s="6"/>
      <c r="B617" s="6"/>
      <c r="C617" s="1"/>
      <c r="D617" s="1"/>
      <c r="E617" s="1"/>
      <c r="F617" s="1"/>
      <c r="G617" s="13" t="str">
        <f t="shared" si="10"/>
        <v/>
      </c>
      <c r="H617" s="1"/>
      <c r="I617" s="1"/>
      <c r="J617" s="1"/>
      <c r="K617" s="6"/>
      <c r="L617" s="6"/>
      <c r="M617" s="6"/>
      <c r="N617" s="6"/>
      <c r="O617" s="6"/>
    </row>
    <row r="618" spans="1:15" x14ac:dyDescent="0.25">
      <c r="A618" s="6"/>
      <c r="B618" s="6"/>
      <c r="C618" s="1"/>
      <c r="D618" s="1"/>
      <c r="E618" s="1"/>
      <c r="F618" s="1"/>
      <c r="G618" s="13" t="str">
        <f t="shared" si="10"/>
        <v/>
      </c>
      <c r="H618" s="1"/>
      <c r="I618" s="1"/>
      <c r="J618" s="1"/>
      <c r="K618" s="6"/>
      <c r="L618" s="6"/>
      <c r="M618" s="6"/>
      <c r="N618" s="6"/>
      <c r="O618" s="6"/>
    </row>
    <row r="619" spans="1:15" x14ac:dyDescent="0.25">
      <c r="A619" s="6"/>
      <c r="B619" s="6"/>
      <c r="C619" s="1"/>
      <c r="D619" s="1"/>
      <c r="E619" s="1"/>
      <c r="F619" s="1"/>
      <c r="G619" s="13" t="str">
        <f t="shared" si="10"/>
        <v/>
      </c>
      <c r="H619" s="1"/>
      <c r="I619" s="1"/>
      <c r="J619" s="1"/>
      <c r="K619" s="6"/>
      <c r="L619" s="6"/>
      <c r="M619" s="6"/>
      <c r="N619" s="6"/>
      <c r="O619" s="6"/>
    </row>
    <row r="620" spans="1:15" x14ac:dyDescent="0.25">
      <c r="A620" s="6"/>
      <c r="B620" s="6"/>
      <c r="C620" s="1"/>
      <c r="D620" s="1"/>
      <c r="E620" s="1"/>
      <c r="F620" s="1"/>
      <c r="G620" s="13" t="str">
        <f t="shared" si="10"/>
        <v/>
      </c>
      <c r="H620" s="1"/>
      <c r="I620" s="1"/>
      <c r="J620" s="1"/>
      <c r="K620" s="6"/>
      <c r="L620" s="6"/>
      <c r="M620" s="6"/>
      <c r="N620" s="6"/>
      <c r="O620" s="6"/>
    </row>
    <row r="621" spans="1:15" x14ac:dyDescent="0.25">
      <c r="A621" s="6"/>
      <c r="B621" s="6"/>
      <c r="C621" s="1"/>
      <c r="D621" s="1"/>
      <c r="E621" s="1"/>
      <c r="F621" s="1"/>
      <c r="G621" s="13" t="str">
        <f t="shared" si="10"/>
        <v/>
      </c>
      <c r="H621" s="1"/>
      <c r="I621" s="1"/>
      <c r="J621" s="1"/>
      <c r="K621" s="6"/>
      <c r="L621" s="6"/>
      <c r="M621" s="6"/>
      <c r="N621" s="6"/>
      <c r="O621" s="6"/>
    </row>
    <row r="622" spans="1:15" x14ac:dyDescent="0.25">
      <c r="A622" s="6"/>
      <c r="B622" s="6"/>
      <c r="C622" s="1"/>
      <c r="D622" s="1"/>
      <c r="E622" s="1"/>
      <c r="F622" s="1"/>
      <c r="G622" s="13" t="str">
        <f t="shared" si="10"/>
        <v/>
      </c>
      <c r="H622" s="1"/>
      <c r="I622" s="1"/>
      <c r="J622" s="1"/>
      <c r="K622" s="6"/>
      <c r="L622" s="6"/>
      <c r="M622" s="6"/>
      <c r="N622" s="6"/>
      <c r="O622" s="6"/>
    </row>
    <row r="623" spans="1:15" x14ac:dyDescent="0.25">
      <c r="A623" s="6"/>
      <c r="B623" s="6"/>
      <c r="C623" s="1"/>
      <c r="D623" s="1"/>
      <c r="E623" s="1"/>
      <c r="F623" s="1"/>
      <c r="G623" s="13" t="str">
        <f t="shared" si="10"/>
        <v/>
      </c>
      <c r="H623" s="1"/>
      <c r="I623" s="1"/>
      <c r="J623" s="1"/>
      <c r="K623" s="6"/>
      <c r="L623" s="6"/>
      <c r="M623" s="6"/>
      <c r="N623" s="6"/>
      <c r="O623" s="6"/>
    </row>
    <row r="624" spans="1:15" x14ac:dyDescent="0.25">
      <c r="A624" s="6"/>
      <c r="B624" s="6"/>
      <c r="C624" s="1"/>
      <c r="D624" s="1"/>
      <c r="E624" s="1"/>
      <c r="F624" s="1"/>
      <c r="G624" s="13" t="str">
        <f t="shared" si="10"/>
        <v/>
      </c>
      <c r="H624" s="1"/>
      <c r="I624" s="1"/>
      <c r="J624" s="1"/>
      <c r="K624" s="6"/>
      <c r="L624" s="6"/>
      <c r="M624" s="6"/>
      <c r="N624" s="6"/>
      <c r="O624" s="6"/>
    </row>
    <row r="625" spans="1:15" x14ac:dyDescent="0.25">
      <c r="A625" s="6"/>
      <c r="B625" s="6"/>
      <c r="C625" s="1"/>
      <c r="D625" s="1"/>
      <c r="E625" s="1"/>
      <c r="F625" s="1"/>
      <c r="G625" s="13" t="str">
        <f t="shared" si="10"/>
        <v/>
      </c>
      <c r="H625" s="1"/>
      <c r="I625" s="1"/>
      <c r="J625" s="1"/>
      <c r="K625" s="6"/>
      <c r="L625" s="6"/>
      <c r="M625" s="6"/>
      <c r="N625" s="6"/>
      <c r="O625" s="6"/>
    </row>
    <row r="626" spans="1:15" x14ac:dyDescent="0.25">
      <c r="A626" s="6"/>
      <c r="B626" s="6"/>
      <c r="C626" s="1"/>
      <c r="D626" s="1"/>
      <c r="E626" s="1"/>
      <c r="F626" s="1"/>
      <c r="G626" s="13" t="str">
        <f t="shared" si="10"/>
        <v/>
      </c>
      <c r="H626" s="1"/>
      <c r="I626" s="1"/>
      <c r="J626" s="1"/>
      <c r="K626" s="6"/>
      <c r="L626" s="6"/>
      <c r="M626" s="6"/>
      <c r="N626" s="6"/>
      <c r="O626" s="6"/>
    </row>
    <row r="627" spans="1:15" x14ac:dyDescent="0.25">
      <c r="A627" s="6"/>
      <c r="B627" s="6"/>
      <c r="C627" s="1"/>
      <c r="D627" s="1"/>
      <c r="E627" s="1"/>
      <c r="F627" s="1"/>
      <c r="G627" s="13" t="str">
        <f t="shared" si="10"/>
        <v/>
      </c>
      <c r="H627" s="1"/>
      <c r="I627" s="1"/>
      <c r="J627" s="1"/>
      <c r="K627" s="6"/>
      <c r="L627" s="6"/>
      <c r="M627" s="6"/>
      <c r="N627" s="6"/>
      <c r="O627" s="6"/>
    </row>
    <row r="628" spans="1:15" x14ac:dyDescent="0.25">
      <c r="A628" s="6"/>
      <c r="B628" s="6"/>
      <c r="C628" s="1"/>
      <c r="D628" s="1"/>
      <c r="E628" s="1"/>
      <c r="F628" s="1"/>
      <c r="G628" s="13" t="str">
        <f t="shared" si="10"/>
        <v/>
      </c>
      <c r="H628" s="1"/>
      <c r="I628" s="1"/>
      <c r="J628" s="1"/>
      <c r="K628" s="6"/>
      <c r="L628" s="6"/>
      <c r="M628" s="6"/>
      <c r="N628" s="6"/>
      <c r="O628" s="6"/>
    </row>
    <row r="629" spans="1:15" x14ac:dyDescent="0.25">
      <c r="A629" s="6"/>
      <c r="B629" s="6"/>
      <c r="C629" s="1"/>
      <c r="D629" s="1"/>
      <c r="E629" s="1"/>
      <c r="F629" s="1"/>
      <c r="G629" s="13" t="str">
        <f t="shared" si="10"/>
        <v/>
      </c>
      <c r="H629" s="1"/>
      <c r="I629" s="1"/>
      <c r="J629" s="1"/>
      <c r="K629" s="6"/>
      <c r="L629" s="6"/>
      <c r="M629" s="6"/>
      <c r="N629" s="6"/>
      <c r="O629" s="6"/>
    </row>
    <row r="630" spans="1:15" x14ac:dyDescent="0.25">
      <c r="A630" s="6"/>
      <c r="B630" s="6"/>
      <c r="C630" s="1"/>
      <c r="D630" s="1"/>
      <c r="E630" s="1"/>
      <c r="F630" s="1"/>
      <c r="G630" s="13" t="str">
        <f t="shared" si="10"/>
        <v/>
      </c>
      <c r="H630" s="1"/>
      <c r="I630" s="1"/>
      <c r="J630" s="1"/>
      <c r="K630" s="6"/>
      <c r="L630" s="6"/>
      <c r="M630" s="6"/>
      <c r="N630" s="6"/>
      <c r="O630" s="6"/>
    </row>
    <row r="631" spans="1:15" x14ac:dyDescent="0.25">
      <c r="A631" s="6"/>
      <c r="B631" s="6"/>
      <c r="C631" s="1"/>
      <c r="D631" s="1"/>
      <c r="E631" s="1"/>
      <c r="F631" s="1"/>
      <c r="G631" s="13" t="str">
        <f t="shared" si="10"/>
        <v/>
      </c>
      <c r="H631" s="1"/>
      <c r="I631" s="1"/>
      <c r="J631" s="1"/>
      <c r="K631" s="6"/>
      <c r="L631" s="6"/>
      <c r="M631" s="6"/>
      <c r="N631" s="6"/>
      <c r="O631" s="6"/>
    </row>
    <row r="632" spans="1:15" x14ac:dyDescent="0.25">
      <c r="A632" s="6"/>
      <c r="B632" s="6"/>
      <c r="C632" s="1"/>
      <c r="D632" s="1"/>
      <c r="E632" s="1"/>
      <c r="F632" s="1"/>
      <c r="G632" s="13" t="str">
        <f t="shared" si="10"/>
        <v/>
      </c>
      <c r="H632" s="1"/>
      <c r="I632" s="1"/>
      <c r="J632" s="1"/>
      <c r="K632" s="6"/>
      <c r="L632" s="6"/>
      <c r="M632" s="6"/>
      <c r="N632" s="6"/>
      <c r="O632" s="6"/>
    </row>
    <row r="633" spans="1:15" x14ac:dyDescent="0.25">
      <c r="A633" s="6"/>
      <c r="B633" s="6"/>
      <c r="C633" s="1"/>
      <c r="D633" s="1"/>
      <c r="E633" s="1"/>
      <c r="F633" s="1"/>
      <c r="G633" s="13" t="str">
        <f t="shared" si="10"/>
        <v/>
      </c>
      <c r="H633" s="1"/>
      <c r="I633" s="1"/>
      <c r="J633" s="1"/>
      <c r="K633" s="6"/>
      <c r="L633" s="6"/>
      <c r="M633" s="6"/>
      <c r="N633" s="6"/>
      <c r="O633" s="6"/>
    </row>
    <row r="634" spans="1:15" x14ac:dyDescent="0.25">
      <c r="A634" s="6"/>
      <c r="B634" s="6"/>
      <c r="C634" s="1"/>
      <c r="D634" s="1"/>
      <c r="E634" s="1"/>
      <c r="F634" s="1"/>
      <c r="G634" s="13" t="str">
        <f t="shared" si="10"/>
        <v/>
      </c>
      <c r="H634" s="1"/>
      <c r="I634" s="1"/>
      <c r="J634" s="1"/>
      <c r="K634" s="6"/>
      <c r="L634" s="6"/>
      <c r="M634" s="6"/>
      <c r="N634" s="6"/>
      <c r="O634" s="6"/>
    </row>
    <row r="635" spans="1:15" x14ac:dyDescent="0.25">
      <c r="A635" s="6"/>
      <c r="B635" s="6"/>
      <c r="C635" s="1"/>
      <c r="D635" s="1"/>
      <c r="E635" s="1"/>
      <c r="F635" s="1"/>
      <c r="G635" s="13" t="str">
        <f t="shared" si="10"/>
        <v/>
      </c>
      <c r="H635" s="1"/>
      <c r="I635" s="1"/>
      <c r="J635" s="1"/>
      <c r="K635" s="6"/>
      <c r="L635" s="6"/>
      <c r="M635" s="6"/>
      <c r="N635" s="6"/>
      <c r="O635" s="6"/>
    </row>
    <row r="636" spans="1:15" x14ac:dyDescent="0.25">
      <c r="A636" s="6"/>
      <c r="B636" s="6"/>
      <c r="C636" s="1"/>
      <c r="D636" s="1"/>
      <c r="E636" s="1"/>
      <c r="F636" s="1"/>
      <c r="G636" s="13" t="str">
        <f t="shared" si="10"/>
        <v/>
      </c>
      <c r="H636" s="1"/>
      <c r="I636" s="1"/>
      <c r="J636" s="1"/>
      <c r="K636" s="6"/>
      <c r="L636" s="6"/>
      <c r="M636" s="6"/>
      <c r="N636" s="6"/>
      <c r="O636" s="6"/>
    </row>
    <row r="637" spans="1:15" x14ac:dyDescent="0.25">
      <c r="A637" s="6"/>
      <c r="B637" s="6"/>
      <c r="C637" s="1"/>
      <c r="D637" s="1"/>
      <c r="E637" s="1"/>
      <c r="F637" s="1"/>
      <c r="G637" s="13" t="str">
        <f t="shared" si="10"/>
        <v/>
      </c>
      <c r="H637" s="1"/>
      <c r="I637" s="1"/>
      <c r="J637" s="1"/>
      <c r="K637" s="6"/>
      <c r="L637" s="6"/>
      <c r="M637" s="6"/>
      <c r="N637" s="6"/>
      <c r="O637" s="6"/>
    </row>
    <row r="638" spans="1:15" x14ac:dyDescent="0.25">
      <c r="A638" s="6"/>
      <c r="B638" s="6"/>
      <c r="C638" s="1"/>
      <c r="D638" s="1"/>
      <c r="E638" s="1"/>
      <c r="F638" s="1"/>
      <c r="G638" s="13" t="str">
        <f t="shared" si="10"/>
        <v/>
      </c>
      <c r="H638" s="1"/>
      <c r="I638" s="1"/>
      <c r="J638" s="1"/>
      <c r="K638" s="6"/>
      <c r="L638" s="6"/>
      <c r="M638" s="6"/>
      <c r="N638" s="6"/>
      <c r="O638" s="6"/>
    </row>
    <row r="639" spans="1:15" x14ac:dyDescent="0.25">
      <c r="A639" s="6"/>
      <c r="B639" s="6"/>
      <c r="C639" s="1"/>
      <c r="D639" s="1"/>
      <c r="E639" s="1"/>
      <c r="F639" s="1"/>
      <c r="G639" s="13" t="str">
        <f t="shared" si="10"/>
        <v/>
      </c>
      <c r="H639" s="1"/>
      <c r="I639" s="1"/>
      <c r="J639" s="1"/>
      <c r="K639" s="6"/>
      <c r="L639" s="6"/>
      <c r="M639" s="6"/>
      <c r="N639" s="6"/>
      <c r="O639" s="6"/>
    </row>
    <row r="640" spans="1:15" x14ac:dyDescent="0.25">
      <c r="A640" s="6"/>
      <c r="B640" s="6"/>
      <c r="C640" s="1"/>
      <c r="D640" s="1"/>
      <c r="E640" s="1"/>
      <c r="F640" s="1"/>
      <c r="G640" s="13" t="str">
        <f t="shared" si="10"/>
        <v/>
      </c>
      <c r="H640" s="1"/>
      <c r="I640" s="1"/>
      <c r="J640" s="1"/>
      <c r="K640" s="6"/>
      <c r="L640" s="6"/>
      <c r="M640" s="6"/>
      <c r="N640" s="6"/>
      <c r="O640" s="6"/>
    </row>
    <row r="641" spans="1:15" x14ac:dyDescent="0.25">
      <c r="A641" s="6"/>
      <c r="B641" s="6"/>
      <c r="C641" s="1"/>
      <c r="D641" s="1"/>
      <c r="E641" s="1"/>
      <c r="F641" s="1"/>
      <c r="G641" s="13" t="str">
        <f t="shared" si="10"/>
        <v/>
      </c>
      <c r="H641" s="1"/>
      <c r="I641" s="1"/>
      <c r="J641" s="1"/>
      <c r="K641" s="6"/>
      <c r="L641" s="6"/>
      <c r="M641" s="6"/>
      <c r="N641" s="6"/>
      <c r="O641" s="6"/>
    </row>
    <row r="642" spans="1:15" x14ac:dyDescent="0.25">
      <c r="A642" s="6"/>
      <c r="B642" s="6"/>
      <c r="C642" s="1"/>
      <c r="D642" s="1"/>
      <c r="E642" s="1"/>
      <c r="F642" s="1"/>
      <c r="G642" s="13" t="str">
        <f t="shared" si="10"/>
        <v/>
      </c>
      <c r="H642" s="1"/>
      <c r="I642" s="1"/>
      <c r="J642" s="1"/>
      <c r="K642" s="6"/>
      <c r="L642" s="6"/>
      <c r="M642" s="6"/>
      <c r="N642" s="6"/>
      <c r="O642" s="6"/>
    </row>
    <row r="643" spans="1:15" x14ac:dyDescent="0.25">
      <c r="A643" s="6"/>
      <c r="B643" s="6"/>
      <c r="C643" s="1"/>
      <c r="D643" s="1"/>
      <c r="E643" s="1"/>
      <c r="F643" s="1"/>
      <c r="G643" s="13" t="str">
        <f t="shared" si="10"/>
        <v/>
      </c>
      <c r="H643" s="1"/>
      <c r="I643" s="1"/>
      <c r="J643" s="1"/>
      <c r="K643" s="6"/>
      <c r="L643" s="6"/>
      <c r="M643" s="6"/>
      <c r="N643" s="6"/>
      <c r="O643" s="6"/>
    </row>
    <row r="644" spans="1:15" x14ac:dyDescent="0.25">
      <c r="A644" s="6"/>
      <c r="B644" s="6"/>
      <c r="C644" s="1"/>
      <c r="D644" s="1"/>
      <c r="E644" s="1"/>
      <c r="F644" s="1"/>
      <c r="G644" s="13" t="str">
        <f t="shared" si="10"/>
        <v/>
      </c>
      <c r="H644" s="1"/>
      <c r="I644" s="1"/>
      <c r="J644" s="1"/>
      <c r="K644" s="6"/>
      <c r="L644" s="6"/>
      <c r="M644" s="6"/>
      <c r="N644" s="6"/>
      <c r="O644" s="6"/>
    </row>
    <row r="645" spans="1:15" x14ac:dyDescent="0.25">
      <c r="A645" s="6"/>
      <c r="B645" s="6"/>
      <c r="C645" s="1"/>
      <c r="D645" s="1"/>
      <c r="E645" s="1"/>
      <c r="F645" s="1"/>
      <c r="G645" s="13" t="str">
        <f t="shared" si="10"/>
        <v/>
      </c>
      <c r="H645" s="1"/>
      <c r="I645" s="1"/>
      <c r="J645" s="1"/>
      <c r="K645" s="6"/>
      <c r="L645" s="6"/>
      <c r="M645" s="6"/>
      <c r="N645" s="6"/>
      <c r="O645" s="6"/>
    </row>
    <row r="646" spans="1:15" x14ac:dyDescent="0.25">
      <c r="A646" s="6"/>
      <c r="B646" s="6"/>
      <c r="C646" s="1"/>
      <c r="D646" s="1"/>
      <c r="E646" s="1"/>
      <c r="F646" s="1"/>
      <c r="G646" s="13" t="str">
        <f t="shared" si="10"/>
        <v/>
      </c>
      <c r="H646" s="1"/>
      <c r="I646" s="1"/>
      <c r="J646" s="1"/>
      <c r="K646" s="6"/>
      <c r="L646" s="6"/>
      <c r="M646" s="6"/>
      <c r="N646" s="6"/>
      <c r="O646" s="6"/>
    </row>
    <row r="647" spans="1:15" x14ac:dyDescent="0.25">
      <c r="A647" s="6"/>
      <c r="B647" s="6"/>
      <c r="C647" s="1"/>
      <c r="D647" s="1"/>
      <c r="E647" s="1"/>
      <c r="F647" s="1"/>
      <c r="G647" s="13" t="str">
        <f t="shared" si="10"/>
        <v/>
      </c>
      <c r="H647" s="1"/>
      <c r="I647" s="1"/>
      <c r="J647" s="1"/>
      <c r="K647" s="6"/>
      <c r="L647" s="6"/>
      <c r="M647" s="6"/>
      <c r="N647" s="6"/>
      <c r="O647" s="6"/>
    </row>
    <row r="648" spans="1:15" x14ac:dyDescent="0.25">
      <c r="A648" s="6"/>
      <c r="B648" s="6"/>
      <c r="C648" s="1"/>
      <c r="D648" s="1"/>
      <c r="E648" s="1"/>
      <c r="F648" s="1"/>
      <c r="G648" s="13" t="str">
        <f t="shared" si="10"/>
        <v/>
      </c>
      <c r="H648" s="1"/>
      <c r="I648" s="1"/>
      <c r="J648" s="1"/>
      <c r="K648" s="6"/>
      <c r="L648" s="6"/>
      <c r="M648" s="6"/>
      <c r="N648" s="6"/>
      <c r="O648" s="6"/>
    </row>
    <row r="649" spans="1:15" x14ac:dyDescent="0.25">
      <c r="A649" s="6"/>
      <c r="B649" s="6"/>
      <c r="C649" s="1"/>
      <c r="D649" s="1"/>
      <c r="E649" s="1"/>
      <c r="F649" s="1"/>
      <c r="G649" s="13" t="str">
        <f t="shared" si="10"/>
        <v/>
      </c>
      <c r="H649" s="1"/>
      <c r="I649" s="1"/>
      <c r="J649" s="1"/>
      <c r="K649" s="6"/>
      <c r="L649" s="6"/>
      <c r="M649" s="6"/>
      <c r="N649" s="6"/>
      <c r="O649" s="6"/>
    </row>
    <row r="650" spans="1:15" x14ac:dyDescent="0.25">
      <c r="A650" s="6"/>
      <c r="B650" s="6"/>
      <c r="C650" s="1"/>
      <c r="D650" s="1"/>
      <c r="E650" s="1"/>
      <c r="F650" s="1"/>
      <c r="G650" s="13" t="str">
        <f t="shared" si="10"/>
        <v/>
      </c>
      <c r="H650" s="1"/>
      <c r="I650" s="1"/>
      <c r="J650" s="1"/>
      <c r="K650" s="6"/>
      <c r="L650" s="6"/>
      <c r="M650" s="6"/>
      <c r="N650" s="6"/>
      <c r="O650" s="6"/>
    </row>
    <row r="651" spans="1:15" x14ac:dyDescent="0.25">
      <c r="A651" s="6"/>
      <c r="B651" s="6"/>
      <c r="C651" s="1"/>
      <c r="D651" s="1"/>
      <c r="E651" s="1"/>
      <c r="F651" s="1"/>
      <c r="G651" s="13" t="str">
        <f t="shared" ref="G651:G714" si="11">IF(LEN($A651)&gt;0,"Hourly","")</f>
        <v/>
      </c>
      <c r="H651" s="1"/>
      <c r="I651" s="1"/>
      <c r="J651" s="1"/>
      <c r="K651" s="6"/>
      <c r="L651" s="6"/>
      <c r="M651" s="6"/>
      <c r="N651" s="6"/>
      <c r="O651" s="6"/>
    </row>
    <row r="652" spans="1:15" x14ac:dyDescent="0.25">
      <c r="A652" s="6"/>
      <c r="B652" s="6"/>
      <c r="C652" s="1"/>
      <c r="D652" s="1"/>
      <c r="E652" s="1"/>
      <c r="F652" s="1"/>
      <c r="G652" s="13" t="str">
        <f t="shared" si="11"/>
        <v/>
      </c>
      <c r="H652" s="1"/>
      <c r="I652" s="1"/>
      <c r="J652" s="1"/>
      <c r="K652" s="6"/>
      <c r="L652" s="6"/>
      <c r="M652" s="6"/>
      <c r="N652" s="6"/>
      <c r="O652" s="6"/>
    </row>
    <row r="653" spans="1:15" x14ac:dyDescent="0.25">
      <c r="A653" s="6"/>
      <c r="B653" s="6"/>
      <c r="C653" s="1"/>
      <c r="D653" s="1"/>
      <c r="E653" s="1"/>
      <c r="F653" s="1"/>
      <c r="G653" s="13" t="str">
        <f t="shared" si="11"/>
        <v/>
      </c>
      <c r="H653" s="1"/>
      <c r="I653" s="1"/>
      <c r="J653" s="1"/>
      <c r="K653" s="6"/>
      <c r="L653" s="6"/>
      <c r="M653" s="6"/>
      <c r="N653" s="6"/>
      <c r="O653" s="6"/>
    </row>
    <row r="654" spans="1:15" x14ac:dyDescent="0.25">
      <c r="A654" s="6"/>
      <c r="B654" s="6"/>
      <c r="C654" s="1"/>
      <c r="D654" s="1"/>
      <c r="E654" s="1"/>
      <c r="F654" s="1"/>
      <c r="G654" s="13" t="str">
        <f t="shared" si="11"/>
        <v/>
      </c>
      <c r="H654" s="1"/>
      <c r="I654" s="1"/>
      <c r="J654" s="1"/>
      <c r="K654" s="6"/>
      <c r="L654" s="6"/>
      <c r="M654" s="6"/>
      <c r="N654" s="6"/>
      <c r="O654" s="6"/>
    </row>
    <row r="655" spans="1:15" x14ac:dyDescent="0.25">
      <c r="A655" s="6"/>
      <c r="B655" s="6"/>
      <c r="C655" s="1"/>
      <c r="D655" s="1"/>
      <c r="E655" s="1"/>
      <c r="F655" s="1"/>
      <c r="G655" s="13" t="str">
        <f t="shared" si="11"/>
        <v/>
      </c>
      <c r="H655" s="1"/>
      <c r="I655" s="1"/>
      <c r="J655" s="1"/>
      <c r="K655" s="6"/>
      <c r="L655" s="6"/>
      <c r="M655" s="6"/>
      <c r="N655" s="6"/>
      <c r="O655" s="6"/>
    </row>
    <row r="656" spans="1:15" x14ac:dyDescent="0.25">
      <c r="A656" s="6"/>
      <c r="B656" s="6"/>
      <c r="C656" s="1"/>
      <c r="D656" s="1"/>
      <c r="E656" s="1"/>
      <c r="F656" s="1"/>
      <c r="G656" s="13" t="str">
        <f t="shared" si="11"/>
        <v/>
      </c>
      <c r="H656" s="1"/>
      <c r="I656" s="1"/>
      <c r="J656" s="1"/>
      <c r="K656" s="6"/>
      <c r="L656" s="6"/>
      <c r="M656" s="6"/>
      <c r="N656" s="6"/>
      <c r="O656" s="6"/>
    </row>
    <row r="657" spans="1:15" x14ac:dyDescent="0.25">
      <c r="A657" s="6"/>
      <c r="B657" s="6"/>
      <c r="C657" s="1"/>
      <c r="D657" s="1"/>
      <c r="E657" s="1"/>
      <c r="F657" s="1"/>
      <c r="G657" s="13" t="str">
        <f t="shared" si="11"/>
        <v/>
      </c>
      <c r="H657" s="1"/>
      <c r="I657" s="1"/>
      <c r="J657" s="1"/>
      <c r="K657" s="6"/>
      <c r="L657" s="6"/>
      <c r="M657" s="6"/>
      <c r="N657" s="6"/>
      <c r="O657" s="6"/>
    </row>
    <row r="658" spans="1:15" x14ac:dyDescent="0.25">
      <c r="A658" s="6"/>
      <c r="B658" s="6"/>
      <c r="C658" s="1"/>
      <c r="D658" s="1"/>
      <c r="E658" s="1"/>
      <c r="F658" s="1"/>
      <c r="G658" s="13" t="str">
        <f t="shared" si="11"/>
        <v/>
      </c>
      <c r="H658" s="1"/>
      <c r="I658" s="1"/>
      <c r="J658" s="1"/>
      <c r="K658" s="6"/>
      <c r="L658" s="6"/>
      <c r="M658" s="6"/>
      <c r="N658" s="6"/>
      <c r="O658" s="6"/>
    </row>
    <row r="659" spans="1:15" x14ac:dyDescent="0.25">
      <c r="A659" s="6"/>
      <c r="B659" s="6"/>
      <c r="C659" s="1"/>
      <c r="D659" s="1"/>
      <c r="E659" s="1"/>
      <c r="F659" s="1"/>
      <c r="G659" s="13" t="str">
        <f t="shared" si="11"/>
        <v/>
      </c>
      <c r="H659" s="1"/>
      <c r="I659" s="1"/>
      <c r="J659" s="1"/>
      <c r="K659" s="6"/>
      <c r="L659" s="6"/>
      <c r="M659" s="6"/>
      <c r="N659" s="6"/>
      <c r="O659" s="6"/>
    </row>
    <row r="660" spans="1:15" x14ac:dyDescent="0.25">
      <c r="A660" s="6"/>
      <c r="B660" s="6"/>
      <c r="C660" s="1"/>
      <c r="D660" s="1"/>
      <c r="E660" s="1"/>
      <c r="F660" s="1"/>
      <c r="G660" s="13" t="str">
        <f t="shared" si="11"/>
        <v/>
      </c>
      <c r="H660" s="1"/>
      <c r="I660" s="1"/>
      <c r="J660" s="1"/>
      <c r="K660" s="6"/>
      <c r="L660" s="6"/>
      <c r="M660" s="6"/>
      <c r="N660" s="6"/>
      <c r="O660" s="6"/>
    </row>
    <row r="661" spans="1:15" x14ac:dyDescent="0.25">
      <c r="A661" s="6"/>
      <c r="B661" s="6"/>
      <c r="C661" s="1"/>
      <c r="D661" s="1"/>
      <c r="E661" s="1"/>
      <c r="F661" s="1"/>
      <c r="G661" s="13" t="str">
        <f t="shared" si="11"/>
        <v/>
      </c>
      <c r="H661" s="1"/>
      <c r="I661" s="1"/>
      <c r="J661" s="1"/>
      <c r="K661" s="6"/>
      <c r="L661" s="6"/>
      <c r="M661" s="6"/>
      <c r="N661" s="6"/>
      <c r="O661" s="6"/>
    </row>
    <row r="662" spans="1:15" x14ac:dyDescent="0.25">
      <c r="A662" s="6"/>
      <c r="B662" s="6"/>
      <c r="C662" s="1"/>
      <c r="D662" s="1"/>
      <c r="E662" s="1"/>
      <c r="F662" s="1"/>
      <c r="G662" s="13" t="str">
        <f t="shared" si="11"/>
        <v/>
      </c>
      <c r="H662" s="1"/>
      <c r="I662" s="1"/>
      <c r="J662" s="1"/>
      <c r="K662" s="6"/>
      <c r="L662" s="6"/>
      <c r="M662" s="6"/>
      <c r="N662" s="6"/>
      <c r="O662" s="6"/>
    </row>
    <row r="663" spans="1:15" x14ac:dyDescent="0.25">
      <c r="A663" s="6"/>
      <c r="B663" s="6"/>
      <c r="C663" s="1"/>
      <c r="D663" s="1"/>
      <c r="E663" s="1"/>
      <c r="F663" s="1"/>
      <c r="G663" s="13" t="str">
        <f t="shared" si="11"/>
        <v/>
      </c>
      <c r="H663" s="1"/>
      <c r="I663" s="1"/>
      <c r="J663" s="1"/>
      <c r="K663" s="6"/>
      <c r="L663" s="6"/>
      <c r="M663" s="6"/>
      <c r="N663" s="6"/>
      <c r="O663" s="6"/>
    </row>
    <row r="664" spans="1:15" x14ac:dyDescent="0.25">
      <c r="A664" s="6"/>
      <c r="B664" s="6"/>
      <c r="C664" s="1"/>
      <c r="D664" s="1"/>
      <c r="E664" s="1"/>
      <c r="F664" s="1"/>
      <c r="G664" s="13" t="str">
        <f t="shared" si="11"/>
        <v/>
      </c>
      <c r="H664" s="1"/>
      <c r="I664" s="1"/>
      <c r="J664" s="1"/>
      <c r="K664" s="6"/>
      <c r="L664" s="6"/>
      <c r="M664" s="6"/>
      <c r="N664" s="6"/>
      <c r="O664" s="6"/>
    </row>
    <row r="665" spans="1:15" x14ac:dyDescent="0.25">
      <c r="A665" s="6"/>
      <c r="B665" s="6"/>
      <c r="C665" s="1"/>
      <c r="D665" s="1"/>
      <c r="E665" s="1"/>
      <c r="F665" s="1"/>
      <c r="G665" s="13" t="str">
        <f t="shared" si="11"/>
        <v/>
      </c>
      <c r="H665" s="1"/>
      <c r="I665" s="1"/>
      <c r="J665" s="1"/>
      <c r="K665" s="6"/>
      <c r="L665" s="6"/>
      <c r="M665" s="6"/>
      <c r="N665" s="6"/>
      <c r="O665" s="6"/>
    </row>
    <row r="666" spans="1:15" x14ac:dyDescent="0.25">
      <c r="A666" s="6"/>
      <c r="B666" s="6"/>
      <c r="C666" s="1"/>
      <c r="D666" s="1"/>
      <c r="E666" s="1"/>
      <c r="F666" s="1"/>
      <c r="G666" s="13" t="str">
        <f t="shared" si="11"/>
        <v/>
      </c>
      <c r="H666" s="1"/>
      <c r="I666" s="1"/>
      <c r="J666" s="1"/>
      <c r="K666" s="6"/>
      <c r="L666" s="6"/>
      <c r="M666" s="6"/>
      <c r="N666" s="6"/>
      <c r="O666" s="6"/>
    </row>
    <row r="667" spans="1:15" x14ac:dyDescent="0.25">
      <c r="A667" s="6"/>
      <c r="B667" s="6"/>
      <c r="C667" s="1"/>
      <c r="D667" s="1"/>
      <c r="E667" s="1"/>
      <c r="F667" s="1"/>
      <c r="G667" s="13" t="str">
        <f t="shared" si="11"/>
        <v/>
      </c>
      <c r="H667" s="1"/>
      <c r="I667" s="1"/>
      <c r="J667" s="1"/>
      <c r="K667" s="6"/>
      <c r="L667" s="6"/>
      <c r="M667" s="6"/>
      <c r="N667" s="6"/>
      <c r="O667" s="6"/>
    </row>
    <row r="668" spans="1:15" x14ac:dyDescent="0.25">
      <c r="A668" s="6"/>
      <c r="B668" s="6"/>
      <c r="C668" s="1"/>
      <c r="D668" s="1"/>
      <c r="E668" s="1"/>
      <c r="F668" s="1"/>
      <c r="G668" s="13" t="str">
        <f t="shared" si="11"/>
        <v/>
      </c>
      <c r="H668" s="1"/>
      <c r="I668" s="1"/>
      <c r="J668" s="1"/>
      <c r="K668" s="6"/>
      <c r="L668" s="6"/>
      <c r="M668" s="6"/>
      <c r="N668" s="6"/>
      <c r="O668" s="6"/>
    </row>
    <row r="669" spans="1:15" x14ac:dyDescent="0.25">
      <c r="A669" s="6"/>
      <c r="B669" s="6"/>
      <c r="C669" s="1"/>
      <c r="D669" s="1"/>
      <c r="E669" s="1"/>
      <c r="F669" s="1"/>
      <c r="G669" s="13" t="str">
        <f t="shared" si="11"/>
        <v/>
      </c>
      <c r="H669" s="1"/>
      <c r="I669" s="1"/>
      <c r="J669" s="1"/>
      <c r="K669" s="6"/>
      <c r="L669" s="6"/>
      <c r="M669" s="6"/>
      <c r="N669" s="6"/>
      <c r="O669" s="6"/>
    </row>
    <row r="670" spans="1:15" x14ac:dyDescent="0.25">
      <c r="A670" s="6"/>
      <c r="B670" s="6"/>
      <c r="C670" s="1"/>
      <c r="D670" s="1"/>
      <c r="E670" s="1"/>
      <c r="F670" s="1"/>
      <c r="G670" s="13" t="str">
        <f t="shared" si="11"/>
        <v/>
      </c>
      <c r="H670" s="1"/>
      <c r="I670" s="1"/>
      <c r="J670" s="1"/>
      <c r="K670" s="6"/>
      <c r="L670" s="6"/>
      <c r="M670" s="6"/>
      <c r="N670" s="6"/>
      <c r="O670" s="6"/>
    </row>
    <row r="671" spans="1:15" x14ac:dyDescent="0.25">
      <c r="A671" s="6"/>
      <c r="B671" s="6"/>
      <c r="C671" s="1"/>
      <c r="D671" s="1"/>
      <c r="E671" s="1"/>
      <c r="F671" s="1"/>
      <c r="G671" s="13" t="str">
        <f t="shared" si="11"/>
        <v/>
      </c>
      <c r="H671" s="1"/>
      <c r="I671" s="1"/>
      <c r="J671" s="1"/>
      <c r="K671" s="6"/>
      <c r="L671" s="6"/>
      <c r="M671" s="6"/>
      <c r="N671" s="6"/>
      <c r="O671" s="6"/>
    </row>
    <row r="672" spans="1:15" x14ac:dyDescent="0.25">
      <c r="A672" s="6"/>
      <c r="B672" s="6"/>
      <c r="C672" s="1"/>
      <c r="D672" s="1"/>
      <c r="E672" s="1"/>
      <c r="F672" s="1"/>
      <c r="G672" s="13" t="str">
        <f t="shared" si="11"/>
        <v/>
      </c>
      <c r="H672" s="1"/>
      <c r="I672" s="1"/>
      <c r="J672" s="1"/>
      <c r="K672" s="6"/>
      <c r="L672" s="6"/>
      <c r="M672" s="6"/>
      <c r="N672" s="6"/>
      <c r="O672" s="6"/>
    </row>
    <row r="673" spans="1:15" x14ac:dyDescent="0.25">
      <c r="A673" s="6"/>
      <c r="B673" s="6"/>
      <c r="C673" s="1"/>
      <c r="D673" s="1"/>
      <c r="E673" s="1"/>
      <c r="F673" s="1"/>
      <c r="G673" s="13" t="str">
        <f t="shared" si="11"/>
        <v/>
      </c>
      <c r="H673" s="1"/>
      <c r="I673" s="1"/>
      <c r="J673" s="1"/>
      <c r="K673" s="6"/>
      <c r="L673" s="6"/>
      <c r="M673" s="6"/>
      <c r="N673" s="6"/>
      <c r="O673" s="6"/>
    </row>
    <row r="674" spans="1:15" x14ac:dyDescent="0.25">
      <c r="A674" s="6"/>
      <c r="B674" s="6"/>
      <c r="C674" s="1"/>
      <c r="D674" s="1"/>
      <c r="E674" s="1"/>
      <c r="F674" s="1"/>
      <c r="G674" s="13" t="str">
        <f t="shared" si="11"/>
        <v/>
      </c>
      <c r="H674" s="1"/>
      <c r="I674" s="1"/>
      <c r="J674" s="1"/>
      <c r="K674" s="6"/>
      <c r="L674" s="6"/>
      <c r="M674" s="6"/>
      <c r="N674" s="6"/>
      <c r="O674" s="6"/>
    </row>
    <row r="675" spans="1:15" x14ac:dyDescent="0.25">
      <c r="A675" s="6"/>
      <c r="B675" s="6"/>
      <c r="C675" s="1"/>
      <c r="D675" s="1"/>
      <c r="E675" s="1"/>
      <c r="F675" s="1"/>
      <c r="G675" s="13" t="str">
        <f t="shared" si="11"/>
        <v/>
      </c>
      <c r="H675" s="1"/>
      <c r="I675" s="1"/>
      <c r="J675" s="1"/>
      <c r="K675" s="6"/>
      <c r="L675" s="6"/>
      <c r="M675" s="6"/>
      <c r="N675" s="6"/>
      <c r="O675" s="6"/>
    </row>
    <row r="676" spans="1:15" x14ac:dyDescent="0.25">
      <c r="A676" s="6"/>
      <c r="B676" s="6"/>
      <c r="C676" s="1"/>
      <c r="D676" s="1"/>
      <c r="E676" s="1"/>
      <c r="F676" s="1"/>
      <c r="G676" s="13" t="str">
        <f t="shared" si="11"/>
        <v/>
      </c>
      <c r="H676" s="1"/>
      <c r="I676" s="1"/>
      <c r="J676" s="1"/>
      <c r="K676" s="6"/>
      <c r="L676" s="6"/>
      <c r="M676" s="6"/>
      <c r="N676" s="6"/>
      <c r="O676" s="6"/>
    </row>
    <row r="677" spans="1:15" x14ac:dyDescent="0.25">
      <c r="A677" s="6"/>
      <c r="B677" s="6"/>
      <c r="C677" s="1"/>
      <c r="D677" s="1"/>
      <c r="E677" s="1"/>
      <c r="F677" s="1"/>
      <c r="G677" s="13" t="str">
        <f t="shared" si="11"/>
        <v/>
      </c>
      <c r="H677" s="1"/>
      <c r="I677" s="1"/>
      <c r="J677" s="1"/>
      <c r="K677" s="6"/>
      <c r="L677" s="6"/>
      <c r="M677" s="6"/>
      <c r="N677" s="6"/>
      <c r="O677" s="6"/>
    </row>
    <row r="678" spans="1:15" x14ac:dyDescent="0.25">
      <c r="A678" s="6"/>
      <c r="B678" s="6"/>
      <c r="C678" s="1"/>
      <c r="D678" s="1"/>
      <c r="E678" s="1"/>
      <c r="F678" s="1"/>
      <c r="G678" s="13" t="str">
        <f t="shared" si="11"/>
        <v/>
      </c>
      <c r="H678" s="1"/>
      <c r="I678" s="1"/>
      <c r="J678" s="1"/>
      <c r="K678" s="6"/>
      <c r="L678" s="6"/>
      <c r="M678" s="6"/>
      <c r="N678" s="6"/>
      <c r="O678" s="6"/>
    </row>
    <row r="679" spans="1:15" x14ac:dyDescent="0.25">
      <c r="A679" s="6"/>
      <c r="B679" s="6"/>
      <c r="C679" s="1"/>
      <c r="D679" s="1"/>
      <c r="E679" s="1"/>
      <c r="F679" s="1"/>
      <c r="G679" s="13" t="str">
        <f t="shared" si="11"/>
        <v/>
      </c>
      <c r="H679" s="1"/>
      <c r="I679" s="1"/>
      <c r="J679" s="1"/>
      <c r="K679" s="6"/>
      <c r="L679" s="6"/>
      <c r="M679" s="6"/>
      <c r="N679" s="6"/>
      <c r="O679" s="6"/>
    </row>
    <row r="680" spans="1:15" x14ac:dyDescent="0.25">
      <c r="A680" s="6"/>
      <c r="B680" s="6"/>
      <c r="C680" s="1"/>
      <c r="D680" s="1"/>
      <c r="E680" s="1"/>
      <c r="F680" s="1"/>
      <c r="G680" s="13" t="str">
        <f t="shared" si="11"/>
        <v/>
      </c>
      <c r="H680" s="1"/>
      <c r="I680" s="1"/>
      <c r="J680" s="1"/>
      <c r="K680" s="6"/>
      <c r="L680" s="6"/>
      <c r="M680" s="6"/>
      <c r="N680" s="6"/>
      <c r="O680" s="6"/>
    </row>
    <row r="681" spans="1:15" x14ac:dyDescent="0.25">
      <c r="A681" s="6"/>
      <c r="B681" s="6"/>
      <c r="C681" s="1"/>
      <c r="D681" s="1"/>
      <c r="E681" s="1"/>
      <c r="F681" s="1"/>
      <c r="G681" s="13" t="str">
        <f t="shared" si="11"/>
        <v/>
      </c>
      <c r="H681" s="1"/>
      <c r="I681" s="1"/>
      <c r="J681" s="1"/>
      <c r="K681" s="6"/>
      <c r="L681" s="6"/>
      <c r="M681" s="6"/>
      <c r="N681" s="6"/>
      <c r="O681" s="6"/>
    </row>
    <row r="682" spans="1:15" x14ac:dyDescent="0.25">
      <c r="A682" s="6"/>
      <c r="B682" s="6"/>
      <c r="C682" s="1"/>
      <c r="D682" s="1"/>
      <c r="E682" s="1"/>
      <c r="F682" s="1"/>
      <c r="G682" s="13" t="str">
        <f t="shared" si="11"/>
        <v/>
      </c>
      <c r="H682" s="1"/>
      <c r="I682" s="1"/>
      <c r="J682" s="1"/>
      <c r="K682" s="6"/>
      <c r="L682" s="6"/>
      <c r="M682" s="6"/>
      <c r="N682" s="6"/>
      <c r="O682" s="6"/>
    </row>
    <row r="683" spans="1:15" x14ac:dyDescent="0.25">
      <c r="A683" s="6"/>
      <c r="B683" s="6"/>
      <c r="C683" s="1"/>
      <c r="D683" s="1"/>
      <c r="E683" s="1"/>
      <c r="F683" s="1"/>
      <c r="G683" s="13" t="str">
        <f t="shared" si="11"/>
        <v/>
      </c>
      <c r="H683" s="1"/>
      <c r="I683" s="1"/>
      <c r="J683" s="1"/>
      <c r="K683" s="6"/>
      <c r="L683" s="6"/>
      <c r="M683" s="6"/>
      <c r="N683" s="6"/>
      <c r="O683" s="6"/>
    </row>
    <row r="684" spans="1:15" x14ac:dyDescent="0.25">
      <c r="A684" s="6"/>
      <c r="B684" s="6"/>
      <c r="C684" s="1"/>
      <c r="D684" s="1"/>
      <c r="E684" s="1"/>
      <c r="F684" s="1"/>
      <c r="G684" s="13" t="str">
        <f t="shared" si="11"/>
        <v/>
      </c>
      <c r="H684" s="1"/>
      <c r="I684" s="1"/>
      <c r="J684" s="1"/>
      <c r="K684" s="6"/>
      <c r="L684" s="6"/>
      <c r="M684" s="6"/>
      <c r="N684" s="6"/>
      <c r="O684" s="6"/>
    </row>
    <row r="685" spans="1:15" x14ac:dyDescent="0.25">
      <c r="A685" s="6"/>
      <c r="B685" s="6"/>
      <c r="C685" s="1"/>
      <c r="D685" s="1"/>
      <c r="E685" s="1"/>
      <c r="F685" s="1"/>
      <c r="G685" s="13" t="str">
        <f t="shared" si="11"/>
        <v/>
      </c>
      <c r="H685" s="1"/>
      <c r="I685" s="1"/>
      <c r="J685" s="1"/>
      <c r="K685" s="6"/>
      <c r="L685" s="6"/>
      <c r="M685" s="6"/>
      <c r="N685" s="6"/>
      <c r="O685" s="6"/>
    </row>
    <row r="686" spans="1:15" x14ac:dyDescent="0.25">
      <c r="A686" s="6"/>
      <c r="B686" s="6"/>
      <c r="C686" s="1"/>
      <c r="D686" s="1"/>
      <c r="E686" s="1"/>
      <c r="F686" s="1"/>
      <c r="G686" s="13" t="str">
        <f t="shared" si="11"/>
        <v/>
      </c>
      <c r="H686" s="1"/>
      <c r="I686" s="1"/>
      <c r="J686" s="1"/>
      <c r="K686" s="6"/>
      <c r="L686" s="6"/>
      <c r="M686" s="6"/>
      <c r="N686" s="6"/>
      <c r="O686" s="6"/>
    </row>
    <row r="687" spans="1:15" x14ac:dyDescent="0.25">
      <c r="A687" s="6"/>
      <c r="B687" s="6"/>
      <c r="C687" s="1"/>
      <c r="D687" s="1"/>
      <c r="E687" s="1"/>
      <c r="F687" s="1"/>
      <c r="G687" s="13" t="str">
        <f t="shared" si="11"/>
        <v/>
      </c>
      <c r="H687" s="1"/>
      <c r="I687" s="1"/>
      <c r="J687" s="1"/>
      <c r="K687" s="6"/>
      <c r="L687" s="6"/>
      <c r="M687" s="6"/>
      <c r="N687" s="6"/>
      <c r="O687" s="6"/>
    </row>
    <row r="688" spans="1:15" x14ac:dyDescent="0.25">
      <c r="A688" s="6"/>
      <c r="B688" s="6"/>
      <c r="C688" s="1"/>
      <c r="D688" s="1"/>
      <c r="E688" s="1"/>
      <c r="F688" s="1"/>
      <c r="G688" s="13" t="str">
        <f t="shared" si="11"/>
        <v/>
      </c>
      <c r="H688" s="1"/>
      <c r="I688" s="1"/>
      <c r="J688" s="1"/>
      <c r="K688" s="6"/>
      <c r="L688" s="6"/>
      <c r="M688" s="6"/>
      <c r="N688" s="6"/>
      <c r="O688" s="6"/>
    </row>
    <row r="689" spans="1:15" x14ac:dyDescent="0.25">
      <c r="A689" s="6"/>
      <c r="B689" s="6"/>
      <c r="C689" s="1"/>
      <c r="D689" s="1"/>
      <c r="E689" s="1"/>
      <c r="F689" s="1"/>
      <c r="G689" s="13" t="str">
        <f t="shared" si="11"/>
        <v/>
      </c>
      <c r="H689" s="1"/>
      <c r="I689" s="1"/>
      <c r="J689" s="1"/>
      <c r="K689" s="6"/>
      <c r="L689" s="6"/>
      <c r="M689" s="6"/>
      <c r="N689" s="6"/>
      <c r="O689" s="6"/>
    </row>
    <row r="690" spans="1:15" x14ac:dyDescent="0.25">
      <c r="A690" s="6"/>
      <c r="B690" s="6"/>
      <c r="C690" s="1"/>
      <c r="D690" s="1"/>
      <c r="E690" s="1"/>
      <c r="F690" s="1"/>
      <c r="G690" s="13" t="str">
        <f t="shared" si="11"/>
        <v/>
      </c>
      <c r="H690" s="1"/>
      <c r="I690" s="1"/>
      <c r="J690" s="1"/>
      <c r="K690" s="6"/>
      <c r="L690" s="6"/>
      <c r="M690" s="6"/>
      <c r="N690" s="6"/>
      <c r="O690" s="6"/>
    </row>
    <row r="691" spans="1:15" x14ac:dyDescent="0.25">
      <c r="A691" s="6"/>
      <c r="B691" s="6"/>
      <c r="C691" s="1"/>
      <c r="D691" s="1"/>
      <c r="E691" s="1"/>
      <c r="F691" s="1"/>
      <c r="G691" s="13" t="str">
        <f t="shared" si="11"/>
        <v/>
      </c>
      <c r="H691" s="1"/>
      <c r="I691" s="1"/>
      <c r="J691" s="1"/>
      <c r="K691" s="6"/>
      <c r="L691" s="6"/>
      <c r="M691" s="6"/>
      <c r="N691" s="6"/>
      <c r="O691" s="6"/>
    </row>
    <row r="692" spans="1:15" x14ac:dyDescent="0.25">
      <c r="A692" s="6"/>
      <c r="B692" s="6"/>
      <c r="C692" s="1"/>
      <c r="D692" s="1"/>
      <c r="E692" s="1"/>
      <c r="F692" s="1"/>
      <c r="G692" s="13" t="str">
        <f t="shared" si="11"/>
        <v/>
      </c>
      <c r="H692" s="1"/>
      <c r="I692" s="1"/>
      <c r="J692" s="1"/>
      <c r="K692" s="6"/>
      <c r="L692" s="6"/>
      <c r="M692" s="6"/>
      <c r="N692" s="6"/>
      <c r="O692" s="6"/>
    </row>
    <row r="693" spans="1:15" x14ac:dyDescent="0.25">
      <c r="A693" s="6"/>
      <c r="B693" s="6"/>
      <c r="C693" s="1"/>
      <c r="D693" s="1"/>
      <c r="E693" s="1"/>
      <c r="F693" s="1"/>
      <c r="G693" s="13" t="str">
        <f t="shared" si="11"/>
        <v/>
      </c>
      <c r="H693" s="1"/>
      <c r="I693" s="1"/>
      <c r="J693" s="1"/>
      <c r="K693" s="6"/>
      <c r="L693" s="6"/>
      <c r="M693" s="6"/>
      <c r="N693" s="6"/>
      <c r="O693" s="6"/>
    </row>
    <row r="694" spans="1:15" x14ac:dyDescent="0.25">
      <c r="A694" s="6"/>
      <c r="B694" s="6"/>
      <c r="C694" s="1"/>
      <c r="D694" s="1"/>
      <c r="E694" s="1"/>
      <c r="F694" s="1"/>
      <c r="G694" s="13" t="str">
        <f t="shared" si="11"/>
        <v/>
      </c>
      <c r="H694" s="1"/>
      <c r="I694" s="1"/>
      <c r="J694" s="1"/>
      <c r="K694" s="6"/>
      <c r="L694" s="6"/>
      <c r="M694" s="6"/>
      <c r="N694" s="6"/>
      <c r="O694" s="6"/>
    </row>
    <row r="695" spans="1:15" x14ac:dyDescent="0.25">
      <c r="A695" s="6"/>
      <c r="B695" s="6"/>
      <c r="C695" s="1"/>
      <c r="D695" s="1"/>
      <c r="E695" s="1"/>
      <c r="F695" s="1"/>
      <c r="G695" s="13" t="str">
        <f t="shared" si="11"/>
        <v/>
      </c>
      <c r="H695" s="1"/>
      <c r="I695" s="1"/>
      <c r="J695" s="1"/>
      <c r="K695" s="6"/>
      <c r="L695" s="6"/>
      <c r="M695" s="6"/>
      <c r="N695" s="6"/>
      <c r="O695" s="6"/>
    </row>
    <row r="696" spans="1:15" x14ac:dyDescent="0.25">
      <c r="A696" s="6"/>
      <c r="B696" s="6"/>
      <c r="C696" s="1"/>
      <c r="D696" s="1"/>
      <c r="E696" s="1"/>
      <c r="F696" s="1"/>
      <c r="G696" s="13" t="str">
        <f t="shared" si="11"/>
        <v/>
      </c>
      <c r="H696" s="1"/>
      <c r="I696" s="1"/>
      <c r="J696" s="1"/>
      <c r="K696" s="6"/>
      <c r="L696" s="6"/>
      <c r="M696" s="6"/>
      <c r="N696" s="6"/>
      <c r="O696" s="6"/>
    </row>
    <row r="697" spans="1:15" x14ac:dyDescent="0.25">
      <c r="A697" s="6"/>
      <c r="B697" s="6"/>
      <c r="C697" s="1"/>
      <c r="D697" s="1"/>
      <c r="E697" s="1"/>
      <c r="F697" s="1"/>
      <c r="G697" s="13" t="str">
        <f t="shared" si="11"/>
        <v/>
      </c>
      <c r="H697" s="1"/>
      <c r="I697" s="1"/>
      <c r="J697" s="1"/>
      <c r="K697" s="6"/>
      <c r="L697" s="6"/>
      <c r="M697" s="6"/>
      <c r="N697" s="6"/>
      <c r="O697" s="6"/>
    </row>
    <row r="698" spans="1:15" x14ac:dyDescent="0.25">
      <c r="A698" s="6"/>
      <c r="B698" s="6"/>
      <c r="C698" s="1"/>
      <c r="D698" s="1"/>
      <c r="E698" s="1"/>
      <c r="F698" s="1"/>
      <c r="G698" s="13" t="str">
        <f t="shared" si="11"/>
        <v/>
      </c>
      <c r="H698" s="1"/>
      <c r="I698" s="1"/>
      <c r="J698" s="1"/>
      <c r="K698" s="6"/>
      <c r="L698" s="6"/>
      <c r="M698" s="6"/>
      <c r="N698" s="6"/>
      <c r="O698" s="6"/>
    </row>
    <row r="699" spans="1:15" x14ac:dyDescent="0.25">
      <c r="A699" s="6"/>
      <c r="B699" s="6"/>
      <c r="C699" s="1"/>
      <c r="D699" s="1"/>
      <c r="E699" s="1"/>
      <c r="F699" s="1"/>
      <c r="G699" s="13" t="str">
        <f t="shared" si="11"/>
        <v/>
      </c>
      <c r="H699" s="1"/>
      <c r="I699" s="1"/>
      <c r="J699" s="1"/>
      <c r="K699" s="6"/>
      <c r="L699" s="6"/>
      <c r="M699" s="6"/>
      <c r="N699" s="6"/>
      <c r="O699" s="6"/>
    </row>
    <row r="700" spans="1:15" x14ac:dyDescent="0.25">
      <c r="A700" s="6"/>
      <c r="B700" s="6"/>
      <c r="C700" s="1"/>
      <c r="D700" s="1"/>
      <c r="E700" s="1"/>
      <c r="F700" s="1"/>
      <c r="G700" s="13" t="str">
        <f t="shared" si="11"/>
        <v/>
      </c>
      <c r="H700" s="1"/>
      <c r="I700" s="1"/>
      <c r="J700" s="1"/>
      <c r="K700" s="6"/>
      <c r="L700" s="6"/>
      <c r="M700" s="6"/>
      <c r="N700" s="6"/>
      <c r="O700" s="6"/>
    </row>
    <row r="701" spans="1:15" x14ac:dyDescent="0.25">
      <c r="A701" s="6"/>
      <c r="B701" s="6"/>
      <c r="C701" s="1"/>
      <c r="D701" s="1"/>
      <c r="E701" s="1"/>
      <c r="F701" s="1"/>
      <c r="G701" s="13" t="str">
        <f t="shared" si="11"/>
        <v/>
      </c>
      <c r="H701" s="1"/>
      <c r="I701" s="1"/>
      <c r="J701" s="1"/>
      <c r="K701" s="6"/>
      <c r="L701" s="6"/>
      <c r="M701" s="6"/>
      <c r="N701" s="6"/>
      <c r="O701" s="6"/>
    </row>
    <row r="702" spans="1:15" x14ac:dyDescent="0.25">
      <c r="A702" s="6"/>
      <c r="B702" s="6"/>
      <c r="C702" s="1"/>
      <c r="D702" s="1"/>
      <c r="E702" s="1"/>
      <c r="F702" s="1"/>
      <c r="G702" s="13" t="str">
        <f t="shared" si="11"/>
        <v/>
      </c>
      <c r="H702" s="1"/>
      <c r="I702" s="1"/>
      <c r="J702" s="1"/>
      <c r="K702" s="6"/>
      <c r="L702" s="6"/>
      <c r="M702" s="6"/>
      <c r="N702" s="6"/>
      <c r="O702" s="6"/>
    </row>
    <row r="703" spans="1:15" x14ac:dyDescent="0.25">
      <c r="A703" s="6"/>
      <c r="B703" s="6"/>
      <c r="C703" s="1"/>
      <c r="D703" s="1"/>
      <c r="E703" s="1"/>
      <c r="F703" s="1"/>
      <c r="G703" s="13" t="str">
        <f t="shared" si="11"/>
        <v/>
      </c>
      <c r="H703" s="1"/>
      <c r="I703" s="1"/>
      <c r="J703" s="1"/>
      <c r="K703" s="6"/>
      <c r="L703" s="6"/>
      <c r="M703" s="6"/>
      <c r="N703" s="6"/>
      <c r="O703" s="6"/>
    </row>
    <row r="704" spans="1:15" x14ac:dyDescent="0.25">
      <c r="A704" s="6"/>
      <c r="B704" s="6"/>
      <c r="C704" s="1"/>
      <c r="D704" s="1"/>
      <c r="E704" s="1"/>
      <c r="F704" s="1"/>
      <c r="G704" s="13" t="str">
        <f t="shared" si="11"/>
        <v/>
      </c>
      <c r="H704" s="1"/>
      <c r="I704" s="1"/>
      <c r="J704" s="1"/>
      <c r="K704" s="6"/>
      <c r="L704" s="6"/>
      <c r="M704" s="6"/>
      <c r="N704" s="6"/>
      <c r="O704" s="6"/>
    </row>
    <row r="705" spans="1:15" x14ac:dyDescent="0.25">
      <c r="A705" s="6"/>
      <c r="B705" s="6"/>
      <c r="C705" s="1"/>
      <c r="D705" s="1"/>
      <c r="E705" s="1"/>
      <c r="F705" s="1"/>
      <c r="G705" s="13" t="str">
        <f t="shared" si="11"/>
        <v/>
      </c>
      <c r="H705" s="1"/>
      <c r="I705" s="1"/>
      <c r="J705" s="1"/>
      <c r="K705" s="6"/>
      <c r="L705" s="6"/>
      <c r="M705" s="6"/>
      <c r="N705" s="6"/>
      <c r="O705" s="6"/>
    </row>
    <row r="706" spans="1:15" x14ac:dyDescent="0.25">
      <c r="A706" s="6"/>
      <c r="B706" s="6"/>
      <c r="C706" s="1"/>
      <c r="D706" s="1"/>
      <c r="E706" s="1"/>
      <c r="F706" s="1"/>
      <c r="G706" s="13" t="str">
        <f t="shared" si="11"/>
        <v/>
      </c>
      <c r="H706" s="1"/>
      <c r="I706" s="1"/>
      <c r="J706" s="1"/>
      <c r="K706" s="6"/>
      <c r="L706" s="6"/>
      <c r="M706" s="6"/>
      <c r="N706" s="6"/>
      <c r="O706" s="6"/>
    </row>
    <row r="707" spans="1:15" x14ac:dyDescent="0.25">
      <c r="A707" s="6"/>
      <c r="B707" s="6"/>
      <c r="C707" s="1"/>
      <c r="D707" s="1"/>
      <c r="E707" s="1"/>
      <c r="F707" s="1"/>
      <c r="G707" s="13" t="str">
        <f t="shared" si="11"/>
        <v/>
      </c>
      <c r="H707" s="1"/>
      <c r="I707" s="1"/>
      <c r="J707" s="1"/>
      <c r="K707" s="6"/>
      <c r="L707" s="6"/>
      <c r="M707" s="6"/>
      <c r="N707" s="6"/>
      <c r="O707" s="6"/>
    </row>
    <row r="708" spans="1:15" x14ac:dyDescent="0.25">
      <c r="A708" s="6"/>
      <c r="B708" s="6"/>
      <c r="C708" s="1"/>
      <c r="D708" s="1"/>
      <c r="E708" s="1"/>
      <c r="F708" s="1"/>
      <c r="G708" s="13" t="str">
        <f t="shared" si="11"/>
        <v/>
      </c>
      <c r="H708" s="1"/>
      <c r="I708" s="1"/>
      <c r="J708" s="1"/>
      <c r="K708" s="6"/>
      <c r="L708" s="6"/>
      <c r="M708" s="6"/>
      <c r="N708" s="6"/>
      <c r="O708" s="6"/>
    </row>
    <row r="709" spans="1:15" x14ac:dyDescent="0.25">
      <c r="A709" s="6"/>
      <c r="B709" s="6"/>
      <c r="C709" s="1"/>
      <c r="D709" s="1"/>
      <c r="E709" s="1"/>
      <c r="F709" s="1"/>
      <c r="G709" s="13" t="str">
        <f t="shared" si="11"/>
        <v/>
      </c>
      <c r="H709" s="1"/>
      <c r="I709" s="1"/>
      <c r="J709" s="1"/>
      <c r="K709" s="6"/>
      <c r="L709" s="6"/>
      <c r="M709" s="6"/>
      <c r="N709" s="6"/>
      <c r="O709" s="6"/>
    </row>
    <row r="710" spans="1:15" x14ac:dyDescent="0.25">
      <c r="A710" s="6"/>
      <c r="B710" s="6"/>
      <c r="C710" s="1"/>
      <c r="D710" s="1"/>
      <c r="E710" s="1"/>
      <c r="F710" s="1"/>
      <c r="G710" s="13" t="str">
        <f t="shared" si="11"/>
        <v/>
      </c>
      <c r="H710" s="1"/>
      <c r="I710" s="1"/>
      <c r="J710" s="1"/>
      <c r="K710" s="6"/>
      <c r="L710" s="6"/>
      <c r="M710" s="6"/>
      <c r="N710" s="6"/>
      <c r="O710" s="6"/>
    </row>
    <row r="711" spans="1:15" x14ac:dyDescent="0.25">
      <c r="A711" s="6"/>
      <c r="B711" s="6"/>
      <c r="C711" s="1"/>
      <c r="D711" s="1"/>
      <c r="E711" s="1"/>
      <c r="F711" s="1"/>
      <c r="G711" s="13" t="str">
        <f t="shared" si="11"/>
        <v/>
      </c>
      <c r="H711" s="1"/>
      <c r="I711" s="1"/>
      <c r="J711" s="1"/>
      <c r="K711" s="6"/>
      <c r="L711" s="6"/>
      <c r="M711" s="6"/>
      <c r="N711" s="6"/>
      <c r="O711" s="6"/>
    </row>
    <row r="712" spans="1:15" x14ac:dyDescent="0.25">
      <c r="A712" s="6"/>
      <c r="B712" s="6"/>
      <c r="C712" s="1"/>
      <c r="D712" s="1"/>
      <c r="E712" s="1"/>
      <c r="F712" s="1"/>
      <c r="G712" s="13" t="str">
        <f t="shared" si="11"/>
        <v/>
      </c>
      <c r="H712" s="1"/>
      <c r="I712" s="1"/>
      <c r="J712" s="1"/>
      <c r="K712" s="6"/>
      <c r="L712" s="6"/>
      <c r="M712" s="6"/>
      <c r="N712" s="6"/>
      <c r="O712" s="6"/>
    </row>
    <row r="713" spans="1:15" x14ac:dyDescent="0.25">
      <c r="A713" s="6"/>
      <c r="B713" s="6"/>
      <c r="C713" s="1"/>
      <c r="D713" s="1"/>
      <c r="E713" s="1"/>
      <c r="F713" s="1"/>
      <c r="G713" s="13" t="str">
        <f t="shared" si="11"/>
        <v/>
      </c>
      <c r="H713" s="1"/>
      <c r="I713" s="1"/>
      <c r="J713" s="1"/>
      <c r="K713" s="6"/>
      <c r="L713" s="6"/>
      <c r="M713" s="6"/>
      <c r="N713" s="6"/>
      <c r="O713" s="6"/>
    </row>
    <row r="714" spans="1:15" x14ac:dyDescent="0.25">
      <c r="A714" s="6"/>
      <c r="B714" s="6"/>
      <c r="C714" s="1"/>
      <c r="D714" s="1"/>
      <c r="E714" s="1"/>
      <c r="F714" s="1"/>
      <c r="G714" s="13" t="str">
        <f t="shared" si="11"/>
        <v/>
      </c>
      <c r="H714" s="1"/>
      <c r="I714" s="1"/>
      <c r="J714" s="1"/>
      <c r="K714" s="6"/>
      <c r="L714" s="6"/>
      <c r="M714" s="6"/>
      <c r="N714" s="6"/>
      <c r="O714" s="6"/>
    </row>
    <row r="715" spans="1:15" x14ac:dyDescent="0.25">
      <c r="A715" s="6"/>
      <c r="B715" s="6"/>
      <c r="C715" s="1"/>
      <c r="D715" s="1"/>
      <c r="E715" s="1"/>
      <c r="F715" s="1"/>
      <c r="G715" s="13" t="str">
        <f t="shared" ref="G715:G778" si="12">IF(LEN($A715)&gt;0,"Hourly","")</f>
        <v/>
      </c>
      <c r="H715" s="1"/>
      <c r="I715" s="1"/>
      <c r="J715" s="1"/>
      <c r="K715" s="6"/>
      <c r="L715" s="6"/>
      <c r="M715" s="6"/>
      <c r="N715" s="6"/>
      <c r="O715" s="6"/>
    </row>
    <row r="716" spans="1:15" x14ac:dyDescent="0.25">
      <c r="A716" s="6"/>
      <c r="B716" s="6"/>
      <c r="C716" s="1"/>
      <c r="D716" s="1"/>
      <c r="E716" s="1"/>
      <c r="F716" s="1"/>
      <c r="G716" s="13" t="str">
        <f t="shared" si="12"/>
        <v/>
      </c>
      <c r="H716" s="1"/>
      <c r="I716" s="1"/>
      <c r="J716" s="1"/>
      <c r="K716" s="6"/>
      <c r="L716" s="6"/>
      <c r="M716" s="6"/>
      <c r="N716" s="6"/>
      <c r="O716" s="6"/>
    </row>
    <row r="717" spans="1:15" x14ac:dyDescent="0.25">
      <c r="A717" s="6"/>
      <c r="B717" s="6"/>
      <c r="C717" s="1"/>
      <c r="D717" s="1"/>
      <c r="E717" s="1"/>
      <c r="F717" s="1"/>
      <c r="G717" s="13" t="str">
        <f t="shared" si="12"/>
        <v/>
      </c>
      <c r="H717" s="1"/>
      <c r="I717" s="1"/>
      <c r="J717" s="1"/>
      <c r="K717" s="6"/>
      <c r="L717" s="6"/>
      <c r="M717" s="6"/>
      <c r="N717" s="6"/>
      <c r="O717" s="6"/>
    </row>
    <row r="718" spans="1:15" x14ac:dyDescent="0.25">
      <c r="A718" s="6"/>
      <c r="B718" s="6"/>
      <c r="C718" s="1"/>
      <c r="D718" s="1"/>
      <c r="E718" s="1"/>
      <c r="F718" s="1"/>
      <c r="G718" s="13" t="str">
        <f t="shared" si="12"/>
        <v/>
      </c>
      <c r="H718" s="1"/>
      <c r="I718" s="1"/>
      <c r="J718" s="1"/>
      <c r="K718" s="6"/>
      <c r="L718" s="6"/>
      <c r="M718" s="6"/>
      <c r="N718" s="6"/>
      <c r="O718" s="6"/>
    </row>
    <row r="719" spans="1:15" x14ac:dyDescent="0.25">
      <c r="A719" s="6"/>
      <c r="B719" s="6"/>
      <c r="C719" s="1"/>
      <c r="D719" s="1"/>
      <c r="E719" s="1"/>
      <c r="F719" s="1"/>
      <c r="G719" s="13" t="str">
        <f t="shared" si="12"/>
        <v/>
      </c>
      <c r="H719" s="1"/>
      <c r="I719" s="1"/>
      <c r="J719" s="1"/>
      <c r="K719" s="6"/>
      <c r="L719" s="6"/>
      <c r="M719" s="6"/>
      <c r="N719" s="6"/>
      <c r="O719" s="6"/>
    </row>
    <row r="720" spans="1:15" x14ac:dyDescent="0.25">
      <c r="A720" s="6"/>
      <c r="B720" s="6"/>
      <c r="C720" s="1"/>
      <c r="D720" s="1"/>
      <c r="E720" s="1"/>
      <c r="F720" s="1"/>
      <c r="G720" s="13" t="str">
        <f t="shared" si="12"/>
        <v/>
      </c>
      <c r="H720" s="1"/>
      <c r="I720" s="1"/>
      <c r="J720" s="1"/>
      <c r="K720" s="6"/>
      <c r="L720" s="6"/>
      <c r="M720" s="6"/>
      <c r="N720" s="6"/>
      <c r="O720" s="6"/>
    </row>
    <row r="721" spans="1:15" x14ac:dyDescent="0.25">
      <c r="A721" s="6"/>
      <c r="B721" s="6"/>
      <c r="C721" s="1"/>
      <c r="D721" s="1"/>
      <c r="E721" s="1"/>
      <c r="F721" s="1"/>
      <c r="G721" s="13" t="str">
        <f t="shared" si="12"/>
        <v/>
      </c>
      <c r="H721" s="1"/>
      <c r="I721" s="1"/>
      <c r="J721" s="1"/>
      <c r="K721" s="6"/>
      <c r="L721" s="6"/>
      <c r="M721" s="6"/>
      <c r="N721" s="6"/>
      <c r="O721" s="6"/>
    </row>
    <row r="722" spans="1:15" x14ac:dyDescent="0.25">
      <c r="A722" s="6"/>
      <c r="B722" s="6"/>
      <c r="C722" s="1"/>
      <c r="D722" s="1"/>
      <c r="E722" s="1"/>
      <c r="F722" s="1"/>
      <c r="G722" s="13" t="str">
        <f t="shared" si="12"/>
        <v/>
      </c>
      <c r="H722" s="1"/>
      <c r="I722" s="1"/>
      <c r="J722" s="1"/>
      <c r="K722" s="6"/>
      <c r="L722" s="6"/>
      <c r="M722" s="6"/>
      <c r="N722" s="6"/>
      <c r="O722" s="6"/>
    </row>
    <row r="723" spans="1:15" x14ac:dyDescent="0.25">
      <c r="A723" s="6"/>
      <c r="B723" s="6"/>
      <c r="C723" s="1"/>
      <c r="D723" s="1"/>
      <c r="E723" s="1"/>
      <c r="F723" s="1"/>
      <c r="G723" s="13" t="str">
        <f t="shared" si="12"/>
        <v/>
      </c>
      <c r="H723" s="1"/>
      <c r="I723" s="1"/>
      <c r="J723" s="1"/>
      <c r="K723" s="6"/>
      <c r="L723" s="6"/>
      <c r="M723" s="6"/>
      <c r="N723" s="6"/>
      <c r="O723" s="6"/>
    </row>
    <row r="724" spans="1:15" x14ac:dyDescent="0.25">
      <c r="A724" s="6"/>
      <c r="B724" s="6"/>
      <c r="C724" s="1"/>
      <c r="D724" s="1"/>
      <c r="E724" s="1"/>
      <c r="F724" s="1"/>
      <c r="G724" s="13" t="str">
        <f t="shared" si="12"/>
        <v/>
      </c>
      <c r="H724" s="1"/>
      <c r="I724" s="1"/>
      <c r="J724" s="1"/>
      <c r="K724" s="6"/>
      <c r="L724" s="6"/>
      <c r="M724" s="6"/>
      <c r="N724" s="6"/>
      <c r="O724" s="6"/>
    </row>
    <row r="725" spans="1:15" x14ac:dyDescent="0.25">
      <c r="A725" s="6"/>
      <c r="B725" s="6"/>
      <c r="C725" s="1"/>
      <c r="D725" s="1"/>
      <c r="E725" s="1"/>
      <c r="F725" s="1"/>
      <c r="G725" s="13" t="str">
        <f t="shared" si="12"/>
        <v/>
      </c>
      <c r="H725" s="1"/>
      <c r="I725" s="1"/>
      <c r="J725" s="1"/>
      <c r="K725" s="6"/>
      <c r="L725" s="6"/>
      <c r="M725" s="6"/>
      <c r="N725" s="6"/>
      <c r="O725" s="6"/>
    </row>
    <row r="726" spans="1:15" x14ac:dyDescent="0.25">
      <c r="A726" s="6"/>
      <c r="B726" s="6"/>
      <c r="C726" s="1"/>
      <c r="D726" s="1"/>
      <c r="E726" s="1"/>
      <c r="F726" s="1"/>
      <c r="G726" s="13" t="str">
        <f t="shared" si="12"/>
        <v/>
      </c>
      <c r="H726" s="1"/>
      <c r="I726" s="1"/>
      <c r="J726" s="1"/>
      <c r="K726" s="6"/>
      <c r="L726" s="6"/>
      <c r="M726" s="6"/>
      <c r="N726" s="6"/>
      <c r="O726" s="6"/>
    </row>
    <row r="727" spans="1:15" x14ac:dyDescent="0.25">
      <c r="A727" s="6"/>
      <c r="B727" s="6"/>
      <c r="C727" s="1"/>
      <c r="D727" s="1"/>
      <c r="E727" s="1"/>
      <c r="F727" s="1"/>
      <c r="G727" s="13" t="str">
        <f t="shared" si="12"/>
        <v/>
      </c>
      <c r="H727" s="1"/>
      <c r="I727" s="1"/>
      <c r="J727" s="1"/>
      <c r="K727" s="6"/>
      <c r="L727" s="6"/>
      <c r="M727" s="6"/>
      <c r="N727" s="6"/>
      <c r="O727" s="6"/>
    </row>
    <row r="728" spans="1:15" x14ac:dyDescent="0.25">
      <c r="A728" s="6"/>
      <c r="B728" s="6"/>
      <c r="C728" s="1"/>
      <c r="D728" s="1"/>
      <c r="E728" s="1"/>
      <c r="F728" s="1"/>
      <c r="G728" s="13" t="str">
        <f t="shared" si="12"/>
        <v/>
      </c>
      <c r="H728" s="1"/>
      <c r="I728" s="1"/>
      <c r="J728" s="1"/>
      <c r="K728" s="6"/>
      <c r="L728" s="6"/>
      <c r="M728" s="6"/>
      <c r="N728" s="6"/>
      <c r="O728" s="6"/>
    </row>
    <row r="729" spans="1:15" x14ac:dyDescent="0.25">
      <c r="A729" s="6"/>
      <c r="B729" s="6"/>
      <c r="C729" s="1"/>
      <c r="D729" s="1"/>
      <c r="E729" s="1"/>
      <c r="F729" s="1"/>
      <c r="G729" s="13" t="str">
        <f t="shared" si="12"/>
        <v/>
      </c>
      <c r="H729" s="1"/>
      <c r="I729" s="1"/>
      <c r="J729" s="1"/>
      <c r="K729" s="6"/>
      <c r="L729" s="6"/>
      <c r="M729" s="6"/>
      <c r="N729" s="6"/>
      <c r="O729" s="6"/>
    </row>
    <row r="730" spans="1:15" x14ac:dyDescent="0.25">
      <c r="A730" s="6"/>
      <c r="B730" s="6"/>
      <c r="C730" s="1"/>
      <c r="D730" s="1"/>
      <c r="E730" s="1"/>
      <c r="F730" s="1"/>
      <c r="G730" s="13" t="str">
        <f t="shared" si="12"/>
        <v/>
      </c>
      <c r="H730" s="1"/>
      <c r="I730" s="1"/>
      <c r="J730" s="1"/>
      <c r="K730" s="6"/>
      <c r="L730" s="6"/>
      <c r="M730" s="6"/>
      <c r="N730" s="6"/>
      <c r="O730" s="6"/>
    </row>
    <row r="731" spans="1:15" x14ac:dyDescent="0.25">
      <c r="A731" s="6"/>
      <c r="B731" s="6"/>
      <c r="C731" s="1"/>
      <c r="D731" s="1"/>
      <c r="E731" s="1"/>
      <c r="F731" s="1"/>
      <c r="G731" s="13" t="str">
        <f t="shared" si="12"/>
        <v/>
      </c>
      <c r="H731" s="1"/>
      <c r="I731" s="1"/>
      <c r="J731" s="1"/>
      <c r="K731" s="6"/>
      <c r="L731" s="6"/>
      <c r="M731" s="6"/>
      <c r="N731" s="6"/>
      <c r="O731" s="6"/>
    </row>
    <row r="732" spans="1:15" x14ac:dyDescent="0.25">
      <c r="A732" s="6"/>
      <c r="B732" s="6"/>
      <c r="C732" s="1"/>
      <c r="D732" s="1"/>
      <c r="E732" s="1"/>
      <c r="F732" s="1"/>
      <c r="G732" s="13" t="str">
        <f t="shared" si="12"/>
        <v/>
      </c>
      <c r="H732" s="1"/>
      <c r="I732" s="1"/>
      <c r="J732" s="1"/>
      <c r="K732" s="6"/>
      <c r="L732" s="6"/>
      <c r="M732" s="6"/>
      <c r="N732" s="6"/>
      <c r="O732" s="6"/>
    </row>
    <row r="733" spans="1:15" x14ac:dyDescent="0.25">
      <c r="A733" s="6"/>
      <c r="B733" s="6"/>
      <c r="C733" s="1"/>
      <c r="D733" s="1"/>
      <c r="E733" s="1"/>
      <c r="F733" s="1"/>
      <c r="G733" s="13" t="str">
        <f t="shared" si="12"/>
        <v/>
      </c>
      <c r="H733" s="1"/>
      <c r="I733" s="1"/>
      <c r="J733" s="1"/>
      <c r="K733" s="6"/>
      <c r="L733" s="6"/>
      <c r="M733" s="6"/>
      <c r="N733" s="6"/>
      <c r="O733" s="6"/>
    </row>
    <row r="734" spans="1:15" x14ac:dyDescent="0.25">
      <c r="A734" s="6"/>
      <c r="B734" s="6"/>
      <c r="C734" s="1"/>
      <c r="D734" s="1"/>
      <c r="E734" s="1"/>
      <c r="F734" s="1"/>
      <c r="G734" s="13" t="str">
        <f t="shared" si="12"/>
        <v/>
      </c>
      <c r="H734" s="1"/>
      <c r="I734" s="1"/>
      <c r="J734" s="1"/>
      <c r="K734" s="6"/>
      <c r="L734" s="6"/>
      <c r="M734" s="6"/>
      <c r="N734" s="6"/>
      <c r="O734" s="6"/>
    </row>
    <row r="735" spans="1:15" x14ac:dyDescent="0.25">
      <c r="A735" s="6"/>
      <c r="B735" s="6"/>
      <c r="C735" s="1"/>
      <c r="D735" s="1"/>
      <c r="E735" s="1"/>
      <c r="F735" s="1"/>
      <c r="G735" s="13" t="str">
        <f t="shared" si="12"/>
        <v/>
      </c>
      <c r="H735" s="1"/>
      <c r="I735" s="1"/>
      <c r="J735" s="1"/>
      <c r="K735" s="6"/>
      <c r="L735" s="6"/>
      <c r="M735" s="6"/>
      <c r="N735" s="6"/>
      <c r="O735" s="6"/>
    </row>
    <row r="736" spans="1:15" x14ac:dyDescent="0.25">
      <c r="A736" s="6"/>
      <c r="B736" s="6"/>
      <c r="C736" s="1"/>
      <c r="D736" s="1"/>
      <c r="E736" s="1"/>
      <c r="F736" s="1"/>
      <c r="G736" s="13" t="str">
        <f t="shared" si="12"/>
        <v/>
      </c>
      <c r="H736" s="1"/>
      <c r="I736" s="1"/>
      <c r="J736" s="1"/>
      <c r="K736" s="6"/>
      <c r="L736" s="6"/>
      <c r="M736" s="6"/>
      <c r="N736" s="6"/>
      <c r="O736" s="6"/>
    </row>
    <row r="737" spans="1:15" x14ac:dyDescent="0.25">
      <c r="A737" s="6"/>
      <c r="B737" s="6"/>
      <c r="C737" s="1"/>
      <c r="D737" s="1"/>
      <c r="E737" s="1"/>
      <c r="F737" s="1"/>
      <c r="G737" s="13" t="str">
        <f t="shared" si="12"/>
        <v/>
      </c>
      <c r="H737" s="1"/>
      <c r="I737" s="1"/>
      <c r="J737" s="1"/>
      <c r="K737" s="6"/>
      <c r="L737" s="6"/>
      <c r="M737" s="6"/>
      <c r="N737" s="6"/>
      <c r="O737" s="6"/>
    </row>
    <row r="738" spans="1:15" x14ac:dyDescent="0.25">
      <c r="A738" s="6"/>
      <c r="B738" s="6"/>
      <c r="C738" s="1"/>
      <c r="D738" s="1"/>
      <c r="E738" s="1"/>
      <c r="F738" s="1"/>
      <c r="G738" s="13" t="str">
        <f t="shared" si="12"/>
        <v/>
      </c>
      <c r="H738" s="1"/>
      <c r="I738" s="1"/>
      <c r="J738" s="1"/>
      <c r="K738" s="6"/>
      <c r="L738" s="6"/>
      <c r="M738" s="6"/>
      <c r="N738" s="6"/>
      <c r="O738" s="6"/>
    </row>
    <row r="739" spans="1:15" x14ac:dyDescent="0.25">
      <c r="A739" s="6"/>
      <c r="B739" s="6"/>
      <c r="C739" s="1"/>
      <c r="D739" s="1"/>
      <c r="E739" s="1"/>
      <c r="F739" s="1"/>
      <c r="G739" s="13" t="str">
        <f t="shared" si="12"/>
        <v/>
      </c>
      <c r="H739" s="1"/>
      <c r="I739" s="1"/>
      <c r="J739" s="1"/>
      <c r="K739" s="6"/>
      <c r="L739" s="6"/>
      <c r="M739" s="6"/>
      <c r="N739" s="6"/>
      <c r="O739" s="6"/>
    </row>
    <row r="740" spans="1:15" x14ac:dyDescent="0.25">
      <c r="A740" s="6"/>
      <c r="B740" s="6"/>
      <c r="C740" s="1"/>
      <c r="D740" s="1"/>
      <c r="E740" s="1"/>
      <c r="F740" s="1"/>
      <c r="G740" s="13" t="str">
        <f t="shared" si="12"/>
        <v/>
      </c>
      <c r="H740" s="1"/>
      <c r="I740" s="1"/>
      <c r="J740" s="1"/>
      <c r="K740" s="6"/>
      <c r="L740" s="6"/>
      <c r="M740" s="6"/>
      <c r="N740" s="6"/>
      <c r="O740" s="6"/>
    </row>
    <row r="741" spans="1:15" x14ac:dyDescent="0.25">
      <c r="A741" s="6"/>
      <c r="B741" s="6"/>
      <c r="C741" s="1"/>
      <c r="D741" s="1"/>
      <c r="E741" s="1"/>
      <c r="F741" s="1"/>
      <c r="G741" s="13" t="str">
        <f t="shared" si="12"/>
        <v/>
      </c>
      <c r="H741" s="1"/>
      <c r="I741" s="1"/>
      <c r="J741" s="1"/>
      <c r="K741" s="6"/>
      <c r="L741" s="6"/>
      <c r="M741" s="6"/>
      <c r="N741" s="6"/>
      <c r="O741" s="6"/>
    </row>
    <row r="742" spans="1:15" x14ac:dyDescent="0.25">
      <c r="A742" s="6"/>
      <c r="B742" s="6"/>
      <c r="C742" s="1"/>
      <c r="D742" s="1"/>
      <c r="E742" s="1"/>
      <c r="F742" s="1"/>
      <c r="G742" s="13" t="str">
        <f t="shared" si="12"/>
        <v/>
      </c>
      <c r="H742" s="1"/>
      <c r="I742" s="1"/>
      <c r="J742" s="1"/>
      <c r="K742" s="6"/>
      <c r="L742" s="6"/>
      <c r="M742" s="6"/>
      <c r="N742" s="6"/>
      <c r="O742" s="6"/>
    </row>
    <row r="743" spans="1:15" x14ac:dyDescent="0.25">
      <c r="A743" s="6"/>
      <c r="B743" s="6"/>
      <c r="C743" s="1"/>
      <c r="D743" s="1"/>
      <c r="E743" s="1"/>
      <c r="F743" s="1"/>
      <c r="G743" s="13" t="str">
        <f t="shared" si="12"/>
        <v/>
      </c>
      <c r="H743" s="1"/>
      <c r="I743" s="1"/>
      <c r="J743" s="1"/>
      <c r="K743" s="6"/>
      <c r="L743" s="6"/>
      <c r="M743" s="6"/>
      <c r="N743" s="6"/>
      <c r="O743" s="6"/>
    </row>
    <row r="744" spans="1:15" x14ac:dyDescent="0.25">
      <c r="A744" s="6"/>
      <c r="B744" s="6"/>
      <c r="C744" s="1"/>
      <c r="D744" s="1"/>
      <c r="E744" s="1"/>
      <c r="F744" s="1"/>
      <c r="G744" s="13" t="str">
        <f t="shared" si="12"/>
        <v/>
      </c>
      <c r="H744" s="1"/>
      <c r="I744" s="1"/>
      <c r="J744" s="1"/>
      <c r="K744" s="6"/>
      <c r="L744" s="6"/>
      <c r="M744" s="6"/>
      <c r="N744" s="6"/>
      <c r="O744" s="6"/>
    </row>
    <row r="745" spans="1:15" x14ac:dyDescent="0.25">
      <c r="A745" s="6"/>
      <c r="B745" s="6"/>
      <c r="C745" s="1"/>
      <c r="D745" s="1"/>
      <c r="E745" s="1"/>
      <c r="F745" s="1"/>
      <c r="G745" s="13" t="str">
        <f t="shared" si="12"/>
        <v/>
      </c>
      <c r="H745" s="1"/>
      <c r="I745" s="1"/>
      <c r="J745" s="1"/>
      <c r="K745" s="6"/>
      <c r="L745" s="6"/>
      <c r="M745" s="6"/>
      <c r="N745" s="6"/>
      <c r="O745" s="6"/>
    </row>
    <row r="746" spans="1:15" x14ac:dyDescent="0.25">
      <c r="A746" s="6"/>
      <c r="B746" s="6"/>
      <c r="C746" s="1"/>
      <c r="D746" s="1"/>
      <c r="E746" s="1"/>
      <c r="F746" s="1"/>
      <c r="G746" s="13" t="str">
        <f t="shared" si="12"/>
        <v/>
      </c>
      <c r="H746" s="1"/>
      <c r="I746" s="1"/>
      <c r="J746" s="1"/>
      <c r="K746" s="6"/>
      <c r="L746" s="6"/>
      <c r="M746" s="6"/>
      <c r="N746" s="6"/>
      <c r="O746" s="6"/>
    </row>
    <row r="747" spans="1:15" x14ac:dyDescent="0.25">
      <c r="A747" s="6"/>
      <c r="B747" s="6"/>
      <c r="C747" s="1"/>
      <c r="D747" s="1"/>
      <c r="E747" s="1"/>
      <c r="F747" s="1"/>
      <c r="G747" s="13" t="str">
        <f t="shared" si="12"/>
        <v/>
      </c>
      <c r="H747" s="1"/>
      <c r="I747" s="1"/>
      <c r="J747" s="1"/>
      <c r="K747" s="6"/>
      <c r="L747" s="6"/>
      <c r="M747" s="6"/>
      <c r="N747" s="6"/>
      <c r="O747" s="6"/>
    </row>
    <row r="748" spans="1:15" x14ac:dyDescent="0.25">
      <c r="A748" s="6"/>
      <c r="B748" s="6"/>
      <c r="C748" s="1"/>
      <c r="D748" s="1"/>
      <c r="E748" s="1"/>
      <c r="F748" s="1"/>
      <c r="G748" s="13" t="str">
        <f t="shared" si="12"/>
        <v/>
      </c>
      <c r="H748" s="1"/>
      <c r="I748" s="1"/>
      <c r="J748" s="1"/>
      <c r="K748" s="6"/>
      <c r="L748" s="6"/>
      <c r="M748" s="6"/>
      <c r="N748" s="6"/>
      <c r="O748" s="6"/>
    </row>
    <row r="749" spans="1:15" x14ac:dyDescent="0.25">
      <c r="A749" s="6"/>
      <c r="B749" s="6"/>
      <c r="C749" s="1"/>
      <c r="D749" s="1"/>
      <c r="E749" s="1"/>
      <c r="F749" s="1"/>
      <c r="G749" s="13" t="str">
        <f t="shared" si="12"/>
        <v/>
      </c>
      <c r="H749" s="1"/>
      <c r="I749" s="1"/>
      <c r="J749" s="1"/>
      <c r="K749" s="6"/>
      <c r="L749" s="6"/>
      <c r="M749" s="6"/>
      <c r="N749" s="6"/>
      <c r="O749" s="6"/>
    </row>
    <row r="750" spans="1:15" x14ac:dyDescent="0.25">
      <c r="A750" s="6"/>
      <c r="B750" s="6"/>
      <c r="C750" s="1"/>
      <c r="D750" s="1"/>
      <c r="E750" s="1"/>
      <c r="F750" s="1"/>
      <c r="G750" s="13" t="str">
        <f t="shared" si="12"/>
        <v/>
      </c>
      <c r="H750" s="1"/>
      <c r="I750" s="1"/>
      <c r="J750" s="1"/>
      <c r="K750" s="6"/>
      <c r="L750" s="6"/>
      <c r="M750" s="6"/>
      <c r="N750" s="6"/>
      <c r="O750" s="6"/>
    </row>
    <row r="751" spans="1:15" x14ac:dyDescent="0.25">
      <c r="A751" s="6"/>
      <c r="B751" s="6"/>
      <c r="C751" s="1"/>
      <c r="D751" s="1"/>
      <c r="E751" s="1"/>
      <c r="F751" s="1"/>
      <c r="G751" s="13" t="str">
        <f t="shared" si="12"/>
        <v/>
      </c>
      <c r="H751" s="1"/>
      <c r="I751" s="1"/>
      <c r="J751" s="1"/>
      <c r="K751" s="6"/>
      <c r="L751" s="6"/>
      <c r="M751" s="6"/>
      <c r="N751" s="6"/>
      <c r="O751" s="6"/>
    </row>
    <row r="752" spans="1:15" x14ac:dyDescent="0.25">
      <c r="A752" s="6"/>
      <c r="B752" s="6"/>
      <c r="C752" s="1"/>
      <c r="D752" s="1"/>
      <c r="E752" s="1"/>
      <c r="F752" s="1"/>
      <c r="G752" s="13" t="str">
        <f t="shared" si="12"/>
        <v/>
      </c>
      <c r="H752" s="1"/>
      <c r="I752" s="1"/>
      <c r="J752" s="1"/>
      <c r="K752" s="6"/>
      <c r="L752" s="6"/>
      <c r="M752" s="6"/>
      <c r="N752" s="6"/>
      <c r="O752" s="6"/>
    </row>
    <row r="753" spans="1:15" x14ac:dyDescent="0.25">
      <c r="A753" s="6"/>
      <c r="B753" s="6"/>
      <c r="C753" s="1"/>
      <c r="D753" s="1"/>
      <c r="E753" s="1"/>
      <c r="F753" s="1"/>
      <c r="G753" s="13" t="str">
        <f t="shared" si="12"/>
        <v/>
      </c>
      <c r="H753" s="1"/>
      <c r="I753" s="1"/>
      <c r="J753" s="1"/>
      <c r="K753" s="6"/>
      <c r="L753" s="6"/>
      <c r="M753" s="6"/>
      <c r="N753" s="6"/>
      <c r="O753" s="6"/>
    </row>
    <row r="754" spans="1:15" x14ac:dyDescent="0.25">
      <c r="A754" s="6"/>
      <c r="B754" s="6"/>
      <c r="C754" s="1"/>
      <c r="D754" s="1"/>
      <c r="E754" s="1"/>
      <c r="F754" s="1"/>
      <c r="G754" s="13" t="str">
        <f t="shared" si="12"/>
        <v/>
      </c>
      <c r="H754" s="1"/>
      <c r="I754" s="1"/>
      <c r="J754" s="1"/>
      <c r="K754" s="6"/>
      <c r="L754" s="6"/>
      <c r="M754" s="6"/>
      <c r="N754" s="6"/>
      <c r="O754" s="6"/>
    </row>
    <row r="755" spans="1:15" x14ac:dyDescent="0.25">
      <c r="A755" s="6"/>
      <c r="B755" s="6"/>
      <c r="C755" s="1"/>
      <c r="D755" s="1"/>
      <c r="E755" s="1"/>
      <c r="F755" s="1"/>
      <c r="G755" s="13" t="str">
        <f t="shared" si="12"/>
        <v/>
      </c>
      <c r="H755" s="1"/>
      <c r="I755" s="1"/>
      <c r="J755" s="1"/>
      <c r="K755" s="6"/>
      <c r="L755" s="6"/>
      <c r="M755" s="6"/>
      <c r="N755" s="6"/>
      <c r="O755" s="6"/>
    </row>
    <row r="756" spans="1:15" x14ac:dyDescent="0.25">
      <c r="A756" s="6"/>
      <c r="B756" s="6"/>
      <c r="C756" s="1"/>
      <c r="D756" s="1"/>
      <c r="E756" s="1"/>
      <c r="F756" s="1"/>
      <c r="G756" s="13" t="str">
        <f t="shared" si="12"/>
        <v/>
      </c>
      <c r="H756" s="1"/>
      <c r="I756" s="1"/>
      <c r="J756" s="1"/>
      <c r="K756" s="6"/>
      <c r="L756" s="6"/>
      <c r="M756" s="6"/>
      <c r="N756" s="6"/>
      <c r="O756" s="6"/>
    </row>
    <row r="757" spans="1:15" x14ac:dyDescent="0.25">
      <c r="A757" s="6"/>
      <c r="B757" s="6"/>
      <c r="C757" s="1"/>
      <c r="D757" s="1"/>
      <c r="E757" s="1"/>
      <c r="F757" s="1"/>
      <c r="G757" s="13" t="str">
        <f t="shared" si="12"/>
        <v/>
      </c>
      <c r="H757" s="1"/>
      <c r="I757" s="1"/>
      <c r="J757" s="1"/>
      <c r="K757" s="6"/>
      <c r="L757" s="6"/>
      <c r="M757" s="6"/>
      <c r="N757" s="6"/>
      <c r="O757" s="6"/>
    </row>
    <row r="758" spans="1:15" x14ac:dyDescent="0.25">
      <c r="A758" s="6"/>
      <c r="B758" s="6"/>
      <c r="C758" s="1"/>
      <c r="D758" s="1"/>
      <c r="E758" s="1"/>
      <c r="F758" s="1"/>
      <c r="G758" s="13" t="str">
        <f t="shared" si="12"/>
        <v/>
      </c>
      <c r="H758" s="1"/>
      <c r="I758" s="1"/>
      <c r="J758" s="1"/>
      <c r="K758" s="6"/>
      <c r="L758" s="6"/>
      <c r="M758" s="6"/>
      <c r="N758" s="6"/>
      <c r="O758" s="6"/>
    </row>
    <row r="759" spans="1:15" x14ac:dyDescent="0.25">
      <c r="A759" s="6"/>
      <c r="B759" s="6"/>
      <c r="C759" s="1"/>
      <c r="D759" s="1"/>
      <c r="E759" s="1"/>
      <c r="F759" s="1"/>
      <c r="G759" s="13" t="str">
        <f t="shared" si="12"/>
        <v/>
      </c>
      <c r="H759" s="1"/>
      <c r="I759" s="1"/>
      <c r="J759" s="1"/>
      <c r="K759" s="6"/>
      <c r="L759" s="6"/>
      <c r="M759" s="6"/>
      <c r="N759" s="6"/>
      <c r="O759" s="6"/>
    </row>
    <row r="760" spans="1:15" x14ac:dyDescent="0.25">
      <c r="A760" s="6"/>
      <c r="B760" s="6"/>
      <c r="C760" s="1"/>
      <c r="D760" s="1"/>
      <c r="E760" s="1"/>
      <c r="F760" s="1"/>
      <c r="G760" s="13" t="str">
        <f t="shared" si="12"/>
        <v/>
      </c>
      <c r="H760" s="1"/>
      <c r="I760" s="1"/>
      <c r="J760" s="1"/>
      <c r="K760" s="6"/>
      <c r="L760" s="6"/>
      <c r="M760" s="6"/>
      <c r="N760" s="6"/>
      <c r="O760" s="6"/>
    </row>
    <row r="761" spans="1:15" x14ac:dyDescent="0.25">
      <c r="A761" s="6"/>
      <c r="B761" s="6"/>
      <c r="C761" s="1"/>
      <c r="D761" s="1"/>
      <c r="E761" s="1"/>
      <c r="F761" s="1"/>
      <c r="G761" s="13" t="str">
        <f t="shared" si="12"/>
        <v/>
      </c>
      <c r="H761" s="1"/>
      <c r="I761" s="1"/>
      <c r="J761" s="1"/>
      <c r="K761" s="6"/>
      <c r="L761" s="6"/>
      <c r="M761" s="6"/>
      <c r="N761" s="6"/>
      <c r="O761" s="6"/>
    </row>
    <row r="762" spans="1:15" x14ac:dyDescent="0.25">
      <c r="A762" s="6"/>
      <c r="B762" s="6"/>
      <c r="C762" s="1"/>
      <c r="D762" s="1"/>
      <c r="E762" s="1"/>
      <c r="F762" s="1"/>
      <c r="G762" s="13" t="str">
        <f t="shared" si="12"/>
        <v/>
      </c>
      <c r="H762" s="1"/>
      <c r="I762" s="1"/>
      <c r="J762" s="1"/>
      <c r="K762" s="6"/>
      <c r="L762" s="6"/>
      <c r="M762" s="6"/>
      <c r="N762" s="6"/>
      <c r="O762" s="6"/>
    </row>
    <row r="763" spans="1:15" x14ac:dyDescent="0.25">
      <c r="A763" s="6"/>
      <c r="B763" s="6"/>
      <c r="C763" s="1"/>
      <c r="D763" s="1"/>
      <c r="E763" s="1"/>
      <c r="F763" s="1"/>
      <c r="G763" s="13" t="str">
        <f t="shared" si="12"/>
        <v/>
      </c>
      <c r="H763" s="1"/>
      <c r="I763" s="1"/>
      <c r="J763" s="1"/>
      <c r="K763" s="6"/>
      <c r="L763" s="6"/>
      <c r="M763" s="6"/>
      <c r="N763" s="6"/>
      <c r="O763" s="6"/>
    </row>
    <row r="764" spans="1:15" x14ac:dyDescent="0.25">
      <c r="A764" s="6"/>
      <c r="B764" s="6"/>
      <c r="C764" s="1"/>
      <c r="D764" s="1"/>
      <c r="E764" s="1"/>
      <c r="F764" s="1"/>
      <c r="G764" s="13" t="str">
        <f t="shared" si="12"/>
        <v/>
      </c>
      <c r="H764" s="1"/>
      <c r="I764" s="1"/>
      <c r="J764" s="1"/>
      <c r="K764" s="6"/>
      <c r="L764" s="6"/>
      <c r="M764" s="6"/>
      <c r="N764" s="6"/>
      <c r="O764" s="6"/>
    </row>
    <row r="765" spans="1:15" x14ac:dyDescent="0.25">
      <c r="A765" s="6"/>
      <c r="B765" s="6"/>
      <c r="C765" s="1"/>
      <c r="D765" s="1"/>
      <c r="E765" s="1"/>
      <c r="F765" s="1"/>
      <c r="G765" s="13" t="str">
        <f t="shared" si="12"/>
        <v/>
      </c>
      <c r="H765" s="1"/>
      <c r="I765" s="1"/>
      <c r="J765" s="1"/>
      <c r="K765" s="6"/>
      <c r="L765" s="6"/>
      <c r="M765" s="6"/>
      <c r="N765" s="6"/>
      <c r="O765" s="6"/>
    </row>
    <row r="766" spans="1:15" x14ac:dyDescent="0.25">
      <c r="A766" s="6"/>
      <c r="B766" s="6"/>
      <c r="C766" s="1"/>
      <c r="D766" s="1"/>
      <c r="E766" s="1"/>
      <c r="F766" s="1"/>
      <c r="G766" s="13" t="str">
        <f t="shared" si="12"/>
        <v/>
      </c>
      <c r="H766" s="1"/>
      <c r="I766" s="1"/>
      <c r="J766" s="1"/>
      <c r="K766" s="6"/>
      <c r="L766" s="6"/>
      <c r="M766" s="6"/>
      <c r="N766" s="6"/>
      <c r="O766" s="6"/>
    </row>
    <row r="767" spans="1:15" x14ac:dyDescent="0.25">
      <c r="A767" s="6"/>
      <c r="B767" s="6"/>
      <c r="C767" s="1"/>
      <c r="D767" s="1"/>
      <c r="E767" s="1"/>
      <c r="F767" s="1"/>
      <c r="G767" s="13" t="str">
        <f t="shared" si="12"/>
        <v/>
      </c>
      <c r="H767" s="1"/>
      <c r="I767" s="1"/>
      <c r="J767" s="1"/>
      <c r="K767" s="6"/>
      <c r="L767" s="6"/>
      <c r="M767" s="6"/>
      <c r="N767" s="6"/>
      <c r="O767" s="6"/>
    </row>
    <row r="768" spans="1:15" x14ac:dyDescent="0.25">
      <c r="A768" s="6"/>
      <c r="B768" s="6"/>
      <c r="C768" s="1"/>
      <c r="D768" s="1"/>
      <c r="E768" s="1"/>
      <c r="F768" s="1"/>
      <c r="G768" s="13" t="str">
        <f t="shared" si="12"/>
        <v/>
      </c>
      <c r="H768" s="1"/>
      <c r="I768" s="1"/>
      <c r="J768" s="1"/>
      <c r="K768" s="6"/>
      <c r="L768" s="6"/>
      <c r="M768" s="6"/>
      <c r="N768" s="6"/>
      <c r="O768" s="6"/>
    </row>
    <row r="769" spans="1:15" x14ac:dyDescent="0.25">
      <c r="A769" s="6"/>
      <c r="B769" s="6"/>
      <c r="C769" s="1"/>
      <c r="D769" s="1"/>
      <c r="E769" s="1"/>
      <c r="F769" s="1"/>
      <c r="G769" s="13" t="str">
        <f t="shared" si="12"/>
        <v/>
      </c>
      <c r="H769" s="1"/>
      <c r="I769" s="1"/>
      <c r="J769" s="1"/>
      <c r="K769" s="6"/>
      <c r="L769" s="6"/>
      <c r="M769" s="6"/>
      <c r="N769" s="6"/>
      <c r="O769" s="6"/>
    </row>
    <row r="770" spans="1:15" x14ac:dyDescent="0.25">
      <c r="A770" s="6"/>
      <c r="B770" s="6"/>
      <c r="C770" s="1"/>
      <c r="D770" s="1"/>
      <c r="E770" s="1"/>
      <c r="F770" s="1"/>
      <c r="G770" s="13" t="str">
        <f t="shared" si="12"/>
        <v/>
      </c>
      <c r="H770" s="1"/>
      <c r="I770" s="1"/>
      <c r="J770" s="1"/>
      <c r="K770" s="6"/>
      <c r="L770" s="6"/>
      <c r="M770" s="6"/>
      <c r="N770" s="6"/>
      <c r="O770" s="6"/>
    </row>
    <row r="771" spans="1:15" x14ac:dyDescent="0.25">
      <c r="A771" s="6"/>
      <c r="B771" s="6"/>
      <c r="C771" s="1"/>
      <c r="D771" s="1"/>
      <c r="E771" s="1"/>
      <c r="F771" s="1"/>
      <c r="G771" s="13" t="str">
        <f t="shared" si="12"/>
        <v/>
      </c>
      <c r="H771" s="1"/>
      <c r="I771" s="1"/>
      <c r="J771" s="1"/>
      <c r="K771" s="6"/>
      <c r="L771" s="6"/>
      <c r="M771" s="6"/>
      <c r="N771" s="6"/>
      <c r="O771" s="6"/>
    </row>
    <row r="772" spans="1:15" x14ac:dyDescent="0.25">
      <c r="A772" s="6"/>
      <c r="B772" s="6"/>
      <c r="C772" s="1"/>
      <c r="D772" s="1"/>
      <c r="E772" s="1"/>
      <c r="F772" s="1"/>
      <c r="G772" s="13" t="str">
        <f t="shared" si="12"/>
        <v/>
      </c>
      <c r="H772" s="1"/>
      <c r="I772" s="1"/>
      <c r="J772" s="1"/>
      <c r="K772" s="6"/>
      <c r="L772" s="6"/>
      <c r="M772" s="6"/>
      <c r="N772" s="6"/>
      <c r="O772" s="6"/>
    </row>
    <row r="773" spans="1:15" x14ac:dyDescent="0.25">
      <c r="A773" s="6"/>
      <c r="B773" s="6"/>
      <c r="C773" s="1"/>
      <c r="D773" s="1"/>
      <c r="E773" s="1"/>
      <c r="F773" s="1"/>
      <c r="G773" s="13" t="str">
        <f t="shared" si="12"/>
        <v/>
      </c>
      <c r="H773" s="1"/>
      <c r="I773" s="1"/>
      <c r="J773" s="1"/>
      <c r="K773" s="6"/>
      <c r="L773" s="6"/>
      <c r="M773" s="6"/>
      <c r="N773" s="6"/>
      <c r="O773" s="6"/>
    </row>
    <row r="774" spans="1:15" x14ac:dyDescent="0.25">
      <c r="A774" s="6"/>
      <c r="B774" s="6"/>
      <c r="C774" s="1"/>
      <c r="D774" s="1"/>
      <c r="E774" s="1"/>
      <c r="F774" s="1"/>
      <c r="G774" s="13" t="str">
        <f t="shared" si="12"/>
        <v/>
      </c>
      <c r="H774" s="1"/>
      <c r="I774" s="1"/>
      <c r="J774" s="1"/>
      <c r="K774" s="6"/>
      <c r="L774" s="6"/>
      <c r="M774" s="6"/>
      <c r="N774" s="6"/>
      <c r="O774" s="6"/>
    </row>
    <row r="775" spans="1:15" x14ac:dyDescent="0.25">
      <c r="A775" s="6"/>
      <c r="B775" s="6"/>
      <c r="C775" s="1"/>
      <c r="D775" s="1"/>
      <c r="E775" s="1"/>
      <c r="F775" s="1"/>
      <c r="G775" s="13" t="str">
        <f t="shared" si="12"/>
        <v/>
      </c>
      <c r="H775" s="1"/>
      <c r="I775" s="1"/>
      <c r="J775" s="1"/>
      <c r="K775" s="6"/>
      <c r="L775" s="6"/>
      <c r="M775" s="6"/>
      <c r="N775" s="6"/>
      <c r="O775" s="6"/>
    </row>
    <row r="776" spans="1:15" x14ac:dyDescent="0.25">
      <c r="A776" s="6"/>
      <c r="B776" s="6"/>
      <c r="C776" s="1"/>
      <c r="D776" s="1"/>
      <c r="E776" s="1"/>
      <c r="F776" s="1"/>
      <c r="G776" s="13" t="str">
        <f t="shared" si="12"/>
        <v/>
      </c>
      <c r="H776" s="1"/>
      <c r="I776" s="1"/>
      <c r="J776" s="1"/>
      <c r="K776" s="6"/>
      <c r="L776" s="6"/>
      <c r="M776" s="6"/>
      <c r="N776" s="6"/>
      <c r="O776" s="6"/>
    </row>
    <row r="777" spans="1:15" x14ac:dyDescent="0.25">
      <c r="A777" s="6"/>
      <c r="B777" s="6"/>
      <c r="C777" s="1"/>
      <c r="D777" s="1"/>
      <c r="E777" s="1"/>
      <c r="F777" s="1"/>
      <c r="G777" s="13" t="str">
        <f t="shared" si="12"/>
        <v/>
      </c>
      <c r="H777" s="1"/>
      <c r="I777" s="1"/>
      <c r="J777" s="1"/>
      <c r="K777" s="6"/>
      <c r="L777" s="6"/>
      <c r="M777" s="6"/>
      <c r="N777" s="6"/>
      <c r="O777" s="6"/>
    </row>
    <row r="778" spans="1:15" x14ac:dyDescent="0.25">
      <c r="A778" s="6"/>
      <c r="B778" s="6"/>
      <c r="C778" s="1"/>
      <c r="D778" s="1"/>
      <c r="E778" s="1"/>
      <c r="F778" s="1"/>
      <c r="G778" s="13" t="str">
        <f t="shared" si="12"/>
        <v/>
      </c>
      <c r="H778" s="1"/>
      <c r="I778" s="1"/>
      <c r="J778" s="1"/>
      <c r="K778" s="6"/>
      <c r="L778" s="6"/>
      <c r="M778" s="6"/>
      <c r="N778" s="6"/>
      <c r="O778" s="6"/>
    </row>
    <row r="779" spans="1:15" x14ac:dyDescent="0.25">
      <c r="A779" s="6"/>
      <c r="B779" s="6"/>
      <c r="C779" s="1"/>
      <c r="D779" s="1"/>
      <c r="E779" s="1"/>
      <c r="F779" s="1"/>
      <c r="G779" s="13" t="str">
        <f t="shared" ref="G779:G842" si="13">IF(LEN($A779)&gt;0,"Hourly","")</f>
        <v/>
      </c>
      <c r="H779" s="1"/>
      <c r="I779" s="1"/>
      <c r="J779" s="1"/>
      <c r="K779" s="6"/>
      <c r="L779" s="6"/>
      <c r="M779" s="6"/>
      <c r="N779" s="6"/>
      <c r="O779" s="6"/>
    </row>
    <row r="780" spans="1:15" x14ac:dyDescent="0.25">
      <c r="A780" s="6"/>
      <c r="B780" s="6"/>
      <c r="C780" s="1"/>
      <c r="D780" s="1"/>
      <c r="E780" s="1"/>
      <c r="F780" s="1"/>
      <c r="G780" s="13" t="str">
        <f t="shared" si="13"/>
        <v/>
      </c>
      <c r="H780" s="1"/>
      <c r="I780" s="1"/>
      <c r="J780" s="1"/>
      <c r="K780" s="6"/>
      <c r="L780" s="6"/>
      <c r="M780" s="6"/>
      <c r="N780" s="6"/>
      <c r="O780" s="6"/>
    </row>
    <row r="781" spans="1:15" x14ac:dyDescent="0.25">
      <c r="A781" s="6"/>
      <c r="B781" s="6"/>
      <c r="C781" s="1"/>
      <c r="D781" s="1"/>
      <c r="E781" s="1"/>
      <c r="F781" s="1"/>
      <c r="G781" s="13" t="str">
        <f t="shared" si="13"/>
        <v/>
      </c>
      <c r="H781" s="1"/>
      <c r="I781" s="1"/>
      <c r="J781" s="1"/>
      <c r="K781" s="6"/>
      <c r="L781" s="6"/>
      <c r="M781" s="6"/>
      <c r="N781" s="6"/>
      <c r="O781" s="6"/>
    </row>
    <row r="782" spans="1:15" x14ac:dyDescent="0.25">
      <c r="A782" s="6"/>
      <c r="B782" s="6"/>
      <c r="C782" s="1"/>
      <c r="D782" s="1"/>
      <c r="E782" s="1"/>
      <c r="F782" s="1"/>
      <c r="G782" s="13" t="str">
        <f t="shared" si="13"/>
        <v/>
      </c>
      <c r="H782" s="1"/>
      <c r="I782" s="1"/>
      <c r="J782" s="1"/>
      <c r="K782" s="6"/>
      <c r="L782" s="6"/>
      <c r="M782" s="6"/>
      <c r="N782" s="6"/>
      <c r="O782" s="6"/>
    </row>
    <row r="783" spans="1:15" x14ac:dyDescent="0.25">
      <c r="A783" s="6"/>
      <c r="B783" s="6"/>
      <c r="C783" s="1"/>
      <c r="D783" s="1"/>
      <c r="E783" s="1"/>
      <c r="F783" s="1"/>
      <c r="G783" s="13" t="str">
        <f t="shared" si="13"/>
        <v/>
      </c>
      <c r="H783" s="1"/>
      <c r="I783" s="1"/>
      <c r="J783" s="1"/>
      <c r="K783" s="6"/>
      <c r="L783" s="6"/>
      <c r="M783" s="6"/>
      <c r="N783" s="6"/>
      <c r="O783" s="6"/>
    </row>
    <row r="784" spans="1:15" x14ac:dyDescent="0.25">
      <c r="A784" s="6"/>
      <c r="B784" s="6"/>
      <c r="C784" s="1"/>
      <c r="D784" s="1"/>
      <c r="E784" s="1"/>
      <c r="F784" s="1"/>
      <c r="G784" s="13" t="str">
        <f t="shared" si="13"/>
        <v/>
      </c>
      <c r="H784" s="1"/>
      <c r="I784" s="1"/>
      <c r="J784" s="1"/>
      <c r="K784" s="6"/>
      <c r="L784" s="6"/>
      <c r="M784" s="6"/>
      <c r="N784" s="6"/>
      <c r="O784" s="6"/>
    </row>
    <row r="785" spans="1:15" x14ac:dyDescent="0.25">
      <c r="A785" s="6"/>
      <c r="B785" s="6"/>
      <c r="C785" s="1"/>
      <c r="D785" s="1"/>
      <c r="E785" s="1"/>
      <c r="F785" s="1"/>
      <c r="G785" s="13" t="str">
        <f t="shared" si="13"/>
        <v/>
      </c>
      <c r="H785" s="1"/>
      <c r="I785" s="1"/>
      <c r="J785" s="1"/>
      <c r="K785" s="6"/>
      <c r="L785" s="6"/>
      <c r="M785" s="6"/>
      <c r="N785" s="6"/>
      <c r="O785" s="6"/>
    </row>
    <row r="786" spans="1:15" x14ac:dyDescent="0.25">
      <c r="A786" s="6"/>
      <c r="B786" s="6"/>
      <c r="C786" s="1"/>
      <c r="D786" s="1"/>
      <c r="E786" s="1"/>
      <c r="F786" s="1"/>
      <c r="G786" s="13" t="str">
        <f t="shared" si="13"/>
        <v/>
      </c>
      <c r="H786" s="1"/>
      <c r="I786" s="1"/>
      <c r="J786" s="1"/>
      <c r="K786" s="6"/>
      <c r="L786" s="6"/>
      <c r="M786" s="6"/>
      <c r="N786" s="6"/>
      <c r="O786" s="6"/>
    </row>
    <row r="787" spans="1:15" x14ac:dyDescent="0.25">
      <c r="A787" s="6"/>
      <c r="B787" s="6"/>
      <c r="C787" s="1"/>
      <c r="D787" s="1"/>
      <c r="E787" s="1"/>
      <c r="F787" s="1"/>
      <c r="G787" s="13" t="str">
        <f t="shared" si="13"/>
        <v/>
      </c>
      <c r="H787" s="1"/>
      <c r="I787" s="1"/>
      <c r="J787" s="1"/>
      <c r="K787" s="6"/>
      <c r="L787" s="6"/>
      <c r="M787" s="6"/>
      <c r="N787" s="6"/>
      <c r="O787" s="6"/>
    </row>
    <row r="788" spans="1:15" x14ac:dyDescent="0.25">
      <c r="A788" s="6"/>
      <c r="B788" s="6"/>
      <c r="C788" s="1"/>
      <c r="D788" s="1"/>
      <c r="E788" s="1"/>
      <c r="F788" s="1"/>
      <c r="G788" s="13" t="str">
        <f t="shared" si="13"/>
        <v/>
      </c>
      <c r="H788" s="1"/>
      <c r="I788" s="1"/>
      <c r="J788" s="1"/>
      <c r="K788" s="6"/>
      <c r="L788" s="6"/>
      <c r="M788" s="6"/>
      <c r="N788" s="6"/>
      <c r="O788" s="6"/>
    </row>
    <row r="789" spans="1:15" x14ac:dyDescent="0.25">
      <c r="A789" s="6"/>
      <c r="B789" s="6"/>
      <c r="C789" s="1"/>
      <c r="D789" s="1"/>
      <c r="E789" s="1"/>
      <c r="F789" s="1"/>
      <c r="G789" s="13" t="str">
        <f t="shared" si="13"/>
        <v/>
      </c>
      <c r="H789" s="1"/>
      <c r="I789" s="1"/>
      <c r="J789" s="1"/>
      <c r="K789" s="6"/>
      <c r="L789" s="6"/>
      <c r="M789" s="6"/>
      <c r="N789" s="6"/>
      <c r="O789" s="6"/>
    </row>
    <row r="790" spans="1:15" x14ac:dyDescent="0.25">
      <c r="A790" s="6"/>
      <c r="B790" s="6"/>
      <c r="C790" s="1"/>
      <c r="D790" s="1"/>
      <c r="E790" s="1"/>
      <c r="F790" s="1"/>
      <c r="G790" s="13" t="str">
        <f t="shared" si="13"/>
        <v/>
      </c>
      <c r="H790" s="1"/>
      <c r="I790" s="1"/>
      <c r="J790" s="1"/>
      <c r="K790" s="6"/>
      <c r="L790" s="6"/>
      <c r="M790" s="6"/>
      <c r="N790" s="6"/>
      <c r="O790" s="6"/>
    </row>
    <row r="791" spans="1:15" x14ac:dyDescent="0.25">
      <c r="A791" s="6"/>
      <c r="B791" s="6"/>
      <c r="C791" s="1"/>
      <c r="D791" s="1"/>
      <c r="E791" s="1"/>
      <c r="F791" s="1"/>
      <c r="G791" s="13" t="str">
        <f t="shared" si="13"/>
        <v/>
      </c>
      <c r="H791" s="1"/>
      <c r="I791" s="1"/>
      <c r="J791" s="1"/>
      <c r="K791" s="6"/>
      <c r="L791" s="6"/>
      <c r="M791" s="6"/>
      <c r="N791" s="6"/>
      <c r="O791" s="6"/>
    </row>
    <row r="792" spans="1:15" x14ac:dyDescent="0.25">
      <c r="A792" s="6"/>
      <c r="B792" s="6"/>
      <c r="C792" s="1"/>
      <c r="D792" s="1"/>
      <c r="E792" s="1"/>
      <c r="F792" s="1"/>
      <c r="G792" s="13" t="str">
        <f t="shared" si="13"/>
        <v/>
      </c>
      <c r="H792" s="1"/>
      <c r="I792" s="1"/>
      <c r="J792" s="1"/>
      <c r="K792" s="6"/>
      <c r="L792" s="6"/>
      <c r="M792" s="6"/>
      <c r="N792" s="6"/>
      <c r="O792" s="6"/>
    </row>
    <row r="793" spans="1:15" x14ac:dyDescent="0.25">
      <c r="A793" s="6"/>
      <c r="B793" s="6"/>
      <c r="C793" s="1"/>
      <c r="D793" s="1"/>
      <c r="E793" s="1"/>
      <c r="F793" s="1"/>
      <c r="G793" s="13" t="str">
        <f t="shared" si="13"/>
        <v/>
      </c>
      <c r="H793" s="1"/>
      <c r="I793" s="1"/>
      <c r="J793" s="1"/>
      <c r="K793" s="6"/>
      <c r="L793" s="6"/>
      <c r="M793" s="6"/>
      <c r="N793" s="6"/>
      <c r="O793" s="6"/>
    </row>
    <row r="794" spans="1:15" x14ac:dyDescent="0.25">
      <c r="A794" s="6"/>
      <c r="B794" s="6"/>
      <c r="C794" s="1"/>
      <c r="D794" s="1"/>
      <c r="E794" s="1"/>
      <c r="F794" s="1"/>
      <c r="G794" s="13" t="str">
        <f t="shared" si="13"/>
        <v/>
      </c>
      <c r="H794" s="1"/>
      <c r="I794" s="1"/>
      <c r="J794" s="1"/>
      <c r="K794" s="6"/>
      <c r="L794" s="6"/>
      <c r="M794" s="6"/>
      <c r="N794" s="6"/>
      <c r="O794" s="6"/>
    </row>
    <row r="795" spans="1:15" x14ac:dyDescent="0.25">
      <c r="A795" s="6"/>
      <c r="B795" s="6"/>
      <c r="C795" s="1"/>
      <c r="D795" s="1"/>
      <c r="E795" s="1"/>
      <c r="F795" s="1"/>
      <c r="G795" s="13" t="str">
        <f t="shared" si="13"/>
        <v/>
      </c>
      <c r="H795" s="1"/>
      <c r="I795" s="1"/>
      <c r="J795" s="1"/>
      <c r="K795" s="6"/>
      <c r="L795" s="6"/>
      <c r="M795" s="6"/>
      <c r="N795" s="6"/>
      <c r="O795" s="6"/>
    </row>
    <row r="796" spans="1:15" x14ac:dyDescent="0.25">
      <c r="A796" s="6"/>
      <c r="B796" s="6"/>
      <c r="C796" s="1"/>
      <c r="D796" s="1"/>
      <c r="E796" s="1"/>
      <c r="F796" s="1"/>
      <c r="G796" s="13" t="str">
        <f t="shared" si="13"/>
        <v/>
      </c>
      <c r="H796" s="1"/>
      <c r="I796" s="1"/>
      <c r="J796" s="1"/>
      <c r="K796" s="6"/>
      <c r="L796" s="6"/>
      <c r="M796" s="6"/>
      <c r="N796" s="6"/>
      <c r="O796" s="6"/>
    </row>
    <row r="797" spans="1:15" x14ac:dyDescent="0.25">
      <c r="A797" s="6"/>
      <c r="B797" s="6"/>
      <c r="C797" s="1"/>
      <c r="D797" s="1"/>
      <c r="E797" s="1"/>
      <c r="F797" s="1"/>
      <c r="G797" s="13" t="str">
        <f t="shared" si="13"/>
        <v/>
      </c>
      <c r="H797" s="1"/>
      <c r="I797" s="1"/>
      <c r="J797" s="1"/>
      <c r="K797" s="6"/>
      <c r="L797" s="6"/>
      <c r="M797" s="6"/>
      <c r="N797" s="6"/>
      <c r="O797" s="6"/>
    </row>
    <row r="798" spans="1:15" x14ac:dyDescent="0.25">
      <c r="A798" s="6"/>
      <c r="B798" s="6"/>
      <c r="C798" s="1"/>
      <c r="D798" s="1"/>
      <c r="E798" s="1"/>
      <c r="F798" s="1"/>
      <c r="G798" s="13" t="str">
        <f t="shared" si="13"/>
        <v/>
      </c>
      <c r="H798" s="1"/>
      <c r="I798" s="1"/>
      <c r="J798" s="1"/>
      <c r="K798" s="6"/>
      <c r="L798" s="6"/>
      <c r="M798" s="6"/>
      <c r="N798" s="6"/>
      <c r="O798" s="6"/>
    </row>
    <row r="799" spans="1:15" x14ac:dyDescent="0.25">
      <c r="A799" s="6"/>
      <c r="B799" s="6"/>
      <c r="C799" s="1"/>
      <c r="D799" s="1"/>
      <c r="E799" s="1"/>
      <c r="F799" s="1"/>
      <c r="G799" s="13" t="str">
        <f t="shared" si="13"/>
        <v/>
      </c>
      <c r="H799" s="1"/>
      <c r="I799" s="1"/>
      <c r="J799" s="1"/>
      <c r="K799" s="6"/>
      <c r="L799" s="6"/>
      <c r="M799" s="6"/>
      <c r="N799" s="6"/>
      <c r="O799" s="6"/>
    </row>
    <row r="800" spans="1:15" x14ac:dyDescent="0.25">
      <c r="A800" s="6"/>
      <c r="B800" s="6"/>
      <c r="C800" s="1"/>
      <c r="D800" s="1"/>
      <c r="E800" s="1"/>
      <c r="F800" s="1"/>
      <c r="G800" s="13" t="str">
        <f t="shared" si="13"/>
        <v/>
      </c>
      <c r="H800" s="1"/>
      <c r="I800" s="1"/>
      <c r="J800" s="1"/>
      <c r="K800" s="6"/>
      <c r="L800" s="6"/>
      <c r="M800" s="6"/>
      <c r="N800" s="6"/>
      <c r="O800" s="6"/>
    </row>
    <row r="801" spans="1:15" x14ac:dyDescent="0.25">
      <c r="A801" s="6"/>
      <c r="B801" s="6"/>
      <c r="C801" s="1"/>
      <c r="D801" s="1"/>
      <c r="E801" s="1"/>
      <c r="F801" s="1"/>
      <c r="G801" s="13" t="str">
        <f t="shared" si="13"/>
        <v/>
      </c>
      <c r="H801" s="1"/>
      <c r="I801" s="1"/>
      <c r="J801" s="1"/>
      <c r="K801" s="6"/>
      <c r="L801" s="6"/>
      <c r="M801" s="6"/>
      <c r="N801" s="6"/>
      <c r="O801" s="6"/>
    </row>
    <row r="802" spans="1:15" x14ac:dyDescent="0.25">
      <c r="A802" s="6"/>
      <c r="B802" s="6"/>
      <c r="C802" s="1"/>
      <c r="D802" s="1"/>
      <c r="E802" s="1"/>
      <c r="F802" s="1"/>
      <c r="G802" s="13" t="str">
        <f t="shared" si="13"/>
        <v/>
      </c>
      <c r="H802" s="1"/>
      <c r="I802" s="1"/>
      <c r="J802" s="1"/>
      <c r="K802" s="6"/>
      <c r="L802" s="6"/>
      <c r="M802" s="6"/>
      <c r="N802" s="6"/>
      <c r="O802" s="6"/>
    </row>
    <row r="803" spans="1:15" x14ac:dyDescent="0.25">
      <c r="A803" s="6"/>
      <c r="B803" s="6"/>
      <c r="C803" s="1"/>
      <c r="D803" s="1"/>
      <c r="E803" s="1"/>
      <c r="F803" s="1"/>
      <c r="G803" s="13" t="str">
        <f t="shared" si="13"/>
        <v/>
      </c>
      <c r="H803" s="1"/>
      <c r="I803" s="1"/>
      <c r="J803" s="1"/>
      <c r="K803" s="6"/>
      <c r="L803" s="6"/>
      <c r="M803" s="6"/>
      <c r="N803" s="6"/>
      <c r="O803" s="6"/>
    </row>
    <row r="804" spans="1:15" x14ac:dyDescent="0.25">
      <c r="A804" s="6"/>
      <c r="B804" s="6"/>
      <c r="C804" s="1"/>
      <c r="D804" s="1"/>
      <c r="E804" s="1"/>
      <c r="F804" s="1"/>
      <c r="G804" s="13" t="str">
        <f t="shared" si="13"/>
        <v/>
      </c>
      <c r="H804" s="1"/>
      <c r="I804" s="1"/>
      <c r="J804" s="1"/>
      <c r="K804" s="6"/>
      <c r="L804" s="6"/>
      <c r="M804" s="6"/>
      <c r="N804" s="6"/>
      <c r="O804" s="6"/>
    </row>
    <row r="805" spans="1:15" x14ac:dyDescent="0.25">
      <c r="A805" s="6"/>
      <c r="B805" s="6"/>
      <c r="C805" s="1"/>
      <c r="D805" s="1"/>
      <c r="E805" s="1"/>
      <c r="F805" s="1"/>
      <c r="G805" s="13" t="str">
        <f t="shared" si="13"/>
        <v/>
      </c>
      <c r="H805" s="1"/>
      <c r="I805" s="1"/>
      <c r="J805" s="1"/>
      <c r="K805" s="6"/>
      <c r="L805" s="6"/>
      <c r="M805" s="6"/>
      <c r="N805" s="6"/>
      <c r="O805" s="6"/>
    </row>
    <row r="806" spans="1:15" x14ac:dyDescent="0.25">
      <c r="A806" s="6"/>
      <c r="B806" s="6"/>
      <c r="C806" s="1"/>
      <c r="D806" s="1"/>
      <c r="E806" s="1"/>
      <c r="F806" s="1"/>
      <c r="G806" s="13" t="str">
        <f t="shared" si="13"/>
        <v/>
      </c>
      <c r="H806" s="1"/>
      <c r="I806" s="1"/>
      <c r="J806" s="1"/>
      <c r="K806" s="6"/>
      <c r="L806" s="6"/>
      <c r="M806" s="6"/>
      <c r="N806" s="6"/>
      <c r="O806" s="6"/>
    </row>
    <row r="807" spans="1:15" x14ac:dyDescent="0.25">
      <c r="A807" s="6"/>
      <c r="B807" s="6"/>
      <c r="C807" s="1"/>
      <c r="D807" s="1"/>
      <c r="E807" s="1"/>
      <c r="F807" s="1"/>
      <c r="G807" s="13" t="str">
        <f t="shared" si="13"/>
        <v/>
      </c>
      <c r="H807" s="1"/>
      <c r="I807" s="1"/>
      <c r="J807" s="1"/>
      <c r="K807" s="6"/>
      <c r="L807" s="6"/>
      <c r="M807" s="6"/>
      <c r="N807" s="6"/>
      <c r="O807" s="6"/>
    </row>
    <row r="808" spans="1:15" x14ac:dyDescent="0.25">
      <c r="A808" s="6"/>
      <c r="B808" s="6"/>
      <c r="C808" s="1"/>
      <c r="D808" s="1"/>
      <c r="E808" s="1"/>
      <c r="F808" s="1"/>
      <c r="G808" s="13" t="str">
        <f t="shared" si="13"/>
        <v/>
      </c>
      <c r="H808" s="1"/>
      <c r="I808" s="1"/>
      <c r="J808" s="1"/>
      <c r="K808" s="6"/>
      <c r="L808" s="6"/>
      <c r="M808" s="6"/>
      <c r="N808" s="6"/>
      <c r="O808" s="6"/>
    </row>
    <row r="809" spans="1:15" x14ac:dyDescent="0.25">
      <c r="A809" s="6"/>
      <c r="B809" s="6"/>
      <c r="C809" s="1"/>
      <c r="D809" s="1"/>
      <c r="E809" s="1"/>
      <c r="F809" s="1"/>
      <c r="G809" s="13" t="str">
        <f t="shared" si="13"/>
        <v/>
      </c>
      <c r="H809" s="1"/>
      <c r="I809" s="1"/>
      <c r="J809" s="1"/>
      <c r="K809" s="6"/>
      <c r="L809" s="6"/>
      <c r="M809" s="6"/>
      <c r="N809" s="6"/>
      <c r="O809" s="6"/>
    </row>
    <row r="810" spans="1:15" x14ac:dyDescent="0.25">
      <c r="A810" s="6"/>
      <c r="B810" s="6"/>
      <c r="C810" s="1"/>
      <c r="D810" s="1"/>
      <c r="E810" s="1"/>
      <c r="F810" s="1"/>
      <c r="G810" s="13" t="str">
        <f t="shared" si="13"/>
        <v/>
      </c>
      <c r="H810" s="1"/>
      <c r="I810" s="1"/>
      <c r="J810" s="1"/>
      <c r="K810" s="6"/>
      <c r="L810" s="6"/>
      <c r="M810" s="6"/>
      <c r="N810" s="6"/>
      <c r="O810" s="6"/>
    </row>
    <row r="811" spans="1:15" x14ac:dyDescent="0.25">
      <c r="A811" s="6"/>
      <c r="B811" s="6"/>
      <c r="C811" s="1"/>
      <c r="D811" s="1"/>
      <c r="E811" s="1"/>
      <c r="F811" s="1"/>
      <c r="G811" s="13" t="str">
        <f t="shared" si="13"/>
        <v/>
      </c>
      <c r="H811" s="1"/>
      <c r="I811" s="1"/>
      <c r="J811" s="1"/>
      <c r="K811" s="6"/>
      <c r="L811" s="6"/>
      <c r="M811" s="6"/>
      <c r="N811" s="6"/>
      <c r="O811" s="6"/>
    </row>
    <row r="812" spans="1:15" x14ac:dyDescent="0.25">
      <c r="A812" s="6"/>
      <c r="B812" s="6"/>
      <c r="C812" s="1"/>
      <c r="D812" s="1"/>
      <c r="E812" s="1"/>
      <c r="F812" s="1"/>
      <c r="G812" s="13" t="str">
        <f t="shared" si="13"/>
        <v/>
      </c>
      <c r="H812" s="1"/>
      <c r="I812" s="1"/>
      <c r="J812" s="1"/>
      <c r="K812" s="6"/>
      <c r="L812" s="6"/>
      <c r="M812" s="6"/>
      <c r="N812" s="6"/>
      <c r="O812" s="6"/>
    </row>
    <row r="813" spans="1:15" x14ac:dyDescent="0.25">
      <c r="A813" s="6"/>
      <c r="B813" s="6"/>
      <c r="C813" s="1"/>
      <c r="D813" s="1"/>
      <c r="E813" s="1"/>
      <c r="F813" s="1"/>
      <c r="G813" s="13" t="str">
        <f t="shared" si="13"/>
        <v/>
      </c>
      <c r="H813" s="1"/>
      <c r="I813" s="1"/>
      <c r="J813" s="1"/>
      <c r="K813" s="6"/>
      <c r="L813" s="6"/>
      <c r="M813" s="6"/>
      <c r="N813" s="6"/>
      <c r="O813" s="6"/>
    </row>
    <row r="814" spans="1:15" x14ac:dyDescent="0.25">
      <c r="A814" s="6"/>
      <c r="B814" s="6"/>
      <c r="C814" s="1"/>
      <c r="D814" s="1"/>
      <c r="E814" s="1"/>
      <c r="F814" s="1"/>
      <c r="G814" s="13" t="str">
        <f t="shared" si="13"/>
        <v/>
      </c>
      <c r="H814" s="1"/>
      <c r="I814" s="1"/>
      <c r="J814" s="1"/>
      <c r="K814" s="6"/>
      <c r="L814" s="6"/>
      <c r="M814" s="6"/>
      <c r="N814" s="6"/>
      <c r="O814" s="6"/>
    </row>
    <row r="815" spans="1:15" x14ac:dyDescent="0.25">
      <c r="A815" s="6"/>
      <c r="B815" s="6"/>
      <c r="C815" s="1"/>
      <c r="D815" s="1"/>
      <c r="E815" s="1"/>
      <c r="F815" s="1"/>
      <c r="G815" s="13" t="str">
        <f t="shared" si="13"/>
        <v/>
      </c>
      <c r="H815" s="1"/>
      <c r="I815" s="1"/>
      <c r="J815" s="1"/>
      <c r="K815" s="6"/>
      <c r="L815" s="6"/>
      <c r="M815" s="6"/>
      <c r="N815" s="6"/>
      <c r="O815" s="6"/>
    </row>
    <row r="816" spans="1:15" x14ac:dyDescent="0.25">
      <c r="A816" s="6"/>
      <c r="B816" s="6"/>
      <c r="C816" s="1"/>
      <c r="D816" s="1"/>
      <c r="E816" s="1"/>
      <c r="F816" s="1"/>
      <c r="G816" s="13" t="str">
        <f t="shared" si="13"/>
        <v/>
      </c>
      <c r="H816" s="1"/>
      <c r="I816" s="1"/>
      <c r="J816" s="1"/>
      <c r="K816" s="6"/>
      <c r="L816" s="6"/>
      <c r="M816" s="6"/>
      <c r="N816" s="6"/>
      <c r="O816" s="6"/>
    </row>
    <row r="817" spans="1:15" x14ac:dyDescent="0.25">
      <c r="A817" s="6"/>
      <c r="B817" s="6"/>
      <c r="C817" s="1"/>
      <c r="D817" s="1"/>
      <c r="E817" s="1"/>
      <c r="F817" s="1"/>
      <c r="G817" s="13" t="str">
        <f t="shared" si="13"/>
        <v/>
      </c>
      <c r="H817" s="1"/>
      <c r="I817" s="1"/>
      <c r="J817" s="1"/>
      <c r="K817" s="6"/>
      <c r="L817" s="6"/>
      <c r="M817" s="6"/>
      <c r="N817" s="6"/>
      <c r="O817" s="6"/>
    </row>
    <row r="818" spans="1:15" x14ac:dyDescent="0.25">
      <c r="A818" s="6"/>
      <c r="B818" s="6"/>
      <c r="C818" s="1"/>
      <c r="D818" s="1"/>
      <c r="E818" s="1"/>
      <c r="F818" s="1"/>
      <c r="G818" s="13" t="str">
        <f t="shared" si="13"/>
        <v/>
      </c>
      <c r="H818" s="1"/>
      <c r="I818" s="1"/>
      <c r="J818" s="1"/>
      <c r="K818" s="6"/>
      <c r="L818" s="6"/>
      <c r="M818" s="6"/>
      <c r="N818" s="6"/>
      <c r="O818" s="6"/>
    </row>
    <row r="819" spans="1:15" x14ac:dyDescent="0.25">
      <c r="A819" s="6"/>
      <c r="B819" s="6"/>
      <c r="C819" s="1"/>
      <c r="D819" s="1"/>
      <c r="E819" s="1"/>
      <c r="F819" s="1"/>
      <c r="G819" s="13" t="str">
        <f t="shared" si="13"/>
        <v/>
      </c>
      <c r="H819" s="1"/>
      <c r="I819" s="1"/>
      <c r="J819" s="1"/>
      <c r="K819" s="6"/>
      <c r="L819" s="6"/>
      <c r="M819" s="6"/>
      <c r="N819" s="6"/>
      <c r="O819" s="6"/>
    </row>
    <row r="820" spans="1:15" x14ac:dyDescent="0.25">
      <c r="A820" s="6"/>
      <c r="B820" s="6"/>
      <c r="C820" s="1"/>
      <c r="D820" s="1"/>
      <c r="E820" s="1"/>
      <c r="F820" s="1"/>
      <c r="G820" s="13" t="str">
        <f t="shared" si="13"/>
        <v/>
      </c>
      <c r="H820" s="1"/>
      <c r="I820" s="1"/>
      <c r="J820" s="1"/>
      <c r="K820" s="6"/>
      <c r="L820" s="6"/>
      <c r="M820" s="6"/>
      <c r="N820" s="6"/>
      <c r="O820" s="6"/>
    </row>
    <row r="821" spans="1:15" x14ac:dyDescent="0.25">
      <c r="A821" s="6"/>
      <c r="B821" s="6"/>
      <c r="C821" s="1"/>
      <c r="D821" s="1"/>
      <c r="E821" s="1"/>
      <c r="F821" s="1"/>
      <c r="G821" s="13" t="str">
        <f t="shared" si="13"/>
        <v/>
      </c>
      <c r="H821" s="1"/>
      <c r="I821" s="1"/>
      <c r="J821" s="1"/>
      <c r="K821" s="6"/>
      <c r="L821" s="6"/>
      <c r="M821" s="6"/>
      <c r="N821" s="6"/>
      <c r="O821" s="6"/>
    </row>
    <row r="822" spans="1:15" x14ac:dyDescent="0.25">
      <c r="A822" s="6"/>
      <c r="B822" s="6"/>
      <c r="C822" s="1"/>
      <c r="D822" s="1"/>
      <c r="E822" s="1"/>
      <c r="F822" s="1"/>
      <c r="G822" s="13" t="str">
        <f t="shared" si="13"/>
        <v/>
      </c>
      <c r="H822" s="1"/>
      <c r="I822" s="1"/>
      <c r="J822" s="1"/>
      <c r="K822" s="6"/>
      <c r="L822" s="6"/>
      <c r="M822" s="6"/>
      <c r="N822" s="6"/>
      <c r="O822" s="6"/>
    </row>
    <row r="823" spans="1:15" x14ac:dyDescent="0.25">
      <c r="A823" s="6"/>
      <c r="B823" s="6"/>
      <c r="C823" s="1"/>
      <c r="D823" s="1"/>
      <c r="E823" s="1"/>
      <c r="F823" s="1"/>
      <c r="G823" s="13" t="str">
        <f t="shared" si="13"/>
        <v/>
      </c>
      <c r="H823" s="1"/>
      <c r="I823" s="1"/>
      <c r="J823" s="1"/>
      <c r="K823" s="6"/>
      <c r="L823" s="6"/>
      <c r="M823" s="6"/>
      <c r="N823" s="6"/>
      <c r="O823" s="6"/>
    </row>
    <row r="824" spans="1:15" x14ac:dyDescent="0.25">
      <c r="A824" s="6"/>
      <c r="B824" s="6"/>
      <c r="C824" s="1"/>
      <c r="D824" s="1"/>
      <c r="E824" s="1"/>
      <c r="F824" s="1"/>
      <c r="G824" s="13" t="str">
        <f t="shared" si="13"/>
        <v/>
      </c>
      <c r="H824" s="1"/>
      <c r="I824" s="1"/>
      <c r="J824" s="1"/>
      <c r="K824" s="6"/>
      <c r="L824" s="6"/>
      <c r="M824" s="6"/>
      <c r="N824" s="6"/>
      <c r="O824" s="6"/>
    </row>
    <row r="825" spans="1:15" x14ac:dyDescent="0.25">
      <c r="A825" s="6"/>
      <c r="B825" s="6"/>
      <c r="C825" s="1"/>
      <c r="D825" s="1"/>
      <c r="E825" s="1"/>
      <c r="F825" s="1"/>
      <c r="G825" s="13" t="str">
        <f t="shared" si="13"/>
        <v/>
      </c>
      <c r="H825" s="1"/>
      <c r="I825" s="1"/>
      <c r="J825" s="1"/>
      <c r="K825" s="6"/>
      <c r="L825" s="6"/>
      <c r="M825" s="6"/>
      <c r="N825" s="6"/>
      <c r="O825" s="6"/>
    </row>
    <row r="826" spans="1:15" x14ac:dyDescent="0.25">
      <c r="A826" s="6"/>
      <c r="B826" s="6"/>
      <c r="C826" s="1"/>
      <c r="D826" s="1"/>
      <c r="E826" s="1"/>
      <c r="F826" s="1"/>
      <c r="G826" s="13" t="str">
        <f t="shared" si="13"/>
        <v/>
      </c>
      <c r="H826" s="1"/>
      <c r="I826" s="1"/>
      <c r="J826" s="1"/>
      <c r="K826" s="6"/>
      <c r="L826" s="6"/>
      <c r="M826" s="6"/>
      <c r="N826" s="6"/>
      <c r="O826" s="6"/>
    </row>
    <row r="827" spans="1:15" x14ac:dyDescent="0.25">
      <c r="A827" s="6"/>
      <c r="B827" s="6"/>
      <c r="C827" s="1"/>
      <c r="D827" s="1"/>
      <c r="E827" s="1"/>
      <c r="F827" s="1"/>
      <c r="G827" s="13" t="str">
        <f t="shared" si="13"/>
        <v/>
      </c>
      <c r="H827" s="1"/>
      <c r="I827" s="1"/>
      <c r="J827" s="1"/>
      <c r="K827" s="6"/>
      <c r="L827" s="6"/>
      <c r="M827" s="6"/>
      <c r="N827" s="6"/>
      <c r="O827" s="6"/>
    </row>
    <row r="828" spans="1:15" x14ac:dyDescent="0.25">
      <c r="A828" s="6"/>
      <c r="B828" s="6"/>
      <c r="C828" s="1"/>
      <c r="D828" s="1"/>
      <c r="E828" s="1"/>
      <c r="F828" s="1"/>
      <c r="G828" s="13" t="str">
        <f t="shared" si="13"/>
        <v/>
      </c>
      <c r="H828" s="1"/>
      <c r="I828" s="1"/>
      <c r="J828" s="1"/>
      <c r="K828" s="6"/>
      <c r="L828" s="6"/>
      <c r="M828" s="6"/>
      <c r="N828" s="6"/>
      <c r="O828" s="6"/>
    </row>
    <row r="829" spans="1:15" x14ac:dyDescent="0.25">
      <c r="A829" s="6"/>
      <c r="B829" s="6"/>
      <c r="C829" s="1"/>
      <c r="D829" s="1"/>
      <c r="E829" s="1"/>
      <c r="F829" s="1"/>
      <c r="G829" s="13" t="str">
        <f t="shared" si="13"/>
        <v/>
      </c>
      <c r="H829" s="1"/>
      <c r="I829" s="1"/>
      <c r="J829" s="1"/>
      <c r="K829" s="6"/>
      <c r="L829" s="6"/>
      <c r="M829" s="6"/>
      <c r="N829" s="6"/>
      <c r="O829" s="6"/>
    </row>
    <row r="830" spans="1:15" x14ac:dyDescent="0.25">
      <c r="A830" s="6"/>
      <c r="B830" s="6"/>
      <c r="C830" s="1"/>
      <c r="D830" s="1"/>
      <c r="E830" s="1"/>
      <c r="F830" s="1"/>
      <c r="G830" s="13" t="str">
        <f t="shared" si="13"/>
        <v/>
      </c>
      <c r="H830" s="1"/>
      <c r="I830" s="1"/>
      <c r="J830" s="1"/>
      <c r="K830" s="6"/>
      <c r="L830" s="6"/>
      <c r="M830" s="6"/>
      <c r="N830" s="6"/>
      <c r="O830" s="6"/>
    </row>
    <row r="831" spans="1:15" x14ac:dyDescent="0.25">
      <c r="A831" s="6"/>
      <c r="B831" s="6"/>
      <c r="C831" s="1"/>
      <c r="D831" s="1"/>
      <c r="E831" s="1"/>
      <c r="F831" s="1"/>
      <c r="G831" s="13" t="str">
        <f t="shared" si="13"/>
        <v/>
      </c>
      <c r="H831" s="1"/>
      <c r="I831" s="1"/>
      <c r="J831" s="1"/>
      <c r="K831" s="6"/>
      <c r="L831" s="6"/>
      <c r="M831" s="6"/>
      <c r="N831" s="6"/>
      <c r="O831" s="6"/>
    </row>
    <row r="832" spans="1:15" x14ac:dyDescent="0.25">
      <c r="A832" s="6"/>
      <c r="B832" s="6"/>
      <c r="C832" s="1"/>
      <c r="D832" s="1"/>
      <c r="E832" s="1"/>
      <c r="F832" s="1"/>
      <c r="G832" s="13" t="str">
        <f t="shared" si="13"/>
        <v/>
      </c>
      <c r="H832" s="1"/>
      <c r="I832" s="1"/>
      <c r="J832" s="1"/>
      <c r="K832" s="6"/>
      <c r="L832" s="6"/>
      <c r="M832" s="6"/>
      <c r="N832" s="6"/>
      <c r="O832" s="6"/>
    </row>
    <row r="833" spans="1:15" x14ac:dyDescent="0.25">
      <c r="A833" s="6"/>
      <c r="B833" s="6"/>
      <c r="C833" s="1"/>
      <c r="D833" s="1"/>
      <c r="E833" s="1"/>
      <c r="F833" s="1"/>
      <c r="G833" s="13" t="str">
        <f t="shared" si="13"/>
        <v/>
      </c>
      <c r="H833" s="1"/>
      <c r="I833" s="1"/>
      <c r="J833" s="1"/>
      <c r="K833" s="6"/>
      <c r="L833" s="6"/>
      <c r="M833" s="6"/>
      <c r="N833" s="6"/>
      <c r="O833" s="6"/>
    </row>
    <row r="834" spans="1:15" x14ac:dyDescent="0.25">
      <c r="A834" s="6"/>
      <c r="B834" s="6"/>
      <c r="C834" s="1"/>
      <c r="D834" s="1"/>
      <c r="E834" s="1"/>
      <c r="F834" s="1"/>
      <c r="G834" s="13" t="str">
        <f t="shared" si="13"/>
        <v/>
      </c>
      <c r="H834" s="1"/>
      <c r="I834" s="1"/>
      <c r="J834" s="1"/>
      <c r="K834" s="6"/>
      <c r="L834" s="6"/>
      <c r="M834" s="6"/>
      <c r="N834" s="6"/>
      <c r="O834" s="6"/>
    </row>
    <row r="835" spans="1:15" x14ac:dyDescent="0.25">
      <c r="A835" s="6"/>
      <c r="B835" s="6"/>
      <c r="C835" s="1"/>
      <c r="D835" s="1"/>
      <c r="E835" s="1"/>
      <c r="F835" s="1"/>
      <c r="G835" s="13" t="str">
        <f t="shared" si="13"/>
        <v/>
      </c>
      <c r="H835" s="1"/>
      <c r="I835" s="1"/>
      <c r="J835" s="1"/>
      <c r="K835" s="6"/>
      <c r="L835" s="6"/>
      <c r="M835" s="6"/>
      <c r="N835" s="6"/>
      <c r="O835" s="6"/>
    </row>
    <row r="836" spans="1:15" x14ac:dyDescent="0.25">
      <c r="A836" s="6"/>
      <c r="B836" s="6"/>
      <c r="C836" s="1"/>
      <c r="D836" s="1"/>
      <c r="E836" s="1"/>
      <c r="F836" s="1"/>
      <c r="G836" s="13" t="str">
        <f t="shared" si="13"/>
        <v/>
      </c>
      <c r="H836" s="1"/>
      <c r="I836" s="1"/>
      <c r="J836" s="1"/>
      <c r="K836" s="6"/>
      <c r="L836" s="6"/>
      <c r="M836" s="6"/>
      <c r="N836" s="6"/>
      <c r="O836" s="6"/>
    </row>
    <row r="837" spans="1:15" x14ac:dyDescent="0.25">
      <c r="A837" s="6"/>
      <c r="B837" s="6"/>
      <c r="C837" s="1"/>
      <c r="D837" s="1"/>
      <c r="E837" s="1"/>
      <c r="F837" s="1"/>
      <c r="G837" s="13" t="str">
        <f t="shared" si="13"/>
        <v/>
      </c>
      <c r="H837" s="1"/>
      <c r="I837" s="1"/>
      <c r="J837" s="1"/>
      <c r="K837" s="6"/>
      <c r="L837" s="6"/>
      <c r="M837" s="6"/>
      <c r="N837" s="6"/>
      <c r="O837" s="6"/>
    </row>
    <row r="838" spans="1:15" x14ac:dyDescent="0.25">
      <c r="A838" s="6"/>
      <c r="B838" s="6"/>
      <c r="C838" s="1"/>
      <c r="D838" s="1"/>
      <c r="E838" s="1"/>
      <c r="F838" s="1"/>
      <c r="G838" s="13" t="str">
        <f t="shared" si="13"/>
        <v/>
      </c>
      <c r="H838" s="1"/>
      <c r="I838" s="1"/>
      <c r="J838" s="1"/>
      <c r="K838" s="6"/>
      <c r="L838" s="6"/>
      <c r="M838" s="6"/>
      <c r="N838" s="6"/>
      <c r="O838" s="6"/>
    </row>
    <row r="839" spans="1:15" x14ac:dyDescent="0.25">
      <c r="A839" s="6"/>
      <c r="B839" s="6"/>
      <c r="C839" s="1"/>
      <c r="D839" s="1"/>
      <c r="E839" s="1"/>
      <c r="F839" s="1"/>
      <c r="G839" s="13" t="str">
        <f t="shared" si="13"/>
        <v/>
      </c>
      <c r="H839" s="1"/>
      <c r="I839" s="1"/>
      <c r="J839" s="1"/>
      <c r="K839" s="6"/>
      <c r="L839" s="6"/>
      <c r="M839" s="6"/>
      <c r="N839" s="6"/>
      <c r="O839" s="6"/>
    </row>
    <row r="840" spans="1:15" x14ac:dyDescent="0.25">
      <c r="A840" s="6"/>
      <c r="B840" s="6"/>
      <c r="C840" s="1"/>
      <c r="D840" s="1"/>
      <c r="E840" s="1"/>
      <c r="F840" s="1"/>
      <c r="G840" s="13" t="str">
        <f t="shared" si="13"/>
        <v/>
      </c>
      <c r="H840" s="1"/>
      <c r="I840" s="1"/>
      <c r="J840" s="1"/>
      <c r="K840" s="6"/>
      <c r="L840" s="6"/>
      <c r="M840" s="6"/>
      <c r="N840" s="6"/>
      <c r="O840" s="6"/>
    </row>
    <row r="841" spans="1:15" x14ac:dyDescent="0.25">
      <c r="A841" s="6"/>
      <c r="B841" s="6"/>
      <c r="C841" s="1"/>
      <c r="D841" s="1"/>
      <c r="E841" s="1"/>
      <c r="F841" s="1"/>
      <c r="G841" s="13" t="str">
        <f t="shared" si="13"/>
        <v/>
      </c>
      <c r="H841" s="1"/>
      <c r="I841" s="1"/>
      <c r="J841" s="1"/>
      <c r="K841" s="6"/>
      <c r="L841" s="6"/>
      <c r="M841" s="6"/>
      <c r="N841" s="6"/>
      <c r="O841" s="6"/>
    </row>
    <row r="842" spans="1:15" x14ac:dyDescent="0.25">
      <c r="A842" s="6"/>
      <c r="B842" s="6"/>
      <c r="C842" s="1"/>
      <c r="D842" s="1"/>
      <c r="E842" s="1"/>
      <c r="F842" s="1"/>
      <c r="G842" s="13" t="str">
        <f t="shared" si="13"/>
        <v/>
      </c>
      <c r="H842" s="1"/>
      <c r="I842" s="1"/>
      <c r="J842" s="1"/>
      <c r="K842" s="6"/>
      <c r="L842" s="6"/>
      <c r="M842" s="6"/>
      <c r="N842" s="6"/>
      <c r="O842" s="6"/>
    </row>
    <row r="843" spans="1:15" x14ac:dyDescent="0.25">
      <c r="A843" s="6"/>
      <c r="B843" s="6"/>
      <c r="C843" s="1"/>
      <c r="D843" s="1"/>
      <c r="E843" s="1"/>
      <c r="F843" s="1"/>
      <c r="G843" s="13" t="str">
        <f t="shared" ref="G843:G906" si="14">IF(LEN($A843)&gt;0,"Hourly","")</f>
        <v/>
      </c>
      <c r="H843" s="1"/>
      <c r="I843" s="1"/>
      <c r="J843" s="1"/>
      <c r="K843" s="6"/>
      <c r="L843" s="6"/>
      <c r="M843" s="6"/>
      <c r="N843" s="6"/>
      <c r="O843" s="6"/>
    </row>
    <row r="844" spans="1:15" x14ac:dyDescent="0.25">
      <c r="A844" s="6"/>
      <c r="B844" s="6"/>
      <c r="C844" s="1"/>
      <c r="D844" s="1"/>
      <c r="E844" s="1"/>
      <c r="F844" s="1"/>
      <c r="G844" s="13" t="str">
        <f t="shared" si="14"/>
        <v/>
      </c>
      <c r="H844" s="1"/>
      <c r="I844" s="1"/>
      <c r="J844" s="1"/>
      <c r="K844" s="6"/>
      <c r="L844" s="6"/>
      <c r="M844" s="6"/>
      <c r="N844" s="6"/>
      <c r="O844" s="6"/>
    </row>
    <row r="845" spans="1:15" x14ac:dyDescent="0.25">
      <c r="A845" s="6"/>
      <c r="B845" s="6"/>
      <c r="C845" s="1"/>
      <c r="D845" s="1"/>
      <c r="E845" s="1"/>
      <c r="F845" s="1"/>
      <c r="G845" s="13" t="str">
        <f t="shared" si="14"/>
        <v/>
      </c>
      <c r="H845" s="1"/>
      <c r="I845" s="1"/>
      <c r="J845" s="1"/>
      <c r="K845" s="6"/>
      <c r="L845" s="6"/>
      <c r="M845" s="6"/>
      <c r="N845" s="6"/>
      <c r="O845" s="6"/>
    </row>
    <row r="846" spans="1:15" x14ac:dyDescent="0.25">
      <c r="A846" s="6"/>
      <c r="B846" s="6"/>
      <c r="C846" s="1"/>
      <c r="D846" s="1"/>
      <c r="E846" s="1"/>
      <c r="F846" s="1"/>
      <c r="G846" s="13" t="str">
        <f t="shared" si="14"/>
        <v/>
      </c>
      <c r="H846" s="1"/>
      <c r="I846" s="1"/>
      <c r="J846" s="1"/>
      <c r="K846" s="6"/>
      <c r="L846" s="6"/>
      <c r="M846" s="6"/>
      <c r="N846" s="6"/>
      <c r="O846" s="6"/>
    </row>
    <row r="847" spans="1:15" x14ac:dyDescent="0.25">
      <c r="A847" s="6"/>
      <c r="B847" s="6"/>
      <c r="C847" s="1"/>
      <c r="D847" s="1"/>
      <c r="E847" s="1"/>
      <c r="F847" s="1"/>
      <c r="G847" s="13" t="str">
        <f t="shared" si="14"/>
        <v/>
      </c>
      <c r="H847" s="1"/>
      <c r="I847" s="1"/>
      <c r="J847" s="1"/>
      <c r="K847" s="6"/>
      <c r="L847" s="6"/>
      <c r="M847" s="6"/>
      <c r="N847" s="6"/>
      <c r="O847" s="6"/>
    </row>
    <row r="848" spans="1:15" x14ac:dyDescent="0.25">
      <c r="A848" s="6"/>
      <c r="B848" s="6"/>
      <c r="C848" s="1"/>
      <c r="D848" s="1"/>
      <c r="E848" s="1"/>
      <c r="F848" s="1"/>
      <c r="G848" s="13" t="str">
        <f t="shared" si="14"/>
        <v/>
      </c>
      <c r="H848" s="1"/>
      <c r="I848" s="1"/>
      <c r="J848" s="1"/>
      <c r="K848" s="6"/>
      <c r="L848" s="6"/>
      <c r="M848" s="6"/>
      <c r="N848" s="6"/>
      <c r="O848" s="6"/>
    </row>
    <row r="849" spans="1:15" x14ac:dyDescent="0.25">
      <c r="A849" s="6"/>
      <c r="B849" s="6"/>
      <c r="C849" s="1"/>
      <c r="D849" s="1"/>
      <c r="E849" s="1"/>
      <c r="F849" s="1"/>
      <c r="G849" s="13" t="str">
        <f t="shared" si="14"/>
        <v/>
      </c>
      <c r="H849" s="1"/>
      <c r="I849" s="1"/>
      <c r="J849" s="1"/>
      <c r="K849" s="6"/>
      <c r="L849" s="6"/>
      <c r="M849" s="6"/>
      <c r="N849" s="6"/>
      <c r="O849" s="6"/>
    </row>
    <row r="850" spans="1:15" x14ac:dyDescent="0.25">
      <c r="A850" s="6"/>
      <c r="B850" s="6"/>
      <c r="C850" s="1"/>
      <c r="D850" s="1"/>
      <c r="E850" s="1"/>
      <c r="F850" s="1"/>
      <c r="G850" s="13" t="str">
        <f t="shared" si="14"/>
        <v/>
      </c>
      <c r="H850" s="1"/>
      <c r="I850" s="1"/>
      <c r="J850" s="1"/>
      <c r="K850" s="6"/>
      <c r="L850" s="6"/>
      <c r="M850" s="6"/>
      <c r="N850" s="6"/>
      <c r="O850" s="6"/>
    </row>
    <row r="851" spans="1:15" x14ac:dyDescent="0.25">
      <c r="A851" s="6"/>
      <c r="B851" s="6"/>
      <c r="C851" s="1"/>
      <c r="D851" s="1"/>
      <c r="E851" s="1"/>
      <c r="F851" s="1"/>
      <c r="G851" s="13" t="str">
        <f t="shared" si="14"/>
        <v/>
      </c>
      <c r="H851" s="1"/>
      <c r="I851" s="1"/>
      <c r="J851" s="1"/>
      <c r="K851" s="6"/>
      <c r="L851" s="6"/>
      <c r="M851" s="6"/>
      <c r="N851" s="6"/>
      <c r="O851" s="6"/>
    </row>
    <row r="852" spans="1:15" x14ac:dyDescent="0.25">
      <c r="A852" s="6"/>
      <c r="B852" s="6"/>
      <c r="C852" s="1"/>
      <c r="D852" s="1"/>
      <c r="E852" s="1"/>
      <c r="F852" s="1"/>
      <c r="G852" s="13" t="str">
        <f t="shared" si="14"/>
        <v/>
      </c>
      <c r="H852" s="1"/>
      <c r="I852" s="1"/>
      <c r="J852" s="1"/>
      <c r="K852" s="6"/>
      <c r="L852" s="6"/>
      <c r="M852" s="6"/>
      <c r="N852" s="6"/>
      <c r="O852" s="6"/>
    </row>
    <row r="853" spans="1:15" x14ac:dyDescent="0.25">
      <c r="A853" s="6"/>
      <c r="B853" s="6"/>
      <c r="C853" s="1"/>
      <c r="D853" s="1"/>
      <c r="E853" s="1"/>
      <c r="F853" s="1"/>
      <c r="G853" s="13" t="str">
        <f t="shared" si="14"/>
        <v/>
      </c>
      <c r="H853" s="1"/>
      <c r="I853" s="1"/>
      <c r="J853" s="1"/>
      <c r="K853" s="6"/>
      <c r="L853" s="6"/>
      <c r="M853" s="6"/>
      <c r="N853" s="6"/>
      <c r="O853" s="6"/>
    </row>
    <row r="854" spans="1:15" x14ac:dyDescent="0.25">
      <c r="A854" s="6"/>
      <c r="B854" s="6"/>
      <c r="C854" s="1"/>
      <c r="D854" s="1"/>
      <c r="E854" s="1"/>
      <c r="F854" s="1"/>
      <c r="G854" s="13" t="str">
        <f t="shared" si="14"/>
        <v/>
      </c>
      <c r="H854" s="1"/>
      <c r="I854" s="1"/>
      <c r="J854" s="1"/>
      <c r="K854" s="6"/>
      <c r="L854" s="6"/>
      <c r="M854" s="6"/>
      <c r="N854" s="6"/>
      <c r="O854" s="6"/>
    </row>
    <row r="855" spans="1:15" x14ac:dyDescent="0.25">
      <c r="A855" s="6"/>
      <c r="B855" s="6"/>
      <c r="C855" s="1"/>
      <c r="D855" s="1"/>
      <c r="E855" s="1"/>
      <c r="F855" s="1"/>
      <c r="G855" s="13" t="str">
        <f t="shared" si="14"/>
        <v/>
      </c>
      <c r="H855" s="1"/>
      <c r="I855" s="1"/>
      <c r="J855" s="1"/>
      <c r="K855" s="6"/>
      <c r="L855" s="6"/>
      <c r="M855" s="6"/>
      <c r="N855" s="6"/>
      <c r="O855" s="6"/>
    </row>
    <row r="856" spans="1:15" x14ac:dyDescent="0.25">
      <c r="A856" s="6"/>
      <c r="B856" s="6"/>
      <c r="C856" s="1"/>
      <c r="D856" s="1"/>
      <c r="E856" s="1"/>
      <c r="F856" s="1"/>
      <c r="G856" s="13" t="str">
        <f t="shared" si="14"/>
        <v/>
      </c>
      <c r="H856" s="1"/>
      <c r="I856" s="1"/>
      <c r="J856" s="1"/>
      <c r="K856" s="6"/>
      <c r="L856" s="6"/>
      <c r="M856" s="6"/>
      <c r="N856" s="6"/>
      <c r="O856" s="6"/>
    </row>
    <row r="857" spans="1:15" x14ac:dyDescent="0.25">
      <c r="A857" s="6"/>
      <c r="B857" s="6"/>
      <c r="C857" s="1"/>
      <c r="D857" s="1"/>
      <c r="E857" s="1"/>
      <c r="F857" s="1"/>
      <c r="G857" s="13" t="str">
        <f t="shared" si="14"/>
        <v/>
      </c>
      <c r="H857" s="1"/>
      <c r="I857" s="1"/>
      <c r="J857" s="1"/>
      <c r="K857" s="6"/>
      <c r="L857" s="6"/>
      <c r="M857" s="6"/>
      <c r="N857" s="6"/>
      <c r="O857" s="6"/>
    </row>
    <row r="858" spans="1:15" x14ac:dyDescent="0.25">
      <c r="A858" s="6"/>
      <c r="B858" s="6"/>
      <c r="C858" s="1"/>
      <c r="D858" s="1"/>
      <c r="E858" s="1"/>
      <c r="F858" s="1"/>
      <c r="G858" s="13" t="str">
        <f t="shared" si="14"/>
        <v/>
      </c>
      <c r="H858" s="1"/>
      <c r="I858" s="1"/>
      <c r="J858" s="1"/>
      <c r="K858" s="6"/>
      <c r="L858" s="6"/>
      <c r="M858" s="6"/>
      <c r="N858" s="6"/>
      <c r="O858" s="6"/>
    </row>
    <row r="859" spans="1:15" x14ac:dyDescent="0.25">
      <c r="A859" s="6"/>
      <c r="B859" s="6"/>
      <c r="C859" s="1"/>
      <c r="D859" s="1"/>
      <c r="E859" s="1"/>
      <c r="F859" s="1"/>
      <c r="G859" s="13" t="str">
        <f t="shared" si="14"/>
        <v/>
      </c>
      <c r="H859" s="1"/>
      <c r="I859" s="1"/>
      <c r="J859" s="1"/>
      <c r="K859" s="6"/>
      <c r="L859" s="6"/>
      <c r="M859" s="6"/>
      <c r="N859" s="6"/>
      <c r="O859" s="6"/>
    </row>
    <row r="860" spans="1:15" x14ac:dyDescent="0.25">
      <c r="A860" s="6"/>
      <c r="B860" s="6"/>
      <c r="C860" s="1"/>
      <c r="D860" s="1"/>
      <c r="E860" s="1"/>
      <c r="F860" s="1"/>
      <c r="G860" s="13" t="str">
        <f t="shared" si="14"/>
        <v/>
      </c>
      <c r="H860" s="1"/>
      <c r="I860" s="1"/>
      <c r="J860" s="1"/>
      <c r="K860" s="6"/>
      <c r="L860" s="6"/>
      <c r="M860" s="6"/>
      <c r="N860" s="6"/>
      <c r="O860" s="6"/>
    </row>
    <row r="861" spans="1:15" x14ac:dyDescent="0.25">
      <c r="A861" s="6"/>
      <c r="B861" s="6"/>
      <c r="C861" s="1"/>
      <c r="D861" s="1"/>
      <c r="E861" s="1"/>
      <c r="F861" s="1"/>
      <c r="G861" s="13" t="str">
        <f t="shared" si="14"/>
        <v/>
      </c>
      <c r="H861" s="1"/>
      <c r="I861" s="1"/>
      <c r="J861" s="1"/>
      <c r="K861" s="6"/>
      <c r="L861" s="6"/>
      <c r="M861" s="6"/>
      <c r="N861" s="6"/>
      <c r="O861" s="6"/>
    </row>
    <row r="862" spans="1:15" x14ac:dyDescent="0.25">
      <c r="A862" s="6"/>
      <c r="B862" s="6"/>
      <c r="C862" s="1"/>
      <c r="D862" s="1"/>
      <c r="E862" s="1"/>
      <c r="F862" s="1"/>
      <c r="G862" s="13" t="str">
        <f t="shared" si="14"/>
        <v/>
      </c>
      <c r="H862" s="1"/>
      <c r="I862" s="1"/>
      <c r="J862" s="1"/>
      <c r="K862" s="6"/>
      <c r="L862" s="6"/>
      <c r="M862" s="6"/>
      <c r="N862" s="6"/>
      <c r="O862" s="6"/>
    </row>
    <row r="863" spans="1:15" x14ac:dyDescent="0.25">
      <c r="A863" s="6"/>
      <c r="B863" s="6"/>
      <c r="C863" s="1"/>
      <c r="D863" s="1"/>
      <c r="E863" s="1"/>
      <c r="F863" s="1"/>
      <c r="G863" s="13" t="str">
        <f t="shared" si="14"/>
        <v/>
      </c>
      <c r="H863" s="1"/>
      <c r="I863" s="1"/>
      <c r="J863" s="1"/>
      <c r="K863" s="6"/>
      <c r="L863" s="6"/>
      <c r="M863" s="6"/>
      <c r="N863" s="6"/>
      <c r="O863" s="6"/>
    </row>
    <row r="864" spans="1:15" x14ac:dyDescent="0.25">
      <c r="A864" s="6"/>
      <c r="B864" s="6"/>
      <c r="C864" s="1"/>
      <c r="D864" s="1"/>
      <c r="E864" s="1"/>
      <c r="F864" s="1"/>
      <c r="G864" s="13" t="str">
        <f t="shared" si="14"/>
        <v/>
      </c>
      <c r="H864" s="1"/>
      <c r="I864" s="1"/>
      <c r="J864" s="1"/>
      <c r="K864" s="6"/>
      <c r="L864" s="6"/>
      <c r="M864" s="6"/>
      <c r="N864" s="6"/>
      <c r="O864" s="6"/>
    </row>
    <row r="865" spans="1:15" x14ac:dyDescent="0.25">
      <c r="A865" s="6"/>
      <c r="B865" s="6"/>
      <c r="C865" s="1"/>
      <c r="D865" s="1"/>
      <c r="E865" s="1"/>
      <c r="F865" s="1"/>
      <c r="G865" s="13" t="str">
        <f t="shared" si="14"/>
        <v/>
      </c>
      <c r="H865" s="1"/>
      <c r="I865" s="1"/>
      <c r="J865" s="1"/>
      <c r="K865" s="6"/>
      <c r="L865" s="6"/>
      <c r="M865" s="6"/>
      <c r="N865" s="6"/>
      <c r="O865" s="6"/>
    </row>
    <row r="866" spans="1:15" x14ac:dyDescent="0.25">
      <c r="A866" s="6"/>
      <c r="B866" s="6"/>
      <c r="C866" s="1"/>
      <c r="D866" s="1"/>
      <c r="E866" s="1"/>
      <c r="F866" s="1"/>
      <c r="G866" s="13" t="str">
        <f t="shared" si="14"/>
        <v/>
      </c>
      <c r="H866" s="1"/>
      <c r="I866" s="1"/>
      <c r="J866" s="1"/>
      <c r="K866" s="6"/>
      <c r="L866" s="6"/>
      <c r="M866" s="6"/>
      <c r="N866" s="6"/>
      <c r="O866" s="6"/>
    </row>
    <row r="867" spans="1:15" x14ac:dyDescent="0.25">
      <c r="A867" s="6"/>
      <c r="B867" s="6"/>
      <c r="C867" s="1"/>
      <c r="D867" s="1"/>
      <c r="E867" s="1"/>
      <c r="F867" s="1"/>
      <c r="G867" s="13" t="str">
        <f t="shared" si="14"/>
        <v/>
      </c>
      <c r="H867" s="1"/>
      <c r="I867" s="1"/>
      <c r="J867" s="1"/>
      <c r="K867" s="6"/>
      <c r="L867" s="6"/>
      <c r="M867" s="6"/>
      <c r="N867" s="6"/>
      <c r="O867" s="6"/>
    </row>
    <row r="868" spans="1:15" x14ac:dyDescent="0.25">
      <c r="A868" s="6"/>
      <c r="B868" s="6"/>
      <c r="C868" s="1"/>
      <c r="D868" s="1"/>
      <c r="E868" s="1"/>
      <c r="F868" s="1"/>
      <c r="G868" s="13" t="str">
        <f t="shared" si="14"/>
        <v/>
      </c>
      <c r="H868" s="1"/>
      <c r="I868" s="1"/>
      <c r="J868" s="1"/>
      <c r="K868" s="6"/>
      <c r="L868" s="6"/>
      <c r="M868" s="6"/>
      <c r="N868" s="6"/>
      <c r="O868" s="6"/>
    </row>
    <row r="869" spans="1:15" x14ac:dyDescent="0.25">
      <c r="A869" s="6"/>
      <c r="B869" s="6"/>
      <c r="C869" s="1"/>
      <c r="D869" s="1"/>
      <c r="E869" s="1"/>
      <c r="F869" s="1"/>
      <c r="G869" s="13" t="str">
        <f t="shared" si="14"/>
        <v/>
      </c>
      <c r="H869" s="1"/>
      <c r="I869" s="1"/>
      <c r="J869" s="1"/>
      <c r="K869" s="6"/>
      <c r="L869" s="6"/>
      <c r="M869" s="6"/>
      <c r="N869" s="6"/>
      <c r="O869" s="6"/>
    </row>
    <row r="870" spans="1:15" x14ac:dyDescent="0.25">
      <c r="A870" s="6"/>
      <c r="B870" s="6"/>
      <c r="C870" s="1"/>
      <c r="D870" s="1"/>
      <c r="E870" s="1"/>
      <c r="F870" s="1"/>
      <c r="G870" s="13" t="str">
        <f t="shared" si="14"/>
        <v/>
      </c>
      <c r="H870" s="1"/>
      <c r="I870" s="1"/>
      <c r="J870" s="1"/>
      <c r="K870" s="6"/>
      <c r="L870" s="6"/>
      <c r="M870" s="6"/>
      <c r="N870" s="6"/>
      <c r="O870" s="6"/>
    </row>
    <row r="871" spans="1:15" x14ac:dyDescent="0.25">
      <c r="A871" s="6"/>
      <c r="B871" s="6"/>
      <c r="C871" s="1"/>
      <c r="D871" s="1"/>
      <c r="E871" s="1"/>
      <c r="F871" s="1"/>
      <c r="G871" s="13" t="str">
        <f t="shared" si="14"/>
        <v/>
      </c>
      <c r="H871" s="1"/>
      <c r="I871" s="1"/>
      <c r="J871" s="1"/>
      <c r="K871" s="6"/>
      <c r="L871" s="6"/>
      <c r="M871" s="6"/>
      <c r="N871" s="6"/>
      <c r="O871" s="6"/>
    </row>
    <row r="872" spans="1:15" x14ac:dyDescent="0.25">
      <c r="A872" s="6"/>
      <c r="B872" s="6"/>
      <c r="C872" s="1"/>
      <c r="D872" s="1"/>
      <c r="E872" s="1"/>
      <c r="F872" s="1"/>
      <c r="G872" s="13" t="str">
        <f t="shared" si="14"/>
        <v/>
      </c>
      <c r="H872" s="1"/>
      <c r="I872" s="1"/>
      <c r="J872" s="1"/>
      <c r="K872" s="6"/>
      <c r="L872" s="6"/>
      <c r="M872" s="6"/>
      <c r="N872" s="6"/>
      <c r="O872" s="6"/>
    </row>
    <row r="873" spans="1:15" x14ac:dyDescent="0.25">
      <c r="A873" s="6"/>
      <c r="B873" s="6"/>
      <c r="C873" s="1"/>
      <c r="D873" s="1"/>
      <c r="E873" s="1"/>
      <c r="F873" s="1"/>
      <c r="G873" s="13" t="str">
        <f t="shared" si="14"/>
        <v/>
      </c>
      <c r="H873" s="1"/>
      <c r="I873" s="1"/>
      <c r="J873" s="1"/>
      <c r="K873" s="6"/>
      <c r="L873" s="6"/>
      <c r="M873" s="6"/>
      <c r="N873" s="6"/>
      <c r="O873" s="6"/>
    </row>
    <row r="874" spans="1:15" x14ac:dyDescent="0.25">
      <c r="A874" s="6"/>
      <c r="B874" s="6"/>
      <c r="C874" s="1"/>
      <c r="D874" s="1"/>
      <c r="E874" s="1"/>
      <c r="F874" s="1"/>
      <c r="G874" s="13" t="str">
        <f t="shared" si="14"/>
        <v/>
      </c>
      <c r="H874" s="1"/>
      <c r="I874" s="1"/>
      <c r="J874" s="1"/>
      <c r="K874" s="6"/>
      <c r="L874" s="6"/>
      <c r="M874" s="6"/>
      <c r="N874" s="6"/>
      <c r="O874" s="6"/>
    </row>
    <row r="875" spans="1:15" x14ac:dyDescent="0.25">
      <c r="A875" s="6"/>
      <c r="B875" s="6"/>
      <c r="C875" s="1"/>
      <c r="D875" s="1"/>
      <c r="E875" s="1"/>
      <c r="F875" s="1"/>
      <c r="G875" s="13" t="str">
        <f t="shared" si="14"/>
        <v/>
      </c>
      <c r="H875" s="1"/>
      <c r="I875" s="1"/>
      <c r="J875" s="1"/>
      <c r="K875" s="6"/>
      <c r="L875" s="6"/>
      <c r="M875" s="6"/>
      <c r="N875" s="6"/>
      <c r="O875" s="6"/>
    </row>
    <row r="876" spans="1:15" x14ac:dyDescent="0.25">
      <c r="A876" s="6"/>
      <c r="B876" s="6"/>
      <c r="C876" s="1"/>
      <c r="D876" s="1"/>
      <c r="E876" s="1"/>
      <c r="F876" s="1"/>
      <c r="G876" s="13" t="str">
        <f t="shared" si="14"/>
        <v/>
      </c>
      <c r="H876" s="1"/>
      <c r="I876" s="1"/>
      <c r="J876" s="1"/>
      <c r="K876" s="6"/>
      <c r="L876" s="6"/>
      <c r="M876" s="6"/>
      <c r="N876" s="6"/>
      <c r="O876" s="6"/>
    </row>
    <row r="877" spans="1:15" x14ac:dyDescent="0.25">
      <c r="A877" s="6"/>
      <c r="B877" s="6"/>
      <c r="C877" s="1"/>
      <c r="D877" s="1"/>
      <c r="E877" s="1"/>
      <c r="F877" s="1"/>
      <c r="G877" s="13" t="str">
        <f t="shared" si="14"/>
        <v/>
      </c>
      <c r="H877" s="1"/>
      <c r="I877" s="1"/>
      <c r="J877" s="1"/>
      <c r="K877" s="6"/>
      <c r="L877" s="6"/>
      <c r="M877" s="6"/>
      <c r="N877" s="6"/>
      <c r="O877" s="6"/>
    </row>
    <row r="878" spans="1:15" x14ac:dyDescent="0.25">
      <c r="A878" s="6"/>
      <c r="B878" s="6"/>
      <c r="C878" s="1"/>
      <c r="D878" s="1"/>
      <c r="E878" s="1"/>
      <c r="F878" s="1"/>
      <c r="G878" s="13" t="str">
        <f t="shared" si="14"/>
        <v/>
      </c>
      <c r="H878" s="1"/>
      <c r="I878" s="1"/>
      <c r="J878" s="1"/>
      <c r="K878" s="6"/>
      <c r="L878" s="6"/>
      <c r="M878" s="6"/>
      <c r="N878" s="6"/>
      <c r="O878" s="6"/>
    </row>
    <row r="879" spans="1:15" x14ac:dyDescent="0.25">
      <c r="A879" s="6"/>
      <c r="B879" s="6"/>
      <c r="C879" s="1"/>
      <c r="D879" s="1"/>
      <c r="E879" s="1"/>
      <c r="F879" s="1"/>
      <c r="G879" s="13" t="str">
        <f t="shared" si="14"/>
        <v/>
      </c>
      <c r="H879" s="1"/>
      <c r="I879" s="1"/>
      <c r="J879" s="1"/>
      <c r="K879" s="6"/>
      <c r="L879" s="6"/>
      <c r="M879" s="6"/>
      <c r="N879" s="6"/>
      <c r="O879" s="6"/>
    </row>
    <row r="880" spans="1:15" x14ac:dyDescent="0.25">
      <c r="A880" s="6"/>
      <c r="B880" s="6"/>
      <c r="C880" s="1"/>
      <c r="D880" s="1"/>
      <c r="E880" s="1"/>
      <c r="F880" s="1"/>
      <c r="G880" s="13" t="str">
        <f t="shared" si="14"/>
        <v/>
      </c>
      <c r="H880" s="1"/>
      <c r="I880" s="1"/>
      <c r="J880" s="1"/>
      <c r="K880" s="6"/>
      <c r="L880" s="6"/>
      <c r="M880" s="6"/>
      <c r="N880" s="6"/>
      <c r="O880" s="6"/>
    </row>
    <row r="881" spans="1:15" x14ac:dyDescent="0.25">
      <c r="A881" s="6"/>
      <c r="B881" s="6"/>
      <c r="C881" s="1"/>
      <c r="D881" s="1"/>
      <c r="E881" s="1"/>
      <c r="F881" s="1"/>
      <c r="G881" s="13" t="str">
        <f t="shared" si="14"/>
        <v/>
      </c>
      <c r="H881" s="1"/>
      <c r="I881" s="1"/>
      <c r="J881" s="1"/>
      <c r="K881" s="6"/>
      <c r="L881" s="6"/>
      <c r="M881" s="6"/>
      <c r="N881" s="6"/>
      <c r="O881" s="6"/>
    </row>
    <row r="882" spans="1:15" x14ac:dyDescent="0.25">
      <c r="A882" s="6"/>
      <c r="B882" s="6"/>
      <c r="C882" s="1"/>
      <c r="D882" s="1"/>
      <c r="E882" s="1"/>
      <c r="F882" s="1"/>
      <c r="G882" s="13" t="str">
        <f t="shared" si="14"/>
        <v/>
      </c>
      <c r="H882" s="1"/>
      <c r="I882" s="1"/>
      <c r="J882" s="1"/>
      <c r="K882" s="6"/>
      <c r="L882" s="6"/>
      <c r="M882" s="6"/>
      <c r="N882" s="6"/>
      <c r="O882" s="6"/>
    </row>
    <row r="883" spans="1:15" x14ac:dyDescent="0.25">
      <c r="A883" s="6"/>
      <c r="B883" s="6"/>
      <c r="C883" s="1"/>
      <c r="D883" s="1"/>
      <c r="E883" s="1"/>
      <c r="F883" s="1"/>
      <c r="G883" s="13" t="str">
        <f t="shared" si="14"/>
        <v/>
      </c>
      <c r="H883" s="1"/>
      <c r="I883" s="1"/>
      <c r="J883" s="1"/>
      <c r="K883" s="6"/>
      <c r="L883" s="6"/>
      <c r="M883" s="6"/>
      <c r="N883" s="6"/>
      <c r="O883" s="6"/>
    </row>
    <row r="884" spans="1:15" x14ac:dyDescent="0.25">
      <c r="A884" s="6"/>
      <c r="B884" s="6"/>
      <c r="C884" s="1"/>
      <c r="D884" s="1"/>
      <c r="E884" s="1"/>
      <c r="F884" s="1"/>
      <c r="G884" s="13" t="str">
        <f t="shared" si="14"/>
        <v/>
      </c>
      <c r="H884" s="1"/>
      <c r="I884" s="1"/>
      <c r="J884" s="1"/>
      <c r="K884" s="6"/>
      <c r="L884" s="6"/>
      <c r="M884" s="6"/>
      <c r="N884" s="6"/>
      <c r="O884" s="6"/>
    </row>
    <row r="885" spans="1:15" x14ac:dyDescent="0.25">
      <c r="A885" s="6"/>
      <c r="B885" s="6"/>
      <c r="C885" s="1"/>
      <c r="D885" s="1"/>
      <c r="E885" s="1"/>
      <c r="F885" s="1"/>
      <c r="G885" s="13" t="str">
        <f t="shared" si="14"/>
        <v/>
      </c>
      <c r="H885" s="1"/>
      <c r="I885" s="1"/>
      <c r="J885" s="1"/>
      <c r="K885" s="6"/>
      <c r="L885" s="6"/>
      <c r="M885" s="6"/>
      <c r="N885" s="6"/>
      <c r="O885" s="6"/>
    </row>
    <row r="886" spans="1:15" x14ac:dyDescent="0.25">
      <c r="A886" s="6"/>
      <c r="B886" s="6"/>
      <c r="C886" s="1"/>
      <c r="D886" s="1"/>
      <c r="E886" s="1"/>
      <c r="F886" s="1"/>
      <c r="G886" s="13" t="str">
        <f t="shared" si="14"/>
        <v/>
      </c>
      <c r="H886" s="1"/>
      <c r="I886" s="1"/>
      <c r="J886" s="1"/>
      <c r="K886" s="6"/>
      <c r="L886" s="6"/>
      <c r="M886" s="6"/>
      <c r="N886" s="6"/>
      <c r="O886" s="6"/>
    </row>
    <row r="887" spans="1:15" x14ac:dyDescent="0.25">
      <c r="A887" s="6"/>
      <c r="B887" s="6"/>
      <c r="C887" s="1"/>
      <c r="D887" s="1"/>
      <c r="E887" s="1"/>
      <c r="F887" s="1"/>
      <c r="G887" s="13" t="str">
        <f t="shared" si="14"/>
        <v/>
      </c>
      <c r="H887" s="1"/>
      <c r="I887" s="1"/>
      <c r="J887" s="1"/>
      <c r="K887" s="6"/>
      <c r="L887" s="6"/>
      <c r="M887" s="6"/>
      <c r="N887" s="6"/>
      <c r="O887" s="6"/>
    </row>
    <row r="888" spans="1:15" x14ac:dyDescent="0.25">
      <c r="A888" s="6"/>
      <c r="B888" s="6"/>
      <c r="C888" s="1"/>
      <c r="D888" s="1"/>
      <c r="E888" s="1"/>
      <c r="F888" s="1"/>
      <c r="G888" s="13" t="str">
        <f t="shared" si="14"/>
        <v/>
      </c>
      <c r="H888" s="1"/>
      <c r="I888" s="1"/>
      <c r="J888" s="1"/>
      <c r="K888" s="6"/>
      <c r="L888" s="6"/>
      <c r="M888" s="6"/>
      <c r="N888" s="6"/>
      <c r="O888" s="6"/>
    </row>
    <row r="889" spans="1:15" x14ac:dyDescent="0.25">
      <c r="A889" s="6"/>
      <c r="B889" s="6"/>
      <c r="C889" s="1"/>
      <c r="D889" s="1"/>
      <c r="E889" s="1"/>
      <c r="F889" s="1"/>
      <c r="G889" s="13" t="str">
        <f t="shared" si="14"/>
        <v/>
      </c>
      <c r="H889" s="1"/>
      <c r="I889" s="1"/>
      <c r="J889" s="1"/>
      <c r="K889" s="6"/>
      <c r="L889" s="6"/>
      <c r="M889" s="6"/>
      <c r="N889" s="6"/>
      <c r="O889" s="6"/>
    </row>
    <row r="890" spans="1:15" x14ac:dyDescent="0.25">
      <c r="A890" s="6"/>
      <c r="B890" s="6"/>
      <c r="C890" s="1"/>
      <c r="D890" s="1"/>
      <c r="E890" s="1"/>
      <c r="F890" s="1"/>
      <c r="G890" s="13" t="str">
        <f t="shared" si="14"/>
        <v/>
      </c>
      <c r="H890" s="1"/>
      <c r="I890" s="1"/>
      <c r="J890" s="1"/>
      <c r="K890" s="6"/>
      <c r="L890" s="6"/>
      <c r="M890" s="6"/>
      <c r="N890" s="6"/>
      <c r="O890" s="6"/>
    </row>
    <row r="891" spans="1:15" x14ac:dyDescent="0.25">
      <c r="A891" s="6"/>
      <c r="B891" s="6"/>
      <c r="C891" s="1"/>
      <c r="D891" s="1"/>
      <c r="E891" s="1"/>
      <c r="F891" s="1"/>
      <c r="G891" s="13" t="str">
        <f t="shared" si="14"/>
        <v/>
      </c>
      <c r="H891" s="1"/>
      <c r="I891" s="1"/>
      <c r="J891" s="1"/>
      <c r="K891" s="6"/>
      <c r="L891" s="6"/>
      <c r="M891" s="6"/>
      <c r="N891" s="6"/>
      <c r="O891" s="6"/>
    </row>
    <row r="892" spans="1:15" x14ac:dyDescent="0.25">
      <c r="A892" s="6"/>
      <c r="B892" s="6"/>
      <c r="C892" s="1"/>
      <c r="D892" s="1"/>
      <c r="E892" s="1"/>
      <c r="F892" s="1"/>
      <c r="G892" s="13" t="str">
        <f t="shared" si="14"/>
        <v/>
      </c>
      <c r="H892" s="1"/>
      <c r="I892" s="1"/>
      <c r="J892" s="1"/>
      <c r="K892" s="6"/>
      <c r="L892" s="6"/>
      <c r="M892" s="6"/>
      <c r="N892" s="6"/>
      <c r="O892" s="6"/>
    </row>
    <row r="893" spans="1:15" x14ac:dyDescent="0.25">
      <c r="A893" s="6"/>
      <c r="B893" s="6"/>
      <c r="C893" s="1"/>
      <c r="D893" s="1"/>
      <c r="E893" s="1"/>
      <c r="F893" s="1"/>
      <c r="G893" s="13" t="str">
        <f t="shared" si="14"/>
        <v/>
      </c>
      <c r="H893" s="1"/>
      <c r="I893" s="1"/>
      <c r="J893" s="1"/>
      <c r="K893" s="6"/>
      <c r="L893" s="6"/>
      <c r="M893" s="6"/>
      <c r="N893" s="6"/>
      <c r="O893" s="6"/>
    </row>
    <row r="894" spans="1:15" x14ac:dyDescent="0.25">
      <c r="A894" s="6"/>
      <c r="B894" s="6"/>
      <c r="C894" s="1"/>
      <c r="D894" s="1"/>
      <c r="E894" s="1"/>
      <c r="F894" s="1"/>
      <c r="G894" s="13" t="str">
        <f t="shared" si="14"/>
        <v/>
      </c>
      <c r="H894" s="1"/>
      <c r="I894" s="1"/>
      <c r="J894" s="1"/>
      <c r="K894" s="6"/>
      <c r="L894" s="6"/>
      <c r="M894" s="6"/>
      <c r="N894" s="6"/>
      <c r="O894" s="6"/>
    </row>
    <row r="895" spans="1:15" x14ac:dyDescent="0.25">
      <c r="A895" s="6"/>
      <c r="B895" s="6"/>
      <c r="C895" s="1"/>
      <c r="D895" s="1"/>
      <c r="E895" s="1"/>
      <c r="F895" s="1"/>
      <c r="G895" s="13" t="str">
        <f t="shared" si="14"/>
        <v/>
      </c>
      <c r="H895" s="1"/>
      <c r="I895" s="1"/>
      <c r="J895" s="1"/>
      <c r="K895" s="6"/>
      <c r="L895" s="6"/>
      <c r="M895" s="6"/>
      <c r="N895" s="6"/>
      <c r="O895" s="6"/>
    </row>
    <row r="896" spans="1:15" x14ac:dyDescent="0.25">
      <c r="A896" s="6"/>
      <c r="B896" s="6"/>
      <c r="C896" s="1"/>
      <c r="D896" s="1"/>
      <c r="E896" s="1"/>
      <c r="F896" s="1"/>
      <c r="G896" s="13" t="str">
        <f t="shared" si="14"/>
        <v/>
      </c>
      <c r="H896" s="1"/>
      <c r="I896" s="1"/>
      <c r="J896" s="1"/>
      <c r="K896" s="6"/>
      <c r="L896" s="6"/>
      <c r="M896" s="6"/>
      <c r="N896" s="6"/>
      <c r="O896" s="6"/>
    </row>
    <row r="897" spans="1:15" x14ac:dyDescent="0.25">
      <c r="A897" s="6"/>
      <c r="B897" s="6"/>
      <c r="C897" s="1"/>
      <c r="D897" s="1"/>
      <c r="E897" s="1"/>
      <c r="F897" s="1"/>
      <c r="G897" s="13" t="str">
        <f t="shared" si="14"/>
        <v/>
      </c>
      <c r="H897" s="1"/>
      <c r="I897" s="1"/>
      <c r="J897" s="1"/>
      <c r="K897" s="6"/>
      <c r="L897" s="6"/>
      <c r="M897" s="6"/>
      <c r="N897" s="6"/>
      <c r="O897" s="6"/>
    </row>
    <row r="898" spans="1:15" x14ac:dyDescent="0.25">
      <c r="A898" s="6"/>
      <c r="B898" s="6"/>
      <c r="C898" s="1"/>
      <c r="D898" s="1"/>
      <c r="E898" s="1"/>
      <c r="F898" s="1"/>
      <c r="G898" s="13" t="str">
        <f t="shared" si="14"/>
        <v/>
      </c>
      <c r="H898" s="1"/>
      <c r="I898" s="1"/>
      <c r="J898" s="1"/>
      <c r="K898" s="6"/>
      <c r="L898" s="6"/>
      <c r="M898" s="6"/>
      <c r="N898" s="6"/>
      <c r="O898" s="6"/>
    </row>
    <row r="899" spans="1:15" x14ac:dyDescent="0.25">
      <c r="A899" s="6"/>
      <c r="B899" s="6"/>
      <c r="C899" s="1"/>
      <c r="D899" s="1"/>
      <c r="E899" s="1"/>
      <c r="F899" s="1"/>
      <c r="G899" s="13" t="str">
        <f t="shared" si="14"/>
        <v/>
      </c>
      <c r="H899" s="1"/>
      <c r="I899" s="1"/>
      <c r="J899" s="1"/>
      <c r="K899" s="6"/>
      <c r="L899" s="6"/>
      <c r="M899" s="6"/>
      <c r="N899" s="6"/>
      <c r="O899" s="6"/>
    </row>
    <row r="900" spans="1:15" x14ac:dyDescent="0.25">
      <c r="A900" s="6"/>
      <c r="B900" s="6"/>
      <c r="C900" s="1"/>
      <c r="D900" s="1"/>
      <c r="E900" s="1"/>
      <c r="F900" s="1"/>
      <c r="G900" s="13" t="str">
        <f t="shared" si="14"/>
        <v/>
      </c>
      <c r="H900" s="1"/>
      <c r="I900" s="1"/>
      <c r="J900" s="1"/>
      <c r="K900" s="6"/>
      <c r="L900" s="6"/>
      <c r="M900" s="6"/>
      <c r="N900" s="6"/>
      <c r="O900" s="6"/>
    </row>
    <row r="901" spans="1:15" x14ac:dyDescent="0.25">
      <c r="A901" s="6"/>
      <c r="B901" s="6"/>
      <c r="C901" s="1"/>
      <c r="D901" s="1"/>
      <c r="E901" s="1"/>
      <c r="F901" s="1"/>
      <c r="G901" s="13" t="str">
        <f t="shared" si="14"/>
        <v/>
      </c>
      <c r="H901" s="1"/>
      <c r="I901" s="1"/>
      <c r="J901" s="1"/>
      <c r="K901" s="6"/>
      <c r="L901" s="6"/>
      <c r="M901" s="6"/>
      <c r="N901" s="6"/>
      <c r="O901" s="6"/>
    </row>
    <row r="902" spans="1:15" x14ac:dyDescent="0.25">
      <c r="A902" s="6"/>
      <c r="B902" s="6"/>
      <c r="C902" s="1"/>
      <c r="D902" s="1"/>
      <c r="E902" s="1"/>
      <c r="F902" s="1"/>
      <c r="G902" s="13" t="str">
        <f t="shared" si="14"/>
        <v/>
      </c>
      <c r="H902" s="1"/>
      <c r="I902" s="1"/>
      <c r="J902" s="1"/>
      <c r="K902" s="6"/>
      <c r="L902" s="6"/>
      <c r="M902" s="6"/>
      <c r="N902" s="6"/>
      <c r="O902" s="6"/>
    </row>
    <row r="903" spans="1:15" x14ac:dyDescent="0.25">
      <c r="A903" s="6"/>
      <c r="B903" s="6"/>
      <c r="C903" s="1"/>
      <c r="D903" s="1"/>
      <c r="E903" s="1"/>
      <c r="F903" s="1"/>
      <c r="G903" s="13" t="str">
        <f t="shared" si="14"/>
        <v/>
      </c>
      <c r="H903" s="1"/>
      <c r="I903" s="1"/>
      <c r="J903" s="1"/>
      <c r="K903" s="6"/>
      <c r="L903" s="6"/>
      <c r="M903" s="6"/>
      <c r="N903" s="6"/>
      <c r="O903" s="6"/>
    </row>
    <row r="904" spans="1:15" x14ac:dyDescent="0.25">
      <c r="A904" s="6"/>
      <c r="B904" s="6"/>
      <c r="C904" s="1"/>
      <c r="D904" s="1"/>
      <c r="E904" s="1"/>
      <c r="F904" s="1"/>
      <c r="G904" s="13" t="str">
        <f t="shared" si="14"/>
        <v/>
      </c>
      <c r="H904" s="1"/>
      <c r="I904" s="1"/>
      <c r="J904" s="1"/>
      <c r="K904" s="6"/>
      <c r="L904" s="6"/>
      <c r="M904" s="6"/>
      <c r="N904" s="6"/>
      <c r="O904" s="6"/>
    </row>
    <row r="905" spans="1:15" x14ac:dyDescent="0.25">
      <c r="A905" s="6"/>
      <c r="B905" s="6"/>
      <c r="C905" s="1"/>
      <c r="D905" s="1"/>
      <c r="E905" s="1"/>
      <c r="F905" s="1"/>
      <c r="G905" s="13" t="str">
        <f t="shared" si="14"/>
        <v/>
      </c>
      <c r="H905" s="1"/>
      <c r="I905" s="1"/>
      <c r="J905" s="1"/>
      <c r="K905" s="6"/>
      <c r="L905" s="6"/>
      <c r="M905" s="6"/>
      <c r="N905" s="6"/>
      <c r="O905" s="6"/>
    </row>
    <row r="906" spans="1:15" x14ac:dyDescent="0.25">
      <c r="A906" s="6"/>
      <c r="B906" s="6"/>
      <c r="C906" s="1"/>
      <c r="D906" s="1"/>
      <c r="E906" s="1"/>
      <c r="F906" s="1"/>
      <c r="G906" s="13" t="str">
        <f t="shared" si="14"/>
        <v/>
      </c>
      <c r="H906" s="1"/>
      <c r="I906" s="1"/>
      <c r="J906" s="1"/>
      <c r="K906" s="6"/>
      <c r="L906" s="6"/>
      <c r="M906" s="6"/>
      <c r="N906" s="6"/>
      <c r="O906" s="6"/>
    </row>
    <row r="907" spans="1:15" x14ac:dyDescent="0.25">
      <c r="A907" s="6"/>
      <c r="B907" s="6"/>
      <c r="C907" s="1"/>
      <c r="D907" s="1"/>
      <c r="E907" s="1"/>
      <c r="F907" s="1"/>
      <c r="G907" s="13" t="str">
        <f t="shared" ref="G907:G970" si="15">IF(LEN($A907)&gt;0,"Hourly","")</f>
        <v/>
      </c>
      <c r="H907" s="1"/>
      <c r="I907" s="1"/>
      <c r="J907" s="1"/>
      <c r="K907" s="6"/>
      <c r="L907" s="6"/>
      <c r="M907" s="6"/>
      <c r="N907" s="6"/>
      <c r="O907" s="6"/>
    </row>
    <row r="908" spans="1:15" x14ac:dyDescent="0.25">
      <c r="A908" s="6"/>
      <c r="B908" s="6"/>
      <c r="C908" s="1"/>
      <c r="D908" s="1"/>
      <c r="E908" s="1"/>
      <c r="F908" s="1"/>
      <c r="G908" s="13" t="str">
        <f t="shared" si="15"/>
        <v/>
      </c>
      <c r="H908" s="1"/>
      <c r="I908" s="1"/>
      <c r="J908" s="1"/>
      <c r="K908" s="6"/>
      <c r="L908" s="6"/>
      <c r="M908" s="6"/>
      <c r="N908" s="6"/>
      <c r="O908" s="6"/>
    </row>
    <row r="909" spans="1:15" x14ac:dyDescent="0.25">
      <c r="A909" s="6"/>
      <c r="B909" s="6"/>
      <c r="C909" s="1"/>
      <c r="D909" s="1"/>
      <c r="E909" s="1"/>
      <c r="F909" s="1"/>
      <c r="G909" s="13" t="str">
        <f t="shared" si="15"/>
        <v/>
      </c>
      <c r="H909" s="1"/>
      <c r="I909" s="1"/>
      <c r="J909" s="1"/>
      <c r="K909" s="6"/>
      <c r="L909" s="6"/>
      <c r="M909" s="6"/>
      <c r="N909" s="6"/>
      <c r="O909" s="6"/>
    </row>
    <row r="910" spans="1:15" x14ac:dyDescent="0.25">
      <c r="A910" s="6"/>
      <c r="B910" s="6"/>
      <c r="C910" s="1"/>
      <c r="D910" s="1"/>
      <c r="E910" s="1"/>
      <c r="F910" s="1"/>
      <c r="G910" s="13" t="str">
        <f t="shared" si="15"/>
        <v/>
      </c>
      <c r="H910" s="1"/>
      <c r="I910" s="1"/>
      <c r="J910" s="1"/>
      <c r="K910" s="6"/>
      <c r="L910" s="6"/>
      <c r="M910" s="6"/>
      <c r="N910" s="6"/>
      <c r="O910" s="6"/>
    </row>
    <row r="911" spans="1:15" x14ac:dyDescent="0.25">
      <c r="A911" s="6"/>
      <c r="B911" s="6"/>
      <c r="C911" s="1"/>
      <c r="D911" s="1"/>
      <c r="E911" s="1"/>
      <c r="F911" s="1"/>
      <c r="G911" s="13" t="str">
        <f t="shared" si="15"/>
        <v/>
      </c>
      <c r="H911" s="1"/>
      <c r="I911" s="1"/>
      <c r="J911" s="1"/>
      <c r="K911" s="6"/>
      <c r="L911" s="6"/>
      <c r="M911" s="6"/>
      <c r="N911" s="6"/>
      <c r="O911" s="6"/>
    </row>
    <row r="912" spans="1:15" x14ac:dyDescent="0.25">
      <c r="A912" s="6"/>
      <c r="B912" s="6"/>
      <c r="C912" s="1"/>
      <c r="D912" s="1"/>
      <c r="E912" s="1"/>
      <c r="F912" s="1"/>
      <c r="G912" s="13" t="str">
        <f t="shared" si="15"/>
        <v/>
      </c>
      <c r="H912" s="1"/>
      <c r="I912" s="1"/>
      <c r="J912" s="1"/>
      <c r="K912" s="6"/>
      <c r="L912" s="6"/>
      <c r="M912" s="6"/>
      <c r="N912" s="6"/>
      <c r="O912" s="6"/>
    </row>
    <row r="913" spans="1:15" x14ac:dyDescent="0.25">
      <c r="A913" s="6"/>
      <c r="B913" s="6"/>
      <c r="C913" s="1"/>
      <c r="D913" s="1"/>
      <c r="E913" s="1"/>
      <c r="F913" s="1"/>
      <c r="G913" s="13" t="str">
        <f t="shared" si="15"/>
        <v/>
      </c>
      <c r="H913" s="1"/>
      <c r="I913" s="1"/>
      <c r="J913" s="1"/>
      <c r="K913" s="6"/>
      <c r="L913" s="6"/>
      <c r="M913" s="6"/>
      <c r="N913" s="6"/>
      <c r="O913" s="6"/>
    </row>
    <row r="914" spans="1:15" x14ac:dyDescent="0.25">
      <c r="A914" s="6"/>
      <c r="B914" s="6"/>
      <c r="C914" s="1"/>
      <c r="D914" s="1"/>
      <c r="E914" s="1"/>
      <c r="F914" s="1"/>
      <c r="G914" s="13" t="str">
        <f t="shared" si="15"/>
        <v/>
      </c>
      <c r="H914" s="1"/>
      <c r="I914" s="1"/>
      <c r="J914" s="1"/>
      <c r="K914" s="6"/>
      <c r="L914" s="6"/>
      <c r="M914" s="6"/>
      <c r="N914" s="6"/>
      <c r="O914" s="6"/>
    </row>
    <row r="915" spans="1:15" x14ac:dyDescent="0.25">
      <c r="A915" s="6"/>
      <c r="B915" s="6"/>
      <c r="C915" s="1"/>
      <c r="D915" s="1"/>
      <c r="E915" s="1"/>
      <c r="F915" s="1"/>
      <c r="G915" s="13" t="str">
        <f t="shared" si="15"/>
        <v/>
      </c>
      <c r="H915" s="1"/>
      <c r="I915" s="1"/>
      <c r="J915" s="1"/>
      <c r="K915" s="6"/>
      <c r="L915" s="6"/>
      <c r="M915" s="6"/>
      <c r="N915" s="6"/>
      <c r="O915" s="6"/>
    </row>
    <row r="916" spans="1:15" x14ac:dyDescent="0.25">
      <c r="A916" s="6"/>
      <c r="B916" s="6"/>
      <c r="C916" s="1"/>
      <c r="D916" s="1"/>
      <c r="E916" s="1"/>
      <c r="F916" s="1"/>
      <c r="G916" s="13" t="str">
        <f t="shared" si="15"/>
        <v/>
      </c>
      <c r="H916" s="1"/>
      <c r="I916" s="1"/>
      <c r="J916" s="1"/>
      <c r="K916" s="6"/>
      <c r="L916" s="6"/>
      <c r="M916" s="6"/>
      <c r="N916" s="6"/>
      <c r="O916" s="6"/>
    </row>
    <row r="917" spans="1:15" x14ac:dyDescent="0.25">
      <c r="A917" s="6"/>
      <c r="B917" s="6"/>
      <c r="C917" s="1"/>
      <c r="D917" s="1"/>
      <c r="E917" s="1"/>
      <c r="F917" s="1"/>
      <c r="G917" s="13" t="str">
        <f t="shared" si="15"/>
        <v/>
      </c>
      <c r="H917" s="1"/>
      <c r="I917" s="1"/>
      <c r="J917" s="1"/>
      <c r="K917" s="6"/>
      <c r="L917" s="6"/>
      <c r="M917" s="6"/>
      <c r="N917" s="6"/>
      <c r="O917" s="6"/>
    </row>
    <row r="918" spans="1:15" x14ac:dyDescent="0.25">
      <c r="A918" s="6"/>
      <c r="B918" s="6"/>
      <c r="C918" s="1"/>
      <c r="D918" s="1"/>
      <c r="E918" s="1"/>
      <c r="F918" s="1"/>
      <c r="G918" s="13" t="str">
        <f t="shared" si="15"/>
        <v/>
      </c>
      <c r="H918" s="1"/>
      <c r="I918" s="1"/>
      <c r="J918" s="1"/>
      <c r="K918" s="6"/>
      <c r="L918" s="6"/>
      <c r="M918" s="6"/>
      <c r="N918" s="6"/>
      <c r="O918" s="6"/>
    </row>
    <row r="919" spans="1:15" x14ac:dyDescent="0.25">
      <c r="A919" s="6"/>
      <c r="B919" s="6"/>
      <c r="C919" s="1"/>
      <c r="D919" s="1"/>
      <c r="E919" s="1"/>
      <c r="F919" s="1"/>
      <c r="G919" s="13" t="str">
        <f t="shared" si="15"/>
        <v/>
      </c>
      <c r="H919" s="1"/>
      <c r="I919" s="1"/>
      <c r="J919" s="1"/>
      <c r="K919" s="6"/>
      <c r="L919" s="6"/>
      <c r="M919" s="6"/>
      <c r="N919" s="6"/>
      <c r="O919" s="6"/>
    </row>
    <row r="920" spans="1:15" x14ac:dyDescent="0.25">
      <c r="A920" s="6"/>
      <c r="B920" s="6"/>
      <c r="C920" s="1"/>
      <c r="D920" s="1"/>
      <c r="E920" s="1"/>
      <c r="F920" s="1"/>
      <c r="G920" s="13" t="str">
        <f t="shared" si="15"/>
        <v/>
      </c>
      <c r="H920" s="1"/>
      <c r="I920" s="1"/>
      <c r="J920" s="1"/>
      <c r="K920" s="6"/>
      <c r="L920" s="6"/>
      <c r="M920" s="6"/>
      <c r="N920" s="6"/>
      <c r="O920" s="6"/>
    </row>
    <row r="921" spans="1:15" x14ac:dyDescent="0.25">
      <c r="A921" s="6"/>
      <c r="B921" s="6"/>
      <c r="C921" s="1"/>
      <c r="D921" s="1"/>
      <c r="E921" s="1"/>
      <c r="F921" s="1"/>
      <c r="G921" s="13" t="str">
        <f t="shared" si="15"/>
        <v/>
      </c>
      <c r="H921" s="1"/>
      <c r="I921" s="1"/>
      <c r="J921" s="1"/>
      <c r="K921" s="6"/>
      <c r="L921" s="6"/>
      <c r="M921" s="6"/>
      <c r="N921" s="6"/>
      <c r="O921" s="6"/>
    </row>
    <row r="922" spans="1:15" x14ac:dyDescent="0.25">
      <c r="A922" s="6"/>
      <c r="B922" s="6"/>
      <c r="C922" s="1"/>
      <c r="D922" s="1"/>
      <c r="E922" s="1"/>
      <c r="F922" s="1"/>
      <c r="G922" s="13" t="str">
        <f t="shared" si="15"/>
        <v/>
      </c>
      <c r="H922" s="1"/>
      <c r="I922" s="1"/>
      <c r="J922" s="1"/>
      <c r="K922" s="6"/>
      <c r="L922" s="6"/>
      <c r="M922" s="6"/>
      <c r="N922" s="6"/>
      <c r="O922" s="6"/>
    </row>
    <row r="923" spans="1:15" x14ac:dyDescent="0.25">
      <c r="A923" s="6"/>
      <c r="B923" s="6"/>
      <c r="C923" s="1"/>
      <c r="D923" s="1"/>
      <c r="E923" s="1"/>
      <c r="F923" s="1"/>
      <c r="G923" s="13" t="str">
        <f t="shared" si="15"/>
        <v/>
      </c>
      <c r="H923" s="1"/>
      <c r="I923" s="1"/>
      <c r="J923" s="1"/>
      <c r="K923" s="6"/>
      <c r="L923" s="6"/>
      <c r="M923" s="6"/>
      <c r="N923" s="6"/>
      <c r="O923" s="6"/>
    </row>
    <row r="924" spans="1:15" x14ac:dyDescent="0.25">
      <c r="A924" s="6"/>
      <c r="B924" s="6"/>
      <c r="C924" s="1"/>
      <c r="D924" s="1"/>
      <c r="E924" s="1"/>
      <c r="F924" s="1"/>
      <c r="G924" s="13" t="str">
        <f t="shared" si="15"/>
        <v/>
      </c>
      <c r="H924" s="1"/>
      <c r="I924" s="1"/>
      <c r="J924" s="1"/>
      <c r="K924" s="6"/>
      <c r="L924" s="6"/>
      <c r="M924" s="6"/>
      <c r="N924" s="6"/>
      <c r="O924" s="6"/>
    </row>
    <row r="925" spans="1:15" x14ac:dyDescent="0.25">
      <c r="A925" s="6"/>
      <c r="B925" s="6"/>
      <c r="C925" s="1"/>
      <c r="D925" s="1"/>
      <c r="E925" s="1"/>
      <c r="F925" s="1"/>
      <c r="G925" s="13" t="str">
        <f t="shared" si="15"/>
        <v/>
      </c>
      <c r="H925" s="1"/>
      <c r="I925" s="1"/>
      <c r="J925" s="1"/>
      <c r="K925" s="6"/>
      <c r="L925" s="6"/>
      <c r="M925" s="6"/>
      <c r="N925" s="6"/>
      <c r="O925" s="6"/>
    </row>
    <row r="926" spans="1:15" x14ac:dyDescent="0.25">
      <c r="A926" s="6"/>
      <c r="B926" s="6"/>
      <c r="C926" s="1"/>
      <c r="D926" s="1"/>
      <c r="E926" s="1"/>
      <c r="F926" s="1"/>
      <c r="G926" s="13" t="str">
        <f t="shared" si="15"/>
        <v/>
      </c>
      <c r="H926" s="1"/>
      <c r="I926" s="1"/>
      <c r="J926" s="1"/>
      <c r="K926" s="6"/>
      <c r="L926" s="6"/>
      <c r="M926" s="6"/>
      <c r="N926" s="6"/>
      <c r="O926" s="6"/>
    </row>
    <row r="927" spans="1:15" x14ac:dyDescent="0.25">
      <c r="A927" s="6"/>
      <c r="B927" s="6"/>
      <c r="C927" s="1"/>
      <c r="D927" s="1"/>
      <c r="E927" s="1"/>
      <c r="F927" s="1"/>
      <c r="G927" s="13" t="str">
        <f t="shared" si="15"/>
        <v/>
      </c>
      <c r="H927" s="1"/>
      <c r="I927" s="1"/>
      <c r="J927" s="1"/>
      <c r="K927" s="6"/>
      <c r="L927" s="6"/>
      <c r="M927" s="6"/>
      <c r="N927" s="6"/>
      <c r="O927" s="6"/>
    </row>
    <row r="928" spans="1:15" x14ac:dyDescent="0.25">
      <c r="A928" s="6"/>
      <c r="B928" s="6"/>
      <c r="C928" s="1"/>
      <c r="D928" s="1"/>
      <c r="E928" s="1"/>
      <c r="F928" s="1"/>
      <c r="G928" s="13" t="str">
        <f t="shared" si="15"/>
        <v/>
      </c>
      <c r="H928" s="1"/>
      <c r="I928" s="1"/>
      <c r="J928" s="1"/>
      <c r="K928" s="6"/>
      <c r="L928" s="6"/>
      <c r="M928" s="6"/>
      <c r="N928" s="6"/>
      <c r="O928" s="6"/>
    </row>
    <row r="929" spans="1:15" x14ac:dyDescent="0.25">
      <c r="A929" s="6"/>
      <c r="B929" s="6"/>
      <c r="C929" s="1"/>
      <c r="D929" s="1"/>
      <c r="E929" s="1"/>
      <c r="F929" s="1"/>
      <c r="G929" s="13" t="str">
        <f t="shared" si="15"/>
        <v/>
      </c>
      <c r="H929" s="1"/>
      <c r="I929" s="1"/>
      <c r="J929" s="1"/>
      <c r="K929" s="6"/>
      <c r="L929" s="6"/>
      <c r="M929" s="6"/>
      <c r="N929" s="6"/>
      <c r="O929" s="6"/>
    </row>
    <row r="930" spans="1:15" x14ac:dyDescent="0.25">
      <c r="A930" s="6"/>
      <c r="B930" s="6"/>
      <c r="C930" s="1"/>
      <c r="D930" s="1"/>
      <c r="E930" s="1"/>
      <c r="F930" s="1"/>
      <c r="G930" s="13" t="str">
        <f t="shared" si="15"/>
        <v/>
      </c>
      <c r="H930" s="1"/>
      <c r="I930" s="1"/>
      <c r="J930" s="1"/>
      <c r="K930" s="6"/>
      <c r="L930" s="6"/>
      <c r="M930" s="6"/>
      <c r="N930" s="6"/>
      <c r="O930" s="6"/>
    </row>
    <row r="931" spans="1:15" x14ac:dyDescent="0.25">
      <c r="A931" s="6"/>
      <c r="B931" s="6"/>
      <c r="C931" s="1"/>
      <c r="D931" s="1"/>
      <c r="E931" s="1"/>
      <c r="F931" s="1"/>
      <c r="G931" s="13" t="str">
        <f t="shared" si="15"/>
        <v/>
      </c>
      <c r="H931" s="1"/>
      <c r="I931" s="1"/>
      <c r="J931" s="1"/>
      <c r="K931" s="6"/>
      <c r="L931" s="6"/>
      <c r="M931" s="6"/>
      <c r="N931" s="6"/>
      <c r="O931" s="6"/>
    </row>
    <row r="932" spans="1:15" x14ac:dyDescent="0.25">
      <c r="A932" s="6"/>
      <c r="B932" s="6"/>
      <c r="C932" s="1"/>
      <c r="D932" s="1"/>
      <c r="E932" s="1"/>
      <c r="F932" s="1"/>
      <c r="G932" s="13" t="str">
        <f t="shared" si="15"/>
        <v/>
      </c>
      <c r="H932" s="1"/>
      <c r="I932" s="1"/>
      <c r="J932" s="1"/>
      <c r="K932" s="6"/>
      <c r="L932" s="6"/>
      <c r="M932" s="6"/>
      <c r="N932" s="6"/>
      <c r="O932" s="6"/>
    </row>
    <row r="933" spans="1:15" x14ac:dyDescent="0.25">
      <c r="A933" s="6"/>
      <c r="B933" s="6"/>
      <c r="C933" s="1"/>
      <c r="D933" s="1"/>
      <c r="E933" s="1"/>
      <c r="F933" s="1"/>
      <c r="G933" s="13" t="str">
        <f t="shared" si="15"/>
        <v/>
      </c>
      <c r="H933" s="1"/>
      <c r="I933" s="1"/>
      <c r="J933" s="1"/>
      <c r="K933" s="6"/>
      <c r="L933" s="6"/>
      <c r="M933" s="6"/>
      <c r="N933" s="6"/>
      <c r="O933" s="6"/>
    </row>
    <row r="934" spans="1:15" x14ac:dyDescent="0.25">
      <c r="A934" s="6"/>
      <c r="B934" s="6"/>
      <c r="C934" s="1"/>
      <c r="D934" s="1"/>
      <c r="E934" s="1"/>
      <c r="F934" s="1"/>
      <c r="G934" s="13" t="str">
        <f t="shared" si="15"/>
        <v/>
      </c>
      <c r="H934" s="1"/>
      <c r="I934" s="1"/>
      <c r="J934" s="1"/>
      <c r="K934" s="6"/>
      <c r="L934" s="6"/>
      <c r="M934" s="6"/>
      <c r="N934" s="6"/>
      <c r="O934" s="6"/>
    </row>
    <row r="935" spans="1:15" x14ac:dyDescent="0.25">
      <c r="A935" s="6"/>
      <c r="B935" s="6"/>
      <c r="C935" s="1"/>
      <c r="D935" s="1"/>
      <c r="E935" s="1"/>
      <c r="F935" s="1"/>
      <c r="G935" s="13" t="str">
        <f t="shared" si="15"/>
        <v/>
      </c>
      <c r="H935" s="1"/>
      <c r="I935" s="1"/>
      <c r="J935" s="1"/>
      <c r="K935" s="6"/>
      <c r="L935" s="6"/>
      <c r="M935" s="6"/>
      <c r="N935" s="6"/>
      <c r="O935" s="6"/>
    </row>
    <row r="936" spans="1:15" x14ac:dyDescent="0.25">
      <c r="A936" s="6"/>
      <c r="B936" s="6"/>
      <c r="C936" s="1"/>
      <c r="D936" s="1"/>
      <c r="E936" s="1"/>
      <c r="F936" s="1"/>
      <c r="G936" s="13" t="str">
        <f t="shared" si="15"/>
        <v/>
      </c>
      <c r="H936" s="1"/>
      <c r="I936" s="1"/>
      <c r="J936" s="1"/>
      <c r="K936" s="6"/>
      <c r="L936" s="6"/>
      <c r="M936" s="6"/>
      <c r="N936" s="6"/>
      <c r="O936" s="6"/>
    </row>
    <row r="937" spans="1:15" x14ac:dyDescent="0.25">
      <c r="A937" s="6"/>
      <c r="B937" s="6"/>
      <c r="C937" s="1"/>
      <c r="D937" s="1"/>
      <c r="E937" s="1"/>
      <c r="F937" s="1"/>
      <c r="G937" s="13" t="str">
        <f t="shared" si="15"/>
        <v/>
      </c>
      <c r="H937" s="1"/>
      <c r="I937" s="1"/>
      <c r="J937" s="1"/>
      <c r="K937" s="6"/>
      <c r="L937" s="6"/>
      <c r="M937" s="6"/>
      <c r="N937" s="6"/>
      <c r="O937" s="6"/>
    </row>
    <row r="938" spans="1:15" x14ac:dyDescent="0.25">
      <c r="A938" s="6"/>
      <c r="B938" s="6"/>
      <c r="C938" s="1"/>
      <c r="D938" s="1"/>
      <c r="E938" s="1"/>
      <c r="F938" s="1"/>
      <c r="G938" s="13" t="str">
        <f t="shared" si="15"/>
        <v/>
      </c>
      <c r="H938" s="1"/>
      <c r="I938" s="1"/>
      <c r="J938" s="1"/>
      <c r="K938" s="6"/>
      <c r="L938" s="6"/>
      <c r="M938" s="6"/>
      <c r="N938" s="6"/>
      <c r="O938" s="6"/>
    </row>
    <row r="939" spans="1:15" x14ac:dyDescent="0.25">
      <c r="A939" s="6"/>
      <c r="B939" s="6"/>
      <c r="C939" s="1"/>
      <c r="D939" s="1"/>
      <c r="E939" s="1"/>
      <c r="F939" s="1"/>
      <c r="G939" s="13" t="str">
        <f t="shared" si="15"/>
        <v/>
      </c>
      <c r="H939" s="1"/>
      <c r="I939" s="1"/>
      <c r="J939" s="1"/>
      <c r="K939" s="6"/>
      <c r="L939" s="6"/>
      <c r="M939" s="6"/>
      <c r="N939" s="6"/>
      <c r="O939" s="6"/>
    </row>
    <row r="940" spans="1:15" x14ac:dyDescent="0.25">
      <c r="A940" s="6"/>
      <c r="B940" s="6"/>
      <c r="C940" s="1"/>
      <c r="D940" s="1"/>
      <c r="E940" s="1"/>
      <c r="F940" s="1"/>
      <c r="G940" s="13" t="str">
        <f t="shared" si="15"/>
        <v/>
      </c>
      <c r="H940" s="1"/>
      <c r="I940" s="1"/>
      <c r="J940" s="1"/>
      <c r="K940" s="6"/>
      <c r="L940" s="6"/>
      <c r="M940" s="6"/>
      <c r="N940" s="6"/>
      <c r="O940" s="6"/>
    </row>
    <row r="941" spans="1:15" x14ac:dyDescent="0.25">
      <c r="A941" s="6"/>
      <c r="B941" s="6"/>
      <c r="C941" s="1"/>
      <c r="D941" s="1"/>
      <c r="E941" s="1"/>
      <c r="F941" s="1"/>
      <c r="G941" s="13" t="str">
        <f t="shared" si="15"/>
        <v/>
      </c>
      <c r="H941" s="1"/>
      <c r="I941" s="1"/>
      <c r="J941" s="1"/>
      <c r="K941" s="6"/>
      <c r="L941" s="6"/>
      <c r="M941" s="6"/>
      <c r="N941" s="6"/>
      <c r="O941" s="6"/>
    </row>
    <row r="942" spans="1:15" x14ac:dyDescent="0.25">
      <c r="A942" s="6"/>
      <c r="B942" s="6"/>
      <c r="C942" s="1"/>
      <c r="D942" s="1"/>
      <c r="E942" s="1"/>
      <c r="F942" s="1"/>
      <c r="G942" s="13" t="str">
        <f t="shared" si="15"/>
        <v/>
      </c>
      <c r="H942" s="1"/>
      <c r="I942" s="1"/>
      <c r="J942" s="1"/>
      <c r="K942" s="6"/>
      <c r="L942" s="6"/>
      <c r="M942" s="6"/>
      <c r="N942" s="6"/>
      <c r="O942" s="6"/>
    </row>
    <row r="943" spans="1:15" x14ac:dyDescent="0.25">
      <c r="A943" s="6"/>
      <c r="B943" s="6"/>
      <c r="C943" s="1"/>
      <c r="D943" s="1"/>
      <c r="E943" s="1"/>
      <c r="F943" s="1"/>
      <c r="G943" s="13" t="str">
        <f t="shared" si="15"/>
        <v/>
      </c>
      <c r="H943" s="1"/>
      <c r="I943" s="1"/>
      <c r="J943" s="1"/>
      <c r="K943" s="6"/>
      <c r="L943" s="6"/>
      <c r="M943" s="6"/>
      <c r="N943" s="6"/>
      <c r="O943" s="6"/>
    </row>
    <row r="944" spans="1:15" x14ac:dyDescent="0.25">
      <c r="A944" s="6"/>
      <c r="B944" s="6"/>
      <c r="C944" s="1"/>
      <c r="D944" s="1"/>
      <c r="E944" s="1"/>
      <c r="F944" s="1"/>
      <c r="G944" s="13" t="str">
        <f t="shared" si="15"/>
        <v/>
      </c>
      <c r="H944" s="1"/>
      <c r="I944" s="1"/>
      <c r="J944" s="1"/>
      <c r="K944" s="6"/>
      <c r="L944" s="6"/>
      <c r="M944" s="6"/>
      <c r="N944" s="6"/>
      <c r="O944" s="6"/>
    </row>
    <row r="945" spans="1:15" x14ac:dyDescent="0.25">
      <c r="A945" s="6"/>
      <c r="B945" s="6"/>
      <c r="C945" s="1"/>
      <c r="D945" s="1"/>
      <c r="E945" s="1"/>
      <c r="F945" s="1"/>
      <c r="G945" s="13" t="str">
        <f t="shared" si="15"/>
        <v/>
      </c>
      <c r="H945" s="1"/>
      <c r="I945" s="1"/>
      <c r="J945" s="1"/>
      <c r="K945" s="6"/>
      <c r="L945" s="6"/>
      <c r="M945" s="6"/>
      <c r="N945" s="6"/>
      <c r="O945" s="6"/>
    </row>
    <row r="946" spans="1:15" x14ac:dyDescent="0.25">
      <c r="A946" s="6"/>
      <c r="B946" s="6"/>
      <c r="C946" s="1"/>
      <c r="D946" s="1"/>
      <c r="E946" s="1"/>
      <c r="F946" s="1"/>
      <c r="G946" s="13" t="str">
        <f t="shared" si="15"/>
        <v/>
      </c>
      <c r="H946" s="1"/>
      <c r="I946" s="1"/>
      <c r="J946" s="1"/>
      <c r="K946" s="6"/>
      <c r="L946" s="6"/>
      <c r="M946" s="6"/>
      <c r="N946" s="6"/>
      <c r="O946" s="6"/>
    </row>
    <row r="947" spans="1:15" x14ac:dyDescent="0.25">
      <c r="A947" s="6"/>
      <c r="B947" s="6"/>
      <c r="C947" s="1"/>
      <c r="D947" s="1"/>
      <c r="E947" s="1"/>
      <c r="F947" s="1"/>
      <c r="G947" s="13" t="str">
        <f t="shared" si="15"/>
        <v/>
      </c>
      <c r="H947" s="1"/>
      <c r="I947" s="1"/>
      <c r="J947" s="1"/>
      <c r="K947" s="6"/>
      <c r="L947" s="6"/>
      <c r="M947" s="6"/>
      <c r="N947" s="6"/>
      <c r="O947" s="6"/>
    </row>
    <row r="948" spans="1:15" x14ac:dyDescent="0.25">
      <c r="A948" s="6"/>
      <c r="B948" s="6"/>
      <c r="C948" s="1"/>
      <c r="D948" s="1"/>
      <c r="E948" s="1"/>
      <c r="F948" s="1"/>
      <c r="G948" s="13" t="str">
        <f t="shared" si="15"/>
        <v/>
      </c>
      <c r="H948" s="1"/>
      <c r="I948" s="1"/>
      <c r="J948" s="1"/>
      <c r="K948" s="6"/>
      <c r="L948" s="6"/>
      <c r="M948" s="6"/>
      <c r="N948" s="6"/>
      <c r="O948" s="6"/>
    </row>
    <row r="949" spans="1:15" x14ac:dyDescent="0.25">
      <c r="A949" s="6"/>
      <c r="B949" s="6"/>
      <c r="C949" s="1"/>
      <c r="D949" s="1"/>
      <c r="E949" s="1"/>
      <c r="F949" s="1"/>
      <c r="G949" s="13" t="str">
        <f t="shared" si="15"/>
        <v/>
      </c>
      <c r="H949" s="1"/>
      <c r="I949" s="1"/>
      <c r="J949" s="1"/>
      <c r="K949" s="6"/>
      <c r="L949" s="6"/>
      <c r="M949" s="6"/>
      <c r="N949" s="6"/>
      <c r="O949" s="6"/>
    </row>
    <row r="950" spans="1:15" x14ac:dyDescent="0.25">
      <c r="A950" s="6"/>
      <c r="B950" s="6"/>
      <c r="C950" s="1"/>
      <c r="D950" s="1"/>
      <c r="E950" s="1"/>
      <c r="F950" s="1"/>
      <c r="G950" s="13" t="str">
        <f t="shared" si="15"/>
        <v/>
      </c>
      <c r="H950" s="1"/>
      <c r="I950" s="1"/>
      <c r="J950" s="1"/>
      <c r="K950" s="6"/>
      <c r="L950" s="6"/>
      <c r="M950" s="6"/>
      <c r="N950" s="6"/>
      <c r="O950" s="6"/>
    </row>
    <row r="951" spans="1:15" x14ac:dyDescent="0.25">
      <c r="A951" s="6"/>
      <c r="B951" s="6"/>
      <c r="C951" s="1"/>
      <c r="D951" s="1"/>
      <c r="E951" s="1"/>
      <c r="F951" s="1"/>
      <c r="G951" s="13" t="str">
        <f t="shared" si="15"/>
        <v/>
      </c>
      <c r="H951" s="1"/>
      <c r="I951" s="1"/>
      <c r="J951" s="1"/>
      <c r="K951" s="6"/>
      <c r="L951" s="6"/>
      <c r="M951" s="6"/>
      <c r="N951" s="6"/>
      <c r="O951" s="6"/>
    </row>
    <row r="952" spans="1:15" x14ac:dyDescent="0.25">
      <c r="A952" s="6"/>
      <c r="B952" s="6"/>
      <c r="C952" s="1"/>
      <c r="D952" s="1"/>
      <c r="E952" s="1"/>
      <c r="F952" s="1"/>
      <c r="G952" s="13" t="str">
        <f t="shared" si="15"/>
        <v/>
      </c>
      <c r="H952" s="1"/>
      <c r="I952" s="1"/>
      <c r="J952" s="1"/>
      <c r="K952" s="6"/>
      <c r="L952" s="6"/>
      <c r="M952" s="6"/>
      <c r="N952" s="6"/>
      <c r="O952" s="6"/>
    </row>
    <row r="953" spans="1:15" x14ac:dyDescent="0.25">
      <c r="A953" s="6"/>
      <c r="B953" s="6"/>
      <c r="C953" s="1"/>
      <c r="D953" s="1"/>
      <c r="E953" s="1"/>
      <c r="F953" s="1"/>
      <c r="G953" s="13" t="str">
        <f t="shared" si="15"/>
        <v/>
      </c>
      <c r="H953" s="1"/>
      <c r="I953" s="1"/>
      <c r="J953" s="1"/>
      <c r="K953" s="6"/>
      <c r="L953" s="6"/>
      <c r="M953" s="6"/>
      <c r="N953" s="6"/>
      <c r="O953" s="6"/>
    </row>
    <row r="954" spans="1:15" x14ac:dyDescent="0.25">
      <c r="A954" s="6"/>
      <c r="B954" s="6"/>
      <c r="C954" s="1"/>
      <c r="D954" s="1"/>
      <c r="E954" s="1"/>
      <c r="F954" s="1"/>
      <c r="G954" s="13" t="str">
        <f t="shared" si="15"/>
        <v/>
      </c>
      <c r="H954" s="1"/>
      <c r="I954" s="1"/>
      <c r="J954" s="1"/>
      <c r="K954" s="6"/>
      <c r="L954" s="6"/>
      <c r="M954" s="6"/>
      <c r="N954" s="6"/>
      <c r="O954" s="6"/>
    </row>
    <row r="955" spans="1:15" x14ac:dyDescent="0.25">
      <c r="A955" s="6"/>
      <c r="B955" s="6"/>
      <c r="C955" s="1"/>
      <c r="D955" s="1"/>
      <c r="E955" s="1"/>
      <c r="F955" s="1"/>
      <c r="G955" s="13" t="str">
        <f t="shared" si="15"/>
        <v/>
      </c>
      <c r="H955" s="1"/>
      <c r="I955" s="1"/>
      <c r="J955" s="1"/>
      <c r="K955" s="6"/>
      <c r="L955" s="6"/>
      <c r="M955" s="6"/>
      <c r="N955" s="6"/>
      <c r="O955" s="6"/>
    </row>
    <row r="956" spans="1:15" x14ac:dyDescent="0.25">
      <c r="A956" s="6"/>
      <c r="B956" s="6"/>
      <c r="C956" s="1"/>
      <c r="D956" s="1"/>
      <c r="E956" s="1"/>
      <c r="F956" s="1"/>
      <c r="G956" s="13" t="str">
        <f t="shared" si="15"/>
        <v/>
      </c>
      <c r="H956" s="1"/>
      <c r="I956" s="1"/>
      <c r="J956" s="1"/>
      <c r="K956" s="6"/>
      <c r="L956" s="6"/>
      <c r="M956" s="6"/>
      <c r="N956" s="6"/>
      <c r="O956" s="6"/>
    </row>
    <row r="957" spans="1:15" x14ac:dyDescent="0.25">
      <c r="A957" s="6"/>
      <c r="B957" s="6"/>
      <c r="C957" s="1"/>
      <c r="D957" s="1"/>
      <c r="E957" s="1"/>
      <c r="F957" s="1"/>
      <c r="G957" s="13" t="str">
        <f t="shared" si="15"/>
        <v/>
      </c>
      <c r="H957" s="1"/>
      <c r="I957" s="1"/>
      <c r="J957" s="1"/>
      <c r="K957" s="6"/>
      <c r="L957" s="6"/>
      <c r="M957" s="6"/>
      <c r="N957" s="6"/>
      <c r="O957" s="6"/>
    </row>
    <row r="958" spans="1:15" x14ac:dyDescent="0.25">
      <c r="A958" s="6"/>
      <c r="B958" s="6"/>
      <c r="C958" s="1"/>
      <c r="D958" s="1"/>
      <c r="E958" s="1"/>
      <c r="F958" s="1"/>
      <c r="G958" s="13" t="str">
        <f t="shared" si="15"/>
        <v/>
      </c>
      <c r="H958" s="1"/>
      <c r="I958" s="1"/>
      <c r="J958" s="1"/>
      <c r="K958" s="6"/>
      <c r="L958" s="6"/>
      <c r="M958" s="6"/>
      <c r="N958" s="6"/>
      <c r="O958" s="6"/>
    </row>
    <row r="959" spans="1:15" x14ac:dyDescent="0.25">
      <c r="A959" s="6"/>
      <c r="B959" s="6"/>
      <c r="C959" s="1"/>
      <c r="D959" s="1"/>
      <c r="E959" s="1"/>
      <c r="F959" s="1"/>
      <c r="G959" s="13" t="str">
        <f t="shared" si="15"/>
        <v/>
      </c>
      <c r="H959" s="1"/>
      <c r="I959" s="1"/>
      <c r="J959" s="1"/>
      <c r="K959" s="6"/>
      <c r="L959" s="6"/>
      <c r="M959" s="6"/>
      <c r="N959" s="6"/>
      <c r="O959" s="6"/>
    </row>
    <row r="960" spans="1:15" x14ac:dyDescent="0.25">
      <c r="A960" s="6"/>
      <c r="B960" s="6"/>
      <c r="C960" s="1"/>
      <c r="D960" s="1"/>
      <c r="E960" s="1"/>
      <c r="F960" s="1"/>
      <c r="G960" s="13" t="str">
        <f t="shared" si="15"/>
        <v/>
      </c>
      <c r="H960" s="1"/>
      <c r="I960" s="1"/>
      <c r="J960" s="1"/>
      <c r="K960" s="6"/>
      <c r="L960" s="6"/>
      <c r="M960" s="6"/>
      <c r="N960" s="6"/>
      <c r="O960" s="6"/>
    </row>
    <row r="961" spans="1:15" x14ac:dyDescent="0.25">
      <c r="A961" s="6"/>
      <c r="B961" s="6"/>
      <c r="C961" s="1"/>
      <c r="D961" s="1"/>
      <c r="E961" s="1"/>
      <c r="F961" s="1"/>
      <c r="G961" s="13" t="str">
        <f t="shared" si="15"/>
        <v/>
      </c>
      <c r="H961" s="1"/>
      <c r="I961" s="1"/>
      <c r="J961" s="1"/>
      <c r="K961" s="6"/>
      <c r="L961" s="6"/>
      <c r="M961" s="6"/>
      <c r="N961" s="6"/>
      <c r="O961" s="6"/>
    </row>
    <row r="962" spans="1:15" x14ac:dyDescent="0.25">
      <c r="A962" s="6"/>
      <c r="B962" s="6"/>
      <c r="C962" s="1"/>
      <c r="D962" s="1"/>
      <c r="E962" s="1"/>
      <c r="F962" s="1"/>
      <c r="G962" s="13" t="str">
        <f t="shared" si="15"/>
        <v/>
      </c>
      <c r="H962" s="1"/>
      <c r="I962" s="1"/>
      <c r="J962" s="1"/>
      <c r="K962" s="6"/>
      <c r="L962" s="6"/>
      <c r="M962" s="6"/>
      <c r="N962" s="6"/>
      <c r="O962" s="6"/>
    </row>
    <row r="963" spans="1:15" x14ac:dyDescent="0.25">
      <c r="A963" s="6"/>
      <c r="B963" s="6"/>
      <c r="C963" s="1"/>
      <c r="D963" s="1"/>
      <c r="E963" s="1"/>
      <c r="F963" s="1"/>
      <c r="G963" s="13" t="str">
        <f t="shared" si="15"/>
        <v/>
      </c>
      <c r="H963" s="1"/>
      <c r="I963" s="1"/>
      <c r="J963" s="1"/>
      <c r="K963" s="6"/>
      <c r="L963" s="6"/>
      <c r="M963" s="6"/>
      <c r="N963" s="6"/>
      <c r="O963" s="6"/>
    </row>
    <row r="964" spans="1:15" x14ac:dyDescent="0.25">
      <c r="A964" s="6"/>
      <c r="B964" s="6"/>
      <c r="C964" s="1"/>
      <c r="D964" s="1"/>
      <c r="E964" s="1"/>
      <c r="F964" s="1"/>
      <c r="G964" s="13" t="str">
        <f t="shared" si="15"/>
        <v/>
      </c>
      <c r="H964" s="1"/>
      <c r="I964" s="1"/>
      <c r="J964" s="1"/>
      <c r="K964" s="6"/>
      <c r="L964" s="6"/>
      <c r="M964" s="6"/>
      <c r="N964" s="6"/>
      <c r="O964" s="6"/>
    </row>
    <row r="965" spans="1:15" x14ac:dyDescent="0.25">
      <c r="A965" s="6"/>
      <c r="B965" s="6"/>
      <c r="C965" s="1"/>
      <c r="D965" s="1"/>
      <c r="E965" s="1"/>
      <c r="F965" s="1"/>
      <c r="G965" s="13" t="str">
        <f t="shared" si="15"/>
        <v/>
      </c>
      <c r="H965" s="1"/>
      <c r="I965" s="1"/>
      <c r="J965" s="1"/>
      <c r="K965" s="6"/>
      <c r="L965" s="6"/>
      <c r="M965" s="6"/>
      <c r="N965" s="6"/>
      <c r="O965" s="6"/>
    </row>
    <row r="966" spans="1:15" x14ac:dyDescent="0.25">
      <c r="A966" s="6"/>
      <c r="B966" s="6"/>
      <c r="C966" s="1"/>
      <c r="D966" s="1"/>
      <c r="E966" s="1"/>
      <c r="F966" s="1"/>
      <c r="G966" s="13" t="str">
        <f t="shared" si="15"/>
        <v/>
      </c>
      <c r="H966" s="1"/>
      <c r="I966" s="1"/>
      <c r="J966" s="1"/>
      <c r="K966" s="6"/>
      <c r="L966" s="6"/>
      <c r="M966" s="6"/>
      <c r="N966" s="6"/>
      <c r="O966" s="6"/>
    </row>
    <row r="967" spans="1:15" x14ac:dyDescent="0.25">
      <c r="A967" s="6"/>
      <c r="B967" s="6"/>
      <c r="C967" s="1"/>
      <c r="D967" s="1"/>
      <c r="E967" s="1"/>
      <c r="F967" s="1"/>
      <c r="G967" s="13" t="str">
        <f t="shared" si="15"/>
        <v/>
      </c>
      <c r="H967" s="1"/>
      <c r="I967" s="1"/>
      <c r="J967" s="1"/>
      <c r="K967" s="6"/>
      <c r="L967" s="6"/>
      <c r="M967" s="6"/>
      <c r="N967" s="6"/>
      <c r="O967" s="6"/>
    </row>
    <row r="968" spans="1:15" x14ac:dyDescent="0.25">
      <c r="A968" s="6"/>
      <c r="B968" s="6"/>
      <c r="C968" s="1"/>
      <c r="D968" s="1"/>
      <c r="E968" s="1"/>
      <c r="F968" s="1"/>
      <c r="G968" s="13" t="str">
        <f t="shared" si="15"/>
        <v/>
      </c>
      <c r="H968" s="1"/>
      <c r="I968" s="1"/>
      <c r="J968" s="1"/>
      <c r="K968" s="6"/>
      <c r="L968" s="6"/>
      <c r="M968" s="6"/>
      <c r="N968" s="6"/>
      <c r="O968" s="6"/>
    </row>
    <row r="969" spans="1:15" x14ac:dyDescent="0.25">
      <c r="A969" s="6"/>
      <c r="B969" s="6"/>
      <c r="C969" s="1"/>
      <c r="D969" s="1"/>
      <c r="E969" s="1"/>
      <c r="F969" s="1"/>
      <c r="G969" s="13" t="str">
        <f t="shared" si="15"/>
        <v/>
      </c>
      <c r="H969" s="1"/>
      <c r="I969" s="1"/>
      <c r="J969" s="1"/>
      <c r="K969" s="6"/>
      <c r="L969" s="6"/>
      <c r="M969" s="6"/>
      <c r="N969" s="6"/>
      <c r="O969" s="6"/>
    </row>
    <row r="970" spans="1:15" x14ac:dyDescent="0.25">
      <c r="A970" s="6"/>
      <c r="B970" s="6"/>
      <c r="C970" s="1"/>
      <c r="D970" s="1"/>
      <c r="E970" s="1"/>
      <c r="F970" s="1"/>
      <c r="G970" s="13" t="str">
        <f t="shared" si="15"/>
        <v/>
      </c>
      <c r="H970" s="1"/>
      <c r="I970" s="1"/>
      <c r="J970" s="1"/>
      <c r="K970" s="6"/>
      <c r="L970" s="6"/>
      <c r="M970" s="6"/>
      <c r="N970" s="6"/>
      <c r="O970" s="6"/>
    </row>
    <row r="971" spans="1:15" x14ac:dyDescent="0.25">
      <c r="A971" s="6"/>
      <c r="B971" s="6"/>
      <c r="C971" s="1"/>
      <c r="D971" s="1"/>
      <c r="E971" s="1"/>
      <c r="F971" s="1"/>
      <c r="G971" s="13" t="str">
        <f t="shared" ref="G971:G1034" si="16">IF(LEN($A971)&gt;0,"Hourly","")</f>
        <v/>
      </c>
      <c r="H971" s="1"/>
      <c r="I971" s="1"/>
      <c r="J971" s="1"/>
      <c r="K971" s="6"/>
      <c r="L971" s="6"/>
      <c r="M971" s="6"/>
      <c r="N971" s="6"/>
      <c r="O971" s="6"/>
    </row>
    <row r="972" spans="1:15" x14ac:dyDescent="0.25">
      <c r="A972" s="6"/>
      <c r="B972" s="6"/>
      <c r="C972" s="1"/>
      <c r="D972" s="1"/>
      <c r="E972" s="1"/>
      <c r="F972" s="1"/>
      <c r="G972" s="13" t="str">
        <f t="shared" si="16"/>
        <v/>
      </c>
      <c r="H972" s="1"/>
      <c r="I972" s="1"/>
      <c r="J972" s="1"/>
      <c r="K972" s="6"/>
      <c r="L972" s="6"/>
      <c r="M972" s="6"/>
      <c r="N972" s="6"/>
      <c r="O972" s="6"/>
    </row>
    <row r="973" spans="1:15" x14ac:dyDescent="0.25">
      <c r="A973" s="6"/>
      <c r="B973" s="6"/>
      <c r="C973" s="1"/>
      <c r="D973" s="1"/>
      <c r="E973" s="1"/>
      <c r="F973" s="1"/>
      <c r="G973" s="13" t="str">
        <f t="shared" si="16"/>
        <v/>
      </c>
      <c r="H973" s="1"/>
      <c r="I973" s="1"/>
      <c r="J973" s="1"/>
      <c r="K973" s="6"/>
      <c r="L973" s="6"/>
      <c r="M973" s="6"/>
      <c r="N973" s="6"/>
      <c r="O973" s="6"/>
    </row>
    <row r="974" spans="1:15" x14ac:dyDescent="0.25">
      <c r="A974" s="6"/>
      <c r="B974" s="6"/>
      <c r="C974" s="1"/>
      <c r="D974" s="1"/>
      <c r="E974" s="1"/>
      <c r="F974" s="1"/>
      <c r="G974" s="13" t="str">
        <f t="shared" si="16"/>
        <v/>
      </c>
      <c r="H974" s="1"/>
      <c r="I974" s="1"/>
      <c r="J974" s="1"/>
      <c r="K974" s="6"/>
      <c r="L974" s="6"/>
      <c r="M974" s="6"/>
      <c r="N974" s="6"/>
      <c r="O974" s="6"/>
    </row>
    <row r="975" spans="1:15" x14ac:dyDescent="0.25">
      <c r="A975" s="6"/>
      <c r="B975" s="6"/>
      <c r="C975" s="1"/>
      <c r="D975" s="1"/>
      <c r="E975" s="1"/>
      <c r="F975" s="1"/>
      <c r="G975" s="13" t="str">
        <f t="shared" si="16"/>
        <v/>
      </c>
      <c r="H975" s="1"/>
      <c r="I975" s="1"/>
      <c r="J975" s="1"/>
      <c r="K975" s="6"/>
      <c r="L975" s="6"/>
      <c r="M975" s="6"/>
      <c r="N975" s="6"/>
      <c r="O975" s="6"/>
    </row>
    <row r="976" spans="1:15" x14ac:dyDescent="0.25">
      <c r="A976" s="6"/>
      <c r="B976" s="6"/>
      <c r="C976" s="1"/>
      <c r="D976" s="1"/>
      <c r="E976" s="1"/>
      <c r="F976" s="1"/>
      <c r="G976" s="13" t="str">
        <f t="shared" si="16"/>
        <v/>
      </c>
      <c r="H976" s="1"/>
      <c r="I976" s="1"/>
      <c r="J976" s="1"/>
      <c r="K976" s="6"/>
      <c r="L976" s="6"/>
      <c r="M976" s="6"/>
      <c r="N976" s="6"/>
      <c r="O976" s="6"/>
    </row>
    <row r="977" spans="1:15" x14ac:dyDescent="0.25">
      <c r="A977" s="6"/>
      <c r="B977" s="6"/>
      <c r="C977" s="1"/>
      <c r="D977" s="1"/>
      <c r="E977" s="1"/>
      <c r="F977" s="1"/>
      <c r="G977" s="13" t="str">
        <f t="shared" si="16"/>
        <v/>
      </c>
      <c r="H977" s="1"/>
      <c r="I977" s="1"/>
      <c r="J977" s="1"/>
      <c r="K977" s="6"/>
      <c r="L977" s="6"/>
      <c r="M977" s="6"/>
      <c r="N977" s="6"/>
      <c r="O977" s="6"/>
    </row>
    <row r="978" spans="1:15" x14ac:dyDescent="0.25">
      <c r="A978" s="6"/>
      <c r="B978" s="6"/>
      <c r="C978" s="1"/>
      <c r="D978" s="1"/>
      <c r="E978" s="1"/>
      <c r="F978" s="1"/>
      <c r="G978" s="13" t="str">
        <f t="shared" si="16"/>
        <v/>
      </c>
      <c r="H978" s="1"/>
      <c r="I978" s="1"/>
      <c r="J978" s="1"/>
      <c r="K978" s="6"/>
      <c r="L978" s="6"/>
      <c r="M978" s="6"/>
      <c r="N978" s="6"/>
      <c r="O978" s="6"/>
    </row>
    <row r="979" spans="1:15" x14ac:dyDescent="0.25">
      <c r="A979" s="6"/>
      <c r="B979" s="6"/>
      <c r="C979" s="1"/>
      <c r="D979" s="1"/>
      <c r="E979" s="1"/>
      <c r="F979" s="1"/>
      <c r="G979" s="13" t="str">
        <f t="shared" si="16"/>
        <v/>
      </c>
      <c r="H979" s="1"/>
      <c r="I979" s="1"/>
      <c r="J979" s="1"/>
      <c r="K979" s="6"/>
      <c r="L979" s="6"/>
      <c r="M979" s="6"/>
      <c r="N979" s="6"/>
      <c r="O979" s="6"/>
    </row>
    <row r="980" spans="1:15" x14ac:dyDescent="0.25">
      <c r="A980" s="6"/>
      <c r="B980" s="6"/>
      <c r="C980" s="1"/>
      <c r="D980" s="1"/>
      <c r="E980" s="1"/>
      <c r="F980" s="1"/>
      <c r="G980" s="13" t="str">
        <f t="shared" si="16"/>
        <v/>
      </c>
      <c r="H980" s="1"/>
      <c r="I980" s="1"/>
      <c r="J980" s="1"/>
      <c r="K980" s="6"/>
      <c r="L980" s="6"/>
      <c r="M980" s="6"/>
      <c r="N980" s="6"/>
      <c r="O980" s="6"/>
    </row>
    <row r="981" spans="1:15" x14ac:dyDescent="0.25">
      <c r="A981" s="6"/>
      <c r="B981" s="6"/>
      <c r="C981" s="1"/>
      <c r="D981" s="1"/>
      <c r="E981" s="1"/>
      <c r="F981" s="1"/>
      <c r="G981" s="13" t="str">
        <f t="shared" si="16"/>
        <v/>
      </c>
      <c r="H981" s="1"/>
      <c r="I981" s="1"/>
      <c r="J981" s="1"/>
      <c r="K981" s="6"/>
      <c r="L981" s="6"/>
      <c r="M981" s="6"/>
      <c r="N981" s="6"/>
      <c r="O981" s="6"/>
    </row>
    <row r="982" spans="1:15" x14ac:dyDescent="0.25">
      <c r="A982" s="6"/>
      <c r="B982" s="6"/>
      <c r="C982" s="1"/>
      <c r="D982" s="1"/>
      <c r="E982" s="1"/>
      <c r="F982" s="1"/>
      <c r="G982" s="13" t="str">
        <f t="shared" si="16"/>
        <v/>
      </c>
      <c r="H982" s="1"/>
      <c r="I982" s="1"/>
      <c r="J982" s="1"/>
      <c r="K982" s="6"/>
      <c r="L982" s="6"/>
      <c r="M982" s="6"/>
      <c r="N982" s="6"/>
      <c r="O982" s="6"/>
    </row>
    <row r="983" spans="1:15" x14ac:dyDescent="0.25">
      <c r="A983" s="6"/>
      <c r="B983" s="6"/>
      <c r="C983" s="1"/>
      <c r="D983" s="1"/>
      <c r="E983" s="1"/>
      <c r="F983" s="1"/>
      <c r="G983" s="13" t="str">
        <f t="shared" si="16"/>
        <v/>
      </c>
      <c r="H983" s="1"/>
      <c r="I983" s="1"/>
      <c r="J983" s="1"/>
      <c r="K983" s="6"/>
      <c r="L983" s="6"/>
      <c r="M983" s="6"/>
      <c r="N983" s="6"/>
      <c r="O983" s="6"/>
    </row>
    <row r="984" spans="1:15" x14ac:dyDescent="0.25">
      <c r="A984" s="6"/>
      <c r="B984" s="6"/>
      <c r="C984" s="1"/>
      <c r="D984" s="1"/>
      <c r="E984" s="1"/>
      <c r="F984" s="1"/>
      <c r="G984" s="13" t="str">
        <f t="shared" si="16"/>
        <v/>
      </c>
      <c r="H984" s="1"/>
      <c r="I984" s="1"/>
      <c r="J984" s="1"/>
      <c r="K984" s="6"/>
      <c r="L984" s="6"/>
      <c r="M984" s="6"/>
      <c r="N984" s="6"/>
      <c r="O984" s="6"/>
    </row>
    <row r="985" spans="1:15" x14ac:dyDescent="0.25">
      <c r="A985" s="6"/>
      <c r="B985" s="6"/>
      <c r="C985" s="1"/>
      <c r="D985" s="1"/>
      <c r="E985" s="1"/>
      <c r="F985" s="1"/>
      <c r="G985" s="13" t="str">
        <f t="shared" si="16"/>
        <v/>
      </c>
      <c r="H985" s="1"/>
      <c r="I985" s="1"/>
      <c r="J985" s="1"/>
      <c r="K985" s="6"/>
      <c r="L985" s="6"/>
      <c r="M985" s="6"/>
      <c r="N985" s="6"/>
      <c r="O985" s="6"/>
    </row>
    <row r="986" spans="1:15" x14ac:dyDescent="0.25">
      <c r="A986" s="6"/>
      <c r="B986" s="6"/>
      <c r="C986" s="1"/>
      <c r="D986" s="1"/>
      <c r="E986" s="1"/>
      <c r="F986" s="1"/>
      <c r="G986" s="13" t="str">
        <f t="shared" si="16"/>
        <v/>
      </c>
      <c r="H986" s="1"/>
      <c r="I986" s="1"/>
      <c r="J986" s="1"/>
      <c r="K986" s="6"/>
      <c r="L986" s="6"/>
      <c r="M986" s="6"/>
      <c r="N986" s="6"/>
      <c r="O986" s="6"/>
    </row>
    <row r="987" spans="1:15" x14ac:dyDescent="0.25">
      <c r="A987" s="6"/>
      <c r="B987" s="6"/>
      <c r="C987" s="1"/>
      <c r="D987" s="1"/>
      <c r="E987" s="1"/>
      <c r="F987" s="1"/>
      <c r="G987" s="13" t="str">
        <f t="shared" si="16"/>
        <v/>
      </c>
      <c r="H987" s="1"/>
      <c r="I987" s="1"/>
      <c r="J987" s="1"/>
      <c r="K987" s="6"/>
      <c r="L987" s="6"/>
      <c r="M987" s="6"/>
      <c r="N987" s="6"/>
      <c r="O987" s="6"/>
    </row>
    <row r="988" spans="1:15" x14ac:dyDescent="0.25">
      <c r="A988" s="6"/>
      <c r="B988" s="6"/>
      <c r="C988" s="1"/>
      <c r="D988" s="1"/>
      <c r="E988" s="1"/>
      <c r="F988" s="1"/>
      <c r="G988" s="13" t="str">
        <f t="shared" si="16"/>
        <v/>
      </c>
      <c r="H988" s="1"/>
      <c r="I988" s="1"/>
      <c r="J988" s="1"/>
      <c r="K988" s="6"/>
      <c r="L988" s="6"/>
      <c r="M988" s="6"/>
      <c r="N988" s="6"/>
      <c r="O988" s="6"/>
    </row>
    <row r="989" spans="1:15" x14ac:dyDescent="0.25">
      <c r="A989" s="6"/>
      <c r="B989" s="6"/>
      <c r="C989" s="1"/>
      <c r="D989" s="1"/>
      <c r="E989" s="1"/>
      <c r="F989" s="1"/>
      <c r="G989" s="13" t="str">
        <f t="shared" si="16"/>
        <v/>
      </c>
      <c r="H989" s="1"/>
      <c r="I989" s="1"/>
      <c r="J989" s="1"/>
      <c r="K989" s="6"/>
      <c r="L989" s="6"/>
      <c r="M989" s="6"/>
      <c r="N989" s="6"/>
      <c r="O989" s="6"/>
    </row>
    <row r="990" spans="1:15" x14ac:dyDescent="0.25">
      <c r="A990" s="6"/>
      <c r="B990" s="6"/>
      <c r="C990" s="1"/>
      <c r="D990" s="1"/>
      <c r="E990" s="1"/>
      <c r="F990" s="1"/>
      <c r="G990" s="13" t="str">
        <f t="shared" si="16"/>
        <v/>
      </c>
      <c r="H990" s="1"/>
      <c r="I990" s="1"/>
      <c r="J990" s="1"/>
      <c r="K990" s="6"/>
      <c r="L990" s="6"/>
      <c r="M990" s="6"/>
      <c r="N990" s="6"/>
      <c r="O990" s="6"/>
    </row>
    <row r="991" spans="1:15" x14ac:dyDescent="0.25">
      <c r="A991" s="6"/>
      <c r="B991" s="6"/>
      <c r="C991" s="1"/>
      <c r="D991" s="1"/>
      <c r="E991" s="1"/>
      <c r="F991" s="1"/>
      <c r="G991" s="13" t="str">
        <f t="shared" si="16"/>
        <v/>
      </c>
      <c r="H991" s="1"/>
      <c r="I991" s="1"/>
      <c r="J991" s="1"/>
      <c r="K991" s="6"/>
      <c r="L991" s="6"/>
      <c r="M991" s="6"/>
      <c r="N991" s="6"/>
      <c r="O991" s="6"/>
    </row>
    <row r="992" spans="1:15" x14ac:dyDescent="0.25">
      <c r="A992" s="6"/>
      <c r="B992" s="6"/>
      <c r="C992" s="1"/>
      <c r="D992" s="1"/>
      <c r="E992" s="1"/>
      <c r="F992" s="1"/>
      <c r="G992" s="13" t="str">
        <f t="shared" si="16"/>
        <v/>
      </c>
      <c r="H992" s="1"/>
      <c r="I992" s="1"/>
      <c r="J992" s="1"/>
      <c r="K992" s="6"/>
      <c r="L992" s="6"/>
      <c r="M992" s="6"/>
      <c r="N992" s="6"/>
      <c r="O992" s="6"/>
    </row>
    <row r="993" spans="1:15" x14ac:dyDescent="0.25">
      <c r="A993" s="6"/>
      <c r="B993" s="6"/>
      <c r="C993" s="1"/>
      <c r="D993" s="1"/>
      <c r="E993" s="1"/>
      <c r="F993" s="1"/>
      <c r="G993" s="13" t="str">
        <f t="shared" si="16"/>
        <v/>
      </c>
      <c r="H993" s="1"/>
      <c r="I993" s="1"/>
      <c r="J993" s="1"/>
      <c r="K993" s="6"/>
      <c r="L993" s="6"/>
      <c r="M993" s="6"/>
      <c r="N993" s="6"/>
      <c r="O993" s="6"/>
    </row>
    <row r="994" spans="1:15" x14ac:dyDescent="0.25">
      <c r="A994" s="6"/>
      <c r="B994" s="6"/>
      <c r="C994" s="1"/>
      <c r="D994" s="1"/>
      <c r="E994" s="1"/>
      <c r="F994" s="1"/>
      <c r="G994" s="13" t="str">
        <f t="shared" si="16"/>
        <v/>
      </c>
      <c r="H994" s="1"/>
      <c r="I994" s="1"/>
      <c r="J994" s="1"/>
      <c r="K994" s="6"/>
      <c r="L994" s="6"/>
      <c r="M994" s="6"/>
      <c r="N994" s="6"/>
      <c r="O994" s="6"/>
    </row>
    <row r="995" spans="1:15" x14ac:dyDescent="0.25">
      <c r="A995" s="6"/>
      <c r="B995" s="6"/>
      <c r="C995" s="1"/>
      <c r="D995" s="1"/>
      <c r="E995" s="1"/>
      <c r="F995" s="1"/>
      <c r="G995" s="13" t="str">
        <f t="shared" si="16"/>
        <v/>
      </c>
      <c r="H995" s="1"/>
      <c r="I995" s="1"/>
      <c r="J995" s="1"/>
      <c r="K995" s="6"/>
      <c r="L995" s="6"/>
      <c r="M995" s="6"/>
      <c r="N995" s="6"/>
      <c r="O995" s="6"/>
    </row>
    <row r="996" spans="1:15" x14ac:dyDescent="0.25">
      <c r="A996" s="6"/>
      <c r="B996" s="6"/>
      <c r="C996" s="1"/>
      <c r="D996" s="1"/>
      <c r="E996" s="1"/>
      <c r="F996" s="1"/>
      <c r="G996" s="13" t="str">
        <f t="shared" si="16"/>
        <v/>
      </c>
      <c r="H996" s="1"/>
      <c r="I996" s="1"/>
      <c r="J996" s="1"/>
      <c r="K996" s="6"/>
      <c r="L996" s="6"/>
      <c r="M996" s="6"/>
      <c r="N996" s="6"/>
      <c r="O996" s="6"/>
    </row>
    <row r="997" spans="1:15" x14ac:dyDescent="0.25">
      <c r="A997" s="6"/>
      <c r="B997" s="6"/>
      <c r="C997" s="1"/>
      <c r="D997" s="1"/>
      <c r="E997" s="1"/>
      <c r="F997" s="1"/>
      <c r="G997" s="13" t="str">
        <f t="shared" si="16"/>
        <v/>
      </c>
      <c r="H997" s="1"/>
      <c r="I997" s="1"/>
      <c r="J997" s="1"/>
      <c r="K997" s="6"/>
      <c r="L997" s="6"/>
      <c r="M997" s="6"/>
      <c r="N997" s="6"/>
      <c r="O997" s="6"/>
    </row>
    <row r="998" spans="1:15" x14ac:dyDescent="0.25">
      <c r="A998" s="6"/>
      <c r="B998" s="6"/>
      <c r="C998" s="1"/>
      <c r="D998" s="1"/>
      <c r="E998" s="1"/>
      <c r="F998" s="1"/>
      <c r="G998" s="13" t="str">
        <f t="shared" si="16"/>
        <v/>
      </c>
      <c r="H998" s="1"/>
      <c r="I998" s="1"/>
      <c r="J998" s="1"/>
      <c r="K998" s="6"/>
      <c r="L998" s="6"/>
      <c r="M998" s="6"/>
      <c r="N998" s="6"/>
      <c r="O998" s="6"/>
    </row>
    <row r="999" spans="1:15" x14ac:dyDescent="0.25">
      <c r="A999" s="6"/>
      <c r="B999" s="6"/>
      <c r="C999" s="1"/>
      <c r="D999" s="1"/>
      <c r="E999" s="1"/>
      <c r="F999" s="1"/>
      <c r="G999" s="13" t="str">
        <f t="shared" si="16"/>
        <v/>
      </c>
      <c r="H999" s="1"/>
      <c r="I999" s="1"/>
      <c r="J999" s="1"/>
      <c r="K999" s="6"/>
      <c r="L999" s="6"/>
      <c r="M999" s="6"/>
      <c r="N999" s="6"/>
      <c r="O999" s="6"/>
    </row>
    <row r="1000" spans="1:15" x14ac:dyDescent="0.25">
      <c r="A1000" s="6"/>
      <c r="B1000" s="6"/>
      <c r="C1000" s="1"/>
      <c r="D1000" s="1"/>
      <c r="E1000" s="1"/>
      <c r="F1000" s="1"/>
      <c r="G1000" s="13" t="str">
        <f t="shared" si="16"/>
        <v/>
      </c>
      <c r="H1000" s="1"/>
      <c r="I1000" s="1"/>
      <c r="J1000" s="1"/>
      <c r="K1000" s="6"/>
      <c r="L1000" s="6"/>
      <c r="M1000" s="6"/>
      <c r="N1000" s="6"/>
      <c r="O1000" s="6"/>
    </row>
    <row r="1001" spans="1:15" x14ac:dyDescent="0.25">
      <c r="A1001" s="6"/>
      <c r="B1001" s="6"/>
      <c r="C1001" s="1"/>
      <c r="D1001" s="1"/>
      <c r="E1001" s="1"/>
      <c r="F1001" s="1"/>
      <c r="G1001" s="13" t="str">
        <f t="shared" si="16"/>
        <v/>
      </c>
      <c r="H1001" s="1"/>
      <c r="I1001" s="1"/>
      <c r="J1001" s="1"/>
      <c r="K1001" s="6"/>
      <c r="L1001" s="6"/>
      <c r="M1001" s="6"/>
      <c r="N1001" s="6"/>
      <c r="O1001" s="6"/>
    </row>
    <row r="1002" spans="1:15" x14ac:dyDescent="0.25">
      <c r="A1002" s="6"/>
      <c r="B1002" s="6"/>
      <c r="C1002" s="1"/>
      <c r="D1002" s="1"/>
      <c r="E1002" s="1"/>
      <c r="F1002" s="1"/>
      <c r="G1002" s="13" t="str">
        <f t="shared" si="16"/>
        <v/>
      </c>
      <c r="H1002" s="1"/>
      <c r="I1002" s="1"/>
      <c r="J1002" s="1"/>
      <c r="K1002" s="6"/>
      <c r="L1002" s="6"/>
      <c r="M1002" s="6"/>
      <c r="N1002" s="6"/>
      <c r="O1002" s="6"/>
    </row>
    <row r="1003" spans="1:15" x14ac:dyDescent="0.25">
      <c r="A1003" s="6"/>
      <c r="B1003" s="6"/>
      <c r="C1003" s="1"/>
      <c r="D1003" s="1"/>
      <c r="E1003" s="1"/>
      <c r="F1003" s="1"/>
      <c r="G1003" s="13" t="str">
        <f t="shared" si="16"/>
        <v/>
      </c>
      <c r="H1003" s="1"/>
      <c r="I1003" s="1"/>
      <c r="J1003" s="1"/>
      <c r="K1003" s="6"/>
      <c r="L1003" s="6"/>
      <c r="M1003" s="6"/>
      <c r="N1003" s="6"/>
      <c r="O1003" s="6"/>
    </row>
    <row r="1004" spans="1:15" x14ac:dyDescent="0.25">
      <c r="A1004" s="6"/>
      <c r="B1004" s="6"/>
      <c r="C1004" s="1"/>
      <c r="D1004" s="1"/>
      <c r="E1004" s="1"/>
      <c r="F1004" s="1"/>
      <c r="G1004" s="13" t="str">
        <f t="shared" si="16"/>
        <v/>
      </c>
      <c r="H1004" s="1"/>
      <c r="I1004" s="1"/>
      <c r="J1004" s="1"/>
      <c r="K1004" s="6"/>
      <c r="L1004" s="6"/>
      <c r="M1004" s="6"/>
      <c r="N1004" s="6"/>
      <c r="O1004" s="6"/>
    </row>
    <row r="1005" spans="1:15" x14ac:dyDescent="0.25">
      <c r="A1005" s="6"/>
      <c r="B1005" s="6"/>
      <c r="C1005" s="1"/>
      <c r="D1005" s="1"/>
      <c r="E1005" s="1"/>
      <c r="F1005" s="1"/>
      <c r="G1005" s="13" t="str">
        <f t="shared" si="16"/>
        <v/>
      </c>
      <c r="H1005" s="1"/>
      <c r="I1005" s="1"/>
      <c r="J1005" s="1"/>
      <c r="K1005" s="6"/>
      <c r="L1005" s="6"/>
      <c r="M1005" s="6"/>
      <c r="N1005" s="6"/>
      <c r="O1005" s="6"/>
    </row>
    <row r="1006" spans="1:15" x14ac:dyDescent="0.25">
      <c r="A1006" s="6"/>
      <c r="B1006" s="6"/>
      <c r="C1006" s="1"/>
      <c r="D1006" s="1"/>
      <c r="E1006" s="1"/>
      <c r="F1006" s="1"/>
      <c r="G1006" s="13" t="str">
        <f t="shared" si="16"/>
        <v/>
      </c>
      <c r="H1006" s="1"/>
      <c r="I1006" s="1"/>
      <c r="J1006" s="1"/>
      <c r="K1006" s="6"/>
      <c r="L1006" s="6"/>
      <c r="M1006" s="6"/>
      <c r="N1006" s="6"/>
      <c r="O1006" s="6"/>
    </row>
    <row r="1007" spans="1:15" x14ac:dyDescent="0.25">
      <c r="A1007" s="6"/>
      <c r="B1007" s="6"/>
      <c r="C1007" s="1"/>
      <c r="D1007" s="1"/>
      <c r="E1007" s="1"/>
      <c r="F1007" s="1"/>
      <c r="G1007" s="13" t="str">
        <f t="shared" si="16"/>
        <v/>
      </c>
      <c r="H1007" s="1"/>
      <c r="I1007" s="1"/>
      <c r="J1007" s="1"/>
      <c r="K1007" s="6"/>
      <c r="L1007" s="6"/>
      <c r="M1007" s="6"/>
      <c r="N1007" s="6"/>
      <c r="O1007" s="6"/>
    </row>
    <row r="1008" spans="1:15" x14ac:dyDescent="0.25">
      <c r="A1008" s="6"/>
      <c r="B1008" s="6"/>
      <c r="C1008" s="1"/>
      <c r="D1008" s="1"/>
      <c r="E1008" s="1"/>
      <c r="F1008" s="1"/>
      <c r="G1008" s="13" t="str">
        <f t="shared" si="16"/>
        <v/>
      </c>
      <c r="H1008" s="1"/>
      <c r="I1008" s="1"/>
      <c r="J1008" s="1"/>
      <c r="K1008" s="6"/>
      <c r="L1008" s="6"/>
      <c r="M1008" s="6"/>
      <c r="N1008" s="6"/>
      <c r="O1008" s="6"/>
    </row>
    <row r="1009" spans="1:15" x14ac:dyDescent="0.25">
      <c r="A1009" s="6"/>
      <c r="B1009" s="6"/>
      <c r="C1009" s="1"/>
      <c r="D1009" s="1"/>
      <c r="E1009" s="1"/>
      <c r="F1009" s="1"/>
      <c r="G1009" s="13" t="str">
        <f t="shared" si="16"/>
        <v/>
      </c>
      <c r="H1009" s="1"/>
      <c r="I1009" s="1"/>
      <c r="J1009" s="1"/>
      <c r="K1009" s="6"/>
      <c r="L1009" s="6"/>
      <c r="M1009" s="6"/>
      <c r="N1009" s="6"/>
      <c r="O1009" s="6"/>
    </row>
    <row r="1010" spans="1:15" x14ac:dyDescent="0.25">
      <c r="A1010" s="6"/>
      <c r="B1010" s="6"/>
      <c r="C1010" s="1"/>
      <c r="D1010" s="1"/>
      <c r="E1010" s="1"/>
      <c r="F1010" s="1"/>
      <c r="G1010" s="13" t="str">
        <f t="shared" si="16"/>
        <v/>
      </c>
      <c r="H1010" s="1"/>
      <c r="I1010" s="1"/>
      <c r="J1010" s="1"/>
      <c r="K1010" s="6"/>
      <c r="L1010" s="6"/>
      <c r="M1010" s="6"/>
      <c r="N1010" s="6"/>
      <c r="O1010" s="6"/>
    </row>
    <row r="1011" spans="1:15" x14ac:dyDescent="0.25">
      <c r="A1011" s="6"/>
      <c r="B1011" s="6"/>
      <c r="C1011" s="1"/>
      <c r="D1011" s="1"/>
      <c r="E1011" s="1"/>
      <c r="F1011" s="1"/>
      <c r="G1011" s="13" t="str">
        <f t="shared" si="16"/>
        <v/>
      </c>
      <c r="H1011" s="1"/>
      <c r="I1011" s="1"/>
      <c r="J1011" s="1"/>
      <c r="K1011" s="6"/>
      <c r="L1011" s="6"/>
      <c r="M1011" s="6"/>
      <c r="N1011" s="6"/>
      <c r="O1011" s="6"/>
    </row>
    <row r="1012" spans="1:15" x14ac:dyDescent="0.25">
      <c r="A1012" s="6"/>
      <c r="B1012" s="6"/>
      <c r="C1012" s="1"/>
      <c r="D1012" s="1"/>
      <c r="E1012" s="1"/>
      <c r="F1012" s="1"/>
      <c r="G1012" s="13" t="str">
        <f t="shared" si="16"/>
        <v/>
      </c>
      <c r="H1012" s="1"/>
      <c r="I1012" s="1"/>
      <c r="J1012" s="1"/>
      <c r="K1012" s="6"/>
      <c r="L1012" s="6"/>
      <c r="M1012" s="6"/>
      <c r="N1012" s="6"/>
      <c r="O1012" s="6"/>
    </row>
    <row r="1013" spans="1:15" x14ac:dyDescent="0.25">
      <c r="A1013" s="6"/>
      <c r="B1013" s="6"/>
      <c r="C1013" s="1"/>
      <c r="D1013" s="1"/>
      <c r="E1013" s="1"/>
      <c r="F1013" s="1"/>
      <c r="G1013" s="13" t="str">
        <f t="shared" si="16"/>
        <v/>
      </c>
      <c r="H1013" s="1"/>
      <c r="I1013" s="1"/>
      <c r="J1013" s="1"/>
      <c r="K1013" s="6"/>
      <c r="L1013" s="6"/>
      <c r="M1013" s="6"/>
      <c r="N1013" s="6"/>
      <c r="O1013" s="6"/>
    </row>
    <row r="1014" spans="1:15" x14ac:dyDescent="0.25">
      <c r="A1014" s="6"/>
      <c r="B1014" s="6"/>
      <c r="C1014" s="1"/>
      <c r="D1014" s="1"/>
      <c r="E1014" s="1"/>
      <c r="F1014" s="1"/>
      <c r="G1014" s="13" t="str">
        <f t="shared" si="16"/>
        <v/>
      </c>
      <c r="H1014" s="1"/>
      <c r="I1014" s="1"/>
      <c r="J1014" s="1"/>
      <c r="K1014" s="6"/>
      <c r="L1014" s="6"/>
      <c r="M1014" s="6"/>
      <c r="N1014" s="6"/>
      <c r="O1014" s="6"/>
    </row>
    <row r="1015" spans="1:15" x14ac:dyDescent="0.25">
      <c r="A1015" s="6"/>
      <c r="B1015" s="6"/>
      <c r="C1015" s="1"/>
      <c r="D1015" s="1"/>
      <c r="E1015" s="1"/>
      <c r="F1015" s="1"/>
      <c r="G1015" s="13" t="str">
        <f t="shared" si="16"/>
        <v/>
      </c>
      <c r="H1015" s="1"/>
      <c r="I1015" s="1"/>
      <c r="J1015" s="1"/>
      <c r="K1015" s="6"/>
      <c r="L1015" s="6"/>
      <c r="M1015" s="6"/>
      <c r="N1015" s="6"/>
      <c r="O1015" s="6"/>
    </row>
    <row r="1016" spans="1:15" x14ac:dyDescent="0.25">
      <c r="A1016" s="6"/>
      <c r="B1016" s="6"/>
      <c r="C1016" s="1"/>
      <c r="D1016" s="1"/>
      <c r="E1016" s="1"/>
      <c r="F1016" s="1"/>
      <c r="G1016" s="13" t="str">
        <f t="shared" si="16"/>
        <v/>
      </c>
      <c r="H1016" s="1"/>
      <c r="I1016" s="1"/>
      <c r="J1016" s="1"/>
      <c r="K1016" s="6"/>
      <c r="L1016" s="6"/>
      <c r="M1016" s="6"/>
      <c r="N1016" s="6"/>
      <c r="O1016" s="6"/>
    </row>
    <row r="1017" spans="1:15" x14ac:dyDescent="0.25">
      <c r="A1017" s="6"/>
      <c r="B1017" s="6"/>
      <c r="C1017" s="1"/>
      <c r="D1017" s="1"/>
      <c r="E1017" s="1"/>
      <c r="F1017" s="1"/>
      <c r="G1017" s="13" t="str">
        <f t="shared" si="16"/>
        <v/>
      </c>
      <c r="H1017" s="1"/>
      <c r="I1017" s="1"/>
      <c r="J1017" s="1"/>
      <c r="K1017" s="6"/>
      <c r="L1017" s="6"/>
      <c r="M1017" s="6"/>
      <c r="N1017" s="6"/>
      <c r="O1017" s="6"/>
    </row>
    <row r="1018" spans="1:15" x14ac:dyDescent="0.25">
      <c r="A1018" s="6"/>
      <c r="B1018" s="6"/>
      <c r="C1018" s="1"/>
      <c r="D1018" s="1"/>
      <c r="E1018" s="1"/>
      <c r="F1018" s="1"/>
      <c r="G1018" s="13" t="str">
        <f t="shared" si="16"/>
        <v/>
      </c>
      <c r="H1018" s="1"/>
      <c r="I1018" s="1"/>
      <c r="J1018" s="1"/>
      <c r="K1018" s="6"/>
      <c r="L1018" s="6"/>
      <c r="M1018" s="6"/>
      <c r="N1018" s="6"/>
      <c r="O1018" s="6"/>
    </row>
    <row r="1019" spans="1:15" x14ac:dyDescent="0.25">
      <c r="A1019" s="6"/>
      <c r="B1019" s="6"/>
      <c r="C1019" s="1"/>
      <c r="D1019" s="1"/>
      <c r="E1019" s="1"/>
      <c r="F1019" s="1"/>
      <c r="G1019" s="13" t="str">
        <f t="shared" si="16"/>
        <v/>
      </c>
      <c r="H1019" s="1"/>
      <c r="I1019" s="1"/>
      <c r="J1019" s="1"/>
      <c r="K1019" s="6"/>
      <c r="L1019" s="6"/>
      <c r="M1019" s="6"/>
      <c r="N1019" s="6"/>
      <c r="O1019" s="6"/>
    </row>
    <row r="1020" spans="1:15" x14ac:dyDescent="0.25">
      <c r="A1020" s="6"/>
      <c r="B1020" s="6"/>
      <c r="C1020" s="1"/>
      <c r="D1020" s="1"/>
      <c r="E1020" s="1"/>
      <c r="F1020" s="1"/>
      <c r="G1020" s="13" t="str">
        <f t="shared" si="16"/>
        <v/>
      </c>
      <c r="H1020" s="1"/>
      <c r="I1020" s="1"/>
      <c r="J1020" s="1"/>
      <c r="K1020" s="6"/>
      <c r="L1020" s="6"/>
      <c r="M1020" s="6"/>
      <c r="N1020" s="6"/>
      <c r="O1020" s="6"/>
    </row>
    <row r="1021" spans="1:15" x14ac:dyDescent="0.25">
      <c r="A1021" s="6"/>
      <c r="B1021" s="6"/>
      <c r="C1021" s="1"/>
      <c r="D1021" s="1"/>
      <c r="E1021" s="1"/>
      <c r="F1021" s="1"/>
      <c r="G1021" s="13" t="str">
        <f t="shared" si="16"/>
        <v/>
      </c>
      <c r="H1021" s="1"/>
      <c r="I1021" s="1"/>
      <c r="J1021" s="1"/>
      <c r="K1021" s="6"/>
      <c r="L1021" s="6"/>
      <c r="M1021" s="6"/>
      <c r="N1021" s="6"/>
      <c r="O1021" s="6"/>
    </row>
    <row r="1022" spans="1:15" x14ac:dyDescent="0.25">
      <c r="A1022" s="6"/>
      <c r="B1022" s="6"/>
      <c r="C1022" s="1"/>
      <c r="D1022" s="1"/>
      <c r="E1022" s="1"/>
      <c r="F1022" s="1"/>
      <c r="G1022" s="13" t="str">
        <f t="shared" si="16"/>
        <v/>
      </c>
      <c r="H1022" s="1"/>
      <c r="I1022" s="1"/>
      <c r="J1022" s="1"/>
      <c r="K1022" s="6"/>
      <c r="L1022" s="6"/>
      <c r="M1022" s="6"/>
      <c r="N1022" s="6"/>
      <c r="O1022" s="6"/>
    </row>
    <row r="1023" spans="1:15" x14ac:dyDescent="0.25">
      <c r="A1023" s="6"/>
      <c r="B1023" s="6"/>
      <c r="C1023" s="1"/>
      <c r="D1023" s="1"/>
      <c r="E1023" s="1"/>
      <c r="F1023" s="1"/>
      <c r="G1023" s="13" t="str">
        <f t="shared" si="16"/>
        <v/>
      </c>
      <c r="H1023" s="1"/>
      <c r="I1023" s="1"/>
      <c r="J1023" s="1"/>
      <c r="K1023" s="6"/>
      <c r="L1023" s="6"/>
      <c r="M1023" s="6"/>
      <c r="N1023" s="6"/>
      <c r="O1023" s="6"/>
    </row>
    <row r="1024" spans="1:15" x14ac:dyDescent="0.25">
      <c r="A1024" s="6"/>
      <c r="B1024" s="6"/>
      <c r="C1024" s="1"/>
      <c r="D1024" s="1"/>
      <c r="E1024" s="1"/>
      <c r="F1024" s="1"/>
      <c r="G1024" s="13" t="str">
        <f t="shared" si="16"/>
        <v/>
      </c>
      <c r="H1024" s="1"/>
      <c r="I1024" s="1"/>
      <c r="J1024" s="1"/>
      <c r="K1024" s="6"/>
      <c r="L1024" s="6"/>
      <c r="M1024" s="6"/>
      <c r="N1024" s="6"/>
      <c r="O1024" s="6"/>
    </row>
    <row r="1025" spans="1:15" x14ac:dyDescent="0.25">
      <c r="A1025" s="6"/>
      <c r="B1025" s="6"/>
      <c r="C1025" s="1"/>
      <c r="D1025" s="1"/>
      <c r="E1025" s="1"/>
      <c r="F1025" s="1"/>
      <c r="G1025" s="13" t="str">
        <f t="shared" si="16"/>
        <v/>
      </c>
      <c r="H1025" s="1"/>
      <c r="I1025" s="1"/>
      <c r="J1025" s="1"/>
      <c r="K1025" s="6"/>
      <c r="L1025" s="6"/>
      <c r="M1025" s="6"/>
      <c r="N1025" s="6"/>
      <c r="O1025" s="6"/>
    </row>
    <row r="1026" spans="1:15" x14ac:dyDescent="0.25">
      <c r="A1026" s="6"/>
      <c r="B1026" s="6"/>
      <c r="C1026" s="1"/>
      <c r="D1026" s="1"/>
      <c r="E1026" s="1"/>
      <c r="F1026" s="1"/>
      <c r="G1026" s="13" t="str">
        <f t="shared" si="16"/>
        <v/>
      </c>
      <c r="H1026" s="1"/>
      <c r="I1026" s="1"/>
      <c r="J1026" s="1"/>
      <c r="K1026" s="6"/>
      <c r="L1026" s="6"/>
      <c r="M1026" s="6"/>
      <c r="N1026" s="6"/>
      <c r="O1026" s="6"/>
    </row>
    <row r="1027" spans="1:15" x14ac:dyDescent="0.25">
      <c r="A1027" s="6"/>
      <c r="B1027" s="6"/>
      <c r="C1027" s="1"/>
      <c r="D1027" s="1"/>
      <c r="E1027" s="1"/>
      <c r="F1027" s="1"/>
      <c r="G1027" s="13" t="str">
        <f t="shared" si="16"/>
        <v/>
      </c>
      <c r="H1027" s="1"/>
      <c r="I1027" s="1"/>
      <c r="J1027" s="1"/>
      <c r="K1027" s="6"/>
      <c r="L1027" s="6"/>
      <c r="M1027" s="6"/>
      <c r="N1027" s="6"/>
      <c r="O1027" s="6"/>
    </row>
    <row r="1028" spans="1:15" x14ac:dyDescent="0.25">
      <c r="A1028" s="6"/>
      <c r="B1028" s="6"/>
      <c r="C1028" s="1"/>
      <c r="D1028" s="1"/>
      <c r="E1028" s="1"/>
      <c r="F1028" s="1"/>
      <c r="G1028" s="13" t="str">
        <f t="shared" si="16"/>
        <v/>
      </c>
      <c r="H1028" s="1"/>
      <c r="I1028" s="1"/>
      <c r="J1028" s="1"/>
      <c r="K1028" s="6"/>
      <c r="L1028" s="6"/>
      <c r="M1028" s="6"/>
      <c r="N1028" s="6"/>
      <c r="O1028" s="6"/>
    </row>
    <row r="1029" spans="1:15" x14ac:dyDescent="0.25">
      <c r="A1029" s="6"/>
      <c r="B1029" s="6"/>
      <c r="C1029" s="1"/>
      <c r="D1029" s="1"/>
      <c r="E1029" s="1"/>
      <c r="F1029" s="1"/>
      <c r="G1029" s="13" t="str">
        <f t="shared" si="16"/>
        <v/>
      </c>
      <c r="H1029" s="1"/>
      <c r="I1029" s="1"/>
      <c r="J1029" s="1"/>
      <c r="K1029" s="6"/>
      <c r="L1029" s="6"/>
      <c r="M1029" s="6"/>
      <c r="N1029" s="6"/>
      <c r="O1029" s="6"/>
    </row>
    <row r="1030" spans="1:15" x14ac:dyDescent="0.25">
      <c r="A1030" s="6"/>
      <c r="B1030" s="6"/>
      <c r="C1030" s="1"/>
      <c r="D1030" s="1"/>
      <c r="E1030" s="1"/>
      <c r="F1030" s="1"/>
      <c r="G1030" s="13" t="str">
        <f t="shared" si="16"/>
        <v/>
      </c>
      <c r="H1030" s="1"/>
      <c r="I1030" s="1"/>
      <c r="J1030" s="1"/>
      <c r="K1030" s="6"/>
      <c r="L1030" s="6"/>
      <c r="M1030" s="6"/>
      <c r="N1030" s="6"/>
      <c r="O1030" s="6"/>
    </row>
    <row r="1031" spans="1:15" x14ac:dyDescent="0.25">
      <c r="A1031" s="6"/>
      <c r="B1031" s="6"/>
      <c r="C1031" s="1"/>
      <c r="D1031" s="1"/>
      <c r="E1031" s="1"/>
      <c r="F1031" s="1"/>
      <c r="G1031" s="13" t="str">
        <f t="shared" si="16"/>
        <v/>
      </c>
      <c r="H1031" s="1"/>
      <c r="I1031" s="1"/>
      <c r="J1031" s="1"/>
      <c r="K1031" s="6"/>
      <c r="L1031" s="6"/>
      <c r="M1031" s="6"/>
      <c r="N1031" s="6"/>
      <c r="O1031" s="6"/>
    </row>
    <row r="1032" spans="1:15" x14ac:dyDescent="0.25">
      <c r="A1032" s="6"/>
      <c r="B1032" s="6"/>
      <c r="C1032" s="1"/>
      <c r="D1032" s="1"/>
      <c r="E1032" s="1"/>
      <c r="F1032" s="1"/>
      <c r="G1032" s="13" t="str">
        <f t="shared" si="16"/>
        <v/>
      </c>
      <c r="H1032" s="1"/>
      <c r="I1032" s="1"/>
      <c r="J1032" s="1"/>
      <c r="K1032" s="6"/>
      <c r="L1032" s="6"/>
      <c r="M1032" s="6"/>
      <c r="N1032" s="6"/>
      <c r="O1032" s="6"/>
    </row>
    <row r="1033" spans="1:15" x14ac:dyDescent="0.25">
      <c r="A1033" s="6"/>
      <c r="B1033" s="6"/>
      <c r="C1033" s="1"/>
      <c r="D1033" s="1"/>
      <c r="E1033" s="1"/>
      <c r="F1033" s="1"/>
      <c r="G1033" s="13" t="str">
        <f t="shared" si="16"/>
        <v/>
      </c>
      <c r="H1033" s="1"/>
      <c r="I1033" s="1"/>
      <c r="J1033" s="1"/>
      <c r="K1033" s="6"/>
      <c r="L1033" s="6"/>
      <c r="M1033" s="6"/>
      <c r="N1033" s="6"/>
      <c r="O1033" s="6"/>
    </row>
    <row r="1034" spans="1:15" x14ac:dyDescent="0.25">
      <c r="A1034" s="6"/>
      <c r="B1034" s="6"/>
      <c r="C1034" s="1"/>
      <c r="D1034" s="1"/>
      <c r="E1034" s="1"/>
      <c r="F1034" s="1"/>
      <c r="G1034" s="13" t="str">
        <f t="shared" si="16"/>
        <v/>
      </c>
      <c r="H1034" s="1"/>
      <c r="I1034" s="1"/>
      <c r="J1034" s="1"/>
      <c r="K1034" s="6"/>
      <c r="L1034" s="6"/>
      <c r="M1034" s="6"/>
      <c r="N1034" s="6"/>
      <c r="O1034" s="6"/>
    </row>
    <row r="1035" spans="1:15" x14ac:dyDescent="0.25">
      <c r="A1035" s="6"/>
      <c r="B1035" s="6"/>
      <c r="C1035" s="1"/>
      <c r="D1035" s="1"/>
      <c r="E1035" s="1"/>
      <c r="F1035" s="1"/>
      <c r="G1035" s="13" t="str">
        <f t="shared" ref="G1035:G1098" si="17">IF(LEN($A1035)&gt;0,"Hourly","")</f>
        <v/>
      </c>
      <c r="H1035" s="1"/>
      <c r="I1035" s="1"/>
      <c r="J1035" s="1"/>
      <c r="K1035" s="6"/>
      <c r="L1035" s="6"/>
      <c r="M1035" s="6"/>
      <c r="N1035" s="6"/>
      <c r="O1035" s="6"/>
    </row>
    <row r="1036" spans="1:15" x14ac:dyDescent="0.25">
      <c r="A1036" s="6"/>
      <c r="B1036" s="6"/>
      <c r="C1036" s="1"/>
      <c r="D1036" s="1"/>
      <c r="E1036" s="1"/>
      <c r="F1036" s="1"/>
      <c r="G1036" s="13" t="str">
        <f t="shared" si="17"/>
        <v/>
      </c>
      <c r="H1036" s="1"/>
      <c r="I1036" s="1"/>
      <c r="J1036" s="1"/>
      <c r="K1036" s="6"/>
      <c r="L1036" s="6"/>
      <c r="M1036" s="6"/>
      <c r="N1036" s="6"/>
      <c r="O1036" s="6"/>
    </row>
    <row r="1037" spans="1:15" x14ac:dyDescent="0.25">
      <c r="A1037" s="6"/>
      <c r="B1037" s="6"/>
      <c r="C1037" s="1"/>
      <c r="D1037" s="1"/>
      <c r="E1037" s="1"/>
      <c r="F1037" s="1"/>
      <c r="G1037" s="13" t="str">
        <f t="shared" si="17"/>
        <v/>
      </c>
      <c r="H1037" s="1"/>
      <c r="I1037" s="1"/>
      <c r="J1037" s="1"/>
      <c r="K1037" s="6"/>
      <c r="L1037" s="6"/>
      <c r="M1037" s="6"/>
      <c r="N1037" s="6"/>
      <c r="O1037" s="6"/>
    </row>
    <row r="1038" spans="1:15" x14ac:dyDescent="0.25">
      <c r="A1038" s="6"/>
      <c r="B1038" s="6"/>
      <c r="C1038" s="1"/>
      <c r="D1038" s="1"/>
      <c r="E1038" s="1"/>
      <c r="F1038" s="1"/>
      <c r="G1038" s="13" t="str">
        <f t="shared" si="17"/>
        <v/>
      </c>
      <c r="H1038" s="1"/>
      <c r="I1038" s="1"/>
      <c r="J1038" s="1"/>
      <c r="K1038" s="6"/>
      <c r="L1038" s="6"/>
      <c r="M1038" s="6"/>
      <c r="N1038" s="6"/>
      <c r="O1038" s="6"/>
    </row>
    <row r="1039" spans="1:15" x14ac:dyDescent="0.25">
      <c r="A1039" s="6"/>
      <c r="B1039" s="6"/>
      <c r="C1039" s="1"/>
      <c r="D1039" s="1"/>
      <c r="E1039" s="1"/>
      <c r="F1039" s="1"/>
      <c r="G1039" s="13" t="str">
        <f t="shared" si="17"/>
        <v/>
      </c>
      <c r="H1039" s="1"/>
      <c r="I1039" s="1"/>
      <c r="J1039" s="1"/>
      <c r="K1039" s="6"/>
      <c r="L1039" s="6"/>
      <c r="M1039" s="6"/>
      <c r="N1039" s="6"/>
      <c r="O1039" s="6"/>
    </row>
    <row r="1040" spans="1:15" x14ac:dyDescent="0.25">
      <c r="A1040" s="6"/>
      <c r="B1040" s="6"/>
      <c r="C1040" s="1"/>
      <c r="D1040" s="1"/>
      <c r="E1040" s="1"/>
      <c r="F1040" s="1"/>
      <c r="G1040" s="13" t="str">
        <f t="shared" si="17"/>
        <v/>
      </c>
      <c r="H1040" s="1"/>
      <c r="I1040" s="1"/>
      <c r="J1040" s="1"/>
      <c r="K1040" s="6"/>
      <c r="L1040" s="6"/>
      <c r="M1040" s="6"/>
      <c r="N1040" s="6"/>
      <c r="O1040" s="6"/>
    </row>
    <row r="1041" spans="1:15" x14ac:dyDescent="0.25">
      <c r="A1041" s="6"/>
      <c r="B1041" s="6"/>
      <c r="C1041" s="1"/>
      <c r="D1041" s="1"/>
      <c r="E1041" s="1"/>
      <c r="F1041" s="1"/>
      <c r="G1041" s="13" t="str">
        <f t="shared" si="17"/>
        <v/>
      </c>
      <c r="H1041" s="1"/>
      <c r="I1041" s="1"/>
      <c r="J1041" s="1"/>
      <c r="K1041" s="6"/>
      <c r="L1041" s="6"/>
      <c r="M1041" s="6"/>
      <c r="N1041" s="6"/>
      <c r="O1041" s="6"/>
    </row>
    <row r="1042" spans="1:15" x14ac:dyDescent="0.25">
      <c r="A1042" s="6"/>
      <c r="B1042" s="6"/>
      <c r="C1042" s="1"/>
      <c r="D1042" s="1"/>
      <c r="E1042" s="1"/>
      <c r="F1042" s="1"/>
      <c r="G1042" s="13" t="str">
        <f t="shared" si="17"/>
        <v/>
      </c>
      <c r="H1042" s="1"/>
      <c r="I1042" s="1"/>
      <c r="J1042" s="1"/>
      <c r="K1042" s="6"/>
      <c r="L1042" s="6"/>
      <c r="M1042" s="6"/>
      <c r="N1042" s="6"/>
      <c r="O1042" s="6"/>
    </row>
    <row r="1043" spans="1:15" x14ac:dyDescent="0.25">
      <c r="A1043" s="6"/>
      <c r="B1043" s="6"/>
      <c r="C1043" s="1"/>
      <c r="D1043" s="1"/>
      <c r="E1043" s="1"/>
      <c r="F1043" s="1"/>
      <c r="G1043" s="13" t="str">
        <f t="shared" si="17"/>
        <v/>
      </c>
      <c r="H1043" s="1"/>
      <c r="I1043" s="1"/>
      <c r="J1043" s="1"/>
      <c r="K1043" s="6"/>
      <c r="L1043" s="6"/>
      <c r="M1043" s="6"/>
      <c r="N1043" s="6"/>
      <c r="O1043" s="6"/>
    </row>
    <row r="1044" spans="1:15" x14ac:dyDescent="0.25">
      <c r="A1044" s="6"/>
      <c r="B1044" s="6"/>
      <c r="C1044" s="1"/>
      <c r="D1044" s="1"/>
      <c r="E1044" s="1"/>
      <c r="F1044" s="1"/>
      <c r="G1044" s="13" t="str">
        <f t="shared" si="17"/>
        <v/>
      </c>
      <c r="H1044" s="1"/>
      <c r="I1044" s="1"/>
      <c r="J1044" s="1"/>
      <c r="K1044" s="6"/>
      <c r="L1044" s="6"/>
      <c r="M1044" s="6"/>
      <c r="N1044" s="6"/>
      <c r="O1044" s="6"/>
    </row>
    <row r="1045" spans="1:15" x14ac:dyDescent="0.25">
      <c r="A1045" s="6"/>
      <c r="B1045" s="6"/>
      <c r="C1045" s="1"/>
      <c r="D1045" s="1"/>
      <c r="E1045" s="1"/>
      <c r="F1045" s="1"/>
      <c r="G1045" s="13" t="str">
        <f t="shared" si="17"/>
        <v/>
      </c>
      <c r="H1045" s="1"/>
      <c r="I1045" s="1"/>
      <c r="J1045" s="1"/>
      <c r="K1045" s="6"/>
      <c r="L1045" s="6"/>
      <c r="M1045" s="6"/>
      <c r="N1045" s="6"/>
      <c r="O1045" s="6"/>
    </row>
    <row r="1046" spans="1:15" x14ac:dyDescent="0.25">
      <c r="A1046" s="6"/>
      <c r="B1046" s="6"/>
      <c r="C1046" s="1"/>
      <c r="D1046" s="1"/>
      <c r="E1046" s="1"/>
      <c r="F1046" s="1"/>
      <c r="G1046" s="13" t="str">
        <f t="shared" si="17"/>
        <v/>
      </c>
      <c r="H1046" s="1"/>
      <c r="I1046" s="1"/>
      <c r="J1046" s="1"/>
      <c r="K1046" s="6"/>
      <c r="L1046" s="6"/>
      <c r="M1046" s="6"/>
      <c r="N1046" s="6"/>
      <c r="O1046" s="6"/>
    </row>
    <row r="1047" spans="1:15" x14ac:dyDescent="0.25">
      <c r="A1047" s="6"/>
      <c r="B1047" s="6"/>
      <c r="C1047" s="1"/>
      <c r="D1047" s="1"/>
      <c r="E1047" s="1"/>
      <c r="F1047" s="1"/>
      <c r="G1047" s="13" t="str">
        <f t="shared" si="17"/>
        <v/>
      </c>
      <c r="H1047" s="1"/>
      <c r="I1047" s="1"/>
      <c r="J1047" s="1"/>
      <c r="K1047" s="6"/>
      <c r="L1047" s="6"/>
      <c r="M1047" s="6"/>
      <c r="N1047" s="6"/>
      <c r="O1047" s="6"/>
    </row>
    <row r="1048" spans="1:15" x14ac:dyDescent="0.25">
      <c r="A1048" s="6"/>
      <c r="B1048" s="6"/>
      <c r="C1048" s="1"/>
      <c r="D1048" s="1"/>
      <c r="E1048" s="1"/>
      <c r="F1048" s="1"/>
      <c r="G1048" s="13" t="str">
        <f t="shared" si="17"/>
        <v/>
      </c>
      <c r="H1048" s="1"/>
      <c r="I1048" s="1"/>
      <c r="J1048" s="1"/>
      <c r="K1048" s="6"/>
      <c r="L1048" s="6"/>
      <c r="M1048" s="6"/>
      <c r="N1048" s="6"/>
      <c r="O1048" s="6"/>
    </row>
    <row r="1049" spans="1:15" x14ac:dyDescent="0.25">
      <c r="A1049" s="6"/>
      <c r="B1049" s="6"/>
      <c r="C1049" s="1"/>
      <c r="D1049" s="1"/>
      <c r="E1049" s="1"/>
      <c r="F1049" s="1"/>
      <c r="G1049" s="13" t="str">
        <f t="shared" si="17"/>
        <v/>
      </c>
      <c r="H1049" s="1"/>
      <c r="I1049" s="1"/>
      <c r="J1049" s="1"/>
      <c r="K1049" s="6"/>
      <c r="L1049" s="6"/>
      <c r="M1049" s="6"/>
      <c r="N1049" s="6"/>
      <c r="O1049" s="6"/>
    </row>
    <row r="1050" spans="1:15" x14ac:dyDescent="0.25">
      <c r="A1050" s="6"/>
      <c r="B1050" s="6"/>
      <c r="C1050" s="1"/>
      <c r="D1050" s="1"/>
      <c r="E1050" s="1"/>
      <c r="F1050" s="1"/>
      <c r="G1050" s="13" t="str">
        <f t="shared" si="17"/>
        <v/>
      </c>
      <c r="H1050" s="1"/>
      <c r="I1050" s="1"/>
      <c r="J1050" s="1"/>
      <c r="K1050" s="6"/>
      <c r="L1050" s="6"/>
      <c r="M1050" s="6"/>
      <c r="N1050" s="6"/>
      <c r="O1050" s="6"/>
    </row>
    <row r="1051" spans="1:15" x14ac:dyDescent="0.25">
      <c r="A1051" s="6"/>
      <c r="B1051" s="6"/>
      <c r="C1051" s="1"/>
      <c r="D1051" s="1"/>
      <c r="E1051" s="1"/>
      <c r="F1051" s="1"/>
      <c r="G1051" s="13" t="str">
        <f t="shared" si="17"/>
        <v/>
      </c>
      <c r="H1051" s="1"/>
      <c r="I1051" s="1"/>
      <c r="J1051" s="1"/>
      <c r="K1051" s="6"/>
      <c r="L1051" s="6"/>
      <c r="M1051" s="6"/>
      <c r="N1051" s="6"/>
      <c r="O1051" s="6"/>
    </row>
    <row r="1052" spans="1:15" x14ac:dyDescent="0.25">
      <c r="A1052" s="6"/>
      <c r="B1052" s="6"/>
      <c r="C1052" s="1"/>
      <c r="D1052" s="1"/>
      <c r="E1052" s="1"/>
      <c r="F1052" s="1"/>
      <c r="G1052" s="13" t="str">
        <f t="shared" si="17"/>
        <v/>
      </c>
      <c r="H1052" s="1"/>
      <c r="I1052" s="1"/>
      <c r="J1052" s="1"/>
      <c r="K1052" s="6"/>
      <c r="L1052" s="6"/>
      <c r="M1052" s="6"/>
      <c r="N1052" s="6"/>
      <c r="O1052" s="6"/>
    </row>
    <row r="1053" spans="1:15" x14ac:dyDescent="0.25">
      <c r="A1053" s="6"/>
      <c r="B1053" s="6"/>
      <c r="C1053" s="1"/>
      <c r="D1053" s="1"/>
      <c r="E1053" s="1"/>
      <c r="F1053" s="1"/>
      <c r="G1053" s="13" t="str">
        <f t="shared" si="17"/>
        <v/>
      </c>
      <c r="H1053" s="1"/>
      <c r="I1053" s="1"/>
      <c r="J1053" s="1"/>
      <c r="K1053" s="6"/>
      <c r="L1053" s="6"/>
      <c r="M1053" s="6"/>
      <c r="N1053" s="6"/>
      <c r="O1053" s="6"/>
    </row>
    <row r="1054" spans="1:15" x14ac:dyDescent="0.25">
      <c r="A1054" s="6"/>
      <c r="B1054" s="6"/>
      <c r="C1054" s="1"/>
      <c r="D1054" s="1"/>
      <c r="E1054" s="1"/>
      <c r="F1054" s="1"/>
      <c r="G1054" s="13" t="str">
        <f t="shared" si="17"/>
        <v/>
      </c>
      <c r="H1054" s="1"/>
      <c r="I1054" s="1"/>
      <c r="J1054" s="1"/>
      <c r="K1054" s="6"/>
      <c r="L1054" s="6"/>
      <c r="M1054" s="6"/>
      <c r="N1054" s="6"/>
      <c r="O1054" s="6"/>
    </row>
    <row r="1055" spans="1:15" x14ac:dyDescent="0.25">
      <c r="A1055" s="6"/>
      <c r="B1055" s="6"/>
      <c r="C1055" s="1"/>
      <c r="D1055" s="1"/>
      <c r="E1055" s="1"/>
      <c r="F1055" s="1"/>
      <c r="G1055" s="13" t="str">
        <f t="shared" si="17"/>
        <v/>
      </c>
      <c r="H1055" s="1"/>
      <c r="I1055" s="1"/>
      <c r="J1055" s="1"/>
      <c r="K1055" s="6"/>
      <c r="L1055" s="6"/>
      <c r="M1055" s="6"/>
      <c r="N1055" s="6"/>
      <c r="O1055" s="6"/>
    </row>
    <row r="1056" spans="1:15" x14ac:dyDescent="0.25">
      <c r="A1056" s="6"/>
      <c r="B1056" s="6"/>
      <c r="C1056" s="1"/>
      <c r="D1056" s="1"/>
      <c r="E1056" s="1"/>
      <c r="F1056" s="1"/>
      <c r="G1056" s="13" t="str">
        <f t="shared" si="17"/>
        <v/>
      </c>
      <c r="H1056" s="1"/>
      <c r="I1056" s="1"/>
      <c r="J1056" s="1"/>
      <c r="K1056" s="6"/>
      <c r="L1056" s="6"/>
      <c r="M1056" s="6"/>
      <c r="N1056" s="6"/>
      <c r="O1056" s="6"/>
    </row>
    <row r="1057" spans="1:15" x14ac:dyDescent="0.25">
      <c r="A1057" s="6"/>
      <c r="B1057" s="6"/>
      <c r="C1057" s="1"/>
      <c r="D1057" s="1"/>
      <c r="E1057" s="1"/>
      <c r="F1057" s="1"/>
      <c r="G1057" s="13" t="str">
        <f t="shared" si="17"/>
        <v/>
      </c>
      <c r="H1057" s="1"/>
      <c r="I1057" s="1"/>
      <c r="J1057" s="1"/>
      <c r="K1057" s="6"/>
      <c r="L1057" s="6"/>
      <c r="M1057" s="6"/>
      <c r="N1057" s="6"/>
      <c r="O1057" s="6"/>
    </row>
    <row r="1058" spans="1:15" x14ac:dyDescent="0.25">
      <c r="A1058" s="6"/>
      <c r="B1058" s="6"/>
      <c r="C1058" s="1"/>
      <c r="D1058" s="1"/>
      <c r="E1058" s="1"/>
      <c r="F1058" s="1"/>
      <c r="G1058" s="13" t="str">
        <f t="shared" si="17"/>
        <v/>
      </c>
      <c r="H1058" s="1"/>
      <c r="I1058" s="1"/>
      <c r="J1058" s="1"/>
      <c r="K1058" s="6"/>
      <c r="L1058" s="6"/>
      <c r="M1058" s="6"/>
      <c r="N1058" s="6"/>
      <c r="O1058" s="6"/>
    </row>
    <row r="1059" spans="1:15" x14ac:dyDescent="0.25">
      <c r="A1059" s="6"/>
      <c r="B1059" s="6"/>
      <c r="C1059" s="1"/>
      <c r="D1059" s="1"/>
      <c r="E1059" s="1"/>
      <c r="F1059" s="1"/>
      <c r="G1059" s="13" t="str">
        <f t="shared" si="17"/>
        <v/>
      </c>
      <c r="H1059" s="1"/>
      <c r="I1059" s="1"/>
      <c r="J1059" s="1"/>
      <c r="K1059" s="6"/>
      <c r="L1059" s="6"/>
      <c r="M1059" s="6"/>
      <c r="N1059" s="6"/>
      <c r="O1059" s="6"/>
    </row>
    <row r="1060" spans="1:15" x14ac:dyDescent="0.25">
      <c r="A1060" s="6"/>
      <c r="B1060" s="6"/>
      <c r="C1060" s="1"/>
      <c r="D1060" s="1"/>
      <c r="E1060" s="1"/>
      <c r="F1060" s="1"/>
      <c r="G1060" s="13" t="str">
        <f t="shared" si="17"/>
        <v/>
      </c>
      <c r="H1060" s="1"/>
      <c r="I1060" s="1"/>
      <c r="J1060" s="1"/>
      <c r="K1060" s="6"/>
      <c r="L1060" s="6"/>
      <c r="M1060" s="6"/>
      <c r="N1060" s="6"/>
      <c r="O1060" s="6"/>
    </row>
    <row r="1061" spans="1:15" x14ac:dyDescent="0.25">
      <c r="A1061" s="6"/>
      <c r="B1061" s="6"/>
      <c r="C1061" s="1"/>
      <c r="D1061" s="1"/>
      <c r="E1061" s="1"/>
      <c r="F1061" s="1"/>
      <c r="G1061" s="13" t="str">
        <f t="shared" si="17"/>
        <v/>
      </c>
      <c r="H1061" s="1"/>
      <c r="I1061" s="1"/>
      <c r="J1061" s="1"/>
      <c r="K1061" s="6"/>
      <c r="L1061" s="6"/>
      <c r="M1061" s="6"/>
      <c r="N1061" s="6"/>
      <c r="O1061" s="6"/>
    </row>
    <row r="1062" spans="1:15" x14ac:dyDescent="0.25">
      <c r="A1062" s="6"/>
      <c r="B1062" s="6"/>
      <c r="C1062" s="1"/>
      <c r="D1062" s="1"/>
      <c r="E1062" s="1"/>
      <c r="F1062" s="1"/>
      <c r="G1062" s="13" t="str">
        <f t="shared" si="17"/>
        <v/>
      </c>
      <c r="H1062" s="1"/>
      <c r="I1062" s="1"/>
      <c r="J1062" s="1"/>
      <c r="K1062" s="6"/>
      <c r="L1062" s="6"/>
      <c r="M1062" s="6"/>
      <c r="N1062" s="6"/>
      <c r="O1062" s="6"/>
    </row>
    <row r="1063" spans="1:15" x14ac:dyDescent="0.25">
      <c r="A1063" s="6"/>
      <c r="B1063" s="6"/>
      <c r="C1063" s="1"/>
      <c r="D1063" s="1"/>
      <c r="E1063" s="1"/>
      <c r="F1063" s="1"/>
      <c r="G1063" s="13" t="str">
        <f t="shared" si="17"/>
        <v/>
      </c>
      <c r="H1063" s="1"/>
      <c r="I1063" s="1"/>
      <c r="J1063" s="1"/>
      <c r="K1063" s="6"/>
      <c r="L1063" s="6"/>
      <c r="M1063" s="6"/>
      <c r="N1063" s="6"/>
      <c r="O1063" s="6"/>
    </row>
    <row r="1064" spans="1:15" x14ac:dyDescent="0.25">
      <c r="A1064" s="6"/>
      <c r="B1064" s="6"/>
      <c r="C1064" s="1"/>
      <c r="D1064" s="1"/>
      <c r="E1064" s="1"/>
      <c r="F1064" s="1"/>
      <c r="G1064" s="13" t="str">
        <f t="shared" si="17"/>
        <v/>
      </c>
      <c r="H1064" s="1"/>
      <c r="I1064" s="1"/>
      <c r="J1064" s="1"/>
      <c r="K1064" s="6"/>
      <c r="L1064" s="6"/>
      <c r="M1064" s="6"/>
      <c r="N1064" s="6"/>
      <c r="O1064" s="6"/>
    </row>
    <row r="1065" spans="1:15" x14ac:dyDescent="0.25">
      <c r="A1065" s="6"/>
      <c r="B1065" s="6"/>
      <c r="C1065" s="1"/>
      <c r="D1065" s="1"/>
      <c r="E1065" s="1"/>
      <c r="F1065" s="1"/>
      <c r="G1065" s="13" t="str">
        <f t="shared" si="17"/>
        <v/>
      </c>
      <c r="H1065" s="1"/>
      <c r="I1065" s="1"/>
      <c r="J1065" s="1"/>
      <c r="K1065" s="6"/>
      <c r="L1065" s="6"/>
      <c r="M1065" s="6"/>
      <c r="N1065" s="6"/>
      <c r="O1065" s="6"/>
    </row>
    <row r="1066" spans="1:15" x14ac:dyDescent="0.25">
      <c r="A1066" s="6"/>
      <c r="B1066" s="6"/>
      <c r="C1066" s="1"/>
      <c r="D1066" s="1"/>
      <c r="E1066" s="1"/>
      <c r="F1066" s="1"/>
      <c r="G1066" s="13" t="str">
        <f t="shared" si="17"/>
        <v/>
      </c>
      <c r="H1066" s="1"/>
      <c r="I1066" s="1"/>
      <c r="J1066" s="1"/>
      <c r="K1066" s="6"/>
      <c r="L1066" s="6"/>
      <c r="M1066" s="6"/>
      <c r="N1066" s="6"/>
      <c r="O1066" s="6"/>
    </row>
    <row r="1067" spans="1:15" x14ac:dyDescent="0.25">
      <c r="A1067" s="6"/>
      <c r="B1067" s="6"/>
      <c r="C1067" s="1"/>
      <c r="D1067" s="1"/>
      <c r="E1067" s="1"/>
      <c r="F1067" s="1"/>
      <c r="G1067" s="13" t="str">
        <f t="shared" si="17"/>
        <v/>
      </c>
      <c r="H1067" s="1"/>
      <c r="I1067" s="1"/>
      <c r="J1067" s="1"/>
      <c r="K1067" s="6"/>
      <c r="L1067" s="6"/>
      <c r="M1067" s="6"/>
      <c r="N1067" s="6"/>
      <c r="O1067" s="6"/>
    </row>
    <row r="1068" spans="1:15" x14ac:dyDescent="0.25">
      <c r="A1068" s="6"/>
      <c r="B1068" s="6"/>
      <c r="C1068" s="1"/>
      <c r="D1068" s="1"/>
      <c r="E1068" s="1"/>
      <c r="F1068" s="1"/>
      <c r="G1068" s="13" t="str">
        <f t="shared" si="17"/>
        <v/>
      </c>
      <c r="H1068" s="1"/>
      <c r="I1068" s="1"/>
      <c r="J1068" s="1"/>
      <c r="K1068" s="6"/>
      <c r="L1068" s="6"/>
      <c r="M1068" s="6"/>
      <c r="N1068" s="6"/>
      <c r="O1068" s="6"/>
    </row>
    <row r="1069" spans="1:15" x14ac:dyDescent="0.25">
      <c r="A1069" s="6"/>
      <c r="B1069" s="6"/>
      <c r="C1069" s="1"/>
      <c r="D1069" s="1"/>
      <c r="E1069" s="1"/>
      <c r="F1069" s="1"/>
      <c r="G1069" s="13" t="str">
        <f t="shared" si="17"/>
        <v/>
      </c>
      <c r="H1069" s="1"/>
      <c r="I1069" s="1"/>
      <c r="J1069" s="1"/>
      <c r="K1069" s="6"/>
      <c r="L1069" s="6"/>
      <c r="M1069" s="6"/>
      <c r="N1069" s="6"/>
      <c r="O1069" s="6"/>
    </row>
    <row r="1070" spans="1:15" x14ac:dyDescent="0.25">
      <c r="A1070" s="6"/>
      <c r="B1070" s="6"/>
      <c r="C1070" s="1"/>
      <c r="D1070" s="1"/>
      <c r="E1070" s="1"/>
      <c r="F1070" s="1"/>
      <c r="G1070" s="13" t="str">
        <f t="shared" si="17"/>
        <v/>
      </c>
      <c r="H1070" s="1"/>
      <c r="I1070" s="1"/>
      <c r="J1070" s="1"/>
      <c r="K1070" s="6"/>
      <c r="L1070" s="6"/>
      <c r="M1070" s="6"/>
      <c r="N1070" s="6"/>
      <c r="O1070" s="6"/>
    </row>
    <row r="1071" spans="1:15" x14ac:dyDescent="0.25">
      <c r="A1071" s="6"/>
      <c r="B1071" s="6"/>
      <c r="C1071" s="1"/>
      <c r="D1071" s="1"/>
      <c r="E1071" s="1"/>
      <c r="F1071" s="1"/>
      <c r="G1071" s="13" t="str">
        <f t="shared" si="17"/>
        <v/>
      </c>
      <c r="H1071" s="1"/>
      <c r="I1071" s="1"/>
      <c r="J1071" s="1"/>
      <c r="K1071" s="6"/>
      <c r="L1071" s="6"/>
      <c r="M1071" s="6"/>
      <c r="N1071" s="6"/>
      <c r="O1071" s="6"/>
    </row>
    <row r="1072" spans="1:15" x14ac:dyDescent="0.25">
      <c r="A1072" s="6"/>
      <c r="B1072" s="6"/>
      <c r="C1072" s="1"/>
      <c r="D1072" s="1"/>
      <c r="E1072" s="1"/>
      <c r="F1072" s="1"/>
      <c r="G1072" s="13" t="str">
        <f t="shared" si="17"/>
        <v/>
      </c>
      <c r="H1072" s="1"/>
      <c r="I1072" s="1"/>
      <c r="J1072" s="1"/>
      <c r="K1072" s="6"/>
      <c r="L1072" s="6"/>
      <c r="M1072" s="6"/>
      <c r="N1072" s="6"/>
      <c r="O1072" s="6"/>
    </row>
    <row r="1073" spans="1:15" x14ac:dyDescent="0.25">
      <c r="A1073" s="6"/>
      <c r="B1073" s="6"/>
      <c r="C1073" s="1"/>
      <c r="D1073" s="1"/>
      <c r="E1073" s="1"/>
      <c r="F1073" s="1"/>
      <c r="G1073" s="13" t="str">
        <f t="shared" si="17"/>
        <v/>
      </c>
      <c r="H1073" s="1"/>
      <c r="I1073" s="1"/>
      <c r="J1073" s="1"/>
      <c r="K1073" s="6"/>
      <c r="L1073" s="6"/>
      <c r="M1073" s="6"/>
      <c r="N1073" s="6"/>
      <c r="O1073" s="6"/>
    </row>
    <row r="1074" spans="1:15" x14ac:dyDescent="0.25">
      <c r="A1074" s="6"/>
      <c r="B1074" s="6"/>
      <c r="C1074" s="1"/>
      <c r="D1074" s="1"/>
      <c r="E1074" s="1"/>
      <c r="F1074" s="1"/>
      <c r="G1074" s="13" t="str">
        <f t="shared" si="17"/>
        <v/>
      </c>
      <c r="H1074" s="1"/>
      <c r="I1074" s="1"/>
      <c r="J1074" s="1"/>
      <c r="K1074" s="6"/>
      <c r="L1074" s="6"/>
      <c r="M1074" s="6"/>
      <c r="N1074" s="6"/>
      <c r="O1074" s="6"/>
    </row>
    <row r="1075" spans="1:15" x14ac:dyDescent="0.25">
      <c r="A1075" s="6"/>
      <c r="B1075" s="6"/>
      <c r="C1075" s="1"/>
      <c r="D1075" s="1"/>
      <c r="E1075" s="1"/>
      <c r="F1075" s="1"/>
      <c r="G1075" s="13" t="str">
        <f t="shared" si="17"/>
        <v/>
      </c>
      <c r="H1075" s="1"/>
      <c r="I1075" s="1"/>
      <c r="J1075" s="1"/>
      <c r="K1075" s="6"/>
      <c r="L1075" s="6"/>
      <c r="M1075" s="6"/>
      <c r="N1075" s="6"/>
      <c r="O1075" s="6"/>
    </row>
    <row r="1076" spans="1:15" x14ac:dyDescent="0.25">
      <c r="A1076" s="6"/>
      <c r="B1076" s="6"/>
      <c r="C1076" s="1"/>
      <c r="D1076" s="1"/>
      <c r="E1076" s="1"/>
      <c r="F1076" s="1"/>
      <c r="G1076" s="13" t="str">
        <f t="shared" si="17"/>
        <v/>
      </c>
      <c r="H1076" s="1"/>
      <c r="I1076" s="1"/>
      <c r="J1076" s="1"/>
      <c r="K1076" s="6"/>
      <c r="L1076" s="6"/>
      <c r="M1076" s="6"/>
      <c r="N1076" s="6"/>
      <c r="O1076" s="6"/>
    </row>
    <row r="1077" spans="1:15" x14ac:dyDescent="0.25">
      <c r="A1077" s="6"/>
      <c r="B1077" s="6"/>
      <c r="C1077" s="1"/>
      <c r="D1077" s="1"/>
      <c r="E1077" s="1"/>
      <c r="F1077" s="1"/>
      <c r="G1077" s="13" t="str">
        <f t="shared" si="17"/>
        <v/>
      </c>
      <c r="H1077" s="1"/>
      <c r="I1077" s="1"/>
      <c r="J1077" s="1"/>
      <c r="K1077" s="6"/>
      <c r="L1077" s="6"/>
      <c r="M1077" s="6"/>
      <c r="N1077" s="6"/>
      <c r="O1077" s="6"/>
    </row>
    <row r="1078" spans="1:15" x14ac:dyDescent="0.25">
      <c r="A1078" s="6"/>
      <c r="B1078" s="6"/>
      <c r="C1078" s="1"/>
      <c r="D1078" s="1"/>
      <c r="E1078" s="1"/>
      <c r="F1078" s="1"/>
      <c r="G1078" s="13" t="str">
        <f t="shared" si="17"/>
        <v/>
      </c>
      <c r="H1078" s="1"/>
      <c r="I1078" s="1"/>
      <c r="J1078" s="1"/>
      <c r="K1078" s="6"/>
      <c r="L1078" s="6"/>
      <c r="M1078" s="6"/>
      <c r="N1078" s="6"/>
      <c r="O1078" s="6"/>
    </row>
    <row r="1079" spans="1:15" x14ac:dyDescent="0.25">
      <c r="A1079" s="6"/>
      <c r="B1079" s="6"/>
      <c r="C1079" s="1"/>
      <c r="D1079" s="1"/>
      <c r="E1079" s="1"/>
      <c r="F1079" s="1"/>
      <c r="G1079" s="13" t="str">
        <f t="shared" si="17"/>
        <v/>
      </c>
      <c r="H1079" s="1"/>
      <c r="I1079" s="1"/>
      <c r="J1079" s="1"/>
      <c r="K1079" s="6"/>
      <c r="L1079" s="6"/>
      <c r="M1079" s="6"/>
      <c r="N1079" s="6"/>
      <c r="O1079" s="6"/>
    </row>
    <row r="1080" spans="1:15" x14ac:dyDescent="0.25">
      <c r="A1080" s="6"/>
      <c r="B1080" s="6"/>
      <c r="C1080" s="1"/>
      <c r="D1080" s="1"/>
      <c r="E1080" s="1"/>
      <c r="F1080" s="1"/>
      <c r="G1080" s="13" t="str">
        <f t="shared" si="17"/>
        <v/>
      </c>
      <c r="H1080" s="1"/>
      <c r="I1080" s="1"/>
      <c r="J1080" s="1"/>
      <c r="K1080" s="6"/>
      <c r="L1080" s="6"/>
      <c r="M1080" s="6"/>
      <c r="N1080" s="6"/>
      <c r="O1080" s="6"/>
    </row>
    <row r="1081" spans="1:15" x14ac:dyDescent="0.25">
      <c r="A1081" s="6"/>
      <c r="B1081" s="6"/>
      <c r="C1081" s="1"/>
      <c r="D1081" s="1"/>
      <c r="E1081" s="1"/>
      <c r="F1081" s="1"/>
      <c r="G1081" s="13" t="str">
        <f t="shared" si="17"/>
        <v/>
      </c>
      <c r="H1081" s="1"/>
      <c r="I1081" s="1"/>
      <c r="J1081" s="1"/>
      <c r="K1081" s="6"/>
      <c r="L1081" s="6"/>
      <c r="M1081" s="6"/>
      <c r="N1081" s="6"/>
      <c r="O1081" s="6"/>
    </row>
    <row r="1082" spans="1:15" x14ac:dyDescent="0.25">
      <c r="A1082" s="6"/>
      <c r="B1082" s="6"/>
      <c r="C1082" s="1"/>
      <c r="D1082" s="1"/>
      <c r="E1082" s="1"/>
      <c r="F1082" s="1"/>
      <c r="G1082" s="13" t="str">
        <f t="shared" si="17"/>
        <v/>
      </c>
      <c r="H1082" s="1"/>
      <c r="I1082" s="1"/>
      <c r="J1082" s="1"/>
      <c r="K1082" s="6"/>
      <c r="L1082" s="6"/>
      <c r="M1082" s="6"/>
      <c r="N1082" s="6"/>
      <c r="O1082" s="6"/>
    </row>
    <row r="1083" spans="1:15" x14ac:dyDescent="0.25">
      <c r="A1083" s="6"/>
      <c r="B1083" s="6"/>
      <c r="C1083" s="1"/>
      <c r="D1083" s="1"/>
      <c r="E1083" s="1"/>
      <c r="F1083" s="1"/>
      <c r="G1083" s="13" t="str">
        <f t="shared" si="17"/>
        <v/>
      </c>
      <c r="H1083" s="1"/>
      <c r="I1083" s="1"/>
      <c r="J1083" s="1"/>
      <c r="K1083" s="6"/>
      <c r="L1083" s="6"/>
      <c r="M1083" s="6"/>
      <c r="N1083" s="6"/>
      <c r="O1083" s="6"/>
    </row>
    <row r="1084" spans="1:15" x14ac:dyDescent="0.25">
      <c r="A1084" s="6"/>
      <c r="B1084" s="6"/>
      <c r="C1084" s="1"/>
      <c r="D1084" s="1"/>
      <c r="E1084" s="1"/>
      <c r="F1084" s="1"/>
      <c r="G1084" s="13" t="str">
        <f t="shared" si="17"/>
        <v/>
      </c>
      <c r="H1084" s="1"/>
      <c r="I1084" s="1"/>
      <c r="J1084" s="1"/>
      <c r="K1084" s="6"/>
      <c r="L1084" s="6"/>
      <c r="M1084" s="6"/>
      <c r="N1084" s="6"/>
      <c r="O1084" s="6"/>
    </row>
    <row r="1085" spans="1:15" x14ac:dyDescent="0.25">
      <c r="A1085" s="6"/>
      <c r="B1085" s="6"/>
      <c r="C1085" s="1"/>
      <c r="D1085" s="1"/>
      <c r="E1085" s="1"/>
      <c r="F1085" s="1"/>
      <c r="G1085" s="13" t="str">
        <f t="shared" si="17"/>
        <v/>
      </c>
      <c r="H1085" s="1"/>
      <c r="I1085" s="1"/>
      <c r="J1085" s="1"/>
      <c r="K1085" s="6"/>
      <c r="L1085" s="6"/>
      <c r="M1085" s="6"/>
      <c r="N1085" s="6"/>
      <c r="O1085" s="6"/>
    </row>
    <row r="1086" spans="1:15" x14ac:dyDescent="0.25">
      <c r="A1086" s="6"/>
      <c r="B1086" s="6"/>
      <c r="C1086" s="1"/>
      <c r="D1086" s="1"/>
      <c r="E1086" s="1"/>
      <c r="F1086" s="1"/>
      <c r="G1086" s="13" t="str">
        <f t="shared" si="17"/>
        <v/>
      </c>
      <c r="H1086" s="1"/>
      <c r="I1086" s="1"/>
      <c r="J1086" s="1"/>
      <c r="K1086" s="6"/>
      <c r="L1086" s="6"/>
      <c r="M1086" s="6"/>
      <c r="N1086" s="6"/>
      <c r="O1086" s="6"/>
    </row>
    <row r="1087" spans="1:15" x14ac:dyDescent="0.25">
      <c r="A1087" s="6"/>
      <c r="B1087" s="6"/>
      <c r="C1087" s="1"/>
      <c r="D1087" s="1"/>
      <c r="E1087" s="1"/>
      <c r="F1087" s="1"/>
      <c r="G1087" s="13" t="str">
        <f t="shared" si="17"/>
        <v/>
      </c>
      <c r="H1087" s="1"/>
      <c r="I1087" s="1"/>
      <c r="J1087" s="1"/>
      <c r="K1087" s="6"/>
      <c r="L1087" s="6"/>
      <c r="M1087" s="6"/>
      <c r="N1087" s="6"/>
      <c r="O1087" s="6"/>
    </row>
    <row r="1088" spans="1:15" x14ac:dyDescent="0.25">
      <c r="A1088" s="6"/>
      <c r="B1088" s="6"/>
      <c r="C1088" s="1"/>
      <c r="D1088" s="1"/>
      <c r="E1088" s="1"/>
      <c r="F1088" s="1"/>
      <c r="G1088" s="13" t="str">
        <f t="shared" si="17"/>
        <v/>
      </c>
      <c r="H1088" s="1"/>
      <c r="I1088" s="1"/>
      <c r="J1088" s="1"/>
      <c r="K1088" s="6"/>
      <c r="L1088" s="6"/>
      <c r="M1088" s="6"/>
      <c r="N1088" s="6"/>
      <c r="O1088" s="6"/>
    </row>
    <row r="1089" spans="1:15" x14ac:dyDescent="0.25">
      <c r="A1089" s="6"/>
      <c r="B1089" s="6"/>
      <c r="C1089" s="1"/>
      <c r="D1089" s="1"/>
      <c r="E1089" s="1"/>
      <c r="F1089" s="1"/>
      <c r="G1089" s="13" t="str">
        <f t="shared" si="17"/>
        <v/>
      </c>
      <c r="H1089" s="1"/>
      <c r="I1089" s="1"/>
      <c r="J1089" s="1"/>
      <c r="K1089" s="6"/>
      <c r="L1089" s="6"/>
      <c r="M1089" s="6"/>
      <c r="N1089" s="6"/>
      <c r="O1089" s="6"/>
    </row>
    <row r="1090" spans="1:15" x14ac:dyDescent="0.25">
      <c r="A1090" s="6"/>
      <c r="B1090" s="6"/>
      <c r="C1090" s="1"/>
      <c r="D1090" s="1"/>
      <c r="E1090" s="1"/>
      <c r="F1090" s="1"/>
      <c r="G1090" s="13" t="str">
        <f t="shared" si="17"/>
        <v/>
      </c>
      <c r="H1090" s="1"/>
      <c r="I1090" s="1"/>
      <c r="J1090" s="1"/>
      <c r="K1090" s="6"/>
      <c r="L1090" s="6"/>
      <c r="M1090" s="6"/>
      <c r="N1090" s="6"/>
      <c r="O1090" s="6"/>
    </row>
    <row r="1091" spans="1:15" x14ac:dyDescent="0.25">
      <c r="A1091" s="6"/>
      <c r="B1091" s="6"/>
      <c r="C1091" s="1"/>
      <c r="D1091" s="1"/>
      <c r="E1091" s="1"/>
      <c r="F1091" s="1"/>
      <c r="G1091" s="13" t="str">
        <f t="shared" si="17"/>
        <v/>
      </c>
      <c r="H1091" s="1"/>
      <c r="I1091" s="1"/>
      <c r="J1091" s="1"/>
      <c r="K1091" s="6"/>
      <c r="L1091" s="6"/>
      <c r="M1091" s="6"/>
      <c r="N1091" s="6"/>
      <c r="O1091" s="6"/>
    </row>
    <row r="1092" spans="1:15" x14ac:dyDescent="0.25">
      <c r="A1092" s="6"/>
      <c r="B1092" s="6"/>
      <c r="C1092" s="1"/>
      <c r="D1092" s="1"/>
      <c r="E1092" s="1"/>
      <c r="F1092" s="1"/>
      <c r="G1092" s="13" t="str">
        <f t="shared" si="17"/>
        <v/>
      </c>
      <c r="H1092" s="1"/>
      <c r="I1092" s="1"/>
      <c r="J1092" s="1"/>
      <c r="K1092" s="6"/>
      <c r="L1092" s="6"/>
      <c r="M1092" s="6"/>
      <c r="N1092" s="6"/>
      <c r="O1092" s="6"/>
    </row>
    <row r="1093" spans="1:15" x14ac:dyDescent="0.25">
      <c r="A1093" s="6"/>
      <c r="B1093" s="6"/>
      <c r="C1093" s="1"/>
      <c r="D1093" s="1"/>
      <c r="E1093" s="1"/>
      <c r="F1093" s="1"/>
      <c r="G1093" s="13" t="str">
        <f t="shared" si="17"/>
        <v/>
      </c>
      <c r="H1093" s="1"/>
      <c r="I1093" s="1"/>
      <c r="J1093" s="1"/>
      <c r="K1093" s="6"/>
      <c r="L1093" s="6"/>
      <c r="M1093" s="6"/>
      <c r="N1093" s="6"/>
      <c r="O1093" s="6"/>
    </row>
    <row r="1094" spans="1:15" x14ac:dyDescent="0.25">
      <c r="A1094" s="6"/>
      <c r="B1094" s="6"/>
      <c r="C1094" s="1"/>
      <c r="D1094" s="1"/>
      <c r="E1094" s="1"/>
      <c r="F1094" s="1"/>
      <c r="G1094" s="13" t="str">
        <f t="shared" si="17"/>
        <v/>
      </c>
      <c r="H1094" s="1"/>
      <c r="I1094" s="1"/>
      <c r="J1094" s="1"/>
      <c r="K1094" s="6"/>
      <c r="L1094" s="6"/>
      <c r="M1094" s="6"/>
      <c r="N1094" s="6"/>
      <c r="O1094" s="6"/>
    </row>
    <row r="1095" spans="1:15" x14ac:dyDescent="0.25">
      <c r="A1095" s="6"/>
      <c r="B1095" s="6"/>
      <c r="C1095" s="1"/>
      <c r="D1095" s="1"/>
      <c r="E1095" s="1"/>
      <c r="F1095" s="1"/>
      <c r="G1095" s="13" t="str">
        <f t="shared" si="17"/>
        <v/>
      </c>
      <c r="H1095" s="1"/>
      <c r="I1095" s="1"/>
      <c r="J1095" s="1"/>
      <c r="K1095" s="6"/>
      <c r="L1095" s="6"/>
      <c r="M1095" s="6"/>
      <c r="N1095" s="6"/>
      <c r="O1095" s="6"/>
    </row>
    <row r="1096" spans="1:15" x14ac:dyDescent="0.25">
      <c r="A1096" s="6"/>
      <c r="B1096" s="6"/>
      <c r="C1096" s="1"/>
      <c r="D1096" s="1"/>
      <c r="E1096" s="1"/>
      <c r="F1096" s="1"/>
      <c r="G1096" s="13" t="str">
        <f t="shared" si="17"/>
        <v/>
      </c>
      <c r="H1096" s="1"/>
      <c r="I1096" s="1"/>
      <c r="J1096" s="1"/>
      <c r="K1096" s="6"/>
      <c r="L1096" s="6"/>
      <c r="M1096" s="6"/>
      <c r="N1096" s="6"/>
      <c r="O1096" s="6"/>
    </row>
    <row r="1097" spans="1:15" x14ac:dyDescent="0.25">
      <c r="A1097" s="6"/>
      <c r="B1097" s="6"/>
      <c r="C1097" s="1"/>
      <c r="D1097" s="1"/>
      <c r="E1097" s="1"/>
      <c r="F1097" s="1"/>
      <c r="G1097" s="13" t="str">
        <f t="shared" si="17"/>
        <v/>
      </c>
      <c r="H1097" s="1"/>
      <c r="I1097" s="1"/>
      <c r="J1097" s="1"/>
      <c r="K1097" s="6"/>
      <c r="L1097" s="6"/>
      <c r="M1097" s="6"/>
      <c r="N1097" s="6"/>
      <c r="O1097" s="6"/>
    </row>
    <row r="1098" spans="1:15" x14ac:dyDescent="0.25">
      <c r="A1098" s="6"/>
      <c r="B1098" s="6"/>
      <c r="C1098" s="1"/>
      <c r="D1098" s="1"/>
      <c r="E1098" s="1"/>
      <c r="F1098" s="1"/>
      <c r="G1098" s="13" t="str">
        <f t="shared" si="17"/>
        <v/>
      </c>
      <c r="H1098" s="1"/>
      <c r="I1098" s="1"/>
      <c r="J1098" s="1"/>
      <c r="K1098" s="6"/>
      <c r="L1098" s="6"/>
      <c r="M1098" s="6"/>
      <c r="N1098" s="6"/>
      <c r="O1098" s="6"/>
    </row>
    <row r="1099" spans="1:15" x14ac:dyDescent="0.25">
      <c r="A1099" s="6"/>
      <c r="B1099" s="6"/>
      <c r="C1099" s="1"/>
      <c r="D1099" s="1"/>
      <c r="E1099" s="1"/>
      <c r="F1099" s="1"/>
      <c r="G1099" s="13" t="str">
        <f t="shared" ref="G1099:G1162" si="18">IF(LEN($A1099)&gt;0,"Hourly","")</f>
        <v/>
      </c>
      <c r="H1099" s="1"/>
      <c r="I1099" s="1"/>
      <c r="J1099" s="1"/>
      <c r="K1099" s="6"/>
      <c r="L1099" s="6"/>
      <c r="M1099" s="6"/>
      <c r="N1099" s="6"/>
      <c r="O1099" s="6"/>
    </row>
    <row r="1100" spans="1:15" x14ac:dyDescent="0.25">
      <c r="A1100" s="6"/>
      <c r="B1100" s="6"/>
      <c r="C1100" s="1"/>
      <c r="D1100" s="1"/>
      <c r="E1100" s="1"/>
      <c r="F1100" s="1"/>
      <c r="G1100" s="13" t="str">
        <f t="shared" si="18"/>
        <v/>
      </c>
      <c r="H1100" s="1"/>
      <c r="I1100" s="1"/>
      <c r="J1100" s="1"/>
      <c r="K1100" s="6"/>
      <c r="L1100" s="6"/>
      <c r="M1100" s="6"/>
      <c r="N1100" s="6"/>
      <c r="O1100" s="6"/>
    </row>
    <row r="1101" spans="1:15" x14ac:dyDescent="0.25">
      <c r="A1101" s="6"/>
      <c r="B1101" s="6"/>
      <c r="C1101" s="1"/>
      <c r="D1101" s="1"/>
      <c r="E1101" s="1"/>
      <c r="F1101" s="1"/>
      <c r="G1101" s="13" t="str">
        <f t="shared" si="18"/>
        <v/>
      </c>
      <c r="H1101" s="1"/>
      <c r="I1101" s="1"/>
      <c r="J1101" s="1"/>
      <c r="K1101" s="6"/>
      <c r="L1101" s="6"/>
      <c r="M1101" s="6"/>
      <c r="N1101" s="6"/>
      <c r="O1101" s="6"/>
    </row>
    <row r="1102" spans="1:15" x14ac:dyDescent="0.25">
      <c r="A1102" s="6"/>
      <c r="B1102" s="6"/>
      <c r="C1102" s="1"/>
      <c r="D1102" s="1"/>
      <c r="E1102" s="1"/>
      <c r="F1102" s="1"/>
      <c r="G1102" s="13" t="str">
        <f t="shared" si="18"/>
        <v/>
      </c>
      <c r="H1102" s="1"/>
      <c r="I1102" s="1"/>
      <c r="J1102" s="1"/>
      <c r="K1102" s="6"/>
      <c r="L1102" s="6"/>
      <c r="M1102" s="6"/>
      <c r="N1102" s="6"/>
      <c r="O1102" s="6"/>
    </row>
    <row r="1103" spans="1:15" x14ac:dyDescent="0.25">
      <c r="A1103" s="6"/>
      <c r="B1103" s="6"/>
      <c r="C1103" s="1"/>
      <c r="D1103" s="1"/>
      <c r="E1103" s="1"/>
      <c r="F1103" s="1"/>
      <c r="G1103" s="13" t="str">
        <f t="shared" si="18"/>
        <v/>
      </c>
      <c r="H1103" s="1"/>
      <c r="I1103" s="1"/>
      <c r="J1103" s="1"/>
      <c r="K1103" s="6"/>
      <c r="L1103" s="6"/>
      <c r="M1103" s="6"/>
      <c r="N1103" s="6"/>
      <c r="O1103" s="6"/>
    </row>
    <row r="1104" spans="1:15" x14ac:dyDescent="0.25">
      <c r="A1104" s="6"/>
      <c r="B1104" s="6"/>
      <c r="C1104" s="1"/>
      <c r="D1104" s="1"/>
      <c r="E1104" s="1"/>
      <c r="F1104" s="1"/>
      <c r="G1104" s="13" t="str">
        <f t="shared" si="18"/>
        <v/>
      </c>
      <c r="H1104" s="1"/>
      <c r="I1104" s="1"/>
      <c r="J1104" s="1"/>
      <c r="K1104" s="6"/>
      <c r="L1104" s="6"/>
      <c r="M1104" s="6"/>
      <c r="N1104" s="6"/>
      <c r="O1104" s="6"/>
    </row>
    <row r="1105" spans="1:15" x14ac:dyDescent="0.25">
      <c r="A1105" s="6"/>
      <c r="B1105" s="6"/>
      <c r="C1105" s="1"/>
      <c r="D1105" s="1"/>
      <c r="E1105" s="1"/>
      <c r="F1105" s="1"/>
      <c r="G1105" s="13" t="str">
        <f t="shared" si="18"/>
        <v/>
      </c>
      <c r="H1105" s="1"/>
      <c r="I1105" s="1"/>
      <c r="J1105" s="1"/>
      <c r="K1105" s="6"/>
      <c r="L1105" s="6"/>
      <c r="M1105" s="6"/>
      <c r="N1105" s="6"/>
      <c r="O1105" s="6"/>
    </row>
    <row r="1106" spans="1:15" x14ac:dyDescent="0.25">
      <c r="A1106" s="6"/>
      <c r="B1106" s="6"/>
      <c r="C1106" s="1"/>
      <c r="D1106" s="1"/>
      <c r="E1106" s="1"/>
      <c r="F1106" s="1"/>
      <c r="G1106" s="13" t="str">
        <f t="shared" si="18"/>
        <v/>
      </c>
      <c r="H1106" s="1"/>
      <c r="I1106" s="1"/>
      <c r="J1106" s="1"/>
      <c r="K1106" s="6"/>
      <c r="L1106" s="6"/>
      <c r="M1106" s="6"/>
      <c r="N1106" s="6"/>
      <c r="O1106" s="6"/>
    </row>
    <row r="1107" spans="1:15" x14ac:dyDescent="0.25">
      <c r="A1107" s="6"/>
      <c r="B1107" s="6"/>
      <c r="C1107" s="1"/>
      <c r="D1107" s="1"/>
      <c r="E1107" s="1"/>
      <c r="F1107" s="1"/>
      <c r="G1107" s="13" t="str">
        <f t="shared" si="18"/>
        <v/>
      </c>
      <c r="H1107" s="1"/>
      <c r="I1107" s="1"/>
      <c r="J1107" s="1"/>
      <c r="K1107" s="6"/>
      <c r="L1107" s="6"/>
      <c r="M1107" s="6"/>
      <c r="N1107" s="6"/>
      <c r="O1107" s="6"/>
    </row>
    <row r="1108" spans="1:15" x14ac:dyDescent="0.25">
      <c r="A1108" s="6"/>
      <c r="B1108" s="6"/>
      <c r="C1108" s="1"/>
      <c r="D1108" s="1"/>
      <c r="E1108" s="1"/>
      <c r="F1108" s="1"/>
      <c r="G1108" s="13" t="str">
        <f t="shared" si="18"/>
        <v/>
      </c>
      <c r="H1108" s="1"/>
      <c r="I1108" s="1"/>
      <c r="J1108" s="1"/>
      <c r="K1108" s="6"/>
      <c r="L1108" s="6"/>
      <c r="M1108" s="6"/>
      <c r="N1108" s="6"/>
      <c r="O1108" s="6"/>
    </row>
    <row r="1109" spans="1:15" x14ac:dyDescent="0.25">
      <c r="A1109" s="6"/>
      <c r="B1109" s="6"/>
      <c r="C1109" s="1"/>
      <c r="D1109" s="1"/>
      <c r="E1109" s="1"/>
      <c r="F1109" s="1"/>
      <c r="G1109" s="13" t="str">
        <f t="shared" si="18"/>
        <v/>
      </c>
      <c r="H1109" s="1"/>
      <c r="I1109" s="1"/>
      <c r="J1109" s="1"/>
      <c r="K1109" s="6"/>
      <c r="L1109" s="6"/>
      <c r="M1109" s="6"/>
      <c r="N1109" s="6"/>
      <c r="O1109" s="6"/>
    </row>
    <row r="1110" spans="1:15" x14ac:dyDescent="0.25">
      <c r="A1110" s="6"/>
      <c r="B1110" s="6"/>
      <c r="C1110" s="1"/>
      <c r="D1110" s="1"/>
      <c r="E1110" s="1"/>
      <c r="F1110" s="1"/>
      <c r="G1110" s="13" t="str">
        <f t="shared" si="18"/>
        <v/>
      </c>
      <c r="H1110" s="1"/>
      <c r="I1110" s="1"/>
      <c r="J1110" s="1"/>
      <c r="K1110" s="6"/>
      <c r="L1110" s="6"/>
      <c r="M1110" s="6"/>
      <c r="N1110" s="6"/>
      <c r="O1110" s="6"/>
    </row>
    <row r="1111" spans="1:15" x14ac:dyDescent="0.25">
      <c r="A1111" s="6"/>
      <c r="B1111" s="6"/>
      <c r="C1111" s="1"/>
      <c r="D1111" s="1"/>
      <c r="E1111" s="1"/>
      <c r="F1111" s="1"/>
      <c r="G1111" s="13" t="str">
        <f t="shared" si="18"/>
        <v/>
      </c>
      <c r="H1111" s="1"/>
      <c r="I1111" s="1"/>
      <c r="J1111" s="1"/>
      <c r="K1111" s="6"/>
      <c r="L1111" s="6"/>
      <c r="M1111" s="6"/>
      <c r="N1111" s="6"/>
      <c r="O1111" s="6"/>
    </row>
    <row r="1112" spans="1:15" x14ac:dyDescent="0.25">
      <c r="A1112" s="6"/>
      <c r="B1112" s="6"/>
      <c r="C1112" s="1"/>
      <c r="D1112" s="1"/>
      <c r="E1112" s="1"/>
      <c r="F1112" s="1"/>
      <c r="G1112" s="13" t="str">
        <f t="shared" si="18"/>
        <v/>
      </c>
      <c r="H1112" s="1"/>
      <c r="I1112" s="1"/>
      <c r="J1112" s="1"/>
      <c r="K1112" s="6"/>
      <c r="L1112" s="6"/>
      <c r="M1112" s="6"/>
      <c r="N1112" s="6"/>
      <c r="O1112" s="6"/>
    </row>
    <row r="1113" spans="1:15" x14ac:dyDescent="0.25">
      <c r="A1113" s="6"/>
      <c r="B1113" s="6"/>
      <c r="C1113" s="1"/>
      <c r="D1113" s="1"/>
      <c r="E1113" s="1"/>
      <c r="F1113" s="1"/>
      <c r="G1113" s="13" t="str">
        <f t="shared" si="18"/>
        <v/>
      </c>
      <c r="H1113" s="1"/>
      <c r="I1113" s="1"/>
      <c r="J1113" s="1"/>
      <c r="K1113" s="6"/>
      <c r="L1113" s="6"/>
      <c r="M1113" s="6"/>
      <c r="N1113" s="6"/>
      <c r="O1113" s="6"/>
    </row>
    <row r="1114" spans="1:15" x14ac:dyDescent="0.25">
      <c r="A1114" s="6"/>
      <c r="B1114" s="6"/>
      <c r="C1114" s="1"/>
      <c r="D1114" s="1"/>
      <c r="E1114" s="1"/>
      <c r="F1114" s="1"/>
      <c r="G1114" s="13" t="str">
        <f t="shared" si="18"/>
        <v/>
      </c>
      <c r="H1114" s="1"/>
      <c r="I1114" s="1"/>
      <c r="J1114" s="1"/>
      <c r="K1114" s="6"/>
      <c r="L1114" s="6"/>
      <c r="M1114" s="6"/>
      <c r="N1114" s="6"/>
      <c r="O1114" s="6"/>
    </row>
    <row r="1115" spans="1:15" x14ac:dyDescent="0.25">
      <c r="A1115" s="6"/>
      <c r="B1115" s="6"/>
      <c r="C1115" s="1"/>
      <c r="D1115" s="1"/>
      <c r="E1115" s="1"/>
      <c r="F1115" s="1"/>
      <c r="G1115" s="13" t="str">
        <f t="shared" si="18"/>
        <v/>
      </c>
      <c r="H1115" s="1"/>
      <c r="I1115" s="1"/>
      <c r="J1115" s="1"/>
      <c r="K1115" s="6"/>
      <c r="L1115" s="6"/>
      <c r="M1115" s="6"/>
      <c r="N1115" s="6"/>
      <c r="O1115" s="6"/>
    </row>
    <row r="1116" spans="1:15" x14ac:dyDescent="0.25">
      <c r="A1116" s="6"/>
      <c r="B1116" s="6"/>
      <c r="C1116" s="1"/>
      <c r="D1116" s="1"/>
      <c r="E1116" s="1"/>
      <c r="F1116" s="1"/>
      <c r="G1116" s="13" t="str">
        <f t="shared" si="18"/>
        <v/>
      </c>
      <c r="H1116" s="1"/>
      <c r="I1116" s="1"/>
      <c r="J1116" s="1"/>
      <c r="K1116" s="6"/>
      <c r="L1116" s="6"/>
      <c r="M1116" s="6"/>
      <c r="N1116" s="6"/>
      <c r="O1116" s="6"/>
    </row>
    <row r="1117" spans="1:15" x14ac:dyDescent="0.25">
      <c r="A1117" s="6"/>
      <c r="B1117" s="6"/>
      <c r="C1117" s="1"/>
      <c r="D1117" s="1"/>
      <c r="E1117" s="1"/>
      <c r="F1117" s="1"/>
      <c r="G1117" s="13" t="str">
        <f t="shared" si="18"/>
        <v/>
      </c>
      <c r="H1117" s="1"/>
      <c r="I1117" s="1"/>
      <c r="J1117" s="1"/>
      <c r="K1117" s="6"/>
      <c r="L1117" s="6"/>
      <c r="M1117" s="6"/>
      <c r="N1117" s="6"/>
      <c r="O1117" s="6"/>
    </row>
    <row r="1118" spans="1:15" x14ac:dyDescent="0.25">
      <c r="A1118" s="6"/>
      <c r="B1118" s="6"/>
      <c r="C1118" s="1"/>
      <c r="D1118" s="1"/>
      <c r="E1118" s="1"/>
      <c r="F1118" s="1"/>
      <c r="G1118" s="13" t="str">
        <f t="shared" si="18"/>
        <v/>
      </c>
      <c r="H1118" s="1"/>
      <c r="I1118" s="1"/>
      <c r="J1118" s="1"/>
      <c r="K1118" s="6"/>
      <c r="L1118" s="6"/>
      <c r="M1118" s="6"/>
      <c r="N1118" s="6"/>
      <c r="O1118" s="6"/>
    </row>
    <row r="1119" spans="1:15" x14ac:dyDescent="0.25">
      <c r="A1119" s="6"/>
      <c r="B1119" s="6"/>
      <c r="C1119" s="1"/>
      <c r="D1119" s="1"/>
      <c r="E1119" s="1"/>
      <c r="F1119" s="1"/>
      <c r="G1119" s="13" t="str">
        <f t="shared" si="18"/>
        <v/>
      </c>
      <c r="H1119" s="1"/>
      <c r="I1119" s="1"/>
      <c r="J1119" s="1"/>
      <c r="K1119" s="6"/>
      <c r="L1119" s="6"/>
      <c r="M1119" s="6"/>
      <c r="N1119" s="6"/>
      <c r="O1119" s="6"/>
    </row>
    <row r="1120" spans="1:15" x14ac:dyDescent="0.25">
      <c r="A1120" s="6"/>
      <c r="B1120" s="6"/>
      <c r="C1120" s="1"/>
      <c r="D1120" s="1"/>
      <c r="E1120" s="1"/>
      <c r="F1120" s="1"/>
      <c r="G1120" s="13" t="str">
        <f t="shared" si="18"/>
        <v/>
      </c>
      <c r="H1120" s="1"/>
      <c r="I1120" s="1"/>
      <c r="J1120" s="1"/>
      <c r="K1120" s="6"/>
      <c r="L1120" s="6"/>
      <c r="M1120" s="6"/>
      <c r="N1120" s="6"/>
      <c r="O1120" s="6"/>
    </row>
    <row r="1121" spans="1:15" x14ac:dyDescent="0.25">
      <c r="A1121" s="6"/>
      <c r="B1121" s="6"/>
      <c r="C1121" s="1"/>
      <c r="D1121" s="1"/>
      <c r="E1121" s="1"/>
      <c r="F1121" s="1"/>
      <c r="G1121" s="13" t="str">
        <f t="shared" si="18"/>
        <v/>
      </c>
      <c r="H1121" s="1"/>
      <c r="I1121" s="1"/>
      <c r="J1121" s="1"/>
      <c r="K1121" s="6"/>
      <c r="L1121" s="6"/>
      <c r="M1121" s="6"/>
      <c r="N1121" s="6"/>
      <c r="O1121" s="6"/>
    </row>
    <row r="1122" spans="1:15" x14ac:dyDescent="0.25">
      <c r="A1122" s="6"/>
      <c r="B1122" s="6"/>
      <c r="C1122" s="1"/>
      <c r="D1122" s="1"/>
      <c r="E1122" s="1"/>
      <c r="F1122" s="1"/>
      <c r="G1122" s="13" t="str">
        <f t="shared" si="18"/>
        <v/>
      </c>
      <c r="H1122" s="1"/>
      <c r="I1122" s="1"/>
      <c r="J1122" s="1"/>
      <c r="K1122" s="6"/>
      <c r="L1122" s="6"/>
      <c r="M1122" s="6"/>
      <c r="N1122" s="6"/>
      <c r="O1122" s="6"/>
    </row>
    <row r="1123" spans="1:15" x14ac:dyDescent="0.25">
      <c r="A1123" s="6"/>
      <c r="B1123" s="6"/>
      <c r="C1123" s="1"/>
      <c r="D1123" s="1"/>
      <c r="E1123" s="1"/>
      <c r="F1123" s="1"/>
      <c r="G1123" s="13" t="str">
        <f t="shared" si="18"/>
        <v/>
      </c>
      <c r="H1123" s="1"/>
      <c r="I1123" s="1"/>
      <c r="J1123" s="1"/>
      <c r="K1123" s="6"/>
      <c r="L1123" s="6"/>
      <c r="M1123" s="6"/>
      <c r="N1123" s="6"/>
      <c r="O1123" s="6"/>
    </row>
    <row r="1124" spans="1:15" x14ac:dyDescent="0.25">
      <c r="A1124" s="6"/>
      <c r="B1124" s="6"/>
      <c r="C1124" s="1"/>
      <c r="D1124" s="1"/>
      <c r="E1124" s="1"/>
      <c r="F1124" s="1"/>
      <c r="G1124" s="13" t="str">
        <f t="shared" si="18"/>
        <v/>
      </c>
      <c r="H1124" s="1"/>
      <c r="I1124" s="1"/>
      <c r="J1124" s="1"/>
      <c r="K1124" s="6"/>
      <c r="L1124" s="6"/>
      <c r="M1124" s="6"/>
      <c r="N1124" s="6"/>
      <c r="O1124" s="6"/>
    </row>
    <row r="1125" spans="1:15" x14ac:dyDescent="0.25">
      <c r="A1125" s="6"/>
      <c r="B1125" s="6"/>
      <c r="C1125" s="1"/>
      <c r="D1125" s="1"/>
      <c r="E1125" s="1"/>
      <c r="F1125" s="1"/>
      <c r="G1125" s="13" t="str">
        <f t="shared" si="18"/>
        <v/>
      </c>
      <c r="H1125" s="1"/>
      <c r="I1125" s="1"/>
      <c r="J1125" s="1"/>
      <c r="K1125" s="6"/>
      <c r="L1125" s="6"/>
      <c r="M1125" s="6"/>
      <c r="N1125" s="6"/>
      <c r="O1125" s="6"/>
    </row>
    <row r="1126" spans="1:15" x14ac:dyDescent="0.25">
      <c r="A1126" s="6"/>
      <c r="B1126" s="6"/>
      <c r="C1126" s="1"/>
      <c r="D1126" s="1"/>
      <c r="E1126" s="1"/>
      <c r="F1126" s="1"/>
      <c r="G1126" s="13" t="str">
        <f t="shared" si="18"/>
        <v/>
      </c>
      <c r="H1126" s="1"/>
      <c r="I1126" s="1"/>
      <c r="J1126" s="1"/>
      <c r="K1126" s="6"/>
      <c r="L1126" s="6"/>
      <c r="M1126" s="6"/>
      <c r="N1126" s="6"/>
      <c r="O1126" s="6"/>
    </row>
    <row r="1127" spans="1:15" x14ac:dyDescent="0.25">
      <c r="A1127" s="6"/>
      <c r="B1127" s="6"/>
      <c r="C1127" s="1"/>
      <c r="D1127" s="1"/>
      <c r="E1127" s="1"/>
      <c r="F1127" s="1"/>
      <c r="G1127" s="13" t="str">
        <f t="shared" si="18"/>
        <v/>
      </c>
      <c r="H1127" s="1"/>
      <c r="I1127" s="1"/>
      <c r="J1127" s="1"/>
      <c r="K1127" s="6"/>
      <c r="L1127" s="6"/>
      <c r="M1127" s="6"/>
      <c r="N1127" s="6"/>
      <c r="O1127" s="6"/>
    </row>
    <row r="1128" spans="1:15" x14ac:dyDescent="0.25">
      <c r="A1128" s="6"/>
      <c r="B1128" s="6"/>
      <c r="C1128" s="1"/>
      <c r="D1128" s="1"/>
      <c r="E1128" s="1"/>
      <c r="F1128" s="1"/>
      <c r="G1128" s="13" t="str">
        <f t="shared" si="18"/>
        <v/>
      </c>
      <c r="H1128" s="1"/>
      <c r="I1128" s="1"/>
      <c r="J1128" s="1"/>
      <c r="K1128" s="6"/>
      <c r="L1128" s="6"/>
      <c r="M1128" s="6"/>
      <c r="N1128" s="6"/>
      <c r="O1128" s="6"/>
    </row>
    <row r="1129" spans="1:15" x14ac:dyDescent="0.25">
      <c r="A1129" s="6"/>
      <c r="B1129" s="6"/>
      <c r="C1129" s="1"/>
      <c r="D1129" s="1"/>
      <c r="E1129" s="1"/>
      <c r="F1129" s="1"/>
      <c r="G1129" s="13" t="str">
        <f t="shared" si="18"/>
        <v/>
      </c>
      <c r="H1129" s="1"/>
      <c r="I1129" s="1"/>
      <c r="J1129" s="1"/>
      <c r="K1129" s="6"/>
      <c r="L1129" s="6"/>
      <c r="M1129" s="6"/>
      <c r="N1129" s="6"/>
      <c r="O1129" s="6"/>
    </row>
    <row r="1130" spans="1:15" x14ac:dyDescent="0.25">
      <c r="A1130" s="6"/>
      <c r="B1130" s="6"/>
      <c r="C1130" s="1"/>
      <c r="D1130" s="1"/>
      <c r="E1130" s="1"/>
      <c r="F1130" s="1"/>
      <c r="G1130" s="13" t="str">
        <f t="shared" si="18"/>
        <v/>
      </c>
      <c r="H1130" s="1"/>
      <c r="I1130" s="1"/>
      <c r="J1130" s="1"/>
      <c r="K1130" s="6"/>
      <c r="L1130" s="6"/>
      <c r="M1130" s="6"/>
      <c r="N1130" s="6"/>
      <c r="O1130" s="6"/>
    </row>
    <row r="1131" spans="1:15" x14ac:dyDescent="0.25">
      <c r="A1131" s="6"/>
      <c r="B1131" s="6"/>
      <c r="C1131" s="1"/>
      <c r="D1131" s="1"/>
      <c r="E1131" s="1"/>
      <c r="F1131" s="1"/>
      <c r="G1131" s="13" t="str">
        <f t="shared" si="18"/>
        <v/>
      </c>
      <c r="H1131" s="1"/>
      <c r="I1131" s="1"/>
      <c r="J1131" s="1"/>
      <c r="K1131" s="6"/>
      <c r="L1131" s="6"/>
      <c r="M1131" s="6"/>
      <c r="N1131" s="6"/>
      <c r="O1131" s="6"/>
    </row>
    <row r="1132" spans="1:15" x14ac:dyDescent="0.25">
      <c r="A1132" s="6"/>
      <c r="B1132" s="6"/>
      <c r="C1132" s="1"/>
      <c r="D1132" s="1"/>
      <c r="E1132" s="1"/>
      <c r="F1132" s="1"/>
      <c r="G1132" s="13" t="str">
        <f t="shared" si="18"/>
        <v/>
      </c>
      <c r="H1132" s="1"/>
      <c r="I1132" s="1"/>
      <c r="J1132" s="1"/>
      <c r="K1132" s="6"/>
      <c r="L1132" s="6"/>
      <c r="M1132" s="6"/>
      <c r="N1132" s="6"/>
      <c r="O1132" s="6"/>
    </row>
    <row r="1133" spans="1:15" x14ac:dyDescent="0.25">
      <c r="A1133" s="6"/>
      <c r="B1133" s="6"/>
      <c r="C1133" s="1"/>
      <c r="D1133" s="1"/>
      <c r="E1133" s="1"/>
      <c r="F1133" s="1"/>
      <c r="G1133" s="13" t="str">
        <f t="shared" si="18"/>
        <v/>
      </c>
      <c r="H1133" s="1"/>
      <c r="I1133" s="1"/>
      <c r="J1133" s="1"/>
      <c r="K1133" s="6"/>
      <c r="L1133" s="6"/>
      <c r="M1133" s="6"/>
      <c r="N1133" s="6"/>
      <c r="O1133" s="6"/>
    </row>
    <row r="1134" spans="1:15" x14ac:dyDescent="0.25">
      <c r="A1134" s="6"/>
      <c r="B1134" s="6"/>
      <c r="C1134" s="1"/>
      <c r="D1134" s="1"/>
      <c r="E1134" s="1"/>
      <c r="F1134" s="1"/>
      <c r="G1134" s="13" t="str">
        <f t="shared" si="18"/>
        <v/>
      </c>
      <c r="H1134" s="1"/>
      <c r="I1134" s="1"/>
      <c r="J1134" s="1"/>
      <c r="K1134" s="6"/>
      <c r="L1134" s="6"/>
      <c r="M1134" s="6"/>
      <c r="N1134" s="6"/>
      <c r="O1134" s="6"/>
    </row>
    <row r="1135" spans="1:15" x14ac:dyDescent="0.25">
      <c r="A1135" s="6"/>
      <c r="B1135" s="6"/>
      <c r="C1135" s="1"/>
      <c r="D1135" s="1"/>
      <c r="E1135" s="1"/>
      <c r="F1135" s="1"/>
      <c r="G1135" s="13" t="str">
        <f t="shared" si="18"/>
        <v/>
      </c>
      <c r="H1135" s="1"/>
      <c r="I1135" s="1"/>
      <c r="J1135" s="1"/>
      <c r="K1135" s="6"/>
      <c r="L1135" s="6"/>
      <c r="M1135" s="6"/>
      <c r="N1135" s="6"/>
      <c r="O1135" s="6"/>
    </row>
    <row r="1136" spans="1:15" x14ac:dyDescent="0.25">
      <c r="A1136" s="6"/>
      <c r="B1136" s="6"/>
      <c r="C1136" s="1"/>
      <c r="D1136" s="1"/>
      <c r="E1136" s="1"/>
      <c r="F1136" s="1"/>
      <c r="G1136" s="13" t="str">
        <f t="shared" si="18"/>
        <v/>
      </c>
      <c r="H1136" s="1"/>
      <c r="I1136" s="1"/>
      <c r="J1136" s="1"/>
      <c r="K1136" s="6"/>
      <c r="L1136" s="6"/>
      <c r="M1136" s="6"/>
      <c r="N1136" s="6"/>
      <c r="O1136" s="6"/>
    </row>
    <row r="1137" spans="1:15" x14ac:dyDescent="0.25">
      <c r="A1137" s="6"/>
      <c r="B1137" s="6"/>
      <c r="C1137" s="1"/>
      <c r="D1137" s="1"/>
      <c r="E1137" s="1"/>
      <c r="F1137" s="1"/>
      <c r="G1137" s="13" t="str">
        <f t="shared" si="18"/>
        <v/>
      </c>
      <c r="H1137" s="1"/>
      <c r="I1137" s="1"/>
      <c r="J1137" s="1"/>
      <c r="K1137" s="6"/>
      <c r="L1137" s="6"/>
      <c r="M1137" s="6"/>
      <c r="N1137" s="6"/>
      <c r="O1137" s="6"/>
    </row>
    <row r="1138" spans="1:15" x14ac:dyDescent="0.25">
      <c r="A1138" s="6"/>
      <c r="B1138" s="6"/>
      <c r="C1138" s="1"/>
      <c r="D1138" s="1"/>
      <c r="E1138" s="1"/>
      <c r="F1138" s="1"/>
      <c r="G1138" s="13" t="str">
        <f t="shared" si="18"/>
        <v/>
      </c>
      <c r="H1138" s="1"/>
      <c r="I1138" s="1"/>
      <c r="J1138" s="1"/>
      <c r="K1138" s="6"/>
      <c r="L1138" s="6"/>
      <c r="M1138" s="6"/>
      <c r="N1138" s="6"/>
      <c r="O1138" s="6"/>
    </row>
    <row r="1139" spans="1:15" x14ac:dyDescent="0.25">
      <c r="A1139" s="6"/>
      <c r="B1139" s="6"/>
      <c r="C1139" s="1"/>
      <c r="D1139" s="1"/>
      <c r="E1139" s="1"/>
      <c r="F1139" s="1"/>
      <c r="G1139" s="13" t="str">
        <f t="shared" si="18"/>
        <v/>
      </c>
      <c r="H1139" s="1"/>
      <c r="I1139" s="1"/>
      <c r="J1139" s="1"/>
      <c r="K1139" s="6"/>
      <c r="L1139" s="6"/>
      <c r="M1139" s="6"/>
      <c r="N1139" s="6"/>
      <c r="O1139" s="6"/>
    </row>
    <row r="1140" spans="1:15" x14ac:dyDescent="0.25">
      <c r="A1140" s="6"/>
      <c r="B1140" s="6"/>
      <c r="C1140" s="1"/>
      <c r="D1140" s="1"/>
      <c r="E1140" s="1"/>
      <c r="F1140" s="1"/>
      <c r="G1140" s="13" t="str">
        <f t="shared" si="18"/>
        <v/>
      </c>
      <c r="H1140" s="1"/>
      <c r="I1140" s="1"/>
      <c r="J1140" s="1"/>
      <c r="K1140" s="6"/>
      <c r="L1140" s="6"/>
      <c r="M1140" s="6"/>
      <c r="N1140" s="6"/>
      <c r="O1140" s="6"/>
    </row>
    <row r="1141" spans="1:15" x14ac:dyDescent="0.25">
      <c r="A1141" s="6"/>
      <c r="B1141" s="6"/>
      <c r="C1141" s="1"/>
      <c r="D1141" s="1"/>
      <c r="E1141" s="1"/>
      <c r="F1141" s="1"/>
      <c r="G1141" s="13" t="str">
        <f t="shared" si="18"/>
        <v/>
      </c>
      <c r="H1141" s="1"/>
      <c r="I1141" s="1"/>
      <c r="J1141" s="1"/>
      <c r="K1141" s="6"/>
      <c r="L1141" s="6"/>
      <c r="M1141" s="6"/>
      <c r="N1141" s="6"/>
      <c r="O1141" s="6"/>
    </row>
    <row r="1142" spans="1:15" x14ac:dyDescent="0.25">
      <c r="A1142" s="6"/>
      <c r="B1142" s="6"/>
      <c r="C1142" s="1"/>
      <c r="D1142" s="1"/>
      <c r="E1142" s="1"/>
      <c r="F1142" s="1"/>
      <c r="G1142" s="13" t="str">
        <f t="shared" si="18"/>
        <v/>
      </c>
      <c r="H1142" s="1"/>
      <c r="I1142" s="1"/>
      <c r="J1142" s="1"/>
      <c r="K1142" s="6"/>
      <c r="L1142" s="6"/>
      <c r="M1142" s="6"/>
      <c r="N1142" s="6"/>
      <c r="O1142" s="6"/>
    </row>
    <row r="1143" spans="1:15" x14ac:dyDescent="0.25">
      <c r="A1143" s="6"/>
      <c r="B1143" s="6"/>
      <c r="C1143" s="1"/>
      <c r="D1143" s="1"/>
      <c r="E1143" s="1"/>
      <c r="F1143" s="1"/>
      <c r="G1143" s="13" t="str">
        <f t="shared" si="18"/>
        <v/>
      </c>
      <c r="H1143" s="1"/>
      <c r="I1143" s="1"/>
      <c r="J1143" s="1"/>
      <c r="K1143" s="6"/>
      <c r="L1143" s="6"/>
      <c r="M1143" s="6"/>
      <c r="N1143" s="6"/>
      <c r="O1143" s="6"/>
    </row>
    <row r="1144" spans="1:15" x14ac:dyDescent="0.25">
      <c r="A1144" s="6"/>
      <c r="B1144" s="6"/>
      <c r="C1144" s="1"/>
      <c r="D1144" s="1"/>
      <c r="E1144" s="1"/>
      <c r="F1144" s="1"/>
      <c r="G1144" s="13" t="str">
        <f t="shared" si="18"/>
        <v/>
      </c>
      <c r="H1144" s="1"/>
      <c r="I1144" s="1"/>
      <c r="J1144" s="1"/>
      <c r="K1144" s="6"/>
      <c r="L1144" s="6"/>
      <c r="M1144" s="6"/>
      <c r="N1144" s="6"/>
      <c r="O1144" s="6"/>
    </row>
    <row r="1145" spans="1:15" x14ac:dyDescent="0.25">
      <c r="A1145" s="6"/>
      <c r="B1145" s="6"/>
      <c r="C1145" s="1"/>
      <c r="D1145" s="1"/>
      <c r="E1145" s="1"/>
      <c r="F1145" s="1"/>
      <c r="G1145" s="13" t="str">
        <f t="shared" si="18"/>
        <v/>
      </c>
      <c r="H1145" s="1"/>
      <c r="I1145" s="1"/>
      <c r="J1145" s="1"/>
      <c r="K1145" s="6"/>
      <c r="L1145" s="6"/>
      <c r="M1145" s="6"/>
      <c r="N1145" s="6"/>
      <c r="O1145" s="6"/>
    </row>
    <row r="1146" spans="1:15" x14ac:dyDescent="0.25">
      <c r="A1146" s="6"/>
      <c r="B1146" s="6"/>
      <c r="C1146" s="1"/>
      <c r="D1146" s="1"/>
      <c r="E1146" s="1"/>
      <c r="F1146" s="1"/>
      <c r="G1146" s="13" t="str">
        <f t="shared" si="18"/>
        <v/>
      </c>
      <c r="H1146" s="1"/>
      <c r="I1146" s="1"/>
      <c r="J1146" s="1"/>
      <c r="K1146" s="6"/>
      <c r="L1146" s="6"/>
      <c r="M1146" s="6"/>
      <c r="N1146" s="6"/>
      <c r="O1146" s="6"/>
    </row>
    <row r="1147" spans="1:15" x14ac:dyDescent="0.25">
      <c r="A1147" s="6"/>
      <c r="B1147" s="6"/>
      <c r="C1147" s="1"/>
      <c r="D1147" s="1"/>
      <c r="E1147" s="1"/>
      <c r="F1147" s="1"/>
      <c r="G1147" s="13" t="str">
        <f t="shared" si="18"/>
        <v/>
      </c>
      <c r="H1147" s="1"/>
      <c r="I1147" s="1"/>
      <c r="J1147" s="1"/>
      <c r="K1147" s="6"/>
      <c r="L1147" s="6"/>
      <c r="M1147" s="6"/>
      <c r="N1147" s="6"/>
      <c r="O1147" s="6"/>
    </row>
    <row r="1148" spans="1:15" x14ac:dyDescent="0.25">
      <c r="A1148" s="6"/>
      <c r="B1148" s="6"/>
      <c r="C1148" s="1"/>
      <c r="D1148" s="1"/>
      <c r="E1148" s="1"/>
      <c r="F1148" s="1"/>
      <c r="G1148" s="13" t="str">
        <f t="shared" si="18"/>
        <v/>
      </c>
      <c r="H1148" s="1"/>
      <c r="I1148" s="1"/>
      <c r="J1148" s="1"/>
      <c r="K1148" s="6"/>
      <c r="L1148" s="6"/>
      <c r="M1148" s="6"/>
      <c r="N1148" s="6"/>
      <c r="O1148" s="6"/>
    </row>
    <row r="1149" spans="1:15" x14ac:dyDescent="0.25">
      <c r="A1149" s="6"/>
      <c r="B1149" s="6"/>
      <c r="C1149" s="1"/>
      <c r="D1149" s="1"/>
      <c r="E1149" s="1"/>
      <c r="F1149" s="1"/>
      <c r="G1149" s="13" t="str">
        <f t="shared" si="18"/>
        <v/>
      </c>
      <c r="H1149" s="1"/>
      <c r="I1149" s="1"/>
      <c r="J1149" s="1"/>
      <c r="K1149" s="6"/>
      <c r="L1149" s="6"/>
      <c r="M1149" s="6"/>
      <c r="N1149" s="6"/>
      <c r="O1149" s="6"/>
    </row>
    <row r="1150" spans="1:15" x14ac:dyDescent="0.25">
      <c r="A1150" s="6"/>
      <c r="B1150" s="6"/>
      <c r="C1150" s="1"/>
      <c r="D1150" s="1"/>
      <c r="E1150" s="1"/>
      <c r="F1150" s="1"/>
      <c r="G1150" s="13" t="str">
        <f t="shared" si="18"/>
        <v/>
      </c>
      <c r="H1150" s="1"/>
      <c r="I1150" s="1"/>
      <c r="J1150" s="1"/>
      <c r="K1150" s="6"/>
      <c r="L1150" s="6"/>
      <c r="M1150" s="6"/>
      <c r="N1150" s="6"/>
      <c r="O1150" s="6"/>
    </row>
    <row r="1151" spans="1:15" x14ac:dyDescent="0.25">
      <c r="A1151" s="6"/>
      <c r="B1151" s="6"/>
      <c r="C1151" s="1"/>
      <c r="D1151" s="1"/>
      <c r="E1151" s="1"/>
      <c r="F1151" s="1"/>
      <c r="G1151" s="13" t="str">
        <f t="shared" si="18"/>
        <v/>
      </c>
      <c r="H1151" s="1"/>
      <c r="I1151" s="1"/>
      <c r="J1151" s="1"/>
      <c r="K1151" s="6"/>
      <c r="L1151" s="6"/>
      <c r="M1151" s="6"/>
      <c r="N1151" s="6"/>
      <c r="O1151" s="6"/>
    </row>
    <row r="1152" spans="1:15" x14ac:dyDescent="0.25">
      <c r="A1152" s="6"/>
      <c r="B1152" s="6"/>
      <c r="C1152" s="1"/>
      <c r="D1152" s="1"/>
      <c r="E1152" s="1"/>
      <c r="F1152" s="1"/>
      <c r="G1152" s="13" t="str">
        <f t="shared" si="18"/>
        <v/>
      </c>
      <c r="H1152" s="1"/>
      <c r="I1152" s="1"/>
      <c r="J1152" s="1"/>
      <c r="K1152" s="6"/>
      <c r="L1152" s="6"/>
      <c r="M1152" s="6"/>
      <c r="N1152" s="6"/>
      <c r="O1152" s="6"/>
    </row>
    <row r="1153" spans="1:15" x14ac:dyDescent="0.25">
      <c r="A1153" s="6"/>
      <c r="B1153" s="6"/>
      <c r="C1153" s="1"/>
      <c r="D1153" s="1"/>
      <c r="E1153" s="1"/>
      <c r="F1153" s="1"/>
      <c r="G1153" s="13" t="str">
        <f t="shared" si="18"/>
        <v/>
      </c>
      <c r="H1153" s="1"/>
      <c r="I1153" s="1"/>
      <c r="J1153" s="1"/>
      <c r="K1153" s="6"/>
      <c r="L1153" s="6"/>
      <c r="M1153" s="6"/>
      <c r="N1153" s="6"/>
      <c r="O1153" s="6"/>
    </row>
    <row r="1154" spans="1:15" x14ac:dyDescent="0.25">
      <c r="A1154" s="6"/>
      <c r="B1154" s="6"/>
      <c r="C1154" s="1"/>
      <c r="D1154" s="1"/>
      <c r="E1154" s="1"/>
      <c r="F1154" s="1"/>
      <c r="G1154" s="13" t="str">
        <f t="shared" si="18"/>
        <v/>
      </c>
      <c r="H1154" s="1"/>
      <c r="I1154" s="1"/>
      <c r="J1154" s="1"/>
      <c r="K1154" s="6"/>
      <c r="L1154" s="6"/>
      <c r="M1154" s="6"/>
      <c r="N1154" s="6"/>
      <c r="O1154" s="6"/>
    </row>
    <row r="1155" spans="1:15" x14ac:dyDescent="0.25">
      <c r="A1155" s="6"/>
      <c r="B1155" s="6"/>
      <c r="C1155" s="1"/>
      <c r="D1155" s="1"/>
      <c r="E1155" s="1"/>
      <c r="F1155" s="1"/>
      <c r="G1155" s="13" t="str">
        <f t="shared" si="18"/>
        <v/>
      </c>
      <c r="H1155" s="1"/>
      <c r="I1155" s="1"/>
      <c r="J1155" s="1"/>
      <c r="K1155" s="6"/>
      <c r="L1155" s="6"/>
      <c r="M1155" s="6"/>
      <c r="N1155" s="6"/>
      <c r="O1155" s="6"/>
    </row>
    <row r="1156" spans="1:15" x14ac:dyDescent="0.25">
      <c r="A1156" s="6"/>
      <c r="B1156" s="6"/>
      <c r="C1156" s="1"/>
      <c r="D1156" s="1"/>
      <c r="E1156" s="1"/>
      <c r="F1156" s="1"/>
      <c r="G1156" s="13" t="str">
        <f t="shared" si="18"/>
        <v/>
      </c>
      <c r="H1156" s="1"/>
      <c r="I1156" s="1"/>
      <c r="J1156" s="1"/>
      <c r="K1156" s="6"/>
      <c r="L1156" s="6"/>
      <c r="M1156" s="6"/>
      <c r="N1156" s="6"/>
      <c r="O1156" s="6"/>
    </row>
    <row r="1157" spans="1:15" x14ac:dyDescent="0.25">
      <c r="A1157" s="6"/>
      <c r="B1157" s="6"/>
      <c r="C1157" s="1"/>
      <c r="D1157" s="1"/>
      <c r="E1157" s="1"/>
      <c r="F1157" s="1"/>
      <c r="G1157" s="13" t="str">
        <f t="shared" si="18"/>
        <v/>
      </c>
      <c r="H1157" s="1"/>
      <c r="I1157" s="1"/>
      <c r="J1157" s="1"/>
      <c r="K1157" s="6"/>
      <c r="L1157" s="6"/>
      <c r="M1157" s="6"/>
      <c r="N1157" s="6"/>
      <c r="O1157" s="6"/>
    </row>
    <row r="1158" spans="1:15" x14ac:dyDescent="0.25">
      <c r="A1158" s="6"/>
      <c r="B1158" s="6"/>
      <c r="C1158" s="1"/>
      <c r="D1158" s="1"/>
      <c r="E1158" s="1"/>
      <c r="F1158" s="1"/>
      <c r="G1158" s="13" t="str">
        <f t="shared" si="18"/>
        <v/>
      </c>
      <c r="H1158" s="1"/>
      <c r="I1158" s="1"/>
      <c r="J1158" s="1"/>
      <c r="K1158" s="6"/>
      <c r="L1158" s="6"/>
      <c r="M1158" s="6"/>
      <c r="N1158" s="6"/>
      <c r="O1158" s="6"/>
    </row>
    <row r="1159" spans="1:15" x14ac:dyDescent="0.25">
      <c r="A1159" s="6"/>
      <c r="B1159" s="6"/>
      <c r="C1159" s="1"/>
      <c r="D1159" s="1"/>
      <c r="E1159" s="1"/>
      <c r="F1159" s="1"/>
      <c r="G1159" s="13" t="str">
        <f t="shared" si="18"/>
        <v/>
      </c>
      <c r="H1159" s="1"/>
      <c r="I1159" s="1"/>
      <c r="J1159" s="1"/>
      <c r="K1159" s="6"/>
      <c r="L1159" s="6"/>
      <c r="M1159" s="6"/>
      <c r="N1159" s="6"/>
      <c r="O1159" s="6"/>
    </row>
    <row r="1160" spans="1:15" x14ac:dyDescent="0.25">
      <c r="A1160" s="6"/>
      <c r="B1160" s="6"/>
      <c r="C1160" s="1"/>
      <c r="D1160" s="1"/>
      <c r="E1160" s="1"/>
      <c r="F1160" s="1"/>
      <c r="G1160" s="13" t="str">
        <f t="shared" si="18"/>
        <v/>
      </c>
      <c r="H1160" s="1"/>
      <c r="I1160" s="1"/>
      <c r="J1160" s="1"/>
      <c r="K1160" s="6"/>
      <c r="L1160" s="6"/>
      <c r="M1160" s="6"/>
      <c r="N1160" s="6"/>
      <c r="O1160" s="6"/>
    </row>
    <row r="1161" spans="1:15" x14ac:dyDescent="0.25">
      <c r="A1161" s="6"/>
      <c r="B1161" s="6"/>
      <c r="C1161" s="1"/>
      <c r="D1161" s="1"/>
      <c r="E1161" s="1"/>
      <c r="F1161" s="1"/>
      <c r="G1161" s="13" t="str">
        <f t="shared" si="18"/>
        <v/>
      </c>
      <c r="H1161" s="1"/>
      <c r="I1161" s="1"/>
      <c r="J1161" s="1"/>
      <c r="K1161" s="6"/>
      <c r="L1161" s="6"/>
      <c r="M1161" s="6"/>
      <c r="N1161" s="6"/>
      <c r="O1161" s="6"/>
    </row>
    <row r="1162" spans="1:15" x14ac:dyDescent="0.25">
      <c r="A1162" s="6"/>
      <c r="B1162" s="6"/>
      <c r="C1162" s="1"/>
      <c r="D1162" s="1"/>
      <c r="E1162" s="1"/>
      <c r="F1162" s="1"/>
      <c r="G1162" s="13" t="str">
        <f t="shared" si="18"/>
        <v/>
      </c>
      <c r="H1162" s="1"/>
      <c r="I1162" s="1"/>
      <c r="J1162" s="1"/>
      <c r="K1162" s="6"/>
      <c r="L1162" s="6"/>
      <c r="M1162" s="6"/>
      <c r="N1162" s="6"/>
      <c r="O1162" s="6"/>
    </row>
    <row r="1163" spans="1:15" x14ac:dyDescent="0.25">
      <c r="A1163" s="6"/>
      <c r="B1163" s="6"/>
      <c r="C1163" s="1"/>
      <c r="D1163" s="1"/>
      <c r="E1163" s="1"/>
      <c r="F1163" s="1"/>
      <c r="G1163" s="13" t="str">
        <f t="shared" ref="G1163:G1226" si="19">IF(LEN($A1163)&gt;0,"Hourly","")</f>
        <v/>
      </c>
      <c r="H1163" s="1"/>
      <c r="I1163" s="1"/>
      <c r="J1163" s="1"/>
      <c r="K1163" s="6"/>
      <c r="L1163" s="6"/>
      <c r="M1163" s="6"/>
      <c r="N1163" s="6"/>
      <c r="O1163" s="6"/>
    </row>
    <row r="1164" spans="1:15" x14ac:dyDescent="0.25">
      <c r="A1164" s="6"/>
      <c r="B1164" s="6"/>
      <c r="C1164" s="1"/>
      <c r="D1164" s="1"/>
      <c r="E1164" s="1"/>
      <c r="F1164" s="1"/>
      <c r="G1164" s="13" t="str">
        <f t="shared" si="19"/>
        <v/>
      </c>
      <c r="H1164" s="1"/>
      <c r="I1164" s="1"/>
      <c r="J1164" s="1"/>
      <c r="K1164" s="6"/>
      <c r="L1164" s="6"/>
      <c r="M1164" s="6"/>
      <c r="N1164" s="6"/>
      <c r="O1164" s="6"/>
    </row>
    <row r="1165" spans="1:15" x14ac:dyDescent="0.25">
      <c r="A1165" s="6"/>
      <c r="B1165" s="6"/>
      <c r="C1165" s="1"/>
      <c r="D1165" s="1"/>
      <c r="E1165" s="1"/>
      <c r="F1165" s="1"/>
      <c r="G1165" s="13" t="str">
        <f t="shared" si="19"/>
        <v/>
      </c>
      <c r="H1165" s="1"/>
      <c r="I1165" s="1"/>
      <c r="J1165" s="1"/>
      <c r="K1165" s="6"/>
      <c r="L1165" s="6"/>
      <c r="M1165" s="6"/>
      <c r="N1165" s="6"/>
      <c r="O1165" s="6"/>
    </row>
    <row r="1166" spans="1:15" x14ac:dyDescent="0.25">
      <c r="A1166" s="6"/>
      <c r="B1166" s="6"/>
      <c r="C1166" s="1"/>
      <c r="D1166" s="1"/>
      <c r="E1166" s="1"/>
      <c r="F1166" s="1"/>
      <c r="G1166" s="13" t="str">
        <f t="shared" si="19"/>
        <v/>
      </c>
      <c r="H1166" s="1"/>
      <c r="I1166" s="1"/>
      <c r="J1166" s="1"/>
      <c r="K1166" s="6"/>
      <c r="L1166" s="6"/>
      <c r="M1166" s="6"/>
      <c r="N1166" s="6"/>
      <c r="O1166" s="6"/>
    </row>
    <row r="1167" spans="1:15" x14ac:dyDescent="0.25">
      <c r="A1167" s="6"/>
      <c r="B1167" s="6"/>
      <c r="C1167" s="1"/>
      <c r="D1167" s="1"/>
      <c r="E1167" s="1"/>
      <c r="F1167" s="1"/>
      <c r="G1167" s="13" t="str">
        <f t="shared" si="19"/>
        <v/>
      </c>
      <c r="H1167" s="1"/>
      <c r="I1167" s="1"/>
      <c r="J1167" s="1"/>
      <c r="K1167" s="6"/>
      <c r="L1167" s="6"/>
      <c r="M1167" s="6"/>
      <c r="N1167" s="6"/>
      <c r="O1167" s="6"/>
    </row>
    <row r="1168" spans="1:15" x14ac:dyDescent="0.25">
      <c r="A1168" s="6"/>
      <c r="B1168" s="6"/>
      <c r="C1168" s="1"/>
      <c r="D1168" s="1"/>
      <c r="E1168" s="1"/>
      <c r="F1168" s="1"/>
      <c r="G1168" s="13" t="str">
        <f t="shared" si="19"/>
        <v/>
      </c>
      <c r="H1168" s="1"/>
      <c r="I1168" s="1"/>
      <c r="J1168" s="1"/>
      <c r="K1168" s="6"/>
      <c r="L1168" s="6"/>
      <c r="M1168" s="6"/>
      <c r="N1168" s="6"/>
      <c r="O1168" s="6"/>
    </row>
    <row r="1169" spans="1:15" x14ac:dyDescent="0.25">
      <c r="A1169" s="6"/>
      <c r="B1169" s="6"/>
      <c r="C1169" s="1"/>
      <c r="D1169" s="1"/>
      <c r="E1169" s="1"/>
      <c r="F1169" s="1"/>
      <c r="G1169" s="13" t="str">
        <f t="shared" si="19"/>
        <v/>
      </c>
      <c r="H1169" s="1"/>
      <c r="I1169" s="1"/>
      <c r="J1169" s="1"/>
      <c r="K1169" s="6"/>
      <c r="L1169" s="6"/>
      <c r="M1169" s="6"/>
      <c r="N1169" s="6"/>
      <c r="O1169" s="6"/>
    </row>
    <row r="1170" spans="1:15" x14ac:dyDescent="0.25">
      <c r="A1170" s="6"/>
      <c r="B1170" s="6"/>
      <c r="C1170" s="1"/>
      <c r="D1170" s="1"/>
      <c r="E1170" s="1"/>
      <c r="F1170" s="1"/>
      <c r="G1170" s="13" t="str">
        <f t="shared" si="19"/>
        <v/>
      </c>
      <c r="H1170" s="1"/>
      <c r="I1170" s="1"/>
      <c r="J1170" s="1"/>
      <c r="K1170" s="6"/>
      <c r="L1170" s="6"/>
      <c r="M1170" s="6"/>
      <c r="N1170" s="6"/>
      <c r="O1170" s="6"/>
    </row>
    <row r="1171" spans="1:15" x14ac:dyDescent="0.25">
      <c r="A1171" s="6"/>
      <c r="B1171" s="6"/>
      <c r="C1171" s="1"/>
      <c r="D1171" s="1"/>
      <c r="E1171" s="1"/>
      <c r="F1171" s="1"/>
      <c r="G1171" s="13" t="str">
        <f t="shared" si="19"/>
        <v/>
      </c>
      <c r="H1171" s="1"/>
      <c r="I1171" s="1"/>
      <c r="J1171" s="1"/>
      <c r="K1171" s="6"/>
      <c r="L1171" s="6"/>
      <c r="M1171" s="6"/>
      <c r="N1171" s="6"/>
      <c r="O1171" s="6"/>
    </row>
    <row r="1172" spans="1:15" x14ac:dyDescent="0.25">
      <c r="A1172" s="6"/>
      <c r="B1172" s="6"/>
      <c r="C1172" s="1"/>
      <c r="D1172" s="1"/>
      <c r="E1172" s="1"/>
      <c r="F1172" s="1"/>
      <c r="G1172" s="13" t="str">
        <f t="shared" si="19"/>
        <v/>
      </c>
      <c r="H1172" s="1"/>
      <c r="I1172" s="1"/>
      <c r="J1172" s="1"/>
      <c r="K1172" s="6"/>
      <c r="L1172" s="6"/>
      <c r="M1172" s="6"/>
      <c r="N1172" s="6"/>
      <c r="O1172" s="6"/>
    </row>
    <row r="1173" spans="1:15" x14ac:dyDescent="0.25">
      <c r="A1173" s="6"/>
      <c r="B1173" s="6"/>
      <c r="C1173" s="1"/>
      <c r="D1173" s="1"/>
      <c r="E1173" s="1"/>
      <c r="F1173" s="1"/>
      <c r="G1173" s="13" t="str">
        <f t="shared" si="19"/>
        <v/>
      </c>
      <c r="H1173" s="1"/>
      <c r="I1173" s="1"/>
      <c r="J1173" s="1"/>
      <c r="K1173" s="6"/>
      <c r="L1173" s="6"/>
      <c r="M1173" s="6"/>
      <c r="N1173" s="6"/>
      <c r="O1173" s="6"/>
    </row>
    <row r="1174" spans="1:15" x14ac:dyDescent="0.25">
      <c r="A1174" s="6"/>
      <c r="B1174" s="6"/>
      <c r="C1174" s="1"/>
      <c r="D1174" s="1"/>
      <c r="E1174" s="1"/>
      <c r="F1174" s="1"/>
      <c r="G1174" s="13" t="str">
        <f t="shared" si="19"/>
        <v/>
      </c>
      <c r="H1174" s="1"/>
      <c r="I1174" s="1"/>
      <c r="J1174" s="1"/>
      <c r="K1174" s="6"/>
      <c r="L1174" s="6"/>
      <c r="M1174" s="6"/>
      <c r="N1174" s="6"/>
      <c r="O1174" s="6"/>
    </row>
    <row r="1175" spans="1:15" x14ac:dyDescent="0.25">
      <c r="A1175" s="6"/>
      <c r="B1175" s="6"/>
      <c r="C1175" s="1"/>
      <c r="D1175" s="1"/>
      <c r="E1175" s="1"/>
      <c r="F1175" s="1"/>
      <c r="G1175" s="13" t="str">
        <f t="shared" si="19"/>
        <v/>
      </c>
      <c r="H1175" s="1"/>
      <c r="I1175" s="1"/>
      <c r="J1175" s="1"/>
      <c r="K1175" s="6"/>
      <c r="L1175" s="6"/>
      <c r="M1175" s="6"/>
      <c r="N1175" s="6"/>
      <c r="O1175" s="6"/>
    </row>
    <row r="1176" spans="1:15" x14ac:dyDescent="0.25">
      <c r="A1176" s="6"/>
      <c r="B1176" s="6"/>
      <c r="C1176" s="1"/>
      <c r="D1176" s="1"/>
      <c r="E1176" s="1"/>
      <c r="F1176" s="1"/>
      <c r="G1176" s="13" t="str">
        <f t="shared" si="19"/>
        <v/>
      </c>
      <c r="H1176" s="1"/>
      <c r="I1176" s="1"/>
      <c r="J1176" s="1"/>
      <c r="K1176" s="6"/>
      <c r="L1176" s="6"/>
      <c r="M1176" s="6"/>
      <c r="N1176" s="6"/>
      <c r="O1176" s="6"/>
    </row>
    <row r="1177" spans="1:15" x14ac:dyDescent="0.25">
      <c r="A1177" s="6"/>
      <c r="B1177" s="6"/>
      <c r="C1177" s="1"/>
      <c r="D1177" s="1"/>
      <c r="E1177" s="1"/>
      <c r="F1177" s="1"/>
      <c r="G1177" s="13" t="str">
        <f t="shared" si="19"/>
        <v/>
      </c>
      <c r="H1177" s="1"/>
      <c r="I1177" s="1"/>
      <c r="J1177" s="1"/>
      <c r="K1177" s="6"/>
      <c r="L1177" s="6"/>
      <c r="M1177" s="6"/>
      <c r="N1177" s="6"/>
      <c r="O1177" s="6"/>
    </row>
    <row r="1178" spans="1:15" x14ac:dyDescent="0.25">
      <c r="A1178" s="6"/>
      <c r="B1178" s="6"/>
      <c r="C1178" s="1"/>
      <c r="D1178" s="1"/>
      <c r="E1178" s="1"/>
      <c r="F1178" s="1"/>
      <c r="G1178" s="13" t="str">
        <f t="shared" si="19"/>
        <v/>
      </c>
      <c r="H1178" s="1"/>
      <c r="I1178" s="1"/>
      <c r="J1178" s="1"/>
      <c r="K1178" s="6"/>
      <c r="L1178" s="6"/>
      <c r="M1178" s="6"/>
      <c r="N1178" s="6"/>
      <c r="O1178" s="6"/>
    </row>
    <row r="1179" spans="1:15" x14ac:dyDescent="0.25">
      <c r="A1179" s="6"/>
      <c r="B1179" s="6"/>
      <c r="C1179" s="1"/>
      <c r="D1179" s="1"/>
      <c r="E1179" s="1"/>
      <c r="F1179" s="1"/>
      <c r="G1179" s="13" t="str">
        <f t="shared" si="19"/>
        <v/>
      </c>
      <c r="H1179" s="1"/>
      <c r="I1179" s="1"/>
      <c r="J1179" s="1"/>
      <c r="K1179" s="6"/>
      <c r="L1179" s="6"/>
      <c r="M1179" s="6"/>
      <c r="N1179" s="6"/>
      <c r="O1179" s="6"/>
    </row>
    <row r="1180" spans="1:15" x14ac:dyDescent="0.25">
      <c r="A1180" s="6"/>
      <c r="B1180" s="6"/>
      <c r="C1180" s="1"/>
      <c r="D1180" s="1"/>
      <c r="E1180" s="1"/>
      <c r="F1180" s="1"/>
      <c r="G1180" s="13" t="str">
        <f t="shared" si="19"/>
        <v/>
      </c>
      <c r="H1180" s="1"/>
      <c r="I1180" s="1"/>
      <c r="J1180" s="1"/>
      <c r="K1180" s="6"/>
      <c r="L1180" s="6"/>
      <c r="M1180" s="6"/>
      <c r="N1180" s="6"/>
      <c r="O1180" s="6"/>
    </row>
    <row r="1181" spans="1:15" x14ac:dyDescent="0.25">
      <c r="A1181" s="6"/>
      <c r="B1181" s="6"/>
      <c r="C1181" s="1"/>
      <c r="D1181" s="1"/>
      <c r="E1181" s="1"/>
      <c r="F1181" s="1"/>
      <c r="G1181" s="13" t="str">
        <f t="shared" si="19"/>
        <v/>
      </c>
      <c r="H1181" s="1"/>
      <c r="I1181" s="1"/>
      <c r="J1181" s="1"/>
      <c r="K1181" s="6"/>
      <c r="L1181" s="6"/>
      <c r="M1181" s="6"/>
      <c r="N1181" s="6"/>
      <c r="O1181" s="6"/>
    </row>
    <row r="1182" spans="1:15" x14ac:dyDescent="0.25">
      <c r="A1182" s="6"/>
      <c r="B1182" s="6"/>
      <c r="C1182" s="1"/>
      <c r="D1182" s="1"/>
      <c r="E1182" s="1"/>
      <c r="F1182" s="1"/>
      <c r="G1182" s="13" t="str">
        <f t="shared" si="19"/>
        <v/>
      </c>
      <c r="H1182" s="1"/>
      <c r="I1182" s="1"/>
      <c r="J1182" s="1"/>
      <c r="K1182" s="6"/>
      <c r="L1182" s="6"/>
      <c r="M1182" s="6"/>
      <c r="N1182" s="6"/>
      <c r="O1182" s="6"/>
    </row>
    <row r="1183" spans="1:15" x14ac:dyDescent="0.25">
      <c r="A1183" s="6"/>
      <c r="B1183" s="6"/>
      <c r="C1183" s="1"/>
      <c r="D1183" s="1"/>
      <c r="E1183" s="1"/>
      <c r="F1183" s="1"/>
      <c r="G1183" s="13" t="str">
        <f t="shared" si="19"/>
        <v/>
      </c>
      <c r="H1183" s="1"/>
      <c r="I1183" s="1"/>
      <c r="J1183" s="1"/>
      <c r="K1183" s="6"/>
      <c r="L1183" s="6"/>
      <c r="M1183" s="6"/>
      <c r="N1183" s="6"/>
      <c r="O1183" s="6"/>
    </row>
    <row r="1184" spans="1:15" x14ac:dyDescent="0.25">
      <c r="A1184" s="6"/>
      <c r="B1184" s="6"/>
      <c r="C1184" s="1"/>
      <c r="D1184" s="1"/>
      <c r="E1184" s="1"/>
      <c r="F1184" s="1"/>
      <c r="G1184" s="13" t="str">
        <f t="shared" si="19"/>
        <v/>
      </c>
      <c r="H1184" s="1"/>
      <c r="I1184" s="1"/>
      <c r="J1184" s="1"/>
      <c r="K1184" s="6"/>
      <c r="L1184" s="6"/>
      <c r="M1184" s="6"/>
      <c r="N1184" s="6"/>
      <c r="O1184" s="6"/>
    </row>
    <row r="1185" spans="1:15" x14ac:dyDescent="0.25">
      <c r="A1185" s="6"/>
      <c r="B1185" s="6"/>
      <c r="C1185" s="1"/>
      <c r="D1185" s="1"/>
      <c r="E1185" s="1"/>
      <c r="F1185" s="1"/>
      <c r="G1185" s="13" t="str">
        <f t="shared" si="19"/>
        <v/>
      </c>
      <c r="H1185" s="1"/>
      <c r="I1185" s="1"/>
      <c r="J1185" s="1"/>
      <c r="K1185" s="6"/>
      <c r="L1185" s="6"/>
      <c r="M1185" s="6"/>
      <c r="N1185" s="6"/>
      <c r="O1185" s="6"/>
    </row>
    <row r="1186" spans="1:15" x14ac:dyDescent="0.25">
      <c r="A1186" s="6"/>
      <c r="B1186" s="6"/>
      <c r="C1186" s="1"/>
      <c r="D1186" s="1"/>
      <c r="E1186" s="1"/>
      <c r="F1186" s="1"/>
      <c r="G1186" s="13" t="str">
        <f t="shared" si="19"/>
        <v/>
      </c>
      <c r="H1186" s="1"/>
      <c r="I1186" s="1"/>
      <c r="J1186" s="1"/>
      <c r="K1186" s="6"/>
      <c r="L1186" s="6"/>
      <c r="M1186" s="6"/>
      <c r="N1186" s="6"/>
      <c r="O1186" s="6"/>
    </row>
    <row r="1187" spans="1:15" x14ac:dyDescent="0.25">
      <c r="A1187" s="6"/>
      <c r="B1187" s="6"/>
      <c r="C1187" s="1"/>
      <c r="D1187" s="1"/>
      <c r="E1187" s="1"/>
      <c r="F1187" s="1"/>
      <c r="G1187" s="13" t="str">
        <f t="shared" si="19"/>
        <v/>
      </c>
      <c r="H1187" s="1"/>
      <c r="I1187" s="1"/>
      <c r="J1187" s="1"/>
      <c r="K1187" s="6"/>
      <c r="L1187" s="6"/>
      <c r="M1187" s="6"/>
      <c r="N1187" s="6"/>
      <c r="O1187" s="6"/>
    </row>
    <row r="1188" spans="1:15" x14ac:dyDescent="0.25">
      <c r="A1188" s="6"/>
      <c r="B1188" s="6"/>
      <c r="C1188" s="1"/>
      <c r="D1188" s="1"/>
      <c r="E1188" s="1"/>
      <c r="F1188" s="1"/>
      <c r="G1188" s="13" t="str">
        <f t="shared" si="19"/>
        <v/>
      </c>
      <c r="H1188" s="1"/>
      <c r="I1188" s="1"/>
      <c r="J1188" s="1"/>
      <c r="K1188" s="6"/>
      <c r="L1188" s="6"/>
      <c r="M1188" s="6"/>
      <c r="N1188" s="6"/>
      <c r="O1188" s="6"/>
    </row>
    <row r="1189" spans="1:15" x14ac:dyDescent="0.25">
      <c r="A1189" s="6"/>
      <c r="B1189" s="6"/>
      <c r="C1189" s="1"/>
      <c r="D1189" s="1"/>
      <c r="E1189" s="1"/>
      <c r="F1189" s="1"/>
      <c r="G1189" s="13" t="str">
        <f t="shared" si="19"/>
        <v/>
      </c>
      <c r="H1189" s="1"/>
      <c r="I1189" s="1"/>
      <c r="J1189" s="1"/>
      <c r="K1189" s="6"/>
      <c r="L1189" s="6"/>
      <c r="M1189" s="6"/>
      <c r="N1189" s="6"/>
      <c r="O1189" s="6"/>
    </row>
    <row r="1190" spans="1:15" x14ac:dyDescent="0.25">
      <c r="A1190" s="6"/>
      <c r="B1190" s="6"/>
      <c r="C1190" s="1"/>
      <c r="D1190" s="1"/>
      <c r="E1190" s="1"/>
      <c r="F1190" s="1"/>
      <c r="G1190" s="13" t="str">
        <f t="shared" si="19"/>
        <v/>
      </c>
      <c r="H1190" s="1"/>
      <c r="I1190" s="1"/>
      <c r="J1190" s="1"/>
      <c r="K1190" s="6"/>
      <c r="L1190" s="6"/>
      <c r="M1190" s="6"/>
      <c r="N1190" s="6"/>
      <c r="O1190" s="6"/>
    </row>
    <row r="1191" spans="1:15" x14ac:dyDescent="0.25">
      <c r="A1191" s="6"/>
      <c r="B1191" s="6"/>
      <c r="C1191" s="1"/>
      <c r="D1191" s="1"/>
      <c r="E1191" s="1"/>
      <c r="F1191" s="1"/>
      <c r="G1191" s="13" t="str">
        <f t="shared" si="19"/>
        <v/>
      </c>
      <c r="H1191" s="1"/>
      <c r="I1191" s="1"/>
      <c r="J1191" s="1"/>
      <c r="K1191" s="6"/>
      <c r="L1191" s="6"/>
      <c r="M1191" s="6"/>
      <c r="N1191" s="6"/>
      <c r="O1191" s="6"/>
    </row>
    <row r="1192" spans="1:15" x14ac:dyDescent="0.25">
      <c r="A1192" s="6"/>
      <c r="B1192" s="6"/>
      <c r="C1192" s="1"/>
      <c r="D1192" s="1"/>
      <c r="E1192" s="1"/>
      <c r="F1192" s="1"/>
      <c r="G1192" s="13" t="str">
        <f t="shared" si="19"/>
        <v/>
      </c>
      <c r="H1192" s="1"/>
      <c r="I1192" s="1"/>
      <c r="J1192" s="1"/>
      <c r="K1192" s="6"/>
      <c r="L1192" s="6"/>
      <c r="M1192" s="6"/>
      <c r="N1192" s="6"/>
      <c r="O1192" s="6"/>
    </row>
    <row r="1193" spans="1:15" x14ac:dyDescent="0.25">
      <c r="A1193" s="6"/>
      <c r="B1193" s="6"/>
      <c r="C1193" s="1"/>
      <c r="D1193" s="1"/>
      <c r="E1193" s="1"/>
      <c r="F1193" s="1"/>
      <c r="G1193" s="13" t="str">
        <f t="shared" si="19"/>
        <v/>
      </c>
      <c r="H1193" s="1"/>
      <c r="I1193" s="1"/>
      <c r="J1193" s="1"/>
      <c r="K1193" s="6"/>
      <c r="L1193" s="6"/>
      <c r="M1193" s="6"/>
      <c r="N1193" s="6"/>
      <c r="O1193" s="6"/>
    </row>
    <row r="1194" spans="1:15" x14ac:dyDescent="0.25">
      <c r="A1194" s="6"/>
      <c r="B1194" s="6"/>
      <c r="C1194" s="1"/>
      <c r="D1194" s="1"/>
      <c r="E1194" s="1"/>
      <c r="F1194" s="1"/>
      <c r="G1194" s="13" t="str">
        <f t="shared" si="19"/>
        <v/>
      </c>
      <c r="H1194" s="1"/>
      <c r="I1194" s="1"/>
      <c r="J1194" s="1"/>
      <c r="K1194" s="6"/>
      <c r="L1194" s="6"/>
      <c r="M1194" s="6"/>
      <c r="N1194" s="6"/>
      <c r="O1194" s="6"/>
    </row>
    <row r="1195" spans="1:15" x14ac:dyDescent="0.25">
      <c r="A1195" s="6"/>
      <c r="B1195" s="6"/>
      <c r="C1195" s="1"/>
      <c r="D1195" s="1"/>
      <c r="E1195" s="1"/>
      <c r="F1195" s="1"/>
      <c r="G1195" s="13" t="str">
        <f t="shared" si="19"/>
        <v/>
      </c>
      <c r="H1195" s="1"/>
      <c r="I1195" s="1"/>
      <c r="J1195" s="1"/>
      <c r="K1195" s="6"/>
      <c r="L1195" s="6"/>
      <c r="M1195" s="6"/>
      <c r="N1195" s="6"/>
      <c r="O1195" s="6"/>
    </row>
    <row r="1196" spans="1:15" x14ac:dyDescent="0.25">
      <c r="A1196" s="6"/>
      <c r="B1196" s="6"/>
      <c r="C1196" s="1"/>
      <c r="D1196" s="1"/>
      <c r="E1196" s="1"/>
      <c r="F1196" s="1"/>
      <c r="G1196" s="13" t="str">
        <f t="shared" si="19"/>
        <v/>
      </c>
      <c r="H1196" s="1"/>
      <c r="I1196" s="1"/>
      <c r="J1196" s="1"/>
      <c r="K1196" s="6"/>
      <c r="L1196" s="6"/>
      <c r="M1196" s="6"/>
      <c r="N1196" s="6"/>
      <c r="O1196" s="6"/>
    </row>
    <row r="1197" spans="1:15" x14ac:dyDescent="0.25">
      <c r="A1197" s="6"/>
      <c r="B1197" s="6"/>
      <c r="C1197" s="1"/>
      <c r="D1197" s="1"/>
      <c r="E1197" s="1"/>
      <c r="F1197" s="1"/>
      <c r="G1197" s="13" t="str">
        <f t="shared" si="19"/>
        <v/>
      </c>
      <c r="H1197" s="1"/>
      <c r="I1197" s="1"/>
      <c r="J1197" s="1"/>
      <c r="K1197" s="6"/>
      <c r="L1197" s="6"/>
      <c r="M1197" s="6"/>
      <c r="N1197" s="6"/>
      <c r="O1197" s="6"/>
    </row>
    <row r="1198" spans="1:15" x14ac:dyDescent="0.25">
      <c r="A1198" s="6"/>
      <c r="B1198" s="6"/>
      <c r="C1198" s="1"/>
      <c r="D1198" s="1"/>
      <c r="E1198" s="1"/>
      <c r="F1198" s="1"/>
      <c r="G1198" s="13" t="str">
        <f t="shared" si="19"/>
        <v/>
      </c>
      <c r="H1198" s="1"/>
      <c r="I1198" s="1"/>
      <c r="J1198" s="1"/>
      <c r="K1198" s="6"/>
      <c r="L1198" s="6"/>
      <c r="M1198" s="6"/>
      <c r="N1198" s="6"/>
      <c r="O1198" s="6"/>
    </row>
    <row r="1199" spans="1:15" x14ac:dyDescent="0.25">
      <c r="A1199" s="6"/>
      <c r="B1199" s="6"/>
      <c r="C1199" s="1"/>
      <c r="D1199" s="1"/>
      <c r="E1199" s="1"/>
      <c r="F1199" s="1"/>
      <c r="G1199" s="13" t="str">
        <f t="shared" si="19"/>
        <v/>
      </c>
      <c r="H1199" s="1"/>
      <c r="I1199" s="1"/>
      <c r="J1199" s="1"/>
      <c r="K1199" s="6"/>
      <c r="L1199" s="6"/>
      <c r="M1199" s="6"/>
      <c r="N1199" s="6"/>
      <c r="O1199" s="6"/>
    </row>
    <row r="1200" spans="1:15" x14ac:dyDescent="0.25">
      <c r="A1200" s="6"/>
      <c r="B1200" s="6"/>
      <c r="C1200" s="1"/>
      <c r="D1200" s="1"/>
      <c r="E1200" s="1"/>
      <c r="F1200" s="1"/>
      <c r="G1200" s="13" t="str">
        <f t="shared" si="19"/>
        <v/>
      </c>
      <c r="H1200" s="1"/>
      <c r="I1200" s="1"/>
      <c r="J1200" s="1"/>
      <c r="K1200" s="6"/>
      <c r="L1200" s="6"/>
      <c r="M1200" s="6"/>
      <c r="N1200" s="6"/>
      <c r="O1200" s="6"/>
    </row>
    <row r="1201" spans="1:15" x14ac:dyDescent="0.25">
      <c r="A1201" s="6"/>
      <c r="B1201" s="6"/>
      <c r="C1201" s="1"/>
      <c r="D1201" s="1"/>
      <c r="E1201" s="1"/>
      <c r="F1201" s="1"/>
      <c r="G1201" s="13" t="str">
        <f t="shared" si="19"/>
        <v/>
      </c>
      <c r="H1201" s="1"/>
      <c r="I1201" s="1"/>
      <c r="J1201" s="1"/>
      <c r="K1201" s="6"/>
      <c r="L1201" s="6"/>
      <c r="M1201" s="6"/>
      <c r="N1201" s="6"/>
      <c r="O1201" s="6"/>
    </row>
    <row r="1202" spans="1:15" x14ac:dyDescent="0.25">
      <c r="A1202" s="6"/>
      <c r="B1202" s="6"/>
      <c r="C1202" s="1"/>
      <c r="D1202" s="1"/>
      <c r="E1202" s="1"/>
      <c r="F1202" s="1"/>
      <c r="G1202" s="13" t="str">
        <f t="shared" si="19"/>
        <v/>
      </c>
      <c r="H1202" s="1"/>
      <c r="I1202" s="1"/>
      <c r="J1202" s="1"/>
      <c r="K1202" s="6"/>
      <c r="L1202" s="6"/>
      <c r="M1202" s="6"/>
      <c r="N1202" s="6"/>
      <c r="O1202" s="6"/>
    </row>
    <row r="1203" spans="1:15" x14ac:dyDescent="0.25">
      <c r="A1203" s="6"/>
      <c r="B1203" s="6"/>
      <c r="C1203" s="1"/>
      <c r="D1203" s="1"/>
      <c r="E1203" s="1"/>
      <c r="F1203" s="1"/>
      <c r="G1203" s="13" t="str">
        <f t="shared" si="19"/>
        <v/>
      </c>
      <c r="H1203" s="1"/>
      <c r="I1203" s="1"/>
      <c r="J1203" s="1"/>
      <c r="K1203" s="6"/>
      <c r="L1203" s="6"/>
      <c r="M1203" s="6"/>
      <c r="N1203" s="6"/>
      <c r="O1203" s="6"/>
    </row>
    <row r="1204" spans="1:15" x14ac:dyDescent="0.25">
      <c r="A1204" s="6"/>
      <c r="B1204" s="6"/>
      <c r="C1204" s="1"/>
      <c r="D1204" s="1"/>
      <c r="E1204" s="1"/>
      <c r="F1204" s="1"/>
      <c r="G1204" s="13" t="str">
        <f t="shared" si="19"/>
        <v/>
      </c>
      <c r="H1204" s="1"/>
      <c r="I1204" s="1"/>
      <c r="J1204" s="1"/>
      <c r="K1204" s="6"/>
      <c r="L1204" s="6"/>
      <c r="M1204" s="6"/>
      <c r="N1204" s="6"/>
      <c r="O1204" s="6"/>
    </row>
    <row r="1205" spans="1:15" x14ac:dyDescent="0.25">
      <c r="A1205" s="6"/>
      <c r="B1205" s="6"/>
      <c r="C1205" s="1"/>
      <c r="D1205" s="1"/>
      <c r="E1205" s="1"/>
      <c r="F1205" s="1"/>
      <c r="G1205" s="13" t="str">
        <f t="shared" si="19"/>
        <v/>
      </c>
      <c r="H1205" s="1"/>
      <c r="I1205" s="1"/>
      <c r="J1205" s="1"/>
      <c r="K1205" s="6"/>
      <c r="L1205" s="6"/>
      <c r="M1205" s="6"/>
      <c r="N1205" s="6"/>
      <c r="O1205" s="6"/>
    </row>
    <row r="1206" spans="1:15" x14ac:dyDescent="0.25">
      <c r="A1206" s="6"/>
      <c r="B1206" s="6"/>
      <c r="C1206" s="1"/>
      <c r="D1206" s="1"/>
      <c r="E1206" s="1"/>
      <c r="F1206" s="1"/>
      <c r="G1206" s="13" t="str">
        <f t="shared" si="19"/>
        <v/>
      </c>
      <c r="H1206" s="1"/>
      <c r="I1206" s="1"/>
      <c r="J1206" s="1"/>
      <c r="K1206" s="6"/>
      <c r="L1206" s="6"/>
      <c r="M1206" s="6"/>
      <c r="N1206" s="6"/>
      <c r="O1206" s="6"/>
    </row>
    <row r="1207" spans="1:15" x14ac:dyDescent="0.25">
      <c r="A1207" s="6"/>
      <c r="B1207" s="6"/>
      <c r="C1207" s="1"/>
      <c r="D1207" s="1"/>
      <c r="E1207" s="1"/>
      <c r="F1207" s="1"/>
      <c r="G1207" s="13" t="str">
        <f t="shared" si="19"/>
        <v/>
      </c>
      <c r="H1207" s="1"/>
      <c r="I1207" s="1"/>
      <c r="J1207" s="1"/>
      <c r="K1207" s="6"/>
      <c r="L1207" s="6"/>
      <c r="M1207" s="6"/>
      <c r="N1207" s="6"/>
      <c r="O1207" s="6"/>
    </row>
    <row r="1208" spans="1:15" x14ac:dyDescent="0.25">
      <c r="A1208" s="6"/>
      <c r="B1208" s="6"/>
      <c r="C1208" s="1"/>
      <c r="D1208" s="1"/>
      <c r="E1208" s="1"/>
      <c r="F1208" s="1"/>
      <c r="G1208" s="13" t="str">
        <f t="shared" si="19"/>
        <v/>
      </c>
      <c r="H1208" s="1"/>
      <c r="I1208" s="1"/>
      <c r="J1208" s="1"/>
      <c r="K1208" s="6"/>
      <c r="L1208" s="6"/>
      <c r="M1208" s="6"/>
      <c r="N1208" s="6"/>
      <c r="O1208" s="6"/>
    </row>
    <row r="1209" spans="1:15" x14ac:dyDescent="0.25">
      <c r="A1209" s="6"/>
      <c r="B1209" s="6"/>
      <c r="C1209" s="1"/>
      <c r="D1209" s="1"/>
      <c r="E1209" s="1"/>
      <c r="F1209" s="1"/>
      <c r="G1209" s="13" t="str">
        <f t="shared" si="19"/>
        <v/>
      </c>
      <c r="H1209" s="1"/>
      <c r="I1209" s="1"/>
      <c r="J1209" s="1"/>
      <c r="K1209" s="6"/>
      <c r="L1209" s="6"/>
      <c r="M1209" s="6"/>
      <c r="N1209" s="6"/>
      <c r="O1209" s="6"/>
    </row>
    <row r="1210" spans="1:15" x14ac:dyDescent="0.25">
      <c r="A1210" s="6"/>
      <c r="B1210" s="6"/>
      <c r="C1210" s="1"/>
      <c r="D1210" s="1"/>
      <c r="E1210" s="1"/>
      <c r="F1210" s="1"/>
      <c r="G1210" s="13" t="str">
        <f t="shared" si="19"/>
        <v/>
      </c>
      <c r="H1210" s="1"/>
      <c r="I1210" s="1"/>
      <c r="J1210" s="1"/>
      <c r="K1210" s="6"/>
      <c r="L1210" s="6"/>
      <c r="M1210" s="6"/>
      <c r="N1210" s="6"/>
      <c r="O1210" s="6"/>
    </row>
    <row r="1211" spans="1:15" x14ac:dyDescent="0.25">
      <c r="A1211" s="6"/>
      <c r="B1211" s="6"/>
      <c r="C1211" s="1"/>
      <c r="D1211" s="1"/>
      <c r="E1211" s="1"/>
      <c r="F1211" s="1"/>
      <c r="G1211" s="13" t="str">
        <f t="shared" si="19"/>
        <v/>
      </c>
      <c r="H1211" s="1"/>
      <c r="I1211" s="1"/>
      <c r="J1211" s="1"/>
      <c r="K1211" s="6"/>
      <c r="L1211" s="6"/>
      <c r="M1211" s="6"/>
      <c r="N1211" s="6"/>
      <c r="O1211" s="6"/>
    </row>
    <row r="1212" spans="1:15" x14ac:dyDescent="0.25">
      <c r="A1212" s="6"/>
      <c r="B1212" s="6"/>
      <c r="C1212" s="1"/>
      <c r="D1212" s="1"/>
      <c r="E1212" s="1"/>
      <c r="F1212" s="1"/>
      <c r="G1212" s="13" t="str">
        <f t="shared" si="19"/>
        <v/>
      </c>
      <c r="H1212" s="1"/>
      <c r="I1212" s="1"/>
      <c r="J1212" s="1"/>
      <c r="K1212" s="6"/>
      <c r="L1212" s="6"/>
      <c r="M1212" s="6"/>
      <c r="N1212" s="6"/>
      <c r="O1212" s="6"/>
    </row>
    <row r="1213" spans="1:15" x14ac:dyDescent="0.25">
      <c r="A1213" s="6"/>
      <c r="B1213" s="6"/>
      <c r="C1213" s="1"/>
      <c r="D1213" s="1"/>
      <c r="E1213" s="1"/>
      <c r="F1213" s="1"/>
      <c r="G1213" s="13" t="str">
        <f t="shared" si="19"/>
        <v/>
      </c>
      <c r="H1213" s="1"/>
      <c r="I1213" s="1"/>
      <c r="J1213" s="1"/>
      <c r="K1213" s="6"/>
      <c r="L1213" s="6"/>
      <c r="M1213" s="6"/>
      <c r="N1213" s="6"/>
      <c r="O1213" s="6"/>
    </row>
    <row r="1214" spans="1:15" x14ac:dyDescent="0.25">
      <c r="A1214" s="6"/>
      <c r="B1214" s="6"/>
      <c r="C1214" s="1"/>
      <c r="D1214" s="1"/>
      <c r="E1214" s="1"/>
      <c r="F1214" s="1"/>
      <c r="G1214" s="13" t="str">
        <f t="shared" si="19"/>
        <v/>
      </c>
      <c r="H1214" s="1"/>
      <c r="I1214" s="1"/>
      <c r="J1214" s="1"/>
      <c r="K1214" s="6"/>
      <c r="L1214" s="6"/>
      <c r="M1214" s="6"/>
      <c r="N1214" s="6"/>
      <c r="O1214" s="6"/>
    </row>
    <row r="1215" spans="1:15" x14ac:dyDescent="0.25">
      <c r="A1215" s="6"/>
      <c r="B1215" s="6"/>
      <c r="C1215" s="1"/>
      <c r="D1215" s="1"/>
      <c r="E1215" s="1"/>
      <c r="F1215" s="1"/>
      <c r="G1215" s="13" t="str">
        <f t="shared" si="19"/>
        <v/>
      </c>
      <c r="H1215" s="1"/>
      <c r="I1215" s="1"/>
      <c r="J1215" s="1"/>
      <c r="K1215" s="6"/>
      <c r="L1215" s="6"/>
      <c r="M1215" s="6"/>
      <c r="N1215" s="6"/>
      <c r="O1215" s="6"/>
    </row>
    <row r="1216" spans="1:15" x14ac:dyDescent="0.25">
      <c r="A1216" s="6"/>
      <c r="B1216" s="6"/>
      <c r="C1216" s="1"/>
      <c r="D1216" s="1"/>
      <c r="E1216" s="1"/>
      <c r="F1216" s="1"/>
      <c r="G1216" s="13" t="str">
        <f t="shared" si="19"/>
        <v/>
      </c>
      <c r="H1216" s="1"/>
      <c r="I1216" s="1"/>
      <c r="J1216" s="1"/>
      <c r="K1216" s="6"/>
      <c r="L1216" s="6"/>
      <c r="M1216" s="6"/>
      <c r="N1216" s="6"/>
      <c r="O1216" s="6"/>
    </row>
    <row r="1217" spans="1:15" x14ac:dyDescent="0.25">
      <c r="A1217" s="6"/>
      <c r="B1217" s="6"/>
      <c r="C1217" s="1"/>
      <c r="D1217" s="1"/>
      <c r="E1217" s="1"/>
      <c r="F1217" s="1"/>
      <c r="G1217" s="13" t="str">
        <f t="shared" si="19"/>
        <v/>
      </c>
      <c r="H1217" s="1"/>
      <c r="I1217" s="1"/>
      <c r="J1217" s="1"/>
      <c r="K1217" s="6"/>
      <c r="L1217" s="6"/>
      <c r="M1217" s="6"/>
      <c r="N1217" s="6"/>
      <c r="O1217" s="6"/>
    </row>
    <row r="1218" spans="1:15" x14ac:dyDescent="0.25">
      <c r="A1218" s="6"/>
      <c r="B1218" s="6"/>
      <c r="C1218" s="1"/>
      <c r="D1218" s="1"/>
      <c r="E1218" s="1"/>
      <c r="F1218" s="1"/>
      <c r="G1218" s="13" t="str">
        <f t="shared" si="19"/>
        <v/>
      </c>
      <c r="H1218" s="1"/>
      <c r="I1218" s="1"/>
      <c r="J1218" s="1"/>
      <c r="K1218" s="6"/>
      <c r="L1218" s="6"/>
      <c r="M1218" s="6"/>
      <c r="N1218" s="6"/>
      <c r="O1218" s="6"/>
    </row>
    <row r="1219" spans="1:15" x14ac:dyDescent="0.25">
      <c r="A1219" s="6"/>
      <c r="B1219" s="6"/>
      <c r="C1219" s="1"/>
      <c r="D1219" s="1"/>
      <c r="E1219" s="1"/>
      <c r="F1219" s="1"/>
      <c r="G1219" s="13" t="str">
        <f t="shared" si="19"/>
        <v/>
      </c>
      <c r="H1219" s="1"/>
      <c r="I1219" s="1"/>
      <c r="J1219" s="1"/>
      <c r="K1219" s="6"/>
      <c r="L1219" s="6"/>
      <c r="M1219" s="6"/>
      <c r="N1219" s="6"/>
      <c r="O1219" s="6"/>
    </row>
    <row r="1220" spans="1:15" x14ac:dyDescent="0.25">
      <c r="A1220" s="6"/>
      <c r="B1220" s="6"/>
      <c r="C1220" s="1"/>
      <c r="D1220" s="1"/>
      <c r="E1220" s="1"/>
      <c r="F1220" s="1"/>
      <c r="G1220" s="13" t="str">
        <f t="shared" si="19"/>
        <v/>
      </c>
      <c r="H1220" s="1"/>
      <c r="I1220" s="1"/>
      <c r="J1220" s="1"/>
      <c r="K1220" s="6"/>
      <c r="L1220" s="6"/>
      <c r="M1220" s="6"/>
      <c r="N1220" s="6"/>
      <c r="O1220" s="6"/>
    </row>
    <row r="1221" spans="1:15" x14ac:dyDescent="0.25">
      <c r="A1221" s="6"/>
      <c r="B1221" s="6"/>
      <c r="C1221" s="1"/>
      <c r="D1221" s="1"/>
      <c r="E1221" s="1"/>
      <c r="F1221" s="1"/>
      <c r="G1221" s="13" t="str">
        <f t="shared" si="19"/>
        <v/>
      </c>
      <c r="H1221" s="1"/>
      <c r="I1221" s="1"/>
      <c r="J1221" s="1"/>
      <c r="K1221" s="6"/>
      <c r="L1221" s="6"/>
      <c r="M1221" s="6"/>
      <c r="N1221" s="6"/>
      <c r="O1221" s="6"/>
    </row>
    <row r="1222" spans="1:15" x14ac:dyDescent="0.25">
      <c r="A1222" s="6"/>
      <c r="B1222" s="6"/>
      <c r="C1222" s="1"/>
      <c r="D1222" s="1"/>
      <c r="E1222" s="1"/>
      <c r="F1222" s="1"/>
      <c r="G1222" s="13" t="str">
        <f t="shared" si="19"/>
        <v/>
      </c>
      <c r="H1222" s="1"/>
      <c r="I1222" s="1"/>
      <c r="J1222" s="1"/>
      <c r="K1222" s="6"/>
      <c r="L1222" s="6"/>
      <c r="M1222" s="6"/>
      <c r="N1222" s="6"/>
      <c r="O1222" s="6"/>
    </row>
    <row r="1223" spans="1:15" x14ac:dyDescent="0.25">
      <c r="A1223" s="6"/>
      <c r="B1223" s="6"/>
      <c r="C1223" s="1"/>
      <c r="D1223" s="1"/>
      <c r="E1223" s="1"/>
      <c r="F1223" s="1"/>
      <c r="G1223" s="13" t="str">
        <f t="shared" si="19"/>
        <v/>
      </c>
      <c r="H1223" s="1"/>
      <c r="I1223" s="1"/>
      <c r="J1223" s="1"/>
      <c r="K1223" s="6"/>
      <c r="L1223" s="6"/>
      <c r="M1223" s="6"/>
      <c r="N1223" s="6"/>
      <c r="O1223" s="6"/>
    </row>
    <row r="1224" spans="1:15" x14ac:dyDescent="0.25">
      <c r="A1224" s="6"/>
      <c r="B1224" s="6"/>
      <c r="C1224" s="1"/>
      <c r="D1224" s="1"/>
      <c r="E1224" s="1"/>
      <c r="F1224" s="1"/>
      <c r="G1224" s="13" t="str">
        <f t="shared" si="19"/>
        <v/>
      </c>
      <c r="H1224" s="1"/>
      <c r="I1224" s="1"/>
      <c r="J1224" s="1"/>
      <c r="K1224" s="6"/>
      <c r="L1224" s="6"/>
      <c r="M1224" s="6"/>
      <c r="N1224" s="6"/>
      <c r="O1224" s="6"/>
    </row>
    <row r="1225" spans="1:15" x14ac:dyDescent="0.25">
      <c r="A1225" s="6"/>
      <c r="B1225" s="6"/>
      <c r="C1225" s="1"/>
      <c r="D1225" s="1"/>
      <c r="E1225" s="1"/>
      <c r="F1225" s="1"/>
      <c r="G1225" s="13" t="str">
        <f t="shared" si="19"/>
        <v/>
      </c>
      <c r="H1225" s="1"/>
      <c r="I1225" s="1"/>
      <c r="J1225" s="1"/>
      <c r="K1225" s="6"/>
      <c r="L1225" s="6"/>
      <c r="M1225" s="6"/>
      <c r="N1225" s="6"/>
      <c r="O1225" s="6"/>
    </row>
    <row r="1226" spans="1:15" x14ac:dyDescent="0.25">
      <c r="A1226" s="6"/>
      <c r="B1226" s="6"/>
      <c r="C1226" s="1"/>
      <c r="D1226" s="1"/>
      <c r="E1226" s="1"/>
      <c r="F1226" s="1"/>
      <c r="G1226" s="13" t="str">
        <f t="shared" si="19"/>
        <v/>
      </c>
      <c r="H1226" s="1"/>
      <c r="I1226" s="1"/>
      <c r="J1226" s="1"/>
      <c r="K1226" s="6"/>
      <c r="L1226" s="6"/>
      <c r="M1226" s="6"/>
      <c r="N1226" s="6"/>
      <c r="O1226" s="6"/>
    </row>
    <row r="1227" spans="1:15" x14ac:dyDescent="0.25">
      <c r="A1227" s="6"/>
      <c r="B1227" s="6"/>
      <c r="C1227" s="1"/>
      <c r="D1227" s="1"/>
      <c r="E1227" s="1"/>
      <c r="F1227" s="1"/>
      <c r="G1227" s="13" t="str">
        <f t="shared" ref="G1227:G1290" si="20">IF(LEN($A1227)&gt;0,"Hourly","")</f>
        <v/>
      </c>
      <c r="H1227" s="1"/>
      <c r="I1227" s="1"/>
      <c r="J1227" s="1"/>
      <c r="K1227" s="6"/>
      <c r="L1227" s="6"/>
      <c r="M1227" s="6"/>
      <c r="N1227" s="6"/>
      <c r="O1227" s="6"/>
    </row>
    <row r="1228" spans="1:15" x14ac:dyDescent="0.25">
      <c r="A1228" s="6"/>
      <c r="B1228" s="6"/>
      <c r="C1228" s="1"/>
      <c r="D1228" s="1"/>
      <c r="E1228" s="1"/>
      <c r="F1228" s="1"/>
      <c r="G1228" s="13" t="str">
        <f t="shared" si="20"/>
        <v/>
      </c>
      <c r="H1228" s="1"/>
      <c r="I1228" s="1"/>
      <c r="J1228" s="1"/>
      <c r="K1228" s="6"/>
      <c r="L1228" s="6"/>
      <c r="M1228" s="6"/>
      <c r="N1228" s="6"/>
      <c r="O1228" s="6"/>
    </row>
    <row r="1229" spans="1:15" x14ac:dyDescent="0.25">
      <c r="A1229" s="6"/>
      <c r="B1229" s="6"/>
      <c r="C1229" s="1"/>
      <c r="D1229" s="1"/>
      <c r="E1229" s="1"/>
      <c r="F1229" s="1"/>
      <c r="G1229" s="13" t="str">
        <f t="shared" si="20"/>
        <v/>
      </c>
      <c r="H1229" s="1"/>
      <c r="I1229" s="1"/>
      <c r="J1229" s="1"/>
      <c r="K1229" s="6"/>
      <c r="L1229" s="6"/>
      <c r="M1229" s="6"/>
      <c r="N1229" s="6"/>
      <c r="O1229" s="6"/>
    </row>
    <row r="1230" spans="1:15" x14ac:dyDescent="0.25">
      <c r="A1230" s="6"/>
      <c r="B1230" s="6"/>
      <c r="C1230" s="1"/>
      <c r="D1230" s="1"/>
      <c r="E1230" s="1"/>
      <c r="F1230" s="1"/>
      <c r="G1230" s="13" t="str">
        <f t="shared" si="20"/>
        <v/>
      </c>
      <c r="H1230" s="1"/>
      <c r="I1230" s="1"/>
      <c r="J1230" s="1"/>
      <c r="K1230" s="6"/>
      <c r="L1230" s="6"/>
      <c r="M1230" s="6"/>
      <c r="N1230" s="6"/>
      <c r="O1230" s="6"/>
    </row>
    <row r="1231" spans="1:15" x14ac:dyDescent="0.25">
      <c r="A1231" s="6"/>
      <c r="B1231" s="6"/>
      <c r="C1231" s="1"/>
      <c r="D1231" s="1"/>
      <c r="E1231" s="1"/>
      <c r="F1231" s="1"/>
      <c r="G1231" s="13" t="str">
        <f t="shared" si="20"/>
        <v/>
      </c>
      <c r="H1231" s="1"/>
      <c r="I1231" s="1"/>
      <c r="J1231" s="1"/>
      <c r="K1231" s="6"/>
      <c r="L1231" s="6"/>
      <c r="M1231" s="6"/>
      <c r="N1231" s="6"/>
      <c r="O1231" s="6"/>
    </row>
    <row r="1232" spans="1:15" x14ac:dyDescent="0.25">
      <c r="A1232" s="6"/>
      <c r="B1232" s="6"/>
      <c r="C1232" s="1"/>
      <c r="D1232" s="1"/>
      <c r="E1232" s="1"/>
      <c r="F1232" s="1"/>
      <c r="G1232" s="13" t="str">
        <f t="shared" si="20"/>
        <v/>
      </c>
      <c r="H1232" s="1"/>
      <c r="I1232" s="1"/>
      <c r="J1232" s="1"/>
      <c r="K1232" s="6"/>
      <c r="L1232" s="6"/>
      <c r="M1232" s="6"/>
      <c r="N1232" s="6"/>
      <c r="O1232" s="6"/>
    </row>
    <row r="1233" spans="1:15" x14ac:dyDescent="0.25">
      <c r="A1233" s="6"/>
      <c r="B1233" s="6"/>
      <c r="C1233" s="1"/>
      <c r="D1233" s="1"/>
      <c r="E1233" s="1"/>
      <c r="F1233" s="1"/>
      <c r="G1233" s="13" t="str">
        <f t="shared" si="20"/>
        <v/>
      </c>
      <c r="H1233" s="1"/>
      <c r="I1233" s="1"/>
      <c r="J1233" s="1"/>
      <c r="K1233" s="6"/>
      <c r="L1233" s="6"/>
      <c r="M1233" s="6"/>
      <c r="N1233" s="6"/>
      <c r="O1233" s="6"/>
    </row>
    <row r="1234" spans="1:15" x14ac:dyDescent="0.25">
      <c r="A1234" s="6"/>
      <c r="B1234" s="6"/>
      <c r="C1234" s="1"/>
      <c r="D1234" s="1"/>
      <c r="E1234" s="1"/>
      <c r="F1234" s="1"/>
      <c r="G1234" s="13" t="str">
        <f t="shared" si="20"/>
        <v/>
      </c>
      <c r="H1234" s="1"/>
      <c r="I1234" s="1"/>
      <c r="J1234" s="1"/>
      <c r="K1234" s="6"/>
      <c r="L1234" s="6"/>
      <c r="M1234" s="6"/>
      <c r="N1234" s="6"/>
      <c r="O1234" s="6"/>
    </row>
    <row r="1235" spans="1:15" x14ac:dyDescent="0.25">
      <c r="A1235" s="6"/>
      <c r="B1235" s="6"/>
      <c r="C1235" s="1"/>
      <c r="D1235" s="1"/>
      <c r="E1235" s="1"/>
      <c r="F1235" s="1"/>
      <c r="G1235" s="13" t="str">
        <f t="shared" si="20"/>
        <v/>
      </c>
      <c r="H1235" s="1"/>
      <c r="I1235" s="1"/>
      <c r="J1235" s="1"/>
      <c r="K1235" s="6"/>
      <c r="L1235" s="6"/>
      <c r="M1235" s="6"/>
      <c r="N1235" s="6"/>
      <c r="O1235" s="6"/>
    </row>
    <row r="1236" spans="1:15" x14ac:dyDescent="0.25">
      <c r="A1236" s="6"/>
      <c r="B1236" s="6"/>
      <c r="C1236" s="1"/>
      <c r="D1236" s="1"/>
      <c r="E1236" s="1"/>
      <c r="F1236" s="1"/>
      <c r="G1236" s="13" t="str">
        <f t="shared" si="20"/>
        <v/>
      </c>
      <c r="H1236" s="1"/>
      <c r="I1236" s="1"/>
      <c r="J1236" s="1"/>
      <c r="K1236" s="6"/>
      <c r="L1236" s="6"/>
      <c r="M1236" s="6"/>
      <c r="N1236" s="6"/>
      <c r="O1236" s="6"/>
    </row>
    <row r="1237" spans="1:15" x14ac:dyDescent="0.25">
      <c r="A1237" s="6"/>
      <c r="B1237" s="6"/>
      <c r="C1237" s="1"/>
      <c r="D1237" s="1"/>
      <c r="E1237" s="1"/>
      <c r="F1237" s="1"/>
      <c r="G1237" s="13" t="str">
        <f t="shared" si="20"/>
        <v/>
      </c>
      <c r="H1237" s="1"/>
      <c r="I1237" s="1"/>
      <c r="J1237" s="1"/>
      <c r="K1237" s="6"/>
      <c r="L1237" s="6"/>
      <c r="M1237" s="6"/>
      <c r="N1237" s="6"/>
      <c r="O1237" s="6"/>
    </row>
    <row r="1238" spans="1:15" x14ac:dyDescent="0.25">
      <c r="A1238" s="6"/>
      <c r="B1238" s="6"/>
      <c r="C1238" s="1"/>
      <c r="D1238" s="1"/>
      <c r="E1238" s="1"/>
      <c r="F1238" s="1"/>
      <c r="G1238" s="13" t="str">
        <f t="shared" si="20"/>
        <v/>
      </c>
      <c r="H1238" s="1"/>
      <c r="I1238" s="1"/>
      <c r="J1238" s="1"/>
      <c r="K1238" s="6"/>
      <c r="L1238" s="6"/>
      <c r="M1238" s="6"/>
      <c r="N1238" s="6"/>
      <c r="O1238" s="6"/>
    </row>
    <row r="1239" spans="1:15" x14ac:dyDescent="0.25">
      <c r="A1239" s="6"/>
      <c r="B1239" s="6"/>
      <c r="C1239" s="1"/>
      <c r="D1239" s="1"/>
      <c r="E1239" s="1"/>
      <c r="F1239" s="1"/>
      <c r="G1239" s="13" t="str">
        <f t="shared" si="20"/>
        <v/>
      </c>
      <c r="H1239" s="1"/>
      <c r="I1239" s="1"/>
      <c r="J1239" s="1"/>
      <c r="K1239" s="6"/>
      <c r="L1239" s="6"/>
      <c r="M1239" s="6"/>
      <c r="N1239" s="6"/>
      <c r="O1239" s="6"/>
    </row>
    <row r="1240" spans="1:15" x14ac:dyDescent="0.25">
      <c r="A1240" s="6"/>
      <c r="B1240" s="6"/>
      <c r="C1240" s="1"/>
      <c r="D1240" s="1"/>
      <c r="E1240" s="1"/>
      <c r="F1240" s="1"/>
      <c r="G1240" s="13" t="str">
        <f t="shared" si="20"/>
        <v/>
      </c>
      <c r="H1240" s="1"/>
      <c r="I1240" s="1"/>
      <c r="J1240" s="1"/>
      <c r="K1240" s="6"/>
      <c r="L1240" s="6"/>
      <c r="M1240" s="6"/>
      <c r="N1240" s="6"/>
      <c r="O1240" s="6"/>
    </row>
    <row r="1241" spans="1:15" x14ac:dyDescent="0.25">
      <c r="A1241" s="6"/>
      <c r="B1241" s="6"/>
      <c r="C1241" s="1"/>
      <c r="D1241" s="1"/>
      <c r="E1241" s="1"/>
      <c r="F1241" s="1"/>
      <c r="G1241" s="13" t="str">
        <f t="shared" si="20"/>
        <v/>
      </c>
      <c r="H1241" s="1"/>
      <c r="I1241" s="1"/>
      <c r="J1241" s="1"/>
      <c r="K1241" s="6"/>
      <c r="L1241" s="6"/>
      <c r="M1241" s="6"/>
      <c r="N1241" s="6"/>
      <c r="O1241" s="6"/>
    </row>
    <row r="1242" spans="1:15" x14ac:dyDescent="0.25">
      <c r="A1242" s="6"/>
      <c r="B1242" s="6"/>
      <c r="C1242" s="1"/>
      <c r="D1242" s="1"/>
      <c r="E1242" s="1"/>
      <c r="F1242" s="1"/>
      <c r="G1242" s="13" t="str">
        <f t="shared" si="20"/>
        <v/>
      </c>
      <c r="H1242" s="1"/>
      <c r="I1242" s="1"/>
      <c r="J1242" s="1"/>
      <c r="K1242" s="6"/>
      <c r="L1242" s="6"/>
      <c r="M1242" s="6"/>
      <c r="N1242" s="6"/>
      <c r="O1242" s="6"/>
    </row>
    <row r="1243" spans="1:15" x14ac:dyDescent="0.25">
      <c r="A1243" s="6"/>
      <c r="B1243" s="6"/>
      <c r="C1243" s="1"/>
      <c r="D1243" s="1"/>
      <c r="E1243" s="1"/>
      <c r="F1243" s="1"/>
      <c r="G1243" s="13" t="str">
        <f t="shared" si="20"/>
        <v/>
      </c>
      <c r="H1243" s="1"/>
      <c r="I1243" s="1"/>
      <c r="J1243" s="1"/>
      <c r="K1243" s="6"/>
      <c r="L1243" s="6"/>
      <c r="M1243" s="6"/>
      <c r="N1243" s="6"/>
      <c r="O1243" s="6"/>
    </row>
    <row r="1244" spans="1:15" x14ac:dyDescent="0.25">
      <c r="A1244" s="6"/>
      <c r="B1244" s="6"/>
      <c r="C1244" s="1"/>
      <c r="D1244" s="1"/>
      <c r="E1244" s="1"/>
      <c r="F1244" s="1"/>
      <c r="G1244" s="13" t="str">
        <f t="shared" si="20"/>
        <v/>
      </c>
      <c r="H1244" s="1"/>
      <c r="I1244" s="1"/>
      <c r="J1244" s="1"/>
      <c r="K1244" s="6"/>
      <c r="L1244" s="6"/>
      <c r="M1244" s="6"/>
      <c r="N1244" s="6"/>
      <c r="O1244" s="6"/>
    </row>
    <row r="1245" spans="1:15" x14ac:dyDescent="0.25">
      <c r="A1245" s="6"/>
      <c r="B1245" s="6"/>
      <c r="C1245" s="1"/>
      <c r="D1245" s="1"/>
      <c r="E1245" s="1"/>
      <c r="F1245" s="1"/>
      <c r="G1245" s="13" t="str">
        <f t="shared" si="20"/>
        <v/>
      </c>
      <c r="H1245" s="1"/>
      <c r="I1245" s="1"/>
      <c r="J1245" s="1"/>
      <c r="K1245" s="6"/>
      <c r="L1245" s="6"/>
      <c r="M1245" s="6"/>
      <c r="N1245" s="6"/>
      <c r="O1245" s="6"/>
    </row>
    <row r="1246" spans="1:15" x14ac:dyDescent="0.25">
      <c r="A1246" s="6"/>
      <c r="B1246" s="6"/>
      <c r="C1246" s="1"/>
      <c r="D1246" s="1"/>
      <c r="E1246" s="1"/>
      <c r="F1246" s="1"/>
      <c r="G1246" s="13" t="str">
        <f t="shared" si="20"/>
        <v/>
      </c>
      <c r="H1246" s="1"/>
      <c r="I1246" s="1"/>
      <c r="J1246" s="1"/>
      <c r="K1246" s="6"/>
      <c r="L1246" s="6"/>
      <c r="M1246" s="6"/>
      <c r="N1246" s="6"/>
      <c r="O1246" s="6"/>
    </row>
    <row r="1247" spans="1:15" x14ac:dyDescent="0.25">
      <c r="A1247" s="6"/>
      <c r="B1247" s="6"/>
      <c r="C1247" s="1"/>
      <c r="D1247" s="1"/>
      <c r="E1247" s="1"/>
      <c r="F1247" s="1"/>
      <c r="G1247" s="13" t="str">
        <f t="shared" si="20"/>
        <v/>
      </c>
      <c r="H1247" s="1"/>
      <c r="I1247" s="1"/>
      <c r="J1247" s="1"/>
      <c r="K1247" s="6"/>
      <c r="L1247" s="6"/>
      <c r="M1247" s="6"/>
      <c r="N1247" s="6"/>
      <c r="O1247" s="6"/>
    </row>
    <row r="1248" spans="1:15" x14ac:dyDescent="0.25">
      <c r="A1248" s="6"/>
      <c r="B1248" s="6"/>
      <c r="C1248" s="1"/>
      <c r="D1248" s="1"/>
      <c r="E1248" s="1"/>
      <c r="F1248" s="1"/>
      <c r="G1248" s="13" t="str">
        <f t="shared" si="20"/>
        <v/>
      </c>
      <c r="H1248" s="1"/>
      <c r="I1248" s="1"/>
      <c r="J1248" s="1"/>
      <c r="K1248" s="6"/>
      <c r="L1248" s="6"/>
      <c r="M1248" s="6"/>
      <c r="N1248" s="6"/>
      <c r="O1248" s="6"/>
    </row>
    <row r="1249" spans="1:15" x14ac:dyDescent="0.25">
      <c r="A1249" s="6"/>
      <c r="B1249" s="6"/>
      <c r="C1249" s="1"/>
      <c r="D1249" s="1"/>
      <c r="E1249" s="1"/>
      <c r="F1249" s="1"/>
      <c r="G1249" s="13" t="str">
        <f t="shared" si="20"/>
        <v/>
      </c>
      <c r="H1249" s="1"/>
      <c r="I1249" s="1"/>
      <c r="J1249" s="1"/>
      <c r="K1249" s="6"/>
      <c r="L1249" s="6"/>
      <c r="M1249" s="6"/>
      <c r="N1249" s="6"/>
      <c r="O1249" s="6"/>
    </row>
    <row r="1250" spans="1:15" x14ac:dyDescent="0.25">
      <c r="A1250" s="6"/>
      <c r="B1250" s="6"/>
      <c r="C1250" s="1"/>
      <c r="D1250" s="1"/>
      <c r="E1250" s="1"/>
      <c r="F1250" s="1"/>
      <c r="G1250" s="13" t="str">
        <f t="shared" si="20"/>
        <v/>
      </c>
      <c r="H1250" s="1"/>
      <c r="I1250" s="1"/>
      <c r="J1250" s="1"/>
      <c r="K1250" s="6"/>
      <c r="L1250" s="6"/>
      <c r="M1250" s="6"/>
      <c r="N1250" s="6"/>
      <c r="O1250" s="6"/>
    </row>
    <row r="1251" spans="1:15" x14ac:dyDescent="0.25">
      <c r="A1251" s="6"/>
      <c r="B1251" s="6"/>
      <c r="C1251" s="1"/>
      <c r="D1251" s="1"/>
      <c r="E1251" s="1"/>
      <c r="F1251" s="1"/>
      <c r="G1251" s="13" t="str">
        <f t="shared" si="20"/>
        <v/>
      </c>
      <c r="H1251" s="1"/>
      <c r="I1251" s="1"/>
      <c r="J1251" s="1"/>
      <c r="K1251" s="6"/>
      <c r="L1251" s="6"/>
      <c r="M1251" s="6"/>
      <c r="N1251" s="6"/>
      <c r="O1251" s="6"/>
    </row>
    <row r="1252" spans="1:15" x14ac:dyDescent="0.25">
      <c r="A1252" s="6"/>
      <c r="B1252" s="6"/>
      <c r="C1252" s="1"/>
      <c r="D1252" s="1"/>
      <c r="E1252" s="1"/>
      <c r="F1252" s="1"/>
      <c r="G1252" s="13" t="str">
        <f t="shared" si="20"/>
        <v/>
      </c>
      <c r="H1252" s="1"/>
      <c r="I1252" s="1"/>
      <c r="J1252" s="1"/>
      <c r="K1252" s="6"/>
      <c r="L1252" s="6"/>
      <c r="M1252" s="6"/>
      <c r="N1252" s="6"/>
      <c r="O1252" s="6"/>
    </row>
    <row r="1253" spans="1:15" x14ac:dyDescent="0.25">
      <c r="A1253" s="6"/>
      <c r="B1253" s="6"/>
      <c r="C1253" s="1"/>
      <c r="D1253" s="1"/>
      <c r="E1253" s="1"/>
      <c r="F1253" s="1"/>
      <c r="G1253" s="13" t="str">
        <f t="shared" si="20"/>
        <v/>
      </c>
      <c r="H1253" s="1"/>
      <c r="I1253" s="1"/>
      <c r="J1253" s="1"/>
      <c r="K1253" s="6"/>
      <c r="L1253" s="6"/>
      <c r="M1253" s="6"/>
      <c r="N1253" s="6"/>
      <c r="O1253" s="6"/>
    </row>
    <row r="1254" spans="1:15" x14ac:dyDescent="0.25">
      <c r="A1254" s="6"/>
      <c r="B1254" s="6"/>
      <c r="C1254" s="1"/>
      <c r="D1254" s="1"/>
      <c r="E1254" s="1"/>
      <c r="F1254" s="1"/>
      <c r="G1254" s="13" t="str">
        <f t="shared" si="20"/>
        <v/>
      </c>
      <c r="H1254" s="1"/>
      <c r="I1254" s="1"/>
      <c r="J1254" s="1"/>
      <c r="K1254" s="6"/>
      <c r="L1254" s="6"/>
      <c r="M1254" s="6"/>
      <c r="N1254" s="6"/>
      <c r="O1254" s="6"/>
    </row>
    <row r="1255" spans="1:15" x14ac:dyDescent="0.25">
      <c r="A1255" s="6"/>
      <c r="B1255" s="6"/>
      <c r="C1255" s="1"/>
      <c r="D1255" s="1"/>
      <c r="E1255" s="1"/>
      <c r="F1255" s="1"/>
      <c r="G1255" s="13" t="str">
        <f t="shared" si="20"/>
        <v/>
      </c>
      <c r="H1255" s="1"/>
      <c r="I1255" s="1"/>
      <c r="J1255" s="1"/>
      <c r="K1255" s="6"/>
      <c r="L1255" s="6"/>
      <c r="M1255" s="6"/>
      <c r="N1255" s="6"/>
      <c r="O1255" s="6"/>
    </row>
    <row r="1256" spans="1:15" x14ac:dyDescent="0.25">
      <c r="A1256" s="6"/>
      <c r="B1256" s="6"/>
      <c r="C1256" s="1"/>
      <c r="D1256" s="1"/>
      <c r="E1256" s="1"/>
      <c r="F1256" s="1"/>
      <c r="G1256" s="13" t="str">
        <f t="shared" si="20"/>
        <v/>
      </c>
      <c r="H1256" s="1"/>
      <c r="I1256" s="1"/>
      <c r="J1256" s="1"/>
      <c r="K1256" s="6"/>
      <c r="L1256" s="6"/>
      <c r="M1256" s="6"/>
      <c r="N1256" s="6"/>
      <c r="O1256" s="6"/>
    </row>
    <row r="1257" spans="1:15" x14ac:dyDescent="0.25">
      <c r="A1257" s="6"/>
      <c r="B1257" s="6"/>
      <c r="C1257" s="1"/>
      <c r="D1257" s="1"/>
      <c r="E1257" s="1"/>
      <c r="F1257" s="1"/>
      <c r="G1257" s="13" t="str">
        <f t="shared" si="20"/>
        <v/>
      </c>
      <c r="H1257" s="1"/>
      <c r="I1257" s="1"/>
      <c r="J1257" s="1"/>
      <c r="K1257" s="6"/>
      <c r="L1257" s="6"/>
      <c r="M1257" s="6"/>
      <c r="N1257" s="6"/>
      <c r="O1257" s="6"/>
    </row>
    <row r="1258" spans="1:15" x14ac:dyDescent="0.25">
      <c r="A1258" s="6"/>
      <c r="B1258" s="6"/>
      <c r="C1258" s="1"/>
      <c r="D1258" s="1"/>
      <c r="E1258" s="1"/>
      <c r="F1258" s="1"/>
      <c r="G1258" s="13" t="str">
        <f t="shared" si="20"/>
        <v/>
      </c>
      <c r="H1258" s="1"/>
      <c r="I1258" s="1"/>
      <c r="J1258" s="1"/>
      <c r="K1258" s="6"/>
      <c r="L1258" s="6"/>
      <c r="M1258" s="6"/>
      <c r="N1258" s="6"/>
      <c r="O1258" s="6"/>
    </row>
    <row r="1259" spans="1:15" x14ac:dyDescent="0.25">
      <c r="A1259" s="6"/>
      <c r="B1259" s="6"/>
      <c r="C1259" s="1"/>
      <c r="D1259" s="1"/>
      <c r="E1259" s="1"/>
      <c r="F1259" s="1"/>
      <c r="G1259" s="13" t="str">
        <f t="shared" si="20"/>
        <v/>
      </c>
      <c r="H1259" s="1"/>
      <c r="I1259" s="1"/>
      <c r="J1259" s="1"/>
      <c r="K1259" s="6"/>
      <c r="L1259" s="6"/>
      <c r="M1259" s="6"/>
      <c r="N1259" s="6"/>
      <c r="O1259" s="6"/>
    </row>
    <row r="1260" spans="1:15" x14ac:dyDescent="0.25">
      <c r="A1260" s="6"/>
      <c r="B1260" s="6"/>
      <c r="C1260" s="1"/>
      <c r="D1260" s="1"/>
      <c r="E1260" s="1"/>
      <c r="F1260" s="1"/>
      <c r="G1260" s="13" t="str">
        <f t="shared" si="20"/>
        <v/>
      </c>
      <c r="H1260" s="1"/>
      <c r="I1260" s="1"/>
      <c r="J1260" s="1"/>
      <c r="K1260" s="6"/>
      <c r="L1260" s="6"/>
      <c r="M1260" s="6"/>
      <c r="N1260" s="6"/>
      <c r="O1260" s="6"/>
    </row>
    <row r="1261" spans="1:15" x14ac:dyDescent="0.25">
      <c r="A1261" s="6"/>
      <c r="B1261" s="6"/>
      <c r="C1261" s="1"/>
      <c r="D1261" s="1"/>
      <c r="E1261" s="1"/>
      <c r="F1261" s="1"/>
      <c r="G1261" s="13" t="str">
        <f t="shared" si="20"/>
        <v/>
      </c>
      <c r="H1261" s="1"/>
      <c r="I1261" s="1"/>
      <c r="J1261" s="1"/>
      <c r="K1261" s="6"/>
      <c r="L1261" s="6"/>
      <c r="M1261" s="6"/>
      <c r="N1261" s="6"/>
      <c r="O1261" s="6"/>
    </row>
    <row r="1262" spans="1:15" x14ac:dyDescent="0.25">
      <c r="A1262" s="6"/>
      <c r="B1262" s="6"/>
      <c r="C1262" s="1"/>
      <c r="D1262" s="1"/>
      <c r="E1262" s="1"/>
      <c r="F1262" s="1"/>
      <c r="G1262" s="13" t="str">
        <f t="shared" si="20"/>
        <v/>
      </c>
      <c r="H1262" s="1"/>
      <c r="I1262" s="1"/>
      <c r="J1262" s="1"/>
      <c r="K1262" s="6"/>
      <c r="L1262" s="6"/>
      <c r="M1262" s="6"/>
      <c r="N1262" s="6"/>
      <c r="O1262" s="6"/>
    </row>
    <row r="1263" spans="1:15" x14ac:dyDescent="0.25">
      <c r="A1263" s="6"/>
      <c r="B1263" s="6"/>
      <c r="C1263" s="1"/>
      <c r="D1263" s="1"/>
      <c r="E1263" s="1"/>
      <c r="F1263" s="1"/>
      <c r="G1263" s="13" t="str">
        <f t="shared" si="20"/>
        <v/>
      </c>
      <c r="H1263" s="1"/>
      <c r="I1263" s="1"/>
      <c r="J1263" s="1"/>
      <c r="K1263" s="6"/>
      <c r="L1263" s="6"/>
      <c r="M1263" s="6"/>
      <c r="N1263" s="6"/>
      <c r="O1263" s="6"/>
    </row>
    <row r="1264" spans="1:15" x14ac:dyDescent="0.25">
      <c r="A1264" s="6"/>
      <c r="B1264" s="6"/>
      <c r="C1264" s="1"/>
      <c r="D1264" s="1"/>
      <c r="E1264" s="1"/>
      <c r="F1264" s="1"/>
      <c r="G1264" s="13" t="str">
        <f t="shared" si="20"/>
        <v/>
      </c>
      <c r="H1264" s="1"/>
      <c r="I1264" s="1"/>
      <c r="J1264" s="1"/>
      <c r="K1264" s="6"/>
      <c r="L1264" s="6"/>
      <c r="M1264" s="6"/>
      <c r="N1264" s="6"/>
      <c r="O1264" s="6"/>
    </row>
    <row r="1265" spans="1:15" x14ac:dyDescent="0.25">
      <c r="A1265" s="6"/>
      <c r="B1265" s="6"/>
      <c r="C1265" s="1"/>
      <c r="D1265" s="1"/>
      <c r="E1265" s="1"/>
      <c r="F1265" s="1"/>
      <c r="G1265" s="13" t="str">
        <f t="shared" si="20"/>
        <v/>
      </c>
      <c r="H1265" s="1"/>
      <c r="I1265" s="1"/>
      <c r="J1265" s="1"/>
      <c r="K1265" s="6"/>
      <c r="L1265" s="6"/>
      <c r="M1265" s="6"/>
      <c r="N1265" s="6"/>
      <c r="O1265" s="6"/>
    </row>
    <row r="1266" spans="1:15" x14ac:dyDescent="0.25">
      <c r="A1266" s="6"/>
      <c r="B1266" s="6"/>
      <c r="C1266" s="1"/>
      <c r="D1266" s="1"/>
      <c r="E1266" s="1"/>
      <c r="F1266" s="1"/>
      <c r="G1266" s="13" t="str">
        <f t="shared" si="20"/>
        <v/>
      </c>
      <c r="H1266" s="1"/>
      <c r="I1266" s="1"/>
      <c r="J1266" s="1"/>
      <c r="K1266" s="6"/>
      <c r="L1266" s="6"/>
      <c r="M1266" s="6"/>
      <c r="N1266" s="6"/>
      <c r="O1266" s="6"/>
    </row>
    <row r="1267" spans="1:15" x14ac:dyDescent="0.25">
      <c r="A1267" s="6"/>
      <c r="B1267" s="6"/>
      <c r="C1267" s="1"/>
      <c r="D1267" s="1"/>
      <c r="E1267" s="1"/>
      <c r="F1267" s="1"/>
      <c r="G1267" s="13" t="str">
        <f t="shared" si="20"/>
        <v/>
      </c>
      <c r="H1267" s="1"/>
      <c r="I1267" s="1"/>
      <c r="J1267" s="1"/>
      <c r="K1267" s="6"/>
      <c r="L1267" s="6"/>
      <c r="M1267" s="6"/>
      <c r="N1267" s="6"/>
      <c r="O1267" s="6"/>
    </row>
    <row r="1268" spans="1:15" x14ac:dyDescent="0.25">
      <c r="A1268" s="6"/>
      <c r="B1268" s="6"/>
      <c r="C1268" s="1"/>
      <c r="D1268" s="1"/>
      <c r="E1268" s="1"/>
      <c r="F1268" s="1"/>
      <c r="G1268" s="13" t="str">
        <f t="shared" si="20"/>
        <v/>
      </c>
      <c r="H1268" s="1"/>
      <c r="I1268" s="1"/>
      <c r="J1268" s="1"/>
      <c r="K1268" s="6"/>
      <c r="L1268" s="6"/>
      <c r="M1268" s="6"/>
      <c r="N1268" s="6"/>
      <c r="O1268" s="6"/>
    </row>
    <row r="1269" spans="1:15" x14ac:dyDescent="0.25">
      <c r="A1269" s="6"/>
      <c r="B1269" s="6"/>
      <c r="C1269" s="1"/>
      <c r="D1269" s="1"/>
      <c r="E1269" s="1"/>
      <c r="F1269" s="1"/>
      <c r="G1269" s="13" t="str">
        <f t="shared" si="20"/>
        <v/>
      </c>
      <c r="H1269" s="1"/>
      <c r="I1269" s="1"/>
      <c r="J1269" s="1"/>
      <c r="K1269" s="6"/>
      <c r="L1269" s="6"/>
      <c r="M1269" s="6"/>
      <c r="N1269" s="6"/>
      <c r="O1269" s="6"/>
    </row>
    <row r="1270" spans="1:15" x14ac:dyDescent="0.25">
      <c r="A1270" s="6"/>
      <c r="B1270" s="6"/>
      <c r="C1270" s="1"/>
      <c r="D1270" s="1"/>
      <c r="E1270" s="1"/>
      <c r="F1270" s="1"/>
      <c r="G1270" s="13" t="str">
        <f t="shared" si="20"/>
        <v/>
      </c>
      <c r="H1270" s="1"/>
      <c r="I1270" s="1"/>
      <c r="J1270" s="1"/>
      <c r="K1270" s="6"/>
      <c r="L1270" s="6"/>
      <c r="M1270" s="6"/>
      <c r="N1270" s="6"/>
      <c r="O1270" s="6"/>
    </row>
    <row r="1271" spans="1:15" x14ac:dyDescent="0.25">
      <c r="A1271" s="6"/>
      <c r="B1271" s="6"/>
      <c r="C1271" s="1"/>
      <c r="D1271" s="1"/>
      <c r="E1271" s="1"/>
      <c r="F1271" s="1"/>
      <c r="G1271" s="13" t="str">
        <f t="shared" si="20"/>
        <v/>
      </c>
      <c r="H1271" s="1"/>
      <c r="I1271" s="1"/>
      <c r="J1271" s="1"/>
      <c r="K1271" s="6"/>
      <c r="L1271" s="6"/>
      <c r="M1271" s="6"/>
      <c r="N1271" s="6"/>
      <c r="O1271" s="6"/>
    </row>
    <row r="1272" spans="1:15" x14ac:dyDescent="0.25">
      <c r="A1272" s="6"/>
      <c r="B1272" s="6"/>
      <c r="C1272" s="1"/>
      <c r="D1272" s="1"/>
      <c r="E1272" s="1"/>
      <c r="F1272" s="1"/>
      <c r="G1272" s="13" t="str">
        <f t="shared" si="20"/>
        <v/>
      </c>
      <c r="H1272" s="1"/>
      <c r="I1272" s="1"/>
      <c r="J1272" s="1"/>
      <c r="K1272" s="6"/>
      <c r="L1272" s="6"/>
      <c r="M1272" s="6"/>
      <c r="N1272" s="6"/>
      <c r="O1272" s="6"/>
    </row>
    <row r="1273" spans="1:15" x14ac:dyDescent="0.25">
      <c r="A1273" s="6"/>
      <c r="B1273" s="6"/>
      <c r="C1273" s="1"/>
      <c r="D1273" s="1"/>
      <c r="E1273" s="1"/>
      <c r="F1273" s="1"/>
      <c r="G1273" s="13" t="str">
        <f t="shared" si="20"/>
        <v/>
      </c>
      <c r="H1273" s="1"/>
      <c r="I1273" s="1"/>
      <c r="J1273" s="1"/>
      <c r="K1273" s="6"/>
      <c r="L1273" s="6"/>
      <c r="M1273" s="6"/>
      <c r="N1273" s="6"/>
      <c r="O1273" s="6"/>
    </row>
    <row r="1274" spans="1:15" x14ac:dyDescent="0.25">
      <c r="A1274" s="6"/>
      <c r="B1274" s="6"/>
      <c r="C1274" s="1"/>
      <c r="D1274" s="1"/>
      <c r="E1274" s="1"/>
      <c r="F1274" s="1"/>
      <c r="G1274" s="13" t="str">
        <f t="shared" si="20"/>
        <v/>
      </c>
      <c r="H1274" s="1"/>
      <c r="I1274" s="1"/>
      <c r="J1274" s="1"/>
      <c r="K1274" s="6"/>
      <c r="L1274" s="6"/>
      <c r="M1274" s="6"/>
      <c r="N1274" s="6"/>
      <c r="O1274" s="6"/>
    </row>
    <row r="1275" spans="1:15" x14ac:dyDescent="0.25">
      <c r="A1275" s="6"/>
      <c r="B1275" s="6"/>
      <c r="C1275" s="1"/>
      <c r="D1275" s="1"/>
      <c r="E1275" s="1"/>
      <c r="F1275" s="1"/>
      <c r="G1275" s="13" t="str">
        <f t="shared" si="20"/>
        <v/>
      </c>
      <c r="H1275" s="1"/>
      <c r="I1275" s="1"/>
      <c r="J1275" s="1"/>
      <c r="K1275" s="6"/>
      <c r="L1275" s="6"/>
      <c r="M1275" s="6"/>
      <c r="N1275" s="6"/>
      <c r="O1275" s="6"/>
    </row>
    <row r="1276" spans="1:15" x14ac:dyDescent="0.25">
      <c r="A1276" s="6"/>
      <c r="B1276" s="6"/>
      <c r="C1276" s="1"/>
      <c r="D1276" s="1"/>
      <c r="E1276" s="1"/>
      <c r="F1276" s="1"/>
      <c r="G1276" s="13" t="str">
        <f t="shared" si="20"/>
        <v/>
      </c>
      <c r="H1276" s="1"/>
      <c r="I1276" s="1"/>
      <c r="J1276" s="1"/>
      <c r="K1276" s="6"/>
      <c r="L1276" s="6"/>
      <c r="M1276" s="6"/>
      <c r="N1276" s="6"/>
      <c r="O1276" s="6"/>
    </row>
    <row r="1277" spans="1:15" x14ac:dyDescent="0.25">
      <c r="A1277" s="6"/>
      <c r="B1277" s="6"/>
      <c r="C1277" s="1"/>
      <c r="D1277" s="1"/>
      <c r="E1277" s="1"/>
      <c r="F1277" s="1"/>
      <c r="G1277" s="13" t="str">
        <f t="shared" si="20"/>
        <v/>
      </c>
      <c r="H1277" s="1"/>
      <c r="I1277" s="1"/>
      <c r="J1277" s="1"/>
      <c r="K1277" s="6"/>
      <c r="L1277" s="6"/>
      <c r="M1277" s="6"/>
      <c r="N1277" s="6"/>
      <c r="O1277" s="6"/>
    </row>
    <row r="1278" spans="1:15" x14ac:dyDescent="0.25">
      <c r="A1278" s="6"/>
      <c r="B1278" s="6"/>
      <c r="C1278" s="1"/>
      <c r="D1278" s="1"/>
      <c r="E1278" s="1"/>
      <c r="F1278" s="1"/>
      <c r="G1278" s="13" t="str">
        <f t="shared" si="20"/>
        <v/>
      </c>
      <c r="H1278" s="1"/>
      <c r="I1278" s="1"/>
      <c r="J1278" s="1"/>
      <c r="K1278" s="6"/>
      <c r="L1278" s="6"/>
      <c r="M1278" s="6"/>
      <c r="N1278" s="6"/>
      <c r="O1278" s="6"/>
    </row>
    <row r="1279" spans="1:15" x14ac:dyDescent="0.25">
      <c r="A1279" s="6"/>
      <c r="B1279" s="6"/>
      <c r="C1279" s="1"/>
      <c r="D1279" s="1"/>
      <c r="E1279" s="1"/>
      <c r="F1279" s="1"/>
      <c r="G1279" s="13" t="str">
        <f t="shared" si="20"/>
        <v/>
      </c>
      <c r="H1279" s="1"/>
      <c r="I1279" s="1"/>
      <c r="J1279" s="1"/>
      <c r="K1279" s="6"/>
      <c r="L1279" s="6"/>
      <c r="M1279" s="6"/>
      <c r="N1279" s="6"/>
      <c r="O1279" s="6"/>
    </row>
    <row r="1280" spans="1:15" x14ac:dyDescent="0.25">
      <c r="A1280" s="6"/>
      <c r="B1280" s="6"/>
      <c r="C1280" s="1"/>
      <c r="D1280" s="1"/>
      <c r="E1280" s="1"/>
      <c r="F1280" s="1"/>
      <c r="G1280" s="13" t="str">
        <f t="shared" si="20"/>
        <v/>
      </c>
      <c r="H1280" s="1"/>
      <c r="I1280" s="1"/>
      <c r="J1280" s="1"/>
      <c r="K1280" s="6"/>
      <c r="L1280" s="6"/>
      <c r="M1280" s="6"/>
      <c r="N1280" s="6"/>
      <c r="O1280" s="6"/>
    </row>
    <row r="1281" spans="1:15" x14ac:dyDescent="0.25">
      <c r="A1281" s="6"/>
      <c r="B1281" s="6"/>
      <c r="C1281" s="1"/>
      <c r="D1281" s="1"/>
      <c r="E1281" s="1"/>
      <c r="F1281" s="1"/>
      <c r="G1281" s="13" t="str">
        <f t="shared" si="20"/>
        <v/>
      </c>
      <c r="H1281" s="1"/>
      <c r="I1281" s="1"/>
      <c r="J1281" s="1"/>
      <c r="K1281" s="6"/>
      <c r="L1281" s="6"/>
      <c r="M1281" s="6"/>
      <c r="N1281" s="6"/>
      <c r="O1281" s="6"/>
    </row>
    <row r="1282" spans="1:15" x14ac:dyDescent="0.25">
      <c r="A1282" s="6"/>
      <c r="B1282" s="6"/>
      <c r="C1282" s="1"/>
      <c r="D1282" s="1"/>
      <c r="E1282" s="1"/>
      <c r="F1282" s="1"/>
      <c r="G1282" s="13" t="str">
        <f t="shared" si="20"/>
        <v/>
      </c>
      <c r="H1282" s="1"/>
      <c r="I1282" s="1"/>
      <c r="J1282" s="1"/>
      <c r="K1282" s="6"/>
      <c r="L1282" s="6"/>
      <c r="M1282" s="6"/>
      <c r="N1282" s="6"/>
      <c r="O1282" s="6"/>
    </row>
    <row r="1283" spans="1:15" x14ac:dyDescent="0.25">
      <c r="A1283" s="6"/>
      <c r="B1283" s="6"/>
      <c r="C1283" s="1"/>
      <c r="D1283" s="1"/>
      <c r="E1283" s="1"/>
      <c r="F1283" s="1"/>
      <c r="G1283" s="13" t="str">
        <f t="shared" si="20"/>
        <v/>
      </c>
      <c r="H1283" s="1"/>
      <c r="I1283" s="1"/>
      <c r="J1283" s="1"/>
      <c r="K1283" s="6"/>
      <c r="L1283" s="6"/>
      <c r="M1283" s="6"/>
      <c r="N1283" s="6"/>
      <c r="O1283" s="6"/>
    </row>
    <row r="1284" spans="1:15" x14ac:dyDescent="0.25">
      <c r="A1284" s="6"/>
      <c r="B1284" s="6"/>
      <c r="C1284" s="1"/>
      <c r="D1284" s="1"/>
      <c r="E1284" s="1"/>
      <c r="F1284" s="1"/>
      <c r="G1284" s="13" t="str">
        <f t="shared" si="20"/>
        <v/>
      </c>
      <c r="H1284" s="1"/>
      <c r="I1284" s="1"/>
      <c r="J1284" s="1"/>
      <c r="K1284" s="6"/>
      <c r="L1284" s="6"/>
      <c r="M1284" s="6"/>
      <c r="N1284" s="6"/>
      <c r="O1284" s="6"/>
    </row>
    <row r="1285" spans="1:15" x14ac:dyDescent="0.25">
      <c r="A1285" s="6"/>
      <c r="B1285" s="6"/>
      <c r="C1285" s="1"/>
      <c r="D1285" s="1"/>
      <c r="E1285" s="1"/>
      <c r="F1285" s="1"/>
      <c r="G1285" s="13" t="str">
        <f t="shared" si="20"/>
        <v/>
      </c>
      <c r="H1285" s="1"/>
      <c r="I1285" s="1"/>
      <c r="J1285" s="1"/>
      <c r="K1285" s="6"/>
      <c r="L1285" s="6"/>
      <c r="M1285" s="6"/>
      <c r="N1285" s="6"/>
      <c r="O1285" s="6"/>
    </row>
    <row r="1286" spans="1:15" x14ac:dyDescent="0.25">
      <c r="A1286" s="6"/>
      <c r="B1286" s="6"/>
      <c r="C1286" s="1"/>
      <c r="D1286" s="1"/>
      <c r="E1286" s="1"/>
      <c r="F1286" s="1"/>
      <c r="G1286" s="13" t="str">
        <f t="shared" si="20"/>
        <v/>
      </c>
      <c r="H1286" s="1"/>
      <c r="I1286" s="1"/>
      <c r="J1286" s="1"/>
      <c r="K1286" s="6"/>
      <c r="L1286" s="6"/>
      <c r="M1286" s="6"/>
      <c r="N1286" s="6"/>
      <c r="O1286" s="6"/>
    </row>
    <row r="1287" spans="1:15" x14ac:dyDescent="0.25">
      <c r="A1287" s="6"/>
      <c r="B1287" s="6"/>
      <c r="C1287" s="1"/>
      <c r="D1287" s="1"/>
      <c r="E1287" s="1"/>
      <c r="F1287" s="1"/>
      <c r="G1287" s="13" t="str">
        <f t="shared" si="20"/>
        <v/>
      </c>
      <c r="H1287" s="1"/>
      <c r="I1287" s="1"/>
      <c r="J1287" s="1"/>
      <c r="K1287" s="6"/>
      <c r="L1287" s="6"/>
      <c r="M1287" s="6"/>
      <c r="N1287" s="6"/>
      <c r="O1287" s="6"/>
    </row>
    <row r="1288" spans="1:15" x14ac:dyDescent="0.25">
      <c r="A1288" s="6"/>
      <c r="B1288" s="6"/>
      <c r="C1288" s="1"/>
      <c r="D1288" s="1"/>
      <c r="E1288" s="1"/>
      <c r="F1288" s="1"/>
      <c r="G1288" s="13" t="str">
        <f t="shared" si="20"/>
        <v/>
      </c>
      <c r="H1288" s="1"/>
      <c r="I1288" s="1"/>
      <c r="J1288" s="1"/>
      <c r="K1288" s="6"/>
      <c r="L1288" s="6"/>
      <c r="M1288" s="6"/>
      <c r="N1288" s="6"/>
      <c r="O1288" s="6"/>
    </row>
    <row r="1289" spans="1:15" x14ac:dyDescent="0.25">
      <c r="A1289" s="6"/>
      <c r="B1289" s="6"/>
      <c r="C1289" s="1"/>
      <c r="D1289" s="1"/>
      <c r="E1289" s="1"/>
      <c r="F1289" s="1"/>
      <c r="G1289" s="13" t="str">
        <f t="shared" si="20"/>
        <v/>
      </c>
      <c r="H1289" s="1"/>
      <c r="I1289" s="1"/>
      <c r="J1289" s="1"/>
      <c r="K1289" s="6"/>
      <c r="L1289" s="6"/>
      <c r="M1289" s="6"/>
      <c r="N1289" s="6"/>
      <c r="O1289" s="6"/>
    </row>
    <row r="1290" spans="1:15" x14ac:dyDescent="0.25">
      <c r="A1290" s="6"/>
      <c r="B1290" s="6"/>
      <c r="C1290" s="1"/>
      <c r="D1290" s="1"/>
      <c r="E1290" s="1"/>
      <c r="F1290" s="1"/>
      <c r="G1290" s="13" t="str">
        <f t="shared" si="20"/>
        <v/>
      </c>
      <c r="H1290" s="1"/>
      <c r="I1290" s="1"/>
      <c r="J1290" s="1"/>
      <c r="K1290" s="6"/>
      <c r="L1290" s="6"/>
      <c r="M1290" s="6"/>
      <c r="N1290" s="6"/>
      <c r="O1290" s="6"/>
    </row>
    <row r="1291" spans="1:15" x14ac:dyDescent="0.25">
      <c r="A1291" s="6"/>
      <c r="B1291" s="6"/>
      <c r="C1291" s="1"/>
      <c r="D1291" s="1"/>
      <c r="E1291" s="1"/>
      <c r="F1291" s="1"/>
      <c r="G1291" s="13" t="str">
        <f t="shared" ref="G1291:G1354" si="21">IF(LEN($A1291)&gt;0,"Hourly","")</f>
        <v/>
      </c>
      <c r="H1291" s="1"/>
      <c r="I1291" s="1"/>
      <c r="J1291" s="1"/>
      <c r="K1291" s="6"/>
      <c r="L1291" s="6"/>
      <c r="M1291" s="6"/>
      <c r="N1291" s="6"/>
      <c r="O1291" s="6"/>
    </row>
    <row r="1292" spans="1:15" x14ac:dyDescent="0.25">
      <c r="A1292" s="6"/>
      <c r="B1292" s="6"/>
      <c r="C1292" s="1"/>
      <c r="D1292" s="1"/>
      <c r="E1292" s="1"/>
      <c r="F1292" s="1"/>
      <c r="G1292" s="13" t="str">
        <f t="shared" si="21"/>
        <v/>
      </c>
      <c r="H1292" s="1"/>
      <c r="I1292" s="1"/>
      <c r="J1292" s="1"/>
      <c r="K1292" s="6"/>
      <c r="L1292" s="6"/>
      <c r="M1292" s="6"/>
      <c r="N1292" s="6"/>
      <c r="O1292" s="6"/>
    </row>
    <row r="1293" spans="1:15" x14ac:dyDescent="0.25">
      <c r="A1293" s="6"/>
      <c r="B1293" s="6"/>
      <c r="C1293" s="1"/>
      <c r="D1293" s="1"/>
      <c r="E1293" s="1"/>
      <c r="F1293" s="1"/>
      <c r="G1293" s="13" t="str">
        <f t="shared" si="21"/>
        <v/>
      </c>
      <c r="H1293" s="1"/>
      <c r="I1293" s="1"/>
      <c r="J1293" s="1"/>
      <c r="K1293" s="6"/>
      <c r="L1293" s="6"/>
      <c r="M1293" s="6"/>
      <c r="N1293" s="6"/>
      <c r="O1293" s="6"/>
    </row>
    <row r="1294" spans="1:15" x14ac:dyDescent="0.25">
      <c r="A1294" s="6"/>
      <c r="B1294" s="6"/>
      <c r="C1294" s="1"/>
      <c r="D1294" s="1"/>
      <c r="E1294" s="1"/>
      <c r="F1294" s="1"/>
      <c r="G1294" s="13" t="str">
        <f t="shared" si="21"/>
        <v/>
      </c>
      <c r="H1294" s="1"/>
      <c r="I1294" s="1"/>
      <c r="J1294" s="1"/>
      <c r="K1294" s="6"/>
      <c r="L1294" s="6"/>
      <c r="M1294" s="6"/>
      <c r="N1294" s="6"/>
      <c r="O1294" s="6"/>
    </row>
    <row r="1295" spans="1:15" x14ac:dyDescent="0.25">
      <c r="A1295" s="6"/>
      <c r="B1295" s="6"/>
      <c r="C1295" s="1"/>
      <c r="D1295" s="1"/>
      <c r="E1295" s="1"/>
      <c r="F1295" s="1"/>
      <c r="G1295" s="13" t="str">
        <f t="shared" si="21"/>
        <v/>
      </c>
      <c r="H1295" s="1"/>
      <c r="I1295" s="1"/>
      <c r="J1295" s="1"/>
      <c r="K1295" s="6"/>
      <c r="L1295" s="6"/>
      <c r="M1295" s="6"/>
      <c r="N1295" s="6"/>
      <c r="O1295" s="6"/>
    </row>
    <row r="1296" spans="1:15" x14ac:dyDescent="0.25">
      <c r="A1296" s="6"/>
      <c r="B1296" s="6"/>
      <c r="C1296" s="1"/>
      <c r="D1296" s="1"/>
      <c r="E1296" s="1"/>
      <c r="F1296" s="1"/>
      <c r="G1296" s="13" t="str">
        <f t="shared" si="21"/>
        <v/>
      </c>
      <c r="H1296" s="1"/>
      <c r="I1296" s="1"/>
      <c r="J1296" s="1"/>
      <c r="K1296" s="6"/>
      <c r="L1296" s="6"/>
      <c r="M1296" s="6"/>
      <c r="N1296" s="6"/>
      <c r="O1296" s="6"/>
    </row>
    <row r="1297" spans="1:15" x14ac:dyDescent="0.25">
      <c r="A1297" s="6"/>
      <c r="B1297" s="6"/>
      <c r="C1297" s="1"/>
      <c r="D1297" s="1"/>
      <c r="E1297" s="1"/>
      <c r="F1297" s="1"/>
      <c r="G1297" s="13" t="str">
        <f t="shared" si="21"/>
        <v/>
      </c>
      <c r="H1297" s="1"/>
      <c r="I1297" s="1"/>
      <c r="J1297" s="1"/>
      <c r="K1297" s="6"/>
      <c r="L1297" s="6"/>
      <c r="M1297" s="6"/>
      <c r="N1297" s="6"/>
      <c r="O1297" s="6"/>
    </row>
    <row r="1298" spans="1:15" x14ac:dyDescent="0.25">
      <c r="A1298" s="6"/>
      <c r="B1298" s="6"/>
      <c r="C1298" s="1"/>
      <c r="D1298" s="1"/>
      <c r="E1298" s="1"/>
      <c r="F1298" s="1"/>
      <c r="G1298" s="13" t="str">
        <f t="shared" si="21"/>
        <v/>
      </c>
      <c r="H1298" s="1"/>
      <c r="I1298" s="1"/>
      <c r="J1298" s="1"/>
      <c r="K1298" s="6"/>
      <c r="L1298" s="6"/>
      <c r="M1298" s="6"/>
      <c r="N1298" s="6"/>
      <c r="O1298" s="6"/>
    </row>
    <row r="1299" spans="1:15" x14ac:dyDescent="0.25">
      <c r="A1299" s="6"/>
      <c r="B1299" s="6"/>
      <c r="C1299" s="1"/>
      <c r="D1299" s="1"/>
      <c r="E1299" s="1"/>
      <c r="F1299" s="1"/>
      <c r="G1299" s="13" t="str">
        <f t="shared" si="21"/>
        <v/>
      </c>
      <c r="H1299" s="1"/>
      <c r="I1299" s="1"/>
      <c r="J1299" s="1"/>
      <c r="K1299" s="6"/>
      <c r="L1299" s="6"/>
      <c r="M1299" s="6"/>
      <c r="N1299" s="6"/>
      <c r="O1299" s="6"/>
    </row>
    <row r="1300" spans="1:15" x14ac:dyDescent="0.25">
      <c r="A1300" s="6"/>
      <c r="B1300" s="6"/>
      <c r="C1300" s="1"/>
      <c r="D1300" s="1"/>
      <c r="E1300" s="1"/>
      <c r="F1300" s="1"/>
      <c r="G1300" s="13" t="str">
        <f t="shared" si="21"/>
        <v/>
      </c>
      <c r="H1300" s="1"/>
      <c r="I1300" s="1"/>
      <c r="J1300" s="1"/>
      <c r="K1300" s="6"/>
      <c r="L1300" s="6"/>
      <c r="M1300" s="6"/>
      <c r="N1300" s="6"/>
      <c r="O1300" s="6"/>
    </row>
    <row r="1301" spans="1:15" x14ac:dyDescent="0.25">
      <c r="A1301" s="6"/>
      <c r="B1301" s="6"/>
      <c r="C1301" s="1"/>
      <c r="D1301" s="1"/>
      <c r="E1301" s="1"/>
      <c r="F1301" s="1"/>
      <c r="G1301" s="13" t="str">
        <f t="shared" si="21"/>
        <v/>
      </c>
      <c r="H1301" s="1"/>
      <c r="I1301" s="1"/>
      <c r="J1301" s="1"/>
      <c r="K1301" s="6"/>
      <c r="L1301" s="6"/>
      <c r="M1301" s="6"/>
      <c r="N1301" s="6"/>
      <c r="O1301" s="6"/>
    </row>
    <row r="1302" spans="1:15" x14ac:dyDescent="0.25">
      <c r="A1302" s="6"/>
      <c r="B1302" s="6"/>
      <c r="C1302" s="1"/>
      <c r="D1302" s="1"/>
      <c r="E1302" s="1"/>
      <c r="F1302" s="1"/>
      <c r="G1302" s="13" t="str">
        <f t="shared" si="21"/>
        <v/>
      </c>
      <c r="H1302" s="1"/>
      <c r="I1302" s="1"/>
      <c r="J1302" s="1"/>
      <c r="K1302" s="6"/>
      <c r="L1302" s="6"/>
      <c r="M1302" s="6"/>
      <c r="N1302" s="6"/>
      <c r="O1302" s="6"/>
    </row>
    <row r="1303" spans="1:15" x14ac:dyDescent="0.25">
      <c r="A1303" s="6"/>
      <c r="B1303" s="6"/>
      <c r="C1303" s="1"/>
      <c r="D1303" s="1"/>
      <c r="E1303" s="1"/>
      <c r="F1303" s="1"/>
      <c r="G1303" s="13" t="str">
        <f t="shared" si="21"/>
        <v/>
      </c>
      <c r="H1303" s="1"/>
      <c r="I1303" s="1"/>
      <c r="J1303" s="1"/>
      <c r="K1303" s="6"/>
      <c r="L1303" s="6"/>
      <c r="M1303" s="6"/>
      <c r="N1303" s="6"/>
      <c r="O1303" s="6"/>
    </row>
    <row r="1304" spans="1:15" x14ac:dyDescent="0.25">
      <c r="A1304" s="6"/>
      <c r="B1304" s="6"/>
      <c r="C1304" s="1"/>
      <c r="D1304" s="1"/>
      <c r="E1304" s="1"/>
      <c r="F1304" s="1"/>
      <c r="G1304" s="13" t="str">
        <f t="shared" si="21"/>
        <v/>
      </c>
      <c r="H1304" s="1"/>
      <c r="I1304" s="1"/>
      <c r="J1304" s="1"/>
      <c r="K1304" s="6"/>
      <c r="L1304" s="6"/>
      <c r="M1304" s="6"/>
      <c r="N1304" s="6"/>
      <c r="O1304" s="6"/>
    </row>
    <row r="1305" spans="1:15" x14ac:dyDescent="0.25">
      <c r="A1305" s="6"/>
      <c r="B1305" s="6"/>
      <c r="C1305" s="1"/>
      <c r="D1305" s="1"/>
      <c r="E1305" s="1"/>
      <c r="F1305" s="1"/>
      <c r="G1305" s="13" t="str">
        <f t="shared" si="21"/>
        <v/>
      </c>
      <c r="H1305" s="1"/>
      <c r="I1305" s="1"/>
      <c r="J1305" s="1"/>
      <c r="K1305" s="6"/>
      <c r="L1305" s="6"/>
      <c r="M1305" s="6"/>
      <c r="N1305" s="6"/>
      <c r="O1305" s="6"/>
    </row>
    <row r="1306" spans="1:15" x14ac:dyDescent="0.25">
      <c r="A1306" s="6"/>
      <c r="B1306" s="6"/>
      <c r="C1306" s="1"/>
      <c r="D1306" s="1"/>
      <c r="E1306" s="1"/>
      <c r="F1306" s="1"/>
      <c r="G1306" s="13" t="str">
        <f t="shared" si="21"/>
        <v/>
      </c>
      <c r="H1306" s="1"/>
      <c r="I1306" s="1"/>
      <c r="J1306" s="1"/>
      <c r="K1306" s="6"/>
      <c r="L1306" s="6"/>
      <c r="M1306" s="6"/>
      <c r="N1306" s="6"/>
      <c r="O1306" s="6"/>
    </row>
    <row r="1307" spans="1:15" x14ac:dyDescent="0.25">
      <c r="A1307" s="6"/>
      <c r="B1307" s="6"/>
      <c r="C1307" s="1"/>
      <c r="D1307" s="1"/>
      <c r="E1307" s="1"/>
      <c r="F1307" s="1"/>
      <c r="G1307" s="13" t="str">
        <f t="shared" si="21"/>
        <v/>
      </c>
      <c r="H1307" s="1"/>
      <c r="I1307" s="1"/>
      <c r="J1307" s="1"/>
      <c r="K1307" s="6"/>
      <c r="L1307" s="6"/>
      <c r="M1307" s="6"/>
      <c r="N1307" s="6"/>
      <c r="O1307" s="6"/>
    </row>
    <row r="1308" spans="1:15" x14ac:dyDescent="0.25">
      <c r="A1308" s="6"/>
      <c r="B1308" s="6"/>
      <c r="C1308" s="1"/>
      <c r="D1308" s="1"/>
      <c r="E1308" s="1"/>
      <c r="F1308" s="1"/>
      <c r="G1308" s="13" t="str">
        <f t="shared" si="21"/>
        <v/>
      </c>
      <c r="H1308" s="1"/>
      <c r="I1308" s="1"/>
      <c r="J1308" s="1"/>
      <c r="K1308" s="6"/>
      <c r="L1308" s="6"/>
      <c r="M1308" s="6"/>
      <c r="N1308" s="6"/>
      <c r="O1308" s="6"/>
    </row>
    <row r="1309" spans="1:15" x14ac:dyDescent="0.25">
      <c r="A1309" s="6"/>
      <c r="B1309" s="6"/>
      <c r="C1309" s="1"/>
      <c r="D1309" s="1"/>
      <c r="E1309" s="1"/>
      <c r="F1309" s="1"/>
      <c r="G1309" s="13" t="str">
        <f t="shared" si="21"/>
        <v/>
      </c>
      <c r="H1309" s="1"/>
      <c r="I1309" s="1"/>
      <c r="J1309" s="1"/>
      <c r="K1309" s="6"/>
      <c r="L1309" s="6"/>
      <c r="M1309" s="6"/>
      <c r="N1309" s="6"/>
      <c r="O1309" s="6"/>
    </row>
    <row r="1310" spans="1:15" x14ac:dyDescent="0.25">
      <c r="A1310" s="6"/>
      <c r="B1310" s="6"/>
      <c r="C1310" s="1"/>
      <c r="D1310" s="1"/>
      <c r="E1310" s="1"/>
      <c r="F1310" s="1"/>
      <c r="G1310" s="13" t="str">
        <f t="shared" si="21"/>
        <v/>
      </c>
      <c r="H1310" s="1"/>
      <c r="I1310" s="1"/>
      <c r="J1310" s="1"/>
      <c r="K1310" s="6"/>
      <c r="L1310" s="6"/>
      <c r="M1310" s="6"/>
      <c r="N1310" s="6"/>
      <c r="O1310" s="6"/>
    </row>
    <row r="1311" spans="1:15" x14ac:dyDescent="0.25">
      <c r="A1311" s="6"/>
      <c r="B1311" s="6"/>
      <c r="C1311" s="1"/>
      <c r="D1311" s="1"/>
      <c r="E1311" s="1"/>
      <c r="F1311" s="1"/>
      <c r="G1311" s="13" t="str">
        <f t="shared" si="21"/>
        <v/>
      </c>
      <c r="H1311" s="1"/>
      <c r="I1311" s="1"/>
      <c r="J1311" s="1"/>
      <c r="K1311" s="6"/>
      <c r="L1311" s="6"/>
      <c r="M1311" s="6"/>
      <c r="N1311" s="6"/>
      <c r="O1311" s="6"/>
    </row>
    <row r="1312" spans="1:15" x14ac:dyDescent="0.25">
      <c r="A1312" s="6"/>
      <c r="B1312" s="6"/>
      <c r="C1312" s="1"/>
      <c r="D1312" s="1"/>
      <c r="E1312" s="1"/>
      <c r="F1312" s="1"/>
      <c r="G1312" s="13" t="str">
        <f t="shared" si="21"/>
        <v/>
      </c>
      <c r="H1312" s="1"/>
      <c r="I1312" s="1"/>
      <c r="J1312" s="1"/>
      <c r="K1312" s="6"/>
      <c r="L1312" s="6"/>
      <c r="M1312" s="6"/>
      <c r="N1312" s="6"/>
      <c r="O1312" s="6"/>
    </row>
    <row r="1313" spans="1:15" x14ac:dyDescent="0.25">
      <c r="A1313" s="6"/>
      <c r="B1313" s="6"/>
      <c r="C1313" s="1"/>
      <c r="D1313" s="1"/>
      <c r="E1313" s="1"/>
      <c r="F1313" s="1"/>
      <c r="G1313" s="13" t="str">
        <f t="shared" si="21"/>
        <v/>
      </c>
      <c r="H1313" s="1"/>
      <c r="I1313" s="1"/>
      <c r="J1313" s="1"/>
      <c r="K1313" s="6"/>
      <c r="L1313" s="6"/>
      <c r="M1313" s="6"/>
      <c r="N1313" s="6"/>
      <c r="O1313" s="6"/>
    </row>
    <row r="1314" spans="1:15" x14ac:dyDescent="0.25">
      <c r="A1314" s="6"/>
      <c r="B1314" s="6"/>
      <c r="C1314" s="1"/>
      <c r="D1314" s="1"/>
      <c r="E1314" s="1"/>
      <c r="F1314" s="1"/>
      <c r="G1314" s="13" t="str">
        <f t="shared" si="21"/>
        <v/>
      </c>
      <c r="H1314" s="1"/>
      <c r="I1314" s="1"/>
      <c r="J1314" s="1"/>
      <c r="K1314" s="6"/>
      <c r="L1314" s="6"/>
      <c r="M1314" s="6"/>
      <c r="N1314" s="6"/>
      <c r="O1314" s="6"/>
    </row>
    <row r="1315" spans="1:15" x14ac:dyDescent="0.25">
      <c r="A1315" s="6"/>
      <c r="B1315" s="6"/>
      <c r="C1315" s="1"/>
      <c r="D1315" s="1"/>
      <c r="E1315" s="1"/>
      <c r="F1315" s="1"/>
      <c r="G1315" s="13" t="str">
        <f t="shared" si="21"/>
        <v/>
      </c>
      <c r="H1315" s="1"/>
      <c r="I1315" s="1"/>
      <c r="J1315" s="1"/>
      <c r="K1315" s="6"/>
      <c r="L1315" s="6"/>
      <c r="M1315" s="6"/>
      <c r="N1315" s="6"/>
      <c r="O1315" s="6"/>
    </row>
    <row r="1316" spans="1:15" x14ac:dyDescent="0.25">
      <c r="A1316" s="6"/>
      <c r="B1316" s="6"/>
      <c r="C1316" s="1"/>
      <c r="D1316" s="1"/>
      <c r="E1316" s="1"/>
      <c r="F1316" s="1"/>
      <c r="G1316" s="13" t="str">
        <f t="shared" si="21"/>
        <v/>
      </c>
      <c r="H1316" s="1"/>
      <c r="I1316" s="1"/>
      <c r="J1316" s="1"/>
      <c r="K1316" s="6"/>
      <c r="L1316" s="6"/>
      <c r="M1316" s="6"/>
      <c r="N1316" s="6"/>
      <c r="O1316" s="6"/>
    </row>
    <row r="1317" spans="1:15" x14ac:dyDescent="0.25">
      <c r="A1317" s="6"/>
      <c r="B1317" s="6"/>
      <c r="C1317" s="1"/>
      <c r="D1317" s="1"/>
      <c r="E1317" s="1"/>
      <c r="F1317" s="1"/>
      <c r="G1317" s="13" t="str">
        <f t="shared" si="21"/>
        <v/>
      </c>
      <c r="H1317" s="1"/>
      <c r="I1317" s="1"/>
      <c r="J1317" s="1"/>
      <c r="K1317" s="6"/>
      <c r="L1317" s="6"/>
      <c r="M1317" s="6"/>
      <c r="N1317" s="6"/>
      <c r="O1317" s="6"/>
    </row>
    <row r="1318" spans="1:15" x14ac:dyDescent="0.25">
      <c r="A1318" s="6"/>
      <c r="B1318" s="6"/>
      <c r="C1318" s="1"/>
      <c r="D1318" s="1"/>
      <c r="E1318" s="1"/>
      <c r="F1318" s="1"/>
      <c r="G1318" s="13" t="str">
        <f t="shared" si="21"/>
        <v/>
      </c>
      <c r="H1318" s="1"/>
      <c r="I1318" s="1"/>
      <c r="J1318" s="1"/>
      <c r="K1318" s="6"/>
      <c r="L1318" s="6"/>
      <c r="M1318" s="6"/>
      <c r="N1318" s="6"/>
      <c r="O1318" s="6"/>
    </row>
    <row r="1319" spans="1:15" x14ac:dyDescent="0.25">
      <c r="A1319" s="6"/>
      <c r="B1319" s="6"/>
      <c r="C1319" s="1"/>
      <c r="D1319" s="1"/>
      <c r="E1319" s="1"/>
      <c r="F1319" s="1"/>
      <c r="G1319" s="13" t="str">
        <f t="shared" si="21"/>
        <v/>
      </c>
      <c r="H1319" s="1"/>
      <c r="I1319" s="1"/>
      <c r="J1319" s="1"/>
      <c r="K1319" s="6"/>
      <c r="L1319" s="6"/>
      <c r="M1319" s="6"/>
      <c r="N1319" s="6"/>
      <c r="O1319" s="6"/>
    </row>
    <row r="1320" spans="1:15" x14ac:dyDescent="0.25">
      <c r="A1320" s="6"/>
      <c r="B1320" s="6"/>
      <c r="C1320" s="1"/>
      <c r="D1320" s="1"/>
      <c r="E1320" s="1"/>
      <c r="F1320" s="1"/>
      <c r="G1320" s="13" t="str">
        <f t="shared" si="21"/>
        <v/>
      </c>
      <c r="H1320" s="1"/>
      <c r="I1320" s="1"/>
      <c r="J1320" s="1"/>
      <c r="K1320" s="6"/>
      <c r="L1320" s="6"/>
      <c r="M1320" s="6"/>
      <c r="N1320" s="6"/>
      <c r="O1320" s="6"/>
    </row>
    <row r="1321" spans="1:15" x14ac:dyDescent="0.25">
      <c r="A1321" s="6"/>
      <c r="B1321" s="6"/>
      <c r="C1321" s="1"/>
      <c r="D1321" s="1"/>
      <c r="E1321" s="1"/>
      <c r="F1321" s="1"/>
      <c r="G1321" s="13" t="str">
        <f t="shared" si="21"/>
        <v/>
      </c>
      <c r="H1321" s="1"/>
      <c r="I1321" s="1"/>
      <c r="J1321" s="1"/>
      <c r="K1321" s="6"/>
      <c r="L1321" s="6"/>
      <c r="M1321" s="6"/>
      <c r="N1321" s="6"/>
      <c r="O1321" s="6"/>
    </row>
    <row r="1322" spans="1:15" x14ac:dyDescent="0.25">
      <c r="A1322" s="6"/>
      <c r="B1322" s="6"/>
      <c r="C1322" s="1"/>
      <c r="D1322" s="1"/>
      <c r="E1322" s="1"/>
      <c r="F1322" s="1"/>
      <c r="G1322" s="13" t="str">
        <f t="shared" si="21"/>
        <v/>
      </c>
      <c r="H1322" s="1"/>
      <c r="I1322" s="1"/>
      <c r="J1322" s="1"/>
      <c r="K1322" s="6"/>
      <c r="L1322" s="6"/>
      <c r="M1322" s="6"/>
      <c r="N1322" s="6"/>
      <c r="O1322" s="6"/>
    </row>
    <row r="1323" spans="1:15" x14ac:dyDescent="0.25">
      <c r="A1323" s="6"/>
      <c r="B1323" s="6"/>
      <c r="C1323" s="1"/>
      <c r="D1323" s="1"/>
      <c r="E1323" s="1"/>
      <c r="F1323" s="1"/>
      <c r="G1323" s="13" t="str">
        <f t="shared" si="21"/>
        <v/>
      </c>
      <c r="H1323" s="1"/>
      <c r="I1323" s="1"/>
      <c r="J1323" s="1"/>
      <c r="K1323" s="6"/>
      <c r="L1323" s="6"/>
      <c r="M1323" s="6"/>
      <c r="N1323" s="6"/>
      <c r="O1323" s="6"/>
    </row>
    <row r="1324" spans="1:15" x14ac:dyDescent="0.25">
      <c r="A1324" s="6"/>
      <c r="B1324" s="6"/>
      <c r="C1324" s="1"/>
      <c r="D1324" s="1"/>
      <c r="E1324" s="1"/>
      <c r="F1324" s="1"/>
      <c r="G1324" s="13" t="str">
        <f t="shared" si="21"/>
        <v/>
      </c>
      <c r="H1324" s="1"/>
      <c r="I1324" s="1"/>
      <c r="J1324" s="1"/>
      <c r="K1324" s="6"/>
      <c r="L1324" s="6"/>
      <c r="M1324" s="6"/>
      <c r="N1324" s="6"/>
      <c r="O1324" s="6"/>
    </row>
    <row r="1325" spans="1:15" x14ac:dyDescent="0.25">
      <c r="A1325" s="6"/>
      <c r="B1325" s="6"/>
      <c r="C1325" s="1"/>
      <c r="D1325" s="1"/>
      <c r="E1325" s="1"/>
      <c r="F1325" s="1"/>
      <c r="G1325" s="13" t="str">
        <f t="shared" si="21"/>
        <v/>
      </c>
      <c r="H1325" s="1"/>
      <c r="I1325" s="1"/>
      <c r="J1325" s="1"/>
      <c r="K1325" s="6"/>
      <c r="L1325" s="6"/>
      <c r="M1325" s="6"/>
      <c r="N1325" s="6"/>
      <c r="O1325" s="6"/>
    </row>
    <row r="1326" spans="1:15" x14ac:dyDescent="0.25">
      <c r="A1326" s="6"/>
      <c r="B1326" s="6"/>
      <c r="C1326" s="1"/>
      <c r="D1326" s="1"/>
      <c r="E1326" s="1"/>
      <c r="F1326" s="1"/>
      <c r="G1326" s="13" t="str">
        <f t="shared" si="21"/>
        <v/>
      </c>
      <c r="H1326" s="1"/>
      <c r="I1326" s="1"/>
      <c r="J1326" s="1"/>
      <c r="K1326" s="6"/>
      <c r="L1326" s="6"/>
      <c r="M1326" s="6"/>
      <c r="N1326" s="6"/>
      <c r="O1326" s="6"/>
    </row>
    <row r="1327" spans="1:15" x14ac:dyDescent="0.25">
      <c r="A1327" s="6"/>
      <c r="B1327" s="6"/>
      <c r="C1327" s="1"/>
      <c r="D1327" s="1"/>
      <c r="E1327" s="1"/>
      <c r="F1327" s="1"/>
      <c r="G1327" s="13" t="str">
        <f t="shared" si="21"/>
        <v/>
      </c>
      <c r="H1327" s="1"/>
      <c r="I1327" s="1"/>
      <c r="J1327" s="1"/>
      <c r="K1327" s="6"/>
      <c r="L1327" s="6"/>
      <c r="M1327" s="6"/>
      <c r="N1327" s="6"/>
      <c r="O1327" s="6"/>
    </row>
    <row r="1328" spans="1:15" x14ac:dyDescent="0.25">
      <c r="A1328" s="6"/>
      <c r="B1328" s="6"/>
      <c r="C1328" s="1"/>
      <c r="D1328" s="1"/>
      <c r="E1328" s="1"/>
      <c r="F1328" s="1"/>
      <c r="G1328" s="13" t="str">
        <f t="shared" si="21"/>
        <v/>
      </c>
      <c r="H1328" s="1"/>
      <c r="I1328" s="1"/>
      <c r="J1328" s="1"/>
      <c r="K1328" s="6"/>
      <c r="L1328" s="6"/>
      <c r="M1328" s="6"/>
      <c r="N1328" s="6"/>
      <c r="O1328" s="6"/>
    </row>
    <row r="1329" spans="1:15" x14ac:dyDescent="0.25">
      <c r="A1329" s="6"/>
      <c r="B1329" s="6"/>
      <c r="C1329" s="1"/>
      <c r="D1329" s="1"/>
      <c r="E1329" s="1"/>
      <c r="F1329" s="1"/>
      <c r="G1329" s="13" t="str">
        <f t="shared" si="21"/>
        <v/>
      </c>
      <c r="H1329" s="1"/>
      <c r="I1329" s="1"/>
      <c r="J1329" s="1"/>
      <c r="K1329" s="6"/>
      <c r="L1329" s="6"/>
      <c r="M1329" s="6"/>
      <c r="N1329" s="6"/>
      <c r="O1329" s="6"/>
    </row>
    <row r="1330" spans="1:15" x14ac:dyDescent="0.25">
      <c r="A1330" s="6"/>
      <c r="B1330" s="6"/>
      <c r="C1330" s="1"/>
      <c r="D1330" s="1"/>
      <c r="E1330" s="1"/>
      <c r="F1330" s="1"/>
      <c r="G1330" s="13" t="str">
        <f t="shared" si="21"/>
        <v/>
      </c>
      <c r="H1330" s="1"/>
      <c r="I1330" s="1"/>
      <c r="J1330" s="1"/>
      <c r="K1330" s="6"/>
      <c r="L1330" s="6"/>
      <c r="M1330" s="6"/>
      <c r="N1330" s="6"/>
      <c r="O1330" s="6"/>
    </row>
    <row r="1331" spans="1:15" x14ac:dyDescent="0.25">
      <c r="A1331" s="6"/>
      <c r="B1331" s="6"/>
      <c r="C1331" s="1"/>
      <c r="D1331" s="1"/>
      <c r="E1331" s="1"/>
      <c r="F1331" s="1"/>
      <c r="G1331" s="13" t="str">
        <f t="shared" si="21"/>
        <v/>
      </c>
      <c r="H1331" s="1"/>
      <c r="I1331" s="1"/>
      <c r="J1331" s="1"/>
      <c r="K1331" s="6"/>
      <c r="L1331" s="6"/>
      <c r="M1331" s="6"/>
      <c r="N1331" s="6"/>
      <c r="O1331" s="6"/>
    </row>
    <row r="1332" spans="1:15" x14ac:dyDescent="0.25">
      <c r="A1332" s="6"/>
      <c r="B1332" s="6"/>
      <c r="C1332" s="1"/>
      <c r="D1332" s="1"/>
      <c r="E1332" s="1"/>
      <c r="F1332" s="1"/>
      <c r="G1332" s="13" t="str">
        <f t="shared" si="21"/>
        <v/>
      </c>
      <c r="H1332" s="1"/>
      <c r="I1332" s="1"/>
      <c r="J1332" s="1"/>
      <c r="K1332" s="6"/>
      <c r="L1332" s="6"/>
      <c r="M1332" s="6"/>
      <c r="N1332" s="6"/>
      <c r="O1332" s="6"/>
    </row>
    <row r="1333" spans="1:15" x14ac:dyDescent="0.25">
      <c r="A1333" s="6"/>
      <c r="B1333" s="6"/>
      <c r="C1333" s="1"/>
      <c r="D1333" s="1"/>
      <c r="E1333" s="1"/>
      <c r="F1333" s="1"/>
      <c r="G1333" s="13" t="str">
        <f t="shared" si="21"/>
        <v/>
      </c>
      <c r="H1333" s="1"/>
      <c r="I1333" s="1"/>
      <c r="J1333" s="1"/>
      <c r="K1333" s="6"/>
      <c r="L1333" s="6"/>
      <c r="M1333" s="6"/>
      <c r="N1333" s="6"/>
      <c r="O1333" s="6"/>
    </row>
    <row r="1334" spans="1:15" x14ac:dyDescent="0.25">
      <c r="A1334" s="6"/>
      <c r="B1334" s="6"/>
      <c r="C1334" s="1"/>
      <c r="D1334" s="1"/>
      <c r="E1334" s="1"/>
      <c r="F1334" s="1"/>
      <c r="G1334" s="13" t="str">
        <f t="shared" si="21"/>
        <v/>
      </c>
      <c r="H1334" s="1"/>
      <c r="I1334" s="1"/>
      <c r="J1334" s="1"/>
      <c r="K1334" s="6"/>
      <c r="L1334" s="6"/>
      <c r="M1334" s="6"/>
      <c r="N1334" s="6"/>
      <c r="O1334" s="6"/>
    </row>
    <row r="1335" spans="1:15" x14ac:dyDescent="0.25">
      <c r="A1335" s="6"/>
      <c r="B1335" s="6"/>
      <c r="C1335" s="1"/>
      <c r="D1335" s="1"/>
      <c r="E1335" s="1"/>
      <c r="F1335" s="1"/>
      <c r="G1335" s="13" t="str">
        <f t="shared" si="21"/>
        <v/>
      </c>
      <c r="H1335" s="1"/>
      <c r="I1335" s="1"/>
      <c r="J1335" s="1"/>
      <c r="K1335" s="6"/>
      <c r="L1335" s="6"/>
      <c r="M1335" s="6"/>
      <c r="N1335" s="6"/>
      <c r="O1335" s="6"/>
    </row>
    <row r="1336" spans="1:15" x14ac:dyDescent="0.25">
      <c r="A1336" s="6"/>
      <c r="B1336" s="6"/>
      <c r="C1336" s="1"/>
      <c r="D1336" s="1"/>
      <c r="E1336" s="1"/>
      <c r="F1336" s="1"/>
      <c r="G1336" s="13" t="str">
        <f t="shared" si="21"/>
        <v/>
      </c>
      <c r="H1336" s="1"/>
      <c r="I1336" s="1"/>
      <c r="J1336" s="1"/>
      <c r="K1336" s="6"/>
      <c r="L1336" s="6"/>
      <c r="M1336" s="6"/>
      <c r="N1336" s="6"/>
      <c r="O1336" s="6"/>
    </row>
    <row r="1337" spans="1:15" x14ac:dyDescent="0.25">
      <c r="A1337" s="6"/>
      <c r="B1337" s="6"/>
      <c r="C1337" s="1"/>
      <c r="D1337" s="1"/>
      <c r="E1337" s="1"/>
      <c r="F1337" s="1"/>
      <c r="G1337" s="13" t="str">
        <f t="shared" si="21"/>
        <v/>
      </c>
      <c r="H1337" s="1"/>
      <c r="I1337" s="1"/>
      <c r="J1337" s="1"/>
      <c r="K1337" s="6"/>
      <c r="L1337" s="6"/>
      <c r="M1337" s="6"/>
      <c r="N1337" s="6"/>
      <c r="O1337" s="6"/>
    </row>
    <row r="1338" spans="1:15" x14ac:dyDescent="0.25">
      <c r="A1338" s="6"/>
      <c r="B1338" s="6"/>
      <c r="C1338" s="1"/>
      <c r="D1338" s="1"/>
      <c r="E1338" s="1"/>
      <c r="F1338" s="1"/>
      <c r="G1338" s="13" t="str">
        <f t="shared" si="21"/>
        <v/>
      </c>
      <c r="H1338" s="1"/>
      <c r="I1338" s="1"/>
      <c r="J1338" s="1"/>
      <c r="K1338" s="6"/>
      <c r="L1338" s="6"/>
      <c r="M1338" s="6"/>
      <c r="N1338" s="6"/>
      <c r="O1338" s="6"/>
    </row>
    <row r="1339" spans="1:15" x14ac:dyDescent="0.25">
      <c r="A1339" s="6"/>
      <c r="B1339" s="6"/>
      <c r="C1339" s="1"/>
      <c r="D1339" s="1"/>
      <c r="E1339" s="1"/>
      <c r="F1339" s="1"/>
      <c r="G1339" s="13" t="str">
        <f t="shared" si="21"/>
        <v/>
      </c>
      <c r="H1339" s="1"/>
      <c r="I1339" s="1"/>
      <c r="J1339" s="1"/>
      <c r="K1339" s="6"/>
      <c r="L1339" s="6"/>
      <c r="M1339" s="6"/>
      <c r="N1339" s="6"/>
      <c r="O1339" s="6"/>
    </row>
    <row r="1340" spans="1:15" x14ac:dyDescent="0.25">
      <c r="A1340" s="6"/>
      <c r="B1340" s="6"/>
      <c r="C1340" s="1"/>
      <c r="D1340" s="1"/>
      <c r="E1340" s="1"/>
      <c r="F1340" s="1"/>
      <c r="G1340" s="13" t="str">
        <f t="shared" si="21"/>
        <v/>
      </c>
      <c r="H1340" s="1"/>
      <c r="I1340" s="1"/>
      <c r="J1340" s="1"/>
      <c r="K1340" s="6"/>
      <c r="L1340" s="6"/>
      <c r="M1340" s="6"/>
      <c r="N1340" s="6"/>
      <c r="O1340" s="6"/>
    </row>
    <row r="1341" spans="1:15" x14ac:dyDescent="0.25">
      <c r="A1341" s="6"/>
      <c r="B1341" s="6"/>
      <c r="C1341" s="1"/>
      <c r="D1341" s="1"/>
      <c r="E1341" s="1"/>
      <c r="F1341" s="1"/>
      <c r="G1341" s="13" t="str">
        <f t="shared" si="21"/>
        <v/>
      </c>
      <c r="H1341" s="1"/>
      <c r="I1341" s="1"/>
      <c r="J1341" s="1"/>
      <c r="K1341" s="6"/>
      <c r="L1341" s="6"/>
      <c r="M1341" s="6"/>
      <c r="N1341" s="6"/>
      <c r="O1341" s="6"/>
    </row>
    <row r="1342" spans="1:15" x14ac:dyDescent="0.25">
      <c r="A1342" s="6"/>
      <c r="B1342" s="6"/>
      <c r="C1342" s="1"/>
      <c r="D1342" s="1"/>
      <c r="E1342" s="1"/>
      <c r="F1342" s="1"/>
      <c r="G1342" s="13" t="str">
        <f t="shared" si="21"/>
        <v/>
      </c>
      <c r="H1342" s="1"/>
      <c r="I1342" s="1"/>
      <c r="J1342" s="1"/>
      <c r="K1342" s="6"/>
      <c r="L1342" s="6"/>
      <c r="M1342" s="6"/>
      <c r="N1342" s="6"/>
      <c r="O1342" s="6"/>
    </row>
    <row r="1343" spans="1:15" x14ac:dyDescent="0.25">
      <c r="A1343" s="6"/>
      <c r="B1343" s="6"/>
      <c r="C1343" s="1"/>
      <c r="D1343" s="1"/>
      <c r="E1343" s="1"/>
      <c r="F1343" s="1"/>
      <c r="G1343" s="13" t="str">
        <f t="shared" si="21"/>
        <v/>
      </c>
      <c r="H1343" s="1"/>
      <c r="I1343" s="1"/>
      <c r="J1343" s="1"/>
      <c r="K1343" s="6"/>
      <c r="L1343" s="6"/>
      <c r="M1343" s="6"/>
      <c r="N1343" s="6"/>
      <c r="O1343" s="6"/>
    </row>
    <row r="1344" spans="1:15" x14ac:dyDescent="0.25">
      <c r="A1344" s="6"/>
      <c r="B1344" s="6"/>
      <c r="C1344" s="1"/>
      <c r="D1344" s="1"/>
      <c r="E1344" s="1"/>
      <c r="F1344" s="1"/>
      <c r="G1344" s="13" t="str">
        <f t="shared" si="21"/>
        <v/>
      </c>
      <c r="H1344" s="1"/>
      <c r="I1344" s="1"/>
      <c r="J1344" s="1"/>
      <c r="K1344" s="6"/>
      <c r="L1344" s="6"/>
      <c r="M1344" s="6"/>
      <c r="N1344" s="6"/>
      <c r="O1344" s="6"/>
    </row>
    <row r="1345" spans="1:15" x14ac:dyDescent="0.25">
      <c r="A1345" s="6"/>
      <c r="B1345" s="6"/>
      <c r="C1345" s="1"/>
      <c r="D1345" s="1"/>
      <c r="E1345" s="1"/>
      <c r="F1345" s="1"/>
      <c r="G1345" s="13" t="str">
        <f t="shared" si="21"/>
        <v/>
      </c>
      <c r="H1345" s="1"/>
      <c r="I1345" s="1"/>
      <c r="J1345" s="1"/>
      <c r="K1345" s="6"/>
      <c r="L1345" s="6"/>
      <c r="M1345" s="6"/>
      <c r="N1345" s="6"/>
      <c r="O1345" s="6"/>
    </row>
    <row r="1346" spans="1:15" x14ac:dyDescent="0.25">
      <c r="A1346" s="6"/>
      <c r="B1346" s="6"/>
      <c r="C1346" s="1"/>
      <c r="D1346" s="1"/>
      <c r="E1346" s="1"/>
      <c r="F1346" s="1"/>
      <c r="G1346" s="13" t="str">
        <f t="shared" si="21"/>
        <v/>
      </c>
      <c r="H1346" s="1"/>
      <c r="I1346" s="1"/>
      <c r="J1346" s="1"/>
      <c r="K1346" s="6"/>
      <c r="L1346" s="6"/>
      <c r="M1346" s="6"/>
      <c r="N1346" s="6"/>
      <c r="O1346" s="6"/>
    </row>
    <row r="1347" spans="1:15" x14ac:dyDescent="0.25">
      <c r="A1347" s="6"/>
      <c r="B1347" s="6"/>
      <c r="C1347" s="1"/>
      <c r="D1347" s="1"/>
      <c r="E1347" s="1"/>
      <c r="F1347" s="1"/>
      <c r="G1347" s="13" t="str">
        <f t="shared" si="21"/>
        <v/>
      </c>
      <c r="H1347" s="1"/>
      <c r="I1347" s="1"/>
      <c r="J1347" s="1"/>
      <c r="K1347" s="6"/>
      <c r="L1347" s="6"/>
      <c r="M1347" s="6"/>
      <c r="N1347" s="6"/>
      <c r="O1347" s="6"/>
    </row>
    <row r="1348" spans="1:15" x14ac:dyDescent="0.25">
      <c r="A1348" s="6"/>
      <c r="B1348" s="6"/>
      <c r="C1348" s="1"/>
      <c r="D1348" s="1"/>
      <c r="E1348" s="1"/>
      <c r="F1348" s="1"/>
      <c r="G1348" s="13" t="str">
        <f t="shared" si="21"/>
        <v/>
      </c>
      <c r="H1348" s="1"/>
      <c r="I1348" s="1"/>
      <c r="J1348" s="1"/>
      <c r="K1348" s="6"/>
      <c r="L1348" s="6"/>
      <c r="M1348" s="6"/>
      <c r="N1348" s="6"/>
      <c r="O1348" s="6"/>
    </row>
    <row r="1349" spans="1:15" x14ac:dyDescent="0.25">
      <c r="A1349" s="6"/>
      <c r="B1349" s="6"/>
      <c r="C1349" s="1"/>
      <c r="D1349" s="1"/>
      <c r="E1349" s="1"/>
      <c r="F1349" s="1"/>
      <c r="G1349" s="13" t="str">
        <f t="shared" si="21"/>
        <v/>
      </c>
      <c r="H1349" s="1"/>
      <c r="I1349" s="1"/>
      <c r="J1349" s="1"/>
      <c r="K1349" s="6"/>
      <c r="L1349" s="6"/>
      <c r="M1349" s="6"/>
      <c r="N1349" s="6"/>
      <c r="O1349" s="6"/>
    </row>
    <row r="1350" spans="1:15" x14ac:dyDescent="0.25">
      <c r="A1350" s="6"/>
      <c r="B1350" s="6"/>
      <c r="C1350" s="1"/>
      <c r="D1350" s="1"/>
      <c r="E1350" s="1"/>
      <c r="F1350" s="1"/>
      <c r="G1350" s="13" t="str">
        <f t="shared" si="21"/>
        <v/>
      </c>
      <c r="H1350" s="1"/>
      <c r="I1350" s="1"/>
      <c r="J1350" s="1"/>
      <c r="K1350" s="6"/>
      <c r="L1350" s="6"/>
      <c r="M1350" s="6"/>
      <c r="N1350" s="6"/>
      <c r="O1350" s="6"/>
    </row>
    <row r="1351" spans="1:15" x14ac:dyDescent="0.25">
      <c r="A1351" s="6"/>
      <c r="B1351" s="6"/>
      <c r="C1351" s="1"/>
      <c r="D1351" s="1"/>
      <c r="E1351" s="1"/>
      <c r="F1351" s="1"/>
      <c r="G1351" s="13" t="str">
        <f t="shared" si="21"/>
        <v/>
      </c>
      <c r="H1351" s="1"/>
      <c r="I1351" s="1"/>
      <c r="J1351" s="1"/>
      <c r="K1351" s="6"/>
      <c r="L1351" s="6"/>
      <c r="M1351" s="6"/>
      <c r="N1351" s="6"/>
      <c r="O1351" s="6"/>
    </row>
    <row r="1352" spans="1:15" x14ac:dyDescent="0.25">
      <c r="A1352" s="6"/>
      <c r="B1352" s="6"/>
      <c r="C1352" s="1"/>
      <c r="D1352" s="1"/>
      <c r="E1352" s="1"/>
      <c r="F1352" s="1"/>
      <c r="G1352" s="13" t="str">
        <f t="shared" si="21"/>
        <v/>
      </c>
      <c r="H1352" s="1"/>
      <c r="I1352" s="1"/>
      <c r="J1352" s="1"/>
      <c r="K1352" s="6"/>
      <c r="L1352" s="6"/>
      <c r="M1352" s="6"/>
      <c r="N1352" s="6"/>
      <c r="O1352" s="6"/>
    </row>
    <row r="1353" spans="1:15" x14ac:dyDescent="0.25">
      <c r="A1353" s="6"/>
      <c r="B1353" s="6"/>
      <c r="C1353" s="1"/>
      <c r="D1353" s="1"/>
      <c r="E1353" s="1"/>
      <c r="F1353" s="1"/>
      <c r="G1353" s="13" t="str">
        <f t="shared" si="21"/>
        <v/>
      </c>
      <c r="H1353" s="1"/>
      <c r="I1353" s="1"/>
      <c r="J1353" s="1"/>
      <c r="K1353" s="6"/>
      <c r="L1353" s="6"/>
      <c r="M1353" s="6"/>
      <c r="N1353" s="6"/>
      <c r="O1353" s="6"/>
    </row>
    <row r="1354" spans="1:15" x14ac:dyDescent="0.25">
      <c r="A1354" s="6"/>
      <c r="B1354" s="6"/>
      <c r="C1354" s="1"/>
      <c r="D1354" s="1"/>
      <c r="E1354" s="1"/>
      <c r="F1354" s="1"/>
      <c r="G1354" s="13" t="str">
        <f t="shared" si="21"/>
        <v/>
      </c>
      <c r="H1354" s="1"/>
      <c r="I1354" s="1"/>
      <c r="J1354" s="1"/>
      <c r="K1354" s="6"/>
      <c r="L1354" s="6"/>
      <c r="M1354" s="6"/>
      <c r="N1354" s="6"/>
      <c r="O1354" s="6"/>
    </row>
    <row r="1355" spans="1:15" x14ac:dyDescent="0.25">
      <c r="A1355" s="6"/>
      <c r="B1355" s="6"/>
      <c r="C1355" s="1"/>
      <c r="D1355" s="1"/>
      <c r="E1355" s="1"/>
      <c r="F1355" s="1"/>
      <c r="G1355" s="13" t="str">
        <f t="shared" ref="G1355:G1418" si="22">IF(LEN($A1355)&gt;0,"Hourly","")</f>
        <v/>
      </c>
      <c r="H1355" s="1"/>
      <c r="I1355" s="1"/>
      <c r="J1355" s="1"/>
      <c r="K1355" s="6"/>
      <c r="L1355" s="6"/>
      <c r="M1355" s="6"/>
      <c r="N1355" s="6"/>
      <c r="O1355" s="6"/>
    </row>
    <row r="1356" spans="1:15" x14ac:dyDescent="0.25">
      <c r="A1356" s="6"/>
      <c r="B1356" s="6"/>
      <c r="C1356" s="1"/>
      <c r="D1356" s="1"/>
      <c r="E1356" s="1"/>
      <c r="F1356" s="1"/>
      <c r="G1356" s="13" t="str">
        <f t="shared" si="22"/>
        <v/>
      </c>
      <c r="H1356" s="1"/>
      <c r="I1356" s="1"/>
      <c r="J1356" s="1"/>
      <c r="K1356" s="6"/>
      <c r="L1356" s="6"/>
      <c r="M1356" s="6"/>
      <c r="N1356" s="6"/>
      <c r="O1356" s="6"/>
    </row>
    <row r="1357" spans="1:15" x14ac:dyDescent="0.25">
      <c r="A1357" s="6"/>
      <c r="B1357" s="6"/>
      <c r="C1357" s="1"/>
      <c r="D1357" s="1"/>
      <c r="E1357" s="1"/>
      <c r="F1357" s="1"/>
      <c r="G1357" s="13" t="str">
        <f t="shared" si="22"/>
        <v/>
      </c>
      <c r="H1357" s="1"/>
      <c r="I1357" s="1"/>
      <c r="J1357" s="1"/>
      <c r="K1357" s="6"/>
      <c r="L1357" s="6"/>
      <c r="M1357" s="6"/>
      <c r="N1357" s="6"/>
      <c r="O1357" s="6"/>
    </row>
    <row r="1358" spans="1:15" x14ac:dyDescent="0.25">
      <c r="A1358" s="6"/>
      <c r="B1358" s="6"/>
      <c r="C1358" s="1"/>
      <c r="D1358" s="1"/>
      <c r="E1358" s="1"/>
      <c r="F1358" s="1"/>
      <c r="G1358" s="13" t="str">
        <f t="shared" si="22"/>
        <v/>
      </c>
      <c r="H1358" s="1"/>
      <c r="I1358" s="1"/>
      <c r="J1358" s="1"/>
      <c r="K1358" s="6"/>
      <c r="L1358" s="6"/>
      <c r="M1358" s="6"/>
      <c r="N1358" s="6"/>
      <c r="O1358" s="6"/>
    </row>
    <row r="1359" spans="1:15" x14ac:dyDescent="0.25">
      <c r="A1359" s="6"/>
      <c r="B1359" s="6"/>
      <c r="C1359" s="1"/>
      <c r="D1359" s="1"/>
      <c r="E1359" s="1"/>
      <c r="F1359" s="1"/>
      <c r="G1359" s="13" t="str">
        <f t="shared" si="22"/>
        <v/>
      </c>
      <c r="H1359" s="1"/>
      <c r="I1359" s="1"/>
      <c r="J1359" s="1"/>
      <c r="K1359" s="6"/>
      <c r="L1359" s="6"/>
      <c r="M1359" s="6"/>
      <c r="N1359" s="6"/>
      <c r="O1359" s="6"/>
    </row>
    <row r="1360" spans="1:15" x14ac:dyDescent="0.25">
      <c r="A1360" s="6"/>
      <c r="B1360" s="6"/>
      <c r="C1360" s="1"/>
      <c r="D1360" s="1"/>
      <c r="E1360" s="1"/>
      <c r="F1360" s="1"/>
      <c r="G1360" s="13" t="str">
        <f t="shared" si="22"/>
        <v/>
      </c>
      <c r="H1360" s="1"/>
      <c r="I1360" s="1"/>
      <c r="J1360" s="1"/>
      <c r="K1360" s="6"/>
      <c r="L1360" s="6"/>
      <c r="M1360" s="6"/>
      <c r="N1360" s="6"/>
      <c r="O1360" s="6"/>
    </row>
    <row r="1361" spans="1:15" x14ac:dyDescent="0.25">
      <c r="A1361" s="6"/>
      <c r="B1361" s="6"/>
      <c r="C1361" s="1"/>
      <c r="D1361" s="1"/>
      <c r="E1361" s="1"/>
      <c r="F1361" s="1"/>
      <c r="G1361" s="13" t="str">
        <f t="shared" si="22"/>
        <v/>
      </c>
      <c r="H1361" s="1"/>
      <c r="I1361" s="1"/>
      <c r="J1361" s="1"/>
      <c r="K1361" s="6"/>
      <c r="L1361" s="6"/>
      <c r="M1361" s="6"/>
      <c r="N1361" s="6"/>
      <c r="O1361" s="6"/>
    </row>
    <row r="1362" spans="1:15" x14ac:dyDescent="0.25">
      <c r="A1362" s="6"/>
      <c r="B1362" s="6"/>
      <c r="C1362" s="1"/>
      <c r="D1362" s="1"/>
      <c r="E1362" s="1"/>
      <c r="F1362" s="1"/>
      <c r="G1362" s="13" t="str">
        <f t="shared" si="22"/>
        <v/>
      </c>
      <c r="H1362" s="1"/>
      <c r="I1362" s="1"/>
      <c r="J1362" s="1"/>
      <c r="K1362" s="6"/>
      <c r="L1362" s="6"/>
      <c r="M1362" s="6"/>
      <c r="N1362" s="6"/>
      <c r="O1362" s="6"/>
    </row>
    <row r="1363" spans="1:15" x14ac:dyDescent="0.25">
      <c r="A1363" s="6"/>
      <c r="B1363" s="6"/>
      <c r="C1363" s="1"/>
      <c r="D1363" s="1"/>
      <c r="E1363" s="1"/>
      <c r="F1363" s="1"/>
      <c r="G1363" s="13" t="str">
        <f t="shared" si="22"/>
        <v/>
      </c>
      <c r="H1363" s="1"/>
      <c r="I1363" s="1"/>
      <c r="J1363" s="1"/>
      <c r="K1363" s="6"/>
      <c r="L1363" s="6"/>
      <c r="M1363" s="6"/>
      <c r="N1363" s="6"/>
      <c r="O1363" s="6"/>
    </row>
    <row r="1364" spans="1:15" x14ac:dyDescent="0.25">
      <c r="A1364" s="6"/>
      <c r="B1364" s="6"/>
      <c r="C1364" s="1"/>
      <c r="D1364" s="1"/>
      <c r="E1364" s="1"/>
      <c r="F1364" s="1"/>
      <c r="G1364" s="13" t="str">
        <f t="shared" si="22"/>
        <v/>
      </c>
      <c r="H1364" s="1"/>
      <c r="I1364" s="1"/>
      <c r="J1364" s="1"/>
      <c r="K1364" s="6"/>
      <c r="L1364" s="6"/>
      <c r="M1364" s="6"/>
      <c r="N1364" s="6"/>
      <c r="O1364" s="6"/>
    </row>
    <row r="1365" spans="1:15" x14ac:dyDescent="0.25">
      <c r="A1365" s="6"/>
      <c r="B1365" s="6"/>
      <c r="C1365" s="1"/>
      <c r="D1365" s="1"/>
      <c r="E1365" s="1"/>
      <c r="F1365" s="1"/>
      <c r="G1365" s="13" t="str">
        <f t="shared" si="22"/>
        <v/>
      </c>
      <c r="H1365" s="1"/>
      <c r="I1365" s="1"/>
      <c r="J1365" s="1"/>
      <c r="K1365" s="6"/>
      <c r="L1365" s="6"/>
      <c r="M1365" s="6"/>
      <c r="N1365" s="6"/>
      <c r="O1365" s="6"/>
    </row>
    <row r="1366" spans="1:15" x14ac:dyDescent="0.25">
      <c r="A1366" s="6"/>
      <c r="B1366" s="6"/>
      <c r="C1366" s="1"/>
      <c r="D1366" s="1"/>
      <c r="E1366" s="1"/>
      <c r="F1366" s="1"/>
      <c r="G1366" s="13" t="str">
        <f t="shared" si="22"/>
        <v/>
      </c>
      <c r="H1366" s="1"/>
      <c r="I1366" s="1"/>
      <c r="J1366" s="1"/>
      <c r="K1366" s="6"/>
      <c r="L1366" s="6"/>
      <c r="M1366" s="6"/>
      <c r="N1366" s="6"/>
      <c r="O1366" s="6"/>
    </row>
    <row r="1367" spans="1:15" x14ac:dyDescent="0.25">
      <c r="A1367" s="6"/>
      <c r="B1367" s="6"/>
      <c r="C1367" s="1"/>
      <c r="D1367" s="1"/>
      <c r="E1367" s="1"/>
      <c r="F1367" s="1"/>
      <c r="G1367" s="13" t="str">
        <f t="shared" si="22"/>
        <v/>
      </c>
      <c r="H1367" s="1"/>
      <c r="I1367" s="1"/>
      <c r="J1367" s="1"/>
      <c r="K1367" s="6"/>
      <c r="L1367" s="6"/>
      <c r="M1367" s="6"/>
      <c r="N1367" s="6"/>
      <c r="O1367" s="6"/>
    </row>
    <row r="1368" spans="1:15" x14ac:dyDescent="0.25">
      <c r="A1368" s="6"/>
      <c r="B1368" s="6"/>
      <c r="C1368" s="1"/>
      <c r="D1368" s="1"/>
      <c r="E1368" s="1"/>
      <c r="F1368" s="1"/>
      <c r="G1368" s="13" t="str">
        <f t="shared" si="22"/>
        <v/>
      </c>
      <c r="H1368" s="1"/>
      <c r="I1368" s="1"/>
      <c r="J1368" s="1"/>
      <c r="K1368" s="6"/>
      <c r="L1368" s="6"/>
      <c r="M1368" s="6"/>
      <c r="N1368" s="6"/>
      <c r="O1368" s="6"/>
    </row>
    <row r="1369" spans="1:15" x14ac:dyDescent="0.25">
      <c r="A1369" s="6"/>
      <c r="B1369" s="6"/>
      <c r="C1369" s="1"/>
      <c r="D1369" s="1"/>
      <c r="E1369" s="1"/>
      <c r="F1369" s="1"/>
      <c r="G1369" s="13" t="str">
        <f t="shared" si="22"/>
        <v/>
      </c>
      <c r="H1369" s="1"/>
      <c r="I1369" s="1"/>
      <c r="J1369" s="1"/>
      <c r="K1369" s="6"/>
      <c r="L1369" s="6"/>
      <c r="M1369" s="6"/>
      <c r="N1369" s="6"/>
      <c r="O1369" s="6"/>
    </row>
    <row r="1370" spans="1:15" x14ac:dyDescent="0.25">
      <c r="A1370" s="6"/>
      <c r="B1370" s="6"/>
      <c r="C1370" s="1"/>
      <c r="D1370" s="1"/>
      <c r="E1370" s="1"/>
      <c r="F1370" s="1"/>
      <c r="G1370" s="13" t="str">
        <f t="shared" si="22"/>
        <v/>
      </c>
      <c r="H1370" s="1"/>
      <c r="I1370" s="1"/>
      <c r="J1370" s="1"/>
      <c r="K1370" s="6"/>
      <c r="L1370" s="6"/>
      <c r="M1370" s="6"/>
      <c r="N1370" s="6"/>
      <c r="O1370" s="6"/>
    </row>
    <row r="1371" spans="1:15" x14ac:dyDescent="0.25">
      <c r="A1371" s="6"/>
      <c r="B1371" s="6"/>
      <c r="C1371" s="1"/>
      <c r="D1371" s="1"/>
      <c r="E1371" s="1"/>
      <c r="F1371" s="1"/>
      <c r="G1371" s="13" t="str">
        <f t="shared" si="22"/>
        <v/>
      </c>
      <c r="H1371" s="1"/>
      <c r="I1371" s="1"/>
      <c r="J1371" s="1"/>
      <c r="K1371" s="6"/>
      <c r="L1371" s="6"/>
      <c r="M1371" s="6"/>
      <c r="N1371" s="6"/>
      <c r="O1371" s="6"/>
    </row>
    <row r="1372" spans="1:15" x14ac:dyDescent="0.25">
      <c r="A1372" s="6"/>
      <c r="B1372" s="6"/>
      <c r="C1372" s="1"/>
      <c r="D1372" s="1"/>
      <c r="E1372" s="1"/>
      <c r="F1372" s="1"/>
      <c r="G1372" s="13" t="str">
        <f t="shared" si="22"/>
        <v/>
      </c>
      <c r="H1372" s="1"/>
      <c r="I1372" s="1"/>
      <c r="J1372" s="1"/>
      <c r="K1372" s="6"/>
      <c r="L1372" s="6"/>
      <c r="M1372" s="6"/>
      <c r="N1372" s="6"/>
      <c r="O1372" s="6"/>
    </row>
    <row r="1373" spans="1:15" x14ac:dyDescent="0.25">
      <c r="A1373" s="6"/>
      <c r="B1373" s="6"/>
      <c r="C1373" s="1"/>
      <c r="D1373" s="1"/>
      <c r="E1373" s="1"/>
      <c r="F1373" s="1"/>
      <c r="G1373" s="13" t="str">
        <f t="shared" si="22"/>
        <v/>
      </c>
      <c r="H1373" s="1"/>
      <c r="I1373" s="1"/>
      <c r="J1373" s="1"/>
      <c r="K1373" s="6"/>
      <c r="L1373" s="6"/>
      <c r="M1373" s="6"/>
      <c r="N1373" s="6"/>
      <c r="O1373" s="6"/>
    </row>
    <row r="1374" spans="1:15" x14ac:dyDescent="0.25">
      <c r="A1374" s="6"/>
      <c r="B1374" s="6"/>
      <c r="C1374" s="1"/>
      <c r="D1374" s="1"/>
      <c r="E1374" s="1"/>
      <c r="F1374" s="1"/>
      <c r="G1374" s="13" t="str">
        <f t="shared" si="22"/>
        <v/>
      </c>
      <c r="H1374" s="1"/>
      <c r="I1374" s="1"/>
      <c r="J1374" s="1"/>
      <c r="K1374" s="6"/>
      <c r="L1374" s="6"/>
      <c r="M1374" s="6"/>
      <c r="N1374" s="6"/>
      <c r="O1374" s="6"/>
    </row>
    <row r="1375" spans="1:15" x14ac:dyDescent="0.25">
      <c r="A1375" s="6"/>
      <c r="B1375" s="6"/>
      <c r="C1375" s="1"/>
      <c r="D1375" s="1"/>
      <c r="E1375" s="1"/>
      <c r="F1375" s="1"/>
      <c r="G1375" s="13" t="str">
        <f t="shared" si="22"/>
        <v/>
      </c>
      <c r="H1375" s="1"/>
      <c r="I1375" s="1"/>
      <c r="J1375" s="1"/>
      <c r="K1375" s="6"/>
      <c r="L1375" s="6"/>
      <c r="M1375" s="6"/>
      <c r="N1375" s="6"/>
      <c r="O1375" s="6"/>
    </row>
    <row r="1376" spans="1:15" x14ac:dyDescent="0.25">
      <c r="A1376" s="6"/>
      <c r="B1376" s="6"/>
      <c r="C1376" s="1"/>
      <c r="D1376" s="1"/>
      <c r="E1376" s="1"/>
      <c r="F1376" s="1"/>
      <c r="G1376" s="13" t="str">
        <f t="shared" si="22"/>
        <v/>
      </c>
      <c r="H1376" s="1"/>
      <c r="I1376" s="1"/>
      <c r="J1376" s="1"/>
      <c r="K1376" s="6"/>
      <c r="L1376" s="6"/>
      <c r="M1376" s="6"/>
      <c r="N1376" s="6"/>
      <c r="O1376" s="6"/>
    </row>
    <row r="1377" spans="1:15" x14ac:dyDescent="0.25">
      <c r="A1377" s="6"/>
      <c r="B1377" s="6"/>
      <c r="C1377" s="1"/>
      <c r="D1377" s="1"/>
      <c r="E1377" s="1"/>
      <c r="F1377" s="1"/>
      <c r="G1377" s="13" t="str">
        <f t="shared" si="22"/>
        <v/>
      </c>
      <c r="H1377" s="1"/>
      <c r="I1377" s="1"/>
      <c r="J1377" s="1"/>
      <c r="K1377" s="6"/>
      <c r="L1377" s="6"/>
      <c r="M1377" s="6"/>
      <c r="N1377" s="6"/>
      <c r="O1377" s="6"/>
    </row>
    <row r="1378" spans="1:15" x14ac:dyDescent="0.25">
      <c r="A1378" s="6"/>
      <c r="B1378" s="6"/>
      <c r="C1378" s="1"/>
      <c r="D1378" s="1"/>
      <c r="E1378" s="1"/>
      <c r="F1378" s="1"/>
      <c r="G1378" s="13" t="str">
        <f t="shared" si="22"/>
        <v/>
      </c>
      <c r="H1378" s="1"/>
      <c r="I1378" s="1"/>
      <c r="J1378" s="1"/>
      <c r="K1378" s="6"/>
      <c r="L1378" s="6"/>
      <c r="M1378" s="6"/>
      <c r="N1378" s="6"/>
      <c r="O1378" s="6"/>
    </row>
    <row r="1379" spans="1:15" x14ac:dyDescent="0.25">
      <c r="A1379" s="6"/>
      <c r="B1379" s="6"/>
      <c r="C1379" s="1"/>
      <c r="D1379" s="1"/>
      <c r="E1379" s="1"/>
      <c r="F1379" s="1"/>
      <c r="G1379" s="13" t="str">
        <f t="shared" si="22"/>
        <v/>
      </c>
      <c r="H1379" s="1"/>
      <c r="I1379" s="1"/>
      <c r="J1379" s="1"/>
      <c r="K1379" s="6"/>
      <c r="L1379" s="6"/>
      <c r="M1379" s="6"/>
      <c r="N1379" s="6"/>
      <c r="O1379" s="6"/>
    </row>
    <row r="1380" spans="1:15" x14ac:dyDescent="0.25">
      <c r="A1380" s="6"/>
      <c r="B1380" s="6"/>
      <c r="C1380" s="1"/>
      <c r="D1380" s="1"/>
      <c r="E1380" s="1"/>
      <c r="F1380" s="1"/>
      <c r="G1380" s="13" t="str">
        <f t="shared" si="22"/>
        <v/>
      </c>
      <c r="H1380" s="1"/>
      <c r="I1380" s="1"/>
      <c r="J1380" s="1"/>
      <c r="K1380" s="6"/>
      <c r="L1380" s="6"/>
      <c r="M1380" s="6"/>
      <c r="N1380" s="6"/>
      <c r="O1380" s="6"/>
    </row>
    <row r="1381" spans="1:15" x14ac:dyDescent="0.25">
      <c r="A1381" s="6"/>
      <c r="B1381" s="6"/>
      <c r="C1381" s="1"/>
      <c r="D1381" s="1"/>
      <c r="E1381" s="1"/>
      <c r="F1381" s="1"/>
      <c r="G1381" s="13" t="str">
        <f t="shared" si="22"/>
        <v/>
      </c>
      <c r="H1381" s="1"/>
      <c r="I1381" s="1"/>
      <c r="J1381" s="1"/>
      <c r="K1381" s="6"/>
      <c r="L1381" s="6"/>
      <c r="M1381" s="6"/>
      <c r="N1381" s="6"/>
      <c r="O1381" s="6"/>
    </row>
    <row r="1382" spans="1:15" x14ac:dyDescent="0.25">
      <c r="A1382" s="6"/>
      <c r="B1382" s="6"/>
      <c r="C1382" s="1"/>
      <c r="D1382" s="1"/>
      <c r="E1382" s="1"/>
      <c r="F1382" s="1"/>
      <c r="G1382" s="13" t="str">
        <f t="shared" si="22"/>
        <v/>
      </c>
      <c r="H1382" s="1"/>
      <c r="I1382" s="1"/>
      <c r="J1382" s="1"/>
      <c r="K1382" s="6"/>
      <c r="L1382" s="6"/>
      <c r="M1382" s="6"/>
      <c r="N1382" s="6"/>
      <c r="O1382" s="6"/>
    </row>
    <row r="1383" spans="1:15" x14ac:dyDescent="0.25">
      <c r="A1383" s="6"/>
      <c r="B1383" s="6"/>
      <c r="C1383" s="1"/>
      <c r="D1383" s="1"/>
      <c r="E1383" s="1"/>
      <c r="F1383" s="1"/>
      <c r="G1383" s="13" t="str">
        <f t="shared" si="22"/>
        <v/>
      </c>
      <c r="H1383" s="1"/>
      <c r="I1383" s="1"/>
      <c r="J1383" s="1"/>
      <c r="K1383" s="6"/>
      <c r="L1383" s="6"/>
      <c r="M1383" s="6"/>
      <c r="N1383" s="6"/>
      <c r="O1383" s="6"/>
    </row>
    <row r="1384" spans="1:15" x14ac:dyDescent="0.25">
      <c r="A1384" s="6"/>
      <c r="B1384" s="6"/>
      <c r="C1384" s="1"/>
      <c r="D1384" s="1"/>
      <c r="E1384" s="1"/>
      <c r="F1384" s="1"/>
      <c r="G1384" s="13" t="str">
        <f t="shared" si="22"/>
        <v/>
      </c>
      <c r="H1384" s="1"/>
      <c r="I1384" s="1"/>
      <c r="J1384" s="1"/>
      <c r="K1384" s="6"/>
      <c r="L1384" s="6"/>
      <c r="M1384" s="6"/>
      <c r="N1384" s="6"/>
      <c r="O1384" s="6"/>
    </row>
    <row r="1385" spans="1:15" x14ac:dyDescent="0.25">
      <c r="A1385" s="6"/>
      <c r="B1385" s="6"/>
      <c r="C1385" s="1"/>
      <c r="D1385" s="1"/>
      <c r="E1385" s="1"/>
      <c r="F1385" s="1"/>
      <c r="G1385" s="13" t="str">
        <f t="shared" si="22"/>
        <v/>
      </c>
      <c r="H1385" s="1"/>
      <c r="I1385" s="1"/>
      <c r="J1385" s="1"/>
      <c r="K1385" s="6"/>
      <c r="L1385" s="6"/>
      <c r="M1385" s="6"/>
      <c r="N1385" s="6"/>
      <c r="O1385" s="6"/>
    </row>
    <row r="1386" spans="1:15" x14ac:dyDescent="0.25">
      <c r="A1386" s="6"/>
      <c r="B1386" s="6"/>
      <c r="C1386" s="1"/>
      <c r="D1386" s="1"/>
      <c r="E1386" s="1"/>
      <c r="F1386" s="1"/>
      <c r="G1386" s="13" t="str">
        <f t="shared" si="22"/>
        <v/>
      </c>
      <c r="H1386" s="1"/>
      <c r="I1386" s="1"/>
      <c r="J1386" s="1"/>
      <c r="K1386" s="6"/>
      <c r="L1386" s="6"/>
      <c r="M1386" s="6"/>
      <c r="N1386" s="6"/>
      <c r="O1386" s="6"/>
    </row>
    <row r="1387" spans="1:15" x14ac:dyDescent="0.25">
      <c r="A1387" s="6"/>
      <c r="B1387" s="6"/>
      <c r="C1387" s="1"/>
      <c r="D1387" s="1"/>
      <c r="E1387" s="1"/>
      <c r="F1387" s="1"/>
      <c r="G1387" s="13" t="str">
        <f t="shared" si="22"/>
        <v/>
      </c>
      <c r="H1387" s="1"/>
      <c r="I1387" s="1"/>
      <c r="J1387" s="1"/>
      <c r="K1387" s="6"/>
      <c r="L1387" s="6"/>
      <c r="M1387" s="6"/>
      <c r="N1387" s="6"/>
      <c r="O1387" s="6"/>
    </row>
    <row r="1388" spans="1:15" x14ac:dyDescent="0.25">
      <c r="A1388" s="6"/>
      <c r="B1388" s="6"/>
      <c r="C1388" s="1"/>
      <c r="D1388" s="1"/>
      <c r="E1388" s="1"/>
      <c r="F1388" s="1"/>
      <c r="G1388" s="13" t="str">
        <f t="shared" si="22"/>
        <v/>
      </c>
      <c r="H1388" s="1"/>
      <c r="I1388" s="1"/>
      <c r="J1388" s="1"/>
      <c r="K1388" s="6"/>
      <c r="L1388" s="6"/>
      <c r="M1388" s="6"/>
      <c r="N1388" s="6"/>
      <c r="O1388" s="6"/>
    </row>
    <row r="1389" spans="1:15" x14ac:dyDescent="0.25">
      <c r="A1389" s="6"/>
      <c r="B1389" s="6"/>
      <c r="C1389" s="1"/>
      <c r="D1389" s="1"/>
      <c r="E1389" s="1"/>
      <c r="F1389" s="1"/>
      <c r="G1389" s="13" t="str">
        <f t="shared" si="22"/>
        <v/>
      </c>
      <c r="H1389" s="1"/>
      <c r="I1389" s="1"/>
      <c r="J1389" s="1"/>
      <c r="K1389" s="6"/>
      <c r="L1389" s="6"/>
      <c r="M1389" s="6"/>
      <c r="N1389" s="6"/>
      <c r="O1389" s="6"/>
    </row>
    <row r="1390" spans="1:15" x14ac:dyDescent="0.25">
      <c r="A1390" s="6"/>
      <c r="B1390" s="6"/>
      <c r="C1390" s="1"/>
      <c r="D1390" s="1"/>
      <c r="E1390" s="1"/>
      <c r="F1390" s="1"/>
      <c r="G1390" s="13" t="str">
        <f t="shared" si="22"/>
        <v/>
      </c>
      <c r="H1390" s="1"/>
      <c r="I1390" s="1"/>
      <c r="J1390" s="1"/>
      <c r="K1390" s="6"/>
      <c r="L1390" s="6"/>
      <c r="M1390" s="6"/>
      <c r="N1390" s="6"/>
      <c r="O1390" s="6"/>
    </row>
    <row r="1391" spans="1:15" x14ac:dyDescent="0.25">
      <c r="A1391" s="6"/>
      <c r="B1391" s="6"/>
      <c r="C1391" s="1"/>
      <c r="D1391" s="1"/>
      <c r="E1391" s="1"/>
      <c r="F1391" s="1"/>
      <c r="G1391" s="13" t="str">
        <f t="shared" si="22"/>
        <v/>
      </c>
      <c r="H1391" s="1"/>
      <c r="I1391" s="1"/>
      <c r="J1391" s="1"/>
      <c r="K1391" s="6"/>
      <c r="L1391" s="6"/>
      <c r="M1391" s="6"/>
      <c r="N1391" s="6"/>
      <c r="O1391" s="6"/>
    </row>
    <row r="1392" spans="1:15" x14ac:dyDescent="0.25">
      <c r="A1392" s="6"/>
      <c r="B1392" s="6"/>
      <c r="C1392" s="1"/>
      <c r="D1392" s="1"/>
      <c r="E1392" s="1"/>
      <c r="F1392" s="1"/>
      <c r="G1392" s="13" t="str">
        <f t="shared" si="22"/>
        <v/>
      </c>
      <c r="H1392" s="1"/>
      <c r="I1392" s="1"/>
      <c r="J1392" s="1"/>
      <c r="K1392" s="6"/>
      <c r="L1392" s="6"/>
      <c r="M1392" s="6"/>
      <c r="N1392" s="6"/>
      <c r="O1392" s="6"/>
    </row>
    <row r="1393" spans="1:15" x14ac:dyDescent="0.25">
      <c r="A1393" s="6"/>
      <c r="B1393" s="6"/>
      <c r="C1393" s="1"/>
      <c r="D1393" s="1"/>
      <c r="E1393" s="1"/>
      <c r="F1393" s="1"/>
      <c r="G1393" s="13" t="str">
        <f t="shared" si="22"/>
        <v/>
      </c>
      <c r="H1393" s="1"/>
      <c r="I1393" s="1"/>
      <c r="J1393" s="1"/>
      <c r="K1393" s="6"/>
      <c r="L1393" s="6"/>
      <c r="M1393" s="6"/>
      <c r="N1393" s="6"/>
      <c r="O1393" s="6"/>
    </row>
    <row r="1394" spans="1:15" x14ac:dyDescent="0.25">
      <c r="A1394" s="6"/>
      <c r="B1394" s="6"/>
      <c r="C1394" s="1"/>
      <c r="D1394" s="1"/>
      <c r="E1394" s="1"/>
      <c r="F1394" s="1"/>
      <c r="G1394" s="13" t="str">
        <f t="shared" si="22"/>
        <v/>
      </c>
      <c r="H1394" s="1"/>
      <c r="I1394" s="1"/>
      <c r="J1394" s="1"/>
      <c r="K1394" s="6"/>
      <c r="L1394" s="6"/>
      <c r="M1394" s="6"/>
      <c r="N1394" s="6"/>
      <c r="O1394" s="6"/>
    </row>
    <row r="1395" spans="1:15" x14ac:dyDescent="0.25">
      <c r="A1395" s="6"/>
      <c r="B1395" s="6"/>
      <c r="C1395" s="1"/>
      <c r="D1395" s="1"/>
      <c r="E1395" s="1"/>
      <c r="F1395" s="1"/>
      <c r="G1395" s="13" t="str">
        <f t="shared" si="22"/>
        <v/>
      </c>
      <c r="H1395" s="1"/>
      <c r="I1395" s="1"/>
      <c r="J1395" s="1"/>
      <c r="K1395" s="6"/>
      <c r="L1395" s="6"/>
      <c r="M1395" s="6"/>
      <c r="N1395" s="6"/>
      <c r="O1395" s="6"/>
    </row>
    <row r="1396" spans="1:15" x14ac:dyDescent="0.25">
      <c r="A1396" s="6"/>
      <c r="B1396" s="6"/>
      <c r="C1396" s="1"/>
      <c r="D1396" s="1"/>
      <c r="E1396" s="1"/>
      <c r="F1396" s="1"/>
      <c r="G1396" s="13" t="str">
        <f t="shared" si="22"/>
        <v/>
      </c>
      <c r="H1396" s="1"/>
      <c r="I1396" s="1"/>
      <c r="J1396" s="1"/>
      <c r="K1396" s="6"/>
      <c r="L1396" s="6"/>
      <c r="M1396" s="6"/>
      <c r="N1396" s="6"/>
      <c r="O1396" s="6"/>
    </row>
    <row r="1397" spans="1:15" x14ac:dyDescent="0.25">
      <c r="A1397" s="6"/>
      <c r="B1397" s="6"/>
      <c r="C1397" s="1"/>
      <c r="D1397" s="1"/>
      <c r="E1397" s="1"/>
      <c r="F1397" s="1"/>
      <c r="G1397" s="13" t="str">
        <f t="shared" si="22"/>
        <v/>
      </c>
      <c r="H1397" s="1"/>
      <c r="I1397" s="1"/>
      <c r="J1397" s="1"/>
      <c r="K1397" s="6"/>
      <c r="L1397" s="6"/>
      <c r="M1397" s="6"/>
      <c r="N1397" s="6"/>
      <c r="O1397" s="6"/>
    </row>
    <row r="1398" spans="1:15" x14ac:dyDescent="0.25">
      <c r="A1398" s="6"/>
      <c r="B1398" s="6"/>
      <c r="C1398" s="1"/>
      <c r="D1398" s="1"/>
      <c r="E1398" s="1"/>
      <c r="F1398" s="1"/>
      <c r="G1398" s="13" t="str">
        <f t="shared" si="22"/>
        <v/>
      </c>
      <c r="H1398" s="1"/>
      <c r="I1398" s="1"/>
      <c r="J1398" s="1"/>
      <c r="K1398" s="6"/>
      <c r="L1398" s="6"/>
      <c r="M1398" s="6"/>
      <c r="N1398" s="6"/>
      <c r="O1398" s="6"/>
    </row>
    <row r="1399" spans="1:15" x14ac:dyDescent="0.25">
      <c r="A1399" s="6"/>
      <c r="B1399" s="6"/>
      <c r="C1399" s="1"/>
      <c r="D1399" s="1"/>
      <c r="E1399" s="1"/>
      <c r="F1399" s="1"/>
      <c r="G1399" s="13" t="str">
        <f t="shared" si="22"/>
        <v/>
      </c>
      <c r="H1399" s="1"/>
      <c r="I1399" s="1"/>
      <c r="J1399" s="1"/>
      <c r="K1399" s="6"/>
      <c r="L1399" s="6"/>
      <c r="M1399" s="6"/>
      <c r="N1399" s="6"/>
      <c r="O1399" s="6"/>
    </row>
    <row r="1400" spans="1:15" x14ac:dyDescent="0.25">
      <c r="A1400" s="6"/>
      <c r="B1400" s="6"/>
      <c r="C1400" s="1"/>
      <c r="D1400" s="1"/>
      <c r="E1400" s="1"/>
      <c r="F1400" s="1"/>
      <c r="G1400" s="13" t="str">
        <f t="shared" si="22"/>
        <v/>
      </c>
      <c r="H1400" s="1"/>
      <c r="I1400" s="1"/>
      <c r="J1400" s="1"/>
      <c r="K1400" s="6"/>
      <c r="L1400" s="6"/>
      <c r="M1400" s="6"/>
      <c r="N1400" s="6"/>
      <c r="O1400" s="6"/>
    </row>
    <row r="1401" spans="1:15" x14ac:dyDescent="0.25">
      <c r="A1401" s="6"/>
      <c r="B1401" s="6"/>
      <c r="C1401" s="1"/>
      <c r="D1401" s="1"/>
      <c r="E1401" s="1"/>
      <c r="F1401" s="1"/>
      <c r="G1401" s="13" t="str">
        <f t="shared" si="22"/>
        <v/>
      </c>
      <c r="H1401" s="1"/>
      <c r="I1401" s="1"/>
      <c r="J1401" s="1"/>
      <c r="K1401" s="6"/>
      <c r="L1401" s="6"/>
      <c r="M1401" s="6"/>
      <c r="N1401" s="6"/>
      <c r="O1401" s="6"/>
    </row>
    <row r="1402" spans="1:15" x14ac:dyDescent="0.25">
      <c r="A1402" s="6"/>
      <c r="B1402" s="6"/>
      <c r="C1402" s="1"/>
      <c r="D1402" s="1"/>
      <c r="E1402" s="1"/>
      <c r="F1402" s="1"/>
      <c r="G1402" s="13" t="str">
        <f t="shared" si="22"/>
        <v/>
      </c>
      <c r="H1402" s="1"/>
      <c r="I1402" s="1"/>
      <c r="J1402" s="1"/>
      <c r="K1402" s="6"/>
      <c r="L1402" s="6"/>
      <c r="M1402" s="6"/>
      <c r="N1402" s="6"/>
      <c r="O1402" s="6"/>
    </row>
    <row r="1403" spans="1:15" x14ac:dyDescent="0.25">
      <c r="A1403" s="6"/>
      <c r="B1403" s="6"/>
      <c r="C1403" s="1"/>
      <c r="D1403" s="1"/>
      <c r="E1403" s="1"/>
      <c r="F1403" s="1"/>
      <c r="G1403" s="13" t="str">
        <f t="shared" si="22"/>
        <v/>
      </c>
      <c r="H1403" s="1"/>
      <c r="I1403" s="1"/>
      <c r="J1403" s="1"/>
      <c r="K1403" s="6"/>
      <c r="L1403" s="6"/>
      <c r="M1403" s="6"/>
      <c r="N1403" s="6"/>
      <c r="O1403" s="6"/>
    </row>
    <row r="1404" spans="1:15" x14ac:dyDescent="0.25">
      <c r="A1404" s="6"/>
      <c r="B1404" s="6"/>
      <c r="C1404" s="1"/>
      <c r="D1404" s="1"/>
      <c r="E1404" s="1"/>
      <c r="F1404" s="1"/>
      <c r="G1404" s="13" t="str">
        <f t="shared" si="22"/>
        <v/>
      </c>
      <c r="H1404" s="1"/>
      <c r="I1404" s="1"/>
      <c r="J1404" s="1"/>
      <c r="K1404" s="6"/>
      <c r="L1404" s="6"/>
      <c r="M1404" s="6"/>
      <c r="N1404" s="6"/>
      <c r="O1404" s="6"/>
    </row>
    <row r="1405" spans="1:15" x14ac:dyDescent="0.25">
      <c r="A1405" s="6"/>
      <c r="B1405" s="6"/>
      <c r="C1405" s="1"/>
      <c r="D1405" s="1"/>
      <c r="E1405" s="1"/>
      <c r="F1405" s="1"/>
      <c r="G1405" s="13" t="str">
        <f t="shared" si="22"/>
        <v/>
      </c>
      <c r="H1405" s="1"/>
      <c r="I1405" s="1"/>
      <c r="J1405" s="1"/>
      <c r="K1405" s="6"/>
      <c r="L1405" s="6"/>
      <c r="M1405" s="6"/>
      <c r="N1405" s="6"/>
      <c r="O1405" s="6"/>
    </row>
    <row r="1406" spans="1:15" x14ac:dyDescent="0.25">
      <c r="A1406" s="6"/>
      <c r="B1406" s="6"/>
      <c r="C1406" s="1"/>
      <c r="D1406" s="1"/>
      <c r="E1406" s="1"/>
      <c r="F1406" s="1"/>
      <c r="G1406" s="13" t="str">
        <f t="shared" si="22"/>
        <v/>
      </c>
      <c r="H1406" s="1"/>
      <c r="I1406" s="1"/>
      <c r="J1406" s="1"/>
      <c r="K1406" s="6"/>
      <c r="L1406" s="6"/>
      <c r="M1406" s="6"/>
      <c r="N1406" s="6"/>
      <c r="O1406" s="6"/>
    </row>
    <row r="1407" spans="1:15" x14ac:dyDescent="0.25">
      <c r="A1407" s="6"/>
      <c r="B1407" s="6"/>
      <c r="C1407" s="1"/>
      <c r="D1407" s="1"/>
      <c r="E1407" s="1"/>
      <c r="F1407" s="1"/>
      <c r="G1407" s="13" t="str">
        <f t="shared" si="22"/>
        <v/>
      </c>
      <c r="H1407" s="1"/>
      <c r="I1407" s="1"/>
      <c r="J1407" s="1"/>
      <c r="K1407" s="6"/>
      <c r="L1407" s="6"/>
      <c r="M1407" s="6"/>
      <c r="N1407" s="6"/>
      <c r="O1407" s="6"/>
    </row>
    <row r="1408" spans="1:15" x14ac:dyDescent="0.25">
      <c r="A1408" s="6"/>
      <c r="B1408" s="6"/>
      <c r="C1408" s="1"/>
      <c r="D1408" s="1"/>
      <c r="E1408" s="1"/>
      <c r="F1408" s="1"/>
      <c r="G1408" s="13" t="str">
        <f t="shared" si="22"/>
        <v/>
      </c>
      <c r="H1408" s="1"/>
      <c r="I1408" s="1"/>
      <c r="J1408" s="1"/>
      <c r="K1408" s="6"/>
      <c r="L1408" s="6"/>
      <c r="M1408" s="6"/>
      <c r="N1408" s="6"/>
      <c r="O1408" s="6"/>
    </row>
    <row r="1409" spans="1:15" x14ac:dyDescent="0.25">
      <c r="A1409" s="6"/>
      <c r="B1409" s="6"/>
      <c r="C1409" s="1"/>
      <c r="D1409" s="1"/>
      <c r="E1409" s="1"/>
      <c r="F1409" s="1"/>
      <c r="G1409" s="13" t="str">
        <f t="shared" si="22"/>
        <v/>
      </c>
      <c r="H1409" s="1"/>
      <c r="I1409" s="1"/>
      <c r="J1409" s="1"/>
      <c r="K1409" s="6"/>
      <c r="L1409" s="6"/>
      <c r="M1409" s="6"/>
      <c r="N1409" s="6"/>
      <c r="O1409" s="6"/>
    </row>
    <row r="1410" spans="1:15" x14ac:dyDescent="0.25">
      <c r="A1410" s="6"/>
      <c r="B1410" s="6"/>
      <c r="C1410" s="1"/>
      <c r="D1410" s="1"/>
      <c r="E1410" s="1"/>
      <c r="F1410" s="1"/>
      <c r="G1410" s="13" t="str">
        <f t="shared" si="22"/>
        <v/>
      </c>
      <c r="H1410" s="1"/>
      <c r="I1410" s="1"/>
      <c r="J1410" s="1"/>
      <c r="K1410" s="6"/>
      <c r="L1410" s="6"/>
      <c r="M1410" s="6"/>
      <c r="N1410" s="6"/>
      <c r="O1410" s="6"/>
    </row>
    <row r="1411" spans="1:15" x14ac:dyDescent="0.25">
      <c r="A1411" s="6"/>
      <c r="B1411" s="6"/>
      <c r="C1411" s="1"/>
      <c r="D1411" s="1"/>
      <c r="E1411" s="1"/>
      <c r="F1411" s="1"/>
      <c r="G1411" s="13" t="str">
        <f t="shared" si="22"/>
        <v/>
      </c>
      <c r="H1411" s="1"/>
      <c r="I1411" s="1"/>
      <c r="J1411" s="1"/>
      <c r="K1411" s="6"/>
      <c r="L1411" s="6"/>
      <c r="M1411" s="6"/>
      <c r="N1411" s="6"/>
      <c r="O1411" s="6"/>
    </row>
    <row r="1412" spans="1:15" x14ac:dyDescent="0.25">
      <c r="A1412" s="6"/>
      <c r="B1412" s="6"/>
      <c r="C1412" s="1"/>
      <c r="D1412" s="1"/>
      <c r="E1412" s="1"/>
      <c r="F1412" s="1"/>
      <c r="G1412" s="13" t="str">
        <f t="shared" si="22"/>
        <v/>
      </c>
      <c r="H1412" s="1"/>
      <c r="I1412" s="1"/>
      <c r="J1412" s="1"/>
      <c r="K1412" s="6"/>
      <c r="L1412" s="6"/>
      <c r="M1412" s="6"/>
      <c r="N1412" s="6"/>
      <c r="O1412" s="6"/>
    </row>
    <row r="1413" spans="1:15" x14ac:dyDescent="0.25">
      <c r="A1413" s="6"/>
      <c r="B1413" s="6"/>
      <c r="C1413" s="1"/>
      <c r="D1413" s="1"/>
      <c r="E1413" s="1"/>
      <c r="F1413" s="1"/>
      <c r="G1413" s="13" t="str">
        <f t="shared" si="22"/>
        <v/>
      </c>
      <c r="H1413" s="1"/>
      <c r="I1413" s="1"/>
      <c r="J1413" s="1"/>
      <c r="K1413" s="6"/>
      <c r="L1413" s="6"/>
      <c r="M1413" s="6"/>
      <c r="N1413" s="6"/>
      <c r="O1413" s="6"/>
    </row>
    <row r="1414" spans="1:15" x14ac:dyDescent="0.25">
      <c r="A1414" s="6"/>
      <c r="B1414" s="6"/>
      <c r="C1414" s="1"/>
      <c r="D1414" s="1"/>
      <c r="E1414" s="1"/>
      <c r="F1414" s="1"/>
      <c r="G1414" s="13" t="str">
        <f t="shared" si="22"/>
        <v/>
      </c>
      <c r="H1414" s="1"/>
      <c r="I1414" s="1"/>
      <c r="J1414" s="1"/>
      <c r="K1414" s="6"/>
      <c r="L1414" s="6"/>
      <c r="M1414" s="6"/>
      <c r="N1414" s="6"/>
      <c r="O1414" s="6"/>
    </row>
    <row r="1415" spans="1:15" x14ac:dyDescent="0.25">
      <c r="A1415" s="6"/>
      <c r="B1415" s="6"/>
      <c r="C1415" s="1"/>
      <c r="D1415" s="1"/>
      <c r="E1415" s="1"/>
      <c r="F1415" s="1"/>
      <c r="G1415" s="13" t="str">
        <f t="shared" si="22"/>
        <v/>
      </c>
      <c r="H1415" s="1"/>
      <c r="I1415" s="1"/>
      <c r="J1415" s="1"/>
      <c r="K1415" s="6"/>
      <c r="L1415" s="6"/>
      <c r="M1415" s="6"/>
      <c r="N1415" s="6"/>
      <c r="O1415" s="6"/>
    </row>
    <row r="1416" spans="1:15" x14ac:dyDescent="0.25">
      <c r="A1416" s="6"/>
      <c r="B1416" s="6"/>
      <c r="C1416" s="1"/>
      <c r="D1416" s="1"/>
      <c r="E1416" s="1"/>
      <c r="F1416" s="1"/>
      <c r="G1416" s="13" t="str">
        <f t="shared" si="22"/>
        <v/>
      </c>
      <c r="H1416" s="1"/>
      <c r="I1416" s="1"/>
      <c r="J1416" s="1"/>
      <c r="K1416" s="6"/>
      <c r="L1416" s="6"/>
      <c r="M1416" s="6"/>
      <c r="N1416" s="6"/>
      <c r="O1416" s="6"/>
    </row>
    <row r="1417" spans="1:15" x14ac:dyDescent="0.25">
      <c r="A1417" s="6"/>
      <c r="B1417" s="6"/>
      <c r="C1417" s="1"/>
      <c r="D1417" s="1"/>
      <c r="E1417" s="1"/>
      <c r="F1417" s="1"/>
      <c r="G1417" s="13" t="str">
        <f t="shared" si="22"/>
        <v/>
      </c>
      <c r="H1417" s="1"/>
      <c r="I1417" s="1"/>
      <c r="J1417" s="1"/>
      <c r="K1417" s="6"/>
      <c r="L1417" s="6"/>
      <c r="M1417" s="6"/>
      <c r="N1417" s="6"/>
      <c r="O1417" s="6"/>
    </row>
    <row r="1418" spans="1:15" x14ac:dyDescent="0.25">
      <c r="A1418" s="6"/>
      <c r="B1418" s="6"/>
      <c r="C1418" s="1"/>
      <c r="D1418" s="1"/>
      <c r="E1418" s="1"/>
      <c r="F1418" s="1"/>
      <c r="G1418" s="13" t="str">
        <f t="shared" si="22"/>
        <v/>
      </c>
      <c r="H1418" s="1"/>
      <c r="I1418" s="1"/>
      <c r="J1418" s="1"/>
      <c r="K1418" s="6"/>
      <c r="L1418" s="6"/>
      <c r="M1418" s="6"/>
      <c r="N1418" s="6"/>
      <c r="O1418" s="6"/>
    </row>
    <row r="1419" spans="1:15" x14ac:dyDescent="0.25">
      <c r="A1419" s="6"/>
      <c r="B1419" s="6"/>
      <c r="C1419" s="1"/>
      <c r="D1419" s="1"/>
      <c r="E1419" s="1"/>
      <c r="F1419" s="1"/>
      <c r="G1419" s="13" t="str">
        <f t="shared" ref="G1419:G1482" si="23">IF(LEN($A1419)&gt;0,"Hourly","")</f>
        <v/>
      </c>
      <c r="H1419" s="1"/>
      <c r="I1419" s="1"/>
      <c r="J1419" s="1"/>
      <c r="K1419" s="6"/>
      <c r="L1419" s="6"/>
      <c r="M1419" s="6"/>
      <c r="N1419" s="6"/>
      <c r="O1419" s="6"/>
    </row>
    <row r="1420" spans="1:15" x14ac:dyDescent="0.25">
      <c r="A1420" s="6"/>
      <c r="B1420" s="6"/>
      <c r="C1420" s="1"/>
      <c r="D1420" s="1"/>
      <c r="E1420" s="1"/>
      <c r="F1420" s="1"/>
      <c r="G1420" s="13" t="str">
        <f t="shared" si="23"/>
        <v/>
      </c>
      <c r="H1420" s="1"/>
      <c r="I1420" s="1"/>
      <c r="J1420" s="1"/>
      <c r="K1420" s="6"/>
      <c r="L1420" s="6"/>
      <c r="M1420" s="6"/>
      <c r="N1420" s="6"/>
      <c r="O1420" s="6"/>
    </row>
    <row r="1421" spans="1:15" x14ac:dyDescent="0.25">
      <c r="A1421" s="6"/>
      <c r="B1421" s="6"/>
      <c r="C1421" s="1"/>
      <c r="D1421" s="1"/>
      <c r="E1421" s="1"/>
      <c r="F1421" s="1"/>
      <c r="G1421" s="13" t="str">
        <f t="shared" si="23"/>
        <v/>
      </c>
      <c r="H1421" s="1"/>
      <c r="I1421" s="1"/>
      <c r="J1421" s="1"/>
      <c r="K1421" s="6"/>
      <c r="L1421" s="6"/>
      <c r="M1421" s="6"/>
      <c r="N1421" s="6"/>
      <c r="O1421" s="6"/>
    </row>
    <row r="1422" spans="1:15" x14ac:dyDescent="0.25">
      <c r="A1422" s="6"/>
      <c r="B1422" s="6"/>
      <c r="C1422" s="1"/>
      <c r="D1422" s="1"/>
      <c r="E1422" s="1"/>
      <c r="F1422" s="1"/>
      <c r="G1422" s="13" t="str">
        <f t="shared" si="23"/>
        <v/>
      </c>
      <c r="H1422" s="1"/>
      <c r="I1422" s="1"/>
      <c r="J1422" s="1"/>
      <c r="K1422" s="6"/>
      <c r="L1422" s="6"/>
      <c r="M1422" s="6"/>
      <c r="N1422" s="6"/>
      <c r="O1422" s="6"/>
    </row>
    <row r="1423" spans="1:15" x14ac:dyDescent="0.25">
      <c r="A1423" s="6"/>
      <c r="B1423" s="6"/>
      <c r="C1423" s="1"/>
      <c r="D1423" s="1"/>
      <c r="E1423" s="1"/>
      <c r="F1423" s="1"/>
      <c r="G1423" s="13" t="str">
        <f t="shared" si="23"/>
        <v/>
      </c>
      <c r="H1423" s="1"/>
      <c r="I1423" s="1"/>
      <c r="J1423" s="1"/>
      <c r="K1423" s="6"/>
      <c r="L1423" s="6"/>
      <c r="M1423" s="6"/>
      <c r="N1423" s="6"/>
      <c r="O1423" s="6"/>
    </row>
    <row r="1424" spans="1:15" x14ac:dyDescent="0.25">
      <c r="A1424" s="6"/>
      <c r="B1424" s="6"/>
      <c r="C1424" s="1"/>
      <c r="D1424" s="1"/>
      <c r="E1424" s="1"/>
      <c r="F1424" s="1"/>
      <c r="G1424" s="13" t="str">
        <f t="shared" si="23"/>
        <v/>
      </c>
      <c r="H1424" s="1"/>
      <c r="I1424" s="1"/>
      <c r="J1424" s="1"/>
      <c r="K1424" s="6"/>
      <c r="L1424" s="6"/>
      <c r="M1424" s="6"/>
      <c r="N1424" s="6"/>
      <c r="O1424" s="6"/>
    </row>
    <row r="1425" spans="1:15" x14ac:dyDescent="0.25">
      <c r="A1425" s="6"/>
      <c r="B1425" s="6"/>
      <c r="C1425" s="1"/>
      <c r="D1425" s="1"/>
      <c r="E1425" s="1"/>
      <c r="F1425" s="1"/>
      <c r="G1425" s="13" t="str">
        <f t="shared" si="23"/>
        <v/>
      </c>
      <c r="H1425" s="1"/>
      <c r="I1425" s="1"/>
      <c r="J1425" s="1"/>
      <c r="K1425" s="6"/>
      <c r="L1425" s="6"/>
      <c r="M1425" s="6"/>
      <c r="N1425" s="6"/>
      <c r="O1425" s="6"/>
    </row>
    <row r="1426" spans="1:15" x14ac:dyDescent="0.25">
      <c r="A1426" s="6"/>
      <c r="B1426" s="6"/>
      <c r="C1426" s="1"/>
      <c r="D1426" s="1"/>
      <c r="E1426" s="1"/>
      <c r="F1426" s="1"/>
      <c r="G1426" s="13" t="str">
        <f t="shared" si="23"/>
        <v/>
      </c>
      <c r="H1426" s="1"/>
      <c r="I1426" s="1"/>
      <c r="J1426" s="1"/>
      <c r="K1426" s="6"/>
      <c r="L1426" s="6"/>
      <c r="M1426" s="6"/>
      <c r="N1426" s="6"/>
      <c r="O1426" s="6"/>
    </row>
    <row r="1427" spans="1:15" x14ac:dyDescent="0.25">
      <c r="A1427" s="6"/>
      <c r="B1427" s="6"/>
      <c r="C1427" s="1"/>
      <c r="D1427" s="1"/>
      <c r="E1427" s="1"/>
      <c r="F1427" s="1"/>
      <c r="G1427" s="13" t="str">
        <f t="shared" si="23"/>
        <v/>
      </c>
      <c r="H1427" s="1"/>
      <c r="I1427" s="1"/>
      <c r="J1427" s="1"/>
      <c r="K1427" s="6"/>
      <c r="L1427" s="6"/>
      <c r="M1427" s="6"/>
      <c r="N1427" s="6"/>
      <c r="O1427" s="6"/>
    </row>
    <row r="1428" spans="1:15" x14ac:dyDescent="0.25">
      <c r="A1428" s="6"/>
      <c r="B1428" s="6"/>
      <c r="C1428" s="1"/>
      <c r="D1428" s="1"/>
      <c r="E1428" s="1"/>
      <c r="F1428" s="1"/>
      <c r="G1428" s="13" t="str">
        <f t="shared" si="23"/>
        <v/>
      </c>
      <c r="H1428" s="1"/>
      <c r="I1428" s="1"/>
      <c r="J1428" s="1"/>
      <c r="K1428" s="6"/>
      <c r="L1428" s="6"/>
      <c r="M1428" s="6"/>
      <c r="N1428" s="6"/>
      <c r="O1428" s="6"/>
    </row>
    <row r="1429" spans="1:15" x14ac:dyDescent="0.25">
      <c r="A1429" s="6"/>
      <c r="B1429" s="6"/>
      <c r="C1429" s="1"/>
      <c r="D1429" s="1"/>
      <c r="E1429" s="1"/>
      <c r="F1429" s="1"/>
      <c r="G1429" s="13" t="str">
        <f t="shared" si="23"/>
        <v/>
      </c>
      <c r="H1429" s="1"/>
      <c r="I1429" s="1"/>
      <c r="J1429" s="1"/>
      <c r="K1429" s="6"/>
      <c r="L1429" s="6"/>
      <c r="M1429" s="6"/>
      <c r="N1429" s="6"/>
      <c r="O1429" s="6"/>
    </row>
    <row r="1430" spans="1:15" x14ac:dyDescent="0.25">
      <c r="A1430" s="6"/>
      <c r="B1430" s="6"/>
      <c r="C1430" s="1"/>
      <c r="D1430" s="1"/>
      <c r="E1430" s="1"/>
      <c r="F1430" s="1"/>
      <c r="G1430" s="13" t="str">
        <f t="shared" si="23"/>
        <v/>
      </c>
      <c r="H1430" s="1"/>
      <c r="I1430" s="1"/>
      <c r="J1430" s="1"/>
      <c r="K1430" s="6"/>
      <c r="L1430" s="6"/>
      <c r="M1430" s="6"/>
      <c r="N1430" s="6"/>
      <c r="O1430" s="6"/>
    </row>
    <row r="1431" spans="1:15" x14ac:dyDescent="0.25">
      <c r="A1431" s="6"/>
      <c r="B1431" s="6"/>
      <c r="C1431" s="1"/>
      <c r="D1431" s="1"/>
      <c r="E1431" s="1"/>
      <c r="F1431" s="1"/>
      <c r="G1431" s="13" t="str">
        <f t="shared" si="23"/>
        <v/>
      </c>
      <c r="H1431" s="1"/>
      <c r="I1431" s="1"/>
      <c r="J1431" s="1"/>
      <c r="K1431" s="6"/>
      <c r="L1431" s="6"/>
      <c r="M1431" s="6"/>
      <c r="N1431" s="6"/>
      <c r="O1431" s="6"/>
    </row>
    <row r="1432" spans="1:15" x14ac:dyDescent="0.25">
      <c r="A1432" s="6"/>
      <c r="B1432" s="6"/>
      <c r="C1432" s="1"/>
      <c r="D1432" s="1"/>
      <c r="E1432" s="1"/>
      <c r="F1432" s="1"/>
      <c r="G1432" s="13" t="str">
        <f t="shared" si="23"/>
        <v/>
      </c>
      <c r="H1432" s="1"/>
      <c r="I1432" s="1"/>
      <c r="J1432" s="1"/>
      <c r="K1432" s="6"/>
      <c r="L1432" s="6"/>
      <c r="M1432" s="6"/>
      <c r="N1432" s="6"/>
      <c r="O1432" s="6"/>
    </row>
    <row r="1433" spans="1:15" x14ac:dyDescent="0.25">
      <c r="A1433" s="6"/>
      <c r="B1433" s="6"/>
      <c r="C1433" s="1"/>
      <c r="D1433" s="1"/>
      <c r="E1433" s="1"/>
      <c r="F1433" s="1"/>
      <c r="G1433" s="13" t="str">
        <f t="shared" si="23"/>
        <v/>
      </c>
      <c r="H1433" s="1"/>
      <c r="I1433" s="1"/>
      <c r="J1433" s="1"/>
      <c r="K1433" s="6"/>
      <c r="L1433" s="6"/>
      <c r="M1433" s="6"/>
      <c r="N1433" s="6"/>
      <c r="O1433" s="6"/>
    </row>
    <row r="1434" spans="1:15" x14ac:dyDescent="0.25">
      <c r="A1434" s="6"/>
      <c r="B1434" s="6"/>
      <c r="C1434" s="1"/>
      <c r="D1434" s="1"/>
      <c r="E1434" s="1"/>
      <c r="F1434" s="1"/>
      <c r="G1434" s="13" t="str">
        <f t="shared" si="23"/>
        <v/>
      </c>
      <c r="H1434" s="1"/>
      <c r="I1434" s="1"/>
      <c r="J1434" s="1"/>
      <c r="K1434" s="6"/>
      <c r="L1434" s="6"/>
      <c r="M1434" s="6"/>
      <c r="N1434" s="6"/>
      <c r="O1434" s="6"/>
    </row>
    <row r="1435" spans="1:15" x14ac:dyDescent="0.25">
      <c r="A1435" s="6"/>
      <c r="B1435" s="6"/>
      <c r="C1435" s="1"/>
      <c r="D1435" s="1"/>
      <c r="E1435" s="1"/>
      <c r="F1435" s="1"/>
      <c r="G1435" s="13" t="str">
        <f t="shared" si="23"/>
        <v/>
      </c>
      <c r="H1435" s="1"/>
      <c r="I1435" s="1"/>
      <c r="J1435" s="1"/>
      <c r="K1435" s="6"/>
      <c r="L1435" s="6"/>
      <c r="M1435" s="6"/>
      <c r="N1435" s="6"/>
      <c r="O1435" s="6"/>
    </row>
    <row r="1436" spans="1:15" x14ac:dyDescent="0.25">
      <c r="A1436" s="6"/>
      <c r="B1436" s="6"/>
      <c r="C1436" s="1"/>
      <c r="D1436" s="1"/>
      <c r="E1436" s="1"/>
      <c r="F1436" s="1"/>
      <c r="G1436" s="13" t="str">
        <f t="shared" si="23"/>
        <v/>
      </c>
      <c r="H1436" s="1"/>
      <c r="I1436" s="1"/>
      <c r="J1436" s="1"/>
      <c r="K1436" s="6"/>
      <c r="L1436" s="6"/>
      <c r="M1436" s="6"/>
      <c r="N1436" s="6"/>
      <c r="O1436" s="6"/>
    </row>
    <row r="1437" spans="1:15" x14ac:dyDescent="0.25">
      <c r="A1437" s="6"/>
      <c r="B1437" s="6"/>
      <c r="C1437" s="1"/>
      <c r="D1437" s="1"/>
      <c r="E1437" s="1"/>
      <c r="F1437" s="1"/>
      <c r="G1437" s="13" t="str">
        <f t="shared" si="23"/>
        <v/>
      </c>
      <c r="H1437" s="1"/>
      <c r="I1437" s="1"/>
      <c r="J1437" s="1"/>
      <c r="K1437" s="6"/>
      <c r="L1437" s="6"/>
      <c r="M1437" s="6"/>
      <c r="N1437" s="6"/>
      <c r="O1437" s="6"/>
    </row>
    <row r="1438" spans="1:15" x14ac:dyDescent="0.25">
      <c r="A1438" s="6"/>
      <c r="B1438" s="6"/>
      <c r="C1438" s="1"/>
      <c r="D1438" s="1"/>
      <c r="E1438" s="1"/>
      <c r="F1438" s="1"/>
      <c r="G1438" s="13" t="str">
        <f t="shared" si="23"/>
        <v/>
      </c>
      <c r="H1438" s="1"/>
      <c r="I1438" s="1"/>
      <c r="J1438" s="1"/>
      <c r="K1438" s="6"/>
      <c r="L1438" s="6"/>
      <c r="M1438" s="6"/>
      <c r="N1438" s="6"/>
      <c r="O1438" s="6"/>
    </row>
    <row r="1439" spans="1:15" x14ac:dyDescent="0.25">
      <c r="A1439" s="6"/>
      <c r="B1439" s="6"/>
      <c r="C1439" s="1"/>
      <c r="D1439" s="1"/>
      <c r="E1439" s="1"/>
      <c r="F1439" s="1"/>
      <c r="G1439" s="13" t="str">
        <f t="shared" si="23"/>
        <v/>
      </c>
      <c r="H1439" s="1"/>
      <c r="I1439" s="1"/>
      <c r="J1439" s="1"/>
      <c r="K1439" s="6"/>
      <c r="L1439" s="6"/>
      <c r="M1439" s="6"/>
      <c r="N1439" s="6"/>
      <c r="O1439" s="6"/>
    </row>
    <row r="1440" spans="1:15" x14ac:dyDescent="0.25">
      <c r="A1440" s="6"/>
      <c r="B1440" s="6"/>
      <c r="C1440" s="1"/>
      <c r="D1440" s="1"/>
      <c r="E1440" s="1"/>
      <c r="F1440" s="1"/>
      <c r="G1440" s="13" t="str">
        <f t="shared" si="23"/>
        <v/>
      </c>
      <c r="H1440" s="1"/>
      <c r="I1440" s="1"/>
      <c r="J1440" s="1"/>
      <c r="K1440" s="6"/>
      <c r="L1440" s="6"/>
      <c r="M1440" s="6"/>
      <c r="N1440" s="6"/>
      <c r="O1440" s="6"/>
    </row>
    <row r="1441" spans="1:15" x14ac:dyDescent="0.25">
      <c r="A1441" s="6"/>
      <c r="B1441" s="6"/>
      <c r="C1441" s="1"/>
      <c r="D1441" s="1"/>
      <c r="E1441" s="1"/>
      <c r="F1441" s="1"/>
      <c r="G1441" s="13" t="str">
        <f t="shared" si="23"/>
        <v/>
      </c>
      <c r="H1441" s="1"/>
      <c r="I1441" s="1"/>
      <c r="J1441" s="1"/>
      <c r="K1441" s="6"/>
      <c r="L1441" s="6"/>
      <c r="M1441" s="6"/>
      <c r="N1441" s="6"/>
      <c r="O1441" s="6"/>
    </row>
    <row r="1442" spans="1:15" x14ac:dyDescent="0.25">
      <c r="A1442" s="6"/>
      <c r="B1442" s="6"/>
      <c r="C1442" s="1"/>
      <c r="D1442" s="1"/>
      <c r="E1442" s="1"/>
      <c r="F1442" s="1"/>
      <c r="G1442" s="13" t="str">
        <f t="shared" si="23"/>
        <v/>
      </c>
      <c r="H1442" s="1"/>
      <c r="I1442" s="1"/>
      <c r="J1442" s="1"/>
      <c r="K1442" s="6"/>
      <c r="L1442" s="6"/>
      <c r="M1442" s="6"/>
      <c r="N1442" s="6"/>
      <c r="O1442" s="6"/>
    </row>
    <row r="1443" spans="1:15" x14ac:dyDescent="0.25">
      <c r="A1443" s="6"/>
      <c r="B1443" s="6"/>
      <c r="C1443" s="1"/>
      <c r="D1443" s="1"/>
      <c r="E1443" s="1"/>
      <c r="F1443" s="1"/>
      <c r="G1443" s="13" t="str">
        <f t="shared" si="23"/>
        <v/>
      </c>
      <c r="H1443" s="1"/>
      <c r="I1443" s="1"/>
      <c r="J1443" s="1"/>
      <c r="K1443" s="6"/>
      <c r="L1443" s="6"/>
      <c r="M1443" s="6"/>
      <c r="N1443" s="6"/>
      <c r="O1443" s="6"/>
    </row>
    <row r="1444" spans="1:15" x14ac:dyDescent="0.25">
      <c r="A1444" s="6"/>
      <c r="B1444" s="6"/>
      <c r="C1444" s="1"/>
      <c r="D1444" s="1"/>
      <c r="E1444" s="1"/>
      <c r="F1444" s="1"/>
      <c r="G1444" s="13" t="str">
        <f t="shared" si="23"/>
        <v/>
      </c>
      <c r="H1444" s="1"/>
      <c r="I1444" s="1"/>
      <c r="J1444" s="1"/>
      <c r="K1444" s="6"/>
      <c r="L1444" s="6"/>
      <c r="M1444" s="6"/>
      <c r="N1444" s="6"/>
      <c r="O1444" s="6"/>
    </row>
    <row r="1445" spans="1:15" x14ac:dyDescent="0.25">
      <c r="A1445" s="6"/>
      <c r="B1445" s="6"/>
      <c r="C1445" s="1"/>
      <c r="D1445" s="1"/>
      <c r="E1445" s="1"/>
      <c r="F1445" s="1"/>
      <c r="G1445" s="13" t="str">
        <f t="shared" si="23"/>
        <v/>
      </c>
      <c r="H1445" s="1"/>
      <c r="I1445" s="1"/>
      <c r="J1445" s="1"/>
      <c r="K1445" s="6"/>
      <c r="L1445" s="6"/>
      <c r="M1445" s="6"/>
      <c r="N1445" s="6"/>
      <c r="O1445" s="6"/>
    </row>
    <row r="1446" spans="1:15" x14ac:dyDescent="0.25">
      <c r="A1446" s="6"/>
      <c r="B1446" s="6"/>
      <c r="C1446" s="1"/>
      <c r="D1446" s="1"/>
      <c r="E1446" s="1"/>
      <c r="F1446" s="1"/>
      <c r="G1446" s="13" t="str">
        <f t="shared" si="23"/>
        <v/>
      </c>
      <c r="H1446" s="1"/>
      <c r="I1446" s="1"/>
      <c r="J1446" s="1"/>
      <c r="K1446" s="6"/>
      <c r="L1446" s="6"/>
      <c r="M1446" s="6"/>
      <c r="N1446" s="6"/>
      <c r="O1446" s="6"/>
    </row>
    <row r="1447" spans="1:15" x14ac:dyDescent="0.25">
      <c r="A1447" s="6"/>
      <c r="B1447" s="6"/>
      <c r="C1447" s="1"/>
      <c r="D1447" s="1"/>
      <c r="E1447" s="1"/>
      <c r="F1447" s="1"/>
      <c r="G1447" s="13" t="str">
        <f t="shared" si="23"/>
        <v/>
      </c>
      <c r="H1447" s="1"/>
      <c r="I1447" s="1"/>
      <c r="J1447" s="1"/>
      <c r="K1447" s="6"/>
      <c r="L1447" s="6"/>
      <c r="M1447" s="6"/>
      <c r="N1447" s="6"/>
      <c r="O1447" s="6"/>
    </row>
    <row r="1448" spans="1:15" x14ac:dyDescent="0.25">
      <c r="A1448" s="6"/>
      <c r="B1448" s="6"/>
      <c r="C1448" s="1"/>
      <c r="D1448" s="1"/>
      <c r="E1448" s="1"/>
      <c r="F1448" s="1"/>
      <c r="G1448" s="13" t="str">
        <f t="shared" si="23"/>
        <v/>
      </c>
      <c r="H1448" s="1"/>
      <c r="I1448" s="1"/>
      <c r="J1448" s="1"/>
      <c r="K1448" s="6"/>
      <c r="L1448" s="6"/>
      <c r="M1448" s="6"/>
      <c r="N1448" s="6"/>
      <c r="O1448" s="6"/>
    </row>
    <row r="1449" spans="1:15" x14ac:dyDescent="0.25">
      <c r="A1449" s="6"/>
      <c r="B1449" s="6"/>
      <c r="C1449" s="1"/>
      <c r="D1449" s="1"/>
      <c r="E1449" s="1"/>
      <c r="F1449" s="1"/>
      <c r="G1449" s="13" t="str">
        <f t="shared" si="23"/>
        <v/>
      </c>
      <c r="H1449" s="1"/>
      <c r="I1449" s="1"/>
      <c r="J1449" s="1"/>
      <c r="K1449" s="6"/>
      <c r="L1449" s="6"/>
      <c r="M1449" s="6"/>
      <c r="N1449" s="6"/>
      <c r="O1449" s="6"/>
    </row>
    <row r="1450" spans="1:15" x14ac:dyDescent="0.25">
      <c r="A1450" s="6"/>
      <c r="B1450" s="6"/>
      <c r="C1450" s="1"/>
      <c r="D1450" s="1"/>
      <c r="E1450" s="1"/>
      <c r="F1450" s="1"/>
      <c r="G1450" s="13" t="str">
        <f t="shared" si="23"/>
        <v/>
      </c>
      <c r="H1450" s="1"/>
      <c r="I1450" s="1"/>
      <c r="J1450" s="1"/>
      <c r="K1450" s="6"/>
      <c r="L1450" s="6"/>
      <c r="M1450" s="6"/>
      <c r="N1450" s="6"/>
      <c r="O1450" s="6"/>
    </row>
    <row r="1451" spans="1:15" x14ac:dyDescent="0.25">
      <c r="A1451" s="6"/>
      <c r="B1451" s="6"/>
      <c r="C1451" s="1"/>
      <c r="D1451" s="1"/>
      <c r="E1451" s="1"/>
      <c r="F1451" s="1"/>
      <c r="G1451" s="13" t="str">
        <f t="shared" si="23"/>
        <v/>
      </c>
      <c r="H1451" s="1"/>
      <c r="I1451" s="1"/>
      <c r="J1451" s="1"/>
      <c r="K1451" s="6"/>
      <c r="L1451" s="6"/>
      <c r="M1451" s="6"/>
      <c r="N1451" s="6"/>
      <c r="O1451" s="6"/>
    </row>
    <row r="1452" spans="1:15" x14ac:dyDescent="0.25">
      <c r="A1452" s="6"/>
      <c r="B1452" s="6"/>
      <c r="C1452" s="1"/>
      <c r="D1452" s="1"/>
      <c r="E1452" s="1"/>
      <c r="F1452" s="1"/>
      <c r="G1452" s="13" t="str">
        <f t="shared" si="23"/>
        <v/>
      </c>
      <c r="H1452" s="1"/>
      <c r="I1452" s="1"/>
      <c r="J1452" s="1"/>
      <c r="K1452" s="6"/>
      <c r="L1452" s="6"/>
      <c r="M1452" s="6"/>
      <c r="N1452" s="6"/>
      <c r="O1452" s="6"/>
    </row>
    <row r="1453" spans="1:15" x14ac:dyDescent="0.25">
      <c r="A1453" s="6"/>
      <c r="B1453" s="6"/>
      <c r="C1453" s="1"/>
      <c r="D1453" s="1"/>
      <c r="E1453" s="1"/>
      <c r="F1453" s="1"/>
      <c r="G1453" s="13" t="str">
        <f t="shared" si="23"/>
        <v/>
      </c>
      <c r="H1453" s="1"/>
      <c r="I1453" s="1"/>
      <c r="J1453" s="1"/>
      <c r="K1453" s="6"/>
      <c r="L1453" s="6"/>
      <c r="M1453" s="6"/>
      <c r="N1453" s="6"/>
      <c r="O1453" s="6"/>
    </row>
    <row r="1454" spans="1:15" x14ac:dyDescent="0.25">
      <c r="A1454" s="6"/>
      <c r="B1454" s="6"/>
      <c r="C1454" s="1"/>
      <c r="D1454" s="1"/>
      <c r="E1454" s="1"/>
      <c r="F1454" s="1"/>
      <c r="G1454" s="13" t="str">
        <f t="shared" si="23"/>
        <v/>
      </c>
      <c r="H1454" s="1"/>
      <c r="I1454" s="1"/>
      <c r="J1454" s="1"/>
      <c r="K1454" s="6"/>
      <c r="L1454" s="6"/>
      <c r="M1454" s="6"/>
      <c r="N1454" s="6"/>
      <c r="O1454" s="6"/>
    </row>
    <row r="1455" spans="1:15" x14ac:dyDescent="0.25">
      <c r="A1455" s="6"/>
      <c r="B1455" s="6"/>
      <c r="C1455" s="1"/>
      <c r="D1455" s="1"/>
      <c r="E1455" s="1"/>
      <c r="F1455" s="1"/>
      <c r="G1455" s="13" t="str">
        <f t="shared" si="23"/>
        <v/>
      </c>
      <c r="H1455" s="1"/>
      <c r="I1455" s="1"/>
      <c r="J1455" s="1"/>
      <c r="K1455" s="6"/>
      <c r="L1455" s="6"/>
      <c r="M1455" s="6"/>
      <c r="N1455" s="6"/>
      <c r="O1455" s="6"/>
    </row>
    <row r="1456" spans="1:15" x14ac:dyDescent="0.25">
      <c r="A1456" s="6"/>
      <c r="B1456" s="6"/>
      <c r="C1456" s="1"/>
      <c r="D1456" s="1"/>
      <c r="E1456" s="1"/>
      <c r="F1456" s="1"/>
      <c r="G1456" s="13" t="str">
        <f t="shared" si="23"/>
        <v/>
      </c>
      <c r="H1456" s="1"/>
      <c r="I1456" s="1"/>
      <c r="J1456" s="1"/>
      <c r="K1456" s="6"/>
      <c r="L1456" s="6"/>
      <c r="M1456" s="6"/>
      <c r="N1456" s="6"/>
      <c r="O1456" s="6"/>
    </row>
    <row r="1457" spans="1:15" x14ac:dyDescent="0.25">
      <c r="A1457" s="6"/>
      <c r="B1457" s="6"/>
      <c r="C1457" s="1"/>
      <c r="D1457" s="1"/>
      <c r="E1457" s="1"/>
      <c r="F1457" s="1"/>
      <c r="G1457" s="13" t="str">
        <f t="shared" si="23"/>
        <v/>
      </c>
      <c r="H1457" s="1"/>
      <c r="I1457" s="1"/>
      <c r="J1457" s="1"/>
      <c r="K1457" s="6"/>
      <c r="L1457" s="6"/>
      <c r="M1457" s="6"/>
      <c r="N1457" s="6"/>
      <c r="O1457" s="6"/>
    </row>
    <row r="1458" spans="1:15" x14ac:dyDescent="0.25">
      <c r="A1458" s="6"/>
      <c r="B1458" s="6"/>
      <c r="C1458" s="1"/>
      <c r="D1458" s="1"/>
      <c r="E1458" s="1"/>
      <c r="F1458" s="1"/>
      <c r="G1458" s="13" t="str">
        <f t="shared" si="23"/>
        <v/>
      </c>
      <c r="H1458" s="1"/>
      <c r="I1458" s="1"/>
      <c r="J1458" s="1"/>
      <c r="K1458" s="6"/>
      <c r="L1458" s="6"/>
      <c r="M1458" s="6"/>
      <c r="N1458" s="6"/>
      <c r="O1458" s="6"/>
    </row>
    <row r="1459" spans="1:15" x14ac:dyDescent="0.25">
      <c r="A1459" s="6"/>
      <c r="B1459" s="6"/>
      <c r="C1459" s="1"/>
      <c r="D1459" s="1"/>
      <c r="E1459" s="1"/>
      <c r="F1459" s="1"/>
      <c r="G1459" s="13" t="str">
        <f t="shared" si="23"/>
        <v/>
      </c>
      <c r="H1459" s="1"/>
      <c r="I1459" s="1"/>
      <c r="J1459" s="1"/>
      <c r="K1459" s="6"/>
      <c r="L1459" s="6"/>
      <c r="M1459" s="6"/>
      <c r="N1459" s="6"/>
      <c r="O1459" s="6"/>
    </row>
    <row r="1460" spans="1:15" x14ac:dyDescent="0.25">
      <c r="A1460" s="6"/>
      <c r="B1460" s="6"/>
      <c r="C1460" s="1"/>
      <c r="D1460" s="1"/>
      <c r="E1460" s="1"/>
      <c r="F1460" s="1"/>
      <c r="G1460" s="13" t="str">
        <f t="shared" si="23"/>
        <v/>
      </c>
      <c r="H1460" s="1"/>
      <c r="I1460" s="1"/>
      <c r="J1460" s="1"/>
      <c r="K1460" s="6"/>
      <c r="L1460" s="6"/>
      <c r="M1460" s="6"/>
      <c r="N1460" s="6"/>
      <c r="O1460" s="6"/>
    </row>
    <row r="1461" spans="1:15" x14ac:dyDescent="0.25">
      <c r="A1461" s="6"/>
      <c r="B1461" s="6"/>
      <c r="C1461" s="1"/>
      <c r="D1461" s="1"/>
      <c r="E1461" s="1"/>
      <c r="F1461" s="1"/>
      <c r="G1461" s="13" t="str">
        <f t="shared" si="23"/>
        <v/>
      </c>
      <c r="H1461" s="1"/>
      <c r="I1461" s="1"/>
      <c r="J1461" s="1"/>
      <c r="K1461" s="6"/>
      <c r="L1461" s="6"/>
      <c r="M1461" s="6"/>
      <c r="N1461" s="6"/>
      <c r="O1461" s="6"/>
    </row>
    <row r="1462" spans="1:15" x14ac:dyDescent="0.25">
      <c r="A1462" s="6"/>
      <c r="B1462" s="6"/>
      <c r="C1462" s="1"/>
      <c r="D1462" s="1"/>
      <c r="E1462" s="1"/>
      <c r="F1462" s="1"/>
      <c r="G1462" s="13" t="str">
        <f t="shared" si="23"/>
        <v/>
      </c>
      <c r="H1462" s="1"/>
      <c r="I1462" s="1"/>
      <c r="J1462" s="1"/>
      <c r="K1462" s="6"/>
      <c r="L1462" s="6"/>
      <c r="M1462" s="6"/>
      <c r="N1462" s="6"/>
      <c r="O1462" s="6"/>
    </row>
    <row r="1463" spans="1:15" x14ac:dyDescent="0.25">
      <c r="A1463" s="6"/>
      <c r="B1463" s="6"/>
      <c r="C1463" s="1"/>
      <c r="D1463" s="1"/>
      <c r="E1463" s="1"/>
      <c r="F1463" s="1"/>
      <c r="G1463" s="13" t="str">
        <f t="shared" si="23"/>
        <v/>
      </c>
      <c r="H1463" s="1"/>
      <c r="I1463" s="1"/>
      <c r="J1463" s="1"/>
      <c r="K1463" s="6"/>
      <c r="L1463" s="6"/>
      <c r="M1463" s="6"/>
      <c r="N1463" s="6"/>
      <c r="O1463" s="6"/>
    </row>
    <row r="1464" spans="1:15" x14ac:dyDescent="0.25">
      <c r="A1464" s="6"/>
      <c r="B1464" s="6"/>
      <c r="C1464" s="1"/>
      <c r="D1464" s="1"/>
      <c r="E1464" s="1"/>
      <c r="F1464" s="1"/>
      <c r="G1464" s="13" t="str">
        <f t="shared" si="23"/>
        <v/>
      </c>
      <c r="H1464" s="1"/>
      <c r="I1464" s="1"/>
      <c r="J1464" s="1"/>
      <c r="K1464" s="6"/>
      <c r="L1464" s="6"/>
      <c r="M1464" s="6"/>
      <c r="N1464" s="6"/>
      <c r="O1464" s="6"/>
    </row>
    <row r="1465" spans="1:15" x14ac:dyDescent="0.25">
      <c r="A1465" s="6"/>
      <c r="B1465" s="6"/>
      <c r="C1465" s="1"/>
      <c r="D1465" s="1"/>
      <c r="E1465" s="1"/>
      <c r="F1465" s="1"/>
      <c r="G1465" s="13" t="str">
        <f t="shared" si="23"/>
        <v/>
      </c>
      <c r="H1465" s="1"/>
      <c r="I1465" s="1"/>
      <c r="J1465" s="1"/>
      <c r="K1465" s="6"/>
      <c r="L1465" s="6"/>
      <c r="M1465" s="6"/>
      <c r="N1465" s="6"/>
      <c r="O1465" s="6"/>
    </row>
    <row r="1466" spans="1:15" x14ac:dyDescent="0.25">
      <c r="A1466" s="6"/>
      <c r="B1466" s="6"/>
      <c r="C1466" s="1"/>
      <c r="D1466" s="1"/>
      <c r="E1466" s="1"/>
      <c r="F1466" s="1"/>
      <c r="G1466" s="13" t="str">
        <f t="shared" si="23"/>
        <v/>
      </c>
      <c r="H1466" s="1"/>
      <c r="I1466" s="1"/>
      <c r="J1466" s="1"/>
      <c r="K1466" s="6"/>
      <c r="L1466" s="6"/>
      <c r="M1466" s="6"/>
      <c r="N1466" s="6"/>
      <c r="O1466" s="6"/>
    </row>
    <row r="1467" spans="1:15" x14ac:dyDescent="0.25">
      <c r="A1467" s="6"/>
      <c r="B1467" s="6"/>
      <c r="C1467" s="1"/>
      <c r="D1467" s="1"/>
      <c r="E1467" s="1"/>
      <c r="F1467" s="1"/>
      <c r="G1467" s="13" t="str">
        <f t="shared" si="23"/>
        <v/>
      </c>
      <c r="H1467" s="1"/>
      <c r="I1467" s="1"/>
      <c r="J1467" s="1"/>
      <c r="K1467" s="6"/>
      <c r="L1467" s="6"/>
      <c r="M1467" s="6"/>
      <c r="N1467" s="6"/>
      <c r="O1467" s="6"/>
    </row>
    <row r="1468" spans="1:15" x14ac:dyDescent="0.25">
      <c r="A1468" s="6"/>
      <c r="B1468" s="6"/>
      <c r="C1468" s="1"/>
      <c r="D1468" s="1"/>
      <c r="E1468" s="1"/>
      <c r="F1468" s="1"/>
      <c r="G1468" s="13" t="str">
        <f t="shared" si="23"/>
        <v/>
      </c>
      <c r="H1468" s="1"/>
      <c r="I1468" s="1"/>
      <c r="J1468" s="1"/>
      <c r="K1468" s="6"/>
      <c r="L1468" s="6"/>
      <c r="M1468" s="6"/>
      <c r="N1468" s="6"/>
      <c r="O1468" s="6"/>
    </row>
    <row r="1469" spans="1:15" x14ac:dyDescent="0.25">
      <c r="A1469" s="6"/>
      <c r="B1469" s="6"/>
      <c r="C1469" s="1"/>
      <c r="D1469" s="1"/>
      <c r="E1469" s="1"/>
      <c r="F1469" s="1"/>
      <c r="G1469" s="13" t="str">
        <f t="shared" si="23"/>
        <v/>
      </c>
      <c r="H1469" s="1"/>
      <c r="I1469" s="1"/>
      <c r="J1469" s="1"/>
      <c r="K1469" s="6"/>
      <c r="L1469" s="6"/>
      <c r="M1469" s="6"/>
      <c r="N1469" s="6"/>
      <c r="O1469" s="6"/>
    </row>
    <row r="1470" spans="1:15" x14ac:dyDescent="0.25">
      <c r="A1470" s="6"/>
      <c r="B1470" s="6"/>
      <c r="C1470" s="1"/>
      <c r="D1470" s="1"/>
      <c r="E1470" s="1"/>
      <c r="F1470" s="1"/>
      <c r="G1470" s="13" t="str">
        <f t="shared" si="23"/>
        <v/>
      </c>
      <c r="H1470" s="1"/>
      <c r="I1470" s="1"/>
      <c r="J1470" s="1"/>
      <c r="K1470" s="6"/>
      <c r="L1470" s="6"/>
      <c r="M1470" s="6"/>
      <c r="N1470" s="6"/>
      <c r="O1470" s="6"/>
    </row>
    <row r="1471" spans="1:15" x14ac:dyDescent="0.25">
      <c r="A1471" s="6"/>
      <c r="B1471" s="6"/>
      <c r="C1471" s="1"/>
      <c r="D1471" s="1"/>
      <c r="E1471" s="1"/>
      <c r="F1471" s="1"/>
      <c r="G1471" s="13" t="str">
        <f t="shared" si="23"/>
        <v/>
      </c>
      <c r="H1471" s="1"/>
      <c r="I1471" s="1"/>
      <c r="J1471" s="1"/>
      <c r="K1471" s="6"/>
      <c r="L1471" s="6"/>
      <c r="M1471" s="6"/>
      <c r="N1471" s="6"/>
      <c r="O1471" s="6"/>
    </row>
    <row r="1472" spans="1:15" x14ac:dyDescent="0.25">
      <c r="A1472" s="6"/>
      <c r="B1472" s="6"/>
      <c r="C1472" s="1"/>
      <c r="D1472" s="1"/>
      <c r="E1472" s="1"/>
      <c r="F1472" s="1"/>
      <c r="G1472" s="13" t="str">
        <f t="shared" si="23"/>
        <v/>
      </c>
      <c r="H1472" s="1"/>
      <c r="I1472" s="1"/>
      <c r="J1472" s="1"/>
      <c r="K1472" s="6"/>
      <c r="L1472" s="6"/>
      <c r="M1472" s="6"/>
      <c r="N1472" s="6"/>
      <c r="O1472" s="6"/>
    </row>
    <row r="1473" spans="1:15" x14ac:dyDescent="0.25">
      <c r="A1473" s="6"/>
      <c r="B1473" s="6"/>
      <c r="C1473" s="1"/>
      <c r="D1473" s="1"/>
      <c r="E1473" s="1"/>
      <c r="F1473" s="1"/>
      <c r="G1473" s="13" t="str">
        <f t="shared" si="23"/>
        <v/>
      </c>
      <c r="H1473" s="1"/>
      <c r="I1473" s="1"/>
      <c r="J1473" s="1"/>
      <c r="K1473" s="6"/>
      <c r="L1473" s="6"/>
      <c r="M1473" s="6"/>
      <c r="N1473" s="6"/>
      <c r="O1473" s="6"/>
    </row>
    <row r="1474" spans="1:15" x14ac:dyDescent="0.25">
      <c r="A1474" s="6"/>
      <c r="B1474" s="6"/>
      <c r="C1474" s="1"/>
      <c r="D1474" s="1"/>
      <c r="E1474" s="1"/>
      <c r="F1474" s="1"/>
      <c r="G1474" s="13" t="str">
        <f t="shared" si="23"/>
        <v/>
      </c>
      <c r="H1474" s="1"/>
      <c r="I1474" s="1"/>
      <c r="J1474" s="1"/>
      <c r="K1474" s="6"/>
      <c r="L1474" s="6"/>
      <c r="M1474" s="6"/>
      <c r="N1474" s="6"/>
      <c r="O1474" s="6"/>
    </row>
    <row r="1475" spans="1:15" x14ac:dyDescent="0.25">
      <c r="A1475" s="6"/>
      <c r="B1475" s="6"/>
      <c r="C1475" s="1"/>
      <c r="D1475" s="1"/>
      <c r="E1475" s="1"/>
      <c r="F1475" s="1"/>
      <c r="G1475" s="13" t="str">
        <f t="shared" si="23"/>
        <v/>
      </c>
      <c r="H1475" s="1"/>
      <c r="I1475" s="1"/>
      <c r="J1475" s="1"/>
      <c r="K1475" s="6"/>
      <c r="L1475" s="6"/>
      <c r="M1475" s="6"/>
      <c r="N1475" s="6"/>
      <c r="O1475" s="6"/>
    </row>
    <row r="1476" spans="1:15" x14ac:dyDescent="0.25">
      <c r="A1476" s="6"/>
      <c r="B1476" s="6"/>
      <c r="C1476" s="1"/>
      <c r="D1476" s="1"/>
      <c r="E1476" s="1"/>
      <c r="F1476" s="1"/>
      <c r="G1476" s="13" t="str">
        <f t="shared" si="23"/>
        <v/>
      </c>
      <c r="H1476" s="1"/>
      <c r="I1476" s="1"/>
      <c r="J1476" s="1"/>
      <c r="K1476" s="6"/>
      <c r="L1476" s="6"/>
      <c r="M1476" s="6"/>
      <c r="N1476" s="6"/>
      <c r="O1476" s="6"/>
    </row>
    <row r="1477" spans="1:15" x14ac:dyDescent="0.25">
      <c r="A1477" s="6"/>
      <c r="B1477" s="6"/>
      <c r="C1477" s="1"/>
      <c r="D1477" s="1"/>
      <c r="E1477" s="1"/>
      <c r="F1477" s="1"/>
      <c r="G1477" s="13" t="str">
        <f t="shared" si="23"/>
        <v/>
      </c>
      <c r="H1477" s="1"/>
      <c r="I1477" s="1"/>
      <c r="J1477" s="1"/>
      <c r="K1477" s="6"/>
      <c r="L1477" s="6"/>
      <c r="M1477" s="6"/>
      <c r="N1477" s="6"/>
      <c r="O1477" s="6"/>
    </row>
    <row r="1478" spans="1:15" x14ac:dyDescent="0.25">
      <c r="A1478" s="6"/>
      <c r="B1478" s="6"/>
      <c r="C1478" s="1"/>
      <c r="D1478" s="1"/>
      <c r="E1478" s="1"/>
      <c r="F1478" s="1"/>
      <c r="G1478" s="13" t="str">
        <f t="shared" si="23"/>
        <v/>
      </c>
      <c r="H1478" s="1"/>
      <c r="I1478" s="1"/>
      <c r="J1478" s="1"/>
      <c r="K1478" s="6"/>
      <c r="L1478" s="6"/>
      <c r="M1478" s="6"/>
      <c r="N1478" s="6"/>
      <c r="O1478" s="6"/>
    </row>
    <row r="1479" spans="1:15" x14ac:dyDescent="0.25">
      <c r="A1479" s="6"/>
      <c r="B1479" s="6"/>
      <c r="C1479" s="1"/>
      <c r="D1479" s="1"/>
      <c r="E1479" s="1"/>
      <c r="F1479" s="1"/>
      <c r="G1479" s="13" t="str">
        <f t="shared" si="23"/>
        <v/>
      </c>
      <c r="H1479" s="1"/>
      <c r="I1479" s="1"/>
      <c r="J1479" s="1"/>
      <c r="K1479" s="6"/>
      <c r="L1479" s="6"/>
      <c r="M1479" s="6"/>
      <c r="N1479" s="6"/>
      <c r="O1479" s="6"/>
    </row>
    <row r="1480" spans="1:15" x14ac:dyDescent="0.25">
      <c r="A1480" s="6"/>
      <c r="B1480" s="6"/>
      <c r="C1480" s="1"/>
      <c r="D1480" s="1"/>
      <c r="E1480" s="1"/>
      <c r="F1480" s="1"/>
      <c r="G1480" s="13" t="str">
        <f t="shared" si="23"/>
        <v/>
      </c>
      <c r="H1480" s="1"/>
      <c r="I1480" s="1"/>
      <c r="J1480" s="1"/>
      <c r="K1480" s="6"/>
      <c r="L1480" s="6"/>
      <c r="M1480" s="6"/>
      <c r="N1480" s="6"/>
      <c r="O1480" s="6"/>
    </row>
    <row r="1481" spans="1:15" x14ac:dyDescent="0.25">
      <c r="A1481" s="6"/>
      <c r="B1481" s="6"/>
      <c r="C1481" s="1"/>
      <c r="D1481" s="1"/>
      <c r="E1481" s="1"/>
      <c r="F1481" s="1"/>
      <c r="G1481" s="13" t="str">
        <f t="shared" si="23"/>
        <v/>
      </c>
      <c r="H1481" s="1"/>
      <c r="I1481" s="1"/>
      <c r="J1481" s="1"/>
      <c r="K1481" s="6"/>
      <c r="L1481" s="6"/>
      <c r="M1481" s="6"/>
      <c r="N1481" s="6"/>
      <c r="O1481" s="6"/>
    </row>
    <row r="1482" spans="1:15" x14ac:dyDescent="0.25">
      <c r="A1482" s="6"/>
      <c r="B1482" s="6"/>
      <c r="C1482" s="1"/>
      <c r="D1482" s="1"/>
      <c r="E1482" s="1"/>
      <c r="F1482" s="1"/>
      <c r="G1482" s="13" t="str">
        <f t="shared" si="23"/>
        <v/>
      </c>
      <c r="H1482" s="1"/>
      <c r="I1482" s="1"/>
      <c r="J1482" s="1"/>
      <c r="K1482" s="6"/>
      <c r="L1482" s="6"/>
      <c r="M1482" s="6"/>
      <c r="N1482" s="6"/>
      <c r="O1482" s="6"/>
    </row>
    <row r="1483" spans="1:15" x14ac:dyDescent="0.25">
      <c r="A1483" s="6"/>
      <c r="B1483" s="6"/>
      <c r="C1483" s="1"/>
      <c r="D1483" s="1"/>
      <c r="E1483" s="1"/>
      <c r="F1483" s="1"/>
      <c r="G1483" s="13" t="str">
        <f t="shared" ref="G1483:G1546" si="24">IF(LEN($A1483)&gt;0,"Hourly","")</f>
        <v/>
      </c>
      <c r="H1483" s="1"/>
      <c r="I1483" s="1"/>
      <c r="J1483" s="1"/>
      <c r="K1483" s="6"/>
      <c r="L1483" s="6"/>
      <c r="M1483" s="6"/>
      <c r="N1483" s="6"/>
      <c r="O1483" s="6"/>
    </row>
    <row r="1484" spans="1:15" x14ac:dyDescent="0.25">
      <c r="A1484" s="6"/>
      <c r="B1484" s="6"/>
      <c r="C1484" s="1"/>
      <c r="D1484" s="1"/>
      <c r="E1484" s="1"/>
      <c r="F1484" s="1"/>
      <c r="G1484" s="13" t="str">
        <f t="shared" si="24"/>
        <v/>
      </c>
      <c r="H1484" s="1"/>
      <c r="I1484" s="1"/>
      <c r="J1484" s="1"/>
      <c r="K1484" s="6"/>
      <c r="L1484" s="6"/>
      <c r="M1484" s="6"/>
      <c r="N1484" s="6"/>
      <c r="O1484" s="6"/>
    </row>
    <row r="1485" spans="1:15" x14ac:dyDescent="0.25">
      <c r="A1485" s="6"/>
      <c r="B1485" s="6"/>
      <c r="C1485" s="1"/>
      <c r="D1485" s="1"/>
      <c r="E1485" s="1"/>
      <c r="F1485" s="1"/>
      <c r="G1485" s="13" t="str">
        <f t="shared" si="24"/>
        <v/>
      </c>
      <c r="H1485" s="1"/>
      <c r="I1485" s="1"/>
      <c r="J1485" s="1"/>
      <c r="K1485" s="6"/>
      <c r="L1485" s="6"/>
      <c r="M1485" s="6"/>
      <c r="N1485" s="6"/>
      <c r="O1485" s="6"/>
    </row>
    <row r="1486" spans="1:15" x14ac:dyDescent="0.25">
      <c r="A1486" s="6"/>
      <c r="B1486" s="6"/>
      <c r="C1486" s="1"/>
      <c r="D1486" s="1"/>
      <c r="E1486" s="1"/>
      <c r="F1486" s="1"/>
      <c r="G1486" s="13" t="str">
        <f t="shared" si="24"/>
        <v/>
      </c>
      <c r="H1486" s="1"/>
      <c r="I1486" s="1"/>
      <c r="J1486" s="1"/>
      <c r="K1486" s="6"/>
      <c r="L1486" s="6"/>
      <c r="M1486" s="6"/>
      <c r="N1486" s="6"/>
      <c r="O1486" s="6"/>
    </row>
    <row r="1487" spans="1:15" x14ac:dyDescent="0.25">
      <c r="A1487" s="6"/>
      <c r="B1487" s="6"/>
      <c r="C1487" s="1"/>
      <c r="D1487" s="1"/>
      <c r="E1487" s="1"/>
      <c r="F1487" s="1"/>
      <c r="G1487" s="13" t="str">
        <f t="shared" si="24"/>
        <v/>
      </c>
      <c r="H1487" s="1"/>
      <c r="I1487" s="1"/>
      <c r="J1487" s="1"/>
      <c r="K1487" s="6"/>
      <c r="L1487" s="6"/>
      <c r="M1487" s="6"/>
      <c r="N1487" s="6"/>
      <c r="O1487" s="6"/>
    </row>
    <row r="1488" spans="1:15" x14ac:dyDescent="0.25">
      <c r="A1488" s="6"/>
      <c r="B1488" s="6"/>
      <c r="C1488" s="1"/>
      <c r="D1488" s="1"/>
      <c r="E1488" s="1"/>
      <c r="F1488" s="1"/>
      <c r="G1488" s="13" t="str">
        <f t="shared" si="24"/>
        <v/>
      </c>
      <c r="H1488" s="1"/>
      <c r="I1488" s="1"/>
      <c r="J1488" s="1"/>
      <c r="K1488" s="6"/>
      <c r="L1488" s="6"/>
      <c r="M1488" s="6"/>
      <c r="N1488" s="6"/>
      <c r="O1488" s="6"/>
    </row>
    <row r="1489" spans="1:15" x14ac:dyDescent="0.25">
      <c r="A1489" s="6"/>
      <c r="B1489" s="6"/>
      <c r="C1489" s="1"/>
      <c r="D1489" s="1"/>
      <c r="E1489" s="1"/>
      <c r="F1489" s="1"/>
      <c r="G1489" s="13" t="str">
        <f t="shared" si="24"/>
        <v/>
      </c>
      <c r="H1489" s="1"/>
      <c r="I1489" s="1"/>
      <c r="J1489" s="1"/>
      <c r="K1489" s="6"/>
      <c r="L1489" s="6"/>
      <c r="M1489" s="6"/>
      <c r="N1489" s="6"/>
      <c r="O1489" s="6"/>
    </row>
    <row r="1490" spans="1:15" x14ac:dyDescent="0.25">
      <c r="A1490" s="6"/>
      <c r="B1490" s="6"/>
      <c r="C1490" s="1"/>
      <c r="D1490" s="1"/>
      <c r="E1490" s="1"/>
      <c r="F1490" s="1"/>
      <c r="G1490" s="13" t="str">
        <f t="shared" si="24"/>
        <v/>
      </c>
      <c r="H1490" s="1"/>
      <c r="I1490" s="1"/>
      <c r="J1490" s="1"/>
      <c r="K1490" s="6"/>
      <c r="L1490" s="6"/>
      <c r="M1490" s="6"/>
      <c r="N1490" s="6"/>
      <c r="O1490" s="6"/>
    </row>
    <row r="1491" spans="1:15" x14ac:dyDescent="0.25">
      <c r="A1491" s="6"/>
      <c r="B1491" s="6"/>
      <c r="C1491" s="1"/>
      <c r="D1491" s="1"/>
      <c r="E1491" s="1"/>
      <c r="F1491" s="1"/>
      <c r="G1491" s="13" t="str">
        <f t="shared" si="24"/>
        <v/>
      </c>
      <c r="H1491" s="1"/>
      <c r="I1491" s="1"/>
      <c r="J1491" s="1"/>
      <c r="K1491" s="6"/>
      <c r="L1491" s="6"/>
      <c r="M1491" s="6"/>
      <c r="N1491" s="6"/>
      <c r="O1491" s="6"/>
    </row>
    <row r="1492" spans="1:15" x14ac:dyDescent="0.25">
      <c r="A1492" s="6"/>
      <c r="B1492" s="6"/>
      <c r="C1492" s="1"/>
      <c r="D1492" s="1"/>
      <c r="E1492" s="1"/>
      <c r="F1492" s="1"/>
      <c r="G1492" s="13" t="str">
        <f t="shared" si="24"/>
        <v/>
      </c>
      <c r="H1492" s="1"/>
      <c r="I1492" s="1"/>
      <c r="J1492" s="1"/>
      <c r="K1492" s="6"/>
      <c r="L1492" s="6"/>
      <c r="M1492" s="6"/>
      <c r="N1492" s="6"/>
      <c r="O1492" s="6"/>
    </row>
    <row r="1493" spans="1:15" x14ac:dyDescent="0.25">
      <c r="A1493" s="6"/>
      <c r="B1493" s="6"/>
      <c r="C1493" s="1"/>
      <c r="D1493" s="1"/>
      <c r="E1493" s="1"/>
      <c r="F1493" s="1"/>
      <c r="G1493" s="13" t="str">
        <f t="shared" si="24"/>
        <v/>
      </c>
      <c r="H1493" s="1"/>
      <c r="I1493" s="1"/>
      <c r="J1493" s="1"/>
      <c r="K1493" s="6"/>
      <c r="L1493" s="6"/>
      <c r="M1493" s="6"/>
      <c r="N1493" s="6"/>
      <c r="O1493" s="6"/>
    </row>
    <row r="1494" spans="1:15" x14ac:dyDescent="0.25">
      <c r="A1494" s="6"/>
      <c r="B1494" s="6"/>
      <c r="C1494" s="1"/>
      <c r="D1494" s="1"/>
      <c r="E1494" s="1"/>
      <c r="F1494" s="1"/>
      <c r="G1494" s="13" t="str">
        <f t="shared" si="24"/>
        <v/>
      </c>
      <c r="H1494" s="1"/>
      <c r="I1494" s="1"/>
      <c r="J1494" s="1"/>
      <c r="K1494" s="6"/>
      <c r="L1494" s="6"/>
      <c r="M1494" s="6"/>
      <c r="N1494" s="6"/>
      <c r="O1494" s="6"/>
    </row>
    <row r="1495" spans="1:15" x14ac:dyDescent="0.25">
      <c r="A1495" s="6"/>
      <c r="B1495" s="6"/>
      <c r="C1495" s="1"/>
      <c r="D1495" s="1"/>
      <c r="E1495" s="1"/>
      <c r="F1495" s="1"/>
      <c r="G1495" s="13" t="str">
        <f t="shared" si="24"/>
        <v/>
      </c>
      <c r="H1495" s="1"/>
      <c r="I1495" s="1"/>
      <c r="J1495" s="1"/>
      <c r="K1495" s="6"/>
      <c r="L1495" s="6"/>
      <c r="M1495" s="6"/>
      <c r="N1495" s="6"/>
      <c r="O1495" s="6"/>
    </row>
    <row r="1496" spans="1:15" x14ac:dyDescent="0.25">
      <c r="A1496" s="6"/>
      <c r="B1496" s="6"/>
      <c r="C1496" s="1"/>
      <c r="D1496" s="1"/>
      <c r="E1496" s="1"/>
      <c r="F1496" s="1"/>
      <c r="G1496" s="13" t="str">
        <f t="shared" si="24"/>
        <v/>
      </c>
      <c r="H1496" s="1"/>
      <c r="I1496" s="1"/>
      <c r="J1496" s="1"/>
      <c r="K1496" s="6"/>
      <c r="L1496" s="6"/>
      <c r="M1496" s="6"/>
      <c r="N1496" s="6"/>
      <c r="O1496" s="6"/>
    </row>
    <row r="1497" spans="1:15" x14ac:dyDescent="0.25">
      <c r="A1497" s="6"/>
      <c r="B1497" s="6"/>
      <c r="C1497" s="1"/>
      <c r="D1497" s="1"/>
      <c r="E1497" s="1"/>
      <c r="F1497" s="1"/>
      <c r="G1497" s="13" t="str">
        <f t="shared" si="24"/>
        <v/>
      </c>
      <c r="H1497" s="1"/>
      <c r="I1497" s="1"/>
      <c r="J1497" s="1"/>
      <c r="K1497" s="6"/>
      <c r="L1497" s="6"/>
      <c r="M1497" s="6"/>
      <c r="N1497" s="6"/>
      <c r="O1497" s="6"/>
    </row>
    <row r="1498" spans="1:15" x14ac:dyDescent="0.25">
      <c r="A1498" s="6"/>
      <c r="B1498" s="6"/>
      <c r="C1498" s="1"/>
      <c r="D1498" s="1"/>
      <c r="E1498" s="1"/>
      <c r="F1498" s="1"/>
      <c r="G1498" s="13" t="str">
        <f t="shared" si="24"/>
        <v/>
      </c>
      <c r="H1498" s="1"/>
      <c r="I1498" s="1"/>
      <c r="J1498" s="1"/>
      <c r="K1498" s="6"/>
      <c r="L1498" s="6"/>
      <c r="M1498" s="6"/>
      <c r="N1498" s="6"/>
      <c r="O1498" s="6"/>
    </row>
    <row r="1499" spans="1:15" x14ac:dyDescent="0.25">
      <c r="A1499" s="6"/>
      <c r="B1499" s="6"/>
      <c r="C1499" s="1"/>
      <c r="D1499" s="1"/>
      <c r="E1499" s="1"/>
      <c r="F1499" s="1"/>
      <c r="G1499" s="13" t="str">
        <f t="shared" si="24"/>
        <v/>
      </c>
      <c r="H1499" s="1"/>
      <c r="I1499" s="1"/>
      <c r="J1499" s="1"/>
      <c r="K1499" s="6"/>
      <c r="L1499" s="6"/>
      <c r="M1499" s="6"/>
      <c r="N1499" s="6"/>
      <c r="O1499" s="6"/>
    </row>
    <row r="1500" spans="1:15" x14ac:dyDescent="0.25">
      <c r="A1500" s="6"/>
      <c r="B1500" s="6"/>
      <c r="C1500" s="1"/>
      <c r="D1500" s="1"/>
      <c r="E1500" s="1"/>
      <c r="F1500" s="1"/>
      <c r="G1500" s="13" t="str">
        <f t="shared" si="24"/>
        <v/>
      </c>
      <c r="H1500" s="1"/>
      <c r="I1500" s="1"/>
      <c r="J1500" s="1"/>
      <c r="K1500" s="6"/>
      <c r="L1500" s="6"/>
      <c r="M1500" s="6"/>
      <c r="N1500" s="6"/>
      <c r="O1500" s="6"/>
    </row>
    <row r="1501" spans="1:15" x14ac:dyDescent="0.25">
      <c r="A1501" s="6"/>
      <c r="B1501" s="6"/>
      <c r="C1501" s="1"/>
      <c r="D1501" s="1"/>
      <c r="E1501" s="1"/>
      <c r="F1501" s="1"/>
      <c r="G1501" s="13" t="str">
        <f t="shared" si="24"/>
        <v/>
      </c>
      <c r="H1501" s="1"/>
      <c r="I1501" s="1"/>
      <c r="J1501" s="1"/>
      <c r="K1501" s="6"/>
      <c r="L1501" s="6"/>
      <c r="M1501" s="6"/>
      <c r="N1501" s="6"/>
      <c r="O1501" s="6"/>
    </row>
    <row r="1502" spans="1:15" x14ac:dyDescent="0.25">
      <c r="A1502" s="6"/>
      <c r="B1502" s="6"/>
      <c r="C1502" s="1"/>
      <c r="D1502" s="1"/>
      <c r="E1502" s="1"/>
      <c r="F1502" s="1"/>
      <c r="G1502" s="13" t="str">
        <f t="shared" si="24"/>
        <v/>
      </c>
      <c r="H1502" s="1"/>
      <c r="I1502" s="1"/>
      <c r="J1502" s="1"/>
      <c r="K1502" s="6"/>
      <c r="L1502" s="6"/>
      <c r="M1502" s="6"/>
      <c r="N1502" s="6"/>
      <c r="O1502" s="6"/>
    </row>
    <row r="1503" spans="1:15" x14ac:dyDescent="0.25">
      <c r="A1503" s="6"/>
      <c r="B1503" s="6"/>
      <c r="C1503" s="1"/>
      <c r="D1503" s="1"/>
      <c r="E1503" s="1"/>
      <c r="F1503" s="1"/>
      <c r="G1503" s="13" t="str">
        <f t="shared" si="24"/>
        <v/>
      </c>
      <c r="H1503" s="1"/>
      <c r="I1503" s="1"/>
      <c r="J1503" s="1"/>
      <c r="K1503" s="6"/>
      <c r="L1503" s="6"/>
      <c r="M1503" s="6"/>
      <c r="N1503" s="6"/>
      <c r="O1503" s="6"/>
    </row>
    <row r="1504" spans="1:15" x14ac:dyDescent="0.25">
      <c r="A1504" s="6"/>
      <c r="B1504" s="6"/>
      <c r="C1504" s="1"/>
      <c r="D1504" s="1"/>
      <c r="E1504" s="1"/>
      <c r="F1504" s="1"/>
      <c r="G1504" s="13" t="str">
        <f t="shared" si="24"/>
        <v/>
      </c>
      <c r="H1504" s="1"/>
      <c r="I1504" s="1"/>
      <c r="J1504" s="1"/>
      <c r="K1504" s="6"/>
      <c r="L1504" s="6"/>
      <c r="M1504" s="6"/>
      <c r="N1504" s="6"/>
      <c r="O1504" s="6"/>
    </row>
    <row r="1505" spans="1:15" x14ac:dyDescent="0.25">
      <c r="A1505" s="6"/>
      <c r="B1505" s="6"/>
      <c r="C1505" s="1"/>
      <c r="D1505" s="1"/>
      <c r="E1505" s="1"/>
      <c r="F1505" s="1"/>
      <c r="G1505" s="13" t="str">
        <f t="shared" si="24"/>
        <v/>
      </c>
      <c r="H1505" s="1"/>
      <c r="I1505" s="1"/>
      <c r="J1505" s="1"/>
      <c r="K1505" s="6"/>
      <c r="L1505" s="6"/>
      <c r="M1505" s="6"/>
      <c r="N1505" s="6"/>
      <c r="O1505" s="6"/>
    </row>
    <row r="1506" spans="1:15" x14ac:dyDescent="0.25">
      <c r="A1506" s="6"/>
      <c r="B1506" s="6"/>
      <c r="C1506" s="1"/>
      <c r="D1506" s="1"/>
      <c r="E1506" s="1"/>
      <c r="F1506" s="1"/>
      <c r="G1506" s="13" t="str">
        <f t="shared" si="24"/>
        <v/>
      </c>
      <c r="H1506" s="1"/>
      <c r="I1506" s="1"/>
      <c r="J1506" s="1"/>
      <c r="K1506" s="6"/>
      <c r="L1506" s="6"/>
      <c r="M1506" s="6"/>
      <c r="N1506" s="6"/>
      <c r="O1506" s="6"/>
    </row>
    <row r="1507" spans="1:15" x14ac:dyDescent="0.25">
      <c r="A1507" s="6"/>
      <c r="B1507" s="6"/>
      <c r="C1507" s="1"/>
      <c r="D1507" s="1"/>
      <c r="E1507" s="1"/>
      <c r="F1507" s="1"/>
      <c r="G1507" s="13" t="str">
        <f t="shared" si="24"/>
        <v/>
      </c>
      <c r="H1507" s="1"/>
      <c r="I1507" s="1"/>
      <c r="J1507" s="1"/>
      <c r="K1507" s="6"/>
      <c r="L1507" s="6"/>
      <c r="M1507" s="6"/>
      <c r="N1507" s="6"/>
      <c r="O1507" s="6"/>
    </row>
    <row r="1508" spans="1:15" x14ac:dyDescent="0.25">
      <c r="A1508" s="6"/>
      <c r="B1508" s="6"/>
      <c r="C1508" s="1"/>
      <c r="D1508" s="1"/>
      <c r="E1508" s="1"/>
      <c r="F1508" s="1"/>
      <c r="G1508" s="13" t="str">
        <f t="shared" si="24"/>
        <v/>
      </c>
      <c r="H1508" s="1"/>
      <c r="I1508" s="1"/>
      <c r="J1508" s="1"/>
      <c r="K1508" s="6"/>
      <c r="L1508" s="6"/>
      <c r="M1508" s="6"/>
      <c r="N1508" s="6"/>
      <c r="O1508" s="6"/>
    </row>
    <row r="1509" spans="1:15" x14ac:dyDescent="0.25">
      <c r="A1509" s="6"/>
      <c r="B1509" s="6"/>
      <c r="C1509" s="1"/>
      <c r="D1509" s="1"/>
      <c r="E1509" s="1"/>
      <c r="F1509" s="1"/>
      <c r="G1509" s="13" t="str">
        <f t="shared" si="24"/>
        <v/>
      </c>
      <c r="H1509" s="1"/>
      <c r="I1509" s="1"/>
      <c r="J1509" s="1"/>
      <c r="K1509" s="6"/>
      <c r="L1509" s="6"/>
      <c r="M1509" s="6"/>
      <c r="N1509" s="6"/>
      <c r="O1509" s="6"/>
    </row>
    <row r="1510" spans="1:15" x14ac:dyDescent="0.25">
      <c r="A1510" s="6"/>
      <c r="B1510" s="6"/>
      <c r="C1510" s="1"/>
      <c r="D1510" s="1"/>
      <c r="E1510" s="1"/>
      <c r="F1510" s="1"/>
      <c r="G1510" s="13" t="str">
        <f t="shared" si="24"/>
        <v/>
      </c>
      <c r="H1510" s="1"/>
      <c r="I1510" s="1"/>
      <c r="J1510" s="1"/>
      <c r="K1510" s="6"/>
      <c r="L1510" s="6"/>
      <c r="M1510" s="6"/>
      <c r="N1510" s="6"/>
      <c r="O1510" s="6"/>
    </row>
    <row r="1511" spans="1:15" x14ac:dyDescent="0.25">
      <c r="A1511" s="6"/>
      <c r="B1511" s="6"/>
      <c r="C1511" s="1"/>
      <c r="D1511" s="1"/>
      <c r="E1511" s="1"/>
      <c r="F1511" s="1"/>
      <c r="G1511" s="13" t="str">
        <f t="shared" si="24"/>
        <v/>
      </c>
      <c r="H1511" s="1"/>
      <c r="I1511" s="1"/>
      <c r="J1511" s="1"/>
      <c r="K1511" s="6"/>
      <c r="L1511" s="6"/>
      <c r="M1511" s="6"/>
      <c r="N1511" s="6"/>
      <c r="O1511" s="6"/>
    </row>
    <row r="1512" spans="1:15" x14ac:dyDescent="0.25">
      <c r="A1512" s="6"/>
      <c r="B1512" s="6"/>
      <c r="C1512" s="1"/>
      <c r="D1512" s="1"/>
      <c r="E1512" s="1"/>
      <c r="F1512" s="1"/>
      <c r="G1512" s="13" t="str">
        <f t="shared" si="24"/>
        <v/>
      </c>
      <c r="H1512" s="1"/>
      <c r="I1512" s="1"/>
      <c r="J1512" s="1"/>
      <c r="K1512" s="6"/>
      <c r="L1512" s="6"/>
      <c r="M1512" s="6"/>
      <c r="N1512" s="6"/>
      <c r="O1512" s="6"/>
    </row>
    <row r="1513" spans="1:15" x14ac:dyDescent="0.25">
      <c r="A1513" s="6"/>
      <c r="B1513" s="6"/>
      <c r="C1513" s="1"/>
      <c r="D1513" s="1"/>
      <c r="E1513" s="1"/>
      <c r="F1513" s="1"/>
      <c r="G1513" s="13" t="str">
        <f t="shared" si="24"/>
        <v/>
      </c>
      <c r="H1513" s="1"/>
      <c r="I1513" s="1"/>
      <c r="J1513" s="1"/>
      <c r="K1513" s="6"/>
      <c r="L1513" s="6"/>
      <c r="M1513" s="6"/>
      <c r="N1513" s="6"/>
      <c r="O1513" s="6"/>
    </row>
    <row r="1514" spans="1:15" x14ac:dyDescent="0.25">
      <c r="A1514" s="6"/>
      <c r="B1514" s="6"/>
      <c r="C1514" s="1"/>
      <c r="D1514" s="1"/>
      <c r="E1514" s="1"/>
      <c r="F1514" s="1"/>
      <c r="G1514" s="13" t="str">
        <f t="shared" si="24"/>
        <v/>
      </c>
      <c r="H1514" s="1"/>
      <c r="I1514" s="1"/>
      <c r="J1514" s="1"/>
      <c r="K1514" s="6"/>
      <c r="L1514" s="6"/>
      <c r="M1514" s="6"/>
      <c r="N1514" s="6"/>
      <c r="O1514" s="6"/>
    </row>
    <row r="1515" spans="1:15" x14ac:dyDescent="0.25">
      <c r="A1515" s="6"/>
      <c r="B1515" s="6"/>
      <c r="C1515" s="1"/>
      <c r="D1515" s="1"/>
      <c r="E1515" s="1"/>
      <c r="F1515" s="1"/>
      <c r="G1515" s="13" t="str">
        <f t="shared" si="24"/>
        <v/>
      </c>
      <c r="H1515" s="1"/>
      <c r="I1515" s="1"/>
      <c r="J1515" s="1"/>
      <c r="K1515" s="6"/>
      <c r="L1515" s="6"/>
      <c r="M1515" s="6"/>
      <c r="N1515" s="6"/>
      <c r="O1515" s="6"/>
    </row>
    <row r="1516" spans="1:15" x14ac:dyDescent="0.25">
      <c r="A1516" s="6"/>
      <c r="B1516" s="6"/>
      <c r="C1516" s="1"/>
      <c r="D1516" s="1"/>
      <c r="E1516" s="1"/>
      <c r="F1516" s="1"/>
      <c r="G1516" s="13" t="str">
        <f t="shared" si="24"/>
        <v/>
      </c>
      <c r="H1516" s="1"/>
      <c r="I1516" s="1"/>
      <c r="J1516" s="1"/>
      <c r="K1516" s="6"/>
      <c r="L1516" s="6"/>
      <c r="M1516" s="6"/>
      <c r="N1516" s="6"/>
      <c r="O1516" s="6"/>
    </row>
    <row r="1517" spans="1:15" x14ac:dyDescent="0.25">
      <c r="A1517" s="6"/>
      <c r="B1517" s="6"/>
      <c r="C1517" s="1"/>
      <c r="D1517" s="1"/>
      <c r="E1517" s="1"/>
      <c r="F1517" s="1"/>
      <c r="G1517" s="13" t="str">
        <f t="shared" si="24"/>
        <v/>
      </c>
      <c r="H1517" s="1"/>
      <c r="I1517" s="1"/>
      <c r="J1517" s="1"/>
      <c r="K1517" s="6"/>
      <c r="L1517" s="6"/>
      <c r="M1517" s="6"/>
      <c r="N1517" s="6"/>
      <c r="O1517" s="6"/>
    </row>
    <row r="1518" spans="1:15" x14ac:dyDescent="0.25">
      <c r="A1518" s="6"/>
      <c r="B1518" s="6"/>
      <c r="C1518" s="1"/>
      <c r="D1518" s="1"/>
      <c r="E1518" s="1"/>
      <c r="F1518" s="1"/>
      <c r="G1518" s="13" t="str">
        <f t="shared" si="24"/>
        <v/>
      </c>
      <c r="H1518" s="1"/>
      <c r="I1518" s="1"/>
      <c r="J1518" s="1"/>
      <c r="K1518" s="6"/>
      <c r="L1518" s="6"/>
      <c r="M1518" s="6"/>
      <c r="N1518" s="6"/>
      <c r="O1518" s="6"/>
    </row>
    <row r="1519" spans="1:15" x14ac:dyDescent="0.25">
      <c r="A1519" s="6"/>
      <c r="B1519" s="6"/>
      <c r="C1519" s="1"/>
      <c r="D1519" s="1"/>
      <c r="E1519" s="1"/>
      <c r="F1519" s="1"/>
      <c r="G1519" s="13" t="str">
        <f t="shared" si="24"/>
        <v/>
      </c>
      <c r="H1519" s="1"/>
      <c r="I1519" s="1"/>
      <c r="J1519" s="1"/>
      <c r="K1519" s="6"/>
      <c r="L1519" s="6"/>
      <c r="M1519" s="6"/>
      <c r="N1519" s="6"/>
      <c r="O1519" s="6"/>
    </row>
    <row r="1520" spans="1:15" x14ac:dyDescent="0.25">
      <c r="A1520" s="6"/>
      <c r="B1520" s="6"/>
      <c r="C1520" s="1"/>
      <c r="D1520" s="1"/>
      <c r="E1520" s="1"/>
      <c r="F1520" s="1"/>
      <c r="G1520" s="13" t="str">
        <f t="shared" si="24"/>
        <v/>
      </c>
      <c r="H1520" s="1"/>
      <c r="I1520" s="1"/>
      <c r="J1520" s="1"/>
      <c r="K1520" s="6"/>
      <c r="L1520" s="6"/>
      <c r="M1520" s="6"/>
      <c r="N1520" s="6"/>
      <c r="O1520" s="6"/>
    </row>
    <row r="1521" spans="1:15" x14ac:dyDescent="0.25">
      <c r="A1521" s="6"/>
      <c r="B1521" s="6"/>
      <c r="C1521" s="1"/>
      <c r="D1521" s="1"/>
      <c r="E1521" s="1"/>
      <c r="F1521" s="1"/>
      <c r="G1521" s="13" t="str">
        <f t="shared" si="24"/>
        <v/>
      </c>
      <c r="H1521" s="1"/>
      <c r="I1521" s="1"/>
      <c r="J1521" s="1"/>
      <c r="K1521" s="6"/>
      <c r="L1521" s="6"/>
      <c r="M1521" s="6"/>
      <c r="N1521" s="6"/>
      <c r="O1521" s="6"/>
    </row>
    <row r="1522" spans="1:15" x14ac:dyDescent="0.25">
      <c r="A1522" s="6"/>
      <c r="B1522" s="6"/>
      <c r="C1522" s="1"/>
      <c r="D1522" s="1"/>
      <c r="E1522" s="1"/>
      <c r="F1522" s="1"/>
      <c r="G1522" s="13" t="str">
        <f t="shared" si="24"/>
        <v/>
      </c>
      <c r="H1522" s="1"/>
      <c r="I1522" s="1"/>
      <c r="J1522" s="1"/>
      <c r="K1522" s="6"/>
      <c r="L1522" s="6"/>
      <c r="M1522" s="6"/>
      <c r="N1522" s="6"/>
      <c r="O1522" s="6"/>
    </row>
    <row r="1523" spans="1:15" x14ac:dyDescent="0.25">
      <c r="A1523" s="6"/>
      <c r="B1523" s="6"/>
      <c r="C1523" s="1"/>
      <c r="D1523" s="1"/>
      <c r="E1523" s="1"/>
      <c r="F1523" s="1"/>
      <c r="G1523" s="13" t="str">
        <f t="shared" si="24"/>
        <v/>
      </c>
      <c r="H1523" s="1"/>
      <c r="I1523" s="1"/>
      <c r="J1523" s="1"/>
      <c r="K1523" s="6"/>
      <c r="L1523" s="6"/>
      <c r="M1523" s="6"/>
      <c r="N1523" s="6"/>
      <c r="O1523" s="6"/>
    </row>
    <row r="1524" spans="1:15" x14ac:dyDescent="0.25">
      <c r="A1524" s="6"/>
      <c r="B1524" s="6"/>
      <c r="C1524" s="1"/>
      <c r="D1524" s="1"/>
      <c r="E1524" s="1"/>
      <c r="F1524" s="1"/>
      <c r="G1524" s="13" t="str">
        <f t="shared" si="24"/>
        <v/>
      </c>
      <c r="H1524" s="1"/>
      <c r="I1524" s="1"/>
      <c r="J1524" s="1"/>
      <c r="K1524" s="6"/>
      <c r="L1524" s="6"/>
      <c r="M1524" s="6"/>
      <c r="N1524" s="6"/>
      <c r="O1524" s="6"/>
    </row>
    <row r="1525" spans="1:15" x14ac:dyDescent="0.25">
      <c r="A1525" s="6"/>
      <c r="B1525" s="6"/>
      <c r="C1525" s="1"/>
      <c r="D1525" s="1"/>
      <c r="E1525" s="1"/>
      <c r="F1525" s="1"/>
      <c r="G1525" s="13" t="str">
        <f t="shared" si="24"/>
        <v/>
      </c>
      <c r="H1525" s="1"/>
      <c r="I1525" s="1"/>
      <c r="J1525" s="1"/>
      <c r="K1525" s="6"/>
      <c r="L1525" s="6"/>
      <c r="M1525" s="6"/>
      <c r="N1525" s="6"/>
      <c r="O1525" s="6"/>
    </row>
    <row r="1526" spans="1:15" x14ac:dyDescent="0.25">
      <c r="A1526" s="6"/>
      <c r="B1526" s="6"/>
      <c r="C1526" s="1"/>
      <c r="D1526" s="1"/>
      <c r="E1526" s="1"/>
      <c r="F1526" s="1"/>
      <c r="G1526" s="13" t="str">
        <f t="shared" si="24"/>
        <v/>
      </c>
      <c r="H1526" s="1"/>
      <c r="I1526" s="1"/>
      <c r="J1526" s="1"/>
      <c r="K1526" s="6"/>
      <c r="L1526" s="6"/>
      <c r="M1526" s="6"/>
      <c r="N1526" s="6"/>
      <c r="O1526" s="6"/>
    </row>
    <row r="1527" spans="1:15" x14ac:dyDescent="0.25">
      <c r="A1527" s="6"/>
      <c r="B1527" s="6"/>
      <c r="C1527" s="1"/>
      <c r="D1527" s="1"/>
      <c r="E1527" s="1"/>
      <c r="F1527" s="1"/>
      <c r="G1527" s="13" t="str">
        <f t="shared" si="24"/>
        <v/>
      </c>
      <c r="H1527" s="1"/>
      <c r="I1527" s="1"/>
      <c r="J1527" s="1"/>
      <c r="K1527" s="6"/>
      <c r="L1527" s="6"/>
      <c r="M1527" s="6"/>
      <c r="N1527" s="6"/>
      <c r="O1527" s="6"/>
    </row>
    <row r="1528" spans="1:15" x14ac:dyDescent="0.25">
      <c r="A1528" s="6"/>
      <c r="B1528" s="6"/>
      <c r="C1528" s="1"/>
      <c r="D1528" s="1"/>
      <c r="E1528" s="1"/>
      <c r="F1528" s="1"/>
      <c r="G1528" s="13" t="str">
        <f t="shared" si="24"/>
        <v/>
      </c>
      <c r="H1528" s="1"/>
      <c r="I1528" s="1"/>
      <c r="J1528" s="1"/>
      <c r="K1528" s="6"/>
      <c r="L1528" s="6"/>
      <c r="M1528" s="6"/>
      <c r="N1528" s="6"/>
      <c r="O1528" s="6"/>
    </row>
    <row r="1529" spans="1:15" x14ac:dyDescent="0.25">
      <c r="A1529" s="6"/>
      <c r="B1529" s="6"/>
      <c r="C1529" s="1"/>
      <c r="D1529" s="1"/>
      <c r="E1529" s="1"/>
      <c r="F1529" s="1"/>
      <c r="G1529" s="13" t="str">
        <f t="shared" si="24"/>
        <v/>
      </c>
      <c r="H1529" s="1"/>
      <c r="I1529" s="1"/>
      <c r="J1529" s="1"/>
      <c r="K1529" s="6"/>
      <c r="L1529" s="6"/>
      <c r="M1529" s="6"/>
      <c r="N1529" s="6"/>
      <c r="O1529" s="6"/>
    </row>
    <row r="1530" spans="1:15" x14ac:dyDescent="0.25">
      <c r="A1530" s="6"/>
      <c r="B1530" s="6"/>
      <c r="C1530" s="1"/>
      <c r="D1530" s="1"/>
      <c r="E1530" s="1"/>
      <c r="F1530" s="1"/>
      <c r="G1530" s="13" t="str">
        <f t="shared" si="24"/>
        <v/>
      </c>
      <c r="H1530" s="1"/>
      <c r="I1530" s="1"/>
      <c r="J1530" s="1"/>
      <c r="K1530" s="6"/>
      <c r="L1530" s="6"/>
      <c r="M1530" s="6"/>
      <c r="N1530" s="6"/>
      <c r="O1530" s="6"/>
    </row>
    <row r="1531" spans="1:15" x14ac:dyDescent="0.25">
      <c r="A1531" s="6"/>
      <c r="B1531" s="6"/>
      <c r="C1531" s="1"/>
      <c r="D1531" s="1"/>
      <c r="E1531" s="1"/>
      <c r="F1531" s="1"/>
      <c r="G1531" s="13" t="str">
        <f t="shared" si="24"/>
        <v/>
      </c>
      <c r="H1531" s="1"/>
      <c r="I1531" s="1"/>
      <c r="J1531" s="1"/>
      <c r="K1531" s="6"/>
      <c r="L1531" s="6"/>
      <c r="M1531" s="6"/>
      <c r="N1531" s="6"/>
      <c r="O1531" s="6"/>
    </row>
    <row r="1532" spans="1:15" x14ac:dyDescent="0.25">
      <c r="A1532" s="6"/>
      <c r="B1532" s="6"/>
      <c r="C1532" s="1"/>
      <c r="D1532" s="1"/>
      <c r="E1532" s="1"/>
      <c r="F1532" s="1"/>
      <c r="G1532" s="13" t="str">
        <f t="shared" si="24"/>
        <v/>
      </c>
      <c r="H1532" s="1"/>
      <c r="I1532" s="1"/>
      <c r="J1532" s="1"/>
      <c r="K1532" s="6"/>
      <c r="L1532" s="6"/>
      <c r="M1532" s="6"/>
      <c r="N1532" s="6"/>
      <c r="O1532" s="6"/>
    </row>
    <row r="1533" spans="1:15" x14ac:dyDescent="0.25">
      <c r="A1533" s="6"/>
      <c r="B1533" s="6"/>
      <c r="C1533" s="1"/>
      <c r="D1533" s="1"/>
      <c r="E1533" s="1"/>
      <c r="F1533" s="1"/>
      <c r="G1533" s="13" t="str">
        <f t="shared" si="24"/>
        <v/>
      </c>
      <c r="H1533" s="1"/>
      <c r="I1533" s="1"/>
      <c r="J1533" s="1"/>
      <c r="K1533" s="6"/>
      <c r="L1533" s="6"/>
      <c r="M1533" s="6"/>
      <c r="N1533" s="6"/>
      <c r="O1533" s="6"/>
    </row>
    <row r="1534" spans="1:15" x14ac:dyDescent="0.25">
      <c r="A1534" s="6"/>
      <c r="B1534" s="6"/>
      <c r="C1534" s="1"/>
      <c r="D1534" s="1"/>
      <c r="E1534" s="1"/>
      <c r="F1534" s="1"/>
      <c r="G1534" s="13" t="str">
        <f t="shared" si="24"/>
        <v/>
      </c>
      <c r="H1534" s="1"/>
      <c r="I1534" s="1"/>
      <c r="J1534" s="1"/>
      <c r="K1534" s="6"/>
      <c r="L1534" s="6"/>
      <c r="M1534" s="6"/>
      <c r="N1534" s="6"/>
      <c r="O1534" s="6"/>
    </row>
    <row r="1535" spans="1:15" x14ac:dyDescent="0.25">
      <c r="A1535" s="6"/>
      <c r="B1535" s="6"/>
      <c r="C1535" s="1"/>
      <c r="D1535" s="1"/>
      <c r="E1535" s="1"/>
      <c r="F1535" s="1"/>
      <c r="G1535" s="13" t="str">
        <f t="shared" si="24"/>
        <v/>
      </c>
      <c r="H1535" s="1"/>
      <c r="I1535" s="1"/>
      <c r="J1535" s="1"/>
      <c r="K1535" s="6"/>
      <c r="L1535" s="6"/>
      <c r="M1535" s="6"/>
      <c r="N1535" s="6"/>
      <c r="O1535" s="6"/>
    </row>
    <row r="1536" spans="1:15" x14ac:dyDescent="0.25">
      <c r="A1536" s="6"/>
      <c r="B1536" s="6"/>
      <c r="C1536" s="1"/>
      <c r="D1536" s="1"/>
      <c r="E1536" s="1"/>
      <c r="F1536" s="1"/>
      <c r="G1536" s="13" t="str">
        <f t="shared" si="24"/>
        <v/>
      </c>
      <c r="H1536" s="1"/>
      <c r="I1536" s="1"/>
      <c r="J1536" s="1"/>
      <c r="K1536" s="6"/>
      <c r="L1536" s="6"/>
      <c r="M1536" s="6"/>
      <c r="N1536" s="6"/>
      <c r="O1536" s="6"/>
    </row>
    <row r="1537" spans="1:15" x14ac:dyDescent="0.25">
      <c r="A1537" s="6"/>
      <c r="B1537" s="6"/>
      <c r="C1537" s="1"/>
      <c r="D1537" s="1"/>
      <c r="E1537" s="1"/>
      <c r="F1537" s="1"/>
      <c r="G1537" s="13" t="str">
        <f t="shared" si="24"/>
        <v/>
      </c>
      <c r="H1537" s="1"/>
      <c r="I1537" s="1"/>
      <c r="J1537" s="1"/>
      <c r="K1537" s="6"/>
      <c r="L1537" s="6"/>
      <c r="M1537" s="6"/>
      <c r="N1537" s="6"/>
      <c r="O1537" s="6"/>
    </row>
    <row r="1538" spans="1:15" x14ac:dyDescent="0.25">
      <c r="A1538" s="6"/>
      <c r="B1538" s="6"/>
      <c r="C1538" s="1"/>
      <c r="D1538" s="1"/>
      <c r="E1538" s="1"/>
      <c r="F1538" s="1"/>
      <c r="G1538" s="13" t="str">
        <f t="shared" si="24"/>
        <v/>
      </c>
      <c r="H1538" s="1"/>
      <c r="I1538" s="1"/>
      <c r="J1538" s="1"/>
      <c r="K1538" s="6"/>
      <c r="L1538" s="6"/>
      <c r="M1538" s="6"/>
      <c r="N1538" s="6"/>
      <c r="O1538" s="6"/>
    </row>
    <row r="1539" spans="1:15" x14ac:dyDescent="0.25">
      <c r="A1539" s="6"/>
      <c r="B1539" s="6"/>
      <c r="C1539" s="1"/>
      <c r="D1539" s="1"/>
      <c r="E1539" s="1"/>
      <c r="F1539" s="1"/>
      <c r="G1539" s="13" t="str">
        <f t="shared" si="24"/>
        <v/>
      </c>
      <c r="H1539" s="1"/>
      <c r="I1539" s="1"/>
      <c r="J1539" s="1"/>
      <c r="K1539" s="6"/>
      <c r="L1539" s="6"/>
      <c r="M1539" s="6"/>
      <c r="N1539" s="6"/>
      <c r="O1539" s="6"/>
    </row>
    <row r="1540" spans="1:15" x14ac:dyDescent="0.25">
      <c r="A1540" s="6"/>
      <c r="B1540" s="6"/>
      <c r="C1540" s="1"/>
      <c r="D1540" s="1"/>
      <c r="E1540" s="1"/>
      <c r="F1540" s="1"/>
      <c r="G1540" s="13" t="str">
        <f t="shared" si="24"/>
        <v/>
      </c>
      <c r="H1540" s="1"/>
      <c r="I1540" s="1"/>
      <c r="J1540" s="1"/>
      <c r="K1540" s="6"/>
      <c r="L1540" s="6"/>
      <c r="M1540" s="6"/>
      <c r="N1540" s="6"/>
      <c r="O1540" s="6"/>
    </row>
    <row r="1541" spans="1:15" x14ac:dyDescent="0.25">
      <c r="A1541" s="6"/>
      <c r="B1541" s="6"/>
      <c r="C1541" s="1"/>
      <c r="D1541" s="1"/>
      <c r="E1541" s="1"/>
      <c r="F1541" s="1"/>
      <c r="G1541" s="13" t="str">
        <f t="shared" si="24"/>
        <v/>
      </c>
      <c r="H1541" s="1"/>
      <c r="I1541" s="1"/>
      <c r="J1541" s="1"/>
      <c r="K1541" s="6"/>
      <c r="L1541" s="6"/>
      <c r="M1541" s="6"/>
      <c r="N1541" s="6"/>
      <c r="O1541" s="6"/>
    </row>
    <row r="1542" spans="1:15" x14ac:dyDescent="0.25">
      <c r="A1542" s="6"/>
      <c r="B1542" s="6"/>
      <c r="C1542" s="1"/>
      <c r="D1542" s="1"/>
      <c r="E1542" s="1"/>
      <c r="F1542" s="1"/>
      <c r="G1542" s="13" t="str">
        <f t="shared" si="24"/>
        <v/>
      </c>
      <c r="H1542" s="1"/>
      <c r="I1542" s="1"/>
      <c r="J1542" s="1"/>
      <c r="K1542" s="6"/>
      <c r="L1542" s="6"/>
      <c r="M1542" s="6"/>
      <c r="N1542" s="6"/>
      <c r="O1542" s="6"/>
    </row>
    <row r="1543" spans="1:15" x14ac:dyDescent="0.25">
      <c r="A1543" s="6"/>
      <c r="B1543" s="6"/>
      <c r="C1543" s="1"/>
      <c r="D1543" s="1"/>
      <c r="E1543" s="1"/>
      <c r="F1543" s="1"/>
      <c r="G1543" s="13" t="str">
        <f t="shared" si="24"/>
        <v/>
      </c>
      <c r="H1543" s="1"/>
      <c r="I1543" s="1"/>
      <c r="J1543" s="1"/>
      <c r="K1543" s="6"/>
      <c r="L1543" s="6"/>
      <c r="M1543" s="6"/>
      <c r="N1543" s="6"/>
      <c r="O1543" s="6"/>
    </row>
    <row r="1544" spans="1:15" x14ac:dyDescent="0.25">
      <c r="A1544" s="6"/>
      <c r="B1544" s="6"/>
      <c r="C1544" s="1"/>
      <c r="D1544" s="1"/>
      <c r="E1544" s="1"/>
      <c r="F1544" s="1"/>
      <c r="G1544" s="13" t="str">
        <f t="shared" si="24"/>
        <v/>
      </c>
      <c r="H1544" s="1"/>
      <c r="I1544" s="1"/>
      <c r="J1544" s="1"/>
      <c r="K1544" s="6"/>
      <c r="L1544" s="6"/>
      <c r="M1544" s="6"/>
      <c r="N1544" s="6"/>
      <c r="O1544" s="6"/>
    </row>
    <row r="1545" spans="1:15" x14ac:dyDescent="0.25">
      <c r="A1545" s="6"/>
      <c r="B1545" s="6"/>
      <c r="C1545" s="1"/>
      <c r="D1545" s="1"/>
      <c r="E1545" s="1"/>
      <c r="F1545" s="1"/>
      <c r="G1545" s="13" t="str">
        <f t="shared" si="24"/>
        <v/>
      </c>
      <c r="H1545" s="1"/>
      <c r="I1545" s="1"/>
      <c r="J1545" s="1"/>
      <c r="K1545" s="6"/>
      <c r="L1545" s="6"/>
      <c r="M1545" s="6"/>
      <c r="N1545" s="6"/>
      <c r="O1545" s="6"/>
    </row>
    <row r="1546" spans="1:15" x14ac:dyDescent="0.25">
      <c r="A1546" s="6"/>
      <c r="B1546" s="6"/>
      <c r="C1546" s="1"/>
      <c r="D1546" s="1"/>
      <c r="E1546" s="1"/>
      <c r="F1546" s="1"/>
      <c r="G1546" s="13" t="str">
        <f t="shared" si="24"/>
        <v/>
      </c>
      <c r="H1546" s="1"/>
      <c r="I1546" s="1"/>
      <c r="J1546" s="1"/>
      <c r="K1546" s="6"/>
      <c r="L1546" s="6"/>
      <c r="M1546" s="6"/>
      <c r="N1546" s="6"/>
      <c r="O1546" s="6"/>
    </row>
    <row r="1547" spans="1:15" x14ac:dyDescent="0.25">
      <c r="A1547" s="6"/>
      <c r="B1547" s="6"/>
      <c r="C1547" s="1"/>
      <c r="D1547" s="1"/>
      <c r="E1547" s="1"/>
      <c r="F1547" s="1"/>
      <c r="G1547" s="13" t="str">
        <f t="shared" ref="G1547:G1610" si="25">IF(LEN($A1547)&gt;0,"Hourly","")</f>
        <v/>
      </c>
      <c r="H1547" s="1"/>
      <c r="I1547" s="1"/>
      <c r="J1547" s="1"/>
      <c r="K1547" s="6"/>
      <c r="L1547" s="6"/>
      <c r="M1547" s="6"/>
      <c r="N1547" s="6"/>
      <c r="O1547" s="6"/>
    </row>
    <row r="1548" spans="1:15" x14ac:dyDescent="0.25">
      <c r="A1548" s="6"/>
      <c r="B1548" s="6"/>
      <c r="C1548" s="1"/>
      <c r="D1548" s="1"/>
      <c r="E1548" s="1"/>
      <c r="F1548" s="1"/>
      <c r="G1548" s="13" t="str">
        <f t="shared" si="25"/>
        <v/>
      </c>
      <c r="H1548" s="1"/>
      <c r="I1548" s="1"/>
      <c r="J1548" s="1"/>
      <c r="K1548" s="6"/>
      <c r="L1548" s="6"/>
      <c r="M1548" s="6"/>
      <c r="N1548" s="6"/>
      <c r="O1548" s="6"/>
    </row>
    <row r="1549" spans="1:15" x14ac:dyDescent="0.25">
      <c r="A1549" s="6"/>
      <c r="B1549" s="6"/>
      <c r="C1549" s="1"/>
      <c r="D1549" s="1"/>
      <c r="E1549" s="1"/>
      <c r="F1549" s="1"/>
      <c r="G1549" s="13" t="str">
        <f t="shared" si="25"/>
        <v/>
      </c>
      <c r="H1549" s="1"/>
      <c r="I1549" s="1"/>
      <c r="J1549" s="1"/>
      <c r="K1549" s="6"/>
      <c r="L1549" s="6"/>
      <c r="M1549" s="6"/>
      <c r="N1549" s="6"/>
      <c r="O1549" s="6"/>
    </row>
    <row r="1550" spans="1:15" x14ac:dyDescent="0.25">
      <c r="A1550" s="6"/>
      <c r="B1550" s="6"/>
      <c r="C1550" s="1"/>
      <c r="D1550" s="1"/>
      <c r="E1550" s="1"/>
      <c r="F1550" s="1"/>
      <c r="G1550" s="13" t="str">
        <f t="shared" si="25"/>
        <v/>
      </c>
      <c r="H1550" s="1"/>
      <c r="I1550" s="1"/>
      <c r="J1550" s="1"/>
      <c r="K1550" s="6"/>
      <c r="L1550" s="6"/>
      <c r="M1550" s="6"/>
      <c r="N1550" s="6"/>
      <c r="O1550" s="6"/>
    </row>
    <row r="1551" spans="1:15" x14ac:dyDescent="0.25">
      <c r="A1551" s="6"/>
      <c r="B1551" s="6"/>
      <c r="C1551" s="1"/>
      <c r="D1551" s="1"/>
      <c r="E1551" s="1"/>
      <c r="F1551" s="1"/>
      <c r="G1551" s="13" t="str">
        <f t="shared" si="25"/>
        <v/>
      </c>
      <c r="H1551" s="1"/>
      <c r="I1551" s="1"/>
      <c r="J1551" s="1"/>
      <c r="K1551" s="6"/>
      <c r="L1551" s="6"/>
      <c r="M1551" s="6"/>
      <c r="N1551" s="6"/>
      <c r="O1551" s="6"/>
    </row>
    <row r="1552" spans="1:15" x14ac:dyDescent="0.25">
      <c r="A1552" s="6"/>
      <c r="B1552" s="6"/>
      <c r="C1552" s="1"/>
      <c r="D1552" s="1"/>
      <c r="E1552" s="1"/>
      <c r="F1552" s="1"/>
      <c r="G1552" s="13" t="str">
        <f t="shared" si="25"/>
        <v/>
      </c>
      <c r="H1552" s="1"/>
      <c r="I1552" s="1"/>
      <c r="J1552" s="1"/>
      <c r="K1552" s="6"/>
      <c r="L1552" s="6"/>
      <c r="M1552" s="6"/>
      <c r="N1552" s="6"/>
      <c r="O1552" s="6"/>
    </row>
    <row r="1553" spans="1:15" x14ac:dyDescent="0.25">
      <c r="A1553" s="6"/>
      <c r="B1553" s="6"/>
      <c r="C1553" s="1"/>
      <c r="D1553" s="1"/>
      <c r="E1553" s="1"/>
      <c r="F1553" s="1"/>
      <c r="G1553" s="13" t="str">
        <f t="shared" si="25"/>
        <v/>
      </c>
      <c r="H1553" s="1"/>
      <c r="I1553" s="1"/>
      <c r="J1553" s="1"/>
      <c r="K1553" s="6"/>
      <c r="L1553" s="6"/>
      <c r="M1553" s="6"/>
      <c r="N1553" s="6"/>
      <c r="O1553" s="6"/>
    </row>
    <row r="1554" spans="1:15" x14ac:dyDescent="0.25">
      <c r="A1554" s="6"/>
      <c r="B1554" s="6"/>
      <c r="C1554" s="1"/>
      <c r="D1554" s="1"/>
      <c r="E1554" s="1"/>
      <c r="F1554" s="1"/>
      <c r="G1554" s="13" t="str">
        <f t="shared" si="25"/>
        <v/>
      </c>
      <c r="H1554" s="1"/>
      <c r="I1554" s="1"/>
      <c r="J1554" s="1"/>
      <c r="K1554" s="6"/>
      <c r="L1554" s="6"/>
      <c r="M1554" s="6"/>
      <c r="N1554" s="6"/>
      <c r="O1554" s="6"/>
    </row>
    <row r="1555" spans="1:15" x14ac:dyDescent="0.25">
      <c r="A1555" s="6"/>
      <c r="B1555" s="6"/>
      <c r="C1555" s="1"/>
      <c r="D1555" s="1"/>
      <c r="E1555" s="1"/>
      <c r="F1555" s="1"/>
      <c r="G1555" s="13" t="str">
        <f t="shared" si="25"/>
        <v/>
      </c>
      <c r="H1555" s="1"/>
      <c r="I1555" s="1"/>
      <c r="J1555" s="1"/>
      <c r="K1555" s="6"/>
      <c r="L1555" s="6"/>
      <c r="M1555" s="6"/>
      <c r="N1555" s="6"/>
      <c r="O1555" s="6"/>
    </row>
    <row r="1556" spans="1:15" x14ac:dyDescent="0.25">
      <c r="A1556" s="6"/>
      <c r="B1556" s="6"/>
      <c r="C1556" s="1"/>
      <c r="D1556" s="1"/>
      <c r="E1556" s="1"/>
      <c r="F1556" s="1"/>
      <c r="G1556" s="13" t="str">
        <f t="shared" si="25"/>
        <v/>
      </c>
      <c r="H1556" s="1"/>
      <c r="I1556" s="1"/>
      <c r="J1556" s="1"/>
      <c r="K1556" s="6"/>
      <c r="L1556" s="6"/>
      <c r="M1556" s="6"/>
      <c r="N1556" s="6"/>
      <c r="O1556" s="6"/>
    </row>
    <row r="1557" spans="1:15" x14ac:dyDescent="0.25">
      <c r="A1557" s="6"/>
      <c r="B1557" s="6"/>
      <c r="C1557" s="1"/>
      <c r="D1557" s="1"/>
      <c r="E1557" s="1"/>
      <c r="F1557" s="1"/>
      <c r="G1557" s="13" t="str">
        <f t="shared" si="25"/>
        <v/>
      </c>
      <c r="H1557" s="1"/>
      <c r="I1557" s="1"/>
      <c r="J1557" s="1"/>
      <c r="K1557" s="6"/>
      <c r="L1557" s="6"/>
      <c r="M1557" s="6"/>
      <c r="N1557" s="6"/>
      <c r="O1557" s="6"/>
    </row>
    <row r="1558" spans="1:15" x14ac:dyDescent="0.25">
      <c r="A1558" s="6"/>
      <c r="B1558" s="6"/>
      <c r="C1558" s="1"/>
      <c r="D1558" s="1"/>
      <c r="E1558" s="1"/>
      <c r="F1558" s="1"/>
      <c r="G1558" s="13" t="str">
        <f t="shared" si="25"/>
        <v/>
      </c>
      <c r="H1558" s="1"/>
      <c r="I1558" s="1"/>
      <c r="J1558" s="1"/>
      <c r="K1558" s="6"/>
      <c r="L1558" s="6"/>
      <c r="M1558" s="6"/>
      <c r="N1558" s="6"/>
      <c r="O1558" s="6"/>
    </row>
    <row r="1559" spans="1:15" x14ac:dyDescent="0.25">
      <c r="A1559" s="6"/>
      <c r="B1559" s="6"/>
      <c r="C1559" s="1"/>
      <c r="D1559" s="1"/>
      <c r="E1559" s="1"/>
      <c r="F1559" s="1"/>
      <c r="G1559" s="13" t="str">
        <f t="shared" si="25"/>
        <v/>
      </c>
      <c r="H1559" s="1"/>
      <c r="I1559" s="1"/>
      <c r="J1559" s="1"/>
      <c r="K1559" s="6"/>
      <c r="L1559" s="6"/>
      <c r="M1559" s="6"/>
      <c r="N1559" s="6"/>
      <c r="O1559" s="6"/>
    </row>
    <row r="1560" spans="1:15" x14ac:dyDescent="0.25">
      <c r="A1560" s="6"/>
      <c r="B1560" s="6"/>
      <c r="C1560" s="1"/>
      <c r="D1560" s="1"/>
      <c r="E1560" s="1"/>
      <c r="F1560" s="1"/>
      <c r="G1560" s="13" t="str">
        <f t="shared" si="25"/>
        <v/>
      </c>
      <c r="H1560" s="1"/>
      <c r="I1560" s="1"/>
      <c r="J1560" s="1"/>
      <c r="K1560" s="6"/>
      <c r="L1560" s="6"/>
      <c r="M1560" s="6"/>
      <c r="N1560" s="6"/>
      <c r="O1560" s="6"/>
    </row>
    <row r="1561" spans="1:15" x14ac:dyDescent="0.25">
      <c r="A1561" s="6"/>
      <c r="B1561" s="6"/>
      <c r="C1561" s="1"/>
      <c r="D1561" s="1"/>
      <c r="E1561" s="1"/>
      <c r="F1561" s="1"/>
      <c r="G1561" s="13" t="str">
        <f t="shared" si="25"/>
        <v/>
      </c>
      <c r="H1561" s="1"/>
      <c r="I1561" s="1"/>
      <c r="J1561" s="1"/>
      <c r="K1561" s="6"/>
      <c r="L1561" s="6"/>
      <c r="M1561" s="6"/>
      <c r="N1561" s="6"/>
      <c r="O1561" s="6"/>
    </row>
    <row r="1562" spans="1:15" x14ac:dyDescent="0.25">
      <c r="A1562" s="6"/>
      <c r="B1562" s="6"/>
      <c r="C1562" s="1"/>
      <c r="D1562" s="1"/>
      <c r="E1562" s="1"/>
      <c r="F1562" s="1"/>
      <c r="G1562" s="13" t="str">
        <f t="shared" si="25"/>
        <v/>
      </c>
      <c r="H1562" s="1"/>
      <c r="I1562" s="1"/>
      <c r="J1562" s="1"/>
      <c r="K1562" s="6"/>
      <c r="L1562" s="6"/>
      <c r="M1562" s="6"/>
      <c r="N1562" s="6"/>
      <c r="O1562" s="6"/>
    </row>
    <row r="1563" spans="1:15" x14ac:dyDescent="0.25">
      <c r="A1563" s="6"/>
      <c r="B1563" s="6"/>
      <c r="C1563" s="1"/>
      <c r="D1563" s="1"/>
      <c r="E1563" s="1"/>
      <c r="F1563" s="1"/>
      <c r="G1563" s="13" t="str">
        <f t="shared" si="25"/>
        <v/>
      </c>
      <c r="H1563" s="1"/>
      <c r="I1563" s="1"/>
      <c r="J1563" s="1"/>
      <c r="K1563" s="6"/>
      <c r="L1563" s="6"/>
      <c r="M1563" s="6"/>
      <c r="N1563" s="6"/>
      <c r="O1563" s="6"/>
    </row>
    <row r="1564" spans="1:15" x14ac:dyDescent="0.25">
      <c r="A1564" s="6"/>
      <c r="B1564" s="6"/>
      <c r="C1564" s="1"/>
      <c r="D1564" s="1"/>
      <c r="E1564" s="1"/>
      <c r="F1564" s="1"/>
      <c r="G1564" s="13" t="str">
        <f t="shared" si="25"/>
        <v/>
      </c>
      <c r="H1564" s="1"/>
      <c r="I1564" s="1"/>
      <c r="J1564" s="1"/>
      <c r="K1564" s="6"/>
      <c r="L1564" s="6"/>
      <c r="M1564" s="6"/>
      <c r="N1564" s="6"/>
      <c r="O1564" s="6"/>
    </row>
    <row r="1565" spans="1:15" x14ac:dyDescent="0.25">
      <c r="A1565" s="6"/>
      <c r="B1565" s="6"/>
      <c r="C1565" s="1"/>
      <c r="D1565" s="1"/>
      <c r="E1565" s="1"/>
      <c r="F1565" s="1"/>
      <c r="G1565" s="13" t="str">
        <f t="shared" si="25"/>
        <v/>
      </c>
      <c r="H1565" s="1"/>
      <c r="I1565" s="1"/>
      <c r="J1565" s="1"/>
      <c r="K1565" s="6"/>
      <c r="L1565" s="6"/>
      <c r="M1565" s="6"/>
      <c r="N1565" s="6"/>
      <c r="O1565" s="6"/>
    </row>
    <row r="1566" spans="1:15" x14ac:dyDescent="0.25">
      <c r="A1566" s="6"/>
      <c r="B1566" s="6"/>
      <c r="C1566" s="1"/>
      <c r="D1566" s="1"/>
      <c r="E1566" s="1"/>
      <c r="F1566" s="1"/>
      <c r="G1566" s="13" t="str">
        <f t="shared" si="25"/>
        <v/>
      </c>
      <c r="H1566" s="1"/>
      <c r="I1566" s="1"/>
      <c r="J1566" s="1"/>
      <c r="K1566" s="6"/>
      <c r="L1566" s="6"/>
      <c r="M1566" s="6"/>
      <c r="N1566" s="6"/>
      <c r="O1566" s="6"/>
    </row>
    <row r="1567" spans="1:15" x14ac:dyDescent="0.25">
      <c r="A1567" s="6"/>
      <c r="B1567" s="6"/>
      <c r="C1567" s="1"/>
      <c r="D1567" s="1"/>
      <c r="E1567" s="1"/>
      <c r="F1567" s="1"/>
      <c r="G1567" s="13" t="str">
        <f t="shared" si="25"/>
        <v/>
      </c>
      <c r="H1567" s="1"/>
      <c r="I1567" s="1"/>
      <c r="J1567" s="1"/>
      <c r="K1567" s="6"/>
      <c r="L1567" s="6"/>
      <c r="M1567" s="6"/>
      <c r="N1567" s="6"/>
      <c r="O1567" s="6"/>
    </row>
    <row r="1568" spans="1:15" x14ac:dyDescent="0.25">
      <c r="A1568" s="6"/>
      <c r="B1568" s="6"/>
      <c r="C1568" s="1"/>
      <c r="D1568" s="1"/>
      <c r="E1568" s="1"/>
      <c r="F1568" s="1"/>
      <c r="G1568" s="13" t="str">
        <f t="shared" si="25"/>
        <v/>
      </c>
      <c r="H1568" s="1"/>
      <c r="I1568" s="1"/>
      <c r="J1568" s="1"/>
      <c r="K1568" s="6"/>
      <c r="L1568" s="6"/>
      <c r="M1568" s="6"/>
      <c r="N1568" s="6"/>
      <c r="O1568" s="6"/>
    </row>
    <row r="1569" spans="1:15" x14ac:dyDescent="0.25">
      <c r="A1569" s="6"/>
      <c r="B1569" s="6"/>
      <c r="C1569" s="1"/>
      <c r="D1569" s="1"/>
      <c r="E1569" s="1"/>
      <c r="F1569" s="1"/>
      <c r="G1569" s="13" t="str">
        <f t="shared" si="25"/>
        <v/>
      </c>
      <c r="H1569" s="1"/>
      <c r="I1569" s="1"/>
      <c r="J1569" s="1"/>
      <c r="K1569" s="6"/>
      <c r="L1569" s="6"/>
      <c r="M1569" s="6"/>
      <c r="N1569" s="6"/>
      <c r="O1569" s="6"/>
    </row>
    <row r="1570" spans="1:15" x14ac:dyDescent="0.25">
      <c r="A1570" s="6"/>
      <c r="B1570" s="6"/>
      <c r="C1570" s="1"/>
      <c r="D1570" s="1"/>
      <c r="E1570" s="1"/>
      <c r="F1570" s="1"/>
      <c r="G1570" s="13" t="str">
        <f t="shared" si="25"/>
        <v/>
      </c>
      <c r="H1570" s="1"/>
      <c r="I1570" s="1"/>
      <c r="J1570" s="1"/>
      <c r="K1570" s="6"/>
      <c r="L1570" s="6"/>
      <c r="M1570" s="6"/>
      <c r="N1570" s="6"/>
      <c r="O1570" s="6"/>
    </row>
    <row r="1571" spans="1:15" x14ac:dyDescent="0.25">
      <c r="A1571" s="6"/>
      <c r="B1571" s="6"/>
      <c r="C1571" s="1"/>
      <c r="D1571" s="1"/>
      <c r="E1571" s="1"/>
      <c r="F1571" s="1"/>
      <c r="G1571" s="13" t="str">
        <f t="shared" si="25"/>
        <v/>
      </c>
      <c r="H1571" s="1"/>
      <c r="I1571" s="1"/>
      <c r="J1571" s="1"/>
      <c r="K1571" s="6"/>
      <c r="L1571" s="6"/>
      <c r="M1571" s="6"/>
      <c r="N1571" s="6"/>
      <c r="O1571" s="6"/>
    </row>
    <row r="1572" spans="1:15" x14ac:dyDescent="0.25">
      <c r="A1572" s="6"/>
      <c r="B1572" s="6"/>
      <c r="C1572" s="1"/>
      <c r="D1572" s="1"/>
      <c r="E1572" s="1"/>
      <c r="F1572" s="1"/>
      <c r="G1572" s="13" t="str">
        <f t="shared" si="25"/>
        <v/>
      </c>
      <c r="H1572" s="1"/>
      <c r="I1572" s="1"/>
      <c r="J1572" s="1"/>
      <c r="K1572" s="6"/>
      <c r="L1572" s="6"/>
      <c r="M1572" s="6"/>
      <c r="N1572" s="6"/>
      <c r="O1572" s="6"/>
    </row>
    <row r="1573" spans="1:15" x14ac:dyDescent="0.25">
      <c r="A1573" s="6"/>
      <c r="B1573" s="6"/>
      <c r="C1573" s="1"/>
      <c r="D1573" s="1"/>
      <c r="E1573" s="1"/>
      <c r="F1573" s="1"/>
      <c r="G1573" s="13" t="str">
        <f t="shared" si="25"/>
        <v/>
      </c>
      <c r="H1573" s="1"/>
      <c r="I1573" s="1"/>
      <c r="J1573" s="1"/>
      <c r="K1573" s="6"/>
      <c r="L1573" s="6"/>
      <c r="M1573" s="6"/>
      <c r="N1573" s="6"/>
      <c r="O1573" s="6"/>
    </row>
    <row r="1574" spans="1:15" x14ac:dyDescent="0.25">
      <c r="A1574" s="6"/>
      <c r="B1574" s="6"/>
      <c r="C1574" s="1"/>
      <c r="D1574" s="1"/>
      <c r="E1574" s="1"/>
      <c r="F1574" s="1"/>
      <c r="G1574" s="13" t="str">
        <f t="shared" si="25"/>
        <v/>
      </c>
      <c r="H1574" s="1"/>
      <c r="I1574" s="1"/>
      <c r="J1574" s="1"/>
      <c r="K1574" s="6"/>
      <c r="L1574" s="6"/>
      <c r="M1574" s="6"/>
      <c r="N1574" s="6"/>
      <c r="O1574" s="6"/>
    </row>
    <row r="1575" spans="1:15" x14ac:dyDescent="0.25">
      <c r="A1575" s="6"/>
      <c r="B1575" s="6"/>
      <c r="C1575" s="1"/>
      <c r="D1575" s="1"/>
      <c r="E1575" s="1"/>
      <c r="F1575" s="1"/>
      <c r="G1575" s="13" t="str">
        <f t="shared" si="25"/>
        <v/>
      </c>
      <c r="H1575" s="1"/>
      <c r="I1575" s="1"/>
      <c r="J1575" s="1"/>
      <c r="K1575" s="6"/>
      <c r="L1575" s="6"/>
      <c r="M1575" s="6"/>
      <c r="N1575" s="6"/>
      <c r="O1575" s="6"/>
    </row>
    <row r="1576" spans="1:15" x14ac:dyDescent="0.25">
      <c r="A1576" s="6"/>
      <c r="B1576" s="6"/>
      <c r="C1576" s="1"/>
      <c r="D1576" s="1"/>
      <c r="E1576" s="1"/>
      <c r="F1576" s="1"/>
      <c r="G1576" s="13" t="str">
        <f t="shared" si="25"/>
        <v/>
      </c>
      <c r="H1576" s="1"/>
      <c r="I1576" s="1"/>
      <c r="J1576" s="1"/>
      <c r="K1576" s="6"/>
      <c r="L1576" s="6"/>
      <c r="M1576" s="6"/>
      <c r="N1576" s="6"/>
      <c r="O1576" s="6"/>
    </row>
    <row r="1577" spans="1:15" x14ac:dyDescent="0.25">
      <c r="A1577" s="6"/>
      <c r="B1577" s="6"/>
      <c r="C1577" s="1"/>
      <c r="D1577" s="1"/>
      <c r="E1577" s="1"/>
      <c r="F1577" s="1"/>
      <c r="G1577" s="13" t="str">
        <f t="shared" si="25"/>
        <v/>
      </c>
      <c r="H1577" s="1"/>
      <c r="I1577" s="1"/>
      <c r="J1577" s="1"/>
      <c r="K1577" s="6"/>
      <c r="L1577" s="6"/>
      <c r="M1577" s="6"/>
      <c r="N1577" s="6"/>
      <c r="O1577" s="6"/>
    </row>
    <row r="1578" spans="1:15" x14ac:dyDescent="0.25">
      <c r="A1578" s="6"/>
      <c r="B1578" s="6"/>
      <c r="C1578" s="1"/>
      <c r="D1578" s="1"/>
      <c r="E1578" s="1"/>
      <c r="F1578" s="1"/>
      <c r="G1578" s="13" t="str">
        <f t="shared" si="25"/>
        <v/>
      </c>
      <c r="H1578" s="1"/>
      <c r="I1578" s="1"/>
      <c r="J1578" s="1"/>
      <c r="K1578" s="6"/>
      <c r="L1578" s="6"/>
      <c r="M1578" s="6"/>
      <c r="N1578" s="6"/>
      <c r="O1578" s="6"/>
    </row>
    <row r="1579" spans="1:15" x14ac:dyDescent="0.25">
      <c r="A1579" s="6"/>
      <c r="B1579" s="6"/>
      <c r="C1579" s="1"/>
      <c r="D1579" s="1"/>
      <c r="E1579" s="1"/>
      <c r="F1579" s="1"/>
      <c r="G1579" s="13" t="str">
        <f t="shared" si="25"/>
        <v/>
      </c>
      <c r="H1579" s="1"/>
      <c r="I1579" s="1"/>
      <c r="J1579" s="1"/>
      <c r="K1579" s="6"/>
      <c r="L1579" s="6"/>
      <c r="M1579" s="6"/>
      <c r="N1579" s="6"/>
      <c r="O1579" s="6"/>
    </row>
    <row r="1580" spans="1:15" x14ac:dyDescent="0.25">
      <c r="A1580" s="6"/>
      <c r="B1580" s="6"/>
      <c r="C1580" s="1"/>
      <c r="D1580" s="1"/>
      <c r="E1580" s="1"/>
      <c r="F1580" s="1"/>
      <c r="G1580" s="13" t="str">
        <f t="shared" si="25"/>
        <v/>
      </c>
      <c r="H1580" s="1"/>
      <c r="I1580" s="1"/>
      <c r="J1580" s="1"/>
      <c r="K1580" s="6"/>
      <c r="L1580" s="6"/>
      <c r="M1580" s="6"/>
      <c r="N1580" s="6"/>
      <c r="O1580" s="6"/>
    </row>
    <row r="1581" spans="1:15" x14ac:dyDescent="0.25">
      <c r="A1581" s="6"/>
      <c r="B1581" s="6"/>
      <c r="C1581" s="1"/>
      <c r="D1581" s="1"/>
      <c r="E1581" s="1"/>
      <c r="F1581" s="1"/>
      <c r="G1581" s="13" t="str">
        <f t="shared" si="25"/>
        <v/>
      </c>
      <c r="H1581" s="1"/>
      <c r="I1581" s="1"/>
      <c r="J1581" s="1"/>
      <c r="K1581" s="6"/>
      <c r="L1581" s="6"/>
      <c r="M1581" s="6"/>
      <c r="N1581" s="6"/>
      <c r="O1581" s="6"/>
    </row>
    <row r="1582" spans="1:15" x14ac:dyDescent="0.25">
      <c r="A1582" s="6"/>
      <c r="B1582" s="6"/>
      <c r="C1582" s="1"/>
      <c r="D1582" s="1"/>
      <c r="E1582" s="1"/>
      <c r="F1582" s="1"/>
      <c r="G1582" s="13" t="str">
        <f t="shared" si="25"/>
        <v/>
      </c>
      <c r="H1582" s="1"/>
      <c r="I1582" s="1"/>
      <c r="J1582" s="1"/>
      <c r="K1582" s="6"/>
      <c r="L1582" s="6"/>
      <c r="M1582" s="6"/>
      <c r="N1582" s="6"/>
      <c r="O1582" s="6"/>
    </row>
    <row r="1583" spans="1:15" x14ac:dyDescent="0.25">
      <c r="A1583" s="6"/>
      <c r="B1583" s="6"/>
      <c r="C1583" s="1"/>
      <c r="D1583" s="1"/>
      <c r="E1583" s="1"/>
      <c r="F1583" s="1"/>
      <c r="G1583" s="13" t="str">
        <f t="shared" si="25"/>
        <v/>
      </c>
      <c r="H1583" s="1"/>
      <c r="I1583" s="1"/>
      <c r="J1583" s="1"/>
      <c r="K1583" s="6"/>
      <c r="L1583" s="6"/>
      <c r="M1583" s="6"/>
      <c r="N1583" s="6"/>
      <c r="O1583" s="6"/>
    </row>
    <row r="1584" spans="1:15" x14ac:dyDescent="0.25">
      <c r="A1584" s="6"/>
      <c r="B1584" s="6"/>
      <c r="C1584" s="1"/>
      <c r="D1584" s="1"/>
      <c r="E1584" s="1"/>
      <c r="F1584" s="1"/>
      <c r="G1584" s="13" t="str">
        <f t="shared" si="25"/>
        <v/>
      </c>
      <c r="H1584" s="1"/>
      <c r="I1584" s="1"/>
      <c r="J1584" s="1"/>
      <c r="K1584" s="6"/>
      <c r="L1584" s="6"/>
      <c r="M1584" s="6"/>
      <c r="N1584" s="6"/>
      <c r="O1584" s="6"/>
    </row>
    <row r="1585" spans="1:15" x14ac:dyDescent="0.25">
      <c r="A1585" s="6"/>
      <c r="B1585" s="6"/>
      <c r="C1585" s="1"/>
      <c r="D1585" s="1"/>
      <c r="E1585" s="1"/>
      <c r="F1585" s="1"/>
      <c r="G1585" s="13" t="str">
        <f t="shared" si="25"/>
        <v/>
      </c>
      <c r="H1585" s="1"/>
      <c r="I1585" s="1"/>
      <c r="J1585" s="1"/>
      <c r="K1585" s="6"/>
      <c r="L1585" s="6"/>
      <c r="M1585" s="6"/>
      <c r="N1585" s="6"/>
      <c r="O1585" s="6"/>
    </row>
    <row r="1586" spans="1:15" x14ac:dyDescent="0.25">
      <c r="A1586" s="6"/>
      <c r="B1586" s="6"/>
      <c r="C1586" s="1"/>
      <c r="D1586" s="1"/>
      <c r="E1586" s="1"/>
      <c r="F1586" s="1"/>
      <c r="G1586" s="13" t="str">
        <f t="shared" si="25"/>
        <v/>
      </c>
      <c r="H1586" s="1"/>
      <c r="I1586" s="1"/>
      <c r="J1586" s="1"/>
      <c r="K1586" s="6"/>
      <c r="L1586" s="6"/>
      <c r="M1586" s="6"/>
      <c r="N1586" s="6"/>
      <c r="O1586" s="6"/>
    </row>
    <row r="1587" spans="1:15" x14ac:dyDescent="0.25">
      <c r="A1587" s="6"/>
      <c r="B1587" s="6"/>
      <c r="C1587" s="1"/>
      <c r="D1587" s="1"/>
      <c r="E1587" s="1"/>
      <c r="F1587" s="1"/>
      <c r="G1587" s="13" t="str">
        <f t="shared" si="25"/>
        <v/>
      </c>
      <c r="H1587" s="1"/>
      <c r="I1587" s="1"/>
      <c r="J1587" s="1"/>
      <c r="K1587" s="6"/>
      <c r="L1587" s="6"/>
      <c r="M1587" s="6"/>
      <c r="N1587" s="6"/>
      <c r="O1587" s="6"/>
    </row>
    <row r="1588" spans="1:15" x14ac:dyDescent="0.25">
      <c r="A1588" s="6"/>
      <c r="B1588" s="6"/>
      <c r="C1588" s="1"/>
      <c r="D1588" s="1"/>
      <c r="E1588" s="1"/>
      <c r="F1588" s="1"/>
      <c r="G1588" s="13" t="str">
        <f t="shared" si="25"/>
        <v/>
      </c>
      <c r="H1588" s="1"/>
      <c r="I1588" s="1"/>
      <c r="J1588" s="1"/>
      <c r="K1588" s="6"/>
      <c r="L1588" s="6"/>
      <c r="M1588" s="6"/>
      <c r="N1588" s="6"/>
      <c r="O1588" s="6"/>
    </row>
    <row r="1589" spans="1:15" x14ac:dyDescent="0.25">
      <c r="A1589" s="6"/>
      <c r="B1589" s="6"/>
      <c r="C1589" s="1"/>
      <c r="D1589" s="1"/>
      <c r="E1589" s="1"/>
      <c r="F1589" s="1"/>
      <c r="G1589" s="13" t="str">
        <f t="shared" si="25"/>
        <v/>
      </c>
      <c r="H1589" s="1"/>
      <c r="I1589" s="1"/>
      <c r="J1589" s="1"/>
      <c r="K1589" s="6"/>
      <c r="L1589" s="6"/>
      <c r="M1589" s="6"/>
      <c r="N1589" s="6"/>
      <c r="O1589" s="6"/>
    </row>
    <row r="1590" spans="1:15" x14ac:dyDescent="0.25">
      <c r="A1590" s="6"/>
      <c r="B1590" s="6"/>
      <c r="C1590" s="1"/>
      <c r="D1590" s="1"/>
      <c r="E1590" s="1"/>
      <c r="F1590" s="1"/>
      <c r="G1590" s="13" t="str">
        <f t="shared" si="25"/>
        <v/>
      </c>
      <c r="H1590" s="1"/>
      <c r="I1590" s="1"/>
      <c r="J1590" s="1"/>
      <c r="K1590" s="6"/>
      <c r="L1590" s="6"/>
      <c r="M1590" s="6"/>
      <c r="N1590" s="6"/>
      <c r="O1590" s="6"/>
    </row>
    <row r="1591" spans="1:15" x14ac:dyDescent="0.25">
      <c r="A1591" s="6"/>
      <c r="B1591" s="6"/>
      <c r="C1591" s="1"/>
      <c r="D1591" s="1"/>
      <c r="E1591" s="1"/>
      <c r="F1591" s="1"/>
      <c r="G1591" s="13" t="str">
        <f t="shared" si="25"/>
        <v/>
      </c>
      <c r="H1591" s="1"/>
      <c r="I1591" s="1"/>
      <c r="J1591" s="1"/>
      <c r="K1591" s="6"/>
      <c r="L1591" s="6"/>
      <c r="M1591" s="6"/>
      <c r="N1591" s="6"/>
      <c r="O1591" s="6"/>
    </row>
    <row r="1592" spans="1:15" x14ac:dyDescent="0.25">
      <c r="A1592" s="6"/>
      <c r="B1592" s="6"/>
      <c r="C1592" s="1"/>
      <c r="D1592" s="1"/>
      <c r="E1592" s="1"/>
      <c r="F1592" s="1"/>
      <c r="G1592" s="13" t="str">
        <f t="shared" si="25"/>
        <v/>
      </c>
      <c r="H1592" s="1"/>
      <c r="I1592" s="1"/>
      <c r="J1592" s="1"/>
      <c r="K1592" s="6"/>
      <c r="L1592" s="6"/>
      <c r="M1592" s="6"/>
      <c r="N1592" s="6"/>
      <c r="O1592" s="6"/>
    </row>
    <row r="1593" spans="1:15" x14ac:dyDescent="0.25">
      <c r="A1593" s="6"/>
      <c r="B1593" s="6"/>
      <c r="C1593" s="1"/>
      <c r="D1593" s="1"/>
      <c r="E1593" s="1"/>
      <c r="F1593" s="1"/>
      <c r="G1593" s="13" t="str">
        <f t="shared" si="25"/>
        <v/>
      </c>
      <c r="H1593" s="1"/>
      <c r="I1593" s="1"/>
      <c r="J1593" s="1"/>
      <c r="K1593" s="6"/>
      <c r="L1593" s="6"/>
      <c r="M1593" s="6"/>
      <c r="N1593" s="6"/>
      <c r="O1593" s="6"/>
    </row>
    <row r="1594" spans="1:15" x14ac:dyDescent="0.25">
      <c r="A1594" s="6"/>
      <c r="B1594" s="6"/>
      <c r="C1594" s="1"/>
      <c r="D1594" s="1"/>
      <c r="E1594" s="1"/>
      <c r="F1594" s="1"/>
      <c r="G1594" s="13" t="str">
        <f t="shared" si="25"/>
        <v/>
      </c>
      <c r="H1594" s="1"/>
      <c r="I1594" s="1"/>
      <c r="J1594" s="1"/>
      <c r="K1594" s="6"/>
      <c r="L1594" s="6"/>
      <c r="M1594" s="6"/>
      <c r="N1594" s="6"/>
      <c r="O1594" s="6"/>
    </row>
    <row r="1595" spans="1:15" x14ac:dyDescent="0.25">
      <c r="A1595" s="6"/>
      <c r="B1595" s="6"/>
      <c r="C1595" s="1"/>
      <c r="D1595" s="1"/>
      <c r="E1595" s="1"/>
      <c r="F1595" s="1"/>
      <c r="G1595" s="13" t="str">
        <f t="shared" si="25"/>
        <v/>
      </c>
      <c r="H1595" s="1"/>
      <c r="I1595" s="1"/>
      <c r="J1595" s="1"/>
      <c r="K1595" s="6"/>
      <c r="L1595" s="6"/>
      <c r="M1595" s="6"/>
      <c r="N1595" s="6"/>
      <c r="O1595" s="6"/>
    </row>
    <row r="1596" spans="1:15" x14ac:dyDescent="0.25">
      <c r="A1596" s="6"/>
      <c r="B1596" s="6"/>
      <c r="C1596" s="1"/>
      <c r="D1596" s="1"/>
      <c r="E1596" s="1"/>
      <c r="F1596" s="1"/>
      <c r="G1596" s="13" t="str">
        <f t="shared" si="25"/>
        <v/>
      </c>
      <c r="H1596" s="1"/>
      <c r="I1596" s="1"/>
      <c r="J1596" s="1"/>
      <c r="K1596" s="6"/>
      <c r="L1596" s="6"/>
      <c r="M1596" s="6"/>
      <c r="N1596" s="6"/>
      <c r="O1596" s="6"/>
    </row>
    <row r="1597" spans="1:15" x14ac:dyDescent="0.25">
      <c r="A1597" s="6"/>
      <c r="B1597" s="6"/>
      <c r="C1597" s="1"/>
      <c r="D1597" s="1"/>
      <c r="E1597" s="1"/>
      <c r="F1597" s="1"/>
      <c r="G1597" s="13" t="str">
        <f t="shared" si="25"/>
        <v/>
      </c>
      <c r="H1597" s="1"/>
      <c r="I1597" s="1"/>
      <c r="J1597" s="1"/>
      <c r="K1597" s="6"/>
      <c r="L1597" s="6"/>
      <c r="M1597" s="6"/>
      <c r="N1597" s="6"/>
      <c r="O1597" s="6"/>
    </row>
    <row r="1598" spans="1:15" x14ac:dyDescent="0.25">
      <c r="A1598" s="6"/>
      <c r="B1598" s="6"/>
      <c r="C1598" s="1"/>
      <c r="D1598" s="1"/>
      <c r="E1598" s="1"/>
      <c r="F1598" s="1"/>
      <c r="G1598" s="13" t="str">
        <f t="shared" si="25"/>
        <v/>
      </c>
      <c r="H1598" s="1"/>
      <c r="I1598" s="1"/>
      <c r="J1598" s="1"/>
      <c r="K1598" s="6"/>
      <c r="L1598" s="6"/>
      <c r="M1598" s="6"/>
      <c r="N1598" s="6"/>
      <c r="O1598" s="6"/>
    </row>
    <row r="1599" spans="1:15" x14ac:dyDescent="0.25">
      <c r="A1599" s="6"/>
      <c r="B1599" s="6"/>
      <c r="C1599" s="1"/>
      <c r="D1599" s="1"/>
      <c r="E1599" s="1"/>
      <c r="F1599" s="1"/>
      <c r="G1599" s="13" t="str">
        <f t="shared" si="25"/>
        <v/>
      </c>
      <c r="H1599" s="1"/>
      <c r="I1599" s="1"/>
      <c r="J1599" s="1"/>
      <c r="K1599" s="6"/>
      <c r="L1599" s="6"/>
      <c r="M1599" s="6"/>
      <c r="N1599" s="6"/>
      <c r="O1599" s="6"/>
    </row>
    <row r="1600" spans="1:15" x14ac:dyDescent="0.25">
      <c r="A1600" s="6"/>
      <c r="B1600" s="6"/>
      <c r="C1600" s="1"/>
      <c r="D1600" s="1"/>
      <c r="E1600" s="1"/>
      <c r="F1600" s="1"/>
      <c r="G1600" s="13" t="str">
        <f t="shared" si="25"/>
        <v/>
      </c>
      <c r="H1600" s="1"/>
      <c r="I1600" s="1"/>
      <c r="J1600" s="1"/>
      <c r="K1600" s="6"/>
      <c r="L1600" s="6"/>
      <c r="M1600" s="6"/>
      <c r="N1600" s="6"/>
      <c r="O1600" s="6"/>
    </row>
    <row r="1601" spans="1:15" x14ac:dyDescent="0.25">
      <c r="A1601" s="6"/>
      <c r="B1601" s="6"/>
      <c r="C1601" s="1"/>
      <c r="D1601" s="1"/>
      <c r="E1601" s="1"/>
      <c r="F1601" s="1"/>
      <c r="G1601" s="13" t="str">
        <f t="shared" si="25"/>
        <v/>
      </c>
      <c r="H1601" s="1"/>
      <c r="I1601" s="1"/>
      <c r="J1601" s="1"/>
      <c r="K1601" s="6"/>
      <c r="L1601" s="6"/>
      <c r="M1601" s="6"/>
      <c r="N1601" s="6"/>
      <c r="O1601" s="6"/>
    </row>
    <row r="1602" spans="1:15" x14ac:dyDescent="0.25">
      <c r="A1602" s="6"/>
      <c r="B1602" s="6"/>
      <c r="C1602" s="1"/>
      <c r="D1602" s="1"/>
      <c r="E1602" s="1"/>
      <c r="F1602" s="1"/>
      <c r="G1602" s="13" t="str">
        <f t="shared" si="25"/>
        <v/>
      </c>
      <c r="H1602" s="1"/>
      <c r="I1602" s="1"/>
      <c r="J1602" s="1"/>
      <c r="K1602" s="6"/>
      <c r="L1602" s="6"/>
      <c r="M1602" s="6"/>
      <c r="N1602" s="6"/>
      <c r="O1602" s="6"/>
    </row>
    <row r="1603" spans="1:15" x14ac:dyDescent="0.25">
      <c r="A1603" s="6"/>
      <c r="B1603" s="6"/>
      <c r="C1603" s="1"/>
      <c r="D1603" s="1"/>
      <c r="E1603" s="1"/>
      <c r="F1603" s="1"/>
      <c r="G1603" s="13" t="str">
        <f t="shared" si="25"/>
        <v/>
      </c>
      <c r="H1603" s="1"/>
      <c r="I1603" s="1"/>
      <c r="J1603" s="1"/>
      <c r="K1603" s="6"/>
      <c r="L1603" s="6"/>
      <c r="M1603" s="6"/>
      <c r="N1603" s="6"/>
      <c r="O1603" s="6"/>
    </row>
    <row r="1604" spans="1:15" x14ac:dyDescent="0.25">
      <c r="A1604" s="6"/>
      <c r="B1604" s="6"/>
      <c r="C1604" s="1"/>
      <c r="D1604" s="1"/>
      <c r="E1604" s="1"/>
      <c r="F1604" s="1"/>
      <c r="G1604" s="13" t="str">
        <f t="shared" si="25"/>
        <v/>
      </c>
      <c r="H1604" s="1"/>
      <c r="I1604" s="1"/>
      <c r="J1604" s="1"/>
      <c r="K1604" s="6"/>
      <c r="L1604" s="6"/>
      <c r="M1604" s="6"/>
      <c r="N1604" s="6"/>
      <c r="O1604" s="6"/>
    </row>
    <row r="1605" spans="1:15" x14ac:dyDescent="0.25">
      <c r="A1605" s="6"/>
      <c r="B1605" s="6"/>
      <c r="C1605" s="1"/>
      <c r="D1605" s="1"/>
      <c r="E1605" s="1"/>
      <c r="F1605" s="1"/>
      <c r="G1605" s="13" t="str">
        <f t="shared" si="25"/>
        <v/>
      </c>
      <c r="H1605" s="1"/>
      <c r="I1605" s="1"/>
      <c r="J1605" s="1"/>
      <c r="K1605" s="6"/>
      <c r="L1605" s="6"/>
      <c r="M1605" s="6"/>
      <c r="N1605" s="6"/>
      <c r="O1605" s="6"/>
    </row>
    <row r="1606" spans="1:15" x14ac:dyDescent="0.25">
      <c r="A1606" s="6"/>
      <c r="B1606" s="6"/>
      <c r="C1606" s="1"/>
      <c r="D1606" s="1"/>
      <c r="E1606" s="1"/>
      <c r="F1606" s="1"/>
      <c r="G1606" s="13" t="str">
        <f t="shared" si="25"/>
        <v/>
      </c>
      <c r="H1606" s="1"/>
      <c r="I1606" s="1"/>
      <c r="J1606" s="1"/>
      <c r="K1606" s="6"/>
      <c r="L1606" s="6"/>
      <c r="M1606" s="6"/>
      <c r="N1606" s="6"/>
      <c r="O1606" s="6"/>
    </row>
    <row r="1607" spans="1:15" x14ac:dyDescent="0.25">
      <c r="A1607" s="6"/>
      <c r="B1607" s="6"/>
      <c r="C1607" s="1"/>
      <c r="D1607" s="1"/>
      <c r="E1607" s="1"/>
      <c r="F1607" s="1"/>
      <c r="G1607" s="13" t="str">
        <f t="shared" si="25"/>
        <v/>
      </c>
      <c r="H1607" s="1"/>
      <c r="I1607" s="1"/>
      <c r="J1607" s="1"/>
      <c r="K1607" s="6"/>
      <c r="L1607" s="6"/>
      <c r="M1607" s="6"/>
      <c r="N1607" s="6"/>
      <c r="O1607" s="6"/>
    </row>
    <row r="1608" spans="1:15" x14ac:dyDescent="0.25">
      <c r="A1608" s="6"/>
      <c r="B1608" s="6"/>
      <c r="C1608" s="1"/>
      <c r="D1608" s="1"/>
      <c r="E1608" s="1"/>
      <c r="F1608" s="1"/>
      <c r="G1608" s="13" t="str">
        <f t="shared" si="25"/>
        <v/>
      </c>
      <c r="H1608" s="1"/>
      <c r="I1608" s="1"/>
      <c r="J1608" s="1"/>
      <c r="K1608" s="6"/>
      <c r="L1608" s="6"/>
      <c r="M1608" s="6"/>
      <c r="N1608" s="6"/>
      <c r="O1608" s="6"/>
    </row>
    <row r="1609" spans="1:15" x14ac:dyDescent="0.25">
      <c r="A1609" s="6"/>
      <c r="B1609" s="6"/>
      <c r="C1609" s="1"/>
      <c r="D1609" s="1"/>
      <c r="E1609" s="1"/>
      <c r="F1609" s="1"/>
      <c r="G1609" s="13" t="str">
        <f t="shared" si="25"/>
        <v/>
      </c>
      <c r="H1609" s="1"/>
      <c r="I1609" s="1"/>
      <c r="J1609" s="1"/>
      <c r="K1609" s="6"/>
      <c r="L1609" s="6"/>
      <c r="M1609" s="6"/>
      <c r="N1609" s="6"/>
      <c r="O1609" s="6"/>
    </row>
    <row r="1610" spans="1:15" x14ac:dyDescent="0.25">
      <c r="A1610" s="6"/>
      <c r="B1610" s="6"/>
      <c r="C1610" s="1"/>
      <c r="D1610" s="1"/>
      <c r="E1610" s="1"/>
      <c r="F1610" s="1"/>
      <c r="G1610" s="13" t="str">
        <f t="shared" si="25"/>
        <v/>
      </c>
      <c r="H1610" s="1"/>
      <c r="I1610" s="1"/>
      <c r="J1610" s="1"/>
      <c r="K1610" s="6"/>
      <c r="L1610" s="6"/>
      <c r="M1610" s="6"/>
      <c r="N1610" s="6"/>
      <c r="O1610" s="6"/>
    </row>
    <row r="1611" spans="1:15" x14ac:dyDescent="0.25">
      <c r="A1611" s="6"/>
      <c r="B1611" s="6"/>
      <c r="C1611" s="1"/>
      <c r="D1611" s="1"/>
      <c r="E1611" s="1"/>
      <c r="F1611" s="1"/>
      <c r="G1611" s="13" t="str">
        <f t="shared" ref="G1611:G1674" si="26">IF(LEN($A1611)&gt;0,"Hourly","")</f>
        <v/>
      </c>
      <c r="H1611" s="1"/>
      <c r="I1611" s="1"/>
      <c r="J1611" s="1"/>
      <c r="K1611" s="6"/>
      <c r="L1611" s="6"/>
      <c r="M1611" s="6"/>
      <c r="N1611" s="6"/>
      <c r="O1611" s="6"/>
    </row>
    <row r="1612" spans="1:15" x14ac:dyDescent="0.25">
      <c r="A1612" s="6"/>
      <c r="B1612" s="6"/>
      <c r="C1612" s="1"/>
      <c r="D1612" s="1"/>
      <c r="E1612" s="1"/>
      <c r="F1612" s="1"/>
      <c r="G1612" s="13" t="str">
        <f t="shared" si="26"/>
        <v/>
      </c>
      <c r="H1612" s="1"/>
      <c r="I1612" s="1"/>
      <c r="J1612" s="1"/>
      <c r="K1612" s="6"/>
      <c r="L1612" s="6"/>
      <c r="M1612" s="6"/>
      <c r="N1612" s="6"/>
      <c r="O1612" s="6"/>
    </row>
    <row r="1613" spans="1:15" x14ac:dyDescent="0.25">
      <c r="A1613" s="6"/>
      <c r="B1613" s="6"/>
      <c r="C1613" s="1"/>
      <c r="D1613" s="1"/>
      <c r="E1613" s="1"/>
      <c r="F1613" s="1"/>
      <c r="G1613" s="13" t="str">
        <f t="shared" si="26"/>
        <v/>
      </c>
      <c r="H1613" s="1"/>
      <c r="I1613" s="1"/>
      <c r="J1613" s="1"/>
      <c r="K1613" s="6"/>
      <c r="L1613" s="6"/>
      <c r="M1613" s="6"/>
      <c r="N1613" s="6"/>
      <c r="O1613" s="6"/>
    </row>
    <row r="1614" spans="1:15" x14ac:dyDescent="0.25">
      <c r="A1614" s="6"/>
      <c r="B1614" s="6"/>
      <c r="C1614" s="1"/>
      <c r="D1614" s="1"/>
      <c r="E1614" s="1"/>
      <c r="F1614" s="1"/>
      <c r="G1614" s="13" t="str">
        <f t="shared" si="26"/>
        <v/>
      </c>
      <c r="H1614" s="1"/>
      <c r="I1614" s="1"/>
      <c r="J1614" s="1"/>
      <c r="K1614" s="6"/>
      <c r="L1614" s="6"/>
      <c r="M1614" s="6"/>
      <c r="N1614" s="6"/>
      <c r="O1614" s="6"/>
    </row>
    <row r="1615" spans="1:15" x14ac:dyDescent="0.25">
      <c r="A1615" s="6"/>
      <c r="B1615" s="6"/>
      <c r="C1615" s="1"/>
      <c r="D1615" s="1"/>
      <c r="E1615" s="1"/>
      <c r="F1615" s="1"/>
      <c r="G1615" s="13" t="str">
        <f t="shared" si="26"/>
        <v/>
      </c>
      <c r="H1615" s="1"/>
      <c r="I1615" s="1"/>
      <c r="J1615" s="1"/>
      <c r="K1615" s="6"/>
      <c r="L1615" s="6"/>
      <c r="M1615" s="6"/>
      <c r="N1615" s="6"/>
      <c r="O1615" s="6"/>
    </row>
    <row r="1616" spans="1:15" x14ac:dyDescent="0.25">
      <c r="A1616" s="6"/>
      <c r="B1616" s="6"/>
      <c r="C1616" s="1"/>
      <c r="D1616" s="1"/>
      <c r="E1616" s="1"/>
      <c r="F1616" s="1"/>
      <c r="G1616" s="13" t="str">
        <f t="shared" si="26"/>
        <v/>
      </c>
      <c r="H1616" s="1"/>
      <c r="I1616" s="1"/>
      <c r="J1616" s="1"/>
      <c r="K1616" s="6"/>
      <c r="L1616" s="6"/>
      <c r="M1616" s="6"/>
      <c r="N1616" s="6"/>
      <c r="O1616" s="6"/>
    </row>
    <row r="1617" spans="1:15" x14ac:dyDescent="0.25">
      <c r="A1617" s="6"/>
      <c r="B1617" s="6"/>
      <c r="C1617" s="1"/>
      <c r="D1617" s="1"/>
      <c r="E1617" s="1"/>
      <c r="F1617" s="1"/>
      <c r="G1617" s="13" t="str">
        <f t="shared" si="26"/>
        <v/>
      </c>
      <c r="H1617" s="1"/>
      <c r="I1617" s="1"/>
      <c r="J1617" s="1"/>
      <c r="K1617" s="6"/>
      <c r="L1617" s="6"/>
      <c r="M1617" s="6"/>
      <c r="N1617" s="6"/>
      <c r="O1617" s="6"/>
    </row>
    <row r="1618" spans="1:15" x14ac:dyDescent="0.25">
      <c r="A1618" s="6"/>
      <c r="B1618" s="6"/>
      <c r="C1618" s="1"/>
      <c r="D1618" s="1"/>
      <c r="E1618" s="1"/>
      <c r="F1618" s="1"/>
      <c r="G1618" s="13" t="str">
        <f t="shared" si="26"/>
        <v/>
      </c>
      <c r="H1618" s="1"/>
      <c r="I1618" s="1"/>
      <c r="J1618" s="1"/>
      <c r="K1618" s="6"/>
      <c r="L1618" s="6"/>
      <c r="M1618" s="6"/>
      <c r="N1618" s="6"/>
      <c r="O1618" s="6"/>
    </row>
    <row r="1619" spans="1:15" x14ac:dyDescent="0.25">
      <c r="A1619" s="6"/>
      <c r="B1619" s="6"/>
      <c r="C1619" s="1"/>
      <c r="D1619" s="1"/>
      <c r="E1619" s="1"/>
      <c r="F1619" s="1"/>
      <c r="G1619" s="13" t="str">
        <f t="shared" si="26"/>
        <v/>
      </c>
      <c r="H1619" s="1"/>
      <c r="I1619" s="1"/>
      <c r="J1619" s="1"/>
      <c r="K1619" s="6"/>
      <c r="L1619" s="6"/>
      <c r="M1619" s="6"/>
      <c r="N1619" s="6"/>
      <c r="O1619" s="6"/>
    </row>
    <row r="1620" spans="1:15" x14ac:dyDescent="0.25">
      <c r="A1620" s="6"/>
      <c r="B1620" s="6"/>
      <c r="C1620" s="1"/>
      <c r="D1620" s="1"/>
      <c r="E1620" s="1"/>
      <c r="F1620" s="1"/>
      <c r="G1620" s="13" t="str">
        <f t="shared" si="26"/>
        <v/>
      </c>
      <c r="H1620" s="1"/>
      <c r="I1620" s="1"/>
      <c r="J1620" s="1"/>
      <c r="K1620" s="6"/>
      <c r="L1620" s="6"/>
      <c r="M1620" s="6"/>
      <c r="N1620" s="6"/>
      <c r="O1620" s="6"/>
    </row>
    <row r="1621" spans="1:15" x14ac:dyDescent="0.25">
      <c r="A1621" s="6"/>
      <c r="B1621" s="6"/>
      <c r="C1621" s="1"/>
      <c r="D1621" s="1"/>
      <c r="E1621" s="1"/>
      <c r="F1621" s="1"/>
      <c r="G1621" s="13" t="str">
        <f t="shared" si="26"/>
        <v/>
      </c>
      <c r="H1621" s="1"/>
      <c r="I1621" s="1"/>
      <c r="J1621" s="1"/>
      <c r="K1621" s="6"/>
      <c r="L1621" s="6"/>
      <c r="M1621" s="6"/>
      <c r="N1621" s="6"/>
      <c r="O1621" s="6"/>
    </row>
    <row r="1622" spans="1:15" x14ac:dyDescent="0.25">
      <c r="A1622" s="6"/>
      <c r="B1622" s="6"/>
      <c r="C1622" s="1"/>
      <c r="D1622" s="1"/>
      <c r="E1622" s="1"/>
      <c r="F1622" s="1"/>
      <c r="G1622" s="13" t="str">
        <f t="shared" si="26"/>
        <v/>
      </c>
      <c r="H1622" s="1"/>
      <c r="I1622" s="1"/>
      <c r="J1622" s="1"/>
      <c r="K1622" s="6"/>
      <c r="L1622" s="6"/>
      <c r="M1622" s="6"/>
      <c r="N1622" s="6"/>
      <c r="O1622" s="6"/>
    </row>
    <row r="1623" spans="1:15" x14ac:dyDescent="0.25">
      <c r="A1623" s="6"/>
      <c r="B1623" s="6"/>
      <c r="C1623" s="1"/>
      <c r="D1623" s="1"/>
      <c r="E1623" s="1"/>
      <c r="F1623" s="1"/>
      <c r="G1623" s="13" t="str">
        <f t="shared" si="26"/>
        <v/>
      </c>
      <c r="H1623" s="1"/>
      <c r="I1623" s="1"/>
      <c r="J1623" s="1"/>
      <c r="K1623" s="6"/>
      <c r="L1623" s="6"/>
      <c r="M1623" s="6"/>
      <c r="N1623" s="6"/>
      <c r="O1623" s="6"/>
    </row>
    <row r="1624" spans="1:15" x14ac:dyDescent="0.25">
      <c r="A1624" s="6"/>
      <c r="B1624" s="6"/>
      <c r="C1624" s="1"/>
      <c r="D1624" s="1"/>
      <c r="E1624" s="1"/>
      <c r="F1624" s="1"/>
      <c r="G1624" s="13" t="str">
        <f t="shared" si="26"/>
        <v/>
      </c>
      <c r="H1624" s="1"/>
      <c r="I1624" s="1"/>
      <c r="J1624" s="1"/>
      <c r="K1624" s="6"/>
      <c r="L1624" s="6"/>
      <c r="M1624" s="6"/>
      <c r="N1624" s="6"/>
      <c r="O1624" s="6"/>
    </row>
    <row r="1625" spans="1:15" x14ac:dyDescent="0.25">
      <c r="A1625" s="6"/>
      <c r="B1625" s="6"/>
      <c r="C1625" s="1"/>
      <c r="D1625" s="1"/>
      <c r="E1625" s="1"/>
      <c r="F1625" s="1"/>
      <c r="G1625" s="13" t="str">
        <f t="shared" si="26"/>
        <v/>
      </c>
      <c r="H1625" s="1"/>
      <c r="I1625" s="1"/>
      <c r="J1625" s="1"/>
      <c r="K1625" s="6"/>
      <c r="L1625" s="6"/>
      <c r="M1625" s="6"/>
      <c r="N1625" s="6"/>
      <c r="O1625" s="6"/>
    </row>
    <row r="1626" spans="1:15" x14ac:dyDescent="0.25">
      <c r="A1626" s="6"/>
      <c r="B1626" s="6"/>
      <c r="C1626" s="1"/>
      <c r="D1626" s="1"/>
      <c r="E1626" s="1"/>
      <c r="F1626" s="1"/>
      <c r="G1626" s="13" t="str">
        <f t="shared" si="26"/>
        <v/>
      </c>
      <c r="H1626" s="1"/>
      <c r="I1626" s="1"/>
      <c r="J1626" s="1"/>
      <c r="K1626" s="6"/>
      <c r="L1626" s="6"/>
      <c r="M1626" s="6"/>
      <c r="N1626" s="6"/>
      <c r="O1626" s="6"/>
    </row>
    <row r="1627" spans="1:15" x14ac:dyDescent="0.25">
      <c r="A1627" s="6"/>
      <c r="B1627" s="6"/>
      <c r="C1627" s="1"/>
      <c r="D1627" s="1"/>
      <c r="E1627" s="1"/>
      <c r="F1627" s="1"/>
      <c r="G1627" s="13" t="str">
        <f t="shared" si="26"/>
        <v/>
      </c>
      <c r="H1627" s="1"/>
      <c r="I1627" s="1"/>
      <c r="J1627" s="1"/>
      <c r="K1627" s="6"/>
      <c r="L1627" s="6"/>
      <c r="M1627" s="6"/>
      <c r="N1627" s="6"/>
      <c r="O1627" s="6"/>
    </row>
    <row r="1628" spans="1:15" x14ac:dyDescent="0.25">
      <c r="A1628" s="6"/>
      <c r="B1628" s="6"/>
      <c r="C1628" s="1"/>
      <c r="D1628" s="1"/>
      <c r="E1628" s="1"/>
      <c r="F1628" s="1"/>
      <c r="G1628" s="13" t="str">
        <f t="shared" si="26"/>
        <v/>
      </c>
      <c r="H1628" s="1"/>
      <c r="I1628" s="1"/>
      <c r="J1628" s="1"/>
      <c r="K1628" s="6"/>
      <c r="L1628" s="6"/>
      <c r="M1628" s="6"/>
      <c r="N1628" s="6"/>
      <c r="O1628" s="6"/>
    </row>
    <row r="1629" spans="1:15" x14ac:dyDescent="0.25">
      <c r="A1629" s="6"/>
      <c r="B1629" s="6"/>
      <c r="C1629" s="1"/>
      <c r="D1629" s="1"/>
      <c r="E1629" s="1"/>
      <c r="F1629" s="1"/>
      <c r="G1629" s="13" t="str">
        <f t="shared" si="26"/>
        <v/>
      </c>
      <c r="H1629" s="1"/>
      <c r="I1629" s="1"/>
      <c r="J1629" s="1"/>
      <c r="K1629" s="6"/>
      <c r="L1629" s="6"/>
      <c r="M1629" s="6"/>
      <c r="N1629" s="6"/>
      <c r="O1629" s="6"/>
    </row>
    <row r="1630" spans="1:15" x14ac:dyDescent="0.25">
      <c r="A1630" s="6"/>
      <c r="B1630" s="6"/>
      <c r="C1630" s="1"/>
      <c r="D1630" s="1"/>
      <c r="E1630" s="1"/>
      <c r="F1630" s="1"/>
      <c r="G1630" s="13" t="str">
        <f t="shared" si="26"/>
        <v/>
      </c>
      <c r="H1630" s="1"/>
      <c r="I1630" s="1"/>
      <c r="J1630" s="1"/>
      <c r="K1630" s="6"/>
      <c r="L1630" s="6"/>
      <c r="M1630" s="6"/>
      <c r="N1630" s="6"/>
      <c r="O1630" s="6"/>
    </row>
    <row r="1631" spans="1:15" x14ac:dyDescent="0.25">
      <c r="A1631" s="6"/>
      <c r="B1631" s="6"/>
      <c r="C1631" s="1"/>
      <c r="D1631" s="1"/>
      <c r="E1631" s="1"/>
      <c r="F1631" s="1"/>
      <c r="G1631" s="13" t="str">
        <f t="shared" si="26"/>
        <v/>
      </c>
      <c r="H1631" s="1"/>
      <c r="I1631" s="1"/>
      <c r="J1631" s="1"/>
      <c r="K1631" s="6"/>
      <c r="L1631" s="6"/>
      <c r="M1631" s="6"/>
      <c r="N1631" s="6"/>
      <c r="O1631" s="6"/>
    </row>
    <row r="1632" spans="1:15" x14ac:dyDescent="0.25">
      <c r="A1632" s="6"/>
      <c r="B1632" s="6"/>
      <c r="C1632" s="1"/>
      <c r="D1632" s="1"/>
      <c r="E1632" s="1"/>
      <c r="F1632" s="1"/>
      <c r="G1632" s="13" t="str">
        <f t="shared" si="26"/>
        <v/>
      </c>
      <c r="H1632" s="1"/>
      <c r="I1632" s="1"/>
      <c r="J1632" s="1"/>
      <c r="K1632" s="6"/>
      <c r="L1632" s="6"/>
      <c r="M1632" s="6"/>
      <c r="N1632" s="6"/>
      <c r="O1632" s="6"/>
    </row>
    <row r="1633" spans="1:15" x14ac:dyDescent="0.25">
      <c r="A1633" s="6"/>
      <c r="B1633" s="6"/>
      <c r="C1633" s="1"/>
      <c r="D1633" s="1"/>
      <c r="E1633" s="1"/>
      <c r="F1633" s="1"/>
      <c r="G1633" s="13" t="str">
        <f t="shared" si="26"/>
        <v/>
      </c>
      <c r="H1633" s="1"/>
      <c r="I1633" s="1"/>
      <c r="J1633" s="1"/>
      <c r="K1633" s="6"/>
      <c r="L1633" s="6"/>
      <c r="M1633" s="6"/>
      <c r="N1633" s="6"/>
      <c r="O1633" s="6"/>
    </row>
    <row r="1634" spans="1:15" x14ac:dyDescent="0.25">
      <c r="A1634" s="6"/>
      <c r="B1634" s="6"/>
      <c r="C1634" s="1"/>
      <c r="D1634" s="1"/>
      <c r="E1634" s="1"/>
      <c r="F1634" s="1"/>
      <c r="G1634" s="13" t="str">
        <f t="shared" si="26"/>
        <v/>
      </c>
      <c r="H1634" s="1"/>
      <c r="I1634" s="1"/>
      <c r="J1634" s="1"/>
      <c r="K1634" s="6"/>
      <c r="L1634" s="6"/>
      <c r="M1634" s="6"/>
      <c r="N1634" s="6"/>
      <c r="O1634" s="6"/>
    </row>
    <row r="1635" spans="1:15" x14ac:dyDescent="0.25">
      <c r="A1635" s="6"/>
      <c r="B1635" s="6"/>
      <c r="C1635" s="1"/>
      <c r="D1635" s="1"/>
      <c r="E1635" s="1"/>
      <c r="F1635" s="1"/>
      <c r="G1635" s="13" t="str">
        <f t="shared" si="26"/>
        <v/>
      </c>
      <c r="H1635" s="1"/>
      <c r="I1635" s="1"/>
      <c r="J1635" s="1"/>
      <c r="K1635" s="6"/>
      <c r="L1635" s="6"/>
      <c r="M1635" s="6"/>
      <c r="N1635" s="6"/>
      <c r="O1635" s="6"/>
    </row>
    <row r="1636" spans="1:15" x14ac:dyDescent="0.25">
      <c r="A1636" s="6"/>
      <c r="B1636" s="6"/>
      <c r="C1636" s="1"/>
      <c r="D1636" s="1"/>
      <c r="E1636" s="1"/>
      <c r="F1636" s="1"/>
      <c r="G1636" s="13" t="str">
        <f t="shared" si="26"/>
        <v/>
      </c>
      <c r="H1636" s="1"/>
      <c r="I1636" s="1"/>
      <c r="J1636" s="1"/>
      <c r="K1636" s="6"/>
      <c r="L1636" s="6"/>
      <c r="M1636" s="6"/>
      <c r="N1636" s="6"/>
      <c r="O1636" s="6"/>
    </row>
    <row r="1637" spans="1:15" x14ac:dyDescent="0.25">
      <c r="A1637" s="6"/>
      <c r="B1637" s="6"/>
      <c r="C1637" s="1"/>
      <c r="D1637" s="1"/>
      <c r="E1637" s="1"/>
      <c r="F1637" s="1"/>
      <c r="G1637" s="13" t="str">
        <f t="shared" si="26"/>
        <v/>
      </c>
      <c r="H1637" s="1"/>
      <c r="I1637" s="1"/>
      <c r="J1637" s="1"/>
      <c r="K1637" s="6"/>
      <c r="L1637" s="6"/>
      <c r="M1637" s="6"/>
      <c r="N1637" s="6"/>
      <c r="O1637" s="6"/>
    </row>
    <row r="1638" spans="1:15" x14ac:dyDescent="0.25">
      <c r="A1638" s="6"/>
      <c r="B1638" s="6"/>
      <c r="C1638" s="1"/>
      <c r="D1638" s="1"/>
      <c r="E1638" s="1"/>
      <c r="F1638" s="1"/>
      <c r="G1638" s="13" t="str">
        <f t="shared" si="26"/>
        <v/>
      </c>
      <c r="H1638" s="1"/>
      <c r="I1638" s="1"/>
      <c r="J1638" s="1"/>
      <c r="K1638" s="6"/>
      <c r="L1638" s="6"/>
      <c r="M1638" s="6"/>
      <c r="N1638" s="6"/>
      <c r="O1638" s="6"/>
    </row>
    <row r="1639" spans="1:15" x14ac:dyDescent="0.25">
      <c r="A1639" s="6"/>
      <c r="B1639" s="6"/>
      <c r="C1639" s="1"/>
      <c r="D1639" s="1"/>
      <c r="E1639" s="1"/>
      <c r="F1639" s="1"/>
      <c r="G1639" s="13" t="str">
        <f t="shared" si="26"/>
        <v/>
      </c>
      <c r="H1639" s="1"/>
      <c r="I1639" s="1"/>
      <c r="J1639" s="1"/>
      <c r="K1639" s="6"/>
      <c r="L1639" s="6"/>
      <c r="M1639" s="6"/>
      <c r="N1639" s="6"/>
      <c r="O1639" s="6"/>
    </row>
    <row r="1640" spans="1:15" x14ac:dyDescent="0.25">
      <c r="A1640" s="6"/>
      <c r="B1640" s="6"/>
      <c r="C1640" s="1"/>
      <c r="D1640" s="1"/>
      <c r="E1640" s="1"/>
      <c r="F1640" s="1"/>
      <c r="G1640" s="13" t="str">
        <f t="shared" si="26"/>
        <v/>
      </c>
      <c r="H1640" s="1"/>
      <c r="I1640" s="1"/>
      <c r="J1640" s="1"/>
      <c r="K1640" s="6"/>
      <c r="L1640" s="6"/>
      <c r="M1640" s="6"/>
      <c r="N1640" s="6"/>
      <c r="O1640" s="6"/>
    </row>
    <row r="1641" spans="1:15" x14ac:dyDescent="0.25">
      <c r="A1641" s="6"/>
      <c r="B1641" s="6"/>
      <c r="C1641" s="1"/>
      <c r="D1641" s="1"/>
      <c r="E1641" s="1"/>
      <c r="F1641" s="1"/>
      <c r="G1641" s="13" t="str">
        <f t="shared" si="26"/>
        <v/>
      </c>
      <c r="H1641" s="1"/>
      <c r="I1641" s="1"/>
      <c r="J1641" s="1"/>
      <c r="K1641" s="6"/>
      <c r="L1641" s="6"/>
      <c r="M1641" s="6"/>
      <c r="N1641" s="6"/>
      <c r="O1641" s="6"/>
    </row>
    <row r="1642" spans="1:15" x14ac:dyDescent="0.25">
      <c r="A1642" s="6"/>
      <c r="B1642" s="6"/>
      <c r="C1642" s="1"/>
      <c r="D1642" s="1"/>
      <c r="E1642" s="1"/>
      <c r="F1642" s="1"/>
      <c r="G1642" s="13" t="str">
        <f t="shared" si="26"/>
        <v/>
      </c>
      <c r="H1642" s="1"/>
      <c r="I1642" s="1"/>
      <c r="J1642" s="1"/>
      <c r="K1642" s="6"/>
      <c r="L1642" s="6"/>
      <c r="M1642" s="6"/>
      <c r="N1642" s="6"/>
      <c r="O1642" s="6"/>
    </row>
    <row r="1643" spans="1:15" x14ac:dyDescent="0.25">
      <c r="A1643" s="6"/>
      <c r="B1643" s="6"/>
      <c r="C1643" s="1"/>
      <c r="D1643" s="1"/>
      <c r="E1643" s="1"/>
      <c r="F1643" s="1"/>
      <c r="G1643" s="13" t="str">
        <f t="shared" si="26"/>
        <v/>
      </c>
      <c r="H1643" s="1"/>
      <c r="I1643" s="1"/>
      <c r="J1643" s="1"/>
      <c r="K1643" s="6"/>
      <c r="L1643" s="6"/>
      <c r="M1643" s="6"/>
      <c r="N1643" s="6"/>
      <c r="O1643" s="6"/>
    </row>
    <row r="1644" spans="1:15" x14ac:dyDescent="0.25">
      <c r="A1644" s="6"/>
      <c r="B1644" s="6"/>
      <c r="C1644" s="1"/>
      <c r="D1644" s="1"/>
      <c r="E1644" s="1"/>
      <c r="F1644" s="1"/>
      <c r="G1644" s="13" t="str">
        <f t="shared" si="26"/>
        <v/>
      </c>
      <c r="H1644" s="1"/>
      <c r="I1644" s="1"/>
      <c r="J1644" s="1"/>
      <c r="K1644" s="6"/>
      <c r="L1644" s="6"/>
      <c r="M1644" s="6"/>
      <c r="N1644" s="6"/>
      <c r="O1644" s="6"/>
    </row>
    <row r="1645" spans="1:15" x14ac:dyDescent="0.25">
      <c r="A1645" s="6"/>
      <c r="B1645" s="6"/>
      <c r="C1645" s="1"/>
      <c r="D1645" s="1"/>
      <c r="E1645" s="1"/>
      <c r="F1645" s="1"/>
      <c r="G1645" s="13" t="str">
        <f t="shared" si="26"/>
        <v/>
      </c>
      <c r="H1645" s="1"/>
      <c r="I1645" s="1"/>
      <c r="J1645" s="1"/>
      <c r="K1645" s="6"/>
      <c r="L1645" s="6"/>
      <c r="M1645" s="6"/>
      <c r="N1645" s="6"/>
      <c r="O1645" s="6"/>
    </row>
    <row r="1646" spans="1:15" x14ac:dyDescent="0.25">
      <c r="A1646" s="6"/>
      <c r="B1646" s="6"/>
      <c r="C1646" s="1"/>
      <c r="D1646" s="1"/>
      <c r="E1646" s="1"/>
      <c r="F1646" s="1"/>
      <c r="G1646" s="13" t="str">
        <f t="shared" si="26"/>
        <v/>
      </c>
      <c r="H1646" s="1"/>
      <c r="I1646" s="1"/>
      <c r="J1646" s="1"/>
      <c r="K1646" s="6"/>
      <c r="L1646" s="6"/>
      <c r="M1646" s="6"/>
      <c r="N1646" s="6"/>
      <c r="O1646" s="6"/>
    </row>
    <row r="1647" spans="1:15" x14ac:dyDescent="0.25">
      <c r="A1647" s="6"/>
      <c r="B1647" s="6"/>
      <c r="C1647" s="1"/>
      <c r="D1647" s="1"/>
      <c r="E1647" s="1"/>
      <c r="F1647" s="1"/>
      <c r="G1647" s="13" t="str">
        <f t="shared" si="26"/>
        <v/>
      </c>
      <c r="H1647" s="1"/>
      <c r="I1647" s="1"/>
      <c r="J1647" s="1"/>
      <c r="K1647" s="6"/>
      <c r="L1647" s="6"/>
      <c r="M1647" s="6"/>
      <c r="N1647" s="6"/>
      <c r="O1647" s="6"/>
    </row>
    <row r="1648" spans="1:15" x14ac:dyDescent="0.25">
      <c r="A1648" s="6"/>
      <c r="B1648" s="6"/>
      <c r="C1648" s="1"/>
      <c r="D1648" s="1"/>
      <c r="E1648" s="1"/>
      <c r="F1648" s="1"/>
      <c r="G1648" s="13" t="str">
        <f t="shared" si="26"/>
        <v/>
      </c>
      <c r="H1648" s="1"/>
      <c r="I1648" s="1"/>
      <c r="J1648" s="1"/>
      <c r="K1648" s="6"/>
      <c r="L1648" s="6"/>
      <c r="M1648" s="6"/>
      <c r="N1648" s="6"/>
      <c r="O1648" s="6"/>
    </row>
    <row r="1649" spans="1:15" x14ac:dyDescent="0.25">
      <c r="A1649" s="6"/>
      <c r="B1649" s="6"/>
      <c r="C1649" s="1"/>
      <c r="D1649" s="1"/>
      <c r="E1649" s="1"/>
      <c r="F1649" s="1"/>
      <c r="G1649" s="13" t="str">
        <f t="shared" si="26"/>
        <v/>
      </c>
      <c r="H1649" s="1"/>
      <c r="I1649" s="1"/>
      <c r="J1649" s="1"/>
      <c r="K1649" s="6"/>
      <c r="L1649" s="6"/>
      <c r="M1649" s="6"/>
      <c r="N1649" s="6"/>
      <c r="O1649" s="6"/>
    </row>
    <row r="1650" spans="1:15" x14ac:dyDescent="0.25">
      <c r="A1650" s="6"/>
      <c r="B1650" s="6"/>
      <c r="C1650" s="1"/>
      <c r="D1650" s="1"/>
      <c r="E1650" s="1"/>
      <c r="F1650" s="1"/>
      <c r="G1650" s="13" t="str">
        <f t="shared" si="26"/>
        <v/>
      </c>
      <c r="H1650" s="1"/>
      <c r="I1650" s="1"/>
      <c r="J1650" s="1"/>
      <c r="K1650" s="6"/>
      <c r="L1650" s="6"/>
      <c r="M1650" s="6"/>
      <c r="N1650" s="6"/>
      <c r="O1650" s="6"/>
    </row>
    <row r="1651" spans="1:15" x14ac:dyDescent="0.25">
      <c r="A1651" s="6"/>
      <c r="B1651" s="6"/>
      <c r="C1651" s="1"/>
      <c r="D1651" s="1"/>
      <c r="E1651" s="1"/>
      <c r="F1651" s="1"/>
      <c r="G1651" s="13" t="str">
        <f t="shared" si="26"/>
        <v/>
      </c>
      <c r="H1651" s="1"/>
      <c r="I1651" s="1"/>
      <c r="J1651" s="1"/>
      <c r="K1651" s="6"/>
      <c r="L1651" s="6"/>
      <c r="M1651" s="6"/>
      <c r="N1651" s="6"/>
      <c r="O1651" s="6"/>
    </row>
    <row r="1652" spans="1:15" x14ac:dyDescent="0.25">
      <c r="A1652" s="6"/>
      <c r="B1652" s="6"/>
      <c r="C1652" s="1"/>
      <c r="D1652" s="1"/>
      <c r="E1652" s="1"/>
      <c r="F1652" s="1"/>
      <c r="G1652" s="13" t="str">
        <f t="shared" si="26"/>
        <v/>
      </c>
      <c r="H1652" s="1"/>
      <c r="I1652" s="1"/>
      <c r="J1652" s="1"/>
      <c r="K1652" s="6"/>
      <c r="L1652" s="6"/>
      <c r="M1652" s="6"/>
      <c r="N1652" s="6"/>
      <c r="O1652" s="6"/>
    </row>
    <row r="1653" spans="1:15" x14ac:dyDescent="0.25">
      <c r="A1653" s="6"/>
      <c r="B1653" s="6"/>
      <c r="C1653" s="1"/>
      <c r="D1653" s="1"/>
      <c r="E1653" s="1"/>
      <c r="F1653" s="1"/>
      <c r="G1653" s="13" t="str">
        <f t="shared" si="26"/>
        <v/>
      </c>
      <c r="H1653" s="1"/>
      <c r="I1653" s="1"/>
      <c r="J1653" s="1"/>
      <c r="K1653" s="6"/>
      <c r="L1653" s="6"/>
      <c r="M1653" s="6"/>
      <c r="N1653" s="6"/>
      <c r="O1653" s="6"/>
    </row>
    <row r="1654" spans="1:15" x14ac:dyDescent="0.25">
      <c r="A1654" s="6"/>
      <c r="B1654" s="6"/>
      <c r="C1654" s="1"/>
      <c r="D1654" s="1"/>
      <c r="E1654" s="1"/>
      <c r="F1654" s="1"/>
      <c r="G1654" s="13" t="str">
        <f t="shared" si="26"/>
        <v/>
      </c>
      <c r="H1654" s="1"/>
      <c r="I1654" s="1"/>
      <c r="J1654" s="1"/>
      <c r="K1654" s="6"/>
      <c r="L1654" s="6"/>
      <c r="M1654" s="6"/>
      <c r="N1654" s="6"/>
      <c r="O1654" s="6"/>
    </row>
    <row r="1655" spans="1:15" x14ac:dyDescent="0.25">
      <c r="A1655" s="6"/>
      <c r="B1655" s="6"/>
      <c r="C1655" s="1"/>
      <c r="D1655" s="1"/>
      <c r="E1655" s="1"/>
      <c r="F1655" s="1"/>
      <c r="G1655" s="13" t="str">
        <f t="shared" si="26"/>
        <v/>
      </c>
      <c r="H1655" s="1"/>
      <c r="I1655" s="1"/>
      <c r="J1655" s="1"/>
      <c r="K1655" s="6"/>
      <c r="L1655" s="6"/>
      <c r="M1655" s="6"/>
      <c r="N1655" s="6"/>
      <c r="O1655" s="6"/>
    </row>
    <row r="1656" spans="1:15" x14ac:dyDescent="0.25">
      <c r="A1656" s="6"/>
      <c r="B1656" s="6"/>
      <c r="C1656" s="1"/>
      <c r="D1656" s="1"/>
      <c r="E1656" s="1"/>
      <c r="F1656" s="1"/>
      <c r="G1656" s="13" t="str">
        <f t="shared" si="26"/>
        <v/>
      </c>
      <c r="H1656" s="1"/>
      <c r="I1656" s="1"/>
      <c r="J1656" s="1"/>
      <c r="K1656" s="6"/>
      <c r="L1656" s="6"/>
      <c r="M1656" s="6"/>
      <c r="N1656" s="6"/>
      <c r="O1656" s="6"/>
    </row>
    <row r="1657" spans="1:15" x14ac:dyDescent="0.25">
      <c r="A1657" s="6"/>
      <c r="B1657" s="6"/>
      <c r="C1657" s="1"/>
      <c r="D1657" s="1"/>
      <c r="E1657" s="1"/>
      <c r="F1657" s="1"/>
      <c r="G1657" s="13" t="str">
        <f t="shared" si="26"/>
        <v/>
      </c>
      <c r="H1657" s="1"/>
      <c r="I1657" s="1"/>
      <c r="J1657" s="1"/>
      <c r="K1657" s="6"/>
      <c r="L1657" s="6"/>
      <c r="M1657" s="6"/>
      <c r="N1657" s="6"/>
      <c r="O1657" s="6"/>
    </row>
    <row r="1658" spans="1:15" x14ac:dyDescent="0.25">
      <c r="A1658" s="6"/>
      <c r="B1658" s="6"/>
      <c r="C1658" s="1"/>
      <c r="D1658" s="1"/>
      <c r="E1658" s="1"/>
      <c r="F1658" s="1"/>
      <c r="G1658" s="13" t="str">
        <f t="shared" si="26"/>
        <v/>
      </c>
      <c r="H1658" s="1"/>
      <c r="I1658" s="1"/>
      <c r="J1658" s="1"/>
      <c r="K1658" s="6"/>
      <c r="L1658" s="6"/>
      <c r="M1658" s="6"/>
      <c r="N1658" s="6"/>
      <c r="O1658" s="6"/>
    </row>
    <row r="1659" spans="1:15" x14ac:dyDescent="0.25">
      <c r="A1659" s="6"/>
      <c r="B1659" s="6"/>
      <c r="C1659" s="1"/>
      <c r="D1659" s="1"/>
      <c r="E1659" s="1"/>
      <c r="F1659" s="1"/>
      <c r="G1659" s="13" t="str">
        <f t="shared" si="26"/>
        <v/>
      </c>
      <c r="H1659" s="1"/>
      <c r="I1659" s="1"/>
      <c r="J1659" s="1"/>
      <c r="K1659" s="6"/>
      <c r="L1659" s="6"/>
      <c r="M1659" s="6"/>
      <c r="N1659" s="6"/>
      <c r="O1659" s="6"/>
    </row>
    <row r="1660" spans="1:15" x14ac:dyDescent="0.25">
      <c r="A1660" s="6"/>
      <c r="B1660" s="6"/>
      <c r="C1660" s="1"/>
      <c r="D1660" s="1"/>
      <c r="E1660" s="1"/>
      <c r="F1660" s="1"/>
      <c r="G1660" s="13" t="str">
        <f t="shared" si="26"/>
        <v/>
      </c>
      <c r="H1660" s="1"/>
      <c r="I1660" s="1"/>
      <c r="J1660" s="1"/>
      <c r="K1660" s="6"/>
      <c r="L1660" s="6"/>
      <c r="M1660" s="6"/>
      <c r="N1660" s="6"/>
      <c r="O1660" s="6"/>
    </row>
    <row r="1661" spans="1:15" x14ac:dyDescent="0.25">
      <c r="A1661" s="6"/>
      <c r="B1661" s="6"/>
      <c r="C1661" s="1"/>
      <c r="D1661" s="1"/>
      <c r="E1661" s="1"/>
      <c r="F1661" s="1"/>
      <c r="G1661" s="13" t="str">
        <f t="shared" si="26"/>
        <v/>
      </c>
      <c r="H1661" s="1"/>
      <c r="I1661" s="1"/>
      <c r="J1661" s="1"/>
      <c r="K1661" s="6"/>
      <c r="L1661" s="6"/>
      <c r="M1661" s="6"/>
      <c r="N1661" s="6"/>
      <c r="O1661" s="6"/>
    </row>
    <row r="1662" spans="1:15" x14ac:dyDescent="0.25">
      <c r="A1662" s="6"/>
      <c r="B1662" s="6"/>
      <c r="C1662" s="1"/>
      <c r="D1662" s="1"/>
      <c r="E1662" s="1"/>
      <c r="F1662" s="1"/>
      <c r="G1662" s="13" t="str">
        <f t="shared" si="26"/>
        <v/>
      </c>
      <c r="H1662" s="1"/>
      <c r="I1662" s="1"/>
      <c r="J1662" s="1"/>
      <c r="K1662" s="6"/>
      <c r="L1662" s="6"/>
      <c r="M1662" s="6"/>
      <c r="N1662" s="6"/>
      <c r="O1662" s="6"/>
    </row>
    <row r="1663" spans="1:15" x14ac:dyDescent="0.25">
      <c r="A1663" s="6"/>
      <c r="B1663" s="6"/>
      <c r="C1663" s="1"/>
      <c r="D1663" s="1"/>
      <c r="E1663" s="1"/>
      <c r="F1663" s="1"/>
      <c r="G1663" s="13" t="str">
        <f t="shared" si="26"/>
        <v/>
      </c>
      <c r="H1663" s="1"/>
      <c r="I1663" s="1"/>
      <c r="J1663" s="1"/>
      <c r="K1663" s="6"/>
      <c r="L1663" s="6"/>
      <c r="M1663" s="6"/>
      <c r="N1663" s="6"/>
      <c r="O1663" s="6"/>
    </row>
    <row r="1664" spans="1:15" x14ac:dyDescent="0.25">
      <c r="A1664" s="6"/>
      <c r="B1664" s="6"/>
      <c r="C1664" s="1"/>
      <c r="D1664" s="1"/>
      <c r="E1664" s="1"/>
      <c r="F1664" s="1"/>
      <c r="G1664" s="13" t="str">
        <f t="shared" si="26"/>
        <v/>
      </c>
      <c r="H1664" s="1"/>
      <c r="I1664" s="1"/>
      <c r="J1664" s="1"/>
      <c r="K1664" s="6"/>
      <c r="L1664" s="6"/>
      <c r="M1664" s="6"/>
      <c r="N1664" s="6"/>
      <c r="O1664" s="6"/>
    </row>
    <row r="1665" spans="1:15" x14ac:dyDescent="0.25">
      <c r="A1665" s="6"/>
      <c r="B1665" s="6"/>
      <c r="C1665" s="1"/>
      <c r="D1665" s="1"/>
      <c r="E1665" s="1"/>
      <c r="F1665" s="1"/>
      <c r="G1665" s="13" t="str">
        <f t="shared" si="26"/>
        <v/>
      </c>
      <c r="H1665" s="1"/>
      <c r="I1665" s="1"/>
      <c r="J1665" s="1"/>
      <c r="K1665" s="6"/>
      <c r="L1665" s="6"/>
      <c r="M1665" s="6"/>
      <c r="N1665" s="6"/>
      <c r="O1665" s="6"/>
    </row>
    <row r="1666" spans="1:15" x14ac:dyDescent="0.25">
      <c r="A1666" s="6"/>
      <c r="B1666" s="6"/>
      <c r="C1666" s="1"/>
      <c r="D1666" s="1"/>
      <c r="E1666" s="1"/>
      <c r="F1666" s="1"/>
      <c r="G1666" s="13" t="str">
        <f t="shared" si="26"/>
        <v/>
      </c>
      <c r="H1666" s="1"/>
      <c r="I1666" s="1"/>
      <c r="J1666" s="1"/>
      <c r="K1666" s="6"/>
      <c r="L1666" s="6"/>
      <c r="M1666" s="6"/>
      <c r="N1666" s="6"/>
      <c r="O1666" s="6"/>
    </row>
    <row r="1667" spans="1:15" x14ac:dyDescent="0.25">
      <c r="A1667" s="6"/>
      <c r="B1667" s="6"/>
      <c r="C1667" s="1"/>
      <c r="D1667" s="1"/>
      <c r="E1667" s="1"/>
      <c r="F1667" s="1"/>
      <c r="G1667" s="13" t="str">
        <f t="shared" si="26"/>
        <v/>
      </c>
      <c r="H1667" s="1"/>
      <c r="I1667" s="1"/>
      <c r="J1667" s="1"/>
      <c r="K1667" s="6"/>
      <c r="L1667" s="6"/>
      <c r="M1667" s="6"/>
      <c r="N1667" s="6"/>
      <c r="O1667" s="6"/>
    </row>
    <row r="1668" spans="1:15" x14ac:dyDescent="0.25">
      <c r="A1668" s="6"/>
      <c r="B1668" s="6"/>
      <c r="C1668" s="1"/>
      <c r="D1668" s="1"/>
      <c r="E1668" s="1"/>
      <c r="F1668" s="1"/>
      <c r="G1668" s="13" t="str">
        <f t="shared" si="26"/>
        <v/>
      </c>
      <c r="H1668" s="1"/>
      <c r="I1668" s="1"/>
      <c r="J1668" s="1"/>
      <c r="K1668" s="6"/>
      <c r="L1668" s="6"/>
      <c r="M1668" s="6"/>
      <c r="N1668" s="6"/>
      <c r="O1668" s="6"/>
    </row>
    <row r="1669" spans="1:15" x14ac:dyDescent="0.25">
      <c r="A1669" s="6"/>
      <c r="B1669" s="6"/>
      <c r="C1669" s="1"/>
      <c r="D1669" s="1"/>
      <c r="E1669" s="1"/>
      <c r="F1669" s="1"/>
      <c r="G1669" s="13" t="str">
        <f t="shared" si="26"/>
        <v/>
      </c>
      <c r="H1669" s="1"/>
      <c r="I1669" s="1"/>
      <c r="J1669" s="1"/>
      <c r="K1669" s="6"/>
      <c r="L1669" s="6"/>
      <c r="M1669" s="6"/>
      <c r="N1669" s="6"/>
      <c r="O1669" s="6"/>
    </row>
    <row r="1670" spans="1:15" x14ac:dyDescent="0.25">
      <c r="A1670" s="6"/>
      <c r="B1670" s="6"/>
      <c r="C1670" s="1"/>
      <c r="D1670" s="1"/>
      <c r="E1670" s="1"/>
      <c r="F1670" s="1"/>
      <c r="G1670" s="13" t="str">
        <f t="shared" si="26"/>
        <v/>
      </c>
      <c r="H1670" s="1"/>
      <c r="I1670" s="1"/>
      <c r="J1670" s="1"/>
      <c r="K1670" s="6"/>
      <c r="L1670" s="6"/>
      <c r="M1670" s="6"/>
      <c r="N1670" s="6"/>
      <c r="O1670" s="6"/>
    </row>
    <row r="1671" spans="1:15" x14ac:dyDescent="0.25">
      <c r="A1671" s="6"/>
      <c r="B1671" s="6"/>
      <c r="C1671" s="1"/>
      <c r="D1671" s="1"/>
      <c r="E1671" s="1"/>
      <c r="F1671" s="1"/>
      <c r="G1671" s="13" t="str">
        <f t="shared" si="26"/>
        <v/>
      </c>
      <c r="H1671" s="1"/>
      <c r="I1671" s="1"/>
      <c r="J1671" s="1"/>
      <c r="K1671" s="6"/>
      <c r="L1671" s="6"/>
      <c r="M1671" s="6"/>
      <c r="N1671" s="6"/>
      <c r="O1671" s="6"/>
    </row>
    <row r="1672" spans="1:15" x14ac:dyDescent="0.25">
      <c r="A1672" s="6"/>
      <c r="B1672" s="6"/>
      <c r="C1672" s="1"/>
      <c r="D1672" s="1"/>
      <c r="E1672" s="1"/>
      <c r="F1672" s="1"/>
      <c r="G1672" s="13" t="str">
        <f t="shared" si="26"/>
        <v/>
      </c>
      <c r="H1672" s="1"/>
      <c r="I1672" s="1"/>
      <c r="J1672" s="1"/>
      <c r="K1672" s="6"/>
      <c r="L1672" s="6"/>
      <c r="M1672" s="6"/>
      <c r="N1672" s="6"/>
      <c r="O1672" s="6"/>
    </row>
    <row r="1673" spans="1:15" x14ac:dyDescent="0.25">
      <c r="A1673" s="6"/>
      <c r="B1673" s="6"/>
      <c r="C1673" s="1"/>
      <c r="D1673" s="1"/>
      <c r="E1673" s="1"/>
      <c r="F1673" s="1"/>
      <c r="G1673" s="13" t="str">
        <f t="shared" si="26"/>
        <v/>
      </c>
      <c r="H1673" s="1"/>
      <c r="I1673" s="1"/>
      <c r="J1673" s="1"/>
      <c r="K1673" s="6"/>
      <c r="L1673" s="6"/>
      <c r="M1673" s="6"/>
      <c r="N1673" s="6"/>
      <c r="O1673" s="6"/>
    </row>
    <row r="1674" spans="1:15" x14ac:dyDescent="0.25">
      <c r="A1674" s="6"/>
      <c r="B1674" s="6"/>
      <c r="C1674" s="1"/>
      <c r="D1674" s="1"/>
      <c r="E1674" s="1"/>
      <c r="F1674" s="1"/>
      <c r="G1674" s="13" t="str">
        <f t="shared" si="26"/>
        <v/>
      </c>
      <c r="H1674" s="1"/>
      <c r="I1674" s="1"/>
      <c r="J1674" s="1"/>
      <c r="K1674" s="6"/>
      <c r="L1674" s="6"/>
      <c r="M1674" s="6"/>
      <c r="N1674" s="6"/>
      <c r="O1674" s="6"/>
    </row>
    <row r="1675" spans="1:15" x14ac:dyDescent="0.25">
      <c r="A1675" s="6"/>
      <c r="B1675" s="6"/>
      <c r="C1675" s="1"/>
      <c r="D1675" s="1"/>
      <c r="E1675" s="1"/>
      <c r="F1675" s="1"/>
      <c r="G1675" s="13" t="str">
        <f t="shared" ref="G1675:G1738" si="27">IF(LEN($A1675)&gt;0,"Hourly","")</f>
        <v/>
      </c>
      <c r="H1675" s="1"/>
      <c r="I1675" s="1"/>
      <c r="J1675" s="1"/>
      <c r="K1675" s="6"/>
      <c r="L1675" s="6"/>
      <c r="M1675" s="6"/>
      <c r="N1675" s="6"/>
      <c r="O1675" s="6"/>
    </row>
    <row r="1676" spans="1:15" x14ac:dyDescent="0.25">
      <c r="A1676" s="6"/>
      <c r="B1676" s="6"/>
      <c r="C1676" s="1"/>
      <c r="D1676" s="1"/>
      <c r="E1676" s="1"/>
      <c r="F1676" s="1"/>
      <c r="G1676" s="13" t="str">
        <f t="shared" si="27"/>
        <v/>
      </c>
      <c r="H1676" s="1"/>
      <c r="I1676" s="1"/>
      <c r="J1676" s="1"/>
      <c r="K1676" s="6"/>
      <c r="L1676" s="6"/>
      <c r="M1676" s="6"/>
      <c r="N1676" s="6"/>
      <c r="O1676" s="6"/>
    </row>
    <row r="1677" spans="1:15" x14ac:dyDescent="0.25">
      <c r="A1677" s="6"/>
      <c r="B1677" s="6"/>
      <c r="C1677" s="1"/>
      <c r="D1677" s="1"/>
      <c r="E1677" s="1"/>
      <c r="F1677" s="1"/>
      <c r="G1677" s="13" t="str">
        <f t="shared" si="27"/>
        <v/>
      </c>
      <c r="H1677" s="1"/>
      <c r="I1677" s="1"/>
      <c r="J1677" s="1"/>
      <c r="K1677" s="6"/>
      <c r="L1677" s="6"/>
      <c r="M1677" s="6"/>
      <c r="N1677" s="6"/>
      <c r="O1677" s="6"/>
    </row>
    <row r="1678" spans="1:15" x14ac:dyDescent="0.25">
      <c r="A1678" s="6"/>
      <c r="B1678" s="6"/>
      <c r="C1678" s="1"/>
      <c r="D1678" s="1"/>
      <c r="E1678" s="1"/>
      <c r="F1678" s="1"/>
      <c r="G1678" s="13" t="str">
        <f t="shared" si="27"/>
        <v/>
      </c>
      <c r="H1678" s="1"/>
      <c r="I1678" s="1"/>
      <c r="J1678" s="1"/>
      <c r="K1678" s="6"/>
      <c r="L1678" s="6"/>
      <c r="M1678" s="6"/>
      <c r="N1678" s="6"/>
      <c r="O1678" s="6"/>
    </row>
    <row r="1679" spans="1:15" x14ac:dyDescent="0.25">
      <c r="A1679" s="6"/>
      <c r="B1679" s="6"/>
      <c r="C1679" s="1"/>
      <c r="D1679" s="1"/>
      <c r="E1679" s="1"/>
      <c r="F1679" s="1"/>
      <c r="G1679" s="13" t="str">
        <f t="shared" si="27"/>
        <v/>
      </c>
      <c r="H1679" s="1"/>
      <c r="I1679" s="1"/>
      <c r="J1679" s="1"/>
      <c r="K1679" s="6"/>
      <c r="L1679" s="6"/>
      <c r="M1679" s="6"/>
      <c r="N1679" s="6"/>
      <c r="O1679" s="6"/>
    </row>
    <row r="1680" spans="1:15" x14ac:dyDescent="0.25">
      <c r="A1680" s="6"/>
      <c r="B1680" s="6"/>
      <c r="C1680" s="1"/>
      <c r="D1680" s="1"/>
      <c r="E1680" s="1"/>
      <c r="F1680" s="1"/>
      <c r="G1680" s="13" t="str">
        <f t="shared" si="27"/>
        <v/>
      </c>
      <c r="H1680" s="1"/>
      <c r="I1680" s="1"/>
      <c r="J1680" s="1"/>
      <c r="K1680" s="6"/>
      <c r="L1680" s="6"/>
      <c r="M1680" s="6"/>
      <c r="N1680" s="6"/>
      <c r="O1680" s="6"/>
    </row>
    <row r="1681" spans="1:15" x14ac:dyDescent="0.25">
      <c r="A1681" s="6"/>
      <c r="B1681" s="6"/>
      <c r="C1681" s="1"/>
      <c r="D1681" s="1"/>
      <c r="E1681" s="1"/>
      <c r="F1681" s="1"/>
      <c r="G1681" s="13" t="str">
        <f t="shared" si="27"/>
        <v/>
      </c>
      <c r="H1681" s="1"/>
      <c r="I1681" s="1"/>
      <c r="J1681" s="1"/>
      <c r="K1681" s="6"/>
      <c r="L1681" s="6"/>
      <c r="M1681" s="6"/>
      <c r="N1681" s="6"/>
      <c r="O1681" s="6"/>
    </row>
    <row r="1682" spans="1:15" x14ac:dyDescent="0.25">
      <c r="A1682" s="6"/>
      <c r="B1682" s="6"/>
      <c r="C1682" s="1"/>
      <c r="D1682" s="1"/>
      <c r="E1682" s="1"/>
      <c r="F1682" s="1"/>
      <c r="G1682" s="13" t="str">
        <f t="shared" si="27"/>
        <v/>
      </c>
      <c r="H1682" s="1"/>
      <c r="I1682" s="1"/>
      <c r="J1682" s="1"/>
      <c r="K1682" s="6"/>
      <c r="L1682" s="6"/>
      <c r="M1682" s="6"/>
      <c r="N1682" s="6"/>
      <c r="O1682" s="6"/>
    </row>
    <row r="1683" spans="1:15" x14ac:dyDescent="0.25">
      <c r="A1683" s="6"/>
      <c r="B1683" s="6"/>
      <c r="C1683" s="1"/>
      <c r="D1683" s="1"/>
      <c r="E1683" s="1"/>
      <c r="F1683" s="1"/>
      <c r="G1683" s="13" t="str">
        <f t="shared" si="27"/>
        <v/>
      </c>
      <c r="H1683" s="1"/>
      <c r="I1683" s="1"/>
      <c r="J1683" s="1"/>
      <c r="K1683" s="6"/>
      <c r="L1683" s="6"/>
      <c r="M1683" s="6"/>
      <c r="N1683" s="6"/>
      <c r="O1683" s="6"/>
    </row>
    <row r="1684" spans="1:15" x14ac:dyDescent="0.25">
      <c r="A1684" s="6"/>
      <c r="B1684" s="6"/>
      <c r="C1684" s="1"/>
      <c r="D1684" s="1"/>
      <c r="E1684" s="1"/>
      <c r="F1684" s="1"/>
      <c r="G1684" s="13" t="str">
        <f t="shared" si="27"/>
        <v/>
      </c>
      <c r="H1684" s="1"/>
      <c r="I1684" s="1"/>
      <c r="J1684" s="1"/>
      <c r="K1684" s="6"/>
      <c r="L1684" s="6"/>
      <c r="M1684" s="6"/>
      <c r="N1684" s="6"/>
      <c r="O1684" s="6"/>
    </row>
    <row r="1685" spans="1:15" x14ac:dyDescent="0.25">
      <c r="A1685" s="6"/>
      <c r="B1685" s="6"/>
      <c r="C1685" s="1"/>
      <c r="D1685" s="1"/>
      <c r="E1685" s="1"/>
      <c r="F1685" s="1"/>
      <c r="G1685" s="13" t="str">
        <f t="shared" si="27"/>
        <v/>
      </c>
      <c r="H1685" s="1"/>
      <c r="I1685" s="1"/>
      <c r="J1685" s="1"/>
      <c r="K1685" s="6"/>
      <c r="L1685" s="6"/>
      <c r="M1685" s="6"/>
      <c r="N1685" s="6"/>
      <c r="O1685" s="6"/>
    </row>
    <row r="1686" spans="1:15" x14ac:dyDescent="0.25">
      <c r="A1686" s="6"/>
      <c r="B1686" s="6"/>
      <c r="C1686" s="1"/>
      <c r="D1686" s="1"/>
      <c r="E1686" s="1"/>
      <c r="F1686" s="1"/>
      <c r="G1686" s="13" t="str">
        <f t="shared" si="27"/>
        <v/>
      </c>
      <c r="H1686" s="1"/>
      <c r="I1686" s="1"/>
      <c r="J1686" s="1"/>
      <c r="K1686" s="6"/>
      <c r="L1686" s="6"/>
      <c r="M1686" s="6"/>
      <c r="N1686" s="6"/>
      <c r="O1686" s="6"/>
    </row>
    <row r="1687" spans="1:15" x14ac:dyDescent="0.25">
      <c r="A1687" s="6"/>
      <c r="B1687" s="6"/>
      <c r="C1687" s="1"/>
      <c r="D1687" s="1"/>
      <c r="E1687" s="1"/>
      <c r="F1687" s="1"/>
      <c r="G1687" s="13" t="str">
        <f t="shared" si="27"/>
        <v/>
      </c>
      <c r="H1687" s="1"/>
      <c r="I1687" s="1"/>
      <c r="J1687" s="1"/>
      <c r="K1687" s="6"/>
      <c r="L1687" s="6"/>
      <c r="M1687" s="6"/>
      <c r="N1687" s="6"/>
      <c r="O1687" s="6"/>
    </row>
    <row r="1688" spans="1:15" x14ac:dyDescent="0.25">
      <c r="A1688" s="6"/>
      <c r="B1688" s="6"/>
      <c r="C1688" s="1"/>
      <c r="D1688" s="1"/>
      <c r="E1688" s="1"/>
      <c r="F1688" s="1"/>
      <c r="G1688" s="13" t="str">
        <f t="shared" si="27"/>
        <v/>
      </c>
      <c r="H1688" s="1"/>
      <c r="I1688" s="1"/>
      <c r="J1688" s="1"/>
      <c r="K1688" s="6"/>
      <c r="L1688" s="6"/>
      <c r="M1688" s="6"/>
      <c r="N1688" s="6"/>
      <c r="O1688" s="6"/>
    </row>
    <row r="1689" spans="1:15" x14ac:dyDescent="0.25">
      <c r="A1689" s="6"/>
      <c r="B1689" s="6"/>
      <c r="C1689" s="1"/>
      <c r="D1689" s="1"/>
      <c r="E1689" s="1"/>
      <c r="F1689" s="1"/>
      <c r="G1689" s="13" t="str">
        <f t="shared" si="27"/>
        <v/>
      </c>
      <c r="H1689" s="1"/>
      <c r="I1689" s="1"/>
      <c r="J1689" s="1"/>
      <c r="K1689" s="6"/>
      <c r="L1689" s="6"/>
      <c r="M1689" s="6"/>
      <c r="N1689" s="6"/>
      <c r="O1689" s="6"/>
    </row>
    <row r="1690" spans="1:15" x14ac:dyDescent="0.25">
      <c r="A1690" s="6"/>
      <c r="B1690" s="6"/>
      <c r="C1690" s="1"/>
      <c r="D1690" s="1"/>
      <c r="E1690" s="1"/>
      <c r="F1690" s="1"/>
      <c r="G1690" s="13" t="str">
        <f t="shared" si="27"/>
        <v/>
      </c>
      <c r="H1690" s="1"/>
      <c r="I1690" s="1"/>
      <c r="J1690" s="1"/>
      <c r="K1690" s="6"/>
      <c r="L1690" s="6"/>
      <c r="M1690" s="6"/>
      <c r="N1690" s="6"/>
      <c r="O1690" s="6"/>
    </row>
    <row r="1691" spans="1:15" x14ac:dyDescent="0.25">
      <c r="A1691" s="6"/>
      <c r="B1691" s="6"/>
      <c r="C1691" s="1"/>
      <c r="D1691" s="1"/>
      <c r="E1691" s="1"/>
      <c r="F1691" s="1"/>
      <c r="G1691" s="13" t="str">
        <f t="shared" si="27"/>
        <v/>
      </c>
      <c r="H1691" s="1"/>
      <c r="I1691" s="1"/>
      <c r="J1691" s="1"/>
      <c r="K1691" s="6"/>
      <c r="L1691" s="6"/>
      <c r="M1691" s="6"/>
      <c r="N1691" s="6"/>
      <c r="O1691" s="6"/>
    </row>
    <row r="1692" spans="1:15" x14ac:dyDescent="0.25">
      <c r="A1692" s="6"/>
      <c r="B1692" s="6"/>
      <c r="C1692" s="1"/>
      <c r="D1692" s="1"/>
      <c r="E1692" s="1"/>
      <c r="F1692" s="1"/>
      <c r="G1692" s="13" t="str">
        <f t="shared" si="27"/>
        <v/>
      </c>
      <c r="H1692" s="1"/>
      <c r="I1692" s="1"/>
      <c r="J1692" s="1"/>
      <c r="K1692" s="6"/>
      <c r="L1692" s="6"/>
      <c r="M1692" s="6"/>
      <c r="N1692" s="6"/>
      <c r="O1692" s="6"/>
    </row>
    <row r="1693" spans="1:15" x14ac:dyDescent="0.25">
      <c r="A1693" s="6"/>
      <c r="B1693" s="6"/>
      <c r="C1693" s="1"/>
      <c r="D1693" s="1"/>
      <c r="E1693" s="1"/>
      <c r="F1693" s="1"/>
      <c r="G1693" s="13" t="str">
        <f t="shared" si="27"/>
        <v/>
      </c>
      <c r="H1693" s="1"/>
      <c r="I1693" s="1"/>
      <c r="J1693" s="1"/>
      <c r="K1693" s="6"/>
      <c r="L1693" s="6"/>
      <c r="M1693" s="6"/>
      <c r="N1693" s="6"/>
      <c r="O1693" s="6"/>
    </row>
    <row r="1694" spans="1:15" x14ac:dyDescent="0.25">
      <c r="A1694" s="6"/>
      <c r="B1694" s="6"/>
      <c r="C1694" s="1"/>
      <c r="D1694" s="1"/>
      <c r="E1694" s="1"/>
      <c r="F1694" s="1"/>
      <c r="G1694" s="13" t="str">
        <f t="shared" si="27"/>
        <v/>
      </c>
      <c r="H1694" s="1"/>
      <c r="I1694" s="1"/>
      <c r="J1694" s="1"/>
      <c r="K1694" s="6"/>
      <c r="L1694" s="6"/>
      <c r="M1694" s="6"/>
      <c r="N1694" s="6"/>
      <c r="O1694" s="6"/>
    </row>
    <row r="1695" spans="1:15" x14ac:dyDescent="0.25">
      <c r="A1695" s="6"/>
      <c r="B1695" s="6"/>
      <c r="C1695" s="1"/>
      <c r="D1695" s="1"/>
      <c r="E1695" s="1"/>
      <c r="F1695" s="1"/>
      <c r="G1695" s="13" t="str">
        <f t="shared" si="27"/>
        <v/>
      </c>
      <c r="H1695" s="1"/>
      <c r="I1695" s="1"/>
      <c r="J1695" s="1"/>
      <c r="K1695" s="6"/>
      <c r="L1695" s="6"/>
      <c r="M1695" s="6"/>
      <c r="N1695" s="6"/>
      <c r="O1695" s="6"/>
    </row>
    <row r="1696" spans="1:15" x14ac:dyDescent="0.25">
      <c r="A1696" s="6"/>
      <c r="B1696" s="6"/>
      <c r="C1696" s="1"/>
      <c r="D1696" s="1"/>
      <c r="E1696" s="1"/>
      <c r="F1696" s="1"/>
      <c r="G1696" s="13" t="str">
        <f t="shared" si="27"/>
        <v/>
      </c>
      <c r="H1696" s="1"/>
      <c r="I1696" s="1"/>
      <c r="J1696" s="1"/>
      <c r="K1696" s="6"/>
      <c r="L1696" s="6"/>
      <c r="M1696" s="6"/>
      <c r="N1696" s="6"/>
      <c r="O1696" s="6"/>
    </row>
    <row r="1697" spans="1:15" x14ac:dyDescent="0.25">
      <c r="A1697" s="6"/>
      <c r="B1697" s="6"/>
      <c r="C1697" s="1"/>
      <c r="D1697" s="1"/>
      <c r="E1697" s="1"/>
      <c r="F1697" s="1"/>
      <c r="G1697" s="13" t="str">
        <f t="shared" si="27"/>
        <v/>
      </c>
      <c r="H1697" s="1"/>
      <c r="I1697" s="1"/>
      <c r="J1697" s="1"/>
      <c r="K1697" s="6"/>
      <c r="L1697" s="6"/>
      <c r="M1697" s="6"/>
      <c r="N1697" s="6"/>
      <c r="O1697" s="6"/>
    </row>
    <row r="1698" spans="1:15" x14ac:dyDescent="0.25">
      <c r="A1698" s="6"/>
      <c r="B1698" s="6"/>
      <c r="C1698" s="1"/>
      <c r="D1698" s="1"/>
      <c r="E1698" s="1"/>
      <c r="F1698" s="1"/>
      <c r="G1698" s="13" t="str">
        <f t="shared" si="27"/>
        <v/>
      </c>
      <c r="H1698" s="1"/>
      <c r="I1698" s="1"/>
      <c r="J1698" s="1"/>
      <c r="K1698" s="6"/>
      <c r="L1698" s="6"/>
      <c r="M1698" s="6"/>
      <c r="N1698" s="6"/>
      <c r="O1698" s="6"/>
    </row>
    <row r="1699" spans="1:15" x14ac:dyDescent="0.25">
      <c r="A1699" s="6"/>
      <c r="B1699" s="6"/>
      <c r="C1699" s="1"/>
      <c r="D1699" s="1"/>
      <c r="E1699" s="1"/>
      <c r="F1699" s="1"/>
      <c r="G1699" s="13" t="str">
        <f t="shared" si="27"/>
        <v/>
      </c>
      <c r="H1699" s="1"/>
      <c r="I1699" s="1"/>
      <c r="J1699" s="1"/>
      <c r="K1699" s="6"/>
      <c r="L1699" s="6"/>
      <c r="M1699" s="6"/>
      <c r="N1699" s="6"/>
      <c r="O1699" s="6"/>
    </row>
    <row r="1700" spans="1:15" x14ac:dyDescent="0.25">
      <c r="A1700" s="6"/>
      <c r="B1700" s="6"/>
      <c r="C1700" s="1"/>
      <c r="D1700" s="1"/>
      <c r="E1700" s="1"/>
      <c r="F1700" s="1"/>
      <c r="G1700" s="13" t="str">
        <f t="shared" si="27"/>
        <v/>
      </c>
      <c r="H1700" s="1"/>
      <c r="I1700" s="1"/>
      <c r="J1700" s="1"/>
      <c r="K1700" s="6"/>
      <c r="L1700" s="6"/>
      <c r="M1700" s="6"/>
      <c r="N1700" s="6"/>
      <c r="O1700" s="6"/>
    </row>
    <row r="1701" spans="1:15" x14ac:dyDescent="0.25">
      <c r="A1701" s="6"/>
      <c r="B1701" s="6"/>
      <c r="C1701" s="1"/>
      <c r="D1701" s="1"/>
      <c r="E1701" s="1"/>
      <c r="F1701" s="1"/>
      <c r="G1701" s="13" t="str">
        <f t="shared" si="27"/>
        <v/>
      </c>
      <c r="H1701" s="1"/>
      <c r="I1701" s="1"/>
      <c r="J1701" s="1"/>
      <c r="K1701" s="6"/>
      <c r="L1701" s="6"/>
      <c r="M1701" s="6"/>
      <c r="N1701" s="6"/>
      <c r="O1701" s="6"/>
    </row>
    <row r="1702" spans="1:15" x14ac:dyDescent="0.25">
      <c r="A1702" s="6"/>
      <c r="B1702" s="6"/>
      <c r="C1702" s="1"/>
      <c r="D1702" s="1"/>
      <c r="E1702" s="1"/>
      <c r="F1702" s="1"/>
      <c r="G1702" s="13" t="str">
        <f t="shared" si="27"/>
        <v/>
      </c>
      <c r="H1702" s="1"/>
      <c r="I1702" s="1"/>
      <c r="J1702" s="1"/>
      <c r="K1702" s="6"/>
      <c r="L1702" s="6"/>
      <c r="M1702" s="6"/>
      <c r="N1702" s="6"/>
      <c r="O1702" s="6"/>
    </row>
    <row r="1703" spans="1:15" x14ac:dyDescent="0.25">
      <c r="A1703" s="6"/>
      <c r="B1703" s="6"/>
      <c r="C1703" s="1"/>
      <c r="D1703" s="1"/>
      <c r="E1703" s="1"/>
      <c r="F1703" s="1"/>
      <c r="G1703" s="13" t="str">
        <f t="shared" si="27"/>
        <v/>
      </c>
      <c r="H1703" s="1"/>
      <c r="I1703" s="1"/>
      <c r="J1703" s="1"/>
      <c r="K1703" s="6"/>
      <c r="L1703" s="6"/>
      <c r="M1703" s="6"/>
      <c r="N1703" s="6"/>
      <c r="O1703" s="6"/>
    </row>
    <row r="1704" spans="1:15" x14ac:dyDescent="0.25">
      <c r="A1704" s="6"/>
      <c r="B1704" s="6"/>
      <c r="C1704" s="1"/>
      <c r="D1704" s="1"/>
      <c r="E1704" s="1"/>
      <c r="F1704" s="1"/>
      <c r="G1704" s="13" t="str">
        <f t="shared" si="27"/>
        <v/>
      </c>
      <c r="H1704" s="1"/>
      <c r="I1704" s="1"/>
      <c r="J1704" s="1"/>
      <c r="K1704" s="6"/>
      <c r="L1704" s="6"/>
      <c r="M1704" s="6"/>
      <c r="N1704" s="6"/>
      <c r="O1704" s="6"/>
    </row>
    <row r="1705" spans="1:15" x14ac:dyDescent="0.25">
      <c r="A1705" s="6"/>
      <c r="B1705" s="6"/>
      <c r="C1705" s="1"/>
      <c r="D1705" s="1"/>
      <c r="E1705" s="1"/>
      <c r="F1705" s="1"/>
      <c r="G1705" s="13" t="str">
        <f t="shared" si="27"/>
        <v/>
      </c>
      <c r="H1705" s="1"/>
      <c r="I1705" s="1"/>
      <c r="J1705" s="1"/>
      <c r="K1705" s="6"/>
      <c r="L1705" s="6"/>
      <c r="M1705" s="6"/>
      <c r="N1705" s="6"/>
      <c r="O1705" s="6"/>
    </row>
    <row r="1706" spans="1:15" x14ac:dyDescent="0.25">
      <c r="A1706" s="6"/>
      <c r="B1706" s="6"/>
      <c r="C1706" s="1"/>
      <c r="D1706" s="1"/>
      <c r="E1706" s="1"/>
      <c r="F1706" s="1"/>
      <c r="G1706" s="13" t="str">
        <f t="shared" si="27"/>
        <v/>
      </c>
      <c r="H1706" s="1"/>
      <c r="I1706" s="1"/>
      <c r="J1706" s="1"/>
      <c r="K1706" s="6"/>
      <c r="L1706" s="6"/>
      <c r="M1706" s="6"/>
      <c r="N1706" s="6"/>
      <c r="O1706" s="6"/>
    </row>
    <row r="1707" spans="1:15" x14ac:dyDescent="0.25">
      <c r="A1707" s="6"/>
      <c r="B1707" s="6"/>
      <c r="C1707" s="1"/>
      <c r="D1707" s="1"/>
      <c r="E1707" s="1"/>
      <c r="F1707" s="1"/>
      <c r="G1707" s="13" t="str">
        <f t="shared" si="27"/>
        <v/>
      </c>
      <c r="H1707" s="1"/>
      <c r="I1707" s="1"/>
      <c r="J1707" s="1"/>
      <c r="K1707" s="6"/>
      <c r="L1707" s="6"/>
      <c r="M1707" s="6"/>
      <c r="N1707" s="6"/>
      <c r="O1707" s="6"/>
    </row>
    <row r="1708" spans="1:15" x14ac:dyDescent="0.25">
      <c r="A1708" s="6"/>
      <c r="B1708" s="6"/>
      <c r="C1708" s="1"/>
      <c r="D1708" s="1"/>
      <c r="E1708" s="1"/>
      <c r="F1708" s="1"/>
      <c r="G1708" s="13" t="str">
        <f t="shared" si="27"/>
        <v/>
      </c>
      <c r="H1708" s="1"/>
      <c r="I1708" s="1"/>
      <c r="J1708" s="1"/>
      <c r="K1708" s="6"/>
      <c r="L1708" s="6"/>
      <c r="M1708" s="6"/>
      <c r="N1708" s="6"/>
      <c r="O1708" s="6"/>
    </row>
    <row r="1709" spans="1:15" x14ac:dyDescent="0.25">
      <c r="A1709" s="6"/>
      <c r="B1709" s="6"/>
      <c r="C1709" s="1"/>
      <c r="D1709" s="1"/>
      <c r="E1709" s="1"/>
      <c r="F1709" s="1"/>
      <c r="G1709" s="13" t="str">
        <f t="shared" si="27"/>
        <v/>
      </c>
      <c r="H1709" s="1"/>
      <c r="I1709" s="1"/>
      <c r="J1709" s="1"/>
      <c r="K1709" s="6"/>
      <c r="L1709" s="6"/>
      <c r="M1709" s="6"/>
      <c r="N1709" s="6"/>
      <c r="O1709" s="6"/>
    </row>
    <row r="1710" spans="1:15" x14ac:dyDescent="0.25">
      <c r="A1710" s="6"/>
      <c r="B1710" s="6"/>
      <c r="C1710" s="1"/>
      <c r="D1710" s="1"/>
      <c r="E1710" s="1"/>
      <c r="F1710" s="1"/>
      <c r="G1710" s="13" t="str">
        <f t="shared" si="27"/>
        <v/>
      </c>
      <c r="H1710" s="1"/>
      <c r="I1710" s="1"/>
      <c r="J1710" s="1"/>
      <c r="K1710" s="6"/>
      <c r="L1710" s="6"/>
      <c r="M1710" s="6"/>
      <c r="N1710" s="6"/>
      <c r="O1710" s="6"/>
    </row>
    <row r="1711" spans="1:15" x14ac:dyDescent="0.25">
      <c r="A1711" s="6"/>
      <c r="B1711" s="6"/>
      <c r="C1711" s="1"/>
      <c r="D1711" s="1"/>
      <c r="E1711" s="1"/>
      <c r="F1711" s="1"/>
      <c r="G1711" s="13" t="str">
        <f t="shared" si="27"/>
        <v/>
      </c>
      <c r="H1711" s="1"/>
      <c r="I1711" s="1"/>
      <c r="J1711" s="1"/>
      <c r="K1711" s="6"/>
      <c r="L1711" s="6"/>
      <c r="M1711" s="6"/>
      <c r="N1711" s="6"/>
      <c r="O1711" s="6"/>
    </row>
    <row r="1712" spans="1:15" x14ac:dyDescent="0.25">
      <c r="A1712" s="6"/>
      <c r="B1712" s="6"/>
      <c r="C1712" s="1"/>
      <c r="D1712" s="1"/>
      <c r="E1712" s="1"/>
      <c r="F1712" s="1"/>
      <c r="G1712" s="13" t="str">
        <f t="shared" si="27"/>
        <v/>
      </c>
      <c r="H1712" s="1"/>
      <c r="I1712" s="1"/>
      <c r="J1712" s="1"/>
      <c r="K1712" s="6"/>
      <c r="L1712" s="6"/>
      <c r="M1712" s="6"/>
      <c r="N1712" s="6"/>
      <c r="O1712" s="6"/>
    </row>
    <row r="1713" spans="1:15" x14ac:dyDescent="0.25">
      <c r="A1713" s="6"/>
      <c r="B1713" s="6"/>
      <c r="C1713" s="1"/>
      <c r="D1713" s="1"/>
      <c r="E1713" s="1"/>
      <c r="F1713" s="1"/>
      <c r="G1713" s="13" t="str">
        <f t="shared" si="27"/>
        <v/>
      </c>
      <c r="H1713" s="1"/>
      <c r="I1713" s="1"/>
      <c r="J1713" s="1"/>
      <c r="K1713" s="6"/>
      <c r="L1713" s="6"/>
      <c r="M1713" s="6"/>
      <c r="N1713" s="6"/>
      <c r="O1713" s="6"/>
    </row>
    <row r="1714" spans="1:15" x14ac:dyDescent="0.25">
      <c r="A1714" s="6"/>
      <c r="B1714" s="6"/>
      <c r="C1714" s="1"/>
      <c r="D1714" s="1"/>
      <c r="E1714" s="1"/>
      <c r="F1714" s="1"/>
      <c r="G1714" s="13" t="str">
        <f t="shared" si="27"/>
        <v/>
      </c>
      <c r="H1714" s="1"/>
      <c r="I1714" s="1"/>
      <c r="J1714" s="1"/>
      <c r="K1714" s="6"/>
      <c r="L1714" s="6"/>
      <c r="M1714" s="6"/>
      <c r="N1714" s="6"/>
      <c r="O1714" s="6"/>
    </row>
    <row r="1715" spans="1:15" x14ac:dyDescent="0.25">
      <c r="A1715" s="6"/>
      <c r="B1715" s="6"/>
      <c r="C1715" s="1"/>
      <c r="D1715" s="1"/>
      <c r="E1715" s="1"/>
      <c r="F1715" s="1"/>
      <c r="G1715" s="13" t="str">
        <f t="shared" si="27"/>
        <v/>
      </c>
      <c r="H1715" s="1"/>
      <c r="I1715" s="1"/>
      <c r="J1715" s="1"/>
      <c r="K1715" s="6"/>
      <c r="L1715" s="6"/>
      <c r="M1715" s="6"/>
      <c r="N1715" s="6"/>
      <c r="O1715" s="6"/>
    </row>
    <row r="1716" spans="1:15" x14ac:dyDescent="0.25">
      <c r="A1716" s="6"/>
      <c r="B1716" s="6"/>
      <c r="C1716" s="1"/>
      <c r="D1716" s="1"/>
      <c r="E1716" s="1"/>
      <c r="F1716" s="1"/>
      <c r="G1716" s="13" t="str">
        <f t="shared" si="27"/>
        <v/>
      </c>
      <c r="H1716" s="1"/>
      <c r="I1716" s="1"/>
      <c r="J1716" s="1"/>
      <c r="K1716" s="6"/>
      <c r="L1716" s="6"/>
      <c r="M1716" s="6"/>
      <c r="N1716" s="6"/>
      <c r="O1716" s="6"/>
    </row>
    <row r="1717" spans="1:15" x14ac:dyDescent="0.25">
      <c r="A1717" s="6"/>
      <c r="B1717" s="6"/>
      <c r="C1717" s="1"/>
      <c r="D1717" s="1"/>
      <c r="E1717" s="1"/>
      <c r="F1717" s="1"/>
      <c r="G1717" s="13" t="str">
        <f t="shared" si="27"/>
        <v/>
      </c>
      <c r="H1717" s="1"/>
      <c r="I1717" s="1"/>
      <c r="J1717" s="1"/>
      <c r="K1717" s="6"/>
      <c r="L1717" s="6"/>
      <c r="M1717" s="6"/>
      <c r="N1717" s="6"/>
      <c r="O1717" s="6"/>
    </row>
    <row r="1718" spans="1:15" x14ac:dyDescent="0.25">
      <c r="A1718" s="6"/>
      <c r="B1718" s="6"/>
      <c r="C1718" s="1"/>
      <c r="D1718" s="1"/>
      <c r="E1718" s="1"/>
      <c r="F1718" s="1"/>
      <c r="G1718" s="13" t="str">
        <f t="shared" si="27"/>
        <v/>
      </c>
      <c r="H1718" s="1"/>
      <c r="I1718" s="1"/>
      <c r="J1718" s="1"/>
      <c r="K1718" s="6"/>
      <c r="L1718" s="6"/>
      <c r="M1718" s="6"/>
      <c r="N1718" s="6"/>
      <c r="O1718" s="6"/>
    </row>
    <row r="1719" spans="1:15" x14ac:dyDescent="0.25">
      <c r="A1719" s="6"/>
      <c r="B1719" s="6"/>
      <c r="C1719" s="1"/>
      <c r="D1719" s="1"/>
      <c r="E1719" s="1"/>
      <c r="F1719" s="1"/>
      <c r="G1719" s="13" t="str">
        <f t="shared" si="27"/>
        <v/>
      </c>
      <c r="H1719" s="1"/>
      <c r="I1719" s="1"/>
      <c r="J1719" s="1"/>
      <c r="K1719" s="6"/>
      <c r="L1719" s="6"/>
      <c r="M1719" s="6"/>
      <c r="N1719" s="6"/>
      <c r="O1719" s="6"/>
    </row>
    <row r="1720" spans="1:15" x14ac:dyDescent="0.25">
      <c r="A1720" s="6"/>
      <c r="B1720" s="6"/>
      <c r="C1720" s="1"/>
      <c r="D1720" s="1"/>
      <c r="E1720" s="1"/>
      <c r="F1720" s="1"/>
      <c r="G1720" s="13" t="str">
        <f t="shared" si="27"/>
        <v/>
      </c>
      <c r="H1720" s="1"/>
      <c r="I1720" s="1"/>
      <c r="J1720" s="1"/>
      <c r="K1720" s="6"/>
      <c r="L1720" s="6"/>
      <c r="M1720" s="6"/>
      <c r="N1720" s="6"/>
      <c r="O1720" s="6"/>
    </row>
    <row r="1721" spans="1:15" x14ac:dyDescent="0.25">
      <c r="A1721" s="6"/>
      <c r="B1721" s="6"/>
      <c r="C1721" s="1"/>
      <c r="D1721" s="1"/>
      <c r="E1721" s="1"/>
      <c r="F1721" s="1"/>
      <c r="G1721" s="13" t="str">
        <f t="shared" si="27"/>
        <v/>
      </c>
      <c r="H1721" s="1"/>
      <c r="I1721" s="1"/>
      <c r="J1721" s="1"/>
      <c r="K1721" s="6"/>
      <c r="L1721" s="6"/>
      <c r="M1721" s="6"/>
      <c r="N1721" s="6"/>
      <c r="O1721" s="6"/>
    </row>
    <row r="1722" spans="1:15" x14ac:dyDescent="0.25">
      <c r="A1722" s="6"/>
      <c r="B1722" s="6"/>
      <c r="C1722" s="1"/>
      <c r="D1722" s="1"/>
      <c r="E1722" s="1"/>
      <c r="F1722" s="1"/>
      <c r="G1722" s="13" t="str">
        <f t="shared" si="27"/>
        <v/>
      </c>
      <c r="H1722" s="1"/>
      <c r="I1722" s="1"/>
      <c r="J1722" s="1"/>
      <c r="K1722" s="6"/>
      <c r="L1722" s="6"/>
      <c r="M1722" s="6"/>
      <c r="N1722" s="6"/>
      <c r="O1722" s="6"/>
    </row>
    <row r="1723" spans="1:15" x14ac:dyDescent="0.25">
      <c r="A1723" s="6"/>
      <c r="B1723" s="6"/>
      <c r="C1723" s="1"/>
      <c r="D1723" s="1"/>
      <c r="E1723" s="1"/>
      <c r="F1723" s="1"/>
      <c r="G1723" s="13" t="str">
        <f t="shared" si="27"/>
        <v/>
      </c>
      <c r="H1723" s="1"/>
      <c r="I1723" s="1"/>
      <c r="J1723" s="1"/>
      <c r="K1723" s="6"/>
      <c r="L1723" s="6"/>
      <c r="M1723" s="6"/>
      <c r="N1723" s="6"/>
      <c r="O1723" s="6"/>
    </row>
    <row r="1724" spans="1:15" x14ac:dyDescent="0.25">
      <c r="A1724" s="6"/>
      <c r="B1724" s="6"/>
      <c r="C1724" s="1"/>
      <c r="D1724" s="1"/>
      <c r="E1724" s="1"/>
      <c r="F1724" s="1"/>
      <c r="G1724" s="13" t="str">
        <f t="shared" si="27"/>
        <v/>
      </c>
      <c r="H1724" s="1"/>
      <c r="I1724" s="1"/>
      <c r="J1724" s="1"/>
      <c r="K1724" s="6"/>
      <c r="L1724" s="6"/>
      <c r="M1724" s="6"/>
      <c r="N1724" s="6"/>
      <c r="O1724" s="6"/>
    </row>
    <row r="1725" spans="1:15" x14ac:dyDescent="0.25">
      <c r="A1725" s="6"/>
      <c r="B1725" s="6"/>
      <c r="C1725" s="1"/>
      <c r="D1725" s="1"/>
      <c r="E1725" s="1"/>
      <c r="F1725" s="1"/>
      <c r="G1725" s="13" t="str">
        <f t="shared" si="27"/>
        <v/>
      </c>
      <c r="H1725" s="1"/>
      <c r="I1725" s="1"/>
      <c r="J1725" s="1"/>
      <c r="K1725" s="6"/>
      <c r="L1725" s="6"/>
      <c r="M1725" s="6"/>
      <c r="N1725" s="6"/>
      <c r="O1725" s="6"/>
    </row>
    <row r="1726" spans="1:15" x14ac:dyDescent="0.25">
      <c r="A1726" s="6"/>
      <c r="B1726" s="6"/>
      <c r="C1726" s="1"/>
      <c r="D1726" s="1"/>
      <c r="E1726" s="1"/>
      <c r="F1726" s="1"/>
      <c r="G1726" s="13" t="str">
        <f t="shared" si="27"/>
        <v/>
      </c>
      <c r="H1726" s="1"/>
      <c r="I1726" s="1"/>
      <c r="J1726" s="1"/>
      <c r="K1726" s="6"/>
      <c r="L1726" s="6"/>
      <c r="M1726" s="6"/>
      <c r="N1726" s="6"/>
      <c r="O1726" s="6"/>
    </row>
    <row r="1727" spans="1:15" x14ac:dyDescent="0.25">
      <c r="A1727" s="6"/>
      <c r="B1727" s="6"/>
      <c r="C1727" s="1"/>
      <c r="D1727" s="1"/>
      <c r="E1727" s="1"/>
      <c r="F1727" s="1"/>
      <c r="G1727" s="13" t="str">
        <f t="shared" si="27"/>
        <v/>
      </c>
      <c r="H1727" s="1"/>
      <c r="I1727" s="1"/>
      <c r="J1727" s="1"/>
      <c r="K1727" s="6"/>
      <c r="L1727" s="6"/>
      <c r="M1727" s="6"/>
      <c r="N1727" s="6"/>
      <c r="O1727" s="6"/>
    </row>
    <row r="1728" spans="1:15" x14ac:dyDescent="0.25">
      <c r="A1728" s="6"/>
      <c r="B1728" s="6"/>
      <c r="C1728" s="1"/>
      <c r="D1728" s="1"/>
      <c r="E1728" s="1"/>
      <c r="F1728" s="1"/>
      <c r="G1728" s="13" t="str">
        <f t="shared" si="27"/>
        <v/>
      </c>
      <c r="H1728" s="1"/>
      <c r="I1728" s="1"/>
      <c r="J1728" s="1"/>
      <c r="K1728" s="6"/>
      <c r="L1728" s="6"/>
      <c r="M1728" s="6"/>
      <c r="N1728" s="6"/>
      <c r="O1728" s="6"/>
    </row>
    <row r="1729" spans="1:15" x14ac:dyDescent="0.25">
      <c r="A1729" s="6"/>
      <c r="B1729" s="6"/>
      <c r="C1729" s="1"/>
      <c r="D1729" s="1"/>
      <c r="E1729" s="1"/>
      <c r="F1729" s="1"/>
      <c r="G1729" s="13" t="str">
        <f t="shared" si="27"/>
        <v/>
      </c>
      <c r="H1729" s="1"/>
      <c r="I1729" s="1"/>
      <c r="J1729" s="1"/>
      <c r="K1729" s="6"/>
      <c r="L1729" s="6"/>
      <c r="M1729" s="6"/>
      <c r="N1729" s="6"/>
      <c r="O1729" s="6"/>
    </row>
    <row r="1730" spans="1:15" x14ac:dyDescent="0.25">
      <c r="A1730" s="6"/>
      <c r="B1730" s="6"/>
      <c r="C1730" s="1"/>
      <c r="D1730" s="1"/>
      <c r="E1730" s="1"/>
      <c r="F1730" s="1"/>
      <c r="G1730" s="13" t="str">
        <f t="shared" si="27"/>
        <v/>
      </c>
      <c r="H1730" s="1"/>
      <c r="I1730" s="1"/>
      <c r="J1730" s="1"/>
      <c r="K1730" s="6"/>
      <c r="L1730" s="6"/>
      <c r="M1730" s="6"/>
      <c r="N1730" s="6"/>
      <c r="O1730" s="6"/>
    </row>
    <row r="1731" spans="1:15" x14ac:dyDescent="0.25">
      <c r="A1731" s="6"/>
      <c r="B1731" s="6"/>
      <c r="C1731" s="1"/>
      <c r="D1731" s="1"/>
      <c r="E1731" s="1"/>
      <c r="F1731" s="1"/>
      <c r="G1731" s="13" t="str">
        <f t="shared" si="27"/>
        <v/>
      </c>
      <c r="H1731" s="1"/>
      <c r="I1731" s="1"/>
      <c r="J1731" s="1"/>
      <c r="K1731" s="6"/>
      <c r="L1731" s="6"/>
      <c r="M1731" s="6"/>
      <c r="N1731" s="6"/>
      <c r="O1731" s="6"/>
    </row>
    <row r="1732" spans="1:15" x14ac:dyDescent="0.25">
      <c r="A1732" s="6"/>
      <c r="B1732" s="6"/>
      <c r="C1732" s="1"/>
      <c r="D1732" s="1"/>
      <c r="E1732" s="1"/>
      <c r="F1732" s="1"/>
      <c r="G1732" s="13" t="str">
        <f t="shared" si="27"/>
        <v/>
      </c>
      <c r="H1732" s="1"/>
      <c r="I1732" s="1"/>
      <c r="J1732" s="1"/>
      <c r="K1732" s="6"/>
      <c r="L1732" s="6"/>
      <c r="M1732" s="6"/>
      <c r="N1732" s="6"/>
      <c r="O1732" s="6"/>
    </row>
    <row r="1733" spans="1:15" x14ac:dyDescent="0.25">
      <c r="A1733" s="6"/>
      <c r="B1733" s="6"/>
      <c r="C1733" s="1"/>
      <c r="D1733" s="1"/>
      <c r="E1733" s="1"/>
      <c r="F1733" s="1"/>
      <c r="G1733" s="13" t="str">
        <f t="shared" si="27"/>
        <v/>
      </c>
      <c r="H1733" s="1"/>
      <c r="I1733" s="1"/>
      <c r="J1733" s="1"/>
      <c r="K1733" s="6"/>
      <c r="L1733" s="6"/>
      <c r="M1733" s="6"/>
      <c r="N1733" s="6"/>
      <c r="O1733" s="6"/>
    </row>
    <row r="1734" spans="1:15" x14ac:dyDescent="0.25">
      <c r="A1734" s="6"/>
      <c r="B1734" s="6"/>
      <c r="C1734" s="1"/>
      <c r="D1734" s="1"/>
      <c r="E1734" s="1"/>
      <c r="F1734" s="1"/>
      <c r="G1734" s="13" t="str">
        <f t="shared" si="27"/>
        <v/>
      </c>
      <c r="H1734" s="1"/>
      <c r="I1734" s="1"/>
      <c r="J1734" s="1"/>
      <c r="K1734" s="6"/>
      <c r="L1734" s="6"/>
      <c r="M1734" s="6"/>
      <c r="N1734" s="6"/>
      <c r="O1734" s="6"/>
    </row>
    <row r="1735" spans="1:15" x14ac:dyDescent="0.25">
      <c r="A1735" s="6"/>
      <c r="B1735" s="6"/>
      <c r="C1735" s="1"/>
      <c r="D1735" s="1"/>
      <c r="E1735" s="1"/>
      <c r="F1735" s="1"/>
      <c r="G1735" s="13" t="str">
        <f t="shared" si="27"/>
        <v/>
      </c>
      <c r="H1735" s="1"/>
      <c r="I1735" s="1"/>
      <c r="J1735" s="1"/>
      <c r="K1735" s="6"/>
      <c r="L1735" s="6"/>
      <c r="M1735" s="6"/>
      <c r="N1735" s="6"/>
      <c r="O1735" s="6"/>
    </row>
    <row r="1736" spans="1:15" x14ac:dyDescent="0.25">
      <c r="A1736" s="6"/>
      <c r="B1736" s="6"/>
      <c r="C1736" s="1"/>
      <c r="D1736" s="1"/>
      <c r="E1736" s="1"/>
      <c r="F1736" s="1"/>
      <c r="G1736" s="13" t="str">
        <f t="shared" si="27"/>
        <v/>
      </c>
      <c r="H1736" s="1"/>
      <c r="I1736" s="1"/>
      <c r="J1736" s="1"/>
      <c r="K1736" s="6"/>
      <c r="L1736" s="6"/>
      <c r="M1736" s="6"/>
      <c r="N1736" s="6"/>
      <c r="O1736" s="6"/>
    </row>
    <row r="1737" spans="1:15" x14ac:dyDescent="0.25">
      <c r="A1737" s="6"/>
      <c r="B1737" s="6"/>
      <c r="C1737" s="1"/>
      <c r="D1737" s="1"/>
      <c r="E1737" s="1"/>
      <c r="F1737" s="1"/>
      <c r="G1737" s="13" t="str">
        <f t="shared" si="27"/>
        <v/>
      </c>
      <c r="H1737" s="1"/>
      <c r="I1737" s="1"/>
      <c r="J1737" s="1"/>
      <c r="K1737" s="6"/>
      <c r="L1737" s="6"/>
      <c r="M1737" s="6"/>
      <c r="N1737" s="6"/>
      <c r="O1737" s="6"/>
    </row>
    <row r="1738" spans="1:15" x14ac:dyDescent="0.25">
      <c r="A1738" s="6"/>
      <c r="B1738" s="6"/>
      <c r="C1738" s="1"/>
      <c r="D1738" s="1"/>
      <c r="E1738" s="1"/>
      <c r="F1738" s="1"/>
      <c r="G1738" s="13" t="str">
        <f t="shared" si="27"/>
        <v/>
      </c>
      <c r="H1738" s="1"/>
      <c r="I1738" s="1"/>
      <c r="J1738" s="1"/>
      <c r="K1738" s="6"/>
      <c r="L1738" s="6"/>
      <c r="M1738" s="6"/>
      <c r="N1738" s="6"/>
      <c r="O1738" s="6"/>
    </row>
    <row r="1739" spans="1:15" x14ac:dyDescent="0.25">
      <c r="A1739" s="6"/>
      <c r="B1739" s="6"/>
      <c r="C1739" s="1"/>
      <c r="D1739" s="1"/>
      <c r="E1739" s="1"/>
      <c r="F1739" s="1"/>
      <c r="G1739" s="13" t="str">
        <f t="shared" ref="G1739:G1802" si="28">IF(LEN($A1739)&gt;0,"Hourly","")</f>
        <v/>
      </c>
      <c r="H1739" s="1"/>
      <c r="I1739" s="1"/>
      <c r="J1739" s="1"/>
      <c r="K1739" s="6"/>
      <c r="L1739" s="6"/>
      <c r="M1739" s="6"/>
      <c r="N1739" s="6"/>
      <c r="O1739" s="6"/>
    </row>
    <row r="1740" spans="1:15" x14ac:dyDescent="0.25">
      <c r="A1740" s="6"/>
      <c r="B1740" s="6"/>
      <c r="C1740" s="1"/>
      <c r="D1740" s="1"/>
      <c r="E1740" s="1"/>
      <c r="F1740" s="1"/>
      <c r="G1740" s="13" t="str">
        <f t="shared" si="28"/>
        <v/>
      </c>
      <c r="H1740" s="1"/>
      <c r="I1740" s="1"/>
      <c r="J1740" s="1"/>
      <c r="K1740" s="6"/>
      <c r="L1740" s="6"/>
      <c r="M1740" s="6"/>
      <c r="N1740" s="6"/>
      <c r="O1740" s="6"/>
    </row>
    <row r="1741" spans="1:15" x14ac:dyDescent="0.25">
      <c r="A1741" s="6"/>
      <c r="B1741" s="6"/>
      <c r="C1741" s="1"/>
      <c r="D1741" s="1"/>
      <c r="E1741" s="1"/>
      <c r="F1741" s="1"/>
      <c r="G1741" s="13" t="str">
        <f t="shared" si="28"/>
        <v/>
      </c>
      <c r="H1741" s="1"/>
      <c r="I1741" s="1"/>
      <c r="J1741" s="1"/>
      <c r="K1741" s="6"/>
      <c r="L1741" s="6"/>
      <c r="M1741" s="6"/>
      <c r="N1741" s="6"/>
      <c r="O1741" s="6"/>
    </row>
    <row r="1742" spans="1:15" x14ac:dyDescent="0.25">
      <c r="A1742" s="6"/>
      <c r="B1742" s="6"/>
      <c r="C1742" s="1"/>
      <c r="D1742" s="1"/>
      <c r="E1742" s="1"/>
      <c r="F1742" s="1"/>
      <c r="G1742" s="13" t="str">
        <f t="shared" si="28"/>
        <v/>
      </c>
      <c r="H1742" s="1"/>
      <c r="I1742" s="1"/>
      <c r="J1742" s="1"/>
      <c r="K1742" s="6"/>
      <c r="L1742" s="6"/>
      <c r="M1742" s="6"/>
      <c r="N1742" s="6"/>
      <c r="O1742" s="6"/>
    </row>
    <row r="1743" spans="1:15" x14ac:dyDescent="0.25">
      <c r="A1743" s="6"/>
      <c r="B1743" s="6"/>
      <c r="C1743" s="1"/>
      <c r="D1743" s="1"/>
      <c r="E1743" s="1"/>
      <c r="F1743" s="1"/>
      <c r="G1743" s="13" t="str">
        <f t="shared" si="28"/>
        <v/>
      </c>
      <c r="H1743" s="1"/>
      <c r="I1743" s="1"/>
      <c r="J1743" s="1"/>
      <c r="K1743" s="6"/>
      <c r="L1743" s="6"/>
      <c r="M1743" s="6"/>
      <c r="N1743" s="6"/>
      <c r="O1743" s="6"/>
    </row>
    <row r="1744" spans="1:15" x14ac:dyDescent="0.25">
      <c r="A1744" s="6"/>
      <c r="B1744" s="6"/>
      <c r="C1744" s="1"/>
      <c r="D1744" s="1"/>
      <c r="E1744" s="1"/>
      <c r="F1744" s="1"/>
      <c r="G1744" s="13" t="str">
        <f t="shared" si="28"/>
        <v/>
      </c>
      <c r="H1744" s="1"/>
      <c r="I1744" s="1"/>
      <c r="J1744" s="1"/>
      <c r="K1744" s="6"/>
      <c r="L1744" s="6"/>
      <c r="M1744" s="6"/>
      <c r="N1744" s="6"/>
      <c r="O1744" s="6"/>
    </row>
    <row r="1745" spans="1:15" x14ac:dyDescent="0.25">
      <c r="A1745" s="6"/>
      <c r="B1745" s="6"/>
      <c r="C1745" s="1"/>
      <c r="D1745" s="1"/>
      <c r="E1745" s="1"/>
      <c r="F1745" s="1"/>
      <c r="G1745" s="13" t="str">
        <f t="shared" si="28"/>
        <v/>
      </c>
      <c r="H1745" s="1"/>
      <c r="I1745" s="1"/>
      <c r="J1745" s="1"/>
      <c r="K1745" s="6"/>
      <c r="L1745" s="6"/>
      <c r="M1745" s="6"/>
      <c r="N1745" s="6"/>
      <c r="O1745" s="6"/>
    </row>
    <row r="1746" spans="1:15" x14ac:dyDescent="0.25">
      <c r="A1746" s="6"/>
      <c r="B1746" s="6"/>
      <c r="C1746" s="1"/>
      <c r="D1746" s="1"/>
      <c r="E1746" s="1"/>
      <c r="F1746" s="1"/>
      <c r="G1746" s="13" t="str">
        <f t="shared" si="28"/>
        <v/>
      </c>
      <c r="H1746" s="1"/>
      <c r="I1746" s="1"/>
      <c r="J1746" s="1"/>
      <c r="K1746" s="6"/>
      <c r="L1746" s="6"/>
      <c r="M1746" s="6"/>
      <c r="N1746" s="6"/>
      <c r="O1746" s="6"/>
    </row>
    <row r="1747" spans="1:15" x14ac:dyDescent="0.25">
      <c r="A1747" s="6"/>
      <c r="B1747" s="6"/>
      <c r="C1747" s="1"/>
      <c r="D1747" s="1"/>
      <c r="E1747" s="1"/>
      <c r="F1747" s="1"/>
      <c r="G1747" s="13" t="str">
        <f t="shared" si="28"/>
        <v/>
      </c>
      <c r="H1747" s="1"/>
      <c r="I1747" s="1"/>
      <c r="J1747" s="1"/>
      <c r="K1747" s="6"/>
      <c r="L1747" s="6"/>
      <c r="M1747" s="6"/>
      <c r="N1747" s="6"/>
      <c r="O1747" s="6"/>
    </row>
    <row r="1748" spans="1:15" x14ac:dyDescent="0.25">
      <c r="A1748" s="6"/>
      <c r="B1748" s="6"/>
      <c r="C1748" s="1"/>
      <c r="D1748" s="1"/>
      <c r="E1748" s="1"/>
      <c r="F1748" s="1"/>
      <c r="G1748" s="13" t="str">
        <f t="shared" si="28"/>
        <v/>
      </c>
      <c r="H1748" s="1"/>
      <c r="I1748" s="1"/>
      <c r="J1748" s="1"/>
      <c r="K1748" s="6"/>
      <c r="L1748" s="6"/>
      <c r="M1748" s="6"/>
      <c r="N1748" s="6"/>
      <c r="O1748" s="6"/>
    </row>
    <row r="1749" spans="1:15" x14ac:dyDescent="0.25">
      <c r="A1749" s="6"/>
      <c r="B1749" s="6"/>
      <c r="C1749" s="1"/>
      <c r="D1749" s="1"/>
      <c r="E1749" s="1"/>
      <c r="F1749" s="1"/>
      <c r="G1749" s="13" t="str">
        <f t="shared" si="28"/>
        <v/>
      </c>
      <c r="H1749" s="1"/>
      <c r="I1749" s="1"/>
      <c r="J1749" s="1"/>
      <c r="K1749" s="6"/>
      <c r="L1749" s="6"/>
      <c r="M1749" s="6"/>
      <c r="N1749" s="6"/>
      <c r="O1749" s="6"/>
    </row>
    <row r="1750" spans="1:15" x14ac:dyDescent="0.25">
      <c r="A1750" s="6"/>
      <c r="B1750" s="6"/>
      <c r="C1750" s="1"/>
      <c r="D1750" s="1"/>
      <c r="E1750" s="1"/>
      <c r="F1750" s="1"/>
      <c r="G1750" s="13" t="str">
        <f t="shared" si="28"/>
        <v/>
      </c>
      <c r="H1750" s="1"/>
      <c r="I1750" s="1"/>
      <c r="J1750" s="1"/>
      <c r="K1750" s="6"/>
      <c r="L1750" s="6"/>
      <c r="M1750" s="6"/>
      <c r="N1750" s="6"/>
      <c r="O1750" s="6"/>
    </row>
    <row r="1751" spans="1:15" x14ac:dyDescent="0.25">
      <c r="A1751" s="6"/>
      <c r="B1751" s="6"/>
      <c r="C1751" s="1"/>
      <c r="D1751" s="1"/>
      <c r="E1751" s="1"/>
      <c r="F1751" s="1"/>
      <c r="G1751" s="13" t="str">
        <f t="shared" si="28"/>
        <v/>
      </c>
      <c r="H1751" s="1"/>
      <c r="I1751" s="1"/>
      <c r="J1751" s="1"/>
      <c r="K1751" s="6"/>
      <c r="L1751" s="6"/>
      <c r="M1751" s="6"/>
      <c r="N1751" s="6"/>
      <c r="O1751" s="6"/>
    </row>
    <row r="1752" spans="1:15" x14ac:dyDescent="0.25">
      <c r="A1752" s="6"/>
      <c r="B1752" s="6"/>
      <c r="C1752" s="1"/>
      <c r="D1752" s="1"/>
      <c r="E1752" s="1"/>
      <c r="F1752" s="1"/>
      <c r="G1752" s="13" t="str">
        <f t="shared" si="28"/>
        <v/>
      </c>
      <c r="H1752" s="1"/>
      <c r="I1752" s="1"/>
      <c r="J1752" s="1"/>
      <c r="K1752" s="6"/>
      <c r="L1752" s="6"/>
      <c r="M1752" s="6"/>
      <c r="N1752" s="6"/>
      <c r="O1752" s="6"/>
    </row>
    <row r="1753" spans="1:15" x14ac:dyDescent="0.25">
      <c r="A1753" s="6"/>
      <c r="B1753" s="6"/>
      <c r="C1753" s="1"/>
      <c r="D1753" s="1"/>
      <c r="E1753" s="1"/>
      <c r="F1753" s="1"/>
      <c r="G1753" s="13" t="str">
        <f t="shared" si="28"/>
        <v/>
      </c>
      <c r="H1753" s="1"/>
      <c r="I1753" s="1"/>
      <c r="J1753" s="1"/>
      <c r="K1753" s="6"/>
      <c r="L1753" s="6"/>
      <c r="M1753" s="6"/>
      <c r="N1753" s="6"/>
      <c r="O1753" s="6"/>
    </row>
    <row r="1754" spans="1:15" x14ac:dyDescent="0.25">
      <c r="A1754" s="6"/>
      <c r="B1754" s="6"/>
      <c r="C1754" s="1"/>
      <c r="D1754" s="1"/>
      <c r="E1754" s="1"/>
      <c r="F1754" s="1"/>
      <c r="G1754" s="13" t="str">
        <f t="shared" si="28"/>
        <v/>
      </c>
      <c r="H1754" s="1"/>
      <c r="I1754" s="1"/>
      <c r="J1754" s="1"/>
      <c r="K1754" s="6"/>
      <c r="L1754" s="6"/>
      <c r="M1754" s="6"/>
      <c r="N1754" s="6"/>
      <c r="O1754" s="6"/>
    </row>
    <row r="1755" spans="1:15" x14ac:dyDescent="0.25">
      <c r="A1755" s="6"/>
      <c r="B1755" s="6"/>
      <c r="C1755" s="1"/>
      <c r="D1755" s="1"/>
      <c r="E1755" s="1"/>
      <c r="F1755" s="1"/>
      <c r="G1755" s="13" t="str">
        <f t="shared" si="28"/>
        <v/>
      </c>
      <c r="H1755" s="1"/>
      <c r="I1755" s="1"/>
      <c r="J1755" s="1"/>
      <c r="K1755" s="6"/>
      <c r="L1755" s="6"/>
      <c r="M1755" s="6"/>
      <c r="N1755" s="6"/>
      <c r="O1755" s="6"/>
    </row>
    <row r="1756" spans="1:15" x14ac:dyDescent="0.25">
      <c r="A1756" s="6"/>
      <c r="B1756" s="6"/>
      <c r="C1756" s="1"/>
      <c r="D1756" s="1"/>
      <c r="E1756" s="1"/>
      <c r="F1756" s="1"/>
      <c r="G1756" s="13" t="str">
        <f t="shared" si="28"/>
        <v/>
      </c>
      <c r="H1756" s="1"/>
      <c r="I1756" s="1"/>
      <c r="J1756" s="1"/>
      <c r="K1756" s="6"/>
      <c r="L1756" s="6"/>
      <c r="M1756" s="6"/>
      <c r="N1756" s="6"/>
      <c r="O1756" s="6"/>
    </row>
    <row r="1757" spans="1:15" x14ac:dyDescent="0.25">
      <c r="A1757" s="6"/>
      <c r="B1757" s="6"/>
      <c r="C1757" s="1"/>
      <c r="D1757" s="1"/>
      <c r="E1757" s="1"/>
      <c r="F1757" s="1"/>
      <c r="G1757" s="13" t="str">
        <f t="shared" si="28"/>
        <v/>
      </c>
      <c r="H1757" s="1"/>
      <c r="I1757" s="1"/>
      <c r="J1757" s="1"/>
      <c r="K1757" s="6"/>
      <c r="L1757" s="6"/>
      <c r="M1757" s="6"/>
      <c r="N1757" s="6"/>
      <c r="O1757" s="6"/>
    </row>
    <row r="1758" spans="1:15" x14ac:dyDescent="0.25">
      <c r="A1758" s="6"/>
      <c r="B1758" s="6"/>
      <c r="C1758" s="1"/>
      <c r="D1758" s="1"/>
      <c r="E1758" s="1"/>
      <c r="F1758" s="1"/>
      <c r="G1758" s="13" t="str">
        <f t="shared" si="28"/>
        <v/>
      </c>
      <c r="H1758" s="1"/>
      <c r="I1758" s="1"/>
      <c r="J1758" s="1"/>
      <c r="K1758" s="6"/>
      <c r="L1758" s="6"/>
      <c r="M1758" s="6"/>
      <c r="N1758" s="6"/>
      <c r="O1758" s="6"/>
    </row>
    <row r="1759" spans="1:15" x14ac:dyDescent="0.25">
      <c r="A1759" s="6"/>
      <c r="B1759" s="6"/>
      <c r="C1759" s="1"/>
      <c r="D1759" s="1"/>
      <c r="E1759" s="1"/>
      <c r="F1759" s="1"/>
      <c r="G1759" s="13" t="str">
        <f t="shared" si="28"/>
        <v/>
      </c>
      <c r="H1759" s="1"/>
      <c r="I1759" s="1"/>
      <c r="J1759" s="1"/>
      <c r="K1759" s="6"/>
      <c r="L1759" s="6"/>
      <c r="M1759" s="6"/>
      <c r="N1759" s="6"/>
      <c r="O1759" s="6"/>
    </row>
    <row r="1760" spans="1:15" x14ac:dyDescent="0.25">
      <c r="A1760" s="6"/>
      <c r="B1760" s="6"/>
      <c r="C1760" s="1"/>
      <c r="D1760" s="1"/>
      <c r="E1760" s="1"/>
      <c r="F1760" s="1"/>
      <c r="G1760" s="13" t="str">
        <f t="shared" si="28"/>
        <v/>
      </c>
      <c r="H1760" s="1"/>
      <c r="I1760" s="1"/>
      <c r="J1760" s="1"/>
      <c r="K1760" s="6"/>
      <c r="L1760" s="6"/>
      <c r="M1760" s="6"/>
      <c r="N1760" s="6"/>
      <c r="O1760" s="6"/>
    </row>
    <row r="1761" spans="1:15" x14ac:dyDescent="0.25">
      <c r="A1761" s="6"/>
      <c r="B1761" s="6"/>
      <c r="C1761" s="1"/>
      <c r="D1761" s="1"/>
      <c r="E1761" s="1"/>
      <c r="F1761" s="1"/>
      <c r="G1761" s="13" t="str">
        <f t="shared" si="28"/>
        <v/>
      </c>
      <c r="H1761" s="1"/>
      <c r="I1761" s="1"/>
      <c r="J1761" s="1"/>
      <c r="K1761" s="6"/>
      <c r="L1761" s="6"/>
      <c r="M1761" s="6"/>
      <c r="N1761" s="6"/>
      <c r="O1761" s="6"/>
    </row>
    <row r="1762" spans="1:15" x14ac:dyDescent="0.25">
      <c r="A1762" s="6"/>
      <c r="B1762" s="6"/>
      <c r="C1762" s="1"/>
      <c r="D1762" s="1"/>
      <c r="E1762" s="1"/>
      <c r="F1762" s="1"/>
      <c r="G1762" s="13" t="str">
        <f t="shared" si="28"/>
        <v/>
      </c>
      <c r="H1762" s="1"/>
      <c r="I1762" s="1"/>
      <c r="J1762" s="1"/>
      <c r="K1762" s="6"/>
      <c r="L1762" s="6"/>
      <c r="M1762" s="6"/>
      <c r="N1762" s="6"/>
      <c r="O1762" s="6"/>
    </row>
    <row r="1763" spans="1:15" x14ac:dyDescent="0.25">
      <c r="A1763" s="6"/>
      <c r="B1763" s="6"/>
      <c r="C1763" s="1"/>
      <c r="D1763" s="1"/>
      <c r="E1763" s="1"/>
      <c r="F1763" s="1"/>
      <c r="G1763" s="13" t="str">
        <f t="shared" si="28"/>
        <v/>
      </c>
      <c r="H1763" s="1"/>
      <c r="I1763" s="1"/>
      <c r="J1763" s="1"/>
      <c r="K1763" s="6"/>
      <c r="L1763" s="6"/>
      <c r="M1763" s="6"/>
      <c r="N1763" s="6"/>
      <c r="O1763" s="6"/>
    </row>
    <row r="1764" spans="1:15" x14ac:dyDescent="0.25">
      <c r="A1764" s="6"/>
      <c r="B1764" s="6"/>
      <c r="C1764" s="1"/>
      <c r="D1764" s="1"/>
      <c r="E1764" s="1"/>
      <c r="F1764" s="1"/>
      <c r="G1764" s="13" t="str">
        <f t="shared" si="28"/>
        <v/>
      </c>
      <c r="H1764" s="1"/>
      <c r="I1764" s="1"/>
      <c r="J1764" s="1"/>
      <c r="K1764" s="6"/>
      <c r="L1764" s="6"/>
      <c r="M1764" s="6"/>
      <c r="N1764" s="6"/>
      <c r="O1764" s="6"/>
    </row>
    <row r="1765" spans="1:15" x14ac:dyDescent="0.25">
      <c r="A1765" s="6"/>
      <c r="B1765" s="6"/>
      <c r="C1765" s="1"/>
      <c r="D1765" s="1"/>
      <c r="E1765" s="1"/>
      <c r="F1765" s="1"/>
      <c r="G1765" s="13" t="str">
        <f t="shared" si="28"/>
        <v/>
      </c>
      <c r="H1765" s="1"/>
      <c r="I1765" s="1"/>
      <c r="J1765" s="1"/>
      <c r="K1765" s="6"/>
      <c r="L1765" s="6"/>
      <c r="M1765" s="6"/>
      <c r="N1765" s="6"/>
      <c r="O1765" s="6"/>
    </row>
    <row r="1766" spans="1:15" x14ac:dyDescent="0.25">
      <c r="A1766" s="6"/>
      <c r="B1766" s="6"/>
      <c r="C1766" s="1"/>
      <c r="D1766" s="1"/>
      <c r="E1766" s="1"/>
      <c r="F1766" s="1"/>
      <c r="G1766" s="13" t="str">
        <f t="shared" si="28"/>
        <v/>
      </c>
      <c r="H1766" s="1"/>
      <c r="I1766" s="1"/>
      <c r="J1766" s="1"/>
      <c r="K1766" s="6"/>
      <c r="L1766" s="6"/>
      <c r="M1766" s="6"/>
      <c r="N1766" s="6"/>
      <c r="O1766" s="6"/>
    </row>
    <row r="1767" spans="1:15" x14ac:dyDescent="0.25">
      <c r="A1767" s="6"/>
      <c r="B1767" s="6"/>
      <c r="C1767" s="1"/>
      <c r="D1767" s="1"/>
      <c r="E1767" s="1"/>
      <c r="F1767" s="1"/>
      <c r="G1767" s="13" t="str">
        <f t="shared" si="28"/>
        <v/>
      </c>
      <c r="H1767" s="1"/>
      <c r="I1767" s="1"/>
      <c r="J1767" s="1"/>
      <c r="K1767" s="6"/>
      <c r="L1767" s="6"/>
      <c r="M1767" s="6"/>
      <c r="N1767" s="6"/>
      <c r="O1767" s="6"/>
    </row>
    <row r="1768" spans="1:15" x14ac:dyDescent="0.25">
      <c r="A1768" s="6"/>
      <c r="B1768" s="6"/>
      <c r="C1768" s="1"/>
      <c r="D1768" s="1"/>
      <c r="E1768" s="1"/>
      <c r="F1768" s="1"/>
      <c r="G1768" s="13" t="str">
        <f t="shared" si="28"/>
        <v/>
      </c>
      <c r="H1768" s="1"/>
      <c r="I1768" s="1"/>
      <c r="J1768" s="1"/>
      <c r="K1768" s="6"/>
      <c r="L1768" s="6"/>
      <c r="M1768" s="6"/>
      <c r="N1768" s="6"/>
      <c r="O1768" s="6"/>
    </row>
    <row r="1769" spans="1:15" x14ac:dyDescent="0.25">
      <c r="A1769" s="6"/>
      <c r="B1769" s="6"/>
      <c r="C1769" s="1"/>
      <c r="D1769" s="1"/>
      <c r="E1769" s="1"/>
      <c r="F1769" s="1"/>
      <c r="G1769" s="13" t="str">
        <f t="shared" si="28"/>
        <v/>
      </c>
      <c r="H1769" s="1"/>
      <c r="I1769" s="1"/>
      <c r="J1769" s="1"/>
      <c r="K1769" s="6"/>
      <c r="L1769" s="6"/>
      <c r="M1769" s="6"/>
      <c r="N1769" s="6"/>
      <c r="O1769" s="6"/>
    </row>
    <row r="1770" spans="1:15" x14ac:dyDescent="0.25">
      <c r="A1770" s="6"/>
      <c r="B1770" s="6"/>
      <c r="C1770" s="1"/>
      <c r="D1770" s="1"/>
      <c r="E1770" s="1"/>
      <c r="F1770" s="1"/>
      <c r="G1770" s="13" t="str">
        <f t="shared" si="28"/>
        <v/>
      </c>
      <c r="H1770" s="1"/>
      <c r="I1770" s="1"/>
      <c r="J1770" s="1"/>
      <c r="K1770" s="6"/>
      <c r="L1770" s="6"/>
      <c r="M1770" s="6"/>
      <c r="N1770" s="6"/>
      <c r="O1770" s="6"/>
    </row>
    <row r="1771" spans="1:15" x14ac:dyDescent="0.25">
      <c r="A1771" s="6"/>
      <c r="B1771" s="6"/>
      <c r="C1771" s="1"/>
      <c r="D1771" s="1"/>
      <c r="E1771" s="1"/>
      <c r="F1771" s="1"/>
      <c r="G1771" s="13" t="str">
        <f t="shared" si="28"/>
        <v/>
      </c>
      <c r="H1771" s="1"/>
      <c r="I1771" s="1"/>
      <c r="J1771" s="1"/>
      <c r="K1771" s="6"/>
      <c r="L1771" s="6"/>
      <c r="M1771" s="6"/>
      <c r="N1771" s="6"/>
      <c r="O1771" s="6"/>
    </row>
    <row r="1772" spans="1:15" x14ac:dyDescent="0.25">
      <c r="A1772" s="6"/>
      <c r="B1772" s="6"/>
      <c r="C1772" s="1"/>
      <c r="D1772" s="1"/>
      <c r="E1772" s="1"/>
      <c r="F1772" s="1"/>
      <c r="G1772" s="13" t="str">
        <f t="shared" si="28"/>
        <v/>
      </c>
      <c r="H1772" s="1"/>
      <c r="I1772" s="1"/>
      <c r="J1772" s="1"/>
      <c r="K1772" s="6"/>
      <c r="L1772" s="6"/>
      <c r="M1772" s="6"/>
      <c r="N1772" s="6"/>
      <c r="O1772" s="6"/>
    </row>
    <row r="1773" spans="1:15" x14ac:dyDescent="0.25">
      <c r="A1773" s="6"/>
      <c r="B1773" s="6"/>
      <c r="C1773" s="1"/>
      <c r="D1773" s="1"/>
      <c r="E1773" s="1"/>
      <c r="F1773" s="1"/>
      <c r="G1773" s="13" t="str">
        <f t="shared" si="28"/>
        <v/>
      </c>
      <c r="H1773" s="1"/>
      <c r="I1773" s="1"/>
      <c r="J1773" s="1"/>
      <c r="K1773" s="6"/>
      <c r="L1773" s="6"/>
      <c r="M1773" s="6"/>
      <c r="N1773" s="6"/>
      <c r="O1773" s="6"/>
    </row>
    <row r="1774" spans="1:15" x14ac:dyDescent="0.25">
      <c r="A1774" s="6"/>
      <c r="B1774" s="6"/>
      <c r="C1774" s="1"/>
      <c r="D1774" s="1"/>
      <c r="E1774" s="1"/>
      <c r="F1774" s="1"/>
      <c r="G1774" s="13" t="str">
        <f t="shared" si="28"/>
        <v/>
      </c>
      <c r="H1774" s="1"/>
      <c r="I1774" s="1"/>
      <c r="J1774" s="1"/>
      <c r="K1774" s="6"/>
      <c r="L1774" s="6"/>
      <c r="M1774" s="6"/>
      <c r="N1774" s="6"/>
      <c r="O1774" s="6"/>
    </row>
    <row r="1775" spans="1:15" x14ac:dyDescent="0.25">
      <c r="A1775" s="6"/>
      <c r="B1775" s="6"/>
      <c r="C1775" s="1"/>
      <c r="D1775" s="1"/>
      <c r="E1775" s="1"/>
      <c r="F1775" s="1"/>
      <c r="G1775" s="13" t="str">
        <f t="shared" si="28"/>
        <v/>
      </c>
      <c r="H1775" s="1"/>
      <c r="I1775" s="1"/>
      <c r="J1775" s="1"/>
      <c r="K1775" s="6"/>
      <c r="L1775" s="6"/>
      <c r="M1775" s="6"/>
      <c r="N1775" s="6"/>
      <c r="O1775" s="6"/>
    </row>
    <row r="1776" spans="1:15" x14ac:dyDescent="0.25">
      <c r="A1776" s="6"/>
      <c r="B1776" s="6"/>
      <c r="C1776" s="1"/>
      <c r="D1776" s="1"/>
      <c r="E1776" s="1"/>
      <c r="F1776" s="1"/>
      <c r="G1776" s="13" t="str">
        <f t="shared" si="28"/>
        <v/>
      </c>
      <c r="H1776" s="1"/>
      <c r="I1776" s="1"/>
      <c r="J1776" s="1"/>
      <c r="K1776" s="6"/>
      <c r="L1776" s="6"/>
      <c r="M1776" s="6"/>
      <c r="N1776" s="6"/>
      <c r="O1776" s="6"/>
    </row>
    <row r="1777" spans="1:15" x14ac:dyDescent="0.25">
      <c r="A1777" s="6"/>
      <c r="B1777" s="6"/>
      <c r="C1777" s="1"/>
      <c r="D1777" s="1"/>
      <c r="E1777" s="1"/>
      <c r="F1777" s="1"/>
      <c r="G1777" s="13" t="str">
        <f t="shared" si="28"/>
        <v/>
      </c>
      <c r="H1777" s="1"/>
      <c r="I1777" s="1"/>
      <c r="J1777" s="1"/>
      <c r="K1777" s="6"/>
      <c r="L1777" s="6"/>
      <c r="M1777" s="6"/>
      <c r="N1777" s="6"/>
      <c r="O1777" s="6"/>
    </row>
    <row r="1778" spans="1:15" x14ac:dyDescent="0.25">
      <c r="A1778" s="6"/>
      <c r="B1778" s="6"/>
      <c r="C1778" s="1"/>
      <c r="D1778" s="1"/>
      <c r="E1778" s="1"/>
      <c r="F1778" s="1"/>
      <c r="G1778" s="13" t="str">
        <f t="shared" si="28"/>
        <v/>
      </c>
      <c r="H1778" s="1"/>
      <c r="I1778" s="1"/>
      <c r="J1778" s="1"/>
      <c r="K1778" s="6"/>
      <c r="L1778" s="6"/>
      <c r="M1778" s="6"/>
      <c r="N1778" s="6"/>
      <c r="O1778" s="6"/>
    </row>
    <row r="1779" spans="1:15" x14ac:dyDescent="0.25">
      <c r="A1779" s="6"/>
      <c r="B1779" s="6"/>
      <c r="C1779" s="1"/>
      <c r="D1779" s="1"/>
      <c r="E1779" s="1"/>
      <c r="F1779" s="1"/>
      <c r="G1779" s="13" t="str">
        <f t="shared" si="28"/>
        <v/>
      </c>
      <c r="H1779" s="1"/>
      <c r="I1779" s="1"/>
      <c r="J1779" s="1"/>
      <c r="K1779" s="6"/>
      <c r="L1779" s="6"/>
      <c r="M1779" s="6"/>
      <c r="N1779" s="6"/>
      <c r="O1779" s="6"/>
    </row>
    <row r="1780" spans="1:15" x14ac:dyDescent="0.25">
      <c r="A1780" s="6"/>
      <c r="B1780" s="6"/>
      <c r="C1780" s="1"/>
      <c r="D1780" s="1"/>
      <c r="E1780" s="1"/>
      <c r="F1780" s="1"/>
      <c r="G1780" s="13" t="str">
        <f t="shared" si="28"/>
        <v/>
      </c>
      <c r="H1780" s="1"/>
      <c r="I1780" s="1"/>
      <c r="J1780" s="1"/>
      <c r="K1780" s="6"/>
      <c r="L1780" s="6"/>
      <c r="M1780" s="6"/>
      <c r="N1780" s="6"/>
      <c r="O1780" s="6"/>
    </row>
    <row r="1781" spans="1:15" x14ac:dyDescent="0.25">
      <c r="A1781" s="6"/>
      <c r="B1781" s="6"/>
      <c r="C1781" s="1"/>
      <c r="D1781" s="1"/>
      <c r="E1781" s="1"/>
      <c r="F1781" s="1"/>
      <c r="G1781" s="13" t="str">
        <f t="shared" si="28"/>
        <v/>
      </c>
      <c r="H1781" s="1"/>
      <c r="I1781" s="1"/>
      <c r="J1781" s="1"/>
      <c r="K1781" s="6"/>
      <c r="L1781" s="6"/>
      <c r="M1781" s="6"/>
      <c r="N1781" s="6"/>
      <c r="O1781" s="6"/>
    </row>
    <row r="1782" spans="1:15" x14ac:dyDescent="0.25">
      <c r="A1782" s="6"/>
      <c r="B1782" s="6"/>
      <c r="C1782" s="1"/>
      <c r="D1782" s="1"/>
      <c r="E1782" s="1"/>
      <c r="F1782" s="1"/>
      <c r="G1782" s="13" t="str">
        <f t="shared" si="28"/>
        <v/>
      </c>
      <c r="H1782" s="1"/>
      <c r="I1782" s="1"/>
      <c r="J1782" s="1"/>
      <c r="K1782" s="6"/>
      <c r="L1782" s="6"/>
      <c r="M1782" s="6"/>
      <c r="N1782" s="6"/>
      <c r="O1782" s="6"/>
    </row>
    <row r="1783" spans="1:15" x14ac:dyDescent="0.25">
      <c r="A1783" s="6"/>
      <c r="B1783" s="6"/>
      <c r="C1783" s="1"/>
      <c r="D1783" s="1"/>
      <c r="E1783" s="1"/>
      <c r="F1783" s="1"/>
      <c r="G1783" s="13" t="str">
        <f t="shared" si="28"/>
        <v/>
      </c>
      <c r="H1783" s="1"/>
      <c r="I1783" s="1"/>
      <c r="J1783" s="1"/>
      <c r="K1783" s="6"/>
      <c r="L1783" s="6"/>
      <c r="M1783" s="6"/>
      <c r="N1783" s="6"/>
      <c r="O1783" s="6"/>
    </row>
    <row r="1784" spans="1:15" x14ac:dyDescent="0.25">
      <c r="A1784" s="6"/>
      <c r="B1784" s="6"/>
      <c r="C1784" s="1"/>
      <c r="D1784" s="1"/>
      <c r="E1784" s="1"/>
      <c r="F1784" s="1"/>
      <c r="G1784" s="13" t="str">
        <f t="shared" si="28"/>
        <v/>
      </c>
      <c r="H1784" s="1"/>
      <c r="I1784" s="1"/>
      <c r="J1784" s="1"/>
      <c r="K1784" s="6"/>
      <c r="L1784" s="6"/>
      <c r="M1784" s="6"/>
      <c r="N1784" s="6"/>
      <c r="O1784" s="6"/>
    </row>
    <row r="1785" spans="1:15" x14ac:dyDescent="0.25">
      <c r="A1785" s="6"/>
      <c r="B1785" s="6"/>
      <c r="C1785" s="1"/>
      <c r="D1785" s="1"/>
      <c r="E1785" s="1"/>
      <c r="F1785" s="1"/>
      <c r="G1785" s="13" t="str">
        <f t="shared" si="28"/>
        <v/>
      </c>
      <c r="H1785" s="1"/>
      <c r="I1785" s="1"/>
      <c r="J1785" s="1"/>
      <c r="K1785" s="6"/>
      <c r="L1785" s="6"/>
      <c r="M1785" s="6"/>
      <c r="N1785" s="6"/>
      <c r="O1785" s="6"/>
    </row>
    <row r="1786" spans="1:15" x14ac:dyDescent="0.25">
      <c r="A1786" s="6"/>
      <c r="B1786" s="6"/>
      <c r="C1786" s="1"/>
      <c r="D1786" s="1"/>
      <c r="E1786" s="1"/>
      <c r="F1786" s="1"/>
      <c r="G1786" s="13" t="str">
        <f t="shared" si="28"/>
        <v/>
      </c>
      <c r="H1786" s="1"/>
      <c r="I1786" s="1"/>
      <c r="J1786" s="1"/>
      <c r="K1786" s="6"/>
      <c r="L1786" s="6"/>
      <c r="M1786" s="6"/>
      <c r="N1786" s="6"/>
      <c r="O1786" s="6"/>
    </row>
    <row r="1787" spans="1:15" x14ac:dyDescent="0.25">
      <c r="A1787" s="6"/>
      <c r="B1787" s="6"/>
      <c r="C1787" s="1"/>
      <c r="D1787" s="1"/>
      <c r="E1787" s="1"/>
      <c r="F1787" s="1"/>
      <c r="G1787" s="13" t="str">
        <f t="shared" si="28"/>
        <v/>
      </c>
      <c r="H1787" s="1"/>
      <c r="I1787" s="1"/>
      <c r="J1787" s="1"/>
      <c r="K1787" s="6"/>
      <c r="L1787" s="6"/>
      <c r="M1787" s="6"/>
      <c r="N1787" s="6"/>
      <c r="O1787" s="6"/>
    </row>
    <row r="1788" spans="1:15" x14ac:dyDescent="0.25">
      <c r="A1788" s="6"/>
      <c r="B1788" s="6"/>
      <c r="C1788" s="1"/>
      <c r="D1788" s="1"/>
      <c r="E1788" s="1"/>
      <c r="F1788" s="1"/>
      <c r="G1788" s="13" t="str">
        <f t="shared" si="28"/>
        <v/>
      </c>
      <c r="H1788" s="1"/>
      <c r="I1788" s="1"/>
      <c r="J1788" s="1"/>
      <c r="K1788" s="6"/>
      <c r="L1788" s="6"/>
      <c r="M1788" s="6"/>
      <c r="N1788" s="6"/>
      <c r="O1788" s="6"/>
    </row>
    <row r="1789" spans="1:15" x14ac:dyDescent="0.25">
      <c r="A1789" s="6"/>
      <c r="B1789" s="6"/>
      <c r="C1789" s="1"/>
      <c r="D1789" s="1"/>
      <c r="E1789" s="1"/>
      <c r="F1789" s="1"/>
      <c r="G1789" s="13" t="str">
        <f t="shared" si="28"/>
        <v/>
      </c>
      <c r="H1789" s="1"/>
      <c r="I1789" s="1"/>
      <c r="J1789" s="1"/>
      <c r="K1789" s="6"/>
      <c r="L1789" s="6"/>
      <c r="M1789" s="6"/>
      <c r="N1789" s="6"/>
      <c r="O1789" s="6"/>
    </row>
    <row r="1790" spans="1:15" x14ac:dyDescent="0.25">
      <c r="A1790" s="6"/>
      <c r="B1790" s="6"/>
      <c r="C1790" s="1"/>
      <c r="D1790" s="1"/>
      <c r="E1790" s="1"/>
      <c r="F1790" s="1"/>
      <c r="G1790" s="13" t="str">
        <f t="shared" si="28"/>
        <v/>
      </c>
      <c r="H1790" s="1"/>
      <c r="I1790" s="1"/>
      <c r="J1790" s="1"/>
      <c r="K1790" s="6"/>
      <c r="L1790" s="6"/>
      <c r="M1790" s="6"/>
      <c r="N1790" s="6"/>
      <c r="O1790" s="6"/>
    </row>
    <row r="1791" spans="1:15" x14ac:dyDescent="0.25">
      <c r="A1791" s="6"/>
      <c r="B1791" s="6"/>
      <c r="C1791" s="1"/>
      <c r="D1791" s="1"/>
      <c r="E1791" s="1"/>
      <c r="F1791" s="1"/>
      <c r="G1791" s="13" t="str">
        <f t="shared" si="28"/>
        <v/>
      </c>
      <c r="H1791" s="1"/>
      <c r="I1791" s="1"/>
      <c r="J1791" s="1"/>
      <c r="K1791" s="6"/>
      <c r="L1791" s="6"/>
      <c r="M1791" s="6"/>
      <c r="N1791" s="6"/>
      <c r="O1791" s="6"/>
    </row>
    <row r="1792" spans="1:15" x14ac:dyDescent="0.25">
      <c r="A1792" s="6"/>
      <c r="B1792" s="6"/>
      <c r="C1792" s="1"/>
      <c r="D1792" s="1"/>
      <c r="E1792" s="1"/>
      <c r="F1792" s="1"/>
      <c r="G1792" s="13" t="str">
        <f t="shared" si="28"/>
        <v/>
      </c>
      <c r="H1792" s="1"/>
      <c r="I1792" s="1"/>
      <c r="J1792" s="1"/>
      <c r="K1792" s="6"/>
      <c r="L1792" s="6"/>
      <c r="M1792" s="6"/>
      <c r="N1792" s="6"/>
      <c r="O1792" s="6"/>
    </row>
    <row r="1793" spans="1:15" x14ac:dyDescent="0.25">
      <c r="A1793" s="6"/>
      <c r="B1793" s="6"/>
      <c r="C1793" s="1"/>
      <c r="D1793" s="1"/>
      <c r="E1793" s="1"/>
      <c r="F1793" s="1"/>
      <c r="G1793" s="13" t="str">
        <f t="shared" si="28"/>
        <v/>
      </c>
      <c r="H1793" s="1"/>
      <c r="I1793" s="1"/>
      <c r="J1793" s="1"/>
      <c r="K1793" s="6"/>
      <c r="L1793" s="6"/>
      <c r="M1793" s="6"/>
      <c r="N1793" s="6"/>
      <c r="O1793" s="6"/>
    </row>
    <row r="1794" spans="1:15" x14ac:dyDescent="0.25">
      <c r="A1794" s="6"/>
      <c r="B1794" s="6"/>
      <c r="C1794" s="1"/>
      <c r="D1794" s="1"/>
      <c r="E1794" s="1"/>
      <c r="F1794" s="1"/>
      <c r="G1794" s="13" t="str">
        <f t="shared" si="28"/>
        <v/>
      </c>
      <c r="H1794" s="1"/>
      <c r="I1794" s="1"/>
      <c r="J1794" s="1"/>
      <c r="K1794" s="6"/>
      <c r="L1794" s="6"/>
      <c r="M1794" s="6"/>
      <c r="N1794" s="6"/>
      <c r="O1794" s="6"/>
    </row>
    <row r="1795" spans="1:15" x14ac:dyDescent="0.25">
      <c r="A1795" s="6"/>
      <c r="B1795" s="6"/>
      <c r="C1795" s="1"/>
      <c r="D1795" s="1"/>
      <c r="E1795" s="1"/>
      <c r="F1795" s="1"/>
      <c r="G1795" s="13" t="str">
        <f t="shared" si="28"/>
        <v/>
      </c>
      <c r="H1795" s="1"/>
      <c r="I1795" s="1"/>
      <c r="J1795" s="1"/>
      <c r="K1795" s="6"/>
      <c r="L1795" s="6"/>
      <c r="M1795" s="6"/>
      <c r="N1795" s="6"/>
      <c r="O1795" s="6"/>
    </row>
    <row r="1796" spans="1:15" x14ac:dyDescent="0.25">
      <c r="A1796" s="6"/>
      <c r="B1796" s="6"/>
      <c r="C1796" s="1"/>
      <c r="D1796" s="1"/>
      <c r="E1796" s="1"/>
      <c r="F1796" s="1"/>
      <c r="G1796" s="13" t="str">
        <f t="shared" si="28"/>
        <v/>
      </c>
      <c r="H1796" s="1"/>
      <c r="I1796" s="1"/>
      <c r="J1796" s="1"/>
      <c r="K1796" s="6"/>
      <c r="L1796" s="6"/>
      <c r="M1796" s="6"/>
      <c r="N1796" s="6"/>
      <c r="O1796" s="6"/>
    </row>
    <row r="1797" spans="1:15" x14ac:dyDescent="0.25">
      <c r="A1797" s="6"/>
      <c r="B1797" s="6"/>
      <c r="C1797" s="1"/>
      <c r="D1797" s="1"/>
      <c r="E1797" s="1"/>
      <c r="F1797" s="1"/>
      <c r="G1797" s="13" t="str">
        <f t="shared" si="28"/>
        <v/>
      </c>
      <c r="H1797" s="1"/>
      <c r="I1797" s="1"/>
      <c r="J1797" s="1"/>
      <c r="K1797" s="6"/>
      <c r="L1797" s="6"/>
      <c r="M1797" s="6"/>
      <c r="N1797" s="6"/>
      <c r="O1797" s="6"/>
    </row>
    <row r="1798" spans="1:15" x14ac:dyDescent="0.25">
      <c r="A1798" s="6"/>
      <c r="B1798" s="6"/>
      <c r="C1798" s="1"/>
      <c r="D1798" s="1"/>
      <c r="E1798" s="1"/>
      <c r="F1798" s="1"/>
      <c r="G1798" s="13" t="str">
        <f t="shared" si="28"/>
        <v/>
      </c>
      <c r="H1798" s="1"/>
      <c r="I1798" s="1"/>
      <c r="J1798" s="1"/>
      <c r="K1798" s="6"/>
      <c r="L1798" s="6"/>
      <c r="M1798" s="6"/>
      <c r="N1798" s="6"/>
      <c r="O1798" s="6"/>
    </row>
    <row r="1799" spans="1:15" x14ac:dyDescent="0.25">
      <c r="A1799" s="6"/>
      <c r="B1799" s="6"/>
      <c r="C1799" s="1"/>
      <c r="D1799" s="1"/>
      <c r="E1799" s="1"/>
      <c r="F1799" s="1"/>
      <c r="G1799" s="13" t="str">
        <f t="shared" si="28"/>
        <v/>
      </c>
      <c r="H1799" s="1"/>
      <c r="I1799" s="1"/>
      <c r="J1799" s="1"/>
      <c r="K1799" s="6"/>
      <c r="L1799" s="6"/>
      <c r="M1799" s="6"/>
      <c r="N1799" s="6"/>
      <c r="O1799" s="6"/>
    </row>
    <row r="1800" spans="1:15" x14ac:dyDescent="0.25">
      <c r="A1800" s="6"/>
      <c r="B1800" s="6"/>
      <c r="C1800" s="1"/>
      <c r="D1800" s="1"/>
      <c r="E1800" s="1"/>
      <c r="F1800" s="1"/>
      <c r="G1800" s="13" t="str">
        <f t="shared" si="28"/>
        <v/>
      </c>
      <c r="H1800" s="1"/>
      <c r="I1800" s="1"/>
      <c r="J1800" s="1"/>
      <c r="K1800" s="6"/>
      <c r="L1800" s="6"/>
      <c r="M1800" s="6"/>
      <c r="N1800" s="6"/>
      <c r="O1800" s="6"/>
    </row>
    <row r="1801" spans="1:15" x14ac:dyDescent="0.25">
      <c r="A1801" s="6"/>
      <c r="B1801" s="6"/>
      <c r="C1801" s="1"/>
      <c r="D1801" s="1"/>
      <c r="E1801" s="1"/>
      <c r="F1801" s="1"/>
      <c r="G1801" s="13" t="str">
        <f t="shared" si="28"/>
        <v/>
      </c>
      <c r="H1801" s="1"/>
      <c r="I1801" s="1"/>
      <c r="J1801" s="1"/>
      <c r="K1801" s="6"/>
      <c r="L1801" s="6"/>
      <c r="M1801" s="6"/>
      <c r="N1801" s="6"/>
      <c r="O1801" s="6"/>
    </row>
    <row r="1802" spans="1:15" x14ac:dyDescent="0.25">
      <c r="A1802" s="6"/>
      <c r="B1802" s="6"/>
      <c r="C1802" s="1"/>
      <c r="D1802" s="1"/>
      <c r="E1802" s="1"/>
      <c r="F1802" s="1"/>
      <c r="G1802" s="13" t="str">
        <f t="shared" si="28"/>
        <v/>
      </c>
      <c r="H1802" s="1"/>
      <c r="I1802" s="1"/>
      <c r="J1802" s="1"/>
      <c r="K1802" s="6"/>
      <c r="L1802" s="6"/>
      <c r="M1802" s="6"/>
      <c r="N1802" s="6"/>
      <c r="O1802" s="6"/>
    </row>
    <row r="1803" spans="1:15" x14ac:dyDescent="0.25">
      <c r="A1803" s="6"/>
      <c r="B1803" s="6"/>
      <c r="C1803" s="1"/>
      <c r="D1803" s="1"/>
      <c r="E1803" s="1"/>
      <c r="F1803" s="1"/>
      <c r="G1803" s="13" t="str">
        <f t="shared" ref="G1803:G1866" si="29">IF(LEN($A1803)&gt;0,"Hourly","")</f>
        <v/>
      </c>
      <c r="H1803" s="1"/>
      <c r="I1803" s="1"/>
      <c r="J1803" s="1"/>
      <c r="K1803" s="6"/>
      <c r="L1803" s="6"/>
      <c r="M1803" s="6"/>
      <c r="N1803" s="6"/>
      <c r="O1803" s="6"/>
    </row>
    <row r="1804" spans="1:15" x14ac:dyDescent="0.25">
      <c r="A1804" s="6"/>
      <c r="B1804" s="6"/>
      <c r="C1804" s="1"/>
      <c r="D1804" s="1"/>
      <c r="E1804" s="1"/>
      <c r="F1804" s="1"/>
      <c r="G1804" s="13" t="str">
        <f t="shared" si="29"/>
        <v/>
      </c>
      <c r="H1804" s="1"/>
      <c r="I1804" s="1"/>
      <c r="J1804" s="1"/>
      <c r="K1804" s="6"/>
      <c r="L1804" s="6"/>
      <c r="M1804" s="6"/>
      <c r="N1804" s="6"/>
      <c r="O1804" s="6"/>
    </row>
    <row r="1805" spans="1:15" x14ac:dyDescent="0.25">
      <c r="A1805" s="6"/>
      <c r="B1805" s="6"/>
      <c r="C1805" s="1"/>
      <c r="D1805" s="1"/>
      <c r="E1805" s="1"/>
      <c r="F1805" s="1"/>
      <c r="G1805" s="13" t="str">
        <f t="shared" si="29"/>
        <v/>
      </c>
      <c r="H1805" s="1"/>
      <c r="I1805" s="1"/>
      <c r="J1805" s="1"/>
      <c r="K1805" s="6"/>
      <c r="L1805" s="6"/>
      <c r="M1805" s="6"/>
      <c r="N1805" s="6"/>
      <c r="O1805" s="6"/>
    </row>
    <row r="1806" spans="1:15" x14ac:dyDescent="0.25">
      <c r="A1806" s="6"/>
      <c r="B1806" s="6"/>
      <c r="C1806" s="1"/>
      <c r="D1806" s="1"/>
      <c r="E1806" s="1"/>
      <c r="F1806" s="1"/>
      <c r="G1806" s="13" t="str">
        <f t="shared" si="29"/>
        <v/>
      </c>
      <c r="H1806" s="1"/>
      <c r="I1806" s="1"/>
      <c r="J1806" s="1"/>
      <c r="K1806" s="6"/>
      <c r="L1806" s="6"/>
      <c r="M1806" s="6"/>
      <c r="N1806" s="6"/>
      <c r="O1806" s="6"/>
    </row>
    <row r="1807" spans="1:15" x14ac:dyDescent="0.25">
      <c r="A1807" s="6"/>
      <c r="B1807" s="6"/>
      <c r="C1807" s="1"/>
      <c r="D1807" s="1"/>
      <c r="E1807" s="1"/>
      <c r="F1807" s="1"/>
      <c r="G1807" s="13" t="str">
        <f t="shared" si="29"/>
        <v/>
      </c>
      <c r="H1807" s="1"/>
      <c r="I1807" s="1"/>
      <c r="J1807" s="1"/>
      <c r="K1807" s="6"/>
      <c r="L1807" s="6"/>
      <c r="M1807" s="6"/>
      <c r="N1807" s="6"/>
      <c r="O1807" s="6"/>
    </row>
    <row r="1808" spans="1:15" x14ac:dyDescent="0.25">
      <c r="A1808" s="6"/>
      <c r="B1808" s="6"/>
      <c r="C1808" s="1"/>
      <c r="D1808" s="1"/>
      <c r="E1808" s="1"/>
      <c r="F1808" s="1"/>
      <c r="G1808" s="13" t="str">
        <f t="shared" si="29"/>
        <v/>
      </c>
      <c r="H1808" s="1"/>
      <c r="I1808" s="1"/>
      <c r="J1808" s="1"/>
      <c r="K1808" s="6"/>
      <c r="L1808" s="6"/>
      <c r="M1808" s="6"/>
      <c r="N1808" s="6"/>
      <c r="O1808" s="6"/>
    </row>
    <row r="1809" spans="1:15" x14ac:dyDescent="0.25">
      <c r="A1809" s="6"/>
      <c r="B1809" s="6"/>
      <c r="C1809" s="1"/>
      <c r="D1809" s="1"/>
      <c r="E1809" s="1"/>
      <c r="F1809" s="1"/>
      <c r="G1809" s="13" t="str">
        <f t="shared" si="29"/>
        <v/>
      </c>
      <c r="H1809" s="1"/>
      <c r="I1809" s="1"/>
      <c r="J1809" s="1"/>
      <c r="K1809" s="6"/>
      <c r="L1809" s="6"/>
      <c r="M1809" s="6"/>
      <c r="N1809" s="6"/>
      <c r="O1809" s="6"/>
    </row>
    <row r="1810" spans="1:15" x14ac:dyDescent="0.25">
      <c r="A1810" s="6"/>
      <c r="B1810" s="6"/>
      <c r="C1810" s="1"/>
      <c r="D1810" s="1"/>
      <c r="E1810" s="1"/>
      <c r="F1810" s="1"/>
      <c r="G1810" s="13" t="str">
        <f t="shared" si="29"/>
        <v/>
      </c>
      <c r="H1810" s="1"/>
      <c r="I1810" s="1"/>
      <c r="J1810" s="1"/>
      <c r="K1810" s="6"/>
      <c r="L1810" s="6"/>
      <c r="M1810" s="6"/>
      <c r="N1810" s="6"/>
      <c r="O1810" s="6"/>
    </row>
    <row r="1811" spans="1:15" x14ac:dyDescent="0.25">
      <c r="A1811" s="6"/>
      <c r="B1811" s="6"/>
      <c r="C1811" s="1"/>
      <c r="D1811" s="1"/>
      <c r="E1811" s="1"/>
      <c r="F1811" s="1"/>
      <c r="G1811" s="13" t="str">
        <f t="shared" si="29"/>
        <v/>
      </c>
      <c r="H1811" s="1"/>
      <c r="I1811" s="1"/>
      <c r="J1811" s="1"/>
      <c r="K1811" s="6"/>
      <c r="L1811" s="6"/>
      <c r="M1811" s="6"/>
      <c r="N1811" s="6"/>
      <c r="O1811" s="6"/>
    </row>
    <row r="1812" spans="1:15" x14ac:dyDescent="0.25">
      <c r="A1812" s="6"/>
      <c r="B1812" s="6"/>
      <c r="C1812" s="1"/>
      <c r="D1812" s="1"/>
      <c r="E1812" s="1"/>
      <c r="F1812" s="1"/>
      <c r="G1812" s="13" t="str">
        <f t="shared" si="29"/>
        <v/>
      </c>
      <c r="H1812" s="1"/>
      <c r="I1812" s="1"/>
      <c r="J1812" s="1"/>
      <c r="K1812" s="6"/>
      <c r="L1812" s="6"/>
      <c r="M1812" s="6"/>
      <c r="N1812" s="6"/>
      <c r="O1812" s="6"/>
    </row>
    <row r="1813" spans="1:15" x14ac:dyDescent="0.25">
      <c r="A1813" s="6"/>
      <c r="B1813" s="6"/>
      <c r="C1813" s="1"/>
      <c r="D1813" s="1"/>
      <c r="E1813" s="1"/>
      <c r="F1813" s="1"/>
      <c r="G1813" s="13" t="str">
        <f t="shared" si="29"/>
        <v/>
      </c>
      <c r="H1813" s="1"/>
      <c r="I1813" s="1"/>
      <c r="J1813" s="1"/>
      <c r="K1813" s="6"/>
      <c r="L1813" s="6"/>
      <c r="M1813" s="6"/>
      <c r="N1813" s="6"/>
      <c r="O1813" s="6"/>
    </row>
    <row r="1814" spans="1:15" x14ac:dyDescent="0.25">
      <c r="A1814" s="6"/>
      <c r="B1814" s="6"/>
      <c r="C1814" s="1"/>
      <c r="D1814" s="1"/>
      <c r="E1814" s="1"/>
      <c r="F1814" s="1"/>
      <c r="G1814" s="13" t="str">
        <f t="shared" si="29"/>
        <v/>
      </c>
      <c r="H1814" s="1"/>
      <c r="I1814" s="1"/>
      <c r="J1814" s="1"/>
      <c r="K1814" s="6"/>
      <c r="L1814" s="6"/>
      <c r="M1814" s="6"/>
      <c r="N1814" s="6"/>
      <c r="O1814" s="6"/>
    </row>
    <row r="1815" spans="1:15" x14ac:dyDescent="0.25">
      <c r="A1815" s="6"/>
      <c r="B1815" s="6"/>
      <c r="C1815" s="1"/>
      <c r="D1815" s="1"/>
      <c r="E1815" s="1"/>
      <c r="F1815" s="1"/>
      <c r="G1815" s="13" t="str">
        <f t="shared" si="29"/>
        <v/>
      </c>
      <c r="H1815" s="1"/>
      <c r="I1815" s="1"/>
      <c r="J1815" s="1"/>
      <c r="K1815" s="6"/>
      <c r="L1815" s="6"/>
      <c r="M1815" s="6"/>
      <c r="N1815" s="6"/>
      <c r="O1815" s="6"/>
    </row>
    <row r="1816" spans="1:15" x14ac:dyDescent="0.25">
      <c r="A1816" s="6"/>
      <c r="B1816" s="6"/>
      <c r="C1816" s="1"/>
      <c r="D1816" s="1"/>
      <c r="E1816" s="1"/>
      <c r="F1816" s="1"/>
      <c r="G1816" s="13" t="str">
        <f t="shared" si="29"/>
        <v/>
      </c>
      <c r="H1816" s="1"/>
      <c r="I1816" s="1"/>
      <c r="J1816" s="1"/>
      <c r="K1816" s="6"/>
      <c r="L1816" s="6"/>
      <c r="M1816" s="6"/>
      <c r="N1816" s="6"/>
      <c r="O1816" s="6"/>
    </row>
    <row r="1817" spans="1:15" x14ac:dyDescent="0.25">
      <c r="A1817" s="6"/>
      <c r="B1817" s="6"/>
      <c r="C1817" s="1"/>
      <c r="D1817" s="1"/>
      <c r="E1817" s="1"/>
      <c r="F1817" s="1"/>
      <c r="G1817" s="13" t="str">
        <f t="shared" si="29"/>
        <v/>
      </c>
      <c r="H1817" s="1"/>
      <c r="I1817" s="1"/>
      <c r="J1817" s="1"/>
      <c r="K1817" s="6"/>
      <c r="L1817" s="6"/>
      <c r="M1817" s="6"/>
      <c r="N1817" s="6"/>
      <c r="O1817" s="6"/>
    </row>
    <row r="1818" spans="1:15" x14ac:dyDescent="0.25">
      <c r="A1818" s="6"/>
      <c r="B1818" s="6"/>
      <c r="C1818" s="1"/>
      <c r="D1818" s="1"/>
      <c r="E1818" s="1"/>
      <c r="F1818" s="1"/>
      <c r="G1818" s="13" t="str">
        <f t="shared" si="29"/>
        <v/>
      </c>
      <c r="H1818" s="1"/>
      <c r="I1818" s="1"/>
      <c r="J1818" s="1"/>
      <c r="K1818" s="6"/>
      <c r="L1818" s="6"/>
      <c r="M1818" s="6"/>
      <c r="N1818" s="6"/>
      <c r="O1818" s="6"/>
    </row>
    <row r="1819" spans="1:15" x14ac:dyDescent="0.25">
      <c r="A1819" s="6"/>
      <c r="B1819" s="6"/>
      <c r="C1819" s="1"/>
      <c r="D1819" s="1"/>
      <c r="E1819" s="1"/>
      <c r="F1819" s="1"/>
      <c r="G1819" s="13" t="str">
        <f t="shared" si="29"/>
        <v/>
      </c>
      <c r="H1819" s="1"/>
      <c r="I1819" s="1"/>
      <c r="J1819" s="1"/>
      <c r="K1819" s="6"/>
      <c r="L1819" s="6"/>
      <c r="M1819" s="6"/>
      <c r="N1819" s="6"/>
      <c r="O1819" s="6"/>
    </row>
    <row r="1820" spans="1:15" x14ac:dyDescent="0.25">
      <c r="A1820" s="6"/>
      <c r="B1820" s="6"/>
      <c r="C1820" s="1"/>
      <c r="D1820" s="1"/>
      <c r="E1820" s="1"/>
      <c r="F1820" s="1"/>
      <c r="G1820" s="13" t="str">
        <f t="shared" si="29"/>
        <v/>
      </c>
      <c r="H1820" s="1"/>
      <c r="I1820" s="1"/>
      <c r="J1820" s="1"/>
      <c r="K1820" s="6"/>
      <c r="L1820" s="6"/>
      <c r="M1820" s="6"/>
      <c r="N1820" s="6"/>
      <c r="O1820" s="6"/>
    </row>
    <row r="1821" spans="1:15" x14ac:dyDescent="0.25">
      <c r="A1821" s="6"/>
      <c r="B1821" s="6"/>
      <c r="C1821" s="1"/>
      <c r="D1821" s="1"/>
      <c r="E1821" s="1"/>
      <c r="F1821" s="1"/>
      <c r="G1821" s="13" t="str">
        <f t="shared" si="29"/>
        <v/>
      </c>
      <c r="H1821" s="1"/>
      <c r="I1821" s="1"/>
      <c r="J1821" s="1"/>
      <c r="K1821" s="6"/>
      <c r="L1821" s="6"/>
      <c r="M1821" s="6"/>
      <c r="N1821" s="6"/>
      <c r="O1821" s="6"/>
    </row>
    <row r="1822" spans="1:15" x14ac:dyDescent="0.25">
      <c r="A1822" s="6"/>
      <c r="B1822" s="6"/>
      <c r="C1822" s="1"/>
      <c r="D1822" s="1"/>
      <c r="E1822" s="1"/>
      <c r="F1822" s="1"/>
      <c r="G1822" s="13" t="str">
        <f t="shared" si="29"/>
        <v/>
      </c>
      <c r="H1822" s="1"/>
      <c r="I1822" s="1"/>
      <c r="J1822" s="1"/>
      <c r="K1822" s="6"/>
      <c r="L1822" s="6"/>
      <c r="M1822" s="6"/>
      <c r="N1822" s="6"/>
      <c r="O1822" s="6"/>
    </row>
    <row r="1823" spans="1:15" x14ac:dyDescent="0.25">
      <c r="A1823" s="6"/>
      <c r="B1823" s="6"/>
      <c r="C1823" s="1"/>
      <c r="D1823" s="1"/>
      <c r="E1823" s="1"/>
      <c r="F1823" s="1"/>
      <c r="G1823" s="13" t="str">
        <f t="shared" si="29"/>
        <v/>
      </c>
      <c r="H1823" s="1"/>
      <c r="I1823" s="1"/>
      <c r="J1823" s="1"/>
      <c r="K1823" s="6"/>
      <c r="L1823" s="6"/>
      <c r="M1823" s="6"/>
      <c r="N1823" s="6"/>
      <c r="O1823" s="6"/>
    </row>
    <row r="1824" spans="1:15" x14ac:dyDescent="0.25">
      <c r="A1824" s="6"/>
      <c r="B1824" s="6"/>
      <c r="C1824" s="1"/>
      <c r="D1824" s="1"/>
      <c r="E1824" s="1"/>
      <c r="F1824" s="1"/>
      <c r="G1824" s="13" t="str">
        <f t="shared" si="29"/>
        <v/>
      </c>
      <c r="H1824" s="1"/>
      <c r="I1824" s="1"/>
      <c r="J1824" s="1"/>
      <c r="K1824" s="6"/>
      <c r="L1824" s="6"/>
      <c r="M1824" s="6"/>
      <c r="N1824" s="6"/>
      <c r="O1824" s="6"/>
    </row>
    <row r="1825" spans="1:15" x14ac:dyDescent="0.25">
      <c r="A1825" s="6"/>
      <c r="B1825" s="6"/>
      <c r="C1825" s="1"/>
      <c r="D1825" s="1"/>
      <c r="E1825" s="1"/>
      <c r="F1825" s="1"/>
      <c r="G1825" s="13" t="str">
        <f t="shared" si="29"/>
        <v/>
      </c>
      <c r="H1825" s="1"/>
      <c r="I1825" s="1"/>
      <c r="J1825" s="1"/>
      <c r="K1825" s="6"/>
      <c r="L1825" s="6"/>
      <c r="M1825" s="6"/>
      <c r="N1825" s="6"/>
      <c r="O1825" s="6"/>
    </row>
    <row r="1826" spans="1:15" x14ac:dyDescent="0.25">
      <c r="A1826" s="6"/>
      <c r="B1826" s="6"/>
      <c r="C1826" s="1"/>
      <c r="D1826" s="1"/>
      <c r="E1826" s="1"/>
      <c r="F1826" s="1"/>
      <c r="G1826" s="13" t="str">
        <f t="shared" si="29"/>
        <v/>
      </c>
      <c r="H1826" s="1"/>
      <c r="I1826" s="1"/>
      <c r="J1826" s="1"/>
      <c r="K1826" s="6"/>
      <c r="L1826" s="6"/>
      <c r="M1826" s="6"/>
      <c r="N1826" s="6"/>
      <c r="O1826" s="6"/>
    </row>
    <row r="1827" spans="1:15" x14ac:dyDescent="0.25">
      <c r="A1827" s="6"/>
      <c r="B1827" s="6"/>
      <c r="C1827" s="1"/>
      <c r="D1827" s="1"/>
      <c r="E1827" s="1"/>
      <c r="F1827" s="1"/>
      <c r="G1827" s="13" t="str">
        <f t="shared" si="29"/>
        <v/>
      </c>
      <c r="H1827" s="1"/>
      <c r="I1827" s="1"/>
      <c r="J1827" s="1"/>
      <c r="K1827" s="6"/>
      <c r="L1827" s="6"/>
      <c r="M1827" s="6"/>
      <c r="N1827" s="6"/>
      <c r="O1827" s="6"/>
    </row>
    <row r="1828" spans="1:15" x14ac:dyDescent="0.25">
      <c r="A1828" s="6"/>
      <c r="B1828" s="6"/>
      <c r="C1828" s="1"/>
      <c r="D1828" s="1"/>
      <c r="E1828" s="1"/>
      <c r="F1828" s="1"/>
      <c r="G1828" s="13" t="str">
        <f t="shared" si="29"/>
        <v/>
      </c>
      <c r="H1828" s="1"/>
      <c r="I1828" s="1"/>
      <c r="J1828" s="1"/>
      <c r="K1828" s="6"/>
      <c r="L1828" s="6"/>
      <c r="M1828" s="6"/>
      <c r="N1828" s="6"/>
      <c r="O1828" s="6"/>
    </row>
    <row r="1829" spans="1:15" x14ac:dyDescent="0.25">
      <c r="A1829" s="6"/>
      <c r="B1829" s="6"/>
      <c r="C1829" s="1"/>
      <c r="D1829" s="1"/>
      <c r="E1829" s="1"/>
      <c r="F1829" s="1"/>
      <c r="G1829" s="13" t="str">
        <f t="shared" si="29"/>
        <v/>
      </c>
      <c r="H1829" s="1"/>
      <c r="I1829" s="1"/>
      <c r="J1829" s="1"/>
      <c r="K1829" s="6"/>
      <c r="L1829" s="6"/>
      <c r="M1829" s="6"/>
      <c r="N1829" s="6"/>
      <c r="O1829" s="6"/>
    </row>
    <row r="1830" spans="1:15" x14ac:dyDescent="0.25">
      <c r="A1830" s="6"/>
      <c r="B1830" s="6"/>
      <c r="C1830" s="1"/>
      <c r="D1830" s="1"/>
      <c r="E1830" s="1"/>
      <c r="F1830" s="1"/>
      <c r="G1830" s="13" t="str">
        <f t="shared" si="29"/>
        <v/>
      </c>
      <c r="H1830" s="1"/>
      <c r="I1830" s="1"/>
      <c r="J1830" s="1"/>
      <c r="K1830" s="6"/>
      <c r="L1830" s="6"/>
      <c r="M1830" s="6"/>
      <c r="N1830" s="6"/>
      <c r="O1830" s="6"/>
    </row>
    <row r="1831" spans="1:15" x14ac:dyDescent="0.25">
      <c r="A1831" s="6"/>
      <c r="B1831" s="6"/>
      <c r="C1831" s="1"/>
      <c r="D1831" s="1"/>
      <c r="E1831" s="1"/>
      <c r="F1831" s="1"/>
      <c r="G1831" s="13" t="str">
        <f t="shared" si="29"/>
        <v/>
      </c>
      <c r="H1831" s="1"/>
      <c r="I1831" s="1"/>
      <c r="J1831" s="1"/>
      <c r="K1831" s="6"/>
      <c r="L1831" s="6"/>
      <c r="M1831" s="6"/>
      <c r="N1831" s="6"/>
      <c r="O1831" s="6"/>
    </row>
    <row r="1832" spans="1:15" x14ac:dyDescent="0.25">
      <c r="A1832" s="6"/>
      <c r="B1832" s="6"/>
      <c r="C1832" s="1"/>
      <c r="D1832" s="1"/>
      <c r="E1832" s="1"/>
      <c r="F1832" s="1"/>
      <c r="G1832" s="13" t="str">
        <f t="shared" si="29"/>
        <v/>
      </c>
      <c r="H1832" s="1"/>
      <c r="I1832" s="1"/>
      <c r="J1832" s="1"/>
      <c r="K1832" s="6"/>
      <c r="L1832" s="6"/>
      <c r="M1832" s="6"/>
      <c r="N1832" s="6"/>
      <c r="O1832" s="6"/>
    </row>
    <row r="1833" spans="1:15" x14ac:dyDescent="0.25">
      <c r="A1833" s="6"/>
      <c r="B1833" s="6"/>
      <c r="C1833" s="1"/>
      <c r="D1833" s="1"/>
      <c r="E1833" s="1"/>
      <c r="F1833" s="1"/>
      <c r="G1833" s="13" t="str">
        <f t="shared" si="29"/>
        <v/>
      </c>
      <c r="H1833" s="1"/>
      <c r="I1833" s="1"/>
      <c r="J1833" s="1"/>
      <c r="K1833" s="6"/>
      <c r="L1833" s="6"/>
      <c r="M1833" s="6"/>
      <c r="N1833" s="6"/>
      <c r="O1833" s="6"/>
    </row>
    <row r="1834" spans="1:15" x14ac:dyDescent="0.25">
      <c r="A1834" s="6"/>
      <c r="B1834" s="6"/>
      <c r="C1834" s="1"/>
      <c r="D1834" s="1"/>
      <c r="E1834" s="1"/>
      <c r="F1834" s="1"/>
      <c r="G1834" s="13" t="str">
        <f t="shared" si="29"/>
        <v/>
      </c>
      <c r="H1834" s="1"/>
      <c r="I1834" s="1"/>
      <c r="J1834" s="1"/>
      <c r="K1834" s="6"/>
      <c r="L1834" s="6"/>
      <c r="M1834" s="6"/>
      <c r="N1834" s="6"/>
      <c r="O1834" s="6"/>
    </row>
    <row r="1835" spans="1:15" x14ac:dyDescent="0.25">
      <c r="A1835" s="6"/>
      <c r="B1835" s="6"/>
      <c r="C1835" s="1"/>
      <c r="D1835" s="1"/>
      <c r="E1835" s="1"/>
      <c r="F1835" s="1"/>
      <c r="G1835" s="13" t="str">
        <f t="shared" si="29"/>
        <v/>
      </c>
      <c r="H1835" s="1"/>
      <c r="I1835" s="1"/>
      <c r="J1835" s="1"/>
      <c r="K1835" s="6"/>
      <c r="L1835" s="6"/>
      <c r="M1835" s="6"/>
      <c r="N1835" s="6"/>
      <c r="O1835" s="6"/>
    </row>
    <row r="1836" spans="1:15" x14ac:dyDescent="0.25">
      <c r="A1836" s="6"/>
      <c r="B1836" s="6"/>
      <c r="C1836" s="1"/>
      <c r="D1836" s="1"/>
      <c r="E1836" s="1"/>
      <c r="F1836" s="1"/>
      <c r="G1836" s="13" t="str">
        <f t="shared" si="29"/>
        <v/>
      </c>
      <c r="H1836" s="1"/>
      <c r="I1836" s="1"/>
      <c r="J1836" s="1"/>
      <c r="K1836" s="6"/>
      <c r="L1836" s="6"/>
      <c r="M1836" s="6"/>
      <c r="N1836" s="6"/>
      <c r="O1836" s="6"/>
    </row>
    <row r="1837" spans="1:15" x14ac:dyDescent="0.25">
      <c r="A1837" s="6"/>
      <c r="B1837" s="6"/>
      <c r="C1837" s="1"/>
      <c r="D1837" s="1"/>
      <c r="E1837" s="1"/>
      <c r="F1837" s="1"/>
      <c r="G1837" s="13" t="str">
        <f t="shared" si="29"/>
        <v/>
      </c>
      <c r="H1837" s="1"/>
      <c r="I1837" s="1"/>
      <c r="J1837" s="1"/>
      <c r="K1837" s="6"/>
      <c r="L1837" s="6"/>
      <c r="M1837" s="6"/>
      <c r="N1837" s="6"/>
      <c r="O1837" s="6"/>
    </row>
    <row r="1838" spans="1:15" x14ac:dyDescent="0.25">
      <c r="A1838" s="6"/>
      <c r="B1838" s="6"/>
      <c r="C1838" s="1"/>
      <c r="D1838" s="1"/>
      <c r="E1838" s="1"/>
      <c r="F1838" s="1"/>
      <c r="G1838" s="13" t="str">
        <f t="shared" si="29"/>
        <v/>
      </c>
      <c r="H1838" s="1"/>
      <c r="I1838" s="1"/>
      <c r="J1838" s="1"/>
      <c r="K1838" s="6"/>
      <c r="L1838" s="6"/>
      <c r="M1838" s="6"/>
      <c r="N1838" s="6"/>
      <c r="O1838" s="6"/>
    </row>
    <row r="1839" spans="1:15" x14ac:dyDescent="0.25">
      <c r="A1839" s="6"/>
      <c r="B1839" s="6"/>
      <c r="C1839" s="1"/>
      <c r="D1839" s="1"/>
      <c r="E1839" s="1"/>
      <c r="F1839" s="1"/>
      <c r="G1839" s="13" t="str">
        <f t="shared" si="29"/>
        <v/>
      </c>
      <c r="H1839" s="1"/>
      <c r="I1839" s="1"/>
      <c r="J1839" s="1"/>
      <c r="K1839" s="6"/>
      <c r="L1839" s="6"/>
      <c r="M1839" s="6"/>
      <c r="N1839" s="6"/>
      <c r="O1839" s="6"/>
    </row>
    <row r="1840" spans="1:15" x14ac:dyDescent="0.25">
      <c r="A1840" s="6"/>
      <c r="B1840" s="6"/>
      <c r="C1840" s="1"/>
      <c r="D1840" s="1"/>
      <c r="E1840" s="1"/>
      <c r="F1840" s="1"/>
      <c r="G1840" s="13" t="str">
        <f t="shared" si="29"/>
        <v/>
      </c>
      <c r="H1840" s="1"/>
      <c r="I1840" s="1"/>
      <c r="J1840" s="1"/>
      <c r="K1840" s="6"/>
      <c r="L1840" s="6"/>
      <c r="M1840" s="6"/>
      <c r="N1840" s="6"/>
      <c r="O1840" s="6"/>
    </row>
    <row r="1841" spans="1:15" x14ac:dyDescent="0.25">
      <c r="A1841" s="6"/>
      <c r="B1841" s="6"/>
      <c r="C1841" s="1"/>
      <c r="D1841" s="1"/>
      <c r="E1841" s="1"/>
      <c r="F1841" s="1"/>
      <c r="G1841" s="13" t="str">
        <f t="shared" si="29"/>
        <v/>
      </c>
      <c r="H1841" s="1"/>
      <c r="I1841" s="1"/>
      <c r="J1841" s="1"/>
      <c r="K1841" s="6"/>
      <c r="L1841" s="6"/>
      <c r="M1841" s="6"/>
      <c r="N1841" s="6"/>
      <c r="O1841" s="6"/>
    </row>
    <row r="1842" spans="1:15" x14ac:dyDescent="0.25">
      <c r="A1842" s="6"/>
      <c r="B1842" s="6"/>
      <c r="C1842" s="1"/>
      <c r="D1842" s="1"/>
      <c r="E1842" s="1"/>
      <c r="F1842" s="1"/>
      <c r="G1842" s="13" t="str">
        <f t="shared" si="29"/>
        <v/>
      </c>
      <c r="H1842" s="1"/>
      <c r="I1842" s="1"/>
      <c r="J1842" s="1"/>
      <c r="K1842" s="6"/>
      <c r="L1842" s="6"/>
      <c r="M1842" s="6"/>
      <c r="N1842" s="6"/>
      <c r="O1842" s="6"/>
    </row>
    <row r="1843" spans="1:15" x14ac:dyDescent="0.25">
      <c r="A1843" s="6"/>
      <c r="B1843" s="6"/>
      <c r="C1843" s="1"/>
      <c r="D1843" s="1"/>
      <c r="E1843" s="1"/>
      <c r="F1843" s="1"/>
      <c r="G1843" s="13" t="str">
        <f t="shared" si="29"/>
        <v/>
      </c>
      <c r="H1843" s="1"/>
      <c r="I1843" s="1"/>
      <c r="J1843" s="1"/>
      <c r="K1843" s="6"/>
      <c r="L1843" s="6"/>
      <c r="M1843" s="6"/>
      <c r="N1843" s="6"/>
      <c r="O1843" s="6"/>
    </row>
    <row r="1844" spans="1:15" x14ac:dyDescent="0.25">
      <c r="A1844" s="6"/>
      <c r="B1844" s="6"/>
      <c r="C1844" s="1"/>
      <c r="D1844" s="1"/>
      <c r="E1844" s="1"/>
      <c r="F1844" s="1"/>
      <c r="G1844" s="13" t="str">
        <f t="shared" si="29"/>
        <v/>
      </c>
      <c r="H1844" s="1"/>
      <c r="I1844" s="1"/>
      <c r="J1844" s="1"/>
      <c r="K1844" s="6"/>
      <c r="L1844" s="6"/>
      <c r="M1844" s="6"/>
      <c r="N1844" s="6"/>
      <c r="O1844" s="6"/>
    </row>
    <row r="1845" spans="1:15" x14ac:dyDescent="0.25">
      <c r="A1845" s="6"/>
      <c r="B1845" s="6"/>
      <c r="C1845" s="1"/>
      <c r="D1845" s="1"/>
      <c r="E1845" s="1"/>
      <c r="F1845" s="1"/>
      <c r="G1845" s="13" t="str">
        <f t="shared" si="29"/>
        <v/>
      </c>
      <c r="H1845" s="1"/>
      <c r="I1845" s="1"/>
      <c r="J1845" s="1"/>
      <c r="K1845" s="6"/>
      <c r="L1845" s="6"/>
      <c r="M1845" s="6"/>
      <c r="N1845" s="6"/>
      <c r="O1845" s="6"/>
    </row>
    <row r="1846" spans="1:15" x14ac:dyDescent="0.25">
      <c r="A1846" s="6"/>
      <c r="B1846" s="6"/>
      <c r="C1846" s="1"/>
      <c r="D1846" s="1"/>
      <c r="E1846" s="1"/>
      <c r="F1846" s="1"/>
      <c r="G1846" s="13" t="str">
        <f t="shared" si="29"/>
        <v/>
      </c>
      <c r="H1846" s="1"/>
      <c r="I1846" s="1"/>
      <c r="J1846" s="1"/>
      <c r="K1846" s="6"/>
      <c r="L1846" s="6"/>
      <c r="M1846" s="6"/>
      <c r="N1846" s="6"/>
      <c r="O1846" s="6"/>
    </row>
    <row r="1847" spans="1:15" x14ac:dyDescent="0.25">
      <c r="A1847" s="6"/>
      <c r="B1847" s="6"/>
      <c r="C1847" s="1"/>
      <c r="D1847" s="1"/>
      <c r="E1847" s="1"/>
      <c r="F1847" s="1"/>
      <c r="G1847" s="13" t="str">
        <f t="shared" si="29"/>
        <v/>
      </c>
      <c r="H1847" s="1"/>
      <c r="I1847" s="1"/>
      <c r="J1847" s="1"/>
      <c r="K1847" s="6"/>
      <c r="L1847" s="6"/>
      <c r="M1847" s="6"/>
      <c r="N1847" s="6"/>
      <c r="O1847" s="6"/>
    </row>
    <row r="1848" spans="1:15" x14ac:dyDescent="0.25">
      <c r="A1848" s="6"/>
      <c r="B1848" s="6"/>
      <c r="C1848" s="1"/>
      <c r="D1848" s="1"/>
      <c r="E1848" s="1"/>
      <c r="F1848" s="1"/>
      <c r="G1848" s="13" t="str">
        <f t="shared" si="29"/>
        <v/>
      </c>
      <c r="H1848" s="1"/>
      <c r="I1848" s="1"/>
      <c r="J1848" s="1"/>
      <c r="K1848" s="6"/>
      <c r="L1848" s="6"/>
      <c r="M1848" s="6"/>
      <c r="N1848" s="6"/>
      <c r="O1848" s="6"/>
    </row>
    <row r="1849" spans="1:15" x14ac:dyDescent="0.25">
      <c r="A1849" s="6"/>
      <c r="B1849" s="6"/>
      <c r="C1849" s="1"/>
      <c r="D1849" s="1"/>
      <c r="E1849" s="1"/>
      <c r="F1849" s="1"/>
      <c r="G1849" s="13" t="str">
        <f t="shared" si="29"/>
        <v/>
      </c>
      <c r="H1849" s="1"/>
      <c r="I1849" s="1"/>
      <c r="J1849" s="1"/>
      <c r="K1849" s="6"/>
      <c r="L1849" s="6"/>
      <c r="M1849" s="6"/>
      <c r="N1849" s="6"/>
      <c r="O1849" s="6"/>
    </row>
    <row r="1850" spans="1:15" x14ac:dyDescent="0.25">
      <c r="A1850" s="6"/>
      <c r="B1850" s="6"/>
      <c r="C1850" s="1"/>
      <c r="D1850" s="1"/>
      <c r="E1850" s="1"/>
      <c r="F1850" s="1"/>
      <c r="G1850" s="13" t="str">
        <f t="shared" si="29"/>
        <v/>
      </c>
      <c r="H1850" s="1"/>
      <c r="I1850" s="1"/>
      <c r="J1850" s="1"/>
      <c r="K1850" s="6"/>
      <c r="L1850" s="6"/>
      <c r="M1850" s="6"/>
      <c r="N1850" s="6"/>
      <c r="O1850" s="6"/>
    </row>
    <row r="1851" spans="1:15" x14ac:dyDescent="0.25">
      <c r="A1851" s="6"/>
      <c r="B1851" s="6"/>
      <c r="C1851" s="1"/>
      <c r="D1851" s="1"/>
      <c r="E1851" s="1"/>
      <c r="F1851" s="1"/>
      <c r="G1851" s="13" t="str">
        <f t="shared" si="29"/>
        <v/>
      </c>
      <c r="H1851" s="1"/>
      <c r="I1851" s="1"/>
      <c r="J1851" s="1"/>
      <c r="K1851" s="6"/>
      <c r="L1851" s="6"/>
      <c r="M1851" s="6"/>
      <c r="N1851" s="6"/>
      <c r="O1851" s="6"/>
    </row>
    <row r="1852" spans="1:15" x14ac:dyDescent="0.25">
      <c r="A1852" s="6"/>
      <c r="B1852" s="6"/>
      <c r="C1852" s="1"/>
      <c r="D1852" s="1"/>
      <c r="E1852" s="1"/>
      <c r="F1852" s="1"/>
      <c r="G1852" s="13" t="str">
        <f t="shared" si="29"/>
        <v/>
      </c>
      <c r="H1852" s="1"/>
      <c r="I1852" s="1"/>
      <c r="J1852" s="1"/>
      <c r="K1852" s="6"/>
      <c r="L1852" s="6"/>
      <c r="M1852" s="6"/>
      <c r="N1852" s="6"/>
      <c r="O1852" s="6"/>
    </row>
    <row r="1853" spans="1:15" x14ac:dyDescent="0.25">
      <c r="A1853" s="6"/>
      <c r="B1853" s="6"/>
      <c r="C1853" s="1"/>
      <c r="D1853" s="1"/>
      <c r="E1853" s="1"/>
      <c r="F1853" s="1"/>
      <c r="G1853" s="13" t="str">
        <f t="shared" si="29"/>
        <v/>
      </c>
      <c r="H1853" s="1"/>
      <c r="I1853" s="1"/>
      <c r="J1853" s="1"/>
      <c r="K1853" s="6"/>
      <c r="L1853" s="6"/>
      <c r="M1853" s="6"/>
      <c r="N1853" s="6"/>
      <c r="O1853" s="6"/>
    </row>
    <row r="1854" spans="1:15" x14ac:dyDescent="0.25">
      <c r="A1854" s="6"/>
      <c r="B1854" s="6"/>
      <c r="C1854" s="1"/>
      <c r="D1854" s="1"/>
      <c r="E1854" s="1"/>
      <c r="F1854" s="1"/>
      <c r="G1854" s="13" t="str">
        <f t="shared" si="29"/>
        <v/>
      </c>
      <c r="H1854" s="1"/>
      <c r="I1854" s="1"/>
      <c r="J1854" s="1"/>
      <c r="K1854" s="6"/>
      <c r="L1854" s="6"/>
      <c r="M1854" s="6"/>
      <c r="N1854" s="6"/>
      <c r="O1854" s="6"/>
    </row>
    <row r="1855" spans="1:15" x14ac:dyDescent="0.25">
      <c r="A1855" s="6"/>
      <c r="B1855" s="6"/>
      <c r="C1855" s="1"/>
      <c r="D1855" s="1"/>
      <c r="E1855" s="1"/>
      <c r="F1855" s="1"/>
      <c r="G1855" s="13" t="str">
        <f t="shared" si="29"/>
        <v/>
      </c>
      <c r="H1855" s="1"/>
      <c r="I1855" s="1"/>
      <c r="J1855" s="1"/>
      <c r="K1855" s="6"/>
      <c r="L1855" s="6"/>
      <c r="M1855" s="6"/>
      <c r="N1855" s="6"/>
      <c r="O1855" s="6"/>
    </row>
    <row r="1856" spans="1:15" x14ac:dyDescent="0.25">
      <c r="A1856" s="6"/>
      <c r="B1856" s="6"/>
      <c r="C1856" s="1"/>
      <c r="D1856" s="1"/>
      <c r="E1856" s="1"/>
      <c r="F1856" s="1"/>
      <c r="G1856" s="13" t="str">
        <f t="shared" si="29"/>
        <v/>
      </c>
      <c r="H1856" s="1"/>
      <c r="I1856" s="1"/>
      <c r="J1856" s="1"/>
      <c r="K1856" s="6"/>
      <c r="L1856" s="6"/>
      <c r="M1856" s="6"/>
      <c r="N1856" s="6"/>
      <c r="O1856" s="6"/>
    </row>
    <row r="1857" spans="1:15" x14ac:dyDescent="0.25">
      <c r="A1857" s="6"/>
      <c r="B1857" s="6"/>
      <c r="C1857" s="1"/>
      <c r="D1857" s="1"/>
      <c r="E1857" s="1"/>
      <c r="F1857" s="1"/>
      <c r="G1857" s="13" t="str">
        <f t="shared" si="29"/>
        <v/>
      </c>
      <c r="H1857" s="1"/>
      <c r="I1857" s="1"/>
      <c r="J1857" s="1"/>
      <c r="K1857" s="6"/>
      <c r="L1857" s="6"/>
      <c r="M1857" s="6"/>
      <c r="N1857" s="6"/>
      <c r="O1857" s="6"/>
    </row>
    <row r="1858" spans="1:15" x14ac:dyDescent="0.25">
      <c r="A1858" s="6"/>
      <c r="B1858" s="6"/>
      <c r="C1858" s="1"/>
      <c r="D1858" s="1"/>
      <c r="E1858" s="1"/>
      <c r="F1858" s="1"/>
      <c r="G1858" s="13" t="str">
        <f t="shared" si="29"/>
        <v/>
      </c>
      <c r="H1858" s="1"/>
      <c r="I1858" s="1"/>
      <c r="J1858" s="1"/>
      <c r="K1858" s="6"/>
      <c r="L1858" s="6"/>
      <c r="M1858" s="6"/>
      <c r="N1858" s="6"/>
      <c r="O1858" s="6"/>
    </row>
    <row r="1859" spans="1:15" x14ac:dyDescent="0.25">
      <c r="A1859" s="6"/>
      <c r="B1859" s="6"/>
      <c r="C1859" s="1"/>
      <c r="D1859" s="1"/>
      <c r="E1859" s="1"/>
      <c r="F1859" s="1"/>
      <c r="G1859" s="13" t="str">
        <f t="shared" si="29"/>
        <v/>
      </c>
      <c r="H1859" s="1"/>
      <c r="I1859" s="1"/>
      <c r="J1859" s="1"/>
      <c r="K1859" s="6"/>
      <c r="L1859" s="6"/>
      <c r="M1859" s="6"/>
      <c r="N1859" s="6"/>
      <c r="O1859" s="6"/>
    </row>
    <row r="1860" spans="1:15" x14ac:dyDescent="0.25">
      <c r="A1860" s="6"/>
      <c r="B1860" s="6"/>
      <c r="C1860" s="1"/>
      <c r="D1860" s="1"/>
      <c r="E1860" s="1"/>
      <c r="F1860" s="1"/>
      <c r="G1860" s="13" t="str">
        <f t="shared" si="29"/>
        <v/>
      </c>
      <c r="H1860" s="1"/>
      <c r="I1860" s="1"/>
      <c r="J1860" s="1"/>
      <c r="K1860" s="6"/>
      <c r="L1860" s="6"/>
      <c r="M1860" s="6"/>
      <c r="N1860" s="6"/>
      <c r="O1860" s="6"/>
    </row>
    <row r="1861" spans="1:15" x14ac:dyDescent="0.25">
      <c r="A1861" s="6"/>
      <c r="B1861" s="6"/>
      <c r="C1861" s="1"/>
      <c r="D1861" s="1"/>
      <c r="E1861" s="1"/>
      <c r="F1861" s="1"/>
      <c r="G1861" s="13" t="str">
        <f t="shared" si="29"/>
        <v/>
      </c>
      <c r="H1861" s="1"/>
      <c r="I1861" s="1"/>
      <c r="J1861" s="1"/>
      <c r="K1861" s="6"/>
      <c r="L1861" s="6"/>
      <c r="M1861" s="6"/>
      <c r="N1861" s="6"/>
      <c r="O1861" s="6"/>
    </row>
    <row r="1862" spans="1:15" x14ac:dyDescent="0.25">
      <c r="A1862" s="6"/>
      <c r="B1862" s="6"/>
      <c r="C1862" s="1"/>
      <c r="D1862" s="1"/>
      <c r="E1862" s="1"/>
      <c r="F1862" s="1"/>
      <c r="G1862" s="13" t="str">
        <f t="shared" si="29"/>
        <v/>
      </c>
      <c r="H1862" s="1"/>
      <c r="I1862" s="1"/>
      <c r="J1862" s="1"/>
      <c r="K1862" s="6"/>
      <c r="L1862" s="6"/>
      <c r="M1862" s="6"/>
      <c r="N1862" s="6"/>
      <c r="O1862" s="6"/>
    </row>
    <row r="1863" spans="1:15" x14ac:dyDescent="0.25">
      <c r="A1863" s="6"/>
      <c r="B1863" s="6"/>
      <c r="C1863" s="1"/>
      <c r="D1863" s="1"/>
      <c r="E1863" s="1"/>
      <c r="F1863" s="1"/>
      <c r="G1863" s="13" t="str">
        <f t="shared" si="29"/>
        <v/>
      </c>
      <c r="H1863" s="1"/>
      <c r="I1863" s="1"/>
      <c r="J1863" s="1"/>
      <c r="K1863" s="6"/>
      <c r="L1863" s="6"/>
      <c r="M1863" s="6"/>
      <c r="N1863" s="6"/>
      <c r="O1863" s="6"/>
    </row>
    <row r="1864" spans="1:15" x14ac:dyDescent="0.25">
      <c r="A1864" s="6"/>
      <c r="B1864" s="6"/>
      <c r="C1864" s="1"/>
      <c r="D1864" s="1"/>
      <c r="E1864" s="1"/>
      <c r="F1864" s="1"/>
      <c r="G1864" s="13" t="str">
        <f t="shared" si="29"/>
        <v/>
      </c>
      <c r="H1864" s="1"/>
      <c r="I1864" s="1"/>
      <c r="J1864" s="1"/>
      <c r="K1864" s="6"/>
      <c r="L1864" s="6"/>
      <c r="M1864" s="6"/>
      <c r="N1864" s="6"/>
      <c r="O1864" s="6"/>
    </row>
    <row r="1865" spans="1:15" x14ac:dyDescent="0.25">
      <c r="A1865" s="6"/>
      <c r="B1865" s="6"/>
      <c r="C1865" s="1"/>
      <c r="D1865" s="1"/>
      <c r="E1865" s="1"/>
      <c r="F1865" s="1"/>
      <c r="G1865" s="13" t="str">
        <f t="shared" si="29"/>
        <v/>
      </c>
      <c r="H1865" s="1"/>
      <c r="I1865" s="1"/>
      <c r="J1865" s="1"/>
      <c r="K1865" s="6"/>
      <c r="L1865" s="6"/>
      <c r="M1865" s="6"/>
      <c r="N1865" s="6"/>
      <c r="O1865" s="6"/>
    </row>
    <row r="1866" spans="1:15" x14ac:dyDescent="0.25">
      <c r="A1866" s="6"/>
      <c r="B1866" s="6"/>
      <c r="C1866" s="1"/>
      <c r="D1866" s="1"/>
      <c r="E1866" s="1"/>
      <c r="F1866" s="1"/>
      <c r="G1866" s="13" t="str">
        <f t="shared" si="29"/>
        <v/>
      </c>
      <c r="H1866" s="1"/>
      <c r="I1866" s="1"/>
      <c r="J1866" s="1"/>
      <c r="K1866" s="6"/>
      <c r="L1866" s="6"/>
      <c r="M1866" s="6"/>
      <c r="N1866" s="6"/>
      <c r="O1866" s="6"/>
    </row>
    <row r="1867" spans="1:15" x14ac:dyDescent="0.25">
      <c r="A1867" s="6"/>
      <c r="B1867" s="6"/>
      <c r="C1867" s="1"/>
      <c r="D1867" s="1"/>
      <c r="E1867" s="1"/>
      <c r="F1867" s="1"/>
      <c r="G1867" s="13" t="str">
        <f t="shared" ref="G1867:G1930" si="30">IF(LEN($A1867)&gt;0,"Hourly","")</f>
        <v/>
      </c>
      <c r="H1867" s="1"/>
      <c r="I1867" s="1"/>
      <c r="J1867" s="1"/>
      <c r="K1867" s="6"/>
      <c r="L1867" s="6"/>
      <c r="M1867" s="6"/>
      <c r="N1867" s="6"/>
      <c r="O1867" s="6"/>
    </row>
    <row r="1868" spans="1:15" x14ac:dyDescent="0.25">
      <c r="A1868" s="6"/>
      <c r="B1868" s="6"/>
      <c r="C1868" s="1"/>
      <c r="D1868" s="1"/>
      <c r="E1868" s="1"/>
      <c r="F1868" s="1"/>
      <c r="G1868" s="13" t="str">
        <f t="shared" si="30"/>
        <v/>
      </c>
      <c r="H1868" s="1"/>
      <c r="I1868" s="1"/>
      <c r="J1868" s="1"/>
      <c r="K1868" s="6"/>
      <c r="L1868" s="6"/>
      <c r="M1868" s="6"/>
      <c r="N1868" s="6"/>
      <c r="O1868" s="6"/>
    </row>
    <row r="1869" spans="1:15" x14ac:dyDescent="0.25">
      <c r="A1869" s="6"/>
      <c r="B1869" s="6"/>
      <c r="C1869" s="1"/>
      <c r="D1869" s="1"/>
      <c r="E1869" s="1"/>
      <c r="F1869" s="1"/>
      <c r="G1869" s="13" t="str">
        <f t="shared" si="30"/>
        <v/>
      </c>
      <c r="H1869" s="1"/>
      <c r="I1869" s="1"/>
      <c r="J1869" s="1"/>
      <c r="K1869" s="6"/>
      <c r="L1869" s="6"/>
      <c r="M1869" s="6"/>
      <c r="N1869" s="6"/>
      <c r="O1869" s="6"/>
    </row>
    <row r="1870" spans="1:15" x14ac:dyDescent="0.25">
      <c r="A1870" s="6"/>
      <c r="B1870" s="6"/>
      <c r="C1870" s="1"/>
      <c r="D1870" s="1"/>
      <c r="E1870" s="1"/>
      <c r="F1870" s="1"/>
      <c r="G1870" s="13" t="str">
        <f t="shared" si="30"/>
        <v/>
      </c>
      <c r="H1870" s="1"/>
      <c r="I1870" s="1"/>
      <c r="J1870" s="1"/>
      <c r="K1870" s="6"/>
      <c r="L1870" s="6"/>
      <c r="M1870" s="6"/>
      <c r="N1870" s="6"/>
      <c r="O1870" s="6"/>
    </row>
    <row r="1871" spans="1:15" x14ac:dyDescent="0.25">
      <c r="A1871" s="6"/>
      <c r="B1871" s="6"/>
      <c r="C1871" s="1"/>
      <c r="D1871" s="1"/>
      <c r="E1871" s="1"/>
      <c r="F1871" s="1"/>
      <c r="G1871" s="13" t="str">
        <f t="shared" si="30"/>
        <v/>
      </c>
      <c r="H1871" s="1"/>
      <c r="I1871" s="1"/>
      <c r="J1871" s="1"/>
      <c r="K1871" s="6"/>
      <c r="L1871" s="6"/>
      <c r="M1871" s="6"/>
      <c r="N1871" s="6"/>
      <c r="O1871" s="6"/>
    </row>
    <row r="1872" spans="1:15" x14ac:dyDescent="0.25">
      <c r="A1872" s="6"/>
      <c r="B1872" s="6"/>
      <c r="C1872" s="1"/>
      <c r="D1872" s="1"/>
      <c r="E1872" s="1"/>
      <c r="F1872" s="1"/>
      <c r="G1872" s="13" t="str">
        <f t="shared" si="30"/>
        <v/>
      </c>
      <c r="H1872" s="1"/>
      <c r="I1872" s="1"/>
      <c r="J1872" s="1"/>
      <c r="K1872" s="6"/>
      <c r="L1872" s="6"/>
      <c r="M1872" s="6"/>
      <c r="N1872" s="6"/>
      <c r="O1872" s="6"/>
    </row>
    <row r="1873" spans="1:15" x14ac:dyDescent="0.25">
      <c r="A1873" s="6"/>
      <c r="B1873" s="6"/>
      <c r="C1873" s="1"/>
      <c r="D1873" s="1"/>
      <c r="E1873" s="1"/>
      <c r="F1873" s="1"/>
      <c r="G1873" s="13" t="str">
        <f t="shared" si="30"/>
        <v/>
      </c>
      <c r="H1873" s="1"/>
      <c r="I1873" s="1"/>
      <c r="J1873" s="1"/>
      <c r="K1873" s="6"/>
      <c r="L1873" s="6"/>
      <c r="M1873" s="6"/>
      <c r="N1873" s="6"/>
      <c r="O1873" s="6"/>
    </row>
    <row r="1874" spans="1:15" x14ac:dyDescent="0.25">
      <c r="A1874" s="6"/>
      <c r="B1874" s="6"/>
      <c r="C1874" s="1"/>
      <c r="D1874" s="1"/>
      <c r="E1874" s="1"/>
      <c r="F1874" s="1"/>
      <c r="G1874" s="13" t="str">
        <f t="shared" si="30"/>
        <v/>
      </c>
      <c r="H1874" s="1"/>
      <c r="I1874" s="1"/>
      <c r="J1874" s="1"/>
      <c r="K1874" s="6"/>
      <c r="L1874" s="6"/>
      <c r="M1874" s="6"/>
      <c r="N1874" s="6"/>
      <c r="O1874" s="6"/>
    </row>
    <row r="1875" spans="1:15" x14ac:dyDescent="0.25">
      <c r="A1875" s="6"/>
      <c r="B1875" s="6"/>
      <c r="C1875" s="1"/>
      <c r="D1875" s="1"/>
      <c r="E1875" s="1"/>
      <c r="F1875" s="1"/>
      <c r="G1875" s="13" t="str">
        <f t="shared" si="30"/>
        <v/>
      </c>
      <c r="H1875" s="1"/>
      <c r="I1875" s="1"/>
      <c r="J1875" s="1"/>
      <c r="K1875" s="6"/>
      <c r="L1875" s="6"/>
      <c r="M1875" s="6"/>
      <c r="N1875" s="6"/>
      <c r="O1875" s="6"/>
    </row>
    <row r="1876" spans="1:15" x14ac:dyDescent="0.25">
      <c r="A1876" s="6"/>
      <c r="B1876" s="6"/>
      <c r="C1876" s="1"/>
      <c r="D1876" s="1"/>
      <c r="E1876" s="1"/>
      <c r="F1876" s="1"/>
      <c r="G1876" s="13" t="str">
        <f t="shared" si="30"/>
        <v/>
      </c>
      <c r="H1876" s="1"/>
      <c r="I1876" s="1"/>
      <c r="J1876" s="1"/>
      <c r="K1876" s="6"/>
      <c r="L1876" s="6"/>
      <c r="M1876" s="6"/>
      <c r="N1876" s="6"/>
      <c r="O1876" s="6"/>
    </row>
    <row r="1877" spans="1:15" x14ac:dyDescent="0.25">
      <c r="A1877" s="6"/>
      <c r="B1877" s="6"/>
      <c r="C1877" s="1"/>
      <c r="D1877" s="1"/>
      <c r="E1877" s="1"/>
      <c r="F1877" s="1"/>
      <c r="G1877" s="13" t="str">
        <f t="shared" si="30"/>
        <v/>
      </c>
      <c r="H1877" s="1"/>
      <c r="I1877" s="1"/>
      <c r="J1877" s="1"/>
      <c r="K1877" s="6"/>
      <c r="L1877" s="6"/>
      <c r="M1877" s="6"/>
      <c r="N1877" s="6"/>
      <c r="O1877" s="6"/>
    </row>
    <row r="1878" spans="1:15" x14ac:dyDescent="0.25">
      <c r="A1878" s="6"/>
      <c r="B1878" s="6"/>
      <c r="C1878" s="1"/>
      <c r="D1878" s="1"/>
      <c r="E1878" s="1"/>
      <c r="F1878" s="1"/>
      <c r="G1878" s="13" t="str">
        <f t="shared" si="30"/>
        <v/>
      </c>
      <c r="H1878" s="1"/>
      <c r="I1878" s="1"/>
      <c r="J1878" s="1"/>
      <c r="K1878" s="6"/>
      <c r="L1878" s="6"/>
      <c r="M1878" s="6"/>
      <c r="N1878" s="6"/>
      <c r="O1878" s="6"/>
    </row>
    <row r="1879" spans="1:15" x14ac:dyDescent="0.25">
      <c r="A1879" s="6"/>
      <c r="B1879" s="6"/>
      <c r="C1879" s="1"/>
      <c r="D1879" s="1"/>
      <c r="E1879" s="1"/>
      <c r="F1879" s="1"/>
      <c r="G1879" s="13" t="str">
        <f t="shared" si="30"/>
        <v/>
      </c>
      <c r="H1879" s="1"/>
      <c r="I1879" s="1"/>
      <c r="J1879" s="1"/>
      <c r="K1879" s="6"/>
      <c r="L1879" s="6"/>
      <c r="M1879" s="6"/>
      <c r="N1879" s="6"/>
      <c r="O1879" s="6"/>
    </row>
    <row r="1880" spans="1:15" x14ac:dyDescent="0.25">
      <c r="A1880" s="6"/>
      <c r="B1880" s="6"/>
      <c r="C1880" s="1"/>
      <c r="D1880" s="1"/>
      <c r="E1880" s="1"/>
      <c r="F1880" s="1"/>
      <c r="G1880" s="13" t="str">
        <f t="shared" si="30"/>
        <v/>
      </c>
      <c r="H1880" s="1"/>
      <c r="I1880" s="1"/>
      <c r="J1880" s="1"/>
      <c r="K1880" s="6"/>
      <c r="L1880" s="6"/>
      <c r="M1880" s="6"/>
      <c r="N1880" s="6"/>
      <c r="O1880" s="6"/>
    </row>
    <row r="1881" spans="1:15" x14ac:dyDescent="0.25">
      <c r="A1881" s="6"/>
      <c r="B1881" s="6"/>
      <c r="C1881" s="1"/>
      <c r="D1881" s="1"/>
      <c r="E1881" s="1"/>
      <c r="F1881" s="1"/>
      <c r="G1881" s="13" t="str">
        <f t="shared" si="30"/>
        <v/>
      </c>
      <c r="H1881" s="1"/>
      <c r="I1881" s="1"/>
      <c r="J1881" s="1"/>
      <c r="K1881" s="6"/>
      <c r="L1881" s="6"/>
      <c r="M1881" s="6"/>
      <c r="N1881" s="6"/>
      <c r="O1881" s="6"/>
    </row>
    <row r="1882" spans="1:15" x14ac:dyDescent="0.25">
      <c r="A1882" s="6"/>
      <c r="B1882" s="6"/>
      <c r="C1882" s="1"/>
      <c r="D1882" s="1"/>
      <c r="E1882" s="1"/>
      <c r="F1882" s="1"/>
      <c r="G1882" s="13" t="str">
        <f t="shared" si="30"/>
        <v/>
      </c>
      <c r="H1882" s="1"/>
      <c r="I1882" s="1"/>
      <c r="J1882" s="1"/>
      <c r="K1882" s="6"/>
      <c r="L1882" s="6"/>
      <c r="M1882" s="6"/>
      <c r="N1882" s="6"/>
      <c r="O1882" s="6"/>
    </row>
    <row r="1883" spans="1:15" x14ac:dyDescent="0.25">
      <c r="A1883" s="6"/>
      <c r="B1883" s="6"/>
      <c r="C1883" s="1"/>
      <c r="D1883" s="1"/>
      <c r="E1883" s="1"/>
      <c r="F1883" s="1"/>
      <c r="G1883" s="13" t="str">
        <f t="shared" si="30"/>
        <v/>
      </c>
      <c r="H1883" s="1"/>
      <c r="I1883" s="1"/>
      <c r="J1883" s="1"/>
      <c r="K1883" s="6"/>
      <c r="L1883" s="6"/>
      <c r="M1883" s="6"/>
      <c r="N1883" s="6"/>
      <c r="O1883" s="6"/>
    </row>
    <row r="1884" spans="1:15" x14ac:dyDescent="0.25">
      <c r="A1884" s="6"/>
      <c r="B1884" s="6"/>
      <c r="C1884" s="1"/>
      <c r="D1884" s="1"/>
      <c r="E1884" s="1"/>
      <c r="F1884" s="1"/>
      <c r="G1884" s="13" t="str">
        <f t="shared" si="30"/>
        <v/>
      </c>
      <c r="H1884" s="1"/>
      <c r="I1884" s="1"/>
      <c r="J1884" s="1"/>
      <c r="K1884" s="6"/>
      <c r="L1884" s="6"/>
      <c r="M1884" s="6"/>
      <c r="N1884" s="6"/>
      <c r="O1884" s="6"/>
    </row>
    <row r="1885" spans="1:15" x14ac:dyDescent="0.25">
      <c r="A1885" s="6"/>
      <c r="B1885" s="6"/>
      <c r="C1885" s="1"/>
      <c r="D1885" s="1"/>
      <c r="E1885" s="1"/>
      <c r="F1885" s="1"/>
      <c r="G1885" s="13" t="str">
        <f t="shared" si="30"/>
        <v/>
      </c>
      <c r="H1885" s="1"/>
      <c r="I1885" s="1"/>
      <c r="J1885" s="1"/>
      <c r="K1885" s="6"/>
      <c r="L1885" s="6"/>
      <c r="M1885" s="6"/>
      <c r="N1885" s="6"/>
      <c r="O1885" s="6"/>
    </row>
    <row r="1886" spans="1:15" x14ac:dyDescent="0.25">
      <c r="A1886" s="6"/>
      <c r="B1886" s="6"/>
      <c r="C1886" s="1"/>
      <c r="D1886" s="1"/>
      <c r="E1886" s="1"/>
      <c r="F1886" s="1"/>
      <c r="G1886" s="13" t="str">
        <f t="shared" si="30"/>
        <v/>
      </c>
      <c r="H1886" s="1"/>
      <c r="I1886" s="1"/>
      <c r="J1886" s="1"/>
      <c r="K1886" s="6"/>
      <c r="L1886" s="6"/>
      <c r="M1886" s="6"/>
      <c r="N1886" s="6"/>
      <c r="O1886" s="6"/>
    </row>
    <row r="1887" spans="1:15" x14ac:dyDescent="0.25">
      <c r="A1887" s="6"/>
      <c r="B1887" s="6"/>
      <c r="C1887" s="1"/>
      <c r="D1887" s="1"/>
      <c r="E1887" s="1"/>
      <c r="F1887" s="1"/>
      <c r="G1887" s="13" t="str">
        <f t="shared" si="30"/>
        <v/>
      </c>
      <c r="H1887" s="1"/>
      <c r="I1887" s="1"/>
      <c r="J1887" s="1"/>
      <c r="K1887" s="6"/>
      <c r="L1887" s="6"/>
      <c r="M1887" s="6"/>
      <c r="N1887" s="6"/>
      <c r="O1887" s="6"/>
    </row>
    <row r="1888" spans="1:15" x14ac:dyDescent="0.25">
      <c r="A1888" s="6"/>
      <c r="B1888" s="6"/>
      <c r="C1888" s="1"/>
      <c r="D1888" s="1"/>
      <c r="E1888" s="1"/>
      <c r="F1888" s="1"/>
      <c r="G1888" s="13" t="str">
        <f t="shared" si="30"/>
        <v/>
      </c>
      <c r="H1888" s="1"/>
      <c r="I1888" s="1"/>
      <c r="J1888" s="1"/>
      <c r="K1888" s="6"/>
      <c r="L1888" s="6"/>
      <c r="M1888" s="6"/>
      <c r="N1888" s="6"/>
      <c r="O1888" s="6"/>
    </row>
    <row r="1889" spans="1:15" x14ac:dyDescent="0.25">
      <c r="A1889" s="6"/>
      <c r="B1889" s="6"/>
      <c r="C1889" s="1"/>
      <c r="D1889" s="1"/>
      <c r="E1889" s="1"/>
      <c r="F1889" s="1"/>
      <c r="G1889" s="13" t="str">
        <f t="shared" si="30"/>
        <v/>
      </c>
      <c r="H1889" s="1"/>
      <c r="I1889" s="1"/>
      <c r="J1889" s="1"/>
      <c r="K1889" s="6"/>
      <c r="L1889" s="6"/>
      <c r="M1889" s="6"/>
      <c r="N1889" s="6"/>
      <c r="O1889" s="6"/>
    </row>
    <row r="1890" spans="1:15" x14ac:dyDescent="0.25">
      <c r="A1890" s="6"/>
      <c r="B1890" s="6"/>
      <c r="C1890" s="1"/>
      <c r="D1890" s="1"/>
      <c r="E1890" s="1"/>
      <c r="F1890" s="1"/>
      <c r="G1890" s="13" t="str">
        <f t="shared" si="30"/>
        <v/>
      </c>
      <c r="H1890" s="1"/>
      <c r="I1890" s="1"/>
      <c r="J1890" s="1"/>
      <c r="K1890" s="6"/>
      <c r="L1890" s="6"/>
      <c r="M1890" s="6"/>
      <c r="N1890" s="6"/>
      <c r="O1890" s="6"/>
    </row>
    <row r="1891" spans="1:15" x14ac:dyDescent="0.25">
      <c r="A1891" s="6"/>
      <c r="B1891" s="6"/>
      <c r="C1891" s="1"/>
      <c r="D1891" s="1"/>
      <c r="E1891" s="1"/>
      <c r="F1891" s="1"/>
      <c r="G1891" s="13" t="str">
        <f t="shared" si="30"/>
        <v/>
      </c>
      <c r="H1891" s="1"/>
      <c r="I1891" s="1"/>
      <c r="J1891" s="1"/>
      <c r="K1891" s="6"/>
      <c r="L1891" s="6"/>
      <c r="M1891" s="6"/>
      <c r="N1891" s="6"/>
      <c r="O1891" s="6"/>
    </row>
    <row r="1892" spans="1:15" x14ac:dyDescent="0.25">
      <c r="A1892" s="6"/>
      <c r="B1892" s="6"/>
      <c r="C1892" s="1"/>
      <c r="D1892" s="1"/>
      <c r="E1892" s="1"/>
      <c r="F1892" s="1"/>
      <c r="G1892" s="13" t="str">
        <f t="shared" si="30"/>
        <v/>
      </c>
      <c r="H1892" s="1"/>
      <c r="I1892" s="1"/>
      <c r="J1892" s="1"/>
      <c r="K1892" s="6"/>
      <c r="L1892" s="6"/>
      <c r="M1892" s="6"/>
      <c r="N1892" s="6"/>
      <c r="O1892" s="6"/>
    </row>
    <row r="1893" spans="1:15" x14ac:dyDescent="0.25">
      <c r="A1893" s="6"/>
      <c r="B1893" s="6"/>
      <c r="C1893" s="1"/>
      <c r="D1893" s="1"/>
      <c r="E1893" s="1"/>
      <c r="F1893" s="1"/>
      <c r="G1893" s="13" t="str">
        <f t="shared" si="30"/>
        <v/>
      </c>
      <c r="H1893" s="1"/>
      <c r="I1893" s="1"/>
      <c r="J1893" s="1"/>
      <c r="K1893" s="6"/>
      <c r="L1893" s="6"/>
      <c r="M1893" s="6"/>
      <c r="N1893" s="6"/>
      <c r="O1893" s="6"/>
    </row>
    <row r="1894" spans="1:15" x14ac:dyDescent="0.25">
      <c r="A1894" s="6"/>
      <c r="B1894" s="6"/>
      <c r="C1894" s="1"/>
      <c r="D1894" s="1"/>
      <c r="E1894" s="1"/>
      <c r="F1894" s="1"/>
      <c r="G1894" s="13" t="str">
        <f t="shared" si="30"/>
        <v/>
      </c>
      <c r="H1894" s="1"/>
      <c r="I1894" s="1"/>
      <c r="J1894" s="1"/>
      <c r="K1894" s="6"/>
      <c r="L1894" s="6"/>
      <c r="M1894" s="6"/>
      <c r="N1894" s="6"/>
      <c r="O1894" s="6"/>
    </row>
    <row r="1895" spans="1:15" x14ac:dyDescent="0.25">
      <c r="A1895" s="6"/>
      <c r="B1895" s="6"/>
      <c r="C1895" s="1"/>
      <c r="D1895" s="1"/>
      <c r="E1895" s="1"/>
      <c r="F1895" s="1"/>
      <c r="G1895" s="13" t="str">
        <f t="shared" si="30"/>
        <v/>
      </c>
      <c r="H1895" s="1"/>
      <c r="I1895" s="1"/>
      <c r="J1895" s="1"/>
      <c r="K1895" s="6"/>
      <c r="L1895" s="6"/>
      <c r="M1895" s="6"/>
      <c r="N1895" s="6"/>
      <c r="O1895" s="6"/>
    </row>
    <row r="1896" spans="1:15" x14ac:dyDescent="0.25">
      <c r="A1896" s="6"/>
      <c r="B1896" s="6"/>
      <c r="C1896" s="1"/>
      <c r="D1896" s="1"/>
      <c r="E1896" s="1"/>
      <c r="F1896" s="1"/>
      <c r="G1896" s="13" t="str">
        <f t="shared" si="30"/>
        <v/>
      </c>
      <c r="H1896" s="1"/>
      <c r="I1896" s="1"/>
      <c r="J1896" s="1"/>
      <c r="K1896" s="6"/>
      <c r="L1896" s="6"/>
      <c r="M1896" s="6"/>
      <c r="N1896" s="6"/>
      <c r="O1896" s="6"/>
    </row>
    <row r="1897" spans="1:15" x14ac:dyDescent="0.25">
      <c r="A1897" s="6"/>
      <c r="B1897" s="6"/>
      <c r="C1897" s="1"/>
      <c r="D1897" s="1"/>
      <c r="E1897" s="1"/>
      <c r="F1897" s="1"/>
      <c r="G1897" s="13" t="str">
        <f t="shared" si="30"/>
        <v/>
      </c>
      <c r="H1897" s="1"/>
      <c r="I1897" s="1"/>
      <c r="J1897" s="1"/>
      <c r="K1897" s="6"/>
      <c r="L1897" s="6"/>
      <c r="M1897" s="6"/>
      <c r="N1897" s="6"/>
      <c r="O1897" s="6"/>
    </row>
    <row r="1898" spans="1:15" x14ac:dyDescent="0.25">
      <c r="A1898" s="6"/>
      <c r="B1898" s="6"/>
      <c r="C1898" s="1"/>
      <c r="D1898" s="1"/>
      <c r="E1898" s="1"/>
      <c r="F1898" s="1"/>
      <c r="G1898" s="13" t="str">
        <f t="shared" si="30"/>
        <v/>
      </c>
      <c r="H1898" s="1"/>
      <c r="I1898" s="1"/>
      <c r="J1898" s="1"/>
      <c r="K1898" s="6"/>
      <c r="L1898" s="6"/>
      <c r="M1898" s="6"/>
      <c r="N1898" s="6"/>
      <c r="O1898" s="6"/>
    </row>
    <row r="1899" spans="1:15" x14ac:dyDescent="0.25">
      <c r="A1899" s="6"/>
      <c r="B1899" s="6"/>
      <c r="C1899" s="1"/>
      <c r="D1899" s="1"/>
      <c r="E1899" s="1"/>
      <c r="F1899" s="1"/>
      <c r="G1899" s="13" t="str">
        <f t="shared" si="30"/>
        <v/>
      </c>
      <c r="H1899" s="1"/>
      <c r="I1899" s="1"/>
      <c r="J1899" s="1"/>
      <c r="K1899" s="6"/>
      <c r="L1899" s="6"/>
      <c r="M1899" s="6"/>
      <c r="N1899" s="6"/>
      <c r="O1899" s="6"/>
    </row>
    <row r="1900" spans="1:15" x14ac:dyDescent="0.25">
      <c r="A1900" s="6"/>
      <c r="B1900" s="6"/>
      <c r="C1900" s="1"/>
      <c r="D1900" s="1"/>
      <c r="E1900" s="1"/>
      <c r="F1900" s="1"/>
      <c r="G1900" s="13" t="str">
        <f t="shared" si="30"/>
        <v/>
      </c>
      <c r="H1900" s="1"/>
      <c r="I1900" s="1"/>
      <c r="J1900" s="1"/>
      <c r="K1900" s="6"/>
      <c r="L1900" s="6"/>
      <c r="M1900" s="6"/>
      <c r="N1900" s="6"/>
      <c r="O1900" s="6"/>
    </row>
    <row r="1901" spans="1:15" x14ac:dyDescent="0.25">
      <c r="A1901" s="6"/>
      <c r="B1901" s="6"/>
      <c r="C1901" s="1"/>
      <c r="D1901" s="1"/>
      <c r="E1901" s="1"/>
      <c r="F1901" s="1"/>
      <c r="G1901" s="13" t="str">
        <f t="shared" si="30"/>
        <v/>
      </c>
      <c r="H1901" s="1"/>
      <c r="I1901" s="1"/>
      <c r="J1901" s="1"/>
      <c r="K1901" s="6"/>
      <c r="L1901" s="6"/>
      <c r="M1901" s="6"/>
      <c r="N1901" s="6"/>
      <c r="O1901" s="6"/>
    </row>
    <row r="1902" spans="1:15" x14ac:dyDescent="0.25">
      <c r="A1902" s="6"/>
      <c r="B1902" s="6"/>
      <c r="C1902" s="1"/>
      <c r="D1902" s="1"/>
      <c r="E1902" s="1"/>
      <c r="F1902" s="1"/>
      <c r="G1902" s="13" t="str">
        <f t="shared" si="30"/>
        <v/>
      </c>
      <c r="H1902" s="1"/>
      <c r="I1902" s="1"/>
      <c r="J1902" s="1"/>
      <c r="K1902" s="6"/>
      <c r="L1902" s="6"/>
      <c r="M1902" s="6"/>
      <c r="N1902" s="6"/>
      <c r="O1902" s="6"/>
    </row>
    <row r="1903" spans="1:15" x14ac:dyDescent="0.25">
      <c r="A1903" s="6"/>
      <c r="B1903" s="6"/>
      <c r="C1903" s="1"/>
      <c r="D1903" s="1"/>
      <c r="E1903" s="1"/>
      <c r="F1903" s="1"/>
      <c r="G1903" s="13" t="str">
        <f t="shared" si="30"/>
        <v/>
      </c>
      <c r="H1903" s="1"/>
      <c r="I1903" s="1"/>
      <c r="J1903" s="1"/>
      <c r="K1903" s="6"/>
      <c r="L1903" s="6"/>
      <c r="M1903" s="6"/>
      <c r="N1903" s="6"/>
      <c r="O1903" s="6"/>
    </row>
    <row r="1904" spans="1:15" x14ac:dyDescent="0.25">
      <c r="A1904" s="6"/>
      <c r="B1904" s="6"/>
      <c r="C1904" s="1"/>
      <c r="D1904" s="1"/>
      <c r="E1904" s="1"/>
      <c r="F1904" s="1"/>
      <c r="G1904" s="13" t="str">
        <f t="shared" si="30"/>
        <v/>
      </c>
      <c r="H1904" s="1"/>
      <c r="I1904" s="1"/>
      <c r="J1904" s="1"/>
      <c r="K1904" s="6"/>
      <c r="L1904" s="6"/>
      <c r="M1904" s="6"/>
      <c r="N1904" s="6"/>
      <c r="O1904" s="6"/>
    </row>
    <row r="1905" spans="1:15" x14ac:dyDescent="0.25">
      <c r="A1905" s="6"/>
      <c r="B1905" s="6"/>
      <c r="C1905" s="1"/>
      <c r="D1905" s="1"/>
      <c r="E1905" s="1"/>
      <c r="F1905" s="1"/>
      <c r="G1905" s="13" t="str">
        <f t="shared" si="30"/>
        <v/>
      </c>
      <c r="H1905" s="1"/>
      <c r="I1905" s="1"/>
      <c r="J1905" s="1"/>
      <c r="K1905" s="6"/>
      <c r="L1905" s="6"/>
      <c r="M1905" s="6"/>
      <c r="N1905" s="6"/>
      <c r="O1905" s="6"/>
    </row>
    <row r="1906" spans="1:15" x14ac:dyDescent="0.25">
      <c r="A1906" s="6"/>
      <c r="B1906" s="6"/>
      <c r="C1906" s="1"/>
      <c r="D1906" s="1"/>
      <c r="E1906" s="1"/>
      <c r="F1906" s="1"/>
      <c r="G1906" s="13" t="str">
        <f t="shared" si="30"/>
        <v/>
      </c>
      <c r="H1906" s="1"/>
      <c r="I1906" s="1"/>
      <c r="J1906" s="1"/>
      <c r="K1906" s="6"/>
      <c r="L1906" s="6"/>
      <c r="M1906" s="6"/>
      <c r="N1906" s="6"/>
      <c r="O1906" s="6"/>
    </row>
    <row r="1907" spans="1:15" x14ac:dyDescent="0.25">
      <c r="A1907" s="6"/>
      <c r="B1907" s="6"/>
      <c r="C1907" s="1"/>
      <c r="D1907" s="1"/>
      <c r="E1907" s="1"/>
      <c r="F1907" s="1"/>
      <c r="G1907" s="13" t="str">
        <f t="shared" si="30"/>
        <v/>
      </c>
      <c r="H1907" s="1"/>
      <c r="I1907" s="1"/>
      <c r="J1907" s="1"/>
      <c r="K1907" s="6"/>
      <c r="L1907" s="6"/>
      <c r="M1907" s="6"/>
      <c r="N1907" s="6"/>
      <c r="O1907" s="6"/>
    </row>
    <row r="1908" spans="1:15" x14ac:dyDescent="0.25">
      <c r="A1908" s="6"/>
      <c r="B1908" s="6"/>
      <c r="C1908" s="1"/>
      <c r="D1908" s="1"/>
      <c r="E1908" s="1"/>
      <c r="F1908" s="1"/>
      <c r="G1908" s="13" t="str">
        <f t="shared" si="30"/>
        <v/>
      </c>
      <c r="H1908" s="1"/>
      <c r="I1908" s="1"/>
      <c r="J1908" s="1"/>
      <c r="K1908" s="6"/>
      <c r="L1908" s="6"/>
      <c r="M1908" s="6"/>
      <c r="N1908" s="6"/>
      <c r="O1908" s="6"/>
    </row>
    <row r="1909" spans="1:15" x14ac:dyDescent="0.25">
      <c r="A1909" s="6"/>
      <c r="B1909" s="6"/>
      <c r="C1909" s="1"/>
      <c r="D1909" s="1"/>
      <c r="E1909" s="1"/>
      <c r="F1909" s="1"/>
      <c r="G1909" s="13" t="str">
        <f t="shared" si="30"/>
        <v/>
      </c>
      <c r="H1909" s="1"/>
      <c r="I1909" s="1"/>
      <c r="J1909" s="1"/>
      <c r="K1909" s="6"/>
      <c r="L1909" s="6"/>
      <c r="M1909" s="6"/>
      <c r="N1909" s="6"/>
      <c r="O1909" s="6"/>
    </row>
    <row r="1910" spans="1:15" x14ac:dyDescent="0.25">
      <c r="A1910" s="6"/>
      <c r="B1910" s="6"/>
      <c r="C1910" s="1"/>
      <c r="D1910" s="1"/>
      <c r="E1910" s="1"/>
      <c r="F1910" s="1"/>
      <c r="G1910" s="13" t="str">
        <f t="shared" si="30"/>
        <v/>
      </c>
      <c r="H1910" s="1"/>
      <c r="I1910" s="1"/>
      <c r="J1910" s="1"/>
      <c r="K1910" s="6"/>
      <c r="L1910" s="6"/>
      <c r="M1910" s="6"/>
      <c r="N1910" s="6"/>
      <c r="O1910" s="6"/>
    </row>
    <row r="1911" spans="1:15" x14ac:dyDescent="0.25">
      <c r="A1911" s="6"/>
      <c r="B1911" s="6"/>
      <c r="C1911" s="1"/>
      <c r="D1911" s="1"/>
      <c r="E1911" s="1"/>
      <c r="F1911" s="1"/>
      <c r="G1911" s="13" t="str">
        <f t="shared" si="30"/>
        <v/>
      </c>
      <c r="H1911" s="1"/>
      <c r="I1911" s="1"/>
      <c r="J1911" s="1"/>
      <c r="K1911" s="6"/>
      <c r="L1911" s="6"/>
      <c r="M1911" s="6"/>
      <c r="N1911" s="6"/>
      <c r="O1911" s="6"/>
    </row>
    <row r="1912" spans="1:15" x14ac:dyDescent="0.25">
      <c r="A1912" s="6"/>
      <c r="B1912" s="6"/>
      <c r="C1912" s="1"/>
      <c r="D1912" s="1"/>
      <c r="E1912" s="1"/>
      <c r="F1912" s="1"/>
      <c r="G1912" s="13" t="str">
        <f t="shared" si="30"/>
        <v/>
      </c>
      <c r="H1912" s="1"/>
      <c r="I1912" s="1"/>
      <c r="J1912" s="1"/>
      <c r="K1912" s="6"/>
      <c r="L1912" s="6"/>
      <c r="M1912" s="6"/>
      <c r="N1912" s="6"/>
      <c r="O1912" s="6"/>
    </row>
    <row r="1913" spans="1:15" x14ac:dyDescent="0.25">
      <c r="A1913" s="6"/>
      <c r="B1913" s="6"/>
      <c r="C1913" s="1"/>
      <c r="D1913" s="1"/>
      <c r="E1913" s="1"/>
      <c r="F1913" s="1"/>
      <c r="G1913" s="13" t="str">
        <f t="shared" si="30"/>
        <v/>
      </c>
      <c r="H1913" s="1"/>
      <c r="I1913" s="1"/>
      <c r="J1913" s="1"/>
      <c r="K1913" s="6"/>
      <c r="L1913" s="6"/>
      <c r="M1913" s="6"/>
      <c r="N1913" s="6"/>
      <c r="O1913" s="6"/>
    </row>
    <row r="1914" spans="1:15" x14ac:dyDescent="0.25">
      <c r="A1914" s="6"/>
      <c r="B1914" s="6"/>
      <c r="C1914" s="1"/>
      <c r="D1914" s="1"/>
      <c r="E1914" s="1"/>
      <c r="F1914" s="1"/>
      <c r="G1914" s="13" t="str">
        <f t="shared" si="30"/>
        <v/>
      </c>
      <c r="H1914" s="1"/>
      <c r="I1914" s="1"/>
      <c r="J1914" s="1"/>
      <c r="K1914" s="6"/>
      <c r="L1914" s="6"/>
      <c r="M1914" s="6"/>
      <c r="N1914" s="6"/>
      <c r="O1914" s="6"/>
    </row>
    <row r="1915" spans="1:15" x14ac:dyDescent="0.25">
      <c r="A1915" s="6"/>
      <c r="B1915" s="6"/>
      <c r="C1915" s="1"/>
      <c r="D1915" s="1"/>
      <c r="E1915" s="1"/>
      <c r="F1915" s="1"/>
      <c r="G1915" s="13" t="str">
        <f t="shared" si="30"/>
        <v/>
      </c>
      <c r="H1915" s="1"/>
      <c r="I1915" s="1"/>
      <c r="J1915" s="1"/>
      <c r="K1915" s="6"/>
      <c r="L1915" s="6"/>
      <c r="M1915" s="6"/>
      <c r="N1915" s="6"/>
      <c r="O1915" s="6"/>
    </row>
    <row r="1916" spans="1:15" x14ac:dyDescent="0.25">
      <c r="A1916" s="6"/>
      <c r="B1916" s="6"/>
      <c r="C1916" s="1"/>
      <c r="D1916" s="1"/>
      <c r="E1916" s="1"/>
      <c r="F1916" s="1"/>
      <c r="G1916" s="13" t="str">
        <f t="shared" si="30"/>
        <v/>
      </c>
      <c r="H1916" s="1"/>
      <c r="I1916" s="1"/>
      <c r="J1916" s="1"/>
      <c r="K1916" s="6"/>
      <c r="L1916" s="6"/>
      <c r="M1916" s="6"/>
      <c r="N1916" s="6"/>
      <c r="O1916" s="6"/>
    </row>
    <row r="1917" spans="1:15" x14ac:dyDescent="0.25">
      <c r="A1917" s="6"/>
      <c r="B1917" s="6"/>
      <c r="C1917" s="1"/>
      <c r="D1917" s="1"/>
      <c r="E1917" s="1"/>
      <c r="F1917" s="1"/>
      <c r="G1917" s="13" t="str">
        <f t="shared" si="30"/>
        <v/>
      </c>
      <c r="H1917" s="1"/>
      <c r="I1917" s="1"/>
      <c r="J1917" s="1"/>
      <c r="K1917" s="6"/>
      <c r="L1917" s="6"/>
      <c r="M1917" s="6"/>
      <c r="N1917" s="6"/>
      <c r="O1917" s="6"/>
    </row>
    <row r="1918" spans="1:15" x14ac:dyDescent="0.25">
      <c r="A1918" s="6"/>
      <c r="B1918" s="6"/>
      <c r="C1918" s="1"/>
      <c r="D1918" s="1"/>
      <c r="E1918" s="1"/>
      <c r="F1918" s="1"/>
      <c r="G1918" s="13" t="str">
        <f t="shared" si="30"/>
        <v/>
      </c>
      <c r="H1918" s="1"/>
      <c r="I1918" s="1"/>
      <c r="J1918" s="1"/>
      <c r="K1918" s="6"/>
      <c r="L1918" s="6"/>
      <c r="M1918" s="6"/>
      <c r="N1918" s="6"/>
      <c r="O1918" s="6"/>
    </row>
    <row r="1919" spans="1:15" x14ac:dyDescent="0.25">
      <c r="A1919" s="6"/>
      <c r="B1919" s="6"/>
      <c r="C1919" s="1"/>
      <c r="D1919" s="1"/>
      <c r="E1919" s="1"/>
      <c r="F1919" s="1"/>
      <c r="G1919" s="13" t="str">
        <f t="shared" si="30"/>
        <v/>
      </c>
      <c r="H1919" s="1"/>
      <c r="I1919" s="1"/>
      <c r="J1919" s="1"/>
      <c r="K1919" s="6"/>
      <c r="L1919" s="6"/>
      <c r="M1919" s="6"/>
      <c r="N1919" s="6"/>
      <c r="O1919" s="6"/>
    </row>
    <row r="1920" spans="1:15" x14ac:dyDescent="0.25">
      <c r="A1920" s="6"/>
      <c r="B1920" s="6"/>
      <c r="C1920" s="1"/>
      <c r="D1920" s="1"/>
      <c r="E1920" s="1"/>
      <c r="F1920" s="1"/>
      <c r="G1920" s="13" t="str">
        <f t="shared" si="30"/>
        <v/>
      </c>
      <c r="H1920" s="1"/>
      <c r="I1920" s="1"/>
      <c r="J1920" s="1"/>
      <c r="K1920" s="6"/>
      <c r="L1920" s="6"/>
      <c r="M1920" s="6"/>
      <c r="N1920" s="6"/>
      <c r="O1920" s="6"/>
    </row>
    <row r="1921" spans="1:15" x14ac:dyDescent="0.25">
      <c r="A1921" s="6"/>
      <c r="B1921" s="6"/>
      <c r="C1921" s="1"/>
      <c r="D1921" s="1"/>
      <c r="E1921" s="1"/>
      <c r="F1921" s="1"/>
      <c r="G1921" s="13" t="str">
        <f t="shared" si="30"/>
        <v/>
      </c>
      <c r="H1921" s="1"/>
      <c r="I1921" s="1"/>
      <c r="J1921" s="1"/>
      <c r="K1921" s="6"/>
      <c r="L1921" s="6"/>
      <c r="M1921" s="6"/>
      <c r="N1921" s="6"/>
      <c r="O1921" s="6"/>
    </row>
    <row r="1922" spans="1:15" x14ac:dyDescent="0.25">
      <c r="A1922" s="6"/>
      <c r="B1922" s="6"/>
      <c r="C1922" s="1"/>
      <c r="D1922" s="1"/>
      <c r="E1922" s="1"/>
      <c r="F1922" s="1"/>
      <c r="G1922" s="13" t="str">
        <f t="shared" si="30"/>
        <v/>
      </c>
      <c r="H1922" s="1"/>
      <c r="I1922" s="1"/>
      <c r="J1922" s="1"/>
      <c r="K1922" s="6"/>
      <c r="L1922" s="6"/>
      <c r="M1922" s="6"/>
      <c r="N1922" s="6"/>
      <c r="O1922" s="6"/>
    </row>
    <row r="1923" spans="1:15" x14ac:dyDescent="0.25">
      <c r="A1923" s="6"/>
      <c r="B1923" s="6"/>
      <c r="C1923" s="1"/>
      <c r="D1923" s="1"/>
      <c r="E1923" s="1"/>
      <c r="F1923" s="1"/>
      <c r="G1923" s="13" t="str">
        <f t="shared" si="30"/>
        <v/>
      </c>
      <c r="H1923" s="1"/>
      <c r="I1923" s="1"/>
      <c r="J1923" s="1"/>
      <c r="K1923" s="6"/>
      <c r="L1923" s="6"/>
      <c r="M1923" s="6"/>
      <c r="N1923" s="6"/>
      <c r="O1923" s="6"/>
    </row>
    <row r="1924" spans="1:15" x14ac:dyDescent="0.25">
      <c r="A1924" s="6"/>
      <c r="B1924" s="6"/>
      <c r="C1924" s="1"/>
      <c r="D1924" s="1"/>
      <c r="E1924" s="1"/>
      <c r="F1924" s="1"/>
      <c r="G1924" s="13" t="str">
        <f t="shared" si="30"/>
        <v/>
      </c>
      <c r="H1924" s="1"/>
      <c r="I1924" s="1"/>
      <c r="J1924" s="1"/>
      <c r="K1924" s="6"/>
      <c r="L1924" s="6"/>
      <c r="M1924" s="6"/>
      <c r="N1924" s="6"/>
      <c r="O1924" s="6"/>
    </row>
    <row r="1925" spans="1:15" x14ac:dyDescent="0.25">
      <c r="A1925" s="6"/>
      <c r="B1925" s="6"/>
      <c r="C1925" s="1"/>
      <c r="D1925" s="1"/>
      <c r="E1925" s="1"/>
      <c r="F1925" s="1"/>
      <c r="G1925" s="13" t="str">
        <f t="shared" si="30"/>
        <v/>
      </c>
      <c r="H1925" s="1"/>
      <c r="I1925" s="1"/>
      <c r="J1925" s="1"/>
      <c r="K1925" s="6"/>
      <c r="L1925" s="6"/>
      <c r="M1925" s="6"/>
      <c r="N1925" s="6"/>
      <c r="O1925" s="6"/>
    </row>
    <row r="1926" spans="1:15" x14ac:dyDescent="0.25">
      <c r="A1926" s="6"/>
      <c r="B1926" s="6"/>
      <c r="C1926" s="1"/>
      <c r="D1926" s="1"/>
      <c r="E1926" s="1"/>
      <c r="F1926" s="1"/>
      <c r="G1926" s="13" t="str">
        <f t="shared" si="30"/>
        <v/>
      </c>
      <c r="H1926" s="1"/>
      <c r="I1926" s="1"/>
      <c r="J1926" s="1"/>
      <c r="K1926" s="6"/>
      <c r="L1926" s="6"/>
      <c r="M1926" s="6"/>
      <c r="N1926" s="6"/>
      <c r="O1926" s="6"/>
    </row>
    <row r="1927" spans="1:15" x14ac:dyDescent="0.25">
      <c r="A1927" s="6"/>
      <c r="B1927" s="6"/>
      <c r="C1927" s="1"/>
      <c r="D1927" s="1"/>
      <c r="E1927" s="1"/>
      <c r="F1927" s="1"/>
      <c r="G1927" s="13" t="str">
        <f t="shared" si="30"/>
        <v/>
      </c>
      <c r="H1927" s="1"/>
      <c r="I1927" s="1"/>
      <c r="J1927" s="1"/>
      <c r="K1927" s="6"/>
      <c r="L1927" s="6"/>
      <c r="M1927" s="6"/>
      <c r="N1927" s="6"/>
      <c r="O1927" s="6"/>
    </row>
    <row r="1928" spans="1:15" x14ac:dyDescent="0.25">
      <c r="A1928" s="6"/>
      <c r="B1928" s="6"/>
      <c r="C1928" s="1"/>
      <c r="D1928" s="1"/>
      <c r="E1928" s="1"/>
      <c r="F1928" s="1"/>
      <c r="G1928" s="13" t="str">
        <f t="shared" si="30"/>
        <v/>
      </c>
      <c r="H1928" s="1"/>
      <c r="I1928" s="1"/>
      <c r="J1928" s="1"/>
      <c r="K1928" s="6"/>
      <c r="L1928" s="6"/>
      <c r="M1928" s="6"/>
      <c r="N1928" s="6"/>
      <c r="O1928" s="6"/>
    </row>
    <row r="1929" spans="1:15" x14ac:dyDescent="0.25">
      <c r="A1929" s="6"/>
      <c r="B1929" s="6"/>
      <c r="C1929" s="1"/>
      <c r="D1929" s="1"/>
      <c r="E1929" s="1"/>
      <c r="F1929" s="1"/>
      <c r="G1929" s="13" t="str">
        <f t="shared" si="30"/>
        <v/>
      </c>
      <c r="H1929" s="1"/>
      <c r="I1929" s="1"/>
      <c r="J1929" s="1"/>
      <c r="K1929" s="6"/>
      <c r="L1929" s="6"/>
      <c r="M1929" s="6"/>
      <c r="N1929" s="6"/>
      <c r="O1929" s="6"/>
    </row>
    <row r="1930" spans="1:15" x14ac:dyDescent="0.25">
      <c r="A1930" s="6"/>
      <c r="B1930" s="6"/>
      <c r="C1930" s="1"/>
      <c r="D1930" s="1"/>
      <c r="E1930" s="1"/>
      <c r="F1930" s="1"/>
      <c r="G1930" s="13" t="str">
        <f t="shared" si="30"/>
        <v/>
      </c>
      <c r="H1930" s="1"/>
      <c r="I1930" s="1"/>
      <c r="J1930" s="1"/>
      <c r="K1930" s="6"/>
      <c r="L1930" s="6"/>
      <c r="M1930" s="6"/>
      <c r="N1930" s="6"/>
      <c r="O1930" s="6"/>
    </row>
    <row r="1931" spans="1:15" x14ac:dyDescent="0.25">
      <c r="A1931" s="6"/>
      <c r="B1931" s="6"/>
      <c r="C1931" s="1"/>
      <c r="D1931" s="1"/>
      <c r="E1931" s="1"/>
      <c r="F1931" s="1"/>
      <c r="G1931" s="13" t="str">
        <f t="shared" ref="G1931:G1994" si="31">IF(LEN($A1931)&gt;0,"Hourly","")</f>
        <v/>
      </c>
      <c r="H1931" s="1"/>
      <c r="I1931" s="1"/>
      <c r="J1931" s="1"/>
      <c r="K1931" s="6"/>
      <c r="L1931" s="6"/>
      <c r="M1931" s="6"/>
      <c r="N1931" s="6"/>
      <c r="O1931" s="6"/>
    </row>
    <row r="1932" spans="1:15" x14ac:dyDescent="0.25">
      <c r="A1932" s="6"/>
      <c r="B1932" s="6"/>
      <c r="C1932" s="1"/>
      <c r="D1932" s="1"/>
      <c r="E1932" s="1"/>
      <c r="F1932" s="1"/>
      <c r="G1932" s="13" t="str">
        <f t="shared" si="31"/>
        <v/>
      </c>
      <c r="H1932" s="1"/>
      <c r="I1932" s="1"/>
      <c r="J1932" s="1"/>
      <c r="K1932" s="6"/>
      <c r="L1932" s="6"/>
      <c r="M1932" s="6"/>
      <c r="N1932" s="6"/>
      <c r="O1932" s="6"/>
    </row>
    <row r="1933" spans="1:15" x14ac:dyDescent="0.25">
      <c r="A1933" s="6"/>
      <c r="B1933" s="6"/>
      <c r="C1933" s="1"/>
      <c r="D1933" s="1"/>
      <c r="E1933" s="1"/>
      <c r="F1933" s="1"/>
      <c r="G1933" s="13" t="str">
        <f t="shared" si="31"/>
        <v/>
      </c>
      <c r="H1933" s="1"/>
      <c r="I1933" s="1"/>
      <c r="J1933" s="1"/>
      <c r="K1933" s="6"/>
      <c r="L1933" s="6"/>
      <c r="M1933" s="6"/>
      <c r="N1933" s="6"/>
      <c r="O1933" s="6"/>
    </row>
    <row r="1934" spans="1:15" x14ac:dyDescent="0.25">
      <c r="A1934" s="6"/>
      <c r="B1934" s="6"/>
      <c r="C1934" s="1"/>
      <c r="D1934" s="1"/>
      <c r="E1934" s="1"/>
      <c r="F1934" s="1"/>
      <c r="G1934" s="13" t="str">
        <f t="shared" si="31"/>
        <v/>
      </c>
      <c r="H1934" s="1"/>
      <c r="I1934" s="1"/>
      <c r="J1934" s="1"/>
      <c r="K1934" s="6"/>
      <c r="L1934" s="6"/>
      <c r="M1934" s="6"/>
      <c r="N1934" s="6"/>
      <c r="O1934" s="6"/>
    </row>
    <row r="1935" spans="1:15" x14ac:dyDescent="0.25">
      <c r="A1935" s="6"/>
      <c r="B1935" s="6"/>
      <c r="C1935" s="1"/>
      <c r="D1935" s="1"/>
      <c r="E1935" s="1"/>
      <c r="F1935" s="1"/>
      <c r="G1935" s="13" t="str">
        <f t="shared" si="31"/>
        <v/>
      </c>
      <c r="H1935" s="1"/>
      <c r="I1935" s="1"/>
      <c r="J1935" s="1"/>
      <c r="K1935" s="6"/>
      <c r="L1935" s="6"/>
      <c r="M1935" s="6"/>
      <c r="N1935" s="6"/>
      <c r="O1935" s="6"/>
    </row>
    <row r="1936" spans="1:15" x14ac:dyDescent="0.25">
      <c r="A1936" s="6"/>
      <c r="B1936" s="6"/>
      <c r="C1936" s="1"/>
      <c r="D1936" s="1"/>
      <c r="E1936" s="1"/>
      <c r="F1936" s="1"/>
      <c r="G1936" s="13" t="str">
        <f t="shared" si="31"/>
        <v/>
      </c>
      <c r="H1936" s="1"/>
      <c r="I1936" s="1"/>
      <c r="J1936" s="1"/>
      <c r="K1936" s="6"/>
      <c r="L1936" s="6"/>
      <c r="M1936" s="6"/>
      <c r="N1936" s="6"/>
      <c r="O1936" s="6"/>
    </row>
    <row r="1937" spans="1:15" x14ac:dyDescent="0.25">
      <c r="A1937" s="6"/>
      <c r="B1937" s="6"/>
      <c r="C1937" s="1"/>
      <c r="D1937" s="1"/>
      <c r="E1937" s="1"/>
      <c r="F1937" s="1"/>
      <c r="G1937" s="13" t="str">
        <f t="shared" si="31"/>
        <v/>
      </c>
      <c r="H1937" s="1"/>
      <c r="I1937" s="1"/>
      <c r="J1937" s="1"/>
      <c r="K1937" s="6"/>
      <c r="L1937" s="6"/>
      <c r="M1937" s="6"/>
      <c r="N1937" s="6"/>
      <c r="O1937" s="6"/>
    </row>
    <row r="1938" spans="1:15" x14ac:dyDescent="0.25">
      <c r="A1938" s="6"/>
      <c r="B1938" s="6"/>
      <c r="C1938" s="1"/>
      <c r="D1938" s="1"/>
      <c r="E1938" s="1"/>
      <c r="F1938" s="1"/>
      <c r="G1938" s="13" t="str">
        <f t="shared" si="31"/>
        <v/>
      </c>
      <c r="H1938" s="1"/>
      <c r="I1938" s="1"/>
      <c r="J1938" s="1"/>
      <c r="K1938" s="6"/>
      <c r="L1938" s="6"/>
      <c r="M1938" s="6"/>
      <c r="N1938" s="6"/>
      <c r="O1938" s="6"/>
    </row>
    <row r="1939" spans="1:15" x14ac:dyDescent="0.25">
      <c r="A1939" s="6"/>
      <c r="B1939" s="6"/>
      <c r="C1939" s="1"/>
      <c r="D1939" s="1"/>
      <c r="E1939" s="1"/>
      <c r="F1939" s="1"/>
      <c r="G1939" s="13" t="str">
        <f t="shared" si="31"/>
        <v/>
      </c>
      <c r="H1939" s="1"/>
      <c r="I1939" s="1"/>
      <c r="J1939" s="1"/>
      <c r="K1939" s="6"/>
      <c r="L1939" s="6"/>
      <c r="M1939" s="6"/>
      <c r="N1939" s="6"/>
      <c r="O1939" s="6"/>
    </row>
    <row r="1940" spans="1:15" x14ac:dyDescent="0.25">
      <c r="A1940" s="6"/>
      <c r="B1940" s="6"/>
      <c r="C1940" s="1"/>
      <c r="D1940" s="1"/>
      <c r="E1940" s="1"/>
      <c r="F1940" s="1"/>
      <c r="G1940" s="13" t="str">
        <f t="shared" si="31"/>
        <v/>
      </c>
      <c r="H1940" s="1"/>
      <c r="I1940" s="1"/>
      <c r="J1940" s="1"/>
      <c r="K1940" s="6"/>
      <c r="L1940" s="6"/>
      <c r="M1940" s="6"/>
      <c r="N1940" s="6"/>
      <c r="O1940" s="6"/>
    </row>
    <row r="1941" spans="1:15" x14ac:dyDescent="0.25">
      <c r="A1941" s="6"/>
      <c r="B1941" s="6"/>
      <c r="C1941" s="1"/>
      <c r="D1941" s="1"/>
      <c r="E1941" s="1"/>
      <c r="F1941" s="1"/>
      <c r="G1941" s="13" t="str">
        <f t="shared" si="31"/>
        <v/>
      </c>
      <c r="H1941" s="1"/>
      <c r="I1941" s="1"/>
      <c r="J1941" s="1"/>
      <c r="K1941" s="6"/>
      <c r="L1941" s="6"/>
      <c r="M1941" s="6"/>
      <c r="N1941" s="6"/>
      <c r="O1941" s="6"/>
    </row>
    <row r="1942" spans="1:15" x14ac:dyDescent="0.25">
      <c r="A1942" s="6"/>
      <c r="B1942" s="6"/>
      <c r="C1942" s="1"/>
      <c r="D1942" s="1"/>
      <c r="E1942" s="1"/>
      <c r="F1942" s="1"/>
      <c r="G1942" s="13" t="str">
        <f t="shared" si="31"/>
        <v/>
      </c>
      <c r="H1942" s="1"/>
      <c r="I1942" s="1"/>
      <c r="J1942" s="1"/>
      <c r="K1942" s="6"/>
      <c r="L1942" s="6"/>
      <c r="M1942" s="6"/>
      <c r="N1942" s="6"/>
      <c r="O1942" s="6"/>
    </row>
    <row r="1943" spans="1:15" x14ac:dyDescent="0.25">
      <c r="A1943" s="6"/>
      <c r="B1943" s="6"/>
      <c r="C1943" s="1"/>
      <c r="D1943" s="1"/>
      <c r="E1943" s="1"/>
      <c r="F1943" s="1"/>
      <c r="G1943" s="13" t="str">
        <f t="shared" si="31"/>
        <v/>
      </c>
      <c r="H1943" s="1"/>
      <c r="I1943" s="1"/>
      <c r="J1943" s="1"/>
      <c r="K1943" s="6"/>
      <c r="L1943" s="6"/>
      <c r="M1943" s="6"/>
      <c r="N1943" s="6"/>
      <c r="O1943" s="6"/>
    </row>
    <row r="1944" spans="1:15" x14ac:dyDescent="0.25">
      <c r="A1944" s="6"/>
      <c r="B1944" s="6"/>
      <c r="C1944" s="1"/>
      <c r="D1944" s="1"/>
      <c r="E1944" s="1"/>
      <c r="F1944" s="1"/>
      <c r="G1944" s="13" t="str">
        <f t="shared" si="31"/>
        <v/>
      </c>
      <c r="H1944" s="1"/>
      <c r="I1944" s="1"/>
      <c r="J1944" s="1"/>
      <c r="K1944" s="6"/>
      <c r="L1944" s="6"/>
      <c r="M1944" s="6"/>
      <c r="N1944" s="6"/>
      <c r="O1944" s="6"/>
    </row>
    <row r="1945" spans="1:15" x14ac:dyDescent="0.25">
      <c r="A1945" s="6"/>
      <c r="B1945" s="6"/>
      <c r="C1945" s="1"/>
      <c r="D1945" s="1"/>
      <c r="E1945" s="1"/>
      <c r="F1945" s="1"/>
      <c r="G1945" s="13" t="str">
        <f t="shared" si="31"/>
        <v/>
      </c>
      <c r="H1945" s="1"/>
      <c r="I1945" s="1"/>
      <c r="J1945" s="1"/>
      <c r="K1945" s="6"/>
      <c r="L1945" s="6"/>
      <c r="M1945" s="6"/>
      <c r="N1945" s="6"/>
      <c r="O1945" s="6"/>
    </row>
    <row r="1946" spans="1:15" x14ac:dyDescent="0.25">
      <c r="A1946" s="6"/>
      <c r="B1946" s="6"/>
      <c r="C1946" s="1"/>
      <c r="D1946" s="1"/>
      <c r="E1946" s="1"/>
      <c r="F1946" s="1"/>
      <c r="G1946" s="13" t="str">
        <f t="shared" si="31"/>
        <v/>
      </c>
      <c r="H1946" s="1"/>
      <c r="I1946" s="1"/>
      <c r="J1946" s="1"/>
      <c r="K1946" s="6"/>
      <c r="L1946" s="6"/>
      <c r="M1946" s="6"/>
      <c r="N1946" s="6"/>
      <c r="O1946" s="6"/>
    </row>
    <row r="1947" spans="1:15" x14ac:dyDescent="0.25">
      <c r="A1947" s="6"/>
      <c r="B1947" s="6"/>
      <c r="C1947" s="1"/>
      <c r="D1947" s="1"/>
      <c r="E1947" s="1"/>
      <c r="F1947" s="1"/>
      <c r="G1947" s="13" t="str">
        <f t="shared" si="31"/>
        <v/>
      </c>
      <c r="H1947" s="1"/>
      <c r="I1947" s="1"/>
      <c r="J1947" s="1"/>
      <c r="K1947" s="6"/>
      <c r="L1947" s="6"/>
      <c r="M1947" s="6"/>
      <c r="N1947" s="6"/>
      <c r="O1947" s="6"/>
    </row>
    <row r="1948" spans="1:15" x14ac:dyDescent="0.25">
      <c r="A1948" s="6"/>
      <c r="B1948" s="6"/>
      <c r="C1948" s="1"/>
      <c r="D1948" s="1"/>
      <c r="E1948" s="1"/>
      <c r="F1948" s="1"/>
      <c r="G1948" s="13" t="str">
        <f t="shared" si="31"/>
        <v/>
      </c>
      <c r="H1948" s="1"/>
      <c r="I1948" s="1"/>
      <c r="J1948" s="1"/>
      <c r="K1948" s="6"/>
      <c r="L1948" s="6"/>
      <c r="M1948" s="6"/>
      <c r="N1948" s="6"/>
      <c r="O1948" s="6"/>
    </row>
    <row r="1949" spans="1:15" x14ac:dyDescent="0.25">
      <c r="A1949" s="6"/>
      <c r="B1949" s="6"/>
      <c r="C1949" s="1"/>
      <c r="D1949" s="1"/>
      <c r="E1949" s="1"/>
      <c r="F1949" s="1"/>
      <c r="G1949" s="13" t="str">
        <f t="shared" si="31"/>
        <v/>
      </c>
      <c r="H1949" s="1"/>
      <c r="I1949" s="1"/>
      <c r="J1949" s="1"/>
      <c r="K1949" s="6"/>
      <c r="L1949" s="6"/>
      <c r="M1949" s="6"/>
      <c r="N1949" s="6"/>
      <c r="O1949" s="6"/>
    </row>
    <row r="1950" spans="1:15" x14ac:dyDescent="0.25">
      <c r="A1950" s="6"/>
      <c r="B1950" s="6"/>
      <c r="C1950" s="1"/>
      <c r="D1950" s="1"/>
      <c r="E1950" s="1"/>
      <c r="F1950" s="1"/>
      <c r="G1950" s="13" t="str">
        <f t="shared" si="31"/>
        <v/>
      </c>
      <c r="H1950" s="1"/>
      <c r="I1950" s="1"/>
      <c r="J1950" s="1"/>
      <c r="K1950" s="6"/>
      <c r="L1950" s="6"/>
      <c r="M1950" s="6"/>
      <c r="N1950" s="6"/>
      <c r="O1950" s="6"/>
    </row>
    <row r="1951" spans="1:15" x14ac:dyDescent="0.25">
      <c r="A1951" s="6"/>
      <c r="B1951" s="6"/>
      <c r="C1951" s="1"/>
      <c r="D1951" s="1"/>
      <c r="E1951" s="1"/>
      <c r="F1951" s="1"/>
      <c r="G1951" s="13" t="str">
        <f t="shared" si="31"/>
        <v/>
      </c>
      <c r="H1951" s="1"/>
      <c r="I1951" s="1"/>
      <c r="J1951" s="1"/>
      <c r="K1951" s="6"/>
      <c r="L1951" s="6"/>
      <c r="M1951" s="6"/>
      <c r="N1951" s="6"/>
      <c r="O1951" s="6"/>
    </row>
    <row r="1952" spans="1:15" x14ac:dyDescent="0.25">
      <c r="A1952" s="6"/>
      <c r="B1952" s="6"/>
      <c r="C1952" s="1"/>
      <c r="D1952" s="1"/>
      <c r="E1952" s="1"/>
      <c r="F1952" s="1"/>
      <c r="G1952" s="13" t="str">
        <f t="shared" si="31"/>
        <v/>
      </c>
      <c r="H1952" s="1"/>
      <c r="I1952" s="1"/>
      <c r="J1952" s="1"/>
      <c r="K1952" s="6"/>
      <c r="L1952" s="6"/>
      <c r="M1952" s="6"/>
      <c r="N1952" s="6"/>
      <c r="O1952" s="6"/>
    </row>
    <row r="1953" spans="1:15" x14ac:dyDescent="0.25">
      <c r="A1953" s="6"/>
      <c r="B1953" s="6"/>
      <c r="C1953" s="1"/>
      <c r="D1953" s="1"/>
      <c r="E1953" s="1"/>
      <c r="F1953" s="1"/>
      <c r="G1953" s="13" t="str">
        <f t="shared" si="31"/>
        <v/>
      </c>
      <c r="H1953" s="1"/>
      <c r="I1953" s="1"/>
      <c r="J1953" s="1"/>
      <c r="K1953" s="6"/>
      <c r="L1953" s="6"/>
      <c r="M1953" s="6"/>
      <c r="N1953" s="6"/>
      <c r="O1953" s="6"/>
    </row>
    <row r="1954" spans="1:15" x14ac:dyDescent="0.25">
      <c r="A1954" s="6"/>
      <c r="B1954" s="6"/>
      <c r="C1954" s="1"/>
      <c r="D1954" s="1"/>
      <c r="E1954" s="1"/>
      <c r="F1954" s="1"/>
      <c r="G1954" s="13" t="str">
        <f t="shared" si="31"/>
        <v/>
      </c>
      <c r="H1954" s="1"/>
      <c r="I1954" s="1"/>
      <c r="J1954" s="1"/>
      <c r="K1954" s="6"/>
      <c r="L1954" s="6"/>
      <c r="M1954" s="6"/>
      <c r="N1954" s="6"/>
      <c r="O1954" s="6"/>
    </row>
    <row r="1955" spans="1:15" x14ac:dyDescent="0.25">
      <c r="A1955" s="6"/>
      <c r="B1955" s="6"/>
      <c r="C1955" s="1"/>
      <c r="D1955" s="1"/>
      <c r="E1955" s="1"/>
      <c r="F1955" s="1"/>
      <c r="G1955" s="13" t="str">
        <f t="shared" si="31"/>
        <v/>
      </c>
      <c r="H1955" s="1"/>
      <c r="I1955" s="1"/>
      <c r="J1955" s="1"/>
      <c r="K1955" s="6"/>
      <c r="L1955" s="6"/>
      <c r="M1955" s="6"/>
      <c r="N1955" s="6"/>
      <c r="O1955" s="6"/>
    </row>
    <row r="1956" spans="1:15" x14ac:dyDescent="0.25">
      <c r="A1956" s="6"/>
      <c r="B1956" s="6"/>
      <c r="C1956" s="1"/>
      <c r="D1956" s="1"/>
      <c r="E1956" s="1"/>
      <c r="F1956" s="1"/>
      <c r="G1956" s="13" t="str">
        <f t="shared" si="31"/>
        <v/>
      </c>
      <c r="H1956" s="1"/>
      <c r="I1956" s="1"/>
      <c r="J1956" s="1"/>
      <c r="K1956" s="6"/>
      <c r="L1956" s="6"/>
      <c r="M1956" s="6"/>
      <c r="N1956" s="6"/>
      <c r="O1956" s="6"/>
    </row>
    <row r="1957" spans="1:15" x14ac:dyDescent="0.25">
      <c r="A1957" s="6"/>
      <c r="B1957" s="6"/>
      <c r="C1957" s="1"/>
      <c r="D1957" s="1"/>
      <c r="E1957" s="1"/>
      <c r="F1957" s="1"/>
      <c r="G1957" s="13" t="str">
        <f t="shared" si="31"/>
        <v/>
      </c>
      <c r="H1957" s="1"/>
      <c r="I1957" s="1"/>
      <c r="J1957" s="1"/>
      <c r="K1957" s="6"/>
      <c r="L1957" s="6"/>
      <c r="M1957" s="6"/>
      <c r="N1957" s="6"/>
      <c r="O1957" s="6"/>
    </row>
    <row r="1958" spans="1:15" x14ac:dyDescent="0.25">
      <c r="A1958" s="6"/>
      <c r="B1958" s="6"/>
      <c r="C1958" s="1"/>
      <c r="D1958" s="1"/>
      <c r="E1958" s="1"/>
      <c r="F1958" s="1"/>
      <c r="G1958" s="13" t="str">
        <f t="shared" si="31"/>
        <v/>
      </c>
      <c r="H1958" s="1"/>
      <c r="I1958" s="1"/>
      <c r="J1958" s="1"/>
      <c r="K1958" s="6"/>
      <c r="L1958" s="6"/>
      <c r="M1958" s="6"/>
      <c r="N1958" s="6"/>
      <c r="O1958" s="6"/>
    </row>
    <row r="1959" spans="1:15" x14ac:dyDescent="0.25">
      <c r="A1959" s="6"/>
      <c r="B1959" s="6"/>
      <c r="C1959" s="1"/>
      <c r="D1959" s="1"/>
      <c r="E1959" s="1"/>
      <c r="F1959" s="1"/>
      <c r="G1959" s="13" t="str">
        <f t="shared" si="31"/>
        <v/>
      </c>
      <c r="H1959" s="1"/>
      <c r="I1959" s="1"/>
      <c r="J1959" s="1"/>
      <c r="K1959" s="6"/>
      <c r="L1959" s="6"/>
      <c r="M1959" s="6"/>
      <c r="N1959" s="6"/>
      <c r="O1959" s="6"/>
    </row>
    <row r="1960" spans="1:15" x14ac:dyDescent="0.25">
      <c r="A1960" s="6"/>
      <c r="B1960" s="6"/>
      <c r="C1960" s="1"/>
      <c r="D1960" s="1"/>
      <c r="E1960" s="1"/>
      <c r="F1960" s="1"/>
      <c r="G1960" s="13" t="str">
        <f t="shared" si="31"/>
        <v/>
      </c>
      <c r="H1960" s="1"/>
      <c r="I1960" s="1"/>
      <c r="J1960" s="1"/>
      <c r="K1960" s="6"/>
      <c r="L1960" s="6"/>
      <c r="M1960" s="6"/>
      <c r="N1960" s="6"/>
      <c r="O1960" s="6"/>
    </row>
    <row r="1961" spans="1:15" x14ac:dyDescent="0.25">
      <c r="A1961" s="6"/>
      <c r="B1961" s="6"/>
      <c r="C1961" s="1"/>
      <c r="D1961" s="1"/>
      <c r="E1961" s="1"/>
      <c r="F1961" s="1"/>
      <c r="G1961" s="13" t="str">
        <f t="shared" si="31"/>
        <v/>
      </c>
      <c r="H1961" s="1"/>
      <c r="I1961" s="1"/>
      <c r="J1961" s="1"/>
      <c r="K1961" s="6"/>
      <c r="L1961" s="6"/>
      <c r="M1961" s="6"/>
      <c r="N1961" s="6"/>
      <c r="O1961" s="6"/>
    </row>
    <row r="1962" spans="1:15" x14ac:dyDescent="0.25">
      <c r="A1962" s="6"/>
      <c r="B1962" s="6"/>
      <c r="C1962" s="1"/>
      <c r="D1962" s="1"/>
      <c r="E1962" s="1"/>
      <c r="F1962" s="1"/>
      <c r="G1962" s="13" t="str">
        <f t="shared" si="31"/>
        <v/>
      </c>
      <c r="H1962" s="1"/>
      <c r="I1962" s="1"/>
      <c r="J1962" s="1"/>
      <c r="K1962" s="6"/>
      <c r="L1962" s="6"/>
      <c r="M1962" s="6"/>
      <c r="N1962" s="6"/>
      <c r="O1962" s="6"/>
    </row>
    <row r="1963" spans="1:15" x14ac:dyDescent="0.25">
      <c r="A1963" s="6"/>
      <c r="B1963" s="6"/>
      <c r="C1963" s="1"/>
      <c r="D1963" s="1"/>
      <c r="E1963" s="1"/>
      <c r="F1963" s="1"/>
      <c r="G1963" s="13" t="str">
        <f t="shared" si="31"/>
        <v/>
      </c>
      <c r="H1963" s="1"/>
      <c r="I1963" s="1"/>
      <c r="J1963" s="1"/>
      <c r="K1963" s="6"/>
      <c r="L1963" s="6"/>
      <c r="M1963" s="6"/>
      <c r="N1963" s="6"/>
      <c r="O1963" s="6"/>
    </row>
    <row r="1964" spans="1:15" x14ac:dyDescent="0.25">
      <c r="A1964" s="6"/>
      <c r="B1964" s="6"/>
      <c r="C1964" s="1"/>
      <c r="D1964" s="1"/>
      <c r="E1964" s="1"/>
      <c r="F1964" s="1"/>
      <c r="G1964" s="13" t="str">
        <f t="shared" si="31"/>
        <v/>
      </c>
      <c r="H1964" s="1"/>
      <c r="I1964" s="1"/>
      <c r="J1964" s="1"/>
      <c r="K1964" s="6"/>
      <c r="L1964" s="6"/>
      <c r="M1964" s="6"/>
      <c r="N1964" s="6"/>
      <c r="O1964" s="6"/>
    </row>
    <row r="1965" spans="1:15" x14ac:dyDescent="0.25">
      <c r="A1965" s="6"/>
      <c r="B1965" s="6"/>
      <c r="C1965" s="1"/>
      <c r="D1965" s="1"/>
      <c r="E1965" s="1"/>
      <c r="F1965" s="1"/>
      <c r="G1965" s="13" t="str">
        <f t="shared" si="31"/>
        <v/>
      </c>
      <c r="H1965" s="1"/>
      <c r="I1965" s="1"/>
      <c r="J1965" s="1"/>
      <c r="K1965" s="6"/>
      <c r="L1965" s="6"/>
      <c r="M1965" s="6"/>
      <c r="N1965" s="6"/>
      <c r="O1965" s="6"/>
    </row>
    <row r="1966" spans="1:15" x14ac:dyDescent="0.25">
      <c r="A1966" s="6"/>
      <c r="B1966" s="6"/>
      <c r="C1966" s="1"/>
      <c r="D1966" s="1"/>
      <c r="E1966" s="1"/>
      <c r="F1966" s="1"/>
      <c r="G1966" s="13" t="str">
        <f t="shared" si="31"/>
        <v/>
      </c>
      <c r="H1966" s="1"/>
      <c r="I1966" s="1"/>
      <c r="J1966" s="1"/>
      <c r="K1966" s="6"/>
      <c r="L1966" s="6"/>
      <c r="M1966" s="6"/>
      <c r="N1966" s="6"/>
      <c r="O1966" s="6"/>
    </row>
    <row r="1967" spans="1:15" x14ac:dyDescent="0.25">
      <c r="A1967" s="6"/>
      <c r="B1967" s="6"/>
      <c r="C1967" s="1"/>
      <c r="D1967" s="1"/>
      <c r="E1967" s="1"/>
      <c r="F1967" s="1"/>
      <c r="G1967" s="13" t="str">
        <f t="shared" si="31"/>
        <v/>
      </c>
      <c r="H1967" s="1"/>
      <c r="I1967" s="1"/>
      <c r="J1967" s="1"/>
      <c r="K1967" s="6"/>
      <c r="L1967" s="6"/>
      <c r="M1967" s="6"/>
      <c r="N1967" s="6"/>
      <c r="O1967" s="6"/>
    </row>
    <row r="1968" spans="1:15" x14ac:dyDescent="0.25">
      <c r="A1968" s="6"/>
      <c r="B1968" s="6"/>
      <c r="C1968" s="1"/>
      <c r="D1968" s="1"/>
      <c r="E1968" s="1"/>
      <c r="F1968" s="1"/>
      <c r="G1968" s="13" t="str">
        <f t="shared" si="31"/>
        <v/>
      </c>
      <c r="H1968" s="1"/>
      <c r="I1968" s="1"/>
      <c r="J1968" s="1"/>
      <c r="K1968" s="6"/>
      <c r="L1968" s="6"/>
      <c r="M1968" s="6"/>
      <c r="N1968" s="6"/>
      <c r="O1968" s="6"/>
    </row>
    <row r="1969" spans="1:15" x14ac:dyDescent="0.25">
      <c r="A1969" s="6"/>
      <c r="B1969" s="6"/>
      <c r="C1969" s="1"/>
      <c r="D1969" s="1"/>
      <c r="E1969" s="1"/>
      <c r="F1969" s="1"/>
      <c r="G1969" s="13" t="str">
        <f t="shared" si="31"/>
        <v/>
      </c>
      <c r="H1969" s="1"/>
      <c r="I1969" s="1"/>
      <c r="J1969" s="1"/>
      <c r="K1969" s="6"/>
      <c r="L1969" s="6"/>
      <c r="M1969" s="6"/>
      <c r="N1969" s="6"/>
      <c r="O1969" s="6"/>
    </row>
    <row r="1970" spans="1:15" x14ac:dyDescent="0.25">
      <c r="A1970" s="6"/>
      <c r="B1970" s="6"/>
      <c r="C1970" s="1"/>
      <c r="D1970" s="1"/>
      <c r="E1970" s="1"/>
      <c r="F1970" s="1"/>
      <c r="G1970" s="13" t="str">
        <f t="shared" si="31"/>
        <v/>
      </c>
      <c r="H1970" s="1"/>
      <c r="I1970" s="1"/>
      <c r="J1970" s="1"/>
      <c r="K1970" s="6"/>
      <c r="L1970" s="6"/>
      <c r="M1970" s="6"/>
      <c r="N1970" s="6"/>
      <c r="O1970" s="6"/>
    </row>
    <row r="1971" spans="1:15" x14ac:dyDescent="0.25">
      <c r="A1971" s="6"/>
      <c r="B1971" s="6"/>
      <c r="C1971" s="1"/>
      <c r="D1971" s="1"/>
      <c r="E1971" s="1"/>
      <c r="F1971" s="1"/>
      <c r="G1971" s="13" t="str">
        <f t="shared" si="31"/>
        <v/>
      </c>
      <c r="H1971" s="1"/>
      <c r="I1971" s="1"/>
      <c r="J1971" s="1"/>
      <c r="K1971" s="6"/>
      <c r="L1971" s="6"/>
      <c r="M1971" s="6"/>
      <c r="N1971" s="6"/>
      <c r="O1971" s="6"/>
    </row>
    <row r="1972" spans="1:15" x14ac:dyDescent="0.25">
      <c r="A1972" s="6"/>
      <c r="B1972" s="6"/>
      <c r="C1972" s="1"/>
      <c r="D1972" s="1"/>
      <c r="E1972" s="1"/>
      <c r="F1972" s="1"/>
      <c r="G1972" s="13" t="str">
        <f t="shared" si="31"/>
        <v/>
      </c>
      <c r="H1972" s="1"/>
      <c r="I1972" s="1"/>
      <c r="J1972" s="1"/>
      <c r="K1972" s="6"/>
      <c r="L1972" s="6"/>
      <c r="M1972" s="6"/>
      <c r="N1972" s="6"/>
      <c r="O1972" s="6"/>
    </row>
    <row r="1973" spans="1:15" x14ac:dyDescent="0.25">
      <c r="A1973" s="6"/>
      <c r="B1973" s="6"/>
      <c r="C1973" s="1"/>
      <c r="D1973" s="1"/>
      <c r="E1973" s="1"/>
      <c r="F1973" s="1"/>
      <c r="G1973" s="13" t="str">
        <f t="shared" si="31"/>
        <v/>
      </c>
      <c r="H1973" s="1"/>
      <c r="I1973" s="1"/>
      <c r="J1973" s="1"/>
      <c r="K1973" s="6"/>
      <c r="L1973" s="6"/>
      <c r="M1973" s="6"/>
      <c r="N1973" s="6"/>
      <c r="O1973" s="6"/>
    </row>
    <row r="1974" spans="1:15" x14ac:dyDescent="0.25">
      <c r="A1974" s="6"/>
      <c r="B1974" s="6"/>
      <c r="C1974" s="1"/>
      <c r="D1974" s="1"/>
      <c r="E1974" s="1"/>
      <c r="F1974" s="1"/>
      <c r="G1974" s="13" t="str">
        <f t="shared" si="31"/>
        <v/>
      </c>
      <c r="H1974" s="1"/>
      <c r="I1974" s="1"/>
      <c r="J1974" s="1"/>
      <c r="K1974" s="6"/>
      <c r="L1974" s="6"/>
      <c r="M1974" s="6"/>
      <c r="N1974" s="6"/>
      <c r="O1974" s="6"/>
    </row>
    <row r="1975" spans="1:15" x14ac:dyDescent="0.25">
      <c r="A1975" s="6"/>
      <c r="B1975" s="6"/>
      <c r="C1975" s="1"/>
      <c r="D1975" s="1"/>
      <c r="E1975" s="1"/>
      <c r="F1975" s="1"/>
      <c r="G1975" s="13" t="str">
        <f t="shared" si="31"/>
        <v/>
      </c>
      <c r="H1975" s="1"/>
      <c r="I1975" s="1"/>
      <c r="J1975" s="1"/>
      <c r="K1975" s="6"/>
      <c r="L1975" s="6"/>
      <c r="M1975" s="6"/>
      <c r="N1975" s="6"/>
      <c r="O1975" s="6"/>
    </row>
    <row r="1976" spans="1:15" x14ac:dyDescent="0.25">
      <c r="A1976" s="6"/>
      <c r="B1976" s="6"/>
      <c r="C1976" s="1"/>
      <c r="D1976" s="1"/>
      <c r="E1976" s="1"/>
      <c r="F1976" s="1"/>
      <c r="G1976" s="13" t="str">
        <f t="shared" si="31"/>
        <v/>
      </c>
      <c r="H1976" s="1"/>
      <c r="I1976" s="1"/>
      <c r="J1976" s="1"/>
      <c r="K1976" s="6"/>
      <c r="L1976" s="6"/>
      <c r="M1976" s="6"/>
      <c r="N1976" s="6"/>
      <c r="O1976" s="6"/>
    </row>
    <row r="1977" spans="1:15" x14ac:dyDescent="0.25">
      <c r="A1977" s="6"/>
      <c r="B1977" s="6"/>
      <c r="C1977" s="1"/>
      <c r="D1977" s="1"/>
      <c r="E1977" s="1"/>
      <c r="F1977" s="1"/>
      <c r="G1977" s="13" t="str">
        <f t="shared" si="31"/>
        <v/>
      </c>
      <c r="H1977" s="1"/>
      <c r="I1977" s="1"/>
      <c r="J1977" s="1"/>
      <c r="K1977" s="6"/>
      <c r="L1977" s="6"/>
      <c r="M1977" s="6"/>
      <c r="N1977" s="6"/>
      <c r="O1977" s="6"/>
    </row>
    <row r="1978" spans="1:15" x14ac:dyDescent="0.25">
      <c r="A1978" s="6"/>
      <c r="B1978" s="6"/>
      <c r="C1978" s="1"/>
      <c r="D1978" s="1"/>
      <c r="E1978" s="1"/>
      <c r="F1978" s="1"/>
      <c r="G1978" s="13" t="str">
        <f t="shared" si="31"/>
        <v/>
      </c>
      <c r="H1978" s="1"/>
      <c r="I1978" s="1"/>
      <c r="J1978" s="1"/>
      <c r="K1978" s="6"/>
      <c r="L1978" s="6"/>
      <c r="M1978" s="6"/>
      <c r="N1978" s="6"/>
      <c r="O1978" s="6"/>
    </row>
    <row r="1979" spans="1:15" x14ac:dyDescent="0.25">
      <c r="A1979" s="6"/>
      <c r="B1979" s="6"/>
      <c r="C1979" s="1"/>
      <c r="D1979" s="1"/>
      <c r="E1979" s="1"/>
      <c r="F1979" s="1"/>
      <c r="G1979" s="13" t="str">
        <f t="shared" si="31"/>
        <v/>
      </c>
      <c r="H1979" s="1"/>
      <c r="I1979" s="1"/>
      <c r="J1979" s="1"/>
      <c r="K1979" s="6"/>
      <c r="L1979" s="6"/>
      <c r="M1979" s="6"/>
      <c r="N1979" s="6"/>
      <c r="O1979" s="6"/>
    </row>
    <row r="1980" spans="1:15" x14ac:dyDescent="0.25">
      <c r="A1980" s="6"/>
      <c r="B1980" s="6"/>
      <c r="C1980" s="1"/>
      <c r="D1980" s="1"/>
      <c r="E1980" s="1"/>
      <c r="F1980" s="1"/>
      <c r="G1980" s="13" t="str">
        <f t="shared" si="31"/>
        <v/>
      </c>
      <c r="H1980" s="1"/>
      <c r="I1980" s="1"/>
      <c r="J1980" s="1"/>
      <c r="K1980" s="6"/>
      <c r="L1980" s="6"/>
      <c r="M1980" s="6"/>
      <c r="N1980" s="6"/>
      <c r="O1980" s="6"/>
    </row>
    <row r="1981" spans="1:15" x14ac:dyDescent="0.25">
      <c r="A1981" s="6"/>
      <c r="B1981" s="6"/>
      <c r="C1981" s="1"/>
      <c r="D1981" s="1"/>
      <c r="E1981" s="1"/>
      <c r="F1981" s="1"/>
      <c r="G1981" s="13" t="str">
        <f t="shared" si="31"/>
        <v/>
      </c>
      <c r="H1981" s="1"/>
      <c r="I1981" s="1"/>
      <c r="J1981" s="1"/>
      <c r="K1981" s="6"/>
      <c r="L1981" s="6"/>
      <c r="M1981" s="6"/>
      <c r="N1981" s="6"/>
      <c r="O1981" s="6"/>
    </row>
    <row r="1982" spans="1:15" x14ac:dyDescent="0.25">
      <c r="A1982" s="6"/>
      <c r="B1982" s="6"/>
      <c r="C1982" s="1"/>
      <c r="D1982" s="1"/>
      <c r="E1982" s="1"/>
      <c r="F1982" s="1"/>
      <c r="G1982" s="13" t="str">
        <f t="shared" si="31"/>
        <v/>
      </c>
      <c r="H1982" s="1"/>
      <c r="I1982" s="1"/>
      <c r="J1982" s="1"/>
      <c r="K1982" s="6"/>
      <c r="L1982" s="6"/>
      <c r="M1982" s="6"/>
      <c r="N1982" s="6"/>
      <c r="O1982" s="6"/>
    </row>
    <row r="1983" spans="1:15" x14ac:dyDescent="0.25">
      <c r="A1983" s="6"/>
      <c r="B1983" s="6"/>
      <c r="C1983" s="1"/>
      <c r="D1983" s="1"/>
      <c r="E1983" s="1"/>
      <c r="F1983" s="1"/>
      <c r="G1983" s="13" t="str">
        <f t="shared" si="31"/>
        <v/>
      </c>
      <c r="H1983" s="1"/>
      <c r="I1983" s="1"/>
      <c r="J1983" s="1"/>
      <c r="K1983" s="6"/>
      <c r="L1983" s="6"/>
      <c r="M1983" s="6"/>
      <c r="N1983" s="6"/>
      <c r="O1983" s="6"/>
    </row>
    <row r="1984" spans="1:15" x14ac:dyDescent="0.25">
      <c r="A1984" s="6"/>
      <c r="B1984" s="6"/>
      <c r="C1984" s="1"/>
      <c r="D1984" s="1"/>
      <c r="E1984" s="1"/>
      <c r="F1984" s="1"/>
      <c r="G1984" s="13" t="str">
        <f t="shared" si="31"/>
        <v/>
      </c>
      <c r="H1984" s="1"/>
      <c r="I1984" s="1"/>
      <c r="J1984" s="1"/>
      <c r="K1984" s="6"/>
      <c r="L1984" s="6"/>
      <c r="M1984" s="6"/>
      <c r="N1984" s="6"/>
      <c r="O1984" s="6"/>
    </row>
    <row r="1985" spans="1:15" x14ac:dyDescent="0.25">
      <c r="A1985" s="6"/>
      <c r="B1985" s="6"/>
      <c r="C1985" s="1"/>
      <c r="D1985" s="1"/>
      <c r="E1985" s="1"/>
      <c r="F1985" s="1"/>
      <c r="G1985" s="13" t="str">
        <f t="shared" si="31"/>
        <v/>
      </c>
      <c r="H1985" s="1"/>
      <c r="I1985" s="1"/>
      <c r="J1985" s="1"/>
      <c r="K1985" s="6"/>
      <c r="L1985" s="6"/>
      <c r="M1985" s="6"/>
      <c r="N1985" s="6"/>
      <c r="O1985" s="6"/>
    </row>
    <row r="1986" spans="1:15" x14ac:dyDescent="0.25">
      <c r="A1986" s="6"/>
      <c r="B1986" s="6"/>
      <c r="C1986" s="1"/>
      <c r="D1986" s="1"/>
      <c r="E1986" s="1"/>
      <c r="F1986" s="1"/>
      <c r="G1986" s="13" t="str">
        <f t="shared" si="31"/>
        <v/>
      </c>
      <c r="H1986" s="1"/>
      <c r="I1986" s="1"/>
      <c r="J1986" s="1"/>
      <c r="K1986" s="6"/>
      <c r="L1986" s="6"/>
      <c r="M1986" s="6"/>
      <c r="N1986" s="6"/>
      <c r="O1986" s="6"/>
    </row>
    <row r="1987" spans="1:15" x14ac:dyDescent="0.25">
      <c r="A1987" s="6"/>
      <c r="B1987" s="6"/>
      <c r="C1987" s="1"/>
      <c r="D1987" s="1"/>
      <c r="E1987" s="1"/>
      <c r="F1987" s="1"/>
      <c r="G1987" s="13" t="str">
        <f t="shared" si="31"/>
        <v/>
      </c>
      <c r="H1987" s="1"/>
      <c r="I1987" s="1"/>
      <c r="J1987" s="1"/>
      <c r="K1987" s="6"/>
      <c r="L1987" s="6"/>
      <c r="M1987" s="6"/>
      <c r="N1987" s="6"/>
      <c r="O1987" s="6"/>
    </row>
    <row r="1988" spans="1:15" x14ac:dyDescent="0.25">
      <c r="A1988" s="6"/>
      <c r="B1988" s="6"/>
      <c r="C1988" s="1"/>
      <c r="D1988" s="1"/>
      <c r="E1988" s="1"/>
      <c r="F1988" s="1"/>
      <c r="G1988" s="13" t="str">
        <f t="shared" si="31"/>
        <v/>
      </c>
      <c r="H1988" s="1"/>
      <c r="I1988" s="1"/>
      <c r="J1988" s="1"/>
      <c r="K1988" s="6"/>
      <c r="L1988" s="6"/>
      <c r="M1988" s="6"/>
      <c r="N1988" s="6"/>
      <c r="O1988" s="6"/>
    </row>
    <row r="1989" spans="1:15" x14ac:dyDescent="0.25">
      <c r="A1989" s="6"/>
      <c r="B1989" s="6"/>
      <c r="C1989" s="1"/>
      <c r="D1989" s="1"/>
      <c r="E1989" s="1"/>
      <c r="F1989" s="1"/>
      <c r="G1989" s="13" t="str">
        <f t="shared" si="31"/>
        <v/>
      </c>
      <c r="H1989" s="1"/>
      <c r="I1989" s="1"/>
      <c r="J1989" s="1"/>
      <c r="K1989" s="6"/>
      <c r="L1989" s="6"/>
      <c r="M1989" s="6"/>
      <c r="N1989" s="6"/>
      <c r="O1989" s="6"/>
    </row>
    <row r="1990" spans="1:15" x14ac:dyDescent="0.25">
      <c r="A1990" s="6"/>
      <c r="B1990" s="6"/>
      <c r="C1990" s="1"/>
      <c r="D1990" s="1"/>
      <c r="E1990" s="1"/>
      <c r="F1990" s="1"/>
      <c r="G1990" s="13" t="str">
        <f t="shared" si="31"/>
        <v/>
      </c>
      <c r="H1990" s="1"/>
      <c r="I1990" s="1"/>
      <c r="J1990" s="1"/>
      <c r="K1990" s="6"/>
      <c r="L1990" s="6"/>
      <c r="M1990" s="6"/>
      <c r="N1990" s="6"/>
      <c r="O1990" s="6"/>
    </row>
    <row r="1991" spans="1:15" x14ac:dyDescent="0.25">
      <c r="A1991" s="6"/>
      <c r="B1991" s="6"/>
      <c r="C1991" s="1"/>
      <c r="D1991" s="1"/>
      <c r="E1991" s="1"/>
      <c r="F1991" s="1"/>
      <c r="G1991" s="13" t="str">
        <f t="shared" si="31"/>
        <v/>
      </c>
      <c r="H1991" s="1"/>
      <c r="I1991" s="1"/>
      <c r="J1991" s="1"/>
      <c r="K1991" s="6"/>
      <c r="L1991" s="6"/>
      <c r="M1991" s="6"/>
      <c r="N1991" s="6"/>
      <c r="O1991" s="6"/>
    </row>
    <row r="1992" spans="1:15" x14ac:dyDescent="0.25">
      <c r="A1992" s="6"/>
      <c r="B1992" s="6"/>
      <c r="C1992" s="1"/>
      <c r="D1992" s="1"/>
      <c r="E1992" s="1"/>
      <c r="F1992" s="1"/>
      <c r="G1992" s="13" t="str">
        <f t="shared" si="31"/>
        <v/>
      </c>
      <c r="H1992" s="1"/>
      <c r="I1992" s="1"/>
      <c r="J1992" s="1"/>
      <c r="K1992" s="6"/>
      <c r="L1992" s="6"/>
      <c r="M1992" s="6"/>
      <c r="N1992" s="6"/>
      <c r="O1992" s="6"/>
    </row>
    <row r="1993" spans="1:15" x14ac:dyDescent="0.25">
      <c r="A1993" s="6"/>
      <c r="B1993" s="6"/>
      <c r="C1993" s="1"/>
      <c r="D1993" s="1"/>
      <c r="E1993" s="1"/>
      <c r="F1993" s="1"/>
      <c r="G1993" s="13" t="str">
        <f t="shared" si="31"/>
        <v/>
      </c>
      <c r="H1993" s="1"/>
      <c r="I1993" s="1"/>
      <c r="J1993" s="1"/>
      <c r="K1993" s="6"/>
      <c r="L1993" s="6"/>
      <c r="M1993" s="6"/>
      <c r="N1993" s="6"/>
      <c r="O1993" s="6"/>
    </row>
    <row r="1994" spans="1:15" x14ac:dyDescent="0.25">
      <c r="A1994" s="6"/>
      <c r="B1994" s="6"/>
      <c r="C1994" s="1"/>
      <c r="D1994" s="1"/>
      <c r="E1994" s="1"/>
      <c r="F1994" s="1"/>
      <c r="G1994" s="13" t="str">
        <f t="shared" si="31"/>
        <v/>
      </c>
      <c r="H1994" s="1"/>
      <c r="I1994" s="1"/>
      <c r="J1994" s="1"/>
      <c r="K1994" s="6"/>
      <c r="L1994" s="6"/>
      <c r="M1994" s="6"/>
      <c r="N1994" s="6"/>
      <c r="O1994" s="6"/>
    </row>
    <row r="1995" spans="1:15" x14ac:dyDescent="0.25">
      <c r="A1995" s="6"/>
      <c r="B1995" s="6"/>
      <c r="C1995" s="1"/>
      <c r="D1995" s="1"/>
      <c r="E1995" s="1"/>
      <c r="F1995" s="1"/>
      <c r="G1995" s="13" t="str">
        <f t="shared" ref="G1995:G2058" si="32">IF(LEN($A1995)&gt;0,"Hourly","")</f>
        <v/>
      </c>
      <c r="H1995" s="1"/>
      <c r="I1995" s="1"/>
      <c r="J1995" s="1"/>
      <c r="K1995" s="6"/>
      <c r="L1995" s="6"/>
      <c r="M1995" s="6"/>
      <c r="N1995" s="6"/>
      <c r="O1995" s="6"/>
    </row>
    <row r="1996" spans="1:15" x14ac:dyDescent="0.25">
      <c r="A1996" s="6"/>
      <c r="B1996" s="6"/>
      <c r="C1996" s="1"/>
      <c r="D1996" s="1"/>
      <c r="E1996" s="1"/>
      <c r="F1996" s="1"/>
      <c r="G1996" s="13" t="str">
        <f t="shared" si="32"/>
        <v/>
      </c>
      <c r="H1996" s="1"/>
      <c r="I1996" s="1"/>
      <c r="J1996" s="1"/>
      <c r="K1996" s="6"/>
      <c r="L1996" s="6"/>
      <c r="M1996" s="6"/>
      <c r="N1996" s="6"/>
      <c r="O1996" s="6"/>
    </row>
    <row r="1997" spans="1:15" x14ac:dyDescent="0.25">
      <c r="A1997" s="6"/>
      <c r="B1997" s="6"/>
      <c r="C1997" s="1"/>
      <c r="D1997" s="1"/>
      <c r="E1997" s="1"/>
      <c r="F1997" s="1"/>
      <c r="G1997" s="13" t="str">
        <f t="shared" si="32"/>
        <v/>
      </c>
      <c r="H1997" s="1"/>
      <c r="I1997" s="1"/>
      <c r="J1997" s="1"/>
      <c r="K1997" s="6"/>
      <c r="L1997" s="6"/>
      <c r="M1997" s="6"/>
      <c r="N1997" s="6"/>
      <c r="O1997" s="6"/>
    </row>
    <row r="1998" spans="1:15" x14ac:dyDescent="0.25">
      <c r="A1998" s="6"/>
      <c r="B1998" s="6"/>
      <c r="C1998" s="1"/>
      <c r="D1998" s="1"/>
      <c r="E1998" s="1"/>
      <c r="F1998" s="1"/>
      <c r="G1998" s="13" t="str">
        <f t="shared" si="32"/>
        <v/>
      </c>
      <c r="H1998" s="1"/>
      <c r="I1998" s="1"/>
      <c r="J1998" s="1"/>
      <c r="K1998" s="6"/>
      <c r="L1998" s="6"/>
      <c r="M1998" s="6"/>
      <c r="N1998" s="6"/>
      <c r="O1998" s="6"/>
    </row>
    <row r="1999" spans="1:15" x14ac:dyDescent="0.25">
      <c r="A1999" s="6"/>
      <c r="B1999" s="6"/>
      <c r="C1999" s="1"/>
      <c r="D1999" s="1"/>
      <c r="E1999" s="1"/>
      <c r="F1999" s="1"/>
      <c r="G1999" s="13" t="str">
        <f t="shared" si="32"/>
        <v/>
      </c>
      <c r="H1999" s="1"/>
      <c r="I1999" s="1"/>
      <c r="J1999" s="1"/>
      <c r="K1999" s="6"/>
      <c r="L1999" s="6"/>
      <c r="M1999" s="6"/>
      <c r="N1999" s="6"/>
      <c r="O1999" s="6"/>
    </row>
    <row r="2000" spans="1:15" x14ac:dyDescent="0.25">
      <c r="A2000" s="6"/>
      <c r="B2000" s="6"/>
      <c r="C2000" s="1"/>
      <c r="D2000" s="1"/>
      <c r="E2000" s="1"/>
      <c r="F2000" s="1"/>
      <c r="G2000" s="13" t="str">
        <f t="shared" si="32"/>
        <v/>
      </c>
      <c r="H2000" s="1"/>
      <c r="I2000" s="1"/>
      <c r="J2000" s="1"/>
      <c r="K2000" s="6"/>
      <c r="L2000" s="6"/>
      <c r="M2000" s="6"/>
      <c r="N2000" s="6"/>
      <c r="O2000" s="6"/>
    </row>
    <row r="2001" spans="1:15" x14ac:dyDescent="0.25">
      <c r="A2001" s="6"/>
      <c r="B2001" s="6"/>
      <c r="C2001" s="1"/>
      <c r="D2001" s="1"/>
      <c r="E2001" s="1"/>
      <c r="F2001" s="1"/>
      <c r="G2001" s="13" t="str">
        <f t="shared" si="32"/>
        <v/>
      </c>
      <c r="H2001" s="1"/>
      <c r="I2001" s="1"/>
      <c r="J2001" s="1"/>
      <c r="K2001" s="6"/>
      <c r="L2001" s="6"/>
      <c r="M2001" s="6"/>
      <c r="N2001" s="6"/>
      <c r="O2001" s="6"/>
    </row>
    <row r="2002" spans="1:15" x14ac:dyDescent="0.25">
      <c r="A2002" s="6"/>
      <c r="B2002" s="6"/>
      <c r="C2002" s="1"/>
      <c r="D2002" s="1"/>
      <c r="E2002" s="1"/>
      <c r="F2002" s="1"/>
      <c r="G2002" s="13" t="str">
        <f t="shared" si="32"/>
        <v/>
      </c>
      <c r="H2002" s="1"/>
      <c r="I2002" s="1"/>
      <c r="J2002" s="1"/>
      <c r="K2002" s="6"/>
      <c r="L2002" s="6"/>
      <c r="M2002" s="6"/>
      <c r="N2002" s="6"/>
      <c r="O2002" s="6"/>
    </row>
    <row r="2003" spans="1:15" x14ac:dyDescent="0.25">
      <c r="A2003" s="6"/>
      <c r="B2003" s="6"/>
      <c r="C2003" s="1"/>
      <c r="D2003" s="1"/>
      <c r="E2003" s="1"/>
      <c r="F2003" s="1"/>
      <c r="G2003" s="13" t="str">
        <f t="shared" si="32"/>
        <v/>
      </c>
      <c r="H2003" s="1"/>
      <c r="I2003" s="1"/>
      <c r="J2003" s="1"/>
      <c r="K2003" s="6"/>
      <c r="L2003" s="6"/>
      <c r="M2003" s="6"/>
      <c r="N2003" s="6"/>
      <c r="O2003" s="6"/>
    </row>
    <row r="2004" spans="1:15" x14ac:dyDescent="0.25">
      <c r="A2004" s="6"/>
      <c r="B2004" s="6"/>
      <c r="C2004" s="1"/>
      <c r="D2004" s="1"/>
      <c r="E2004" s="1"/>
      <c r="F2004" s="1"/>
      <c r="G2004" s="13" t="str">
        <f t="shared" si="32"/>
        <v/>
      </c>
      <c r="H2004" s="1"/>
      <c r="I2004" s="1"/>
      <c r="J2004" s="1"/>
      <c r="K2004" s="6"/>
      <c r="L2004" s="6"/>
      <c r="M2004" s="6"/>
      <c r="N2004" s="6"/>
      <c r="O2004" s="6"/>
    </row>
    <row r="2005" spans="1:15" x14ac:dyDescent="0.25">
      <c r="A2005" s="6"/>
      <c r="B2005" s="6"/>
      <c r="C2005" s="1"/>
      <c r="D2005" s="1"/>
      <c r="E2005" s="1"/>
      <c r="F2005" s="1"/>
      <c r="G2005" s="13" t="str">
        <f t="shared" si="32"/>
        <v/>
      </c>
      <c r="H2005" s="1"/>
      <c r="I2005" s="1"/>
      <c r="J2005" s="1"/>
      <c r="K2005" s="6"/>
      <c r="L2005" s="6"/>
      <c r="M2005" s="6"/>
      <c r="N2005" s="6"/>
      <c r="O2005" s="6"/>
    </row>
    <row r="2006" spans="1:15" x14ac:dyDescent="0.25">
      <c r="A2006" s="6"/>
      <c r="B2006" s="6"/>
      <c r="C2006" s="1"/>
      <c r="D2006" s="1"/>
      <c r="E2006" s="1"/>
      <c r="F2006" s="1"/>
      <c r="G2006" s="13" t="str">
        <f t="shared" si="32"/>
        <v/>
      </c>
      <c r="H2006" s="1"/>
      <c r="I2006" s="1"/>
      <c r="J2006" s="1"/>
      <c r="K2006" s="6"/>
      <c r="L2006" s="6"/>
      <c r="M2006" s="6"/>
      <c r="N2006" s="6"/>
      <c r="O2006" s="6"/>
    </row>
    <row r="2007" spans="1:15" x14ac:dyDescent="0.25">
      <c r="A2007" s="6"/>
      <c r="B2007" s="6"/>
      <c r="C2007" s="1"/>
      <c r="D2007" s="1"/>
      <c r="E2007" s="1"/>
      <c r="F2007" s="1"/>
      <c r="G2007" s="13" t="str">
        <f t="shared" si="32"/>
        <v/>
      </c>
      <c r="H2007" s="1"/>
      <c r="I2007" s="1"/>
      <c r="J2007" s="1"/>
      <c r="K2007" s="6"/>
      <c r="L2007" s="6"/>
      <c r="M2007" s="6"/>
      <c r="N2007" s="6"/>
      <c r="O2007" s="6"/>
    </row>
    <row r="2008" spans="1:15" x14ac:dyDescent="0.25">
      <c r="A2008" s="6"/>
      <c r="B2008" s="6"/>
      <c r="C2008" s="1"/>
      <c r="D2008" s="1"/>
      <c r="E2008" s="1"/>
      <c r="F2008" s="1"/>
      <c r="G2008" s="13" t="str">
        <f t="shared" si="32"/>
        <v/>
      </c>
      <c r="H2008" s="1"/>
      <c r="I2008" s="1"/>
      <c r="J2008" s="1"/>
      <c r="K2008" s="6"/>
      <c r="L2008" s="6"/>
      <c r="M2008" s="6"/>
      <c r="N2008" s="6"/>
      <c r="O2008" s="6"/>
    </row>
    <row r="2009" spans="1:15" x14ac:dyDescent="0.25">
      <c r="A2009" s="6"/>
      <c r="B2009" s="6"/>
      <c r="C2009" s="1"/>
      <c r="D2009" s="1"/>
      <c r="E2009" s="1"/>
      <c r="F2009" s="1"/>
      <c r="G2009" s="13" t="str">
        <f t="shared" si="32"/>
        <v/>
      </c>
      <c r="H2009" s="1"/>
      <c r="I2009" s="1"/>
      <c r="J2009" s="1"/>
      <c r="K2009" s="6"/>
      <c r="L2009" s="6"/>
      <c r="M2009" s="6"/>
      <c r="N2009" s="6"/>
      <c r="O2009" s="6"/>
    </row>
    <row r="2010" spans="1:15" x14ac:dyDescent="0.25">
      <c r="A2010" s="6"/>
      <c r="B2010" s="6"/>
      <c r="C2010" s="1"/>
      <c r="D2010" s="1"/>
      <c r="E2010" s="1"/>
      <c r="F2010" s="1"/>
      <c r="G2010" s="13" t="str">
        <f t="shared" si="32"/>
        <v/>
      </c>
      <c r="H2010" s="1"/>
      <c r="I2010" s="1"/>
      <c r="J2010" s="1"/>
      <c r="K2010" s="6"/>
      <c r="L2010" s="6"/>
      <c r="M2010" s="6"/>
      <c r="N2010" s="6"/>
      <c r="O2010" s="6"/>
    </row>
    <row r="2011" spans="1:15" x14ac:dyDescent="0.25">
      <c r="A2011" s="6"/>
      <c r="B2011" s="6"/>
      <c r="C2011" s="1"/>
      <c r="D2011" s="1"/>
      <c r="E2011" s="1"/>
      <c r="F2011" s="1"/>
      <c r="G2011" s="13" t="str">
        <f t="shared" si="32"/>
        <v/>
      </c>
      <c r="H2011" s="1"/>
      <c r="I2011" s="1"/>
      <c r="J2011" s="1"/>
      <c r="K2011" s="6"/>
      <c r="L2011" s="6"/>
      <c r="M2011" s="6"/>
      <c r="N2011" s="6"/>
      <c r="O2011" s="6"/>
    </row>
    <row r="2012" spans="1:15" x14ac:dyDescent="0.25">
      <c r="A2012" s="6"/>
      <c r="B2012" s="6"/>
      <c r="C2012" s="1"/>
      <c r="D2012" s="1"/>
      <c r="E2012" s="1"/>
      <c r="F2012" s="1"/>
      <c r="G2012" s="13" t="str">
        <f t="shared" si="32"/>
        <v/>
      </c>
      <c r="H2012" s="1"/>
      <c r="I2012" s="1"/>
      <c r="J2012" s="1"/>
      <c r="K2012" s="6"/>
      <c r="L2012" s="6"/>
      <c r="M2012" s="6"/>
      <c r="N2012" s="6"/>
      <c r="O2012" s="6"/>
    </row>
    <row r="2013" spans="1:15" x14ac:dyDescent="0.25">
      <c r="A2013" s="6"/>
      <c r="B2013" s="6"/>
      <c r="C2013" s="1"/>
      <c r="D2013" s="1"/>
      <c r="E2013" s="1"/>
      <c r="F2013" s="1"/>
      <c r="G2013" s="13" t="str">
        <f t="shared" si="32"/>
        <v/>
      </c>
      <c r="H2013" s="1"/>
      <c r="I2013" s="1"/>
      <c r="J2013" s="1"/>
      <c r="K2013" s="6"/>
      <c r="L2013" s="6"/>
      <c r="M2013" s="6"/>
      <c r="N2013" s="6"/>
      <c r="O2013" s="6"/>
    </row>
    <row r="2014" spans="1:15" x14ac:dyDescent="0.25">
      <c r="A2014" s="6"/>
      <c r="B2014" s="6"/>
      <c r="C2014" s="1"/>
      <c r="D2014" s="1"/>
      <c r="E2014" s="1"/>
      <c r="F2014" s="1"/>
      <c r="G2014" s="13" t="str">
        <f t="shared" si="32"/>
        <v/>
      </c>
      <c r="H2014" s="1"/>
      <c r="I2014" s="1"/>
      <c r="J2014" s="1"/>
      <c r="K2014" s="6"/>
      <c r="L2014" s="6"/>
      <c r="M2014" s="6"/>
      <c r="N2014" s="6"/>
      <c r="O2014" s="6"/>
    </row>
    <row r="2015" spans="1:15" x14ac:dyDescent="0.25">
      <c r="A2015" s="6"/>
      <c r="B2015" s="6"/>
      <c r="C2015" s="1"/>
      <c r="D2015" s="1"/>
      <c r="E2015" s="1"/>
      <c r="F2015" s="1"/>
      <c r="G2015" s="13" t="str">
        <f t="shared" si="32"/>
        <v/>
      </c>
      <c r="H2015" s="1"/>
      <c r="I2015" s="1"/>
      <c r="J2015" s="1"/>
      <c r="K2015" s="6"/>
      <c r="L2015" s="6"/>
      <c r="M2015" s="6"/>
      <c r="N2015" s="6"/>
      <c r="O2015" s="6"/>
    </row>
    <row r="2016" spans="1:15" x14ac:dyDescent="0.25">
      <c r="A2016" s="6"/>
      <c r="B2016" s="6"/>
      <c r="C2016" s="1"/>
      <c r="D2016" s="1"/>
      <c r="E2016" s="1"/>
      <c r="F2016" s="1"/>
      <c r="G2016" s="13" t="str">
        <f t="shared" si="32"/>
        <v/>
      </c>
      <c r="H2016" s="1"/>
      <c r="I2016" s="1"/>
      <c r="J2016" s="1"/>
      <c r="K2016" s="6"/>
      <c r="L2016" s="6"/>
      <c r="M2016" s="6"/>
      <c r="N2016" s="6"/>
      <c r="O2016" s="6"/>
    </row>
    <row r="2017" spans="1:15" x14ac:dyDescent="0.25">
      <c r="A2017" s="6"/>
      <c r="B2017" s="6"/>
      <c r="C2017" s="1"/>
      <c r="D2017" s="1"/>
      <c r="E2017" s="1"/>
      <c r="F2017" s="1"/>
      <c r="G2017" s="13" t="str">
        <f t="shared" si="32"/>
        <v/>
      </c>
      <c r="H2017" s="1"/>
      <c r="I2017" s="1"/>
      <c r="J2017" s="1"/>
      <c r="K2017" s="6"/>
      <c r="L2017" s="6"/>
      <c r="M2017" s="6"/>
      <c r="N2017" s="6"/>
      <c r="O2017" s="6"/>
    </row>
    <row r="2018" spans="1:15" x14ac:dyDescent="0.25">
      <c r="A2018" s="6"/>
      <c r="B2018" s="6"/>
      <c r="C2018" s="1"/>
      <c r="D2018" s="1"/>
      <c r="E2018" s="1"/>
      <c r="F2018" s="1"/>
      <c r="G2018" s="13" t="str">
        <f t="shared" si="32"/>
        <v/>
      </c>
      <c r="H2018" s="1"/>
      <c r="I2018" s="1"/>
      <c r="J2018" s="1"/>
      <c r="K2018" s="6"/>
      <c r="L2018" s="6"/>
      <c r="M2018" s="6"/>
      <c r="N2018" s="6"/>
      <c r="O2018" s="6"/>
    </row>
    <row r="2019" spans="1:15" x14ac:dyDescent="0.25">
      <c r="A2019" s="6"/>
      <c r="B2019" s="6"/>
      <c r="C2019" s="1"/>
      <c r="D2019" s="1"/>
      <c r="E2019" s="1"/>
      <c r="F2019" s="1"/>
      <c r="G2019" s="13" t="str">
        <f t="shared" si="32"/>
        <v/>
      </c>
      <c r="H2019" s="1"/>
      <c r="I2019" s="1"/>
      <c r="J2019" s="1"/>
      <c r="K2019" s="6"/>
      <c r="L2019" s="6"/>
      <c r="M2019" s="6"/>
      <c r="N2019" s="6"/>
      <c r="O2019" s="6"/>
    </row>
    <row r="2020" spans="1:15" x14ac:dyDescent="0.25">
      <c r="A2020" s="6"/>
      <c r="B2020" s="6"/>
      <c r="C2020" s="1"/>
      <c r="D2020" s="1"/>
      <c r="E2020" s="1"/>
      <c r="F2020" s="1"/>
      <c r="G2020" s="13" t="str">
        <f t="shared" si="32"/>
        <v/>
      </c>
      <c r="H2020" s="1"/>
      <c r="I2020" s="1"/>
      <c r="J2020" s="1"/>
      <c r="K2020" s="6"/>
      <c r="L2020" s="6"/>
      <c r="M2020" s="6"/>
      <c r="N2020" s="6"/>
      <c r="O2020" s="6"/>
    </row>
    <row r="2021" spans="1:15" x14ac:dyDescent="0.25">
      <c r="A2021" s="6"/>
      <c r="B2021" s="6"/>
      <c r="C2021" s="1"/>
      <c r="D2021" s="1"/>
      <c r="E2021" s="1"/>
      <c r="F2021" s="1"/>
      <c r="G2021" s="13" t="str">
        <f t="shared" si="32"/>
        <v/>
      </c>
      <c r="H2021" s="1"/>
      <c r="I2021" s="1"/>
      <c r="J2021" s="1"/>
      <c r="K2021" s="6"/>
      <c r="L2021" s="6"/>
      <c r="M2021" s="6"/>
      <c r="N2021" s="6"/>
      <c r="O2021" s="6"/>
    </row>
    <row r="2022" spans="1:15" x14ac:dyDescent="0.25">
      <c r="A2022" s="6"/>
      <c r="B2022" s="6"/>
      <c r="C2022" s="1"/>
      <c r="D2022" s="1"/>
      <c r="E2022" s="1"/>
      <c r="F2022" s="1"/>
      <c r="G2022" s="13" t="str">
        <f t="shared" si="32"/>
        <v/>
      </c>
      <c r="H2022" s="1"/>
      <c r="I2022" s="1"/>
      <c r="J2022" s="1"/>
      <c r="K2022" s="6"/>
      <c r="L2022" s="6"/>
      <c r="M2022" s="6"/>
      <c r="N2022" s="6"/>
      <c r="O2022" s="6"/>
    </row>
    <row r="2023" spans="1:15" x14ac:dyDescent="0.25">
      <c r="A2023" s="6"/>
      <c r="B2023" s="6"/>
      <c r="C2023" s="1"/>
      <c r="D2023" s="1"/>
      <c r="E2023" s="1"/>
      <c r="F2023" s="1"/>
      <c r="G2023" s="13" t="str">
        <f t="shared" si="32"/>
        <v/>
      </c>
      <c r="H2023" s="1"/>
      <c r="I2023" s="1"/>
      <c r="J2023" s="1"/>
      <c r="K2023" s="6"/>
      <c r="L2023" s="6"/>
      <c r="M2023" s="6"/>
      <c r="N2023" s="6"/>
      <c r="O2023" s="6"/>
    </row>
    <row r="2024" spans="1:15" x14ac:dyDescent="0.25">
      <c r="A2024" s="6"/>
      <c r="B2024" s="6"/>
      <c r="C2024" s="1"/>
      <c r="D2024" s="1"/>
      <c r="E2024" s="1"/>
      <c r="F2024" s="1"/>
      <c r="G2024" s="13" t="str">
        <f t="shared" si="32"/>
        <v/>
      </c>
      <c r="H2024" s="1"/>
      <c r="I2024" s="1"/>
      <c r="J2024" s="1"/>
      <c r="K2024" s="6"/>
      <c r="L2024" s="6"/>
      <c r="M2024" s="6"/>
      <c r="N2024" s="6"/>
      <c r="O2024" s="6"/>
    </row>
    <row r="2025" spans="1:15" x14ac:dyDescent="0.25">
      <c r="A2025" s="6"/>
      <c r="B2025" s="6"/>
      <c r="C2025" s="1"/>
      <c r="D2025" s="1"/>
      <c r="E2025" s="1"/>
      <c r="F2025" s="1"/>
      <c r="G2025" s="13" t="str">
        <f t="shared" si="32"/>
        <v/>
      </c>
      <c r="H2025" s="1"/>
      <c r="I2025" s="1"/>
      <c r="J2025" s="1"/>
      <c r="K2025" s="6"/>
      <c r="L2025" s="6"/>
      <c r="M2025" s="6"/>
      <c r="N2025" s="6"/>
      <c r="O2025" s="6"/>
    </row>
    <row r="2026" spans="1:15" x14ac:dyDescent="0.25">
      <c r="A2026" s="6"/>
      <c r="B2026" s="6"/>
      <c r="C2026" s="1"/>
      <c r="D2026" s="1"/>
      <c r="E2026" s="1"/>
      <c r="F2026" s="1"/>
      <c r="G2026" s="13" t="str">
        <f t="shared" si="32"/>
        <v/>
      </c>
      <c r="H2026" s="1"/>
      <c r="I2026" s="1"/>
      <c r="J2026" s="1"/>
      <c r="K2026" s="6"/>
      <c r="L2026" s="6"/>
      <c r="M2026" s="6"/>
      <c r="N2026" s="6"/>
      <c r="O2026" s="6"/>
    </row>
    <row r="2027" spans="1:15" x14ac:dyDescent="0.25">
      <c r="A2027" s="6"/>
      <c r="B2027" s="6"/>
      <c r="C2027" s="1"/>
      <c r="D2027" s="1"/>
      <c r="E2027" s="1"/>
      <c r="F2027" s="1"/>
      <c r="G2027" s="13" t="str">
        <f t="shared" si="32"/>
        <v/>
      </c>
      <c r="H2027" s="1"/>
      <c r="I2027" s="1"/>
      <c r="J2027" s="1"/>
      <c r="K2027" s="6"/>
      <c r="L2027" s="6"/>
      <c r="M2027" s="6"/>
      <c r="N2027" s="6"/>
      <c r="O2027" s="6"/>
    </row>
    <row r="2028" spans="1:15" x14ac:dyDescent="0.25">
      <c r="A2028" s="6"/>
      <c r="B2028" s="6"/>
      <c r="C2028" s="1"/>
      <c r="D2028" s="1"/>
      <c r="E2028" s="1"/>
      <c r="F2028" s="1"/>
      <c r="G2028" s="13" t="str">
        <f t="shared" si="32"/>
        <v/>
      </c>
      <c r="H2028" s="1"/>
      <c r="I2028" s="1"/>
      <c r="J2028" s="1"/>
      <c r="K2028" s="6"/>
      <c r="L2028" s="6"/>
      <c r="M2028" s="6"/>
      <c r="N2028" s="6"/>
      <c r="O2028" s="6"/>
    </row>
    <row r="2029" spans="1:15" x14ac:dyDescent="0.25">
      <c r="A2029" s="6"/>
      <c r="B2029" s="6"/>
      <c r="C2029" s="1"/>
      <c r="D2029" s="1"/>
      <c r="E2029" s="1"/>
      <c r="F2029" s="1"/>
      <c r="G2029" s="13" t="str">
        <f t="shared" si="32"/>
        <v/>
      </c>
      <c r="H2029" s="1"/>
      <c r="I2029" s="1"/>
      <c r="J2029" s="1"/>
      <c r="K2029" s="6"/>
      <c r="L2029" s="6"/>
      <c r="M2029" s="6"/>
      <c r="N2029" s="6"/>
      <c r="O2029" s="6"/>
    </row>
    <row r="2030" spans="1:15" x14ac:dyDescent="0.25">
      <c r="A2030" s="6"/>
      <c r="B2030" s="6"/>
      <c r="C2030" s="1"/>
      <c r="D2030" s="1"/>
      <c r="E2030" s="1"/>
      <c r="F2030" s="1"/>
      <c r="G2030" s="13" t="str">
        <f t="shared" si="32"/>
        <v/>
      </c>
      <c r="H2030" s="1"/>
      <c r="I2030" s="1"/>
      <c r="J2030" s="1"/>
      <c r="K2030" s="6"/>
      <c r="L2030" s="6"/>
      <c r="M2030" s="6"/>
      <c r="N2030" s="6"/>
      <c r="O2030" s="6"/>
    </row>
    <row r="2031" spans="1:15" x14ac:dyDescent="0.25">
      <c r="A2031" s="6"/>
      <c r="B2031" s="6"/>
      <c r="C2031" s="1"/>
      <c r="D2031" s="1"/>
      <c r="E2031" s="1"/>
      <c r="F2031" s="1"/>
      <c r="G2031" s="13" t="str">
        <f t="shared" si="32"/>
        <v/>
      </c>
      <c r="H2031" s="1"/>
      <c r="I2031" s="1"/>
      <c r="J2031" s="1"/>
      <c r="K2031" s="6"/>
      <c r="L2031" s="6"/>
      <c r="M2031" s="6"/>
      <c r="N2031" s="6"/>
      <c r="O2031" s="6"/>
    </row>
    <row r="2032" spans="1:15" x14ac:dyDescent="0.25">
      <c r="A2032" s="6"/>
      <c r="B2032" s="6"/>
      <c r="C2032" s="1"/>
      <c r="D2032" s="1"/>
      <c r="E2032" s="1"/>
      <c r="F2032" s="1"/>
      <c r="G2032" s="13" t="str">
        <f t="shared" si="32"/>
        <v/>
      </c>
      <c r="H2032" s="1"/>
      <c r="I2032" s="1"/>
      <c r="J2032" s="1"/>
      <c r="K2032" s="6"/>
      <c r="L2032" s="6"/>
      <c r="M2032" s="6"/>
      <c r="N2032" s="6"/>
      <c r="O2032" s="6"/>
    </row>
    <row r="2033" spans="1:15" x14ac:dyDescent="0.25">
      <c r="A2033" s="6"/>
      <c r="B2033" s="6"/>
      <c r="C2033" s="1"/>
      <c r="D2033" s="1"/>
      <c r="E2033" s="1"/>
      <c r="F2033" s="1"/>
      <c r="G2033" s="13" t="str">
        <f t="shared" si="32"/>
        <v/>
      </c>
      <c r="H2033" s="1"/>
      <c r="I2033" s="1"/>
      <c r="J2033" s="1"/>
      <c r="K2033" s="6"/>
      <c r="L2033" s="6"/>
      <c r="M2033" s="6"/>
      <c r="N2033" s="6"/>
      <c r="O2033" s="6"/>
    </row>
    <row r="2034" spans="1:15" x14ac:dyDescent="0.25">
      <c r="A2034" s="6"/>
      <c r="B2034" s="6"/>
      <c r="C2034" s="1"/>
      <c r="D2034" s="1"/>
      <c r="E2034" s="1"/>
      <c r="F2034" s="1"/>
      <c r="G2034" s="13" t="str">
        <f t="shared" si="32"/>
        <v/>
      </c>
      <c r="H2034" s="1"/>
      <c r="I2034" s="1"/>
      <c r="J2034" s="1"/>
      <c r="K2034" s="6"/>
      <c r="L2034" s="6"/>
      <c r="M2034" s="6"/>
      <c r="N2034" s="6"/>
      <c r="O2034" s="6"/>
    </row>
    <row r="2035" spans="1:15" x14ac:dyDescent="0.25">
      <c r="A2035" s="6"/>
      <c r="B2035" s="6"/>
      <c r="C2035" s="1"/>
      <c r="D2035" s="1"/>
      <c r="E2035" s="1"/>
      <c r="F2035" s="1"/>
      <c r="G2035" s="13" t="str">
        <f t="shared" si="32"/>
        <v/>
      </c>
      <c r="H2035" s="1"/>
      <c r="I2035" s="1"/>
      <c r="J2035" s="1"/>
      <c r="K2035" s="6"/>
      <c r="L2035" s="6"/>
      <c r="M2035" s="6"/>
      <c r="N2035" s="6"/>
      <c r="O2035" s="6"/>
    </row>
    <row r="2036" spans="1:15" x14ac:dyDescent="0.25">
      <c r="A2036" s="6"/>
      <c r="B2036" s="6"/>
      <c r="C2036" s="1"/>
      <c r="D2036" s="1"/>
      <c r="E2036" s="1"/>
      <c r="F2036" s="1"/>
      <c r="G2036" s="13" t="str">
        <f t="shared" si="32"/>
        <v/>
      </c>
      <c r="H2036" s="1"/>
      <c r="I2036" s="1"/>
      <c r="J2036" s="1"/>
      <c r="K2036" s="6"/>
      <c r="L2036" s="6"/>
      <c r="M2036" s="6"/>
      <c r="N2036" s="6"/>
      <c r="O2036" s="6"/>
    </row>
    <row r="2037" spans="1:15" x14ac:dyDescent="0.25">
      <c r="A2037" s="6"/>
      <c r="B2037" s="6"/>
      <c r="C2037" s="1"/>
      <c r="D2037" s="1"/>
      <c r="E2037" s="1"/>
      <c r="F2037" s="1"/>
      <c r="G2037" s="13" t="str">
        <f t="shared" si="32"/>
        <v/>
      </c>
      <c r="H2037" s="1"/>
      <c r="I2037" s="1"/>
      <c r="J2037" s="1"/>
      <c r="K2037" s="6"/>
      <c r="L2037" s="6"/>
      <c r="M2037" s="6"/>
      <c r="N2037" s="6"/>
      <c r="O2037" s="6"/>
    </row>
    <row r="2038" spans="1:15" x14ac:dyDescent="0.25">
      <c r="A2038" s="6"/>
      <c r="B2038" s="6"/>
      <c r="C2038" s="1"/>
      <c r="D2038" s="1"/>
      <c r="E2038" s="1"/>
      <c r="F2038" s="1"/>
      <c r="G2038" s="13" t="str">
        <f t="shared" si="32"/>
        <v/>
      </c>
      <c r="H2038" s="1"/>
      <c r="I2038" s="1"/>
      <c r="J2038" s="1"/>
      <c r="K2038" s="6"/>
      <c r="L2038" s="6"/>
      <c r="M2038" s="6"/>
      <c r="N2038" s="6"/>
      <c r="O2038" s="6"/>
    </row>
    <row r="2039" spans="1:15" x14ac:dyDescent="0.25">
      <c r="A2039" s="6"/>
      <c r="B2039" s="6"/>
      <c r="C2039" s="1"/>
      <c r="D2039" s="1"/>
      <c r="E2039" s="1"/>
      <c r="F2039" s="1"/>
      <c r="G2039" s="13" t="str">
        <f t="shared" si="32"/>
        <v/>
      </c>
      <c r="H2039" s="1"/>
      <c r="I2039" s="1"/>
      <c r="J2039" s="1"/>
      <c r="K2039" s="6"/>
      <c r="L2039" s="6"/>
      <c r="M2039" s="6"/>
      <c r="N2039" s="6"/>
      <c r="O2039" s="6"/>
    </row>
    <row r="2040" spans="1:15" x14ac:dyDescent="0.25">
      <c r="A2040" s="6"/>
      <c r="B2040" s="6"/>
      <c r="C2040" s="1"/>
      <c r="D2040" s="1"/>
      <c r="E2040" s="1"/>
      <c r="F2040" s="1"/>
      <c r="G2040" s="13" t="str">
        <f t="shared" si="32"/>
        <v/>
      </c>
      <c r="H2040" s="1"/>
      <c r="I2040" s="1"/>
      <c r="J2040" s="1"/>
      <c r="K2040" s="6"/>
      <c r="L2040" s="6"/>
      <c r="M2040" s="6"/>
      <c r="N2040" s="6"/>
      <c r="O2040" s="6"/>
    </row>
    <row r="2041" spans="1:15" x14ac:dyDescent="0.25">
      <c r="A2041" s="6"/>
      <c r="B2041" s="6"/>
      <c r="C2041" s="1"/>
      <c r="D2041" s="1"/>
      <c r="E2041" s="1"/>
      <c r="F2041" s="1"/>
      <c r="G2041" s="13" t="str">
        <f t="shared" si="32"/>
        <v/>
      </c>
      <c r="H2041" s="1"/>
      <c r="I2041" s="1"/>
      <c r="J2041" s="1"/>
      <c r="K2041" s="6"/>
      <c r="L2041" s="6"/>
      <c r="M2041" s="6"/>
      <c r="N2041" s="6"/>
      <c r="O2041" s="6"/>
    </row>
    <row r="2042" spans="1:15" x14ac:dyDescent="0.25">
      <c r="A2042" s="6"/>
      <c r="B2042" s="6"/>
      <c r="C2042" s="1"/>
      <c r="D2042" s="1"/>
      <c r="E2042" s="1"/>
      <c r="F2042" s="1"/>
      <c r="G2042" s="13" t="str">
        <f t="shared" si="32"/>
        <v/>
      </c>
      <c r="H2042" s="1"/>
      <c r="I2042" s="1"/>
      <c r="J2042" s="1"/>
      <c r="K2042" s="6"/>
      <c r="L2042" s="6"/>
      <c r="M2042" s="6"/>
      <c r="N2042" s="6"/>
      <c r="O2042" s="6"/>
    </row>
    <row r="2043" spans="1:15" x14ac:dyDescent="0.25">
      <c r="A2043" s="6"/>
      <c r="B2043" s="6"/>
      <c r="C2043" s="1"/>
      <c r="D2043" s="1"/>
      <c r="E2043" s="1"/>
      <c r="F2043" s="1"/>
      <c r="G2043" s="13" t="str">
        <f t="shared" si="32"/>
        <v/>
      </c>
      <c r="H2043" s="1"/>
      <c r="I2043" s="1"/>
      <c r="J2043" s="1"/>
      <c r="K2043" s="6"/>
      <c r="L2043" s="6"/>
      <c r="M2043" s="6"/>
      <c r="N2043" s="6"/>
      <c r="O2043" s="6"/>
    </row>
    <row r="2044" spans="1:15" x14ac:dyDescent="0.25">
      <c r="A2044" s="6"/>
      <c r="B2044" s="6"/>
      <c r="C2044" s="1"/>
      <c r="D2044" s="1"/>
      <c r="E2044" s="1"/>
      <c r="F2044" s="1"/>
      <c r="G2044" s="13" t="str">
        <f t="shared" si="32"/>
        <v/>
      </c>
      <c r="H2044" s="1"/>
      <c r="I2044" s="1"/>
      <c r="J2044" s="1"/>
      <c r="K2044" s="6"/>
      <c r="L2044" s="6"/>
      <c r="M2044" s="6"/>
      <c r="N2044" s="6"/>
      <c r="O2044" s="6"/>
    </row>
    <row r="2045" spans="1:15" x14ac:dyDescent="0.25">
      <c r="A2045" s="6"/>
      <c r="B2045" s="6"/>
      <c r="C2045" s="1"/>
      <c r="D2045" s="1"/>
      <c r="E2045" s="1"/>
      <c r="F2045" s="1"/>
      <c r="G2045" s="13" t="str">
        <f t="shared" si="32"/>
        <v/>
      </c>
      <c r="H2045" s="1"/>
      <c r="I2045" s="1"/>
      <c r="J2045" s="1"/>
      <c r="K2045" s="6"/>
      <c r="L2045" s="6"/>
      <c r="M2045" s="6"/>
      <c r="N2045" s="6"/>
      <c r="O2045" s="6"/>
    </row>
    <row r="2046" spans="1:15" x14ac:dyDescent="0.25">
      <c r="A2046" s="6"/>
      <c r="B2046" s="6"/>
      <c r="C2046" s="1"/>
      <c r="D2046" s="1"/>
      <c r="E2046" s="1"/>
      <c r="F2046" s="1"/>
      <c r="G2046" s="13" t="str">
        <f t="shared" si="32"/>
        <v/>
      </c>
      <c r="H2046" s="1"/>
      <c r="I2046" s="1"/>
      <c r="J2046" s="1"/>
      <c r="K2046" s="6"/>
      <c r="L2046" s="6"/>
      <c r="M2046" s="6"/>
      <c r="N2046" s="6"/>
      <c r="O2046" s="6"/>
    </row>
    <row r="2047" spans="1:15" x14ac:dyDescent="0.25">
      <c r="A2047" s="6"/>
      <c r="B2047" s="6"/>
      <c r="C2047" s="1"/>
      <c r="D2047" s="1"/>
      <c r="E2047" s="1"/>
      <c r="F2047" s="1"/>
      <c r="G2047" s="13" t="str">
        <f t="shared" si="32"/>
        <v/>
      </c>
      <c r="H2047" s="1"/>
      <c r="I2047" s="1"/>
      <c r="J2047" s="1"/>
      <c r="K2047" s="6"/>
      <c r="L2047" s="6"/>
      <c r="M2047" s="6"/>
      <c r="N2047" s="6"/>
      <c r="O2047" s="6"/>
    </row>
    <row r="2048" spans="1:15" x14ac:dyDescent="0.25">
      <c r="A2048" s="6"/>
      <c r="B2048" s="6"/>
      <c r="C2048" s="1"/>
      <c r="D2048" s="1"/>
      <c r="E2048" s="1"/>
      <c r="F2048" s="1"/>
      <c r="G2048" s="13" t="str">
        <f t="shared" si="32"/>
        <v/>
      </c>
      <c r="H2048" s="1"/>
      <c r="I2048" s="1"/>
      <c r="J2048" s="1"/>
      <c r="K2048" s="6"/>
      <c r="L2048" s="6"/>
      <c r="M2048" s="6"/>
      <c r="N2048" s="6"/>
      <c r="O2048" s="6"/>
    </row>
    <row r="2049" spans="1:15" x14ac:dyDescent="0.25">
      <c r="A2049" s="6"/>
      <c r="B2049" s="6"/>
      <c r="C2049" s="1"/>
      <c r="D2049" s="1"/>
      <c r="E2049" s="1"/>
      <c r="F2049" s="1"/>
      <c r="G2049" s="13" t="str">
        <f t="shared" si="32"/>
        <v/>
      </c>
      <c r="H2049" s="1"/>
      <c r="I2049" s="1"/>
      <c r="J2049" s="1"/>
      <c r="K2049" s="6"/>
      <c r="L2049" s="6"/>
      <c r="M2049" s="6"/>
      <c r="N2049" s="6"/>
      <c r="O2049" s="6"/>
    </row>
    <row r="2050" spans="1:15" x14ac:dyDescent="0.25">
      <c r="A2050" s="6"/>
      <c r="B2050" s="6"/>
      <c r="C2050" s="1"/>
      <c r="D2050" s="1"/>
      <c r="E2050" s="1"/>
      <c r="F2050" s="1"/>
      <c r="G2050" s="13" t="str">
        <f t="shared" si="32"/>
        <v/>
      </c>
      <c r="H2050" s="1"/>
      <c r="I2050" s="1"/>
      <c r="J2050" s="1"/>
      <c r="K2050" s="6"/>
      <c r="L2050" s="6"/>
      <c r="M2050" s="6"/>
      <c r="N2050" s="6"/>
      <c r="O2050" s="6"/>
    </row>
    <row r="2051" spans="1:15" x14ac:dyDescent="0.25">
      <c r="A2051" s="6"/>
      <c r="B2051" s="6"/>
      <c r="C2051" s="1"/>
      <c r="D2051" s="1"/>
      <c r="E2051" s="1"/>
      <c r="F2051" s="1"/>
      <c r="G2051" s="13" t="str">
        <f t="shared" si="32"/>
        <v/>
      </c>
      <c r="H2051" s="1"/>
      <c r="I2051" s="1"/>
      <c r="J2051" s="1"/>
      <c r="K2051" s="6"/>
      <c r="L2051" s="6"/>
      <c r="M2051" s="6"/>
      <c r="N2051" s="6"/>
      <c r="O2051" s="6"/>
    </row>
    <row r="2052" spans="1:15" x14ac:dyDescent="0.25">
      <c r="A2052" s="6"/>
      <c r="B2052" s="6"/>
      <c r="C2052" s="1"/>
      <c r="D2052" s="1"/>
      <c r="E2052" s="1"/>
      <c r="F2052" s="1"/>
      <c r="G2052" s="13" t="str">
        <f t="shared" si="32"/>
        <v/>
      </c>
      <c r="H2052" s="1"/>
      <c r="I2052" s="1"/>
      <c r="J2052" s="1"/>
      <c r="K2052" s="6"/>
      <c r="L2052" s="6"/>
      <c r="M2052" s="6"/>
      <c r="N2052" s="6"/>
      <c r="O2052" s="6"/>
    </row>
    <row r="2053" spans="1:15" x14ac:dyDescent="0.25">
      <c r="A2053" s="6"/>
      <c r="B2053" s="6"/>
      <c r="C2053" s="1"/>
      <c r="D2053" s="1"/>
      <c r="E2053" s="1"/>
      <c r="F2053" s="1"/>
      <c r="G2053" s="13" t="str">
        <f t="shared" si="32"/>
        <v/>
      </c>
      <c r="H2053" s="1"/>
      <c r="I2053" s="1"/>
      <c r="J2053" s="1"/>
      <c r="K2053" s="6"/>
      <c r="L2053" s="6"/>
      <c r="M2053" s="6"/>
      <c r="N2053" s="6"/>
      <c r="O2053" s="6"/>
    </row>
    <row r="2054" spans="1:15" x14ac:dyDescent="0.25">
      <c r="A2054" s="6"/>
      <c r="B2054" s="6"/>
      <c r="C2054" s="1"/>
      <c r="D2054" s="1"/>
      <c r="E2054" s="1"/>
      <c r="F2054" s="1"/>
      <c r="G2054" s="13" t="str">
        <f t="shared" si="32"/>
        <v/>
      </c>
      <c r="H2054" s="1"/>
      <c r="I2054" s="1"/>
      <c r="J2054" s="1"/>
      <c r="K2054" s="6"/>
      <c r="L2054" s="6"/>
      <c r="M2054" s="6"/>
      <c r="N2054" s="6"/>
      <c r="O2054" s="6"/>
    </row>
    <row r="2055" spans="1:15" x14ac:dyDescent="0.25">
      <c r="A2055" s="6"/>
      <c r="B2055" s="6"/>
      <c r="C2055" s="1"/>
      <c r="D2055" s="1"/>
      <c r="E2055" s="1"/>
      <c r="F2055" s="1"/>
      <c r="G2055" s="13" t="str">
        <f t="shared" si="32"/>
        <v/>
      </c>
      <c r="H2055" s="1"/>
      <c r="I2055" s="1"/>
      <c r="J2055" s="1"/>
      <c r="K2055" s="6"/>
      <c r="L2055" s="6"/>
      <c r="M2055" s="6"/>
      <c r="N2055" s="6"/>
      <c r="O2055" s="6"/>
    </row>
    <row r="2056" spans="1:15" x14ac:dyDescent="0.25">
      <c r="A2056" s="6"/>
      <c r="B2056" s="6"/>
      <c r="C2056" s="1"/>
      <c r="D2056" s="1"/>
      <c r="E2056" s="1"/>
      <c r="F2056" s="1"/>
      <c r="G2056" s="13" t="str">
        <f t="shared" si="32"/>
        <v/>
      </c>
      <c r="H2056" s="1"/>
      <c r="I2056" s="1"/>
      <c r="J2056" s="1"/>
      <c r="K2056" s="6"/>
      <c r="L2056" s="6"/>
      <c r="M2056" s="6"/>
      <c r="N2056" s="6"/>
      <c r="O2056" s="6"/>
    </row>
    <row r="2057" spans="1:15" x14ac:dyDescent="0.25">
      <c r="A2057" s="6"/>
      <c r="B2057" s="6"/>
      <c r="C2057" s="1"/>
      <c r="D2057" s="1"/>
      <c r="E2057" s="1"/>
      <c r="F2057" s="1"/>
      <c r="G2057" s="13" t="str">
        <f t="shared" si="32"/>
        <v/>
      </c>
      <c r="H2057" s="1"/>
      <c r="I2057" s="1"/>
      <c r="J2057" s="1"/>
      <c r="K2057" s="6"/>
      <c r="L2057" s="6"/>
      <c r="M2057" s="6"/>
      <c r="N2057" s="6"/>
      <c r="O2057" s="6"/>
    </row>
    <row r="2058" spans="1:15" x14ac:dyDescent="0.25">
      <c r="A2058" s="6"/>
      <c r="B2058" s="6"/>
      <c r="C2058" s="1"/>
      <c r="D2058" s="1"/>
      <c r="E2058" s="1"/>
      <c r="F2058" s="1"/>
      <c r="G2058" s="13" t="str">
        <f t="shared" si="32"/>
        <v/>
      </c>
      <c r="H2058" s="1"/>
      <c r="I2058" s="1"/>
      <c r="J2058" s="1"/>
      <c r="K2058" s="6"/>
      <c r="L2058" s="6"/>
      <c r="M2058" s="6"/>
      <c r="N2058" s="6"/>
      <c r="O2058" s="6"/>
    </row>
    <row r="2059" spans="1:15" x14ac:dyDescent="0.25">
      <c r="A2059" s="6"/>
      <c r="B2059" s="6"/>
      <c r="C2059" s="1"/>
      <c r="D2059" s="1"/>
      <c r="E2059" s="1"/>
      <c r="F2059" s="1"/>
      <c r="G2059" s="13" t="str">
        <f t="shared" ref="G2059:G2122" si="33">IF(LEN($A2059)&gt;0,"Hourly","")</f>
        <v/>
      </c>
      <c r="H2059" s="1"/>
      <c r="I2059" s="1"/>
      <c r="J2059" s="1"/>
      <c r="K2059" s="6"/>
      <c r="L2059" s="6"/>
      <c r="M2059" s="6"/>
      <c r="N2059" s="6"/>
      <c r="O2059" s="6"/>
    </row>
    <row r="2060" spans="1:15" x14ac:dyDescent="0.25">
      <c r="A2060" s="6"/>
      <c r="B2060" s="6"/>
      <c r="C2060" s="1"/>
      <c r="D2060" s="1"/>
      <c r="E2060" s="1"/>
      <c r="F2060" s="1"/>
      <c r="G2060" s="13" t="str">
        <f t="shared" si="33"/>
        <v/>
      </c>
      <c r="H2060" s="1"/>
      <c r="I2060" s="1"/>
      <c r="J2060" s="1"/>
      <c r="K2060" s="6"/>
      <c r="L2060" s="6"/>
      <c r="M2060" s="6"/>
      <c r="N2060" s="6"/>
      <c r="O2060" s="6"/>
    </row>
    <row r="2061" spans="1:15" x14ac:dyDescent="0.25">
      <c r="A2061" s="6"/>
      <c r="B2061" s="6"/>
      <c r="C2061" s="1"/>
      <c r="D2061" s="1"/>
      <c r="E2061" s="1"/>
      <c r="F2061" s="1"/>
      <c r="G2061" s="13" t="str">
        <f t="shared" si="33"/>
        <v/>
      </c>
      <c r="H2061" s="1"/>
      <c r="I2061" s="1"/>
      <c r="J2061" s="1"/>
      <c r="K2061" s="6"/>
      <c r="L2061" s="6"/>
      <c r="M2061" s="6"/>
      <c r="N2061" s="6"/>
      <c r="O2061" s="6"/>
    </row>
    <row r="2062" spans="1:15" x14ac:dyDescent="0.25">
      <c r="A2062" s="6"/>
      <c r="B2062" s="6"/>
      <c r="C2062" s="1"/>
      <c r="D2062" s="1"/>
      <c r="E2062" s="1"/>
      <c r="F2062" s="1"/>
      <c r="G2062" s="13" t="str">
        <f t="shared" si="33"/>
        <v/>
      </c>
      <c r="H2062" s="1"/>
      <c r="I2062" s="1"/>
      <c r="J2062" s="1"/>
      <c r="K2062" s="6"/>
      <c r="L2062" s="6"/>
      <c r="M2062" s="6"/>
      <c r="N2062" s="6"/>
      <c r="O2062" s="6"/>
    </row>
    <row r="2063" spans="1:15" x14ac:dyDescent="0.25">
      <c r="A2063" s="6"/>
      <c r="B2063" s="6"/>
      <c r="C2063" s="1"/>
      <c r="D2063" s="1"/>
      <c r="E2063" s="1"/>
      <c r="F2063" s="1"/>
      <c r="G2063" s="13" t="str">
        <f t="shared" si="33"/>
        <v/>
      </c>
      <c r="H2063" s="1"/>
      <c r="I2063" s="1"/>
      <c r="J2063" s="1"/>
      <c r="K2063" s="6"/>
      <c r="L2063" s="6"/>
      <c r="M2063" s="6"/>
      <c r="N2063" s="6"/>
      <c r="O2063" s="6"/>
    </row>
    <row r="2064" spans="1:15" x14ac:dyDescent="0.25">
      <c r="A2064" s="6"/>
      <c r="B2064" s="6"/>
      <c r="C2064" s="1"/>
      <c r="D2064" s="1"/>
      <c r="E2064" s="1"/>
      <c r="F2064" s="1"/>
      <c r="G2064" s="13" t="str">
        <f t="shared" si="33"/>
        <v/>
      </c>
      <c r="H2064" s="1"/>
      <c r="I2064" s="1"/>
      <c r="J2064" s="1"/>
      <c r="K2064" s="6"/>
      <c r="L2064" s="6"/>
      <c r="M2064" s="6"/>
      <c r="N2064" s="6"/>
      <c r="O2064" s="6"/>
    </row>
    <row r="2065" spans="1:15" x14ac:dyDescent="0.25">
      <c r="A2065" s="6"/>
      <c r="B2065" s="6"/>
      <c r="C2065" s="1"/>
      <c r="D2065" s="1"/>
      <c r="E2065" s="1"/>
      <c r="F2065" s="1"/>
      <c r="G2065" s="13" t="str">
        <f t="shared" si="33"/>
        <v/>
      </c>
      <c r="H2065" s="1"/>
      <c r="I2065" s="1"/>
      <c r="J2065" s="1"/>
      <c r="K2065" s="6"/>
      <c r="L2065" s="6"/>
      <c r="M2065" s="6"/>
      <c r="N2065" s="6"/>
      <c r="O2065" s="6"/>
    </row>
    <row r="2066" spans="1:15" x14ac:dyDescent="0.25">
      <c r="A2066" s="6"/>
      <c r="B2066" s="6"/>
      <c r="C2066" s="1"/>
      <c r="D2066" s="1"/>
      <c r="E2066" s="1"/>
      <c r="F2066" s="1"/>
      <c r="G2066" s="13" t="str">
        <f t="shared" si="33"/>
        <v/>
      </c>
      <c r="H2066" s="1"/>
      <c r="I2066" s="1"/>
      <c r="J2066" s="1"/>
      <c r="K2066" s="6"/>
      <c r="L2066" s="6"/>
      <c r="M2066" s="6"/>
      <c r="N2066" s="6"/>
      <c r="O2066" s="6"/>
    </row>
    <row r="2067" spans="1:15" x14ac:dyDescent="0.25">
      <c r="A2067" s="6"/>
      <c r="B2067" s="6"/>
      <c r="C2067" s="1"/>
      <c r="D2067" s="1"/>
      <c r="E2067" s="1"/>
      <c r="F2067" s="1"/>
      <c r="G2067" s="13" t="str">
        <f t="shared" si="33"/>
        <v/>
      </c>
      <c r="H2067" s="1"/>
      <c r="I2067" s="1"/>
      <c r="J2067" s="1"/>
      <c r="K2067" s="6"/>
      <c r="L2067" s="6"/>
      <c r="M2067" s="6"/>
      <c r="N2067" s="6"/>
      <c r="O2067" s="6"/>
    </row>
    <row r="2068" spans="1:15" x14ac:dyDescent="0.25">
      <c r="A2068" s="6"/>
      <c r="B2068" s="6"/>
      <c r="C2068" s="1"/>
      <c r="D2068" s="1"/>
      <c r="E2068" s="1"/>
      <c r="F2068" s="1"/>
      <c r="G2068" s="13" t="str">
        <f t="shared" si="33"/>
        <v/>
      </c>
      <c r="H2068" s="1"/>
      <c r="I2068" s="1"/>
      <c r="J2068" s="1"/>
      <c r="K2068" s="6"/>
      <c r="L2068" s="6"/>
      <c r="M2068" s="6"/>
      <c r="N2068" s="6"/>
      <c r="O2068" s="6"/>
    </row>
    <row r="2069" spans="1:15" x14ac:dyDescent="0.25">
      <c r="A2069" s="6"/>
      <c r="B2069" s="6"/>
      <c r="C2069" s="1"/>
      <c r="D2069" s="1"/>
      <c r="E2069" s="1"/>
      <c r="F2069" s="1"/>
      <c r="G2069" s="13" t="str">
        <f t="shared" si="33"/>
        <v/>
      </c>
      <c r="H2069" s="1"/>
      <c r="I2069" s="1"/>
      <c r="J2069" s="1"/>
      <c r="K2069" s="6"/>
      <c r="L2069" s="6"/>
      <c r="M2069" s="6"/>
      <c r="N2069" s="6"/>
      <c r="O2069" s="6"/>
    </row>
    <row r="2070" spans="1:15" x14ac:dyDescent="0.25">
      <c r="A2070" s="6"/>
      <c r="B2070" s="6"/>
      <c r="C2070" s="1"/>
      <c r="D2070" s="1"/>
      <c r="E2070" s="1"/>
      <c r="F2070" s="1"/>
      <c r="G2070" s="13" t="str">
        <f t="shared" si="33"/>
        <v/>
      </c>
      <c r="H2070" s="1"/>
      <c r="I2070" s="1"/>
      <c r="J2070" s="1"/>
      <c r="K2070" s="6"/>
      <c r="L2070" s="6"/>
      <c r="M2070" s="6"/>
      <c r="N2070" s="6"/>
      <c r="O2070" s="6"/>
    </row>
    <row r="2071" spans="1:15" x14ac:dyDescent="0.25">
      <c r="A2071" s="6"/>
      <c r="B2071" s="6"/>
      <c r="C2071" s="1"/>
      <c r="D2071" s="1"/>
      <c r="E2071" s="1"/>
      <c r="F2071" s="1"/>
      <c r="G2071" s="13" t="str">
        <f t="shared" si="33"/>
        <v/>
      </c>
      <c r="H2071" s="1"/>
      <c r="I2071" s="1"/>
      <c r="J2071" s="1"/>
      <c r="K2071" s="6"/>
      <c r="L2071" s="6"/>
      <c r="M2071" s="6"/>
      <c r="N2071" s="6"/>
      <c r="O2071" s="6"/>
    </row>
    <row r="2072" spans="1:15" x14ac:dyDescent="0.25">
      <c r="A2072" s="6"/>
      <c r="B2072" s="6"/>
      <c r="C2072" s="1"/>
      <c r="D2072" s="1"/>
      <c r="E2072" s="1"/>
      <c r="F2072" s="1"/>
      <c r="G2072" s="13" t="str">
        <f t="shared" si="33"/>
        <v/>
      </c>
      <c r="H2072" s="1"/>
      <c r="I2072" s="1"/>
      <c r="J2072" s="1"/>
      <c r="K2072" s="6"/>
      <c r="L2072" s="6"/>
      <c r="M2072" s="6"/>
      <c r="N2072" s="6"/>
      <c r="O2072" s="6"/>
    </row>
    <row r="2073" spans="1:15" x14ac:dyDescent="0.25">
      <c r="A2073" s="6"/>
      <c r="B2073" s="6"/>
      <c r="C2073" s="1"/>
      <c r="D2073" s="1"/>
      <c r="E2073" s="1"/>
      <c r="F2073" s="1"/>
      <c r="G2073" s="13" t="str">
        <f t="shared" si="33"/>
        <v/>
      </c>
      <c r="H2073" s="1"/>
      <c r="I2073" s="1"/>
      <c r="J2073" s="1"/>
      <c r="K2073" s="6"/>
      <c r="L2073" s="6"/>
      <c r="M2073" s="6"/>
      <c r="N2073" s="6"/>
      <c r="O2073" s="6"/>
    </row>
    <row r="2074" spans="1:15" x14ac:dyDescent="0.25">
      <c r="A2074" s="6"/>
      <c r="B2074" s="6"/>
      <c r="C2074" s="1"/>
      <c r="D2074" s="1"/>
      <c r="E2074" s="1"/>
      <c r="F2074" s="1"/>
      <c r="G2074" s="13" t="str">
        <f t="shared" si="33"/>
        <v/>
      </c>
      <c r="H2074" s="1"/>
      <c r="I2074" s="1"/>
      <c r="J2074" s="1"/>
      <c r="K2074" s="6"/>
      <c r="L2074" s="6"/>
      <c r="M2074" s="6"/>
      <c r="N2074" s="6"/>
      <c r="O2074" s="6"/>
    </row>
    <row r="2075" spans="1:15" x14ac:dyDescent="0.25">
      <c r="A2075" s="6"/>
      <c r="B2075" s="6"/>
      <c r="C2075" s="1"/>
      <c r="D2075" s="1"/>
      <c r="E2075" s="1"/>
      <c r="F2075" s="1"/>
      <c r="G2075" s="13" t="str">
        <f t="shared" si="33"/>
        <v/>
      </c>
      <c r="H2075" s="1"/>
      <c r="I2075" s="1"/>
      <c r="J2075" s="1"/>
      <c r="K2075" s="6"/>
      <c r="L2075" s="6"/>
      <c r="M2075" s="6"/>
      <c r="N2075" s="6"/>
      <c r="O2075" s="6"/>
    </row>
    <row r="2076" spans="1:15" x14ac:dyDescent="0.25">
      <c r="A2076" s="6"/>
      <c r="B2076" s="6"/>
      <c r="C2076" s="1"/>
      <c r="D2076" s="1"/>
      <c r="E2076" s="1"/>
      <c r="F2076" s="1"/>
      <c r="G2076" s="13" t="str">
        <f t="shared" si="33"/>
        <v/>
      </c>
      <c r="H2076" s="1"/>
      <c r="I2076" s="1"/>
      <c r="J2076" s="1"/>
      <c r="K2076" s="6"/>
      <c r="L2076" s="6"/>
      <c r="M2076" s="6"/>
      <c r="N2076" s="6"/>
      <c r="O2076" s="6"/>
    </row>
    <row r="2077" spans="1:15" x14ac:dyDescent="0.25">
      <c r="A2077" s="6"/>
      <c r="B2077" s="6"/>
      <c r="C2077" s="1"/>
      <c r="D2077" s="1"/>
      <c r="E2077" s="1"/>
      <c r="F2077" s="1"/>
      <c r="G2077" s="13" t="str">
        <f t="shared" si="33"/>
        <v/>
      </c>
      <c r="H2077" s="1"/>
      <c r="I2077" s="1"/>
      <c r="J2077" s="1"/>
      <c r="K2077" s="6"/>
      <c r="L2077" s="6"/>
      <c r="M2077" s="6"/>
      <c r="N2077" s="6"/>
      <c r="O2077" s="6"/>
    </row>
    <row r="2078" spans="1:15" x14ac:dyDescent="0.25">
      <c r="A2078" s="6"/>
      <c r="B2078" s="6"/>
      <c r="C2078" s="1"/>
      <c r="D2078" s="1"/>
      <c r="E2078" s="1"/>
      <c r="F2078" s="1"/>
      <c r="G2078" s="13" t="str">
        <f t="shared" si="33"/>
        <v/>
      </c>
      <c r="H2078" s="1"/>
      <c r="I2078" s="1"/>
      <c r="J2078" s="1"/>
      <c r="K2078" s="6"/>
      <c r="L2078" s="6"/>
      <c r="M2078" s="6"/>
      <c r="N2078" s="6"/>
      <c r="O2078" s="6"/>
    </row>
    <row r="2079" spans="1:15" x14ac:dyDescent="0.25">
      <c r="A2079" s="6"/>
      <c r="B2079" s="6"/>
      <c r="C2079" s="1"/>
      <c r="D2079" s="1"/>
      <c r="E2079" s="1"/>
      <c r="F2079" s="1"/>
      <c r="G2079" s="13" t="str">
        <f t="shared" si="33"/>
        <v/>
      </c>
      <c r="H2079" s="1"/>
      <c r="I2079" s="1"/>
      <c r="J2079" s="1"/>
      <c r="K2079" s="6"/>
      <c r="L2079" s="6"/>
      <c r="M2079" s="6"/>
      <c r="N2079" s="6"/>
      <c r="O2079" s="6"/>
    </row>
    <row r="2080" spans="1:15" x14ac:dyDescent="0.25">
      <c r="A2080" s="6"/>
      <c r="B2080" s="6"/>
      <c r="C2080" s="1"/>
      <c r="D2080" s="1"/>
      <c r="E2080" s="1"/>
      <c r="F2080" s="1"/>
      <c r="G2080" s="13" t="str">
        <f t="shared" si="33"/>
        <v/>
      </c>
      <c r="H2080" s="1"/>
      <c r="I2080" s="1"/>
      <c r="J2080" s="1"/>
      <c r="K2080" s="6"/>
      <c r="L2080" s="6"/>
      <c r="M2080" s="6"/>
      <c r="N2080" s="6"/>
      <c r="O2080" s="6"/>
    </row>
    <row r="2081" spans="1:15" x14ac:dyDescent="0.25">
      <c r="A2081" s="6"/>
      <c r="B2081" s="6"/>
      <c r="C2081" s="1"/>
      <c r="D2081" s="1"/>
      <c r="E2081" s="1"/>
      <c r="F2081" s="1"/>
      <c r="G2081" s="13" t="str">
        <f t="shared" si="33"/>
        <v/>
      </c>
      <c r="H2081" s="1"/>
      <c r="I2081" s="1"/>
      <c r="J2081" s="1"/>
      <c r="K2081" s="6"/>
      <c r="L2081" s="6"/>
      <c r="M2081" s="6"/>
      <c r="N2081" s="6"/>
      <c r="O2081" s="6"/>
    </row>
    <row r="2082" spans="1:15" x14ac:dyDescent="0.25">
      <c r="A2082" s="6"/>
      <c r="B2082" s="6"/>
      <c r="C2082" s="1"/>
      <c r="D2082" s="1"/>
      <c r="E2082" s="1"/>
      <c r="F2082" s="1"/>
      <c r="G2082" s="13" t="str">
        <f t="shared" si="33"/>
        <v/>
      </c>
      <c r="H2082" s="1"/>
      <c r="I2082" s="1"/>
      <c r="J2082" s="1"/>
      <c r="K2082" s="6"/>
      <c r="L2082" s="6"/>
      <c r="M2082" s="6"/>
      <c r="N2082" s="6"/>
      <c r="O2082" s="6"/>
    </row>
    <row r="2083" spans="1:15" x14ac:dyDescent="0.25">
      <c r="A2083" s="6"/>
      <c r="B2083" s="6"/>
      <c r="C2083" s="1"/>
      <c r="D2083" s="1"/>
      <c r="E2083" s="1"/>
      <c r="F2083" s="1"/>
      <c r="G2083" s="13" t="str">
        <f t="shared" si="33"/>
        <v/>
      </c>
      <c r="H2083" s="1"/>
      <c r="I2083" s="1"/>
      <c r="J2083" s="1"/>
      <c r="K2083" s="6"/>
      <c r="L2083" s="6"/>
      <c r="M2083" s="6"/>
      <c r="N2083" s="6"/>
      <c r="O2083" s="6"/>
    </row>
    <row r="2084" spans="1:15" x14ac:dyDescent="0.25">
      <c r="A2084" s="6"/>
      <c r="B2084" s="6"/>
      <c r="C2084" s="1"/>
      <c r="D2084" s="1"/>
      <c r="E2084" s="1"/>
      <c r="F2084" s="1"/>
      <c r="G2084" s="13" t="str">
        <f t="shared" si="33"/>
        <v/>
      </c>
      <c r="H2084" s="1"/>
      <c r="I2084" s="1"/>
      <c r="J2084" s="1"/>
      <c r="K2084" s="6"/>
      <c r="L2084" s="6"/>
      <c r="M2084" s="6"/>
      <c r="N2084" s="6"/>
      <c r="O2084" s="6"/>
    </row>
    <row r="2085" spans="1:15" x14ac:dyDescent="0.25">
      <c r="A2085" s="6"/>
      <c r="B2085" s="6"/>
      <c r="C2085" s="1"/>
      <c r="D2085" s="1"/>
      <c r="E2085" s="1"/>
      <c r="F2085" s="1"/>
      <c r="G2085" s="13" t="str">
        <f t="shared" si="33"/>
        <v/>
      </c>
      <c r="H2085" s="1"/>
      <c r="I2085" s="1"/>
      <c r="J2085" s="1"/>
      <c r="K2085" s="6"/>
      <c r="L2085" s="6"/>
      <c r="M2085" s="6"/>
      <c r="N2085" s="6"/>
      <c r="O2085" s="6"/>
    </row>
    <row r="2086" spans="1:15" x14ac:dyDescent="0.25">
      <c r="A2086" s="6"/>
      <c r="B2086" s="6"/>
      <c r="C2086" s="1"/>
      <c r="D2086" s="1"/>
      <c r="E2086" s="1"/>
      <c r="F2086" s="1"/>
      <c r="G2086" s="13" t="str">
        <f t="shared" si="33"/>
        <v/>
      </c>
      <c r="H2086" s="1"/>
      <c r="I2086" s="1"/>
      <c r="J2086" s="1"/>
      <c r="K2086" s="6"/>
      <c r="L2086" s="6"/>
      <c r="M2086" s="6"/>
      <c r="N2086" s="6"/>
      <c r="O2086" s="6"/>
    </row>
    <row r="2087" spans="1:15" x14ac:dyDescent="0.25">
      <c r="A2087" s="6"/>
      <c r="B2087" s="6"/>
      <c r="C2087" s="1"/>
      <c r="D2087" s="1"/>
      <c r="E2087" s="1"/>
      <c r="F2087" s="1"/>
      <c r="G2087" s="13" t="str">
        <f t="shared" si="33"/>
        <v/>
      </c>
      <c r="H2087" s="1"/>
      <c r="I2087" s="1"/>
      <c r="J2087" s="1"/>
      <c r="K2087" s="6"/>
      <c r="L2087" s="6"/>
      <c r="M2087" s="6"/>
      <c r="N2087" s="6"/>
      <c r="O2087" s="6"/>
    </row>
    <row r="2088" spans="1:15" x14ac:dyDescent="0.25">
      <c r="A2088" s="6"/>
      <c r="B2088" s="6"/>
      <c r="C2088" s="1"/>
      <c r="D2088" s="1"/>
      <c r="E2088" s="1"/>
      <c r="F2088" s="1"/>
      <c r="G2088" s="13" t="str">
        <f t="shared" si="33"/>
        <v/>
      </c>
      <c r="H2088" s="1"/>
      <c r="I2088" s="1"/>
      <c r="J2088" s="1"/>
      <c r="K2088" s="6"/>
      <c r="L2088" s="6"/>
      <c r="M2088" s="6"/>
      <c r="N2088" s="6"/>
      <c r="O2088" s="6"/>
    </row>
    <row r="2089" spans="1:15" x14ac:dyDescent="0.25">
      <c r="A2089" s="6"/>
      <c r="B2089" s="6"/>
      <c r="C2089" s="1"/>
      <c r="D2089" s="1"/>
      <c r="E2089" s="1"/>
      <c r="F2089" s="1"/>
      <c r="G2089" s="13" t="str">
        <f t="shared" si="33"/>
        <v/>
      </c>
      <c r="H2089" s="1"/>
      <c r="I2089" s="1"/>
      <c r="J2089" s="1"/>
      <c r="K2089" s="6"/>
      <c r="L2089" s="6"/>
      <c r="M2089" s="6"/>
      <c r="N2089" s="6"/>
      <c r="O2089" s="6"/>
    </row>
    <row r="2090" spans="1:15" x14ac:dyDescent="0.25">
      <c r="A2090" s="6"/>
      <c r="B2090" s="6"/>
      <c r="C2090" s="1"/>
      <c r="D2090" s="1"/>
      <c r="E2090" s="1"/>
      <c r="F2090" s="1"/>
      <c r="G2090" s="13" t="str">
        <f t="shared" si="33"/>
        <v/>
      </c>
      <c r="H2090" s="1"/>
      <c r="I2090" s="1"/>
      <c r="J2090" s="1"/>
      <c r="K2090" s="6"/>
      <c r="L2090" s="6"/>
      <c r="M2090" s="6"/>
      <c r="N2090" s="6"/>
      <c r="O2090" s="6"/>
    </row>
    <row r="2091" spans="1:15" x14ac:dyDescent="0.25">
      <c r="A2091" s="6"/>
      <c r="B2091" s="6"/>
      <c r="C2091" s="1"/>
      <c r="D2091" s="1"/>
      <c r="E2091" s="1"/>
      <c r="F2091" s="1"/>
      <c r="G2091" s="13" t="str">
        <f t="shared" si="33"/>
        <v/>
      </c>
      <c r="H2091" s="1"/>
      <c r="I2091" s="1"/>
      <c r="J2091" s="1"/>
      <c r="K2091" s="6"/>
      <c r="L2091" s="6"/>
      <c r="M2091" s="6"/>
      <c r="N2091" s="6"/>
      <c r="O2091" s="6"/>
    </row>
    <row r="2092" spans="1:15" x14ac:dyDescent="0.25">
      <c r="A2092" s="6"/>
      <c r="B2092" s="6"/>
      <c r="C2092" s="1"/>
      <c r="D2092" s="1"/>
      <c r="E2092" s="1"/>
      <c r="F2092" s="1"/>
      <c r="G2092" s="13" t="str">
        <f t="shared" si="33"/>
        <v/>
      </c>
      <c r="H2092" s="1"/>
      <c r="I2092" s="1"/>
      <c r="J2092" s="1"/>
      <c r="K2092" s="6"/>
      <c r="L2092" s="6"/>
      <c r="M2092" s="6"/>
      <c r="N2092" s="6"/>
      <c r="O2092" s="6"/>
    </row>
    <row r="2093" spans="1:15" x14ac:dyDescent="0.25">
      <c r="A2093" s="6"/>
      <c r="B2093" s="6"/>
      <c r="C2093" s="1"/>
      <c r="D2093" s="1"/>
      <c r="E2093" s="1"/>
      <c r="F2093" s="1"/>
      <c r="G2093" s="13" t="str">
        <f t="shared" si="33"/>
        <v/>
      </c>
      <c r="H2093" s="1"/>
      <c r="I2093" s="1"/>
      <c r="J2093" s="1"/>
      <c r="K2093" s="6"/>
      <c r="L2093" s="6"/>
      <c r="M2093" s="6"/>
      <c r="N2093" s="6"/>
      <c r="O2093" s="6"/>
    </row>
    <row r="2094" spans="1:15" x14ac:dyDescent="0.25">
      <c r="A2094" s="6"/>
      <c r="B2094" s="6"/>
      <c r="C2094" s="1"/>
      <c r="D2094" s="1"/>
      <c r="E2094" s="1"/>
      <c r="F2094" s="1"/>
      <c r="G2094" s="13" t="str">
        <f t="shared" si="33"/>
        <v/>
      </c>
      <c r="H2094" s="1"/>
      <c r="I2094" s="1"/>
      <c r="J2094" s="1"/>
      <c r="K2094" s="6"/>
      <c r="L2094" s="6"/>
      <c r="M2094" s="6"/>
      <c r="N2094" s="6"/>
      <c r="O2094" s="6"/>
    </row>
    <row r="2095" spans="1:15" x14ac:dyDescent="0.25">
      <c r="A2095" s="6"/>
      <c r="B2095" s="6"/>
      <c r="C2095" s="1"/>
      <c r="D2095" s="1"/>
      <c r="E2095" s="1"/>
      <c r="F2095" s="1"/>
      <c r="G2095" s="13" t="str">
        <f t="shared" si="33"/>
        <v/>
      </c>
      <c r="H2095" s="1"/>
      <c r="I2095" s="1"/>
      <c r="J2095" s="1"/>
      <c r="K2095" s="6"/>
      <c r="L2095" s="6"/>
      <c r="M2095" s="6"/>
      <c r="N2095" s="6"/>
      <c r="O2095" s="6"/>
    </row>
    <row r="2096" spans="1:15" x14ac:dyDescent="0.25">
      <c r="A2096" s="6"/>
      <c r="B2096" s="6"/>
      <c r="C2096" s="1"/>
      <c r="D2096" s="1"/>
      <c r="E2096" s="1"/>
      <c r="F2096" s="1"/>
      <c r="G2096" s="13" t="str">
        <f t="shared" si="33"/>
        <v/>
      </c>
      <c r="H2096" s="1"/>
      <c r="I2096" s="1"/>
      <c r="J2096" s="1"/>
      <c r="K2096" s="6"/>
      <c r="L2096" s="6"/>
      <c r="M2096" s="6"/>
      <c r="N2096" s="6"/>
      <c r="O2096" s="6"/>
    </row>
    <row r="2097" spans="1:15" x14ac:dyDescent="0.25">
      <c r="A2097" s="6"/>
      <c r="B2097" s="6"/>
      <c r="C2097" s="1"/>
      <c r="D2097" s="1"/>
      <c r="E2097" s="1"/>
      <c r="F2097" s="1"/>
      <c r="G2097" s="13" t="str">
        <f t="shared" si="33"/>
        <v/>
      </c>
      <c r="H2097" s="1"/>
      <c r="I2097" s="1"/>
      <c r="J2097" s="1"/>
      <c r="K2097" s="6"/>
      <c r="L2097" s="6"/>
      <c r="M2097" s="6"/>
      <c r="N2097" s="6"/>
      <c r="O2097" s="6"/>
    </row>
    <row r="2098" spans="1:15" x14ac:dyDescent="0.25">
      <c r="A2098" s="6"/>
      <c r="B2098" s="6"/>
      <c r="C2098" s="1"/>
      <c r="D2098" s="1"/>
      <c r="E2098" s="1"/>
      <c r="F2098" s="1"/>
      <c r="G2098" s="13" t="str">
        <f t="shared" si="33"/>
        <v/>
      </c>
      <c r="H2098" s="1"/>
      <c r="I2098" s="1"/>
      <c r="J2098" s="1"/>
      <c r="K2098" s="6"/>
      <c r="L2098" s="6"/>
      <c r="M2098" s="6"/>
      <c r="N2098" s="6"/>
      <c r="O2098" s="6"/>
    </row>
    <row r="2099" spans="1:15" x14ac:dyDescent="0.25">
      <c r="A2099" s="6"/>
      <c r="B2099" s="6"/>
      <c r="C2099" s="1"/>
      <c r="D2099" s="1"/>
      <c r="E2099" s="1"/>
      <c r="F2099" s="1"/>
      <c r="G2099" s="13" t="str">
        <f t="shared" si="33"/>
        <v/>
      </c>
      <c r="H2099" s="1"/>
      <c r="I2099" s="1"/>
      <c r="J2099" s="1"/>
      <c r="K2099" s="6"/>
      <c r="L2099" s="6"/>
      <c r="M2099" s="6"/>
      <c r="N2099" s="6"/>
      <c r="O2099" s="6"/>
    </row>
    <row r="2100" spans="1:15" x14ac:dyDescent="0.25">
      <c r="A2100" s="6"/>
      <c r="B2100" s="6"/>
      <c r="C2100" s="1"/>
      <c r="D2100" s="1"/>
      <c r="E2100" s="1"/>
      <c r="F2100" s="1"/>
      <c r="G2100" s="13" t="str">
        <f t="shared" si="33"/>
        <v/>
      </c>
      <c r="H2100" s="1"/>
      <c r="I2100" s="1"/>
      <c r="J2100" s="1"/>
      <c r="K2100" s="6"/>
      <c r="L2100" s="6"/>
      <c r="M2100" s="6"/>
      <c r="N2100" s="6"/>
      <c r="O2100" s="6"/>
    </row>
    <row r="2101" spans="1:15" x14ac:dyDescent="0.25">
      <c r="A2101" s="6"/>
      <c r="B2101" s="6"/>
      <c r="C2101" s="1"/>
      <c r="D2101" s="1"/>
      <c r="E2101" s="1"/>
      <c r="F2101" s="1"/>
      <c r="G2101" s="13" t="str">
        <f t="shared" si="33"/>
        <v/>
      </c>
      <c r="H2101" s="1"/>
      <c r="I2101" s="1"/>
      <c r="J2101" s="1"/>
      <c r="K2101" s="6"/>
      <c r="L2101" s="6"/>
      <c r="M2101" s="6"/>
      <c r="N2101" s="6"/>
      <c r="O2101" s="6"/>
    </row>
    <row r="2102" spans="1:15" x14ac:dyDescent="0.25">
      <c r="A2102" s="6"/>
      <c r="B2102" s="6"/>
      <c r="C2102" s="1"/>
      <c r="D2102" s="1"/>
      <c r="E2102" s="1"/>
      <c r="F2102" s="1"/>
      <c r="G2102" s="13" t="str">
        <f t="shared" si="33"/>
        <v/>
      </c>
      <c r="H2102" s="1"/>
      <c r="I2102" s="1"/>
      <c r="J2102" s="1"/>
      <c r="K2102" s="6"/>
      <c r="L2102" s="6"/>
      <c r="M2102" s="6"/>
      <c r="N2102" s="6"/>
      <c r="O2102" s="6"/>
    </row>
    <row r="2103" spans="1:15" x14ac:dyDescent="0.25">
      <c r="A2103" s="6"/>
      <c r="B2103" s="6"/>
      <c r="C2103" s="1"/>
      <c r="D2103" s="1"/>
      <c r="E2103" s="1"/>
      <c r="F2103" s="1"/>
      <c r="G2103" s="13" t="str">
        <f t="shared" si="33"/>
        <v/>
      </c>
      <c r="H2103" s="1"/>
      <c r="I2103" s="1"/>
      <c r="J2103" s="1"/>
      <c r="K2103" s="6"/>
      <c r="L2103" s="6"/>
      <c r="M2103" s="6"/>
      <c r="N2103" s="6"/>
      <c r="O2103" s="6"/>
    </row>
    <row r="2104" spans="1:15" x14ac:dyDescent="0.25">
      <c r="A2104" s="6"/>
      <c r="B2104" s="6"/>
      <c r="C2104" s="1"/>
      <c r="D2104" s="1"/>
      <c r="E2104" s="1"/>
      <c r="F2104" s="1"/>
      <c r="G2104" s="13" t="str">
        <f t="shared" si="33"/>
        <v/>
      </c>
      <c r="H2104" s="1"/>
      <c r="I2104" s="1"/>
      <c r="J2104" s="1"/>
      <c r="K2104" s="6"/>
      <c r="L2104" s="6"/>
      <c r="M2104" s="6"/>
      <c r="N2104" s="6"/>
      <c r="O2104" s="6"/>
    </row>
    <row r="2105" spans="1:15" x14ac:dyDescent="0.25">
      <c r="A2105" s="6"/>
      <c r="B2105" s="6"/>
      <c r="C2105" s="1"/>
      <c r="D2105" s="1"/>
      <c r="E2105" s="1"/>
      <c r="F2105" s="1"/>
      <c r="G2105" s="13" t="str">
        <f t="shared" si="33"/>
        <v/>
      </c>
      <c r="H2105" s="1"/>
      <c r="I2105" s="1"/>
      <c r="J2105" s="1"/>
      <c r="K2105" s="6"/>
      <c r="L2105" s="6"/>
      <c r="M2105" s="6"/>
      <c r="N2105" s="6"/>
      <c r="O2105" s="6"/>
    </row>
    <row r="2106" spans="1:15" x14ac:dyDescent="0.25">
      <c r="A2106" s="6"/>
      <c r="B2106" s="6"/>
      <c r="C2106" s="1"/>
      <c r="D2106" s="1"/>
      <c r="E2106" s="1"/>
      <c r="F2106" s="1"/>
      <c r="G2106" s="13" t="str">
        <f t="shared" si="33"/>
        <v/>
      </c>
      <c r="H2106" s="1"/>
      <c r="I2106" s="1"/>
      <c r="J2106" s="1"/>
      <c r="K2106" s="6"/>
      <c r="L2106" s="6"/>
      <c r="M2106" s="6"/>
      <c r="N2106" s="6"/>
      <c r="O2106" s="6"/>
    </row>
    <row r="2107" spans="1:15" x14ac:dyDescent="0.25">
      <c r="A2107" s="6"/>
      <c r="B2107" s="6"/>
      <c r="C2107" s="1"/>
      <c r="D2107" s="1"/>
      <c r="E2107" s="1"/>
      <c r="F2107" s="1"/>
      <c r="G2107" s="13" t="str">
        <f t="shared" si="33"/>
        <v/>
      </c>
      <c r="H2107" s="1"/>
      <c r="I2107" s="1"/>
      <c r="J2107" s="1"/>
      <c r="K2107" s="6"/>
      <c r="L2107" s="6"/>
      <c r="M2107" s="6"/>
      <c r="N2107" s="6"/>
      <c r="O2107" s="6"/>
    </row>
    <row r="2108" spans="1:15" x14ac:dyDescent="0.25">
      <c r="A2108" s="6"/>
      <c r="B2108" s="6"/>
      <c r="C2108" s="1"/>
      <c r="D2108" s="1"/>
      <c r="E2108" s="1"/>
      <c r="F2108" s="1"/>
      <c r="G2108" s="13" t="str">
        <f t="shared" si="33"/>
        <v/>
      </c>
      <c r="H2108" s="1"/>
      <c r="I2108" s="1"/>
      <c r="J2108" s="1"/>
      <c r="K2108" s="6"/>
      <c r="L2108" s="6"/>
      <c r="M2108" s="6"/>
      <c r="N2108" s="6"/>
      <c r="O2108" s="6"/>
    </row>
    <row r="2109" spans="1:15" x14ac:dyDescent="0.25">
      <c r="A2109" s="6"/>
      <c r="B2109" s="6"/>
      <c r="C2109" s="1"/>
      <c r="D2109" s="1"/>
      <c r="E2109" s="1"/>
      <c r="F2109" s="1"/>
      <c r="G2109" s="13" t="str">
        <f t="shared" si="33"/>
        <v/>
      </c>
      <c r="H2109" s="1"/>
      <c r="I2109" s="1"/>
      <c r="J2109" s="1"/>
      <c r="K2109" s="6"/>
      <c r="L2109" s="6"/>
      <c r="M2109" s="6"/>
      <c r="N2109" s="6"/>
      <c r="O2109" s="6"/>
    </row>
    <row r="2110" spans="1:15" x14ac:dyDescent="0.25">
      <c r="A2110" s="6"/>
      <c r="B2110" s="6"/>
      <c r="C2110" s="1"/>
      <c r="D2110" s="1"/>
      <c r="E2110" s="1"/>
      <c r="F2110" s="1"/>
      <c r="G2110" s="13" t="str">
        <f t="shared" si="33"/>
        <v/>
      </c>
      <c r="H2110" s="1"/>
      <c r="I2110" s="1"/>
      <c r="J2110" s="1"/>
      <c r="K2110" s="6"/>
      <c r="L2110" s="6"/>
      <c r="M2110" s="6"/>
      <c r="N2110" s="6"/>
      <c r="O2110" s="6"/>
    </row>
    <row r="2111" spans="1:15" x14ac:dyDescent="0.25">
      <c r="A2111" s="6"/>
      <c r="B2111" s="6"/>
      <c r="C2111" s="1"/>
      <c r="D2111" s="1"/>
      <c r="E2111" s="1"/>
      <c r="F2111" s="1"/>
      <c r="G2111" s="13" t="str">
        <f t="shared" si="33"/>
        <v/>
      </c>
      <c r="H2111" s="1"/>
      <c r="I2111" s="1"/>
      <c r="J2111" s="1"/>
      <c r="K2111" s="6"/>
      <c r="L2111" s="6"/>
      <c r="M2111" s="6"/>
      <c r="N2111" s="6"/>
      <c r="O2111" s="6"/>
    </row>
    <row r="2112" spans="1:15" x14ac:dyDescent="0.25">
      <c r="A2112" s="6"/>
      <c r="B2112" s="6"/>
      <c r="C2112" s="1"/>
      <c r="D2112" s="1"/>
      <c r="E2112" s="1"/>
      <c r="F2112" s="1"/>
      <c r="G2112" s="13" t="str">
        <f t="shared" si="33"/>
        <v/>
      </c>
      <c r="H2112" s="1"/>
      <c r="I2112" s="1"/>
      <c r="J2112" s="1"/>
      <c r="K2112" s="6"/>
      <c r="L2112" s="6"/>
      <c r="M2112" s="6"/>
      <c r="N2112" s="6"/>
      <c r="O2112" s="6"/>
    </row>
    <row r="2113" spans="1:15" x14ac:dyDescent="0.25">
      <c r="A2113" s="6"/>
      <c r="B2113" s="6"/>
      <c r="C2113" s="1"/>
      <c r="D2113" s="1"/>
      <c r="E2113" s="1"/>
      <c r="F2113" s="1"/>
      <c r="G2113" s="13" t="str">
        <f t="shared" si="33"/>
        <v/>
      </c>
      <c r="H2113" s="1"/>
      <c r="I2113" s="1"/>
      <c r="J2113" s="1"/>
      <c r="K2113" s="6"/>
      <c r="L2113" s="6"/>
      <c r="M2113" s="6"/>
      <c r="N2113" s="6"/>
      <c r="O2113" s="6"/>
    </row>
    <row r="2114" spans="1:15" x14ac:dyDescent="0.25">
      <c r="A2114" s="6"/>
      <c r="B2114" s="6"/>
      <c r="C2114" s="1"/>
      <c r="D2114" s="1"/>
      <c r="E2114" s="1"/>
      <c r="F2114" s="1"/>
      <c r="G2114" s="13" t="str">
        <f t="shared" si="33"/>
        <v/>
      </c>
      <c r="H2114" s="1"/>
      <c r="I2114" s="1"/>
      <c r="J2114" s="1"/>
      <c r="K2114" s="6"/>
      <c r="L2114" s="6"/>
      <c r="M2114" s="6"/>
      <c r="N2114" s="6"/>
      <c r="O2114" s="6"/>
    </row>
    <row r="2115" spans="1:15" x14ac:dyDescent="0.25">
      <c r="A2115" s="6"/>
      <c r="B2115" s="6"/>
      <c r="C2115" s="1"/>
      <c r="D2115" s="1"/>
      <c r="E2115" s="1"/>
      <c r="F2115" s="1"/>
      <c r="G2115" s="13" t="str">
        <f t="shared" si="33"/>
        <v/>
      </c>
      <c r="H2115" s="1"/>
      <c r="I2115" s="1"/>
      <c r="J2115" s="1"/>
      <c r="K2115" s="6"/>
      <c r="L2115" s="6"/>
      <c r="M2115" s="6"/>
      <c r="N2115" s="6"/>
      <c r="O2115" s="6"/>
    </row>
    <row r="2116" spans="1:15" x14ac:dyDescent="0.25">
      <c r="A2116" s="6"/>
      <c r="B2116" s="6"/>
      <c r="C2116" s="1"/>
      <c r="D2116" s="1"/>
      <c r="E2116" s="1"/>
      <c r="F2116" s="1"/>
      <c r="G2116" s="13" t="str">
        <f t="shared" si="33"/>
        <v/>
      </c>
      <c r="H2116" s="1"/>
      <c r="I2116" s="1"/>
      <c r="J2116" s="1"/>
      <c r="K2116" s="6"/>
      <c r="L2116" s="6"/>
      <c r="M2116" s="6"/>
      <c r="N2116" s="6"/>
      <c r="O2116" s="6"/>
    </row>
    <row r="2117" spans="1:15" x14ac:dyDescent="0.25">
      <c r="A2117" s="6"/>
      <c r="B2117" s="6"/>
      <c r="C2117" s="1"/>
      <c r="D2117" s="1"/>
      <c r="E2117" s="1"/>
      <c r="F2117" s="1"/>
      <c r="G2117" s="13" t="str">
        <f t="shared" si="33"/>
        <v/>
      </c>
      <c r="H2117" s="1"/>
      <c r="I2117" s="1"/>
      <c r="J2117" s="1"/>
      <c r="K2117" s="6"/>
      <c r="L2117" s="6"/>
      <c r="M2117" s="6"/>
      <c r="N2117" s="6"/>
      <c r="O2117" s="6"/>
    </row>
    <row r="2118" spans="1:15" x14ac:dyDescent="0.25">
      <c r="A2118" s="6"/>
      <c r="B2118" s="6"/>
      <c r="C2118" s="1"/>
      <c r="D2118" s="1"/>
      <c r="E2118" s="1"/>
      <c r="F2118" s="1"/>
      <c r="G2118" s="13" t="str">
        <f t="shared" si="33"/>
        <v/>
      </c>
      <c r="H2118" s="1"/>
      <c r="I2118" s="1"/>
      <c r="J2118" s="1"/>
      <c r="K2118" s="6"/>
      <c r="L2118" s="6"/>
      <c r="M2118" s="6"/>
      <c r="N2118" s="6"/>
      <c r="O2118" s="6"/>
    </row>
    <row r="2119" spans="1:15" x14ac:dyDescent="0.25">
      <c r="A2119" s="6"/>
      <c r="B2119" s="6"/>
      <c r="C2119" s="1"/>
      <c r="D2119" s="1"/>
      <c r="E2119" s="1"/>
      <c r="F2119" s="1"/>
      <c r="G2119" s="13" t="str">
        <f t="shared" si="33"/>
        <v/>
      </c>
      <c r="H2119" s="1"/>
      <c r="I2119" s="1"/>
      <c r="J2119" s="1"/>
      <c r="K2119" s="6"/>
      <c r="L2119" s="6"/>
      <c r="M2119" s="6"/>
      <c r="N2119" s="6"/>
      <c r="O2119" s="6"/>
    </row>
    <row r="2120" spans="1:15" x14ac:dyDescent="0.25">
      <c r="A2120" s="6"/>
      <c r="B2120" s="6"/>
      <c r="C2120" s="1"/>
      <c r="D2120" s="1"/>
      <c r="E2120" s="1"/>
      <c r="F2120" s="1"/>
      <c r="G2120" s="13" t="str">
        <f t="shared" si="33"/>
        <v/>
      </c>
      <c r="H2120" s="1"/>
      <c r="I2120" s="1"/>
      <c r="J2120" s="1"/>
      <c r="K2120" s="6"/>
      <c r="L2120" s="6"/>
      <c r="M2120" s="6"/>
      <c r="N2120" s="6"/>
      <c r="O2120" s="6"/>
    </row>
    <row r="2121" spans="1:15" x14ac:dyDescent="0.25">
      <c r="A2121" s="6"/>
      <c r="B2121" s="6"/>
      <c r="C2121" s="1"/>
      <c r="D2121" s="1"/>
      <c r="E2121" s="1"/>
      <c r="F2121" s="1"/>
      <c r="G2121" s="13" t="str">
        <f t="shared" si="33"/>
        <v/>
      </c>
      <c r="H2121" s="1"/>
      <c r="I2121" s="1"/>
      <c r="J2121" s="1"/>
      <c r="K2121" s="6"/>
      <c r="L2121" s="6"/>
      <c r="M2121" s="6"/>
      <c r="N2121" s="6"/>
      <c r="O2121" s="6"/>
    </row>
    <row r="2122" spans="1:15" x14ac:dyDescent="0.25">
      <c r="A2122" s="6"/>
      <c r="B2122" s="6"/>
      <c r="C2122" s="1"/>
      <c r="D2122" s="1"/>
      <c r="E2122" s="1"/>
      <c r="F2122" s="1"/>
      <c r="G2122" s="13" t="str">
        <f t="shared" si="33"/>
        <v/>
      </c>
      <c r="H2122" s="1"/>
      <c r="I2122" s="1"/>
      <c r="J2122" s="1"/>
      <c r="K2122" s="6"/>
      <c r="L2122" s="6"/>
      <c r="M2122" s="6"/>
      <c r="N2122" s="6"/>
      <c r="O2122" s="6"/>
    </row>
    <row r="2123" spans="1:15" x14ac:dyDescent="0.25">
      <c r="A2123" s="6"/>
      <c r="B2123" s="6"/>
      <c r="C2123" s="1"/>
      <c r="D2123" s="1"/>
      <c r="E2123" s="1"/>
      <c r="F2123" s="1"/>
      <c r="G2123" s="13" t="str">
        <f t="shared" ref="G2123:G2186" si="34">IF(LEN($A2123)&gt;0,"Hourly","")</f>
        <v/>
      </c>
      <c r="H2123" s="1"/>
      <c r="I2123" s="1"/>
      <c r="J2123" s="1"/>
      <c r="K2123" s="6"/>
      <c r="L2123" s="6"/>
      <c r="M2123" s="6"/>
      <c r="N2123" s="6"/>
      <c r="O2123" s="6"/>
    </row>
    <row r="2124" spans="1:15" x14ac:dyDescent="0.25">
      <c r="A2124" s="6"/>
      <c r="B2124" s="6"/>
      <c r="C2124" s="1"/>
      <c r="D2124" s="1"/>
      <c r="E2124" s="1"/>
      <c r="F2124" s="1"/>
      <c r="G2124" s="13" t="str">
        <f t="shared" si="34"/>
        <v/>
      </c>
      <c r="H2124" s="1"/>
      <c r="I2124" s="1"/>
      <c r="J2124" s="1"/>
      <c r="K2124" s="6"/>
      <c r="L2124" s="6"/>
      <c r="M2124" s="6"/>
      <c r="N2124" s="6"/>
      <c r="O2124" s="6"/>
    </row>
    <row r="2125" spans="1:15" x14ac:dyDescent="0.25">
      <c r="A2125" s="6"/>
      <c r="B2125" s="6"/>
      <c r="C2125" s="1"/>
      <c r="D2125" s="1"/>
      <c r="E2125" s="1"/>
      <c r="F2125" s="1"/>
      <c r="G2125" s="13" t="str">
        <f t="shared" si="34"/>
        <v/>
      </c>
      <c r="H2125" s="1"/>
      <c r="I2125" s="1"/>
      <c r="J2125" s="1"/>
      <c r="K2125" s="6"/>
      <c r="L2125" s="6"/>
      <c r="M2125" s="6"/>
      <c r="N2125" s="6"/>
      <c r="O2125" s="6"/>
    </row>
    <row r="2126" spans="1:15" x14ac:dyDescent="0.25">
      <c r="A2126" s="6"/>
      <c r="B2126" s="6"/>
      <c r="C2126" s="1"/>
      <c r="D2126" s="1"/>
      <c r="E2126" s="1"/>
      <c r="F2126" s="1"/>
      <c r="G2126" s="13" t="str">
        <f t="shared" si="34"/>
        <v/>
      </c>
      <c r="H2126" s="1"/>
      <c r="I2126" s="1"/>
      <c r="J2126" s="1"/>
      <c r="K2126" s="6"/>
      <c r="L2126" s="6"/>
      <c r="M2126" s="6"/>
      <c r="N2126" s="6"/>
      <c r="O2126" s="6"/>
    </row>
    <row r="2127" spans="1:15" x14ac:dyDescent="0.25">
      <c r="A2127" s="6"/>
      <c r="B2127" s="6"/>
      <c r="C2127" s="1"/>
      <c r="D2127" s="1"/>
      <c r="E2127" s="1"/>
      <c r="F2127" s="1"/>
      <c r="G2127" s="13" t="str">
        <f t="shared" si="34"/>
        <v/>
      </c>
      <c r="H2127" s="1"/>
      <c r="I2127" s="1"/>
      <c r="J2127" s="1"/>
      <c r="K2127" s="6"/>
      <c r="L2127" s="6"/>
      <c r="M2127" s="6"/>
      <c r="N2127" s="6"/>
      <c r="O2127" s="6"/>
    </row>
    <row r="2128" spans="1:15" x14ac:dyDescent="0.25">
      <c r="A2128" s="6"/>
      <c r="B2128" s="6"/>
      <c r="C2128" s="1"/>
      <c r="D2128" s="1"/>
      <c r="E2128" s="1"/>
      <c r="F2128" s="1"/>
      <c r="G2128" s="13" t="str">
        <f t="shared" si="34"/>
        <v/>
      </c>
      <c r="H2128" s="1"/>
      <c r="I2128" s="1"/>
      <c r="J2128" s="1"/>
      <c r="K2128" s="6"/>
      <c r="L2128" s="6"/>
      <c r="M2128" s="6"/>
      <c r="N2128" s="6"/>
      <c r="O2128" s="6"/>
    </row>
    <row r="2129" spans="1:15" x14ac:dyDescent="0.25">
      <c r="A2129" s="6"/>
      <c r="B2129" s="6"/>
      <c r="C2129" s="1"/>
      <c r="D2129" s="1"/>
      <c r="E2129" s="1"/>
      <c r="F2129" s="1"/>
      <c r="G2129" s="13" t="str">
        <f t="shared" si="34"/>
        <v/>
      </c>
      <c r="H2129" s="1"/>
      <c r="I2129" s="1"/>
      <c r="J2129" s="1"/>
      <c r="K2129" s="6"/>
      <c r="L2129" s="6"/>
      <c r="M2129" s="6"/>
      <c r="N2129" s="6"/>
      <c r="O2129" s="6"/>
    </row>
    <row r="2130" spans="1:15" x14ac:dyDescent="0.25">
      <c r="A2130" s="6"/>
      <c r="B2130" s="6"/>
      <c r="C2130" s="1"/>
      <c r="D2130" s="1"/>
      <c r="E2130" s="1"/>
      <c r="F2130" s="1"/>
      <c r="G2130" s="13" t="str">
        <f t="shared" si="34"/>
        <v/>
      </c>
      <c r="H2130" s="1"/>
      <c r="I2130" s="1"/>
      <c r="J2130" s="1"/>
      <c r="K2130" s="6"/>
      <c r="L2130" s="6"/>
      <c r="M2130" s="6"/>
      <c r="N2130" s="6"/>
      <c r="O2130" s="6"/>
    </row>
    <row r="2131" spans="1:15" x14ac:dyDescent="0.25">
      <c r="A2131" s="6"/>
      <c r="B2131" s="6"/>
      <c r="C2131" s="1"/>
      <c r="D2131" s="1"/>
      <c r="E2131" s="1"/>
      <c r="F2131" s="1"/>
      <c r="G2131" s="13" t="str">
        <f t="shared" si="34"/>
        <v/>
      </c>
      <c r="H2131" s="1"/>
      <c r="I2131" s="1"/>
      <c r="J2131" s="1"/>
      <c r="K2131" s="6"/>
      <c r="L2131" s="6"/>
      <c r="M2131" s="6"/>
      <c r="N2131" s="6"/>
      <c r="O2131" s="6"/>
    </row>
    <row r="2132" spans="1:15" x14ac:dyDescent="0.25">
      <c r="A2132" s="6"/>
      <c r="B2132" s="6"/>
      <c r="C2132" s="1"/>
      <c r="D2132" s="1"/>
      <c r="E2132" s="1"/>
      <c r="F2132" s="1"/>
      <c r="G2132" s="13" t="str">
        <f t="shared" si="34"/>
        <v/>
      </c>
      <c r="H2132" s="1"/>
      <c r="I2132" s="1"/>
      <c r="J2132" s="1"/>
      <c r="K2132" s="6"/>
      <c r="L2132" s="6"/>
      <c r="M2132" s="6"/>
      <c r="N2132" s="6"/>
      <c r="O2132" s="6"/>
    </row>
    <row r="2133" spans="1:15" x14ac:dyDescent="0.25">
      <c r="A2133" s="6"/>
      <c r="B2133" s="6"/>
      <c r="C2133" s="1"/>
      <c r="D2133" s="1"/>
      <c r="E2133" s="1"/>
      <c r="F2133" s="1"/>
      <c r="G2133" s="13" t="str">
        <f t="shared" si="34"/>
        <v/>
      </c>
      <c r="H2133" s="1"/>
      <c r="I2133" s="1"/>
      <c r="J2133" s="1"/>
      <c r="K2133" s="6"/>
      <c r="L2133" s="6"/>
      <c r="M2133" s="6"/>
      <c r="N2133" s="6"/>
      <c r="O2133" s="6"/>
    </row>
    <row r="2134" spans="1:15" x14ac:dyDescent="0.25">
      <c r="A2134" s="6"/>
      <c r="B2134" s="6"/>
      <c r="C2134" s="1"/>
      <c r="D2134" s="1"/>
      <c r="E2134" s="1"/>
      <c r="F2134" s="1"/>
      <c r="G2134" s="13" t="str">
        <f t="shared" si="34"/>
        <v/>
      </c>
      <c r="H2134" s="1"/>
      <c r="I2134" s="1"/>
      <c r="J2134" s="1"/>
      <c r="K2134" s="6"/>
      <c r="L2134" s="6"/>
      <c r="M2134" s="6"/>
      <c r="N2134" s="6"/>
      <c r="O2134" s="6"/>
    </row>
    <row r="2135" spans="1:15" x14ac:dyDescent="0.25">
      <c r="A2135" s="6"/>
      <c r="B2135" s="6"/>
      <c r="C2135" s="1"/>
      <c r="D2135" s="1"/>
      <c r="E2135" s="1"/>
      <c r="F2135" s="1"/>
      <c r="G2135" s="13" t="str">
        <f t="shared" si="34"/>
        <v/>
      </c>
      <c r="H2135" s="1"/>
      <c r="I2135" s="1"/>
      <c r="J2135" s="1"/>
      <c r="K2135" s="6"/>
      <c r="L2135" s="6"/>
      <c r="M2135" s="6"/>
      <c r="N2135" s="6"/>
      <c r="O2135" s="6"/>
    </row>
    <row r="2136" spans="1:15" x14ac:dyDescent="0.25">
      <c r="A2136" s="6"/>
      <c r="B2136" s="6"/>
      <c r="C2136" s="1"/>
      <c r="D2136" s="1"/>
      <c r="E2136" s="1"/>
      <c r="F2136" s="1"/>
      <c r="G2136" s="13" t="str">
        <f t="shared" si="34"/>
        <v/>
      </c>
      <c r="H2136" s="1"/>
      <c r="I2136" s="1"/>
      <c r="J2136" s="1"/>
      <c r="K2136" s="6"/>
      <c r="L2136" s="6"/>
      <c r="M2136" s="6"/>
      <c r="N2136" s="6"/>
      <c r="O2136" s="6"/>
    </row>
    <row r="2137" spans="1:15" x14ac:dyDescent="0.25">
      <c r="A2137" s="6"/>
      <c r="B2137" s="6"/>
      <c r="C2137" s="1"/>
      <c r="D2137" s="1"/>
      <c r="E2137" s="1"/>
      <c r="F2137" s="1"/>
      <c r="G2137" s="13" t="str">
        <f t="shared" si="34"/>
        <v/>
      </c>
      <c r="H2137" s="1"/>
      <c r="I2137" s="1"/>
      <c r="J2137" s="1"/>
      <c r="K2137" s="6"/>
      <c r="L2137" s="6"/>
      <c r="M2137" s="6"/>
      <c r="N2137" s="6"/>
      <c r="O2137" s="6"/>
    </row>
    <row r="2138" spans="1:15" x14ac:dyDescent="0.25">
      <c r="A2138" s="6"/>
      <c r="B2138" s="6"/>
      <c r="C2138" s="1"/>
      <c r="D2138" s="1"/>
      <c r="E2138" s="1"/>
      <c r="F2138" s="1"/>
      <c r="G2138" s="13" t="str">
        <f t="shared" si="34"/>
        <v/>
      </c>
      <c r="H2138" s="1"/>
      <c r="I2138" s="1"/>
      <c r="J2138" s="1"/>
      <c r="K2138" s="6"/>
      <c r="L2138" s="6"/>
      <c r="M2138" s="6"/>
      <c r="N2138" s="6"/>
      <c r="O2138" s="6"/>
    </row>
    <row r="2139" spans="1:15" x14ac:dyDescent="0.25">
      <c r="A2139" s="6"/>
      <c r="B2139" s="6"/>
      <c r="C2139" s="1"/>
      <c r="D2139" s="1"/>
      <c r="E2139" s="1"/>
      <c r="F2139" s="1"/>
      <c r="G2139" s="13" t="str">
        <f t="shared" si="34"/>
        <v/>
      </c>
      <c r="H2139" s="1"/>
      <c r="I2139" s="1"/>
      <c r="J2139" s="1"/>
      <c r="K2139" s="6"/>
      <c r="L2139" s="6"/>
      <c r="M2139" s="6"/>
      <c r="N2139" s="6"/>
      <c r="O2139" s="6"/>
    </row>
    <row r="2140" spans="1:15" x14ac:dyDescent="0.25">
      <c r="A2140" s="6"/>
      <c r="B2140" s="6"/>
      <c r="C2140" s="1"/>
      <c r="D2140" s="1"/>
      <c r="E2140" s="1"/>
      <c r="F2140" s="1"/>
      <c r="G2140" s="13" t="str">
        <f t="shared" si="34"/>
        <v/>
      </c>
      <c r="H2140" s="1"/>
      <c r="I2140" s="1"/>
      <c r="J2140" s="1"/>
      <c r="K2140" s="6"/>
      <c r="L2140" s="6"/>
      <c r="M2140" s="6"/>
      <c r="N2140" s="6"/>
      <c r="O2140" s="6"/>
    </row>
    <row r="2141" spans="1:15" x14ac:dyDescent="0.25">
      <c r="A2141" s="6"/>
      <c r="B2141" s="6"/>
      <c r="C2141" s="1"/>
      <c r="D2141" s="1"/>
      <c r="E2141" s="1"/>
      <c r="F2141" s="1"/>
      <c r="G2141" s="13" t="str">
        <f t="shared" si="34"/>
        <v/>
      </c>
      <c r="H2141" s="1"/>
      <c r="I2141" s="1"/>
      <c r="J2141" s="1"/>
      <c r="K2141" s="6"/>
      <c r="L2141" s="6"/>
      <c r="M2141" s="6"/>
      <c r="N2141" s="6"/>
      <c r="O2141" s="6"/>
    </row>
    <row r="2142" spans="1:15" x14ac:dyDescent="0.25">
      <c r="A2142" s="6"/>
      <c r="B2142" s="6"/>
      <c r="C2142" s="1"/>
      <c r="D2142" s="1"/>
      <c r="E2142" s="1"/>
      <c r="F2142" s="1"/>
      <c r="G2142" s="13" t="str">
        <f t="shared" si="34"/>
        <v/>
      </c>
      <c r="H2142" s="1"/>
      <c r="I2142" s="1"/>
      <c r="J2142" s="1"/>
      <c r="K2142" s="6"/>
      <c r="L2142" s="6"/>
      <c r="M2142" s="6"/>
      <c r="N2142" s="6"/>
      <c r="O2142" s="6"/>
    </row>
    <row r="2143" spans="1:15" x14ac:dyDescent="0.25">
      <c r="A2143" s="6"/>
      <c r="B2143" s="6"/>
      <c r="C2143" s="1"/>
      <c r="D2143" s="1"/>
      <c r="E2143" s="1"/>
      <c r="F2143" s="1"/>
      <c r="G2143" s="13" t="str">
        <f t="shared" si="34"/>
        <v/>
      </c>
      <c r="H2143" s="1"/>
      <c r="I2143" s="1"/>
      <c r="J2143" s="1"/>
      <c r="K2143" s="6"/>
      <c r="L2143" s="6"/>
      <c r="M2143" s="6"/>
      <c r="N2143" s="6"/>
      <c r="O2143" s="6"/>
    </row>
    <row r="2144" spans="1:15" x14ac:dyDescent="0.25">
      <c r="A2144" s="6"/>
      <c r="B2144" s="6"/>
      <c r="C2144" s="1"/>
      <c r="D2144" s="1"/>
      <c r="E2144" s="1"/>
      <c r="F2144" s="1"/>
      <c r="G2144" s="13" t="str">
        <f t="shared" si="34"/>
        <v/>
      </c>
      <c r="H2144" s="1"/>
      <c r="I2144" s="1"/>
      <c r="J2144" s="1"/>
      <c r="K2144" s="6"/>
      <c r="L2144" s="6"/>
      <c r="M2144" s="6"/>
      <c r="N2144" s="6"/>
      <c r="O2144" s="6"/>
    </row>
    <row r="2145" spans="1:15" x14ac:dyDescent="0.25">
      <c r="A2145" s="6"/>
      <c r="B2145" s="6"/>
      <c r="C2145" s="1"/>
      <c r="D2145" s="1"/>
      <c r="E2145" s="1"/>
      <c r="F2145" s="1"/>
      <c r="G2145" s="13" t="str">
        <f t="shared" si="34"/>
        <v/>
      </c>
      <c r="H2145" s="1"/>
      <c r="I2145" s="1"/>
      <c r="J2145" s="1"/>
      <c r="K2145" s="6"/>
      <c r="L2145" s="6"/>
      <c r="M2145" s="6"/>
      <c r="N2145" s="6"/>
      <c r="O2145" s="6"/>
    </row>
    <row r="2146" spans="1:15" x14ac:dyDescent="0.25">
      <c r="A2146" s="6"/>
      <c r="B2146" s="6"/>
      <c r="C2146" s="1"/>
      <c r="D2146" s="1"/>
      <c r="E2146" s="1"/>
      <c r="F2146" s="1"/>
      <c r="G2146" s="13" t="str">
        <f t="shared" si="34"/>
        <v/>
      </c>
      <c r="H2146" s="1"/>
      <c r="I2146" s="1"/>
      <c r="J2146" s="1"/>
      <c r="K2146" s="6"/>
      <c r="L2146" s="6"/>
      <c r="M2146" s="6"/>
      <c r="N2146" s="6"/>
      <c r="O2146" s="6"/>
    </row>
    <row r="2147" spans="1:15" x14ac:dyDescent="0.25">
      <c r="A2147" s="6"/>
      <c r="B2147" s="6"/>
      <c r="C2147" s="1"/>
      <c r="D2147" s="1"/>
      <c r="E2147" s="1"/>
      <c r="F2147" s="1"/>
      <c r="G2147" s="13" t="str">
        <f t="shared" si="34"/>
        <v/>
      </c>
      <c r="H2147" s="1"/>
      <c r="I2147" s="1"/>
      <c r="J2147" s="1"/>
      <c r="K2147" s="6"/>
      <c r="L2147" s="6"/>
      <c r="M2147" s="6"/>
      <c r="N2147" s="6"/>
      <c r="O2147" s="6"/>
    </row>
    <row r="2148" spans="1:15" x14ac:dyDescent="0.25">
      <c r="A2148" s="6"/>
      <c r="B2148" s="6"/>
      <c r="C2148" s="1"/>
      <c r="D2148" s="1"/>
      <c r="E2148" s="1"/>
      <c r="F2148" s="1"/>
      <c r="G2148" s="13" t="str">
        <f t="shared" si="34"/>
        <v/>
      </c>
      <c r="H2148" s="1"/>
      <c r="I2148" s="1"/>
      <c r="J2148" s="1"/>
      <c r="K2148" s="6"/>
      <c r="L2148" s="6"/>
      <c r="M2148" s="6"/>
      <c r="N2148" s="6"/>
      <c r="O2148" s="6"/>
    </row>
    <row r="2149" spans="1:15" x14ac:dyDescent="0.25">
      <c r="A2149" s="6"/>
      <c r="B2149" s="6"/>
      <c r="C2149" s="1"/>
      <c r="D2149" s="1"/>
      <c r="E2149" s="1"/>
      <c r="F2149" s="1"/>
      <c r="G2149" s="13" t="str">
        <f t="shared" si="34"/>
        <v/>
      </c>
      <c r="H2149" s="1"/>
      <c r="I2149" s="1"/>
      <c r="J2149" s="1"/>
      <c r="K2149" s="6"/>
      <c r="L2149" s="6"/>
      <c r="M2149" s="6"/>
      <c r="N2149" s="6"/>
      <c r="O2149" s="6"/>
    </row>
    <row r="2150" spans="1:15" x14ac:dyDescent="0.25">
      <c r="A2150" s="6"/>
      <c r="B2150" s="6"/>
      <c r="C2150" s="1"/>
      <c r="D2150" s="1"/>
      <c r="E2150" s="1"/>
      <c r="F2150" s="1"/>
      <c r="G2150" s="13" t="str">
        <f t="shared" si="34"/>
        <v/>
      </c>
      <c r="H2150" s="1"/>
      <c r="I2150" s="1"/>
      <c r="J2150" s="1"/>
      <c r="K2150" s="6"/>
      <c r="L2150" s="6"/>
      <c r="M2150" s="6"/>
      <c r="N2150" s="6"/>
      <c r="O2150" s="6"/>
    </row>
    <row r="2151" spans="1:15" x14ac:dyDescent="0.25">
      <c r="A2151" s="6"/>
      <c r="B2151" s="6"/>
      <c r="C2151" s="1"/>
      <c r="D2151" s="1"/>
      <c r="E2151" s="1"/>
      <c r="F2151" s="1"/>
      <c r="G2151" s="13" t="str">
        <f t="shared" si="34"/>
        <v/>
      </c>
      <c r="H2151" s="1"/>
      <c r="I2151" s="1"/>
      <c r="J2151" s="1"/>
      <c r="K2151" s="6"/>
      <c r="L2151" s="6"/>
      <c r="M2151" s="6"/>
      <c r="N2151" s="6"/>
      <c r="O2151" s="6"/>
    </row>
    <row r="2152" spans="1:15" x14ac:dyDescent="0.25">
      <c r="A2152" s="6"/>
      <c r="B2152" s="6"/>
      <c r="C2152" s="1"/>
      <c r="D2152" s="1"/>
      <c r="E2152" s="1"/>
      <c r="F2152" s="1"/>
      <c r="G2152" s="13" t="str">
        <f t="shared" si="34"/>
        <v/>
      </c>
      <c r="H2152" s="1"/>
      <c r="I2152" s="1"/>
      <c r="J2152" s="1"/>
      <c r="K2152" s="6"/>
      <c r="L2152" s="6"/>
      <c r="M2152" s="6"/>
      <c r="N2152" s="6"/>
      <c r="O2152" s="6"/>
    </row>
    <row r="2153" spans="1:15" x14ac:dyDescent="0.25">
      <c r="A2153" s="6"/>
      <c r="B2153" s="6"/>
      <c r="C2153" s="1"/>
      <c r="D2153" s="1"/>
      <c r="E2153" s="1"/>
      <c r="F2153" s="1"/>
      <c r="G2153" s="13" t="str">
        <f t="shared" si="34"/>
        <v/>
      </c>
      <c r="H2153" s="1"/>
      <c r="I2153" s="1"/>
      <c r="J2153" s="1"/>
      <c r="K2153" s="6"/>
      <c r="L2153" s="6"/>
      <c r="M2153" s="6"/>
      <c r="N2153" s="6"/>
      <c r="O2153" s="6"/>
    </row>
    <row r="2154" spans="1:15" x14ac:dyDescent="0.25">
      <c r="A2154" s="6"/>
      <c r="B2154" s="6"/>
      <c r="C2154" s="1"/>
      <c r="D2154" s="1"/>
      <c r="E2154" s="1"/>
      <c r="F2154" s="1"/>
      <c r="G2154" s="13" t="str">
        <f t="shared" si="34"/>
        <v/>
      </c>
      <c r="H2154" s="1"/>
      <c r="I2154" s="1"/>
      <c r="J2154" s="1"/>
      <c r="K2154" s="6"/>
      <c r="L2154" s="6"/>
      <c r="M2154" s="6"/>
      <c r="N2154" s="6"/>
      <c r="O2154" s="6"/>
    </row>
    <row r="2155" spans="1:15" x14ac:dyDescent="0.25">
      <c r="A2155" s="6"/>
      <c r="B2155" s="6"/>
      <c r="C2155" s="1"/>
      <c r="D2155" s="1"/>
      <c r="E2155" s="1"/>
      <c r="F2155" s="1"/>
      <c r="G2155" s="13" t="str">
        <f t="shared" si="34"/>
        <v/>
      </c>
      <c r="H2155" s="1"/>
      <c r="I2155" s="1"/>
      <c r="J2155" s="1"/>
      <c r="K2155" s="6"/>
      <c r="L2155" s="6"/>
      <c r="M2155" s="6"/>
      <c r="N2155" s="6"/>
      <c r="O2155" s="6"/>
    </row>
    <row r="2156" spans="1:15" x14ac:dyDescent="0.25">
      <c r="A2156" s="6"/>
      <c r="B2156" s="6"/>
      <c r="C2156" s="1"/>
      <c r="D2156" s="1"/>
      <c r="E2156" s="1"/>
      <c r="F2156" s="1"/>
      <c r="G2156" s="13" t="str">
        <f t="shared" si="34"/>
        <v/>
      </c>
      <c r="H2156" s="1"/>
      <c r="I2156" s="1"/>
      <c r="J2156" s="1"/>
      <c r="K2156" s="6"/>
      <c r="L2156" s="6"/>
      <c r="M2156" s="6"/>
      <c r="N2156" s="6"/>
      <c r="O2156" s="6"/>
    </row>
    <row r="2157" spans="1:15" x14ac:dyDescent="0.25">
      <c r="A2157" s="6"/>
      <c r="B2157" s="6"/>
      <c r="C2157" s="1"/>
      <c r="D2157" s="1"/>
      <c r="E2157" s="1"/>
      <c r="F2157" s="1"/>
      <c r="G2157" s="13" t="str">
        <f t="shared" si="34"/>
        <v/>
      </c>
      <c r="H2157" s="1"/>
      <c r="I2157" s="1"/>
      <c r="J2157" s="1"/>
      <c r="K2157" s="6"/>
      <c r="L2157" s="6"/>
      <c r="M2157" s="6"/>
      <c r="N2157" s="6"/>
      <c r="O2157" s="6"/>
    </row>
    <row r="2158" spans="1:15" x14ac:dyDescent="0.25">
      <c r="A2158" s="6"/>
      <c r="B2158" s="6"/>
      <c r="C2158" s="1"/>
      <c r="D2158" s="1"/>
      <c r="E2158" s="1"/>
      <c r="F2158" s="1"/>
      <c r="G2158" s="13" t="str">
        <f t="shared" si="34"/>
        <v/>
      </c>
      <c r="H2158" s="1"/>
      <c r="I2158" s="1"/>
      <c r="J2158" s="1"/>
      <c r="K2158" s="6"/>
      <c r="L2158" s="6"/>
      <c r="M2158" s="6"/>
      <c r="N2158" s="6"/>
      <c r="O2158" s="6"/>
    </row>
    <row r="2159" spans="1:15" x14ac:dyDescent="0.25">
      <c r="A2159" s="6"/>
      <c r="B2159" s="6"/>
      <c r="C2159" s="1"/>
      <c r="D2159" s="1"/>
      <c r="E2159" s="1"/>
      <c r="F2159" s="1"/>
      <c r="G2159" s="13" t="str">
        <f t="shared" si="34"/>
        <v/>
      </c>
      <c r="H2159" s="1"/>
      <c r="I2159" s="1"/>
      <c r="J2159" s="1"/>
      <c r="K2159" s="6"/>
      <c r="L2159" s="6"/>
      <c r="M2159" s="6"/>
      <c r="N2159" s="6"/>
      <c r="O2159" s="6"/>
    </row>
    <row r="2160" spans="1:15" x14ac:dyDescent="0.25">
      <c r="A2160" s="6"/>
      <c r="B2160" s="6"/>
      <c r="C2160" s="1"/>
      <c r="D2160" s="1"/>
      <c r="E2160" s="1"/>
      <c r="F2160" s="1"/>
      <c r="G2160" s="13" t="str">
        <f t="shared" si="34"/>
        <v/>
      </c>
      <c r="H2160" s="1"/>
      <c r="I2160" s="1"/>
      <c r="J2160" s="1"/>
      <c r="K2160" s="6"/>
      <c r="L2160" s="6"/>
      <c r="M2160" s="6"/>
      <c r="N2160" s="6"/>
      <c r="O2160" s="6"/>
    </row>
    <row r="2161" spans="1:15" x14ac:dyDescent="0.25">
      <c r="A2161" s="6"/>
      <c r="B2161" s="6"/>
      <c r="C2161" s="1"/>
      <c r="D2161" s="1"/>
      <c r="E2161" s="1"/>
      <c r="F2161" s="1"/>
      <c r="G2161" s="13" t="str">
        <f t="shared" si="34"/>
        <v/>
      </c>
      <c r="H2161" s="1"/>
      <c r="I2161" s="1"/>
      <c r="J2161" s="1"/>
      <c r="K2161" s="6"/>
      <c r="L2161" s="6"/>
      <c r="M2161" s="6"/>
      <c r="N2161" s="6"/>
      <c r="O2161" s="6"/>
    </row>
    <row r="2162" spans="1:15" x14ac:dyDescent="0.25">
      <c r="A2162" s="6"/>
      <c r="B2162" s="6"/>
      <c r="C2162" s="1"/>
      <c r="D2162" s="1"/>
      <c r="E2162" s="1"/>
      <c r="F2162" s="1"/>
      <c r="G2162" s="13" t="str">
        <f t="shared" si="34"/>
        <v/>
      </c>
      <c r="H2162" s="1"/>
      <c r="I2162" s="1"/>
      <c r="J2162" s="1"/>
      <c r="K2162" s="6"/>
      <c r="L2162" s="6"/>
      <c r="M2162" s="6"/>
      <c r="N2162" s="6"/>
      <c r="O2162" s="6"/>
    </row>
    <row r="2163" spans="1:15" x14ac:dyDescent="0.25">
      <c r="A2163" s="6"/>
      <c r="B2163" s="6"/>
      <c r="C2163" s="1"/>
      <c r="D2163" s="1"/>
      <c r="E2163" s="1"/>
      <c r="F2163" s="1"/>
      <c r="G2163" s="13" t="str">
        <f t="shared" si="34"/>
        <v/>
      </c>
      <c r="H2163" s="1"/>
      <c r="I2163" s="1"/>
      <c r="J2163" s="1"/>
      <c r="K2163" s="6"/>
      <c r="L2163" s="6"/>
      <c r="M2163" s="6"/>
      <c r="N2163" s="6"/>
      <c r="O2163" s="6"/>
    </row>
    <row r="2164" spans="1:15" x14ac:dyDescent="0.25">
      <c r="A2164" s="6"/>
      <c r="B2164" s="6"/>
      <c r="C2164" s="1"/>
      <c r="D2164" s="1"/>
      <c r="E2164" s="1"/>
      <c r="F2164" s="1"/>
      <c r="G2164" s="13" t="str">
        <f t="shared" si="34"/>
        <v/>
      </c>
      <c r="H2164" s="1"/>
      <c r="I2164" s="1"/>
      <c r="J2164" s="1"/>
      <c r="K2164" s="6"/>
      <c r="L2164" s="6"/>
      <c r="M2164" s="6"/>
      <c r="N2164" s="6"/>
      <c r="O2164" s="6"/>
    </row>
    <row r="2165" spans="1:15" x14ac:dyDescent="0.25">
      <c r="A2165" s="6"/>
      <c r="B2165" s="6"/>
      <c r="C2165" s="1"/>
      <c r="D2165" s="1"/>
      <c r="E2165" s="1"/>
      <c r="F2165" s="1"/>
      <c r="G2165" s="13" t="str">
        <f t="shared" si="34"/>
        <v/>
      </c>
      <c r="H2165" s="1"/>
      <c r="I2165" s="1"/>
      <c r="J2165" s="1"/>
      <c r="K2165" s="6"/>
      <c r="L2165" s="6"/>
      <c r="M2165" s="6"/>
      <c r="N2165" s="6"/>
      <c r="O2165" s="6"/>
    </row>
    <row r="2166" spans="1:15" x14ac:dyDescent="0.25">
      <c r="A2166" s="6"/>
      <c r="B2166" s="6"/>
      <c r="C2166" s="1"/>
      <c r="D2166" s="1"/>
      <c r="E2166" s="1"/>
      <c r="F2166" s="1"/>
      <c r="G2166" s="13" t="str">
        <f t="shared" si="34"/>
        <v/>
      </c>
      <c r="H2166" s="1"/>
      <c r="I2166" s="1"/>
      <c r="J2166" s="1"/>
      <c r="K2166" s="6"/>
      <c r="L2166" s="6"/>
      <c r="M2166" s="6"/>
      <c r="N2166" s="6"/>
      <c r="O2166" s="6"/>
    </row>
    <row r="2167" spans="1:15" x14ac:dyDescent="0.25">
      <c r="A2167" s="6"/>
      <c r="B2167" s="6"/>
      <c r="C2167" s="1"/>
      <c r="D2167" s="1"/>
      <c r="E2167" s="1"/>
      <c r="F2167" s="1"/>
      <c r="G2167" s="13" t="str">
        <f t="shared" si="34"/>
        <v/>
      </c>
      <c r="H2167" s="1"/>
      <c r="I2167" s="1"/>
      <c r="J2167" s="1"/>
      <c r="K2167" s="6"/>
      <c r="L2167" s="6"/>
      <c r="M2167" s="6"/>
      <c r="N2167" s="6"/>
      <c r="O2167" s="6"/>
    </row>
    <row r="2168" spans="1:15" x14ac:dyDescent="0.25">
      <c r="A2168" s="6"/>
      <c r="B2168" s="6"/>
      <c r="C2168" s="1"/>
      <c r="D2168" s="1"/>
      <c r="E2168" s="1"/>
      <c r="F2168" s="1"/>
      <c r="G2168" s="13" t="str">
        <f t="shared" si="34"/>
        <v/>
      </c>
      <c r="H2168" s="1"/>
      <c r="I2168" s="1"/>
      <c r="J2168" s="1"/>
      <c r="K2168" s="6"/>
      <c r="L2168" s="6"/>
      <c r="M2168" s="6"/>
      <c r="N2168" s="6"/>
      <c r="O2168" s="6"/>
    </row>
    <row r="2169" spans="1:15" x14ac:dyDescent="0.25">
      <c r="A2169" s="6"/>
      <c r="B2169" s="6"/>
      <c r="C2169" s="1"/>
      <c r="D2169" s="1"/>
      <c r="E2169" s="1"/>
      <c r="F2169" s="1"/>
      <c r="G2169" s="13" t="str">
        <f t="shared" si="34"/>
        <v/>
      </c>
      <c r="H2169" s="1"/>
      <c r="I2169" s="1"/>
      <c r="J2169" s="1"/>
      <c r="K2169" s="6"/>
      <c r="L2169" s="6"/>
      <c r="M2169" s="6"/>
      <c r="N2169" s="6"/>
      <c r="O2169" s="6"/>
    </row>
    <row r="2170" spans="1:15" x14ac:dyDescent="0.25">
      <c r="A2170" s="6"/>
      <c r="B2170" s="6"/>
      <c r="C2170" s="1"/>
      <c r="D2170" s="1"/>
      <c r="E2170" s="1"/>
      <c r="F2170" s="1"/>
      <c r="G2170" s="13" t="str">
        <f t="shared" si="34"/>
        <v/>
      </c>
      <c r="H2170" s="1"/>
      <c r="I2170" s="1"/>
      <c r="J2170" s="1"/>
      <c r="K2170" s="6"/>
      <c r="L2170" s="6"/>
      <c r="M2170" s="6"/>
      <c r="N2170" s="6"/>
      <c r="O2170" s="6"/>
    </row>
    <row r="2171" spans="1:15" x14ac:dyDescent="0.25">
      <c r="A2171" s="6"/>
      <c r="B2171" s="6"/>
      <c r="C2171" s="1"/>
      <c r="D2171" s="1"/>
      <c r="E2171" s="1"/>
      <c r="F2171" s="1"/>
      <c r="G2171" s="13" t="str">
        <f t="shared" si="34"/>
        <v/>
      </c>
      <c r="H2171" s="1"/>
      <c r="I2171" s="1"/>
      <c r="J2171" s="1"/>
      <c r="K2171" s="6"/>
      <c r="L2171" s="6"/>
      <c r="M2171" s="6"/>
      <c r="N2171" s="6"/>
      <c r="O2171" s="6"/>
    </row>
    <row r="2172" spans="1:15" x14ac:dyDescent="0.25">
      <c r="A2172" s="6"/>
      <c r="B2172" s="6"/>
      <c r="C2172" s="1"/>
      <c r="D2172" s="1"/>
      <c r="E2172" s="1"/>
      <c r="F2172" s="1"/>
      <c r="G2172" s="13" t="str">
        <f t="shared" si="34"/>
        <v/>
      </c>
      <c r="H2172" s="1"/>
      <c r="I2172" s="1"/>
      <c r="J2172" s="1"/>
      <c r="K2172" s="6"/>
      <c r="L2172" s="6"/>
      <c r="M2172" s="6"/>
      <c r="N2172" s="6"/>
      <c r="O2172" s="6"/>
    </row>
    <row r="2173" spans="1:15" x14ac:dyDescent="0.25">
      <c r="A2173" s="6"/>
      <c r="B2173" s="6"/>
      <c r="C2173" s="1"/>
      <c r="D2173" s="1"/>
      <c r="E2173" s="1"/>
      <c r="F2173" s="1"/>
      <c r="G2173" s="13" t="str">
        <f t="shared" si="34"/>
        <v/>
      </c>
      <c r="H2173" s="1"/>
      <c r="I2173" s="1"/>
      <c r="J2173" s="1"/>
      <c r="K2173" s="6"/>
      <c r="L2173" s="6"/>
      <c r="M2173" s="6"/>
      <c r="N2173" s="6"/>
      <c r="O2173" s="6"/>
    </row>
    <row r="2174" spans="1:15" x14ac:dyDescent="0.25">
      <c r="A2174" s="6"/>
      <c r="B2174" s="6"/>
      <c r="C2174" s="1"/>
      <c r="D2174" s="1"/>
      <c r="E2174" s="1"/>
      <c r="F2174" s="1"/>
      <c r="G2174" s="13" t="str">
        <f t="shared" si="34"/>
        <v/>
      </c>
      <c r="H2174" s="1"/>
      <c r="I2174" s="1"/>
      <c r="J2174" s="1"/>
      <c r="K2174" s="6"/>
      <c r="L2174" s="6"/>
      <c r="M2174" s="6"/>
      <c r="N2174" s="6"/>
      <c r="O2174" s="6"/>
    </row>
    <row r="2175" spans="1:15" x14ac:dyDescent="0.25">
      <c r="A2175" s="6"/>
      <c r="B2175" s="6"/>
      <c r="C2175" s="1"/>
      <c r="D2175" s="1"/>
      <c r="E2175" s="1"/>
      <c r="F2175" s="1"/>
      <c r="G2175" s="13" t="str">
        <f t="shared" si="34"/>
        <v/>
      </c>
      <c r="H2175" s="1"/>
      <c r="I2175" s="1"/>
      <c r="J2175" s="1"/>
      <c r="K2175" s="6"/>
      <c r="L2175" s="6"/>
      <c r="M2175" s="6"/>
      <c r="N2175" s="6"/>
      <c r="O2175" s="6"/>
    </row>
    <row r="2176" spans="1:15" x14ac:dyDescent="0.25">
      <c r="A2176" s="6"/>
      <c r="B2176" s="6"/>
      <c r="C2176" s="1"/>
      <c r="D2176" s="1"/>
      <c r="E2176" s="1"/>
      <c r="F2176" s="1"/>
      <c r="G2176" s="13" t="str">
        <f t="shared" si="34"/>
        <v/>
      </c>
      <c r="H2176" s="1"/>
      <c r="I2176" s="1"/>
      <c r="J2176" s="1"/>
      <c r="K2176" s="6"/>
      <c r="L2176" s="6"/>
      <c r="M2176" s="6"/>
      <c r="N2176" s="6"/>
      <c r="O2176" s="6"/>
    </row>
    <row r="2177" spans="1:15" x14ac:dyDescent="0.25">
      <c r="A2177" s="6"/>
      <c r="B2177" s="6"/>
      <c r="C2177" s="1"/>
      <c r="D2177" s="1"/>
      <c r="E2177" s="1"/>
      <c r="F2177" s="1"/>
      <c r="G2177" s="13" t="str">
        <f t="shared" si="34"/>
        <v/>
      </c>
      <c r="H2177" s="1"/>
      <c r="I2177" s="1"/>
      <c r="J2177" s="1"/>
      <c r="K2177" s="6"/>
      <c r="L2177" s="6"/>
      <c r="M2177" s="6"/>
      <c r="N2177" s="6"/>
      <c r="O2177" s="6"/>
    </row>
    <row r="2178" spans="1:15" x14ac:dyDescent="0.25">
      <c r="A2178" s="6"/>
      <c r="B2178" s="6"/>
      <c r="C2178" s="1"/>
      <c r="D2178" s="1"/>
      <c r="E2178" s="1"/>
      <c r="F2178" s="1"/>
      <c r="G2178" s="13" t="str">
        <f t="shared" si="34"/>
        <v/>
      </c>
      <c r="H2178" s="1"/>
      <c r="I2178" s="1"/>
      <c r="J2178" s="1"/>
      <c r="K2178" s="6"/>
      <c r="L2178" s="6"/>
      <c r="M2178" s="6"/>
      <c r="N2178" s="6"/>
      <c r="O2178" s="6"/>
    </row>
    <row r="2179" spans="1:15" x14ac:dyDescent="0.25">
      <c r="A2179" s="6"/>
      <c r="B2179" s="6"/>
      <c r="C2179" s="1"/>
      <c r="D2179" s="1"/>
      <c r="E2179" s="1"/>
      <c r="F2179" s="1"/>
      <c r="G2179" s="13" t="str">
        <f t="shared" si="34"/>
        <v/>
      </c>
      <c r="H2179" s="1"/>
      <c r="I2179" s="1"/>
      <c r="J2179" s="1"/>
      <c r="K2179" s="6"/>
      <c r="L2179" s="6"/>
      <c r="M2179" s="6"/>
      <c r="N2179" s="6"/>
      <c r="O2179" s="6"/>
    </row>
    <row r="2180" spans="1:15" x14ac:dyDescent="0.25">
      <c r="A2180" s="6"/>
      <c r="B2180" s="6"/>
      <c r="C2180" s="1"/>
      <c r="D2180" s="1"/>
      <c r="E2180" s="1"/>
      <c r="F2180" s="1"/>
      <c r="G2180" s="13" t="str">
        <f t="shared" si="34"/>
        <v/>
      </c>
      <c r="H2180" s="1"/>
      <c r="I2180" s="1"/>
      <c r="J2180" s="1"/>
      <c r="K2180" s="6"/>
      <c r="L2180" s="6"/>
      <c r="M2180" s="6"/>
      <c r="N2180" s="6"/>
      <c r="O2180" s="6"/>
    </row>
    <row r="2181" spans="1:15" x14ac:dyDescent="0.25">
      <c r="A2181" s="6"/>
      <c r="B2181" s="6"/>
      <c r="C2181" s="1"/>
      <c r="D2181" s="1"/>
      <c r="E2181" s="1"/>
      <c r="F2181" s="1"/>
      <c r="G2181" s="13" t="str">
        <f t="shared" si="34"/>
        <v/>
      </c>
      <c r="H2181" s="1"/>
      <c r="I2181" s="1"/>
      <c r="J2181" s="1"/>
      <c r="K2181" s="6"/>
      <c r="L2181" s="6"/>
      <c r="M2181" s="6"/>
      <c r="N2181" s="6"/>
      <c r="O2181" s="6"/>
    </row>
    <row r="2182" spans="1:15" x14ac:dyDescent="0.25">
      <c r="A2182" s="6"/>
      <c r="B2182" s="6"/>
      <c r="C2182" s="1"/>
      <c r="D2182" s="1"/>
      <c r="E2182" s="1"/>
      <c r="F2182" s="1"/>
      <c r="G2182" s="13" t="str">
        <f t="shared" si="34"/>
        <v/>
      </c>
      <c r="H2182" s="1"/>
      <c r="I2182" s="1"/>
      <c r="J2182" s="1"/>
      <c r="K2182" s="6"/>
      <c r="L2182" s="6"/>
      <c r="M2182" s="6"/>
      <c r="N2182" s="6"/>
      <c r="O2182" s="6"/>
    </row>
    <row r="2183" spans="1:15" x14ac:dyDescent="0.25">
      <c r="A2183" s="6"/>
      <c r="B2183" s="6"/>
      <c r="C2183" s="1"/>
      <c r="D2183" s="1"/>
      <c r="E2183" s="1"/>
      <c r="F2183" s="1"/>
      <c r="G2183" s="13" t="str">
        <f t="shared" si="34"/>
        <v/>
      </c>
      <c r="H2183" s="1"/>
      <c r="I2183" s="1"/>
      <c r="J2183" s="1"/>
      <c r="K2183" s="6"/>
      <c r="L2183" s="6"/>
      <c r="M2183" s="6"/>
      <c r="N2183" s="6"/>
      <c r="O2183" s="6"/>
    </row>
    <row r="2184" spans="1:15" x14ac:dyDescent="0.25">
      <c r="A2184" s="6"/>
      <c r="B2184" s="6"/>
      <c r="C2184" s="1"/>
      <c r="D2184" s="1"/>
      <c r="E2184" s="1"/>
      <c r="F2184" s="1"/>
      <c r="G2184" s="13" t="str">
        <f t="shared" si="34"/>
        <v/>
      </c>
      <c r="H2184" s="1"/>
      <c r="I2184" s="1"/>
      <c r="J2184" s="1"/>
      <c r="K2184" s="6"/>
      <c r="L2184" s="6"/>
      <c r="M2184" s="6"/>
      <c r="N2184" s="6"/>
      <c r="O2184" s="6"/>
    </row>
    <row r="2185" spans="1:15" x14ac:dyDescent="0.25">
      <c r="A2185" s="6"/>
      <c r="B2185" s="6"/>
      <c r="C2185" s="1"/>
      <c r="D2185" s="1"/>
      <c r="E2185" s="1"/>
      <c r="F2185" s="1"/>
      <c r="G2185" s="13" t="str">
        <f t="shared" si="34"/>
        <v/>
      </c>
      <c r="H2185" s="1"/>
      <c r="I2185" s="1"/>
      <c r="J2185" s="1"/>
      <c r="K2185" s="6"/>
      <c r="L2185" s="6"/>
      <c r="M2185" s="6"/>
      <c r="N2185" s="6"/>
      <c r="O2185" s="6"/>
    </row>
    <row r="2186" spans="1:15" x14ac:dyDescent="0.25">
      <c r="A2186" s="6"/>
      <c r="B2186" s="6"/>
      <c r="C2186" s="1"/>
      <c r="D2186" s="1"/>
      <c r="E2186" s="1"/>
      <c r="F2186" s="1"/>
      <c r="G2186" s="13" t="str">
        <f t="shared" si="34"/>
        <v/>
      </c>
      <c r="H2186" s="1"/>
      <c r="I2186" s="1"/>
      <c r="J2186" s="1"/>
      <c r="K2186" s="6"/>
      <c r="L2186" s="6"/>
      <c r="M2186" s="6"/>
      <c r="N2186" s="6"/>
      <c r="O2186" s="6"/>
    </row>
    <row r="2187" spans="1:15" x14ac:dyDescent="0.25">
      <c r="A2187" s="6"/>
      <c r="B2187" s="6"/>
      <c r="C2187" s="1"/>
      <c r="D2187" s="1"/>
      <c r="E2187" s="1"/>
      <c r="F2187" s="1"/>
      <c r="G2187" s="13" t="str">
        <f t="shared" ref="G2187:G2250" si="35">IF(LEN($A2187)&gt;0,"Hourly","")</f>
        <v/>
      </c>
      <c r="H2187" s="1"/>
      <c r="I2187" s="1"/>
      <c r="J2187" s="1"/>
      <c r="K2187" s="6"/>
      <c r="L2187" s="6"/>
      <c r="M2187" s="6"/>
      <c r="N2187" s="6"/>
      <c r="O2187" s="6"/>
    </row>
    <row r="2188" spans="1:15" x14ac:dyDescent="0.25">
      <c r="A2188" s="6"/>
      <c r="B2188" s="6"/>
      <c r="C2188" s="1"/>
      <c r="D2188" s="1"/>
      <c r="E2188" s="1"/>
      <c r="F2188" s="1"/>
      <c r="G2188" s="13" t="str">
        <f t="shared" si="35"/>
        <v/>
      </c>
      <c r="H2188" s="1"/>
      <c r="I2188" s="1"/>
      <c r="J2188" s="1"/>
      <c r="K2188" s="6"/>
      <c r="L2188" s="6"/>
      <c r="M2188" s="6"/>
      <c r="N2188" s="6"/>
      <c r="O2188" s="6"/>
    </row>
    <row r="2189" spans="1:15" x14ac:dyDescent="0.25">
      <c r="A2189" s="6"/>
      <c r="B2189" s="6"/>
      <c r="C2189" s="1"/>
      <c r="D2189" s="1"/>
      <c r="E2189" s="1"/>
      <c r="F2189" s="1"/>
      <c r="G2189" s="13" t="str">
        <f t="shared" si="35"/>
        <v/>
      </c>
      <c r="H2189" s="1"/>
      <c r="I2189" s="1"/>
      <c r="J2189" s="1"/>
      <c r="K2189" s="6"/>
      <c r="L2189" s="6"/>
      <c r="M2189" s="6"/>
      <c r="N2189" s="6"/>
      <c r="O2189" s="6"/>
    </row>
    <row r="2190" spans="1:15" x14ac:dyDescent="0.25">
      <c r="A2190" s="6"/>
      <c r="B2190" s="6"/>
      <c r="C2190" s="1"/>
      <c r="D2190" s="1"/>
      <c r="E2190" s="1"/>
      <c r="F2190" s="1"/>
      <c r="G2190" s="13" t="str">
        <f t="shared" si="35"/>
        <v/>
      </c>
      <c r="H2190" s="1"/>
      <c r="I2190" s="1"/>
      <c r="J2190" s="1"/>
      <c r="K2190" s="6"/>
      <c r="L2190" s="6"/>
      <c r="M2190" s="6"/>
      <c r="N2190" s="6"/>
      <c r="O2190" s="6"/>
    </row>
    <row r="2191" spans="1:15" x14ac:dyDescent="0.25">
      <c r="A2191" s="6"/>
      <c r="B2191" s="6"/>
      <c r="C2191" s="1"/>
      <c r="D2191" s="1"/>
      <c r="E2191" s="1"/>
      <c r="F2191" s="1"/>
      <c r="G2191" s="13" t="str">
        <f t="shared" si="35"/>
        <v/>
      </c>
      <c r="H2191" s="1"/>
      <c r="I2191" s="1"/>
      <c r="J2191" s="1"/>
      <c r="K2191" s="6"/>
      <c r="L2191" s="6"/>
      <c r="M2191" s="6"/>
      <c r="N2191" s="6"/>
      <c r="O2191" s="6"/>
    </row>
    <row r="2192" spans="1:15" x14ac:dyDescent="0.25">
      <c r="A2192" s="6"/>
      <c r="B2192" s="6"/>
      <c r="C2192" s="1"/>
      <c r="D2192" s="1"/>
      <c r="E2192" s="1"/>
      <c r="F2192" s="1"/>
      <c r="G2192" s="13" t="str">
        <f t="shared" si="35"/>
        <v/>
      </c>
      <c r="H2192" s="1"/>
      <c r="I2192" s="1"/>
      <c r="J2192" s="1"/>
      <c r="K2192" s="6"/>
      <c r="L2192" s="6"/>
      <c r="M2192" s="6"/>
      <c r="N2192" s="6"/>
      <c r="O2192" s="6"/>
    </row>
    <row r="2193" spans="1:15" x14ac:dyDescent="0.25">
      <c r="A2193" s="6"/>
      <c r="B2193" s="6"/>
      <c r="C2193" s="1"/>
      <c r="D2193" s="1"/>
      <c r="E2193" s="1"/>
      <c r="F2193" s="1"/>
      <c r="G2193" s="13" t="str">
        <f t="shared" si="35"/>
        <v/>
      </c>
      <c r="H2193" s="1"/>
      <c r="I2193" s="1"/>
      <c r="J2193" s="1"/>
      <c r="K2193" s="6"/>
      <c r="L2193" s="6"/>
      <c r="M2193" s="6"/>
      <c r="N2193" s="6"/>
      <c r="O2193" s="6"/>
    </row>
    <row r="2194" spans="1:15" x14ac:dyDescent="0.25">
      <c r="A2194" s="6"/>
      <c r="B2194" s="6"/>
      <c r="C2194" s="1"/>
      <c r="D2194" s="1"/>
      <c r="E2194" s="1"/>
      <c r="F2194" s="1"/>
      <c r="G2194" s="13" t="str">
        <f t="shared" si="35"/>
        <v/>
      </c>
      <c r="H2194" s="1"/>
      <c r="I2194" s="1"/>
      <c r="J2194" s="1"/>
      <c r="K2194" s="6"/>
      <c r="L2194" s="6"/>
      <c r="M2194" s="6"/>
      <c r="N2194" s="6"/>
      <c r="O2194" s="6"/>
    </row>
    <row r="2195" spans="1:15" x14ac:dyDescent="0.25">
      <c r="A2195" s="6"/>
      <c r="B2195" s="6"/>
      <c r="C2195" s="1"/>
      <c r="D2195" s="1"/>
      <c r="E2195" s="1"/>
      <c r="F2195" s="1"/>
      <c r="G2195" s="13" t="str">
        <f t="shared" si="35"/>
        <v/>
      </c>
      <c r="H2195" s="1"/>
      <c r="I2195" s="1"/>
      <c r="J2195" s="1"/>
      <c r="K2195" s="6"/>
      <c r="L2195" s="6"/>
      <c r="M2195" s="6"/>
      <c r="N2195" s="6"/>
      <c r="O2195" s="6"/>
    </row>
    <row r="2196" spans="1:15" x14ac:dyDescent="0.25">
      <c r="A2196" s="6"/>
      <c r="B2196" s="6"/>
      <c r="C2196" s="1"/>
      <c r="D2196" s="1"/>
      <c r="E2196" s="1"/>
      <c r="F2196" s="1"/>
      <c r="G2196" s="13" t="str">
        <f t="shared" si="35"/>
        <v/>
      </c>
      <c r="H2196" s="1"/>
      <c r="I2196" s="1"/>
      <c r="J2196" s="1"/>
      <c r="K2196" s="6"/>
      <c r="L2196" s="6"/>
      <c r="M2196" s="6"/>
      <c r="N2196" s="6"/>
      <c r="O2196" s="6"/>
    </row>
    <row r="2197" spans="1:15" x14ac:dyDescent="0.25">
      <c r="A2197" s="6"/>
      <c r="B2197" s="6"/>
      <c r="C2197" s="1"/>
      <c r="D2197" s="1"/>
      <c r="E2197" s="1"/>
      <c r="F2197" s="1"/>
      <c r="G2197" s="13" t="str">
        <f t="shared" si="35"/>
        <v/>
      </c>
      <c r="H2197" s="1"/>
      <c r="I2197" s="1"/>
      <c r="J2197" s="1"/>
      <c r="K2197" s="6"/>
      <c r="L2197" s="6"/>
      <c r="M2197" s="6"/>
      <c r="N2197" s="6"/>
      <c r="O2197" s="6"/>
    </row>
    <row r="2198" spans="1:15" x14ac:dyDescent="0.25">
      <c r="A2198" s="6"/>
      <c r="B2198" s="6"/>
      <c r="C2198" s="1"/>
      <c r="D2198" s="1"/>
      <c r="E2198" s="1"/>
      <c r="F2198" s="1"/>
      <c r="G2198" s="13" t="str">
        <f t="shared" si="35"/>
        <v/>
      </c>
      <c r="H2198" s="1"/>
      <c r="I2198" s="1"/>
      <c r="J2198" s="1"/>
      <c r="K2198" s="6"/>
      <c r="L2198" s="6"/>
      <c r="M2198" s="6"/>
      <c r="N2198" s="6"/>
      <c r="O2198" s="6"/>
    </row>
    <row r="2199" spans="1:15" x14ac:dyDescent="0.25">
      <c r="A2199" s="6"/>
      <c r="B2199" s="6"/>
      <c r="C2199" s="1"/>
      <c r="D2199" s="1"/>
      <c r="E2199" s="1"/>
      <c r="F2199" s="1"/>
      <c r="G2199" s="13" t="str">
        <f t="shared" si="35"/>
        <v/>
      </c>
      <c r="H2199" s="1"/>
      <c r="I2199" s="1"/>
      <c r="J2199" s="1"/>
      <c r="K2199" s="6"/>
      <c r="L2199" s="6"/>
      <c r="M2199" s="6"/>
      <c r="N2199" s="6"/>
      <c r="O2199" s="6"/>
    </row>
    <row r="2200" spans="1:15" x14ac:dyDescent="0.25">
      <c r="A2200" s="6"/>
      <c r="B2200" s="6"/>
      <c r="C2200" s="1"/>
      <c r="D2200" s="1"/>
      <c r="E2200" s="1"/>
      <c r="F2200" s="1"/>
      <c r="G2200" s="13" t="str">
        <f t="shared" si="35"/>
        <v/>
      </c>
      <c r="H2200" s="1"/>
      <c r="I2200" s="1"/>
      <c r="J2200" s="1"/>
      <c r="K2200" s="6"/>
      <c r="L2200" s="6"/>
      <c r="M2200" s="6"/>
      <c r="N2200" s="6"/>
      <c r="O2200" s="6"/>
    </row>
    <row r="2201" spans="1:15" x14ac:dyDescent="0.25">
      <c r="A2201" s="6"/>
      <c r="B2201" s="6"/>
      <c r="C2201" s="1"/>
      <c r="D2201" s="1"/>
      <c r="E2201" s="1"/>
      <c r="F2201" s="1"/>
      <c r="G2201" s="13" t="str">
        <f t="shared" si="35"/>
        <v/>
      </c>
      <c r="H2201" s="1"/>
      <c r="I2201" s="1"/>
      <c r="J2201" s="1"/>
      <c r="K2201" s="6"/>
      <c r="L2201" s="6"/>
      <c r="M2201" s="6"/>
      <c r="N2201" s="6"/>
      <c r="O2201" s="6"/>
    </row>
    <row r="2202" spans="1:15" x14ac:dyDescent="0.25">
      <c r="A2202" s="6"/>
      <c r="B2202" s="6"/>
      <c r="C2202" s="1"/>
      <c r="D2202" s="1"/>
      <c r="E2202" s="1"/>
      <c r="F2202" s="1"/>
      <c r="G2202" s="13" t="str">
        <f t="shared" si="35"/>
        <v/>
      </c>
      <c r="H2202" s="1"/>
      <c r="I2202" s="1"/>
      <c r="J2202" s="1"/>
      <c r="K2202" s="6"/>
      <c r="L2202" s="6"/>
      <c r="M2202" s="6"/>
      <c r="N2202" s="6"/>
      <c r="O2202" s="6"/>
    </row>
    <row r="2203" spans="1:15" x14ac:dyDescent="0.25">
      <c r="A2203" s="6"/>
      <c r="B2203" s="6"/>
      <c r="C2203" s="1"/>
      <c r="D2203" s="1"/>
      <c r="E2203" s="1"/>
      <c r="F2203" s="1"/>
      <c r="G2203" s="13" t="str">
        <f t="shared" si="35"/>
        <v/>
      </c>
      <c r="H2203" s="1"/>
      <c r="I2203" s="1"/>
      <c r="J2203" s="1"/>
      <c r="K2203" s="6"/>
      <c r="L2203" s="6"/>
      <c r="M2203" s="6"/>
      <c r="N2203" s="6"/>
      <c r="O2203" s="6"/>
    </row>
    <row r="2204" spans="1:15" x14ac:dyDescent="0.25">
      <c r="A2204" s="6"/>
      <c r="B2204" s="6"/>
      <c r="C2204" s="1"/>
      <c r="D2204" s="1"/>
      <c r="E2204" s="1"/>
      <c r="F2204" s="1"/>
      <c r="G2204" s="13" t="str">
        <f t="shared" si="35"/>
        <v/>
      </c>
      <c r="H2204" s="1"/>
      <c r="I2204" s="1"/>
      <c r="J2204" s="1"/>
      <c r="K2204" s="6"/>
      <c r="L2204" s="6"/>
      <c r="M2204" s="6"/>
      <c r="N2204" s="6"/>
      <c r="O2204" s="6"/>
    </row>
    <row r="2205" spans="1:15" x14ac:dyDescent="0.25">
      <c r="A2205" s="6"/>
      <c r="B2205" s="6"/>
      <c r="C2205" s="1"/>
      <c r="D2205" s="1"/>
      <c r="E2205" s="1"/>
      <c r="F2205" s="1"/>
      <c r="G2205" s="13" t="str">
        <f t="shared" si="35"/>
        <v/>
      </c>
      <c r="H2205" s="1"/>
      <c r="I2205" s="1"/>
      <c r="J2205" s="1"/>
      <c r="K2205" s="6"/>
      <c r="L2205" s="6"/>
      <c r="M2205" s="6"/>
      <c r="N2205" s="6"/>
      <c r="O2205" s="6"/>
    </row>
    <row r="2206" spans="1:15" x14ac:dyDescent="0.25">
      <c r="A2206" s="6"/>
      <c r="B2206" s="6"/>
      <c r="C2206" s="1"/>
      <c r="D2206" s="1"/>
      <c r="E2206" s="1"/>
      <c r="F2206" s="1"/>
      <c r="G2206" s="13" t="str">
        <f t="shared" si="35"/>
        <v/>
      </c>
      <c r="H2206" s="1"/>
      <c r="I2206" s="1"/>
      <c r="J2206" s="1"/>
      <c r="K2206" s="6"/>
      <c r="L2206" s="6"/>
      <c r="M2206" s="6"/>
      <c r="N2206" s="6"/>
      <c r="O2206" s="6"/>
    </row>
    <row r="2207" spans="1:15" x14ac:dyDescent="0.25">
      <c r="A2207" s="6"/>
      <c r="B2207" s="6"/>
      <c r="C2207" s="1"/>
      <c r="D2207" s="1"/>
      <c r="E2207" s="1"/>
      <c r="F2207" s="1"/>
      <c r="G2207" s="13" t="str">
        <f t="shared" si="35"/>
        <v/>
      </c>
      <c r="H2207" s="1"/>
      <c r="I2207" s="1"/>
      <c r="J2207" s="1"/>
      <c r="K2207" s="6"/>
      <c r="L2207" s="6"/>
      <c r="M2207" s="6"/>
      <c r="N2207" s="6"/>
      <c r="O2207" s="6"/>
    </row>
    <row r="2208" spans="1:15" x14ac:dyDescent="0.25">
      <c r="A2208" s="6"/>
      <c r="B2208" s="6"/>
      <c r="C2208" s="1"/>
      <c r="D2208" s="1"/>
      <c r="E2208" s="1"/>
      <c r="F2208" s="1"/>
      <c r="G2208" s="13" t="str">
        <f t="shared" si="35"/>
        <v/>
      </c>
      <c r="H2208" s="1"/>
      <c r="I2208" s="1"/>
      <c r="J2208" s="1"/>
      <c r="K2208" s="6"/>
      <c r="L2208" s="6"/>
      <c r="M2208" s="6"/>
      <c r="N2208" s="6"/>
      <c r="O2208" s="6"/>
    </row>
    <row r="2209" spans="1:15" x14ac:dyDescent="0.25">
      <c r="A2209" s="6"/>
      <c r="B2209" s="6"/>
      <c r="C2209" s="1"/>
      <c r="D2209" s="1"/>
      <c r="E2209" s="1"/>
      <c r="F2209" s="1"/>
      <c r="G2209" s="13" t="str">
        <f t="shared" si="35"/>
        <v/>
      </c>
      <c r="H2209" s="1"/>
      <c r="I2209" s="1"/>
      <c r="J2209" s="1"/>
      <c r="K2209" s="6"/>
      <c r="L2209" s="6"/>
      <c r="M2209" s="6"/>
      <c r="N2209" s="6"/>
      <c r="O2209" s="6"/>
    </row>
    <row r="2210" spans="1:15" x14ac:dyDescent="0.25">
      <c r="A2210" s="6"/>
      <c r="B2210" s="6"/>
      <c r="C2210" s="1"/>
      <c r="D2210" s="1"/>
      <c r="E2210" s="1"/>
      <c r="F2210" s="1"/>
      <c r="G2210" s="13" t="str">
        <f t="shared" si="35"/>
        <v/>
      </c>
      <c r="H2210" s="1"/>
      <c r="I2210" s="1"/>
      <c r="J2210" s="1"/>
      <c r="K2210" s="6"/>
      <c r="L2210" s="6"/>
      <c r="M2210" s="6"/>
      <c r="N2210" s="6"/>
      <c r="O2210" s="6"/>
    </row>
    <row r="2211" spans="1:15" x14ac:dyDescent="0.25">
      <c r="A2211" s="6"/>
      <c r="B2211" s="6"/>
      <c r="C2211" s="1"/>
      <c r="D2211" s="1"/>
      <c r="E2211" s="1"/>
      <c r="F2211" s="1"/>
      <c r="G2211" s="13" t="str">
        <f t="shared" si="35"/>
        <v/>
      </c>
      <c r="H2211" s="1"/>
      <c r="I2211" s="1"/>
      <c r="J2211" s="1"/>
      <c r="K2211" s="6"/>
      <c r="L2211" s="6"/>
      <c r="M2211" s="6"/>
      <c r="N2211" s="6"/>
      <c r="O2211" s="6"/>
    </row>
    <row r="2212" spans="1:15" x14ac:dyDescent="0.25">
      <c r="A2212" s="6"/>
      <c r="B2212" s="6"/>
      <c r="C2212" s="1"/>
      <c r="D2212" s="1"/>
      <c r="E2212" s="1"/>
      <c r="F2212" s="1"/>
      <c r="G2212" s="13" t="str">
        <f t="shared" si="35"/>
        <v/>
      </c>
      <c r="H2212" s="1"/>
      <c r="I2212" s="1"/>
      <c r="J2212" s="1"/>
      <c r="K2212" s="6"/>
      <c r="L2212" s="6"/>
      <c r="M2212" s="6"/>
      <c r="N2212" s="6"/>
      <c r="O2212" s="6"/>
    </row>
    <row r="2213" spans="1:15" x14ac:dyDescent="0.25">
      <c r="A2213" s="6"/>
      <c r="B2213" s="6"/>
      <c r="C2213" s="1"/>
      <c r="D2213" s="1"/>
      <c r="E2213" s="1"/>
      <c r="F2213" s="1"/>
      <c r="G2213" s="13" t="str">
        <f t="shared" si="35"/>
        <v/>
      </c>
      <c r="H2213" s="1"/>
      <c r="I2213" s="1"/>
      <c r="J2213" s="1"/>
      <c r="K2213" s="6"/>
      <c r="L2213" s="6"/>
      <c r="M2213" s="6"/>
      <c r="N2213" s="6"/>
      <c r="O2213" s="6"/>
    </row>
    <row r="2214" spans="1:15" x14ac:dyDescent="0.25">
      <c r="A2214" s="6"/>
      <c r="B2214" s="6"/>
      <c r="C2214" s="1"/>
      <c r="D2214" s="1"/>
      <c r="E2214" s="1"/>
      <c r="F2214" s="1"/>
      <c r="G2214" s="13" t="str">
        <f t="shared" si="35"/>
        <v/>
      </c>
      <c r="H2214" s="1"/>
      <c r="I2214" s="1"/>
      <c r="J2214" s="1"/>
      <c r="K2214" s="6"/>
      <c r="L2214" s="6"/>
      <c r="M2214" s="6"/>
      <c r="N2214" s="6"/>
      <c r="O2214" s="6"/>
    </row>
    <row r="2215" spans="1:15" x14ac:dyDescent="0.25">
      <c r="A2215" s="6"/>
      <c r="B2215" s="6"/>
      <c r="C2215" s="1"/>
      <c r="D2215" s="1"/>
      <c r="E2215" s="1"/>
      <c r="F2215" s="1"/>
      <c r="G2215" s="13" t="str">
        <f t="shared" si="35"/>
        <v/>
      </c>
      <c r="H2215" s="1"/>
      <c r="I2215" s="1"/>
      <c r="J2215" s="1"/>
      <c r="K2215" s="6"/>
      <c r="L2215" s="6"/>
      <c r="M2215" s="6"/>
      <c r="N2215" s="6"/>
      <c r="O2215" s="6"/>
    </row>
    <row r="2216" spans="1:15" x14ac:dyDescent="0.25">
      <c r="A2216" s="6"/>
      <c r="B2216" s="6"/>
      <c r="C2216" s="1"/>
      <c r="D2216" s="1"/>
      <c r="E2216" s="1"/>
      <c r="F2216" s="1"/>
      <c r="G2216" s="13" t="str">
        <f t="shared" si="35"/>
        <v/>
      </c>
      <c r="H2216" s="1"/>
      <c r="I2216" s="1"/>
      <c r="J2216" s="1"/>
      <c r="K2216" s="6"/>
      <c r="L2216" s="6"/>
      <c r="M2216" s="6"/>
      <c r="N2216" s="6"/>
      <c r="O2216" s="6"/>
    </row>
    <row r="2217" spans="1:15" x14ac:dyDescent="0.25">
      <c r="A2217" s="6"/>
      <c r="B2217" s="6"/>
      <c r="C2217" s="1"/>
      <c r="D2217" s="1"/>
      <c r="E2217" s="1"/>
      <c r="F2217" s="1"/>
      <c r="G2217" s="13" t="str">
        <f t="shared" si="35"/>
        <v/>
      </c>
      <c r="H2217" s="1"/>
      <c r="I2217" s="1"/>
      <c r="J2217" s="1"/>
      <c r="K2217" s="6"/>
      <c r="L2217" s="6"/>
      <c r="M2217" s="6"/>
      <c r="N2217" s="6"/>
      <c r="O2217" s="6"/>
    </row>
    <row r="2218" spans="1:15" x14ac:dyDescent="0.25">
      <c r="A2218" s="6"/>
      <c r="B2218" s="6"/>
      <c r="C2218" s="1"/>
      <c r="D2218" s="1"/>
      <c r="E2218" s="1"/>
      <c r="F2218" s="1"/>
      <c r="G2218" s="13" t="str">
        <f t="shared" si="35"/>
        <v/>
      </c>
      <c r="H2218" s="1"/>
      <c r="I2218" s="1"/>
      <c r="J2218" s="1"/>
      <c r="K2218" s="6"/>
      <c r="L2218" s="6"/>
      <c r="M2218" s="6"/>
      <c r="N2218" s="6"/>
      <c r="O2218" s="6"/>
    </row>
    <row r="2219" spans="1:15" x14ac:dyDescent="0.25">
      <c r="A2219" s="6"/>
      <c r="B2219" s="6"/>
      <c r="C2219" s="1"/>
      <c r="D2219" s="1"/>
      <c r="E2219" s="1"/>
      <c r="F2219" s="1"/>
      <c r="G2219" s="13" t="str">
        <f t="shared" si="35"/>
        <v/>
      </c>
      <c r="H2219" s="1"/>
      <c r="I2219" s="1"/>
      <c r="J2219" s="1"/>
      <c r="K2219" s="6"/>
      <c r="L2219" s="6"/>
      <c r="M2219" s="6"/>
      <c r="N2219" s="6"/>
      <c r="O2219" s="6"/>
    </row>
    <row r="2220" spans="1:15" x14ac:dyDescent="0.25">
      <c r="A2220" s="6"/>
      <c r="B2220" s="6"/>
      <c r="C2220" s="1"/>
      <c r="D2220" s="1"/>
      <c r="E2220" s="1"/>
      <c r="F2220" s="1"/>
      <c r="G2220" s="13" t="str">
        <f t="shared" si="35"/>
        <v/>
      </c>
      <c r="H2220" s="1"/>
      <c r="I2220" s="1"/>
      <c r="J2220" s="1"/>
      <c r="K2220" s="6"/>
      <c r="L2220" s="6"/>
      <c r="M2220" s="6"/>
      <c r="N2220" s="6"/>
      <c r="O2220" s="6"/>
    </row>
    <row r="2221" spans="1:15" x14ac:dyDescent="0.25">
      <c r="A2221" s="6"/>
      <c r="B2221" s="6"/>
      <c r="C2221" s="1"/>
      <c r="D2221" s="1"/>
      <c r="E2221" s="1"/>
      <c r="F2221" s="1"/>
      <c r="G2221" s="13" t="str">
        <f t="shared" si="35"/>
        <v/>
      </c>
      <c r="H2221" s="1"/>
      <c r="I2221" s="1"/>
      <c r="J2221" s="1"/>
      <c r="K2221" s="6"/>
      <c r="L2221" s="6"/>
      <c r="M2221" s="6"/>
      <c r="N2221" s="6"/>
      <c r="O2221" s="6"/>
    </row>
    <row r="2222" spans="1:15" x14ac:dyDescent="0.25">
      <c r="A2222" s="6"/>
      <c r="B2222" s="6"/>
      <c r="C2222" s="1"/>
      <c r="D2222" s="1"/>
      <c r="E2222" s="1"/>
      <c r="F2222" s="1"/>
      <c r="G2222" s="13" t="str">
        <f t="shared" si="35"/>
        <v/>
      </c>
      <c r="H2222" s="1"/>
      <c r="I2222" s="1"/>
      <c r="J2222" s="1"/>
      <c r="K2222" s="6"/>
      <c r="L2222" s="6"/>
      <c r="M2222" s="6"/>
      <c r="N2222" s="6"/>
      <c r="O2222" s="6"/>
    </row>
    <row r="2223" spans="1:15" x14ac:dyDescent="0.25">
      <c r="A2223" s="6"/>
      <c r="B2223" s="6"/>
      <c r="C2223" s="1"/>
      <c r="D2223" s="1"/>
      <c r="E2223" s="1"/>
      <c r="F2223" s="1"/>
      <c r="G2223" s="13" t="str">
        <f t="shared" si="35"/>
        <v/>
      </c>
      <c r="H2223" s="1"/>
      <c r="I2223" s="1"/>
      <c r="J2223" s="1"/>
      <c r="K2223" s="6"/>
      <c r="L2223" s="6"/>
      <c r="M2223" s="6"/>
      <c r="N2223" s="6"/>
      <c r="O2223" s="6"/>
    </row>
    <row r="2224" spans="1:15" x14ac:dyDescent="0.25">
      <c r="A2224" s="6"/>
      <c r="B2224" s="6"/>
      <c r="C2224" s="1"/>
      <c r="D2224" s="1"/>
      <c r="E2224" s="1"/>
      <c r="F2224" s="1"/>
      <c r="G2224" s="13" t="str">
        <f t="shared" si="35"/>
        <v/>
      </c>
      <c r="H2224" s="1"/>
      <c r="I2224" s="1"/>
      <c r="J2224" s="1"/>
      <c r="K2224" s="6"/>
      <c r="L2224" s="6"/>
      <c r="M2224" s="6"/>
      <c r="N2224" s="6"/>
      <c r="O2224" s="6"/>
    </row>
    <row r="2225" spans="1:15" x14ac:dyDescent="0.25">
      <c r="A2225" s="6"/>
      <c r="B2225" s="6"/>
      <c r="C2225" s="1"/>
      <c r="D2225" s="1"/>
      <c r="E2225" s="1"/>
      <c r="F2225" s="1"/>
      <c r="G2225" s="13" t="str">
        <f t="shared" si="35"/>
        <v/>
      </c>
      <c r="H2225" s="1"/>
      <c r="I2225" s="1"/>
      <c r="J2225" s="1"/>
      <c r="K2225" s="6"/>
      <c r="L2225" s="6"/>
      <c r="M2225" s="6"/>
      <c r="N2225" s="6"/>
      <c r="O2225" s="6"/>
    </row>
    <row r="2226" spans="1:15" x14ac:dyDescent="0.25">
      <c r="A2226" s="6"/>
      <c r="B2226" s="6"/>
      <c r="C2226" s="1"/>
      <c r="D2226" s="1"/>
      <c r="E2226" s="1"/>
      <c r="F2226" s="1"/>
      <c r="G2226" s="13" t="str">
        <f t="shared" si="35"/>
        <v/>
      </c>
      <c r="H2226" s="1"/>
      <c r="I2226" s="1"/>
      <c r="J2226" s="1"/>
      <c r="K2226" s="6"/>
      <c r="L2226" s="6"/>
      <c r="M2226" s="6"/>
      <c r="N2226" s="6"/>
      <c r="O2226" s="6"/>
    </row>
    <row r="2227" spans="1:15" x14ac:dyDescent="0.25">
      <c r="A2227" s="6"/>
      <c r="B2227" s="6"/>
      <c r="C2227" s="1"/>
      <c r="D2227" s="1"/>
      <c r="E2227" s="1"/>
      <c r="F2227" s="1"/>
      <c r="G2227" s="13" t="str">
        <f t="shared" si="35"/>
        <v/>
      </c>
      <c r="H2227" s="1"/>
      <c r="I2227" s="1"/>
      <c r="J2227" s="1"/>
      <c r="K2227" s="6"/>
      <c r="L2227" s="6"/>
      <c r="M2227" s="6"/>
      <c r="N2227" s="6"/>
      <c r="O2227" s="6"/>
    </row>
    <row r="2228" spans="1:15" x14ac:dyDescent="0.25">
      <c r="A2228" s="6"/>
      <c r="B2228" s="6"/>
      <c r="C2228" s="1"/>
      <c r="D2228" s="1"/>
      <c r="E2228" s="1"/>
      <c r="F2228" s="1"/>
      <c r="G2228" s="13" t="str">
        <f t="shared" si="35"/>
        <v/>
      </c>
      <c r="H2228" s="1"/>
      <c r="I2228" s="1"/>
      <c r="J2228" s="1"/>
      <c r="K2228" s="6"/>
      <c r="L2228" s="6"/>
      <c r="M2228" s="6"/>
      <c r="N2228" s="6"/>
      <c r="O2228" s="6"/>
    </row>
    <row r="2229" spans="1:15" x14ac:dyDescent="0.25">
      <c r="A2229" s="6"/>
      <c r="B2229" s="6"/>
      <c r="C2229" s="1"/>
      <c r="D2229" s="1"/>
      <c r="E2229" s="1"/>
      <c r="F2229" s="1"/>
      <c r="G2229" s="13" t="str">
        <f t="shared" si="35"/>
        <v/>
      </c>
      <c r="H2229" s="1"/>
      <c r="I2229" s="1"/>
      <c r="J2229" s="1"/>
      <c r="K2229" s="6"/>
      <c r="L2229" s="6"/>
      <c r="M2229" s="6"/>
      <c r="N2229" s="6"/>
      <c r="O2229" s="6"/>
    </row>
    <row r="2230" spans="1:15" x14ac:dyDescent="0.25">
      <c r="A2230" s="6"/>
      <c r="B2230" s="6"/>
      <c r="C2230" s="1"/>
      <c r="D2230" s="1"/>
      <c r="E2230" s="1"/>
      <c r="F2230" s="1"/>
      <c r="G2230" s="13" t="str">
        <f t="shared" si="35"/>
        <v/>
      </c>
      <c r="H2230" s="1"/>
      <c r="I2230" s="1"/>
      <c r="J2230" s="1"/>
      <c r="K2230" s="6"/>
      <c r="L2230" s="6"/>
      <c r="M2230" s="6"/>
      <c r="N2230" s="6"/>
      <c r="O2230" s="6"/>
    </row>
    <row r="2231" spans="1:15" x14ac:dyDescent="0.25">
      <c r="A2231" s="6"/>
      <c r="B2231" s="6"/>
      <c r="C2231" s="1"/>
      <c r="D2231" s="1"/>
      <c r="E2231" s="1"/>
      <c r="F2231" s="1"/>
      <c r="G2231" s="13" t="str">
        <f t="shared" si="35"/>
        <v/>
      </c>
      <c r="H2231" s="1"/>
      <c r="I2231" s="1"/>
      <c r="J2231" s="1"/>
      <c r="K2231" s="6"/>
      <c r="L2231" s="6"/>
      <c r="M2231" s="6"/>
      <c r="N2231" s="6"/>
      <c r="O2231" s="6"/>
    </row>
    <row r="2232" spans="1:15" x14ac:dyDescent="0.25">
      <c r="A2232" s="6"/>
      <c r="B2232" s="6"/>
      <c r="C2232" s="1"/>
      <c r="D2232" s="1"/>
      <c r="E2232" s="1"/>
      <c r="F2232" s="1"/>
      <c r="G2232" s="13" t="str">
        <f t="shared" si="35"/>
        <v/>
      </c>
      <c r="H2232" s="1"/>
      <c r="I2232" s="1"/>
      <c r="J2232" s="1"/>
      <c r="K2232" s="6"/>
      <c r="L2232" s="6"/>
      <c r="M2232" s="6"/>
      <c r="N2232" s="6"/>
      <c r="O2232" s="6"/>
    </row>
    <row r="2233" spans="1:15" x14ac:dyDescent="0.25">
      <c r="A2233" s="6"/>
      <c r="B2233" s="6"/>
      <c r="C2233" s="1"/>
      <c r="D2233" s="1"/>
      <c r="E2233" s="1"/>
      <c r="F2233" s="1"/>
      <c r="G2233" s="13" t="str">
        <f t="shared" si="35"/>
        <v/>
      </c>
      <c r="H2233" s="1"/>
      <c r="I2233" s="1"/>
      <c r="J2233" s="1"/>
      <c r="K2233" s="6"/>
      <c r="L2233" s="6"/>
      <c r="M2233" s="6"/>
      <c r="N2233" s="6"/>
      <c r="O2233" s="6"/>
    </row>
    <row r="2234" spans="1:15" x14ac:dyDescent="0.25">
      <c r="A2234" s="6"/>
      <c r="B2234" s="6"/>
      <c r="C2234" s="1"/>
      <c r="D2234" s="1"/>
      <c r="E2234" s="1"/>
      <c r="F2234" s="1"/>
      <c r="G2234" s="13" t="str">
        <f t="shared" si="35"/>
        <v/>
      </c>
      <c r="H2234" s="1"/>
      <c r="I2234" s="1"/>
      <c r="J2234" s="1"/>
      <c r="K2234" s="6"/>
      <c r="L2234" s="6"/>
      <c r="M2234" s="6"/>
      <c r="N2234" s="6"/>
      <c r="O2234" s="6"/>
    </row>
    <row r="2235" spans="1:15" x14ac:dyDescent="0.25">
      <c r="A2235" s="6"/>
      <c r="B2235" s="6"/>
      <c r="C2235" s="1"/>
      <c r="D2235" s="1"/>
      <c r="E2235" s="1"/>
      <c r="F2235" s="1"/>
      <c r="G2235" s="13" t="str">
        <f t="shared" si="35"/>
        <v/>
      </c>
      <c r="H2235" s="1"/>
      <c r="I2235" s="1"/>
      <c r="J2235" s="1"/>
      <c r="K2235" s="6"/>
      <c r="L2235" s="6"/>
      <c r="M2235" s="6"/>
      <c r="N2235" s="6"/>
      <c r="O2235" s="6"/>
    </row>
    <row r="2236" spans="1:15" x14ac:dyDescent="0.25">
      <c r="A2236" s="6"/>
      <c r="B2236" s="6"/>
      <c r="C2236" s="1"/>
      <c r="D2236" s="1"/>
      <c r="E2236" s="1"/>
      <c r="F2236" s="1"/>
      <c r="G2236" s="13" t="str">
        <f t="shared" si="35"/>
        <v/>
      </c>
      <c r="H2236" s="1"/>
      <c r="I2236" s="1"/>
      <c r="J2236" s="1"/>
      <c r="K2236" s="6"/>
      <c r="L2236" s="6"/>
      <c r="M2236" s="6"/>
      <c r="N2236" s="6"/>
      <c r="O2236" s="6"/>
    </row>
    <row r="2237" spans="1:15" x14ac:dyDescent="0.25">
      <c r="A2237" s="6"/>
      <c r="B2237" s="6"/>
      <c r="C2237" s="1"/>
      <c r="D2237" s="1"/>
      <c r="E2237" s="1"/>
      <c r="F2237" s="1"/>
      <c r="G2237" s="13" t="str">
        <f t="shared" si="35"/>
        <v/>
      </c>
      <c r="H2237" s="1"/>
      <c r="I2237" s="1"/>
      <c r="J2237" s="1"/>
      <c r="K2237" s="6"/>
      <c r="L2237" s="6"/>
      <c r="M2237" s="6"/>
      <c r="N2237" s="6"/>
      <c r="O2237" s="6"/>
    </row>
    <row r="2238" spans="1:15" x14ac:dyDescent="0.25">
      <c r="A2238" s="6"/>
      <c r="B2238" s="6"/>
      <c r="C2238" s="1"/>
      <c r="D2238" s="1"/>
      <c r="E2238" s="1"/>
      <c r="F2238" s="1"/>
      <c r="G2238" s="13" t="str">
        <f t="shared" si="35"/>
        <v/>
      </c>
      <c r="H2238" s="1"/>
      <c r="I2238" s="1"/>
      <c r="J2238" s="1"/>
      <c r="K2238" s="6"/>
      <c r="L2238" s="6"/>
      <c r="M2238" s="6"/>
      <c r="N2238" s="6"/>
      <c r="O2238" s="6"/>
    </row>
    <row r="2239" spans="1:15" x14ac:dyDescent="0.25">
      <c r="A2239" s="6"/>
      <c r="B2239" s="6"/>
      <c r="C2239" s="1"/>
      <c r="D2239" s="1"/>
      <c r="E2239" s="1"/>
      <c r="F2239" s="1"/>
      <c r="G2239" s="13" t="str">
        <f t="shared" si="35"/>
        <v/>
      </c>
      <c r="H2239" s="1"/>
      <c r="I2239" s="1"/>
      <c r="J2239" s="1"/>
      <c r="K2239" s="6"/>
      <c r="L2239" s="6"/>
      <c r="M2239" s="6"/>
      <c r="N2239" s="6"/>
      <c r="O2239" s="6"/>
    </row>
    <row r="2240" spans="1:15" x14ac:dyDescent="0.25">
      <c r="A2240" s="6"/>
      <c r="B2240" s="6"/>
      <c r="C2240" s="1"/>
      <c r="D2240" s="1"/>
      <c r="E2240" s="1"/>
      <c r="F2240" s="1"/>
      <c r="G2240" s="13" t="str">
        <f t="shared" si="35"/>
        <v/>
      </c>
      <c r="H2240" s="1"/>
      <c r="I2240" s="1"/>
      <c r="J2240" s="1"/>
      <c r="K2240" s="6"/>
      <c r="L2240" s="6"/>
      <c r="M2240" s="6"/>
      <c r="N2240" s="6"/>
      <c r="O2240" s="6"/>
    </row>
    <row r="2241" spans="1:15" x14ac:dyDescent="0.25">
      <c r="A2241" s="6"/>
      <c r="B2241" s="6"/>
      <c r="C2241" s="1"/>
      <c r="D2241" s="1"/>
      <c r="E2241" s="1"/>
      <c r="F2241" s="1"/>
      <c r="G2241" s="13" t="str">
        <f t="shared" si="35"/>
        <v/>
      </c>
      <c r="H2241" s="1"/>
      <c r="I2241" s="1"/>
      <c r="J2241" s="1"/>
      <c r="K2241" s="6"/>
      <c r="L2241" s="6"/>
      <c r="M2241" s="6"/>
      <c r="N2241" s="6"/>
      <c r="O2241" s="6"/>
    </row>
    <row r="2242" spans="1:15" x14ac:dyDescent="0.25">
      <c r="A2242" s="6"/>
      <c r="B2242" s="6"/>
      <c r="C2242" s="1"/>
      <c r="D2242" s="1"/>
      <c r="E2242" s="1"/>
      <c r="F2242" s="1"/>
      <c r="G2242" s="13" t="str">
        <f t="shared" si="35"/>
        <v/>
      </c>
      <c r="H2242" s="1"/>
      <c r="I2242" s="1"/>
      <c r="J2242" s="1"/>
      <c r="K2242" s="6"/>
      <c r="L2242" s="6"/>
      <c r="M2242" s="6"/>
      <c r="N2242" s="6"/>
      <c r="O2242" s="6"/>
    </row>
    <row r="2243" spans="1:15" x14ac:dyDescent="0.25">
      <c r="A2243" s="6"/>
      <c r="B2243" s="6"/>
      <c r="C2243" s="1"/>
      <c r="D2243" s="1"/>
      <c r="E2243" s="1"/>
      <c r="F2243" s="1"/>
      <c r="G2243" s="13" t="str">
        <f t="shared" si="35"/>
        <v/>
      </c>
      <c r="H2243" s="1"/>
      <c r="I2243" s="1"/>
      <c r="J2243" s="1"/>
      <c r="K2243" s="6"/>
      <c r="L2243" s="6"/>
      <c r="M2243" s="6"/>
      <c r="N2243" s="6"/>
      <c r="O2243" s="6"/>
    </row>
    <row r="2244" spans="1:15" x14ac:dyDescent="0.25">
      <c r="A2244" s="6"/>
      <c r="B2244" s="6"/>
      <c r="C2244" s="1"/>
      <c r="D2244" s="1"/>
      <c r="E2244" s="1"/>
      <c r="F2244" s="1"/>
      <c r="G2244" s="13" t="str">
        <f t="shared" si="35"/>
        <v/>
      </c>
      <c r="H2244" s="1"/>
      <c r="I2244" s="1"/>
      <c r="J2244" s="1"/>
      <c r="K2244" s="6"/>
      <c r="L2244" s="6"/>
      <c r="M2244" s="6"/>
      <c r="N2244" s="6"/>
      <c r="O2244" s="6"/>
    </row>
    <row r="2245" spans="1:15" x14ac:dyDescent="0.25">
      <c r="A2245" s="6"/>
      <c r="B2245" s="6"/>
      <c r="C2245" s="1"/>
      <c r="D2245" s="1"/>
      <c r="E2245" s="1"/>
      <c r="F2245" s="1"/>
      <c r="G2245" s="13" t="str">
        <f t="shared" si="35"/>
        <v/>
      </c>
      <c r="H2245" s="1"/>
      <c r="I2245" s="1"/>
      <c r="J2245" s="1"/>
      <c r="K2245" s="6"/>
      <c r="L2245" s="6"/>
      <c r="M2245" s="6"/>
      <c r="N2245" s="6"/>
      <c r="O2245" s="6"/>
    </row>
    <row r="2246" spans="1:15" x14ac:dyDescent="0.25">
      <c r="A2246" s="6"/>
      <c r="B2246" s="6"/>
      <c r="C2246" s="1"/>
      <c r="D2246" s="1"/>
      <c r="E2246" s="1"/>
      <c r="F2246" s="1"/>
      <c r="G2246" s="13" t="str">
        <f t="shared" si="35"/>
        <v/>
      </c>
      <c r="H2246" s="1"/>
      <c r="I2246" s="1"/>
      <c r="J2246" s="1"/>
      <c r="K2246" s="6"/>
      <c r="L2246" s="6"/>
      <c r="M2246" s="6"/>
      <c r="N2246" s="6"/>
      <c r="O2246" s="6"/>
    </row>
    <row r="2247" spans="1:15" x14ac:dyDescent="0.25">
      <c r="A2247" s="6"/>
      <c r="B2247" s="6"/>
      <c r="C2247" s="1"/>
      <c r="D2247" s="1"/>
      <c r="E2247" s="1"/>
      <c r="F2247" s="1"/>
      <c r="G2247" s="13" t="str">
        <f t="shared" si="35"/>
        <v/>
      </c>
      <c r="H2247" s="1"/>
      <c r="I2247" s="1"/>
      <c r="J2247" s="1"/>
      <c r="K2247" s="6"/>
      <c r="L2247" s="6"/>
      <c r="M2247" s="6"/>
      <c r="N2247" s="6"/>
      <c r="O2247" s="6"/>
    </row>
    <row r="2248" spans="1:15" x14ac:dyDescent="0.25">
      <c r="A2248" s="6"/>
      <c r="B2248" s="6"/>
      <c r="C2248" s="1"/>
      <c r="D2248" s="1"/>
      <c r="E2248" s="1"/>
      <c r="F2248" s="1"/>
      <c r="G2248" s="13" t="str">
        <f t="shared" si="35"/>
        <v/>
      </c>
      <c r="H2248" s="1"/>
      <c r="I2248" s="1"/>
      <c r="J2248" s="1"/>
      <c r="K2248" s="6"/>
      <c r="L2248" s="6"/>
      <c r="M2248" s="6"/>
      <c r="N2248" s="6"/>
      <c r="O2248" s="6"/>
    </row>
    <row r="2249" spans="1:15" x14ac:dyDescent="0.25">
      <c r="A2249" s="6"/>
      <c r="B2249" s="6"/>
      <c r="C2249" s="1"/>
      <c r="D2249" s="1"/>
      <c r="E2249" s="1"/>
      <c r="F2249" s="1"/>
      <c r="G2249" s="13" t="str">
        <f t="shared" si="35"/>
        <v/>
      </c>
      <c r="H2249" s="1"/>
      <c r="I2249" s="1"/>
      <c r="J2249" s="1"/>
      <c r="K2249" s="6"/>
      <c r="L2249" s="6"/>
      <c r="M2249" s="6"/>
      <c r="N2249" s="6"/>
      <c r="O2249" s="6"/>
    </row>
    <row r="2250" spans="1:15" x14ac:dyDescent="0.25">
      <c r="A2250" s="6"/>
      <c r="B2250" s="6"/>
      <c r="C2250" s="1"/>
      <c r="D2250" s="1"/>
      <c r="E2250" s="1"/>
      <c r="F2250" s="1"/>
      <c r="G2250" s="13" t="str">
        <f t="shared" si="35"/>
        <v/>
      </c>
      <c r="H2250" s="1"/>
      <c r="I2250" s="1"/>
      <c r="J2250" s="1"/>
      <c r="K2250" s="6"/>
      <c r="L2250" s="6"/>
      <c r="M2250" s="6"/>
      <c r="N2250" s="6"/>
      <c r="O2250" s="6"/>
    </row>
    <row r="2251" spans="1:15" x14ac:dyDescent="0.25">
      <c r="A2251" s="6"/>
      <c r="B2251" s="6"/>
      <c r="C2251" s="1"/>
      <c r="D2251" s="1"/>
      <c r="E2251" s="1"/>
      <c r="F2251" s="1"/>
      <c r="G2251" s="13" t="str">
        <f t="shared" ref="G2251:G2314" si="36">IF(LEN($A2251)&gt;0,"Hourly","")</f>
        <v/>
      </c>
      <c r="H2251" s="1"/>
      <c r="I2251" s="1"/>
      <c r="J2251" s="1"/>
      <c r="K2251" s="6"/>
      <c r="L2251" s="6"/>
      <c r="M2251" s="6"/>
      <c r="N2251" s="6"/>
      <c r="O2251" s="6"/>
    </row>
    <row r="2252" spans="1:15" x14ac:dyDescent="0.25">
      <c r="A2252" s="6"/>
      <c r="B2252" s="6"/>
      <c r="C2252" s="1"/>
      <c r="D2252" s="1"/>
      <c r="E2252" s="1"/>
      <c r="F2252" s="1"/>
      <c r="G2252" s="13" t="str">
        <f t="shared" si="36"/>
        <v/>
      </c>
      <c r="H2252" s="1"/>
      <c r="I2252" s="1"/>
      <c r="J2252" s="1"/>
      <c r="K2252" s="6"/>
      <c r="L2252" s="6"/>
      <c r="M2252" s="6"/>
      <c r="N2252" s="6"/>
      <c r="O2252" s="6"/>
    </row>
    <row r="2253" spans="1:15" x14ac:dyDescent="0.25">
      <c r="A2253" s="6"/>
      <c r="B2253" s="6"/>
      <c r="C2253" s="1"/>
      <c r="D2253" s="1"/>
      <c r="E2253" s="1"/>
      <c r="F2253" s="1"/>
      <c r="G2253" s="13" t="str">
        <f t="shared" si="36"/>
        <v/>
      </c>
      <c r="H2253" s="1"/>
      <c r="I2253" s="1"/>
      <c r="J2253" s="1"/>
      <c r="K2253" s="6"/>
      <c r="L2253" s="6"/>
      <c r="M2253" s="6"/>
      <c r="N2253" s="6"/>
      <c r="O2253" s="6"/>
    </row>
    <row r="2254" spans="1:15" x14ac:dyDescent="0.25">
      <c r="A2254" s="6"/>
      <c r="B2254" s="6"/>
      <c r="C2254" s="1"/>
      <c r="D2254" s="1"/>
      <c r="E2254" s="1"/>
      <c r="F2254" s="1"/>
      <c r="G2254" s="13" t="str">
        <f t="shared" si="36"/>
        <v/>
      </c>
      <c r="H2254" s="1"/>
      <c r="I2254" s="1"/>
      <c r="J2254" s="1"/>
      <c r="K2254" s="6"/>
      <c r="L2254" s="6"/>
      <c r="M2254" s="6"/>
      <c r="N2254" s="6"/>
      <c r="O2254" s="6"/>
    </row>
    <row r="2255" spans="1:15" x14ac:dyDescent="0.25">
      <c r="A2255" s="6"/>
      <c r="B2255" s="6"/>
      <c r="C2255" s="1"/>
      <c r="D2255" s="1"/>
      <c r="E2255" s="1"/>
      <c r="F2255" s="1"/>
      <c r="G2255" s="13" t="str">
        <f t="shared" si="36"/>
        <v/>
      </c>
      <c r="H2255" s="1"/>
      <c r="I2255" s="1"/>
      <c r="J2255" s="1"/>
      <c r="K2255" s="6"/>
      <c r="L2255" s="6"/>
      <c r="M2255" s="6"/>
      <c r="N2255" s="6"/>
      <c r="O2255" s="6"/>
    </row>
    <row r="2256" spans="1:15" x14ac:dyDescent="0.25">
      <c r="A2256" s="6"/>
      <c r="B2256" s="6"/>
      <c r="C2256" s="1"/>
      <c r="D2256" s="1"/>
      <c r="E2256" s="1"/>
      <c r="F2256" s="1"/>
      <c r="G2256" s="13" t="str">
        <f t="shared" si="36"/>
        <v/>
      </c>
      <c r="H2256" s="1"/>
      <c r="I2256" s="1"/>
      <c r="J2256" s="1"/>
      <c r="K2256" s="6"/>
      <c r="L2256" s="6"/>
      <c r="M2256" s="6"/>
      <c r="N2256" s="6"/>
      <c r="O2256" s="6"/>
    </row>
    <row r="2257" spans="1:15" x14ac:dyDescent="0.25">
      <c r="A2257" s="6"/>
      <c r="B2257" s="6"/>
      <c r="C2257" s="1"/>
      <c r="D2257" s="1"/>
      <c r="E2257" s="1"/>
      <c r="F2257" s="1"/>
      <c r="G2257" s="13" t="str">
        <f t="shared" si="36"/>
        <v/>
      </c>
      <c r="H2257" s="1"/>
      <c r="I2257" s="1"/>
      <c r="J2257" s="1"/>
      <c r="K2257" s="6"/>
      <c r="L2257" s="6"/>
      <c r="M2257" s="6"/>
      <c r="N2257" s="6"/>
      <c r="O2257" s="6"/>
    </row>
    <row r="2258" spans="1:15" x14ac:dyDescent="0.25">
      <c r="A2258" s="6"/>
      <c r="B2258" s="6"/>
      <c r="C2258" s="1"/>
      <c r="D2258" s="1"/>
      <c r="E2258" s="1"/>
      <c r="F2258" s="1"/>
      <c r="G2258" s="13" t="str">
        <f t="shared" si="36"/>
        <v/>
      </c>
      <c r="H2258" s="1"/>
      <c r="I2258" s="1"/>
      <c r="J2258" s="1"/>
      <c r="K2258" s="6"/>
      <c r="L2258" s="6"/>
      <c r="M2258" s="6"/>
      <c r="N2258" s="6"/>
      <c r="O2258" s="6"/>
    </row>
    <row r="2259" spans="1:15" x14ac:dyDescent="0.25">
      <c r="A2259" s="6"/>
      <c r="B2259" s="6"/>
      <c r="C2259" s="1"/>
      <c r="D2259" s="1"/>
      <c r="E2259" s="1"/>
      <c r="F2259" s="1"/>
      <c r="G2259" s="13" t="str">
        <f t="shared" si="36"/>
        <v/>
      </c>
      <c r="H2259" s="1"/>
      <c r="I2259" s="1"/>
      <c r="J2259" s="1"/>
      <c r="K2259" s="6"/>
      <c r="L2259" s="6"/>
      <c r="M2259" s="6"/>
      <c r="N2259" s="6"/>
      <c r="O2259" s="6"/>
    </row>
    <row r="2260" spans="1:15" x14ac:dyDescent="0.25">
      <c r="A2260" s="6"/>
      <c r="B2260" s="6"/>
      <c r="C2260" s="1"/>
      <c r="D2260" s="1"/>
      <c r="E2260" s="1"/>
      <c r="F2260" s="1"/>
      <c r="G2260" s="13" t="str">
        <f t="shared" si="36"/>
        <v/>
      </c>
      <c r="H2260" s="1"/>
      <c r="I2260" s="1"/>
      <c r="J2260" s="1"/>
      <c r="K2260" s="6"/>
      <c r="L2260" s="6"/>
      <c r="M2260" s="6"/>
      <c r="N2260" s="6"/>
      <c r="O2260" s="6"/>
    </row>
    <row r="2261" spans="1:15" x14ac:dyDescent="0.25">
      <c r="A2261" s="6"/>
      <c r="B2261" s="6"/>
      <c r="C2261" s="1"/>
      <c r="D2261" s="1"/>
      <c r="E2261" s="1"/>
      <c r="F2261" s="1"/>
      <c r="G2261" s="13" t="str">
        <f t="shared" si="36"/>
        <v/>
      </c>
      <c r="H2261" s="1"/>
      <c r="I2261" s="1"/>
      <c r="J2261" s="1"/>
      <c r="K2261" s="6"/>
      <c r="L2261" s="6"/>
      <c r="M2261" s="6"/>
      <c r="N2261" s="6"/>
      <c r="O2261" s="6"/>
    </row>
    <row r="2262" spans="1:15" x14ac:dyDescent="0.25">
      <c r="A2262" s="6"/>
      <c r="B2262" s="6"/>
      <c r="C2262" s="1"/>
      <c r="D2262" s="1"/>
      <c r="E2262" s="1"/>
      <c r="F2262" s="1"/>
      <c r="G2262" s="13" t="str">
        <f t="shared" si="36"/>
        <v/>
      </c>
      <c r="H2262" s="1"/>
      <c r="I2262" s="1"/>
      <c r="J2262" s="1"/>
      <c r="K2262" s="6"/>
      <c r="L2262" s="6"/>
      <c r="M2262" s="6"/>
      <c r="N2262" s="6"/>
      <c r="O2262" s="6"/>
    </row>
    <row r="2263" spans="1:15" x14ac:dyDescent="0.25">
      <c r="A2263" s="6"/>
      <c r="B2263" s="6"/>
      <c r="C2263" s="1"/>
      <c r="D2263" s="1"/>
      <c r="E2263" s="1"/>
      <c r="F2263" s="1"/>
      <c r="G2263" s="13" t="str">
        <f t="shared" si="36"/>
        <v/>
      </c>
      <c r="H2263" s="1"/>
      <c r="I2263" s="1"/>
      <c r="J2263" s="1"/>
      <c r="K2263" s="6"/>
      <c r="L2263" s="6"/>
      <c r="M2263" s="6"/>
      <c r="N2263" s="6"/>
      <c r="O2263" s="6"/>
    </row>
    <row r="2264" spans="1:15" x14ac:dyDescent="0.25">
      <c r="A2264" s="6"/>
      <c r="B2264" s="6"/>
      <c r="C2264" s="1"/>
      <c r="D2264" s="1"/>
      <c r="E2264" s="1"/>
      <c r="F2264" s="1"/>
      <c r="G2264" s="13" t="str">
        <f t="shared" si="36"/>
        <v/>
      </c>
      <c r="H2264" s="1"/>
      <c r="I2264" s="1"/>
      <c r="J2264" s="1"/>
      <c r="K2264" s="6"/>
      <c r="L2264" s="6"/>
      <c r="M2264" s="6"/>
      <c r="N2264" s="6"/>
      <c r="O2264" s="6"/>
    </row>
    <row r="2265" spans="1:15" x14ac:dyDescent="0.25">
      <c r="A2265" s="6"/>
      <c r="B2265" s="6"/>
      <c r="C2265" s="1"/>
      <c r="D2265" s="1"/>
      <c r="E2265" s="1"/>
      <c r="F2265" s="1"/>
      <c r="G2265" s="13" t="str">
        <f t="shared" si="36"/>
        <v/>
      </c>
      <c r="H2265" s="1"/>
      <c r="I2265" s="1"/>
      <c r="J2265" s="1"/>
      <c r="K2265" s="6"/>
      <c r="L2265" s="6"/>
      <c r="M2265" s="6"/>
      <c r="N2265" s="6"/>
      <c r="O2265" s="6"/>
    </row>
    <row r="2266" spans="1:15" x14ac:dyDescent="0.25">
      <c r="A2266" s="6"/>
      <c r="B2266" s="6"/>
      <c r="C2266" s="1"/>
      <c r="D2266" s="1"/>
      <c r="E2266" s="1"/>
      <c r="F2266" s="1"/>
      <c r="G2266" s="13" t="str">
        <f t="shared" si="36"/>
        <v/>
      </c>
      <c r="H2266" s="1"/>
      <c r="I2266" s="1"/>
      <c r="J2266" s="1"/>
      <c r="K2266" s="6"/>
      <c r="L2266" s="6"/>
      <c r="M2266" s="6"/>
      <c r="N2266" s="6"/>
      <c r="O2266" s="6"/>
    </row>
    <row r="2267" spans="1:15" x14ac:dyDescent="0.25">
      <c r="A2267" s="6"/>
      <c r="B2267" s="6"/>
      <c r="C2267" s="1"/>
      <c r="D2267" s="1"/>
      <c r="E2267" s="1"/>
      <c r="F2267" s="1"/>
      <c r="G2267" s="13" t="str">
        <f t="shared" si="36"/>
        <v/>
      </c>
      <c r="H2267" s="1"/>
      <c r="I2267" s="1"/>
      <c r="J2267" s="1"/>
      <c r="K2267" s="6"/>
      <c r="L2267" s="6"/>
      <c r="M2267" s="6"/>
      <c r="N2267" s="6"/>
      <c r="O2267" s="6"/>
    </row>
    <row r="2268" spans="1:15" x14ac:dyDescent="0.25">
      <c r="A2268" s="6"/>
      <c r="B2268" s="6"/>
      <c r="C2268" s="1"/>
      <c r="D2268" s="1"/>
      <c r="E2268" s="1"/>
      <c r="F2268" s="1"/>
      <c r="G2268" s="13" t="str">
        <f t="shared" si="36"/>
        <v/>
      </c>
      <c r="H2268" s="1"/>
      <c r="I2268" s="1"/>
      <c r="J2268" s="1"/>
      <c r="K2268" s="6"/>
      <c r="L2268" s="6"/>
      <c r="M2268" s="6"/>
      <c r="N2268" s="6"/>
      <c r="O2268" s="6"/>
    </row>
    <row r="2269" spans="1:15" x14ac:dyDescent="0.25">
      <c r="A2269" s="6"/>
      <c r="B2269" s="6"/>
      <c r="C2269" s="1"/>
      <c r="D2269" s="1"/>
      <c r="E2269" s="1"/>
      <c r="F2269" s="1"/>
      <c r="G2269" s="13" t="str">
        <f t="shared" si="36"/>
        <v/>
      </c>
      <c r="H2269" s="1"/>
      <c r="I2269" s="1"/>
      <c r="J2269" s="1"/>
      <c r="K2269" s="6"/>
      <c r="L2269" s="6"/>
      <c r="M2269" s="6"/>
      <c r="N2269" s="6"/>
      <c r="O2269" s="6"/>
    </row>
    <row r="2270" spans="1:15" x14ac:dyDescent="0.25">
      <c r="A2270" s="6"/>
      <c r="B2270" s="6"/>
      <c r="C2270" s="1"/>
      <c r="D2270" s="1"/>
      <c r="E2270" s="1"/>
      <c r="F2270" s="1"/>
      <c r="G2270" s="13" t="str">
        <f t="shared" si="36"/>
        <v/>
      </c>
      <c r="H2270" s="1"/>
      <c r="I2270" s="1"/>
      <c r="J2270" s="1"/>
      <c r="K2270" s="6"/>
      <c r="L2270" s="6"/>
      <c r="M2270" s="6"/>
      <c r="N2270" s="6"/>
      <c r="O2270" s="6"/>
    </row>
    <row r="2271" spans="1:15" x14ac:dyDescent="0.25">
      <c r="A2271" s="6"/>
      <c r="B2271" s="6"/>
      <c r="C2271" s="1"/>
      <c r="D2271" s="1"/>
      <c r="E2271" s="1"/>
      <c r="F2271" s="1"/>
      <c r="G2271" s="13" t="str">
        <f t="shared" si="36"/>
        <v/>
      </c>
      <c r="H2271" s="1"/>
      <c r="I2271" s="1"/>
      <c r="J2271" s="1"/>
      <c r="K2271" s="6"/>
      <c r="L2271" s="6"/>
      <c r="M2271" s="6"/>
      <c r="N2271" s="6"/>
      <c r="O2271" s="6"/>
    </row>
    <row r="2272" spans="1:15" x14ac:dyDescent="0.25">
      <c r="A2272" s="6"/>
      <c r="B2272" s="6"/>
      <c r="C2272" s="1"/>
      <c r="D2272" s="1"/>
      <c r="E2272" s="1"/>
      <c r="F2272" s="1"/>
      <c r="G2272" s="13" t="str">
        <f t="shared" si="36"/>
        <v/>
      </c>
      <c r="H2272" s="1"/>
      <c r="I2272" s="1"/>
      <c r="J2272" s="1"/>
      <c r="K2272" s="6"/>
      <c r="L2272" s="6"/>
      <c r="M2272" s="6"/>
      <c r="N2272" s="6"/>
      <c r="O2272" s="6"/>
    </row>
    <row r="2273" spans="1:15" x14ac:dyDescent="0.25">
      <c r="A2273" s="6"/>
      <c r="B2273" s="6"/>
      <c r="C2273" s="1"/>
      <c r="D2273" s="1"/>
      <c r="E2273" s="1"/>
      <c r="F2273" s="1"/>
      <c r="G2273" s="13" t="str">
        <f t="shared" si="36"/>
        <v/>
      </c>
      <c r="H2273" s="1"/>
      <c r="I2273" s="1"/>
      <c r="J2273" s="1"/>
      <c r="K2273" s="6"/>
      <c r="L2273" s="6"/>
      <c r="M2273" s="6"/>
      <c r="N2273" s="6"/>
      <c r="O2273" s="6"/>
    </row>
    <row r="2274" spans="1:15" x14ac:dyDescent="0.25">
      <c r="A2274" s="6"/>
      <c r="B2274" s="6"/>
      <c r="C2274" s="1"/>
      <c r="D2274" s="1"/>
      <c r="E2274" s="1"/>
      <c r="F2274" s="1"/>
      <c r="G2274" s="13" t="str">
        <f t="shared" si="36"/>
        <v/>
      </c>
      <c r="H2274" s="1"/>
      <c r="I2274" s="1"/>
      <c r="J2274" s="1"/>
      <c r="K2274" s="6"/>
      <c r="L2274" s="6"/>
      <c r="M2274" s="6"/>
      <c r="N2274" s="6"/>
      <c r="O2274" s="6"/>
    </row>
    <row r="2275" spans="1:15" x14ac:dyDescent="0.25">
      <c r="A2275" s="6"/>
      <c r="B2275" s="6"/>
      <c r="C2275" s="1"/>
      <c r="D2275" s="1"/>
      <c r="E2275" s="1"/>
      <c r="F2275" s="1"/>
      <c r="G2275" s="13" t="str">
        <f t="shared" si="36"/>
        <v/>
      </c>
      <c r="H2275" s="1"/>
      <c r="I2275" s="1"/>
      <c r="J2275" s="1"/>
      <c r="K2275" s="6"/>
      <c r="L2275" s="6"/>
      <c r="M2275" s="6"/>
      <c r="N2275" s="6"/>
      <c r="O2275" s="6"/>
    </row>
    <row r="2276" spans="1:15" x14ac:dyDescent="0.25">
      <c r="A2276" s="6"/>
      <c r="B2276" s="6"/>
      <c r="C2276" s="1"/>
      <c r="D2276" s="1"/>
      <c r="E2276" s="1"/>
      <c r="F2276" s="1"/>
      <c r="G2276" s="13" t="str">
        <f t="shared" si="36"/>
        <v/>
      </c>
      <c r="H2276" s="1"/>
      <c r="I2276" s="1"/>
      <c r="J2276" s="1"/>
      <c r="K2276" s="6"/>
      <c r="L2276" s="6"/>
      <c r="M2276" s="6"/>
      <c r="N2276" s="6"/>
      <c r="O2276" s="6"/>
    </row>
    <row r="2277" spans="1:15" x14ac:dyDescent="0.25">
      <c r="A2277" s="6"/>
      <c r="B2277" s="6"/>
      <c r="C2277" s="1"/>
      <c r="D2277" s="1"/>
      <c r="E2277" s="1"/>
      <c r="F2277" s="1"/>
      <c r="G2277" s="13" t="str">
        <f t="shared" si="36"/>
        <v/>
      </c>
      <c r="H2277" s="1"/>
      <c r="I2277" s="1"/>
      <c r="J2277" s="1"/>
      <c r="K2277" s="6"/>
      <c r="L2277" s="6"/>
      <c r="M2277" s="6"/>
      <c r="N2277" s="6"/>
      <c r="O2277" s="6"/>
    </row>
    <row r="2278" spans="1:15" x14ac:dyDescent="0.25">
      <c r="A2278" s="6"/>
      <c r="B2278" s="6"/>
      <c r="C2278" s="1"/>
      <c r="D2278" s="1"/>
      <c r="E2278" s="1"/>
      <c r="F2278" s="1"/>
      <c r="G2278" s="13" t="str">
        <f t="shared" si="36"/>
        <v/>
      </c>
      <c r="H2278" s="1"/>
      <c r="I2278" s="1"/>
      <c r="J2278" s="1"/>
      <c r="K2278" s="6"/>
      <c r="L2278" s="6"/>
      <c r="M2278" s="6"/>
      <c r="N2278" s="6"/>
      <c r="O2278" s="6"/>
    </row>
    <row r="2279" spans="1:15" x14ac:dyDescent="0.25">
      <c r="A2279" s="6"/>
      <c r="B2279" s="6"/>
      <c r="C2279" s="1"/>
      <c r="D2279" s="1"/>
      <c r="E2279" s="1"/>
      <c r="F2279" s="1"/>
      <c r="G2279" s="13" t="str">
        <f t="shared" si="36"/>
        <v/>
      </c>
      <c r="H2279" s="1"/>
      <c r="I2279" s="1"/>
      <c r="J2279" s="1"/>
      <c r="K2279" s="6"/>
      <c r="L2279" s="6"/>
      <c r="M2279" s="6"/>
      <c r="N2279" s="6"/>
      <c r="O2279" s="6"/>
    </row>
    <row r="2280" spans="1:15" x14ac:dyDescent="0.25">
      <c r="A2280" s="6"/>
      <c r="B2280" s="6"/>
      <c r="C2280" s="1"/>
      <c r="D2280" s="1"/>
      <c r="E2280" s="1"/>
      <c r="F2280" s="1"/>
      <c r="G2280" s="13" t="str">
        <f t="shared" si="36"/>
        <v/>
      </c>
      <c r="H2280" s="1"/>
      <c r="I2280" s="1"/>
      <c r="J2280" s="1"/>
      <c r="K2280" s="6"/>
      <c r="L2280" s="6"/>
      <c r="M2280" s="6"/>
      <c r="N2280" s="6"/>
      <c r="O2280" s="6"/>
    </row>
    <row r="2281" spans="1:15" x14ac:dyDescent="0.25">
      <c r="A2281" s="6"/>
      <c r="B2281" s="6"/>
      <c r="C2281" s="1"/>
      <c r="D2281" s="1"/>
      <c r="E2281" s="1"/>
      <c r="F2281" s="1"/>
      <c r="G2281" s="13" t="str">
        <f t="shared" si="36"/>
        <v/>
      </c>
      <c r="H2281" s="1"/>
      <c r="I2281" s="1"/>
      <c r="J2281" s="1"/>
      <c r="K2281" s="6"/>
      <c r="L2281" s="6"/>
      <c r="M2281" s="6"/>
      <c r="N2281" s="6"/>
      <c r="O2281" s="6"/>
    </row>
    <row r="2282" spans="1:15" x14ac:dyDescent="0.25">
      <c r="A2282" s="6"/>
      <c r="B2282" s="6"/>
      <c r="C2282" s="1"/>
      <c r="D2282" s="1"/>
      <c r="E2282" s="1"/>
      <c r="F2282" s="1"/>
      <c r="G2282" s="13" t="str">
        <f t="shared" si="36"/>
        <v/>
      </c>
      <c r="H2282" s="1"/>
      <c r="I2282" s="1"/>
      <c r="J2282" s="1"/>
      <c r="K2282" s="6"/>
      <c r="L2282" s="6"/>
      <c r="M2282" s="6"/>
      <c r="N2282" s="6"/>
      <c r="O2282" s="6"/>
    </row>
    <row r="2283" spans="1:15" x14ac:dyDescent="0.25">
      <c r="A2283" s="6"/>
      <c r="B2283" s="6"/>
      <c r="C2283" s="1"/>
      <c r="D2283" s="1"/>
      <c r="E2283" s="1"/>
      <c r="F2283" s="1"/>
      <c r="G2283" s="13" t="str">
        <f t="shared" si="36"/>
        <v/>
      </c>
      <c r="H2283" s="1"/>
      <c r="I2283" s="1"/>
      <c r="J2283" s="1"/>
      <c r="K2283" s="6"/>
      <c r="L2283" s="6"/>
      <c r="M2283" s="6"/>
      <c r="N2283" s="6"/>
      <c r="O2283" s="6"/>
    </row>
    <row r="2284" spans="1:15" x14ac:dyDescent="0.25">
      <c r="A2284" s="6"/>
      <c r="B2284" s="6"/>
      <c r="C2284" s="1"/>
      <c r="D2284" s="1"/>
      <c r="E2284" s="1"/>
      <c r="F2284" s="1"/>
      <c r="G2284" s="13" t="str">
        <f t="shared" si="36"/>
        <v/>
      </c>
      <c r="H2284" s="1"/>
      <c r="I2284" s="1"/>
      <c r="J2284" s="1"/>
      <c r="K2284" s="6"/>
      <c r="L2284" s="6"/>
      <c r="M2284" s="6"/>
      <c r="N2284" s="6"/>
      <c r="O2284" s="6"/>
    </row>
    <row r="2285" spans="1:15" x14ac:dyDescent="0.25">
      <c r="A2285" s="6"/>
      <c r="B2285" s="6"/>
      <c r="C2285" s="1"/>
      <c r="D2285" s="1"/>
      <c r="E2285" s="1"/>
      <c r="F2285" s="1"/>
      <c r="G2285" s="13" t="str">
        <f t="shared" si="36"/>
        <v/>
      </c>
      <c r="H2285" s="1"/>
      <c r="I2285" s="1"/>
      <c r="J2285" s="1"/>
      <c r="K2285" s="6"/>
      <c r="L2285" s="6"/>
      <c r="M2285" s="6"/>
      <c r="N2285" s="6"/>
      <c r="O2285" s="6"/>
    </row>
    <row r="2286" spans="1:15" x14ac:dyDescent="0.25">
      <c r="A2286" s="6"/>
      <c r="B2286" s="6"/>
      <c r="C2286" s="1"/>
      <c r="D2286" s="1"/>
      <c r="E2286" s="1"/>
      <c r="F2286" s="1"/>
      <c r="G2286" s="13" t="str">
        <f t="shared" si="36"/>
        <v/>
      </c>
      <c r="H2286" s="1"/>
      <c r="I2286" s="1"/>
      <c r="J2286" s="1"/>
      <c r="K2286" s="6"/>
      <c r="L2286" s="6"/>
      <c r="M2286" s="6"/>
      <c r="N2286" s="6"/>
      <c r="O2286" s="6"/>
    </row>
    <row r="2287" spans="1:15" x14ac:dyDescent="0.25">
      <c r="A2287" s="6"/>
      <c r="B2287" s="6"/>
      <c r="C2287" s="1"/>
      <c r="D2287" s="1"/>
      <c r="E2287" s="1"/>
      <c r="F2287" s="1"/>
      <c r="G2287" s="13" t="str">
        <f t="shared" si="36"/>
        <v/>
      </c>
      <c r="H2287" s="1"/>
      <c r="I2287" s="1"/>
      <c r="J2287" s="1"/>
      <c r="K2287" s="6"/>
      <c r="L2287" s="6"/>
      <c r="M2287" s="6"/>
      <c r="N2287" s="6"/>
      <c r="O2287" s="6"/>
    </row>
    <row r="2288" spans="1:15" x14ac:dyDescent="0.25">
      <c r="A2288" s="6"/>
      <c r="B2288" s="6"/>
      <c r="C2288" s="1"/>
      <c r="D2288" s="1"/>
      <c r="E2288" s="1"/>
      <c r="F2288" s="1"/>
      <c r="G2288" s="13" t="str">
        <f t="shared" si="36"/>
        <v/>
      </c>
      <c r="H2288" s="1"/>
      <c r="I2288" s="1"/>
      <c r="J2288" s="1"/>
      <c r="K2288" s="6"/>
      <c r="L2288" s="6"/>
      <c r="M2288" s="6"/>
      <c r="N2288" s="6"/>
      <c r="O2288" s="6"/>
    </row>
    <row r="2289" spans="1:15" x14ac:dyDescent="0.25">
      <c r="A2289" s="6"/>
      <c r="B2289" s="6"/>
      <c r="C2289" s="1"/>
      <c r="D2289" s="1"/>
      <c r="E2289" s="1"/>
      <c r="F2289" s="1"/>
      <c r="G2289" s="13" t="str">
        <f t="shared" si="36"/>
        <v/>
      </c>
      <c r="H2289" s="1"/>
      <c r="I2289" s="1"/>
      <c r="J2289" s="1"/>
      <c r="K2289" s="6"/>
      <c r="L2289" s="6"/>
      <c r="M2289" s="6"/>
      <c r="N2289" s="6"/>
      <c r="O2289" s="6"/>
    </row>
    <row r="2290" spans="1:15" x14ac:dyDescent="0.25">
      <c r="A2290" s="6"/>
      <c r="B2290" s="6"/>
      <c r="C2290" s="1"/>
      <c r="D2290" s="1"/>
      <c r="E2290" s="1"/>
      <c r="F2290" s="1"/>
      <c r="G2290" s="13" t="str">
        <f t="shared" si="36"/>
        <v/>
      </c>
      <c r="H2290" s="1"/>
      <c r="I2290" s="1"/>
      <c r="J2290" s="1"/>
      <c r="K2290" s="6"/>
      <c r="L2290" s="6"/>
      <c r="M2290" s="6"/>
      <c r="N2290" s="6"/>
      <c r="O2290" s="6"/>
    </row>
    <row r="2291" spans="1:15" x14ac:dyDescent="0.25">
      <c r="A2291" s="6"/>
      <c r="B2291" s="6"/>
      <c r="C2291" s="1"/>
      <c r="D2291" s="1"/>
      <c r="E2291" s="1"/>
      <c r="F2291" s="1"/>
      <c r="G2291" s="13" t="str">
        <f t="shared" si="36"/>
        <v/>
      </c>
      <c r="H2291" s="1"/>
      <c r="I2291" s="1"/>
      <c r="J2291" s="1"/>
      <c r="K2291" s="6"/>
      <c r="L2291" s="6"/>
      <c r="M2291" s="6"/>
      <c r="N2291" s="6"/>
      <c r="O2291" s="6"/>
    </row>
    <row r="2292" spans="1:15" x14ac:dyDescent="0.25">
      <c r="A2292" s="6"/>
      <c r="B2292" s="6"/>
      <c r="C2292" s="1"/>
      <c r="D2292" s="1"/>
      <c r="E2292" s="1"/>
      <c r="F2292" s="1"/>
      <c r="G2292" s="13" t="str">
        <f t="shared" si="36"/>
        <v/>
      </c>
      <c r="H2292" s="1"/>
      <c r="I2292" s="1"/>
      <c r="J2292" s="1"/>
      <c r="K2292" s="6"/>
      <c r="L2292" s="6"/>
      <c r="M2292" s="6"/>
      <c r="N2292" s="6"/>
      <c r="O2292" s="6"/>
    </row>
    <row r="2293" spans="1:15" x14ac:dyDescent="0.25">
      <c r="A2293" s="6"/>
      <c r="B2293" s="6"/>
      <c r="C2293" s="1"/>
      <c r="D2293" s="1"/>
      <c r="E2293" s="1"/>
      <c r="F2293" s="1"/>
      <c r="G2293" s="13" t="str">
        <f t="shared" si="36"/>
        <v/>
      </c>
      <c r="H2293" s="1"/>
      <c r="I2293" s="1"/>
      <c r="J2293" s="1"/>
      <c r="K2293" s="6"/>
      <c r="L2293" s="6"/>
      <c r="M2293" s="6"/>
      <c r="N2293" s="6"/>
      <c r="O2293" s="6"/>
    </row>
    <row r="2294" spans="1:15" x14ac:dyDescent="0.25">
      <c r="A2294" s="6"/>
      <c r="B2294" s="6"/>
      <c r="C2294" s="1"/>
      <c r="D2294" s="1"/>
      <c r="E2294" s="1"/>
      <c r="F2294" s="1"/>
      <c r="G2294" s="13" t="str">
        <f t="shared" si="36"/>
        <v/>
      </c>
      <c r="H2294" s="1"/>
      <c r="I2294" s="1"/>
      <c r="J2294" s="1"/>
      <c r="K2294" s="6"/>
      <c r="L2294" s="6"/>
      <c r="M2294" s="6"/>
      <c r="N2294" s="6"/>
      <c r="O2294" s="6"/>
    </row>
    <row r="2295" spans="1:15" x14ac:dyDescent="0.25">
      <c r="A2295" s="6"/>
      <c r="B2295" s="6"/>
      <c r="C2295" s="1"/>
      <c r="D2295" s="1"/>
      <c r="E2295" s="1"/>
      <c r="F2295" s="1"/>
      <c r="G2295" s="13" t="str">
        <f t="shared" si="36"/>
        <v/>
      </c>
      <c r="H2295" s="1"/>
      <c r="I2295" s="1"/>
      <c r="J2295" s="1"/>
      <c r="K2295" s="6"/>
      <c r="L2295" s="6"/>
      <c r="M2295" s="6"/>
      <c r="N2295" s="6"/>
      <c r="O2295" s="6"/>
    </row>
    <row r="2296" spans="1:15" x14ac:dyDescent="0.25">
      <c r="A2296" s="6"/>
      <c r="B2296" s="6"/>
      <c r="C2296" s="1"/>
      <c r="D2296" s="1"/>
      <c r="E2296" s="1"/>
      <c r="F2296" s="1"/>
      <c r="G2296" s="13" t="str">
        <f t="shared" si="36"/>
        <v/>
      </c>
      <c r="H2296" s="1"/>
      <c r="I2296" s="1"/>
      <c r="J2296" s="1"/>
      <c r="K2296" s="6"/>
      <c r="L2296" s="6"/>
      <c r="M2296" s="6"/>
      <c r="N2296" s="6"/>
      <c r="O2296" s="6"/>
    </row>
    <row r="2297" spans="1:15" x14ac:dyDescent="0.25">
      <c r="A2297" s="6"/>
      <c r="B2297" s="6"/>
      <c r="C2297" s="1"/>
      <c r="D2297" s="1"/>
      <c r="E2297" s="1"/>
      <c r="F2297" s="1"/>
      <c r="G2297" s="13" t="str">
        <f t="shared" si="36"/>
        <v/>
      </c>
      <c r="H2297" s="1"/>
      <c r="I2297" s="1"/>
      <c r="J2297" s="1"/>
      <c r="K2297" s="6"/>
      <c r="L2297" s="6"/>
      <c r="M2297" s="6"/>
      <c r="N2297" s="6"/>
      <c r="O2297" s="6"/>
    </row>
    <row r="2298" spans="1:15" x14ac:dyDescent="0.25">
      <c r="A2298" s="6"/>
      <c r="B2298" s="6"/>
      <c r="C2298" s="1"/>
      <c r="D2298" s="1"/>
      <c r="E2298" s="1"/>
      <c r="F2298" s="1"/>
      <c r="G2298" s="13" t="str">
        <f t="shared" si="36"/>
        <v/>
      </c>
      <c r="H2298" s="1"/>
      <c r="I2298" s="1"/>
      <c r="J2298" s="1"/>
      <c r="K2298" s="6"/>
      <c r="L2298" s="6"/>
      <c r="M2298" s="6"/>
      <c r="N2298" s="6"/>
      <c r="O2298" s="6"/>
    </row>
    <row r="2299" spans="1:15" x14ac:dyDescent="0.25">
      <c r="A2299" s="6"/>
      <c r="B2299" s="6"/>
      <c r="C2299" s="1"/>
      <c r="D2299" s="1"/>
      <c r="E2299" s="1"/>
      <c r="F2299" s="1"/>
      <c r="G2299" s="13" t="str">
        <f t="shared" si="36"/>
        <v/>
      </c>
      <c r="H2299" s="1"/>
      <c r="I2299" s="1"/>
      <c r="J2299" s="1"/>
      <c r="K2299" s="6"/>
      <c r="L2299" s="6"/>
      <c r="M2299" s="6"/>
      <c r="N2299" s="6"/>
      <c r="O2299" s="6"/>
    </row>
    <row r="2300" spans="1:15" x14ac:dyDescent="0.25">
      <c r="A2300" s="6"/>
      <c r="B2300" s="6"/>
      <c r="C2300" s="1"/>
      <c r="D2300" s="1"/>
      <c r="E2300" s="1"/>
      <c r="F2300" s="1"/>
      <c r="G2300" s="13" t="str">
        <f t="shared" si="36"/>
        <v/>
      </c>
      <c r="H2300" s="1"/>
      <c r="I2300" s="1"/>
      <c r="J2300" s="1"/>
      <c r="K2300" s="6"/>
      <c r="L2300" s="6"/>
      <c r="M2300" s="6"/>
      <c r="N2300" s="6"/>
      <c r="O2300" s="6"/>
    </row>
    <row r="2301" spans="1:15" x14ac:dyDescent="0.25">
      <c r="A2301" s="6"/>
      <c r="B2301" s="6"/>
      <c r="C2301" s="1"/>
      <c r="D2301" s="1"/>
      <c r="E2301" s="1"/>
      <c r="F2301" s="1"/>
      <c r="G2301" s="13" t="str">
        <f t="shared" si="36"/>
        <v/>
      </c>
      <c r="H2301" s="1"/>
      <c r="I2301" s="1"/>
      <c r="J2301" s="1"/>
      <c r="K2301" s="6"/>
      <c r="L2301" s="6"/>
      <c r="M2301" s="6"/>
      <c r="N2301" s="6"/>
      <c r="O2301" s="6"/>
    </row>
    <row r="2302" spans="1:15" x14ac:dyDescent="0.25">
      <c r="A2302" s="6"/>
      <c r="B2302" s="6"/>
      <c r="C2302" s="1"/>
      <c r="D2302" s="1"/>
      <c r="E2302" s="1"/>
      <c r="F2302" s="1"/>
      <c r="G2302" s="13" t="str">
        <f t="shared" si="36"/>
        <v/>
      </c>
      <c r="H2302" s="1"/>
      <c r="I2302" s="1"/>
      <c r="J2302" s="1"/>
      <c r="K2302" s="6"/>
      <c r="L2302" s="6"/>
      <c r="M2302" s="6"/>
      <c r="N2302" s="6"/>
      <c r="O2302" s="6"/>
    </row>
    <row r="2303" spans="1:15" x14ac:dyDescent="0.25">
      <c r="A2303" s="6"/>
      <c r="B2303" s="6"/>
      <c r="C2303" s="1"/>
      <c r="D2303" s="1"/>
      <c r="E2303" s="1"/>
      <c r="F2303" s="1"/>
      <c r="G2303" s="13" t="str">
        <f t="shared" si="36"/>
        <v/>
      </c>
      <c r="H2303" s="1"/>
      <c r="I2303" s="1"/>
      <c r="J2303" s="1"/>
      <c r="K2303" s="6"/>
      <c r="L2303" s="6"/>
      <c r="M2303" s="6"/>
      <c r="N2303" s="6"/>
      <c r="O2303" s="6"/>
    </row>
    <row r="2304" spans="1:15" x14ac:dyDescent="0.25">
      <c r="A2304" s="6"/>
      <c r="B2304" s="6"/>
      <c r="C2304" s="1"/>
      <c r="D2304" s="1"/>
      <c r="E2304" s="1"/>
      <c r="F2304" s="1"/>
      <c r="G2304" s="13" t="str">
        <f t="shared" si="36"/>
        <v/>
      </c>
      <c r="H2304" s="1"/>
      <c r="I2304" s="1"/>
      <c r="J2304" s="1"/>
      <c r="K2304" s="6"/>
      <c r="L2304" s="6"/>
      <c r="M2304" s="6"/>
      <c r="N2304" s="6"/>
      <c r="O2304" s="6"/>
    </row>
    <row r="2305" spans="1:15" x14ac:dyDescent="0.25">
      <c r="A2305" s="6"/>
      <c r="B2305" s="6"/>
      <c r="C2305" s="1"/>
      <c r="D2305" s="1"/>
      <c r="E2305" s="1"/>
      <c r="F2305" s="1"/>
      <c r="G2305" s="13" t="str">
        <f t="shared" si="36"/>
        <v/>
      </c>
      <c r="H2305" s="1"/>
      <c r="I2305" s="1"/>
      <c r="J2305" s="1"/>
      <c r="K2305" s="6"/>
      <c r="L2305" s="6"/>
      <c r="M2305" s="6"/>
      <c r="N2305" s="6"/>
      <c r="O2305" s="6"/>
    </row>
    <row r="2306" spans="1:15" x14ac:dyDescent="0.25">
      <c r="A2306" s="6"/>
      <c r="B2306" s="6"/>
      <c r="C2306" s="1"/>
      <c r="D2306" s="1"/>
      <c r="E2306" s="1"/>
      <c r="F2306" s="1"/>
      <c r="G2306" s="13" t="str">
        <f t="shared" si="36"/>
        <v/>
      </c>
      <c r="H2306" s="1"/>
      <c r="I2306" s="1"/>
      <c r="J2306" s="1"/>
      <c r="K2306" s="6"/>
      <c r="L2306" s="6"/>
      <c r="M2306" s="6"/>
      <c r="N2306" s="6"/>
      <c r="O2306" s="6"/>
    </row>
    <row r="2307" spans="1:15" x14ac:dyDescent="0.25">
      <c r="A2307" s="6"/>
      <c r="B2307" s="6"/>
      <c r="C2307" s="1"/>
      <c r="D2307" s="1"/>
      <c r="E2307" s="1"/>
      <c r="F2307" s="1"/>
      <c r="G2307" s="13" t="str">
        <f t="shared" si="36"/>
        <v/>
      </c>
      <c r="H2307" s="1"/>
      <c r="I2307" s="1"/>
      <c r="J2307" s="1"/>
      <c r="K2307" s="6"/>
      <c r="L2307" s="6"/>
      <c r="M2307" s="6"/>
      <c r="N2307" s="6"/>
      <c r="O2307" s="6"/>
    </row>
    <row r="2308" spans="1:15" x14ac:dyDescent="0.25">
      <c r="A2308" s="6"/>
      <c r="B2308" s="6"/>
      <c r="C2308" s="1"/>
      <c r="D2308" s="1"/>
      <c r="E2308" s="1"/>
      <c r="F2308" s="1"/>
      <c r="G2308" s="13" t="str">
        <f t="shared" si="36"/>
        <v/>
      </c>
      <c r="H2308" s="1"/>
      <c r="I2308" s="1"/>
      <c r="J2308" s="1"/>
      <c r="K2308" s="6"/>
      <c r="L2308" s="6"/>
      <c r="M2308" s="6"/>
      <c r="N2308" s="6"/>
      <c r="O2308" s="6"/>
    </row>
    <row r="2309" spans="1:15" x14ac:dyDescent="0.25">
      <c r="A2309" s="6"/>
      <c r="B2309" s="6"/>
      <c r="C2309" s="1"/>
      <c r="D2309" s="1"/>
      <c r="E2309" s="1"/>
      <c r="F2309" s="1"/>
      <c r="G2309" s="13" t="str">
        <f t="shared" si="36"/>
        <v/>
      </c>
      <c r="H2309" s="1"/>
      <c r="I2309" s="1"/>
      <c r="J2309" s="1"/>
      <c r="K2309" s="6"/>
      <c r="L2309" s="6"/>
      <c r="M2309" s="6"/>
      <c r="N2309" s="6"/>
      <c r="O2309" s="6"/>
    </row>
    <row r="2310" spans="1:15" x14ac:dyDescent="0.25">
      <c r="A2310" s="6"/>
      <c r="B2310" s="6"/>
      <c r="C2310" s="1"/>
      <c r="D2310" s="1"/>
      <c r="E2310" s="1"/>
      <c r="F2310" s="1"/>
      <c r="G2310" s="13" t="str">
        <f t="shared" si="36"/>
        <v/>
      </c>
      <c r="H2310" s="1"/>
      <c r="I2310" s="1"/>
      <c r="J2310" s="1"/>
      <c r="K2310" s="6"/>
      <c r="L2310" s="6"/>
      <c r="M2310" s="6"/>
      <c r="N2310" s="6"/>
      <c r="O2310" s="6"/>
    </row>
    <row r="2311" spans="1:15" x14ac:dyDescent="0.25">
      <c r="A2311" s="6"/>
      <c r="B2311" s="6"/>
      <c r="C2311" s="1"/>
      <c r="D2311" s="1"/>
      <c r="E2311" s="1"/>
      <c r="F2311" s="1"/>
      <c r="G2311" s="13" t="str">
        <f t="shared" si="36"/>
        <v/>
      </c>
      <c r="H2311" s="1"/>
      <c r="I2311" s="1"/>
      <c r="J2311" s="1"/>
      <c r="K2311" s="6"/>
      <c r="L2311" s="6"/>
      <c r="M2311" s="6"/>
      <c r="N2311" s="6"/>
      <c r="O2311" s="6"/>
    </row>
    <row r="2312" spans="1:15" x14ac:dyDescent="0.25">
      <c r="A2312" s="6"/>
      <c r="B2312" s="6"/>
      <c r="C2312" s="1"/>
      <c r="D2312" s="1"/>
      <c r="E2312" s="1"/>
      <c r="F2312" s="1"/>
      <c r="G2312" s="13" t="str">
        <f t="shared" si="36"/>
        <v/>
      </c>
      <c r="H2312" s="1"/>
      <c r="I2312" s="1"/>
      <c r="J2312" s="1"/>
      <c r="K2312" s="6"/>
      <c r="L2312" s="6"/>
      <c r="M2312" s="6"/>
      <c r="N2312" s="6"/>
      <c r="O2312" s="6"/>
    </row>
    <row r="2313" spans="1:15" x14ac:dyDescent="0.25">
      <c r="A2313" s="6"/>
      <c r="B2313" s="6"/>
      <c r="C2313" s="1"/>
      <c r="D2313" s="1"/>
      <c r="E2313" s="1"/>
      <c r="F2313" s="1"/>
      <c r="G2313" s="13" t="str">
        <f t="shared" si="36"/>
        <v/>
      </c>
      <c r="H2313" s="1"/>
      <c r="I2313" s="1"/>
      <c r="J2313" s="1"/>
      <c r="K2313" s="6"/>
      <c r="L2313" s="6"/>
      <c r="M2313" s="6"/>
      <c r="N2313" s="6"/>
      <c r="O2313" s="6"/>
    </row>
    <row r="2314" spans="1:15" x14ac:dyDescent="0.25">
      <c r="A2314" s="6"/>
      <c r="B2314" s="6"/>
      <c r="C2314" s="1"/>
      <c r="D2314" s="1"/>
      <c r="E2314" s="1"/>
      <c r="F2314" s="1"/>
      <c r="G2314" s="13" t="str">
        <f t="shared" si="36"/>
        <v/>
      </c>
      <c r="H2314" s="1"/>
      <c r="I2314" s="1"/>
      <c r="J2314" s="1"/>
      <c r="K2314" s="6"/>
      <c r="L2314" s="6"/>
      <c r="M2314" s="6"/>
      <c r="N2314" s="6"/>
      <c r="O2314" s="6"/>
    </row>
    <row r="2315" spans="1:15" x14ac:dyDescent="0.25">
      <c r="A2315" s="6"/>
      <c r="B2315" s="6"/>
      <c r="C2315" s="1"/>
      <c r="D2315" s="1"/>
      <c r="E2315" s="1"/>
      <c r="F2315" s="1"/>
      <c r="G2315" s="13" t="str">
        <f t="shared" ref="G2315:G2378" si="37">IF(LEN($A2315)&gt;0,"Hourly","")</f>
        <v/>
      </c>
      <c r="H2315" s="1"/>
      <c r="I2315" s="1"/>
      <c r="J2315" s="1"/>
      <c r="K2315" s="6"/>
      <c r="L2315" s="6"/>
      <c r="M2315" s="6"/>
      <c r="N2315" s="6"/>
      <c r="O2315" s="6"/>
    </row>
    <row r="2316" spans="1:15" x14ac:dyDescent="0.25">
      <c r="A2316" s="6"/>
      <c r="B2316" s="6"/>
      <c r="C2316" s="1"/>
      <c r="D2316" s="1"/>
      <c r="E2316" s="1"/>
      <c r="F2316" s="1"/>
      <c r="G2316" s="13" t="str">
        <f t="shared" si="37"/>
        <v/>
      </c>
      <c r="H2316" s="1"/>
      <c r="I2316" s="1"/>
      <c r="J2316" s="1"/>
      <c r="K2316" s="6"/>
      <c r="L2316" s="6"/>
      <c r="M2316" s="6"/>
      <c r="N2316" s="6"/>
      <c r="O2316" s="6"/>
    </row>
    <row r="2317" spans="1:15" x14ac:dyDescent="0.25">
      <c r="A2317" s="6"/>
      <c r="B2317" s="6"/>
      <c r="C2317" s="1"/>
      <c r="D2317" s="1"/>
      <c r="E2317" s="1"/>
      <c r="F2317" s="1"/>
      <c r="G2317" s="13" t="str">
        <f t="shared" si="37"/>
        <v/>
      </c>
      <c r="H2317" s="1"/>
      <c r="I2317" s="1"/>
      <c r="J2317" s="1"/>
      <c r="K2317" s="6"/>
      <c r="L2317" s="6"/>
      <c r="M2317" s="6"/>
      <c r="N2317" s="6"/>
      <c r="O2317" s="6"/>
    </row>
    <row r="2318" spans="1:15" x14ac:dyDescent="0.25">
      <c r="A2318" s="6"/>
      <c r="B2318" s="6"/>
      <c r="C2318" s="1"/>
      <c r="D2318" s="1"/>
      <c r="E2318" s="1"/>
      <c r="F2318" s="1"/>
      <c r="G2318" s="13" t="str">
        <f t="shared" si="37"/>
        <v/>
      </c>
      <c r="H2318" s="1"/>
      <c r="I2318" s="1"/>
      <c r="J2318" s="1"/>
      <c r="K2318" s="6"/>
      <c r="L2318" s="6"/>
      <c r="M2318" s="6"/>
      <c r="N2318" s="6"/>
      <c r="O2318" s="6"/>
    </row>
    <row r="2319" spans="1:15" x14ac:dyDescent="0.25">
      <c r="A2319" s="6"/>
      <c r="B2319" s="6"/>
      <c r="C2319" s="1"/>
      <c r="D2319" s="1"/>
      <c r="E2319" s="1"/>
      <c r="F2319" s="1"/>
      <c r="G2319" s="13" t="str">
        <f t="shared" si="37"/>
        <v/>
      </c>
      <c r="H2319" s="1"/>
      <c r="I2319" s="1"/>
      <c r="J2319" s="1"/>
      <c r="K2319" s="6"/>
      <c r="L2319" s="6"/>
      <c r="M2319" s="6"/>
      <c r="N2319" s="6"/>
      <c r="O2319" s="6"/>
    </row>
    <row r="2320" spans="1:15" x14ac:dyDescent="0.25">
      <c r="A2320" s="6"/>
      <c r="B2320" s="6"/>
      <c r="C2320" s="1"/>
      <c r="D2320" s="1"/>
      <c r="E2320" s="1"/>
      <c r="F2320" s="1"/>
      <c r="G2320" s="13" t="str">
        <f t="shared" si="37"/>
        <v/>
      </c>
      <c r="H2320" s="1"/>
      <c r="I2320" s="1"/>
      <c r="J2320" s="1"/>
      <c r="K2320" s="6"/>
      <c r="L2320" s="6"/>
      <c r="M2320" s="6"/>
      <c r="N2320" s="6"/>
      <c r="O2320" s="6"/>
    </row>
    <row r="2321" spans="1:15" x14ac:dyDescent="0.25">
      <c r="A2321" s="6"/>
      <c r="B2321" s="6"/>
      <c r="C2321" s="1"/>
      <c r="D2321" s="1"/>
      <c r="E2321" s="1"/>
      <c r="F2321" s="1"/>
      <c r="G2321" s="13" t="str">
        <f t="shared" si="37"/>
        <v/>
      </c>
      <c r="H2321" s="1"/>
      <c r="I2321" s="1"/>
      <c r="J2321" s="1"/>
      <c r="K2321" s="6"/>
      <c r="L2321" s="6"/>
      <c r="M2321" s="6"/>
      <c r="N2321" s="6"/>
      <c r="O2321" s="6"/>
    </row>
    <row r="2322" spans="1:15" x14ac:dyDescent="0.25">
      <c r="A2322" s="6"/>
      <c r="B2322" s="6"/>
      <c r="C2322" s="1"/>
      <c r="D2322" s="1"/>
      <c r="E2322" s="1"/>
      <c r="F2322" s="1"/>
      <c r="G2322" s="13" t="str">
        <f t="shared" si="37"/>
        <v/>
      </c>
      <c r="H2322" s="1"/>
      <c r="I2322" s="1"/>
      <c r="J2322" s="1"/>
      <c r="K2322" s="6"/>
      <c r="L2322" s="6"/>
      <c r="M2322" s="6"/>
      <c r="N2322" s="6"/>
      <c r="O2322" s="6"/>
    </row>
    <row r="2323" spans="1:15" x14ac:dyDescent="0.25">
      <c r="A2323" s="6"/>
      <c r="B2323" s="6"/>
      <c r="C2323" s="1"/>
      <c r="D2323" s="1"/>
      <c r="E2323" s="1"/>
      <c r="F2323" s="1"/>
      <c r="G2323" s="13" t="str">
        <f t="shared" si="37"/>
        <v/>
      </c>
      <c r="H2323" s="1"/>
      <c r="I2323" s="1"/>
      <c r="J2323" s="1"/>
      <c r="K2323" s="6"/>
      <c r="L2323" s="6"/>
      <c r="M2323" s="6"/>
      <c r="N2323" s="6"/>
      <c r="O2323" s="6"/>
    </row>
    <row r="2324" spans="1:15" x14ac:dyDescent="0.25">
      <c r="A2324" s="6"/>
      <c r="B2324" s="6"/>
      <c r="C2324" s="1"/>
      <c r="D2324" s="1"/>
      <c r="E2324" s="1"/>
      <c r="F2324" s="1"/>
      <c r="G2324" s="13" t="str">
        <f t="shared" si="37"/>
        <v/>
      </c>
      <c r="H2324" s="1"/>
      <c r="I2324" s="1"/>
      <c r="J2324" s="1"/>
      <c r="K2324" s="6"/>
      <c r="L2324" s="6"/>
      <c r="M2324" s="6"/>
      <c r="N2324" s="6"/>
      <c r="O2324" s="6"/>
    </row>
    <row r="2325" spans="1:15" x14ac:dyDescent="0.25">
      <c r="A2325" s="6"/>
      <c r="B2325" s="6"/>
      <c r="C2325" s="1"/>
      <c r="D2325" s="1"/>
      <c r="E2325" s="1"/>
      <c r="F2325" s="1"/>
      <c r="G2325" s="13" t="str">
        <f t="shared" si="37"/>
        <v/>
      </c>
      <c r="H2325" s="1"/>
      <c r="I2325" s="1"/>
      <c r="J2325" s="1"/>
      <c r="K2325" s="6"/>
      <c r="L2325" s="6"/>
      <c r="M2325" s="6"/>
      <c r="N2325" s="6"/>
      <c r="O2325" s="6"/>
    </row>
    <row r="2326" spans="1:15" x14ac:dyDescent="0.25">
      <c r="A2326" s="6"/>
      <c r="B2326" s="6"/>
      <c r="C2326" s="1"/>
      <c r="D2326" s="1"/>
      <c r="E2326" s="1"/>
      <c r="F2326" s="1"/>
      <c r="G2326" s="13" t="str">
        <f t="shared" si="37"/>
        <v/>
      </c>
      <c r="H2326" s="1"/>
      <c r="I2326" s="1"/>
      <c r="J2326" s="1"/>
      <c r="K2326" s="6"/>
      <c r="L2326" s="6"/>
      <c r="M2326" s="6"/>
      <c r="N2326" s="6"/>
      <c r="O2326" s="6"/>
    </row>
    <row r="2327" spans="1:15" x14ac:dyDescent="0.25">
      <c r="A2327" s="6"/>
      <c r="B2327" s="6"/>
      <c r="C2327" s="1"/>
      <c r="D2327" s="1"/>
      <c r="E2327" s="1"/>
      <c r="F2327" s="1"/>
      <c r="G2327" s="13" t="str">
        <f t="shared" si="37"/>
        <v/>
      </c>
      <c r="H2327" s="1"/>
      <c r="I2327" s="1"/>
      <c r="J2327" s="1"/>
      <c r="K2327" s="6"/>
      <c r="L2327" s="6"/>
      <c r="M2327" s="6"/>
      <c r="N2327" s="6"/>
      <c r="O2327" s="6"/>
    </row>
    <row r="2328" spans="1:15" x14ac:dyDescent="0.25">
      <c r="A2328" s="6"/>
      <c r="B2328" s="6"/>
      <c r="C2328" s="1"/>
      <c r="D2328" s="1"/>
      <c r="E2328" s="1"/>
      <c r="F2328" s="1"/>
      <c r="G2328" s="13" t="str">
        <f t="shared" si="37"/>
        <v/>
      </c>
      <c r="H2328" s="1"/>
      <c r="I2328" s="1"/>
      <c r="J2328" s="1"/>
      <c r="K2328" s="6"/>
      <c r="L2328" s="6"/>
      <c r="M2328" s="6"/>
      <c r="N2328" s="6"/>
      <c r="O2328" s="6"/>
    </row>
    <row r="2329" spans="1:15" x14ac:dyDescent="0.25">
      <c r="A2329" s="6"/>
      <c r="B2329" s="6"/>
      <c r="C2329" s="1"/>
      <c r="D2329" s="1"/>
      <c r="E2329" s="1"/>
      <c r="F2329" s="1"/>
      <c r="G2329" s="13" t="str">
        <f t="shared" si="37"/>
        <v/>
      </c>
      <c r="H2329" s="1"/>
      <c r="I2329" s="1"/>
      <c r="J2329" s="1"/>
      <c r="K2329" s="6"/>
      <c r="L2329" s="6"/>
      <c r="M2329" s="6"/>
      <c r="N2329" s="6"/>
      <c r="O2329" s="6"/>
    </row>
    <row r="2330" spans="1:15" x14ac:dyDescent="0.25">
      <c r="A2330" s="6"/>
      <c r="B2330" s="6"/>
      <c r="C2330" s="1"/>
      <c r="D2330" s="1"/>
      <c r="E2330" s="1"/>
      <c r="F2330" s="1"/>
      <c r="G2330" s="13" t="str">
        <f t="shared" si="37"/>
        <v/>
      </c>
      <c r="H2330" s="1"/>
      <c r="I2330" s="1"/>
      <c r="J2330" s="1"/>
      <c r="K2330" s="6"/>
      <c r="L2330" s="6"/>
      <c r="M2330" s="6"/>
      <c r="N2330" s="6"/>
      <c r="O2330" s="6"/>
    </row>
    <row r="2331" spans="1:15" x14ac:dyDescent="0.25">
      <c r="A2331" s="6"/>
      <c r="B2331" s="6"/>
      <c r="C2331" s="1"/>
      <c r="D2331" s="1"/>
      <c r="E2331" s="1"/>
      <c r="F2331" s="1"/>
      <c r="G2331" s="13" t="str">
        <f t="shared" si="37"/>
        <v/>
      </c>
      <c r="H2331" s="1"/>
      <c r="I2331" s="1"/>
      <c r="J2331" s="1"/>
      <c r="K2331" s="6"/>
      <c r="L2331" s="6"/>
      <c r="M2331" s="6"/>
      <c r="N2331" s="6"/>
      <c r="O2331" s="6"/>
    </row>
    <row r="2332" spans="1:15" x14ac:dyDescent="0.25">
      <c r="A2332" s="6"/>
      <c r="B2332" s="6"/>
      <c r="C2332" s="1"/>
      <c r="D2332" s="1"/>
      <c r="E2332" s="1"/>
      <c r="F2332" s="1"/>
      <c r="G2332" s="13" t="str">
        <f t="shared" si="37"/>
        <v/>
      </c>
      <c r="H2332" s="1"/>
      <c r="I2332" s="1"/>
      <c r="J2332" s="1"/>
      <c r="K2332" s="6"/>
      <c r="L2332" s="6"/>
      <c r="M2332" s="6"/>
      <c r="N2332" s="6"/>
      <c r="O2332" s="6"/>
    </row>
    <row r="2333" spans="1:15" x14ac:dyDescent="0.25">
      <c r="A2333" s="6"/>
      <c r="B2333" s="6"/>
      <c r="C2333" s="1"/>
      <c r="D2333" s="1"/>
      <c r="E2333" s="1"/>
      <c r="F2333" s="1"/>
      <c r="G2333" s="13" t="str">
        <f t="shared" si="37"/>
        <v/>
      </c>
      <c r="H2333" s="1"/>
      <c r="I2333" s="1"/>
      <c r="J2333" s="1"/>
      <c r="K2333" s="6"/>
      <c r="L2333" s="6"/>
      <c r="M2333" s="6"/>
      <c r="N2333" s="6"/>
      <c r="O2333" s="6"/>
    </row>
    <row r="2334" spans="1:15" x14ac:dyDescent="0.25">
      <c r="A2334" s="6"/>
      <c r="B2334" s="6"/>
      <c r="C2334" s="1"/>
      <c r="D2334" s="1"/>
      <c r="E2334" s="1"/>
      <c r="F2334" s="1"/>
      <c r="G2334" s="13" t="str">
        <f t="shared" si="37"/>
        <v/>
      </c>
      <c r="H2334" s="1"/>
      <c r="I2334" s="1"/>
      <c r="J2334" s="1"/>
      <c r="K2334" s="6"/>
      <c r="L2334" s="6"/>
      <c r="M2334" s="6"/>
      <c r="N2334" s="6"/>
      <c r="O2334" s="6"/>
    </row>
    <row r="2335" spans="1:15" x14ac:dyDescent="0.25">
      <c r="A2335" s="6"/>
      <c r="B2335" s="6"/>
      <c r="C2335" s="1"/>
      <c r="D2335" s="1"/>
      <c r="E2335" s="1"/>
      <c r="F2335" s="1"/>
      <c r="G2335" s="13" t="str">
        <f t="shared" si="37"/>
        <v/>
      </c>
      <c r="H2335" s="1"/>
      <c r="I2335" s="1"/>
      <c r="J2335" s="1"/>
      <c r="K2335" s="6"/>
      <c r="L2335" s="6"/>
      <c r="M2335" s="6"/>
      <c r="N2335" s="6"/>
      <c r="O2335" s="6"/>
    </row>
    <row r="2336" spans="1:15" x14ac:dyDescent="0.25">
      <c r="A2336" s="6"/>
      <c r="B2336" s="6"/>
      <c r="C2336" s="1"/>
      <c r="D2336" s="1"/>
      <c r="E2336" s="1"/>
      <c r="F2336" s="1"/>
      <c r="G2336" s="13" t="str">
        <f t="shared" si="37"/>
        <v/>
      </c>
      <c r="H2336" s="1"/>
      <c r="I2336" s="1"/>
      <c r="J2336" s="1"/>
      <c r="K2336" s="6"/>
      <c r="L2336" s="6"/>
      <c r="M2336" s="6"/>
      <c r="N2336" s="6"/>
      <c r="O2336" s="6"/>
    </row>
    <row r="2337" spans="1:15" x14ac:dyDescent="0.25">
      <c r="A2337" s="6"/>
      <c r="B2337" s="6"/>
      <c r="C2337" s="1"/>
      <c r="D2337" s="1"/>
      <c r="E2337" s="1"/>
      <c r="F2337" s="1"/>
      <c r="G2337" s="13" t="str">
        <f t="shared" si="37"/>
        <v/>
      </c>
      <c r="H2337" s="1"/>
      <c r="I2337" s="1"/>
      <c r="J2337" s="1"/>
      <c r="K2337" s="6"/>
      <c r="L2337" s="6"/>
      <c r="M2337" s="6"/>
      <c r="N2337" s="6"/>
      <c r="O2337" s="6"/>
    </row>
    <row r="2338" spans="1:15" x14ac:dyDescent="0.25">
      <c r="A2338" s="6"/>
      <c r="B2338" s="6"/>
      <c r="C2338" s="1"/>
      <c r="D2338" s="1"/>
      <c r="E2338" s="1"/>
      <c r="F2338" s="1"/>
      <c r="G2338" s="13" t="str">
        <f t="shared" si="37"/>
        <v/>
      </c>
      <c r="H2338" s="1"/>
      <c r="I2338" s="1"/>
      <c r="J2338" s="1"/>
      <c r="K2338" s="6"/>
      <c r="L2338" s="6"/>
      <c r="M2338" s="6"/>
      <c r="N2338" s="6"/>
      <c r="O2338" s="6"/>
    </row>
    <row r="2339" spans="1:15" x14ac:dyDescent="0.25">
      <c r="A2339" s="6"/>
      <c r="B2339" s="6"/>
      <c r="C2339" s="1"/>
      <c r="D2339" s="1"/>
      <c r="E2339" s="1"/>
      <c r="F2339" s="1"/>
      <c r="G2339" s="13" t="str">
        <f t="shared" si="37"/>
        <v/>
      </c>
      <c r="H2339" s="1"/>
      <c r="I2339" s="1"/>
      <c r="J2339" s="1"/>
      <c r="K2339" s="6"/>
      <c r="L2339" s="6"/>
      <c r="M2339" s="6"/>
      <c r="N2339" s="6"/>
      <c r="O2339" s="6"/>
    </row>
    <row r="2340" spans="1:15" x14ac:dyDescent="0.25">
      <c r="A2340" s="6"/>
      <c r="B2340" s="6"/>
      <c r="C2340" s="1"/>
      <c r="D2340" s="1"/>
      <c r="E2340" s="1"/>
      <c r="F2340" s="1"/>
      <c r="G2340" s="13" t="str">
        <f t="shared" si="37"/>
        <v/>
      </c>
      <c r="H2340" s="1"/>
      <c r="I2340" s="1"/>
      <c r="J2340" s="1"/>
      <c r="K2340" s="6"/>
      <c r="L2340" s="6"/>
      <c r="M2340" s="6"/>
      <c r="N2340" s="6"/>
      <c r="O2340" s="6"/>
    </row>
    <row r="2341" spans="1:15" x14ac:dyDescent="0.25">
      <c r="A2341" s="6"/>
      <c r="B2341" s="6"/>
      <c r="C2341" s="1"/>
      <c r="D2341" s="1"/>
      <c r="E2341" s="1"/>
      <c r="F2341" s="1"/>
      <c r="G2341" s="13" t="str">
        <f t="shared" si="37"/>
        <v/>
      </c>
      <c r="H2341" s="1"/>
      <c r="I2341" s="1"/>
      <c r="J2341" s="1"/>
      <c r="K2341" s="6"/>
      <c r="L2341" s="6"/>
      <c r="M2341" s="6"/>
      <c r="N2341" s="6"/>
      <c r="O2341" s="6"/>
    </row>
    <row r="2342" spans="1:15" x14ac:dyDescent="0.25">
      <c r="A2342" s="6"/>
      <c r="B2342" s="6"/>
      <c r="C2342" s="1"/>
      <c r="D2342" s="1"/>
      <c r="E2342" s="1"/>
      <c r="F2342" s="1"/>
      <c r="G2342" s="13" t="str">
        <f t="shared" si="37"/>
        <v/>
      </c>
      <c r="H2342" s="1"/>
      <c r="I2342" s="1"/>
      <c r="J2342" s="1"/>
      <c r="K2342" s="6"/>
      <c r="L2342" s="6"/>
      <c r="M2342" s="6"/>
      <c r="N2342" s="6"/>
      <c r="O2342" s="6"/>
    </row>
    <row r="2343" spans="1:15" x14ac:dyDescent="0.25">
      <c r="A2343" s="6"/>
      <c r="B2343" s="6"/>
      <c r="C2343" s="1"/>
      <c r="D2343" s="1"/>
      <c r="E2343" s="1"/>
      <c r="F2343" s="1"/>
      <c r="G2343" s="13" t="str">
        <f t="shared" si="37"/>
        <v/>
      </c>
      <c r="H2343" s="1"/>
      <c r="I2343" s="1"/>
      <c r="J2343" s="1"/>
      <c r="K2343" s="6"/>
      <c r="L2343" s="6"/>
      <c r="M2343" s="6"/>
      <c r="N2343" s="6"/>
      <c r="O2343" s="6"/>
    </row>
    <row r="2344" spans="1:15" x14ac:dyDescent="0.25">
      <c r="A2344" s="6"/>
      <c r="B2344" s="6"/>
      <c r="C2344" s="1"/>
      <c r="D2344" s="1"/>
      <c r="E2344" s="1"/>
      <c r="F2344" s="1"/>
      <c r="G2344" s="13" t="str">
        <f t="shared" si="37"/>
        <v/>
      </c>
      <c r="H2344" s="1"/>
      <c r="I2344" s="1"/>
      <c r="J2344" s="1"/>
      <c r="K2344" s="6"/>
      <c r="L2344" s="6"/>
      <c r="M2344" s="6"/>
      <c r="N2344" s="6"/>
      <c r="O2344" s="6"/>
    </row>
    <row r="2345" spans="1:15" x14ac:dyDescent="0.25">
      <c r="A2345" s="6"/>
      <c r="B2345" s="6"/>
      <c r="C2345" s="1"/>
      <c r="D2345" s="1"/>
      <c r="E2345" s="1"/>
      <c r="F2345" s="1"/>
      <c r="G2345" s="13" t="str">
        <f t="shared" si="37"/>
        <v/>
      </c>
      <c r="H2345" s="1"/>
      <c r="I2345" s="1"/>
      <c r="J2345" s="1"/>
      <c r="K2345" s="6"/>
      <c r="L2345" s="6"/>
      <c r="M2345" s="6"/>
      <c r="N2345" s="6"/>
      <c r="O2345" s="6"/>
    </row>
    <row r="2346" spans="1:15" x14ac:dyDescent="0.25">
      <c r="A2346" s="6"/>
      <c r="B2346" s="6"/>
      <c r="C2346" s="1"/>
      <c r="D2346" s="1"/>
      <c r="E2346" s="1"/>
      <c r="F2346" s="1"/>
      <c r="G2346" s="13" t="str">
        <f t="shared" si="37"/>
        <v/>
      </c>
      <c r="H2346" s="1"/>
      <c r="I2346" s="1"/>
      <c r="J2346" s="1"/>
      <c r="K2346" s="6"/>
      <c r="L2346" s="6"/>
      <c r="M2346" s="6"/>
      <c r="N2346" s="6"/>
      <c r="O2346" s="6"/>
    </row>
    <row r="2347" spans="1:15" x14ac:dyDescent="0.25">
      <c r="A2347" s="6"/>
      <c r="B2347" s="6"/>
      <c r="C2347" s="1"/>
      <c r="D2347" s="1"/>
      <c r="E2347" s="1"/>
      <c r="F2347" s="1"/>
      <c r="G2347" s="13" t="str">
        <f t="shared" si="37"/>
        <v/>
      </c>
      <c r="H2347" s="1"/>
      <c r="I2347" s="1"/>
      <c r="J2347" s="1"/>
      <c r="K2347" s="6"/>
      <c r="L2347" s="6"/>
      <c r="M2347" s="6"/>
      <c r="N2347" s="6"/>
      <c r="O2347" s="6"/>
    </row>
    <row r="2348" spans="1:15" x14ac:dyDescent="0.25">
      <c r="A2348" s="6"/>
      <c r="B2348" s="6"/>
      <c r="C2348" s="1"/>
      <c r="D2348" s="1"/>
      <c r="E2348" s="1"/>
      <c r="F2348" s="1"/>
      <c r="G2348" s="13" t="str">
        <f t="shared" si="37"/>
        <v/>
      </c>
      <c r="H2348" s="1"/>
      <c r="I2348" s="1"/>
      <c r="J2348" s="1"/>
      <c r="K2348" s="6"/>
      <c r="L2348" s="6"/>
      <c r="M2348" s="6"/>
      <c r="N2348" s="6"/>
      <c r="O2348" s="6"/>
    </row>
    <row r="2349" spans="1:15" x14ac:dyDescent="0.25">
      <c r="A2349" s="6"/>
      <c r="B2349" s="6"/>
      <c r="C2349" s="1"/>
      <c r="D2349" s="1"/>
      <c r="E2349" s="1"/>
      <c r="F2349" s="1"/>
      <c r="G2349" s="13" t="str">
        <f t="shared" si="37"/>
        <v/>
      </c>
      <c r="H2349" s="1"/>
      <c r="I2349" s="1"/>
      <c r="J2349" s="1"/>
      <c r="K2349" s="6"/>
      <c r="L2349" s="6"/>
      <c r="M2349" s="6"/>
      <c r="N2349" s="6"/>
      <c r="O2349" s="6"/>
    </row>
    <row r="2350" spans="1:15" x14ac:dyDescent="0.25">
      <c r="A2350" s="6"/>
      <c r="B2350" s="6"/>
      <c r="C2350" s="1"/>
      <c r="D2350" s="1"/>
      <c r="E2350" s="1"/>
      <c r="F2350" s="1"/>
      <c r="G2350" s="13" t="str">
        <f t="shared" si="37"/>
        <v/>
      </c>
      <c r="H2350" s="1"/>
      <c r="I2350" s="1"/>
      <c r="J2350" s="1"/>
      <c r="K2350" s="6"/>
      <c r="L2350" s="6"/>
      <c r="M2350" s="6"/>
      <c r="N2350" s="6"/>
      <c r="O2350" s="6"/>
    </row>
    <row r="2351" spans="1:15" x14ac:dyDescent="0.25">
      <c r="A2351" s="6"/>
      <c r="B2351" s="6"/>
      <c r="C2351" s="1"/>
      <c r="D2351" s="1"/>
      <c r="E2351" s="1"/>
      <c r="F2351" s="1"/>
      <c r="G2351" s="13" t="str">
        <f t="shared" si="37"/>
        <v/>
      </c>
      <c r="H2351" s="1"/>
      <c r="I2351" s="1"/>
      <c r="J2351" s="1"/>
      <c r="K2351" s="6"/>
      <c r="L2351" s="6"/>
      <c r="M2351" s="6"/>
      <c r="N2351" s="6"/>
      <c r="O2351" s="6"/>
    </row>
    <row r="2352" spans="1:15" x14ac:dyDescent="0.25">
      <c r="A2352" s="6"/>
      <c r="B2352" s="6"/>
      <c r="C2352" s="1"/>
      <c r="D2352" s="1"/>
      <c r="E2352" s="1"/>
      <c r="F2352" s="1"/>
      <c r="G2352" s="13" t="str">
        <f t="shared" si="37"/>
        <v/>
      </c>
      <c r="H2352" s="1"/>
      <c r="I2352" s="1"/>
      <c r="J2352" s="1"/>
      <c r="K2352" s="6"/>
      <c r="L2352" s="6"/>
      <c r="M2352" s="6"/>
      <c r="N2352" s="6"/>
      <c r="O2352" s="6"/>
    </row>
    <row r="2353" spans="1:15" x14ac:dyDescent="0.25">
      <c r="A2353" s="6"/>
      <c r="B2353" s="6"/>
      <c r="C2353" s="1"/>
      <c r="D2353" s="1"/>
      <c r="E2353" s="1"/>
      <c r="F2353" s="1"/>
      <c r="G2353" s="13" t="str">
        <f t="shared" si="37"/>
        <v/>
      </c>
      <c r="H2353" s="1"/>
      <c r="I2353" s="1"/>
      <c r="J2353" s="1"/>
      <c r="K2353" s="6"/>
      <c r="L2353" s="6"/>
      <c r="M2353" s="6"/>
      <c r="N2353" s="6"/>
      <c r="O2353" s="6"/>
    </row>
    <row r="2354" spans="1:15" x14ac:dyDescent="0.25">
      <c r="A2354" s="6"/>
      <c r="B2354" s="6"/>
      <c r="C2354" s="1"/>
      <c r="D2354" s="1"/>
      <c r="E2354" s="1"/>
      <c r="F2354" s="1"/>
      <c r="G2354" s="13" t="str">
        <f t="shared" si="37"/>
        <v/>
      </c>
      <c r="H2354" s="1"/>
      <c r="I2354" s="1"/>
      <c r="J2354" s="1"/>
      <c r="K2354" s="6"/>
      <c r="L2354" s="6"/>
      <c r="M2354" s="6"/>
      <c r="N2354" s="6"/>
      <c r="O2354" s="6"/>
    </row>
    <row r="2355" spans="1:15" x14ac:dyDescent="0.25">
      <c r="A2355" s="6"/>
      <c r="B2355" s="6"/>
      <c r="C2355" s="1"/>
      <c r="D2355" s="1"/>
      <c r="E2355" s="1"/>
      <c r="F2355" s="1"/>
      <c r="G2355" s="13" t="str">
        <f t="shared" si="37"/>
        <v/>
      </c>
      <c r="H2355" s="1"/>
      <c r="I2355" s="1"/>
      <c r="J2355" s="1"/>
      <c r="K2355" s="6"/>
      <c r="L2355" s="6"/>
      <c r="M2355" s="6"/>
      <c r="N2355" s="6"/>
      <c r="O2355" s="6"/>
    </row>
    <row r="2356" spans="1:15" x14ac:dyDescent="0.25">
      <c r="A2356" s="6"/>
      <c r="B2356" s="6"/>
      <c r="C2356" s="1"/>
      <c r="D2356" s="1"/>
      <c r="E2356" s="1"/>
      <c r="F2356" s="1"/>
      <c r="G2356" s="13" t="str">
        <f t="shared" si="37"/>
        <v/>
      </c>
      <c r="H2356" s="1"/>
      <c r="I2356" s="1"/>
      <c r="J2356" s="1"/>
      <c r="K2356" s="6"/>
      <c r="L2356" s="6"/>
      <c r="M2356" s="6"/>
      <c r="N2356" s="6"/>
      <c r="O2356" s="6"/>
    </row>
    <row r="2357" spans="1:15" x14ac:dyDescent="0.25">
      <c r="A2357" s="6"/>
      <c r="B2357" s="6"/>
      <c r="C2357" s="1"/>
      <c r="D2357" s="1"/>
      <c r="E2357" s="1"/>
      <c r="F2357" s="1"/>
      <c r="G2357" s="13" t="str">
        <f t="shared" si="37"/>
        <v/>
      </c>
      <c r="H2357" s="1"/>
      <c r="I2357" s="1"/>
      <c r="J2357" s="1"/>
      <c r="K2357" s="6"/>
      <c r="L2357" s="6"/>
      <c r="M2357" s="6"/>
      <c r="N2357" s="6"/>
      <c r="O2357" s="6"/>
    </row>
    <row r="2358" spans="1:15" x14ac:dyDescent="0.25">
      <c r="A2358" s="6"/>
      <c r="B2358" s="6"/>
      <c r="C2358" s="1"/>
      <c r="D2358" s="1"/>
      <c r="E2358" s="1"/>
      <c r="F2358" s="1"/>
      <c r="G2358" s="13" t="str">
        <f t="shared" si="37"/>
        <v/>
      </c>
      <c r="H2358" s="1"/>
      <c r="I2358" s="1"/>
      <c r="J2358" s="1"/>
      <c r="K2358" s="6"/>
      <c r="L2358" s="6"/>
      <c r="M2358" s="6"/>
      <c r="N2358" s="6"/>
      <c r="O2358" s="6"/>
    </row>
    <row r="2359" spans="1:15" x14ac:dyDescent="0.25">
      <c r="A2359" s="6"/>
      <c r="B2359" s="6"/>
      <c r="C2359" s="1"/>
      <c r="D2359" s="1"/>
      <c r="E2359" s="1"/>
      <c r="F2359" s="1"/>
      <c r="G2359" s="13" t="str">
        <f t="shared" si="37"/>
        <v/>
      </c>
      <c r="H2359" s="1"/>
      <c r="I2359" s="1"/>
      <c r="J2359" s="1"/>
      <c r="K2359" s="6"/>
      <c r="L2359" s="6"/>
      <c r="M2359" s="6"/>
      <c r="N2359" s="6"/>
      <c r="O2359" s="6"/>
    </row>
    <row r="2360" spans="1:15" x14ac:dyDescent="0.25">
      <c r="A2360" s="6"/>
      <c r="B2360" s="6"/>
      <c r="C2360" s="1"/>
      <c r="D2360" s="1"/>
      <c r="E2360" s="1"/>
      <c r="F2360" s="1"/>
      <c r="G2360" s="13" t="str">
        <f t="shared" si="37"/>
        <v/>
      </c>
      <c r="H2360" s="1"/>
      <c r="I2360" s="1"/>
      <c r="J2360" s="1"/>
      <c r="K2360" s="6"/>
      <c r="L2360" s="6"/>
      <c r="M2360" s="6"/>
      <c r="N2360" s="6"/>
      <c r="O2360" s="6"/>
    </row>
    <row r="2361" spans="1:15" x14ac:dyDescent="0.25">
      <c r="A2361" s="6"/>
      <c r="B2361" s="6"/>
      <c r="C2361" s="1"/>
      <c r="D2361" s="1"/>
      <c r="E2361" s="1"/>
      <c r="F2361" s="1"/>
      <c r="G2361" s="13" t="str">
        <f t="shared" si="37"/>
        <v/>
      </c>
      <c r="H2361" s="1"/>
      <c r="I2361" s="1"/>
      <c r="J2361" s="1"/>
      <c r="K2361" s="6"/>
      <c r="L2361" s="6"/>
      <c r="M2361" s="6"/>
      <c r="N2361" s="6"/>
      <c r="O2361" s="6"/>
    </row>
    <row r="2362" spans="1:15" x14ac:dyDescent="0.25">
      <c r="A2362" s="6"/>
      <c r="B2362" s="6"/>
      <c r="C2362" s="1"/>
      <c r="D2362" s="1"/>
      <c r="E2362" s="1"/>
      <c r="F2362" s="1"/>
      <c r="G2362" s="13" t="str">
        <f t="shared" si="37"/>
        <v/>
      </c>
      <c r="H2362" s="1"/>
      <c r="I2362" s="1"/>
      <c r="J2362" s="1"/>
      <c r="K2362" s="6"/>
      <c r="L2362" s="6"/>
      <c r="M2362" s="6"/>
      <c r="N2362" s="6"/>
      <c r="O2362" s="6"/>
    </row>
    <row r="2363" spans="1:15" x14ac:dyDescent="0.25">
      <c r="A2363" s="6"/>
      <c r="B2363" s="6"/>
      <c r="C2363" s="1"/>
      <c r="D2363" s="1"/>
      <c r="E2363" s="1"/>
      <c r="F2363" s="1"/>
      <c r="G2363" s="13" t="str">
        <f t="shared" si="37"/>
        <v/>
      </c>
      <c r="H2363" s="1"/>
      <c r="I2363" s="1"/>
      <c r="J2363" s="1"/>
      <c r="K2363" s="6"/>
      <c r="L2363" s="6"/>
      <c r="M2363" s="6"/>
      <c r="N2363" s="6"/>
      <c r="O2363" s="6"/>
    </row>
    <row r="2364" spans="1:15" x14ac:dyDescent="0.25">
      <c r="A2364" s="6"/>
      <c r="B2364" s="6"/>
      <c r="C2364" s="1"/>
      <c r="D2364" s="1"/>
      <c r="E2364" s="1"/>
      <c r="F2364" s="1"/>
      <c r="G2364" s="13" t="str">
        <f t="shared" si="37"/>
        <v/>
      </c>
      <c r="H2364" s="1"/>
      <c r="I2364" s="1"/>
      <c r="J2364" s="1"/>
      <c r="K2364" s="6"/>
      <c r="L2364" s="6"/>
      <c r="M2364" s="6"/>
      <c r="N2364" s="6"/>
      <c r="O2364" s="6"/>
    </row>
    <row r="2365" spans="1:15" x14ac:dyDescent="0.25">
      <c r="A2365" s="6"/>
      <c r="B2365" s="6"/>
      <c r="C2365" s="1"/>
      <c r="D2365" s="1"/>
      <c r="E2365" s="1"/>
      <c r="F2365" s="1"/>
      <c r="G2365" s="13" t="str">
        <f t="shared" si="37"/>
        <v/>
      </c>
      <c r="H2365" s="1"/>
      <c r="I2365" s="1"/>
      <c r="J2365" s="1"/>
      <c r="K2365" s="6"/>
      <c r="L2365" s="6"/>
      <c r="M2365" s="6"/>
      <c r="N2365" s="6"/>
      <c r="O2365" s="6"/>
    </row>
    <row r="2366" spans="1:15" x14ac:dyDescent="0.25">
      <c r="A2366" s="6"/>
      <c r="B2366" s="6"/>
      <c r="C2366" s="1"/>
      <c r="D2366" s="1"/>
      <c r="E2366" s="1"/>
      <c r="F2366" s="1"/>
      <c r="G2366" s="13" t="str">
        <f t="shared" si="37"/>
        <v/>
      </c>
      <c r="H2366" s="1"/>
      <c r="I2366" s="1"/>
      <c r="J2366" s="1"/>
      <c r="K2366" s="6"/>
      <c r="L2366" s="6"/>
      <c r="M2366" s="6"/>
      <c r="N2366" s="6"/>
      <c r="O2366" s="6"/>
    </row>
    <row r="2367" spans="1:15" x14ac:dyDescent="0.25">
      <c r="A2367" s="6"/>
      <c r="B2367" s="6"/>
      <c r="C2367" s="1"/>
      <c r="D2367" s="1"/>
      <c r="E2367" s="1"/>
      <c r="F2367" s="1"/>
      <c r="G2367" s="13" t="str">
        <f t="shared" si="37"/>
        <v/>
      </c>
      <c r="H2367" s="1"/>
      <c r="I2367" s="1"/>
      <c r="J2367" s="1"/>
      <c r="K2367" s="6"/>
      <c r="L2367" s="6"/>
      <c r="M2367" s="6"/>
      <c r="N2367" s="6"/>
      <c r="O2367" s="6"/>
    </row>
    <row r="2368" spans="1:15" x14ac:dyDescent="0.25">
      <c r="A2368" s="6"/>
      <c r="B2368" s="6"/>
      <c r="C2368" s="1"/>
      <c r="D2368" s="1"/>
      <c r="E2368" s="1"/>
      <c r="F2368" s="1"/>
      <c r="G2368" s="13" t="str">
        <f t="shared" si="37"/>
        <v/>
      </c>
      <c r="H2368" s="1"/>
      <c r="I2368" s="1"/>
      <c r="J2368" s="1"/>
      <c r="K2368" s="6"/>
      <c r="L2368" s="6"/>
      <c r="M2368" s="6"/>
      <c r="N2368" s="6"/>
      <c r="O2368" s="6"/>
    </row>
    <row r="2369" spans="1:15" x14ac:dyDescent="0.25">
      <c r="A2369" s="6"/>
      <c r="B2369" s="6"/>
      <c r="C2369" s="1"/>
      <c r="D2369" s="1"/>
      <c r="E2369" s="1"/>
      <c r="F2369" s="1"/>
      <c r="G2369" s="13" t="str">
        <f t="shared" si="37"/>
        <v/>
      </c>
      <c r="H2369" s="1"/>
      <c r="I2369" s="1"/>
      <c r="J2369" s="1"/>
      <c r="K2369" s="6"/>
      <c r="L2369" s="6"/>
      <c r="M2369" s="6"/>
      <c r="N2369" s="6"/>
      <c r="O2369" s="6"/>
    </row>
    <row r="2370" spans="1:15" x14ac:dyDescent="0.25">
      <c r="A2370" s="6"/>
      <c r="B2370" s="6"/>
      <c r="C2370" s="1"/>
      <c r="D2370" s="1"/>
      <c r="E2370" s="1"/>
      <c r="F2370" s="1"/>
      <c r="G2370" s="13" t="str">
        <f t="shared" si="37"/>
        <v/>
      </c>
      <c r="H2370" s="1"/>
      <c r="I2370" s="1"/>
      <c r="J2370" s="1"/>
      <c r="K2370" s="6"/>
      <c r="L2370" s="6"/>
      <c r="M2370" s="6"/>
      <c r="N2370" s="6"/>
      <c r="O2370" s="6"/>
    </row>
    <row r="2371" spans="1:15" x14ac:dyDescent="0.25">
      <c r="A2371" s="6"/>
      <c r="B2371" s="6"/>
      <c r="C2371" s="1"/>
      <c r="D2371" s="1"/>
      <c r="E2371" s="1"/>
      <c r="F2371" s="1"/>
      <c r="G2371" s="13" t="str">
        <f t="shared" si="37"/>
        <v/>
      </c>
      <c r="H2371" s="1"/>
      <c r="I2371" s="1"/>
      <c r="J2371" s="1"/>
      <c r="K2371" s="6"/>
      <c r="L2371" s="6"/>
      <c r="M2371" s="6"/>
      <c r="N2371" s="6"/>
      <c r="O2371" s="6"/>
    </row>
    <row r="2372" spans="1:15" x14ac:dyDescent="0.25">
      <c r="A2372" s="6"/>
      <c r="B2372" s="6"/>
      <c r="C2372" s="1"/>
      <c r="D2372" s="1"/>
      <c r="E2372" s="1"/>
      <c r="F2372" s="1"/>
      <c r="G2372" s="13" t="str">
        <f t="shared" si="37"/>
        <v/>
      </c>
      <c r="H2372" s="1"/>
      <c r="I2372" s="1"/>
      <c r="J2372" s="1"/>
      <c r="K2372" s="6"/>
      <c r="L2372" s="6"/>
      <c r="M2372" s="6"/>
      <c r="N2372" s="6"/>
      <c r="O2372" s="6"/>
    </row>
    <row r="2373" spans="1:15" x14ac:dyDescent="0.25">
      <c r="A2373" s="6"/>
      <c r="B2373" s="6"/>
      <c r="C2373" s="1"/>
      <c r="D2373" s="1"/>
      <c r="E2373" s="1"/>
      <c r="F2373" s="1"/>
      <c r="G2373" s="13" t="str">
        <f t="shared" si="37"/>
        <v/>
      </c>
      <c r="H2373" s="1"/>
      <c r="I2373" s="1"/>
      <c r="J2373" s="1"/>
      <c r="K2373" s="6"/>
      <c r="L2373" s="6"/>
      <c r="M2373" s="6"/>
      <c r="N2373" s="6"/>
      <c r="O2373" s="6"/>
    </row>
    <row r="2374" spans="1:15" x14ac:dyDescent="0.25">
      <c r="A2374" s="6"/>
      <c r="B2374" s="6"/>
      <c r="C2374" s="1"/>
      <c r="D2374" s="1"/>
      <c r="E2374" s="1"/>
      <c r="F2374" s="1"/>
      <c r="G2374" s="13" t="str">
        <f t="shared" si="37"/>
        <v/>
      </c>
      <c r="H2374" s="1"/>
      <c r="I2374" s="1"/>
      <c r="J2374" s="1"/>
      <c r="K2374" s="6"/>
      <c r="L2374" s="6"/>
      <c r="M2374" s="6"/>
      <c r="N2374" s="6"/>
      <c r="O2374" s="6"/>
    </row>
    <row r="2375" spans="1:15" x14ac:dyDescent="0.25">
      <c r="A2375" s="6"/>
      <c r="B2375" s="6"/>
      <c r="C2375" s="1"/>
      <c r="D2375" s="1"/>
      <c r="E2375" s="1"/>
      <c r="F2375" s="1"/>
      <c r="G2375" s="13" t="str">
        <f t="shared" si="37"/>
        <v/>
      </c>
      <c r="H2375" s="1"/>
      <c r="I2375" s="1"/>
      <c r="J2375" s="1"/>
      <c r="K2375" s="6"/>
      <c r="L2375" s="6"/>
      <c r="M2375" s="6"/>
      <c r="N2375" s="6"/>
      <c r="O2375" s="6"/>
    </row>
    <row r="2376" spans="1:15" x14ac:dyDescent="0.25">
      <c r="A2376" s="6"/>
      <c r="B2376" s="6"/>
      <c r="C2376" s="1"/>
      <c r="D2376" s="1"/>
      <c r="E2376" s="1"/>
      <c r="F2376" s="1"/>
      <c r="G2376" s="13" t="str">
        <f t="shared" si="37"/>
        <v/>
      </c>
      <c r="H2376" s="1"/>
      <c r="I2376" s="1"/>
      <c r="J2376" s="1"/>
      <c r="K2376" s="6"/>
      <c r="L2376" s="6"/>
      <c r="M2376" s="6"/>
      <c r="N2376" s="6"/>
      <c r="O2376" s="6"/>
    </row>
    <row r="2377" spans="1:15" x14ac:dyDescent="0.25">
      <c r="A2377" s="6"/>
      <c r="B2377" s="6"/>
      <c r="C2377" s="1"/>
      <c r="D2377" s="1"/>
      <c r="E2377" s="1"/>
      <c r="F2377" s="1"/>
      <c r="G2377" s="13" t="str">
        <f t="shared" si="37"/>
        <v/>
      </c>
      <c r="H2377" s="1"/>
      <c r="I2377" s="1"/>
      <c r="J2377" s="1"/>
      <c r="K2377" s="6"/>
      <c r="L2377" s="6"/>
      <c r="M2377" s="6"/>
      <c r="N2377" s="6"/>
      <c r="O2377" s="6"/>
    </row>
    <row r="2378" spans="1:15" x14ac:dyDescent="0.25">
      <c r="A2378" s="6"/>
      <c r="B2378" s="6"/>
      <c r="C2378" s="1"/>
      <c r="D2378" s="1"/>
      <c r="E2378" s="1"/>
      <c r="F2378" s="1"/>
      <c r="G2378" s="13" t="str">
        <f t="shared" si="37"/>
        <v/>
      </c>
      <c r="H2378" s="1"/>
      <c r="I2378" s="1"/>
      <c r="J2378" s="1"/>
      <c r="K2378" s="6"/>
      <c r="L2378" s="6"/>
      <c r="M2378" s="6"/>
      <c r="N2378" s="6"/>
      <c r="O2378" s="6"/>
    </row>
    <row r="2379" spans="1:15" x14ac:dyDescent="0.25">
      <c r="A2379" s="6"/>
      <c r="B2379" s="6"/>
      <c r="C2379" s="1"/>
      <c r="D2379" s="1"/>
      <c r="E2379" s="1"/>
      <c r="F2379" s="1"/>
      <c r="G2379" s="13" t="str">
        <f t="shared" ref="G2379:G2442" si="38">IF(LEN($A2379)&gt;0,"Hourly","")</f>
        <v/>
      </c>
      <c r="H2379" s="1"/>
      <c r="I2379" s="1"/>
      <c r="J2379" s="1"/>
      <c r="K2379" s="6"/>
      <c r="L2379" s="6"/>
      <c r="M2379" s="6"/>
      <c r="N2379" s="6"/>
      <c r="O2379" s="6"/>
    </row>
    <row r="2380" spans="1:15" x14ac:dyDescent="0.25">
      <c r="A2380" s="6"/>
      <c r="B2380" s="6"/>
      <c r="C2380" s="1"/>
      <c r="D2380" s="1"/>
      <c r="E2380" s="1"/>
      <c r="F2380" s="1"/>
      <c r="G2380" s="13" t="str">
        <f t="shared" si="38"/>
        <v/>
      </c>
      <c r="H2380" s="1"/>
      <c r="I2380" s="1"/>
      <c r="J2380" s="1"/>
      <c r="K2380" s="6"/>
      <c r="L2380" s="6"/>
      <c r="M2380" s="6"/>
      <c r="N2380" s="6"/>
      <c r="O2380" s="6"/>
    </row>
    <row r="2381" spans="1:15" x14ac:dyDescent="0.25">
      <c r="A2381" s="6"/>
      <c r="B2381" s="6"/>
      <c r="C2381" s="1"/>
      <c r="D2381" s="1"/>
      <c r="E2381" s="1"/>
      <c r="F2381" s="1"/>
      <c r="G2381" s="13" t="str">
        <f t="shared" si="38"/>
        <v/>
      </c>
      <c r="H2381" s="1"/>
      <c r="I2381" s="1"/>
      <c r="J2381" s="1"/>
      <c r="K2381" s="6"/>
      <c r="L2381" s="6"/>
      <c r="M2381" s="6"/>
      <c r="N2381" s="6"/>
      <c r="O2381" s="6"/>
    </row>
    <row r="2382" spans="1:15" x14ac:dyDescent="0.25">
      <c r="A2382" s="6"/>
      <c r="B2382" s="6"/>
      <c r="C2382" s="1"/>
      <c r="D2382" s="1"/>
      <c r="E2382" s="1"/>
      <c r="F2382" s="1"/>
      <c r="G2382" s="13" t="str">
        <f t="shared" si="38"/>
        <v/>
      </c>
      <c r="H2382" s="1"/>
      <c r="I2382" s="1"/>
      <c r="J2382" s="1"/>
      <c r="K2382" s="6"/>
      <c r="L2382" s="6"/>
      <c r="M2382" s="6"/>
      <c r="N2382" s="6"/>
      <c r="O2382" s="6"/>
    </row>
    <row r="2383" spans="1:15" x14ac:dyDescent="0.25">
      <c r="A2383" s="6"/>
      <c r="B2383" s="6"/>
      <c r="C2383" s="1"/>
      <c r="D2383" s="1"/>
      <c r="E2383" s="1"/>
      <c r="F2383" s="1"/>
      <c r="G2383" s="13" t="str">
        <f t="shared" si="38"/>
        <v/>
      </c>
      <c r="H2383" s="1"/>
      <c r="I2383" s="1"/>
      <c r="J2383" s="1"/>
      <c r="K2383" s="6"/>
      <c r="L2383" s="6"/>
      <c r="M2383" s="6"/>
      <c r="N2383" s="6"/>
      <c r="O2383" s="6"/>
    </row>
    <row r="2384" spans="1:15" x14ac:dyDescent="0.25">
      <c r="A2384" s="6"/>
      <c r="B2384" s="6"/>
      <c r="C2384" s="1"/>
      <c r="D2384" s="1"/>
      <c r="E2384" s="1"/>
      <c r="F2384" s="1"/>
      <c r="G2384" s="13" t="str">
        <f t="shared" si="38"/>
        <v/>
      </c>
      <c r="H2384" s="1"/>
      <c r="I2384" s="1"/>
      <c r="J2384" s="1"/>
      <c r="K2384" s="6"/>
      <c r="L2384" s="6"/>
      <c r="M2384" s="6"/>
      <c r="N2384" s="6"/>
      <c r="O2384" s="6"/>
    </row>
    <row r="2385" spans="1:15" x14ac:dyDescent="0.25">
      <c r="A2385" s="6"/>
      <c r="B2385" s="6"/>
      <c r="C2385" s="1"/>
      <c r="D2385" s="1"/>
      <c r="E2385" s="1"/>
      <c r="F2385" s="1"/>
      <c r="G2385" s="13" t="str">
        <f t="shared" si="38"/>
        <v/>
      </c>
      <c r="H2385" s="1"/>
      <c r="I2385" s="1"/>
      <c r="J2385" s="1"/>
      <c r="K2385" s="6"/>
      <c r="L2385" s="6"/>
      <c r="M2385" s="6"/>
      <c r="N2385" s="6"/>
      <c r="O2385" s="6"/>
    </row>
    <row r="2386" spans="1:15" x14ac:dyDescent="0.25">
      <c r="A2386" s="6"/>
      <c r="B2386" s="6"/>
      <c r="C2386" s="1"/>
      <c r="D2386" s="1"/>
      <c r="E2386" s="1"/>
      <c r="F2386" s="1"/>
      <c r="G2386" s="13" t="str">
        <f t="shared" si="38"/>
        <v/>
      </c>
      <c r="H2386" s="1"/>
      <c r="I2386" s="1"/>
      <c r="J2386" s="1"/>
      <c r="K2386" s="6"/>
      <c r="L2386" s="6"/>
      <c r="M2386" s="6"/>
      <c r="N2386" s="6"/>
      <c r="O2386" s="6"/>
    </row>
    <row r="2387" spans="1:15" x14ac:dyDescent="0.25">
      <c r="A2387" s="6"/>
      <c r="B2387" s="6"/>
      <c r="C2387" s="1"/>
      <c r="D2387" s="1"/>
      <c r="E2387" s="1"/>
      <c r="F2387" s="1"/>
      <c r="G2387" s="13" t="str">
        <f t="shared" si="38"/>
        <v/>
      </c>
      <c r="H2387" s="1"/>
      <c r="I2387" s="1"/>
      <c r="J2387" s="1"/>
      <c r="K2387" s="6"/>
      <c r="L2387" s="6"/>
      <c r="M2387" s="6"/>
      <c r="N2387" s="6"/>
      <c r="O2387" s="6"/>
    </row>
    <row r="2388" spans="1:15" x14ac:dyDescent="0.25">
      <c r="A2388" s="6"/>
      <c r="B2388" s="6"/>
      <c r="C2388" s="1"/>
      <c r="D2388" s="1"/>
      <c r="E2388" s="1"/>
      <c r="F2388" s="1"/>
      <c r="G2388" s="13" t="str">
        <f t="shared" si="38"/>
        <v/>
      </c>
      <c r="H2388" s="1"/>
      <c r="I2388" s="1"/>
      <c r="J2388" s="1"/>
      <c r="K2388" s="6"/>
      <c r="L2388" s="6"/>
      <c r="M2388" s="6"/>
      <c r="N2388" s="6"/>
      <c r="O2388" s="6"/>
    </row>
    <row r="2389" spans="1:15" x14ac:dyDescent="0.25">
      <c r="A2389" s="6"/>
      <c r="B2389" s="6"/>
      <c r="C2389" s="1"/>
      <c r="D2389" s="1"/>
      <c r="E2389" s="1"/>
      <c r="F2389" s="1"/>
      <c r="G2389" s="13" t="str">
        <f t="shared" si="38"/>
        <v/>
      </c>
      <c r="H2389" s="1"/>
      <c r="I2389" s="1"/>
      <c r="J2389" s="1"/>
      <c r="K2389" s="6"/>
      <c r="L2389" s="6"/>
      <c r="M2389" s="6"/>
      <c r="N2389" s="6"/>
      <c r="O2389" s="6"/>
    </row>
    <row r="2390" spans="1:15" x14ac:dyDescent="0.25">
      <c r="A2390" s="6"/>
      <c r="B2390" s="6"/>
      <c r="C2390" s="1"/>
      <c r="D2390" s="1"/>
      <c r="E2390" s="1"/>
      <c r="F2390" s="1"/>
      <c r="G2390" s="13" t="str">
        <f t="shared" si="38"/>
        <v/>
      </c>
      <c r="H2390" s="1"/>
      <c r="I2390" s="1"/>
      <c r="J2390" s="1"/>
      <c r="K2390" s="6"/>
      <c r="L2390" s="6"/>
      <c r="M2390" s="6"/>
      <c r="N2390" s="6"/>
      <c r="O2390" s="6"/>
    </row>
    <row r="2391" spans="1:15" x14ac:dyDescent="0.25">
      <c r="A2391" s="6"/>
      <c r="B2391" s="6"/>
      <c r="C2391" s="1"/>
      <c r="D2391" s="1"/>
      <c r="E2391" s="1"/>
      <c r="F2391" s="1"/>
      <c r="G2391" s="13" t="str">
        <f t="shared" si="38"/>
        <v/>
      </c>
      <c r="H2391" s="1"/>
      <c r="I2391" s="1"/>
      <c r="J2391" s="1"/>
      <c r="K2391" s="6"/>
      <c r="L2391" s="6"/>
      <c r="M2391" s="6"/>
      <c r="N2391" s="6"/>
      <c r="O2391" s="6"/>
    </row>
    <row r="2392" spans="1:15" x14ac:dyDescent="0.25">
      <c r="A2392" s="6"/>
      <c r="B2392" s="6"/>
      <c r="C2392" s="1"/>
      <c r="D2392" s="1"/>
      <c r="E2392" s="1"/>
      <c r="F2392" s="1"/>
      <c r="G2392" s="13" t="str">
        <f t="shared" si="38"/>
        <v/>
      </c>
      <c r="H2392" s="1"/>
      <c r="I2392" s="1"/>
      <c r="J2392" s="1"/>
      <c r="K2392" s="6"/>
      <c r="L2392" s="6"/>
      <c r="M2392" s="6"/>
      <c r="N2392" s="6"/>
      <c r="O2392" s="6"/>
    </row>
    <row r="2393" spans="1:15" x14ac:dyDescent="0.25">
      <c r="A2393" s="6"/>
      <c r="B2393" s="6"/>
      <c r="C2393" s="1"/>
      <c r="D2393" s="1"/>
      <c r="E2393" s="1"/>
      <c r="F2393" s="1"/>
      <c r="G2393" s="13" t="str">
        <f t="shared" si="38"/>
        <v/>
      </c>
      <c r="H2393" s="1"/>
      <c r="I2393" s="1"/>
      <c r="J2393" s="1"/>
      <c r="K2393" s="6"/>
      <c r="L2393" s="6"/>
      <c r="M2393" s="6"/>
      <c r="N2393" s="6"/>
      <c r="O2393" s="6"/>
    </row>
    <row r="2394" spans="1:15" x14ac:dyDescent="0.25">
      <c r="A2394" s="6"/>
      <c r="B2394" s="6"/>
      <c r="C2394" s="1"/>
      <c r="D2394" s="1"/>
      <c r="E2394" s="1"/>
      <c r="F2394" s="1"/>
      <c r="G2394" s="13" t="str">
        <f t="shared" si="38"/>
        <v/>
      </c>
      <c r="H2394" s="1"/>
      <c r="I2394" s="1"/>
      <c r="J2394" s="1"/>
      <c r="K2394" s="6"/>
      <c r="L2394" s="6"/>
      <c r="M2394" s="6"/>
      <c r="N2394" s="6"/>
      <c r="O2394" s="6"/>
    </row>
    <row r="2395" spans="1:15" x14ac:dyDescent="0.25">
      <c r="A2395" s="6"/>
      <c r="B2395" s="6"/>
      <c r="C2395" s="1"/>
      <c r="D2395" s="1"/>
      <c r="E2395" s="1"/>
      <c r="F2395" s="1"/>
      <c r="G2395" s="13" t="str">
        <f t="shared" si="38"/>
        <v/>
      </c>
      <c r="H2395" s="1"/>
      <c r="I2395" s="1"/>
      <c r="J2395" s="1"/>
      <c r="K2395" s="6"/>
      <c r="L2395" s="6"/>
      <c r="M2395" s="6"/>
      <c r="N2395" s="6"/>
      <c r="O2395" s="6"/>
    </row>
    <row r="2396" spans="1:15" x14ac:dyDescent="0.25">
      <c r="A2396" s="6"/>
      <c r="B2396" s="6"/>
      <c r="C2396" s="1"/>
      <c r="D2396" s="1"/>
      <c r="E2396" s="1"/>
      <c r="F2396" s="1"/>
      <c r="G2396" s="13" t="str">
        <f t="shared" si="38"/>
        <v/>
      </c>
      <c r="H2396" s="1"/>
      <c r="I2396" s="1"/>
      <c r="J2396" s="1"/>
      <c r="K2396" s="6"/>
      <c r="L2396" s="6"/>
      <c r="M2396" s="6"/>
      <c r="N2396" s="6"/>
      <c r="O2396" s="6"/>
    </row>
    <row r="2397" spans="1:15" x14ac:dyDescent="0.25">
      <c r="A2397" s="6"/>
      <c r="B2397" s="6"/>
      <c r="C2397" s="1"/>
      <c r="D2397" s="1"/>
      <c r="E2397" s="1"/>
      <c r="F2397" s="1"/>
      <c r="G2397" s="13" t="str">
        <f t="shared" si="38"/>
        <v/>
      </c>
      <c r="H2397" s="1"/>
      <c r="I2397" s="1"/>
      <c r="J2397" s="1"/>
      <c r="K2397" s="6"/>
      <c r="L2397" s="6"/>
      <c r="M2397" s="6"/>
      <c r="N2397" s="6"/>
      <c r="O2397" s="6"/>
    </row>
    <row r="2398" spans="1:15" x14ac:dyDescent="0.25">
      <c r="A2398" s="6"/>
      <c r="B2398" s="6"/>
      <c r="C2398" s="1"/>
      <c r="D2398" s="1"/>
      <c r="E2398" s="1"/>
      <c r="F2398" s="1"/>
      <c r="G2398" s="13" t="str">
        <f t="shared" si="38"/>
        <v/>
      </c>
      <c r="H2398" s="1"/>
      <c r="I2398" s="1"/>
      <c r="J2398" s="1"/>
      <c r="K2398" s="6"/>
      <c r="L2398" s="6"/>
      <c r="M2398" s="6"/>
      <c r="N2398" s="6"/>
      <c r="O2398" s="6"/>
    </row>
    <row r="2399" spans="1:15" x14ac:dyDescent="0.25">
      <c r="A2399" s="6"/>
      <c r="B2399" s="6"/>
      <c r="C2399" s="1"/>
      <c r="D2399" s="1"/>
      <c r="E2399" s="1"/>
      <c r="F2399" s="1"/>
      <c r="G2399" s="13" t="str">
        <f t="shared" si="38"/>
        <v/>
      </c>
      <c r="H2399" s="1"/>
      <c r="I2399" s="1"/>
      <c r="J2399" s="1"/>
      <c r="K2399" s="6"/>
      <c r="L2399" s="6"/>
      <c r="M2399" s="6"/>
      <c r="N2399" s="6"/>
      <c r="O2399" s="6"/>
    </row>
    <row r="2400" spans="1:15" x14ac:dyDescent="0.25">
      <c r="A2400" s="6"/>
      <c r="B2400" s="6"/>
      <c r="C2400" s="1"/>
      <c r="D2400" s="1"/>
      <c r="E2400" s="1"/>
      <c r="F2400" s="1"/>
      <c r="G2400" s="13" t="str">
        <f t="shared" si="38"/>
        <v/>
      </c>
      <c r="H2400" s="1"/>
      <c r="I2400" s="1"/>
      <c r="J2400" s="1"/>
      <c r="K2400" s="6"/>
      <c r="L2400" s="6"/>
      <c r="M2400" s="6"/>
      <c r="N2400" s="6"/>
      <c r="O2400" s="6"/>
    </row>
    <row r="2401" spans="1:15" x14ac:dyDescent="0.25">
      <c r="A2401" s="6"/>
      <c r="B2401" s="6"/>
      <c r="C2401" s="1"/>
      <c r="D2401" s="1"/>
      <c r="E2401" s="1"/>
      <c r="F2401" s="1"/>
      <c r="G2401" s="13" t="str">
        <f t="shared" si="38"/>
        <v/>
      </c>
      <c r="H2401" s="1"/>
      <c r="I2401" s="1"/>
      <c r="J2401" s="1"/>
      <c r="K2401" s="6"/>
      <c r="L2401" s="6"/>
      <c r="M2401" s="6"/>
      <c r="N2401" s="6"/>
      <c r="O2401" s="6"/>
    </row>
    <row r="2402" spans="1:15" x14ac:dyDescent="0.25">
      <c r="A2402" s="6"/>
      <c r="B2402" s="6"/>
      <c r="C2402" s="1"/>
      <c r="D2402" s="1"/>
      <c r="E2402" s="1"/>
      <c r="F2402" s="1"/>
      <c r="G2402" s="13" t="str">
        <f t="shared" si="38"/>
        <v/>
      </c>
      <c r="H2402" s="1"/>
      <c r="I2402" s="1"/>
      <c r="J2402" s="1"/>
      <c r="K2402" s="6"/>
      <c r="L2402" s="6"/>
      <c r="M2402" s="6"/>
      <c r="N2402" s="6"/>
      <c r="O2402" s="6"/>
    </row>
    <row r="2403" spans="1:15" x14ac:dyDescent="0.25">
      <c r="A2403" s="6"/>
      <c r="B2403" s="6"/>
      <c r="C2403" s="1"/>
      <c r="D2403" s="1"/>
      <c r="E2403" s="1"/>
      <c r="F2403" s="1"/>
      <c r="G2403" s="13" t="str">
        <f t="shared" si="38"/>
        <v/>
      </c>
      <c r="H2403" s="1"/>
      <c r="I2403" s="1"/>
      <c r="J2403" s="1"/>
      <c r="K2403" s="6"/>
      <c r="L2403" s="6"/>
      <c r="M2403" s="6"/>
      <c r="N2403" s="6"/>
      <c r="O2403" s="6"/>
    </row>
    <row r="2404" spans="1:15" x14ac:dyDescent="0.25">
      <c r="A2404" s="6"/>
      <c r="B2404" s="6"/>
      <c r="C2404" s="1"/>
      <c r="D2404" s="1"/>
      <c r="E2404" s="1"/>
      <c r="F2404" s="1"/>
      <c r="G2404" s="13" t="str">
        <f t="shared" si="38"/>
        <v/>
      </c>
      <c r="H2404" s="1"/>
      <c r="I2404" s="1"/>
      <c r="J2404" s="1"/>
      <c r="K2404" s="6"/>
      <c r="L2404" s="6"/>
      <c r="M2404" s="6"/>
      <c r="N2404" s="6"/>
      <c r="O2404" s="6"/>
    </row>
    <row r="2405" spans="1:15" x14ac:dyDescent="0.25">
      <c r="A2405" s="6"/>
      <c r="B2405" s="6"/>
      <c r="C2405" s="1"/>
      <c r="D2405" s="1"/>
      <c r="E2405" s="1"/>
      <c r="F2405" s="1"/>
      <c r="G2405" s="13" t="str">
        <f t="shared" si="38"/>
        <v/>
      </c>
      <c r="H2405" s="1"/>
      <c r="I2405" s="1"/>
      <c r="J2405" s="1"/>
      <c r="K2405" s="6"/>
      <c r="L2405" s="6"/>
      <c r="M2405" s="6"/>
      <c r="N2405" s="6"/>
      <c r="O2405" s="6"/>
    </row>
    <row r="2406" spans="1:15" x14ac:dyDescent="0.25">
      <c r="A2406" s="6"/>
      <c r="B2406" s="6"/>
      <c r="C2406" s="1"/>
      <c r="D2406" s="1"/>
      <c r="E2406" s="1"/>
      <c r="F2406" s="1"/>
      <c r="G2406" s="13" t="str">
        <f t="shared" si="38"/>
        <v/>
      </c>
      <c r="H2406" s="1"/>
      <c r="I2406" s="1"/>
      <c r="J2406" s="1"/>
      <c r="K2406" s="6"/>
      <c r="L2406" s="6"/>
      <c r="M2406" s="6"/>
      <c r="N2406" s="6"/>
      <c r="O2406" s="6"/>
    </row>
    <row r="2407" spans="1:15" x14ac:dyDescent="0.25">
      <c r="A2407" s="6"/>
      <c r="B2407" s="6"/>
      <c r="C2407" s="1"/>
      <c r="D2407" s="1"/>
      <c r="E2407" s="1"/>
      <c r="F2407" s="1"/>
      <c r="G2407" s="13" t="str">
        <f t="shared" si="38"/>
        <v/>
      </c>
      <c r="H2407" s="1"/>
      <c r="I2407" s="1"/>
      <c r="J2407" s="1"/>
      <c r="K2407" s="6"/>
      <c r="L2407" s="6"/>
      <c r="M2407" s="6"/>
      <c r="N2407" s="6"/>
      <c r="O2407" s="6"/>
    </row>
    <row r="2408" spans="1:15" x14ac:dyDescent="0.25">
      <c r="A2408" s="6"/>
      <c r="B2408" s="6"/>
      <c r="C2408" s="1"/>
      <c r="D2408" s="1"/>
      <c r="E2408" s="1"/>
      <c r="F2408" s="1"/>
      <c r="G2408" s="13" t="str">
        <f t="shared" si="38"/>
        <v/>
      </c>
      <c r="H2408" s="1"/>
      <c r="I2408" s="1"/>
      <c r="J2408" s="1"/>
      <c r="K2408" s="6"/>
      <c r="L2408" s="6"/>
      <c r="M2408" s="6"/>
      <c r="N2408" s="6"/>
      <c r="O2408" s="6"/>
    </row>
    <row r="2409" spans="1:15" x14ac:dyDescent="0.25">
      <c r="A2409" s="6"/>
      <c r="B2409" s="6"/>
      <c r="C2409" s="1"/>
      <c r="D2409" s="1"/>
      <c r="E2409" s="1"/>
      <c r="F2409" s="1"/>
      <c r="G2409" s="13" t="str">
        <f t="shared" si="38"/>
        <v/>
      </c>
      <c r="H2409" s="1"/>
      <c r="I2409" s="1"/>
      <c r="J2409" s="1"/>
      <c r="K2409" s="6"/>
      <c r="L2409" s="6"/>
      <c r="M2409" s="6"/>
      <c r="N2409" s="6"/>
      <c r="O2409" s="6"/>
    </row>
    <row r="2410" spans="1:15" x14ac:dyDescent="0.25">
      <c r="A2410" s="6"/>
      <c r="B2410" s="6"/>
      <c r="C2410" s="1"/>
      <c r="D2410" s="1"/>
      <c r="E2410" s="1"/>
      <c r="F2410" s="1"/>
      <c r="G2410" s="13" t="str">
        <f t="shared" si="38"/>
        <v/>
      </c>
      <c r="H2410" s="1"/>
      <c r="I2410" s="1"/>
      <c r="J2410" s="1"/>
      <c r="K2410" s="6"/>
      <c r="L2410" s="6"/>
      <c r="M2410" s="6"/>
      <c r="N2410" s="6"/>
      <c r="O2410" s="6"/>
    </row>
    <row r="2411" spans="1:15" x14ac:dyDescent="0.25">
      <c r="A2411" s="6"/>
      <c r="B2411" s="6"/>
      <c r="C2411" s="1"/>
      <c r="D2411" s="1"/>
      <c r="E2411" s="1"/>
      <c r="F2411" s="1"/>
      <c r="G2411" s="13" t="str">
        <f t="shared" si="38"/>
        <v/>
      </c>
      <c r="H2411" s="1"/>
      <c r="I2411" s="1"/>
      <c r="J2411" s="1"/>
      <c r="K2411" s="6"/>
      <c r="L2411" s="6"/>
      <c r="M2411" s="6"/>
      <c r="N2411" s="6"/>
      <c r="O2411" s="6"/>
    </row>
    <row r="2412" spans="1:15" x14ac:dyDescent="0.25">
      <c r="A2412" s="6"/>
      <c r="B2412" s="6"/>
      <c r="C2412" s="1"/>
      <c r="D2412" s="1"/>
      <c r="E2412" s="1"/>
      <c r="F2412" s="1"/>
      <c r="G2412" s="13" t="str">
        <f t="shared" si="38"/>
        <v/>
      </c>
      <c r="H2412" s="1"/>
      <c r="I2412" s="1"/>
      <c r="J2412" s="1"/>
      <c r="K2412" s="6"/>
      <c r="L2412" s="6"/>
      <c r="M2412" s="6"/>
      <c r="N2412" s="6"/>
      <c r="O2412" s="6"/>
    </row>
    <row r="2413" spans="1:15" x14ac:dyDescent="0.25">
      <c r="A2413" s="6"/>
      <c r="B2413" s="6"/>
      <c r="C2413" s="1"/>
      <c r="D2413" s="1"/>
      <c r="E2413" s="1"/>
      <c r="F2413" s="1"/>
      <c r="G2413" s="13" t="str">
        <f t="shared" si="38"/>
        <v/>
      </c>
      <c r="H2413" s="1"/>
      <c r="I2413" s="1"/>
      <c r="J2413" s="1"/>
      <c r="K2413" s="6"/>
      <c r="L2413" s="6"/>
      <c r="M2413" s="6"/>
      <c r="N2413" s="6"/>
      <c r="O2413" s="6"/>
    </row>
    <row r="2414" spans="1:15" x14ac:dyDescent="0.25">
      <c r="A2414" s="6"/>
      <c r="B2414" s="6"/>
      <c r="C2414" s="1"/>
      <c r="D2414" s="1"/>
      <c r="E2414" s="1"/>
      <c r="F2414" s="1"/>
      <c r="G2414" s="13" t="str">
        <f t="shared" si="38"/>
        <v/>
      </c>
      <c r="H2414" s="1"/>
      <c r="I2414" s="1"/>
      <c r="J2414" s="1"/>
      <c r="K2414" s="6"/>
      <c r="L2414" s="6"/>
      <c r="M2414" s="6"/>
      <c r="N2414" s="6"/>
      <c r="O2414" s="6"/>
    </row>
    <row r="2415" spans="1:15" x14ac:dyDescent="0.25">
      <c r="A2415" s="6"/>
      <c r="B2415" s="6"/>
      <c r="C2415" s="1"/>
      <c r="D2415" s="1"/>
      <c r="E2415" s="1"/>
      <c r="F2415" s="1"/>
      <c r="G2415" s="13" t="str">
        <f t="shared" si="38"/>
        <v/>
      </c>
      <c r="H2415" s="1"/>
      <c r="I2415" s="1"/>
      <c r="J2415" s="1"/>
      <c r="K2415" s="6"/>
      <c r="L2415" s="6"/>
      <c r="M2415" s="6"/>
      <c r="N2415" s="6"/>
      <c r="O2415" s="6"/>
    </row>
    <row r="2416" spans="1:15" x14ac:dyDescent="0.25">
      <c r="A2416" s="6"/>
      <c r="B2416" s="6"/>
      <c r="C2416" s="1"/>
      <c r="D2416" s="1"/>
      <c r="E2416" s="1"/>
      <c r="F2416" s="1"/>
      <c r="G2416" s="13" t="str">
        <f t="shared" si="38"/>
        <v/>
      </c>
      <c r="H2416" s="1"/>
      <c r="I2416" s="1"/>
      <c r="J2416" s="1"/>
      <c r="K2416" s="6"/>
      <c r="L2416" s="6"/>
      <c r="M2416" s="6"/>
      <c r="N2416" s="6"/>
      <c r="O2416" s="6"/>
    </row>
    <row r="2417" spans="1:15" x14ac:dyDescent="0.25">
      <c r="A2417" s="6"/>
      <c r="B2417" s="6"/>
      <c r="C2417" s="1"/>
      <c r="D2417" s="1"/>
      <c r="E2417" s="1"/>
      <c r="F2417" s="1"/>
      <c r="G2417" s="13" t="str">
        <f t="shared" si="38"/>
        <v/>
      </c>
      <c r="H2417" s="1"/>
      <c r="I2417" s="1"/>
      <c r="J2417" s="1"/>
      <c r="K2417" s="6"/>
      <c r="L2417" s="6"/>
      <c r="M2417" s="6"/>
      <c r="N2417" s="6"/>
      <c r="O2417" s="6"/>
    </row>
    <row r="2418" spans="1:15" x14ac:dyDescent="0.25">
      <c r="A2418" s="6"/>
      <c r="B2418" s="6"/>
      <c r="C2418" s="1"/>
      <c r="D2418" s="1"/>
      <c r="E2418" s="1"/>
      <c r="F2418" s="1"/>
      <c r="G2418" s="13" t="str">
        <f t="shared" si="38"/>
        <v/>
      </c>
      <c r="H2418" s="1"/>
      <c r="I2418" s="1"/>
      <c r="J2418" s="1"/>
      <c r="K2418" s="6"/>
      <c r="L2418" s="6"/>
      <c r="M2418" s="6"/>
      <c r="N2418" s="6"/>
      <c r="O2418" s="6"/>
    </row>
    <row r="2419" spans="1:15" x14ac:dyDescent="0.25">
      <c r="A2419" s="6"/>
      <c r="B2419" s="6"/>
      <c r="C2419" s="1"/>
      <c r="D2419" s="1"/>
      <c r="E2419" s="1"/>
      <c r="F2419" s="1"/>
      <c r="G2419" s="13" t="str">
        <f t="shared" si="38"/>
        <v/>
      </c>
      <c r="H2419" s="1"/>
      <c r="I2419" s="1"/>
      <c r="J2419" s="1"/>
      <c r="K2419" s="6"/>
      <c r="L2419" s="6"/>
      <c r="M2419" s="6"/>
      <c r="N2419" s="6"/>
      <c r="O2419" s="6"/>
    </row>
    <row r="2420" spans="1:15" x14ac:dyDescent="0.25">
      <c r="A2420" s="6"/>
      <c r="B2420" s="6"/>
      <c r="C2420" s="1"/>
      <c r="D2420" s="1"/>
      <c r="E2420" s="1"/>
      <c r="F2420" s="1"/>
      <c r="G2420" s="13" t="str">
        <f t="shared" si="38"/>
        <v/>
      </c>
      <c r="H2420" s="1"/>
      <c r="I2420" s="1"/>
      <c r="J2420" s="1"/>
      <c r="K2420" s="6"/>
      <c r="L2420" s="6"/>
      <c r="M2420" s="6"/>
      <c r="N2420" s="6"/>
      <c r="O2420" s="6"/>
    </row>
    <row r="2421" spans="1:15" x14ac:dyDescent="0.25">
      <c r="A2421" s="6"/>
      <c r="B2421" s="6"/>
      <c r="C2421" s="1"/>
      <c r="D2421" s="1"/>
      <c r="E2421" s="1"/>
      <c r="F2421" s="1"/>
      <c r="G2421" s="13" t="str">
        <f t="shared" si="38"/>
        <v/>
      </c>
      <c r="H2421" s="1"/>
      <c r="I2421" s="1"/>
      <c r="J2421" s="1"/>
      <c r="K2421" s="6"/>
      <c r="L2421" s="6"/>
      <c r="M2421" s="6"/>
      <c r="N2421" s="6"/>
      <c r="O2421" s="6"/>
    </row>
    <row r="2422" spans="1:15" x14ac:dyDescent="0.25">
      <c r="A2422" s="6"/>
      <c r="B2422" s="6"/>
      <c r="C2422" s="1"/>
      <c r="D2422" s="1"/>
      <c r="E2422" s="1"/>
      <c r="F2422" s="1"/>
      <c r="G2422" s="13" t="str">
        <f t="shared" si="38"/>
        <v/>
      </c>
      <c r="H2422" s="1"/>
      <c r="I2422" s="1"/>
      <c r="J2422" s="1"/>
      <c r="K2422" s="6"/>
      <c r="L2422" s="6"/>
      <c r="M2422" s="6"/>
      <c r="N2422" s="6"/>
      <c r="O2422" s="6"/>
    </row>
    <row r="2423" spans="1:15" x14ac:dyDescent="0.25">
      <c r="A2423" s="6"/>
      <c r="B2423" s="6"/>
      <c r="C2423" s="1"/>
      <c r="D2423" s="1"/>
      <c r="E2423" s="1"/>
      <c r="F2423" s="1"/>
      <c r="G2423" s="13" t="str">
        <f t="shared" si="38"/>
        <v/>
      </c>
      <c r="H2423" s="1"/>
      <c r="I2423" s="1"/>
      <c r="J2423" s="1"/>
      <c r="K2423" s="6"/>
      <c r="L2423" s="6"/>
      <c r="M2423" s="6"/>
      <c r="N2423" s="6"/>
      <c r="O2423" s="6"/>
    </row>
    <row r="2424" spans="1:15" x14ac:dyDescent="0.25">
      <c r="A2424" s="6"/>
      <c r="B2424" s="6"/>
      <c r="C2424" s="1"/>
      <c r="D2424" s="1"/>
      <c r="E2424" s="1"/>
      <c r="F2424" s="1"/>
      <c r="G2424" s="13" t="str">
        <f t="shared" si="38"/>
        <v/>
      </c>
      <c r="H2424" s="1"/>
      <c r="I2424" s="1"/>
      <c r="J2424" s="1"/>
      <c r="K2424" s="6"/>
      <c r="L2424" s="6"/>
      <c r="M2424" s="6"/>
      <c r="N2424" s="6"/>
      <c r="O2424" s="6"/>
    </row>
    <row r="2425" spans="1:15" x14ac:dyDescent="0.25">
      <c r="A2425" s="6"/>
      <c r="B2425" s="6"/>
      <c r="C2425" s="1"/>
      <c r="D2425" s="1"/>
      <c r="E2425" s="1"/>
      <c r="F2425" s="1"/>
      <c r="G2425" s="13" t="str">
        <f t="shared" si="38"/>
        <v/>
      </c>
      <c r="H2425" s="1"/>
      <c r="I2425" s="1"/>
      <c r="J2425" s="1"/>
      <c r="K2425" s="6"/>
      <c r="L2425" s="6"/>
      <c r="M2425" s="6"/>
      <c r="N2425" s="6"/>
      <c r="O2425" s="6"/>
    </row>
    <row r="2426" spans="1:15" x14ac:dyDescent="0.25">
      <c r="A2426" s="6"/>
      <c r="B2426" s="6"/>
      <c r="C2426" s="1"/>
      <c r="D2426" s="1"/>
      <c r="E2426" s="1"/>
      <c r="F2426" s="1"/>
      <c r="G2426" s="13" t="str">
        <f t="shared" si="38"/>
        <v/>
      </c>
      <c r="H2426" s="1"/>
      <c r="I2426" s="1"/>
      <c r="J2426" s="1"/>
      <c r="K2426" s="6"/>
      <c r="L2426" s="6"/>
      <c r="M2426" s="6"/>
      <c r="N2426" s="6"/>
      <c r="O2426" s="6"/>
    </row>
    <row r="2427" spans="1:15" x14ac:dyDescent="0.25">
      <c r="A2427" s="6"/>
      <c r="B2427" s="6"/>
      <c r="C2427" s="1"/>
      <c r="D2427" s="1"/>
      <c r="E2427" s="1"/>
      <c r="F2427" s="1"/>
      <c r="G2427" s="13" t="str">
        <f t="shared" si="38"/>
        <v/>
      </c>
      <c r="H2427" s="1"/>
      <c r="I2427" s="1"/>
      <c r="J2427" s="1"/>
      <c r="K2427" s="6"/>
      <c r="L2427" s="6"/>
      <c r="M2427" s="6"/>
      <c r="N2427" s="6"/>
      <c r="O2427" s="6"/>
    </row>
    <row r="2428" spans="1:15" x14ac:dyDescent="0.25">
      <c r="A2428" s="6"/>
      <c r="B2428" s="6"/>
      <c r="C2428" s="1"/>
      <c r="D2428" s="1"/>
      <c r="E2428" s="1"/>
      <c r="F2428" s="1"/>
      <c r="G2428" s="13" t="str">
        <f t="shared" si="38"/>
        <v/>
      </c>
      <c r="H2428" s="1"/>
      <c r="I2428" s="1"/>
      <c r="J2428" s="1"/>
      <c r="K2428" s="6"/>
      <c r="L2428" s="6"/>
      <c r="M2428" s="6"/>
      <c r="N2428" s="6"/>
      <c r="O2428" s="6"/>
    </row>
    <row r="2429" spans="1:15" x14ac:dyDescent="0.25">
      <c r="A2429" s="6"/>
      <c r="B2429" s="6"/>
      <c r="C2429" s="1"/>
      <c r="D2429" s="1"/>
      <c r="E2429" s="1"/>
      <c r="F2429" s="1"/>
      <c r="G2429" s="13" t="str">
        <f t="shared" si="38"/>
        <v/>
      </c>
      <c r="H2429" s="1"/>
      <c r="I2429" s="1"/>
      <c r="J2429" s="1"/>
      <c r="K2429" s="6"/>
      <c r="L2429" s="6"/>
      <c r="M2429" s="6"/>
      <c r="N2429" s="6"/>
      <c r="O2429" s="6"/>
    </row>
    <row r="2430" spans="1:15" x14ac:dyDescent="0.25">
      <c r="A2430" s="6"/>
      <c r="B2430" s="6"/>
      <c r="C2430" s="1"/>
      <c r="D2430" s="1"/>
      <c r="E2430" s="1"/>
      <c r="F2430" s="1"/>
      <c r="G2430" s="13" t="str">
        <f t="shared" si="38"/>
        <v/>
      </c>
      <c r="H2430" s="1"/>
      <c r="I2430" s="1"/>
      <c r="J2430" s="1"/>
      <c r="K2430" s="6"/>
      <c r="L2430" s="6"/>
      <c r="M2430" s="6"/>
      <c r="N2430" s="6"/>
      <c r="O2430" s="6"/>
    </row>
    <row r="2431" spans="1:15" x14ac:dyDescent="0.25">
      <c r="A2431" s="6"/>
      <c r="B2431" s="6"/>
      <c r="C2431" s="1"/>
      <c r="D2431" s="1"/>
      <c r="E2431" s="1"/>
      <c r="F2431" s="1"/>
      <c r="G2431" s="13" t="str">
        <f t="shared" si="38"/>
        <v/>
      </c>
      <c r="H2431" s="1"/>
      <c r="I2431" s="1"/>
      <c r="J2431" s="1"/>
      <c r="K2431" s="6"/>
      <c r="L2431" s="6"/>
      <c r="M2431" s="6"/>
      <c r="N2431" s="6"/>
      <c r="O2431" s="6"/>
    </row>
    <row r="2432" spans="1:15" x14ac:dyDescent="0.25">
      <c r="A2432" s="6"/>
      <c r="B2432" s="6"/>
      <c r="C2432" s="1"/>
      <c r="D2432" s="1"/>
      <c r="E2432" s="1"/>
      <c r="F2432" s="1"/>
      <c r="G2432" s="13" t="str">
        <f t="shared" si="38"/>
        <v/>
      </c>
      <c r="H2432" s="1"/>
      <c r="I2432" s="1"/>
      <c r="J2432" s="1"/>
      <c r="K2432" s="6"/>
      <c r="L2432" s="6"/>
      <c r="M2432" s="6"/>
      <c r="N2432" s="6"/>
      <c r="O2432" s="6"/>
    </row>
    <row r="2433" spans="1:15" x14ac:dyDescent="0.25">
      <c r="A2433" s="6"/>
      <c r="B2433" s="6"/>
      <c r="C2433" s="1"/>
      <c r="D2433" s="1"/>
      <c r="E2433" s="1"/>
      <c r="F2433" s="1"/>
      <c r="G2433" s="13" t="str">
        <f t="shared" si="38"/>
        <v/>
      </c>
      <c r="H2433" s="1"/>
      <c r="I2433" s="1"/>
      <c r="J2433" s="1"/>
      <c r="K2433" s="6"/>
      <c r="L2433" s="6"/>
      <c r="M2433" s="6"/>
      <c r="N2433" s="6"/>
      <c r="O2433" s="6"/>
    </row>
    <row r="2434" spans="1:15" x14ac:dyDescent="0.25">
      <c r="A2434" s="6"/>
      <c r="B2434" s="6"/>
      <c r="C2434" s="1"/>
      <c r="D2434" s="1"/>
      <c r="E2434" s="1"/>
      <c r="F2434" s="1"/>
      <c r="G2434" s="13" t="str">
        <f t="shared" si="38"/>
        <v/>
      </c>
      <c r="H2434" s="1"/>
      <c r="I2434" s="1"/>
      <c r="J2434" s="1"/>
      <c r="K2434" s="6"/>
      <c r="L2434" s="6"/>
      <c r="M2434" s="6"/>
      <c r="N2434" s="6"/>
      <c r="O2434" s="6"/>
    </row>
    <row r="2435" spans="1:15" x14ac:dyDescent="0.25">
      <c r="A2435" s="6"/>
      <c r="B2435" s="6"/>
      <c r="C2435" s="1"/>
      <c r="D2435" s="1"/>
      <c r="E2435" s="1"/>
      <c r="F2435" s="1"/>
      <c r="G2435" s="13" t="str">
        <f t="shared" si="38"/>
        <v/>
      </c>
      <c r="H2435" s="1"/>
      <c r="I2435" s="1"/>
      <c r="J2435" s="1"/>
      <c r="K2435" s="6"/>
      <c r="L2435" s="6"/>
      <c r="M2435" s="6"/>
      <c r="N2435" s="6"/>
      <c r="O2435" s="6"/>
    </row>
    <row r="2436" spans="1:15" x14ac:dyDescent="0.25">
      <c r="A2436" s="6"/>
      <c r="B2436" s="6"/>
      <c r="C2436" s="1"/>
      <c r="D2436" s="1"/>
      <c r="E2436" s="1"/>
      <c r="F2436" s="1"/>
      <c r="G2436" s="13" t="str">
        <f t="shared" si="38"/>
        <v/>
      </c>
      <c r="H2436" s="1"/>
      <c r="I2436" s="1"/>
      <c r="J2436" s="1"/>
      <c r="K2436" s="6"/>
      <c r="L2436" s="6"/>
      <c r="M2436" s="6"/>
      <c r="N2436" s="6"/>
      <c r="O2436" s="6"/>
    </row>
    <row r="2437" spans="1:15" x14ac:dyDescent="0.25">
      <c r="A2437" s="6"/>
      <c r="B2437" s="6"/>
      <c r="C2437" s="1"/>
      <c r="D2437" s="1"/>
      <c r="E2437" s="1"/>
      <c r="F2437" s="1"/>
      <c r="G2437" s="13" t="str">
        <f t="shared" si="38"/>
        <v/>
      </c>
      <c r="H2437" s="1"/>
      <c r="I2437" s="1"/>
      <c r="J2437" s="1"/>
      <c r="K2437" s="6"/>
      <c r="L2437" s="6"/>
      <c r="M2437" s="6"/>
      <c r="N2437" s="6"/>
      <c r="O2437" s="6"/>
    </row>
    <row r="2438" spans="1:15" x14ac:dyDescent="0.25">
      <c r="A2438" s="6"/>
      <c r="B2438" s="6"/>
      <c r="C2438" s="1"/>
      <c r="D2438" s="1"/>
      <c r="E2438" s="1"/>
      <c r="F2438" s="1"/>
      <c r="G2438" s="13" t="str">
        <f t="shared" si="38"/>
        <v/>
      </c>
      <c r="H2438" s="1"/>
      <c r="I2438" s="1"/>
      <c r="J2438" s="1"/>
      <c r="K2438" s="6"/>
      <c r="L2438" s="6"/>
      <c r="M2438" s="6"/>
      <c r="N2438" s="6"/>
      <c r="O2438" s="6"/>
    </row>
    <row r="2439" spans="1:15" x14ac:dyDescent="0.25">
      <c r="A2439" s="6"/>
      <c r="B2439" s="6"/>
      <c r="C2439" s="1"/>
      <c r="D2439" s="1"/>
      <c r="E2439" s="1"/>
      <c r="F2439" s="1"/>
      <c r="G2439" s="13" t="str">
        <f t="shared" si="38"/>
        <v/>
      </c>
      <c r="H2439" s="1"/>
      <c r="I2439" s="1"/>
      <c r="J2439" s="1"/>
      <c r="K2439" s="6"/>
      <c r="L2439" s="6"/>
      <c r="M2439" s="6"/>
      <c r="N2439" s="6"/>
      <c r="O2439" s="6"/>
    </row>
    <row r="2440" spans="1:15" x14ac:dyDescent="0.25">
      <c r="A2440" s="6"/>
      <c r="B2440" s="6"/>
      <c r="C2440" s="1"/>
      <c r="D2440" s="1"/>
      <c r="E2440" s="1"/>
      <c r="F2440" s="1"/>
      <c r="G2440" s="13" t="str">
        <f t="shared" si="38"/>
        <v/>
      </c>
      <c r="H2440" s="1"/>
      <c r="I2440" s="1"/>
      <c r="J2440" s="1"/>
      <c r="K2440" s="6"/>
      <c r="L2440" s="6"/>
      <c r="M2440" s="6"/>
      <c r="N2440" s="6"/>
      <c r="O2440" s="6"/>
    </row>
    <row r="2441" spans="1:15" x14ac:dyDescent="0.25">
      <c r="A2441" s="6"/>
      <c r="B2441" s="6"/>
      <c r="C2441" s="1"/>
      <c r="D2441" s="1"/>
      <c r="E2441" s="1"/>
      <c r="F2441" s="1"/>
      <c r="G2441" s="13" t="str">
        <f t="shared" si="38"/>
        <v/>
      </c>
      <c r="H2441" s="1"/>
      <c r="I2441" s="1"/>
      <c r="J2441" s="1"/>
      <c r="K2441" s="6"/>
      <c r="L2441" s="6"/>
      <c r="M2441" s="6"/>
      <c r="N2441" s="6"/>
      <c r="O2441" s="6"/>
    </row>
    <row r="2442" spans="1:15" x14ac:dyDescent="0.25">
      <c r="A2442" s="6"/>
      <c r="B2442" s="6"/>
      <c r="C2442" s="1"/>
      <c r="D2442" s="1"/>
      <c r="E2442" s="1"/>
      <c r="F2442" s="1"/>
      <c r="G2442" s="13" t="str">
        <f t="shared" si="38"/>
        <v/>
      </c>
      <c r="H2442" s="1"/>
      <c r="I2442" s="1"/>
      <c r="J2442" s="1"/>
      <c r="K2442" s="6"/>
      <c r="L2442" s="6"/>
      <c r="M2442" s="6"/>
      <c r="N2442" s="6"/>
      <c r="O2442" s="6"/>
    </row>
    <row r="2443" spans="1:15" x14ac:dyDescent="0.25">
      <c r="A2443" s="6"/>
      <c r="B2443" s="6"/>
      <c r="C2443" s="1"/>
      <c r="D2443" s="1"/>
      <c r="E2443" s="1"/>
      <c r="F2443" s="1"/>
      <c r="G2443" s="13" t="str">
        <f t="shared" ref="G2443:G2506" si="39">IF(LEN($A2443)&gt;0,"Hourly","")</f>
        <v/>
      </c>
      <c r="H2443" s="1"/>
      <c r="I2443" s="1"/>
      <c r="J2443" s="1"/>
      <c r="K2443" s="6"/>
      <c r="L2443" s="6"/>
      <c r="M2443" s="6"/>
      <c r="N2443" s="6"/>
      <c r="O2443" s="6"/>
    </row>
    <row r="2444" spans="1:15" x14ac:dyDescent="0.25">
      <c r="A2444" s="6"/>
      <c r="B2444" s="6"/>
      <c r="C2444" s="1"/>
      <c r="D2444" s="1"/>
      <c r="E2444" s="1"/>
      <c r="F2444" s="1"/>
      <c r="G2444" s="13" t="str">
        <f t="shared" si="39"/>
        <v/>
      </c>
      <c r="H2444" s="1"/>
      <c r="I2444" s="1"/>
      <c r="J2444" s="1"/>
      <c r="K2444" s="6"/>
      <c r="L2444" s="6"/>
      <c r="M2444" s="6"/>
      <c r="N2444" s="6"/>
      <c r="O2444" s="6"/>
    </row>
    <row r="2445" spans="1:15" x14ac:dyDescent="0.25">
      <c r="A2445" s="6"/>
      <c r="B2445" s="6"/>
      <c r="C2445" s="1"/>
      <c r="D2445" s="1"/>
      <c r="E2445" s="1"/>
      <c r="F2445" s="1"/>
      <c r="G2445" s="13" t="str">
        <f t="shared" si="39"/>
        <v/>
      </c>
      <c r="H2445" s="1"/>
      <c r="I2445" s="1"/>
      <c r="J2445" s="1"/>
      <c r="K2445" s="6"/>
      <c r="L2445" s="6"/>
      <c r="M2445" s="6"/>
      <c r="N2445" s="6"/>
      <c r="O2445" s="6"/>
    </row>
    <row r="2446" spans="1:15" x14ac:dyDescent="0.25">
      <c r="A2446" s="6"/>
      <c r="B2446" s="6"/>
      <c r="C2446" s="1"/>
      <c r="D2446" s="1"/>
      <c r="E2446" s="1"/>
      <c r="F2446" s="1"/>
      <c r="G2446" s="13" t="str">
        <f t="shared" si="39"/>
        <v/>
      </c>
      <c r="H2446" s="1"/>
      <c r="I2446" s="1"/>
      <c r="J2446" s="1"/>
      <c r="K2446" s="6"/>
      <c r="L2446" s="6"/>
      <c r="M2446" s="6"/>
      <c r="N2446" s="6"/>
      <c r="O2446" s="6"/>
    </row>
    <row r="2447" spans="1:15" x14ac:dyDescent="0.25">
      <c r="A2447" s="6"/>
      <c r="B2447" s="6"/>
      <c r="C2447" s="1"/>
      <c r="D2447" s="1"/>
      <c r="E2447" s="1"/>
      <c r="F2447" s="1"/>
      <c r="G2447" s="13" t="str">
        <f t="shared" si="39"/>
        <v/>
      </c>
      <c r="H2447" s="1"/>
      <c r="I2447" s="1"/>
      <c r="J2447" s="1"/>
      <c r="K2447" s="6"/>
      <c r="L2447" s="6"/>
      <c r="M2447" s="6"/>
      <c r="N2447" s="6"/>
      <c r="O2447" s="6"/>
    </row>
    <row r="2448" spans="1:15" x14ac:dyDescent="0.25">
      <c r="A2448" s="6"/>
      <c r="B2448" s="6"/>
      <c r="C2448" s="1"/>
      <c r="D2448" s="1"/>
      <c r="E2448" s="1"/>
      <c r="F2448" s="1"/>
      <c r="G2448" s="13" t="str">
        <f t="shared" si="39"/>
        <v/>
      </c>
      <c r="H2448" s="1"/>
      <c r="I2448" s="1"/>
      <c r="J2448" s="1"/>
      <c r="K2448" s="6"/>
      <c r="L2448" s="6"/>
      <c r="M2448" s="6"/>
      <c r="N2448" s="6"/>
      <c r="O2448" s="6"/>
    </row>
    <row r="2449" spans="1:15" x14ac:dyDescent="0.25">
      <c r="A2449" s="6"/>
      <c r="B2449" s="6"/>
      <c r="C2449" s="1"/>
      <c r="D2449" s="1"/>
      <c r="E2449" s="1"/>
      <c r="F2449" s="1"/>
      <c r="G2449" s="13" t="str">
        <f t="shared" si="39"/>
        <v/>
      </c>
      <c r="H2449" s="1"/>
      <c r="I2449" s="1"/>
      <c r="J2449" s="1"/>
      <c r="K2449" s="6"/>
      <c r="L2449" s="6"/>
      <c r="M2449" s="6"/>
      <c r="N2449" s="6"/>
      <c r="O2449" s="6"/>
    </row>
    <row r="2450" spans="1:15" x14ac:dyDescent="0.25">
      <c r="A2450" s="6"/>
      <c r="B2450" s="6"/>
      <c r="C2450" s="1"/>
      <c r="D2450" s="1"/>
      <c r="E2450" s="1"/>
      <c r="F2450" s="1"/>
      <c r="G2450" s="13" t="str">
        <f t="shared" si="39"/>
        <v/>
      </c>
      <c r="H2450" s="1"/>
      <c r="I2450" s="1"/>
      <c r="J2450" s="1"/>
      <c r="K2450" s="6"/>
      <c r="L2450" s="6"/>
      <c r="M2450" s="6"/>
      <c r="N2450" s="6"/>
      <c r="O2450" s="6"/>
    </row>
    <row r="2451" spans="1:15" x14ac:dyDescent="0.25">
      <c r="A2451" s="6"/>
      <c r="B2451" s="6"/>
      <c r="C2451" s="1"/>
      <c r="D2451" s="1"/>
      <c r="E2451" s="1"/>
      <c r="F2451" s="1"/>
      <c r="G2451" s="13" t="str">
        <f t="shared" si="39"/>
        <v/>
      </c>
      <c r="H2451" s="1"/>
      <c r="I2451" s="1"/>
      <c r="J2451" s="1"/>
      <c r="K2451" s="6"/>
      <c r="L2451" s="6"/>
      <c r="M2451" s="6"/>
      <c r="N2451" s="6"/>
      <c r="O2451" s="6"/>
    </row>
    <row r="2452" spans="1:15" x14ac:dyDescent="0.25">
      <c r="A2452" s="6"/>
      <c r="B2452" s="6"/>
      <c r="C2452" s="1"/>
      <c r="D2452" s="1"/>
      <c r="E2452" s="1"/>
      <c r="F2452" s="1"/>
      <c r="G2452" s="13" t="str">
        <f t="shared" si="39"/>
        <v/>
      </c>
      <c r="H2452" s="1"/>
      <c r="I2452" s="1"/>
      <c r="J2452" s="1"/>
      <c r="K2452" s="6"/>
      <c r="L2452" s="6"/>
      <c r="M2452" s="6"/>
      <c r="N2452" s="6"/>
      <c r="O2452" s="6"/>
    </row>
    <row r="2453" spans="1:15" x14ac:dyDescent="0.25">
      <c r="A2453" s="6"/>
      <c r="B2453" s="6"/>
      <c r="C2453" s="1"/>
      <c r="D2453" s="1"/>
      <c r="E2453" s="1"/>
      <c r="F2453" s="1"/>
      <c r="G2453" s="13" t="str">
        <f t="shared" si="39"/>
        <v/>
      </c>
      <c r="H2453" s="1"/>
      <c r="I2453" s="1"/>
      <c r="J2453" s="1"/>
      <c r="K2453" s="6"/>
      <c r="L2453" s="6"/>
      <c r="M2453" s="6"/>
      <c r="N2453" s="6"/>
      <c r="O2453" s="6"/>
    </row>
    <row r="2454" spans="1:15" x14ac:dyDescent="0.25">
      <c r="A2454" s="6"/>
      <c r="B2454" s="6"/>
      <c r="C2454" s="1"/>
      <c r="D2454" s="1"/>
      <c r="E2454" s="1"/>
      <c r="F2454" s="1"/>
      <c r="G2454" s="13" t="str">
        <f t="shared" si="39"/>
        <v/>
      </c>
      <c r="H2454" s="1"/>
      <c r="I2454" s="1"/>
      <c r="J2454" s="1"/>
      <c r="K2454" s="6"/>
      <c r="L2454" s="6"/>
      <c r="M2454" s="6"/>
      <c r="N2454" s="6"/>
      <c r="O2454" s="6"/>
    </row>
    <row r="2455" spans="1:15" x14ac:dyDescent="0.25">
      <c r="A2455" s="6"/>
      <c r="B2455" s="6"/>
      <c r="C2455" s="1"/>
      <c r="D2455" s="1"/>
      <c r="E2455" s="1"/>
      <c r="F2455" s="1"/>
      <c r="G2455" s="13" t="str">
        <f t="shared" si="39"/>
        <v/>
      </c>
      <c r="H2455" s="1"/>
      <c r="I2455" s="1"/>
      <c r="J2455" s="1"/>
      <c r="K2455" s="6"/>
      <c r="L2455" s="6"/>
      <c r="M2455" s="6"/>
      <c r="N2455" s="6"/>
      <c r="O2455" s="6"/>
    </row>
    <row r="2456" spans="1:15" x14ac:dyDescent="0.25">
      <c r="A2456" s="6"/>
      <c r="B2456" s="6"/>
      <c r="C2456" s="1"/>
      <c r="D2456" s="1"/>
      <c r="E2456" s="1"/>
      <c r="F2456" s="1"/>
      <c r="G2456" s="13" t="str">
        <f t="shared" si="39"/>
        <v/>
      </c>
      <c r="H2456" s="1"/>
      <c r="I2456" s="1"/>
      <c r="J2456" s="1"/>
      <c r="K2456" s="6"/>
      <c r="L2456" s="6"/>
      <c r="M2456" s="6"/>
      <c r="N2456" s="6"/>
      <c r="O2456" s="6"/>
    </row>
    <row r="2457" spans="1:15" x14ac:dyDescent="0.25">
      <c r="A2457" s="6"/>
      <c r="B2457" s="6"/>
      <c r="C2457" s="1"/>
      <c r="D2457" s="1"/>
      <c r="E2457" s="1"/>
      <c r="F2457" s="1"/>
      <c r="G2457" s="13" t="str">
        <f t="shared" si="39"/>
        <v/>
      </c>
      <c r="H2457" s="1"/>
      <c r="I2457" s="1"/>
      <c r="J2457" s="1"/>
      <c r="K2457" s="6"/>
      <c r="L2457" s="6"/>
      <c r="M2457" s="6"/>
      <c r="N2457" s="6"/>
      <c r="O2457" s="6"/>
    </row>
    <row r="2458" spans="1:15" x14ac:dyDescent="0.25">
      <c r="A2458" s="6"/>
      <c r="B2458" s="6"/>
      <c r="C2458" s="1"/>
      <c r="D2458" s="1"/>
      <c r="E2458" s="1"/>
      <c r="F2458" s="1"/>
      <c r="G2458" s="13" t="str">
        <f t="shared" si="39"/>
        <v/>
      </c>
      <c r="H2458" s="1"/>
      <c r="I2458" s="1"/>
      <c r="J2458" s="1"/>
      <c r="K2458" s="6"/>
      <c r="L2458" s="6"/>
      <c r="M2458" s="6"/>
      <c r="N2458" s="6"/>
      <c r="O2458" s="6"/>
    </row>
    <row r="2459" spans="1:15" x14ac:dyDescent="0.25">
      <c r="A2459" s="6"/>
      <c r="B2459" s="6"/>
      <c r="C2459" s="1"/>
      <c r="D2459" s="1"/>
      <c r="E2459" s="1"/>
      <c r="F2459" s="1"/>
      <c r="G2459" s="13" t="str">
        <f t="shared" si="39"/>
        <v/>
      </c>
      <c r="H2459" s="1"/>
      <c r="I2459" s="1"/>
      <c r="J2459" s="1"/>
      <c r="K2459" s="6"/>
      <c r="L2459" s="6"/>
      <c r="M2459" s="6"/>
      <c r="N2459" s="6"/>
      <c r="O2459" s="6"/>
    </row>
    <row r="2460" spans="1:15" x14ac:dyDescent="0.25">
      <c r="A2460" s="6"/>
      <c r="B2460" s="6"/>
      <c r="C2460" s="1"/>
      <c r="D2460" s="1"/>
      <c r="E2460" s="1"/>
      <c r="F2460" s="1"/>
      <c r="G2460" s="13" t="str">
        <f t="shared" si="39"/>
        <v/>
      </c>
      <c r="H2460" s="1"/>
      <c r="I2460" s="1"/>
      <c r="J2460" s="1"/>
      <c r="K2460" s="6"/>
      <c r="L2460" s="6"/>
      <c r="M2460" s="6"/>
      <c r="N2460" s="6"/>
      <c r="O2460" s="6"/>
    </row>
    <row r="2461" spans="1:15" x14ac:dyDescent="0.25">
      <c r="A2461" s="6"/>
      <c r="B2461" s="6"/>
      <c r="C2461" s="1"/>
      <c r="D2461" s="1"/>
      <c r="E2461" s="1"/>
      <c r="F2461" s="1"/>
      <c r="G2461" s="13" t="str">
        <f t="shared" si="39"/>
        <v/>
      </c>
      <c r="H2461" s="1"/>
      <c r="I2461" s="1"/>
      <c r="J2461" s="1"/>
      <c r="K2461" s="6"/>
      <c r="L2461" s="6"/>
      <c r="M2461" s="6"/>
      <c r="N2461" s="6"/>
      <c r="O2461" s="6"/>
    </row>
    <row r="2462" spans="1:15" x14ac:dyDescent="0.25">
      <c r="A2462" s="6"/>
      <c r="B2462" s="6"/>
      <c r="C2462" s="1"/>
      <c r="D2462" s="1"/>
      <c r="E2462" s="1"/>
      <c r="F2462" s="1"/>
      <c r="G2462" s="13" t="str">
        <f t="shared" si="39"/>
        <v/>
      </c>
      <c r="H2462" s="1"/>
      <c r="I2462" s="1"/>
      <c r="J2462" s="1"/>
      <c r="K2462" s="6"/>
      <c r="L2462" s="6"/>
      <c r="M2462" s="6"/>
      <c r="N2462" s="6"/>
      <c r="O2462" s="6"/>
    </row>
    <row r="2463" spans="1:15" x14ac:dyDescent="0.25">
      <c r="A2463" s="6"/>
      <c r="B2463" s="6"/>
      <c r="C2463" s="1"/>
      <c r="D2463" s="1"/>
      <c r="E2463" s="1"/>
      <c r="F2463" s="1"/>
      <c r="G2463" s="13" t="str">
        <f t="shared" si="39"/>
        <v/>
      </c>
      <c r="H2463" s="1"/>
      <c r="I2463" s="1"/>
      <c r="J2463" s="1"/>
      <c r="K2463" s="6"/>
      <c r="L2463" s="6"/>
      <c r="M2463" s="6"/>
      <c r="N2463" s="6"/>
      <c r="O2463" s="6"/>
    </row>
    <row r="2464" spans="1:15" x14ac:dyDescent="0.25">
      <c r="A2464" s="6"/>
      <c r="B2464" s="6"/>
      <c r="C2464" s="1"/>
      <c r="D2464" s="1"/>
      <c r="E2464" s="1"/>
      <c r="F2464" s="1"/>
      <c r="G2464" s="13" t="str">
        <f t="shared" si="39"/>
        <v/>
      </c>
      <c r="H2464" s="1"/>
      <c r="I2464" s="1"/>
      <c r="J2464" s="1"/>
      <c r="K2464" s="6"/>
      <c r="L2464" s="6"/>
      <c r="M2464" s="6"/>
      <c r="N2464" s="6"/>
      <c r="O2464" s="6"/>
    </row>
    <row r="2465" spans="1:15" x14ac:dyDescent="0.25">
      <c r="A2465" s="6"/>
      <c r="B2465" s="6"/>
      <c r="C2465" s="1"/>
      <c r="D2465" s="1"/>
      <c r="E2465" s="1"/>
      <c r="F2465" s="1"/>
      <c r="G2465" s="13" t="str">
        <f t="shared" si="39"/>
        <v/>
      </c>
      <c r="H2465" s="1"/>
      <c r="I2465" s="1"/>
      <c r="J2465" s="1"/>
      <c r="K2465" s="6"/>
      <c r="L2465" s="6"/>
      <c r="M2465" s="6"/>
      <c r="N2465" s="6"/>
      <c r="O2465" s="6"/>
    </row>
    <row r="2466" spans="1:15" x14ac:dyDescent="0.25">
      <c r="A2466" s="6"/>
      <c r="B2466" s="6"/>
      <c r="C2466" s="1"/>
      <c r="D2466" s="1"/>
      <c r="E2466" s="1"/>
      <c r="F2466" s="1"/>
      <c r="G2466" s="13" t="str">
        <f t="shared" si="39"/>
        <v/>
      </c>
      <c r="H2466" s="1"/>
      <c r="I2466" s="1"/>
      <c r="J2466" s="1"/>
      <c r="K2466" s="6"/>
      <c r="L2466" s="6"/>
      <c r="M2466" s="6"/>
      <c r="N2466" s="6"/>
      <c r="O2466" s="6"/>
    </row>
    <row r="2467" spans="1:15" x14ac:dyDescent="0.25">
      <c r="A2467" s="6"/>
      <c r="B2467" s="6"/>
      <c r="C2467" s="1"/>
      <c r="D2467" s="1"/>
      <c r="E2467" s="1"/>
      <c r="F2467" s="1"/>
      <c r="G2467" s="13" t="str">
        <f t="shared" si="39"/>
        <v/>
      </c>
      <c r="H2467" s="1"/>
      <c r="I2467" s="1"/>
      <c r="J2467" s="1"/>
      <c r="K2467" s="6"/>
      <c r="L2467" s="6"/>
      <c r="M2467" s="6"/>
      <c r="N2467" s="6"/>
      <c r="O2467" s="6"/>
    </row>
    <row r="2468" spans="1:15" x14ac:dyDescent="0.25">
      <c r="A2468" s="6"/>
      <c r="B2468" s="6"/>
      <c r="C2468" s="1"/>
      <c r="D2468" s="1"/>
      <c r="E2468" s="1"/>
      <c r="F2468" s="1"/>
      <c r="G2468" s="13" t="str">
        <f t="shared" si="39"/>
        <v/>
      </c>
      <c r="H2468" s="1"/>
      <c r="I2468" s="1"/>
      <c r="J2468" s="1"/>
      <c r="K2468" s="6"/>
      <c r="L2468" s="6"/>
      <c r="M2468" s="6"/>
      <c r="N2468" s="6"/>
      <c r="O2468" s="6"/>
    </row>
    <row r="2469" spans="1:15" x14ac:dyDescent="0.25">
      <c r="A2469" s="6"/>
      <c r="B2469" s="6"/>
      <c r="C2469" s="1"/>
      <c r="D2469" s="1"/>
      <c r="E2469" s="1"/>
      <c r="F2469" s="1"/>
      <c r="G2469" s="13" t="str">
        <f t="shared" si="39"/>
        <v/>
      </c>
      <c r="H2469" s="1"/>
      <c r="I2469" s="1"/>
      <c r="J2469" s="1"/>
      <c r="K2469" s="6"/>
      <c r="L2469" s="6"/>
      <c r="M2469" s="6"/>
      <c r="N2469" s="6"/>
      <c r="O2469" s="6"/>
    </row>
    <row r="2470" spans="1:15" x14ac:dyDescent="0.25">
      <c r="A2470" s="6"/>
      <c r="B2470" s="6"/>
      <c r="C2470" s="1"/>
      <c r="D2470" s="1"/>
      <c r="E2470" s="1"/>
      <c r="F2470" s="1"/>
      <c r="G2470" s="13" t="str">
        <f t="shared" si="39"/>
        <v/>
      </c>
      <c r="H2470" s="1"/>
      <c r="I2470" s="1"/>
      <c r="J2470" s="1"/>
      <c r="K2470" s="6"/>
      <c r="L2470" s="6"/>
      <c r="M2470" s="6"/>
      <c r="N2470" s="6"/>
      <c r="O2470" s="6"/>
    </row>
    <row r="2471" spans="1:15" x14ac:dyDescent="0.25">
      <c r="A2471" s="6"/>
      <c r="B2471" s="6"/>
      <c r="C2471" s="1"/>
      <c r="D2471" s="1"/>
      <c r="E2471" s="1"/>
      <c r="F2471" s="1"/>
      <c r="G2471" s="13" t="str">
        <f t="shared" si="39"/>
        <v/>
      </c>
      <c r="H2471" s="1"/>
      <c r="I2471" s="1"/>
      <c r="J2471" s="1"/>
      <c r="K2471" s="6"/>
      <c r="L2471" s="6"/>
      <c r="M2471" s="6"/>
      <c r="N2471" s="6"/>
      <c r="O2471" s="6"/>
    </row>
    <row r="2472" spans="1:15" x14ac:dyDescent="0.25">
      <c r="A2472" s="6"/>
      <c r="B2472" s="6"/>
      <c r="C2472" s="1"/>
      <c r="D2472" s="1"/>
      <c r="E2472" s="1"/>
      <c r="F2472" s="1"/>
      <c r="G2472" s="13" t="str">
        <f t="shared" si="39"/>
        <v/>
      </c>
      <c r="H2472" s="1"/>
      <c r="I2472" s="1"/>
      <c r="J2472" s="1"/>
      <c r="K2472" s="6"/>
      <c r="L2472" s="6"/>
      <c r="M2472" s="6"/>
      <c r="N2472" s="6"/>
      <c r="O2472" s="6"/>
    </row>
    <row r="2473" spans="1:15" x14ac:dyDescent="0.25">
      <c r="A2473" s="6"/>
      <c r="B2473" s="6"/>
      <c r="C2473" s="1"/>
      <c r="D2473" s="1"/>
      <c r="E2473" s="1"/>
      <c r="F2473" s="1"/>
      <c r="G2473" s="13" t="str">
        <f t="shared" si="39"/>
        <v/>
      </c>
      <c r="H2473" s="1"/>
      <c r="I2473" s="1"/>
      <c r="J2473" s="1"/>
      <c r="K2473" s="6"/>
      <c r="L2473" s="6"/>
      <c r="M2473" s="6"/>
      <c r="N2473" s="6"/>
      <c r="O2473" s="6"/>
    </row>
    <row r="2474" spans="1:15" x14ac:dyDescent="0.25">
      <c r="A2474" s="6"/>
      <c r="B2474" s="6"/>
      <c r="C2474" s="1"/>
      <c r="D2474" s="1"/>
      <c r="E2474" s="1"/>
      <c r="F2474" s="1"/>
      <c r="G2474" s="13" t="str">
        <f t="shared" si="39"/>
        <v/>
      </c>
      <c r="H2474" s="1"/>
      <c r="I2474" s="1"/>
      <c r="J2474" s="1"/>
      <c r="K2474" s="6"/>
      <c r="L2474" s="6"/>
      <c r="M2474" s="6"/>
      <c r="N2474" s="6"/>
      <c r="O2474" s="6"/>
    </row>
    <row r="2475" spans="1:15" x14ac:dyDescent="0.25">
      <c r="A2475" s="6"/>
      <c r="B2475" s="6"/>
      <c r="C2475" s="1"/>
      <c r="D2475" s="1"/>
      <c r="E2475" s="1"/>
      <c r="F2475" s="1"/>
      <c r="G2475" s="13" t="str">
        <f t="shared" si="39"/>
        <v/>
      </c>
      <c r="H2475" s="1"/>
      <c r="I2475" s="1"/>
      <c r="J2475" s="1"/>
      <c r="K2475" s="6"/>
      <c r="L2475" s="6"/>
      <c r="M2475" s="6"/>
      <c r="N2475" s="6"/>
      <c r="O2475" s="6"/>
    </row>
    <row r="2476" spans="1:15" x14ac:dyDescent="0.25">
      <c r="A2476" s="6"/>
      <c r="B2476" s="6"/>
      <c r="C2476" s="1"/>
      <c r="D2476" s="1"/>
      <c r="E2476" s="1"/>
      <c r="F2476" s="1"/>
      <c r="G2476" s="13" t="str">
        <f t="shared" si="39"/>
        <v/>
      </c>
      <c r="H2476" s="1"/>
      <c r="I2476" s="1"/>
      <c r="J2476" s="1"/>
      <c r="K2476" s="6"/>
      <c r="L2476" s="6"/>
      <c r="M2476" s="6"/>
      <c r="N2476" s="6"/>
      <c r="O2476" s="6"/>
    </row>
    <row r="2477" spans="1:15" x14ac:dyDescent="0.25">
      <c r="A2477" s="6"/>
      <c r="B2477" s="6"/>
      <c r="C2477" s="1"/>
      <c r="D2477" s="1"/>
      <c r="E2477" s="1"/>
      <c r="F2477" s="1"/>
      <c r="G2477" s="13" t="str">
        <f t="shared" si="39"/>
        <v/>
      </c>
      <c r="H2477" s="1"/>
      <c r="I2477" s="1"/>
      <c r="J2477" s="1"/>
      <c r="K2477" s="6"/>
      <c r="L2477" s="6"/>
      <c r="M2477" s="6"/>
      <c r="N2477" s="6"/>
      <c r="O2477" s="6"/>
    </row>
    <row r="2478" spans="1:15" x14ac:dyDescent="0.25">
      <c r="A2478" s="6"/>
      <c r="B2478" s="6"/>
      <c r="C2478" s="1"/>
      <c r="D2478" s="1"/>
      <c r="E2478" s="1"/>
      <c r="F2478" s="1"/>
      <c r="G2478" s="13" t="str">
        <f t="shared" si="39"/>
        <v/>
      </c>
      <c r="H2478" s="1"/>
      <c r="I2478" s="1"/>
      <c r="J2478" s="1"/>
      <c r="K2478" s="6"/>
      <c r="L2478" s="6"/>
      <c r="M2478" s="6"/>
      <c r="N2478" s="6"/>
      <c r="O2478" s="6"/>
    </row>
    <row r="2479" spans="1:15" x14ac:dyDescent="0.25">
      <c r="A2479" s="6"/>
      <c r="B2479" s="6"/>
      <c r="C2479" s="1"/>
      <c r="D2479" s="1"/>
      <c r="E2479" s="1"/>
      <c r="F2479" s="1"/>
      <c r="G2479" s="13" t="str">
        <f t="shared" si="39"/>
        <v/>
      </c>
      <c r="H2479" s="1"/>
      <c r="I2479" s="1"/>
      <c r="J2479" s="1"/>
      <c r="K2479" s="6"/>
      <c r="L2479" s="6"/>
      <c r="M2479" s="6"/>
      <c r="N2479" s="6"/>
      <c r="O2479" s="6"/>
    </row>
    <row r="2480" spans="1:15" x14ac:dyDescent="0.25">
      <c r="A2480" s="6"/>
      <c r="B2480" s="6"/>
      <c r="C2480" s="1"/>
      <c r="D2480" s="1"/>
      <c r="E2480" s="1"/>
      <c r="F2480" s="1"/>
      <c r="G2480" s="13" t="str">
        <f t="shared" si="39"/>
        <v/>
      </c>
      <c r="H2480" s="1"/>
      <c r="I2480" s="1"/>
      <c r="J2480" s="1"/>
      <c r="K2480" s="6"/>
      <c r="L2480" s="6"/>
      <c r="M2480" s="6"/>
      <c r="N2480" s="6"/>
      <c r="O2480" s="6"/>
    </row>
    <row r="2481" spans="1:15" x14ac:dyDescent="0.25">
      <c r="A2481" s="6"/>
      <c r="B2481" s="6"/>
      <c r="C2481" s="1"/>
      <c r="D2481" s="1"/>
      <c r="E2481" s="1"/>
      <c r="F2481" s="1"/>
      <c r="G2481" s="13" t="str">
        <f t="shared" si="39"/>
        <v/>
      </c>
      <c r="H2481" s="1"/>
      <c r="I2481" s="1"/>
      <c r="J2481" s="1"/>
      <c r="K2481" s="6"/>
      <c r="L2481" s="6"/>
      <c r="M2481" s="6"/>
      <c r="N2481" s="6"/>
      <c r="O2481" s="6"/>
    </row>
    <row r="2482" spans="1:15" x14ac:dyDescent="0.25">
      <c r="A2482" s="6"/>
      <c r="B2482" s="6"/>
      <c r="C2482" s="1"/>
      <c r="D2482" s="1"/>
      <c r="E2482" s="1"/>
      <c r="F2482" s="1"/>
      <c r="G2482" s="13" t="str">
        <f t="shared" si="39"/>
        <v/>
      </c>
      <c r="H2482" s="1"/>
      <c r="I2482" s="1"/>
      <c r="J2482" s="1"/>
      <c r="K2482" s="6"/>
      <c r="L2482" s="6"/>
      <c r="M2482" s="6"/>
      <c r="N2482" s="6"/>
      <c r="O2482" s="6"/>
    </row>
    <row r="2483" spans="1:15" x14ac:dyDescent="0.25">
      <c r="A2483" s="6"/>
      <c r="B2483" s="6"/>
      <c r="C2483" s="1"/>
      <c r="D2483" s="1"/>
      <c r="E2483" s="1"/>
      <c r="F2483" s="1"/>
      <c r="G2483" s="13" t="str">
        <f t="shared" si="39"/>
        <v/>
      </c>
      <c r="H2483" s="1"/>
      <c r="I2483" s="1"/>
      <c r="J2483" s="1"/>
      <c r="K2483" s="6"/>
      <c r="L2483" s="6"/>
      <c r="M2483" s="6"/>
      <c r="N2483" s="6"/>
      <c r="O2483" s="6"/>
    </row>
    <row r="2484" spans="1:15" x14ac:dyDescent="0.25">
      <c r="A2484" s="6"/>
      <c r="B2484" s="6"/>
      <c r="C2484" s="1"/>
      <c r="D2484" s="1"/>
      <c r="E2484" s="1"/>
      <c r="F2484" s="1"/>
      <c r="G2484" s="13" t="str">
        <f t="shared" si="39"/>
        <v/>
      </c>
      <c r="H2484" s="1"/>
      <c r="I2484" s="1"/>
      <c r="J2484" s="1"/>
      <c r="K2484" s="6"/>
      <c r="L2484" s="6"/>
      <c r="M2484" s="6"/>
      <c r="N2484" s="6"/>
      <c r="O2484" s="6"/>
    </row>
    <row r="2485" spans="1:15" x14ac:dyDescent="0.25">
      <c r="A2485" s="6"/>
      <c r="B2485" s="6"/>
      <c r="C2485" s="1"/>
      <c r="D2485" s="1"/>
      <c r="E2485" s="1"/>
      <c r="F2485" s="1"/>
      <c r="G2485" s="13" t="str">
        <f t="shared" si="39"/>
        <v/>
      </c>
      <c r="H2485" s="1"/>
      <c r="I2485" s="1"/>
      <c r="J2485" s="1"/>
      <c r="K2485" s="6"/>
      <c r="L2485" s="6"/>
      <c r="M2485" s="6"/>
      <c r="N2485" s="6"/>
      <c r="O2485" s="6"/>
    </row>
    <row r="2486" spans="1:15" x14ac:dyDescent="0.25">
      <c r="A2486" s="6"/>
      <c r="B2486" s="6"/>
      <c r="C2486" s="1"/>
      <c r="D2486" s="1"/>
      <c r="E2486" s="1"/>
      <c r="F2486" s="1"/>
      <c r="G2486" s="13" t="str">
        <f t="shared" si="39"/>
        <v/>
      </c>
      <c r="H2486" s="1"/>
      <c r="I2486" s="1"/>
      <c r="J2486" s="1"/>
      <c r="K2486" s="6"/>
      <c r="L2486" s="6"/>
      <c r="M2486" s="6"/>
      <c r="N2486" s="6"/>
      <c r="O2486" s="6"/>
    </row>
    <row r="2487" spans="1:15" x14ac:dyDescent="0.25">
      <c r="A2487" s="6"/>
      <c r="B2487" s="6"/>
      <c r="C2487" s="1"/>
      <c r="D2487" s="1"/>
      <c r="E2487" s="1"/>
      <c r="F2487" s="1"/>
      <c r="G2487" s="13" t="str">
        <f t="shared" si="39"/>
        <v/>
      </c>
      <c r="H2487" s="1"/>
      <c r="I2487" s="1"/>
      <c r="J2487" s="1"/>
      <c r="K2487" s="6"/>
      <c r="L2487" s="6"/>
      <c r="M2487" s="6"/>
      <c r="N2487" s="6"/>
      <c r="O2487" s="6"/>
    </row>
    <row r="2488" spans="1:15" x14ac:dyDescent="0.25">
      <c r="A2488" s="6"/>
      <c r="B2488" s="6"/>
      <c r="C2488" s="1"/>
      <c r="D2488" s="1"/>
      <c r="E2488" s="1"/>
      <c r="F2488" s="1"/>
      <c r="G2488" s="13" t="str">
        <f t="shared" si="39"/>
        <v/>
      </c>
      <c r="H2488" s="1"/>
      <c r="I2488" s="1"/>
      <c r="J2488" s="1"/>
      <c r="K2488" s="6"/>
      <c r="L2488" s="6"/>
      <c r="M2488" s="6"/>
      <c r="N2488" s="6"/>
      <c r="O2488" s="6"/>
    </row>
    <row r="2489" spans="1:15" x14ac:dyDescent="0.25">
      <c r="A2489" s="6"/>
      <c r="B2489" s="6"/>
      <c r="C2489" s="1"/>
      <c r="D2489" s="1"/>
      <c r="E2489" s="1"/>
      <c r="F2489" s="1"/>
      <c r="G2489" s="13" t="str">
        <f t="shared" si="39"/>
        <v/>
      </c>
      <c r="H2489" s="1"/>
      <c r="I2489" s="1"/>
      <c r="J2489" s="1"/>
      <c r="K2489" s="6"/>
      <c r="L2489" s="6"/>
      <c r="M2489" s="6"/>
      <c r="N2489" s="6"/>
      <c r="O2489" s="6"/>
    </row>
    <row r="2490" spans="1:15" x14ac:dyDescent="0.25">
      <c r="A2490" s="6"/>
      <c r="B2490" s="6"/>
      <c r="C2490" s="1"/>
      <c r="D2490" s="1"/>
      <c r="E2490" s="1"/>
      <c r="F2490" s="1"/>
      <c r="G2490" s="13" t="str">
        <f t="shared" si="39"/>
        <v/>
      </c>
      <c r="H2490" s="1"/>
      <c r="I2490" s="1"/>
      <c r="J2490" s="1"/>
      <c r="K2490" s="6"/>
      <c r="L2490" s="6"/>
      <c r="M2490" s="6"/>
      <c r="N2490" s="6"/>
      <c r="O2490" s="6"/>
    </row>
    <row r="2491" spans="1:15" x14ac:dyDescent="0.25">
      <c r="A2491" s="6"/>
      <c r="B2491" s="6"/>
      <c r="C2491" s="1"/>
      <c r="D2491" s="1"/>
      <c r="E2491" s="1"/>
      <c r="F2491" s="1"/>
      <c r="G2491" s="13" t="str">
        <f t="shared" si="39"/>
        <v/>
      </c>
      <c r="H2491" s="1"/>
      <c r="I2491" s="1"/>
      <c r="J2491" s="1"/>
      <c r="K2491" s="6"/>
      <c r="L2491" s="6"/>
      <c r="M2491" s="6"/>
      <c r="N2491" s="6"/>
      <c r="O2491" s="6"/>
    </row>
    <row r="2492" spans="1:15" x14ac:dyDescent="0.25">
      <c r="A2492" s="6"/>
      <c r="B2492" s="6"/>
      <c r="C2492" s="1"/>
      <c r="D2492" s="1"/>
      <c r="E2492" s="1"/>
      <c r="F2492" s="1"/>
      <c r="G2492" s="13" t="str">
        <f t="shared" si="39"/>
        <v/>
      </c>
      <c r="H2492" s="1"/>
      <c r="I2492" s="1"/>
      <c r="J2492" s="1"/>
      <c r="K2492" s="6"/>
      <c r="L2492" s="6"/>
      <c r="M2492" s="6"/>
      <c r="N2492" s="6"/>
      <c r="O2492" s="6"/>
    </row>
    <row r="2493" spans="1:15" x14ac:dyDescent="0.25">
      <c r="A2493" s="6"/>
      <c r="B2493" s="6"/>
      <c r="C2493" s="1"/>
      <c r="D2493" s="1"/>
      <c r="E2493" s="1"/>
      <c r="F2493" s="1"/>
      <c r="G2493" s="13" t="str">
        <f t="shared" si="39"/>
        <v/>
      </c>
      <c r="H2493" s="1"/>
      <c r="I2493" s="1"/>
      <c r="J2493" s="1"/>
      <c r="K2493" s="6"/>
      <c r="L2493" s="6"/>
      <c r="M2493" s="6"/>
      <c r="N2493" s="6"/>
      <c r="O2493" s="6"/>
    </row>
    <row r="2494" spans="1:15" x14ac:dyDescent="0.25">
      <c r="A2494" s="6"/>
      <c r="B2494" s="6"/>
      <c r="C2494" s="1"/>
      <c r="D2494" s="1"/>
      <c r="E2494" s="1"/>
      <c r="F2494" s="1"/>
      <c r="G2494" s="13" t="str">
        <f t="shared" si="39"/>
        <v/>
      </c>
      <c r="H2494" s="1"/>
      <c r="I2494" s="1"/>
      <c r="J2494" s="1"/>
      <c r="K2494" s="6"/>
      <c r="L2494" s="6"/>
      <c r="M2494" s="6"/>
      <c r="N2494" s="6"/>
      <c r="O2494" s="6"/>
    </row>
    <row r="2495" spans="1:15" x14ac:dyDescent="0.25">
      <c r="A2495" s="6"/>
      <c r="B2495" s="6"/>
      <c r="C2495" s="1"/>
      <c r="D2495" s="1"/>
      <c r="E2495" s="1"/>
      <c r="F2495" s="1"/>
      <c r="G2495" s="13" t="str">
        <f t="shared" si="39"/>
        <v/>
      </c>
      <c r="H2495" s="1"/>
      <c r="I2495" s="1"/>
      <c r="J2495" s="1"/>
      <c r="K2495" s="6"/>
      <c r="L2495" s="6"/>
      <c r="M2495" s="6"/>
      <c r="N2495" s="6"/>
      <c r="O2495" s="6"/>
    </row>
    <row r="2496" spans="1:15" x14ac:dyDescent="0.25">
      <c r="A2496" s="6"/>
      <c r="B2496" s="6"/>
      <c r="C2496" s="1"/>
      <c r="D2496" s="1"/>
      <c r="E2496" s="1"/>
      <c r="F2496" s="1"/>
      <c r="G2496" s="13" t="str">
        <f t="shared" si="39"/>
        <v/>
      </c>
      <c r="H2496" s="1"/>
      <c r="I2496" s="1"/>
      <c r="J2496" s="1"/>
      <c r="K2496" s="6"/>
      <c r="L2496" s="6"/>
      <c r="M2496" s="6"/>
      <c r="N2496" s="6"/>
      <c r="O2496" s="6"/>
    </row>
    <row r="2497" spans="1:15" x14ac:dyDescent="0.25">
      <c r="A2497" s="6"/>
      <c r="B2497" s="6"/>
      <c r="C2497" s="1"/>
      <c r="D2497" s="1"/>
      <c r="E2497" s="1"/>
      <c r="F2497" s="1"/>
      <c r="G2497" s="13" t="str">
        <f t="shared" si="39"/>
        <v/>
      </c>
      <c r="H2497" s="1"/>
      <c r="I2497" s="1"/>
      <c r="J2497" s="1"/>
      <c r="K2497" s="6"/>
      <c r="L2497" s="6"/>
      <c r="M2497" s="6"/>
      <c r="N2497" s="6"/>
      <c r="O2497" s="6"/>
    </row>
    <row r="2498" spans="1:15" x14ac:dyDescent="0.25">
      <c r="A2498" s="6"/>
      <c r="B2498" s="6"/>
      <c r="C2498" s="1"/>
      <c r="D2498" s="1"/>
      <c r="E2498" s="1"/>
      <c r="F2498" s="1"/>
      <c r="G2498" s="13" t="str">
        <f t="shared" si="39"/>
        <v/>
      </c>
      <c r="H2498" s="1"/>
      <c r="I2498" s="1"/>
      <c r="J2498" s="1"/>
      <c r="K2498" s="6"/>
      <c r="L2498" s="6"/>
      <c r="M2498" s="6"/>
      <c r="N2498" s="6"/>
      <c r="O2498" s="6"/>
    </row>
    <row r="2499" spans="1:15" x14ac:dyDescent="0.25">
      <c r="A2499" s="6"/>
      <c r="B2499" s="6"/>
      <c r="C2499" s="1"/>
      <c r="D2499" s="1"/>
      <c r="E2499" s="1"/>
      <c r="F2499" s="1"/>
      <c r="G2499" s="13" t="str">
        <f t="shared" si="39"/>
        <v/>
      </c>
      <c r="H2499" s="1"/>
      <c r="I2499" s="1"/>
      <c r="J2499" s="1"/>
      <c r="K2499" s="6"/>
      <c r="L2499" s="6"/>
      <c r="M2499" s="6"/>
      <c r="N2499" s="6"/>
      <c r="O2499" s="6"/>
    </row>
    <row r="2500" spans="1:15" x14ac:dyDescent="0.25">
      <c r="A2500" s="6"/>
      <c r="B2500" s="6"/>
      <c r="C2500" s="1"/>
      <c r="D2500" s="1"/>
      <c r="E2500" s="1"/>
      <c r="F2500" s="1"/>
      <c r="G2500" s="13" t="str">
        <f t="shared" si="39"/>
        <v/>
      </c>
      <c r="H2500" s="1"/>
      <c r="I2500" s="1"/>
      <c r="J2500" s="1"/>
      <c r="K2500" s="6"/>
      <c r="L2500" s="6"/>
      <c r="M2500" s="6"/>
      <c r="N2500" s="6"/>
      <c r="O2500" s="6"/>
    </row>
    <row r="2501" spans="1:15" x14ac:dyDescent="0.25">
      <c r="A2501" s="6"/>
      <c r="B2501" s="6"/>
      <c r="C2501" s="1"/>
      <c r="D2501" s="1"/>
      <c r="E2501" s="1"/>
      <c r="F2501" s="1"/>
      <c r="G2501" s="13" t="str">
        <f t="shared" si="39"/>
        <v/>
      </c>
      <c r="H2501" s="1"/>
      <c r="I2501" s="1"/>
      <c r="J2501" s="1"/>
      <c r="K2501" s="6"/>
      <c r="L2501" s="6"/>
      <c r="M2501" s="6"/>
      <c r="N2501" s="6"/>
      <c r="O2501" s="6"/>
    </row>
    <row r="2502" spans="1:15" x14ac:dyDescent="0.25">
      <c r="A2502" s="6"/>
      <c r="B2502" s="6"/>
      <c r="C2502" s="1"/>
      <c r="D2502" s="1"/>
      <c r="E2502" s="1"/>
      <c r="F2502" s="1"/>
      <c r="G2502" s="13" t="str">
        <f t="shared" si="39"/>
        <v/>
      </c>
      <c r="H2502" s="1"/>
      <c r="I2502" s="1"/>
      <c r="J2502" s="1"/>
      <c r="K2502" s="6"/>
      <c r="L2502" s="6"/>
      <c r="M2502" s="6"/>
      <c r="N2502" s="6"/>
      <c r="O2502" s="6"/>
    </row>
    <row r="2503" spans="1:15" x14ac:dyDescent="0.25">
      <c r="A2503" s="6"/>
      <c r="B2503" s="6"/>
      <c r="C2503" s="1"/>
      <c r="D2503" s="1"/>
      <c r="E2503" s="1"/>
      <c r="F2503" s="1"/>
      <c r="G2503" s="13" t="str">
        <f t="shared" si="39"/>
        <v/>
      </c>
      <c r="H2503" s="1"/>
      <c r="I2503" s="1"/>
      <c r="J2503" s="1"/>
      <c r="K2503" s="6"/>
      <c r="L2503" s="6"/>
      <c r="M2503" s="6"/>
      <c r="N2503" s="6"/>
      <c r="O2503" s="6"/>
    </row>
    <row r="2504" spans="1:15" x14ac:dyDescent="0.25">
      <c r="A2504" s="6"/>
      <c r="B2504" s="6"/>
      <c r="C2504" s="1"/>
      <c r="D2504" s="1"/>
      <c r="E2504" s="1"/>
      <c r="F2504" s="1"/>
      <c r="G2504" s="13" t="str">
        <f t="shared" si="39"/>
        <v/>
      </c>
      <c r="H2504" s="1"/>
      <c r="I2504" s="1"/>
      <c r="J2504" s="1"/>
      <c r="K2504" s="6"/>
      <c r="L2504" s="6"/>
      <c r="M2504" s="6"/>
      <c r="N2504" s="6"/>
      <c r="O2504" s="6"/>
    </row>
    <row r="2505" spans="1:15" x14ac:dyDescent="0.25">
      <c r="A2505" s="6"/>
      <c r="B2505" s="6"/>
      <c r="C2505" s="1"/>
      <c r="D2505" s="1"/>
      <c r="E2505" s="1"/>
      <c r="F2505" s="1"/>
      <c r="G2505" s="13" t="str">
        <f t="shared" si="39"/>
        <v/>
      </c>
      <c r="H2505" s="1"/>
      <c r="I2505" s="1"/>
      <c r="J2505" s="1"/>
      <c r="K2505" s="6"/>
      <c r="L2505" s="6"/>
      <c r="M2505" s="6"/>
      <c r="N2505" s="6"/>
      <c r="O2505" s="6"/>
    </row>
    <row r="2506" spans="1:15" x14ac:dyDescent="0.25">
      <c r="A2506" s="6"/>
      <c r="B2506" s="6"/>
      <c r="C2506" s="1"/>
      <c r="D2506" s="1"/>
      <c r="E2506" s="1"/>
      <c r="F2506" s="1"/>
      <c r="G2506" s="13" t="str">
        <f t="shared" si="39"/>
        <v/>
      </c>
      <c r="H2506" s="1"/>
      <c r="I2506" s="1"/>
      <c r="J2506" s="1"/>
      <c r="K2506" s="6"/>
      <c r="L2506" s="6"/>
      <c r="M2506" s="6"/>
      <c r="N2506" s="6"/>
      <c r="O2506" s="6"/>
    </row>
    <row r="2507" spans="1:15" x14ac:dyDescent="0.25">
      <c r="A2507" s="6"/>
      <c r="B2507" s="6"/>
      <c r="C2507" s="1"/>
      <c r="D2507" s="1"/>
      <c r="E2507" s="1"/>
      <c r="F2507" s="1"/>
      <c r="G2507" s="13" t="str">
        <f t="shared" ref="G2507:G2570" si="40">IF(LEN($A2507)&gt;0,"Hourly","")</f>
        <v/>
      </c>
      <c r="H2507" s="1"/>
      <c r="I2507" s="1"/>
      <c r="J2507" s="1"/>
      <c r="K2507" s="6"/>
      <c r="L2507" s="6"/>
      <c r="M2507" s="6"/>
      <c r="N2507" s="6"/>
      <c r="O2507" s="6"/>
    </row>
    <row r="2508" spans="1:15" x14ac:dyDescent="0.25">
      <c r="A2508" s="6"/>
      <c r="B2508" s="6"/>
      <c r="C2508" s="1"/>
      <c r="D2508" s="1"/>
      <c r="E2508" s="1"/>
      <c r="F2508" s="1"/>
      <c r="G2508" s="13" t="str">
        <f t="shared" si="40"/>
        <v/>
      </c>
      <c r="H2508" s="1"/>
      <c r="I2508" s="1"/>
      <c r="J2508" s="1"/>
      <c r="K2508" s="6"/>
      <c r="L2508" s="6"/>
      <c r="M2508" s="6"/>
      <c r="N2508" s="6"/>
      <c r="O2508" s="6"/>
    </row>
    <row r="2509" spans="1:15" x14ac:dyDescent="0.25">
      <c r="A2509" s="6"/>
      <c r="B2509" s="6"/>
      <c r="C2509" s="1"/>
      <c r="D2509" s="1"/>
      <c r="E2509" s="1"/>
      <c r="F2509" s="1"/>
      <c r="G2509" s="13" t="str">
        <f t="shared" si="40"/>
        <v/>
      </c>
      <c r="H2509" s="1"/>
      <c r="I2509" s="1"/>
      <c r="J2509" s="1"/>
      <c r="K2509" s="6"/>
      <c r="L2509" s="6"/>
      <c r="M2509" s="6"/>
      <c r="N2509" s="6"/>
      <c r="O2509" s="6"/>
    </row>
    <row r="2510" spans="1:15" x14ac:dyDescent="0.25">
      <c r="A2510" s="6"/>
      <c r="B2510" s="6"/>
      <c r="C2510" s="1"/>
      <c r="D2510" s="1"/>
      <c r="E2510" s="1"/>
      <c r="F2510" s="1"/>
      <c r="G2510" s="13" t="str">
        <f t="shared" si="40"/>
        <v/>
      </c>
      <c r="H2510" s="1"/>
      <c r="I2510" s="1"/>
      <c r="J2510" s="1"/>
      <c r="K2510" s="6"/>
      <c r="L2510" s="6"/>
      <c r="M2510" s="6"/>
      <c r="N2510" s="6"/>
      <c r="O2510" s="6"/>
    </row>
    <row r="2511" spans="1:15" x14ac:dyDescent="0.25">
      <c r="A2511" s="6"/>
      <c r="B2511" s="6"/>
      <c r="C2511" s="1"/>
      <c r="D2511" s="1"/>
      <c r="E2511" s="1"/>
      <c r="F2511" s="1"/>
      <c r="G2511" s="13" t="str">
        <f t="shared" si="40"/>
        <v/>
      </c>
      <c r="H2511" s="1"/>
      <c r="I2511" s="1"/>
      <c r="J2511" s="1"/>
      <c r="K2511" s="6"/>
      <c r="L2511" s="6"/>
      <c r="M2511" s="6"/>
      <c r="N2511" s="6"/>
      <c r="O2511" s="6"/>
    </row>
    <row r="2512" spans="1:15" x14ac:dyDescent="0.25">
      <c r="A2512" s="6"/>
      <c r="B2512" s="6"/>
      <c r="C2512" s="1"/>
      <c r="D2512" s="1"/>
      <c r="E2512" s="1"/>
      <c r="F2512" s="1"/>
      <c r="G2512" s="13" t="str">
        <f t="shared" si="40"/>
        <v/>
      </c>
      <c r="H2512" s="1"/>
      <c r="I2512" s="1"/>
      <c r="J2512" s="1"/>
      <c r="K2512" s="6"/>
      <c r="L2512" s="6"/>
      <c r="M2512" s="6"/>
      <c r="N2512" s="6"/>
      <c r="O2512" s="6"/>
    </row>
    <row r="2513" spans="1:15" x14ac:dyDescent="0.25">
      <c r="A2513" s="6"/>
      <c r="B2513" s="6"/>
      <c r="C2513" s="1"/>
      <c r="D2513" s="1"/>
      <c r="E2513" s="1"/>
      <c r="F2513" s="1"/>
      <c r="G2513" s="13" t="str">
        <f t="shared" si="40"/>
        <v/>
      </c>
      <c r="H2513" s="1"/>
      <c r="I2513" s="1"/>
      <c r="J2513" s="1"/>
      <c r="K2513" s="6"/>
      <c r="L2513" s="6"/>
      <c r="M2513" s="6"/>
      <c r="N2513" s="6"/>
      <c r="O2513" s="6"/>
    </row>
    <row r="2514" spans="1:15" x14ac:dyDescent="0.25">
      <c r="A2514" s="6"/>
      <c r="B2514" s="6"/>
      <c r="C2514" s="1"/>
      <c r="D2514" s="1"/>
      <c r="E2514" s="1"/>
      <c r="F2514" s="1"/>
      <c r="G2514" s="13" t="str">
        <f t="shared" si="40"/>
        <v/>
      </c>
      <c r="H2514" s="1"/>
      <c r="I2514" s="1"/>
      <c r="J2514" s="1"/>
      <c r="K2514" s="6"/>
      <c r="L2514" s="6"/>
      <c r="M2514" s="6"/>
      <c r="N2514" s="6"/>
      <c r="O2514" s="6"/>
    </row>
    <row r="2515" spans="1:15" x14ac:dyDescent="0.25">
      <c r="A2515" s="6"/>
      <c r="B2515" s="6"/>
      <c r="C2515" s="1"/>
      <c r="D2515" s="1"/>
      <c r="E2515" s="1"/>
      <c r="F2515" s="1"/>
      <c r="G2515" s="13" t="str">
        <f t="shared" si="40"/>
        <v/>
      </c>
      <c r="H2515" s="1"/>
      <c r="I2515" s="1"/>
      <c r="J2515" s="1"/>
      <c r="K2515" s="6"/>
      <c r="L2515" s="6"/>
      <c r="M2515" s="6"/>
      <c r="N2515" s="6"/>
      <c r="O2515" s="6"/>
    </row>
    <row r="2516" spans="1:15" x14ac:dyDescent="0.25">
      <c r="A2516" s="6"/>
      <c r="B2516" s="6"/>
      <c r="C2516" s="1"/>
      <c r="D2516" s="1"/>
      <c r="E2516" s="1"/>
      <c r="F2516" s="1"/>
      <c r="G2516" s="13" t="str">
        <f t="shared" si="40"/>
        <v/>
      </c>
      <c r="H2516" s="1"/>
      <c r="I2516" s="1"/>
      <c r="J2516" s="1"/>
      <c r="K2516" s="6"/>
      <c r="L2516" s="6"/>
      <c r="M2516" s="6"/>
      <c r="N2516" s="6"/>
      <c r="O2516" s="6"/>
    </row>
    <row r="2517" spans="1:15" x14ac:dyDescent="0.25">
      <c r="A2517" s="6"/>
      <c r="B2517" s="6"/>
      <c r="C2517" s="1"/>
      <c r="D2517" s="1"/>
      <c r="E2517" s="1"/>
      <c r="F2517" s="1"/>
      <c r="G2517" s="13" t="str">
        <f t="shared" si="40"/>
        <v/>
      </c>
      <c r="H2517" s="1"/>
      <c r="I2517" s="1"/>
      <c r="J2517" s="1"/>
      <c r="K2517" s="6"/>
      <c r="L2517" s="6"/>
      <c r="M2517" s="6"/>
      <c r="N2517" s="6"/>
      <c r="O2517" s="6"/>
    </row>
    <row r="2518" spans="1:15" x14ac:dyDescent="0.25">
      <c r="A2518" s="6"/>
      <c r="B2518" s="6"/>
      <c r="C2518" s="1"/>
      <c r="D2518" s="1"/>
      <c r="E2518" s="1"/>
      <c r="F2518" s="1"/>
      <c r="G2518" s="13" t="str">
        <f t="shared" si="40"/>
        <v/>
      </c>
      <c r="H2518" s="1"/>
      <c r="I2518" s="1"/>
      <c r="J2518" s="1"/>
      <c r="K2518" s="6"/>
      <c r="L2518" s="6"/>
      <c r="M2518" s="6"/>
      <c r="N2518" s="6"/>
      <c r="O2518" s="6"/>
    </row>
    <row r="2519" spans="1:15" x14ac:dyDescent="0.25">
      <c r="A2519" s="6"/>
      <c r="B2519" s="6"/>
      <c r="C2519" s="1"/>
      <c r="D2519" s="1"/>
      <c r="E2519" s="1"/>
      <c r="F2519" s="1"/>
      <c r="G2519" s="13" t="str">
        <f t="shared" si="40"/>
        <v/>
      </c>
      <c r="H2519" s="1"/>
      <c r="I2519" s="1"/>
      <c r="J2519" s="1"/>
      <c r="K2519" s="6"/>
      <c r="L2519" s="6"/>
      <c r="M2519" s="6"/>
      <c r="N2519" s="6"/>
      <c r="O2519" s="6"/>
    </row>
    <row r="2520" spans="1:15" x14ac:dyDescent="0.25">
      <c r="A2520" s="6"/>
      <c r="B2520" s="6"/>
      <c r="C2520" s="1"/>
      <c r="D2520" s="1"/>
      <c r="E2520" s="1"/>
      <c r="F2520" s="1"/>
      <c r="G2520" s="13" t="str">
        <f t="shared" si="40"/>
        <v/>
      </c>
      <c r="H2520" s="1"/>
      <c r="I2520" s="1"/>
      <c r="J2520" s="1"/>
      <c r="K2520" s="6"/>
      <c r="L2520" s="6"/>
      <c r="M2520" s="6"/>
      <c r="N2520" s="6"/>
      <c r="O2520" s="6"/>
    </row>
    <row r="2521" spans="1:15" x14ac:dyDescent="0.25">
      <c r="A2521" s="6"/>
      <c r="B2521" s="6"/>
      <c r="C2521" s="1"/>
      <c r="D2521" s="1"/>
      <c r="E2521" s="1"/>
      <c r="F2521" s="1"/>
      <c r="G2521" s="13" t="str">
        <f t="shared" si="40"/>
        <v/>
      </c>
      <c r="H2521" s="1"/>
      <c r="I2521" s="1"/>
      <c r="J2521" s="1"/>
      <c r="K2521" s="6"/>
      <c r="L2521" s="6"/>
      <c r="M2521" s="6"/>
      <c r="N2521" s="6"/>
      <c r="O2521" s="6"/>
    </row>
    <row r="2522" spans="1:15" x14ac:dyDescent="0.25">
      <c r="A2522" s="6"/>
      <c r="B2522" s="6"/>
      <c r="C2522" s="1"/>
      <c r="D2522" s="1"/>
      <c r="E2522" s="1"/>
      <c r="F2522" s="1"/>
      <c r="G2522" s="13" t="str">
        <f t="shared" si="40"/>
        <v/>
      </c>
      <c r="H2522" s="1"/>
      <c r="I2522" s="1"/>
      <c r="J2522" s="1"/>
      <c r="K2522" s="6"/>
      <c r="L2522" s="6"/>
      <c r="M2522" s="6"/>
      <c r="N2522" s="6"/>
      <c r="O2522" s="6"/>
    </row>
    <row r="2523" spans="1:15" x14ac:dyDescent="0.25">
      <c r="A2523" s="6"/>
      <c r="B2523" s="6"/>
      <c r="C2523" s="1"/>
      <c r="D2523" s="1"/>
      <c r="E2523" s="1"/>
      <c r="F2523" s="1"/>
      <c r="G2523" s="13" t="str">
        <f t="shared" si="40"/>
        <v/>
      </c>
      <c r="H2523" s="1"/>
      <c r="I2523" s="1"/>
      <c r="J2523" s="1"/>
      <c r="K2523" s="6"/>
      <c r="L2523" s="6"/>
      <c r="M2523" s="6"/>
      <c r="N2523" s="6"/>
      <c r="O2523" s="6"/>
    </row>
    <row r="2524" spans="1:15" x14ac:dyDescent="0.25">
      <c r="A2524" s="6"/>
      <c r="B2524" s="6"/>
      <c r="C2524" s="1"/>
      <c r="D2524" s="1"/>
      <c r="E2524" s="1"/>
      <c r="F2524" s="1"/>
      <c r="G2524" s="13" t="str">
        <f t="shared" si="40"/>
        <v/>
      </c>
      <c r="H2524" s="1"/>
      <c r="I2524" s="1"/>
      <c r="J2524" s="1"/>
      <c r="K2524" s="6"/>
      <c r="L2524" s="6"/>
      <c r="M2524" s="6"/>
      <c r="N2524" s="6"/>
      <c r="O2524" s="6"/>
    </row>
    <row r="2525" spans="1:15" x14ac:dyDescent="0.25">
      <c r="A2525" s="6"/>
      <c r="B2525" s="6"/>
      <c r="C2525" s="1"/>
      <c r="D2525" s="1"/>
      <c r="E2525" s="1"/>
      <c r="F2525" s="1"/>
      <c r="G2525" s="13" t="str">
        <f t="shared" si="40"/>
        <v/>
      </c>
      <c r="H2525" s="1"/>
      <c r="I2525" s="1"/>
      <c r="J2525" s="1"/>
      <c r="K2525" s="6"/>
      <c r="L2525" s="6"/>
      <c r="M2525" s="6"/>
      <c r="N2525" s="6"/>
      <c r="O2525" s="6"/>
    </row>
    <row r="2526" spans="1:15" x14ac:dyDescent="0.25">
      <c r="A2526" s="6"/>
      <c r="B2526" s="6"/>
      <c r="C2526" s="1"/>
      <c r="D2526" s="1"/>
      <c r="E2526" s="1"/>
      <c r="F2526" s="1"/>
      <c r="G2526" s="13" t="str">
        <f t="shared" si="40"/>
        <v/>
      </c>
      <c r="H2526" s="1"/>
      <c r="I2526" s="1"/>
      <c r="J2526" s="1"/>
      <c r="K2526" s="6"/>
      <c r="L2526" s="6"/>
      <c r="M2526" s="6"/>
      <c r="N2526" s="6"/>
      <c r="O2526" s="6"/>
    </row>
    <row r="2527" spans="1:15" x14ac:dyDescent="0.25">
      <c r="A2527" s="6"/>
      <c r="B2527" s="6"/>
      <c r="C2527" s="1"/>
      <c r="D2527" s="1"/>
      <c r="E2527" s="1"/>
      <c r="F2527" s="1"/>
      <c r="G2527" s="13" t="str">
        <f t="shared" si="40"/>
        <v/>
      </c>
      <c r="H2527" s="1"/>
      <c r="I2527" s="1"/>
      <c r="J2527" s="1"/>
      <c r="K2527" s="6"/>
      <c r="L2527" s="6"/>
      <c r="M2527" s="6"/>
      <c r="N2527" s="6"/>
      <c r="O2527" s="6"/>
    </row>
    <row r="2528" spans="1:15" x14ac:dyDescent="0.25">
      <c r="A2528" s="6"/>
      <c r="B2528" s="6"/>
      <c r="C2528" s="1"/>
      <c r="D2528" s="1"/>
      <c r="E2528" s="1"/>
      <c r="F2528" s="1"/>
      <c r="G2528" s="13" t="str">
        <f t="shared" si="40"/>
        <v/>
      </c>
      <c r="H2528" s="1"/>
      <c r="I2528" s="1"/>
      <c r="J2528" s="1"/>
      <c r="K2528" s="6"/>
      <c r="L2528" s="6"/>
      <c r="M2528" s="6"/>
      <c r="N2528" s="6"/>
      <c r="O2528" s="6"/>
    </row>
    <row r="2529" spans="1:15" x14ac:dyDescent="0.25">
      <c r="A2529" s="6"/>
      <c r="B2529" s="6"/>
      <c r="C2529" s="1"/>
      <c r="D2529" s="1"/>
      <c r="E2529" s="1"/>
      <c r="F2529" s="1"/>
      <c r="G2529" s="13" t="str">
        <f t="shared" si="40"/>
        <v/>
      </c>
      <c r="H2529" s="1"/>
      <c r="I2529" s="1"/>
      <c r="J2529" s="1"/>
      <c r="K2529" s="6"/>
      <c r="L2529" s="6"/>
      <c r="M2529" s="6"/>
      <c r="N2529" s="6"/>
      <c r="O2529" s="6"/>
    </row>
    <row r="2530" spans="1:15" x14ac:dyDescent="0.25">
      <c r="A2530" s="6"/>
      <c r="B2530" s="6"/>
      <c r="C2530" s="1"/>
      <c r="D2530" s="1"/>
      <c r="E2530" s="1"/>
      <c r="F2530" s="1"/>
      <c r="G2530" s="13" t="str">
        <f t="shared" si="40"/>
        <v/>
      </c>
      <c r="H2530" s="1"/>
      <c r="I2530" s="1"/>
      <c r="J2530" s="1"/>
      <c r="K2530" s="6"/>
      <c r="L2530" s="6"/>
      <c r="M2530" s="6"/>
      <c r="N2530" s="6"/>
      <c r="O2530" s="6"/>
    </row>
    <row r="2531" spans="1:15" x14ac:dyDescent="0.25">
      <c r="A2531" s="6"/>
      <c r="B2531" s="6"/>
      <c r="C2531" s="1"/>
      <c r="D2531" s="1"/>
      <c r="E2531" s="1"/>
      <c r="F2531" s="1"/>
      <c r="G2531" s="13" t="str">
        <f t="shared" si="40"/>
        <v/>
      </c>
      <c r="H2531" s="1"/>
      <c r="I2531" s="1"/>
      <c r="J2531" s="1"/>
      <c r="K2531" s="6"/>
      <c r="L2531" s="6"/>
      <c r="M2531" s="6"/>
      <c r="N2531" s="6"/>
      <c r="O2531" s="6"/>
    </row>
    <row r="2532" spans="1:15" x14ac:dyDescent="0.25">
      <c r="A2532" s="6"/>
      <c r="B2532" s="6"/>
      <c r="C2532" s="1"/>
      <c r="D2532" s="1"/>
      <c r="E2532" s="1"/>
      <c r="F2532" s="1"/>
      <c r="G2532" s="13" t="str">
        <f t="shared" si="40"/>
        <v/>
      </c>
      <c r="H2532" s="1"/>
      <c r="I2532" s="1"/>
      <c r="J2532" s="1"/>
      <c r="K2532" s="6"/>
      <c r="L2532" s="6"/>
      <c r="M2532" s="6"/>
      <c r="N2532" s="6"/>
      <c r="O2532" s="6"/>
    </row>
    <row r="2533" spans="1:15" x14ac:dyDescent="0.25">
      <c r="A2533" s="6"/>
      <c r="B2533" s="6"/>
      <c r="C2533" s="1"/>
      <c r="D2533" s="1"/>
      <c r="E2533" s="1"/>
      <c r="F2533" s="1"/>
      <c r="G2533" s="13" t="str">
        <f t="shared" si="40"/>
        <v/>
      </c>
      <c r="H2533" s="1"/>
      <c r="I2533" s="1"/>
      <c r="J2533" s="1"/>
      <c r="K2533" s="6"/>
      <c r="L2533" s="6"/>
      <c r="M2533" s="6"/>
      <c r="N2533" s="6"/>
      <c r="O2533" s="6"/>
    </row>
    <row r="2534" spans="1:15" x14ac:dyDescent="0.25">
      <c r="A2534" s="6"/>
      <c r="B2534" s="6"/>
      <c r="C2534" s="1"/>
      <c r="D2534" s="1"/>
      <c r="E2534" s="1"/>
      <c r="F2534" s="1"/>
      <c r="G2534" s="13" t="str">
        <f t="shared" si="40"/>
        <v/>
      </c>
      <c r="H2534" s="1"/>
      <c r="I2534" s="1"/>
      <c r="J2534" s="1"/>
      <c r="K2534" s="6"/>
      <c r="L2534" s="6"/>
      <c r="M2534" s="6"/>
      <c r="N2534" s="6"/>
      <c r="O2534" s="6"/>
    </row>
    <row r="2535" spans="1:15" x14ac:dyDescent="0.25">
      <c r="A2535" s="6"/>
      <c r="B2535" s="6"/>
      <c r="C2535" s="1"/>
      <c r="D2535" s="1"/>
      <c r="E2535" s="1"/>
      <c r="F2535" s="1"/>
      <c r="G2535" s="13" t="str">
        <f t="shared" si="40"/>
        <v/>
      </c>
      <c r="H2535" s="1"/>
      <c r="I2535" s="1"/>
      <c r="J2535" s="1"/>
      <c r="K2535" s="6"/>
      <c r="L2535" s="6"/>
      <c r="M2535" s="6"/>
      <c r="N2535" s="6"/>
      <c r="O2535" s="6"/>
    </row>
    <row r="2536" spans="1:15" x14ac:dyDescent="0.25">
      <c r="A2536" s="6"/>
      <c r="B2536" s="6"/>
      <c r="C2536" s="1"/>
      <c r="D2536" s="1"/>
      <c r="E2536" s="1"/>
      <c r="F2536" s="1"/>
      <c r="G2536" s="13" t="str">
        <f t="shared" si="40"/>
        <v/>
      </c>
      <c r="H2536" s="1"/>
      <c r="I2536" s="1"/>
      <c r="J2536" s="1"/>
      <c r="K2536" s="6"/>
      <c r="L2536" s="6"/>
      <c r="M2536" s="6"/>
      <c r="N2536" s="6"/>
      <c r="O2536" s="6"/>
    </row>
    <row r="2537" spans="1:15" x14ac:dyDescent="0.25">
      <c r="A2537" s="6"/>
      <c r="B2537" s="6"/>
      <c r="C2537" s="1"/>
      <c r="D2537" s="1"/>
      <c r="E2537" s="1"/>
      <c r="F2537" s="1"/>
      <c r="G2537" s="13" t="str">
        <f t="shared" si="40"/>
        <v/>
      </c>
      <c r="H2537" s="1"/>
      <c r="I2537" s="1"/>
      <c r="J2537" s="1"/>
      <c r="K2537" s="6"/>
      <c r="L2537" s="6"/>
      <c r="M2537" s="6"/>
      <c r="N2537" s="6"/>
      <c r="O2537" s="6"/>
    </row>
    <row r="2538" spans="1:15" x14ac:dyDescent="0.25">
      <c r="A2538" s="6"/>
      <c r="B2538" s="6"/>
      <c r="C2538" s="1"/>
      <c r="D2538" s="1"/>
      <c r="E2538" s="1"/>
      <c r="F2538" s="1"/>
      <c r="G2538" s="13" t="str">
        <f t="shared" si="40"/>
        <v/>
      </c>
      <c r="H2538" s="1"/>
      <c r="I2538" s="1"/>
      <c r="J2538" s="1"/>
      <c r="K2538" s="6"/>
      <c r="L2538" s="6"/>
      <c r="M2538" s="6"/>
      <c r="N2538" s="6"/>
      <c r="O2538" s="6"/>
    </row>
    <row r="2539" spans="1:15" x14ac:dyDescent="0.25">
      <c r="A2539" s="6"/>
      <c r="B2539" s="6"/>
      <c r="C2539" s="1"/>
      <c r="D2539" s="1"/>
      <c r="E2539" s="1"/>
      <c r="F2539" s="1"/>
      <c r="G2539" s="13" t="str">
        <f t="shared" si="40"/>
        <v/>
      </c>
      <c r="H2539" s="1"/>
      <c r="I2539" s="1"/>
      <c r="J2539" s="1"/>
      <c r="K2539" s="6"/>
      <c r="L2539" s="6"/>
      <c r="M2539" s="6"/>
      <c r="N2539" s="6"/>
      <c r="O2539" s="6"/>
    </row>
    <row r="2540" spans="1:15" x14ac:dyDescent="0.25">
      <c r="A2540" s="6"/>
      <c r="B2540" s="6"/>
      <c r="C2540" s="1"/>
      <c r="D2540" s="1"/>
      <c r="E2540" s="1"/>
      <c r="F2540" s="1"/>
      <c r="G2540" s="13" t="str">
        <f t="shared" si="40"/>
        <v/>
      </c>
      <c r="H2540" s="1"/>
      <c r="I2540" s="1"/>
      <c r="J2540" s="1"/>
      <c r="K2540" s="6"/>
      <c r="L2540" s="6"/>
      <c r="M2540" s="6"/>
      <c r="N2540" s="6"/>
      <c r="O2540" s="6"/>
    </row>
    <row r="2541" spans="1:15" x14ac:dyDescent="0.25">
      <c r="A2541" s="6"/>
      <c r="B2541" s="6"/>
      <c r="C2541" s="1"/>
      <c r="D2541" s="1"/>
      <c r="E2541" s="1"/>
      <c r="F2541" s="1"/>
      <c r="G2541" s="13" t="str">
        <f t="shared" si="40"/>
        <v/>
      </c>
      <c r="H2541" s="1"/>
      <c r="I2541" s="1"/>
      <c r="J2541" s="1"/>
      <c r="K2541" s="6"/>
      <c r="L2541" s="6"/>
      <c r="M2541" s="6"/>
      <c r="N2541" s="6"/>
      <c r="O2541" s="6"/>
    </row>
    <row r="2542" spans="1:15" x14ac:dyDescent="0.25">
      <c r="A2542" s="6"/>
      <c r="B2542" s="6"/>
      <c r="C2542" s="1"/>
      <c r="D2542" s="1"/>
      <c r="E2542" s="1"/>
      <c r="F2542" s="1"/>
      <c r="G2542" s="13" t="str">
        <f t="shared" si="40"/>
        <v/>
      </c>
      <c r="H2542" s="1"/>
      <c r="I2542" s="1"/>
      <c r="J2542" s="1"/>
      <c r="K2542" s="6"/>
      <c r="L2542" s="6"/>
      <c r="M2542" s="6"/>
      <c r="N2542" s="6"/>
      <c r="O2542" s="6"/>
    </row>
    <row r="2543" spans="1:15" x14ac:dyDescent="0.25">
      <c r="A2543" s="6"/>
      <c r="B2543" s="6"/>
      <c r="C2543" s="1"/>
      <c r="D2543" s="1"/>
      <c r="E2543" s="1"/>
      <c r="F2543" s="1"/>
      <c r="G2543" s="13" t="str">
        <f t="shared" si="40"/>
        <v/>
      </c>
      <c r="H2543" s="1"/>
      <c r="I2543" s="1"/>
      <c r="J2543" s="1"/>
      <c r="K2543" s="6"/>
      <c r="L2543" s="6"/>
      <c r="M2543" s="6"/>
      <c r="N2543" s="6"/>
      <c r="O2543" s="6"/>
    </row>
    <row r="2544" spans="1:15" x14ac:dyDescent="0.25">
      <c r="A2544" s="6"/>
      <c r="B2544" s="6"/>
      <c r="C2544" s="1"/>
      <c r="D2544" s="1"/>
      <c r="E2544" s="1"/>
      <c r="F2544" s="1"/>
      <c r="G2544" s="13" t="str">
        <f t="shared" si="40"/>
        <v/>
      </c>
      <c r="H2544" s="1"/>
      <c r="I2544" s="1"/>
      <c r="J2544" s="1"/>
      <c r="K2544" s="6"/>
      <c r="L2544" s="6"/>
      <c r="M2544" s="6"/>
      <c r="N2544" s="6"/>
      <c r="O2544" s="6"/>
    </row>
    <row r="2545" spans="1:15" x14ac:dyDescent="0.25">
      <c r="A2545" s="6"/>
      <c r="B2545" s="6"/>
      <c r="C2545" s="1"/>
      <c r="D2545" s="1"/>
      <c r="E2545" s="1"/>
      <c r="F2545" s="1"/>
      <c r="G2545" s="13" t="str">
        <f t="shared" si="40"/>
        <v/>
      </c>
      <c r="H2545" s="1"/>
      <c r="I2545" s="1"/>
      <c r="J2545" s="1"/>
      <c r="K2545" s="6"/>
      <c r="L2545" s="6"/>
      <c r="M2545" s="6"/>
      <c r="N2545" s="6"/>
      <c r="O2545" s="6"/>
    </row>
    <row r="2546" spans="1:15" x14ac:dyDescent="0.25">
      <c r="A2546" s="6"/>
      <c r="B2546" s="6"/>
      <c r="C2546" s="1"/>
      <c r="D2546" s="1"/>
      <c r="E2546" s="1"/>
      <c r="F2546" s="1"/>
      <c r="G2546" s="13" t="str">
        <f t="shared" si="40"/>
        <v/>
      </c>
      <c r="H2546" s="1"/>
      <c r="I2546" s="1"/>
      <c r="J2546" s="1"/>
      <c r="K2546" s="6"/>
      <c r="L2546" s="6"/>
      <c r="M2546" s="6"/>
      <c r="N2546" s="6"/>
      <c r="O2546" s="6"/>
    </row>
    <row r="2547" spans="1:15" x14ac:dyDescent="0.25">
      <c r="A2547" s="6"/>
      <c r="B2547" s="6"/>
      <c r="C2547" s="1"/>
      <c r="D2547" s="1"/>
      <c r="E2547" s="1"/>
      <c r="F2547" s="1"/>
      <c r="G2547" s="13" t="str">
        <f t="shared" si="40"/>
        <v/>
      </c>
      <c r="H2547" s="1"/>
      <c r="I2547" s="1"/>
      <c r="J2547" s="1"/>
      <c r="K2547" s="6"/>
      <c r="L2547" s="6"/>
      <c r="M2547" s="6"/>
      <c r="N2547" s="6"/>
      <c r="O2547" s="6"/>
    </row>
    <row r="2548" spans="1:15" x14ac:dyDescent="0.25">
      <c r="A2548" s="6"/>
      <c r="B2548" s="6"/>
      <c r="C2548" s="1"/>
      <c r="D2548" s="1"/>
      <c r="E2548" s="1"/>
      <c r="F2548" s="1"/>
      <c r="G2548" s="13" t="str">
        <f t="shared" si="40"/>
        <v/>
      </c>
      <c r="H2548" s="1"/>
      <c r="I2548" s="1"/>
      <c r="J2548" s="1"/>
      <c r="K2548" s="6"/>
      <c r="L2548" s="6"/>
      <c r="M2548" s="6"/>
      <c r="N2548" s="6"/>
      <c r="O2548" s="6"/>
    </row>
    <row r="2549" spans="1:15" x14ac:dyDescent="0.25">
      <c r="A2549" s="6"/>
      <c r="B2549" s="6"/>
      <c r="C2549" s="1"/>
      <c r="D2549" s="1"/>
      <c r="E2549" s="1"/>
      <c r="F2549" s="1"/>
      <c r="G2549" s="13" t="str">
        <f t="shared" si="40"/>
        <v/>
      </c>
      <c r="H2549" s="1"/>
      <c r="I2549" s="1"/>
      <c r="J2549" s="1"/>
      <c r="K2549" s="6"/>
      <c r="L2549" s="6"/>
      <c r="M2549" s="6"/>
      <c r="N2549" s="6"/>
      <c r="O2549" s="6"/>
    </row>
    <row r="2550" spans="1:15" x14ac:dyDescent="0.25">
      <c r="A2550" s="6"/>
      <c r="B2550" s="6"/>
      <c r="C2550" s="1"/>
      <c r="D2550" s="1"/>
      <c r="E2550" s="1"/>
      <c r="F2550" s="1"/>
      <c r="G2550" s="13" t="str">
        <f t="shared" si="40"/>
        <v/>
      </c>
      <c r="H2550" s="1"/>
      <c r="I2550" s="1"/>
      <c r="J2550" s="1"/>
      <c r="K2550" s="6"/>
      <c r="L2550" s="6"/>
      <c r="M2550" s="6"/>
      <c r="N2550" s="6"/>
      <c r="O2550" s="6"/>
    </row>
    <row r="2551" spans="1:15" x14ac:dyDescent="0.25">
      <c r="A2551" s="6"/>
      <c r="B2551" s="6"/>
      <c r="C2551" s="1"/>
      <c r="D2551" s="1"/>
      <c r="E2551" s="1"/>
      <c r="F2551" s="1"/>
      <c r="G2551" s="13" t="str">
        <f t="shared" si="40"/>
        <v/>
      </c>
      <c r="H2551" s="1"/>
      <c r="I2551" s="1"/>
      <c r="J2551" s="1"/>
      <c r="K2551" s="6"/>
      <c r="L2551" s="6"/>
      <c r="M2551" s="6"/>
      <c r="N2551" s="6"/>
      <c r="O2551" s="6"/>
    </row>
    <row r="2552" spans="1:15" x14ac:dyDescent="0.25">
      <c r="A2552" s="6"/>
      <c r="B2552" s="6"/>
      <c r="C2552" s="1"/>
      <c r="D2552" s="1"/>
      <c r="E2552" s="1"/>
      <c r="F2552" s="1"/>
      <c r="G2552" s="13" t="str">
        <f t="shared" si="40"/>
        <v/>
      </c>
      <c r="H2552" s="1"/>
      <c r="I2552" s="1"/>
      <c r="J2552" s="1"/>
      <c r="K2552" s="6"/>
      <c r="L2552" s="6"/>
      <c r="M2552" s="6"/>
      <c r="N2552" s="6"/>
      <c r="O2552" s="6"/>
    </row>
    <row r="2553" spans="1:15" x14ac:dyDescent="0.25">
      <c r="A2553" s="6"/>
      <c r="B2553" s="6"/>
      <c r="C2553" s="1"/>
      <c r="D2553" s="1"/>
      <c r="E2553" s="1"/>
      <c r="F2553" s="1"/>
      <c r="G2553" s="13" t="str">
        <f t="shared" si="40"/>
        <v/>
      </c>
      <c r="H2553" s="1"/>
      <c r="I2553" s="1"/>
      <c r="J2553" s="1"/>
      <c r="K2553" s="6"/>
      <c r="L2553" s="6"/>
      <c r="M2553" s="6"/>
      <c r="N2553" s="6"/>
      <c r="O2553" s="6"/>
    </row>
    <row r="2554" spans="1:15" x14ac:dyDescent="0.25">
      <c r="A2554" s="6"/>
      <c r="B2554" s="6"/>
      <c r="C2554" s="1"/>
      <c r="D2554" s="1"/>
      <c r="E2554" s="1"/>
      <c r="F2554" s="1"/>
      <c r="G2554" s="13" t="str">
        <f t="shared" si="40"/>
        <v/>
      </c>
      <c r="H2554" s="1"/>
      <c r="I2554" s="1"/>
      <c r="J2554" s="1"/>
      <c r="K2554" s="6"/>
      <c r="L2554" s="6"/>
      <c r="M2554" s="6"/>
      <c r="N2554" s="6"/>
      <c r="O2554" s="6"/>
    </row>
    <row r="2555" spans="1:15" x14ac:dyDescent="0.25">
      <c r="A2555" s="6"/>
      <c r="B2555" s="6"/>
      <c r="C2555" s="1"/>
      <c r="D2555" s="1"/>
      <c r="E2555" s="1"/>
      <c r="F2555" s="1"/>
      <c r="G2555" s="13" t="str">
        <f t="shared" si="40"/>
        <v/>
      </c>
      <c r="H2555" s="1"/>
      <c r="I2555" s="1"/>
      <c r="J2555" s="1"/>
      <c r="K2555" s="6"/>
      <c r="L2555" s="6"/>
      <c r="M2555" s="6"/>
      <c r="N2555" s="6"/>
      <c r="O2555" s="6"/>
    </row>
    <row r="2556" spans="1:15" x14ac:dyDescent="0.25">
      <c r="A2556" s="6"/>
      <c r="B2556" s="6"/>
      <c r="C2556" s="1"/>
      <c r="D2556" s="1"/>
      <c r="E2556" s="1"/>
      <c r="F2556" s="1"/>
      <c r="G2556" s="13" t="str">
        <f t="shared" si="40"/>
        <v/>
      </c>
      <c r="H2556" s="1"/>
      <c r="I2556" s="1"/>
      <c r="J2556" s="1"/>
      <c r="K2556" s="6"/>
      <c r="L2556" s="6"/>
      <c r="M2556" s="6"/>
      <c r="N2556" s="6"/>
      <c r="O2556" s="6"/>
    </row>
    <row r="2557" spans="1:15" x14ac:dyDescent="0.25">
      <c r="A2557" s="6"/>
      <c r="B2557" s="6"/>
      <c r="C2557" s="1"/>
      <c r="D2557" s="1"/>
      <c r="E2557" s="1"/>
      <c r="F2557" s="1"/>
      <c r="G2557" s="13" t="str">
        <f t="shared" si="40"/>
        <v/>
      </c>
      <c r="H2557" s="1"/>
      <c r="I2557" s="1"/>
      <c r="J2557" s="1"/>
      <c r="K2557" s="6"/>
      <c r="L2557" s="6"/>
      <c r="M2557" s="6"/>
      <c r="N2557" s="6"/>
      <c r="O2557" s="6"/>
    </row>
    <row r="2558" spans="1:15" x14ac:dyDescent="0.25">
      <c r="A2558" s="6"/>
      <c r="B2558" s="6"/>
      <c r="C2558" s="1"/>
      <c r="D2558" s="1"/>
      <c r="E2558" s="1"/>
      <c r="F2558" s="1"/>
      <c r="G2558" s="13" t="str">
        <f t="shared" si="40"/>
        <v/>
      </c>
      <c r="H2558" s="1"/>
      <c r="I2558" s="1"/>
      <c r="J2558" s="1"/>
      <c r="K2558" s="6"/>
      <c r="L2558" s="6"/>
      <c r="M2558" s="6"/>
      <c r="N2558" s="6"/>
      <c r="O2558" s="6"/>
    </row>
    <row r="2559" spans="1:15" x14ac:dyDescent="0.25">
      <c r="A2559" s="6"/>
      <c r="B2559" s="6"/>
      <c r="C2559" s="1"/>
      <c r="D2559" s="1"/>
      <c r="E2559" s="1"/>
      <c r="F2559" s="1"/>
      <c r="G2559" s="13" t="str">
        <f t="shared" si="40"/>
        <v/>
      </c>
      <c r="H2559" s="1"/>
      <c r="I2559" s="1"/>
      <c r="J2559" s="1"/>
      <c r="K2559" s="6"/>
      <c r="L2559" s="6"/>
      <c r="M2559" s="6"/>
      <c r="N2559" s="6"/>
      <c r="O2559" s="6"/>
    </row>
    <row r="2560" spans="1:15" x14ac:dyDescent="0.25">
      <c r="A2560" s="6"/>
      <c r="B2560" s="6"/>
      <c r="C2560" s="1"/>
      <c r="D2560" s="1"/>
      <c r="E2560" s="1"/>
      <c r="F2560" s="1"/>
      <c r="G2560" s="13" t="str">
        <f t="shared" si="40"/>
        <v/>
      </c>
      <c r="H2560" s="1"/>
      <c r="I2560" s="1"/>
      <c r="J2560" s="1"/>
      <c r="K2560" s="6"/>
      <c r="L2560" s="6"/>
      <c r="M2560" s="6"/>
      <c r="N2560" s="6"/>
      <c r="O2560" s="6"/>
    </row>
    <row r="2561" spans="1:15" x14ac:dyDescent="0.25">
      <c r="A2561" s="6"/>
      <c r="B2561" s="6"/>
      <c r="C2561" s="1"/>
      <c r="D2561" s="1"/>
      <c r="E2561" s="1"/>
      <c r="F2561" s="1"/>
      <c r="G2561" s="13" t="str">
        <f t="shared" si="40"/>
        <v/>
      </c>
      <c r="H2561" s="1"/>
      <c r="I2561" s="1"/>
      <c r="J2561" s="1"/>
      <c r="K2561" s="6"/>
      <c r="L2561" s="6"/>
      <c r="M2561" s="6"/>
      <c r="N2561" s="6"/>
      <c r="O2561" s="6"/>
    </row>
    <row r="2562" spans="1:15" x14ac:dyDescent="0.25">
      <c r="A2562" s="6"/>
      <c r="B2562" s="6"/>
      <c r="C2562" s="1"/>
      <c r="D2562" s="1"/>
      <c r="E2562" s="1"/>
      <c r="F2562" s="1"/>
      <c r="G2562" s="13" t="str">
        <f t="shared" si="40"/>
        <v/>
      </c>
      <c r="H2562" s="1"/>
      <c r="I2562" s="1"/>
      <c r="J2562" s="1"/>
      <c r="K2562" s="6"/>
      <c r="L2562" s="6"/>
      <c r="M2562" s="6"/>
      <c r="N2562" s="6"/>
      <c r="O2562" s="6"/>
    </row>
    <row r="2563" spans="1:15" x14ac:dyDescent="0.25">
      <c r="A2563" s="6"/>
      <c r="B2563" s="6"/>
      <c r="C2563" s="1"/>
      <c r="D2563" s="1"/>
      <c r="E2563" s="1"/>
      <c r="F2563" s="1"/>
      <c r="G2563" s="13" t="str">
        <f t="shared" si="40"/>
        <v/>
      </c>
      <c r="H2563" s="1"/>
      <c r="I2563" s="1"/>
      <c r="J2563" s="1"/>
      <c r="K2563" s="6"/>
      <c r="L2563" s="6"/>
      <c r="M2563" s="6"/>
      <c r="N2563" s="6"/>
      <c r="O2563" s="6"/>
    </row>
    <row r="2564" spans="1:15" x14ac:dyDescent="0.25">
      <c r="A2564" s="6"/>
      <c r="B2564" s="6"/>
      <c r="C2564" s="1"/>
      <c r="D2564" s="1"/>
      <c r="E2564" s="1"/>
      <c r="F2564" s="1"/>
      <c r="G2564" s="13" t="str">
        <f t="shared" si="40"/>
        <v/>
      </c>
      <c r="H2564" s="1"/>
      <c r="I2564" s="1"/>
      <c r="J2564" s="1"/>
      <c r="K2564" s="6"/>
      <c r="L2564" s="6"/>
      <c r="M2564" s="6"/>
      <c r="N2564" s="6"/>
      <c r="O2564" s="6"/>
    </row>
    <row r="2565" spans="1:15" x14ac:dyDescent="0.25">
      <c r="A2565" s="6"/>
      <c r="B2565" s="6"/>
      <c r="C2565" s="1"/>
      <c r="D2565" s="1"/>
      <c r="E2565" s="1"/>
      <c r="F2565" s="1"/>
      <c r="G2565" s="13" t="str">
        <f t="shared" si="40"/>
        <v/>
      </c>
      <c r="H2565" s="1"/>
      <c r="I2565" s="1"/>
      <c r="J2565" s="1"/>
      <c r="K2565" s="6"/>
      <c r="L2565" s="6"/>
      <c r="M2565" s="6"/>
      <c r="N2565" s="6"/>
      <c r="O2565" s="6"/>
    </row>
    <row r="2566" spans="1:15" x14ac:dyDescent="0.25">
      <c r="A2566" s="6"/>
      <c r="B2566" s="6"/>
      <c r="C2566" s="1"/>
      <c r="D2566" s="1"/>
      <c r="E2566" s="1"/>
      <c r="F2566" s="1"/>
      <c r="G2566" s="13" t="str">
        <f t="shared" si="40"/>
        <v/>
      </c>
      <c r="H2566" s="1"/>
      <c r="I2566" s="1"/>
      <c r="J2566" s="1"/>
      <c r="K2566" s="6"/>
      <c r="L2566" s="6"/>
      <c r="M2566" s="6"/>
      <c r="N2566" s="6"/>
      <c r="O2566" s="6"/>
    </row>
    <row r="2567" spans="1:15" x14ac:dyDescent="0.25">
      <c r="A2567" s="6"/>
      <c r="B2567" s="6"/>
      <c r="C2567" s="1"/>
      <c r="D2567" s="1"/>
      <c r="E2567" s="1"/>
      <c r="F2567" s="1"/>
      <c r="G2567" s="13" t="str">
        <f t="shared" si="40"/>
        <v/>
      </c>
      <c r="H2567" s="1"/>
      <c r="I2567" s="1"/>
      <c r="J2567" s="1"/>
      <c r="K2567" s="6"/>
      <c r="L2567" s="6"/>
      <c r="M2567" s="6"/>
      <c r="N2567" s="6"/>
      <c r="O2567" s="6"/>
    </row>
    <row r="2568" spans="1:15" x14ac:dyDescent="0.25">
      <c r="A2568" s="6"/>
      <c r="B2568" s="6"/>
      <c r="C2568" s="1"/>
      <c r="D2568" s="1"/>
      <c r="E2568" s="1"/>
      <c r="F2568" s="1"/>
      <c r="G2568" s="13" t="str">
        <f t="shared" si="40"/>
        <v/>
      </c>
      <c r="H2568" s="1"/>
      <c r="I2568" s="1"/>
      <c r="J2568" s="1"/>
      <c r="K2568" s="6"/>
      <c r="L2568" s="6"/>
      <c r="M2568" s="6"/>
      <c r="N2568" s="6"/>
      <c r="O2568" s="6"/>
    </row>
    <row r="2569" spans="1:15" x14ac:dyDescent="0.25">
      <c r="A2569" s="6"/>
      <c r="B2569" s="6"/>
      <c r="C2569" s="1"/>
      <c r="D2569" s="1"/>
      <c r="E2569" s="1"/>
      <c r="F2569" s="1"/>
      <c r="G2569" s="13" t="str">
        <f t="shared" si="40"/>
        <v/>
      </c>
      <c r="H2569" s="1"/>
      <c r="I2569" s="1"/>
      <c r="J2569" s="1"/>
      <c r="K2569" s="6"/>
      <c r="L2569" s="6"/>
      <c r="M2569" s="6"/>
      <c r="N2569" s="6"/>
      <c r="O2569" s="6"/>
    </row>
    <row r="2570" spans="1:15" x14ac:dyDescent="0.25">
      <c r="A2570" s="6"/>
      <c r="B2570" s="6"/>
      <c r="C2570" s="1"/>
      <c r="D2570" s="1"/>
      <c r="E2570" s="1"/>
      <c r="F2570" s="1"/>
      <c r="G2570" s="13" t="str">
        <f t="shared" si="40"/>
        <v/>
      </c>
      <c r="H2570" s="1"/>
      <c r="I2570" s="1"/>
      <c r="J2570" s="1"/>
      <c r="K2570" s="6"/>
      <c r="L2570" s="6"/>
      <c r="M2570" s="6"/>
      <c r="N2570" s="6"/>
      <c r="O2570" s="6"/>
    </row>
    <row r="2571" spans="1:15" x14ac:dyDescent="0.25">
      <c r="A2571" s="6"/>
      <c r="B2571" s="6"/>
      <c r="C2571" s="1"/>
      <c r="D2571" s="1"/>
      <c r="E2571" s="1"/>
      <c r="F2571" s="1"/>
      <c r="G2571" s="13" t="str">
        <f t="shared" ref="G2571:G2634" si="41">IF(LEN($A2571)&gt;0,"Hourly","")</f>
        <v/>
      </c>
      <c r="H2571" s="1"/>
      <c r="I2571" s="1"/>
      <c r="J2571" s="1"/>
      <c r="K2571" s="6"/>
      <c r="L2571" s="6"/>
      <c r="M2571" s="6"/>
      <c r="N2571" s="6"/>
      <c r="O2571" s="6"/>
    </row>
    <row r="2572" spans="1:15" x14ac:dyDescent="0.25">
      <c r="A2572" s="6"/>
      <c r="B2572" s="6"/>
      <c r="C2572" s="1"/>
      <c r="D2572" s="1"/>
      <c r="E2572" s="1"/>
      <c r="F2572" s="1"/>
      <c r="G2572" s="13" t="str">
        <f t="shared" si="41"/>
        <v/>
      </c>
      <c r="H2572" s="1"/>
      <c r="I2572" s="1"/>
      <c r="J2572" s="1"/>
      <c r="K2572" s="6"/>
      <c r="L2572" s="6"/>
      <c r="M2572" s="6"/>
      <c r="N2572" s="6"/>
      <c r="O2572" s="6"/>
    </row>
    <row r="2573" spans="1:15" x14ac:dyDescent="0.25">
      <c r="A2573" s="6"/>
      <c r="B2573" s="6"/>
      <c r="C2573" s="1"/>
      <c r="D2573" s="1"/>
      <c r="E2573" s="1"/>
      <c r="F2573" s="1"/>
      <c r="G2573" s="13" t="str">
        <f t="shared" si="41"/>
        <v/>
      </c>
      <c r="H2573" s="1"/>
      <c r="I2573" s="1"/>
      <c r="J2573" s="1"/>
      <c r="K2573" s="6"/>
      <c r="L2573" s="6"/>
      <c r="M2573" s="6"/>
      <c r="N2573" s="6"/>
      <c r="O2573" s="6"/>
    </row>
    <row r="2574" spans="1:15" x14ac:dyDescent="0.25">
      <c r="A2574" s="6"/>
      <c r="B2574" s="6"/>
      <c r="C2574" s="1"/>
      <c r="D2574" s="1"/>
      <c r="E2574" s="1"/>
      <c r="F2574" s="1"/>
      <c r="G2574" s="13" t="str">
        <f t="shared" si="41"/>
        <v/>
      </c>
      <c r="H2574" s="1"/>
      <c r="I2574" s="1"/>
      <c r="J2574" s="1"/>
      <c r="K2574" s="6"/>
      <c r="L2574" s="6"/>
      <c r="M2574" s="6"/>
      <c r="N2574" s="6"/>
      <c r="O2574" s="6"/>
    </row>
    <row r="2575" spans="1:15" x14ac:dyDescent="0.25">
      <c r="A2575" s="6"/>
      <c r="B2575" s="6"/>
      <c r="C2575" s="1"/>
      <c r="D2575" s="1"/>
      <c r="E2575" s="1"/>
      <c r="F2575" s="1"/>
      <c r="G2575" s="13" t="str">
        <f t="shared" si="41"/>
        <v/>
      </c>
      <c r="H2575" s="1"/>
      <c r="I2575" s="1"/>
      <c r="J2575" s="1"/>
      <c r="K2575" s="6"/>
      <c r="L2575" s="6"/>
      <c r="M2575" s="6"/>
      <c r="N2575" s="6"/>
      <c r="O2575" s="6"/>
    </row>
    <row r="2576" spans="1:15" x14ac:dyDescent="0.25">
      <c r="A2576" s="6"/>
      <c r="B2576" s="6"/>
      <c r="C2576" s="1"/>
      <c r="D2576" s="1"/>
      <c r="E2576" s="1"/>
      <c r="F2576" s="1"/>
      <c r="G2576" s="13" t="str">
        <f t="shared" si="41"/>
        <v/>
      </c>
      <c r="H2576" s="1"/>
      <c r="I2576" s="1"/>
      <c r="J2576" s="1"/>
      <c r="K2576" s="6"/>
      <c r="L2576" s="6"/>
      <c r="M2576" s="6"/>
      <c r="N2576" s="6"/>
      <c r="O2576" s="6"/>
    </row>
    <row r="2577" spans="1:15" x14ac:dyDescent="0.25">
      <c r="A2577" s="6"/>
      <c r="B2577" s="6"/>
      <c r="C2577" s="1"/>
      <c r="D2577" s="1"/>
      <c r="E2577" s="1"/>
      <c r="F2577" s="1"/>
      <c r="G2577" s="13" t="str">
        <f t="shared" si="41"/>
        <v/>
      </c>
      <c r="H2577" s="1"/>
      <c r="I2577" s="1"/>
      <c r="J2577" s="1"/>
      <c r="K2577" s="6"/>
      <c r="L2577" s="6"/>
      <c r="M2577" s="6"/>
      <c r="N2577" s="6"/>
      <c r="O2577" s="6"/>
    </row>
    <row r="2578" spans="1:15" x14ac:dyDescent="0.25">
      <c r="A2578" s="6"/>
      <c r="B2578" s="6"/>
      <c r="C2578" s="1"/>
      <c r="D2578" s="1"/>
      <c r="E2578" s="1"/>
      <c r="F2578" s="1"/>
      <c r="G2578" s="13" t="str">
        <f t="shared" si="41"/>
        <v/>
      </c>
      <c r="H2578" s="1"/>
      <c r="I2578" s="1"/>
      <c r="J2578" s="1"/>
      <c r="K2578" s="6"/>
      <c r="L2578" s="6"/>
      <c r="M2578" s="6"/>
      <c r="N2578" s="6"/>
      <c r="O2578" s="6"/>
    </row>
    <row r="2579" spans="1:15" x14ac:dyDescent="0.25">
      <c r="A2579" s="6"/>
      <c r="B2579" s="6"/>
      <c r="C2579" s="1"/>
      <c r="D2579" s="1"/>
      <c r="E2579" s="1"/>
      <c r="F2579" s="1"/>
      <c r="G2579" s="13" t="str">
        <f t="shared" si="41"/>
        <v/>
      </c>
      <c r="H2579" s="1"/>
      <c r="I2579" s="1"/>
      <c r="J2579" s="1"/>
      <c r="K2579" s="6"/>
      <c r="L2579" s="6"/>
      <c r="M2579" s="6"/>
      <c r="N2579" s="6"/>
      <c r="O2579" s="6"/>
    </row>
    <row r="2580" spans="1:15" x14ac:dyDescent="0.25">
      <c r="A2580" s="6"/>
      <c r="B2580" s="6"/>
      <c r="C2580" s="1"/>
      <c r="D2580" s="1"/>
      <c r="E2580" s="1"/>
      <c r="F2580" s="1"/>
      <c r="G2580" s="13" t="str">
        <f t="shared" si="41"/>
        <v/>
      </c>
      <c r="H2580" s="1"/>
      <c r="I2580" s="1"/>
      <c r="J2580" s="1"/>
      <c r="K2580" s="6"/>
      <c r="L2580" s="6"/>
      <c r="M2580" s="6"/>
      <c r="N2580" s="6"/>
      <c r="O2580" s="6"/>
    </row>
    <row r="2581" spans="1:15" x14ac:dyDescent="0.25">
      <c r="A2581" s="6"/>
      <c r="B2581" s="6"/>
      <c r="C2581" s="1"/>
      <c r="D2581" s="1"/>
      <c r="E2581" s="1"/>
      <c r="F2581" s="1"/>
      <c r="G2581" s="13" t="str">
        <f t="shared" si="41"/>
        <v/>
      </c>
      <c r="H2581" s="1"/>
      <c r="I2581" s="1"/>
      <c r="J2581" s="1"/>
      <c r="K2581" s="6"/>
      <c r="L2581" s="6"/>
      <c r="M2581" s="6"/>
      <c r="N2581" s="6"/>
      <c r="O2581" s="6"/>
    </row>
    <row r="2582" spans="1:15" x14ac:dyDescent="0.25">
      <c r="A2582" s="6"/>
      <c r="B2582" s="6"/>
      <c r="C2582" s="1"/>
      <c r="D2582" s="1"/>
      <c r="E2582" s="1"/>
      <c r="F2582" s="1"/>
      <c r="G2582" s="13" t="str">
        <f t="shared" si="41"/>
        <v/>
      </c>
      <c r="H2582" s="1"/>
      <c r="I2582" s="1"/>
      <c r="J2582" s="1"/>
      <c r="K2582" s="6"/>
      <c r="L2582" s="6"/>
      <c r="M2582" s="6"/>
      <c r="N2582" s="6"/>
      <c r="O2582" s="6"/>
    </row>
    <row r="2583" spans="1:15" x14ac:dyDescent="0.25">
      <c r="A2583" s="6"/>
      <c r="B2583" s="6"/>
      <c r="C2583" s="1"/>
      <c r="D2583" s="1"/>
      <c r="E2583" s="1"/>
      <c r="F2583" s="1"/>
      <c r="G2583" s="13" t="str">
        <f t="shared" si="41"/>
        <v/>
      </c>
      <c r="H2583" s="1"/>
      <c r="I2583" s="1"/>
      <c r="J2583" s="1"/>
      <c r="K2583" s="6"/>
      <c r="L2583" s="6"/>
      <c r="M2583" s="6"/>
      <c r="N2583" s="6"/>
      <c r="O2583" s="6"/>
    </row>
    <row r="2584" spans="1:15" x14ac:dyDescent="0.25">
      <c r="A2584" s="6"/>
      <c r="B2584" s="6"/>
      <c r="C2584" s="1"/>
      <c r="D2584" s="1"/>
      <c r="E2584" s="1"/>
      <c r="F2584" s="1"/>
      <c r="G2584" s="13" t="str">
        <f t="shared" si="41"/>
        <v/>
      </c>
      <c r="H2584" s="1"/>
      <c r="I2584" s="1"/>
      <c r="J2584" s="1"/>
      <c r="K2584" s="6"/>
      <c r="L2584" s="6"/>
      <c r="M2584" s="6"/>
      <c r="N2584" s="6"/>
      <c r="O2584" s="6"/>
    </row>
    <row r="2585" spans="1:15" x14ac:dyDescent="0.25">
      <c r="A2585" s="6"/>
      <c r="B2585" s="6"/>
      <c r="C2585" s="1"/>
      <c r="D2585" s="1"/>
      <c r="E2585" s="1"/>
      <c r="F2585" s="1"/>
      <c r="G2585" s="13" t="str">
        <f t="shared" si="41"/>
        <v/>
      </c>
      <c r="H2585" s="1"/>
      <c r="I2585" s="1"/>
      <c r="J2585" s="1"/>
      <c r="K2585" s="6"/>
      <c r="L2585" s="6"/>
      <c r="M2585" s="6"/>
      <c r="N2585" s="6"/>
      <c r="O2585" s="6"/>
    </row>
    <row r="2586" spans="1:15" x14ac:dyDescent="0.25">
      <c r="A2586" s="6"/>
      <c r="B2586" s="6"/>
      <c r="C2586" s="1"/>
      <c r="D2586" s="1"/>
      <c r="E2586" s="1"/>
      <c r="F2586" s="1"/>
      <c r="G2586" s="13" t="str">
        <f t="shared" si="41"/>
        <v/>
      </c>
      <c r="H2586" s="1"/>
      <c r="I2586" s="1"/>
      <c r="J2586" s="1"/>
      <c r="K2586" s="6"/>
      <c r="L2586" s="6"/>
      <c r="M2586" s="6"/>
      <c r="N2586" s="6"/>
      <c r="O2586" s="6"/>
    </row>
    <row r="2587" spans="1:15" x14ac:dyDescent="0.25">
      <c r="A2587" s="6"/>
      <c r="B2587" s="6"/>
      <c r="C2587" s="1"/>
      <c r="D2587" s="1"/>
      <c r="E2587" s="1"/>
      <c r="F2587" s="1"/>
      <c r="G2587" s="13" t="str">
        <f t="shared" si="41"/>
        <v/>
      </c>
      <c r="H2587" s="1"/>
      <c r="I2587" s="1"/>
      <c r="J2587" s="1"/>
      <c r="K2587" s="6"/>
      <c r="L2587" s="6"/>
      <c r="M2587" s="6"/>
      <c r="N2587" s="6"/>
      <c r="O2587" s="6"/>
    </row>
    <row r="2588" spans="1:15" x14ac:dyDescent="0.25">
      <c r="A2588" s="6"/>
      <c r="B2588" s="6"/>
      <c r="C2588" s="1"/>
      <c r="D2588" s="1"/>
      <c r="E2588" s="1"/>
      <c r="F2588" s="1"/>
      <c r="G2588" s="13" t="str">
        <f t="shared" si="41"/>
        <v/>
      </c>
      <c r="H2588" s="1"/>
      <c r="I2588" s="1"/>
      <c r="J2588" s="1"/>
      <c r="K2588" s="6"/>
      <c r="L2588" s="6"/>
      <c r="M2588" s="6"/>
      <c r="N2588" s="6"/>
      <c r="O2588" s="6"/>
    </row>
    <row r="2589" spans="1:15" x14ac:dyDescent="0.25">
      <c r="A2589" s="6"/>
      <c r="B2589" s="6"/>
      <c r="C2589" s="1"/>
      <c r="D2589" s="1"/>
      <c r="E2589" s="1"/>
      <c r="F2589" s="1"/>
      <c r="G2589" s="13" t="str">
        <f t="shared" si="41"/>
        <v/>
      </c>
      <c r="H2589" s="1"/>
      <c r="I2589" s="1"/>
      <c r="J2589" s="1"/>
      <c r="K2589" s="6"/>
      <c r="L2589" s="6"/>
      <c r="M2589" s="6"/>
      <c r="N2589" s="6"/>
      <c r="O2589" s="6"/>
    </row>
    <row r="2590" spans="1:15" x14ac:dyDescent="0.25">
      <c r="A2590" s="6"/>
      <c r="B2590" s="6"/>
      <c r="C2590" s="1"/>
      <c r="D2590" s="1"/>
      <c r="E2590" s="1"/>
      <c r="F2590" s="1"/>
      <c r="G2590" s="13" t="str">
        <f t="shared" si="41"/>
        <v/>
      </c>
      <c r="H2590" s="1"/>
      <c r="I2590" s="1"/>
      <c r="J2590" s="1"/>
      <c r="K2590" s="6"/>
      <c r="L2590" s="6"/>
      <c r="M2590" s="6"/>
      <c r="N2590" s="6"/>
      <c r="O2590" s="6"/>
    </row>
    <row r="2591" spans="1:15" x14ac:dyDescent="0.25">
      <c r="A2591" s="6"/>
      <c r="B2591" s="6"/>
      <c r="C2591" s="1"/>
      <c r="D2591" s="1"/>
      <c r="E2591" s="1"/>
      <c r="F2591" s="1"/>
      <c r="G2591" s="13" t="str">
        <f t="shared" si="41"/>
        <v/>
      </c>
      <c r="H2591" s="1"/>
      <c r="I2591" s="1"/>
      <c r="J2591" s="1"/>
      <c r="K2591" s="6"/>
      <c r="L2591" s="6"/>
      <c r="M2591" s="6"/>
      <c r="N2591" s="6"/>
      <c r="O2591" s="6"/>
    </row>
    <row r="2592" spans="1:15" x14ac:dyDescent="0.25">
      <c r="A2592" s="6"/>
      <c r="B2592" s="6"/>
      <c r="C2592" s="1"/>
      <c r="D2592" s="1"/>
      <c r="E2592" s="1"/>
      <c r="F2592" s="1"/>
      <c r="G2592" s="13" t="str">
        <f t="shared" si="41"/>
        <v/>
      </c>
      <c r="H2592" s="1"/>
      <c r="I2592" s="1"/>
      <c r="J2592" s="1"/>
      <c r="K2592" s="6"/>
      <c r="L2592" s="6"/>
      <c r="M2592" s="6"/>
      <c r="N2592" s="6"/>
      <c r="O2592" s="6"/>
    </row>
    <row r="2593" spans="1:15" x14ac:dyDescent="0.25">
      <c r="A2593" s="6"/>
      <c r="B2593" s="6"/>
      <c r="C2593" s="1"/>
      <c r="D2593" s="1"/>
      <c r="E2593" s="1"/>
      <c r="F2593" s="1"/>
      <c r="G2593" s="13" t="str">
        <f t="shared" si="41"/>
        <v/>
      </c>
      <c r="H2593" s="1"/>
      <c r="I2593" s="1"/>
      <c r="J2593" s="1"/>
      <c r="K2593" s="6"/>
      <c r="L2593" s="6"/>
      <c r="M2593" s="6"/>
      <c r="N2593" s="6"/>
      <c r="O2593" s="6"/>
    </row>
    <row r="2594" spans="1:15" x14ac:dyDescent="0.25">
      <c r="A2594" s="6"/>
      <c r="B2594" s="6"/>
      <c r="C2594" s="1"/>
      <c r="D2594" s="1"/>
      <c r="E2594" s="1"/>
      <c r="F2594" s="1"/>
      <c r="G2594" s="13" t="str">
        <f t="shared" si="41"/>
        <v/>
      </c>
      <c r="H2594" s="1"/>
      <c r="I2594" s="1"/>
      <c r="J2594" s="1"/>
      <c r="K2594" s="6"/>
      <c r="L2594" s="6"/>
      <c r="M2594" s="6"/>
      <c r="N2594" s="6"/>
      <c r="O2594" s="6"/>
    </row>
    <row r="2595" spans="1:15" x14ac:dyDescent="0.25">
      <c r="A2595" s="6"/>
      <c r="B2595" s="6"/>
      <c r="C2595" s="1"/>
      <c r="D2595" s="1"/>
      <c r="E2595" s="1"/>
      <c r="F2595" s="1"/>
      <c r="G2595" s="13" t="str">
        <f t="shared" si="41"/>
        <v/>
      </c>
      <c r="H2595" s="1"/>
      <c r="I2595" s="1"/>
      <c r="J2595" s="1"/>
      <c r="K2595" s="6"/>
      <c r="L2595" s="6"/>
      <c r="M2595" s="6"/>
      <c r="N2595" s="6"/>
      <c r="O2595" s="6"/>
    </row>
    <row r="2596" spans="1:15" x14ac:dyDescent="0.25">
      <c r="A2596" s="6"/>
      <c r="B2596" s="6"/>
      <c r="C2596" s="1"/>
      <c r="D2596" s="1"/>
      <c r="E2596" s="1"/>
      <c r="F2596" s="1"/>
      <c r="G2596" s="13" t="str">
        <f t="shared" si="41"/>
        <v/>
      </c>
      <c r="H2596" s="1"/>
      <c r="I2596" s="1"/>
      <c r="J2596" s="1"/>
      <c r="K2596" s="6"/>
      <c r="L2596" s="6"/>
      <c r="M2596" s="6"/>
      <c r="N2596" s="6"/>
      <c r="O2596" s="6"/>
    </row>
    <row r="2597" spans="1:15" x14ac:dyDescent="0.25">
      <c r="A2597" s="6"/>
      <c r="B2597" s="6"/>
      <c r="C2597" s="1"/>
      <c r="D2597" s="1"/>
      <c r="E2597" s="1"/>
      <c r="F2597" s="1"/>
      <c r="G2597" s="13" t="str">
        <f t="shared" si="41"/>
        <v/>
      </c>
      <c r="H2597" s="1"/>
      <c r="I2597" s="1"/>
      <c r="J2597" s="1"/>
      <c r="K2597" s="6"/>
      <c r="L2597" s="6"/>
      <c r="M2597" s="6"/>
      <c r="N2597" s="6"/>
      <c r="O2597" s="6"/>
    </row>
    <row r="2598" spans="1:15" x14ac:dyDescent="0.25">
      <c r="A2598" s="6"/>
      <c r="B2598" s="6"/>
      <c r="C2598" s="1"/>
      <c r="D2598" s="1"/>
      <c r="E2598" s="1"/>
      <c r="F2598" s="1"/>
      <c r="G2598" s="13" t="str">
        <f t="shared" si="41"/>
        <v/>
      </c>
      <c r="H2598" s="1"/>
      <c r="I2598" s="1"/>
      <c r="J2598" s="1"/>
      <c r="K2598" s="6"/>
      <c r="L2598" s="6"/>
      <c r="M2598" s="6"/>
      <c r="N2598" s="6"/>
      <c r="O2598" s="6"/>
    </row>
    <row r="2599" spans="1:15" x14ac:dyDescent="0.25">
      <c r="A2599" s="6"/>
      <c r="B2599" s="6"/>
      <c r="C2599" s="1"/>
      <c r="D2599" s="1"/>
      <c r="E2599" s="1"/>
      <c r="F2599" s="1"/>
      <c r="G2599" s="13" t="str">
        <f t="shared" si="41"/>
        <v/>
      </c>
      <c r="H2599" s="1"/>
      <c r="I2599" s="1"/>
      <c r="J2599" s="1"/>
      <c r="K2599" s="6"/>
      <c r="L2599" s="6"/>
      <c r="M2599" s="6"/>
      <c r="N2599" s="6"/>
      <c r="O2599" s="6"/>
    </row>
    <row r="2600" spans="1:15" x14ac:dyDescent="0.25">
      <c r="A2600" s="6"/>
      <c r="B2600" s="6"/>
      <c r="C2600" s="1"/>
      <c r="D2600" s="1"/>
      <c r="E2600" s="1"/>
      <c r="F2600" s="1"/>
      <c r="G2600" s="13" t="str">
        <f t="shared" si="41"/>
        <v/>
      </c>
      <c r="H2600" s="1"/>
      <c r="I2600" s="1"/>
      <c r="J2600" s="1"/>
      <c r="K2600" s="6"/>
      <c r="L2600" s="6"/>
      <c r="M2600" s="6"/>
      <c r="N2600" s="6"/>
      <c r="O2600" s="6"/>
    </row>
    <row r="2601" spans="1:15" x14ac:dyDescent="0.25">
      <c r="A2601" s="6"/>
      <c r="B2601" s="6"/>
      <c r="C2601" s="1"/>
      <c r="D2601" s="1"/>
      <c r="E2601" s="1"/>
      <c r="F2601" s="1"/>
      <c r="G2601" s="13" t="str">
        <f t="shared" si="41"/>
        <v/>
      </c>
      <c r="H2601" s="1"/>
      <c r="I2601" s="1"/>
      <c r="J2601" s="1"/>
      <c r="K2601" s="6"/>
      <c r="L2601" s="6"/>
      <c r="M2601" s="6"/>
      <c r="N2601" s="6"/>
      <c r="O2601" s="6"/>
    </row>
    <row r="2602" spans="1:15" x14ac:dyDescent="0.25">
      <c r="A2602" s="6"/>
      <c r="B2602" s="6"/>
      <c r="C2602" s="1"/>
      <c r="D2602" s="1"/>
      <c r="E2602" s="1"/>
      <c r="F2602" s="1"/>
      <c r="G2602" s="13" t="str">
        <f t="shared" si="41"/>
        <v/>
      </c>
      <c r="H2602" s="1"/>
      <c r="I2602" s="1"/>
      <c r="J2602" s="1"/>
      <c r="K2602" s="6"/>
      <c r="L2602" s="6"/>
      <c r="M2602" s="6"/>
      <c r="N2602" s="6"/>
      <c r="O2602" s="6"/>
    </row>
    <row r="2603" spans="1:15" x14ac:dyDescent="0.25">
      <c r="A2603" s="6"/>
      <c r="B2603" s="6"/>
      <c r="C2603" s="1"/>
      <c r="D2603" s="1"/>
      <c r="E2603" s="1"/>
      <c r="F2603" s="1"/>
      <c r="G2603" s="13" t="str">
        <f t="shared" si="41"/>
        <v/>
      </c>
      <c r="H2603" s="1"/>
      <c r="I2603" s="1"/>
      <c r="J2603" s="1"/>
      <c r="K2603" s="6"/>
      <c r="L2603" s="6"/>
      <c r="M2603" s="6"/>
      <c r="N2603" s="6"/>
      <c r="O2603" s="6"/>
    </row>
    <row r="2604" spans="1:15" x14ac:dyDescent="0.25">
      <c r="A2604" s="6"/>
      <c r="B2604" s="6"/>
      <c r="C2604" s="1"/>
      <c r="D2604" s="1"/>
      <c r="E2604" s="1"/>
      <c r="F2604" s="1"/>
      <c r="G2604" s="13" t="str">
        <f t="shared" si="41"/>
        <v/>
      </c>
      <c r="H2604" s="1"/>
      <c r="I2604" s="1"/>
      <c r="J2604" s="1"/>
      <c r="K2604" s="6"/>
      <c r="L2604" s="6"/>
      <c r="M2604" s="6"/>
      <c r="N2604" s="6"/>
      <c r="O2604" s="6"/>
    </row>
    <row r="2605" spans="1:15" x14ac:dyDescent="0.25">
      <c r="A2605" s="6"/>
      <c r="B2605" s="6"/>
      <c r="C2605" s="1"/>
      <c r="D2605" s="1"/>
      <c r="E2605" s="1"/>
      <c r="F2605" s="1"/>
      <c r="G2605" s="13" t="str">
        <f t="shared" si="41"/>
        <v/>
      </c>
      <c r="H2605" s="1"/>
      <c r="I2605" s="1"/>
      <c r="J2605" s="1"/>
      <c r="K2605" s="6"/>
      <c r="L2605" s="6"/>
      <c r="M2605" s="6"/>
      <c r="N2605" s="6"/>
      <c r="O2605" s="6"/>
    </row>
    <row r="2606" spans="1:15" x14ac:dyDescent="0.25">
      <c r="A2606" s="6"/>
      <c r="B2606" s="6"/>
      <c r="C2606" s="1"/>
      <c r="D2606" s="1"/>
      <c r="E2606" s="1"/>
      <c r="F2606" s="1"/>
      <c r="G2606" s="13" t="str">
        <f t="shared" si="41"/>
        <v/>
      </c>
      <c r="H2606" s="1"/>
      <c r="I2606" s="1"/>
      <c r="J2606" s="1"/>
      <c r="K2606" s="6"/>
      <c r="L2606" s="6"/>
      <c r="M2606" s="6"/>
      <c r="N2606" s="6"/>
      <c r="O2606" s="6"/>
    </row>
    <row r="2607" spans="1:15" x14ac:dyDescent="0.25">
      <c r="A2607" s="6"/>
      <c r="B2607" s="6"/>
      <c r="C2607" s="1"/>
      <c r="D2607" s="1"/>
      <c r="E2607" s="1"/>
      <c r="F2607" s="1"/>
      <c r="G2607" s="13" t="str">
        <f t="shared" si="41"/>
        <v/>
      </c>
      <c r="H2607" s="1"/>
      <c r="I2607" s="1"/>
      <c r="J2607" s="1"/>
      <c r="K2607" s="6"/>
      <c r="L2607" s="6"/>
      <c r="M2607" s="6"/>
      <c r="N2607" s="6"/>
      <c r="O2607" s="6"/>
    </row>
    <row r="2608" spans="1:15" x14ac:dyDescent="0.25">
      <c r="A2608" s="6"/>
      <c r="B2608" s="6"/>
      <c r="C2608" s="1"/>
      <c r="D2608" s="1"/>
      <c r="E2608" s="1"/>
      <c r="F2608" s="1"/>
      <c r="G2608" s="13" t="str">
        <f t="shared" si="41"/>
        <v/>
      </c>
      <c r="H2608" s="1"/>
      <c r="I2608" s="1"/>
      <c r="J2608" s="1"/>
      <c r="K2608" s="6"/>
      <c r="L2608" s="6"/>
      <c r="M2608" s="6"/>
      <c r="N2608" s="6"/>
      <c r="O2608" s="6"/>
    </row>
    <row r="2609" spans="1:15" x14ac:dyDescent="0.25">
      <c r="A2609" s="6"/>
      <c r="B2609" s="6"/>
      <c r="C2609" s="1"/>
      <c r="D2609" s="1"/>
      <c r="E2609" s="1"/>
      <c r="F2609" s="1"/>
      <c r="G2609" s="13" t="str">
        <f t="shared" si="41"/>
        <v/>
      </c>
      <c r="H2609" s="1"/>
      <c r="I2609" s="1"/>
      <c r="J2609" s="1"/>
      <c r="K2609" s="6"/>
      <c r="L2609" s="6"/>
      <c r="M2609" s="6"/>
      <c r="N2609" s="6"/>
      <c r="O2609" s="6"/>
    </row>
    <row r="2610" spans="1:15" x14ac:dyDescent="0.25">
      <c r="A2610" s="6"/>
      <c r="B2610" s="6"/>
      <c r="C2610" s="1"/>
      <c r="D2610" s="1"/>
      <c r="E2610" s="1"/>
      <c r="F2610" s="1"/>
      <c r="G2610" s="13" t="str">
        <f t="shared" si="41"/>
        <v/>
      </c>
      <c r="H2610" s="1"/>
      <c r="I2610" s="1"/>
      <c r="J2610" s="1"/>
      <c r="K2610" s="6"/>
      <c r="L2610" s="6"/>
      <c r="M2610" s="6"/>
      <c r="N2610" s="6"/>
      <c r="O2610" s="6"/>
    </row>
    <row r="2611" spans="1:15" x14ac:dyDescent="0.25">
      <c r="A2611" s="6"/>
      <c r="B2611" s="6"/>
      <c r="C2611" s="1"/>
      <c r="D2611" s="1"/>
      <c r="E2611" s="1"/>
      <c r="F2611" s="1"/>
      <c r="G2611" s="13" t="str">
        <f t="shared" si="41"/>
        <v/>
      </c>
      <c r="H2611" s="1"/>
      <c r="I2611" s="1"/>
      <c r="J2611" s="1"/>
      <c r="K2611" s="6"/>
      <c r="L2611" s="6"/>
      <c r="M2611" s="6"/>
      <c r="N2611" s="6"/>
      <c r="O2611" s="6"/>
    </row>
    <row r="2612" spans="1:15" x14ac:dyDescent="0.25">
      <c r="A2612" s="6"/>
      <c r="B2612" s="6"/>
      <c r="C2612" s="1"/>
      <c r="D2612" s="1"/>
      <c r="E2612" s="1"/>
      <c r="F2612" s="1"/>
      <c r="G2612" s="13" t="str">
        <f t="shared" si="41"/>
        <v/>
      </c>
      <c r="H2612" s="1"/>
      <c r="I2612" s="1"/>
      <c r="J2612" s="1"/>
      <c r="K2612" s="6"/>
      <c r="L2612" s="6"/>
      <c r="M2612" s="6"/>
      <c r="N2612" s="6"/>
      <c r="O2612" s="6"/>
    </row>
    <row r="2613" spans="1:15" x14ac:dyDescent="0.25">
      <c r="A2613" s="6"/>
      <c r="B2613" s="6"/>
      <c r="C2613" s="1"/>
      <c r="D2613" s="1"/>
      <c r="E2613" s="1"/>
      <c r="F2613" s="1"/>
      <c r="G2613" s="13" t="str">
        <f t="shared" si="41"/>
        <v/>
      </c>
      <c r="H2613" s="1"/>
      <c r="I2613" s="1"/>
      <c r="J2613" s="1"/>
      <c r="K2613" s="6"/>
      <c r="L2613" s="6"/>
      <c r="M2613" s="6"/>
      <c r="N2613" s="6"/>
      <c r="O2613" s="6"/>
    </row>
    <row r="2614" spans="1:15" x14ac:dyDescent="0.25">
      <c r="A2614" s="6"/>
      <c r="B2614" s="6"/>
      <c r="C2614" s="1"/>
      <c r="D2614" s="1"/>
      <c r="E2614" s="1"/>
      <c r="F2614" s="1"/>
      <c r="G2614" s="13" t="str">
        <f t="shared" si="41"/>
        <v/>
      </c>
      <c r="H2614" s="1"/>
      <c r="I2614" s="1"/>
      <c r="J2614" s="1"/>
      <c r="K2614" s="6"/>
      <c r="L2614" s="6"/>
      <c r="M2614" s="6"/>
      <c r="N2614" s="6"/>
      <c r="O2614" s="6"/>
    </row>
    <row r="2615" spans="1:15" x14ac:dyDescent="0.25">
      <c r="A2615" s="6"/>
      <c r="B2615" s="6"/>
      <c r="C2615" s="1"/>
      <c r="D2615" s="1"/>
      <c r="E2615" s="1"/>
      <c r="F2615" s="1"/>
      <c r="G2615" s="13" t="str">
        <f t="shared" si="41"/>
        <v/>
      </c>
      <c r="H2615" s="1"/>
      <c r="I2615" s="1"/>
      <c r="J2615" s="1"/>
      <c r="K2615" s="6"/>
      <c r="L2615" s="6"/>
      <c r="M2615" s="6"/>
      <c r="N2615" s="6"/>
      <c r="O2615" s="6"/>
    </row>
    <row r="2616" spans="1:15" x14ac:dyDescent="0.25">
      <c r="A2616" s="6"/>
      <c r="B2616" s="6"/>
      <c r="C2616" s="1"/>
      <c r="D2616" s="1"/>
      <c r="E2616" s="1"/>
      <c r="F2616" s="1"/>
      <c r="G2616" s="13" t="str">
        <f t="shared" si="41"/>
        <v/>
      </c>
      <c r="H2616" s="1"/>
      <c r="I2616" s="1"/>
      <c r="J2616" s="1"/>
      <c r="K2616" s="6"/>
      <c r="L2616" s="6"/>
      <c r="M2616" s="6"/>
      <c r="N2616" s="6"/>
      <c r="O2616" s="6"/>
    </row>
    <row r="2617" spans="1:15" x14ac:dyDescent="0.25">
      <c r="A2617" s="6"/>
      <c r="B2617" s="6"/>
      <c r="C2617" s="1"/>
      <c r="D2617" s="1"/>
      <c r="E2617" s="1"/>
      <c r="F2617" s="1"/>
      <c r="G2617" s="13" t="str">
        <f t="shared" si="41"/>
        <v/>
      </c>
      <c r="H2617" s="1"/>
      <c r="I2617" s="1"/>
      <c r="J2617" s="1"/>
      <c r="K2617" s="6"/>
      <c r="L2617" s="6"/>
      <c r="M2617" s="6"/>
      <c r="N2617" s="6"/>
      <c r="O2617" s="6"/>
    </row>
    <row r="2618" spans="1:15" x14ac:dyDescent="0.25">
      <c r="A2618" s="6"/>
      <c r="B2618" s="6"/>
      <c r="C2618" s="1"/>
      <c r="D2618" s="1"/>
      <c r="E2618" s="1"/>
      <c r="F2618" s="1"/>
      <c r="G2618" s="13" t="str">
        <f t="shared" si="41"/>
        <v/>
      </c>
      <c r="H2618" s="1"/>
      <c r="I2618" s="1"/>
      <c r="J2618" s="1"/>
      <c r="K2618" s="6"/>
      <c r="L2618" s="6"/>
      <c r="M2618" s="6"/>
      <c r="N2618" s="6"/>
      <c r="O2618" s="6"/>
    </row>
    <row r="2619" spans="1:15" x14ac:dyDescent="0.25">
      <c r="A2619" s="6"/>
      <c r="B2619" s="6"/>
      <c r="C2619" s="1"/>
      <c r="D2619" s="1"/>
      <c r="E2619" s="1"/>
      <c r="F2619" s="1"/>
      <c r="G2619" s="13" t="str">
        <f t="shared" si="41"/>
        <v/>
      </c>
      <c r="H2619" s="1"/>
      <c r="I2619" s="1"/>
      <c r="J2619" s="1"/>
      <c r="K2619" s="6"/>
      <c r="L2619" s="6"/>
      <c r="M2619" s="6"/>
      <c r="N2619" s="6"/>
      <c r="O2619" s="6"/>
    </row>
    <row r="2620" spans="1:15" x14ac:dyDescent="0.25">
      <c r="A2620" s="6"/>
      <c r="B2620" s="6"/>
      <c r="C2620" s="1"/>
      <c r="D2620" s="1"/>
      <c r="E2620" s="1"/>
      <c r="F2620" s="1"/>
      <c r="G2620" s="13" t="str">
        <f t="shared" si="41"/>
        <v/>
      </c>
      <c r="H2620" s="1"/>
      <c r="I2620" s="1"/>
      <c r="J2620" s="1"/>
      <c r="K2620" s="6"/>
      <c r="L2620" s="6"/>
      <c r="M2620" s="6"/>
      <c r="N2620" s="6"/>
      <c r="O2620" s="6"/>
    </row>
    <row r="2621" spans="1:15" x14ac:dyDescent="0.25">
      <c r="A2621" s="6"/>
      <c r="B2621" s="6"/>
      <c r="C2621" s="1"/>
      <c r="D2621" s="1"/>
      <c r="E2621" s="1"/>
      <c r="F2621" s="1"/>
      <c r="G2621" s="13" t="str">
        <f t="shared" si="41"/>
        <v/>
      </c>
      <c r="H2621" s="1"/>
      <c r="I2621" s="1"/>
      <c r="J2621" s="1"/>
      <c r="K2621" s="6"/>
      <c r="L2621" s="6"/>
      <c r="M2621" s="6"/>
      <c r="N2621" s="6"/>
      <c r="O2621" s="6"/>
    </row>
    <row r="2622" spans="1:15" x14ac:dyDescent="0.25">
      <c r="A2622" s="6"/>
      <c r="B2622" s="6"/>
      <c r="C2622" s="1"/>
      <c r="D2622" s="1"/>
      <c r="E2622" s="1"/>
      <c r="F2622" s="1"/>
      <c r="G2622" s="13" t="str">
        <f t="shared" si="41"/>
        <v/>
      </c>
      <c r="H2622" s="1"/>
      <c r="I2622" s="1"/>
      <c r="J2622" s="1"/>
      <c r="K2622" s="6"/>
      <c r="L2622" s="6"/>
      <c r="M2622" s="6"/>
      <c r="N2622" s="6"/>
      <c r="O2622" s="6"/>
    </row>
    <row r="2623" spans="1:15" x14ac:dyDescent="0.25">
      <c r="A2623" s="6"/>
      <c r="B2623" s="6"/>
      <c r="C2623" s="1"/>
      <c r="D2623" s="1"/>
      <c r="E2623" s="1"/>
      <c r="F2623" s="1"/>
      <c r="G2623" s="13" t="str">
        <f t="shared" si="41"/>
        <v/>
      </c>
      <c r="H2623" s="1"/>
      <c r="I2623" s="1"/>
      <c r="J2623" s="1"/>
      <c r="K2623" s="6"/>
      <c r="L2623" s="6"/>
      <c r="M2623" s="6"/>
      <c r="N2623" s="6"/>
      <c r="O2623" s="6"/>
    </row>
    <row r="2624" spans="1:15" x14ac:dyDescent="0.25">
      <c r="A2624" s="6"/>
      <c r="B2624" s="6"/>
      <c r="C2624" s="1"/>
      <c r="D2624" s="1"/>
      <c r="E2624" s="1"/>
      <c r="F2624" s="1"/>
      <c r="G2624" s="13" t="str">
        <f t="shared" si="41"/>
        <v/>
      </c>
      <c r="H2624" s="1"/>
      <c r="I2624" s="1"/>
      <c r="J2624" s="1"/>
      <c r="K2624" s="6"/>
      <c r="L2624" s="6"/>
      <c r="M2624" s="6"/>
      <c r="N2624" s="6"/>
      <c r="O2624" s="6"/>
    </row>
    <row r="2625" spans="1:15" x14ac:dyDescent="0.25">
      <c r="A2625" s="6"/>
      <c r="B2625" s="6"/>
      <c r="C2625" s="1"/>
      <c r="D2625" s="1"/>
      <c r="E2625" s="1"/>
      <c r="F2625" s="1"/>
      <c r="G2625" s="13" t="str">
        <f t="shared" si="41"/>
        <v/>
      </c>
      <c r="H2625" s="1"/>
      <c r="I2625" s="1"/>
      <c r="J2625" s="1"/>
      <c r="K2625" s="6"/>
      <c r="L2625" s="6"/>
      <c r="M2625" s="6"/>
      <c r="N2625" s="6"/>
      <c r="O2625" s="6"/>
    </row>
    <row r="2626" spans="1:15" x14ac:dyDescent="0.25">
      <c r="A2626" s="6"/>
      <c r="B2626" s="6"/>
      <c r="C2626" s="1"/>
      <c r="D2626" s="1"/>
      <c r="E2626" s="1"/>
      <c r="F2626" s="1"/>
      <c r="G2626" s="13" t="str">
        <f t="shared" si="41"/>
        <v/>
      </c>
      <c r="H2626" s="1"/>
      <c r="I2626" s="1"/>
      <c r="J2626" s="1"/>
      <c r="K2626" s="6"/>
      <c r="L2626" s="6"/>
      <c r="M2626" s="6"/>
      <c r="N2626" s="6"/>
      <c r="O2626" s="6"/>
    </row>
    <row r="2627" spans="1:15" x14ac:dyDescent="0.25">
      <c r="A2627" s="6"/>
      <c r="B2627" s="6"/>
      <c r="C2627" s="1"/>
      <c r="D2627" s="1"/>
      <c r="E2627" s="1"/>
      <c r="F2627" s="1"/>
      <c r="G2627" s="13" t="str">
        <f t="shared" si="41"/>
        <v/>
      </c>
      <c r="H2627" s="1"/>
      <c r="I2627" s="1"/>
      <c r="J2627" s="1"/>
      <c r="K2627" s="6"/>
      <c r="L2627" s="6"/>
      <c r="M2627" s="6"/>
      <c r="N2627" s="6"/>
      <c r="O2627" s="6"/>
    </row>
    <row r="2628" spans="1:15" x14ac:dyDescent="0.25">
      <c r="A2628" s="6"/>
      <c r="B2628" s="6"/>
      <c r="C2628" s="1"/>
      <c r="D2628" s="1"/>
      <c r="E2628" s="1"/>
      <c r="F2628" s="1"/>
      <c r="G2628" s="13" t="str">
        <f t="shared" si="41"/>
        <v/>
      </c>
      <c r="H2628" s="1"/>
      <c r="I2628" s="1"/>
      <c r="J2628" s="1"/>
      <c r="K2628" s="6"/>
      <c r="L2628" s="6"/>
      <c r="M2628" s="6"/>
      <c r="N2628" s="6"/>
      <c r="O2628" s="6"/>
    </row>
    <row r="2629" spans="1:15" x14ac:dyDescent="0.25">
      <c r="A2629" s="6"/>
      <c r="B2629" s="6"/>
      <c r="C2629" s="1"/>
      <c r="D2629" s="1"/>
      <c r="E2629" s="1"/>
      <c r="F2629" s="1"/>
      <c r="G2629" s="13" t="str">
        <f t="shared" si="41"/>
        <v/>
      </c>
      <c r="H2629" s="1"/>
      <c r="I2629" s="1"/>
      <c r="J2629" s="1"/>
      <c r="K2629" s="6"/>
      <c r="L2629" s="6"/>
      <c r="M2629" s="6"/>
      <c r="N2629" s="6"/>
      <c r="O2629" s="6"/>
    </row>
    <row r="2630" spans="1:15" x14ac:dyDescent="0.25">
      <c r="A2630" s="6"/>
      <c r="B2630" s="6"/>
      <c r="C2630" s="1"/>
      <c r="D2630" s="1"/>
      <c r="E2630" s="1"/>
      <c r="F2630" s="1"/>
      <c r="G2630" s="13" t="str">
        <f t="shared" si="41"/>
        <v/>
      </c>
      <c r="H2630" s="1"/>
      <c r="I2630" s="1"/>
      <c r="J2630" s="1"/>
      <c r="K2630" s="6"/>
      <c r="L2630" s="6"/>
      <c r="M2630" s="6"/>
      <c r="N2630" s="6"/>
      <c r="O2630" s="6"/>
    </row>
    <row r="2631" spans="1:15" x14ac:dyDescent="0.25">
      <c r="A2631" s="6"/>
      <c r="B2631" s="6"/>
      <c r="C2631" s="1"/>
      <c r="D2631" s="1"/>
      <c r="E2631" s="1"/>
      <c r="F2631" s="1"/>
      <c r="G2631" s="13" t="str">
        <f t="shared" si="41"/>
        <v/>
      </c>
      <c r="H2631" s="1"/>
      <c r="I2631" s="1"/>
      <c r="J2631" s="1"/>
      <c r="K2631" s="6"/>
      <c r="L2631" s="6"/>
      <c r="M2631" s="6"/>
      <c r="N2631" s="6"/>
      <c r="O2631" s="6"/>
    </row>
    <row r="2632" spans="1:15" x14ac:dyDescent="0.25">
      <c r="A2632" s="6"/>
      <c r="B2632" s="6"/>
      <c r="C2632" s="1"/>
      <c r="D2632" s="1"/>
      <c r="E2632" s="1"/>
      <c r="F2632" s="1"/>
      <c r="G2632" s="13" t="str">
        <f t="shared" si="41"/>
        <v/>
      </c>
      <c r="H2632" s="1"/>
      <c r="I2632" s="1"/>
      <c r="J2632" s="1"/>
      <c r="K2632" s="6"/>
      <c r="L2632" s="6"/>
      <c r="M2632" s="6"/>
      <c r="N2632" s="6"/>
      <c r="O2632" s="6"/>
    </row>
    <row r="2633" spans="1:15" x14ac:dyDescent="0.25">
      <c r="A2633" s="6"/>
      <c r="B2633" s="6"/>
      <c r="C2633" s="1"/>
      <c r="D2633" s="1"/>
      <c r="E2633" s="1"/>
      <c r="F2633" s="1"/>
      <c r="G2633" s="13" t="str">
        <f t="shared" si="41"/>
        <v/>
      </c>
      <c r="H2633" s="1"/>
      <c r="I2633" s="1"/>
      <c r="J2633" s="1"/>
      <c r="K2633" s="6"/>
      <c r="L2633" s="6"/>
      <c r="M2633" s="6"/>
      <c r="N2633" s="6"/>
      <c r="O2633" s="6"/>
    </row>
    <row r="2634" spans="1:15" x14ac:dyDescent="0.25">
      <c r="A2634" s="6"/>
      <c r="B2634" s="6"/>
      <c r="C2634" s="1"/>
      <c r="D2634" s="1"/>
      <c r="E2634" s="1"/>
      <c r="F2634" s="1"/>
      <c r="G2634" s="13" t="str">
        <f t="shared" si="41"/>
        <v/>
      </c>
      <c r="H2634" s="1"/>
      <c r="I2634" s="1"/>
      <c r="J2634" s="1"/>
      <c r="K2634" s="6"/>
      <c r="L2634" s="6"/>
      <c r="M2634" s="6"/>
      <c r="N2634" s="6"/>
      <c r="O2634" s="6"/>
    </row>
    <row r="2635" spans="1:15" x14ac:dyDescent="0.25">
      <c r="A2635" s="6"/>
      <c r="B2635" s="6"/>
      <c r="C2635" s="1"/>
      <c r="D2635" s="1"/>
      <c r="E2635" s="1"/>
      <c r="F2635" s="1"/>
      <c r="G2635" s="13" t="str">
        <f t="shared" ref="G2635:G2698" si="42">IF(LEN($A2635)&gt;0,"Hourly","")</f>
        <v/>
      </c>
      <c r="H2635" s="1"/>
      <c r="I2635" s="1"/>
      <c r="J2635" s="1"/>
      <c r="K2635" s="6"/>
      <c r="L2635" s="6"/>
      <c r="M2635" s="6"/>
      <c r="N2635" s="6"/>
      <c r="O2635" s="6"/>
    </row>
    <row r="2636" spans="1:15" x14ac:dyDescent="0.25">
      <c r="A2636" s="6"/>
      <c r="B2636" s="6"/>
      <c r="C2636" s="1"/>
      <c r="D2636" s="1"/>
      <c r="E2636" s="1"/>
      <c r="F2636" s="1"/>
      <c r="G2636" s="13" t="str">
        <f t="shared" si="42"/>
        <v/>
      </c>
      <c r="H2636" s="1"/>
      <c r="I2636" s="1"/>
      <c r="J2636" s="1"/>
      <c r="K2636" s="6"/>
      <c r="L2636" s="6"/>
      <c r="M2636" s="6"/>
      <c r="N2636" s="6"/>
      <c r="O2636" s="6"/>
    </row>
    <row r="2637" spans="1:15" x14ac:dyDescent="0.25">
      <c r="A2637" s="6"/>
      <c r="B2637" s="6"/>
      <c r="C2637" s="1"/>
      <c r="D2637" s="1"/>
      <c r="E2637" s="1"/>
      <c r="F2637" s="1"/>
      <c r="G2637" s="13" t="str">
        <f t="shared" si="42"/>
        <v/>
      </c>
      <c r="H2637" s="1"/>
      <c r="I2637" s="1"/>
      <c r="J2637" s="1"/>
      <c r="K2637" s="6"/>
      <c r="L2637" s="6"/>
      <c r="M2637" s="6"/>
      <c r="N2637" s="6"/>
      <c r="O2637" s="6"/>
    </row>
    <row r="2638" spans="1:15" x14ac:dyDescent="0.25">
      <c r="A2638" s="6"/>
      <c r="B2638" s="6"/>
      <c r="C2638" s="1"/>
      <c r="D2638" s="1"/>
      <c r="E2638" s="1"/>
      <c r="F2638" s="1"/>
      <c r="G2638" s="13" t="str">
        <f t="shared" si="42"/>
        <v/>
      </c>
      <c r="H2638" s="1"/>
      <c r="I2638" s="1"/>
      <c r="J2638" s="1"/>
      <c r="K2638" s="6"/>
      <c r="L2638" s="6"/>
      <c r="M2638" s="6"/>
      <c r="N2638" s="6"/>
      <c r="O2638" s="6"/>
    </row>
    <row r="2639" spans="1:15" x14ac:dyDescent="0.25">
      <c r="A2639" s="6"/>
      <c r="B2639" s="6"/>
      <c r="C2639" s="1"/>
      <c r="D2639" s="1"/>
      <c r="E2639" s="1"/>
      <c r="F2639" s="1"/>
      <c r="G2639" s="13" t="str">
        <f t="shared" si="42"/>
        <v/>
      </c>
      <c r="H2639" s="1"/>
      <c r="I2639" s="1"/>
      <c r="J2639" s="1"/>
      <c r="K2639" s="6"/>
      <c r="L2639" s="6"/>
      <c r="M2639" s="6"/>
      <c r="N2639" s="6"/>
      <c r="O2639" s="6"/>
    </row>
    <row r="2640" spans="1:15" x14ac:dyDescent="0.25">
      <c r="A2640" s="6"/>
      <c r="B2640" s="6"/>
      <c r="C2640" s="1"/>
      <c r="D2640" s="1"/>
      <c r="E2640" s="1"/>
      <c r="F2640" s="1"/>
      <c r="G2640" s="13" t="str">
        <f t="shared" si="42"/>
        <v/>
      </c>
      <c r="H2640" s="1"/>
      <c r="I2640" s="1"/>
      <c r="J2640" s="1"/>
      <c r="K2640" s="6"/>
      <c r="L2640" s="6"/>
      <c r="M2640" s="6"/>
      <c r="N2640" s="6"/>
      <c r="O2640" s="6"/>
    </row>
    <row r="2641" spans="1:15" x14ac:dyDescent="0.25">
      <c r="A2641" s="6"/>
      <c r="B2641" s="6"/>
      <c r="C2641" s="1"/>
      <c r="D2641" s="1"/>
      <c r="E2641" s="1"/>
      <c r="F2641" s="1"/>
      <c r="G2641" s="13" t="str">
        <f t="shared" si="42"/>
        <v/>
      </c>
      <c r="H2641" s="1"/>
      <c r="I2641" s="1"/>
      <c r="J2641" s="1"/>
      <c r="K2641" s="6"/>
      <c r="L2641" s="6"/>
      <c r="M2641" s="6"/>
      <c r="N2641" s="6"/>
      <c r="O2641" s="6"/>
    </row>
    <row r="2642" spans="1:15" x14ac:dyDescent="0.25">
      <c r="A2642" s="6"/>
      <c r="B2642" s="6"/>
      <c r="C2642" s="1"/>
      <c r="D2642" s="1"/>
      <c r="E2642" s="1"/>
      <c r="F2642" s="1"/>
      <c r="G2642" s="13" t="str">
        <f t="shared" si="42"/>
        <v/>
      </c>
      <c r="H2642" s="1"/>
      <c r="I2642" s="1"/>
      <c r="J2642" s="1"/>
      <c r="K2642" s="6"/>
      <c r="L2642" s="6"/>
      <c r="M2642" s="6"/>
      <c r="N2642" s="6"/>
      <c r="O2642" s="6"/>
    </row>
    <row r="2643" spans="1:15" x14ac:dyDescent="0.25">
      <c r="A2643" s="6"/>
      <c r="B2643" s="6"/>
      <c r="C2643" s="1"/>
      <c r="D2643" s="1"/>
      <c r="E2643" s="1"/>
      <c r="F2643" s="1"/>
      <c r="G2643" s="13" t="str">
        <f t="shared" si="42"/>
        <v/>
      </c>
      <c r="H2643" s="1"/>
      <c r="I2643" s="1"/>
      <c r="J2643" s="1"/>
      <c r="K2643" s="6"/>
      <c r="L2643" s="6"/>
      <c r="M2643" s="6"/>
      <c r="N2643" s="6"/>
      <c r="O2643" s="6"/>
    </row>
    <row r="2644" spans="1:15" x14ac:dyDescent="0.25">
      <c r="A2644" s="6"/>
      <c r="B2644" s="6"/>
      <c r="C2644" s="1"/>
      <c r="D2644" s="1"/>
      <c r="E2644" s="1"/>
      <c r="F2644" s="1"/>
      <c r="G2644" s="13" t="str">
        <f t="shared" si="42"/>
        <v/>
      </c>
      <c r="H2644" s="1"/>
      <c r="I2644" s="1"/>
      <c r="J2644" s="1"/>
      <c r="K2644" s="6"/>
      <c r="L2644" s="6"/>
      <c r="M2644" s="6"/>
      <c r="N2644" s="6"/>
      <c r="O2644" s="6"/>
    </row>
    <row r="2645" spans="1:15" x14ac:dyDescent="0.25">
      <c r="A2645" s="6"/>
      <c r="B2645" s="6"/>
      <c r="C2645" s="1"/>
      <c r="D2645" s="1"/>
      <c r="E2645" s="1"/>
      <c r="F2645" s="1"/>
      <c r="G2645" s="13" t="str">
        <f t="shared" si="42"/>
        <v/>
      </c>
      <c r="H2645" s="1"/>
      <c r="I2645" s="1"/>
      <c r="J2645" s="1"/>
      <c r="K2645" s="6"/>
      <c r="L2645" s="6"/>
      <c r="M2645" s="6"/>
      <c r="N2645" s="6"/>
      <c r="O2645" s="6"/>
    </row>
    <row r="2646" spans="1:15" x14ac:dyDescent="0.25">
      <c r="A2646" s="6"/>
      <c r="B2646" s="6"/>
      <c r="C2646" s="1"/>
      <c r="D2646" s="1"/>
      <c r="E2646" s="1"/>
      <c r="F2646" s="1"/>
      <c r="G2646" s="13" t="str">
        <f t="shared" si="42"/>
        <v/>
      </c>
      <c r="H2646" s="1"/>
      <c r="I2646" s="1"/>
      <c r="J2646" s="1"/>
      <c r="K2646" s="6"/>
      <c r="L2646" s="6"/>
      <c r="M2646" s="6"/>
      <c r="N2646" s="6"/>
      <c r="O2646" s="6"/>
    </row>
    <row r="2647" spans="1:15" x14ac:dyDescent="0.25">
      <c r="A2647" s="6"/>
      <c r="B2647" s="6"/>
      <c r="C2647" s="1"/>
      <c r="D2647" s="1"/>
      <c r="E2647" s="1"/>
      <c r="F2647" s="1"/>
      <c r="G2647" s="13" t="str">
        <f t="shared" si="42"/>
        <v/>
      </c>
      <c r="H2647" s="1"/>
      <c r="I2647" s="1"/>
      <c r="J2647" s="1"/>
      <c r="K2647" s="6"/>
      <c r="L2647" s="6"/>
      <c r="M2647" s="6"/>
      <c r="N2647" s="6"/>
      <c r="O2647" s="6"/>
    </row>
    <row r="2648" spans="1:15" x14ac:dyDescent="0.25">
      <c r="A2648" s="6"/>
      <c r="B2648" s="6"/>
      <c r="C2648" s="1"/>
      <c r="D2648" s="1"/>
      <c r="E2648" s="1"/>
      <c r="F2648" s="1"/>
      <c r="G2648" s="13" t="str">
        <f t="shared" si="42"/>
        <v/>
      </c>
      <c r="H2648" s="1"/>
      <c r="I2648" s="1"/>
      <c r="J2648" s="1"/>
      <c r="K2648" s="6"/>
      <c r="L2648" s="6"/>
      <c r="M2648" s="6"/>
      <c r="N2648" s="6"/>
      <c r="O2648" s="6"/>
    </row>
    <row r="2649" spans="1:15" x14ac:dyDescent="0.25">
      <c r="A2649" s="6"/>
      <c r="B2649" s="6"/>
      <c r="C2649" s="1"/>
      <c r="D2649" s="1"/>
      <c r="E2649" s="1"/>
      <c r="F2649" s="1"/>
      <c r="G2649" s="13" t="str">
        <f t="shared" si="42"/>
        <v/>
      </c>
      <c r="H2649" s="1"/>
      <c r="I2649" s="1"/>
      <c r="J2649" s="1"/>
      <c r="K2649" s="6"/>
      <c r="L2649" s="6"/>
      <c r="M2649" s="6"/>
      <c r="N2649" s="6"/>
      <c r="O2649" s="6"/>
    </row>
    <row r="2650" spans="1:15" x14ac:dyDescent="0.25">
      <c r="A2650" s="6"/>
      <c r="B2650" s="6"/>
      <c r="C2650" s="1"/>
      <c r="D2650" s="1"/>
      <c r="E2650" s="1"/>
      <c r="F2650" s="1"/>
      <c r="G2650" s="13" t="str">
        <f t="shared" si="42"/>
        <v/>
      </c>
      <c r="H2650" s="1"/>
      <c r="I2650" s="1"/>
      <c r="J2650" s="1"/>
      <c r="K2650" s="6"/>
      <c r="L2650" s="6"/>
      <c r="M2650" s="6"/>
      <c r="N2650" s="6"/>
      <c r="O2650" s="6"/>
    </row>
    <row r="2651" spans="1:15" x14ac:dyDescent="0.25">
      <c r="A2651" s="6"/>
      <c r="B2651" s="6"/>
      <c r="C2651" s="1"/>
      <c r="D2651" s="1"/>
      <c r="E2651" s="1"/>
      <c r="F2651" s="1"/>
      <c r="G2651" s="13" t="str">
        <f t="shared" si="42"/>
        <v/>
      </c>
      <c r="H2651" s="1"/>
      <c r="I2651" s="1"/>
      <c r="J2651" s="1"/>
      <c r="K2651" s="6"/>
      <c r="L2651" s="6"/>
      <c r="M2651" s="6"/>
      <c r="N2651" s="6"/>
      <c r="O2651" s="6"/>
    </row>
    <row r="2652" spans="1:15" x14ac:dyDescent="0.25">
      <c r="A2652" s="6"/>
      <c r="B2652" s="6"/>
      <c r="C2652" s="1"/>
      <c r="D2652" s="1"/>
      <c r="E2652" s="1"/>
      <c r="F2652" s="1"/>
      <c r="G2652" s="13" t="str">
        <f t="shared" si="42"/>
        <v/>
      </c>
      <c r="H2652" s="1"/>
      <c r="I2652" s="1"/>
      <c r="J2652" s="1"/>
      <c r="K2652" s="6"/>
      <c r="L2652" s="6"/>
      <c r="M2652" s="6"/>
      <c r="N2652" s="6"/>
      <c r="O2652" s="6"/>
    </row>
    <row r="2653" spans="1:15" x14ac:dyDescent="0.25">
      <c r="A2653" s="6"/>
      <c r="B2653" s="6"/>
      <c r="C2653" s="1"/>
      <c r="D2653" s="1"/>
      <c r="E2653" s="1"/>
      <c r="F2653" s="1"/>
      <c r="G2653" s="13" t="str">
        <f t="shared" si="42"/>
        <v/>
      </c>
      <c r="H2653" s="1"/>
      <c r="I2653" s="1"/>
      <c r="J2653" s="1"/>
      <c r="K2653" s="6"/>
      <c r="L2653" s="6"/>
      <c r="M2653" s="6"/>
      <c r="N2653" s="6"/>
      <c r="O2653" s="6"/>
    </row>
    <row r="2654" spans="1:15" x14ac:dyDescent="0.25">
      <c r="A2654" s="6"/>
      <c r="B2654" s="6"/>
      <c r="C2654" s="1"/>
      <c r="D2654" s="1"/>
      <c r="E2654" s="1"/>
      <c r="F2654" s="1"/>
      <c r="G2654" s="13" t="str">
        <f t="shared" si="42"/>
        <v/>
      </c>
      <c r="H2654" s="1"/>
      <c r="I2654" s="1"/>
      <c r="J2654" s="1"/>
      <c r="K2654" s="6"/>
      <c r="L2654" s="6"/>
      <c r="M2654" s="6"/>
      <c r="N2654" s="6"/>
      <c r="O2654" s="6"/>
    </row>
    <row r="2655" spans="1:15" x14ac:dyDescent="0.25">
      <c r="A2655" s="6"/>
      <c r="B2655" s="6"/>
      <c r="C2655" s="1"/>
      <c r="D2655" s="1"/>
      <c r="E2655" s="1"/>
      <c r="F2655" s="1"/>
      <c r="G2655" s="13" t="str">
        <f t="shared" si="42"/>
        <v/>
      </c>
      <c r="H2655" s="1"/>
      <c r="I2655" s="1"/>
      <c r="J2655" s="1"/>
      <c r="K2655" s="6"/>
      <c r="L2655" s="6"/>
      <c r="M2655" s="6"/>
      <c r="N2655" s="6"/>
      <c r="O2655" s="6"/>
    </row>
    <row r="2656" spans="1:15" x14ac:dyDescent="0.25">
      <c r="A2656" s="6"/>
      <c r="B2656" s="6"/>
      <c r="C2656" s="1"/>
      <c r="D2656" s="1"/>
      <c r="E2656" s="1"/>
      <c r="F2656" s="1"/>
      <c r="G2656" s="13" t="str">
        <f t="shared" si="42"/>
        <v/>
      </c>
      <c r="H2656" s="1"/>
      <c r="I2656" s="1"/>
      <c r="J2656" s="1"/>
      <c r="K2656" s="6"/>
      <c r="L2656" s="6"/>
      <c r="M2656" s="6"/>
      <c r="N2656" s="6"/>
      <c r="O2656" s="6"/>
    </row>
    <row r="2657" spans="1:15" x14ac:dyDescent="0.25">
      <c r="A2657" s="6"/>
      <c r="B2657" s="6"/>
      <c r="C2657" s="1"/>
      <c r="D2657" s="1"/>
      <c r="E2657" s="1"/>
      <c r="F2657" s="1"/>
      <c r="G2657" s="13" t="str">
        <f t="shared" si="42"/>
        <v/>
      </c>
      <c r="H2657" s="1"/>
      <c r="I2657" s="1"/>
      <c r="J2657" s="1"/>
      <c r="K2657" s="6"/>
      <c r="L2657" s="6"/>
      <c r="M2657" s="6"/>
      <c r="N2657" s="6"/>
      <c r="O2657" s="6"/>
    </row>
    <row r="2658" spans="1:15" x14ac:dyDescent="0.25">
      <c r="A2658" s="6"/>
      <c r="B2658" s="6"/>
      <c r="C2658" s="1"/>
      <c r="D2658" s="1"/>
      <c r="E2658" s="1"/>
      <c r="F2658" s="1"/>
      <c r="G2658" s="13" t="str">
        <f t="shared" si="42"/>
        <v/>
      </c>
      <c r="H2658" s="1"/>
      <c r="I2658" s="1"/>
      <c r="J2658" s="1"/>
      <c r="K2658" s="6"/>
      <c r="L2658" s="6"/>
      <c r="M2658" s="6"/>
      <c r="N2658" s="6"/>
      <c r="O2658" s="6"/>
    </row>
    <row r="2659" spans="1:15" x14ac:dyDescent="0.25">
      <c r="A2659" s="6"/>
      <c r="B2659" s="6"/>
      <c r="C2659" s="1"/>
      <c r="D2659" s="1"/>
      <c r="E2659" s="1"/>
      <c r="F2659" s="1"/>
      <c r="G2659" s="13" t="str">
        <f t="shared" si="42"/>
        <v/>
      </c>
      <c r="H2659" s="1"/>
      <c r="I2659" s="1"/>
      <c r="J2659" s="1"/>
      <c r="K2659" s="6"/>
      <c r="L2659" s="6"/>
      <c r="M2659" s="6"/>
      <c r="N2659" s="6"/>
      <c r="O2659" s="6"/>
    </row>
    <row r="2660" spans="1:15" x14ac:dyDescent="0.25">
      <c r="A2660" s="6"/>
      <c r="B2660" s="6"/>
      <c r="C2660" s="1"/>
      <c r="D2660" s="1"/>
      <c r="E2660" s="1"/>
      <c r="F2660" s="1"/>
      <c r="G2660" s="13" t="str">
        <f t="shared" si="42"/>
        <v/>
      </c>
      <c r="H2660" s="1"/>
      <c r="I2660" s="1"/>
      <c r="J2660" s="1"/>
      <c r="K2660" s="6"/>
      <c r="L2660" s="6"/>
      <c r="M2660" s="6"/>
      <c r="N2660" s="6"/>
      <c r="O2660" s="6"/>
    </row>
    <row r="2661" spans="1:15" x14ac:dyDescent="0.25">
      <c r="A2661" s="6"/>
      <c r="B2661" s="6"/>
      <c r="C2661" s="1"/>
      <c r="D2661" s="1"/>
      <c r="E2661" s="1"/>
      <c r="F2661" s="1"/>
      <c r="G2661" s="13" t="str">
        <f t="shared" si="42"/>
        <v/>
      </c>
      <c r="H2661" s="1"/>
      <c r="I2661" s="1"/>
      <c r="J2661" s="1"/>
      <c r="K2661" s="6"/>
      <c r="L2661" s="6"/>
      <c r="M2661" s="6"/>
      <c r="N2661" s="6"/>
      <c r="O2661" s="6"/>
    </row>
    <row r="2662" spans="1:15" x14ac:dyDescent="0.25">
      <c r="A2662" s="6"/>
      <c r="B2662" s="6"/>
      <c r="C2662" s="1"/>
      <c r="D2662" s="1"/>
      <c r="E2662" s="1"/>
      <c r="F2662" s="1"/>
      <c r="G2662" s="13" t="str">
        <f t="shared" si="42"/>
        <v/>
      </c>
      <c r="H2662" s="1"/>
      <c r="I2662" s="1"/>
      <c r="J2662" s="1"/>
      <c r="K2662" s="6"/>
      <c r="L2662" s="6"/>
      <c r="M2662" s="6"/>
      <c r="N2662" s="6"/>
      <c r="O2662" s="6"/>
    </row>
    <row r="2663" spans="1:15" x14ac:dyDescent="0.25">
      <c r="A2663" s="6"/>
      <c r="B2663" s="6"/>
      <c r="C2663" s="1"/>
      <c r="D2663" s="1"/>
      <c r="E2663" s="1"/>
      <c r="F2663" s="1"/>
      <c r="G2663" s="13" t="str">
        <f t="shared" si="42"/>
        <v/>
      </c>
      <c r="H2663" s="1"/>
      <c r="I2663" s="1"/>
      <c r="J2663" s="1"/>
      <c r="K2663" s="6"/>
      <c r="L2663" s="6"/>
      <c r="M2663" s="6"/>
      <c r="N2663" s="6"/>
      <c r="O2663" s="6"/>
    </row>
    <row r="2664" spans="1:15" x14ac:dyDescent="0.25">
      <c r="A2664" s="6"/>
      <c r="B2664" s="6"/>
      <c r="C2664" s="1"/>
      <c r="D2664" s="1"/>
      <c r="E2664" s="1"/>
      <c r="F2664" s="1"/>
      <c r="G2664" s="13" t="str">
        <f t="shared" si="42"/>
        <v/>
      </c>
      <c r="H2664" s="1"/>
      <c r="I2664" s="1"/>
      <c r="J2664" s="1"/>
      <c r="K2664" s="6"/>
      <c r="L2664" s="6"/>
      <c r="M2664" s="6"/>
      <c r="N2664" s="6"/>
      <c r="O2664" s="6"/>
    </row>
    <row r="2665" spans="1:15" x14ac:dyDescent="0.25">
      <c r="A2665" s="6"/>
      <c r="B2665" s="6"/>
      <c r="C2665" s="1"/>
      <c r="D2665" s="1"/>
      <c r="E2665" s="1"/>
      <c r="F2665" s="1"/>
      <c r="G2665" s="13" t="str">
        <f t="shared" si="42"/>
        <v/>
      </c>
      <c r="H2665" s="1"/>
      <c r="I2665" s="1"/>
      <c r="J2665" s="1"/>
      <c r="K2665" s="6"/>
      <c r="L2665" s="6"/>
      <c r="M2665" s="6"/>
      <c r="N2665" s="6"/>
      <c r="O2665" s="6"/>
    </row>
    <row r="2666" spans="1:15" x14ac:dyDescent="0.25">
      <c r="A2666" s="6"/>
      <c r="B2666" s="6"/>
      <c r="C2666" s="1"/>
      <c r="D2666" s="1"/>
      <c r="E2666" s="1"/>
      <c r="F2666" s="1"/>
      <c r="G2666" s="13" t="str">
        <f t="shared" si="42"/>
        <v/>
      </c>
      <c r="H2666" s="1"/>
      <c r="I2666" s="1"/>
      <c r="J2666" s="1"/>
      <c r="K2666" s="6"/>
      <c r="L2666" s="6"/>
      <c r="M2666" s="6"/>
      <c r="N2666" s="6"/>
      <c r="O2666" s="6"/>
    </row>
    <row r="2667" spans="1:15" x14ac:dyDescent="0.25">
      <c r="A2667" s="6"/>
      <c r="B2667" s="6"/>
      <c r="C2667" s="1"/>
      <c r="D2667" s="1"/>
      <c r="E2667" s="1"/>
      <c r="F2667" s="1"/>
      <c r="G2667" s="13" t="str">
        <f t="shared" si="42"/>
        <v/>
      </c>
      <c r="H2667" s="1"/>
      <c r="I2667" s="1"/>
      <c r="J2667" s="1"/>
      <c r="K2667" s="6"/>
      <c r="L2667" s="6"/>
      <c r="M2667" s="6"/>
      <c r="N2667" s="6"/>
      <c r="O2667" s="6"/>
    </row>
    <row r="2668" spans="1:15" x14ac:dyDescent="0.25">
      <c r="A2668" s="6"/>
      <c r="B2668" s="6"/>
      <c r="C2668" s="1"/>
      <c r="D2668" s="1"/>
      <c r="E2668" s="1"/>
      <c r="F2668" s="1"/>
      <c r="G2668" s="13" t="str">
        <f t="shared" si="42"/>
        <v/>
      </c>
      <c r="H2668" s="1"/>
      <c r="I2668" s="1"/>
      <c r="J2668" s="1"/>
      <c r="K2668" s="6"/>
      <c r="L2668" s="6"/>
      <c r="M2668" s="6"/>
      <c r="N2668" s="6"/>
      <c r="O2668" s="6"/>
    </row>
    <row r="2669" spans="1:15" x14ac:dyDescent="0.25">
      <c r="A2669" s="6"/>
      <c r="B2669" s="6"/>
      <c r="C2669" s="1"/>
      <c r="D2669" s="1"/>
      <c r="E2669" s="1"/>
      <c r="F2669" s="1"/>
      <c r="G2669" s="13" t="str">
        <f t="shared" si="42"/>
        <v/>
      </c>
      <c r="H2669" s="1"/>
      <c r="I2669" s="1"/>
      <c r="J2669" s="1"/>
      <c r="K2669" s="6"/>
      <c r="L2669" s="6"/>
      <c r="M2669" s="6"/>
      <c r="N2669" s="6"/>
      <c r="O2669" s="6"/>
    </row>
    <row r="2670" spans="1:15" x14ac:dyDescent="0.25">
      <c r="A2670" s="6"/>
      <c r="B2670" s="6"/>
      <c r="C2670" s="1"/>
      <c r="D2670" s="1"/>
      <c r="E2670" s="1"/>
      <c r="F2670" s="1"/>
      <c r="G2670" s="13" t="str">
        <f t="shared" si="42"/>
        <v/>
      </c>
      <c r="H2670" s="1"/>
      <c r="I2670" s="1"/>
      <c r="J2670" s="1"/>
      <c r="K2670" s="6"/>
      <c r="L2670" s="6"/>
      <c r="M2670" s="6"/>
      <c r="N2670" s="6"/>
      <c r="O2670" s="6"/>
    </row>
    <row r="2671" spans="1:15" x14ac:dyDescent="0.25">
      <c r="A2671" s="6"/>
      <c r="B2671" s="6"/>
      <c r="C2671" s="1"/>
      <c r="D2671" s="1"/>
      <c r="E2671" s="1"/>
      <c r="F2671" s="1"/>
      <c r="G2671" s="13" t="str">
        <f t="shared" si="42"/>
        <v/>
      </c>
      <c r="H2671" s="1"/>
      <c r="I2671" s="1"/>
      <c r="J2671" s="1"/>
      <c r="K2671" s="6"/>
      <c r="L2671" s="6"/>
      <c r="M2671" s="6"/>
      <c r="N2671" s="6"/>
      <c r="O2671" s="6"/>
    </row>
    <row r="2672" spans="1:15" x14ac:dyDescent="0.25">
      <c r="A2672" s="6"/>
      <c r="B2672" s="6"/>
      <c r="C2672" s="1"/>
      <c r="D2672" s="1"/>
      <c r="E2672" s="1"/>
      <c r="F2672" s="1"/>
      <c r="G2672" s="13" t="str">
        <f t="shared" si="42"/>
        <v/>
      </c>
      <c r="H2672" s="1"/>
      <c r="I2672" s="1"/>
      <c r="J2672" s="1"/>
      <c r="K2672" s="6"/>
      <c r="L2672" s="6"/>
      <c r="M2672" s="6"/>
      <c r="N2672" s="6"/>
      <c r="O2672" s="6"/>
    </row>
    <row r="2673" spans="1:15" x14ac:dyDescent="0.25">
      <c r="A2673" s="6"/>
      <c r="B2673" s="6"/>
      <c r="C2673" s="1"/>
      <c r="D2673" s="1"/>
      <c r="E2673" s="1"/>
      <c r="F2673" s="1"/>
      <c r="G2673" s="13" t="str">
        <f t="shared" si="42"/>
        <v/>
      </c>
      <c r="H2673" s="1"/>
      <c r="I2673" s="1"/>
      <c r="J2673" s="1"/>
      <c r="K2673" s="6"/>
      <c r="L2673" s="6"/>
      <c r="M2673" s="6"/>
      <c r="N2673" s="6"/>
      <c r="O2673" s="6"/>
    </row>
    <row r="2674" spans="1:15" x14ac:dyDescent="0.25">
      <c r="A2674" s="6"/>
      <c r="B2674" s="6"/>
      <c r="C2674" s="1"/>
      <c r="D2674" s="1"/>
      <c r="E2674" s="1"/>
      <c r="F2674" s="1"/>
      <c r="G2674" s="13" t="str">
        <f t="shared" si="42"/>
        <v/>
      </c>
      <c r="H2674" s="1"/>
      <c r="I2674" s="1"/>
      <c r="J2674" s="1"/>
      <c r="K2674" s="6"/>
      <c r="L2674" s="6"/>
      <c r="M2674" s="6"/>
      <c r="N2674" s="6"/>
      <c r="O2674" s="6"/>
    </row>
    <row r="2675" spans="1:15" x14ac:dyDescent="0.25">
      <c r="A2675" s="6"/>
      <c r="B2675" s="6"/>
      <c r="C2675" s="1"/>
      <c r="D2675" s="1"/>
      <c r="E2675" s="1"/>
      <c r="F2675" s="1"/>
      <c r="G2675" s="13" t="str">
        <f t="shared" si="42"/>
        <v/>
      </c>
      <c r="H2675" s="1"/>
      <c r="I2675" s="1"/>
      <c r="J2675" s="1"/>
      <c r="K2675" s="6"/>
      <c r="L2675" s="6"/>
      <c r="M2675" s="6"/>
      <c r="N2675" s="6"/>
      <c r="O2675" s="6"/>
    </row>
    <row r="2676" spans="1:15" x14ac:dyDescent="0.25">
      <c r="A2676" s="6"/>
      <c r="B2676" s="6"/>
      <c r="C2676" s="1"/>
      <c r="D2676" s="1"/>
      <c r="E2676" s="1"/>
      <c r="F2676" s="1"/>
      <c r="G2676" s="13" t="str">
        <f t="shared" si="42"/>
        <v/>
      </c>
      <c r="H2676" s="1"/>
      <c r="I2676" s="1"/>
      <c r="J2676" s="1"/>
      <c r="K2676" s="6"/>
      <c r="L2676" s="6"/>
      <c r="M2676" s="6"/>
      <c r="N2676" s="6"/>
      <c r="O2676" s="6"/>
    </row>
    <row r="2677" spans="1:15" x14ac:dyDescent="0.25">
      <c r="A2677" s="6"/>
      <c r="B2677" s="6"/>
      <c r="C2677" s="1"/>
      <c r="D2677" s="1"/>
      <c r="E2677" s="1"/>
      <c r="F2677" s="1"/>
      <c r="G2677" s="13" t="str">
        <f t="shared" si="42"/>
        <v/>
      </c>
      <c r="H2677" s="1"/>
      <c r="I2677" s="1"/>
      <c r="J2677" s="1"/>
      <c r="K2677" s="6"/>
      <c r="L2677" s="6"/>
      <c r="M2677" s="6"/>
      <c r="N2677" s="6"/>
      <c r="O2677" s="6"/>
    </row>
    <row r="2678" spans="1:15" x14ac:dyDescent="0.25">
      <c r="A2678" s="6"/>
      <c r="B2678" s="6"/>
      <c r="C2678" s="1"/>
      <c r="D2678" s="1"/>
      <c r="E2678" s="1"/>
      <c r="F2678" s="1"/>
      <c r="G2678" s="13" t="str">
        <f t="shared" si="42"/>
        <v/>
      </c>
      <c r="H2678" s="1"/>
      <c r="I2678" s="1"/>
      <c r="J2678" s="1"/>
      <c r="K2678" s="6"/>
      <c r="L2678" s="6"/>
      <c r="M2678" s="6"/>
      <c r="N2678" s="6"/>
      <c r="O2678" s="6"/>
    </row>
    <row r="2679" spans="1:15" x14ac:dyDescent="0.25">
      <c r="A2679" s="6"/>
      <c r="B2679" s="6"/>
      <c r="C2679" s="1"/>
      <c r="D2679" s="1"/>
      <c r="E2679" s="1"/>
      <c r="F2679" s="1"/>
      <c r="G2679" s="13" t="str">
        <f t="shared" si="42"/>
        <v/>
      </c>
      <c r="H2679" s="1"/>
      <c r="I2679" s="1"/>
      <c r="J2679" s="1"/>
      <c r="K2679" s="6"/>
      <c r="L2679" s="6"/>
      <c r="M2679" s="6"/>
      <c r="N2679" s="6"/>
      <c r="O2679" s="6"/>
    </row>
    <row r="2680" spans="1:15" x14ac:dyDescent="0.25">
      <c r="A2680" s="6"/>
      <c r="B2680" s="6"/>
      <c r="C2680" s="1"/>
      <c r="D2680" s="1"/>
      <c r="E2680" s="1"/>
      <c r="F2680" s="1"/>
      <c r="G2680" s="13" t="str">
        <f t="shared" si="42"/>
        <v/>
      </c>
      <c r="H2680" s="1"/>
      <c r="I2680" s="1"/>
      <c r="J2680" s="1"/>
      <c r="K2680" s="6"/>
      <c r="L2680" s="6"/>
      <c r="M2680" s="6"/>
      <c r="N2680" s="6"/>
      <c r="O2680" s="6"/>
    </row>
    <row r="2681" spans="1:15" x14ac:dyDescent="0.25">
      <c r="A2681" s="6"/>
      <c r="B2681" s="6"/>
      <c r="C2681" s="1"/>
      <c r="D2681" s="1"/>
      <c r="E2681" s="1"/>
      <c r="F2681" s="1"/>
      <c r="G2681" s="13" t="str">
        <f t="shared" si="42"/>
        <v/>
      </c>
      <c r="H2681" s="1"/>
      <c r="I2681" s="1"/>
      <c r="J2681" s="1"/>
      <c r="K2681" s="6"/>
      <c r="L2681" s="6"/>
      <c r="M2681" s="6"/>
      <c r="N2681" s="6"/>
      <c r="O2681" s="6"/>
    </row>
    <row r="2682" spans="1:15" x14ac:dyDescent="0.25">
      <c r="A2682" s="6"/>
      <c r="B2682" s="6"/>
      <c r="C2682" s="1"/>
      <c r="D2682" s="1"/>
      <c r="E2682" s="1"/>
      <c r="F2682" s="1"/>
      <c r="G2682" s="13" t="str">
        <f t="shared" si="42"/>
        <v/>
      </c>
      <c r="H2682" s="1"/>
      <c r="I2682" s="1"/>
      <c r="J2682" s="1"/>
      <c r="K2682" s="6"/>
      <c r="L2682" s="6"/>
      <c r="M2682" s="6"/>
      <c r="N2682" s="6"/>
      <c r="O2682" s="6"/>
    </row>
    <row r="2683" spans="1:15" x14ac:dyDescent="0.25">
      <c r="A2683" s="6"/>
      <c r="B2683" s="6"/>
      <c r="C2683" s="1"/>
      <c r="D2683" s="1"/>
      <c r="E2683" s="1"/>
      <c r="F2683" s="1"/>
      <c r="G2683" s="13" t="str">
        <f t="shared" si="42"/>
        <v/>
      </c>
      <c r="H2683" s="1"/>
      <c r="I2683" s="1"/>
      <c r="J2683" s="1"/>
      <c r="K2683" s="6"/>
      <c r="L2683" s="6"/>
      <c r="M2683" s="6"/>
      <c r="N2683" s="6"/>
      <c r="O2683" s="6"/>
    </row>
    <row r="2684" spans="1:15" x14ac:dyDescent="0.25">
      <c r="A2684" s="6"/>
      <c r="B2684" s="6"/>
      <c r="C2684" s="1"/>
      <c r="D2684" s="1"/>
      <c r="E2684" s="1"/>
      <c r="F2684" s="1"/>
      <c r="G2684" s="13" t="str">
        <f t="shared" si="42"/>
        <v/>
      </c>
      <c r="H2684" s="1"/>
      <c r="I2684" s="1"/>
      <c r="J2684" s="1"/>
      <c r="K2684" s="6"/>
      <c r="L2684" s="6"/>
      <c r="M2684" s="6"/>
      <c r="N2684" s="6"/>
      <c r="O2684" s="6"/>
    </row>
    <row r="2685" spans="1:15" x14ac:dyDescent="0.25">
      <c r="A2685" s="6"/>
      <c r="B2685" s="6"/>
      <c r="C2685" s="1"/>
      <c r="D2685" s="1"/>
      <c r="E2685" s="1"/>
      <c r="F2685" s="1"/>
      <c r="G2685" s="13" t="str">
        <f t="shared" si="42"/>
        <v/>
      </c>
      <c r="H2685" s="1"/>
      <c r="I2685" s="1"/>
      <c r="J2685" s="1"/>
      <c r="K2685" s="6"/>
      <c r="L2685" s="6"/>
      <c r="M2685" s="6"/>
      <c r="N2685" s="6"/>
      <c r="O2685" s="6"/>
    </row>
    <row r="2686" spans="1:15" x14ac:dyDescent="0.25">
      <c r="A2686" s="6"/>
      <c r="B2686" s="6"/>
      <c r="C2686" s="1"/>
      <c r="D2686" s="1"/>
      <c r="E2686" s="1"/>
      <c r="F2686" s="1"/>
      <c r="G2686" s="13" t="str">
        <f t="shared" si="42"/>
        <v/>
      </c>
      <c r="H2686" s="1"/>
      <c r="I2686" s="1"/>
      <c r="J2686" s="1"/>
      <c r="K2686" s="6"/>
      <c r="L2686" s="6"/>
      <c r="M2686" s="6"/>
      <c r="N2686" s="6"/>
      <c r="O2686" s="6"/>
    </row>
    <row r="2687" spans="1:15" x14ac:dyDescent="0.25">
      <c r="A2687" s="6"/>
      <c r="B2687" s="6"/>
      <c r="C2687" s="1"/>
      <c r="D2687" s="1"/>
      <c r="E2687" s="1"/>
      <c r="F2687" s="1"/>
      <c r="G2687" s="13" t="str">
        <f t="shared" si="42"/>
        <v/>
      </c>
      <c r="H2687" s="1"/>
      <c r="I2687" s="1"/>
      <c r="J2687" s="1"/>
      <c r="K2687" s="6"/>
      <c r="L2687" s="6"/>
      <c r="M2687" s="6"/>
      <c r="N2687" s="6"/>
      <c r="O2687" s="6"/>
    </row>
    <row r="2688" spans="1:15" x14ac:dyDescent="0.25">
      <c r="A2688" s="6"/>
      <c r="B2688" s="6"/>
      <c r="C2688" s="1"/>
      <c r="D2688" s="1"/>
      <c r="E2688" s="1"/>
      <c r="F2688" s="1"/>
      <c r="G2688" s="13" t="str">
        <f t="shared" si="42"/>
        <v/>
      </c>
      <c r="H2688" s="1"/>
      <c r="I2688" s="1"/>
      <c r="J2688" s="1"/>
      <c r="K2688" s="6"/>
      <c r="L2688" s="6"/>
      <c r="M2688" s="6"/>
      <c r="N2688" s="6"/>
      <c r="O2688" s="6"/>
    </row>
    <row r="2689" spans="1:15" x14ac:dyDescent="0.25">
      <c r="A2689" s="6"/>
      <c r="B2689" s="6"/>
      <c r="C2689" s="1"/>
      <c r="D2689" s="1"/>
      <c r="E2689" s="1"/>
      <c r="F2689" s="1"/>
      <c r="G2689" s="13" t="str">
        <f t="shared" si="42"/>
        <v/>
      </c>
      <c r="H2689" s="1"/>
      <c r="I2689" s="1"/>
      <c r="J2689" s="1"/>
      <c r="K2689" s="6"/>
      <c r="L2689" s="6"/>
      <c r="M2689" s="6"/>
      <c r="N2689" s="6"/>
      <c r="O2689" s="6"/>
    </row>
    <row r="2690" spans="1:15" x14ac:dyDescent="0.25">
      <c r="A2690" s="6"/>
      <c r="B2690" s="6"/>
      <c r="C2690" s="1"/>
      <c r="D2690" s="1"/>
      <c r="E2690" s="1"/>
      <c r="F2690" s="1"/>
      <c r="G2690" s="13" t="str">
        <f t="shared" si="42"/>
        <v/>
      </c>
      <c r="H2690" s="1"/>
      <c r="I2690" s="1"/>
      <c r="J2690" s="1"/>
      <c r="K2690" s="6"/>
      <c r="L2690" s="6"/>
      <c r="M2690" s="6"/>
      <c r="N2690" s="6"/>
      <c r="O2690" s="6"/>
    </row>
    <row r="2691" spans="1:15" x14ac:dyDescent="0.25">
      <c r="A2691" s="6"/>
      <c r="B2691" s="6"/>
      <c r="C2691" s="1"/>
      <c r="D2691" s="1"/>
      <c r="E2691" s="1"/>
      <c r="F2691" s="1"/>
      <c r="G2691" s="13" t="str">
        <f t="shared" si="42"/>
        <v/>
      </c>
      <c r="H2691" s="1"/>
      <c r="I2691" s="1"/>
      <c r="J2691" s="1"/>
      <c r="K2691" s="6"/>
      <c r="L2691" s="6"/>
      <c r="M2691" s="6"/>
      <c r="N2691" s="6"/>
      <c r="O2691" s="6"/>
    </row>
    <row r="2692" spans="1:15" x14ac:dyDescent="0.25">
      <c r="A2692" s="6"/>
      <c r="B2692" s="6"/>
      <c r="C2692" s="1"/>
      <c r="D2692" s="1"/>
      <c r="E2692" s="1"/>
      <c r="F2692" s="1"/>
      <c r="G2692" s="13" t="str">
        <f t="shared" si="42"/>
        <v/>
      </c>
      <c r="H2692" s="1"/>
      <c r="I2692" s="1"/>
      <c r="J2692" s="1"/>
      <c r="K2692" s="6"/>
      <c r="L2692" s="6"/>
      <c r="M2692" s="6"/>
      <c r="N2692" s="6"/>
      <c r="O2692" s="6"/>
    </row>
    <row r="2693" spans="1:15" x14ac:dyDescent="0.25">
      <c r="A2693" s="6"/>
      <c r="B2693" s="6"/>
      <c r="C2693" s="1"/>
      <c r="D2693" s="1"/>
      <c r="E2693" s="1"/>
      <c r="F2693" s="1"/>
      <c r="G2693" s="13" t="str">
        <f t="shared" si="42"/>
        <v/>
      </c>
      <c r="H2693" s="1"/>
      <c r="I2693" s="1"/>
      <c r="J2693" s="1"/>
      <c r="K2693" s="6"/>
      <c r="L2693" s="6"/>
      <c r="M2693" s="6"/>
      <c r="N2693" s="6"/>
      <c r="O2693" s="6"/>
    </row>
    <row r="2694" spans="1:15" x14ac:dyDescent="0.25">
      <c r="A2694" s="6"/>
      <c r="B2694" s="6"/>
      <c r="C2694" s="1"/>
      <c r="D2694" s="1"/>
      <c r="E2694" s="1"/>
      <c r="F2694" s="1"/>
      <c r="G2694" s="13" t="str">
        <f t="shared" si="42"/>
        <v/>
      </c>
      <c r="H2694" s="1"/>
      <c r="I2694" s="1"/>
      <c r="J2694" s="1"/>
      <c r="K2694" s="6"/>
      <c r="L2694" s="6"/>
      <c r="M2694" s="6"/>
      <c r="N2694" s="6"/>
      <c r="O2694" s="6"/>
    </row>
    <row r="2695" spans="1:15" x14ac:dyDescent="0.25">
      <c r="A2695" s="6"/>
      <c r="B2695" s="6"/>
      <c r="C2695" s="1"/>
      <c r="D2695" s="1"/>
      <c r="E2695" s="1"/>
      <c r="F2695" s="1"/>
      <c r="G2695" s="13" t="str">
        <f t="shared" si="42"/>
        <v/>
      </c>
      <c r="H2695" s="1"/>
      <c r="I2695" s="1"/>
      <c r="J2695" s="1"/>
      <c r="K2695" s="6"/>
      <c r="L2695" s="6"/>
      <c r="M2695" s="6"/>
      <c r="N2695" s="6"/>
      <c r="O2695" s="6"/>
    </row>
    <row r="2696" spans="1:15" x14ac:dyDescent="0.25">
      <c r="A2696" s="6"/>
      <c r="B2696" s="6"/>
      <c r="C2696" s="1"/>
      <c r="D2696" s="1"/>
      <c r="E2696" s="1"/>
      <c r="F2696" s="1"/>
      <c r="G2696" s="13" t="str">
        <f t="shared" si="42"/>
        <v/>
      </c>
      <c r="H2696" s="1"/>
      <c r="I2696" s="1"/>
      <c r="J2696" s="1"/>
      <c r="K2696" s="6"/>
      <c r="L2696" s="6"/>
      <c r="M2696" s="6"/>
      <c r="N2696" s="6"/>
      <c r="O2696" s="6"/>
    </row>
    <row r="2697" spans="1:15" x14ac:dyDescent="0.25">
      <c r="A2697" s="6"/>
      <c r="B2697" s="6"/>
      <c r="C2697" s="1"/>
      <c r="D2697" s="1"/>
      <c r="E2697" s="1"/>
      <c r="F2697" s="1"/>
      <c r="G2697" s="13" t="str">
        <f t="shared" si="42"/>
        <v/>
      </c>
      <c r="H2697" s="1"/>
      <c r="I2697" s="1"/>
      <c r="J2697" s="1"/>
      <c r="K2697" s="6"/>
      <c r="L2697" s="6"/>
      <c r="M2697" s="6"/>
      <c r="N2697" s="6"/>
      <c r="O2697" s="6"/>
    </row>
    <row r="2698" spans="1:15" x14ac:dyDescent="0.25">
      <c r="A2698" s="6"/>
      <c r="B2698" s="6"/>
      <c r="C2698" s="1"/>
      <c r="D2698" s="1"/>
      <c r="E2698" s="1"/>
      <c r="F2698" s="1"/>
      <c r="G2698" s="13" t="str">
        <f t="shared" si="42"/>
        <v/>
      </c>
      <c r="H2698" s="1"/>
      <c r="I2698" s="1"/>
      <c r="J2698" s="1"/>
      <c r="K2698" s="6"/>
      <c r="L2698" s="6"/>
      <c r="M2698" s="6"/>
      <c r="N2698" s="6"/>
      <c r="O2698" s="6"/>
    </row>
    <row r="2699" spans="1:15" x14ac:dyDescent="0.25">
      <c r="A2699" s="6"/>
      <c r="B2699" s="6"/>
      <c r="C2699" s="1"/>
      <c r="D2699" s="1"/>
      <c r="E2699" s="1"/>
      <c r="F2699" s="1"/>
      <c r="G2699" s="13" t="str">
        <f t="shared" ref="G2699:G2762" si="43">IF(LEN($A2699)&gt;0,"Hourly","")</f>
        <v/>
      </c>
      <c r="H2699" s="1"/>
      <c r="I2699" s="1"/>
      <c r="J2699" s="1"/>
      <c r="K2699" s="6"/>
      <c r="L2699" s="6"/>
      <c r="M2699" s="6"/>
      <c r="N2699" s="6"/>
      <c r="O2699" s="6"/>
    </row>
    <row r="2700" spans="1:15" x14ac:dyDescent="0.25">
      <c r="A2700" s="6"/>
      <c r="B2700" s="6"/>
      <c r="C2700" s="1"/>
      <c r="D2700" s="1"/>
      <c r="E2700" s="1"/>
      <c r="F2700" s="1"/>
      <c r="G2700" s="13" t="str">
        <f t="shared" si="43"/>
        <v/>
      </c>
      <c r="H2700" s="1"/>
      <c r="I2700" s="1"/>
      <c r="J2700" s="1"/>
      <c r="K2700" s="6"/>
      <c r="L2700" s="6"/>
      <c r="M2700" s="6"/>
      <c r="N2700" s="6"/>
      <c r="O2700" s="6"/>
    </row>
    <row r="2701" spans="1:15" x14ac:dyDescent="0.25">
      <c r="A2701" s="6"/>
      <c r="B2701" s="6"/>
      <c r="C2701" s="1"/>
      <c r="D2701" s="1"/>
      <c r="E2701" s="1"/>
      <c r="F2701" s="1"/>
      <c r="G2701" s="13" t="str">
        <f t="shared" si="43"/>
        <v/>
      </c>
      <c r="H2701" s="1"/>
      <c r="I2701" s="1"/>
      <c r="J2701" s="1"/>
      <c r="K2701" s="6"/>
      <c r="L2701" s="6"/>
      <c r="M2701" s="6"/>
      <c r="N2701" s="6"/>
      <c r="O2701" s="6"/>
    </row>
    <row r="2702" spans="1:15" x14ac:dyDescent="0.25">
      <c r="A2702" s="6"/>
      <c r="B2702" s="6"/>
      <c r="C2702" s="1"/>
      <c r="D2702" s="1"/>
      <c r="E2702" s="1"/>
      <c r="F2702" s="1"/>
      <c r="G2702" s="13" t="str">
        <f t="shared" si="43"/>
        <v/>
      </c>
      <c r="H2702" s="1"/>
      <c r="I2702" s="1"/>
      <c r="J2702" s="1"/>
      <c r="K2702" s="6"/>
      <c r="L2702" s="6"/>
      <c r="M2702" s="6"/>
      <c r="N2702" s="6"/>
      <c r="O2702" s="6"/>
    </row>
    <row r="2703" spans="1:15" x14ac:dyDescent="0.25">
      <c r="A2703" s="6"/>
      <c r="B2703" s="6"/>
      <c r="C2703" s="1"/>
      <c r="D2703" s="1"/>
      <c r="E2703" s="1"/>
      <c r="F2703" s="1"/>
      <c r="G2703" s="13" t="str">
        <f t="shared" si="43"/>
        <v/>
      </c>
      <c r="H2703" s="1"/>
      <c r="I2703" s="1"/>
      <c r="J2703" s="1"/>
      <c r="K2703" s="6"/>
      <c r="L2703" s="6"/>
      <c r="M2703" s="6"/>
      <c r="N2703" s="6"/>
      <c r="O2703" s="6"/>
    </row>
    <row r="2704" spans="1:15" x14ac:dyDescent="0.25">
      <c r="A2704" s="6"/>
      <c r="B2704" s="6"/>
      <c r="C2704" s="1"/>
      <c r="D2704" s="1"/>
      <c r="E2704" s="1"/>
      <c r="F2704" s="1"/>
      <c r="G2704" s="13" t="str">
        <f t="shared" si="43"/>
        <v/>
      </c>
      <c r="H2704" s="1"/>
      <c r="I2704" s="1"/>
      <c r="J2704" s="1"/>
      <c r="K2704" s="6"/>
      <c r="L2704" s="6"/>
      <c r="M2704" s="6"/>
      <c r="N2704" s="6"/>
      <c r="O2704" s="6"/>
    </row>
    <row r="2705" spans="1:15" x14ac:dyDescent="0.25">
      <c r="A2705" s="6"/>
      <c r="B2705" s="6"/>
      <c r="C2705" s="1"/>
      <c r="D2705" s="1"/>
      <c r="E2705" s="1"/>
      <c r="F2705" s="1"/>
      <c r="G2705" s="13" t="str">
        <f t="shared" si="43"/>
        <v/>
      </c>
      <c r="H2705" s="1"/>
      <c r="I2705" s="1"/>
      <c r="J2705" s="1"/>
      <c r="K2705" s="6"/>
      <c r="L2705" s="6"/>
      <c r="M2705" s="6"/>
      <c r="N2705" s="6"/>
      <c r="O2705" s="6"/>
    </row>
    <row r="2706" spans="1:15" x14ac:dyDescent="0.25">
      <c r="A2706" s="6"/>
      <c r="B2706" s="6"/>
      <c r="C2706" s="1"/>
      <c r="D2706" s="1"/>
      <c r="E2706" s="1"/>
      <c r="F2706" s="1"/>
      <c r="G2706" s="13" t="str">
        <f t="shared" si="43"/>
        <v/>
      </c>
      <c r="H2706" s="1"/>
      <c r="I2706" s="1"/>
      <c r="J2706" s="1"/>
      <c r="K2706" s="6"/>
      <c r="L2706" s="6"/>
      <c r="M2706" s="6"/>
      <c r="N2706" s="6"/>
      <c r="O2706" s="6"/>
    </row>
    <row r="2707" spans="1:15" x14ac:dyDescent="0.25">
      <c r="A2707" s="6"/>
      <c r="B2707" s="6"/>
      <c r="C2707" s="1"/>
      <c r="D2707" s="1"/>
      <c r="E2707" s="1"/>
      <c r="F2707" s="1"/>
      <c r="G2707" s="13" t="str">
        <f t="shared" si="43"/>
        <v/>
      </c>
      <c r="H2707" s="1"/>
      <c r="I2707" s="1"/>
      <c r="J2707" s="1"/>
      <c r="K2707" s="6"/>
      <c r="L2707" s="6"/>
      <c r="M2707" s="6"/>
      <c r="N2707" s="6"/>
      <c r="O2707" s="6"/>
    </row>
    <row r="2708" spans="1:15" x14ac:dyDescent="0.25">
      <c r="A2708" s="6"/>
      <c r="B2708" s="6"/>
      <c r="C2708" s="1"/>
      <c r="D2708" s="1"/>
      <c r="E2708" s="1"/>
      <c r="F2708" s="1"/>
      <c r="G2708" s="13" t="str">
        <f t="shared" si="43"/>
        <v/>
      </c>
      <c r="H2708" s="1"/>
      <c r="I2708" s="1"/>
      <c r="J2708" s="1"/>
      <c r="K2708" s="6"/>
      <c r="L2708" s="6"/>
      <c r="M2708" s="6"/>
      <c r="N2708" s="6"/>
      <c r="O2708" s="6"/>
    </row>
    <row r="2709" spans="1:15" x14ac:dyDescent="0.25">
      <c r="A2709" s="6"/>
      <c r="B2709" s="6"/>
      <c r="C2709" s="1"/>
      <c r="D2709" s="1"/>
      <c r="E2709" s="1"/>
      <c r="F2709" s="1"/>
      <c r="G2709" s="13" t="str">
        <f t="shared" si="43"/>
        <v/>
      </c>
      <c r="H2709" s="1"/>
      <c r="I2709" s="1"/>
      <c r="J2709" s="1"/>
      <c r="K2709" s="6"/>
      <c r="L2709" s="6"/>
      <c r="M2709" s="6"/>
      <c r="N2709" s="6"/>
      <c r="O2709" s="6"/>
    </row>
    <row r="2710" spans="1:15" x14ac:dyDescent="0.25">
      <c r="A2710" s="6"/>
      <c r="B2710" s="6"/>
      <c r="C2710" s="1"/>
      <c r="D2710" s="1"/>
      <c r="E2710" s="1"/>
      <c r="F2710" s="1"/>
      <c r="G2710" s="13" t="str">
        <f t="shared" si="43"/>
        <v/>
      </c>
      <c r="H2710" s="1"/>
      <c r="I2710" s="1"/>
      <c r="J2710" s="1"/>
      <c r="K2710" s="6"/>
      <c r="L2710" s="6"/>
      <c r="M2710" s="6"/>
      <c r="N2710" s="6"/>
      <c r="O2710" s="6"/>
    </row>
    <row r="2711" spans="1:15" x14ac:dyDescent="0.25">
      <c r="A2711" s="6"/>
      <c r="B2711" s="6"/>
      <c r="C2711" s="1"/>
      <c r="D2711" s="1"/>
      <c r="E2711" s="1"/>
      <c r="F2711" s="1"/>
      <c r="G2711" s="13" t="str">
        <f t="shared" si="43"/>
        <v/>
      </c>
      <c r="H2711" s="1"/>
      <c r="I2711" s="1"/>
      <c r="J2711" s="1"/>
      <c r="K2711" s="6"/>
      <c r="L2711" s="6"/>
      <c r="M2711" s="6"/>
      <c r="N2711" s="6"/>
      <c r="O2711" s="6"/>
    </row>
    <row r="2712" spans="1:15" x14ac:dyDescent="0.25">
      <c r="A2712" s="6"/>
      <c r="B2712" s="6"/>
      <c r="C2712" s="1"/>
      <c r="D2712" s="1"/>
      <c r="E2712" s="1"/>
      <c r="F2712" s="1"/>
      <c r="G2712" s="13" t="str">
        <f t="shared" si="43"/>
        <v/>
      </c>
      <c r="H2712" s="1"/>
      <c r="I2712" s="1"/>
      <c r="J2712" s="1"/>
      <c r="K2712" s="6"/>
      <c r="L2712" s="6"/>
      <c r="M2712" s="6"/>
      <c r="N2712" s="6"/>
      <c r="O2712" s="6"/>
    </row>
    <row r="2713" spans="1:15" x14ac:dyDescent="0.25">
      <c r="A2713" s="6"/>
      <c r="B2713" s="6"/>
      <c r="C2713" s="1"/>
      <c r="D2713" s="1"/>
      <c r="E2713" s="1"/>
      <c r="F2713" s="1"/>
      <c r="G2713" s="13" t="str">
        <f t="shared" si="43"/>
        <v/>
      </c>
      <c r="H2713" s="1"/>
      <c r="I2713" s="1"/>
      <c r="J2713" s="1"/>
      <c r="K2713" s="6"/>
      <c r="L2713" s="6"/>
      <c r="M2713" s="6"/>
      <c r="N2713" s="6"/>
      <c r="O2713" s="6"/>
    </row>
    <row r="2714" spans="1:15" x14ac:dyDescent="0.25">
      <c r="A2714" s="6"/>
      <c r="B2714" s="6"/>
      <c r="C2714" s="1"/>
      <c r="D2714" s="1"/>
      <c r="E2714" s="1"/>
      <c r="F2714" s="1"/>
      <c r="G2714" s="13" t="str">
        <f t="shared" si="43"/>
        <v/>
      </c>
      <c r="H2714" s="1"/>
      <c r="I2714" s="1"/>
      <c r="J2714" s="1"/>
      <c r="K2714" s="6"/>
      <c r="L2714" s="6"/>
      <c r="M2714" s="6"/>
      <c r="N2714" s="6"/>
      <c r="O2714" s="6"/>
    </row>
    <row r="2715" spans="1:15" x14ac:dyDescent="0.25">
      <c r="A2715" s="6"/>
      <c r="B2715" s="6"/>
      <c r="C2715" s="1"/>
      <c r="D2715" s="1"/>
      <c r="E2715" s="1"/>
      <c r="F2715" s="1"/>
      <c r="G2715" s="13" t="str">
        <f t="shared" si="43"/>
        <v/>
      </c>
      <c r="H2715" s="1"/>
      <c r="I2715" s="1"/>
      <c r="J2715" s="1"/>
      <c r="K2715" s="6"/>
      <c r="L2715" s="6"/>
      <c r="M2715" s="6"/>
      <c r="N2715" s="6"/>
      <c r="O2715" s="6"/>
    </row>
    <row r="2716" spans="1:15" x14ac:dyDescent="0.25">
      <c r="A2716" s="6"/>
      <c r="B2716" s="6"/>
      <c r="C2716" s="1"/>
      <c r="D2716" s="1"/>
      <c r="E2716" s="1"/>
      <c r="F2716" s="1"/>
      <c r="G2716" s="13" t="str">
        <f t="shared" si="43"/>
        <v/>
      </c>
      <c r="H2716" s="1"/>
      <c r="I2716" s="1"/>
      <c r="J2716" s="1"/>
      <c r="K2716" s="6"/>
      <c r="L2716" s="6"/>
      <c r="M2716" s="6"/>
      <c r="N2716" s="6"/>
      <c r="O2716" s="6"/>
    </row>
    <row r="2717" spans="1:15" x14ac:dyDescent="0.25">
      <c r="A2717" s="6"/>
      <c r="B2717" s="6"/>
      <c r="C2717" s="1"/>
      <c r="D2717" s="1"/>
      <c r="E2717" s="1"/>
      <c r="F2717" s="1"/>
      <c r="G2717" s="13" t="str">
        <f t="shared" si="43"/>
        <v/>
      </c>
      <c r="H2717" s="1"/>
      <c r="I2717" s="1"/>
      <c r="J2717" s="1"/>
      <c r="K2717" s="6"/>
      <c r="L2717" s="6"/>
      <c r="M2717" s="6"/>
      <c r="N2717" s="6"/>
      <c r="O2717" s="6"/>
    </row>
    <row r="2718" spans="1:15" x14ac:dyDescent="0.25">
      <c r="A2718" s="6"/>
      <c r="B2718" s="6"/>
      <c r="C2718" s="1"/>
      <c r="D2718" s="1"/>
      <c r="E2718" s="1"/>
      <c r="F2718" s="1"/>
      <c r="G2718" s="13" t="str">
        <f t="shared" si="43"/>
        <v/>
      </c>
      <c r="H2718" s="1"/>
      <c r="I2718" s="1"/>
      <c r="J2718" s="1"/>
      <c r="K2718" s="6"/>
      <c r="L2718" s="6"/>
      <c r="M2718" s="6"/>
      <c r="N2718" s="6"/>
      <c r="O2718" s="6"/>
    </row>
    <row r="2719" spans="1:15" x14ac:dyDescent="0.25">
      <c r="A2719" s="6"/>
      <c r="B2719" s="6"/>
      <c r="C2719" s="1"/>
      <c r="D2719" s="1"/>
      <c r="E2719" s="1"/>
      <c r="F2719" s="1"/>
      <c r="G2719" s="13" t="str">
        <f t="shared" si="43"/>
        <v/>
      </c>
      <c r="H2719" s="1"/>
      <c r="I2719" s="1"/>
      <c r="J2719" s="1"/>
      <c r="K2719" s="6"/>
      <c r="L2719" s="6"/>
      <c r="M2719" s="6"/>
      <c r="N2719" s="6"/>
      <c r="O2719" s="6"/>
    </row>
    <row r="2720" spans="1:15" x14ac:dyDescent="0.25">
      <c r="A2720" s="6"/>
      <c r="B2720" s="6"/>
      <c r="C2720" s="1"/>
      <c r="D2720" s="1"/>
      <c r="E2720" s="1"/>
      <c r="F2720" s="1"/>
      <c r="G2720" s="13" t="str">
        <f t="shared" si="43"/>
        <v/>
      </c>
      <c r="H2720" s="1"/>
      <c r="I2720" s="1"/>
      <c r="J2720" s="1"/>
      <c r="K2720" s="6"/>
      <c r="L2720" s="6"/>
      <c r="M2720" s="6"/>
      <c r="N2720" s="6"/>
      <c r="O2720" s="6"/>
    </row>
    <row r="2721" spans="1:15" x14ac:dyDescent="0.25">
      <c r="A2721" s="6"/>
      <c r="B2721" s="6"/>
      <c r="C2721" s="1"/>
      <c r="D2721" s="1"/>
      <c r="E2721" s="1"/>
      <c r="F2721" s="1"/>
      <c r="G2721" s="13" t="str">
        <f t="shared" si="43"/>
        <v/>
      </c>
      <c r="H2721" s="1"/>
      <c r="I2721" s="1"/>
      <c r="J2721" s="1"/>
      <c r="K2721" s="6"/>
      <c r="L2721" s="6"/>
      <c r="M2721" s="6"/>
      <c r="N2721" s="6"/>
      <c r="O2721" s="6"/>
    </row>
    <row r="2722" spans="1:15" x14ac:dyDescent="0.25">
      <c r="A2722" s="6"/>
      <c r="B2722" s="6"/>
      <c r="C2722" s="1"/>
      <c r="D2722" s="1"/>
      <c r="E2722" s="1"/>
      <c r="F2722" s="1"/>
      <c r="G2722" s="13" t="str">
        <f t="shared" si="43"/>
        <v/>
      </c>
      <c r="H2722" s="1"/>
      <c r="I2722" s="1"/>
      <c r="J2722" s="1"/>
      <c r="K2722" s="6"/>
      <c r="L2722" s="6"/>
      <c r="M2722" s="6"/>
      <c r="N2722" s="6"/>
      <c r="O2722" s="6"/>
    </row>
    <row r="2723" spans="1:15" x14ac:dyDescent="0.25">
      <c r="A2723" s="6"/>
      <c r="B2723" s="6"/>
      <c r="C2723" s="1"/>
      <c r="D2723" s="1"/>
      <c r="E2723" s="1"/>
      <c r="F2723" s="1"/>
      <c r="G2723" s="13" t="str">
        <f t="shared" si="43"/>
        <v/>
      </c>
      <c r="H2723" s="1"/>
      <c r="I2723" s="1"/>
      <c r="J2723" s="1"/>
      <c r="K2723" s="6"/>
      <c r="L2723" s="6"/>
      <c r="M2723" s="6"/>
      <c r="N2723" s="6"/>
      <c r="O2723" s="6"/>
    </row>
    <row r="2724" spans="1:15" x14ac:dyDescent="0.25">
      <c r="A2724" s="6"/>
      <c r="B2724" s="6"/>
      <c r="C2724" s="1"/>
      <c r="D2724" s="1"/>
      <c r="E2724" s="1"/>
      <c r="F2724" s="1"/>
      <c r="G2724" s="13" t="str">
        <f t="shared" si="43"/>
        <v/>
      </c>
      <c r="H2724" s="1"/>
      <c r="I2724" s="1"/>
      <c r="J2724" s="1"/>
      <c r="K2724" s="6"/>
      <c r="L2724" s="6"/>
      <c r="M2724" s="6"/>
      <c r="N2724" s="6"/>
      <c r="O2724" s="6"/>
    </row>
    <row r="2725" spans="1:15" x14ac:dyDescent="0.25">
      <c r="A2725" s="6"/>
      <c r="B2725" s="6"/>
      <c r="C2725" s="1"/>
      <c r="D2725" s="1"/>
      <c r="E2725" s="1"/>
      <c r="F2725" s="1"/>
      <c r="G2725" s="13" t="str">
        <f t="shared" si="43"/>
        <v/>
      </c>
      <c r="H2725" s="1"/>
      <c r="I2725" s="1"/>
      <c r="J2725" s="1"/>
      <c r="K2725" s="6"/>
      <c r="L2725" s="6"/>
      <c r="M2725" s="6"/>
      <c r="N2725" s="6"/>
      <c r="O2725" s="6"/>
    </row>
    <row r="2726" spans="1:15" x14ac:dyDescent="0.25">
      <c r="A2726" s="6"/>
      <c r="B2726" s="6"/>
      <c r="C2726" s="1"/>
      <c r="D2726" s="1"/>
      <c r="E2726" s="1"/>
      <c r="F2726" s="1"/>
      <c r="G2726" s="13" t="str">
        <f t="shared" si="43"/>
        <v/>
      </c>
      <c r="H2726" s="1"/>
      <c r="I2726" s="1"/>
      <c r="J2726" s="1"/>
      <c r="K2726" s="6"/>
      <c r="L2726" s="6"/>
      <c r="M2726" s="6"/>
      <c r="N2726" s="6"/>
      <c r="O2726" s="6"/>
    </row>
    <row r="2727" spans="1:15" x14ac:dyDescent="0.25">
      <c r="A2727" s="6"/>
      <c r="B2727" s="6"/>
      <c r="C2727" s="1"/>
      <c r="D2727" s="1"/>
      <c r="E2727" s="1"/>
      <c r="F2727" s="1"/>
      <c r="G2727" s="13" t="str">
        <f t="shared" si="43"/>
        <v/>
      </c>
      <c r="H2727" s="1"/>
      <c r="I2727" s="1"/>
      <c r="J2727" s="1"/>
      <c r="K2727" s="6"/>
      <c r="L2727" s="6"/>
      <c r="M2727" s="6"/>
      <c r="N2727" s="6"/>
      <c r="O2727" s="6"/>
    </row>
    <row r="2728" spans="1:15" x14ac:dyDescent="0.25">
      <c r="A2728" s="6"/>
      <c r="B2728" s="6"/>
      <c r="C2728" s="1"/>
      <c r="D2728" s="1"/>
      <c r="E2728" s="1"/>
      <c r="F2728" s="1"/>
      <c r="G2728" s="13" t="str">
        <f t="shared" si="43"/>
        <v/>
      </c>
      <c r="H2728" s="1"/>
      <c r="I2728" s="1"/>
      <c r="J2728" s="1"/>
      <c r="K2728" s="6"/>
      <c r="L2728" s="6"/>
      <c r="M2728" s="6"/>
      <c r="N2728" s="6"/>
      <c r="O2728" s="6"/>
    </row>
    <row r="2729" spans="1:15" x14ac:dyDescent="0.25">
      <c r="A2729" s="6"/>
      <c r="B2729" s="6"/>
      <c r="C2729" s="1"/>
      <c r="D2729" s="1"/>
      <c r="E2729" s="1"/>
      <c r="F2729" s="1"/>
      <c r="G2729" s="13" t="str">
        <f t="shared" si="43"/>
        <v/>
      </c>
      <c r="H2729" s="1"/>
      <c r="I2729" s="1"/>
      <c r="J2729" s="1"/>
      <c r="K2729" s="6"/>
      <c r="L2729" s="6"/>
      <c r="M2729" s="6"/>
      <c r="N2729" s="6"/>
      <c r="O2729" s="6"/>
    </row>
    <row r="2730" spans="1:15" x14ac:dyDescent="0.25">
      <c r="A2730" s="6"/>
      <c r="B2730" s="6"/>
      <c r="C2730" s="1"/>
      <c r="D2730" s="1"/>
      <c r="E2730" s="1"/>
      <c r="F2730" s="1"/>
      <c r="G2730" s="13" t="str">
        <f t="shared" si="43"/>
        <v/>
      </c>
      <c r="H2730" s="1"/>
      <c r="I2730" s="1"/>
      <c r="J2730" s="1"/>
      <c r="K2730" s="6"/>
      <c r="L2730" s="6"/>
      <c r="M2730" s="6"/>
      <c r="N2730" s="6"/>
      <c r="O2730" s="6"/>
    </row>
    <row r="2731" spans="1:15" x14ac:dyDescent="0.25">
      <c r="A2731" s="6"/>
      <c r="B2731" s="6"/>
      <c r="C2731" s="1"/>
      <c r="D2731" s="1"/>
      <c r="E2731" s="1"/>
      <c r="F2731" s="1"/>
      <c r="G2731" s="13" t="str">
        <f t="shared" si="43"/>
        <v/>
      </c>
      <c r="H2731" s="1"/>
      <c r="I2731" s="1"/>
      <c r="J2731" s="1"/>
      <c r="K2731" s="6"/>
      <c r="L2731" s="6"/>
      <c r="M2731" s="6"/>
      <c r="N2731" s="6"/>
      <c r="O2731" s="6"/>
    </row>
    <row r="2732" spans="1:15" x14ac:dyDescent="0.25">
      <c r="A2732" s="6"/>
      <c r="B2732" s="6"/>
      <c r="C2732" s="1"/>
      <c r="D2732" s="1"/>
      <c r="E2732" s="1"/>
      <c r="F2732" s="1"/>
      <c r="G2732" s="13" t="str">
        <f t="shared" si="43"/>
        <v/>
      </c>
      <c r="H2732" s="1"/>
      <c r="I2732" s="1"/>
      <c r="J2732" s="1"/>
      <c r="K2732" s="6"/>
      <c r="L2732" s="6"/>
      <c r="M2732" s="6"/>
      <c r="N2732" s="6"/>
      <c r="O2732" s="6"/>
    </row>
    <row r="2733" spans="1:15" x14ac:dyDescent="0.25">
      <c r="A2733" s="6"/>
      <c r="B2733" s="6"/>
      <c r="C2733" s="1"/>
      <c r="D2733" s="1"/>
      <c r="E2733" s="1"/>
      <c r="F2733" s="1"/>
      <c r="G2733" s="13" t="str">
        <f t="shared" si="43"/>
        <v/>
      </c>
      <c r="H2733" s="1"/>
      <c r="I2733" s="1"/>
      <c r="J2733" s="1"/>
      <c r="K2733" s="6"/>
      <c r="L2733" s="6"/>
      <c r="M2733" s="6"/>
      <c r="N2733" s="6"/>
      <c r="O2733" s="6"/>
    </row>
    <row r="2734" spans="1:15" x14ac:dyDescent="0.25">
      <c r="A2734" s="6"/>
      <c r="B2734" s="6"/>
      <c r="C2734" s="1"/>
      <c r="D2734" s="1"/>
      <c r="E2734" s="1"/>
      <c r="F2734" s="1"/>
      <c r="G2734" s="13" t="str">
        <f t="shared" si="43"/>
        <v/>
      </c>
      <c r="H2734" s="1"/>
      <c r="I2734" s="1"/>
      <c r="J2734" s="1"/>
      <c r="K2734" s="6"/>
      <c r="L2734" s="6"/>
      <c r="M2734" s="6"/>
      <c r="N2734" s="6"/>
      <c r="O2734" s="6"/>
    </row>
    <row r="2735" spans="1:15" x14ac:dyDescent="0.25">
      <c r="A2735" s="6"/>
      <c r="B2735" s="6"/>
      <c r="C2735" s="1"/>
      <c r="D2735" s="1"/>
      <c r="E2735" s="1"/>
      <c r="F2735" s="1"/>
      <c r="G2735" s="13" t="str">
        <f t="shared" si="43"/>
        <v/>
      </c>
      <c r="H2735" s="1"/>
      <c r="I2735" s="1"/>
      <c r="J2735" s="1"/>
      <c r="K2735" s="6"/>
      <c r="L2735" s="6"/>
      <c r="M2735" s="6"/>
      <c r="N2735" s="6"/>
      <c r="O2735" s="6"/>
    </row>
    <row r="2736" spans="1:15" x14ac:dyDescent="0.25">
      <c r="A2736" s="6"/>
      <c r="B2736" s="6"/>
      <c r="C2736" s="1"/>
      <c r="D2736" s="1"/>
      <c r="E2736" s="1"/>
      <c r="F2736" s="1"/>
      <c r="G2736" s="13" t="str">
        <f t="shared" si="43"/>
        <v/>
      </c>
      <c r="H2736" s="1"/>
      <c r="I2736" s="1"/>
      <c r="J2736" s="1"/>
      <c r="K2736" s="6"/>
      <c r="L2736" s="6"/>
      <c r="M2736" s="6"/>
      <c r="N2736" s="6"/>
      <c r="O2736" s="6"/>
    </row>
    <row r="2737" spans="1:15" x14ac:dyDescent="0.25">
      <c r="A2737" s="6"/>
      <c r="B2737" s="6"/>
      <c r="C2737" s="1"/>
      <c r="D2737" s="1"/>
      <c r="E2737" s="1"/>
      <c r="F2737" s="1"/>
      <c r="G2737" s="13" t="str">
        <f t="shared" si="43"/>
        <v/>
      </c>
      <c r="H2737" s="1"/>
      <c r="I2737" s="1"/>
      <c r="J2737" s="1"/>
      <c r="K2737" s="6"/>
      <c r="L2737" s="6"/>
      <c r="M2737" s="6"/>
      <c r="N2737" s="6"/>
      <c r="O2737" s="6"/>
    </row>
    <row r="2738" spans="1:15" x14ac:dyDescent="0.25">
      <c r="A2738" s="6"/>
      <c r="B2738" s="6"/>
      <c r="C2738" s="1"/>
      <c r="D2738" s="1"/>
      <c r="E2738" s="1"/>
      <c r="F2738" s="1"/>
      <c r="G2738" s="13" t="str">
        <f t="shared" si="43"/>
        <v/>
      </c>
      <c r="H2738" s="1"/>
      <c r="I2738" s="1"/>
      <c r="J2738" s="1"/>
      <c r="K2738" s="6"/>
      <c r="L2738" s="6"/>
      <c r="M2738" s="6"/>
      <c r="N2738" s="6"/>
      <c r="O2738" s="6"/>
    </row>
    <row r="2739" spans="1:15" x14ac:dyDescent="0.25">
      <c r="A2739" s="6"/>
      <c r="B2739" s="6"/>
      <c r="C2739" s="1"/>
      <c r="D2739" s="1"/>
      <c r="E2739" s="1"/>
      <c r="F2739" s="1"/>
      <c r="G2739" s="13" t="str">
        <f t="shared" si="43"/>
        <v/>
      </c>
      <c r="H2739" s="1"/>
      <c r="I2739" s="1"/>
      <c r="J2739" s="1"/>
      <c r="K2739" s="6"/>
      <c r="L2739" s="6"/>
      <c r="M2739" s="6"/>
      <c r="N2739" s="6"/>
      <c r="O2739" s="6"/>
    </row>
    <row r="2740" spans="1:15" x14ac:dyDescent="0.25">
      <c r="A2740" s="6"/>
      <c r="B2740" s="6"/>
      <c r="C2740" s="1"/>
      <c r="D2740" s="1"/>
      <c r="E2740" s="1"/>
      <c r="F2740" s="1"/>
      <c r="G2740" s="13" t="str">
        <f t="shared" si="43"/>
        <v/>
      </c>
      <c r="H2740" s="1"/>
      <c r="I2740" s="1"/>
      <c r="J2740" s="1"/>
      <c r="K2740" s="6"/>
      <c r="L2740" s="6"/>
      <c r="M2740" s="6"/>
      <c r="N2740" s="6"/>
      <c r="O2740" s="6"/>
    </row>
    <row r="2741" spans="1:15" x14ac:dyDescent="0.25">
      <c r="A2741" s="6"/>
      <c r="B2741" s="6"/>
      <c r="C2741" s="1"/>
      <c r="D2741" s="1"/>
      <c r="E2741" s="1"/>
      <c r="F2741" s="1"/>
      <c r="G2741" s="13" t="str">
        <f t="shared" si="43"/>
        <v/>
      </c>
      <c r="H2741" s="1"/>
      <c r="I2741" s="1"/>
      <c r="J2741" s="1"/>
      <c r="K2741" s="6"/>
      <c r="L2741" s="6"/>
      <c r="M2741" s="6"/>
      <c r="N2741" s="6"/>
      <c r="O2741" s="6"/>
    </row>
    <row r="2742" spans="1:15" x14ac:dyDescent="0.25">
      <c r="A2742" s="6"/>
      <c r="B2742" s="6"/>
      <c r="C2742" s="1"/>
      <c r="D2742" s="1"/>
      <c r="E2742" s="1"/>
      <c r="F2742" s="1"/>
      <c r="G2742" s="13" t="str">
        <f t="shared" si="43"/>
        <v/>
      </c>
      <c r="H2742" s="1"/>
      <c r="I2742" s="1"/>
      <c r="J2742" s="1"/>
      <c r="K2742" s="6"/>
      <c r="L2742" s="6"/>
      <c r="M2742" s="6"/>
      <c r="N2742" s="6"/>
      <c r="O2742" s="6"/>
    </row>
    <row r="2743" spans="1:15" x14ac:dyDescent="0.25">
      <c r="A2743" s="6"/>
      <c r="B2743" s="6"/>
      <c r="C2743" s="1"/>
      <c r="D2743" s="1"/>
      <c r="E2743" s="1"/>
      <c r="F2743" s="1"/>
      <c r="G2743" s="13" t="str">
        <f t="shared" si="43"/>
        <v/>
      </c>
      <c r="H2743" s="1"/>
      <c r="I2743" s="1"/>
      <c r="J2743" s="1"/>
      <c r="K2743" s="6"/>
      <c r="L2743" s="6"/>
      <c r="M2743" s="6"/>
      <c r="N2743" s="6"/>
      <c r="O2743" s="6"/>
    </row>
    <row r="2744" spans="1:15" x14ac:dyDescent="0.25">
      <c r="A2744" s="6"/>
      <c r="B2744" s="6"/>
      <c r="C2744" s="1"/>
      <c r="D2744" s="1"/>
      <c r="E2744" s="1"/>
      <c r="F2744" s="1"/>
      <c r="G2744" s="13" t="str">
        <f t="shared" si="43"/>
        <v/>
      </c>
      <c r="H2744" s="1"/>
      <c r="I2744" s="1"/>
      <c r="J2744" s="1"/>
      <c r="K2744" s="6"/>
      <c r="L2744" s="6"/>
      <c r="M2744" s="6"/>
      <c r="N2744" s="6"/>
      <c r="O2744" s="6"/>
    </row>
    <row r="2745" spans="1:15" x14ac:dyDescent="0.25">
      <c r="A2745" s="6"/>
      <c r="B2745" s="6"/>
      <c r="C2745" s="1"/>
      <c r="D2745" s="1"/>
      <c r="E2745" s="1"/>
      <c r="F2745" s="1"/>
      <c r="G2745" s="13" t="str">
        <f t="shared" si="43"/>
        <v/>
      </c>
      <c r="H2745" s="1"/>
      <c r="I2745" s="1"/>
      <c r="J2745" s="1"/>
      <c r="K2745" s="6"/>
      <c r="L2745" s="6"/>
      <c r="M2745" s="6"/>
      <c r="N2745" s="6"/>
      <c r="O2745" s="6"/>
    </row>
    <row r="2746" spans="1:15" x14ac:dyDescent="0.25">
      <c r="A2746" s="6"/>
      <c r="B2746" s="6"/>
      <c r="C2746" s="1"/>
      <c r="D2746" s="1"/>
      <c r="E2746" s="1"/>
      <c r="F2746" s="1"/>
      <c r="G2746" s="13" t="str">
        <f t="shared" si="43"/>
        <v/>
      </c>
      <c r="H2746" s="1"/>
      <c r="I2746" s="1"/>
      <c r="J2746" s="1"/>
      <c r="K2746" s="6"/>
      <c r="L2746" s="6"/>
      <c r="M2746" s="6"/>
      <c r="N2746" s="6"/>
      <c r="O2746" s="6"/>
    </row>
    <row r="2747" spans="1:15" x14ac:dyDescent="0.25">
      <c r="A2747" s="6"/>
      <c r="B2747" s="6"/>
      <c r="C2747" s="1"/>
      <c r="D2747" s="1"/>
      <c r="E2747" s="1"/>
      <c r="F2747" s="1"/>
      <c r="G2747" s="13" t="str">
        <f t="shared" si="43"/>
        <v/>
      </c>
      <c r="H2747" s="1"/>
      <c r="I2747" s="1"/>
      <c r="J2747" s="1"/>
      <c r="K2747" s="6"/>
      <c r="L2747" s="6"/>
      <c r="M2747" s="6"/>
      <c r="N2747" s="6"/>
      <c r="O2747" s="6"/>
    </row>
    <row r="2748" spans="1:15" x14ac:dyDescent="0.25">
      <c r="A2748" s="6"/>
      <c r="B2748" s="6"/>
      <c r="C2748" s="1"/>
      <c r="D2748" s="1"/>
      <c r="E2748" s="1"/>
      <c r="F2748" s="1"/>
      <c r="G2748" s="13" t="str">
        <f t="shared" si="43"/>
        <v/>
      </c>
      <c r="H2748" s="1"/>
      <c r="I2748" s="1"/>
      <c r="J2748" s="1"/>
      <c r="K2748" s="6"/>
      <c r="L2748" s="6"/>
      <c r="M2748" s="6"/>
      <c r="N2748" s="6"/>
      <c r="O2748" s="6"/>
    </row>
    <row r="2749" spans="1:15" x14ac:dyDescent="0.25">
      <c r="A2749" s="6"/>
      <c r="B2749" s="6"/>
      <c r="C2749" s="1"/>
      <c r="D2749" s="1"/>
      <c r="E2749" s="1"/>
      <c r="F2749" s="1"/>
      <c r="G2749" s="13" t="str">
        <f t="shared" si="43"/>
        <v/>
      </c>
      <c r="H2749" s="1"/>
      <c r="I2749" s="1"/>
      <c r="J2749" s="1"/>
      <c r="K2749" s="6"/>
      <c r="L2749" s="6"/>
      <c r="M2749" s="6"/>
      <c r="N2749" s="6"/>
      <c r="O2749" s="6"/>
    </row>
    <row r="2750" spans="1:15" x14ac:dyDescent="0.25">
      <c r="A2750" s="6"/>
      <c r="B2750" s="6"/>
      <c r="C2750" s="1"/>
      <c r="D2750" s="1"/>
      <c r="E2750" s="1"/>
      <c r="F2750" s="1"/>
      <c r="G2750" s="13" t="str">
        <f t="shared" si="43"/>
        <v/>
      </c>
      <c r="H2750" s="1"/>
      <c r="I2750" s="1"/>
      <c r="J2750" s="1"/>
      <c r="K2750" s="6"/>
      <c r="L2750" s="6"/>
      <c r="M2750" s="6"/>
      <c r="N2750" s="6"/>
      <c r="O2750" s="6"/>
    </row>
    <row r="2751" spans="1:15" x14ac:dyDescent="0.25">
      <c r="A2751" s="6"/>
      <c r="B2751" s="6"/>
      <c r="C2751" s="1"/>
      <c r="D2751" s="1"/>
      <c r="E2751" s="1"/>
      <c r="F2751" s="1"/>
      <c r="G2751" s="13" t="str">
        <f t="shared" si="43"/>
        <v/>
      </c>
      <c r="H2751" s="1"/>
      <c r="I2751" s="1"/>
      <c r="J2751" s="1"/>
      <c r="K2751" s="6"/>
      <c r="L2751" s="6"/>
      <c r="M2751" s="6"/>
      <c r="N2751" s="6"/>
      <c r="O2751" s="6"/>
    </row>
    <row r="2752" spans="1:15" x14ac:dyDescent="0.25">
      <c r="A2752" s="6"/>
      <c r="B2752" s="6"/>
      <c r="C2752" s="1"/>
      <c r="D2752" s="1"/>
      <c r="E2752" s="1"/>
      <c r="F2752" s="1"/>
      <c r="G2752" s="13" t="str">
        <f t="shared" si="43"/>
        <v/>
      </c>
      <c r="H2752" s="1"/>
      <c r="I2752" s="1"/>
      <c r="J2752" s="1"/>
      <c r="K2752" s="6"/>
      <c r="L2752" s="6"/>
      <c r="M2752" s="6"/>
      <c r="N2752" s="6"/>
      <c r="O2752" s="6"/>
    </row>
    <row r="2753" spans="1:15" x14ac:dyDescent="0.25">
      <c r="A2753" s="6"/>
      <c r="B2753" s="6"/>
      <c r="C2753" s="1"/>
      <c r="D2753" s="1"/>
      <c r="E2753" s="1"/>
      <c r="F2753" s="1"/>
      <c r="G2753" s="13" t="str">
        <f t="shared" si="43"/>
        <v/>
      </c>
      <c r="H2753" s="1"/>
      <c r="I2753" s="1"/>
      <c r="J2753" s="1"/>
      <c r="K2753" s="6"/>
      <c r="L2753" s="6"/>
      <c r="M2753" s="6"/>
      <c r="N2753" s="6"/>
      <c r="O2753" s="6"/>
    </row>
    <row r="2754" spans="1:15" x14ac:dyDescent="0.25">
      <c r="A2754" s="6"/>
      <c r="B2754" s="6"/>
      <c r="C2754" s="1"/>
      <c r="D2754" s="1"/>
      <c r="E2754" s="1"/>
      <c r="F2754" s="1"/>
      <c r="G2754" s="13" t="str">
        <f t="shared" si="43"/>
        <v/>
      </c>
      <c r="H2754" s="1"/>
      <c r="I2754" s="1"/>
      <c r="J2754" s="1"/>
      <c r="K2754" s="6"/>
      <c r="L2754" s="6"/>
      <c r="M2754" s="6"/>
      <c r="N2754" s="6"/>
      <c r="O2754" s="6"/>
    </row>
    <row r="2755" spans="1:15" x14ac:dyDescent="0.25">
      <c r="A2755" s="6"/>
      <c r="B2755" s="6"/>
      <c r="C2755" s="1"/>
      <c r="D2755" s="1"/>
      <c r="E2755" s="1"/>
      <c r="F2755" s="1"/>
      <c r="G2755" s="13" t="str">
        <f t="shared" si="43"/>
        <v/>
      </c>
      <c r="H2755" s="1"/>
      <c r="I2755" s="1"/>
      <c r="J2755" s="1"/>
      <c r="K2755" s="6"/>
      <c r="L2755" s="6"/>
      <c r="M2755" s="6"/>
      <c r="N2755" s="6"/>
      <c r="O2755" s="6"/>
    </row>
    <row r="2756" spans="1:15" x14ac:dyDescent="0.25">
      <c r="A2756" s="6"/>
      <c r="B2756" s="6"/>
      <c r="C2756" s="1"/>
      <c r="D2756" s="1"/>
      <c r="E2756" s="1"/>
      <c r="F2756" s="1"/>
      <c r="G2756" s="13" t="str">
        <f t="shared" si="43"/>
        <v/>
      </c>
      <c r="H2756" s="1"/>
      <c r="I2756" s="1"/>
      <c r="J2756" s="1"/>
      <c r="K2756" s="6"/>
      <c r="L2756" s="6"/>
      <c r="M2756" s="6"/>
      <c r="N2756" s="6"/>
      <c r="O2756" s="6"/>
    </row>
    <row r="2757" spans="1:15" x14ac:dyDescent="0.25">
      <c r="A2757" s="6"/>
      <c r="B2757" s="6"/>
      <c r="C2757" s="1"/>
      <c r="D2757" s="1"/>
      <c r="E2757" s="1"/>
      <c r="F2757" s="1"/>
      <c r="G2757" s="13" t="str">
        <f t="shared" si="43"/>
        <v/>
      </c>
      <c r="H2757" s="1"/>
      <c r="I2757" s="1"/>
      <c r="J2757" s="1"/>
      <c r="K2757" s="6"/>
      <c r="L2757" s="6"/>
      <c r="M2757" s="6"/>
      <c r="N2757" s="6"/>
      <c r="O2757" s="6"/>
    </row>
    <row r="2758" spans="1:15" x14ac:dyDescent="0.25">
      <c r="A2758" s="6"/>
      <c r="B2758" s="6"/>
      <c r="C2758" s="1"/>
      <c r="D2758" s="1"/>
      <c r="E2758" s="1"/>
      <c r="F2758" s="1"/>
      <c r="G2758" s="13" t="str">
        <f t="shared" si="43"/>
        <v/>
      </c>
      <c r="H2758" s="1"/>
      <c r="I2758" s="1"/>
      <c r="J2758" s="1"/>
      <c r="K2758" s="6"/>
      <c r="L2758" s="6"/>
      <c r="M2758" s="6"/>
      <c r="N2758" s="6"/>
      <c r="O2758" s="6"/>
    </row>
    <row r="2759" spans="1:15" x14ac:dyDescent="0.25">
      <c r="A2759" s="6"/>
      <c r="B2759" s="6"/>
      <c r="C2759" s="1"/>
      <c r="D2759" s="1"/>
      <c r="E2759" s="1"/>
      <c r="F2759" s="1"/>
      <c r="G2759" s="13" t="str">
        <f t="shared" si="43"/>
        <v/>
      </c>
      <c r="H2759" s="1"/>
      <c r="I2759" s="1"/>
      <c r="J2759" s="1"/>
      <c r="K2759" s="6"/>
      <c r="L2759" s="6"/>
      <c r="M2759" s="6"/>
      <c r="N2759" s="6"/>
      <c r="O2759" s="6"/>
    </row>
    <row r="2760" spans="1:15" x14ac:dyDescent="0.25">
      <c r="A2760" s="6"/>
      <c r="B2760" s="6"/>
      <c r="C2760" s="1"/>
      <c r="D2760" s="1"/>
      <c r="E2760" s="1"/>
      <c r="F2760" s="1"/>
      <c r="G2760" s="13" t="str">
        <f t="shared" si="43"/>
        <v/>
      </c>
      <c r="H2760" s="1"/>
      <c r="I2760" s="1"/>
      <c r="J2760" s="1"/>
      <c r="K2760" s="6"/>
      <c r="L2760" s="6"/>
      <c r="M2760" s="6"/>
      <c r="N2760" s="6"/>
      <c r="O2760" s="6"/>
    </row>
    <row r="2761" spans="1:15" x14ac:dyDescent="0.25">
      <c r="A2761" s="6"/>
      <c r="B2761" s="6"/>
      <c r="C2761" s="1"/>
      <c r="D2761" s="1"/>
      <c r="E2761" s="1"/>
      <c r="F2761" s="1"/>
      <c r="G2761" s="13" t="str">
        <f t="shared" si="43"/>
        <v/>
      </c>
      <c r="H2761" s="1"/>
      <c r="I2761" s="1"/>
      <c r="J2761" s="1"/>
      <c r="K2761" s="6"/>
      <c r="L2761" s="6"/>
      <c r="M2761" s="6"/>
      <c r="N2761" s="6"/>
      <c r="O2761" s="6"/>
    </row>
    <row r="2762" spans="1:15" x14ac:dyDescent="0.25">
      <c r="A2762" s="6"/>
      <c r="B2762" s="6"/>
      <c r="C2762" s="1"/>
      <c r="D2762" s="1"/>
      <c r="E2762" s="1"/>
      <c r="F2762" s="1"/>
      <c r="G2762" s="13" t="str">
        <f t="shared" si="43"/>
        <v/>
      </c>
      <c r="H2762" s="1"/>
      <c r="I2762" s="1"/>
      <c r="J2762" s="1"/>
      <c r="K2762" s="6"/>
      <c r="L2762" s="6"/>
      <c r="M2762" s="6"/>
      <c r="N2762" s="6"/>
      <c r="O2762" s="6"/>
    </row>
    <row r="2763" spans="1:15" x14ac:dyDescent="0.25">
      <c r="A2763" s="6"/>
      <c r="B2763" s="6"/>
      <c r="C2763" s="1"/>
      <c r="D2763" s="1"/>
      <c r="E2763" s="1"/>
      <c r="F2763" s="1"/>
      <c r="G2763" s="13" t="str">
        <f t="shared" ref="G2763:G2826" si="44">IF(LEN($A2763)&gt;0,"Hourly","")</f>
        <v/>
      </c>
      <c r="H2763" s="1"/>
      <c r="I2763" s="1"/>
      <c r="J2763" s="1"/>
      <c r="K2763" s="6"/>
      <c r="L2763" s="6"/>
      <c r="M2763" s="6"/>
      <c r="N2763" s="6"/>
      <c r="O2763" s="6"/>
    </row>
    <row r="2764" spans="1:15" x14ac:dyDescent="0.25">
      <c r="A2764" s="6"/>
      <c r="B2764" s="6"/>
      <c r="C2764" s="1"/>
      <c r="D2764" s="1"/>
      <c r="E2764" s="1"/>
      <c r="F2764" s="1"/>
      <c r="G2764" s="13" t="str">
        <f t="shared" si="44"/>
        <v/>
      </c>
      <c r="H2764" s="1"/>
      <c r="I2764" s="1"/>
      <c r="J2764" s="1"/>
      <c r="K2764" s="6"/>
      <c r="L2764" s="6"/>
      <c r="M2764" s="6"/>
      <c r="N2764" s="6"/>
      <c r="O2764" s="6"/>
    </row>
    <row r="2765" spans="1:15" x14ac:dyDescent="0.25">
      <c r="A2765" s="6"/>
      <c r="B2765" s="6"/>
      <c r="C2765" s="1"/>
      <c r="D2765" s="1"/>
      <c r="E2765" s="1"/>
      <c r="F2765" s="1"/>
      <c r="G2765" s="13" t="str">
        <f t="shared" si="44"/>
        <v/>
      </c>
      <c r="H2765" s="1"/>
      <c r="I2765" s="1"/>
      <c r="J2765" s="1"/>
      <c r="K2765" s="6"/>
      <c r="L2765" s="6"/>
      <c r="M2765" s="6"/>
      <c r="N2765" s="6"/>
      <c r="O2765" s="6"/>
    </row>
    <row r="2766" spans="1:15" x14ac:dyDescent="0.25">
      <c r="A2766" s="6"/>
      <c r="B2766" s="6"/>
      <c r="C2766" s="1"/>
      <c r="D2766" s="1"/>
      <c r="E2766" s="1"/>
      <c r="F2766" s="1"/>
      <c r="G2766" s="13" t="str">
        <f t="shared" si="44"/>
        <v/>
      </c>
      <c r="H2766" s="1"/>
      <c r="I2766" s="1"/>
      <c r="J2766" s="1"/>
      <c r="K2766" s="6"/>
      <c r="L2766" s="6"/>
      <c r="M2766" s="6"/>
      <c r="N2766" s="6"/>
      <c r="O2766" s="6"/>
    </row>
    <row r="2767" spans="1:15" x14ac:dyDescent="0.25">
      <c r="A2767" s="6"/>
      <c r="B2767" s="6"/>
      <c r="C2767" s="1"/>
      <c r="D2767" s="1"/>
      <c r="E2767" s="1"/>
      <c r="F2767" s="1"/>
      <c r="G2767" s="13" t="str">
        <f t="shared" si="44"/>
        <v/>
      </c>
      <c r="H2767" s="1"/>
      <c r="I2767" s="1"/>
      <c r="J2767" s="1"/>
      <c r="K2767" s="6"/>
      <c r="L2767" s="6"/>
      <c r="M2767" s="6"/>
      <c r="N2767" s="6"/>
      <c r="O2767" s="6"/>
    </row>
    <row r="2768" spans="1:15" x14ac:dyDescent="0.25">
      <c r="A2768" s="6"/>
      <c r="B2768" s="6"/>
      <c r="C2768" s="1"/>
      <c r="D2768" s="1"/>
      <c r="E2768" s="1"/>
      <c r="F2768" s="1"/>
      <c r="G2768" s="13" t="str">
        <f t="shared" si="44"/>
        <v/>
      </c>
      <c r="H2768" s="1"/>
      <c r="I2768" s="1"/>
      <c r="J2768" s="1"/>
      <c r="K2768" s="6"/>
      <c r="L2768" s="6"/>
      <c r="M2768" s="6"/>
      <c r="N2768" s="6"/>
      <c r="O2768" s="6"/>
    </row>
    <row r="2769" spans="1:15" x14ac:dyDescent="0.25">
      <c r="A2769" s="6"/>
      <c r="B2769" s="6"/>
      <c r="C2769" s="1"/>
      <c r="D2769" s="1"/>
      <c r="E2769" s="1"/>
      <c r="F2769" s="1"/>
      <c r="G2769" s="13" t="str">
        <f t="shared" si="44"/>
        <v/>
      </c>
      <c r="H2769" s="1"/>
      <c r="I2769" s="1"/>
      <c r="J2769" s="1"/>
      <c r="K2769" s="6"/>
      <c r="L2769" s="6"/>
      <c r="M2769" s="6"/>
      <c r="N2769" s="6"/>
      <c r="O2769" s="6"/>
    </row>
    <row r="2770" spans="1:15" x14ac:dyDescent="0.25">
      <c r="A2770" s="6"/>
      <c r="B2770" s="6"/>
      <c r="C2770" s="1"/>
      <c r="D2770" s="1"/>
      <c r="E2770" s="1"/>
      <c r="F2770" s="1"/>
      <c r="G2770" s="13" t="str">
        <f t="shared" si="44"/>
        <v/>
      </c>
      <c r="H2770" s="1"/>
      <c r="I2770" s="1"/>
      <c r="J2770" s="1"/>
      <c r="K2770" s="6"/>
      <c r="L2770" s="6"/>
      <c r="M2770" s="6"/>
      <c r="N2770" s="6"/>
      <c r="O2770" s="6"/>
    </row>
    <row r="2771" spans="1:15" x14ac:dyDescent="0.25">
      <c r="A2771" s="6"/>
      <c r="B2771" s="6"/>
      <c r="C2771" s="1"/>
      <c r="D2771" s="1"/>
      <c r="E2771" s="1"/>
      <c r="F2771" s="1"/>
      <c r="G2771" s="13" t="str">
        <f t="shared" si="44"/>
        <v/>
      </c>
      <c r="H2771" s="1"/>
      <c r="I2771" s="1"/>
      <c r="J2771" s="1"/>
      <c r="K2771" s="6"/>
      <c r="L2771" s="6"/>
      <c r="M2771" s="6"/>
      <c r="N2771" s="6"/>
      <c r="O2771" s="6"/>
    </row>
    <row r="2772" spans="1:15" x14ac:dyDescent="0.25">
      <c r="A2772" s="6"/>
      <c r="B2772" s="6"/>
      <c r="C2772" s="1"/>
      <c r="D2772" s="1"/>
      <c r="E2772" s="1"/>
      <c r="F2772" s="1"/>
      <c r="G2772" s="13" t="str">
        <f t="shared" si="44"/>
        <v/>
      </c>
      <c r="H2772" s="1"/>
      <c r="I2772" s="1"/>
      <c r="J2772" s="1"/>
      <c r="K2772" s="6"/>
      <c r="L2772" s="6"/>
      <c r="M2772" s="6"/>
      <c r="N2772" s="6"/>
      <c r="O2772" s="6"/>
    </row>
    <row r="2773" spans="1:15" x14ac:dyDescent="0.25">
      <c r="A2773" s="6"/>
      <c r="B2773" s="6"/>
      <c r="C2773" s="1"/>
      <c r="D2773" s="1"/>
      <c r="E2773" s="1"/>
      <c r="F2773" s="1"/>
      <c r="G2773" s="13" t="str">
        <f t="shared" si="44"/>
        <v/>
      </c>
      <c r="H2773" s="1"/>
      <c r="I2773" s="1"/>
      <c r="J2773" s="1"/>
      <c r="K2773" s="6"/>
      <c r="L2773" s="6"/>
      <c r="M2773" s="6"/>
      <c r="N2773" s="6"/>
      <c r="O2773" s="6"/>
    </row>
    <row r="2774" spans="1:15" x14ac:dyDescent="0.25">
      <c r="A2774" s="6"/>
      <c r="B2774" s="6"/>
      <c r="C2774" s="1"/>
      <c r="D2774" s="1"/>
      <c r="E2774" s="1"/>
      <c r="F2774" s="1"/>
      <c r="G2774" s="13" t="str">
        <f t="shared" si="44"/>
        <v/>
      </c>
      <c r="H2774" s="1"/>
      <c r="I2774" s="1"/>
      <c r="J2774" s="1"/>
      <c r="K2774" s="6"/>
      <c r="L2774" s="6"/>
      <c r="M2774" s="6"/>
      <c r="N2774" s="6"/>
      <c r="O2774" s="6"/>
    </row>
    <row r="2775" spans="1:15" x14ac:dyDescent="0.25">
      <c r="A2775" s="6"/>
      <c r="B2775" s="6"/>
      <c r="C2775" s="1"/>
      <c r="D2775" s="1"/>
      <c r="E2775" s="1"/>
      <c r="F2775" s="1"/>
      <c r="G2775" s="13" t="str">
        <f t="shared" si="44"/>
        <v/>
      </c>
      <c r="H2775" s="1"/>
      <c r="I2775" s="1"/>
      <c r="J2775" s="1"/>
      <c r="K2775" s="6"/>
      <c r="L2775" s="6"/>
      <c r="M2775" s="6"/>
      <c r="N2775" s="6"/>
      <c r="O2775" s="6"/>
    </row>
    <row r="2776" spans="1:15" x14ac:dyDescent="0.25">
      <c r="A2776" s="6"/>
      <c r="B2776" s="6"/>
      <c r="C2776" s="1"/>
      <c r="D2776" s="1"/>
      <c r="E2776" s="1"/>
      <c r="F2776" s="1"/>
      <c r="G2776" s="13" t="str">
        <f t="shared" si="44"/>
        <v/>
      </c>
      <c r="H2776" s="1"/>
      <c r="I2776" s="1"/>
      <c r="J2776" s="1"/>
      <c r="K2776" s="6"/>
      <c r="L2776" s="6"/>
      <c r="M2776" s="6"/>
      <c r="N2776" s="6"/>
      <c r="O2776" s="6"/>
    </row>
    <row r="2777" spans="1:15" x14ac:dyDescent="0.25">
      <c r="A2777" s="6"/>
      <c r="B2777" s="6"/>
      <c r="C2777" s="1"/>
      <c r="D2777" s="1"/>
      <c r="E2777" s="1"/>
      <c r="F2777" s="1"/>
      <c r="G2777" s="13" t="str">
        <f t="shared" si="44"/>
        <v/>
      </c>
      <c r="H2777" s="1"/>
      <c r="I2777" s="1"/>
      <c r="J2777" s="1"/>
      <c r="K2777" s="6"/>
      <c r="L2777" s="6"/>
      <c r="M2777" s="6"/>
      <c r="N2777" s="6"/>
      <c r="O2777" s="6"/>
    </row>
    <row r="2778" spans="1:15" x14ac:dyDescent="0.25">
      <c r="A2778" s="6"/>
      <c r="B2778" s="6"/>
      <c r="C2778" s="1"/>
      <c r="D2778" s="1"/>
      <c r="E2778" s="1"/>
      <c r="F2778" s="1"/>
      <c r="G2778" s="13" t="str">
        <f t="shared" si="44"/>
        <v/>
      </c>
      <c r="H2778" s="1"/>
      <c r="I2778" s="1"/>
      <c r="J2778" s="1"/>
      <c r="K2778" s="6"/>
      <c r="L2778" s="6"/>
      <c r="M2778" s="6"/>
      <c r="N2778" s="6"/>
      <c r="O2778" s="6"/>
    </row>
    <row r="2779" spans="1:15" x14ac:dyDescent="0.25">
      <c r="A2779" s="6"/>
      <c r="B2779" s="6"/>
      <c r="C2779" s="1"/>
      <c r="D2779" s="1"/>
      <c r="E2779" s="1"/>
      <c r="F2779" s="1"/>
      <c r="G2779" s="13" t="str">
        <f t="shared" si="44"/>
        <v/>
      </c>
      <c r="H2779" s="1"/>
      <c r="I2779" s="1"/>
      <c r="J2779" s="1"/>
      <c r="K2779" s="6"/>
      <c r="L2779" s="6"/>
      <c r="M2779" s="6"/>
      <c r="N2779" s="6"/>
      <c r="O2779" s="6"/>
    </row>
    <row r="2780" spans="1:15" x14ac:dyDescent="0.25">
      <c r="A2780" s="6"/>
      <c r="B2780" s="6"/>
      <c r="C2780" s="1"/>
      <c r="D2780" s="1"/>
      <c r="E2780" s="1"/>
      <c r="F2780" s="1"/>
      <c r="G2780" s="13" t="str">
        <f t="shared" si="44"/>
        <v/>
      </c>
      <c r="H2780" s="1"/>
      <c r="I2780" s="1"/>
      <c r="J2780" s="1"/>
      <c r="K2780" s="6"/>
      <c r="L2780" s="6"/>
      <c r="M2780" s="6"/>
      <c r="N2780" s="6"/>
      <c r="O2780" s="6"/>
    </row>
    <row r="2781" spans="1:15" x14ac:dyDescent="0.25">
      <c r="A2781" s="6"/>
      <c r="B2781" s="6"/>
      <c r="C2781" s="1"/>
      <c r="D2781" s="1"/>
      <c r="E2781" s="1"/>
      <c r="F2781" s="1"/>
      <c r="G2781" s="13" t="str">
        <f t="shared" si="44"/>
        <v/>
      </c>
      <c r="H2781" s="1"/>
      <c r="I2781" s="1"/>
      <c r="J2781" s="1"/>
      <c r="K2781" s="6"/>
      <c r="L2781" s="6"/>
      <c r="M2781" s="6"/>
      <c r="N2781" s="6"/>
      <c r="O2781" s="6"/>
    </row>
    <row r="2782" spans="1:15" x14ac:dyDescent="0.25">
      <c r="A2782" s="6"/>
      <c r="B2782" s="6"/>
      <c r="C2782" s="1"/>
      <c r="D2782" s="1"/>
      <c r="E2782" s="1"/>
      <c r="F2782" s="1"/>
      <c r="G2782" s="13" t="str">
        <f t="shared" si="44"/>
        <v/>
      </c>
      <c r="H2782" s="1"/>
      <c r="I2782" s="1"/>
      <c r="J2782" s="1"/>
      <c r="K2782" s="6"/>
      <c r="L2782" s="6"/>
      <c r="M2782" s="6"/>
      <c r="N2782" s="6"/>
      <c r="O2782" s="6"/>
    </row>
    <row r="2783" spans="1:15" x14ac:dyDescent="0.25">
      <c r="A2783" s="6"/>
      <c r="B2783" s="6"/>
      <c r="C2783" s="1"/>
      <c r="D2783" s="1"/>
      <c r="E2783" s="1"/>
      <c r="F2783" s="1"/>
      <c r="G2783" s="13" t="str">
        <f t="shared" si="44"/>
        <v/>
      </c>
      <c r="H2783" s="1"/>
      <c r="I2783" s="1"/>
      <c r="J2783" s="1"/>
      <c r="K2783" s="6"/>
      <c r="L2783" s="6"/>
      <c r="M2783" s="6"/>
      <c r="N2783" s="6"/>
      <c r="O2783" s="6"/>
    </row>
    <row r="2784" spans="1:15" x14ac:dyDescent="0.25">
      <c r="A2784" s="6"/>
      <c r="B2784" s="6"/>
      <c r="C2784" s="1"/>
      <c r="D2784" s="1"/>
      <c r="E2784" s="1"/>
      <c r="F2784" s="1"/>
      <c r="G2784" s="13" t="str">
        <f t="shared" si="44"/>
        <v/>
      </c>
      <c r="H2784" s="1"/>
      <c r="I2784" s="1"/>
      <c r="J2784" s="1"/>
      <c r="K2784" s="6"/>
      <c r="L2784" s="6"/>
      <c r="M2784" s="6"/>
      <c r="N2784" s="6"/>
      <c r="O2784" s="6"/>
    </row>
    <row r="2785" spans="1:15" x14ac:dyDescent="0.25">
      <c r="A2785" s="6"/>
      <c r="B2785" s="6"/>
      <c r="C2785" s="1"/>
      <c r="D2785" s="1"/>
      <c r="E2785" s="1"/>
      <c r="F2785" s="1"/>
      <c r="G2785" s="13" t="str">
        <f t="shared" si="44"/>
        <v/>
      </c>
      <c r="H2785" s="1"/>
      <c r="I2785" s="1"/>
      <c r="J2785" s="1"/>
      <c r="K2785" s="6"/>
      <c r="L2785" s="6"/>
      <c r="M2785" s="6"/>
      <c r="N2785" s="6"/>
      <c r="O2785" s="6"/>
    </row>
    <row r="2786" spans="1:15" x14ac:dyDescent="0.25">
      <c r="A2786" s="6"/>
      <c r="B2786" s="6"/>
      <c r="C2786" s="1"/>
      <c r="D2786" s="1"/>
      <c r="E2786" s="1"/>
      <c r="F2786" s="1"/>
      <c r="G2786" s="13" t="str">
        <f t="shared" si="44"/>
        <v/>
      </c>
      <c r="H2786" s="1"/>
      <c r="I2786" s="1"/>
      <c r="J2786" s="1"/>
      <c r="K2786" s="6"/>
      <c r="L2786" s="6"/>
      <c r="M2786" s="6"/>
      <c r="N2786" s="6"/>
      <c r="O2786" s="6"/>
    </row>
    <row r="2787" spans="1:15" x14ac:dyDescent="0.25">
      <c r="A2787" s="6"/>
      <c r="B2787" s="6"/>
      <c r="C2787" s="1"/>
      <c r="D2787" s="1"/>
      <c r="E2787" s="1"/>
      <c r="F2787" s="1"/>
      <c r="G2787" s="13" t="str">
        <f t="shared" si="44"/>
        <v/>
      </c>
      <c r="H2787" s="1"/>
      <c r="I2787" s="1"/>
      <c r="J2787" s="1"/>
      <c r="K2787" s="6"/>
      <c r="L2787" s="6"/>
      <c r="M2787" s="6"/>
      <c r="N2787" s="6"/>
      <c r="O2787" s="6"/>
    </row>
    <row r="2788" spans="1:15" x14ac:dyDescent="0.25">
      <c r="A2788" s="6"/>
      <c r="B2788" s="6"/>
      <c r="C2788" s="1"/>
      <c r="D2788" s="1"/>
      <c r="E2788" s="1"/>
      <c r="F2788" s="1"/>
      <c r="G2788" s="13" t="str">
        <f t="shared" si="44"/>
        <v/>
      </c>
      <c r="H2788" s="1"/>
      <c r="I2788" s="1"/>
      <c r="J2788" s="1"/>
      <c r="K2788" s="6"/>
      <c r="L2788" s="6"/>
      <c r="M2788" s="6"/>
      <c r="N2788" s="6"/>
      <c r="O2788" s="6"/>
    </row>
    <row r="2789" spans="1:15" x14ac:dyDescent="0.25">
      <c r="A2789" s="6"/>
      <c r="B2789" s="6"/>
      <c r="C2789" s="1"/>
      <c r="D2789" s="1"/>
      <c r="E2789" s="1"/>
      <c r="F2789" s="1"/>
      <c r="G2789" s="13" t="str">
        <f t="shared" si="44"/>
        <v/>
      </c>
      <c r="H2789" s="1"/>
      <c r="I2789" s="1"/>
      <c r="J2789" s="1"/>
      <c r="K2789" s="6"/>
      <c r="L2789" s="6"/>
      <c r="M2789" s="6"/>
      <c r="N2789" s="6"/>
      <c r="O2789" s="6"/>
    </row>
    <row r="2790" spans="1:15" x14ac:dyDescent="0.25">
      <c r="A2790" s="6"/>
      <c r="B2790" s="6"/>
      <c r="C2790" s="1"/>
      <c r="D2790" s="1"/>
      <c r="E2790" s="1"/>
      <c r="F2790" s="1"/>
      <c r="G2790" s="13" t="str">
        <f t="shared" si="44"/>
        <v/>
      </c>
      <c r="H2790" s="1"/>
      <c r="I2790" s="1"/>
      <c r="J2790" s="1"/>
      <c r="K2790" s="6"/>
      <c r="L2790" s="6"/>
      <c r="M2790" s="6"/>
      <c r="N2790" s="6"/>
      <c r="O2790" s="6"/>
    </row>
    <row r="2791" spans="1:15" x14ac:dyDescent="0.25">
      <c r="A2791" s="6"/>
      <c r="B2791" s="6"/>
      <c r="C2791" s="1"/>
      <c r="D2791" s="1"/>
      <c r="E2791" s="1"/>
      <c r="F2791" s="1"/>
      <c r="G2791" s="13" t="str">
        <f t="shared" si="44"/>
        <v/>
      </c>
      <c r="H2791" s="1"/>
      <c r="I2791" s="1"/>
      <c r="J2791" s="1"/>
      <c r="K2791" s="6"/>
      <c r="L2791" s="6"/>
      <c r="M2791" s="6"/>
      <c r="N2791" s="6"/>
      <c r="O2791" s="6"/>
    </row>
    <row r="2792" spans="1:15" x14ac:dyDescent="0.25">
      <c r="A2792" s="6"/>
      <c r="B2792" s="6"/>
      <c r="C2792" s="1"/>
      <c r="D2792" s="1"/>
      <c r="E2792" s="1"/>
      <c r="F2792" s="1"/>
      <c r="G2792" s="13" t="str">
        <f t="shared" si="44"/>
        <v/>
      </c>
      <c r="H2792" s="1"/>
      <c r="I2792" s="1"/>
      <c r="J2792" s="1"/>
      <c r="K2792" s="6"/>
      <c r="L2792" s="6"/>
      <c r="M2792" s="6"/>
      <c r="N2792" s="6"/>
      <c r="O2792" s="6"/>
    </row>
    <row r="2793" spans="1:15" x14ac:dyDescent="0.25">
      <c r="A2793" s="6"/>
      <c r="B2793" s="6"/>
      <c r="C2793" s="1"/>
      <c r="D2793" s="1"/>
      <c r="E2793" s="1"/>
      <c r="F2793" s="1"/>
      <c r="G2793" s="13" t="str">
        <f t="shared" si="44"/>
        <v/>
      </c>
      <c r="H2793" s="1"/>
      <c r="I2793" s="1"/>
      <c r="J2793" s="1"/>
      <c r="K2793" s="6"/>
      <c r="L2793" s="6"/>
      <c r="M2793" s="6"/>
      <c r="N2793" s="6"/>
      <c r="O2793" s="6"/>
    </row>
    <row r="2794" spans="1:15" x14ac:dyDescent="0.25">
      <c r="A2794" s="6"/>
      <c r="B2794" s="6"/>
      <c r="C2794" s="1"/>
      <c r="D2794" s="1"/>
      <c r="E2794" s="1"/>
      <c r="F2794" s="1"/>
      <c r="G2794" s="13" t="str">
        <f t="shared" si="44"/>
        <v/>
      </c>
      <c r="H2794" s="1"/>
      <c r="I2794" s="1"/>
      <c r="J2794" s="1"/>
      <c r="K2794" s="6"/>
      <c r="L2794" s="6"/>
      <c r="M2794" s="6"/>
      <c r="N2794" s="6"/>
      <c r="O2794" s="6"/>
    </row>
    <row r="2795" spans="1:15" x14ac:dyDescent="0.25">
      <c r="A2795" s="6"/>
      <c r="B2795" s="6"/>
      <c r="C2795" s="1"/>
      <c r="D2795" s="1"/>
      <c r="E2795" s="1"/>
      <c r="F2795" s="1"/>
      <c r="G2795" s="13" t="str">
        <f t="shared" si="44"/>
        <v/>
      </c>
      <c r="H2795" s="1"/>
      <c r="I2795" s="1"/>
      <c r="J2795" s="1"/>
      <c r="K2795" s="6"/>
      <c r="L2795" s="6"/>
      <c r="M2795" s="6"/>
      <c r="N2795" s="6"/>
      <c r="O2795" s="6"/>
    </row>
    <row r="2796" spans="1:15" x14ac:dyDescent="0.25">
      <c r="A2796" s="6"/>
      <c r="B2796" s="6"/>
      <c r="C2796" s="1"/>
      <c r="D2796" s="1"/>
      <c r="E2796" s="1"/>
      <c r="F2796" s="1"/>
      <c r="G2796" s="13" t="str">
        <f t="shared" si="44"/>
        <v/>
      </c>
      <c r="H2796" s="1"/>
      <c r="I2796" s="1"/>
      <c r="J2796" s="1"/>
      <c r="K2796" s="6"/>
      <c r="L2796" s="6"/>
      <c r="M2796" s="6"/>
      <c r="N2796" s="6"/>
      <c r="O2796" s="6"/>
    </row>
    <row r="2797" spans="1:15" x14ac:dyDescent="0.25">
      <c r="A2797" s="6"/>
      <c r="B2797" s="6"/>
      <c r="C2797" s="1"/>
      <c r="D2797" s="1"/>
      <c r="E2797" s="1"/>
      <c r="F2797" s="1"/>
      <c r="G2797" s="13" t="str">
        <f t="shared" si="44"/>
        <v/>
      </c>
      <c r="H2797" s="1"/>
      <c r="I2797" s="1"/>
      <c r="J2797" s="1"/>
      <c r="K2797" s="6"/>
      <c r="L2797" s="6"/>
      <c r="M2797" s="6"/>
      <c r="N2797" s="6"/>
      <c r="O2797" s="6"/>
    </row>
    <row r="2798" spans="1:15" x14ac:dyDescent="0.25">
      <c r="A2798" s="6"/>
      <c r="B2798" s="6"/>
      <c r="C2798" s="1"/>
      <c r="D2798" s="1"/>
      <c r="E2798" s="1"/>
      <c r="F2798" s="1"/>
      <c r="G2798" s="13" t="str">
        <f t="shared" si="44"/>
        <v/>
      </c>
      <c r="H2798" s="1"/>
      <c r="I2798" s="1"/>
      <c r="J2798" s="1"/>
      <c r="K2798" s="6"/>
      <c r="L2798" s="6"/>
      <c r="M2798" s="6"/>
      <c r="N2798" s="6"/>
      <c r="O2798" s="6"/>
    </row>
    <row r="2799" spans="1:15" x14ac:dyDescent="0.25">
      <c r="A2799" s="6"/>
      <c r="B2799" s="6"/>
      <c r="C2799" s="1"/>
      <c r="D2799" s="1"/>
      <c r="E2799" s="1"/>
      <c r="F2799" s="1"/>
      <c r="G2799" s="13" t="str">
        <f t="shared" si="44"/>
        <v/>
      </c>
      <c r="H2799" s="1"/>
      <c r="I2799" s="1"/>
      <c r="J2799" s="1"/>
      <c r="K2799" s="6"/>
      <c r="L2799" s="6"/>
      <c r="M2799" s="6"/>
      <c r="N2799" s="6"/>
      <c r="O2799" s="6"/>
    </row>
    <row r="2800" spans="1:15" x14ac:dyDescent="0.25">
      <c r="A2800" s="6"/>
      <c r="B2800" s="6"/>
      <c r="C2800" s="1"/>
      <c r="D2800" s="1"/>
      <c r="E2800" s="1"/>
      <c r="F2800" s="1"/>
      <c r="G2800" s="13" t="str">
        <f t="shared" si="44"/>
        <v/>
      </c>
      <c r="H2800" s="1"/>
      <c r="I2800" s="1"/>
      <c r="J2800" s="1"/>
      <c r="K2800" s="6"/>
      <c r="L2800" s="6"/>
      <c r="M2800" s="6"/>
      <c r="N2800" s="6"/>
      <c r="O2800" s="6"/>
    </row>
    <row r="2801" spans="1:15" x14ac:dyDescent="0.25">
      <c r="A2801" s="6"/>
      <c r="B2801" s="6"/>
      <c r="C2801" s="1"/>
      <c r="D2801" s="1"/>
      <c r="E2801" s="1"/>
      <c r="F2801" s="1"/>
      <c r="G2801" s="13" t="str">
        <f t="shared" si="44"/>
        <v/>
      </c>
      <c r="H2801" s="1"/>
      <c r="I2801" s="1"/>
      <c r="J2801" s="1"/>
      <c r="K2801" s="6"/>
      <c r="L2801" s="6"/>
      <c r="M2801" s="6"/>
      <c r="N2801" s="6"/>
      <c r="O2801" s="6"/>
    </row>
    <row r="2802" spans="1:15" x14ac:dyDescent="0.25">
      <c r="A2802" s="6"/>
      <c r="B2802" s="6"/>
      <c r="C2802" s="1"/>
      <c r="D2802" s="1"/>
      <c r="E2802" s="1"/>
      <c r="F2802" s="1"/>
      <c r="G2802" s="13" t="str">
        <f t="shared" si="44"/>
        <v/>
      </c>
      <c r="H2802" s="1"/>
      <c r="I2802" s="1"/>
      <c r="J2802" s="1"/>
      <c r="K2802" s="6"/>
      <c r="L2802" s="6"/>
      <c r="M2802" s="6"/>
      <c r="N2802" s="6"/>
      <c r="O2802" s="6"/>
    </row>
    <row r="2803" spans="1:15" x14ac:dyDescent="0.25">
      <c r="A2803" s="6"/>
      <c r="B2803" s="6"/>
      <c r="C2803" s="1"/>
      <c r="D2803" s="1"/>
      <c r="E2803" s="1"/>
      <c r="F2803" s="1"/>
      <c r="G2803" s="13" t="str">
        <f t="shared" si="44"/>
        <v/>
      </c>
      <c r="H2803" s="1"/>
      <c r="I2803" s="1"/>
      <c r="J2803" s="1"/>
      <c r="K2803" s="6"/>
      <c r="L2803" s="6"/>
      <c r="M2803" s="6"/>
      <c r="N2803" s="6"/>
      <c r="O2803" s="6"/>
    </row>
    <row r="2804" spans="1:15" x14ac:dyDescent="0.25">
      <c r="A2804" s="6"/>
      <c r="B2804" s="6"/>
      <c r="C2804" s="1"/>
      <c r="D2804" s="1"/>
      <c r="E2804" s="1"/>
      <c r="F2804" s="1"/>
      <c r="G2804" s="13" t="str">
        <f t="shared" si="44"/>
        <v/>
      </c>
      <c r="H2804" s="1"/>
      <c r="I2804" s="1"/>
      <c r="J2804" s="1"/>
      <c r="K2804" s="6"/>
      <c r="L2804" s="6"/>
      <c r="M2804" s="6"/>
      <c r="N2804" s="6"/>
      <c r="O2804" s="6"/>
    </row>
    <row r="2805" spans="1:15" x14ac:dyDescent="0.25">
      <c r="A2805" s="6"/>
      <c r="B2805" s="6"/>
      <c r="C2805" s="1"/>
      <c r="D2805" s="1"/>
      <c r="E2805" s="1"/>
      <c r="F2805" s="1"/>
      <c r="G2805" s="13" t="str">
        <f t="shared" si="44"/>
        <v/>
      </c>
      <c r="H2805" s="1"/>
      <c r="I2805" s="1"/>
      <c r="J2805" s="1"/>
      <c r="K2805" s="6"/>
      <c r="L2805" s="6"/>
      <c r="M2805" s="6"/>
      <c r="N2805" s="6"/>
      <c r="O2805" s="6"/>
    </row>
    <row r="2806" spans="1:15" x14ac:dyDescent="0.25">
      <c r="A2806" s="6"/>
      <c r="B2806" s="6"/>
      <c r="C2806" s="1"/>
      <c r="D2806" s="1"/>
      <c r="E2806" s="1"/>
      <c r="F2806" s="1"/>
      <c r="G2806" s="13" t="str">
        <f t="shared" si="44"/>
        <v/>
      </c>
      <c r="H2806" s="1"/>
      <c r="I2806" s="1"/>
      <c r="J2806" s="1"/>
      <c r="K2806" s="6"/>
      <c r="L2806" s="6"/>
      <c r="M2806" s="6"/>
      <c r="N2806" s="6"/>
      <c r="O2806" s="6"/>
    </row>
    <row r="2807" spans="1:15" x14ac:dyDescent="0.25">
      <c r="A2807" s="6"/>
      <c r="B2807" s="6"/>
      <c r="C2807" s="1"/>
      <c r="D2807" s="1"/>
      <c r="E2807" s="1"/>
      <c r="F2807" s="1"/>
      <c r="G2807" s="13" t="str">
        <f t="shared" si="44"/>
        <v/>
      </c>
      <c r="H2807" s="1"/>
      <c r="I2807" s="1"/>
      <c r="J2807" s="1"/>
      <c r="K2807" s="6"/>
      <c r="L2807" s="6"/>
      <c r="M2807" s="6"/>
      <c r="N2807" s="6"/>
      <c r="O2807" s="6"/>
    </row>
    <row r="2808" spans="1:15" x14ac:dyDescent="0.25">
      <c r="A2808" s="6"/>
      <c r="B2808" s="6"/>
      <c r="C2808" s="1"/>
      <c r="D2808" s="1"/>
      <c r="E2808" s="1"/>
      <c r="F2808" s="1"/>
      <c r="G2808" s="13" t="str">
        <f t="shared" si="44"/>
        <v/>
      </c>
      <c r="H2808" s="1"/>
      <c r="I2808" s="1"/>
      <c r="J2808" s="1"/>
      <c r="K2808" s="6"/>
      <c r="L2808" s="6"/>
      <c r="M2808" s="6"/>
      <c r="N2808" s="6"/>
      <c r="O2808" s="6"/>
    </row>
    <row r="2809" spans="1:15" x14ac:dyDescent="0.25">
      <c r="A2809" s="6"/>
      <c r="B2809" s="6"/>
      <c r="C2809" s="1"/>
      <c r="D2809" s="1"/>
      <c r="E2809" s="1"/>
      <c r="F2809" s="1"/>
      <c r="G2809" s="13" t="str">
        <f t="shared" si="44"/>
        <v/>
      </c>
      <c r="H2809" s="1"/>
      <c r="I2809" s="1"/>
      <c r="J2809" s="1"/>
      <c r="K2809" s="6"/>
      <c r="L2809" s="6"/>
      <c r="M2809" s="6"/>
      <c r="N2809" s="6"/>
      <c r="O2809" s="6"/>
    </row>
    <row r="2810" spans="1:15" x14ac:dyDescent="0.25">
      <c r="A2810" s="6"/>
      <c r="B2810" s="6"/>
      <c r="C2810" s="1"/>
      <c r="D2810" s="1"/>
      <c r="E2810" s="1"/>
      <c r="F2810" s="1"/>
      <c r="G2810" s="13" t="str">
        <f t="shared" si="44"/>
        <v/>
      </c>
      <c r="H2810" s="1"/>
      <c r="I2810" s="1"/>
      <c r="J2810" s="1"/>
      <c r="K2810" s="6"/>
      <c r="L2810" s="6"/>
      <c r="M2810" s="6"/>
      <c r="N2810" s="6"/>
      <c r="O2810" s="6"/>
    </row>
    <row r="2811" spans="1:15" x14ac:dyDescent="0.25">
      <c r="A2811" s="6"/>
      <c r="B2811" s="6"/>
      <c r="C2811" s="1"/>
      <c r="D2811" s="1"/>
      <c r="E2811" s="1"/>
      <c r="F2811" s="1"/>
      <c r="G2811" s="13" t="str">
        <f t="shared" si="44"/>
        <v/>
      </c>
      <c r="H2811" s="1"/>
      <c r="I2811" s="1"/>
      <c r="J2811" s="1"/>
      <c r="K2811" s="6"/>
      <c r="L2811" s="6"/>
      <c r="M2811" s="6"/>
      <c r="N2811" s="6"/>
      <c r="O2811" s="6"/>
    </row>
    <row r="2812" spans="1:15" x14ac:dyDescent="0.25">
      <c r="A2812" s="6"/>
      <c r="B2812" s="6"/>
      <c r="C2812" s="1"/>
      <c r="D2812" s="1"/>
      <c r="E2812" s="1"/>
      <c r="F2812" s="1"/>
      <c r="G2812" s="13" t="str">
        <f t="shared" si="44"/>
        <v/>
      </c>
      <c r="H2812" s="1"/>
      <c r="I2812" s="1"/>
      <c r="J2812" s="1"/>
      <c r="K2812" s="6"/>
      <c r="L2812" s="6"/>
      <c r="M2812" s="6"/>
      <c r="N2812" s="6"/>
      <c r="O2812" s="6"/>
    </row>
    <row r="2813" spans="1:15" x14ac:dyDescent="0.25">
      <c r="A2813" s="6"/>
      <c r="B2813" s="6"/>
      <c r="C2813" s="1"/>
      <c r="D2813" s="1"/>
      <c r="E2813" s="1"/>
      <c r="F2813" s="1"/>
      <c r="G2813" s="13" t="str">
        <f t="shared" si="44"/>
        <v/>
      </c>
      <c r="H2813" s="1"/>
      <c r="I2813" s="1"/>
      <c r="J2813" s="1"/>
      <c r="K2813" s="6"/>
      <c r="L2813" s="6"/>
      <c r="M2813" s="6"/>
      <c r="N2813" s="6"/>
      <c r="O2813" s="6"/>
    </row>
    <row r="2814" spans="1:15" x14ac:dyDescent="0.25">
      <c r="A2814" s="6"/>
      <c r="B2814" s="6"/>
      <c r="C2814" s="1"/>
      <c r="D2814" s="1"/>
      <c r="E2814" s="1"/>
      <c r="F2814" s="1"/>
      <c r="G2814" s="13" t="str">
        <f t="shared" si="44"/>
        <v/>
      </c>
      <c r="H2814" s="1"/>
      <c r="I2814" s="1"/>
      <c r="J2814" s="1"/>
      <c r="K2814" s="6"/>
      <c r="L2814" s="6"/>
      <c r="M2814" s="6"/>
      <c r="N2814" s="6"/>
      <c r="O2814" s="6"/>
    </row>
    <row r="2815" spans="1:15" x14ac:dyDescent="0.25">
      <c r="A2815" s="6"/>
      <c r="B2815" s="6"/>
      <c r="C2815" s="1"/>
      <c r="D2815" s="1"/>
      <c r="E2815" s="1"/>
      <c r="F2815" s="1"/>
      <c r="G2815" s="13" t="str">
        <f t="shared" si="44"/>
        <v/>
      </c>
      <c r="H2815" s="1"/>
      <c r="I2815" s="1"/>
      <c r="J2815" s="1"/>
      <c r="K2815" s="6"/>
      <c r="L2815" s="6"/>
      <c r="M2815" s="6"/>
      <c r="N2815" s="6"/>
      <c r="O2815" s="6"/>
    </row>
    <row r="2816" spans="1:15" x14ac:dyDescent="0.25">
      <c r="A2816" s="6"/>
      <c r="B2816" s="6"/>
      <c r="C2816" s="1"/>
      <c r="D2816" s="1"/>
      <c r="E2816" s="1"/>
      <c r="F2816" s="1"/>
      <c r="G2816" s="13" t="str">
        <f t="shared" si="44"/>
        <v/>
      </c>
      <c r="H2816" s="1"/>
      <c r="I2816" s="1"/>
      <c r="J2816" s="1"/>
      <c r="K2816" s="6"/>
      <c r="L2816" s="6"/>
      <c r="M2816" s="6"/>
      <c r="N2816" s="6"/>
      <c r="O2816" s="6"/>
    </row>
    <row r="2817" spans="1:15" x14ac:dyDescent="0.25">
      <c r="A2817" s="6"/>
      <c r="B2817" s="6"/>
      <c r="C2817" s="1"/>
      <c r="D2817" s="1"/>
      <c r="E2817" s="1"/>
      <c r="F2817" s="1"/>
      <c r="G2817" s="13" t="str">
        <f t="shared" si="44"/>
        <v/>
      </c>
      <c r="H2817" s="1"/>
      <c r="I2817" s="1"/>
      <c r="J2817" s="1"/>
      <c r="K2817" s="6"/>
      <c r="L2817" s="6"/>
      <c r="M2817" s="6"/>
      <c r="N2817" s="6"/>
      <c r="O2817" s="6"/>
    </row>
    <row r="2818" spans="1:15" x14ac:dyDescent="0.25">
      <c r="A2818" s="6"/>
      <c r="B2818" s="6"/>
      <c r="C2818" s="1"/>
      <c r="D2818" s="1"/>
      <c r="E2818" s="1"/>
      <c r="F2818" s="1"/>
      <c r="G2818" s="13" t="str">
        <f t="shared" si="44"/>
        <v/>
      </c>
      <c r="H2818" s="1"/>
      <c r="I2818" s="1"/>
      <c r="J2818" s="1"/>
      <c r="K2818" s="6"/>
      <c r="L2818" s="6"/>
      <c r="M2818" s="6"/>
      <c r="N2818" s="6"/>
      <c r="O2818" s="6"/>
    </row>
    <row r="2819" spans="1:15" x14ac:dyDescent="0.25">
      <c r="A2819" s="6"/>
      <c r="B2819" s="6"/>
      <c r="C2819" s="1"/>
      <c r="D2819" s="1"/>
      <c r="E2819" s="1"/>
      <c r="F2819" s="1"/>
      <c r="G2819" s="13" t="str">
        <f t="shared" si="44"/>
        <v/>
      </c>
      <c r="H2819" s="1"/>
      <c r="I2819" s="1"/>
      <c r="J2819" s="1"/>
      <c r="K2819" s="6"/>
      <c r="L2819" s="6"/>
      <c r="M2819" s="6"/>
      <c r="N2819" s="6"/>
      <c r="O2819" s="6"/>
    </row>
    <row r="2820" spans="1:15" x14ac:dyDescent="0.25">
      <c r="A2820" s="6"/>
      <c r="B2820" s="6"/>
      <c r="C2820" s="1"/>
      <c r="D2820" s="1"/>
      <c r="E2820" s="1"/>
      <c r="F2820" s="1"/>
      <c r="G2820" s="13" t="str">
        <f t="shared" si="44"/>
        <v/>
      </c>
      <c r="H2820" s="1"/>
      <c r="I2820" s="1"/>
      <c r="J2820" s="1"/>
      <c r="K2820" s="6"/>
      <c r="L2820" s="6"/>
      <c r="M2820" s="6"/>
      <c r="N2820" s="6"/>
      <c r="O2820" s="6"/>
    </row>
    <row r="2821" spans="1:15" x14ac:dyDescent="0.25">
      <c r="A2821" s="6"/>
      <c r="B2821" s="6"/>
      <c r="C2821" s="1"/>
      <c r="D2821" s="1"/>
      <c r="E2821" s="1"/>
      <c r="F2821" s="1"/>
      <c r="G2821" s="13" t="str">
        <f t="shared" si="44"/>
        <v/>
      </c>
      <c r="H2821" s="1"/>
      <c r="I2821" s="1"/>
      <c r="J2821" s="1"/>
      <c r="K2821" s="6"/>
      <c r="L2821" s="6"/>
      <c r="M2821" s="6"/>
      <c r="N2821" s="6"/>
      <c r="O2821" s="6"/>
    </row>
    <row r="2822" spans="1:15" x14ac:dyDescent="0.25">
      <c r="A2822" s="6"/>
      <c r="B2822" s="6"/>
      <c r="C2822" s="1"/>
      <c r="D2822" s="1"/>
      <c r="E2822" s="1"/>
      <c r="F2822" s="1"/>
      <c r="G2822" s="13" t="str">
        <f t="shared" si="44"/>
        <v/>
      </c>
      <c r="H2822" s="1"/>
      <c r="I2822" s="1"/>
      <c r="J2822" s="1"/>
      <c r="K2822" s="6"/>
      <c r="L2822" s="6"/>
      <c r="M2822" s="6"/>
      <c r="N2822" s="6"/>
      <c r="O2822" s="6"/>
    </row>
    <row r="2823" spans="1:15" x14ac:dyDescent="0.25">
      <c r="A2823" s="6"/>
      <c r="B2823" s="6"/>
      <c r="C2823" s="1"/>
      <c r="D2823" s="1"/>
      <c r="E2823" s="1"/>
      <c r="F2823" s="1"/>
      <c r="G2823" s="13" t="str">
        <f t="shared" si="44"/>
        <v/>
      </c>
      <c r="H2823" s="1"/>
      <c r="I2823" s="1"/>
      <c r="J2823" s="1"/>
      <c r="K2823" s="6"/>
      <c r="L2823" s="6"/>
      <c r="M2823" s="6"/>
      <c r="N2823" s="6"/>
      <c r="O2823" s="6"/>
    </row>
    <row r="2824" spans="1:15" x14ac:dyDescent="0.25">
      <c r="A2824" s="6"/>
      <c r="B2824" s="6"/>
      <c r="C2824" s="1"/>
      <c r="D2824" s="1"/>
      <c r="E2824" s="1"/>
      <c r="F2824" s="1"/>
      <c r="G2824" s="13" t="str">
        <f t="shared" si="44"/>
        <v/>
      </c>
      <c r="H2824" s="1"/>
      <c r="I2824" s="1"/>
      <c r="J2824" s="1"/>
      <c r="K2824" s="6"/>
      <c r="L2824" s="6"/>
      <c r="M2824" s="6"/>
      <c r="N2824" s="6"/>
      <c r="O2824" s="6"/>
    </row>
    <row r="2825" spans="1:15" x14ac:dyDescent="0.25">
      <c r="A2825" s="6"/>
      <c r="B2825" s="6"/>
      <c r="C2825" s="1"/>
      <c r="D2825" s="1"/>
      <c r="E2825" s="1"/>
      <c r="F2825" s="1"/>
      <c r="G2825" s="13" t="str">
        <f t="shared" si="44"/>
        <v/>
      </c>
      <c r="H2825" s="1"/>
      <c r="I2825" s="1"/>
      <c r="J2825" s="1"/>
      <c r="K2825" s="6"/>
      <c r="L2825" s="6"/>
      <c r="M2825" s="6"/>
      <c r="N2825" s="6"/>
      <c r="O2825" s="6"/>
    </row>
    <row r="2826" spans="1:15" x14ac:dyDescent="0.25">
      <c r="A2826" s="6"/>
      <c r="B2826" s="6"/>
      <c r="C2826" s="1"/>
      <c r="D2826" s="1"/>
      <c r="E2826" s="1"/>
      <c r="F2826" s="1"/>
      <c r="G2826" s="13" t="str">
        <f t="shared" si="44"/>
        <v/>
      </c>
      <c r="H2826" s="1"/>
      <c r="I2826" s="1"/>
      <c r="J2826" s="1"/>
      <c r="K2826" s="6"/>
      <c r="L2826" s="6"/>
      <c r="M2826" s="6"/>
      <c r="N2826" s="6"/>
      <c r="O2826" s="6"/>
    </row>
    <row r="2827" spans="1:15" x14ac:dyDescent="0.25">
      <c r="A2827" s="6"/>
      <c r="B2827" s="6"/>
      <c r="C2827" s="1"/>
      <c r="D2827" s="1"/>
      <c r="E2827" s="1"/>
      <c r="F2827" s="1"/>
      <c r="G2827" s="13" t="str">
        <f t="shared" ref="G2827:G2890" si="45">IF(LEN($A2827)&gt;0,"Hourly","")</f>
        <v/>
      </c>
      <c r="H2827" s="1"/>
      <c r="I2827" s="1"/>
      <c r="J2827" s="1"/>
      <c r="K2827" s="6"/>
      <c r="L2827" s="6"/>
      <c r="M2827" s="6"/>
      <c r="N2827" s="6"/>
      <c r="O2827" s="6"/>
    </row>
    <row r="2828" spans="1:15" x14ac:dyDescent="0.25">
      <c r="A2828" s="6"/>
      <c r="B2828" s="6"/>
      <c r="C2828" s="1"/>
      <c r="D2828" s="1"/>
      <c r="E2828" s="1"/>
      <c r="F2828" s="1"/>
      <c r="G2828" s="13" t="str">
        <f t="shared" si="45"/>
        <v/>
      </c>
      <c r="H2828" s="1"/>
      <c r="I2828" s="1"/>
      <c r="J2828" s="1"/>
      <c r="K2828" s="6"/>
      <c r="L2828" s="6"/>
      <c r="M2828" s="6"/>
      <c r="N2828" s="6"/>
      <c r="O2828" s="6"/>
    </row>
    <row r="2829" spans="1:15" x14ac:dyDescent="0.25">
      <c r="A2829" s="6"/>
      <c r="B2829" s="6"/>
      <c r="C2829" s="1"/>
      <c r="D2829" s="1"/>
      <c r="E2829" s="1"/>
      <c r="F2829" s="1"/>
      <c r="G2829" s="13" t="str">
        <f t="shared" si="45"/>
        <v/>
      </c>
      <c r="H2829" s="1"/>
      <c r="I2829" s="1"/>
      <c r="J2829" s="1"/>
      <c r="K2829" s="6"/>
      <c r="L2829" s="6"/>
      <c r="M2829" s="6"/>
      <c r="N2829" s="6"/>
      <c r="O2829" s="6"/>
    </row>
    <row r="2830" spans="1:15" x14ac:dyDescent="0.25">
      <c r="A2830" s="6"/>
      <c r="B2830" s="6"/>
      <c r="C2830" s="1"/>
      <c r="D2830" s="1"/>
      <c r="E2830" s="1"/>
      <c r="F2830" s="1"/>
      <c r="G2830" s="13" t="str">
        <f t="shared" si="45"/>
        <v/>
      </c>
      <c r="H2830" s="1"/>
      <c r="I2830" s="1"/>
      <c r="J2830" s="1"/>
      <c r="K2830" s="6"/>
      <c r="L2830" s="6"/>
      <c r="M2830" s="6"/>
      <c r="N2830" s="6"/>
      <c r="O2830" s="6"/>
    </row>
    <row r="2831" spans="1:15" x14ac:dyDescent="0.25">
      <c r="A2831" s="6"/>
      <c r="B2831" s="6"/>
      <c r="C2831" s="1"/>
      <c r="D2831" s="1"/>
      <c r="E2831" s="1"/>
      <c r="F2831" s="1"/>
      <c r="G2831" s="13" t="str">
        <f t="shared" si="45"/>
        <v/>
      </c>
      <c r="H2831" s="1"/>
      <c r="I2831" s="1"/>
      <c r="J2831" s="1"/>
      <c r="K2831" s="6"/>
      <c r="L2831" s="6"/>
      <c r="M2831" s="6"/>
      <c r="N2831" s="6"/>
      <c r="O2831" s="6"/>
    </row>
    <row r="2832" spans="1:15" x14ac:dyDescent="0.25">
      <c r="A2832" s="6"/>
      <c r="B2832" s="6"/>
      <c r="C2832" s="1"/>
      <c r="D2832" s="1"/>
      <c r="E2832" s="1"/>
      <c r="F2832" s="1"/>
      <c r="G2832" s="13" t="str">
        <f t="shared" si="45"/>
        <v/>
      </c>
      <c r="H2832" s="1"/>
      <c r="I2832" s="1"/>
      <c r="J2832" s="1"/>
      <c r="K2832" s="6"/>
      <c r="L2832" s="6"/>
      <c r="M2832" s="6"/>
      <c r="N2832" s="6"/>
      <c r="O2832" s="6"/>
    </row>
    <row r="2833" spans="1:15" x14ac:dyDescent="0.25">
      <c r="A2833" s="6"/>
      <c r="B2833" s="6"/>
      <c r="C2833" s="1"/>
      <c r="D2833" s="1"/>
      <c r="E2833" s="1"/>
      <c r="F2833" s="1"/>
      <c r="G2833" s="13" t="str">
        <f t="shared" si="45"/>
        <v/>
      </c>
      <c r="H2833" s="1"/>
      <c r="I2833" s="1"/>
      <c r="J2833" s="1"/>
      <c r="K2833" s="6"/>
      <c r="L2833" s="6"/>
      <c r="M2833" s="6"/>
      <c r="N2833" s="6"/>
      <c r="O2833" s="6"/>
    </row>
    <row r="2834" spans="1:15" x14ac:dyDescent="0.25">
      <c r="A2834" s="6"/>
      <c r="B2834" s="6"/>
      <c r="C2834" s="1"/>
      <c r="D2834" s="1"/>
      <c r="E2834" s="1"/>
      <c r="F2834" s="1"/>
      <c r="G2834" s="13" t="str">
        <f t="shared" si="45"/>
        <v/>
      </c>
      <c r="H2834" s="1"/>
      <c r="I2834" s="1"/>
      <c r="J2834" s="1"/>
      <c r="K2834" s="6"/>
      <c r="L2834" s="6"/>
      <c r="M2834" s="6"/>
      <c r="N2834" s="6"/>
      <c r="O2834" s="6"/>
    </row>
    <row r="2835" spans="1:15" x14ac:dyDescent="0.25">
      <c r="A2835" s="6"/>
      <c r="B2835" s="6"/>
      <c r="C2835" s="1"/>
      <c r="D2835" s="1"/>
      <c r="E2835" s="1"/>
      <c r="F2835" s="1"/>
      <c r="G2835" s="13" t="str">
        <f t="shared" si="45"/>
        <v/>
      </c>
      <c r="H2835" s="1"/>
      <c r="I2835" s="1"/>
      <c r="J2835" s="1"/>
      <c r="K2835" s="6"/>
      <c r="L2835" s="6"/>
      <c r="M2835" s="6"/>
      <c r="N2835" s="6"/>
      <c r="O2835" s="6"/>
    </row>
    <row r="2836" spans="1:15" x14ac:dyDescent="0.25">
      <c r="A2836" s="6"/>
      <c r="B2836" s="6"/>
      <c r="C2836" s="1"/>
      <c r="D2836" s="1"/>
      <c r="E2836" s="1"/>
      <c r="F2836" s="1"/>
      <c r="G2836" s="13" t="str">
        <f t="shared" si="45"/>
        <v/>
      </c>
      <c r="H2836" s="1"/>
      <c r="I2836" s="1"/>
      <c r="J2836" s="1"/>
      <c r="K2836" s="6"/>
      <c r="L2836" s="6"/>
      <c r="M2836" s="6"/>
      <c r="N2836" s="6"/>
      <c r="O2836" s="6"/>
    </row>
    <row r="2837" spans="1:15" x14ac:dyDescent="0.25">
      <c r="A2837" s="6"/>
      <c r="B2837" s="6"/>
      <c r="C2837" s="1"/>
      <c r="D2837" s="1"/>
      <c r="E2837" s="1"/>
      <c r="F2837" s="1"/>
      <c r="G2837" s="13" t="str">
        <f t="shared" si="45"/>
        <v/>
      </c>
      <c r="H2837" s="1"/>
      <c r="I2837" s="1"/>
      <c r="J2837" s="1"/>
      <c r="K2837" s="6"/>
      <c r="L2837" s="6"/>
      <c r="M2837" s="6"/>
      <c r="N2837" s="6"/>
      <c r="O2837" s="6"/>
    </row>
    <row r="2838" spans="1:15" x14ac:dyDescent="0.25">
      <c r="A2838" s="6"/>
      <c r="B2838" s="6"/>
      <c r="C2838" s="1"/>
      <c r="D2838" s="1"/>
      <c r="E2838" s="1"/>
      <c r="F2838" s="1"/>
      <c r="G2838" s="13" t="str">
        <f t="shared" si="45"/>
        <v/>
      </c>
      <c r="H2838" s="1"/>
      <c r="I2838" s="1"/>
      <c r="J2838" s="1"/>
      <c r="K2838" s="6"/>
      <c r="L2838" s="6"/>
      <c r="M2838" s="6"/>
      <c r="N2838" s="6"/>
      <c r="O2838" s="6"/>
    </row>
    <row r="2839" spans="1:15" x14ac:dyDescent="0.25">
      <c r="A2839" s="6"/>
      <c r="B2839" s="6"/>
      <c r="C2839" s="1"/>
      <c r="D2839" s="1"/>
      <c r="E2839" s="1"/>
      <c r="F2839" s="1"/>
      <c r="G2839" s="13" t="str">
        <f t="shared" si="45"/>
        <v/>
      </c>
      <c r="H2839" s="1"/>
      <c r="I2839" s="1"/>
      <c r="J2839" s="1"/>
      <c r="K2839" s="6"/>
      <c r="L2839" s="6"/>
      <c r="M2839" s="6"/>
      <c r="N2839" s="6"/>
      <c r="O2839" s="6"/>
    </row>
    <row r="2840" spans="1:15" x14ac:dyDescent="0.25">
      <c r="A2840" s="6"/>
      <c r="B2840" s="6"/>
      <c r="C2840" s="1"/>
      <c r="D2840" s="1"/>
      <c r="E2840" s="1"/>
      <c r="F2840" s="1"/>
      <c r="G2840" s="13" t="str">
        <f t="shared" si="45"/>
        <v/>
      </c>
      <c r="H2840" s="1"/>
      <c r="I2840" s="1"/>
      <c r="J2840" s="1"/>
      <c r="K2840" s="6"/>
      <c r="L2840" s="6"/>
      <c r="M2840" s="6"/>
      <c r="N2840" s="6"/>
      <c r="O2840" s="6"/>
    </row>
    <row r="2841" spans="1:15" x14ac:dyDescent="0.25">
      <c r="A2841" s="6"/>
      <c r="B2841" s="6"/>
      <c r="C2841" s="1"/>
      <c r="D2841" s="1"/>
      <c r="E2841" s="1"/>
      <c r="F2841" s="1"/>
      <c r="G2841" s="13" t="str">
        <f t="shared" si="45"/>
        <v/>
      </c>
      <c r="H2841" s="1"/>
      <c r="I2841" s="1"/>
      <c r="J2841" s="1"/>
      <c r="K2841" s="6"/>
      <c r="L2841" s="6"/>
      <c r="M2841" s="6"/>
      <c r="N2841" s="6"/>
      <c r="O2841" s="6"/>
    </row>
    <row r="2842" spans="1:15" x14ac:dyDescent="0.25">
      <c r="A2842" s="6"/>
      <c r="B2842" s="6"/>
      <c r="C2842" s="1"/>
      <c r="D2842" s="1"/>
      <c r="E2842" s="1"/>
      <c r="F2842" s="1"/>
      <c r="G2842" s="13" t="str">
        <f t="shared" si="45"/>
        <v/>
      </c>
      <c r="H2842" s="1"/>
      <c r="I2842" s="1"/>
      <c r="J2842" s="1"/>
      <c r="K2842" s="6"/>
      <c r="L2842" s="6"/>
      <c r="M2842" s="6"/>
      <c r="N2842" s="6"/>
      <c r="O2842" s="6"/>
    </row>
    <row r="2843" spans="1:15" x14ac:dyDescent="0.25">
      <c r="A2843" s="6"/>
      <c r="B2843" s="6"/>
      <c r="C2843" s="1"/>
      <c r="D2843" s="1"/>
      <c r="E2843" s="1"/>
      <c r="F2843" s="1"/>
      <c r="G2843" s="13" t="str">
        <f t="shared" si="45"/>
        <v/>
      </c>
      <c r="H2843" s="1"/>
      <c r="I2843" s="1"/>
      <c r="J2843" s="1"/>
      <c r="K2843" s="6"/>
      <c r="L2843" s="6"/>
      <c r="M2843" s="6"/>
      <c r="N2843" s="6"/>
      <c r="O2843" s="6"/>
    </row>
    <row r="2844" spans="1:15" x14ac:dyDescent="0.25">
      <c r="A2844" s="6"/>
      <c r="B2844" s="6"/>
      <c r="C2844" s="1"/>
      <c r="D2844" s="1"/>
      <c r="E2844" s="1"/>
      <c r="F2844" s="1"/>
      <c r="G2844" s="13" t="str">
        <f t="shared" si="45"/>
        <v/>
      </c>
      <c r="H2844" s="1"/>
      <c r="I2844" s="1"/>
      <c r="J2844" s="1"/>
      <c r="K2844" s="6"/>
      <c r="L2844" s="6"/>
      <c r="M2844" s="6"/>
      <c r="N2844" s="6"/>
      <c r="O2844" s="6"/>
    </row>
    <row r="2845" spans="1:15" x14ac:dyDescent="0.25">
      <c r="A2845" s="6"/>
      <c r="B2845" s="6"/>
      <c r="C2845" s="1"/>
      <c r="D2845" s="1"/>
      <c r="E2845" s="1"/>
      <c r="F2845" s="1"/>
      <c r="G2845" s="13" t="str">
        <f t="shared" si="45"/>
        <v/>
      </c>
      <c r="H2845" s="1"/>
      <c r="I2845" s="1"/>
      <c r="J2845" s="1"/>
      <c r="K2845" s="6"/>
      <c r="L2845" s="6"/>
      <c r="M2845" s="6"/>
      <c r="N2845" s="6"/>
      <c r="O2845" s="6"/>
    </row>
    <row r="2846" spans="1:15" x14ac:dyDescent="0.25">
      <c r="A2846" s="6"/>
      <c r="B2846" s="6"/>
      <c r="C2846" s="1"/>
      <c r="D2846" s="1"/>
      <c r="E2846" s="1"/>
      <c r="F2846" s="1"/>
      <c r="G2846" s="13" t="str">
        <f t="shared" si="45"/>
        <v/>
      </c>
      <c r="H2846" s="1"/>
      <c r="I2846" s="1"/>
      <c r="J2846" s="1"/>
      <c r="K2846" s="6"/>
      <c r="L2846" s="6"/>
      <c r="M2846" s="6"/>
      <c r="N2846" s="6"/>
      <c r="O2846" s="6"/>
    </row>
    <row r="2847" spans="1:15" x14ac:dyDescent="0.25">
      <c r="A2847" s="6"/>
      <c r="B2847" s="6"/>
      <c r="C2847" s="1"/>
      <c r="D2847" s="1"/>
      <c r="E2847" s="1"/>
      <c r="F2847" s="1"/>
      <c r="G2847" s="13" t="str">
        <f t="shared" si="45"/>
        <v/>
      </c>
      <c r="H2847" s="1"/>
      <c r="I2847" s="1"/>
      <c r="J2847" s="1"/>
      <c r="K2847" s="6"/>
      <c r="L2847" s="6"/>
      <c r="M2847" s="6"/>
      <c r="N2847" s="6"/>
      <c r="O2847" s="6"/>
    </row>
    <row r="2848" spans="1:15" x14ac:dyDescent="0.25">
      <c r="A2848" s="6"/>
      <c r="B2848" s="6"/>
      <c r="C2848" s="1"/>
      <c r="D2848" s="1"/>
      <c r="E2848" s="1"/>
      <c r="F2848" s="1"/>
      <c r="G2848" s="13" t="str">
        <f t="shared" si="45"/>
        <v/>
      </c>
      <c r="H2848" s="1"/>
      <c r="I2848" s="1"/>
      <c r="J2848" s="1"/>
      <c r="K2848" s="6"/>
      <c r="L2848" s="6"/>
      <c r="M2848" s="6"/>
      <c r="N2848" s="6"/>
      <c r="O2848" s="6"/>
    </row>
    <row r="2849" spans="1:15" x14ac:dyDescent="0.25">
      <c r="A2849" s="6"/>
      <c r="B2849" s="6"/>
      <c r="C2849" s="1"/>
      <c r="D2849" s="1"/>
      <c r="E2849" s="1"/>
      <c r="F2849" s="1"/>
      <c r="G2849" s="13" t="str">
        <f t="shared" si="45"/>
        <v/>
      </c>
      <c r="H2849" s="1"/>
      <c r="I2849" s="1"/>
      <c r="J2849" s="1"/>
      <c r="K2849" s="6"/>
      <c r="L2849" s="6"/>
      <c r="M2849" s="6"/>
      <c r="N2849" s="6"/>
      <c r="O2849" s="6"/>
    </row>
    <row r="2850" spans="1:15" x14ac:dyDescent="0.25">
      <c r="A2850" s="6"/>
      <c r="B2850" s="6"/>
      <c r="C2850" s="1"/>
      <c r="D2850" s="1"/>
      <c r="E2850" s="1"/>
      <c r="F2850" s="1"/>
      <c r="G2850" s="13" t="str">
        <f t="shared" si="45"/>
        <v/>
      </c>
      <c r="H2850" s="1"/>
      <c r="I2850" s="1"/>
      <c r="J2850" s="1"/>
      <c r="K2850" s="6"/>
      <c r="L2850" s="6"/>
      <c r="M2850" s="6"/>
      <c r="N2850" s="6"/>
      <c r="O2850" s="6"/>
    </row>
    <row r="2851" spans="1:15" x14ac:dyDescent="0.25">
      <c r="A2851" s="6"/>
      <c r="B2851" s="6"/>
      <c r="C2851" s="1"/>
      <c r="D2851" s="1"/>
      <c r="E2851" s="1"/>
      <c r="F2851" s="1"/>
      <c r="G2851" s="13" t="str">
        <f t="shared" si="45"/>
        <v/>
      </c>
      <c r="H2851" s="1"/>
      <c r="I2851" s="1"/>
      <c r="J2851" s="1"/>
      <c r="K2851" s="6"/>
      <c r="L2851" s="6"/>
      <c r="M2851" s="6"/>
      <c r="N2851" s="6"/>
      <c r="O2851" s="6"/>
    </row>
    <row r="2852" spans="1:15" x14ac:dyDescent="0.25">
      <c r="A2852" s="6"/>
      <c r="B2852" s="6"/>
      <c r="C2852" s="1"/>
      <c r="D2852" s="1"/>
      <c r="E2852" s="1"/>
      <c r="F2852" s="1"/>
      <c r="G2852" s="13" t="str">
        <f t="shared" si="45"/>
        <v/>
      </c>
      <c r="H2852" s="1"/>
      <c r="I2852" s="1"/>
      <c r="J2852" s="1"/>
      <c r="K2852" s="6"/>
      <c r="L2852" s="6"/>
      <c r="M2852" s="6"/>
      <c r="N2852" s="6"/>
      <c r="O2852" s="6"/>
    </row>
    <row r="2853" spans="1:15" x14ac:dyDescent="0.25">
      <c r="A2853" s="6"/>
      <c r="B2853" s="6"/>
      <c r="C2853" s="1"/>
      <c r="D2853" s="1"/>
      <c r="E2853" s="1"/>
      <c r="F2853" s="1"/>
      <c r="G2853" s="13" t="str">
        <f t="shared" si="45"/>
        <v/>
      </c>
      <c r="H2853" s="1"/>
      <c r="I2853" s="1"/>
      <c r="J2853" s="1"/>
      <c r="K2853" s="6"/>
      <c r="L2853" s="6"/>
      <c r="M2853" s="6"/>
      <c r="N2853" s="6"/>
      <c r="O2853" s="6"/>
    </row>
    <row r="2854" spans="1:15" x14ac:dyDescent="0.25">
      <c r="A2854" s="6"/>
      <c r="B2854" s="6"/>
      <c r="C2854" s="1"/>
      <c r="D2854" s="1"/>
      <c r="E2854" s="1"/>
      <c r="F2854" s="1"/>
      <c r="G2854" s="13" t="str">
        <f t="shared" si="45"/>
        <v/>
      </c>
      <c r="H2854" s="1"/>
      <c r="I2854" s="1"/>
      <c r="J2854" s="1"/>
      <c r="K2854" s="6"/>
      <c r="L2854" s="6"/>
      <c r="M2854" s="6"/>
      <c r="N2854" s="6"/>
      <c r="O2854" s="6"/>
    </row>
    <row r="2855" spans="1:15" x14ac:dyDescent="0.25">
      <c r="A2855" s="6"/>
      <c r="B2855" s="6"/>
      <c r="C2855" s="1"/>
      <c r="D2855" s="1"/>
      <c r="E2855" s="1"/>
      <c r="F2855" s="1"/>
      <c r="G2855" s="13" t="str">
        <f t="shared" si="45"/>
        <v/>
      </c>
      <c r="H2855" s="1"/>
      <c r="I2855" s="1"/>
      <c r="J2855" s="1"/>
      <c r="K2855" s="6"/>
      <c r="L2855" s="6"/>
      <c r="M2855" s="6"/>
      <c r="N2855" s="6"/>
      <c r="O2855" s="6"/>
    </row>
    <row r="2856" spans="1:15" x14ac:dyDescent="0.25">
      <c r="A2856" s="6"/>
      <c r="B2856" s="6"/>
      <c r="C2856" s="1"/>
      <c r="D2856" s="1"/>
      <c r="E2856" s="1"/>
      <c r="F2856" s="1"/>
      <c r="G2856" s="13" t="str">
        <f t="shared" si="45"/>
        <v/>
      </c>
      <c r="H2856" s="1"/>
      <c r="I2856" s="1"/>
      <c r="J2856" s="1"/>
      <c r="K2856" s="6"/>
      <c r="L2856" s="6"/>
      <c r="M2856" s="6"/>
      <c r="N2856" s="6"/>
      <c r="O2856" s="6"/>
    </row>
    <row r="2857" spans="1:15" x14ac:dyDescent="0.25">
      <c r="A2857" s="6"/>
      <c r="B2857" s="6"/>
      <c r="C2857" s="1"/>
      <c r="D2857" s="1"/>
      <c r="E2857" s="1"/>
      <c r="F2857" s="1"/>
      <c r="G2857" s="13" t="str">
        <f t="shared" si="45"/>
        <v/>
      </c>
      <c r="H2857" s="1"/>
      <c r="I2857" s="1"/>
      <c r="J2857" s="1"/>
      <c r="K2857" s="6"/>
      <c r="L2857" s="6"/>
      <c r="M2857" s="6"/>
      <c r="N2857" s="6"/>
      <c r="O2857" s="6"/>
    </row>
    <row r="2858" spans="1:15" x14ac:dyDescent="0.25">
      <c r="A2858" s="6"/>
      <c r="B2858" s="6"/>
      <c r="C2858" s="1"/>
      <c r="D2858" s="1"/>
      <c r="E2858" s="1"/>
      <c r="F2858" s="1"/>
      <c r="G2858" s="13" t="str">
        <f t="shared" si="45"/>
        <v/>
      </c>
      <c r="H2858" s="1"/>
      <c r="I2858" s="1"/>
      <c r="J2858" s="1"/>
      <c r="K2858" s="6"/>
      <c r="L2858" s="6"/>
      <c r="M2858" s="6"/>
      <c r="N2858" s="6"/>
      <c r="O2858" s="6"/>
    </row>
    <row r="2859" spans="1:15" x14ac:dyDescent="0.25">
      <c r="A2859" s="6"/>
      <c r="B2859" s="6"/>
      <c r="C2859" s="1"/>
      <c r="D2859" s="1"/>
      <c r="E2859" s="1"/>
      <c r="F2859" s="1"/>
      <c r="G2859" s="13" t="str">
        <f t="shared" si="45"/>
        <v/>
      </c>
      <c r="H2859" s="1"/>
      <c r="I2859" s="1"/>
      <c r="J2859" s="1"/>
      <c r="K2859" s="6"/>
      <c r="L2859" s="6"/>
      <c r="M2859" s="6"/>
      <c r="N2859" s="6"/>
      <c r="O2859" s="6"/>
    </row>
    <row r="2860" spans="1:15" x14ac:dyDescent="0.25">
      <c r="A2860" s="6"/>
      <c r="B2860" s="6"/>
      <c r="C2860" s="1"/>
      <c r="D2860" s="1"/>
      <c r="E2860" s="1"/>
      <c r="F2860" s="1"/>
      <c r="G2860" s="13" t="str">
        <f t="shared" si="45"/>
        <v/>
      </c>
      <c r="H2860" s="1"/>
      <c r="I2860" s="1"/>
      <c r="J2860" s="1"/>
      <c r="K2860" s="6"/>
      <c r="L2860" s="6"/>
      <c r="M2860" s="6"/>
      <c r="N2860" s="6"/>
      <c r="O2860" s="6"/>
    </row>
    <row r="2861" spans="1:15" x14ac:dyDescent="0.25">
      <c r="A2861" s="6"/>
      <c r="B2861" s="6"/>
      <c r="C2861" s="1"/>
      <c r="D2861" s="1"/>
      <c r="E2861" s="1"/>
      <c r="F2861" s="1"/>
      <c r="G2861" s="13" t="str">
        <f t="shared" si="45"/>
        <v/>
      </c>
      <c r="H2861" s="1"/>
      <c r="I2861" s="1"/>
      <c r="J2861" s="1"/>
      <c r="K2861" s="6"/>
      <c r="L2861" s="6"/>
      <c r="M2861" s="6"/>
      <c r="N2861" s="6"/>
      <c r="O2861" s="6"/>
    </row>
    <row r="2862" spans="1:15" x14ac:dyDescent="0.25">
      <c r="A2862" s="6"/>
      <c r="B2862" s="6"/>
      <c r="C2862" s="1"/>
      <c r="D2862" s="1"/>
      <c r="E2862" s="1"/>
      <c r="F2862" s="1"/>
      <c r="G2862" s="13" t="str">
        <f t="shared" si="45"/>
        <v/>
      </c>
      <c r="H2862" s="1"/>
      <c r="I2862" s="1"/>
      <c r="J2862" s="1"/>
      <c r="K2862" s="6"/>
      <c r="L2862" s="6"/>
      <c r="M2862" s="6"/>
      <c r="N2862" s="6"/>
      <c r="O2862" s="6"/>
    </row>
    <row r="2863" spans="1:15" x14ac:dyDescent="0.25">
      <c r="A2863" s="6"/>
      <c r="B2863" s="6"/>
      <c r="C2863" s="1"/>
      <c r="D2863" s="1"/>
      <c r="E2863" s="1"/>
      <c r="F2863" s="1"/>
      <c r="G2863" s="13" t="str">
        <f t="shared" si="45"/>
        <v/>
      </c>
      <c r="H2863" s="1"/>
      <c r="I2863" s="1"/>
      <c r="J2863" s="1"/>
      <c r="K2863" s="6"/>
      <c r="L2863" s="6"/>
      <c r="M2863" s="6"/>
      <c r="N2863" s="6"/>
      <c r="O2863" s="6"/>
    </row>
    <row r="2864" spans="1:15" x14ac:dyDescent="0.25">
      <c r="A2864" s="6"/>
      <c r="B2864" s="6"/>
      <c r="C2864" s="1"/>
      <c r="D2864" s="1"/>
      <c r="E2864" s="1"/>
      <c r="F2864" s="1"/>
      <c r="G2864" s="13" t="str">
        <f t="shared" si="45"/>
        <v/>
      </c>
      <c r="H2864" s="1"/>
      <c r="I2864" s="1"/>
      <c r="J2864" s="1"/>
      <c r="K2864" s="6"/>
      <c r="L2864" s="6"/>
      <c r="M2864" s="6"/>
      <c r="N2864" s="6"/>
      <c r="O2864" s="6"/>
    </row>
    <row r="2865" spans="1:15" x14ac:dyDescent="0.25">
      <c r="A2865" s="6"/>
      <c r="B2865" s="6"/>
      <c r="C2865" s="1"/>
      <c r="D2865" s="1"/>
      <c r="E2865" s="1"/>
      <c r="F2865" s="1"/>
      <c r="G2865" s="13" t="str">
        <f t="shared" si="45"/>
        <v/>
      </c>
      <c r="H2865" s="1"/>
      <c r="I2865" s="1"/>
      <c r="J2865" s="1"/>
      <c r="K2865" s="6"/>
      <c r="L2865" s="6"/>
      <c r="M2865" s="6"/>
      <c r="N2865" s="6"/>
      <c r="O2865" s="6"/>
    </row>
    <row r="2866" spans="1:15" x14ac:dyDescent="0.25">
      <c r="A2866" s="6"/>
      <c r="B2866" s="6"/>
      <c r="C2866" s="1"/>
      <c r="D2866" s="1"/>
      <c r="E2866" s="1"/>
      <c r="F2866" s="1"/>
      <c r="G2866" s="13" t="str">
        <f t="shared" si="45"/>
        <v/>
      </c>
      <c r="H2866" s="1"/>
      <c r="I2866" s="1"/>
      <c r="J2866" s="1"/>
      <c r="K2866" s="6"/>
      <c r="L2866" s="6"/>
      <c r="M2866" s="6"/>
      <c r="N2866" s="6"/>
      <c r="O2866" s="6"/>
    </row>
    <row r="2867" spans="1:15" x14ac:dyDescent="0.25">
      <c r="A2867" s="6"/>
      <c r="B2867" s="6"/>
      <c r="C2867" s="1"/>
      <c r="D2867" s="1"/>
      <c r="E2867" s="1"/>
      <c r="F2867" s="1"/>
      <c r="G2867" s="13" t="str">
        <f t="shared" si="45"/>
        <v/>
      </c>
      <c r="H2867" s="1"/>
      <c r="I2867" s="1"/>
      <c r="J2867" s="1"/>
      <c r="K2867" s="6"/>
      <c r="L2867" s="6"/>
      <c r="M2867" s="6"/>
      <c r="N2867" s="6"/>
      <c r="O2867" s="6"/>
    </row>
    <row r="2868" spans="1:15" x14ac:dyDescent="0.25">
      <c r="A2868" s="6"/>
      <c r="B2868" s="6"/>
      <c r="C2868" s="1"/>
      <c r="D2868" s="1"/>
      <c r="E2868" s="1"/>
      <c r="F2868" s="1"/>
      <c r="G2868" s="13" t="str">
        <f t="shared" si="45"/>
        <v/>
      </c>
      <c r="H2868" s="1"/>
      <c r="I2868" s="1"/>
      <c r="J2868" s="1"/>
      <c r="K2868" s="6"/>
      <c r="L2868" s="6"/>
      <c r="M2868" s="6"/>
      <c r="N2868" s="6"/>
      <c r="O2868" s="6"/>
    </row>
    <row r="2869" spans="1:15" x14ac:dyDescent="0.25">
      <c r="A2869" s="6"/>
      <c r="B2869" s="6"/>
      <c r="C2869" s="1"/>
      <c r="D2869" s="1"/>
      <c r="E2869" s="1"/>
      <c r="F2869" s="1"/>
      <c r="G2869" s="13" t="str">
        <f t="shared" si="45"/>
        <v/>
      </c>
      <c r="H2869" s="1"/>
      <c r="I2869" s="1"/>
      <c r="J2869" s="1"/>
      <c r="K2869" s="6"/>
      <c r="L2869" s="6"/>
      <c r="M2869" s="6"/>
      <c r="N2869" s="6"/>
      <c r="O2869" s="6"/>
    </row>
    <row r="2870" spans="1:15" x14ac:dyDescent="0.25">
      <c r="A2870" s="6"/>
      <c r="B2870" s="6"/>
      <c r="C2870" s="1"/>
      <c r="D2870" s="1"/>
      <c r="E2870" s="1"/>
      <c r="F2870" s="1"/>
      <c r="G2870" s="13" t="str">
        <f t="shared" si="45"/>
        <v/>
      </c>
      <c r="H2870" s="1"/>
      <c r="I2870" s="1"/>
      <c r="J2870" s="1"/>
      <c r="K2870" s="6"/>
      <c r="L2870" s="6"/>
      <c r="M2870" s="6"/>
      <c r="N2870" s="6"/>
      <c r="O2870" s="6"/>
    </row>
    <row r="2871" spans="1:15" x14ac:dyDescent="0.25">
      <c r="A2871" s="6"/>
      <c r="B2871" s="6"/>
      <c r="C2871" s="1"/>
      <c r="D2871" s="1"/>
      <c r="E2871" s="1"/>
      <c r="F2871" s="1"/>
      <c r="G2871" s="13" t="str">
        <f t="shared" si="45"/>
        <v/>
      </c>
      <c r="H2871" s="1"/>
      <c r="I2871" s="1"/>
      <c r="J2871" s="1"/>
      <c r="K2871" s="6"/>
      <c r="L2871" s="6"/>
      <c r="M2871" s="6"/>
      <c r="N2871" s="6"/>
      <c r="O2871" s="6"/>
    </row>
    <row r="2872" spans="1:15" x14ac:dyDescent="0.25">
      <c r="A2872" s="6"/>
      <c r="B2872" s="6"/>
      <c r="C2872" s="1"/>
      <c r="D2872" s="1"/>
      <c r="E2872" s="1"/>
      <c r="F2872" s="1"/>
      <c r="G2872" s="13" t="str">
        <f t="shared" si="45"/>
        <v/>
      </c>
      <c r="H2872" s="1"/>
      <c r="I2872" s="1"/>
      <c r="J2872" s="1"/>
      <c r="K2872" s="6"/>
      <c r="L2872" s="6"/>
      <c r="M2872" s="6"/>
      <c r="N2872" s="6"/>
      <c r="O2872" s="6"/>
    </row>
    <row r="2873" spans="1:15" x14ac:dyDescent="0.25">
      <c r="A2873" s="6"/>
      <c r="B2873" s="6"/>
      <c r="C2873" s="1"/>
      <c r="D2873" s="1"/>
      <c r="E2873" s="1"/>
      <c r="F2873" s="1"/>
      <c r="G2873" s="13" t="str">
        <f t="shared" si="45"/>
        <v/>
      </c>
      <c r="H2873" s="1"/>
      <c r="I2873" s="1"/>
      <c r="J2873" s="1"/>
      <c r="K2873" s="6"/>
      <c r="L2873" s="6"/>
      <c r="M2873" s="6"/>
      <c r="N2873" s="6"/>
      <c r="O2873" s="6"/>
    </row>
    <row r="2874" spans="1:15" x14ac:dyDescent="0.25">
      <c r="A2874" s="6"/>
      <c r="B2874" s="6"/>
      <c r="C2874" s="1"/>
      <c r="D2874" s="1"/>
      <c r="E2874" s="1"/>
      <c r="F2874" s="1"/>
      <c r="G2874" s="13" t="str">
        <f t="shared" si="45"/>
        <v/>
      </c>
      <c r="H2874" s="1"/>
      <c r="I2874" s="1"/>
      <c r="J2874" s="1"/>
      <c r="K2874" s="6"/>
      <c r="L2874" s="6"/>
      <c r="M2874" s="6"/>
      <c r="N2874" s="6"/>
      <c r="O2874" s="6"/>
    </row>
    <row r="2875" spans="1:15" x14ac:dyDescent="0.25">
      <c r="A2875" s="6"/>
      <c r="B2875" s="6"/>
      <c r="C2875" s="1"/>
      <c r="D2875" s="1"/>
      <c r="E2875" s="1"/>
      <c r="F2875" s="1"/>
      <c r="G2875" s="13" t="str">
        <f t="shared" si="45"/>
        <v/>
      </c>
      <c r="H2875" s="1"/>
      <c r="I2875" s="1"/>
      <c r="J2875" s="1"/>
      <c r="K2875" s="6"/>
      <c r="L2875" s="6"/>
      <c r="M2875" s="6"/>
      <c r="N2875" s="6"/>
      <c r="O2875" s="6"/>
    </row>
    <row r="2876" spans="1:15" x14ac:dyDescent="0.25">
      <c r="A2876" s="6"/>
      <c r="B2876" s="6"/>
      <c r="C2876" s="1"/>
      <c r="D2876" s="1"/>
      <c r="E2876" s="1"/>
      <c r="F2876" s="1"/>
      <c r="G2876" s="13" t="str">
        <f t="shared" si="45"/>
        <v/>
      </c>
      <c r="H2876" s="1"/>
      <c r="I2876" s="1"/>
      <c r="J2876" s="1"/>
      <c r="K2876" s="6"/>
      <c r="L2876" s="6"/>
      <c r="M2876" s="6"/>
      <c r="N2876" s="6"/>
      <c r="O2876" s="6"/>
    </row>
    <row r="2877" spans="1:15" x14ac:dyDescent="0.25">
      <c r="A2877" s="6"/>
      <c r="B2877" s="6"/>
      <c r="C2877" s="1"/>
      <c r="D2877" s="1"/>
      <c r="E2877" s="1"/>
      <c r="F2877" s="1"/>
      <c r="G2877" s="13" t="str">
        <f t="shared" si="45"/>
        <v/>
      </c>
      <c r="H2877" s="1"/>
      <c r="I2877" s="1"/>
      <c r="J2877" s="1"/>
      <c r="K2877" s="6"/>
      <c r="L2877" s="6"/>
      <c r="M2877" s="6"/>
      <c r="N2877" s="6"/>
      <c r="O2877" s="6"/>
    </row>
    <row r="2878" spans="1:15" x14ac:dyDescent="0.25">
      <c r="A2878" s="6"/>
      <c r="B2878" s="6"/>
      <c r="C2878" s="1"/>
      <c r="D2878" s="1"/>
      <c r="E2878" s="1"/>
      <c r="F2878" s="1"/>
      <c r="G2878" s="13" t="str">
        <f t="shared" si="45"/>
        <v/>
      </c>
      <c r="H2878" s="1"/>
      <c r="I2878" s="1"/>
      <c r="J2878" s="1"/>
      <c r="K2878" s="6"/>
      <c r="L2878" s="6"/>
      <c r="M2878" s="6"/>
      <c r="N2878" s="6"/>
      <c r="O2878" s="6"/>
    </row>
    <row r="2879" spans="1:15" x14ac:dyDescent="0.25">
      <c r="A2879" s="6"/>
      <c r="B2879" s="6"/>
      <c r="C2879" s="1"/>
      <c r="D2879" s="1"/>
      <c r="E2879" s="1"/>
      <c r="F2879" s="1"/>
      <c r="G2879" s="13" t="str">
        <f t="shared" si="45"/>
        <v/>
      </c>
      <c r="H2879" s="1"/>
      <c r="I2879" s="1"/>
      <c r="J2879" s="1"/>
      <c r="K2879" s="6"/>
      <c r="L2879" s="6"/>
      <c r="M2879" s="6"/>
      <c r="N2879" s="6"/>
      <c r="O2879" s="6"/>
    </row>
    <row r="2880" spans="1:15" x14ac:dyDescent="0.25">
      <c r="A2880" s="6"/>
      <c r="B2880" s="6"/>
      <c r="C2880" s="1"/>
      <c r="D2880" s="1"/>
      <c r="E2880" s="1"/>
      <c r="F2880" s="1"/>
      <c r="G2880" s="13" t="str">
        <f t="shared" si="45"/>
        <v/>
      </c>
      <c r="H2880" s="1"/>
      <c r="I2880" s="1"/>
      <c r="J2880" s="1"/>
      <c r="K2880" s="6"/>
      <c r="L2880" s="6"/>
      <c r="M2880" s="6"/>
      <c r="N2880" s="6"/>
      <c r="O2880" s="6"/>
    </row>
    <row r="2881" spans="1:15" x14ac:dyDescent="0.25">
      <c r="A2881" s="6"/>
      <c r="B2881" s="6"/>
      <c r="C2881" s="1"/>
      <c r="D2881" s="1"/>
      <c r="E2881" s="1"/>
      <c r="F2881" s="1"/>
      <c r="G2881" s="13" t="str">
        <f t="shared" si="45"/>
        <v/>
      </c>
      <c r="H2881" s="1"/>
      <c r="I2881" s="1"/>
      <c r="J2881" s="1"/>
      <c r="K2881" s="6"/>
      <c r="L2881" s="6"/>
      <c r="M2881" s="6"/>
      <c r="N2881" s="6"/>
      <c r="O2881" s="6"/>
    </row>
    <row r="2882" spans="1:15" x14ac:dyDescent="0.25">
      <c r="A2882" s="6"/>
      <c r="B2882" s="6"/>
      <c r="C2882" s="1"/>
      <c r="D2882" s="1"/>
      <c r="E2882" s="1"/>
      <c r="F2882" s="1"/>
      <c r="G2882" s="13" t="str">
        <f t="shared" si="45"/>
        <v/>
      </c>
      <c r="H2882" s="1"/>
      <c r="I2882" s="1"/>
      <c r="J2882" s="1"/>
      <c r="K2882" s="6"/>
      <c r="L2882" s="6"/>
      <c r="M2882" s="6"/>
      <c r="N2882" s="6"/>
      <c r="O2882" s="6"/>
    </row>
    <row r="2883" spans="1:15" x14ac:dyDescent="0.25">
      <c r="A2883" s="6"/>
      <c r="B2883" s="6"/>
      <c r="C2883" s="1"/>
      <c r="D2883" s="1"/>
      <c r="E2883" s="1"/>
      <c r="F2883" s="1"/>
      <c r="G2883" s="13" t="str">
        <f t="shared" si="45"/>
        <v/>
      </c>
      <c r="H2883" s="1"/>
      <c r="I2883" s="1"/>
      <c r="J2883" s="1"/>
      <c r="K2883" s="6"/>
      <c r="L2883" s="6"/>
      <c r="M2883" s="6"/>
      <c r="N2883" s="6"/>
      <c r="O2883" s="6"/>
    </row>
    <row r="2884" spans="1:15" x14ac:dyDescent="0.25">
      <c r="A2884" s="6"/>
      <c r="B2884" s="6"/>
      <c r="C2884" s="1"/>
      <c r="D2884" s="1"/>
      <c r="E2884" s="1"/>
      <c r="F2884" s="1"/>
      <c r="G2884" s="13" t="str">
        <f t="shared" si="45"/>
        <v/>
      </c>
      <c r="H2884" s="1"/>
      <c r="I2884" s="1"/>
      <c r="J2884" s="1"/>
      <c r="K2884" s="6"/>
      <c r="L2884" s="6"/>
      <c r="M2884" s="6"/>
      <c r="N2884" s="6"/>
      <c r="O2884" s="6"/>
    </row>
    <row r="2885" spans="1:15" x14ac:dyDescent="0.25">
      <c r="A2885" s="6"/>
      <c r="B2885" s="6"/>
      <c r="C2885" s="1"/>
      <c r="D2885" s="1"/>
      <c r="E2885" s="1"/>
      <c r="F2885" s="1"/>
      <c r="G2885" s="13" t="str">
        <f t="shared" si="45"/>
        <v/>
      </c>
      <c r="H2885" s="1"/>
      <c r="I2885" s="1"/>
      <c r="J2885" s="1"/>
      <c r="K2885" s="6"/>
      <c r="L2885" s="6"/>
      <c r="M2885" s="6"/>
      <c r="N2885" s="6"/>
      <c r="O2885" s="6"/>
    </row>
    <row r="2886" spans="1:15" x14ac:dyDescent="0.25">
      <c r="A2886" s="6"/>
      <c r="B2886" s="6"/>
      <c r="C2886" s="1"/>
      <c r="D2886" s="1"/>
      <c r="E2886" s="1"/>
      <c r="F2886" s="1"/>
      <c r="G2886" s="13" t="str">
        <f t="shared" si="45"/>
        <v/>
      </c>
      <c r="H2886" s="1"/>
      <c r="I2886" s="1"/>
      <c r="J2886" s="1"/>
      <c r="K2886" s="6"/>
      <c r="L2886" s="6"/>
      <c r="M2886" s="6"/>
      <c r="N2886" s="6"/>
      <c r="O2886" s="6"/>
    </row>
    <row r="2887" spans="1:15" x14ac:dyDescent="0.25">
      <c r="A2887" s="6"/>
      <c r="B2887" s="6"/>
      <c r="C2887" s="1"/>
      <c r="D2887" s="1"/>
      <c r="E2887" s="1"/>
      <c r="F2887" s="1"/>
      <c r="G2887" s="13" t="str">
        <f t="shared" si="45"/>
        <v/>
      </c>
      <c r="H2887" s="1"/>
      <c r="I2887" s="1"/>
      <c r="J2887" s="1"/>
      <c r="K2887" s="6"/>
      <c r="L2887" s="6"/>
      <c r="M2887" s="6"/>
      <c r="N2887" s="6"/>
      <c r="O2887" s="6"/>
    </row>
    <row r="2888" spans="1:15" x14ac:dyDescent="0.25">
      <c r="A2888" s="6"/>
      <c r="B2888" s="6"/>
      <c r="C2888" s="1"/>
      <c r="D2888" s="1"/>
      <c r="E2888" s="1"/>
      <c r="F2888" s="1"/>
      <c r="G2888" s="13" t="str">
        <f t="shared" si="45"/>
        <v/>
      </c>
      <c r="H2888" s="1"/>
      <c r="I2888" s="1"/>
      <c r="J2888" s="1"/>
      <c r="K2888" s="6"/>
      <c r="L2888" s="6"/>
      <c r="M2888" s="6"/>
      <c r="N2888" s="6"/>
      <c r="O2888" s="6"/>
    </row>
    <row r="2889" spans="1:15" x14ac:dyDescent="0.25">
      <c r="A2889" s="6"/>
      <c r="B2889" s="6"/>
      <c r="C2889" s="1"/>
      <c r="D2889" s="1"/>
      <c r="E2889" s="1"/>
      <c r="F2889" s="1"/>
      <c r="G2889" s="13" t="str">
        <f t="shared" si="45"/>
        <v/>
      </c>
      <c r="H2889" s="1"/>
      <c r="I2889" s="1"/>
      <c r="J2889" s="1"/>
      <c r="K2889" s="6"/>
      <c r="L2889" s="6"/>
      <c r="M2889" s="6"/>
      <c r="N2889" s="6"/>
      <c r="O2889" s="6"/>
    </row>
    <row r="2890" spans="1:15" x14ac:dyDescent="0.25">
      <c r="A2890" s="6"/>
      <c r="B2890" s="6"/>
      <c r="C2890" s="1"/>
      <c r="D2890" s="1"/>
      <c r="E2890" s="1"/>
      <c r="F2890" s="1"/>
      <c r="G2890" s="13" t="str">
        <f t="shared" si="45"/>
        <v/>
      </c>
      <c r="H2890" s="1"/>
      <c r="I2890" s="1"/>
      <c r="J2890" s="1"/>
      <c r="K2890" s="6"/>
      <c r="L2890" s="6"/>
      <c r="M2890" s="6"/>
      <c r="N2890" s="6"/>
      <c r="O2890" s="6"/>
    </row>
    <row r="2891" spans="1:15" x14ac:dyDescent="0.25">
      <c r="A2891" s="6"/>
      <c r="B2891" s="6"/>
      <c r="C2891" s="1"/>
      <c r="D2891" s="1"/>
      <c r="E2891" s="1"/>
      <c r="F2891" s="1"/>
      <c r="G2891" s="13" t="str">
        <f t="shared" ref="G2891:G2954" si="46">IF(LEN($A2891)&gt;0,"Hourly","")</f>
        <v/>
      </c>
      <c r="H2891" s="1"/>
      <c r="I2891" s="1"/>
      <c r="J2891" s="1"/>
      <c r="K2891" s="6"/>
      <c r="L2891" s="6"/>
      <c r="M2891" s="6"/>
      <c r="N2891" s="6"/>
      <c r="O2891" s="6"/>
    </row>
    <row r="2892" spans="1:15" x14ac:dyDescent="0.25">
      <c r="A2892" s="6"/>
      <c r="B2892" s="6"/>
      <c r="C2892" s="1"/>
      <c r="D2892" s="1"/>
      <c r="E2892" s="1"/>
      <c r="F2892" s="1"/>
      <c r="G2892" s="13" t="str">
        <f t="shared" si="46"/>
        <v/>
      </c>
      <c r="H2892" s="1"/>
      <c r="I2892" s="1"/>
      <c r="J2892" s="1"/>
      <c r="K2892" s="6"/>
      <c r="L2892" s="6"/>
      <c r="M2892" s="6"/>
      <c r="N2892" s="6"/>
      <c r="O2892" s="6"/>
    </row>
    <row r="2893" spans="1:15" x14ac:dyDescent="0.25">
      <c r="A2893" s="6"/>
      <c r="B2893" s="6"/>
      <c r="C2893" s="1"/>
      <c r="D2893" s="1"/>
      <c r="E2893" s="1"/>
      <c r="F2893" s="1"/>
      <c r="G2893" s="13" t="str">
        <f t="shared" si="46"/>
        <v/>
      </c>
      <c r="H2893" s="1"/>
      <c r="I2893" s="1"/>
      <c r="J2893" s="1"/>
      <c r="K2893" s="6"/>
      <c r="L2893" s="6"/>
      <c r="M2893" s="6"/>
      <c r="N2893" s="6"/>
      <c r="O2893" s="6"/>
    </row>
    <row r="2894" spans="1:15" x14ac:dyDescent="0.25">
      <c r="A2894" s="6"/>
      <c r="B2894" s="6"/>
      <c r="C2894" s="1"/>
      <c r="D2894" s="1"/>
      <c r="E2894" s="1"/>
      <c r="F2894" s="1"/>
      <c r="G2894" s="13" t="str">
        <f t="shared" si="46"/>
        <v/>
      </c>
      <c r="H2894" s="1"/>
      <c r="I2894" s="1"/>
      <c r="J2894" s="1"/>
      <c r="K2894" s="6"/>
      <c r="L2894" s="6"/>
      <c r="M2894" s="6"/>
      <c r="N2894" s="6"/>
      <c r="O2894" s="6"/>
    </row>
    <row r="2895" spans="1:15" x14ac:dyDescent="0.25">
      <c r="A2895" s="6"/>
      <c r="B2895" s="6"/>
      <c r="C2895" s="1"/>
      <c r="D2895" s="1"/>
      <c r="E2895" s="1"/>
      <c r="F2895" s="1"/>
      <c r="G2895" s="13" t="str">
        <f t="shared" si="46"/>
        <v/>
      </c>
      <c r="H2895" s="1"/>
      <c r="I2895" s="1"/>
      <c r="J2895" s="1"/>
      <c r="K2895" s="6"/>
      <c r="L2895" s="6"/>
      <c r="M2895" s="6"/>
      <c r="N2895" s="6"/>
      <c r="O2895" s="6"/>
    </row>
    <row r="2896" spans="1:15" x14ac:dyDescent="0.25">
      <c r="A2896" s="6"/>
      <c r="B2896" s="6"/>
      <c r="C2896" s="1"/>
      <c r="D2896" s="1"/>
      <c r="E2896" s="1"/>
      <c r="F2896" s="1"/>
      <c r="G2896" s="13" t="str">
        <f t="shared" si="46"/>
        <v/>
      </c>
      <c r="H2896" s="1"/>
      <c r="I2896" s="1"/>
      <c r="J2896" s="1"/>
      <c r="K2896" s="6"/>
      <c r="L2896" s="6"/>
      <c r="M2896" s="6"/>
      <c r="N2896" s="6"/>
      <c r="O2896" s="6"/>
    </row>
    <row r="2897" spans="1:15" x14ac:dyDescent="0.25">
      <c r="A2897" s="6"/>
      <c r="B2897" s="6"/>
      <c r="C2897" s="1"/>
      <c r="D2897" s="1"/>
      <c r="E2897" s="1"/>
      <c r="F2897" s="1"/>
      <c r="G2897" s="13" t="str">
        <f t="shared" si="46"/>
        <v/>
      </c>
      <c r="H2897" s="1"/>
      <c r="I2897" s="1"/>
      <c r="J2897" s="1"/>
      <c r="K2897" s="6"/>
      <c r="L2897" s="6"/>
      <c r="M2897" s="6"/>
      <c r="N2897" s="6"/>
      <c r="O2897" s="6"/>
    </row>
    <row r="2898" spans="1:15" x14ac:dyDescent="0.25">
      <c r="A2898" s="6"/>
      <c r="B2898" s="6"/>
      <c r="C2898" s="1"/>
      <c r="D2898" s="1"/>
      <c r="E2898" s="1"/>
      <c r="F2898" s="1"/>
      <c r="G2898" s="13" t="str">
        <f t="shared" si="46"/>
        <v/>
      </c>
      <c r="H2898" s="1"/>
      <c r="I2898" s="1"/>
      <c r="J2898" s="1"/>
      <c r="K2898" s="6"/>
      <c r="L2898" s="6"/>
      <c r="M2898" s="6"/>
      <c r="N2898" s="6"/>
      <c r="O2898" s="6"/>
    </row>
    <row r="2899" spans="1:15" x14ac:dyDescent="0.25">
      <c r="A2899" s="6"/>
      <c r="B2899" s="6"/>
      <c r="C2899" s="1"/>
      <c r="D2899" s="1"/>
      <c r="E2899" s="1"/>
      <c r="F2899" s="1"/>
      <c r="G2899" s="13" t="str">
        <f t="shared" si="46"/>
        <v/>
      </c>
      <c r="H2899" s="1"/>
      <c r="I2899" s="1"/>
      <c r="J2899" s="1"/>
      <c r="K2899" s="6"/>
      <c r="L2899" s="6"/>
      <c r="M2899" s="6"/>
      <c r="N2899" s="6"/>
      <c r="O2899" s="6"/>
    </row>
    <row r="2900" spans="1:15" x14ac:dyDescent="0.25">
      <c r="A2900" s="6"/>
      <c r="B2900" s="6"/>
      <c r="C2900" s="1"/>
      <c r="D2900" s="1"/>
      <c r="E2900" s="1"/>
      <c r="F2900" s="1"/>
      <c r="G2900" s="13" t="str">
        <f t="shared" si="46"/>
        <v/>
      </c>
      <c r="H2900" s="1"/>
      <c r="I2900" s="1"/>
      <c r="J2900" s="1"/>
      <c r="K2900" s="6"/>
      <c r="L2900" s="6"/>
      <c r="M2900" s="6"/>
      <c r="N2900" s="6"/>
      <c r="O2900" s="6"/>
    </row>
    <row r="2901" spans="1:15" x14ac:dyDescent="0.25">
      <c r="A2901" s="6"/>
      <c r="B2901" s="6"/>
      <c r="C2901" s="1"/>
      <c r="D2901" s="1"/>
      <c r="E2901" s="1"/>
      <c r="F2901" s="1"/>
      <c r="G2901" s="13" t="str">
        <f t="shared" si="46"/>
        <v/>
      </c>
      <c r="H2901" s="1"/>
      <c r="I2901" s="1"/>
      <c r="J2901" s="1"/>
      <c r="K2901" s="6"/>
      <c r="L2901" s="6"/>
      <c r="M2901" s="6"/>
      <c r="N2901" s="6"/>
      <c r="O2901" s="6"/>
    </row>
    <row r="2902" spans="1:15" x14ac:dyDescent="0.25">
      <c r="A2902" s="6"/>
      <c r="B2902" s="6"/>
      <c r="C2902" s="1"/>
      <c r="D2902" s="1"/>
      <c r="E2902" s="1"/>
      <c r="F2902" s="1"/>
      <c r="G2902" s="13" t="str">
        <f t="shared" si="46"/>
        <v/>
      </c>
      <c r="H2902" s="1"/>
      <c r="I2902" s="1"/>
      <c r="J2902" s="1"/>
      <c r="K2902" s="6"/>
      <c r="L2902" s="6"/>
      <c r="M2902" s="6"/>
      <c r="N2902" s="6"/>
      <c r="O2902" s="6"/>
    </row>
    <row r="2903" spans="1:15" x14ac:dyDescent="0.25">
      <c r="A2903" s="6"/>
      <c r="B2903" s="6"/>
      <c r="C2903" s="1"/>
      <c r="D2903" s="1"/>
      <c r="E2903" s="1"/>
      <c r="F2903" s="1"/>
      <c r="G2903" s="13" t="str">
        <f t="shared" si="46"/>
        <v/>
      </c>
      <c r="H2903" s="1"/>
      <c r="I2903" s="1"/>
      <c r="J2903" s="1"/>
      <c r="K2903" s="6"/>
      <c r="L2903" s="6"/>
      <c r="M2903" s="6"/>
      <c r="N2903" s="6"/>
      <c r="O2903" s="6"/>
    </row>
    <row r="2904" spans="1:15" x14ac:dyDescent="0.25">
      <c r="A2904" s="6"/>
      <c r="B2904" s="6"/>
      <c r="C2904" s="1"/>
      <c r="D2904" s="1"/>
      <c r="E2904" s="1"/>
      <c r="F2904" s="1"/>
      <c r="G2904" s="13" t="str">
        <f t="shared" si="46"/>
        <v/>
      </c>
      <c r="H2904" s="1"/>
      <c r="I2904" s="1"/>
      <c r="J2904" s="1"/>
      <c r="K2904" s="6"/>
      <c r="L2904" s="6"/>
      <c r="M2904" s="6"/>
      <c r="N2904" s="6"/>
      <c r="O2904" s="6"/>
    </row>
    <row r="2905" spans="1:15" x14ac:dyDescent="0.25">
      <c r="A2905" s="6"/>
      <c r="B2905" s="6"/>
      <c r="C2905" s="1"/>
      <c r="D2905" s="1"/>
      <c r="E2905" s="1"/>
      <c r="F2905" s="1"/>
      <c r="G2905" s="13" t="str">
        <f t="shared" si="46"/>
        <v/>
      </c>
      <c r="H2905" s="1"/>
      <c r="I2905" s="1"/>
      <c r="J2905" s="1"/>
      <c r="K2905" s="6"/>
      <c r="L2905" s="6"/>
      <c r="M2905" s="6"/>
      <c r="N2905" s="6"/>
      <c r="O2905" s="6"/>
    </row>
    <row r="2906" spans="1:15" x14ac:dyDescent="0.25">
      <c r="A2906" s="6"/>
      <c r="B2906" s="6"/>
      <c r="C2906" s="1"/>
      <c r="D2906" s="1"/>
      <c r="E2906" s="1"/>
      <c r="F2906" s="1"/>
      <c r="G2906" s="13" t="str">
        <f t="shared" si="46"/>
        <v/>
      </c>
      <c r="H2906" s="1"/>
      <c r="I2906" s="1"/>
      <c r="J2906" s="1"/>
      <c r="K2906" s="6"/>
      <c r="L2906" s="6"/>
      <c r="M2906" s="6"/>
      <c r="N2906" s="6"/>
      <c r="O2906" s="6"/>
    </row>
    <row r="2907" spans="1:15" x14ac:dyDescent="0.25">
      <c r="A2907" s="6"/>
      <c r="B2907" s="6"/>
      <c r="C2907" s="1"/>
      <c r="D2907" s="1"/>
      <c r="E2907" s="1"/>
      <c r="F2907" s="1"/>
      <c r="G2907" s="13" t="str">
        <f t="shared" si="46"/>
        <v/>
      </c>
      <c r="H2907" s="1"/>
      <c r="I2907" s="1"/>
      <c r="J2907" s="1"/>
      <c r="K2907" s="6"/>
      <c r="L2907" s="6"/>
      <c r="M2907" s="6"/>
      <c r="N2907" s="6"/>
      <c r="O2907" s="6"/>
    </row>
    <row r="2908" spans="1:15" x14ac:dyDescent="0.25">
      <c r="A2908" s="6"/>
      <c r="B2908" s="6"/>
      <c r="C2908" s="1"/>
      <c r="D2908" s="1"/>
      <c r="E2908" s="1"/>
      <c r="F2908" s="1"/>
      <c r="G2908" s="13" t="str">
        <f t="shared" si="46"/>
        <v/>
      </c>
      <c r="H2908" s="1"/>
      <c r="I2908" s="1"/>
      <c r="J2908" s="1"/>
      <c r="K2908" s="6"/>
      <c r="L2908" s="6"/>
      <c r="M2908" s="6"/>
      <c r="N2908" s="6"/>
      <c r="O2908" s="6"/>
    </row>
    <row r="2909" spans="1:15" x14ac:dyDescent="0.25">
      <c r="A2909" s="6"/>
      <c r="B2909" s="6"/>
      <c r="C2909" s="1"/>
      <c r="D2909" s="1"/>
      <c r="E2909" s="1"/>
      <c r="F2909" s="1"/>
      <c r="G2909" s="13" t="str">
        <f t="shared" si="46"/>
        <v/>
      </c>
      <c r="H2909" s="1"/>
      <c r="I2909" s="1"/>
      <c r="J2909" s="1"/>
      <c r="K2909" s="6"/>
      <c r="L2909" s="6"/>
      <c r="M2909" s="6"/>
      <c r="N2909" s="6"/>
      <c r="O2909" s="6"/>
    </row>
    <row r="2910" spans="1:15" x14ac:dyDescent="0.25">
      <c r="A2910" s="6"/>
      <c r="B2910" s="6"/>
      <c r="C2910" s="1"/>
      <c r="D2910" s="1"/>
      <c r="E2910" s="1"/>
      <c r="F2910" s="1"/>
      <c r="G2910" s="13" t="str">
        <f t="shared" si="46"/>
        <v/>
      </c>
      <c r="H2910" s="1"/>
      <c r="I2910" s="1"/>
      <c r="J2910" s="1"/>
      <c r="K2910" s="6"/>
      <c r="L2910" s="6"/>
      <c r="M2910" s="6"/>
      <c r="N2910" s="6"/>
      <c r="O2910" s="6"/>
    </row>
    <row r="2911" spans="1:15" x14ac:dyDescent="0.25">
      <c r="A2911" s="6"/>
      <c r="B2911" s="6"/>
      <c r="C2911" s="1"/>
      <c r="D2911" s="1"/>
      <c r="E2911" s="1"/>
      <c r="F2911" s="1"/>
      <c r="G2911" s="13" t="str">
        <f t="shared" si="46"/>
        <v/>
      </c>
      <c r="H2911" s="1"/>
      <c r="I2911" s="1"/>
      <c r="J2911" s="1"/>
      <c r="K2911" s="6"/>
      <c r="L2911" s="6"/>
      <c r="M2911" s="6"/>
      <c r="N2911" s="6"/>
      <c r="O2911" s="6"/>
    </row>
    <row r="2912" spans="1:15" x14ac:dyDescent="0.25">
      <c r="A2912" s="6"/>
      <c r="B2912" s="6"/>
      <c r="C2912" s="1"/>
      <c r="D2912" s="1"/>
      <c r="E2912" s="1"/>
      <c r="F2912" s="1"/>
      <c r="G2912" s="13" t="str">
        <f t="shared" si="46"/>
        <v/>
      </c>
      <c r="H2912" s="1"/>
      <c r="I2912" s="1"/>
      <c r="J2912" s="1"/>
      <c r="K2912" s="6"/>
      <c r="L2912" s="6"/>
      <c r="M2912" s="6"/>
      <c r="N2912" s="6"/>
      <c r="O2912" s="6"/>
    </row>
    <row r="2913" spans="1:15" x14ac:dyDescent="0.25">
      <c r="A2913" s="6"/>
      <c r="B2913" s="6"/>
      <c r="C2913" s="1"/>
      <c r="D2913" s="1"/>
      <c r="E2913" s="1"/>
      <c r="F2913" s="1"/>
      <c r="G2913" s="13" t="str">
        <f t="shared" si="46"/>
        <v/>
      </c>
      <c r="H2913" s="1"/>
      <c r="I2913" s="1"/>
      <c r="J2913" s="1"/>
      <c r="K2913" s="6"/>
      <c r="L2913" s="6"/>
      <c r="M2913" s="6"/>
      <c r="N2913" s="6"/>
      <c r="O2913" s="6"/>
    </row>
    <row r="2914" spans="1:15" x14ac:dyDescent="0.25">
      <c r="A2914" s="6"/>
      <c r="B2914" s="6"/>
      <c r="C2914" s="1"/>
      <c r="D2914" s="1"/>
      <c r="E2914" s="1"/>
      <c r="F2914" s="1"/>
      <c r="G2914" s="13" t="str">
        <f t="shared" si="46"/>
        <v/>
      </c>
      <c r="H2914" s="1"/>
      <c r="I2914" s="1"/>
      <c r="J2914" s="1"/>
      <c r="K2914" s="6"/>
      <c r="L2914" s="6"/>
      <c r="M2914" s="6"/>
      <c r="N2914" s="6"/>
      <c r="O2914" s="6"/>
    </row>
    <row r="2915" spans="1:15" x14ac:dyDescent="0.25">
      <c r="A2915" s="6"/>
      <c r="B2915" s="6"/>
      <c r="C2915" s="1"/>
      <c r="D2915" s="1"/>
      <c r="E2915" s="1"/>
      <c r="F2915" s="1"/>
      <c r="G2915" s="13" t="str">
        <f t="shared" si="46"/>
        <v/>
      </c>
      <c r="H2915" s="1"/>
      <c r="I2915" s="1"/>
      <c r="J2915" s="1"/>
      <c r="K2915" s="6"/>
      <c r="L2915" s="6"/>
      <c r="M2915" s="6"/>
      <c r="N2915" s="6"/>
      <c r="O2915" s="6"/>
    </row>
    <row r="2916" spans="1:15" x14ac:dyDescent="0.25">
      <c r="A2916" s="6"/>
      <c r="B2916" s="6"/>
      <c r="C2916" s="1"/>
      <c r="D2916" s="1"/>
      <c r="E2916" s="1"/>
      <c r="F2916" s="1"/>
      <c r="G2916" s="13" t="str">
        <f t="shared" si="46"/>
        <v/>
      </c>
      <c r="H2916" s="1"/>
      <c r="I2916" s="1"/>
      <c r="J2916" s="1"/>
      <c r="K2916" s="6"/>
      <c r="L2916" s="6"/>
      <c r="M2916" s="6"/>
      <c r="N2916" s="6"/>
      <c r="O2916" s="6"/>
    </row>
    <row r="2917" spans="1:15" x14ac:dyDescent="0.25">
      <c r="A2917" s="6"/>
      <c r="B2917" s="6"/>
      <c r="C2917" s="1"/>
      <c r="D2917" s="1"/>
      <c r="E2917" s="1"/>
      <c r="F2917" s="1"/>
      <c r="G2917" s="13" t="str">
        <f t="shared" si="46"/>
        <v/>
      </c>
      <c r="H2917" s="1"/>
      <c r="I2917" s="1"/>
      <c r="J2917" s="1"/>
      <c r="K2917" s="6"/>
      <c r="L2917" s="6"/>
      <c r="M2917" s="6"/>
      <c r="N2917" s="6"/>
      <c r="O2917" s="6"/>
    </row>
    <row r="2918" spans="1:15" x14ac:dyDescent="0.25">
      <c r="A2918" s="6"/>
      <c r="B2918" s="6"/>
      <c r="C2918" s="1"/>
      <c r="D2918" s="1"/>
      <c r="E2918" s="1"/>
      <c r="F2918" s="1"/>
      <c r="G2918" s="13" t="str">
        <f t="shared" si="46"/>
        <v/>
      </c>
      <c r="H2918" s="1"/>
      <c r="I2918" s="1"/>
      <c r="J2918" s="1"/>
      <c r="K2918" s="6"/>
      <c r="L2918" s="6"/>
      <c r="M2918" s="6"/>
      <c r="N2918" s="6"/>
      <c r="O2918" s="6"/>
    </row>
    <row r="2919" spans="1:15" x14ac:dyDescent="0.25">
      <c r="A2919" s="6"/>
      <c r="B2919" s="6"/>
      <c r="C2919" s="1"/>
      <c r="D2919" s="1"/>
      <c r="E2919" s="1"/>
      <c r="F2919" s="1"/>
      <c r="G2919" s="13" t="str">
        <f t="shared" si="46"/>
        <v/>
      </c>
      <c r="H2919" s="1"/>
      <c r="I2919" s="1"/>
      <c r="J2919" s="1"/>
      <c r="K2919" s="6"/>
      <c r="L2919" s="6"/>
      <c r="M2919" s="6"/>
      <c r="N2919" s="6"/>
      <c r="O2919" s="6"/>
    </row>
    <row r="2920" spans="1:15" x14ac:dyDescent="0.25">
      <c r="A2920" s="6"/>
      <c r="B2920" s="6"/>
      <c r="C2920" s="1"/>
      <c r="D2920" s="1"/>
      <c r="E2920" s="1"/>
      <c r="F2920" s="1"/>
      <c r="G2920" s="13" t="str">
        <f t="shared" si="46"/>
        <v/>
      </c>
      <c r="H2920" s="1"/>
      <c r="I2920" s="1"/>
      <c r="J2920" s="1"/>
      <c r="K2920" s="6"/>
      <c r="L2920" s="6"/>
      <c r="M2920" s="6"/>
      <c r="N2920" s="6"/>
      <c r="O2920" s="6"/>
    </row>
    <row r="2921" spans="1:15" x14ac:dyDescent="0.25">
      <c r="A2921" s="6"/>
      <c r="B2921" s="6"/>
      <c r="C2921" s="1"/>
      <c r="D2921" s="1"/>
      <c r="E2921" s="1"/>
      <c r="F2921" s="1"/>
      <c r="G2921" s="13" t="str">
        <f t="shared" si="46"/>
        <v/>
      </c>
      <c r="H2921" s="1"/>
      <c r="I2921" s="1"/>
      <c r="J2921" s="1"/>
      <c r="K2921" s="6"/>
      <c r="L2921" s="6"/>
      <c r="M2921" s="6"/>
      <c r="N2921" s="6"/>
      <c r="O2921" s="6"/>
    </row>
    <row r="2922" spans="1:15" x14ac:dyDescent="0.25">
      <c r="A2922" s="6"/>
      <c r="B2922" s="6"/>
      <c r="C2922" s="1"/>
      <c r="D2922" s="1"/>
      <c r="E2922" s="1"/>
      <c r="F2922" s="1"/>
      <c r="G2922" s="13" t="str">
        <f t="shared" si="46"/>
        <v/>
      </c>
      <c r="H2922" s="1"/>
      <c r="I2922" s="1"/>
      <c r="J2922" s="1"/>
      <c r="K2922" s="6"/>
      <c r="L2922" s="6"/>
      <c r="M2922" s="6"/>
      <c r="N2922" s="6"/>
      <c r="O2922" s="6"/>
    </row>
    <row r="2923" spans="1:15" x14ac:dyDescent="0.25">
      <c r="A2923" s="6"/>
      <c r="B2923" s="6"/>
      <c r="C2923" s="1"/>
      <c r="D2923" s="1"/>
      <c r="E2923" s="1"/>
      <c r="F2923" s="1"/>
      <c r="G2923" s="13" t="str">
        <f t="shared" si="46"/>
        <v/>
      </c>
      <c r="H2923" s="1"/>
      <c r="I2923" s="1"/>
      <c r="J2923" s="1"/>
      <c r="K2923" s="6"/>
      <c r="L2923" s="6"/>
      <c r="M2923" s="6"/>
      <c r="N2923" s="6"/>
      <c r="O2923" s="6"/>
    </row>
    <row r="2924" spans="1:15" x14ac:dyDescent="0.25">
      <c r="A2924" s="6"/>
      <c r="B2924" s="6"/>
      <c r="C2924" s="1"/>
      <c r="D2924" s="1"/>
      <c r="E2924" s="1"/>
      <c r="F2924" s="1"/>
      <c r="G2924" s="13" t="str">
        <f t="shared" si="46"/>
        <v/>
      </c>
      <c r="H2924" s="1"/>
      <c r="I2924" s="1"/>
      <c r="J2924" s="1"/>
      <c r="K2924" s="6"/>
      <c r="L2924" s="6"/>
      <c r="M2924" s="6"/>
      <c r="N2924" s="6"/>
      <c r="O2924" s="6"/>
    </row>
    <row r="2925" spans="1:15" x14ac:dyDescent="0.25">
      <c r="A2925" s="6"/>
      <c r="B2925" s="6"/>
      <c r="C2925" s="1"/>
      <c r="D2925" s="1"/>
      <c r="E2925" s="1"/>
      <c r="F2925" s="1"/>
      <c r="G2925" s="13" t="str">
        <f t="shared" si="46"/>
        <v/>
      </c>
      <c r="H2925" s="1"/>
      <c r="I2925" s="1"/>
      <c r="J2925" s="1"/>
      <c r="K2925" s="6"/>
      <c r="L2925" s="6"/>
      <c r="M2925" s="6"/>
      <c r="N2925" s="6"/>
      <c r="O2925" s="6"/>
    </row>
    <row r="2926" spans="1:15" x14ac:dyDescent="0.25">
      <c r="A2926" s="6"/>
      <c r="B2926" s="6"/>
      <c r="C2926" s="1"/>
      <c r="D2926" s="1"/>
      <c r="E2926" s="1"/>
      <c r="F2926" s="1"/>
      <c r="G2926" s="13" t="str">
        <f t="shared" si="46"/>
        <v/>
      </c>
      <c r="H2926" s="1"/>
      <c r="I2926" s="1"/>
      <c r="J2926" s="1"/>
      <c r="K2926" s="6"/>
      <c r="L2926" s="6"/>
      <c r="M2926" s="6"/>
      <c r="N2926" s="6"/>
      <c r="O2926" s="6"/>
    </row>
    <row r="2927" spans="1:15" x14ac:dyDescent="0.25">
      <c r="A2927" s="6"/>
      <c r="B2927" s="6"/>
      <c r="C2927" s="1"/>
      <c r="D2927" s="1"/>
      <c r="E2927" s="1"/>
      <c r="F2927" s="1"/>
      <c r="G2927" s="13" t="str">
        <f t="shared" si="46"/>
        <v/>
      </c>
      <c r="H2927" s="1"/>
      <c r="I2927" s="1"/>
      <c r="J2927" s="1"/>
      <c r="K2927" s="6"/>
      <c r="L2927" s="6"/>
      <c r="M2927" s="6"/>
      <c r="N2927" s="6"/>
      <c r="O2927" s="6"/>
    </row>
    <row r="2928" spans="1:15" x14ac:dyDescent="0.25">
      <c r="A2928" s="6"/>
      <c r="B2928" s="6"/>
      <c r="C2928" s="1"/>
      <c r="D2928" s="1"/>
      <c r="E2928" s="1"/>
      <c r="F2928" s="1"/>
      <c r="G2928" s="13" t="str">
        <f t="shared" si="46"/>
        <v/>
      </c>
      <c r="H2928" s="1"/>
      <c r="I2928" s="1"/>
      <c r="J2928" s="1"/>
      <c r="K2928" s="6"/>
      <c r="L2928" s="6"/>
      <c r="M2928" s="6"/>
      <c r="N2928" s="6"/>
      <c r="O2928" s="6"/>
    </row>
    <row r="2929" spans="1:15" x14ac:dyDescent="0.25">
      <c r="A2929" s="6"/>
      <c r="B2929" s="6"/>
      <c r="C2929" s="1"/>
      <c r="D2929" s="1"/>
      <c r="E2929" s="1"/>
      <c r="F2929" s="1"/>
      <c r="G2929" s="13" t="str">
        <f t="shared" si="46"/>
        <v/>
      </c>
      <c r="H2929" s="1"/>
      <c r="I2929" s="1"/>
      <c r="J2929" s="1"/>
      <c r="K2929" s="6"/>
      <c r="L2929" s="6"/>
      <c r="M2929" s="6"/>
      <c r="N2929" s="6"/>
      <c r="O2929" s="6"/>
    </row>
    <row r="2930" spans="1:15" x14ac:dyDescent="0.25">
      <c r="A2930" s="6"/>
      <c r="B2930" s="6"/>
      <c r="C2930" s="1"/>
      <c r="D2930" s="1"/>
      <c r="E2930" s="1"/>
      <c r="F2930" s="1"/>
      <c r="G2930" s="13" t="str">
        <f t="shared" si="46"/>
        <v/>
      </c>
      <c r="H2930" s="1"/>
      <c r="I2930" s="1"/>
      <c r="J2930" s="1"/>
      <c r="K2930" s="6"/>
      <c r="L2930" s="6"/>
      <c r="M2930" s="6"/>
      <c r="N2930" s="6"/>
      <c r="O2930" s="6"/>
    </row>
    <row r="2931" spans="1:15" x14ac:dyDescent="0.25">
      <c r="A2931" s="6"/>
      <c r="B2931" s="6"/>
      <c r="C2931" s="1"/>
      <c r="D2931" s="1"/>
      <c r="E2931" s="1"/>
      <c r="F2931" s="1"/>
      <c r="G2931" s="13" t="str">
        <f t="shared" si="46"/>
        <v/>
      </c>
      <c r="H2931" s="1"/>
      <c r="I2931" s="1"/>
      <c r="J2931" s="1"/>
      <c r="K2931" s="6"/>
      <c r="L2931" s="6"/>
      <c r="M2931" s="6"/>
      <c r="N2931" s="6"/>
      <c r="O2931" s="6"/>
    </row>
    <row r="2932" spans="1:15" x14ac:dyDescent="0.25">
      <c r="A2932" s="6"/>
      <c r="B2932" s="6"/>
      <c r="C2932" s="1"/>
      <c r="D2932" s="1"/>
      <c r="E2932" s="1"/>
      <c r="F2932" s="1"/>
      <c r="G2932" s="13" t="str">
        <f t="shared" si="46"/>
        <v/>
      </c>
      <c r="H2932" s="1"/>
      <c r="I2932" s="1"/>
      <c r="J2932" s="1"/>
      <c r="K2932" s="6"/>
      <c r="L2932" s="6"/>
      <c r="M2932" s="6"/>
      <c r="N2932" s="6"/>
      <c r="O2932" s="6"/>
    </row>
    <row r="2933" spans="1:15" x14ac:dyDescent="0.25">
      <c r="A2933" s="6"/>
      <c r="B2933" s="6"/>
      <c r="C2933" s="1"/>
      <c r="D2933" s="1"/>
      <c r="E2933" s="1"/>
      <c r="F2933" s="1"/>
      <c r="G2933" s="13" t="str">
        <f t="shared" si="46"/>
        <v/>
      </c>
      <c r="H2933" s="1"/>
      <c r="I2933" s="1"/>
      <c r="J2933" s="1"/>
      <c r="K2933" s="6"/>
      <c r="L2933" s="6"/>
      <c r="M2933" s="6"/>
      <c r="N2933" s="6"/>
      <c r="O2933" s="6"/>
    </row>
    <row r="2934" spans="1:15" x14ac:dyDescent="0.25">
      <c r="A2934" s="6"/>
      <c r="B2934" s="6"/>
      <c r="C2934" s="1"/>
      <c r="D2934" s="1"/>
      <c r="E2934" s="1"/>
      <c r="F2934" s="1"/>
      <c r="G2934" s="13" t="str">
        <f t="shared" si="46"/>
        <v/>
      </c>
      <c r="H2934" s="1"/>
      <c r="I2934" s="1"/>
      <c r="J2934" s="1"/>
      <c r="K2934" s="6"/>
      <c r="L2934" s="6"/>
      <c r="M2934" s="6"/>
      <c r="N2934" s="6"/>
      <c r="O2934" s="6"/>
    </row>
    <row r="2935" spans="1:15" x14ac:dyDescent="0.25">
      <c r="A2935" s="6"/>
      <c r="B2935" s="6"/>
      <c r="C2935" s="1"/>
      <c r="D2935" s="1"/>
      <c r="E2935" s="1"/>
      <c r="F2935" s="1"/>
      <c r="G2935" s="13" t="str">
        <f t="shared" si="46"/>
        <v/>
      </c>
      <c r="H2935" s="1"/>
      <c r="I2935" s="1"/>
      <c r="J2935" s="1"/>
      <c r="K2935" s="6"/>
      <c r="L2935" s="6"/>
      <c r="M2935" s="6"/>
      <c r="N2935" s="6"/>
      <c r="O2935" s="6"/>
    </row>
    <row r="2936" spans="1:15" x14ac:dyDescent="0.25">
      <c r="A2936" s="6"/>
      <c r="B2936" s="6"/>
      <c r="C2936" s="1"/>
      <c r="D2936" s="1"/>
      <c r="E2936" s="1"/>
      <c r="F2936" s="1"/>
      <c r="G2936" s="13" t="str">
        <f t="shared" si="46"/>
        <v/>
      </c>
      <c r="H2936" s="1"/>
      <c r="I2936" s="1"/>
      <c r="J2936" s="1"/>
      <c r="K2936" s="6"/>
      <c r="L2936" s="6"/>
      <c r="M2936" s="6"/>
      <c r="N2936" s="6"/>
      <c r="O2936" s="6"/>
    </row>
    <row r="2937" spans="1:15" x14ac:dyDescent="0.25">
      <c r="A2937" s="6"/>
      <c r="B2937" s="6"/>
      <c r="C2937" s="1"/>
      <c r="D2937" s="1"/>
      <c r="E2937" s="1"/>
      <c r="F2937" s="1"/>
      <c r="G2937" s="13" t="str">
        <f t="shared" si="46"/>
        <v/>
      </c>
      <c r="H2937" s="1"/>
      <c r="I2937" s="1"/>
      <c r="J2937" s="1"/>
      <c r="K2937" s="6"/>
      <c r="L2937" s="6"/>
      <c r="M2937" s="6"/>
      <c r="N2937" s="6"/>
      <c r="O2937" s="6"/>
    </row>
    <row r="2938" spans="1:15" x14ac:dyDescent="0.25">
      <c r="A2938" s="6"/>
      <c r="B2938" s="6"/>
      <c r="C2938" s="1"/>
      <c r="D2938" s="1"/>
      <c r="E2938" s="1"/>
      <c r="F2938" s="1"/>
      <c r="G2938" s="13" t="str">
        <f t="shared" si="46"/>
        <v/>
      </c>
      <c r="H2938" s="1"/>
      <c r="I2938" s="1"/>
      <c r="J2938" s="1"/>
      <c r="K2938" s="6"/>
      <c r="L2938" s="6"/>
      <c r="M2938" s="6"/>
      <c r="N2938" s="6"/>
      <c r="O2938" s="6"/>
    </row>
    <row r="2939" spans="1:15" x14ac:dyDescent="0.25">
      <c r="A2939" s="6"/>
      <c r="B2939" s="6"/>
      <c r="C2939" s="1"/>
      <c r="D2939" s="1"/>
      <c r="E2939" s="1"/>
      <c r="F2939" s="1"/>
      <c r="G2939" s="13" t="str">
        <f t="shared" si="46"/>
        <v/>
      </c>
      <c r="H2939" s="1"/>
      <c r="I2939" s="1"/>
      <c r="J2939" s="1"/>
      <c r="K2939" s="6"/>
      <c r="L2939" s="6"/>
      <c r="M2939" s="6"/>
      <c r="N2939" s="6"/>
      <c r="O2939" s="6"/>
    </row>
    <row r="2940" spans="1:15" x14ac:dyDescent="0.25">
      <c r="A2940" s="6"/>
      <c r="B2940" s="6"/>
      <c r="C2940" s="1"/>
      <c r="D2940" s="1"/>
      <c r="E2940" s="1"/>
      <c r="F2940" s="1"/>
      <c r="G2940" s="13" t="str">
        <f t="shared" si="46"/>
        <v/>
      </c>
      <c r="H2940" s="1"/>
      <c r="I2940" s="1"/>
      <c r="J2940" s="1"/>
      <c r="K2940" s="6"/>
      <c r="L2940" s="6"/>
      <c r="M2940" s="6"/>
      <c r="N2940" s="6"/>
      <c r="O2940" s="6"/>
    </row>
    <row r="2941" spans="1:15" x14ac:dyDescent="0.25">
      <c r="A2941" s="6"/>
      <c r="B2941" s="6"/>
      <c r="C2941" s="1"/>
      <c r="D2941" s="1"/>
      <c r="E2941" s="1"/>
      <c r="F2941" s="1"/>
      <c r="G2941" s="13" t="str">
        <f t="shared" si="46"/>
        <v/>
      </c>
      <c r="H2941" s="1"/>
      <c r="I2941" s="1"/>
      <c r="J2941" s="1"/>
      <c r="K2941" s="6"/>
      <c r="L2941" s="6"/>
      <c r="M2941" s="6"/>
      <c r="N2941" s="6"/>
      <c r="O2941" s="6"/>
    </row>
    <row r="2942" spans="1:15" x14ac:dyDescent="0.25">
      <c r="A2942" s="6"/>
      <c r="B2942" s="6"/>
      <c r="C2942" s="1"/>
      <c r="D2942" s="1"/>
      <c r="E2942" s="1"/>
      <c r="F2942" s="1"/>
      <c r="G2942" s="13" t="str">
        <f t="shared" si="46"/>
        <v/>
      </c>
      <c r="H2942" s="1"/>
      <c r="I2942" s="1"/>
      <c r="J2942" s="1"/>
      <c r="K2942" s="6"/>
      <c r="L2942" s="6"/>
      <c r="M2942" s="6"/>
      <c r="N2942" s="6"/>
      <c r="O2942" s="6"/>
    </row>
    <row r="2943" spans="1:15" x14ac:dyDescent="0.25">
      <c r="A2943" s="6"/>
      <c r="B2943" s="6"/>
      <c r="C2943" s="1"/>
      <c r="D2943" s="1"/>
      <c r="E2943" s="1"/>
      <c r="F2943" s="1"/>
      <c r="G2943" s="13" t="str">
        <f t="shared" si="46"/>
        <v/>
      </c>
      <c r="H2943" s="1"/>
      <c r="I2943" s="1"/>
      <c r="J2943" s="1"/>
      <c r="K2943" s="6"/>
      <c r="L2943" s="6"/>
      <c r="M2943" s="6"/>
      <c r="N2943" s="6"/>
      <c r="O2943" s="6"/>
    </row>
    <row r="2944" spans="1:15" x14ac:dyDescent="0.25">
      <c r="A2944" s="6"/>
      <c r="B2944" s="6"/>
      <c r="C2944" s="1"/>
      <c r="D2944" s="1"/>
      <c r="E2944" s="1"/>
      <c r="F2944" s="1"/>
      <c r="G2944" s="13" t="str">
        <f t="shared" si="46"/>
        <v/>
      </c>
      <c r="H2944" s="1"/>
      <c r="I2944" s="1"/>
      <c r="J2944" s="1"/>
      <c r="K2944" s="6"/>
      <c r="L2944" s="6"/>
      <c r="M2944" s="6"/>
      <c r="N2944" s="6"/>
      <c r="O2944" s="6"/>
    </row>
    <row r="2945" spans="1:15" x14ac:dyDescent="0.25">
      <c r="A2945" s="6"/>
      <c r="B2945" s="6"/>
      <c r="C2945" s="1"/>
      <c r="D2945" s="1"/>
      <c r="E2945" s="1"/>
      <c r="F2945" s="1"/>
      <c r="G2945" s="13" t="str">
        <f t="shared" si="46"/>
        <v/>
      </c>
      <c r="H2945" s="1"/>
      <c r="I2945" s="1"/>
      <c r="J2945" s="1"/>
      <c r="K2945" s="6"/>
      <c r="L2945" s="6"/>
      <c r="M2945" s="6"/>
      <c r="N2945" s="6"/>
      <c r="O2945" s="6"/>
    </row>
    <row r="2946" spans="1:15" x14ac:dyDescent="0.25">
      <c r="A2946" s="6"/>
      <c r="B2946" s="6"/>
      <c r="C2946" s="1"/>
      <c r="D2946" s="1"/>
      <c r="E2946" s="1"/>
      <c r="F2946" s="1"/>
      <c r="G2946" s="13" t="str">
        <f t="shared" si="46"/>
        <v/>
      </c>
      <c r="H2946" s="1"/>
      <c r="I2946" s="1"/>
      <c r="J2946" s="1"/>
      <c r="K2946" s="6"/>
      <c r="L2946" s="6"/>
      <c r="M2946" s="6"/>
      <c r="N2946" s="6"/>
      <c r="O2946" s="6"/>
    </row>
    <row r="2947" spans="1:15" x14ac:dyDescent="0.25">
      <c r="A2947" s="6"/>
      <c r="B2947" s="6"/>
      <c r="C2947" s="1"/>
      <c r="D2947" s="1"/>
      <c r="E2947" s="1"/>
      <c r="F2947" s="1"/>
      <c r="G2947" s="13" t="str">
        <f t="shared" si="46"/>
        <v/>
      </c>
      <c r="H2947" s="1"/>
      <c r="I2947" s="1"/>
      <c r="J2947" s="1"/>
      <c r="K2947" s="6"/>
      <c r="L2947" s="6"/>
      <c r="M2947" s="6"/>
      <c r="N2947" s="6"/>
      <c r="O2947" s="6"/>
    </row>
    <row r="2948" spans="1:15" x14ac:dyDescent="0.25">
      <c r="A2948" s="6"/>
      <c r="B2948" s="6"/>
      <c r="C2948" s="1"/>
      <c r="D2948" s="1"/>
      <c r="E2948" s="1"/>
      <c r="F2948" s="1"/>
      <c r="G2948" s="13" t="str">
        <f t="shared" si="46"/>
        <v/>
      </c>
      <c r="H2948" s="1"/>
      <c r="I2948" s="1"/>
      <c r="J2948" s="1"/>
      <c r="K2948" s="6"/>
      <c r="L2948" s="6"/>
      <c r="M2948" s="6"/>
      <c r="N2948" s="6"/>
      <c r="O2948" s="6"/>
    </row>
    <row r="2949" spans="1:15" x14ac:dyDescent="0.25">
      <c r="A2949" s="6"/>
      <c r="B2949" s="6"/>
      <c r="C2949" s="1"/>
      <c r="D2949" s="1"/>
      <c r="E2949" s="1"/>
      <c r="F2949" s="1"/>
      <c r="G2949" s="13" t="str">
        <f t="shared" si="46"/>
        <v/>
      </c>
      <c r="H2949" s="1"/>
      <c r="I2949" s="1"/>
      <c r="J2949" s="1"/>
      <c r="K2949" s="6"/>
      <c r="L2949" s="6"/>
      <c r="M2949" s="6"/>
      <c r="N2949" s="6"/>
      <c r="O2949" s="6"/>
    </row>
    <row r="2950" spans="1:15" x14ac:dyDescent="0.25">
      <c r="A2950" s="6"/>
      <c r="B2950" s="6"/>
      <c r="C2950" s="1"/>
      <c r="D2950" s="1"/>
      <c r="E2950" s="1"/>
      <c r="F2950" s="1"/>
      <c r="G2950" s="13" t="str">
        <f t="shared" si="46"/>
        <v/>
      </c>
      <c r="H2950" s="1"/>
      <c r="I2950" s="1"/>
      <c r="J2950" s="1"/>
      <c r="K2950" s="6"/>
      <c r="L2950" s="6"/>
      <c r="M2950" s="6"/>
      <c r="N2950" s="6"/>
      <c r="O2950" s="6"/>
    </row>
    <row r="2951" spans="1:15" x14ac:dyDescent="0.25">
      <c r="A2951" s="6"/>
      <c r="B2951" s="6"/>
      <c r="C2951" s="1"/>
      <c r="D2951" s="1"/>
      <c r="E2951" s="1"/>
      <c r="F2951" s="1"/>
      <c r="G2951" s="13" t="str">
        <f t="shared" si="46"/>
        <v/>
      </c>
      <c r="H2951" s="1"/>
      <c r="I2951" s="1"/>
      <c r="J2951" s="1"/>
      <c r="K2951" s="6"/>
      <c r="L2951" s="6"/>
      <c r="M2951" s="6"/>
      <c r="N2951" s="6"/>
      <c r="O2951" s="6"/>
    </row>
    <row r="2952" spans="1:15" x14ac:dyDescent="0.25">
      <c r="A2952" s="6"/>
      <c r="B2952" s="6"/>
      <c r="C2952" s="1"/>
      <c r="D2952" s="1"/>
      <c r="E2952" s="1"/>
      <c r="F2952" s="1"/>
      <c r="G2952" s="13" t="str">
        <f t="shared" si="46"/>
        <v/>
      </c>
      <c r="H2952" s="1"/>
      <c r="I2952" s="1"/>
      <c r="J2952" s="1"/>
      <c r="K2952" s="6"/>
      <c r="L2952" s="6"/>
      <c r="M2952" s="6"/>
      <c r="N2952" s="6"/>
      <c r="O2952" s="6"/>
    </row>
    <row r="2953" spans="1:15" x14ac:dyDescent="0.25">
      <c r="A2953" s="6"/>
      <c r="B2953" s="6"/>
      <c r="C2953" s="1"/>
      <c r="D2953" s="1"/>
      <c r="E2953" s="1"/>
      <c r="F2953" s="1"/>
      <c r="G2953" s="13" t="str">
        <f t="shared" si="46"/>
        <v/>
      </c>
      <c r="H2953" s="1"/>
      <c r="I2953" s="1"/>
      <c r="J2953" s="1"/>
      <c r="K2953" s="6"/>
      <c r="L2953" s="6"/>
      <c r="M2953" s="6"/>
      <c r="N2953" s="6"/>
      <c r="O2953" s="6"/>
    </row>
    <row r="2954" spans="1:15" x14ac:dyDescent="0.25">
      <c r="A2954" s="6"/>
      <c r="B2954" s="6"/>
      <c r="C2954" s="1"/>
      <c r="D2954" s="1"/>
      <c r="E2954" s="1"/>
      <c r="F2954" s="1"/>
      <c r="G2954" s="13" t="str">
        <f t="shared" si="46"/>
        <v/>
      </c>
      <c r="H2954" s="1"/>
      <c r="I2954" s="1"/>
      <c r="J2954" s="1"/>
      <c r="K2954" s="6"/>
      <c r="L2954" s="6"/>
      <c r="M2954" s="6"/>
      <c r="N2954" s="6"/>
      <c r="O2954" s="6"/>
    </row>
    <row r="2955" spans="1:15" x14ac:dyDescent="0.25">
      <c r="A2955" s="6"/>
      <c r="B2955" s="6"/>
      <c r="C2955" s="1"/>
      <c r="D2955" s="1"/>
      <c r="E2955" s="1"/>
      <c r="F2955" s="1"/>
      <c r="G2955" s="13" t="str">
        <f t="shared" ref="G2955:G3018" si="47">IF(LEN($A2955)&gt;0,"Hourly","")</f>
        <v/>
      </c>
      <c r="H2955" s="1"/>
      <c r="I2955" s="1"/>
      <c r="J2955" s="1"/>
      <c r="K2955" s="6"/>
      <c r="L2955" s="6"/>
      <c r="M2955" s="6"/>
      <c r="N2955" s="6"/>
      <c r="O2955" s="6"/>
    </row>
    <row r="2956" spans="1:15" x14ac:dyDescent="0.25">
      <c r="A2956" s="6"/>
      <c r="B2956" s="6"/>
      <c r="C2956" s="1"/>
      <c r="D2956" s="1"/>
      <c r="E2956" s="1"/>
      <c r="F2956" s="1"/>
      <c r="G2956" s="13" t="str">
        <f t="shared" si="47"/>
        <v/>
      </c>
      <c r="H2956" s="1"/>
      <c r="I2956" s="1"/>
      <c r="J2956" s="1"/>
      <c r="K2956" s="6"/>
      <c r="L2956" s="6"/>
      <c r="M2956" s="6"/>
      <c r="N2956" s="6"/>
      <c r="O2956" s="6"/>
    </row>
    <row r="2957" spans="1:15" x14ac:dyDescent="0.25">
      <c r="A2957" s="6"/>
      <c r="B2957" s="6"/>
      <c r="C2957" s="1"/>
      <c r="D2957" s="1"/>
      <c r="E2957" s="1"/>
      <c r="F2957" s="1"/>
      <c r="G2957" s="13" t="str">
        <f t="shared" si="47"/>
        <v/>
      </c>
      <c r="H2957" s="1"/>
      <c r="I2957" s="1"/>
      <c r="J2957" s="1"/>
      <c r="K2957" s="6"/>
      <c r="L2957" s="6"/>
      <c r="M2957" s="6"/>
      <c r="N2957" s="6"/>
      <c r="O2957" s="6"/>
    </row>
    <row r="2958" spans="1:15" x14ac:dyDescent="0.25">
      <c r="A2958" s="6"/>
      <c r="B2958" s="6"/>
      <c r="C2958" s="1"/>
      <c r="D2958" s="1"/>
      <c r="E2958" s="1"/>
      <c r="F2958" s="1"/>
      <c r="G2958" s="13" t="str">
        <f t="shared" si="47"/>
        <v/>
      </c>
      <c r="H2958" s="1"/>
      <c r="I2958" s="1"/>
      <c r="J2958" s="1"/>
      <c r="K2958" s="6"/>
      <c r="L2958" s="6"/>
      <c r="M2958" s="6"/>
      <c r="N2958" s="6"/>
      <c r="O2958" s="6"/>
    </row>
    <row r="2959" spans="1:15" x14ac:dyDescent="0.25">
      <c r="A2959" s="6"/>
      <c r="B2959" s="6"/>
      <c r="C2959" s="1"/>
      <c r="D2959" s="1"/>
      <c r="E2959" s="1"/>
      <c r="F2959" s="1"/>
      <c r="G2959" s="13" t="str">
        <f t="shared" si="47"/>
        <v/>
      </c>
      <c r="H2959" s="1"/>
      <c r="I2959" s="1"/>
      <c r="J2959" s="1"/>
      <c r="K2959" s="6"/>
      <c r="L2959" s="6"/>
      <c r="M2959" s="6"/>
      <c r="N2959" s="6"/>
      <c r="O2959" s="6"/>
    </row>
    <row r="2960" spans="1:15" x14ac:dyDescent="0.25">
      <c r="A2960" s="6"/>
      <c r="B2960" s="6"/>
      <c r="C2960" s="1"/>
      <c r="D2960" s="1"/>
      <c r="E2960" s="1"/>
      <c r="F2960" s="1"/>
      <c r="G2960" s="13" t="str">
        <f t="shared" si="47"/>
        <v/>
      </c>
      <c r="H2960" s="1"/>
      <c r="I2960" s="1"/>
      <c r="J2960" s="1"/>
      <c r="K2960" s="6"/>
      <c r="L2960" s="6"/>
      <c r="M2960" s="6"/>
      <c r="N2960" s="6"/>
      <c r="O2960" s="6"/>
    </row>
    <row r="2961" spans="1:15" x14ac:dyDescent="0.25">
      <c r="A2961" s="6"/>
      <c r="B2961" s="6"/>
      <c r="C2961" s="1"/>
      <c r="D2961" s="1"/>
      <c r="E2961" s="1"/>
      <c r="F2961" s="1"/>
      <c r="G2961" s="13" t="str">
        <f t="shared" si="47"/>
        <v/>
      </c>
      <c r="H2961" s="1"/>
      <c r="I2961" s="1"/>
      <c r="J2961" s="1"/>
      <c r="K2961" s="6"/>
      <c r="L2961" s="6"/>
      <c r="M2961" s="6"/>
      <c r="N2961" s="6"/>
      <c r="O2961" s="6"/>
    </row>
    <row r="2962" spans="1:15" x14ac:dyDescent="0.25">
      <c r="A2962" s="6"/>
      <c r="B2962" s="6"/>
      <c r="C2962" s="1"/>
      <c r="D2962" s="1"/>
      <c r="E2962" s="1"/>
      <c r="F2962" s="1"/>
      <c r="G2962" s="13" t="str">
        <f t="shared" si="47"/>
        <v/>
      </c>
      <c r="H2962" s="1"/>
      <c r="I2962" s="1"/>
      <c r="J2962" s="1"/>
      <c r="K2962" s="6"/>
      <c r="L2962" s="6"/>
      <c r="M2962" s="6"/>
      <c r="N2962" s="6"/>
      <c r="O2962" s="6"/>
    </row>
    <row r="2963" spans="1:15" x14ac:dyDescent="0.25">
      <c r="A2963" s="6"/>
      <c r="B2963" s="6"/>
      <c r="C2963" s="1"/>
      <c r="D2963" s="1"/>
      <c r="E2963" s="1"/>
      <c r="F2963" s="1"/>
      <c r="G2963" s="13" t="str">
        <f t="shared" si="47"/>
        <v/>
      </c>
      <c r="H2963" s="1"/>
      <c r="I2963" s="1"/>
      <c r="J2963" s="1"/>
      <c r="K2963" s="6"/>
      <c r="L2963" s="6"/>
      <c r="M2963" s="6"/>
      <c r="N2963" s="6"/>
      <c r="O2963" s="6"/>
    </row>
    <row r="2964" spans="1:15" x14ac:dyDescent="0.25">
      <c r="A2964" s="6"/>
      <c r="B2964" s="6"/>
      <c r="C2964" s="1"/>
      <c r="D2964" s="1"/>
      <c r="E2964" s="1"/>
      <c r="F2964" s="1"/>
      <c r="G2964" s="13" t="str">
        <f t="shared" si="47"/>
        <v/>
      </c>
      <c r="H2964" s="1"/>
      <c r="I2964" s="1"/>
      <c r="J2964" s="1"/>
      <c r="K2964" s="6"/>
      <c r="L2964" s="6"/>
      <c r="M2964" s="6"/>
      <c r="N2964" s="6"/>
      <c r="O2964" s="6"/>
    </row>
    <row r="2965" spans="1:15" x14ac:dyDescent="0.25">
      <c r="A2965" s="6"/>
      <c r="B2965" s="6"/>
      <c r="C2965" s="1"/>
      <c r="D2965" s="1"/>
      <c r="E2965" s="1"/>
      <c r="F2965" s="1"/>
      <c r="G2965" s="13" t="str">
        <f t="shared" si="47"/>
        <v/>
      </c>
      <c r="H2965" s="1"/>
      <c r="I2965" s="1"/>
      <c r="J2965" s="1"/>
      <c r="K2965" s="6"/>
      <c r="L2965" s="6"/>
      <c r="M2965" s="6"/>
      <c r="N2965" s="6"/>
      <c r="O2965" s="6"/>
    </row>
    <row r="2966" spans="1:15" x14ac:dyDescent="0.25">
      <c r="A2966" s="6"/>
      <c r="B2966" s="6"/>
      <c r="C2966" s="1"/>
      <c r="D2966" s="1"/>
      <c r="E2966" s="1"/>
      <c r="F2966" s="1"/>
      <c r="G2966" s="13" t="str">
        <f t="shared" si="47"/>
        <v/>
      </c>
      <c r="H2966" s="1"/>
      <c r="I2966" s="1"/>
      <c r="J2966" s="1"/>
      <c r="K2966" s="6"/>
      <c r="L2966" s="6"/>
      <c r="M2966" s="6"/>
      <c r="N2966" s="6"/>
      <c r="O2966" s="6"/>
    </row>
    <row r="2967" spans="1:15" x14ac:dyDescent="0.25">
      <c r="A2967" s="6"/>
      <c r="B2967" s="6"/>
      <c r="C2967" s="1"/>
      <c r="D2967" s="1"/>
      <c r="E2967" s="1"/>
      <c r="F2967" s="1"/>
      <c r="G2967" s="13" t="str">
        <f t="shared" si="47"/>
        <v/>
      </c>
      <c r="H2967" s="1"/>
      <c r="I2967" s="1"/>
      <c r="J2967" s="1"/>
      <c r="K2967" s="6"/>
      <c r="L2967" s="6"/>
      <c r="M2967" s="6"/>
      <c r="N2967" s="6"/>
      <c r="O2967" s="6"/>
    </row>
    <row r="2968" spans="1:15" x14ac:dyDescent="0.25">
      <c r="A2968" s="6"/>
      <c r="B2968" s="6"/>
      <c r="C2968" s="1"/>
      <c r="D2968" s="1"/>
      <c r="E2968" s="1"/>
      <c r="F2968" s="1"/>
      <c r="G2968" s="13" t="str">
        <f t="shared" si="47"/>
        <v/>
      </c>
      <c r="H2968" s="1"/>
      <c r="I2968" s="1"/>
      <c r="J2968" s="1"/>
      <c r="K2968" s="6"/>
      <c r="L2968" s="6"/>
      <c r="M2968" s="6"/>
      <c r="N2968" s="6"/>
      <c r="O2968" s="6"/>
    </row>
    <row r="2969" spans="1:15" x14ac:dyDescent="0.25">
      <c r="A2969" s="6"/>
      <c r="B2969" s="6"/>
      <c r="C2969" s="1"/>
      <c r="D2969" s="1"/>
      <c r="E2969" s="1"/>
      <c r="F2969" s="1"/>
      <c r="G2969" s="13" t="str">
        <f t="shared" si="47"/>
        <v/>
      </c>
      <c r="H2969" s="1"/>
      <c r="I2969" s="1"/>
      <c r="J2969" s="1"/>
      <c r="K2969" s="6"/>
      <c r="L2969" s="6"/>
      <c r="M2969" s="6"/>
      <c r="N2969" s="6"/>
      <c r="O2969" s="6"/>
    </row>
    <row r="2970" spans="1:15" x14ac:dyDescent="0.25">
      <c r="A2970" s="6"/>
      <c r="B2970" s="6"/>
      <c r="C2970" s="1"/>
      <c r="D2970" s="1"/>
      <c r="E2970" s="1"/>
      <c r="F2970" s="1"/>
      <c r="G2970" s="13" t="str">
        <f t="shared" si="47"/>
        <v/>
      </c>
      <c r="H2970" s="1"/>
      <c r="I2970" s="1"/>
      <c r="J2970" s="1"/>
      <c r="K2970" s="6"/>
      <c r="L2970" s="6"/>
      <c r="M2970" s="6"/>
      <c r="N2970" s="6"/>
      <c r="O2970" s="6"/>
    </row>
    <row r="2971" spans="1:15" x14ac:dyDescent="0.25">
      <c r="A2971" s="6"/>
      <c r="B2971" s="6"/>
      <c r="C2971" s="1"/>
      <c r="D2971" s="1"/>
      <c r="E2971" s="1"/>
      <c r="F2971" s="1"/>
      <c r="G2971" s="13" t="str">
        <f t="shared" si="47"/>
        <v/>
      </c>
      <c r="H2971" s="1"/>
      <c r="I2971" s="1"/>
      <c r="J2971" s="1"/>
      <c r="K2971" s="6"/>
      <c r="L2971" s="6"/>
      <c r="M2971" s="6"/>
      <c r="N2971" s="6"/>
      <c r="O2971" s="6"/>
    </row>
    <row r="2972" spans="1:15" x14ac:dyDescent="0.25">
      <c r="A2972" s="6"/>
      <c r="B2972" s="6"/>
      <c r="C2972" s="1"/>
      <c r="D2972" s="1"/>
      <c r="E2972" s="1"/>
      <c r="F2972" s="1"/>
      <c r="G2972" s="13" t="str">
        <f t="shared" si="47"/>
        <v/>
      </c>
      <c r="H2972" s="1"/>
      <c r="I2972" s="1"/>
      <c r="J2972" s="1"/>
      <c r="K2972" s="6"/>
      <c r="L2972" s="6"/>
      <c r="M2972" s="6"/>
      <c r="N2972" s="6"/>
      <c r="O2972" s="6"/>
    </row>
    <row r="2973" spans="1:15" x14ac:dyDescent="0.25">
      <c r="A2973" s="6"/>
      <c r="B2973" s="6"/>
      <c r="C2973" s="1"/>
      <c r="D2973" s="1"/>
      <c r="E2973" s="1"/>
      <c r="F2973" s="1"/>
      <c r="G2973" s="13" t="str">
        <f t="shared" si="47"/>
        <v/>
      </c>
      <c r="H2973" s="1"/>
      <c r="I2973" s="1"/>
      <c r="J2973" s="1"/>
      <c r="K2973" s="6"/>
      <c r="L2973" s="6"/>
      <c r="M2973" s="6"/>
      <c r="N2973" s="6"/>
      <c r="O2973" s="6"/>
    </row>
    <row r="2974" spans="1:15" x14ac:dyDescent="0.25">
      <c r="A2974" s="6"/>
      <c r="B2974" s="6"/>
      <c r="C2974" s="1"/>
      <c r="D2974" s="1"/>
      <c r="E2974" s="1"/>
      <c r="F2974" s="1"/>
      <c r="G2974" s="13" t="str">
        <f t="shared" si="47"/>
        <v/>
      </c>
      <c r="H2974" s="1"/>
      <c r="I2974" s="1"/>
      <c r="J2974" s="1"/>
      <c r="K2974" s="6"/>
      <c r="L2974" s="6"/>
      <c r="M2974" s="6"/>
      <c r="N2974" s="6"/>
      <c r="O2974" s="6"/>
    </row>
    <row r="2975" spans="1:15" x14ac:dyDescent="0.25">
      <c r="A2975" s="6"/>
      <c r="B2975" s="6"/>
      <c r="C2975" s="1"/>
      <c r="D2975" s="1"/>
      <c r="E2975" s="1"/>
      <c r="F2975" s="1"/>
      <c r="G2975" s="13" t="str">
        <f t="shared" si="47"/>
        <v/>
      </c>
      <c r="H2975" s="1"/>
      <c r="I2975" s="1"/>
      <c r="J2975" s="1"/>
      <c r="K2975" s="6"/>
      <c r="L2975" s="6"/>
      <c r="M2975" s="6"/>
      <c r="N2975" s="6"/>
      <c r="O2975" s="6"/>
    </row>
    <row r="2976" spans="1:15" x14ac:dyDescent="0.25">
      <c r="A2976" s="6"/>
      <c r="B2976" s="6"/>
      <c r="C2976" s="1"/>
      <c r="D2976" s="1"/>
      <c r="E2976" s="1"/>
      <c r="F2976" s="1"/>
      <c r="G2976" s="13" t="str">
        <f t="shared" si="47"/>
        <v/>
      </c>
      <c r="H2976" s="1"/>
      <c r="I2976" s="1"/>
      <c r="J2976" s="1"/>
      <c r="K2976" s="6"/>
      <c r="L2976" s="6"/>
      <c r="M2976" s="6"/>
      <c r="N2976" s="6"/>
      <c r="O2976" s="6"/>
    </row>
    <row r="2977" spans="1:15" x14ac:dyDescent="0.25">
      <c r="A2977" s="6"/>
      <c r="B2977" s="6"/>
      <c r="C2977" s="1"/>
      <c r="D2977" s="1"/>
      <c r="E2977" s="1"/>
      <c r="F2977" s="1"/>
      <c r="G2977" s="13" t="str">
        <f t="shared" si="47"/>
        <v/>
      </c>
      <c r="H2977" s="1"/>
      <c r="I2977" s="1"/>
      <c r="J2977" s="1"/>
      <c r="K2977" s="6"/>
      <c r="L2977" s="6"/>
      <c r="M2977" s="6"/>
      <c r="N2977" s="6"/>
      <c r="O2977" s="6"/>
    </row>
    <row r="2978" spans="1:15" x14ac:dyDescent="0.25">
      <c r="A2978" s="6"/>
      <c r="B2978" s="6"/>
      <c r="C2978" s="1"/>
      <c r="D2978" s="1"/>
      <c r="E2978" s="1"/>
      <c r="F2978" s="1"/>
      <c r="G2978" s="13" t="str">
        <f t="shared" si="47"/>
        <v/>
      </c>
      <c r="H2978" s="1"/>
      <c r="I2978" s="1"/>
      <c r="J2978" s="1"/>
      <c r="K2978" s="6"/>
      <c r="L2978" s="6"/>
      <c r="M2978" s="6"/>
      <c r="N2978" s="6"/>
      <c r="O2978" s="6"/>
    </row>
    <row r="2979" spans="1:15" x14ac:dyDescent="0.25">
      <c r="A2979" s="6"/>
      <c r="B2979" s="6"/>
      <c r="C2979" s="1"/>
      <c r="D2979" s="1"/>
      <c r="E2979" s="1"/>
      <c r="F2979" s="1"/>
      <c r="G2979" s="13" t="str">
        <f t="shared" si="47"/>
        <v/>
      </c>
      <c r="H2979" s="1"/>
      <c r="I2979" s="1"/>
      <c r="J2979" s="1"/>
      <c r="K2979" s="6"/>
      <c r="L2979" s="6"/>
      <c r="M2979" s="6"/>
      <c r="N2979" s="6"/>
      <c r="O2979" s="6"/>
    </row>
    <row r="2980" spans="1:15" x14ac:dyDescent="0.25">
      <c r="A2980" s="6"/>
      <c r="B2980" s="6"/>
      <c r="C2980" s="1"/>
      <c r="D2980" s="1"/>
      <c r="E2980" s="1"/>
      <c r="F2980" s="1"/>
      <c r="G2980" s="13" t="str">
        <f t="shared" si="47"/>
        <v/>
      </c>
      <c r="H2980" s="1"/>
      <c r="I2980" s="1"/>
      <c r="J2980" s="1"/>
      <c r="K2980" s="6"/>
      <c r="L2980" s="6"/>
      <c r="M2980" s="6"/>
      <c r="N2980" s="6"/>
      <c r="O2980" s="6"/>
    </row>
    <row r="2981" spans="1:15" x14ac:dyDescent="0.25">
      <c r="A2981" s="6"/>
      <c r="B2981" s="6"/>
      <c r="C2981" s="1"/>
      <c r="D2981" s="1"/>
      <c r="E2981" s="1"/>
      <c r="F2981" s="1"/>
      <c r="G2981" s="13" t="str">
        <f t="shared" si="47"/>
        <v/>
      </c>
      <c r="H2981" s="1"/>
      <c r="I2981" s="1"/>
      <c r="J2981" s="1"/>
      <c r="K2981" s="6"/>
      <c r="L2981" s="6"/>
      <c r="M2981" s="6"/>
      <c r="N2981" s="6"/>
      <c r="O2981" s="6"/>
    </row>
    <row r="2982" spans="1:15" x14ac:dyDescent="0.25">
      <c r="A2982" s="6"/>
      <c r="B2982" s="6"/>
      <c r="C2982" s="1"/>
      <c r="D2982" s="1"/>
      <c r="E2982" s="1"/>
      <c r="F2982" s="1"/>
      <c r="G2982" s="13" t="str">
        <f t="shared" si="47"/>
        <v/>
      </c>
      <c r="H2982" s="1"/>
      <c r="I2982" s="1"/>
      <c r="J2982" s="1"/>
      <c r="K2982" s="6"/>
      <c r="L2982" s="6"/>
      <c r="M2982" s="6"/>
      <c r="N2982" s="6"/>
      <c r="O2982" s="6"/>
    </row>
    <row r="2983" spans="1:15" x14ac:dyDescent="0.25">
      <c r="A2983" s="6"/>
      <c r="B2983" s="6"/>
      <c r="C2983" s="1"/>
      <c r="D2983" s="1"/>
      <c r="E2983" s="1"/>
      <c r="F2983" s="1"/>
      <c r="G2983" s="13" t="str">
        <f t="shared" si="47"/>
        <v/>
      </c>
      <c r="H2983" s="1"/>
      <c r="I2983" s="1"/>
      <c r="J2983" s="1"/>
      <c r="K2983" s="6"/>
      <c r="L2983" s="6"/>
      <c r="M2983" s="6"/>
      <c r="N2983" s="6"/>
      <c r="O2983" s="6"/>
    </row>
    <row r="2984" spans="1:15" x14ac:dyDescent="0.25">
      <c r="A2984" s="6"/>
      <c r="B2984" s="6"/>
      <c r="C2984" s="1"/>
      <c r="D2984" s="1"/>
      <c r="E2984" s="1"/>
      <c r="F2984" s="1"/>
      <c r="G2984" s="13" t="str">
        <f t="shared" si="47"/>
        <v/>
      </c>
      <c r="H2984" s="1"/>
      <c r="I2984" s="1"/>
      <c r="J2984" s="1"/>
      <c r="K2984" s="6"/>
      <c r="L2984" s="6"/>
      <c r="M2984" s="6"/>
      <c r="N2984" s="6"/>
      <c r="O2984" s="6"/>
    </row>
    <row r="2985" spans="1:15" x14ac:dyDescent="0.25">
      <c r="A2985" s="6"/>
      <c r="B2985" s="6"/>
      <c r="C2985" s="1"/>
      <c r="D2985" s="1"/>
      <c r="E2985" s="1"/>
      <c r="F2985" s="1"/>
      <c r="G2985" s="13" t="str">
        <f t="shared" si="47"/>
        <v/>
      </c>
      <c r="H2985" s="1"/>
      <c r="I2985" s="1"/>
      <c r="J2985" s="1"/>
      <c r="K2985" s="6"/>
      <c r="L2985" s="6"/>
      <c r="M2985" s="6"/>
      <c r="N2985" s="6"/>
      <c r="O2985" s="6"/>
    </row>
    <row r="2986" spans="1:15" x14ac:dyDescent="0.25">
      <c r="A2986" s="6"/>
      <c r="B2986" s="6"/>
      <c r="C2986" s="1"/>
      <c r="D2986" s="1"/>
      <c r="E2986" s="1"/>
      <c r="F2986" s="1"/>
      <c r="G2986" s="13" t="str">
        <f t="shared" si="47"/>
        <v/>
      </c>
      <c r="H2986" s="1"/>
      <c r="I2986" s="1"/>
      <c r="J2986" s="1"/>
      <c r="K2986" s="6"/>
      <c r="L2986" s="6"/>
      <c r="M2986" s="6"/>
      <c r="N2986" s="6"/>
      <c r="O2986" s="6"/>
    </row>
    <row r="2987" spans="1:15" x14ac:dyDescent="0.25">
      <c r="A2987" s="6"/>
      <c r="B2987" s="6"/>
      <c r="C2987" s="1"/>
      <c r="D2987" s="1"/>
      <c r="E2987" s="1"/>
      <c r="F2987" s="1"/>
      <c r="G2987" s="13" t="str">
        <f t="shared" si="47"/>
        <v/>
      </c>
      <c r="H2987" s="1"/>
      <c r="I2987" s="1"/>
      <c r="J2987" s="1"/>
      <c r="K2987" s="6"/>
      <c r="L2987" s="6"/>
      <c r="M2987" s="6"/>
      <c r="N2987" s="6"/>
      <c r="O2987" s="6"/>
    </row>
    <row r="2988" spans="1:15" x14ac:dyDescent="0.25">
      <c r="A2988" s="6"/>
      <c r="B2988" s="6"/>
      <c r="C2988" s="1"/>
      <c r="D2988" s="1"/>
      <c r="E2988" s="1"/>
      <c r="F2988" s="1"/>
      <c r="G2988" s="13" t="str">
        <f t="shared" si="47"/>
        <v/>
      </c>
      <c r="H2988" s="1"/>
      <c r="I2988" s="1"/>
      <c r="J2988" s="1"/>
      <c r="K2988" s="6"/>
      <c r="L2988" s="6"/>
      <c r="M2988" s="6"/>
      <c r="N2988" s="6"/>
      <c r="O2988" s="6"/>
    </row>
    <row r="2989" spans="1:15" x14ac:dyDescent="0.25">
      <c r="A2989" s="6"/>
      <c r="B2989" s="6"/>
      <c r="C2989" s="1"/>
      <c r="D2989" s="1"/>
      <c r="E2989" s="1"/>
      <c r="F2989" s="1"/>
      <c r="G2989" s="13" t="str">
        <f t="shared" si="47"/>
        <v/>
      </c>
      <c r="H2989" s="1"/>
      <c r="I2989" s="1"/>
      <c r="J2989" s="1"/>
      <c r="K2989" s="6"/>
      <c r="L2989" s="6"/>
      <c r="M2989" s="6"/>
      <c r="N2989" s="6"/>
      <c r="O2989" s="6"/>
    </row>
    <row r="2990" spans="1:15" x14ac:dyDescent="0.25">
      <c r="A2990" s="6"/>
      <c r="B2990" s="6"/>
      <c r="C2990" s="1"/>
      <c r="D2990" s="1"/>
      <c r="E2990" s="1"/>
      <c r="F2990" s="1"/>
      <c r="G2990" s="13" t="str">
        <f t="shared" si="47"/>
        <v/>
      </c>
      <c r="H2990" s="1"/>
      <c r="I2990" s="1"/>
      <c r="J2990" s="1"/>
      <c r="K2990" s="6"/>
      <c r="L2990" s="6"/>
      <c r="M2990" s="6"/>
      <c r="N2990" s="6"/>
      <c r="O2990" s="6"/>
    </row>
    <row r="2991" spans="1:15" x14ac:dyDescent="0.25">
      <c r="A2991" s="6"/>
      <c r="B2991" s="6"/>
      <c r="C2991" s="1"/>
      <c r="D2991" s="1"/>
      <c r="E2991" s="1"/>
      <c r="F2991" s="1"/>
      <c r="G2991" s="13" t="str">
        <f t="shared" si="47"/>
        <v/>
      </c>
      <c r="H2991" s="1"/>
      <c r="I2991" s="1"/>
      <c r="J2991" s="1"/>
      <c r="K2991" s="6"/>
      <c r="L2991" s="6"/>
      <c r="M2991" s="6"/>
      <c r="N2991" s="6"/>
      <c r="O2991" s="6"/>
    </row>
    <row r="2992" spans="1:15" x14ac:dyDescent="0.25">
      <c r="A2992" s="6"/>
      <c r="B2992" s="6"/>
      <c r="C2992" s="1"/>
      <c r="D2992" s="1"/>
      <c r="E2992" s="1"/>
      <c r="F2992" s="1"/>
      <c r="G2992" s="13" t="str">
        <f t="shared" si="47"/>
        <v/>
      </c>
      <c r="H2992" s="1"/>
      <c r="I2992" s="1"/>
      <c r="J2992" s="1"/>
      <c r="K2992" s="6"/>
      <c r="L2992" s="6"/>
      <c r="M2992" s="6"/>
      <c r="N2992" s="6"/>
      <c r="O2992" s="6"/>
    </row>
    <row r="2993" spans="1:15" x14ac:dyDescent="0.25">
      <c r="A2993" s="6"/>
      <c r="B2993" s="6"/>
      <c r="C2993" s="1"/>
      <c r="D2993" s="1"/>
      <c r="E2993" s="1"/>
      <c r="F2993" s="1"/>
      <c r="G2993" s="13" t="str">
        <f t="shared" si="47"/>
        <v/>
      </c>
      <c r="H2993" s="1"/>
      <c r="I2993" s="1"/>
      <c r="J2993" s="1"/>
      <c r="K2993" s="6"/>
      <c r="L2993" s="6"/>
      <c r="M2993" s="6"/>
      <c r="N2993" s="6"/>
      <c r="O2993" s="6"/>
    </row>
    <row r="2994" spans="1:15" x14ac:dyDescent="0.25">
      <c r="A2994" s="6"/>
      <c r="B2994" s="6"/>
      <c r="C2994" s="1"/>
      <c r="D2994" s="1"/>
      <c r="E2994" s="1"/>
      <c r="F2994" s="1"/>
      <c r="G2994" s="13" t="str">
        <f t="shared" si="47"/>
        <v/>
      </c>
      <c r="H2994" s="1"/>
      <c r="I2994" s="1"/>
      <c r="J2994" s="1"/>
      <c r="K2994" s="6"/>
      <c r="L2994" s="6"/>
      <c r="M2994" s="6"/>
      <c r="N2994" s="6"/>
      <c r="O2994" s="6"/>
    </row>
    <row r="2995" spans="1:15" x14ac:dyDescent="0.25">
      <c r="A2995" s="6"/>
      <c r="B2995" s="6"/>
      <c r="C2995" s="1"/>
      <c r="D2995" s="1"/>
      <c r="E2995" s="1"/>
      <c r="F2995" s="1"/>
      <c r="G2995" s="13" t="str">
        <f t="shared" si="47"/>
        <v/>
      </c>
      <c r="H2995" s="1"/>
      <c r="I2995" s="1"/>
      <c r="J2995" s="1"/>
      <c r="K2995" s="6"/>
      <c r="L2995" s="6"/>
      <c r="M2995" s="6"/>
      <c r="N2995" s="6"/>
      <c r="O2995" s="6"/>
    </row>
    <row r="2996" spans="1:15" x14ac:dyDescent="0.25">
      <c r="A2996" s="6"/>
      <c r="B2996" s="6"/>
      <c r="C2996" s="1"/>
      <c r="D2996" s="1"/>
      <c r="E2996" s="1"/>
      <c r="F2996" s="1"/>
      <c r="G2996" s="13" t="str">
        <f t="shared" si="47"/>
        <v/>
      </c>
      <c r="H2996" s="1"/>
      <c r="I2996" s="1"/>
      <c r="J2996" s="1"/>
      <c r="K2996" s="6"/>
      <c r="L2996" s="6"/>
      <c r="M2996" s="6"/>
      <c r="N2996" s="6"/>
      <c r="O2996" s="6"/>
    </row>
    <row r="2997" spans="1:15" x14ac:dyDescent="0.25">
      <c r="A2997" s="6"/>
      <c r="B2997" s="6"/>
      <c r="C2997" s="1"/>
      <c r="D2997" s="1"/>
      <c r="E2997" s="1"/>
      <c r="F2997" s="1"/>
      <c r="G2997" s="13" t="str">
        <f t="shared" si="47"/>
        <v/>
      </c>
      <c r="H2997" s="1"/>
      <c r="I2997" s="1"/>
      <c r="J2997" s="1"/>
      <c r="K2997" s="6"/>
      <c r="L2997" s="6"/>
      <c r="M2997" s="6"/>
      <c r="N2997" s="6"/>
      <c r="O2997" s="6"/>
    </row>
    <row r="2998" spans="1:15" x14ac:dyDescent="0.25">
      <c r="A2998" s="6"/>
      <c r="B2998" s="6"/>
      <c r="C2998" s="1"/>
      <c r="D2998" s="1"/>
      <c r="E2998" s="1"/>
      <c r="F2998" s="1"/>
      <c r="G2998" s="13" t="str">
        <f t="shared" si="47"/>
        <v/>
      </c>
      <c r="H2998" s="1"/>
      <c r="I2998" s="1"/>
      <c r="J2998" s="1"/>
      <c r="K2998" s="6"/>
      <c r="L2998" s="6"/>
      <c r="M2998" s="6"/>
      <c r="N2998" s="6"/>
      <c r="O2998" s="6"/>
    </row>
    <row r="2999" spans="1:15" x14ac:dyDescent="0.25">
      <c r="A2999" s="6"/>
      <c r="B2999" s="6"/>
      <c r="C2999" s="1"/>
      <c r="D2999" s="1"/>
      <c r="E2999" s="1"/>
      <c r="F2999" s="1"/>
      <c r="G2999" s="13" t="str">
        <f t="shared" si="47"/>
        <v/>
      </c>
      <c r="H2999" s="1"/>
      <c r="I2999" s="1"/>
      <c r="J2999" s="1"/>
      <c r="K2999" s="6"/>
      <c r="L2999" s="6"/>
      <c r="M2999" s="6"/>
      <c r="N2999" s="6"/>
      <c r="O2999" s="6"/>
    </row>
    <row r="3000" spans="1:15" x14ac:dyDescent="0.25">
      <c r="A3000" s="6"/>
      <c r="B3000" s="6"/>
      <c r="C3000" s="1"/>
      <c r="D3000" s="1"/>
      <c r="E3000" s="1"/>
      <c r="F3000" s="1"/>
      <c r="G3000" s="13" t="str">
        <f t="shared" si="47"/>
        <v/>
      </c>
      <c r="H3000" s="1"/>
      <c r="I3000" s="1"/>
      <c r="J3000" s="1"/>
      <c r="K3000" s="6"/>
      <c r="L3000" s="6"/>
      <c r="M3000" s="6"/>
      <c r="N3000" s="6"/>
      <c r="O3000" s="6"/>
    </row>
    <row r="3001" spans="1:15" x14ac:dyDescent="0.25">
      <c r="A3001" s="6"/>
      <c r="B3001" s="6"/>
      <c r="C3001" s="1"/>
      <c r="D3001" s="1"/>
      <c r="E3001" s="1"/>
      <c r="F3001" s="1"/>
      <c r="G3001" s="13" t="str">
        <f t="shared" si="47"/>
        <v/>
      </c>
      <c r="H3001" s="1"/>
      <c r="I3001" s="1"/>
      <c r="J3001" s="1"/>
      <c r="K3001" s="6"/>
      <c r="L3001" s="6"/>
      <c r="M3001" s="6"/>
      <c r="N3001" s="6"/>
      <c r="O3001" s="6"/>
    </row>
    <row r="3002" spans="1:15" x14ac:dyDescent="0.25">
      <c r="A3002" s="6"/>
      <c r="B3002" s="6"/>
      <c r="C3002" s="1"/>
      <c r="D3002" s="1"/>
      <c r="E3002" s="1"/>
      <c r="F3002" s="1"/>
      <c r="G3002" s="13" t="str">
        <f t="shared" si="47"/>
        <v/>
      </c>
      <c r="H3002" s="1"/>
      <c r="I3002" s="1"/>
      <c r="J3002" s="1"/>
      <c r="K3002" s="6"/>
      <c r="L3002" s="6"/>
      <c r="M3002" s="6"/>
      <c r="N3002" s="6"/>
      <c r="O3002" s="6"/>
    </row>
    <row r="3003" spans="1:15" x14ac:dyDescent="0.25">
      <c r="A3003" s="6"/>
      <c r="B3003" s="6"/>
      <c r="C3003" s="1"/>
      <c r="D3003" s="1"/>
      <c r="E3003" s="1"/>
      <c r="F3003" s="1"/>
      <c r="G3003" s="13" t="str">
        <f t="shared" si="47"/>
        <v/>
      </c>
      <c r="H3003" s="1"/>
      <c r="I3003" s="1"/>
      <c r="J3003" s="1"/>
      <c r="K3003" s="6"/>
      <c r="L3003" s="6"/>
      <c r="M3003" s="6"/>
      <c r="N3003" s="6"/>
      <c r="O3003" s="6"/>
    </row>
    <row r="3004" spans="1:15" x14ac:dyDescent="0.25">
      <c r="A3004" s="6"/>
      <c r="B3004" s="6"/>
      <c r="C3004" s="1"/>
      <c r="D3004" s="1"/>
      <c r="E3004" s="1"/>
      <c r="F3004" s="1"/>
      <c r="G3004" s="13" t="str">
        <f t="shared" si="47"/>
        <v/>
      </c>
      <c r="H3004" s="1"/>
      <c r="I3004" s="1"/>
      <c r="J3004" s="1"/>
      <c r="K3004" s="6"/>
      <c r="L3004" s="6"/>
      <c r="M3004" s="6"/>
      <c r="N3004" s="6"/>
      <c r="O3004" s="6"/>
    </row>
    <row r="3005" spans="1:15" x14ac:dyDescent="0.25">
      <c r="A3005" s="6"/>
      <c r="B3005" s="6"/>
      <c r="C3005" s="1"/>
      <c r="D3005" s="1"/>
      <c r="E3005" s="1"/>
      <c r="F3005" s="1"/>
      <c r="G3005" s="13" t="str">
        <f t="shared" si="47"/>
        <v/>
      </c>
      <c r="H3005" s="1"/>
      <c r="I3005" s="1"/>
      <c r="J3005" s="1"/>
      <c r="K3005" s="6"/>
      <c r="L3005" s="6"/>
      <c r="M3005" s="6"/>
      <c r="N3005" s="6"/>
      <c r="O3005" s="6"/>
    </row>
    <row r="3006" spans="1:15" x14ac:dyDescent="0.25">
      <c r="A3006" s="6"/>
      <c r="B3006" s="6"/>
      <c r="C3006" s="1"/>
      <c r="D3006" s="1"/>
      <c r="E3006" s="1"/>
      <c r="F3006" s="1"/>
      <c r="G3006" s="13" t="str">
        <f t="shared" si="47"/>
        <v/>
      </c>
      <c r="H3006" s="1"/>
      <c r="I3006" s="1"/>
      <c r="J3006" s="1"/>
      <c r="K3006" s="6"/>
      <c r="L3006" s="6"/>
      <c r="M3006" s="6"/>
      <c r="N3006" s="6"/>
      <c r="O3006" s="6"/>
    </row>
    <row r="3007" spans="1:15" x14ac:dyDescent="0.25">
      <c r="A3007" s="6"/>
      <c r="B3007" s="6"/>
      <c r="C3007" s="1"/>
      <c r="D3007" s="1"/>
      <c r="E3007" s="1"/>
      <c r="F3007" s="1"/>
      <c r="G3007" s="13" t="str">
        <f t="shared" si="47"/>
        <v/>
      </c>
      <c r="H3007" s="1"/>
      <c r="I3007" s="1"/>
      <c r="J3007" s="1"/>
      <c r="K3007" s="6"/>
      <c r="L3007" s="6"/>
      <c r="M3007" s="6"/>
      <c r="N3007" s="6"/>
      <c r="O3007" s="6"/>
    </row>
    <row r="3008" spans="1:15" x14ac:dyDescent="0.25">
      <c r="A3008" s="6"/>
      <c r="B3008" s="6"/>
      <c r="C3008" s="1"/>
      <c r="D3008" s="1"/>
      <c r="E3008" s="1"/>
      <c r="F3008" s="1"/>
      <c r="G3008" s="13" t="str">
        <f t="shared" si="47"/>
        <v/>
      </c>
      <c r="H3008" s="1"/>
      <c r="I3008" s="1"/>
      <c r="J3008" s="1"/>
      <c r="K3008" s="6"/>
      <c r="L3008" s="6"/>
      <c r="M3008" s="6"/>
      <c r="N3008" s="6"/>
      <c r="O3008" s="6"/>
    </row>
    <row r="3009" spans="1:15" x14ac:dyDescent="0.25">
      <c r="A3009" s="6"/>
      <c r="B3009" s="6"/>
      <c r="C3009" s="1"/>
      <c r="D3009" s="1"/>
      <c r="E3009" s="1"/>
      <c r="F3009" s="1"/>
      <c r="G3009" s="13" t="str">
        <f t="shared" si="47"/>
        <v/>
      </c>
      <c r="H3009" s="1"/>
      <c r="I3009" s="1"/>
      <c r="J3009" s="1"/>
      <c r="K3009" s="6"/>
      <c r="L3009" s="6"/>
      <c r="M3009" s="6"/>
      <c r="N3009" s="6"/>
      <c r="O3009" s="6"/>
    </row>
    <row r="3010" spans="1:15" x14ac:dyDescent="0.25">
      <c r="A3010" s="6"/>
      <c r="B3010" s="6"/>
      <c r="C3010" s="1"/>
      <c r="D3010" s="1"/>
      <c r="E3010" s="1"/>
      <c r="F3010" s="1"/>
      <c r="G3010" s="13" t="str">
        <f t="shared" si="47"/>
        <v/>
      </c>
      <c r="H3010" s="1"/>
      <c r="I3010" s="1"/>
      <c r="J3010" s="1"/>
      <c r="K3010" s="6"/>
      <c r="L3010" s="6"/>
      <c r="M3010" s="6"/>
      <c r="N3010" s="6"/>
      <c r="O3010" s="6"/>
    </row>
    <row r="3011" spans="1:15" x14ac:dyDescent="0.25">
      <c r="A3011" s="6"/>
      <c r="B3011" s="6"/>
      <c r="C3011" s="1"/>
      <c r="D3011" s="1"/>
      <c r="E3011" s="1"/>
      <c r="F3011" s="1"/>
      <c r="G3011" s="13" t="str">
        <f t="shared" si="47"/>
        <v/>
      </c>
      <c r="H3011" s="1"/>
      <c r="I3011" s="1"/>
      <c r="J3011" s="1"/>
      <c r="K3011" s="6"/>
      <c r="L3011" s="6"/>
      <c r="M3011" s="6"/>
      <c r="N3011" s="6"/>
      <c r="O3011" s="6"/>
    </row>
    <row r="3012" spans="1:15" x14ac:dyDescent="0.25">
      <c r="A3012" s="6"/>
      <c r="B3012" s="6"/>
      <c r="C3012" s="1"/>
      <c r="D3012" s="1"/>
      <c r="E3012" s="1"/>
      <c r="F3012" s="1"/>
      <c r="G3012" s="13" t="str">
        <f t="shared" si="47"/>
        <v/>
      </c>
      <c r="H3012" s="1"/>
      <c r="I3012" s="1"/>
      <c r="J3012" s="1"/>
      <c r="K3012" s="6"/>
      <c r="L3012" s="6"/>
      <c r="M3012" s="6"/>
      <c r="N3012" s="6"/>
      <c r="O3012" s="6"/>
    </row>
    <row r="3013" spans="1:15" x14ac:dyDescent="0.25">
      <c r="A3013" s="6"/>
      <c r="B3013" s="6"/>
      <c r="C3013" s="1"/>
      <c r="D3013" s="1"/>
      <c r="E3013" s="1"/>
      <c r="F3013" s="1"/>
      <c r="G3013" s="13" t="str">
        <f t="shared" si="47"/>
        <v/>
      </c>
      <c r="H3013" s="1"/>
      <c r="I3013" s="1"/>
      <c r="J3013" s="1"/>
      <c r="K3013" s="6"/>
      <c r="L3013" s="6"/>
      <c r="M3013" s="6"/>
      <c r="N3013" s="6"/>
      <c r="O3013" s="6"/>
    </row>
    <row r="3014" spans="1:15" x14ac:dyDescent="0.25">
      <c r="A3014" s="6"/>
      <c r="B3014" s="6"/>
      <c r="C3014" s="1"/>
      <c r="D3014" s="1"/>
      <c r="E3014" s="1"/>
      <c r="F3014" s="1"/>
      <c r="G3014" s="13" t="str">
        <f t="shared" si="47"/>
        <v/>
      </c>
      <c r="H3014" s="1"/>
      <c r="I3014" s="1"/>
      <c r="J3014" s="1"/>
      <c r="K3014" s="6"/>
      <c r="L3014" s="6"/>
      <c r="M3014" s="6"/>
      <c r="N3014" s="6"/>
      <c r="O3014" s="6"/>
    </row>
    <row r="3015" spans="1:15" x14ac:dyDescent="0.25">
      <c r="A3015" s="6"/>
      <c r="B3015" s="6"/>
      <c r="C3015" s="1"/>
      <c r="D3015" s="1"/>
      <c r="E3015" s="1"/>
      <c r="F3015" s="1"/>
      <c r="G3015" s="13" t="str">
        <f t="shared" si="47"/>
        <v/>
      </c>
      <c r="H3015" s="1"/>
      <c r="I3015" s="1"/>
      <c r="J3015" s="1"/>
      <c r="K3015" s="6"/>
      <c r="L3015" s="6"/>
      <c r="M3015" s="6"/>
      <c r="N3015" s="6"/>
      <c r="O3015" s="6"/>
    </row>
    <row r="3016" spans="1:15" x14ac:dyDescent="0.25">
      <c r="A3016" s="6"/>
      <c r="B3016" s="6"/>
      <c r="C3016" s="1"/>
      <c r="D3016" s="1"/>
      <c r="E3016" s="1"/>
      <c r="F3016" s="1"/>
      <c r="G3016" s="13" t="str">
        <f t="shared" si="47"/>
        <v/>
      </c>
      <c r="H3016" s="1"/>
      <c r="I3016" s="1"/>
      <c r="J3016" s="1"/>
      <c r="K3016" s="6"/>
      <c r="L3016" s="6"/>
      <c r="M3016" s="6"/>
      <c r="N3016" s="6"/>
      <c r="O3016" s="6"/>
    </row>
    <row r="3017" spans="1:15" x14ac:dyDescent="0.25">
      <c r="A3017" s="6"/>
      <c r="B3017" s="6"/>
      <c r="C3017" s="1"/>
      <c r="D3017" s="1"/>
      <c r="E3017" s="1"/>
      <c r="F3017" s="1"/>
      <c r="G3017" s="13" t="str">
        <f t="shared" si="47"/>
        <v/>
      </c>
      <c r="H3017" s="1"/>
      <c r="I3017" s="1"/>
      <c r="J3017" s="1"/>
      <c r="K3017" s="6"/>
      <c r="L3017" s="6"/>
      <c r="M3017" s="6"/>
      <c r="N3017" s="6"/>
      <c r="O3017" s="6"/>
    </row>
    <row r="3018" spans="1:15" x14ac:dyDescent="0.25">
      <c r="A3018" s="6"/>
      <c r="B3018" s="6"/>
      <c r="C3018" s="1"/>
      <c r="D3018" s="1"/>
      <c r="E3018" s="1"/>
      <c r="F3018" s="1"/>
      <c r="G3018" s="13" t="str">
        <f t="shared" si="47"/>
        <v/>
      </c>
      <c r="H3018" s="1"/>
      <c r="I3018" s="1"/>
      <c r="J3018" s="1"/>
      <c r="K3018" s="6"/>
      <c r="L3018" s="6"/>
      <c r="M3018" s="6"/>
      <c r="N3018" s="6"/>
      <c r="O3018" s="6"/>
    </row>
    <row r="3019" spans="1:15" x14ac:dyDescent="0.25">
      <c r="A3019" s="6"/>
      <c r="B3019" s="6"/>
      <c r="C3019" s="1"/>
      <c r="D3019" s="1"/>
      <c r="E3019" s="1"/>
      <c r="F3019" s="1"/>
      <c r="G3019" s="13" t="str">
        <f t="shared" ref="G3019:G3082" si="48">IF(LEN($A3019)&gt;0,"Hourly","")</f>
        <v/>
      </c>
      <c r="H3019" s="1"/>
      <c r="I3019" s="1"/>
      <c r="J3019" s="1"/>
      <c r="K3019" s="6"/>
      <c r="L3019" s="6"/>
      <c r="M3019" s="6"/>
      <c r="N3019" s="6"/>
      <c r="O3019" s="6"/>
    </row>
    <row r="3020" spans="1:15" x14ac:dyDescent="0.25">
      <c r="A3020" s="6"/>
      <c r="B3020" s="6"/>
      <c r="C3020" s="1"/>
      <c r="D3020" s="1"/>
      <c r="E3020" s="1"/>
      <c r="F3020" s="1"/>
      <c r="G3020" s="13" t="str">
        <f t="shared" si="48"/>
        <v/>
      </c>
      <c r="H3020" s="1"/>
      <c r="I3020" s="1"/>
      <c r="J3020" s="1"/>
      <c r="K3020" s="6"/>
      <c r="L3020" s="6"/>
      <c r="M3020" s="6"/>
      <c r="N3020" s="6"/>
      <c r="O3020" s="6"/>
    </row>
    <row r="3021" spans="1:15" x14ac:dyDescent="0.25">
      <c r="A3021" s="6"/>
      <c r="B3021" s="6"/>
      <c r="C3021" s="1"/>
      <c r="D3021" s="1"/>
      <c r="E3021" s="1"/>
      <c r="F3021" s="1"/>
      <c r="G3021" s="13" t="str">
        <f t="shared" si="48"/>
        <v/>
      </c>
      <c r="H3021" s="1"/>
      <c r="I3021" s="1"/>
      <c r="J3021" s="1"/>
      <c r="K3021" s="6"/>
      <c r="L3021" s="6"/>
      <c r="M3021" s="6"/>
      <c r="N3021" s="6"/>
      <c r="O3021" s="6"/>
    </row>
    <row r="3022" spans="1:15" x14ac:dyDescent="0.25">
      <c r="A3022" s="6"/>
      <c r="B3022" s="6"/>
      <c r="C3022" s="1"/>
      <c r="D3022" s="1"/>
      <c r="E3022" s="1"/>
      <c r="F3022" s="1"/>
      <c r="G3022" s="13" t="str">
        <f t="shared" si="48"/>
        <v/>
      </c>
      <c r="H3022" s="1"/>
      <c r="I3022" s="1"/>
      <c r="J3022" s="1"/>
      <c r="K3022" s="6"/>
      <c r="L3022" s="6"/>
      <c r="M3022" s="6"/>
      <c r="N3022" s="6"/>
      <c r="O3022" s="6"/>
    </row>
    <row r="3023" spans="1:15" x14ac:dyDescent="0.25">
      <c r="A3023" s="6"/>
      <c r="B3023" s="6"/>
      <c r="C3023" s="1"/>
      <c r="D3023" s="1"/>
      <c r="E3023" s="1"/>
      <c r="F3023" s="1"/>
      <c r="G3023" s="13" t="str">
        <f t="shared" si="48"/>
        <v/>
      </c>
      <c r="H3023" s="1"/>
      <c r="I3023" s="1"/>
      <c r="J3023" s="1"/>
      <c r="K3023" s="6"/>
      <c r="L3023" s="6"/>
      <c r="M3023" s="6"/>
      <c r="N3023" s="6"/>
      <c r="O3023" s="6"/>
    </row>
    <row r="3024" spans="1:15" x14ac:dyDescent="0.25">
      <c r="A3024" s="6"/>
      <c r="B3024" s="6"/>
      <c r="C3024" s="1"/>
      <c r="D3024" s="1"/>
      <c r="E3024" s="1"/>
      <c r="F3024" s="1"/>
      <c r="G3024" s="13" t="str">
        <f t="shared" si="48"/>
        <v/>
      </c>
      <c r="H3024" s="1"/>
      <c r="I3024" s="1"/>
      <c r="J3024" s="1"/>
      <c r="K3024" s="6"/>
      <c r="L3024" s="6"/>
      <c r="M3024" s="6"/>
      <c r="N3024" s="6"/>
      <c r="O3024" s="6"/>
    </row>
    <row r="3025" spans="1:15" x14ac:dyDescent="0.25">
      <c r="A3025" s="6"/>
      <c r="B3025" s="6"/>
      <c r="C3025" s="1"/>
      <c r="D3025" s="1"/>
      <c r="E3025" s="1"/>
      <c r="F3025" s="1"/>
      <c r="G3025" s="13" t="str">
        <f t="shared" si="48"/>
        <v/>
      </c>
      <c r="H3025" s="1"/>
      <c r="I3025" s="1"/>
      <c r="J3025" s="1"/>
      <c r="K3025" s="6"/>
      <c r="L3025" s="6"/>
      <c r="M3025" s="6"/>
      <c r="N3025" s="6"/>
      <c r="O3025" s="6"/>
    </row>
    <row r="3026" spans="1:15" x14ac:dyDescent="0.25">
      <c r="A3026" s="6"/>
      <c r="B3026" s="6"/>
      <c r="C3026" s="1"/>
      <c r="D3026" s="1"/>
      <c r="E3026" s="1"/>
      <c r="F3026" s="1"/>
      <c r="G3026" s="13" t="str">
        <f t="shared" si="48"/>
        <v/>
      </c>
      <c r="H3026" s="1"/>
      <c r="I3026" s="1"/>
      <c r="J3026" s="1"/>
      <c r="K3026" s="6"/>
      <c r="L3026" s="6"/>
      <c r="M3026" s="6"/>
      <c r="N3026" s="6"/>
      <c r="O3026" s="6"/>
    </row>
    <row r="3027" spans="1:15" x14ac:dyDescent="0.25">
      <c r="A3027" s="6"/>
      <c r="B3027" s="6"/>
      <c r="C3027" s="1"/>
      <c r="D3027" s="1"/>
      <c r="E3027" s="1"/>
      <c r="F3027" s="1"/>
      <c r="G3027" s="13" t="str">
        <f t="shared" si="48"/>
        <v/>
      </c>
      <c r="H3027" s="1"/>
      <c r="I3027" s="1"/>
      <c r="J3027" s="1"/>
      <c r="K3027" s="6"/>
      <c r="L3027" s="6"/>
      <c r="M3027" s="6"/>
      <c r="N3027" s="6"/>
      <c r="O3027" s="6"/>
    </row>
    <row r="3028" spans="1:15" x14ac:dyDescent="0.25">
      <c r="A3028" s="6"/>
      <c r="B3028" s="6"/>
      <c r="C3028" s="1"/>
      <c r="D3028" s="1"/>
      <c r="E3028" s="1"/>
      <c r="F3028" s="1"/>
      <c r="G3028" s="13" t="str">
        <f t="shared" si="48"/>
        <v/>
      </c>
      <c r="H3028" s="1"/>
      <c r="I3028" s="1"/>
      <c r="J3028" s="1"/>
      <c r="K3028" s="6"/>
      <c r="L3028" s="6"/>
      <c r="M3028" s="6"/>
      <c r="N3028" s="6"/>
      <c r="O3028" s="6"/>
    </row>
    <row r="3029" spans="1:15" x14ac:dyDescent="0.25">
      <c r="A3029" s="6"/>
      <c r="B3029" s="6"/>
      <c r="C3029" s="1"/>
      <c r="D3029" s="1"/>
      <c r="E3029" s="1"/>
      <c r="F3029" s="1"/>
      <c r="G3029" s="13" t="str">
        <f t="shared" si="48"/>
        <v/>
      </c>
      <c r="H3029" s="1"/>
      <c r="I3029" s="1"/>
      <c r="J3029" s="1"/>
      <c r="K3029" s="6"/>
      <c r="L3029" s="6"/>
      <c r="M3029" s="6"/>
      <c r="N3029" s="6"/>
      <c r="O3029" s="6"/>
    </row>
    <row r="3030" spans="1:15" x14ac:dyDescent="0.25">
      <c r="A3030" s="6"/>
      <c r="B3030" s="6"/>
      <c r="C3030" s="1"/>
      <c r="D3030" s="1"/>
      <c r="E3030" s="1"/>
      <c r="F3030" s="1"/>
      <c r="G3030" s="13" t="str">
        <f t="shared" si="48"/>
        <v/>
      </c>
      <c r="H3030" s="1"/>
      <c r="I3030" s="1"/>
      <c r="J3030" s="1"/>
      <c r="K3030" s="6"/>
      <c r="L3030" s="6"/>
      <c r="M3030" s="6"/>
      <c r="N3030" s="6"/>
      <c r="O3030" s="6"/>
    </row>
    <row r="3031" spans="1:15" x14ac:dyDescent="0.25">
      <c r="A3031" s="6"/>
      <c r="B3031" s="6"/>
      <c r="C3031" s="1"/>
      <c r="D3031" s="1"/>
      <c r="E3031" s="1"/>
      <c r="F3031" s="1"/>
      <c r="G3031" s="13" t="str">
        <f t="shared" si="48"/>
        <v/>
      </c>
      <c r="H3031" s="1"/>
      <c r="I3031" s="1"/>
      <c r="J3031" s="1"/>
      <c r="K3031" s="6"/>
      <c r="L3031" s="6"/>
      <c r="M3031" s="6"/>
      <c r="N3031" s="6"/>
      <c r="O3031" s="6"/>
    </row>
    <row r="3032" spans="1:15" x14ac:dyDescent="0.25">
      <c r="A3032" s="6"/>
      <c r="B3032" s="6"/>
      <c r="C3032" s="1"/>
      <c r="D3032" s="1"/>
      <c r="E3032" s="1"/>
      <c r="F3032" s="1"/>
      <c r="G3032" s="13" t="str">
        <f t="shared" si="48"/>
        <v/>
      </c>
      <c r="H3032" s="1"/>
      <c r="I3032" s="1"/>
      <c r="J3032" s="1"/>
      <c r="K3032" s="6"/>
      <c r="L3032" s="6"/>
      <c r="M3032" s="6"/>
      <c r="N3032" s="6"/>
      <c r="O3032" s="6"/>
    </row>
    <row r="3033" spans="1:15" x14ac:dyDescent="0.25">
      <c r="A3033" s="6"/>
      <c r="B3033" s="6"/>
      <c r="C3033" s="1"/>
      <c r="D3033" s="1"/>
      <c r="E3033" s="1"/>
      <c r="F3033" s="1"/>
      <c r="G3033" s="13" t="str">
        <f t="shared" si="48"/>
        <v/>
      </c>
      <c r="H3033" s="1"/>
      <c r="I3033" s="1"/>
      <c r="J3033" s="1"/>
      <c r="K3033" s="6"/>
      <c r="L3033" s="6"/>
      <c r="M3033" s="6"/>
      <c r="N3033" s="6"/>
      <c r="O3033" s="6"/>
    </row>
    <row r="3034" spans="1:15" x14ac:dyDescent="0.25">
      <c r="A3034" s="6"/>
      <c r="B3034" s="6"/>
      <c r="C3034" s="1"/>
      <c r="D3034" s="1"/>
      <c r="E3034" s="1"/>
      <c r="F3034" s="1"/>
      <c r="G3034" s="13" t="str">
        <f t="shared" si="48"/>
        <v/>
      </c>
      <c r="H3034" s="1"/>
      <c r="I3034" s="1"/>
      <c r="J3034" s="1"/>
      <c r="K3034" s="6"/>
      <c r="L3034" s="6"/>
      <c r="M3034" s="6"/>
      <c r="N3034" s="6"/>
      <c r="O3034" s="6"/>
    </row>
    <row r="3035" spans="1:15" x14ac:dyDescent="0.25">
      <c r="A3035" s="6"/>
      <c r="B3035" s="6"/>
      <c r="C3035" s="1"/>
      <c r="D3035" s="1"/>
      <c r="E3035" s="1"/>
      <c r="F3035" s="1"/>
      <c r="G3035" s="13" t="str">
        <f t="shared" si="48"/>
        <v/>
      </c>
      <c r="H3035" s="1"/>
      <c r="I3035" s="1"/>
      <c r="J3035" s="1"/>
      <c r="K3035" s="6"/>
      <c r="L3035" s="6"/>
      <c r="M3035" s="6"/>
      <c r="N3035" s="6"/>
      <c r="O3035" s="6"/>
    </row>
    <row r="3036" spans="1:15" x14ac:dyDescent="0.25">
      <c r="A3036" s="6"/>
      <c r="B3036" s="6"/>
      <c r="C3036" s="1"/>
      <c r="D3036" s="1"/>
      <c r="E3036" s="1"/>
      <c r="F3036" s="1"/>
      <c r="G3036" s="13" t="str">
        <f t="shared" si="48"/>
        <v/>
      </c>
      <c r="H3036" s="1"/>
      <c r="I3036" s="1"/>
      <c r="J3036" s="1"/>
      <c r="K3036" s="6"/>
      <c r="L3036" s="6"/>
      <c r="M3036" s="6"/>
      <c r="N3036" s="6"/>
      <c r="O3036" s="6"/>
    </row>
    <row r="3037" spans="1:15" x14ac:dyDescent="0.25">
      <c r="A3037" s="6"/>
      <c r="B3037" s="6"/>
      <c r="C3037" s="1"/>
      <c r="D3037" s="1"/>
      <c r="E3037" s="1"/>
      <c r="F3037" s="1"/>
      <c r="G3037" s="13" t="str">
        <f t="shared" si="48"/>
        <v/>
      </c>
      <c r="H3037" s="1"/>
      <c r="I3037" s="1"/>
      <c r="J3037" s="1"/>
      <c r="K3037" s="6"/>
      <c r="L3037" s="6"/>
      <c r="M3037" s="6"/>
      <c r="N3037" s="6"/>
      <c r="O3037" s="6"/>
    </row>
    <row r="3038" spans="1:15" x14ac:dyDescent="0.25">
      <c r="A3038" s="6"/>
      <c r="B3038" s="6"/>
      <c r="C3038" s="1"/>
      <c r="D3038" s="1"/>
      <c r="E3038" s="1"/>
      <c r="F3038" s="1"/>
      <c r="G3038" s="13" t="str">
        <f t="shared" si="48"/>
        <v/>
      </c>
      <c r="H3038" s="1"/>
      <c r="I3038" s="1"/>
      <c r="J3038" s="1"/>
      <c r="K3038" s="6"/>
      <c r="L3038" s="6"/>
      <c r="M3038" s="6"/>
      <c r="N3038" s="6"/>
      <c r="O3038" s="6"/>
    </row>
    <row r="3039" spans="1:15" x14ac:dyDescent="0.25">
      <c r="A3039" s="6"/>
      <c r="B3039" s="6"/>
      <c r="C3039" s="1"/>
      <c r="D3039" s="1"/>
      <c r="E3039" s="1"/>
      <c r="F3039" s="1"/>
      <c r="G3039" s="13" t="str">
        <f t="shared" si="48"/>
        <v/>
      </c>
      <c r="H3039" s="1"/>
      <c r="I3039" s="1"/>
      <c r="J3039" s="1"/>
      <c r="K3039" s="6"/>
      <c r="L3039" s="6"/>
      <c r="M3039" s="6"/>
      <c r="N3039" s="6"/>
      <c r="O3039" s="6"/>
    </row>
    <row r="3040" spans="1:15" x14ac:dyDescent="0.25">
      <c r="A3040" s="6"/>
      <c r="B3040" s="6"/>
      <c r="C3040" s="1"/>
      <c r="D3040" s="1"/>
      <c r="E3040" s="1"/>
      <c r="F3040" s="1"/>
      <c r="G3040" s="13" t="str">
        <f t="shared" si="48"/>
        <v/>
      </c>
      <c r="H3040" s="1"/>
      <c r="I3040" s="1"/>
      <c r="J3040" s="1"/>
      <c r="K3040" s="6"/>
      <c r="L3040" s="6"/>
      <c r="M3040" s="6"/>
      <c r="N3040" s="6"/>
      <c r="O3040" s="6"/>
    </row>
    <row r="3041" spans="1:15" x14ac:dyDescent="0.25">
      <c r="A3041" s="6"/>
      <c r="B3041" s="6"/>
      <c r="C3041" s="1"/>
      <c r="D3041" s="1"/>
      <c r="E3041" s="1"/>
      <c r="F3041" s="1"/>
      <c r="G3041" s="13" t="str">
        <f t="shared" si="48"/>
        <v/>
      </c>
      <c r="H3041" s="1"/>
      <c r="I3041" s="1"/>
      <c r="J3041" s="1"/>
      <c r="K3041" s="6"/>
      <c r="L3041" s="6"/>
      <c r="M3041" s="6"/>
      <c r="N3041" s="6"/>
      <c r="O3041" s="6"/>
    </row>
    <row r="3042" spans="1:15" x14ac:dyDescent="0.25">
      <c r="A3042" s="6"/>
      <c r="B3042" s="6"/>
      <c r="C3042" s="1"/>
      <c r="D3042" s="1"/>
      <c r="E3042" s="1"/>
      <c r="F3042" s="1"/>
      <c r="G3042" s="13" t="str">
        <f t="shared" si="48"/>
        <v/>
      </c>
      <c r="H3042" s="1"/>
      <c r="I3042" s="1"/>
      <c r="J3042" s="1"/>
      <c r="K3042" s="6"/>
      <c r="L3042" s="6"/>
      <c r="M3042" s="6"/>
      <c r="N3042" s="6"/>
      <c r="O3042" s="6"/>
    </row>
    <row r="3043" spans="1:15" x14ac:dyDescent="0.25">
      <c r="A3043" s="6"/>
      <c r="B3043" s="6"/>
      <c r="C3043" s="1"/>
      <c r="D3043" s="1"/>
      <c r="E3043" s="1"/>
      <c r="F3043" s="1"/>
      <c r="G3043" s="13" t="str">
        <f t="shared" si="48"/>
        <v/>
      </c>
      <c r="H3043" s="1"/>
      <c r="I3043" s="1"/>
      <c r="J3043" s="1"/>
      <c r="K3043" s="6"/>
      <c r="L3043" s="6"/>
      <c r="M3043" s="6"/>
      <c r="N3043" s="6"/>
      <c r="O3043" s="6"/>
    </row>
    <row r="3044" spans="1:15" x14ac:dyDescent="0.25">
      <c r="A3044" s="6"/>
      <c r="B3044" s="6"/>
      <c r="C3044" s="1"/>
      <c r="D3044" s="1"/>
      <c r="E3044" s="1"/>
      <c r="F3044" s="1"/>
      <c r="G3044" s="13" t="str">
        <f t="shared" si="48"/>
        <v/>
      </c>
      <c r="H3044" s="1"/>
      <c r="I3044" s="1"/>
      <c r="J3044" s="1"/>
      <c r="K3044" s="6"/>
      <c r="L3044" s="6"/>
      <c r="M3044" s="6"/>
      <c r="N3044" s="6"/>
      <c r="O3044" s="6"/>
    </row>
    <row r="3045" spans="1:15" x14ac:dyDescent="0.25">
      <c r="A3045" s="6"/>
      <c r="B3045" s="6"/>
      <c r="C3045" s="1"/>
      <c r="D3045" s="1"/>
      <c r="E3045" s="1"/>
      <c r="F3045" s="1"/>
      <c r="G3045" s="13" t="str">
        <f t="shared" si="48"/>
        <v/>
      </c>
      <c r="H3045" s="1"/>
      <c r="I3045" s="1"/>
      <c r="J3045" s="1"/>
      <c r="K3045" s="6"/>
      <c r="L3045" s="6"/>
      <c r="M3045" s="6"/>
      <c r="N3045" s="6"/>
      <c r="O3045" s="6"/>
    </row>
    <row r="3046" spans="1:15" x14ac:dyDescent="0.25">
      <c r="A3046" s="6"/>
      <c r="B3046" s="6"/>
      <c r="C3046" s="1"/>
      <c r="D3046" s="1"/>
      <c r="E3046" s="1"/>
      <c r="F3046" s="1"/>
      <c r="G3046" s="13" t="str">
        <f t="shared" si="48"/>
        <v/>
      </c>
      <c r="H3046" s="1"/>
      <c r="I3046" s="1"/>
      <c r="J3046" s="1"/>
      <c r="K3046" s="6"/>
      <c r="L3046" s="6"/>
      <c r="M3046" s="6"/>
      <c r="N3046" s="6"/>
      <c r="O3046" s="6"/>
    </row>
    <row r="3047" spans="1:15" x14ac:dyDescent="0.25">
      <c r="A3047" s="6"/>
      <c r="B3047" s="6"/>
      <c r="C3047" s="1"/>
      <c r="D3047" s="1"/>
      <c r="E3047" s="1"/>
      <c r="F3047" s="1"/>
      <c r="G3047" s="13" t="str">
        <f t="shared" si="48"/>
        <v/>
      </c>
      <c r="H3047" s="1"/>
      <c r="I3047" s="1"/>
      <c r="J3047" s="1"/>
      <c r="K3047" s="6"/>
      <c r="L3047" s="6"/>
      <c r="M3047" s="6"/>
      <c r="N3047" s="6"/>
      <c r="O3047" s="6"/>
    </row>
    <row r="3048" spans="1:15" x14ac:dyDescent="0.25">
      <c r="A3048" s="6"/>
      <c r="B3048" s="6"/>
      <c r="C3048" s="1"/>
      <c r="D3048" s="1"/>
      <c r="E3048" s="1"/>
      <c r="F3048" s="1"/>
      <c r="G3048" s="13" t="str">
        <f t="shared" si="48"/>
        <v/>
      </c>
      <c r="H3048" s="1"/>
      <c r="I3048" s="1"/>
      <c r="J3048" s="1"/>
      <c r="K3048" s="6"/>
      <c r="L3048" s="6"/>
      <c r="M3048" s="6"/>
      <c r="N3048" s="6"/>
      <c r="O3048" s="6"/>
    </row>
    <row r="3049" spans="1:15" x14ac:dyDescent="0.25">
      <c r="A3049" s="6"/>
      <c r="B3049" s="6"/>
      <c r="C3049" s="1"/>
      <c r="D3049" s="1"/>
      <c r="E3049" s="1"/>
      <c r="F3049" s="1"/>
      <c r="G3049" s="13" t="str">
        <f t="shared" si="48"/>
        <v/>
      </c>
      <c r="H3049" s="1"/>
      <c r="I3049" s="1"/>
      <c r="J3049" s="1"/>
      <c r="K3049" s="6"/>
      <c r="L3049" s="6"/>
      <c r="M3049" s="6"/>
      <c r="N3049" s="6"/>
      <c r="O3049" s="6"/>
    </row>
    <row r="3050" spans="1:15" x14ac:dyDescent="0.25">
      <c r="A3050" s="6"/>
      <c r="B3050" s="6"/>
      <c r="C3050" s="1"/>
      <c r="D3050" s="1"/>
      <c r="E3050" s="1"/>
      <c r="F3050" s="1"/>
      <c r="G3050" s="13" t="str">
        <f t="shared" si="48"/>
        <v/>
      </c>
      <c r="H3050" s="1"/>
      <c r="I3050" s="1"/>
      <c r="J3050" s="1"/>
      <c r="K3050" s="6"/>
      <c r="L3050" s="6"/>
      <c r="M3050" s="6"/>
      <c r="N3050" s="6"/>
      <c r="O3050" s="6"/>
    </row>
    <row r="3051" spans="1:15" x14ac:dyDescent="0.25">
      <c r="A3051" s="6"/>
      <c r="B3051" s="6"/>
      <c r="C3051" s="1"/>
      <c r="D3051" s="1"/>
      <c r="E3051" s="1"/>
      <c r="F3051" s="1"/>
      <c r="G3051" s="13" t="str">
        <f t="shared" si="48"/>
        <v/>
      </c>
      <c r="H3051" s="1"/>
      <c r="I3051" s="1"/>
      <c r="J3051" s="1"/>
      <c r="K3051" s="6"/>
      <c r="L3051" s="6"/>
      <c r="M3051" s="6"/>
      <c r="N3051" s="6"/>
      <c r="O3051" s="6"/>
    </row>
    <row r="3052" spans="1:15" x14ac:dyDescent="0.25">
      <c r="A3052" s="6"/>
      <c r="B3052" s="6"/>
      <c r="C3052" s="1"/>
      <c r="D3052" s="1"/>
      <c r="E3052" s="1"/>
      <c r="F3052" s="1"/>
      <c r="G3052" s="13" t="str">
        <f t="shared" si="48"/>
        <v/>
      </c>
      <c r="H3052" s="1"/>
      <c r="I3052" s="1"/>
      <c r="J3052" s="1"/>
      <c r="K3052" s="6"/>
      <c r="L3052" s="6"/>
      <c r="M3052" s="6"/>
      <c r="N3052" s="6"/>
      <c r="O3052" s="6"/>
    </row>
    <row r="3053" spans="1:15" x14ac:dyDescent="0.25">
      <c r="A3053" s="6"/>
      <c r="B3053" s="6"/>
      <c r="C3053" s="1"/>
      <c r="D3053" s="1"/>
      <c r="E3053" s="1"/>
      <c r="F3053" s="1"/>
      <c r="G3053" s="13" t="str">
        <f t="shared" si="48"/>
        <v/>
      </c>
      <c r="H3053" s="1"/>
      <c r="I3053" s="1"/>
      <c r="J3053" s="1"/>
      <c r="K3053" s="6"/>
      <c r="L3053" s="6"/>
      <c r="M3053" s="6"/>
      <c r="N3053" s="6"/>
      <c r="O3053" s="6"/>
    </row>
    <row r="3054" spans="1:15" x14ac:dyDescent="0.25">
      <c r="A3054" s="6"/>
      <c r="B3054" s="6"/>
      <c r="C3054" s="1"/>
      <c r="D3054" s="1"/>
      <c r="E3054" s="1"/>
      <c r="F3054" s="1"/>
      <c r="G3054" s="13" t="str">
        <f t="shared" si="48"/>
        <v/>
      </c>
      <c r="H3054" s="1"/>
      <c r="I3054" s="1"/>
      <c r="J3054" s="1"/>
      <c r="K3054" s="6"/>
      <c r="L3054" s="6"/>
      <c r="M3054" s="6"/>
      <c r="N3054" s="6"/>
      <c r="O3054" s="6"/>
    </row>
    <row r="3055" spans="1:15" x14ac:dyDescent="0.25">
      <c r="A3055" s="6"/>
      <c r="B3055" s="6"/>
      <c r="C3055" s="1"/>
      <c r="D3055" s="1"/>
      <c r="E3055" s="1"/>
      <c r="F3055" s="1"/>
      <c r="G3055" s="13" t="str">
        <f t="shared" si="48"/>
        <v/>
      </c>
      <c r="H3055" s="1"/>
      <c r="I3055" s="1"/>
      <c r="J3055" s="1"/>
      <c r="K3055" s="6"/>
      <c r="L3055" s="6"/>
      <c r="M3055" s="6"/>
      <c r="N3055" s="6"/>
      <c r="O3055" s="6"/>
    </row>
    <row r="3056" spans="1:15" x14ac:dyDescent="0.25">
      <c r="A3056" s="6"/>
      <c r="B3056" s="6"/>
      <c r="C3056" s="1"/>
      <c r="D3056" s="1"/>
      <c r="E3056" s="1"/>
      <c r="F3056" s="1"/>
      <c r="G3056" s="13" t="str">
        <f t="shared" si="48"/>
        <v/>
      </c>
      <c r="H3056" s="1"/>
      <c r="I3056" s="1"/>
      <c r="J3056" s="1"/>
      <c r="K3056" s="6"/>
      <c r="L3056" s="6"/>
      <c r="M3056" s="6"/>
      <c r="N3056" s="6"/>
      <c r="O3056" s="6"/>
    </row>
    <row r="3057" spans="1:15" x14ac:dyDescent="0.25">
      <c r="A3057" s="6"/>
      <c r="B3057" s="6"/>
      <c r="C3057" s="1"/>
      <c r="D3057" s="1"/>
      <c r="E3057" s="1"/>
      <c r="F3057" s="1"/>
      <c r="G3057" s="13" t="str">
        <f t="shared" si="48"/>
        <v/>
      </c>
      <c r="H3057" s="1"/>
      <c r="I3057" s="1"/>
      <c r="J3057" s="1"/>
      <c r="K3057" s="6"/>
      <c r="L3057" s="6"/>
      <c r="M3057" s="6"/>
      <c r="N3057" s="6"/>
      <c r="O3057" s="6"/>
    </row>
    <row r="3058" spans="1:15" x14ac:dyDescent="0.25">
      <c r="A3058" s="6"/>
      <c r="B3058" s="6"/>
      <c r="C3058" s="1"/>
      <c r="D3058" s="1"/>
      <c r="E3058" s="1"/>
      <c r="F3058" s="1"/>
      <c r="G3058" s="13" t="str">
        <f t="shared" si="48"/>
        <v/>
      </c>
      <c r="H3058" s="1"/>
      <c r="I3058" s="1"/>
      <c r="J3058" s="1"/>
      <c r="K3058" s="6"/>
      <c r="L3058" s="6"/>
      <c r="M3058" s="6"/>
      <c r="N3058" s="6"/>
      <c r="O3058" s="6"/>
    </row>
    <row r="3059" spans="1:15" x14ac:dyDescent="0.25">
      <c r="A3059" s="6"/>
      <c r="B3059" s="6"/>
      <c r="C3059" s="1"/>
      <c r="D3059" s="1"/>
      <c r="E3059" s="1"/>
      <c r="F3059" s="1"/>
      <c r="G3059" s="13" t="str">
        <f t="shared" si="48"/>
        <v/>
      </c>
      <c r="H3059" s="1"/>
      <c r="I3059" s="1"/>
      <c r="J3059" s="1"/>
      <c r="K3059" s="6"/>
      <c r="L3059" s="6"/>
      <c r="M3059" s="6"/>
      <c r="N3059" s="6"/>
      <c r="O3059" s="6"/>
    </row>
    <row r="3060" spans="1:15" x14ac:dyDescent="0.25">
      <c r="A3060" s="6"/>
      <c r="B3060" s="6"/>
      <c r="C3060" s="1"/>
      <c r="D3060" s="1"/>
      <c r="E3060" s="1"/>
      <c r="F3060" s="1"/>
      <c r="G3060" s="13" t="str">
        <f t="shared" si="48"/>
        <v/>
      </c>
      <c r="H3060" s="1"/>
      <c r="I3060" s="1"/>
      <c r="J3060" s="1"/>
      <c r="K3060" s="6"/>
      <c r="L3060" s="6"/>
      <c r="M3060" s="6"/>
      <c r="N3060" s="6"/>
      <c r="O3060" s="6"/>
    </row>
    <row r="3061" spans="1:15" x14ac:dyDescent="0.25">
      <c r="A3061" s="6"/>
      <c r="B3061" s="6"/>
      <c r="C3061" s="1"/>
      <c r="D3061" s="1"/>
      <c r="E3061" s="1"/>
      <c r="F3061" s="1"/>
      <c r="G3061" s="13" t="str">
        <f t="shared" si="48"/>
        <v/>
      </c>
      <c r="H3061" s="1"/>
      <c r="I3061" s="1"/>
      <c r="J3061" s="1"/>
      <c r="K3061" s="6"/>
      <c r="L3061" s="6"/>
      <c r="M3061" s="6"/>
      <c r="N3061" s="6"/>
      <c r="O3061" s="6"/>
    </row>
    <row r="3062" spans="1:15" x14ac:dyDescent="0.25">
      <c r="A3062" s="6"/>
      <c r="B3062" s="6"/>
      <c r="C3062" s="1"/>
      <c r="D3062" s="1"/>
      <c r="E3062" s="1"/>
      <c r="F3062" s="1"/>
      <c r="G3062" s="13" t="str">
        <f t="shared" si="48"/>
        <v/>
      </c>
      <c r="H3062" s="1"/>
      <c r="I3062" s="1"/>
      <c r="J3062" s="1"/>
      <c r="K3062" s="6"/>
      <c r="L3062" s="6"/>
      <c r="M3062" s="6"/>
      <c r="N3062" s="6"/>
      <c r="O3062" s="6"/>
    </row>
    <row r="3063" spans="1:15" x14ac:dyDescent="0.25">
      <c r="A3063" s="6"/>
      <c r="B3063" s="6"/>
      <c r="C3063" s="1"/>
      <c r="D3063" s="1"/>
      <c r="E3063" s="1"/>
      <c r="F3063" s="1"/>
      <c r="G3063" s="13" t="str">
        <f t="shared" si="48"/>
        <v/>
      </c>
      <c r="H3063" s="1"/>
      <c r="I3063" s="1"/>
      <c r="J3063" s="1"/>
      <c r="K3063" s="6"/>
      <c r="L3063" s="6"/>
      <c r="M3063" s="6"/>
      <c r="N3063" s="6"/>
      <c r="O3063" s="6"/>
    </row>
    <row r="3064" spans="1:15" x14ac:dyDescent="0.25">
      <c r="A3064" s="6"/>
      <c r="B3064" s="6"/>
      <c r="C3064" s="1"/>
      <c r="D3064" s="1"/>
      <c r="E3064" s="1"/>
      <c r="F3064" s="1"/>
      <c r="G3064" s="13" t="str">
        <f t="shared" si="48"/>
        <v/>
      </c>
      <c r="H3064" s="1"/>
      <c r="I3064" s="1"/>
      <c r="J3064" s="1"/>
      <c r="K3064" s="6"/>
      <c r="L3064" s="6"/>
      <c r="M3064" s="6"/>
      <c r="N3064" s="6"/>
      <c r="O3064" s="6"/>
    </row>
    <row r="3065" spans="1:15" x14ac:dyDescent="0.25">
      <c r="A3065" s="6"/>
      <c r="B3065" s="6"/>
      <c r="C3065" s="1"/>
      <c r="D3065" s="1"/>
      <c r="E3065" s="1"/>
      <c r="F3065" s="1"/>
      <c r="G3065" s="13" t="str">
        <f t="shared" si="48"/>
        <v/>
      </c>
      <c r="H3065" s="1"/>
      <c r="I3065" s="1"/>
      <c r="J3065" s="1"/>
      <c r="K3065" s="6"/>
      <c r="L3065" s="6"/>
      <c r="M3065" s="6"/>
      <c r="N3065" s="6"/>
      <c r="O3065" s="6"/>
    </row>
    <row r="3066" spans="1:15" x14ac:dyDescent="0.25">
      <c r="A3066" s="6"/>
      <c r="B3066" s="6"/>
      <c r="C3066" s="1"/>
      <c r="D3066" s="1"/>
      <c r="E3066" s="1"/>
      <c r="F3066" s="1"/>
      <c r="G3066" s="13" t="str">
        <f t="shared" si="48"/>
        <v/>
      </c>
      <c r="H3066" s="1"/>
      <c r="I3066" s="1"/>
      <c r="J3066" s="1"/>
      <c r="K3066" s="6"/>
      <c r="L3066" s="6"/>
      <c r="M3066" s="6"/>
      <c r="N3066" s="6"/>
      <c r="O3066" s="6"/>
    </row>
    <row r="3067" spans="1:15" x14ac:dyDescent="0.25">
      <c r="A3067" s="6"/>
      <c r="B3067" s="6"/>
      <c r="C3067" s="1"/>
      <c r="D3067" s="1"/>
      <c r="E3067" s="1"/>
      <c r="F3067" s="1"/>
      <c r="G3067" s="13" t="str">
        <f t="shared" si="48"/>
        <v/>
      </c>
      <c r="H3067" s="1"/>
      <c r="I3067" s="1"/>
      <c r="J3067" s="1"/>
      <c r="K3067" s="6"/>
      <c r="L3067" s="6"/>
      <c r="M3067" s="6"/>
      <c r="N3067" s="6"/>
      <c r="O3067" s="6"/>
    </row>
    <row r="3068" spans="1:15" x14ac:dyDescent="0.25">
      <c r="A3068" s="6"/>
      <c r="B3068" s="6"/>
      <c r="C3068" s="1"/>
      <c r="D3068" s="1"/>
      <c r="E3068" s="1"/>
      <c r="F3068" s="1"/>
      <c r="G3068" s="13" t="str">
        <f t="shared" si="48"/>
        <v/>
      </c>
      <c r="H3068" s="1"/>
      <c r="I3068" s="1"/>
      <c r="J3068" s="1"/>
      <c r="K3068" s="6"/>
      <c r="L3068" s="6"/>
      <c r="M3068" s="6"/>
      <c r="N3068" s="6"/>
      <c r="O3068" s="6"/>
    </row>
    <row r="3069" spans="1:15" x14ac:dyDescent="0.25">
      <c r="A3069" s="6"/>
      <c r="B3069" s="6"/>
      <c r="C3069" s="1"/>
      <c r="D3069" s="1"/>
      <c r="E3069" s="1"/>
      <c r="F3069" s="1"/>
      <c r="G3069" s="13" t="str">
        <f t="shared" si="48"/>
        <v/>
      </c>
      <c r="H3069" s="1"/>
      <c r="I3069" s="1"/>
      <c r="J3069" s="1"/>
      <c r="K3069" s="6"/>
      <c r="L3069" s="6"/>
      <c r="M3069" s="6"/>
      <c r="N3069" s="6"/>
      <c r="O3069" s="6"/>
    </row>
    <row r="3070" spans="1:15" x14ac:dyDescent="0.25">
      <c r="A3070" s="6"/>
      <c r="B3070" s="6"/>
      <c r="C3070" s="1"/>
      <c r="D3070" s="1"/>
      <c r="E3070" s="1"/>
      <c r="F3070" s="1"/>
      <c r="G3070" s="13" t="str">
        <f t="shared" si="48"/>
        <v/>
      </c>
      <c r="H3070" s="1"/>
      <c r="I3070" s="1"/>
      <c r="J3070" s="1"/>
      <c r="K3070" s="6"/>
      <c r="L3070" s="6"/>
      <c r="M3070" s="6"/>
      <c r="N3070" s="6"/>
      <c r="O3070" s="6"/>
    </row>
    <row r="3071" spans="1:15" x14ac:dyDescent="0.25">
      <c r="A3071" s="6"/>
      <c r="B3071" s="6"/>
      <c r="C3071" s="1"/>
      <c r="D3071" s="1"/>
      <c r="E3071" s="1"/>
      <c r="F3071" s="1"/>
      <c r="G3071" s="13" t="str">
        <f t="shared" si="48"/>
        <v/>
      </c>
      <c r="H3071" s="1"/>
      <c r="I3071" s="1"/>
      <c r="J3071" s="1"/>
      <c r="K3071" s="6"/>
      <c r="L3071" s="6"/>
      <c r="M3071" s="6"/>
      <c r="N3071" s="6"/>
      <c r="O3071" s="6"/>
    </row>
    <row r="3072" spans="1:15" x14ac:dyDescent="0.25">
      <c r="A3072" s="6"/>
      <c r="B3072" s="6"/>
      <c r="C3072" s="1"/>
      <c r="D3072" s="1"/>
      <c r="E3072" s="1"/>
      <c r="F3072" s="1"/>
      <c r="G3072" s="13" t="str">
        <f t="shared" si="48"/>
        <v/>
      </c>
      <c r="H3072" s="1"/>
      <c r="I3072" s="1"/>
      <c r="J3072" s="1"/>
      <c r="K3072" s="6"/>
      <c r="L3072" s="6"/>
      <c r="M3072" s="6"/>
      <c r="N3072" s="6"/>
      <c r="O3072" s="6"/>
    </row>
    <row r="3073" spans="1:15" x14ac:dyDescent="0.25">
      <c r="A3073" s="6"/>
      <c r="B3073" s="6"/>
      <c r="C3073" s="1"/>
      <c r="D3073" s="1"/>
      <c r="E3073" s="1"/>
      <c r="F3073" s="1"/>
      <c r="G3073" s="13" t="str">
        <f t="shared" si="48"/>
        <v/>
      </c>
      <c r="H3073" s="1"/>
      <c r="I3073" s="1"/>
      <c r="J3073" s="1"/>
      <c r="K3073" s="6"/>
      <c r="L3073" s="6"/>
      <c r="M3073" s="6"/>
      <c r="N3073" s="6"/>
      <c r="O3073" s="6"/>
    </row>
    <row r="3074" spans="1:15" x14ac:dyDescent="0.25">
      <c r="A3074" s="6"/>
      <c r="B3074" s="6"/>
      <c r="C3074" s="1"/>
      <c r="D3074" s="1"/>
      <c r="E3074" s="1"/>
      <c r="F3074" s="1"/>
      <c r="G3074" s="13" t="str">
        <f t="shared" si="48"/>
        <v/>
      </c>
      <c r="H3074" s="1"/>
      <c r="I3074" s="1"/>
      <c r="J3074" s="1"/>
      <c r="K3074" s="6"/>
      <c r="L3074" s="6"/>
      <c r="M3074" s="6"/>
      <c r="N3074" s="6"/>
      <c r="O3074" s="6"/>
    </row>
    <row r="3075" spans="1:15" x14ac:dyDescent="0.25">
      <c r="A3075" s="6"/>
      <c r="B3075" s="6"/>
      <c r="C3075" s="1"/>
      <c r="D3075" s="1"/>
      <c r="E3075" s="1"/>
      <c r="F3075" s="1"/>
      <c r="G3075" s="13" t="str">
        <f t="shared" si="48"/>
        <v/>
      </c>
      <c r="H3075" s="1"/>
      <c r="I3075" s="1"/>
      <c r="J3075" s="1"/>
      <c r="K3075" s="6"/>
      <c r="L3075" s="6"/>
      <c r="M3075" s="6"/>
      <c r="N3075" s="6"/>
      <c r="O3075" s="6"/>
    </row>
    <row r="3076" spans="1:15" x14ac:dyDescent="0.25">
      <c r="A3076" s="6"/>
      <c r="B3076" s="6"/>
      <c r="C3076" s="1"/>
      <c r="D3076" s="1"/>
      <c r="E3076" s="1"/>
      <c r="F3076" s="1"/>
      <c r="G3076" s="13" t="str">
        <f t="shared" si="48"/>
        <v/>
      </c>
      <c r="H3076" s="1"/>
      <c r="I3076" s="1"/>
      <c r="J3076" s="1"/>
      <c r="K3076" s="6"/>
      <c r="L3076" s="6"/>
      <c r="M3076" s="6"/>
      <c r="N3076" s="6"/>
      <c r="O3076" s="6"/>
    </row>
    <row r="3077" spans="1:15" x14ac:dyDescent="0.25">
      <c r="A3077" s="6"/>
      <c r="B3077" s="6"/>
      <c r="C3077" s="1"/>
      <c r="D3077" s="1"/>
      <c r="E3077" s="1"/>
      <c r="F3077" s="1"/>
      <c r="G3077" s="13" t="str">
        <f t="shared" si="48"/>
        <v/>
      </c>
      <c r="H3077" s="1"/>
      <c r="I3077" s="1"/>
      <c r="J3077" s="1"/>
      <c r="K3077" s="6"/>
      <c r="L3077" s="6"/>
      <c r="M3077" s="6"/>
      <c r="N3077" s="6"/>
      <c r="O3077" s="6"/>
    </row>
    <row r="3078" spans="1:15" x14ac:dyDescent="0.25">
      <c r="A3078" s="6"/>
      <c r="B3078" s="6"/>
      <c r="C3078" s="1"/>
      <c r="D3078" s="1"/>
      <c r="E3078" s="1"/>
      <c r="F3078" s="1"/>
      <c r="G3078" s="13" t="str">
        <f t="shared" si="48"/>
        <v/>
      </c>
      <c r="H3078" s="1"/>
      <c r="I3078" s="1"/>
      <c r="J3078" s="1"/>
      <c r="K3078" s="6"/>
      <c r="L3078" s="6"/>
      <c r="M3078" s="6"/>
      <c r="N3078" s="6"/>
      <c r="O3078" s="6"/>
    </row>
    <row r="3079" spans="1:15" x14ac:dyDescent="0.25">
      <c r="A3079" s="6"/>
      <c r="B3079" s="6"/>
      <c r="C3079" s="1"/>
      <c r="D3079" s="1"/>
      <c r="E3079" s="1"/>
      <c r="F3079" s="1"/>
      <c r="G3079" s="13" t="str">
        <f t="shared" si="48"/>
        <v/>
      </c>
      <c r="H3079" s="1"/>
      <c r="I3079" s="1"/>
      <c r="J3079" s="1"/>
      <c r="K3079" s="6"/>
      <c r="L3079" s="6"/>
      <c r="M3079" s="6"/>
      <c r="N3079" s="6"/>
      <c r="O3079" s="6"/>
    </row>
    <row r="3080" spans="1:15" x14ac:dyDescent="0.25">
      <c r="A3080" s="6"/>
      <c r="B3080" s="6"/>
      <c r="C3080" s="1"/>
      <c r="D3080" s="1"/>
      <c r="E3080" s="1"/>
      <c r="F3080" s="1"/>
      <c r="G3080" s="13" t="str">
        <f t="shared" si="48"/>
        <v/>
      </c>
      <c r="H3080" s="1"/>
      <c r="I3080" s="1"/>
      <c r="J3080" s="1"/>
      <c r="K3080" s="6"/>
      <c r="L3080" s="6"/>
      <c r="M3080" s="6"/>
      <c r="N3080" s="6"/>
      <c r="O3080" s="6"/>
    </row>
    <row r="3081" spans="1:15" x14ac:dyDescent="0.25">
      <c r="A3081" s="6"/>
      <c r="B3081" s="6"/>
      <c r="C3081" s="1"/>
      <c r="D3081" s="1"/>
      <c r="E3081" s="1"/>
      <c r="F3081" s="1"/>
      <c r="G3081" s="13" t="str">
        <f t="shared" si="48"/>
        <v/>
      </c>
      <c r="H3081" s="1"/>
      <c r="I3081" s="1"/>
      <c r="J3081" s="1"/>
      <c r="K3081" s="6"/>
      <c r="L3081" s="6"/>
      <c r="M3081" s="6"/>
      <c r="N3081" s="6"/>
      <c r="O3081" s="6"/>
    </row>
    <row r="3082" spans="1:15" x14ac:dyDescent="0.25">
      <c r="A3082" s="6"/>
      <c r="B3082" s="6"/>
      <c r="C3082" s="1"/>
      <c r="D3082" s="1"/>
      <c r="E3082" s="1"/>
      <c r="F3082" s="1"/>
      <c r="G3082" s="13" t="str">
        <f t="shared" si="48"/>
        <v/>
      </c>
      <c r="H3082" s="1"/>
      <c r="I3082" s="1"/>
      <c r="J3082" s="1"/>
      <c r="K3082" s="6"/>
      <c r="L3082" s="6"/>
      <c r="M3082" s="6"/>
      <c r="N3082" s="6"/>
      <c r="O3082" s="6"/>
    </row>
    <row r="3083" spans="1:15" x14ac:dyDescent="0.25">
      <c r="A3083" s="6"/>
      <c r="B3083" s="6"/>
      <c r="C3083" s="1"/>
      <c r="D3083" s="1"/>
      <c r="E3083" s="1"/>
      <c r="F3083" s="1"/>
      <c r="G3083" s="13" t="str">
        <f t="shared" ref="G3083:G3146" si="49">IF(LEN($A3083)&gt;0,"Hourly","")</f>
        <v/>
      </c>
      <c r="H3083" s="1"/>
      <c r="I3083" s="1"/>
      <c r="J3083" s="1"/>
      <c r="K3083" s="6"/>
      <c r="L3083" s="6"/>
      <c r="M3083" s="6"/>
      <c r="N3083" s="6"/>
      <c r="O3083" s="6"/>
    </row>
    <row r="3084" spans="1:15" x14ac:dyDescent="0.25">
      <c r="A3084" s="6"/>
      <c r="B3084" s="6"/>
      <c r="C3084" s="1"/>
      <c r="D3084" s="1"/>
      <c r="E3084" s="1"/>
      <c r="F3084" s="1"/>
      <c r="G3084" s="13" t="str">
        <f t="shared" si="49"/>
        <v/>
      </c>
      <c r="H3084" s="1"/>
      <c r="I3084" s="1"/>
      <c r="J3084" s="1"/>
      <c r="K3084" s="6"/>
      <c r="L3084" s="6"/>
      <c r="M3084" s="6"/>
      <c r="N3084" s="6"/>
      <c r="O3084" s="6"/>
    </row>
    <row r="3085" spans="1:15" x14ac:dyDescent="0.25">
      <c r="A3085" s="6"/>
      <c r="B3085" s="6"/>
      <c r="C3085" s="1"/>
      <c r="D3085" s="1"/>
      <c r="E3085" s="1"/>
      <c r="F3085" s="1"/>
      <c r="G3085" s="13" t="str">
        <f t="shared" si="49"/>
        <v/>
      </c>
      <c r="H3085" s="1"/>
      <c r="I3085" s="1"/>
      <c r="J3085" s="1"/>
      <c r="K3085" s="6"/>
      <c r="L3085" s="6"/>
      <c r="M3085" s="6"/>
      <c r="N3085" s="6"/>
      <c r="O3085" s="6"/>
    </row>
    <row r="3086" spans="1:15" x14ac:dyDescent="0.25">
      <c r="A3086" s="6"/>
      <c r="B3086" s="6"/>
      <c r="C3086" s="1"/>
      <c r="D3086" s="1"/>
      <c r="E3086" s="1"/>
      <c r="F3086" s="1"/>
      <c r="G3086" s="13" t="str">
        <f t="shared" si="49"/>
        <v/>
      </c>
      <c r="H3086" s="1"/>
      <c r="I3086" s="1"/>
      <c r="J3086" s="1"/>
      <c r="K3086" s="6"/>
      <c r="L3086" s="6"/>
      <c r="M3086" s="6"/>
      <c r="N3086" s="6"/>
      <c r="O3086" s="6"/>
    </row>
    <row r="3087" spans="1:15" x14ac:dyDescent="0.25">
      <c r="A3087" s="6"/>
      <c r="B3087" s="6"/>
      <c r="C3087" s="1"/>
      <c r="D3087" s="1"/>
      <c r="E3087" s="1"/>
      <c r="F3087" s="1"/>
      <c r="G3087" s="13" t="str">
        <f t="shared" si="49"/>
        <v/>
      </c>
      <c r="H3087" s="1"/>
      <c r="I3087" s="1"/>
      <c r="J3087" s="1"/>
      <c r="K3087" s="6"/>
      <c r="L3087" s="6"/>
      <c r="M3087" s="6"/>
      <c r="N3087" s="6"/>
      <c r="O3087" s="6"/>
    </row>
    <row r="3088" spans="1:15" x14ac:dyDescent="0.25">
      <c r="A3088" s="6"/>
      <c r="B3088" s="6"/>
      <c r="C3088" s="1"/>
      <c r="D3088" s="1"/>
      <c r="E3088" s="1"/>
      <c r="F3088" s="1"/>
      <c r="G3088" s="13" t="str">
        <f t="shared" si="49"/>
        <v/>
      </c>
      <c r="H3088" s="1"/>
      <c r="I3088" s="1"/>
      <c r="J3088" s="1"/>
      <c r="K3088" s="6"/>
      <c r="L3088" s="6"/>
      <c r="M3088" s="6"/>
      <c r="N3088" s="6"/>
      <c r="O3088" s="6"/>
    </row>
    <row r="3089" spans="1:15" x14ac:dyDescent="0.25">
      <c r="A3089" s="6"/>
      <c r="B3089" s="6"/>
      <c r="C3089" s="1"/>
      <c r="D3089" s="1"/>
      <c r="E3089" s="1"/>
      <c r="F3089" s="1"/>
      <c r="G3089" s="13" t="str">
        <f t="shared" si="49"/>
        <v/>
      </c>
      <c r="H3089" s="1"/>
      <c r="I3089" s="1"/>
      <c r="J3089" s="1"/>
      <c r="K3089" s="6"/>
      <c r="L3089" s="6"/>
      <c r="M3089" s="6"/>
      <c r="N3089" s="6"/>
      <c r="O3089" s="6"/>
    </row>
    <row r="3090" spans="1:15" x14ac:dyDescent="0.25">
      <c r="A3090" s="6"/>
      <c r="B3090" s="6"/>
      <c r="C3090" s="1"/>
      <c r="D3090" s="1"/>
      <c r="E3090" s="1"/>
      <c r="F3090" s="1"/>
      <c r="G3090" s="13" t="str">
        <f t="shared" si="49"/>
        <v/>
      </c>
      <c r="H3090" s="1"/>
      <c r="I3090" s="1"/>
      <c r="J3090" s="1"/>
      <c r="K3090" s="6"/>
      <c r="L3090" s="6"/>
      <c r="M3090" s="6"/>
      <c r="N3090" s="6"/>
      <c r="O3090" s="6"/>
    </row>
    <row r="3091" spans="1:15" x14ac:dyDescent="0.25">
      <c r="A3091" s="6"/>
      <c r="B3091" s="6"/>
      <c r="C3091" s="1"/>
      <c r="D3091" s="1"/>
      <c r="E3091" s="1"/>
      <c r="F3091" s="1"/>
      <c r="G3091" s="13" t="str">
        <f t="shared" si="49"/>
        <v/>
      </c>
      <c r="H3091" s="1"/>
      <c r="I3091" s="1"/>
      <c r="J3091" s="1"/>
      <c r="K3091" s="6"/>
      <c r="L3091" s="6"/>
      <c r="M3091" s="6"/>
      <c r="N3091" s="6"/>
      <c r="O3091" s="6"/>
    </row>
    <row r="3092" spans="1:15" x14ac:dyDescent="0.25">
      <c r="A3092" s="6"/>
      <c r="B3092" s="6"/>
      <c r="C3092" s="1"/>
      <c r="D3092" s="1"/>
      <c r="E3092" s="1"/>
      <c r="F3092" s="1"/>
      <c r="G3092" s="13" t="str">
        <f t="shared" si="49"/>
        <v/>
      </c>
      <c r="H3092" s="1"/>
      <c r="I3092" s="1"/>
      <c r="J3092" s="1"/>
      <c r="K3092" s="6"/>
      <c r="L3092" s="6"/>
      <c r="M3092" s="6"/>
      <c r="N3092" s="6"/>
      <c r="O3092" s="6"/>
    </row>
    <row r="3093" spans="1:15" x14ac:dyDescent="0.25">
      <c r="A3093" s="6"/>
      <c r="B3093" s="6"/>
      <c r="C3093" s="1"/>
      <c r="D3093" s="1"/>
      <c r="E3093" s="1"/>
      <c r="F3093" s="1"/>
      <c r="G3093" s="13" t="str">
        <f t="shared" si="49"/>
        <v/>
      </c>
      <c r="H3093" s="1"/>
      <c r="I3093" s="1"/>
      <c r="J3093" s="1"/>
      <c r="K3093" s="6"/>
      <c r="L3093" s="6"/>
      <c r="M3093" s="6"/>
      <c r="N3093" s="6"/>
      <c r="O3093" s="6"/>
    </row>
    <row r="3094" spans="1:15" x14ac:dyDescent="0.25">
      <c r="A3094" s="6"/>
      <c r="B3094" s="6"/>
      <c r="C3094" s="1"/>
      <c r="D3094" s="1"/>
      <c r="E3094" s="1"/>
      <c r="F3094" s="1"/>
      <c r="G3094" s="13" t="str">
        <f t="shared" si="49"/>
        <v/>
      </c>
      <c r="H3094" s="1"/>
      <c r="I3094" s="1"/>
      <c r="J3094" s="1"/>
      <c r="K3094" s="6"/>
      <c r="L3094" s="6"/>
      <c r="M3094" s="6"/>
      <c r="N3094" s="6"/>
      <c r="O3094" s="6"/>
    </row>
    <row r="3095" spans="1:15" x14ac:dyDescent="0.25">
      <c r="A3095" s="6"/>
      <c r="B3095" s="6"/>
      <c r="C3095" s="1"/>
      <c r="D3095" s="1"/>
      <c r="E3095" s="1"/>
      <c r="F3095" s="1"/>
      <c r="G3095" s="13" t="str">
        <f t="shared" si="49"/>
        <v/>
      </c>
      <c r="H3095" s="1"/>
      <c r="I3095" s="1"/>
      <c r="J3095" s="1"/>
      <c r="K3095" s="6"/>
      <c r="L3095" s="6"/>
      <c r="M3095" s="6"/>
      <c r="N3095" s="6"/>
      <c r="O3095" s="6"/>
    </row>
    <row r="3096" spans="1:15" x14ac:dyDescent="0.25">
      <c r="A3096" s="6"/>
      <c r="B3096" s="6"/>
      <c r="C3096" s="1"/>
      <c r="D3096" s="1"/>
      <c r="E3096" s="1"/>
      <c r="F3096" s="1"/>
      <c r="G3096" s="13" t="str">
        <f t="shared" si="49"/>
        <v/>
      </c>
      <c r="H3096" s="1"/>
      <c r="I3096" s="1"/>
      <c r="J3096" s="1"/>
      <c r="K3096" s="6"/>
      <c r="L3096" s="6"/>
      <c r="M3096" s="6"/>
      <c r="N3096" s="6"/>
      <c r="O3096" s="6"/>
    </row>
    <row r="3097" spans="1:15" x14ac:dyDescent="0.25">
      <c r="A3097" s="6"/>
      <c r="B3097" s="6"/>
      <c r="C3097" s="1"/>
      <c r="D3097" s="1"/>
      <c r="E3097" s="1"/>
      <c r="F3097" s="1"/>
      <c r="G3097" s="13" t="str">
        <f t="shared" si="49"/>
        <v/>
      </c>
      <c r="H3097" s="1"/>
      <c r="I3097" s="1"/>
      <c r="J3097" s="1"/>
      <c r="K3097" s="6"/>
      <c r="L3097" s="6"/>
      <c r="M3097" s="6"/>
      <c r="N3097" s="6"/>
      <c r="O3097" s="6"/>
    </row>
    <row r="3098" spans="1:15" x14ac:dyDescent="0.25">
      <c r="A3098" s="6"/>
      <c r="B3098" s="6"/>
      <c r="C3098" s="1"/>
      <c r="D3098" s="1"/>
      <c r="E3098" s="1"/>
      <c r="F3098" s="1"/>
      <c r="G3098" s="13" t="str">
        <f t="shared" si="49"/>
        <v/>
      </c>
      <c r="H3098" s="1"/>
      <c r="I3098" s="1"/>
      <c r="J3098" s="1"/>
      <c r="K3098" s="6"/>
      <c r="L3098" s="6"/>
      <c r="M3098" s="6"/>
      <c r="N3098" s="6"/>
      <c r="O3098" s="6"/>
    </row>
    <row r="3099" spans="1:15" x14ac:dyDescent="0.25">
      <c r="A3099" s="6"/>
      <c r="B3099" s="6"/>
      <c r="C3099" s="1"/>
      <c r="D3099" s="1"/>
      <c r="E3099" s="1"/>
      <c r="F3099" s="1"/>
      <c r="G3099" s="13" t="str">
        <f t="shared" si="49"/>
        <v/>
      </c>
      <c r="H3099" s="1"/>
      <c r="I3099" s="1"/>
      <c r="J3099" s="1"/>
      <c r="K3099" s="6"/>
      <c r="L3099" s="6"/>
      <c r="M3099" s="6"/>
      <c r="N3099" s="6"/>
      <c r="O3099" s="6"/>
    </row>
    <row r="3100" spans="1:15" x14ac:dyDescent="0.25">
      <c r="A3100" s="6"/>
      <c r="B3100" s="6"/>
      <c r="C3100" s="1"/>
      <c r="D3100" s="1"/>
      <c r="E3100" s="1"/>
      <c r="F3100" s="1"/>
      <c r="G3100" s="13" t="str">
        <f t="shared" si="49"/>
        <v/>
      </c>
      <c r="H3100" s="1"/>
      <c r="I3100" s="1"/>
      <c r="J3100" s="1"/>
      <c r="K3100" s="6"/>
      <c r="L3100" s="6"/>
      <c r="M3100" s="6"/>
      <c r="N3100" s="6"/>
      <c r="O3100" s="6"/>
    </row>
    <row r="3101" spans="1:15" x14ac:dyDescent="0.25">
      <c r="A3101" s="6"/>
      <c r="B3101" s="6"/>
      <c r="C3101" s="1"/>
      <c r="D3101" s="1"/>
      <c r="E3101" s="1"/>
      <c r="F3101" s="1"/>
      <c r="G3101" s="13" t="str">
        <f t="shared" si="49"/>
        <v/>
      </c>
      <c r="H3101" s="1"/>
      <c r="I3101" s="1"/>
      <c r="J3101" s="1"/>
      <c r="K3101" s="6"/>
      <c r="L3101" s="6"/>
      <c r="M3101" s="6"/>
      <c r="N3101" s="6"/>
      <c r="O3101" s="6"/>
    </row>
    <row r="3102" spans="1:15" x14ac:dyDescent="0.25">
      <c r="A3102" s="6"/>
      <c r="B3102" s="6"/>
      <c r="C3102" s="1"/>
      <c r="D3102" s="1"/>
      <c r="E3102" s="1"/>
      <c r="F3102" s="1"/>
      <c r="G3102" s="13" t="str">
        <f t="shared" si="49"/>
        <v/>
      </c>
      <c r="H3102" s="1"/>
      <c r="I3102" s="1"/>
      <c r="J3102" s="1"/>
      <c r="K3102" s="6"/>
      <c r="L3102" s="6"/>
      <c r="M3102" s="6"/>
      <c r="N3102" s="6"/>
      <c r="O3102" s="6"/>
    </row>
    <row r="3103" spans="1:15" x14ac:dyDescent="0.25">
      <c r="A3103" s="6"/>
      <c r="B3103" s="6"/>
      <c r="C3103" s="1"/>
      <c r="D3103" s="1"/>
      <c r="E3103" s="1"/>
      <c r="F3103" s="1"/>
      <c r="G3103" s="13" t="str">
        <f t="shared" si="49"/>
        <v/>
      </c>
      <c r="H3103" s="1"/>
      <c r="I3103" s="1"/>
      <c r="J3103" s="1"/>
      <c r="K3103" s="6"/>
      <c r="L3103" s="6"/>
      <c r="M3103" s="6"/>
      <c r="N3103" s="6"/>
      <c r="O3103" s="6"/>
    </row>
    <row r="3104" spans="1:15" x14ac:dyDescent="0.25">
      <c r="A3104" s="6"/>
      <c r="B3104" s="6"/>
      <c r="C3104" s="1"/>
      <c r="D3104" s="1"/>
      <c r="E3104" s="1"/>
      <c r="F3104" s="1"/>
      <c r="G3104" s="13" t="str">
        <f t="shared" si="49"/>
        <v/>
      </c>
      <c r="H3104" s="1"/>
      <c r="I3104" s="1"/>
      <c r="J3104" s="1"/>
      <c r="K3104" s="6"/>
      <c r="L3104" s="6"/>
      <c r="M3104" s="6"/>
      <c r="N3104" s="6"/>
      <c r="O3104" s="6"/>
    </row>
    <row r="3105" spans="1:15" x14ac:dyDescent="0.25">
      <c r="A3105" s="6"/>
      <c r="B3105" s="6"/>
      <c r="C3105" s="1"/>
      <c r="D3105" s="1"/>
      <c r="E3105" s="1"/>
      <c r="F3105" s="1"/>
      <c r="G3105" s="13" t="str">
        <f t="shared" si="49"/>
        <v/>
      </c>
      <c r="H3105" s="1"/>
      <c r="I3105" s="1"/>
      <c r="J3105" s="1"/>
      <c r="K3105" s="6"/>
      <c r="L3105" s="6"/>
      <c r="M3105" s="6"/>
      <c r="N3105" s="6"/>
      <c r="O3105" s="6"/>
    </row>
    <row r="3106" spans="1:15" x14ac:dyDescent="0.25">
      <c r="A3106" s="6"/>
      <c r="B3106" s="6"/>
      <c r="C3106" s="1"/>
      <c r="D3106" s="1"/>
      <c r="E3106" s="1"/>
      <c r="F3106" s="1"/>
      <c r="G3106" s="13" t="str">
        <f t="shared" si="49"/>
        <v/>
      </c>
      <c r="H3106" s="1"/>
      <c r="I3106" s="1"/>
      <c r="J3106" s="1"/>
      <c r="K3106" s="6"/>
      <c r="L3106" s="6"/>
      <c r="M3106" s="6"/>
      <c r="N3106" s="6"/>
      <c r="O3106" s="6"/>
    </row>
    <row r="3107" spans="1:15" x14ac:dyDescent="0.25">
      <c r="A3107" s="6"/>
      <c r="B3107" s="6"/>
      <c r="C3107" s="1"/>
      <c r="D3107" s="1"/>
      <c r="E3107" s="1"/>
      <c r="F3107" s="1"/>
      <c r="G3107" s="13" t="str">
        <f t="shared" si="49"/>
        <v/>
      </c>
      <c r="H3107" s="1"/>
      <c r="I3107" s="1"/>
      <c r="J3107" s="1"/>
      <c r="K3107" s="6"/>
      <c r="L3107" s="6"/>
      <c r="M3107" s="6"/>
      <c r="N3107" s="6"/>
      <c r="O3107" s="6"/>
    </row>
    <row r="3108" spans="1:15" x14ac:dyDescent="0.25">
      <c r="A3108" s="6"/>
      <c r="B3108" s="6"/>
      <c r="C3108" s="1"/>
      <c r="D3108" s="1"/>
      <c r="E3108" s="1"/>
      <c r="F3108" s="1"/>
      <c r="G3108" s="13" t="str">
        <f t="shared" si="49"/>
        <v/>
      </c>
      <c r="H3108" s="1"/>
      <c r="I3108" s="1"/>
      <c r="J3108" s="1"/>
      <c r="K3108" s="6"/>
      <c r="L3108" s="6"/>
      <c r="M3108" s="6"/>
      <c r="N3108" s="6"/>
      <c r="O3108" s="6"/>
    </row>
    <row r="3109" spans="1:15" x14ac:dyDescent="0.25">
      <c r="A3109" s="6"/>
      <c r="B3109" s="6"/>
      <c r="C3109" s="1"/>
      <c r="D3109" s="1"/>
      <c r="E3109" s="1"/>
      <c r="F3109" s="1"/>
      <c r="G3109" s="13" t="str">
        <f t="shared" si="49"/>
        <v/>
      </c>
      <c r="H3109" s="1"/>
      <c r="I3109" s="1"/>
      <c r="J3109" s="1"/>
      <c r="K3109" s="6"/>
      <c r="L3109" s="6"/>
      <c r="M3109" s="6"/>
      <c r="N3109" s="6"/>
      <c r="O3109" s="6"/>
    </row>
    <row r="3110" spans="1:15" x14ac:dyDescent="0.25">
      <c r="A3110" s="6"/>
      <c r="B3110" s="6"/>
      <c r="C3110" s="1"/>
      <c r="D3110" s="1"/>
      <c r="E3110" s="1"/>
      <c r="F3110" s="1"/>
      <c r="G3110" s="13" t="str">
        <f t="shared" si="49"/>
        <v/>
      </c>
      <c r="H3110" s="1"/>
      <c r="I3110" s="1"/>
      <c r="J3110" s="1"/>
      <c r="K3110" s="6"/>
      <c r="L3110" s="6"/>
      <c r="M3110" s="6"/>
      <c r="N3110" s="6"/>
      <c r="O3110" s="6"/>
    </row>
    <row r="3111" spans="1:15" x14ac:dyDescent="0.25">
      <c r="A3111" s="6"/>
      <c r="B3111" s="6"/>
      <c r="C3111" s="1"/>
      <c r="D3111" s="1"/>
      <c r="E3111" s="1"/>
      <c r="F3111" s="1"/>
      <c r="G3111" s="13" t="str">
        <f t="shared" si="49"/>
        <v/>
      </c>
      <c r="H3111" s="1"/>
      <c r="I3111" s="1"/>
      <c r="J3111" s="1"/>
      <c r="K3111" s="6"/>
      <c r="L3111" s="6"/>
      <c r="M3111" s="6"/>
      <c r="N3111" s="6"/>
      <c r="O3111" s="6"/>
    </row>
    <row r="3112" spans="1:15" x14ac:dyDescent="0.25">
      <c r="A3112" s="6"/>
      <c r="B3112" s="6"/>
      <c r="C3112" s="1"/>
      <c r="D3112" s="1"/>
      <c r="E3112" s="1"/>
      <c r="F3112" s="1"/>
      <c r="G3112" s="13" t="str">
        <f t="shared" si="49"/>
        <v/>
      </c>
      <c r="H3112" s="1"/>
      <c r="I3112" s="1"/>
      <c r="J3112" s="1"/>
      <c r="K3112" s="6"/>
      <c r="L3112" s="6"/>
      <c r="M3112" s="6"/>
      <c r="N3112" s="6"/>
      <c r="O3112" s="6"/>
    </row>
    <row r="3113" spans="1:15" x14ac:dyDescent="0.25">
      <c r="A3113" s="6"/>
      <c r="B3113" s="6"/>
      <c r="C3113" s="1"/>
      <c r="D3113" s="1"/>
      <c r="E3113" s="1"/>
      <c r="F3113" s="1"/>
      <c r="G3113" s="13" t="str">
        <f t="shared" si="49"/>
        <v/>
      </c>
      <c r="H3113" s="1"/>
      <c r="I3113" s="1"/>
      <c r="J3113" s="1"/>
      <c r="K3113" s="6"/>
      <c r="L3113" s="6"/>
      <c r="M3113" s="6"/>
      <c r="N3113" s="6"/>
      <c r="O3113" s="6"/>
    </row>
    <row r="3114" spans="1:15" x14ac:dyDescent="0.25">
      <c r="A3114" s="6"/>
      <c r="B3114" s="6"/>
      <c r="C3114" s="1"/>
      <c r="D3114" s="1"/>
      <c r="E3114" s="1"/>
      <c r="F3114" s="1"/>
      <c r="G3114" s="13" t="str">
        <f t="shared" si="49"/>
        <v/>
      </c>
      <c r="H3114" s="1"/>
      <c r="I3114" s="1"/>
      <c r="J3114" s="1"/>
      <c r="K3114" s="6"/>
      <c r="L3114" s="6"/>
      <c r="M3114" s="6"/>
      <c r="N3114" s="6"/>
      <c r="O3114" s="6"/>
    </row>
    <row r="3115" spans="1:15" x14ac:dyDescent="0.25">
      <c r="A3115" s="6"/>
      <c r="B3115" s="6"/>
      <c r="C3115" s="1"/>
      <c r="D3115" s="1"/>
      <c r="E3115" s="1"/>
      <c r="F3115" s="1"/>
      <c r="G3115" s="13" t="str">
        <f t="shared" si="49"/>
        <v/>
      </c>
      <c r="H3115" s="1"/>
      <c r="I3115" s="1"/>
      <c r="J3115" s="1"/>
      <c r="K3115" s="6"/>
      <c r="L3115" s="6"/>
      <c r="M3115" s="6"/>
      <c r="N3115" s="6"/>
      <c r="O3115" s="6"/>
    </row>
    <row r="3116" spans="1:15" x14ac:dyDescent="0.25">
      <c r="A3116" s="6"/>
      <c r="B3116" s="6"/>
      <c r="C3116" s="1"/>
      <c r="D3116" s="1"/>
      <c r="E3116" s="1"/>
      <c r="F3116" s="1"/>
      <c r="G3116" s="13" t="str">
        <f t="shared" si="49"/>
        <v/>
      </c>
      <c r="H3116" s="1"/>
      <c r="I3116" s="1"/>
      <c r="J3116" s="1"/>
      <c r="K3116" s="6"/>
      <c r="L3116" s="6"/>
      <c r="M3116" s="6"/>
      <c r="N3116" s="6"/>
      <c r="O3116" s="6"/>
    </row>
    <row r="3117" spans="1:15" x14ac:dyDescent="0.25">
      <c r="A3117" s="6"/>
      <c r="B3117" s="6"/>
      <c r="C3117" s="1"/>
      <c r="D3117" s="1"/>
      <c r="E3117" s="1"/>
      <c r="F3117" s="1"/>
      <c r="G3117" s="13" t="str">
        <f t="shared" si="49"/>
        <v/>
      </c>
      <c r="H3117" s="1"/>
      <c r="I3117" s="1"/>
      <c r="J3117" s="1"/>
      <c r="K3117" s="6"/>
      <c r="L3117" s="6"/>
      <c r="M3117" s="6"/>
      <c r="N3117" s="6"/>
      <c r="O3117" s="6"/>
    </row>
    <row r="3118" spans="1:15" x14ac:dyDescent="0.25">
      <c r="A3118" s="6"/>
      <c r="B3118" s="6"/>
      <c r="C3118" s="1"/>
      <c r="D3118" s="1"/>
      <c r="E3118" s="1"/>
      <c r="F3118" s="1"/>
      <c r="G3118" s="13" t="str">
        <f t="shared" si="49"/>
        <v/>
      </c>
      <c r="H3118" s="1"/>
      <c r="I3118" s="1"/>
      <c r="J3118" s="1"/>
      <c r="K3118" s="6"/>
      <c r="L3118" s="6"/>
      <c r="M3118" s="6"/>
      <c r="N3118" s="6"/>
      <c r="O3118" s="6"/>
    </row>
    <row r="3119" spans="1:15" x14ac:dyDescent="0.25">
      <c r="A3119" s="6"/>
      <c r="B3119" s="6"/>
      <c r="C3119" s="1"/>
      <c r="D3119" s="1"/>
      <c r="E3119" s="1"/>
      <c r="F3119" s="1"/>
      <c r="G3119" s="13" t="str">
        <f t="shared" si="49"/>
        <v/>
      </c>
      <c r="H3119" s="1"/>
      <c r="I3119" s="1"/>
      <c r="J3119" s="1"/>
      <c r="K3119" s="6"/>
      <c r="L3119" s="6"/>
      <c r="M3119" s="6"/>
      <c r="N3119" s="6"/>
      <c r="O3119" s="6"/>
    </row>
    <row r="3120" spans="1:15" x14ac:dyDescent="0.25">
      <c r="A3120" s="6"/>
      <c r="B3120" s="6"/>
      <c r="C3120" s="1"/>
      <c r="D3120" s="1"/>
      <c r="E3120" s="1"/>
      <c r="F3120" s="1"/>
      <c r="G3120" s="13" t="str">
        <f t="shared" si="49"/>
        <v/>
      </c>
      <c r="H3120" s="1"/>
      <c r="I3120" s="1"/>
      <c r="J3120" s="1"/>
      <c r="K3120" s="6"/>
      <c r="L3120" s="6"/>
      <c r="M3120" s="6"/>
      <c r="N3120" s="6"/>
      <c r="O3120" s="6"/>
    </row>
    <row r="3121" spans="1:15" x14ac:dyDescent="0.25">
      <c r="A3121" s="6"/>
      <c r="B3121" s="6"/>
      <c r="C3121" s="1"/>
      <c r="D3121" s="1"/>
      <c r="E3121" s="1"/>
      <c r="F3121" s="1"/>
      <c r="G3121" s="13" t="str">
        <f t="shared" si="49"/>
        <v/>
      </c>
      <c r="H3121" s="1"/>
      <c r="I3121" s="1"/>
      <c r="J3121" s="1"/>
      <c r="K3121" s="6"/>
      <c r="L3121" s="6"/>
      <c r="M3121" s="6"/>
      <c r="N3121" s="6"/>
      <c r="O3121" s="6"/>
    </row>
    <row r="3122" spans="1:15" x14ac:dyDescent="0.25">
      <c r="A3122" s="6"/>
      <c r="B3122" s="6"/>
      <c r="C3122" s="1"/>
      <c r="D3122" s="1"/>
      <c r="E3122" s="1"/>
      <c r="F3122" s="1"/>
      <c r="G3122" s="13" t="str">
        <f t="shared" si="49"/>
        <v/>
      </c>
      <c r="H3122" s="1"/>
      <c r="I3122" s="1"/>
      <c r="J3122" s="1"/>
      <c r="K3122" s="6"/>
      <c r="L3122" s="6"/>
      <c r="M3122" s="6"/>
      <c r="N3122" s="6"/>
      <c r="O3122" s="6"/>
    </row>
    <row r="3123" spans="1:15" x14ac:dyDescent="0.25">
      <c r="A3123" s="6"/>
      <c r="B3123" s="6"/>
      <c r="C3123" s="1"/>
      <c r="D3123" s="1"/>
      <c r="E3123" s="1"/>
      <c r="F3123" s="1"/>
      <c r="G3123" s="13" t="str">
        <f t="shared" si="49"/>
        <v/>
      </c>
      <c r="H3123" s="1"/>
      <c r="I3123" s="1"/>
      <c r="J3123" s="1"/>
      <c r="K3123" s="6"/>
      <c r="L3123" s="6"/>
      <c r="M3123" s="6"/>
      <c r="N3123" s="6"/>
      <c r="O3123" s="6"/>
    </row>
    <row r="3124" spans="1:15" x14ac:dyDescent="0.25">
      <c r="A3124" s="6"/>
      <c r="B3124" s="6"/>
      <c r="C3124" s="1"/>
      <c r="D3124" s="1"/>
      <c r="E3124" s="1"/>
      <c r="F3124" s="1"/>
      <c r="G3124" s="13" t="str">
        <f t="shared" si="49"/>
        <v/>
      </c>
      <c r="H3124" s="1"/>
      <c r="I3124" s="1"/>
      <c r="J3124" s="1"/>
      <c r="K3124" s="6"/>
      <c r="L3124" s="6"/>
      <c r="M3124" s="6"/>
      <c r="N3124" s="6"/>
      <c r="O3124" s="6"/>
    </row>
    <row r="3125" spans="1:15" x14ac:dyDescent="0.25">
      <c r="A3125" s="6"/>
      <c r="B3125" s="6"/>
      <c r="C3125" s="1"/>
      <c r="D3125" s="1"/>
      <c r="E3125" s="1"/>
      <c r="F3125" s="1"/>
      <c r="G3125" s="13" t="str">
        <f t="shared" si="49"/>
        <v/>
      </c>
      <c r="H3125" s="1"/>
      <c r="I3125" s="1"/>
      <c r="J3125" s="1"/>
      <c r="K3125" s="6"/>
      <c r="L3125" s="6"/>
      <c r="M3125" s="6"/>
      <c r="N3125" s="6"/>
      <c r="O3125" s="6"/>
    </row>
    <row r="3126" spans="1:15" x14ac:dyDescent="0.25">
      <c r="A3126" s="6"/>
      <c r="B3126" s="6"/>
      <c r="C3126" s="1"/>
      <c r="D3126" s="1"/>
      <c r="E3126" s="1"/>
      <c r="F3126" s="1"/>
      <c r="G3126" s="13" t="str">
        <f t="shared" si="49"/>
        <v/>
      </c>
      <c r="H3126" s="1"/>
      <c r="I3126" s="1"/>
      <c r="J3126" s="1"/>
      <c r="K3126" s="6"/>
      <c r="L3126" s="6"/>
      <c r="M3126" s="6"/>
      <c r="N3126" s="6"/>
      <c r="O3126" s="6"/>
    </row>
    <row r="3127" spans="1:15" x14ac:dyDescent="0.25">
      <c r="A3127" s="6"/>
      <c r="B3127" s="6"/>
      <c r="C3127" s="1"/>
      <c r="D3127" s="1"/>
      <c r="E3127" s="1"/>
      <c r="F3127" s="1"/>
      <c r="G3127" s="13" t="str">
        <f t="shared" si="49"/>
        <v/>
      </c>
      <c r="H3127" s="1"/>
      <c r="I3127" s="1"/>
      <c r="J3127" s="1"/>
      <c r="K3127" s="6"/>
      <c r="L3127" s="6"/>
      <c r="M3127" s="6"/>
      <c r="N3127" s="6"/>
      <c r="O3127" s="6"/>
    </row>
    <row r="3128" spans="1:15" x14ac:dyDescent="0.25">
      <c r="A3128" s="6"/>
      <c r="B3128" s="6"/>
      <c r="C3128" s="1"/>
      <c r="D3128" s="1"/>
      <c r="E3128" s="1"/>
      <c r="F3128" s="1"/>
      <c r="G3128" s="13" t="str">
        <f t="shared" si="49"/>
        <v/>
      </c>
      <c r="H3128" s="1"/>
      <c r="I3128" s="1"/>
      <c r="J3128" s="1"/>
      <c r="K3128" s="6"/>
      <c r="L3128" s="6"/>
      <c r="M3128" s="6"/>
      <c r="N3128" s="6"/>
      <c r="O3128" s="6"/>
    </row>
    <row r="3129" spans="1:15" x14ac:dyDescent="0.25">
      <c r="A3129" s="6"/>
      <c r="B3129" s="6"/>
      <c r="C3129" s="1"/>
      <c r="D3129" s="1"/>
      <c r="E3129" s="1"/>
      <c r="F3129" s="1"/>
      <c r="G3129" s="13" t="str">
        <f t="shared" si="49"/>
        <v/>
      </c>
      <c r="H3129" s="1"/>
      <c r="I3129" s="1"/>
      <c r="J3129" s="1"/>
      <c r="K3129" s="6"/>
      <c r="L3129" s="6"/>
      <c r="M3129" s="6"/>
      <c r="N3129" s="6"/>
      <c r="O3129" s="6"/>
    </row>
    <row r="3130" spans="1:15" x14ac:dyDescent="0.25">
      <c r="A3130" s="6"/>
      <c r="B3130" s="6"/>
      <c r="C3130" s="1"/>
      <c r="D3130" s="1"/>
      <c r="E3130" s="1"/>
      <c r="F3130" s="1"/>
      <c r="G3130" s="13" t="str">
        <f t="shared" si="49"/>
        <v/>
      </c>
      <c r="H3130" s="1"/>
      <c r="I3130" s="1"/>
      <c r="J3130" s="1"/>
      <c r="K3130" s="6"/>
      <c r="L3130" s="6"/>
      <c r="M3130" s="6"/>
      <c r="N3130" s="6"/>
      <c r="O3130" s="6"/>
    </row>
    <row r="3131" spans="1:15" x14ac:dyDescent="0.25">
      <c r="A3131" s="6"/>
      <c r="B3131" s="6"/>
      <c r="C3131" s="1"/>
      <c r="D3131" s="1"/>
      <c r="E3131" s="1"/>
      <c r="F3131" s="1"/>
      <c r="G3131" s="13" t="str">
        <f t="shared" si="49"/>
        <v/>
      </c>
      <c r="H3131" s="1"/>
      <c r="I3131" s="1"/>
      <c r="J3131" s="1"/>
      <c r="K3131" s="6"/>
      <c r="L3131" s="6"/>
      <c r="M3131" s="6"/>
      <c r="N3131" s="6"/>
      <c r="O3131" s="6"/>
    </row>
    <row r="3132" spans="1:15" x14ac:dyDescent="0.25">
      <c r="A3132" s="6"/>
      <c r="B3132" s="6"/>
      <c r="C3132" s="1"/>
      <c r="D3132" s="1"/>
      <c r="E3132" s="1"/>
      <c r="F3132" s="1"/>
      <c r="G3132" s="13" t="str">
        <f t="shared" si="49"/>
        <v/>
      </c>
      <c r="H3132" s="1"/>
      <c r="I3132" s="1"/>
      <c r="J3132" s="1"/>
      <c r="K3132" s="6"/>
      <c r="L3132" s="6"/>
      <c r="M3132" s="6"/>
      <c r="N3132" s="6"/>
      <c r="O3132" s="6"/>
    </row>
    <row r="3133" spans="1:15" x14ac:dyDescent="0.25">
      <c r="A3133" s="6"/>
      <c r="B3133" s="6"/>
      <c r="C3133" s="1"/>
      <c r="D3133" s="1"/>
      <c r="E3133" s="1"/>
      <c r="F3133" s="1"/>
      <c r="G3133" s="13" t="str">
        <f t="shared" si="49"/>
        <v/>
      </c>
      <c r="H3133" s="1"/>
      <c r="I3133" s="1"/>
      <c r="J3133" s="1"/>
      <c r="K3133" s="6"/>
      <c r="L3133" s="6"/>
      <c r="M3133" s="6"/>
      <c r="N3133" s="6"/>
      <c r="O3133" s="6"/>
    </row>
    <row r="3134" spans="1:15" x14ac:dyDescent="0.25">
      <c r="A3134" s="6"/>
      <c r="B3134" s="6"/>
      <c r="C3134" s="1"/>
      <c r="D3134" s="1"/>
      <c r="E3134" s="1"/>
      <c r="F3134" s="1"/>
      <c r="G3134" s="13" t="str">
        <f t="shared" si="49"/>
        <v/>
      </c>
      <c r="H3134" s="1"/>
      <c r="I3134" s="1"/>
      <c r="J3134" s="1"/>
      <c r="K3134" s="6"/>
      <c r="L3134" s="6"/>
      <c r="M3134" s="6"/>
      <c r="N3134" s="6"/>
      <c r="O3134" s="6"/>
    </row>
    <row r="3135" spans="1:15" x14ac:dyDescent="0.25">
      <c r="A3135" s="6"/>
      <c r="B3135" s="6"/>
      <c r="C3135" s="1"/>
      <c r="D3135" s="1"/>
      <c r="E3135" s="1"/>
      <c r="F3135" s="1"/>
      <c r="G3135" s="13" t="str">
        <f t="shared" si="49"/>
        <v/>
      </c>
      <c r="H3135" s="1"/>
      <c r="I3135" s="1"/>
      <c r="J3135" s="1"/>
      <c r="K3135" s="6"/>
      <c r="L3135" s="6"/>
      <c r="M3135" s="6"/>
      <c r="N3135" s="6"/>
      <c r="O3135" s="6"/>
    </row>
    <row r="3136" spans="1:15" x14ac:dyDescent="0.25">
      <c r="A3136" s="6"/>
      <c r="B3136" s="6"/>
      <c r="C3136" s="1"/>
      <c r="D3136" s="1"/>
      <c r="E3136" s="1"/>
      <c r="F3136" s="1"/>
      <c r="G3136" s="13" t="str">
        <f t="shared" si="49"/>
        <v/>
      </c>
      <c r="H3136" s="1"/>
      <c r="I3136" s="1"/>
      <c r="J3136" s="1"/>
      <c r="K3136" s="6"/>
      <c r="L3136" s="6"/>
      <c r="M3136" s="6"/>
      <c r="N3136" s="6"/>
      <c r="O3136" s="6"/>
    </row>
    <row r="3137" spans="1:15" x14ac:dyDescent="0.25">
      <c r="A3137" s="6"/>
      <c r="B3137" s="6"/>
      <c r="C3137" s="1"/>
      <c r="D3137" s="1"/>
      <c r="E3137" s="1"/>
      <c r="F3137" s="1"/>
      <c r="G3137" s="13" t="str">
        <f t="shared" si="49"/>
        <v/>
      </c>
      <c r="H3137" s="1"/>
      <c r="I3137" s="1"/>
      <c r="J3137" s="1"/>
      <c r="K3137" s="6"/>
      <c r="L3137" s="6"/>
      <c r="M3137" s="6"/>
      <c r="N3137" s="6"/>
      <c r="O3137" s="6"/>
    </row>
    <row r="3138" spans="1:15" x14ac:dyDescent="0.25">
      <c r="A3138" s="6"/>
      <c r="B3138" s="6"/>
      <c r="C3138" s="1"/>
      <c r="D3138" s="1"/>
      <c r="E3138" s="1"/>
      <c r="F3138" s="1"/>
      <c r="G3138" s="13" t="str">
        <f t="shared" si="49"/>
        <v/>
      </c>
      <c r="H3138" s="1"/>
      <c r="I3138" s="1"/>
      <c r="J3138" s="1"/>
      <c r="K3138" s="6"/>
      <c r="L3138" s="6"/>
      <c r="M3138" s="6"/>
      <c r="N3138" s="6"/>
      <c r="O3138" s="6"/>
    </row>
    <row r="3139" spans="1:15" x14ac:dyDescent="0.25">
      <c r="A3139" s="6"/>
      <c r="B3139" s="6"/>
      <c r="C3139" s="1"/>
      <c r="D3139" s="1"/>
      <c r="E3139" s="1"/>
      <c r="F3139" s="1"/>
      <c r="G3139" s="13" t="str">
        <f t="shared" si="49"/>
        <v/>
      </c>
      <c r="H3139" s="1"/>
      <c r="I3139" s="1"/>
      <c r="J3139" s="1"/>
      <c r="K3139" s="6"/>
      <c r="L3139" s="6"/>
      <c r="M3139" s="6"/>
      <c r="N3139" s="6"/>
      <c r="O3139" s="6"/>
    </row>
    <row r="3140" spans="1:15" x14ac:dyDescent="0.25">
      <c r="A3140" s="6"/>
      <c r="B3140" s="6"/>
      <c r="C3140" s="1"/>
      <c r="D3140" s="1"/>
      <c r="E3140" s="1"/>
      <c r="F3140" s="1"/>
      <c r="G3140" s="13" t="str">
        <f t="shared" si="49"/>
        <v/>
      </c>
      <c r="H3140" s="1"/>
      <c r="I3140" s="1"/>
      <c r="J3140" s="1"/>
      <c r="K3140" s="6"/>
      <c r="L3140" s="6"/>
      <c r="M3140" s="6"/>
      <c r="N3140" s="6"/>
      <c r="O3140" s="6"/>
    </row>
    <row r="3141" spans="1:15" x14ac:dyDescent="0.25">
      <c r="A3141" s="6"/>
      <c r="B3141" s="6"/>
      <c r="C3141" s="1"/>
      <c r="D3141" s="1"/>
      <c r="E3141" s="1"/>
      <c r="F3141" s="1"/>
      <c r="G3141" s="13" t="str">
        <f t="shared" si="49"/>
        <v/>
      </c>
      <c r="H3141" s="1"/>
      <c r="I3141" s="1"/>
      <c r="J3141" s="1"/>
      <c r="K3141" s="6"/>
      <c r="L3141" s="6"/>
      <c r="M3141" s="6"/>
      <c r="N3141" s="6"/>
      <c r="O3141" s="6"/>
    </row>
    <row r="3142" spans="1:15" x14ac:dyDescent="0.25">
      <c r="A3142" s="6"/>
      <c r="B3142" s="6"/>
      <c r="C3142" s="1"/>
      <c r="D3142" s="1"/>
      <c r="E3142" s="1"/>
      <c r="F3142" s="1"/>
      <c r="G3142" s="13" t="str">
        <f t="shared" si="49"/>
        <v/>
      </c>
      <c r="H3142" s="1"/>
      <c r="I3142" s="1"/>
      <c r="J3142" s="1"/>
      <c r="K3142" s="6"/>
      <c r="L3142" s="6"/>
      <c r="M3142" s="6"/>
      <c r="N3142" s="6"/>
      <c r="O3142" s="6"/>
    </row>
    <row r="3143" spans="1:15" x14ac:dyDescent="0.25">
      <c r="A3143" s="6"/>
      <c r="B3143" s="6"/>
      <c r="C3143" s="1"/>
      <c r="D3143" s="1"/>
      <c r="E3143" s="1"/>
      <c r="F3143" s="1"/>
      <c r="G3143" s="13" t="str">
        <f t="shared" si="49"/>
        <v/>
      </c>
      <c r="H3143" s="1"/>
      <c r="I3143" s="1"/>
      <c r="J3143" s="1"/>
      <c r="K3143" s="6"/>
      <c r="L3143" s="6"/>
      <c r="M3143" s="6"/>
      <c r="N3143" s="6"/>
      <c r="O3143" s="6"/>
    </row>
    <row r="3144" spans="1:15" x14ac:dyDescent="0.25">
      <c r="A3144" s="6"/>
      <c r="B3144" s="6"/>
      <c r="C3144" s="1"/>
      <c r="D3144" s="1"/>
      <c r="E3144" s="1"/>
      <c r="F3144" s="1"/>
      <c r="G3144" s="13" t="str">
        <f t="shared" si="49"/>
        <v/>
      </c>
      <c r="H3144" s="1"/>
      <c r="I3144" s="1"/>
      <c r="J3144" s="1"/>
      <c r="K3144" s="6"/>
      <c r="L3144" s="6"/>
      <c r="M3144" s="6"/>
      <c r="N3144" s="6"/>
      <c r="O3144" s="6"/>
    </row>
    <row r="3145" spans="1:15" x14ac:dyDescent="0.25">
      <c r="A3145" s="6"/>
      <c r="B3145" s="6"/>
      <c r="C3145" s="1"/>
      <c r="D3145" s="1"/>
      <c r="E3145" s="1"/>
      <c r="F3145" s="1"/>
      <c r="G3145" s="13" t="str">
        <f t="shared" si="49"/>
        <v/>
      </c>
      <c r="H3145" s="1"/>
      <c r="I3145" s="1"/>
      <c r="J3145" s="1"/>
      <c r="K3145" s="6"/>
      <c r="L3145" s="6"/>
      <c r="M3145" s="6"/>
      <c r="N3145" s="6"/>
      <c r="O3145" s="6"/>
    </row>
    <row r="3146" spans="1:15" x14ac:dyDescent="0.25">
      <c r="A3146" s="6"/>
      <c r="B3146" s="6"/>
      <c r="C3146" s="1"/>
      <c r="D3146" s="1"/>
      <c r="E3146" s="1"/>
      <c r="F3146" s="1"/>
      <c r="G3146" s="13" t="str">
        <f t="shared" si="49"/>
        <v/>
      </c>
      <c r="H3146" s="1"/>
      <c r="I3146" s="1"/>
      <c r="J3146" s="1"/>
      <c r="K3146" s="6"/>
      <c r="L3146" s="6"/>
      <c r="M3146" s="6"/>
      <c r="N3146" s="6"/>
      <c r="O3146" s="6"/>
    </row>
    <row r="3147" spans="1:15" x14ac:dyDescent="0.25">
      <c r="A3147" s="6"/>
      <c r="B3147" s="6"/>
      <c r="C3147" s="1"/>
      <c r="D3147" s="1"/>
      <c r="E3147" s="1"/>
      <c r="F3147" s="1"/>
      <c r="G3147" s="13" t="str">
        <f t="shared" ref="G3147:G3210" si="50">IF(LEN($A3147)&gt;0,"Hourly","")</f>
        <v/>
      </c>
      <c r="H3147" s="1"/>
      <c r="I3147" s="1"/>
      <c r="J3147" s="1"/>
      <c r="K3147" s="6"/>
      <c r="L3147" s="6"/>
      <c r="M3147" s="6"/>
      <c r="N3147" s="6"/>
      <c r="O3147" s="6"/>
    </row>
    <row r="3148" spans="1:15" x14ac:dyDescent="0.25">
      <c r="A3148" s="6"/>
      <c r="B3148" s="6"/>
      <c r="C3148" s="1"/>
      <c r="D3148" s="1"/>
      <c r="E3148" s="1"/>
      <c r="F3148" s="1"/>
      <c r="G3148" s="13" t="str">
        <f t="shared" si="50"/>
        <v/>
      </c>
      <c r="H3148" s="1"/>
      <c r="I3148" s="1"/>
      <c r="J3148" s="1"/>
      <c r="K3148" s="6"/>
      <c r="L3148" s="6"/>
      <c r="M3148" s="6"/>
      <c r="N3148" s="6"/>
      <c r="O3148" s="6"/>
    </row>
    <row r="3149" spans="1:15" x14ac:dyDescent="0.25">
      <c r="A3149" s="6"/>
      <c r="B3149" s="6"/>
      <c r="C3149" s="1"/>
      <c r="D3149" s="1"/>
      <c r="E3149" s="1"/>
      <c r="F3149" s="1"/>
      <c r="G3149" s="13" t="str">
        <f t="shared" si="50"/>
        <v/>
      </c>
      <c r="H3149" s="1"/>
      <c r="I3149" s="1"/>
      <c r="J3149" s="1"/>
      <c r="K3149" s="6"/>
      <c r="L3149" s="6"/>
      <c r="M3149" s="6"/>
      <c r="N3149" s="6"/>
      <c r="O3149" s="6"/>
    </row>
    <row r="3150" spans="1:15" x14ac:dyDescent="0.25">
      <c r="A3150" s="6"/>
      <c r="B3150" s="6"/>
      <c r="C3150" s="1"/>
      <c r="D3150" s="1"/>
      <c r="E3150" s="1"/>
      <c r="F3150" s="1"/>
      <c r="G3150" s="13" t="str">
        <f t="shared" si="50"/>
        <v/>
      </c>
      <c r="H3150" s="1"/>
      <c r="I3150" s="1"/>
      <c r="J3150" s="1"/>
      <c r="K3150" s="6"/>
      <c r="L3150" s="6"/>
      <c r="M3150" s="6"/>
      <c r="N3150" s="6"/>
      <c r="O3150" s="6"/>
    </row>
    <row r="3151" spans="1:15" x14ac:dyDescent="0.25">
      <c r="A3151" s="6"/>
      <c r="B3151" s="6"/>
      <c r="C3151" s="1"/>
      <c r="D3151" s="1"/>
      <c r="E3151" s="1"/>
      <c r="F3151" s="1"/>
      <c r="G3151" s="13" t="str">
        <f t="shared" si="50"/>
        <v/>
      </c>
      <c r="H3151" s="1"/>
      <c r="I3151" s="1"/>
      <c r="J3151" s="1"/>
      <c r="K3151" s="6"/>
      <c r="L3151" s="6"/>
      <c r="M3151" s="6"/>
      <c r="N3151" s="6"/>
      <c r="O3151" s="6"/>
    </row>
    <row r="3152" spans="1:15" x14ac:dyDescent="0.25">
      <c r="A3152" s="6"/>
      <c r="B3152" s="6"/>
      <c r="C3152" s="1"/>
      <c r="D3152" s="1"/>
      <c r="E3152" s="1"/>
      <c r="F3152" s="1"/>
      <c r="G3152" s="13" t="str">
        <f t="shared" si="50"/>
        <v/>
      </c>
      <c r="H3152" s="1"/>
      <c r="I3152" s="1"/>
      <c r="J3152" s="1"/>
      <c r="K3152" s="6"/>
      <c r="L3152" s="6"/>
      <c r="M3152" s="6"/>
      <c r="N3152" s="6"/>
      <c r="O3152" s="6"/>
    </row>
    <row r="3153" spans="1:15" x14ac:dyDescent="0.25">
      <c r="A3153" s="6"/>
      <c r="B3153" s="6"/>
      <c r="C3153" s="1"/>
      <c r="D3153" s="1"/>
      <c r="E3153" s="1"/>
      <c r="F3153" s="1"/>
      <c r="G3153" s="13" t="str">
        <f t="shared" si="50"/>
        <v/>
      </c>
      <c r="H3153" s="1"/>
      <c r="I3153" s="1"/>
      <c r="J3153" s="1"/>
      <c r="K3153" s="6"/>
      <c r="L3153" s="6"/>
      <c r="M3153" s="6"/>
      <c r="N3153" s="6"/>
      <c r="O3153" s="6"/>
    </row>
    <row r="3154" spans="1:15" x14ac:dyDescent="0.25">
      <c r="A3154" s="6"/>
      <c r="B3154" s="6"/>
      <c r="C3154" s="1"/>
      <c r="D3154" s="1"/>
      <c r="E3154" s="1"/>
      <c r="F3154" s="1"/>
      <c r="G3154" s="13" t="str">
        <f t="shared" si="50"/>
        <v/>
      </c>
      <c r="H3154" s="1"/>
      <c r="I3154" s="1"/>
      <c r="J3154" s="1"/>
      <c r="K3154" s="6"/>
      <c r="L3154" s="6"/>
      <c r="M3154" s="6"/>
      <c r="N3154" s="6"/>
      <c r="O3154" s="6"/>
    </row>
    <row r="3155" spans="1:15" x14ac:dyDescent="0.25">
      <c r="A3155" s="6"/>
      <c r="B3155" s="6"/>
      <c r="C3155" s="1"/>
      <c r="D3155" s="1"/>
      <c r="E3155" s="1"/>
      <c r="F3155" s="1"/>
      <c r="G3155" s="13" t="str">
        <f t="shared" si="50"/>
        <v/>
      </c>
      <c r="H3155" s="1"/>
      <c r="I3155" s="1"/>
      <c r="J3155" s="1"/>
      <c r="K3155" s="6"/>
      <c r="L3155" s="6"/>
      <c r="M3155" s="6"/>
      <c r="N3155" s="6"/>
      <c r="O3155" s="6"/>
    </row>
    <row r="3156" spans="1:15" x14ac:dyDescent="0.25">
      <c r="A3156" s="6"/>
      <c r="B3156" s="6"/>
      <c r="C3156" s="1"/>
      <c r="D3156" s="1"/>
      <c r="E3156" s="1"/>
      <c r="F3156" s="1"/>
      <c r="G3156" s="13" t="str">
        <f t="shared" si="50"/>
        <v/>
      </c>
      <c r="H3156" s="1"/>
      <c r="I3156" s="1"/>
      <c r="J3156" s="1"/>
      <c r="K3156" s="6"/>
      <c r="L3156" s="6"/>
      <c r="M3156" s="6"/>
      <c r="N3156" s="6"/>
      <c r="O3156" s="6"/>
    </row>
    <row r="3157" spans="1:15" x14ac:dyDescent="0.25">
      <c r="A3157" s="6"/>
      <c r="B3157" s="6"/>
      <c r="C3157" s="1"/>
      <c r="D3157" s="1"/>
      <c r="E3157" s="1"/>
      <c r="F3157" s="1"/>
      <c r="G3157" s="13" t="str">
        <f t="shared" si="50"/>
        <v/>
      </c>
      <c r="H3157" s="1"/>
      <c r="I3157" s="1"/>
      <c r="J3157" s="1"/>
      <c r="K3157" s="6"/>
      <c r="L3157" s="6"/>
      <c r="M3157" s="6"/>
      <c r="N3157" s="6"/>
      <c r="O3157" s="6"/>
    </row>
    <row r="3158" spans="1:15" x14ac:dyDescent="0.25">
      <c r="A3158" s="6"/>
      <c r="B3158" s="6"/>
      <c r="C3158" s="1"/>
      <c r="D3158" s="1"/>
      <c r="E3158" s="1"/>
      <c r="F3158" s="1"/>
      <c r="G3158" s="13" t="str">
        <f t="shared" si="50"/>
        <v/>
      </c>
      <c r="H3158" s="1"/>
      <c r="I3158" s="1"/>
      <c r="J3158" s="1"/>
      <c r="K3158" s="6"/>
      <c r="L3158" s="6"/>
      <c r="M3158" s="6"/>
      <c r="N3158" s="6"/>
      <c r="O3158" s="6"/>
    </row>
    <row r="3159" spans="1:15" x14ac:dyDescent="0.25">
      <c r="A3159" s="6"/>
      <c r="B3159" s="6"/>
      <c r="C3159" s="1"/>
      <c r="D3159" s="1"/>
      <c r="E3159" s="1"/>
      <c r="F3159" s="1"/>
      <c r="G3159" s="13" t="str">
        <f t="shared" si="50"/>
        <v/>
      </c>
      <c r="H3159" s="1"/>
      <c r="I3159" s="1"/>
      <c r="J3159" s="1"/>
      <c r="K3159" s="6"/>
      <c r="L3159" s="6"/>
      <c r="M3159" s="6"/>
      <c r="N3159" s="6"/>
      <c r="O3159" s="6"/>
    </row>
    <row r="3160" spans="1:15" x14ac:dyDescent="0.25">
      <c r="A3160" s="6"/>
      <c r="B3160" s="6"/>
      <c r="C3160" s="1"/>
      <c r="D3160" s="1"/>
      <c r="E3160" s="1"/>
      <c r="F3160" s="1"/>
      <c r="G3160" s="13" t="str">
        <f t="shared" si="50"/>
        <v/>
      </c>
      <c r="H3160" s="1"/>
      <c r="I3160" s="1"/>
      <c r="J3160" s="1"/>
      <c r="K3160" s="6"/>
      <c r="L3160" s="6"/>
      <c r="M3160" s="6"/>
      <c r="N3160" s="6"/>
      <c r="O3160" s="6"/>
    </row>
    <row r="3161" spans="1:15" x14ac:dyDescent="0.25">
      <c r="A3161" s="6"/>
      <c r="B3161" s="6"/>
      <c r="C3161" s="1"/>
      <c r="D3161" s="1"/>
      <c r="E3161" s="1"/>
      <c r="F3161" s="1"/>
      <c r="G3161" s="13" t="str">
        <f t="shared" si="50"/>
        <v/>
      </c>
      <c r="H3161" s="1"/>
      <c r="I3161" s="1"/>
      <c r="J3161" s="1"/>
      <c r="K3161" s="6"/>
      <c r="L3161" s="6"/>
      <c r="M3161" s="6"/>
      <c r="N3161" s="6"/>
      <c r="O3161" s="6"/>
    </row>
    <row r="3162" spans="1:15" x14ac:dyDescent="0.25">
      <c r="A3162" s="6"/>
      <c r="B3162" s="6"/>
      <c r="C3162" s="1"/>
      <c r="D3162" s="1"/>
      <c r="E3162" s="1"/>
      <c r="F3162" s="1"/>
      <c r="G3162" s="13" t="str">
        <f t="shared" si="50"/>
        <v/>
      </c>
      <c r="H3162" s="1"/>
      <c r="I3162" s="1"/>
      <c r="J3162" s="1"/>
      <c r="K3162" s="6"/>
      <c r="L3162" s="6"/>
      <c r="M3162" s="6"/>
      <c r="N3162" s="6"/>
      <c r="O3162" s="6"/>
    </row>
    <row r="3163" spans="1:15" x14ac:dyDescent="0.25">
      <c r="A3163" s="6"/>
      <c r="B3163" s="6"/>
      <c r="C3163" s="1"/>
      <c r="D3163" s="1"/>
      <c r="E3163" s="1"/>
      <c r="F3163" s="1"/>
      <c r="G3163" s="13" t="str">
        <f t="shared" si="50"/>
        <v/>
      </c>
      <c r="H3163" s="1"/>
      <c r="I3163" s="1"/>
      <c r="J3163" s="1"/>
      <c r="K3163" s="6"/>
      <c r="L3163" s="6"/>
      <c r="M3163" s="6"/>
      <c r="N3163" s="6"/>
      <c r="O3163" s="6"/>
    </row>
    <row r="3164" spans="1:15" x14ac:dyDescent="0.25">
      <c r="A3164" s="6"/>
      <c r="B3164" s="6"/>
      <c r="C3164" s="1"/>
      <c r="D3164" s="1"/>
      <c r="E3164" s="1"/>
      <c r="F3164" s="1"/>
      <c r="G3164" s="13" t="str">
        <f t="shared" si="50"/>
        <v/>
      </c>
      <c r="H3164" s="1"/>
      <c r="I3164" s="1"/>
      <c r="J3164" s="1"/>
      <c r="K3164" s="6"/>
      <c r="L3164" s="6"/>
      <c r="M3164" s="6"/>
      <c r="N3164" s="6"/>
      <c r="O3164" s="6"/>
    </row>
    <row r="3165" spans="1:15" x14ac:dyDescent="0.25">
      <c r="A3165" s="6"/>
      <c r="B3165" s="6"/>
      <c r="C3165" s="1"/>
      <c r="D3165" s="1"/>
      <c r="E3165" s="1"/>
      <c r="F3165" s="1"/>
      <c r="G3165" s="13" t="str">
        <f t="shared" si="50"/>
        <v/>
      </c>
      <c r="H3165" s="1"/>
      <c r="I3165" s="1"/>
      <c r="J3165" s="1"/>
      <c r="K3165" s="6"/>
      <c r="L3165" s="6"/>
      <c r="M3165" s="6"/>
      <c r="N3165" s="6"/>
      <c r="O3165" s="6"/>
    </row>
    <row r="3166" spans="1:15" x14ac:dyDescent="0.25">
      <c r="A3166" s="6"/>
      <c r="B3166" s="6"/>
      <c r="C3166" s="1"/>
      <c r="D3166" s="1"/>
      <c r="E3166" s="1"/>
      <c r="F3166" s="1"/>
      <c r="G3166" s="13" t="str">
        <f t="shared" si="50"/>
        <v/>
      </c>
      <c r="H3166" s="1"/>
      <c r="I3166" s="1"/>
      <c r="J3166" s="1"/>
      <c r="K3166" s="6"/>
      <c r="L3166" s="6"/>
      <c r="M3166" s="6"/>
      <c r="N3166" s="6"/>
      <c r="O3166" s="6"/>
    </row>
    <row r="3167" spans="1:15" x14ac:dyDescent="0.25">
      <c r="A3167" s="6"/>
      <c r="B3167" s="6"/>
      <c r="C3167" s="1"/>
      <c r="D3167" s="1"/>
      <c r="E3167" s="1"/>
      <c r="F3167" s="1"/>
      <c r="G3167" s="13" t="str">
        <f t="shared" si="50"/>
        <v/>
      </c>
      <c r="H3167" s="1"/>
      <c r="I3167" s="1"/>
      <c r="J3167" s="1"/>
      <c r="K3167" s="6"/>
      <c r="L3167" s="6"/>
      <c r="M3167" s="6"/>
      <c r="N3167" s="6"/>
      <c r="O3167" s="6"/>
    </row>
    <row r="3168" spans="1:15" x14ac:dyDescent="0.25">
      <c r="A3168" s="6"/>
      <c r="B3168" s="6"/>
      <c r="C3168" s="1"/>
      <c r="D3168" s="1"/>
      <c r="E3168" s="1"/>
      <c r="F3168" s="1"/>
      <c r="G3168" s="13" t="str">
        <f t="shared" si="50"/>
        <v/>
      </c>
      <c r="H3168" s="1"/>
      <c r="I3168" s="1"/>
      <c r="J3168" s="1"/>
      <c r="K3168" s="6"/>
      <c r="L3168" s="6"/>
      <c r="M3168" s="6"/>
      <c r="N3168" s="6"/>
      <c r="O3168" s="6"/>
    </row>
    <row r="3169" spans="1:15" x14ac:dyDescent="0.25">
      <c r="A3169" s="6"/>
      <c r="B3169" s="6"/>
      <c r="C3169" s="1"/>
      <c r="D3169" s="1"/>
      <c r="E3169" s="1"/>
      <c r="F3169" s="1"/>
      <c r="G3169" s="13" t="str">
        <f t="shared" si="50"/>
        <v/>
      </c>
      <c r="H3169" s="1"/>
      <c r="I3169" s="1"/>
      <c r="J3169" s="1"/>
      <c r="K3169" s="6"/>
      <c r="L3169" s="6"/>
      <c r="M3169" s="6"/>
      <c r="N3169" s="6"/>
      <c r="O3169" s="6"/>
    </row>
    <row r="3170" spans="1:15" x14ac:dyDescent="0.25">
      <c r="A3170" s="6"/>
      <c r="B3170" s="6"/>
      <c r="C3170" s="1"/>
      <c r="D3170" s="1"/>
      <c r="E3170" s="1"/>
      <c r="F3170" s="1"/>
      <c r="G3170" s="13" t="str">
        <f t="shared" si="50"/>
        <v/>
      </c>
      <c r="H3170" s="1"/>
      <c r="I3170" s="1"/>
      <c r="J3170" s="1"/>
      <c r="K3170" s="6"/>
      <c r="L3170" s="6"/>
      <c r="M3170" s="6"/>
      <c r="N3170" s="6"/>
      <c r="O3170" s="6"/>
    </row>
    <row r="3171" spans="1:15" x14ac:dyDescent="0.25">
      <c r="A3171" s="6"/>
      <c r="B3171" s="6"/>
      <c r="C3171" s="1"/>
      <c r="D3171" s="1"/>
      <c r="E3171" s="1"/>
      <c r="F3171" s="1"/>
      <c r="G3171" s="13" t="str">
        <f t="shared" si="50"/>
        <v/>
      </c>
      <c r="H3171" s="1"/>
      <c r="I3171" s="1"/>
      <c r="J3171" s="1"/>
      <c r="K3171" s="6"/>
      <c r="L3171" s="6"/>
      <c r="M3171" s="6"/>
      <c r="N3171" s="6"/>
      <c r="O3171" s="6"/>
    </row>
    <row r="3172" spans="1:15" x14ac:dyDescent="0.25">
      <c r="A3172" s="6"/>
      <c r="B3172" s="6"/>
      <c r="C3172" s="1"/>
      <c r="D3172" s="1"/>
      <c r="E3172" s="1"/>
      <c r="F3172" s="1"/>
      <c r="G3172" s="13" t="str">
        <f t="shared" si="50"/>
        <v/>
      </c>
      <c r="H3172" s="1"/>
      <c r="I3172" s="1"/>
      <c r="J3172" s="1"/>
      <c r="K3172" s="6"/>
      <c r="L3172" s="6"/>
      <c r="M3172" s="6"/>
      <c r="N3172" s="6"/>
      <c r="O3172" s="6"/>
    </row>
    <row r="3173" spans="1:15" x14ac:dyDescent="0.25">
      <c r="A3173" s="6"/>
      <c r="B3173" s="6"/>
      <c r="C3173" s="1"/>
      <c r="D3173" s="1"/>
      <c r="E3173" s="1"/>
      <c r="F3173" s="1"/>
      <c r="G3173" s="13" t="str">
        <f t="shared" si="50"/>
        <v/>
      </c>
      <c r="H3173" s="1"/>
      <c r="I3173" s="1"/>
      <c r="J3173" s="1"/>
      <c r="K3173" s="6"/>
      <c r="L3173" s="6"/>
      <c r="M3173" s="6"/>
      <c r="N3173" s="6"/>
      <c r="O3173" s="6"/>
    </row>
    <row r="3174" spans="1:15" x14ac:dyDescent="0.25">
      <c r="A3174" s="6"/>
      <c r="B3174" s="6"/>
      <c r="C3174" s="1"/>
      <c r="D3174" s="1"/>
      <c r="E3174" s="1"/>
      <c r="F3174" s="1"/>
      <c r="G3174" s="13" t="str">
        <f t="shared" si="50"/>
        <v/>
      </c>
      <c r="H3174" s="1"/>
      <c r="I3174" s="1"/>
      <c r="J3174" s="1"/>
      <c r="K3174" s="6"/>
      <c r="L3174" s="6"/>
      <c r="M3174" s="6"/>
      <c r="N3174" s="6"/>
      <c r="O3174" s="6"/>
    </row>
    <row r="3175" spans="1:15" x14ac:dyDescent="0.25">
      <c r="A3175" s="6"/>
      <c r="B3175" s="6"/>
      <c r="C3175" s="1"/>
      <c r="D3175" s="1"/>
      <c r="E3175" s="1"/>
      <c r="F3175" s="1"/>
      <c r="G3175" s="13" t="str">
        <f t="shared" si="50"/>
        <v/>
      </c>
      <c r="H3175" s="1"/>
      <c r="I3175" s="1"/>
      <c r="J3175" s="1"/>
      <c r="K3175" s="6"/>
      <c r="L3175" s="6"/>
      <c r="M3175" s="6"/>
      <c r="N3175" s="6"/>
      <c r="O3175" s="6"/>
    </row>
    <row r="3176" spans="1:15" x14ac:dyDescent="0.25">
      <c r="A3176" s="6"/>
      <c r="B3176" s="6"/>
      <c r="C3176" s="1"/>
      <c r="D3176" s="1"/>
      <c r="E3176" s="1"/>
      <c r="F3176" s="1"/>
      <c r="G3176" s="13" t="str">
        <f t="shared" si="50"/>
        <v/>
      </c>
      <c r="H3176" s="1"/>
      <c r="I3176" s="1"/>
      <c r="J3176" s="1"/>
      <c r="K3176" s="6"/>
      <c r="L3176" s="6"/>
      <c r="M3176" s="6"/>
      <c r="N3176" s="6"/>
      <c r="O3176" s="6"/>
    </row>
    <row r="3177" spans="1:15" x14ac:dyDescent="0.25">
      <c r="A3177" s="6"/>
      <c r="B3177" s="6"/>
      <c r="C3177" s="1"/>
      <c r="D3177" s="1"/>
      <c r="E3177" s="1"/>
      <c r="F3177" s="1"/>
      <c r="G3177" s="13" t="str">
        <f t="shared" si="50"/>
        <v/>
      </c>
      <c r="H3177" s="1"/>
      <c r="I3177" s="1"/>
      <c r="J3177" s="1"/>
      <c r="K3177" s="6"/>
      <c r="L3177" s="6"/>
      <c r="M3177" s="6"/>
      <c r="N3177" s="6"/>
      <c r="O3177" s="6"/>
    </row>
    <row r="3178" spans="1:15" x14ac:dyDescent="0.25">
      <c r="A3178" s="6"/>
      <c r="B3178" s="6"/>
      <c r="C3178" s="1"/>
      <c r="D3178" s="1"/>
      <c r="E3178" s="1"/>
      <c r="F3178" s="1"/>
      <c r="G3178" s="13" t="str">
        <f t="shared" si="50"/>
        <v/>
      </c>
      <c r="H3178" s="1"/>
      <c r="I3178" s="1"/>
      <c r="J3178" s="1"/>
      <c r="K3178" s="6"/>
      <c r="L3178" s="6"/>
      <c r="M3178" s="6"/>
      <c r="N3178" s="6"/>
      <c r="O3178" s="6"/>
    </row>
    <row r="3179" spans="1:15" x14ac:dyDescent="0.25">
      <c r="A3179" s="6"/>
      <c r="B3179" s="6"/>
      <c r="C3179" s="1"/>
      <c r="D3179" s="1"/>
      <c r="E3179" s="1"/>
      <c r="F3179" s="1"/>
      <c r="G3179" s="13" t="str">
        <f t="shared" si="50"/>
        <v/>
      </c>
      <c r="H3179" s="1"/>
      <c r="I3179" s="1"/>
      <c r="J3179" s="1"/>
      <c r="K3179" s="6"/>
      <c r="L3179" s="6"/>
      <c r="M3179" s="6"/>
      <c r="N3179" s="6"/>
      <c r="O3179" s="6"/>
    </row>
    <row r="3180" spans="1:15" x14ac:dyDescent="0.25">
      <c r="A3180" s="6"/>
      <c r="B3180" s="6"/>
      <c r="C3180" s="1"/>
      <c r="D3180" s="1"/>
      <c r="E3180" s="1"/>
      <c r="F3180" s="1"/>
      <c r="G3180" s="13" t="str">
        <f t="shared" si="50"/>
        <v/>
      </c>
      <c r="H3180" s="1"/>
      <c r="I3180" s="1"/>
      <c r="J3180" s="1"/>
      <c r="K3180" s="6"/>
      <c r="L3180" s="6"/>
      <c r="M3180" s="6"/>
      <c r="N3180" s="6"/>
      <c r="O3180" s="6"/>
    </row>
    <row r="3181" spans="1:15" x14ac:dyDescent="0.25">
      <c r="A3181" s="6"/>
      <c r="B3181" s="6"/>
      <c r="C3181" s="1"/>
      <c r="D3181" s="1"/>
      <c r="E3181" s="1"/>
      <c r="F3181" s="1"/>
      <c r="G3181" s="13" t="str">
        <f t="shared" si="50"/>
        <v/>
      </c>
      <c r="H3181" s="1"/>
      <c r="I3181" s="1"/>
      <c r="J3181" s="1"/>
      <c r="K3181" s="6"/>
      <c r="L3181" s="6"/>
      <c r="M3181" s="6"/>
      <c r="N3181" s="6"/>
      <c r="O3181" s="6"/>
    </row>
    <row r="3182" spans="1:15" x14ac:dyDescent="0.25">
      <c r="A3182" s="6"/>
      <c r="B3182" s="6"/>
      <c r="C3182" s="1"/>
      <c r="D3182" s="1"/>
      <c r="E3182" s="1"/>
      <c r="F3182" s="1"/>
      <c r="G3182" s="13" t="str">
        <f t="shared" si="50"/>
        <v/>
      </c>
      <c r="H3182" s="1"/>
      <c r="I3182" s="1"/>
      <c r="J3182" s="1"/>
      <c r="K3182" s="6"/>
      <c r="L3182" s="6"/>
      <c r="M3182" s="6"/>
      <c r="N3182" s="6"/>
      <c r="O3182" s="6"/>
    </row>
    <row r="3183" spans="1:15" x14ac:dyDescent="0.25">
      <c r="A3183" s="6"/>
      <c r="B3183" s="6"/>
      <c r="C3183" s="1"/>
      <c r="D3183" s="1"/>
      <c r="E3183" s="1"/>
      <c r="F3183" s="1"/>
      <c r="G3183" s="13" t="str">
        <f t="shared" si="50"/>
        <v/>
      </c>
      <c r="H3183" s="1"/>
      <c r="I3183" s="1"/>
      <c r="J3183" s="1"/>
      <c r="K3183" s="6"/>
      <c r="L3183" s="6"/>
      <c r="M3183" s="6"/>
      <c r="N3183" s="6"/>
      <c r="O3183" s="6"/>
    </row>
    <row r="3184" spans="1:15" x14ac:dyDescent="0.25">
      <c r="A3184" s="6"/>
      <c r="B3184" s="6"/>
      <c r="C3184" s="1"/>
      <c r="D3184" s="1"/>
      <c r="E3184" s="1"/>
      <c r="F3184" s="1"/>
      <c r="G3184" s="13" t="str">
        <f t="shared" si="50"/>
        <v/>
      </c>
      <c r="H3184" s="1"/>
      <c r="I3184" s="1"/>
      <c r="J3184" s="1"/>
      <c r="K3184" s="6"/>
      <c r="L3184" s="6"/>
      <c r="M3184" s="6"/>
      <c r="N3184" s="6"/>
      <c r="O3184" s="6"/>
    </row>
    <row r="3185" spans="1:15" x14ac:dyDescent="0.25">
      <c r="A3185" s="6"/>
      <c r="B3185" s="6"/>
      <c r="C3185" s="1"/>
      <c r="D3185" s="1"/>
      <c r="E3185" s="1"/>
      <c r="F3185" s="1"/>
      <c r="G3185" s="13" t="str">
        <f t="shared" si="50"/>
        <v/>
      </c>
      <c r="H3185" s="1"/>
      <c r="I3185" s="1"/>
      <c r="J3185" s="1"/>
      <c r="K3185" s="6"/>
      <c r="L3185" s="6"/>
      <c r="M3185" s="6"/>
      <c r="N3185" s="6"/>
      <c r="O3185" s="6"/>
    </row>
    <row r="3186" spans="1:15" x14ac:dyDescent="0.25">
      <c r="A3186" s="6"/>
      <c r="B3186" s="6"/>
      <c r="C3186" s="1"/>
      <c r="D3186" s="1"/>
      <c r="E3186" s="1"/>
      <c r="F3186" s="1"/>
      <c r="G3186" s="13" t="str">
        <f t="shared" si="50"/>
        <v/>
      </c>
      <c r="H3186" s="1"/>
      <c r="I3186" s="1"/>
      <c r="J3186" s="1"/>
      <c r="K3186" s="6"/>
      <c r="L3186" s="6"/>
      <c r="M3186" s="6"/>
      <c r="N3186" s="6"/>
      <c r="O3186" s="6"/>
    </row>
    <row r="3187" spans="1:15" x14ac:dyDescent="0.25">
      <c r="A3187" s="6"/>
      <c r="B3187" s="6"/>
      <c r="C3187" s="1"/>
      <c r="D3187" s="1"/>
      <c r="E3187" s="1"/>
      <c r="F3187" s="1"/>
      <c r="G3187" s="13" t="str">
        <f t="shared" si="50"/>
        <v/>
      </c>
      <c r="H3187" s="1"/>
      <c r="I3187" s="1"/>
      <c r="J3187" s="1"/>
      <c r="K3187" s="6"/>
      <c r="L3187" s="6"/>
      <c r="M3187" s="6"/>
      <c r="N3187" s="6"/>
      <c r="O3187" s="6"/>
    </row>
    <row r="3188" spans="1:15" x14ac:dyDescent="0.25">
      <c r="A3188" s="6"/>
      <c r="B3188" s="6"/>
      <c r="C3188" s="1"/>
      <c r="D3188" s="1"/>
      <c r="E3188" s="1"/>
      <c r="F3188" s="1"/>
      <c r="G3188" s="13" t="str">
        <f t="shared" si="50"/>
        <v/>
      </c>
      <c r="H3188" s="1"/>
      <c r="I3188" s="1"/>
      <c r="J3188" s="1"/>
      <c r="K3188" s="6"/>
      <c r="L3188" s="6"/>
      <c r="M3188" s="6"/>
      <c r="N3188" s="6"/>
      <c r="O3188" s="6"/>
    </row>
    <row r="3189" spans="1:15" x14ac:dyDescent="0.25">
      <c r="A3189" s="6"/>
      <c r="B3189" s="6"/>
      <c r="C3189" s="1"/>
      <c r="D3189" s="1"/>
      <c r="E3189" s="1"/>
      <c r="F3189" s="1"/>
      <c r="G3189" s="13" t="str">
        <f t="shared" si="50"/>
        <v/>
      </c>
      <c r="H3189" s="1"/>
      <c r="I3189" s="1"/>
      <c r="J3189" s="1"/>
      <c r="K3189" s="6"/>
      <c r="L3189" s="6"/>
      <c r="M3189" s="6"/>
      <c r="N3189" s="6"/>
      <c r="O3189" s="6"/>
    </row>
    <row r="3190" spans="1:15" x14ac:dyDescent="0.25">
      <c r="A3190" s="6"/>
      <c r="B3190" s="6"/>
      <c r="C3190" s="1"/>
      <c r="D3190" s="1"/>
      <c r="E3190" s="1"/>
      <c r="F3190" s="1"/>
      <c r="G3190" s="13" t="str">
        <f t="shared" si="50"/>
        <v/>
      </c>
      <c r="H3190" s="1"/>
      <c r="I3190" s="1"/>
      <c r="J3190" s="1"/>
      <c r="K3190" s="6"/>
      <c r="L3190" s="6"/>
      <c r="M3190" s="6"/>
      <c r="N3190" s="6"/>
      <c r="O3190" s="6"/>
    </row>
    <row r="3191" spans="1:15" x14ac:dyDescent="0.25">
      <c r="A3191" s="6"/>
      <c r="B3191" s="6"/>
      <c r="C3191" s="1"/>
      <c r="D3191" s="1"/>
      <c r="E3191" s="1"/>
      <c r="F3191" s="1"/>
      <c r="G3191" s="13" t="str">
        <f t="shared" si="50"/>
        <v/>
      </c>
      <c r="H3191" s="1"/>
      <c r="I3191" s="1"/>
      <c r="J3191" s="1"/>
      <c r="K3191" s="6"/>
      <c r="L3191" s="6"/>
      <c r="M3191" s="6"/>
      <c r="N3191" s="6"/>
      <c r="O3191" s="6"/>
    </row>
    <row r="3192" spans="1:15" x14ac:dyDescent="0.25">
      <c r="A3192" s="6"/>
      <c r="B3192" s="6"/>
      <c r="C3192" s="1"/>
      <c r="D3192" s="1"/>
      <c r="E3192" s="1"/>
      <c r="F3192" s="1"/>
      <c r="G3192" s="13" t="str">
        <f t="shared" si="50"/>
        <v/>
      </c>
      <c r="H3192" s="1"/>
      <c r="I3192" s="1"/>
      <c r="J3192" s="1"/>
      <c r="K3192" s="6"/>
      <c r="L3192" s="6"/>
      <c r="M3192" s="6"/>
      <c r="N3192" s="6"/>
      <c r="O3192" s="6"/>
    </row>
    <row r="3193" spans="1:15" x14ac:dyDescent="0.25">
      <c r="A3193" s="6"/>
      <c r="B3193" s="6"/>
      <c r="C3193" s="1"/>
      <c r="D3193" s="1"/>
      <c r="E3193" s="1"/>
      <c r="F3193" s="1"/>
      <c r="G3193" s="13" t="str">
        <f t="shared" si="50"/>
        <v/>
      </c>
      <c r="H3193" s="1"/>
      <c r="I3193" s="1"/>
      <c r="J3193" s="1"/>
      <c r="K3193" s="6"/>
      <c r="L3193" s="6"/>
      <c r="M3193" s="6"/>
      <c r="N3193" s="6"/>
      <c r="O3193" s="6"/>
    </row>
    <row r="3194" spans="1:15" x14ac:dyDescent="0.25">
      <c r="A3194" s="6"/>
      <c r="B3194" s="6"/>
      <c r="C3194" s="1"/>
      <c r="D3194" s="1"/>
      <c r="E3194" s="1"/>
      <c r="F3194" s="1"/>
      <c r="G3194" s="13" t="str">
        <f t="shared" si="50"/>
        <v/>
      </c>
      <c r="H3194" s="1"/>
      <c r="I3194" s="1"/>
      <c r="J3194" s="1"/>
      <c r="K3194" s="6"/>
      <c r="L3194" s="6"/>
      <c r="M3194" s="6"/>
      <c r="N3194" s="6"/>
      <c r="O3194" s="6"/>
    </row>
    <row r="3195" spans="1:15" x14ac:dyDescent="0.25">
      <c r="A3195" s="6"/>
      <c r="B3195" s="6"/>
      <c r="C3195" s="1"/>
      <c r="D3195" s="1"/>
      <c r="E3195" s="1"/>
      <c r="F3195" s="1"/>
      <c r="G3195" s="13" t="str">
        <f t="shared" si="50"/>
        <v/>
      </c>
      <c r="H3195" s="1"/>
      <c r="I3195" s="1"/>
      <c r="J3195" s="1"/>
      <c r="K3195" s="6"/>
      <c r="L3195" s="6"/>
      <c r="M3195" s="6"/>
      <c r="N3195" s="6"/>
      <c r="O3195" s="6"/>
    </row>
    <row r="3196" spans="1:15" x14ac:dyDescent="0.25">
      <c r="A3196" s="6"/>
      <c r="B3196" s="6"/>
      <c r="C3196" s="1"/>
      <c r="D3196" s="1"/>
      <c r="E3196" s="1"/>
      <c r="F3196" s="1"/>
      <c r="G3196" s="13" t="str">
        <f t="shared" si="50"/>
        <v/>
      </c>
      <c r="H3196" s="1"/>
      <c r="I3196" s="1"/>
      <c r="J3196" s="1"/>
      <c r="K3196" s="6"/>
      <c r="L3196" s="6"/>
      <c r="M3196" s="6"/>
      <c r="N3196" s="6"/>
      <c r="O3196" s="6"/>
    </row>
    <row r="3197" spans="1:15" x14ac:dyDescent="0.25">
      <c r="A3197" s="6"/>
      <c r="B3197" s="6"/>
      <c r="C3197" s="1"/>
      <c r="D3197" s="1"/>
      <c r="E3197" s="1"/>
      <c r="F3197" s="1"/>
      <c r="G3197" s="13" t="str">
        <f t="shared" si="50"/>
        <v/>
      </c>
      <c r="H3197" s="1"/>
      <c r="I3197" s="1"/>
      <c r="J3197" s="1"/>
      <c r="K3197" s="6"/>
      <c r="L3197" s="6"/>
      <c r="M3197" s="6"/>
      <c r="N3197" s="6"/>
      <c r="O3197" s="6"/>
    </row>
    <row r="3198" spans="1:15" x14ac:dyDescent="0.25">
      <c r="A3198" s="6"/>
      <c r="B3198" s="6"/>
      <c r="C3198" s="1"/>
      <c r="D3198" s="1"/>
      <c r="E3198" s="1"/>
      <c r="F3198" s="1"/>
      <c r="G3198" s="13" t="str">
        <f t="shared" si="50"/>
        <v/>
      </c>
      <c r="H3198" s="1"/>
      <c r="I3198" s="1"/>
      <c r="J3198" s="1"/>
      <c r="K3198" s="6"/>
      <c r="L3198" s="6"/>
      <c r="M3198" s="6"/>
      <c r="N3198" s="6"/>
      <c r="O3198" s="6"/>
    </row>
    <row r="3199" spans="1:15" x14ac:dyDescent="0.25">
      <c r="A3199" s="6"/>
      <c r="B3199" s="6"/>
      <c r="C3199" s="1"/>
      <c r="D3199" s="1"/>
      <c r="E3199" s="1"/>
      <c r="F3199" s="1"/>
      <c r="G3199" s="13" t="str">
        <f t="shared" si="50"/>
        <v/>
      </c>
      <c r="H3199" s="1"/>
      <c r="I3199" s="1"/>
      <c r="J3199" s="1"/>
      <c r="K3199" s="6"/>
      <c r="L3199" s="6"/>
      <c r="M3199" s="6"/>
      <c r="N3199" s="6"/>
      <c r="O3199" s="6"/>
    </row>
    <row r="3200" spans="1:15" x14ac:dyDescent="0.25">
      <c r="A3200" s="6"/>
      <c r="B3200" s="6"/>
      <c r="C3200" s="1"/>
      <c r="D3200" s="1"/>
      <c r="E3200" s="1"/>
      <c r="F3200" s="1"/>
      <c r="G3200" s="13" t="str">
        <f t="shared" si="50"/>
        <v/>
      </c>
      <c r="H3200" s="1"/>
      <c r="I3200" s="1"/>
      <c r="J3200" s="1"/>
      <c r="K3200" s="6"/>
      <c r="L3200" s="6"/>
      <c r="M3200" s="6"/>
      <c r="N3200" s="6"/>
      <c r="O3200" s="6"/>
    </row>
    <row r="3201" spans="1:15" x14ac:dyDescent="0.25">
      <c r="A3201" s="6"/>
      <c r="B3201" s="6"/>
      <c r="C3201" s="1"/>
      <c r="D3201" s="1"/>
      <c r="E3201" s="1"/>
      <c r="F3201" s="1"/>
      <c r="G3201" s="13" t="str">
        <f t="shared" si="50"/>
        <v/>
      </c>
      <c r="H3201" s="1"/>
      <c r="I3201" s="1"/>
      <c r="J3201" s="1"/>
      <c r="K3201" s="6"/>
      <c r="L3201" s="6"/>
      <c r="M3201" s="6"/>
      <c r="N3201" s="6"/>
      <c r="O3201" s="6"/>
    </row>
    <row r="3202" spans="1:15" x14ac:dyDescent="0.25">
      <c r="A3202" s="6"/>
      <c r="B3202" s="6"/>
      <c r="C3202" s="1"/>
      <c r="D3202" s="1"/>
      <c r="E3202" s="1"/>
      <c r="F3202" s="1"/>
      <c r="G3202" s="13" t="str">
        <f t="shared" si="50"/>
        <v/>
      </c>
      <c r="H3202" s="1"/>
      <c r="I3202" s="1"/>
      <c r="J3202" s="1"/>
      <c r="K3202" s="6"/>
      <c r="L3202" s="6"/>
      <c r="M3202" s="6"/>
      <c r="N3202" s="6"/>
      <c r="O3202" s="6"/>
    </row>
    <row r="3203" spans="1:15" x14ac:dyDescent="0.25">
      <c r="A3203" s="6"/>
      <c r="B3203" s="6"/>
      <c r="C3203" s="1"/>
      <c r="D3203" s="1"/>
      <c r="E3203" s="1"/>
      <c r="F3203" s="1"/>
      <c r="G3203" s="13" t="str">
        <f t="shared" si="50"/>
        <v/>
      </c>
      <c r="H3203" s="1"/>
      <c r="I3203" s="1"/>
      <c r="J3203" s="1"/>
      <c r="K3203" s="6"/>
      <c r="L3203" s="6"/>
      <c r="M3203" s="6"/>
      <c r="N3203" s="6"/>
      <c r="O3203" s="6"/>
    </row>
    <row r="3204" spans="1:15" x14ac:dyDescent="0.25">
      <c r="A3204" s="6"/>
      <c r="B3204" s="6"/>
      <c r="C3204" s="1"/>
      <c r="D3204" s="1"/>
      <c r="E3204" s="1"/>
      <c r="F3204" s="1"/>
      <c r="G3204" s="13" t="str">
        <f t="shared" si="50"/>
        <v/>
      </c>
      <c r="H3204" s="1"/>
      <c r="I3204" s="1"/>
      <c r="J3204" s="1"/>
      <c r="K3204" s="6"/>
      <c r="L3204" s="6"/>
      <c r="M3204" s="6"/>
      <c r="N3204" s="6"/>
      <c r="O3204" s="6"/>
    </row>
    <row r="3205" spans="1:15" x14ac:dyDescent="0.25">
      <c r="A3205" s="6"/>
      <c r="B3205" s="6"/>
      <c r="C3205" s="1"/>
      <c r="D3205" s="1"/>
      <c r="E3205" s="1"/>
      <c r="F3205" s="1"/>
      <c r="G3205" s="13" t="str">
        <f t="shared" si="50"/>
        <v/>
      </c>
      <c r="H3205" s="1"/>
      <c r="I3205" s="1"/>
      <c r="J3205" s="1"/>
      <c r="K3205" s="6"/>
      <c r="L3205" s="6"/>
      <c r="M3205" s="6"/>
      <c r="N3205" s="6"/>
      <c r="O3205" s="6"/>
    </row>
    <row r="3206" spans="1:15" x14ac:dyDescent="0.25">
      <c r="A3206" s="6"/>
      <c r="B3206" s="6"/>
      <c r="C3206" s="1"/>
      <c r="D3206" s="1"/>
      <c r="E3206" s="1"/>
      <c r="F3206" s="1"/>
      <c r="G3206" s="13" t="str">
        <f t="shared" si="50"/>
        <v/>
      </c>
      <c r="H3206" s="1"/>
      <c r="I3206" s="1"/>
      <c r="J3206" s="1"/>
      <c r="K3206" s="6"/>
      <c r="L3206" s="6"/>
      <c r="M3206" s="6"/>
      <c r="N3206" s="6"/>
      <c r="O3206" s="6"/>
    </row>
    <row r="3207" spans="1:15" x14ac:dyDescent="0.25">
      <c r="A3207" s="6"/>
      <c r="B3207" s="6"/>
      <c r="C3207" s="1"/>
      <c r="D3207" s="1"/>
      <c r="E3207" s="1"/>
      <c r="F3207" s="1"/>
      <c r="G3207" s="13" t="str">
        <f t="shared" si="50"/>
        <v/>
      </c>
      <c r="H3207" s="1"/>
      <c r="I3207" s="1"/>
      <c r="J3207" s="1"/>
      <c r="K3207" s="6"/>
      <c r="L3207" s="6"/>
      <c r="M3207" s="6"/>
      <c r="N3207" s="6"/>
      <c r="O3207" s="6"/>
    </row>
    <row r="3208" spans="1:15" x14ac:dyDescent="0.25">
      <c r="A3208" s="6"/>
      <c r="B3208" s="6"/>
      <c r="C3208" s="1"/>
      <c r="D3208" s="1"/>
      <c r="E3208" s="1"/>
      <c r="F3208" s="1"/>
      <c r="G3208" s="13" t="str">
        <f t="shared" si="50"/>
        <v/>
      </c>
      <c r="H3208" s="1"/>
      <c r="I3208" s="1"/>
      <c r="J3208" s="1"/>
      <c r="K3208" s="6"/>
      <c r="L3208" s="6"/>
      <c r="M3208" s="6"/>
      <c r="N3208" s="6"/>
      <c r="O3208" s="6"/>
    </row>
    <row r="3209" spans="1:15" x14ac:dyDescent="0.25">
      <c r="A3209" s="6"/>
      <c r="B3209" s="6"/>
      <c r="C3209" s="1"/>
      <c r="D3209" s="1"/>
      <c r="E3209" s="1"/>
      <c r="F3209" s="1"/>
      <c r="G3209" s="13" t="str">
        <f t="shared" si="50"/>
        <v/>
      </c>
      <c r="H3209" s="1"/>
      <c r="I3209" s="1"/>
      <c r="J3209" s="1"/>
      <c r="K3209" s="6"/>
      <c r="L3209" s="6"/>
      <c r="M3209" s="6"/>
      <c r="N3209" s="6"/>
      <c r="O3209" s="6"/>
    </row>
    <row r="3210" spans="1:15" x14ac:dyDescent="0.25">
      <c r="A3210" s="6"/>
      <c r="B3210" s="6"/>
      <c r="C3210" s="1"/>
      <c r="D3210" s="1"/>
      <c r="E3210" s="1"/>
      <c r="F3210" s="1"/>
      <c r="G3210" s="13" t="str">
        <f t="shared" si="50"/>
        <v/>
      </c>
      <c r="H3210" s="1"/>
      <c r="I3210" s="1"/>
      <c r="J3210" s="1"/>
      <c r="K3210" s="6"/>
      <c r="L3210" s="6"/>
      <c r="M3210" s="6"/>
      <c r="N3210" s="6"/>
      <c r="O3210" s="6"/>
    </row>
    <row r="3211" spans="1:15" x14ac:dyDescent="0.25">
      <c r="A3211" s="6"/>
      <c r="B3211" s="6"/>
      <c r="C3211" s="1"/>
      <c r="D3211" s="1"/>
      <c r="E3211" s="1"/>
      <c r="F3211" s="1"/>
      <c r="G3211" s="13" t="str">
        <f t="shared" ref="G3211:G3274" si="51">IF(LEN($A3211)&gt;0,"Hourly","")</f>
        <v/>
      </c>
      <c r="H3211" s="1"/>
      <c r="I3211" s="1"/>
      <c r="J3211" s="1"/>
      <c r="K3211" s="6"/>
      <c r="L3211" s="6"/>
      <c r="M3211" s="6"/>
      <c r="N3211" s="6"/>
      <c r="O3211" s="6"/>
    </row>
    <row r="3212" spans="1:15" x14ac:dyDescent="0.25">
      <c r="A3212" s="6"/>
      <c r="B3212" s="6"/>
      <c r="C3212" s="1"/>
      <c r="D3212" s="1"/>
      <c r="E3212" s="1"/>
      <c r="F3212" s="1"/>
      <c r="G3212" s="13" t="str">
        <f t="shared" si="51"/>
        <v/>
      </c>
      <c r="H3212" s="1"/>
      <c r="I3212" s="1"/>
      <c r="J3212" s="1"/>
      <c r="K3212" s="6"/>
      <c r="L3212" s="6"/>
      <c r="M3212" s="6"/>
      <c r="N3212" s="6"/>
      <c r="O3212" s="6"/>
    </row>
    <row r="3213" spans="1:15" x14ac:dyDescent="0.25">
      <c r="A3213" s="6"/>
      <c r="B3213" s="6"/>
      <c r="C3213" s="1"/>
      <c r="D3213" s="1"/>
      <c r="E3213" s="1"/>
      <c r="F3213" s="1"/>
      <c r="G3213" s="13" t="str">
        <f t="shared" si="51"/>
        <v/>
      </c>
      <c r="H3213" s="1"/>
      <c r="I3213" s="1"/>
      <c r="J3213" s="1"/>
      <c r="K3213" s="6"/>
      <c r="L3213" s="6"/>
      <c r="M3213" s="6"/>
      <c r="N3213" s="6"/>
      <c r="O3213" s="6"/>
    </row>
    <row r="3214" spans="1:15" x14ac:dyDescent="0.25">
      <c r="A3214" s="6"/>
      <c r="B3214" s="6"/>
      <c r="C3214" s="1"/>
      <c r="D3214" s="1"/>
      <c r="E3214" s="1"/>
      <c r="F3214" s="1"/>
      <c r="G3214" s="13" t="str">
        <f t="shared" si="51"/>
        <v/>
      </c>
      <c r="H3214" s="1"/>
      <c r="I3214" s="1"/>
      <c r="J3214" s="1"/>
      <c r="K3214" s="6"/>
      <c r="L3214" s="6"/>
      <c r="M3214" s="6"/>
      <c r="N3214" s="6"/>
      <c r="O3214" s="6"/>
    </row>
    <row r="3215" spans="1:15" x14ac:dyDescent="0.25">
      <c r="A3215" s="6"/>
      <c r="B3215" s="6"/>
      <c r="C3215" s="1"/>
      <c r="D3215" s="1"/>
      <c r="E3215" s="1"/>
      <c r="F3215" s="1"/>
      <c r="G3215" s="13" t="str">
        <f t="shared" si="51"/>
        <v/>
      </c>
      <c r="H3215" s="1"/>
      <c r="I3215" s="1"/>
      <c r="J3215" s="1"/>
      <c r="K3215" s="6"/>
      <c r="L3215" s="6"/>
      <c r="M3215" s="6"/>
      <c r="N3215" s="6"/>
      <c r="O3215" s="6"/>
    </row>
    <row r="3216" spans="1:15" x14ac:dyDescent="0.25">
      <c r="A3216" s="6"/>
      <c r="B3216" s="6"/>
      <c r="C3216" s="1"/>
      <c r="D3216" s="1"/>
      <c r="E3216" s="1"/>
      <c r="F3216" s="1"/>
      <c r="G3216" s="13" t="str">
        <f t="shared" si="51"/>
        <v/>
      </c>
      <c r="H3216" s="1"/>
      <c r="I3216" s="1"/>
      <c r="J3216" s="1"/>
      <c r="K3216" s="6"/>
      <c r="L3216" s="6"/>
      <c r="M3216" s="6"/>
      <c r="N3216" s="6"/>
      <c r="O3216" s="6"/>
    </row>
    <row r="3217" spans="1:15" x14ac:dyDescent="0.25">
      <c r="A3217" s="6"/>
      <c r="B3217" s="6"/>
      <c r="C3217" s="1"/>
      <c r="D3217" s="1"/>
      <c r="E3217" s="1"/>
      <c r="F3217" s="1"/>
      <c r="G3217" s="13" t="str">
        <f t="shared" si="51"/>
        <v/>
      </c>
      <c r="H3217" s="1"/>
      <c r="I3217" s="1"/>
      <c r="J3217" s="1"/>
      <c r="K3217" s="6"/>
      <c r="L3217" s="6"/>
      <c r="M3217" s="6"/>
      <c r="N3217" s="6"/>
      <c r="O3217" s="6"/>
    </row>
    <row r="3218" spans="1:15" x14ac:dyDescent="0.25">
      <c r="A3218" s="6"/>
      <c r="B3218" s="6"/>
      <c r="C3218" s="1"/>
      <c r="D3218" s="1"/>
      <c r="E3218" s="1"/>
      <c r="F3218" s="1"/>
      <c r="G3218" s="13" t="str">
        <f t="shared" si="51"/>
        <v/>
      </c>
      <c r="H3218" s="1"/>
      <c r="I3218" s="1"/>
      <c r="J3218" s="1"/>
      <c r="K3218" s="6"/>
      <c r="L3218" s="6"/>
      <c r="M3218" s="6"/>
      <c r="N3218" s="6"/>
      <c r="O3218" s="6"/>
    </row>
    <row r="3219" spans="1:15" x14ac:dyDescent="0.25">
      <c r="A3219" s="6"/>
      <c r="B3219" s="6"/>
      <c r="C3219" s="1"/>
      <c r="D3219" s="1"/>
      <c r="E3219" s="1"/>
      <c r="F3219" s="1"/>
      <c r="G3219" s="13" t="str">
        <f t="shared" si="51"/>
        <v/>
      </c>
      <c r="H3219" s="1"/>
      <c r="I3219" s="1"/>
      <c r="J3219" s="1"/>
      <c r="K3219" s="6"/>
      <c r="L3219" s="6"/>
      <c r="M3219" s="6"/>
      <c r="N3219" s="6"/>
      <c r="O3219" s="6"/>
    </row>
    <row r="3220" spans="1:15" x14ac:dyDescent="0.25">
      <c r="A3220" s="6"/>
      <c r="B3220" s="6"/>
      <c r="C3220" s="1"/>
      <c r="D3220" s="1"/>
      <c r="E3220" s="1"/>
      <c r="F3220" s="1"/>
      <c r="G3220" s="13" t="str">
        <f t="shared" si="51"/>
        <v/>
      </c>
      <c r="H3220" s="1"/>
      <c r="I3220" s="1"/>
      <c r="J3220" s="1"/>
      <c r="K3220" s="6"/>
      <c r="L3220" s="6"/>
      <c r="M3220" s="6"/>
      <c r="N3220" s="6"/>
      <c r="O3220" s="6"/>
    </row>
    <row r="3221" spans="1:15" x14ac:dyDescent="0.25">
      <c r="A3221" s="6"/>
      <c r="B3221" s="6"/>
      <c r="C3221" s="1"/>
      <c r="D3221" s="1"/>
      <c r="E3221" s="1"/>
      <c r="F3221" s="1"/>
      <c r="G3221" s="13" t="str">
        <f t="shared" si="51"/>
        <v/>
      </c>
      <c r="H3221" s="1"/>
      <c r="I3221" s="1"/>
      <c r="J3221" s="1"/>
      <c r="K3221" s="6"/>
      <c r="L3221" s="6"/>
      <c r="M3221" s="6"/>
      <c r="N3221" s="6"/>
      <c r="O3221" s="6"/>
    </row>
    <row r="3222" spans="1:15" x14ac:dyDescent="0.25">
      <c r="A3222" s="6"/>
      <c r="B3222" s="6"/>
      <c r="C3222" s="1"/>
      <c r="D3222" s="1"/>
      <c r="E3222" s="1"/>
      <c r="F3222" s="1"/>
      <c r="G3222" s="13" t="str">
        <f t="shared" si="51"/>
        <v/>
      </c>
      <c r="H3222" s="1"/>
      <c r="I3222" s="1"/>
      <c r="J3222" s="1"/>
      <c r="K3222" s="6"/>
      <c r="L3222" s="6"/>
      <c r="M3222" s="6"/>
      <c r="N3222" s="6"/>
      <c r="O3222" s="6"/>
    </row>
    <row r="3223" spans="1:15" x14ac:dyDescent="0.25">
      <c r="A3223" s="6"/>
      <c r="B3223" s="6"/>
      <c r="C3223" s="1"/>
      <c r="D3223" s="1"/>
      <c r="E3223" s="1"/>
      <c r="F3223" s="1"/>
      <c r="G3223" s="13" t="str">
        <f t="shared" si="51"/>
        <v/>
      </c>
      <c r="H3223" s="1"/>
      <c r="I3223" s="1"/>
      <c r="J3223" s="1"/>
      <c r="K3223" s="6"/>
      <c r="L3223" s="6"/>
      <c r="M3223" s="6"/>
      <c r="N3223" s="6"/>
      <c r="O3223" s="6"/>
    </row>
    <row r="3224" spans="1:15" x14ac:dyDescent="0.25">
      <c r="A3224" s="6"/>
      <c r="B3224" s="6"/>
      <c r="C3224" s="1"/>
      <c r="D3224" s="1"/>
      <c r="E3224" s="1"/>
      <c r="F3224" s="1"/>
      <c r="G3224" s="13" t="str">
        <f t="shared" si="51"/>
        <v/>
      </c>
      <c r="H3224" s="1"/>
      <c r="I3224" s="1"/>
      <c r="J3224" s="1"/>
      <c r="K3224" s="6"/>
      <c r="L3224" s="6"/>
      <c r="M3224" s="6"/>
      <c r="N3224" s="6"/>
      <c r="O3224" s="6"/>
    </row>
    <row r="3225" spans="1:15" x14ac:dyDescent="0.25">
      <c r="A3225" s="6"/>
      <c r="B3225" s="6"/>
      <c r="C3225" s="1"/>
      <c r="D3225" s="1"/>
      <c r="E3225" s="1"/>
      <c r="F3225" s="1"/>
      <c r="G3225" s="13" t="str">
        <f t="shared" si="51"/>
        <v/>
      </c>
      <c r="H3225" s="1"/>
      <c r="I3225" s="1"/>
      <c r="J3225" s="1"/>
      <c r="K3225" s="6"/>
      <c r="L3225" s="6"/>
      <c r="M3225" s="6"/>
      <c r="N3225" s="6"/>
      <c r="O3225" s="6"/>
    </row>
    <row r="3226" spans="1:15" x14ac:dyDescent="0.25">
      <c r="A3226" s="6"/>
      <c r="B3226" s="6"/>
      <c r="C3226" s="1"/>
      <c r="D3226" s="1"/>
      <c r="E3226" s="1"/>
      <c r="F3226" s="1"/>
      <c r="G3226" s="13" t="str">
        <f t="shared" si="51"/>
        <v/>
      </c>
      <c r="H3226" s="1"/>
      <c r="I3226" s="1"/>
      <c r="J3226" s="1"/>
      <c r="K3226" s="6"/>
      <c r="L3226" s="6"/>
      <c r="M3226" s="6"/>
      <c r="N3226" s="6"/>
      <c r="O3226" s="6"/>
    </row>
    <row r="3227" spans="1:15" x14ac:dyDescent="0.25">
      <c r="A3227" s="6"/>
      <c r="B3227" s="6"/>
      <c r="C3227" s="1"/>
      <c r="D3227" s="1"/>
      <c r="E3227" s="1"/>
      <c r="F3227" s="1"/>
      <c r="G3227" s="13" t="str">
        <f t="shared" si="51"/>
        <v/>
      </c>
      <c r="H3227" s="1"/>
      <c r="I3227" s="1"/>
      <c r="J3227" s="1"/>
      <c r="K3227" s="6"/>
      <c r="L3227" s="6"/>
      <c r="M3227" s="6"/>
      <c r="N3227" s="6"/>
      <c r="O3227" s="6"/>
    </row>
    <row r="3228" spans="1:15" x14ac:dyDescent="0.25">
      <c r="A3228" s="6"/>
      <c r="B3228" s="6"/>
      <c r="C3228" s="1"/>
      <c r="D3228" s="1"/>
      <c r="E3228" s="1"/>
      <c r="F3228" s="1"/>
      <c r="G3228" s="13" t="str">
        <f t="shared" si="51"/>
        <v/>
      </c>
      <c r="H3228" s="1"/>
      <c r="I3228" s="1"/>
      <c r="J3228" s="1"/>
      <c r="K3228" s="6"/>
      <c r="L3228" s="6"/>
      <c r="M3228" s="6"/>
      <c r="N3228" s="6"/>
      <c r="O3228" s="6"/>
    </row>
    <row r="3229" spans="1:15" x14ac:dyDescent="0.25">
      <c r="A3229" s="6"/>
      <c r="B3229" s="6"/>
      <c r="C3229" s="1"/>
      <c r="D3229" s="1"/>
      <c r="E3229" s="1"/>
      <c r="F3229" s="1"/>
      <c r="G3229" s="13" t="str">
        <f t="shared" si="51"/>
        <v/>
      </c>
      <c r="H3229" s="1"/>
      <c r="I3229" s="1"/>
      <c r="J3229" s="1"/>
      <c r="K3229" s="6"/>
      <c r="L3229" s="6"/>
      <c r="M3229" s="6"/>
      <c r="N3229" s="6"/>
      <c r="O3229" s="6"/>
    </row>
    <row r="3230" spans="1:15" x14ac:dyDescent="0.25">
      <c r="A3230" s="6"/>
      <c r="B3230" s="6"/>
      <c r="C3230" s="1"/>
      <c r="D3230" s="1"/>
      <c r="E3230" s="1"/>
      <c r="F3230" s="1"/>
      <c r="G3230" s="13" t="str">
        <f t="shared" si="51"/>
        <v/>
      </c>
      <c r="H3230" s="1"/>
      <c r="I3230" s="1"/>
      <c r="J3230" s="1"/>
      <c r="K3230" s="6"/>
      <c r="L3230" s="6"/>
      <c r="M3230" s="6"/>
      <c r="N3230" s="6"/>
      <c r="O3230" s="6"/>
    </row>
    <row r="3231" spans="1:15" x14ac:dyDescent="0.25">
      <c r="A3231" s="6"/>
      <c r="B3231" s="6"/>
      <c r="C3231" s="1"/>
      <c r="D3231" s="1"/>
      <c r="E3231" s="1"/>
      <c r="F3231" s="1"/>
      <c r="G3231" s="13" t="str">
        <f t="shared" si="51"/>
        <v/>
      </c>
      <c r="H3231" s="1"/>
      <c r="I3231" s="1"/>
      <c r="J3231" s="1"/>
      <c r="K3231" s="6"/>
      <c r="L3231" s="6"/>
      <c r="M3231" s="6"/>
      <c r="N3231" s="6"/>
      <c r="O3231" s="6"/>
    </row>
    <row r="3232" spans="1:15" x14ac:dyDescent="0.25">
      <c r="A3232" s="6"/>
      <c r="B3232" s="6"/>
      <c r="C3232" s="1"/>
      <c r="D3232" s="1"/>
      <c r="E3232" s="1"/>
      <c r="F3232" s="1"/>
      <c r="G3232" s="13" t="str">
        <f t="shared" si="51"/>
        <v/>
      </c>
      <c r="H3232" s="1"/>
      <c r="I3232" s="1"/>
      <c r="J3232" s="1"/>
      <c r="K3232" s="6"/>
      <c r="L3232" s="6"/>
      <c r="M3232" s="6"/>
      <c r="N3232" s="6"/>
      <c r="O3232" s="6"/>
    </row>
    <row r="3233" spans="1:15" x14ac:dyDescent="0.25">
      <c r="A3233" s="6"/>
      <c r="B3233" s="6"/>
      <c r="C3233" s="1"/>
      <c r="D3233" s="1"/>
      <c r="E3233" s="1"/>
      <c r="F3233" s="1"/>
      <c r="G3233" s="13" t="str">
        <f t="shared" si="51"/>
        <v/>
      </c>
      <c r="H3233" s="1"/>
      <c r="I3233" s="1"/>
      <c r="J3233" s="1"/>
      <c r="K3233" s="6"/>
      <c r="L3233" s="6"/>
      <c r="M3233" s="6"/>
      <c r="N3233" s="6"/>
      <c r="O3233" s="6"/>
    </row>
    <row r="3234" spans="1:15" x14ac:dyDescent="0.25">
      <c r="A3234" s="6"/>
      <c r="B3234" s="6"/>
      <c r="C3234" s="1"/>
      <c r="D3234" s="1"/>
      <c r="E3234" s="1"/>
      <c r="F3234" s="1"/>
      <c r="G3234" s="13" t="str">
        <f t="shared" si="51"/>
        <v/>
      </c>
      <c r="H3234" s="1"/>
      <c r="I3234" s="1"/>
      <c r="J3234" s="1"/>
      <c r="K3234" s="6"/>
      <c r="L3234" s="6"/>
      <c r="M3234" s="6"/>
      <c r="N3234" s="6"/>
      <c r="O3234" s="6"/>
    </row>
    <row r="3235" spans="1:15" x14ac:dyDescent="0.25">
      <c r="A3235" s="6"/>
      <c r="B3235" s="6"/>
      <c r="C3235" s="1"/>
      <c r="D3235" s="1"/>
      <c r="E3235" s="1"/>
      <c r="F3235" s="1"/>
      <c r="G3235" s="13" t="str">
        <f t="shared" si="51"/>
        <v/>
      </c>
      <c r="H3235" s="1"/>
      <c r="I3235" s="1"/>
      <c r="J3235" s="1"/>
      <c r="K3235" s="6"/>
      <c r="L3235" s="6"/>
      <c r="M3235" s="6"/>
      <c r="N3235" s="6"/>
      <c r="O3235" s="6"/>
    </row>
    <row r="3236" spans="1:15" x14ac:dyDescent="0.25">
      <c r="A3236" s="6"/>
      <c r="B3236" s="6"/>
      <c r="C3236" s="1"/>
      <c r="D3236" s="1"/>
      <c r="E3236" s="1"/>
      <c r="F3236" s="1"/>
      <c r="G3236" s="13" t="str">
        <f t="shared" si="51"/>
        <v/>
      </c>
      <c r="H3236" s="1"/>
      <c r="I3236" s="1"/>
      <c r="J3236" s="1"/>
      <c r="K3236" s="6"/>
      <c r="L3236" s="6"/>
      <c r="M3236" s="6"/>
      <c r="N3236" s="6"/>
      <c r="O3236" s="6"/>
    </row>
    <row r="3237" spans="1:15" x14ac:dyDescent="0.25">
      <c r="A3237" s="6"/>
      <c r="B3237" s="6"/>
      <c r="C3237" s="1"/>
      <c r="D3237" s="1"/>
      <c r="E3237" s="1"/>
      <c r="F3237" s="1"/>
      <c r="G3237" s="13" t="str">
        <f t="shared" si="51"/>
        <v/>
      </c>
      <c r="H3237" s="1"/>
      <c r="I3237" s="1"/>
      <c r="J3237" s="1"/>
      <c r="K3237" s="6"/>
      <c r="L3237" s="6"/>
      <c r="M3237" s="6"/>
      <c r="N3237" s="6"/>
      <c r="O3237" s="6"/>
    </row>
    <row r="3238" spans="1:15" x14ac:dyDescent="0.25">
      <c r="A3238" s="6"/>
      <c r="B3238" s="6"/>
      <c r="C3238" s="1"/>
      <c r="D3238" s="1"/>
      <c r="E3238" s="1"/>
      <c r="F3238" s="1"/>
      <c r="G3238" s="13" t="str">
        <f t="shared" si="51"/>
        <v/>
      </c>
      <c r="H3238" s="1"/>
      <c r="I3238" s="1"/>
      <c r="J3238" s="1"/>
      <c r="K3238" s="6"/>
      <c r="L3238" s="6"/>
      <c r="M3238" s="6"/>
      <c r="N3238" s="6"/>
      <c r="O3238" s="6"/>
    </row>
    <row r="3239" spans="1:15" x14ac:dyDescent="0.25">
      <c r="A3239" s="6"/>
      <c r="B3239" s="6"/>
      <c r="C3239" s="1"/>
      <c r="D3239" s="1"/>
      <c r="E3239" s="1"/>
      <c r="F3239" s="1"/>
      <c r="G3239" s="13" t="str">
        <f t="shared" si="51"/>
        <v/>
      </c>
      <c r="H3239" s="1"/>
      <c r="I3239" s="1"/>
      <c r="J3239" s="1"/>
      <c r="K3239" s="6"/>
      <c r="L3239" s="6"/>
      <c r="M3239" s="6"/>
      <c r="N3239" s="6"/>
      <c r="O3239" s="6"/>
    </row>
    <row r="3240" spans="1:15" x14ac:dyDescent="0.25">
      <c r="A3240" s="6"/>
      <c r="B3240" s="6"/>
      <c r="C3240" s="1"/>
      <c r="D3240" s="1"/>
      <c r="E3240" s="1"/>
      <c r="F3240" s="1"/>
      <c r="G3240" s="13" t="str">
        <f t="shared" si="51"/>
        <v/>
      </c>
      <c r="H3240" s="1"/>
      <c r="I3240" s="1"/>
      <c r="J3240" s="1"/>
      <c r="K3240" s="6"/>
      <c r="L3240" s="6"/>
      <c r="M3240" s="6"/>
      <c r="N3240" s="6"/>
      <c r="O3240" s="6"/>
    </row>
    <row r="3241" spans="1:15" x14ac:dyDescent="0.25">
      <c r="A3241" s="6"/>
      <c r="B3241" s="6"/>
      <c r="C3241" s="1"/>
      <c r="D3241" s="1"/>
      <c r="E3241" s="1"/>
      <c r="F3241" s="1"/>
      <c r="G3241" s="13" t="str">
        <f t="shared" si="51"/>
        <v/>
      </c>
      <c r="H3241" s="1"/>
      <c r="I3241" s="1"/>
      <c r="J3241" s="1"/>
      <c r="K3241" s="6"/>
      <c r="L3241" s="6"/>
      <c r="M3241" s="6"/>
      <c r="N3241" s="6"/>
      <c r="O3241" s="6"/>
    </row>
    <row r="3242" spans="1:15" x14ac:dyDescent="0.25">
      <c r="A3242" s="6"/>
      <c r="B3242" s="6"/>
      <c r="C3242" s="1"/>
      <c r="D3242" s="1"/>
      <c r="E3242" s="1"/>
      <c r="F3242" s="1"/>
      <c r="G3242" s="13" t="str">
        <f t="shared" si="51"/>
        <v/>
      </c>
      <c r="H3242" s="1"/>
      <c r="I3242" s="1"/>
      <c r="J3242" s="1"/>
      <c r="K3242" s="6"/>
      <c r="L3242" s="6"/>
      <c r="M3242" s="6"/>
      <c r="N3242" s="6"/>
      <c r="O3242" s="6"/>
    </row>
    <row r="3243" spans="1:15" x14ac:dyDescent="0.25">
      <c r="A3243" s="6"/>
      <c r="B3243" s="6"/>
      <c r="C3243" s="1"/>
      <c r="D3243" s="1"/>
      <c r="E3243" s="1"/>
      <c r="F3243" s="1"/>
      <c r="G3243" s="13" t="str">
        <f t="shared" si="51"/>
        <v/>
      </c>
      <c r="H3243" s="1"/>
      <c r="I3243" s="1"/>
      <c r="J3243" s="1"/>
      <c r="K3243" s="6"/>
      <c r="L3243" s="6"/>
      <c r="M3243" s="6"/>
      <c r="N3243" s="6"/>
      <c r="O3243" s="6"/>
    </row>
    <row r="3244" spans="1:15" x14ac:dyDescent="0.25">
      <c r="A3244" s="6"/>
      <c r="B3244" s="6"/>
      <c r="C3244" s="1"/>
      <c r="D3244" s="1"/>
      <c r="E3244" s="1"/>
      <c r="F3244" s="1"/>
      <c r="G3244" s="13" t="str">
        <f t="shared" si="51"/>
        <v/>
      </c>
      <c r="H3244" s="1"/>
      <c r="I3244" s="1"/>
      <c r="J3244" s="1"/>
      <c r="K3244" s="6"/>
      <c r="L3244" s="6"/>
      <c r="M3244" s="6"/>
      <c r="N3244" s="6"/>
      <c r="O3244" s="6"/>
    </row>
    <row r="3245" spans="1:15" x14ac:dyDescent="0.25">
      <c r="A3245" s="6"/>
      <c r="B3245" s="6"/>
      <c r="C3245" s="1"/>
      <c r="D3245" s="1"/>
      <c r="E3245" s="1"/>
      <c r="F3245" s="1"/>
      <c r="G3245" s="13" t="str">
        <f t="shared" si="51"/>
        <v/>
      </c>
      <c r="H3245" s="1"/>
      <c r="I3245" s="1"/>
      <c r="J3245" s="1"/>
      <c r="K3245" s="6"/>
      <c r="L3245" s="6"/>
      <c r="M3245" s="6"/>
      <c r="N3245" s="6"/>
      <c r="O3245" s="6"/>
    </row>
    <row r="3246" spans="1:15" x14ac:dyDescent="0.25">
      <c r="A3246" s="6"/>
      <c r="B3246" s="6"/>
      <c r="C3246" s="1"/>
      <c r="D3246" s="1"/>
      <c r="E3246" s="1"/>
      <c r="F3246" s="1"/>
      <c r="G3246" s="13" t="str">
        <f t="shared" si="51"/>
        <v/>
      </c>
      <c r="H3246" s="1"/>
      <c r="I3246" s="1"/>
      <c r="J3246" s="1"/>
      <c r="K3246" s="6"/>
      <c r="L3246" s="6"/>
      <c r="M3246" s="6"/>
      <c r="N3246" s="6"/>
      <c r="O3246" s="6"/>
    </row>
    <row r="3247" spans="1:15" x14ac:dyDescent="0.25">
      <c r="A3247" s="6"/>
      <c r="B3247" s="6"/>
      <c r="C3247" s="1"/>
      <c r="D3247" s="1"/>
      <c r="E3247" s="1"/>
      <c r="F3247" s="1"/>
      <c r="G3247" s="13" t="str">
        <f t="shared" si="51"/>
        <v/>
      </c>
      <c r="H3247" s="1"/>
      <c r="I3247" s="1"/>
      <c r="J3247" s="1"/>
      <c r="K3247" s="6"/>
      <c r="L3247" s="6"/>
      <c r="M3247" s="6"/>
      <c r="N3247" s="6"/>
      <c r="O3247" s="6"/>
    </row>
    <row r="3248" spans="1:15" x14ac:dyDescent="0.25">
      <c r="A3248" s="6"/>
      <c r="B3248" s="6"/>
      <c r="C3248" s="1"/>
      <c r="D3248" s="1"/>
      <c r="E3248" s="1"/>
      <c r="F3248" s="1"/>
      <c r="G3248" s="13" t="str">
        <f t="shared" si="51"/>
        <v/>
      </c>
      <c r="H3248" s="1"/>
      <c r="I3248" s="1"/>
      <c r="J3248" s="1"/>
      <c r="K3248" s="6"/>
      <c r="L3248" s="6"/>
      <c r="M3248" s="6"/>
      <c r="N3248" s="6"/>
      <c r="O3248" s="6"/>
    </row>
    <row r="3249" spans="1:15" x14ac:dyDescent="0.25">
      <c r="A3249" s="6"/>
      <c r="B3249" s="6"/>
      <c r="C3249" s="1"/>
      <c r="D3249" s="1"/>
      <c r="E3249" s="1"/>
      <c r="F3249" s="1"/>
      <c r="G3249" s="13" t="str">
        <f t="shared" si="51"/>
        <v/>
      </c>
      <c r="H3249" s="1"/>
      <c r="I3249" s="1"/>
      <c r="J3249" s="1"/>
      <c r="K3249" s="6"/>
      <c r="L3249" s="6"/>
      <c r="M3249" s="6"/>
      <c r="N3249" s="6"/>
      <c r="O3249" s="6"/>
    </row>
    <row r="3250" spans="1:15" x14ac:dyDescent="0.25">
      <c r="A3250" s="6"/>
      <c r="B3250" s="6"/>
      <c r="C3250" s="1"/>
      <c r="D3250" s="1"/>
      <c r="E3250" s="1"/>
      <c r="F3250" s="1"/>
      <c r="G3250" s="13" t="str">
        <f t="shared" si="51"/>
        <v/>
      </c>
      <c r="H3250" s="1"/>
      <c r="I3250" s="1"/>
      <c r="J3250" s="1"/>
      <c r="K3250" s="6"/>
      <c r="L3250" s="6"/>
      <c r="M3250" s="6"/>
      <c r="N3250" s="6"/>
      <c r="O3250" s="6"/>
    </row>
    <row r="3251" spans="1:15" x14ac:dyDescent="0.25">
      <c r="A3251" s="6"/>
      <c r="B3251" s="6"/>
      <c r="C3251" s="1"/>
      <c r="D3251" s="1"/>
      <c r="E3251" s="1"/>
      <c r="F3251" s="1"/>
      <c r="G3251" s="13" t="str">
        <f t="shared" si="51"/>
        <v/>
      </c>
      <c r="H3251" s="1"/>
      <c r="I3251" s="1"/>
      <c r="J3251" s="1"/>
      <c r="K3251" s="6"/>
      <c r="L3251" s="6"/>
      <c r="M3251" s="6"/>
      <c r="N3251" s="6"/>
      <c r="O3251" s="6"/>
    </row>
    <row r="3252" spans="1:15" x14ac:dyDescent="0.25">
      <c r="A3252" s="6"/>
      <c r="B3252" s="6"/>
      <c r="C3252" s="1"/>
      <c r="D3252" s="1"/>
      <c r="E3252" s="1"/>
      <c r="F3252" s="1"/>
      <c r="G3252" s="13" t="str">
        <f t="shared" si="51"/>
        <v/>
      </c>
      <c r="H3252" s="1"/>
      <c r="I3252" s="1"/>
      <c r="J3252" s="1"/>
      <c r="K3252" s="6"/>
      <c r="L3252" s="6"/>
      <c r="M3252" s="6"/>
      <c r="N3252" s="6"/>
      <c r="O3252" s="6"/>
    </row>
    <row r="3253" spans="1:15" x14ac:dyDescent="0.25">
      <c r="A3253" s="6"/>
      <c r="B3253" s="6"/>
      <c r="C3253" s="1"/>
      <c r="D3253" s="1"/>
      <c r="E3253" s="1"/>
      <c r="F3253" s="1"/>
      <c r="G3253" s="13" t="str">
        <f t="shared" si="51"/>
        <v/>
      </c>
      <c r="H3253" s="1"/>
      <c r="I3253" s="1"/>
      <c r="J3253" s="1"/>
      <c r="K3253" s="6"/>
      <c r="L3253" s="6"/>
      <c r="M3253" s="6"/>
      <c r="N3253" s="6"/>
      <c r="O3253" s="6"/>
    </row>
    <row r="3254" spans="1:15" x14ac:dyDescent="0.25">
      <c r="A3254" s="6"/>
      <c r="B3254" s="6"/>
      <c r="C3254" s="1"/>
      <c r="D3254" s="1"/>
      <c r="E3254" s="1"/>
      <c r="F3254" s="1"/>
      <c r="G3254" s="13" t="str">
        <f t="shared" si="51"/>
        <v/>
      </c>
      <c r="H3254" s="1"/>
      <c r="I3254" s="1"/>
      <c r="J3254" s="1"/>
      <c r="K3254" s="6"/>
      <c r="L3254" s="6"/>
      <c r="M3254" s="6"/>
      <c r="N3254" s="6"/>
      <c r="O3254" s="6"/>
    </row>
    <row r="3255" spans="1:15" x14ac:dyDescent="0.25">
      <c r="A3255" s="6"/>
      <c r="B3255" s="6"/>
      <c r="C3255" s="1"/>
      <c r="D3255" s="1"/>
      <c r="E3255" s="1"/>
      <c r="F3255" s="1"/>
      <c r="G3255" s="13" t="str">
        <f t="shared" si="51"/>
        <v/>
      </c>
      <c r="H3255" s="1"/>
      <c r="I3255" s="1"/>
      <c r="J3255" s="1"/>
      <c r="K3255" s="6"/>
      <c r="L3255" s="6"/>
      <c r="M3255" s="6"/>
      <c r="N3255" s="6"/>
      <c r="O3255" s="6"/>
    </row>
    <row r="3256" spans="1:15" x14ac:dyDescent="0.25">
      <c r="A3256" s="6"/>
      <c r="B3256" s="6"/>
      <c r="C3256" s="1"/>
      <c r="D3256" s="1"/>
      <c r="E3256" s="1"/>
      <c r="F3256" s="1"/>
      <c r="G3256" s="13" t="str">
        <f t="shared" si="51"/>
        <v/>
      </c>
      <c r="H3256" s="1"/>
      <c r="I3256" s="1"/>
      <c r="J3256" s="1"/>
      <c r="K3256" s="6"/>
      <c r="L3256" s="6"/>
      <c r="M3256" s="6"/>
      <c r="N3256" s="6"/>
      <c r="O3256" s="6"/>
    </row>
    <row r="3257" spans="1:15" x14ac:dyDescent="0.25">
      <c r="A3257" s="6"/>
      <c r="B3257" s="6"/>
      <c r="C3257" s="1"/>
      <c r="D3257" s="1"/>
      <c r="E3257" s="1"/>
      <c r="F3257" s="1"/>
      <c r="G3257" s="13" t="str">
        <f t="shared" si="51"/>
        <v/>
      </c>
      <c r="H3257" s="1"/>
      <c r="I3257" s="1"/>
      <c r="J3257" s="1"/>
      <c r="K3257" s="6"/>
      <c r="L3257" s="6"/>
      <c r="M3257" s="6"/>
      <c r="N3257" s="6"/>
      <c r="O3257" s="6"/>
    </row>
    <row r="3258" spans="1:15" x14ac:dyDescent="0.25">
      <c r="A3258" s="6"/>
      <c r="B3258" s="6"/>
      <c r="C3258" s="1"/>
      <c r="D3258" s="1"/>
      <c r="E3258" s="1"/>
      <c r="F3258" s="1"/>
      <c r="G3258" s="13" t="str">
        <f t="shared" si="51"/>
        <v/>
      </c>
      <c r="H3258" s="1"/>
      <c r="I3258" s="1"/>
      <c r="J3258" s="1"/>
      <c r="K3258" s="6"/>
      <c r="L3258" s="6"/>
      <c r="M3258" s="6"/>
      <c r="N3258" s="6"/>
      <c r="O3258" s="6"/>
    </row>
    <row r="3259" spans="1:15" x14ac:dyDescent="0.25">
      <c r="A3259" s="6"/>
      <c r="B3259" s="6"/>
      <c r="C3259" s="1"/>
      <c r="D3259" s="1"/>
      <c r="E3259" s="1"/>
      <c r="F3259" s="1"/>
      <c r="G3259" s="13" t="str">
        <f t="shared" si="51"/>
        <v/>
      </c>
      <c r="H3259" s="1"/>
      <c r="I3259" s="1"/>
      <c r="J3259" s="1"/>
      <c r="K3259" s="6"/>
      <c r="L3259" s="6"/>
      <c r="M3259" s="6"/>
      <c r="N3259" s="6"/>
      <c r="O3259" s="6"/>
    </row>
    <row r="3260" spans="1:15" x14ac:dyDescent="0.25">
      <c r="A3260" s="6"/>
      <c r="B3260" s="6"/>
      <c r="C3260" s="1"/>
      <c r="D3260" s="1"/>
      <c r="E3260" s="1"/>
      <c r="F3260" s="1"/>
      <c r="G3260" s="13" t="str">
        <f t="shared" si="51"/>
        <v/>
      </c>
      <c r="H3260" s="1"/>
      <c r="I3260" s="1"/>
      <c r="J3260" s="1"/>
      <c r="K3260" s="6"/>
      <c r="L3260" s="6"/>
      <c r="M3260" s="6"/>
      <c r="N3260" s="6"/>
      <c r="O3260" s="6"/>
    </row>
    <row r="3261" spans="1:15" x14ac:dyDescent="0.25">
      <c r="A3261" s="6"/>
      <c r="B3261" s="6"/>
      <c r="C3261" s="1"/>
      <c r="D3261" s="1"/>
      <c r="E3261" s="1"/>
      <c r="F3261" s="1"/>
      <c r="G3261" s="13" t="str">
        <f t="shared" si="51"/>
        <v/>
      </c>
      <c r="H3261" s="1"/>
      <c r="I3261" s="1"/>
      <c r="J3261" s="1"/>
      <c r="K3261" s="6"/>
      <c r="L3261" s="6"/>
      <c r="M3261" s="6"/>
      <c r="N3261" s="6"/>
      <c r="O3261" s="6"/>
    </row>
    <row r="3262" spans="1:15" x14ac:dyDescent="0.25">
      <c r="A3262" s="6"/>
      <c r="B3262" s="6"/>
      <c r="C3262" s="1"/>
      <c r="D3262" s="1"/>
      <c r="E3262" s="1"/>
      <c r="F3262" s="1"/>
      <c r="G3262" s="13" t="str">
        <f t="shared" si="51"/>
        <v/>
      </c>
      <c r="H3262" s="1"/>
      <c r="I3262" s="1"/>
      <c r="J3262" s="1"/>
      <c r="K3262" s="6"/>
      <c r="L3262" s="6"/>
      <c r="M3262" s="6"/>
      <c r="N3262" s="6"/>
      <c r="O3262" s="6"/>
    </row>
    <row r="3263" spans="1:15" x14ac:dyDescent="0.25">
      <c r="A3263" s="6"/>
      <c r="B3263" s="6"/>
      <c r="C3263" s="1"/>
      <c r="D3263" s="1"/>
      <c r="E3263" s="1"/>
      <c r="F3263" s="1"/>
      <c r="G3263" s="13" t="str">
        <f t="shared" si="51"/>
        <v/>
      </c>
      <c r="H3263" s="1"/>
      <c r="I3263" s="1"/>
      <c r="J3263" s="1"/>
      <c r="K3263" s="6"/>
      <c r="L3263" s="6"/>
      <c r="M3263" s="6"/>
      <c r="N3263" s="6"/>
      <c r="O3263" s="6"/>
    </row>
    <row r="3264" spans="1:15" x14ac:dyDescent="0.25">
      <c r="A3264" s="6"/>
      <c r="B3264" s="6"/>
      <c r="C3264" s="1"/>
      <c r="D3264" s="1"/>
      <c r="E3264" s="1"/>
      <c r="F3264" s="1"/>
      <c r="G3264" s="13" t="str">
        <f t="shared" si="51"/>
        <v/>
      </c>
      <c r="H3264" s="1"/>
      <c r="I3264" s="1"/>
      <c r="J3264" s="1"/>
      <c r="K3264" s="6"/>
      <c r="L3264" s="6"/>
      <c r="M3264" s="6"/>
      <c r="N3264" s="6"/>
      <c r="O3264" s="6"/>
    </row>
    <row r="3265" spans="1:15" x14ac:dyDescent="0.25">
      <c r="A3265" s="6"/>
      <c r="B3265" s="6"/>
      <c r="C3265" s="1"/>
      <c r="D3265" s="1"/>
      <c r="E3265" s="1"/>
      <c r="F3265" s="1"/>
      <c r="G3265" s="13" t="str">
        <f t="shared" si="51"/>
        <v/>
      </c>
      <c r="H3265" s="1"/>
      <c r="I3265" s="1"/>
      <c r="J3265" s="1"/>
      <c r="K3265" s="6"/>
      <c r="L3265" s="6"/>
      <c r="M3265" s="6"/>
      <c r="N3265" s="6"/>
      <c r="O3265" s="6"/>
    </row>
    <row r="3266" spans="1:15" x14ac:dyDescent="0.25">
      <c r="A3266" s="6"/>
      <c r="B3266" s="6"/>
      <c r="C3266" s="1"/>
      <c r="D3266" s="1"/>
      <c r="E3266" s="1"/>
      <c r="F3266" s="1"/>
      <c r="G3266" s="13" t="str">
        <f t="shared" si="51"/>
        <v/>
      </c>
      <c r="H3266" s="1"/>
      <c r="I3266" s="1"/>
      <c r="J3266" s="1"/>
      <c r="K3266" s="6"/>
      <c r="L3266" s="6"/>
      <c r="M3266" s="6"/>
      <c r="N3266" s="6"/>
      <c r="O3266" s="6"/>
    </row>
    <row r="3267" spans="1:15" x14ac:dyDescent="0.25">
      <c r="A3267" s="6"/>
      <c r="B3267" s="6"/>
      <c r="C3267" s="1"/>
      <c r="D3267" s="1"/>
      <c r="E3267" s="1"/>
      <c r="F3267" s="1"/>
      <c r="G3267" s="13" t="str">
        <f t="shared" si="51"/>
        <v/>
      </c>
      <c r="H3267" s="1"/>
      <c r="I3267" s="1"/>
      <c r="J3267" s="1"/>
      <c r="K3267" s="6"/>
      <c r="L3267" s="6"/>
      <c r="M3267" s="6"/>
      <c r="N3267" s="6"/>
      <c r="O3267" s="6"/>
    </row>
    <row r="3268" spans="1:15" x14ac:dyDescent="0.25">
      <c r="A3268" s="6"/>
      <c r="B3268" s="6"/>
      <c r="C3268" s="1"/>
      <c r="D3268" s="1"/>
      <c r="E3268" s="1"/>
      <c r="F3268" s="1"/>
      <c r="G3268" s="13" t="str">
        <f t="shared" si="51"/>
        <v/>
      </c>
      <c r="H3268" s="1"/>
      <c r="I3268" s="1"/>
      <c r="J3268" s="1"/>
      <c r="K3268" s="6"/>
      <c r="L3268" s="6"/>
      <c r="M3268" s="6"/>
      <c r="N3268" s="6"/>
      <c r="O3268" s="6"/>
    </row>
    <row r="3269" spans="1:15" x14ac:dyDescent="0.25">
      <c r="A3269" s="6"/>
      <c r="B3269" s="6"/>
      <c r="C3269" s="1"/>
      <c r="D3269" s="1"/>
      <c r="E3269" s="1"/>
      <c r="F3269" s="1"/>
      <c r="G3269" s="13" t="str">
        <f t="shared" si="51"/>
        <v/>
      </c>
      <c r="H3269" s="1"/>
      <c r="I3269" s="1"/>
      <c r="J3269" s="1"/>
      <c r="K3269" s="6"/>
      <c r="L3269" s="6"/>
      <c r="M3269" s="6"/>
      <c r="N3269" s="6"/>
      <c r="O3269" s="6"/>
    </row>
    <row r="3270" spans="1:15" x14ac:dyDescent="0.25">
      <c r="A3270" s="6"/>
      <c r="B3270" s="6"/>
      <c r="C3270" s="1"/>
      <c r="D3270" s="1"/>
      <c r="E3270" s="1"/>
      <c r="F3270" s="1"/>
      <c r="G3270" s="13" t="str">
        <f t="shared" si="51"/>
        <v/>
      </c>
      <c r="H3270" s="1"/>
      <c r="I3270" s="1"/>
      <c r="J3270" s="1"/>
      <c r="K3270" s="6"/>
      <c r="L3270" s="6"/>
      <c r="M3270" s="6"/>
      <c r="N3270" s="6"/>
      <c r="O3270" s="6"/>
    </row>
    <row r="3271" spans="1:15" x14ac:dyDescent="0.25">
      <c r="A3271" s="6"/>
      <c r="B3271" s="6"/>
      <c r="C3271" s="1"/>
      <c r="D3271" s="1"/>
      <c r="E3271" s="1"/>
      <c r="F3271" s="1"/>
      <c r="G3271" s="13" t="str">
        <f t="shared" si="51"/>
        <v/>
      </c>
      <c r="H3271" s="1"/>
      <c r="I3271" s="1"/>
      <c r="J3271" s="1"/>
      <c r="K3271" s="6"/>
      <c r="L3271" s="6"/>
      <c r="M3271" s="6"/>
      <c r="N3271" s="6"/>
      <c r="O3271" s="6"/>
    </row>
    <row r="3272" spans="1:15" x14ac:dyDescent="0.25">
      <c r="A3272" s="6"/>
      <c r="B3272" s="6"/>
      <c r="C3272" s="1"/>
      <c r="D3272" s="1"/>
      <c r="E3272" s="1"/>
      <c r="F3272" s="1"/>
      <c r="G3272" s="13" t="str">
        <f t="shared" si="51"/>
        <v/>
      </c>
      <c r="H3272" s="1"/>
      <c r="I3272" s="1"/>
      <c r="J3272" s="1"/>
      <c r="K3272" s="6"/>
      <c r="L3272" s="6"/>
      <c r="M3272" s="6"/>
      <c r="N3272" s="6"/>
      <c r="O3272" s="6"/>
    </row>
    <row r="3273" spans="1:15" x14ac:dyDescent="0.25">
      <c r="A3273" s="6"/>
      <c r="B3273" s="6"/>
      <c r="C3273" s="1"/>
      <c r="D3273" s="1"/>
      <c r="E3273" s="1"/>
      <c r="F3273" s="1"/>
      <c r="G3273" s="13" t="str">
        <f t="shared" si="51"/>
        <v/>
      </c>
      <c r="H3273" s="1"/>
      <c r="I3273" s="1"/>
      <c r="J3273" s="1"/>
      <c r="K3273" s="6"/>
      <c r="L3273" s="6"/>
      <c r="M3273" s="6"/>
      <c r="N3273" s="6"/>
      <c r="O3273" s="6"/>
    </row>
    <row r="3274" spans="1:15" x14ac:dyDescent="0.25">
      <c r="A3274" s="6"/>
      <c r="B3274" s="6"/>
      <c r="C3274" s="1"/>
      <c r="D3274" s="1"/>
      <c r="E3274" s="1"/>
      <c r="F3274" s="1"/>
      <c r="G3274" s="13" t="str">
        <f t="shared" si="51"/>
        <v/>
      </c>
      <c r="H3274" s="1"/>
      <c r="I3274" s="1"/>
      <c r="J3274" s="1"/>
      <c r="K3274" s="6"/>
      <c r="L3274" s="6"/>
      <c r="M3274" s="6"/>
      <c r="N3274" s="6"/>
      <c r="O3274" s="6"/>
    </row>
    <row r="3275" spans="1:15" x14ac:dyDescent="0.25">
      <c r="A3275" s="6"/>
      <c r="B3275" s="6"/>
      <c r="C3275" s="1"/>
      <c r="D3275" s="1"/>
      <c r="E3275" s="1"/>
      <c r="F3275" s="1"/>
      <c r="G3275" s="13" t="str">
        <f t="shared" ref="G3275:G3338" si="52">IF(LEN($A3275)&gt;0,"Hourly","")</f>
        <v/>
      </c>
      <c r="H3275" s="1"/>
      <c r="I3275" s="1"/>
      <c r="J3275" s="1"/>
      <c r="K3275" s="6"/>
      <c r="L3275" s="6"/>
      <c r="M3275" s="6"/>
      <c r="N3275" s="6"/>
      <c r="O3275" s="6"/>
    </row>
    <row r="3276" spans="1:15" x14ac:dyDescent="0.25">
      <c r="A3276" s="6"/>
      <c r="B3276" s="6"/>
      <c r="C3276" s="1"/>
      <c r="D3276" s="1"/>
      <c r="E3276" s="1"/>
      <c r="F3276" s="1"/>
      <c r="G3276" s="13" t="str">
        <f t="shared" si="52"/>
        <v/>
      </c>
      <c r="H3276" s="1"/>
      <c r="I3276" s="1"/>
      <c r="J3276" s="1"/>
      <c r="K3276" s="6"/>
      <c r="L3276" s="6"/>
      <c r="M3276" s="6"/>
      <c r="N3276" s="6"/>
      <c r="O3276" s="6"/>
    </row>
    <row r="3277" spans="1:15" x14ac:dyDescent="0.25">
      <c r="A3277" s="6"/>
      <c r="B3277" s="6"/>
      <c r="C3277" s="1"/>
      <c r="D3277" s="1"/>
      <c r="E3277" s="1"/>
      <c r="F3277" s="1"/>
      <c r="G3277" s="13" t="str">
        <f t="shared" si="52"/>
        <v/>
      </c>
      <c r="H3277" s="1"/>
      <c r="I3277" s="1"/>
      <c r="J3277" s="1"/>
      <c r="K3277" s="6"/>
      <c r="L3277" s="6"/>
      <c r="M3277" s="6"/>
      <c r="N3277" s="6"/>
      <c r="O3277" s="6"/>
    </row>
    <row r="3278" spans="1:15" x14ac:dyDescent="0.25">
      <c r="A3278" s="6"/>
      <c r="B3278" s="6"/>
      <c r="C3278" s="1"/>
      <c r="D3278" s="1"/>
      <c r="E3278" s="1"/>
      <c r="F3278" s="1"/>
      <c r="G3278" s="13" t="str">
        <f t="shared" si="52"/>
        <v/>
      </c>
      <c r="H3278" s="1"/>
      <c r="I3278" s="1"/>
      <c r="J3278" s="1"/>
      <c r="K3278" s="6"/>
      <c r="L3278" s="6"/>
      <c r="M3278" s="6"/>
      <c r="N3278" s="6"/>
      <c r="O3278" s="6"/>
    </row>
    <row r="3279" spans="1:15" x14ac:dyDescent="0.25">
      <c r="A3279" s="6"/>
      <c r="B3279" s="6"/>
      <c r="C3279" s="1"/>
      <c r="D3279" s="1"/>
      <c r="E3279" s="1"/>
      <c r="F3279" s="1"/>
      <c r="G3279" s="13" t="str">
        <f t="shared" si="52"/>
        <v/>
      </c>
      <c r="H3279" s="1"/>
      <c r="I3279" s="1"/>
      <c r="J3279" s="1"/>
      <c r="K3279" s="6"/>
      <c r="L3279" s="6"/>
      <c r="M3279" s="6"/>
      <c r="N3279" s="6"/>
      <c r="O3279" s="6"/>
    </row>
    <row r="3280" spans="1:15" x14ac:dyDescent="0.25">
      <c r="A3280" s="6"/>
      <c r="B3280" s="6"/>
      <c r="C3280" s="1"/>
      <c r="D3280" s="1"/>
      <c r="E3280" s="1"/>
      <c r="F3280" s="1"/>
      <c r="G3280" s="13" t="str">
        <f t="shared" si="52"/>
        <v/>
      </c>
      <c r="H3280" s="1"/>
      <c r="I3280" s="1"/>
      <c r="J3280" s="1"/>
      <c r="K3280" s="6"/>
      <c r="L3280" s="6"/>
      <c r="M3280" s="6"/>
      <c r="N3280" s="6"/>
      <c r="O3280" s="6"/>
    </row>
    <row r="3281" spans="1:15" x14ac:dyDescent="0.25">
      <c r="A3281" s="6"/>
      <c r="B3281" s="6"/>
      <c r="C3281" s="1"/>
      <c r="D3281" s="1"/>
      <c r="E3281" s="1"/>
      <c r="F3281" s="1"/>
      <c r="G3281" s="13" t="str">
        <f t="shared" si="52"/>
        <v/>
      </c>
      <c r="H3281" s="1"/>
      <c r="I3281" s="1"/>
      <c r="J3281" s="1"/>
      <c r="K3281" s="6"/>
      <c r="L3281" s="6"/>
      <c r="M3281" s="6"/>
      <c r="N3281" s="6"/>
      <c r="O3281" s="6"/>
    </row>
    <row r="3282" spans="1:15" x14ac:dyDescent="0.25">
      <c r="A3282" s="6"/>
      <c r="B3282" s="6"/>
      <c r="C3282" s="1"/>
      <c r="D3282" s="1"/>
      <c r="E3282" s="1"/>
      <c r="F3282" s="1"/>
      <c r="G3282" s="13" t="str">
        <f t="shared" si="52"/>
        <v/>
      </c>
      <c r="H3282" s="1"/>
      <c r="I3282" s="1"/>
      <c r="J3282" s="1"/>
      <c r="K3282" s="6"/>
      <c r="L3282" s="6"/>
      <c r="M3282" s="6"/>
      <c r="N3282" s="6"/>
      <c r="O3282" s="6"/>
    </row>
    <row r="3283" spans="1:15" x14ac:dyDescent="0.25">
      <c r="A3283" s="6"/>
      <c r="B3283" s="6"/>
      <c r="C3283" s="1"/>
      <c r="D3283" s="1"/>
      <c r="E3283" s="1"/>
      <c r="F3283" s="1"/>
      <c r="G3283" s="13" t="str">
        <f t="shared" si="52"/>
        <v/>
      </c>
      <c r="H3283" s="1"/>
      <c r="I3283" s="1"/>
      <c r="J3283" s="1"/>
      <c r="K3283" s="6"/>
      <c r="L3283" s="6"/>
      <c r="M3283" s="6"/>
      <c r="N3283" s="6"/>
      <c r="O3283" s="6"/>
    </row>
    <row r="3284" spans="1:15" x14ac:dyDescent="0.25">
      <c r="A3284" s="6"/>
      <c r="B3284" s="6"/>
      <c r="C3284" s="1"/>
      <c r="D3284" s="1"/>
      <c r="E3284" s="1"/>
      <c r="F3284" s="1"/>
      <c r="G3284" s="13" t="str">
        <f t="shared" si="52"/>
        <v/>
      </c>
      <c r="H3284" s="1"/>
      <c r="I3284" s="1"/>
      <c r="J3284" s="1"/>
      <c r="K3284" s="6"/>
      <c r="L3284" s="6"/>
      <c r="M3284" s="6"/>
      <c r="N3284" s="6"/>
      <c r="O3284" s="6"/>
    </row>
    <row r="3285" spans="1:15" x14ac:dyDescent="0.25">
      <c r="A3285" s="6"/>
      <c r="B3285" s="6"/>
      <c r="C3285" s="1"/>
      <c r="D3285" s="1"/>
      <c r="E3285" s="1"/>
      <c r="F3285" s="1"/>
      <c r="G3285" s="13" t="str">
        <f t="shared" si="52"/>
        <v/>
      </c>
      <c r="H3285" s="1"/>
      <c r="I3285" s="1"/>
      <c r="J3285" s="1"/>
      <c r="K3285" s="6"/>
      <c r="L3285" s="6"/>
      <c r="M3285" s="6"/>
      <c r="N3285" s="6"/>
      <c r="O3285" s="6"/>
    </row>
    <row r="3286" spans="1:15" x14ac:dyDescent="0.25">
      <c r="A3286" s="6"/>
      <c r="B3286" s="6"/>
      <c r="C3286" s="1"/>
      <c r="D3286" s="1"/>
      <c r="E3286" s="1"/>
      <c r="F3286" s="1"/>
      <c r="G3286" s="13" t="str">
        <f t="shared" si="52"/>
        <v/>
      </c>
      <c r="H3286" s="1"/>
      <c r="I3286" s="1"/>
      <c r="J3286" s="1"/>
      <c r="K3286" s="6"/>
      <c r="L3286" s="6"/>
      <c r="M3286" s="6"/>
      <c r="N3286" s="6"/>
      <c r="O3286" s="6"/>
    </row>
    <row r="3287" spans="1:15" x14ac:dyDescent="0.25">
      <c r="A3287" s="6"/>
      <c r="B3287" s="6"/>
      <c r="C3287" s="1"/>
      <c r="D3287" s="1"/>
      <c r="E3287" s="1"/>
      <c r="F3287" s="1"/>
      <c r="G3287" s="13" t="str">
        <f t="shared" si="52"/>
        <v/>
      </c>
      <c r="H3287" s="1"/>
      <c r="I3287" s="1"/>
      <c r="J3287" s="1"/>
      <c r="K3287" s="6"/>
      <c r="L3287" s="6"/>
      <c r="M3287" s="6"/>
      <c r="N3287" s="6"/>
      <c r="O3287" s="6"/>
    </row>
    <row r="3288" spans="1:15" x14ac:dyDescent="0.25">
      <c r="A3288" s="6"/>
      <c r="B3288" s="6"/>
      <c r="C3288" s="1"/>
      <c r="D3288" s="1"/>
      <c r="E3288" s="1"/>
      <c r="F3288" s="1"/>
      <c r="G3288" s="13" t="str">
        <f t="shared" si="52"/>
        <v/>
      </c>
      <c r="H3288" s="1"/>
      <c r="I3288" s="1"/>
      <c r="J3288" s="1"/>
      <c r="K3288" s="6"/>
      <c r="L3288" s="6"/>
      <c r="M3288" s="6"/>
      <c r="N3288" s="6"/>
      <c r="O3288" s="6"/>
    </row>
    <row r="3289" spans="1:15" x14ac:dyDescent="0.25">
      <c r="A3289" s="6"/>
      <c r="B3289" s="6"/>
      <c r="C3289" s="1"/>
      <c r="D3289" s="1"/>
      <c r="E3289" s="1"/>
      <c r="F3289" s="1"/>
      <c r="G3289" s="13" t="str">
        <f t="shared" si="52"/>
        <v/>
      </c>
      <c r="H3289" s="1"/>
      <c r="I3289" s="1"/>
      <c r="J3289" s="1"/>
      <c r="K3289" s="6"/>
      <c r="L3289" s="6"/>
      <c r="M3289" s="6"/>
      <c r="N3289" s="6"/>
      <c r="O3289" s="6"/>
    </row>
    <row r="3290" spans="1:15" x14ac:dyDescent="0.25">
      <c r="A3290" s="6"/>
      <c r="B3290" s="6"/>
      <c r="C3290" s="1"/>
      <c r="D3290" s="1"/>
      <c r="E3290" s="1"/>
      <c r="F3290" s="1"/>
      <c r="G3290" s="13" t="str">
        <f t="shared" si="52"/>
        <v/>
      </c>
      <c r="H3290" s="1"/>
      <c r="I3290" s="1"/>
      <c r="J3290" s="1"/>
      <c r="K3290" s="6"/>
      <c r="L3290" s="6"/>
      <c r="M3290" s="6"/>
      <c r="N3290" s="6"/>
      <c r="O3290" s="6"/>
    </row>
    <row r="3291" spans="1:15" x14ac:dyDescent="0.25">
      <c r="A3291" s="6"/>
      <c r="B3291" s="6"/>
      <c r="C3291" s="1"/>
      <c r="D3291" s="1"/>
      <c r="E3291" s="1"/>
      <c r="F3291" s="1"/>
      <c r="G3291" s="13" t="str">
        <f t="shared" si="52"/>
        <v/>
      </c>
      <c r="H3291" s="1"/>
      <c r="I3291" s="1"/>
      <c r="J3291" s="1"/>
      <c r="K3291" s="6"/>
      <c r="L3291" s="6"/>
      <c r="M3291" s="6"/>
      <c r="N3291" s="6"/>
      <c r="O3291" s="6"/>
    </row>
    <row r="3292" spans="1:15" x14ac:dyDescent="0.25">
      <c r="A3292" s="6"/>
      <c r="B3292" s="6"/>
      <c r="C3292" s="1"/>
      <c r="D3292" s="1"/>
      <c r="E3292" s="1"/>
      <c r="F3292" s="1"/>
      <c r="G3292" s="13" t="str">
        <f t="shared" si="52"/>
        <v/>
      </c>
      <c r="H3292" s="1"/>
      <c r="I3292" s="1"/>
      <c r="J3292" s="1"/>
      <c r="K3292" s="6"/>
      <c r="L3292" s="6"/>
      <c r="M3292" s="6"/>
      <c r="N3292" s="6"/>
      <c r="O3292" s="6"/>
    </row>
    <row r="3293" spans="1:15" x14ac:dyDescent="0.25">
      <c r="A3293" s="6"/>
      <c r="B3293" s="6"/>
      <c r="C3293" s="1"/>
      <c r="D3293" s="1"/>
      <c r="E3293" s="1"/>
      <c r="F3293" s="1"/>
      <c r="G3293" s="13" t="str">
        <f t="shared" si="52"/>
        <v/>
      </c>
      <c r="H3293" s="1"/>
      <c r="I3293" s="1"/>
      <c r="J3293" s="1"/>
      <c r="K3293" s="6"/>
      <c r="L3293" s="6"/>
      <c r="M3293" s="6"/>
      <c r="N3293" s="6"/>
      <c r="O3293" s="6"/>
    </row>
    <row r="3294" spans="1:15" x14ac:dyDescent="0.25">
      <c r="A3294" s="6"/>
      <c r="B3294" s="6"/>
      <c r="C3294" s="1"/>
      <c r="D3294" s="1"/>
      <c r="E3294" s="1"/>
      <c r="F3294" s="1"/>
      <c r="G3294" s="13" t="str">
        <f t="shared" si="52"/>
        <v/>
      </c>
      <c r="H3294" s="1"/>
      <c r="I3294" s="1"/>
      <c r="J3294" s="1"/>
      <c r="K3294" s="6"/>
      <c r="L3294" s="6"/>
      <c r="M3294" s="6"/>
      <c r="N3294" s="6"/>
      <c r="O3294" s="6"/>
    </row>
    <row r="3295" spans="1:15" x14ac:dyDescent="0.25">
      <c r="A3295" s="6"/>
      <c r="B3295" s="6"/>
      <c r="C3295" s="1"/>
      <c r="D3295" s="1"/>
      <c r="E3295" s="1"/>
      <c r="F3295" s="1"/>
      <c r="G3295" s="13" t="str">
        <f t="shared" si="52"/>
        <v/>
      </c>
      <c r="H3295" s="1"/>
      <c r="I3295" s="1"/>
      <c r="J3295" s="1"/>
      <c r="K3295" s="6"/>
      <c r="L3295" s="6"/>
      <c r="M3295" s="6"/>
      <c r="N3295" s="6"/>
      <c r="O3295" s="6"/>
    </row>
    <row r="3296" spans="1:15" x14ac:dyDescent="0.25">
      <c r="A3296" s="6"/>
      <c r="B3296" s="6"/>
      <c r="C3296" s="1"/>
      <c r="D3296" s="1"/>
      <c r="E3296" s="1"/>
      <c r="F3296" s="1"/>
      <c r="G3296" s="13" t="str">
        <f t="shared" si="52"/>
        <v/>
      </c>
      <c r="H3296" s="1"/>
      <c r="I3296" s="1"/>
      <c r="J3296" s="1"/>
      <c r="K3296" s="6"/>
      <c r="L3296" s="6"/>
      <c r="M3296" s="6"/>
      <c r="N3296" s="6"/>
      <c r="O3296" s="6"/>
    </row>
    <row r="3297" spans="1:15" x14ac:dyDescent="0.25">
      <c r="A3297" s="6"/>
      <c r="B3297" s="6"/>
      <c r="C3297" s="1"/>
      <c r="D3297" s="1"/>
      <c r="E3297" s="1"/>
      <c r="F3297" s="1"/>
      <c r="G3297" s="13" t="str">
        <f t="shared" si="52"/>
        <v/>
      </c>
      <c r="H3297" s="1"/>
      <c r="I3297" s="1"/>
      <c r="J3297" s="1"/>
      <c r="K3297" s="6"/>
      <c r="L3297" s="6"/>
      <c r="M3297" s="6"/>
      <c r="N3297" s="6"/>
      <c r="O3297" s="6"/>
    </row>
    <row r="3298" spans="1:15" x14ac:dyDescent="0.25">
      <c r="A3298" s="6"/>
      <c r="B3298" s="6"/>
      <c r="C3298" s="1"/>
      <c r="D3298" s="1"/>
      <c r="E3298" s="1"/>
      <c r="F3298" s="1"/>
      <c r="G3298" s="13" t="str">
        <f t="shared" si="52"/>
        <v/>
      </c>
      <c r="H3298" s="1"/>
      <c r="I3298" s="1"/>
      <c r="J3298" s="1"/>
      <c r="K3298" s="6"/>
      <c r="L3298" s="6"/>
      <c r="M3298" s="6"/>
      <c r="N3298" s="6"/>
      <c r="O3298" s="6"/>
    </row>
    <row r="3299" spans="1:15" x14ac:dyDescent="0.25">
      <c r="A3299" s="6"/>
      <c r="B3299" s="6"/>
      <c r="C3299" s="1"/>
      <c r="D3299" s="1"/>
      <c r="E3299" s="1"/>
      <c r="F3299" s="1"/>
      <c r="G3299" s="13" t="str">
        <f t="shared" si="52"/>
        <v/>
      </c>
      <c r="H3299" s="1"/>
      <c r="I3299" s="1"/>
      <c r="J3299" s="1"/>
      <c r="K3299" s="6"/>
      <c r="L3299" s="6"/>
      <c r="M3299" s="6"/>
      <c r="N3299" s="6"/>
      <c r="O3299" s="6"/>
    </row>
    <row r="3300" spans="1:15" x14ac:dyDescent="0.25">
      <c r="A3300" s="6"/>
      <c r="B3300" s="6"/>
      <c r="C3300" s="1"/>
      <c r="D3300" s="1"/>
      <c r="E3300" s="1"/>
      <c r="F3300" s="1"/>
      <c r="G3300" s="13" t="str">
        <f t="shared" si="52"/>
        <v/>
      </c>
      <c r="H3300" s="1"/>
      <c r="I3300" s="1"/>
      <c r="J3300" s="1"/>
      <c r="K3300" s="6"/>
      <c r="L3300" s="6"/>
      <c r="M3300" s="6"/>
      <c r="N3300" s="6"/>
      <c r="O3300" s="6"/>
    </row>
    <row r="3301" spans="1:15" x14ac:dyDescent="0.25">
      <c r="A3301" s="6"/>
      <c r="B3301" s="6"/>
      <c r="C3301" s="1"/>
      <c r="D3301" s="1"/>
      <c r="E3301" s="1"/>
      <c r="F3301" s="1"/>
      <c r="G3301" s="13" t="str">
        <f t="shared" si="52"/>
        <v/>
      </c>
      <c r="H3301" s="1"/>
      <c r="I3301" s="1"/>
      <c r="J3301" s="1"/>
      <c r="K3301" s="6"/>
      <c r="L3301" s="6"/>
      <c r="M3301" s="6"/>
      <c r="N3301" s="6"/>
      <c r="O3301" s="6"/>
    </row>
    <row r="3302" spans="1:15" x14ac:dyDescent="0.25">
      <c r="A3302" s="6"/>
      <c r="B3302" s="6"/>
      <c r="C3302" s="1"/>
      <c r="D3302" s="1"/>
      <c r="E3302" s="1"/>
      <c r="F3302" s="1"/>
      <c r="G3302" s="13" t="str">
        <f t="shared" si="52"/>
        <v/>
      </c>
      <c r="H3302" s="1"/>
      <c r="I3302" s="1"/>
      <c r="J3302" s="1"/>
      <c r="K3302" s="6"/>
      <c r="L3302" s="6"/>
      <c r="M3302" s="6"/>
      <c r="N3302" s="6"/>
      <c r="O3302" s="6"/>
    </row>
    <row r="3303" spans="1:15" x14ac:dyDescent="0.25">
      <c r="A3303" s="6"/>
      <c r="B3303" s="6"/>
      <c r="C3303" s="1"/>
      <c r="D3303" s="1"/>
      <c r="E3303" s="1"/>
      <c r="F3303" s="1"/>
      <c r="G3303" s="13" t="str">
        <f t="shared" si="52"/>
        <v/>
      </c>
      <c r="H3303" s="1"/>
      <c r="I3303" s="1"/>
      <c r="J3303" s="1"/>
      <c r="K3303" s="6"/>
      <c r="L3303" s="6"/>
      <c r="M3303" s="6"/>
      <c r="N3303" s="6"/>
      <c r="O3303" s="6"/>
    </row>
    <row r="3304" spans="1:15" x14ac:dyDescent="0.25">
      <c r="A3304" s="6"/>
      <c r="B3304" s="6"/>
      <c r="C3304" s="1"/>
      <c r="D3304" s="1"/>
      <c r="E3304" s="1"/>
      <c r="F3304" s="1"/>
      <c r="G3304" s="13" t="str">
        <f t="shared" si="52"/>
        <v/>
      </c>
      <c r="H3304" s="1"/>
      <c r="I3304" s="1"/>
      <c r="J3304" s="1"/>
      <c r="K3304" s="6"/>
      <c r="L3304" s="6"/>
      <c r="M3304" s="6"/>
      <c r="N3304" s="6"/>
      <c r="O3304" s="6"/>
    </row>
    <row r="3305" spans="1:15" x14ac:dyDescent="0.25">
      <c r="A3305" s="6"/>
      <c r="B3305" s="6"/>
      <c r="C3305" s="1"/>
      <c r="D3305" s="1"/>
      <c r="E3305" s="1"/>
      <c r="F3305" s="1"/>
      <c r="G3305" s="13" t="str">
        <f t="shared" si="52"/>
        <v/>
      </c>
      <c r="H3305" s="1"/>
      <c r="I3305" s="1"/>
      <c r="J3305" s="1"/>
      <c r="K3305" s="6"/>
      <c r="L3305" s="6"/>
      <c r="M3305" s="6"/>
      <c r="N3305" s="6"/>
      <c r="O3305" s="6"/>
    </row>
    <row r="3306" spans="1:15" x14ac:dyDescent="0.25">
      <c r="A3306" s="6"/>
      <c r="B3306" s="6"/>
      <c r="C3306" s="1"/>
      <c r="D3306" s="1"/>
      <c r="E3306" s="1"/>
      <c r="F3306" s="1"/>
      <c r="G3306" s="13" t="str">
        <f t="shared" si="52"/>
        <v/>
      </c>
      <c r="H3306" s="1"/>
      <c r="I3306" s="1"/>
      <c r="J3306" s="1"/>
      <c r="K3306" s="6"/>
      <c r="L3306" s="6"/>
      <c r="M3306" s="6"/>
      <c r="N3306" s="6"/>
      <c r="O3306" s="6"/>
    </row>
    <row r="3307" spans="1:15" x14ac:dyDescent="0.25">
      <c r="A3307" s="6"/>
      <c r="B3307" s="6"/>
      <c r="C3307" s="1"/>
      <c r="D3307" s="1"/>
      <c r="E3307" s="1"/>
      <c r="F3307" s="1"/>
      <c r="G3307" s="13" t="str">
        <f t="shared" si="52"/>
        <v/>
      </c>
      <c r="H3307" s="1"/>
      <c r="I3307" s="1"/>
      <c r="J3307" s="1"/>
      <c r="K3307" s="6"/>
      <c r="L3307" s="6"/>
      <c r="M3307" s="6"/>
      <c r="N3307" s="6"/>
      <c r="O3307" s="6"/>
    </row>
    <row r="3308" spans="1:15" x14ac:dyDescent="0.25">
      <c r="A3308" s="6"/>
      <c r="B3308" s="6"/>
      <c r="C3308" s="1"/>
      <c r="D3308" s="1"/>
      <c r="E3308" s="1"/>
      <c r="F3308" s="1"/>
      <c r="G3308" s="13" t="str">
        <f t="shared" si="52"/>
        <v/>
      </c>
      <c r="H3308" s="1"/>
      <c r="I3308" s="1"/>
      <c r="J3308" s="1"/>
      <c r="K3308" s="6"/>
      <c r="L3308" s="6"/>
      <c r="M3308" s="6"/>
      <c r="N3308" s="6"/>
      <c r="O3308" s="6"/>
    </row>
    <row r="3309" spans="1:15" x14ac:dyDescent="0.25">
      <c r="A3309" s="6"/>
      <c r="B3309" s="6"/>
      <c r="C3309" s="1"/>
      <c r="D3309" s="1"/>
      <c r="E3309" s="1"/>
      <c r="F3309" s="1"/>
      <c r="G3309" s="13" t="str">
        <f t="shared" si="52"/>
        <v/>
      </c>
      <c r="H3309" s="1"/>
      <c r="I3309" s="1"/>
      <c r="J3309" s="1"/>
      <c r="K3309" s="6"/>
      <c r="L3309" s="6"/>
      <c r="M3309" s="6"/>
      <c r="N3309" s="6"/>
      <c r="O3309" s="6"/>
    </row>
    <row r="3310" spans="1:15" x14ac:dyDescent="0.25">
      <c r="A3310" s="6"/>
      <c r="B3310" s="6"/>
      <c r="C3310" s="1"/>
      <c r="D3310" s="1"/>
      <c r="E3310" s="1"/>
      <c r="F3310" s="1"/>
      <c r="G3310" s="13" t="str">
        <f t="shared" si="52"/>
        <v/>
      </c>
      <c r="H3310" s="1"/>
      <c r="I3310" s="1"/>
      <c r="J3310" s="1"/>
      <c r="K3310" s="6"/>
      <c r="L3310" s="6"/>
      <c r="M3310" s="6"/>
      <c r="N3310" s="6"/>
      <c r="O3310" s="6"/>
    </row>
    <row r="3311" spans="1:15" x14ac:dyDescent="0.25">
      <c r="A3311" s="6"/>
      <c r="B3311" s="6"/>
      <c r="C3311" s="1"/>
      <c r="D3311" s="1"/>
      <c r="E3311" s="1"/>
      <c r="F3311" s="1"/>
      <c r="G3311" s="13" t="str">
        <f t="shared" si="52"/>
        <v/>
      </c>
      <c r="H3311" s="1"/>
      <c r="I3311" s="1"/>
      <c r="J3311" s="1"/>
      <c r="K3311" s="6"/>
      <c r="L3311" s="6"/>
      <c r="M3311" s="6"/>
      <c r="N3311" s="6"/>
      <c r="O3311" s="6"/>
    </row>
    <row r="3312" spans="1:15" x14ac:dyDescent="0.25">
      <c r="A3312" s="6"/>
      <c r="B3312" s="6"/>
      <c r="C3312" s="1"/>
      <c r="D3312" s="1"/>
      <c r="E3312" s="1"/>
      <c r="F3312" s="1"/>
      <c r="G3312" s="13" t="str">
        <f t="shared" si="52"/>
        <v/>
      </c>
      <c r="H3312" s="1"/>
      <c r="I3312" s="1"/>
      <c r="J3312" s="1"/>
      <c r="K3312" s="6"/>
      <c r="L3312" s="6"/>
      <c r="M3312" s="6"/>
      <c r="N3312" s="6"/>
      <c r="O3312" s="6"/>
    </row>
    <row r="3313" spans="1:15" x14ac:dyDescent="0.25">
      <c r="A3313" s="6"/>
      <c r="B3313" s="6"/>
      <c r="C3313" s="1"/>
      <c r="D3313" s="1"/>
      <c r="E3313" s="1"/>
      <c r="F3313" s="1"/>
      <c r="G3313" s="13" t="str">
        <f t="shared" si="52"/>
        <v/>
      </c>
      <c r="H3313" s="1"/>
      <c r="I3313" s="1"/>
      <c r="J3313" s="1"/>
      <c r="K3313" s="6"/>
      <c r="L3313" s="6"/>
      <c r="M3313" s="6"/>
      <c r="N3313" s="6"/>
      <c r="O3313" s="6"/>
    </row>
    <row r="3314" spans="1:15" x14ac:dyDescent="0.25">
      <c r="A3314" s="6"/>
      <c r="B3314" s="6"/>
      <c r="C3314" s="1"/>
      <c r="D3314" s="1"/>
      <c r="E3314" s="1"/>
      <c r="F3314" s="1"/>
      <c r="G3314" s="13" t="str">
        <f t="shared" si="52"/>
        <v/>
      </c>
      <c r="H3314" s="1"/>
      <c r="I3314" s="1"/>
      <c r="J3314" s="1"/>
      <c r="K3314" s="6"/>
      <c r="L3314" s="6"/>
      <c r="M3314" s="6"/>
      <c r="N3314" s="6"/>
      <c r="O3314" s="6"/>
    </row>
    <row r="3315" spans="1:15" x14ac:dyDescent="0.25">
      <c r="A3315" s="6"/>
      <c r="B3315" s="6"/>
      <c r="C3315" s="1"/>
      <c r="D3315" s="1"/>
      <c r="E3315" s="1"/>
      <c r="F3315" s="1"/>
      <c r="G3315" s="13" t="str">
        <f t="shared" si="52"/>
        <v/>
      </c>
      <c r="H3315" s="1"/>
      <c r="I3315" s="1"/>
      <c r="J3315" s="1"/>
      <c r="K3315" s="6"/>
      <c r="L3315" s="6"/>
      <c r="M3315" s="6"/>
      <c r="N3315" s="6"/>
      <c r="O3315" s="6"/>
    </row>
    <row r="3316" spans="1:15" x14ac:dyDescent="0.25">
      <c r="A3316" s="6"/>
      <c r="B3316" s="6"/>
      <c r="C3316" s="1"/>
      <c r="D3316" s="1"/>
      <c r="E3316" s="1"/>
      <c r="F3316" s="1"/>
      <c r="G3316" s="13" t="str">
        <f t="shared" si="52"/>
        <v/>
      </c>
      <c r="H3316" s="1"/>
      <c r="I3316" s="1"/>
      <c r="J3316" s="1"/>
      <c r="K3316" s="6"/>
      <c r="L3316" s="6"/>
      <c r="M3316" s="6"/>
      <c r="N3316" s="6"/>
      <c r="O3316" s="6"/>
    </row>
    <row r="3317" spans="1:15" x14ac:dyDescent="0.25">
      <c r="A3317" s="6"/>
      <c r="B3317" s="6"/>
      <c r="C3317" s="1"/>
      <c r="D3317" s="1"/>
      <c r="E3317" s="1"/>
      <c r="F3317" s="1"/>
      <c r="G3317" s="13" t="str">
        <f t="shared" si="52"/>
        <v/>
      </c>
      <c r="H3317" s="1"/>
      <c r="I3317" s="1"/>
      <c r="J3317" s="1"/>
      <c r="K3317" s="6"/>
      <c r="L3317" s="6"/>
      <c r="M3317" s="6"/>
      <c r="N3317" s="6"/>
      <c r="O3317" s="6"/>
    </row>
    <row r="3318" spans="1:15" x14ac:dyDescent="0.25">
      <c r="A3318" s="6"/>
      <c r="B3318" s="6"/>
      <c r="C3318" s="1"/>
      <c r="D3318" s="1"/>
      <c r="E3318" s="1"/>
      <c r="F3318" s="1"/>
      <c r="G3318" s="13" t="str">
        <f t="shared" si="52"/>
        <v/>
      </c>
      <c r="H3318" s="1"/>
      <c r="I3318" s="1"/>
      <c r="J3318" s="1"/>
      <c r="K3318" s="6"/>
      <c r="L3318" s="6"/>
      <c r="M3318" s="6"/>
      <c r="N3318" s="6"/>
      <c r="O3318" s="6"/>
    </row>
    <row r="3319" spans="1:15" x14ac:dyDescent="0.25">
      <c r="A3319" s="6"/>
      <c r="B3319" s="6"/>
      <c r="C3319" s="1"/>
      <c r="D3319" s="1"/>
      <c r="E3319" s="1"/>
      <c r="F3319" s="1"/>
      <c r="G3319" s="13" t="str">
        <f t="shared" si="52"/>
        <v/>
      </c>
      <c r="H3319" s="1"/>
      <c r="I3319" s="1"/>
      <c r="J3319" s="1"/>
      <c r="K3319" s="6"/>
      <c r="L3319" s="6"/>
      <c r="M3319" s="6"/>
      <c r="N3319" s="6"/>
      <c r="O3319" s="6"/>
    </row>
    <row r="3320" spans="1:15" x14ac:dyDescent="0.25">
      <c r="A3320" s="6"/>
      <c r="B3320" s="6"/>
      <c r="C3320" s="1"/>
      <c r="D3320" s="1"/>
      <c r="E3320" s="1"/>
      <c r="F3320" s="1"/>
      <c r="G3320" s="13" t="str">
        <f t="shared" si="52"/>
        <v/>
      </c>
      <c r="H3320" s="1"/>
      <c r="I3320" s="1"/>
      <c r="J3320" s="1"/>
      <c r="K3320" s="6"/>
      <c r="L3320" s="6"/>
      <c r="M3320" s="6"/>
      <c r="N3320" s="6"/>
      <c r="O3320" s="6"/>
    </row>
    <row r="3321" spans="1:15" x14ac:dyDescent="0.25">
      <c r="A3321" s="6"/>
      <c r="B3321" s="6"/>
      <c r="C3321" s="1"/>
      <c r="D3321" s="1"/>
      <c r="E3321" s="1"/>
      <c r="F3321" s="1"/>
      <c r="G3321" s="13" t="str">
        <f t="shared" si="52"/>
        <v/>
      </c>
      <c r="H3321" s="1"/>
      <c r="I3321" s="1"/>
      <c r="J3321" s="1"/>
      <c r="K3321" s="6"/>
      <c r="L3321" s="6"/>
      <c r="M3321" s="6"/>
      <c r="N3321" s="6"/>
      <c r="O3321" s="6"/>
    </row>
    <row r="3322" spans="1:15" x14ac:dyDescent="0.25">
      <c r="A3322" s="6"/>
      <c r="B3322" s="6"/>
      <c r="C3322" s="1"/>
      <c r="D3322" s="1"/>
      <c r="E3322" s="1"/>
      <c r="F3322" s="1"/>
      <c r="G3322" s="13" t="str">
        <f t="shared" si="52"/>
        <v/>
      </c>
      <c r="H3322" s="1"/>
      <c r="I3322" s="1"/>
      <c r="J3322" s="1"/>
      <c r="K3322" s="6"/>
      <c r="L3322" s="6"/>
      <c r="M3322" s="6"/>
      <c r="N3322" s="6"/>
      <c r="O3322" s="6"/>
    </row>
    <row r="3323" spans="1:15" x14ac:dyDescent="0.25">
      <c r="A3323" s="6"/>
      <c r="B3323" s="6"/>
      <c r="C3323" s="1"/>
      <c r="D3323" s="1"/>
      <c r="E3323" s="1"/>
      <c r="F3323" s="1"/>
      <c r="G3323" s="13" t="str">
        <f t="shared" si="52"/>
        <v/>
      </c>
      <c r="H3323" s="1"/>
      <c r="I3323" s="1"/>
      <c r="J3323" s="1"/>
      <c r="K3323" s="6"/>
      <c r="L3323" s="6"/>
      <c r="M3323" s="6"/>
      <c r="N3323" s="6"/>
      <c r="O3323" s="6"/>
    </row>
    <row r="3324" spans="1:15" x14ac:dyDescent="0.25">
      <c r="A3324" s="6"/>
      <c r="B3324" s="6"/>
      <c r="C3324" s="1"/>
      <c r="D3324" s="1"/>
      <c r="E3324" s="1"/>
      <c r="F3324" s="1"/>
      <c r="G3324" s="13" t="str">
        <f t="shared" si="52"/>
        <v/>
      </c>
      <c r="H3324" s="1"/>
      <c r="I3324" s="1"/>
      <c r="J3324" s="1"/>
      <c r="K3324" s="6"/>
      <c r="L3324" s="6"/>
      <c r="M3324" s="6"/>
      <c r="N3324" s="6"/>
      <c r="O3324" s="6"/>
    </row>
    <row r="3325" spans="1:15" x14ac:dyDescent="0.25">
      <c r="A3325" s="6"/>
      <c r="B3325" s="6"/>
      <c r="C3325" s="1"/>
      <c r="D3325" s="1"/>
      <c r="E3325" s="1"/>
      <c r="F3325" s="1"/>
      <c r="G3325" s="13" t="str">
        <f t="shared" si="52"/>
        <v/>
      </c>
      <c r="H3325" s="1"/>
      <c r="I3325" s="1"/>
      <c r="J3325" s="1"/>
      <c r="K3325" s="6"/>
      <c r="L3325" s="6"/>
      <c r="M3325" s="6"/>
      <c r="N3325" s="6"/>
      <c r="O3325" s="6"/>
    </row>
    <row r="3326" spans="1:15" x14ac:dyDescent="0.25">
      <c r="A3326" s="6"/>
      <c r="B3326" s="6"/>
      <c r="C3326" s="1"/>
      <c r="D3326" s="1"/>
      <c r="E3326" s="1"/>
      <c r="F3326" s="1"/>
      <c r="G3326" s="13" t="str">
        <f t="shared" si="52"/>
        <v/>
      </c>
      <c r="H3326" s="1"/>
      <c r="I3326" s="1"/>
      <c r="J3326" s="1"/>
      <c r="K3326" s="6"/>
      <c r="L3326" s="6"/>
      <c r="M3326" s="6"/>
      <c r="N3326" s="6"/>
      <c r="O3326" s="6"/>
    </row>
    <row r="3327" spans="1:15" x14ac:dyDescent="0.25">
      <c r="A3327" s="6"/>
      <c r="B3327" s="6"/>
      <c r="C3327" s="1"/>
      <c r="D3327" s="1"/>
      <c r="E3327" s="1"/>
      <c r="F3327" s="1"/>
      <c r="G3327" s="13" t="str">
        <f t="shared" si="52"/>
        <v/>
      </c>
      <c r="H3327" s="1"/>
      <c r="I3327" s="1"/>
      <c r="J3327" s="1"/>
      <c r="K3327" s="6"/>
      <c r="L3327" s="6"/>
      <c r="M3327" s="6"/>
      <c r="N3327" s="6"/>
      <c r="O3327" s="6"/>
    </row>
    <row r="3328" spans="1:15" x14ac:dyDescent="0.25">
      <c r="A3328" s="6"/>
      <c r="B3328" s="6"/>
      <c r="C3328" s="1"/>
      <c r="D3328" s="1"/>
      <c r="E3328" s="1"/>
      <c r="F3328" s="1"/>
      <c r="G3328" s="13" t="str">
        <f t="shared" si="52"/>
        <v/>
      </c>
      <c r="H3328" s="1"/>
      <c r="I3328" s="1"/>
      <c r="J3328" s="1"/>
      <c r="K3328" s="6"/>
      <c r="L3328" s="6"/>
      <c r="M3328" s="6"/>
      <c r="N3328" s="6"/>
      <c r="O3328" s="6"/>
    </row>
    <row r="3329" spans="1:15" x14ac:dyDescent="0.25">
      <c r="A3329" s="6"/>
      <c r="B3329" s="6"/>
      <c r="C3329" s="1"/>
      <c r="D3329" s="1"/>
      <c r="E3329" s="1"/>
      <c r="F3329" s="1"/>
      <c r="G3329" s="13" t="str">
        <f t="shared" si="52"/>
        <v/>
      </c>
      <c r="H3329" s="1"/>
      <c r="I3329" s="1"/>
      <c r="J3329" s="1"/>
      <c r="K3329" s="6"/>
      <c r="L3329" s="6"/>
      <c r="M3329" s="6"/>
      <c r="N3329" s="6"/>
      <c r="O3329" s="6"/>
    </row>
    <row r="3330" spans="1:15" x14ac:dyDescent="0.25">
      <c r="A3330" s="6"/>
      <c r="B3330" s="6"/>
      <c r="C3330" s="1"/>
      <c r="D3330" s="1"/>
      <c r="E3330" s="1"/>
      <c r="F3330" s="1"/>
      <c r="G3330" s="13" t="str">
        <f t="shared" si="52"/>
        <v/>
      </c>
      <c r="H3330" s="1"/>
      <c r="I3330" s="1"/>
      <c r="J3330" s="1"/>
      <c r="K3330" s="6"/>
      <c r="L3330" s="6"/>
      <c r="M3330" s="6"/>
      <c r="N3330" s="6"/>
      <c r="O3330" s="6"/>
    </row>
    <row r="3331" spans="1:15" x14ac:dyDescent="0.25">
      <c r="A3331" s="6"/>
      <c r="B3331" s="6"/>
      <c r="C3331" s="1"/>
      <c r="D3331" s="1"/>
      <c r="E3331" s="1"/>
      <c r="F3331" s="1"/>
      <c r="G3331" s="13" t="str">
        <f t="shared" si="52"/>
        <v/>
      </c>
      <c r="H3331" s="1"/>
      <c r="I3331" s="1"/>
      <c r="J3331" s="1"/>
      <c r="K3331" s="6"/>
      <c r="L3331" s="6"/>
      <c r="M3331" s="6"/>
      <c r="N3331" s="6"/>
      <c r="O3331" s="6"/>
    </row>
    <row r="3332" spans="1:15" x14ac:dyDescent="0.25">
      <c r="A3332" s="6"/>
      <c r="B3332" s="6"/>
      <c r="C3332" s="1"/>
      <c r="D3332" s="1"/>
      <c r="E3332" s="1"/>
      <c r="F3332" s="1"/>
      <c r="G3332" s="13" t="str">
        <f t="shared" si="52"/>
        <v/>
      </c>
      <c r="H3332" s="1"/>
      <c r="I3332" s="1"/>
      <c r="J3332" s="1"/>
      <c r="K3332" s="6"/>
      <c r="L3332" s="6"/>
      <c r="M3332" s="6"/>
      <c r="N3332" s="6"/>
      <c r="O3332" s="6"/>
    </row>
    <row r="3333" spans="1:15" x14ac:dyDescent="0.25">
      <c r="A3333" s="6"/>
      <c r="B3333" s="6"/>
      <c r="C3333" s="1"/>
      <c r="D3333" s="1"/>
      <c r="E3333" s="1"/>
      <c r="F3333" s="1"/>
      <c r="G3333" s="13" t="str">
        <f t="shared" si="52"/>
        <v/>
      </c>
      <c r="H3333" s="1"/>
      <c r="I3333" s="1"/>
      <c r="J3333" s="1"/>
      <c r="K3333" s="6"/>
      <c r="L3333" s="6"/>
      <c r="M3333" s="6"/>
      <c r="N3333" s="6"/>
      <c r="O3333" s="6"/>
    </row>
    <row r="3334" spans="1:15" x14ac:dyDescent="0.25">
      <c r="A3334" s="6"/>
      <c r="B3334" s="6"/>
      <c r="C3334" s="1"/>
      <c r="D3334" s="1"/>
      <c r="E3334" s="1"/>
      <c r="F3334" s="1"/>
      <c r="G3334" s="13" t="str">
        <f t="shared" si="52"/>
        <v/>
      </c>
      <c r="H3334" s="1"/>
      <c r="I3334" s="1"/>
      <c r="J3334" s="1"/>
      <c r="K3334" s="6"/>
      <c r="L3334" s="6"/>
      <c r="M3334" s="6"/>
      <c r="N3334" s="6"/>
      <c r="O3334" s="6"/>
    </row>
    <row r="3335" spans="1:15" x14ac:dyDescent="0.25">
      <c r="A3335" s="6"/>
      <c r="B3335" s="6"/>
      <c r="C3335" s="1"/>
      <c r="D3335" s="1"/>
      <c r="E3335" s="1"/>
      <c r="F3335" s="1"/>
      <c r="G3335" s="13" t="str">
        <f t="shared" si="52"/>
        <v/>
      </c>
      <c r="H3335" s="1"/>
      <c r="I3335" s="1"/>
      <c r="J3335" s="1"/>
      <c r="K3335" s="6"/>
      <c r="L3335" s="6"/>
      <c r="M3335" s="6"/>
      <c r="N3335" s="6"/>
      <c r="O3335" s="6"/>
    </row>
    <row r="3336" spans="1:15" x14ac:dyDescent="0.25">
      <c r="A3336" s="6"/>
      <c r="B3336" s="6"/>
      <c r="C3336" s="1"/>
      <c r="D3336" s="1"/>
      <c r="E3336" s="1"/>
      <c r="F3336" s="1"/>
      <c r="G3336" s="13" t="str">
        <f t="shared" si="52"/>
        <v/>
      </c>
      <c r="H3336" s="1"/>
      <c r="I3336" s="1"/>
      <c r="J3336" s="1"/>
      <c r="K3336" s="6"/>
      <c r="L3336" s="6"/>
      <c r="M3336" s="6"/>
      <c r="N3336" s="6"/>
      <c r="O3336" s="6"/>
    </row>
    <row r="3337" spans="1:15" x14ac:dyDescent="0.25">
      <c r="A3337" s="6"/>
      <c r="B3337" s="6"/>
      <c r="C3337" s="1"/>
      <c r="D3337" s="1"/>
      <c r="E3337" s="1"/>
      <c r="F3337" s="1"/>
      <c r="G3337" s="13" t="str">
        <f t="shared" si="52"/>
        <v/>
      </c>
      <c r="H3337" s="1"/>
      <c r="I3337" s="1"/>
      <c r="J3337" s="1"/>
      <c r="K3337" s="6"/>
      <c r="L3337" s="6"/>
      <c r="M3337" s="6"/>
      <c r="N3337" s="6"/>
      <c r="O3337" s="6"/>
    </row>
    <row r="3338" spans="1:15" x14ac:dyDescent="0.25">
      <c r="A3338" s="6"/>
      <c r="B3338" s="6"/>
      <c r="C3338" s="1"/>
      <c r="D3338" s="1"/>
      <c r="E3338" s="1"/>
      <c r="F3338" s="1"/>
      <c r="G3338" s="13" t="str">
        <f t="shared" si="52"/>
        <v/>
      </c>
      <c r="H3338" s="1"/>
      <c r="I3338" s="1"/>
      <c r="J3338" s="1"/>
      <c r="K3338" s="6"/>
      <c r="L3338" s="6"/>
      <c r="M3338" s="6"/>
      <c r="N3338" s="6"/>
      <c r="O3338" s="6"/>
    </row>
    <row r="3339" spans="1:15" x14ac:dyDescent="0.25">
      <c r="A3339" s="6"/>
      <c r="B3339" s="6"/>
      <c r="C3339" s="1"/>
      <c r="D3339" s="1"/>
      <c r="E3339" s="1"/>
      <c r="F3339" s="1"/>
      <c r="G3339" s="13" t="str">
        <f t="shared" ref="G3339:G3402" si="53">IF(LEN($A3339)&gt;0,"Hourly","")</f>
        <v/>
      </c>
      <c r="H3339" s="1"/>
      <c r="I3339" s="1"/>
      <c r="J3339" s="1"/>
      <c r="K3339" s="6"/>
      <c r="L3339" s="6"/>
      <c r="M3339" s="6"/>
      <c r="N3339" s="6"/>
      <c r="O3339" s="6"/>
    </row>
    <row r="3340" spans="1:15" x14ac:dyDescent="0.25">
      <c r="A3340" s="6"/>
      <c r="B3340" s="6"/>
      <c r="C3340" s="1"/>
      <c r="D3340" s="1"/>
      <c r="E3340" s="1"/>
      <c r="F3340" s="1"/>
      <c r="G3340" s="13" t="str">
        <f t="shared" si="53"/>
        <v/>
      </c>
      <c r="H3340" s="1"/>
      <c r="I3340" s="1"/>
      <c r="J3340" s="1"/>
      <c r="K3340" s="6"/>
      <c r="L3340" s="6"/>
      <c r="M3340" s="6"/>
      <c r="N3340" s="6"/>
      <c r="O3340" s="6"/>
    </row>
    <row r="3341" spans="1:15" x14ac:dyDescent="0.25">
      <c r="A3341" s="6"/>
      <c r="B3341" s="6"/>
      <c r="C3341" s="1"/>
      <c r="D3341" s="1"/>
      <c r="E3341" s="1"/>
      <c r="F3341" s="1"/>
      <c r="G3341" s="13" t="str">
        <f t="shared" si="53"/>
        <v/>
      </c>
      <c r="H3341" s="1"/>
      <c r="I3341" s="1"/>
      <c r="J3341" s="1"/>
      <c r="K3341" s="6"/>
      <c r="L3341" s="6"/>
      <c r="M3341" s="6"/>
      <c r="N3341" s="6"/>
      <c r="O3341" s="6"/>
    </row>
    <row r="3342" spans="1:15" x14ac:dyDescent="0.25">
      <c r="A3342" s="6"/>
      <c r="B3342" s="6"/>
      <c r="C3342" s="1"/>
      <c r="D3342" s="1"/>
      <c r="E3342" s="1"/>
      <c r="F3342" s="1"/>
      <c r="G3342" s="13" t="str">
        <f t="shared" si="53"/>
        <v/>
      </c>
      <c r="H3342" s="1"/>
      <c r="I3342" s="1"/>
      <c r="J3342" s="1"/>
      <c r="K3342" s="6"/>
      <c r="L3342" s="6"/>
      <c r="M3342" s="6"/>
      <c r="N3342" s="6"/>
      <c r="O3342" s="6"/>
    </row>
    <row r="3343" spans="1:15" x14ac:dyDescent="0.25">
      <c r="A3343" s="6"/>
      <c r="B3343" s="6"/>
      <c r="C3343" s="1"/>
      <c r="D3343" s="1"/>
      <c r="E3343" s="1"/>
      <c r="F3343" s="1"/>
      <c r="G3343" s="13" t="str">
        <f t="shared" si="53"/>
        <v/>
      </c>
      <c r="H3343" s="1"/>
      <c r="I3343" s="1"/>
      <c r="J3343" s="1"/>
      <c r="K3343" s="6"/>
      <c r="L3343" s="6"/>
      <c r="M3343" s="6"/>
      <c r="N3343" s="6"/>
      <c r="O3343" s="6"/>
    </row>
    <row r="3344" spans="1:15" x14ac:dyDescent="0.25">
      <c r="A3344" s="6"/>
      <c r="B3344" s="6"/>
      <c r="C3344" s="1"/>
      <c r="D3344" s="1"/>
      <c r="E3344" s="1"/>
      <c r="F3344" s="1"/>
      <c r="G3344" s="13" t="str">
        <f t="shared" si="53"/>
        <v/>
      </c>
      <c r="H3344" s="1"/>
      <c r="I3344" s="1"/>
      <c r="J3344" s="1"/>
      <c r="K3344" s="6"/>
      <c r="L3344" s="6"/>
      <c r="M3344" s="6"/>
      <c r="N3344" s="6"/>
      <c r="O3344" s="6"/>
    </row>
    <row r="3345" spans="1:15" x14ac:dyDescent="0.25">
      <c r="A3345" s="6"/>
      <c r="B3345" s="6"/>
      <c r="C3345" s="1"/>
      <c r="D3345" s="1"/>
      <c r="E3345" s="1"/>
      <c r="F3345" s="1"/>
      <c r="G3345" s="13" t="str">
        <f t="shared" si="53"/>
        <v/>
      </c>
      <c r="H3345" s="1"/>
      <c r="I3345" s="1"/>
      <c r="J3345" s="1"/>
      <c r="K3345" s="6"/>
      <c r="L3345" s="6"/>
      <c r="M3345" s="6"/>
      <c r="N3345" s="6"/>
      <c r="O3345" s="6"/>
    </row>
    <row r="3346" spans="1:15" x14ac:dyDescent="0.25">
      <c r="A3346" s="6"/>
      <c r="B3346" s="6"/>
      <c r="C3346" s="1"/>
      <c r="D3346" s="1"/>
      <c r="E3346" s="1"/>
      <c r="F3346" s="1"/>
      <c r="G3346" s="13" t="str">
        <f t="shared" si="53"/>
        <v/>
      </c>
      <c r="H3346" s="1"/>
      <c r="I3346" s="1"/>
      <c r="J3346" s="1"/>
      <c r="K3346" s="6"/>
      <c r="L3346" s="6"/>
      <c r="M3346" s="6"/>
      <c r="N3346" s="6"/>
      <c r="O3346" s="6"/>
    </row>
    <row r="3347" spans="1:15" x14ac:dyDescent="0.25">
      <c r="A3347" s="6"/>
      <c r="B3347" s="6"/>
      <c r="C3347" s="1"/>
      <c r="D3347" s="1"/>
      <c r="E3347" s="1"/>
      <c r="F3347" s="1"/>
      <c r="G3347" s="13" t="str">
        <f t="shared" si="53"/>
        <v/>
      </c>
      <c r="H3347" s="1"/>
      <c r="I3347" s="1"/>
      <c r="J3347" s="1"/>
      <c r="K3347" s="6"/>
      <c r="L3347" s="6"/>
      <c r="M3347" s="6"/>
      <c r="N3347" s="6"/>
      <c r="O3347" s="6"/>
    </row>
    <row r="3348" spans="1:15" x14ac:dyDescent="0.25">
      <c r="A3348" s="6"/>
      <c r="B3348" s="6"/>
      <c r="C3348" s="1"/>
      <c r="D3348" s="1"/>
      <c r="E3348" s="1"/>
      <c r="F3348" s="1"/>
      <c r="G3348" s="13" t="str">
        <f t="shared" si="53"/>
        <v/>
      </c>
      <c r="H3348" s="1"/>
      <c r="I3348" s="1"/>
      <c r="J3348" s="1"/>
      <c r="K3348" s="6"/>
      <c r="L3348" s="6"/>
      <c r="M3348" s="6"/>
      <c r="N3348" s="6"/>
      <c r="O3348" s="6"/>
    </row>
    <row r="3349" spans="1:15" x14ac:dyDescent="0.25">
      <c r="A3349" s="6"/>
      <c r="B3349" s="6"/>
      <c r="C3349" s="1"/>
      <c r="D3349" s="1"/>
      <c r="E3349" s="1"/>
      <c r="F3349" s="1"/>
      <c r="G3349" s="13" t="str">
        <f t="shared" si="53"/>
        <v/>
      </c>
      <c r="H3349" s="1"/>
      <c r="I3349" s="1"/>
      <c r="J3349" s="1"/>
      <c r="K3349" s="6"/>
      <c r="L3349" s="6"/>
      <c r="M3349" s="6"/>
      <c r="N3349" s="6"/>
      <c r="O3349" s="6"/>
    </row>
    <row r="3350" spans="1:15" x14ac:dyDescent="0.25">
      <c r="A3350" s="6"/>
      <c r="B3350" s="6"/>
      <c r="C3350" s="1"/>
      <c r="D3350" s="1"/>
      <c r="E3350" s="1"/>
      <c r="F3350" s="1"/>
      <c r="G3350" s="13" t="str">
        <f t="shared" si="53"/>
        <v/>
      </c>
      <c r="H3350" s="1"/>
      <c r="I3350" s="1"/>
      <c r="J3350" s="1"/>
      <c r="K3350" s="6"/>
      <c r="L3350" s="6"/>
      <c r="M3350" s="6"/>
      <c r="N3350" s="6"/>
      <c r="O3350" s="6"/>
    </row>
    <row r="3351" spans="1:15" x14ac:dyDescent="0.25">
      <c r="A3351" s="6"/>
      <c r="B3351" s="6"/>
      <c r="C3351" s="1"/>
      <c r="D3351" s="1"/>
      <c r="E3351" s="1"/>
      <c r="F3351" s="1"/>
      <c r="G3351" s="13" t="str">
        <f t="shared" si="53"/>
        <v/>
      </c>
      <c r="H3351" s="1"/>
      <c r="I3351" s="1"/>
      <c r="J3351" s="1"/>
      <c r="K3351" s="6"/>
      <c r="L3351" s="6"/>
      <c r="M3351" s="6"/>
      <c r="N3351" s="6"/>
      <c r="O3351" s="6"/>
    </row>
    <row r="3352" spans="1:15" x14ac:dyDescent="0.25">
      <c r="A3352" s="6"/>
      <c r="B3352" s="6"/>
      <c r="C3352" s="1"/>
      <c r="D3352" s="1"/>
      <c r="E3352" s="1"/>
      <c r="F3352" s="1"/>
      <c r="G3352" s="13" t="str">
        <f t="shared" si="53"/>
        <v/>
      </c>
      <c r="H3352" s="1"/>
      <c r="I3352" s="1"/>
      <c r="J3352" s="1"/>
      <c r="K3352" s="6"/>
      <c r="L3352" s="6"/>
      <c r="M3352" s="6"/>
      <c r="N3352" s="6"/>
      <c r="O3352" s="6"/>
    </row>
    <row r="3353" spans="1:15" x14ac:dyDescent="0.25">
      <c r="A3353" s="6"/>
      <c r="B3353" s="6"/>
      <c r="C3353" s="1"/>
      <c r="D3353" s="1"/>
      <c r="E3353" s="1"/>
      <c r="F3353" s="1"/>
      <c r="G3353" s="13" t="str">
        <f t="shared" si="53"/>
        <v/>
      </c>
      <c r="H3353" s="1"/>
      <c r="I3353" s="1"/>
      <c r="J3353" s="1"/>
      <c r="K3353" s="6"/>
      <c r="L3353" s="6"/>
      <c r="M3353" s="6"/>
      <c r="N3353" s="6"/>
      <c r="O3353" s="6"/>
    </row>
    <row r="3354" spans="1:15" x14ac:dyDescent="0.25">
      <c r="A3354" s="6"/>
      <c r="B3354" s="6"/>
      <c r="C3354" s="1"/>
      <c r="D3354" s="1"/>
      <c r="E3354" s="1"/>
      <c r="F3354" s="1"/>
      <c r="G3354" s="13" t="str">
        <f t="shared" si="53"/>
        <v/>
      </c>
      <c r="H3354" s="1"/>
      <c r="I3354" s="1"/>
      <c r="J3354" s="1"/>
      <c r="K3354" s="6"/>
      <c r="L3354" s="6"/>
      <c r="M3354" s="6"/>
      <c r="N3354" s="6"/>
      <c r="O3354" s="6"/>
    </row>
    <row r="3355" spans="1:15" x14ac:dyDescent="0.25">
      <c r="A3355" s="6"/>
      <c r="B3355" s="6"/>
      <c r="C3355" s="1"/>
      <c r="D3355" s="1"/>
      <c r="E3355" s="1"/>
      <c r="F3355" s="1"/>
      <c r="G3355" s="13" t="str">
        <f t="shared" si="53"/>
        <v/>
      </c>
      <c r="H3355" s="1"/>
      <c r="I3355" s="1"/>
      <c r="J3355" s="1"/>
      <c r="K3355" s="6"/>
      <c r="L3355" s="6"/>
      <c r="M3355" s="6"/>
      <c r="N3355" s="6"/>
      <c r="O3355" s="6"/>
    </row>
    <row r="3356" spans="1:15" x14ac:dyDescent="0.25">
      <c r="A3356" s="6"/>
      <c r="B3356" s="6"/>
      <c r="C3356" s="1"/>
      <c r="D3356" s="1"/>
      <c r="E3356" s="1"/>
      <c r="F3356" s="1"/>
      <c r="G3356" s="13" t="str">
        <f t="shared" si="53"/>
        <v/>
      </c>
      <c r="H3356" s="1"/>
      <c r="I3356" s="1"/>
      <c r="J3356" s="1"/>
      <c r="K3356" s="6"/>
      <c r="L3356" s="6"/>
      <c r="M3356" s="6"/>
      <c r="N3356" s="6"/>
      <c r="O3356" s="6"/>
    </row>
    <row r="3357" spans="1:15" x14ac:dyDescent="0.25">
      <c r="A3357" s="6"/>
      <c r="B3357" s="6"/>
      <c r="C3357" s="1"/>
      <c r="D3357" s="1"/>
      <c r="E3357" s="1"/>
      <c r="F3357" s="1"/>
      <c r="G3357" s="13" t="str">
        <f t="shared" si="53"/>
        <v/>
      </c>
      <c r="H3357" s="1"/>
      <c r="I3357" s="1"/>
      <c r="J3357" s="1"/>
      <c r="K3357" s="6"/>
      <c r="L3357" s="6"/>
      <c r="M3357" s="6"/>
      <c r="N3357" s="6"/>
      <c r="O3357" s="6"/>
    </row>
    <row r="3358" spans="1:15" x14ac:dyDescent="0.25">
      <c r="A3358" s="6"/>
      <c r="B3358" s="6"/>
      <c r="C3358" s="1"/>
      <c r="D3358" s="1"/>
      <c r="E3358" s="1"/>
      <c r="F3358" s="1"/>
      <c r="G3358" s="13" t="str">
        <f t="shared" si="53"/>
        <v/>
      </c>
      <c r="H3358" s="1"/>
      <c r="I3358" s="1"/>
      <c r="J3358" s="1"/>
      <c r="K3358" s="6"/>
      <c r="L3358" s="6"/>
      <c r="M3358" s="6"/>
      <c r="N3358" s="6"/>
      <c r="O3358" s="6"/>
    </row>
    <row r="3359" spans="1:15" x14ac:dyDescent="0.25">
      <c r="A3359" s="6"/>
      <c r="B3359" s="6"/>
      <c r="C3359" s="1"/>
      <c r="D3359" s="1"/>
      <c r="E3359" s="1"/>
      <c r="F3359" s="1"/>
      <c r="G3359" s="13" t="str">
        <f t="shared" si="53"/>
        <v/>
      </c>
      <c r="H3359" s="1"/>
      <c r="I3359" s="1"/>
      <c r="J3359" s="1"/>
      <c r="K3359" s="6"/>
      <c r="L3359" s="6"/>
      <c r="M3359" s="6"/>
      <c r="N3359" s="6"/>
      <c r="O3359" s="6"/>
    </row>
    <row r="3360" spans="1:15" x14ac:dyDescent="0.25">
      <c r="A3360" s="6"/>
      <c r="B3360" s="6"/>
      <c r="C3360" s="1"/>
      <c r="D3360" s="1"/>
      <c r="E3360" s="1"/>
      <c r="F3360" s="1"/>
      <c r="G3360" s="13" t="str">
        <f t="shared" si="53"/>
        <v/>
      </c>
      <c r="H3360" s="1"/>
      <c r="I3360" s="1"/>
      <c r="J3360" s="1"/>
      <c r="K3360" s="6"/>
      <c r="L3360" s="6"/>
      <c r="M3360" s="6"/>
      <c r="N3360" s="6"/>
      <c r="O3360" s="6"/>
    </row>
    <row r="3361" spans="1:15" x14ac:dyDescent="0.25">
      <c r="A3361" s="6"/>
      <c r="B3361" s="6"/>
      <c r="C3361" s="1"/>
      <c r="D3361" s="1"/>
      <c r="E3361" s="1"/>
      <c r="F3361" s="1"/>
      <c r="G3361" s="13" t="str">
        <f t="shared" si="53"/>
        <v/>
      </c>
      <c r="H3361" s="1"/>
      <c r="I3361" s="1"/>
      <c r="J3361" s="1"/>
      <c r="K3361" s="6"/>
      <c r="L3361" s="6"/>
      <c r="M3361" s="6"/>
      <c r="N3361" s="6"/>
      <c r="O3361" s="6"/>
    </row>
    <row r="3362" spans="1:15" x14ac:dyDescent="0.25">
      <c r="A3362" s="6"/>
      <c r="B3362" s="6"/>
      <c r="C3362" s="1"/>
      <c r="D3362" s="1"/>
      <c r="E3362" s="1"/>
      <c r="F3362" s="1"/>
      <c r="G3362" s="13" t="str">
        <f t="shared" si="53"/>
        <v/>
      </c>
      <c r="H3362" s="1"/>
      <c r="I3362" s="1"/>
      <c r="J3362" s="1"/>
      <c r="K3362" s="6"/>
      <c r="L3362" s="6"/>
      <c r="M3362" s="6"/>
      <c r="N3362" s="6"/>
      <c r="O3362" s="6"/>
    </row>
    <row r="3363" spans="1:15" x14ac:dyDescent="0.25">
      <c r="A3363" s="6"/>
      <c r="B3363" s="6"/>
      <c r="C3363" s="1"/>
      <c r="D3363" s="1"/>
      <c r="E3363" s="1"/>
      <c r="F3363" s="1"/>
      <c r="G3363" s="13" t="str">
        <f t="shared" si="53"/>
        <v/>
      </c>
      <c r="H3363" s="1"/>
      <c r="I3363" s="1"/>
      <c r="J3363" s="1"/>
      <c r="K3363" s="6"/>
      <c r="L3363" s="6"/>
      <c r="M3363" s="6"/>
      <c r="N3363" s="6"/>
      <c r="O3363" s="6"/>
    </row>
    <row r="3364" spans="1:15" x14ac:dyDescent="0.25">
      <c r="A3364" s="6"/>
      <c r="B3364" s="6"/>
      <c r="C3364" s="1"/>
      <c r="D3364" s="1"/>
      <c r="E3364" s="1"/>
      <c r="F3364" s="1"/>
      <c r="G3364" s="13" t="str">
        <f t="shared" si="53"/>
        <v/>
      </c>
      <c r="H3364" s="1"/>
      <c r="I3364" s="1"/>
      <c r="J3364" s="1"/>
      <c r="K3364" s="6"/>
      <c r="L3364" s="6"/>
      <c r="M3364" s="6"/>
      <c r="N3364" s="6"/>
      <c r="O3364" s="6"/>
    </row>
    <row r="3365" spans="1:15" x14ac:dyDescent="0.25">
      <c r="A3365" s="6"/>
      <c r="B3365" s="6"/>
      <c r="C3365" s="1"/>
      <c r="D3365" s="1"/>
      <c r="E3365" s="1"/>
      <c r="F3365" s="1"/>
      <c r="G3365" s="13" t="str">
        <f t="shared" si="53"/>
        <v/>
      </c>
      <c r="H3365" s="1"/>
      <c r="I3365" s="1"/>
      <c r="J3365" s="1"/>
      <c r="K3365" s="6"/>
      <c r="L3365" s="6"/>
      <c r="M3365" s="6"/>
      <c r="N3365" s="6"/>
      <c r="O3365" s="6"/>
    </row>
    <row r="3366" spans="1:15" x14ac:dyDescent="0.25">
      <c r="A3366" s="6"/>
      <c r="B3366" s="6"/>
      <c r="C3366" s="1"/>
      <c r="D3366" s="1"/>
      <c r="E3366" s="1"/>
      <c r="F3366" s="1"/>
      <c r="G3366" s="13" t="str">
        <f t="shared" si="53"/>
        <v/>
      </c>
      <c r="H3366" s="1"/>
      <c r="I3366" s="1"/>
      <c r="J3366" s="1"/>
      <c r="K3366" s="6"/>
      <c r="L3366" s="6"/>
      <c r="M3366" s="6"/>
      <c r="N3366" s="6"/>
      <c r="O3366" s="6"/>
    </row>
    <row r="3367" spans="1:15" x14ac:dyDescent="0.25">
      <c r="A3367" s="6"/>
      <c r="B3367" s="6"/>
      <c r="C3367" s="1"/>
      <c r="D3367" s="1"/>
      <c r="E3367" s="1"/>
      <c r="F3367" s="1"/>
      <c r="G3367" s="13" t="str">
        <f t="shared" si="53"/>
        <v/>
      </c>
      <c r="H3367" s="1"/>
      <c r="I3367" s="1"/>
      <c r="J3367" s="1"/>
      <c r="K3367" s="6"/>
      <c r="L3367" s="6"/>
      <c r="M3367" s="6"/>
      <c r="N3367" s="6"/>
      <c r="O3367" s="6"/>
    </row>
    <row r="3368" spans="1:15" x14ac:dyDescent="0.25">
      <c r="A3368" s="6"/>
      <c r="B3368" s="6"/>
      <c r="C3368" s="1"/>
      <c r="D3368" s="1"/>
      <c r="E3368" s="1"/>
      <c r="F3368" s="1"/>
      <c r="G3368" s="13" t="str">
        <f t="shared" si="53"/>
        <v/>
      </c>
      <c r="H3368" s="1"/>
      <c r="I3368" s="1"/>
      <c r="J3368" s="1"/>
      <c r="K3368" s="6"/>
      <c r="L3368" s="6"/>
      <c r="M3368" s="6"/>
      <c r="N3368" s="6"/>
      <c r="O3368" s="6"/>
    </row>
    <row r="3369" spans="1:15" x14ac:dyDescent="0.25">
      <c r="A3369" s="6"/>
      <c r="B3369" s="6"/>
      <c r="C3369" s="1"/>
      <c r="D3369" s="1"/>
      <c r="E3369" s="1"/>
      <c r="F3369" s="1"/>
      <c r="G3369" s="13" t="str">
        <f t="shared" si="53"/>
        <v/>
      </c>
      <c r="H3369" s="1"/>
      <c r="I3369" s="1"/>
      <c r="J3369" s="1"/>
      <c r="K3369" s="6"/>
      <c r="L3369" s="6"/>
      <c r="M3369" s="6"/>
      <c r="N3369" s="6"/>
      <c r="O3369" s="6"/>
    </row>
    <row r="3370" spans="1:15" x14ac:dyDescent="0.25">
      <c r="A3370" s="6"/>
      <c r="B3370" s="6"/>
      <c r="C3370" s="1"/>
      <c r="D3370" s="1"/>
      <c r="E3370" s="1"/>
      <c r="F3370" s="1"/>
      <c r="G3370" s="13" t="str">
        <f t="shared" si="53"/>
        <v/>
      </c>
      <c r="H3370" s="1"/>
      <c r="I3370" s="1"/>
      <c r="J3370" s="1"/>
      <c r="K3370" s="6"/>
      <c r="L3370" s="6"/>
      <c r="M3370" s="6"/>
      <c r="N3370" s="6"/>
      <c r="O3370" s="6"/>
    </row>
    <row r="3371" spans="1:15" x14ac:dyDescent="0.25">
      <c r="A3371" s="6"/>
      <c r="B3371" s="6"/>
      <c r="C3371" s="1"/>
      <c r="D3371" s="1"/>
      <c r="E3371" s="1"/>
      <c r="F3371" s="1"/>
      <c r="G3371" s="13" t="str">
        <f t="shared" si="53"/>
        <v/>
      </c>
      <c r="H3371" s="1"/>
      <c r="I3371" s="1"/>
      <c r="J3371" s="1"/>
      <c r="K3371" s="6"/>
      <c r="L3371" s="6"/>
      <c r="M3371" s="6"/>
      <c r="N3371" s="6"/>
      <c r="O3371" s="6"/>
    </row>
    <row r="3372" spans="1:15" x14ac:dyDescent="0.25">
      <c r="A3372" s="6"/>
      <c r="B3372" s="6"/>
      <c r="C3372" s="1"/>
      <c r="D3372" s="1"/>
      <c r="E3372" s="1"/>
      <c r="F3372" s="1"/>
      <c r="G3372" s="13" t="str">
        <f t="shared" si="53"/>
        <v/>
      </c>
      <c r="H3372" s="1"/>
      <c r="I3372" s="1"/>
      <c r="J3372" s="1"/>
      <c r="K3372" s="6"/>
      <c r="L3372" s="6"/>
      <c r="M3372" s="6"/>
      <c r="N3372" s="6"/>
      <c r="O3372" s="6"/>
    </row>
    <row r="3373" spans="1:15" x14ac:dyDescent="0.25">
      <c r="A3373" s="6"/>
      <c r="B3373" s="6"/>
      <c r="C3373" s="1"/>
      <c r="D3373" s="1"/>
      <c r="E3373" s="1"/>
      <c r="F3373" s="1"/>
      <c r="G3373" s="13" t="str">
        <f t="shared" si="53"/>
        <v/>
      </c>
      <c r="H3373" s="1"/>
      <c r="I3373" s="1"/>
      <c r="J3373" s="1"/>
      <c r="K3373" s="6"/>
      <c r="L3373" s="6"/>
      <c r="M3373" s="6"/>
      <c r="N3373" s="6"/>
      <c r="O3373" s="6"/>
    </row>
    <row r="3374" spans="1:15" x14ac:dyDescent="0.25">
      <c r="A3374" s="6"/>
      <c r="B3374" s="6"/>
      <c r="C3374" s="1"/>
      <c r="D3374" s="1"/>
      <c r="E3374" s="1"/>
      <c r="F3374" s="1"/>
      <c r="G3374" s="13" t="str">
        <f t="shared" si="53"/>
        <v/>
      </c>
      <c r="H3374" s="1"/>
      <c r="I3374" s="1"/>
      <c r="J3374" s="1"/>
      <c r="K3374" s="6"/>
      <c r="L3374" s="6"/>
      <c r="M3374" s="6"/>
      <c r="N3374" s="6"/>
      <c r="O3374" s="6"/>
    </row>
    <row r="3375" spans="1:15" x14ac:dyDescent="0.25">
      <c r="A3375" s="6"/>
      <c r="B3375" s="6"/>
      <c r="C3375" s="1"/>
      <c r="D3375" s="1"/>
      <c r="E3375" s="1"/>
      <c r="F3375" s="1"/>
      <c r="G3375" s="13" t="str">
        <f t="shared" si="53"/>
        <v/>
      </c>
      <c r="H3375" s="1"/>
      <c r="I3375" s="1"/>
      <c r="J3375" s="1"/>
      <c r="K3375" s="6"/>
      <c r="L3375" s="6"/>
      <c r="M3375" s="6"/>
      <c r="N3375" s="6"/>
      <c r="O3375" s="6"/>
    </row>
    <row r="3376" spans="1:15" x14ac:dyDescent="0.25">
      <c r="A3376" s="6"/>
      <c r="B3376" s="6"/>
      <c r="C3376" s="1"/>
      <c r="D3376" s="1"/>
      <c r="E3376" s="1"/>
      <c r="F3376" s="1"/>
      <c r="G3376" s="13" t="str">
        <f t="shared" si="53"/>
        <v/>
      </c>
      <c r="H3376" s="1"/>
      <c r="I3376" s="1"/>
      <c r="J3376" s="1"/>
      <c r="K3376" s="6"/>
      <c r="L3376" s="6"/>
      <c r="M3376" s="6"/>
      <c r="N3376" s="6"/>
      <c r="O3376" s="6"/>
    </row>
    <row r="3377" spans="1:15" x14ac:dyDescent="0.25">
      <c r="A3377" s="6"/>
      <c r="B3377" s="6"/>
      <c r="C3377" s="1"/>
      <c r="D3377" s="1"/>
      <c r="E3377" s="1"/>
      <c r="F3377" s="1"/>
      <c r="G3377" s="13" t="str">
        <f t="shared" si="53"/>
        <v/>
      </c>
      <c r="H3377" s="1"/>
      <c r="I3377" s="1"/>
      <c r="J3377" s="1"/>
      <c r="K3377" s="6"/>
      <c r="L3377" s="6"/>
      <c r="M3377" s="6"/>
      <c r="N3377" s="6"/>
      <c r="O3377" s="6"/>
    </row>
    <row r="3378" spans="1:15" x14ac:dyDescent="0.25">
      <c r="A3378" s="6"/>
      <c r="B3378" s="6"/>
      <c r="C3378" s="1"/>
      <c r="D3378" s="1"/>
      <c r="E3378" s="1"/>
      <c r="F3378" s="1"/>
      <c r="G3378" s="13" t="str">
        <f t="shared" si="53"/>
        <v/>
      </c>
      <c r="H3378" s="1"/>
      <c r="I3378" s="1"/>
      <c r="J3378" s="1"/>
      <c r="K3378" s="6"/>
      <c r="L3378" s="6"/>
      <c r="M3378" s="6"/>
      <c r="N3378" s="6"/>
      <c r="O3378" s="6"/>
    </row>
    <row r="3379" spans="1:15" x14ac:dyDescent="0.25">
      <c r="A3379" s="6"/>
      <c r="B3379" s="6"/>
      <c r="C3379" s="1"/>
      <c r="D3379" s="1"/>
      <c r="E3379" s="1"/>
      <c r="F3379" s="1"/>
      <c r="G3379" s="13" t="str">
        <f t="shared" si="53"/>
        <v/>
      </c>
      <c r="H3379" s="1"/>
      <c r="I3379" s="1"/>
      <c r="J3379" s="1"/>
      <c r="K3379" s="6"/>
      <c r="L3379" s="6"/>
      <c r="M3379" s="6"/>
      <c r="N3379" s="6"/>
      <c r="O3379" s="6"/>
    </row>
    <row r="3380" spans="1:15" x14ac:dyDescent="0.25">
      <c r="A3380" s="6"/>
      <c r="B3380" s="6"/>
      <c r="C3380" s="1"/>
      <c r="D3380" s="1"/>
      <c r="E3380" s="1"/>
      <c r="F3380" s="1"/>
      <c r="G3380" s="13" t="str">
        <f t="shared" si="53"/>
        <v/>
      </c>
      <c r="H3380" s="1"/>
      <c r="I3380" s="1"/>
      <c r="J3380" s="1"/>
      <c r="K3380" s="6"/>
      <c r="L3380" s="6"/>
      <c r="M3380" s="6"/>
      <c r="N3380" s="6"/>
      <c r="O3380" s="6"/>
    </row>
    <row r="3381" spans="1:15" x14ac:dyDescent="0.25">
      <c r="A3381" s="6"/>
      <c r="B3381" s="6"/>
      <c r="C3381" s="1"/>
      <c r="D3381" s="1"/>
      <c r="E3381" s="1"/>
      <c r="F3381" s="1"/>
      <c r="G3381" s="13" t="str">
        <f t="shared" si="53"/>
        <v/>
      </c>
      <c r="H3381" s="1"/>
      <c r="I3381" s="1"/>
      <c r="J3381" s="1"/>
      <c r="K3381" s="6"/>
      <c r="L3381" s="6"/>
      <c r="M3381" s="6"/>
      <c r="N3381" s="6"/>
      <c r="O3381" s="6"/>
    </row>
    <row r="3382" spans="1:15" x14ac:dyDescent="0.25">
      <c r="A3382" s="6"/>
      <c r="B3382" s="6"/>
      <c r="C3382" s="1"/>
      <c r="D3382" s="1"/>
      <c r="E3382" s="1"/>
      <c r="F3382" s="1"/>
      <c r="G3382" s="13" t="str">
        <f t="shared" si="53"/>
        <v/>
      </c>
      <c r="H3382" s="1"/>
      <c r="I3382" s="1"/>
      <c r="J3382" s="1"/>
      <c r="K3382" s="6"/>
      <c r="L3382" s="6"/>
      <c r="M3382" s="6"/>
      <c r="N3382" s="6"/>
      <c r="O3382" s="6"/>
    </row>
    <row r="3383" spans="1:15" x14ac:dyDescent="0.25">
      <c r="A3383" s="6"/>
      <c r="B3383" s="6"/>
      <c r="C3383" s="1"/>
      <c r="D3383" s="1"/>
      <c r="E3383" s="1"/>
      <c r="F3383" s="1"/>
      <c r="G3383" s="13" t="str">
        <f t="shared" si="53"/>
        <v/>
      </c>
      <c r="H3383" s="1"/>
      <c r="I3383" s="1"/>
      <c r="J3383" s="1"/>
      <c r="K3383" s="6"/>
      <c r="L3383" s="6"/>
      <c r="M3383" s="6"/>
      <c r="N3383" s="6"/>
      <c r="O3383" s="6"/>
    </row>
    <row r="3384" spans="1:15" x14ac:dyDescent="0.25">
      <c r="A3384" s="6"/>
      <c r="B3384" s="6"/>
      <c r="C3384" s="1"/>
      <c r="D3384" s="1"/>
      <c r="E3384" s="1"/>
      <c r="F3384" s="1"/>
      <c r="G3384" s="13" t="str">
        <f t="shared" si="53"/>
        <v/>
      </c>
      <c r="H3384" s="1"/>
      <c r="I3384" s="1"/>
      <c r="J3384" s="1"/>
      <c r="K3384" s="6"/>
      <c r="L3384" s="6"/>
      <c r="M3384" s="6"/>
      <c r="N3384" s="6"/>
      <c r="O3384" s="6"/>
    </row>
    <row r="3385" spans="1:15" x14ac:dyDescent="0.25">
      <c r="A3385" s="6"/>
      <c r="B3385" s="6"/>
      <c r="C3385" s="1"/>
      <c r="D3385" s="1"/>
      <c r="E3385" s="1"/>
      <c r="F3385" s="1"/>
      <c r="G3385" s="13" t="str">
        <f t="shared" si="53"/>
        <v/>
      </c>
      <c r="H3385" s="1"/>
      <c r="I3385" s="1"/>
      <c r="J3385" s="1"/>
      <c r="K3385" s="6"/>
      <c r="L3385" s="6"/>
      <c r="M3385" s="6"/>
      <c r="N3385" s="6"/>
      <c r="O3385" s="6"/>
    </row>
    <row r="3386" spans="1:15" x14ac:dyDescent="0.25">
      <c r="A3386" s="6"/>
      <c r="B3386" s="6"/>
      <c r="C3386" s="1"/>
      <c r="D3386" s="1"/>
      <c r="E3386" s="1"/>
      <c r="F3386" s="1"/>
      <c r="G3386" s="13" t="str">
        <f t="shared" si="53"/>
        <v/>
      </c>
      <c r="H3386" s="1"/>
      <c r="I3386" s="1"/>
      <c r="J3386" s="1"/>
      <c r="K3386" s="6"/>
      <c r="L3386" s="6"/>
      <c r="M3386" s="6"/>
      <c r="N3386" s="6"/>
      <c r="O3386" s="6"/>
    </row>
    <row r="3387" spans="1:15" x14ac:dyDescent="0.25">
      <c r="A3387" s="6"/>
      <c r="B3387" s="6"/>
      <c r="C3387" s="1"/>
      <c r="D3387" s="1"/>
      <c r="E3387" s="1"/>
      <c r="F3387" s="1"/>
      <c r="G3387" s="13" t="str">
        <f t="shared" si="53"/>
        <v/>
      </c>
      <c r="H3387" s="1"/>
      <c r="I3387" s="1"/>
      <c r="J3387" s="1"/>
      <c r="K3387" s="6"/>
      <c r="L3387" s="6"/>
      <c r="M3387" s="6"/>
      <c r="N3387" s="6"/>
      <c r="O3387" s="6"/>
    </row>
    <row r="3388" spans="1:15" x14ac:dyDescent="0.25">
      <c r="A3388" s="6"/>
      <c r="B3388" s="6"/>
      <c r="C3388" s="1"/>
      <c r="D3388" s="1"/>
      <c r="E3388" s="1"/>
      <c r="F3388" s="1"/>
      <c r="G3388" s="13" t="str">
        <f t="shared" si="53"/>
        <v/>
      </c>
      <c r="H3388" s="1"/>
      <c r="I3388" s="1"/>
      <c r="J3388" s="1"/>
      <c r="K3388" s="6"/>
      <c r="L3388" s="6"/>
      <c r="M3388" s="6"/>
      <c r="N3388" s="6"/>
      <c r="O3388" s="6"/>
    </row>
    <row r="3389" spans="1:15" x14ac:dyDescent="0.25">
      <c r="A3389" s="6"/>
      <c r="B3389" s="6"/>
      <c r="C3389" s="1"/>
      <c r="D3389" s="1"/>
      <c r="E3389" s="1"/>
      <c r="F3389" s="1"/>
      <c r="G3389" s="13" t="str">
        <f t="shared" si="53"/>
        <v/>
      </c>
      <c r="H3389" s="1"/>
      <c r="I3389" s="1"/>
      <c r="J3389" s="1"/>
      <c r="K3389" s="6"/>
      <c r="L3389" s="6"/>
      <c r="M3389" s="6"/>
      <c r="N3389" s="6"/>
      <c r="O3389" s="6"/>
    </row>
    <row r="3390" spans="1:15" x14ac:dyDescent="0.25">
      <c r="A3390" s="6"/>
      <c r="B3390" s="6"/>
      <c r="C3390" s="1"/>
      <c r="D3390" s="1"/>
      <c r="E3390" s="1"/>
      <c r="F3390" s="1"/>
      <c r="G3390" s="13" t="str">
        <f t="shared" si="53"/>
        <v/>
      </c>
      <c r="H3390" s="1"/>
      <c r="I3390" s="1"/>
      <c r="J3390" s="1"/>
      <c r="K3390" s="6"/>
      <c r="L3390" s="6"/>
      <c r="M3390" s="6"/>
      <c r="N3390" s="6"/>
      <c r="O3390" s="6"/>
    </row>
    <row r="3391" spans="1:15" x14ac:dyDescent="0.25">
      <c r="A3391" s="6"/>
      <c r="B3391" s="6"/>
      <c r="C3391" s="1"/>
      <c r="D3391" s="1"/>
      <c r="E3391" s="1"/>
      <c r="F3391" s="1"/>
      <c r="G3391" s="13" t="str">
        <f t="shared" si="53"/>
        <v/>
      </c>
      <c r="H3391" s="1"/>
      <c r="I3391" s="1"/>
      <c r="J3391" s="1"/>
      <c r="K3391" s="6"/>
      <c r="L3391" s="6"/>
      <c r="M3391" s="6"/>
      <c r="N3391" s="6"/>
      <c r="O3391" s="6"/>
    </row>
    <row r="3392" spans="1:15" x14ac:dyDescent="0.25">
      <c r="A3392" s="6"/>
      <c r="B3392" s="6"/>
      <c r="C3392" s="1"/>
      <c r="D3392" s="1"/>
      <c r="E3392" s="1"/>
      <c r="F3392" s="1"/>
      <c r="G3392" s="13" t="str">
        <f t="shared" si="53"/>
        <v/>
      </c>
      <c r="H3392" s="1"/>
      <c r="I3392" s="1"/>
      <c r="J3392" s="1"/>
      <c r="K3392" s="6"/>
      <c r="L3392" s="6"/>
      <c r="M3392" s="6"/>
      <c r="N3392" s="6"/>
      <c r="O3392" s="6"/>
    </row>
    <row r="3393" spans="1:15" x14ac:dyDescent="0.25">
      <c r="A3393" s="6"/>
      <c r="B3393" s="6"/>
      <c r="C3393" s="1"/>
      <c r="D3393" s="1"/>
      <c r="E3393" s="1"/>
      <c r="F3393" s="1"/>
      <c r="G3393" s="13" t="str">
        <f t="shared" si="53"/>
        <v/>
      </c>
      <c r="H3393" s="1"/>
      <c r="I3393" s="1"/>
      <c r="J3393" s="1"/>
      <c r="K3393" s="6"/>
      <c r="L3393" s="6"/>
      <c r="M3393" s="6"/>
      <c r="N3393" s="6"/>
      <c r="O3393" s="6"/>
    </row>
    <row r="3394" spans="1:15" x14ac:dyDescent="0.25">
      <c r="A3394" s="6"/>
      <c r="B3394" s="6"/>
      <c r="C3394" s="1"/>
      <c r="D3394" s="1"/>
      <c r="E3394" s="1"/>
      <c r="F3394" s="1"/>
      <c r="G3394" s="13" t="str">
        <f t="shared" si="53"/>
        <v/>
      </c>
      <c r="H3394" s="1"/>
      <c r="I3394" s="1"/>
      <c r="J3394" s="1"/>
      <c r="K3394" s="6"/>
      <c r="L3394" s="6"/>
      <c r="M3394" s="6"/>
      <c r="N3394" s="6"/>
      <c r="O3394" s="6"/>
    </row>
    <row r="3395" spans="1:15" x14ac:dyDescent="0.25">
      <c r="A3395" s="6"/>
      <c r="B3395" s="6"/>
      <c r="C3395" s="1"/>
      <c r="D3395" s="1"/>
      <c r="E3395" s="1"/>
      <c r="F3395" s="1"/>
      <c r="G3395" s="13" t="str">
        <f t="shared" si="53"/>
        <v/>
      </c>
      <c r="H3395" s="1"/>
      <c r="I3395" s="1"/>
      <c r="J3395" s="1"/>
      <c r="K3395" s="6"/>
      <c r="L3395" s="6"/>
      <c r="M3395" s="6"/>
      <c r="N3395" s="6"/>
      <c r="O3395" s="6"/>
    </row>
    <row r="3396" spans="1:15" x14ac:dyDescent="0.25">
      <c r="A3396" s="6"/>
      <c r="B3396" s="6"/>
      <c r="C3396" s="1"/>
      <c r="D3396" s="1"/>
      <c r="E3396" s="1"/>
      <c r="F3396" s="1"/>
      <c r="G3396" s="13" t="str">
        <f t="shared" si="53"/>
        <v/>
      </c>
      <c r="H3396" s="1"/>
      <c r="I3396" s="1"/>
      <c r="J3396" s="1"/>
      <c r="K3396" s="6"/>
      <c r="L3396" s="6"/>
      <c r="M3396" s="6"/>
      <c r="N3396" s="6"/>
      <c r="O3396" s="6"/>
    </row>
    <row r="3397" spans="1:15" x14ac:dyDescent="0.25">
      <c r="A3397" s="6"/>
      <c r="B3397" s="6"/>
      <c r="C3397" s="1"/>
      <c r="D3397" s="1"/>
      <c r="E3397" s="1"/>
      <c r="F3397" s="1"/>
      <c r="G3397" s="13" t="str">
        <f t="shared" si="53"/>
        <v/>
      </c>
      <c r="H3397" s="1"/>
      <c r="I3397" s="1"/>
      <c r="J3397" s="1"/>
      <c r="K3397" s="6"/>
      <c r="L3397" s="6"/>
      <c r="M3397" s="6"/>
      <c r="N3397" s="6"/>
      <c r="O3397" s="6"/>
    </row>
    <row r="3398" spans="1:15" x14ac:dyDescent="0.25">
      <c r="A3398" s="6"/>
      <c r="B3398" s="6"/>
      <c r="C3398" s="1"/>
      <c r="D3398" s="1"/>
      <c r="E3398" s="1"/>
      <c r="F3398" s="1"/>
      <c r="G3398" s="13" t="str">
        <f t="shared" si="53"/>
        <v/>
      </c>
      <c r="H3398" s="1"/>
      <c r="I3398" s="1"/>
      <c r="J3398" s="1"/>
      <c r="K3398" s="6"/>
      <c r="L3398" s="6"/>
      <c r="M3398" s="6"/>
      <c r="N3398" s="6"/>
      <c r="O3398" s="6"/>
    </row>
    <row r="3399" spans="1:15" x14ac:dyDescent="0.25">
      <c r="A3399" s="6"/>
      <c r="B3399" s="6"/>
      <c r="C3399" s="1"/>
      <c r="D3399" s="1"/>
      <c r="E3399" s="1"/>
      <c r="F3399" s="1"/>
      <c r="G3399" s="13" t="str">
        <f t="shared" si="53"/>
        <v/>
      </c>
      <c r="H3399" s="1"/>
      <c r="I3399" s="1"/>
      <c r="J3399" s="1"/>
      <c r="K3399" s="6"/>
      <c r="L3399" s="6"/>
      <c r="M3399" s="6"/>
      <c r="N3399" s="6"/>
      <c r="O3399" s="6"/>
    </row>
    <row r="3400" spans="1:15" x14ac:dyDescent="0.25">
      <c r="A3400" s="6"/>
      <c r="B3400" s="6"/>
      <c r="C3400" s="1"/>
      <c r="D3400" s="1"/>
      <c r="E3400" s="1"/>
      <c r="F3400" s="1"/>
      <c r="G3400" s="13" t="str">
        <f t="shared" si="53"/>
        <v/>
      </c>
      <c r="H3400" s="1"/>
      <c r="I3400" s="1"/>
      <c r="J3400" s="1"/>
      <c r="K3400" s="6"/>
      <c r="L3400" s="6"/>
      <c r="M3400" s="6"/>
      <c r="N3400" s="6"/>
      <c r="O3400" s="6"/>
    </row>
    <row r="3401" spans="1:15" x14ac:dyDescent="0.25">
      <c r="A3401" s="6"/>
      <c r="B3401" s="6"/>
      <c r="C3401" s="1"/>
      <c r="D3401" s="1"/>
      <c r="E3401" s="1"/>
      <c r="F3401" s="1"/>
      <c r="G3401" s="13" t="str">
        <f t="shared" si="53"/>
        <v/>
      </c>
      <c r="H3401" s="1"/>
      <c r="I3401" s="1"/>
      <c r="J3401" s="1"/>
      <c r="K3401" s="6"/>
      <c r="L3401" s="6"/>
      <c r="M3401" s="6"/>
      <c r="N3401" s="6"/>
      <c r="O3401" s="6"/>
    </row>
    <row r="3402" spans="1:15" x14ac:dyDescent="0.25">
      <c r="A3402" s="6"/>
      <c r="B3402" s="6"/>
      <c r="C3402" s="1"/>
      <c r="D3402" s="1"/>
      <c r="E3402" s="1"/>
      <c r="F3402" s="1"/>
      <c r="G3402" s="13" t="str">
        <f t="shared" si="53"/>
        <v/>
      </c>
      <c r="H3402" s="1"/>
      <c r="I3402" s="1"/>
      <c r="J3402" s="1"/>
      <c r="K3402" s="6"/>
      <c r="L3402" s="6"/>
      <c r="M3402" s="6"/>
      <c r="N3402" s="6"/>
      <c r="O3402" s="6"/>
    </row>
    <row r="3403" spans="1:15" x14ac:dyDescent="0.25">
      <c r="A3403" s="6"/>
      <c r="B3403" s="6"/>
      <c r="C3403" s="1"/>
      <c r="D3403" s="1"/>
      <c r="E3403" s="1"/>
      <c r="F3403" s="1"/>
      <c r="G3403" s="13" t="str">
        <f t="shared" ref="G3403:G3466" si="54">IF(LEN($A3403)&gt;0,"Hourly","")</f>
        <v/>
      </c>
      <c r="H3403" s="1"/>
      <c r="I3403" s="1"/>
      <c r="J3403" s="1"/>
      <c r="K3403" s="6"/>
      <c r="L3403" s="6"/>
      <c r="M3403" s="6"/>
      <c r="N3403" s="6"/>
      <c r="O3403" s="6"/>
    </row>
    <row r="3404" spans="1:15" x14ac:dyDescent="0.25">
      <c r="A3404" s="6"/>
      <c r="B3404" s="6"/>
      <c r="C3404" s="1"/>
      <c r="D3404" s="1"/>
      <c r="E3404" s="1"/>
      <c r="F3404" s="1"/>
      <c r="G3404" s="13" t="str">
        <f t="shared" si="54"/>
        <v/>
      </c>
      <c r="H3404" s="1"/>
      <c r="I3404" s="1"/>
      <c r="J3404" s="1"/>
      <c r="K3404" s="6"/>
      <c r="L3404" s="6"/>
      <c r="M3404" s="6"/>
      <c r="N3404" s="6"/>
      <c r="O3404" s="6"/>
    </row>
    <row r="3405" spans="1:15" x14ac:dyDescent="0.25">
      <c r="A3405" s="6"/>
      <c r="B3405" s="6"/>
      <c r="C3405" s="1"/>
      <c r="D3405" s="1"/>
      <c r="E3405" s="1"/>
      <c r="F3405" s="1"/>
      <c r="G3405" s="13" t="str">
        <f t="shared" si="54"/>
        <v/>
      </c>
      <c r="H3405" s="1"/>
      <c r="I3405" s="1"/>
      <c r="J3405" s="1"/>
      <c r="K3405" s="6"/>
      <c r="L3405" s="6"/>
      <c r="M3405" s="6"/>
      <c r="N3405" s="6"/>
      <c r="O3405" s="6"/>
    </row>
    <row r="3406" spans="1:15" x14ac:dyDescent="0.25">
      <c r="A3406" s="6"/>
      <c r="B3406" s="6"/>
      <c r="C3406" s="1"/>
      <c r="D3406" s="1"/>
      <c r="E3406" s="1"/>
      <c r="F3406" s="1"/>
      <c r="G3406" s="13" t="str">
        <f t="shared" si="54"/>
        <v/>
      </c>
      <c r="H3406" s="1"/>
      <c r="I3406" s="1"/>
      <c r="J3406" s="1"/>
      <c r="K3406" s="6"/>
      <c r="L3406" s="6"/>
      <c r="M3406" s="6"/>
      <c r="N3406" s="6"/>
      <c r="O3406" s="6"/>
    </row>
    <row r="3407" spans="1:15" x14ac:dyDescent="0.25">
      <c r="A3407" s="6"/>
      <c r="B3407" s="6"/>
      <c r="C3407" s="1"/>
      <c r="D3407" s="1"/>
      <c r="E3407" s="1"/>
      <c r="F3407" s="1"/>
      <c r="G3407" s="13" t="str">
        <f t="shared" si="54"/>
        <v/>
      </c>
      <c r="H3407" s="1"/>
      <c r="I3407" s="1"/>
      <c r="J3407" s="1"/>
      <c r="K3407" s="6"/>
      <c r="L3407" s="6"/>
      <c r="M3407" s="6"/>
      <c r="N3407" s="6"/>
      <c r="O3407" s="6"/>
    </row>
    <row r="3408" spans="1:15" x14ac:dyDescent="0.25">
      <c r="A3408" s="6"/>
      <c r="B3408" s="6"/>
      <c r="C3408" s="1"/>
      <c r="D3408" s="1"/>
      <c r="E3408" s="1"/>
      <c r="F3408" s="1"/>
      <c r="G3408" s="13" t="str">
        <f t="shared" si="54"/>
        <v/>
      </c>
      <c r="H3408" s="1"/>
      <c r="I3408" s="1"/>
      <c r="J3408" s="1"/>
      <c r="K3408" s="6"/>
      <c r="L3408" s="6"/>
      <c r="M3408" s="6"/>
      <c r="N3408" s="6"/>
      <c r="O3408" s="6"/>
    </row>
    <row r="3409" spans="1:15" x14ac:dyDescent="0.25">
      <c r="A3409" s="6"/>
      <c r="B3409" s="6"/>
      <c r="C3409" s="1"/>
      <c r="D3409" s="1"/>
      <c r="E3409" s="1"/>
      <c r="F3409" s="1"/>
      <c r="G3409" s="13" t="str">
        <f t="shared" si="54"/>
        <v/>
      </c>
      <c r="H3409" s="1"/>
      <c r="I3409" s="1"/>
      <c r="J3409" s="1"/>
      <c r="K3409" s="6"/>
      <c r="L3409" s="6"/>
      <c r="M3409" s="6"/>
      <c r="N3409" s="6"/>
      <c r="O3409" s="6"/>
    </row>
    <row r="3410" spans="1:15" x14ac:dyDescent="0.25">
      <c r="A3410" s="6"/>
      <c r="B3410" s="6"/>
      <c r="C3410" s="1"/>
      <c r="D3410" s="1"/>
      <c r="E3410" s="1"/>
      <c r="F3410" s="1"/>
      <c r="G3410" s="13" t="str">
        <f t="shared" si="54"/>
        <v/>
      </c>
      <c r="H3410" s="1"/>
      <c r="I3410" s="1"/>
      <c r="J3410" s="1"/>
      <c r="K3410" s="6"/>
      <c r="L3410" s="6"/>
      <c r="M3410" s="6"/>
      <c r="N3410" s="6"/>
      <c r="O3410" s="6"/>
    </row>
    <row r="3411" spans="1:15" x14ac:dyDescent="0.25">
      <c r="A3411" s="6"/>
      <c r="B3411" s="6"/>
      <c r="C3411" s="1"/>
      <c r="D3411" s="1"/>
      <c r="E3411" s="1"/>
      <c r="F3411" s="1"/>
      <c r="G3411" s="13" t="str">
        <f t="shared" si="54"/>
        <v/>
      </c>
      <c r="H3411" s="1"/>
      <c r="I3411" s="1"/>
      <c r="J3411" s="1"/>
      <c r="K3411" s="6"/>
      <c r="L3411" s="6"/>
      <c r="M3411" s="6"/>
      <c r="N3411" s="6"/>
      <c r="O3411" s="6"/>
    </row>
    <row r="3412" spans="1:15" x14ac:dyDescent="0.25">
      <c r="A3412" s="6"/>
      <c r="B3412" s="6"/>
      <c r="C3412" s="1"/>
      <c r="D3412" s="1"/>
      <c r="E3412" s="1"/>
      <c r="F3412" s="1"/>
      <c r="G3412" s="13" t="str">
        <f t="shared" si="54"/>
        <v/>
      </c>
      <c r="H3412" s="1"/>
      <c r="I3412" s="1"/>
      <c r="J3412" s="1"/>
      <c r="K3412" s="6"/>
      <c r="L3412" s="6"/>
      <c r="M3412" s="6"/>
      <c r="N3412" s="6"/>
      <c r="O3412" s="6"/>
    </row>
    <row r="3413" spans="1:15" x14ac:dyDescent="0.25">
      <c r="A3413" s="6"/>
      <c r="B3413" s="6"/>
      <c r="C3413" s="1"/>
      <c r="D3413" s="1"/>
      <c r="E3413" s="1"/>
      <c r="F3413" s="1"/>
      <c r="G3413" s="13" t="str">
        <f t="shared" si="54"/>
        <v/>
      </c>
      <c r="H3413" s="1"/>
      <c r="I3413" s="1"/>
      <c r="J3413" s="1"/>
      <c r="K3413" s="6"/>
      <c r="L3413" s="6"/>
      <c r="M3413" s="6"/>
      <c r="N3413" s="6"/>
      <c r="O3413" s="6"/>
    </row>
    <row r="3414" spans="1:15" x14ac:dyDescent="0.25">
      <c r="A3414" s="6"/>
      <c r="B3414" s="6"/>
      <c r="C3414" s="1"/>
      <c r="D3414" s="1"/>
      <c r="E3414" s="1"/>
      <c r="F3414" s="1"/>
      <c r="G3414" s="13" t="str">
        <f t="shared" si="54"/>
        <v/>
      </c>
      <c r="H3414" s="1"/>
      <c r="I3414" s="1"/>
      <c r="J3414" s="1"/>
      <c r="K3414" s="6"/>
      <c r="L3414" s="6"/>
      <c r="M3414" s="6"/>
      <c r="N3414" s="6"/>
      <c r="O3414" s="6"/>
    </row>
    <row r="3415" spans="1:15" x14ac:dyDescent="0.25">
      <c r="A3415" s="6"/>
      <c r="B3415" s="6"/>
      <c r="C3415" s="1"/>
      <c r="D3415" s="1"/>
      <c r="E3415" s="1"/>
      <c r="F3415" s="1"/>
      <c r="G3415" s="13" t="str">
        <f t="shared" si="54"/>
        <v/>
      </c>
      <c r="H3415" s="1"/>
      <c r="I3415" s="1"/>
      <c r="J3415" s="1"/>
      <c r="K3415" s="6"/>
      <c r="L3415" s="6"/>
      <c r="M3415" s="6"/>
      <c r="N3415" s="6"/>
      <c r="O3415" s="6"/>
    </row>
    <row r="3416" spans="1:15" x14ac:dyDescent="0.25">
      <c r="A3416" s="6"/>
      <c r="B3416" s="6"/>
      <c r="C3416" s="1"/>
      <c r="D3416" s="1"/>
      <c r="E3416" s="1"/>
      <c r="F3416" s="1"/>
      <c r="G3416" s="13" t="str">
        <f t="shared" si="54"/>
        <v/>
      </c>
      <c r="H3416" s="1"/>
      <c r="I3416" s="1"/>
      <c r="J3416" s="1"/>
      <c r="K3416" s="6"/>
      <c r="L3416" s="6"/>
      <c r="M3416" s="6"/>
      <c r="N3416" s="6"/>
      <c r="O3416" s="6"/>
    </row>
    <row r="3417" spans="1:15" x14ac:dyDescent="0.25">
      <c r="A3417" s="6"/>
      <c r="B3417" s="6"/>
      <c r="C3417" s="1"/>
      <c r="D3417" s="1"/>
      <c r="E3417" s="1"/>
      <c r="F3417" s="1"/>
      <c r="G3417" s="13" t="str">
        <f t="shared" si="54"/>
        <v/>
      </c>
      <c r="H3417" s="1"/>
      <c r="I3417" s="1"/>
      <c r="J3417" s="1"/>
      <c r="K3417" s="6"/>
      <c r="L3417" s="6"/>
      <c r="M3417" s="6"/>
      <c r="N3417" s="6"/>
      <c r="O3417" s="6"/>
    </row>
    <row r="3418" spans="1:15" x14ac:dyDescent="0.25">
      <c r="A3418" s="6"/>
      <c r="B3418" s="6"/>
      <c r="C3418" s="1"/>
      <c r="D3418" s="1"/>
      <c r="E3418" s="1"/>
      <c r="F3418" s="1"/>
      <c r="G3418" s="13" t="str">
        <f t="shared" si="54"/>
        <v/>
      </c>
      <c r="H3418" s="1"/>
      <c r="I3418" s="1"/>
      <c r="J3418" s="1"/>
      <c r="K3418" s="6"/>
      <c r="L3418" s="6"/>
      <c r="M3418" s="6"/>
      <c r="N3418" s="6"/>
      <c r="O3418" s="6"/>
    </row>
    <row r="3419" spans="1:15" x14ac:dyDescent="0.25">
      <c r="A3419" s="6"/>
      <c r="B3419" s="6"/>
      <c r="C3419" s="1"/>
      <c r="D3419" s="1"/>
      <c r="E3419" s="1"/>
      <c r="F3419" s="1"/>
      <c r="G3419" s="13" t="str">
        <f t="shared" si="54"/>
        <v/>
      </c>
      <c r="H3419" s="1"/>
      <c r="I3419" s="1"/>
      <c r="J3419" s="1"/>
      <c r="K3419" s="6"/>
      <c r="L3419" s="6"/>
      <c r="M3419" s="6"/>
      <c r="N3419" s="6"/>
      <c r="O3419" s="6"/>
    </row>
    <row r="3420" spans="1:15" x14ac:dyDescent="0.25">
      <c r="A3420" s="6"/>
      <c r="B3420" s="6"/>
      <c r="C3420" s="1"/>
      <c r="D3420" s="1"/>
      <c r="E3420" s="1"/>
      <c r="F3420" s="1"/>
      <c r="G3420" s="13" t="str">
        <f t="shared" si="54"/>
        <v/>
      </c>
      <c r="H3420" s="1"/>
      <c r="I3420" s="1"/>
      <c r="J3420" s="1"/>
      <c r="K3420" s="6"/>
      <c r="L3420" s="6"/>
      <c r="M3420" s="6"/>
      <c r="N3420" s="6"/>
      <c r="O3420" s="6"/>
    </row>
    <row r="3421" spans="1:15" x14ac:dyDescent="0.25">
      <c r="A3421" s="6"/>
      <c r="B3421" s="6"/>
      <c r="C3421" s="1"/>
      <c r="D3421" s="1"/>
      <c r="E3421" s="1"/>
      <c r="F3421" s="1"/>
      <c r="G3421" s="13" t="str">
        <f t="shared" si="54"/>
        <v/>
      </c>
      <c r="H3421" s="1"/>
      <c r="I3421" s="1"/>
      <c r="J3421" s="1"/>
      <c r="K3421" s="6"/>
      <c r="L3421" s="6"/>
      <c r="M3421" s="6"/>
      <c r="N3421" s="6"/>
      <c r="O3421" s="6"/>
    </row>
    <row r="3422" spans="1:15" x14ac:dyDescent="0.25">
      <c r="A3422" s="6"/>
      <c r="B3422" s="6"/>
      <c r="C3422" s="1"/>
      <c r="D3422" s="1"/>
      <c r="E3422" s="1"/>
      <c r="F3422" s="1"/>
      <c r="G3422" s="13" t="str">
        <f t="shared" si="54"/>
        <v/>
      </c>
      <c r="H3422" s="1"/>
      <c r="I3422" s="1"/>
      <c r="J3422" s="1"/>
      <c r="K3422" s="6"/>
      <c r="L3422" s="6"/>
      <c r="M3422" s="6"/>
      <c r="N3422" s="6"/>
      <c r="O3422" s="6"/>
    </row>
    <row r="3423" spans="1:15" x14ac:dyDescent="0.25">
      <c r="A3423" s="6"/>
      <c r="B3423" s="6"/>
      <c r="C3423" s="1"/>
      <c r="D3423" s="1"/>
      <c r="E3423" s="1"/>
      <c r="F3423" s="1"/>
      <c r="G3423" s="13" t="str">
        <f t="shared" si="54"/>
        <v/>
      </c>
      <c r="H3423" s="1"/>
      <c r="I3423" s="1"/>
      <c r="J3423" s="1"/>
      <c r="K3423" s="6"/>
      <c r="L3423" s="6"/>
      <c r="M3423" s="6"/>
      <c r="N3423" s="6"/>
      <c r="O3423" s="6"/>
    </row>
    <row r="3424" spans="1:15" x14ac:dyDescent="0.25">
      <c r="A3424" s="6"/>
      <c r="B3424" s="6"/>
      <c r="C3424" s="1"/>
      <c r="D3424" s="1"/>
      <c r="E3424" s="1"/>
      <c r="F3424" s="1"/>
      <c r="G3424" s="13" t="str">
        <f t="shared" si="54"/>
        <v/>
      </c>
      <c r="H3424" s="1"/>
      <c r="I3424" s="1"/>
      <c r="J3424" s="1"/>
      <c r="K3424" s="6"/>
      <c r="L3424" s="6"/>
      <c r="M3424" s="6"/>
      <c r="N3424" s="6"/>
      <c r="O3424" s="6"/>
    </row>
    <row r="3425" spans="1:15" x14ac:dyDescent="0.25">
      <c r="A3425" s="6"/>
      <c r="B3425" s="6"/>
      <c r="C3425" s="1"/>
      <c r="D3425" s="1"/>
      <c r="E3425" s="1"/>
      <c r="F3425" s="1"/>
      <c r="G3425" s="13" t="str">
        <f t="shared" si="54"/>
        <v/>
      </c>
      <c r="H3425" s="1"/>
      <c r="I3425" s="1"/>
      <c r="J3425" s="1"/>
      <c r="K3425" s="6"/>
      <c r="L3425" s="6"/>
      <c r="M3425" s="6"/>
      <c r="N3425" s="6"/>
      <c r="O3425" s="6"/>
    </row>
    <row r="3426" spans="1:15" x14ac:dyDescent="0.25">
      <c r="A3426" s="6"/>
      <c r="B3426" s="6"/>
      <c r="C3426" s="1"/>
      <c r="D3426" s="1"/>
      <c r="E3426" s="1"/>
      <c r="F3426" s="1"/>
      <c r="G3426" s="13" t="str">
        <f t="shared" si="54"/>
        <v/>
      </c>
      <c r="H3426" s="1"/>
      <c r="I3426" s="1"/>
      <c r="J3426" s="1"/>
      <c r="K3426" s="6"/>
      <c r="L3426" s="6"/>
      <c r="M3426" s="6"/>
      <c r="N3426" s="6"/>
      <c r="O3426" s="6"/>
    </row>
    <row r="3427" spans="1:15" x14ac:dyDescent="0.25">
      <c r="A3427" s="6"/>
      <c r="B3427" s="6"/>
      <c r="C3427" s="1"/>
      <c r="D3427" s="1"/>
      <c r="E3427" s="1"/>
      <c r="F3427" s="1"/>
      <c r="G3427" s="13" t="str">
        <f t="shared" si="54"/>
        <v/>
      </c>
      <c r="H3427" s="1"/>
      <c r="I3427" s="1"/>
      <c r="J3427" s="1"/>
      <c r="K3427" s="6"/>
      <c r="L3427" s="6"/>
      <c r="M3427" s="6"/>
      <c r="N3427" s="6"/>
      <c r="O3427" s="6"/>
    </row>
    <row r="3428" spans="1:15" x14ac:dyDescent="0.25">
      <c r="A3428" s="6"/>
      <c r="B3428" s="6"/>
      <c r="C3428" s="1"/>
      <c r="D3428" s="1"/>
      <c r="E3428" s="1"/>
      <c r="F3428" s="1"/>
      <c r="G3428" s="13" t="str">
        <f t="shared" si="54"/>
        <v/>
      </c>
      <c r="H3428" s="1"/>
      <c r="I3428" s="1"/>
      <c r="J3428" s="1"/>
      <c r="K3428" s="6"/>
      <c r="L3428" s="6"/>
      <c r="M3428" s="6"/>
      <c r="N3428" s="6"/>
      <c r="O3428" s="6"/>
    </row>
    <row r="3429" spans="1:15" x14ac:dyDescent="0.25">
      <c r="A3429" s="6"/>
      <c r="B3429" s="6"/>
      <c r="C3429" s="1"/>
      <c r="D3429" s="1"/>
      <c r="E3429" s="1"/>
      <c r="F3429" s="1"/>
      <c r="G3429" s="13" t="str">
        <f t="shared" si="54"/>
        <v/>
      </c>
      <c r="H3429" s="1"/>
      <c r="I3429" s="1"/>
      <c r="J3429" s="1"/>
      <c r="K3429" s="6"/>
      <c r="L3429" s="6"/>
      <c r="M3429" s="6"/>
      <c r="N3429" s="6"/>
      <c r="O3429" s="6"/>
    </row>
    <row r="3430" spans="1:15" x14ac:dyDescent="0.25">
      <c r="A3430" s="6"/>
      <c r="B3430" s="6"/>
      <c r="C3430" s="1"/>
      <c r="D3430" s="1"/>
      <c r="E3430" s="1"/>
      <c r="F3430" s="1"/>
      <c r="G3430" s="13" t="str">
        <f t="shared" si="54"/>
        <v/>
      </c>
      <c r="H3430" s="1"/>
      <c r="I3430" s="1"/>
      <c r="J3430" s="1"/>
      <c r="K3430" s="6"/>
      <c r="L3430" s="6"/>
      <c r="M3430" s="6"/>
      <c r="N3430" s="6"/>
      <c r="O3430" s="6"/>
    </row>
    <row r="3431" spans="1:15" x14ac:dyDescent="0.25">
      <c r="A3431" s="6"/>
      <c r="B3431" s="6"/>
      <c r="C3431" s="1"/>
      <c r="D3431" s="1"/>
      <c r="E3431" s="1"/>
      <c r="F3431" s="1"/>
      <c r="G3431" s="13" t="str">
        <f t="shared" si="54"/>
        <v/>
      </c>
      <c r="H3431" s="1"/>
      <c r="I3431" s="1"/>
      <c r="J3431" s="1"/>
      <c r="K3431" s="6"/>
      <c r="L3431" s="6"/>
      <c r="M3431" s="6"/>
      <c r="N3431" s="6"/>
      <c r="O3431" s="6"/>
    </row>
    <row r="3432" spans="1:15" x14ac:dyDescent="0.25">
      <c r="A3432" s="6"/>
      <c r="B3432" s="6"/>
      <c r="C3432" s="1"/>
      <c r="D3432" s="1"/>
      <c r="E3432" s="1"/>
      <c r="F3432" s="1"/>
      <c r="G3432" s="13" t="str">
        <f t="shared" si="54"/>
        <v/>
      </c>
      <c r="H3432" s="1"/>
      <c r="I3432" s="1"/>
      <c r="J3432" s="1"/>
      <c r="K3432" s="6"/>
      <c r="L3432" s="6"/>
      <c r="M3432" s="6"/>
      <c r="N3432" s="6"/>
      <c r="O3432" s="6"/>
    </row>
    <row r="3433" spans="1:15" x14ac:dyDescent="0.25">
      <c r="A3433" s="6"/>
      <c r="B3433" s="6"/>
      <c r="C3433" s="1"/>
      <c r="D3433" s="1"/>
      <c r="E3433" s="1"/>
      <c r="F3433" s="1"/>
      <c r="G3433" s="13" t="str">
        <f t="shared" si="54"/>
        <v/>
      </c>
      <c r="H3433" s="1"/>
      <c r="I3433" s="1"/>
      <c r="J3433" s="1"/>
      <c r="K3433" s="6"/>
      <c r="L3433" s="6"/>
      <c r="M3433" s="6"/>
      <c r="N3433" s="6"/>
      <c r="O3433" s="6"/>
    </row>
    <row r="3434" spans="1:15" x14ac:dyDescent="0.25">
      <c r="A3434" s="6"/>
      <c r="B3434" s="6"/>
      <c r="C3434" s="1"/>
      <c r="D3434" s="1"/>
      <c r="E3434" s="1"/>
      <c r="F3434" s="1"/>
      <c r="G3434" s="13" t="str">
        <f t="shared" si="54"/>
        <v/>
      </c>
      <c r="H3434" s="1"/>
      <c r="I3434" s="1"/>
      <c r="J3434" s="1"/>
      <c r="K3434" s="6"/>
      <c r="L3434" s="6"/>
      <c r="M3434" s="6"/>
      <c r="N3434" s="6"/>
      <c r="O3434" s="6"/>
    </row>
    <row r="3435" spans="1:15" x14ac:dyDescent="0.25">
      <c r="A3435" s="6"/>
      <c r="B3435" s="6"/>
      <c r="C3435" s="1"/>
      <c r="D3435" s="1"/>
      <c r="E3435" s="1"/>
      <c r="F3435" s="1"/>
      <c r="G3435" s="13" t="str">
        <f t="shared" si="54"/>
        <v/>
      </c>
      <c r="H3435" s="1"/>
      <c r="I3435" s="1"/>
      <c r="J3435" s="1"/>
      <c r="K3435" s="6"/>
      <c r="L3435" s="6"/>
      <c r="M3435" s="6"/>
      <c r="N3435" s="6"/>
      <c r="O3435" s="6"/>
    </row>
    <row r="3436" spans="1:15" x14ac:dyDescent="0.25">
      <c r="A3436" s="6"/>
      <c r="B3436" s="6"/>
      <c r="C3436" s="1"/>
      <c r="D3436" s="1"/>
      <c r="E3436" s="1"/>
      <c r="F3436" s="1"/>
      <c r="G3436" s="13" t="str">
        <f t="shared" si="54"/>
        <v/>
      </c>
      <c r="H3436" s="1"/>
      <c r="I3436" s="1"/>
      <c r="J3436" s="1"/>
      <c r="K3436" s="6"/>
      <c r="L3436" s="6"/>
      <c r="M3436" s="6"/>
      <c r="N3436" s="6"/>
      <c r="O3436" s="6"/>
    </row>
    <row r="3437" spans="1:15" x14ac:dyDescent="0.25">
      <c r="A3437" s="6"/>
      <c r="B3437" s="6"/>
      <c r="C3437" s="1"/>
      <c r="D3437" s="1"/>
      <c r="E3437" s="1"/>
      <c r="F3437" s="1"/>
      <c r="G3437" s="13" t="str">
        <f t="shared" si="54"/>
        <v/>
      </c>
      <c r="H3437" s="1"/>
      <c r="I3437" s="1"/>
      <c r="J3437" s="1"/>
      <c r="K3437" s="6"/>
      <c r="L3437" s="6"/>
      <c r="M3437" s="6"/>
      <c r="N3437" s="6"/>
      <c r="O3437" s="6"/>
    </row>
    <row r="3438" spans="1:15" x14ac:dyDescent="0.25">
      <c r="A3438" s="6"/>
      <c r="B3438" s="6"/>
      <c r="C3438" s="1"/>
      <c r="D3438" s="1"/>
      <c r="E3438" s="1"/>
      <c r="F3438" s="1"/>
      <c r="G3438" s="13" t="str">
        <f t="shared" si="54"/>
        <v/>
      </c>
      <c r="H3438" s="1"/>
      <c r="I3438" s="1"/>
      <c r="J3438" s="1"/>
      <c r="K3438" s="6"/>
      <c r="L3438" s="6"/>
      <c r="M3438" s="6"/>
      <c r="N3438" s="6"/>
      <c r="O3438" s="6"/>
    </row>
    <row r="3439" spans="1:15" x14ac:dyDescent="0.25">
      <c r="A3439" s="6"/>
      <c r="B3439" s="6"/>
      <c r="C3439" s="1"/>
      <c r="D3439" s="1"/>
      <c r="E3439" s="1"/>
      <c r="F3439" s="1"/>
      <c r="G3439" s="13" t="str">
        <f t="shared" si="54"/>
        <v/>
      </c>
      <c r="H3439" s="1"/>
      <c r="I3439" s="1"/>
      <c r="J3439" s="1"/>
      <c r="K3439" s="6"/>
      <c r="L3439" s="6"/>
      <c r="M3439" s="6"/>
      <c r="N3439" s="6"/>
      <c r="O3439" s="6"/>
    </row>
    <row r="3440" spans="1:15" x14ac:dyDescent="0.25">
      <c r="A3440" s="6"/>
      <c r="B3440" s="6"/>
      <c r="C3440" s="1"/>
      <c r="D3440" s="1"/>
      <c r="E3440" s="1"/>
      <c r="F3440" s="1"/>
      <c r="G3440" s="13" t="str">
        <f t="shared" si="54"/>
        <v/>
      </c>
      <c r="H3440" s="1"/>
      <c r="I3440" s="1"/>
      <c r="J3440" s="1"/>
      <c r="K3440" s="6"/>
      <c r="L3440" s="6"/>
      <c r="M3440" s="6"/>
      <c r="N3440" s="6"/>
      <c r="O3440" s="6"/>
    </row>
    <row r="3441" spans="1:15" x14ac:dyDescent="0.25">
      <c r="A3441" s="6"/>
      <c r="B3441" s="6"/>
      <c r="C3441" s="1"/>
      <c r="D3441" s="1"/>
      <c r="E3441" s="1"/>
      <c r="F3441" s="1"/>
      <c r="G3441" s="13" t="str">
        <f t="shared" si="54"/>
        <v/>
      </c>
      <c r="H3441" s="1"/>
      <c r="I3441" s="1"/>
      <c r="J3441" s="1"/>
      <c r="K3441" s="6"/>
      <c r="L3441" s="6"/>
      <c r="M3441" s="6"/>
      <c r="N3441" s="6"/>
      <c r="O3441" s="6"/>
    </row>
    <row r="3442" spans="1:15" x14ac:dyDescent="0.25">
      <c r="A3442" s="6"/>
      <c r="B3442" s="6"/>
      <c r="C3442" s="1"/>
      <c r="D3442" s="1"/>
      <c r="E3442" s="1"/>
      <c r="F3442" s="1"/>
      <c r="G3442" s="13" t="str">
        <f t="shared" si="54"/>
        <v/>
      </c>
      <c r="H3442" s="1"/>
      <c r="I3442" s="1"/>
      <c r="J3442" s="1"/>
      <c r="K3442" s="6"/>
      <c r="L3442" s="6"/>
      <c r="M3442" s="6"/>
      <c r="N3442" s="6"/>
      <c r="O3442" s="6"/>
    </row>
    <row r="3443" spans="1:15" x14ac:dyDescent="0.25">
      <c r="A3443" s="6"/>
      <c r="B3443" s="6"/>
      <c r="C3443" s="1"/>
      <c r="D3443" s="1"/>
      <c r="E3443" s="1"/>
      <c r="F3443" s="1"/>
      <c r="G3443" s="13" t="str">
        <f t="shared" si="54"/>
        <v/>
      </c>
      <c r="H3443" s="1"/>
      <c r="I3443" s="1"/>
      <c r="J3443" s="1"/>
      <c r="K3443" s="6"/>
      <c r="L3443" s="6"/>
      <c r="M3443" s="6"/>
      <c r="N3443" s="6"/>
      <c r="O3443" s="6"/>
    </row>
    <row r="3444" spans="1:15" x14ac:dyDescent="0.25">
      <c r="A3444" s="6"/>
      <c r="B3444" s="6"/>
      <c r="C3444" s="1"/>
      <c r="D3444" s="1"/>
      <c r="E3444" s="1"/>
      <c r="F3444" s="1"/>
      <c r="G3444" s="13" t="str">
        <f t="shared" si="54"/>
        <v/>
      </c>
      <c r="H3444" s="1"/>
      <c r="I3444" s="1"/>
      <c r="J3444" s="1"/>
      <c r="K3444" s="6"/>
      <c r="L3444" s="6"/>
      <c r="M3444" s="6"/>
      <c r="N3444" s="6"/>
      <c r="O3444" s="6"/>
    </row>
    <row r="3445" spans="1:15" x14ac:dyDescent="0.25">
      <c r="A3445" s="6"/>
      <c r="B3445" s="6"/>
      <c r="C3445" s="1"/>
      <c r="D3445" s="1"/>
      <c r="E3445" s="1"/>
      <c r="F3445" s="1"/>
      <c r="G3445" s="13" t="str">
        <f t="shared" si="54"/>
        <v/>
      </c>
      <c r="H3445" s="1"/>
      <c r="I3445" s="1"/>
      <c r="J3445" s="1"/>
      <c r="K3445" s="6"/>
      <c r="L3445" s="6"/>
      <c r="M3445" s="6"/>
      <c r="N3445" s="6"/>
      <c r="O3445" s="6"/>
    </row>
    <row r="3446" spans="1:15" x14ac:dyDescent="0.25">
      <c r="A3446" s="6"/>
      <c r="B3446" s="6"/>
      <c r="C3446" s="1"/>
      <c r="D3446" s="1"/>
      <c r="E3446" s="1"/>
      <c r="F3446" s="1"/>
      <c r="G3446" s="13" t="str">
        <f t="shared" si="54"/>
        <v/>
      </c>
      <c r="H3446" s="1"/>
      <c r="I3446" s="1"/>
      <c r="J3446" s="1"/>
      <c r="K3446" s="6"/>
      <c r="L3446" s="6"/>
      <c r="M3446" s="6"/>
      <c r="N3446" s="6"/>
      <c r="O3446" s="6"/>
    </row>
    <row r="3447" spans="1:15" x14ac:dyDescent="0.25">
      <c r="A3447" s="6"/>
      <c r="B3447" s="6"/>
      <c r="C3447" s="1"/>
      <c r="D3447" s="1"/>
      <c r="E3447" s="1"/>
      <c r="F3447" s="1"/>
      <c r="G3447" s="13" t="str">
        <f t="shared" si="54"/>
        <v/>
      </c>
      <c r="H3447" s="1"/>
      <c r="I3447" s="1"/>
      <c r="J3447" s="1"/>
      <c r="K3447" s="6"/>
      <c r="L3447" s="6"/>
      <c r="M3447" s="6"/>
      <c r="N3447" s="6"/>
      <c r="O3447" s="6"/>
    </row>
    <row r="3448" spans="1:15" x14ac:dyDescent="0.25">
      <c r="A3448" s="6"/>
      <c r="B3448" s="6"/>
      <c r="C3448" s="1"/>
      <c r="D3448" s="1"/>
      <c r="E3448" s="1"/>
      <c r="F3448" s="1"/>
      <c r="G3448" s="13" t="str">
        <f t="shared" si="54"/>
        <v/>
      </c>
      <c r="H3448" s="1"/>
      <c r="I3448" s="1"/>
      <c r="J3448" s="1"/>
      <c r="K3448" s="6"/>
      <c r="L3448" s="6"/>
      <c r="M3448" s="6"/>
      <c r="N3448" s="6"/>
      <c r="O3448" s="6"/>
    </row>
    <row r="3449" spans="1:15" x14ac:dyDescent="0.25">
      <c r="A3449" s="6"/>
      <c r="B3449" s="6"/>
      <c r="C3449" s="1"/>
      <c r="D3449" s="1"/>
      <c r="E3449" s="1"/>
      <c r="F3449" s="1"/>
      <c r="G3449" s="13" t="str">
        <f t="shared" si="54"/>
        <v/>
      </c>
      <c r="H3449" s="1"/>
      <c r="I3449" s="1"/>
      <c r="J3449" s="1"/>
      <c r="K3449" s="6"/>
      <c r="L3449" s="6"/>
      <c r="M3449" s="6"/>
      <c r="N3449" s="6"/>
      <c r="O3449" s="6"/>
    </row>
    <row r="3450" spans="1:15" x14ac:dyDescent="0.25">
      <c r="A3450" s="6"/>
      <c r="B3450" s="6"/>
      <c r="C3450" s="1"/>
      <c r="D3450" s="1"/>
      <c r="E3450" s="1"/>
      <c r="F3450" s="1"/>
      <c r="G3450" s="13" t="str">
        <f t="shared" si="54"/>
        <v/>
      </c>
      <c r="H3450" s="1"/>
      <c r="I3450" s="1"/>
      <c r="J3450" s="1"/>
      <c r="K3450" s="6"/>
      <c r="L3450" s="6"/>
      <c r="M3450" s="6"/>
      <c r="N3450" s="6"/>
      <c r="O3450" s="6"/>
    </row>
    <row r="3451" spans="1:15" x14ac:dyDescent="0.25">
      <c r="A3451" s="6"/>
      <c r="B3451" s="6"/>
      <c r="C3451" s="1"/>
      <c r="D3451" s="1"/>
      <c r="E3451" s="1"/>
      <c r="F3451" s="1"/>
      <c r="G3451" s="13" t="str">
        <f t="shared" si="54"/>
        <v/>
      </c>
      <c r="H3451" s="1"/>
      <c r="I3451" s="1"/>
      <c r="J3451" s="1"/>
      <c r="K3451" s="6"/>
      <c r="L3451" s="6"/>
      <c r="M3451" s="6"/>
      <c r="N3451" s="6"/>
      <c r="O3451" s="6"/>
    </row>
    <row r="3452" spans="1:15" x14ac:dyDescent="0.25">
      <c r="A3452" s="6"/>
      <c r="B3452" s="6"/>
      <c r="C3452" s="1"/>
      <c r="D3452" s="1"/>
      <c r="E3452" s="1"/>
      <c r="F3452" s="1"/>
      <c r="G3452" s="13" t="str">
        <f t="shared" si="54"/>
        <v/>
      </c>
      <c r="H3452" s="1"/>
      <c r="I3452" s="1"/>
      <c r="J3452" s="1"/>
      <c r="K3452" s="6"/>
      <c r="L3452" s="6"/>
      <c r="M3452" s="6"/>
      <c r="N3452" s="6"/>
      <c r="O3452" s="6"/>
    </row>
    <row r="3453" spans="1:15" x14ac:dyDescent="0.25">
      <c r="A3453" s="6"/>
      <c r="B3453" s="6"/>
      <c r="C3453" s="1"/>
      <c r="D3453" s="1"/>
      <c r="E3453" s="1"/>
      <c r="F3453" s="1"/>
      <c r="G3453" s="13" t="str">
        <f t="shared" si="54"/>
        <v/>
      </c>
      <c r="H3453" s="1"/>
      <c r="I3453" s="1"/>
      <c r="J3453" s="1"/>
      <c r="K3453" s="6"/>
      <c r="L3453" s="6"/>
      <c r="M3453" s="6"/>
      <c r="N3453" s="6"/>
      <c r="O3453" s="6"/>
    </row>
    <row r="3454" spans="1:15" x14ac:dyDescent="0.25">
      <c r="A3454" s="6"/>
      <c r="B3454" s="6"/>
      <c r="C3454" s="1"/>
      <c r="D3454" s="1"/>
      <c r="E3454" s="1"/>
      <c r="F3454" s="1"/>
      <c r="G3454" s="13" t="str">
        <f t="shared" si="54"/>
        <v/>
      </c>
      <c r="H3454" s="1"/>
      <c r="I3454" s="1"/>
      <c r="J3454" s="1"/>
      <c r="K3454" s="6"/>
      <c r="L3454" s="6"/>
      <c r="M3454" s="6"/>
      <c r="N3454" s="6"/>
      <c r="O3454" s="6"/>
    </row>
    <row r="3455" spans="1:15" x14ac:dyDescent="0.25">
      <c r="A3455" s="6"/>
      <c r="B3455" s="6"/>
      <c r="C3455" s="1"/>
      <c r="D3455" s="1"/>
      <c r="E3455" s="1"/>
      <c r="F3455" s="1"/>
      <c r="G3455" s="13" t="str">
        <f t="shared" si="54"/>
        <v/>
      </c>
      <c r="H3455" s="1"/>
      <c r="I3455" s="1"/>
      <c r="J3455" s="1"/>
      <c r="K3455" s="6"/>
      <c r="L3455" s="6"/>
      <c r="M3455" s="6"/>
      <c r="N3455" s="6"/>
      <c r="O3455" s="6"/>
    </row>
    <row r="3456" spans="1:15" x14ac:dyDescent="0.25">
      <c r="A3456" s="6"/>
      <c r="B3456" s="6"/>
      <c r="C3456" s="1"/>
      <c r="D3456" s="1"/>
      <c r="E3456" s="1"/>
      <c r="F3456" s="1"/>
      <c r="G3456" s="13" t="str">
        <f t="shared" si="54"/>
        <v/>
      </c>
      <c r="H3456" s="1"/>
      <c r="I3456" s="1"/>
      <c r="J3456" s="1"/>
      <c r="K3456" s="6"/>
      <c r="L3456" s="6"/>
      <c r="M3456" s="6"/>
      <c r="N3456" s="6"/>
      <c r="O3456" s="6"/>
    </row>
    <row r="3457" spans="1:15" x14ac:dyDescent="0.25">
      <c r="A3457" s="6"/>
      <c r="B3457" s="6"/>
      <c r="C3457" s="1"/>
      <c r="D3457" s="1"/>
      <c r="E3457" s="1"/>
      <c r="F3457" s="1"/>
      <c r="G3457" s="13" t="str">
        <f t="shared" si="54"/>
        <v/>
      </c>
      <c r="H3457" s="1"/>
      <c r="I3457" s="1"/>
      <c r="J3457" s="1"/>
      <c r="K3457" s="6"/>
      <c r="L3457" s="6"/>
      <c r="M3457" s="6"/>
      <c r="N3457" s="6"/>
      <c r="O3457" s="6"/>
    </row>
    <row r="3458" spans="1:15" x14ac:dyDescent="0.25">
      <c r="A3458" s="6"/>
      <c r="B3458" s="6"/>
      <c r="C3458" s="1"/>
      <c r="D3458" s="1"/>
      <c r="E3458" s="1"/>
      <c r="F3458" s="1"/>
      <c r="G3458" s="13" t="str">
        <f t="shared" si="54"/>
        <v/>
      </c>
      <c r="H3458" s="1"/>
      <c r="I3458" s="1"/>
      <c r="J3458" s="1"/>
      <c r="K3458" s="6"/>
      <c r="L3458" s="6"/>
      <c r="M3458" s="6"/>
      <c r="N3458" s="6"/>
      <c r="O3458" s="6"/>
    </row>
    <row r="3459" spans="1:15" x14ac:dyDescent="0.25">
      <c r="A3459" s="6"/>
      <c r="B3459" s="6"/>
      <c r="C3459" s="1"/>
      <c r="D3459" s="1"/>
      <c r="E3459" s="1"/>
      <c r="F3459" s="1"/>
      <c r="G3459" s="13" t="str">
        <f t="shared" si="54"/>
        <v/>
      </c>
      <c r="H3459" s="1"/>
      <c r="I3459" s="1"/>
      <c r="J3459" s="1"/>
      <c r="K3459" s="6"/>
      <c r="L3459" s="6"/>
      <c r="M3459" s="6"/>
      <c r="N3459" s="6"/>
      <c r="O3459" s="6"/>
    </row>
    <row r="3460" spans="1:15" x14ac:dyDescent="0.25">
      <c r="A3460" s="6"/>
      <c r="B3460" s="6"/>
      <c r="C3460" s="1"/>
      <c r="D3460" s="1"/>
      <c r="E3460" s="1"/>
      <c r="F3460" s="1"/>
      <c r="G3460" s="13" t="str">
        <f t="shared" si="54"/>
        <v/>
      </c>
      <c r="H3460" s="1"/>
      <c r="I3460" s="1"/>
      <c r="J3460" s="1"/>
      <c r="K3460" s="6"/>
      <c r="L3460" s="6"/>
      <c r="M3460" s="6"/>
      <c r="N3460" s="6"/>
      <c r="O3460" s="6"/>
    </row>
    <row r="3461" spans="1:15" x14ac:dyDescent="0.25">
      <c r="A3461" s="6"/>
      <c r="B3461" s="6"/>
      <c r="C3461" s="1"/>
      <c r="D3461" s="1"/>
      <c r="E3461" s="1"/>
      <c r="F3461" s="1"/>
      <c r="G3461" s="13" t="str">
        <f t="shared" si="54"/>
        <v/>
      </c>
      <c r="H3461" s="1"/>
      <c r="I3461" s="1"/>
      <c r="J3461" s="1"/>
      <c r="K3461" s="6"/>
      <c r="L3461" s="6"/>
      <c r="M3461" s="6"/>
      <c r="N3461" s="6"/>
      <c r="O3461" s="6"/>
    </row>
    <row r="3462" spans="1:15" x14ac:dyDescent="0.25">
      <c r="A3462" s="6"/>
      <c r="B3462" s="6"/>
      <c r="C3462" s="1"/>
      <c r="D3462" s="1"/>
      <c r="E3462" s="1"/>
      <c r="F3462" s="1"/>
      <c r="G3462" s="13" t="str">
        <f t="shared" si="54"/>
        <v/>
      </c>
      <c r="H3462" s="1"/>
      <c r="I3462" s="1"/>
      <c r="J3462" s="1"/>
      <c r="K3462" s="6"/>
      <c r="L3462" s="6"/>
      <c r="M3462" s="6"/>
      <c r="N3462" s="6"/>
      <c r="O3462" s="6"/>
    </row>
    <row r="3463" spans="1:15" x14ac:dyDescent="0.25">
      <c r="A3463" s="6"/>
      <c r="B3463" s="6"/>
      <c r="C3463" s="1"/>
      <c r="D3463" s="1"/>
      <c r="E3463" s="1"/>
      <c r="F3463" s="1"/>
      <c r="G3463" s="13" t="str">
        <f t="shared" si="54"/>
        <v/>
      </c>
      <c r="H3463" s="1"/>
      <c r="I3463" s="1"/>
      <c r="J3463" s="1"/>
      <c r="K3463" s="6"/>
      <c r="L3463" s="6"/>
      <c r="M3463" s="6"/>
      <c r="N3463" s="6"/>
      <c r="O3463" s="6"/>
    </row>
    <row r="3464" spans="1:15" x14ac:dyDescent="0.25">
      <c r="A3464" s="6"/>
      <c r="B3464" s="6"/>
      <c r="C3464" s="1"/>
      <c r="D3464" s="1"/>
      <c r="E3464" s="1"/>
      <c r="F3464" s="1"/>
      <c r="G3464" s="13" t="str">
        <f t="shared" si="54"/>
        <v/>
      </c>
      <c r="H3464" s="1"/>
      <c r="I3464" s="1"/>
      <c r="J3464" s="1"/>
      <c r="K3464" s="6"/>
      <c r="L3464" s="6"/>
      <c r="M3464" s="6"/>
      <c r="N3464" s="6"/>
      <c r="O3464" s="6"/>
    </row>
    <row r="3465" spans="1:15" x14ac:dyDescent="0.25">
      <c r="A3465" s="6"/>
      <c r="B3465" s="6"/>
      <c r="C3465" s="1"/>
      <c r="D3465" s="1"/>
      <c r="E3465" s="1"/>
      <c r="F3465" s="1"/>
      <c r="G3465" s="13" t="str">
        <f t="shared" si="54"/>
        <v/>
      </c>
      <c r="H3465" s="1"/>
      <c r="I3465" s="1"/>
      <c r="J3465" s="1"/>
      <c r="K3465" s="6"/>
      <c r="L3465" s="6"/>
      <c r="M3465" s="6"/>
      <c r="N3465" s="6"/>
      <c r="O3465" s="6"/>
    </row>
    <row r="3466" spans="1:15" x14ac:dyDescent="0.25">
      <c r="A3466" s="6"/>
      <c r="B3466" s="6"/>
      <c r="C3466" s="1"/>
      <c r="D3466" s="1"/>
      <c r="E3466" s="1"/>
      <c r="F3466" s="1"/>
      <c r="G3466" s="13" t="str">
        <f t="shared" si="54"/>
        <v/>
      </c>
      <c r="H3466" s="1"/>
      <c r="I3466" s="1"/>
      <c r="J3466" s="1"/>
      <c r="K3466" s="6"/>
      <c r="L3466" s="6"/>
      <c r="M3466" s="6"/>
      <c r="N3466" s="6"/>
      <c r="O3466" s="6"/>
    </row>
    <row r="3467" spans="1:15" x14ac:dyDescent="0.25">
      <c r="A3467" s="6"/>
      <c r="B3467" s="6"/>
      <c r="C3467" s="1"/>
      <c r="D3467" s="1"/>
      <c r="E3467" s="1"/>
      <c r="F3467" s="1"/>
      <c r="G3467" s="13" t="str">
        <f t="shared" ref="G3467:G3530" si="55">IF(LEN($A3467)&gt;0,"Hourly","")</f>
        <v/>
      </c>
      <c r="H3467" s="1"/>
      <c r="I3467" s="1"/>
      <c r="J3467" s="1"/>
      <c r="K3467" s="6"/>
      <c r="L3467" s="6"/>
      <c r="M3467" s="6"/>
      <c r="N3467" s="6"/>
      <c r="O3467" s="6"/>
    </row>
    <row r="3468" spans="1:15" x14ac:dyDescent="0.25">
      <c r="A3468" s="6"/>
      <c r="B3468" s="6"/>
      <c r="C3468" s="1"/>
      <c r="D3468" s="1"/>
      <c r="E3468" s="1"/>
      <c r="F3468" s="1"/>
      <c r="G3468" s="13" t="str">
        <f t="shared" si="55"/>
        <v/>
      </c>
      <c r="H3468" s="1"/>
      <c r="I3468" s="1"/>
      <c r="J3468" s="1"/>
      <c r="K3468" s="6"/>
      <c r="L3468" s="6"/>
      <c r="M3468" s="6"/>
      <c r="N3468" s="6"/>
      <c r="O3468" s="6"/>
    </row>
    <row r="3469" spans="1:15" x14ac:dyDescent="0.25">
      <c r="A3469" s="6"/>
      <c r="B3469" s="6"/>
      <c r="C3469" s="1"/>
      <c r="D3469" s="1"/>
      <c r="E3469" s="1"/>
      <c r="F3469" s="1"/>
      <c r="G3469" s="13" t="str">
        <f t="shared" si="55"/>
        <v/>
      </c>
      <c r="H3469" s="1"/>
      <c r="I3469" s="1"/>
      <c r="J3469" s="1"/>
      <c r="K3469" s="6"/>
      <c r="L3469" s="6"/>
      <c r="M3469" s="6"/>
      <c r="N3469" s="6"/>
      <c r="O3469" s="6"/>
    </row>
    <row r="3470" spans="1:15" x14ac:dyDescent="0.25">
      <c r="A3470" s="6"/>
      <c r="B3470" s="6"/>
      <c r="C3470" s="1"/>
      <c r="D3470" s="1"/>
      <c r="E3470" s="1"/>
      <c r="F3470" s="1"/>
      <c r="G3470" s="13" t="str">
        <f t="shared" si="55"/>
        <v/>
      </c>
      <c r="H3470" s="1"/>
      <c r="I3470" s="1"/>
      <c r="J3470" s="1"/>
      <c r="K3470" s="6"/>
      <c r="L3470" s="6"/>
      <c r="M3470" s="6"/>
      <c r="N3470" s="6"/>
      <c r="O3470" s="6"/>
    </row>
    <row r="3471" spans="1:15" x14ac:dyDescent="0.25">
      <c r="A3471" s="6"/>
      <c r="B3471" s="6"/>
      <c r="C3471" s="1"/>
      <c r="D3471" s="1"/>
      <c r="E3471" s="1"/>
      <c r="F3471" s="1"/>
      <c r="G3471" s="13" t="str">
        <f t="shared" si="55"/>
        <v/>
      </c>
      <c r="H3471" s="1"/>
      <c r="I3471" s="1"/>
      <c r="J3471" s="1"/>
      <c r="K3471" s="6"/>
      <c r="L3471" s="6"/>
      <c r="M3471" s="6"/>
      <c r="N3471" s="6"/>
      <c r="O3471" s="6"/>
    </row>
    <row r="3472" spans="1:15" x14ac:dyDescent="0.25">
      <c r="A3472" s="6"/>
      <c r="B3472" s="6"/>
      <c r="C3472" s="1"/>
      <c r="D3472" s="1"/>
      <c r="E3472" s="1"/>
      <c r="F3472" s="1"/>
      <c r="G3472" s="13" t="str">
        <f t="shared" si="55"/>
        <v/>
      </c>
      <c r="H3472" s="1"/>
      <c r="I3472" s="1"/>
      <c r="J3472" s="1"/>
      <c r="K3472" s="6"/>
      <c r="L3472" s="6"/>
      <c r="M3472" s="6"/>
      <c r="N3472" s="6"/>
      <c r="O3472" s="6"/>
    </row>
    <row r="3473" spans="1:15" x14ac:dyDescent="0.25">
      <c r="A3473" s="6"/>
      <c r="B3473" s="6"/>
      <c r="C3473" s="1"/>
      <c r="D3473" s="1"/>
      <c r="E3473" s="1"/>
      <c r="F3473" s="1"/>
      <c r="G3473" s="13" t="str">
        <f t="shared" si="55"/>
        <v/>
      </c>
      <c r="H3473" s="1"/>
      <c r="I3473" s="1"/>
      <c r="J3473" s="1"/>
      <c r="K3473" s="6"/>
      <c r="L3473" s="6"/>
      <c r="M3473" s="6"/>
      <c r="N3473" s="6"/>
      <c r="O3473" s="6"/>
    </row>
    <row r="3474" spans="1:15" x14ac:dyDescent="0.25">
      <c r="A3474" s="6"/>
      <c r="B3474" s="6"/>
      <c r="C3474" s="1"/>
      <c r="D3474" s="1"/>
      <c r="E3474" s="1"/>
      <c r="F3474" s="1"/>
      <c r="G3474" s="13" t="str">
        <f t="shared" si="55"/>
        <v/>
      </c>
      <c r="H3474" s="1"/>
      <c r="I3474" s="1"/>
      <c r="J3474" s="1"/>
      <c r="K3474" s="6"/>
      <c r="L3474" s="6"/>
      <c r="M3474" s="6"/>
      <c r="N3474" s="6"/>
      <c r="O3474" s="6"/>
    </row>
    <row r="3475" spans="1:15" x14ac:dyDescent="0.25">
      <c r="A3475" s="6"/>
      <c r="B3475" s="6"/>
      <c r="C3475" s="1"/>
      <c r="D3475" s="1"/>
      <c r="E3475" s="1"/>
      <c r="F3475" s="1"/>
      <c r="G3475" s="13" t="str">
        <f t="shared" si="55"/>
        <v/>
      </c>
      <c r="H3475" s="1"/>
      <c r="I3475" s="1"/>
      <c r="J3475" s="1"/>
      <c r="K3475" s="6"/>
      <c r="L3475" s="6"/>
      <c r="M3475" s="6"/>
      <c r="N3475" s="6"/>
      <c r="O3475" s="6"/>
    </row>
    <row r="3476" spans="1:15" x14ac:dyDescent="0.25">
      <c r="A3476" s="6"/>
      <c r="B3476" s="6"/>
      <c r="C3476" s="1"/>
      <c r="D3476" s="1"/>
      <c r="E3476" s="1"/>
      <c r="F3476" s="1"/>
      <c r="G3476" s="13" t="str">
        <f t="shared" si="55"/>
        <v/>
      </c>
      <c r="H3476" s="1"/>
      <c r="I3476" s="1"/>
      <c r="J3476" s="1"/>
      <c r="K3476" s="6"/>
      <c r="L3476" s="6"/>
      <c r="M3476" s="6"/>
      <c r="N3476" s="6"/>
      <c r="O3476" s="6"/>
    </row>
    <row r="3477" spans="1:15" x14ac:dyDescent="0.25">
      <c r="A3477" s="6"/>
      <c r="B3477" s="6"/>
      <c r="C3477" s="1"/>
      <c r="D3477" s="1"/>
      <c r="E3477" s="1"/>
      <c r="F3477" s="1"/>
      <c r="G3477" s="13" t="str">
        <f t="shared" si="55"/>
        <v/>
      </c>
      <c r="H3477" s="1"/>
      <c r="I3477" s="1"/>
      <c r="J3477" s="1"/>
      <c r="K3477" s="6"/>
      <c r="L3477" s="6"/>
      <c r="M3477" s="6"/>
      <c r="N3477" s="6"/>
      <c r="O3477" s="6"/>
    </row>
    <row r="3478" spans="1:15" x14ac:dyDescent="0.25">
      <c r="A3478" s="6"/>
      <c r="B3478" s="6"/>
      <c r="C3478" s="1"/>
      <c r="D3478" s="1"/>
      <c r="E3478" s="1"/>
      <c r="F3478" s="1"/>
      <c r="G3478" s="13" t="str">
        <f t="shared" si="55"/>
        <v/>
      </c>
      <c r="H3478" s="1"/>
      <c r="I3478" s="1"/>
      <c r="J3478" s="1"/>
      <c r="K3478" s="6"/>
      <c r="L3478" s="6"/>
      <c r="M3478" s="6"/>
      <c r="N3478" s="6"/>
      <c r="O3478" s="6"/>
    </row>
    <row r="3479" spans="1:15" x14ac:dyDescent="0.25">
      <c r="A3479" s="6"/>
      <c r="B3479" s="6"/>
      <c r="C3479" s="1"/>
      <c r="D3479" s="1"/>
      <c r="E3479" s="1"/>
      <c r="F3479" s="1"/>
      <c r="G3479" s="13" t="str">
        <f t="shared" si="55"/>
        <v/>
      </c>
      <c r="H3479" s="1"/>
      <c r="I3479" s="1"/>
      <c r="J3479" s="1"/>
      <c r="K3479" s="6"/>
      <c r="L3479" s="6"/>
      <c r="M3479" s="6"/>
      <c r="N3479" s="6"/>
      <c r="O3479" s="6"/>
    </row>
    <row r="3480" spans="1:15" x14ac:dyDescent="0.25">
      <c r="A3480" s="6"/>
      <c r="B3480" s="6"/>
      <c r="C3480" s="1"/>
      <c r="D3480" s="1"/>
      <c r="E3480" s="1"/>
      <c r="F3480" s="1"/>
      <c r="G3480" s="13" t="str">
        <f t="shared" si="55"/>
        <v/>
      </c>
      <c r="H3480" s="1"/>
      <c r="I3480" s="1"/>
      <c r="J3480" s="1"/>
      <c r="K3480" s="6"/>
      <c r="L3480" s="6"/>
      <c r="M3480" s="6"/>
      <c r="N3480" s="6"/>
      <c r="O3480" s="6"/>
    </row>
    <row r="3481" spans="1:15" x14ac:dyDescent="0.25">
      <c r="A3481" s="6"/>
      <c r="B3481" s="6"/>
      <c r="C3481" s="1"/>
      <c r="D3481" s="1"/>
      <c r="E3481" s="1"/>
      <c r="F3481" s="1"/>
      <c r="G3481" s="13" t="str">
        <f t="shared" si="55"/>
        <v/>
      </c>
      <c r="H3481" s="1"/>
      <c r="I3481" s="1"/>
      <c r="J3481" s="1"/>
      <c r="K3481" s="6"/>
      <c r="L3481" s="6"/>
      <c r="M3481" s="6"/>
      <c r="N3481" s="6"/>
      <c r="O3481" s="6"/>
    </row>
    <row r="3482" spans="1:15" x14ac:dyDescent="0.25">
      <c r="A3482" s="6"/>
      <c r="B3482" s="6"/>
      <c r="C3482" s="1"/>
      <c r="D3482" s="1"/>
      <c r="E3482" s="1"/>
      <c r="F3482" s="1"/>
      <c r="G3482" s="13" t="str">
        <f t="shared" si="55"/>
        <v/>
      </c>
      <c r="H3482" s="1"/>
      <c r="I3482" s="1"/>
      <c r="J3482" s="1"/>
      <c r="K3482" s="6"/>
      <c r="L3482" s="6"/>
      <c r="M3482" s="6"/>
      <c r="N3482" s="6"/>
      <c r="O3482" s="6"/>
    </row>
    <row r="3483" spans="1:15" x14ac:dyDescent="0.25">
      <c r="A3483" s="6"/>
      <c r="B3483" s="6"/>
      <c r="C3483" s="1"/>
      <c r="D3483" s="1"/>
      <c r="E3483" s="1"/>
      <c r="F3483" s="1"/>
      <c r="G3483" s="13" t="str">
        <f t="shared" si="55"/>
        <v/>
      </c>
      <c r="H3483" s="1"/>
      <c r="I3483" s="1"/>
      <c r="J3483" s="1"/>
      <c r="K3483" s="6"/>
      <c r="L3483" s="6"/>
      <c r="M3483" s="6"/>
      <c r="N3483" s="6"/>
      <c r="O3483" s="6"/>
    </row>
    <row r="3484" spans="1:15" x14ac:dyDescent="0.25">
      <c r="A3484" s="6"/>
      <c r="B3484" s="6"/>
      <c r="C3484" s="1"/>
      <c r="D3484" s="1"/>
      <c r="E3484" s="1"/>
      <c r="F3484" s="1"/>
      <c r="G3484" s="13" t="str">
        <f t="shared" si="55"/>
        <v/>
      </c>
      <c r="H3484" s="1"/>
      <c r="I3484" s="1"/>
      <c r="J3484" s="1"/>
      <c r="K3484" s="6"/>
      <c r="L3484" s="6"/>
      <c r="M3484" s="6"/>
      <c r="N3484" s="6"/>
      <c r="O3484" s="6"/>
    </row>
    <row r="3485" spans="1:15" x14ac:dyDescent="0.25">
      <c r="A3485" s="6"/>
      <c r="B3485" s="6"/>
      <c r="C3485" s="1"/>
      <c r="D3485" s="1"/>
      <c r="E3485" s="1"/>
      <c r="F3485" s="1"/>
      <c r="G3485" s="13" t="str">
        <f t="shared" si="55"/>
        <v/>
      </c>
      <c r="H3485" s="1"/>
      <c r="I3485" s="1"/>
      <c r="J3485" s="1"/>
      <c r="K3485" s="6"/>
      <c r="L3485" s="6"/>
      <c r="M3485" s="6"/>
      <c r="N3485" s="6"/>
      <c r="O3485" s="6"/>
    </row>
    <row r="3486" spans="1:15" x14ac:dyDescent="0.25">
      <c r="A3486" s="6"/>
      <c r="B3486" s="6"/>
      <c r="C3486" s="1"/>
      <c r="D3486" s="1"/>
      <c r="E3486" s="1"/>
      <c r="F3486" s="1"/>
      <c r="G3486" s="13" t="str">
        <f t="shared" si="55"/>
        <v/>
      </c>
      <c r="H3486" s="1"/>
      <c r="I3486" s="1"/>
      <c r="J3486" s="1"/>
      <c r="K3486" s="6"/>
      <c r="L3486" s="6"/>
      <c r="M3486" s="6"/>
      <c r="N3486" s="6"/>
      <c r="O3486" s="6"/>
    </row>
    <row r="3487" spans="1:15" x14ac:dyDescent="0.25">
      <c r="A3487" s="6"/>
      <c r="B3487" s="6"/>
      <c r="C3487" s="1"/>
      <c r="D3487" s="1"/>
      <c r="E3487" s="1"/>
      <c r="F3487" s="1"/>
      <c r="G3487" s="13" t="str">
        <f t="shared" si="55"/>
        <v/>
      </c>
      <c r="H3487" s="1"/>
      <c r="I3487" s="1"/>
      <c r="J3487" s="1"/>
      <c r="K3487" s="6"/>
      <c r="L3487" s="6"/>
      <c r="M3487" s="6"/>
      <c r="N3487" s="6"/>
      <c r="O3487" s="6"/>
    </row>
    <row r="3488" spans="1:15" x14ac:dyDescent="0.25">
      <c r="A3488" s="6"/>
      <c r="B3488" s="6"/>
      <c r="C3488" s="1"/>
      <c r="D3488" s="1"/>
      <c r="E3488" s="1"/>
      <c r="F3488" s="1"/>
      <c r="G3488" s="13" t="str">
        <f t="shared" si="55"/>
        <v/>
      </c>
      <c r="H3488" s="1"/>
      <c r="I3488" s="1"/>
      <c r="J3488" s="1"/>
      <c r="K3488" s="6"/>
      <c r="L3488" s="6"/>
      <c r="M3488" s="6"/>
      <c r="N3488" s="6"/>
      <c r="O3488" s="6"/>
    </row>
    <row r="3489" spans="1:15" x14ac:dyDescent="0.25">
      <c r="A3489" s="6"/>
      <c r="B3489" s="6"/>
      <c r="C3489" s="1"/>
      <c r="D3489" s="1"/>
      <c r="E3489" s="1"/>
      <c r="F3489" s="1"/>
      <c r="G3489" s="13" t="str">
        <f t="shared" si="55"/>
        <v/>
      </c>
      <c r="H3489" s="1"/>
      <c r="I3489" s="1"/>
      <c r="J3489" s="1"/>
      <c r="K3489" s="6"/>
      <c r="L3489" s="6"/>
      <c r="M3489" s="6"/>
      <c r="N3489" s="6"/>
      <c r="O3489" s="6"/>
    </row>
    <row r="3490" spans="1:15" x14ac:dyDescent="0.25">
      <c r="A3490" s="6"/>
      <c r="B3490" s="6"/>
      <c r="C3490" s="1"/>
      <c r="D3490" s="1"/>
      <c r="E3490" s="1"/>
      <c r="F3490" s="1"/>
      <c r="G3490" s="13" t="str">
        <f t="shared" si="55"/>
        <v/>
      </c>
      <c r="H3490" s="1"/>
      <c r="I3490" s="1"/>
      <c r="J3490" s="1"/>
      <c r="K3490" s="6"/>
      <c r="L3490" s="6"/>
      <c r="M3490" s="6"/>
      <c r="N3490" s="6"/>
      <c r="O3490" s="6"/>
    </row>
    <row r="3491" spans="1:15" x14ac:dyDescent="0.25">
      <c r="A3491" s="6"/>
      <c r="B3491" s="6"/>
      <c r="C3491" s="1"/>
      <c r="D3491" s="1"/>
      <c r="E3491" s="1"/>
      <c r="F3491" s="1"/>
      <c r="G3491" s="13" t="str">
        <f t="shared" si="55"/>
        <v/>
      </c>
      <c r="H3491" s="1"/>
      <c r="I3491" s="1"/>
      <c r="J3491" s="1"/>
      <c r="K3491" s="6"/>
      <c r="L3491" s="6"/>
      <c r="M3491" s="6"/>
      <c r="N3491" s="6"/>
      <c r="O3491" s="6"/>
    </row>
    <row r="3492" spans="1:15" x14ac:dyDescent="0.25">
      <c r="A3492" s="6"/>
      <c r="B3492" s="6"/>
      <c r="C3492" s="1"/>
      <c r="D3492" s="1"/>
      <c r="E3492" s="1"/>
      <c r="F3492" s="1"/>
      <c r="G3492" s="13" t="str">
        <f t="shared" si="55"/>
        <v/>
      </c>
      <c r="H3492" s="1"/>
      <c r="I3492" s="1"/>
      <c r="J3492" s="1"/>
      <c r="K3492" s="6"/>
      <c r="L3492" s="6"/>
      <c r="M3492" s="6"/>
      <c r="N3492" s="6"/>
      <c r="O3492" s="6"/>
    </row>
    <row r="3493" spans="1:15" x14ac:dyDescent="0.25">
      <c r="A3493" s="6"/>
      <c r="B3493" s="6"/>
      <c r="C3493" s="1"/>
      <c r="D3493" s="1"/>
      <c r="E3493" s="1"/>
      <c r="F3493" s="1"/>
      <c r="G3493" s="13" t="str">
        <f t="shared" si="55"/>
        <v/>
      </c>
      <c r="H3493" s="1"/>
      <c r="I3493" s="1"/>
      <c r="J3493" s="1"/>
      <c r="K3493" s="6"/>
      <c r="L3493" s="6"/>
      <c r="M3493" s="6"/>
      <c r="N3493" s="6"/>
      <c r="O3493" s="6"/>
    </row>
    <row r="3494" spans="1:15" x14ac:dyDescent="0.25">
      <c r="A3494" s="6"/>
      <c r="B3494" s="6"/>
      <c r="C3494" s="1"/>
      <c r="D3494" s="1"/>
      <c r="E3494" s="1"/>
      <c r="F3494" s="1"/>
      <c r="G3494" s="13" t="str">
        <f t="shared" si="55"/>
        <v/>
      </c>
      <c r="H3494" s="1"/>
      <c r="I3494" s="1"/>
      <c r="J3494" s="1"/>
      <c r="K3494" s="6"/>
      <c r="L3494" s="6"/>
      <c r="M3494" s="6"/>
      <c r="N3494" s="6"/>
      <c r="O3494" s="6"/>
    </row>
    <row r="3495" spans="1:15" x14ac:dyDescent="0.25">
      <c r="A3495" s="6"/>
      <c r="B3495" s="6"/>
      <c r="C3495" s="1"/>
      <c r="D3495" s="1"/>
      <c r="E3495" s="1"/>
      <c r="F3495" s="1"/>
      <c r="G3495" s="13" t="str">
        <f t="shared" si="55"/>
        <v/>
      </c>
      <c r="H3495" s="1"/>
      <c r="I3495" s="1"/>
      <c r="J3495" s="1"/>
      <c r="K3495" s="6"/>
      <c r="L3495" s="6"/>
      <c r="M3495" s="6"/>
      <c r="N3495" s="6"/>
      <c r="O3495" s="6"/>
    </row>
    <row r="3496" spans="1:15" x14ac:dyDescent="0.25">
      <c r="A3496" s="6"/>
      <c r="B3496" s="6"/>
      <c r="C3496" s="1"/>
      <c r="D3496" s="1"/>
      <c r="E3496" s="1"/>
      <c r="F3496" s="1"/>
      <c r="G3496" s="13" t="str">
        <f t="shared" si="55"/>
        <v/>
      </c>
      <c r="H3496" s="1"/>
      <c r="I3496" s="1"/>
      <c r="J3496" s="1"/>
      <c r="K3496" s="6"/>
      <c r="L3496" s="6"/>
      <c r="M3496" s="6"/>
      <c r="N3496" s="6"/>
      <c r="O3496" s="6"/>
    </row>
    <row r="3497" spans="1:15" x14ac:dyDescent="0.25">
      <c r="A3497" s="6"/>
      <c r="B3497" s="6"/>
      <c r="C3497" s="1"/>
      <c r="D3497" s="1"/>
      <c r="E3497" s="1"/>
      <c r="F3497" s="1"/>
      <c r="G3497" s="13" t="str">
        <f t="shared" si="55"/>
        <v/>
      </c>
      <c r="H3497" s="1"/>
      <c r="I3497" s="1"/>
      <c r="J3497" s="1"/>
      <c r="K3497" s="6"/>
      <c r="L3497" s="6"/>
      <c r="M3497" s="6"/>
      <c r="N3497" s="6"/>
      <c r="O3497" s="6"/>
    </row>
    <row r="3498" spans="1:15" x14ac:dyDescent="0.25">
      <c r="A3498" s="6"/>
      <c r="B3498" s="6"/>
      <c r="C3498" s="1"/>
      <c r="D3498" s="1"/>
      <c r="E3498" s="1"/>
      <c r="F3498" s="1"/>
      <c r="G3498" s="13" t="str">
        <f t="shared" si="55"/>
        <v/>
      </c>
      <c r="H3498" s="1"/>
      <c r="I3498" s="1"/>
      <c r="J3498" s="1"/>
      <c r="K3498" s="6"/>
      <c r="L3498" s="6"/>
      <c r="M3498" s="6"/>
      <c r="N3498" s="6"/>
      <c r="O3498" s="6"/>
    </row>
    <row r="3499" spans="1:15" x14ac:dyDescent="0.25">
      <c r="A3499" s="6"/>
      <c r="B3499" s="6"/>
      <c r="C3499" s="1"/>
      <c r="D3499" s="1"/>
      <c r="E3499" s="1"/>
      <c r="F3499" s="1"/>
      <c r="G3499" s="13" t="str">
        <f t="shared" si="55"/>
        <v/>
      </c>
      <c r="H3499" s="1"/>
      <c r="I3499" s="1"/>
      <c r="J3499" s="1"/>
      <c r="K3499" s="6"/>
      <c r="L3499" s="6"/>
      <c r="M3499" s="6"/>
      <c r="N3499" s="6"/>
      <c r="O3499" s="6"/>
    </row>
    <row r="3500" spans="1:15" x14ac:dyDescent="0.25">
      <c r="A3500" s="6"/>
      <c r="B3500" s="6"/>
      <c r="C3500" s="1"/>
      <c r="D3500" s="1"/>
      <c r="E3500" s="1"/>
      <c r="F3500" s="1"/>
      <c r="G3500" s="13" t="str">
        <f t="shared" si="55"/>
        <v/>
      </c>
      <c r="H3500" s="1"/>
      <c r="I3500" s="1"/>
      <c r="J3500" s="1"/>
      <c r="K3500" s="6"/>
      <c r="L3500" s="6"/>
      <c r="M3500" s="6"/>
      <c r="N3500" s="6"/>
      <c r="O3500" s="6"/>
    </row>
    <row r="3501" spans="1:15" x14ac:dyDescent="0.25">
      <c r="A3501" s="6"/>
      <c r="B3501" s="6"/>
      <c r="C3501" s="1"/>
      <c r="D3501" s="1"/>
      <c r="E3501" s="1"/>
      <c r="F3501" s="1"/>
      <c r="G3501" s="13" t="str">
        <f t="shared" si="55"/>
        <v/>
      </c>
      <c r="H3501" s="1"/>
      <c r="I3501" s="1"/>
      <c r="J3501" s="1"/>
      <c r="K3501" s="6"/>
      <c r="L3501" s="6"/>
      <c r="M3501" s="6"/>
      <c r="N3501" s="6"/>
      <c r="O3501" s="6"/>
    </row>
    <row r="3502" spans="1:15" x14ac:dyDescent="0.25">
      <c r="A3502" s="6"/>
      <c r="B3502" s="6"/>
      <c r="C3502" s="1"/>
      <c r="D3502" s="1"/>
      <c r="E3502" s="1"/>
      <c r="F3502" s="1"/>
      <c r="G3502" s="13" t="str">
        <f t="shared" si="55"/>
        <v/>
      </c>
      <c r="H3502" s="1"/>
      <c r="I3502" s="1"/>
      <c r="J3502" s="1"/>
      <c r="K3502" s="6"/>
      <c r="L3502" s="6"/>
      <c r="M3502" s="6"/>
      <c r="N3502" s="6"/>
      <c r="O3502" s="6"/>
    </row>
    <row r="3503" spans="1:15" x14ac:dyDescent="0.25">
      <c r="A3503" s="6"/>
      <c r="B3503" s="6"/>
      <c r="C3503" s="1"/>
      <c r="D3503" s="1"/>
      <c r="E3503" s="1"/>
      <c r="F3503" s="1"/>
      <c r="G3503" s="13" t="str">
        <f t="shared" si="55"/>
        <v/>
      </c>
      <c r="H3503" s="1"/>
      <c r="I3503" s="1"/>
      <c r="J3503" s="1"/>
      <c r="K3503" s="6"/>
      <c r="L3503" s="6"/>
      <c r="M3503" s="6"/>
      <c r="N3503" s="6"/>
      <c r="O3503" s="6"/>
    </row>
    <row r="3504" spans="1:15" x14ac:dyDescent="0.25">
      <c r="A3504" s="6"/>
      <c r="B3504" s="6"/>
      <c r="C3504" s="1"/>
      <c r="D3504" s="1"/>
      <c r="E3504" s="1"/>
      <c r="F3504" s="1"/>
      <c r="G3504" s="13" t="str">
        <f t="shared" si="55"/>
        <v/>
      </c>
      <c r="H3504" s="1"/>
      <c r="I3504" s="1"/>
      <c r="J3504" s="1"/>
      <c r="K3504" s="6"/>
      <c r="L3504" s="6"/>
      <c r="M3504" s="6"/>
      <c r="N3504" s="6"/>
      <c r="O3504" s="6"/>
    </row>
    <row r="3505" spans="1:15" x14ac:dyDescent="0.25">
      <c r="A3505" s="6"/>
      <c r="B3505" s="6"/>
      <c r="C3505" s="1"/>
      <c r="D3505" s="1"/>
      <c r="E3505" s="1"/>
      <c r="F3505" s="1"/>
      <c r="G3505" s="13" t="str">
        <f t="shared" si="55"/>
        <v/>
      </c>
      <c r="H3505" s="1"/>
      <c r="I3505" s="1"/>
      <c r="J3505" s="1"/>
      <c r="K3505" s="6"/>
      <c r="L3505" s="6"/>
      <c r="M3505" s="6"/>
      <c r="N3505" s="6"/>
      <c r="O3505" s="6"/>
    </row>
    <row r="3506" spans="1:15" x14ac:dyDescent="0.25">
      <c r="A3506" s="6"/>
      <c r="B3506" s="6"/>
      <c r="C3506" s="1"/>
      <c r="D3506" s="1"/>
      <c r="E3506" s="1"/>
      <c r="F3506" s="1"/>
      <c r="G3506" s="13" t="str">
        <f t="shared" si="55"/>
        <v/>
      </c>
      <c r="H3506" s="1"/>
      <c r="I3506" s="1"/>
      <c r="J3506" s="1"/>
      <c r="K3506" s="6"/>
      <c r="L3506" s="6"/>
      <c r="M3506" s="6"/>
      <c r="N3506" s="6"/>
      <c r="O3506" s="6"/>
    </row>
    <row r="3507" spans="1:15" x14ac:dyDescent="0.25">
      <c r="A3507" s="6"/>
      <c r="B3507" s="6"/>
      <c r="C3507" s="1"/>
      <c r="D3507" s="1"/>
      <c r="E3507" s="1"/>
      <c r="F3507" s="1"/>
      <c r="G3507" s="13" t="str">
        <f t="shared" si="55"/>
        <v/>
      </c>
      <c r="H3507" s="1"/>
      <c r="I3507" s="1"/>
      <c r="J3507" s="1"/>
      <c r="K3507" s="6"/>
      <c r="L3507" s="6"/>
      <c r="M3507" s="6"/>
      <c r="N3507" s="6"/>
      <c r="O3507" s="6"/>
    </row>
    <row r="3508" spans="1:15" x14ac:dyDescent="0.25">
      <c r="A3508" s="6"/>
      <c r="B3508" s="6"/>
      <c r="C3508" s="1"/>
      <c r="D3508" s="1"/>
      <c r="E3508" s="1"/>
      <c r="F3508" s="1"/>
      <c r="G3508" s="13" t="str">
        <f t="shared" si="55"/>
        <v/>
      </c>
      <c r="H3508" s="1"/>
      <c r="I3508" s="1"/>
      <c r="J3508" s="1"/>
      <c r="K3508" s="6"/>
      <c r="L3508" s="6"/>
      <c r="M3508" s="6"/>
      <c r="N3508" s="6"/>
      <c r="O3508" s="6"/>
    </row>
    <row r="3509" spans="1:15" x14ac:dyDescent="0.25">
      <c r="A3509" s="6"/>
      <c r="B3509" s="6"/>
      <c r="C3509" s="1"/>
      <c r="D3509" s="1"/>
      <c r="E3509" s="1"/>
      <c r="F3509" s="1"/>
      <c r="G3509" s="13" t="str">
        <f t="shared" si="55"/>
        <v/>
      </c>
      <c r="H3509" s="1"/>
      <c r="I3509" s="1"/>
      <c r="J3509" s="1"/>
      <c r="K3509" s="6"/>
      <c r="L3509" s="6"/>
      <c r="M3509" s="6"/>
      <c r="N3509" s="6"/>
      <c r="O3509" s="6"/>
    </row>
    <row r="3510" spans="1:15" x14ac:dyDescent="0.25">
      <c r="A3510" s="6"/>
      <c r="B3510" s="6"/>
      <c r="C3510" s="1"/>
      <c r="D3510" s="1"/>
      <c r="E3510" s="1"/>
      <c r="F3510" s="1"/>
      <c r="G3510" s="13" t="str">
        <f t="shared" si="55"/>
        <v/>
      </c>
      <c r="H3510" s="1"/>
      <c r="I3510" s="1"/>
      <c r="J3510" s="1"/>
      <c r="K3510" s="6"/>
      <c r="L3510" s="6"/>
      <c r="M3510" s="6"/>
      <c r="N3510" s="6"/>
      <c r="O3510" s="6"/>
    </row>
    <row r="3511" spans="1:15" x14ac:dyDescent="0.25">
      <c r="A3511" s="6"/>
      <c r="B3511" s="6"/>
      <c r="C3511" s="1"/>
      <c r="D3511" s="1"/>
      <c r="E3511" s="1"/>
      <c r="F3511" s="1"/>
      <c r="G3511" s="13" t="str">
        <f t="shared" si="55"/>
        <v/>
      </c>
      <c r="H3511" s="1"/>
      <c r="I3511" s="1"/>
      <c r="J3511" s="1"/>
      <c r="K3511" s="6"/>
      <c r="L3511" s="6"/>
      <c r="M3511" s="6"/>
      <c r="N3511" s="6"/>
      <c r="O3511" s="6"/>
    </row>
    <row r="3512" spans="1:15" x14ac:dyDescent="0.25">
      <c r="A3512" s="6"/>
      <c r="B3512" s="6"/>
      <c r="C3512" s="1"/>
      <c r="D3512" s="1"/>
      <c r="E3512" s="1"/>
      <c r="F3512" s="1"/>
      <c r="G3512" s="13" t="str">
        <f t="shared" si="55"/>
        <v/>
      </c>
      <c r="H3512" s="1"/>
      <c r="I3512" s="1"/>
      <c r="J3512" s="1"/>
      <c r="K3512" s="6"/>
      <c r="L3512" s="6"/>
      <c r="M3512" s="6"/>
      <c r="N3512" s="6"/>
      <c r="O3512" s="6"/>
    </row>
    <row r="3513" spans="1:15" x14ac:dyDescent="0.25">
      <c r="A3513" s="6"/>
      <c r="B3513" s="6"/>
      <c r="C3513" s="1"/>
      <c r="D3513" s="1"/>
      <c r="E3513" s="1"/>
      <c r="F3513" s="1"/>
      <c r="G3513" s="13" t="str">
        <f t="shared" si="55"/>
        <v/>
      </c>
      <c r="H3513" s="1"/>
      <c r="I3513" s="1"/>
      <c r="J3513" s="1"/>
      <c r="K3513" s="6"/>
      <c r="L3513" s="6"/>
      <c r="M3513" s="6"/>
      <c r="N3513" s="6"/>
      <c r="O3513" s="6"/>
    </row>
    <row r="3514" spans="1:15" x14ac:dyDescent="0.25">
      <c r="A3514" s="6"/>
      <c r="B3514" s="6"/>
      <c r="C3514" s="1"/>
      <c r="D3514" s="1"/>
      <c r="E3514" s="1"/>
      <c r="F3514" s="1"/>
      <c r="G3514" s="13" t="str">
        <f t="shared" si="55"/>
        <v/>
      </c>
      <c r="H3514" s="1"/>
      <c r="I3514" s="1"/>
      <c r="J3514" s="1"/>
      <c r="K3514" s="6"/>
      <c r="L3514" s="6"/>
      <c r="M3514" s="6"/>
      <c r="N3514" s="6"/>
      <c r="O3514" s="6"/>
    </row>
    <row r="3515" spans="1:15" x14ac:dyDescent="0.25">
      <c r="A3515" s="6"/>
      <c r="B3515" s="6"/>
      <c r="C3515" s="1"/>
      <c r="D3515" s="1"/>
      <c r="E3515" s="1"/>
      <c r="F3515" s="1"/>
      <c r="G3515" s="13" t="str">
        <f t="shared" si="55"/>
        <v/>
      </c>
      <c r="H3515" s="1"/>
      <c r="I3515" s="1"/>
      <c r="J3515" s="1"/>
      <c r="K3515" s="6"/>
      <c r="L3515" s="6"/>
      <c r="M3515" s="6"/>
      <c r="N3515" s="6"/>
      <c r="O3515" s="6"/>
    </row>
    <row r="3516" spans="1:15" x14ac:dyDescent="0.25">
      <c r="A3516" s="6"/>
      <c r="B3516" s="6"/>
      <c r="C3516" s="1"/>
      <c r="D3516" s="1"/>
      <c r="E3516" s="1"/>
      <c r="F3516" s="1"/>
      <c r="G3516" s="13" t="str">
        <f t="shared" si="55"/>
        <v/>
      </c>
      <c r="H3516" s="1"/>
      <c r="I3516" s="1"/>
      <c r="J3516" s="1"/>
      <c r="K3516" s="6"/>
      <c r="L3516" s="6"/>
      <c r="M3516" s="6"/>
      <c r="N3516" s="6"/>
      <c r="O3516" s="6"/>
    </row>
    <row r="3517" spans="1:15" x14ac:dyDescent="0.25">
      <c r="A3517" s="6"/>
      <c r="B3517" s="6"/>
      <c r="C3517" s="1"/>
      <c r="D3517" s="1"/>
      <c r="E3517" s="1"/>
      <c r="F3517" s="1"/>
      <c r="G3517" s="13" t="str">
        <f t="shared" si="55"/>
        <v/>
      </c>
      <c r="H3517" s="1"/>
      <c r="I3517" s="1"/>
      <c r="J3517" s="1"/>
      <c r="K3517" s="6"/>
      <c r="L3517" s="6"/>
      <c r="M3517" s="6"/>
      <c r="N3517" s="6"/>
      <c r="O3517" s="6"/>
    </row>
    <row r="3518" spans="1:15" x14ac:dyDescent="0.25">
      <c r="A3518" s="6"/>
      <c r="B3518" s="6"/>
      <c r="C3518" s="1"/>
      <c r="D3518" s="1"/>
      <c r="E3518" s="1"/>
      <c r="F3518" s="1"/>
      <c r="G3518" s="13" t="str">
        <f t="shared" si="55"/>
        <v/>
      </c>
      <c r="H3518" s="1"/>
      <c r="I3518" s="1"/>
      <c r="J3518" s="1"/>
      <c r="K3518" s="6"/>
      <c r="L3518" s="6"/>
      <c r="M3518" s="6"/>
      <c r="N3518" s="6"/>
      <c r="O3518" s="6"/>
    </row>
    <row r="3519" spans="1:15" x14ac:dyDescent="0.25">
      <c r="A3519" s="6"/>
      <c r="B3519" s="6"/>
      <c r="C3519" s="1"/>
      <c r="D3519" s="1"/>
      <c r="E3519" s="1"/>
      <c r="F3519" s="1"/>
      <c r="G3519" s="13" t="str">
        <f t="shared" si="55"/>
        <v/>
      </c>
      <c r="H3519" s="1"/>
      <c r="I3519" s="1"/>
      <c r="J3519" s="1"/>
      <c r="K3519" s="6"/>
      <c r="L3519" s="6"/>
      <c r="M3519" s="6"/>
      <c r="N3519" s="6"/>
      <c r="O3519" s="6"/>
    </row>
    <row r="3520" spans="1:15" x14ac:dyDescent="0.25">
      <c r="A3520" s="6"/>
      <c r="B3520" s="6"/>
      <c r="C3520" s="1"/>
      <c r="D3520" s="1"/>
      <c r="E3520" s="1"/>
      <c r="F3520" s="1"/>
      <c r="G3520" s="13" t="str">
        <f t="shared" si="55"/>
        <v/>
      </c>
      <c r="H3520" s="1"/>
      <c r="I3520" s="1"/>
      <c r="J3520" s="1"/>
      <c r="K3520" s="6"/>
      <c r="L3520" s="6"/>
      <c r="M3520" s="6"/>
      <c r="N3520" s="6"/>
      <c r="O3520" s="6"/>
    </row>
    <row r="3521" spans="1:15" x14ac:dyDescent="0.25">
      <c r="A3521" s="6"/>
      <c r="B3521" s="6"/>
      <c r="C3521" s="1"/>
      <c r="D3521" s="1"/>
      <c r="E3521" s="1"/>
      <c r="F3521" s="1"/>
      <c r="G3521" s="13" t="str">
        <f t="shared" si="55"/>
        <v/>
      </c>
      <c r="H3521" s="1"/>
      <c r="I3521" s="1"/>
      <c r="J3521" s="1"/>
      <c r="K3521" s="6"/>
      <c r="L3521" s="6"/>
      <c r="M3521" s="6"/>
      <c r="N3521" s="6"/>
      <c r="O3521" s="6"/>
    </row>
    <row r="3522" spans="1:15" x14ac:dyDescent="0.25">
      <c r="A3522" s="6"/>
      <c r="B3522" s="6"/>
      <c r="C3522" s="1"/>
      <c r="D3522" s="1"/>
      <c r="E3522" s="1"/>
      <c r="F3522" s="1"/>
      <c r="G3522" s="13" t="str">
        <f t="shared" si="55"/>
        <v/>
      </c>
      <c r="H3522" s="1"/>
      <c r="I3522" s="1"/>
      <c r="J3522" s="1"/>
      <c r="K3522" s="6"/>
      <c r="L3522" s="6"/>
      <c r="M3522" s="6"/>
      <c r="N3522" s="6"/>
      <c r="O3522" s="6"/>
    </row>
    <row r="3523" spans="1:15" x14ac:dyDescent="0.25">
      <c r="A3523" s="6"/>
      <c r="B3523" s="6"/>
      <c r="C3523" s="1"/>
      <c r="D3523" s="1"/>
      <c r="E3523" s="1"/>
      <c r="F3523" s="1"/>
      <c r="G3523" s="13" t="str">
        <f t="shared" si="55"/>
        <v/>
      </c>
      <c r="H3523" s="1"/>
      <c r="I3523" s="1"/>
      <c r="J3523" s="1"/>
      <c r="K3523" s="6"/>
      <c r="L3523" s="6"/>
      <c r="M3523" s="6"/>
      <c r="N3523" s="6"/>
      <c r="O3523" s="6"/>
    </row>
    <row r="3524" spans="1:15" x14ac:dyDescent="0.25">
      <c r="A3524" s="6"/>
      <c r="B3524" s="6"/>
      <c r="C3524" s="1"/>
      <c r="D3524" s="1"/>
      <c r="E3524" s="1"/>
      <c r="F3524" s="1"/>
      <c r="G3524" s="13" t="str">
        <f t="shared" si="55"/>
        <v/>
      </c>
      <c r="H3524" s="1"/>
      <c r="I3524" s="1"/>
      <c r="J3524" s="1"/>
      <c r="K3524" s="6"/>
      <c r="L3524" s="6"/>
      <c r="M3524" s="6"/>
      <c r="N3524" s="6"/>
      <c r="O3524" s="6"/>
    </row>
    <row r="3525" spans="1:15" x14ac:dyDescent="0.25">
      <c r="A3525" s="6"/>
      <c r="B3525" s="6"/>
      <c r="C3525" s="1"/>
      <c r="D3525" s="1"/>
      <c r="E3525" s="1"/>
      <c r="F3525" s="1"/>
      <c r="G3525" s="13" t="str">
        <f t="shared" si="55"/>
        <v/>
      </c>
      <c r="H3525" s="1"/>
      <c r="I3525" s="1"/>
      <c r="J3525" s="1"/>
      <c r="K3525" s="6"/>
      <c r="L3525" s="6"/>
      <c r="M3525" s="6"/>
      <c r="N3525" s="6"/>
      <c r="O3525" s="6"/>
    </row>
    <row r="3526" spans="1:15" x14ac:dyDescent="0.25">
      <c r="A3526" s="6"/>
      <c r="B3526" s="6"/>
      <c r="C3526" s="1"/>
      <c r="D3526" s="1"/>
      <c r="E3526" s="1"/>
      <c r="F3526" s="1"/>
      <c r="G3526" s="13" t="str">
        <f t="shared" si="55"/>
        <v/>
      </c>
      <c r="H3526" s="1"/>
      <c r="I3526" s="1"/>
      <c r="J3526" s="1"/>
      <c r="K3526" s="6"/>
      <c r="L3526" s="6"/>
      <c r="M3526" s="6"/>
      <c r="N3526" s="6"/>
      <c r="O3526" s="6"/>
    </row>
    <row r="3527" spans="1:15" x14ac:dyDescent="0.25">
      <c r="A3527" s="6"/>
      <c r="B3527" s="6"/>
      <c r="C3527" s="1"/>
      <c r="D3527" s="1"/>
      <c r="E3527" s="1"/>
      <c r="F3527" s="1"/>
      <c r="G3527" s="13" t="str">
        <f t="shared" si="55"/>
        <v/>
      </c>
      <c r="H3527" s="1"/>
      <c r="I3527" s="1"/>
      <c r="J3527" s="1"/>
      <c r="K3527" s="6"/>
      <c r="L3527" s="6"/>
      <c r="M3527" s="6"/>
      <c r="N3527" s="6"/>
      <c r="O3527" s="6"/>
    </row>
    <row r="3528" spans="1:15" x14ac:dyDescent="0.25">
      <c r="A3528" s="6"/>
      <c r="B3528" s="6"/>
      <c r="C3528" s="1"/>
      <c r="D3528" s="1"/>
      <c r="E3528" s="1"/>
      <c r="F3528" s="1"/>
      <c r="G3528" s="13" t="str">
        <f t="shared" si="55"/>
        <v/>
      </c>
      <c r="H3528" s="1"/>
      <c r="I3528" s="1"/>
      <c r="J3528" s="1"/>
      <c r="K3528" s="6"/>
      <c r="L3528" s="6"/>
      <c r="M3528" s="6"/>
      <c r="N3528" s="6"/>
      <c r="O3528" s="6"/>
    </row>
    <row r="3529" spans="1:15" x14ac:dyDescent="0.25">
      <c r="A3529" s="6"/>
      <c r="B3529" s="6"/>
      <c r="C3529" s="1"/>
      <c r="D3529" s="1"/>
      <c r="E3529" s="1"/>
      <c r="F3529" s="1"/>
      <c r="G3529" s="13" t="str">
        <f t="shared" si="55"/>
        <v/>
      </c>
      <c r="H3529" s="1"/>
      <c r="I3529" s="1"/>
      <c r="J3529" s="1"/>
      <c r="K3529" s="6"/>
      <c r="L3529" s="6"/>
      <c r="M3529" s="6"/>
      <c r="N3529" s="6"/>
      <c r="O3529" s="6"/>
    </row>
    <row r="3530" spans="1:15" x14ac:dyDescent="0.25">
      <c r="A3530" s="6"/>
      <c r="B3530" s="6"/>
      <c r="C3530" s="1"/>
      <c r="D3530" s="1"/>
      <c r="E3530" s="1"/>
      <c r="F3530" s="1"/>
      <c r="G3530" s="13" t="str">
        <f t="shared" si="55"/>
        <v/>
      </c>
      <c r="H3530" s="1"/>
      <c r="I3530" s="1"/>
      <c r="J3530" s="1"/>
      <c r="K3530" s="6"/>
      <c r="L3530" s="6"/>
      <c r="M3530" s="6"/>
      <c r="N3530" s="6"/>
      <c r="O3530" s="6"/>
    </row>
    <row r="3531" spans="1:15" x14ac:dyDescent="0.25">
      <c r="A3531" s="6"/>
      <c r="B3531" s="6"/>
      <c r="C3531" s="1"/>
      <c r="D3531" s="1"/>
      <c r="E3531" s="1"/>
      <c r="F3531" s="1"/>
      <c r="G3531" s="13" t="str">
        <f t="shared" ref="G3531:G3594" si="56">IF(LEN($A3531)&gt;0,"Hourly","")</f>
        <v/>
      </c>
      <c r="H3531" s="1"/>
      <c r="I3531" s="1"/>
      <c r="J3531" s="1"/>
      <c r="K3531" s="6"/>
      <c r="L3531" s="6"/>
      <c r="M3531" s="6"/>
      <c r="N3531" s="6"/>
      <c r="O3531" s="6"/>
    </row>
    <row r="3532" spans="1:15" x14ac:dyDescent="0.25">
      <c r="A3532" s="6"/>
      <c r="B3532" s="6"/>
      <c r="C3532" s="1"/>
      <c r="D3532" s="1"/>
      <c r="E3532" s="1"/>
      <c r="F3532" s="1"/>
      <c r="G3532" s="13" t="str">
        <f t="shared" si="56"/>
        <v/>
      </c>
      <c r="H3532" s="1"/>
      <c r="I3532" s="1"/>
      <c r="J3532" s="1"/>
      <c r="K3532" s="6"/>
      <c r="L3532" s="6"/>
      <c r="M3532" s="6"/>
      <c r="N3532" s="6"/>
      <c r="O3532" s="6"/>
    </row>
    <row r="3533" spans="1:15" x14ac:dyDescent="0.25">
      <c r="A3533" s="6"/>
      <c r="B3533" s="6"/>
      <c r="C3533" s="1"/>
      <c r="D3533" s="1"/>
      <c r="E3533" s="1"/>
      <c r="F3533" s="1"/>
      <c r="G3533" s="13" t="str">
        <f t="shared" si="56"/>
        <v/>
      </c>
      <c r="H3533" s="1"/>
      <c r="I3533" s="1"/>
      <c r="J3533" s="1"/>
      <c r="K3533" s="6"/>
      <c r="L3533" s="6"/>
      <c r="M3533" s="6"/>
      <c r="N3533" s="6"/>
      <c r="O3533" s="6"/>
    </row>
    <row r="3534" spans="1:15" x14ac:dyDescent="0.25">
      <c r="A3534" s="6"/>
      <c r="B3534" s="6"/>
      <c r="C3534" s="1"/>
      <c r="D3534" s="1"/>
      <c r="E3534" s="1"/>
      <c r="F3534" s="1"/>
      <c r="G3534" s="13" t="str">
        <f t="shared" si="56"/>
        <v/>
      </c>
      <c r="H3534" s="1"/>
      <c r="I3534" s="1"/>
      <c r="J3534" s="1"/>
      <c r="K3534" s="6"/>
      <c r="L3534" s="6"/>
      <c r="M3534" s="6"/>
      <c r="N3534" s="6"/>
      <c r="O3534" s="6"/>
    </row>
    <row r="3535" spans="1:15" x14ac:dyDescent="0.25">
      <c r="A3535" s="6"/>
      <c r="B3535" s="6"/>
      <c r="C3535" s="1"/>
      <c r="D3535" s="1"/>
      <c r="E3535" s="1"/>
      <c r="F3535" s="1"/>
      <c r="G3535" s="13" t="str">
        <f t="shared" si="56"/>
        <v/>
      </c>
      <c r="H3535" s="1"/>
      <c r="I3535" s="1"/>
      <c r="J3535" s="1"/>
      <c r="K3535" s="6"/>
      <c r="L3535" s="6"/>
      <c r="M3535" s="6"/>
      <c r="N3535" s="6"/>
      <c r="O3535" s="6"/>
    </row>
    <row r="3536" spans="1:15" x14ac:dyDescent="0.25">
      <c r="A3536" s="6"/>
      <c r="B3536" s="6"/>
      <c r="C3536" s="1"/>
      <c r="D3536" s="1"/>
      <c r="E3536" s="1"/>
      <c r="F3536" s="1"/>
      <c r="G3536" s="13" t="str">
        <f t="shared" si="56"/>
        <v/>
      </c>
      <c r="H3536" s="1"/>
      <c r="I3536" s="1"/>
      <c r="J3536" s="1"/>
      <c r="K3536" s="6"/>
      <c r="L3536" s="6"/>
      <c r="M3536" s="6"/>
      <c r="N3536" s="6"/>
      <c r="O3536" s="6"/>
    </row>
    <row r="3537" spans="1:15" x14ac:dyDescent="0.25">
      <c r="A3537" s="6"/>
      <c r="B3537" s="6"/>
      <c r="C3537" s="1"/>
      <c r="D3537" s="1"/>
      <c r="E3537" s="1"/>
      <c r="F3537" s="1"/>
      <c r="G3537" s="13" t="str">
        <f t="shared" si="56"/>
        <v/>
      </c>
      <c r="H3537" s="1"/>
      <c r="I3537" s="1"/>
      <c r="J3537" s="1"/>
      <c r="K3537" s="6"/>
      <c r="L3537" s="6"/>
      <c r="M3537" s="6"/>
      <c r="N3537" s="6"/>
      <c r="O3537" s="6"/>
    </row>
    <row r="3538" spans="1:15" x14ac:dyDescent="0.25">
      <c r="A3538" s="6"/>
      <c r="B3538" s="6"/>
      <c r="C3538" s="1"/>
      <c r="D3538" s="1"/>
      <c r="E3538" s="1"/>
      <c r="F3538" s="1"/>
      <c r="G3538" s="13" t="str">
        <f t="shared" si="56"/>
        <v/>
      </c>
      <c r="H3538" s="1"/>
      <c r="I3538" s="1"/>
      <c r="J3538" s="1"/>
      <c r="K3538" s="6"/>
      <c r="L3538" s="6"/>
      <c r="M3538" s="6"/>
      <c r="N3538" s="6"/>
      <c r="O3538" s="6"/>
    </row>
    <row r="3539" spans="1:15" x14ac:dyDescent="0.25">
      <c r="A3539" s="6"/>
      <c r="B3539" s="6"/>
      <c r="C3539" s="1"/>
      <c r="D3539" s="1"/>
      <c r="E3539" s="1"/>
      <c r="F3539" s="1"/>
      <c r="G3539" s="13" t="str">
        <f t="shared" si="56"/>
        <v/>
      </c>
      <c r="H3539" s="1"/>
      <c r="I3539" s="1"/>
      <c r="J3539" s="1"/>
      <c r="K3539" s="6"/>
      <c r="L3539" s="6"/>
      <c r="M3539" s="6"/>
      <c r="N3539" s="6"/>
      <c r="O3539" s="6"/>
    </row>
    <row r="3540" spans="1:15" x14ac:dyDescent="0.25">
      <c r="A3540" s="6"/>
      <c r="B3540" s="6"/>
      <c r="C3540" s="1"/>
      <c r="D3540" s="1"/>
      <c r="E3540" s="1"/>
      <c r="F3540" s="1"/>
      <c r="G3540" s="13" t="str">
        <f t="shared" si="56"/>
        <v/>
      </c>
      <c r="H3540" s="1"/>
      <c r="I3540" s="1"/>
      <c r="J3540" s="1"/>
      <c r="K3540" s="6"/>
      <c r="L3540" s="6"/>
      <c r="M3540" s="6"/>
      <c r="N3540" s="6"/>
      <c r="O3540" s="6"/>
    </row>
    <row r="3541" spans="1:15" x14ac:dyDescent="0.25">
      <c r="A3541" s="6"/>
      <c r="B3541" s="6"/>
      <c r="C3541" s="1"/>
      <c r="D3541" s="1"/>
      <c r="E3541" s="1"/>
      <c r="F3541" s="1"/>
      <c r="G3541" s="13" t="str">
        <f t="shared" si="56"/>
        <v/>
      </c>
      <c r="H3541" s="1"/>
      <c r="I3541" s="1"/>
      <c r="J3541" s="1"/>
      <c r="K3541" s="6"/>
      <c r="L3541" s="6"/>
      <c r="M3541" s="6"/>
      <c r="N3541" s="6"/>
      <c r="O3541" s="6"/>
    </row>
    <row r="3542" spans="1:15" x14ac:dyDescent="0.25">
      <c r="A3542" s="6"/>
      <c r="B3542" s="6"/>
      <c r="C3542" s="1"/>
      <c r="D3542" s="1"/>
      <c r="E3542" s="1"/>
      <c r="F3542" s="1"/>
      <c r="G3542" s="13" t="str">
        <f t="shared" si="56"/>
        <v/>
      </c>
      <c r="H3542" s="1"/>
      <c r="I3542" s="1"/>
      <c r="J3542" s="1"/>
      <c r="K3542" s="6"/>
      <c r="L3542" s="6"/>
      <c r="M3542" s="6"/>
      <c r="N3542" s="6"/>
      <c r="O3542" s="6"/>
    </row>
    <row r="3543" spans="1:15" x14ac:dyDescent="0.25">
      <c r="A3543" s="6"/>
      <c r="B3543" s="6"/>
      <c r="C3543" s="1"/>
      <c r="D3543" s="1"/>
      <c r="E3543" s="1"/>
      <c r="F3543" s="1"/>
      <c r="G3543" s="13" t="str">
        <f t="shared" si="56"/>
        <v/>
      </c>
      <c r="H3543" s="1"/>
      <c r="I3543" s="1"/>
      <c r="J3543" s="1"/>
      <c r="K3543" s="6"/>
      <c r="L3543" s="6"/>
      <c r="M3543" s="6"/>
      <c r="N3543" s="6"/>
      <c r="O3543" s="6"/>
    </row>
    <row r="3544" spans="1:15" x14ac:dyDescent="0.25">
      <c r="A3544" s="6"/>
      <c r="B3544" s="6"/>
      <c r="C3544" s="1"/>
      <c r="D3544" s="1"/>
      <c r="E3544" s="1"/>
      <c r="F3544" s="1"/>
      <c r="G3544" s="13" t="str">
        <f t="shared" si="56"/>
        <v/>
      </c>
      <c r="H3544" s="1"/>
      <c r="I3544" s="1"/>
      <c r="J3544" s="1"/>
      <c r="K3544" s="6"/>
      <c r="L3544" s="6"/>
      <c r="M3544" s="6"/>
      <c r="N3544" s="6"/>
      <c r="O3544" s="6"/>
    </row>
    <row r="3545" spans="1:15" x14ac:dyDescent="0.25">
      <c r="A3545" s="6"/>
      <c r="B3545" s="6"/>
      <c r="C3545" s="1"/>
      <c r="D3545" s="1"/>
      <c r="E3545" s="1"/>
      <c r="F3545" s="1"/>
      <c r="G3545" s="13" t="str">
        <f t="shared" si="56"/>
        <v/>
      </c>
      <c r="H3545" s="1"/>
      <c r="I3545" s="1"/>
      <c r="J3545" s="1"/>
      <c r="K3545" s="6"/>
      <c r="L3545" s="6"/>
      <c r="M3545" s="6"/>
      <c r="N3545" s="6"/>
      <c r="O3545" s="6"/>
    </row>
    <row r="3546" spans="1:15" x14ac:dyDescent="0.25">
      <c r="A3546" s="6"/>
      <c r="B3546" s="6"/>
      <c r="C3546" s="1"/>
      <c r="D3546" s="1"/>
      <c r="E3546" s="1"/>
      <c r="F3546" s="1"/>
      <c r="G3546" s="13" t="str">
        <f t="shared" si="56"/>
        <v/>
      </c>
      <c r="H3546" s="1"/>
      <c r="I3546" s="1"/>
      <c r="J3546" s="1"/>
      <c r="K3546" s="6"/>
      <c r="L3546" s="6"/>
      <c r="M3546" s="6"/>
      <c r="N3546" s="6"/>
      <c r="O3546" s="6"/>
    </row>
    <row r="3547" spans="1:15" x14ac:dyDescent="0.25">
      <c r="A3547" s="6"/>
      <c r="B3547" s="6"/>
      <c r="C3547" s="1"/>
      <c r="D3547" s="1"/>
      <c r="E3547" s="1"/>
      <c r="F3547" s="1"/>
      <c r="G3547" s="13" t="str">
        <f t="shared" si="56"/>
        <v/>
      </c>
      <c r="H3547" s="1"/>
      <c r="I3547" s="1"/>
      <c r="J3547" s="1"/>
      <c r="K3547" s="6"/>
      <c r="L3547" s="6"/>
      <c r="M3547" s="6"/>
      <c r="N3547" s="6"/>
      <c r="O3547" s="6"/>
    </row>
    <row r="3548" spans="1:15" x14ac:dyDescent="0.25">
      <c r="A3548" s="6"/>
      <c r="B3548" s="6"/>
      <c r="C3548" s="1"/>
      <c r="D3548" s="1"/>
      <c r="E3548" s="1"/>
      <c r="F3548" s="1"/>
      <c r="G3548" s="13" t="str">
        <f t="shared" si="56"/>
        <v/>
      </c>
      <c r="H3548" s="1"/>
      <c r="I3548" s="1"/>
      <c r="J3548" s="1"/>
      <c r="K3548" s="6"/>
      <c r="L3548" s="6"/>
      <c r="M3548" s="6"/>
      <c r="N3548" s="6"/>
      <c r="O3548" s="6"/>
    </row>
    <row r="3549" spans="1:15" x14ac:dyDescent="0.25">
      <c r="A3549" s="6"/>
      <c r="B3549" s="6"/>
      <c r="C3549" s="1"/>
      <c r="D3549" s="1"/>
      <c r="E3549" s="1"/>
      <c r="F3549" s="1"/>
      <c r="G3549" s="13" t="str">
        <f t="shared" si="56"/>
        <v/>
      </c>
      <c r="H3549" s="1"/>
      <c r="I3549" s="1"/>
      <c r="J3549" s="1"/>
      <c r="K3549" s="6"/>
      <c r="L3549" s="6"/>
      <c r="M3549" s="6"/>
      <c r="N3549" s="6"/>
      <c r="O3549" s="6"/>
    </row>
    <row r="3550" spans="1:15" x14ac:dyDescent="0.25">
      <c r="A3550" s="6"/>
      <c r="B3550" s="6"/>
      <c r="C3550" s="1"/>
      <c r="D3550" s="1"/>
      <c r="E3550" s="1"/>
      <c r="F3550" s="1"/>
      <c r="G3550" s="13" t="str">
        <f t="shared" si="56"/>
        <v/>
      </c>
      <c r="H3550" s="1"/>
      <c r="I3550" s="1"/>
      <c r="J3550" s="1"/>
      <c r="K3550" s="6"/>
      <c r="L3550" s="6"/>
      <c r="M3550" s="6"/>
      <c r="N3550" s="6"/>
      <c r="O3550" s="6"/>
    </row>
    <row r="3551" spans="1:15" x14ac:dyDescent="0.25">
      <c r="A3551" s="6"/>
      <c r="B3551" s="6"/>
      <c r="C3551" s="1"/>
      <c r="D3551" s="1"/>
      <c r="E3551" s="1"/>
      <c r="F3551" s="1"/>
      <c r="G3551" s="13" t="str">
        <f t="shared" si="56"/>
        <v/>
      </c>
      <c r="H3551" s="1"/>
      <c r="I3551" s="1"/>
      <c r="J3551" s="1"/>
      <c r="K3551" s="6"/>
      <c r="L3551" s="6"/>
      <c r="M3551" s="6"/>
      <c r="N3551" s="6"/>
      <c r="O3551" s="6"/>
    </row>
    <row r="3552" spans="1:15" x14ac:dyDescent="0.25">
      <c r="A3552" s="6"/>
      <c r="B3552" s="6"/>
      <c r="C3552" s="1"/>
      <c r="D3552" s="1"/>
      <c r="E3552" s="1"/>
      <c r="F3552" s="1"/>
      <c r="G3552" s="13" t="str">
        <f t="shared" si="56"/>
        <v/>
      </c>
      <c r="H3552" s="1"/>
      <c r="I3552" s="1"/>
      <c r="J3552" s="1"/>
      <c r="K3552" s="6"/>
      <c r="L3552" s="6"/>
      <c r="M3552" s="6"/>
      <c r="N3552" s="6"/>
      <c r="O3552" s="6"/>
    </row>
    <row r="3553" spans="1:15" x14ac:dyDescent="0.25">
      <c r="A3553" s="6"/>
      <c r="B3553" s="6"/>
      <c r="C3553" s="1"/>
      <c r="D3553" s="1"/>
      <c r="E3553" s="1"/>
      <c r="F3553" s="1"/>
      <c r="G3553" s="13" t="str">
        <f t="shared" si="56"/>
        <v/>
      </c>
      <c r="H3553" s="1"/>
      <c r="I3553" s="1"/>
      <c r="J3553" s="1"/>
      <c r="K3553" s="6"/>
      <c r="L3553" s="6"/>
      <c r="M3553" s="6"/>
      <c r="N3553" s="6"/>
      <c r="O3553" s="6"/>
    </row>
    <row r="3554" spans="1:15" x14ac:dyDescent="0.25">
      <c r="A3554" s="6"/>
      <c r="B3554" s="6"/>
      <c r="C3554" s="1"/>
      <c r="D3554" s="1"/>
      <c r="E3554" s="1"/>
      <c r="F3554" s="1"/>
      <c r="G3554" s="13" t="str">
        <f t="shared" si="56"/>
        <v/>
      </c>
      <c r="H3554" s="1"/>
      <c r="I3554" s="1"/>
      <c r="J3554" s="1"/>
      <c r="K3554" s="6"/>
      <c r="L3554" s="6"/>
      <c r="M3554" s="6"/>
      <c r="N3554" s="6"/>
      <c r="O3554" s="6"/>
    </row>
    <row r="3555" spans="1:15" x14ac:dyDescent="0.25">
      <c r="A3555" s="6"/>
      <c r="B3555" s="6"/>
      <c r="C3555" s="1"/>
      <c r="D3555" s="1"/>
      <c r="E3555" s="1"/>
      <c r="F3555" s="1"/>
      <c r="G3555" s="13" t="str">
        <f t="shared" si="56"/>
        <v/>
      </c>
      <c r="H3555" s="1"/>
      <c r="I3555" s="1"/>
      <c r="J3555" s="1"/>
      <c r="K3555" s="6"/>
      <c r="L3555" s="6"/>
      <c r="M3555" s="6"/>
      <c r="N3555" s="6"/>
      <c r="O3555" s="6"/>
    </row>
    <row r="3556" spans="1:15" x14ac:dyDescent="0.25">
      <c r="A3556" s="6"/>
      <c r="B3556" s="6"/>
      <c r="C3556" s="1"/>
      <c r="D3556" s="1"/>
      <c r="E3556" s="1"/>
      <c r="F3556" s="1"/>
      <c r="G3556" s="13" t="str">
        <f t="shared" si="56"/>
        <v/>
      </c>
      <c r="H3556" s="1"/>
      <c r="I3556" s="1"/>
      <c r="J3556" s="1"/>
      <c r="K3556" s="6"/>
      <c r="L3556" s="6"/>
      <c r="M3556" s="6"/>
      <c r="N3556" s="6"/>
      <c r="O3556" s="6"/>
    </row>
    <row r="3557" spans="1:15" x14ac:dyDescent="0.25">
      <c r="A3557" s="6"/>
      <c r="B3557" s="6"/>
      <c r="C3557" s="1"/>
      <c r="D3557" s="1"/>
      <c r="E3557" s="1"/>
      <c r="F3557" s="1"/>
      <c r="G3557" s="13" t="str">
        <f t="shared" si="56"/>
        <v/>
      </c>
      <c r="H3557" s="1"/>
      <c r="I3557" s="1"/>
      <c r="J3557" s="1"/>
      <c r="K3557" s="6"/>
      <c r="L3557" s="6"/>
      <c r="M3557" s="6"/>
      <c r="N3557" s="6"/>
      <c r="O3557" s="6"/>
    </row>
    <row r="3558" spans="1:15" x14ac:dyDescent="0.25">
      <c r="A3558" s="6"/>
      <c r="B3558" s="6"/>
      <c r="C3558" s="1"/>
      <c r="D3558" s="1"/>
      <c r="E3558" s="1"/>
      <c r="F3558" s="1"/>
      <c r="G3558" s="13" t="str">
        <f t="shared" si="56"/>
        <v/>
      </c>
      <c r="H3558" s="1"/>
      <c r="I3558" s="1"/>
      <c r="J3558" s="1"/>
      <c r="K3558" s="6"/>
      <c r="L3558" s="6"/>
      <c r="M3558" s="6"/>
      <c r="N3558" s="6"/>
      <c r="O3558" s="6"/>
    </row>
    <row r="3559" spans="1:15" x14ac:dyDescent="0.25">
      <c r="A3559" s="6"/>
      <c r="B3559" s="6"/>
      <c r="C3559" s="1"/>
      <c r="D3559" s="1"/>
      <c r="E3559" s="1"/>
      <c r="F3559" s="1"/>
      <c r="G3559" s="13" t="str">
        <f t="shared" si="56"/>
        <v/>
      </c>
      <c r="H3559" s="1"/>
      <c r="I3559" s="1"/>
      <c r="J3559" s="1"/>
      <c r="K3559" s="6"/>
      <c r="L3559" s="6"/>
      <c r="M3559" s="6"/>
      <c r="N3559" s="6"/>
      <c r="O3559" s="6"/>
    </row>
    <row r="3560" spans="1:15" x14ac:dyDescent="0.25">
      <c r="A3560" s="6"/>
      <c r="B3560" s="6"/>
      <c r="C3560" s="1"/>
      <c r="D3560" s="1"/>
      <c r="E3560" s="1"/>
      <c r="F3560" s="1"/>
      <c r="G3560" s="13" t="str">
        <f t="shared" si="56"/>
        <v/>
      </c>
      <c r="H3560" s="1"/>
      <c r="I3560" s="1"/>
      <c r="J3560" s="1"/>
      <c r="K3560" s="6"/>
      <c r="L3560" s="6"/>
      <c r="M3560" s="6"/>
      <c r="N3560" s="6"/>
      <c r="O3560" s="6"/>
    </row>
    <row r="3561" spans="1:15" x14ac:dyDescent="0.25">
      <c r="A3561" s="6"/>
      <c r="B3561" s="6"/>
      <c r="C3561" s="1"/>
      <c r="D3561" s="1"/>
      <c r="E3561" s="1"/>
      <c r="F3561" s="1"/>
      <c r="G3561" s="13" t="str">
        <f t="shared" si="56"/>
        <v/>
      </c>
      <c r="H3561" s="1"/>
      <c r="I3561" s="1"/>
      <c r="J3561" s="1"/>
      <c r="K3561" s="6"/>
      <c r="L3561" s="6"/>
      <c r="M3561" s="6"/>
      <c r="N3561" s="6"/>
      <c r="O3561" s="6"/>
    </row>
    <row r="3562" spans="1:15" x14ac:dyDescent="0.25">
      <c r="A3562" s="6"/>
      <c r="B3562" s="6"/>
      <c r="C3562" s="1"/>
      <c r="D3562" s="1"/>
      <c r="E3562" s="1"/>
      <c r="F3562" s="1"/>
      <c r="G3562" s="13" t="str">
        <f t="shared" si="56"/>
        <v/>
      </c>
      <c r="H3562" s="1"/>
      <c r="I3562" s="1"/>
      <c r="J3562" s="1"/>
      <c r="K3562" s="6"/>
      <c r="L3562" s="6"/>
      <c r="M3562" s="6"/>
      <c r="N3562" s="6"/>
      <c r="O3562" s="6"/>
    </row>
    <row r="3563" spans="1:15" x14ac:dyDescent="0.25">
      <c r="A3563" s="6"/>
      <c r="B3563" s="6"/>
      <c r="C3563" s="1"/>
      <c r="D3563" s="1"/>
      <c r="E3563" s="1"/>
      <c r="F3563" s="1"/>
      <c r="G3563" s="13" t="str">
        <f t="shared" si="56"/>
        <v/>
      </c>
      <c r="H3563" s="1"/>
      <c r="I3563" s="1"/>
      <c r="J3563" s="1"/>
      <c r="K3563" s="6"/>
      <c r="L3563" s="6"/>
      <c r="M3563" s="6"/>
      <c r="N3563" s="6"/>
      <c r="O3563" s="6"/>
    </row>
    <row r="3564" spans="1:15" x14ac:dyDescent="0.25">
      <c r="A3564" s="6"/>
      <c r="B3564" s="6"/>
      <c r="C3564" s="1"/>
      <c r="D3564" s="1"/>
      <c r="E3564" s="1"/>
      <c r="F3564" s="1"/>
      <c r="G3564" s="13" t="str">
        <f t="shared" si="56"/>
        <v/>
      </c>
      <c r="H3564" s="1"/>
      <c r="I3564" s="1"/>
      <c r="J3564" s="1"/>
      <c r="K3564" s="6"/>
      <c r="L3564" s="6"/>
      <c r="M3564" s="6"/>
      <c r="N3564" s="6"/>
      <c r="O3564" s="6"/>
    </row>
    <row r="3565" spans="1:15" x14ac:dyDescent="0.25">
      <c r="A3565" s="6"/>
      <c r="B3565" s="6"/>
      <c r="C3565" s="1"/>
      <c r="D3565" s="1"/>
      <c r="E3565" s="1"/>
      <c r="F3565" s="1"/>
      <c r="G3565" s="13" t="str">
        <f t="shared" si="56"/>
        <v/>
      </c>
      <c r="H3565" s="1"/>
      <c r="I3565" s="1"/>
      <c r="J3565" s="1"/>
      <c r="K3565" s="6"/>
      <c r="L3565" s="6"/>
      <c r="M3565" s="6"/>
      <c r="N3565" s="6"/>
      <c r="O3565" s="6"/>
    </row>
    <row r="3566" spans="1:15" x14ac:dyDescent="0.25">
      <c r="A3566" s="6"/>
      <c r="B3566" s="6"/>
      <c r="C3566" s="1"/>
      <c r="D3566" s="1"/>
      <c r="E3566" s="1"/>
      <c r="F3566" s="1"/>
      <c r="G3566" s="13" t="str">
        <f t="shared" si="56"/>
        <v/>
      </c>
      <c r="H3566" s="1"/>
      <c r="I3566" s="1"/>
      <c r="J3566" s="1"/>
      <c r="K3566" s="6"/>
      <c r="L3566" s="6"/>
      <c r="M3566" s="6"/>
      <c r="N3566" s="6"/>
      <c r="O3566" s="6"/>
    </row>
    <row r="3567" spans="1:15" x14ac:dyDescent="0.25">
      <c r="A3567" s="6"/>
      <c r="B3567" s="6"/>
      <c r="C3567" s="1"/>
      <c r="D3567" s="1"/>
      <c r="E3567" s="1"/>
      <c r="F3567" s="1"/>
      <c r="G3567" s="13" t="str">
        <f t="shared" si="56"/>
        <v/>
      </c>
      <c r="H3567" s="1"/>
      <c r="I3567" s="1"/>
      <c r="J3567" s="1"/>
      <c r="K3567" s="6"/>
      <c r="L3567" s="6"/>
      <c r="M3567" s="6"/>
      <c r="N3567" s="6"/>
      <c r="O3567" s="6"/>
    </row>
    <row r="3568" spans="1:15" x14ac:dyDescent="0.25">
      <c r="A3568" s="6"/>
      <c r="B3568" s="6"/>
      <c r="C3568" s="1"/>
      <c r="D3568" s="1"/>
      <c r="E3568" s="1"/>
      <c r="F3568" s="1"/>
      <c r="G3568" s="13" t="str">
        <f t="shared" si="56"/>
        <v/>
      </c>
      <c r="H3568" s="1"/>
      <c r="I3568" s="1"/>
      <c r="J3568" s="1"/>
      <c r="K3568" s="6"/>
      <c r="L3568" s="6"/>
      <c r="M3568" s="6"/>
      <c r="N3568" s="6"/>
      <c r="O3568" s="6"/>
    </row>
    <row r="3569" spans="1:15" x14ac:dyDescent="0.25">
      <c r="A3569" s="6"/>
      <c r="B3569" s="6"/>
      <c r="C3569" s="1"/>
      <c r="D3569" s="1"/>
      <c r="E3569" s="1"/>
      <c r="F3569" s="1"/>
      <c r="G3569" s="13" t="str">
        <f t="shared" si="56"/>
        <v/>
      </c>
      <c r="H3569" s="1"/>
      <c r="I3569" s="1"/>
      <c r="J3569" s="1"/>
      <c r="K3569" s="6"/>
      <c r="L3569" s="6"/>
      <c r="M3569" s="6"/>
      <c r="N3569" s="6"/>
      <c r="O3569" s="6"/>
    </row>
    <row r="3570" spans="1:15" x14ac:dyDescent="0.25">
      <c r="A3570" s="6"/>
      <c r="B3570" s="6"/>
      <c r="C3570" s="1"/>
      <c r="D3570" s="1"/>
      <c r="E3570" s="1"/>
      <c r="F3570" s="1"/>
      <c r="G3570" s="13" t="str">
        <f t="shared" si="56"/>
        <v/>
      </c>
      <c r="H3570" s="1"/>
      <c r="I3570" s="1"/>
      <c r="J3570" s="1"/>
      <c r="K3570" s="6"/>
      <c r="L3570" s="6"/>
      <c r="M3570" s="6"/>
      <c r="N3570" s="6"/>
      <c r="O3570" s="6"/>
    </row>
    <row r="3571" spans="1:15" x14ac:dyDescent="0.25">
      <c r="A3571" s="6"/>
      <c r="B3571" s="6"/>
      <c r="C3571" s="1"/>
      <c r="D3571" s="1"/>
      <c r="E3571" s="1"/>
      <c r="F3571" s="1"/>
      <c r="G3571" s="13" t="str">
        <f t="shared" si="56"/>
        <v/>
      </c>
      <c r="H3571" s="1"/>
      <c r="I3571" s="1"/>
      <c r="J3571" s="1"/>
      <c r="K3571" s="6"/>
      <c r="L3571" s="6"/>
      <c r="M3571" s="6"/>
      <c r="N3571" s="6"/>
      <c r="O3571" s="6"/>
    </row>
    <row r="3572" spans="1:15" x14ac:dyDescent="0.25">
      <c r="A3572" s="6"/>
      <c r="B3572" s="6"/>
      <c r="C3572" s="1"/>
      <c r="D3572" s="1"/>
      <c r="E3572" s="1"/>
      <c r="F3572" s="1"/>
      <c r="G3572" s="13" t="str">
        <f t="shared" si="56"/>
        <v/>
      </c>
      <c r="H3572" s="1"/>
      <c r="I3572" s="1"/>
      <c r="J3572" s="1"/>
      <c r="K3572" s="6"/>
      <c r="L3572" s="6"/>
      <c r="M3572" s="6"/>
      <c r="N3572" s="6"/>
      <c r="O3572" s="6"/>
    </row>
    <row r="3573" spans="1:15" x14ac:dyDescent="0.25">
      <c r="A3573" s="6"/>
      <c r="B3573" s="6"/>
      <c r="C3573" s="1"/>
      <c r="D3573" s="1"/>
      <c r="E3573" s="1"/>
      <c r="F3573" s="1"/>
      <c r="G3573" s="13" t="str">
        <f t="shared" si="56"/>
        <v/>
      </c>
      <c r="H3573" s="1"/>
      <c r="I3573" s="1"/>
      <c r="J3573" s="1"/>
      <c r="K3573" s="6"/>
      <c r="L3573" s="6"/>
      <c r="M3573" s="6"/>
      <c r="N3573" s="6"/>
      <c r="O3573" s="6"/>
    </row>
    <row r="3574" spans="1:15" x14ac:dyDescent="0.25">
      <c r="A3574" s="6"/>
      <c r="B3574" s="6"/>
      <c r="C3574" s="1"/>
      <c r="D3574" s="1"/>
      <c r="E3574" s="1"/>
      <c r="F3574" s="1"/>
      <c r="G3574" s="13" t="str">
        <f t="shared" si="56"/>
        <v/>
      </c>
      <c r="H3574" s="1"/>
      <c r="I3574" s="1"/>
      <c r="J3574" s="1"/>
      <c r="K3574" s="6"/>
      <c r="L3574" s="6"/>
      <c r="M3574" s="6"/>
      <c r="N3574" s="6"/>
      <c r="O3574" s="6"/>
    </row>
    <row r="3575" spans="1:15" x14ac:dyDescent="0.25">
      <c r="A3575" s="6"/>
      <c r="B3575" s="6"/>
      <c r="C3575" s="1"/>
      <c r="D3575" s="1"/>
      <c r="E3575" s="1"/>
      <c r="F3575" s="1"/>
      <c r="G3575" s="13" t="str">
        <f t="shared" si="56"/>
        <v/>
      </c>
      <c r="H3575" s="1"/>
      <c r="I3575" s="1"/>
      <c r="J3575" s="1"/>
      <c r="K3575" s="6"/>
      <c r="L3575" s="6"/>
      <c r="M3575" s="6"/>
      <c r="N3575" s="6"/>
      <c r="O3575" s="6"/>
    </row>
    <row r="3576" spans="1:15" x14ac:dyDescent="0.25">
      <c r="A3576" s="6"/>
      <c r="B3576" s="6"/>
      <c r="C3576" s="1"/>
      <c r="D3576" s="1"/>
      <c r="E3576" s="1"/>
      <c r="F3576" s="1"/>
      <c r="G3576" s="13" t="str">
        <f t="shared" si="56"/>
        <v/>
      </c>
      <c r="H3576" s="1"/>
      <c r="I3576" s="1"/>
      <c r="J3576" s="1"/>
      <c r="K3576" s="6"/>
      <c r="L3576" s="6"/>
      <c r="M3576" s="6"/>
      <c r="N3576" s="6"/>
      <c r="O3576" s="6"/>
    </row>
    <row r="3577" spans="1:15" x14ac:dyDescent="0.25">
      <c r="A3577" s="6"/>
      <c r="B3577" s="6"/>
      <c r="C3577" s="1"/>
      <c r="D3577" s="1"/>
      <c r="E3577" s="1"/>
      <c r="F3577" s="1"/>
      <c r="G3577" s="13" t="str">
        <f t="shared" si="56"/>
        <v/>
      </c>
      <c r="H3577" s="1"/>
      <c r="I3577" s="1"/>
      <c r="J3577" s="1"/>
      <c r="K3577" s="6"/>
      <c r="L3577" s="6"/>
      <c r="M3577" s="6"/>
      <c r="N3577" s="6"/>
      <c r="O3577" s="6"/>
    </row>
    <row r="3578" spans="1:15" x14ac:dyDescent="0.25">
      <c r="A3578" s="6"/>
      <c r="B3578" s="6"/>
      <c r="C3578" s="1"/>
      <c r="D3578" s="1"/>
      <c r="E3578" s="1"/>
      <c r="F3578" s="1"/>
      <c r="G3578" s="13" t="str">
        <f t="shared" si="56"/>
        <v/>
      </c>
      <c r="H3578" s="1"/>
      <c r="I3578" s="1"/>
      <c r="J3578" s="1"/>
      <c r="K3578" s="6"/>
      <c r="L3578" s="6"/>
      <c r="M3578" s="6"/>
      <c r="N3578" s="6"/>
      <c r="O3578" s="6"/>
    </row>
    <row r="3579" spans="1:15" x14ac:dyDescent="0.25">
      <c r="A3579" s="6"/>
      <c r="B3579" s="6"/>
      <c r="C3579" s="1"/>
      <c r="D3579" s="1"/>
      <c r="E3579" s="1"/>
      <c r="F3579" s="1"/>
      <c r="G3579" s="13" t="str">
        <f t="shared" si="56"/>
        <v/>
      </c>
      <c r="H3579" s="1"/>
      <c r="I3579" s="1"/>
      <c r="J3579" s="1"/>
      <c r="K3579" s="6"/>
      <c r="L3579" s="6"/>
      <c r="M3579" s="6"/>
      <c r="N3579" s="6"/>
      <c r="O3579" s="6"/>
    </row>
    <row r="3580" spans="1:15" x14ac:dyDescent="0.25">
      <c r="A3580" s="6"/>
      <c r="B3580" s="6"/>
      <c r="C3580" s="1"/>
      <c r="D3580" s="1"/>
      <c r="E3580" s="1"/>
      <c r="F3580" s="1"/>
      <c r="G3580" s="13" t="str">
        <f t="shared" si="56"/>
        <v/>
      </c>
      <c r="H3580" s="1"/>
      <c r="I3580" s="1"/>
      <c r="J3580" s="1"/>
      <c r="K3580" s="6"/>
      <c r="L3580" s="6"/>
      <c r="M3580" s="6"/>
      <c r="N3580" s="6"/>
      <c r="O3580" s="6"/>
    </row>
    <row r="3581" spans="1:15" x14ac:dyDescent="0.25">
      <c r="A3581" s="6"/>
      <c r="B3581" s="6"/>
      <c r="C3581" s="1"/>
      <c r="D3581" s="1"/>
      <c r="E3581" s="1"/>
      <c r="F3581" s="1"/>
      <c r="G3581" s="13" t="str">
        <f t="shared" si="56"/>
        <v/>
      </c>
      <c r="H3581" s="1"/>
      <c r="I3581" s="1"/>
      <c r="J3581" s="1"/>
      <c r="K3581" s="6"/>
      <c r="L3581" s="6"/>
      <c r="M3581" s="6"/>
      <c r="N3581" s="6"/>
      <c r="O3581" s="6"/>
    </row>
    <row r="3582" spans="1:15" x14ac:dyDescent="0.25">
      <c r="A3582" s="6"/>
      <c r="B3582" s="6"/>
      <c r="C3582" s="1"/>
      <c r="D3582" s="1"/>
      <c r="E3582" s="1"/>
      <c r="F3582" s="1"/>
      <c r="G3582" s="13" t="str">
        <f t="shared" si="56"/>
        <v/>
      </c>
      <c r="H3582" s="1"/>
      <c r="I3582" s="1"/>
      <c r="J3582" s="1"/>
      <c r="K3582" s="6"/>
      <c r="L3582" s="6"/>
      <c r="M3582" s="6"/>
      <c r="N3582" s="6"/>
      <c r="O3582" s="6"/>
    </row>
    <row r="3583" spans="1:15" x14ac:dyDescent="0.25">
      <c r="A3583" s="6"/>
      <c r="B3583" s="6"/>
      <c r="C3583" s="1"/>
      <c r="D3583" s="1"/>
      <c r="E3583" s="1"/>
      <c r="F3583" s="1"/>
      <c r="G3583" s="13" t="str">
        <f t="shared" si="56"/>
        <v/>
      </c>
      <c r="H3583" s="1"/>
      <c r="I3583" s="1"/>
      <c r="J3583" s="1"/>
      <c r="K3583" s="6"/>
      <c r="L3583" s="6"/>
      <c r="M3583" s="6"/>
      <c r="N3583" s="6"/>
      <c r="O3583" s="6"/>
    </row>
    <row r="3584" spans="1:15" x14ac:dyDescent="0.25">
      <c r="A3584" s="6"/>
      <c r="B3584" s="6"/>
      <c r="C3584" s="1"/>
      <c r="D3584" s="1"/>
      <c r="E3584" s="1"/>
      <c r="F3584" s="1"/>
      <c r="G3584" s="13" t="str">
        <f t="shared" si="56"/>
        <v/>
      </c>
      <c r="H3584" s="1"/>
      <c r="I3584" s="1"/>
      <c r="J3584" s="1"/>
      <c r="K3584" s="6"/>
      <c r="L3584" s="6"/>
      <c r="M3584" s="6"/>
      <c r="N3584" s="6"/>
      <c r="O3584" s="6"/>
    </row>
    <row r="3585" spans="1:15" x14ac:dyDescent="0.25">
      <c r="A3585" s="6"/>
      <c r="B3585" s="6"/>
      <c r="C3585" s="1"/>
      <c r="D3585" s="1"/>
      <c r="E3585" s="1"/>
      <c r="F3585" s="1"/>
      <c r="G3585" s="13" t="str">
        <f t="shared" si="56"/>
        <v/>
      </c>
      <c r="H3585" s="1"/>
      <c r="I3585" s="1"/>
      <c r="J3585" s="1"/>
      <c r="K3585" s="6"/>
      <c r="L3585" s="6"/>
      <c r="M3585" s="6"/>
      <c r="N3585" s="6"/>
      <c r="O3585" s="6"/>
    </row>
    <row r="3586" spans="1:15" x14ac:dyDescent="0.25">
      <c r="A3586" s="6"/>
      <c r="B3586" s="6"/>
      <c r="C3586" s="1"/>
      <c r="D3586" s="1"/>
      <c r="E3586" s="1"/>
      <c r="F3586" s="1"/>
      <c r="G3586" s="13" t="str">
        <f t="shared" si="56"/>
        <v/>
      </c>
      <c r="H3586" s="1"/>
      <c r="I3586" s="1"/>
      <c r="J3586" s="1"/>
      <c r="K3586" s="6"/>
      <c r="L3586" s="6"/>
      <c r="M3586" s="6"/>
      <c r="N3586" s="6"/>
      <c r="O3586" s="6"/>
    </row>
    <row r="3587" spans="1:15" x14ac:dyDescent="0.25">
      <c r="A3587" s="6"/>
      <c r="B3587" s="6"/>
      <c r="C3587" s="1"/>
      <c r="D3587" s="1"/>
      <c r="E3587" s="1"/>
      <c r="F3587" s="1"/>
      <c r="G3587" s="13" t="str">
        <f t="shared" si="56"/>
        <v/>
      </c>
      <c r="H3587" s="1"/>
      <c r="I3587" s="1"/>
      <c r="J3587" s="1"/>
      <c r="K3587" s="6"/>
      <c r="L3587" s="6"/>
      <c r="M3587" s="6"/>
      <c r="N3587" s="6"/>
      <c r="O3587" s="6"/>
    </row>
    <row r="3588" spans="1:15" x14ac:dyDescent="0.25">
      <c r="A3588" s="6"/>
      <c r="B3588" s="6"/>
      <c r="C3588" s="1"/>
      <c r="D3588" s="1"/>
      <c r="E3588" s="1"/>
      <c r="F3588" s="1"/>
      <c r="G3588" s="13" t="str">
        <f t="shared" si="56"/>
        <v/>
      </c>
      <c r="H3588" s="1"/>
      <c r="I3588" s="1"/>
      <c r="J3588" s="1"/>
      <c r="K3588" s="6"/>
      <c r="L3588" s="6"/>
      <c r="M3588" s="6"/>
      <c r="N3588" s="6"/>
      <c r="O3588" s="6"/>
    </row>
    <row r="3589" spans="1:15" x14ac:dyDescent="0.25">
      <c r="A3589" s="6"/>
      <c r="B3589" s="6"/>
      <c r="C3589" s="1"/>
      <c r="D3589" s="1"/>
      <c r="E3589" s="1"/>
      <c r="F3589" s="1"/>
      <c r="G3589" s="13" t="str">
        <f t="shared" si="56"/>
        <v/>
      </c>
      <c r="H3589" s="1"/>
      <c r="I3589" s="1"/>
      <c r="J3589" s="1"/>
      <c r="K3589" s="6"/>
      <c r="L3589" s="6"/>
      <c r="M3589" s="6"/>
      <c r="N3589" s="6"/>
      <c r="O3589" s="6"/>
    </row>
    <row r="3590" spans="1:15" x14ac:dyDescent="0.25">
      <c r="A3590" s="6"/>
      <c r="B3590" s="6"/>
      <c r="C3590" s="1"/>
      <c r="D3590" s="1"/>
      <c r="E3590" s="1"/>
      <c r="F3590" s="1"/>
      <c r="G3590" s="13" t="str">
        <f t="shared" si="56"/>
        <v/>
      </c>
      <c r="H3590" s="1"/>
      <c r="I3590" s="1"/>
      <c r="J3590" s="1"/>
      <c r="K3590" s="6"/>
      <c r="L3590" s="6"/>
      <c r="M3590" s="6"/>
      <c r="N3590" s="6"/>
      <c r="O3590" s="6"/>
    </row>
    <row r="3591" spans="1:15" x14ac:dyDescent="0.25">
      <c r="A3591" s="6"/>
      <c r="B3591" s="6"/>
      <c r="C3591" s="1"/>
      <c r="D3591" s="1"/>
      <c r="E3591" s="1"/>
      <c r="F3591" s="1"/>
      <c r="G3591" s="13" t="str">
        <f t="shared" si="56"/>
        <v/>
      </c>
      <c r="H3591" s="1"/>
      <c r="I3591" s="1"/>
      <c r="J3591" s="1"/>
      <c r="K3591" s="6"/>
      <c r="L3591" s="6"/>
      <c r="M3591" s="6"/>
      <c r="N3591" s="6"/>
      <c r="O3591" s="6"/>
    </row>
    <row r="3592" spans="1:15" x14ac:dyDescent="0.25">
      <c r="A3592" s="6"/>
      <c r="B3592" s="6"/>
      <c r="C3592" s="1"/>
      <c r="D3592" s="1"/>
      <c r="E3592" s="1"/>
      <c r="F3592" s="1"/>
      <c r="G3592" s="13" t="str">
        <f t="shared" si="56"/>
        <v/>
      </c>
      <c r="H3592" s="1"/>
      <c r="I3592" s="1"/>
      <c r="J3592" s="1"/>
      <c r="K3592" s="6"/>
      <c r="L3592" s="6"/>
      <c r="M3592" s="6"/>
      <c r="N3592" s="6"/>
      <c r="O3592" s="6"/>
    </row>
    <row r="3593" spans="1:15" x14ac:dyDescent="0.25">
      <c r="A3593" s="6"/>
      <c r="B3593" s="6"/>
      <c r="C3593" s="1"/>
      <c r="D3593" s="1"/>
      <c r="E3593" s="1"/>
      <c r="F3593" s="1"/>
      <c r="G3593" s="13" t="str">
        <f t="shared" si="56"/>
        <v/>
      </c>
      <c r="H3593" s="1"/>
      <c r="I3593" s="1"/>
      <c r="J3593" s="1"/>
      <c r="K3593" s="6"/>
      <c r="L3593" s="6"/>
      <c r="M3593" s="6"/>
      <c r="N3593" s="6"/>
      <c r="O3593" s="6"/>
    </row>
    <row r="3594" spans="1:15" x14ac:dyDescent="0.25">
      <c r="A3594" s="6"/>
      <c r="B3594" s="6"/>
      <c r="C3594" s="1"/>
      <c r="D3594" s="1"/>
      <c r="E3594" s="1"/>
      <c r="F3594" s="1"/>
      <c r="G3594" s="13" t="str">
        <f t="shared" si="56"/>
        <v/>
      </c>
      <c r="H3594" s="1"/>
      <c r="I3594" s="1"/>
      <c r="J3594" s="1"/>
      <c r="K3594" s="6"/>
      <c r="L3594" s="6"/>
      <c r="M3594" s="6"/>
      <c r="N3594" s="6"/>
      <c r="O3594" s="6"/>
    </row>
    <row r="3595" spans="1:15" x14ac:dyDescent="0.25">
      <c r="A3595" s="6"/>
      <c r="B3595" s="6"/>
      <c r="C3595" s="1"/>
      <c r="D3595" s="1"/>
      <c r="E3595" s="1"/>
      <c r="F3595" s="1"/>
      <c r="G3595" s="13" t="str">
        <f t="shared" ref="G3595:G3658" si="57">IF(LEN($A3595)&gt;0,"Hourly","")</f>
        <v/>
      </c>
      <c r="H3595" s="1"/>
      <c r="I3595" s="1"/>
      <c r="J3595" s="1"/>
      <c r="K3595" s="6"/>
      <c r="L3595" s="6"/>
      <c r="M3595" s="6"/>
      <c r="N3595" s="6"/>
      <c r="O3595" s="6"/>
    </row>
    <row r="3596" spans="1:15" x14ac:dyDescent="0.25">
      <c r="A3596" s="6"/>
      <c r="B3596" s="6"/>
      <c r="C3596" s="1"/>
      <c r="D3596" s="1"/>
      <c r="E3596" s="1"/>
      <c r="F3596" s="1"/>
      <c r="G3596" s="13" t="str">
        <f t="shared" si="57"/>
        <v/>
      </c>
      <c r="H3596" s="1"/>
      <c r="I3596" s="1"/>
      <c r="J3596" s="1"/>
      <c r="K3596" s="6"/>
      <c r="L3596" s="6"/>
      <c r="M3596" s="6"/>
      <c r="N3596" s="6"/>
      <c r="O3596" s="6"/>
    </row>
    <row r="3597" spans="1:15" x14ac:dyDescent="0.25">
      <c r="A3597" s="6"/>
      <c r="B3597" s="6"/>
      <c r="C3597" s="1"/>
      <c r="D3597" s="1"/>
      <c r="E3597" s="1"/>
      <c r="F3597" s="1"/>
      <c r="G3597" s="13" t="str">
        <f t="shared" si="57"/>
        <v/>
      </c>
      <c r="H3597" s="1"/>
      <c r="I3597" s="1"/>
      <c r="J3597" s="1"/>
      <c r="K3597" s="6"/>
      <c r="L3597" s="6"/>
      <c r="M3597" s="6"/>
      <c r="N3597" s="6"/>
      <c r="O3597" s="6"/>
    </row>
    <row r="3598" spans="1:15" x14ac:dyDescent="0.25">
      <c r="A3598" s="6"/>
      <c r="B3598" s="6"/>
      <c r="C3598" s="1"/>
      <c r="D3598" s="1"/>
      <c r="E3598" s="1"/>
      <c r="F3598" s="1"/>
      <c r="G3598" s="13" t="str">
        <f t="shared" si="57"/>
        <v/>
      </c>
      <c r="H3598" s="1"/>
      <c r="I3598" s="1"/>
      <c r="J3598" s="1"/>
      <c r="K3598" s="6"/>
      <c r="L3598" s="6"/>
      <c r="M3598" s="6"/>
      <c r="N3598" s="6"/>
      <c r="O3598" s="6"/>
    </row>
    <row r="3599" spans="1:15" x14ac:dyDescent="0.25">
      <c r="A3599" s="6"/>
      <c r="B3599" s="6"/>
      <c r="C3599" s="1"/>
      <c r="D3599" s="1"/>
      <c r="E3599" s="1"/>
      <c r="F3599" s="1"/>
      <c r="G3599" s="13" t="str">
        <f t="shared" si="57"/>
        <v/>
      </c>
      <c r="H3599" s="1"/>
      <c r="I3599" s="1"/>
      <c r="J3599" s="1"/>
      <c r="K3599" s="6"/>
      <c r="L3599" s="6"/>
      <c r="M3599" s="6"/>
      <c r="N3599" s="6"/>
      <c r="O3599" s="6"/>
    </row>
    <row r="3600" spans="1:15" x14ac:dyDescent="0.25">
      <c r="A3600" s="6"/>
      <c r="B3600" s="6"/>
      <c r="C3600" s="1"/>
      <c r="D3600" s="1"/>
      <c r="E3600" s="1"/>
      <c r="F3600" s="1"/>
      <c r="G3600" s="13" t="str">
        <f t="shared" si="57"/>
        <v/>
      </c>
      <c r="H3600" s="1"/>
      <c r="I3600" s="1"/>
      <c r="J3600" s="1"/>
      <c r="K3600" s="6"/>
      <c r="L3600" s="6"/>
      <c r="M3600" s="6"/>
      <c r="N3600" s="6"/>
      <c r="O3600" s="6"/>
    </row>
    <row r="3601" spans="1:15" x14ac:dyDescent="0.25">
      <c r="A3601" s="6"/>
      <c r="B3601" s="6"/>
      <c r="C3601" s="1"/>
      <c r="D3601" s="1"/>
      <c r="E3601" s="1"/>
      <c r="F3601" s="1"/>
      <c r="G3601" s="13" t="str">
        <f t="shared" si="57"/>
        <v/>
      </c>
      <c r="H3601" s="1"/>
      <c r="I3601" s="1"/>
      <c r="J3601" s="1"/>
      <c r="K3601" s="6"/>
      <c r="L3601" s="6"/>
      <c r="M3601" s="6"/>
      <c r="N3601" s="6"/>
      <c r="O3601" s="6"/>
    </row>
    <row r="3602" spans="1:15" x14ac:dyDescent="0.25">
      <c r="A3602" s="6"/>
      <c r="B3602" s="6"/>
      <c r="C3602" s="1"/>
      <c r="D3602" s="1"/>
      <c r="E3602" s="1"/>
      <c r="F3602" s="1"/>
      <c r="G3602" s="13" t="str">
        <f t="shared" si="57"/>
        <v/>
      </c>
      <c r="H3602" s="1"/>
      <c r="I3602" s="1"/>
      <c r="J3602" s="1"/>
      <c r="K3602" s="6"/>
      <c r="L3602" s="6"/>
      <c r="M3602" s="6"/>
      <c r="N3602" s="6"/>
      <c r="O3602" s="6"/>
    </row>
    <row r="3603" spans="1:15" x14ac:dyDescent="0.25">
      <c r="A3603" s="6"/>
      <c r="B3603" s="6"/>
      <c r="C3603" s="1"/>
      <c r="D3603" s="1"/>
      <c r="E3603" s="1"/>
      <c r="F3603" s="1"/>
      <c r="G3603" s="13" t="str">
        <f t="shared" si="57"/>
        <v/>
      </c>
      <c r="H3603" s="1"/>
      <c r="I3603" s="1"/>
      <c r="J3603" s="1"/>
      <c r="K3603" s="6"/>
      <c r="L3603" s="6"/>
      <c r="M3603" s="6"/>
      <c r="N3603" s="6"/>
      <c r="O3603" s="6"/>
    </row>
    <row r="3604" spans="1:15" x14ac:dyDescent="0.25">
      <c r="A3604" s="6"/>
      <c r="B3604" s="6"/>
      <c r="C3604" s="1"/>
      <c r="D3604" s="1"/>
      <c r="E3604" s="1"/>
      <c r="F3604" s="1"/>
      <c r="G3604" s="13" t="str">
        <f t="shared" si="57"/>
        <v/>
      </c>
      <c r="H3604" s="1"/>
      <c r="I3604" s="1"/>
      <c r="J3604" s="1"/>
      <c r="K3604" s="6"/>
      <c r="L3604" s="6"/>
      <c r="M3604" s="6"/>
      <c r="N3604" s="6"/>
      <c r="O3604" s="6"/>
    </row>
    <row r="3605" spans="1:15" x14ac:dyDescent="0.25">
      <c r="A3605" s="6"/>
      <c r="B3605" s="6"/>
      <c r="C3605" s="1"/>
      <c r="D3605" s="1"/>
      <c r="E3605" s="1"/>
      <c r="F3605" s="1"/>
      <c r="G3605" s="13" t="str">
        <f t="shared" si="57"/>
        <v/>
      </c>
      <c r="H3605" s="1"/>
      <c r="I3605" s="1"/>
      <c r="J3605" s="1"/>
      <c r="K3605" s="6"/>
      <c r="L3605" s="6"/>
      <c r="M3605" s="6"/>
      <c r="N3605" s="6"/>
      <c r="O3605" s="6"/>
    </row>
    <row r="3606" spans="1:15" x14ac:dyDescent="0.25">
      <c r="A3606" s="6"/>
      <c r="B3606" s="6"/>
      <c r="C3606" s="1"/>
      <c r="D3606" s="1"/>
      <c r="E3606" s="1"/>
      <c r="F3606" s="1"/>
      <c r="G3606" s="13" t="str">
        <f t="shared" si="57"/>
        <v/>
      </c>
      <c r="H3606" s="1"/>
      <c r="I3606" s="1"/>
      <c r="J3606" s="1"/>
      <c r="K3606" s="6"/>
      <c r="L3606" s="6"/>
      <c r="M3606" s="6"/>
      <c r="N3606" s="6"/>
      <c r="O3606" s="6"/>
    </row>
    <row r="3607" spans="1:15" x14ac:dyDescent="0.25">
      <c r="A3607" s="6"/>
      <c r="B3607" s="6"/>
      <c r="C3607" s="1"/>
      <c r="D3607" s="1"/>
      <c r="E3607" s="1"/>
      <c r="F3607" s="1"/>
      <c r="G3607" s="13" t="str">
        <f t="shared" si="57"/>
        <v/>
      </c>
      <c r="H3607" s="1"/>
      <c r="I3607" s="1"/>
      <c r="J3607" s="1"/>
      <c r="K3607" s="6"/>
      <c r="L3607" s="6"/>
      <c r="M3607" s="6"/>
      <c r="N3607" s="6"/>
      <c r="O3607" s="6"/>
    </row>
    <row r="3608" spans="1:15" x14ac:dyDescent="0.25">
      <c r="A3608" s="6"/>
      <c r="B3608" s="6"/>
      <c r="C3608" s="1"/>
      <c r="D3608" s="1"/>
      <c r="E3608" s="1"/>
      <c r="F3608" s="1"/>
      <c r="G3608" s="13" t="str">
        <f t="shared" si="57"/>
        <v/>
      </c>
      <c r="H3608" s="1"/>
      <c r="I3608" s="1"/>
      <c r="J3608" s="1"/>
      <c r="K3608" s="6"/>
      <c r="L3608" s="6"/>
      <c r="M3608" s="6"/>
      <c r="N3608" s="6"/>
      <c r="O3608" s="6"/>
    </row>
    <row r="3609" spans="1:15" x14ac:dyDescent="0.25">
      <c r="A3609" s="6"/>
      <c r="B3609" s="6"/>
      <c r="C3609" s="1"/>
      <c r="D3609" s="1"/>
      <c r="E3609" s="1"/>
      <c r="F3609" s="1"/>
      <c r="G3609" s="13" t="str">
        <f t="shared" si="57"/>
        <v/>
      </c>
      <c r="H3609" s="1"/>
      <c r="I3609" s="1"/>
      <c r="J3609" s="1"/>
      <c r="K3609" s="6"/>
      <c r="L3609" s="6"/>
      <c r="M3609" s="6"/>
      <c r="N3609" s="6"/>
      <c r="O3609" s="6"/>
    </row>
    <row r="3610" spans="1:15" x14ac:dyDescent="0.25">
      <c r="A3610" s="6"/>
      <c r="B3610" s="6"/>
      <c r="C3610" s="1"/>
      <c r="D3610" s="1"/>
      <c r="E3610" s="1"/>
      <c r="F3610" s="1"/>
      <c r="G3610" s="13" t="str">
        <f t="shared" si="57"/>
        <v/>
      </c>
      <c r="H3610" s="1"/>
      <c r="I3610" s="1"/>
      <c r="J3610" s="1"/>
      <c r="K3610" s="6"/>
      <c r="L3610" s="6"/>
      <c r="M3610" s="6"/>
      <c r="N3610" s="6"/>
      <c r="O3610" s="6"/>
    </row>
    <row r="3611" spans="1:15" x14ac:dyDescent="0.25">
      <c r="A3611" s="6"/>
      <c r="B3611" s="6"/>
      <c r="C3611" s="1"/>
      <c r="D3611" s="1"/>
      <c r="E3611" s="1"/>
      <c r="F3611" s="1"/>
      <c r="G3611" s="13" t="str">
        <f t="shared" si="57"/>
        <v/>
      </c>
      <c r="H3611" s="1"/>
      <c r="I3611" s="1"/>
      <c r="J3611" s="1"/>
      <c r="K3611" s="6"/>
      <c r="L3611" s="6"/>
      <c r="M3611" s="6"/>
      <c r="N3611" s="6"/>
      <c r="O3611" s="6"/>
    </row>
    <row r="3612" spans="1:15" x14ac:dyDescent="0.25">
      <c r="A3612" s="6"/>
      <c r="B3612" s="6"/>
      <c r="C3612" s="1"/>
      <c r="D3612" s="1"/>
      <c r="E3612" s="1"/>
      <c r="F3612" s="1"/>
      <c r="G3612" s="13" t="str">
        <f t="shared" si="57"/>
        <v/>
      </c>
      <c r="H3612" s="1"/>
      <c r="I3612" s="1"/>
      <c r="J3612" s="1"/>
      <c r="K3612" s="6"/>
      <c r="L3612" s="6"/>
      <c r="M3612" s="6"/>
      <c r="N3612" s="6"/>
      <c r="O3612" s="6"/>
    </row>
    <row r="3613" spans="1:15" x14ac:dyDescent="0.25">
      <c r="A3613" s="6"/>
      <c r="B3613" s="6"/>
      <c r="C3613" s="1"/>
      <c r="D3613" s="1"/>
      <c r="E3613" s="1"/>
      <c r="F3613" s="1"/>
      <c r="G3613" s="13" t="str">
        <f t="shared" si="57"/>
        <v/>
      </c>
      <c r="H3613" s="1"/>
      <c r="I3613" s="1"/>
      <c r="J3613" s="1"/>
      <c r="K3613" s="6"/>
      <c r="L3613" s="6"/>
      <c r="M3613" s="6"/>
      <c r="N3613" s="6"/>
      <c r="O3613" s="6"/>
    </row>
    <row r="3614" spans="1:15" x14ac:dyDescent="0.25">
      <c r="A3614" s="6"/>
      <c r="B3614" s="6"/>
      <c r="C3614" s="1"/>
      <c r="D3614" s="1"/>
      <c r="E3614" s="1"/>
      <c r="F3614" s="1"/>
      <c r="G3614" s="13" t="str">
        <f t="shared" si="57"/>
        <v/>
      </c>
      <c r="H3614" s="1"/>
      <c r="I3614" s="1"/>
      <c r="J3614" s="1"/>
      <c r="K3614" s="6"/>
      <c r="L3614" s="6"/>
      <c r="M3614" s="6"/>
      <c r="N3614" s="6"/>
      <c r="O3614" s="6"/>
    </row>
    <row r="3615" spans="1:15" x14ac:dyDescent="0.25">
      <c r="A3615" s="6"/>
      <c r="B3615" s="6"/>
      <c r="C3615" s="1"/>
      <c r="D3615" s="1"/>
      <c r="E3615" s="1"/>
      <c r="F3615" s="1"/>
      <c r="G3615" s="13" t="str">
        <f t="shared" si="57"/>
        <v/>
      </c>
      <c r="H3615" s="1"/>
      <c r="I3615" s="1"/>
      <c r="J3615" s="1"/>
      <c r="K3615" s="6"/>
      <c r="L3615" s="6"/>
      <c r="M3615" s="6"/>
      <c r="N3615" s="6"/>
      <c r="O3615" s="6"/>
    </row>
    <row r="3616" spans="1:15" x14ac:dyDescent="0.25">
      <c r="A3616" s="6"/>
      <c r="B3616" s="6"/>
      <c r="C3616" s="1"/>
      <c r="D3616" s="1"/>
      <c r="E3616" s="1"/>
      <c r="F3616" s="1"/>
      <c r="G3616" s="13" t="str">
        <f t="shared" si="57"/>
        <v/>
      </c>
      <c r="H3616" s="1"/>
      <c r="I3616" s="1"/>
      <c r="J3616" s="1"/>
      <c r="K3616" s="6"/>
      <c r="L3616" s="6"/>
      <c r="M3616" s="6"/>
      <c r="N3616" s="6"/>
      <c r="O3616" s="6"/>
    </row>
    <row r="3617" spans="1:15" x14ac:dyDescent="0.25">
      <c r="A3617" s="6"/>
      <c r="B3617" s="6"/>
      <c r="C3617" s="1"/>
      <c r="D3617" s="1"/>
      <c r="E3617" s="1"/>
      <c r="F3617" s="1"/>
      <c r="G3617" s="13" t="str">
        <f t="shared" si="57"/>
        <v/>
      </c>
      <c r="H3617" s="1"/>
      <c r="I3617" s="1"/>
      <c r="J3617" s="1"/>
      <c r="K3617" s="6"/>
      <c r="L3617" s="6"/>
      <c r="M3617" s="6"/>
      <c r="N3617" s="6"/>
      <c r="O3617" s="6"/>
    </row>
    <row r="3618" spans="1:15" x14ac:dyDescent="0.25">
      <c r="A3618" s="6"/>
      <c r="B3618" s="6"/>
      <c r="C3618" s="1"/>
      <c r="D3618" s="1"/>
      <c r="E3618" s="1"/>
      <c r="F3618" s="1"/>
      <c r="G3618" s="13" t="str">
        <f t="shared" si="57"/>
        <v/>
      </c>
      <c r="H3618" s="1"/>
      <c r="I3618" s="1"/>
      <c r="J3618" s="1"/>
      <c r="K3618" s="6"/>
      <c r="L3618" s="6"/>
      <c r="M3618" s="6"/>
      <c r="N3618" s="6"/>
      <c r="O3618" s="6"/>
    </row>
    <row r="3619" spans="1:15" x14ac:dyDescent="0.25">
      <c r="A3619" s="6"/>
      <c r="B3619" s="6"/>
      <c r="C3619" s="1"/>
      <c r="D3619" s="1"/>
      <c r="E3619" s="1"/>
      <c r="F3619" s="1"/>
      <c r="G3619" s="13" t="str">
        <f t="shared" si="57"/>
        <v/>
      </c>
      <c r="H3619" s="1"/>
      <c r="I3619" s="1"/>
      <c r="J3619" s="1"/>
      <c r="K3619" s="6"/>
      <c r="L3619" s="6"/>
      <c r="M3619" s="6"/>
      <c r="N3619" s="6"/>
      <c r="O3619" s="6"/>
    </row>
    <row r="3620" spans="1:15" x14ac:dyDescent="0.25">
      <c r="A3620" s="6"/>
      <c r="B3620" s="6"/>
      <c r="C3620" s="1"/>
      <c r="D3620" s="1"/>
      <c r="E3620" s="1"/>
      <c r="F3620" s="1"/>
      <c r="G3620" s="13" t="str">
        <f t="shared" si="57"/>
        <v/>
      </c>
      <c r="H3620" s="1"/>
      <c r="I3620" s="1"/>
      <c r="J3620" s="1"/>
      <c r="K3620" s="6"/>
      <c r="L3620" s="6"/>
      <c r="M3620" s="6"/>
      <c r="N3620" s="6"/>
      <c r="O3620" s="6"/>
    </row>
    <row r="3621" spans="1:15" x14ac:dyDescent="0.25">
      <c r="A3621" s="6"/>
      <c r="B3621" s="6"/>
      <c r="C3621" s="1"/>
      <c r="D3621" s="1"/>
      <c r="E3621" s="1"/>
      <c r="F3621" s="1"/>
      <c r="G3621" s="13" t="str">
        <f t="shared" si="57"/>
        <v/>
      </c>
      <c r="H3621" s="1"/>
      <c r="I3621" s="1"/>
      <c r="J3621" s="1"/>
      <c r="K3621" s="6"/>
      <c r="L3621" s="6"/>
      <c r="M3621" s="6"/>
      <c r="N3621" s="6"/>
      <c r="O3621" s="6"/>
    </row>
    <row r="3622" spans="1:15" x14ac:dyDescent="0.25">
      <c r="A3622" s="6"/>
      <c r="B3622" s="6"/>
      <c r="C3622" s="1"/>
      <c r="D3622" s="1"/>
      <c r="E3622" s="1"/>
      <c r="F3622" s="1"/>
      <c r="G3622" s="13" t="str">
        <f t="shared" si="57"/>
        <v/>
      </c>
      <c r="H3622" s="1"/>
      <c r="I3622" s="1"/>
      <c r="J3622" s="1"/>
      <c r="K3622" s="6"/>
      <c r="L3622" s="6"/>
      <c r="M3622" s="6"/>
      <c r="N3622" s="6"/>
      <c r="O3622" s="6"/>
    </row>
    <row r="3623" spans="1:15" x14ac:dyDescent="0.25">
      <c r="A3623" s="6"/>
      <c r="B3623" s="6"/>
      <c r="C3623" s="1"/>
      <c r="D3623" s="1"/>
      <c r="E3623" s="1"/>
      <c r="F3623" s="1"/>
      <c r="G3623" s="13" t="str">
        <f t="shared" si="57"/>
        <v/>
      </c>
      <c r="H3623" s="1"/>
      <c r="I3623" s="1"/>
      <c r="J3623" s="1"/>
      <c r="K3623" s="6"/>
      <c r="L3623" s="6"/>
      <c r="M3623" s="6"/>
      <c r="N3623" s="6"/>
      <c r="O3623" s="6"/>
    </row>
    <row r="3624" spans="1:15" x14ac:dyDescent="0.25">
      <c r="A3624" s="6"/>
      <c r="B3624" s="6"/>
      <c r="C3624" s="1"/>
      <c r="D3624" s="1"/>
      <c r="E3624" s="1"/>
      <c r="F3624" s="1"/>
      <c r="G3624" s="13" t="str">
        <f t="shared" si="57"/>
        <v/>
      </c>
      <c r="H3624" s="1"/>
      <c r="I3624" s="1"/>
      <c r="J3624" s="1"/>
      <c r="K3624" s="6"/>
      <c r="L3624" s="6"/>
      <c r="M3624" s="6"/>
      <c r="N3624" s="6"/>
      <c r="O3624" s="6"/>
    </row>
    <row r="3625" spans="1:15" x14ac:dyDescent="0.25">
      <c r="A3625" s="6"/>
      <c r="B3625" s="6"/>
      <c r="C3625" s="1"/>
      <c r="D3625" s="1"/>
      <c r="E3625" s="1"/>
      <c r="F3625" s="1"/>
      <c r="G3625" s="13" t="str">
        <f t="shared" si="57"/>
        <v/>
      </c>
      <c r="H3625" s="1"/>
      <c r="I3625" s="1"/>
      <c r="J3625" s="1"/>
      <c r="K3625" s="6"/>
      <c r="L3625" s="6"/>
      <c r="M3625" s="6"/>
      <c r="N3625" s="6"/>
      <c r="O3625" s="6"/>
    </row>
    <row r="3626" spans="1:15" x14ac:dyDescent="0.25">
      <c r="A3626" s="6"/>
      <c r="B3626" s="6"/>
      <c r="C3626" s="1"/>
      <c r="D3626" s="1"/>
      <c r="E3626" s="1"/>
      <c r="F3626" s="1"/>
      <c r="G3626" s="13" t="str">
        <f t="shared" si="57"/>
        <v/>
      </c>
      <c r="H3626" s="1"/>
      <c r="I3626" s="1"/>
      <c r="J3626" s="1"/>
      <c r="K3626" s="6"/>
      <c r="L3626" s="6"/>
      <c r="M3626" s="6"/>
      <c r="N3626" s="6"/>
      <c r="O3626" s="6"/>
    </row>
    <row r="3627" spans="1:15" x14ac:dyDescent="0.25">
      <c r="A3627" s="6"/>
      <c r="B3627" s="6"/>
      <c r="C3627" s="1"/>
      <c r="D3627" s="1"/>
      <c r="E3627" s="1"/>
      <c r="F3627" s="1"/>
      <c r="G3627" s="13" t="str">
        <f t="shared" si="57"/>
        <v/>
      </c>
      <c r="H3627" s="1"/>
      <c r="I3627" s="1"/>
      <c r="J3627" s="1"/>
      <c r="K3627" s="6"/>
      <c r="L3627" s="6"/>
      <c r="M3627" s="6"/>
      <c r="N3627" s="6"/>
      <c r="O3627" s="6"/>
    </row>
    <row r="3628" spans="1:15" x14ac:dyDescent="0.25">
      <c r="A3628" s="6"/>
      <c r="B3628" s="6"/>
      <c r="C3628" s="1"/>
      <c r="D3628" s="1"/>
      <c r="E3628" s="1"/>
      <c r="F3628" s="1"/>
      <c r="G3628" s="13" t="str">
        <f t="shared" si="57"/>
        <v/>
      </c>
      <c r="H3628" s="1"/>
      <c r="I3628" s="1"/>
      <c r="J3628" s="1"/>
      <c r="K3628" s="6"/>
      <c r="L3628" s="6"/>
      <c r="M3628" s="6"/>
      <c r="N3628" s="6"/>
      <c r="O3628" s="6"/>
    </row>
    <row r="3629" spans="1:15" x14ac:dyDescent="0.25">
      <c r="A3629" s="6"/>
      <c r="B3629" s="6"/>
      <c r="C3629" s="1"/>
      <c r="D3629" s="1"/>
      <c r="E3629" s="1"/>
      <c r="F3629" s="1"/>
      <c r="G3629" s="13" t="str">
        <f t="shared" si="57"/>
        <v/>
      </c>
      <c r="H3629" s="1"/>
      <c r="I3629" s="1"/>
      <c r="J3629" s="1"/>
      <c r="K3629" s="6"/>
      <c r="L3629" s="6"/>
      <c r="M3629" s="6"/>
      <c r="N3629" s="6"/>
      <c r="O3629" s="6"/>
    </row>
    <row r="3630" spans="1:15" x14ac:dyDescent="0.25">
      <c r="A3630" s="6"/>
      <c r="B3630" s="6"/>
      <c r="C3630" s="1"/>
      <c r="D3630" s="1"/>
      <c r="E3630" s="1"/>
      <c r="F3630" s="1"/>
      <c r="G3630" s="13" t="str">
        <f t="shared" si="57"/>
        <v/>
      </c>
      <c r="H3630" s="1"/>
      <c r="I3630" s="1"/>
      <c r="J3630" s="1"/>
      <c r="K3630" s="6"/>
      <c r="L3630" s="6"/>
      <c r="M3630" s="6"/>
      <c r="N3630" s="6"/>
      <c r="O3630" s="6"/>
    </row>
    <row r="3631" spans="1:15" x14ac:dyDescent="0.25">
      <c r="A3631" s="6"/>
      <c r="B3631" s="6"/>
      <c r="C3631" s="1"/>
      <c r="D3631" s="1"/>
      <c r="E3631" s="1"/>
      <c r="F3631" s="1"/>
      <c r="G3631" s="13" t="str">
        <f t="shared" si="57"/>
        <v/>
      </c>
      <c r="H3631" s="1"/>
      <c r="I3631" s="1"/>
      <c r="J3631" s="1"/>
      <c r="K3631" s="6"/>
      <c r="L3631" s="6"/>
      <c r="M3631" s="6"/>
      <c r="N3631" s="6"/>
      <c r="O3631" s="6"/>
    </row>
    <row r="3632" spans="1:15" x14ac:dyDescent="0.25">
      <c r="A3632" s="6"/>
      <c r="B3632" s="6"/>
      <c r="C3632" s="1"/>
      <c r="D3632" s="1"/>
      <c r="E3632" s="1"/>
      <c r="F3632" s="1"/>
      <c r="G3632" s="13" t="str">
        <f t="shared" si="57"/>
        <v/>
      </c>
      <c r="H3632" s="1"/>
      <c r="I3632" s="1"/>
      <c r="J3632" s="1"/>
      <c r="K3632" s="6"/>
      <c r="L3632" s="6"/>
      <c r="M3632" s="6"/>
      <c r="N3632" s="6"/>
      <c r="O3632" s="6"/>
    </row>
    <row r="3633" spans="1:15" x14ac:dyDescent="0.25">
      <c r="A3633" s="6"/>
      <c r="B3633" s="6"/>
      <c r="C3633" s="1"/>
      <c r="D3633" s="1"/>
      <c r="E3633" s="1"/>
      <c r="F3633" s="1"/>
      <c r="G3633" s="13" t="str">
        <f t="shared" si="57"/>
        <v/>
      </c>
      <c r="H3633" s="1"/>
      <c r="I3633" s="1"/>
      <c r="J3633" s="1"/>
      <c r="K3633" s="6"/>
      <c r="L3633" s="6"/>
      <c r="M3633" s="6"/>
      <c r="N3633" s="6"/>
      <c r="O3633" s="6"/>
    </row>
    <row r="3634" spans="1:15" x14ac:dyDescent="0.25">
      <c r="A3634" s="6"/>
      <c r="B3634" s="6"/>
      <c r="C3634" s="1"/>
      <c r="D3634" s="1"/>
      <c r="E3634" s="1"/>
      <c r="F3634" s="1"/>
      <c r="G3634" s="13" t="str">
        <f t="shared" si="57"/>
        <v/>
      </c>
      <c r="H3634" s="1"/>
      <c r="I3634" s="1"/>
      <c r="J3634" s="1"/>
      <c r="K3634" s="6"/>
      <c r="L3634" s="6"/>
      <c r="M3634" s="6"/>
      <c r="N3634" s="6"/>
      <c r="O3634" s="6"/>
    </row>
    <row r="3635" spans="1:15" x14ac:dyDescent="0.25">
      <c r="A3635" s="6"/>
      <c r="B3635" s="6"/>
      <c r="C3635" s="1"/>
      <c r="D3635" s="1"/>
      <c r="E3635" s="1"/>
      <c r="F3635" s="1"/>
      <c r="G3635" s="13" t="str">
        <f t="shared" si="57"/>
        <v/>
      </c>
      <c r="H3635" s="1"/>
      <c r="I3635" s="1"/>
      <c r="J3635" s="1"/>
      <c r="K3635" s="6"/>
      <c r="L3635" s="6"/>
      <c r="M3635" s="6"/>
      <c r="N3635" s="6"/>
      <c r="O3635" s="6"/>
    </row>
    <row r="3636" spans="1:15" x14ac:dyDescent="0.25">
      <c r="A3636" s="6"/>
      <c r="B3636" s="6"/>
      <c r="C3636" s="1"/>
      <c r="D3636" s="1"/>
      <c r="E3636" s="1"/>
      <c r="F3636" s="1"/>
      <c r="G3636" s="13" t="str">
        <f t="shared" si="57"/>
        <v/>
      </c>
      <c r="H3636" s="1"/>
      <c r="I3636" s="1"/>
      <c r="J3636" s="1"/>
      <c r="K3636" s="6"/>
      <c r="L3636" s="6"/>
      <c r="M3636" s="6"/>
      <c r="N3636" s="6"/>
      <c r="O3636" s="6"/>
    </row>
    <row r="3637" spans="1:15" x14ac:dyDescent="0.25">
      <c r="A3637" s="6"/>
      <c r="B3637" s="6"/>
      <c r="C3637" s="1"/>
      <c r="D3637" s="1"/>
      <c r="E3637" s="1"/>
      <c r="F3637" s="1"/>
      <c r="G3637" s="13" t="str">
        <f t="shared" si="57"/>
        <v/>
      </c>
      <c r="H3637" s="1"/>
      <c r="I3637" s="1"/>
      <c r="J3637" s="1"/>
      <c r="K3637" s="6"/>
      <c r="L3637" s="6"/>
      <c r="M3637" s="6"/>
      <c r="N3637" s="6"/>
      <c r="O3637" s="6"/>
    </row>
    <row r="3638" spans="1:15" x14ac:dyDescent="0.25">
      <c r="A3638" s="6"/>
      <c r="B3638" s="6"/>
      <c r="C3638" s="1"/>
      <c r="D3638" s="1"/>
      <c r="E3638" s="1"/>
      <c r="F3638" s="1"/>
      <c r="G3638" s="13" t="str">
        <f t="shared" si="57"/>
        <v/>
      </c>
      <c r="H3638" s="1"/>
      <c r="I3638" s="1"/>
      <c r="J3638" s="1"/>
      <c r="K3638" s="6"/>
      <c r="L3638" s="6"/>
      <c r="M3638" s="6"/>
      <c r="N3638" s="6"/>
      <c r="O3638" s="6"/>
    </row>
    <row r="3639" spans="1:15" x14ac:dyDescent="0.25">
      <c r="A3639" s="6"/>
      <c r="B3639" s="6"/>
      <c r="C3639" s="1"/>
      <c r="D3639" s="1"/>
      <c r="E3639" s="1"/>
      <c r="F3639" s="1"/>
      <c r="G3639" s="13" t="str">
        <f t="shared" si="57"/>
        <v/>
      </c>
      <c r="H3639" s="1"/>
      <c r="I3639" s="1"/>
      <c r="J3639" s="1"/>
      <c r="K3639" s="6"/>
      <c r="L3639" s="6"/>
      <c r="M3639" s="6"/>
      <c r="N3639" s="6"/>
      <c r="O3639" s="6"/>
    </row>
    <row r="3640" spans="1:15" x14ac:dyDescent="0.25">
      <c r="A3640" s="6"/>
      <c r="B3640" s="6"/>
      <c r="C3640" s="1"/>
      <c r="D3640" s="1"/>
      <c r="E3640" s="1"/>
      <c r="F3640" s="1"/>
      <c r="G3640" s="13" t="str">
        <f t="shared" si="57"/>
        <v/>
      </c>
      <c r="H3640" s="1"/>
      <c r="I3640" s="1"/>
      <c r="J3640" s="1"/>
      <c r="K3640" s="6"/>
      <c r="L3640" s="6"/>
      <c r="M3640" s="6"/>
      <c r="N3640" s="6"/>
      <c r="O3640" s="6"/>
    </row>
    <row r="3641" spans="1:15" x14ac:dyDescent="0.25">
      <c r="A3641" s="6"/>
      <c r="B3641" s="6"/>
      <c r="C3641" s="1"/>
      <c r="D3641" s="1"/>
      <c r="E3641" s="1"/>
      <c r="F3641" s="1"/>
      <c r="G3641" s="13" t="str">
        <f t="shared" si="57"/>
        <v/>
      </c>
      <c r="H3641" s="1"/>
      <c r="I3641" s="1"/>
      <c r="J3641" s="1"/>
      <c r="K3641" s="6"/>
      <c r="L3641" s="6"/>
      <c r="M3641" s="6"/>
      <c r="N3641" s="6"/>
      <c r="O3641" s="6"/>
    </row>
    <row r="3642" spans="1:15" x14ac:dyDescent="0.25">
      <c r="A3642" s="6"/>
      <c r="B3642" s="6"/>
      <c r="C3642" s="1"/>
      <c r="D3642" s="1"/>
      <c r="E3642" s="1"/>
      <c r="F3642" s="1"/>
      <c r="G3642" s="13" t="str">
        <f t="shared" si="57"/>
        <v/>
      </c>
      <c r="H3642" s="1"/>
      <c r="I3642" s="1"/>
      <c r="J3642" s="1"/>
      <c r="K3642" s="6"/>
      <c r="L3642" s="6"/>
      <c r="M3642" s="6"/>
      <c r="N3642" s="6"/>
      <c r="O3642" s="6"/>
    </row>
    <row r="3643" spans="1:15" x14ac:dyDescent="0.25">
      <c r="A3643" s="6"/>
      <c r="B3643" s="6"/>
      <c r="C3643" s="1"/>
      <c r="D3643" s="1"/>
      <c r="E3643" s="1"/>
      <c r="F3643" s="1"/>
      <c r="G3643" s="13" t="str">
        <f t="shared" si="57"/>
        <v/>
      </c>
      <c r="H3643" s="1"/>
      <c r="I3643" s="1"/>
      <c r="J3643" s="1"/>
      <c r="K3643" s="6"/>
      <c r="L3643" s="6"/>
      <c r="M3643" s="6"/>
      <c r="N3643" s="6"/>
      <c r="O3643" s="6"/>
    </row>
    <row r="3644" spans="1:15" x14ac:dyDescent="0.25">
      <c r="A3644" s="6"/>
      <c r="B3644" s="6"/>
      <c r="C3644" s="1"/>
      <c r="D3644" s="1"/>
      <c r="E3644" s="1"/>
      <c r="F3644" s="1"/>
      <c r="G3644" s="13" t="str">
        <f t="shared" si="57"/>
        <v/>
      </c>
      <c r="H3644" s="1"/>
      <c r="I3644" s="1"/>
      <c r="J3644" s="1"/>
      <c r="K3644" s="6"/>
      <c r="L3644" s="6"/>
      <c r="M3644" s="6"/>
      <c r="N3644" s="6"/>
      <c r="O3644" s="6"/>
    </row>
    <row r="3645" spans="1:15" x14ac:dyDescent="0.25">
      <c r="A3645" s="6"/>
      <c r="B3645" s="6"/>
      <c r="C3645" s="1"/>
      <c r="D3645" s="1"/>
      <c r="E3645" s="1"/>
      <c r="F3645" s="1"/>
      <c r="G3645" s="13" t="str">
        <f t="shared" si="57"/>
        <v/>
      </c>
      <c r="H3645" s="1"/>
      <c r="I3645" s="1"/>
      <c r="J3645" s="1"/>
      <c r="K3645" s="6"/>
      <c r="L3645" s="6"/>
      <c r="M3645" s="6"/>
      <c r="N3645" s="6"/>
      <c r="O3645" s="6"/>
    </row>
    <row r="3646" spans="1:15" x14ac:dyDescent="0.25">
      <c r="A3646" s="6"/>
      <c r="B3646" s="6"/>
      <c r="C3646" s="1"/>
      <c r="D3646" s="1"/>
      <c r="E3646" s="1"/>
      <c r="F3646" s="1"/>
      <c r="G3646" s="13" t="str">
        <f t="shared" si="57"/>
        <v/>
      </c>
      <c r="H3646" s="1"/>
      <c r="I3646" s="1"/>
      <c r="J3646" s="1"/>
      <c r="K3646" s="6"/>
      <c r="L3646" s="6"/>
      <c r="M3646" s="6"/>
      <c r="N3646" s="6"/>
      <c r="O3646" s="6"/>
    </row>
    <row r="3647" spans="1:15" x14ac:dyDescent="0.25">
      <c r="A3647" s="6"/>
      <c r="B3647" s="6"/>
      <c r="C3647" s="1"/>
      <c r="D3647" s="1"/>
      <c r="E3647" s="1"/>
      <c r="F3647" s="1"/>
      <c r="G3647" s="13" t="str">
        <f t="shared" si="57"/>
        <v/>
      </c>
      <c r="H3647" s="1"/>
      <c r="I3647" s="1"/>
      <c r="J3647" s="1"/>
      <c r="K3647" s="6"/>
      <c r="L3647" s="6"/>
      <c r="M3647" s="6"/>
      <c r="N3647" s="6"/>
      <c r="O3647" s="6"/>
    </row>
    <row r="3648" spans="1:15" x14ac:dyDescent="0.25">
      <c r="A3648" s="6"/>
      <c r="B3648" s="6"/>
      <c r="C3648" s="1"/>
      <c r="D3648" s="1"/>
      <c r="E3648" s="1"/>
      <c r="F3648" s="1"/>
      <c r="G3648" s="13" t="str">
        <f t="shared" si="57"/>
        <v/>
      </c>
      <c r="H3648" s="1"/>
      <c r="I3648" s="1"/>
      <c r="J3648" s="1"/>
      <c r="K3648" s="6"/>
      <c r="L3648" s="6"/>
      <c r="M3648" s="6"/>
      <c r="N3648" s="6"/>
      <c r="O3648" s="6"/>
    </row>
    <row r="3649" spans="1:15" x14ac:dyDescent="0.25">
      <c r="A3649" s="6"/>
      <c r="B3649" s="6"/>
      <c r="C3649" s="1"/>
      <c r="D3649" s="1"/>
      <c r="E3649" s="1"/>
      <c r="F3649" s="1"/>
      <c r="G3649" s="13" t="str">
        <f t="shared" si="57"/>
        <v/>
      </c>
      <c r="H3649" s="1"/>
      <c r="I3649" s="1"/>
      <c r="J3649" s="1"/>
      <c r="K3649" s="6"/>
      <c r="L3649" s="6"/>
      <c r="M3649" s="6"/>
      <c r="N3649" s="6"/>
      <c r="O3649" s="6"/>
    </row>
    <row r="3650" spans="1:15" x14ac:dyDescent="0.25">
      <c r="A3650" s="6"/>
      <c r="B3650" s="6"/>
      <c r="C3650" s="1"/>
      <c r="D3650" s="1"/>
      <c r="E3650" s="1"/>
      <c r="F3650" s="1"/>
      <c r="G3650" s="13" t="str">
        <f t="shared" si="57"/>
        <v/>
      </c>
      <c r="H3650" s="1"/>
      <c r="I3650" s="1"/>
      <c r="J3650" s="1"/>
      <c r="K3650" s="6"/>
      <c r="L3650" s="6"/>
      <c r="M3650" s="6"/>
      <c r="N3650" s="6"/>
      <c r="O3650" s="6"/>
    </row>
    <row r="3651" spans="1:15" x14ac:dyDescent="0.25">
      <c r="A3651" s="6"/>
      <c r="B3651" s="6"/>
      <c r="C3651" s="1"/>
      <c r="D3651" s="1"/>
      <c r="E3651" s="1"/>
      <c r="F3651" s="1"/>
      <c r="G3651" s="13" t="str">
        <f t="shared" si="57"/>
        <v/>
      </c>
      <c r="H3651" s="1"/>
      <c r="I3651" s="1"/>
      <c r="J3651" s="1"/>
      <c r="K3651" s="6"/>
      <c r="L3651" s="6"/>
      <c r="M3651" s="6"/>
      <c r="N3651" s="6"/>
      <c r="O3651" s="6"/>
    </row>
    <row r="3652" spans="1:15" x14ac:dyDescent="0.25">
      <c r="A3652" s="6"/>
      <c r="B3652" s="6"/>
      <c r="C3652" s="1"/>
      <c r="D3652" s="1"/>
      <c r="E3652" s="1"/>
      <c r="F3652" s="1"/>
      <c r="G3652" s="13" t="str">
        <f t="shared" si="57"/>
        <v/>
      </c>
      <c r="H3652" s="1"/>
      <c r="I3652" s="1"/>
      <c r="J3652" s="1"/>
      <c r="K3652" s="6"/>
      <c r="L3652" s="6"/>
      <c r="M3652" s="6"/>
      <c r="N3652" s="6"/>
      <c r="O3652" s="6"/>
    </row>
    <row r="3653" spans="1:15" x14ac:dyDescent="0.25">
      <c r="A3653" s="6"/>
      <c r="B3653" s="6"/>
      <c r="C3653" s="1"/>
      <c r="D3653" s="1"/>
      <c r="E3653" s="1"/>
      <c r="F3653" s="1"/>
      <c r="G3653" s="13" t="str">
        <f t="shared" si="57"/>
        <v/>
      </c>
      <c r="H3653" s="1"/>
      <c r="I3653" s="1"/>
      <c r="J3653" s="1"/>
      <c r="K3653" s="6"/>
      <c r="L3653" s="6"/>
      <c r="M3653" s="6"/>
      <c r="N3653" s="6"/>
      <c r="O3653" s="6"/>
    </row>
    <row r="3654" spans="1:15" x14ac:dyDescent="0.25">
      <c r="A3654" s="6"/>
      <c r="B3654" s="6"/>
      <c r="C3654" s="1"/>
      <c r="D3654" s="1"/>
      <c r="E3654" s="1"/>
      <c r="F3654" s="1"/>
      <c r="G3654" s="13" t="str">
        <f t="shared" si="57"/>
        <v/>
      </c>
      <c r="H3654" s="1"/>
      <c r="I3654" s="1"/>
      <c r="J3654" s="1"/>
      <c r="K3654" s="6"/>
      <c r="L3654" s="6"/>
      <c r="M3654" s="6"/>
      <c r="N3654" s="6"/>
      <c r="O3654" s="6"/>
    </row>
    <row r="3655" spans="1:15" x14ac:dyDescent="0.25">
      <c r="A3655" s="6"/>
      <c r="B3655" s="6"/>
      <c r="C3655" s="1"/>
      <c r="D3655" s="1"/>
      <c r="E3655" s="1"/>
      <c r="F3655" s="1"/>
      <c r="G3655" s="13" t="str">
        <f t="shared" si="57"/>
        <v/>
      </c>
      <c r="H3655" s="1"/>
      <c r="I3655" s="1"/>
      <c r="J3655" s="1"/>
      <c r="K3655" s="6"/>
      <c r="L3655" s="6"/>
      <c r="M3655" s="6"/>
      <c r="N3655" s="6"/>
      <c r="O3655" s="6"/>
    </row>
    <row r="3656" spans="1:15" x14ac:dyDescent="0.25">
      <c r="A3656" s="6"/>
      <c r="B3656" s="6"/>
      <c r="C3656" s="1"/>
      <c r="D3656" s="1"/>
      <c r="E3656" s="1"/>
      <c r="F3656" s="1"/>
      <c r="G3656" s="13" t="str">
        <f t="shared" si="57"/>
        <v/>
      </c>
      <c r="H3656" s="1"/>
      <c r="I3656" s="1"/>
      <c r="J3656" s="1"/>
      <c r="K3656" s="6"/>
      <c r="L3656" s="6"/>
      <c r="M3656" s="6"/>
      <c r="N3656" s="6"/>
      <c r="O3656" s="6"/>
    </row>
    <row r="3657" spans="1:15" x14ac:dyDescent="0.25">
      <c r="A3657" s="6"/>
      <c r="B3657" s="6"/>
      <c r="C3657" s="1"/>
      <c r="D3657" s="1"/>
      <c r="E3657" s="1"/>
      <c r="F3657" s="1"/>
      <c r="G3657" s="13" t="str">
        <f t="shared" si="57"/>
        <v/>
      </c>
      <c r="H3657" s="1"/>
      <c r="I3657" s="1"/>
      <c r="J3657" s="1"/>
      <c r="K3657" s="6"/>
      <c r="L3657" s="6"/>
      <c r="M3657" s="6"/>
      <c r="N3657" s="6"/>
      <c r="O3657" s="6"/>
    </row>
    <row r="3658" spans="1:15" x14ac:dyDescent="0.25">
      <c r="A3658" s="6"/>
      <c r="B3658" s="6"/>
      <c r="C3658" s="1"/>
      <c r="D3658" s="1"/>
      <c r="E3658" s="1"/>
      <c r="F3658" s="1"/>
      <c r="G3658" s="13" t="str">
        <f t="shared" si="57"/>
        <v/>
      </c>
      <c r="H3658" s="1"/>
      <c r="I3658" s="1"/>
      <c r="J3658" s="1"/>
      <c r="K3658" s="6"/>
      <c r="L3658" s="6"/>
      <c r="M3658" s="6"/>
      <c r="N3658" s="6"/>
      <c r="O3658" s="6"/>
    </row>
    <row r="3659" spans="1:15" x14ac:dyDescent="0.25">
      <c r="A3659" s="6"/>
      <c r="B3659" s="6"/>
      <c r="C3659" s="1"/>
      <c r="D3659" s="1"/>
      <c r="E3659" s="1"/>
      <c r="F3659" s="1"/>
      <c r="G3659" s="13" t="str">
        <f t="shared" ref="G3659:G3722" si="58">IF(LEN($A3659)&gt;0,"Hourly","")</f>
        <v/>
      </c>
      <c r="H3659" s="1"/>
      <c r="I3659" s="1"/>
      <c r="J3659" s="1"/>
      <c r="K3659" s="6"/>
      <c r="L3659" s="6"/>
      <c r="M3659" s="6"/>
      <c r="N3659" s="6"/>
      <c r="O3659" s="6"/>
    </row>
    <row r="3660" spans="1:15" x14ac:dyDescent="0.25">
      <c r="A3660" s="6"/>
      <c r="B3660" s="6"/>
      <c r="C3660" s="1"/>
      <c r="D3660" s="1"/>
      <c r="E3660" s="1"/>
      <c r="F3660" s="1"/>
      <c r="G3660" s="13" t="str">
        <f t="shared" si="58"/>
        <v/>
      </c>
      <c r="H3660" s="1"/>
      <c r="I3660" s="1"/>
      <c r="J3660" s="1"/>
      <c r="K3660" s="6"/>
      <c r="L3660" s="6"/>
      <c r="M3660" s="6"/>
      <c r="N3660" s="6"/>
      <c r="O3660" s="6"/>
    </row>
    <row r="3661" spans="1:15" x14ac:dyDescent="0.25">
      <c r="A3661" s="6"/>
      <c r="B3661" s="6"/>
      <c r="C3661" s="1"/>
      <c r="D3661" s="1"/>
      <c r="E3661" s="1"/>
      <c r="F3661" s="1"/>
      <c r="G3661" s="13" t="str">
        <f t="shared" si="58"/>
        <v/>
      </c>
      <c r="H3661" s="1"/>
      <c r="I3661" s="1"/>
      <c r="J3661" s="1"/>
      <c r="K3661" s="6"/>
      <c r="L3661" s="6"/>
      <c r="M3661" s="6"/>
      <c r="N3661" s="6"/>
      <c r="O3661" s="6"/>
    </row>
    <row r="3662" spans="1:15" x14ac:dyDescent="0.25">
      <c r="A3662" s="6"/>
      <c r="B3662" s="6"/>
      <c r="C3662" s="1"/>
      <c r="D3662" s="1"/>
      <c r="E3662" s="1"/>
      <c r="F3662" s="1"/>
      <c r="G3662" s="13" t="str">
        <f t="shared" si="58"/>
        <v/>
      </c>
      <c r="H3662" s="1"/>
      <c r="I3662" s="1"/>
      <c r="J3662" s="1"/>
      <c r="K3662" s="6"/>
      <c r="L3662" s="6"/>
      <c r="M3662" s="6"/>
      <c r="N3662" s="6"/>
      <c r="O3662" s="6"/>
    </row>
    <row r="3663" spans="1:15" x14ac:dyDescent="0.25">
      <c r="A3663" s="6"/>
      <c r="B3663" s="6"/>
      <c r="C3663" s="1"/>
      <c r="D3663" s="1"/>
      <c r="E3663" s="1"/>
      <c r="F3663" s="1"/>
      <c r="G3663" s="13" t="str">
        <f t="shared" si="58"/>
        <v/>
      </c>
      <c r="H3663" s="1"/>
      <c r="I3663" s="1"/>
      <c r="J3663" s="1"/>
      <c r="K3663" s="6"/>
      <c r="L3663" s="6"/>
      <c r="M3663" s="6"/>
      <c r="N3663" s="6"/>
      <c r="O3663" s="6"/>
    </row>
    <row r="3664" spans="1:15" x14ac:dyDescent="0.25">
      <c r="A3664" s="6"/>
      <c r="B3664" s="6"/>
      <c r="C3664" s="1"/>
      <c r="D3664" s="1"/>
      <c r="E3664" s="1"/>
      <c r="F3664" s="1"/>
      <c r="G3664" s="13" t="str">
        <f t="shared" si="58"/>
        <v/>
      </c>
      <c r="H3664" s="1"/>
      <c r="I3664" s="1"/>
      <c r="J3664" s="1"/>
      <c r="K3664" s="6"/>
      <c r="L3664" s="6"/>
      <c r="M3664" s="6"/>
      <c r="N3664" s="6"/>
      <c r="O3664" s="6"/>
    </row>
    <row r="3665" spans="1:15" x14ac:dyDescent="0.25">
      <c r="A3665" s="6"/>
      <c r="B3665" s="6"/>
      <c r="C3665" s="1"/>
      <c r="D3665" s="1"/>
      <c r="E3665" s="1"/>
      <c r="F3665" s="1"/>
      <c r="G3665" s="13" t="str">
        <f t="shared" si="58"/>
        <v/>
      </c>
      <c r="H3665" s="1"/>
      <c r="I3665" s="1"/>
      <c r="J3665" s="1"/>
      <c r="K3665" s="6"/>
      <c r="L3665" s="6"/>
      <c r="M3665" s="6"/>
      <c r="N3665" s="6"/>
      <c r="O3665" s="6"/>
    </row>
    <row r="3666" spans="1:15" x14ac:dyDescent="0.25">
      <c r="A3666" s="6"/>
      <c r="B3666" s="6"/>
      <c r="C3666" s="1"/>
      <c r="D3666" s="1"/>
      <c r="E3666" s="1"/>
      <c r="F3666" s="1"/>
      <c r="G3666" s="13" t="str">
        <f t="shared" si="58"/>
        <v/>
      </c>
      <c r="H3666" s="1"/>
      <c r="I3666" s="1"/>
      <c r="J3666" s="1"/>
      <c r="K3666" s="6"/>
      <c r="L3666" s="6"/>
      <c r="M3666" s="6"/>
      <c r="N3666" s="6"/>
      <c r="O3666" s="6"/>
    </row>
    <row r="3667" spans="1:15" x14ac:dyDescent="0.25">
      <c r="A3667" s="6"/>
      <c r="B3667" s="6"/>
      <c r="C3667" s="1"/>
      <c r="D3667" s="1"/>
      <c r="E3667" s="1"/>
      <c r="F3667" s="1"/>
      <c r="G3667" s="13" t="str">
        <f t="shared" si="58"/>
        <v/>
      </c>
      <c r="H3667" s="1"/>
      <c r="I3667" s="1"/>
      <c r="J3667" s="1"/>
      <c r="K3667" s="6"/>
      <c r="L3667" s="6"/>
      <c r="M3667" s="6"/>
      <c r="N3667" s="6"/>
      <c r="O3667" s="6"/>
    </row>
    <row r="3668" spans="1:15" x14ac:dyDescent="0.25">
      <c r="A3668" s="6"/>
      <c r="B3668" s="6"/>
      <c r="C3668" s="1"/>
      <c r="D3668" s="1"/>
      <c r="E3668" s="1"/>
      <c r="F3668" s="1"/>
      <c r="G3668" s="13" t="str">
        <f t="shared" si="58"/>
        <v/>
      </c>
      <c r="H3668" s="1"/>
      <c r="I3668" s="1"/>
      <c r="J3668" s="1"/>
      <c r="K3668" s="6"/>
      <c r="L3668" s="6"/>
      <c r="M3668" s="6"/>
      <c r="N3668" s="6"/>
      <c r="O3668" s="6"/>
    </row>
    <row r="3669" spans="1:15" x14ac:dyDescent="0.25">
      <c r="A3669" s="6"/>
      <c r="B3669" s="6"/>
      <c r="C3669" s="1"/>
      <c r="D3669" s="1"/>
      <c r="E3669" s="1"/>
      <c r="F3669" s="1"/>
      <c r="G3669" s="13" t="str">
        <f t="shared" si="58"/>
        <v/>
      </c>
      <c r="H3669" s="1"/>
      <c r="I3669" s="1"/>
      <c r="J3669" s="1"/>
      <c r="K3669" s="6"/>
      <c r="L3669" s="6"/>
      <c r="M3669" s="6"/>
      <c r="N3669" s="6"/>
      <c r="O3669" s="6"/>
    </row>
    <row r="3670" spans="1:15" x14ac:dyDescent="0.25">
      <c r="A3670" s="6"/>
      <c r="B3670" s="6"/>
      <c r="C3670" s="1"/>
      <c r="D3670" s="1"/>
      <c r="E3670" s="1"/>
      <c r="F3670" s="1"/>
      <c r="G3670" s="13" t="str">
        <f t="shared" si="58"/>
        <v/>
      </c>
      <c r="H3670" s="1"/>
      <c r="I3670" s="1"/>
      <c r="J3670" s="1"/>
      <c r="K3670" s="6"/>
      <c r="L3670" s="6"/>
      <c r="M3670" s="6"/>
      <c r="N3670" s="6"/>
      <c r="O3670" s="6"/>
    </row>
    <row r="3671" spans="1:15" x14ac:dyDescent="0.25">
      <c r="A3671" s="6"/>
      <c r="B3671" s="6"/>
      <c r="C3671" s="1"/>
      <c r="D3671" s="1"/>
      <c r="E3671" s="1"/>
      <c r="F3671" s="1"/>
      <c r="G3671" s="13" t="str">
        <f t="shared" si="58"/>
        <v/>
      </c>
      <c r="H3671" s="1"/>
      <c r="I3671" s="1"/>
      <c r="J3671" s="1"/>
      <c r="K3671" s="6"/>
      <c r="L3671" s="6"/>
      <c r="M3671" s="6"/>
      <c r="N3671" s="6"/>
      <c r="O3671" s="6"/>
    </row>
    <row r="3672" spans="1:15" x14ac:dyDescent="0.25">
      <c r="A3672" s="6"/>
      <c r="B3672" s="6"/>
      <c r="C3672" s="1"/>
      <c r="D3672" s="1"/>
      <c r="E3672" s="1"/>
      <c r="F3672" s="1"/>
      <c r="G3672" s="13" t="str">
        <f t="shared" si="58"/>
        <v/>
      </c>
      <c r="H3672" s="1"/>
      <c r="I3672" s="1"/>
      <c r="J3672" s="1"/>
      <c r="K3672" s="6"/>
      <c r="L3672" s="6"/>
      <c r="M3672" s="6"/>
      <c r="N3672" s="6"/>
      <c r="O3672" s="6"/>
    </row>
    <row r="3673" spans="1:15" x14ac:dyDescent="0.25">
      <c r="A3673" s="6"/>
      <c r="B3673" s="6"/>
      <c r="C3673" s="1"/>
      <c r="D3673" s="1"/>
      <c r="E3673" s="1"/>
      <c r="F3673" s="1"/>
      <c r="G3673" s="13" t="str">
        <f t="shared" si="58"/>
        <v/>
      </c>
      <c r="H3673" s="1"/>
      <c r="I3673" s="1"/>
      <c r="J3673" s="1"/>
      <c r="K3673" s="6"/>
      <c r="L3673" s="6"/>
      <c r="M3673" s="6"/>
      <c r="N3673" s="6"/>
      <c r="O3673" s="6"/>
    </row>
    <row r="3674" spans="1:15" x14ac:dyDescent="0.25">
      <c r="A3674" s="6"/>
      <c r="B3674" s="6"/>
      <c r="C3674" s="1"/>
      <c r="D3674" s="1"/>
      <c r="E3674" s="1"/>
      <c r="F3674" s="1"/>
      <c r="G3674" s="13" t="str">
        <f t="shared" si="58"/>
        <v/>
      </c>
      <c r="H3674" s="1"/>
      <c r="I3674" s="1"/>
      <c r="J3674" s="1"/>
      <c r="K3674" s="6"/>
      <c r="L3674" s="6"/>
      <c r="M3674" s="6"/>
      <c r="N3674" s="6"/>
      <c r="O3674" s="6"/>
    </row>
    <row r="3675" spans="1:15" x14ac:dyDescent="0.25">
      <c r="A3675" s="6"/>
      <c r="B3675" s="6"/>
      <c r="C3675" s="1"/>
      <c r="D3675" s="1"/>
      <c r="E3675" s="1"/>
      <c r="F3675" s="1"/>
      <c r="G3675" s="13" t="str">
        <f t="shared" si="58"/>
        <v/>
      </c>
      <c r="H3675" s="1"/>
      <c r="I3675" s="1"/>
      <c r="J3675" s="1"/>
      <c r="K3675" s="6"/>
      <c r="L3675" s="6"/>
      <c r="M3675" s="6"/>
      <c r="N3675" s="6"/>
      <c r="O3675" s="6"/>
    </row>
    <row r="3676" spans="1:15" x14ac:dyDescent="0.25">
      <c r="A3676" s="6"/>
      <c r="B3676" s="6"/>
      <c r="C3676" s="1"/>
      <c r="D3676" s="1"/>
      <c r="E3676" s="1"/>
      <c r="F3676" s="1"/>
      <c r="G3676" s="13" t="str">
        <f t="shared" si="58"/>
        <v/>
      </c>
      <c r="H3676" s="1"/>
      <c r="I3676" s="1"/>
      <c r="J3676" s="1"/>
      <c r="K3676" s="6"/>
      <c r="L3676" s="6"/>
      <c r="M3676" s="6"/>
      <c r="N3676" s="6"/>
      <c r="O3676" s="6"/>
    </row>
    <row r="3677" spans="1:15" x14ac:dyDescent="0.25">
      <c r="A3677" s="6"/>
      <c r="B3677" s="6"/>
      <c r="C3677" s="1"/>
      <c r="D3677" s="1"/>
      <c r="E3677" s="1"/>
      <c r="F3677" s="1"/>
      <c r="G3677" s="13" t="str">
        <f t="shared" si="58"/>
        <v/>
      </c>
      <c r="H3677" s="1"/>
      <c r="I3677" s="1"/>
      <c r="J3677" s="1"/>
      <c r="K3677" s="6"/>
      <c r="L3677" s="6"/>
      <c r="M3677" s="6"/>
      <c r="N3677" s="6"/>
      <c r="O3677" s="6"/>
    </row>
    <row r="3678" spans="1:15" x14ac:dyDescent="0.25">
      <c r="A3678" s="6"/>
      <c r="B3678" s="6"/>
      <c r="C3678" s="1"/>
      <c r="D3678" s="1"/>
      <c r="E3678" s="1"/>
      <c r="F3678" s="1"/>
      <c r="G3678" s="13" t="str">
        <f t="shared" si="58"/>
        <v/>
      </c>
      <c r="H3678" s="1"/>
      <c r="I3678" s="1"/>
      <c r="J3678" s="1"/>
      <c r="K3678" s="6"/>
      <c r="L3678" s="6"/>
      <c r="M3678" s="6"/>
      <c r="N3678" s="6"/>
      <c r="O3678" s="6"/>
    </row>
    <row r="3679" spans="1:15" x14ac:dyDescent="0.25">
      <c r="A3679" s="6"/>
      <c r="B3679" s="6"/>
      <c r="C3679" s="1"/>
      <c r="D3679" s="1"/>
      <c r="E3679" s="1"/>
      <c r="F3679" s="1"/>
      <c r="G3679" s="13" t="str">
        <f t="shared" si="58"/>
        <v/>
      </c>
      <c r="H3679" s="1"/>
      <c r="I3679" s="1"/>
      <c r="J3679" s="1"/>
      <c r="K3679" s="6"/>
      <c r="L3679" s="6"/>
      <c r="M3679" s="6"/>
      <c r="N3679" s="6"/>
      <c r="O3679" s="6"/>
    </row>
    <row r="3680" spans="1:15" x14ac:dyDescent="0.25">
      <c r="A3680" s="6"/>
      <c r="B3680" s="6"/>
      <c r="C3680" s="1"/>
      <c r="D3680" s="1"/>
      <c r="E3680" s="1"/>
      <c r="F3680" s="1"/>
      <c r="G3680" s="13" t="str">
        <f t="shared" si="58"/>
        <v/>
      </c>
      <c r="H3680" s="1"/>
      <c r="I3680" s="1"/>
      <c r="J3680" s="1"/>
      <c r="K3680" s="6"/>
      <c r="L3680" s="6"/>
      <c r="M3680" s="6"/>
      <c r="N3680" s="6"/>
      <c r="O3680" s="6"/>
    </row>
    <row r="3681" spans="1:15" x14ac:dyDescent="0.25">
      <c r="A3681" s="6"/>
      <c r="B3681" s="6"/>
      <c r="C3681" s="1"/>
      <c r="D3681" s="1"/>
      <c r="E3681" s="1"/>
      <c r="F3681" s="1"/>
      <c r="G3681" s="13" t="str">
        <f t="shared" si="58"/>
        <v/>
      </c>
      <c r="H3681" s="1"/>
      <c r="I3681" s="1"/>
      <c r="J3681" s="1"/>
      <c r="K3681" s="6"/>
      <c r="L3681" s="6"/>
      <c r="M3681" s="6"/>
      <c r="N3681" s="6"/>
      <c r="O3681" s="6"/>
    </row>
    <row r="3682" spans="1:15" x14ac:dyDescent="0.25">
      <c r="A3682" s="6"/>
      <c r="B3682" s="6"/>
      <c r="C3682" s="1"/>
      <c r="D3682" s="1"/>
      <c r="E3682" s="1"/>
      <c r="F3682" s="1"/>
      <c r="G3682" s="13" t="str">
        <f t="shared" si="58"/>
        <v/>
      </c>
      <c r="H3682" s="1"/>
      <c r="I3682" s="1"/>
      <c r="J3682" s="1"/>
      <c r="K3682" s="6"/>
      <c r="L3682" s="6"/>
      <c r="M3682" s="6"/>
      <c r="N3682" s="6"/>
      <c r="O3682" s="6"/>
    </row>
    <row r="3683" spans="1:15" x14ac:dyDescent="0.25">
      <c r="A3683" s="6"/>
      <c r="B3683" s="6"/>
      <c r="C3683" s="1"/>
      <c r="D3683" s="1"/>
      <c r="E3683" s="1"/>
      <c r="F3683" s="1"/>
      <c r="G3683" s="13" t="str">
        <f t="shared" si="58"/>
        <v/>
      </c>
      <c r="H3683" s="1"/>
      <c r="I3683" s="1"/>
      <c r="J3683" s="1"/>
      <c r="K3683" s="6"/>
      <c r="L3683" s="6"/>
      <c r="M3683" s="6"/>
      <c r="N3683" s="6"/>
      <c r="O3683" s="6"/>
    </row>
    <row r="3684" spans="1:15" x14ac:dyDescent="0.25">
      <c r="A3684" s="6"/>
      <c r="B3684" s="6"/>
      <c r="C3684" s="1"/>
      <c r="D3684" s="1"/>
      <c r="E3684" s="1"/>
      <c r="F3684" s="1"/>
      <c r="G3684" s="13" t="str">
        <f t="shared" si="58"/>
        <v/>
      </c>
      <c r="H3684" s="1"/>
      <c r="I3684" s="1"/>
      <c r="J3684" s="1"/>
      <c r="K3684" s="6"/>
      <c r="L3684" s="6"/>
      <c r="M3684" s="6"/>
      <c r="N3684" s="6"/>
      <c r="O3684" s="6"/>
    </row>
    <row r="3685" spans="1:15" x14ac:dyDescent="0.25">
      <c r="A3685" s="6"/>
      <c r="B3685" s="6"/>
      <c r="C3685" s="1"/>
      <c r="D3685" s="1"/>
      <c r="E3685" s="1"/>
      <c r="F3685" s="1"/>
      <c r="G3685" s="13" t="str">
        <f t="shared" si="58"/>
        <v/>
      </c>
      <c r="H3685" s="1"/>
      <c r="I3685" s="1"/>
      <c r="J3685" s="1"/>
      <c r="K3685" s="6"/>
      <c r="L3685" s="6"/>
      <c r="M3685" s="6"/>
      <c r="N3685" s="6"/>
      <c r="O3685" s="6"/>
    </row>
    <row r="3686" spans="1:15" x14ac:dyDescent="0.25">
      <c r="A3686" s="6"/>
      <c r="B3686" s="6"/>
      <c r="C3686" s="1"/>
      <c r="D3686" s="1"/>
      <c r="E3686" s="1"/>
      <c r="F3686" s="1"/>
      <c r="G3686" s="13" t="str">
        <f t="shared" si="58"/>
        <v/>
      </c>
      <c r="H3686" s="1"/>
      <c r="I3686" s="1"/>
      <c r="J3686" s="1"/>
      <c r="K3686" s="6"/>
      <c r="L3686" s="6"/>
      <c r="M3686" s="6"/>
      <c r="N3686" s="6"/>
      <c r="O3686" s="6"/>
    </row>
    <row r="3687" spans="1:15" x14ac:dyDescent="0.25">
      <c r="A3687" s="6"/>
      <c r="B3687" s="6"/>
      <c r="C3687" s="1"/>
      <c r="D3687" s="1"/>
      <c r="E3687" s="1"/>
      <c r="F3687" s="1"/>
      <c r="G3687" s="13" t="str">
        <f t="shared" si="58"/>
        <v/>
      </c>
      <c r="H3687" s="1"/>
      <c r="I3687" s="1"/>
      <c r="J3687" s="1"/>
      <c r="K3687" s="6"/>
      <c r="L3687" s="6"/>
      <c r="M3687" s="6"/>
      <c r="N3687" s="6"/>
      <c r="O3687" s="6"/>
    </row>
    <row r="3688" spans="1:15" x14ac:dyDescent="0.25">
      <c r="A3688" s="6"/>
      <c r="B3688" s="6"/>
      <c r="C3688" s="1"/>
      <c r="D3688" s="1"/>
      <c r="E3688" s="1"/>
      <c r="F3688" s="1"/>
      <c r="G3688" s="13" t="str">
        <f t="shared" si="58"/>
        <v/>
      </c>
      <c r="H3688" s="1"/>
      <c r="I3688" s="1"/>
      <c r="J3688" s="1"/>
      <c r="K3688" s="6"/>
      <c r="L3688" s="6"/>
      <c r="M3688" s="6"/>
      <c r="N3688" s="6"/>
      <c r="O3688" s="6"/>
    </row>
    <row r="3689" spans="1:15" x14ac:dyDescent="0.25">
      <c r="A3689" s="6"/>
      <c r="B3689" s="6"/>
      <c r="C3689" s="1"/>
      <c r="D3689" s="1"/>
      <c r="E3689" s="1"/>
      <c r="F3689" s="1"/>
      <c r="G3689" s="13" t="str">
        <f t="shared" si="58"/>
        <v/>
      </c>
      <c r="H3689" s="1"/>
      <c r="I3689" s="1"/>
      <c r="J3689" s="1"/>
      <c r="K3689" s="6"/>
      <c r="L3689" s="6"/>
      <c r="M3689" s="6"/>
      <c r="N3689" s="6"/>
      <c r="O3689" s="6"/>
    </row>
    <row r="3690" spans="1:15" x14ac:dyDescent="0.25">
      <c r="A3690" s="6"/>
      <c r="B3690" s="6"/>
      <c r="C3690" s="1"/>
      <c r="D3690" s="1"/>
      <c r="E3690" s="1"/>
      <c r="F3690" s="1"/>
      <c r="G3690" s="13" t="str">
        <f t="shared" si="58"/>
        <v/>
      </c>
      <c r="H3690" s="1"/>
      <c r="I3690" s="1"/>
      <c r="J3690" s="1"/>
      <c r="K3690" s="6"/>
      <c r="L3690" s="6"/>
      <c r="M3690" s="6"/>
      <c r="N3690" s="6"/>
      <c r="O3690" s="6"/>
    </row>
    <row r="3691" spans="1:15" x14ac:dyDescent="0.25">
      <c r="A3691" s="6"/>
      <c r="B3691" s="6"/>
      <c r="C3691" s="1"/>
      <c r="D3691" s="1"/>
      <c r="E3691" s="1"/>
      <c r="F3691" s="1"/>
      <c r="G3691" s="13" t="str">
        <f t="shared" si="58"/>
        <v/>
      </c>
      <c r="H3691" s="1"/>
      <c r="I3691" s="1"/>
      <c r="J3691" s="1"/>
      <c r="K3691" s="6"/>
      <c r="L3691" s="6"/>
      <c r="M3691" s="6"/>
      <c r="N3691" s="6"/>
      <c r="O3691" s="6"/>
    </row>
    <row r="3692" spans="1:15" x14ac:dyDescent="0.25">
      <c r="A3692" s="6"/>
      <c r="B3692" s="6"/>
      <c r="C3692" s="1"/>
      <c r="D3692" s="1"/>
      <c r="E3692" s="1"/>
      <c r="F3692" s="1"/>
      <c r="G3692" s="13" t="str">
        <f t="shared" si="58"/>
        <v/>
      </c>
      <c r="H3692" s="1"/>
      <c r="I3692" s="1"/>
      <c r="J3692" s="1"/>
      <c r="K3692" s="6"/>
      <c r="L3692" s="6"/>
      <c r="M3692" s="6"/>
      <c r="N3692" s="6"/>
      <c r="O3692" s="6"/>
    </row>
    <row r="3693" spans="1:15" x14ac:dyDescent="0.25">
      <c r="A3693" s="6"/>
      <c r="B3693" s="6"/>
      <c r="C3693" s="1"/>
      <c r="D3693" s="1"/>
      <c r="E3693" s="1"/>
      <c r="F3693" s="1"/>
      <c r="G3693" s="13" t="str">
        <f t="shared" si="58"/>
        <v/>
      </c>
      <c r="H3693" s="1"/>
      <c r="I3693" s="1"/>
      <c r="J3693" s="1"/>
      <c r="K3693" s="6"/>
      <c r="L3693" s="6"/>
      <c r="M3693" s="6"/>
      <c r="N3693" s="6"/>
      <c r="O3693" s="6"/>
    </row>
    <row r="3694" spans="1:15" x14ac:dyDescent="0.25">
      <c r="A3694" s="6"/>
      <c r="B3694" s="6"/>
      <c r="C3694" s="1"/>
      <c r="D3694" s="1"/>
      <c r="E3694" s="1"/>
      <c r="F3694" s="1"/>
      <c r="G3694" s="13" t="str">
        <f t="shared" si="58"/>
        <v/>
      </c>
      <c r="H3694" s="1"/>
      <c r="I3694" s="1"/>
      <c r="J3694" s="1"/>
      <c r="K3694" s="6"/>
      <c r="L3694" s="6"/>
      <c r="M3694" s="6"/>
      <c r="N3694" s="6"/>
      <c r="O3694" s="6"/>
    </row>
    <row r="3695" spans="1:15" x14ac:dyDescent="0.25">
      <c r="A3695" s="6"/>
      <c r="B3695" s="6"/>
      <c r="C3695" s="1"/>
      <c r="D3695" s="1"/>
      <c r="E3695" s="1"/>
      <c r="F3695" s="1"/>
      <c r="G3695" s="13" t="str">
        <f t="shared" si="58"/>
        <v/>
      </c>
      <c r="H3695" s="1"/>
      <c r="I3695" s="1"/>
      <c r="J3695" s="1"/>
      <c r="K3695" s="6"/>
      <c r="L3695" s="6"/>
      <c r="M3695" s="6"/>
      <c r="N3695" s="6"/>
      <c r="O3695" s="6"/>
    </row>
    <row r="3696" spans="1:15" x14ac:dyDescent="0.25">
      <c r="A3696" s="6"/>
      <c r="B3696" s="6"/>
      <c r="C3696" s="1"/>
      <c r="D3696" s="1"/>
      <c r="E3696" s="1"/>
      <c r="F3696" s="1"/>
      <c r="G3696" s="13" t="str">
        <f t="shared" si="58"/>
        <v/>
      </c>
      <c r="H3696" s="1"/>
      <c r="I3696" s="1"/>
      <c r="J3696" s="1"/>
      <c r="K3696" s="6"/>
      <c r="L3696" s="6"/>
      <c r="M3696" s="6"/>
      <c r="N3696" s="6"/>
      <c r="O3696" s="6"/>
    </row>
    <row r="3697" spans="1:15" x14ac:dyDescent="0.25">
      <c r="A3697" s="6"/>
      <c r="B3697" s="6"/>
      <c r="C3697" s="1"/>
      <c r="D3697" s="1"/>
      <c r="E3697" s="1"/>
      <c r="F3697" s="1"/>
      <c r="G3697" s="13" t="str">
        <f t="shared" si="58"/>
        <v/>
      </c>
      <c r="H3697" s="1"/>
      <c r="I3697" s="1"/>
      <c r="J3697" s="1"/>
      <c r="K3697" s="6"/>
      <c r="L3697" s="6"/>
      <c r="M3697" s="6"/>
      <c r="N3697" s="6"/>
      <c r="O3697" s="6"/>
    </row>
    <row r="3698" spans="1:15" x14ac:dyDescent="0.25">
      <c r="A3698" s="6"/>
      <c r="B3698" s="6"/>
      <c r="C3698" s="1"/>
      <c r="D3698" s="1"/>
      <c r="E3698" s="1"/>
      <c r="F3698" s="1"/>
      <c r="G3698" s="13" t="str">
        <f t="shared" si="58"/>
        <v/>
      </c>
      <c r="H3698" s="1"/>
      <c r="I3698" s="1"/>
      <c r="J3698" s="1"/>
      <c r="K3698" s="6"/>
      <c r="L3698" s="6"/>
      <c r="M3698" s="6"/>
      <c r="N3698" s="6"/>
      <c r="O3698" s="6"/>
    </row>
    <row r="3699" spans="1:15" x14ac:dyDescent="0.25">
      <c r="A3699" s="6"/>
      <c r="B3699" s="6"/>
      <c r="C3699" s="1"/>
      <c r="D3699" s="1"/>
      <c r="E3699" s="1"/>
      <c r="F3699" s="1"/>
      <c r="G3699" s="13" t="str">
        <f t="shared" si="58"/>
        <v/>
      </c>
      <c r="H3699" s="1"/>
      <c r="I3699" s="1"/>
      <c r="J3699" s="1"/>
      <c r="K3699" s="6"/>
      <c r="L3699" s="6"/>
      <c r="M3699" s="6"/>
      <c r="N3699" s="6"/>
      <c r="O3699" s="6"/>
    </row>
    <row r="3700" spans="1:15" x14ac:dyDescent="0.25">
      <c r="A3700" s="6"/>
      <c r="B3700" s="6"/>
      <c r="C3700" s="1"/>
      <c r="D3700" s="1"/>
      <c r="E3700" s="1"/>
      <c r="F3700" s="1"/>
      <c r="G3700" s="13" t="str">
        <f t="shared" si="58"/>
        <v/>
      </c>
      <c r="H3700" s="1"/>
      <c r="I3700" s="1"/>
      <c r="J3700" s="1"/>
      <c r="K3700" s="6"/>
      <c r="L3700" s="6"/>
      <c r="M3700" s="6"/>
      <c r="N3700" s="6"/>
      <c r="O3700" s="6"/>
    </row>
    <row r="3701" spans="1:15" x14ac:dyDescent="0.25">
      <c r="A3701" s="6"/>
      <c r="B3701" s="6"/>
      <c r="C3701" s="1"/>
      <c r="D3701" s="1"/>
      <c r="E3701" s="1"/>
      <c r="F3701" s="1"/>
      <c r="G3701" s="13" t="str">
        <f t="shared" si="58"/>
        <v/>
      </c>
      <c r="H3701" s="1"/>
      <c r="I3701" s="1"/>
      <c r="J3701" s="1"/>
      <c r="K3701" s="6"/>
      <c r="L3701" s="6"/>
      <c r="M3701" s="6"/>
      <c r="N3701" s="6"/>
      <c r="O3701" s="6"/>
    </row>
    <row r="3702" spans="1:15" x14ac:dyDescent="0.25">
      <c r="A3702" s="6"/>
      <c r="B3702" s="6"/>
      <c r="C3702" s="1"/>
      <c r="D3702" s="1"/>
      <c r="E3702" s="1"/>
      <c r="F3702" s="1"/>
      <c r="G3702" s="13" t="str">
        <f t="shared" si="58"/>
        <v/>
      </c>
      <c r="H3702" s="1"/>
      <c r="I3702" s="1"/>
      <c r="J3702" s="1"/>
      <c r="K3702" s="6"/>
      <c r="L3702" s="6"/>
      <c r="M3702" s="6"/>
      <c r="N3702" s="6"/>
      <c r="O3702" s="6"/>
    </row>
    <row r="3703" spans="1:15" x14ac:dyDescent="0.25">
      <c r="A3703" s="6"/>
      <c r="B3703" s="6"/>
      <c r="C3703" s="1"/>
      <c r="D3703" s="1"/>
      <c r="E3703" s="1"/>
      <c r="F3703" s="1"/>
      <c r="G3703" s="13" t="str">
        <f t="shared" si="58"/>
        <v/>
      </c>
      <c r="H3703" s="1"/>
      <c r="I3703" s="1"/>
      <c r="J3703" s="1"/>
      <c r="K3703" s="6"/>
      <c r="L3703" s="6"/>
      <c r="M3703" s="6"/>
      <c r="N3703" s="6"/>
      <c r="O3703" s="6"/>
    </row>
    <row r="3704" spans="1:15" x14ac:dyDescent="0.25">
      <c r="A3704" s="6"/>
      <c r="B3704" s="6"/>
      <c r="C3704" s="1"/>
      <c r="D3704" s="1"/>
      <c r="E3704" s="1"/>
      <c r="F3704" s="1"/>
      <c r="G3704" s="13" t="str">
        <f t="shared" si="58"/>
        <v/>
      </c>
      <c r="H3704" s="1"/>
      <c r="I3704" s="1"/>
      <c r="J3704" s="1"/>
      <c r="K3704" s="6"/>
      <c r="L3704" s="6"/>
      <c r="M3704" s="6"/>
      <c r="N3704" s="6"/>
      <c r="O3704" s="6"/>
    </row>
    <row r="3705" spans="1:15" x14ac:dyDescent="0.25">
      <c r="A3705" s="6"/>
      <c r="B3705" s="6"/>
      <c r="C3705" s="1"/>
      <c r="D3705" s="1"/>
      <c r="E3705" s="1"/>
      <c r="F3705" s="1"/>
      <c r="G3705" s="13" t="str">
        <f t="shared" si="58"/>
        <v/>
      </c>
      <c r="H3705" s="1"/>
      <c r="I3705" s="1"/>
      <c r="J3705" s="1"/>
      <c r="K3705" s="6"/>
      <c r="L3705" s="6"/>
      <c r="M3705" s="6"/>
      <c r="N3705" s="6"/>
      <c r="O3705" s="6"/>
    </row>
    <row r="3706" spans="1:15" x14ac:dyDescent="0.25">
      <c r="A3706" s="6"/>
      <c r="B3706" s="6"/>
      <c r="C3706" s="1"/>
      <c r="D3706" s="1"/>
      <c r="E3706" s="1"/>
      <c r="F3706" s="1"/>
      <c r="G3706" s="13" t="str">
        <f t="shared" si="58"/>
        <v/>
      </c>
      <c r="H3706" s="1"/>
      <c r="I3706" s="1"/>
      <c r="J3706" s="1"/>
      <c r="K3706" s="6"/>
      <c r="L3706" s="6"/>
      <c r="M3706" s="6"/>
      <c r="N3706" s="6"/>
      <c r="O3706" s="6"/>
    </row>
    <row r="3707" spans="1:15" x14ac:dyDescent="0.25">
      <c r="A3707" s="6"/>
      <c r="B3707" s="6"/>
      <c r="C3707" s="1"/>
      <c r="D3707" s="1"/>
      <c r="E3707" s="1"/>
      <c r="F3707" s="1"/>
      <c r="G3707" s="13" t="str">
        <f t="shared" si="58"/>
        <v/>
      </c>
      <c r="H3707" s="1"/>
      <c r="I3707" s="1"/>
      <c r="J3707" s="1"/>
      <c r="K3707" s="6"/>
      <c r="L3707" s="6"/>
      <c r="M3707" s="6"/>
      <c r="N3707" s="6"/>
      <c r="O3707" s="6"/>
    </row>
    <row r="3708" spans="1:15" x14ac:dyDescent="0.25">
      <c r="A3708" s="6"/>
      <c r="B3708" s="6"/>
      <c r="C3708" s="1"/>
      <c r="D3708" s="1"/>
      <c r="E3708" s="1"/>
      <c r="F3708" s="1"/>
      <c r="G3708" s="13" t="str">
        <f t="shared" si="58"/>
        <v/>
      </c>
      <c r="H3708" s="1"/>
      <c r="I3708" s="1"/>
      <c r="J3708" s="1"/>
      <c r="K3708" s="6"/>
      <c r="L3708" s="6"/>
      <c r="M3708" s="6"/>
      <c r="N3708" s="6"/>
      <c r="O3708" s="6"/>
    </row>
    <row r="3709" spans="1:15" x14ac:dyDescent="0.25">
      <c r="A3709" s="6"/>
      <c r="B3709" s="6"/>
      <c r="C3709" s="1"/>
      <c r="D3709" s="1"/>
      <c r="E3709" s="1"/>
      <c r="F3709" s="1"/>
      <c r="G3709" s="13" t="str">
        <f t="shared" si="58"/>
        <v/>
      </c>
      <c r="H3709" s="1"/>
      <c r="I3709" s="1"/>
      <c r="J3709" s="1"/>
      <c r="K3709" s="6"/>
      <c r="L3709" s="6"/>
      <c r="M3709" s="6"/>
      <c r="N3709" s="6"/>
      <c r="O3709" s="6"/>
    </row>
    <row r="3710" spans="1:15" x14ac:dyDescent="0.25">
      <c r="A3710" s="6"/>
      <c r="B3710" s="6"/>
      <c r="C3710" s="1"/>
      <c r="D3710" s="1"/>
      <c r="E3710" s="1"/>
      <c r="F3710" s="1"/>
      <c r="G3710" s="13" t="str">
        <f t="shared" si="58"/>
        <v/>
      </c>
      <c r="H3710" s="1"/>
      <c r="I3710" s="1"/>
      <c r="J3710" s="1"/>
      <c r="K3710" s="6"/>
      <c r="L3710" s="6"/>
      <c r="M3710" s="6"/>
      <c r="N3710" s="6"/>
      <c r="O3710" s="6"/>
    </row>
    <row r="3711" spans="1:15" x14ac:dyDescent="0.25">
      <c r="A3711" s="6"/>
      <c r="B3711" s="6"/>
      <c r="C3711" s="1"/>
      <c r="D3711" s="1"/>
      <c r="E3711" s="1"/>
      <c r="F3711" s="1"/>
      <c r="G3711" s="13" t="str">
        <f t="shared" si="58"/>
        <v/>
      </c>
      <c r="H3711" s="1"/>
      <c r="I3711" s="1"/>
      <c r="J3711" s="1"/>
      <c r="K3711" s="6"/>
      <c r="L3711" s="6"/>
      <c r="M3711" s="6"/>
      <c r="N3711" s="6"/>
      <c r="O3711" s="6"/>
    </row>
    <row r="3712" spans="1:15" x14ac:dyDescent="0.25">
      <c r="A3712" s="6"/>
      <c r="B3712" s="6"/>
      <c r="C3712" s="1"/>
      <c r="D3712" s="1"/>
      <c r="E3712" s="1"/>
      <c r="F3712" s="1"/>
      <c r="G3712" s="13" t="str">
        <f t="shared" si="58"/>
        <v/>
      </c>
      <c r="H3712" s="1"/>
      <c r="I3712" s="1"/>
      <c r="J3712" s="1"/>
      <c r="K3712" s="6"/>
      <c r="L3712" s="6"/>
      <c r="M3712" s="6"/>
      <c r="N3712" s="6"/>
      <c r="O3712" s="6"/>
    </row>
    <row r="3713" spans="1:15" x14ac:dyDescent="0.25">
      <c r="A3713" s="6"/>
      <c r="B3713" s="6"/>
      <c r="C3713" s="1"/>
      <c r="D3713" s="1"/>
      <c r="E3713" s="1"/>
      <c r="F3713" s="1"/>
      <c r="G3713" s="13" t="str">
        <f t="shared" si="58"/>
        <v/>
      </c>
      <c r="H3713" s="1"/>
      <c r="I3713" s="1"/>
      <c r="J3713" s="1"/>
      <c r="K3713" s="6"/>
      <c r="L3713" s="6"/>
      <c r="M3713" s="6"/>
      <c r="N3713" s="6"/>
      <c r="O3713" s="6"/>
    </row>
    <row r="3714" spans="1:15" x14ac:dyDescent="0.25">
      <c r="A3714" s="6"/>
      <c r="B3714" s="6"/>
      <c r="C3714" s="1"/>
      <c r="D3714" s="1"/>
      <c r="E3714" s="1"/>
      <c r="F3714" s="1"/>
      <c r="G3714" s="13" t="str">
        <f t="shared" si="58"/>
        <v/>
      </c>
      <c r="H3714" s="1"/>
      <c r="I3714" s="1"/>
      <c r="J3714" s="1"/>
      <c r="K3714" s="6"/>
      <c r="L3714" s="6"/>
      <c r="M3714" s="6"/>
      <c r="N3714" s="6"/>
      <c r="O3714" s="6"/>
    </row>
    <row r="3715" spans="1:15" x14ac:dyDescent="0.25">
      <c r="A3715" s="6"/>
      <c r="B3715" s="6"/>
      <c r="C3715" s="1"/>
      <c r="D3715" s="1"/>
      <c r="E3715" s="1"/>
      <c r="F3715" s="1"/>
      <c r="G3715" s="13" t="str">
        <f t="shared" si="58"/>
        <v/>
      </c>
      <c r="H3715" s="1"/>
      <c r="I3715" s="1"/>
      <c r="J3715" s="1"/>
      <c r="K3715" s="6"/>
      <c r="L3715" s="6"/>
      <c r="M3715" s="6"/>
      <c r="N3715" s="6"/>
      <c r="O3715" s="6"/>
    </row>
    <row r="3716" spans="1:15" x14ac:dyDescent="0.25">
      <c r="A3716" s="6"/>
      <c r="B3716" s="6"/>
      <c r="C3716" s="1"/>
      <c r="D3716" s="1"/>
      <c r="E3716" s="1"/>
      <c r="F3716" s="1"/>
      <c r="G3716" s="13" t="str">
        <f t="shared" si="58"/>
        <v/>
      </c>
      <c r="H3716" s="1"/>
      <c r="I3716" s="1"/>
      <c r="J3716" s="1"/>
      <c r="K3716" s="6"/>
      <c r="L3716" s="6"/>
      <c r="M3716" s="6"/>
      <c r="N3716" s="6"/>
      <c r="O3716" s="6"/>
    </row>
    <row r="3717" spans="1:15" x14ac:dyDescent="0.25">
      <c r="A3717" s="6"/>
      <c r="B3717" s="6"/>
      <c r="C3717" s="1"/>
      <c r="D3717" s="1"/>
      <c r="E3717" s="1"/>
      <c r="F3717" s="1"/>
      <c r="G3717" s="13" t="str">
        <f t="shared" si="58"/>
        <v/>
      </c>
      <c r="H3717" s="1"/>
      <c r="I3717" s="1"/>
      <c r="J3717" s="1"/>
      <c r="K3717" s="6"/>
      <c r="L3717" s="6"/>
      <c r="M3717" s="6"/>
      <c r="N3717" s="6"/>
      <c r="O3717" s="6"/>
    </row>
    <row r="3718" spans="1:15" x14ac:dyDescent="0.25">
      <c r="A3718" s="6"/>
      <c r="B3718" s="6"/>
      <c r="C3718" s="1"/>
      <c r="D3718" s="1"/>
      <c r="E3718" s="1"/>
      <c r="F3718" s="1"/>
      <c r="G3718" s="13" t="str">
        <f t="shared" si="58"/>
        <v/>
      </c>
      <c r="H3718" s="1"/>
      <c r="I3718" s="1"/>
      <c r="J3718" s="1"/>
      <c r="K3718" s="6"/>
      <c r="L3718" s="6"/>
      <c r="M3718" s="6"/>
      <c r="N3718" s="6"/>
      <c r="O3718" s="6"/>
    </row>
    <row r="3719" spans="1:15" x14ac:dyDescent="0.25">
      <c r="A3719" s="6"/>
      <c r="B3719" s="6"/>
      <c r="C3719" s="1"/>
      <c r="D3719" s="1"/>
      <c r="E3719" s="1"/>
      <c r="F3719" s="1"/>
      <c r="G3719" s="13" t="str">
        <f t="shared" si="58"/>
        <v/>
      </c>
      <c r="H3719" s="1"/>
      <c r="I3719" s="1"/>
      <c r="J3719" s="1"/>
      <c r="K3719" s="6"/>
      <c r="L3719" s="6"/>
      <c r="M3719" s="6"/>
      <c r="N3719" s="6"/>
      <c r="O3719" s="6"/>
    </row>
    <row r="3720" spans="1:15" x14ac:dyDescent="0.25">
      <c r="A3720" s="6"/>
      <c r="B3720" s="6"/>
      <c r="C3720" s="1"/>
      <c r="D3720" s="1"/>
      <c r="E3720" s="1"/>
      <c r="F3720" s="1"/>
      <c r="G3720" s="13" t="str">
        <f t="shared" si="58"/>
        <v/>
      </c>
      <c r="H3720" s="1"/>
      <c r="I3720" s="1"/>
      <c r="J3720" s="1"/>
      <c r="K3720" s="6"/>
      <c r="L3720" s="6"/>
      <c r="M3720" s="6"/>
      <c r="N3720" s="6"/>
      <c r="O3720" s="6"/>
    </row>
    <row r="3721" spans="1:15" x14ac:dyDescent="0.25">
      <c r="A3721" s="6"/>
      <c r="B3721" s="6"/>
      <c r="C3721" s="1"/>
      <c r="D3721" s="1"/>
      <c r="E3721" s="1"/>
      <c r="F3721" s="1"/>
      <c r="G3721" s="13" t="str">
        <f t="shared" si="58"/>
        <v/>
      </c>
      <c r="H3721" s="1"/>
      <c r="I3721" s="1"/>
      <c r="J3721" s="1"/>
      <c r="K3721" s="6"/>
      <c r="L3721" s="6"/>
      <c r="M3721" s="6"/>
      <c r="N3721" s="6"/>
      <c r="O3721" s="6"/>
    </row>
    <row r="3722" spans="1:15" x14ac:dyDescent="0.25">
      <c r="A3722" s="6"/>
      <c r="B3722" s="6"/>
      <c r="C3722" s="1"/>
      <c r="D3722" s="1"/>
      <c r="E3722" s="1"/>
      <c r="F3722" s="1"/>
      <c r="G3722" s="13" t="str">
        <f t="shared" si="58"/>
        <v/>
      </c>
      <c r="H3722" s="1"/>
      <c r="I3722" s="1"/>
      <c r="J3722" s="1"/>
      <c r="K3722" s="6"/>
      <c r="L3722" s="6"/>
      <c r="M3722" s="6"/>
      <c r="N3722" s="6"/>
      <c r="O3722" s="6"/>
    </row>
    <row r="3723" spans="1:15" x14ac:dyDescent="0.25">
      <c r="A3723" s="6"/>
      <c r="B3723" s="6"/>
      <c r="C3723" s="1"/>
      <c r="D3723" s="1"/>
      <c r="E3723" s="1"/>
      <c r="F3723" s="1"/>
      <c r="G3723" s="13" t="str">
        <f t="shared" ref="G3723:G3786" si="59">IF(LEN($A3723)&gt;0,"Hourly","")</f>
        <v/>
      </c>
      <c r="H3723" s="1"/>
      <c r="I3723" s="1"/>
      <c r="J3723" s="1"/>
      <c r="K3723" s="6"/>
      <c r="L3723" s="6"/>
      <c r="M3723" s="6"/>
      <c r="N3723" s="6"/>
      <c r="O3723" s="6"/>
    </row>
    <row r="3724" spans="1:15" x14ac:dyDescent="0.25">
      <c r="A3724" s="6"/>
      <c r="B3724" s="6"/>
      <c r="C3724" s="1"/>
      <c r="D3724" s="1"/>
      <c r="E3724" s="1"/>
      <c r="F3724" s="1"/>
      <c r="G3724" s="13" t="str">
        <f t="shared" si="59"/>
        <v/>
      </c>
      <c r="H3724" s="1"/>
      <c r="I3724" s="1"/>
      <c r="J3724" s="1"/>
      <c r="K3724" s="6"/>
      <c r="L3724" s="6"/>
      <c r="M3724" s="6"/>
      <c r="N3724" s="6"/>
      <c r="O3724" s="6"/>
    </row>
    <row r="3725" spans="1:15" x14ac:dyDescent="0.25">
      <c r="A3725" s="6"/>
      <c r="B3725" s="6"/>
      <c r="C3725" s="1"/>
      <c r="D3725" s="1"/>
      <c r="E3725" s="1"/>
      <c r="F3725" s="1"/>
      <c r="G3725" s="13" t="str">
        <f t="shared" si="59"/>
        <v/>
      </c>
      <c r="H3725" s="1"/>
      <c r="I3725" s="1"/>
      <c r="J3725" s="1"/>
      <c r="K3725" s="6"/>
      <c r="L3725" s="6"/>
      <c r="M3725" s="6"/>
      <c r="N3725" s="6"/>
      <c r="O3725" s="6"/>
    </row>
    <row r="3726" spans="1:15" x14ac:dyDescent="0.25">
      <c r="A3726" s="6"/>
      <c r="B3726" s="6"/>
      <c r="C3726" s="1"/>
      <c r="D3726" s="1"/>
      <c r="E3726" s="1"/>
      <c r="F3726" s="1"/>
      <c r="G3726" s="13" t="str">
        <f t="shared" si="59"/>
        <v/>
      </c>
      <c r="H3726" s="1"/>
      <c r="I3726" s="1"/>
      <c r="J3726" s="1"/>
      <c r="K3726" s="6"/>
      <c r="L3726" s="6"/>
      <c r="M3726" s="6"/>
      <c r="N3726" s="6"/>
      <c r="O3726" s="6"/>
    </row>
    <row r="3727" spans="1:15" x14ac:dyDescent="0.25">
      <c r="A3727" s="6"/>
      <c r="B3727" s="6"/>
      <c r="C3727" s="1"/>
      <c r="D3727" s="1"/>
      <c r="E3727" s="1"/>
      <c r="F3727" s="1"/>
      <c r="G3727" s="13" t="str">
        <f t="shared" si="59"/>
        <v/>
      </c>
      <c r="H3727" s="1"/>
      <c r="I3727" s="1"/>
      <c r="J3727" s="1"/>
      <c r="K3727" s="6"/>
      <c r="L3727" s="6"/>
      <c r="M3727" s="6"/>
      <c r="N3727" s="6"/>
      <c r="O3727" s="6"/>
    </row>
    <row r="3728" spans="1:15" x14ac:dyDescent="0.25">
      <c r="A3728" s="6"/>
      <c r="B3728" s="6"/>
      <c r="C3728" s="1"/>
      <c r="D3728" s="1"/>
      <c r="E3728" s="1"/>
      <c r="F3728" s="1"/>
      <c r="G3728" s="13" t="str">
        <f t="shared" si="59"/>
        <v/>
      </c>
      <c r="H3728" s="1"/>
      <c r="I3728" s="1"/>
      <c r="J3728" s="1"/>
      <c r="K3728" s="6"/>
      <c r="L3728" s="6"/>
      <c r="M3728" s="6"/>
      <c r="N3728" s="6"/>
      <c r="O3728" s="6"/>
    </row>
    <row r="3729" spans="1:15" x14ac:dyDescent="0.25">
      <c r="A3729" s="6"/>
      <c r="B3729" s="6"/>
      <c r="C3729" s="1"/>
      <c r="D3729" s="1"/>
      <c r="E3729" s="1"/>
      <c r="F3729" s="1"/>
      <c r="G3729" s="13" t="str">
        <f t="shared" si="59"/>
        <v/>
      </c>
      <c r="H3729" s="1"/>
      <c r="I3729" s="1"/>
      <c r="J3729" s="1"/>
      <c r="K3729" s="6"/>
      <c r="L3729" s="6"/>
      <c r="M3729" s="6"/>
      <c r="N3729" s="6"/>
      <c r="O3729" s="6"/>
    </row>
    <row r="3730" spans="1:15" x14ac:dyDescent="0.25">
      <c r="A3730" s="6"/>
      <c r="B3730" s="6"/>
      <c r="C3730" s="1"/>
      <c r="D3730" s="1"/>
      <c r="E3730" s="1"/>
      <c r="F3730" s="1"/>
      <c r="G3730" s="13" t="str">
        <f t="shared" si="59"/>
        <v/>
      </c>
      <c r="H3730" s="1"/>
      <c r="I3730" s="1"/>
      <c r="J3730" s="1"/>
      <c r="K3730" s="6"/>
      <c r="L3730" s="6"/>
      <c r="M3730" s="6"/>
      <c r="N3730" s="6"/>
      <c r="O3730" s="6"/>
    </row>
    <row r="3731" spans="1:15" x14ac:dyDescent="0.25">
      <c r="A3731" s="6"/>
      <c r="B3731" s="6"/>
      <c r="C3731" s="1"/>
      <c r="D3731" s="1"/>
      <c r="E3731" s="1"/>
      <c r="F3731" s="1"/>
      <c r="G3731" s="13" t="str">
        <f t="shared" si="59"/>
        <v/>
      </c>
      <c r="H3731" s="1"/>
      <c r="I3731" s="1"/>
      <c r="J3731" s="1"/>
      <c r="K3731" s="6"/>
      <c r="L3731" s="6"/>
      <c r="M3731" s="6"/>
      <c r="N3731" s="6"/>
      <c r="O3731" s="6"/>
    </row>
    <row r="3732" spans="1:15" x14ac:dyDescent="0.25">
      <c r="A3732" s="6"/>
      <c r="B3732" s="6"/>
      <c r="C3732" s="1"/>
      <c r="D3732" s="1"/>
      <c r="E3732" s="1"/>
      <c r="F3732" s="1"/>
      <c r="G3732" s="13" t="str">
        <f t="shared" si="59"/>
        <v/>
      </c>
      <c r="H3732" s="1"/>
      <c r="I3732" s="1"/>
      <c r="J3732" s="1"/>
      <c r="K3732" s="6"/>
      <c r="L3732" s="6"/>
      <c r="M3732" s="6"/>
      <c r="N3732" s="6"/>
      <c r="O3732" s="6"/>
    </row>
    <row r="3733" spans="1:15" x14ac:dyDescent="0.25">
      <c r="A3733" s="6"/>
      <c r="B3733" s="6"/>
      <c r="C3733" s="1"/>
      <c r="D3733" s="1"/>
      <c r="E3733" s="1"/>
      <c r="F3733" s="1"/>
      <c r="G3733" s="13" t="str">
        <f t="shared" si="59"/>
        <v/>
      </c>
      <c r="H3733" s="1"/>
      <c r="I3733" s="1"/>
      <c r="J3733" s="1"/>
      <c r="K3733" s="6"/>
      <c r="L3733" s="6"/>
      <c r="M3733" s="6"/>
      <c r="N3733" s="6"/>
      <c r="O3733" s="6"/>
    </row>
    <row r="3734" spans="1:15" x14ac:dyDescent="0.25">
      <c r="A3734" s="6"/>
      <c r="B3734" s="6"/>
      <c r="C3734" s="1"/>
      <c r="D3734" s="1"/>
      <c r="E3734" s="1"/>
      <c r="F3734" s="1"/>
      <c r="G3734" s="13" t="str">
        <f t="shared" si="59"/>
        <v/>
      </c>
      <c r="H3734" s="1"/>
      <c r="I3734" s="1"/>
      <c r="J3734" s="1"/>
      <c r="K3734" s="6"/>
      <c r="L3734" s="6"/>
      <c r="M3734" s="6"/>
      <c r="N3734" s="6"/>
      <c r="O3734" s="6"/>
    </row>
    <row r="3735" spans="1:15" x14ac:dyDescent="0.25">
      <c r="A3735" s="6"/>
      <c r="B3735" s="6"/>
      <c r="C3735" s="1"/>
      <c r="D3735" s="1"/>
      <c r="E3735" s="1"/>
      <c r="F3735" s="1"/>
      <c r="G3735" s="13" t="str">
        <f t="shared" si="59"/>
        <v/>
      </c>
      <c r="H3735" s="1"/>
      <c r="I3735" s="1"/>
      <c r="J3735" s="1"/>
      <c r="K3735" s="6"/>
      <c r="L3735" s="6"/>
      <c r="M3735" s="6"/>
      <c r="N3735" s="6"/>
      <c r="O3735" s="6"/>
    </row>
    <row r="3736" spans="1:15" x14ac:dyDescent="0.25">
      <c r="A3736" s="6"/>
      <c r="B3736" s="6"/>
      <c r="C3736" s="1"/>
      <c r="D3736" s="1"/>
      <c r="E3736" s="1"/>
      <c r="F3736" s="1"/>
      <c r="G3736" s="13" t="str">
        <f t="shared" si="59"/>
        <v/>
      </c>
      <c r="H3736" s="1"/>
      <c r="I3736" s="1"/>
      <c r="J3736" s="1"/>
      <c r="K3736" s="6"/>
      <c r="L3736" s="6"/>
      <c r="M3736" s="6"/>
      <c r="N3736" s="6"/>
      <c r="O3736" s="6"/>
    </row>
    <row r="3737" spans="1:15" x14ac:dyDescent="0.25">
      <c r="A3737" s="6"/>
      <c r="B3737" s="6"/>
      <c r="C3737" s="1"/>
      <c r="D3737" s="1"/>
      <c r="E3737" s="1"/>
      <c r="F3737" s="1"/>
      <c r="G3737" s="13" t="str">
        <f t="shared" si="59"/>
        <v/>
      </c>
      <c r="H3737" s="1"/>
      <c r="I3737" s="1"/>
      <c r="J3737" s="1"/>
      <c r="K3737" s="6"/>
      <c r="L3737" s="6"/>
      <c r="M3737" s="6"/>
      <c r="N3737" s="6"/>
      <c r="O3737" s="6"/>
    </row>
    <row r="3738" spans="1:15" x14ac:dyDescent="0.25">
      <c r="A3738" s="6"/>
      <c r="B3738" s="6"/>
      <c r="C3738" s="1"/>
      <c r="D3738" s="1"/>
      <c r="E3738" s="1"/>
      <c r="F3738" s="1"/>
      <c r="G3738" s="13" t="str">
        <f t="shared" si="59"/>
        <v/>
      </c>
      <c r="H3738" s="1"/>
      <c r="I3738" s="1"/>
      <c r="J3738" s="1"/>
      <c r="K3738" s="6"/>
      <c r="L3738" s="6"/>
      <c r="M3738" s="6"/>
      <c r="N3738" s="6"/>
      <c r="O3738" s="6"/>
    </row>
    <row r="3739" spans="1:15" x14ac:dyDescent="0.25">
      <c r="A3739" s="6"/>
      <c r="B3739" s="6"/>
      <c r="C3739" s="1"/>
      <c r="D3739" s="1"/>
      <c r="E3739" s="1"/>
      <c r="F3739" s="1"/>
      <c r="G3739" s="13" t="str">
        <f t="shared" si="59"/>
        <v/>
      </c>
      <c r="H3739" s="1"/>
      <c r="I3739" s="1"/>
      <c r="J3739" s="1"/>
      <c r="K3739" s="6"/>
      <c r="L3739" s="6"/>
      <c r="M3739" s="6"/>
      <c r="N3739" s="6"/>
      <c r="O3739" s="6"/>
    </row>
    <row r="3740" spans="1:15" x14ac:dyDescent="0.25">
      <c r="A3740" s="6"/>
      <c r="B3740" s="6"/>
      <c r="C3740" s="1"/>
      <c r="D3740" s="1"/>
      <c r="E3740" s="1"/>
      <c r="F3740" s="1"/>
      <c r="G3740" s="13" t="str">
        <f t="shared" si="59"/>
        <v/>
      </c>
      <c r="H3740" s="1"/>
      <c r="I3740" s="1"/>
      <c r="J3740" s="1"/>
      <c r="K3740" s="6"/>
      <c r="L3740" s="6"/>
      <c r="M3740" s="6"/>
      <c r="N3740" s="6"/>
      <c r="O3740" s="6"/>
    </row>
    <row r="3741" spans="1:15" x14ac:dyDescent="0.25">
      <c r="A3741" s="6"/>
      <c r="B3741" s="6"/>
      <c r="C3741" s="1"/>
      <c r="D3741" s="1"/>
      <c r="E3741" s="1"/>
      <c r="F3741" s="1"/>
      <c r="G3741" s="13" t="str">
        <f t="shared" si="59"/>
        <v/>
      </c>
      <c r="H3741" s="1"/>
      <c r="I3741" s="1"/>
      <c r="J3741" s="1"/>
      <c r="K3741" s="6"/>
      <c r="L3741" s="6"/>
      <c r="M3741" s="6"/>
      <c r="N3741" s="6"/>
      <c r="O3741" s="6"/>
    </row>
    <row r="3742" spans="1:15" x14ac:dyDescent="0.25">
      <c r="A3742" s="6"/>
      <c r="B3742" s="6"/>
      <c r="C3742" s="1"/>
      <c r="D3742" s="1"/>
      <c r="E3742" s="1"/>
      <c r="F3742" s="1"/>
      <c r="G3742" s="13" t="str">
        <f t="shared" si="59"/>
        <v/>
      </c>
      <c r="H3742" s="1"/>
      <c r="I3742" s="1"/>
      <c r="J3742" s="1"/>
      <c r="K3742" s="6"/>
      <c r="L3742" s="6"/>
      <c r="M3742" s="6"/>
      <c r="N3742" s="6"/>
      <c r="O3742" s="6"/>
    </row>
    <row r="3743" spans="1:15" x14ac:dyDescent="0.25">
      <c r="A3743" s="6"/>
      <c r="B3743" s="6"/>
      <c r="C3743" s="1"/>
      <c r="D3743" s="1"/>
      <c r="E3743" s="1"/>
      <c r="F3743" s="1"/>
      <c r="G3743" s="13" t="str">
        <f t="shared" si="59"/>
        <v/>
      </c>
      <c r="H3743" s="1"/>
      <c r="I3743" s="1"/>
      <c r="J3743" s="1"/>
      <c r="K3743" s="6"/>
      <c r="L3743" s="6"/>
      <c r="M3743" s="6"/>
      <c r="N3743" s="6"/>
      <c r="O3743" s="6"/>
    </row>
    <row r="3744" spans="1:15" x14ac:dyDescent="0.25">
      <c r="A3744" s="6"/>
      <c r="B3744" s="6"/>
      <c r="C3744" s="1"/>
      <c r="D3744" s="1"/>
      <c r="E3744" s="1"/>
      <c r="F3744" s="1"/>
      <c r="G3744" s="13" t="str">
        <f t="shared" si="59"/>
        <v/>
      </c>
      <c r="H3744" s="1"/>
      <c r="I3744" s="1"/>
      <c r="J3744" s="1"/>
      <c r="K3744" s="6"/>
      <c r="L3744" s="6"/>
      <c r="M3744" s="6"/>
      <c r="N3744" s="6"/>
      <c r="O3744" s="6"/>
    </row>
    <row r="3745" spans="1:15" x14ac:dyDescent="0.25">
      <c r="A3745" s="6"/>
      <c r="B3745" s="6"/>
      <c r="C3745" s="1"/>
      <c r="D3745" s="1"/>
      <c r="E3745" s="1"/>
      <c r="F3745" s="1"/>
      <c r="G3745" s="13" t="str">
        <f t="shared" si="59"/>
        <v/>
      </c>
      <c r="H3745" s="1"/>
      <c r="I3745" s="1"/>
      <c r="J3745" s="1"/>
      <c r="K3745" s="6"/>
      <c r="L3745" s="6"/>
      <c r="M3745" s="6"/>
      <c r="N3745" s="6"/>
      <c r="O3745" s="6"/>
    </row>
    <row r="3746" spans="1:15" x14ac:dyDescent="0.25">
      <c r="A3746" s="6"/>
      <c r="B3746" s="6"/>
      <c r="C3746" s="1"/>
      <c r="D3746" s="1"/>
      <c r="E3746" s="1"/>
      <c r="F3746" s="1"/>
      <c r="G3746" s="13" t="str">
        <f t="shared" si="59"/>
        <v/>
      </c>
      <c r="H3746" s="1"/>
      <c r="I3746" s="1"/>
      <c r="J3746" s="1"/>
      <c r="K3746" s="6"/>
      <c r="L3746" s="6"/>
      <c r="M3746" s="6"/>
      <c r="N3746" s="6"/>
      <c r="O3746" s="6"/>
    </row>
    <row r="3747" spans="1:15" x14ac:dyDescent="0.25">
      <c r="A3747" s="6"/>
      <c r="B3747" s="6"/>
      <c r="C3747" s="1"/>
      <c r="D3747" s="1"/>
      <c r="E3747" s="1"/>
      <c r="F3747" s="1"/>
      <c r="G3747" s="13" t="str">
        <f t="shared" si="59"/>
        <v/>
      </c>
      <c r="H3747" s="1"/>
      <c r="I3747" s="1"/>
      <c r="J3747" s="1"/>
      <c r="K3747" s="6"/>
      <c r="L3747" s="6"/>
      <c r="M3747" s="6"/>
      <c r="N3747" s="6"/>
      <c r="O3747" s="6"/>
    </row>
    <row r="3748" spans="1:15" x14ac:dyDescent="0.25">
      <c r="A3748" s="6"/>
      <c r="B3748" s="6"/>
      <c r="C3748" s="1"/>
      <c r="D3748" s="1"/>
      <c r="E3748" s="1"/>
      <c r="F3748" s="1"/>
      <c r="G3748" s="13" t="str">
        <f t="shared" si="59"/>
        <v/>
      </c>
      <c r="H3748" s="1"/>
      <c r="I3748" s="1"/>
      <c r="J3748" s="1"/>
      <c r="K3748" s="6"/>
      <c r="L3748" s="6"/>
      <c r="M3748" s="6"/>
      <c r="N3748" s="6"/>
      <c r="O3748" s="6"/>
    </row>
    <row r="3749" spans="1:15" x14ac:dyDescent="0.25">
      <c r="A3749" s="6"/>
      <c r="B3749" s="6"/>
      <c r="C3749" s="1"/>
      <c r="D3749" s="1"/>
      <c r="E3749" s="1"/>
      <c r="F3749" s="1"/>
      <c r="G3749" s="13" t="str">
        <f t="shared" si="59"/>
        <v/>
      </c>
      <c r="H3749" s="1"/>
      <c r="I3749" s="1"/>
      <c r="J3749" s="1"/>
      <c r="K3749" s="6"/>
      <c r="L3749" s="6"/>
      <c r="M3749" s="6"/>
      <c r="N3749" s="6"/>
      <c r="O3749" s="6"/>
    </row>
    <row r="3750" spans="1:15" x14ac:dyDescent="0.25">
      <c r="A3750" s="6"/>
      <c r="B3750" s="6"/>
      <c r="C3750" s="1"/>
      <c r="D3750" s="1"/>
      <c r="E3750" s="1"/>
      <c r="F3750" s="1"/>
      <c r="G3750" s="13" t="str">
        <f t="shared" si="59"/>
        <v/>
      </c>
      <c r="H3750" s="1"/>
      <c r="I3750" s="1"/>
      <c r="J3750" s="1"/>
      <c r="K3750" s="6"/>
      <c r="L3750" s="6"/>
      <c r="M3750" s="6"/>
      <c r="N3750" s="6"/>
      <c r="O3750" s="6"/>
    </row>
    <row r="3751" spans="1:15" x14ac:dyDescent="0.25">
      <c r="A3751" s="6"/>
      <c r="B3751" s="6"/>
      <c r="C3751" s="1"/>
      <c r="D3751" s="1"/>
      <c r="E3751" s="1"/>
      <c r="F3751" s="1"/>
      <c r="G3751" s="13" t="str">
        <f t="shared" si="59"/>
        <v/>
      </c>
      <c r="H3751" s="1"/>
      <c r="I3751" s="1"/>
      <c r="J3751" s="1"/>
      <c r="K3751" s="6"/>
      <c r="L3751" s="6"/>
      <c r="M3751" s="6"/>
      <c r="N3751" s="6"/>
      <c r="O3751" s="6"/>
    </row>
    <row r="3752" spans="1:15" x14ac:dyDescent="0.25">
      <c r="A3752" s="6"/>
      <c r="B3752" s="6"/>
      <c r="C3752" s="1"/>
      <c r="D3752" s="1"/>
      <c r="E3752" s="1"/>
      <c r="F3752" s="1"/>
      <c r="G3752" s="13" t="str">
        <f t="shared" si="59"/>
        <v/>
      </c>
      <c r="H3752" s="1"/>
      <c r="I3752" s="1"/>
      <c r="J3752" s="1"/>
      <c r="K3752" s="6"/>
      <c r="L3752" s="6"/>
      <c r="M3752" s="6"/>
      <c r="N3752" s="6"/>
      <c r="O3752" s="6"/>
    </row>
    <row r="3753" spans="1:15" x14ac:dyDescent="0.25">
      <c r="A3753" s="6"/>
      <c r="B3753" s="6"/>
      <c r="C3753" s="1"/>
      <c r="D3753" s="1"/>
      <c r="E3753" s="1"/>
      <c r="F3753" s="1"/>
      <c r="G3753" s="13" t="str">
        <f t="shared" si="59"/>
        <v/>
      </c>
      <c r="H3753" s="1"/>
      <c r="I3753" s="1"/>
      <c r="J3753" s="1"/>
      <c r="K3753" s="6"/>
      <c r="L3753" s="6"/>
      <c r="M3753" s="6"/>
      <c r="N3753" s="6"/>
      <c r="O3753" s="6"/>
    </row>
    <row r="3754" spans="1:15" x14ac:dyDescent="0.25">
      <c r="A3754" s="6"/>
      <c r="B3754" s="6"/>
      <c r="C3754" s="1"/>
      <c r="D3754" s="1"/>
      <c r="E3754" s="1"/>
      <c r="F3754" s="1"/>
      <c r="G3754" s="13" t="str">
        <f t="shared" si="59"/>
        <v/>
      </c>
      <c r="H3754" s="1"/>
      <c r="I3754" s="1"/>
      <c r="J3754" s="1"/>
      <c r="K3754" s="6"/>
      <c r="L3754" s="6"/>
      <c r="M3754" s="6"/>
      <c r="N3754" s="6"/>
      <c r="O3754" s="6"/>
    </row>
    <row r="3755" spans="1:15" x14ac:dyDescent="0.25">
      <c r="A3755" s="6"/>
      <c r="B3755" s="6"/>
      <c r="C3755" s="1"/>
      <c r="D3755" s="1"/>
      <c r="E3755" s="1"/>
      <c r="F3755" s="1"/>
      <c r="G3755" s="13" t="str">
        <f t="shared" si="59"/>
        <v/>
      </c>
      <c r="H3755" s="1"/>
      <c r="I3755" s="1"/>
      <c r="J3755" s="1"/>
      <c r="K3755" s="6"/>
      <c r="L3755" s="6"/>
      <c r="M3755" s="6"/>
      <c r="N3755" s="6"/>
      <c r="O3755" s="6"/>
    </row>
    <row r="3756" spans="1:15" x14ac:dyDescent="0.25">
      <c r="A3756" s="6"/>
      <c r="B3756" s="6"/>
      <c r="C3756" s="1"/>
      <c r="D3756" s="1"/>
      <c r="E3756" s="1"/>
      <c r="F3756" s="1"/>
      <c r="G3756" s="13" t="str">
        <f t="shared" si="59"/>
        <v/>
      </c>
      <c r="H3756" s="1"/>
      <c r="I3756" s="1"/>
      <c r="J3756" s="1"/>
      <c r="K3756" s="6"/>
      <c r="L3756" s="6"/>
      <c r="M3756" s="6"/>
      <c r="N3756" s="6"/>
      <c r="O3756" s="6"/>
    </row>
    <row r="3757" spans="1:15" x14ac:dyDescent="0.25">
      <c r="A3757" s="6"/>
      <c r="B3757" s="6"/>
      <c r="C3757" s="1"/>
      <c r="D3757" s="1"/>
      <c r="E3757" s="1"/>
      <c r="F3757" s="1"/>
      <c r="G3757" s="13" t="str">
        <f t="shared" si="59"/>
        <v/>
      </c>
      <c r="H3757" s="1"/>
      <c r="I3757" s="1"/>
      <c r="J3757" s="1"/>
      <c r="K3757" s="6"/>
      <c r="L3757" s="6"/>
      <c r="M3757" s="6"/>
      <c r="N3757" s="6"/>
      <c r="O3757" s="6"/>
    </row>
    <row r="3758" spans="1:15" x14ac:dyDescent="0.25">
      <c r="A3758" s="6"/>
      <c r="B3758" s="6"/>
      <c r="C3758" s="1"/>
      <c r="D3758" s="1"/>
      <c r="E3758" s="1"/>
      <c r="F3758" s="1"/>
      <c r="G3758" s="13" t="str">
        <f t="shared" si="59"/>
        <v/>
      </c>
      <c r="H3758" s="1"/>
      <c r="I3758" s="1"/>
      <c r="J3758" s="1"/>
      <c r="K3758" s="6"/>
      <c r="L3758" s="6"/>
      <c r="M3758" s="6"/>
      <c r="N3758" s="6"/>
      <c r="O3758" s="6"/>
    </row>
    <row r="3759" spans="1:15" x14ac:dyDescent="0.25">
      <c r="A3759" s="6"/>
      <c r="B3759" s="6"/>
      <c r="C3759" s="1"/>
      <c r="D3759" s="1"/>
      <c r="E3759" s="1"/>
      <c r="F3759" s="1"/>
      <c r="G3759" s="13" t="str">
        <f t="shared" si="59"/>
        <v/>
      </c>
      <c r="H3759" s="1"/>
      <c r="I3759" s="1"/>
      <c r="J3759" s="1"/>
      <c r="K3759" s="6"/>
      <c r="L3759" s="6"/>
      <c r="M3759" s="6"/>
      <c r="N3759" s="6"/>
      <c r="O3759" s="6"/>
    </row>
    <row r="3760" spans="1:15" x14ac:dyDescent="0.25">
      <c r="A3760" s="6"/>
      <c r="B3760" s="6"/>
      <c r="C3760" s="1"/>
      <c r="D3760" s="1"/>
      <c r="E3760" s="1"/>
      <c r="F3760" s="1"/>
      <c r="G3760" s="13" t="str">
        <f t="shared" si="59"/>
        <v/>
      </c>
      <c r="H3760" s="1"/>
      <c r="I3760" s="1"/>
      <c r="J3760" s="1"/>
      <c r="K3760" s="6"/>
      <c r="L3760" s="6"/>
      <c r="M3760" s="6"/>
      <c r="N3760" s="6"/>
      <c r="O3760" s="6"/>
    </row>
    <row r="3761" spans="1:15" x14ac:dyDescent="0.25">
      <c r="A3761" s="6"/>
      <c r="B3761" s="6"/>
      <c r="C3761" s="1"/>
      <c r="D3761" s="1"/>
      <c r="E3761" s="1"/>
      <c r="F3761" s="1"/>
      <c r="G3761" s="13" t="str">
        <f t="shared" si="59"/>
        <v/>
      </c>
      <c r="H3761" s="1"/>
      <c r="I3761" s="1"/>
      <c r="J3761" s="1"/>
      <c r="K3761" s="6"/>
      <c r="L3761" s="6"/>
      <c r="M3761" s="6"/>
      <c r="N3761" s="6"/>
      <c r="O3761" s="6"/>
    </row>
    <row r="3762" spans="1:15" x14ac:dyDescent="0.25">
      <c r="A3762" s="6"/>
      <c r="B3762" s="6"/>
      <c r="C3762" s="1"/>
      <c r="D3762" s="1"/>
      <c r="E3762" s="1"/>
      <c r="F3762" s="1"/>
      <c r="G3762" s="13" t="str">
        <f t="shared" si="59"/>
        <v/>
      </c>
      <c r="H3762" s="1"/>
      <c r="I3762" s="1"/>
      <c r="J3762" s="1"/>
      <c r="K3762" s="6"/>
      <c r="L3762" s="6"/>
      <c r="M3762" s="6"/>
      <c r="N3762" s="6"/>
      <c r="O3762" s="6"/>
    </row>
    <row r="3763" spans="1:15" x14ac:dyDescent="0.25">
      <c r="A3763" s="6"/>
      <c r="B3763" s="6"/>
      <c r="C3763" s="1"/>
      <c r="D3763" s="1"/>
      <c r="E3763" s="1"/>
      <c r="F3763" s="1"/>
      <c r="G3763" s="13" t="str">
        <f t="shared" si="59"/>
        <v/>
      </c>
      <c r="H3763" s="1"/>
      <c r="I3763" s="1"/>
      <c r="J3763" s="1"/>
      <c r="K3763" s="6"/>
      <c r="L3763" s="6"/>
      <c r="M3763" s="6"/>
      <c r="N3763" s="6"/>
      <c r="O3763" s="6"/>
    </row>
    <row r="3764" spans="1:15" x14ac:dyDescent="0.25">
      <c r="A3764" s="6"/>
      <c r="B3764" s="6"/>
      <c r="C3764" s="1"/>
      <c r="D3764" s="1"/>
      <c r="E3764" s="1"/>
      <c r="F3764" s="1"/>
      <c r="G3764" s="13" t="str">
        <f t="shared" si="59"/>
        <v/>
      </c>
      <c r="H3764" s="1"/>
      <c r="I3764" s="1"/>
      <c r="J3764" s="1"/>
      <c r="K3764" s="6"/>
      <c r="L3764" s="6"/>
      <c r="M3764" s="6"/>
      <c r="N3764" s="6"/>
      <c r="O3764" s="6"/>
    </row>
    <row r="3765" spans="1:15" x14ac:dyDescent="0.25">
      <c r="A3765" s="6"/>
      <c r="B3765" s="6"/>
      <c r="C3765" s="1"/>
      <c r="D3765" s="1"/>
      <c r="E3765" s="1"/>
      <c r="F3765" s="1"/>
      <c r="G3765" s="13" t="str">
        <f t="shared" si="59"/>
        <v/>
      </c>
      <c r="H3765" s="1"/>
      <c r="I3765" s="1"/>
      <c r="J3765" s="1"/>
      <c r="K3765" s="6"/>
      <c r="L3765" s="6"/>
      <c r="M3765" s="6"/>
      <c r="N3765" s="6"/>
      <c r="O3765" s="6"/>
    </row>
    <row r="3766" spans="1:15" x14ac:dyDescent="0.25">
      <c r="A3766" s="6"/>
      <c r="B3766" s="6"/>
      <c r="C3766" s="1"/>
      <c r="D3766" s="1"/>
      <c r="E3766" s="1"/>
      <c r="F3766" s="1"/>
      <c r="G3766" s="13" t="str">
        <f t="shared" si="59"/>
        <v/>
      </c>
      <c r="H3766" s="1"/>
      <c r="I3766" s="1"/>
      <c r="J3766" s="1"/>
      <c r="K3766" s="6"/>
      <c r="L3766" s="6"/>
      <c r="M3766" s="6"/>
      <c r="N3766" s="6"/>
      <c r="O3766" s="6"/>
    </row>
    <row r="3767" spans="1:15" x14ac:dyDescent="0.25">
      <c r="A3767" s="6"/>
      <c r="B3767" s="6"/>
      <c r="C3767" s="1"/>
      <c r="D3767" s="1"/>
      <c r="E3767" s="1"/>
      <c r="F3767" s="1"/>
      <c r="G3767" s="13" t="str">
        <f t="shared" si="59"/>
        <v/>
      </c>
      <c r="H3767" s="1"/>
      <c r="I3767" s="1"/>
      <c r="J3767" s="1"/>
      <c r="K3767" s="6"/>
      <c r="L3767" s="6"/>
      <c r="M3767" s="6"/>
      <c r="N3767" s="6"/>
      <c r="O3767" s="6"/>
    </row>
    <row r="3768" spans="1:15" x14ac:dyDescent="0.25">
      <c r="A3768" s="6"/>
      <c r="B3768" s="6"/>
      <c r="C3768" s="1"/>
      <c r="D3768" s="1"/>
      <c r="E3768" s="1"/>
      <c r="F3768" s="1"/>
      <c r="G3768" s="13" t="str">
        <f t="shared" si="59"/>
        <v/>
      </c>
      <c r="H3768" s="1"/>
      <c r="I3768" s="1"/>
      <c r="J3768" s="1"/>
      <c r="K3768" s="6"/>
      <c r="L3768" s="6"/>
      <c r="M3768" s="6"/>
      <c r="N3768" s="6"/>
      <c r="O3768" s="6"/>
    </row>
    <row r="3769" spans="1:15" x14ac:dyDescent="0.25">
      <c r="A3769" s="6"/>
      <c r="B3769" s="6"/>
      <c r="C3769" s="1"/>
      <c r="D3769" s="1"/>
      <c r="E3769" s="1"/>
      <c r="F3769" s="1"/>
      <c r="G3769" s="13" t="str">
        <f t="shared" si="59"/>
        <v/>
      </c>
      <c r="H3769" s="1"/>
      <c r="I3769" s="1"/>
      <c r="J3769" s="1"/>
      <c r="K3769" s="6"/>
      <c r="L3769" s="6"/>
      <c r="M3769" s="6"/>
      <c r="N3769" s="6"/>
      <c r="O3769" s="6"/>
    </row>
    <row r="3770" spans="1:15" x14ac:dyDescent="0.25">
      <c r="A3770" s="6"/>
      <c r="B3770" s="6"/>
      <c r="C3770" s="1"/>
      <c r="D3770" s="1"/>
      <c r="E3770" s="1"/>
      <c r="F3770" s="1"/>
      <c r="G3770" s="13" t="str">
        <f t="shared" si="59"/>
        <v/>
      </c>
      <c r="H3770" s="1"/>
      <c r="I3770" s="1"/>
      <c r="J3770" s="1"/>
      <c r="K3770" s="6"/>
      <c r="L3770" s="6"/>
      <c r="M3770" s="6"/>
      <c r="N3770" s="6"/>
      <c r="O3770" s="6"/>
    </row>
    <row r="3771" spans="1:15" x14ac:dyDescent="0.25">
      <c r="A3771" s="6"/>
      <c r="B3771" s="6"/>
      <c r="C3771" s="1"/>
      <c r="D3771" s="1"/>
      <c r="E3771" s="1"/>
      <c r="F3771" s="1"/>
      <c r="G3771" s="13" t="str">
        <f t="shared" si="59"/>
        <v/>
      </c>
      <c r="H3771" s="1"/>
      <c r="I3771" s="1"/>
      <c r="J3771" s="1"/>
      <c r="K3771" s="6"/>
      <c r="L3771" s="6"/>
      <c r="M3771" s="6"/>
      <c r="N3771" s="6"/>
      <c r="O3771" s="6"/>
    </row>
    <row r="3772" spans="1:15" x14ac:dyDescent="0.25">
      <c r="A3772" s="6"/>
      <c r="B3772" s="6"/>
      <c r="C3772" s="1"/>
      <c r="D3772" s="1"/>
      <c r="E3772" s="1"/>
      <c r="F3772" s="1"/>
      <c r="G3772" s="13" t="str">
        <f t="shared" si="59"/>
        <v/>
      </c>
      <c r="H3772" s="1"/>
      <c r="I3772" s="1"/>
      <c r="J3772" s="1"/>
      <c r="K3772" s="6"/>
      <c r="L3772" s="6"/>
      <c r="M3772" s="6"/>
      <c r="N3772" s="6"/>
      <c r="O3772" s="6"/>
    </row>
    <row r="3773" spans="1:15" x14ac:dyDescent="0.25">
      <c r="A3773" s="6"/>
      <c r="B3773" s="6"/>
      <c r="C3773" s="1"/>
      <c r="D3773" s="1"/>
      <c r="E3773" s="1"/>
      <c r="F3773" s="1"/>
      <c r="G3773" s="13" t="str">
        <f t="shared" si="59"/>
        <v/>
      </c>
      <c r="H3773" s="1"/>
      <c r="I3773" s="1"/>
      <c r="J3773" s="1"/>
      <c r="K3773" s="6"/>
      <c r="L3773" s="6"/>
      <c r="M3773" s="6"/>
      <c r="N3773" s="6"/>
      <c r="O3773" s="6"/>
    </row>
    <row r="3774" spans="1:15" x14ac:dyDescent="0.25">
      <c r="A3774" s="6"/>
      <c r="B3774" s="6"/>
      <c r="C3774" s="1"/>
      <c r="D3774" s="1"/>
      <c r="E3774" s="1"/>
      <c r="F3774" s="1"/>
      <c r="G3774" s="13" t="str">
        <f t="shared" si="59"/>
        <v/>
      </c>
      <c r="H3774" s="1"/>
      <c r="I3774" s="1"/>
      <c r="J3774" s="1"/>
      <c r="K3774" s="6"/>
      <c r="L3774" s="6"/>
      <c r="M3774" s="6"/>
      <c r="N3774" s="6"/>
      <c r="O3774" s="6"/>
    </row>
    <row r="3775" spans="1:15" x14ac:dyDescent="0.25">
      <c r="A3775" s="6"/>
      <c r="B3775" s="6"/>
      <c r="C3775" s="1"/>
      <c r="D3775" s="1"/>
      <c r="E3775" s="1"/>
      <c r="F3775" s="1"/>
      <c r="G3775" s="13" t="str">
        <f t="shared" si="59"/>
        <v/>
      </c>
      <c r="H3775" s="1"/>
      <c r="I3775" s="1"/>
      <c r="J3775" s="1"/>
      <c r="K3775" s="6"/>
      <c r="L3775" s="6"/>
      <c r="M3775" s="6"/>
      <c r="N3775" s="6"/>
      <c r="O3775" s="6"/>
    </row>
    <row r="3776" spans="1:15" x14ac:dyDescent="0.25">
      <c r="A3776" s="6"/>
      <c r="B3776" s="6"/>
      <c r="C3776" s="1"/>
      <c r="D3776" s="1"/>
      <c r="E3776" s="1"/>
      <c r="F3776" s="1"/>
      <c r="G3776" s="13" t="str">
        <f t="shared" si="59"/>
        <v/>
      </c>
      <c r="H3776" s="1"/>
      <c r="I3776" s="1"/>
      <c r="J3776" s="1"/>
      <c r="K3776" s="6"/>
      <c r="L3776" s="6"/>
      <c r="M3776" s="6"/>
      <c r="N3776" s="6"/>
      <c r="O3776" s="6"/>
    </row>
    <row r="3777" spans="1:15" x14ac:dyDescent="0.25">
      <c r="A3777" s="6"/>
      <c r="B3777" s="6"/>
      <c r="C3777" s="1"/>
      <c r="D3777" s="1"/>
      <c r="E3777" s="1"/>
      <c r="F3777" s="1"/>
      <c r="G3777" s="13" t="str">
        <f t="shared" si="59"/>
        <v/>
      </c>
      <c r="H3777" s="1"/>
      <c r="I3777" s="1"/>
      <c r="J3777" s="1"/>
      <c r="K3777" s="6"/>
      <c r="L3777" s="6"/>
      <c r="M3777" s="6"/>
      <c r="N3777" s="6"/>
      <c r="O3777" s="6"/>
    </row>
    <row r="3778" spans="1:15" x14ac:dyDescent="0.25">
      <c r="A3778" s="6"/>
      <c r="B3778" s="6"/>
      <c r="C3778" s="1"/>
      <c r="D3778" s="1"/>
      <c r="E3778" s="1"/>
      <c r="F3778" s="1"/>
      <c r="G3778" s="13" t="str">
        <f t="shared" si="59"/>
        <v/>
      </c>
      <c r="H3778" s="1"/>
      <c r="I3778" s="1"/>
      <c r="J3778" s="1"/>
      <c r="K3778" s="6"/>
      <c r="L3778" s="6"/>
      <c r="M3778" s="6"/>
      <c r="N3778" s="6"/>
      <c r="O3778" s="6"/>
    </row>
    <row r="3779" spans="1:15" x14ac:dyDescent="0.25">
      <c r="A3779" s="6"/>
      <c r="B3779" s="6"/>
      <c r="C3779" s="1"/>
      <c r="D3779" s="1"/>
      <c r="E3779" s="1"/>
      <c r="F3779" s="1"/>
      <c r="G3779" s="13" t="str">
        <f t="shared" si="59"/>
        <v/>
      </c>
      <c r="H3779" s="1"/>
      <c r="I3779" s="1"/>
      <c r="J3779" s="1"/>
      <c r="K3779" s="6"/>
      <c r="L3779" s="6"/>
      <c r="M3779" s="6"/>
      <c r="N3779" s="6"/>
      <c r="O3779" s="6"/>
    </row>
    <row r="3780" spans="1:15" x14ac:dyDescent="0.25">
      <c r="A3780" s="6"/>
      <c r="B3780" s="6"/>
      <c r="C3780" s="1"/>
      <c r="D3780" s="1"/>
      <c r="E3780" s="1"/>
      <c r="F3780" s="1"/>
      <c r="G3780" s="13" t="str">
        <f t="shared" si="59"/>
        <v/>
      </c>
      <c r="H3780" s="1"/>
      <c r="I3780" s="1"/>
      <c r="J3780" s="1"/>
      <c r="K3780" s="6"/>
      <c r="L3780" s="6"/>
      <c r="M3780" s="6"/>
      <c r="N3780" s="6"/>
      <c r="O3780" s="6"/>
    </row>
    <row r="3781" spans="1:15" x14ac:dyDescent="0.25">
      <c r="A3781" s="6"/>
      <c r="B3781" s="6"/>
      <c r="C3781" s="1"/>
      <c r="D3781" s="1"/>
      <c r="E3781" s="1"/>
      <c r="F3781" s="1"/>
      <c r="G3781" s="13" t="str">
        <f t="shared" si="59"/>
        <v/>
      </c>
      <c r="H3781" s="1"/>
      <c r="I3781" s="1"/>
      <c r="J3781" s="1"/>
      <c r="K3781" s="6"/>
      <c r="L3781" s="6"/>
      <c r="M3781" s="6"/>
      <c r="N3781" s="6"/>
      <c r="O3781" s="6"/>
    </row>
    <row r="3782" spans="1:15" x14ac:dyDescent="0.25">
      <c r="A3782" s="6"/>
      <c r="B3782" s="6"/>
      <c r="C3782" s="1"/>
      <c r="D3782" s="1"/>
      <c r="E3782" s="1"/>
      <c r="F3782" s="1"/>
      <c r="G3782" s="13" t="str">
        <f t="shared" si="59"/>
        <v/>
      </c>
      <c r="H3782" s="1"/>
      <c r="I3782" s="1"/>
      <c r="J3782" s="1"/>
      <c r="K3782" s="6"/>
      <c r="L3782" s="6"/>
      <c r="M3782" s="6"/>
      <c r="N3782" s="6"/>
      <c r="O3782" s="6"/>
    </row>
    <row r="3783" spans="1:15" x14ac:dyDescent="0.25">
      <c r="A3783" s="6"/>
      <c r="B3783" s="6"/>
      <c r="C3783" s="1"/>
      <c r="D3783" s="1"/>
      <c r="E3783" s="1"/>
      <c r="F3783" s="1"/>
      <c r="G3783" s="13" t="str">
        <f t="shared" si="59"/>
        <v/>
      </c>
      <c r="H3783" s="1"/>
      <c r="I3783" s="1"/>
      <c r="J3783" s="1"/>
      <c r="K3783" s="6"/>
      <c r="L3783" s="6"/>
      <c r="M3783" s="6"/>
      <c r="N3783" s="6"/>
      <c r="O3783" s="6"/>
    </row>
    <row r="3784" spans="1:15" x14ac:dyDescent="0.25">
      <c r="A3784" s="6"/>
      <c r="B3784" s="6"/>
      <c r="C3784" s="1"/>
      <c r="D3784" s="1"/>
      <c r="E3784" s="1"/>
      <c r="F3784" s="1"/>
      <c r="G3784" s="13" t="str">
        <f t="shared" si="59"/>
        <v/>
      </c>
      <c r="H3784" s="1"/>
      <c r="I3784" s="1"/>
      <c r="J3784" s="1"/>
      <c r="K3784" s="6"/>
      <c r="L3784" s="6"/>
      <c r="M3784" s="6"/>
      <c r="N3784" s="6"/>
      <c r="O3784" s="6"/>
    </row>
    <row r="3785" spans="1:15" x14ac:dyDescent="0.25">
      <c r="A3785" s="6"/>
      <c r="B3785" s="6"/>
      <c r="C3785" s="1"/>
      <c r="D3785" s="1"/>
      <c r="E3785" s="1"/>
      <c r="F3785" s="1"/>
      <c r="G3785" s="13" t="str">
        <f t="shared" si="59"/>
        <v/>
      </c>
      <c r="H3785" s="1"/>
      <c r="I3785" s="1"/>
      <c r="J3785" s="1"/>
      <c r="K3785" s="6"/>
      <c r="L3785" s="6"/>
      <c r="M3785" s="6"/>
      <c r="N3785" s="6"/>
      <c r="O3785" s="6"/>
    </row>
    <row r="3786" spans="1:15" x14ac:dyDescent="0.25">
      <c r="A3786" s="6"/>
      <c r="B3786" s="6"/>
      <c r="C3786" s="1"/>
      <c r="D3786" s="1"/>
      <c r="E3786" s="1"/>
      <c r="F3786" s="1"/>
      <c r="G3786" s="13" t="str">
        <f t="shared" si="59"/>
        <v/>
      </c>
      <c r="H3786" s="1"/>
      <c r="I3786" s="1"/>
      <c r="J3786" s="1"/>
      <c r="K3786" s="6"/>
      <c r="L3786" s="6"/>
      <c r="M3786" s="6"/>
      <c r="N3786" s="6"/>
      <c r="O3786" s="6"/>
    </row>
    <row r="3787" spans="1:15" x14ac:dyDescent="0.25">
      <c r="A3787" s="6"/>
      <c r="B3787" s="6"/>
      <c r="C3787" s="1"/>
      <c r="D3787" s="1"/>
      <c r="E3787" s="1"/>
      <c r="F3787" s="1"/>
      <c r="G3787" s="13" t="str">
        <f t="shared" ref="G3787:G3850" si="60">IF(LEN($A3787)&gt;0,"Hourly","")</f>
        <v/>
      </c>
      <c r="H3787" s="1"/>
      <c r="I3787" s="1"/>
      <c r="J3787" s="1"/>
      <c r="K3787" s="6"/>
      <c r="L3787" s="6"/>
      <c r="M3787" s="6"/>
      <c r="N3787" s="6"/>
      <c r="O3787" s="6"/>
    </row>
    <row r="3788" spans="1:15" x14ac:dyDescent="0.25">
      <c r="A3788" s="6"/>
      <c r="B3788" s="6"/>
      <c r="C3788" s="1"/>
      <c r="D3788" s="1"/>
      <c r="E3788" s="1"/>
      <c r="F3788" s="1"/>
      <c r="G3788" s="13" t="str">
        <f t="shared" si="60"/>
        <v/>
      </c>
      <c r="H3788" s="1"/>
      <c r="I3788" s="1"/>
      <c r="J3788" s="1"/>
      <c r="K3788" s="6"/>
      <c r="L3788" s="6"/>
      <c r="M3788" s="6"/>
      <c r="N3788" s="6"/>
      <c r="O3788" s="6"/>
    </row>
    <row r="3789" spans="1:15" x14ac:dyDescent="0.25">
      <c r="A3789" s="6"/>
      <c r="B3789" s="6"/>
      <c r="C3789" s="1"/>
      <c r="D3789" s="1"/>
      <c r="E3789" s="1"/>
      <c r="F3789" s="1"/>
      <c r="G3789" s="13" t="str">
        <f t="shared" si="60"/>
        <v/>
      </c>
      <c r="H3789" s="1"/>
      <c r="I3789" s="1"/>
      <c r="J3789" s="1"/>
      <c r="K3789" s="6"/>
      <c r="L3789" s="6"/>
      <c r="M3789" s="6"/>
      <c r="N3789" s="6"/>
      <c r="O3789" s="6"/>
    </row>
    <row r="3790" spans="1:15" x14ac:dyDescent="0.25">
      <c r="A3790" s="6"/>
      <c r="B3790" s="6"/>
      <c r="C3790" s="1"/>
      <c r="D3790" s="1"/>
      <c r="E3790" s="1"/>
      <c r="F3790" s="1"/>
      <c r="G3790" s="13" t="str">
        <f t="shared" si="60"/>
        <v/>
      </c>
      <c r="H3790" s="1"/>
      <c r="I3790" s="1"/>
      <c r="J3790" s="1"/>
      <c r="K3790" s="6"/>
      <c r="L3790" s="6"/>
      <c r="M3790" s="6"/>
      <c r="N3790" s="6"/>
      <c r="O3790" s="6"/>
    </row>
    <row r="3791" spans="1:15" x14ac:dyDescent="0.25">
      <c r="A3791" s="6"/>
      <c r="B3791" s="6"/>
      <c r="C3791" s="1"/>
      <c r="D3791" s="1"/>
      <c r="E3791" s="1"/>
      <c r="F3791" s="1"/>
      <c r="G3791" s="13" t="str">
        <f t="shared" si="60"/>
        <v/>
      </c>
      <c r="H3791" s="1"/>
      <c r="I3791" s="1"/>
      <c r="J3791" s="1"/>
      <c r="K3791" s="6"/>
      <c r="L3791" s="6"/>
      <c r="M3791" s="6"/>
      <c r="N3791" s="6"/>
      <c r="O3791" s="6"/>
    </row>
    <row r="3792" spans="1:15" x14ac:dyDescent="0.25">
      <c r="A3792" s="6"/>
      <c r="B3792" s="6"/>
      <c r="C3792" s="1"/>
      <c r="D3792" s="1"/>
      <c r="E3792" s="1"/>
      <c r="F3792" s="1"/>
      <c r="G3792" s="13" t="str">
        <f t="shared" si="60"/>
        <v/>
      </c>
      <c r="H3792" s="1"/>
      <c r="I3792" s="1"/>
      <c r="J3792" s="1"/>
      <c r="K3792" s="6"/>
      <c r="L3792" s="6"/>
      <c r="M3792" s="6"/>
      <c r="N3792" s="6"/>
      <c r="O3792" s="6"/>
    </row>
    <row r="3793" spans="1:15" x14ac:dyDescent="0.25">
      <c r="A3793" s="6"/>
      <c r="B3793" s="6"/>
      <c r="C3793" s="1"/>
      <c r="D3793" s="1"/>
      <c r="E3793" s="1"/>
      <c r="F3793" s="1"/>
      <c r="G3793" s="13" t="str">
        <f t="shared" si="60"/>
        <v/>
      </c>
      <c r="H3793" s="1"/>
      <c r="I3793" s="1"/>
      <c r="J3793" s="1"/>
      <c r="K3793" s="6"/>
      <c r="L3793" s="6"/>
      <c r="M3793" s="6"/>
      <c r="N3793" s="6"/>
      <c r="O3793" s="6"/>
    </row>
    <row r="3794" spans="1:15" x14ac:dyDescent="0.25">
      <c r="A3794" s="6"/>
      <c r="B3794" s="6"/>
      <c r="C3794" s="1"/>
      <c r="D3794" s="1"/>
      <c r="E3794" s="1"/>
      <c r="F3794" s="1"/>
      <c r="G3794" s="13" t="str">
        <f t="shared" si="60"/>
        <v/>
      </c>
      <c r="H3794" s="1"/>
      <c r="I3794" s="1"/>
      <c r="J3794" s="1"/>
      <c r="K3794" s="6"/>
      <c r="L3794" s="6"/>
      <c r="M3794" s="6"/>
      <c r="N3794" s="6"/>
      <c r="O3794" s="6"/>
    </row>
    <row r="3795" spans="1:15" x14ac:dyDescent="0.25">
      <c r="A3795" s="6"/>
      <c r="B3795" s="6"/>
      <c r="C3795" s="1"/>
      <c r="D3795" s="1"/>
      <c r="E3795" s="1"/>
      <c r="F3795" s="1"/>
      <c r="G3795" s="13" t="str">
        <f t="shared" si="60"/>
        <v/>
      </c>
      <c r="H3795" s="1"/>
      <c r="I3795" s="1"/>
      <c r="J3795" s="1"/>
      <c r="K3795" s="6"/>
      <c r="L3795" s="6"/>
      <c r="M3795" s="6"/>
      <c r="N3795" s="6"/>
      <c r="O3795" s="6"/>
    </row>
    <row r="3796" spans="1:15" x14ac:dyDescent="0.25">
      <c r="A3796" s="6"/>
      <c r="B3796" s="6"/>
      <c r="C3796" s="1"/>
      <c r="D3796" s="1"/>
      <c r="E3796" s="1"/>
      <c r="F3796" s="1"/>
      <c r="G3796" s="13" t="str">
        <f t="shared" si="60"/>
        <v/>
      </c>
      <c r="H3796" s="1"/>
      <c r="I3796" s="1"/>
      <c r="J3796" s="1"/>
      <c r="K3796" s="6"/>
      <c r="L3796" s="6"/>
      <c r="M3796" s="6"/>
      <c r="N3796" s="6"/>
      <c r="O3796" s="6"/>
    </row>
    <row r="3797" spans="1:15" x14ac:dyDescent="0.25">
      <c r="A3797" s="6"/>
      <c r="B3797" s="6"/>
      <c r="C3797" s="1"/>
      <c r="D3797" s="1"/>
      <c r="E3797" s="1"/>
      <c r="F3797" s="1"/>
      <c r="G3797" s="13" t="str">
        <f t="shared" si="60"/>
        <v/>
      </c>
      <c r="H3797" s="1"/>
      <c r="I3797" s="1"/>
      <c r="J3797" s="1"/>
      <c r="K3797" s="6"/>
      <c r="L3797" s="6"/>
      <c r="M3797" s="6"/>
      <c r="N3797" s="6"/>
      <c r="O3797" s="6"/>
    </row>
    <row r="3798" spans="1:15" x14ac:dyDescent="0.25">
      <c r="A3798" s="6"/>
      <c r="B3798" s="6"/>
      <c r="C3798" s="1"/>
      <c r="D3798" s="1"/>
      <c r="E3798" s="1"/>
      <c r="F3798" s="1"/>
      <c r="G3798" s="13" t="str">
        <f t="shared" si="60"/>
        <v/>
      </c>
      <c r="H3798" s="1"/>
      <c r="I3798" s="1"/>
      <c r="J3798" s="1"/>
      <c r="K3798" s="6"/>
      <c r="L3798" s="6"/>
      <c r="M3798" s="6"/>
      <c r="N3798" s="6"/>
      <c r="O3798" s="6"/>
    </row>
    <row r="3799" spans="1:15" x14ac:dyDescent="0.25">
      <c r="A3799" s="6"/>
      <c r="B3799" s="6"/>
      <c r="C3799" s="1"/>
      <c r="D3799" s="1"/>
      <c r="E3799" s="1"/>
      <c r="F3799" s="1"/>
      <c r="G3799" s="13" t="str">
        <f t="shared" si="60"/>
        <v/>
      </c>
      <c r="H3799" s="1"/>
      <c r="I3799" s="1"/>
      <c r="J3799" s="1"/>
      <c r="K3799" s="6"/>
      <c r="L3799" s="6"/>
      <c r="M3799" s="6"/>
      <c r="N3799" s="6"/>
      <c r="O3799" s="6"/>
    </row>
    <row r="3800" spans="1:15" x14ac:dyDescent="0.25">
      <c r="A3800" s="6"/>
      <c r="B3800" s="6"/>
      <c r="C3800" s="1"/>
      <c r="D3800" s="1"/>
      <c r="E3800" s="1"/>
      <c r="F3800" s="1"/>
      <c r="G3800" s="13" t="str">
        <f t="shared" si="60"/>
        <v/>
      </c>
      <c r="H3800" s="1"/>
      <c r="I3800" s="1"/>
      <c r="J3800" s="1"/>
      <c r="K3800" s="6"/>
      <c r="L3800" s="6"/>
      <c r="M3800" s="6"/>
      <c r="N3800" s="6"/>
      <c r="O3800" s="6"/>
    </row>
    <row r="3801" spans="1:15" x14ac:dyDescent="0.25">
      <c r="A3801" s="6"/>
      <c r="B3801" s="6"/>
      <c r="C3801" s="1"/>
      <c r="D3801" s="1"/>
      <c r="E3801" s="1"/>
      <c r="F3801" s="1"/>
      <c r="G3801" s="13" t="str">
        <f t="shared" si="60"/>
        <v/>
      </c>
      <c r="H3801" s="1"/>
      <c r="I3801" s="1"/>
      <c r="J3801" s="1"/>
      <c r="K3801" s="6"/>
      <c r="L3801" s="6"/>
      <c r="M3801" s="6"/>
      <c r="N3801" s="6"/>
      <c r="O3801" s="6"/>
    </row>
    <row r="3802" spans="1:15" x14ac:dyDescent="0.25">
      <c r="A3802" s="6"/>
      <c r="B3802" s="6"/>
      <c r="C3802" s="1"/>
      <c r="D3802" s="1"/>
      <c r="E3802" s="1"/>
      <c r="F3802" s="1"/>
      <c r="G3802" s="13" t="str">
        <f t="shared" si="60"/>
        <v/>
      </c>
      <c r="H3802" s="1"/>
      <c r="I3802" s="1"/>
      <c r="J3802" s="1"/>
      <c r="K3802" s="6"/>
      <c r="L3802" s="6"/>
      <c r="M3802" s="6"/>
      <c r="N3802" s="6"/>
      <c r="O3802" s="6"/>
    </row>
    <row r="3803" spans="1:15" x14ac:dyDescent="0.25">
      <c r="A3803" s="6"/>
      <c r="B3803" s="6"/>
      <c r="C3803" s="1"/>
      <c r="D3803" s="1"/>
      <c r="E3803" s="1"/>
      <c r="F3803" s="1"/>
      <c r="G3803" s="13" t="str">
        <f t="shared" si="60"/>
        <v/>
      </c>
      <c r="H3803" s="1"/>
      <c r="I3803" s="1"/>
      <c r="J3803" s="1"/>
      <c r="K3803" s="6"/>
      <c r="L3803" s="6"/>
      <c r="M3803" s="6"/>
      <c r="N3803" s="6"/>
      <c r="O3803" s="6"/>
    </row>
    <row r="3804" spans="1:15" x14ac:dyDescent="0.25">
      <c r="A3804" s="6"/>
      <c r="B3804" s="6"/>
      <c r="C3804" s="1"/>
      <c r="D3804" s="1"/>
      <c r="E3804" s="1"/>
      <c r="F3804" s="1"/>
      <c r="G3804" s="13" t="str">
        <f t="shared" si="60"/>
        <v/>
      </c>
      <c r="H3804" s="1"/>
      <c r="I3804" s="1"/>
      <c r="J3804" s="1"/>
      <c r="K3804" s="6"/>
      <c r="L3804" s="6"/>
      <c r="M3804" s="6"/>
      <c r="N3804" s="6"/>
      <c r="O3804" s="6"/>
    </row>
    <row r="3805" spans="1:15" x14ac:dyDescent="0.25">
      <c r="A3805" s="6"/>
      <c r="B3805" s="6"/>
      <c r="C3805" s="1"/>
      <c r="D3805" s="1"/>
      <c r="E3805" s="1"/>
      <c r="F3805" s="1"/>
      <c r="G3805" s="13" t="str">
        <f t="shared" si="60"/>
        <v/>
      </c>
      <c r="H3805" s="1"/>
      <c r="I3805" s="1"/>
      <c r="J3805" s="1"/>
      <c r="K3805" s="6"/>
      <c r="L3805" s="6"/>
      <c r="M3805" s="6"/>
      <c r="N3805" s="6"/>
      <c r="O3805" s="6"/>
    </row>
    <row r="3806" spans="1:15" x14ac:dyDescent="0.25">
      <c r="A3806" s="6"/>
      <c r="B3806" s="6"/>
      <c r="C3806" s="1"/>
      <c r="D3806" s="1"/>
      <c r="E3806" s="1"/>
      <c r="F3806" s="1"/>
      <c r="G3806" s="13" t="str">
        <f t="shared" si="60"/>
        <v/>
      </c>
      <c r="H3806" s="1"/>
      <c r="I3806" s="1"/>
      <c r="J3806" s="1"/>
      <c r="K3806" s="6"/>
      <c r="L3806" s="6"/>
      <c r="M3806" s="6"/>
      <c r="N3806" s="6"/>
      <c r="O3806" s="6"/>
    </row>
    <row r="3807" spans="1:15" x14ac:dyDescent="0.25">
      <c r="A3807" s="6"/>
      <c r="B3807" s="6"/>
      <c r="C3807" s="1"/>
      <c r="D3807" s="1"/>
      <c r="E3807" s="1"/>
      <c r="F3807" s="1"/>
      <c r="G3807" s="13" t="str">
        <f t="shared" si="60"/>
        <v/>
      </c>
      <c r="H3807" s="1"/>
      <c r="I3807" s="1"/>
      <c r="J3807" s="1"/>
      <c r="K3807" s="6"/>
      <c r="L3807" s="6"/>
      <c r="M3807" s="6"/>
      <c r="N3807" s="6"/>
      <c r="O3807" s="6"/>
    </row>
    <row r="3808" spans="1:15" x14ac:dyDescent="0.25">
      <c r="A3808" s="6"/>
      <c r="B3808" s="6"/>
      <c r="C3808" s="1"/>
      <c r="D3808" s="1"/>
      <c r="E3808" s="1"/>
      <c r="F3808" s="1"/>
      <c r="G3808" s="13" t="str">
        <f t="shared" si="60"/>
        <v/>
      </c>
      <c r="H3808" s="1"/>
      <c r="I3808" s="1"/>
      <c r="J3808" s="1"/>
      <c r="K3808" s="6"/>
      <c r="L3808" s="6"/>
      <c r="M3808" s="6"/>
      <c r="N3808" s="6"/>
      <c r="O3808" s="6"/>
    </row>
    <row r="3809" spans="1:15" x14ac:dyDescent="0.25">
      <c r="A3809" s="6"/>
      <c r="B3809" s="6"/>
      <c r="C3809" s="1"/>
      <c r="D3809" s="1"/>
      <c r="E3809" s="1"/>
      <c r="F3809" s="1"/>
      <c r="G3809" s="13" t="str">
        <f t="shared" si="60"/>
        <v/>
      </c>
      <c r="H3809" s="1"/>
      <c r="I3809" s="1"/>
      <c r="J3809" s="1"/>
      <c r="K3809" s="6"/>
      <c r="L3809" s="6"/>
      <c r="M3809" s="6"/>
      <c r="N3809" s="6"/>
      <c r="O3809" s="6"/>
    </row>
    <row r="3810" spans="1:15" x14ac:dyDescent="0.25">
      <c r="A3810" s="6"/>
      <c r="B3810" s="6"/>
      <c r="C3810" s="1"/>
      <c r="D3810" s="1"/>
      <c r="E3810" s="1"/>
      <c r="F3810" s="1"/>
      <c r="G3810" s="13" t="str">
        <f t="shared" si="60"/>
        <v/>
      </c>
      <c r="H3810" s="1"/>
      <c r="I3810" s="1"/>
      <c r="J3810" s="1"/>
      <c r="K3810" s="6"/>
      <c r="L3810" s="6"/>
      <c r="M3810" s="6"/>
      <c r="N3810" s="6"/>
      <c r="O3810" s="6"/>
    </row>
    <row r="3811" spans="1:15" x14ac:dyDescent="0.25">
      <c r="A3811" s="6"/>
      <c r="B3811" s="6"/>
      <c r="C3811" s="1"/>
      <c r="D3811" s="1"/>
      <c r="E3811" s="1"/>
      <c r="F3811" s="1"/>
      <c r="G3811" s="13" t="str">
        <f t="shared" si="60"/>
        <v/>
      </c>
      <c r="H3811" s="1"/>
      <c r="I3811" s="1"/>
      <c r="J3811" s="1"/>
      <c r="K3811" s="6"/>
      <c r="L3811" s="6"/>
      <c r="M3811" s="6"/>
      <c r="N3811" s="6"/>
      <c r="O3811" s="6"/>
    </row>
    <row r="3812" spans="1:15" x14ac:dyDescent="0.25">
      <c r="A3812" s="6"/>
      <c r="B3812" s="6"/>
      <c r="C3812" s="1"/>
      <c r="D3812" s="1"/>
      <c r="E3812" s="1"/>
      <c r="F3812" s="1"/>
      <c r="G3812" s="13" t="str">
        <f t="shared" si="60"/>
        <v/>
      </c>
      <c r="H3812" s="1"/>
      <c r="I3812" s="1"/>
      <c r="J3812" s="1"/>
      <c r="K3812" s="6"/>
      <c r="L3812" s="6"/>
      <c r="M3812" s="6"/>
      <c r="N3812" s="6"/>
      <c r="O3812" s="6"/>
    </row>
    <row r="3813" spans="1:15" x14ac:dyDescent="0.25">
      <c r="A3813" s="6"/>
      <c r="B3813" s="6"/>
      <c r="C3813" s="1"/>
      <c r="D3813" s="1"/>
      <c r="E3813" s="1"/>
      <c r="F3813" s="1"/>
      <c r="G3813" s="13" t="str">
        <f t="shared" si="60"/>
        <v/>
      </c>
      <c r="H3813" s="1"/>
      <c r="I3813" s="1"/>
      <c r="J3813" s="1"/>
      <c r="K3813" s="6"/>
      <c r="L3813" s="6"/>
      <c r="M3813" s="6"/>
      <c r="N3813" s="6"/>
      <c r="O3813" s="6"/>
    </row>
    <row r="3814" spans="1:15" x14ac:dyDescent="0.25">
      <c r="A3814" s="6"/>
      <c r="B3814" s="6"/>
      <c r="C3814" s="1"/>
      <c r="D3814" s="1"/>
      <c r="E3814" s="1"/>
      <c r="F3814" s="1"/>
      <c r="G3814" s="13" t="str">
        <f t="shared" si="60"/>
        <v/>
      </c>
      <c r="H3814" s="1"/>
      <c r="I3814" s="1"/>
      <c r="J3814" s="1"/>
      <c r="K3814" s="6"/>
      <c r="L3814" s="6"/>
      <c r="M3814" s="6"/>
      <c r="N3814" s="6"/>
      <c r="O3814" s="6"/>
    </row>
    <row r="3815" spans="1:15" x14ac:dyDescent="0.25">
      <c r="A3815" s="6"/>
      <c r="B3815" s="6"/>
      <c r="C3815" s="1"/>
      <c r="D3815" s="1"/>
      <c r="E3815" s="1"/>
      <c r="F3815" s="1"/>
      <c r="G3815" s="13" t="str">
        <f t="shared" si="60"/>
        <v/>
      </c>
      <c r="H3815" s="1"/>
      <c r="I3815" s="1"/>
      <c r="J3815" s="1"/>
      <c r="K3815" s="6"/>
      <c r="L3815" s="6"/>
      <c r="M3815" s="6"/>
      <c r="N3815" s="6"/>
      <c r="O3815" s="6"/>
    </row>
    <row r="3816" spans="1:15" x14ac:dyDescent="0.25">
      <c r="A3816" s="6"/>
      <c r="B3816" s="6"/>
      <c r="C3816" s="1"/>
      <c r="D3816" s="1"/>
      <c r="E3816" s="1"/>
      <c r="F3816" s="1"/>
      <c r="G3816" s="13" t="str">
        <f t="shared" si="60"/>
        <v/>
      </c>
      <c r="H3816" s="1"/>
      <c r="I3816" s="1"/>
      <c r="J3816" s="1"/>
      <c r="K3816" s="6"/>
      <c r="L3816" s="6"/>
      <c r="M3816" s="6"/>
      <c r="N3816" s="6"/>
      <c r="O3816" s="6"/>
    </row>
    <row r="3817" spans="1:15" x14ac:dyDescent="0.25">
      <c r="A3817" s="6"/>
      <c r="B3817" s="6"/>
      <c r="C3817" s="1"/>
      <c r="D3817" s="1"/>
      <c r="E3817" s="1"/>
      <c r="F3817" s="1"/>
      <c r="G3817" s="13" t="str">
        <f t="shared" si="60"/>
        <v/>
      </c>
      <c r="H3817" s="1"/>
      <c r="I3817" s="1"/>
      <c r="J3817" s="1"/>
      <c r="K3817" s="6"/>
      <c r="L3817" s="6"/>
      <c r="M3817" s="6"/>
      <c r="N3817" s="6"/>
      <c r="O3817" s="6"/>
    </row>
    <row r="3818" spans="1:15" x14ac:dyDescent="0.25">
      <c r="A3818" s="6"/>
      <c r="B3818" s="6"/>
      <c r="C3818" s="1"/>
      <c r="D3818" s="1"/>
      <c r="E3818" s="1"/>
      <c r="F3818" s="1"/>
      <c r="G3818" s="13" t="str">
        <f t="shared" si="60"/>
        <v/>
      </c>
      <c r="H3818" s="1"/>
      <c r="I3818" s="1"/>
      <c r="J3818" s="1"/>
      <c r="K3818" s="6"/>
      <c r="L3818" s="6"/>
      <c r="M3818" s="6"/>
      <c r="N3818" s="6"/>
      <c r="O3818" s="6"/>
    </row>
    <row r="3819" spans="1:15" x14ac:dyDescent="0.25">
      <c r="A3819" s="6"/>
      <c r="B3819" s="6"/>
      <c r="C3819" s="1"/>
      <c r="D3819" s="1"/>
      <c r="E3819" s="1"/>
      <c r="F3819" s="1"/>
      <c r="G3819" s="13" t="str">
        <f t="shared" si="60"/>
        <v/>
      </c>
      <c r="H3819" s="1"/>
      <c r="I3819" s="1"/>
      <c r="J3819" s="1"/>
      <c r="K3819" s="6"/>
      <c r="L3819" s="6"/>
      <c r="M3819" s="6"/>
      <c r="N3819" s="6"/>
      <c r="O3819" s="6"/>
    </row>
    <row r="3820" spans="1:15" x14ac:dyDescent="0.25">
      <c r="A3820" s="6"/>
      <c r="B3820" s="6"/>
      <c r="C3820" s="1"/>
      <c r="D3820" s="1"/>
      <c r="E3820" s="1"/>
      <c r="F3820" s="1"/>
      <c r="G3820" s="13" t="str">
        <f t="shared" si="60"/>
        <v/>
      </c>
      <c r="H3820" s="1"/>
      <c r="I3820" s="1"/>
      <c r="J3820" s="1"/>
      <c r="K3820" s="6"/>
      <c r="L3820" s="6"/>
      <c r="M3820" s="6"/>
      <c r="N3820" s="6"/>
      <c r="O3820" s="6"/>
    </row>
    <row r="3821" spans="1:15" x14ac:dyDescent="0.25">
      <c r="A3821" s="6"/>
      <c r="B3821" s="6"/>
      <c r="C3821" s="1"/>
      <c r="D3821" s="1"/>
      <c r="E3821" s="1"/>
      <c r="F3821" s="1"/>
      <c r="G3821" s="13" t="str">
        <f t="shared" si="60"/>
        <v/>
      </c>
      <c r="H3821" s="1"/>
      <c r="I3821" s="1"/>
      <c r="J3821" s="1"/>
      <c r="K3821" s="6"/>
      <c r="L3821" s="6"/>
      <c r="M3821" s="6"/>
      <c r="N3821" s="6"/>
      <c r="O3821" s="6"/>
    </row>
    <row r="3822" spans="1:15" x14ac:dyDescent="0.25">
      <c r="A3822" s="6"/>
      <c r="B3822" s="6"/>
      <c r="C3822" s="1"/>
      <c r="D3822" s="1"/>
      <c r="E3822" s="1"/>
      <c r="F3822" s="1"/>
      <c r="G3822" s="13" t="str">
        <f t="shared" si="60"/>
        <v/>
      </c>
      <c r="H3822" s="1"/>
      <c r="I3822" s="1"/>
      <c r="J3822" s="1"/>
      <c r="K3822" s="6"/>
      <c r="L3822" s="6"/>
      <c r="M3822" s="6"/>
      <c r="N3822" s="6"/>
      <c r="O3822" s="6"/>
    </row>
    <row r="3823" spans="1:15" x14ac:dyDescent="0.25">
      <c r="A3823" s="6"/>
      <c r="B3823" s="6"/>
      <c r="C3823" s="1"/>
      <c r="D3823" s="1"/>
      <c r="E3823" s="1"/>
      <c r="F3823" s="1"/>
      <c r="G3823" s="13" t="str">
        <f t="shared" si="60"/>
        <v/>
      </c>
      <c r="H3823" s="1"/>
      <c r="I3823" s="1"/>
      <c r="J3823" s="1"/>
      <c r="K3823" s="6"/>
      <c r="L3823" s="6"/>
      <c r="M3823" s="6"/>
      <c r="N3823" s="6"/>
      <c r="O3823" s="6"/>
    </row>
    <row r="3824" spans="1:15" x14ac:dyDescent="0.25">
      <c r="A3824" s="6"/>
      <c r="B3824" s="6"/>
      <c r="C3824" s="1"/>
      <c r="D3824" s="1"/>
      <c r="E3824" s="1"/>
      <c r="F3824" s="1"/>
      <c r="G3824" s="13" t="str">
        <f t="shared" si="60"/>
        <v/>
      </c>
      <c r="H3824" s="1"/>
      <c r="I3824" s="1"/>
      <c r="J3824" s="1"/>
      <c r="K3824" s="6"/>
      <c r="L3824" s="6"/>
      <c r="M3824" s="6"/>
      <c r="N3824" s="6"/>
      <c r="O3824" s="6"/>
    </row>
    <row r="3825" spans="1:15" x14ac:dyDescent="0.25">
      <c r="A3825" s="6"/>
      <c r="B3825" s="6"/>
      <c r="C3825" s="1"/>
      <c r="D3825" s="1"/>
      <c r="E3825" s="1"/>
      <c r="F3825" s="1"/>
      <c r="G3825" s="13" t="str">
        <f t="shared" si="60"/>
        <v/>
      </c>
      <c r="H3825" s="1"/>
      <c r="I3825" s="1"/>
      <c r="J3825" s="1"/>
      <c r="K3825" s="6"/>
      <c r="L3825" s="6"/>
      <c r="M3825" s="6"/>
      <c r="N3825" s="6"/>
      <c r="O3825" s="6"/>
    </row>
    <row r="3826" spans="1:15" x14ac:dyDescent="0.25">
      <c r="A3826" s="6"/>
      <c r="B3826" s="6"/>
      <c r="C3826" s="1"/>
      <c r="D3826" s="1"/>
      <c r="E3826" s="1"/>
      <c r="F3826" s="1"/>
      <c r="G3826" s="13" t="str">
        <f t="shared" si="60"/>
        <v/>
      </c>
      <c r="H3826" s="1"/>
      <c r="I3826" s="1"/>
      <c r="J3826" s="1"/>
      <c r="K3826" s="6"/>
      <c r="L3826" s="6"/>
      <c r="M3826" s="6"/>
      <c r="N3826" s="6"/>
      <c r="O3826" s="6"/>
    </row>
    <row r="3827" spans="1:15" x14ac:dyDescent="0.25">
      <c r="A3827" s="6"/>
      <c r="B3827" s="6"/>
      <c r="C3827" s="1"/>
      <c r="D3827" s="1"/>
      <c r="E3827" s="1"/>
      <c r="F3827" s="1"/>
      <c r="G3827" s="13" t="str">
        <f t="shared" si="60"/>
        <v/>
      </c>
      <c r="H3827" s="1"/>
      <c r="I3827" s="1"/>
      <c r="J3827" s="1"/>
      <c r="K3827" s="6"/>
      <c r="L3827" s="6"/>
      <c r="M3827" s="6"/>
      <c r="N3827" s="6"/>
      <c r="O3827" s="6"/>
    </row>
    <row r="3828" spans="1:15" x14ac:dyDescent="0.25">
      <c r="A3828" s="6"/>
      <c r="B3828" s="6"/>
      <c r="C3828" s="1"/>
      <c r="D3828" s="1"/>
      <c r="E3828" s="1"/>
      <c r="F3828" s="1"/>
      <c r="G3828" s="13" t="str">
        <f t="shared" si="60"/>
        <v/>
      </c>
      <c r="H3828" s="1"/>
      <c r="I3828" s="1"/>
      <c r="J3828" s="1"/>
      <c r="K3828" s="6"/>
      <c r="L3828" s="6"/>
      <c r="M3828" s="6"/>
      <c r="N3828" s="6"/>
      <c r="O3828" s="6"/>
    </row>
    <row r="3829" spans="1:15" x14ac:dyDescent="0.25">
      <c r="A3829" s="6"/>
      <c r="B3829" s="6"/>
      <c r="C3829" s="1"/>
      <c r="D3829" s="1"/>
      <c r="E3829" s="1"/>
      <c r="F3829" s="1"/>
      <c r="G3829" s="13" t="str">
        <f t="shared" si="60"/>
        <v/>
      </c>
      <c r="H3829" s="1"/>
      <c r="I3829" s="1"/>
      <c r="J3829" s="1"/>
      <c r="K3829" s="6"/>
      <c r="L3829" s="6"/>
      <c r="M3829" s="6"/>
      <c r="N3829" s="6"/>
      <c r="O3829" s="6"/>
    </row>
    <row r="3830" spans="1:15" x14ac:dyDescent="0.25">
      <c r="A3830" s="6"/>
      <c r="B3830" s="6"/>
      <c r="C3830" s="1"/>
      <c r="D3830" s="1"/>
      <c r="E3830" s="1"/>
      <c r="F3830" s="1"/>
      <c r="G3830" s="13" t="str">
        <f t="shared" si="60"/>
        <v/>
      </c>
      <c r="H3830" s="1"/>
      <c r="I3830" s="1"/>
      <c r="J3830" s="1"/>
      <c r="K3830" s="6"/>
      <c r="L3830" s="6"/>
      <c r="M3830" s="6"/>
      <c r="N3830" s="6"/>
      <c r="O3830" s="6"/>
    </row>
    <row r="3831" spans="1:15" x14ac:dyDescent="0.25">
      <c r="A3831" s="6"/>
      <c r="B3831" s="6"/>
      <c r="C3831" s="1"/>
      <c r="D3831" s="1"/>
      <c r="E3831" s="1"/>
      <c r="F3831" s="1"/>
      <c r="G3831" s="13" t="str">
        <f t="shared" si="60"/>
        <v/>
      </c>
      <c r="H3831" s="1"/>
      <c r="I3831" s="1"/>
      <c r="J3831" s="1"/>
      <c r="K3831" s="6"/>
      <c r="L3831" s="6"/>
      <c r="M3831" s="6"/>
      <c r="N3831" s="6"/>
      <c r="O3831" s="6"/>
    </row>
    <row r="3832" spans="1:15" x14ac:dyDescent="0.25">
      <c r="A3832" s="6"/>
      <c r="B3832" s="6"/>
      <c r="C3832" s="1"/>
      <c r="D3832" s="1"/>
      <c r="E3832" s="1"/>
      <c r="F3832" s="1"/>
      <c r="G3832" s="13" t="str">
        <f t="shared" si="60"/>
        <v/>
      </c>
      <c r="H3832" s="1"/>
      <c r="I3832" s="1"/>
      <c r="J3832" s="1"/>
      <c r="K3832" s="6"/>
      <c r="L3832" s="6"/>
      <c r="M3832" s="6"/>
      <c r="N3832" s="6"/>
      <c r="O3832" s="6"/>
    </row>
    <row r="3833" spans="1:15" x14ac:dyDescent="0.25">
      <c r="A3833" s="6"/>
      <c r="B3833" s="6"/>
      <c r="C3833" s="1"/>
      <c r="D3833" s="1"/>
      <c r="E3833" s="1"/>
      <c r="F3833" s="1"/>
      <c r="G3833" s="13" t="str">
        <f t="shared" si="60"/>
        <v/>
      </c>
      <c r="H3833" s="1"/>
      <c r="I3833" s="1"/>
      <c r="J3833" s="1"/>
      <c r="K3833" s="6"/>
      <c r="L3833" s="6"/>
      <c r="M3833" s="6"/>
      <c r="N3833" s="6"/>
      <c r="O3833" s="6"/>
    </row>
    <row r="3834" spans="1:15" x14ac:dyDescent="0.25">
      <c r="A3834" s="6"/>
      <c r="B3834" s="6"/>
      <c r="C3834" s="1"/>
      <c r="D3834" s="1"/>
      <c r="E3834" s="1"/>
      <c r="F3834" s="1"/>
      <c r="G3834" s="13" t="str">
        <f t="shared" si="60"/>
        <v/>
      </c>
      <c r="H3834" s="1"/>
      <c r="I3834" s="1"/>
      <c r="J3834" s="1"/>
      <c r="K3834" s="6"/>
      <c r="L3834" s="6"/>
      <c r="M3834" s="6"/>
      <c r="N3834" s="6"/>
      <c r="O3834" s="6"/>
    </row>
    <row r="3835" spans="1:15" x14ac:dyDescent="0.25">
      <c r="A3835" s="6"/>
      <c r="B3835" s="6"/>
      <c r="C3835" s="1"/>
      <c r="D3835" s="1"/>
      <c r="E3835" s="1"/>
      <c r="F3835" s="1"/>
      <c r="G3835" s="13" t="str">
        <f t="shared" si="60"/>
        <v/>
      </c>
      <c r="H3835" s="1"/>
      <c r="I3835" s="1"/>
      <c r="J3835" s="1"/>
      <c r="K3835" s="6"/>
      <c r="L3835" s="6"/>
      <c r="M3835" s="6"/>
      <c r="N3835" s="6"/>
      <c r="O3835" s="6"/>
    </row>
    <row r="3836" spans="1:15" x14ac:dyDescent="0.25">
      <c r="A3836" s="6"/>
      <c r="B3836" s="6"/>
      <c r="C3836" s="1"/>
      <c r="D3836" s="1"/>
      <c r="E3836" s="1"/>
      <c r="F3836" s="1"/>
      <c r="G3836" s="13" t="str">
        <f t="shared" si="60"/>
        <v/>
      </c>
      <c r="H3836" s="1"/>
      <c r="I3836" s="1"/>
      <c r="J3836" s="1"/>
      <c r="K3836" s="6"/>
      <c r="L3836" s="6"/>
      <c r="M3836" s="6"/>
      <c r="N3836" s="6"/>
      <c r="O3836" s="6"/>
    </row>
    <row r="3837" spans="1:15" x14ac:dyDescent="0.25">
      <c r="A3837" s="6"/>
      <c r="B3837" s="6"/>
      <c r="C3837" s="1"/>
      <c r="D3837" s="1"/>
      <c r="E3837" s="1"/>
      <c r="F3837" s="1"/>
      <c r="G3837" s="13" t="str">
        <f t="shared" si="60"/>
        <v/>
      </c>
      <c r="H3837" s="1"/>
      <c r="I3837" s="1"/>
      <c r="J3837" s="1"/>
      <c r="K3837" s="6"/>
      <c r="L3837" s="6"/>
      <c r="M3837" s="6"/>
      <c r="N3837" s="6"/>
      <c r="O3837" s="6"/>
    </row>
    <row r="3838" spans="1:15" x14ac:dyDescent="0.25">
      <c r="A3838" s="6"/>
      <c r="B3838" s="6"/>
      <c r="C3838" s="1"/>
      <c r="D3838" s="1"/>
      <c r="E3838" s="1"/>
      <c r="F3838" s="1"/>
      <c r="G3838" s="13" t="str">
        <f t="shared" si="60"/>
        <v/>
      </c>
      <c r="H3838" s="1"/>
      <c r="I3838" s="1"/>
      <c r="J3838" s="1"/>
      <c r="K3838" s="6"/>
      <c r="L3838" s="6"/>
      <c r="M3838" s="6"/>
      <c r="N3838" s="6"/>
      <c r="O3838" s="6"/>
    </row>
    <row r="3839" spans="1:15" x14ac:dyDescent="0.25">
      <c r="A3839" s="6"/>
      <c r="B3839" s="6"/>
      <c r="C3839" s="1"/>
      <c r="D3839" s="1"/>
      <c r="E3839" s="1"/>
      <c r="F3839" s="1"/>
      <c r="G3839" s="13" t="str">
        <f t="shared" si="60"/>
        <v/>
      </c>
      <c r="H3839" s="1"/>
      <c r="I3839" s="1"/>
      <c r="J3839" s="1"/>
      <c r="K3839" s="6"/>
      <c r="L3839" s="6"/>
      <c r="M3839" s="6"/>
      <c r="N3839" s="6"/>
      <c r="O3839" s="6"/>
    </row>
    <row r="3840" spans="1:15" x14ac:dyDescent="0.25">
      <c r="A3840" s="6"/>
      <c r="B3840" s="6"/>
      <c r="C3840" s="1"/>
      <c r="D3840" s="1"/>
      <c r="E3840" s="1"/>
      <c r="F3840" s="1"/>
      <c r="G3840" s="13" t="str">
        <f t="shared" si="60"/>
        <v/>
      </c>
      <c r="H3840" s="1"/>
      <c r="I3840" s="1"/>
      <c r="J3840" s="1"/>
      <c r="K3840" s="6"/>
      <c r="L3840" s="6"/>
      <c r="M3840" s="6"/>
      <c r="N3840" s="6"/>
      <c r="O3840" s="6"/>
    </row>
    <row r="3841" spans="1:15" x14ac:dyDescent="0.25">
      <c r="A3841" s="6"/>
      <c r="B3841" s="6"/>
      <c r="C3841" s="1"/>
      <c r="D3841" s="1"/>
      <c r="E3841" s="1"/>
      <c r="F3841" s="1"/>
      <c r="G3841" s="13" t="str">
        <f t="shared" si="60"/>
        <v/>
      </c>
      <c r="H3841" s="1"/>
      <c r="I3841" s="1"/>
      <c r="J3841" s="1"/>
      <c r="K3841" s="6"/>
      <c r="L3841" s="6"/>
      <c r="M3841" s="6"/>
      <c r="N3841" s="6"/>
      <c r="O3841" s="6"/>
    </row>
    <row r="3842" spans="1:15" x14ac:dyDescent="0.25">
      <c r="A3842" s="6"/>
      <c r="B3842" s="6"/>
      <c r="C3842" s="1"/>
      <c r="D3842" s="1"/>
      <c r="E3842" s="1"/>
      <c r="F3842" s="1"/>
      <c r="G3842" s="13" t="str">
        <f t="shared" si="60"/>
        <v/>
      </c>
      <c r="H3842" s="1"/>
      <c r="I3842" s="1"/>
      <c r="J3842" s="1"/>
      <c r="K3842" s="6"/>
      <c r="L3842" s="6"/>
      <c r="M3842" s="6"/>
      <c r="N3842" s="6"/>
      <c r="O3842" s="6"/>
    </row>
    <row r="3843" spans="1:15" x14ac:dyDescent="0.25">
      <c r="A3843" s="6"/>
      <c r="B3843" s="6"/>
      <c r="C3843" s="1"/>
      <c r="D3843" s="1"/>
      <c r="E3843" s="1"/>
      <c r="F3843" s="1"/>
      <c r="G3843" s="13" t="str">
        <f t="shared" si="60"/>
        <v/>
      </c>
      <c r="H3843" s="1"/>
      <c r="I3843" s="1"/>
      <c r="J3843" s="1"/>
      <c r="K3843" s="6"/>
      <c r="L3843" s="6"/>
      <c r="M3843" s="6"/>
      <c r="N3843" s="6"/>
      <c r="O3843" s="6"/>
    </row>
    <row r="3844" spans="1:15" x14ac:dyDescent="0.25">
      <c r="A3844" s="6"/>
      <c r="B3844" s="6"/>
      <c r="C3844" s="1"/>
      <c r="D3844" s="1"/>
      <c r="E3844" s="1"/>
      <c r="F3844" s="1"/>
      <c r="G3844" s="13" t="str">
        <f t="shared" si="60"/>
        <v/>
      </c>
      <c r="H3844" s="1"/>
      <c r="I3844" s="1"/>
      <c r="J3844" s="1"/>
      <c r="K3844" s="6"/>
      <c r="L3844" s="6"/>
      <c r="M3844" s="6"/>
      <c r="N3844" s="6"/>
      <c r="O3844" s="6"/>
    </row>
    <row r="3845" spans="1:15" x14ac:dyDescent="0.25">
      <c r="A3845" s="6"/>
      <c r="B3845" s="6"/>
      <c r="C3845" s="1"/>
      <c r="D3845" s="1"/>
      <c r="E3845" s="1"/>
      <c r="F3845" s="1"/>
      <c r="G3845" s="13" t="str">
        <f t="shared" si="60"/>
        <v/>
      </c>
      <c r="H3845" s="1"/>
      <c r="I3845" s="1"/>
      <c r="J3845" s="1"/>
      <c r="K3845" s="6"/>
      <c r="L3845" s="6"/>
      <c r="M3845" s="6"/>
      <c r="N3845" s="6"/>
      <c r="O3845" s="6"/>
    </row>
    <row r="3846" spans="1:15" x14ac:dyDescent="0.25">
      <c r="A3846" s="6"/>
      <c r="B3846" s="6"/>
      <c r="C3846" s="1"/>
      <c r="D3846" s="1"/>
      <c r="E3846" s="1"/>
      <c r="F3846" s="1"/>
      <c r="G3846" s="13" t="str">
        <f t="shared" si="60"/>
        <v/>
      </c>
      <c r="H3846" s="1"/>
      <c r="I3846" s="1"/>
      <c r="J3846" s="1"/>
      <c r="K3846" s="6"/>
      <c r="L3846" s="6"/>
      <c r="M3846" s="6"/>
      <c r="N3846" s="6"/>
      <c r="O3846" s="6"/>
    </row>
    <row r="3847" spans="1:15" x14ac:dyDescent="0.25">
      <c r="A3847" s="6"/>
      <c r="B3847" s="6"/>
      <c r="C3847" s="1"/>
      <c r="D3847" s="1"/>
      <c r="E3847" s="1"/>
      <c r="F3847" s="1"/>
      <c r="G3847" s="13" t="str">
        <f t="shared" si="60"/>
        <v/>
      </c>
      <c r="H3847" s="1"/>
      <c r="I3847" s="1"/>
      <c r="J3847" s="1"/>
      <c r="K3847" s="6"/>
      <c r="L3847" s="6"/>
      <c r="M3847" s="6"/>
      <c r="N3847" s="6"/>
      <c r="O3847" s="6"/>
    </row>
    <row r="3848" spans="1:15" x14ac:dyDescent="0.25">
      <c r="A3848" s="6"/>
      <c r="B3848" s="6"/>
      <c r="C3848" s="1"/>
      <c r="D3848" s="1"/>
      <c r="E3848" s="1"/>
      <c r="F3848" s="1"/>
      <c r="G3848" s="13" t="str">
        <f t="shared" si="60"/>
        <v/>
      </c>
      <c r="H3848" s="1"/>
      <c r="I3848" s="1"/>
      <c r="J3848" s="1"/>
      <c r="K3848" s="6"/>
      <c r="L3848" s="6"/>
      <c r="M3848" s="6"/>
      <c r="N3848" s="6"/>
      <c r="O3848" s="6"/>
    </row>
    <row r="3849" spans="1:15" x14ac:dyDescent="0.25">
      <c r="A3849" s="6"/>
      <c r="B3849" s="6"/>
      <c r="C3849" s="1"/>
      <c r="D3849" s="1"/>
      <c r="E3849" s="1"/>
      <c r="F3849" s="1"/>
      <c r="G3849" s="13" t="str">
        <f t="shared" si="60"/>
        <v/>
      </c>
      <c r="H3849" s="1"/>
      <c r="I3849" s="1"/>
      <c r="J3849" s="1"/>
      <c r="K3849" s="6"/>
      <c r="L3849" s="6"/>
      <c r="M3849" s="6"/>
      <c r="N3849" s="6"/>
      <c r="O3849" s="6"/>
    </row>
    <row r="3850" spans="1:15" x14ac:dyDescent="0.25">
      <c r="A3850" s="6"/>
      <c r="B3850" s="6"/>
      <c r="C3850" s="1"/>
      <c r="D3850" s="1"/>
      <c r="E3850" s="1"/>
      <c r="F3850" s="1"/>
      <c r="G3850" s="13" t="str">
        <f t="shared" si="60"/>
        <v/>
      </c>
      <c r="H3850" s="1"/>
      <c r="I3850" s="1"/>
      <c r="J3850" s="1"/>
      <c r="K3850" s="6"/>
      <c r="L3850" s="6"/>
      <c r="M3850" s="6"/>
      <c r="N3850" s="6"/>
      <c r="O3850" s="6"/>
    </row>
    <row r="3851" spans="1:15" x14ac:dyDescent="0.25">
      <c r="A3851" s="6"/>
      <c r="B3851" s="6"/>
      <c r="C3851" s="1"/>
      <c r="D3851" s="1"/>
      <c r="E3851" s="1"/>
      <c r="F3851" s="1"/>
      <c r="G3851" s="13" t="str">
        <f t="shared" ref="G3851:G3914" si="61">IF(LEN($A3851)&gt;0,"Hourly","")</f>
        <v/>
      </c>
      <c r="H3851" s="1"/>
      <c r="I3851" s="1"/>
      <c r="J3851" s="1"/>
      <c r="K3851" s="6"/>
      <c r="L3851" s="6"/>
      <c r="M3851" s="6"/>
      <c r="N3851" s="6"/>
      <c r="O3851" s="6"/>
    </row>
    <row r="3852" spans="1:15" x14ac:dyDescent="0.25">
      <c r="A3852" s="6"/>
      <c r="B3852" s="6"/>
      <c r="C3852" s="1"/>
      <c r="D3852" s="1"/>
      <c r="E3852" s="1"/>
      <c r="F3852" s="1"/>
      <c r="G3852" s="13" t="str">
        <f t="shared" si="61"/>
        <v/>
      </c>
      <c r="H3852" s="1"/>
      <c r="I3852" s="1"/>
      <c r="J3852" s="1"/>
      <c r="K3852" s="6"/>
      <c r="L3852" s="6"/>
      <c r="M3852" s="6"/>
      <c r="N3852" s="6"/>
      <c r="O3852" s="6"/>
    </row>
    <row r="3853" spans="1:15" x14ac:dyDescent="0.25">
      <c r="A3853" s="6"/>
      <c r="B3853" s="6"/>
      <c r="C3853" s="1"/>
      <c r="D3853" s="1"/>
      <c r="E3853" s="1"/>
      <c r="F3853" s="1"/>
      <c r="G3853" s="13" t="str">
        <f t="shared" si="61"/>
        <v/>
      </c>
      <c r="H3853" s="1"/>
      <c r="I3853" s="1"/>
      <c r="J3853" s="1"/>
      <c r="K3853" s="6"/>
      <c r="L3853" s="6"/>
      <c r="M3853" s="6"/>
      <c r="N3853" s="6"/>
      <c r="O3853" s="6"/>
    </row>
    <row r="3854" spans="1:15" x14ac:dyDescent="0.25">
      <c r="A3854" s="6"/>
      <c r="B3854" s="6"/>
      <c r="C3854" s="1"/>
      <c r="D3854" s="1"/>
      <c r="E3854" s="1"/>
      <c r="F3854" s="1"/>
      <c r="G3854" s="13" t="str">
        <f t="shared" si="61"/>
        <v/>
      </c>
      <c r="H3854" s="1"/>
      <c r="I3854" s="1"/>
      <c r="J3854" s="1"/>
      <c r="K3854" s="6"/>
      <c r="L3854" s="6"/>
      <c r="M3854" s="6"/>
      <c r="N3854" s="6"/>
      <c r="O3854" s="6"/>
    </row>
    <row r="3855" spans="1:15" x14ac:dyDescent="0.25">
      <c r="A3855" s="6"/>
      <c r="B3855" s="6"/>
      <c r="C3855" s="1"/>
      <c r="D3855" s="1"/>
      <c r="E3855" s="1"/>
      <c r="F3855" s="1"/>
      <c r="G3855" s="13" t="str">
        <f t="shared" si="61"/>
        <v/>
      </c>
      <c r="H3855" s="1"/>
      <c r="I3855" s="1"/>
      <c r="J3855" s="1"/>
      <c r="K3855" s="6"/>
      <c r="L3855" s="6"/>
      <c r="M3855" s="6"/>
      <c r="N3855" s="6"/>
      <c r="O3855" s="6"/>
    </row>
    <row r="3856" spans="1:15" x14ac:dyDescent="0.25">
      <c r="A3856" s="6"/>
      <c r="B3856" s="6"/>
      <c r="C3856" s="1"/>
      <c r="D3856" s="1"/>
      <c r="E3856" s="1"/>
      <c r="F3856" s="1"/>
      <c r="G3856" s="13" t="str">
        <f t="shared" si="61"/>
        <v/>
      </c>
      <c r="H3856" s="1"/>
      <c r="I3856" s="1"/>
      <c r="J3856" s="1"/>
      <c r="K3856" s="6"/>
      <c r="L3856" s="6"/>
      <c r="M3856" s="6"/>
      <c r="N3856" s="6"/>
      <c r="O3856" s="6"/>
    </row>
    <row r="3857" spans="1:15" x14ac:dyDescent="0.25">
      <c r="A3857" s="6"/>
      <c r="B3857" s="6"/>
      <c r="C3857" s="1"/>
      <c r="D3857" s="1"/>
      <c r="E3857" s="1"/>
      <c r="F3857" s="1"/>
      <c r="G3857" s="13" t="str">
        <f t="shared" si="61"/>
        <v/>
      </c>
      <c r="H3857" s="1"/>
      <c r="I3857" s="1"/>
      <c r="J3857" s="1"/>
      <c r="K3857" s="6"/>
      <c r="L3857" s="6"/>
      <c r="M3857" s="6"/>
      <c r="N3857" s="6"/>
      <c r="O3857" s="6"/>
    </row>
    <row r="3858" spans="1:15" x14ac:dyDescent="0.25">
      <c r="A3858" s="6"/>
      <c r="B3858" s="6"/>
      <c r="C3858" s="1"/>
      <c r="D3858" s="1"/>
      <c r="E3858" s="1"/>
      <c r="F3858" s="1"/>
      <c r="G3858" s="13" t="str">
        <f t="shared" si="61"/>
        <v/>
      </c>
      <c r="H3858" s="1"/>
      <c r="I3858" s="1"/>
      <c r="J3858" s="1"/>
      <c r="K3858" s="6"/>
      <c r="L3858" s="6"/>
      <c r="M3858" s="6"/>
      <c r="N3858" s="6"/>
      <c r="O3858" s="6"/>
    </row>
    <row r="3859" spans="1:15" x14ac:dyDescent="0.25">
      <c r="A3859" s="6"/>
      <c r="B3859" s="6"/>
      <c r="C3859" s="1"/>
      <c r="D3859" s="1"/>
      <c r="E3859" s="1"/>
      <c r="F3859" s="1"/>
      <c r="G3859" s="13" t="str">
        <f t="shared" si="61"/>
        <v/>
      </c>
      <c r="H3859" s="1"/>
      <c r="I3859" s="1"/>
      <c r="J3859" s="1"/>
      <c r="K3859" s="6"/>
      <c r="L3859" s="6"/>
      <c r="M3859" s="6"/>
      <c r="N3859" s="6"/>
      <c r="O3859" s="6"/>
    </row>
    <row r="3860" spans="1:15" x14ac:dyDescent="0.25">
      <c r="A3860" s="6"/>
      <c r="B3860" s="6"/>
      <c r="C3860" s="1"/>
      <c r="D3860" s="1"/>
      <c r="E3860" s="1"/>
      <c r="F3860" s="1"/>
      <c r="G3860" s="13" t="str">
        <f t="shared" si="61"/>
        <v/>
      </c>
      <c r="H3860" s="1"/>
      <c r="I3860" s="1"/>
      <c r="J3860" s="1"/>
      <c r="K3860" s="6"/>
      <c r="L3860" s="6"/>
      <c r="M3860" s="6"/>
      <c r="N3860" s="6"/>
      <c r="O3860" s="6"/>
    </row>
    <row r="3861" spans="1:15" x14ac:dyDescent="0.25">
      <c r="A3861" s="6"/>
      <c r="B3861" s="6"/>
      <c r="C3861" s="1"/>
      <c r="D3861" s="1"/>
      <c r="E3861" s="1"/>
      <c r="F3861" s="1"/>
      <c r="G3861" s="13" t="str">
        <f t="shared" si="61"/>
        <v/>
      </c>
      <c r="H3861" s="1"/>
      <c r="I3861" s="1"/>
      <c r="J3861" s="1"/>
      <c r="K3861" s="6"/>
      <c r="L3861" s="6"/>
      <c r="M3861" s="6"/>
      <c r="N3861" s="6"/>
      <c r="O3861" s="6"/>
    </row>
    <row r="3862" spans="1:15" x14ac:dyDescent="0.25">
      <c r="A3862" s="6"/>
      <c r="B3862" s="6"/>
      <c r="C3862" s="1"/>
      <c r="D3862" s="1"/>
      <c r="E3862" s="1"/>
      <c r="F3862" s="1"/>
      <c r="G3862" s="13" t="str">
        <f t="shared" si="61"/>
        <v/>
      </c>
      <c r="H3862" s="1"/>
      <c r="I3862" s="1"/>
      <c r="J3862" s="1"/>
      <c r="K3862" s="6"/>
      <c r="L3862" s="6"/>
      <c r="M3862" s="6"/>
      <c r="N3862" s="6"/>
      <c r="O3862" s="6"/>
    </row>
    <row r="3863" spans="1:15" x14ac:dyDescent="0.25">
      <c r="A3863" s="6"/>
      <c r="B3863" s="6"/>
      <c r="C3863" s="1"/>
      <c r="D3863" s="1"/>
      <c r="E3863" s="1"/>
      <c r="F3863" s="1"/>
      <c r="G3863" s="13" t="str">
        <f t="shared" si="61"/>
        <v/>
      </c>
      <c r="H3863" s="1"/>
      <c r="I3863" s="1"/>
      <c r="J3863" s="1"/>
      <c r="K3863" s="6"/>
      <c r="L3863" s="6"/>
      <c r="M3863" s="6"/>
      <c r="N3863" s="6"/>
      <c r="O3863" s="6"/>
    </row>
    <row r="3864" spans="1:15" x14ac:dyDescent="0.25">
      <c r="A3864" s="6"/>
      <c r="B3864" s="6"/>
      <c r="C3864" s="1"/>
      <c r="D3864" s="1"/>
      <c r="E3864" s="1"/>
      <c r="F3864" s="1"/>
      <c r="G3864" s="13" t="str">
        <f t="shared" si="61"/>
        <v/>
      </c>
      <c r="H3864" s="1"/>
      <c r="I3864" s="1"/>
      <c r="J3864" s="1"/>
      <c r="K3864" s="6"/>
      <c r="L3864" s="6"/>
      <c r="M3864" s="6"/>
      <c r="N3864" s="6"/>
      <c r="O3864" s="6"/>
    </row>
    <row r="3865" spans="1:15" x14ac:dyDescent="0.25">
      <c r="A3865" s="6"/>
      <c r="B3865" s="6"/>
      <c r="C3865" s="1"/>
      <c r="D3865" s="1"/>
      <c r="E3865" s="1"/>
      <c r="F3865" s="1"/>
      <c r="G3865" s="13" t="str">
        <f t="shared" si="61"/>
        <v/>
      </c>
      <c r="H3865" s="1"/>
      <c r="I3865" s="1"/>
      <c r="J3865" s="1"/>
      <c r="K3865" s="6"/>
      <c r="L3865" s="6"/>
      <c r="M3865" s="6"/>
      <c r="N3865" s="6"/>
      <c r="O3865" s="6"/>
    </row>
    <row r="3866" spans="1:15" x14ac:dyDescent="0.25">
      <c r="A3866" s="6"/>
      <c r="B3866" s="6"/>
      <c r="C3866" s="1"/>
      <c r="D3866" s="1"/>
      <c r="E3866" s="1"/>
      <c r="F3866" s="1"/>
      <c r="G3866" s="13" t="str">
        <f t="shared" si="61"/>
        <v/>
      </c>
      <c r="H3866" s="1"/>
      <c r="I3866" s="1"/>
      <c r="J3866" s="1"/>
      <c r="K3866" s="6"/>
      <c r="L3866" s="6"/>
      <c r="M3866" s="6"/>
      <c r="N3866" s="6"/>
      <c r="O3866" s="6"/>
    </row>
    <row r="3867" spans="1:15" x14ac:dyDescent="0.25">
      <c r="A3867" s="6"/>
      <c r="B3867" s="6"/>
      <c r="C3867" s="1"/>
      <c r="D3867" s="1"/>
      <c r="E3867" s="1"/>
      <c r="F3867" s="1"/>
      <c r="G3867" s="13" t="str">
        <f t="shared" si="61"/>
        <v/>
      </c>
      <c r="H3867" s="1"/>
      <c r="I3867" s="1"/>
      <c r="J3867" s="1"/>
      <c r="K3867" s="6"/>
      <c r="L3867" s="6"/>
      <c r="M3867" s="6"/>
      <c r="N3867" s="6"/>
      <c r="O3867" s="6"/>
    </row>
    <row r="3868" spans="1:15" x14ac:dyDescent="0.25">
      <c r="A3868" s="6"/>
      <c r="B3868" s="6"/>
      <c r="C3868" s="1"/>
      <c r="D3868" s="1"/>
      <c r="E3868" s="1"/>
      <c r="F3868" s="1"/>
      <c r="G3868" s="13" t="str">
        <f t="shared" si="61"/>
        <v/>
      </c>
      <c r="H3868" s="1"/>
      <c r="I3868" s="1"/>
      <c r="J3868" s="1"/>
      <c r="K3868" s="6"/>
      <c r="L3868" s="6"/>
      <c r="M3868" s="6"/>
      <c r="N3868" s="6"/>
      <c r="O3868" s="6"/>
    </row>
    <row r="3869" spans="1:15" x14ac:dyDescent="0.25">
      <c r="A3869" s="6"/>
      <c r="B3869" s="6"/>
      <c r="C3869" s="1"/>
      <c r="D3869" s="1"/>
      <c r="E3869" s="1"/>
      <c r="F3869" s="1"/>
      <c r="G3869" s="13" t="str">
        <f t="shared" si="61"/>
        <v/>
      </c>
      <c r="H3869" s="1"/>
      <c r="I3869" s="1"/>
      <c r="J3869" s="1"/>
      <c r="K3869" s="6"/>
      <c r="L3869" s="6"/>
      <c r="M3869" s="6"/>
      <c r="N3869" s="6"/>
      <c r="O3869" s="6"/>
    </row>
    <row r="3870" spans="1:15" x14ac:dyDescent="0.25">
      <c r="A3870" s="6"/>
      <c r="B3870" s="6"/>
      <c r="C3870" s="1"/>
      <c r="D3870" s="1"/>
      <c r="E3870" s="1"/>
      <c r="F3870" s="1"/>
      <c r="G3870" s="13" t="str">
        <f t="shared" si="61"/>
        <v/>
      </c>
      <c r="H3870" s="1"/>
      <c r="I3870" s="1"/>
      <c r="J3870" s="1"/>
      <c r="K3870" s="6"/>
      <c r="L3870" s="6"/>
      <c r="M3870" s="6"/>
      <c r="N3870" s="6"/>
      <c r="O3870" s="6"/>
    </row>
    <row r="3871" spans="1:15" x14ac:dyDescent="0.25">
      <c r="A3871" s="6"/>
      <c r="B3871" s="6"/>
      <c r="C3871" s="1"/>
      <c r="D3871" s="1"/>
      <c r="E3871" s="1"/>
      <c r="F3871" s="1"/>
      <c r="G3871" s="13" t="str">
        <f t="shared" si="61"/>
        <v/>
      </c>
      <c r="H3871" s="1"/>
      <c r="I3871" s="1"/>
      <c r="J3871" s="1"/>
      <c r="K3871" s="6"/>
      <c r="L3871" s="6"/>
      <c r="M3871" s="6"/>
      <c r="N3871" s="6"/>
      <c r="O3871" s="6"/>
    </row>
    <row r="3872" spans="1:15" x14ac:dyDescent="0.25">
      <c r="A3872" s="6"/>
      <c r="B3872" s="6"/>
      <c r="C3872" s="1"/>
      <c r="D3872" s="1"/>
      <c r="E3872" s="1"/>
      <c r="F3872" s="1"/>
      <c r="G3872" s="13" t="str">
        <f t="shared" si="61"/>
        <v/>
      </c>
      <c r="H3872" s="1"/>
      <c r="I3872" s="1"/>
      <c r="J3872" s="1"/>
      <c r="K3872" s="6"/>
      <c r="L3872" s="6"/>
      <c r="M3872" s="6"/>
      <c r="N3872" s="6"/>
      <c r="O3872" s="6"/>
    </row>
    <row r="3873" spans="1:15" x14ac:dyDescent="0.25">
      <c r="A3873" s="6"/>
      <c r="B3873" s="6"/>
      <c r="C3873" s="1"/>
      <c r="D3873" s="1"/>
      <c r="E3873" s="1"/>
      <c r="F3873" s="1"/>
      <c r="G3873" s="13" t="str">
        <f t="shared" si="61"/>
        <v/>
      </c>
      <c r="H3873" s="1"/>
      <c r="I3873" s="1"/>
      <c r="J3873" s="1"/>
      <c r="K3873" s="6"/>
      <c r="L3873" s="6"/>
      <c r="M3873" s="6"/>
      <c r="N3873" s="6"/>
      <c r="O3873" s="6"/>
    </row>
    <row r="3874" spans="1:15" x14ac:dyDescent="0.25">
      <c r="A3874" s="6"/>
      <c r="B3874" s="6"/>
      <c r="C3874" s="1"/>
      <c r="D3874" s="1"/>
      <c r="E3874" s="1"/>
      <c r="F3874" s="1"/>
      <c r="G3874" s="13" t="str">
        <f t="shared" si="61"/>
        <v/>
      </c>
      <c r="H3874" s="1"/>
      <c r="I3874" s="1"/>
      <c r="J3874" s="1"/>
      <c r="K3874" s="6"/>
      <c r="L3874" s="6"/>
      <c r="M3874" s="6"/>
      <c r="N3874" s="6"/>
      <c r="O3874" s="6"/>
    </row>
    <row r="3875" spans="1:15" x14ac:dyDescent="0.25">
      <c r="A3875" s="6"/>
      <c r="B3875" s="6"/>
      <c r="C3875" s="1"/>
      <c r="D3875" s="1"/>
      <c r="E3875" s="1"/>
      <c r="F3875" s="1"/>
      <c r="G3875" s="13" t="str">
        <f t="shared" si="61"/>
        <v/>
      </c>
      <c r="H3875" s="1"/>
      <c r="I3875" s="1"/>
      <c r="J3875" s="1"/>
      <c r="K3875" s="6"/>
      <c r="L3875" s="6"/>
      <c r="M3875" s="6"/>
      <c r="N3875" s="6"/>
      <c r="O3875" s="6"/>
    </row>
    <row r="3876" spans="1:15" x14ac:dyDescent="0.25">
      <c r="A3876" s="6"/>
      <c r="B3876" s="6"/>
      <c r="C3876" s="1"/>
      <c r="D3876" s="1"/>
      <c r="E3876" s="1"/>
      <c r="F3876" s="1"/>
      <c r="G3876" s="13" t="str">
        <f t="shared" si="61"/>
        <v/>
      </c>
      <c r="H3876" s="1"/>
      <c r="I3876" s="1"/>
      <c r="J3876" s="1"/>
      <c r="K3876" s="6"/>
      <c r="L3876" s="6"/>
      <c r="M3876" s="6"/>
      <c r="N3876" s="6"/>
      <c r="O3876" s="6"/>
    </row>
    <row r="3877" spans="1:15" x14ac:dyDescent="0.25">
      <c r="A3877" s="6"/>
      <c r="B3877" s="6"/>
      <c r="C3877" s="1"/>
      <c r="D3877" s="1"/>
      <c r="E3877" s="1"/>
      <c r="F3877" s="1"/>
      <c r="G3877" s="13" t="str">
        <f t="shared" si="61"/>
        <v/>
      </c>
      <c r="H3877" s="1"/>
      <c r="I3877" s="1"/>
      <c r="J3877" s="1"/>
      <c r="K3877" s="6"/>
      <c r="L3877" s="6"/>
      <c r="M3877" s="6"/>
      <c r="N3877" s="6"/>
      <c r="O3877" s="6"/>
    </row>
    <row r="3878" spans="1:15" x14ac:dyDescent="0.25">
      <c r="A3878" s="6"/>
      <c r="B3878" s="6"/>
      <c r="C3878" s="1"/>
      <c r="D3878" s="1"/>
      <c r="E3878" s="1"/>
      <c r="F3878" s="1"/>
      <c r="G3878" s="13" t="str">
        <f t="shared" si="61"/>
        <v/>
      </c>
      <c r="H3878" s="1"/>
      <c r="I3878" s="1"/>
      <c r="J3878" s="1"/>
      <c r="K3878" s="6"/>
      <c r="L3878" s="6"/>
      <c r="M3878" s="6"/>
      <c r="N3878" s="6"/>
      <c r="O3878" s="6"/>
    </row>
    <row r="3879" spans="1:15" x14ac:dyDescent="0.25">
      <c r="A3879" s="6"/>
      <c r="B3879" s="6"/>
      <c r="C3879" s="1"/>
      <c r="D3879" s="1"/>
      <c r="E3879" s="1"/>
      <c r="F3879" s="1"/>
      <c r="G3879" s="13" t="str">
        <f t="shared" si="61"/>
        <v/>
      </c>
      <c r="H3879" s="1"/>
      <c r="I3879" s="1"/>
      <c r="J3879" s="1"/>
      <c r="K3879" s="6"/>
      <c r="L3879" s="6"/>
      <c r="M3879" s="6"/>
      <c r="N3879" s="6"/>
      <c r="O3879" s="6"/>
    </row>
    <row r="3880" spans="1:15" x14ac:dyDescent="0.25">
      <c r="A3880" s="6"/>
      <c r="B3880" s="6"/>
      <c r="C3880" s="1"/>
      <c r="D3880" s="1"/>
      <c r="E3880" s="1"/>
      <c r="F3880" s="1"/>
      <c r="G3880" s="13" t="str">
        <f t="shared" si="61"/>
        <v/>
      </c>
      <c r="H3880" s="1"/>
      <c r="I3880" s="1"/>
      <c r="J3880" s="1"/>
      <c r="K3880" s="6"/>
      <c r="L3880" s="6"/>
      <c r="M3880" s="6"/>
      <c r="N3880" s="6"/>
      <c r="O3880" s="6"/>
    </row>
    <row r="3881" spans="1:15" x14ac:dyDescent="0.25">
      <c r="A3881" s="6"/>
      <c r="B3881" s="6"/>
      <c r="C3881" s="1"/>
      <c r="D3881" s="1"/>
      <c r="E3881" s="1"/>
      <c r="F3881" s="1"/>
      <c r="G3881" s="13" t="str">
        <f t="shared" si="61"/>
        <v/>
      </c>
      <c r="H3881" s="1"/>
      <c r="I3881" s="1"/>
      <c r="J3881" s="1"/>
      <c r="K3881" s="6"/>
      <c r="L3881" s="6"/>
      <c r="M3881" s="6"/>
      <c r="N3881" s="6"/>
      <c r="O3881" s="6"/>
    </row>
    <row r="3882" spans="1:15" x14ac:dyDescent="0.25">
      <c r="A3882" s="6"/>
      <c r="B3882" s="6"/>
      <c r="C3882" s="1"/>
      <c r="D3882" s="1"/>
      <c r="E3882" s="1"/>
      <c r="F3882" s="1"/>
      <c r="G3882" s="13" t="str">
        <f t="shared" si="61"/>
        <v/>
      </c>
      <c r="H3882" s="1"/>
      <c r="I3882" s="1"/>
      <c r="J3882" s="1"/>
      <c r="K3882" s="6"/>
      <c r="L3882" s="6"/>
      <c r="M3882" s="6"/>
      <c r="N3882" s="6"/>
      <c r="O3882" s="6"/>
    </row>
    <row r="3883" spans="1:15" x14ac:dyDescent="0.25">
      <c r="A3883" s="6"/>
      <c r="B3883" s="6"/>
      <c r="C3883" s="1"/>
      <c r="D3883" s="1"/>
      <c r="E3883" s="1"/>
      <c r="F3883" s="1"/>
      <c r="G3883" s="13" t="str">
        <f t="shared" si="61"/>
        <v/>
      </c>
      <c r="H3883" s="1"/>
      <c r="I3883" s="1"/>
      <c r="J3883" s="1"/>
      <c r="K3883" s="6"/>
      <c r="L3883" s="6"/>
      <c r="M3883" s="6"/>
      <c r="N3883" s="6"/>
      <c r="O3883" s="6"/>
    </row>
    <row r="3884" spans="1:15" x14ac:dyDescent="0.25">
      <c r="A3884" s="6"/>
      <c r="B3884" s="6"/>
      <c r="C3884" s="1"/>
      <c r="D3884" s="1"/>
      <c r="E3884" s="1"/>
      <c r="F3884" s="1"/>
      <c r="G3884" s="13" t="str">
        <f t="shared" si="61"/>
        <v/>
      </c>
      <c r="H3884" s="1"/>
      <c r="I3884" s="1"/>
      <c r="J3884" s="1"/>
      <c r="K3884" s="6"/>
      <c r="L3884" s="6"/>
      <c r="M3884" s="6"/>
      <c r="N3884" s="6"/>
      <c r="O3884" s="6"/>
    </row>
    <row r="3885" spans="1:15" x14ac:dyDescent="0.25">
      <c r="A3885" s="6"/>
      <c r="B3885" s="6"/>
      <c r="C3885" s="1"/>
      <c r="D3885" s="1"/>
      <c r="E3885" s="1"/>
      <c r="F3885" s="1"/>
      <c r="G3885" s="13" t="str">
        <f t="shared" si="61"/>
        <v/>
      </c>
      <c r="H3885" s="1"/>
      <c r="I3885" s="1"/>
      <c r="J3885" s="1"/>
      <c r="K3885" s="6"/>
      <c r="L3885" s="6"/>
      <c r="M3885" s="6"/>
      <c r="N3885" s="6"/>
      <c r="O3885" s="6"/>
    </row>
    <row r="3886" spans="1:15" x14ac:dyDescent="0.25">
      <c r="A3886" s="6"/>
      <c r="B3886" s="6"/>
      <c r="C3886" s="1"/>
      <c r="D3886" s="1"/>
      <c r="E3886" s="1"/>
      <c r="F3886" s="1"/>
      <c r="G3886" s="13" t="str">
        <f t="shared" si="61"/>
        <v/>
      </c>
      <c r="H3886" s="1"/>
      <c r="I3886" s="1"/>
      <c r="J3886" s="1"/>
      <c r="K3886" s="6"/>
      <c r="L3886" s="6"/>
      <c r="M3886" s="6"/>
      <c r="N3886" s="6"/>
      <c r="O3886" s="6"/>
    </row>
    <row r="3887" spans="1:15" x14ac:dyDescent="0.25">
      <c r="A3887" s="6"/>
      <c r="B3887" s="6"/>
      <c r="C3887" s="1"/>
      <c r="D3887" s="1"/>
      <c r="E3887" s="1"/>
      <c r="F3887" s="1"/>
      <c r="G3887" s="13" t="str">
        <f t="shared" si="61"/>
        <v/>
      </c>
      <c r="H3887" s="1"/>
      <c r="I3887" s="1"/>
      <c r="J3887" s="1"/>
      <c r="K3887" s="6"/>
      <c r="L3887" s="6"/>
      <c r="M3887" s="6"/>
      <c r="N3887" s="6"/>
      <c r="O3887" s="6"/>
    </row>
    <row r="3888" spans="1:15" x14ac:dyDescent="0.25">
      <c r="A3888" s="6"/>
      <c r="B3888" s="6"/>
      <c r="C3888" s="1"/>
      <c r="D3888" s="1"/>
      <c r="E3888" s="1"/>
      <c r="F3888" s="1"/>
      <c r="G3888" s="13" t="str">
        <f t="shared" si="61"/>
        <v/>
      </c>
      <c r="H3888" s="1"/>
      <c r="I3888" s="1"/>
      <c r="J3888" s="1"/>
      <c r="K3888" s="6"/>
      <c r="L3888" s="6"/>
      <c r="M3888" s="6"/>
      <c r="N3888" s="6"/>
      <c r="O3888" s="6"/>
    </row>
    <row r="3889" spans="1:15" x14ac:dyDescent="0.25">
      <c r="A3889" s="6"/>
      <c r="B3889" s="6"/>
      <c r="C3889" s="1"/>
      <c r="D3889" s="1"/>
      <c r="E3889" s="1"/>
      <c r="F3889" s="1"/>
      <c r="G3889" s="13" t="str">
        <f t="shared" si="61"/>
        <v/>
      </c>
      <c r="H3889" s="1"/>
      <c r="I3889" s="1"/>
      <c r="J3889" s="1"/>
      <c r="K3889" s="6"/>
      <c r="L3889" s="6"/>
      <c r="M3889" s="6"/>
      <c r="N3889" s="6"/>
      <c r="O3889" s="6"/>
    </row>
    <row r="3890" spans="1:15" x14ac:dyDescent="0.25">
      <c r="A3890" s="6"/>
      <c r="B3890" s="6"/>
      <c r="C3890" s="1"/>
      <c r="D3890" s="1"/>
      <c r="E3890" s="1"/>
      <c r="F3890" s="1"/>
      <c r="G3890" s="13" t="str">
        <f t="shared" si="61"/>
        <v/>
      </c>
      <c r="H3890" s="1"/>
      <c r="I3890" s="1"/>
      <c r="J3890" s="1"/>
      <c r="K3890" s="6"/>
      <c r="L3890" s="6"/>
      <c r="M3890" s="6"/>
      <c r="N3890" s="6"/>
      <c r="O3890" s="6"/>
    </row>
    <row r="3891" spans="1:15" x14ac:dyDescent="0.25">
      <c r="A3891" s="6"/>
      <c r="B3891" s="6"/>
      <c r="C3891" s="1"/>
      <c r="D3891" s="1"/>
      <c r="E3891" s="1"/>
      <c r="F3891" s="1"/>
      <c r="G3891" s="13" t="str">
        <f t="shared" si="61"/>
        <v/>
      </c>
      <c r="H3891" s="1"/>
      <c r="I3891" s="1"/>
      <c r="J3891" s="1"/>
      <c r="K3891" s="6"/>
      <c r="L3891" s="6"/>
      <c r="M3891" s="6"/>
      <c r="N3891" s="6"/>
      <c r="O3891" s="6"/>
    </row>
    <row r="3892" spans="1:15" x14ac:dyDescent="0.25">
      <c r="A3892" s="6"/>
      <c r="B3892" s="6"/>
      <c r="C3892" s="1"/>
      <c r="D3892" s="1"/>
      <c r="E3892" s="1"/>
      <c r="F3892" s="1"/>
      <c r="G3892" s="13" t="str">
        <f t="shared" si="61"/>
        <v/>
      </c>
      <c r="H3892" s="1"/>
      <c r="I3892" s="1"/>
      <c r="J3892" s="1"/>
      <c r="K3892" s="6"/>
      <c r="L3892" s="6"/>
      <c r="M3892" s="6"/>
      <c r="N3892" s="6"/>
      <c r="O3892" s="6"/>
    </row>
    <row r="3893" spans="1:15" x14ac:dyDescent="0.25">
      <c r="A3893" s="6"/>
      <c r="B3893" s="6"/>
      <c r="C3893" s="1"/>
      <c r="D3893" s="1"/>
      <c r="E3893" s="1"/>
      <c r="F3893" s="1"/>
      <c r="G3893" s="13" t="str">
        <f t="shared" si="61"/>
        <v/>
      </c>
      <c r="H3893" s="1"/>
      <c r="I3893" s="1"/>
      <c r="J3893" s="1"/>
      <c r="K3893" s="6"/>
      <c r="L3893" s="6"/>
      <c r="M3893" s="6"/>
      <c r="N3893" s="6"/>
      <c r="O3893" s="6"/>
    </row>
    <row r="3894" spans="1:15" x14ac:dyDescent="0.25">
      <c r="A3894" s="6"/>
      <c r="B3894" s="6"/>
      <c r="C3894" s="1"/>
      <c r="D3894" s="1"/>
      <c r="E3894" s="1"/>
      <c r="F3894" s="1"/>
      <c r="G3894" s="13" t="str">
        <f t="shared" si="61"/>
        <v/>
      </c>
      <c r="H3894" s="1"/>
      <c r="I3894" s="1"/>
      <c r="J3894" s="1"/>
      <c r="K3894" s="6"/>
      <c r="L3894" s="6"/>
      <c r="M3894" s="6"/>
      <c r="N3894" s="6"/>
      <c r="O3894" s="6"/>
    </row>
    <row r="3895" spans="1:15" x14ac:dyDescent="0.25">
      <c r="A3895" s="6"/>
      <c r="B3895" s="6"/>
      <c r="C3895" s="1"/>
      <c r="D3895" s="1"/>
      <c r="E3895" s="1"/>
      <c r="F3895" s="1"/>
      <c r="G3895" s="13" t="str">
        <f t="shared" si="61"/>
        <v/>
      </c>
      <c r="H3895" s="1"/>
      <c r="I3895" s="1"/>
      <c r="J3895" s="1"/>
      <c r="K3895" s="6"/>
      <c r="L3895" s="6"/>
      <c r="M3895" s="6"/>
      <c r="N3895" s="6"/>
      <c r="O3895" s="6"/>
    </row>
    <row r="3896" spans="1:15" x14ac:dyDescent="0.25">
      <c r="A3896" s="6"/>
      <c r="B3896" s="6"/>
      <c r="C3896" s="1"/>
      <c r="D3896" s="1"/>
      <c r="E3896" s="1"/>
      <c r="F3896" s="1"/>
      <c r="G3896" s="13" t="str">
        <f t="shared" si="61"/>
        <v/>
      </c>
      <c r="H3896" s="1"/>
      <c r="I3896" s="1"/>
      <c r="J3896" s="1"/>
      <c r="K3896" s="6"/>
      <c r="L3896" s="6"/>
      <c r="M3896" s="6"/>
      <c r="N3896" s="6"/>
      <c r="O3896" s="6"/>
    </row>
    <row r="3897" spans="1:15" x14ac:dyDescent="0.25">
      <c r="A3897" s="6"/>
      <c r="B3897" s="6"/>
      <c r="C3897" s="1"/>
      <c r="D3897" s="1"/>
      <c r="E3897" s="1"/>
      <c r="F3897" s="1"/>
      <c r="G3897" s="13" t="str">
        <f t="shared" si="61"/>
        <v/>
      </c>
      <c r="H3897" s="1"/>
      <c r="I3897" s="1"/>
      <c r="J3897" s="1"/>
      <c r="K3897" s="6"/>
      <c r="L3897" s="6"/>
      <c r="M3897" s="6"/>
      <c r="N3897" s="6"/>
      <c r="O3897" s="6"/>
    </row>
    <row r="3898" spans="1:15" x14ac:dyDescent="0.25">
      <c r="A3898" s="6"/>
      <c r="B3898" s="6"/>
      <c r="C3898" s="1"/>
      <c r="D3898" s="1"/>
      <c r="E3898" s="1"/>
      <c r="F3898" s="1"/>
      <c r="G3898" s="13" t="str">
        <f t="shared" si="61"/>
        <v/>
      </c>
      <c r="H3898" s="1"/>
      <c r="I3898" s="1"/>
      <c r="J3898" s="1"/>
      <c r="K3898" s="6"/>
      <c r="L3898" s="6"/>
      <c r="M3898" s="6"/>
      <c r="N3898" s="6"/>
      <c r="O3898" s="6"/>
    </row>
    <row r="3899" spans="1:15" x14ac:dyDescent="0.25">
      <c r="A3899" s="6"/>
      <c r="B3899" s="6"/>
      <c r="C3899" s="1"/>
      <c r="D3899" s="1"/>
      <c r="E3899" s="1"/>
      <c r="F3899" s="1"/>
      <c r="G3899" s="13" t="str">
        <f t="shared" si="61"/>
        <v/>
      </c>
      <c r="H3899" s="1"/>
      <c r="I3899" s="1"/>
      <c r="J3899" s="1"/>
      <c r="K3899" s="6"/>
      <c r="L3899" s="6"/>
      <c r="M3899" s="6"/>
      <c r="N3899" s="6"/>
      <c r="O3899" s="6"/>
    </row>
    <row r="3900" spans="1:15" x14ac:dyDescent="0.25">
      <c r="A3900" s="6"/>
      <c r="B3900" s="6"/>
      <c r="C3900" s="1"/>
      <c r="D3900" s="1"/>
      <c r="E3900" s="1"/>
      <c r="F3900" s="1"/>
      <c r="G3900" s="13" t="str">
        <f t="shared" si="61"/>
        <v/>
      </c>
      <c r="H3900" s="1"/>
      <c r="I3900" s="1"/>
      <c r="J3900" s="1"/>
      <c r="K3900" s="6"/>
      <c r="L3900" s="6"/>
      <c r="M3900" s="6"/>
      <c r="N3900" s="6"/>
      <c r="O3900" s="6"/>
    </row>
    <row r="3901" spans="1:15" x14ac:dyDescent="0.25">
      <c r="A3901" s="6"/>
      <c r="B3901" s="6"/>
      <c r="C3901" s="1"/>
      <c r="D3901" s="1"/>
      <c r="E3901" s="1"/>
      <c r="F3901" s="1"/>
      <c r="G3901" s="13" t="str">
        <f t="shared" si="61"/>
        <v/>
      </c>
      <c r="H3901" s="1"/>
      <c r="I3901" s="1"/>
      <c r="J3901" s="1"/>
      <c r="K3901" s="6"/>
      <c r="L3901" s="6"/>
      <c r="M3901" s="6"/>
      <c r="N3901" s="6"/>
      <c r="O3901" s="6"/>
    </row>
    <row r="3902" spans="1:15" x14ac:dyDescent="0.25">
      <c r="A3902" s="6"/>
      <c r="B3902" s="6"/>
      <c r="C3902" s="1"/>
      <c r="D3902" s="1"/>
      <c r="E3902" s="1"/>
      <c r="F3902" s="1"/>
      <c r="G3902" s="13" t="str">
        <f t="shared" si="61"/>
        <v/>
      </c>
      <c r="H3902" s="1"/>
      <c r="I3902" s="1"/>
      <c r="J3902" s="1"/>
      <c r="K3902" s="6"/>
      <c r="L3902" s="6"/>
      <c r="M3902" s="6"/>
      <c r="N3902" s="6"/>
      <c r="O3902" s="6"/>
    </row>
    <row r="3903" spans="1:15" x14ac:dyDescent="0.25">
      <c r="A3903" s="6"/>
      <c r="B3903" s="6"/>
      <c r="C3903" s="1"/>
      <c r="D3903" s="1"/>
      <c r="E3903" s="1"/>
      <c r="F3903" s="1"/>
      <c r="G3903" s="13" t="str">
        <f t="shared" si="61"/>
        <v/>
      </c>
      <c r="H3903" s="1"/>
      <c r="I3903" s="1"/>
      <c r="J3903" s="1"/>
      <c r="K3903" s="6"/>
      <c r="L3903" s="6"/>
      <c r="M3903" s="6"/>
      <c r="N3903" s="6"/>
      <c r="O3903" s="6"/>
    </row>
    <row r="3904" spans="1:15" x14ac:dyDescent="0.25">
      <c r="A3904" s="6"/>
      <c r="B3904" s="6"/>
      <c r="C3904" s="1"/>
      <c r="D3904" s="1"/>
      <c r="E3904" s="1"/>
      <c r="F3904" s="1"/>
      <c r="G3904" s="13" t="str">
        <f t="shared" si="61"/>
        <v/>
      </c>
      <c r="H3904" s="1"/>
      <c r="I3904" s="1"/>
      <c r="J3904" s="1"/>
      <c r="K3904" s="6"/>
      <c r="L3904" s="6"/>
      <c r="M3904" s="6"/>
      <c r="N3904" s="6"/>
      <c r="O3904" s="6"/>
    </row>
    <row r="3905" spans="1:15" x14ac:dyDescent="0.25">
      <c r="A3905" s="6"/>
      <c r="B3905" s="6"/>
      <c r="C3905" s="1"/>
      <c r="D3905" s="1"/>
      <c r="E3905" s="1"/>
      <c r="F3905" s="1"/>
      <c r="G3905" s="13" t="str">
        <f t="shared" si="61"/>
        <v/>
      </c>
      <c r="H3905" s="1"/>
      <c r="I3905" s="1"/>
      <c r="J3905" s="1"/>
      <c r="K3905" s="6"/>
      <c r="L3905" s="6"/>
      <c r="M3905" s="6"/>
      <c r="N3905" s="6"/>
      <c r="O3905" s="6"/>
    </row>
    <row r="3906" spans="1:15" x14ac:dyDescent="0.25">
      <c r="A3906" s="6"/>
      <c r="B3906" s="6"/>
      <c r="C3906" s="1"/>
      <c r="D3906" s="1"/>
      <c r="E3906" s="1"/>
      <c r="F3906" s="1"/>
      <c r="G3906" s="13" t="str">
        <f t="shared" si="61"/>
        <v/>
      </c>
      <c r="H3906" s="1"/>
      <c r="I3906" s="1"/>
      <c r="J3906" s="1"/>
      <c r="K3906" s="6"/>
      <c r="L3906" s="6"/>
      <c r="M3906" s="6"/>
      <c r="N3906" s="6"/>
      <c r="O3906" s="6"/>
    </row>
    <row r="3907" spans="1:15" x14ac:dyDescent="0.25">
      <c r="A3907" s="6"/>
      <c r="B3907" s="6"/>
      <c r="C3907" s="1"/>
      <c r="D3907" s="1"/>
      <c r="E3907" s="1"/>
      <c r="F3907" s="1"/>
      <c r="G3907" s="13" t="str">
        <f t="shared" si="61"/>
        <v/>
      </c>
      <c r="H3907" s="1"/>
      <c r="I3907" s="1"/>
      <c r="J3907" s="1"/>
      <c r="K3907" s="6"/>
      <c r="L3907" s="6"/>
      <c r="M3907" s="6"/>
      <c r="N3907" s="6"/>
      <c r="O3907" s="6"/>
    </row>
    <row r="3908" spans="1:15" x14ac:dyDescent="0.25">
      <c r="A3908" s="6"/>
      <c r="B3908" s="6"/>
      <c r="C3908" s="1"/>
      <c r="D3908" s="1"/>
      <c r="E3908" s="1"/>
      <c r="F3908" s="1"/>
      <c r="G3908" s="13" t="str">
        <f t="shared" si="61"/>
        <v/>
      </c>
      <c r="H3908" s="1"/>
      <c r="I3908" s="1"/>
      <c r="J3908" s="1"/>
      <c r="K3908" s="6"/>
      <c r="L3908" s="6"/>
      <c r="M3908" s="6"/>
      <c r="N3908" s="6"/>
      <c r="O3908" s="6"/>
    </row>
    <row r="3909" spans="1:15" x14ac:dyDescent="0.25">
      <c r="A3909" s="6"/>
      <c r="B3909" s="6"/>
      <c r="C3909" s="1"/>
      <c r="D3909" s="1"/>
      <c r="E3909" s="1"/>
      <c r="F3909" s="1"/>
      <c r="G3909" s="13" t="str">
        <f t="shared" si="61"/>
        <v/>
      </c>
      <c r="H3909" s="1"/>
      <c r="I3909" s="1"/>
      <c r="J3909" s="1"/>
      <c r="K3909" s="6"/>
      <c r="L3909" s="6"/>
      <c r="M3909" s="6"/>
      <c r="N3909" s="6"/>
      <c r="O3909" s="6"/>
    </row>
    <row r="3910" spans="1:15" x14ac:dyDescent="0.25">
      <c r="A3910" s="6"/>
      <c r="B3910" s="6"/>
      <c r="C3910" s="1"/>
      <c r="D3910" s="1"/>
      <c r="E3910" s="1"/>
      <c r="F3910" s="1"/>
      <c r="G3910" s="13" t="str">
        <f t="shared" si="61"/>
        <v/>
      </c>
      <c r="H3910" s="1"/>
      <c r="I3910" s="1"/>
      <c r="J3910" s="1"/>
      <c r="K3910" s="6"/>
      <c r="L3910" s="6"/>
      <c r="M3910" s="6"/>
      <c r="N3910" s="6"/>
      <c r="O3910" s="6"/>
    </row>
    <row r="3911" spans="1:15" x14ac:dyDescent="0.25">
      <c r="A3911" s="6"/>
      <c r="B3911" s="6"/>
      <c r="C3911" s="1"/>
      <c r="D3911" s="1"/>
      <c r="E3911" s="1"/>
      <c r="F3911" s="1"/>
      <c r="G3911" s="13" t="str">
        <f t="shared" si="61"/>
        <v/>
      </c>
      <c r="H3911" s="1"/>
      <c r="I3911" s="1"/>
      <c r="J3911" s="1"/>
      <c r="K3911" s="6"/>
      <c r="L3911" s="6"/>
      <c r="M3911" s="6"/>
      <c r="N3911" s="6"/>
      <c r="O3911" s="6"/>
    </row>
    <row r="3912" spans="1:15" x14ac:dyDescent="0.25">
      <c r="A3912" s="6"/>
      <c r="B3912" s="6"/>
      <c r="C3912" s="1"/>
      <c r="D3912" s="1"/>
      <c r="E3912" s="1"/>
      <c r="F3912" s="1"/>
      <c r="G3912" s="13" t="str">
        <f t="shared" si="61"/>
        <v/>
      </c>
      <c r="H3912" s="1"/>
      <c r="I3912" s="1"/>
      <c r="J3912" s="1"/>
      <c r="K3912" s="6"/>
      <c r="L3912" s="6"/>
      <c r="M3912" s="6"/>
      <c r="N3912" s="6"/>
      <c r="O3912" s="6"/>
    </row>
    <row r="3913" spans="1:15" x14ac:dyDescent="0.25">
      <c r="A3913" s="6"/>
      <c r="B3913" s="6"/>
      <c r="C3913" s="1"/>
      <c r="D3913" s="1"/>
      <c r="E3913" s="1"/>
      <c r="F3913" s="1"/>
      <c r="G3913" s="13" t="str">
        <f t="shared" si="61"/>
        <v/>
      </c>
      <c r="H3913" s="1"/>
      <c r="I3913" s="1"/>
      <c r="J3913" s="1"/>
      <c r="K3913" s="6"/>
      <c r="L3913" s="6"/>
      <c r="M3913" s="6"/>
      <c r="N3913" s="6"/>
      <c r="O3913" s="6"/>
    </row>
    <row r="3914" spans="1:15" x14ac:dyDescent="0.25">
      <c r="A3914" s="6"/>
      <c r="B3914" s="6"/>
      <c r="C3914" s="1"/>
      <c r="D3914" s="1"/>
      <c r="E3914" s="1"/>
      <c r="F3914" s="1"/>
      <c r="G3914" s="13" t="str">
        <f t="shared" si="61"/>
        <v/>
      </c>
      <c r="H3914" s="1"/>
      <c r="I3914" s="1"/>
      <c r="J3914" s="1"/>
      <c r="K3914" s="6"/>
      <c r="L3914" s="6"/>
      <c r="M3914" s="6"/>
      <c r="N3914" s="6"/>
      <c r="O3914" s="6"/>
    </row>
    <row r="3915" spans="1:15" x14ac:dyDescent="0.25">
      <c r="A3915" s="6"/>
      <c r="B3915" s="6"/>
      <c r="C3915" s="1"/>
      <c r="D3915" s="1"/>
      <c r="E3915" s="1"/>
      <c r="F3915" s="1"/>
      <c r="G3915" s="13" t="str">
        <f t="shared" ref="G3915:G3978" si="62">IF(LEN($A3915)&gt;0,"Hourly","")</f>
        <v/>
      </c>
      <c r="H3915" s="1"/>
      <c r="I3915" s="1"/>
      <c r="J3915" s="1"/>
      <c r="K3915" s="6"/>
      <c r="L3915" s="6"/>
      <c r="M3915" s="6"/>
      <c r="N3915" s="6"/>
      <c r="O3915" s="6"/>
    </row>
    <row r="3916" spans="1:15" x14ac:dyDescent="0.25">
      <c r="A3916" s="6"/>
      <c r="B3916" s="6"/>
      <c r="C3916" s="1"/>
      <c r="D3916" s="1"/>
      <c r="E3916" s="1"/>
      <c r="F3916" s="1"/>
      <c r="G3916" s="13" t="str">
        <f t="shared" si="62"/>
        <v/>
      </c>
      <c r="H3916" s="1"/>
      <c r="I3916" s="1"/>
      <c r="J3916" s="1"/>
      <c r="K3916" s="6"/>
      <c r="L3916" s="6"/>
      <c r="M3916" s="6"/>
      <c r="N3916" s="6"/>
      <c r="O3916" s="6"/>
    </row>
    <row r="3917" spans="1:15" x14ac:dyDescent="0.25">
      <c r="A3917" s="6"/>
      <c r="B3917" s="6"/>
      <c r="C3917" s="1"/>
      <c r="D3917" s="1"/>
      <c r="E3917" s="1"/>
      <c r="F3917" s="1"/>
      <c r="G3917" s="13" t="str">
        <f t="shared" si="62"/>
        <v/>
      </c>
      <c r="H3917" s="1"/>
      <c r="I3917" s="1"/>
      <c r="J3917" s="1"/>
      <c r="K3917" s="6"/>
      <c r="L3917" s="6"/>
      <c r="M3917" s="6"/>
      <c r="N3917" s="6"/>
      <c r="O3917" s="6"/>
    </row>
    <row r="3918" spans="1:15" x14ac:dyDescent="0.25">
      <c r="A3918" s="6"/>
      <c r="B3918" s="6"/>
      <c r="C3918" s="1"/>
      <c r="D3918" s="1"/>
      <c r="E3918" s="1"/>
      <c r="F3918" s="1"/>
      <c r="G3918" s="13" t="str">
        <f t="shared" si="62"/>
        <v/>
      </c>
      <c r="H3918" s="1"/>
      <c r="I3918" s="1"/>
      <c r="J3918" s="1"/>
      <c r="K3918" s="6"/>
      <c r="L3918" s="6"/>
      <c r="M3918" s="6"/>
      <c r="N3918" s="6"/>
      <c r="O3918" s="6"/>
    </row>
    <row r="3919" spans="1:15" x14ac:dyDescent="0.25">
      <c r="A3919" s="6"/>
      <c r="B3919" s="6"/>
      <c r="C3919" s="1"/>
      <c r="D3919" s="1"/>
      <c r="E3919" s="1"/>
      <c r="F3919" s="1"/>
      <c r="G3919" s="13" t="str">
        <f t="shared" si="62"/>
        <v/>
      </c>
      <c r="H3919" s="1"/>
      <c r="I3919" s="1"/>
      <c r="J3919" s="1"/>
      <c r="K3919" s="6"/>
      <c r="L3919" s="6"/>
      <c r="M3919" s="6"/>
      <c r="N3919" s="6"/>
      <c r="O3919" s="6"/>
    </row>
    <row r="3920" spans="1:15" x14ac:dyDescent="0.25">
      <c r="A3920" s="6"/>
      <c r="B3920" s="6"/>
      <c r="C3920" s="1"/>
      <c r="D3920" s="1"/>
      <c r="E3920" s="1"/>
      <c r="F3920" s="1"/>
      <c r="G3920" s="13" t="str">
        <f t="shared" si="62"/>
        <v/>
      </c>
      <c r="H3920" s="1"/>
      <c r="I3920" s="1"/>
      <c r="J3920" s="1"/>
      <c r="K3920" s="6"/>
      <c r="L3920" s="6"/>
      <c r="M3920" s="6"/>
      <c r="N3920" s="6"/>
      <c r="O3920" s="6"/>
    </row>
    <row r="3921" spans="1:15" x14ac:dyDescent="0.25">
      <c r="A3921" s="6"/>
      <c r="B3921" s="6"/>
      <c r="C3921" s="1"/>
      <c r="D3921" s="1"/>
      <c r="E3921" s="1"/>
      <c r="F3921" s="1"/>
      <c r="G3921" s="13" t="str">
        <f t="shared" si="62"/>
        <v/>
      </c>
      <c r="H3921" s="1"/>
      <c r="I3921" s="1"/>
      <c r="J3921" s="1"/>
      <c r="K3921" s="6"/>
      <c r="L3921" s="6"/>
      <c r="M3921" s="6"/>
      <c r="N3921" s="6"/>
      <c r="O3921" s="6"/>
    </row>
    <row r="3922" spans="1:15" x14ac:dyDescent="0.25">
      <c r="A3922" s="6"/>
      <c r="B3922" s="6"/>
      <c r="C3922" s="1"/>
      <c r="D3922" s="1"/>
      <c r="E3922" s="1"/>
      <c r="F3922" s="1"/>
      <c r="G3922" s="13" t="str">
        <f t="shared" si="62"/>
        <v/>
      </c>
      <c r="H3922" s="1"/>
      <c r="I3922" s="1"/>
      <c r="J3922" s="1"/>
      <c r="K3922" s="6"/>
      <c r="L3922" s="6"/>
      <c r="M3922" s="6"/>
      <c r="N3922" s="6"/>
      <c r="O3922" s="6"/>
    </row>
    <row r="3923" spans="1:15" x14ac:dyDescent="0.25">
      <c r="A3923" s="6"/>
      <c r="B3923" s="6"/>
      <c r="C3923" s="1"/>
      <c r="D3923" s="1"/>
      <c r="E3923" s="1"/>
      <c r="F3923" s="1"/>
      <c r="G3923" s="13" t="str">
        <f t="shared" si="62"/>
        <v/>
      </c>
      <c r="H3923" s="1"/>
      <c r="I3923" s="1"/>
      <c r="J3923" s="1"/>
      <c r="K3923" s="6"/>
      <c r="L3923" s="6"/>
      <c r="M3923" s="6"/>
      <c r="N3923" s="6"/>
      <c r="O3923" s="6"/>
    </row>
    <row r="3924" spans="1:15" x14ac:dyDescent="0.25">
      <c r="A3924" s="6"/>
      <c r="B3924" s="6"/>
      <c r="C3924" s="1"/>
      <c r="D3924" s="1"/>
      <c r="E3924" s="1"/>
      <c r="F3924" s="1"/>
      <c r="G3924" s="13" t="str">
        <f t="shared" si="62"/>
        <v/>
      </c>
      <c r="H3924" s="1"/>
      <c r="I3924" s="1"/>
      <c r="J3924" s="1"/>
      <c r="K3924" s="6"/>
      <c r="L3924" s="6"/>
      <c r="M3924" s="6"/>
      <c r="N3924" s="6"/>
      <c r="O3924" s="6"/>
    </row>
    <row r="3925" spans="1:15" x14ac:dyDescent="0.25">
      <c r="A3925" s="6"/>
      <c r="B3925" s="6"/>
      <c r="C3925" s="1"/>
      <c r="D3925" s="1"/>
      <c r="E3925" s="1"/>
      <c r="F3925" s="1"/>
      <c r="G3925" s="13" t="str">
        <f t="shared" si="62"/>
        <v/>
      </c>
      <c r="H3925" s="1"/>
      <c r="I3925" s="1"/>
      <c r="J3925" s="1"/>
      <c r="K3925" s="6"/>
      <c r="L3925" s="6"/>
      <c r="M3925" s="6"/>
      <c r="N3925" s="6"/>
      <c r="O3925" s="6"/>
    </row>
    <row r="3926" spans="1:15" x14ac:dyDescent="0.25">
      <c r="A3926" s="6"/>
      <c r="B3926" s="6"/>
      <c r="C3926" s="1"/>
      <c r="D3926" s="1"/>
      <c r="E3926" s="1"/>
      <c r="F3926" s="1"/>
      <c r="G3926" s="13" t="str">
        <f t="shared" si="62"/>
        <v/>
      </c>
      <c r="H3926" s="1"/>
      <c r="I3926" s="1"/>
      <c r="J3926" s="1"/>
      <c r="K3926" s="6"/>
      <c r="L3926" s="6"/>
      <c r="M3926" s="6"/>
      <c r="N3926" s="6"/>
      <c r="O3926" s="6"/>
    </row>
    <row r="3927" spans="1:15" x14ac:dyDescent="0.25">
      <c r="A3927" s="6"/>
      <c r="B3927" s="6"/>
      <c r="C3927" s="1"/>
      <c r="D3927" s="1"/>
      <c r="E3927" s="1"/>
      <c r="F3927" s="1"/>
      <c r="G3927" s="13" t="str">
        <f t="shared" si="62"/>
        <v/>
      </c>
      <c r="H3927" s="1"/>
      <c r="I3927" s="1"/>
      <c r="J3927" s="1"/>
      <c r="K3927" s="6"/>
      <c r="L3927" s="6"/>
      <c r="M3927" s="6"/>
      <c r="N3927" s="6"/>
      <c r="O3927" s="6"/>
    </row>
    <row r="3928" spans="1:15" x14ac:dyDescent="0.25">
      <c r="A3928" s="6"/>
      <c r="B3928" s="6"/>
      <c r="C3928" s="1"/>
      <c r="D3928" s="1"/>
      <c r="E3928" s="1"/>
      <c r="F3928" s="1"/>
      <c r="G3928" s="13" t="str">
        <f t="shared" si="62"/>
        <v/>
      </c>
      <c r="H3928" s="1"/>
      <c r="I3928" s="1"/>
      <c r="J3928" s="1"/>
      <c r="K3928" s="6"/>
      <c r="L3928" s="6"/>
      <c r="M3928" s="6"/>
      <c r="N3928" s="6"/>
      <c r="O3928" s="6"/>
    </row>
    <row r="3929" spans="1:15" x14ac:dyDescent="0.25">
      <c r="A3929" s="6"/>
      <c r="B3929" s="6"/>
      <c r="C3929" s="1"/>
      <c r="D3929" s="1"/>
      <c r="E3929" s="1"/>
      <c r="F3929" s="1"/>
      <c r="G3929" s="13" t="str">
        <f t="shared" si="62"/>
        <v/>
      </c>
      <c r="H3929" s="1"/>
      <c r="I3929" s="1"/>
      <c r="J3929" s="1"/>
      <c r="K3929" s="6"/>
      <c r="L3929" s="6"/>
      <c r="M3929" s="6"/>
      <c r="N3929" s="6"/>
      <c r="O3929" s="6"/>
    </row>
    <row r="3930" spans="1:15" x14ac:dyDescent="0.25">
      <c r="A3930" s="6"/>
      <c r="B3930" s="6"/>
      <c r="C3930" s="1"/>
      <c r="D3930" s="1"/>
      <c r="E3930" s="1"/>
      <c r="F3930" s="1"/>
      <c r="G3930" s="13" t="str">
        <f t="shared" si="62"/>
        <v/>
      </c>
      <c r="H3930" s="1"/>
      <c r="I3930" s="1"/>
      <c r="J3930" s="1"/>
      <c r="K3930" s="6"/>
      <c r="L3930" s="6"/>
      <c r="M3930" s="6"/>
      <c r="N3930" s="6"/>
      <c r="O3930" s="6"/>
    </row>
    <row r="3931" spans="1:15" x14ac:dyDescent="0.25">
      <c r="A3931" s="6"/>
      <c r="B3931" s="6"/>
      <c r="C3931" s="1"/>
      <c r="D3931" s="1"/>
      <c r="E3931" s="1"/>
      <c r="F3931" s="1"/>
      <c r="G3931" s="13" t="str">
        <f t="shared" si="62"/>
        <v/>
      </c>
      <c r="H3931" s="1"/>
      <c r="I3931" s="1"/>
      <c r="J3931" s="1"/>
      <c r="K3931" s="6"/>
      <c r="L3931" s="6"/>
      <c r="M3931" s="6"/>
      <c r="N3931" s="6"/>
      <c r="O3931" s="6"/>
    </row>
    <row r="3932" spans="1:15" x14ac:dyDescent="0.25">
      <c r="A3932" s="6"/>
      <c r="B3932" s="6"/>
      <c r="C3932" s="1"/>
      <c r="D3932" s="1"/>
      <c r="E3932" s="1"/>
      <c r="F3932" s="1"/>
      <c r="G3932" s="13" t="str">
        <f t="shared" si="62"/>
        <v/>
      </c>
      <c r="H3932" s="1"/>
      <c r="I3932" s="1"/>
      <c r="J3932" s="1"/>
      <c r="K3932" s="6"/>
      <c r="L3932" s="6"/>
      <c r="M3932" s="6"/>
      <c r="N3932" s="6"/>
      <c r="O3932" s="6"/>
    </row>
    <row r="3933" spans="1:15" x14ac:dyDescent="0.25">
      <c r="A3933" s="6"/>
      <c r="B3933" s="6"/>
      <c r="C3933" s="1"/>
      <c r="D3933" s="1"/>
      <c r="E3933" s="1"/>
      <c r="F3933" s="1"/>
      <c r="G3933" s="13" t="str">
        <f t="shared" si="62"/>
        <v/>
      </c>
      <c r="H3933" s="1"/>
      <c r="I3933" s="1"/>
      <c r="J3933" s="1"/>
      <c r="K3933" s="6"/>
      <c r="L3933" s="6"/>
      <c r="M3933" s="6"/>
      <c r="N3933" s="6"/>
      <c r="O3933" s="6"/>
    </row>
    <row r="3934" spans="1:15" x14ac:dyDescent="0.25">
      <c r="A3934" s="6"/>
      <c r="B3934" s="6"/>
      <c r="C3934" s="1"/>
      <c r="D3934" s="1"/>
      <c r="E3934" s="1"/>
      <c r="F3934" s="1"/>
      <c r="G3934" s="13" t="str">
        <f t="shared" si="62"/>
        <v/>
      </c>
      <c r="H3934" s="1"/>
      <c r="I3934" s="1"/>
      <c r="J3934" s="1"/>
      <c r="K3934" s="6"/>
      <c r="L3934" s="6"/>
      <c r="M3934" s="6"/>
      <c r="N3934" s="6"/>
      <c r="O3934" s="6"/>
    </row>
    <row r="3935" spans="1:15" x14ac:dyDescent="0.25">
      <c r="A3935" s="6"/>
      <c r="B3935" s="6"/>
      <c r="C3935" s="1"/>
      <c r="D3935" s="1"/>
      <c r="E3935" s="1"/>
      <c r="F3935" s="1"/>
      <c r="G3935" s="13" t="str">
        <f t="shared" si="62"/>
        <v/>
      </c>
      <c r="H3935" s="1"/>
      <c r="I3935" s="1"/>
      <c r="J3935" s="1"/>
      <c r="K3935" s="6"/>
      <c r="L3935" s="6"/>
      <c r="M3935" s="6"/>
      <c r="N3935" s="6"/>
      <c r="O3935" s="6"/>
    </row>
    <row r="3936" spans="1:15" x14ac:dyDescent="0.25">
      <c r="A3936" s="6"/>
      <c r="B3936" s="6"/>
      <c r="C3936" s="1"/>
      <c r="D3936" s="1"/>
      <c r="E3936" s="1"/>
      <c r="F3936" s="1"/>
      <c r="G3936" s="13" t="str">
        <f t="shared" si="62"/>
        <v/>
      </c>
      <c r="H3936" s="1"/>
      <c r="I3936" s="1"/>
      <c r="J3936" s="1"/>
      <c r="K3936" s="6"/>
      <c r="L3936" s="6"/>
      <c r="M3936" s="6"/>
      <c r="N3936" s="6"/>
      <c r="O3936" s="6"/>
    </row>
    <row r="3937" spans="1:15" x14ac:dyDescent="0.25">
      <c r="A3937" s="6"/>
      <c r="B3937" s="6"/>
      <c r="C3937" s="1"/>
      <c r="D3937" s="1"/>
      <c r="E3937" s="1"/>
      <c r="F3937" s="1"/>
      <c r="G3937" s="13" t="str">
        <f t="shared" si="62"/>
        <v/>
      </c>
      <c r="H3937" s="1"/>
      <c r="I3937" s="1"/>
      <c r="J3937" s="1"/>
      <c r="K3937" s="6"/>
      <c r="L3937" s="6"/>
      <c r="M3937" s="6"/>
      <c r="N3937" s="6"/>
      <c r="O3937" s="6"/>
    </row>
    <row r="3938" spans="1:15" x14ac:dyDescent="0.25">
      <c r="A3938" s="6"/>
      <c r="B3938" s="6"/>
      <c r="C3938" s="1"/>
      <c r="D3938" s="1"/>
      <c r="E3938" s="1"/>
      <c r="F3938" s="1"/>
      <c r="G3938" s="13" t="str">
        <f t="shared" si="62"/>
        <v/>
      </c>
      <c r="H3938" s="1"/>
      <c r="I3938" s="1"/>
      <c r="J3938" s="1"/>
      <c r="K3938" s="6"/>
      <c r="L3938" s="6"/>
      <c r="M3938" s="6"/>
      <c r="N3938" s="6"/>
      <c r="O3938" s="6"/>
    </row>
    <row r="3939" spans="1:15" x14ac:dyDescent="0.25">
      <c r="A3939" s="6"/>
      <c r="B3939" s="6"/>
      <c r="C3939" s="1"/>
      <c r="D3939" s="1"/>
      <c r="E3939" s="1"/>
      <c r="F3939" s="1"/>
      <c r="G3939" s="13" t="str">
        <f t="shared" si="62"/>
        <v/>
      </c>
      <c r="H3939" s="1"/>
      <c r="I3939" s="1"/>
      <c r="J3939" s="1"/>
      <c r="K3939" s="6"/>
      <c r="L3939" s="6"/>
      <c r="M3939" s="6"/>
      <c r="N3939" s="6"/>
      <c r="O3939" s="6"/>
    </row>
    <row r="3940" spans="1:15" x14ac:dyDescent="0.25">
      <c r="A3940" s="6"/>
      <c r="B3940" s="6"/>
      <c r="C3940" s="1"/>
      <c r="D3940" s="1"/>
      <c r="E3940" s="1"/>
      <c r="F3940" s="1"/>
      <c r="G3940" s="13" t="str">
        <f t="shared" si="62"/>
        <v/>
      </c>
      <c r="H3940" s="1"/>
      <c r="I3940" s="1"/>
      <c r="J3940" s="1"/>
      <c r="K3940" s="6"/>
      <c r="L3940" s="6"/>
      <c r="M3940" s="6"/>
      <c r="N3940" s="6"/>
      <c r="O3940" s="6"/>
    </row>
    <row r="3941" spans="1:15" x14ac:dyDescent="0.25">
      <c r="A3941" s="6"/>
      <c r="B3941" s="6"/>
      <c r="C3941" s="1"/>
      <c r="D3941" s="1"/>
      <c r="E3941" s="1"/>
      <c r="F3941" s="1"/>
      <c r="G3941" s="13" t="str">
        <f t="shared" si="62"/>
        <v/>
      </c>
      <c r="H3941" s="1"/>
      <c r="I3941" s="1"/>
      <c r="J3941" s="1"/>
      <c r="K3941" s="6"/>
      <c r="L3941" s="6"/>
      <c r="M3941" s="6"/>
      <c r="N3941" s="6"/>
      <c r="O3941" s="6"/>
    </row>
    <row r="3942" spans="1:15" x14ac:dyDescent="0.25">
      <c r="A3942" s="6"/>
      <c r="B3942" s="6"/>
      <c r="C3942" s="1"/>
      <c r="D3942" s="1"/>
      <c r="E3942" s="1"/>
      <c r="F3942" s="1"/>
      <c r="G3942" s="13" t="str">
        <f t="shared" si="62"/>
        <v/>
      </c>
      <c r="H3942" s="1"/>
      <c r="I3942" s="1"/>
      <c r="J3942" s="1"/>
      <c r="K3942" s="6"/>
      <c r="L3942" s="6"/>
      <c r="M3942" s="6"/>
      <c r="N3942" s="6"/>
      <c r="O3942" s="6"/>
    </row>
    <row r="3943" spans="1:15" x14ac:dyDescent="0.25">
      <c r="A3943" s="6"/>
      <c r="B3943" s="6"/>
      <c r="C3943" s="1"/>
      <c r="D3943" s="1"/>
      <c r="E3943" s="1"/>
      <c r="F3943" s="1"/>
      <c r="G3943" s="13" t="str">
        <f t="shared" si="62"/>
        <v/>
      </c>
      <c r="H3943" s="1"/>
      <c r="I3943" s="1"/>
      <c r="J3943" s="1"/>
      <c r="K3943" s="6"/>
      <c r="L3943" s="6"/>
      <c r="M3943" s="6"/>
      <c r="N3943" s="6"/>
      <c r="O3943" s="6"/>
    </row>
    <row r="3944" spans="1:15" x14ac:dyDescent="0.25">
      <c r="A3944" s="6"/>
      <c r="B3944" s="6"/>
      <c r="C3944" s="1"/>
      <c r="D3944" s="1"/>
      <c r="E3944" s="1"/>
      <c r="F3944" s="1"/>
      <c r="G3944" s="13" t="str">
        <f t="shared" si="62"/>
        <v/>
      </c>
      <c r="H3944" s="1"/>
      <c r="I3944" s="1"/>
      <c r="J3944" s="1"/>
      <c r="K3944" s="6"/>
      <c r="L3944" s="6"/>
      <c r="M3944" s="6"/>
      <c r="N3944" s="6"/>
      <c r="O3944" s="6"/>
    </row>
    <row r="3945" spans="1:15" x14ac:dyDescent="0.25">
      <c r="A3945" s="6"/>
      <c r="B3945" s="6"/>
      <c r="C3945" s="1"/>
      <c r="D3945" s="1"/>
      <c r="E3945" s="1"/>
      <c r="F3945" s="1"/>
      <c r="G3945" s="13" t="str">
        <f t="shared" si="62"/>
        <v/>
      </c>
      <c r="H3945" s="1"/>
      <c r="I3945" s="1"/>
      <c r="J3945" s="1"/>
      <c r="K3945" s="6"/>
      <c r="L3945" s="6"/>
      <c r="M3945" s="6"/>
      <c r="N3945" s="6"/>
      <c r="O3945" s="6"/>
    </row>
    <row r="3946" spans="1:15" x14ac:dyDescent="0.25">
      <c r="A3946" s="6"/>
      <c r="B3946" s="6"/>
      <c r="C3946" s="1"/>
      <c r="D3946" s="1"/>
      <c r="E3946" s="1"/>
      <c r="F3946" s="1"/>
      <c r="G3946" s="13" t="str">
        <f t="shared" si="62"/>
        <v/>
      </c>
      <c r="H3946" s="1"/>
      <c r="I3946" s="1"/>
      <c r="J3946" s="1"/>
      <c r="K3946" s="6"/>
      <c r="L3946" s="6"/>
      <c r="M3946" s="6"/>
      <c r="N3946" s="6"/>
      <c r="O3946" s="6"/>
    </row>
    <row r="3947" spans="1:15" x14ac:dyDescent="0.25">
      <c r="A3947" s="6"/>
      <c r="B3947" s="6"/>
      <c r="C3947" s="1"/>
      <c r="D3947" s="1"/>
      <c r="E3947" s="1"/>
      <c r="F3947" s="1"/>
      <c r="G3947" s="13" t="str">
        <f t="shared" si="62"/>
        <v/>
      </c>
      <c r="H3947" s="1"/>
      <c r="I3947" s="1"/>
      <c r="J3947" s="1"/>
      <c r="K3947" s="6"/>
      <c r="L3947" s="6"/>
      <c r="M3947" s="6"/>
      <c r="N3947" s="6"/>
      <c r="O3947" s="6"/>
    </row>
    <row r="3948" spans="1:15" x14ac:dyDescent="0.25">
      <c r="A3948" s="6"/>
      <c r="B3948" s="6"/>
      <c r="C3948" s="1"/>
      <c r="D3948" s="1"/>
      <c r="E3948" s="1"/>
      <c r="F3948" s="1"/>
      <c r="G3948" s="13" t="str">
        <f t="shared" si="62"/>
        <v/>
      </c>
      <c r="H3948" s="1"/>
      <c r="I3948" s="1"/>
      <c r="J3948" s="1"/>
      <c r="K3948" s="6"/>
      <c r="L3948" s="6"/>
      <c r="M3948" s="6"/>
      <c r="N3948" s="6"/>
      <c r="O3948" s="6"/>
    </row>
    <row r="3949" spans="1:15" x14ac:dyDescent="0.25">
      <c r="A3949" s="6"/>
      <c r="B3949" s="6"/>
      <c r="C3949" s="1"/>
      <c r="D3949" s="1"/>
      <c r="E3949" s="1"/>
      <c r="F3949" s="1"/>
      <c r="G3949" s="13" t="str">
        <f t="shared" si="62"/>
        <v/>
      </c>
      <c r="H3949" s="1"/>
      <c r="I3949" s="1"/>
      <c r="J3949" s="1"/>
      <c r="K3949" s="6"/>
      <c r="L3949" s="6"/>
      <c r="M3949" s="6"/>
      <c r="N3949" s="6"/>
      <c r="O3949" s="6"/>
    </row>
    <row r="3950" spans="1:15" x14ac:dyDescent="0.25">
      <c r="A3950" s="6"/>
      <c r="B3950" s="6"/>
      <c r="C3950" s="1"/>
      <c r="D3950" s="1"/>
      <c r="E3950" s="1"/>
      <c r="F3950" s="1"/>
      <c r="G3950" s="13" t="str">
        <f t="shared" si="62"/>
        <v/>
      </c>
      <c r="H3950" s="1"/>
      <c r="I3950" s="1"/>
      <c r="J3950" s="1"/>
      <c r="K3950" s="6"/>
      <c r="L3950" s="6"/>
      <c r="M3950" s="6"/>
      <c r="N3950" s="6"/>
      <c r="O3950" s="6"/>
    </row>
    <row r="3951" spans="1:15" x14ac:dyDescent="0.25">
      <c r="A3951" s="6"/>
      <c r="B3951" s="6"/>
      <c r="C3951" s="1"/>
      <c r="D3951" s="1"/>
      <c r="E3951" s="1"/>
      <c r="F3951" s="1"/>
      <c r="G3951" s="13" t="str">
        <f t="shared" si="62"/>
        <v/>
      </c>
      <c r="H3951" s="1"/>
      <c r="I3951" s="1"/>
      <c r="J3951" s="1"/>
      <c r="K3951" s="6"/>
      <c r="L3951" s="6"/>
      <c r="M3951" s="6"/>
      <c r="N3951" s="6"/>
      <c r="O3951" s="6"/>
    </row>
    <row r="3952" spans="1:15" x14ac:dyDescent="0.25">
      <c r="A3952" s="6"/>
      <c r="B3952" s="6"/>
      <c r="C3952" s="1"/>
      <c r="D3952" s="1"/>
      <c r="E3952" s="1"/>
      <c r="F3952" s="1"/>
      <c r="G3952" s="13" t="str">
        <f t="shared" si="62"/>
        <v/>
      </c>
      <c r="H3952" s="1"/>
      <c r="I3952" s="1"/>
      <c r="J3952" s="1"/>
      <c r="K3952" s="6"/>
      <c r="L3952" s="6"/>
      <c r="M3952" s="6"/>
      <c r="N3952" s="6"/>
      <c r="O3952" s="6"/>
    </row>
    <row r="3953" spans="1:15" x14ac:dyDescent="0.25">
      <c r="A3953" s="6"/>
      <c r="B3953" s="6"/>
      <c r="C3953" s="1"/>
      <c r="D3953" s="1"/>
      <c r="E3953" s="1"/>
      <c r="F3953" s="1"/>
      <c r="G3953" s="13" t="str">
        <f t="shared" si="62"/>
        <v/>
      </c>
      <c r="H3953" s="1"/>
      <c r="I3953" s="1"/>
      <c r="J3953" s="1"/>
      <c r="K3953" s="6"/>
      <c r="L3953" s="6"/>
      <c r="M3953" s="6"/>
      <c r="N3953" s="6"/>
      <c r="O3953" s="6"/>
    </row>
    <row r="3954" spans="1:15" x14ac:dyDescent="0.25">
      <c r="A3954" s="6"/>
      <c r="B3954" s="6"/>
      <c r="C3954" s="1"/>
      <c r="D3954" s="1"/>
      <c r="E3954" s="1"/>
      <c r="F3954" s="1"/>
      <c r="G3954" s="13" t="str">
        <f t="shared" si="62"/>
        <v/>
      </c>
      <c r="H3954" s="1"/>
      <c r="I3954" s="1"/>
      <c r="J3954" s="1"/>
      <c r="K3954" s="6"/>
      <c r="L3954" s="6"/>
      <c r="M3954" s="6"/>
      <c r="N3954" s="6"/>
      <c r="O3954" s="6"/>
    </row>
    <row r="3955" spans="1:15" x14ac:dyDescent="0.25">
      <c r="A3955" s="6"/>
      <c r="B3955" s="6"/>
      <c r="C3955" s="1"/>
      <c r="D3955" s="1"/>
      <c r="E3955" s="1"/>
      <c r="F3955" s="1"/>
      <c r="G3955" s="13" t="str">
        <f t="shared" si="62"/>
        <v/>
      </c>
      <c r="H3955" s="1"/>
      <c r="I3955" s="1"/>
      <c r="J3955" s="1"/>
      <c r="K3955" s="6"/>
      <c r="L3955" s="6"/>
      <c r="M3955" s="6"/>
      <c r="N3955" s="6"/>
      <c r="O3955" s="6"/>
    </row>
    <row r="3956" spans="1:15" x14ac:dyDescent="0.25">
      <c r="A3956" s="6"/>
      <c r="B3956" s="6"/>
      <c r="C3956" s="1"/>
      <c r="D3956" s="1"/>
      <c r="E3956" s="1"/>
      <c r="F3956" s="1"/>
      <c r="G3956" s="13" t="str">
        <f t="shared" si="62"/>
        <v/>
      </c>
      <c r="H3956" s="1"/>
      <c r="I3956" s="1"/>
      <c r="J3956" s="1"/>
      <c r="K3956" s="6"/>
      <c r="L3956" s="6"/>
      <c r="M3956" s="6"/>
      <c r="N3956" s="6"/>
      <c r="O3956" s="6"/>
    </row>
    <row r="3957" spans="1:15" x14ac:dyDescent="0.25">
      <c r="A3957" s="6"/>
      <c r="B3957" s="6"/>
      <c r="C3957" s="1"/>
      <c r="D3957" s="1"/>
      <c r="E3957" s="1"/>
      <c r="F3957" s="1"/>
      <c r="G3957" s="13" t="str">
        <f t="shared" si="62"/>
        <v/>
      </c>
      <c r="H3957" s="1"/>
      <c r="I3957" s="1"/>
      <c r="J3957" s="1"/>
      <c r="K3957" s="6"/>
      <c r="L3957" s="6"/>
      <c r="M3957" s="6"/>
      <c r="N3957" s="6"/>
      <c r="O3957" s="6"/>
    </row>
    <row r="3958" spans="1:15" x14ac:dyDescent="0.25">
      <c r="A3958" s="6"/>
      <c r="B3958" s="6"/>
      <c r="C3958" s="1"/>
      <c r="D3958" s="1"/>
      <c r="E3958" s="1"/>
      <c r="F3958" s="1"/>
      <c r="G3958" s="13" t="str">
        <f t="shared" si="62"/>
        <v/>
      </c>
      <c r="H3958" s="1"/>
      <c r="I3958" s="1"/>
      <c r="J3958" s="1"/>
      <c r="K3958" s="6"/>
      <c r="L3958" s="6"/>
      <c r="M3958" s="6"/>
      <c r="N3958" s="6"/>
      <c r="O3958" s="6"/>
    </row>
    <row r="3959" spans="1:15" x14ac:dyDescent="0.25">
      <c r="A3959" s="6"/>
      <c r="B3959" s="6"/>
      <c r="C3959" s="1"/>
      <c r="D3959" s="1"/>
      <c r="E3959" s="1"/>
      <c r="F3959" s="1"/>
      <c r="G3959" s="13" t="str">
        <f t="shared" si="62"/>
        <v/>
      </c>
      <c r="H3959" s="1"/>
      <c r="I3959" s="1"/>
      <c r="J3959" s="1"/>
      <c r="K3959" s="6"/>
      <c r="L3959" s="6"/>
      <c r="M3959" s="6"/>
      <c r="N3959" s="6"/>
      <c r="O3959" s="6"/>
    </row>
    <row r="3960" spans="1:15" x14ac:dyDescent="0.25">
      <c r="A3960" s="6"/>
      <c r="B3960" s="6"/>
      <c r="C3960" s="1"/>
      <c r="D3960" s="1"/>
      <c r="E3960" s="1"/>
      <c r="F3960" s="1"/>
      <c r="G3960" s="13" t="str">
        <f t="shared" si="62"/>
        <v/>
      </c>
      <c r="H3960" s="1"/>
      <c r="I3960" s="1"/>
      <c r="J3960" s="1"/>
      <c r="K3960" s="6"/>
      <c r="L3960" s="6"/>
      <c r="M3960" s="6"/>
      <c r="N3960" s="6"/>
      <c r="O3960" s="6"/>
    </row>
    <row r="3961" spans="1:15" x14ac:dyDescent="0.25">
      <c r="A3961" s="6"/>
      <c r="B3961" s="6"/>
      <c r="C3961" s="1"/>
      <c r="D3961" s="1"/>
      <c r="E3961" s="1"/>
      <c r="F3961" s="1"/>
      <c r="G3961" s="13" t="str">
        <f t="shared" si="62"/>
        <v/>
      </c>
      <c r="H3961" s="1"/>
      <c r="I3961" s="1"/>
      <c r="J3961" s="1"/>
      <c r="K3961" s="6"/>
      <c r="L3961" s="6"/>
      <c r="M3961" s="6"/>
      <c r="N3961" s="6"/>
      <c r="O3961" s="6"/>
    </row>
    <row r="3962" spans="1:15" x14ac:dyDescent="0.25">
      <c r="A3962" s="6"/>
      <c r="B3962" s="6"/>
      <c r="C3962" s="1"/>
      <c r="D3962" s="1"/>
      <c r="E3962" s="1"/>
      <c r="F3962" s="1"/>
      <c r="G3962" s="13" t="str">
        <f t="shared" si="62"/>
        <v/>
      </c>
      <c r="H3962" s="1"/>
      <c r="I3962" s="1"/>
      <c r="J3962" s="1"/>
      <c r="K3962" s="6"/>
      <c r="L3962" s="6"/>
      <c r="M3962" s="6"/>
      <c r="N3962" s="6"/>
      <c r="O3962" s="6"/>
    </row>
    <row r="3963" spans="1:15" x14ac:dyDescent="0.25">
      <c r="A3963" s="6"/>
      <c r="B3963" s="6"/>
      <c r="C3963" s="1"/>
      <c r="D3963" s="1"/>
      <c r="E3963" s="1"/>
      <c r="F3963" s="1"/>
      <c r="G3963" s="13" t="str">
        <f t="shared" si="62"/>
        <v/>
      </c>
      <c r="H3963" s="1"/>
      <c r="I3963" s="1"/>
      <c r="J3963" s="1"/>
      <c r="K3963" s="6"/>
      <c r="L3963" s="6"/>
      <c r="M3963" s="6"/>
      <c r="N3963" s="6"/>
      <c r="O3963" s="6"/>
    </row>
    <row r="3964" spans="1:15" x14ac:dyDescent="0.25">
      <c r="A3964" s="6"/>
      <c r="B3964" s="6"/>
      <c r="C3964" s="1"/>
      <c r="D3964" s="1"/>
      <c r="E3964" s="1"/>
      <c r="F3964" s="1"/>
      <c r="G3964" s="13" t="str">
        <f t="shared" si="62"/>
        <v/>
      </c>
      <c r="H3964" s="1"/>
      <c r="I3964" s="1"/>
      <c r="J3964" s="1"/>
      <c r="K3964" s="6"/>
      <c r="L3964" s="6"/>
      <c r="M3964" s="6"/>
      <c r="N3964" s="6"/>
      <c r="O3964" s="6"/>
    </row>
    <row r="3965" spans="1:15" x14ac:dyDescent="0.25">
      <c r="A3965" s="6"/>
      <c r="B3965" s="6"/>
      <c r="C3965" s="1"/>
      <c r="D3965" s="1"/>
      <c r="E3965" s="1"/>
      <c r="F3965" s="1"/>
      <c r="G3965" s="13" t="str">
        <f t="shared" si="62"/>
        <v/>
      </c>
      <c r="H3965" s="1"/>
      <c r="I3965" s="1"/>
      <c r="J3965" s="1"/>
      <c r="K3965" s="6"/>
      <c r="L3965" s="6"/>
      <c r="M3965" s="6"/>
      <c r="N3965" s="6"/>
      <c r="O3965" s="6"/>
    </row>
    <row r="3966" spans="1:15" x14ac:dyDescent="0.25">
      <c r="A3966" s="6"/>
      <c r="B3966" s="6"/>
      <c r="C3966" s="1"/>
      <c r="D3966" s="1"/>
      <c r="E3966" s="1"/>
      <c r="F3966" s="1"/>
      <c r="G3966" s="13" t="str">
        <f t="shared" si="62"/>
        <v/>
      </c>
      <c r="H3966" s="1"/>
      <c r="I3966" s="1"/>
      <c r="J3966" s="1"/>
      <c r="K3966" s="6"/>
      <c r="L3966" s="6"/>
      <c r="M3966" s="6"/>
      <c r="N3966" s="6"/>
      <c r="O3966" s="6"/>
    </row>
    <row r="3967" spans="1:15" x14ac:dyDescent="0.25">
      <c r="A3967" s="6"/>
      <c r="B3967" s="6"/>
      <c r="C3967" s="1"/>
      <c r="D3967" s="1"/>
      <c r="E3967" s="1"/>
      <c r="F3967" s="1"/>
      <c r="G3967" s="13" t="str">
        <f t="shared" si="62"/>
        <v/>
      </c>
      <c r="H3967" s="1"/>
      <c r="I3967" s="1"/>
      <c r="J3967" s="1"/>
      <c r="K3967" s="6"/>
      <c r="L3967" s="6"/>
      <c r="M3967" s="6"/>
      <c r="N3967" s="6"/>
      <c r="O3967" s="6"/>
    </row>
    <row r="3968" spans="1:15" x14ac:dyDescent="0.25">
      <c r="A3968" s="6"/>
      <c r="B3968" s="6"/>
      <c r="C3968" s="1"/>
      <c r="D3968" s="1"/>
      <c r="E3968" s="1"/>
      <c r="F3968" s="1"/>
      <c r="G3968" s="13" t="str">
        <f t="shared" si="62"/>
        <v/>
      </c>
      <c r="H3968" s="1"/>
      <c r="I3968" s="1"/>
      <c r="J3968" s="1"/>
      <c r="K3968" s="6"/>
      <c r="L3968" s="6"/>
      <c r="M3968" s="6"/>
      <c r="N3968" s="6"/>
      <c r="O3968" s="6"/>
    </row>
    <row r="3969" spans="1:15" x14ac:dyDescent="0.25">
      <c r="A3969" s="6"/>
      <c r="B3969" s="6"/>
      <c r="C3969" s="1"/>
      <c r="D3969" s="1"/>
      <c r="E3969" s="1"/>
      <c r="F3969" s="1"/>
      <c r="G3969" s="13" t="str">
        <f t="shared" si="62"/>
        <v/>
      </c>
      <c r="H3969" s="1"/>
      <c r="I3969" s="1"/>
      <c r="J3969" s="1"/>
      <c r="K3969" s="6"/>
      <c r="L3969" s="6"/>
      <c r="M3969" s="6"/>
      <c r="N3969" s="6"/>
      <c r="O3969" s="6"/>
    </row>
    <row r="3970" spans="1:15" x14ac:dyDescent="0.25">
      <c r="A3970" s="6"/>
      <c r="B3970" s="6"/>
      <c r="C3970" s="1"/>
      <c r="D3970" s="1"/>
      <c r="E3970" s="1"/>
      <c r="F3970" s="1"/>
      <c r="G3970" s="13" t="str">
        <f t="shared" si="62"/>
        <v/>
      </c>
      <c r="H3970" s="1"/>
      <c r="I3970" s="1"/>
      <c r="J3970" s="1"/>
      <c r="K3970" s="6"/>
      <c r="L3970" s="6"/>
      <c r="M3970" s="6"/>
      <c r="N3970" s="6"/>
      <c r="O3970" s="6"/>
    </row>
    <row r="3971" spans="1:15" x14ac:dyDescent="0.25">
      <c r="A3971" s="6"/>
      <c r="B3971" s="6"/>
      <c r="C3971" s="1"/>
      <c r="D3971" s="1"/>
      <c r="E3971" s="1"/>
      <c r="F3971" s="1"/>
      <c r="G3971" s="13" t="str">
        <f t="shared" si="62"/>
        <v/>
      </c>
      <c r="H3971" s="1"/>
      <c r="I3971" s="1"/>
      <c r="J3971" s="1"/>
      <c r="K3971" s="6"/>
      <c r="L3971" s="6"/>
      <c r="M3971" s="6"/>
      <c r="N3971" s="6"/>
      <c r="O3971" s="6"/>
    </row>
    <row r="3972" spans="1:15" x14ac:dyDescent="0.25">
      <c r="A3972" s="6"/>
      <c r="B3972" s="6"/>
      <c r="C3972" s="1"/>
      <c r="D3972" s="1"/>
      <c r="E3972" s="1"/>
      <c r="F3972" s="1"/>
      <c r="G3972" s="13" t="str">
        <f t="shared" si="62"/>
        <v/>
      </c>
      <c r="H3972" s="1"/>
      <c r="I3972" s="1"/>
      <c r="J3972" s="1"/>
      <c r="K3972" s="6"/>
      <c r="L3972" s="6"/>
      <c r="M3972" s="6"/>
      <c r="N3972" s="6"/>
      <c r="O3972" s="6"/>
    </row>
    <row r="3973" spans="1:15" x14ac:dyDescent="0.25">
      <c r="A3973" s="6"/>
      <c r="B3973" s="6"/>
      <c r="C3973" s="1"/>
      <c r="D3973" s="1"/>
      <c r="E3973" s="1"/>
      <c r="F3973" s="1"/>
      <c r="G3973" s="13" t="str">
        <f t="shared" si="62"/>
        <v/>
      </c>
      <c r="H3973" s="1"/>
      <c r="I3973" s="1"/>
      <c r="J3973" s="1"/>
      <c r="K3973" s="6"/>
      <c r="L3973" s="6"/>
      <c r="M3973" s="6"/>
      <c r="N3973" s="6"/>
      <c r="O3973" s="6"/>
    </row>
    <row r="3974" spans="1:15" x14ac:dyDescent="0.25">
      <c r="A3974" s="6"/>
      <c r="B3974" s="6"/>
      <c r="C3974" s="1"/>
      <c r="D3974" s="1"/>
      <c r="E3974" s="1"/>
      <c r="F3974" s="1"/>
      <c r="G3974" s="13" t="str">
        <f t="shared" si="62"/>
        <v/>
      </c>
      <c r="H3974" s="1"/>
      <c r="I3974" s="1"/>
      <c r="J3974" s="1"/>
      <c r="K3974" s="6"/>
      <c r="L3974" s="6"/>
      <c r="M3974" s="6"/>
      <c r="N3974" s="6"/>
      <c r="O3974" s="6"/>
    </row>
    <row r="3975" spans="1:15" x14ac:dyDescent="0.25">
      <c r="A3975" s="6"/>
      <c r="B3975" s="6"/>
      <c r="C3975" s="1"/>
      <c r="D3975" s="1"/>
      <c r="E3975" s="1"/>
      <c r="F3975" s="1"/>
      <c r="G3975" s="13" t="str">
        <f t="shared" si="62"/>
        <v/>
      </c>
      <c r="H3975" s="1"/>
      <c r="I3975" s="1"/>
      <c r="J3975" s="1"/>
      <c r="K3975" s="6"/>
      <c r="L3975" s="6"/>
      <c r="M3975" s="6"/>
      <c r="N3975" s="6"/>
      <c r="O3975" s="6"/>
    </row>
    <row r="3976" spans="1:15" x14ac:dyDescent="0.25">
      <c r="A3976" s="6"/>
      <c r="B3976" s="6"/>
      <c r="C3976" s="1"/>
      <c r="D3976" s="1"/>
      <c r="E3976" s="1"/>
      <c r="F3976" s="1"/>
      <c r="G3976" s="13" t="str">
        <f t="shared" si="62"/>
        <v/>
      </c>
      <c r="H3976" s="1"/>
      <c r="I3976" s="1"/>
      <c r="J3976" s="1"/>
      <c r="K3976" s="6"/>
      <c r="L3976" s="6"/>
      <c r="M3976" s="6"/>
      <c r="N3976" s="6"/>
      <c r="O3976" s="6"/>
    </row>
    <row r="3977" spans="1:15" x14ac:dyDescent="0.25">
      <c r="A3977" s="6"/>
      <c r="B3977" s="6"/>
      <c r="C3977" s="1"/>
      <c r="D3977" s="1"/>
      <c r="E3977" s="1"/>
      <c r="F3977" s="1"/>
      <c r="G3977" s="13" t="str">
        <f t="shared" si="62"/>
        <v/>
      </c>
      <c r="H3977" s="1"/>
      <c r="I3977" s="1"/>
      <c r="J3977" s="1"/>
      <c r="K3977" s="6"/>
      <c r="L3977" s="6"/>
      <c r="M3977" s="6"/>
      <c r="N3977" s="6"/>
      <c r="O3977" s="6"/>
    </row>
    <row r="3978" spans="1:15" x14ac:dyDescent="0.25">
      <c r="A3978" s="6"/>
      <c r="B3978" s="6"/>
      <c r="C3978" s="1"/>
      <c r="D3978" s="1"/>
      <c r="E3978" s="1"/>
      <c r="F3978" s="1"/>
      <c r="G3978" s="13" t="str">
        <f t="shared" si="62"/>
        <v/>
      </c>
      <c r="H3978" s="1"/>
      <c r="I3978" s="1"/>
      <c r="J3978" s="1"/>
      <c r="K3978" s="6"/>
      <c r="L3978" s="6"/>
      <c r="M3978" s="6"/>
      <c r="N3978" s="6"/>
      <c r="O3978" s="6"/>
    </row>
    <row r="3979" spans="1:15" x14ac:dyDescent="0.25">
      <c r="A3979" s="6"/>
      <c r="B3979" s="6"/>
      <c r="C3979" s="1"/>
      <c r="D3979" s="1"/>
      <c r="E3979" s="1"/>
      <c r="F3979" s="1"/>
      <c r="G3979" s="13" t="str">
        <f t="shared" ref="G3979:G4042" si="63">IF(LEN($A3979)&gt;0,"Hourly","")</f>
        <v/>
      </c>
      <c r="H3979" s="1"/>
      <c r="I3979" s="1"/>
      <c r="J3979" s="1"/>
      <c r="K3979" s="6"/>
      <c r="L3979" s="6"/>
      <c r="M3979" s="6"/>
      <c r="N3979" s="6"/>
      <c r="O3979" s="6"/>
    </row>
    <row r="3980" spans="1:15" x14ac:dyDescent="0.25">
      <c r="A3980" s="6"/>
      <c r="B3980" s="6"/>
      <c r="C3980" s="1"/>
      <c r="D3980" s="1"/>
      <c r="E3980" s="1"/>
      <c r="F3980" s="1"/>
      <c r="G3980" s="13" t="str">
        <f t="shared" si="63"/>
        <v/>
      </c>
      <c r="H3980" s="1"/>
      <c r="I3980" s="1"/>
      <c r="J3980" s="1"/>
      <c r="K3980" s="6"/>
      <c r="L3980" s="6"/>
      <c r="M3980" s="6"/>
      <c r="N3980" s="6"/>
      <c r="O3980" s="6"/>
    </row>
    <row r="3981" spans="1:15" x14ac:dyDescent="0.25">
      <c r="A3981" s="6"/>
      <c r="B3981" s="6"/>
      <c r="C3981" s="1"/>
      <c r="D3981" s="1"/>
      <c r="E3981" s="1"/>
      <c r="F3981" s="1"/>
      <c r="G3981" s="13" t="str">
        <f t="shared" si="63"/>
        <v/>
      </c>
      <c r="H3981" s="1"/>
      <c r="I3981" s="1"/>
      <c r="J3981" s="1"/>
      <c r="K3981" s="6"/>
      <c r="L3981" s="6"/>
      <c r="M3981" s="6"/>
      <c r="N3981" s="6"/>
      <c r="O3981" s="6"/>
    </row>
    <row r="3982" spans="1:15" x14ac:dyDescent="0.25">
      <c r="A3982" s="6"/>
      <c r="B3982" s="6"/>
      <c r="C3982" s="1"/>
      <c r="D3982" s="1"/>
      <c r="E3982" s="1"/>
      <c r="F3982" s="1"/>
      <c r="G3982" s="13" t="str">
        <f t="shared" si="63"/>
        <v/>
      </c>
      <c r="H3982" s="1"/>
      <c r="I3982" s="1"/>
      <c r="J3982" s="1"/>
      <c r="K3982" s="6"/>
      <c r="L3982" s="6"/>
      <c r="M3982" s="6"/>
      <c r="N3982" s="6"/>
      <c r="O3982" s="6"/>
    </row>
    <row r="3983" spans="1:15" x14ac:dyDescent="0.25">
      <c r="A3983" s="6"/>
      <c r="B3983" s="6"/>
      <c r="C3983" s="1"/>
      <c r="D3983" s="1"/>
      <c r="E3983" s="1"/>
      <c r="F3983" s="1"/>
      <c r="G3983" s="13" t="str">
        <f t="shared" si="63"/>
        <v/>
      </c>
      <c r="H3983" s="1"/>
      <c r="I3983" s="1"/>
      <c r="J3983" s="1"/>
      <c r="K3983" s="6"/>
      <c r="L3983" s="6"/>
      <c r="M3983" s="6"/>
      <c r="N3983" s="6"/>
      <c r="O3983" s="6"/>
    </row>
    <row r="3984" spans="1:15" x14ac:dyDescent="0.25">
      <c r="A3984" s="6"/>
      <c r="B3984" s="6"/>
      <c r="C3984" s="1"/>
      <c r="D3984" s="1"/>
      <c r="E3984" s="1"/>
      <c r="F3984" s="1"/>
      <c r="G3984" s="13" t="str">
        <f t="shared" si="63"/>
        <v/>
      </c>
      <c r="H3984" s="1"/>
      <c r="I3984" s="1"/>
      <c r="J3984" s="1"/>
      <c r="K3984" s="6"/>
      <c r="L3984" s="6"/>
      <c r="M3984" s="6"/>
      <c r="N3984" s="6"/>
      <c r="O3984" s="6"/>
    </row>
    <row r="3985" spans="1:15" x14ac:dyDescent="0.25">
      <c r="A3985" s="6"/>
      <c r="B3985" s="6"/>
      <c r="C3985" s="1"/>
      <c r="D3985" s="1"/>
      <c r="E3985" s="1"/>
      <c r="F3985" s="1"/>
      <c r="G3985" s="13" t="str">
        <f t="shared" si="63"/>
        <v/>
      </c>
      <c r="H3985" s="1"/>
      <c r="I3985" s="1"/>
      <c r="J3985" s="1"/>
      <c r="K3985" s="6"/>
      <c r="L3985" s="6"/>
      <c r="M3985" s="6"/>
      <c r="N3985" s="6"/>
      <c r="O3985" s="6"/>
    </row>
    <row r="3986" spans="1:15" x14ac:dyDescent="0.25">
      <c r="A3986" s="6"/>
      <c r="B3986" s="6"/>
      <c r="C3986" s="1"/>
      <c r="D3986" s="1"/>
      <c r="E3986" s="1"/>
      <c r="F3986" s="1"/>
      <c r="G3986" s="13" t="str">
        <f t="shared" si="63"/>
        <v/>
      </c>
      <c r="H3986" s="1"/>
      <c r="I3986" s="1"/>
      <c r="J3986" s="1"/>
      <c r="K3986" s="6"/>
      <c r="L3986" s="6"/>
      <c r="M3986" s="6"/>
      <c r="N3986" s="6"/>
      <c r="O3986" s="6"/>
    </row>
    <row r="3987" spans="1:15" x14ac:dyDescent="0.25">
      <c r="A3987" s="6"/>
      <c r="B3987" s="6"/>
      <c r="C3987" s="1"/>
      <c r="D3987" s="1"/>
      <c r="E3987" s="1"/>
      <c r="F3987" s="1"/>
      <c r="G3987" s="13" t="str">
        <f t="shared" si="63"/>
        <v/>
      </c>
      <c r="H3987" s="1"/>
      <c r="I3987" s="1"/>
      <c r="J3987" s="1"/>
      <c r="K3987" s="6"/>
      <c r="L3987" s="6"/>
      <c r="M3987" s="6"/>
      <c r="N3987" s="6"/>
      <c r="O3987" s="6"/>
    </row>
    <row r="3988" spans="1:15" x14ac:dyDescent="0.25">
      <c r="A3988" s="6"/>
      <c r="B3988" s="6"/>
      <c r="C3988" s="1"/>
      <c r="D3988" s="1"/>
      <c r="E3988" s="1"/>
      <c r="F3988" s="1"/>
      <c r="G3988" s="13" t="str">
        <f t="shared" si="63"/>
        <v/>
      </c>
      <c r="H3988" s="1"/>
      <c r="I3988" s="1"/>
      <c r="J3988" s="1"/>
      <c r="K3988" s="6"/>
      <c r="L3988" s="6"/>
      <c r="M3988" s="6"/>
      <c r="N3988" s="6"/>
      <c r="O3988" s="6"/>
    </row>
    <row r="3989" spans="1:15" x14ac:dyDescent="0.25">
      <c r="A3989" s="6"/>
      <c r="B3989" s="6"/>
      <c r="C3989" s="1"/>
      <c r="D3989" s="1"/>
      <c r="E3989" s="1"/>
      <c r="F3989" s="1"/>
      <c r="G3989" s="13" t="str">
        <f t="shared" si="63"/>
        <v/>
      </c>
      <c r="H3989" s="1"/>
      <c r="I3989" s="1"/>
      <c r="J3989" s="1"/>
      <c r="K3989" s="6"/>
      <c r="L3989" s="6"/>
      <c r="M3989" s="6"/>
      <c r="N3989" s="6"/>
      <c r="O3989" s="6"/>
    </row>
    <row r="3990" spans="1:15" x14ac:dyDescent="0.25">
      <c r="A3990" s="6"/>
      <c r="B3990" s="6"/>
      <c r="C3990" s="1"/>
      <c r="D3990" s="1"/>
      <c r="E3990" s="1"/>
      <c r="F3990" s="1"/>
      <c r="G3990" s="13" t="str">
        <f t="shared" si="63"/>
        <v/>
      </c>
      <c r="H3990" s="1"/>
      <c r="I3990" s="1"/>
      <c r="J3990" s="1"/>
      <c r="K3990" s="6"/>
      <c r="L3990" s="6"/>
      <c r="M3990" s="6"/>
      <c r="N3990" s="6"/>
      <c r="O3990" s="6"/>
    </row>
    <row r="3991" spans="1:15" x14ac:dyDescent="0.25">
      <c r="A3991" s="6"/>
      <c r="B3991" s="6"/>
      <c r="C3991" s="1"/>
      <c r="D3991" s="1"/>
      <c r="E3991" s="1"/>
      <c r="F3991" s="1"/>
      <c r="G3991" s="13" t="str">
        <f t="shared" si="63"/>
        <v/>
      </c>
      <c r="H3991" s="1"/>
      <c r="I3991" s="1"/>
      <c r="J3991" s="1"/>
      <c r="K3991" s="6"/>
      <c r="L3991" s="6"/>
      <c r="M3991" s="6"/>
      <c r="N3991" s="6"/>
      <c r="O3991" s="6"/>
    </row>
    <row r="3992" spans="1:15" x14ac:dyDescent="0.25">
      <c r="A3992" s="6"/>
      <c r="B3992" s="6"/>
      <c r="C3992" s="1"/>
      <c r="D3992" s="1"/>
      <c r="E3992" s="1"/>
      <c r="F3992" s="1"/>
      <c r="G3992" s="13" t="str">
        <f t="shared" si="63"/>
        <v/>
      </c>
      <c r="H3992" s="1"/>
      <c r="I3992" s="1"/>
      <c r="J3992" s="1"/>
      <c r="K3992" s="6"/>
      <c r="L3992" s="6"/>
      <c r="M3992" s="6"/>
      <c r="N3992" s="6"/>
      <c r="O3992" s="6"/>
    </row>
    <row r="3993" spans="1:15" x14ac:dyDescent="0.25">
      <c r="A3993" s="6"/>
      <c r="B3993" s="6"/>
      <c r="C3993" s="1"/>
      <c r="D3993" s="1"/>
      <c r="E3993" s="1"/>
      <c r="F3993" s="1"/>
      <c r="G3993" s="13" t="str">
        <f t="shared" si="63"/>
        <v/>
      </c>
      <c r="H3993" s="1"/>
      <c r="I3993" s="1"/>
      <c r="J3993" s="1"/>
      <c r="K3993" s="6"/>
      <c r="L3993" s="6"/>
      <c r="M3993" s="6"/>
      <c r="N3993" s="6"/>
      <c r="O3993" s="6"/>
    </row>
    <row r="3994" spans="1:15" x14ac:dyDescent="0.25">
      <c r="A3994" s="6"/>
      <c r="B3994" s="6"/>
      <c r="C3994" s="1"/>
      <c r="D3994" s="1"/>
      <c r="E3994" s="1"/>
      <c r="F3994" s="1"/>
      <c r="G3994" s="13" t="str">
        <f t="shared" si="63"/>
        <v/>
      </c>
      <c r="H3994" s="1"/>
      <c r="I3994" s="1"/>
      <c r="J3994" s="1"/>
      <c r="K3994" s="6"/>
      <c r="L3994" s="6"/>
      <c r="M3994" s="6"/>
      <c r="N3994" s="6"/>
      <c r="O3994" s="6"/>
    </row>
    <row r="3995" spans="1:15" x14ac:dyDescent="0.25">
      <c r="A3995" s="6"/>
      <c r="B3995" s="6"/>
      <c r="C3995" s="1"/>
      <c r="D3995" s="1"/>
      <c r="E3995" s="1"/>
      <c r="F3995" s="1"/>
      <c r="G3995" s="13" t="str">
        <f t="shared" si="63"/>
        <v/>
      </c>
      <c r="H3995" s="1"/>
      <c r="I3995" s="1"/>
      <c r="J3995" s="1"/>
      <c r="K3995" s="6"/>
      <c r="L3995" s="6"/>
      <c r="M3995" s="6"/>
      <c r="N3995" s="6"/>
      <c r="O3995" s="6"/>
    </row>
    <row r="3996" spans="1:15" x14ac:dyDescent="0.25">
      <c r="A3996" s="6"/>
      <c r="B3996" s="6"/>
      <c r="C3996" s="1"/>
      <c r="D3996" s="1"/>
      <c r="E3996" s="1"/>
      <c r="F3996" s="1"/>
      <c r="G3996" s="13" t="str">
        <f t="shared" si="63"/>
        <v/>
      </c>
      <c r="H3996" s="1"/>
      <c r="I3996" s="1"/>
      <c r="J3996" s="1"/>
      <c r="K3996" s="6"/>
      <c r="L3996" s="6"/>
      <c r="M3996" s="6"/>
      <c r="N3996" s="6"/>
      <c r="O3996" s="6"/>
    </row>
    <row r="3997" spans="1:15" x14ac:dyDescent="0.25">
      <c r="A3997" s="6"/>
      <c r="B3997" s="6"/>
      <c r="C3997" s="1"/>
      <c r="D3997" s="1"/>
      <c r="E3997" s="1"/>
      <c r="F3997" s="1"/>
      <c r="G3997" s="13" t="str">
        <f t="shared" si="63"/>
        <v/>
      </c>
      <c r="H3997" s="1"/>
      <c r="I3997" s="1"/>
      <c r="J3997" s="1"/>
      <c r="K3997" s="6"/>
      <c r="L3997" s="6"/>
      <c r="M3997" s="6"/>
      <c r="N3997" s="6"/>
      <c r="O3997" s="6"/>
    </row>
    <row r="3998" spans="1:15" x14ac:dyDescent="0.25">
      <c r="A3998" s="6"/>
      <c r="B3998" s="6"/>
      <c r="C3998" s="1"/>
      <c r="D3998" s="1"/>
      <c r="E3998" s="1"/>
      <c r="F3998" s="1"/>
      <c r="G3998" s="13" t="str">
        <f t="shared" si="63"/>
        <v/>
      </c>
      <c r="H3998" s="1"/>
      <c r="I3998" s="1"/>
      <c r="J3998" s="1"/>
      <c r="K3998" s="6"/>
      <c r="L3998" s="6"/>
      <c r="M3998" s="6"/>
      <c r="N3998" s="6"/>
      <c r="O3998" s="6"/>
    </row>
    <row r="3999" spans="1:15" x14ac:dyDescent="0.25">
      <c r="A3999" s="6"/>
      <c r="B3999" s="6"/>
      <c r="C3999" s="1"/>
      <c r="D3999" s="1"/>
      <c r="E3999" s="1"/>
      <c r="F3999" s="1"/>
      <c r="G3999" s="13" t="str">
        <f t="shared" si="63"/>
        <v/>
      </c>
      <c r="H3999" s="1"/>
      <c r="I3999" s="1"/>
      <c r="J3999" s="1"/>
      <c r="K3999" s="6"/>
      <c r="L3999" s="6"/>
      <c r="M3999" s="6"/>
      <c r="N3999" s="6"/>
      <c r="O3999" s="6"/>
    </row>
    <row r="4000" spans="1:15" x14ac:dyDescent="0.25">
      <c r="A4000" s="6"/>
      <c r="B4000" s="6"/>
      <c r="C4000" s="1"/>
      <c r="D4000" s="1"/>
      <c r="E4000" s="1"/>
      <c r="F4000" s="1"/>
      <c r="G4000" s="13" t="str">
        <f t="shared" si="63"/>
        <v/>
      </c>
      <c r="H4000" s="1"/>
      <c r="I4000" s="1"/>
      <c r="J4000" s="1"/>
      <c r="K4000" s="6"/>
      <c r="L4000" s="6"/>
      <c r="M4000" s="6"/>
      <c r="N4000" s="6"/>
      <c r="O4000" s="6"/>
    </row>
    <row r="4001" spans="1:15" x14ac:dyDescent="0.25">
      <c r="A4001" s="6"/>
      <c r="B4001" s="6"/>
      <c r="C4001" s="1"/>
      <c r="D4001" s="1"/>
      <c r="E4001" s="1"/>
      <c r="F4001" s="1"/>
      <c r="G4001" s="13" t="str">
        <f t="shared" si="63"/>
        <v/>
      </c>
      <c r="H4001" s="1"/>
      <c r="I4001" s="1"/>
      <c r="J4001" s="1"/>
      <c r="K4001" s="6"/>
      <c r="L4001" s="6"/>
      <c r="M4001" s="6"/>
      <c r="N4001" s="6"/>
      <c r="O4001" s="6"/>
    </row>
    <row r="4002" spans="1:15" x14ac:dyDescent="0.25">
      <c r="A4002" s="6"/>
      <c r="B4002" s="6"/>
      <c r="C4002" s="1"/>
      <c r="D4002" s="1"/>
      <c r="E4002" s="1"/>
      <c r="F4002" s="1"/>
      <c r="G4002" s="13" t="str">
        <f t="shared" si="63"/>
        <v/>
      </c>
      <c r="H4002" s="1"/>
      <c r="I4002" s="1"/>
      <c r="J4002" s="1"/>
      <c r="K4002" s="6"/>
      <c r="L4002" s="6"/>
      <c r="M4002" s="6"/>
      <c r="N4002" s="6"/>
      <c r="O4002" s="6"/>
    </row>
    <row r="4003" spans="1:15" x14ac:dyDescent="0.25">
      <c r="A4003" s="6"/>
      <c r="B4003" s="6"/>
      <c r="C4003" s="1"/>
      <c r="D4003" s="1"/>
      <c r="E4003" s="1"/>
      <c r="F4003" s="1"/>
      <c r="G4003" s="13" t="str">
        <f t="shared" si="63"/>
        <v/>
      </c>
      <c r="H4003" s="1"/>
      <c r="I4003" s="1"/>
      <c r="J4003" s="1"/>
      <c r="K4003" s="6"/>
      <c r="L4003" s="6"/>
      <c r="M4003" s="6"/>
      <c r="N4003" s="6"/>
      <c r="O4003" s="6"/>
    </row>
    <row r="4004" spans="1:15" x14ac:dyDescent="0.25">
      <c r="A4004" s="6"/>
      <c r="B4004" s="6"/>
      <c r="C4004" s="1"/>
      <c r="D4004" s="1"/>
      <c r="E4004" s="1"/>
      <c r="F4004" s="1"/>
      <c r="G4004" s="13" t="str">
        <f t="shared" si="63"/>
        <v/>
      </c>
      <c r="H4004" s="1"/>
      <c r="I4004" s="1"/>
      <c r="J4004" s="1"/>
      <c r="K4004" s="6"/>
      <c r="L4004" s="6"/>
      <c r="M4004" s="6"/>
      <c r="N4004" s="6"/>
      <c r="O4004" s="6"/>
    </row>
    <row r="4005" spans="1:15" x14ac:dyDescent="0.25">
      <c r="A4005" s="6"/>
      <c r="B4005" s="6"/>
      <c r="C4005" s="1"/>
      <c r="D4005" s="1"/>
      <c r="E4005" s="1"/>
      <c r="F4005" s="1"/>
      <c r="G4005" s="13" t="str">
        <f t="shared" si="63"/>
        <v/>
      </c>
      <c r="H4005" s="1"/>
      <c r="I4005" s="1"/>
      <c r="J4005" s="1"/>
      <c r="K4005" s="6"/>
      <c r="L4005" s="6"/>
      <c r="M4005" s="6"/>
      <c r="N4005" s="6"/>
      <c r="O4005" s="6"/>
    </row>
    <row r="4006" spans="1:15" x14ac:dyDescent="0.25">
      <c r="A4006" s="6"/>
      <c r="B4006" s="6"/>
      <c r="C4006" s="1"/>
      <c r="D4006" s="1"/>
      <c r="E4006" s="1"/>
      <c r="F4006" s="1"/>
      <c r="G4006" s="13" t="str">
        <f t="shared" si="63"/>
        <v/>
      </c>
      <c r="H4006" s="1"/>
      <c r="I4006" s="1"/>
      <c r="J4006" s="1"/>
      <c r="K4006" s="6"/>
      <c r="L4006" s="6"/>
      <c r="M4006" s="6"/>
      <c r="N4006" s="6"/>
      <c r="O4006" s="6"/>
    </row>
    <row r="4007" spans="1:15" x14ac:dyDescent="0.25">
      <c r="A4007" s="6"/>
      <c r="B4007" s="6"/>
      <c r="C4007" s="1"/>
      <c r="D4007" s="1"/>
      <c r="E4007" s="1"/>
      <c r="F4007" s="1"/>
      <c r="G4007" s="13" t="str">
        <f t="shared" si="63"/>
        <v/>
      </c>
      <c r="H4007" s="1"/>
      <c r="I4007" s="1"/>
      <c r="J4007" s="1"/>
      <c r="K4007" s="6"/>
      <c r="L4007" s="6"/>
      <c r="M4007" s="6"/>
      <c r="N4007" s="6"/>
      <c r="O4007" s="6"/>
    </row>
    <row r="4008" spans="1:15" x14ac:dyDescent="0.25">
      <c r="A4008" s="6"/>
      <c r="B4008" s="6"/>
      <c r="C4008" s="1"/>
      <c r="D4008" s="1"/>
      <c r="E4008" s="1"/>
      <c r="F4008" s="1"/>
      <c r="G4008" s="13" t="str">
        <f t="shared" si="63"/>
        <v/>
      </c>
      <c r="H4008" s="1"/>
      <c r="I4008" s="1"/>
      <c r="J4008" s="1"/>
      <c r="K4008" s="6"/>
      <c r="L4008" s="6"/>
      <c r="M4008" s="6"/>
      <c r="N4008" s="6"/>
      <c r="O4008" s="6"/>
    </row>
    <row r="4009" spans="1:15" x14ac:dyDescent="0.25">
      <c r="A4009" s="6"/>
      <c r="B4009" s="6"/>
      <c r="C4009" s="1"/>
      <c r="D4009" s="1"/>
      <c r="E4009" s="1"/>
      <c r="F4009" s="1"/>
      <c r="G4009" s="13" t="str">
        <f t="shared" si="63"/>
        <v/>
      </c>
      <c r="H4009" s="1"/>
      <c r="I4009" s="1"/>
      <c r="J4009" s="1"/>
      <c r="K4009" s="6"/>
      <c r="L4009" s="6"/>
      <c r="M4009" s="6"/>
      <c r="N4009" s="6"/>
      <c r="O4009" s="6"/>
    </row>
    <row r="4010" spans="1:15" x14ac:dyDescent="0.25">
      <c r="A4010" s="6"/>
      <c r="B4010" s="6"/>
      <c r="C4010" s="1"/>
      <c r="D4010" s="1"/>
      <c r="E4010" s="1"/>
      <c r="F4010" s="1"/>
      <c r="G4010" s="13" t="str">
        <f t="shared" si="63"/>
        <v/>
      </c>
      <c r="H4010" s="1"/>
      <c r="I4010" s="1"/>
      <c r="J4010" s="1"/>
      <c r="K4010" s="6"/>
      <c r="L4010" s="6"/>
      <c r="M4010" s="6"/>
      <c r="N4010" s="6"/>
      <c r="O4010" s="6"/>
    </row>
    <row r="4011" spans="1:15" x14ac:dyDescent="0.25">
      <c r="A4011" s="6"/>
      <c r="B4011" s="6"/>
      <c r="C4011" s="1"/>
      <c r="D4011" s="1"/>
      <c r="E4011" s="1"/>
      <c r="F4011" s="1"/>
      <c r="G4011" s="13" t="str">
        <f t="shared" si="63"/>
        <v/>
      </c>
      <c r="H4011" s="1"/>
      <c r="I4011" s="1"/>
      <c r="J4011" s="1"/>
      <c r="K4011" s="6"/>
      <c r="L4011" s="6"/>
      <c r="M4011" s="6"/>
      <c r="N4011" s="6"/>
      <c r="O4011" s="6"/>
    </row>
    <row r="4012" spans="1:15" x14ac:dyDescent="0.25">
      <c r="A4012" s="6"/>
      <c r="B4012" s="6"/>
      <c r="C4012" s="1"/>
      <c r="D4012" s="1"/>
      <c r="E4012" s="1"/>
      <c r="F4012" s="1"/>
      <c r="G4012" s="13" t="str">
        <f t="shared" si="63"/>
        <v/>
      </c>
      <c r="H4012" s="1"/>
      <c r="I4012" s="1"/>
      <c r="J4012" s="1"/>
      <c r="K4012" s="6"/>
      <c r="L4012" s="6"/>
      <c r="M4012" s="6"/>
      <c r="N4012" s="6"/>
      <c r="O4012" s="6"/>
    </row>
    <row r="4013" spans="1:15" x14ac:dyDescent="0.25">
      <c r="A4013" s="6"/>
      <c r="B4013" s="6"/>
      <c r="C4013" s="1"/>
      <c r="D4013" s="1"/>
      <c r="E4013" s="1"/>
      <c r="F4013" s="1"/>
      <c r="G4013" s="13" t="str">
        <f t="shared" si="63"/>
        <v/>
      </c>
      <c r="H4013" s="1"/>
      <c r="I4013" s="1"/>
      <c r="J4013" s="1"/>
      <c r="K4013" s="6"/>
      <c r="L4013" s="6"/>
      <c r="M4013" s="6"/>
      <c r="N4013" s="6"/>
      <c r="O4013" s="6"/>
    </row>
    <row r="4014" spans="1:15" x14ac:dyDescent="0.25">
      <c r="A4014" s="6"/>
      <c r="B4014" s="6"/>
      <c r="C4014" s="1"/>
      <c r="D4014" s="1"/>
      <c r="E4014" s="1"/>
      <c r="F4014" s="1"/>
      <c r="G4014" s="13" t="str">
        <f t="shared" si="63"/>
        <v/>
      </c>
      <c r="H4014" s="1"/>
      <c r="I4014" s="1"/>
      <c r="J4014" s="1"/>
      <c r="K4014" s="6"/>
      <c r="L4014" s="6"/>
      <c r="M4014" s="6"/>
      <c r="N4014" s="6"/>
      <c r="O4014" s="6"/>
    </row>
    <row r="4015" spans="1:15" x14ac:dyDescent="0.25">
      <c r="A4015" s="6"/>
      <c r="B4015" s="6"/>
      <c r="C4015" s="1"/>
      <c r="D4015" s="1"/>
      <c r="E4015" s="1"/>
      <c r="F4015" s="1"/>
      <c r="G4015" s="13" t="str">
        <f t="shared" si="63"/>
        <v/>
      </c>
      <c r="H4015" s="1"/>
      <c r="I4015" s="1"/>
      <c r="J4015" s="1"/>
      <c r="K4015" s="6"/>
      <c r="L4015" s="6"/>
      <c r="M4015" s="6"/>
      <c r="N4015" s="6"/>
      <c r="O4015" s="6"/>
    </row>
    <row r="4016" spans="1:15" x14ac:dyDescent="0.25">
      <c r="A4016" s="6"/>
      <c r="B4016" s="6"/>
      <c r="C4016" s="1"/>
      <c r="D4016" s="1"/>
      <c r="E4016" s="1"/>
      <c r="F4016" s="1"/>
      <c r="G4016" s="13" t="str">
        <f t="shared" si="63"/>
        <v/>
      </c>
      <c r="H4016" s="1"/>
      <c r="I4016" s="1"/>
      <c r="J4016" s="1"/>
      <c r="K4016" s="6"/>
      <c r="L4016" s="6"/>
      <c r="M4016" s="6"/>
      <c r="N4016" s="6"/>
      <c r="O4016" s="6"/>
    </row>
    <row r="4017" spans="1:15" x14ac:dyDescent="0.25">
      <c r="A4017" s="6"/>
      <c r="B4017" s="6"/>
      <c r="C4017" s="1"/>
      <c r="D4017" s="1"/>
      <c r="E4017" s="1"/>
      <c r="F4017" s="1"/>
      <c r="G4017" s="13" t="str">
        <f t="shared" si="63"/>
        <v/>
      </c>
      <c r="H4017" s="1"/>
      <c r="I4017" s="1"/>
      <c r="J4017" s="1"/>
      <c r="K4017" s="6"/>
      <c r="L4017" s="6"/>
      <c r="M4017" s="6"/>
      <c r="N4017" s="6"/>
      <c r="O4017" s="6"/>
    </row>
    <row r="4018" spans="1:15" x14ac:dyDescent="0.25">
      <c r="A4018" s="6"/>
      <c r="B4018" s="6"/>
      <c r="C4018" s="1"/>
      <c r="D4018" s="1"/>
      <c r="E4018" s="1"/>
      <c r="F4018" s="1"/>
      <c r="G4018" s="13" t="str">
        <f t="shared" si="63"/>
        <v/>
      </c>
      <c r="H4018" s="1"/>
      <c r="I4018" s="1"/>
      <c r="J4018" s="1"/>
      <c r="K4018" s="6"/>
      <c r="L4018" s="6"/>
      <c r="M4018" s="6"/>
      <c r="N4018" s="6"/>
      <c r="O4018" s="6"/>
    </row>
    <row r="4019" spans="1:15" x14ac:dyDescent="0.25">
      <c r="A4019" s="6"/>
      <c r="B4019" s="6"/>
      <c r="C4019" s="1"/>
      <c r="D4019" s="1"/>
      <c r="E4019" s="1"/>
      <c r="F4019" s="1"/>
      <c r="G4019" s="13" t="str">
        <f t="shared" si="63"/>
        <v/>
      </c>
      <c r="H4019" s="1"/>
      <c r="I4019" s="1"/>
      <c r="J4019" s="1"/>
      <c r="K4019" s="6"/>
      <c r="L4019" s="6"/>
      <c r="M4019" s="6"/>
      <c r="N4019" s="6"/>
      <c r="O4019" s="6"/>
    </row>
    <row r="4020" spans="1:15" x14ac:dyDescent="0.25">
      <c r="A4020" s="6"/>
      <c r="B4020" s="6"/>
      <c r="C4020" s="1"/>
      <c r="D4020" s="1"/>
      <c r="E4020" s="1"/>
      <c r="F4020" s="1"/>
      <c r="G4020" s="13" t="str">
        <f t="shared" si="63"/>
        <v/>
      </c>
      <c r="H4020" s="1"/>
      <c r="I4020" s="1"/>
      <c r="J4020" s="1"/>
      <c r="K4020" s="6"/>
      <c r="L4020" s="6"/>
      <c r="M4020" s="6"/>
      <c r="N4020" s="6"/>
      <c r="O4020" s="6"/>
    </row>
    <row r="4021" spans="1:15" x14ac:dyDescent="0.25">
      <c r="A4021" s="6"/>
      <c r="B4021" s="6"/>
      <c r="C4021" s="1"/>
      <c r="D4021" s="1"/>
      <c r="E4021" s="1"/>
      <c r="F4021" s="1"/>
      <c r="G4021" s="13" t="str">
        <f t="shared" si="63"/>
        <v/>
      </c>
      <c r="H4021" s="1"/>
      <c r="I4021" s="1"/>
      <c r="J4021" s="1"/>
      <c r="K4021" s="6"/>
      <c r="L4021" s="6"/>
      <c r="M4021" s="6"/>
      <c r="N4021" s="6"/>
      <c r="O4021" s="6"/>
    </row>
    <row r="4022" spans="1:15" x14ac:dyDescent="0.25">
      <c r="A4022" s="6"/>
      <c r="B4022" s="6"/>
      <c r="C4022" s="1"/>
      <c r="D4022" s="1"/>
      <c r="E4022" s="1"/>
      <c r="F4022" s="1"/>
      <c r="G4022" s="13" t="str">
        <f t="shared" si="63"/>
        <v/>
      </c>
      <c r="H4022" s="1"/>
      <c r="I4022" s="1"/>
      <c r="J4022" s="1"/>
      <c r="K4022" s="6"/>
      <c r="L4022" s="6"/>
      <c r="M4022" s="6"/>
      <c r="N4022" s="6"/>
      <c r="O4022" s="6"/>
    </row>
    <row r="4023" spans="1:15" x14ac:dyDescent="0.25">
      <c r="A4023" s="6"/>
      <c r="B4023" s="6"/>
      <c r="C4023" s="1"/>
      <c r="D4023" s="1"/>
      <c r="E4023" s="1"/>
      <c r="F4023" s="1"/>
      <c r="G4023" s="13" t="str">
        <f t="shared" si="63"/>
        <v/>
      </c>
      <c r="H4023" s="1"/>
      <c r="I4023" s="1"/>
      <c r="J4023" s="1"/>
      <c r="K4023" s="6"/>
      <c r="L4023" s="6"/>
      <c r="M4023" s="6"/>
      <c r="N4023" s="6"/>
      <c r="O4023" s="6"/>
    </row>
    <row r="4024" spans="1:15" x14ac:dyDescent="0.25">
      <c r="A4024" s="6"/>
      <c r="B4024" s="6"/>
      <c r="C4024" s="1"/>
      <c r="D4024" s="1"/>
      <c r="E4024" s="1"/>
      <c r="F4024" s="1"/>
      <c r="G4024" s="13" t="str">
        <f t="shared" si="63"/>
        <v/>
      </c>
      <c r="H4024" s="1"/>
      <c r="I4024" s="1"/>
      <c r="J4024" s="1"/>
      <c r="K4024" s="6"/>
      <c r="L4024" s="6"/>
      <c r="M4024" s="6"/>
      <c r="N4024" s="6"/>
      <c r="O4024" s="6"/>
    </row>
    <row r="4025" spans="1:15" x14ac:dyDescent="0.25">
      <c r="A4025" s="6"/>
      <c r="B4025" s="6"/>
      <c r="C4025" s="1"/>
      <c r="D4025" s="1"/>
      <c r="E4025" s="1"/>
      <c r="F4025" s="1"/>
      <c r="G4025" s="13" t="str">
        <f t="shared" si="63"/>
        <v/>
      </c>
      <c r="H4025" s="1"/>
      <c r="I4025" s="1"/>
      <c r="J4025" s="1"/>
      <c r="K4025" s="6"/>
      <c r="L4025" s="6"/>
      <c r="M4025" s="6"/>
      <c r="N4025" s="6"/>
      <c r="O4025" s="6"/>
    </row>
    <row r="4026" spans="1:15" x14ac:dyDescent="0.25">
      <c r="A4026" s="6"/>
      <c r="B4026" s="6"/>
      <c r="C4026" s="1"/>
      <c r="D4026" s="1"/>
      <c r="E4026" s="1"/>
      <c r="F4026" s="1"/>
      <c r="G4026" s="13" t="str">
        <f t="shared" si="63"/>
        <v/>
      </c>
      <c r="H4026" s="1"/>
      <c r="I4026" s="1"/>
      <c r="J4026" s="1"/>
      <c r="K4026" s="6"/>
      <c r="L4026" s="6"/>
      <c r="M4026" s="6"/>
      <c r="N4026" s="6"/>
      <c r="O4026" s="6"/>
    </row>
    <row r="4027" spans="1:15" x14ac:dyDescent="0.25">
      <c r="A4027" s="6"/>
      <c r="B4027" s="6"/>
      <c r="C4027" s="1"/>
      <c r="D4027" s="1"/>
      <c r="E4027" s="1"/>
      <c r="F4027" s="1"/>
      <c r="G4027" s="13" t="str">
        <f t="shared" si="63"/>
        <v/>
      </c>
      <c r="H4027" s="1"/>
      <c r="I4027" s="1"/>
      <c r="J4027" s="1"/>
      <c r="K4027" s="6"/>
      <c r="L4027" s="6"/>
      <c r="M4027" s="6"/>
      <c r="N4027" s="6"/>
      <c r="O4027" s="6"/>
    </row>
    <row r="4028" spans="1:15" x14ac:dyDescent="0.25">
      <c r="A4028" s="6"/>
      <c r="B4028" s="6"/>
      <c r="C4028" s="1"/>
      <c r="D4028" s="1"/>
      <c r="E4028" s="1"/>
      <c r="F4028" s="1"/>
      <c r="G4028" s="13" t="str">
        <f t="shared" si="63"/>
        <v/>
      </c>
      <c r="H4028" s="1"/>
      <c r="I4028" s="1"/>
      <c r="J4028" s="1"/>
      <c r="K4028" s="6"/>
      <c r="L4028" s="6"/>
      <c r="M4028" s="6"/>
      <c r="N4028" s="6"/>
      <c r="O4028" s="6"/>
    </row>
    <row r="4029" spans="1:15" x14ac:dyDescent="0.25">
      <c r="A4029" s="6"/>
      <c r="B4029" s="6"/>
      <c r="C4029" s="1"/>
      <c r="D4029" s="1"/>
      <c r="E4029" s="1"/>
      <c r="F4029" s="1"/>
      <c r="G4029" s="13" t="str">
        <f t="shared" si="63"/>
        <v/>
      </c>
      <c r="H4029" s="1"/>
      <c r="I4029" s="1"/>
      <c r="J4029" s="1"/>
      <c r="K4029" s="6"/>
      <c r="L4029" s="6"/>
      <c r="M4029" s="6"/>
      <c r="N4029" s="6"/>
      <c r="O4029" s="6"/>
    </row>
    <row r="4030" spans="1:15" x14ac:dyDescent="0.25">
      <c r="A4030" s="6"/>
      <c r="B4030" s="6"/>
      <c r="C4030" s="1"/>
      <c r="D4030" s="1"/>
      <c r="E4030" s="1"/>
      <c r="F4030" s="1"/>
      <c r="G4030" s="13" t="str">
        <f t="shared" si="63"/>
        <v/>
      </c>
      <c r="H4030" s="1"/>
      <c r="I4030" s="1"/>
      <c r="J4030" s="1"/>
      <c r="K4030" s="6"/>
      <c r="L4030" s="6"/>
      <c r="M4030" s="6"/>
      <c r="N4030" s="6"/>
      <c r="O4030" s="6"/>
    </row>
    <row r="4031" spans="1:15" x14ac:dyDescent="0.25">
      <c r="A4031" s="6"/>
      <c r="B4031" s="6"/>
      <c r="C4031" s="1"/>
      <c r="D4031" s="1"/>
      <c r="E4031" s="1"/>
      <c r="F4031" s="1"/>
      <c r="G4031" s="13" t="str">
        <f t="shared" si="63"/>
        <v/>
      </c>
      <c r="H4031" s="1"/>
      <c r="I4031" s="1"/>
      <c r="J4031" s="1"/>
      <c r="K4031" s="6"/>
      <c r="L4031" s="6"/>
      <c r="M4031" s="6"/>
      <c r="N4031" s="6"/>
      <c r="O4031" s="6"/>
    </row>
    <row r="4032" spans="1:15" x14ac:dyDescent="0.25">
      <c r="A4032" s="6"/>
      <c r="B4032" s="6"/>
      <c r="C4032" s="1"/>
      <c r="D4032" s="1"/>
      <c r="E4032" s="1"/>
      <c r="F4032" s="1"/>
      <c r="G4032" s="13" t="str">
        <f t="shared" si="63"/>
        <v/>
      </c>
      <c r="H4032" s="1"/>
      <c r="I4032" s="1"/>
      <c r="J4032" s="1"/>
      <c r="K4032" s="6"/>
      <c r="L4032" s="6"/>
      <c r="M4032" s="6"/>
      <c r="N4032" s="6"/>
      <c r="O4032" s="6"/>
    </row>
    <row r="4033" spans="1:15" x14ac:dyDescent="0.25">
      <c r="A4033" s="6"/>
      <c r="B4033" s="6"/>
      <c r="C4033" s="1"/>
      <c r="D4033" s="1"/>
      <c r="E4033" s="1"/>
      <c r="F4033" s="1"/>
      <c r="G4033" s="13" t="str">
        <f t="shared" si="63"/>
        <v/>
      </c>
      <c r="H4033" s="1"/>
      <c r="I4033" s="1"/>
      <c r="J4033" s="1"/>
      <c r="K4033" s="6"/>
      <c r="L4033" s="6"/>
      <c r="M4033" s="6"/>
      <c r="N4033" s="6"/>
      <c r="O4033" s="6"/>
    </row>
    <row r="4034" spans="1:15" x14ac:dyDescent="0.25">
      <c r="A4034" s="6"/>
      <c r="B4034" s="6"/>
      <c r="C4034" s="1"/>
      <c r="D4034" s="1"/>
      <c r="E4034" s="1"/>
      <c r="F4034" s="1"/>
      <c r="G4034" s="13" t="str">
        <f t="shared" si="63"/>
        <v/>
      </c>
      <c r="H4034" s="1"/>
      <c r="I4034" s="1"/>
      <c r="J4034" s="1"/>
      <c r="K4034" s="6"/>
      <c r="L4034" s="6"/>
      <c r="M4034" s="6"/>
      <c r="N4034" s="6"/>
      <c r="O4034" s="6"/>
    </row>
    <row r="4035" spans="1:15" x14ac:dyDescent="0.25">
      <c r="A4035" s="6"/>
      <c r="B4035" s="6"/>
      <c r="C4035" s="1"/>
      <c r="D4035" s="1"/>
      <c r="E4035" s="1"/>
      <c r="F4035" s="1"/>
      <c r="G4035" s="13" t="str">
        <f t="shared" si="63"/>
        <v/>
      </c>
      <c r="H4035" s="1"/>
      <c r="I4035" s="1"/>
      <c r="J4035" s="1"/>
      <c r="K4035" s="6"/>
      <c r="L4035" s="6"/>
      <c r="M4035" s="6"/>
      <c r="N4035" s="6"/>
      <c r="O4035" s="6"/>
    </row>
    <row r="4036" spans="1:15" x14ac:dyDescent="0.25">
      <c r="A4036" s="6"/>
      <c r="B4036" s="6"/>
      <c r="C4036" s="1"/>
      <c r="D4036" s="1"/>
      <c r="E4036" s="1"/>
      <c r="F4036" s="1"/>
      <c r="G4036" s="13" t="str">
        <f t="shared" si="63"/>
        <v/>
      </c>
      <c r="H4036" s="1"/>
      <c r="I4036" s="1"/>
      <c r="J4036" s="1"/>
      <c r="K4036" s="6"/>
      <c r="L4036" s="6"/>
      <c r="M4036" s="6"/>
      <c r="N4036" s="6"/>
      <c r="O4036" s="6"/>
    </row>
    <row r="4037" spans="1:15" x14ac:dyDescent="0.25">
      <c r="A4037" s="6"/>
      <c r="B4037" s="6"/>
      <c r="C4037" s="1"/>
      <c r="D4037" s="1"/>
      <c r="E4037" s="1"/>
      <c r="F4037" s="1"/>
      <c r="G4037" s="13" t="str">
        <f t="shared" si="63"/>
        <v/>
      </c>
      <c r="H4037" s="1"/>
      <c r="I4037" s="1"/>
      <c r="J4037" s="1"/>
      <c r="K4037" s="6"/>
      <c r="L4037" s="6"/>
      <c r="M4037" s="6"/>
      <c r="N4037" s="6"/>
      <c r="O4037" s="6"/>
    </row>
    <row r="4038" spans="1:15" x14ac:dyDescent="0.25">
      <c r="A4038" s="6"/>
      <c r="B4038" s="6"/>
      <c r="C4038" s="1"/>
      <c r="D4038" s="1"/>
      <c r="E4038" s="1"/>
      <c r="F4038" s="1"/>
      <c r="G4038" s="13" t="str">
        <f t="shared" si="63"/>
        <v/>
      </c>
      <c r="H4038" s="1"/>
      <c r="I4038" s="1"/>
      <c r="J4038" s="1"/>
      <c r="K4038" s="6"/>
      <c r="L4038" s="6"/>
      <c r="M4038" s="6"/>
      <c r="N4038" s="6"/>
      <c r="O4038" s="6"/>
    </row>
    <row r="4039" spans="1:15" x14ac:dyDescent="0.25">
      <c r="A4039" s="6"/>
      <c r="B4039" s="6"/>
      <c r="C4039" s="1"/>
      <c r="D4039" s="1"/>
      <c r="E4039" s="1"/>
      <c r="F4039" s="1"/>
      <c r="G4039" s="13" t="str">
        <f t="shared" si="63"/>
        <v/>
      </c>
      <c r="H4039" s="1"/>
      <c r="I4039" s="1"/>
      <c r="J4039" s="1"/>
      <c r="K4039" s="6"/>
      <c r="L4039" s="6"/>
      <c r="M4039" s="6"/>
      <c r="N4039" s="6"/>
      <c r="O4039" s="6"/>
    </row>
    <row r="4040" spans="1:15" x14ac:dyDescent="0.25">
      <c r="A4040" s="6"/>
      <c r="B4040" s="6"/>
      <c r="C4040" s="1"/>
      <c r="D4040" s="1"/>
      <c r="E4040" s="1"/>
      <c r="F4040" s="1"/>
      <c r="G4040" s="13" t="str">
        <f t="shared" si="63"/>
        <v/>
      </c>
      <c r="H4040" s="1"/>
      <c r="I4040" s="1"/>
      <c r="J4040" s="1"/>
      <c r="K4040" s="6"/>
      <c r="L4040" s="6"/>
      <c r="M4040" s="6"/>
      <c r="N4040" s="6"/>
      <c r="O4040" s="6"/>
    </row>
    <row r="4041" spans="1:15" x14ac:dyDescent="0.25">
      <c r="A4041" s="6"/>
      <c r="B4041" s="6"/>
      <c r="C4041" s="1"/>
      <c r="D4041" s="1"/>
      <c r="E4041" s="1"/>
      <c r="F4041" s="1"/>
      <c r="G4041" s="13" t="str">
        <f t="shared" si="63"/>
        <v/>
      </c>
      <c r="H4041" s="1"/>
      <c r="I4041" s="1"/>
      <c r="J4041" s="1"/>
      <c r="K4041" s="6"/>
      <c r="L4041" s="6"/>
      <c r="M4041" s="6"/>
      <c r="N4041" s="6"/>
      <c r="O4041" s="6"/>
    </row>
    <row r="4042" spans="1:15" x14ac:dyDescent="0.25">
      <c r="A4042" s="6"/>
      <c r="B4042" s="6"/>
      <c r="C4042" s="1"/>
      <c r="D4042" s="1"/>
      <c r="E4042" s="1"/>
      <c r="F4042" s="1"/>
      <c r="G4042" s="13" t="str">
        <f t="shared" si="63"/>
        <v/>
      </c>
      <c r="H4042" s="1"/>
      <c r="I4042" s="1"/>
      <c r="J4042" s="1"/>
      <c r="K4042" s="6"/>
      <c r="L4042" s="6"/>
      <c r="M4042" s="6"/>
      <c r="N4042" s="6"/>
      <c r="O4042" s="6"/>
    </row>
    <row r="4043" spans="1:15" x14ac:dyDescent="0.25">
      <c r="A4043" s="6"/>
      <c r="B4043" s="6"/>
      <c r="C4043" s="1"/>
      <c r="D4043" s="1"/>
      <c r="E4043" s="1"/>
      <c r="F4043" s="1"/>
      <c r="G4043" s="13" t="str">
        <f t="shared" ref="G4043:G4106" si="64">IF(LEN($A4043)&gt;0,"Hourly","")</f>
        <v/>
      </c>
      <c r="H4043" s="1"/>
      <c r="I4043" s="1"/>
      <c r="J4043" s="1"/>
      <c r="K4043" s="6"/>
      <c r="L4043" s="6"/>
      <c r="M4043" s="6"/>
      <c r="N4043" s="6"/>
      <c r="O4043" s="6"/>
    </row>
    <row r="4044" spans="1:15" x14ac:dyDescent="0.25">
      <c r="A4044" s="6"/>
      <c r="B4044" s="6"/>
      <c r="C4044" s="1"/>
      <c r="D4044" s="1"/>
      <c r="E4044" s="1"/>
      <c r="F4044" s="1"/>
      <c r="G4044" s="13" t="str">
        <f t="shared" si="64"/>
        <v/>
      </c>
      <c r="H4044" s="1"/>
      <c r="I4044" s="1"/>
      <c r="J4044" s="1"/>
      <c r="K4044" s="6"/>
      <c r="L4044" s="6"/>
      <c r="M4044" s="6"/>
      <c r="N4044" s="6"/>
      <c r="O4044" s="6"/>
    </row>
    <row r="4045" spans="1:15" x14ac:dyDescent="0.25">
      <c r="A4045" s="6"/>
      <c r="B4045" s="6"/>
      <c r="C4045" s="1"/>
      <c r="D4045" s="1"/>
      <c r="E4045" s="1"/>
      <c r="F4045" s="1"/>
      <c r="G4045" s="13" t="str">
        <f t="shared" si="64"/>
        <v/>
      </c>
      <c r="H4045" s="1"/>
      <c r="I4045" s="1"/>
      <c r="J4045" s="1"/>
      <c r="K4045" s="6"/>
      <c r="L4045" s="6"/>
      <c r="M4045" s="6"/>
      <c r="N4045" s="6"/>
      <c r="O4045" s="6"/>
    </row>
    <row r="4046" spans="1:15" x14ac:dyDescent="0.25">
      <c r="A4046" s="6"/>
      <c r="B4046" s="6"/>
      <c r="C4046" s="1"/>
      <c r="D4046" s="1"/>
      <c r="E4046" s="1"/>
      <c r="F4046" s="1"/>
      <c r="G4046" s="13" t="str">
        <f t="shared" si="64"/>
        <v/>
      </c>
      <c r="H4046" s="1"/>
      <c r="I4046" s="1"/>
      <c r="J4046" s="1"/>
      <c r="K4046" s="6"/>
      <c r="L4046" s="6"/>
      <c r="M4046" s="6"/>
      <c r="N4046" s="6"/>
      <c r="O4046" s="6"/>
    </row>
    <row r="4047" spans="1:15" x14ac:dyDescent="0.25">
      <c r="A4047" s="6"/>
      <c r="B4047" s="6"/>
      <c r="C4047" s="1"/>
      <c r="D4047" s="1"/>
      <c r="E4047" s="1"/>
      <c r="F4047" s="1"/>
      <c r="G4047" s="13" t="str">
        <f t="shared" si="64"/>
        <v/>
      </c>
      <c r="H4047" s="1"/>
      <c r="I4047" s="1"/>
      <c r="J4047" s="1"/>
      <c r="K4047" s="6"/>
      <c r="L4047" s="6"/>
      <c r="M4047" s="6"/>
      <c r="N4047" s="6"/>
      <c r="O4047" s="6"/>
    </row>
    <row r="4048" spans="1:15" x14ac:dyDescent="0.25">
      <c r="A4048" s="6"/>
      <c r="B4048" s="6"/>
      <c r="C4048" s="1"/>
      <c r="D4048" s="1"/>
      <c r="E4048" s="1"/>
      <c r="F4048" s="1"/>
      <c r="G4048" s="13" t="str">
        <f t="shared" si="64"/>
        <v/>
      </c>
      <c r="H4048" s="1"/>
      <c r="I4048" s="1"/>
      <c r="J4048" s="1"/>
      <c r="K4048" s="6"/>
      <c r="L4048" s="6"/>
      <c r="M4048" s="6"/>
      <c r="N4048" s="6"/>
      <c r="O4048" s="6"/>
    </row>
    <row r="4049" spans="1:15" x14ac:dyDescent="0.25">
      <c r="A4049" s="6"/>
      <c r="B4049" s="6"/>
      <c r="C4049" s="1"/>
      <c r="D4049" s="1"/>
      <c r="E4049" s="1"/>
      <c r="F4049" s="1"/>
      <c r="G4049" s="13" t="str">
        <f t="shared" si="64"/>
        <v/>
      </c>
      <c r="H4049" s="1"/>
      <c r="I4049" s="1"/>
      <c r="J4049" s="1"/>
      <c r="K4049" s="6"/>
      <c r="L4049" s="6"/>
      <c r="M4049" s="6"/>
      <c r="N4049" s="6"/>
      <c r="O4049" s="6"/>
    </row>
    <row r="4050" spans="1:15" x14ac:dyDescent="0.25">
      <c r="A4050" s="6"/>
      <c r="B4050" s="6"/>
      <c r="C4050" s="1"/>
      <c r="D4050" s="1"/>
      <c r="E4050" s="1"/>
      <c r="F4050" s="1"/>
      <c r="G4050" s="13" t="str">
        <f t="shared" si="64"/>
        <v/>
      </c>
      <c r="H4050" s="1"/>
      <c r="I4050" s="1"/>
      <c r="J4050" s="1"/>
      <c r="K4050" s="6"/>
      <c r="L4050" s="6"/>
      <c r="M4050" s="6"/>
      <c r="N4050" s="6"/>
      <c r="O4050" s="6"/>
    </row>
    <row r="4051" spans="1:15" x14ac:dyDescent="0.25">
      <c r="A4051" s="6"/>
      <c r="B4051" s="6"/>
      <c r="C4051" s="1"/>
      <c r="D4051" s="1"/>
      <c r="E4051" s="1"/>
      <c r="F4051" s="1"/>
      <c r="G4051" s="13" t="str">
        <f t="shared" si="64"/>
        <v/>
      </c>
      <c r="H4051" s="1"/>
      <c r="I4051" s="1"/>
      <c r="J4051" s="1"/>
      <c r="K4051" s="6"/>
      <c r="L4051" s="6"/>
      <c r="M4051" s="6"/>
      <c r="N4051" s="6"/>
      <c r="O4051" s="6"/>
    </row>
    <row r="4052" spans="1:15" x14ac:dyDescent="0.25">
      <c r="A4052" s="6"/>
      <c r="B4052" s="6"/>
      <c r="C4052" s="1"/>
      <c r="D4052" s="1"/>
      <c r="E4052" s="1"/>
      <c r="F4052" s="1"/>
      <c r="G4052" s="13" t="str">
        <f t="shared" si="64"/>
        <v/>
      </c>
      <c r="H4052" s="1"/>
      <c r="I4052" s="1"/>
      <c r="J4052" s="1"/>
      <c r="K4052" s="6"/>
      <c r="L4052" s="6"/>
      <c r="M4052" s="6"/>
      <c r="N4052" s="6"/>
      <c r="O4052" s="6"/>
    </row>
    <row r="4053" spans="1:15" x14ac:dyDescent="0.25">
      <c r="A4053" s="6"/>
      <c r="B4053" s="6"/>
      <c r="C4053" s="1"/>
      <c r="D4053" s="1"/>
      <c r="E4053" s="1"/>
      <c r="F4053" s="1"/>
      <c r="G4053" s="13" t="str">
        <f t="shared" si="64"/>
        <v/>
      </c>
      <c r="H4053" s="1"/>
      <c r="I4053" s="1"/>
      <c r="J4053" s="1"/>
      <c r="K4053" s="6"/>
      <c r="L4053" s="6"/>
      <c r="M4053" s="6"/>
      <c r="N4053" s="6"/>
      <c r="O4053" s="6"/>
    </row>
    <row r="4054" spans="1:15" x14ac:dyDescent="0.25">
      <c r="A4054" s="6"/>
      <c r="B4054" s="6"/>
      <c r="C4054" s="1"/>
      <c r="D4054" s="1"/>
      <c r="E4054" s="1"/>
      <c r="F4054" s="1"/>
      <c r="G4054" s="13" t="str">
        <f t="shared" si="64"/>
        <v/>
      </c>
      <c r="H4054" s="1"/>
      <c r="I4054" s="1"/>
      <c r="J4054" s="1"/>
      <c r="K4054" s="6"/>
      <c r="L4054" s="6"/>
      <c r="M4054" s="6"/>
      <c r="N4054" s="6"/>
      <c r="O4054" s="6"/>
    </row>
    <row r="4055" spans="1:15" x14ac:dyDescent="0.25">
      <c r="A4055" s="6"/>
      <c r="B4055" s="6"/>
      <c r="C4055" s="1"/>
      <c r="D4055" s="1"/>
      <c r="E4055" s="1"/>
      <c r="F4055" s="1"/>
      <c r="G4055" s="13" t="str">
        <f t="shared" si="64"/>
        <v/>
      </c>
      <c r="H4055" s="1"/>
      <c r="I4055" s="1"/>
      <c r="J4055" s="1"/>
      <c r="K4055" s="6"/>
      <c r="L4055" s="6"/>
      <c r="M4055" s="6"/>
      <c r="N4055" s="6"/>
      <c r="O4055" s="6"/>
    </row>
    <row r="4056" spans="1:15" x14ac:dyDescent="0.25">
      <c r="A4056" s="6"/>
      <c r="B4056" s="6"/>
      <c r="C4056" s="1"/>
      <c r="D4056" s="1"/>
      <c r="E4056" s="1"/>
      <c r="F4056" s="1"/>
      <c r="G4056" s="13" t="str">
        <f t="shared" si="64"/>
        <v/>
      </c>
      <c r="H4056" s="1"/>
      <c r="I4056" s="1"/>
      <c r="J4056" s="1"/>
      <c r="K4056" s="6"/>
      <c r="L4056" s="6"/>
      <c r="M4056" s="6"/>
      <c r="N4056" s="6"/>
      <c r="O4056" s="6"/>
    </row>
    <row r="4057" spans="1:15" x14ac:dyDescent="0.25">
      <c r="A4057" s="6"/>
      <c r="B4057" s="6"/>
      <c r="C4057" s="1"/>
      <c r="D4057" s="1"/>
      <c r="E4057" s="1"/>
      <c r="F4057" s="1"/>
      <c r="G4057" s="13" t="str">
        <f t="shared" si="64"/>
        <v/>
      </c>
      <c r="H4057" s="1"/>
      <c r="I4057" s="1"/>
      <c r="J4057" s="1"/>
      <c r="K4057" s="6"/>
      <c r="L4057" s="6"/>
      <c r="M4057" s="6"/>
      <c r="N4057" s="6"/>
      <c r="O4057" s="6"/>
    </row>
    <row r="4058" spans="1:15" x14ac:dyDescent="0.25">
      <c r="A4058" s="6"/>
      <c r="B4058" s="6"/>
      <c r="C4058" s="1"/>
      <c r="D4058" s="1"/>
      <c r="E4058" s="1"/>
      <c r="F4058" s="1"/>
      <c r="G4058" s="13" t="str">
        <f t="shared" si="64"/>
        <v/>
      </c>
      <c r="H4058" s="1"/>
      <c r="I4058" s="1"/>
      <c r="J4058" s="1"/>
      <c r="K4058" s="6"/>
      <c r="L4058" s="6"/>
      <c r="M4058" s="6"/>
      <c r="N4058" s="6"/>
      <c r="O4058" s="6"/>
    </row>
    <row r="4059" spans="1:15" x14ac:dyDescent="0.25">
      <c r="A4059" s="6"/>
      <c r="B4059" s="6"/>
      <c r="C4059" s="1"/>
      <c r="D4059" s="1"/>
      <c r="E4059" s="1"/>
      <c r="F4059" s="1"/>
      <c r="G4059" s="13" t="str">
        <f t="shared" si="64"/>
        <v/>
      </c>
      <c r="H4059" s="1"/>
      <c r="I4059" s="1"/>
      <c r="J4059" s="1"/>
      <c r="K4059" s="6"/>
      <c r="L4059" s="6"/>
      <c r="M4059" s="6"/>
      <c r="N4059" s="6"/>
      <c r="O4059" s="6"/>
    </row>
    <row r="4060" spans="1:15" x14ac:dyDescent="0.25">
      <c r="A4060" s="6"/>
      <c r="B4060" s="6"/>
      <c r="C4060" s="1"/>
      <c r="D4060" s="1"/>
      <c r="E4060" s="1"/>
      <c r="F4060" s="1"/>
      <c r="G4060" s="13" t="str">
        <f t="shared" si="64"/>
        <v/>
      </c>
      <c r="H4060" s="1"/>
      <c r="I4060" s="1"/>
      <c r="J4060" s="1"/>
      <c r="K4060" s="6"/>
      <c r="L4060" s="6"/>
      <c r="M4060" s="6"/>
      <c r="N4060" s="6"/>
      <c r="O4060" s="6"/>
    </row>
    <row r="4061" spans="1:15" x14ac:dyDescent="0.25">
      <c r="A4061" s="6"/>
      <c r="B4061" s="6"/>
      <c r="C4061" s="1"/>
      <c r="D4061" s="1"/>
      <c r="E4061" s="1"/>
      <c r="F4061" s="1"/>
      <c r="G4061" s="13" t="str">
        <f t="shared" si="64"/>
        <v/>
      </c>
      <c r="H4061" s="1"/>
      <c r="I4061" s="1"/>
      <c r="J4061" s="1"/>
      <c r="K4061" s="6"/>
      <c r="L4061" s="6"/>
      <c r="M4061" s="6"/>
      <c r="N4061" s="6"/>
      <c r="O4061" s="6"/>
    </row>
    <row r="4062" spans="1:15" x14ac:dyDescent="0.25">
      <c r="A4062" s="6"/>
      <c r="B4062" s="6"/>
      <c r="C4062" s="1"/>
      <c r="D4062" s="1"/>
      <c r="E4062" s="1"/>
      <c r="F4062" s="1"/>
      <c r="G4062" s="13" t="str">
        <f t="shared" si="64"/>
        <v/>
      </c>
      <c r="H4062" s="1"/>
      <c r="I4062" s="1"/>
      <c r="J4062" s="1"/>
      <c r="K4062" s="6"/>
      <c r="L4062" s="6"/>
      <c r="M4062" s="6"/>
      <c r="N4062" s="6"/>
      <c r="O4062" s="6"/>
    </row>
    <row r="4063" spans="1:15" x14ac:dyDescent="0.25">
      <c r="A4063" s="6"/>
      <c r="B4063" s="6"/>
      <c r="C4063" s="1"/>
      <c r="D4063" s="1"/>
      <c r="E4063" s="1"/>
      <c r="F4063" s="1"/>
      <c r="G4063" s="13" t="str">
        <f t="shared" si="64"/>
        <v/>
      </c>
      <c r="H4063" s="1"/>
      <c r="I4063" s="1"/>
      <c r="J4063" s="1"/>
      <c r="K4063" s="6"/>
      <c r="L4063" s="6"/>
      <c r="M4063" s="6"/>
      <c r="N4063" s="6"/>
      <c r="O4063" s="6"/>
    </row>
    <row r="4064" spans="1:15" x14ac:dyDescent="0.25">
      <c r="A4064" s="6"/>
      <c r="B4064" s="6"/>
      <c r="C4064" s="1"/>
      <c r="D4064" s="1"/>
      <c r="E4064" s="1"/>
      <c r="F4064" s="1"/>
      <c r="G4064" s="13" t="str">
        <f t="shared" si="64"/>
        <v/>
      </c>
      <c r="H4064" s="1"/>
      <c r="I4064" s="1"/>
      <c r="J4064" s="1"/>
      <c r="K4064" s="6"/>
      <c r="L4064" s="6"/>
      <c r="M4064" s="6"/>
      <c r="N4064" s="6"/>
      <c r="O4064" s="6"/>
    </row>
    <row r="4065" spans="1:15" x14ac:dyDescent="0.25">
      <c r="A4065" s="6"/>
      <c r="B4065" s="6"/>
      <c r="C4065" s="1"/>
      <c r="D4065" s="1"/>
      <c r="E4065" s="1"/>
      <c r="F4065" s="1"/>
      <c r="G4065" s="13" t="str">
        <f t="shared" si="64"/>
        <v/>
      </c>
      <c r="H4065" s="1"/>
      <c r="I4065" s="1"/>
      <c r="J4065" s="1"/>
      <c r="K4065" s="6"/>
      <c r="L4065" s="6"/>
      <c r="M4065" s="6"/>
      <c r="N4065" s="6"/>
      <c r="O4065" s="6"/>
    </row>
    <row r="4066" spans="1:15" x14ac:dyDescent="0.25">
      <c r="A4066" s="6"/>
      <c r="B4066" s="6"/>
      <c r="C4066" s="1"/>
      <c r="D4066" s="1"/>
      <c r="E4066" s="1"/>
      <c r="F4066" s="1"/>
      <c r="G4066" s="13" t="str">
        <f t="shared" si="64"/>
        <v/>
      </c>
      <c r="H4066" s="1"/>
      <c r="I4066" s="1"/>
      <c r="J4066" s="1"/>
      <c r="K4066" s="6"/>
      <c r="L4066" s="6"/>
      <c r="M4066" s="6"/>
      <c r="N4066" s="6"/>
      <c r="O4066" s="6"/>
    </row>
    <row r="4067" spans="1:15" x14ac:dyDescent="0.25">
      <c r="A4067" s="6"/>
      <c r="B4067" s="6"/>
      <c r="C4067" s="1"/>
      <c r="D4067" s="1"/>
      <c r="E4067" s="1"/>
      <c r="F4067" s="1"/>
      <c r="G4067" s="13" t="str">
        <f t="shared" si="64"/>
        <v/>
      </c>
      <c r="H4067" s="1"/>
      <c r="I4067" s="1"/>
      <c r="J4067" s="1"/>
      <c r="K4067" s="6"/>
      <c r="L4067" s="6"/>
      <c r="M4067" s="6"/>
      <c r="N4067" s="6"/>
      <c r="O4067" s="6"/>
    </row>
    <row r="4068" spans="1:15" x14ac:dyDescent="0.25">
      <c r="A4068" s="6"/>
      <c r="B4068" s="6"/>
      <c r="C4068" s="1"/>
      <c r="D4068" s="1"/>
      <c r="E4068" s="1"/>
      <c r="F4068" s="1"/>
      <c r="G4068" s="13" t="str">
        <f t="shared" si="64"/>
        <v/>
      </c>
      <c r="H4068" s="1"/>
      <c r="I4068" s="1"/>
      <c r="J4068" s="1"/>
      <c r="K4068" s="6"/>
      <c r="L4068" s="6"/>
      <c r="M4068" s="6"/>
      <c r="N4068" s="6"/>
      <c r="O4068" s="6"/>
    </row>
    <row r="4069" spans="1:15" x14ac:dyDescent="0.25">
      <c r="A4069" s="6"/>
      <c r="B4069" s="6"/>
      <c r="C4069" s="1"/>
      <c r="D4069" s="1"/>
      <c r="E4069" s="1"/>
      <c r="F4069" s="1"/>
      <c r="G4069" s="13" t="str">
        <f t="shared" si="64"/>
        <v/>
      </c>
      <c r="H4069" s="1"/>
      <c r="I4069" s="1"/>
      <c r="J4069" s="1"/>
      <c r="K4069" s="6"/>
      <c r="L4069" s="6"/>
      <c r="M4069" s="6"/>
      <c r="N4069" s="6"/>
      <c r="O4069" s="6"/>
    </row>
    <row r="4070" spans="1:15" x14ac:dyDescent="0.25">
      <c r="A4070" s="6"/>
      <c r="B4070" s="6"/>
      <c r="C4070" s="1"/>
      <c r="D4070" s="1"/>
      <c r="E4070" s="1"/>
      <c r="F4070" s="1"/>
      <c r="G4070" s="13" t="str">
        <f t="shared" si="64"/>
        <v/>
      </c>
      <c r="H4070" s="1"/>
      <c r="I4070" s="1"/>
      <c r="J4070" s="1"/>
      <c r="K4070" s="6"/>
      <c r="L4070" s="6"/>
      <c r="M4070" s="6"/>
      <c r="N4070" s="6"/>
      <c r="O4070" s="6"/>
    </row>
    <row r="4071" spans="1:15" x14ac:dyDescent="0.25">
      <c r="A4071" s="6"/>
      <c r="B4071" s="6"/>
      <c r="C4071" s="1"/>
      <c r="D4071" s="1"/>
      <c r="E4071" s="1"/>
      <c r="F4071" s="1"/>
      <c r="G4071" s="13" t="str">
        <f t="shared" si="64"/>
        <v/>
      </c>
      <c r="H4071" s="1"/>
      <c r="I4071" s="1"/>
      <c r="J4071" s="1"/>
      <c r="K4071" s="6"/>
      <c r="L4071" s="6"/>
      <c r="M4071" s="6"/>
      <c r="N4071" s="6"/>
      <c r="O4071" s="6"/>
    </row>
    <row r="4072" spans="1:15" x14ac:dyDescent="0.25">
      <c r="A4072" s="6"/>
      <c r="B4072" s="6"/>
      <c r="C4072" s="1"/>
      <c r="D4072" s="1"/>
      <c r="E4072" s="1"/>
      <c r="F4072" s="1"/>
      <c r="G4072" s="13" t="str">
        <f t="shared" si="64"/>
        <v/>
      </c>
      <c r="H4072" s="1"/>
      <c r="I4072" s="1"/>
      <c r="J4072" s="1"/>
      <c r="K4072" s="6"/>
      <c r="L4072" s="6"/>
      <c r="M4072" s="6"/>
      <c r="N4072" s="6"/>
      <c r="O4072" s="6"/>
    </row>
    <row r="4073" spans="1:15" x14ac:dyDescent="0.25">
      <c r="A4073" s="6"/>
      <c r="B4073" s="6"/>
      <c r="C4073" s="1"/>
      <c r="D4073" s="1"/>
      <c r="E4073" s="1"/>
      <c r="F4073" s="1"/>
      <c r="G4073" s="13" t="str">
        <f t="shared" si="64"/>
        <v/>
      </c>
      <c r="H4073" s="1"/>
      <c r="I4073" s="1"/>
      <c r="J4073" s="1"/>
      <c r="K4073" s="6"/>
      <c r="L4073" s="6"/>
      <c r="M4073" s="6"/>
      <c r="N4073" s="6"/>
      <c r="O4073" s="6"/>
    </row>
    <row r="4074" spans="1:15" x14ac:dyDescent="0.25">
      <c r="A4074" s="6"/>
      <c r="B4074" s="6"/>
      <c r="C4074" s="1"/>
      <c r="D4074" s="1"/>
      <c r="E4074" s="1"/>
      <c r="F4074" s="1"/>
      <c r="G4074" s="13" t="str">
        <f t="shared" si="64"/>
        <v/>
      </c>
      <c r="H4074" s="1"/>
      <c r="I4074" s="1"/>
      <c r="J4074" s="1"/>
      <c r="K4074" s="6"/>
      <c r="L4074" s="6"/>
      <c r="M4074" s="6"/>
      <c r="N4074" s="6"/>
      <c r="O4074" s="6"/>
    </row>
    <row r="4075" spans="1:15" x14ac:dyDescent="0.25">
      <c r="A4075" s="6"/>
      <c r="B4075" s="6"/>
      <c r="C4075" s="1"/>
      <c r="D4075" s="1"/>
      <c r="E4075" s="1"/>
      <c r="F4075" s="1"/>
      <c r="G4075" s="13" t="str">
        <f t="shared" si="64"/>
        <v/>
      </c>
      <c r="H4075" s="1"/>
      <c r="I4075" s="1"/>
      <c r="J4075" s="1"/>
      <c r="K4075" s="6"/>
      <c r="L4075" s="6"/>
      <c r="M4075" s="6"/>
      <c r="N4075" s="6"/>
      <c r="O4075" s="6"/>
    </row>
    <row r="4076" spans="1:15" x14ac:dyDescent="0.25">
      <c r="A4076" s="6"/>
      <c r="B4076" s="6"/>
      <c r="C4076" s="1"/>
      <c r="D4076" s="1"/>
      <c r="E4076" s="1"/>
      <c r="F4076" s="1"/>
      <c r="G4076" s="13" t="str">
        <f t="shared" si="64"/>
        <v/>
      </c>
      <c r="H4076" s="1"/>
      <c r="I4076" s="1"/>
      <c r="J4076" s="1"/>
      <c r="K4076" s="6"/>
      <c r="L4076" s="6"/>
      <c r="M4076" s="6"/>
      <c r="N4076" s="6"/>
      <c r="O4076" s="6"/>
    </row>
    <row r="4077" spans="1:15" x14ac:dyDescent="0.25">
      <c r="A4077" s="6"/>
      <c r="B4077" s="6"/>
      <c r="C4077" s="1"/>
      <c r="D4077" s="1"/>
      <c r="E4077" s="1"/>
      <c r="F4077" s="1"/>
      <c r="G4077" s="13" t="str">
        <f t="shared" si="64"/>
        <v/>
      </c>
      <c r="H4077" s="1"/>
      <c r="I4077" s="1"/>
      <c r="J4077" s="1"/>
      <c r="K4077" s="6"/>
      <c r="L4077" s="6"/>
      <c r="M4077" s="6"/>
      <c r="N4077" s="6"/>
      <c r="O4077" s="6"/>
    </row>
    <row r="4078" spans="1:15" x14ac:dyDescent="0.25">
      <c r="A4078" s="6"/>
      <c r="B4078" s="6"/>
      <c r="C4078" s="1"/>
      <c r="D4078" s="1"/>
      <c r="E4078" s="1"/>
      <c r="F4078" s="1"/>
      <c r="G4078" s="13" t="str">
        <f t="shared" si="64"/>
        <v/>
      </c>
      <c r="H4078" s="1"/>
      <c r="I4078" s="1"/>
      <c r="J4078" s="1"/>
      <c r="K4078" s="6"/>
      <c r="L4078" s="6"/>
      <c r="M4078" s="6"/>
      <c r="N4078" s="6"/>
      <c r="O4078" s="6"/>
    </row>
    <row r="4079" spans="1:15" x14ac:dyDescent="0.25">
      <c r="A4079" s="6"/>
      <c r="B4079" s="6"/>
      <c r="C4079" s="1"/>
      <c r="D4079" s="1"/>
      <c r="E4079" s="1"/>
      <c r="F4079" s="1"/>
      <c r="G4079" s="13" t="str">
        <f t="shared" si="64"/>
        <v/>
      </c>
      <c r="H4079" s="1"/>
      <c r="I4079" s="1"/>
      <c r="J4079" s="1"/>
      <c r="K4079" s="6"/>
      <c r="L4079" s="6"/>
      <c r="M4079" s="6"/>
      <c r="N4079" s="6"/>
      <c r="O4079" s="6"/>
    </row>
    <row r="4080" spans="1:15" x14ac:dyDescent="0.25">
      <c r="A4080" s="6"/>
      <c r="B4080" s="6"/>
      <c r="C4080" s="1"/>
      <c r="D4080" s="1"/>
      <c r="E4080" s="1"/>
      <c r="F4080" s="1"/>
      <c r="G4080" s="13" t="str">
        <f t="shared" si="64"/>
        <v/>
      </c>
      <c r="H4080" s="1"/>
      <c r="I4080" s="1"/>
      <c r="J4080" s="1"/>
      <c r="K4080" s="6"/>
      <c r="L4080" s="6"/>
      <c r="M4080" s="6"/>
      <c r="N4080" s="6"/>
      <c r="O4080" s="6"/>
    </row>
    <row r="4081" spans="1:15" x14ac:dyDescent="0.25">
      <c r="A4081" s="6"/>
      <c r="B4081" s="6"/>
      <c r="C4081" s="1"/>
      <c r="D4081" s="1"/>
      <c r="E4081" s="1"/>
      <c r="F4081" s="1"/>
      <c r="G4081" s="13" t="str">
        <f t="shared" si="64"/>
        <v/>
      </c>
      <c r="H4081" s="1"/>
      <c r="I4081" s="1"/>
      <c r="J4081" s="1"/>
      <c r="K4081" s="6"/>
      <c r="L4081" s="6"/>
      <c r="M4081" s="6"/>
      <c r="N4081" s="6"/>
      <c r="O4081" s="6"/>
    </row>
    <row r="4082" spans="1:15" x14ac:dyDescent="0.25">
      <c r="A4082" s="6"/>
      <c r="B4082" s="6"/>
      <c r="C4082" s="1"/>
      <c r="D4082" s="1"/>
      <c r="E4082" s="1"/>
      <c r="F4082" s="1"/>
      <c r="G4082" s="13" t="str">
        <f t="shared" si="64"/>
        <v/>
      </c>
      <c r="H4082" s="1"/>
      <c r="I4082" s="1"/>
      <c r="J4082" s="1"/>
      <c r="K4082" s="6"/>
      <c r="L4082" s="6"/>
      <c r="M4082" s="6"/>
      <c r="N4082" s="6"/>
      <c r="O4082" s="6"/>
    </row>
    <row r="4083" spans="1:15" x14ac:dyDescent="0.25">
      <c r="A4083" s="6"/>
      <c r="B4083" s="6"/>
      <c r="C4083" s="1"/>
      <c r="D4083" s="1"/>
      <c r="E4083" s="1"/>
      <c r="F4083" s="1"/>
      <c r="G4083" s="13" t="str">
        <f t="shared" si="64"/>
        <v/>
      </c>
      <c r="H4083" s="1"/>
      <c r="I4083" s="1"/>
      <c r="J4083" s="1"/>
      <c r="K4083" s="6"/>
      <c r="L4083" s="6"/>
      <c r="M4083" s="6"/>
      <c r="N4083" s="6"/>
      <c r="O4083" s="6"/>
    </row>
    <row r="4084" spans="1:15" x14ac:dyDescent="0.25">
      <c r="A4084" s="6"/>
      <c r="B4084" s="6"/>
      <c r="C4084" s="1"/>
      <c r="D4084" s="1"/>
      <c r="E4084" s="1"/>
      <c r="F4084" s="1"/>
      <c r="G4084" s="13" t="str">
        <f t="shared" si="64"/>
        <v/>
      </c>
      <c r="H4084" s="1"/>
      <c r="I4084" s="1"/>
      <c r="J4084" s="1"/>
      <c r="K4084" s="6"/>
      <c r="L4084" s="6"/>
      <c r="M4084" s="6"/>
      <c r="N4084" s="6"/>
      <c r="O4084" s="6"/>
    </row>
    <row r="4085" spans="1:15" x14ac:dyDescent="0.25">
      <c r="A4085" s="6"/>
      <c r="B4085" s="6"/>
      <c r="C4085" s="1"/>
      <c r="D4085" s="1"/>
      <c r="E4085" s="1"/>
      <c r="F4085" s="1"/>
      <c r="G4085" s="13" t="str">
        <f t="shared" si="64"/>
        <v/>
      </c>
      <c r="H4085" s="1"/>
      <c r="I4085" s="1"/>
      <c r="J4085" s="1"/>
      <c r="K4085" s="6"/>
      <c r="L4085" s="6"/>
      <c r="M4085" s="6"/>
      <c r="N4085" s="6"/>
      <c r="O4085" s="6"/>
    </row>
    <row r="4086" spans="1:15" x14ac:dyDescent="0.25">
      <c r="A4086" s="6"/>
      <c r="B4086" s="6"/>
      <c r="C4086" s="1"/>
      <c r="D4086" s="1"/>
      <c r="E4086" s="1"/>
      <c r="F4086" s="1"/>
      <c r="G4086" s="13" t="str">
        <f t="shared" si="64"/>
        <v/>
      </c>
      <c r="H4086" s="1"/>
      <c r="I4086" s="1"/>
      <c r="J4086" s="1"/>
      <c r="K4086" s="6"/>
      <c r="L4086" s="6"/>
      <c r="M4086" s="6"/>
      <c r="N4086" s="6"/>
      <c r="O4086" s="6"/>
    </row>
    <row r="4087" spans="1:15" x14ac:dyDescent="0.25">
      <c r="A4087" s="6"/>
      <c r="B4087" s="6"/>
      <c r="C4087" s="1"/>
      <c r="D4087" s="1"/>
      <c r="E4087" s="1"/>
      <c r="F4087" s="1"/>
      <c r="G4087" s="13" t="str">
        <f t="shared" si="64"/>
        <v/>
      </c>
      <c r="H4087" s="1"/>
      <c r="I4087" s="1"/>
      <c r="J4087" s="1"/>
      <c r="K4087" s="6"/>
      <c r="L4087" s="6"/>
      <c r="M4087" s="6"/>
      <c r="N4087" s="6"/>
      <c r="O4087" s="6"/>
    </row>
    <row r="4088" spans="1:15" x14ac:dyDescent="0.25">
      <c r="A4088" s="6"/>
      <c r="B4088" s="6"/>
      <c r="C4088" s="1"/>
      <c r="D4088" s="1"/>
      <c r="E4088" s="1"/>
      <c r="F4088" s="1"/>
      <c r="G4088" s="13" t="str">
        <f t="shared" si="64"/>
        <v/>
      </c>
      <c r="H4088" s="1"/>
      <c r="I4088" s="1"/>
      <c r="J4088" s="1"/>
      <c r="K4088" s="6"/>
      <c r="L4088" s="6"/>
      <c r="M4088" s="6"/>
      <c r="N4088" s="6"/>
      <c r="O4088" s="6"/>
    </row>
    <row r="4089" spans="1:15" x14ac:dyDescent="0.25">
      <c r="A4089" s="6"/>
      <c r="B4089" s="6"/>
      <c r="C4089" s="1"/>
      <c r="D4089" s="1"/>
      <c r="E4089" s="1"/>
      <c r="F4089" s="1"/>
      <c r="G4089" s="13" t="str">
        <f t="shared" si="64"/>
        <v/>
      </c>
      <c r="H4089" s="1"/>
      <c r="I4089" s="1"/>
      <c r="J4089" s="1"/>
      <c r="K4089" s="6"/>
      <c r="L4089" s="6"/>
      <c r="M4089" s="6"/>
      <c r="N4089" s="6"/>
      <c r="O4089" s="6"/>
    </row>
    <row r="4090" spans="1:15" x14ac:dyDescent="0.25">
      <c r="A4090" s="6"/>
      <c r="B4090" s="6"/>
      <c r="C4090" s="1"/>
      <c r="D4090" s="1"/>
      <c r="E4090" s="1"/>
      <c r="F4090" s="1"/>
      <c r="G4090" s="13" t="str">
        <f t="shared" si="64"/>
        <v/>
      </c>
      <c r="H4090" s="1"/>
      <c r="I4090" s="1"/>
      <c r="J4090" s="1"/>
      <c r="K4090" s="6"/>
      <c r="L4090" s="6"/>
      <c r="M4090" s="6"/>
      <c r="N4090" s="6"/>
      <c r="O4090" s="6"/>
    </row>
    <row r="4091" spans="1:15" x14ac:dyDescent="0.25">
      <c r="A4091" s="6"/>
      <c r="B4091" s="6"/>
      <c r="C4091" s="1"/>
      <c r="D4091" s="1"/>
      <c r="E4091" s="1"/>
      <c r="F4091" s="1"/>
      <c r="G4091" s="13" t="str">
        <f t="shared" si="64"/>
        <v/>
      </c>
      <c r="H4091" s="1"/>
      <c r="I4091" s="1"/>
      <c r="J4091" s="1"/>
      <c r="K4091" s="6"/>
      <c r="L4091" s="6"/>
      <c r="M4091" s="6"/>
      <c r="N4091" s="6"/>
      <c r="O4091" s="6"/>
    </row>
    <row r="4092" spans="1:15" x14ac:dyDescent="0.25">
      <c r="A4092" s="6"/>
      <c r="B4092" s="6"/>
      <c r="C4092" s="1"/>
      <c r="D4092" s="1"/>
      <c r="E4092" s="1"/>
      <c r="F4092" s="1"/>
      <c r="G4092" s="13" t="str">
        <f t="shared" si="64"/>
        <v/>
      </c>
      <c r="H4092" s="1"/>
      <c r="I4092" s="1"/>
      <c r="J4092" s="1"/>
      <c r="K4092" s="6"/>
      <c r="L4092" s="6"/>
      <c r="M4092" s="6"/>
      <c r="N4092" s="6"/>
      <c r="O4092" s="6"/>
    </row>
    <row r="4093" spans="1:15" x14ac:dyDescent="0.25">
      <c r="A4093" s="6"/>
      <c r="B4093" s="6"/>
      <c r="C4093" s="1"/>
      <c r="D4093" s="1"/>
      <c r="E4093" s="1"/>
      <c r="F4093" s="1"/>
      <c r="G4093" s="13" t="str">
        <f t="shared" si="64"/>
        <v/>
      </c>
      <c r="H4093" s="1"/>
      <c r="I4093" s="1"/>
      <c r="J4093" s="1"/>
      <c r="K4093" s="6"/>
      <c r="L4093" s="6"/>
      <c r="M4093" s="6"/>
      <c r="N4093" s="6"/>
      <c r="O4093" s="6"/>
    </row>
    <row r="4094" spans="1:15" x14ac:dyDescent="0.25">
      <c r="A4094" s="6"/>
      <c r="B4094" s="6"/>
      <c r="C4094" s="1"/>
      <c r="D4094" s="1"/>
      <c r="E4094" s="1"/>
      <c r="F4094" s="1"/>
      <c r="G4094" s="13" t="str">
        <f t="shared" si="64"/>
        <v/>
      </c>
      <c r="H4094" s="1"/>
      <c r="I4094" s="1"/>
      <c r="J4094" s="1"/>
      <c r="K4094" s="6"/>
      <c r="L4094" s="6"/>
      <c r="M4094" s="6"/>
      <c r="N4094" s="6"/>
      <c r="O4094" s="6"/>
    </row>
    <row r="4095" spans="1:15" x14ac:dyDescent="0.25">
      <c r="A4095" s="6"/>
      <c r="B4095" s="6"/>
      <c r="C4095" s="1"/>
      <c r="D4095" s="1"/>
      <c r="E4095" s="1"/>
      <c r="F4095" s="1"/>
      <c r="G4095" s="13" t="str">
        <f t="shared" si="64"/>
        <v/>
      </c>
      <c r="H4095" s="1"/>
      <c r="I4095" s="1"/>
      <c r="J4095" s="1"/>
      <c r="K4095" s="6"/>
      <c r="L4095" s="6"/>
      <c r="M4095" s="6"/>
      <c r="N4095" s="6"/>
      <c r="O4095" s="6"/>
    </row>
    <row r="4096" spans="1:15" x14ac:dyDescent="0.25">
      <c r="A4096" s="6"/>
      <c r="B4096" s="6"/>
      <c r="C4096" s="1"/>
      <c r="D4096" s="1"/>
      <c r="E4096" s="1"/>
      <c r="F4096" s="1"/>
      <c r="G4096" s="13" t="str">
        <f t="shared" si="64"/>
        <v/>
      </c>
      <c r="H4096" s="1"/>
      <c r="I4096" s="1"/>
      <c r="J4096" s="1"/>
      <c r="K4096" s="6"/>
      <c r="L4096" s="6"/>
      <c r="M4096" s="6"/>
      <c r="N4096" s="6"/>
      <c r="O4096" s="6"/>
    </row>
    <row r="4097" spans="1:15" x14ac:dyDescent="0.25">
      <c r="A4097" s="6"/>
      <c r="B4097" s="6"/>
      <c r="C4097" s="1"/>
      <c r="D4097" s="1"/>
      <c r="E4097" s="1"/>
      <c r="F4097" s="1"/>
      <c r="G4097" s="13" t="str">
        <f t="shared" si="64"/>
        <v/>
      </c>
      <c r="H4097" s="1"/>
      <c r="I4097" s="1"/>
      <c r="J4097" s="1"/>
      <c r="K4097" s="6"/>
      <c r="L4097" s="6"/>
      <c r="M4097" s="6"/>
      <c r="N4097" s="6"/>
      <c r="O4097" s="6"/>
    </row>
    <row r="4098" spans="1:15" x14ac:dyDescent="0.25">
      <c r="A4098" s="6"/>
      <c r="B4098" s="6"/>
      <c r="C4098" s="1"/>
      <c r="D4098" s="1"/>
      <c r="E4098" s="1"/>
      <c r="F4098" s="1"/>
      <c r="G4098" s="13" t="str">
        <f t="shared" si="64"/>
        <v/>
      </c>
      <c r="H4098" s="1"/>
      <c r="I4098" s="1"/>
      <c r="J4098" s="1"/>
      <c r="K4098" s="6"/>
      <c r="L4098" s="6"/>
      <c r="M4098" s="6"/>
      <c r="N4098" s="6"/>
      <c r="O4098" s="6"/>
    </row>
    <row r="4099" spans="1:15" x14ac:dyDescent="0.25">
      <c r="A4099" s="6"/>
      <c r="B4099" s="6"/>
      <c r="C4099" s="1"/>
      <c r="D4099" s="1"/>
      <c r="E4099" s="1"/>
      <c r="F4099" s="1"/>
      <c r="G4099" s="13" t="str">
        <f t="shared" si="64"/>
        <v/>
      </c>
      <c r="H4099" s="1"/>
      <c r="I4099" s="1"/>
      <c r="J4099" s="1"/>
      <c r="K4099" s="6"/>
      <c r="L4099" s="6"/>
      <c r="M4099" s="6"/>
      <c r="N4099" s="6"/>
      <c r="O4099" s="6"/>
    </row>
    <row r="4100" spans="1:15" x14ac:dyDescent="0.25">
      <c r="A4100" s="6"/>
      <c r="B4100" s="6"/>
      <c r="C4100" s="1"/>
      <c r="D4100" s="1"/>
      <c r="E4100" s="1"/>
      <c r="F4100" s="1"/>
      <c r="G4100" s="13" t="str">
        <f t="shared" si="64"/>
        <v/>
      </c>
      <c r="H4100" s="1"/>
      <c r="I4100" s="1"/>
      <c r="J4100" s="1"/>
      <c r="K4100" s="6"/>
      <c r="L4100" s="6"/>
      <c r="M4100" s="6"/>
      <c r="N4100" s="6"/>
      <c r="O4100" s="6"/>
    </row>
    <row r="4101" spans="1:15" x14ac:dyDescent="0.25">
      <c r="A4101" s="6"/>
      <c r="B4101" s="6"/>
      <c r="C4101" s="1"/>
      <c r="D4101" s="1"/>
      <c r="E4101" s="1"/>
      <c r="F4101" s="1"/>
      <c r="G4101" s="13" t="str">
        <f t="shared" si="64"/>
        <v/>
      </c>
      <c r="H4101" s="1"/>
      <c r="I4101" s="1"/>
      <c r="J4101" s="1"/>
      <c r="K4101" s="6"/>
      <c r="L4101" s="6"/>
      <c r="M4101" s="6"/>
      <c r="N4101" s="6"/>
      <c r="O4101" s="6"/>
    </row>
    <row r="4102" spans="1:15" x14ac:dyDescent="0.25">
      <c r="A4102" s="6"/>
      <c r="B4102" s="6"/>
      <c r="C4102" s="1"/>
      <c r="D4102" s="1"/>
      <c r="E4102" s="1"/>
      <c r="F4102" s="1"/>
      <c r="G4102" s="13" t="str">
        <f t="shared" si="64"/>
        <v/>
      </c>
      <c r="H4102" s="1"/>
      <c r="I4102" s="1"/>
      <c r="J4102" s="1"/>
      <c r="K4102" s="6"/>
      <c r="L4102" s="6"/>
      <c r="M4102" s="6"/>
      <c r="N4102" s="6"/>
      <c r="O4102" s="6"/>
    </row>
    <row r="4103" spans="1:15" x14ac:dyDescent="0.25">
      <c r="A4103" s="6"/>
      <c r="B4103" s="6"/>
      <c r="C4103" s="1"/>
      <c r="D4103" s="1"/>
      <c r="E4103" s="1"/>
      <c r="F4103" s="1"/>
      <c r="G4103" s="13" t="str">
        <f t="shared" si="64"/>
        <v/>
      </c>
      <c r="H4103" s="1"/>
      <c r="I4103" s="1"/>
      <c r="J4103" s="1"/>
      <c r="K4103" s="6"/>
      <c r="L4103" s="6"/>
      <c r="M4103" s="6"/>
      <c r="N4103" s="6"/>
      <c r="O4103" s="6"/>
    </row>
    <row r="4104" spans="1:15" x14ac:dyDescent="0.25">
      <c r="A4104" s="6"/>
      <c r="B4104" s="6"/>
      <c r="C4104" s="1"/>
      <c r="D4104" s="1"/>
      <c r="E4104" s="1"/>
      <c r="F4104" s="1"/>
      <c r="G4104" s="13" t="str">
        <f t="shared" si="64"/>
        <v/>
      </c>
      <c r="H4104" s="1"/>
      <c r="I4104" s="1"/>
      <c r="J4104" s="1"/>
      <c r="K4104" s="6"/>
      <c r="L4104" s="6"/>
      <c r="M4104" s="6"/>
      <c r="N4104" s="6"/>
      <c r="O4104" s="6"/>
    </row>
    <row r="4105" spans="1:15" x14ac:dyDescent="0.25">
      <c r="A4105" s="6"/>
      <c r="B4105" s="6"/>
      <c r="C4105" s="1"/>
      <c r="D4105" s="1"/>
      <c r="E4105" s="1"/>
      <c r="F4105" s="1"/>
      <c r="G4105" s="13" t="str">
        <f t="shared" si="64"/>
        <v/>
      </c>
      <c r="H4105" s="1"/>
      <c r="I4105" s="1"/>
      <c r="J4105" s="1"/>
      <c r="K4105" s="6"/>
      <c r="L4105" s="6"/>
      <c r="M4105" s="6"/>
      <c r="N4105" s="6"/>
      <c r="O4105" s="6"/>
    </row>
    <row r="4106" spans="1:15" x14ac:dyDescent="0.25">
      <c r="A4106" s="6"/>
      <c r="B4106" s="6"/>
      <c r="C4106" s="1"/>
      <c r="D4106" s="1"/>
      <c r="E4106" s="1"/>
      <c r="F4106" s="1"/>
      <c r="G4106" s="13" t="str">
        <f t="shared" si="64"/>
        <v/>
      </c>
      <c r="H4106" s="1"/>
      <c r="I4106" s="1"/>
      <c r="J4106" s="1"/>
      <c r="K4106" s="6"/>
      <c r="L4106" s="6"/>
      <c r="M4106" s="6"/>
      <c r="N4106" s="6"/>
      <c r="O4106" s="6"/>
    </row>
    <row r="4107" spans="1:15" x14ac:dyDescent="0.25">
      <c r="A4107" s="6"/>
      <c r="B4107" s="6"/>
      <c r="C4107" s="1"/>
      <c r="D4107" s="1"/>
      <c r="E4107" s="1"/>
      <c r="F4107" s="1"/>
      <c r="G4107" s="13" t="str">
        <f t="shared" ref="G4107:G4170" si="65">IF(LEN($A4107)&gt;0,"Hourly","")</f>
        <v/>
      </c>
      <c r="H4107" s="1"/>
      <c r="I4107" s="1"/>
      <c r="J4107" s="1"/>
      <c r="K4107" s="6"/>
      <c r="L4107" s="6"/>
      <c r="M4107" s="6"/>
      <c r="N4107" s="6"/>
      <c r="O4107" s="6"/>
    </row>
    <row r="4108" spans="1:15" x14ac:dyDescent="0.25">
      <c r="A4108" s="6"/>
      <c r="B4108" s="6"/>
      <c r="C4108" s="1"/>
      <c r="D4108" s="1"/>
      <c r="E4108" s="1"/>
      <c r="F4108" s="1"/>
      <c r="G4108" s="13" t="str">
        <f t="shared" si="65"/>
        <v/>
      </c>
      <c r="H4108" s="1"/>
      <c r="I4108" s="1"/>
      <c r="J4108" s="1"/>
      <c r="K4108" s="6"/>
      <c r="L4108" s="6"/>
      <c r="M4108" s="6"/>
      <c r="N4108" s="6"/>
      <c r="O4108" s="6"/>
    </row>
    <row r="4109" spans="1:15" x14ac:dyDescent="0.25">
      <c r="A4109" s="6"/>
      <c r="B4109" s="6"/>
      <c r="C4109" s="1"/>
      <c r="D4109" s="1"/>
      <c r="E4109" s="1"/>
      <c r="F4109" s="1"/>
      <c r="G4109" s="13" t="str">
        <f t="shared" si="65"/>
        <v/>
      </c>
      <c r="H4109" s="1"/>
      <c r="I4109" s="1"/>
      <c r="J4109" s="1"/>
      <c r="K4109" s="6"/>
      <c r="L4109" s="6"/>
      <c r="M4109" s="6"/>
      <c r="N4109" s="6"/>
      <c r="O4109" s="6"/>
    </row>
    <row r="4110" spans="1:15" x14ac:dyDescent="0.25">
      <c r="A4110" s="6"/>
      <c r="B4110" s="6"/>
      <c r="C4110" s="1"/>
      <c r="D4110" s="1"/>
      <c r="E4110" s="1"/>
      <c r="F4110" s="1"/>
      <c r="G4110" s="13" t="str">
        <f t="shared" si="65"/>
        <v/>
      </c>
      <c r="H4110" s="1"/>
      <c r="I4110" s="1"/>
      <c r="J4110" s="1"/>
      <c r="K4110" s="6"/>
      <c r="L4110" s="6"/>
      <c r="M4110" s="6"/>
      <c r="N4110" s="6"/>
      <c r="O4110" s="6"/>
    </row>
    <row r="4111" spans="1:15" x14ac:dyDescent="0.25">
      <c r="A4111" s="6"/>
      <c r="B4111" s="6"/>
      <c r="C4111" s="1"/>
      <c r="D4111" s="1"/>
      <c r="E4111" s="1"/>
      <c r="F4111" s="1"/>
      <c r="G4111" s="13" t="str">
        <f t="shared" si="65"/>
        <v/>
      </c>
      <c r="H4111" s="1"/>
      <c r="I4111" s="1"/>
      <c r="J4111" s="1"/>
      <c r="K4111" s="6"/>
      <c r="L4111" s="6"/>
      <c r="M4111" s="6"/>
      <c r="N4111" s="6"/>
      <c r="O4111" s="6"/>
    </row>
    <row r="4112" spans="1:15" x14ac:dyDescent="0.25">
      <c r="A4112" s="6"/>
      <c r="B4112" s="6"/>
      <c r="C4112" s="1"/>
      <c r="D4112" s="1"/>
      <c r="E4112" s="1"/>
      <c r="F4112" s="1"/>
      <c r="G4112" s="13" t="str">
        <f t="shared" si="65"/>
        <v/>
      </c>
      <c r="H4112" s="1"/>
      <c r="I4112" s="1"/>
      <c r="J4112" s="1"/>
      <c r="K4112" s="6"/>
      <c r="L4112" s="6"/>
      <c r="M4112" s="6"/>
      <c r="N4112" s="6"/>
      <c r="O4112" s="6"/>
    </row>
    <row r="4113" spans="1:15" x14ac:dyDescent="0.25">
      <c r="A4113" s="6"/>
      <c r="B4113" s="6"/>
      <c r="C4113" s="1"/>
      <c r="D4113" s="1"/>
      <c r="E4113" s="1"/>
      <c r="F4113" s="1"/>
      <c r="G4113" s="13" t="str">
        <f t="shared" si="65"/>
        <v/>
      </c>
      <c r="H4113" s="1"/>
      <c r="I4113" s="1"/>
      <c r="J4113" s="1"/>
      <c r="K4113" s="6"/>
      <c r="L4113" s="6"/>
      <c r="M4113" s="6"/>
      <c r="N4113" s="6"/>
      <c r="O4113" s="6"/>
    </row>
    <row r="4114" spans="1:15" x14ac:dyDescent="0.25">
      <c r="A4114" s="6"/>
      <c r="B4114" s="6"/>
      <c r="C4114" s="1"/>
      <c r="D4114" s="1"/>
      <c r="E4114" s="1"/>
      <c r="F4114" s="1"/>
      <c r="G4114" s="13" t="str">
        <f t="shared" si="65"/>
        <v/>
      </c>
      <c r="H4114" s="1"/>
      <c r="I4114" s="1"/>
      <c r="J4114" s="1"/>
      <c r="K4114" s="6"/>
      <c r="L4114" s="6"/>
      <c r="M4114" s="6"/>
      <c r="N4114" s="6"/>
      <c r="O4114" s="6"/>
    </row>
    <row r="4115" spans="1:15" x14ac:dyDescent="0.25">
      <c r="A4115" s="6"/>
      <c r="B4115" s="6"/>
      <c r="C4115" s="1"/>
      <c r="D4115" s="1"/>
      <c r="E4115" s="1"/>
      <c r="F4115" s="1"/>
      <c r="G4115" s="13" t="str">
        <f t="shared" si="65"/>
        <v/>
      </c>
      <c r="H4115" s="1"/>
      <c r="I4115" s="1"/>
      <c r="J4115" s="1"/>
      <c r="K4115" s="6"/>
      <c r="L4115" s="6"/>
      <c r="M4115" s="6"/>
      <c r="N4115" s="6"/>
      <c r="O4115" s="6"/>
    </row>
    <row r="4116" spans="1:15" x14ac:dyDescent="0.25">
      <c r="A4116" s="6"/>
      <c r="B4116" s="6"/>
      <c r="C4116" s="1"/>
      <c r="D4116" s="1"/>
      <c r="E4116" s="1"/>
      <c r="F4116" s="1"/>
      <c r="G4116" s="13" t="str">
        <f t="shared" si="65"/>
        <v/>
      </c>
      <c r="H4116" s="1"/>
      <c r="I4116" s="1"/>
      <c r="J4116" s="1"/>
      <c r="K4116" s="6"/>
      <c r="L4116" s="6"/>
      <c r="M4116" s="6"/>
      <c r="N4116" s="6"/>
      <c r="O4116" s="6"/>
    </row>
    <row r="4117" spans="1:15" x14ac:dyDescent="0.25">
      <c r="A4117" s="6"/>
      <c r="B4117" s="6"/>
      <c r="C4117" s="1"/>
      <c r="D4117" s="1"/>
      <c r="E4117" s="1"/>
      <c r="F4117" s="1"/>
      <c r="G4117" s="13" t="str">
        <f t="shared" si="65"/>
        <v/>
      </c>
      <c r="H4117" s="1"/>
      <c r="I4117" s="1"/>
      <c r="J4117" s="1"/>
      <c r="K4117" s="6"/>
      <c r="L4117" s="6"/>
      <c r="M4117" s="6"/>
      <c r="N4117" s="6"/>
      <c r="O4117" s="6"/>
    </row>
    <row r="4118" spans="1:15" x14ac:dyDescent="0.25">
      <c r="A4118" s="6"/>
      <c r="B4118" s="6"/>
      <c r="C4118" s="1"/>
      <c r="D4118" s="1"/>
      <c r="E4118" s="1"/>
      <c r="F4118" s="1"/>
      <c r="G4118" s="13" t="str">
        <f t="shared" si="65"/>
        <v/>
      </c>
      <c r="H4118" s="1"/>
      <c r="I4118" s="1"/>
      <c r="J4118" s="1"/>
      <c r="K4118" s="6"/>
      <c r="L4118" s="6"/>
      <c r="M4118" s="6"/>
      <c r="N4118" s="6"/>
      <c r="O4118" s="6"/>
    </row>
    <row r="4119" spans="1:15" x14ac:dyDescent="0.25">
      <c r="A4119" s="6"/>
      <c r="B4119" s="6"/>
      <c r="C4119" s="1"/>
      <c r="D4119" s="1"/>
      <c r="E4119" s="1"/>
      <c r="F4119" s="1"/>
      <c r="G4119" s="13" t="str">
        <f t="shared" si="65"/>
        <v/>
      </c>
      <c r="H4119" s="1"/>
      <c r="I4119" s="1"/>
      <c r="J4119" s="1"/>
      <c r="K4119" s="6"/>
      <c r="L4119" s="6"/>
      <c r="M4119" s="6"/>
      <c r="N4119" s="6"/>
      <c r="O4119" s="6"/>
    </row>
    <row r="4120" spans="1:15" x14ac:dyDescent="0.25">
      <c r="A4120" s="6"/>
      <c r="B4120" s="6"/>
      <c r="C4120" s="1"/>
      <c r="D4120" s="1"/>
      <c r="E4120" s="1"/>
      <c r="F4120" s="1"/>
      <c r="G4120" s="13" t="str">
        <f t="shared" si="65"/>
        <v/>
      </c>
      <c r="H4120" s="1"/>
      <c r="I4120" s="1"/>
      <c r="J4120" s="1"/>
      <c r="K4120" s="6"/>
      <c r="L4120" s="6"/>
      <c r="M4120" s="6"/>
      <c r="N4120" s="6"/>
      <c r="O4120" s="6"/>
    </row>
    <row r="4121" spans="1:15" x14ac:dyDescent="0.25">
      <c r="A4121" s="6"/>
      <c r="B4121" s="6"/>
      <c r="C4121" s="1"/>
      <c r="D4121" s="1"/>
      <c r="E4121" s="1"/>
      <c r="F4121" s="1"/>
      <c r="G4121" s="13" t="str">
        <f t="shared" si="65"/>
        <v/>
      </c>
      <c r="H4121" s="1"/>
      <c r="I4121" s="1"/>
      <c r="J4121" s="1"/>
      <c r="K4121" s="6"/>
      <c r="L4121" s="6"/>
      <c r="M4121" s="6"/>
      <c r="N4121" s="6"/>
      <c r="O4121" s="6"/>
    </row>
    <row r="4122" spans="1:15" x14ac:dyDescent="0.25">
      <c r="A4122" s="6"/>
      <c r="B4122" s="6"/>
      <c r="C4122" s="1"/>
      <c r="D4122" s="1"/>
      <c r="E4122" s="1"/>
      <c r="F4122" s="1"/>
      <c r="G4122" s="13" t="str">
        <f t="shared" si="65"/>
        <v/>
      </c>
      <c r="H4122" s="1"/>
      <c r="I4122" s="1"/>
      <c r="J4122" s="1"/>
      <c r="K4122" s="6"/>
      <c r="L4122" s="6"/>
      <c r="M4122" s="6"/>
      <c r="N4122" s="6"/>
      <c r="O4122" s="6"/>
    </row>
    <row r="4123" spans="1:15" x14ac:dyDescent="0.25">
      <c r="A4123" s="6"/>
      <c r="B4123" s="6"/>
      <c r="C4123" s="1"/>
      <c r="D4123" s="1"/>
      <c r="E4123" s="1"/>
      <c r="F4123" s="1"/>
      <c r="G4123" s="13" t="str">
        <f t="shared" si="65"/>
        <v/>
      </c>
      <c r="H4123" s="1"/>
      <c r="I4123" s="1"/>
      <c r="J4123" s="1"/>
      <c r="K4123" s="6"/>
      <c r="L4123" s="6"/>
      <c r="M4123" s="6"/>
      <c r="N4123" s="6"/>
      <c r="O4123" s="6"/>
    </row>
    <row r="4124" spans="1:15" x14ac:dyDescent="0.25">
      <c r="A4124" s="6"/>
      <c r="B4124" s="6"/>
      <c r="C4124" s="1"/>
      <c r="D4124" s="1"/>
      <c r="E4124" s="1"/>
      <c r="F4124" s="1"/>
      <c r="G4124" s="13" t="str">
        <f t="shared" si="65"/>
        <v/>
      </c>
      <c r="H4124" s="1"/>
      <c r="I4124" s="1"/>
      <c r="J4124" s="1"/>
      <c r="K4124" s="6"/>
      <c r="L4124" s="6"/>
      <c r="M4124" s="6"/>
      <c r="N4124" s="6"/>
      <c r="O4124" s="6"/>
    </row>
    <row r="4125" spans="1:15" x14ac:dyDescent="0.25">
      <c r="A4125" s="6"/>
      <c r="B4125" s="6"/>
      <c r="C4125" s="1"/>
      <c r="D4125" s="1"/>
      <c r="E4125" s="1"/>
      <c r="F4125" s="1"/>
      <c r="G4125" s="13" t="str">
        <f t="shared" si="65"/>
        <v/>
      </c>
      <c r="H4125" s="1"/>
      <c r="I4125" s="1"/>
      <c r="J4125" s="1"/>
      <c r="K4125" s="6"/>
      <c r="L4125" s="6"/>
      <c r="M4125" s="6"/>
      <c r="N4125" s="6"/>
      <c r="O4125" s="6"/>
    </row>
    <row r="4126" spans="1:15" x14ac:dyDescent="0.25">
      <c r="A4126" s="6"/>
      <c r="B4126" s="6"/>
      <c r="C4126" s="1"/>
      <c r="D4126" s="1"/>
      <c r="E4126" s="1"/>
      <c r="F4126" s="1"/>
      <c r="G4126" s="13" t="str">
        <f t="shared" si="65"/>
        <v/>
      </c>
      <c r="H4126" s="1"/>
      <c r="I4126" s="1"/>
      <c r="J4126" s="1"/>
      <c r="K4126" s="6"/>
      <c r="L4126" s="6"/>
      <c r="M4126" s="6"/>
      <c r="N4126" s="6"/>
      <c r="O4126" s="6"/>
    </row>
    <row r="4127" spans="1:15" x14ac:dyDescent="0.25">
      <c r="A4127" s="6"/>
      <c r="B4127" s="6"/>
      <c r="C4127" s="1"/>
      <c r="D4127" s="1"/>
      <c r="E4127" s="1"/>
      <c r="F4127" s="1"/>
      <c r="G4127" s="13" t="str">
        <f t="shared" si="65"/>
        <v/>
      </c>
      <c r="H4127" s="1"/>
      <c r="I4127" s="1"/>
      <c r="J4127" s="1"/>
      <c r="K4127" s="6"/>
      <c r="L4127" s="6"/>
      <c r="M4127" s="6"/>
      <c r="N4127" s="6"/>
      <c r="O4127" s="6"/>
    </row>
    <row r="4128" spans="1:15" x14ac:dyDescent="0.25">
      <c r="A4128" s="6"/>
      <c r="B4128" s="6"/>
      <c r="C4128" s="1"/>
      <c r="D4128" s="1"/>
      <c r="E4128" s="1"/>
      <c r="F4128" s="1"/>
      <c r="G4128" s="13" t="str">
        <f t="shared" si="65"/>
        <v/>
      </c>
      <c r="H4128" s="1"/>
      <c r="I4128" s="1"/>
      <c r="J4128" s="1"/>
      <c r="K4128" s="6"/>
      <c r="L4128" s="6"/>
      <c r="M4128" s="6"/>
      <c r="N4128" s="6"/>
      <c r="O4128" s="6"/>
    </row>
    <row r="4129" spans="1:15" x14ac:dyDescent="0.25">
      <c r="A4129" s="6"/>
      <c r="B4129" s="6"/>
      <c r="C4129" s="1"/>
      <c r="D4129" s="1"/>
      <c r="E4129" s="1"/>
      <c r="F4129" s="1"/>
      <c r="G4129" s="13" t="str">
        <f t="shared" si="65"/>
        <v/>
      </c>
      <c r="H4129" s="1"/>
      <c r="I4129" s="1"/>
      <c r="J4129" s="1"/>
      <c r="K4129" s="6"/>
      <c r="L4129" s="6"/>
      <c r="M4129" s="6"/>
      <c r="N4129" s="6"/>
      <c r="O4129" s="6"/>
    </row>
    <row r="4130" spans="1:15" x14ac:dyDescent="0.25">
      <c r="A4130" s="6"/>
      <c r="B4130" s="6"/>
      <c r="C4130" s="1"/>
      <c r="D4130" s="1"/>
      <c r="E4130" s="1"/>
      <c r="F4130" s="1"/>
      <c r="G4130" s="13" t="str">
        <f t="shared" si="65"/>
        <v/>
      </c>
      <c r="H4130" s="1"/>
      <c r="I4130" s="1"/>
      <c r="J4130" s="1"/>
      <c r="K4130" s="6"/>
      <c r="L4130" s="6"/>
      <c r="M4130" s="6"/>
      <c r="N4130" s="6"/>
      <c r="O4130" s="6"/>
    </row>
    <row r="4131" spans="1:15" x14ac:dyDescent="0.25">
      <c r="A4131" s="6"/>
      <c r="B4131" s="6"/>
      <c r="C4131" s="1"/>
      <c r="D4131" s="1"/>
      <c r="E4131" s="1"/>
      <c r="F4131" s="1"/>
      <c r="G4131" s="13" t="str">
        <f t="shared" si="65"/>
        <v/>
      </c>
      <c r="H4131" s="1"/>
      <c r="I4131" s="1"/>
      <c r="J4131" s="1"/>
      <c r="K4131" s="6"/>
      <c r="L4131" s="6"/>
      <c r="M4131" s="6"/>
      <c r="N4131" s="6"/>
      <c r="O4131" s="6"/>
    </row>
    <row r="4132" spans="1:15" x14ac:dyDescent="0.25">
      <c r="A4132" s="6"/>
      <c r="B4132" s="6"/>
      <c r="C4132" s="1"/>
      <c r="D4132" s="1"/>
      <c r="E4132" s="1"/>
      <c r="F4132" s="1"/>
      <c r="G4132" s="13" t="str">
        <f t="shared" si="65"/>
        <v/>
      </c>
      <c r="H4132" s="1"/>
      <c r="I4132" s="1"/>
      <c r="J4132" s="1"/>
      <c r="K4132" s="6"/>
      <c r="L4132" s="6"/>
      <c r="M4132" s="6"/>
      <c r="N4132" s="6"/>
      <c r="O4132" s="6"/>
    </row>
    <row r="4133" spans="1:15" x14ac:dyDescent="0.25">
      <c r="A4133" s="6"/>
      <c r="B4133" s="6"/>
      <c r="C4133" s="1"/>
      <c r="D4133" s="1"/>
      <c r="E4133" s="1"/>
      <c r="F4133" s="1"/>
      <c r="G4133" s="13" t="str">
        <f t="shared" si="65"/>
        <v/>
      </c>
      <c r="H4133" s="1"/>
      <c r="I4133" s="1"/>
      <c r="J4133" s="1"/>
      <c r="K4133" s="6"/>
      <c r="L4133" s="6"/>
      <c r="M4133" s="6"/>
      <c r="N4133" s="6"/>
      <c r="O4133" s="6"/>
    </row>
    <row r="4134" spans="1:15" x14ac:dyDescent="0.25">
      <c r="A4134" s="6"/>
      <c r="B4134" s="6"/>
      <c r="C4134" s="1"/>
      <c r="D4134" s="1"/>
      <c r="E4134" s="1"/>
      <c r="F4134" s="1"/>
      <c r="G4134" s="13" t="str">
        <f t="shared" si="65"/>
        <v/>
      </c>
      <c r="H4134" s="1"/>
      <c r="I4134" s="1"/>
      <c r="J4134" s="1"/>
      <c r="K4134" s="6"/>
      <c r="L4134" s="6"/>
      <c r="M4134" s="6"/>
      <c r="N4134" s="6"/>
      <c r="O4134" s="6"/>
    </row>
    <row r="4135" spans="1:15" x14ac:dyDescent="0.25">
      <c r="A4135" s="6"/>
      <c r="B4135" s="6"/>
      <c r="C4135" s="1"/>
      <c r="D4135" s="1"/>
      <c r="E4135" s="1"/>
      <c r="F4135" s="1"/>
      <c r="G4135" s="13" t="str">
        <f t="shared" si="65"/>
        <v/>
      </c>
      <c r="H4135" s="1"/>
      <c r="I4135" s="1"/>
      <c r="J4135" s="1"/>
      <c r="K4135" s="6"/>
      <c r="L4135" s="6"/>
      <c r="M4135" s="6"/>
      <c r="N4135" s="6"/>
      <c r="O4135" s="6"/>
    </row>
    <row r="4136" spans="1:15" x14ac:dyDescent="0.25">
      <c r="A4136" s="6"/>
      <c r="B4136" s="6"/>
      <c r="C4136" s="1"/>
      <c r="D4136" s="1"/>
      <c r="E4136" s="1"/>
      <c r="F4136" s="1"/>
      <c r="G4136" s="13" t="str">
        <f t="shared" si="65"/>
        <v/>
      </c>
      <c r="H4136" s="1"/>
      <c r="I4136" s="1"/>
      <c r="J4136" s="1"/>
      <c r="K4136" s="6"/>
      <c r="L4136" s="6"/>
      <c r="M4136" s="6"/>
      <c r="N4136" s="6"/>
      <c r="O4136" s="6"/>
    </row>
    <row r="4137" spans="1:15" x14ac:dyDescent="0.25">
      <c r="A4137" s="6"/>
      <c r="B4137" s="6"/>
      <c r="C4137" s="1"/>
      <c r="D4137" s="1"/>
      <c r="E4137" s="1"/>
      <c r="F4137" s="1"/>
      <c r="G4137" s="13" t="str">
        <f t="shared" si="65"/>
        <v/>
      </c>
      <c r="H4137" s="1"/>
      <c r="I4137" s="1"/>
      <c r="J4137" s="1"/>
      <c r="K4137" s="6"/>
      <c r="L4137" s="6"/>
      <c r="M4137" s="6"/>
      <c r="N4137" s="6"/>
      <c r="O4137" s="6"/>
    </row>
    <row r="4138" spans="1:15" x14ac:dyDescent="0.25">
      <c r="A4138" s="6"/>
      <c r="B4138" s="6"/>
      <c r="C4138" s="1"/>
      <c r="D4138" s="1"/>
      <c r="E4138" s="1"/>
      <c r="F4138" s="1"/>
      <c r="G4138" s="13" t="str">
        <f t="shared" si="65"/>
        <v/>
      </c>
      <c r="H4138" s="1"/>
      <c r="I4138" s="1"/>
      <c r="J4138" s="1"/>
      <c r="K4138" s="6"/>
      <c r="L4138" s="6"/>
      <c r="M4138" s="6"/>
      <c r="N4138" s="6"/>
      <c r="O4138" s="6"/>
    </row>
    <row r="4139" spans="1:15" x14ac:dyDescent="0.25">
      <c r="A4139" s="6"/>
      <c r="B4139" s="6"/>
      <c r="C4139" s="1"/>
      <c r="D4139" s="1"/>
      <c r="E4139" s="1"/>
      <c r="F4139" s="1"/>
      <c r="G4139" s="13" t="str">
        <f t="shared" si="65"/>
        <v/>
      </c>
      <c r="H4139" s="1"/>
      <c r="I4139" s="1"/>
      <c r="J4139" s="1"/>
      <c r="K4139" s="6"/>
      <c r="L4139" s="6"/>
      <c r="M4139" s="6"/>
      <c r="N4139" s="6"/>
      <c r="O4139" s="6"/>
    </row>
    <row r="4140" spans="1:15" x14ac:dyDescent="0.25">
      <c r="A4140" s="6"/>
      <c r="B4140" s="6"/>
      <c r="C4140" s="1"/>
      <c r="D4140" s="1"/>
      <c r="E4140" s="1"/>
      <c r="F4140" s="1"/>
      <c r="G4140" s="13" t="str">
        <f t="shared" si="65"/>
        <v/>
      </c>
      <c r="H4140" s="1"/>
      <c r="I4140" s="1"/>
      <c r="J4140" s="1"/>
      <c r="K4140" s="6"/>
      <c r="L4140" s="6"/>
      <c r="M4140" s="6"/>
      <c r="N4140" s="6"/>
      <c r="O4140" s="6"/>
    </row>
    <row r="4141" spans="1:15" x14ac:dyDescent="0.25">
      <c r="A4141" s="6"/>
      <c r="B4141" s="6"/>
      <c r="C4141" s="1"/>
      <c r="D4141" s="1"/>
      <c r="E4141" s="1"/>
      <c r="F4141" s="1"/>
      <c r="G4141" s="13" t="str">
        <f t="shared" si="65"/>
        <v/>
      </c>
      <c r="H4141" s="1"/>
      <c r="I4141" s="1"/>
      <c r="J4141" s="1"/>
      <c r="K4141" s="6"/>
      <c r="L4141" s="6"/>
      <c r="M4141" s="6"/>
      <c r="N4141" s="6"/>
      <c r="O4141" s="6"/>
    </row>
    <row r="4142" spans="1:15" x14ac:dyDescent="0.25">
      <c r="A4142" s="6"/>
      <c r="B4142" s="6"/>
      <c r="C4142" s="1"/>
      <c r="D4142" s="1"/>
      <c r="E4142" s="1"/>
      <c r="F4142" s="1"/>
      <c r="G4142" s="13" t="str">
        <f t="shared" si="65"/>
        <v/>
      </c>
      <c r="H4142" s="1"/>
      <c r="I4142" s="1"/>
      <c r="J4142" s="1"/>
      <c r="K4142" s="6"/>
      <c r="L4142" s="6"/>
      <c r="M4142" s="6"/>
      <c r="N4142" s="6"/>
      <c r="O4142" s="6"/>
    </row>
    <row r="4143" spans="1:15" x14ac:dyDescent="0.25">
      <c r="A4143" s="6"/>
      <c r="B4143" s="6"/>
      <c r="C4143" s="1"/>
      <c r="D4143" s="1"/>
      <c r="E4143" s="1"/>
      <c r="F4143" s="1"/>
      <c r="G4143" s="13" t="str">
        <f t="shared" si="65"/>
        <v/>
      </c>
      <c r="H4143" s="1"/>
      <c r="I4143" s="1"/>
      <c r="J4143" s="1"/>
      <c r="K4143" s="6"/>
      <c r="L4143" s="6"/>
      <c r="M4143" s="6"/>
      <c r="N4143" s="6"/>
      <c r="O4143" s="6"/>
    </row>
    <row r="4144" spans="1:15" x14ac:dyDescent="0.25">
      <c r="A4144" s="6"/>
      <c r="B4144" s="6"/>
      <c r="C4144" s="1"/>
      <c r="D4144" s="1"/>
      <c r="E4144" s="1"/>
      <c r="F4144" s="1"/>
      <c r="G4144" s="13" t="str">
        <f t="shared" si="65"/>
        <v/>
      </c>
      <c r="H4144" s="1"/>
      <c r="I4144" s="1"/>
      <c r="J4144" s="1"/>
      <c r="K4144" s="6"/>
      <c r="L4144" s="6"/>
      <c r="M4144" s="6"/>
      <c r="N4144" s="6"/>
      <c r="O4144" s="6"/>
    </row>
    <row r="4145" spans="1:15" x14ac:dyDescent="0.25">
      <c r="A4145" s="6"/>
      <c r="B4145" s="6"/>
      <c r="C4145" s="1"/>
      <c r="D4145" s="1"/>
      <c r="E4145" s="1"/>
      <c r="F4145" s="1"/>
      <c r="G4145" s="13" t="str">
        <f t="shared" si="65"/>
        <v/>
      </c>
      <c r="H4145" s="1"/>
      <c r="I4145" s="1"/>
      <c r="J4145" s="1"/>
      <c r="K4145" s="6"/>
      <c r="L4145" s="6"/>
      <c r="M4145" s="6"/>
      <c r="N4145" s="6"/>
      <c r="O4145" s="6"/>
    </row>
    <row r="4146" spans="1:15" x14ac:dyDescent="0.25">
      <c r="A4146" s="6"/>
      <c r="B4146" s="6"/>
      <c r="C4146" s="1"/>
      <c r="D4146" s="1"/>
      <c r="E4146" s="1"/>
      <c r="F4146" s="1"/>
      <c r="G4146" s="13" t="str">
        <f t="shared" si="65"/>
        <v/>
      </c>
      <c r="H4146" s="1"/>
      <c r="I4146" s="1"/>
      <c r="J4146" s="1"/>
      <c r="K4146" s="6"/>
      <c r="L4146" s="6"/>
      <c r="M4146" s="6"/>
      <c r="N4146" s="6"/>
      <c r="O4146" s="6"/>
    </row>
    <row r="4147" spans="1:15" x14ac:dyDescent="0.25">
      <c r="A4147" s="6"/>
      <c r="B4147" s="6"/>
      <c r="C4147" s="1"/>
      <c r="D4147" s="1"/>
      <c r="E4147" s="1"/>
      <c r="F4147" s="1"/>
      <c r="G4147" s="13" t="str">
        <f t="shared" si="65"/>
        <v/>
      </c>
      <c r="H4147" s="1"/>
      <c r="I4147" s="1"/>
      <c r="J4147" s="1"/>
      <c r="K4147" s="6"/>
      <c r="L4147" s="6"/>
      <c r="M4147" s="6"/>
      <c r="N4147" s="6"/>
      <c r="O4147" s="6"/>
    </row>
    <row r="4148" spans="1:15" x14ac:dyDescent="0.25">
      <c r="A4148" s="6"/>
      <c r="B4148" s="6"/>
      <c r="C4148" s="1"/>
      <c r="D4148" s="1"/>
      <c r="E4148" s="1"/>
      <c r="F4148" s="1"/>
      <c r="G4148" s="13" t="str">
        <f t="shared" si="65"/>
        <v/>
      </c>
      <c r="H4148" s="1"/>
      <c r="I4148" s="1"/>
      <c r="J4148" s="1"/>
      <c r="K4148" s="6"/>
      <c r="L4148" s="6"/>
      <c r="M4148" s="6"/>
      <c r="N4148" s="6"/>
      <c r="O4148" s="6"/>
    </row>
    <row r="4149" spans="1:15" x14ac:dyDescent="0.25">
      <c r="A4149" s="6"/>
      <c r="B4149" s="6"/>
      <c r="C4149" s="1"/>
      <c r="D4149" s="1"/>
      <c r="E4149" s="1"/>
      <c r="F4149" s="1"/>
      <c r="G4149" s="13" t="str">
        <f t="shared" si="65"/>
        <v/>
      </c>
      <c r="H4149" s="1"/>
      <c r="I4149" s="1"/>
      <c r="J4149" s="1"/>
      <c r="K4149" s="6"/>
      <c r="L4149" s="6"/>
      <c r="M4149" s="6"/>
      <c r="N4149" s="6"/>
      <c r="O4149" s="6"/>
    </row>
    <row r="4150" spans="1:15" x14ac:dyDescent="0.25">
      <c r="A4150" s="6"/>
      <c r="B4150" s="6"/>
      <c r="C4150" s="1"/>
      <c r="D4150" s="1"/>
      <c r="E4150" s="1"/>
      <c r="F4150" s="1"/>
      <c r="G4150" s="13" t="str">
        <f t="shared" si="65"/>
        <v/>
      </c>
      <c r="H4150" s="1"/>
      <c r="I4150" s="1"/>
      <c r="J4150" s="1"/>
      <c r="K4150" s="6"/>
      <c r="L4150" s="6"/>
      <c r="M4150" s="6"/>
      <c r="N4150" s="6"/>
      <c r="O4150" s="6"/>
    </row>
    <row r="4151" spans="1:15" x14ac:dyDescent="0.25">
      <c r="A4151" s="6"/>
      <c r="B4151" s="6"/>
      <c r="C4151" s="1"/>
      <c r="D4151" s="1"/>
      <c r="E4151" s="1"/>
      <c r="F4151" s="1"/>
      <c r="G4151" s="13" t="str">
        <f t="shared" si="65"/>
        <v/>
      </c>
      <c r="H4151" s="1"/>
      <c r="I4151" s="1"/>
      <c r="J4151" s="1"/>
      <c r="K4151" s="6"/>
      <c r="L4151" s="6"/>
      <c r="M4151" s="6"/>
      <c r="N4151" s="6"/>
      <c r="O4151" s="6"/>
    </row>
    <row r="4152" spans="1:15" x14ac:dyDescent="0.25">
      <c r="A4152" s="6"/>
      <c r="B4152" s="6"/>
      <c r="C4152" s="1"/>
      <c r="D4152" s="1"/>
      <c r="E4152" s="1"/>
      <c r="F4152" s="1"/>
      <c r="G4152" s="13" t="str">
        <f t="shared" si="65"/>
        <v/>
      </c>
      <c r="H4152" s="1"/>
      <c r="I4152" s="1"/>
      <c r="J4152" s="1"/>
      <c r="K4152" s="6"/>
      <c r="L4152" s="6"/>
      <c r="M4152" s="6"/>
      <c r="N4152" s="6"/>
      <c r="O4152" s="6"/>
    </row>
    <row r="4153" spans="1:15" x14ac:dyDescent="0.25">
      <c r="A4153" s="6"/>
      <c r="B4153" s="6"/>
      <c r="C4153" s="1"/>
      <c r="D4153" s="1"/>
      <c r="E4153" s="1"/>
      <c r="F4153" s="1"/>
      <c r="G4153" s="13" t="str">
        <f t="shared" si="65"/>
        <v/>
      </c>
      <c r="H4153" s="1"/>
      <c r="I4153" s="1"/>
      <c r="J4153" s="1"/>
      <c r="K4153" s="6"/>
      <c r="L4153" s="6"/>
      <c r="M4153" s="6"/>
      <c r="N4153" s="6"/>
      <c r="O4153" s="6"/>
    </row>
    <row r="4154" spans="1:15" x14ac:dyDescent="0.25">
      <c r="A4154" s="6"/>
      <c r="B4154" s="6"/>
      <c r="C4154" s="1"/>
      <c r="D4154" s="1"/>
      <c r="E4154" s="1"/>
      <c r="F4154" s="1"/>
      <c r="G4154" s="13" t="str">
        <f t="shared" si="65"/>
        <v/>
      </c>
      <c r="H4154" s="1"/>
      <c r="I4154" s="1"/>
      <c r="J4154" s="1"/>
      <c r="K4154" s="6"/>
      <c r="L4154" s="6"/>
      <c r="M4154" s="6"/>
      <c r="N4154" s="6"/>
      <c r="O4154" s="6"/>
    </row>
    <row r="4155" spans="1:15" x14ac:dyDescent="0.25">
      <c r="A4155" s="6"/>
      <c r="B4155" s="6"/>
      <c r="C4155" s="1"/>
      <c r="D4155" s="1"/>
      <c r="E4155" s="1"/>
      <c r="F4155" s="1"/>
      <c r="G4155" s="13" t="str">
        <f t="shared" si="65"/>
        <v/>
      </c>
      <c r="H4155" s="1"/>
      <c r="I4155" s="1"/>
      <c r="J4155" s="1"/>
      <c r="K4155" s="6"/>
      <c r="L4155" s="6"/>
      <c r="M4155" s="6"/>
      <c r="N4155" s="6"/>
      <c r="O4155" s="6"/>
    </row>
    <row r="4156" spans="1:15" x14ac:dyDescent="0.25">
      <c r="A4156" s="6"/>
      <c r="B4156" s="6"/>
      <c r="C4156" s="1"/>
      <c r="D4156" s="1"/>
      <c r="E4156" s="1"/>
      <c r="F4156" s="1"/>
      <c r="G4156" s="13" t="str">
        <f t="shared" si="65"/>
        <v/>
      </c>
      <c r="H4156" s="1"/>
      <c r="I4156" s="1"/>
      <c r="J4156" s="1"/>
      <c r="K4156" s="6"/>
      <c r="L4156" s="6"/>
      <c r="M4156" s="6"/>
      <c r="N4156" s="6"/>
      <c r="O4156" s="6"/>
    </row>
    <row r="4157" spans="1:15" x14ac:dyDescent="0.25">
      <c r="A4157" s="6"/>
      <c r="B4157" s="6"/>
      <c r="C4157" s="1"/>
      <c r="D4157" s="1"/>
      <c r="E4157" s="1"/>
      <c r="F4157" s="1"/>
      <c r="G4157" s="13" t="str">
        <f t="shared" si="65"/>
        <v/>
      </c>
      <c r="H4157" s="1"/>
      <c r="I4157" s="1"/>
      <c r="J4157" s="1"/>
      <c r="K4157" s="6"/>
      <c r="L4157" s="6"/>
      <c r="M4157" s="6"/>
      <c r="N4157" s="6"/>
      <c r="O4157" s="6"/>
    </row>
    <row r="4158" spans="1:15" x14ac:dyDescent="0.25">
      <c r="A4158" s="6"/>
      <c r="B4158" s="6"/>
      <c r="C4158" s="1"/>
      <c r="D4158" s="1"/>
      <c r="E4158" s="1"/>
      <c r="F4158" s="1"/>
      <c r="G4158" s="13" t="str">
        <f t="shared" si="65"/>
        <v/>
      </c>
      <c r="H4158" s="1"/>
      <c r="I4158" s="1"/>
      <c r="J4158" s="1"/>
      <c r="K4158" s="6"/>
      <c r="L4158" s="6"/>
      <c r="M4158" s="6"/>
      <c r="N4158" s="6"/>
      <c r="O4158" s="6"/>
    </row>
    <row r="4159" spans="1:15" x14ac:dyDescent="0.25">
      <c r="A4159" s="6"/>
      <c r="B4159" s="6"/>
      <c r="C4159" s="1"/>
      <c r="D4159" s="1"/>
      <c r="E4159" s="1"/>
      <c r="F4159" s="1"/>
      <c r="G4159" s="13" t="str">
        <f t="shared" si="65"/>
        <v/>
      </c>
      <c r="H4159" s="1"/>
      <c r="I4159" s="1"/>
      <c r="J4159" s="1"/>
      <c r="K4159" s="6"/>
      <c r="L4159" s="6"/>
      <c r="M4159" s="6"/>
      <c r="N4159" s="6"/>
      <c r="O4159" s="6"/>
    </row>
    <row r="4160" spans="1:15" x14ac:dyDescent="0.25">
      <c r="A4160" s="6"/>
      <c r="B4160" s="6"/>
      <c r="C4160" s="1"/>
      <c r="D4160" s="1"/>
      <c r="E4160" s="1"/>
      <c r="F4160" s="1"/>
      <c r="G4160" s="13" t="str">
        <f t="shared" si="65"/>
        <v/>
      </c>
      <c r="H4160" s="1"/>
      <c r="I4160" s="1"/>
      <c r="J4160" s="1"/>
      <c r="K4160" s="6"/>
      <c r="L4160" s="6"/>
      <c r="M4160" s="6"/>
      <c r="N4160" s="6"/>
      <c r="O4160" s="6"/>
    </row>
    <row r="4161" spans="1:15" x14ac:dyDescent="0.25">
      <c r="A4161" s="6"/>
      <c r="B4161" s="6"/>
      <c r="C4161" s="1"/>
      <c r="D4161" s="1"/>
      <c r="E4161" s="1"/>
      <c r="F4161" s="1"/>
      <c r="G4161" s="13" t="str">
        <f t="shared" si="65"/>
        <v/>
      </c>
      <c r="H4161" s="1"/>
      <c r="I4161" s="1"/>
      <c r="J4161" s="1"/>
      <c r="K4161" s="6"/>
      <c r="L4161" s="6"/>
      <c r="M4161" s="6"/>
      <c r="N4161" s="6"/>
      <c r="O4161" s="6"/>
    </row>
    <row r="4162" spans="1:15" x14ac:dyDescent="0.25">
      <c r="A4162" s="6"/>
      <c r="B4162" s="6"/>
      <c r="C4162" s="1"/>
      <c r="D4162" s="1"/>
      <c r="E4162" s="1"/>
      <c r="F4162" s="1"/>
      <c r="G4162" s="13" t="str">
        <f t="shared" si="65"/>
        <v/>
      </c>
      <c r="H4162" s="1"/>
      <c r="I4162" s="1"/>
      <c r="J4162" s="1"/>
      <c r="K4162" s="6"/>
      <c r="L4162" s="6"/>
      <c r="M4162" s="6"/>
      <c r="N4162" s="6"/>
      <c r="O4162" s="6"/>
    </row>
    <row r="4163" spans="1:15" x14ac:dyDescent="0.25">
      <c r="A4163" s="6"/>
      <c r="B4163" s="6"/>
      <c r="C4163" s="1"/>
      <c r="D4163" s="1"/>
      <c r="E4163" s="1"/>
      <c r="F4163" s="1"/>
      <c r="G4163" s="13" t="str">
        <f t="shared" si="65"/>
        <v/>
      </c>
      <c r="H4163" s="1"/>
      <c r="I4163" s="1"/>
      <c r="J4163" s="1"/>
      <c r="K4163" s="6"/>
      <c r="L4163" s="6"/>
      <c r="M4163" s="6"/>
      <c r="N4163" s="6"/>
      <c r="O4163" s="6"/>
    </row>
    <row r="4164" spans="1:15" x14ac:dyDescent="0.25">
      <c r="A4164" s="6"/>
      <c r="B4164" s="6"/>
      <c r="C4164" s="1"/>
      <c r="D4164" s="1"/>
      <c r="E4164" s="1"/>
      <c r="F4164" s="1"/>
      <c r="G4164" s="13" t="str">
        <f t="shared" si="65"/>
        <v/>
      </c>
      <c r="H4164" s="1"/>
      <c r="I4164" s="1"/>
      <c r="J4164" s="1"/>
      <c r="K4164" s="6"/>
      <c r="L4164" s="6"/>
      <c r="M4164" s="6"/>
      <c r="N4164" s="6"/>
      <c r="O4164" s="6"/>
    </row>
    <row r="4165" spans="1:15" x14ac:dyDescent="0.25">
      <c r="A4165" s="6"/>
      <c r="B4165" s="6"/>
      <c r="C4165" s="1"/>
      <c r="D4165" s="1"/>
      <c r="E4165" s="1"/>
      <c r="F4165" s="1"/>
      <c r="G4165" s="13" t="str">
        <f t="shared" si="65"/>
        <v/>
      </c>
      <c r="H4165" s="1"/>
      <c r="I4165" s="1"/>
      <c r="J4165" s="1"/>
      <c r="K4165" s="6"/>
      <c r="L4165" s="6"/>
      <c r="M4165" s="6"/>
      <c r="N4165" s="6"/>
      <c r="O4165" s="6"/>
    </row>
    <row r="4166" spans="1:15" x14ac:dyDescent="0.25">
      <c r="A4166" s="6"/>
      <c r="B4166" s="6"/>
      <c r="C4166" s="1"/>
      <c r="D4166" s="1"/>
      <c r="E4166" s="1"/>
      <c r="F4166" s="1"/>
      <c r="G4166" s="13" t="str">
        <f t="shared" si="65"/>
        <v/>
      </c>
      <c r="H4166" s="1"/>
      <c r="I4166" s="1"/>
      <c r="J4166" s="1"/>
      <c r="K4166" s="6"/>
      <c r="L4166" s="6"/>
      <c r="M4166" s="6"/>
      <c r="N4166" s="6"/>
      <c r="O4166" s="6"/>
    </row>
    <row r="4167" spans="1:15" x14ac:dyDescent="0.25">
      <c r="A4167" s="6"/>
      <c r="B4167" s="6"/>
      <c r="C4167" s="1"/>
      <c r="D4167" s="1"/>
      <c r="E4167" s="1"/>
      <c r="F4167" s="1"/>
      <c r="G4167" s="13" t="str">
        <f t="shared" si="65"/>
        <v/>
      </c>
      <c r="H4167" s="1"/>
      <c r="I4167" s="1"/>
      <c r="J4167" s="1"/>
      <c r="K4167" s="6"/>
      <c r="L4167" s="6"/>
      <c r="M4167" s="6"/>
      <c r="N4167" s="6"/>
      <c r="O4167" s="6"/>
    </row>
    <row r="4168" spans="1:15" x14ac:dyDescent="0.25">
      <c r="A4168" s="6"/>
      <c r="B4168" s="6"/>
      <c r="C4168" s="1"/>
      <c r="D4168" s="1"/>
      <c r="E4168" s="1"/>
      <c r="F4168" s="1"/>
      <c r="G4168" s="13" t="str">
        <f t="shared" si="65"/>
        <v/>
      </c>
      <c r="H4168" s="1"/>
      <c r="I4168" s="1"/>
      <c r="J4168" s="1"/>
      <c r="K4168" s="6"/>
      <c r="L4168" s="6"/>
      <c r="M4168" s="6"/>
      <c r="N4168" s="6"/>
      <c r="O4168" s="6"/>
    </row>
    <row r="4169" spans="1:15" x14ac:dyDescent="0.25">
      <c r="A4169" s="6"/>
      <c r="B4169" s="6"/>
      <c r="C4169" s="1"/>
      <c r="D4169" s="1"/>
      <c r="E4169" s="1"/>
      <c r="F4169" s="1"/>
      <c r="G4169" s="13" t="str">
        <f t="shared" si="65"/>
        <v/>
      </c>
      <c r="H4169" s="1"/>
      <c r="I4169" s="1"/>
      <c r="J4169" s="1"/>
      <c r="K4169" s="6"/>
      <c r="L4169" s="6"/>
      <c r="M4169" s="6"/>
      <c r="N4169" s="6"/>
      <c r="O4169" s="6"/>
    </row>
    <row r="4170" spans="1:15" x14ac:dyDescent="0.25">
      <c r="A4170" s="6"/>
      <c r="B4170" s="6"/>
      <c r="C4170" s="1"/>
      <c r="D4170" s="1"/>
      <c r="E4170" s="1"/>
      <c r="F4170" s="1"/>
      <c r="G4170" s="13" t="str">
        <f t="shared" si="65"/>
        <v/>
      </c>
      <c r="H4170" s="1"/>
      <c r="I4170" s="1"/>
      <c r="J4170" s="1"/>
      <c r="K4170" s="6"/>
      <c r="L4170" s="6"/>
      <c r="M4170" s="6"/>
      <c r="N4170" s="6"/>
      <c r="O4170" s="6"/>
    </row>
    <row r="4171" spans="1:15" x14ac:dyDescent="0.25">
      <c r="A4171" s="6"/>
      <c r="B4171" s="6"/>
      <c r="C4171" s="1"/>
      <c r="D4171" s="1"/>
      <c r="E4171" s="1"/>
      <c r="F4171" s="1"/>
      <c r="G4171" s="13" t="str">
        <f t="shared" ref="G4171:G4234" si="66">IF(LEN($A4171)&gt;0,"Hourly","")</f>
        <v/>
      </c>
      <c r="H4171" s="1"/>
      <c r="I4171" s="1"/>
      <c r="J4171" s="1"/>
      <c r="K4171" s="6"/>
      <c r="L4171" s="6"/>
      <c r="M4171" s="6"/>
      <c r="N4171" s="6"/>
      <c r="O4171" s="6"/>
    </row>
    <row r="4172" spans="1:15" x14ac:dyDescent="0.25">
      <c r="A4172" s="6"/>
      <c r="B4172" s="6"/>
      <c r="C4172" s="1"/>
      <c r="D4172" s="1"/>
      <c r="E4172" s="1"/>
      <c r="F4172" s="1"/>
      <c r="G4172" s="13" t="str">
        <f t="shared" si="66"/>
        <v/>
      </c>
      <c r="H4172" s="1"/>
      <c r="I4172" s="1"/>
      <c r="J4172" s="1"/>
      <c r="K4172" s="6"/>
      <c r="L4172" s="6"/>
      <c r="M4172" s="6"/>
      <c r="N4172" s="6"/>
      <c r="O4172" s="6"/>
    </row>
    <row r="4173" spans="1:15" x14ac:dyDescent="0.25">
      <c r="A4173" s="6"/>
      <c r="B4173" s="6"/>
      <c r="C4173" s="1"/>
      <c r="D4173" s="1"/>
      <c r="E4173" s="1"/>
      <c r="F4173" s="1"/>
      <c r="G4173" s="13" t="str">
        <f t="shared" si="66"/>
        <v/>
      </c>
      <c r="H4173" s="1"/>
      <c r="I4173" s="1"/>
      <c r="J4173" s="1"/>
      <c r="K4173" s="6"/>
      <c r="L4173" s="6"/>
      <c r="M4173" s="6"/>
      <c r="N4173" s="6"/>
      <c r="O4173" s="6"/>
    </row>
    <row r="4174" spans="1:15" x14ac:dyDescent="0.25">
      <c r="A4174" s="6"/>
      <c r="B4174" s="6"/>
      <c r="C4174" s="1"/>
      <c r="D4174" s="1"/>
      <c r="E4174" s="1"/>
      <c r="F4174" s="1"/>
      <c r="G4174" s="13" t="str">
        <f t="shared" si="66"/>
        <v/>
      </c>
      <c r="H4174" s="1"/>
      <c r="I4174" s="1"/>
      <c r="J4174" s="1"/>
      <c r="K4174" s="6"/>
      <c r="L4174" s="6"/>
      <c r="M4174" s="6"/>
      <c r="N4174" s="6"/>
      <c r="O4174" s="6"/>
    </row>
    <row r="4175" spans="1:15" x14ac:dyDescent="0.25">
      <c r="A4175" s="6"/>
      <c r="B4175" s="6"/>
      <c r="C4175" s="1"/>
      <c r="D4175" s="1"/>
      <c r="E4175" s="1"/>
      <c r="F4175" s="1"/>
      <c r="G4175" s="13" t="str">
        <f t="shared" si="66"/>
        <v/>
      </c>
      <c r="H4175" s="1"/>
      <c r="I4175" s="1"/>
      <c r="J4175" s="1"/>
      <c r="K4175" s="6"/>
      <c r="L4175" s="6"/>
      <c r="M4175" s="6"/>
      <c r="N4175" s="6"/>
      <c r="O4175" s="6"/>
    </row>
    <row r="4176" spans="1:15" x14ac:dyDescent="0.25">
      <c r="A4176" s="6"/>
      <c r="B4176" s="6"/>
      <c r="C4176" s="1"/>
      <c r="D4176" s="1"/>
      <c r="E4176" s="1"/>
      <c r="F4176" s="1"/>
      <c r="G4176" s="13" t="str">
        <f t="shared" si="66"/>
        <v/>
      </c>
      <c r="H4176" s="1"/>
      <c r="I4176" s="1"/>
      <c r="J4176" s="1"/>
      <c r="K4176" s="6"/>
      <c r="L4176" s="6"/>
      <c r="M4176" s="6"/>
      <c r="N4176" s="6"/>
      <c r="O4176" s="6"/>
    </row>
    <row r="4177" spans="1:15" x14ac:dyDescent="0.25">
      <c r="A4177" s="6"/>
      <c r="B4177" s="6"/>
      <c r="C4177" s="1"/>
      <c r="D4177" s="1"/>
      <c r="E4177" s="1"/>
      <c r="F4177" s="1"/>
      <c r="G4177" s="13" t="str">
        <f t="shared" si="66"/>
        <v/>
      </c>
      <c r="H4177" s="1"/>
      <c r="I4177" s="1"/>
      <c r="J4177" s="1"/>
      <c r="K4177" s="6"/>
      <c r="L4177" s="6"/>
      <c r="M4177" s="6"/>
      <c r="N4177" s="6"/>
      <c r="O4177" s="6"/>
    </row>
    <row r="4178" spans="1:15" x14ac:dyDescent="0.25">
      <c r="A4178" s="6"/>
      <c r="B4178" s="6"/>
      <c r="C4178" s="1"/>
      <c r="D4178" s="1"/>
      <c r="E4178" s="1"/>
      <c r="F4178" s="1"/>
      <c r="G4178" s="13" t="str">
        <f t="shared" si="66"/>
        <v/>
      </c>
      <c r="H4178" s="1"/>
      <c r="I4178" s="1"/>
      <c r="J4178" s="1"/>
      <c r="K4178" s="6"/>
      <c r="L4178" s="6"/>
      <c r="M4178" s="6"/>
      <c r="N4178" s="6"/>
      <c r="O4178" s="6"/>
    </row>
    <row r="4179" spans="1:15" x14ac:dyDescent="0.25">
      <c r="A4179" s="6"/>
      <c r="B4179" s="6"/>
      <c r="C4179" s="1"/>
      <c r="D4179" s="1"/>
      <c r="E4179" s="1"/>
      <c r="F4179" s="1"/>
      <c r="G4179" s="13" t="str">
        <f t="shared" si="66"/>
        <v/>
      </c>
      <c r="H4179" s="1"/>
      <c r="I4179" s="1"/>
      <c r="J4179" s="1"/>
      <c r="K4179" s="6"/>
      <c r="L4179" s="6"/>
      <c r="M4179" s="6"/>
      <c r="N4179" s="6"/>
      <c r="O4179" s="6"/>
    </row>
    <row r="4180" spans="1:15" x14ac:dyDescent="0.25">
      <c r="A4180" s="6"/>
      <c r="B4180" s="6"/>
      <c r="C4180" s="1"/>
      <c r="D4180" s="1"/>
      <c r="E4180" s="1"/>
      <c r="F4180" s="1"/>
      <c r="G4180" s="13" t="str">
        <f t="shared" si="66"/>
        <v/>
      </c>
      <c r="H4180" s="1"/>
      <c r="I4180" s="1"/>
      <c r="J4180" s="1"/>
      <c r="K4180" s="6"/>
      <c r="L4180" s="6"/>
      <c r="M4180" s="6"/>
      <c r="N4180" s="6"/>
      <c r="O4180" s="6"/>
    </row>
    <row r="4181" spans="1:15" x14ac:dyDescent="0.25">
      <c r="A4181" s="6"/>
      <c r="B4181" s="6"/>
      <c r="C4181" s="1"/>
      <c r="D4181" s="1"/>
      <c r="E4181" s="1"/>
      <c r="F4181" s="1"/>
      <c r="G4181" s="13" t="str">
        <f t="shared" si="66"/>
        <v/>
      </c>
      <c r="H4181" s="1"/>
      <c r="I4181" s="1"/>
      <c r="J4181" s="1"/>
      <c r="K4181" s="6"/>
      <c r="L4181" s="6"/>
      <c r="M4181" s="6"/>
      <c r="N4181" s="6"/>
      <c r="O4181" s="6"/>
    </row>
    <row r="4182" spans="1:15" x14ac:dyDescent="0.25">
      <c r="A4182" s="6"/>
      <c r="B4182" s="6"/>
      <c r="C4182" s="1"/>
      <c r="D4182" s="1"/>
      <c r="E4182" s="1"/>
      <c r="F4182" s="1"/>
      <c r="G4182" s="13" t="str">
        <f t="shared" si="66"/>
        <v/>
      </c>
      <c r="H4182" s="1"/>
      <c r="I4182" s="1"/>
      <c r="J4182" s="1"/>
      <c r="K4182" s="6"/>
      <c r="L4182" s="6"/>
      <c r="M4182" s="6"/>
      <c r="N4182" s="6"/>
      <c r="O4182" s="6"/>
    </row>
    <row r="4183" spans="1:15" x14ac:dyDescent="0.25">
      <c r="A4183" s="6"/>
      <c r="B4183" s="6"/>
      <c r="C4183" s="1"/>
      <c r="D4183" s="1"/>
      <c r="E4183" s="1"/>
      <c r="F4183" s="1"/>
      <c r="G4183" s="13" t="str">
        <f t="shared" si="66"/>
        <v/>
      </c>
      <c r="H4183" s="1"/>
      <c r="I4183" s="1"/>
      <c r="J4183" s="1"/>
      <c r="K4183" s="6"/>
      <c r="L4183" s="6"/>
      <c r="M4183" s="6"/>
      <c r="N4183" s="6"/>
      <c r="O4183" s="6"/>
    </row>
    <row r="4184" spans="1:15" x14ac:dyDescent="0.25">
      <c r="A4184" s="6"/>
      <c r="B4184" s="6"/>
      <c r="C4184" s="1"/>
      <c r="D4184" s="1"/>
      <c r="E4184" s="1"/>
      <c r="F4184" s="1"/>
      <c r="G4184" s="13" t="str">
        <f t="shared" si="66"/>
        <v/>
      </c>
      <c r="H4184" s="1"/>
      <c r="I4184" s="1"/>
      <c r="J4184" s="1"/>
      <c r="K4184" s="6"/>
      <c r="L4184" s="6"/>
      <c r="M4184" s="6"/>
      <c r="N4184" s="6"/>
      <c r="O4184" s="6"/>
    </row>
    <row r="4185" spans="1:15" x14ac:dyDescent="0.25">
      <c r="A4185" s="6"/>
      <c r="B4185" s="6"/>
      <c r="C4185" s="1"/>
      <c r="D4185" s="1"/>
      <c r="E4185" s="1"/>
      <c r="F4185" s="1"/>
      <c r="G4185" s="13" t="str">
        <f t="shared" si="66"/>
        <v/>
      </c>
      <c r="H4185" s="1"/>
      <c r="I4185" s="1"/>
      <c r="J4185" s="1"/>
      <c r="K4185" s="6"/>
      <c r="L4185" s="6"/>
      <c r="M4185" s="6"/>
      <c r="N4185" s="6"/>
      <c r="O4185" s="6"/>
    </row>
    <row r="4186" spans="1:15" x14ac:dyDescent="0.25">
      <c r="A4186" s="6"/>
      <c r="B4186" s="6"/>
      <c r="C4186" s="1"/>
      <c r="D4186" s="1"/>
      <c r="E4186" s="1"/>
      <c r="F4186" s="1"/>
      <c r="G4186" s="13" t="str">
        <f t="shared" si="66"/>
        <v/>
      </c>
      <c r="H4186" s="1"/>
      <c r="I4186" s="1"/>
      <c r="J4186" s="1"/>
      <c r="K4186" s="6"/>
      <c r="L4186" s="6"/>
      <c r="M4186" s="6"/>
      <c r="N4186" s="6"/>
      <c r="O4186" s="6"/>
    </row>
    <row r="4187" spans="1:15" x14ac:dyDescent="0.25">
      <c r="A4187" s="6"/>
      <c r="B4187" s="6"/>
      <c r="C4187" s="1"/>
      <c r="D4187" s="1"/>
      <c r="E4187" s="1"/>
      <c r="F4187" s="1"/>
      <c r="G4187" s="13" t="str">
        <f t="shared" si="66"/>
        <v/>
      </c>
      <c r="H4187" s="1"/>
      <c r="I4187" s="1"/>
      <c r="J4187" s="1"/>
      <c r="K4187" s="6"/>
      <c r="L4187" s="6"/>
      <c r="M4187" s="6"/>
      <c r="N4187" s="6"/>
      <c r="O4187" s="6"/>
    </row>
    <row r="4188" spans="1:15" x14ac:dyDescent="0.25">
      <c r="A4188" s="6"/>
      <c r="B4188" s="6"/>
      <c r="C4188" s="1"/>
      <c r="D4188" s="1"/>
      <c r="E4188" s="1"/>
      <c r="F4188" s="1"/>
      <c r="G4188" s="13" t="str">
        <f t="shared" si="66"/>
        <v/>
      </c>
      <c r="H4188" s="1"/>
      <c r="I4188" s="1"/>
      <c r="J4188" s="1"/>
      <c r="K4188" s="6"/>
      <c r="L4188" s="6"/>
      <c r="M4188" s="6"/>
      <c r="N4188" s="6"/>
      <c r="O4188" s="6"/>
    </row>
    <row r="4189" spans="1:15" x14ac:dyDescent="0.25">
      <c r="A4189" s="6"/>
      <c r="B4189" s="6"/>
      <c r="C4189" s="1"/>
      <c r="D4189" s="1"/>
      <c r="E4189" s="1"/>
      <c r="F4189" s="1"/>
      <c r="G4189" s="13" t="str">
        <f t="shared" si="66"/>
        <v/>
      </c>
      <c r="H4189" s="1"/>
      <c r="I4189" s="1"/>
      <c r="J4189" s="1"/>
      <c r="K4189" s="6"/>
      <c r="L4189" s="6"/>
      <c r="M4189" s="6"/>
      <c r="N4189" s="6"/>
      <c r="O4189" s="6"/>
    </row>
    <row r="4190" spans="1:15" x14ac:dyDescent="0.25">
      <c r="A4190" s="6"/>
      <c r="B4190" s="6"/>
      <c r="C4190" s="1"/>
      <c r="D4190" s="1"/>
      <c r="E4190" s="1"/>
      <c r="F4190" s="1"/>
      <c r="G4190" s="13" t="str">
        <f t="shared" si="66"/>
        <v/>
      </c>
      <c r="H4190" s="1"/>
      <c r="I4190" s="1"/>
      <c r="J4190" s="1"/>
      <c r="K4190" s="6"/>
      <c r="L4190" s="6"/>
      <c r="M4190" s="6"/>
      <c r="N4190" s="6"/>
      <c r="O4190" s="6"/>
    </row>
    <row r="4191" spans="1:15" x14ac:dyDescent="0.25">
      <c r="A4191" s="6"/>
      <c r="B4191" s="6"/>
      <c r="C4191" s="1"/>
      <c r="D4191" s="1"/>
      <c r="E4191" s="1"/>
      <c r="F4191" s="1"/>
      <c r="G4191" s="13" t="str">
        <f t="shared" si="66"/>
        <v/>
      </c>
      <c r="H4191" s="1"/>
      <c r="I4191" s="1"/>
      <c r="J4191" s="1"/>
      <c r="K4191" s="6"/>
      <c r="L4191" s="6"/>
      <c r="M4191" s="6"/>
      <c r="N4191" s="6"/>
      <c r="O4191" s="6"/>
    </row>
    <row r="4192" spans="1:15" x14ac:dyDescent="0.25">
      <c r="A4192" s="6"/>
      <c r="B4192" s="6"/>
      <c r="C4192" s="1"/>
      <c r="D4192" s="1"/>
      <c r="E4192" s="1"/>
      <c r="F4192" s="1"/>
      <c r="G4192" s="13" t="str">
        <f t="shared" si="66"/>
        <v/>
      </c>
      <c r="H4192" s="1"/>
      <c r="I4192" s="1"/>
      <c r="J4192" s="1"/>
      <c r="K4192" s="6"/>
      <c r="L4192" s="6"/>
      <c r="M4192" s="6"/>
      <c r="N4192" s="6"/>
      <c r="O4192" s="6"/>
    </row>
    <row r="4193" spans="1:15" x14ac:dyDescent="0.25">
      <c r="A4193" s="6"/>
      <c r="B4193" s="6"/>
      <c r="C4193" s="1"/>
      <c r="D4193" s="1"/>
      <c r="E4193" s="1"/>
      <c r="F4193" s="1"/>
      <c r="G4193" s="13" t="str">
        <f t="shared" si="66"/>
        <v/>
      </c>
      <c r="H4193" s="1"/>
      <c r="I4193" s="1"/>
      <c r="J4193" s="1"/>
      <c r="K4193" s="6"/>
      <c r="L4193" s="6"/>
      <c r="M4193" s="6"/>
      <c r="N4193" s="6"/>
      <c r="O4193" s="6"/>
    </row>
    <row r="4194" spans="1:15" x14ac:dyDescent="0.25">
      <c r="A4194" s="6"/>
      <c r="B4194" s="6"/>
      <c r="C4194" s="1"/>
      <c r="D4194" s="1"/>
      <c r="E4194" s="1"/>
      <c r="F4194" s="1"/>
      <c r="G4194" s="13" t="str">
        <f t="shared" si="66"/>
        <v/>
      </c>
      <c r="H4194" s="1"/>
      <c r="I4194" s="1"/>
      <c r="J4194" s="1"/>
      <c r="K4194" s="6"/>
      <c r="L4194" s="6"/>
      <c r="M4194" s="6"/>
      <c r="N4194" s="6"/>
      <c r="O4194" s="6"/>
    </row>
    <row r="4195" spans="1:15" x14ac:dyDescent="0.25">
      <c r="A4195" s="6"/>
      <c r="B4195" s="6"/>
      <c r="C4195" s="1"/>
      <c r="D4195" s="1"/>
      <c r="E4195" s="1"/>
      <c r="F4195" s="1"/>
      <c r="G4195" s="13" t="str">
        <f t="shared" si="66"/>
        <v/>
      </c>
      <c r="H4195" s="1"/>
      <c r="I4195" s="1"/>
      <c r="J4195" s="1"/>
      <c r="K4195" s="6"/>
      <c r="L4195" s="6"/>
      <c r="M4195" s="6"/>
      <c r="N4195" s="6"/>
      <c r="O4195" s="6"/>
    </row>
    <row r="4196" spans="1:15" x14ac:dyDescent="0.25">
      <c r="A4196" s="6"/>
      <c r="B4196" s="6"/>
      <c r="C4196" s="1"/>
      <c r="D4196" s="1"/>
      <c r="E4196" s="1"/>
      <c r="F4196" s="1"/>
      <c r="G4196" s="13" t="str">
        <f t="shared" si="66"/>
        <v/>
      </c>
      <c r="H4196" s="1"/>
      <c r="I4196" s="1"/>
      <c r="J4196" s="1"/>
      <c r="K4196" s="6"/>
      <c r="L4196" s="6"/>
      <c r="M4196" s="6"/>
      <c r="N4196" s="6"/>
      <c r="O4196" s="6"/>
    </row>
    <row r="4197" spans="1:15" x14ac:dyDescent="0.25">
      <c r="A4197" s="6"/>
      <c r="B4197" s="6"/>
      <c r="C4197" s="1"/>
      <c r="D4197" s="1"/>
      <c r="E4197" s="1"/>
      <c r="F4197" s="1"/>
      <c r="G4197" s="13" t="str">
        <f t="shared" si="66"/>
        <v/>
      </c>
      <c r="H4197" s="1"/>
      <c r="I4197" s="1"/>
      <c r="J4197" s="1"/>
      <c r="K4197" s="6"/>
      <c r="L4197" s="6"/>
      <c r="M4197" s="6"/>
      <c r="N4197" s="6"/>
      <c r="O4197" s="6"/>
    </row>
    <row r="4198" spans="1:15" x14ac:dyDescent="0.25">
      <c r="A4198" s="6"/>
      <c r="B4198" s="6"/>
      <c r="C4198" s="1"/>
      <c r="D4198" s="1"/>
      <c r="E4198" s="1"/>
      <c r="F4198" s="1"/>
      <c r="G4198" s="13" t="str">
        <f t="shared" si="66"/>
        <v/>
      </c>
      <c r="H4198" s="1"/>
      <c r="I4198" s="1"/>
      <c r="J4198" s="1"/>
      <c r="K4198" s="6"/>
      <c r="L4198" s="6"/>
      <c r="M4198" s="6"/>
      <c r="N4198" s="6"/>
      <c r="O4198" s="6"/>
    </row>
    <row r="4199" spans="1:15" x14ac:dyDescent="0.25">
      <c r="A4199" s="6"/>
      <c r="B4199" s="6"/>
      <c r="C4199" s="1"/>
      <c r="D4199" s="1"/>
      <c r="E4199" s="1"/>
      <c r="F4199" s="1"/>
      <c r="G4199" s="13" t="str">
        <f t="shared" si="66"/>
        <v/>
      </c>
      <c r="H4199" s="1"/>
      <c r="I4199" s="1"/>
      <c r="J4199" s="1"/>
      <c r="K4199" s="6"/>
      <c r="L4199" s="6"/>
      <c r="M4199" s="6"/>
      <c r="N4199" s="6"/>
      <c r="O4199" s="6"/>
    </row>
    <row r="4200" spans="1:15" x14ac:dyDescent="0.25">
      <c r="A4200" s="6"/>
      <c r="B4200" s="6"/>
      <c r="C4200" s="1"/>
      <c r="D4200" s="1"/>
      <c r="E4200" s="1"/>
      <c r="F4200" s="1"/>
      <c r="G4200" s="13" t="str">
        <f t="shared" si="66"/>
        <v/>
      </c>
      <c r="H4200" s="1"/>
      <c r="I4200" s="1"/>
      <c r="J4200" s="1"/>
      <c r="K4200" s="6"/>
      <c r="L4200" s="6"/>
      <c r="M4200" s="6"/>
      <c r="N4200" s="6"/>
      <c r="O4200" s="6"/>
    </row>
    <row r="4201" spans="1:15" x14ac:dyDescent="0.25">
      <c r="A4201" s="6"/>
      <c r="B4201" s="6"/>
      <c r="C4201" s="1"/>
      <c r="D4201" s="1"/>
      <c r="E4201" s="1"/>
      <c r="F4201" s="1"/>
      <c r="G4201" s="13" t="str">
        <f t="shared" si="66"/>
        <v/>
      </c>
      <c r="H4201" s="1"/>
      <c r="I4201" s="1"/>
      <c r="J4201" s="1"/>
      <c r="K4201" s="6"/>
      <c r="L4201" s="6"/>
      <c r="M4201" s="6"/>
      <c r="N4201" s="6"/>
      <c r="O4201" s="6"/>
    </row>
    <row r="4202" spans="1:15" x14ac:dyDescent="0.25">
      <c r="A4202" s="6"/>
      <c r="B4202" s="6"/>
      <c r="C4202" s="1"/>
      <c r="D4202" s="1"/>
      <c r="E4202" s="1"/>
      <c r="F4202" s="1"/>
      <c r="G4202" s="13" t="str">
        <f t="shared" si="66"/>
        <v/>
      </c>
      <c r="H4202" s="1"/>
      <c r="I4202" s="1"/>
      <c r="J4202" s="1"/>
      <c r="K4202" s="6"/>
      <c r="L4202" s="6"/>
      <c r="M4202" s="6"/>
      <c r="N4202" s="6"/>
      <c r="O4202" s="6"/>
    </row>
    <row r="4203" spans="1:15" x14ac:dyDescent="0.25">
      <c r="A4203" s="6"/>
      <c r="B4203" s="6"/>
      <c r="C4203" s="1"/>
      <c r="D4203" s="1"/>
      <c r="E4203" s="1"/>
      <c r="F4203" s="1"/>
      <c r="G4203" s="13" t="str">
        <f t="shared" si="66"/>
        <v/>
      </c>
      <c r="H4203" s="1"/>
      <c r="I4203" s="1"/>
      <c r="J4203" s="1"/>
      <c r="K4203" s="6"/>
      <c r="L4203" s="6"/>
      <c r="M4203" s="6"/>
      <c r="N4203" s="6"/>
      <c r="O4203" s="6"/>
    </row>
    <row r="4204" spans="1:15" x14ac:dyDescent="0.25">
      <c r="A4204" s="6"/>
      <c r="B4204" s="6"/>
      <c r="C4204" s="1"/>
      <c r="D4204" s="1"/>
      <c r="E4204" s="1"/>
      <c r="F4204" s="1"/>
      <c r="G4204" s="13" t="str">
        <f t="shared" si="66"/>
        <v/>
      </c>
      <c r="H4204" s="1"/>
      <c r="I4204" s="1"/>
      <c r="J4204" s="1"/>
      <c r="K4204" s="6"/>
      <c r="L4204" s="6"/>
      <c r="M4204" s="6"/>
      <c r="N4204" s="6"/>
      <c r="O4204" s="6"/>
    </row>
    <row r="4205" spans="1:15" x14ac:dyDescent="0.25">
      <c r="A4205" s="6"/>
      <c r="B4205" s="6"/>
      <c r="C4205" s="1"/>
      <c r="D4205" s="1"/>
      <c r="E4205" s="1"/>
      <c r="F4205" s="1"/>
      <c r="G4205" s="13" t="str">
        <f t="shared" si="66"/>
        <v/>
      </c>
      <c r="H4205" s="1"/>
      <c r="I4205" s="1"/>
      <c r="J4205" s="1"/>
      <c r="K4205" s="6"/>
      <c r="L4205" s="6"/>
      <c r="M4205" s="6"/>
      <c r="N4205" s="6"/>
      <c r="O4205" s="6"/>
    </row>
    <row r="4206" spans="1:15" x14ac:dyDescent="0.25">
      <c r="A4206" s="6"/>
      <c r="B4206" s="6"/>
      <c r="C4206" s="1"/>
      <c r="D4206" s="1"/>
      <c r="E4206" s="1"/>
      <c r="F4206" s="1"/>
      <c r="G4206" s="13" t="str">
        <f t="shared" si="66"/>
        <v/>
      </c>
      <c r="H4206" s="1"/>
      <c r="I4206" s="1"/>
      <c r="J4206" s="1"/>
      <c r="K4206" s="6"/>
      <c r="L4206" s="6"/>
      <c r="M4206" s="6"/>
      <c r="N4206" s="6"/>
      <c r="O4206" s="6"/>
    </row>
    <row r="4207" spans="1:15" x14ac:dyDescent="0.25">
      <c r="A4207" s="6"/>
      <c r="B4207" s="6"/>
      <c r="C4207" s="1"/>
      <c r="D4207" s="1"/>
      <c r="E4207" s="1"/>
      <c r="F4207" s="1"/>
      <c r="G4207" s="13" t="str">
        <f t="shared" si="66"/>
        <v/>
      </c>
      <c r="H4207" s="1"/>
      <c r="I4207" s="1"/>
      <c r="J4207" s="1"/>
      <c r="K4207" s="6"/>
      <c r="L4207" s="6"/>
      <c r="M4207" s="6"/>
      <c r="N4207" s="6"/>
      <c r="O4207" s="6"/>
    </row>
    <row r="4208" spans="1:15" x14ac:dyDescent="0.25">
      <c r="A4208" s="6"/>
      <c r="B4208" s="6"/>
      <c r="C4208" s="1"/>
      <c r="D4208" s="1"/>
      <c r="E4208" s="1"/>
      <c r="F4208" s="1"/>
      <c r="G4208" s="13" t="str">
        <f t="shared" si="66"/>
        <v/>
      </c>
      <c r="H4208" s="1"/>
      <c r="I4208" s="1"/>
      <c r="J4208" s="1"/>
      <c r="K4208" s="6"/>
      <c r="L4208" s="6"/>
      <c r="M4208" s="6"/>
      <c r="N4208" s="6"/>
      <c r="O4208" s="6"/>
    </row>
    <row r="4209" spans="1:15" x14ac:dyDescent="0.25">
      <c r="A4209" s="6"/>
      <c r="B4209" s="6"/>
      <c r="C4209" s="1"/>
      <c r="D4209" s="1"/>
      <c r="E4209" s="1"/>
      <c r="F4209" s="1"/>
      <c r="G4209" s="13" t="str">
        <f t="shared" si="66"/>
        <v/>
      </c>
      <c r="H4209" s="1"/>
      <c r="I4209" s="1"/>
      <c r="J4209" s="1"/>
      <c r="K4209" s="6"/>
      <c r="L4209" s="6"/>
      <c r="M4209" s="6"/>
      <c r="N4209" s="6"/>
      <c r="O4209" s="6"/>
    </row>
    <row r="4210" spans="1:15" x14ac:dyDescent="0.25">
      <c r="A4210" s="6"/>
      <c r="B4210" s="6"/>
      <c r="C4210" s="1"/>
      <c r="D4210" s="1"/>
      <c r="E4210" s="1"/>
      <c r="F4210" s="1"/>
      <c r="G4210" s="13" t="str">
        <f t="shared" si="66"/>
        <v/>
      </c>
      <c r="H4210" s="1"/>
      <c r="I4210" s="1"/>
      <c r="J4210" s="1"/>
      <c r="K4210" s="6"/>
      <c r="L4210" s="6"/>
      <c r="M4210" s="6"/>
      <c r="N4210" s="6"/>
      <c r="O4210" s="6"/>
    </row>
    <row r="4211" spans="1:15" x14ac:dyDescent="0.25">
      <c r="A4211" s="6"/>
      <c r="B4211" s="6"/>
      <c r="C4211" s="1"/>
      <c r="D4211" s="1"/>
      <c r="E4211" s="1"/>
      <c r="F4211" s="1"/>
      <c r="G4211" s="13" t="str">
        <f t="shared" si="66"/>
        <v/>
      </c>
      <c r="H4211" s="1"/>
      <c r="I4211" s="1"/>
      <c r="J4211" s="1"/>
      <c r="K4211" s="6"/>
      <c r="L4211" s="6"/>
      <c r="M4211" s="6"/>
      <c r="N4211" s="6"/>
      <c r="O4211" s="6"/>
    </row>
    <row r="4212" spans="1:15" x14ac:dyDescent="0.25">
      <c r="A4212" s="6"/>
      <c r="B4212" s="6"/>
      <c r="C4212" s="1"/>
      <c r="D4212" s="1"/>
      <c r="E4212" s="1"/>
      <c r="F4212" s="1"/>
      <c r="G4212" s="13" t="str">
        <f t="shared" si="66"/>
        <v/>
      </c>
      <c r="H4212" s="1"/>
      <c r="I4212" s="1"/>
      <c r="J4212" s="1"/>
      <c r="K4212" s="6"/>
      <c r="L4212" s="6"/>
      <c r="M4212" s="6"/>
      <c r="N4212" s="6"/>
      <c r="O4212" s="6"/>
    </row>
    <row r="4213" spans="1:15" x14ac:dyDescent="0.25">
      <c r="A4213" s="6"/>
      <c r="B4213" s="6"/>
      <c r="C4213" s="1"/>
      <c r="D4213" s="1"/>
      <c r="E4213" s="1"/>
      <c r="F4213" s="1"/>
      <c r="G4213" s="13" t="str">
        <f t="shared" si="66"/>
        <v/>
      </c>
      <c r="H4213" s="1"/>
      <c r="I4213" s="1"/>
      <c r="J4213" s="1"/>
      <c r="K4213" s="6"/>
      <c r="L4213" s="6"/>
      <c r="M4213" s="6"/>
      <c r="N4213" s="6"/>
      <c r="O4213" s="6"/>
    </row>
    <row r="4214" spans="1:15" x14ac:dyDescent="0.25">
      <c r="A4214" s="6"/>
      <c r="B4214" s="6"/>
      <c r="C4214" s="1"/>
      <c r="D4214" s="1"/>
      <c r="E4214" s="1"/>
      <c r="F4214" s="1"/>
      <c r="G4214" s="13" t="str">
        <f t="shared" si="66"/>
        <v/>
      </c>
      <c r="H4214" s="1"/>
      <c r="I4214" s="1"/>
      <c r="J4214" s="1"/>
      <c r="K4214" s="6"/>
      <c r="L4214" s="6"/>
      <c r="M4214" s="6"/>
      <c r="N4214" s="6"/>
      <c r="O4214" s="6"/>
    </row>
    <row r="4215" spans="1:15" x14ac:dyDescent="0.25">
      <c r="A4215" s="6"/>
      <c r="B4215" s="6"/>
      <c r="C4215" s="1"/>
      <c r="D4215" s="1"/>
      <c r="E4215" s="1"/>
      <c r="F4215" s="1"/>
      <c r="G4215" s="13" t="str">
        <f t="shared" si="66"/>
        <v/>
      </c>
      <c r="H4215" s="1"/>
      <c r="I4215" s="1"/>
      <c r="J4215" s="1"/>
      <c r="K4215" s="6"/>
      <c r="L4215" s="6"/>
      <c r="M4215" s="6"/>
      <c r="N4215" s="6"/>
      <c r="O4215" s="6"/>
    </row>
    <row r="4216" spans="1:15" x14ac:dyDescent="0.25">
      <c r="A4216" s="6"/>
      <c r="B4216" s="6"/>
      <c r="C4216" s="1"/>
      <c r="D4216" s="1"/>
      <c r="E4216" s="1"/>
      <c r="F4216" s="1"/>
      <c r="G4216" s="13" t="str">
        <f t="shared" si="66"/>
        <v/>
      </c>
      <c r="H4216" s="1"/>
      <c r="I4216" s="1"/>
      <c r="J4216" s="1"/>
      <c r="K4216" s="6"/>
      <c r="L4216" s="6"/>
      <c r="M4216" s="6"/>
      <c r="N4216" s="6"/>
      <c r="O4216" s="6"/>
    </row>
    <row r="4217" spans="1:15" x14ac:dyDescent="0.25">
      <c r="A4217" s="6"/>
      <c r="B4217" s="6"/>
      <c r="C4217" s="1"/>
      <c r="D4217" s="1"/>
      <c r="E4217" s="1"/>
      <c r="F4217" s="1"/>
      <c r="G4217" s="13" t="str">
        <f t="shared" si="66"/>
        <v/>
      </c>
      <c r="H4217" s="1"/>
      <c r="I4217" s="1"/>
      <c r="J4217" s="1"/>
      <c r="K4217" s="6"/>
      <c r="L4217" s="6"/>
      <c r="M4217" s="6"/>
      <c r="N4217" s="6"/>
      <c r="O4217" s="6"/>
    </row>
    <row r="4218" spans="1:15" x14ac:dyDescent="0.25">
      <c r="A4218" s="6"/>
      <c r="B4218" s="6"/>
      <c r="C4218" s="1"/>
      <c r="D4218" s="1"/>
      <c r="E4218" s="1"/>
      <c r="F4218" s="1"/>
      <c r="G4218" s="13" t="str">
        <f t="shared" si="66"/>
        <v/>
      </c>
      <c r="H4218" s="1"/>
      <c r="I4218" s="1"/>
      <c r="J4218" s="1"/>
      <c r="K4218" s="6"/>
      <c r="L4218" s="6"/>
      <c r="M4218" s="6"/>
      <c r="N4218" s="6"/>
      <c r="O4218" s="6"/>
    </row>
    <row r="4219" spans="1:15" x14ac:dyDescent="0.25">
      <c r="A4219" s="6"/>
      <c r="B4219" s="6"/>
      <c r="C4219" s="1"/>
      <c r="D4219" s="1"/>
      <c r="E4219" s="1"/>
      <c r="F4219" s="1"/>
      <c r="G4219" s="13" t="str">
        <f t="shared" si="66"/>
        <v/>
      </c>
      <c r="H4219" s="1"/>
      <c r="I4219" s="1"/>
      <c r="J4219" s="1"/>
      <c r="K4219" s="6"/>
      <c r="L4219" s="6"/>
      <c r="M4219" s="6"/>
      <c r="N4219" s="6"/>
      <c r="O4219" s="6"/>
    </row>
    <row r="4220" spans="1:15" x14ac:dyDescent="0.25">
      <c r="A4220" s="6"/>
      <c r="B4220" s="6"/>
      <c r="C4220" s="1"/>
      <c r="D4220" s="1"/>
      <c r="E4220" s="1"/>
      <c r="F4220" s="1"/>
      <c r="G4220" s="13" t="str">
        <f t="shared" si="66"/>
        <v/>
      </c>
      <c r="H4220" s="1"/>
      <c r="I4220" s="1"/>
      <c r="J4220" s="1"/>
      <c r="K4220" s="6"/>
      <c r="L4220" s="6"/>
      <c r="M4220" s="6"/>
      <c r="N4220" s="6"/>
      <c r="O4220" s="6"/>
    </row>
    <row r="4221" spans="1:15" x14ac:dyDescent="0.25">
      <c r="A4221" s="6"/>
      <c r="B4221" s="6"/>
      <c r="C4221" s="1"/>
      <c r="D4221" s="1"/>
      <c r="E4221" s="1"/>
      <c r="F4221" s="1"/>
      <c r="G4221" s="13" t="str">
        <f t="shared" si="66"/>
        <v/>
      </c>
      <c r="H4221" s="1"/>
      <c r="I4221" s="1"/>
      <c r="J4221" s="1"/>
      <c r="K4221" s="6"/>
      <c r="L4221" s="6"/>
      <c r="M4221" s="6"/>
      <c r="N4221" s="6"/>
      <c r="O4221" s="6"/>
    </row>
    <row r="4222" spans="1:15" x14ac:dyDescent="0.25">
      <c r="A4222" s="6"/>
      <c r="B4222" s="6"/>
      <c r="C4222" s="1"/>
      <c r="D4222" s="1"/>
      <c r="E4222" s="1"/>
      <c r="F4222" s="1"/>
      <c r="G4222" s="13" t="str">
        <f t="shared" si="66"/>
        <v/>
      </c>
      <c r="H4222" s="1"/>
      <c r="I4222" s="1"/>
      <c r="J4222" s="1"/>
      <c r="K4222" s="6"/>
      <c r="L4222" s="6"/>
      <c r="M4222" s="6"/>
      <c r="N4222" s="6"/>
      <c r="O4222" s="6"/>
    </row>
    <row r="4223" spans="1:15" x14ac:dyDescent="0.25">
      <c r="A4223" s="6"/>
      <c r="B4223" s="6"/>
      <c r="C4223" s="1"/>
      <c r="D4223" s="1"/>
      <c r="E4223" s="1"/>
      <c r="F4223" s="1"/>
      <c r="G4223" s="13" t="str">
        <f t="shared" si="66"/>
        <v/>
      </c>
      <c r="H4223" s="1"/>
      <c r="I4223" s="1"/>
      <c r="J4223" s="1"/>
      <c r="K4223" s="6"/>
      <c r="L4223" s="6"/>
      <c r="M4223" s="6"/>
      <c r="N4223" s="6"/>
      <c r="O4223" s="6"/>
    </row>
    <row r="4224" spans="1:15" x14ac:dyDescent="0.25">
      <c r="A4224" s="6"/>
      <c r="B4224" s="6"/>
      <c r="C4224" s="1"/>
      <c r="D4224" s="1"/>
      <c r="E4224" s="1"/>
      <c r="F4224" s="1"/>
      <c r="G4224" s="13" t="str">
        <f t="shared" si="66"/>
        <v/>
      </c>
      <c r="H4224" s="1"/>
      <c r="I4224" s="1"/>
      <c r="J4224" s="1"/>
      <c r="K4224" s="6"/>
      <c r="L4224" s="6"/>
      <c r="M4224" s="6"/>
      <c r="N4224" s="6"/>
      <c r="O4224" s="6"/>
    </row>
    <row r="4225" spans="1:15" x14ac:dyDescent="0.25">
      <c r="A4225" s="6"/>
      <c r="B4225" s="6"/>
      <c r="C4225" s="1"/>
      <c r="D4225" s="1"/>
      <c r="E4225" s="1"/>
      <c r="F4225" s="1"/>
      <c r="G4225" s="13" t="str">
        <f t="shared" si="66"/>
        <v/>
      </c>
      <c r="H4225" s="1"/>
      <c r="I4225" s="1"/>
      <c r="J4225" s="1"/>
      <c r="K4225" s="6"/>
      <c r="L4225" s="6"/>
      <c r="M4225" s="6"/>
      <c r="N4225" s="6"/>
      <c r="O4225" s="6"/>
    </row>
    <row r="4226" spans="1:15" x14ac:dyDescent="0.25">
      <c r="A4226" s="6"/>
      <c r="B4226" s="6"/>
      <c r="C4226" s="1"/>
      <c r="D4226" s="1"/>
      <c r="E4226" s="1"/>
      <c r="F4226" s="1"/>
      <c r="G4226" s="13" t="str">
        <f t="shared" si="66"/>
        <v/>
      </c>
      <c r="H4226" s="1"/>
      <c r="I4226" s="1"/>
      <c r="J4226" s="1"/>
      <c r="K4226" s="6"/>
      <c r="L4226" s="6"/>
      <c r="M4226" s="6"/>
      <c r="N4226" s="6"/>
      <c r="O4226" s="6"/>
    </row>
    <row r="4227" spans="1:15" x14ac:dyDescent="0.25">
      <c r="A4227" s="6"/>
      <c r="B4227" s="6"/>
      <c r="C4227" s="1"/>
      <c r="D4227" s="1"/>
      <c r="E4227" s="1"/>
      <c r="F4227" s="1"/>
      <c r="G4227" s="13" t="str">
        <f t="shared" si="66"/>
        <v/>
      </c>
      <c r="H4227" s="1"/>
      <c r="I4227" s="1"/>
      <c r="J4227" s="1"/>
      <c r="K4227" s="6"/>
      <c r="L4227" s="6"/>
      <c r="M4227" s="6"/>
      <c r="N4227" s="6"/>
      <c r="O4227" s="6"/>
    </row>
    <row r="4228" spans="1:15" x14ac:dyDescent="0.25">
      <c r="A4228" s="6"/>
      <c r="B4228" s="6"/>
      <c r="C4228" s="1"/>
      <c r="D4228" s="1"/>
      <c r="E4228" s="1"/>
      <c r="F4228" s="1"/>
      <c r="G4228" s="13" t="str">
        <f t="shared" si="66"/>
        <v/>
      </c>
      <c r="H4228" s="1"/>
      <c r="I4228" s="1"/>
      <c r="J4228" s="1"/>
      <c r="K4228" s="6"/>
      <c r="L4228" s="6"/>
      <c r="M4228" s="6"/>
      <c r="N4228" s="6"/>
      <c r="O4228" s="6"/>
    </row>
    <row r="4229" spans="1:15" x14ac:dyDescent="0.25">
      <c r="A4229" s="6"/>
      <c r="B4229" s="6"/>
      <c r="C4229" s="1"/>
      <c r="D4229" s="1"/>
      <c r="E4229" s="1"/>
      <c r="F4229" s="1"/>
      <c r="G4229" s="13" t="str">
        <f t="shared" si="66"/>
        <v/>
      </c>
      <c r="H4229" s="1"/>
      <c r="I4229" s="1"/>
      <c r="J4229" s="1"/>
      <c r="K4229" s="6"/>
      <c r="L4229" s="6"/>
      <c r="M4229" s="6"/>
      <c r="N4229" s="6"/>
      <c r="O4229" s="6"/>
    </row>
    <row r="4230" spans="1:15" x14ac:dyDescent="0.25">
      <c r="A4230" s="6"/>
      <c r="B4230" s="6"/>
      <c r="C4230" s="1"/>
      <c r="D4230" s="1"/>
      <c r="E4230" s="1"/>
      <c r="F4230" s="1"/>
      <c r="G4230" s="13" t="str">
        <f t="shared" si="66"/>
        <v/>
      </c>
      <c r="H4230" s="1"/>
      <c r="I4230" s="1"/>
      <c r="J4230" s="1"/>
      <c r="K4230" s="6"/>
      <c r="L4230" s="6"/>
      <c r="M4230" s="6"/>
      <c r="N4230" s="6"/>
      <c r="O4230" s="6"/>
    </row>
    <row r="4231" spans="1:15" x14ac:dyDescent="0.25">
      <c r="A4231" s="6"/>
      <c r="B4231" s="6"/>
      <c r="C4231" s="1"/>
      <c r="D4231" s="1"/>
      <c r="E4231" s="1"/>
      <c r="F4231" s="1"/>
      <c r="G4231" s="13" t="str">
        <f t="shared" si="66"/>
        <v/>
      </c>
      <c r="H4231" s="1"/>
      <c r="I4231" s="1"/>
      <c r="J4231" s="1"/>
      <c r="K4231" s="6"/>
      <c r="L4231" s="6"/>
      <c r="M4231" s="6"/>
      <c r="N4231" s="6"/>
      <c r="O4231" s="6"/>
    </row>
    <row r="4232" spans="1:15" x14ac:dyDescent="0.25">
      <c r="A4232" s="6"/>
      <c r="B4232" s="6"/>
      <c r="C4232" s="1"/>
      <c r="D4232" s="1"/>
      <c r="E4232" s="1"/>
      <c r="F4232" s="1"/>
      <c r="G4232" s="13" t="str">
        <f t="shared" si="66"/>
        <v/>
      </c>
      <c r="H4232" s="1"/>
      <c r="I4232" s="1"/>
      <c r="J4232" s="1"/>
      <c r="K4232" s="6"/>
      <c r="L4232" s="6"/>
      <c r="M4232" s="6"/>
      <c r="N4232" s="6"/>
      <c r="O4232" s="6"/>
    </row>
    <row r="4233" spans="1:15" x14ac:dyDescent="0.25">
      <c r="A4233" s="6"/>
      <c r="B4233" s="6"/>
      <c r="C4233" s="1"/>
      <c r="D4233" s="1"/>
      <c r="E4233" s="1"/>
      <c r="F4233" s="1"/>
      <c r="G4233" s="13" t="str">
        <f t="shared" si="66"/>
        <v/>
      </c>
      <c r="H4233" s="1"/>
      <c r="I4233" s="1"/>
      <c r="J4233" s="1"/>
      <c r="K4233" s="6"/>
      <c r="L4233" s="6"/>
      <c r="M4233" s="6"/>
      <c r="N4233" s="6"/>
      <c r="O4233" s="6"/>
    </row>
    <row r="4234" spans="1:15" x14ac:dyDescent="0.25">
      <c r="A4234" s="6"/>
      <c r="B4234" s="6"/>
      <c r="C4234" s="1"/>
      <c r="D4234" s="1"/>
      <c r="E4234" s="1"/>
      <c r="F4234" s="1"/>
      <c r="G4234" s="13" t="str">
        <f t="shared" si="66"/>
        <v/>
      </c>
      <c r="H4234" s="1"/>
      <c r="I4234" s="1"/>
      <c r="J4234" s="1"/>
      <c r="K4234" s="6"/>
      <c r="L4234" s="6"/>
      <c r="M4234" s="6"/>
      <c r="N4234" s="6"/>
      <c r="O4234" s="6"/>
    </row>
    <row r="4235" spans="1:15" x14ac:dyDescent="0.25">
      <c r="A4235" s="6"/>
      <c r="B4235" s="6"/>
      <c r="C4235" s="1"/>
      <c r="D4235" s="1"/>
      <c r="E4235" s="1"/>
      <c r="F4235" s="1"/>
      <c r="G4235" s="13" t="str">
        <f t="shared" ref="G4235:G4298" si="67">IF(LEN($A4235)&gt;0,"Hourly","")</f>
        <v/>
      </c>
      <c r="H4235" s="1"/>
      <c r="I4235" s="1"/>
      <c r="J4235" s="1"/>
      <c r="K4235" s="6"/>
      <c r="L4235" s="6"/>
      <c r="M4235" s="6"/>
      <c r="N4235" s="6"/>
      <c r="O4235" s="6"/>
    </row>
    <row r="4236" spans="1:15" x14ac:dyDescent="0.25">
      <c r="A4236" s="6"/>
      <c r="B4236" s="6"/>
      <c r="C4236" s="1"/>
      <c r="D4236" s="1"/>
      <c r="E4236" s="1"/>
      <c r="F4236" s="1"/>
      <c r="G4236" s="13" t="str">
        <f t="shared" si="67"/>
        <v/>
      </c>
      <c r="H4236" s="1"/>
      <c r="I4236" s="1"/>
      <c r="J4236" s="1"/>
      <c r="K4236" s="6"/>
      <c r="L4236" s="6"/>
      <c r="M4236" s="6"/>
      <c r="N4236" s="6"/>
      <c r="O4236" s="6"/>
    </row>
    <row r="4237" spans="1:15" x14ac:dyDescent="0.25">
      <c r="A4237" s="6"/>
      <c r="B4237" s="6"/>
      <c r="C4237" s="1"/>
      <c r="D4237" s="1"/>
      <c r="E4237" s="1"/>
      <c r="F4237" s="1"/>
      <c r="G4237" s="13" t="str">
        <f t="shared" si="67"/>
        <v/>
      </c>
      <c r="H4237" s="1"/>
      <c r="I4237" s="1"/>
      <c r="J4237" s="1"/>
      <c r="K4237" s="6"/>
      <c r="L4237" s="6"/>
      <c r="M4237" s="6"/>
      <c r="N4237" s="6"/>
      <c r="O4237" s="6"/>
    </row>
    <row r="4238" spans="1:15" x14ac:dyDescent="0.25">
      <c r="A4238" s="6"/>
      <c r="B4238" s="6"/>
      <c r="C4238" s="1"/>
      <c r="D4238" s="1"/>
      <c r="E4238" s="1"/>
      <c r="F4238" s="1"/>
      <c r="G4238" s="13" t="str">
        <f t="shared" si="67"/>
        <v/>
      </c>
      <c r="H4238" s="1"/>
      <c r="I4238" s="1"/>
      <c r="J4238" s="1"/>
      <c r="K4238" s="6"/>
      <c r="L4238" s="6"/>
      <c r="M4238" s="6"/>
      <c r="N4238" s="6"/>
      <c r="O4238" s="6"/>
    </row>
    <row r="4239" spans="1:15" x14ac:dyDescent="0.25">
      <c r="A4239" s="6"/>
      <c r="B4239" s="6"/>
      <c r="C4239" s="1"/>
      <c r="D4239" s="1"/>
      <c r="E4239" s="1"/>
      <c r="F4239" s="1"/>
      <c r="G4239" s="13" t="str">
        <f t="shared" si="67"/>
        <v/>
      </c>
      <c r="H4239" s="1"/>
      <c r="I4239" s="1"/>
      <c r="J4239" s="1"/>
      <c r="K4239" s="6"/>
      <c r="L4239" s="6"/>
      <c r="M4239" s="6"/>
      <c r="N4239" s="6"/>
      <c r="O4239" s="6"/>
    </row>
    <row r="4240" spans="1:15" x14ac:dyDescent="0.25">
      <c r="A4240" s="6"/>
      <c r="B4240" s="6"/>
      <c r="C4240" s="1"/>
      <c r="D4240" s="1"/>
      <c r="E4240" s="1"/>
      <c r="F4240" s="1"/>
      <c r="G4240" s="13" t="str">
        <f t="shared" si="67"/>
        <v/>
      </c>
      <c r="H4240" s="1"/>
      <c r="I4240" s="1"/>
      <c r="J4240" s="1"/>
      <c r="K4240" s="6"/>
      <c r="L4240" s="6"/>
      <c r="M4240" s="6"/>
      <c r="N4240" s="6"/>
      <c r="O4240" s="6"/>
    </row>
    <row r="4241" spans="1:15" x14ac:dyDescent="0.25">
      <c r="A4241" s="6"/>
      <c r="B4241" s="6"/>
      <c r="C4241" s="1"/>
      <c r="D4241" s="1"/>
      <c r="E4241" s="1"/>
      <c r="F4241" s="1"/>
      <c r="G4241" s="13" t="str">
        <f t="shared" si="67"/>
        <v/>
      </c>
      <c r="H4241" s="1"/>
      <c r="I4241" s="1"/>
      <c r="J4241" s="1"/>
      <c r="K4241" s="6"/>
      <c r="L4241" s="6"/>
      <c r="M4241" s="6"/>
      <c r="N4241" s="6"/>
      <c r="O4241" s="6"/>
    </row>
    <row r="4242" spans="1:15" x14ac:dyDescent="0.25">
      <c r="A4242" s="6"/>
      <c r="B4242" s="6"/>
      <c r="C4242" s="1"/>
      <c r="D4242" s="1"/>
      <c r="E4242" s="1"/>
      <c r="F4242" s="1"/>
      <c r="G4242" s="13" t="str">
        <f t="shared" si="67"/>
        <v/>
      </c>
      <c r="H4242" s="1"/>
      <c r="I4242" s="1"/>
      <c r="J4242" s="1"/>
      <c r="K4242" s="6"/>
      <c r="L4242" s="6"/>
      <c r="M4242" s="6"/>
      <c r="N4242" s="6"/>
      <c r="O4242" s="6"/>
    </row>
    <row r="4243" spans="1:15" x14ac:dyDescent="0.25">
      <c r="A4243" s="6"/>
      <c r="B4243" s="6"/>
      <c r="C4243" s="1"/>
      <c r="D4243" s="1"/>
      <c r="E4243" s="1"/>
      <c r="F4243" s="1"/>
      <c r="G4243" s="13" t="str">
        <f t="shared" si="67"/>
        <v/>
      </c>
      <c r="H4243" s="1"/>
      <c r="I4243" s="1"/>
      <c r="J4243" s="1"/>
      <c r="K4243" s="6"/>
      <c r="L4243" s="6"/>
      <c r="M4243" s="6"/>
      <c r="N4243" s="6"/>
      <c r="O4243" s="6"/>
    </row>
    <row r="4244" spans="1:15" x14ac:dyDescent="0.25">
      <c r="A4244" s="6"/>
      <c r="B4244" s="6"/>
      <c r="C4244" s="1"/>
      <c r="D4244" s="1"/>
      <c r="E4244" s="1"/>
      <c r="F4244" s="1"/>
      <c r="G4244" s="13" t="str">
        <f t="shared" si="67"/>
        <v/>
      </c>
      <c r="H4244" s="1"/>
      <c r="I4244" s="1"/>
      <c r="J4244" s="1"/>
      <c r="K4244" s="6"/>
      <c r="L4244" s="6"/>
      <c r="M4244" s="6"/>
      <c r="N4244" s="6"/>
      <c r="O4244" s="6"/>
    </row>
    <row r="4245" spans="1:15" x14ac:dyDescent="0.25">
      <c r="A4245" s="6"/>
      <c r="B4245" s="6"/>
      <c r="C4245" s="1"/>
      <c r="D4245" s="1"/>
      <c r="E4245" s="1"/>
      <c r="F4245" s="1"/>
      <c r="G4245" s="13" t="str">
        <f t="shared" si="67"/>
        <v/>
      </c>
      <c r="H4245" s="1"/>
      <c r="I4245" s="1"/>
      <c r="J4245" s="1"/>
      <c r="K4245" s="6"/>
      <c r="L4245" s="6"/>
      <c r="M4245" s="6"/>
      <c r="N4245" s="6"/>
      <c r="O4245" s="6"/>
    </row>
    <row r="4246" spans="1:15" x14ac:dyDescent="0.25">
      <c r="A4246" s="6"/>
      <c r="B4246" s="6"/>
      <c r="C4246" s="1"/>
      <c r="D4246" s="1"/>
      <c r="E4246" s="1"/>
      <c r="F4246" s="1"/>
      <c r="G4246" s="13" t="str">
        <f t="shared" si="67"/>
        <v/>
      </c>
      <c r="H4246" s="1"/>
      <c r="I4246" s="1"/>
      <c r="J4246" s="1"/>
      <c r="K4246" s="6"/>
      <c r="L4246" s="6"/>
      <c r="M4246" s="6"/>
      <c r="N4246" s="6"/>
      <c r="O4246" s="6"/>
    </row>
    <row r="4247" spans="1:15" x14ac:dyDescent="0.25">
      <c r="A4247" s="6"/>
      <c r="B4247" s="6"/>
      <c r="C4247" s="1"/>
      <c r="D4247" s="1"/>
      <c r="E4247" s="1"/>
      <c r="F4247" s="1"/>
      <c r="G4247" s="13" t="str">
        <f t="shared" si="67"/>
        <v/>
      </c>
      <c r="H4247" s="1"/>
      <c r="I4247" s="1"/>
      <c r="J4247" s="1"/>
      <c r="K4247" s="6"/>
      <c r="L4247" s="6"/>
      <c r="M4247" s="6"/>
      <c r="N4247" s="6"/>
      <c r="O4247" s="6"/>
    </row>
    <row r="4248" spans="1:15" x14ac:dyDescent="0.25">
      <c r="A4248" s="6"/>
      <c r="B4248" s="6"/>
      <c r="C4248" s="1"/>
      <c r="D4248" s="1"/>
      <c r="E4248" s="1"/>
      <c r="F4248" s="1"/>
      <c r="G4248" s="13" t="str">
        <f t="shared" si="67"/>
        <v/>
      </c>
      <c r="H4248" s="1"/>
      <c r="I4248" s="1"/>
      <c r="J4248" s="1"/>
      <c r="K4248" s="6"/>
      <c r="L4248" s="6"/>
      <c r="M4248" s="6"/>
      <c r="N4248" s="6"/>
      <c r="O4248" s="6"/>
    </row>
    <row r="4249" spans="1:15" x14ac:dyDescent="0.25">
      <c r="A4249" s="6"/>
      <c r="B4249" s="6"/>
      <c r="C4249" s="1"/>
      <c r="D4249" s="1"/>
      <c r="E4249" s="1"/>
      <c r="F4249" s="1"/>
      <c r="G4249" s="13" t="str">
        <f t="shared" si="67"/>
        <v/>
      </c>
      <c r="H4249" s="1"/>
      <c r="I4249" s="1"/>
      <c r="J4249" s="1"/>
      <c r="K4249" s="6"/>
      <c r="L4249" s="6"/>
      <c r="M4249" s="6"/>
      <c r="N4249" s="6"/>
      <c r="O4249" s="6"/>
    </row>
    <row r="4250" spans="1:15" x14ac:dyDescent="0.25">
      <c r="A4250" s="6"/>
      <c r="B4250" s="6"/>
      <c r="C4250" s="1"/>
      <c r="D4250" s="1"/>
      <c r="E4250" s="1"/>
      <c r="F4250" s="1"/>
      <c r="G4250" s="13" t="str">
        <f t="shared" si="67"/>
        <v/>
      </c>
      <c r="H4250" s="1"/>
      <c r="I4250" s="1"/>
      <c r="J4250" s="1"/>
      <c r="K4250" s="6"/>
      <c r="L4250" s="6"/>
      <c r="M4250" s="6"/>
      <c r="N4250" s="6"/>
      <c r="O4250" s="6"/>
    </row>
    <row r="4251" spans="1:15" x14ac:dyDescent="0.25">
      <c r="A4251" s="6"/>
      <c r="B4251" s="6"/>
      <c r="C4251" s="1"/>
      <c r="D4251" s="1"/>
      <c r="E4251" s="1"/>
      <c r="F4251" s="1"/>
      <c r="G4251" s="13" t="str">
        <f t="shared" si="67"/>
        <v/>
      </c>
      <c r="H4251" s="1"/>
      <c r="I4251" s="1"/>
      <c r="J4251" s="1"/>
      <c r="K4251" s="6"/>
      <c r="L4251" s="6"/>
      <c r="M4251" s="6"/>
      <c r="N4251" s="6"/>
      <c r="O4251" s="6"/>
    </row>
    <row r="4252" spans="1:15" x14ac:dyDescent="0.25">
      <c r="A4252" s="6"/>
      <c r="B4252" s="6"/>
      <c r="C4252" s="1"/>
      <c r="D4252" s="1"/>
      <c r="E4252" s="1"/>
      <c r="F4252" s="1"/>
      <c r="G4252" s="13" t="str">
        <f t="shared" si="67"/>
        <v/>
      </c>
      <c r="H4252" s="1"/>
      <c r="I4252" s="1"/>
      <c r="J4252" s="1"/>
      <c r="K4252" s="6"/>
      <c r="L4252" s="6"/>
      <c r="M4252" s="6"/>
      <c r="N4252" s="6"/>
      <c r="O4252" s="6"/>
    </row>
    <row r="4253" spans="1:15" x14ac:dyDescent="0.25">
      <c r="A4253" s="6"/>
      <c r="B4253" s="6"/>
      <c r="C4253" s="1"/>
      <c r="D4253" s="1"/>
      <c r="E4253" s="1"/>
      <c r="F4253" s="1"/>
      <c r="G4253" s="13" t="str">
        <f t="shared" si="67"/>
        <v/>
      </c>
      <c r="H4253" s="1"/>
      <c r="I4253" s="1"/>
      <c r="J4253" s="1"/>
      <c r="K4253" s="6"/>
      <c r="L4253" s="6"/>
      <c r="M4253" s="6"/>
      <c r="N4253" s="6"/>
      <c r="O4253" s="6"/>
    </row>
    <row r="4254" spans="1:15" x14ac:dyDescent="0.25">
      <c r="A4254" s="6"/>
      <c r="B4254" s="6"/>
      <c r="C4254" s="1"/>
      <c r="D4254" s="1"/>
      <c r="E4254" s="1"/>
      <c r="F4254" s="1"/>
      <c r="G4254" s="13" t="str">
        <f t="shared" si="67"/>
        <v/>
      </c>
      <c r="H4254" s="1"/>
      <c r="I4254" s="1"/>
      <c r="J4254" s="1"/>
      <c r="K4254" s="6"/>
      <c r="L4254" s="6"/>
      <c r="M4254" s="6"/>
      <c r="N4254" s="6"/>
      <c r="O4254" s="6"/>
    </row>
    <row r="4255" spans="1:15" x14ac:dyDescent="0.25">
      <c r="A4255" s="6"/>
      <c r="B4255" s="6"/>
      <c r="C4255" s="1"/>
      <c r="D4255" s="1"/>
      <c r="E4255" s="1"/>
      <c r="F4255" s="1"/>
      <c r="G4255" s="13" t="str">
        <f t="shared" si="67"/>
        <v/>
      </c>
      <c r="H4255" s="1"/>
      <c r="I4255" s="1"/>
      <c r="J4255" s="1"/>
      <c r="K4255" s="6"/>
      <c r="L4255" s="6"/>
      <c r="M4255" s="6"/>
      <c r="N4255" s="6"/>
      <c r="O4255" s="6"/>
    </row>
    <row r="4256" spans="1:15" x14ac:dyDescent="0.25">
      <c r="A4256" s="6"/>
      <c r="B4256" s="6"/>
      <c r="C4256" s="1"/>
      <c r="D4256" s="1"/>
      <c r="E4256" s="1"/>
      <c r="F4256" s="1"/>
      <c r="G4256" s="13" t="str">
        <f t="shared" si="67"/>
        <v/>
      </c>
      <c r="H4256" s="1"/>
      <c r="I4256" s="1"/>
      <c r="J4256" s="1"/>
      <c r="K4256" s="6"/>
      <c r="L4256" s="6"/>
      <c r="M4256" s="6"/>
      <c r="N4256" s="6"/>
      <c r="O4256" s="6"/>
    </row>
    <row r="4257" spans="1:15" x14ac:dyDescent="0.25">
      <c r="A4257" s="6"/>
      <c r="B4257" s="6"/>
      <c r="C4257" s="1"/>
      <c r="D4257" s="1"/>
      <c r="E4257" s="1"/>
      <c r="F4257" s="1"/>
      <c r="G4257" s="13" t="str">
        <f t="shared" si="67"/>
        <v/>
      </c>
      <c r="H4257" s="1"/>
      <c r="I4257" s="1"/>
      <c r="J4257" s="1"/>
      <c r="K4257" s="6"/>
      <c r="L4257" s="6"/>
      <c r="M4257" s="6"/>
      <c r="N4257" s="6"/>
      <c r="O4257" s="6"/>
    </row>
    <row r="4258" spans="1:15" x14ac:dyDescent="0.25">
      <c r="A4258" s="6"/>
      <c r="B4258" s="6"/>
      <c r="C4258" s="1"/>
      <c r="D4258" s="1"/>
      <c r="E4258" s="1"/>
      <c r="F4258" s="1"/>
      <c r="G4258" s="13" t="str">
        <f t="shared" si="67"/>
        <v/>
      </c>
      <c r="H4258" s="1"/>
      <c r="I4258" s="1"/>
      <c r="J4258" s="1"/>
      <c r="K4258" s="6"/>
      <c r="L4258" s="6"/>
      <c r="M4258" s="6"/>
      <c r="N4258" s="6"/>
      <c r="O4258" s="6"/>
    </row>
    <row r="4259" spans="1:15" x14ac:dyDescent="0.25">
      <c r="A4259" s="6"/>
      <c r="B4259" s="6"/>
      <c r="C4259" s="1"/>
      <c r="D4259" s="1"/>
      <c r="E4259" s="1"/>
      <c r="F4259" s="1"/>
      <c r="G4259" s="13" t="str">
        <f t="shared" si="67"/>
        <v/>
      </c>
      <c r="H4259" s="1"/>
      <c r="I4259" s="1"/>
      <c r="J4259" s="1"/>
      <c r="K4259" s="6"/>
      <c r="L4259" s="6"/>
      <c r="M4259" s="6"/>
      <c r="N4259" s="6"/>
      <c r="O4259" s="6"/>
    </row>
    <row r="4260" spans="1:15" x14ac:dyDescent="0.25">
      <c r="A4260" s="6"/>
      <c r="B4260" s="6"/>
      <c r="C4260" s="1"/>
      <c r="D4260" s="1"/>
      <c r="E4260" s="1"/>
      <c r="F4260" s="1"/>
      <c r="G4260" s="13" t="str">
        <f t="shared" si="67"/>
        <v/>
      </c>
      <c r="H4260" s="1"/>
      <c r="I4260" s="1"/>
      <c r="J4260" s="1"/>
      <c r="K4260" s="6"/>
      <c r="L4260" s="6"/>
      <c r="M4260" s="6"/>
      <c r="N4260" s="6"/>
      <c r="O4260" s="6"/>
    </row>
    <row r="4261" spans="1:15" x14ac:dyDescent="0.25">
      <c r="A4261" s="6"/>
      <c r="B4261" s="6"/>
      <c r="C4261" s="1"/>
      <c r="D4261" s="1"/>
      <c r="E4261" s="1"/>
      <c r="F4261" s="1"/>
      <c r="G4261" s="13" t="str">
        <f t="shared" si="67"/>
        <v/>
      </c>
      <c r="H4261" s="1"/>
      <c r="I4261" s="1"/>
      <c r="J4261" s="1"/>
      <c r="K4261" s="6"/>
      <c r="L4261" s="6"/>
      <c r="M4261" s="6"/>
      <c r="N4261" s="6"/>
      <c r="O4261" s="6"/>
    </row>
    <row r="4262" spans="1:15" x14ac:dyDescent="0.25">
      <c r="A4262" s="6"/>
      <c r="B4262" s="6"/>
      <c r="C4262" s="1"/>
      <c r="D4262" s="1"/>
      <c r="E4262" s="1"/>
      <c r="F4262" s="1"/>
      <c r="G4262" s="13" t="str">
        <f t="shared" si="67"/>
        <v/>
      </c>
      <c r="H4262" s="1"/>
      <c r="I4262" s="1"/>
      <c r="J4262" s="1"/>
      <c r="K4262" s="6"/>
      <c r="L4262" s="6"/>
      <c r="M4262" s="6"/>
      <c r="N4262" s="6"/>
      <c r="O4262" s="6"/>
    </row>
    <row r="4263" spans="1:15" x14ac:dyDescent="0.25">
      <c r="A4263" s="6"/>
      <c r="B4263" s="6"/>
      <c r="C4263" s="1"/>
      <c r="D4263" s="1"/>
      <c r="E4263" s="1"/>
      <c r="F4263" s="1"/>
      <c r="G4263" s="13" t="str">
        <f t="shared" si="67"/>
        <v/>
      </c>
      <c r="H4263" s="1"/>
      <c r="I4263" s="1"/>
      <c r="J4263" s="1"/>
      <c r="K4263" s="6"/>
      <c r="L4263" s="6"/>
      <c r="M4263" s="6"/>
      <c r="N4263" s="6"/>
      <c r="O4263" s="6"/>
    </row>
    <row r="4264" spans="1:15" x14ac:dyDescent="0.25">
      <c r="A4264" s="6"/>
      <c r="B4264" s="6"/>
      <c r="C4264" s="1"/>
      <c r="D4264" s="1"/>
      <c r="E4264" s="1"/>
      <c r="F4264" s="1"/>
      <c r="G4264" s="13" t="str">
        <f t="shared" si="67"/>
        <v/>
      </c>
      <c r="H4264" s="1"/>
      <c r="I4264" s="1"/>
      <c r="J4264" s="1"/>
      <c r="K4264" s="6"/>
      <c r="L4264" s="6"/>
      <c r="M4264" s="6"/>
      <c r="N4264" s="6"/>
      <c r="O4264" s="6"/>
    </row>
    <row r="4265" spans="1:15" x14ac:dyDescent="0.25">
      <c r="A4265" s="6"/>
      <c r="B4265" s="6"/>
      <c r="C4265" s="1"/>
      <c r="D4265" s="1"/>
      <c r="E4265" s="1"/>
      <c r="F4265" s="1"/>
      <c r="G4265" s="13" t="str">
        <f t="shared" si="67"/>
        <v/>
      </c>
      <c r="H4265" s="1"/>
      <c r="I4265" s="1"/>
      <c r="J4265" s="1"/>
      <c r="K4265" s="6"/>
      <c r="L4265" s="6"/>
      <c r="M4265" s="6"/>
      <c r="N4265" s="6"/>
      <c r="O4265" s="6"/>
    </row>
    <row r="4266" spans="1:15" x14ac:dyDescent="0.25">
      <c r="A4266" s="6"/>
      <c r="B4266" s="6"/>
      <c r="C4266" s="1"/>
      <c r="D4266" s="1"/>
      <c r="E4266" s="1"/>
      <c r="F4266" s="1"/>
      <c r="G4266" s="13" t="str">
        <f t="shared" si="67"/>
        <v/>
      </c>
      <c r="H4266" s="1"/>
      <c r="I4266" s="1"/>
      <c r="J4266" s="1"/>
      <c r="K4266" s="6"/>
      <c r="L4266" s="6"/>
      <c r="M4266" s="6"/>
      <c r="N4266" s="6"/>
      <c r="O4266" s="6"/>
    </row>
    <row r="4267" spans="1:15" x14ac:dyDescent="0.25">
      <c r="A4267" s="6"/>
      <c r="B4267" s="6"/>
      <c r="C4267" s="1"/>
      <c r="D4267" s="1"/>
      <c r="E4267" s="1"/>
      <c r="F4267" s="1"/>
      <c r="G4267" s="13" t="str">
        <f t="shared" si="67"/>
        <v/>
      </c>
      <c r="H4267" s="1"/>
      <c r="I4267" s="1"/>
      <c r="J4267" s="1"/>
      <c r="K4267" s="6"/>
      <c r="L4267" s="6"/>
      <c r="M4267" s="6"/>
      <c r="N4267" s="6"/>
      <c r="O4267" s="6"/>
    </row>
    <row r="4268" spans="1:15" x14ac:dyDescent="0.25">
      <c r="A4268" s="6"/>
      <c r="B4268" s="6"/>
      <c r="C4268" s="1"/>
      <c r="D4268" s="1"/>
      <c r="E4268" s="1"/>
      <c r="F4268" s="1"/>
      <c r="G4268" s="13" t="str">
        <f t="shared" si="67"/>
        <v/>
      </c>
      <c r="H4268" s="1"/>
      <c r="I4268" s="1"/>
      <c r="J4268" s="1"/>
      <c r="K4268" s="6"/>
      <c r="L4268" s="6"/>
      <c r="M4268" s="6"/>
      <c r="N4268" s="6"/>
      <c r="O4268" s="6"/>
    </row>
    <row r="4269" spans="1:15" x14ac:dyDescent="0.25">
      <c r="A4269" s="6"/>
      <c r="B4269" s="6"/>
      <c r="C4269" s="1"/>
      <c r="D4269" s="1"/>
      <c r="E4269" s="1"/>
      <c r="F4269" s="1"/>
      <c r="G4269" s="13" t="str">
        <f t="shared" si="67"/>
        <v/>
      </c>
      <c r="H4269" s="1"/>
      <c r="I4269" s="1"/>
      <c r="J4269" s="1"/>
      <c r="K4269" s="6"/>
      <c r="L4269" s="6"/>
      <c r="M4269" s="6"/>
      <c r="N4269" s="6"/>
      <c r="O4269" s="6"/>
    </row>
    <row r="4270" spans="1:15" x14ac:dyDescent="0.25">
      <c r="A4270" s="6"/>
      <c r="B4270" s="6"/>
      <c r="C4270" s="1"/>
      <c r="D4270" s="1"/>
      <c r="E4270" s="1"/>
      <c r="F4270" s="1"/>
      <c r="G4270" s="13" t="str">
        <f t="shared" si="67"/>
        <v/>
      </c>
      <c r="H4270" s="1"/>
      <c r="I4270" s="1"/>
      <c r="J4270" s="1"/>
      <c r="K4270" s="6"/>
      <c r="L4270" s="6"/>
      <c r="M4270" s="6"/>
      <c r="N4270" s="6"/>
      <c r="O4270" s="6"/>
    </row>
    <row r="4271" spans="1:15" x14ac:dyDescent="0.25">
      <c r="A4271" s="6"/>
      <c r="B4271" s="6"/>
      <c r="C4271" s="1"/>
      <c r="D4271" s="1"/>
      <c r="E4271" s="1"/>
      <c r="F4271" s="1"/>
      <c r="G4271" s="13" t="str">
        <f t="shared" si="67"/>
        <v/>
      </c>
      <c r="H4271" s="1"/>
      <c r="I4271" s="1"/>
      <c r="J4271" s="1"/>
      <c r="K4271" s="6"/>
      <c r="L4271" s="6"/>
      <c r="M4271" s="6"/>
      <c r="N4271" s="6"/>
      <c r="O4271" s="6"/>
    </row>
    <row r="4272" spans="1:15" x14ac:dyDescent="0.25">
      <c r="A4272" s="6"/>
      <c r="B4272" s="6"/>
      <c r="C4272" s="1"/>
      <c r="D4272" s="1"/>
      <c r="E4272" s="1"/>
      <c r="F4272" s="1"/>
      <c r="G4272" s="13" t="str">
        <f t="shared" si="67"/>
        <v/>
      </c>
      <c r="H4272" s="1"/>
      <c r="I4272" s="1"/>
      <c r="J4272" s="1"/>
      <c r="K4272" s="6"/>
      <c r="L4272" s="6"/>
      <c r="M4272" s="6"/>
      <c r="N4272" s="6"/>
      <c r="O4272" s="6"/>
    </row>
    <row r="4273" spans="1:15" x14ac:dyDescent="0.25">
      <c r="A4273" s="6"/>
      <c r="B4273" s="6"/>
      <c r="C4273" s="1"/>
      <c r="D4273" s="1"/>
      <c r="E4273" s="1"/>
      <c r="F4273" s="1"/>
      <c r="G4273" s="13" t="str">
        <f t="shared" si="67"/>
        <v/>
      </c>
      <c r="H4273" s="1"/>
      <c r="I4273" s="1"/>
      <c r="J4273" s="1"/>
      <c r="K4273" s="6"/>
      <c r="L4273" s="6"/>
      <c r="M4273" s="6"/>
      <c r="N4273" s="6"/>
      <c r="O4273" s="6"/>
    </row>
    <row r="4274" spans="1:15" x14ac:dyDescent="0.25">
      <c r="A4274" s="6"/>
      <c r="B4274" s="6"/>
      <c r="C4274" s="1"/>
      <c r="D4274" s="1"/>
      <c r="E4274" s="1"/>
      <c r="F4274" s="1"/>
      <c r="G4274" s="13" t="str">
        <f t="shared" si="67"/>
        <v/>
      </c>
      <c r="H4274" s="1"/>
      <c r="I4274" s="1"/>
      <c r="J4274" s="1"/>
      <c r="K4274" s="6"/>
      <c r="L4274" s="6"/>
      <c r="M4274" s="6"/>
      <c r="N4274" s="6"/>
      <c r="O4274" s="6"/>
    </row>
    <row r="4275" spans="1:15" x14ac:dyDescent="0.25">
      <c r="A4275" s="6"/>
      <c r="B4275" s="6"/>
      <c r="C4275" s="1"/>
      <c r="D4275" s="1"/>
      <c r="E4275" s="1"/>
      <c r="F4275" s="1"/>
      <c r="G4275" s="13" t="str">
        <f t="shared" si="67"/>
        <v/>
      </c>
      <c r="H4275" s="1"/>
      <c r="I4275" s="1"/>
      <c r="J4275" s="1"/>
      <c r="K4275" s="6"/>
      <c r="L4275" s="6"/>
      <c r="M4275" s="6"/>
      <c r="N4275" s="6"/>
      <c r="O4275" s="6"/>
    </row>
    <row r="4276" spans="1:15" x14ac:dyDescent="0.25">
      <c r="A4276" s="6"/>
      <c r="B4276" s="6"/>
      <c r="C4276" s="1"/>
      <c r="D4276" s="1"/>
      <c r="E4276" s="1"/>
      <c r="F4276" s="1"/>
      <c r="G4276" s="13" t="str">
        <f t="shared" si="67"/>
        <v/>
      </c>
      <c r="H4276" s="1"/>
      <c r="I4276" s="1"/>
      <c r="J4276" s="1"/>
      <c r="K4276" s="6"/>
      <c r="L4276" s="6"/>
      <c r="M4276" s="6"/>
      <c r="N4276" s="6"/>
      <c r="O4276" s="6"/>
    </row>
    <row r="4277" spans="1:15" x14ac:dyDescent="0.25">
      <c r="A4277" s="6"/>
      <c r="B4277" s="6"/>
      <c r="C4277" s="1"/>
      <c r="D4277" s="1"/>
      <c r="E4277" s="1"/>
      <c r="F4277" s="1"/>
      <c r="G4277" s="13" t="str">
        <f t="shared" si="67"/>
        <v/>
      </c>
      <c r="H4277" s="1"/>
      <c r="I4277" s="1"/>
      <c r="J4277" s="1"/>
      <c r="K4277" s="6"/>
      <c r="L4277" s="6"/>
      <c r="M4277" s="6"/>
      <c r="N4277" s="6"/>
      <c r="O4277" s="6"/>
    </row>
    <row r="4278" spans="1:15" x14ac:dyDescent="0.25">
      <c r="A4278" s="6"/>
      <c r="B4278" s="6"/>
      <c r="C4278" s="1"/>
      <c r="D4278" s="1"/>
      <c r="E4278" s="1"/>
      <c r="F4278" s="1"/>
      <c r="G4278" s="13" t="str">
        <f t="shared" si="67"/>
        <v/>
      </c>
      <c r="H4278" s="1"/>
      <c r="I4278" s="1"/>
      <c r="J4278" s="1"/>
      <c r="K4278" s="6"/>
      <c r="L4278" s="6"/>
      <c r="M4278" s="6"/>
      <c r="N4278" s="6"/>
      <c r="O4278" s="6"/>
    </row>
    <row r="4279" spans="1:15" x14ac:dyDescent="0.25">
      <c r="A4279" s="6"/>
      <c r="B4279" s="6"/>
      <c r="C4279" s="1"/>
      <c r="D4279" s="1"/>
      <c r="E4279" s="1"/>
      <c r="F4279" s="1"/>
      <c r="G4279" s="13" t="str">
        <f t="shared" si="67"/>
        <v/>
      </c>
      <c r="H4279" s="1"/>
      <c r="I4279" s="1"/>
      <c r="J4279" s="1"/>
      <c r="K4279" s="6"/>
      <c r="L4279" s="6"/>
      <c r="M4279" s="6"/>
      <c r="N4279" s="6"/>
      <c r="O4279" s="6"/>
    </row>
    <row r="4280" spans="1:15" x14ac:dyDescent="0.25">
      <c r="A4280" s="6"/>
      <c r="B4280" s="6"/>
      <c r="C4280" s="1"/>
      <c r="D4280" s="1"/>
      <c r="E4280" s="1"/>
      <c r="F4280" s="1"/>
      <c r="G4280" s="13" t="str">
        <f t="shared" si="67"/>
        <v/>
      </c>
      <c r="H4280" s="1"/>
      <c r="I4280" s="1"/>
      <c r="J4280" s="1"/>
      <c r="K4280" s="6"/>
      <c r="L4280" s="6"/>
      <c r="M4280" s="6"/>
      <c r="N4280" s="6"/>
      <c r="O4280" s="6"/>
    </row>
    <row r="4281" spans="1:15" x14ac:dyDescent="0.25">
      <c r="A4281" s="6"/>
      <c r="B4281" s="6"/>
      <c r="C4281" s="1"/>
      <c r="D4281" s="1"/>
      <c r="E4281" s="1"/>
      <c r="F4281" s="1"/>
      <c r="G4281" s="13" t="str">
        <f t="shared" si="67"/>
        <v/>
      </c>
      <c r="H4281" s="1"/>
      <c r="I4281" s="1"/>
      <c r="J4281" s="1"/>
      <c r="K4281" s="6"/>
      <c r="L4281" s="6"/>
      <c r="M4281" s="6"/>
      <c r="N4281" s="6"/>
      <c r="O4281" s="6"/>
    </row>
    <row r="4282" spans="1:15" x14ac:dyDescent="0.25">
      <c r="A4282" s="6"/>
      <c r="B4282" s="6"/>
      <c r="C4282" s="1"/>
      <c r="D4282" s="1"/>
      <c r="E4282" s="1"/>
      <c r="F4282" s="1"/>
      <c r="G4282" s="13" t="str">
        <f t="shared" si="67"/>
        <v/>
      </c>
      <c r="H4282" s="1"/>
      <c r="I4282" s="1"/>
      <c r="J4282" s="1"/>
      <c r="K4282" s="6"/>
      <c r="L4282" s="6"/>
      <c r="M4282" s="6"/>
      <c r="N4282" s="6"/>
      <c r="O4282" s="6"/>
    </row>
    <row r="4283" spans="1:15" x14ac:dyDescent="0.25">
      <c r="A4283" s="6"/>
      <c r="B4283" s="6"/>
      <c r="C4283" s="1"/>
      <c r="D4283" s="1"/>
      <c r="E4283" s="1"/>
      <c r="F4283" s="1"/>
      <c r="G4283" s="13" t="str">
        <f t="shared" si="67"/>
        <v/>
      </c>
      <c r="H4283" s="1"/>
      <c r="I4283" s="1"/>
      <c r="J4283" s="1"/>
      <c r="K4283" s="6"/>
      <c r="L4283" s="6"/>
      <c r="M4283" s="6"/>
      <c r="N4283" s="6"/>
      <c r="O4283" s="6"/>
    </row>
    <row r="4284" spans="1:15" x14ac:dyDescent="0.25">
      <c r="A4284" s="6"/>
      <c r="B4284" s="6"/>
      <c r="C4284" s="1"/>
      <c r="D4284" s="1"/>
      <c r="E4284" s="1"/>
      <c r="F4284" s="1"/>
      <c r="G4284" s="13" t="str">
        <f t="shared" si="67"/>
        <v/>
      </c>
      <c r="H4284" s="1"/>
      <c r="I4284" s="1"/>
      <c r="J4284" s="1"/>
      <c r="K4284" s="6"/>
      <c r="L4284" s="6"/>
      <c r="M4284" s="6"/>
      <c r="N4284" s="6"/>
      <c r="O4284" s="6"/>
    </row>
    <row r="4285" spans="1:15" x14ac:dyDescent="0.25">
      <c r="A4285" s="6"/>
      <c r="B4285" s="6"/>
      <c r="C4285" s="1"/>
      <c r="D4285" s="1"/>
      <c r="E4285" s="1"/>
      <c r="F4285" s="1"/>
      <c r="G4285" s="13" t="str">
        <f t="shared" si="67"/>
        <v/>
      </c>
      <c r="H4285" s="1"/>
      <c r="I4285" s="1"/>
      <c r="J4285" s="1"/>
      <c r="K4285" s="6"/>
      <c r="L4285" s="6"/>
      <c r="M4285" s="6"/>
      <c r="N4285" s="6"/>
      <c r="O4285" s="6"/>
    </row>
    <row r="4286" spans="1:15" x14ac:dyDescent="0.25">
      <c r="A4286" s="6"/>
      <c r="B4286" s="6"/>
      <c r="C4286" s="1"/>
      <c r="D4286" s="1"/>
      <c r="E4286" s="1"/>
      <c r="F4286" s="1"/>
      <c r="G4286" s="13" t="str">
        <f t="shared" si="67"/>
        <v/>
      </c>
      <c r="H4286" s="1"/>
      <c r="I4286" s="1"/>
      <c r="J4286" s="1"/>
      <c r="K4286" s="6"/>
      <c r="L4286" s="6"/>
      <c r="M4286" s="6"/>
      <c r="N4286" s="6"/>
      <c r="O4286" s="6"/>
    </row>
    <row r="4287" spans="1:15" x14ac:dyDescent="0.25">
      <c r="A4287" s="6"/>
      <c r="B4287" s="6"/>
      <c r="C4287" s="1"/>
      <c r="D4287" s="1"/>
      <c r="E4287" s="1"/>
      <c r="F4287" s="1"/>
      <c r="G4287" s="13" t="str">
        <f t="shared" si="67"/>
        <v/>
      </c>
      <c r="H4287" s="1"/>
      <c r="I4287" s="1"/>
      <c r="J4287" s="1"/>
      <c r="K4287" s="6"/>
      <c r="L4287" s="6"/>
      <c r="M4287" s="6"/>
      <c r="N4287" s="6"/>
      <c r="O4287" s="6"/>
    </row>
    <row r="4288" spans="1:15" x14ac:dyDescent="0.25">
      <c r="A4288" s="6"/>
      <c r="B4288" s="6"/>
      <c r="C4288" s="1"/>
      <c r="D4288" s="1"/>
      <c r="E4288" s="1"/>
      <c r="F4288" s="1"/>
      <c r="G4288" s="13" t="str">
        <f t="shared" si="67"/>
        <v/>
      </c>
      <c r="H4288" s="1"/>
      <c r="I4288" s="1"/>
      <c r="J4288" s="1"/>
      <c r="K4288" s="6"/>
      <c r="L4288" s="6"/>
      <c r="M4288" s="6"/>
      <c r="N4288" s="6"/>
      <c r="O4288" s="6"/>
    </row>
    <row r="4289" spans="1:15" x14ac:dyDescent="0.25">
      <c r="A4289" s="6"/>
      <c r="B4289" s="6"/>
      <c r="C4289" s="1"/>
      <c r="D4289" s="1"/>
      <c r="E4289" s="1"/>
      <c r="F4289" s="1"/>
      <c r="G4289" s="13" t="str">
        <f t="shared" si="67"/>
        <v/>
      </c>
      <c r="H4289" s="1"/>
      <c r="I4289" s="1"/>
      <c r="J4289" s="1"/>
      <c r="K4289" s="6"/>
      <c r="L4289" s="6"/>
      <c r="M4289" s="6"/>
      <c r="N4289" s="6"/>
      <c r="O4289" s="6"/>
    </row>
    <row r="4290" spans="1:15" x14ac:dyDescent="0.25">
      <c r="A4290" s="6"/>
      <c r="B4290" s="6"/>
      <c r="C4290" s="1"/>
      <c r="D4290" s="1"/>
      <c r="E4290" s="1"/>
      <c r="F4290" s="1"/>
      <c r="G4290" s="13" t="str">
        <f t="shared" si="67"/>
        <v/>
      </c>
      <c r="H4290" s="1"/>
      <c r="I4290" s="1"/>
      <c r="J4290" s="1"/>
      <c r="K4290" s="6"/>
      <c r="L4290" s="6"/>
      <c r="M4290" s="6"/>
      <c r="N4290" s="6"/>
      <c r="O4290" s="6"/>
    </row>
    <row r="4291" spans="1:15" x14ac:dyDescent="0.25">
      <c r="A4291" s="6"/>
      <c r="B4291" s="6"/>
      <c r="C4291" s="1"/>
      <c r="D4291" s="1"/>
      <c r="E4291" s="1"/>
      <c r="F4291" s="1"/>
      <c r="G4291" s="13" t="str">
        <f t="shared" si="67"/>
        <v/>
      </c>
      <c r="H4291" s="1"/>
      <c r="I4291" s="1"/>
      <c r="J4291" s="1"/>
      <c r="K4291" s="6"/>
      <c r="L4291" s="6"/>
      <c r="M4291" s="6"/>
      <c r="N4291" s="6"/>
      <c r="O4291" s="6"/>
    </row>
    <row r="4292" spans="1:15" x14ac:dyDescent="0.25">
      <c r="A4292" s="6"/>
      <c r="B4292" s="6"/>
      <c r="C4292" s="1"/>
      <c r="D4292" s="1"/>
      <c r="E4292" s="1"/>
      <c r="F4292" s="1"/>
      <c r="G4292" s="13" t="str">
        <f t="shared" si="67"/>
        <v/>
      </c>
      <c r="H4292" s="1"/>
      <c r="I4292" s="1"/>
      <c r="J4292" s="1"/>
      <c r="K4292" s="6"/>
      <c r="L4292" s="6"/>
      <c r="M4292" s="6"/>
      <c r="N4292" s="6"/>
      <c r="O4292" s="6"/>
    </row>
    <row r="4293" spans="1:15" x14ac:dyDescent="0.25">
      <c r="A4293" s="6"/>
      <c r="B4293" s="6"/>
      <c r="C4293" s="1"/>
      <c r="D4293" s="1"/>
      <c r="E4293" s="1"/>
      <c r="F4293" s="1"/>
      <c r="G4293" s="13" t="str">
        <f t="shared" si="67"/>
        <v/>
      </c>
      <c r="H4293" s="1"/>
      <c r="I4293" s="1"/>
      <c r="J4293" s="1"/>
      <c r="K4293" s="6"/>
      <c r="L4293" s="6"/>
      <c r="M4293" s="6"/>
      <c r="N4293" s="6"/>
      <c r="O4293" s="6"/>
    </row>
    <row r="4294" spans="1:15" x14ac:dyDescent="0.25">
      <c r="A4294" s="6"/>
      <c r="B4294" s="6"/>
      <c r="C4294" s="1"/>
      <c r="D4294" s="1"/>
      <c r="E4294" s="1"/>
      <c r="F4294" s="1"/>
      <c r="G4294" s="13" t="str">
        <f t="shared" si="67"/>
        <v/>
      </c>
      <c r="H4294" s="1"/>
      <c r="I4294" s="1"/>
      <c r="J4294" s="1"/>
      <c r="K4294" s="6"/>
      <c r="L4294" s="6"/>
      <c r="M4294" s="6"/>
      <c r="N4294" s="6"/>
      <c r="O4294" s="6"/>
    </row>
    <row r="4295" spans="1:15" x14ac:dyDescent="0.25">
      <c r="A4295" s="6"/>
      <c r="B4295" s="6"/>
      <c r="C4295" s="1"/>
      <c r="D4295" s="1"/>
      <c r="E4295" s="1"/>
      <c r="F4295" s="1"/>
      <c r="G4295" s="13" t="str">
        <f t="shared" si="67"/>
        <v/>
      </c>
      <c r="H4295" s="1"/>
      <c r="I4295" s="1"/>
      <c r="J4295" s="1"/>
      <c r="K4295" s="6"/>
      <c r="L4295" s="6"/>
      <c r="M4295" s="6"/>
      <c r="N4295" s="6"/>
      <c r="O4295" s="6"/>
    </row>
    <row r="4296" spans="1:15" x14ac:dyDescent="0.25">
      <c r="A4296" s="6"/>
      <c r="B4296" s="6"/>
      <c r="C4296" s="1"/>
      <c r="D4296" s="1"/>
      <c r="E4296" s="1"/>
      <c r="F4296" s="1"/>
      <c r="G4296" s="13" t="str">
        <f t="shared" si="67"/>
        <v/>
      </c>
      <c r="H4296" s="1"/>
      <c r="I4296" s="1"/>
      <c r="J4296" s="1"/>
      <c r="K4296" s="6"/>
      <c r="L4296" s="6"/>
      <c r="M4296" s="6"/>
      <c r="N4296" s="6"/>
      <c r="O4296" s="6"/>
    </row>
    <row r="4297" spans="1:15" x14ac:dyDescent="0.25">
      <c r="A4297" s="6"/>
      <c r="B4297" s="6"/>
      <c r="C4297" s="1"/>
      <c r="D4297" s="1"/>
      <c r="E4297" s="1"/>
      <c r="F4297" s="1"/>
      <c r="G4297" s="13" t="str">
        <f t="shared" si="67"/>
        <v/>
      </c>
      <c r="H4297" s="1"/>
      <c r="I4297" s="1"/>
      <c r="J4297" s="1"/>
      <c r="K4297" s="6"/>
      <c r="L4297" s="6"/>
      <c r="M4297" s="6"/>
      <c r="N4297" s="6"/>
      <c r="O4297" s="6"/>
    </row>
    <row r="4298" spans="1:15" x14ac:dyDescent="0.25">
      <c r="A4298" s="6"/>
      <c r="B4298" s="6"/>
      <c r="C4298" s="1"/>
      <c r="D4298" s="1"/>
      <c r="E4298" s="1"/>
      <c r="F4298" s="1"/>
      <c r="G4298" s="13" t="str">
        <f t="shared" si="67"/>
        <v/>
      </c>
      <c r="H4298" s="1"/>
      <c r="I4298" s="1"/>
      <c r="J4298" s="1"/>
      <c r="K4298" s="6"/>
      <c r="L4298" s="6"/>
      <c r="M4298" s="6"/>
      <c r="N4298" s="6"/>
      <c r="O4298" s="6"/>
    </row>
    <row r="4299" spans="1:15" x14ac:dyDescent="0.25">
      <c r="A4299" s="6"/>
      <c r="B4299" s="6"/>
      <c r="C4299" s="1"/>
      <c r="D4299" s="1"/>
      <c r="E4299" s="1"/>
      <c r="F4299" s="1"/>
      <c r="G4299" s="13" t="str">
        <f t="shared" ref="G4299:G4362" si="68">IF(LEN($A4299)&gt;0,"Hourly","")</f>
        <v/>
      </c>
      <c r="H4299" s="1"/>
      <c r="I4299" s="1"/>
      <c r="J4299" s="1"/>
      <c r="K4299" s="6"/>
      <c r="L4299" s="6"/>
      <c r="M4299" s="6"/>
      <c r="N4299" s="6"/>
      <c r="O4299" s="6"/>
    </row>
    <row r="4300" spans="1:15" x14ac:dyDescent="0.25">
      <c r="A4300" s="6"/>
      <c r="B4300" s="6"/>
      <c r="C4300" s="1"/>
      <c r="D4300" s="1"/>
      <c r="E4300" s="1"/>
      <c r="F4300" s="1"/>
      <c r="G4300" s="13" t="str">
        <f t="shared" si="68"/>
        <v/>
      </c>
      <c r="H4300" s="1"/>
      <c r="I4300" s="1"/>
      <c r="J4300" s="1"/>
      <c r="K4300" s="6"/>
      <c r="L4300" s="6"/>
      <c r="M4300" s="6"/>
      <c r="N4300" s="6"/>
      <c r="O4300" s="6"/>
    </row>
    <row r="4301" spans="1:15" x14ac:dyDescent="0.25">
      <c r="A4301" s="6"/>
      <c r="B4301" s="6"/>
      <c r="C4301" s="1"/>
      <c r="D4301" s="1"/>
      <c r="E4301" s="1"/>
      <c r="F4301" s="1"/>
      <c r="G4301" s="13" t="str">
        <f t="shared" si="68"/>
        <v/>
      </c>
      <c r="H4301" s="1"/>
      <c r="I4301" s="1"/>
      <c r="J4301" s="1"/>
      <c r="K4301" s="6"/>
      <c r="L4301" s="6"/>
      <c r="M4301" s="6"/>
      <c r="N4301" s="6"/>
      <c r="O4301" s="6"/>
    </row>
    <row r="4302" spans="1:15" x14ac:dyDescent="0.25">
      <c r="A4302" s="6"/>
      <c r="B4302" s="6"/>
      <c r="C4302" s="1"/>
      <c r="D4302" s="1"/>
      <c r="E4302" s="1"/>
      <c r="F4302" s="1"/>
      <c r="G4302" s="13" t="str">
        <f t="shared" si="68"/>
        <v/>
      </c>
      <c r="H4302" s="1"/>
      <c r="I4302" s="1"/>
      <c r="J4302" s="1"/>
      <c r="K4302" s="6"/>
      <c r="L4302" s="6"/>
      <c r="M4302" s="6"/>
      <c r="N4302" s="6"/>
      <c r="O4302" s="6"/>
    </row>
    <row r="4303" spans="1:15" x14ac:dyDescent="0.25">
      <c r="A4303" s="6"/>
      <c r="B4303" s="6"/>
      <c r="C4303" s="1"/>
      <c r="D4303" s="1"/>
      <c r="E4303" s="1"/>
      <c r="F4303" s="1"/>
      <c r="G4303" s="13" t="str">
        <f t="shared" si="68"/>
        <v/>
      </c>
      <c r="H4303" s="1"/>
      <c r="I4303" s="1"/>
      <c r="J4303" s="1"/>
      <c r="K4303" s="6"/>
      <c r="L4303" s="6"/>
      <c r="M4303" s="6"/>
      <c r="N4303" s="6"/>
      <c r="O4303" s="6"/>
    </row>
    <row r="4304" spans="1:15" x14ac:dyDescent="0.25">
      <c r="A4304" s="6"/>
      <c r="B4304" s="6"/>
      <c r="C4304" s="1"/>
      <c r="D4304" s="1"/>
      <c r="E4304" s="1"/>
      <c r="F4304" s="1"/>
      <c r="G4304" s="13" t="str">
        <f t="shared" si="68"/>
        <v/>
      </c>
      <c r="H4304" s="1"/>
      <c r="I4304" s="1"/>
      <c r="J4304" s="1"/>
      <c r="K4304" s="6"/>
      <c r="L4304" s="6"/>
      <c r="M4304" s="6"/>
      <c r="N4304" s="6"/>
      <c r="O4304" s="6"/>
    </row>
    <row r="4305" spans="1:15" x14ac:dyDescent="0.25">
      <c r="A4305" s="6"/>
      <c r="B4305" s="6"/>
      <c r="C4305" s="1"/>
      <c r="D4305" s="1"/>
      <c r="E4305" s="1"/>
      <c r="F4305" s="1"/>
      <c r="G4305" s="13" t="str">
        <f t="shared" si="68"/>
        <v/>
      </c>
      <c r="H4305" s="1"/>
      <c r="I4305" s="1"/>
      <c r="J4305" s="1"/>
      <c r="K4305" s="6"/>
      <c r="L4305" s="6"/>
      <c r="M4305" s="6"/>
      <c r="N4305" s="6"/>
      <c r="O4305" s="6"/>
    </row>
    <row r="4306" spans="1:15" x14ac:dyDescent="0.25">
      <c r="A4306" s="6"/>
      <c r="B4306" s="6"/>
      <c r="C4306" s="1"/>
      <c r="D4306" s="1"/>
      <c r="E4306" s="1"/>
      <c r="F4306" s="1"/>
      <c r="G4306" s="13" t="str">
        <f t="shared" si="68"/>
        <v/>
      </c>
      <c r="H4306" s="1"/>
      <c r="I4306" s="1"/>
      <c r="J4306" s="1"/>
      <c r="K4306" s="6"/>
      <c r="L4306" s="6"/>
      <c r="M4306" s="6"/>
      <c r="N4306" s="6"/>
      <c r="O4306" s="6"/>
    </row>
    <row r="4307" spans="1:15" x14ac:dyDescent="0.25">
      <c r="A4307" s="6"/>
      <c r="B4307" s="6"/>
      <c r="C4307" s="1"/>
      <c r="D4307" s="1"/>
      <c r="E4307" s="1"/>
      <c r="F4307" s="1"/>
      <c r="G4307" s="13" t="str">
        <f t="shared" si="68"/>
        <v/>
      </c>
      <c r="H4307" s="1"/>
      <c r="I4307" s="1"/>
      <c r="J4307" s="1"/>
      <c r="K4307" s="6"/>
      <c r="L4307" s="6"/>
      <c r="M4307" s="6"/>
      <c r="N4307" s="6"/>
      <c r="O4307" s="6"/>
    </row>
    <row r="4308" spans="1:15" x14ac:dyDescent="0.25">
      <c r="A4308" s="6"/>
      <c r="B4308" s="6"/>
      <c r="C4308" s="1"/>
      <c r="D4308" s="1"/>
      <c r="E4308" s="1"/>
      <c r="F4308" s="1"/>
      <c r="G4308" s="13" t="str">
        <f t="shared" si="68"/>
        <v/>
      </c>
      <c r="H4308" s="1"/>
      <c r="I4308" s="1"/>
      <c r="J4308" s="1"/>
      <c r="K4308" s="6"/>
      <c r="L4308" s="6"/>
      <c r="M4308" s="6"/>
      <c r="N4308" s="6"/>
      <c r="O4308" s="6"/>
    </row>
    <row r="4309" spans="1:15" x14ac:dyDescent="0.25">
      <c r="A4309" s="6"/>
      <c r="B4309" s="6"/>
      <c r="C4309" s="1"/>
      <c r="D4309" s="1"/>
      <c r="E4309" s="1"/>
      <c r="F4309" s="1"/>
      <c r="G4309" s="13" t="str">
        <f t="shared" si="68"/>
        <v/>
      </c>
      <c r="H4309" s="1"/>
      <c r="I4309" s="1"/>
      <c r="J4309" s="1"/>
      <c r="K4309" s="6"/>
      <c r="L4309" s="6"/>
      <c r="M4309" s="6"/>
      <c r="N4309" s="6"/>
      <c r="O4309" s="6"/>
    </row>
    <row r="4310" spans="1:15" x14ac:dyDescent="0.25">
      <c r="A4310" s="6"/>
      <c r="B4310" s="6"/>
      <c r="C4310" s="1"/>
      <c r="D4310" s="1"/>
      <c r="E4310" s="1"/>
      <c r="F4310" s="1"/>
      <c r="G4310" s="13" t="str">
        <f t="shared" si="68"/>
        <v/>
      </c>
      <c r="H4310" s="1"/>
      <c r="I4310" s="1"/>
      <c r="J4310" s="1"/>
      <c r="K4310" s="6"/>
      <c r="L4310" s="6"/>
      <c r="M4310" s="6"/>
      <c r="N4310" s="6"/>
      <c r="O4310" s="6"/>
    </row>
    <row r="4311" spans="1:15" x14ac:dyDescent="0.25">
      <c r="A4311" s="6"/>
      <c r="B4311" s="6"/>
      <c r="C4311" s="1"/>
      <c r="D4311" s="1"/>
      <c r="E4311" s="1"/>
      <c r="F4311" s="1"/>
      <c r="G4311" s="13" t="str">
        <f t="shared" si="68"/>
        <v/>
      </c>
      <c r="H4311" s="1"/>
      <c r="I4311" s="1"/>
      <c r="J4311" s="1"/>
      <c r="K4311" s="6"/>
      <c r="L4311" s="6"/>
      <c r="M4311" s="6"/>
      <c r="N4311" s="6"/>
      <c r="O4311" s="6"/>
    </row>
    <row r="4312" spans="1:15" x14ac:dyDescent="0.25">
      <c r="A4312" s="6"/>
      <c r="B4312" s="6"/>
      <c r="C4312" s="1"/>
      <c r="D4312" s="1"/>
      <c r="E4312" s="1"/>
      <c r="F4312" s="1"/>
      <c r="G4312" s="13" t="str">
        <f t="shared" si="68"/>
        <v/>
      </c>
      <c r="H4312" s="1"/>
      <c r="I4312" s="1"/>
      <c r="J4312" s="1"/>
      <c r="K4312" s="6"/>
      <c r="L4312" s="6"/>
      <c r="M4312" s="6"/>
      <c r="N4312" s="6"/>
      <c r="O4312" s="6"/>
    </row>
    <row r="4313" spans="1:15" x14ac:dyDescent="0.25">
      <c r="A4313" s="6"/>
      <c r="B4313" s="6"/>
      <c r="C4313" s="1"/>
      <c r="D4313" s="1"/>
      <c r="E4313" s="1"/>
      <c r="F4313" s="1"/>
      <c r="G4313" s="13" t="str">
        <f t="shared" si="68"/>
        <v/>
      </c>
      <c r="H4313" s="1"/>
      <c r="I4313" s="1"/>
      <c r="J4313" s="1"/>
      <c r="K4313" s="6"/>
      <c r="L4313" s="6"/>
      <c r="M4313" s="6"/>
      <c r="N4313" s="6"/>
      <c r="O4313" s="6"/>
    </row>
    <row r="4314" spans="1:15" x14ac:dyDescent="0.25">
      <c r="A4314" s="6"/>
      <c r="B4314" s="6"/>
      <c r="C4314" s="1"/>
      <c r="D4314" s="1"/>
      <c r="E4314" s="1"/>
      <c r="F4314" s="1"/>
      <c r="G4314" s="13" t="str">
        <f t="shared" si="68"/>
        <v/>
      </c>
      <c r="H4314" s="1"/>
      <c r="I4314" s="1"/>
      <c r="J4314" s="1"/>
      <c r="K4314" s="6"/>
      <c r="L4314" s="6"/>
      <c r="M4314" s="6"/>
      <c r="N4314" s="6"/>
      <c r="O4314" s="6"/>
    </row>
    <row r="4315" spans="1:15" x14ac:dyDescent="0.25">
      <c r="A4315" s="6"/>
      <c r="B4315" s="6"/>
      <c r="C4315" s="1"/>
      <c r="D4315" s="1"/>
      <c r="E4315" s="1"/>
      <c r="F4315" s="1"/>
      <c r="G4315" s="13" t="str">
        <f t="shared" si="68"/>
        <v/>
      </c>
      <c r="H4315" s="1"/>
      <c r="I4315" s="1"/>
      <c r="J4315" s="1"/>
      <c r="K4315" s="6"/>
      <c r="L4315" s="6"/>
      <c r="M4315" s="6"/>
      <c r="N4315" s="6"/>
      <c r="O4315" s="6"/>
    </row>
    <row r="4316" spans="1:15" x14ac:dyDescent="0.25">
      <c r="A4316" s="6"/>
      <c r="B4316" s="6"/>
      <c r="C4316" s="1"/>
      <c r="D4316" s="1"/>
      <c r="E4316" s="1"/>
      <c r="F4316" s="1"/>
      <c r="G4316" s="13" t="str">
        <f t="shared" si="68"/>
        <v/>
      </c>
      <c r="H4316" s="1"/>
      <c r="I4316" s="1"/>
      <c r="J4316" s="1"/>
      <c r="K4316" s="6"/>
      <c r="L4316" s="6"/>
      <c r="M4316" s="6"/>
      <c r="N4316" s="6"/>
      <c r="O4316" s="6"/>
    </row>
    <row r="4317" spans="1:15" x14ac:dyDescent="0.25">
      <c r="A4317" s="6"/>
      <c r="B4317" s="6"/>
      <c r="C4317" s="1"/>
      <c r="D4317" s="1"/>
      <c r="E4317" s="1"/>
      <c r="F4317" s="1"/>
      <c r="G4317" s="13" t="str">
        <f t="shared" si="68"/>
        <v/>
      </c>
      <c r="H4317" s="1"/>
      <c r="I4317" s="1"/>
      <c r="J4317" s="1"/>
      <c r="K4317" s="6"/>
      <c r="L4317" s="6"/>
      <c r="M4317" s="6"/>
      <c r="N4317" s="6"/>
      <c r="O4317" s="6"/>
    </row>
    <row r="4318" spans="1:15" x14ac:dyDescent="0.25">
      <c r="A4318" s="6"/>
      <c r="B4318" s="6"/>
      <c r="C4318" s="1"/>
      <c r="D4318" s="1"/>
      <c r="E4318" s="1"/>
      <c r="F4318" s="1"/>
      <c r="G4318" s="13" t="str">
        <f t="shared" si="68"/>
        <v/>
      </c>
      <c r="H4318" s="1"/>
      <c r="I4318" s="1"/>
      <c r="J4318" s="1"/>
      <c r="K4318" s="6"/>
      <c r="L4318" s="6"/>
      <c r="M4318" s="6"/>
      <c r="N4318" s="6"/>
      <c r="O4318" s="6"/>
    </row>
    <row r="4319" spans="1:15" x14ac:dyDescent="0.25">
      <c r="A4319" s="6"/>
      <c r="B4319" s="6"/>
      <c r="C4319" s="1"/>
      <c r="D4319" s="1"/>
      <c r="E4319" s="1"/>
      <c r="F4319" s="1"/>
      <c r="G4319" s="13" t="str">
        <f t="shared" si="68"/>
        <v/>
      </c>
      <c r="H4319" s="1"/>
      <c r="I4319" s="1"/>
      <c r="J4319" s="1"/>
      <c r="K4319" s="6"/>
      <c r="L4319" s="6"/>
      <c r="M4319" s="6"/>
      <c r="N4319" s="6"/>
      <c r="O4319" s="6"/>
    </row>
    <row r="4320" spans="1:15" x14ac:dyDescent="0.25">
      <c r="A4320" s="6"/>
      <c r="B4320" s="6"/>
      <c r="C4320" s="1"/>
      <c r="D4320" s="1"/>
      <c r="E4320" s="1"/>
      <c r="F4320" s="1"/>
      <c r="G4320" s="13" t="str">
        <f t="shared" si="68"/>
        <v/>
      </c>
      <c r="H4320" s="1"/>
      <c r="I4320" s="1"/>
      <c r="J4320" s="1"/>
      <c r="K4320" s="6"/>
      <c r="L4320" s="6"/>
      <c r="M4320" s="6"/>
      <c r="N4320" s="6"/>
      <c r="O4320" s="6"/>
    </row>
    <row r="4321" spans="1:15" x14ac:dyDescent="0.25">
      <c r="A4321" s="6"/>
      <c r="B4321" s="6"/>
      <c r="C4321" s="1"/>
      <c r="D4321" s="1"/>
      <c r="E4321" s="1"/>
      <c r="F4321" s="1"/>
      <c r="G4321" s="13" t="str">
        <f t="shared" si="68"/>
        <v/>
      </c>
      <c r="H4321" s="1"/>
      <c r="I4321" s="1"/>
      <c r="J4321" s="1"/>
      <c r="K4321" s="6"/>
      <c r="L4321" s="6"/>
      <c r="M4321" s="6"/>
      <c r="N4321" s="6"/>
      <c r="O4321" s="6"/>
    </row>
    <row r="4322" spans="1:15" x14ac:dyDescent="0.25">
      <c r="A4322" s="6"/>
      <c r="B4322" s="6"/>
      <c r="C4322" s="1"/>
      <c r="D4322" s="1"/>
      <c r="E4322" s="1"/>
      <c r="F4322" s="1"/>
      <c r="G4322" s="13" t="str">
        <f t="shared" si="68"/>
        <v/>
      </c>
      <c r="H4322" s="1"/>
      <c r="I4322" s="1"/>
      <c r="J4322" s="1"/>
      <c r="K4322" s="6"/>
      <c r="L4322" s="6"/>
      <c r="M4322" s="6"/>
      <c r="N4322" s="6"/>
      <c r="O4322" s="6"/>
    </row>
    <row r="4323" spans="1:15" x14ac:dyDescent="0.25">
      <c r="A4323" s="6"/>
      <c r="B4323" s="6"/>
      <c r="C4323" s="1"/>
      <c r="D4323" s="1"/>
      <c r="E4323" s="1"/>
      <c r="F4323" s="1"/>
      <c r="G4323" s="13" t="str">
        <f t="shared" si="68"/>
        <v/>
      </c>
      <c r="H4323" s="1"/>
      <c r="I4323" s="1"/>
      <c r="J4323" s="1"/>
      <c r="K4323" s="6"/>
      <c r="L4323" s="6"/>
      <c r="M4323" s="6"/>
      <c r="N4323" s="6"/>
      <c r="O4323" s="6"/>
    </row>
    <row r="4324" spans="1:15" x14ac:dyDescent="0.25">
      <c r="A4324" s="6"/>
      <c r="B4324" s="6"/>
      <c r="C4324" s="1"/>
      <c r="D4324" s="1"/>
      <c r="E4324" s="1"/>
      <c r="F4324" s="1"/>
      <c r="G4324" s="13" t="str">
        <f t="shared" si="68"/>
        <v/>
      </c>
      <c r="H4324" s="1"/>
      <c r="I4324" s="1"/>
      <c r="J4324" s="1"/>
      <c r="K4324" s="6"/>
      <c r="L4324" s="6"/>
      <c r="M4324" s="6"/>
      <c r="N4324" s="6"/>
      <c r="O4324" s="6"/>
    </row>
    <row r="4325" spans="1:15" x14ac:dyDescent="0.25">
      <c r="A4325" s="6"/>
      <c r="B4325" s="6"/>
      <c r="C4325" s="1"/>
      <c r="D4325" s="1"/>
      <c r="E4325" s="1"/>
      <c r="F4325" s="1"/>
      <c r="G4325" s="13" t="str">
        <f t="shared" si="68"/>
        <v/>
      </c>
      <c r="H4325" s="1"/>
      <c r="I4325" s="1"/>
      <c r="J4325" s="1"/>
      <c r="K4325" s="6"/>
      <c r="L4325" s="6"/>
      <c r="M4325" s="6"/>
      <c r="N4325" s="6"/>
      <c r="O4325" s="6"/>
    </row>
    <row r="4326" spans="1:15" x14ac:dyDescent="0.25">
      <c r="A4326" s="6"/>
      <c r="B4326" s="6"/>
      <c r="C4326" s="1"/>
      <c r="D4326" s="1"/>
      <c r="E4326" s="1"/>
      <c r="F4326" s="1"/>
      <c r="G4326" s="13" t="str">
        <f t="shared" si="68"/>
        <v/>
      </c>
      <c r="H4326" s="1"/>
      <c r="I4326" s="1"/>
      <c r="J4326" s="1"/>
      <c r="K4326" s="6"/>
      <c r="L4326" s="6"/>
      <c r="M4326" s="6"/>
      <c r="N4326" s="6"/>
      <c r="O4326" s="6"/>
    </row>
    <row r="4327" spans="1:15" x14ac:dyDescent="0.25">
      <c r="A4327" s="6"/>
      <c r="B4327" s="6"/>
      <c r="C4327" s="1"/>
      <c r="D4327" s="1"/>
      <c r="E4327" s="1"/>
      <c r="F4327" s="1"/>
      <c r="G4327" s="13" t="str">
        <f t="shared" si="68"/>
        <v/>
      </c>
      <c r="H4327" s="1"/>
      <c r="I4327" s="1"/>
      <c r="J4327" s="1"/>
      <c r="K4327" s="6"/>
      <c r="L4327" s="6"/>
      <c r="M4327" s="6"/>
      <c r="N4327" s="6"/>
      <c r="O4327" s="6"/>
    </row>
    <row r="4328" spans="1:15" x14ac:dyDescent="0.25">
      <c r="A4328" s="6"/>
      <c r="B4328" s="6"/>
      <c r="C4328" s="1"/>
      <c r="D4328" s="1"/>
      <c r="E4328" s="1"/>
      <c r="F4328" s="1"/>
      <c r="G4328" s="13" t="str">
        <f t="shared" si="68"/>
        <v/>
      </c>
      <c r="H4328" s="1"/>
      <c r="I4328" s="1"/>
      <c r="J4328" s="1"/>
      <c r="K4328" s="6"/>
      <c r="L4328" s="6"/>
      <c r="M4328" s="6"/>
      <c r="N4328" s="6"/>
      <c r="O4328" s="6"/>
    </row>
    <row r="4329" spans="1:15" x14ac:dyDescent="0.25">
      <c r="A4329" s="6"/>
      <c r="B4329" s="6"/>
      <c r="C4329" s="1"/>
      <c r="D4329" s="1"/>
      <c r="E4329" s="1"/>
      <c r="F4329" s="1"/>
      <c r="G4329" s="13" t="str">
        <f t="shared" si="68"/>
        <v/>
      </c>
      <c r="H4329" s="1"/>
      <c r="I4329" s="1"/>
      <c r="J4329" s="1"/>
      <c r="K4329" s="6"/>
      <c r="L4329" s="6"/>
      <c r="M4329" s="6"/>
      <c r="N4329" s="6"/>
      <c r="O4329" s="6"/>
    </row>
    <row r="4330" spans="1:15" x14ac:dyDescent="0.25">
      <c r="A4330" s="6"/>
      <c r="B4330" s="6"/>
      <c r="C4330" s="1"/>
      <c r="D4330" s="1"/>
      <c r="E4330" s="1"/>
      <c r="F4330" s="1"/>
      <c r="G4330" s="13" t="str">
        <f t="shared" si="68"/>
        <v/>
      </c>
      <c r="H4330" s="1"/>
      <c r="I4330" s="1"/>
      <c r="J4330" s="1"/>
      <c r="K4330" s="6"/>
      <c r="L4330" s="6"/>
      <c r="M4330" s="6"/>
      <c r="N4330" s="6"/>
      <c r="O4330" s="6"/>
    </row>
    <row r="4331" spans="1:15" x14ac:dyDescent="0.25">
      <c r="A4331" s="6"/>
      <c r="B4331" s="6"/>
      <c r="C4331" s="1"/>
      <c r="D4331" s="1"/>
      <c r="E4331" s="1"/>
      <c r="F4331" s="1"/>
      <c r="G4331" s="13" t="str">
        <f t="shared" si="68"/>
        <v/>
      </c>
      <c r="H4331" s="1"/>
      <c r="I4331" s="1"/>
      <c r="J4331" s="1"/>
      <c r="K4331" s="6"/>
      <c r="L4331" s="6"/>
      <c r="M4331" s="6"/>
      <c r="N4331" s="6"/>
      <c r="O4331" s="6"/>
    </row>
    <row r="4332" spans="1:15" x14ac:dyDescent="0.25">
      <c r="A4332" s="6"/>
      <c r="B4332" s="6"/>
      <c r="C4332" s="1"/>
      <c r="D4332" s="1"/>
      <c r="E4332" s="1"/>
      <c r="F4332" s="1"/>
      <c r="G4332" s="13" t="str">
        <f t="shared" si="68"/>
        <v/>
      </c>
      <c r="H4332" s="1"/>
      <c r="I4332" s="1"/>
      <c r="J4332" s="1"/>
      <c r="K4332" s="6"/>
      <c r="L4332" s="6"/>
      <c r="M4332" s="6"/>
      <c r="N4332" s="6"/>
      <c r="O4332" s="6"/>
    </row>
    <row r="4333" spans="1:15" x14ac:dyDescent="0.25">
      <c r="A4333" s="6"/>
      <c r="B4333" s="6"/>
      <c r="C4333" s="1"/>
      <c r="D4333" s="1"/>
      <c r="E4333" s="1"/>
      <c r="F4333" s="1"/>
      <c r="G4333" s="13" t="str">
        <f t="shared" si="68"/>
        <v/>
      </c>
      <c r="H4333" s="1"/>
      <c r="I4333" s="1"/>
      <c r="J4333" s="1"/>
      <c r="K4333" s="6"/>
      <c r="L4333" s="6"/>
      <c r="M4333" s="6"/>
      <c r="N4333" s="6"/>
      <c r="O4333" s="6"/>
    </row>
    <row r="4334" spans="1:15" x14ac:dyDescent="0.25">
      <c r="A4334" s="6"/>
      <c r="B4334" s="6"/>
      <c r="C4334" s="1"/>
      <c r="D4334" s="1"/>
      <c r="E4334" s="1"/>
      <c r="F4334" s="1"/>
      <c r="G4334" s="13" t="str">
        <f t="shared" si="68"/>
        <v/>
      </c>
      <c r="H4334" s="1"/>
      <c r="I4334" s="1"/>
      <c r="J4334" s="1"/>
      <c r="K4334" s="6"/>
      <c r="L4334" s="6"/>
      <c r="M4334" s="6"/>
      <c r="N4334" s="6"/>
      <c r="O4334" s="6"/>
    </row>
    <row r="4335" spans="1:15" x14ac:dyDescent="0.25">
      <c r="A4335" s="6"/>
      <c r="B4335" s="6"/>
      <c r="C4335" s="1"/>
      <c r="D4335" s="1"/>
      <c r="E4335" s="1"/>
      <c r="F4335" s="1"/>
      <c r="G4335" s="13" t="str">
        <f t="shared" si="68"/>
        <v/>
      </c>
      <c r="H4335" s="1"/>
      <c r="I4335" s="1"/>
      <c r="J4335" s="1"/>
      <c r="K4335" s="6"/>
      <c r="L4335" s="6"/>
      <c r="M4335" s="6"/>
      <c r="N4335" s="6"/>
      <c r="O4335" s="6"/>
    </row>
    <row r="4336" spans="1:15" x14ac:dyDescent="0.25">
      <c r="A4336" s="6"/>
      <c r="B4336" s="6"/>
      <c r="C4336" s="1"/>
      <c r="D4336" s="1"/>
      <c r="E4336" s="1"/>
      <c r="F4336" s="1"/>
      <c r="G4336" s="13" t="str">
        <f t="shared" si="68"/>
        <v/>
      </c>
      <c r="H4336" s="1"/>
      <c r="I4336" s="1"/>
      <c r="J4336" s="1"/>
      <c r="K4336" s="6"/>
      <c r="L4336" s="6"/>
      <c r="M4336" s="6"/>
      <c r="N4336" s="6"/>
      <c r="O4336" s="6"/>
    </row>
    <row r="4337" spans="1:15" x14ac:dyDescent="0.25">
      <c r="A4337" s="6"/>
      <c r="B4337" s="6"/>
      <c r="C4337" s="1"/>
      <c r="D4337" s="1"/>
      <c r="E4337" s="1"/>
      <c r="F4337" s="1"/>
      <c r="G4337" s="13" t="str">
        <f t="shared" si="68"/>
        <v/>
      </c>
      <c r="H4337" s="1"/>
      <c r="I4337" s="1"/>
      <c r="J4337" s="1"/>
      <c r="K4337" s="6"/>
      <c r="L4337" s="6"/>
      <c r="M4337" s="6"/>
      <c r="N4337" s="6"/>
      <c r="O4337" s="6"/>
    </row>
    <row r="4338" spans="1:15" x14ac:dyDescent="0.25">
      <c r="A4338" s="6"/>
      <c r="B4338" s="6"/>
      <c r="C4338" s="1"/>
      <c r="D4338" s="1"/>
      <c r="E4338" s="1"/>
      <c r="F4338" s="1"/>
      <c r="G4338" s="13" t="str">
        <f t="shared" si="68"/>
        <v/>
      </c>
      <c r="H4338" s="1"/>
      <c r="I4338" s="1"/>
      <c r="J4338" s="1"/>
      <c r="K4338" s="6"/>
      <c r="L4338" s="6"/>
      <c r="M4338" s="6"/>
      <c r="N4338" s="6"/>
      <c r="O4338" s="6"/>
    </row>
    <row r="4339" spans="1:15" x14ac:dyDescent="0.25">
      <c r="A4339" s="6"/>
      <c r="B4339" s="6"/>
      <c r="C4339" s="1"/>
      <c r="D4339" s="1"/>
      <c r="E4339" s="1"/>
      <c r="F4339" s="1"/>
      <c r="G4339" s="13" t="str">
        <f t="shared" si="68"/>
        <v/>
      </c>
      <c r="H4339" s="1"/>
      <c r="I4339" s="1"/>
      <c r="J4339" s="1"/>
      <c r="K4339" s="6"/>
      <c r="L4339" s="6"/>
      <c r="M4339" s="6"/>
      <c r="N4339" s="6"/>
      <c r="O4339" s="6"/>
    </row>
    <row r="4340" spans="1:15" x14ac:dyDescent="0.25">
      <c r="A4340" s="6"/>
      <c r="B4340" s="6"/>
      <c r="C4340" s="1"/>
      <c r="D4340" s="1"/>
      <c r="E4340" s="1"/>
      <c r="F4340" s="1"/>
      <c r="G4340" s="13" t="str">
        <f t="shared" si="68"/>
        <v/>
      </c>
      <c r="H4340" s="1"/>
      <c r="I4340" s="1"/>
      <c r="J4340" s="1"/>
      <c r="K4340" s="6"/>
      <c r="L4340" s="6"/>
      <c r="M4340" s="6"/>
      <c r="N4340" s="6"/>
      <c r="O4340" s="6"/>
    </row>
    <row r="4341" spans="1:15" x14ac:dyDescent="0.25">
      <c r="A4341" s="6"/>
      <c r="B4341" s="6"/>
      <c r="C4341" s="1"/>
      <c r="D4341" s="1"/>
      <c r="E4341" s="1"/>
      <c r="F4341" s="1"/>
      <c r="G4341" s="13" t="str">
        <f t="shared" si="68"/>
        <v/>
      </c>
      <c r="H4341" s="1"/>
      <c r="I4341" s="1"/>
      <c r="J4341" s="1"/>
      <c r="K4341" s="6"/>
      <c r="L4341" s="6"/>
      <c r="M4341" s="6"/>
      <c r="N4341" s="6"/>
      <c r="O4341" s="6"/>
    </row>
    <row r="4342" spans="1:15" x14ac:dyDescent="0.25">
      <c r="A4342" s="6"/>
      <c r="B4342" s="6"/>
      <c r="C4342" s="1"/>
      <c r="D4342" s="1"/>
      <c r="E4342" s="1"/>
      <c r="F4342" s="1"/>
      <c r="G4342" s="13" t="str">
        <f t="shared" si="68"/>
        <v/>
      </c>
      <c r="H4342" s="1"/>
      <c r="I4342" s="1"/>
      <c r="J4342" s="1"/>
      <c r="K4342" s="6"/>
      <c r="L4342" s="6"/>
      <c r="M4342" s="6"/>
      <c r="N4342" s="6"/>
      <c r="O4342" s="6"/>
    </row>
    <row r="4343" spans="1:15" x14ac:dyDescent="0.25">
      <c r="A4343" s="6"/>
      <c r="B4343" s="6"/>
      <c r="C4343" s="1"/>
      <c r="D4343" s="1"/>
      <c r="E4343" s="1"/>
      <c r="F4343" s="1"/>
      <c r="G4343" s="13" t="str">
        <f t="shared" si="68"/>
        <v/>
      </c>
      <c r="H4343" s="1"/>
      <c r="I4343" s="1"/>
      <c r="J4343" s="1"/>
      <c r="K4343" s="6"/>
      <c r="L4343" s="6"/>
      <c r="M4343" s="6"/>
      <c r="N4343" s="6"/>
      <c r="O4343" s="6"/>
    </row>
    <row r="4344" spans="1:15" x14ac:dyDescent="0.25">
      <c r="A4344" s="6"/>
      <c r="B4344" s="6"/>
      <c r="C4344" s="1"/>
      <c r="D4344" s="1"/>
      <c r="E4344" s="1"/>
      <c r="F4344" s="1"/>
      <c r="G4344" s="13" t="str">
        <f t="shared" si="68"/>
        <v/>
      </c>
      <c r="H4344" s="1"/>
      <c r="I4344" s="1"/>
      <c r="J4344" s="1"/>
      <c r="K4344" s="6"/>
      <c r="L4344" s="6"/>
      <c r="M4344" s="6"/>
      <c r="N4344" s="6"/>
      <c r="O4344" s="6"/>
    </row>
    <row r="4345" spans="1:15" x14ac:dyDescent="0.25">
      <c r="A4345" s="6"/>
      <c r="B4345" s="6"/>
      <c r="C4345" s="1"/>
      <c r="D4345" s="1"/>
      <c r="E4345" s="1"/>
      <c r="F4345" s="1"/>
      <c r="G4345" s="13" t="str">
        <f t="shared" si="68"/>
        <v/>
      </c>
      <c r="H4345" s="1"/>
      <c r="I4345" s="1"/>
      <c r="J4345" s="1"/>
      <c r="K4345" s="6"/>
      <c r="L4345" s="6"/>
      <c r="M4345" s="6"/>
      <c r="N4345" s="6"/>
      <c r="O4345" s="6"/>
    </row>
    <row r="4346" spans="1:15" x14ac:dyDescent="0.25">
      <c r="A4346" s="6"/>
      <c r="B4346" s="6"/>
      <c r="C4346" s="1"/>
      <c r="D4346" s="1"/>
      <c r="E4346" s="1"/>
      <c r="F4346" s="1"/>
      <c r="G4346" s="13" t="str">
        <f t="shared" si="68"/>
        <v/>
      </c>
      <c r="H4346" s="1"/>
      <c r="I4346" s="1"/>
      <c r="J4346" s="1"/>
      <c r="K4346" s="6"/>
      <c r="L4346" s="6"/>
      <c r="M4346" s="6"/>
      <c r="N4346" s="6"/>
      <c r="O4346" s="6"/>
    </row>
    <row r="4347" spans="1:15" x14ac:dyDescent="0.25">
      <c r="A4347" s="6"/>
      <c r="B4347" s="6"/>
      <c r="C4347" s="1"/>
      <c r="D4347" s="1"/>
      <c r="E4347" s="1"/>
      <c r="F4347" s="1"/>
      <c r="G4347" s="13" t="str">
        <f t="shared" si="68"/>
        <v/>
      </c>
      <c r="H4347" s="1"/>
      <c r="I4347" s="1"/>
      <c r="J4347" s="1"/>
      <c r="K4347" s="6"/>
      <c r="L4347" s="6"/>
      <c r="M4347" s="6"/>
      <c r="N4347" s="6"/>
      <c r="O4347" s="6"/>
    </row>
    <row r="4348" spans="1:15" x14ac:dyDescent="0.25">
      <c r="A4348" s="6"/>
      <c r="B4348" s="6"/>
      <c r="C4348" s="1"/>
      <c r="D4348" s="1"/>
      <c r="E4348" s="1"/>
      <c r="F4348" s="1"/>
      <c r="G4348" s="13" t="str">
        <f t="shared" si="68"/>
        <v/>
      </c>
      <c r="H4348" s="1"/>
      <c r="I4348" s="1"/>
      <c r="J4348" s="1"/>
      <c r="K4348" s="6"/>
      <c r="L4348" s="6"/>
      <c r="M4348" s="6"/>
      <c r="N4348" s="6"/>
      <c r="O4348" s="6"/>
    </row>
    <row r="4349" spans="1:15" x14ac:dyDescent="0.25">
      <c r="A4349" s="6"/>
      <c r="B4349" s="6"/>
      <c r="C4349" s="1"/>
      <c r="D4349" s="1"/>
      <c r="E4349" s="1"/>
      <c r="F4349" s="1"/>
      <c r="G4349" s="13" t="str">
        <f t="shared" si="68"/>
        <v/>
      </c>
      <c r="H4349" s="1"/>
      <c r="I4349" s="1"/>
      <c r="J4349" s="1"/>
      <c r="K4349" s="6"/>
      <c r="L4349" s="6"/>
      <c r="M4349" s="6"/>
      <c r="N4349" s="6"/>
      <c r="O4349" s="6"/>
    </row>
    <row r="4350" spans="1:15" x14ac:dyDescent="0.25">
      <c r="A4350" s="6"/>
      <c r="B4350" s="6"/>
      <c r="C4350" s="1"/>
      <c r="D4350" s="1"/>
      <c r="E4350" s="1"/>
      <c r="F4350" s="1"/>
      <c r="G4350" s="13" t="str">
        <f t="shared" si="68"/>
        <v/>
      </c>
      <c r="H4350" s="1"/>
      <c r="I4350" s="1"/>
      <c r="J4350" s="1"/>
      <c r="K4350" s="6"/>
      <c r="L4350" s="6"/>
      <c r="M4350" s="6"/>
      <c r="N4350" s="6"/>
      <c r="O4350" s="6"/>
    </row>
    <row r="4351" spans="1:15" x14ac:dyDescent="0.25">
      <c r="A4351" s="6"/>
      <c r="B4351" s="6"/>
      <c r="C4351" s="1"/>
      <c r="D4351" s="1"/>
      <c r="E4351" s="1"/>
      <c r="F4351" s="1"/>
      <c r="G4351" s="13" t="str">
        <f t="shared" si="68"/>
        <v/>
      </c>
      <c r="H4351" s="1"/>
      <c r="I4351" s="1"/>
      <c r="J4351" s="1"/>
      <c r="K4351" s="6"/>
      <c r="L4351" s="6"/>
      <c r="M4351" s="6"/>
      <c r="N4351" s="6"/>
      <c r="O4351" s="6"/>
    </row>
    <row r="4352" spans="1:15" x14ac:dyDescent="0.25">
      <c r="A4352" s="6"/>
      <c r="B4352" s="6"/>
      <c r="C4352" s="1"/>
      <c r="D4352" s="1"/>
      <c r="E4352" s="1"/>
      <c r="F4352" s="1"/>
      <c r="G4352" s="13" t="str">
        <f t="shared" si="68"/>
        <v/>
      </c>
      <c r="H4352" s="1"/>
      <c r="I4352" s="1"/>
      <c r="J4352" s="1"/>
      <c r="K4352" s="6"/>
      <c r="L4352" s="6"/>
      <c r="M4352" s="6"/>
      <c r="N4352" s="6"/>
      <c r="O4352" s="6"/>
    </row>
    <row r="4353" spans="1:15" x14ac:dyDescent="0.25">
      <c r="A4353" s="6"/>
      <c r="B4353" s="6"/>
      <c r="C4353" s="1"/>
      <c r="D4353" s="1"/>
      <c r="E4353" s="1"/>
      <c r="F4353" s="1"/>
      <c r="G4353" s="13" t="str">
        <f t="shared" si="68"/>
        <v/>
      </c>
      <c r="H4353" s="1"/>
      <c r="I4353" s="1"/>
      <c r="J4353" s="1"/>
      <c r="K4353" s="6"/>
      <c r="L4353" s="6"/>
      <c r="M4353" s="6"/>
      <c r="N4353" s="6"/>
      <c r="O4353" s="6"/>
    </row>
    <row r="4354" spans="1:15" x14ac:dyDescent="0.25">
      <c r="A4354" s="6"/>
      <c r="B4354" s="6"/>
      <c r="C4354" s="1"/>
      <c r="D4354" s="1"/>
      <c r="E4354" s="1"/>
      <c r="F4354" s="1"/>
      <c r="G4354" s="13" t="str">
        <f t="shared" si="68"/>
        <v/>
      </c>
      <c r="H4354" s="1"/>
      <c r="I4354" s="1"/>
      <c r="J4354" s="1"/>
      <c r="K4354" s="6"/>
      <c r="L4354" s="6"/>
      <c r="M4354" s="6"/>
      <c r="N4354" s="6"/>
      <c r="O4354" s="6"/>
    </row>
    <row r="4355" spans="1:15" x14ac:dyDescent="0.25">
      <c r="A4355" s="6"/>
      <c r="B4355" s="6"/>
      <c r="C4355" s="1"/>
      <c r="D4355" s="1"/>
      <c r="E4355" s="1"/>
      <c r="F4355" s="1"/>
      <c r="G4355" s="13" t="str">
        <f t="shared" si="68"/>
        <v/>
      </c>
      <c r="H4355" s="1"/>
      <c r="I4355" s="1"/>
      <c r="J4355" s="1"/>
      <c r="K4355" s="6"/>
      <c r="L4355" s="6"/>
      <c r="M4355" s="6"/>
      <c r="N4355" s="6"/>
      <c r="O4355" s="6"/>
    </row>
    <row r="4356" spans="1:15" x14ac:dyDescent="0.25">
      <c r="A4356" s="6"/>
      <c r="B4356" s="6"/>
      <c r="C4356" s="1"/>
      <c r="D4356" s="1"/>
      <c r="E4356" s="1"/>
      <c r="F4356" s="1"/>
      <c r="G4356" s="13" t="str">
        <f t="shared" si="68"/>
        <v/>
      </c>
      <c r="H4356" s="1"/>
      <c r="I4356" s="1"/>
      <c r="J4356" s="1"/>
      <c r="K4356" s="6"/>
      <c r="L4356" s="6"/>
      <c r="M4356" s="6"/>
      <c r="N4356" s="6"/>
      <c r="O4356" s="6"/>
    </row>
    <row r="4357" spans="1:15" x14ac:dyDescent="0.25">
      <c r="A4357" s="6"/>
      <c r="B4357" s="6"/>
      <c r="C4357" s="1"/>
      <c r="D4357" s="1"/>
      <c r="E4357" s="1"/>
      <c r="F4357" s="1"/>
      <c r="G4357" s="13" t="str">
        <f t="shared" si="68"/>
        <v/>
      </c>
      <c r="H4357" s="1"/>
      <c r="I4357" s="1"/>
      <c r="J4357" s="1"/>
      <c r="K4357" s="6"/>
      <c r="L4357" s="6"/>
      <c r="M4357" s="6"/>
      <c r="N4357" s="6"/>
      <c r="O4357" s="6"/>
    </row>
    <row r="4358" spans="1:15" x14ac:dyDescent="0.25">
      <c r="A4358" s="6"/>
      <c r="B4358" s="6"/>
      <c r="C4358" s="1"/>
      <c r="D4358" s="1"/>
      <c r="E4358" s="1"/>
      <c r="F4358" s="1"/>
      <c r="G4358" s="13" t="str">
        <f t="shared" si="68"/>
        <v/>
      </c>
      <c r="H4358" s="1"/>
      <c r="I4358" s="1"/>
      <c r="J4358" s="1"/>
      <c r="K4358" s="6"/>
      <c r="L4358" s="6"/>
      <c r="M4358" s="6"/>
      <c r="N4358" s="6"/>
      <c r="O4358" s="6"/>
    </row>
    <row r="4359" spans="1:15" x14ac:dyDescent="0.25">
      <c r="A4359" s="6"/>
      <c r="B4359" s="6"/>
      <c r="C4359" s="1"/>
      <c r="D4359" s="1"/>
      <c r="E4359" s="1"/>
      <c r="F4359" s="1"/>
      <c r="G4359" s="13" t="str">
        <f t="shared" si="68"/>
        <v/>
      </c>
      <c r="H4359" s="1"/>
      <c r="I4359" s="1"/>
      <c r="J4359" s="1"/>
      <c r="K4359" s="6"/>
      <c r="L4359" s="6"/>
      <c r="M4359" s="6"/>
      <c r="N4359" s="6"/>
      <c r="O4359" s="6"/>
    </row>
    <row r="4360" spans="1:15" x14ac:dyDescent="0.25">
      <c r="A4360" s="6"/>
      <c r="B4360" s="6"/>
      <c r="C4360" s="1"/>
      <c r="D4360" s="1"/>
      <c r="E4360" s="1"/>
      <c r="F4360" s="1"/>
      <c r="G4360" s="13" t="str">
        <f t="shared" si="68"/>
        <v/>
      </c>
      <c r="H4360" s="1"/>
      <c r="I4360" s="1"/>
      <c r="J4360" s="1"/>
      <c r="K4360" s="6"/>
      <c r="L4360" s="6"/>
      <c r="M4360" s="6"/>
      <c r="N4360" s="6"/>
      <c r="O4360" s="6"/>
    </row>
    <row r="4361" spans="1:15" x14ac:dyDescent="0.25">
      <c r="A4361" s="6"/>
      <c r="B4361" s="6"/>
      <c r="C4361" s="1"/>
      <c r="D4361" s="1"/>
      <c r="E4361" s="1"/>
      <c r="F4361" s="1"/>
      <c r="G4361" s="13" t="str">
        <f t="shared" si="68"/>
        <v/>
      </c>
      <c r="H4361" s="1"/>
      <c r="I4361" s="1"/>
      <c r="J4361" s="1"/>
      <c r="K4361" s="6"/>
      <c r="L4361" s="6"/>
      <c r="M4361" s="6"/>
      <c r="N4361" s="6"/>
      <c r="O4361" s="6"/>
    </row>
    <row r="4362" spans="1:15" x14ac:dyDescent="0.25">
      <c r="A4362" s="6"/>
      <c r="B4362" s="6"/>
      <c r="C4362" s="1"/>
      <c r="D4362" s="1"/>
      <c r="E4362" s="1"/>
      <c r="F4362" s="1"/>
      <c r="G4362" s="13" t="str">
        <f t="shared" si="68"/>
        <v/>
      </c>
      <c r="H4362" s="1"/>
      <c r="I4362" s="1"/>
      <c r="J4362" s="1"/>
      <c r="K4362" s="6"/>
      <c r="L4362" s="6"/>
      <c r="M4362" s="6"/>
      <c r="N4362" s="6"/>
      <c r="O4362" s="6"/>
    </row>
    <row r="4363" spans="1:15" x14ac:dyDescent="0.25">
      <c r="A4363" s="6"/>
      <c r="B4363" s="6"/>
      <c r="C4363" s="1"/>
      <c r="D4363" s="1"/>
      <c r="E4363" s="1"/>
      <c r="F4363" s="1"/>
      <c r="G4363" s="13" t="str">
        <f t="shared" ref="G4363:G4426" si="69">IF(LEN($A4363)&gt;0,"Hourly","")</f>
        <v/>
      </c>
      <c r="H4363" s="1"/>
      <c r="I4363" s="1"/>
      <c r="J4363" s="1"/>
      <c r="K4363" s="6"/>
      <c r="L4363" s="6"/>
      <c r="M4363" s="6"/>
      <c r="N4363" s="6"/>
      <c r="O4363" s="6"/>
    </row>
    <row r="4364" spans="1:15" x14ac:dyDescent="0.25">
      <c r="A4364" s="6"/>
      <c r="B4364" s="6"/>
      <c r="C4364" s="1"/>
      <c r="D4364" s="1"/>
      <c r="E4364" s="1"/>
      <c r="F4364" s="1"/>
      <c r="G4364" s="13" t="str">
        <f t="shared" si="69"/>
        <v/>
      </c>
      <c r="H4364" s="1"/>
      <c r="I4364" s="1"/>
      <c r="J4364" s="1"/>
      <c r="K4364" s="6"/>
      <c r="L4364" s="6"/>
      <c r="M4364" s="6"/>
      <c r="N4364" s="6"/>
      <c r="O4364" s="6"/>
    </row>
    <row r="4365" spans="1:15" x14ac:dyDescent="0.25">
      <c r="A4365" s="6"/>
      <c r="B4365" s="6"/>
      <c r="C4365" s="1"/>
      <c r="D4365" s="1"/>
      <c r="E4365" s="1"/>
      <c r="F4365" s="1"/>
      <c r="G4365" s="13" t="str">
        <f t="shared" si="69"/>
        <v/>
      </c>
      <c r="H4365" s="1"/>
      <c r="I4365" s="1"/>
      <c r="J4365" s="1"/>
      <c r="K4365" s="6"/>
      <c r="L4365" s="6"/>
      <c r="M4365" s="6"/>
      <c r="N4365" s="6"/>
      <c r="O4365" s="6"/>
    </row>
    <row r="4366" spans="1:15" x14ac:dyDescent="0.25">
      <c r="A4366" s="6"/>
      <c r="B4366" s="6"/>
      <c r="C4366" s="1"/>
      <c r="D4366" s="1"/>
      <c r="E4366" s="1"/>
      <c r="F4366" s="1"/>
      <c r="G4366" s="13" t="str">
        <f t="shared" si="69"/>
        <v/>
      </c>
      <c r="H4366" s="1"/>
      <c r="I4366" s="1"/>
      <c r="J4366" s="1"/>
      <c r="K4366" s="6"/>
      <c r="L4366" s="6"/>
      <c r="M4366" s="6"/>
      <c r="N4366" s="6"/>
      <c r="O4366" s="6"/>
    </row>
    <row r="4367" spans="1:15" x14ac:dyDescent="0.25">
      <c r="A4367" s="6"/>
      <c r="B4367" s="6"/>
      <c r="C4367" s="1"/>
      <c r="D4367" s="1"/>
      <c r="E4367" s="1"/>
      <c r="F4367" s="1"/>
      <c r="G4367" s="13" t="str">
        <f t="shared" si="69"/>
        <v/>
      </c>
      <c r="H4367" s="1"/>
      <c r="I4367" s="1"/>
      <c r="J4367" s="1"/>
      <c r="K4367" s="6"/>
      <c r="L4367" s="6"/>
      <c r="M4367" s="6"/>
      <c r="N4367" s="6"/>
      <c r="O4367" s="6"/>
    </row>
    <row r="4368" spans="1:15" x14ac:dyDescent="0.25">
      <c r="A4368" s="6"/>
      <c r="B4368" s="6"/>
      <c r="C4368" s="1"/>
      <c r="D4368" s="1"/>
      <c r="E4368" s="1"/>
      <c r="F4368" s="1"/>
      <c r="G4368" s="13" t="str">
        <f t="shared" si="69"/>
        <v/>
      </c>
      <c r="H4368" s="1"/>
      <c r="I4368" s="1"/>
      <c r="J4368" s="1"/>
      <c r="K4368" s="6"/>
      <c r="L4368" s="6"/>
      <c r="M4368" s="6"/>
      <c r="N4368" s="6"/>
      <c r="O4368" s="6"/>
    </row>
    <row r="4369" spans="1:15" x14ac:dyDescent="0.25">
      <c r="A4369" s="6"/>
      <c r="B4369" s="6"/>
      <c r="C4369" s="1"/>
      <c r="D4369" s="1"/>
      <c r="E4369" s="1"/>
      <c r="F4369" s="1"/>
      <c r="G4369" s="13" t="str">
        <f t="shared" si="69"/>
        <v/>
      </c>
      <c r="H4369" s="1"/>
      <c r="I4369" s="1"/>
      <c r="J4369" s="1"/>
      <c r="K4369" s="6"/>
      <c r="L4369" s="6"/>
      <c r="M4369" s="6"/>
      <c r="N4369" s="6"/>
      <c r="O4369" s="6"/>
    </row>
    <row r="4370" spans="1:15" x14ac:dyDescent="0.25">
      <c r="A4370" s="6"/>
      <c r="B4370" s="6"/>
      <c r="C4370" s="1"/>
      <c r="D4370" s="1"/>
      <c r="E4370" s="1"/>
      <c r="F4370" s="1"/>
      <c r="G4370" s="13" t="str">
        <f t="shared" si="69"/>
        <v/>
      </c>
      <c r="H4370" s="1"/>
      <c r="I4370" s="1"/>
      <c r="J4370" s="1"/>
      <c r="K4370" s="6"/>
      <c r="L4370" s="6"/>
      <c r="M4370" s="6"/>
      <c r="N4370" s="6"/>
      <c r="O4370" s="6"/>
    </row>
    <row r="4371" spans="1:15" x14ac:dyDescent="0.25">
      <c r="A4371" s="6"/>
      <c r="B4371" s="6"/>
      <c r="C4371" s="1"/>
      <c r="D4371" s="1"/>
      <c r="E4371" s="1"/>
      <c r="F4371" s="1"/>
      <c r="G4371" s="13" t="str">
        <f t="shared" si="69"/>
        <v/>
      </c>
      <c r="H4371" s="1"/>
      <c r="I4371" s="1"/>
      <c r="J4371" s="1"/>
      <c r="K4371" s="6"/>
      <c r="L4371" s="6"/>
      <c r="M4371" s="6"/>
      <c r="N4371" s="6"/>
      <c r="O4371" s="6"/>
    </row>
    <row r="4372" spans="1:15" x14ac:dyDescent="0.25">
      <c r="A4372" s="6"/>
      <c r="B4372" s="6"/>
      <c r="C4372" s="1"/>
      <c r="D4372" s="1"/>
      <c r="E4372" s="1"/>
      <c r="F4372" s="1"/>
      <c r="G4372" s="13" t="str">
        <f t="shared" si="69"/>
        <v/>
      </c>
      <c r="H4372" s="1"/>
      <c r="I4372" s="1"/>
      <c r="J4372" s="1"/>
      <c r="K4372" s="6"/>
      <c r="L4372" s="6"/>
      <c r="M4372" s="6"/>
      <c r="N4372" s="6"/>
      <c r="O4372" s="6"/>
    </row>
    <row r="4373" spans="1:15" x14ac:dyDescent="0.25">
      <c r="A4373" s="6"/>
      <c r="B4373" s="6"/>
      <c r="C4373" s="1"/>
      <c r="D4373" s="1"/>
      <c r="E4373" s="1"/>
      <c r="F4373" s="1"/>
      <c r="G4373" s="13" t="str">
        <f t="shared" si="69"/>
        <v/>
      </c>
      <c r="H4373" s="1"/>
      <c r="I4373" s="1"/>
      <c r="J4373" s="1"/>
      <c r="K4373" s="6"/>
      <c r="L4373" s="6"/>
      <c r="M4373" s="6"/>
      <c r="N4373" s="6"/>
      <c r="O4373" s="6"/>
    </row>
    <row r="4374" spans="1:15" x14ac:dyDescent="0.25">
      <c r="A4374" s="6"/>
      <c r="B4374" s="6"/>
      <c r="C4374" s="1"/>
      <c r="D4374" s="1"/>
      <c r="E4374" s="1"/>
      <c r="F4374" s="1"/>
      <c r="G4374" s="13" t="str">
        <f t="shared" si="69"/>
        <v/>
      </c>
      <c r="H4374" s="1"/>
      <c r="I4374" s="1"/>
      <c r="J4374" s="1"/>
      <c r="K4374" s="6"/>
      <c r="L4374" s="6"/>
      <c r="M4374" s="6"/>
      <c r="N4374" s="6"/>
      <c r="O4374" s="6"/>
    </row>
    <row r="4375" spans="1:15" x14ac:dyDescent="0.25">
      <c r="A4375" s="6"/>
      <c r="B4375" s="6"/>
      <c r="C4375" s="1"/>
      <c r="D4375" s="1"/>
      <c r="E4375" s="1"/>
      <c r="F4375" s="1"/>
      <c r="G4375" s="13" t="str">
        <f t="shared" si="69"/>
        <v/>
      </c>
      <c r="H4375" s="1"/>
      <c r="I4375" s="1"/>
      <c r="J4375" s="1"/>
      <c r="K4375" s="6"/>
      <c r="L4375" s="6"/>
      <c r="M4375" s="6"/>
      <c r="N4375" s="6"/>
      <c r="O4375" s="6"/>
    </row>
    <row r="4376" spans="1:15" x14ac:dyDescent="0.25">
      <c r="A4376" s="6"/>
      <c r="B4376" s="6"/>
      <c r="C4376" s="1"/>
      <c r="D4376" s="1"/>
      <c r="E4376" s="1"/>
      <c r="F4376" s="1"/>
      <c r="G4376" s="13" t="str">
        <f t="shared" si="69"/>
        <v/>
      </c>
      <c r="H4376" s="1"/>
      <c r="I4376" s="1"/>
      <c r="J4376" s="1"/>
      <c r="K4376" s="6"/>
      <c r="L4376" s="6"/>
      <c r="M4376" s="6"/>
      <c r="N4376" s="6"/>
      <c r="O4376" s="6"/>
    </row>
    <row r="4377" spans="1:15" x14ac:dyDescent="0.25">
      <c r="A4377" s="6"/>
      <c r="B4377" s="6"/>
      <c r="C4377" s="1"/>
      <c r="D4377" s="1"/>
      <c r="E4377" s="1"/>
      <c r="F4377" s="1"/>
      <c r="G4377" s="13" t="str">
        <f t="shared" si="69"/>
        <v/>
      </c>
      <c r="H4377" s="1"/>
      <c r="I4377" s="1"/>
      <c r="J4377" s="1"/>
      <c r="K4377" s="6"/>
      <c r="L4377" s="6"/>
      <c r="M4377" s="6"/>
      <c r="N4377" s="6"/>
      <c r="O4377" s="6"/>
    </row>
    <row r="4378" spans="1:15" x14ac:dyDescent="0.25">
      <c r="A4378" s="6"/>
      <c r="B4378" s="6"/>
      <c r="C4378" s="1"/>
      <c r="D4378" s="1"/>
      <c r="E4378" s="1"/>
      <c r="F4378" s="1"/>
      <c r="G4378" s="13" t="str">
        <f t="shared" si="69"/>
        <v/>
      </c>
      <c r="H4378" s="1"/>
      <c r="I4378" s="1"/>
      <c r="J4378" s="1"/>
      <c r="K4378" s="6"/>
      <c r="L4378" s="6"/>
      <c r="M4378" s="6"/>
      <c r="N4378" s="6"/>
      <c r="O4378" s="6"/>
    </row>
    <row r="4379" spans="1:15" x14ac:dyDescent="0.25">
      <c r="A4379" s="6"/>
      <c r="B4379" s="6"/>
      <c r="C4379" s="1"/>
      <c r="D4379" s="1"/>
      <c r="E4379" s="1"/>
      <c r="F4379" s="1"/>
      <c r="G4379" s="13" t="str">
        <f t="shared" si="69"/>
        <v/>
      </c>
      <c r="H4379" s="1"/>
      <c r="I4379" s="1"/>
      <c r="J4379" s="1"/>
      <c r="K4379" s="6"/>
      <c r="L4379" s="6"/>
      <c r="M4379" s="6"/>
      <c r="N4379" s="6"/>
      <c r="O4379" s="6"/>
    </row>
    <row r="4380" spans="1:15" x14ac:dyDescent="0.25">
      <c r="A4380" s="6"/>
      <c r="B4380" s="6"/>
      <c r="C4380" s="1"/>
      <c r="D4380" s="1"/>
      <c r="E4380" s="1"/>
      <c r="F4380" s="1"/>
      <c r="G4380" s="13" t="str">
        <f t="shared" si="69"/>
        <v/>
      </c>
      <c r="H4380" s="1"/>
      <c r="I4380" s="1"/>
      <c r="J4380" s="1"/>
      <c r="K4380" s="6"/>
      <c r="L4380" s="6"/>
      <c r="M4380" s="6"/>
      <c r="N4380" s="6"/>
      <c r="O4380" s="6"/>
    </row>
    <row r="4381" spans="1:15" x14ac:dyDescent="0.25">
      <c r="A4381" s="6"/>
      <c r="B4381" s="6"/>
      <c r="C4381" s="1"/>
      <c r="D4381" s="1"/>
      <c r="E4381" s="1"/>
      <c r="F4381" s="1"/>
      <c r="G4381" s="13" t="str">
        <f t="shared" si="69"/>
        <v/>
      </c>
      <c r="H4381" s="1"/>
      <c r="I4381" s="1"/>
      <c r="J4381" s="1"/>
      <c r="K4381" s="6"/>
      <c r="L4381" s="6"/>
      <c r="M4381" s="6"/>
      <c r="N4381" s="6"/>
      <c r="O4381" s="6"/>
    </row>
    <row r="4382" spans="1:15" x14ac:dyDescent="0.25">
      <c r="A4382" s="6"/>
      <c r="B4382" s="6"/>
      <c r="C4382" s="1"/>
      <c r="D4382" s="1"/>
      <c r="E4382" s="1"/>
      <c r="F4382" s="1"/>
      <c r="G4382" s="13" t="str">
        <f t="shared" si="69"/>
        <v/>
      </c>
      <c r="H4382" s="1"/>
      <c r="I4382" s="1"/>
      <c r="J4382" s="1"/>
      <c r="K4382" s="6"/>
      <c r="L4382" s="6"/>
      <c r="M4382" s="6"/>
      <c r="N4382" s="6"/>
      <c r="O4382" s="6"/>
    </row>
    <row r="4383" spans="1:15" x14ac:dyDescent="0.25">
      <c r="A4383" s="6"/>
      <c r="B4383" s="6"/>
      <c r="C4383" s="1"/>
      <c r="D4383" s="1"/>
      <c r="E4383" s="1"/>
      <c r="F4383" s="1"/>
      <c r="G4383" s="13" t="str">
        <f t="shared" si="69"/>
        <v/>
      </c>
      <c r="H4383" s="1"/>
      <c r="I4383" s="1"/>
      <c r="J4383" s="1"/>
      <c r="K4383" s="6"/>
      <c r="L4383" s="6"/>
      <c r="M4383" s="6"/>
      <c r="N4383" s="6"/>
      <c r="O4383" s="6"/>
    </row>
    <row r="4384" spans="1:15" x14ac:dyDescent="0.25">
      <c r="A4384" s="6"/>
      <c r="B4384" s="6"/>
      <c r="C4384" s="1"/>
      <c r="D4384" s="1"/>
      <c r="E4384" s="1"/>
      <c r="F4384" s="1"/>
      <c r="G4384" s="13" t="str">
        <f t="shared" si="69"/>
        <v/>
      </c>
      <c r="H4384" s="1"/>
      <c r="I4384" s="1"/>
      <c r="J4384" s="1"/>
      <c r="K4384" s="6"/>
      <c r="L4384" s="6"/>
      <c r="M4384" s="6"/>
      <c r="N4384" s="6"/>
      <c r="O4384" s="6"/>
    </row>
    <row r="4385" spans="1:15" x14ac:dyDescent="0.25">
      <c r="A4385" s="6"/>
      <c r="B4385" s="6"/>
      <c r="C4385" s="1"/>
      <c r="D4385" s="1"/>
      <c r="E4385" s="1"/>
      <c r="F4385" s="1"/>
      <c r="G4385" s="13" t="str">
        <f t="shared" si="69"/>
        <v/>
      </c>
      <c r="H4385" s="1"/>
      <c r="I4385" s="1"/>
      <c r="J4385" s="1"/>
      <c r="K4385" s="6"/>
      <c r="L4385" s="6"/>
      <c r="M4385" s="6"/>
      <c r="N4385" s="6"/>
      <c r="O4385" s="6"/>
    </row>
    <row r="4386" spans="1:15" x14ac:dyDescent="0.25">
      <c r="A4386" s="6"/>
      <c r="B4386" s="6"/>
      <c r="C4386" s="1"/>
      <c r="D4386" s="1"/>
      <c r="E4386" s="1"/>
      <c r="F4386" s="1"/>
      <c r="G4386" s="13" t="str">
        <f t="shared" si="69"/>
        <v/>
      </c>
      <c r="H4386" s="1"/>
      <c r="I4386" s="1"/>
      <c r="J4386" s="1"/>
      <c r="K4386" s="6"/>
      <c r="L4386" s="6"/>
      <c r="M4386" s="6"/>
      <c r="N4386" s="6"/>
      <c r="O4386" s="6"/>
    </row>
    <row r="4387" spans="1:15" x14ac:dyDescent="0.25">
      <c r="A4387" s="6"/>
      <c r="B4387" s="6"/>
      <c r="C4387" s="1"/>
      <c r="D4387" s="1"/>
      <c r="E4387" s="1"/>
      <c r="F4387" s="1"/>
      <c r="G4387" s="13" t="str">
        <f t="shared" si="69"/>
        <v/>
      </c>
      <c r="H4387" s="1"/>
      <c r="I4387" s="1"/>
      <c r="J4387" s="1"/>
      <c r="K4387" s="6"/>
      <c r="L4387" s="6"/>
      <c r="M4387" s="6"/>
      <c r="N4387" s="6"/>
      <c r="O4387" s="6"/>
    </row>
    <row r="4388" spans="1:15" x14ac:dyDescent="0.25">
      <c r="A4388" s="6"/>
      <c r="B4388" s="6"/>
      <c r="C4388" s="1"/>
      <c r="D4388" s="1"/>
      <c r="E4388" s="1"/>
      <c r="F4388" s="1"/>
      <c r="G4388" s="13" t="str">
        <f t="shared" si="69"/>
        <v/>
      </c>
      <c r="H4388" s="1"/>
      <c r="I4388" s="1"/>
      <c r="J4388" s="1"/>
      <c r="K4388" s="6"/>
      <c r="L4388" s="6"/>
      <c r="M4388" s="6"/>
      <c r="N4388" s="6"/>
      <c r="O4388" s="6"/>
    </row>
    <row r="4389" spans="1:15" x14ac:dyDescent="0.25">
      <c r="A4389" s="6"/>
      <c r="B4389" s="6"/>
      <c r="C4389" s="1"/>
      <c r="D4389" s="1"/>
      <c r="E4389" s="1"/>
      <c r="F4389" s="1"/>
      <c r="G4389" s="13" t="str">
        <f t="shared" si="69"/>
        <v/>
      </c>
      <c r="H4389" s="1"/>
      <c r="I4389" s="1"/>
      <c r="J4389" s="1"/>
      <c r="K4389" s="6"/>
      <c r="L4389" s="6"/>
      <c r="M4389" s="6"/>
      <c r="N4389" s="6"/>
      <c r="O4389" s="6"/>
    </row>
    <row r="4390" spans="1:15" x14ac:dyDescent="0.25">
      <c r="A4390" s="6"/>
      <c r="B4390" s="6"/>
      <c r="C4390" s="1"/>
      <c r="D4390" s="1"/>
      <c r="E4390" s="1"/>
      <c r="F4390" s="1"/>
      <c r="G4390" s="13" t="str">
        <f t="shared" si="69"/>
        <v/>
      </c>
      <c r="H4390" s="1"/>
      <c r="I4390" s="1"/>
      <c r="J4390" s="1"/>
      <c r="K4390" s="6"/>
      <c r="L4390" s="6"/>
      <c r="M4390" s="6"/>
      <c r="N4390" s="6"/>
      <c r="O4390" s="6"/>
    </row>
    <row r="4391" spans="1:15" x14ac:dyDescent="0.25">
      <c r="A4391" s="6"/>
      <c r="B4391" s="6"/>
      <c r="C4391" s="1"/>
      <c r="D4391" s="1"/>
      <c r="E4391" s="1"/>
      <c r="F4391" s="1"/>
      <c r="G4391" s="13" t="str">
        <f t="shared" si="69"/>
        <v/>
      </c>
      <c r="H4391" s="1"/>
      <c r="I4391" s="1"/>
      <c r="J4391" s="1"/>
      <c r="K4391" s="6"/>
      <c r="L4391" s="6"/>
      <c r="M4391" s="6"/>
      <c r="N4391" s="6"/>
      <c r="O4391" s="6"/>
    </row>
    <row r="4392" spans="1:15" x14ac:dyDescent="0.25">
      <c r="A4392" s="6"/>
      <c r="B4392" s="6"/>
      <c r="C4392" s="1"/>
      <c r="D4392" s="1"/>
      <c r="E4392" s="1"/>
      <c r="F4392" s="1"/>
      <c r="G4392" s="13" t="str">
        <f t="shared" si="69"/>
        <v/>
      </c>
      <c r="H4392" s="1"/>
      <c r="I4392" s="1"/>
      <c r="J4392" s="1"/>
      <c r="K4392" s="6"/>
      <c r="L4392" s="6"/>
      <c r="M4392" s="6"/>
      <c r="N4392" s="6"/>
      <c r="O4392" s="6"/>
    </row>
    <row r="4393" spans="1:15" x14ac:dyDescent="0.25">
      <c r="A4393" s="6"/>
      <c r="B4393" s="6"/>
      <c r="C4393" s="1"/>
      <c r="D4393" s="1"/>
      <c r="E4393" s="1"/>
      <c r="F4393" s="1"/>
      <c r="G4393" s="13" t="str">
        <f t="shared" si="69"/>
        <v/>
      </c>
      <c r="H4393" s="1"/>
      <c r="I4393" s="1"/>
      <c r="J4393" s="1"/>
      <c r="K4393" s="6"/>
      <c r="L4393" s="6"/>
      <c r="M4393" s="6"/>
      <c r="N4393" s="6"/>
      <c r="O4393" s="6"/>
    </row>
    <row r="4394" spans="1:15" x14ac:dyDescent="0.25">
      <c r="A4394" s="6"/>
      <c r="B4394" s="6"/>
      <c r="C4394" s="1"/>
      <c r="D4394" s="1"/>
      <c r="E4394" s="1"/>
      <c r="F4394" s="1"/>
      <c r="G4394" s="13" t="str">
        <f t="shared" si="69"/>
        <v/>
      </c>
      <c r="H4394" s="1"/>
      <c r="I4394" s="1"/>
      <c r="J4394" s="1"/>
      <c r="K4394" s="6"/>
      <c r="L4394" s="6"/>
      <c r="M4394" s="6"/>
      <c r="N4394" s="6"/>
      <c r="O4394" s="6"/>
    </row>
    <row r="4395" spans="1:15" x14ac:dyDescent="0.25">
      <c r="A4395" s="6"/>
      <c r="B4395" s="6"/>
      <c r="C4395" s="1"/>
      <c r="D4395" s="1"/>
      <c r="E4395" s="1"/>
      <c r="F4395" s="1"/>
      <c r="G4395" s="13" t="str">
        <f t="shared" si="69"/>
        <v/>
      </c>
      <c r="H4395" s="1"/>
      <c r="I4395" s="1"/>
      <c r="J4395" s="1"/>
      <c r="K4395" s="6"/>
      <c r="L4395" s="6"/>
      <c r="M4395" s="6"/>
      <c r="N4395" s="6"/>
      <c r="O4395" s="6"/>
    </row>
    <row r="4396" spans="1:15" x14ac:dyDescent="0.25">
      <c r="A4396" s="6"/>
      <c r="B4396" s="6"/>
      <c r="C4396" s="1"/>
      <c r="D4396" s="1"/>
      <c r="E4396" s="1"/>
      <c r="F4396" s="1"/>
      <c r="G4396" s="13" t="str">
        <f t="shared" si="69"/>
        <v/>
      </c>
      <c r="H4396" s="1"/>
      <c r="I4396" s="1"/>
      <c r="J4396" s="1"/>
      <c r="K4396" s="6"/>
      <c r="L4396" s="6"/>
      <c r="M4396" s="6"/>
      <c r="N4396" s="6"/>
      <c r="O4396" s="6"/>
    </row>
    <row r="4397" spans="1:15" x14ac:dyDescent="0.25">
      <c r="A4397" s="6"/>
      <c r="B4397" s="6"/>
      <c r="C4397" s="1"/>
      <c r="D4397" s="1"/>
      <c r="E4397" s="1"/>
      <c r="F4397" s="1"/>
      <c r="G4397" s="13" t="str">
        <f t="shared" si="69"/>
        <v/>
      </c>
      <c r="H4397" s="1"/>
      <c r="I4397" s="1"/>
      <c r="J4397" s="1"/>
      <c r="K4397" s="6"/>
      <c r="L4397" s="6"/>
      <c r="M4397" s="6"/>
      <c r="N4397" s="6"/>
      <c r="O4397" s="6"/>
    </row>
    <row r="4398" spans="1:15" x14ac:dyDescent="0.25">
      <c r="A4398" s="6"/>
      <c r="B4398" s="6"/>
      <c r="C4398" s="1"/>
      <c r="D4398" s="1"/>
      <c r="E4398" s="1"/>
      <c r="F4398" s="1"/>
      <c r="G4398" s="13" t="str">
        <f t="shared" si="69"/>
        <v/>
      </c>
      <c r="H4398" s="1"/>
      <c r="I4398" s="1"/>
      <c r="J4398" s="1"/>
      <c r="K4398" s="6"/>
      <c r="L4398" s="6"/>
      <c r="M4398" s="6"/>
      <c r="N4398" s="6"/>
      <c r="O4398" s="6"/>
    </row>
    <row r="4399" spans="1:15" x14ac:dyDescent="0.25">
      <c r="A4399" s="6"/>
      <c r="B4399" s="6"/>
      <c r="C4399" s="1"/>
      <c r="D4399" s="1"/>
      <c r="E4399" s="1"/>
      <c r="F4399" s="1"/>
      <c r="G4399" s="13" t="str">
        <f t="shared" si="69"/>
        <v/>
      </c>
      <c r="H4399" s="1"/>
      <c r="I4399" s="1"/>
      <c r="J4399" s="1"/>
      <c r="K4399" s="6"/>
      <c r="L4399" s="6"/>
      <c r="M4399" s="6"/>
      <c r="N4399" s="6"/>
      <c r="O4399" s="6"/>
    </row>
    <row r="4400" spans="1:15" x14ac:dyDescent="0.25">
      <c r="A4400" s="6"/>
      <c r="B4400" s="6"/>
      <c r="C4400" s="1"/>
      <c r="D4400" s="1"/>
      <c r="E4400" s="1"/>
      <c r="F4400" s="1"/>
      <c r="G4400" s="13" t="str">
        <f t="shared" si="69"/>
        <v/>
      </c>
      <c r="H4400" s="1"/>
      <c r="I4400" s="1"/>
      <c r="J4400" s="1"/>
      <c r="K4400" s="6"/>
      <c r="L4400" s="6"/>
      <c r="M4400" s="6"/>
      <c r="N4400" s="6"/>
      <c r="O4400" s="6"/>
    </row>
    <row r="4401" spans="1:15" x14ac:dyDescent="0.25">
      <c r="A4401" s="6"/>
      <c r="B4401" s="6"/>
      <c r="C4401" s="1"/>
      <c r="D4401" s="1"/>
      <c r="E4401" s="1"/>
      <c r="F4401" s="1"/>
      <c r="G4401" s="13" t="str">
        <f t="shared" si="69"/>
        <v/>
      </c>
      <c r="H4401" s="1"/>
      <c r="I4401" s="1"/>
      <c r="J4401" s="1"/>
      <c r="K4401" s="6"/>
      <c r="L4401" s="6"/>
      <c r="M4401" s="6"/>
      <c r="N4401" s="6"/>
      <c r="O4401" s="6"/>
    </row>
    <row r="4402" spans="1:15" x14ac:dyDescent="0.25">
      <c r="A4402" s="6"/>
      <c r="B4402" s="6"/>
      <c r="C4402" s="1"/>
      <c r="D4402" s="1"/>
      <c r="E4402" s="1"/>
      <c r="F4402" s="1"/>
      <c r="G4402" s="13" t="str">
        <f t="shared" si="69"/>
        <v/>
      </c>
      <c r="H4402" s="1"/>
      <c r="I4402" s="1"/>
      <c r="J4402" s="1"/>
      <c r="K4402" s="6"/>
      <c r="L4402" s="6"/>
      <c r="M4402" s="6"/>
      <c r="N4402" s="6"/>
      <c r="O4402" s="6"/>
    </row>
    <row r="4403" spans="1:15" x14ac:dyDescent="0.25">
      <c r="A4403" s="6"/>
      <c r="B4403" s="6"/>
      <c r="C4403" s="1"/>
      <c r="D4403" s="1"/>
      <c r="E4403" s="1"/>
      <c r="F4403" s="1"/>
      <c r="G4403" s="13" t="str">
        <f t="shared" si="69"/>
        <v/>
      </c>
      <c r="H4403" s="1"/>
      <c r="I4403" s="1"/>
      <c r="J4403" s="1"/>
      <c r="K4403" s="6"/>
      <c r="L4403" s="6"/>
      <c r="M4403" s="6"/>
      <c r="N4403" s="6"/>
      <c r="O4403" s="6"/>
    </row>
    <row r="4404" spans="1:15" x14ac:dyDescent="0.25">
      <c r="A4404" s="6"/>
      <c r="B4404" s="6"/>
      <c r="C4404" s="1"/>
      <c r="D4404" s="1"/>
      <c r="E4404" s="1"/>
      <c r="F4404" s="1"/>
      <c r="G4404" s="13" t="str">
        <f t="shared" si="69"/>
        <v/>
      </c>
      <c r="H4404" s="1"/>
      <c r="I4404" s="1"/>
      <c r="J4404" s="1"/>
      <c r="K4404" s="6"/>
      <c r="L4404" s="6"/>
      <c r="M4404" s="6"/>
      <c r="N4404" s="6"/>
      <c r="O4404" s="6"/>
    </row>
    <row r="4405" spans="1:15" x14ac:dyDescent="0.25">
      <c r="A4405" s="6"/>
      <c r="B4405" s="6"/>
      <c r="C4405" s="1"/>
      <c r="D4405" s="1"/>
      <c r="E4405" s="1"/>
      <c r="F4405" s="1"/>
      <c r="G4405" s="13" t="str">
        <f t="shared" si="69"/>
        <v/>
      </c>
      <c r="H4405" s="1"/>
      <c r="I4405" s="1"/>
      <c r="J4405" s="1"/>
      <c r="K4405" s="6"/>
      <c r="L4405" s="6"/>
      <c r="M4405" s="6"/>
      <c r="N4405" s="6"/>
      <c r="O4405" s="6"/>
    </row>
    <row r="4406" spans="1:15" x14ac:dyDescent="0.25">
      <c r="A4406" s="6"/>
      <c r="B4406" s="6"/>
      <c r="C4406" s="1"/>
      <c r="D4406" s="1"/>
      <c r="E4406" s="1"/>
      <c r="F4406" s="1"/>
      <c r="G4406" s="13" t="str">
        <f t="shared" si="69"/>
        <v/>
      </c>
      <c r="H4406" s="1"/>
      <c r="I4406" s="1"/>
      <c r="J4406" s="1"/>
      <c r="K4406" s="6"/>
      <c r="L4406" s="6"/>
      <c r="M4406" s="6"/>
      <c r="N4406" s="6"/>
      <c r="O4406" s="6"/>
    </row>
    <row r="4407" spans="1:15" x14ac:dyDescent="0.25">
      <c r="A4407" s="6"/>
      <c r="B4407" s="6"/>
      <c r="C4407" s="1"/>
      <c r="D4407" s="1"/>
      <c r="E4407" s="1"/>
      <c r="F4407" s="1"/>
      <c r="G4407" s="13" t="str">
        <f t="shared" si="69"/>
        <v/>
      </c>
      <c r="H4407" s="1"/>
      <c r="I4407" s="1"/>
      <c r="J4407" s="1"/>
      <c r="K4407" s="6"/>
      <c r="L4407" s="6"/>
      <c r="M4407" s="6"/>
      <c r="N4407" s="6"/>
      <c r="O4407" s="6"/>
    </row>
    <row r="4408" spans="1:15" x14ac:dyDescent="0.25">
      <c r="A4408" s="6"/>
      <c r="B4408" s="6"/>
      <c r="C4408" s="1"/>
      <c r="D4408" s="1"/>
      <c r="E4408" s="1"/>
      <c r="F4408" s="1"/>
      <c r="G4408" s="13" t="str">
        <f t="shared" si="69"/>
        <v/>
      </c>
      <c r="H4408" s="1"/>
      <c r="I4408" s="1"/>
      <c r="J4408" s="1"/>
      <c r="K4408" s="6"/>
      <c r="L4408" s="6"/>
      <c r="M4408" s="6"/>
      <c r="N4408" s="6"/>
      <c r="O4408" s="6"/>
    </row>
    <row r="4409" spans="1:15" x14ac:dyDescent="0.25">
      <c r="A4409" s="6"/>
      <c r="B4409" s="6"/>
      <c r="C4409" s="1"/>
      <c r="D4409" s="1"/>
      <c r="E4409" s="1"/>
      <c r="F4409" s="1"/>
      <c r="G4409" s="13" t="str">
        <f t="shared" si="69"/>
        <v/>
      </c>
      <c r="H4409" s="1"/>
      <c r="I4409" s="1"/>
      <c r="J4409" s="1"/>
      <c r="K4409" s="6"/>
      <c r="L4409" s="6"/>
      <c r="M4409" s="6"/>
      <c r="N4409" s="6"/>
      <c r="O4409" s="6"/>
    </row>
    <row r="4410" spans="1:15" x14ac:dyDescent="0.25">
      <c r="A4410" s="6"/>
      <c r="B4410" s="6"/>
      <c r="C4410" s="1"/>
      <c r="D4410" s="1"/>
      <c r="E4410" s="1"/>
      <c r="F4410" s="1"/>
      <c r="G4410" s="13" t="str">
        <f t="shared" si="69"/>
        <v/>
      </c>
      <c r="H4410" s="1"/>
      <c r="I4410" s="1"/>
      <c r="J4410" s="1"/>
      <c r="K4410" s="6"/>
      <c r="L4410" s="6"/>
      <c r="M4410" s="6"/>
      <c r="N4410" s="6"/>
      <c r="O4410" s="6"/>
    </row>
    <row r="4411" spans="1:15" x14ac:dyDescent="0.25">
      <c r="A4411" s="6"/>
      <c r="B4411" s="6"/>
      <c r="C4411" s="1"/>
      <c r="D4411" s="1"/>
      <c r="E4411" s="1"/>
      <c r="F4411" s="1"/>
      <c r="G4411" s="13" t="str">
        <f t="shared" si="69"/>
        <v/>
      </c>
      <c r="H4411" s="1"/>
      <c r="I4411" s="1"/>
      <c r="J4411" s="1"/>
      <c r="K4411" s="6"/>
      <c r="L4411" s="6"/>
      <c r="M4411" s="6"/>
      <c r="N4411" s="6"/>
      <c r="O4411" s="6"/>
    </row>
    <row r="4412" spans="1:15" x14ac:dyDescent="0.25">
      <c r="A4412" s="6"/>
      <c r="B4412" s="6"/>
      <c r="C4412" s="1"/>
      <c r="D4412" s="1"/>
      <c r="E4412" s="1"/>
      <c r="F4412" s="1"/>
      <c r="G4412" s="13" t="str">
        <f t="shared" si="69"/>
        <v/>
      </c>
      <c r="H4412" s="1"/>
      <c r="I4412" s="1"/>
      <c r="J4412" s="1"/>
      <c r="K4412" s="6"/>
      <c r="L4412" s="6"/>
      <c r="M4412" s="6"/>
      <c r="N4412" s="6"/>
      <c r="O4412" s="6"/>
    </row>
    <row r="4413" spans="1:15" x14ac:dyDescent="0.25">
      <c r="A4413" s="6"/>
      <c r="B4413" s="6"/>
      <c r="C4413" s="1"/>
      <c r="D4413" s="1"/>
      <c r="E4413" s="1"/>
      <c r="F4413" s="1"/>
      <c r="G4413" s="13" t="str">
        <f t="shared" si="69"/>
        <v/>
      </c>
      <c r="H4413" s="1"/>
      <c r="I4413" s="1"/>
      <c r="J4413" s="1"/>
      <c r="K4413" s="6"/>
      <c r="L4413" s="6"/>
      <c r="M4413" s="6"/>
      <c r="N4413" s="6"/>
      <c r="O4413" s="6"/>
    </row>
    <row r="4414" spans="1:15" x14ac:dyDescent="0.25">
      <c r="A4414" s="6"/>
      <c r="B4414" s="6"/>
      <c r="C4414" s="1"/>
      <c r="D4414" s="1"/>
      <c r="E4414" s="1"/>
      <c r="F4414" s="1"/>
      <c r="G4414" s="13" t="str">
        <f t="shared" si="69"/>
        <v/>
      </c>
      <c r="H4414" s="1"/>
      <c r="I4414" s="1"/>
      <c r="J4414" s="1"/>
      <c r="K4414" s="6"/>
      <c r="L4414" s="6"/>
      <c r="M4414" s="6"/>
      <c r="N4414" s="6"/>
      <c r="O4414" s="6"/>
    </row>
    <row r="4415" spans="1:15" x14ac:dyDescent="0.25">
      <c r="A4415" s="6"/>
      <c r="B4415" s="6"/>
      <c r="C4415" s="1"/>
      <c r="D4415" s="1"/>
      <c r="E4415" s="1"/>
      <c r="F4415" s="1"/>
      <c r="G4415" s="13" t="str">
        <f t="shared" si="69"/>
        <v/>
      </c>
      <c r="H4415" s="1"/>
      <c r="I4415" s="1"/>
      <c r="J4415" s="1"/>
      <c r="K4415" s="6"/>
      <c r="L4415" s="6"/>
      <c r="M4415" s="6"/>
      <c r="N4415" s="6"/>
      <c r="O4415" s="6"/>
    </row>
    <row r="4416" spans="1:15" x14ac:dyDescent="0.25">
      <c r="A4416" s="6"/>
      <c r="B4416" s="6"/>
      <c r="C4416" s="1"/>
      <c r="D4416" s="1"/>
      <c r="E4416" s="1"/>
      <c r="F4416" s="1"/>
      <c r="G4416" s="13" t="str">
        <f t="shared" si="69"/>
        <v/>
      </c>
      <c r="H4416" s="1"/>
      <c r="I4416" s="1"/>
      <c r="J4416" s="1"/>
      <c r="K4416" s="6"/>
      <c r="L4416" s="6"/>
      <c r="M4416" s="6"/>
      <c r="N4416" s="6"/>
      <c r="O4416" s="6"/>
    </row>
    <row r="4417" spans="1:15" x14ac:dyDescent="0.25">
      <c r="A4417" s="6"/>
      <c r="B4417" s="6"/>
      <c r="C4417" s="1"/>
      <c r="D4417" s="1"/>
      <c r="E4417" s="1"/>
      <c r="F4417" s="1"/>
      <c r="G4417" s="13" t="str">
        <f t="shared" si="69"/>
        <v/>
      </c>
      <c r="H4417" s="1"/>
      <c r="I4417" s="1"/>
      <c r="J4417" s="1"/>
      <c r="K4417" s="6"/>
      <c r="L4417" s="6"/>
      <c r="M4417" s="6"/>
      <c r="N4417" s="6"/>
      <c r="O4417" s="6"/>
    </row>
    <row r="4418" spans="1:15" x14ac:dyDescent="0.25">
      <c r="A4418" s="6"/>
      <c r="B4418" s="6"/>
      <c r="C4418" s="1"/>
      <c r="D4418" s="1"/>
      <c r="E4418" s="1"/>
      <c r="F4418" s="1"/>
      <c r="G4418" s="13" t="str">
        <f t="shared" si="69"/>
        <v/>
      </c>
      <c r="H4418" s="1"/>
      <c r="I4418" s="1"/>
      <c r="J4418" s="1"/>
      <c r="K4418" s="6"/>
      <c r="L4418" s="6"/>
      <c r="M4418" s="6"/>
      <c r="N4418" s="6"/>
      <c r="O4418" s="6"/>
    </row>
    <row r="4419" spans="1:15" x14ac:dyDescent="0.25">
      <c r="A4419" s="6"/>
      <c r="B4419" s="6"/>
      <c r="C4419" s="1"/>
      <c r="D4419" s="1"/>
      <c r="E4419" s="1"/>
      <c r="F4419" s="1"/>
      <c r="G4419" s="13" t="str">
        <f t="shared" si="69"/>
        <v/>
      </c>
      <c r="H4419" s="1"/>
      <c r="I4419" s="1"/>
      <c r="J4419" s="1"/>
      <c r="K4419" s="6"/>
      <c r="L4419" s="6"/>
      <c r="M4419" s="6"/>
      <c r="N4419" s="6"/>
      <c r="O4419" s="6"/>
    </row>
    <row r="4420" spans="1:15" x14ac:dyDescent="0.25">
      <c r="A4420" s="6"/>
      <c r="B4420" s="6"/>
      <c r="C4420" s="1"/>
      <c r="D4420" s="1"/>
      <c r="E4420" s="1"/>
      <c r="F4420" s="1"/>
      <c r="G4420" s="13" t="str">
        <f t="shared" si="69"/>
        <v/>
      </c>
      <c r="H4420" s="1"/>
      <c r="I4420" s="1"/>
      <c r="J4420" s="1"/>
      <c r="K4420" s="6"/>
      <c r="L4420" s="6"/>
      <c r="M4420" s="6"/>
      <c r="N4420" s="6"/>
      <c r="O4420" s="6"/>
    </row>
    <row r="4421" spans="1:15" x14ac:dyDescent="0.25">
      <c r="A4421" s="6"/>
      <c r="B4421" s="6"/>
      <c r="C4421" s="1"/>
      <c r="D4421" s="1"/>
      <c r="E4421" s="1"/>
      <c r="F4421" s="1"/>
      <c r="G4421" s="13" t="str">
        <f t="shared" si="69"/>
        <v/>
      </c>
      <c r="H4421" s="1"/>
      <c r="I4421" s="1"/>
      <c r="J4421" s="1"/>
      <c r="K4421" s="6"/>
      <c r="L4421" s="6"/>
      <c r="M4421" s="6"/>
      <c r="N4421" s="6"/>
      <c r="O4421" s="6"/>
    </row>
    <row r="4422" spans="1:15" x14ac:dyDescent="0.25">
      <c r="A4422" s="6"/>
      <c r="B4422" s="6"/>
      <c r="C4422" s="1"/>
      <c r="D4422" s="1"/>
      <c r="E4422" s="1"/>
      <c r="F4422" s="1"/>
      <c r="G4422" s="13" t="str">
        <f t="shared" si="69"/>
        <v/>
      </c>
      <c r="H4422" s="1"/>
      <c r="I4422" s="1"/>
      <c r="J4422" s="1"/>
      <c r="K4422" s="6"/>
      <c r="L4422" s="6"/>
      <c r="M4422" s="6"/>
      <c r="N4422" s="6"/>
      <c r="O4422" s="6"/>
    </row>
    <row r="4423" spans="1:15" x14ac:dyDescent="0.25">
      <c r="A4423" s="6"/>
      <c r="B4423" s="6"/>
      <c r="C4423" s="1"/>
      <c r="D4423" s="1"/>
      <c r="E4423" s="1"/>
      <c r="F4423" s="1"/>
      <c r="G4423" s="13" t="str">
        <f t="shared" si="69"/>
        <v/>
      </c>
      <c r="H4423" s="1"/>
      <c r="I4423" s="1"/>
      <c r="J4423" s="1"/>
      <c r="K4423" s="6"/>
      <c r="L4423" s="6"/>
      <c r="M4423" s="6"/>
      <c r="N4423" s="6"/>
      <c r="O4423" s="6"/>
    </row>
    <row r="4424" spans="1:15" x14ac:dyDescent="0.25">
      <c r="A4424" s="6"/>
      <c r="B4424" s="6"/>
      <c r="C4424" s="1"/>
      <c r="D4424" s="1"/>
      <c r="E4424" s="1"/>
      <c r="F4424" s="1"/>
      <c r="G4424" s="13" t="str">
        <f t="shared" si="69"/>
        <v/>
      </c>
      <c r="H4424" s="1"/>
      <c r="I4424" s="1"/>
      <c r="J4424" s="1"/>
      <c r="K4424" s="6"/>
      <c r="L4424" s="6"/>
      <c r="M4424" s="6"/>
      <c r="N4424" s="6"/>
      <c r="O4424" s="6"/>
    </row>
    <row r="4425" spans="1:15" x14ac:dyDescent="0.25">
      <c r="A4425" s="6"/>
      <c r="B4425" s="6"/>
      <c r="C4425" s="1"/>
      <c r="D4425" s="1"/>
      <c r="E4425" s="1"/>
      <c r="F4425" s="1"/>
      <c r="G4425" s="13" t="str">
        <f t="shared" si="69"/>
        <v/>
      </c>
      <c r="H4425" s="1"/>
      <c r="I4425" s="1"/>
      <c r="J4425" s="1"/>
      <c r="K4425" s="6"/>
      <c r="L4425" s="6"/>
      <c r="M4425" s="6"/>
      <c r="N4425" s="6"/>
      <c r="O4425" s="6"/>
    </row>
    <row r="4426" spans="1:15" x14ac:dyDescent="0.25">
      <c r="A4426" s="6"/>
      <c r="B4426" s="6"/>
      <c r="C4426" s="1"/>
      <c r="D4426" s="1"/>
      <c r="E4426" s="1"/>
      <c r="F4426" s="1"/>
      <c r="G4426" s="13" t="str">
        <f t="shared" si="69"/>
        <v/>
      </c>
      <c r="H4426" s="1"/>
      <c r="I4426" s="1"/>
      <c r="J4426" s="1"/>
      <c r="K4426" s="6"/>
      <c r="L4426" s="6"/>
      <c r="M4426" s="6"/>
      <c r="N4426" s="6"/>
      <c r="O4426" s="6"/>
    </row>
    <row r="4427" spans="1:15" x14ac:dyDescent="0.25">
      <c r="A4427" s="6"/>
      <c r="B4427" s="6"/>
      <c r="C4427" s="1"/>
      <c r="D4427" s="1"/>
      <c r="E4427" s="1"/>
      <c r="F4427" s="1"/>
      <c r="G4427" s="13" t="str">
        <f t="shared" ref="G4427:G4433" si="70">IF(LEN($A4427)&gt;0,"Hourly","")</f>
        <v/>
      </c>
      <c r="H4427" s="1"/>
      <c r="I4427" s="1"/>
      <c r="J4427" s="1"/>
      <c r="K4427" s="6"/>
      <c r="L4427" s="6"/>
      <c r="M4427" s="6"/>
      <c r="N4427" s="6"/>
      <c r="O4427" s="6"/>
    </row>
    <row r="4428" spans="1:15" x14ac:dyDescent="0.25">
      <c r="A4428" s="6"/>
      <c r="B4428" s="6"/>
      <c r="C4428" s="1"/>
      <c r="D4428" s="1"/>
      <c r="E4428" s="1"/>
      <c r="F4428" s="1"/>
      <c r="G4428" s="13" t="str">
        <f t="shared" si="70"/>
        <v/>
      </c>
      <c r="H4428" s="1"/>
      <c r="I4428" s="1"/>
      <c r="J4428" s="1"/>
      <c r="K4428" s="6"/>
      <c r="L4428" s="6"/>
      <c r="M4428" s="6"/>
      <c r="N4428" s="6"/>
      <c r="O4428" s="6"/>
    </row>
    <row r="4429" spans="1:15" x14ac:dyDescent="0.25">
      <c r="A4429" s="6"/>
      <c r="B4429" s="6"/>
      <c r="C4429" s="1"/>
      <c r="D4429" s="1"/>
      <c r="E4429" s="1"/>
      <c r="F4429" s="1"/>
      <c r="G4429" s="13" t="str">
        <f t="shared" si="70"/>
        <v/>
      </c>
      <c r="H4429" s="1"/>
      <c r="I4429" s="1"/>
      <c r="J4429" s="1"/>
      <c r="K4429" s="6"/>
      <c r="L4429" s="6"/>
      <c r="M4429" s="6"/>
      <c r="N4429" s="6"/>
      <c r="O4429" s="6"/>
    </row>
    <row r="4430" spans="1:15" x14ac:dyDescent="0.25">
      <c r="A4430" s="6"/>
      <c r="B4430" s="6"/>
      <c r="C4430" s="1"/>
      <c r="D4430" s="1"/>
      <c r="E4430" s="1"/>
      <c r="F4430" s="1"/>
      <c r="G4430" s="13" t="str">
        <f t="shared" si="70"/>
        <v/>
      </c>
      <c r="H4430" s="1"/>
      <c r="I4430" s="1"/>
      <c r="J4430" s="1"/>
      <c r="K4430" s="6"/>
      <c r="L4430" s="6"/>
      <c r="M4430" s="6"/>
      <c r="N4430" s="6"/>
      <c r="O4430" s="6"/>
    </row>
    <row r="4431" spans="1:15" x14ac:dyDescent="0.25">
      <c r="A4431" s="6"/>
      <c r="B4431" s="6"/>
      <c r="C4431" s="1"/>
      <c r="D4431" s="1"/>
      <c r="E4431" s="1"/>
      <c r="F4431" s="1"/>
      <c r="G4431" s="13" t="str">
        <f t="shared" si="70"/>
        <v/>
      </c>
      <c r="H4431" s="1"/>
      <c r="I4431" s="1"/>
      <c r="J4431" s="1"/>
      <c r="K4431" s="6"/>
      <c r="L4431" s="6"/>
      <c r="M4431" s="6"/>
      <c r="N4431" s="6"/>
      <c r="O4431" s="6"/>
    </row>
    <row r="4432" spans="1:15" x14ac:dyDescent="0.25">
      <c r="A4432" s="6"/>
      <c r="B4432" s="6"/>
      <c r="C4432" s="1"/>
      <c r="D4432" s="1"/>
      <c r="E4432" s="1"/>
      <c r="F4432" s="1"/>
      <c r="G4432" s="13" t="str">
        <f t="shared" si="70"/>
        <v/>
      </c>
      <c r="H4432" s="1"/>
      <c r="I4432" s="1"/>
      <c r="J4432" s="1"/>
      <c r="K4432" s="6"/>
      <c r="L4432" s="6"/>
      <c r="M4432" s="6"/>
      <c r="N4432" s="6"/>
      <c r="O4432" s="6"/>
    </row>
    <row r="4433" spans="1:15" x14ac:dyDescent="0.25">
      <c r="A4433" s="6"/>
      <c r="B4433" s="6"/>
      <c r="C4433" s="1"/>
      <c r="D4433" s="1"/>
      <c r="E4433" s="1"/>
      <c r="F4433" s="1"/>
      <c r="G4433" s="13" t="str">
        <f t="shared" si="70"/>
        <v/>
      </c>
      <c r="H4433" s="1"/>
      <c r="I4433" s="1"/>
      <c r="J4433" s="1"/>
      <c r="K4433" s="6"/>
      <c r="L4433" s="6"/>
      <c r="M4433" s="6"/>
      <c r="N4433" s="6"/>
      <c r="O4433" s="6"/>
    </row>
    <row r="4434" spans="1:15" s="7" customFormat="1" x14ac:dyDescent="0.25">
      <c r="A4434" s="44"/>
      <c r="B4434" s="44"/>
      <c r="G4434" s="45"/>
      <c r="I4434" s="46"/>
      <c r="J4434" s="46"/>
      <c r="K4434" s="44"/>
      <c r="L4434" s="44"/>
      <c r="M4434" s="44"/>
      <c r="N4434" s="44"/>
      <c r="O4434" s="44"/>
    </row>
    <row r="4435" spans="1:15" s="7" customFormat="1" x14ac:dyDescent="0.25">
      <c r="A4435" s="44"/>
      <c r="B4435" s="44"/>
      <c r="G4435" s="45"/>
      <c r="I4435" s="46"/>
      <c r="J4435" s="46"/>
      <c r="K4435" s="44"/>
      <c r="L4435" s="44"/>
      <c r="M4435" s="44"/>
      <c r="N4435" s="44"/>
      <c r="O4435" s="44"/>
    </row>
    <row r="4436" spans="1:15" s="7" customFormat="1" x14ac:dyDescent="0.25">
      <c r="A4436" s="44"/>
      <c r="B4436" s="44"/>
      <c r="G4436" s="45"/>
      <c r="I4436" s="46"/>
      <c r="J4436" s="46"/>
      <c r="K4436" s="44"/>
      <c r="L4436" s="44"/>
      <c r="M4436" s="44"/>
      <c r="N4436" s="44"/>
      <c r="O4436" s="44"/>
    </row>
    <row r="4437" spans="1:15" s="7" customFormat="1" x14ac:dyDescent="0.25">
      <c r="A4437" s="44"/>
      <c r="B4437" s="44"/>
      <c r="G4437" s="45"/>
      <c r="I4437" s="46"/>
      <c r="J4437" s="46"/>
      <c r="K4437" s="44"/>
      <c r="L4437" s="44"/>
      <c r="M4437" s="44"/>
      <c r="N4437" s="44"/>
      <c r="O4437" s="44"/>
    </row>
    <row r="4438" spans="1:15" s="7" customFormat="1" x14ac:dyDescent="0.25">
      <c r="A4438" s="44"/>
      <c r="B4438" s="44"/>
      <c r="G4438" s="45"/>
      <c r="I4438" s="46"/>
      <c r="J4438" s="46"/>
      <c r="K4438" s="44"/>
      <c r="L4438" s="44"/>
      <c r="M4438" s="44"/>
      <c r="N4438" s="44"/>
      <c r="O4438" s="44"/>
    </row>
    <row r="4439" spans="1:15" s="7" customFormat="1" x14ac:dyDescent="0.25">
      <c r="A4439" s="44"/>
      <c r="B4439" s="44"/>
      <c r="G4439" s="45"/>
      <c r="I4439" s="46"/>
      <c r="J4439" s="46"/>
      <c r="K4439" s="44"/>
      <c r="L4439" s="44"/>
      <c r="M4439" s="44"/>
      <c r="N4439" s="44"/>
      <c r="O4439" s="44"/>
    </row>
    <row r="4440" spans="1:15" s="7" customFormat="1" x14ac:dyDescent="0.25">
      <c r="A4440" s="44"/>
      <c r="B4440" s="44"/>
      <c r="G4440" s="45"/>
      <c r="I4440" s="46"/>
      <c r="J4440" s="46"/>
      <c r="K4440" s="44"/>
      <c r="L4440" s="44"/>
      <c r="M4440" s="44"/>
      <c r="N4440" s="44"/>
      <c r="O4440" s="44"/>
    </row>
    <row r="4441" spans="1:15" s="7" customFormat="1" x14ac:dyDescent="0.25">
      <c r="A4441" s="44"/>
      <c r="B4441" s="44"/>
      <c r="G4441" s="45"/>
      <c r="I4441" s="46"/>
      <c r="J4441" s="46"/>
      <c r="K4441" s="44"/>
      <c r="L4441" s="44"/>
      <c r="M4441" s="44"/>
      <c r="N4441" s="44"/>
      <c r="O4441" s="44"/>
    </row>
    <row r="4442" spans="1:15" s="7" customFormat="1" x14ac:dyDescent="0.25">
      <c r="A4442" s="44"/>
      <c r="B4442" s="44"/>
      <c r="G4442" s="45"/>
      <c r="I4442" s="46"/>
      <c r="J4442" s="46"/>
      <c r="K4442" s="44"/>
      <c r="L4442" s="44"/>
      <c r="M4442" s="44"/>
      <c r="N4442" s="44"/>
      <c r="O4442" s="44"/>
    </row>
    <row r="4443" spans="1:15" s="7" customFormat="1" x14ac:dyDescent="0.25">
      <c r="A4443" s="44"/>
      <c r="B4443" s="44"/>
      <c r="G4443" s="45"/>
      <c r="I4443" s="46"/>
      <c r="J4443" s="46"/>
      <c r="K4443" s="44"/>
      <c r="L4443" s="44"/>
      <c r="M4443" s="44"/>
      <c r="N4443" s="44"/>
      <c r="O4443" s="44"/>
    </row>
    <row r="4444" spans="1:15" s="7" customFormat="1" x14ac:dyDescent="0.25">
      <c r="A4444" s="44"/>
      <c r="B4444" s="44"/>
      <c r="G4444" s="45"/>
      <c r="I4444" s="46"/>
      <c r="J4444" s="46"/>
      <c r="K4444" s="44"/>
      <c r="L4444" s="44"/>
      <c r="M4444" s="44"/>
      <c r="N4444" s="44"/>
      <c r="O4444" s="44"/>
    </row>
    <row r="4445" spans="1:15" s="7" customFormat="1" x14ac:dyDescent="0.25">
      <c r="A4445" s="44"/>
      <c r="B4445" s="44"/>
      <c r="G4445" s="45"/>
      <c r="I4445" s="46"/>
      <c r="J4445" s="46"/>
      <c r="K4445" s="44"/>
      <c r="L4445" s="44"/>
      <c r="M4445" s="44"/>
      <c r="N4445" s="44"/>
      <c r="O4445" s="44"/>
    </row>
    <row r="4446" spans="1:15" s="7" customFormat="1" x14ac:dyDescent="0.25">
      <c r="A4446" s="44"/>
      <c r="B4446" s="44"/>
      <c r="G4446" s="45"/>
      <c r="I4446" s="46"/>
      <c r="J4446" s="46"/>
      <c r="K4446" s="44"/>
      <c r="L4446" s="44"/>
      <c r="M4446" s="44"/>
      <c r="N4446" s="44"/>
      <c r="O4446" s="44"/>
    </row>
    <row r="4447" spans="1:15" s="7" customFormat="1" x14ac:dyDescent="0.25">
      <c r="A4447" s="44"/>
      <c r="B4447" s="44"/>
      <c r="G4447" s="45"/>
      <c r="I4447" s="46"/>
      <c r="J4447" s="46"/>
      <c r="K4447" s="44"/>
      <c r="L4447" s="44"/>
      <c r="M4447" s="44"/>
      <c r="N4447" s="44"/>
      <c r="O4447" s="44"/>
    </row>
    <row r="4448" spans="1:15" s="7" customFormat="1" x14ac:dyDescent="0.25">
      <c r="A4448" s="44"/>
      <c r="B4448" s="44"/>
      <c r="G4448" s="45"/>
      <c r="I4448" s="46"/>
      <c r="J4448" s="46"/>
      <c r="K4448" s="44"/>
      <c r="L4448" s="44"/>
      <c r="M4448" s="44"/>
      <c r="N4448" s="44"/>
      <c r="O4448" s="44"/>
    </row>
    <row r="4449" spans="1:15" s="7" customFormat="1" x14ac:dyDescent="0.25">
      <c r="A4449" s="44"/>
      <c r="B4449" s="44"/>
      <c r="G4449" s="45"/>
      <c r="I4449" s="46"/>
      <c r="J4449" s="46"/>
      <c r="K4449" s="44"/>
      <c r="L4449" s="44"/>
      <c r="M4449" s="44"/>
      <c r="N4449" s="44"/>
      <c r="O4449" s="44"/>
    </row>
    <row r="4450" spans="1:15" s="7" customFormat="1" x14ac:dyDescent="0.25">
      <c r="A4450" s="44"/>
      <c r="B4450" s="44"/>
      <c r="G4450" s="45"/>
      <c r="I4450" s="46"/>
      <c r="J4450" s="46"/>
      <c r="K4450" s="44"/>
      <c r="L4450" s="44"/>
      <c r="M4450" s="44"/>
      <c r="N4450" s="44"/>
      <c r="O4450" s="44"/>
    </row>
    <row r="4451" spans="1:15" s="7" customFormat="1" x14ac:dyDescent="0.25">
      <c r="A4451" s="44"/>
      <c r="B4451" s="44"/>
      <c r="G4451" s="45"/>
      <c r="I4451" s="46"/>
      <c r="J4451" s="46"/>
      <c r="K4451" s="44"/>
      <c r="L4451" s="44"/>
      <c r="M4451" s="44"/>
      <c r="N4451" s="44"/>
      <c r="O4451" s="44"/>
    </row>
    <row r="4452" spans="1:15" s="7" customFormat="1" x14ac:dyDescent="0.25">
      <c r="A4452" s="44"/>
      <c r="B4452" s="44"/>
      <c r="G4452" s="45"/>
      <c r="I4452" s="46"/>
      <c r="J4452" s="46"/>
      <c r="K4452" s="44"/>
      <c r="L4452" s="44"/>
      <c r="M4452" s="44"/>
      <c r="N4452" s="44"/>
      <c r="O4452" s="44"/>
    </row>
    <row r="4453" spans="1:15" s="7" customFormat="1" x14ac:dyDescent="0.25">
      <c r="A4453" s="44"/>
      <c r="B4453" s="44"/>
      <c r="G4453" s="45"/>
      <c r="I4453" s="46"/>
      <c r="J4453" s="46"/>
      <c r="K4453" s="44"/>
      <c r="L4453" s="44"/>
      <c r="M4453" s="44"/>
      <c r="N4453" s="44"/>
      <c r="O4453" s="44"/>
    </row>
    <row r="4454" spans="1:15" s="7" customFormat="1" x14ac:dyDescent="0.25">
      <c r="A4454" s="44"/>
      <c r="B4454" s="44"/>
      <c r="G4454" s="45"/>
      <c r="I4454" s="46"/>
      <c r="J4454" s="46"/>
      <c r="K4454" s="44"/>
      <c r="L4454" s="44"/>
      <c r="M4454" s="44"/>
      <c r="N4454" s="44"/>
      <c r="O4454" s="44"/>
    </row>
    <row r="4455" spans="1:15" s="7" customFormat="1" x14ac:dyDescent="0.25">
      <c r="A4455" s="44"/>
      <c r="B4455" s="44"/>
      <c r="G4455" s="45"/>
      <c r="I4455" s="46"/>
      <c r="J4455" s="46"/>
      <c r="K4455" s="44"/>
      <c r="L4455" s="44"/>
      <c r="M4455" s="44"/>
      <c r="N4455" s="44"/>
      <c r="O4455" s="44"/>
    </row>
    <row r="4456" spans="1:15" s="7" customFormat="1" x14ac:dyDescent="0.25">
      <c r="A4456" s="44"/>
      <c r="B4456" s="44"/>
      <c r="G4456" s="45"/>
      <c r="I4456" s="46"/>
      <c r="J4456" s="46"/>
      <c r="K4456" s="44"/>
      <c r="L4456" s="44"/>
      <c r="M4456" s="44"/>
      <c r="N4456" s="44"/>
      <c r="O4456" s="44"/>
    </row>
    <row r="4457" spans="1:15" s="7" customFormat="1" x14ac:dyDescent="0.25">
      <c r="A4457" s="44"/>
      <c r="B4457" s="44"/>
      <c r="G4457" s="45"/>
      <c r="I4457" s="46"/>
      <c r="J4457" s="46"/>
      <c r="K4457" s="44"/>
      <c r="L4457" s="44"/>
      <c r="M4457" s="44"/>
      <c r="N4457" s="44"/>
      <c r="O4457" s="44"/>
    </row>
    <row r="4458" spans="1:15" s="7" customFormat="1" x14ac:dyDescent="0.25">
      <c r="A4458" s="44"/>
      <c r="B4458" s="44"/>
      <c r="G4458" s="45"/>
      <c r="I4458" s="46"/>
      <c r="J4458" s="46"/>
      <c r="K4458" s="44"/>
      <c r="L4458" s="44"/>
      <c r="M4458" s="44"/>
      <c r="N4458" s="44"/>
      <c r="O4458" s="44"/>
    </row>
    <row r="4459" spans="1:15" s="7" customFormat="1" x14ac:dyDescent="0.25">
      <c r="A4459" s="44"/>
      <c r="B4459" s="44"/>
      <c r="G4459" s="45"/>
      <c r="I4459" s="46"/>
      <c r="J4459" s="46"/>
      <c r="K4459" s="44"/>
      <c r="L4459" s="44"/>
      <c r="M4459" s="44"/>
      <c r="N4459" s="44"/>
      <c r="O4459" s="44"/>
    </row>
    <row r="4460" spans="1:15" s="7" customFormat="1" x14ac:dyDescent="0.25">
      <c r="A4460" s="44"/>
      <c r="B4460" s="44"/>
      <c r="G4460" s="45"/>
      <c r="I4460" s="46"/>
      <c r="J4460" s="46"/>
      <c r="K4460" s="44"/>
      <c r="L4460" s="44"/>
      <c r="M4460" s="44"/>
      <c r="N4460" s="44"/>
      <c r="O4460" s="44"/>
    </row>
    <row r="4461" spans="1:15" s="7" customFormat="1" x14ac:dyDescent="0.25">
      <c r="A4461" s="44"/>
      <c r="B4461" s="44"/>
      <c r="G4461" s="45"/>
      <c r="I4461" s="46"/>
      <c r="J4461" s="46"/>
      <c r="K4461" s="44"/>
      <c r="L4461" s="44"/>
      <c r="M4461" s="44"/>
      <c r="N4461" s="44"/>
      <c r="O4461" s="44"/>
    </row>
    <row r="4462" spans="1:15" s="7" customFormat="1" x14ac:dyDescent="0.25">
      <c r="A4462" s="44"/>
      <c r="B4462" s="44"/>
      <c r="G4462" s="45"/>
      <c r="I4462" s="46"/>
      <c r="J4462" s="46"/>
      <c r="K4462" s="44"/>
      <c r="L4462" s="44"/>
      <c r="M4462" s="44"/>
      <c r="N4462" s="44"/>
      <c r="O4462" s="44"/>
    </row>
    <row r="4463" spans="1:15" s="7" customFormat="1" x14ac:dyDescent="0.25">
      <c r="A4463" s="44"/>
      <c r="B4463" s="44"/>
      <c r="G4463" s="45"/>
      <c r="I4463" s="46"/>
      <c r="J4463" s="46"/>
      <c r="K4463" s="44"/>
      <c r="L4463" s="44"/>
      <c r="M4463" s="44"/>
      <c r="N4463" s="44"/>
      <c r="O4463" s="44"/>
    </row>
    <row r="4464" spans="1:15" s="7" customFormat="1" x14ac:dyDescent="0.25">
      <c r="A4464" s="44"/>
      <c r="B4464" s="44"/>
      <c r="G4464" s="45"/>
      <c r="I4464" s="46"/>
      <c r="J4464" s="46"/>
      <c r="K4464" s="44"/>
      <c r="L4464" s="44"/>
      <c r="M4464" s="44"/>
      <c r="N4464" s="44"/>
      <c r="O4464" s="44"/>
    </row>
    <row r="4465" spans="1:15" s="7" customFormat="1" x14ac:dyDescent="0.25">
      <c r="A4465" s="44"/>
      <c r="B4465" s="44"/>
      <c r="G4465" s="45"/>
      <c r="I4465" s="46"/>
      <c r="J4465" s="46"/>
      <c r="K4465" s="44"/>
      <c r="L4465" s="44"/>
      <c r="M4465" s="44"/>
      <c r="N4465" s="44"/>
      <c r="O4465" s="44"/>
    </row>
    <row r="4466" spans="1:15" s="7" customFormat="1" x14ac:dyDescent="0.25">
      <c r="A4466" s="44"/>
      <c r="B4466" s="44"/>
      <c r="G4466" s="45"/>
      <c r="I4466" s="46"/>
      <c r="J4466" s="46"/>
      <c r="K4466" s="44"/>
      <c r="L4466" s="44"/>
      <c r="M4466" s="44"/>
      <c r="N4466" s="44"/>
      <c r="O4466" s="44"/>
    </row>
    <row r="4467" spans="1:15" s="7" customFormat="1" x14ac:dyDescent="0.25">
      <c r="A4467" s="44"/>
      <c r="B4467" s="44"/>
      <c r="G4467" s="45"/>
      <c r="I4467" s="46"/>
      <c r="J4467" s="46"/>
      <c r="K4467" s="44"/>
      <c r="L4467" s="44"/>
      <c r="M4467" s="44"/>
      <c r="N4467" s="44"/>
      <c r="O4467" s="44"/>
    </row>
    <row r="4468" spans="1:15" s="7" customFormat="1" x14ac:dyDescent="0.25">
      <c r="A4468" s="44"/>
      <c r="B4468" s="44"/>
      <c r="G4468" s="45"/>
      <c r="I4468" s="46"/>
      <c r="J4468" s="46"/>
      <c r="K4468" s="44"/>
      <c r="L4468" s="44"/>
      <c r="M4468" s="44"/>
      <c r="N4468" s="44"/>
      <c r="O4468" s="44"/>
    </row>
    <row r="4469" spans="1:15" s="7" customFormat="1" x14ac:dyDescent="0.25">
      <c r="A4469" s="44"/>
      <c r="B4469" s="44"/>
      <c r="G4469" s="45"/>
      <c r="I4469" s="46"/>
      <c r="J4469" s="46"/>
      <c r="K4469" s="44"/>
      <c r="L4469" s="44"/>
      <c r="M4469" s="44"/>
      <c r="N4469" s="44"/>
      <c r="O4469" s="44"/>
    </row>
    <row r="4470" spans="1:15" s="7" customFormat="1" x14ac:dyDescent="0.25">
      <c r="A4470" s="44"/>
      <c r="B4470" s="44"/>
      <c r="G4470" s="45"/>
      <c r="I4470" s="46"/>
      <c r="J4470" s="46"/>
      <c r="K4470" s="44"/>
      <c r="L4470" s="44"/>
      <c r="M4470" s="44"/>
      <c r="N4470" s="44"/>
      <c r="O4470" s="44"/>
    </row>
    <row r="4471" spans="1:15" s="7" customFormat="1" x14ac:dyDescent="0.25">
      <c r="A4471" s="44"/>
      <c r="B4471" s="44"/>
      <c r="G4471" s="45"/>
      <c r="I4471" s="46"/>
      <c r="J4471" s="46"/>
      <c r="K4471" s="44"/>
      <c r="L4471" s="44"/>
      <c r="M4471" s="44"/>
      <c r="N4471" s="44"/>
      <c r="O4471" s="44"/>
    </row>
    <row r="4472" spans="1:15" s="7" customFormat="1" x14ac:dyDescent="0.25">
      <c r="A4472" s="44"/>
      <c r="B4472" s="44"/>
      <c r="G4472" s="45"/>
      <c r="I4472" s="46"/>
      <c r="J4472" s="46"/>
      <c r="K4472" s="44"/>
      <c r="L4472" s="44"/>
      <c r="M4472" s="44"/>
      <c r="N4472" s="44"/>
      <c r="O4472" s="44"/>
    </row>
    <row r="4473" spans="1:15" s="7" customFormat="1" x14ac:dyDescent="0.25">
      <c r="A4473" s="44"/>
      <c r="B4473" s="44"/>
      <c r="G4473" s="45"/>
      <c r="I4473" s="46"/>
      <c r="J4473" s="46"/>
      <c r="K4473" s="44"/>
      <c r="L4473" s="44"/>
      <c r="M4473" s="44"/>
      <c r="N4473" s="44"/>
      <c r="O4473" s="44"/>
    </row>
    <row r="4474" spans="1:15" s="7" customFormat="1" x14ac:dyDescent="0.25">
      <c r="A4474" s="44"/>
      <c r="B4474" s="44"/>
      <c r="G4474" s="45"/>
      <c r="I4474" s="46"/>
      <c r="J4474" s="46"/>
      <c r="K4474" s="44"/>
      <c r="L4474" s="44"/>
      <c r="M4474" s="44"/>
      <c r="N4474" s="44"/>
      <c r="O4474" s="44"/>
    </row>
    <row r="4475" spans="1:15" s="7" customFormat="1" x14ac:dyDescent="0.25">
      <c r="A4475" s="44"/>
      <c r="B4475" s="44"/>
      <c r="G4475" s="45"/>
      <c r="I4475" s="46"/>
      <c r="J4475" s="46"/>
      <c r="K4475" s="44"/>
      <c r="L4475" s="44"/>
      <c r="M4475" s="44"/>
      <c r="N4475" s="44"/>
      <c r="O4475" s="44"/>
    </row>
    <row r="4476" spans="1:15" s="7" customFormat="1" x14ac:dyDescent="0.25">
      <c r="A4476" s="44"/>
      <c r="B4476" s="44"/>
      <c r="G4476" s="45"/>
      <c r="I4476" s="46"/>
      <c r="J4476" s="46"/>
      <c r="K4476" s="44"/>
      <c r="L4476" s="44"/>
      <c r="M4476" s="44"/>
      <c r="N4476" s="44"/>
      <c r="O4476" s="44"/>
    </row>
    <row r="4477" spans="1:15" s="7" customFormat="1" x14ac:dyDescent="0.25">
      <c r="A4477" s="44"/>
      <c r="B4477" s="44"/>
      <c r="G4477" s="45"/>
      <c r="I4477" s="46"/>
      <c r="J4477" s="46"/>
      <c r="K4477" s="44"/>
      <c r="L4477" s="44"/>
      <c r="M4477" s="44"/>
      <c r="N4477" s="44"/>
      <c r="O4477" s="44"/>
    </row>
    <row r="4478" spans="1:15" s="7" customFormat="1" x14ac:dyDescent="0.25">
      <c r="A4478" s="44"/>
      <c r="B4478" s="44"/>
      <c r="G4478" s="45"/>
      <c r="I4478" s="46"/>
      <c r="J4478" s="46"/>
      <c r="K4478" s="44"/>
      <c r="L4478" s="44"/>
      <c r="M4478" s="44"/>
      <c r="N4478" s="44"/>
      <c r="O4478" s="44"/>
    </row>
    <row r="4479" spans="1:15" s="7" customFormat="1" x14ac:dyDescent="0.25">
      <c r="A4479" s="44"/>
      <c r="B4479" s="44"/>
      <c r="G4479" s="45"/>
      <c r="I4479" s="46"/>
      <c r="J4479" s="46"/>
      <c r="K4479" s="44"/>
      <c r="L4479" s="44"/>
      <c r="M4479" s="44"/>
      <c r="N4479" s="44"/>
      <c r="O4479" s="44"/>
    </row>
    <row r="4480" spans="1:15" s="7" customFormat="1" x14ac:dyDescent="0.25">
      <c r="A4480" s="44"/>
      <c r="B4480" s="44"/>
      <c r="G4480" s="45"/>
      <c r="I4480" s="46"/>
      <c r="J4480" s="46"/>
      <c r="K4480" s="44"/>
      <c r="L4480" s="44"/>
      <c r="M4480" s="44"/>
      <c r="N4480" s="44"/>
      <c r="O4480" s="44"/>
    </row>
    <row r="4481" spans="1:15" s="7" customFormat="1" x14ac:dyDescent="0.25">
      <c r="A4481" s="44"/>
      <c r="B4481" s="44"/>
      <c r="G4481" s="45"/>
      <c r="I4481" s="46"/>
      <c r="J4481" s="46"/>
      <c r="K4481" s="44"/>
      <c r="L4481" s="44"/>
      <c r="M4481" s="44"/>
      <c r="N4481" s="44"/>
      <c r="O4481" s="44"/>
    </row>
    <row r="4482" spans="1:15" s="7" customFormat="1" x14ac:dyDescent="0.25">
      <c r="A4482" s="44"/>
      <c r="B4482" s="44"/>
      <c r="G4482" s="45"/>
      <c r="I4482" s="46"/>
      <c r="J4482" s="46"/>
      <c r="K4482" s="44"/>
      <c r="L4482" s="44"/>
      <c r="M4482" s="44"/>
      <c r="N4482" s="44"/>
      <c r="O4482" s="44"/>
    </row>
    <row r="4483" spans="1:15" s="7" customFormat="1" x14ac:dyDescent="0.25">
      <c r="A4483" s="44"/>
      <c r="B4483" s="44"/>
      <c r="G4483" s="45"/>
      <c r="I4483" s="46"/>
      <c r="J4483" s="46"/>
      <c r="K4483" s="44"/>
      <c r="L4483" s="44"/>
      <c r="M4483" s="44"/>
      <c r="N4483" s="44"/>
      <c r="O4483" s="44"/>
    </row>
    <row r="4484" spans="1:15" s="7" customFormat="1" x14ac:dyDescent="0.25">
      <c r="A4484" s="44"/>
      <c r="B4484" s="44"/>
      <c r="G4484" s="45"/>
      <c r="I4484" s="46"/>
      <c r="J4484" s="46"/>
      <c r="K4484" s="44"/>
      <c r="L4484" s="44"/>
      <c r="M4484" s="44"/>
      <c r="N4484" s="44"/>
      <c r="O4484" s="44"/>
    </row>
    <row r="4485" spans="1:15" s="7" customFormat="1" x14ac:dyDescent="0.25">
      <c r="A4485" s="44"/>
      <c r="B4485" s="44"/>
      <c r="G4485" s="45"/>
      <c r="I4485" s="46"/>
      <c r="J4485" s="46"/>
      <c r="K4485" s="44"/>
      <c r="L4485" s="44"/>
      <c r="M4485" s="44"/>
      <c r="N4485" s="44"/>
      <c r="O4485" s="44"/>
    </row>
    <row r="4486" spans="1:15" s="7" customFormat="1" x14ac:dyDescent="0.25">
      <c r="A4486" s="44"/>
      <c r="B4486" s="44"/>
      <c r="G4486" s="45"/>
      <c r="I4486" s="46"/>
      <c r="J4486" s="46"/>
      <c r="K4486" s="44"/>
      <c r="L4486" s="44"/>
      <c r="M4486" s="44"/>
      <c r="N4486" s="44"/>
      <c r="O4486" s="44"/>
    </row>
    <row r="4487" spans="1:15" s="7" customFormat="1" x14ac:dyDescent="0.25">
      <c r="A4487" s="44"/>
      <c r="B4487" s="44"/>
      <c r="G4487" s="45"/>
      <c r="I4487" s="46"/>
      <c r="J4487" s="46"/>
      <c r="K4487" s="44"/>
      <c r="L4487" s="44"/>
      <c r="M4487" s="44"/>
      <c r="N4487" s="44"/>
      <c r="O4487" s="44"/>
    </row>
    <row r="4488" spans="1:15" s="7" customFormat="1" x14ac:dyDescent="0.25">
      <c r="A4488" s="44"/>
      <c r="B4488" s="44"/>
      <c r="G4488" s="45"/>
      <c r="I4488" s="46"/>
      <c r="J4488" s="46"/>
      <c r="K4488" s="44"/>
      <c r="L4488" s="44"/>
      <c r="M4488" s="44"/>
      <c r="N4488" s="44"/>
      <c r="O4488" s="44"/>
    </row>
    <row r="4489" spans="1:15" s="7" customFormat="1" x14ac:dyDescent="0.25">
      <c r="A4489" s="44"/>
      <c r="B4489" s="44"/>
      <c r="G4489" s="45"/>
      <c r="I4489" s="46"/>
      <c r="J4489" s="46"/>
      <c r="K4489" s="44"/>
      <c r="L4489" s="44"/>
      <c r="M4489" s="44"/>
      <c r="N4489" s="44"/>
      <c r="O4489" s="44"/>
    </row>
    <row r="4490" spans="1:15" s="7" customFormat="1" x14ac:dyDescent="0.25">
      <c r="A4490" s="44"/>
      <c r="B4490" s="44"/>
      <c r="G4490" s="45"/>
      <c r="I4490" s="46"/>
      <c r="J4490" s="46"/>
      <c r="K4490" s="44"/>
      <c r="L4490" s="44"/>
      <c r="M4490" s="44"/>
      <c r="N4490" s="44"/>
      <c r="O4490" s="44"/>
    </row>
    <row r="4491" spans="1:15" s="7" customFormat="1" x14ac:dyDescent="0.25">
      <c r="A4491" s="44"/>
      <c r="B4491" s="44"/>
      <c r="G4491" s="45"/>
      <c r="I4491" s="46"/>
      <c r="J4491" s="46"/>
      <c r="K4491" s="44"/>
      <c r="L4491" s="44"/>
      <c r="M4491" s="44"/>
      <c r="N4491" s="44"/>
      <c r="O4491" s="44"/>
    </row>
    <row r="4492" spans="1:15" s="7" customFormat="1" x14ac:dyDescent="0.25">
      <c r="A4492" s="44"/>
      <c r="B4492" s="44"/>
      <c r="G4492" s="45"/>
      <c r="I4492" s="46"/>
      <c r="J4492" s="46"/>
      <c r="K4492" s="44"/>
      <c r="L4492" s="44"/>
      <c r="M4492" s="44"/>
      <c r="N4492" s="44"/>
      <c r="O4492" s="44"/>
    </row>
    <row r="4493" spans="1:15" s="7" customFormat="1" x14ac:dyDescent="0.25">
      <c r="A4493" s="44"/>
      <c r="B4493" s="44"/>
      <c r="G4493" s="45"/>
      <c r="I4493" s="46"/>
      <c r="J4493" s="46"/>
      <c r="K4493" s="44"/>
      <c r="L4493" s="44"/>
      <c r="M4493" s="44"/>
      <c r="N4493" s="44"/>
      <c r="O4493" s="44"/>
    </row>
    <row r="4494" spans="1:15" s="7" customFormat="1" x14ac:dyDescent="0.25">
      <c r="A4494" s="44"/>
      <c r="B4494" s="44"/>
      <c r="G4494" s="45"/>
      <c r="I4494" s="46"/>
      <c r="J4494" s="46"/>
      <c r="K4494" s="44"/>
      <c r="L4494" s="44"/>
      <c r="M4494" s="44"/>
      <c r="N4494" s="44"/>
      <c r="O4494" s="44"/>
    </row>
    <row r="4495" spans="1:15" s="7" customFormat="1" x14ac:dyDescent="0.25">
      <c r="A4495" s="44"/>
      <c r="B4495" s="44"/>
      <c r="G4495" s="45"/>
      <c r="I4495" s="46"/>
      <c r="J4495" s="46"/>
      <c r="K4495" s="44"/>
      <c r="L4495" s="44"/>
      <c r="M4495" s="44"/>
      <c r="N4495" s="44"/>
      <c r="O4495" s="44"/>
    </row>
    <row r="4496" spans="1:15" s="7" customFormat="1" x14ac:dyDescent="0.25">
      <c r="A4496" s="44"/>
      <c r="B4496" s="44"/>
      <c r="G4496" s="45"/>
      <c r="I4496" s="46"/>
      <c r="J4496" s="46"/>
      <c r="K4496" s="44"/>
      <c r="L4496" s="44"/>
      <c r="M4496" s="44"/>
      <c r="N4496" s="44"/>
      <c r="O4496" s="44"/>
    </row>
    <row r="4497" spans="1:15" s="7" customFormat="1" x14ac:dyDescent="0.25">
      <c r="A4497" s="44"/>
      <c r="B4497" s="44"/>
      <c r="G4497" s="45"/>
      <c r="I4497" s="46"/>
      <c r="J4497" s="46"/>
      <c r="K4497" s="44"/>
      <c r="L4497" s="44"/>
      <c r="M4497" s="44"/>
      <c r="N4497" s="44"/>
      <c r="O4497" s="44"/>
    </row>
    <row r="4498" spans="1:15" s="7" customFormat="1" x14ac:dyDescent="0.25">
      <c r="A4498" s="44"/>
      <c r="B4498" s="44"/>
      <c r="G4498" s="45"/>
      <c r="I4498" s="46"/>
      <c r="J4498" s="46"/>
      <c r="K4498" s="44"/>
      <c r="L4498" s="44"/>
      <c r="M4498" s="44"/>
      <c r="N4498" s="44"/>
      <c r="O4498" s="44"/>
    </row>
    <row r="4499" spans="1:15" s="7" customFormat="1" x14ac:dyDescent="0.25">
      <c r="A4499" s="44"/>
      <c r="B4499" s="44"/>
      <c r="G4499" s="45"/>
      <c r="I4499" s="46"/>
      <c r="J4499" s="46"/>
      <c r="K4499" s="44"/>
      <c r="L4499" s="44"/>
      <c r="M4499" s="44"/>
      <c r="N4499" s="44"/>
      <c r="O4499" s="44"/>
    </row>
    <row r="4500" spans="1:15" s="7" customFormat="1" x14ac:dyDescent="0.25">
      <c r="A4500" s="44"/>
      <c r="B4500" s="44"/>
      <c r="G4500" s="45"/>
      <c r="I4500" s="46"/>
      <c r="J4500" s="46"/>
      <c r="K4500" s="44"/>
      <c r="L4500" s="44"/>
      <c r="M4500" s="44"/>
      <c r="N4500" s="44"/>
      <c r="O4500" s="44"/>
    </row>
    <row r="4501" spans="1:15" s="7" customFormat="1" x14ac:dyDescent="0.25">
      <c r="A4501" s="44"/>
      <c r="B4501" s="44"/>
      <c r="G4501" s="45"/>
      <c r="I4501" s="46"/>
      <c r="J4501" s="46"/>
      <c r="K4501" s="44"/>
      <c r="L4501" s="44"/>
      <c r="M4501" s="44"/>
      <c r="N4501" s="44"/>
      <c r="O4501" s="44"/>
    </row>
    <row r="4502" spans="1:15" s="7" customFormat="1" x14ac:dyDescent="0.25">
      <c r="A4502" s="44"/>
      <c r="B4502" s="44"/>
      <c r="G4502" s="45"/>
      <c r="I4502" s="46"/>
      <c r="J4502" s="46"/>
      <c r="K4502" s="44"/>
      <c r="L4502" s="44"/>
      <c r="M4502" s="44"/>
      <c r="N4502" s="44"/>
      <c r="O4502" s="44"/>
    </row>
    <row r="4503" spans="1:15" s="7" customFormat="1" x14ac:dyDescent="0.25">
      <c r="A4503" s="44"/>
      <c r="B4503" s="44"/>
      <c r="G4503" s="45"/>
      <c r="I4503" s="46"/>
      <c r="J4503" s="46"/>
      <c r="K4503" s="44"/>
      <c r="L4503" s="44"/>
      <c r="M4503" s="44"/>
      <c r="N4503" s="44"/>
      <c r="O4503" s="44"/>
    </row>
    <row r="4504" spans="1:15" s="7" customFormat="1" x14ac:dyDescent="0.25">
      <c r="A4504" s="44"/>
      <c r="B4504" s="44"/>
      <c r="G4504" s="45"/>
      <c r="I4504" s="46"/>
      <c r="J4504" s="46"/>
      <c r="K4504" s="44"/>
      <c r="L4504" s="44"/>
      <c r="M4504" s="44"/>
      <c r="N4504" s="44"/>
      <c r="O4504" s="44"/>
    </row>
    <row r="4505" spans="1:15" s="7" customFormat="1" x14ac:dyDescent="0.25">
      <c r="A4505" s="44"/>
      <c r="B4505" s="44"/>
      <c r="G4505" s="45"/>
      <c r="I4505" s="46"/>
      <c r="J4505" s="46"/>
      <c r="K4505" s="44"/>
      <c r="L4505" s="44"/>
      <c r="M4505" s="44"/>
      <c r="N4505" s="44"/>
      <c r="O4505" s="44"/>
    </row>
    <row r="4506" spans="1:15" s="7" customFormat="1" x14ac:dyDescent="0.25">
      <c r="A4506" s="44"/>
      <c r="B4506" s="44"/>
      <c r="G4506" s="45"/>
      <c r="I4506" s="46"/>
      <c r="J4506" s="46"/>
      <c r="K4506" s="44"/>
      <c r="L4506" s="44"/>
      <c r="M4506" s="44"/>
      <c r="N4506" s="44"/>
      <c r="O4506" s="44"/>
    </row>
    <row r="4507" spans="1:15" s="7" customFormat="1" x14ac:dyDescent="0.25">
      <c r="A4507" s="44"/>
      <c r="B4507" s="44"/>
      <c r="G4507" s="45"/>
      <c r="I4507" s="46"/>
      <c r="J4507" s="46"/>
      <c r="K4507" s="44"/>
      <c r="L4507" s="44"/>
      <c r="M4507" s="44"/>
      <c r="N4507" s="44"/>
      <c r="O4507" s="44"/>
    </row>
    <row r="4508" spans="1:15" s="7" customFormat="1" x14ac:dyDescent="0.25">
      <c r="A4508" s="44"/>
      <c r="B4508" s="44"/>
      <c r="G4508" s="45"/>
      <c r="I4508" s="46"/>
      <c r="J4508" s="46"/>
      <c r="K4508" s="44"/>
      <c r="L4508" s="44"/>
      <c r="M4508" s="44"/>
      <c r="N4508" s="44"/>
      <c r="O4508" s="44"/>
    </row>
    <row r="4509" spans="1:15" s="7" customFormat="1" x14ac:dyDescent="0.25">
      <c r="A4509" s="44"/>
      <c r="B4509" s="44"/>
      <c r="G4509" s="45"/>
      <c r="I4509" s="46"/>
      <c r="J4509" s="46"/>
      <c r="K4509" s="44"/>
      <c r="L4509" s="44"/>
      <c r="M4509" s="44"/>
      <c r="N4509" s="44"/>
      <c r="O4509" s="44"/>
    </row>
    <row r="4510" spans="1:15" s="7" customFormat="1" x14ac:dyDescent="0.25">
      <c r="A4510" s="44"/>
      <c r="B4510" s="44"/>
      <c r="G4510" s="45"/>
      <c r="I4510" s="46"/>
      <c r="J4510" s="46"/>
      <c r="K4510" s="44"/>
      <c r="L4510" s="44"/>
      <c r="M4510" s="44"/>
      <c r="N4510" s="44"/>
      <c r="O4510" s="44"/>
    </row>
    <row r="4511" spans="1:15" s="7" customFormat="1" x14ac:dyDescent="0.25">
      <c r="A4511" s="44"/>
      <c r="B4511" s="44"/>
      <c r="G4511" s="45"/>
      <c r="I4511" s="46"/>
      <c r="J4511" s="46"/>
      <c r="K4511" s="44"/>
      <c r="L4511" s="44"/>
      <c r="M4511" s="44"/>
      <c r="N4511" s="44"/>
      <c r="O4511" s="44"/>
    </row>
    <row r="4512" spans="1:15" s="7" customFormat="1" x14ac:dyDescent="0.25">
      <c r="A4512" s="44"/>
      <c r="B4512" s="44"/>
      <c r="G4512" s="45"/>
      <c r="I4512" s="46"/>
      <c r="J4512" s="46"/>
      <c r="K4512" s="44"/>
      <c r="L4512" s="44"/>
      <c r="M4512" s="44"/>
      <c r="N4512" s="44"/>
      <c r="O4512" s="44"/>
    </row>
    <row r="4513" spans="1:15" s="7" customFormat="1" x14ac:dyDescent="0.25">
      <c r="A4513" s="44"/>
      <c r="B4513" s="44"/>
      <c r="G4513" s="45"/>
      <c r="I4513" s="46"/>
      <c r="J4513" s="46"/>
      <c r="K4513" s="44"/>
      <c r="L4513" s="44"/>
      <c r="M4513" s="44"/>
      <c r="N4513" s="44"/>
      <c r="O4513" s="44"/>
    </row>
    <row r="4514" spans="1:15" s="7" customFormat="1" x14ac:dyDescent="0.25">
      <c r="A4514" s="44"/>
      <c r="B4514" s="44"/>
      <c r="G4514" s="45"/>
      <c r="I4514" s="46"/>
      <c r="J4514" s="46"/>
      <c r="K4514" s="44"/>
      <c r="L4514" s="44"/>
      <c r="M4514" s="44"/>
      <c r="N4514" s="44"/>
      <c r="O4514" s="44"/>
    </row>
    <row r="4515" spans="1:15" s="7" customFormat="1" x14ac:dyDescent="0.25">
      <c r="A4515" s="44"/>
      <c r="B4515" s="44"/>
      <c r="G4515" s="45"/>
      <c r="I4515" s="46"/>
      <c r="J4515" s="46"/>
      <c r="K4515" s="44"/>
      <c r="L4515" s="44"/>
      <c r="M4515" s="44"/>
      <c r="N4515" s="44"/>
      <c r="O4515" s="44"/>
    </row>
    <row r="4516" spans="1:15" s="7" customFormat="1" x14ac:dyDescent="0.25">
      <c r="A4516" s="44"/>
      <c r="B4516" s="44"/>
      <c r="G4516" s="45"/>
      <c r="I4516" s="46"/>
      <c r="J4516" s="46"/>
      <c r="K4516" s="44"/>
      <c r="L4516" s="44"/>
      <c r="M4516" s="44"/>
      <c r="N4516" s="44"/>
      <c r="O4516" s="44"/>
    </row>
    <row r="4517" spans="1:15" s="7" customFormat="1" x14ac:dyDescent="0.25">
      <c r="A4517" s="44"/>
      <c r="B4517" s="44"/>
      <c r="G4517" s="45"/>
      <c r="I4517" s="46"/>
      <c r="J4517" s="46"/>
      <c r="K4517" s="44"/>
      <c r="L4517" s="44"/>
      <c r="M4517" s="44"/>
      <c r="N4517" s="44"/>
      <c r="O4517" s="44"/>
    </row>
    <row r="4518" spans="1:15" s="7" customFormat="1" x14ac:dyDescent="0.25">
      <c r="A4518" s="44"/>
      <c r="B4518" s="44"/>
      <c r="G4518" s="45"/>
      <c r="I4518" s="46"/>
      <c r="J4518" s="46"/>
      <c r="K4518" s="44"/>
      <c r="L4518" s="44"/>
      <c r="M4518" s="44"/>
      <c r="N4518" s="44"/>
      <c r="O4518" s="44"/>
    </row>
    <row r="4519" spans="1:15" s="7" customFormat="1" x14ac:dyDescent="0.25">
      <c r="A4519" s="44"/>
      <c r="B4519" s="44"/>
      <c r="G4519" s="45"/>
      <c r="I4519" s="46"/>
      <c r="J4519" s="46"/>
      <c r="K4519" s="44"/>
      <c r="L4519" s="44"/>
      <c r="M4519" s="44"/>
      <c r="N4519" s="44"/>
      <c r="O4519" s="44"/>
    </row>
    <row r="4520" spans="1:15" s="7" customFormat="1" x14ac:dyDescent="0.25">
      <c r="A4520" s="44"/>
      <c r="B4520" s="44"/>
      <c r="G4520" s="45"/>
      <c r="I4520" s="46"/>
      <c r="J4520" s="46"/>
      <c r="K4520" s="44"/>
      <c r="L4520" s="44"/>
      <c r="M4520" s="44"/>
      <c r="N4520" s="44"/>
      <c r="O4520" s="44"/>
    </row>
    <row r="4521" spans="1:15" s="7" customFormat="1" x14ac:dyDescent="0.25">
      <c r="A4521" s="44"/>
      <c r="B4521" s="44"/>
      <c r="G4521" s="45"/>
      <c r="I4521" s="46"/>
      <c r="J4521" s="46"/>
      <c r="K4521" s="44"/>
      <c r="L4521" s="44"/>
      <c r="M4521" s="44"/>
      <c r="N4521" s="44"/>
      <c r="O4521" s="44"/>
    </row>
    <row r="4522" spans="1:15" s="7" customFormat="1" x14ac:dyDescent="0.25">
      <c r="A4522" s="44"/>
      <c r="B4522" s="44"/>
      <c r="G4522" s="45"/>
      <c r="I4522" s="46"/>
      <c r="J4522" s="46"/>
      <c r="K4522" s="44"/>
      <c r="L4522" s="44"/>
      <c r="M4522" s="44"/>
      <c r="N4522" s="44"/>
      <c r="O4522" s="44"/>
    </row>
    <row r="4523" spans="1:15" s="7" customFormat="1" x14ac:dyDescent="0.25">
      <c r="A4523" s="44"/>
      <c r="B4523" s="44"/>
      <c r="G4523" s="45"/>
      <c r="I4523" s="46"/>
      <c r="J4523" s="46"/>
      <c r="K4523" s="44"/>
      <c r="L4523" s="44"/>
      <c r="M4523" s="44"/>
      <c r="N4523" s="44"/>
      <c r="O4523" s="44"/>
    </row>
    <row r="4524" spans="1:15" s="7" customFormat="1" x14ac:dyDescent="0.25">
      <c r="A4524" s="44"/>
      <c r="B4524" s="44"/>
      <c r="G4524" s="45"/>
      <c r="I4524" s="46"/>
      <c r="J4524" s="46"/>
      <c r="K4524" s="44"/>
      <c r="L4524" s="44"/>
      <c r="M4524" s="44"/>
      <c r="N4524" s="44"/>
      <c r="O4524" s="44"/>
    </row>
    <row r="4525" spans="1:15" s="7" customFormat="1" x14ac:dyDescent="0.25">
      <c r="A4525" s="44"/>
      <c r="B4525" s="44"/>
      <c r="G4525" s="45"/>
      <c r="I4525" s="46"/>
      <c r="J4525" s="46"/>
      <c r="K4525" s="44"/>
      <c r="L4525" s="44"/>
      <c r="M4525" s="44"/>
      <c r="N4525" s="44"/>
      <c r="O4525" s="44"/>
    </row>
    <row r="4526" spans="1:15" s="7" customFormat="1" x14ac:dyDescent="0.25">
      <c r="A4526" s="44"/>
      <c r="B4526" s="44"/>
      <c r="G4526" s="45"/>
      <c r="I4526" s="46"/>
      <c r="J4526" s="46"/>
      <c r="K4526" s="44"/>
      <c r="L4526" s="44"/>
      <c r="M4526" s="44"/>
      <c r="N4526" s="44"/>
      <c r="O4526" s="44"/>
    </row>
    <row r="4527" spans="1:15" s="7" customFormat="1" x14ac:dyDescent="0.25">
      <c r="A4527" s="44"/>
      <c r="B4527" s="44"/>
      <c r="G4527" s="45"/>
      <c r="I4527" s="46"/>
      <c r="J4527" s="46"/>
      <c r="K4527" s="44"/>
      <c r="L4527" s="44"/>
      <c r="M4527" s="44"/>
      <c r="N4527" s="44"/>
      <c r="O4527" s="44"/>
    </row>
    <row r="4528" spans="1:15" s="7" customFormat="1" x14ac:dyDescent="0.25">
      <c r="A4528" s="44"/>
      <c r="B4528" s="44"/>
      <c r="G4528" s="45"/>
      <c r="I4528" s="46"/>
      <c r="J4528" s="46"/>
      <c r="K4528" s="44"/>
      <c r="L4528" s="44"/>
      <c r="M4528" s="44"/>
      <c r="N4528" s="44"/>
      <c r="O4528" s="44"/>
    </row>
    <row r="4529" spans="1:15" s="7" customFormat="1" x14ac:dyDescent="0.25">
      <c r="A4529" s="44"/>
      <c r="B4529" s="44"/>
      <c r="G4529" s="45"/>
      <c r="I4529" s="46"/>
      <c r="J4529" s="46"/>
      <c r="K4529" s="44"/>
      <c r="L4529" s="44"/>
      <c r="M4529" s="44"/>
      <c r="N4529" s="44"/>
      <c r="O4529" s="44"/>
    </row>
    <row r="4530" spans="1:15" s="7" customFormat="1" x14ac:dyDescent="0.25">
      <c r="A4530" s="44"/>
      <c r="B4530" s="44"/>
      <c r="G4530" s="45"/>
      <c r="I4530" s="46"/>
      <c r="J4530" s="46"/>
      <c r="K4530" s="44"/>
      <c r="L4530" s="44"/>
      <c r="M4530" s="44"/>
      <c r="N4530" s="44"/>
      <c r="O4530" s="44"/>
    </row>
    <row r="4531" spans="1:15" s="7" customFormat="1" x14ac:dyDescent="0.25">
      <c r="A4531" s="44"/>
      <c r="B4531" s="44"/>
      <c r="G4531" s="45"/>
      <c r="I4531" s="46"/>
      <c r="J4531" s="46"/>
      <c r="K4531" s="44"/>
      <c r="L4531" s="44"/>
      <c r="M4531" s="44"/>
      <c r="N4531" s="44"/>
      <c r="O4531" s="44"/>
    </row>
    <row r="4532" spans="1:15" s="7" customFormat="1" x14ac:dyDescent="0.25">
      <c r="A4532" s="44"/>
      <c r="B4532" s="44"/>
      <c r="G4532" s="45"/>
      <c r="I4532" s="46"/>
      <c r="J4532" s="46"/>
      <c r="K4532" s="44"/>
      <c r="L4532" s="44"/>
      <c r="M4532" s="44"/>
      <c r="N4532" s="44"/>
      <c r="O4532" s="44"/>
    </row>
    <row r="4533" spans="1:15" s="7" customFormat="1" x14ac:dyDescent="0.25">
      <c r="A4533" s="44"/>
      <c r="B4533" s="44"/>
      <c r="G4533" s="45"/>
      <c r="I4533" s="46"/>
      <c r="J4533" s="46"/>
      <c r="K4533" s="44"/>
      <c r="L4533" s="44"/>
      <c r="M4533" s="44"/>
      <c r="N4533" s="44"/>
      <c r="O4533" s="44"/>
    </row>
    <row r="4534" spans="1:15" s="7" customFormat="1" x14ac:dyDescent="0.25">
      <c r="A4534" s="44"/>
      <c r="B4534" s="44"/>
      <c r="G4534" s="45"/>
      <c r="I4534" s="46"/>
      <c r="J4534" s="46"/>
      <c r="K4534" s="44"/>
      <c r="L4534" s="44"/>
      <c r="M4534" s="44"/>
      <c r="N4534" s="44"/>
      <c r="O4534" s="44"/>
    </row>
    <row r="4535" spans="1:15" s="7" customFormat="1" x14ac:dyDescent="0.25">
      <c r="A4535" s="44"/>
      <c r="B4535" s="44"/>
      <c r="G4535" s="45"/>
      <c r="I4535" s="46"/>
      <c r="J4535" s="46"/>
      <c r="K4535" s="44"/>
      <c r="L4535" s="44"/>
      <c r="M4535" s="44"/>
      <c r="N4535" s="44"/>
      <c r="O4535" s="44"/>
    </row>
    <row r="4536" spans="1:15" s="7" customFormat="1" x14ac:dyDescent="0.25">
      <c r="A4536" s="44"/>
      <c r="B4536" s="44"/>
      <c r="G4536" s="45"/>
      <c r="I4536" s="46"/>
      <c r="J4536" s="46"/>
      <c r="K4536" s="44"/>
      <c r="L4536" s="44"/>
      <c r="M4536" s="44"/>
      <c r="N4536" s="44"/>
      <c r="O4536" s="44"/>
    </row>
    <row r="4537" spans="1:15" s="7" customFormat="1" x14ac:dyDescent="0.25">
      <c r="A4537" s="44"/>
      <c r="B4537" s="44"/>
      <c r="G4537" s="45"/>
      <c r="I4537" s="46"/>
      <c r="J4537" s="46"/>
      <c r="K4537" s="44"/>
      <c r="L4537" s="44"/>
      <c r="M4537" s="44"/>
      <c r="N4537" s="44"/>
      <c r="O4537" s="44"/>
    </row>
    <row r="4538" spans="1:15" s="7" customFormat="1" x14ac:dyDescent="0.25">
      <c r="A4538" s="44"/>
      <c r="B4538" s="44"/>
      <c r="G4538" s="45"/>
      <c r="I4538" s="46"/>
      <c r="J4538" s="46"/>
      <c r="K4538" s="44"/>
      <c r="L4538" s="44"/>
      <c r="M4538" s="44"/>
      <c r="N4538" s="44"/>
      <c r="O4538" s="44"/>
    </row>
    <row r="4539" spans="1:15" s="7" customFormat="1" x14ac:dyDescent="0.25">
      <c r="A4539" s="44"/>
      <c r="B4539" s="44"/>
      <c r="G4539" s="45"/>
      <c r="I4539" s="46"/>
      <c r="J4539" s="46"/>
      <c r="K4539" s="44"/>
      <c r="L4539" s="44"/>
      <c r="M4539" s="44"/>
      <c r="N4539" s="44"/>
      <c r="O4539" s="44"/>
    </row>
    <row r="4540" spans="1:15" s="7" customFormat="1" x14ac:dyDescent="0.25">
      <c r="A4540" s="44"/>
      <c r="B4540" s="44"/>
      <c r="G4540" s="45"/>
      <c r="I4540" s="46"/>
      <c r="J4540" s="46"/>
      <c r="K4540" s="44"/>
      <c r="L4540" s="44"/>
      <c r="M4540" s="44"/>
      <c r="N4540" s="44"/>
      <c r="O4540" s="44"/>
    </row>
    <row r="4541" spans="1:15" s="7" customFormat="1" x14ac:dyDescent="0.25">
      <c r="A4541" s="44"/>
      <c r="B4541" s="44"/>
      <c r="G4541" s="45"/>
      <c r="I4541" s="46"/>
      <c r="J4541" s="46"/>
      <c r="K4541" s="44"/>
      <c r="L4541" s="44"/>
      <c r="M4541" s="44"/>
      <c r="N4541" s="44"/>
      <c r="O4541" s="44"/>
    </row>
    <row r="4542" spans="1:15" s="7" customFormat="1" x14ac:dyDescent="0.25">
      <c r="A4542" s="44"/>
      <c r="B4542" s="44"/>
      <c r="G4542" s="45"/>
      <c r="I4542" s="46"/>
      <c r="J4542" s="46"/>
      <c r="K4542" s="44"/>
      <c r="L4542" s="44"/>
      <c r="M4542" s="44"/>
      <c r="N4542" s="44"/>
      <c r="O4542" s="44"/>
    </row>
    <row r="4543" spans="1:15" s="7" customFormat="1" x14ac:dyDescent="0.25">
      <c r="A4543" s="44"/>
      <c r="B4543" s="44"/>
      <c r="G4543" s="45"/>
      <c r="I4543" s="46"/>
      <c r="J4543" s="46"/>
      <c r="K4543" s="44"/>
      <c r="L4543" s="44"/>
      <c r="M4543" s="44"/>
      <c r="N4543" s="44"/>
      <c r="O4543" s="44"/>
    </row>
    <row r="4544" spans="1:15" s="7" customFormat="1" x14ac:dyDescent="0.25">
      <c r="A4544" s="44"/>
      <c r="B4544" s="44"/>
      <c r="G4544" s="45"/>
      <c r="I4544" s="46"/>
      <c r="J4544" s="46"/>
      <c r="K4544" s="44"/>
      <c r="L4544" s="44"/>
      <c r="M4544" s="44"/>
      <c r="N4544" s="44"/>
      <c r="O4544" s="44"/>
    </row>
    <row r="4545" spans="1:15" s="7" customFormat="1" x14ac:dyDescent="0.25">
      <c r="A4545" s="44"/>
      <c r="B4545" s="44"/>
      <c r="G4545" s="45"/>
      <c r="I4545" s="46"/>
      <c r="J4545" s="46"/>
      <c r="K4545" s="44"/>
      <c r="L4545" s="44"/>
      <c r="M4545" s="44"/>
      <c r="N4545" s="44"/>
      <c r="O4545" s="44"/>
    </row>
    <row r="4546" spans="1:15" s="7" customFormat="1" x14ac:dyDescent="0.25">
      <c r="A4546" s="44"/>
      <c r="B4546" s="44"/>
      <c r="G4546" s="45"/>
      <c r="I4546" s="46"/>
      <c r="J4546" s="46"/>
      <c r="K4546" s="44"/>
      <c r="L4546" s="44"/>
      <c r="M4546" s="44"/>
      <c r="N4546" s="44"/>
      <c r="O4546" s="44"/>
    </row>
  </sheetData>
  <sheetProtection deleteRows="0" sort="0" autoFilter="0"/>
  <autoFilter ref="A1:M4547" xr:uid="{00000000-0009-0000-0000-000002000000}"/>
  <dataConsolidate/>
  <conditionalFormatting sqref="K2:L4433 A2:A4433">
    <cfRule type="expression" dxfId="34" priority="30">
      <formula>AND(LEN($B2)&gt;0,LEN($A2)&lt;1)</formula>
    </cfRule>
  </conditionalFormatting>
  <conditionalFormatting sqref="G2:G4433">
    <cfRule type="expression" dxfId="33" priority="12">
      <formula>AND(LEN($G2)&lt;1,LEN($A2)&gt;0)</formula>
    </cfRule>
  </conditionalFormatting>
  <conditionalFormatting sqref="M2:M4433">
    <cfRule type="expression" dxfId="32" priority="5">
      <formula>AND(LEN($B2)&gt;0,LEN($A2)&lt;1)</formula>
    </cfRule>
  </conditionalFormatting>
  <conditionalFormatting sqref="N2:N4433">
    <cfRule type="expression" dxfId="31" priority="3">
      <formula>AND(LEN($B2)&gt;0,LEN($A2)&lt;1)</formula>
    </cfRule>
  </conditionalFormatting>
  <conditionalFormatting sqref="O2:O4433">
    <cfRule type="expression" dxfId="30" priority="1">
      <formula>AND(LEN($B2)&gt;0,LEN($A2)&lt;1)</formula>
    </cfRule>
  </conditionalFormatting>
  <dataValidations count="2">
    <dataValidation type="list" allowBlank="1" showInputMessage="1" showErrorMessage="1" sqref="G2:G4433" xr:uid="{00000000-0002-0000-0200-000000000000}">
      <formula1>"Hourly,Fixed Fee,Contingency"</formula1>
    </dataValidation>
    <dataValidation type="list" allowBlank="1" showInputMessage="1" showErrorMessage="1" sqref="I2:I1048576" xr:uid="{00000000-0002-0000-0200-000001000000}">
      <formula1>"Active,Inactive"</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36" id="{0314D2C5-F477-4F50-9BE9-46C54A69A571}">
            <xm:f>Validations!$P570&gt;128</xm:f>
            <x14:dxf>
              <font>
                <color rgb="FFFF0000"/>
              </font>
              <fill>
                <patternFill>
                  <bgColor theme="0"/>
                </patternFill>
              </fill>
            </x14:dxf>
          </x14:cfRule>
          <xm:sqref>A2:B4433 K2:O4433</xm:sqref>
        </x14:conditionalFormatting>
        <x14:conditionalFormatting xmlns:xm="http://schemas.microsoft.com/office/excel/2006/main">
          <x14:cfRule type="expression" priority="172" id="{2DBE22C7-A012-4E22-B49A-5BEADDDC3702}">
            <xm:f>LEN(Validations!$Q570)&gt;0</xm:f>
            <x14:dxf>
              <font>
                <color rgb="FFFF0000"/>
              </font>
              <fill>
                <patternFill>
                  <bgColor theme="0"/>
                </patternFill>
              </fill>
            </x14:dxf>
          </x14:cfRule>
          <xm:sqref>C2:C4433</xm:sqref>
        </x14:conditionalFormatting>
        <x14:conditionalFormatting xmlns:xm="http://schemas.microsoft.com/office/excel/2006/main">
          <x14:cfRule type="expression" priority="173" id="{7FE5196F-3DE1-49DC-8DC6-27EBD198C6A4}">
            <xm:f>LEN(Validations!$R570)&gt;0</xm:f>
            <x14:dxf>
              <font>
                <color rgb="FFFF0000"/>
              </font>
              <fill>
                <patternFill>
                  <bgColor theme="0"/>
                </patternFill>
              </fill>
            </x14:dxf>
          </x14:cfRule>
          <xm:sqref>H2:H4433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114"/>
  <sheetViews>
    <sheetView workbookViewId="0">
      <selection activeCell="F16" sqref="F16"/>
    </sheetView>
  </sheetViews>
  <sheetFormatPr defaultRowHeight="15" x14ac:dyDescent="0.25"/>
  <cols>
    <col min="1" max="3" width="25.42578125" style="1" customWidth="1"/>
  </cols>
  <sheetData>
    <row r="1" spans="1:3" x14ac:dyDescent="0.25">
      <c r="A1" s="3" t="s">
        <v>71</v>
      </c>
      <c r="B1" s="3" t="s">
        <v>70</v>
      </c>
      <c r="C1" s="3" t="s">
        <v>72</v>
      </c>
    </row>
    <row r="2" spans="1:3" x14ac:dyDescent="0.25">
      <c r="A2" s="1">
        <v>1008</v>
      </c>
      <c r="B2" s="1">
        <v>1112</v>
      </c>
      <c r="C2" s="1" t="s">
        <v>189</v>
      </c>
    </row>
    <row r="3" spans="1:3" x14ac:dyDescent="0.25">
      <c r="A3" s="1">
        <v>1008</v>
      </c>
      <c r="B3" s="1">
        <v>1113</v>
      </c>
      <c r="C3" s="1" t="s">
        <v>190</v>
      </c>
    </row>
    <row r="122" spans="1:3" x14ac:dyDescent="0.25">
      <c r="A122" s="6"/>
      <c r="B122" s="6"/>
      <c r="C122" s="6"/>
    </row>
    <row r="123" spans="1:3" x14ac:dyDescent="0.25">
      <c r="A123" s="6"/>
      <c r="B123" s="6"/>
      <c r="C123" s="6"/>
    </row>
    <row r="124" spans="1:3" x14ac:dyDescent="0.25">
      <c r="A124" s="6"/>
      <c r="B124" s="6"/>
      <c r="C124" s="6"/>
    </row>
    <row r="125" spans="1:3" x14ac:dyDescent="0.25">
      <c r="A125" s="6"/>
      <c r="B125" s="6"/>
      <c r="C125" s="6"/>
    </row>
    <row r="126" spans="1:3" x14ac:dyDescent="0.25">
      <c r="A126" s="6"/>
      <c r="B126" s="6"/>
      <c r="C126" s="6"/>
    </row>
    <row r="127" spans="1:3" x14ac:dyDescent="0.25">
      <c r="A127" s="6"/>
      <c r="B127" s="6"/>
      <c r="C127" s="6"/>
    </row>
    <row r="128" spans="1:3" x14ac:dyDescent="0.25">
      <c r="A128" s="6"/>
      <c r="B128" s="6"/>
      <c r="C128" s="6"/>
    </row>
    <row r="129" spans="1:3" x14ac:dyDescent="0.25">
      <c r="A129" s="6"/>
      <c r="B129" s="6"/>
      <c r="C129" s="6"/>
    </row>
    <row r="130" spans="1:3" x14ac:dyDescent="0.25">
      <c r="A130" s="6"/>
      <c r="B130" s="6"/>
      <c r="C130" s="6"/>
    </row>
    <row r="131" spans="1:3" x14ac:dyDescent="0.25">
      <c r="A131" s="6"/>
      <c r="B131" s="6"/>
      <c r="C131" s="6"/>
    </row>
    <row r="132" spans="1:3" x14ac:dyDescent="0.25">
      <c r="A132" s="6"/>
      <c r="B132" s="6"/>
      <c r="C132" s="6"/>
    </row>
    <row r="133" spans="1:3" x14ac:dyDescent="0.25">
      <c r="A133" s="6"/>
      <c r="B133" s="6"/>
      <c r="C133" s="6"/>
    </row>
    <row r="134" spans="1:3" x14ac:dyDescent="0.25">
      <c r="A134" s="6"/>
      <c r="B134" s="6"/>
      <c r="C134" s="6"/>
    </row>
    <row r="135" spans="1:3" x14ac:dyDescent="0.25">
      <c r="A135" s="6"/>
      <c r="B135" s="6"/>
      <c r="C135" s="6"/>
    </row>
    <row r="136" spans="1:3" x14ac:dyDescent="0.25">
      <c r="A136" s="6"/>
      <c r="B136" s="6"/>
      <c r="C136" s="6"/>
    </row>
    <row r="137" spans="1:3" x14ac:dyDescent="0.25">
      <c r="A137" s="6"/>
      <c r="B137" s="6"/>
      <c r="C137" s="6"/>
    </row>
    <row r="138" spans="1:3" x14ac:dyDescent="0.25">
      <c r="A138" s="6"/>
      <c r="B138" s="6"/>
      <c r="C138" s="6"/>
    </row>
    <row r="139" spans="1:3" x14ac:dyDescent="0.25">
      <c r="A139" s="6"/>
      <c r="B139" s="6"/>
      <c r="C139" s="6"/>
    </row>
    <row r="140" spans="1:3" x14ac:dyDescent="0.25">
      <c r="A140" s="6"/>
      <c r="B140" s="6"/>
      <c r="C140" s="6"/>
    </row>
    <row r="141" spans="1:3" x14ac:dyDescent="0.25">
      <c r="A141" s="6"/>
      <c r="B141" s="6"/>
      <c r="C141" s="6"/>
    </row>
    <row r="142" spans="1:3" x14ac:dyDescent="0.25">
      <c r="A142" s="6"/>
      <c r="B142" s="6"/>
      <c r="C142" s="6"/>
    </row>
    <row r="143" spans="1:3" x14ac:dyDescent="0.25">
      <c r="A143" s="6"/>
      <c r="B143" s="6"/>
      <c r="C143" s="6"/>
    </row>
    <row r="144" spans="1:3" x14ac:dyDescent="0.25">
      <c r="A144" s="6"/>
      <c r="B144" s="6"/>
      <c r="C144" s="6"/>
    </row>
    <row r="145" spans="1:3" x14ac:dyDescent="0.25">
      <c r="A145" s="6"/>
      <c r="B145" s="6"/>
      <c r="C145" s="6"/>
    </row>
    <row r="146" spans="1:3" x14ac:dyDescent="0.25">
      <c r="A146" s="6"/>
      <c r="B146" s="6"/>
      <c r="C146" s="6"/>
    </row>
    <row r="147" spans="1:3" x14ac:dyDescent="0.25">
      <c r="A147" s="6"/>
      <c r="B147" s="6"/>
      <c r="C147" s="6"/>
    </row>
    <row r="148" spans="1:3" x14ac:dyDescent="0.25">
      <c r="A148" s="6"/>
      <c r="B148" s="6"/>
      <c r="C148" s="6"/>
    </row>
    <row r="149" spans="1:3" x14ac:dyDescent="0.25">
      <c r="A149" s="6"/>
      <c r="B149" s="6"/>
      <c r="C149" s="6"/>
    </row>
    <row r="150" spans="1:3" x14ac:dyDescent="0.25">
      <c r="A150" s="6"/>
      <c r="B150" s="6"/>
      <c r="C150" s="6"/>
    </row>
    <row r="151" spans="1:3" x14ac:dyDescent="0.25">
      <c r="A151" s="6"/>
      <c r="B151" s="6"/>
      <c r="C151" s="6"/>
    </row>
    <row r="152" spans="1:3" x14ac:dyDescent="0.25">
      <c r="A152" s="6"/>
      <c r="B152" s="6"/>
      <c r="C152" s="6"/>
    </row>
    <row r="153" spans="1:3" x14ac:dyDescent="0.25">
      <c r="A153" s="6"/>
      <c r="B153" s="6"/>
      <c r="C153" s="6"/>
    </row>
    <row r="154" spans="1:3" x14ac:dyDescent="0.25">
      <c r="A154" s="6"/>
      <c r="B154" s="6"/>
      <c r="C154" s="6"/>
    </row>
    <row r="155" spans="1:3" x14ac:dyDescent="0.25">
      <c r="A155" s="6"/>
      <c r="B155" s="6"/>
      <c r="C155" s="6"/>
    </row>
    <row r="156" spans="1:3" x14ac:dyDescent="0.25">
      <c r="A156" s="6"/>
      <c r="B156" s="6"/>
      <c r="C156" s="6"/>
    </row>
    <row r="157" spans="1:3" x14ac:dyDescent="0.25">
      <c r="A157" s="6"/>
      <c r="B157" s="6"/>
      <c r="C157" s="6"/>
    </row>
    <row r="158" spans="1:3" x14ac:dyDescent="0.25">
      <c r="A158" s="6"/>
      <c r="B158" s="6"/>
      <c r="C158" s="6"/>
    </row>
    <row r="159" spans="1:3" x14ac:dyDescent="0.25">
      <c r="A159" s="6"/>
      <c r="B159" s="6"/>
      <c r="C159" s="6"/>
    </row>
    <row r="160" spans="1:3" x14ac:dyDescent="0.25">
      <c r="A160" s="6"/>
      <c r="B160" s="6"/>
      <c r="C160" s="6"/>
    </row>
    <row r="161" spans="1:3" x14ac:dyDescent="0.25">
      <c r="A161" s="6"/>
      <c r="B161" s="6"/>
      <c r="C161" s="6"/>
    </row>
    <row r="162" spans="1:3" x14ac:dyDescent="0.25">
      <c r="A162" s="6"/>
      <c r="B162" s="6"/>
      <c r="C162" s="6"/>
    </row>
    <row r="163" spans="1:3" x14ac:dyDescent="0.25">
      <c r="A163" s="6"/>
      <c r="B163" s="6"/>
      <c r="C163" s="6"/>
    </row>
    <row r="164" spans="1:3" x14ac:dyDescent="0.25">
      <c r="A164" s="6"/>
      <c r="B164" s="6"/>
      <c r="C164" s="6"/>
    </row>
    <row r="165" spans="1:3" x14ac:dyDescent="0.25">
      <c r="A165" s="6"/>
      <c r="B165" s="6"/>
      <c r="C165" s="6"/>
    </row>
    <row r="166" spans="1:3" x14ac:dyDescent="0.25">
      <c r="A166" s="6"/>
      <c r="B166" s="6"/>
      <c r="C166" s="6"/>
    </row>
    <row r="167" spans="1:3" x14ac:dyDescent="0.25">
      <c r="A167" s="6"/>
      <c r="B167" s="6"/>
      <c r="C167" s="6"/>
    </row>
    <row r="168" spans="1:3" x14ac:dyDescent="0.25">
      <c r="A168" s="6"/>
      <c r="B168" s="6"/>
      <c r="C168" s="6"/>
    </row>
    <row r="169" spans="1:3" x14ac:dyDescent="0.25">
      <c r="A169" s="6"/>
      <c r="B169" s="6"/>
      <c r="C169" s="6"/>
    </row>
    <row r="170" spans="1:3" x14ac:dyDescent="0.25">
      <c r="A170" s="6"/>
      <c r="B170" s="6"/>
      <c r="C170" s="6"/>
    </row>
    <row r="171" spans="1:3" x14ac:dyDescent="0.25">
      <c r="A171" s="6"/>
      <c r="B171" s="6"/>
      <c r="C171" s="6"/>
    </row>
    <row r="172" spans="1:3" x14ac:dyDescent="0.25">
      <c r="A172" s="6"/>
      <c r="B172" s="6"/>
      <c r="C172" s="6"/>
    </row>
    <row r="173" spans="1:3" x14ac:dyDescent="0.25">
      <c r="A173" s="6"/>
      <c r="B173" s="6"/>
      <c r="C173" s="6"/>
    </row>
    <row r="174" spans="1:3" x14ac:dyDescent="0.25">
      <c r="A174" s="6"/>
      <c r="B174" s="6"/>
      <c r="C174" s="6"/>
    </row>
    <row r="175" spans="1:3" x14ac:dyDescent="0.25">
      <c r="A175" s="6"/>
      <c r="B175" s="6"/>
      <c r="C175" s="6"/>
    </row>
    <row r="176" spans="1:3" x14ac:dyDescent="0.25">
      <c r="A176" s="6"/>
      <c r="B176" s="6"/>
      <c r="C176" s="6"/>
    </row>
    <row r="177" spans="1:3" x14ac:dyDescent="0.25">
      <c r="A177" s="6"/>
      <c r="B177" s="6"/>
      <c r="C177" s="6"/>
    </row>
    <row r="178" spans="1:3" x14ac:dyDescent="0.25">
      <c r="A178" s="6"/>
      <c r="B178" s="6"/>
      <c r="C178" s="6"/>
    </row>
    <row r="179" spans="1:3" x14ac:dyDescent="0.25">
      <c r="A179" s="6"/>
      <c r="B179" s="6"/>
      <c r="C179" s="6"/>
    </row>
    <row r="180" spans="1:3" x14ac:dyDescent="0.25">
      <c r="A180" s="6"/>
      <c r="B180" s="6"/>
      <c r="C180" s="6"/>
    </row>
    <row r="181" spans="1:3" x14ac:dyDescent="0.25">
      <c r="A181" s="6"/>
      <c r="B181" s="6"/>
      <c r="C181" s="6"/>
    </row>
    <row r="182" spans="1:3" x14ac:dyDescent="0.25">
      <c r="A182" s="6"/>
      <c r="B182" s="6"/>
      <c r="C182" s="6"/>
    </row>
    <row r="183" spans="1:3" x14ac:dyDescent="0.25">
      <c r="A183" s="6"/>
      <c r="B183" s="6"/>
      <c r="C183" s="6"/>
    </row>
    <row r="184" spans="1:3" x14ac:dyDescent="0.25">
      <c r="A184" s="6"/>
      <c r="B184" s="6"/>
      <c r="C184" s="6"/>
    </row>
    <row r="185" spans="1:3" x14ac:dyDescent="0.25">
      <c r="A185" s="6"/>
      <c r="B185" s="6"/>
      <c r="C185" s="6"/>
    </row>
    <row r="186" spans="1:3" x14ac:dyDescent="0.25">
      <c r="A186" s="6"/>
      <c r="B186" s="6"/>
      <c r="C186" s="6"/>
    </row>
    <row r="187" spans="1:3" x14ac:dyDescent="0.25">
      <c r="A187" s="6"/>
      <c r="B187" s="6"/>
      <c r="C187" s="6"/>
    </row>
    <row r="188" spans="1:3" x14ac:dyDescent="0.25">
      <c r="A188" s="6"/>
      <c r="B188" s="6"/>
      <c r="C188" s="6"/>
    </row>
    <row r="189" spans="1:3" x14ac:dyDescent="0.25">
      <c r="A189" s="6"/>
      <c r="B189" s="6"/>
      <c r="C189" s="6"/>
    </row>
    <row r="190" spans="1:3" x14ac:dyDescent="0.25">
      <c r="A190" s="6"/>
      <c r="B190" s="6"/>
      <c r="C190" s="6"/>
    </row>
    <row r="191" spans="1:3" x14ac:dyDescent="0.25">
      <c r="A191" s="6"/>
      <c r="B191" s="6"/>
      <c r="C191" s="6"/>
    </row>
    <row r="192" spans="1:3" x14ac:dyDescent="0.25">
      <c r="A192" s="6"/>
      <c r="B192" s="6"/>
      <c r="C192" s="6"/>
    </row>
    <row r="193" spans="1:3" x14ac:dyDescent="0.25">
      <c r="A193" s="6"/>
      <c r="B193" s="6"/>
      <c r="C193" s="6"/>
    </row>
    <row r="194" spans="1:3" x14ac:dyDescent="0.25">
      <c r="A194" s="6"/>
      <c r="B194" s="6"/>
      <c r="C194" s="6"/>
    </row>
    <row r="195" spans="1:3" x14ac:dyDescent="0.25">
      <c r="A195" s="6"/>
      <c r="B195" s="6"/>
      <c r="C195" s="6"/>
    </row>
    <row r="196" spans="1:3" x14ac:dyDescent="0.25">
      <c r="A196" s="6"/>
      <c r="B196" s="6"/>
      <c r="C196" s="6"/>
    </row>
    <row r="197" spans="1:3" x14ac:dyDescent="0.25">
      <c r="A197" s="6"/>
      <c r="B197" s="6"/>
      <c r="C197" s="6"/>
    </row>
    <row r="198" spans="1:3" x14ac:dyDescent="0.25">
      <c r="A198" s="6"/>
      <c r="B198" s="6"/>
      <c r="C198" s="6"/>
    </row>
    <row r="199" spans="1:3" x14ac:dyDescent="0.25">
      <c r="A199" s="6"/>
      <c r="B199" s="6"/>
      <c r="C199" s="6"/>
    </row>
    <row r="200" spans="1:3" x14ac:dyDescent="0.25">
      <c r="A200" s="6"/>
      <c r="B200" s="6"/>
      <c r="C200" s="6"/>
    </row>
    <row r="201" spans="1:3" x14ac:dyDescent="0.25">
      <c r="A201" s="6"/>
      <c r="B201" s="6"/>
      <c r="C201" s="6"/>
    </row>
    <row r="202" spans="1:3" x14ac:dyDescent="0.25">
      <c r="A202" s="6"/>
      <c r="B202" s="6"/>
      <c r="C202" s="6"/>
    </row>
    <row r="203" spans="1:3" x14ac:dyDescent="0.25">
      <c r="A203" s="6"/>
      <c r="B203" s="6"/>
      <c r="C203" s="6"/>
    </row>
    <row r="204" spans="1:3" x14ac:dyDescent="0.25">
      <c r="A204" s="6"/>
      <c r="B204" s="6"/>
      <c r="C204" s="6"/>
    </row>
    <row r="205" spans="1:3" x14ac:dyDescent="0.25">
      <c r="A205" s="6"/>
      <c r="B205" s="6"/>
      <c r="C205" s="6"/>
    </row>
    <row r="206" spans="1:3" x14ac:dyDescent="0.25">
      <c r="A206" s="6"/>
      <c r="B206" s="6"/>
      <c r="C206" s="6"/>
    </row>
    <row r="207" spans="1:3" x14ac:dyDescent="0.25">
      <c r="A207" s="6"/>
      <c r="B207" s="6"/>
      <c r="C207" s="6"/>
    </row>
    <row r="208" spans="1:3" x14ac:dyDescent="0.25">
      <c r="A208" s="6"/>
      <c r="B208" s="6"/>
      <c r="C208" s="6"/>
    </row>
    <row r="209" spans="1:3" x14ac:dyDescent="0.25">
      <c r="A209" s="6"/>
      <c r="B209" s="6"/>
      <c r="C209" s="6"/>
    </row>
    <row r="210" spans="1:3" x14ac:dyDescent="0.25">
      <c r="A210" s="6"/>
      <c r="B210" s="6"/>
      <c r="C210" s="6"/>
    </row>
    <row r="211" spans="1:3" x14ac:dyDescent="0.25">
      <c r="A211" s="6"/>
      <c r="B211" s="6"/>
      <c r="C211" s="6"/>
    </row>
    <row r="212" spans="1:3" x14ac:dyDescent="0.25">
      <c r="A212" s="6"/>
      <c r="B212" s="6"/>
      <c r="C212" s="6"/>
    </row>
    <row r="213" spans="1:3" x14ac:dyDescent="0.25">
      <c r="A213" s="6"/>
      <c r="B213" s="6"/>
      <c r="C213" s="6"/>
    </row>
    <row r="214" spans="1:3" x14ac:dyDescent="0.25">
      <c r="A214" s="6"/>
      <c r="B214" s="6"/>
      <c r="C214" s="6"/>
    </row>
    <row r="215" spans="1:3" x14ac:dyDescent="0.25">
      <c r="A215" s="6"/>
      <c r="B215" s="6"/>
      <c r="C215" s="6"/>
    </row>
    <row r="216" spans="1:3" x14ac:dyDescent="0.25">
      <c r="A216" s="6"/>
      <c r="B216" s="6"/>
      <c r="C216" s="6"/>
    </row>
    <row r="217" spans="1:3" x14ac:dyDescent="0.25">
      <c r="A217" s="6"/>
      <c r="B217" s="6"/>
      <c r="C217" s="6"/>
    </row>
    <row r="218" spans="1:3" x14ac:dyDescent="0.25">
      <c r="A218" s="6"/>
      <c r="B218" s="6"/>
      <c r="C218" s="6"/>
    </row>
    <row r="219" spans="1:3" x14ac:dyDescent="0.25">
      <c r="A219" s="6"/>
      <c r="B219" s="6"/>
      <c r="C219" s="6"/>
    </row>
    <row r="220" spans="1:3" x14ac:dyDescent="0.25">
      <c r="A220" s="6"/>
      <c r="B220" s="6"/>
      <c r="C220" s="6"/>
    </row>
    <row r="221" spans="1:3" x14ac:dyDescent="0.25">
      <c r="A221" s="6"/>
      <c r="B221" s="6"/>
      <c r="C221" s="6"/>
    </row>
    <row r="222" spans="1:3" x14ac:dyDescent="0.25">
      <c r="A222" s="6"/>
      <c r="B222" s="6"/>
      <c r="C222" s="6"/>
    </row>
    <row r="223" spans="1:3" x14ac:dyDescent="0.25">
      <c r="A223" s="6"/>
      <c r="B223" s="6"/>
      <c r="C223" s="6"/>
    </row>
    <row r="224" spans="1:3" x14ac:dyDescent="0.25">
      <c r="A224" s="6"/>
      <c r="B224" s="6"/>
      <c r="C224" s="6"/>
    </row>
    <row r="225" spans="1:3" x14ac:dyDescent="0.25">
      <c r="A225" s="6"/>
      <c r="B225" s="6"/>
      <c r="C225" s="6"/>
    </row>
    <row r="226" spans="1:3" x14ac:dyDescent="0.25">
      <c r="A226" s="6"/>
      <c r="B226" s="6"/>
      <c r="C226" s="6"/>
    </row>
    <row r="227" spans="1:3" x14ac:dyDescent="0.25">
      <c r="A227" s="6"/>
      <c r="B227" s="6"/>
      <c r="C227" s="6"/>
    </row>
    <row r="228" spans="1:3" x14ac:dyDescent="0.25">
      <c r="A228" s="6"/>
      <c r="B228" s="6"/>
      <c r="C228" s="6"/>
    </row>
    <row r="229" spans="1:3" x14ac:dyDescent="0.25">
      <c r="A229" s="6"/>
      <c r="B229" s="6"/>
      <c r="C229" s="6"/>
    </row>
    <row r="230" spans="1:3" x14ac:dyDescent="0.25">
      <c r="A230" s="6"/>
      <c r="B230" s="6"/>
      <c r="C230" s="6"/>
    </row>
    <row r="231" spans="1:3" x14ac:dyDescent="0.25">
      <c r="A231" s="6"/>
      <c r="B231" s="6"/>
      <c r="C231" s="6"/>
    </row>
    <row r="232" spans="1:3" x14ac:dyDescent="0.25">
      <c r="A232" s="6"/>
      <c r="B232" s="6"/>
      <c r="C232" s="6"/>
    </row>
    <row r="233" spans="1:3" x14ac:dyDescent="0.25">
      <c r="A233" s="6"/>
      <c r="B233" s="6"/>
      <c r="C233" s="6"/>
    </row>
    <row r="234" spans="1:3" x14ac:dyDescent="0.25">
      <c r="A234" s="6"/>
      <c r="B234" s="6"/>
      <c r="C234" s="6"/>
    </row>
    <row r="235" spans="1:3" x14ac:dyDescent="0.25">
      <c r="A235" s="6"/>
      <c r="B235" s="6"/>
      <c r="C235" s="6"/>
    </row>
    <row r="236" spans="1:3" x14ac:dyDescent="0.25">
      <c r="A236" s="6"/>
      <c r="B236" s="6"/>
      <c r="C236" s="6"/>
    </row>
    <row r="237" spans="1:3" x14ac:dyDescent="0.25">
      <c r="A237" s="6"/>
      <c r="B237" s="6"/>
      <c r="C237" s="6"/>
    </row>
    <row r="238" spans="1:3" x14ac:dyDescent="0.25">
      <c r="A238" s="6"/>
      <c r="B238" s="6"/>
      <c r="C238" s="6"/>
    </row>
    <row r="239" spans="1:3" x14ac:dyDescent="0.25">
      <c r="A239" s="6"/>
      <c r="B239" s="6"/>
      <c r="C239" s="6"/>
    </row>
    <row r="240" spans="1:3" x14ac:dyDescent="0.25">
      <c r="A240" s="6"/>
      <c r="B240" s="6"/>
      <c r="C240" s="6"/>
    </row>
    <row r="241" spans="1:3" x14ac:dyDescent="0.25">
      <c r="A241" s="6"/>
      <c r="B241" s="6"/>
      <c r="C241" s="6"/>
    </row>
    <row r="242" spans="1:3" x14ac:dyDescent="0.25">
      <c r="A242" s="6"/>
      <c r="B242" s="6"/>
      <c r="C242" s="6"/>
    </row>
    <row r="243" spans="1:3" x14ac:dyDescent="0.25">
      <c r="A243" s="6"/>
      <c r="B243" s="6"/>
      <c r="C243" s="6"/>
    </row>
    <row r="244" spans="1:3" x14ac:dyDescent="0.25">
      <c r="A244" s="6"/>
      <c r="B244" s="6"/>
      <c r="C244" s="6"/>
    </row>
    <row r="245" spans="1:3" x14ac:dyDescent="0.25">
      <c r="A245" s="6"/>
      <c r="B245" s="6"/>
      <c r="C245" s="6"/>
    </row>
    <row r="246" spans="1:3" x14ac:dyDescent="0.25">
      <c r="A246" s="6"/>
      <c r="B246" s="6"/>
      <c r="C246" s="6"/>
    </row>
    <row r="247" spans="1:3" x14ac:dyDescent="0.25">
      <c r="A247" s="6"/>
      <c r="B247" s="6"/>
      <c r="C247" s="6"/>
    </row>
    <row r="248" spans="1:3" x14ac:dyDescent="0.25">
      <c r="A248" s="6"/>
      <c r="B248" s="6"/>
      <c r="C248" s="6"/>
    </row>
    <row r="249" spans="1:3" x14ac:dyDescent="0.25">
      <c r="A249" s="6"/>
      <c r="B249" s="6"/>
      <c r="C249" s="6"/>
    </row>
    <row r="250" spans="1:3" x14ac:dyDescent="0.25">
      <c r="A250" s="6"/>
      <c r="B250" s="6"/>
      <c r="C250" s="6"/>
    </row>
    <row r="251" spans="1:3" x14ac:dyDescent="0.25">
      <c r="A251" s="6"/>
      <c r="B251" s="6"/>
      <c r="C251" s="6"/>
    </row>
    <row r="252" spans="1:3" x14ac:dyDescent="0.25">
      <c r="A252" s="6"/>
      <c r="B252" s="6"/>
      <c r="C252" s="6"/>
    </row>
    <row r="253" spans="1:3" x14ac:dyDescent="0.25">
      <c r="A253" s="6"/>
      <c r="B253" s="6"/>
      <c r="C253" s="6"/>
    </row>
    <row r="254" spans="1:3" x14ac:dyDescent="0.25">
      <c r="A254" s="6"/>
      <c r="B254" s="6"/>
      <c r="C254" s="6"/>
    </row>
    <row r="255" spans="1:3" x14ac:dyDescent="0.25">
      <c r="A255" s="6"/>
      <c r="B255" s="6"/>
      <c r="C255" s="6"/>
    </row>
    <row r="256" spans="1:3" x14ac:dyDescent="0.25">
      <c r="A256" s="6"/>
      <c r="B256" s="6"/>
      <c r="C256" s="6"/>
    </row>
    <row r="257" spans="1:3" x14ac:dyDescent="0.25">
      <c r="A257" s="6"/>
      <c r="B257" s="6"/>
      <c r="C257" s="6"/>
    </row>
    <row r="258" spans="1:3" x14ac:dyDescent="0.25">
      <c r="A258" s="6"/>
      <c r="B258" s="6"/>
      <c r="C258" s="6"/>
    </row>
    <row r="259" spans="1:3" x14ac:dyDescent="0.25">
      <c r="A259" s="6"/>
      <c r="B259" s="6"/>
      <c r="C259" s="6"/>
    </row>
    <row r="260" spans="1:3" x14ac:dyDescent="0.25">
      <c r="A260" s="6"/>
      <c r="B260" s="6"/>
      <c r="C260" s="6"/>
    </row>
    <row r="261" spans="1:3" x14ac:dyDescent="0.25">
      <c r="A261" s="6"/>
      <c r="B261" s="6"/>
      <c r="C261" s="6"/>
    </row>
    <row r="262" spans="1:3" x14ac:dyDescent="0.25">
      <c r="A262" s="6"/>
      <c r="B262" s="6"/>
      <c r="C262" s="6"/>
    </row>
    <row r="263" spans="1:3" x14ac:dyDescent="0.25">
      <c r="A263" s="6"/>
      <c r="B263" s="6"/>
      <c r="C263" s="6"/>
    </row>
    <row r="264" spans="1:3" x14ac:dyDescent="0.25">
      <c r="A264" s="6"/>
      <c r="B264" s="6"/>
      <c r="C264" s="6"/>
    </row>
    <row r="265" spans="1:3" x14ac:dyDescent="0.25">
      <c r="A265" s="6"/>
      <c r="B265" s="6"/>
      <c r="C265" s="6"/>
    </row>
    <row r="266" spans="1:3" x14ac:dyDescent="0.25">
      <c r="A266" s="6"/>
      <c r="B266" s="6"/>
      <c r="C266" s="6"/>
    </row>
    <row r="267" spans="1:3" x14ac:dyDescent="0.25">
      <c r="A267" s="6"/>
      <c r="B267" s="6"/>
      <c r="C267" s="6"/>
    </row>
    <row r="268" spans="1:3" x14ac:dyDescent="0.25">
      <c r="A268" s="6"/>
      <c r="B268" s="6"/>
      <c r="C268" s="6"/>
    </row>
    <row r="269" spans="1:3" x14ac:dyDescent="0.25">
      <c r="A269" s="6"/>
      <c r="B269" s="6"/>
      <c r="C269" s="6"/>
    </row>
    <row r="270" spans="1:3" x14ac:dyDescent="0.25">
      <c r="A270" s="6"/>
      <c r="B270" s="6"/>
      <c r="C270" s="6"/>
    </row>
    <row r="271" spans="1:3" x14ac:dyDescent="0.25">
      <c r="A271" s="6"/>
      <c r="B271" s="6"/>
      <c r="C271" s="6"/>
    </row>
    <row r="272" spans="1:3" x14ac:dyDescent="0.25">
      <c r="A272" s="6"/>
      <c r="B272" s="6"/>
      <c r="C272" s="6"/>
    </row>
    <row r="273" spans="1:3" x14ac:dyDescent="0.25">
      <c r="A273" s="6"/>
      <c r="B273" s="6"/>
      <c r="C273" s="6"/>
    </row>
    <row r="274" spans="1:3" x14ac:dyDescent="0.25">
      <c r="A274" s="6"/>
      <c r="B274" s="6"/>
      <c r="C274" s="6"/>
    </row>
    <row r="275" spans="1:3" x14ac:dyDescent="0.25">
      <c r="A275" s="6"/>
      <c r="B275" s="6"/>
      <c r="C275" s="6"/>
    </row>
    <row r="276" spans="1:3" x14ac:dyDescent="0.25">
      <c r="A276" s="6"/>
      <c r="B276" s="6"/>
      <c r="C276" s="6"/>
    </row>
    <row r="277" spans="1:3" x14ac:dyDescent="0.25">
      <c r="A277" s="6"/>
      <c r="B277" s="6"/>
      <c r="C277" s="6"/>
    </row>
    <row r="278" spans="1:3" x14ac:dyDescent="0.25">
      <c r="A278" s="6"/>
      <c r="B278" s="6"/>
      <c r="C278" s="6"/>
    </row>
    <row r="279" spans="1:3" x14ac:dyDescent="0.25">
      <c r="A279" s="6"/>
      <c r="B279" s="6"/>
      <c r="C279" s="6"/>
    </row>
    <row r="280" spans="1:3" x14ac:dyDescent="0.25">
      <c r="A280" s="6"/>
      <c r="B280" s="6"/>
      <c r="C280" s="6"/>
    </row>
    <row r="281" spans="1:3" x14ac:dyDescent="0.25">
      <c r="A281" s="6"/>
      <c r="B281" s="6"/>
      <c r="C281" s="6"/>
    </row>
    <row r="282" spans="1:3" x14ac:dyDescent="0.25">
      <c r="A282" s="6"/>
      <c r="B282" s="6"/>
      <c r="C282" s="6"/>
    </row>
    <row r="283" spans="1:3" x14ac:dyDescent="0.25">
      <c r="A283" s="6"/>
      <c r="B283" s="6"/>
      <c r="C283" s="6"/>
    </row>
    <row r="284" spans="1:3" x14ac:dyDescent="0.25">
      <c r="A284" s="6"/>
      <c r="B284" s="6"/>
      <c r="C284" s="6"/>
    </row>
    <row r="285" spans="1:3" x14ac:dyDescent="0.25">
      <c r="A285" s="6"/>
      <c r="B285" s="6"/>
      <c r="C285" s="6"/>
    </row>
    <row r="286" spans="1:3" x14ac:dyDescent="0.25">
      <c r="A286" s="6"/>
      <c r="B286" s="6"/>
      <c r="C286" s="6"/>
    </row>
    <row r="287" spans="1:3" x14ac:dyDescent="0.25">
      <c r="A287" s="6"/>
      <c r="B287" s="6"/>
      <c r="C287" s="6"/>
    </row>
    <row r="288" spans="1:3" x14ac:dyDescent="0.25">
      <c r="A288" s="6"/>
      <c r="B288" s="6"/>
      <c r="C288" s="6"/>
    </row>
    <row r="289" spans="1:3" x14ac:dyDescent="0.25">
      <c r="A289" s="6"/>
      <c r="B289" s="6"/>
      <c r="C289" s="6"/>
    </row>
    <row r="290" spans="1:3" x14ac:dyDescent="0.25">
      <c r="A290" s="6"/>
      <c r="B290" s="6"/>
      <c r="C290" s="6"/>
    </row>
    <row r="291" spans="1:3" x14ac:dyDescent="0.25">
      <c r="A291" s="6"/>
      <c r="B291" s="6"/>
      <c r="C291" s="6"/>
    </row>
    <row r="292" spans="1:3" x14ac:dyDescent="0.25">
      <c r="A292" s="6"/>
      <c r="B292" s="6"/>
      <c r="C292" s="6"/>
    </row>
    <row r="293" spans="1:3" x14ac:dyDescent="0.25">
      <c r="A293" s="6"/>
      <c r="B293" s="6"/>
      <c r="C293" s="6"/>
    </row>
    <row r="294" spans="1:3" x14ac:dyDescent="0.25">
      <c r="A294" s="6"/>
      <c r="B294" s="6"/>
      <c r="C294" s="6"/>
    </row>
    <row r="295" spans="1:3" x14ac:dyDescent="0.25">
      <c r="A295" s="6"/>
      <c r="B295" s="6"/>
      <c r="C295" s="6"/>
    </row>
    <row r="296" spans="1:3" x14ac:dyDescent="0.25">
      <c r="A296" s="6"/>
      <c r="B296" s="6"/>
      <c r="C296" s="6"/>
    </row>
    <row r="297" spans="1:3" x14ac:dyDescent="0.25">
      <c r="A297" s="6"/>
      <c r="B297" s="6"/>
      <c r="C297" s="6"/>
    </row>
    <row r="298" spans="1:3" x14ac:dyDescent="0.25">
      <c r="A298" s="6"/>
      <c r="B298" s="6"/>
      <c r="C298" s="6"/>
    </row>
    <row r="299" spans="1:3" x14ac:dyDescent="0.25">
      <c r="A299" s="6"/>
      <c r="B299" s="6"/>
      <c r="C299" s="6"/>
    </row>
    <row r="300" spans="1:3" x14ac:dyDescent="0.25">
      <c r="A300" s="6"/>
      <c r="B300" s="6"/>
      <c r="C300" s="6"/>
    </row>
    <row r="301" spans="1:3" x14ac:dyDescent="0.25">
      <c r="A301" s="6"/>
      <c r="B301" s="6"/>
      <c r="C301" s="6"/>
    </row>
    <row r="302" spans="1:3" x14ac:dyDescent="0.25">
      <c r="A302" s="6"/>
      <c r="B302" s="6"/>
      <c r="C302" s="6"/>
    </row>
    <row r="303" spans="1:3" x14ac:dyDescent="0.25">
      <c r="A303" s="6"/>
      <c r="B303" s="6"/>
      <c r="C303" s="6"/>
    </row>
    <row r="304" spans="1:3" x14ac:dyDescent="0.25">
      <c r="A304" s="6"/>
      <c r="B304" s="6"/>
      <c r="C304" s="6"/>
    </row>
    <row r="305" spans="1:3" x14ac:dyDescent="0.25">
      <c r="A305" s="6"/>
      <c r="B305" s="6"/>
      <c r="C305" s="6"/>
    </row>
    <row r="306" spans="1:3" x14ac:dyDescent="0.25">
      <c r="A306" s="6"/>
      <c r="B306" s="6"/>
      <c r="C306" s="6"/>
    </row>
    <row r="307" spans="1:3" x14ac:dyDescent="0.25">
      <c r="A307" s="6"/>
      <c r="B307" s="6"/>
      <c r="C307" s="6"/>
    </row>
    <row r="308" spans="1:3" x14ac:dyDescent="0.25">
      <c r="A308" s="6"/>
      <c r="B308" s="6"/>
      <c r="C308" s="6"/>
    </row>
    <row r="309" spans="1:3" x14ac:dyDescent="0.25">
      <c r="A309" s="6"/>
      <c r="B309" s="6"/>
      <c r="C309" s="6"/>
    </row>
    <row r="310" spans="1:3" x14ac:dyDescent="0.25">
      <c r="A310" s="6"/>
      <c r="B310" s="6"/>
      <c r="C310" s="6"/>
    </row>
    <row r="311" spans="1:3" x14ac:dyDescent="0.25">
      <c r="A311" s="6"/>
      <c r="B311" s="6"/>
      <c r="C311" s="6"/>
    </row>
    <row r="312" spans="1:3" x14ac:dyDescent="0.25">
      <c r="A312" s="6"/>
      <c r="B312" s="6"/>
      <c r="C312" s="6"/>
    </row>
    <row r="313" spans="1:3" x14ac:dyDescent="0.25">
      <c r="A313" s="6"/>
      <c r="B313" s="6"/>
      <c r="C313" s="6"/>
    </row>
    <row r="314" spans="1:3" x14ac:dyDescent="0.25">
      <c r="A314" s="6"/>
      <c r="B314" s="6"/>
      <c r="C314" s="6"/>
    </row>
    <row r="315" spans="1:3" x14ac:dyDescent="0.25">
      <c r="A315" s="6"/>
      <c r="B315" s="6"/>
      <c r="C315" s="6"/>
    </row>
    <row r="316" spans="1:3" x14ac:dyDescent="0.25">
      <c r="A316" s="6"/>
      <c r="B316" s="6"/>
      <c r="C316" s="6"/>
    </row>
    <row r="317" spans="1:3" x14ac:dyDescent="0.25">
      <c r="A317" s="6"/>
      <c r="B317" s="6"/>
      <c r="C317" s="6"/>
    </row>
    <row r="318" spans="1:3" x14ac:dyDescent="0.25">
      <c r="A318" s="6"/>
      <c r="B318" s="6"/>
      <c r="C318" s="6"/>
    </row>
    <row r="319" spans="1:3" x14ac:dyDescent="0.25">
      <c r="A319" s="6"/>
      <c r="B319" s="6"/>
      <c r="C319" s="6"/>
    </row>
    <row r="320" spans="1:3" x14ac:dyDescent="0.25">
      <c r="A320" s="6"/>
      <c r="B320" s="6"/>
      <c r="C320" s="6"/>
    </row>
    <row r="321" spans="1:3" x14ac:dyDescent="0.25">
      <c r="A321" s="6"/>
      <c r="B321" s="6"/>
      <c r="C321" s="6"/>
    </row>
    <row r="322" spans="1:3" x14ac:dyDescent="0.25">
      <c r="A322" s="6"/>
      <c r="B322" s="6"/>
      <c r="C322" s="6"/>
    </row>
    <row r="323" spans="1:3" x14ac:dyDescent="0.25">
      <c r="A323" s="6"/>
      <c r="B323" s="6"/>
      <c r="C323" s="6"/>
    </row>
    <row r="324" spans="1:3" x14ac:dyDescent="0.25">
      <c r="A324" s="6"/>
      <c r="B324" s="6"/>
      <c r="C324" s="6"/>
    </row>
    <row r="325" spans="1:3" x14ac:dyDescent="0.25">
      <c r="A325" s="6"/>
      <c r="B325" s="6"/>
      <c r="C325" s="6"/>
    </row>
    <row r="326" spans="1:3" x14ac:dyDescent="0.25">
      <c r="A326" s="6"/>
      <c r="B326" s="6"/>
      <c r="C326" s="6"/>
    </row>
    <row r="327" spans="1:3" x14ac:dyDescent="0.25">
      <c r="A327" s="6"/>
      <c r="B327" s="6"/>
      <c r="C327" s="6"/>
    </row>
    <row r="328" spans="1:3" x14ac:dyDescent="0.25">
      <c r="A328" s="6"/>
      <c r="B328" s="6"/>
      <c r="C328" s="6"/>
    </row>
    <row r="329" spans="1:3" x14ac:dyDescent="0.25">
      <c r="A329" s="6"/>
      <c r="B329" s="6"/>
      <c r="C329" s="6"/>
    </row>
    <row r="330" spans="1:3" x14ac:dyDescent="0.25">
      <c r="A330" s="6"/>
      <c r="B330" s="6"/>
      <c r="C330" s="6"/>
    </row>
    <row r="331" spans="1:3" x14ac:dyDescent="0.25">
      <c r="A331" s="6"/>
      <c r="B331" s="6"/>
      <c r="C331" s="6"/>
    </row>
    <row r="332" spans="1:3" x14ac:dyDescent="0.25">
      <c r="A332" s="6"/>
      <c r="B332" s="6"/>
      <c r="C332" s="6"/>
    </row>
    <row r="333" spans="1:3" x14ac:dyDescent="0.25">
      <c r="A333" s="6"/>
      <c r="B333" s="6"/>
      <c r="C333" s="6"/>
    </row>
    <row r="334" spans="1:3" x14ac:dyDescent="0.25">
      <c r="A334" s="6"/>
      <c r="B334" s="6"/>
      <c r="C334" s="6"/>
    </row>
    <row r="335" spans="1:3" x14ac:dyDescent="0.25">
      <c r="A335" s="6"/>
      <c r="B335" s="6"/>
      <c r="C335" s="6"/>
    </row>
    <row r="336" spans="1:3" x14ac:dyDescent="0.25">
      <c r="A336" s="6"/>
      <c r="B336" s="6"/>
      <c r="C336" s="6"/>
    </row>
    <row r="337" spans="1:3" x14ac:dyDescent="0.25">
      <c r="A337" s="6"/>
      <c r="B337" s="6"/>
      <c r="C337" s="6"/>
    </row>
    <row r="338" spans="1:3" x14ac:dyDescent="0.25">
      <c r="A338" s="6"/>
      <c r="B338" s="6"/>
      <c r="C338" s="6"/>
    </row>
    <row r="339" spans="1:3" x14ac:dyDescent="0.25">
      <c r="A339" s="6"/>
      <c r="B339" s="6"/>
      <c r="C339" s="6"/>
    </row>
    <row r="340" spans="1:3" x14ac:dyDescent="0.25">
      <c r="A340" s="6"/>
      <c r="B340" s="6"/>
      <c r="C340" s="6"/>
    </row>
    <row r="341" spans="1:3" x14ac:dyDescent="0.25">
      <c r="A341" s="6"/>
      <c r="B341" s="6"/>
      <c r="C341" s="6"/>
    </row>
    <row r="342" spans="1:3" x14ac:dyDescent="0.25">
      <c r="A342" s="6"/>
      <c r="B342" s="6"/>
      <c r="C342" s="6"/>
    </row>
    <row r="343" spans="1:3" x14ac:dyDescent="0.25">
      <c r="A343" s="6"/>
      <c r="B343" s="6"/>
      <c r="C343" s="6"/>
    </row>
    <row r="344" spans="1:3" x14ac:dyDescent="0.25">
      <c r="A344" s="6"/>
      <c r="B344" s="6"/>
      <c r="C344" s="6"/>
    </row>
    <row r="345" spans="1:3" x14ac:dyDescent="0.25">
      <c r="A345" s="6"/>
      <c r="B345" s="6"/>
      <c r="C345" s="6"/>
    </row>
    <row r="346" spans="1:3" x14ac:dyDescent="0.25">
      <c r="A346" s="6"/>
      <c r="B346" s="6"/>
      <c r="C346" s="6"/>
    </row>
    <row r="347" spans="1:3" x14ac:dyDescent="0.25">
      <c r="A347" s="6"/>
      <c r="B347" s="6"/>
      <c r="C347" s="6"/>
    </row>
    <row r="348" spans="1:3" x14ac:dyDescent="0.25">
      <c r="A348" s="6"/>
      <c r="B348" s="6"/>
      <c r="C348" s="6"/>
    </row>
    <row r="349" spans="1:3" x14ac:dyDescent="0.25">
      <c r="A349" s="6"/>
      <c r="B349" s="6"/>
      <c r="C349" s="6"/>
    </row>
    <row r="350" spans="1:3" x14ac:dyDescent="0.25">
      <c r="A350" s="6"/>
      <c r="B350" s="6"/>
      <c r="C350" s="6"/>
    </row>
    <row r="351" spans="1:3" x14ac:dyDescent="0.25">
      <c r="A351" s="6"/>
      <c r="B351" s="6"/>
      <c r="C351" s="6"/>
    </row>
    <row r="352" spans="1:3" x14ac:dyDescent="0.25">
      <c r="A352" s="6"/>
      <c r="B352" s="6"/>
      <c r="C352" s="6"/>
    </row>
    <row r="353" spans="1:3" x14ac:dyDescent="0.25">
      <c r="A353" s="6"/>
      <c r="B353" s="6"/>
      <c r="C353" s="6"/>
    </row>
    <row r="354" spans="1:3" x14ac:dyDescent="0.25">
      <c r="A354" s="6"/>
      <c r="B354" s="6"/>
      <c r="C354" s="6"/>
    </row>
    <row r="355" spans="1:3" x14ac:dyDescent="0.25">
      <c r="A355" s="6"/>
      <c r="B355" s="6"/>
      <c r="C355" s="6"/>
    </row>
    <row r="356" spans="1:3" x14ac:dyDescent="0.25">
      <c r="A356" s="6"/>
      <c r="B356" s="6"/>
      <c r="C356" s="6"/>
    </row>
    <row r="357" spans="1:3" x14ac:dyDescent="0.25">
      <c r="A357" s="6"/>
      <c r="B357" s="6"/>
      <c r="C357" s="6"/>
    </row>
    <row r="358" spans="1:3" x14ac:dyDescent="0.25">
      <c r="A358" s="6"/>
      <c r="B358" s="6"/>
      <c r="C358" s="6"/>
    </row>
    <row r="359" spans="1:3" x14ac:dyDescent="0.25">
      <c r="A359" s="6"/>
      <c r="B359" s="6"/>
      <c r="C359" s="6"/>
    </row>
    <row r="360" spans="1:3" x14ac:dyDescent="0.25">
      <c r="A360" s="6"/>
      <c r="B360" s="6"/>
      <c r="C360" s="6"/>
    </row>
    <row r="361" spans="1:3" x14ac:dyDescent="0.25">
      <c r="A361" s="6"/>
      <c r="B361" s="6"/>
      <c r="C361" s="6"/>
    </row>
    <row r="362" spans="1:3" x14ac:dyDescent="0.25">
      <c r="A362" s="6"/>
      <c r="B362" s="6"/>
      <c r="C362" s="6"/>
    </row>
    <row r="363" spans="1:3" x14ac:dyDescent="0.25">
      <c r="A363" s="6"/>
      <c r="B363" s="6"/>
      <c r="C363" s="6"/>
    </row>
    <row r="364" spans="1:3" x14ac:dyDescent="0.25">
      <c r="A364" s="6"/>
      <c r="B364" s="6"/>
      <c r="C364" s="6"/>
    </row>
    <row r="365" spans="1:3" x14ac:dyDescent="0.25">
      <c r="A365" s="6"/>
      <c r="B365" s="6"/>
      <c r="C365" s="6"/>
    </row>
    <row r="366" spans="1:3" x14ac:dyDescent="0.25">
      <c r="A366" s="6"/>
      <c r="B366" s="6"/>
      <c r="C366" s="6"/>
    </row>
    <row r="367" spans="1:3" x14ac:dyDescent="0.25">
      <c r="A367" s="6"/>
      <c r="B367" s="6"/>
      <c r="C367" s="6"/>
    </row>
    <row r="368" spans="1:3" x14ac:dyDescent="0.25">
      <c r="A368" s="6"/>
      <c r="B368" s="6"/>
      <c r="C368" s="6"/>
    </row>
    <row r="369" spans="1:3" x14ac:dyDescent="0.25">
      <c r="A369" s="6"/>
      <c r="B369" s="6"/>
      <c r="C369" s="6"/>
    </row>
    <row r="370" spans="1:3" x14ac:dyDescent="0.25">
      <c r="A370" s="6"/>
      <c r="B370" s="6"/>
      <c r="C370" s="6"/>
    </row>
    <row r="371" spans="1:3" x14ac:dyDescent="0.25">
      <c r="A371" s="6"/>
      <c r="B371" s="6"/>
      <c r="C371" s="6"/>
    </row>
    <row r="372" spans="1:3" x14ac:dyDescent="0.25">
      <c r="A372" s="6"/>
      <c r="B372" s="6"/>
      <c r="C372" s="6"/>
    </row>
    <row r="373" spans="1:3" x14ac:dyDescent="0.25">
      <c r="A373" s="6"/>
      <c r="B373" s="6"/>
      <c r="C373" s="6"/>
    </row>
    <row r="374" spans="1:3" x14ac:dyDescent="0.25">
      <c r="A374" s="6"/>
      <c r="B374" s="6"/>
      <c r="C374" s="6"/>
    </row>
    <row r="375" spans="1:3" x14ac:dyDescent="0.25">
      <c r="A375" s="6"/>
      <c r="B375" s="6"/>
      <c r="C375" s="6"/>
    </row>
    <row r="376" spans="1:3" x14ac:dyDescent="0.25">
      <c r="A376" s="6"/>
      <c r="B376" s="6"/>
      <c r="C376" s="6"/>
    </row>
    <row r="377" spans="1:3" x14ac:dyDescent="0.25">
      <c r="A377" s="6"/>
      <c r="B377" s="6"/>
      <c r="C377" s="6"/>
    </row>
    <row r="378" spans="1:3" x14ac:dyDescent="0.25">
      <c r="A378" s="6"/>
      <c r="B378" s="6"/>
      <c r="C378" s="6"/>
    </row>
    <row r="379" spans="1:3" x14ac:dyDescent="0.25">
      <c r="A379" s="6"/>
      <c r="B379" s="6"/>
      <c r="C379" s="6"/>
    </row>
    <row r="380" spans="1:3" x14ac:dyDescent="0.25">
      <c r="A380" s="6"/>
      <c r="B380" s="6"/>
      <c r="C380" s="6"/>
    </row>
    <row r="381" spans="1:3" x14ac:dyDescent="0.25">
      <c r="A381" s="6"/>
      <c r="B381" s="6"/>
      <c r="C381" s="6"/>
    </row>
    <row r="382" spans="1:3" x14ac:dyDescent="0.25">
      <c r="A382" s="6"/>
      <c r="B382" s="6"/>
      <c r="C382" s="6"/>
    </row>
    <row r="383" spans="1:3" x14ac:dyDescent="0.25">
      <c r="A383" s="6"/>
      <c r="B383" s="6"/>
      <c r="C383" s="6"/>
    </row>
    <row r="384" spans="1:3" x14ac:dyDescent="0.25">
      <c r="A384" s="6"/>
      <c r="B384" s="6"/>
      <c r="C384" s="6"/>
    </row>
    <row r="385" spans="1:3" x14ac:dyDescent="0.25">
      <c r="A385" s="6"/>
      <c r="B385" s="6"/>
      <c r="C385" s="6"/>
    </row>
    <row r="386" spans="1:3" x14ac:dyDescent="0.25">
      <c r="A386" s="6"/>
      <c r="B386" s="6"/>
      <c r="C386" s="6"/>
    </row>
    <row r="387" spans="1:3" x14ac:dyDescent="0.25">
      <c r="A387" s="6"/>
      <c r="B387" s="6"/>
      <c r="C387" s="6"/>
    </row>
    <row r="388" spans="1:3" x14ac:dyDescent="0.25">
      <c r="A388" s="6"/>
      <c r="B388" s="6"/>
      <c r="C388" s="6"/>
    </row>
    <row r="389" spans="1:3" x14ac:dyDescent="0.25">
      <c r="A389" s="6"/>
      <c r="B389" s="6"/>
      <c r="C389" s="6"/>
    </row>
    <row r="390" spans="1:3" x14ac:dyDescent="0.25">
      <c r="A390" s="6"/>
      <c r="B390" s="6"/>
      <c r="C390" s="6"/>
    </row>
    <row r="391" spans="1:3" x14ac:dyDescent="0.25">
      <c r="A391" s="6"/>
      <c r="B391" s="6"/>
      <c r="C391" s="6"/>
    </row>
    <row r="392" spans="1:3" x14ac:dyDescent="0.25">
      <c r="A392" s="6"/>
      <c r="B392" s="6"/>
      <c r="C392" s="6"/>
    </row>
    <row r="393" spans="1:3" x14ac:dyDescent="0.25">
      <c r="A393" s="6"/>
      <c r="B393" s="6"/>
      <c r="C393" s="6"/>
    </row>
    <row r="394" spans="1:3" x14ac:dyDescent="0.25">
      <c r="A394" s="6"/>
      <c r="B394" s="6"/>
      <c r="C394" s="6"/>
    </row>
    <row r="395" spans="1:3" x14ac:dyDescent="0.25">
      <c r="A395" s="6"/>
      <c r="B395" s="6"/>
      <c r="C395" s="6"/>
    </row>
    <row r="396" spans="1:3" x14ac:dyDescent="0.25">
      <c r="A396" s="6"/>
      <c r="B396" s="6"/>
      <c r="C396" s="6"/>
    </row>
    <row r="397" spans="1:3" x14ac:dyDescent="0.25">
      <c r="A397" s="6"/>
      <c r="B397" s="6"/>
      <c r="C397" s="6"/>
    </row>
    <row r="398" spans="1:3" x14ac:dyDescent="0.25">
      <c r="A398" s="6"/>
      <c r="B398" s="6"/>
      <c r="C398" s="6"/>
    </row>
    <row r="399" spans="1:3" x14ac:dyDescent="0.25">
      <c r="A399" s="6"/>
      <c r="B399" s="6"/>
      <c r="C399" s="6"/>
    </row>
    <row r="400" spans="1:3" x14ac:dyDescent="0.25">
      <c r="A400" s="6"/>
      <c r="B400" s="6"/>
      <c r="C400" s="6"/>
    </row>
    <row r="401" spans="1:3" x14ac:dyDescent="0.25">
      <c r="A401" s="6"/>
      <c r="B401" s="6"/>
      <c r="C401" s="6"/>
    </row>
    <row r="402" spans="1:3" x14ac:dyDescent="0.25">
      <c r="A402" s="6"/>
      <c r="B402" s="6"/>
      <c r="C402" s="6"/>
    </row>
    <row r="403" spans="1:3" x14ac:dyDescent="0.25">
      <c r="A403" s="6"/>
      <c r="B403" s="6"/>
      <c r="C403" s="6"/>
    </row>
    <row r="404" spans="1:3" x14ac:dyDescent="0.25">
      <c r="A404" s="6"/>
      <c r="B404" s="6"/>
      <c r="C404" s="6"/>
    </row>
    <row r="405" spans="1:3" x14ac:dyDescent="0.25">
      <c r="A405" s="6"/>
      <c r="B405" s="6"/>
      <c r="C405" s="6"/>
    </row>
    <row r="406" spans="1:3" x14ac:dyDescent="0.25">
      <c r="A406" s="6"/>
      <c r="B406" s="6"/>
      <c r="C406" s="6"/>
    </row>
    <row r="407" spans="1:3" x14ac:dyDescent="0.25">
      <c r="A407" s="6"/>
      <c r="B407" s="6"/>
      <c r="C407" s="6"/>
    </row>
    <row r="408" spans="1:3" x14ac:dyDescent="0.25">
      <c r="A408" s="6"/>
      <c r="B408" s="6"/>
      <c r="C408" s="6"/>
    </row>
    <row r="409" spans="1:3" x14ac:dyDescent="0.25">
      <c r="A409" s="6"/>
      <c r="B409" s="6"/>
      <c r="C409" s="6"/>
    </row>
    <row r="410" spans="1:3" x14ac:dyDescent="0.25">
      <c r="A410" s="6"/>
      <c r="B410" s="6"/>
      <c r="C410" s="6"/>
    </row>
    <row r="411" spans="1:3" x14ac:dyDescent="0.25">
      <c r="A411" s="6"/>
      <c r="B411" s="6"/>
      <c r="C411" s="6"/>
    </row>
    <row r="412" spans="1:3" x14ac:dyDescent="0.25">
      <c r="A412" s="6"/>
      <c r="B412" s="6"/>
      <c r="C412" s="6"/>
    </row>
    <row r="413" spans="1:3" x14ac:dyDescent="0.25">
      <c r="A413" s="6"/>
      <c r="B413" s="6"/>
      <c r="C413" s="6"/>
    </row>
    <row r="414" spans="1:3" x14ac:dyDescent="0.25">
      <c r="A414" s="6"/>
      <c r="B414" s="6"/>
      <c r="C414" s="6"/>
    </row>
    <row r="415" spans="1:3" x14ac:dyDescent="0.25">
      <c r="A415" s="6"/>
      <c r="B415" s="6"/>
      <c r="C415" s="6"/>
    </row>
    <row r="416" spans="1:3" x14ac:dyDescent="0.25">
      <c r="A416" s="6"/>
      <c r="B416" s="6"/>
      <c r="C416" s="6"/>
    </row>
    <row r="417" spans="1:3" x14ac:dyDescent="0.25">
      <c r="A417" s="6"/>
      <c r="B417" s="6"/>
      <c r="C417" s="6"/>
    </row>
    <row r="418" spans="1:3" x14ac:dyDescent="0.25">
      <c r="A418" s="6"/>
      <c r="B418" s="6"/>
      <c r="C418" s="6"/>
    </row>
    <row r="419" spans="1:3" x14ac:dyDescent="0.25">
      <c r="A419" s="6"/>
      <c r="B419" s="6"/>
      <c r="C419" s="6"/>
    </row>
    <row r="420" spans="1:3" x14ac:dyDescent="0.25">
      <c r="A420" s="6"/>
      <c r="B420" s="6"/>
      <c r="C420" s="6"/>
    </row>
    <row r="421" spans="1:3" x14ac:dyDescent="0.25">
      <c r="A421" s="6"/>
      <c r="B421" s="6"/>
      <c r="C421" s="6"/>
    </row>
    <row r="422" spans="1:3" x14ac:dyDescent="0.25">
      <c r="A422" s="6"/>
      <c r="B422" s="6"/>
      <c r="C422" s="6"/>
    </row>
    <row r="423" spans="1:3" x14ac:dyDescent="0.25">
      <c r="A423" s="6"/>
      <c r="B423" s="6"/>
      <c r="C423" s="6"/>
    </row>
    <row r="424" spans="1:3" x14ac:dyDescent="0.25">
      <c r="A424" s="6"/>
      <c r="B424" s="6"/>
      <c r="C424" s="6"/>
    </row>
    <row r="425" spans="1:3" x14ac:dyDescent="0.25">
      <c r="A425" s="6"/>
      <c r="B425" s="6"/>
      <c r="C425" s="6"/>
    </row>
    <row r="426" spans="1:3" x14ac:dyDescent="0.25">
      <c r="A426" s="6"/>
      <c r="B426" s="6"/>
      <c r="C426" s="6"/>
    </row>
    <row r="427" spans="1:3" x14ac:dyDescent="0.25">
      <c r="A427" s="6"/>
      <c r="B427" s="6"/>
      <c r="C427" s="6"/>
    </row>
    <row r="428" spans="1:3" x14ac:dyDescent="0.25">
      <c r="A428" s="6"/>
      <c r="B428" s="6"/>
      <c r="C428" s="6"/>
    </row>
    <row r="429" spans="1:3" x14ac:dyDescent="0.25">
      <c r="A429" s="6"/>
      <c r="B429" s="6"/>
      <c r="C429" s="6"/>
    </row>
    <row r="430" spans="1:3" x14ac:dyDescent="0.25">
      <c r="A430" s="6"/>
      <c r="B430" s="6"/>
      <c r="C430" s="6"/>
    </row>
    <row r="431" spans="1:3" x14ac:dyDescent="0.25">
      <c r="A431" s="6"/>
      <c r="B431" s="6"/>
      <c r="C431" s="6"/>
    </row>
    <row r="432" spans="1:3" x14ac:dyDescent="0.25">
      <c r="A432" s="6"/>
      <c r="B432" s="6"/>
      <c r="C432" s="6"/>
    </row>
    <row r="433" spans="1:3" x14ac:dyDescent="0.25">
      <c r="A433" s="6"/>
      <c r="B433" s="6"/>
      <c r="C433" s="6"/>
    </row>
    <row r="434" spans="1:3" x14ac:dyDescent="0.25">
      <c r="A434" s="6"/>
      <c r="B434" s="6"/>
      <c r="C434" s="6"/>
    </row>
    <row r="435" spans="1:3" x14ac:dyDescent="0.25">
      <c r="A435" s="6"/>
      <c r="B435" s="6"/>
      <c r="C435" s="6"/>
    </row>
    <row r="436" spans="1:3" x14ac:dyDescent="0.25">
      <c r="A436" s="6"/>
      <c r="B436" s="6"/>
      <c r="C436" s="6"/>
    </row>
    <row r="437" spans="1:3" x14ac:dyDescent="0.25">
      <c r="A437" s="6"/>
      <c r="B437" s="6"/>
      <c r="C437" s="6"/>
    </row>
    <row r="438" spans="1:3" x14ac:dyDescent="0.25">
      <c r="A438" s="6"/>
      <c r="B438" s="6"/>
      <c r="C438" s="6"/>
    </row>
    <row r="439" spans="1:3" x14ac:dyDescent="0.25">
      <c r="A439" s="6"/>
      <c r="B439" s="6"/>
      <c r="C439" s="6"/>
    </row>
    <row r="440" spans="1:3" x14ac:dyDescent="0.25">
      <c r="A440" s="6"/>
      <c r="B440" s="6"/>
      <c r="C440" s="6"/>
    </row>
    <row r="441" spans="1:3" x14ac:dyDescent="0.25">
      <c r="A441" s="6"/>
      <c r="B441" s="6"/>
      <c r="C441" s="6"/>
    </row>
    <row r="442" spans="1:3" x14ac:dyDescent="0.25">
      <c r="A442" s="6"/>
      <c r="B442" s="6"/>
      <c r="C442" s="6"/>
    </row>
    <row r="443" spans="1:3" x14ac:dyDescent="0.25">
      <c r="A443" s="6"/>
      <c r="B443" s="6"/>
      <c r="C443" s="6"/>
    </row>
    <row r="444" spans="1:3" x14ac:dyDescent="0.25">
      <c r="A444" s="6"/>
      <c r="B444" s="6"/>
      <c r="C444" s="6"/>
    </row>
    <row r="445" spans="1:3" x14ac:dyDescent="0.25">
      <c r="A445" s="6"/>
      <c r="B445" s="6"/>
      <c r="C445" s="6"/>
    </row>
    <row r="446" spans="1:3" x14ac:dyDescent="0.25">
      <c r="A446" s="6"/>
      <c r="B446" s="6"/>
      <c r="C446" s="6"/>
    </row>
    <row r="447" spans="1:3" x14ac:dyDescent="0.25">
      <c r="A447" s="6"/>
      <c r="B447" s="6"/>
      <c r="C447" s="6"/>
    </row>
    <row r="448" spans="1:3" x14ac:dyDescent="0.25">
      <c r="A448" s="6"/>
      <c r="B448" s="6"/>
      <c r="C448" s="6"/>
    </row>
    <row r="449" spans="1:3" x14ac:dyDescent="0.25">
      <c r="A449" s="6"/>
      <c r="B449" s="6"/>
      <c r="C449" s="6"/>
    </row>
    <row r="450" spans="1:3" x14ac:dyDescent="0.25">
      <c r="A450" s="6"/>
      <c r="B450" s="6"/>
      <c r="C450" s="6"/>
    </row>
    <row r="451" spans="1:3" x14ac:dyDescent="0.25">
      <c r="A451" s="6"/>
      <c r="B451" s="6"/>
      <c r="C451" s="6"/>
    </row>
    <row r="452" spans="1:3" x14ac:dyDescent="0.25">
      <c r="A452" s="6"/>
      <c r="B452" s="6"/>
      <c r="C452" s="6"/>
    </row>
    <row r="453" spans="1:3" x14ac:dyDescent="0.25">
      <c r="A453" s="6"/>
      <c r="B453" s="6"/>
      <c r="C453" s="6"/>
    </row>
    <row r="454" spans="1:3" x14ac:dyDescent="0.25">
      <c r="A454" s="6"/>
      <c r="B454" s="6"/>
      <c r="C454" s="6"/>
    </row>
    <row r="455" spans="1:3" x14ac:dyDescent="0.25">
      <c r="A455" s="6"/>
      <c r="B455" s="6"/>
      <c r="C455" s="6"/>
    </row>
    <row r="456" spans="1:3" x14ac:dyDescent="0.25">
      <c r="A456" s="6"/>
      <c r="B456" s="6"/>
      <c r="C456" s="6"/>
    </row>
    <row r="457" spans="1:3" x14ac:dyDescent="0.25">
      <c r="A457" s="6"/>
      <c r="B457" s="6"/>
      <c r="C457" s="6"/>
    </row>
    <row r="458" spans="1:3" x14ac:dyDescent="0.25">
      <c r="A458" s="6"/>
      <c r="B458" s="6"/>
      <c r="C458" s="6"/>
    </row>
    <row r="459" spans="1:3" x14ac:dyDescent="0.25">
      <c r="A459" s="6"/>
      <c r="B459" s="6"/>
      <c r="C459" s="6"/>
    </row>
    <row r="460" spans="1:3" x14ac:dyDescent="0.25">
      <c r="A460" s="6"/>
      <c r="B460" s="6"/>
      <c r="C460" s="6"/>
    </row>
    <row r="461" spans="1:3" x14ac:dyDescent="0.25">
      <c r="A461" s="6"/>
      <c r="B461" s="6"/>
      <c r="C461" s="6"/>
    </row>
    <row r="462" spans="1:3" x14ac:dyDescent="0.25">
      <c r="A462" s="6"/>
      <c r="B462" s="6"/>
      <c r="C462" s="6"/>
    </row>
    <row r="463" spans="1:3" x14ac:dyDescent="0.25">
      <c r="A463" s="6"/>
      <c r="B463" s="6"/>
      <c r="C463" s="6"/>
    </row>
    <row r="464" spans="1:3" x14ac:dyDescent="0.25">
      <c r="A464" s="6"/>
      <c r="B464" s="6"/>
      <c r="C464" s="6"/>
    </row>
    <row r="465" spans="1:3" x14ac:dyDescent="0.25">
      <c r="A465" s="6"/>
      <c r="B465" s="6"/>
      <c r="C465" s="6"/>
    </row>
    <row r="466" spans="1:3" x14ac:dyDescent="0.25">
      <c r="A466" s="6"/>
      <c r="B466" s="6"/>
      <c r="C466" s="6"/>
    </row>
    <row r="467" spans="1:3" x14ac:dyDescent="0.25">
      <c r="A467" s="6"/>
      <c r="B467" s="6"/>
      <c r="C467" s="6"/>
    </row>
    <row r="468" spans="1:3" x14ac:dyDescent="0.25">
      <c r="A468" s="6"/>
      <c r="B468" s="6"/>
      <c r="C468" s="6"/>
    </row>
    <row r="469" spans="1:3" x14ac:dyDescent="0.25">
      <c r="A469" s="6"/>
      <c r="B469" s="6"/>
      <c r="C469" s="6"/>
    </row>
    <row r="470" spans="1:3" x14ac:dyDescent="0.25">
      <c r="A470" s="6"/>
      <c r="B470" s="6"/>
      <c r="C470" s="6"/>
    </row>
    <row r="471" spans="1:3" x14ac:dyDescent="0.25">
      <c r="A471" s="6"/>
      <c r="B471" s="6"/>
      <c r="C471" s="6"/>
    </row>
    <row r="472" spans="1:3" x14ac:dyDescent="0.25">
      <c r="A472" s="6"/>
      <c r="B472" s="6"/>
      <c r="C472" s="6"/>
    </row>
    <row r="473" spans="1:3" x14ac:dyDescent="0.25">
      <c r="A473" s="6"/>
      <c r="B473" s="6"/>
      <c r="C473" s="6"/>
    </row>
    <row r="474" spans="1:3" x14ac:dyDescent="0.25">
      <c r="A474" s="6"/>
      <c r="B474" s="6"/>
      <c r="C474" s="6"/>
    </row>
    <row r="475" spans="1:3" x14ac:dyDescent="0.25">
      <c r="A475" s="6"/>
      <c r="B475" s="6"/>
      <c r="C475" s="6"/>
    </row>
    <row r="476" spans="1:3" x14ac:dyDescent="0.25">
      <c r="A476" s="6"/>
      <c r="B476" s="6"/>
      <c r="C476" s="6"/>
    </row>
    <row r="477" spans="1:3" x14ac:dyDescent="0.25">
      <c r="A477" s="6"/>
      <c r="B477" s="6"/>
      <c r="C477" s="6"/>
    </row>
    <row r="478" spans="1:3" x14ac:dyDescent="0.25">
      <c r="A478" s="6"/>
      <c r="B478" s="6"/>
      <c r="C478" s="6"/>
    </row>
    <row r="479" spans="1:3" x14ac:dyDescent="0.25">
      <c r="A479" s="6"/>
      <c r="B479" s="6"/>
      <c r="C479" s="6"/>
    </row>
    <row r="480" spans="1:3" x14ac:dyDescent="0.25">
      <c r="A480" s="6"/>
      <c r="B480" s="6"/>
      <c r="C480" s="6"/>
    </row>
    <row r="481" spans="1:3" x14ac:dyDescent="0.25">
      <c r="A481" s="6"/>
      <c r="B481" s="6"/>
      <c r="C481" s="6"/>
    </row>
    <row r="482" spans="1:3" x14ac:dyDescent="0.25">
      <c r="A482" s="6"/>
      <c r="B482" s="6"/>
      <c r="C482" s="6"/>
    </row>
    <row r="483" spans="1:3" x14ac:dyDescent="0.25">
      <c r="A483" s="6"/>
      <c r="B483" s="6"/>
      <c r="C483" s="6"/>
    </row>
    <row r="484" spans="1:3" x14ac:dyDescent="0.25">
      <c r="A484" s="6"/>
      <c r="B484" s="6"/>
      <c r="C484" s="6"/>
    </row>
    <row r="485" spans="1:3" x14ac:dyDescent="0.25">
      <c r="A485" s="6"/>
      <c r="B485" s="6"/>
      <c r="C485" s="6"/>
    </row>
    <row r="486" spans="1:3" x14ac:dyDescent="0.25">
      <c r="A486" s="6"/>
      <c r="B486" s="6"/>
      <c r="C486" s="6"/>
    </row>
    <row r="487" spans="1:3" x14ac:dyDescent="0.25">
      <c r="A487" s="6"/>
      <c r="B487" s="6"/>
      <c r="C487" s="6"/>
    </row>
    <row r="488" spans="1:3" x14ac:dyDescent="0.25">
      <c r="A488" s="6"/>
      <c r="B488" s="6"/>
      <c r="C488" s="6"/>
    </row>
    <row r="489" spans="1:3" x14ac:dyDescent="0.25">
      <c r="A489" s="6"/>
      <c r="B489" s="6"/>
      <c r="C489" s="6"/>
    </row>
    <row r="490" spans="1:3" x14ac:dyDescent="0.25">
      <c r="A490" s="6"/>
      <c r="B490" s="6"/>
      <c r="C490" s="6"/>
    </row>
    <row r="491" spans="1:3" x14ac:dyDescent="0.25">
      <c r="A491" s="6"/>
      <c r="B491" s="6"/>
      <c r="C491" s="6"/>
    </row>
    <row r="492" spans="1:3" x14ac:dyDescent="0.25">
      <c r="A492" s="6"/>
      <c r="B492" s="6"/>
      <c r="C492" s="6"/>
    </row>
    <row r="493" spans="1:3" x14ac:dyDescent="0.25">
      <c r="A493" s="6"/>
      <c r="B493" s="6"/>
      <c r="C493" s="6"/>
    </row>
    <row r="494" spans="1:3" x14ac:dyDescent="0.25">
      <c r="A494" s="6"/>
      <c r="B494" s="6"/>
      <c r="C494" s="6"/>
    </row>
    <row r="495" spans="1:3" x14ac:dyDescent="0.25">
      <c r="A495" s="6"/>
      <c r="B495" s="6"/>
      <c r="C495" s="6"/>
    </row>
    <row r="496" spans="1:3" x14ac:dyDescent="0.25">
      <c r="A496" s="6"/>
      <c r="B496" s="6"/>
      <c r="C496" s="6"/>
    </row>
    <row r="497" spans="1:3" x14ac:dyDescent="0.25">
      <c r="A497" s="6"/>
      <c r="B497" s="6"/>
      <c r="C497" s="6"/>
    </row>
    <row r="498" spans="1:3" x14ac:dyDescent="0.25">
      <c r="A498" s="6"/>
      <c r="B498" s="6"/>
      <c r="C498" s="6"/>
    </row>
    <row r="499" spans="1:3" x14ac:dyDescent="0.25">
      <c r="A499" s="6"/>
      <c r="B499" s="6"/>
      <c r="C499" s="6"/>
    </row>
    <row r="500" spans="1:3" x14ac:dyDescent="0.25">
      <c r="A500" s="6"/>
      <c r="B500" s="6"/>
      <c r="C500" s="6"/>
    </row>
    <row r="501" spans="1:3" x14ac:dyDescent="0.25">
      <c r="A501" s="6"/>
      <c r="B501" s="6"/>
      <c r="C501" s="6"/>
    </row>
    <row r="502" spans="1:3" x14ac:dyDescent="0.25">
      <c r="A502" s="6"/>
      <c r="B502" s="6"/>
      <c r="C502" s="6"/>
    </row>
    <row r="503" spans="1:3" x14ac:dyDescent="0.25">
      <c r="A503" s="6"/>
      <c r="B503" s="6"/>
      <c r="C503" s="6"/>
    </row>
    <row r="504" spans="1:3" x14ac:dyDescent="0.25">
      <c r="A504" s="6"/>
      <c r="B504" s="6"/>
      <c r="C504" s="6"/>
    </row>
    <row r="505" spans="1:3" x14ac:dyDescent="0.25">
      <c r="A505" s="6"/>
      <c r="B505" s="6"/>
      <c r="C505" s="6"/>
    </row>
    <row r="506" spans="1:3" x14ac:dyDescent="0.25">
      <c r="A506" s="6"/>
      <c r="B506" s="6"/>
      <c r="C506" s="6"/>
    </row>
    <row r="507" spans="1:3" x14ac:dyDescent="0.25">
      <c r="A507" s="6"/>
      <c r="B507" s="6"/>
      <c r="C507" s="6"/>
    </row>
    <row r="508" spans="1:3" x14ac:dyDescent="0.25">
      <c r="A508" s="6"/>
      <c r="B508" s="6"/>
      <c r="C508" s="6"/>
    </row>
    <row r="509" spans="1:3" x14ac:dyDescent="0.25">
      <c r="A509" s="6"/>
      <c r="B509" s="6"/>
      <c r="C509" s="6"/>
    </row>
    <row r="510" spans="1:3" x14ac:dyDescent="0.25">
      <c r="A510" s="6"/>
      <c r="B510" s="6"/>
      <c r="C510" s="6"/>
    </row>
    <row r="511" spans="1:3" x14ac:dyDescent="0.25">
      <c r="A511" s="6"/>
      <c r="B511" s="6"/>
      <c r="C511" s="6"/>
    </row>
    <row r="512" spans="1:3" x14ac:dyDescent="0.25">
      <c r="A512" s="6"/>
      <c r="B512" s="6"/>
      <c r="C512" s="6"/>
    </row>
    <row r="513" spans="1:3" x14ac:dyDescent="0.25">
      <c r="A513" s="6"/>
      <c r="B513" s="6"/>
      <c r="C513" s="6"/>
    </row>
    <row r="514" spans="1:3" x14ac:dyDescent="0.25">
      <c r="A514" s="6"/>
      <c r="B514" s="6"/>
      <c r="C514" s="6"/>
    </row>
    <row r="515" spans="1:3" x14ac:dyDescent="0.25">
      <c r="A515" s="6"/>
      <c r="B515" s="6"/>
      <c r="C515" s="6"/>
    </row>
    <row r="516" spans="1:3" x14ac:dyDescent="0.25">
      <c r="A516" s="6"/>
      <c r="B516" s="6"/>
      <c r="C516" s="6"/>
    </row>
    <row r="517" spans="1:3" x14ac:dyDescent="0.25">
      <c r="A517" s="6"/>
      <c r="B517" s="6"/>
      <c r="C517" s="6"/>
    </row>
    <row r="518" spans="1:3" x14ac:dyDescent="0.25">
      <c r="A518" s="6"/>
      <c r="B518" s="6"/>
      <c r="C518" s="6"/>
    </row>
    <row r="519" spans="1:3" x14ac:dyDescent="0.25">
      <c r="A519" s="6"/>
      <c r="B519" s="6"/>
      <c r="C519" s="6"/>
    </row>
    <row r="520" spans="1:3" x14ac:dyDescent="0.25">
      <c r="A520" s="6"/>
      <c r="B520" s="6"/>
      <c r="C520" s="6"/>
    </row>
    <row r="521" spans="1:3" x14ac:dyDescent="0.25">
      <c r="A521" s="6"/>
      <c r="B521" s="6"/>
      <c r="C521" s="6"/>
    </row>
    <row r="522" spans="1:3" x14ac:dyDescent="0.25">
      <c r="A522" s="6"/>
      <c r="B522" s="6"/>
      <c r="C522" s="6"/>
    </row>
    <row r="523" spans="1:3" x14ac:dyDescent="0.25">
      <c r="A523" s="6"/>
      <c r="B523" s="6"/>
      <c r="C523" s="6"/>
    </row>
    <row r="524" spans="1:3" x14ac:dyDescent="0.25">
      <c r="A524" s="6"/>
      <c r="B524" s="6"/>
      <c r="C524" s="6"/>
    </row>
    <row r="525" spans="1:3" x14ac:dyDescent="0.25">
      <c r="A525" s="6"/>
      <c r="B525" s="6"/>
      <c r="C525" s="6"/>
    </row>
    <row r="526" spans="1:3" x14ac:dyDescent="0.25">
      <c r="A526" s="6"/>
      <c r="B526" s="6"/>
      <c r="C526" s="6"/>
    </row>
    <row r="527" spans="1:3" x14ac:dyDescent="0.25">
      <c r="A527" s="6"/>
      <c r="B527" s="6"/>
      <c r="C527" s="6"/>
    </row>
    <row r="528" spans="1:3" x14ac:dyDescent="0.25">
      <c r="A528" s="6"/>
      <c r="B528" s="6"/>
      <c r="C528" s="6"/>
    </row>
    <row r="529" spans="1:3" x14ac:dyDescent="0.25">
      <c r="A529" s="6"/>
      <c r="B529" s="6"/>
      <c r="C529" s="6"/>
    </row>
    <row r="530" spans="1:3" x14ac:dyDescent="0.25">
      <c r="A530" s="6"/>
      <c r="B530" s="6"/>
      <c r="C530" s="6"/>
    </row>
    <row r="531" spans="1:3" x14ac:dyDescent="0.25">
      <c r="A531" s="6"/>
      <c r="B531" s="6"/>
      <c r="C531" s="6"/>
    </row>
    <row r="532" spans="1:3" x14ac:dyDescent="0.25">
      <c r="A532" s="6"/>
      <c r="B532" s="6"/>
      <c r="C532" s="6"/>
    </row>
    <row r="533" spans="1:3" x14ac:dyDescent="0.25">
      <c r="A533" s="6"/>
      <c r="B533" s="6"/>
      <c r="C533" s="6"/>
    </row>
    <row r="534" spans="1:3" x14ac:dyDescent="0.25">
      <c r="A534" s="6"/>
      <c r="B534" s="6"/>
      <c r="C534" s="6"/>
    </row>
    <row r="535" spans="1:3" x14ac:dyDescent="0.25">
      <c r="A535" s="6"/>
      <c r="B535" s="6"/>
      <c r="C535" s="6"/>
    </row>
    <row r="536" spans="1:3" x14ac:dyDescent="0.25">
      <c r="A536" s="6"/>
      <c r="B536" s="6"/>
      <c r="C536" s="6"/>
    </row>
    <row r="537" spans="1:3" x14ac:dyDescent="0.25">
      <c r="A537" s="6"/>
      <c r="B537" s="6"/>
      <c r="C537" s="6"/>
    </row>
    <row r="538" spans="1:3" x14ac:dyDescent="0.25">
      <c r="A538" s="6"/>
      <c r="B538" s="6"/>
      <c r="C538" s="6"/>
    </row>
    <row r="539" spans="1:3" x14ac:dyDescent="0.25">
      <c r="A539" s="6"/>
      <c r="B539" s="6"/>
      <c r="C539" s="6"/>
    </row>
    <row r="540" spans="1:3" x14ac:dyDescent="0.25">
      <c r="A540" s="6"/>
      <c r="B540" s="6"/>
      <c r="C540" s="6"/>
    </row>
    <row r="541" spans="1:3" x14ac:dyDescent="0.25">
      <c r="A541" s="6"/>
      <c r="B541" s="6"/>
      <c r="C541" s="6"/>
    </row>
    <row r="542" spans="1:3" x14ac:dyDescent="0.25">
      <c r="A542" s="6"/>
      <c r="B542" s="6"/>
      <c r="C542" s="6"/>
    </row>
    <row r="543" spans="1:3" x14ac:dyDescent="0.25">
      <c r="A543" s="6"/>
      <c r="B543" s="6"/>
      <c r="C543" s="6"/>
    </row>
    <row r="544" spans="1:3" x14ac:dyDescent="0.25">
      <c r="A544" s="6"/>
      <c r="B544" s="6"/>
      <c r="C544" s="6"/>
    </row>
    <row r="545" spans="1:3" x14ac:dyDescent="0.25">
      <c r="A545" s="6"/>
      <c r="B545" s="6"/>
      <c r="C545" s="6"/>
    </row>
    <row r="546" spans="1:3" x14ac:dyDescent="0.25">
      <c r="A546" s="6"/>
      <c r="B546" s="6"/>
      <c r="C546" s="6"/>
    </row>
    <row r="547" spans="1:3" x14ac:dyDescent="0.25">
      <c r="A547" s="6"/>
      <c r="B547" s="6"/>
      <c r="C547" s="6"/>
    </row>
    <row r="548" spans="1:3" x14ac:dyDescent="0.25">
      <c r="A548" s="6"/>
      <c r="B548" s="6"/>
      <c r="C548" s="6"/>
    </row>
    <row r="549" spans="1:3" x14ac:dyDescent="0.25">
      <c r="A549" s="6"/>
      <c r="B549" s="6"/>
      <c r="C549" s="6"/>
    </row>
    <row r="550" spans="1:3" x14ac:dyDescent="0.25">
      <c r="A550" s="6"/>
      <c r="B550" s="6"/>
      <c r="C550" s="6"/>
    </row>
    <row r="551" spans="1:3" x14ac:dyDescent="0.25">
      <c r="A551" s="6"/>
      <c r="B551" s="6"/>
      <c r="C551" s="6"/>
    </row>
    <row r="552" spans="1:3" x14ac:dyDescent="0.25">
      <c r="A552" s="6"/>
      <c r="B552" s="6"/>
      <c r="C552" s="6"/>
    </row>
    <row r="553" spans="1:3" x14ac:dyDescent="0.25">
      <c r="A553" s="6"/>
      <c r="B553" s="6"/>
      <c r="C553" s="6"/>
    </row>
    <row r="554" spans="1:3" x14ac:dyDescent="0.25">
      <c r="A554" s="6"/>
      <c r="B554" s="6"/>
      <c r="C554" s="6"/>
    </row>
    <row r="555" spans="1:3" x14ac:dyDescent="0.25">
      <c r="A555" s="6"/>
      <c r="B555" s="6"/>
      <c r="C555" s="6"/>
    </row>
    <row r="556" spans="1:3" x14ac:dyDescent="0.25">
      <c r="A556" s="6"/>
      <c r="B556" s="6"/>
      <c r="C556" s="6"/>
    </row>
    <row r="557" spans="1:3" x14ac:dyDescent="0.25">
      <c r="A557" s="6"/>
      <c r="B557" s="6"/>
      <c r="C557" s="6"/>
    </row>
    <row r="558" spans="1:3" x14ac:dyDescent="0.25">
      <c r="A558" s="6"/>
      <c r="B558" s="6"/>
      <c r="C558" s="6"/>
    </row>
    <row r="559" spans="1:3" x14ac:dyDescent="0.25">
      <c r="A559" s="6"/>
      <c r="B559" s="6"/>
      <c r="C559" s="6"/>
    </row>
    <row r="560" spans="1:3" x14ac:dyDescent="0.25">
      <c r="A560" s="6"/>
      <c r="B560" s="6"/>
      <c r="C560" s="6"/>
    </row>
    <row r="561" spans="1:3" x14ac:dyDescent="0.25">
      <c r="A561" s="6"/>
      <c r="B561" s="6"/>
      <c r="C561" s="6"/>
    </row>
    <row r="562" spans="1:3" x14ac:dyDescent="0.25">
      <c r="A562" s="6"/>
      <c r="B562" s="6"/>
      <c r="C562" s="6"/>
    </row>
    <row r="563" spans="1:3" x14ac:dyDescent="0.25">
      <c r="A563" s="6"/>
      <c r="B563" s="6"/>
      <c r="C563" s="6"/>
    </row>
    <row r="564" spans="1:3" x14ac:dyDescent="0.25">
      <c r="A564" s="6"/>
      <c r="B564" s="6"/>
      <c r="C564" s="6"/>
    </row>
    <row r="565" spans="1:3" x14ac:dyDescent="0.25">
      <c r="A565" s="6"/>
      <c r="B565" s="6"/>
      <c r="C565" s="6"/>
    </row>
    <row r="566" spans="1:3" x14ac:dyDescent="0.25">
      <c r="A566" s="6"/>
      <c r="B566" s="6"/>
      <c r="C566" s="6"/>
    </row>
    <row r="567" spans="1:3" x14ac:dyDescent="0.25">
      <c r="A567" s="6"/>
      <c r="B567" s="6"/>
      <c r="C567" s="6"/>
    </row>
    <row r="568" spans="1:3" x14ac:dyDescent="0.25">
      <c r="A568" s="6"/>
      <c r="B568" s="6"/>
      <c r="C568" s="6"/>
    </row>
    <row r="569" spans="1:3" x14ac:dyDescent="0.25">
      <c r="A569" s="6"/>
      <c r="B569" s="6"/>
      <c r="C569" s="6"/>
    </row>
    <row r="570" spans="1:3" x14ac:dyDescent="0.25">
      <c r="A570" s="6"/>
      <c r="B570" s="6"/>
      <c r="C570" s="6"/>
    </row>
    <row r="571" spans="1:3" x14ac:dyDescent="0.25">
      <c r="A571" s="6"/>
      <c r="B571" s="6"/>
      <c r="C571" s="6"/>
    </row>
    <row r="572" spans="1:3" x14ac:dyDescent="0.25">
      <c r="A572" s="6"/>
      <c r="B572" s="6"/>
      <c r="C572" s="6"/>
    </row>
    <row r="573" spans="1:3" x14ac:dyDescent="0.25">
      <c r="A573" s="6"/>
      <c r="B573" s="6"/>
      <c r="C573" s="6"/>
    </row>
    <row r="574" spans="1:3" x14ac:dyDescent="0.25">
      <c r="A574" s="6"/>
      <c r="B574" s="6"/>
      <c r="C574" s="6"/>
    </row>
    <row r="575" spans="1:3" x14ac:dyDescent="0.25">
      <c r="A575" s="6"/>
      <c r="B575" s="6"/>
      <c r="C575" s="6"/>
    </row>
    <row r="576" spans="1:3" x14ac:dyDescent="0.25">
      <c r="A576" s="6"/>
      <c r="B576" s="6"/>
      <c r="C576" s="6"/>
    </row>
    <row r="577" spans="1:3" x14ac:dyDescent="0.25">
      <c r="A577" s="6"/>
      <c r="B577" s="6"/>
      <c r="C577" s="6"/>
    </row>
    <row r="578" spans="1:3" x14ac:dyDescent="0.25">
      <c r="A578" s="6"/>
      <c r="B578" s="6"/>
      <c r="C578" s="6"/>
    </row>
    <row r="579" spans="1:3" x14ac:dyDescent="0.25">
      <c r="A579" s="6"/>
      <c r="B579" s="6"/>
      <c r="C579" s="6"/>
    </row>
    <row r="580" spans="1:3" x14ac:dyDescent="0.25">
      <c r="A580" s="6"/>
      <c r="B580" s="6"/>
      <c r="C580" s="6"/>
    </row>
    <row r="581" spans="1:3" x14ac:dyDescent="0.25">
      <c r="A581" s="6"/>
      <c r="B581" s="6"/>
      <c r="C581" s="6"/>
    </row>
    <row r="582" spans="1:3" x14ac:dyDescent="0.25">
      <c r="A582" s="6"/>
      <c r="B582" s="6"/>
      <c r="C582" s="6"/>
    </row>
    <row r="583" spans="1:3" x14ac:dyDescent="0.25">
      <c r="A583" s="6"/>
      <c r="B583" s="6"/>
      <c r="C583" s="6"/>
    </row>
    <row r="584" spans="1:3" x14ac:dyDescent="0.25">
      <c r="A584" s="6"/>
      <c r="B584" s="6"/>
      <c r="C584" s="6"/>
    </row>
    <row r="585" spans="1:3" x14ac:dyDescent="0.25">
      <c r="A585" s="6"/>
      <c r="B585" s="6"/>
      <c r="C585" s="6"/>
    </row>
    <row r="586" spans="1:3" x14ac:dyDescent="0.25">
      <c r="A586" s="6"/>
      <c r="B586" s="6"/>
      <c r="C586" s="6"/>
    </row>
    <row r="587" spans="1:3" x14ac:dyDescent="0.25">
      <c r="A587" s="6"/>
      <c r="B587" s="6"/>
      <c r="C587" s="6"/>
    </row>
    <row r="588" spans="1:3" x14ac:dyDescent="0.25">
      <c r="A588" s="6"/>
      <c r="B588" s="6"/>
      <c r="C588" s="6"/>
    </row>
    <row r="589" spans="1:3" x14ac:dyDescent="0.25">
      <c r="A589" s="6"/>
      <c r="B589" s="6"/>
      <c r="C589" s="6"/>
    </row>
    <row r="590" spans="1:3" x14ac:dyDescent="0.25">
      <c r="A590" s="6"/>
      <c r="B590" s="6"/>
      <c r="C590" s="6"/>
    </row>
    <row r="591" spans="1:3" x14ac:dyDescent="0.25">
      <c r="A591" s="6"/>
      <c r="B591" s="6"/>
      <c r="C591" s="6"/>
    </row>
    <row r="592" spans="1:3" x14ac:dyDescent="0.25">
      <c r="A592" s="6"/>
      <c r="B592" s="6"/>
      <c r="C592" s="6"/>
    </row>
    <row r="593" spans="1:3" x14ac:dyDescent="0.25">
      <c r="A593" s="6"/>
      <c r="B593" s="6"/>
      <c r="C593" s="6"/>
    </row>
    <row r="594" spans="1:3" x14ac:dyDescent="0.25">
      <c r="A594" s="6"/>
      <c r="B594" s="6"/>
      <c r="C594" s="6"/>
    </row>
    <row r="595" spans="1:3" x14ac:dyDescent="0.25">
      <c r="A595" s="6"/>
      <c r="B595" s="6"/>
      <c r="C595" s="6"/>
    </row>
    <row r="596" spans="1:3" x14ac:dyDescent="0.25">
      <c r="A596" s="6"/>
      <c r="B596" s="6"/>
      <c r="C596" s="6"/>
    </row>
    <row r="597" spans="1:3" x14ac:dyDescent="0.25">
      <c r="A597" s="6"/>
      <c r="B597" s="6"/>
      <c r="C597" s="6"/>
    </row>
    <row r="598" spans="1:3" x14ac:dyDescent="0.25">
      <c r="A598" s="6"/>
      <c r="B598" s="6"/>
      <c r="C598" s="6"/>
    </row>
    <row r="599" spans="1:3" x14ac:dyDescent="0.25">
      <c r="A599" s="6"/>
      <c r="B599" s="6"/>
      <c r="C599" s="6"/>
    </row>
    <row r="600" spans="1:3" x14ac:dyDescent="0.25">
      <c r="A600" s="6"/>
      <c r="B600" s="6"/>
      <c r="C600" s="6"/>
    </row>
    <row r="601" spans="1:3" x14ac:dyDescent="0.25">
      <c r="A601" s="6"/>
      <c r="B601" s="6"/>
      <c r="C601" s="6"/>
    </row>
    <row r="602" spans="1:3" x14ac:dyDescent="0.25">
      <c r="A602" s="6"/>
      <c r="B602" s="6"/>
      <c r="C602" s="6"/>
    </row>
    <row r="603" spans="1:3" x14ac:dyDescent="0.25">
      <c r="A603" s="6"/>
      <c r="B603" s="6"/>
      <c r="C603" s="6"/>
    </row>
    <row r="604" spans="1:3" x14ac:dyDescent="0.25">
      <c r="A604" s="6"/>
      <c r="B604" s="6"/>
      <c r="C604" s="6"/>
    </row>
    <row r="605" spans="1:3" x14ac:dyDescent="0.25">
      <c r="A605" s="6"/>
      <c r="B605" s="6"/>
      <c r="C605" s="6"/>
    </row>
    <row r="606" spans="1:3" x14ac:dyDescent="0.25">
      <c r="A606" s="6"/>
      <c r="B606" s="6"/>
      <c r="C606" s="6"/>
    </row>
    <row r="607" spans="1:3" x14ac:dyDescent="0.25">
      <c r="A607" s="6"/>
      <c r="B607" s="6"/>
      <c r="C607" s="6"/>
    </row>
    <row r="608" spans="1:3" x14ac:dyDescent="0.25">
      <c r="A608" s="6"/>
      <c r="B608" s="6"/>
      <c r="C608" s="6"/>
    </row>
    <row r="609" spans="1:3" x14ac:dyDescent="0.25">
      <c r="A609" s="6"/>
      <c r="B609" s="6"/>
      <c r="C609" s="6"/>
    </row>
    <row r="610" spans="1:3" x14ac:dyDescent="0.25">
      <c r="A610" s="6"/>
      <c r="B610" s="6"/>
      <c r="C610" s="6"/>
    </row>
    <row r="611" spans="1:3" x14ac:dyDescent="0.25">
      <c r="A611" s="6"/>
      <c r="B611" s="6"/>
      <c r="C611" s="6"/>
    </row>
    <row r="612" spans="1:3" x14ac:dyDescent="0.25">
      <c r="A612" s="6"/>
      <c r="B612" s="6"/>
      <c r="C612" s="6"/>
    </row>
    <row r="613" spans="1:3" x14ac:dyDescent="0.25">
      <c r="A613" s="6"/>
      <c r="B613" s="6"/>
      <c r="C613" s="6"/>
    </row>
    <row r="614" spans="1:3" x14ac:dyDescent="0.25">
      <c r="A614" s="6"/>
      <c r="B614" s="6"/>
      <c r="C614" s="6"/>
    </row>
    <row r="615" spans="1:3" x14ac:dyDescent="0.25">
      <c r="A615" s="6"/>
      <c r="B615" s="6"/>
      <c r="C615" s="6"/>
    </row>
    <row r="616" spans="1:3" x14ac:dyDescent="0.25">
      <c r="A616" s="6"/>
      <c r="B616" s="6"/>
      <c r="C616" s="6"/>
    </row>
    <row r="617" spans="1:3" x14ac:dyDescent="0.25">
      <c r="A617" s="6"/>
      <c r="B617" s="6"/>
      <c r="C617" s="6"/>
    </row>
    <row r="618" spans="1:3" x14ac:dyDescent="0.25">
      <c r="A618" s="6"/>
      <c r="B618" s="6"/>
      <c r="C618" s="6"/>
    </row>
    <row r="619" spans="1:3" x14ac:dyDescent="0.25">
      <c r="A619" s="6"/>
      <c r="B619" s="6"/>
      <c r="C619" s="6"/>
    </row>
    <row r="620" spans="1:3" x14ac:dyDescent="0.25">
      <c r="A620" s="6"/>
      <c r="B620" s="6"/>
      <c r="C620" s="6"/>
    </row>
    <row r="621" spans="1:3" x14ac:dyDescent="0.25">
      <c r="A621" s="6"/>
      <c r="B621" s="6"/>
      <c r="C621" s="6"/>
    </row>
    <row r="622" spans="1:3" x14ac:dyDescent="0.25">
      <c r="A622" s="6"/>
      <c r="B622" s="6"/>
      <c r="C622" s="6"/>
    </row>
    <row r="623" spans="1:3" x14ac:dyDescent="0.25">
      <c r="A623" s="6"/>
      <c r="B623" s="6"/>
      <c r="C623" s="6"/>
    </row>
    <row r="624" spans="1:3" x14ac:dyDescent="0.25">
      <c r="A624" s="6"/>
      <c r="B624" s="6"/>
      <c r="C624" s="6"/>
    </row>
    <row r="625" spans="1:3" x14ac:dyDescent="0.25">
      <c r="A625" s="6"/>
      <c r="B625" s="6"/>
      <c r="C625" s="6"/>
    </row>
    <row r="626" spans="1:3" x14ac:dyDescent="0.25">
      <c r="A626" s="6"/>
      <c r="B626" s="6"/>
      <c r="C626" s="6"/>
    </row>
    <row r="627" spans="1:3" x14ac:dyDescent="0.25">
      <c r="A627" s="6"/>
      <c r="B627" s="6"/>
      <c r="C627" s="6"/>
    </row>
    <row r="628" spans="1:3" x14ac:dyDescent="0.25">
      <c r="A628" s="6"/>
      <c r="B628" s="6"/>
      <c r="C628" s="6"/>
    </row>
    <row r="629" spans="1:3" x14ac:dyDescent="0.25">
      <c r="A629" s="6"/>
      <c r="B629" s="6"/>
      <c r="C629" s="6"/>
    </row>
    <row r="630" spans="1:3" x14ac:dyDescent="0.25">
      <c r="A630" s="6"/>
      <c r="B630" s="6"/>
      <c r="C630" s="6"/>
    </row>
    <row r="631" spans="1:3" x14ac:dyDescent="0.25">
      <c r="A631" s="6"/>
      <c r="B631" s="6"/>
      <c r="C631" s="6"/>
    </row>
    <row r="632" spans="1:3" x14ac:dyDescent="0.25">
      <c r="A632" s="6"/>
      <c r="B632" s="6"/>
      <c r="C632" s="6"/>
    </row>
    <row r="633" spans="1:3" x14ac:dyDescent="0.25">
      <c r="A633" s="6"/>
      <c r="B633" s="6"/>
      <c r="C633" s="6"/>
    </row>
    <row r="634" spans="1:3" x14ac:dyDescent="0.25">
      <c r="A634" s="6"/>
      <c r="B634" s="6"/>
      <c r="C634" s="6"/>
    </row>
    <row r="635" spans="1:3" x14ac:dyDescent="0.25">
      <c r="A635" s="6"/>
      <c r="B635" s="6"/>
      <c r="C635" s="6"/>
    </row>
    <row r="636" spans="1:3" x14ac:dyDescent="0.25">
      <c r="A636" s="6"/>
      <c r="B636" s="6"/>
      <c r="C636" s="6"/>
    </row>
    <row r="637" spans="1:3" x14ac:dyDescent="0.25">
      <c r="A637" s="6"/>
      <c r="B637" s="6"/>
      <c r="C637" s="6"/>
    </row>
    <row r="638" spans="1:3" x14ac:dyDescent="0.25">
      <c r="A638" s="6"/>
      <c r="B638" s="6"/>
      <c r="C638" s="6"/>
    </row>
    <row r="639" spans="1:3" x14ac:dyDescent="0.25">
      <c r="A639" s="6"/>
      <c r="B639" s="6"/>
      <c r="C639" s="6"/>
    </row>
    <row r="640" spans="1:3" x14ac:dyDescent="0.25">
      <c r="A640" s="6"/>
      <c r="B640" s="6"/>
      <c r="C640" s="6"/>
    </row>
    <row r="641" spans="1:3" x14ac:dyDescent="0.25">
      <c r="A641" s="6"/>
      <c r="B641" s="6"/>
      <c r="C641" s="6"/>
    </row>
    <row r="642" spans="1:3" x14ac:dyDescent="0.25">
      <c r="A642" s="6"/>
      <c r="B642" s="6"/>
      <c r="C642" s="6"/>
    </row>
    <row r="643" spans="1:3" x14ac:dyDescent="0.25">
      <c r="A643" s="6"/>
      <c r="B643" s="6"/>
      <c r="C643" s="6"/>
    </row>
    <row r="644" spans="1:3" x14ac:dyDescent="0.25">
      <c r="A644" s="6"/>
      <c r="B644" s="6"/>
      <c r="C644" s="6"/>
    </row>
    <row r="645" spans="1:3" x14ac:dyDescent="0.25">
      <c r="A645" s="6"/>
      <c r="B645" s="6"/>
      <c r="C645" s="6"/>
    </row>
    <row r="646" spans="1:3" x14ac:dyDescent="0.25">
      <c r="A646" s="6"/>
      <c r="B646" s="6"/>
      <c r="C646" s="6"/>
    </row>
    <row r="647" spans="1:3" x14ac:dyDescent="0.25">
      <c r="A647" s="6"/>
      <c r="B647" s="6"/>
      <c r="C647" s="6"/>
    </row>
    <row r="648" spans="1:3" x14ac:dyDescent="0.25">
      <c r="A648" s="6"/>
      <c r="B648" s="6"/>
      <c r="C648" s="6"/>
    </row>
    <row r="649" spans="1:3" x14ac:dyDescent="0.25">
      <c r="A649" s="6"/>
      <c r="B649" s="6"/>
      <c r="C649" s="6"/>
    </row>
    <row r="650" spans="1:3" x14ac:dyDescent="0.25">
      <c r="A650" s="6"/>
      <c r="B650" s="6"/>
      <c r="C650" s="6"/>
    </row>
    <row r="651" spans="1:3" x14ac:dyDescent="0.25">
      <c r="A651" s="6"/>
      <c r="B651" s="6"/>
      <c r="C651" s="6"/>
    </row>
    <row r="652" spans="1:3" x14ac:dyDescent="0.25">
      <c r="A652" s="6"/>
      <c r="B652" s="6"/>
      <c r="C652" s="6"/>
    </row>
    <row r="653" spans="1:3" x14ac:dyDescent="0.25">
      <c r="A653" s="6"/>
      <c r="B653" s="6"/>
      <c r="C653" s="6"/>
    </row>
    <row r="654" spans="1:3" x14ac:dyDescent="0.25">
      <c r="A654" s="6"/>
      <c r="B654" s="6"/>
      <c r="C654" s="6"/>
    </row>
    <row r="655" spans="1:3" x14ac:dyDescent="0.25">
      <c r="A655" s="6"/>
      <c r="B655" s="6"/>
      <c r="C655" s="6"/>
    </row>
    <row r="656" spans="1:3" x14ac:dyDescent="0.25">
      <c r="A656" s="6"/>
      <c r="B656" s="6"/>
      <c r="C656" s="6"/>
    </row>
    <row r="657" spans="1:3" x14ac:dyDescent="0.25">
      <c r="A657" s="6"/>
      <c r="B657" s="6"/>
      <c r="C657" s="6"/>
    </row>
    <row r="658" spans="1:3" x14ac:dyDescent="0.25">
      <c r="A658" s="6"/>
      <c r="B658" s="6"/>
      <c r="C658" s="6"/>
    </row>
    <row r="659" spans="1:3" x14ac:dyDescent="0.25">
      <c r="A659" s="6"/>
      <c r="B659" s="6"/>
      <c r="C659" s="6"/>
    </row>
    <row r="660" spans="1:3" x14ac:dyDescent="0.25">
      <c r="A660" s="6"/>
      <c r="B660" s="6"/>
      <c r="C660" s="6"/>
    </row>
    <row r="661" spans="1:3" x14ac:dyDescent="0.25">
      <c r="A661" s="6"/>
      <c r="B661" s="6"/>
      <c r="C661" s="6"/>
    </row>
    <row r="662" spans="1:3" x14ac:dyDescent="0.25">
      <c r="A662" s="6"/>
      <c r="B662" s="6"/>
      <c r="C662" s="6"/>
    </row>
    <row r="663" spans="1:3" x14ac:dyDescent="0.25">
      <c r="A663" s="6"/>
      <c r="B663" s="6"/>
      <c r="C663" s="6"/>
    </row>
    <row r="664" spans="1:3" x14ac:dyDescent="0.25">
      <c r="A664" s="6"/>
      <c r="B664" s="6"/>
      <c r="C664" s="6"/>
    </row>
    <row r="665" spans="1:3" x14ac:dyDescent="0.25">
      <c r="A665" s="6"/>
      <c r="B665" s="6"/>
      <c r="C665" s="6"/>
    </row>
    <row r="666" spans="1:3" x14ac:dyDescent="0.25">
      <c r="A666" s="6"/>
      <c r="B666" s="6"/>
      <c r="C666" s="6"/>
    </row>
    <row r="667" spans="1:3" x14ac:dyDescent="0.25">
      <c r="A667" s="6"/>
      <c r="B667" s="6"/>
      <c r="C667" s="6"/>
    </row>
    <row r="668" spans="1:3" x14ac:dyDescent="0.25">
      <c r="A668" s="6"/>
      <c r="B668" s="6"/>
      <c r="C668" s="6"/>
    </row>
    <row r="669" spans="1:3" x14ac:dyDescent="0.25">
      <c r="A669" s="6"/>
      <c r="B669" s="6"/>
      <c r="C669" s="6"/>
    </row>
    <row r="670" spans="1:3" x14ac:dyDescent="0.25">
      <c r="A670" s="6"/>
      <c r="B670" s="6"/>
      <c r="C670" s="6"/>
    </row>
    <row r="671" spans="1:3" x14ac:dyDescent="0.25">
      <c r="A671" s="6"/>
      <c r="B671" s="6"/>
      <c r="C671" s="6"/>
    </row>
    <row r="672" spans="1:3" x14ac:dyDescent="0.25">
      <c r="A672" s="6"/>
      <c r="B672" s="6"/>
      <c r="C672" s="6"/>
    </row>
    <row r="673" spans="1:3" x14ac:dyDescent="0.25">
      <c r="A673" s="6"/>
      <c r="B673" s="6"/>
      <c r="C673" s="6"/>
    </row>
    <row r="674" spans="1:3" x14ac:dyDescent="0.25">
      <c r="A674" s="6"/>
      <c r="B674" s="6"/>
      <c r="C674" s="6"/>
    </row>
    <row r="675" spans="1:3" x14ac:dyDescent="0.25">
      <c r="A675" s="6"/>
      <c r="B675" s="6"/>
      <c r="C675" s="6"/>
    </row>
    <row r="676" spans="1:3" x14ac:dyDescent="0.25">
      <c r="A676" s="6"/>
      <c r="B676" s="6"/>
      <c r="C676" s="6"/>
    </row>
    <row r="677" spans="1:3" x14ac:dyDescent="0.25">
      <c r="A677" s="6"/>
      <c r="B677" s="6"/>
      <c r="C677" s="6"/>
    </row>
    <row r="678" spans="1:3" x14ac:dyDescent="0.25">
      <c r="A678" s="6"/>
      <c r="B678" s="6"/>
      <c r="C678" s="6"/>
    </row>
    <row r="679" spans="1:3" x14ac:dyDescent="0.25">
      <c r="A679" s="6"/>
      <c r="B679" s="6"/>
      <c r="C679" s="6"/>
    </row>
    <row r="680" spans="1:3" x14ac:dyDescent="0.25">
      <c r="A680" s="6"/>
      <c r="B680" s="6"/>
      <c r="C680" s="6"/>
    </row>
    <row r="681" spans="1:3" x14ac:dyDescent="0.25">
      <c r="A681" s="6"/>
      <c r="B681" s="6"/>
      <c r="C681" s="6"/>
    </row>
    <row r="682" spans="1:3" x14ac:dyDescent="0.25">
      <c r="A682" s="6"/>
      <c r="B682" s="6"/>
      <c r="C682" s="6"/>
    </row>
    <row r="683" spans="1:3" x14ac:dyDescent="0.25">
      <c r="A683" s="6"/>
      <c r="B683" s="6"/>
      <c r="C683" s="6"/>
    </row>
    <row r="684" spans="1:3" x14ac:dyDescent="0.25">
      <c r="A684" s="6"/>
      <c r="B684" s="6"/>
      <c r="C684" s="6"/>
    </row>
    <row r="685" spans="1:3" x14ac:dyDescent="0.25">
      <c r="A685" s="6"/>
      <c r="B685" s="6"/>
      <c r="C685" s="6"/>
    </row>
    <row r="686" spans="1:3" x14ac:dyDescent="0.25">
      <c r="A686" s="6"/>
      <c r="B686" s="6"/>
      <c r="C686" s="6"/>
    </row>
    <row r="687" spans="1:3" x14ac:dyDescent="0.25">
      <c r="A687" s="6"/>
      <c r="B687" s="6"/>
      <c r="C687" s="6"/>
    </row>
    <row r="688" spans="1:3" x14ac:dyDescent="0.25">
      <c r="A688" s="6"/>
      <c r="B688" s="6"/>
      <c r="C688" s="6"/>
    </row>
    <row r="689" spans="1:3" x14ac:dyDescent="0.25">
      <c r="A689" s="6"/>
      <c r="B689" s="6"/>
      <c r="C689" s="6"/>
    </row>
    <row r="690" spans="1:3" x14ac:dyDescent="0.25">
      <c r="A690" s="6"/>
      <c r="B690" s="6"/>
      <c r="C690" s="6"/>
    </row>
    <row r="691" spans="1:3" x14ac:dyDescent="0.25">
      <c r="A691" s="6"/>
      <c r="B691" s="6"/>
      <c r="C691" s="6"/>
    </row>
    <row r="692" spans="1:3" x14ac:dyDescent="0.25">
      <c r="A692" s="6"/>
      <c r="B692" s="6"/>
      <c r="C692" s="6"/>
    </row>
    <row r="693" spans="1:3" x14ac:dyDescent="0.25">
      <c r="A693" s="6"/>
      <c r="B693" s="6"/>
      <c r="C693" s="6"/>
    </row>
    <row r="694" spans="1:3" x14ac:dyDescent="0.25">
      <c r="A694" s="6"/>
      <c r="B694" s="6"/>
      <c r="C694" s="6"/>
    </row>
    <row r="695" spans="1:3" x14ac:dyDescent="0.25">
      <c r="A695" s="6"/>
      <c r="B695" s="6"/>
      <c r="C695" s="6"/>
    </row>
    <row r="696" spans="1:3" x14ac:dyDescent="0.25">
      <c r="A696" s="6"/>
      <c r="B696" s="6"/>
      <c r="C696" s="6"/>
    </row>
    <row r="697" spans="1:3" x14ac:dyDescent="0.25">
      <c r="A697" s="6"/>
      <c r="B697" s="6"/>
      <c r="C697" s="6"/>
    </row>
    <row r="698" spans="1:3" x14ac:dyDescent="0.25">
      <c r="A698" s="6"/>
      <c r="B698" s="6"/>
      <c r="C698" s="6"/>
    </row>
    <row r="699" spans="1:3" x14ac:dyDescent="0.25">
      <c r="A699" s="6"/>
      <c r="B699" s="6"/>
      <c r="C699" s="6"/>
    </row>
    <row r="700" spans="1:3" x14ac:dyDescent="0.25">
      <c r="A700" s="6"/>
      <c r="B700" s="6"/>
      <c r="C700" s="6"/>
    </row>
    <row r="701" spans="1:3" x14ac:dyDescent="0.25">
      <c r="A701" s="6"/>
      <c r="B701" s="6"/>
      <c r="C701" s="6"/>
    </row>
    <row r="702" spans="1:3" x14ac:dyDescent="0.25">
      <c r="A702" s="6"/>
      <c r="B702" s="6"/>
      <c r="C702" s="6"/>
    </row>
    <row r="703" spans="1:3" x14ac:dyDescent="0.25">
      <c r="A703" s="6"/>
      <c r="B703" s="6"/>
      <c r="C703" s="6"/>
    </row>
    <row r="704" spans="1:3" x14ac:dyDescent="0.25">
      <c r="A704" s="6"/>
      <c r="B704" s="6"/>
      <c r="C704" s="6"/>
    </row>
    <row r="705" spans="1:3" x14ac:dyDescent="0.25">
      <c r="A705" s="6"/>
      <c r="B705" s="6"/>
      <c r="C705" s="6"/>
    </row>
    <row r="706" spans="1:3" x14ac:dyDescent="0.25">
      <c r="A706" s="6"/>
      <c r="B706" s="6"/>
      <c r="C706" s="6"/>
    </row>
    <row r="707" spans="1:3" x14ac:dyDescent="0.25">
      <c r="A707" s="6"/>
      <c r="B707" s="6"/>
      <c r="C707" s="6"/>
    </row>
    <row r="708" spans="1:3" x14ac:dyDescent="0.25">
      <c r="A708" s="6"/>
      <c r="B708" s="6"/>
      <c r="C708" s="6"/>
    </row>
    <row r="709" spans="1:3" x14ac:dyDescent="0.25">
      <c r="A709" s="6"/>
      <c r="B709" s="6"/>
      <c r="C709" s="6"/>
    </row>
    <row r="710" spans="1:3" x14ac:dyDescent="0.25">
      <c r="A710" s="6"/>
      <c r="B710" s="6"/>
      <c r="C710" s="6"/>
    </row>
    <row r="711" spans="1:3" x14ac:dyDescent="0.25">
      <c r="A711" s="6"/>
      <c r="B711" s="6"/>
      <c r="C711" s="6"/>
    </row>
    <row r="712" spans="1:3" x14ac:dyDescent="0.25">
      <c r="A712" s="6"/>
      <c r="B712" s="6"/>
      <c r="C712" s="6"/>
    </row>
    <row r="713" spans="1:3" x14ac:dyDescent="0.25">
      <c r="A713" s="6"/>
      <c r="B713" s="6"/>
      <c r="C713" s="6"/>
    </row>
    <row r="714" spans="1:3" x14ac:dyDescent="0.25">
      <c r="A714" s="6"/>
      <c r="B714" s="6"/>
      <c r="C714" s="6"/>
    </row>
    <row r="715" spans="1:3" x14ac:dyDescent="0.25">
      <c r="A715" s="6"/>
      <c r="B715" s="6"/>
      <c r="C715" s="6"/>
    </row>
    <row r="716" spans="1:3" x14ac:dyDescent="0.25">
      <c r="A716" s="6"/>
      <c r="B716" s="6"/>
      <c r="C716" s="6"/>
    </row>
    <row r="717" spans="1:3" x14ac:dyDescent="0.25">
      <c r="A717" s="6"/>
      <c r="B717" s="6"/>
      <c r="C717" s="6"/>
    </row>
    <row r="718" spans="1:3" x14ac:dyDescent="0.25">
      <c r="A718" s="6"/>
      <c r="B718" s="6"/>
      <c r="C718" s="6"/>
    </row>
    <row r="719" spans="1:3" x14ac:dyDescent="0.25">
      <c r="A719" s="6"/>
      <c r="B719" s="6"/>
      <c r="C719" s="6"/>
    </row>
    <row r="720" spans="1:3" x14ac:dyDescent="0.25">
      <c r="A720" s="6"/>
      <c r="B720" s="6"/>
      <c r="C720" s="6"/>
    </row>
    <row r="721" spans="1:3" x14ac:dyDescent="0.25">
      <c r="A721" s="6"/>
      <c r="B721" s="6"/>
      <c r="C721" s="6"/>
    </row>
    <row r="722" spans="1:3" x14ac:dyDescent="0.25">
      <c r="A722" s="6"/>
      <c r="B722" s="6"/>
      <c r="C722" s="6"/>
    </row>
    <row r="723" spans="1:3" x14ac:dyDescent="0.25">
      <c r="A723" s="6"/>
      <c r="B723" s="6"/>
      <c r="C723" s="6"/>
    </row>
    <row r="724" spans="1:3" x14ac:dyDescent="0.25">
      <c r="A724" s="6"/>
      <c r="B724" s="6"/>
      <c r="C724" s="6"/>
    </row>
    <row r="725" spans="1:3" x14ac:dyDescent="0.25">
      <c r="A725" s="6"/>
      <c r="B725" s="6"/>
      <c r="C725" s="6"/>
    </row>
    <row r="726" spans="1:3" x14ac:dyDescent="0.25">
      <c r="A726" s="6"/>
      <c r="B726" s="6"/>
      <c r="C726" s="6"/>
    </row>
    <row r="727" spans="1:3" x14ac:dyDescent="0.25">
      <c r="A727" s="6"/>
      <c r="B727" s="6"/>
      <c r="C727" s="6"/>
    </row>
    <row r="728" spans="1:3" x14ac:dyDescent="0.25">
      <c r="A728" s="6"/>
      <c r="B728" s="6"/>
      <c r="C728" s="6"/>
    </row>
    <row r="729" spans="1:3" x14ac:dyDescent="0.25">
      <c r="A729" s="6"/>
      <c r="B729" s="6"/>
      <c r="C729" s="6"/>
    </row>
    <row r="730" spans="1:3" x14ac:dyDescent="0.25">
      <c r="A730" s="6"/>
      <c r="B730" s="6"/>
      <c r="C730" s="6"/>
    </row>
    <row r="731" spans="1:3" x14ac:dyDescent="0.25">
      <c r="A731" s="6"/>
      <c r="B731" s="6"/>
      <c r="C731" s="6"/>
    </row>
    <row r="732" spans="1:3" x14ac:dyDescent="0.25">
      <c r="A732" s="6"/>
      <c r="B732" s="6"/>
      <c r="C732" s="6"/>
    </row>
    <row r="733" spans="1:3" x14ac:dyDescent="0.25">
      <c r="A733" s="6"/>
      <c r="B733" s="6"/>
      <c r="C733" s="6"/>
    </row>
    <row r="734" spans="1:3" x14ac:dyDescent="0.25">
      <c r="A734" s="6"/>
      <c r="B734" s="6"/>
      <c r="C734" s="6"/>
    </row>
    <row r="735" spans="1:3" x14ac:dyDescent="0.25">
      <c r="A735" s="6"/>
      <c r="B735" s="6"/>
      <c r="C735" s="6"/>
    </row>
    <row r="736" spans="1:3" x14ac:dyDescent="0.25">
      <c r="A736" s="6"/>
      <c r="B736" s="6"/>
      <c r="C736" s="6"/>
    </row>
    <row r="737" spans="1:3" x14ac:dyDescent="0.25">
      <c r="A737" s="6"/>
      <c r="B737" s="6"/>
      <c r="C737" s="6"/>
    </row>
    <row r="738" spans="1:3" x14ac:dyDescent="0.25">
      <c r="A738" s="6"/>
      <c r="B738" s="6"/>
      <c r="C738" s="6"/>
    </row>
    <row r="739" spans="1:3" x14ac:dyDescent="0.25">
      <c r="A739" s="6"/>
      <c r="B739" s="6"/>
      <c r="C739" s="6"/>
    </row>
    <row r="740" spans="1:3" x14ac:dyDescent="0.25">
      <c r="A740" s="6"/>
      <c r="B740" s="6"/>
      <c r="C740" s="6"/>
    </row>
    <row r="741" spans="1:3" x14ac:dyDescent="0.25">
      <c r="A741" s="6"/>
      <c r="B741" s="6"/>
      <c r="C741" s="6"/>
    </row>
    <row r="742" spans="1:3" x14ac:dyDescent="0.25">
      <c r="A742" s="6"/>
      <c r="B742" s="6"/>
      <c r="C742" s="6"/>
    </row>
    <row r="743" spans="1:3" x14ac:dyDescent="0.25">
      <c r="A743" s="6"/>
      <c r="B743" s="6"/>
      <c r="C743" s="6"/>
    </row>
    <row r="744" spans="1:3" x14ac:dyDescent="0.25">
      <c r="A744" s="6"/>
      <c r="B744" s="6"/>
      <c r="C744" s="6"/>
    </row>
    <row r="745" spans="1:3" x14ac:dyDescent="0.25">
      <c r="A745" s="6"/>
      <c r="B745" s="6"/>
      <c r="C745" s="6"/>
    </row>
    <row r="746" spans="1:3" x14ac:dyDescent="0.25">
      <c r="A746" s="6"/>
      <c r="B746" s="6"/>
      <c r="C746" s="6"/>
    </row>
    <row r="747" spans="1:3" x14ac:dyDescent="0.25">
      <c r="A747" s="6"/>
      <c r="B747" s="6"/>
      <c r="C747" s="6"/>
    </row>
    <row r="748" spans="1:3" x14ac:dyDescent="0.25">
      <c r="A748" s="6"/>
      <c r="B748" s="6"/>
      <c r="C748" s="6"/>
    </row>
    <row r="749" spans="1:3" x14ac:dyDescent="0.25">
      <c r="A749" s="6"/>
      <c r="B749" s="6"/>
      <c r="C749" s="6"/>
    </row>
    <row r="750" spans="1:3" x14ac:dyDescent="0.25">
      <c r="A750" s="6"/>
      <c r="B750" s="6"/>
      <c r="C750" s="6"/>
    </row>
    <row r="751" spans="1:3" x14ac:dyDescent="0.25">
      <c r="A751" s="6"/>
      <c r="B751" s="6"/>
      <c r="C751" s="6"/>
    </row>
    <row r="752" spans="1:3" x14ac:dyDescent="0.25">
      <c r="A752" s="6"/>
      <c r="B752" s="6"/>
      <c r="C752" s="6"/>
    </row>
    <row r="753" spans="1:3" x14ac:dyDescent="0.25">
      <c r="A753" s="6"/>
      <c r="B753" s="6"/>
      <c r="C753" s="6"/>
    </row>
    <row r="754" spans="1:3" x14ac:dyDescent="0.25">
      <c r="A754" s="6"/>
      <c r="B754" s="6"/>
      <c r="C754" s="6"/>
    </row>
    <row r="755" spans="1:3" x14ac:dyDescent="0.25">
      <c r="A755" s="6"/>
      <c r="B755" s="6"/>
      <c r="C755" s="6"/>
    </row>
    <row r="756" spans="1:3" x14ac:dyDescent="0.25">
      <c r="A756" s="6"/>
      <c r="B756" s="6"/>
      <c r="C756" s="6"/>
    </row>
    <row r="757" spans="1:3" x14ac:dyDescent="0.25">
      <c r="A757" s="6"/>
      <c r="B757" s="6"/>
      <c r="C757" s="6"/>
    </row>
    <row r="758" spans="1:3" x14ac:dyDescent="0.25">
      <c r="A758" s="6"/>
      <c r="B758" s="6"/>
      <c r="C758" s="6"/>
    </row>
    <row r="759" spans="1:3" x14ac:dyDescent="0.25">
      <c r="A759" s="6"/>
      <c r="B759" s="6"/>
      <c r="C759" s="6"/>
    </row>
    <row r="760" spans="1:3" x14ac:dyDescent="0.25">
      <c r="A760" s="6"/>
      <c r="B760" s="6"/>
      <c r="C760" s="6"/>
    </row>
    <row r="761" spans="1:3" x14ac:dyDescent="0.25">
      <c r="A761" s="6"/>
      <c r="B761" s="6"/>
      <c r="C761" s="6"/>
    </row>
    <row r="762" spans="1:3" x14ac:dyDescent="0.25">
      <c r="A762" s="6"/>
      <c r="B762" s="6"/>
      <c r="C762" s="6"/>
    </row>
    <row r="763" spans="1:3" x14ac:dyDescent="0.25">
      <c r="A763" s="6"/>
      <c r="B763" s="6"/>
      <c r="C763" s="6"/>
    </row>
    <row r="764" spans="1:3" x14ac:dyDescent="0.25">
      <c r="A764" s="6"/>
      <c r="B764" s="6"/>
      <c r="C764" s="6"/>
    </row>
    <row r="765" spans="1:3" x14ac:dyDescent="0.25">
      <c r="A765" s="6"/>
      <c r="B765" s="6"/>
      <c r="C765" s="6"/>
    </row>
    <row r="766" spans="1:3" x14ac:dyDescent="0.25">
      <c r="A766" s="6"/>
      <c r="B766" s="6"/>
      <c r="C766" s="6"/>
    </row>
    <row r="767" spans="1:3" x14ac:dyDescent="0.25">
      <c r="A767" s="6"/>
      <c r="B767" s="6"/>
      <c r="C767" s="6"/>
    </row>
    <row r="768" spans="1:3" x14ac:dyDescent="0.25">
      <c r="A768" s="6"/>
      <c r="B768" s="6"/>
      <c r="C768" s="6"/>
    </row>
    <row r="769" spans="1:3" x14ac:dyDescent="0.25">
      <c r="A769" s="6"/>
      <c r="B769" s="6"/>
      <c r="C769" s="6"/>
    </row>
    <row r="770" spans="1:3" x14ac:dyDescent="0.25">
      <c r="A770" s="6"/>
      <c r="B770" s="6"/>
      <c r="C770" s="6"/>
    </row>
    <row r="771" spans="1:3" x14ac:dyDescent="0.25">
      <c r="A771" s="6"/>
      <c r="B771" s="6"/>
      <c r="C771" s="6"/>
    </row>
    <row r="772" spans="1:3" x14ac:dyDescent="0.25">
      <c r="A772" s="6"/>
      <c r="B772" s="6"/>
      <c r="C772" s="6"/>
    </row>
    <row r="773" spans="1:3" x14ac:dyDescent="0.25">
      <c r="A773" s="6"/>
      <c r="B773" s="6"/>
      <c r="C773" s="6"/>
    </row>
    <row r="774" spans="1:3" x14ac:dyDescent="0.25">
      <c r="A774" s="6"/>
      <c r="B774" s="6"/>
      <c r="C774" s="6"/>
    </row>
    <row r="775" spans="1:3" x14ac:dyDescent="0.25">
      <c r="A775" s="6"/>
      <c r="B775" s="6"/>
      <c r="C775" s="6"/>
    </row>
    <row r="776" spans="1:3" x14ac:dyDescent="0.25">
      <c r="A776" s="6"/>
      <c r="B776" s="6"/>
      <c r="C776" s="6"/>
    </row>
    <row r="777" spans="1:3" x14ac:dyDescent="0.25">
      <c r="A777" s="6"/>
      <c r="B777" s="6"/>
      <c r="C777" s="6"/>
    </row>
    <row r="778" spans="1:3" x14ac:dyDescent="0.25">
      <c r="A778" s="6"/>
      <c r="B778" s="6"/>
      <c r="C778" s="6"/>
    </row>
    <row r="779" spans="1:3" x14ac:dyDescent="0.25">
      <c r="A779" s="6"/>
      <c r="B779" s="6"/>
      <c r="C779" s="6"/>
    </row>
    <row r="780" spans="1:3" x14ac:dyDescent="0.25">
      <c r="A780" s="6"/>
      <c r="B780" s="6"/>
      <c r="C780" s="6"/>
    </row>
    <row r="781" spans="1:3" x14ac:dyDescent="0.25">
      <c r="A781" s="6"/>
      <c r="B781" s="6"/>
      <c r="C781" s="6"/>
    </row>
    <row r="782" spans="1:3" x14ac:dyDescent="0.25">
      <c r="A782" s="6"/>
      <c r="B782" s="6"/>
      <c r="C782" s="6"/>
    </row>
    <row r="783" spans="1:3" x14ac:dyDescent="0.25">
      <c r="A783" s="6"/>
      <c r="B783" s="6"/>
      <c r="C783" s="6"/>
    </row>
    <row r="784" spans="1:3" x14ac:dyDescent="0.25">
      <c r="A784" s="6"/>
      <c r="B784" s="6"/>
      <c r="C784" s="6"/>
    </row>
    <row r="785" spans="1:3" x14ac:dyDescent="0.25">
      <c r="A785" s="6"/>
      <c r="B785" s="6"/>
      <c r="C785" s="6"/>
    </row>
    <row r="786" spans="1:3" x14ac:dyDescent="0.25">
      <c r="A786" s="6"/>
      <c r="B786" s="6"/>
      <c r="C786" s="6"/>
    </row>
    <row r="787" spans="1:3" x14ac:dyDescent="0.25">
      <c r="A787" s="6"/>
      <c r="B787" s="6"/>
      <c r="C787" s="6"/>
    </row>
    <row r="788" spans="1:3" x14ac:dyDescent="0.25">
      <c r="A788" s="6"/>
      <c r="B788" s="6"/>
      <c r="C788" s="6"/>
    </row>
    <row r="789" spans="1:3" x14ac:dyDescent="0.25">
      <c r="A789" s="6"/>
      <c r="B789" s="6"/>
      <c r="C789" s="6"/>
    </row>
    <row r="790" spans="1:3" x14ac:dyDescent="0.25">
      <c r="A790" s="6"/>
      <c r="B790" s="6"/>
      <c r="C790" s="6"/>
    </row>
    <row r="791" spans="1:3" x14ac:dyDescent="0.25">
      <c r="A791" s="6"/>
      <c r="B791" s="6"/>
      <c r="C791" s="6"/>
    </row>
    <row r="792" spans="1:3" x14ac:dyDescent="0.25">
      <c r="A792" s="6"/>
      <c r="B792" s="6"/>
      <c r="C792" s="6"/>
    </row>
    <row r="793" spans="1:3" x14ac:dyDescent="0.25">
      <c r="A793" s="6"/>
      <c r="B793" s="6"/>
      <c r="C793" s="6"/>
    </row>
    <row r="794" spans="1:3" x14ac:dyDescent="0.25">
      <c r="A794" s="6"/>
      <c r="B794" s="6"/>
      <c r="C794" s="6"/>
    </row>
    <row r="795" spans="1:3" x14ac:dyDescent="0.25">
      <c r="A795" s="6"/>
      <c r="B795" s="6"/>
      <c r="C795" s="6"/>
    </row>
    <row r="796" spans="1:3" x14ac:dyDescent="0.25">
      <c r="A796" s="6"/>
      <c r="B796" s="6"/>
      <c r="C796" s="6"/>
    </row>
    <row r="797" spans="1:3" x14ac:dyDescent="0.25">
      <c r="A797" s="6"/>
      <c r="B797" s="6"/>
      <c r="C797" s="6"/>
    </row>
    <row r="798" spans="1:3" x14ac:dyDescent="0.25">
      <c r="A798" s="6"/>
      <c r="B798" s="6"/>
      <c r="C798" s="6"/>
    </row>
    <row r="799" spans="1:3" x14ac:dyDescent="0.25">
      <c r="A799" s="6"/>
      <c r="B799" s="6"/>
      <c r="C799" s="6"/>
    </row>
    <row r="800" spans="1:3" x14ac:dyDescent="0.25">
      <c r="A800" s="6"/>
      <c r="B800" s="6"/>
      <c r="C800" s="6"/>
    </row>
    <row r="801" spans="1:3" x14ac:dyDescent="0.25">
      <c r="A801" s="6"/>
      <c r="B801" s="6"/>
      <c r="C801" s="6"/>
    </row>
    <row r="802" spans="1:3" x14ac:dyDescent="0.25">
      <c r="A802" s="6"/>
      <c r="B802" s="6"/>
      <c r="C802" s="6"/>
    </row>
    <row r="803" spans="1:3" x14ac:dyDescent="0.25">
      <c r="A803" s="6"/>
      <c r="B803" s="6"/>
      <c r="C803" s="6"/>
    </row>
    <row r="804" spans="1:3" x14ac:dyDescent="0.25">
      <c r="A804" s="6"/>
      <c r="B804" s="6"/>
      <c r="C804" s="6"/>
    </row>
    <row r="805" spans="1:3" x14ac:dyDescent="0.25">
      <c r="A805" s="6"/>
      <c r="B805" s="6"/>
      <c r="C805" s="6"/>
    </row>
    <row r="806" spans="1:3" x14ac:dyDescent="0.25">
      <c r="A806" s="6"/>
      <c r="B806" s="6"/>
      <c r="C806" s="6"/>
    </row>
    <row r="807" spans="1:3" x14ac:dyDescent="0.25">
      <c r="A807" s="6"/>
      <c r="B807" s="6"/>
      <c r="C807" s="6"/>
    </row>
    <row r="808" spans="1:3" x14ac:dyDescent="0.25">
      <c r="A808" s="6"/>
      <c r="B808" s="6"/>
      <c r="C808" s="6"/>
    </row>
    <row r="809" spans="1:3" x14ac:dyDescent="0.25">
      <c r="A809" s="6"/>
      <c r="B809" s="6"/>
      <c r="C809" s="6"/>
    </row>
    <row r="810" spans="1:3" x14ac:dyDescent="0.25">
      <c r="A810" s="6"/>
      <c r="B810" s="6"/>
      <c r="C810" s="6"/>
    </row>
    <row r="811" spans="1:3" x14ac:dyDescent="0.25">
      <c r="A811" s="6"/>
      <c r="B811" s="6"/>
      <c r="C811" s="6"/>
    </row>
    <row r="812" spans="1:3" x14ac:dyDescent="0.25">
      <c r="A812" s="6"/>
      <c r="B812" s="6"/>
      <c r="C812" s="6"/>
    </row>
    <row r="813" spans="1:3" x14ac:dyDescent="0.25">
      <c r="A813" s="6"/>
      <c r="B813" s="6"/>
      <c r="C813" s="6"/>
    </row>
    <row r="814" spans="1:3" x14ac:dyDescent="0.25">
      <c r="A814" s="6"/>
      <c r="B814" s="6"/>
      <c r="C814" s="6"/>
    </row>
    <row r="815" spans="1:3" x14ac:dyDescent="0.25">
      <c r="A815" s="6"/>
      <c r="B815" s="6"/>
      <c r="C815" s="6"/>
    </row>
    <row r="816" spans="1:3" x14ac:dyDescent="0.25">
      <c r="A816" s="6"/>
      <c r="B816" s="6"/>
      <c r="C816" s="6"/>
    </row>
    <row r="817" spans="1:3" x14ac:dyDescent="0.25">
      <c r="A817" s="6"/>
      <c r="B817" s="6"/>
      <c r="C817" s="6"/>
    </row>
    <row r="818" spans="1:3" x14ac:dyDescent="0.25">
      <c r="A818" s="6"/>
      <c r="B818" s="6"/>
      <c r="C818" s="6"/>
    </row>
    <row r="819" spans="1:3" x14ac:dyDescent="0.25">
      <c r="A819" s="6"/>
      <c r="B819" s="6"/>
      <c r="C819" s="6"/>
    </row>
    <row r="820" spans="1:3" x14ac:dyDescent="0.25">
      <c r="A820" s="6"/>
      <c r="B820" s="6"/>
      <c r="C820" s="6"/>
    </row>
    <row r="821" spans="1:3" x14ac:dyDescent="0.25">
      <c r="A821" s="6"/>
      <c r="B821" s="6"/>
      <c r="C821" s="6"/>
    </row>
    <row r="822" spans="1:3" x14ac:dyDescent="0.25">
      <c r="A822" s="6"/>
      <c r="B822" s="6"/>
      <c r="C822" s="6"/>
    </row>
    <row r="823" spans="1:3" x14ac:dyDescent="0.25">
      <c r="A823" s="6"/>
      <c r="B823" s="6"/>
      <c r="C823" s="6"/>
    </row>
    <row r="824" spans="1:3" x14ac:dyDescent="0.25">
      <c r="A824" s="6"/>
      <c r="B824" s="6"/>
      <c r="C824" s="6"/>
    </row>
    <row r="825" spans="1:3" x14ac:dyDescent="0.25">
      <c r="A825" s="6"/>
      <c r="B825" s="6"/>
      <c r="C825" s="6"/>
    </row>
    <row r="826" spans="1:3" x14ac:dyDescent="0.25">
      <c r="A826" s="6"/>
      <c r="B826" s="6"/>
      <c r="C826" s="6"/>
    </row>
    <row r="827" spans="1:3" x14ac:dyDescent="0.25">
      <c r="A827" s="6"/>
      <c r="B827" s="6"/>
      <c r="C827" s="6"/>
    </row>
    <row r="828" spans="1:3" x14ac:dyDescent="0.25">
      <c r="A828" s="6"/>
      <c r="B828" s="6"/>
      <c r="C828" s="6"/>
    </row>
    <row r="829" spans="1:3" x14ac:dyDescent="0.25">
      <c r="A829" s="6"/>
      <c r="B829" s="6"/>
      <c r="C829" s="6"/>
    </row>
    <row r="830" spans="1:3" x14ac:dyDescent="0.25">
      <c r="A830" s="6"/>
      <c r="B830" s="6"/>
      <c r="C830" s="6"/>
    </row>
    <row r="831" spans="1:3" x14ac:dyDescent="0.25">
      <c r="A831" s="6"/>
      <c r="B831" s="6"/>
      <c r="C831" s="6"/>
    </row>
    <row r="832" spans="1:3" x14ac:dyDescent="0.25">
      <c r="A832" s="6"/>
      <c r="B832" s="6"/>
      <c r="C832" s="6"/>
    </row>
    <row r="833" spans="1:3" x14ac:dyDescent="0.25">
      <c r="A833" s="6"/>
      <c r="B833" s="6"/>
      <c r="C833" s="6"/>
    </row>
    <row r="834" spans="1:3" x14ac:dyDescent="0.25">
      <c r="A834" s="6"/>
      <c r="B834" s="6"/>
      <c r="C834" s="6"/>
    </row>
    <row r="835" spans="1:3" x14ac:dyDescent="0.25">
      <c r="A835" s="6"/>
      <c r="B835" s="6"/>
      <c r="C835" s="6"/>
    </row>
    <row r="836" spans="1:3" x14ac:dyDescent="0.25">
      <c r="A836" s="6"/>
      <c r="B836" s="6"/>
      <c r="C836" s="6"/>
    </row>
    <row r="837" spans="1:3" x14ac:dyDescent="0.25">
      <c r="A837" s="6"/>
      <c r="B837" s="6"/>
      <c r="C837" s="6"/>
    </row>
    <row r="838" spans="1:3" x14ac:dyDescent="0.25">
      <c r="A838" s="6"/>
      <c r="B838" s="6"/>
      <c r="C838" s="6"/>
    </row>
    <row r="839" spans="1:3" x14ac:dyDescent="0.25">
      <c r="A839" s="6"/>
      <c r="B839" s="6"/>
      <c r="C839" s="6"/>
    </row>
    <row r="840" spans="1:3" x14ac:dyDescent="0.25">
      <c r="A840" s="6"/>
      <c r="B840" s="6"/>
      <c r="C840" s="6"/>
    </row>
    <row r="841" spans="1:3" x14ac:dyDescent="0.25">
      <c r="A841" s="6"/>
      <c r="B841" s="6"/>
      <c r="C841" s="6"/>
    </row>
    <row r="842" spans="1:3" x14ac:dyDescent="0.25">
      <c r="A842" s="6"/>
      <c r="B842" s="6"/>
      <c r="C842" s="6"/>
    </row>
    <row r="843" spans="1:3" x14ac:dyDescent="0.25">
      <c r="A843" s="6"/>
      <c r="B843" s="6"/>
      <c r="C843" s="6"/>
    </row>
    <row r="844" spans="1:3" x14ac:dyDescent="0.25">
      <c r="A844" s="6"/>
      <c r="B844" s="6"/>
      <c r="C844" s="6"/>
    </row>
    <row r="845" spans="1:3" x14ac:dyDescent="0.25">
      <c r="A845" s="6"/>
      <c r="B845" s="6"/>
      <c r="C845" s="6"/>
    </row>
    <row r="846" spans="1:3" x14ac:dyDescent="0.25">
      <c r="A846" s="6"/>
      <c r="B846" s="6"/>
      <c r="C846" s="6"/>
    </row>
    <row r="847" spans="1:3" x14ac:dyDescent="0.25">
      <c r="A847" s="6"/>
      <c r="B847" s="6"/>
      <c r="C847" s="6"/>
    </row>
    <row r="848" spans="1:3" x14ac:dyDescent="0.25">
      <c r="A848" s="6"/>
      <c r="B848" s="6"/>
      <c r="C848" s="6"/>
    </row>
    <row r="849" spans="1:3" x14ac:dyDescent="0.25">
      <c r="A849" s="6"/>
      <c r="B849" s="6"/>
      <c r="C849" s="6"/>
    </row>
    <row r="850" spans="1:3" x14ac:dyDescent="0.25">
      <c r="A850" s="6"/>
      <c r="B850" s="6"/>
      <c r="C850" s="6"/>
    </row>
    <row r="851" spans="1:3" x14ac:dyDescent="0.25">
      <c r="A851" s="6"/>
      <c r="B851" s="6"/>
      <c r="C851" s="6"/>
    </row>
    <row r="852" spans="1:3" x14ac:dyDescent="0.25">
      <c r="A852" s="6"/>
      <c r="B852" s="6"/>
      <c r="C852" s="6"/>
    </row>
    <row r="853" spans="1:3" x14ac:dyDescent="0.25">
      <c r="A853" s="6"/>
      <c r="B853" s="6"/>
      <c r="C853" s="6"/>
    </row>
    <row r="854" spans="1:3" x14ac:dyDescent="0.25">
      <c r="A854" s="6"/>
      <c r="B854" s="6"/>
      <c r="C854" s="6"/>
    </row>
    <row r="855" spans="1:3" x14ac:dyDescent="0.25">
      <c r="A855" s="6"/>
      <c r="B855" s="6"/>
      <c r="C855" s="6"/>
    </row>
    <row r="856" spans="1:3" x14ac:dyDescent="0.25">
      <c r="A856" s="6"/>
      <c r="B856" s="6"/>
      <c r="C856" s="6"/>
    </row>
    <row r="857" spans="1:3" x14ac:dyDescent="0.25">
      <c r="A857" s="6"/>
      <c r="B857" s="6"/>
      <c r="C857" s="6"/>
    </row>
    <row r="858" spans="1:3" x14ac:dyDescent="0.25">
      <c r="A858" s="6"/>
      <c r="B858" s="6"/>
      <c r="C858" s="6"/>
    </row>
    <row r="859" spans="1:3" x14ac:dyDescent="0.25">
      <c r="A859" s="6"/>
      <c r="B859" s="6"/>
      <c r="C859" s="6"/>
    </row>
    <row r="860" spans="1:3" x14ac:dyDescent="0.25">
      <c r="A860" s="6"/>
      <c r="B860" s="6"/>
      <c r="C860" s="6"/>
    </row>
    <row r="861" spans="1:3" x14ac:dyDescent="0.25">
      <c r="A861" s="6"/>
      <c r="B861" s="6"/>
      <c r="C861" s="6"/>
    </row>
    <row r="862" spans="1:3" x14ac:dyDescent="0.25">
      <c r="A862" s="6"/>
      <c r="B862" s="6"/>
      <c r="C862" s="6"/>
    </row>
    <row r="863" spans="1:3" x14ac:dyDescent="0.25">
      <c r="A863" s="6"/>
      <c r="B863" s="6"/>
      <c r="C863" s="6"/>
    </row>
    <row r="864" spans="1:3" x14ac:dyDescent="0.25">
      <c r="A864" s="6"/>
      <c r="B864" s="6"/>
      <c r="C864" s="6"/>
    </row>
    <row r="865" spans="1:3" x14ac:dyDescent="0.25">
      <c r="A865" s="6"/>
      <c r="B865" s="6"/>
      <c r="C865" s="6"/>
    </row>
    <row r="866" spans="1:3" x14ac:dyDescent="0.25">
      <c r="A866" s="6"/>
      <c r="B866" s="6"/>
      <c r="C866" s="6"/>
    </row>
    <row r="867" spans="1:3" x14ac:dyDescent="0.25">
      <c r="A867" s="6"/>
      <c r="B867" s="6"/>
      <c r="C867" s="6"/>
    </row>
    <row r="868" spans="1:3" x14ac:dyDescent="0.25">
      <c r="A868" s="6"/>
      <c r="B868" s="6"/>
      <c r="C868" s="6"/>
    </row>
    <row r="869" spans="1:3" x14ac:dyDescent="0.25">
      <c r="A869" s="6"/>
      <c r="B869" s="6"/>
      <c r="C869" s="6"/>
    </row>
    <row r="870" spans="1:3" x14ac:dyDescent="0.25">
      <c r="A870" s="6"/>
      <c r="B870" s="6"/>
      <c r="C870" s="6"/>
    </row>
    <row r="871" spans="1:3" x14ac:dyDescent="0.25">
      <c r="A871" s="6"/>
      <c r="B871" s="6"/>
      <c r="C871" s="6"/>
    </row>
    <row r="872" spans="1:3" x14ac:dyDescent="0.25">
      <c r="A872" s="6"/>
      <c r="B872" s="6"/>
      <c r="C872" s="6"/>
    </row>
    <row r="873" spans="1:3" x14ac:dyDescent="0.25">
      <c r="A873" s="6"/>
      <c r="B873" s="6"/>
      <c r="C873" s="6"/>
    </row>
    <row r="874" spans="1:3" x14ac:dyDescent="0.25">
      <c r="A874" s="6"/>
      <c r="B874" s="6"/>
      <c r="C874" s="6"/>
    </row>
    <row r="875" spans="1:3" x14ac:dyDescent="0.25">
      <c r="A875" s="6"/>
      <c r="B875" s="6"/>
      <c r="C875" s="6"/>
    </row>
    <row r="876" spans="1:3" x14ac:dyDescent="0.25">
      <c r="A876" s="6"/>
      <c r="B876" s="6"/>
      <c r="C876" s="6"/>
    </row>
    <row r="877" spans="1:3" x14ac:dyDescent="0.25">
      <c r="A877" s="6"/>
      <c r="B877" s="6"/>
      <c r="C877" s="6"/>
    </row>
    <row r="878" spans="1:3" x14ac:dyDescent="0.25">
      <c r="A878" s="6"/>
      <c r="B878" s="6"/>
      <c r="C878" s="6"/>
    </row>
    <row r="879" spans="1:3" x14ac:dyDescent="0.25">
      <c r="A879" s="6"/>
      <c r="B879" s="6"/>
      <c r="C879" s="6"/>
    </row>
    <row r="880" spans="1:3" x14ac:dyDescent="0.25">
      <c r="A880" s="6"/>
      <c r="B880" s="6"/>
      <c r="C880" s="6"/>
    </row>
    <row r="881" spans="1:3" x14ac:dyDescent="0.25">
      <c r="A881" s="6"/>
      <c r="B881" s="6"/>
      <c r="C881" s="6"/>
    </row>
    <row r="882" spans="1:3" x14ac:dyDescent="0.25">
      <c r="A882" s="6"/>
      <c r="B882" s="6"/>
      <c r="C882" s="6"/>
    </row>
    <row r="883" spans="1:3" x14ac:dyDescent="0.25">
      <c r="A883" s="6"/>
      <c r="B883" s="6"/>
      <c r="C883" s="6"/>
    </row>
    <row r="884" spans="1:3" x14ac:dyDescent="0.25">
      <c r="A884" s="6"/>
      <c r="B884" s="6"/>
      <c r="C884" s="6"/>
    </row>
    <row r="885" spans="1:3" x14ac:dyDescent="0.25">
      <c r="A885" s="6"/>
      <c r="B885" s="6"/>
      <c r="C885" s="6"/>
    </row>
    <row r="886" spans="1:3" x14ac:dyDescent="0.25">
      <c r="A886" s="6"/>
      <c r="B886" s="6"/>
      <c r="C886" s="6"/>
    </row>
    <row r="887" spans="1:3" x14ac:dyDescent="0.25">
      <c r="A887" s="6"/>
      <c r="B887" s="6"/>
      <c r="C887" s="6"/>
    </row>
    <row r="888" spans="1:3" x14ac:dyDescent="0.25">
      <c r="A888" s="6"/>
      <c r="B888" s="6"/>
      <c r="C888" s="6"/>
    </row>
    <row r="889" spans="1:3" x14ac:dyDescent="0.25">
      <c r="A889" s="6"/>
      <c r="B889" s="6"/>
      <c r="C889" s="6"/>
    </row>
    <row r="890" spans="1:3" x14ac:dyDescent="0.25">
      <c r="A890" s="6"/>
      <c r="B890" s="6"/>
      <c r="C890" s="6"/>
    </row>
    <row r="891" spans="1:3" x14ac:dyDescent="0.25">
      <c r="A891" s="6"/>
      <c r="B891" s="6"/>
      <c r="C891" s="6"/>
    </row>
    <row r="892" spans="1:3" x14ac:dyDescent="0.25">
      <c r="A892" s="6"/>
      <c r="B892" s="6"/>
      <c r="C892" s="6"/>
    </row>
    <row r="893" spans="1:3" x14ac:dyDescent="0.25">
      <c r="A893" s="6"/>
      <c r="B893" s="6"/>
      <c r="C893" s="6"/>
    </row>
    <row r="894" spans="1:3" x14ac:dyDescent="0.25">
      <c r="A894" s="6"/>
      <c r="B894" s="6"/>
      <c r="C894" s="6"/>
    </row>
    <row r="895" spans="1:3" x14ac:dyDescent="0.25">
      <c r="A895" s="6"/>
      <c r="B895" s="6"/>
      <c r="C895" s="6"/>
    </row>
    <row r="896" spans="1:3" x14ac:dyDescent="0.25">
      <c r="A896" s="6"/>
      <c r="B896" s="6"/>
      <c r="C896" s="6"/>
    </row>
    <row r="897" spans="1:3" x14ac:dyDescent="0.25">
      <c r="A897" s="6"/>
      <c r="B897" s="6"/>
      <c r="C897" s="6"/>
    </row>
    <row r="898" spans="1:3" x14ac:dyDescent="0.25">
      <c r="A898" s="6"/>
      <c r="B898" s="6"/>
      <c r="C898" s="6"/>
    </row>
    <row r="899" spans="1:3" x14ac:dyDescent="0.25">
      <c r="A899" s="6"/>
      <c r="B899" s="6"/>
      <c r="C899" s="6"/>
    </row>
    <row r="900" spans="1:3" x14ac:dyDescent="0.25">
      <c r="A900" s="6"/>
      <c r="B900" s="6"/>
      <c r="C900" s="6"/>
    </row>
    <row r="901" spans="1:3" x14ac:dyDescent="0.25">
      <c r="A901" s="6"/>
      <c r="B901" s="6"/>
      <c r="C901" s="6"/>
    </row>
    <row r="902" spans="1:3" x14ac:dyDescent="0.25">
      <c r="A902" s="6"/>
      <c r="B902" s="6"/>
      <c r="C902" s="6"/>
    </row>
    <row r="903" spans="1:3" x14ac:dyDescent="0.25">
      <c r="A903" s="6"/>
      <c r="B903" s="6"/>
      <c r="C903" s="6"/>
    </row>
    <row r="904" spans="1:3" x14ac:dyDescent="0.25">
      <c r="A904" s="6"/>
      <c r="B904" s="6"/>
      <c r="C904" s="6"/>
    </row>
    <row r="905" spans="1:3" x14ac:dyDescent="0.25">
      <c r="A905" s="6"/>
      <c r="B905" s="6"/>
      <c r="C905" s="6"/>
    </row>
    <row r="906" spans="1:3" x14ac:dyDescent="0.25">
      <c r="A906" s="6"/>
      <c r="B906" s="6"/>
      <c r="C906" s="6"/>
    </row>
    <row r="907" spans="1:3" x14ac:dyDescent="0.25">
      <c r="A907" s="6"/>
      <c r="B907" s="6"/>
      <c r="C907" s="6"/>
    </row>
    <row r="908" spans="1:3" x14ac:dyDescent="0.25">
      <c r="A908" s="6"/>
      <c r="B908" s="6"/>
      <c r="C908" s="6"/>
    </row>
    <row r="909" spans="1:3" x14ac:dyDescent="0.25">
      <c r="A909" s="6"/>
      <c r="B909" s="6"/>
      <c r="C909" s="6"/>
    </row>
    <row r="910" spans="1:3" x14ac:dyDescent="0.25">
      <c r="A910" s="6"/>
      <c r="B910" s="6"/>
      <c r="C910" s="6"/>
    </row>
    <row r="911" spans="1:3" x14ac:dyDescent="0.25">
      <c r="A911" s="6"/>
      <c r="B911" s="6"/>
      <c r="C911" s="6"/>
    </row>
    <row r="912" spans="1:3" x14ac:dyDescent="0.25">
      <c r="A912" s="6"/>
      <c r="B912" s="6"/>
      <c r="C912" s="6"/>
    </row>
    <row r="913" spans="1:3" x14ac:dyDescent="0.25">
      <c r="A913" s="6"/>
      <c r="B913" s="6"/>
      <c r="C913" s="6"/>
    </row>
    <row r="914" spans="1:3" x14ac:dyDescent="0.25">
      <c r="A914" s="6"/>
      <c r="B914" s="6"/>
      <c r="C914" s="6"/>
    </row>
    <row r="915" spans="1:3" x14ac:dyDescent="0.25">
      <c r="A915" s="6"/>
      <c r="B915" s="6"/>
      <c r="C915" s="6"/>
    </row>
    <row r="916" spans="1:3" x14ac:dyDescent="0.25">
      <c r="A916" s="6"/>
      <c r="B916" s="6"/>
      <c r="C916" s="6"/>
    </row>
    <row r="917" spans="1:3" x14ac:dyDescent="0.25">
      <c r="A917" s="6"/>
      <c r="B917" s="6"/>
      <c r="C917" s="6"/>
    </row>
    <row r="918" spans="1:3" x14ac:dyDescent="0.25">
      <c r="A918" s="6"/>
      <c r="B918" s="6"/>
      <c r="C918" s="6"/>
    </row>
    <row r="919" spans="1:3" x14ac:dyDescent="0.25">
      <c r="A919" s="6"/>
      <c r="B919" s="6"/>
      <c r="C919" s="6"/>
    </row>
    <row r="920" spans="1:3" x14ac:dyDescent="0.25">
      <c r="A920" s="6"/>
      <c r="B920" s="6"/>
      <c r="C920" s="6"/>
    </row>
    <row r="921" spans="1:3" x14ac:dyDescent="0.25">
      <c r="A921" s="6"/>
      <c r="B921" s="6"/>
      <c r="C921" s="6"/>
    </row>
    <row r="922" spans="1:3" x14ac:dyDescent="0.25">
      <c r="A922" s="6"/>
      <c r="B922" s="6"/>
      <c r="C922" s="6"/>
    </row>
    <row r="923" spans="1:3" x14ac:dyDescent="0.25">
      <c r="A923" s="6"/>
      <c r="B923" s="6"/>
      <c r="C923" s="6"/>
    </row>
    <row r="924" spans="1:3" x14ac:dyDescent="0.25">
      <c r="A924" s="6"/>
      <c r="B924" s="6"/>
      <c r="C924" s="6"/>
    </row>
    <row r="925" spans="1:3" x14ac:dyDescent="0.25">
      <c r="A925" s="6"/>
      <c r="B925" s="6"/>
      <c r="C925" s="6"/>
    </row>
    <row r="926" spans="1:3" x14ac:dyDescent="0.25">
      <c r="A926" s="6"/>
      <c r="B926" s="6"/>
      <c r="C926" s="6"/>
    </row>
    <row r="927" spans="1:3" x14ac:dyDescent="0.25">
      <c r="A927" s="6"/>
      <c r="B927" s="6"/>
      <c r="C927" s="6"/>
    </row>
    <row r="928" spans="1:3" x14ac:dyDescent="0.25">
      <c r="A928" s="6"/>
      <c r="B928" s="6"/>
      <c r="C928" s="6"/>
    </row>
    <row r="929" spans="1:3" x14ac:dyDescent="0.25">
      <c r="A929" s="6"/>
      <c r="B929" s="6"/>
      <c r="C929" s="6"/>
    </row>
    <row r="930" spans="1:3" x14ac:dyDescent="0.25">
      <c r="A930" s="6"/>
      <c r="B930" s="6"/>
      <c r="C930" s="6"/>
    </row>
    <row r="931" spans="1:3" x14ac:dyDescent="0.25">
      <c r="A931" s="6"/>
      <c r="B931" s="6"/>
      <c r="C931" s="6"/>
    </row>
    <row r="932" spans="1:3" x14ac:dyDescent="0.25">
      <c r="A932" s="6"/>
      <c r="B932" s="6"/>
      <c r="C932" s="6"/>
    </row>
    <row r="933" spans="1:3" x14ac:dyDescent="0.25">
      <c r="A933" s="6"/>
      <c r="B933" s="6"/>
      <c r="C933" s="6"/>
    </row>
    <row r="934" spans="1:3" x14ac:dyDescent="0.25">
      <c r="A934" s="6"/>
      <c r="B934" s="6"/>
      <c r="C934" s="6"/>
    </row>
    <row r="935" spans="1:3" x14ac:dyDescent="0.25">
      <c r="A935" s="6"/>
      <c r="B935" s="6"/>
      <c r="C935" s="6"/>
    </row>
    <row r="936" spans="1:3" x14ac:dyDescent="0.25">
      <c r="A936" s="6"/>
      <c r="B936" s="6"/>
      <c r="C936" s="6"/>
    </row>
    <row r="937" spans="1:3" x14ac:dyDescent="0.25">
      <c r="A937" s="6"/>
      <c r="B937" s="6"/>
      <c r="C937" s="6"/>
    </row>
    <row r="938" spans="1:3" x14ac:dyDescent="0.25">
      <c r="A938" s="6"/>
      <c r="B938" s="6"/>
      <c r="C938" s="6"/>
    </row>
    <row r="939" spans="1:3" x14ac:dyDescent="0.25">
      <c r="A939" s="6"/>
      <c r="B939" s="6"/>
      <c r="C939" s="6"/>
    </row>
    <row r="940" spans="1:3" x14ac:dyDescent="0.25">
      <c r="A940" s="6"/>
      <c r="B940" s="6"/>
      <c r="C940" s="6"/>
    </row>
    <row r="941" spans="1:3" x14ac:dyDescent="0.25">
      <c r="A941" s="6"/>
      <c r="B941" s="6"/>
      <c r="C941" s="6"/>
    </row>
    <row r="942" spans="1:3" x14ac:dyDescent="0.25">
      <c r="A942" s="6"/>
      <c r="B942" s="6"/>
      <c r="C942" s="6"/>
    </row>
    <row r="943" spans="1:3" x14ac:dyDescent="0.25">
      <c r="A943" s="6"/>
      <c r="B943" s="6"/>
      <c r="C943" s="6"/>
    </row>
    <row r="944" spans="1:3" x14ac:dyDescent="0.25">
      <c r="A944" s="6"/>
      <c r="B944" s="6"/>
      <c r="C944" s="6"/>
    </row>
    <row r="945" spans="1:3" x14ac:dyDescent="0.25">
      <c r="A945" s="6"/>
      <c r="B945" s="6"/>
      <c r="C945" s="6"/>
    </row>
    <row r="946" spans="1:3" x14ac:dyDescent="0.25">
      <c r="A946" s="6"/>
      <c r="B946" s="6"/>
      <c r="C946" s="6"/>
    </row>
    <row r="947" spans="1:3" x14ac:dyDescent="0.25">
      <c r="A947" s="6"/>
      <c r="B947" s="6"/>
      <c r="C947" s="6"/>
    </row>
    <row r="948" spans="1:3" x14ac:dyDescent="0.25">
      <c r="A948" s="6"/>
      <c r="B948" s="6"/>
      <c r="C948" s="6"/>
    </row>
    <row r="949" spans="1:3" x14ac:dyDescent="0.25">
      <c r="A949" s="6"/>
      <c r="B949" s="6"/>
      <c r="C949" s="6"/>
    </row>
    <row r="950" spans="1:3" x14ac:dyDescent="0.25">
      <c r="A950" s="6"/>
      <c r="B950" s="6"/>
      <c r="C950" s="6"/>
    </row>
    <row r="951" spans="1:3" x14ac:dyDescent="0.25">
      <c r="A951" s="6"/>
      <c r="B951" s="6"/>
      <c r="C951" s="6"/>
    </row>
    <row r="952" spans="1:3" x14ac:dyDescent="0.25">
      <c r="A952" s="6"/>
      <c r="B952" s="6"/>
      <c r="C952" s="6"/>
    </row>
    <row r="953" spans="1:3" x14ac:dyDescent="0.25">
      <c r="A953" s="6"/>
      <c r="B953" s="6"/>
      <c r="C953" s="6"/>
    </row>
    <row r="954" spans="1:3" x14ac:dyDescent="0.25">
      <c r="A954" s="6"/>
      <c r="B954" s="6"/>
      <c r="C954" s="6"/>
    </row>
    <row r="955" spans="1:3" x14ac:dyDescent="0.25">
      <c r="A955" s="6"/>
      <c r="B955" s="6"/>
      <c r="C955" s="6"/>
    </row>
    <row r="956" spans="1:3" x14ac:dyDescent="0.25">
      <c r="A956" s="6"/>
      <c r="B956" s="6"/>
      <c r="C956" s="6"/>
    </row>
    <row r="957" spans="1:3" x14ac:dyDescent="0.25">
      <c r="A957" s="6"/>
      <c r="B957" s="6"/>
      <c r="C957" s="6"/>
    </row>
    <row r="958" spans="1:3" x14ac:dyDescent="0.25">
      <c r="A958" s="6"/>
      <c r="B958" s="6"/>
      <c r="C958" s="6"/>
    </row>
    <row r="959" spans="1:3" x14ac:dyDescent="0.25">
      <c r="A959" s="6"/>
      <c r="B959" s="6"/>
      <c r="C959" s="6"/>
    </row>
    <row r="960" spans="1:3" x14ac:dyDescent="0.25">
      <c r="A960" s="6"/>
      <c r="B960" s="6"/>
      <c r="C960" s="6"/>
    </row>
    <row r="961" spans="1:3" x14ac:dyDescent="0.25">
      <c r="A961" s="6"/>
      <c r="B961" s="6"/>
      <c r="C961" s="6"/>
    </row>
    <row r="962" spans="1:3" x14ac:dyDescent="0.25">
      <c r="A962" s="6"/>
      <c r="B962" s="6"/>
      <c r="C962" s="6"/>
    </row>
    <row r="963" spans="1:3" x14ac:dyDescent="0.25">
      <c r="A963" s="6"/>
      <c r="B963" s="6"/>
      <c r="C963" s="6"/>
    </row>
    <row r="964" spans="1:3" x14ac:dyDescent="0.25">
      <c r="A964" s="6"/>
      <c r="B964" s="6"/>
      <c r="C964" s="6"/>
    </row>
    <row r="965" spans="1:3" x14ac:dyDescent="0.25">
      <c r="A965" s="6"/>
      <c r="B965" s="6"/>
      <c r="C965" s="6"/>
    </row>
    <row r="966" spans="1:3" x14ac:dyDescent="0.25">
      <c r="A966" s="6"/>
      <c r="B966" s="6"/>
      <c r="C966" s="6"/>
    </row>
    <row r="967" spans="1:3" x14ac:dyDescent="0.25">
      <c r="A967" s="6"/>
      <c r="B967" s="6"/>
      <c r="C967" s="6"/>
    </row>
    <row r="968" spans="1:3" x14ac:dyDescent="0.25">
      <c r="A968" s="6"/>
      <c r="B968" s="6"/>
      <c r="C968" s="6"/>
    </row>
    <row r="969" spans="1:3" x14ac:dyDescent="0.25">
      <c r="A969" s="6"/>
      <c r="B969" s="6"/>
      <c r="C969" s="6"/>
    </row>
    <row r="970" spans="1:3" x14ac:dyDescent="0.25">
      <c r="A970" s="6"/>
      <c r="B970" s="6"/>
      <c r="C970" s="6"/>
    </row>
    <row r="971" spans="1:3" x14ac:dyDescent="0.25">
      <c r="A971" s="6"/>
      <c r="B971" s="6"/>
      <c r="C971" s="6"/>
    </row>
    <row r="972" spans="1:3" x14ac:dyDescent="0.25">
      <c r="A972" s="6"/>
      <c r="B972" s="6"/>
      <c r="C972" s="6"/>
    </row>
    <row r="973" spans="1:3" x14ac:dyDescent="0.25">
      <c r="A973" s="6"/>
      <c r="B973" s="6"/>
      <c r="C973" s="6"/>
    </row>
    <row r="974" spans="1:3" x14ac:dyDescent="0.25">
      <c r="A974" s="6"/>
      <c r="B974" s="6"/>
      <c r="C974" s="6"/>
    </row>
    <row r="975" spans="1:3" x14ac:dyDescent="0.25">
      <c r="A975" s="6"/>
      <c r="B975" s="6"/>
      <c r="C975" s="6"/>
    </row>
    <row r="976" spans="1:3" x14ac:dyDescent="0.25">
      <c r="A976" s="6"/>
      <c r="B976" s="6"/>
      <c r="C976" s="6"/>
    </row>
    <row r="977" spans="1:3" x14ac:dyDescent="0.25">
      <c r="A977" s="6"/>
      <c r="B977" s="6"/>
      <c r="C977" s="6"/>
    </row>
    <row r="978" spans="1:3" x14ac:dyDescent="0.25">
      <c r="A978" s="6"/>
      <c r="B978" s="6"/>
      <c r="C978" s="6"/>
    </row>
    <row r="979" spans="1:3" x14ac:dyDescent="0.25">
      <c r="A979" s="6"/>
      <c r="B979" s="6"/>
      <c r="C979" s="6"/>
    </row>
    <row r="980" spans="1:3" x14ac:dyDescent="0.25">
      <c r="A980" s="6"/>
      <c r="B980" s="6"/>
      <c r="C980" s="6"/>
    </row>
    <row r="981" spans="1:3" x14ac:dyDescent="0.25">
      <c r="A981" s="6"/>
      <c r="B981" s="6"/>
      <c r="C981" s="6"/>
    </row>
    <row r="982" spans="1:3" x14ac:dyDescent="0.25">
      <c r="A982" s="6"/>
      <c r="B982" s="6"/>
      <c r="C982" s="6"/>
    </row>
    <row r="983" spans="1:3" x14ac:dyDescent="0.25">
      <c r="A983" s="6"/>
      <c r="B983" s="6"/>
      <c r="C983" s="6"/>
    </row>
    <row r="984" spans="1:3" x14ac:dyDescent="0.25">
      <c r="A984" s="6"/>
      <c r="B984" s="6"/>
      <c r="C984" s="6"/>
    </row>
    <row r="985" spans="1:3" x14ac:dyDescent="0.25">
      <c r="A985" s="6"/>
      <c r="B985" s="6"/>
      <c r="C985" s="6"/>
    </row>
    <row r="986" spans="1:3" x14ac:dyDescent="0.25">
      <c r="A986" s="6"/>
      <c r="B986" s="6"/>
      <c r="C986" s="6"/>
    </row>
    <row r="987" spans="1:3" x14ac:dyDescent="0.25">
      <c r="A987" s="6"/>
      <c r="B987" s="6"/>
      <c r="C987" s="6"/>
    </row>
    <row r="988" spans="1:3" x14ac:dyDescent="0.25">
      <c r="A988" s="6"/>
      <c r="B988" s="6"/>
      <c r="C988" s="6"/>
    </row>
    <row r="989" spans="1:3" x14ac:dyDescent="0.25">
      <c r="A989" s="6"/>
      <c r="B989" s="6"/>
      <c r="C989" s="6"/>
    </row>
    <row r="990" spans="1:3" x14ac:dyDescent="0.25">
      <c r="A990" s="6"/>
      <c r="B990" s="6"/>
      <c r="C990" s="6"/>
    </row>
    <row r="991" spans="1:3" x14ac:dyDescent="0.25">
      <c r="A991" s="6"/>
      <c r="B991" s="6"/>
      <c r="C991" s="6"/>
    </row>
    <row r="992" spans="1:3" x14ac:dyDescent="0.25">
      <c r="A992" s="6"/>
      <c r="B992" s="6"/>
      <c r="C992" s="6"/>
    </row>
    <row r="993" spans="1:3" x14ac:dyDescent="0.25">
      <c r="A993" s="6"/>
      <c r="B993" s="6"/>
      <c r="C993" s="6"/>
    </row>
    <row r="994" spans="1:3" x14ac:dyDescent="0.25">
      <c r="A994" s="6"/>
      <c r="B994" s="6"/>
      <c r="C994" s="6"/>
    </row>
    <row r="995" spans="1:3" x14ac:dyDescent="0.25">
      <c r="A995" s="6"/>
      <c r="B995" s="6"/>
      <c r="C995" s="6"/>
    </row>
    <row r="996" spans="1:3" x14ac:dyDescent="0.25">
      <c r="A996" s="6"/>
      <c r="B996" s="6"/>
      <c r="C996" s="6"/>
    </row>
    <row r="997" spans="1:3" x14ac:dyDescent="0.25">
      <c r="A997" s="6"/>
      <c r="B997" s="6"/>
      <c r="C997" s="6"/>
    </row>
    <row r="998" spans="1:3" x14ac:dyDescent="0.25">
      <c r="A998" s="6"/>
      <c r="B998" s="6"/>
      <c r="C998" s="6"/>
    </row>
    <row r="999" spans="1:3" x14ac:dyDescent="0.25">
      <c r="A999" s="6"/>
      <c r="B999" s="6"/>
      <c r="C999" s="6"/>
    </row>
    <row r="1000" spans="1:3" x14ac:dyDescent="0.25">
      <c r="A1000" s="6"/>
      <c r="B1000" s="6"/>
      <c r="C1000" s="6"/>
    </row>
    <row r="1001" spans="1:3" x14ac:dyDescent="0.25">
      <c r="A1001" s="6"/>
      <c r="B1001" s="6"/>
      <c r="C1001" s="6"/>
    </row>
    <row r="1002" spans="1:3" x14ac:dyDescent="0.25">
      <c r="A1002" s="6"/>
      <c r="B1002" s="6"/>
      <c r="C1002" s="6"/>
    </row>
    <row r="1003" spans="1:3" x14ac:dyDescent="0.25">
      <c r="A1003" s="6"/>
      <c r="B1003" s="6"/>
      <c r="C1003" s="6"/>
    </row>
    <row r="1004" spans="1:3" x14ac:dyDescent="0.25">
      <c r="A1004" s="6"/>
      <c r="B1004" s="6"/>
      <c r="C1004" s="6"/>
    </row>
    <row r="1005" spans="1:3" x14ac:dyDescent="0.25">
      <c r="A1005" s="6"/>
      <c r="B1005" s="6"/>
      <c r="C1005" s="6"/>
    </row>
    <row r="1006" spans="1:3" x14ac:dyDescent="0.25">
      <c r="A1006" s="6"/>
      <c r="B1006" s="6"/>
      <c r="C1006" s="6"/>
    </row>
    <row r="1007" spans="1:3" x14ac:dyDescent="0.25">
      <c r="A1007" s="6"/>
      <c r="B1007" s="6"/>
      <c r="C1007" s="6"/>
    </row>
    <row r="1008" spans="1:3" x14ac:dyDescent="0.25">
      <c r="A1008" s="6"/>
      <c r="B1008" s="6"/>
      <c r="C1008" s="6"/>
    </row>
    <row r="1009" spans="1:3" x14ac:dyDescent="0.25">
      <c r="A1009" s="6"/>
      <c r="B1009" s="6"/>
      <c r="C1009" s="6"/>
    </row>
    <row r="1010" spans="1:3" x14ac:dyDescent="0.25">
      <c r="A1010" s="6"/>
      <c r="B1010" s="6"/>
      <c r="C1010" s="6"/>
    </row>
    <row r="1011" spans="1:3" x14ac:dyDescent="0.25">
      <c r="A1011" s="6"/>
      <c r="B1011" s="6"/>
      <c r="C1011" s="6"/>
    </row>
    <row r="1012" spans="1:3" x14ac:dyDescent="0.25">
      <c r="A1012" s="6"/>
      <c r="B1012" s="6"/>
      <c r="C1012" s="6"/>
    </row>
    <row r="1013" spans="1:3" x14ac:dyDescent="0.25">
      <c r="A1013" s="6"/>
      <c r="B1013" s="6"/>
      <c r="C1013" s="6"/>
    </row>
    <row r="1014" spans="1:3" x14ac:dyDescent="0.25">
      <c r="A1014" s="6"/>
      <c r="B1014" s="6"/>
      <c r="C1014" s="6"/>
    </row>
    <row r="1015" spans="1:3" x14ac:dyDescent="0.25">
      <c r="A1015" s="6"/>
      <c r="B1015" s="6"/>
      <c r="C1015" s="6"/>
    </row>
    <row r="1016" spans="1:3" x14ac:dyDescent="0.25">
      <c r="A1016" s="6"/>
      <c r="B1016" s="6"/>
      <c r="C1016" s="6"/>
    </row>
    <row r="1017" spans="1:3" x14ac:dyDescent="0.25">
      <c r="A1017" s="6"/>
      <c r="B1017" s="6"/>
      <c r="C1017" s="6"/>
    </row>
    <row r="1018" spans="1:3" x14ac:dyDescent="0.25">
      <c r="A1018" s="6"/>
      <c r="B1018" s="6"/>
      <c r="C1018" s="6"/>
    </row>
    <row r="1019" spans="1:3" x14ac:dyDescent="0.25">
      <c r="A1019" s="6"/>
      <c r="B1019" s="6"/>
      <c r="C1019" s="6"/>
    </row>
    <row r="1020" spans="1:3" x14ac:dyDescent="0.25">
      <c r="A1020" s="6"/>
      <c r="B1020" s="6"/>
      <c r="C1020" s="6"/>
    </row>
    <row r="1021" spans="1:3" x14ac:dyDescent="0.25">
      <c r="A1021" s="6"/>
      <c r="B1021" s="6"/>
      <c r="C1021" s="6"/>
    </row>
    <row r="1022" spans="1:3" x14ac:dyDescent="0.25">
      <c r="A1022" s="6"/>
      <c r="B1022" s="6"/>
      <c r="C1022" s="6"/>
    </row>
    <row r="1023" spans="1:3" x14ac:dyDescent="0.25">
      <c r="A1023" s="6"/>
      <c r="B1023" s="6"/>
      <c r="C1023" s="6"/>
    </row>
    <row r="1024" spans="1:3" x14ac:dyDescent="0.25">
      <c r="A1024" s="6"/>
      <c r="B1024" s="6"/>
      <c r="C1024" s="6"/>
    </row>
    <row r="1025" spans="1:3" x14ac:dyDescent="0.25">
      <c r="A1025" s="6"/>
      <c r="B1025" s="6"/>
      <c r="C1025" s="6"/>
    </row>
    <row r="1026" spans="1:3" x14ac:dyDescent="0.25">
      <c r="A1026" s="6"/>
      <c r="B1026" s="6"/>
      <c r="C1026" s="6"/>
    </row>
    <row r="1027" spans="1:3" x14ac:dyDescent="0.25">
      <c r="A1027" s="6"/>
      <c r="B1027" s="6"/>
      <c r="C1027" s="6"/>
    </row>
    <row r="1028" spans="1:3" x14ac:dyDescent="0.25">
      <c r="A1028" s="6"/>
      <c r="B1028" s="6"/>
      <c r="C1028" s="6"/>
    </row>
    <row r="1029" spans="1:3" x14ac:dyDescent="0.25">
      <c r="A1029" s="6"/>
      <c r="B1029" s="6"/>
      <c r="C1029" s="6"/>
    </row>
    <row r="1030" spans="1:3" x14ac:dyDescent="0.25">
      <c r="A1030" s="6"/>
      <c r="B1030" s="6"/>
      <c r="C1030" s="6"/>
    </row>
    <row r="1031" spans="1:3" x14ac:dyDescent="0.25">
      <c r="A1031" s="6"/>
      <c r="B1031" s="6"/>
      <c r="C1031" s="6"/>
    </row>
    <row r="1032" spans="1:3" x14ac:dyDescent="0.25">
      <c r="A1032" s="6"/>
      <c r="B1032" s="6"/>
      <c r="C1032" s="6"/>
    </row>
    <row r="1033" spans="1:3" x14ac:dyDescent="0.25">
      <c r="A1033" s="6"/>
      <c r="B1033" s="6"/>
      <c r="C1033" s="6"/>
    </row>
    <row r="1034" spans="1:3" x14ac:dyDescent="0.25">
      <c r="A1034" s="6"/>
      <c r="B1034" s="6"/>
      <c r="C1034" s="6"/>
    </row>
    <row r="1035" spans="1:3" x14ac:dyDescent="0.25">
      <c r="A1035" s="6"/>
      <c r="B1035" s="6"/>
      <c r="C1035" s="6"/>
    </row>
    <row r="1036" spans="1:3" x14ac:dyDescent="0.25">
      <c r="A1036" s="6"/>
      <c r="B1036" s="6"/>
      <c r="C1036" s="6"/>
    </row>
    <row r="1037" spans="1:3" x14ac:dyDescent="0.25">
      <c r="A1037" s="6"/>
      <c r="B1037" s="6"/>
      <c r="C1037" s="6"/>
    </row>
    <row r="1038" spans="1:3" x14ac:dyDescent="0.25">
      <c r="A1038" s="6"/>
      <c r="B1038" s="6"/>
      <c r="C1038" s="6"/>
    </row>
    <row r="1039" spans="1:3" x14ac:dyDescent="0.25">
      <c r="A1039" s="6"/>
      <c r="B1039" s="6"/>
      <c r="C1039" s="6"/>
    </row>
    <row r="1040" spans="1:3" x14ac:dyDescent="0.25">
      <c r="A1040" s="6"/>
      <c r="B1040" s="6"/>
      <c r="C1040" s="6"/>
    </row>
    <row r="1041" spans="1:3" x14ac:dyDescent="0.25">
      <c r="A1041" s="6"/>
      <c r="B1041" s="6"/>
      <c r="C1041" s="6"/>
    </row>
    <row r="1042" spans="1:3" x14ac:dyDescent="0.25">
      <c r="A1042" s="6"/>
      <c r="B1042" s="6"/>
      <c r="C1042" s="6"/>
    </row>
    <row r="1043" spans="1:3" x14ac:dyDescent="0.25">
      <c r="A1043" s="6"/>
      <c r="B1043" s="6"/>
      <c r="C1043" s="6"/>
    </row>
    <row r="1044" spans="1:3" x14ac:dyDescent="0.25">
      <c r="A1044" s="6"/>
      <c r="B1044" s="6"/>
      <c r="C1044" s="6"/>
    </row>
    <row r="1045" spans="1:3" x14ac:dyDescent="0.25">
      <c r="A1045" s="6"/>
      <c r="B1045" s="6"/>
      <c r="C1045" s="6"/>
    </row>
    <row r="1046" spans="1:3" x14ac:dyDescent="0.25">
      <c r="A1046" s="6"/>
      <c r="B1046" s="6"/>
      <c r="C1046" s="6"/>
    </row>
    <row r="1047" spans="1:3" x14ac:dyDescent="0.25">
      <c r="A1047" s="6"/>
      <c r="B1047" s="6"/>
      <c r="C1047" s="6"/>
    </row>
    <row r="1048" spans="1:3" x14ac:dyDescent="0.25">
      <c r="A1048" s="6"/>
      <c r="B1048" s="6"/>
      <c r="C1048" s="6"/>
    </row>
    <row r="1049" spans="1:3" x14ac:dyDescent="0.25">
      <c r="A1049" s="6"/>
      <c r="B1049" s="6"/>
      <c r="C1049" s="6"/>
    </row>
    <row r="1050" spans="1:3" x14ac:dyDescent="0.25">
      <c r="A1050" s="6"/>
      <c r="B1050" s="6"/>
      <c r="C1050" s="6"/>
    </row>
    <row r="1051" spans="1:3" x14ac:dyDescent="0.25">
      <c r="A1051" s="6"/>
      <c r="B1051" s="6"/>
      <c r="C1051" s="6"/>
    </row>
    <row r="1052" spans="1:3" x14ac:dyDescent="0.25">
      <c r="A1052" s="6"/>
      <c r="B1052" s="6"/>
      <c r="C1052" s="6"/>
    </row>
    <row r="1053" spans="1:3" x14ac:dyDescent="0.25">
      <c r="A1053" s="6"/>
      <c r="B1053" s="6"/>
      <c r="C1053" s="6"/>
    </row>
    <row r="1054" spans="1:3" x14ac:dyDescent="0.25">
      <c r="A1054" s="6"/>
      <c r="B1054" s="6"/>
      <c r="C1054" s="6"/>
    </row>
    <row r="1055" spans="1:3" x14ac:dyDescent="0.25">
      <c r="A1055" s="6"/>
      <c r="B1055" s="6"/>
      <c r="C1055" s="6"/>
    </row>
    <row r="1056" spans="1:3" x14ac:dyDescent="0.25">
      <c r="A1056" s="6"/>
      <c r="B1056" s="6"/>
      <c r="C1056" s="6"/>
    </row>
    <row r="1057" spans="1:3" x14ac:dyDescent="0.25">
      <c r="A1057" s="6"/>
      <c r="B1057" s="6"/>
      <c r="C1057" s="6"/>
    </row>
    <row r="1058" spans="1:3" x14ac:dyDescent="0.25">
      <c r="A1058" s="6"/>
      <c r="B1058" s="6"/>
      <c r="C1058" s="6"/>
    </row>
    <row r="1059" spans="1:3" x14ac:dyDescent="0.25">
      <c r="A1059" s="6"/>
      <c r="B1059" s="6"/>
      <c r="C1059" s="6"/>
    </row>
    <row r="1060" spans="1:3" x14ac:dyDescent="0.25">
      <c r="A1060" s="6"/>
      <c r="B1060" s="6"/>
      <c r="C1060" s="6"/>
    </row>
    <row r="1061" spans="1:3" x14ac:dyDescent="0.25">
      <c r="A1061" s="6"/>
      <c r="B1061" s="6"/>
      <c r="C1061" s="6"/>
    </row>
    <row r="1062" spans="1:3" x14ac:dyDescent="0.25">
      <c r="A1062" s="6"/>
      <c r="B1062" s="6"/>
      <c r="C1062" s="6"/>
    </row>
    <row r="1063" spans="1:3" x14ac:dyDescent="0.25">
      <c r="A1063" s="6"/>
      <c r="B1063" s="6"/>
      <c r="C1063" s="6"/>
    </row>
    <row r="1064" spans="1:3" x14ac:dyDescent="0.25">
      <c r="A1064" s="6"/>
      <c r="B1064" s="6"/>
      <c r="C1064" s="6"/>
    </row>
    <row r="1065" spans="1:3" x14ac:dyDescent="0.25">
      <c r="A1065" s="6"/>
      <c r="B1065" s="6"/>
      <c r="C1065" s="6"/>
    </row>
    <row r="1066" spans="1:3" x14ac:dyDescent="0.25">
      <c r="A1066" s="6"/>
      <c r="B1066" s="6"/>
      <c r="C1066" s="6"/>
    </row>
    <row r="1067" spans="1:3" x14ac:dyDescent="0.25">
      <c r="A1067" s="6"/>
      <c r="B1067" s="6"/>
      <c r="C1067" s="6"/>
    </row>
    <row r="1068" spans="1:3" x14ac:dyDescent="0.25">
      <c r="A1068" s="6"/>
      <c r="B1068" s="6"/>
      <c r="C1068" s="6"/>
    </row>
    <row r="1069" spans="1:3" x14ac:dyDescent="0.25">
      <c r="A1069" s="6"/>
      <c r="B1069" s="6"/>
      <c r="C1069" s="6"/>
    </row>
    <row r="1070" spans="1:3" x14ac:dyDescent="0.25">
      <c r="A1070" s="6"/>
      <c r="B1070" s="6"/>
      <c r="C1070" s="6"/>
    </row>
    <row r="1071" spans="1:3" x14ac:dyDescent="0.25">
      <c r="A1071" s="6"/>
      <c r="B1071" s="6"/>
      <c r="C1071" s="6"/>
    </row>
    <row r="1072" spans="1:3" x14ac:dyDescent="0.25">
      <c r="A1072" s="6"/>
      <c r="B1072" s="6"/>
      <c r="C1072" s="6"/>
    </row>
    <row r="1073" spans="1:3" x14ac:dyDescent="0.25">
      <c r="A1073" s="6"/>
      <c r="B1073" s="6"/>
      <c r="C1073" s="6"/>
    </row>
    <row r="1074" spans="1:3" x14ac:dyDescent="0.25">
      <c r="A1074" s="6"/>
      <c r="B1074" s="6"/>
      <c r="C1074" s="6"/>
    </row>
    <row r="1075" spans="1:3" x14ac:dyDescent="0.25">
      <c r="A1075" s="6"/>
      <c r="B1075" s="6"/>
      <c r="C1075" s="6"/>
    </row>
    <row r="1076" spans="1:3" x14ac:dyDescent="0.25">
      <c r="A1076" s="6"/>
      <c r="B1076" s="6"/>
      <c r="C1076" s="6"/>
    </row>
    <row r="1077" spans="1:3" x14ac:dyDescent="0.25">
      <c r="A1077" s="6"/>
      <c r="B1077" s="6"/>
      <c r="C1077" s="6"/>
    </row>
    <row r="1078" spans="1:3" x14ac:dyDescent="0.25">
      <c r="A1078" s="6"/>
      <c r="B1078" s="6"/>
      <c r="C1078" s="6"/>
    </row>
    <row r="1079" spans="1:3" x14ac:dyDescent="0.25">
      <c r="A1079" s="6"/>
      <c r="B1079" s="6"/>
      <c r="C1079" s="6"/>
    </row>
    <row r="1080" spans="1:3" x14ac:dyDescent="0.25">
      <c r="A1080" s="6"/>
      <c r="B1080" s="6"/>
      <c r="C1080" s="6"/>
    </row>
    <row r="1081" spans="1:3" x14ac:dyDescent="0.25">
      <c r="A1081" s="6"/>
      <c r="B1081" s="6"/>
      <c r="C1081" s="6"/>
    </row>
    <row r="1082" spans="1:3" x14ac:dyDescent="0.25">
      <c r="A1082" s="6"/>
      <c r="B1082" s="6"/>
      <c r="C1082" s="6"/>
    </row>
    <row r="1083" spans="1:3" x14ac:dyDescent="0.25">
      <c r="A1083" s="6"/>
      <c r="B1083" s="6"/>
      <c r="C1083" s="6"/>
    </row>
    <row r="1084" spans="1:3" x14ac:dyDescent="0.25">
      <c r="A1084" s="6"/>
      <c r="B1084" s="6"/>
      <c r="C1084" s="6"/>
    </row>
    <row r="1085" spans="1:3" x14ac:dyDescent="0.25">
      <c r="A1085" s="6"/>
      <c r="B1085" s="6"/>
      <c r="C1085" s="6"/>
    </row>
    <row r="1086" spans="1:3" x14ac:dyDescent="0.25">
      <c r="A1086" s="6"/>
      <c r="B1086" s="6"/>
      <c r="C1086" s="6"/>
    </row>
    <row r="1087" spans="1:3" x14ac:dyDescent="0.25">
      <c r="A1087" s="6"/>
      <c r="B1087" s="6"/>
      <c r="C1087" s="6"/>
    </row>
    <row r="1088" spans="1:3" x14ac:dyDescent="0.25">
      <c r="A1088" s="6"/>
      <c r="B1088" s="6"/>
      <c r="C1088" s="6"/>
    </row>
    <row r="1089" spans="1:3" x14ac:dyDescent="0.25">
      <c r="A1089" s="6"/>
      <c r="B1089" s="6"/>
      <c r="C1089" s="6"/>
    </row>
    <row r="1090" spans="1:3" x14ac:dyDescent="0.25">
      <c r="A1090" s="6"/>
      <c r="B1090" s="6"/>
      <c r="C1090" s="6"/>
    </row>
    <row r="1091" spans="1:3" x14ac:dyDescent="0.25">
      <c r="A1091" s="6"/>
      <c r="B1091" s="6"/>
      <c r="C1091" s="6"/>
    </row>
    <row r="1092" spans="1:3" x14ac:dyDescent="0.25">
      <c r="A1092" s="6"/>
      <c r="B1092" s="6"/>
      <c r="C1092" s="6"/>
    </row>
    <row r="1093" spans="1:3" x14ac:dyDescent="0.25">
      <c r="A1093" s="6"/>
      <c r="B1093" s="6"/>
      <c r="C1093" s="6"/>
    </row>
    <row r="1094" spans="1:3" x14ac:dyDescent="0.25">
      <c r="A1094" s="6"/>
      <c r="B1094" s="6"/>
      <c r="C1094" s="6"/>
    </row>
    <row r="1095" spans="1:3" x14ac:dyDescent="0.25">
      <c r="A1095" s="6"/>
      <c r="B1095" s="6"/>
      <c r="C1095" s="6"/>
    </row>
    <row r="1096" spans="1:3" x14ac:dyDescent="0.25">
      <c r="A1096" s="6"/>
      <c r="B1096" s="6"/>
      <c r="C1096" s="6"/>
    </row>
    <row r="1097" spans="1:3" x14ac:dyDescent="0.25">
      <c r="A1097" s="6"/>
      <c r="B1097" s="6"/>
      <c r="C1097" s="6"/>
    </row>
    <row r="1098" spans="1:3" x14ac:dyDescent="0.25">
      <c r="A1098" s="6"/>
      <c r="B1098" s="6"/>
      <c r="C1098" s="6"/>
    </row>
    <row r="1099" spans="1:3" x14ac:dyDescent="0.25">
      <c r="A1099" s="6"/>
      <c r="B1099" s="6"/>
      <c r="C1099" s="6"/>
    </row>
    <row r="1100" spans="1:3" x14ac:dyDescent="0.25">
      <c r="A1100" s="6"/>
      <c r="B1100" s="6"/>
      <c r="C1100" s="6"/>
    </row>
    <row r="1101" spans="1:3" x14ac:dyDescent="0.25">
      <c r="A1101" s="6"/>
      <c r="B1101" s="6"/>
      <c r="C1101" s="6"/>
    </row>
    <row r="1102" spans="1:3" x14ac:dyDescent="0.25">
      <c r="A1102" s="6"/>
      <c r="B1102" s="6"/>
      <c r="C1102" s="6"/>
    </row>
    <row r="1103" spans="1:3" x14ac:dyDescent="0.25">
      <c r="A1103" s="6"/>
      <c r="B1103" s="6"/>
      <c r="C1103" s="6"/>
    </row>
    <row r="1104" spans="1:3" x14ac:dyDescent="0.25">
      <c r="A1104" s="6"/>
      <c r="B1104" s="6"/>
      <c r="C1104" s="6"/>
    </row>
    <row r="1105" spans="1:3" x14ac:dyDescent="0.25">
      <c r="A1105" s="6"/>
      <c r="B1105" s="6"/>
      <c r="C1105" s="6"/>
    </row>
    <row r="1106" spans="1:3" x14ac:dyDescent="0.25">
      <c r="A1106" s="6"/>
      <c r="B1106" s="6"/>
      <c r="C1106" s="6"/>
    </row>
    <row r="1107" spans="1:3" x14ac:dyDescent="0.25">
      <c r="A1107" s="6"/>
      <c r="B1107" s="6"/>
      <c r="C1107" s="6"/>
    </row>
    <row r="1108" spans="1:3" x14ac:dyDescent="0.25">
      <c r="A1108" s="6"/>
      <c r="B1108" s="6"/>
      <c r="C1108" s="6"/>
    </row>
    <row r="1109" spans="1:3" x14ac:dyDescent="0.25">
      <c r="A1109" s="6"/>
      <c r="B1109" s="6"/>
      <c r="C1109" s="6"/>
    </row>
    <row r="1110" spans="1:3" x14ac:dyDescent="0.25">
      <c r="A1110" s="6"/>
      <c r="B1110" s="6"/>
      <c r="C1110" s="6"/>
    </row>
    <row r="1111" spans="1:3" x14ac:dyDescent="0.25">
      <c r="A1111" s="6"/>
      <c r="B1111" s="6"/>
      <c r="C1111" s="6"/>
    </row>
    <row r="1112" spans="1:3" x14ac:dyDescent="0.25">
      <c r="A1112" s="6"/>
      <c r="B1112" s="6"/>
      <c r="C1112" s="6"/>
    </row>
    <row r="1113" spans="1:3" x14ac:dyDescent="0.25">
      <c r="A1113" s="6"/>
      <c r="B1113" s="6"/>
      <c r="C1113" s="6"/>
    </row>
    <row r="1114" spans="1:3" x14ac:dyDescent="0.25">
      <c r="A1114" s="6"/>
      <c r="B1114" s="6"/>
      <c r="C1114" s="6"/>
    </row>
    <row r="1115" spans="1:3" x14ac:dyDescent="0.25">
      <c r="A1115" s="6"/>
      <c r="B1115" s="6"/>
      <c r="C1115" s="6"/>
    </row>
    <row r="1116" spans="1:3" x14ac:dyDescent="0.25">
      <c r="A1116" s="6"/>
      <c r="B1116" s="6"/>
      <c r="C1116" s="6"/>
    </row>
    <row r="1117" spans="1:3" x14ac:dyDescent="0.25">
      <c r="A1117" s="6"/>
      <c r="B1117" s="6"/>
      <c r="C1117" s="6"/>
    </row>
    <row r="1118" spans="1:3" x14ac:dyDescent="0.25">
      <c r="A1118" s="6"/>
      <c r="B1118" s="6"/>
      <c r="C1118" s="6"/>
    </row>
    <row r="1119" spans="1:3" x14ac:dyDescent="0.25">
      <c r="A1119" s="6"/>
      <c r="B1119" s="6"/>
      <c r="C1119" s="6"/>
    </row>
    <row r="1120" spans="1:3" x14ac:dyDescent="0.25">
      <c r="A1120" s="6"/>
      <c r="B1120" s="6"/>
      <c r="C1120" s="6"/>
    </row>
    <row r="1121" spans="1:3" x14ac:dyDescent="0.25">
      <c r="A1121" s="6"/>
      <c r="B1121" s="6"/>
      <c r="C1121" s="6"/>
    </row>
    <row r="1122" spans="1:3" x14ac:dyDescent="0.25">
      <c r="A1122" s="6"/>
      <c r="B1122" s="6"/>
      <c r="C1122" s="6"/>
    </row>
    <row r="1123" spans="1:3" x14ac:dyDescent="0.25">
      <c r="A1123" s="6"/>
      <c r="B1123" s="6"/>
      <c r="C1123" s="6"/>
    </row>
    <row r="1124" spans="1:3" x14ac:dyDescent="0.25">
      <c r="A1124" s="6"/>
      <c r="B1124" s="6"/>
      <c r="C1124" s="6"/>
    </row>
    <row r="1125" spans="1:3" x14ac:dyDescent="0.25">
      <c r="A1125" s="6"/>
      <c r="B1125" s="6"/>
      <c r="C1125" s="6"/>
    </row>
    <row r="1126" spans="1:3" x14ac:dyDescent="0.25">
      <c r="A1126" s="6"/>
      <c r="B1126" s="6"/>
      <c r="C1126" s="6"/>
    </row>
    <row r="1127" spans="1:3" x14ac:dyDescent="0.25">
      <c r="A1127" s="6"/>
      <c r="B1127" s="6"/>
      <c r="C1127" s="6"/>
    </row>
    <row r="1128" spans="1:3" x14ac:dyDescent="0.25">
      <c r="A1128" s="6"/>
      <c r="B1128" s="6"/>
      <c r="C1128" s="6"/>
    </row>
    <row r="1129" spans="1:3" x14ac:dyDescent="0.25">
      <c r="A1129" s="6"/>
      <c r="B1129" s="6"/>
      <c r="C1129" s="6"/>
    </row>
    <row r="1130" spans="1:3" x14ac:dyDescent="0.25">
      <c r="A1130" s="6"/>
      <c r="B1130" s="6"/>
      <c r="C1130" s="6"/>
    </row>
    <row r="1131" spans="1:3" x14ac:dyDescent="0.25">
      <c r="A1131" s="6"/>
      <c r="B1131" s="6"/>
      <c r="C1131" s="6"/>
    </row>
    <row r="1132" spans="1:3" x14ac:dyDescent="0.25">
      <c r="A1132" s="6"/>
      <c r="B1132" s="6"/>
      <c r="C1132" s="6"/>
    </row>
    <row r="1133" spans="1:3" x14ac:dyDescent="0.25">
      <c r="A1133" s="6"/>
      <c r="B1133" s="6"/>
      <c r="C1133" s="6"/>
    </row>
    <row r="1134" spans="1:3" x14ac:dyDescent="0.25">
      <c r="A1134" s="6"/>
      <c r="B1134" s="6"/>
      <c r="C1134" s="6"/>
    </row>
    <row r="1135" spans="1:3" x14ac:dyDescent="0.25">
      <c r="A1135" s="6"/>
      <c r="B1135" s="6"/>
      <c r="C1135" s="6"/>
    </row>
    <row r="1136" spans="1:3" x14ac:dyDescent="0.25">
      <c r="A1136" s="6"/>
      <c r="B1136" s="6"/>
      <c r="C1136" s="6"/>
    </row>
    <row r="1137" spans="1:3" x14ac:dyDescent="0.25">
      <c r="A1137" s="6"/>
      <c r="B1137" s="6"/>
      <c r="C1137" s="6"/>
    </row>
    <row r="1138" spans="1:3" x14ac:dyDescent="0.25">
      <c r="A1138" s="6"/>
      <c r="B1138" s="6"/>
      <c r="C1138" s="6"/>
    </row>
    <row r="1139" spans="1:3" x14ac:dyDescent="0.25">
      <c r="A1139" s="6"/>
      <c r="B1139" s="6"/>
      <c r="C1139" s="6"/>
    </row>
    <row r="1140" spans="1:3" x14ac:dyDescent="0.25">
      <c r="A1140" s="6"/>
      <c r="B1140" s="6"/>
      <c r="C1140" s="6"/>
    </row>
    <row r="1141" spans="1:3" x14ac:dyDescent="0.25">
      <c r="A1141" s="6"/>
      <c r="B1141" s="6"/>
      <c r="C1141" s="6"/>
    </row>
    <row r="1142" spans="1:3" x14ac:dyDescent="0.25">
      <c r="A1142" s="6"/>
      <c r="B1142" s="6"/>
      <c r="C1142" s="6"/>
    </row>
    <row r="1143" spans="1:3" x14ac:dyDescent="0.25">
      <c r="A1143" s="6"/>
      <c r="B1143" s="6"/>
      <c r="C1143" s="6"/>
    </row>
    <row r="1144" spans="1:3" x14ac:dyDescent="0.25">
      <c r="A1144" s="6"/>
      <c r="B1144" s="6"/>
      <c r="C1144" s="6"/>
    </row>
    <row r="1145" spans="1:3" x14ac:dyDescent="0.25">
      <c r="A1145" s="6"/>
      <c r="B1145" s="6"/>
      <c r="C1145" s="6"/>
    </row>
    <row r="1146" spans="1:3" x14ac:dyDescent="0.25">
      <c r="A1146" s="6"/>
      <c r="B1146" s="6"/>
      <c r="C1146" s="6"/>
    </row>
    <row r="1147" spans="1:3" x14ac:dyDescent="0.25">
      <c r="A1147" s="6"/>
      <c r="B1147" s="6"/>
      <c r="C1147" s="6"/>
    </row>
    <row r="1148" spans="1:3" x14ac:dyDescent="0.25">
      <c r="A1148" s="6"/>
      <c r="B1148" s="6"/>
      <c r="C1148" s="6"/>
    </row>
    <row r="1149" spans="1:3" x14ac:dyDescent="0.25">
      <c r="A1149" s="6"/>
      <c r="B1149" s="6"/>
      <c r="C1149" s="6"/>
    </row>
    <row r="1150" spans="1:3" x14ac:dyDescent="0.25">
      <c r="A1150" s="6"/>
      <c r="B1150" s="6"/>
      <c r="C1150" s="6"/>
    </row>
    <row r="1151" spans="1:3" x14ac:dyDescent="0.25">
      <c r="A1151" s="6"/>
      <c r="B1151" s="6"/>
      <c r="C1151" s="6"/>
    </row>
    <row r="1152" spans="1:3" x14ac:dyDescent="0.25">
      <c r="A1152" s="6"/>
      <c r="B1152" s="6"/>
      <c r="C1152" s="6"/>
    </row>
    <row r="1153" spans="1:3" x14ac:dyDescent="0.25">
      <c r="A1153" s="6"/>
      <c r="B1153" s="6"/>
      <c r="C1153" s="6"/>
    </row>
    <row r="1154" spans="1:3" x14ac:dyDescent="0.25">
      <c r="A1154" s="6"/>
      <c r="B1154" s="6"/>
      <c r="C1154" s="6"/>
    </row>
    <row r="1155" spans="1:3" x14ac:dyDescent="0.25">
      <c r="A1155" s="6"/>
      <c r="B1155" s="6"/>
      <c r="C1155" s="6"/>
    </row>
    <row r="1156" spans="1:3" x14ac:dyDescent="0.25">
      <c r="A1156" s="6"/>
      <c r="B1156" s="6"/>
      <c r="C1156" s="6"/>
    </row>
    <row r="1157" spans="1:3" x14ac:dyDescent="0.25">
      <c r="A1157" s="6"/>
      <c r="B1157" s="6"/>
      <c r="C1157" s="6"/>
    </row>
    <row r="1158" spans="1:3" x14ac:dyDescent="0.25">
      <c r="A1158" s="6"/>
      <c r="B1158" s="6"/>
      <c r="C1158" s="6"/>
    </row>
    <row r="1159" spans="1:3" x14ac:dyDescent="0.25">
      <c r="A1159" s="6"/>
      <c r="B1159" s="6"/>
      <c r="C1159" s="6"/>
    </row>
    <row r="1160" spans="1:3" x14ac:dyDescent="0.25">
      <c r="A1160" s="6"/>
      <c r="B1160" s="6"/>
      <c r="C1160" s="6"/>
    </row>
    <row r="1161" spans="1:3" x14ac:dyDescent="0.25">
      <c r="A1161" s="6"/>
      <c r="B1161" s="6"/>
      <c r="C1161" s="6"/>
    </row>
    <row r="1162" spans="1:3" x14ac:dyDescent="0.25">
      <c r="A1162" s="6"/>
      <c r="B1162" s="6"/>
      <c r="C1162" s="6"/>
    </row>
    <row r="1163" spans="1:3" x14ac:dyDescent="0.25">
      <c r="A1163" s="6"/>
      <c r="B1163" s="6"/>
      <c r="C1163" s="6"/>
    </row>
    <row r="1164" spans="1:3" x14ac:dyDescent="0.25">
      <c r="A1164" s="6"/>
      <c r="B1164" s="6"/>
      <c r="C1164" s="6"/>
    </row>
    <row r="1165" spans="1:3" x14ac:dyDescent="0.25">
      <c r="A1165" s="6"/>
      <c r="B1165" s="6"/>
      <c r="C1165" s="6"/>
    </row>
    <row r="1166" spans="1:3" x14ac:dyDescent="0.25">
      <c r="A1166" s="6"/>
      <c r="B1166" s="6"/>
      <c r="C1166" s="6"/>
    </row>
    <row r="1167" spans="1:3" x14ac:dyDescent="0.25">
      <c r="A1167" s="6"/>
      <c r="B1167" s="6"/>
      <c r="C1167" s="6"/>
    </row>
    <row r="1168" spans="1:3" x14ac:dyDescent="0.25">
      <c r="A1168" s="6"/>
      <c r="B1168" s="6"/>
      <c r="C1168" s="6"/>
    </row>
    <row r="1169" spans="1:3" x14ac:dyDescent="0.25">
      <c r="A1169" s="6"/>
      <c r="B1169" s="6"/>
      <c r="C1169" s="6"/>
    </row>
    <row r="1170" spans="1:3" x14ac:dyDescent="0.25">
      <c r="A1170" s="6"/>
      <c r="B1170" s="6"/>
      <c r="C1170" s="6"/>
    </row>
    <row r="1171" spans="1:3" x14ac:dyDescent="0.25">
      <c r="A1171" s="6"/>
      <c r="B1171" s="6"/>
      <c r="C1171" s="6"/>
    </row>
    <row r="1172" spans="1:3" x14ac:dyDescent="0.25">
      <c r="A1172" s="6"/>
      <c r="B1172" s="6"/>
      <c r="C1172" s="6"/>
    </row>
    <row r="1173" spans="1:3" x14ac:dyDescent="0.25">
      <c r="A1173" s="6"/>
      <c r="B1173" s="6"/>
      <c r="C1173" s="6"/>
    </row>
    <row r="1174" spans="1:3" x14ac:dyDescent="0.25">
      <c r="A1174" s="6"/>
      <c r="B1174" s="6"/>
      <c r="C1174" s="6"/>
    </row>
    <row r="1175" spans="1:3" x14ac:dyDescent="0.25">
      <c r="A1175" s="6"/>
      <c r="B1175" s="6"/>
      <c r="C1175" s="6"/>
    </row>
    <row r="1176" spans="1:3" x14ac:dyDescent="0.25">
      <c r="A1176" s="6"/>
      <c r="B1176" s="6"/>
      <c r="C1176" s="6"/>
    </row>
    <row r="1177" spans="1:3" x14ac:dyDescent="0.25">
      <c r="A1177" s="6"/>
      <c r="B1177" s="6"/>
      <c r="C1177" s="6"/>
    </row>
    <row r="1178" spans="1:3" x14ac:dyDescent="0.25">
      <c r="A1178" s="6"/>
      <c r="B1178" s="6"/>
      <c r="C1178" s="6"/>
    </row>
    <row r="1179" spans="1:3" x14ac:dyDescent="0.25">
      <c r="A1179" s="6"/>
      <c r="B1179" s="6"/>
      <c r="C1179" s="6"/>
    </row>
    <row r="1180" spans="1:3" x14ac:dyDescent="0.25">
      <c r="A1180" s="6"/>
      <c r="B1180" s="6"/>
      <c r="C1180" s="6"/>
    </row>
    <row r="1181" spans="1:3" x14ac:dyDescent="0.25">
      <c r="A1181" s="6"/>
      <c r="B1181" s="6"/>
      <c r="C1181" s="6"/>
    </row>
    <row r="1182" spans="1:3" x14ac:dyDescent="0.25">
      <c r="A1182" s="6"/>
      <c r="B1182" s="6"/>
      <c r="C1182" s="6"/>
    </row>
    <row r="1183" spans="1:3" x14ac:dyDescent="0.25">
      <c r="A1183" s="6"/>
      <c r="B1183" s="6"/>
      <c r="C1183" s="6"/>
    </row>
    <row r="1184" spans="1:3" x14ac:dyDescent="0.25">
      <c r="A1184" s="6"/>
      <c r="B1184" s="6"/>
      <c r="C1184" s="6"/>
    </row>
    <row r="1185" spans="1:3" x14ac:dyDescent="0.25">
      <c r="A1185" s="6"/>
      <c r="B1185" s="6"/>
      <c r="C1185" s="6"/>
    </row>
    <row r="1186" spans="1:3" x14ac:dyDescent="0.25">
      <c r="A1186" s="6"/>
      <c r="B1186" s="6"/>
      <c r="C1186" s="6"/>
    </row>
    <row r="1187" spans="1:3" x14ac:dyDescent="0.25">
      <c r="A1187" s="6"/>
      <c r="B1187" s="6"/>
      <c r="C1187" s="6"/>
    </row>
    <row r="1188" spans="1:3" x14ac:dyDescent="0.25">
      <c r="A1188" s="6"/>
      <c r="B1188" s="6"/>
      <c r="C1188" s="6"/>
    </row>
    <row r="1189" spans="1:3" x14ac:dyDescent="0.25">
      <c r="A1189" s="6"/>
      <c r="B1189" s="6"/>
      <c r="C1189" s="6"/>
    </row>
    <row r="1190" spans="1:3" x14ac:dyDescent="0.25">
      <c r="A1190" s="6"/>
      <c r="B1190" s="6"/>
      <c r="C1190" s="6"/>
    </row>
    <row r="1191" spans="1:3" x14ac:dyDescent="0.25">
      <c r="A1191" s="6"/>
      <c r="B1191" s="6"/>
      <c r="C1191" s="6"/>
    </row>
    <row r="1192" spans="1:3" x14ac:dyDescent="0.25">
      <c r="A1192" s="6"/>
      <c r="B1192" s="6"/>
      <c r="C1192" s="6"/>
    </row>
    <row r="1193" spans="1:3" x14ac:dyDescent="0.25">
      <c r="A1193" s="6"/>
      <c r="B1193" s="6"/>
      <c r="C1193" s="6"/>
    </row>
    <row r="1194" spans="1:3" x14ac:dyDescent="0.25">
      <c r="A1194" s="6"/>
      <c r="B1194" s="6"/>
      <c r="C1194" s="6"/>
    </row>
    <row r="1195" spans="1:3" x14ac:dyDescent="0.25">
      <c r="A1195" s="6"/>
      <c r="B1195" s="6"/>
      <c r="C1195" s="6"/>
    </row>
    <row r="1196" spans="1:3" x14ac:dyDescent="0.25">
      <c r="A1196" s="6"/>
      <c r="B1196" s="6"/>
      <c r="C1196" s="6"/>
    </row>
    <row r="1197" spans="1:3" x14ac:dyDescent="0.25">
      <c r="A1197" s="6"/>
      <c r="B1197" s="6"/>
      <c r="C1197" s="6"/>
    </row>
    <row r="1198" spans="1:3" x14ac:dyDescent="0.25">
      <c r="A1198" s="6"/>
      <c r="B1198" s="6"/>
      <c r="C1198" s="6"/>
    </row>
    <row r="1199" spans="1:3" x14ac:dyDescent="0.25">
      <c r="A1199" s="6"/>
      <c r="B1199" s="6"/>
      <c r="C1199" s="6"/>
    </row>
    <row r="1200" spans="1:3" x14ac:dyDescent="0.25">
      <c r="A1200" s="6"/>
      <c r="B1200" s="6"/>
      <c r="C1200" s="6"/>
    </row>
    <row r="1201" spans="1:3" x14ac:dyDescent="0.25">
      <c r="A1201" s="6"/>
      <c r="B1201" s="6"/>
      <c r="C1201" s="6"/>
    </row>
    <row r="1202" spans="1:3" x14ac:dyDescent="0.25">
      <c r="A1202" s="6"/>
      <c r="B1202" s="6"/>
      <c r="C1202" s="6"/>
    </row>
    <row r="1203" spans="1:3" x14ac:dyDescent="0.25">
      <c r="A1203" s="6"/>
      <c r="B1203" s="6"/>
      <c r="C1203" s="6"/>
    </row>
    <row r="1204" spans="1:3" x14ac:dyDescent="0.25">
      <c r="A1204" s="6"/>
      <c r="B1204" s="6"/>
      <c r="C1204" s="6"/>
    </row>
    <row r="1205" spans="1:3" x14ac:dyDescent="0.25">
      <c r="A1205" s="6"/>
      <c r="B1205" s="6"/>
      <c r="C1205" s="6"/>
    </row>
    <row r="1206" spans="1:3" x14ac:dyDescent="0.25">
      <c r="A1206" s="6"/>
      <c r="B1206" s="6"/>
      <c r="C1206" s="6"/>
    </row>
    <row r="1207" spans="1:3" x14ac:dyDescent="0.25">
      <c r="A1207" s="6"/>
      <c r="B1207" s="6"/>
      <c r="C1207" s="6"/>
    </row>
    <row r="1208" spans="1:3" x14ac:dyDescent="0.25">
      <c r="A1208" s="6"/>
      <c r="B1208" s="6"/>
      <c r="C1208" s="6"/>
    </row>
    <row r="1209" spans="1:3" x14ac:dyDescent="0.25">
      <c r="A1209" s="6"/>
      <c r="B1209" s="6"/>
      <c r="C1209" s="6"/>
    </row>
    <row r="1210" spans="1:3" x14ac:dyDescent="0.25">
      <c r="A1210" s="6"/>
      <c r="B1210" s="6"/>
      <c r="C1210" s="6"/>
    </row>
    <row r="1211" spans="1:3" x14ac:dyDescent="0.25">
      <c r="A1211" s="6"/>
      <c r="B1211" s="6"/>
      <c r="C1211" s="6"/>
    </row>
    <row r="1212" spans="1:3" x14ac:dyDescent="0.25">
      <c r="A1212" s="6"/>
      <c r="B1212" s="6"/>
      <c r="C1212" s="6"/>
    </row>
    <row r="1213" spans="1:3" x14ac:dyDescent="0.25">
      <c r="A1213" s="6"/>
      <c r="B1213" s="6"/>
      <c r="C1213" s="6"/>
    </row>
    <row r="1214" spans="1:3" x14ac:dyDescent="0.25">
      <c r="A1214" s="6"/>
      <c r="B1214" s="6"/>
      <c r="C1214" s="6"/>
    </row>
    <row r="1215" spans="1:3" x14ac:dyDescent="0.25">
      <c r="A1215" s="6"/>
      <c r="B1215" s="6"/>
      <c r="C1215" s="6"/>
    </row>
    <row r="1216" spans="1:3" x14ac:dyDescent="0.25">
      <c r="A1216" s="6"/>
      <c r="B1216" s="6"/>
      <c r="C1216" s="6"/>
    </row>
    <row r="1217" spans="1:3" x14ac:dyDescent="0.25">
      <c r="A1217" s="6"/>
      <c r="B1217" s="6"/>
      <c r="C1217" s="6"/>
    </row>
    <row r="1218" spans="1:3" x14ac:dyDescent="0.25">
      <c r="A1218" s="6"/>
      <c r="B1218" s="6"/>
      <c r="C1218" s="6"/>
    </row>
    <row r="1219" spans="1:3" x14ac:dyDescent="0.25">
      <c r="A1219" s="6"/>
      <c r="B1219" s="6"/>
      <c r="C1219" s="6"/>
    </row>
    <row r="1220" spans="1:3" x14ac:dyDescent="0.25">
      <c r="A1220" s="6"/>
      <c r="B1220" s="6"/>
      <c r="C1220" s="6"/>
    </row>
    <row r="1221" spans="1:3" x14ac:dyDescent="0.25">
      <c r="A1221" s="6"/>
      <c r="B1221" s="6"/>
      <c r="C1221" s="6"/>
    </row>
    <row r="1222" spans="1:3" x14ac:dyDescent="0.25">
      <c r="A1222" s="6"/>
      <c r="B1222" s="6"/>
      <c r="C1222" s="6"/>
    </row>
    <row r="1223" spans="1:3" x14ac:dyDescent="0.25">
      <c r="A1223" s="6"/>
      <c r="B1223" s="6"/>
      <c r="C1223" s="6"/>
    </row>
    <row r="1224" spans="1:3" x14ac:dyDescent="0.25">
      <c r="A1224" s="6"/>
      <c r="B1224" s="6"/>
      <c r="C1224" s="6"/>
    </row>
    <row r="1225" spans="1:3" x14ac:dyDescent="0.25">
      <c r="A1225" s="6"/>
      <c r="B1225" s="6"/>
      <c r="C1225" s="6"/>
    </row>
    <row r="1226" spans="1:3" x14ac:dyDescent="0.25">
      <c r="A1226" s="6"/>
      <c r="B1226" s="6"/>
      <c r="C1226" s="6"/>
    </row>
    <row r="1227" spans="1:3" x14ac:dyDescent="0.25">
      <c r="A1227" s="6"/>
      <c r="B1227" s="6"/>
      <c r="C1227" s="6"/>
    </row>
    <row r="1228" spans="1:3" x14ac:dyDescent="0.25">
      <c r="A1228" s="6"/>
      <c r="B1228" s="6"/>
      <c r="C1228" s="6"/>
    </row>
    <row r="1229" spans="1:3" x14ac:dyDescent="0.25">
      <c r="A1229" s="6"/>
      <c r="B1229" s="6"/>
      <c r="C1229" s="6"/>
    </row>
    <row r="1230" spans="1:3" x14ac:dyDescent="0.25">
      <c r="A1230" s="6"/>
      <c r="B1230" s="6"/>
      <c r="C1230" s="6"/>
    </row>
    <row r="1231" spans="1:3" x14ac:dyDescent="0.25">
      <c r="A1231" s="6"/>
      <c r="B1231" s="6"/>
      <c r="C1231" s="6"/>
    </row>
    <row r="1232" spans="1:3" x14ac:dyDescent="0.25">
      <c r="A1232" s="6"/>
      <c r="B1232" s="6"/>
      <c r="C1232" s="6"/>
    </row>
    <row r="1233" spans="1:3" x14ac:dyDescent="0.25">
      <c r="A1233" s="6"/>
      <c r="B1233" s="6"/>
      <c r="C1233" s="6"/>
    </row>
    <row r="1234" spans="1:3" x14ac:dyDescent="0.25">
      <c r="A1234" s="6"/>
      <c r="B1234" s="6"/>
      <c r="C1234" s="6"/>
    </row>
    <row r="1235" spans="1:3" x14ac:dyDescent="0.25">
      <c r="A1235" s="6"/>
      <c r="B1235" s="6"/>
      <c r="C1235" s="6"/>
    </row>
    <row r="1236" spans="1:3" x14ac:dyDescent="0.25">
      <c r="A1236" s="6"/>
      <c r="B1236" s="6"/>
      <c r="C1236" s="6"/>
    </row>
    <row r="1237" spans="1:3" x14ac:dyDescent="0.25">
      <c r="A1237" s="6"/>
      <c r="B1237" s="6"/>
      <c r="C1237" s="6"/>
    </row>
    <row r="1238" spans="1:3" x14ac:dyDescent="0.25">
      <c r="A1238" s="6"/>
      <c r="B1238" s="6"/>
      <c r="C1238" s="6"/>
    </row>
    <row r="1239" spans="1:3" x14ac:dyDescent="0.25">
      <c r="A1239" s="6"/>
      <c r="B1239" s="6"/>
      <c r="C1239" s="6"/>
    </row>
    <row r="1240" spans="1:3" x14ac:dyDescent="0.25">
      <c r="A1240" s="6"/>
      <c r="B1240" s="6"/>
      <c r="C1240" s="6"/>
    </row>
    <row r="1241" spans="1:3" x14ac:dyDescent="0.25">
      <c r="A1241" s="6"/>
      <c r="B1241" s="6"/>
      <c r="C1241" s="6"/>
    </row>
    <row r="1242" spans="1:3" x14ac:dyDescent="0.25">
      <c r="A1242" s="6"/>
      <c r="B1242" s="6"/>
      <c r="C1242" s="6"/>
    </row>
    <row r="1243" spans="1:3" x14ac:dyDescent="0.25">
      <c r="A1243" s="6"/>
      <c r="B1243" s="6"/>
      <c r="C1243" s="6"/>
    </row>
    <row r="1244" spans="1:3" x14ac:dyDescent="0.25">
      <c r="A1244" s="6"/>
      <c r="B1244" s="6"/>
      <c r="C1244" s="6"/>
    </row>
    <row r="1245" spans="1:3" x14ac:dyDescent="0.25">
      <c r="A1245" s="6"/>
      <c r="B1245" s="6"/>
      <c r="C1245" s="6"/>
    </row>
    <row r="1246" spans="1:3" x14ac:dyDescent="0.25">
      <c r="A1246" s="6"/>
      <c r="B1246" s="6"/>
      <c r="C1246" s="6"/>
    </row>
    <row r="1247" spans="1:3" x14ac:dyDescent="0.25">
      <c r="A1247" s="6"/>
      <c r="B1247" s="6"/>
      <c r="C1247" s="6"/>
    </row>
    <row r="1248" spans="1:3" x14ac:dyDescent="0.25">
      <c r="A1248" s="6"/>
      <c r="B1248" s="6"/>
      <c r="C1248" s="6"/>
    </row>
    <row r="1249" spans="1:3" x14ac:dyDescent="0.25">
      <c r="A1249" s="6"/>
      <c r="B1249" s="6"/>
      <c r="C1249" s="6"/>
    </row>
    <row r="1250" spans="1:3" x14ac:dyDescent="0.25">
      <c r="A1250" s="6"/>
      <c r="B1250" s="6"/>
      <c r="C1250" s="6"/>
    </row>
    <row r="1251" spans="1:3" x14ac:dyDescent="0.25">
      <c r="A1251" s="6"/>
      <c r="B1251" s="6"/>
      <c r="C1251" s="6"/>
    </row>
    <row r="1252" spans="1:3" x14ac:dyDescent="0.25">
      <c r="A1252" s="6"/>
      <c r="B1252" s="6"/>
      <c r="C1252" s="6"/>
    </row>
    <row r="1253" spans="1:3" x14ac:dyDescent="0.25">
      <c r="A1253" s="6"/>
      <c r="B1253" s="6"/>
      <c r="C1253" s="6"/>
    </row>
    <row r="1254" spans="1:3" x14ac:dyDescent="0.25">
      <c r="A1254" s="6"/>
      <c r="B1254" s="6"/>
      <c r="C1254" s="6"/>
    </row>
    <row r="1255" spans="1:3" x14ac:dyDescent="0.25">
      <c r="A1255" s="6"/>
      <c r="B1255" s="6"/>
      <c r="C1255" s="6"/>
    </row>
    <row r="1256" spans="1:3" x14ac:dyDescent="0.25">
      <c r="A1256" s="6"/>
      <c r="B1256" s="6"/>
      <c r="C1256" s="6"/>
    </row>
    <row r="1257" spans="1:3" x14ac:dyDescent="0.25">
      <c r="A1257" s="6"/>
      <c r="B1257" s="6"/>
      <c r="C1257" s="6"/>
    </row>
    <row r="1258" spans="1:3" x14ac:dyDescent="0.25">
      <c r="A1258" s="6"/>
      <c r="B1258" s="6"/>
      <c r="C1258" s="6"/>
    </row>
    <row r="1259" spans="1:3" x14ac:dyDescent="0.25">
      <c r="A1259" s="6"/>
      <c r="B1259" s="6"/>
      <c r="C1259" s="6"/>
    </row>
    <row r="1260" spans="1:3" x14ac:dyDescent="0.25">
      <c r="A1260" s="6"/>
      <c r="B1260" s="6"/>
      <c r="C1260" s="6"/>
    </row>
    <row r="1261" spans="1:3" x14ac:dyDescent="0.25">
      <c r="A1261" s="6"/>
      <c r="B1261" s="6"/>
      <c r="C1261" s="6"/>
    </row>
    <row r="1262" spans="1:3" x14ac:dyDescent="0.25">
      <c r="A1262" s="6"/>
      <c r="B1262" s="6"/>
      <c r="C1262" s="6"/>
    </row>
    <row r="1263" spans="1:3" x14ac:dyDescent="0.25">
      <c r="A1263" s="6"/>
      <c r="B1263" s="6"/>
      <c r="C1263" s="6"/>
    </row>
    <row r="1264" spans="1:3" x14ac:dyDescent="0.25">
      <c r="A1264" s="6"/>
      <c r="B1264" s="6"/>
      <c r="C1264" s="6"/>
    </row>
    <row r="1265" spans="1:3" x14ac:dyDescent="0.25">
      <c r="A1265" s="6"/>
      <c r="B1265" s="6"/>
      <c r="C1265" s="6"/>
    </row>
    <row r="1266" spans="1:3" x14ac:dyDescent="0.25">
      <c r="A1266" s="6"/>
      <c r="B1266" s="6"/>
      <c r="C1266" s="6"/>
    </row>
    <row r="1267" spans="1:3" x14ac:dyDescent="0.25">
      <c r="A1267" s="6"/>
      <c r="B1267" s="6"/>
      <c r="C1267" s="6"/>
    </row>
    <row r="1268" spans="1:3" x14ac:dyDescent="0.25">
      <c r="A1268" s="6"/>
      <c r="B1268" s="6"/>
      <c r="C1268" s="6"/>
    </row>
    <row r="1269" spans="1:3" x14ac:dyDescent="0.25">
      <c r="A1269" s="6"/>
      <c r="B1269" s="6"/>
      <c r="C1269" s="6"/>
    </row>
    <row r="1270" spans="1:3" x14ac:dyDescent="0.25">
      <c r="A1270" s="6"/>
      <c r="B1270" s="6"/>
      <c r="C1270" s="6"/>
    </row>
    <row r="1271" spans="1:3" x14ac:dyDescent="0.25">
      <c r="A1271" s="6"/>
      <c r="B1271" s="6"/>
      <c r="C1271" s="6"/>
    </row>
    <row r="1272" spans="1:3" x14ac:dyDescent="0.25">
      <c r="A1272" s="6"/>
      <c r="B1272" s="6"/>
      <c r="C1272" s="6"/>
    </row>
    <row r="1273" spans="1:3" x14ac:dyDescent="0.25">
      <c r="A1273" s="6"/>
      <c r="B1273" s="6"/>
      <c r="C1273" s="6"/>
    </row>
    <row r="1274" spans="1:3" x14ac:dyDescent="0.25">
      <c r="A1274" s="6"/>
      <c r="B1274" s="6"/>
      <c r="C1274" s="6"/>
    </row>
    <row r="1275" spans="1:3" x14ac:dyDescent="0.25">
      <c r="A1275" s="6"/>
      <c r="B1275" s="6"/>
      <c r="C1275" s="6"/>
    </row>
    <row r="1276" spans="1:3" x14ac:dyDescent="0.25">
      <c r="A1276" s="6"/>
      <c r="B1276" s="6"/>
      <c r="C1276" s="6"/>
    </row>
    <row r="1277" spans="1:3" x14ac:dyDescent="0.25">
      <c r="A1277" s="6"/>
      <c r="B1277" s="6"/>
      <c r="C1277" s="6"/>
    </row>
    <row r="1278" spans="1:3" x14ac:dyDescent="0.25">
      <c r="A1278" s="6"/>
      <c r="B1278" s="6"/>
      <c r="C1278" s="6"/>
    </row>
    <row r="1279" spans="1:3" x14ac:dyDescent="0.25">
      <c r="A1279" s="6"/>
      <c r="B1279" s="6"/>
      <c r="C1279" s="6"/>
    </row>
    <row r="1280" spans="1:3" x14ac:dyDescent="0.25">
      <c r="A1280" s="6"/>
      <c r="B1280" s="6"/>
      <c r="C1280" s="6"/>
    </row>
    <row r="1281" spans="1:3" x14ac:dyDescent="0.25">
      <c r="A1281" s="6"/>
      <c r="B1281" s="6"/>
      <c r="C1281" s="6"/>
    </row>
    <row r="1282" spans="1:3" x14ac:dyDescent="0.25">
      <c r="A1282" s="6"/>
      <c r="B1282" s="6"/>
      <c r="C1282" s="6"/>
    </row>
    <row r="1283" spans="1:3" x14ac:dyDescent="0.25">
      <c r="A1283" s="6"/>
      <c r="B1283" s="6"/>
      <c r="C1283" s="6"/>
    </row>
    <row r="1284" spans="1:3" x14ac:dyDescent="0.25">
      <c r="A1284" s="6"/>
      <c r="B1284" s="6"/>
      <c r="C1284" s="6"/>
    </row>
    <row r="1285" spans="1:3" x14ac:dyDescent="0.25">
      <c r="A1285" s="6"/>
      <c r="B1285" s="6"/>
      <c r="C1285" s="6"/>
    </row>
    <row r="1286" spans="1:3" x14ac:dyDescent="0.25">
      <c r="A1286" s="6"/>
      <c r="B1286" s="6"/>
      <c r="C1286" s="6"/>
    </row>
    <row r="1287" spans="1:3" x14ac:dyDescent="0.25">
      <c r="A1287" s="6"/>
      <c r="B1287" s="6"/>
      <c r="C1287" s="6"/>
    </row>
    <row r="1288" spans="1:3" x14ac:dyDescent="0.25">
      <c r="A1288" s="6"/>
      <c r="B1288" s="6"/>
      <c r="C1288" s="6"/>
    </row>
    <row r="1289" spans="1:3" x14ac:dyDescent="0.25">
      <c r="A1289" s="6"/>
      <c r="B1289" s="6"/>
      <c r="C1289" s="6"/>
    </row>
    <row r="1290" spans="1:3" x14ac:dyDescent="0.25">
      <c r="A1290" s="6"/>
      <c r="B1290" s="6"/>
      <c r="C1290" s="6"/>
    </row>
    <row r="1291" spans="1:3" x14ac:dyDescent="0.25">
      <c r="A1291" s="6"/>
      <c r="B1291" s="6"/>
      <c r="C1291" s="6"/>
    </row>
    <row r="1292" spans="1:3" x14ac:dyDescent="0.25">
      <c r="A1292" s="6"/>
      <c r="B1292" s="6"/>
      <c r="C1292" s="6"/>
    </row>
    <row r="1293" spans="1:3" x14ac:dyDescent="0.25">
      <c r="A1293" s="6"/>
      <c r="B1293" s="6"/>
      <c r="C1293" s="6"/>
    </row>
    <row r="1294" spans="1:3" x14ac:dyDescent="0.25">
      <c r="A1294" s="6"/>
      <c r="B1294" s="6"/>
      <c r="C1294" s="6"/>
    </row>
    <row r="1295" spans="1:3" x14ac:dyDescent="0.25">
      <c r="A1295" s="6"/>
      <c r="B1295" s="6"/>
      <c r="C1295" s="6"/>
    </row>
    <row r="1296" spans="1:3" x14ac:dyDescent="0.25">
      <c r="A1296" s="6"/>
      <c r="B1296" s="6"/>
      <c r="C1296" s="6"/>
    </row>
    <row r="1297" spans="1:3" x14ac:dyDescent="0.25">
      <c r="A1297" s="6"/>
      <c r="B1297" s="6"/>
      <c r="C1297" s="6"/>
    </row>
    <row r="1298" spans="1:3" x14ac:dyDescent="0.25">
      <c r="A1298" s="6"/>
      <c r="B1298" s="6"/>
      <c r="C1298" s="6"/>
    </row>
    <row r="1299" spans="1:3" x14ac:dyDescent="0.25">
      <c r="A1299" s="6"/>
      <c r="B1299" s="6"/>
      <c r="C1299" s="6"/>
    </row>
    <row r="1300" spans="1:3" x14ac:dyDescent="0.25">
      <c r="A1300" s="6"/>
      <c r="B1300" s="6"/>
      <c r="C1300" s="6"/>
    </row>
    <row r="1301" spans="1:3" x14ac:dyDescent="0.25">
      <c r="A1301" s="6"/>
      <c r="B1301" s="6"/>
      <c r="C1301" s="6"/>
    </row>
    <row r="1302" spans="1:3" x14ac:dyDescent="0.25">
      <c r="A1302" s="6"/>
      <c r="B1302" s="6"/>
      <c r="C1302" s="6"/>
    </row>
    <row r="1303" spans="1:3" x14ac:dyDescent="0.25">
      <c r="A1303" s="6"/>
      <c r="B1303" s="6"/>
      <c r="C1303" s="6"/>
    </row>
    <row r="1304" spans="1:3" x14ac:dyDescent="0.25">
      <c r="A1304" s="6"/>
      <c r="B1304" s="6"/>
      <c r="C1304" s="6"/>
    </row>
    <row r="1305" spans="1:3" x14ac:dyDescent="0.25">
      <c r="A1305" s="6"/>
      <c r="B1305" s="6"/>
      <c r="C1305" s="6"/>
    </row>
    <row r="1306" spans="1:3" x14ac:dyDescent="0.25">
      <c r="A1306" s="6"/>
      <c r="B1306" s="6"/>
      <c r="C1306" s="6"/>
    </row>
    <row r="1307" spans="1:3" x14ac:dyDescent="0.25">
      <c r="A1307" s="6"/>
      <c r="B1307" s="6"/>
      <c r="C1307" s="6"/>
    </row>
    <row r="1308" spans="1:3" x14ac:dyDescent="0.25">
      <c r="A1308" s="6"/>
      <c r="B1308" s="6"/>
      <c r="C1308" s="6"/>
    </row>
    <row r="1309" spans="1:3" x14ac:dyDescent="0.25">
      <c r="A1309" s="6"/>
      <c r="B1309" s="6"/>
      <c r="C1309" s="6"/>
    </row>
    <row r="1310" spans="1:3" x14ac:dyDescent="0.25">
      <c r="A1310" s="6"/>
      <c r="B1310" s="6"/>
      <c r="C1310" s="6"/>
    </row>
    <row r="1311" spans="1:3" x14ac:dyDescent="0.25">
      <c r="A1311" s="6"/>
      <c r="B1311" s="6"/>
      <c r="C1311" s="6"/>
    </row>
    <row r="1312" spans="1:3" x14ac:dyDescent="0.25">
      <c r="A1312" s="6"/>
      <c r="B1312" s="6"/>
      <c r="C1312" s="6"/>
    </row>
    <row r="1313" spans="1:3" x14ac:dyDescent="0.25">
      <c r="A1313" s="6"/>
      <c r="B1313" s="6"/>
      <c r="C1313" s="6"/>
    </row>
    <row r="1314" spans="1:3" x14ac:dyDescent="0.25">
      <c r="A1314" s="6"/>
      <c r="B1314" s="6"/>
      <c r="C1314" s="6"/>
    </row>
    <row r="1315" spans="1:3" x14ac:dyDescent="0.25">
      <c r="A1315" s="6"/>
      <c r="B1315" s="6"/>
      <c r="C1315" s="6"/>
    </row>
    <row r="1316" spans="1:3" x14ac:dyDescent="0.25">
      <c r="A1316" s="6"/>
      <c r="B1316" s="6"/>
      <c r="C1316" s="6"/>
    </row>
    <row r="1317" spans="1:3" x14ac:dyDescent="0.25">
      <c r="A1317" s="6"/>
      <c r="B1317" s="6"/>
      <c r="C1317" s="6"/>
    </row>
    <row r="1318" spans="1:3" x14ac:dyDescent="0.25">
      <c r="A1318" s="6"/>
      <c r="B1318" s="6"/>
      <c r="C1318" s="6"/>
    </row>
    <row r="1319" spans="1:3" x14ac:dyDescent="0.25">
      <c r="A1319" s="6"/>
      <c r="B1319" s="6"/>
      <c r="C1319" s="6"/>
    </row>
    <row r="1320" spans="1:3" x14ac:dyDescent="0.25">
      <c r="A1320" s="6"/>
      <c r="B1320" s="6"/>
      <c r="C1320" s="6"/>
    </row>
    <row r="1321" spans="1:3" x14ac:dyDescent="0.25">
      <c r="A1321" s="6"/>
      <c r="B1321" s="6"/>
      <c r="C1321" s="6"/>
    </row>
    <row r="1322" spans="1:3" x14ac:dyDescent="0.25">
      <c r="A1322" s="6"/>
      <c r="B1322" s="6"/>
      <c r="C1322" s="6"/>
    </row>
    <row r="1323" spans="1:3" x14ac:dyDescent="0.25">
      <c r="A1323" s="6"/>
      <c r="B1323" s="6"/>
      <c r="C1323" s="6"/>
    </row>
    <row r="1324" spans="1:3" x14ac:dyDescent="0.25">
      <c r="A1324" s="6"/>
      <c r="B1324" s="6"/>
      <c r="C1324" s="6"/>
    </row>
    <row r="1325" spans="1:3" x14ac:dyDescent="0.25">
      <c r="A1325" s="6"/>
      <c r="B1325" s="6"/>
      <c r="C1325" s="6"/>
    </row>
    <row r="1326" spans="1:3" x14ac:dyDescent="0.25">
      <c r="A1326" s="6"/>
      <c r="B1326" s="6"/>
      <c r="C1326" s="6"/>
    </row>
    <row r="1327" spans="1:3" x14ac:dyDescent="0.25">
      <c r="A1327" s="6"/>
      <c r="B1327" s="6"/>
      <c r="C1327" s="6"/>
    </row>
    <row r="1328" spans="1:3" x14ac:dyDescent="0.25">
      <c r="A1328" s="6"/>
      <c r="B1328" s="6"/>
      <c r="C1328" s="6"/>
    </row>
    <row r="1329" spans="1:3" x14ac:dyDescent="0.25">
      <c r="A1329" s="6"/>
      <c r="B1329" s="6"/>
      <c r="C1329" s="6"/>
    </row>
    <row r="1330" spans="1:3" x14ac:dyDescent="0.25">
      <c r="A1330" s="6"/>
      <c r="B1330" s="6"/>
      <c r="C1330" s="6"/>
    </row>
    <row r="1331" spans="1:3" x14ac:dyDescent="0.25">
      <c r="A1331" s="6"/>
      <c r="B1331" s="6"/>
      <c r="C1331" s="6"/>
    </row>
    <row r="1332" spans="1:3" x14ac:dyDescent="0.25">
      <c r="A1332" s="6"/>
      <c r="B1332" s="6"/>
      <c r="C1332" s="6"/>
    </row>
    <row r="1333" spans="1:3" x14ac:dyDescent="0.25">
      <c r="A1333" s="6"/>
      <c r="B1333" s="6"/>
      <c r="C1333" s="6"/>
    </row>
    <row r="1334" spans="1:3" x14ac:dyDescent="0.25">
      <c r="A1334" s="6"/>
      <c r="B1334" s="6"/>
      <c r="C1334" s="6"/>
    </row>
    <row r="1335" spans="1:3" x14ac:dyDescent="0.25">
      <c r="A1335" s="6"/>
      <c r="B1335" s="6"/>
      <c r="C1335" s="6"/>
    </row>
    <row r="1336" spans="1:3" x14ac:dyDescent="0.25">
      <c r="A1336" s="6"/>
      <c r="B1336" s="6"/>
      <c r="C1336" s="6"/>
    </row>
    <row r="1337" spans="1:3" x14ac:dyDescent="0.25">
      <c r="A1337" s="6"/>
      <c r="B1337" s="6"/>
      <c r="C1337" s="6"/>
    </row>
    <row r="1338" spans="1:3" x14ac:dyDescent="0.25">
      <c r="A1338" s="6"/>
      <c r="B1338" s="6"/>
      <c r="C1338" s="6"/>
    </row>
    <row r="1339" spans="1:3" x14ac:dyDescent="0.25">
      <c r="A1339" s="6"/>
      <c r="B1339" s="6"/>
      <c r="C1339" s="6"/>
    </row>
    <row r="1340" spans="1:3" x14ac:dyDescent="0.25">
      <c r="A1340" s="6"/>
      <c r="B1340" s="6"/>
      <c r="C1340" s="6"/>
    </row>
    <row r="1341" spans="1:3" x14ac:dyDescent="0.25">
      <c r="A1341" s="6"/>
      <c r="B1341" s="6"/>
      <c r="C1341" s="6"/>
    </row>
    <row r="1342" spans="1:3" x14ac:dyDescent="0.25">
      <c r="A1342" s="6"/>
      <c r="B1342" s="6"/>
      <c r="C1342" s="6"/>
    </row>
    <row r="1343" spans="1:3" x14ac:dyDescent="0.25">
      <c r="A1343" s="6"/>
      <c r="B1343" s="6"/>
      <c r="C1343" s="6"/>
    </row>
    <row r="1344" spans="1:3" x14ac:dyDescent="0.25">
      <c r="A1344" s="6"/>
      <c r="B1344" s="6"/>
      <c r="C1344" s="6"/>
    </row>
    <row r="1345" spans="1:3" x14ac:dyDescent="0.25">
      <c r="A1345" s="6"/>
      <c r="B1345" s="6"/>
      <c r="C1345" s="6"/>
    </row>
    <row r="1346" spans="1:3" x14ac:dyDescent="0.25">
      <c r="A1346" s="6"/>
      <c r="B1346" s="6"/>
      <c r="C1346" s="6"/>
    </row>
    <row r="1347" spans="1:3" x14ac:dyDescent="0.25">
      <c r="A1347" s="6"/>
      <c r="B1347" s="6"/>
      <c r="C1347" s="6"/>
    </row>
    <row r="1348" spans="1:3" x14ac:dyDescent="0.25">
      <c r="A1348" s="6"/>
      <c r="B1348" s="6"/>
      <c r="C1348" s="6"/>
    </row>
    <row r="1349" spans="1:3" x14ac:dyDescent="0.25">
      <c r="A1349" s="6"/>
      <c r="B1349" s="6"/>
      <c r="C1349" s="6"/>
    </row>
    <row r="1350" spans="1:3" x14ac:dyDescent="0.25">
      <c r="A1350" s="6"/>
      <c r="B1350" s="6"/>
      <c r="C1350" s="6"/>
    </row>
    <row r="1351" spans="1:3" x14ac:dyDescent="0.25">
      <c r="A1351" s="6"/>
      <c r="B1351" s="6"/>
      <c r="C1351" s="6"/>
    </row>
    <row r="1352" spans="1:3" x14ac:dyDescent="0.25">
      <c r="A1352" s="6"/>
      <c r="B1352" s="6"/>
      <c r="C1352" s="6"/>
    </row>
    <row r="1353" spans="1:3" x14ac:dyDescent="0.25">
      <c r="A1353" s="6"/>
      <c r="B1353" s="6"/>
      <c r="C1353" s="6"/>
    </row>
    <row r="1354" spans="1:3" x14ac:dyDescent="0.25">
      <c r="A1354" s="6"/>
      <c r="B1354" s="6"/>
      <c r="C1354" s="6"/>
    </row>
    <row r="1355" spans="1:3" x14ac:dyDescent="0.25">
      <c r="A1355" s="6"/>
      <c r="B1355" s="6"/>
      <c r="C1355" s="6"/>
    </row>
    <row r="1356" spans="1:3" x14ac:dyDescent="0.25">
      <c r="A1356" s="6"/>
      <c r="B1356" s="6"/>
      <c r="C1356" s="6"/>
    </row>
    <row r="1357" spans="1:3" x14ac:dyDescent="0.25">
      <c r="A1357" s="6"/>
      <c r="B1357" s="6"/>
      <c r="C1357" s="6"/>
    </row>
    <row r="1358" spans="1:3" x14ac:dyDescent="0.25">
      <c r="A1358" s="6"/>
      <c r="B1358" s="6"/>
      <c r="C1358" s="6"/>
    </row>
    <row r="1359" spans="1:3" x14ac:dyDescent="0.25">
      <c r="A1359" s="6"/>
      <c r="B1359" s="6"/>
      <c r="C1359" s="6"/>
    </row>
    <row r="1360" spans="1:3" x14ac:dyDescent="0.25">
      <c r="A1360" s="6"/>
      <c r="B1360" s="6"/>
      <c r="C1360" s="6"/>
    </row>
    <row r="1361" spans="1:3" x14ac:dyDescent="0.25">
      <c r="A1361" s="6"/>
      <c r="B1361" s="6"/>
      <c r="C1361" s="6"/>
    </row>
    <row r="1362" spans="1:3" x14ac:dyDescent="0.25">
      <c r="A1362" s="6"/>
      <c r="B1362" s="6"/>
      <c r="C1362" s="6"/>
    </row>
    <row r="1363" spans="1:3" x14ac:dyDescent="0.25">
      <c r="A1363" s="6"/>
      <c r="B1363" s="6"/>
      <c r="C1363" s="6"/>
    </row>
    <row r="1364" spans="1:3" x14ac:dyDescent="0.25">
      <c r="A1364" s="6"/>
      <c r="B1364" s="6"/>
      <c r="C1364" s="6"/>
    </row>
    <row r="1365" spans="1:3" x14ac:dyDescent="0.25">
      <c r="A1365" s="6"/>
      <c r="B1365" s="6"/>
      <c r="C1365" s="6"/>
    </row>
    <row r="1366" spans="1:3" x14ac:dyDescent="0.25">
      <c r="A1366" s="6"/>
      <c r="B1366" s="6"/>
      <c r="C1366" s="6"/>
    </row>
    <row r="1367" spans="1:3" x14ac:dyDescent="0.25">
      <c r="A1367" s="6"/>
      <c r="B1367" s="6"/>
      <c r="C1367" s="6"/>
    </row>
    <row r="1368" spans="1:3" x14ac:dyDescent="0.25">
      <c r="A1368" s="6"/>
      <c r="B1368" s="6"/>
      <c r="C1368" s="6"/>
    </row>
    <row r="1369" spans="1:3" x14ac:dyDescent="0.25">
      <c r="A1369" s="6"/>
      <c r="B1369" s="6"/>
      <c r="C1369" s="6"/>
    </row>
    <row r="1370" spans="1:3" x14ac:dyDescent="0.25">
      <c r="A1370" s="6"/>
      <c r="B1370" s="6"/>
      <c r="C1370" s="6"/>
    </row>
    <row r="1371" spans="1:3" x14ac:dyDescent="0.25">
      <c r="A1371" s="6"/>
      <c r="B1371" s="6"/>
      <c r="C1371" s="6"/>
    </row>
    <row r="1372" spans="1:3" x14ac:dyDescent="0.25">
      <c r="A1372" s="6"/>
      <c r="B1372" s="6"/>
      <c r="C1372" s="6"/>
    </row>
    <row r="1373" spans="1:3" x14ac:dyDescent="0.25">
      <c r="A1373" s="6"/>
      <c r="B1373" s="6"/>
      <c r="C1373" s="6"/>
    </row>
    <row r="1374" spans="1:3" x14ac:dyDescent="0.25">
      <c r="A1374" s="6"/>
      <c r="B1374" s="6"/>
      <c r="C1374" s="6"/>
    </row>
    <row r="1375" spans="1:3" x14ac:dyDescent="0.25">
      <c r="A1375" s="6"/>
      <c r="B1375" s="6"/>
      <c r="C1375" s="6"/>
    </row>
    <row r="1376" spans="1:3" x14ac:dyDescent="0.25">
      <c r="A1376" s="6"/>
      <c r="B1376" s="6"/>
      <c r="C1376" s="6"/>
    </row>
    <row r="1377" spans="1:3" x14ac:dyDescent="0.25">
      <c r="A1377" s="6"/>
      <c r="B1377" s="6"/>
      <c r="C1377" s="6"/>
    </row>
    <row r="1378" spans="1:3" x14ac:dyDescent="0.25">
      <c r="A1378" s="6"/>
      <c r="B1378" s="6"/>
      <c r="C1378" s="6"/>
    </row>
    <row r="1379" spans="1:3" x14ac:dyDescent="0.25">
      <c r="A1379" s="6"/>
      <c r="B1379" s="6"/>
      <c r="C1379" s="6"/>
    </row>
    <row r="1380" spans="1:3" x14ac:dyDescent="0.25">
      <c r="A1380" s="6"/>
      <c r="B1380" s="6"/>
      <c r="C1380" s="6"/>
    </row>
    <row r="1381" spans="1:3" x14ac:dyDescent="0.25">
      <c r="A1381" s="6"/>
      <c r="B1381" s="6"/>
      <c r="C1381" s="6"/>
    </row>
    <row r="1382" spans="1:3" x14ac:dyDescent="0.25">
      <c r="A1382" s="6"/>
      <c r="B1382" s="6"/>
      <c r="C1382" s="6"/>
    </row>
    <row r="1383" spans="1:3" x14ac:dyDescent="0.25">
      <c r="A1383" s="6"/>
      <c r="B1383" s="6"/>
      <c r="C1383" s="6"/>
    </row>
    <row r="1384" spans="1:3" x14ac:dyDescent="0.25">
      <c r="A1384" s="6"/>
      <c r="B1384" s="6"/>
      <c r="C1384" s="6"/>
    </row>
    <row r="1385" spans="1:3" x14ac:dyDescent="0.25">
      <c r="A1385" s="6"/>
      <c r="B1385" s="6"/>
      <c r="C1385" s="6"/>
    </row>
    <row r="1386" spans="1:3" x14ac:dyDescent="0.25">
      <c r="A1386" s="6"/>
      <c r="B1386" s="6"/>
      <c r="C1386" s="6"/>
    </row>
    <row r="1387" spans="1:3" x14ac:dyDescent="0.25">
      <c r="A1387" s="6"/>
      <c r="B1387" s="6"/>
      <c r="C1387" s="6"/>
    </row>
    <row r="1388" spans="1:3" x14ac:dyDescent="0.25">
      <c r="A1388" s="6"/>
      <c r="B1388" s="6"/>
      <c r="C1388" s="6"/>
    </row>
    <row r="1389" spans="1:3" x14ac:dyDescent="0.25">
      <c r="A1389" s="6"/>
      <c r="B1389" s="6"/>
      <c r="C1389" s="6"/>
    </row>
    <row r="1390" spans="1:3" x14ac:dyDescent="0.25">
      <c r="A1390" s="6"/>
      <c r="B1390" s="6"/>
      <c r="C1390" s="6"/>
    </row>
    <row r="1391" spans="1:3" x14ac:dyDescent="0.25">
      <c r="A1391" s="6"/>
      <c r="B1391" s="6"/>
      <c r="C1391" s="6"/>
    </row>
    <row r="1392" spans="1:3" x14ac:dyDescent="0.25">
      <c r="A1392" s="6"/>
      <c r="B1392" s="6"/>
      <c r="C1392" s="6"/>
    </row>
    <row r="1393" spans="1:3" x14ac:dyDescent="0.25">
      <c r="A1393" s="6"/>
      <c r="B1393" s="6"/>
      <c r="C1393" s="6"/>
    </row>
    <row r="1394" spans="1:3" x14ac:dyDescent="0.25">
      <c r="A1394" s="6"/>
      <c r="B1394" s="6"/>
      <c r="C1394" s="6"/>
    </row>
    <row r="1395" spans="1:3" x14ac:dyDescent="0.25">
      <c r="A1395" s="6"/>
      <c r="B1395" s="6"/>
      <c r="C1395" s="6"/>
    </row>
    <row r="1396" spans="1:3" x14ac:dyDescent="0.25">
      <c r="A1396" s="6"/>
      <c r="B1396" s="6"/>
      <c r="C1396" s="6"/>
    </row>
    <row r="1397" spans="1:3" x14ac:dyDescent="0.25">
      <c r="A1397" s="6"/>
      <c r="B1397" s="6"/>
      <c r="C1397" s="6"/>
    </row>
    <row r="1398" spans="1:3" x14ac:dyDescent="0.25">
      <c r="A1398" s="6"/>
      <c r="B1398" s="6"/>
      <c r="C1398" s="6"/>
    </row>
    <row r="1399" spans="1:3" x14ac:dyDescent="0.25">
      <c r="A1399" s="6"/>
      <c r="B1399" s="6"/>
      <c r="C1399" s="6"/>
    </row>
    <row r="1400" spans="1:3" x14ac:dyDescent="0.25">
      <c r="A1400" s="6"/>
      <c r="B1400" s="6"/>
      <c r="C1400" s="6"/>
    </row>
    <row r="1401" spans="1:3" x14ac:dyDescent="0.25">
      <c r="A1401" s="6"/>
      <c r="B1401" s="6"/>
      <c r="C1401" s="6"/>
    </row>
    <row r="1402" spans="1:3" x14ac:dyDescent="0.25">
      <c r="A1402" s="6"/>
      <c r="B1402" s="6"/>
      <c r="C1402" s="6"/>
    </row>
    <row r="1403" spans="1:3" x14ac:dyDescent="0.25">
      <c r="A1403" s="6"/>
      <c r="B1403" s="6"/>
      <c r="C1403" s="6"/>
    </row>
    <row r="1404" spans="1:3" x14ac:dyDescent="0.25">
      <c r="A1404" s="6"/>
      <c r="B1404" s="6"/>
      <c r="C1404" s="6"/>
    </row>
    <row r="1405" spans="1:3" x14ac:dyDescent="0.25">
      <c r="A1405" s="6"/>
      <c r="B1405" s="6"/>
      <c r="C1405" s="6"/>
    </row>
    <row r="1406" spans="1:3" x14ac:dyDescent="0.25">
      <c r="A1406" s="6"/>
      <c r="B1406" s="6"/>
      <c r="C1406" s="6"/>
    </row>
    <row r="1407" spans="1:3" x14ac:dyDescent="0.25">
      <c r="A1407" s="6"/>
      <c r="B1407" s="6"/>
      <c r="C1407" s="6"/>
    </row>
    <row r="1408" spans="1:3" x14ac:dyDescent="0.25">
      <c r="A1408" s="6"/>
      <c r="B1408" s="6"/>
      <c r="C1408" s="6"/>
    </row>
    <row r="1409" spans="1:3" x14ac:dyDescent="0.25">
      <c r="A1409" s="6"/>
      <c r="B1409" s="6"/>
      <c r="C1409" s="6"/>
    </row>
    <row r="1410" spans="1:3" x14ac:dyDescent="0.25">
      <c r="A1410" s="6"/>
      <c r="B1410" s="6"/>
      <c r="C1410" s="6"/>
    </row>
    <row r="1411" spans="1:3" x14ac:dyDescent="0.25">
      <c r="A1411" s="6"/>
      <c r="B1411" s="6"/>
      <c r="C1411" s="6"/>
    </row>
    <row r="1412" spans="1:3" x14ac:dyDescent="0.25">
      <c r="A1412" s="6"/>
      <c r="B1412" s="6"/>
      <c r="C1412" s="6"/>
    </row>
    <row r="1413" spans="1:3" x14ac:dyDescent="0.25">
      <c r="A1413" s="6"/>
      <c r="B1413" s="6"/>
      <c r="C1413" s="6"/>
    </row>
    <row r="1414" spans="1:3" x14ac:dyDescent="0.25">
      <c r="A1414" s="6"/>
      <c r="B1414" s="6"/>
      <c r="C1414" s="6"/>
    </row>
    <row r="1415" spans="1:3" x14ac:dyDescent="0.25">
      <c r="A1415" s="6"/>
      <c r="B1415" s="6"/>
      <c r="C1415" s="6"/>
    </row>
    <row r="1416" spans="1:3" x14ac:dyDescent="0.25">
      <c r="A1416" s="6"/>
      <c r="B1416" s="6"/>
      <c r="C1416" s="6"/>
    </row>
    <row r="1417" spans="1:3" x14ac:dyDescent="0.25">
      <c r="A1417" s="6"/>
      <c r="B1417" s="6"/>
      <c r="C1417" s="6"/>
    </row>
    <row r="1418" spans="1:3" x14ac:dyDescent="0.25">
      <c r="A1418" s="6"/>
      <c r="B1418" s="6"/>
      <c r="C1418" s="6"/>
    </row>
    <row r="1419" spans="1:3" x14ac:dyDescent="0.25">
      <c r="A1419" s="6"/>
      <c r="B1419" s="6"/>
      <c r="C1419" s="6"/>
    </row>
    <row r="1420" spans="1:3" x14ac:dyDescent="0.25">
      <c r="A1420" s="6"/>
      <c r="B1420" s="6"/>
      <c r="C1420" s="6"/>
    </row>
    <row r="1421" spans="1:3" x14ac:dyDescent="0.25">
      <c r="A1421" s="6"/>
      <c r="B1421" s="6"/>
      <c r="C1421" s="6"/>
    </row>
    <row r="1422" spans="1:3" x14ac:dyDescent="0.25">
      <c r="A1422" s="6"/>
      <c r="B1422" s="6"/>
      <c r="C1422" s="6"/>
    </row>
    <row r="1423" spans="1:3" x14ac:dyDescent="0.25">
      <c r="A1423" s="6"/>
      <c r="B1423" s="6"/>
      <c r="C1423" s="6"/>
    </row>
    <row r="1424" spans="1:3" x14ac:dyDescent="0.25">
      <c r="A1424" s="6"/>
      <c r="B1424" s="6"/>
      <c r="C1424" s="6"/>
    </row>
    <row r="1425" spans="1:3" x14ac:dyDescent="0.25">
      <c r="A1425" s="6"/>
      <c r="B1425" s="6"/>
      <c r="C1425" s="6"/>
    </row>
    <row r="1426" spans="1:3" x14ac:dyDescent="0.25">
      <c r="A1426" s="6"/>
      <c r="B1426" s="6"/>
      <c r="C1426" s="6"/>
    </row>
    <row r="1427" spans="1:3" x14ac:dyDescent="0.25">
      <c r="A1427" s="6"/>
      <c r="B1427" s="6"/>
      <c r="C1427" s="6"/>
    </row>
    <row r="1428" spans="1:3" x14ac:dyDescent="0.25">
      <c r="A1428" s="6"/>
      <c r="B1428" s="6"/>
      <c r="C1428" s="6"/>
    </row>
    <row r="1429" spans="1:3" x14ac:dyDescent="0.25">
      <c r="A1429" s="6"/>
      <c r="B1429" s="6"/>
      <c r="C1429" s="6"/>
    </row>
    <row r="1430" spans="1:3" x14ac:dyDescent="0.25">
      <c r="A1430" s="6"/>
      <c r="B1430" s="6"/>
      <c r="C1430" s="6"/>
    </row>
    <row r="1431" spans="1:3" x14ac:dyDescent="0.25">
      <c r="A1431" s="6"/>
      <c r="B1431" s="6"/>
      <c r="C1431" s="6"/>
    </row>
    <row r="1432" spans="1:3" x14ac:dyDescent="0.25">
      <c r="A1432" s="6"/>
      <c r="B1432" s="6"/>
      <c r="C1432" s="6"/>
    </row>
    <row r="1433" spans="1:3" x14ac:dyDescent="0.25">
      <c r="A1433" s="6"/>
      <c r="B1433" s="6"/>
      <c r="C1433" s="6"/>
    </row>
    <row r="1434" spans="1:3" x14ac:dyDescent="0.25">
      <c r="A1434" s="6"/>
      <c r="B1434" s="6"/>
      <c r="C1434" s="6"/>
    </row>
    <row r="1435" spans="1:3" x14ac:dyDescent="0.25">
      <c r="A1435" s="6"/>
      <c r="B1435" s="6"/>
      <c r="C1435" s="6"/>
    </row>
    <row r="1436" spans="1:3" x14ac:dyDescent="0.25">
      <c r="A1436" s="6"/>
      <c r="B1436" s="6"/>
      <c r="C1436" s="6"/>
    </row>
    <row r="1437" spans="1:3" x14ac:dyDescent="0.25">
      <c r="A1437" s="6"/>
      <c r="B1437" s="6"/>
      <c r="C1437" s="6"/>
    </row>
    <row r="1438" spans="1:3" x14ac:dyDescent="0.25">
      <c r="A1438" s="6"/>
      <c r="B1438" s="6"/>
      <c r="C1438" s="6"/>
    </row>
    <row r="1439" spans="1:3" x14ac:dyDescent="0.25">
      <c r="A1439" s="6"/>
      <c r="B1439" s="6"/>
      <c r="C1439" s="6"/>
    </row>
    <row r="1440" spans="1:3" x14ac:dyDescent="0.25">
      <c r="A1440" s="6"/>
      <c r="B1440" s="6"/>
      <c r="C1440" s="6"/>
    </row>
    <row r="1441" spans="1:3" x14ac:dyDescent="0.25">
      <c r="A1441" s="6"/>
      <c r="B1441" s="6"/>
      <c r="C1441" s="6"/>
    </row>
    <row r="1442" spans="1:3" x14ac:dyDescent="0.25">
      <c r="A1442" s="6"/>
      <c r="B1442" s="6"/>
      <c r="C1442" s="6"/>
    </row>
    <row r="1443" spans="1:3" x14ac:dyDescent="0.25">
      <c r="A1443" s="6"/>
      <c r="B1443" s="6"/>
      <c r="C1443" s="6"/>
    </row>
    <row r="1444" spans="1:3" x14ac:dyDescent="0.25">
      <c r="A1444" s="6"/>
      <c r="B1444" s="6"/>
      <c r="C1444" s="6"/>
    </row>
    <row r="1445" spans="1:3" x14ac:dyDescent="0.25">
      <c r="A1445" s="6"/>
      <c r="B1445" s="6"/>
      <c r="C1445" s="6"/>
    </row>
    <row r="1446" spans="1:3" x14ac:dyDescent="0.25">
      <c r="A1446" s="6"/>
      <c r="B1446" s="6"/>
      <c r="C1446" s="6"/>
    </row>
    <row r="1447" spans="1:3" x14ac:dyDescent="0.25">
      <c r="A1447" s="6"/>
      <c r="B1447" s="6"/>
      <c r="C1447" s="6"/>
    </row>
    <row r="1448" spans="1:3" x14ac:dyDescent="0.25">
      <c r="A1448" s="6"/>
      <c r="B1448" s="6"/>
      <c r="C1448" s="6"/>
    </row>
    <row r="1449" spans="1:3" x14ac:dyDescent="0.25">
      <c r="A1449" s="6"/>
      <c r="B1449" s="6"/>
      <c r="C1449" s="6"/>
    </row>
    <row r="1450" spans="1:3" x14ac:dyDescent="0.25">
      <c r="A1450" s="6"/>
      <c r="B1450" s="6"/>
      <c r="C1450" s="6"/>
    </row>
    <row r="1451" spans="1:3" x14ac:dyDescent="0.25">
      <c r="A1451" s="6"/>
      <c r="B1451" s="6"/>
      <c r="C1451" s="6"/>
    </row>
    <row r="1452" spans="1:3" x14ac:dyDescent="0.25">
      <c r="A1452" s="6"/>
      <c r="B1452" s="6"/>
      <c r="C1452" s="6"/>
    </row>
    <row r="1453" spans="1:3" x14ac:dyDescent="0.25">
      <c r="A1453" s="6"/>
      <c r="B1453" s="6"/>
      <c r="C1453" s="6"/>
    </row>
    <row r="1454" spans="1:3" x14ac:dyDescent="0.25">
      <c r="A1454" s="6"/>
      <c r="B1454" s="6"/>
      <c r="C1454" s="6"/>
    </row>
    <row r="1455" spans="1:3" x14ac:dyDescent="0.25">
      <c r="A1455" s="6"/>
      <c r="B1455" s="6"/>
      <c r="C1455" s="6"/>
    </row>
    <row r="1456" spans="1:3" x14ac:dyDescent="0.25">
      <c r="A1456" s="6"/>
      <c r="B1456" s="6"/>
      <c r="C1456" s="6"/>
    </row>
    <row r="1457" spans="1:3" x14ac:dyDescent="0.25">
      <c r="A1457" s="6"/>
      <c r="B1457" s="6"/>
      <c r="C1457" s="6"/>
    </row>
    <row r="1458" spans="1:3" x14ac:dyDescent="0.25">
      <c r="A1458" s="6"/>
      <c r="B1458" s="6"/>
      <c r="C1458" s="6"/>
    </row>
    <row r="1459" spans="1:3" x14ac:dyDescent="0.25">
      <c r="A1459" s="6"/>
      <c r="B1459" s="6"/>
      <c r="C1459" s="6"/>
    </row>
    <row r="1460" spans="1:3" x14ac:dyDescent="0.25">
      <c r="A1460" s="6"/>
      <c r="B1460" s="6"/>
      <c r="C1460" s="6"/>
    </row>
    <row r="1461" spans="1:3" x14ac:dyDescent="0.25">
      <c r="A1461" s="6"/>
      <c r="B1461" s="6"/>
      <c r="C1461" s="6"/>
    </row>
    <row r="1462" spans="1:3" x14ac:dyDescent="0.25">
      <c r="A1462" s="6"/>
      <c r="B1462" s="6"/>
      <c r="C1462" s="6"/>
    </row>
    <row r="1463" spans="1:3" x14ac:dyDescent="0.25">
      <c r="A1463" s="6"/>
      <c r="B1463" s="6"/>
      <c r="C1463" s="6"/>
    </row>
    <row r="1464" spans="1:3" x14ac:dyDescent="0.25">
      <c r="A1464" s="6"/>
      <c r="B1464" s="6"/>
      <c r="C1464" s="6"/>
    </row>
    <row r="1465" spans="1:3" x14ac:dyDescent="0.25">
      <c r="A1465" s="6"/>
      <c r="B1465" s="6"/>
      <c r="C1465" s="6"/>
    </row>
    <row r="1466" spans="1:3" x14ac:dyDescent="0.25">
      <c r="A1466" s="6"/>
      <c r="B1466" s="6"/>
      <c r="C1466" s="6"/>
    </row>
    <row r="1467" spans="1:3" x14ac:dyDescent="0.25">
      <c r="A1467" s="6"/>
      <c r="B1467" s="6"/>
      <c r="C1467" s="6"/>
    </row>
    <row r="1468" spans="1:3" x14ac:dyDescent="0.25">
      <c r="A1468" s="6"/>
      <c r="B1468" s="6"/>
      <c r="C1468" s="6"/>
    </row>
    <row r="1469" spans="1:3" x14ac:dyDescent="0.25">
      <c r="A1469" s="6"/>
      <c r="B1469" s="6"/>
      <c r="C1469" s="6"/>
    </row>
    <row r="1470" spans="1:3" x14ac:dyDescent="0.25">
      <c r="A1470" s="6"/>
      <c r="B1470" s="6"/>
      <c r="C1470" s="6"/>
    </row>
    <row r="1471" spans="1:3" x14ac:dyDescent="0.25">
      <c r="A1471" s="6"/>
      <c r="B1471" s="6"/>
      <c r="C1471" s="6"/>
    </row>
    <row r="1472" spans="1:3" x14ac:dyDescent="0.25">
      <c r="A1472" s="6"/>
      <c r="B1472" s="6"/>
      <c r="C1472" s="6"/>
    </row>
    <row r="1473" spans="1:3" x14ac:dyDescent="0.25">
      <c r="A1473" s="6"/>
      <c r="B1473" s="6"/>
      <c r="C1473" s="6"/>
    </row>
    <row r="1474" spans="1:3" x14ac:dyDescent="0.25">
      <c r="A1474" s="6"/>
      <c r="B1474" s="6"/>
      <c r="C1474" s="6"/>
    </row>
    <row r="1475" spans="1:3" x14ac:dyDescent="0.25">
      <c r="A1475" s="6"/>
      <c r="B1475" s="6"/>
      <c r="C1475" s="6"/>
    </row>
    <row r="1476" spans="1:3" x14ac:dyDescent="0.25">
      <c r="A1476" s="6"/>
      <c r="B1476" s="6"/>
      <c r="C1476" s="6"/>
    </row>
    <row r="1477" spans="1:3" x14ac:dyDescent="0.25">
      <c r="A1477" s="6"/>
      <c r="B1477" s="6"/>
      <c r="C1477" s="6"/>
    </row>
    <row r="1478" spans="1:3" x14ac:dyDescent="0.25">
      <c r="A1478" s="6"/>
      <c r="B1478" s="6"/>
      <c r="C1478" s="6"/>
    </row>
    <row r="1479" spans="1:3" x14ac:dyDescent="0.25">
      <c r="A1479" s="6"/>
      <c r="B1479" s="6"/>
      <c r="C1479" s="6"/>
    </row>
    <row r="1480" spans="1:3" x14ac:dyDescent="0.25">
      <c r="A1480" s="6"/>
      <c r="B1480" s="6"/>
      <c r="C1480" s="6"/>
    </row>
    <row r="1481" spans="1:3" x14ac:dyDescent="0.25">
      <c r="A1481" s="6"/>
      <c r="B1481" s="6"/>
      <c r="C1481" s="6"/>
    </row>
    <row r="1482" spans="1:3" x14ac:dyDescent="0.25">
      <c r="A1482" s="6"/>
      <c r="B1482" s="6"/>
      <c r="C1482" s="6"/>
    </row>
    <row r="1483" spans="1:3" x14ac:dyDescent="0.25">
      <c r="A1483" s="6"/>
      <c r="B1483" s="6"/>
      <c r="C1483" s="6"/>
    </row>
    <row r="1484" spans="1:3" x14ac:dyDescent="0.25">
      <c r="A1484" s="6"/>
      <c r="B1484" s="6"/>
      <c r="C1484" s="6"/>
    </row>
    <row r="1485" spans="1:3" x14ac:dyDescent="0.25">
      <c r="A1485" s="6"/>
      <c r="B1485" s="6"/>
      <c r="C1485" s="6"/>
    </row>
    <row r="1486" spans="1:3" x14ac:dyDescent="0.25">
      <c r="A1486" s="6"/>
      <c r="B1486" s="6"/>
      <c r="C1486" s="6"/>
    </row>
    <row r="1487" spans="1:3" x14ac:dyDescent="0.25">
      <c r="A1487" s="6"/>
      <c r="B1487" s="6"/>
      <c r="C1487" s="6"/>
    </row>
    <row r="1488" spans="1:3" x14ac:dyDescent="0.25">
      <c r="A1488" s="6"/>
      <c r="B1488" s="6"/>
      <c r="C1488" s="6"/>
    </row>
    <row r="1489" spans="1:3" x14ac:dyDescent="0.25">
      <c r="A1489" s="6"/>
      <c r="B1489" s="6"/>
      <c r="C1489" s="6"/>
    </row>
    <row r="1490" spans="1:3" x14ac:dyDescent="0.25">
      <c r="A1490" s="6"/>
      <c r="B1490" s="6"/>
      <c r="C1490" s="6"/>
    </row>
    <row r="1491" spans="1:3" x14ac:dyDescent="0.25">
      <c r="A1491" s="6"/>
      <c r="B1491" s="6"/>
      <c r="C1491" s="6"/>
    </row>
    <row r="1492" spans="1:3" x14ac:dyDescent="0.25">
      <c r="A1492" s="6"/>
      <c r="B1492" s="6"/>
      <c r="C1492" s="6"/>
    </row>
    <row r="1493" spans="1:3" x14ac:dyDescent="0.25">
      <c r="A1493" s="6"/>
      <c r="B1493" s="6"/>
      <c r="C1493" s="6"/>
    </row>
    <row r="1494" spans="1:3" x14ac:dyDescent="0.25">
      <c r="A1494" s="6"/>
      <c r="B1494" s="6"/>
      <c r="C1494" s="6"/>
    </row>
    <row r="1495" spans="1:3" x14ac:dyDescent="0.25">
      <c r="A1495" s="6"/>
      <c r="B1495" s="6"/>
      <c r="C1495" s="6"/>
    </row>
    <row r="1496" spans="1:3" x14ac:dyDescent="0.25">
      <c r="A1496" s="6"/>
      <c r="B1496" s="6"/>
      <c r="C1496" s="6"/>
    </row>
    <row r="1497" spans="1:3" x14ac:dyDescent="0.25">
      <c r="A1497" s="6"/>
      <c r="B1497" s="6"/>
      <c r="C1497" s="6"/>
    </row>
    <row r="1498" spans="1:3" x14ac:dyDescent="0.25">
      <c r="A1498" s="6"/>
      <c r="B1498" s="6"/>
      <c r="C1498" s="6"/>
    </row>
    <row r="1499" spans="1:3" x14ac:dyDescent="0.25">
      <c r="A1499" s="6"/>
      <c r="B1499" s="6"/>
      <c r="C1499" s="6"/>
    </row>
    <row r="1500" spans="1:3" x14ac:dyDescent="0.25">
      <c r="A1500" s="6"/>
      <c r="B1500" s="6"/>
      <c r="C1500" s="6"/>
    </row>
    <row r="1501" spans="1:3" x14ac:dyDescent="0.25">
      <c r="A1501" s="6"/>
      <c r="B1501" s="6"/>
      <c r="C1501" s="6"/>
    </row>
    <row r="1502" spans="1:3" x14ac:dyDescent="0.25">
      <c r="A1502" s="6"/>
      <c r="B1502" s="6"/>
      <c r="C1502" s="6"/>
    </row>
    <row r="1503" spans="1:3" x14ac:dyDescent="0.25">
      <c r="A1503" s="6"/>
      <c r="B1503" s="6"/>
      <c r="C1503" s="6"/>
    </row>
    <row r="1504" spans="1:3" x14ac:dyDescent="0.25">
      <c r="A1504" s="6"/>
      <c r="B1504" s="6"/>
      <c r="C1504" s="6"/>
    </row>
    <row r="1505" spans="1:3" x14ac:dyDescent="0.25">
      <c r="A1505" s="6"/>
      <c r="B1505" s="6"/>
      <c r="C1505" s="6"/>
    </row>
    <row r="1506" spans="1:3" x14ac:dyDescent="0.25">
      <c r="A1506" s="6"/>
      <c r="B1506" s="6"/>
      <c r="C1506" s="6"/>
    </row>
    <row r="1507" spans="1:3" x14ac:dyDescent="0.25">
      <c r="A1507" s="6"/>
      <c r="B1507" s="6"/>
      <c r="C1507" s="6"/>
    </row>
    <row r="1508" spans="1:3" x14ac:dyDescent="0.25">
      <c r="A1508" s="6"/>
      <c r="B1508" s="6"/>
      <c r="C1508" s="6"/>
    </row>
    <row r="1509" spans="1:3" x14ac:dyDescent="0.25">
      <c r="A1509" s="6"/>
      <c r="B1509" s="6"/>
      <c r="C1509" s="6"/>
    </row>
    <row r="1510" spans="1:3" x14ac:dyDescent="0.25">
      <c r="A1510" s="6"/>
      <c r="B1510" s="6"/>
      <c r="C1510" s="6"/>
    </row>
    <row r="1511" spans="1:3" x14ac:dyDescent="0.25">
      <c r="A1511" s="6"/>
      <c r="B1511" s="6"/>
      <c r="C1511" s="6"/>
    </row>
    <row r="1512" spans="1:3" x14ac:dyDescent="0.25">
      <c r="A1512" s="6"/>
      <c r="B1512" s="6"/>
      <c r="C1512" s="6"/>
    </row>
    <row r="1513" spans="1:3" x14ac:dyDescent="0.25">
      <c r="A1513" s="6"/>
      <c r="B1513" s="6"/>
      <c r="C1513" s="6"/>
    </row>
    <row r="1514" spans="1:3" x14ac:dyDescent="0.25">
      <c r="A1514" s="6"/>
      <c r="B1514" s="6"/>
      <c r="C1514" s="6"/>
    </row>
    <row r="1515" spans="1:3" x14ac:dyDescent="0.25">
      <c r="A1515" s="6"/>
      <c r="B1515" s="6"/>
      <c r="C1515" s="6"/>
    </row>
    <row r="1516" spans="1:3" x14ac:dyDescent="0.25">
      <c r="A1516" s="6"/>
      <c r="B1516" s="6"/>
      <c r="C1516" s="6"/>
    </row>
    <row r="1517" spans="1:3" x14ac:dyDescent="0.25">
      <c r="A1517" s="6"/>
      <c r="B1517" s="6"/>
      <c r="C1517" s="6"/>
    </row>
    <row r="1518" spans="1:3" x14ac:dyDescent="0.25">
      <c r="A1518" s="6"/>
      <c r="B1518" s="6"/>
      <c r="C1518" s="6"/>
    </row>
    <row r="1519" spans="1:3" x14ac:dyDescent="0.25">
      <c r="A1519" s="6"/>
      <c r="B1519" s="6"/>
      <c r="C1519" s="6"/>
    </row>
    <row r="1520" spans="1:3" x14ac:dyDescent="0.25">
      <c r="A1520" s="6"/>
      <c r="B1520" s="6"/>
      <c r="C1520" s="6"/>
    </row>
    <row r="1521" spans="1:3" x14ac:dyDescent="0.25">
      <c r="A1521" s="6"/>
      <c r="B1521" s="6"/>
      <c r="C1521" s="6"/>
    </row>
    <row r="1522" spans="1:3" x14ac:dyDescent="0.25">
      <c r="A1522" s="6"/>
      <c r="B1522" s="6"/>
      <c r="C1522" s="6"/>
    </row>
    <row r="1523" spans="1:3" x14ac:dyDescent="0.25">
      <c r="A1523" s="6"/>
      <c r="B1523" s="6"/>
      <c r="C1523" s="6"/>
    </row>
    <row r="1524" spans="1:3" x14ac:dyDescent="0.25">
      <c r="A1524" s="6"/>
      <c r="B1524" s="6"/>
      <c r="C1524" s="6"/>
    </row>
    <row r="1525" spans="1:3" x14ac:dyDescent="0.25">
      <c r="A1525" s="6"/>
      <c r="B1525" s="6"/>
      <c r="C1525" s="6"/>
    </row>
    <row r="1526" spans="1:3" x14ac:dyDescent="0.25">
      <c r="A1526" s="6"/>
      <c r="B1526" s="6"/>
      <c r="C1526" s="6"/>
    </row>
    <row r="1527" spans="1:3" x14ac:dyDescent="0.25">
      <c r="A1527" s="6"/>
      <c r="B1527" s="6"/>
      <c r="C1527" s="6"/>
    </row>
    <row r="1528" spans="1:3" x14ac:dyDescent="0.25">
      <c r="A1528" s="6"/>
      <c r="B1528" s="6"/>
      <c r="C1528" s="6"/>
    </row>
    <row r="1529" spans="1:3" x14ac:dyDescent="0.25">
      <c r="A1529" s="6"/>
      <c r="B1529" s="6"/>
      <c r="C1529" s="6"/>
    </row>
    <row r="1530" spans="1:3" x14ac:dyDescent="0.25">
      <c r="A1530" s="6"/>
      <c r="B1530" s="6"/>
      <c r="C1530" s="6"/>
    </row>
    <row r="1531" spans="1:3" x14ac:dyDescent="0.25">
      <c r="A1531" s="6"/>
      <c r="B1531" s="6"/>
      <c r="C1531" s="6"/>
    </row>
    <row r="1532" spans="1:3" x14ac:dyDescent="0.25">
      <c r="A1532" s="6"/>
      <c r="B1532" s="6"/>
      <c r="C1532" s="6"/>
    </row>
    <row r="1533" spans="1:3" x14ac:dyDescent="0.25">
      <c r="A1533" s="6"/>
      <c r="B1533" s="6"/>
      <c r="C1533" s="6"/>
    </row>
    <row r="1534" spans="1:3" x14ac:dyDescent="0.25">
      <c r="A1534" s="6"/>
      <c r="B1534" s="6"/>
      <c r="C1534" s="6"/>
    </row>
    <row r="1535" spans="1:3" x14ac:dyDescent="0.25">
      <c r="A1535" s="6"/>
      <c r="B1535" s="6"/>
      <c r="C1535" s="6"/>
    </row>
    <row r="1536" spans="1:3" x14ac:dyDescent="0.25">
      <c r="A1536" s="6"/>
      <c r="B1536" s="6"/>
      <c r="C1536" s="6"/>
    </row>
    <row r="1537" spans="1:3" x14ac:dyDescent="0.25">
      <c r="A1537" s="6"/>
      <c r="B1537" s="6"/>
      <c r="C1537" s="6"/>
    </row>
    <row r="1538" spans="1:3" x14ac:dyDescent="0.25">
      <c r="A1538" s="6"/>
      <c r="B1538" s="6"/>
      <c r="C1538" s="6"/>
    </row>
    <row r="1539" spans="1:3" x14ac:dyDescent="0.25">
      <c r="A1539" s="6"/>
      <c r="B1539" s="6"/>
      <c r="C1539" s="6"/>
    </row>
    <row r="1540" spans="1:3" x14ac:dyDescent="0.25">
      <c r="A1540" s="6"/>
      <c r="B1540" s="6"/>
      <c r="C1540" s="6"/>
    </row>
    <row r="1541" spans="1:3" x14ac:dyDescent="0.25">
      <c r="A1541" s="6"/>
      <c r="B1541" s="6"/>
      <c r="C1541" s="6"/>
    </row>
    <row r="1542" spans="1:3" x14ac:dyDescent="0.25">
      <c r="A1542" s="6"/>
      <c r="B1542" s="6"/>
      <c r="C1542" s="6"/>
    </row>
    <row r="1543" spans="1:3" x14ac:dyDescent="0.25">
      <c r="A1543" s="6"/>
      <c r="B1543" s="6"/>
      <c r="C1543" s="6"/>
    </row>
    <row r="1544" spans="1:3" x14ac:dyDescent="0.25">
      <c r="A1544" s="6"/>
      <c r="B1544" s="6"/>
      <c r="C1544" s="6"/>
    </row>
    <row r="1545" spans="1:3" x14ac:dyDescent="0.25">
      <c r="A1545" s="6"/>
      <c r="B1545" s="6"/>
      <c r="C1545" s="6"/>
    </row>
    <row r="1546" spans="1:3" x14ac:dyDescent="0.25">
      <c r="A1546" s="6"/>
      <c r="B1546" s="6"/>
      <c r="C1546" s="6"/>
    </row>
    <row r="1547" spans="1:3" x14ac:dyDescent="0.25">
      <c r="A1547" s="6"/>
      <c r="B1547" s="6"/>
      <c r="C1547" s="6"/>
    </row>
    <row r="1548" spans="1:3" x14ac:dyDescent="0.25">
      <c r="A1548" s="6"/>
      <c r="B1548" s="6"/>
      <c r="C1548" s="6"/>
    </row>
    <row r="1549" spans="1:3" x14ac:dyDescent="0.25">
      <c r="A1549" s="6"/>
      <c r="B1549" s="6"/>
      <c r="C1549" s="6"/>
    </row>
    <row r="1550" spans="1:3" x14ac:dyDescent="0.25">
      <c r="A1550" s="6"/>
      <c r="B1550" s="6"/>
      <c r="C1550" s="6"/>
    </row>
    <row r="1551" spans="1:3" x14ac:dyDescent="0.25">
      <c r="A1551" s="6"/>
      <c r="B1551" s="6"/>
      <c r="C1551" s="6"/>
    </row>
    <row r="1552" spans="1:3" x14ac:dyDescent="0.25">
      <c r="A1552" s="6"/>
      <c r="B1552" s="6"/>
      <c r="C1552" s="6"/>
    </row>
    <row r="1553" spans="1:3" x14ac:dyDescent="0.25">
      <c r="A1553" s="6"/>
      <c r="B1553" s="6"/>
      <c r="C1553" s="6"/>
    </row>
    <row r="1554" spans="1:3" x14ac:dyDescent="0.25">
      <c r="A1554" s="6"/>
      <c r="B1554" s="6"/>
      <c r="C1554" s="6"/>
    </row>
    <row r="1555" spans="1:3" x14ac:dyDescent="0.25">
      <c r="A1555" s="6"/>
      <c r="B1555" s="6"/>
      <c r="C1555" s="6"/>
    </row>
    <row r="1556" spans="1:3" x14ac:dyDescent="0.25">
      <c r="A1556" s="6"/>
      <c r="B1556" s="6"/>
      <c r="C1556" s="6"/>
    </row>
    <row r="1557" spans="1:3" x14ac:dyDescent="0.25">
      <c r="A1557" s="6"/>
      <c r="B1557" s="6"/>
      <c r="C1557" s="6"/>
    </row>
    <row r="1558" spans="1:3" x14ac:dyDescent="0.25">
      <c r="A1558" s="6"/>
      <c r="B1558" s="6"/>
      <c r="C1558" s="6"/>
    </row>
    <row r="1559" spans="1:3" x14ac:dyDescent="0.25">
      <c r="A1559" s="6"/>
      <c r="B1559" s="6"/>
      <c r="C1559" s="6"/>
    </row>
    <row r="1560" spans="1:3" x14ac:dyDescent="0.25">
      <c r="A1560" s="6"/>
      <c r="B1560" s="6"/>
      <c r="C1560" s="6"/>
    </row>
    <row r="1561" spans="1:3" x14ac:dyDescent="0.25">
      <c r="A1561" s="6"/>
      <c r="B1561" s="6"/>
      <c r="C1561" s="6"/>
    </row>
    <row r="1562" spans="1:3" x14ac:dyDescent="0.25">
      <c r="A1562" s="6"/>
      <c r="B1562" s="6"/>
      <c r="C1562" s="6"/>
    </row>
    <row r="1563" spans="1:3" x14ac:dyDescent="0.25">
      <c r="A1563" s="6"/>
      <c r="B1563" s="6"/>
      <c r="C1563" s="6"/>
    </row>
    <row r="1564" spans="1:3" x14ac:dyDescent="0.25">
      <c r="A1564" s="6"/>
      <c r="B1564" s="6"/>
      <c r="C1564" s="6"/>
    </row>
    <row r="1565" spans="1:3" x14ac:dyDescent="0.25">
      <c r="A1565" s="6"/>
      <c r="B1565" s="6"/>
      <c r="C1565" s="6"/>
    </row>
    <row r="1566" spans="1:3" x14ac:dyDescent="0.25">
      <c r="A1566" s="6"/>
      <c r="B1566" s="6"/>
      <c r="C1566" s="6"/>
    </row>
    <row r="1567" spans="1:3" x14ac:dyDescent="0.25">
      <c r="A1567" s="6"/>
      <c r="B1567" s="6"/>
      <c r="C1567" s="6"/>
    </row>
    <row r="1568" spans="1:3" x14ac:dyDescent="0.25">
      <c r="A1568" s="6"/>
      <c r="B1568" s="6"/>
      <c r="C1568" s="6"/>
    </row>
    <row r="1569" spans="1:3" x14ac:dyDescent="0.25">
      <c r="A1569" s="6"/>
      <c r="B1569" s="6"/>
      <c r="C1569" s="6"/>
    </row>
    <row r="1570" spans="1:3" x14ac:dyDescent="0.25">
      <c r="A1570" s="6"/>
      <c r="B1570" s="6"/>
      <c r="C1570" s="6"/>
    </row>
    <row r="1571" spans="1:3" x14ac:dyDescent="0.25">
      <c r="A1571" s="6"/>
      <c r="B1571" s="6"/>
      <c r="C1571" s="6"/>
    </row>
    <row r="1572" spans="1:3" x14ac:dyDescent="0.25">
      <c r="A1572" s="6"/>
      <c r="B1572" s="6"/>
      <c r="C1572" s="6"/>
    </row>
    <row r="1573" spans="1:3" x14ac:dyDescent="0.25">
      <c r="A1573" s="6"/>
      <c r="B1573" s="6"/>
      <c r="C1573" s="6"/>
    </row>
    <row r="1574" spans="1:3" x14ac:dyDescent="0.25">
      <c r="A1574" s="6"/>
      <c r="B1574" s="6"/>
      <c r="C1574" s="6"/>
    </row>
    <row r="1575" spans="1:3" x14ac:dyDescent="0.25">
      <c r="A1575" s="6"/>
      <c r="B1575" s="6"/>
      <c r="C1575" s="6"/>
    </row>
    <row r="1576" spans="1:3" x14ac:dyDescent="0.25">
      <c r="A1576" s="6"/>
      <c r="B1576" s="6"/>
      <c r="C1576" s="6"/>
    </row>
    <row r="1577" spans="1:3" x14ac:dyDescent="0.25">
      <c r="A1577" s="6"/>
      <c r="B1577" s="6"/>
      <c r="C1577" s="6"/>
    </row>
    <row r="1578" spans="1:3" x14ac:dyDescent="0.25">
      <c r="A1578" s="6"/>
      <c r="B1578" s="6"/>
      <c r="C1578" s="6"/>
    </row>
    <row r="1579" spans="1:3" x14ac:dyDescent="0.25">
      <c r="A1579" s="6"/>
      <c r="B1579" s="6"/>
      <c r="C1579" s="6"/>
    </row>
    <row r="1580" spans="1:3" x14ac:dyDescent="0.25">
      <c r="A1580" s="6"/>
      <c r="B1580" s="6"/>
      <c r="C1580" s="6"/>
    </row>
    <row r="1581" spans="1:3" x14ac:dyDescent="0.25">
      <c r="A1581" s="6"/>
      <c r="B1581" s="6"/>
      <c r="C1581" s="6"/>
    </row>
    <row r="1582" spans="1:3" x14ac:dyDescent="0.25">
      <c r="A1582" s="6"/>
      <c r="B1582" s="6"/>
      <c r="C1582" s="6"/>
    </row>
    <row r="1583" spans="1:3" x14ac:dyDescent="0.25">
      <c r="A1583" s="6"/>
      <c r="B1583" s="6"/>
      <c r="C1583" s="6"/>
    </row>
    <row r="1584" spans="1:3" x14ac:dyDescent="0.25">
      <c r="A1584" s="6"/>
      <c r="B1584" s="6"/>
      <c r="C1584" s="6"/>
    </row>
    <row r="1585" spans="1:3" x14ac:dyDescent="0.25">
      <c r="A1585" s="6"/>
      <c r="B1585" s="6"/>
      <c r="C1585" s="6"/>
    </row>
    <row r="1586" spans="1:3" x14ac:dyDescent="0.25">
      <c r="A1586" s="6"/>
      <c r="B1586" s="6"/>
      <c r="C1586" s="6"/>
    </row>
    <row r="1587" spans="1:3" x14ac:dyDescent="0.25">
      <c r="A1587" s="6"/>
      <c r="B1587" s="6"/>
      <c r="C1587" s="6"/>
    </row>
    <row r="1588" spans="1:3" x14ac:dyDescent="0.25">
      <c r="A1588" s="6"/>
      <c r="B1588" s="6"/>
      <c r="C1588" s="6"/>
    </row>
    <row r="1589" spans="1:3" x14ac:dyDescent="0.25">
      <c r="A1589" s="6"/>
      <c r="B1589" s="6"/>
      <c r="C1589" s="6"/>
    </row>
    <row r="1590" spans="1:3" x14ac:dyDescent="0.25">
      <c r="A1590" s="6"/>
      <c r="B1590" s="6"/>
      <c r="C1590" s="6"/>
    </row>
    <row r="1591" spans="1:3" x14ac:dyDescent="0.25">
      <c r="A1591" s="6"/>
      <c r="B1591" s="6"/>
      <c r="C1591" s="6"/>
    </row>
    <row r="1592" spans="1:3" x14ac:dyDescent="0.25">
      <c r="A1592" s="6"/>
      <c r="B1592" s="6"/>
      <c r="C1592" s="6"/>
    </row>
    <row r="1593" spans="1:3" x14ac:dyDescent="0.25">
      <c r="A1593" s="6"/>
      <c r="B1593" s="6"/>
      <c r="C1593" s="6"/>
    </row>
    <row r="1594" spans="1:3" x14ac:dyDescent="0.25">
      <c r="A1594" s="6"/>
      <c r="B1594" s="6"/>
      <c r="C1594" s="6"/>
    </row>
    <row r="1595" spans="1:3" x14ac:dyDescent="0.25">
      <c r="A1595" s="6"/>
      <c r="B1595" s="6"/>
      <c r="C1595" s="6"/>
    </row>
    <row r="1596" spans="1:3" x14ac:dyDescent="0.25">
      <c r="A1596" s="6"/>
      <c r="B1596" s="6"/>
      <c r="C1596" s="6"/>
    </row>
    <row r="1597" spans="1:3" x14ac:dyDescent="0.25">
      <c r="A1597" s="6"/>
      <c r="B1597" s="6"/>
      <c r="C1597" s="6"/>
    </row>
    <row r="1598" spans="1:3" x14ac:dyDescent="0.25">
      <c r="A1598" s="6"/>
      <c r="B1598" s="6"/>
      <c r="C1598" s="6"/>
    </row>
    <row r="1599" spans="1:3" x14ac:dyDescent="0.25">
      <c r="A1599" s="6"/>
      <c r="B1599" s="6"/>
      <c r="C1599" s="6"/>
    </row>
    <row r="1600" spans="1:3" x14ac:dyDescent="0.25">
      <c r="A1600" s="6"/>
      <c r="B1600" s="6"/>
      <c r="C1600" s="6"/>
    </row>
    <row r="1601" spans="1:3" x14ac:dyDescent="0.25">
      <c r="A1601" s="6"/>
      <c r="B1601" s="6"/>
      <c r="C1601" s="6"/>
    </row>
    <row r="1602" spans="1:3" x14ac:dyDescent="0.25">
      <c r="A1602" s="6"/>
      <c r="B1602" s="6"/>
      <c r="C1602" s="6"/>
    </row>
    <row r="1603" spans="1:3" x14ac:dyDescent="0.25">
      <c r="A1603" s="6"/>
      <c r="B1603" s="6"/>
      <c r="C1603" s="6"/>
    </row>
    <row r="1604" spans="1:3" x14ac:dyDescent="0.25">
      <c r="A1604" s="6"/>
      <c r="B1604" s="6"/>
      <c r="C1604" s="6"/>
    </row>
    <row r="1605" spans="1:3" x14ac:dyDescent="0.25">
      <c r="A1605" s="6"/>
      <c r="B1605" s="6"/>
      <c r="C1605" s="6"/>
    </row>
    <row r="1606" spans="1:3" x14ac:dyDescent="0.25">
      <c r="A1606" s="6"/>
      <c r="B1606" s="6"/>
      <c r="C1606" s="6"/>
    </row>
    <row r="1607" spans="1:3" x14ac:dyDescent="0.25">
      <c r="A1607" s="6"/>
      <c r="B1607" s="6"/>
      <c r="C1607" s="6"/>
    </row>
    <row r="1608" spans="1:3" x14ac:dyDescent="0.25">
      <c r="A1608" s="6"/>
      <c r="B1608" s="6"/>
      <c r="C1608" s="6"/>
    </row>
    <row r="1609" spans="1:3" x14ac:dyDescent="0.25">
      <c r="A1609" s="6"/>
      <c r="B1609" s="6"/>
      <c r="C1609" s="6"/>
    </row>
    <row r="1610" spans="1:3" x14ac:dyDescent="0.25">
      <c r="A1610" s="6"/>
      <c r="B1610" s="6"/>
      <c r="C1610" s="6"/>
    </row>
    <row r="1611" spans="1:3" x14ac:dyDescent="0.25">
      <c r="A1611" s="6"/>
      <c r="B1611" s="6"/>
      <c r="C1611" s="6"/>
    </row>
    <row r="1612" spans="1:3" x14ac:dyDescent="0.25">
      <c r="A1612" s="6"/>
      <c r="B1612" s="6"/>
      <c r="C1612" s="6"/>
    </row>
    <row r="1613" spans="1:3" x14ac:dyDescent="0.25">
      <c r="A1613" s="6"/>
      <c r="B1613" s="6"/>
      <c r="C1613" s="6"/>
    </row>
    <row r="1614" spans="1:3" x14ac:dyDescent="0.25">
      <c r="A1614" s="6"/>
      <c r="B1614" s="6"/>
      <c r="C1614" s="6"/>
    </row>
    <row r="1615" spans="1:3" x14ac:dyDescent="0.25">
      <c r="A1615" s="6"/>
      <c r="B1615" s="6"/>
      <c r="C1615" s="6"/>
    </row>
    <row r="1616" spans="1:3" x14ac:dyDescent="0.25">
      <c r="A1616" s="6"/>
      <c r="B1616" s="6"/>
      <c r="C1616" s="6"/>
    </row>
    <row r="1617" spans="1:3" x14ac:dyDescent="0.25">
      <c r="A1617" s="6"/>
      <c r="B1617" s="6"/>
      <c r="C1617" s="6"/>
    </row>
    <row r="1618" spans="1:3" x14ac:dyDescent="0.25">
      <c r="A1618" s="6"/>
      <c r="B1618" s="6"/>
      <c r="C1618" s="6"/>
    </row>
    <row r="1619" spans="1:3" x14ac:dyDescent="0.25">
      <c r="A1619" s="6"/>
      <c r="B1619" s="6"/>
      <c r="C1619" s="6"/>
    </row>
    <row r="1620" spans="1:3" x14ac:dyDescent="0.25">
      <c r="A1620" s="6"/>
      <c r="B1620" s="6"/>
      <c r="C1620" s="6"/>
    </row>
    <row r="1621" spans="1:3" x14ac:dyDescent="0.25">
      <c r="A1621" s="6"/>
      <c r="B1621" s="6"/>
      <c r="C1621" s="6"/>
    </row>
    <row r="1622" spans="1:3" x14ac:dyDescent="0.25">
      <c r="A1622" s="6"/>
      <c r="B1622" s="6"/>
      <c r="C1622" s="6"/>
    </row>
    <row r="1623" spans="1:3" x14ac:dyDescent="0.25">
      <c r="A1623" s="6"/>
      <c r="B1623" s="6"/>
      <c r="C1623" s="6"/>
    </row>
    <row r="1624" spans="1:3" x14ac:dyDescent="0.25">
      <c r="A1624" s="6"/>
      <c r="B1624" s="6"/>
      <c r="C1624" s="6"/>
    </row>
    <row r="1625" spans="1:3" x14ac:dyDescent="0.25">
      <c r="A1625" s="6"/>
      <c r="B1625" s="6"/>
      <c r="C1625" s="6"/>
    </row>
    <row r="1626" spans="1:3" x14ac:dyDescent="0.25">
      <c r="A1626" s="6"/>
      <c r="B1626" s="6"/>
      <c r="C1626" s="6"/>
    </row>
    <row r="1627" spans="1:3" x14ac:dyDescent="0.25">
      <c r="A1627" s="6"/>
      <c r="B1627" s="6"/>
      <c r="C1627" s="6"/>
    </row>
    <row r="1628" spans="1:3" x14ac:dyDescent="0.25">
      <c r="A1628" s="6"/>
      <c r="B1628" s="6"/>
      <c r="C1628" s="6"/>
    </row>
    <row r="1629" spans="1:3" x14ac:dyDescent="0.25">
      <c r="A1629" s="6"/>
      <c r="B1629" s="6"/>
      <c r="C1629" s="6"/>
    </row>
    <row r="1630" spans="1:3" x14ac:dyDescent="0.25">
      <c r="A1630" s="6"/>
      <c r="B1630" s="6"/>
      <c r="C1630" s="6"/>
    </row>
    <row r="1631" spans="1:3" x14ac:dyDescent="0.25">
      <c r="A1631" s="6"/>
      <c r="B1631" s="6"/>
      <c r="C1631" s="6"/>
    </row>
    <row r="1632" spans="1:3" x14ac:dyDescent="0.25">
      <c r="A1632" s="6"/>
      <c r="B1632" s="6"/>
      <c r="C1632" s="6"/>
    </row>
    <row r="1633" spans="1:3" x14ac:dyDescent="0.25">
      <c r="A1633" s="6"/>
      <c r="B1633" s="6"/>
      <c r="C1633" s="6"/>
    </row>
    <row r="1634" spans="1:3" x14ac:dyDescent="0.25">
      <c r="A1634" s="6"/>
      <c r="B1634" s="6"/>
      <c r="C1634" s="6"/>
    </row>
    <row r="1635" spans="1:3" x14ac:dyDescent="0.25">
      <c r="A1635" s="6"/>
      <c r="B1635" s="6"/>
      <c r="C1635" s="6"/>
    </row>
    <row r="1636" spans="1:3" x14ac:dyDescent="0.25">
      <c r="A1636" s="6"/>
      <c r="B1636" s="6"/>
      <c r="C1636" s="6"/>
    </row>
    <row r="1637" spans="1:3" x14ac:dyDescent="0.25">
      <c r="A1637" s="6"/>
      <c r="B1637" s="6"/>
      <c r="C1637" s="6"/>
    </row>
    <row r="1638" spans="1:3" x14ac:dyDescent="0.25">
      <c r="A1638" s="6"/>
      <c r="B1638" s="6"/>
      <c r="C1638" s="6"/>
    </row>
    <row r="1639" spans="1:3" x14ac:dyDescent="0.25">
      <c r="A1639" s="6"/>
      <c r="B1639" s="6"/>
      <c r="C1639" s="6"/>
    </row>
    <row r="1640" spans="1:3" x14ac:dyDescent="0.25">
      <c r="A1640" s="6"/>
      <c r="B1640" s="6"/>
      <c r="C1640" s="6"/>
    </row>
    <row r="1641" spans="1:3" x14ac:dyDescent="0.25">
      <c r="A1641" s="6"/>
      <c r="B1641" s="6"/>
      <c r="C1641" s="6"/>
    </row>
    <row r="1642" spans="1:3" x14ac:dyDescent="0.25">
      <c r="A1642" s="6"/>
      <c r="B1642" s="6"/>
      <c r="C1642" s="6"/>
    </row>
    <row r="1643" spans="1:3" x14ac:dyDescent="0.25">
      <c r="A1643" s="6"/>
      <c r="B1643" s="6"/>
      <c r="C1643" s="6"/>
    </row>
    <row r="1644" spans="1:3" x14ac:dyDescent="0.25">
      <c r="A1644" s="6"/>
      <c r="B1644" s="6"/>
      <c r="C1644" s="6"/>
    </row>
    <row r="1645" spans="1:3" x14ac:dyDescent="0.25">
      <c r="A1645" s="6"/>
      <c r="B1645" s="6"/>
      <c r="C1645" s="6"/>
    </row>
    <row r="1646" spans="1:3" x14ac:dyDescent="0.25">
      <c r="A1646" s="6"/>
      <c r="B1646" s="6"/>
      <c r="C1646" s="6"/>
    </row>
    <row r="1647" spans="1:3" x14ac:dyDescent="0.25">
      <c r="A1647" s="6"/>
      <c r="B1647" s="6"/>
      <c r="C1647" s="6"/>
    </row>
    <row r="1648" spans="1:3" x14ac:dyDescent="0.25">
      <c r="A1648" s="6"/>
      <c r="B1648" s="6"/>
      <c r="C1648" s="6"/>
    </row>
    <row r="1649" spans="1:3" x14ac:dyDescent="0.25">
      <c r="A1649" s="6"/>
      <c r="B1649" s="6"/>
      <c r="C1649" s="6"/>
    </row>
    <row r="1650" spans="1:3" x14ac:dyDescent="0.25">
      <c r="A1650" s="6"/>
      <c r="B1650" s="6"/>
      <c r="C1650" s="6"/>
    </row>
    <row r="1651" spans="1:3" x14ac:dyDescent="0.25">
      <c r="A1651" s="6"/>
      <c r="B1651" s="6"/>
      <c r="C1651" s="6"/>
    </row>
    <row r="1652" spans="1:3" x14ac:dyDescent="0.25">
      <c r="A1652" s="6"/>
      <c r="B1652" s="6"/>
      <c r="C1652" s="6"/>
    </row>
    <row r="1653" spans="1:3" x14ac:dyDescent="0.25">
      <c r="A1653" s="6"/>
      <c r="B1653" s="6"/>
      <c r="C1653" s="6"/>
    </row>
    <row r="1654" spans="1:3" x14ac:dyDescent="0.25">
      <c r="A1654" s="6"/>
      <c r="B1654" s="6"/>
      <c r="C1654" s="6"/>
    </row>
    <row r="1655" spans="1:3" x14ac:dyDescent="0.25">
      <c r="A1655" s="6"/>
      <c r="B1655" s="6"/>
      <c r="C1655" s="6"/>
    </row>
    <row r="1656" spans="1:3" x14ac:dyDescent="0.25">
      <c r="A1656" s="6"/>
      <c r="B1656" s="6"/>
      <c r="C1656" s="6"/>
    </row>
    <row r="1657" spans="1:3" x14ac:dyDescent="0.25">
      <c r="A1657" s="6"/>
      <c r="B1657" s="6"/>
      <c r="C1657" s="6"/>
    </row>
    <row r="1658" spans="1:3" x14ac:dyDescent="0.25">
      <c r="A1658" s="6"/>
      <c r="B1658" s="6"/>
      <c r="C1658" s="6"/>
    </row>
    <row r="1659" spans="1:3" x14ac:dyDescent="0.25">
      <c r="A1659" s="6"/>
      <c r="B1659" s="6"/>
      <c r="C1659" s="6"/>
    </row>
    <row r="1660" spans="1:3" x14ac:dyDescent="0.25">
      <c r="A1660" s="6"/>
      <c r="B1660" s="6"/>
      <c r="C1660" s="6"/>
    </row>
    <row r="1661" spans="1:3" x14ac:dyDescent="0.25">
      <c r="A1661" s="6"/>
      <c r="B1661" s="6"/>
      <c r="C1661" s="6"/>
    </row>
    <row r="1662" spans="1:3" x14ac:dyDescent="0.25">
      <c r="A1662" s="6"/>
      <c r="B1662" s="6"/>
      <c r="C1662" s="6"/>
    </row>
    <row r="1663" spans="1:3" x14ac:dyDescent="0.25">
      <c r="A1663" s="6"/>
      <c r="B1663" s="6"/>
      <c r="C1663" s="6"/>
    </row>
    <row r="1664" spans="1:3" x14ac:dyDescent="0.25">
      <c r="A1664" s="6"/>
      <c r="B1664" s="6"/>
      <c r="C1664" s="6"/>
    </row>
    <row r="1665" spans="1:3" x14ac:dyDescent="0.25">
      <c r="A1665" s="6"/>
      <c r="B1665" s="6"/>
      <c r="C1665" s="6"/>
    </row>
    <row r="1666" spans="1:3" x14ac:dyDescent="0.25">
      <c r="A1666" s="6"/>
      <c r="B1666" s="6"/>
      <c r="C1666" s="6"/>
    </row>
    <row r="1667" spans="1:3" x14ac:dyDescent="0.25">
      <c r="A1667" s="6"/>
      <c r="B1667" s="6"/>
      <c r="C1667" s="6"/>
    </row>
    <row r="1668" spans="1:3" x14ac:dyDescent="0.25">
      <c r="A1668" s="6"/>
      <c r="B1668" s="6"/>
      <c r="C1668" s="6"/>
    </row>
    <row r="1669" spans="1:3" x14ac:dyDescent="0.25">
      <c r="A1669" s="6"/>
      <c r="B1669" s="6"/>
      <c r="C1669" s="6"/>
    </row>
    <row r="1670" spans="1:3" x14ac:dyDescent="0.25">
      <c r="A1670" s="6"/>
      <c r="B1670" s="6"/>
      <c r="C1670" s="6"/>
    </row>
    <row r="1671" spans="1:3" x14ac:dyDescent="0.25">
      <c r="A1671" s="6"/>
      <c r="B1671" s="6"/>
      <c r="C1671" s="6"/>
    </row>
    <row r="1672" spans="1:3" x14ac:dyDescent="0.25">
      <c r="A1672" s="6"/>
      <c r="B1672" s="6"/>
      <c r="C1672" s="6"/>
    </row>
    <row r="1673" spans="1:3" x14ac:dyDescent="0.25">
      <c r="A1673" s="6"/>
      <c r="B1673" s="6"/>
      <c r="C1673" s="6"/>
    </row>
    <row r="1674" spans="1:3" x14ac:dyDescent="0.25">
      <c r="A1674" s="6"/>
      <c r="B1674" s="6"/>
      <c r="C1674" s="6"/>
    </row>
    <row r="1675" spans="1:3" x14ac:dyDescent="0.25">
      <c r="A1675" s="6"/>
      <c r="B1675" s="6"/>
      <c r="C1675" s="6"/>
    </row>
    <row r="1676" spans="1:3" x14ac:dyDescent="0.25">
      <c r="A1676" s="6"/>
      <c r="B1676" s="6"/>
      <c r="C1676" s="6"/>
    </row>
    <row r="1677" spans="1:3" x14ac:dyDescent="0.25">
      <c r="A1677" s="6"/>
      <c r="B1677" s="6"/>
      <c r="C1677" s="6"/>
    </row>
    <row r="1678" spans="1:3" x14ac:dyDescent="0.25">
      <c r="A1678" s="6"/>
      <c r="B1678" s="6"/>
      <c r="C1678" s="6"/>
    </row>
    <row r="1679" spans="1:3" x14ac:dyDescent="0.25">
      <c r="A1679" s="6"/>
      <c r="B1679" s="6"/>
      <c r="C1679" s="6"/>
    </row>
    <row r="1680" spans="1:3" x14ac:dyDescent="0.25">
      <c r="A1680" s="6"/>
      <c r="B1680" s="6"/>
      <c r="C1680" s="6"/>
    </row>
    <row r="1681" spans="1:3" x14ac:dyDescent="0.25">
      <c r="A1681" s="6"/>
      <c r="B1681" s="6"/>
      <c r="C1681" s="6"/>
    </row>
    <row r="1682" spans="1:3" x14ac:dyDescent="0.25">
      <c r="A1682" s="6"/>
      <c r="B1682" s="6"/>
      <c r="C1682" s="6"/>
    </row>
    <row r="1683" spans="1:3" x14ac:dyDescent="0.25">
      <c r="A1683" s="6"/>
      <c r="B1683" s="6"/>
      <c r="C1683" s="6"/>
    </row>
    <row r="1684" spans="1:3" x14ac:dyDescent="0.25">
      <c r="A1684" s="6"/>
      <c r="B1684" s="6"/>
      <c r="C1684" s="6"/>
    </row>
    <row r="1685" spans="1:3" x14ac:dyDescent="0.25">
      <c r="A1685" s="6"/>
      <c r="B1685" s="6"/>
      <c r="C1685" s="6"/>
    </row>
    <row r="1686" spans="1:3" x14ac:dyDescent="0.25">
      <c r="A1686" s="6"/>
      <c r="B1686" s="6"/>
      <c r="C1686" s="6"/>
    </row>
    <row r="1687" spans="1:3" x14ac:dyDescent="0.25">
      <c r="A1687" s="6"/>
      <c r="B1687" s="6"/>
      <c r="C1687" s="6"/>
    </row>
    <row r="1688" spans="1:3" x14ac:dyDescent="0.25">
      <c r="A1688" s="6"/>
      <c r="B1688" s="6"/>
      <c r="C1688" s="6"/>
    </row>
    <row r="1689" spans="1:3" x14ac:dyDescent="0.25">
      <c r="A1689" s="6"/>
      <c r="B1689" s="6"/>
      <c r="C1689" s="6"/>
    </row>
    <row r="1690" spans="1:3" x14ac:dyDescent="0.25">
      <c r="A1690" s="6"/>
      <c r="B1690" s="6"/>
      <c r="C1690" s="6"/>
    </row>
    <row r="1691" spans="1:3" x14ac:dyDescent="0.25">
      <c r="A1691" s="6"/>
      <c r="B1691" s="6"/>
      <c r="C1691" s="6"/>
    </row>
    <row r="1692" spans="1:3" x14ac:dyDescent="0.25">
      <c r="A1692" s="6"/>
      <c r="B1692" s="6"/>
      <c r="C1692" s="6"/>
    </row>
    <row r="1693" spans="1:3" x14ac:dyDescent="0.25">
      <c r="A1693" s="6"/>
      <c r="B1693" s="6"/>
      <c r="C1693" s="6"/>
    </row>
    <row r="1694" spans="1:3" x14ac:dyDescent="0.25">
      <c r="A1694" s="6"/>
      <c r="B1694" s="6"/>
      <c r="C1694" s="6"/>
    </row>
    <row r="1695" spans="1:3" x14ac:dyDescent="0.25">
      <c r="A1695" s="6"/>
      <c r="B1695" s="6"/>
      <c r="C1695" s="6"/>
    </row>
    <row r="1696" spans="1:3" x14ac:dyDescent="0.25">
      <c r="A1696" s="6"/>
      <c r="B1696" s="6"/>
      <c r="C1696" s="6"/>
    </row>
    <row r="1697" spans="1:3" x14ac:dyDescent="0.25">
      <c r="A1697" s="6"/>
      <c r="B1697" s="6"/>
      <c r="C1697" s="6"/>
    </row>
    <row r="1698" spans="1:3" x14ac:dyDescent="0.25">
      <c r="A1698" s="6"/>
      <c r="B1698" s="6"/>
      <c r="C1698" s="6"/>
    </row>
    <row r="1699" spans="1:3" x14ac:dyDescent="0.25">
      <c r="A1699" s="6"/>
      <c r="B1699" s="6"/>
      <c r="C1699" s="6"/>
    </row>
    <row r="1700" spans="1:3" x14ac:dyDescent="0.25">
      <c r="A1700" s="6"/>
      <c r="B1700" s="6"/>
      <c r="C1700" s="6"/>
    </row>
    <row r="1701" spans="1:3" x14ac:dyDescent="0.25">
      <c r="A1701" s="6"/>
      <c r="B1701" s="6"/>
      <c r="C1701" s="6"/>
    </row>
    <row r="1702" spans="1:3" x14ac:dyDescent="0.25">
      <c r="A1702" s="6"/>
      <c r="B1702" s="6"/>
      <c r="C1702" s="6"/>
    </row>
    <row r="1703" spans="1:3" x14ac:dyDescent="0.25">
      <c r="A1703" s="6"/>
      <c r="B1703" s="6"/>
      <c r="C1703" s="6"/>
    </row>
    <row r="1704" spans="1:3" x14ac:dyDescent="0.25">
      <c r="A1704" s="6"/>
      <c r="B1704" s="6"/>
      <c r="C1704" s="6"/>
    </row>
    <row r="1705" spans="1:3" x14ac:dyDescent="0.25">
      <c r="A1705" s="6"/>
      <c r="B1705" s="6"/>
      <c r="C1705" s="6"/>
    </row>
    <row r="1706" spans="1:3" x14ac:dyDescent="0.25">
      <c r="A1706" s="6"/>
      <c r="B1706" s="6"/>
      <c r="C1706" s="6"/>
    </row>
    <row r="1707" spans="1:3" x14ac:dyDescent="0.25">
      <c r="A1707" s="6"/>
      <c r="B1707" s="6"/>
      <c r="C1707" s="6"/>
    </row>
    <row r="1708" spans="1:3" x14ac:dyDescent="0.25">
      <c r="A1708" s="6"/>
      <c r="B1708" s="6"/>
      <c r="C1708" s="6"/>
    </row>
    <row r="1709" spans="1:3" x14ac:dyDescent="0.25">
      <c r="A1709" s="6"/>
      <c r="B1709" s="6"/>
      <c r="C1709" s="6"/>
    </row>
    <row r="1710" spans="1:3" x14ac:dyDescent="0.25">
      <c r="A1710" s="6"/>
      <c r="B1710" s="6"/>
      <c r="C1710" s="6"/>
    </row>
    <row r="1711" spans="1:3" x14ac:dyDescent="0.25">
      <c r="A1711" s="6"/>
      <c r="B1711" s="6"/>
      <c r="C1711" s="6"/>
    </row>
    <row r="1712" spans="1:3" x14ac:dyDescent="0.25">
      <c r="A1712" s="6"/>
      <c r="B1712" s="6"/>
      <c r="C1712" s="6"/>
    </row>
    <row r="1713" spans="1:3" x14ac:dyDescent="0.25">
      <c r="A1713" s="6"/>
      <c r="B1713" s="6"/>
      <c r="C1713" s="6"/>
    </row>
    <row r="1714" spans="1:3" x14ac:dyDescent="0.25">
      <c r="A1714" s="6"/>
      <c r="B1714" s="6"/>
      <c r="C1714" s="6"/>
    </row>
    <row r="1715" spans="1:3" x14ac:dyDescent="0.25">
      <c r="A1715" s="6"/>
      <c r="B1715" s="6"/>
      <c r="C1715" s="6"/>
    </row>
    <row r="1716" spans="1:3" x14ac:dyDescent="0.25">
      <c r="A1716" s="6"/>
      <c r="B1716" s="6"/>
      <c r="C1716" s="6"/>
    </row>
    <row r="1717" spans="1:3" x14ac:dyDescent="0.25">
      <c r="A1717" s="6"/>
      <c r="B1717" s="6"/>
      <c r="C1717" s="6"/>
    </row>
    <row r="1718" spans="1:3" x14ac:dyDescent="0.25">
      <c r="A1718" s="6"/>
      <c r="B1718" s="6"/>
      <c r="C1718" s="6"/>
    </row>
    <row r="1719" spans="1:3" x14ac:dyDescent="0.25">
      <c r="A1719" s="6"/>
      <c r="B1719" s="6"/>
      <c r="C1719" s="6"/>
    </row>
    <row r="1720" spans="1:3" x14ac:dyDescent="0.25">
      <c r="A1720" s="6"/>
      <c r="B1720" s="6"/>
      <c r="C1720" s="6"/>
    </row>
    <row r="1721" spans="1:3" x14ac:dyDescent="0.25">
      <c r="A1721" s="6"/>
      <c r="B1721" s="6"/>
      <c r="C1721" s="6"/>
    </row>
    <row r="1722" spans="1:3" x14ac:dyDescent="0.25">
      <c r="A1722" s="6"/>
      <c r="B1722" s="6"/>
      <c r="C1722" s="6"/>
    </row>
    <row r="1723" spans="1:3" x14ac:dyDescent="0.25">
      <c r="A1723" s="6"/>
      <c r="B1723" s="6"/>
      <c r="C1723" s="6"/>
    </row>
    <row r="1724" spans="1:3" x14ac:dyDescent="0.25">
      <c r="A1724" s="6"/>
      <c r="B1724" s="6"/>
      <c r="C1724" s="6"/>
    </row>
    <row r="1725" spans="1:3" x14ac:dyDescent="0.25">
      <c r="A1725" s="6"/>
      <c r="B1725" s="6"/>
      <c r="C1725" s="6"/>
    </row>
    <row r="1726" spans="1:3" x14ac:dyDescent="0.25">
      <c r="A1726" s="6"/>
      <c r="B1726" s="6"/>
      <c r="C1726" s="6"/>
    </row>
    <row r="1727" spans="1:3" x14ac:dyDescent="0.25">
      <c r="A1727" s="6"/>
      <c r="B1727" s="6"/>
      <c r="C1727" s="6"/>
    </row>
    <row r="1728" spans="1:3" x14ac:dyDescent="0.25">
      <c r="A1728" s="6"/>
      <c r="B1728" s="6"/>
      <c r="C1728" s="6"/>
    </row>
    <row r="1729" spans="1:3" x14ac:dyDescent="0.25">
      <c r="A1729" s="6"/>
      <c r="B1729" s="6"/>
      <c r="C1729" s="6"/>
    </row>
    <row r="1730" spans="1:3" x14ac:dyDescent="0.25">
      <c r="A1730" s="6"/>
      <c r="B1730" s="6"/>
      <c r="C1730" s="6"/>
    </row>
    <row r="1731" spans="1:3" x14ac:dyDescent="0.25">
      <c r="A1731" s="6"/>
      <c r="B1731" s="6"/>
      <c r="C1731" s="6"/>
    </row>
    <row r="1732" spans="1:3" x14ac:dyDescent="0.25">
      <c r="A1732" s="6"/>
      <c r="B1732" s="6"/>
      <c r="C1732" s="6"/>
    </row>
    <row r="1733" spans="1:3" x14ac:dyDescent="0.25">
      <c r="A1733" s="6"/>
      <c r="B1733" s="6"/>
      <c r="C1733" s="6"/>
    </row>
    <row r="1734" spans="1:3" x14ac:dyDescent="0.25">
      <c r="A1734" s="6"/>
      <c r="B1734" s="6"/>
      <c r="C1734" s="6"/>
    </row>
    <row r="1735" spans="1:3" x14ac:dyDescent="0.25">
      <c r="A1735" s="6"/>
      <c r="B1735" s="6"/>
      <c r="C1735" s="6"/>
    </row>
    <row r="1736" spans="1:3" x14ac:dyDescent="0.25">
      <c r="A1736" s="6"/>
      <c r="B1736" s="6"/>
      <c r="C1736" s="6"/>
    </row>
    <row r="1737" spans="1:3" x14ac:dyDescent="0.25">
      <c r="A1737" s="6"/>
      <c r="B1737" s="6"/>
      <c r="C1737" s="6"/>
    </row>
    <row r="1738" spans="1:3" x14ac:dyDescent="0.25">
      <c r="A1738" s="6"/>
      <c r="B1738" s="6"/>
      <c r="C1738" s="6"/>
    </row>
    <row r="1739" spans="1:3" x14ac:dyDescent="0.25">
      <c r="A1739" s="6"/>
      <c r="B1739" s="6"/>
      <c r="C1739" s="6"/>
    </row>
    <row r="1740" spans="1:3" x14ac:dyDescent="0.25">
      <c r="A1740" s="6"/>
      <c r="B1740" s="6"/>
      <c r="C1740" s="6"/>
    </row>
    <row r="1741" spans="1:3" x14ac:dyDescent="0.25">
      <c r="A1741" s="6"/>
      <c r="B1741" s="6"/>
      <c r="C1741" s="6"/>
    </row>
    <row r="1742" spans="1:3" x14ac:dyDescent="0.25">
      <c r="A1742" s="6"/>
      <c r="B1742" s="6"/>
      <c r="C1742" s="6"/>
    </row>
    <row r="1743" spans="1:3" x14ac:dyDescent="0.25">
      <c r="A1743" s="6"/>
      <c r="B1743" s="6"/>
      <c r="C1743" s="6"/>
    </row>
    <row r="1744" spans="1:3" x14ac:dyDescent="0.25">
      <c r="A1744" s="6"/>
      <c r="B1744" s="6"/>
      <c r="C1744" s="6"/>
    </row>
    <row r="1745" spans="1:3" x14ac:dyDescent="0.25">
      <c r="A1745" s="6"/>
      <c r="B1745" s="6"/>
      <c r="C1745" s="6"/>
    </row>
    <row r="1746" spans="1:3" x14ac:dyDescent="0.25">
      <c r="A1746" s="6"/>
      <c r="B1746" s="6"/>
      <c r="C1746" s="6"/>
    </row>
    <row r="1747" spans="1:3" x14ac:dyDescent="0.25">
      <c r="A1747" s="6"/>
      <c r="B1747" s="6"/>
      <c r="C1747" s="6"/>
    </row>
    <row r="1748" spans="1:3" x14ac:dyDescent="0.25">
      <c r="A1748" s="6"/>
      <c r="B1748" s="6"/>
      <c r="C1748" s="6"/>
    </row>
    <row r="1749" spans="1:3" x14ac:dyDescent="0.25">
      <c r="A1749" s="6"/>
      <c r="B1749" s="6"/>
      <c r="C1749" s="6"/>
    </row>
    <row r="1750" spans="1:3" x14ac:dyDescent="0.25">
      <c r="A1750" s="6"/>
      <c r="B1750" s="6"/>
      <c r="C1750" s="6"/>
    </row>
    <row r="1751" spans="1:3" x14ac:dyDescent="0.25">
      <c r="A1751" s="6"/>
      <c r="B1751" s="6"/>
      <c r="C1751" s="6"/>
    </row>
    <row r="1752" spans="1:3" x14ac:dyDescent="0.25">
      <c r="A1752" s="6"/>
      <c r="B1752" s="6"/>
      <c r="C1752" s="6"/>
    </row>
    <row r="1753" spans="1:3" x14ac:dyDescent="0.25">
      <c r="A1753" s="6"/>
      <c r="B1753" s="6"/>
      <c r="C1753" s="6"/>
    </row>
    <row r="1754" spans="1:3" x14ac:dyDescent="0.25">
      <c r="A1754" s="6"/>
      <c r="B1754" s="6"/>
      <c r="C1754" s="6"/>
    </row>
    <row r="1755" spans="1:3" x14ac:dyDescent="0.25">
      <c r="A1755" s="6"/>
      <c r="B1755" s="6"/>
      <c r="C1755" s="6"/>
    </row>
    <row r="1756" spans="1:3" x14ac:dyDescent="0.25">
      <c r="A1756" s="6"/>
      <c r="B1756" s="6"/>
      <c r="C1756" s="6"/>
    </row>
    <row r="1757" spans="1:3" x14ac:dyDescent="0.25">
      <c r="A1757" s="6"/>
      <c r="B1757" s="6"/>
      <c r="C1757" s="6"/>
    </row>
    <row r="1758" spans="1:3" x14ac:dyDescent="0.25">
      <c r="A1758" s="6"/>
      <c r="B1758" s="6"/>
      <c r="C1758" s="6"/>
    </row>
    <row r="1759" spans="1:3" x14ac:dyDescent="0.25">
      <c r="A1759" s="6"/>
      <c r="B1759" s="6"/>
      <c r="C1759" s="6"/>
    </row>
    <row r="1760" spans="1:3" x14ac:dyDescent="0.25">
      <c r="A1760" s="6"/>
      <c r="B1760" s="6"/>
      <c r="C1760" s="6"/>
    </row>
    <row r="1761" spans="1:3" x14ac:dyDescent="0.25">
      <c r="A1761" s="6"/>
      <c r="B1761" s="6"/>
      <c r="C1761" s="6"/>
    </row>
    <row r="1762" spans="1:3" x14ac:dyDescent="0.25">
      <c r="A1762" s="6"/>
      <c r="B1762" s="6"/>
      <c r="C1762" s="6"/>
    </row>
    <row r="1763" spans="1:3" x14ac:dyDescent="0.25">
      <c r="A1763" s="6"/>
      <c r="B1763" s="6"/>
      <c r="C1763" s="6"/>
    </row>
    <row r="1764" spans="1:3" x14ac:dyDescent="0.25">
      <c r="A1764" s="6"/>
      <c r="B1764" s="6"/>
      <c r="C1764" s="6"/>
    </row>
    <row r="1765" spans="1:3" x14ac:dyDescent="0.25">
      <c r="A1765" s="6"/>
      <c r="B1765" s="6"/>
      <c r="C1765" s="6"/>
    </row>
    <row r="1766" spans="1:3" x14ac:dyDescent="0.25">
      <c r="A1766" s="6"/>
      <c r="B1766" s="6"/>
      <c r="C1766" s="6"/>
    </row>
    <row r="1767" spans="1:3" x14ac:dyDescent="0.25">
      <c r="A1767" s="6"/>
      <c r="B1767" s="6"/>
      <c r="C1767" s="6"/>
    </row>
    <row r="1768" spans="1:3" x14ac:dyDescent="0.25">
      <c r="A1768" s="6"/>
      <c r="B1768" s="6"/>
      <c r="C1768" s="6"/>
    </row>
    <row r="1769" spans="1:3" x14ac:dyDescent="0.25">
      <c r="A1769" s="6"/>
      <c r="B1769" s="6"/>
      <c r="C1769" s="6"/>
    </row>
    <row r="1770" spans="1:3" x14ac:dyDescent="0.25">
      <c r="A1770" s="6"/>
      <c r="B1770" s="6"/>
      <c r="C1770" s="6"/>
    </row>
    <row r="1771" spans="1:3" x14ac:dyDescent="0.25">
      <c r="A1771" s="6"/>
      <c r="B1771" s="6"/>
      <c r="C1771" s="6"/>
    </row>
    <row r="1772" spans="1:3" x14ac:dyDescent="0.25">
      <c r="A1772" s="6"/>
      <c r="B1772" s="6"/>
      <c r="C1772" s="6"/>
    </row>
    <row r="1773" spans="1:3" x14ac:dyDescent="0.25">
      <c r="A1773" s="6"/>
      <c r="B1773" s="6"/>
      <c r="C1773" s="6"/>
    </row>
    <row r="1774" spans="1:3" x14ac:dyDescent="0.25">
      <c r="A1774" s="6"/>
      <c r="B1774" s="6"/>
      <c r="C1774" s="6"/>
    </row>
    <row r="1775" spans="1:3" x14ac:dyDescent="0.25">
      <c r="A1775" s="6"/>
      <c r="B1775" s="6"/>
      <c r="C1775" s="6"/>
    </row>
    <row r="1776" spans="1:3" x14ac:dyDescent="0.25">
      <c r="A1776" s="6"/>
      <c r="B1776" s="6"/>
      <c r="C1776" s="6"/>
    </row>
    <row r="1777" spans="1:3" x14ac:dyDescent="0.25">
      <c r="A1777" s="6"/>
      <c r="B1777" s="6"/>
      <c r="C1777" s="6"/>
    </row>
    <row r="1778" spans="1:3" x14ac:dyDescent="0.25">
      <c r="A1778" s="6"/>
      <c r="B1778" s="6"/>
      <c r="C1778" s="6"/>
    </row>
    <row r="1779" spans="1:3" x14ac:dyDescent="0.25">
      <c r="A1779" s="6"/>
      <c r="B1779" s="6"/>
      <c r="C1779" s="6"/>
    </row>
    <row r="1780" spans="1:3" x14ac:dyDescent="0.25">
      <c r="A1780" s="6"/>
      <c r="B1780" s="6"/>
      <c r="C1780" s="6"/>
    </row>
    <row r="1781" spans="1:3" x14ac:dyDescent="0.25">
      <c r="A1781" s="6"/>
      <c r="B1781" s="6"/>
      <c r="C1781" s="6"/>
    </row>
    <row r="1782" spans="1:3" x14ac:dyDescent="0.25">
      <c r="A1782" s="6"/>
      <c r="B1782" s="6"/>
      <c r="C1782" s="6"/>
    </row>
    <row r="1783" spans="1:3" x14ac:dyDescent="0.25">
      <c r="A1783" s="6"/>
      <c r="B1783" s="6"/>
      <c r="C1783" s="6"/>
    </row>
    <row r="1784" spans="1:3" x14ac:dyDescent="0.25">
      <c r="A1784" s="6"/>
      <c r="B1784" s="6"/>
      <c r="C1784" s="6"/>
    </row>
    <row r="1785" spans="1:3" x14ac:dyDescent="0.25">
      <c r="A1785" s="6"/>
      <c r="B1785" s="6"/>
      <c r="C1785" s="6"/>
    </row>
    <row r="1786" spans="1:3" x14ac:dyDescent="0.25">
      <c r="A1786" s="6"/>
      <c r="B1786" s="6"/>
      <c r="C1786" s="6"/>
    </row>
    <row r="1787" spans="1:3" x14ac:dyDescent="0.25">
      <c r="A1787" s="6"/>
      <c r="B1787" s="6"/>
      <c r="C1787" s="6"/>
    </row>
    <row r="1788" spans="1:3" x14ac:dyDescent="0.25">
      <c r="A1788" s="6"/>
      <c r="B1788" s="6"/>
      <c r="C1788" s="6"/>
    </row>
    <row r="1789" spans="1:3" x14ac:dyDescent="0.25">
      <c r="A1789" s="6"/>
      <c r="B1789" s="6"/>
      <c r="C1789" s="6"/>
    </row>
    <row r="1790" spans="1:3" x14ac:dyDescent="0.25">
      <c r="A1790" s="6"/>
      <c r="B1790" s="6"/>
      <c r="C1790" s="6"/>
    </row>
    <row r="1791" spans="1:3" x14ac:dyDescent="0.25">
      <c r="A1791" s="6"/>
      <c r="B1791" s="6"/>
      <c r="C1791" s="6"/>
    </row>
    <row r="1792" spans="1:3" x14ac:dyDescent="0.25">
      <c r="A1792" s="6"/>
      <c r="B1792" s="6"/>
      <c r="C1792" s="6"/>
    </row>
    <row r="1793" spans="1:3" x14ac:dyDescent="0.25">
      <c r="A1793" s="6"/>
      <c r="B1793" s="6"/>
      <c r="C1793" s="6"/>
    </row>
    <row r="1794" spans="1:3" x14ac:dyDescent="0.25">
      <c r="A1794" s="6"/>
      <c r="B1794" s="6"/>
      <c r="C1794" s="6"/>
    </row>
    <row r="1795" spans="1:3" x14ac:dyDescent="0.25">
      <c r="A1795" s="6"/>
      <c r="B1795" s="6"/>
      <c r="C1795" s="6"/>
    </row>
    <row r="1796" spans="1:3" x14ac:dyDescent="0.25">
      <c r="A1796" s="6"/>
      <c r="B1796" s="6"/>
      <c r="C1796" s="6"/>
    </row>
    <row r="1797" spans="1:3" x14ac:dyDescent="0.25">
      <c r="A1797" s="6"/>
      <c r="B1797" s="6"/>
      <c r="C1797" s="6"/>
    </row>
    <row r="1798" spans="1:3" x14ac:dyDescent="0.25">
      <c r="A1798" s="6"/>
      <c r="B1798" s="6"/>
      <c r="C1798" s="6"/>
    </row>
    <row r="1799" spans="1:3" x14ac:dyDescent="0.25">
      <c r="A1799" s="6"/>
      <c r="B1799" s="6"/>
      <c r="C1799" s="6"/>
    </row>
    <row r="1800" spans="1:3" x14ac:dyDescent="0.25">
      <c r="A1800" s="6"/>
      <c r="B1800" s="6"/>
      <c r="C1800" s="6"/>
    </row>
    <row r="1801" spans="1:3" x14ac:dyDescent="0.25">
      <c r="A1801" s="6"/>
      <c r="B1801" s="6"/>
      <c r="C1801" s="6"/>
    </row>
    <row r="1802" spans="1:3" x14ac:dyDescent="0.25">
      <c r="A1802" s="6"/>
      <c r="B1802" s="6"/>
      <c r="C1802" s="6"/>
    </row>
    <row r="1803" spans="1:3" x14ac:dyDescent="0.25">
      <c r="A1803" s="6"/>
      <c r="B1803" s="6"/>
      <c r="C1803" s="6"/>
    </row>
    <row r="1804" spans="1:3" x14ac:dyDescent="0.25">
      <c r="A1804" s="6"/>
      <c r="B1804" s="6"/>
      <c r="C1804" s="6"/>
    </row>
    <row r="1805" spans="1:3" x14ac:dyDescent="0.25">
      <c r="A1805" s="6"/>
      <c r="B1805" s="6"/>
      <c r="C1805" s="6"/>
    </row>
    <row r="1806" spans="1:3" x14ac:dyDescent="0.25">
      <c r="A1806" s="6"/>
      <c r="B1806" s="6"/>
      <c r="C1806" s="6"/>
    </row>
    <row r="1807" spans="1:3" x14ac:dyDescent="0.25">
      <c r="A1807" s="6"/>
      <c r="B1807" s="6"/>
      <c r="C1807" s="6"/>
    </row>
    <row r="1808" spans="1:3" x14ac:dyDescent="0.25">
      <c r="A1808" s="6"/>
      <c r="B1808" s="6"/>
      <c r="C1808" s="6"/>
    </row>
    <row r="1809" spans="1:3" x14ac:dyDescent="0.25">
      <c r="A1809" s="6"/>
      <c r="B1809" s="6"/>
      <c r="C1809" s="6"/>
    </row>
    <row r="1810" spans="1:3" x14ac:dyDescent="0.25">
      <c r="A1810" s="6"/>
      <c r="B1810" s="6"/>
      <c r="C1810" s="6"/>
    </row>
    <row r="1811" spans="1:3" x14ac:dyDescent="0.25">
      <c r="A1811" s="6"/>
      <c r="B1811" s="6"/>
      <c r="C1811" s="6"/>
    </row>
    <row r="1812" spans="1:3" x14ac:dyDescent="0.25">
      <c r="A1812" s="6"/>
      <c r="B1812" s="6"/>
      <c r="C1812" s="6"/>
    </row>
    <row r="1813" spans="1:3" x14ac:dyDescent="0.25">
      <c r="A1813" s="6"/>
      <c r="B1813" s="6"/>
      <c r="C1813" s="6"/>
    </row>
    <row r="1814" spans="1:3" x14ac:dyDescent="0.25">
      <c r="A1814" s="6"/>
      <c r="B1814" s="6"/>
      <c r="C1814" s="6"/>
    </row>
    <row r="1815" spans="1:3" x14ac:dyDescent="0.25">
      <c r="A1815" s="6"/>
      <c r="B1815" s="6"/>
      <c r="C1815" s="6"/>
    </row>
    <row r="1816" spans="1:3" x14ac:dyDescent="0.25">
      <c r="A1816" s="6"/>
      <c r="B1816" s="6"/>
      <c r="C1816" s="6"/>
    </row>
    <row r="1817" spans="1:3" x14ac:dyDescent="0.25">
      <c r="A1817" s="6"/>
      <c r="B1817" s="6"/>
      <c r="C1817" s="6"/>
    </row>
    <row r="1818" spans="1:3" x14ac:dyDescent="0.25">
      <c r="A1818" s="6"/>
      <c r="B1818" s="6"/>
      <c r="C1818" s="6"/>
    </row>
    <row r="1819" spans="1:3" x14ac:dyDescent="0.25">
      <c r="A1819" s="6"/>
      <c r="B1819" s="6"/>
      <c r="C1819" s="6"/>
    </row>
    <row r="1820" spans="1:3" x14ac:dyDescent="0.25">
      <c r="A1820" s="6"/>
      <c r="B1820" s="6"/>
      <c r="C1820" s="6"/>
    </row>
    <row r="1821" spans="1:3" x14ac:dyDescent="0.25">
      <c r="A1821" s="6"/>
      <c r="B1821" s="6"/>
      <c r="C1821" s="6"/>
    </row>
    <row r="1822" spans="1:3" x14ac:dyDescent="0.25">
      <c r="A1822" s="6"/>
      <c r="B1822" s="6"/>
      <c r="C1822" s="6"/>
    </row>
    <row r="1823" spans="1:3" x14ac:dyDescent="0.25">
      <c r="A1823" s="6"/>
      <c r="B1823" s="6"/>
      <c r="C1823" s="6"/>
    </row>
    <row r="1824" spans="1:3" x14ac:dyDescent="0.25">
      <c r="A1824" s="6"/>
      <c r="B1824" s="6"/>
      <c r="C1824" s="6"/>
    </row>
    <row r="1825" spans="1:3" x14ac:dyDescent="0.25">
      <c r="A1825" s="6"/>
      <c r="B1825" s="6"/>
      <c r="C1825" s="6"/>
    </row>
    <row r="1826" spans="1:3" x14ac:dyDescent="0.25">
      <c r="A1826" s="6"/>
      <c r="B1826" s="6"/>
      <c r="C1826" s="6"/>
    </row>
    <row r="1827" spans="1:3" x14ac:dyDescent="0.25">
      <c r="A1827" s="6"/>
      <c r="B1827" s="6"/>
      <c r="C1827" s="6"/>
    </row>
    <row r="1828" spans="1:3" x14ac:dyDescent="0.25">
      <c r="A1828" s="6"/>
      <c r="B1828" s="6"/>
      <c r="C1828" s="6"/>
    </row>
    <row r="1829" spans="1:3" x14ac:dyDescent="0.25">
      <c r="A1829" s="6"/>
      <c r="B1829" s="6"/>
      <c r="C1829" s="6"/>
    </row>
    <row r="1830" spans="1:3" x14ac:dyDescent="0.25">
      <c r="A1830" s="6"/>
      <c r="B1830" s="6"/>
      <c r="C1830" s="6"/>
    </row>
    <row r="1831" spans="1:3" x14ac:dyDescent="0.25">
      <c r="A1831" s="6"/>
      <c r="B1831" s="6"/>
      <c r="C1831" s="6"/>
    </row>
    <row r="1832" spans="1:3" x14ac:dyDescent="0.25">
      <c r="A1832" s="6"/>
      <c r="B1832" s="6"/>
      <c r="C1832" s="6"/>
    </row>
    <row r="1833" spans="1:3" x14ac:dyDescent="0.25">
      <c r="A1833" s="6"/>
      <c r="B1833" s="6"/>
      <c r="C1833" s="6"/>
    </row>
    <row r="1834" spans="1:3" x14ac:dyDescent="0.25">
      <c r="A1834" s="6"/>
      <c r="B1834" s="6"/>
      <c r="C1834" s="6"/>
    </row>
    <row r="1835" spans="1:3" x14ac:dyDescent="0.25">
      <c r="A1835" s="6"/>
      <c r="B1835" s="6"/>
      <c r="C1835" s="6"/>
    </row>
    <row r="1836" spans="1:3" x14ac:dyDescent="0.25">
      <c r="A1836" s="6"/>
      <c r="B1836" s="6"/>
      <c r="C1836" s="6"/>
    </row>
    <row r="1837" spans="1:3" x14ac:dyDescent="0.25">
      <c r="A1837" s="6"/>
      <c r="B1837" s="6"/>
      <c r="C1837" s="6"/>
    </row>
    <row r="1838" spans="1:3" x14ac:dyDescent="0.25">
      <c r="A1838" s="6"/>
      <c r="B1838" s="6"/>
      <c r="C1838" s="6"/>
    </row>
    <row r="1839" spans="1:3" x14ac:dyDescent="0.25">
      <c r="A1839" s="6"/>
      <c r="B1839" s="6"/>
      <c r="C1839" s="6"/>
    </row>
    <row r="1840" spans="1:3" x14ac:dyDescent="0.25">
      <c r="A1840" s="6"/>
      <c r="B1840" s="6"/>
      <c r="C1840" s="6"/>
    </row>
    <row r="1841" spans="1:3" x14ac:dyDescent="0.25">
      <c r="A1841" s="6"/>
      <c r="B1841" s="6"/>
      <c r="C1841" s="6"/>
    </row>
    <row r="1842" spans="1:3" x14ac:dyDescent="0.25">
      <c r="A1842" s="6"/>
      <c r="B1842" s="6"/>
      <c r="C1842" s="6"/>
    </row>
    <row r="1843" spans="1:3" x14ac:dyDescent="0.25">
      <c r="A1843" s="6"/>
      <c r="B1843" s="6"/>
      <c r="C1843" s="6"/>
    </row>
    <row r="1844" spans="1:3" x14ac:dyDescent="0.25">
      <c r="A1844" s="6"/>
      <c r="B1844" s="6"/>
      <c r="C1844" s="6"/>
    </row>
    <row r="1845" spans="1:3" x14ac:dyDescent="0.25">
      <c r="A1845" s="6"/>
      <c r="B1845" s="6"/>
      <c r="C1845" s="6"/>
    </row>
    <row r="1846" spans="1:3" x14ac:dyDescent="0.25">
      <c r="A1846" s="6"/>
      <c r="B1846" s="6"/>
      <c r="C1846" s="6"/>
    </row>
    <row r="1847" spans="1:3" x14ac:dyDescent="0.25">
      <c r="A1847" s="6"/>
      <c r="B1847" s="6"/>
      <c r="C1847" s="6"/>
    </row>
    <row r="1848" spans="1:3" x14ac:dyDescent="0.25">
      <c r="A1848" s="6"/>
      <c r="B1848" s="6"/>
      <c r="C1848" s="6"/>
    </row>
    <row r="1849" spans="1:3" x14ac:dyDescent="0.25">
      <c r="A1849" s="6"/>
      <c r="B1849" s="6"/>
      <c r="C1849" s="6"/>
    </row>
    <row r="1850" spans="1:3" x14ac:dyDescent="0.25">
      <c r="A1850" s="6"/>
      <c r="B1850" s="6"/>
      <c r="C1850" s="6"/>
    </row>
    <row r="1851" spans="1:3" x14ac:dyDescent="0.25">
      <c r="A1851" s="6"/>
      <c r="B1851" s="6"/>
      <c r="C1851" s="6"/>
    </row>
    <row r="1852" spans="1:3" x14ac:dyDescent="0.25">
      <c r="A1852" s="6"/>
      <c r="B1852" s="6"/>
      <c r="C1852" s="6"/>
    </row>
    <row r="1853" spans="1:3" x14ac:dyDescent="0.25">
      <c r="A1853" s="6"/>
      <c r="B1853" s="6"/>
      <c r="C1853" s="6"/>
    </row>
    <row r="1854" spans="1:3" x14ac:dyDescent="0.25">
      <c r="A1854" s="6"/>
      <c r="B1854" s="6"/>
      <c r="C1854" s="6"/>
    </row>
    <row r="1855" spans="1:3" x14ac:dyDescent="0.25">
      <c r="A1855" s="6"/>
      <c r="B1855" s="6"/>
      <c r="C1855" s="6"/>
    </row>
    <row r="1856" spans="1:3" x14ac:dyDescent="0.25">
      <c r="A1856" s="6"/>
      <c r="B1856" s="6"/>
      <c r="C1856" s="6"/>
    </row>
    <row r="1857" spans="1:3" x14ac:dyDescent="0.25">
      <c r="A1857" s="6"/>
      <c r="B1857" s="6"/>
      <c r="C1857" s="6"/>
    </row>
    <row r="1858" spans="1:3" x14ac:dyDescent="0.25">
      <c r="A1858" s="6"/>
      <c r="B1858" s="6"/>
      <c r="C1858" s="6"/>
    </row>
    <row r="1859" spans="1:3" x14ac:dyDescent="0.25">
      <c r="A1859" s="6"/>
      <c r="B1859" s="6"/>
      <c r="C1859" s="6"/>
    </row>
    <row r="1860" spans="1:3" x14ac:dyDescent="0.25">
      <c r="A1860" s="6"/>
      <c r="B1860" s="6"/>
      <c r="C1860" s="6"/>
    </row>
    <row r="1861" spans="1:3" x14ac:dyDescent="0.25">
      <c r="A1861" s="6"/>
      <c r="B1861" s="6"/>
      <c r="C1861" s="6"/>
    </row>
    <row r="1862" spans="1:3" x14ac:dyDescent="0.25">
      <c r="A1862" s="6"/>
      <c r="B1862" s="6"/>
      <c r="C1862" s="6"/>
    </row>
    <row r="1863" spans="1:3" x14ac:dyDescent="0.25">
      <c r="A1863" s="6"/>
      <c r="B1863" s="6"/>
      <c r="C1863" s="6"/>
    </row>
    <row r="1864" spans="1:3" x14ac:dyDescent="0.25">
      <c r="A1864" s="6"/>
      <c r="B1864" s="6"/>
      <c r="C1864" s="6"/>
    </row>
    <row r="1865" spans="1:3" x14ac:dyDescent="0.25">
      <c r="A1865" s="6"/>
      <c r="B1865" s="6"/>
      <c r="C1865" s="6"/>
    </row>
    <row r="1866" spans="1:3" x14ac:dyDescent="0.25">
      <c r="A1866" s="6"/>
      <c r="B1866" s="6"/>
      <c r="C1866" s="6"/>
    </row>
    <row r="1867" spans="1:3" x14ac:dyDescent="0.25">
      <c r="A1867" s="6"/>
      <c r="B1867" s="6"/>
      <c r="C1867" s="6"/>
    </row>
    <row r="1868" spans="1:3" x14ac:dyDescent="0.25">
      <c r="A1868" s="6"/>
      <c r="B1868" s="6"/>
      <c r="C1868" s="6"/>
    </row>
    <row r="1869" spans="1:3" x14ac:dyDescent="0.25">
      <c r="A1869" s="6"/>
      <c r="B1869" s="6"/>
      <c r="C1869" s="6"/>
    </row>
    <row r="1870" spans="1:3" x14ac:dyDescent="0.25">
      <c r="A1870" s="6"/>
      <c r="B1870" s="6"/>
      <c r="C1870" s="6"/>
    </row>
    <row r="1871" spans="1:3" x14ac:dyDescent="0.25">
      <c r="A1871" s="6"/>
      <c r="B1871" s="6"/>
      <c r="C1871" s="6"/>
    </row>
    <row r="1872" spans="1:3" x14ac:dyDescent="0.25">
      <c r="A1872" s="6"/>
      <c r="B1872" s="6"/>
      <c r="C1872" s="6"/>
    </row>
    <row r="1873" spans="1:3" x14ac:dyDescent="0.25">
      <c r="A1873" s="6"/>
      <c r="B1873" s="6"/>
      <c r="C1873" s="6"/>
    </row>
    <row r="1874" spans="1:3" x14ac:dyDescent="0.25">
      <c r="A1874" s="6"/>
      <c r="B1874" s="6"/>
      <c r="C1874" s="6"/>
    </row>
    <row r="1875" spans="1:3" x14ac:dyDescent="0.25">
      <c r="A1875" s="6"/>
      <c r="B1875" s="6"/>
      <c r="C1875" s="6"/>
    </row>
    <row r="1876" spans="1:3" x14ac:dyDescent="0.25">
      <c r="A1876" s="6"/>
      <c r="B1876" s="6"/>
      <c r="C1876" s="6"/>
    </row>
    <row r="1877" spans="1:3" x14ac:dyDescent="0.25">
      <c r="A1877" s="6"/>
      <c r="B1877" s="6"/>
      <c r="C1877" s="6"/>
    </row>
    <row r="1878" spans="1:3" x14ac:dyDescent="0.25">
      <c r="A1878" s="6"/>
      <c r="B1878" s="6"/>
      <c r="C1878" s="6"/>
    </row>
    <row r="1879" spans="1:3" x14ac:dyDescent="0.25">
      <c r="A1879" s="6"/>
      <c r="B1879" s="6"/>
      <c r="C1879" s="6"/>
    </row>
    <row r="1880" spans="1:3" x14ac:dyDescent="0.25">
      <c r="A1880" s="6"/>
      <c r="B1880" s="6"/>
      <c r="C1880" s="6"/>
    </row>
    <row r="1881" spans="1:3" x14ac:dyDescent="0.25">
      <c r="A1881" s="6"/>
      <c r="B1881" s="6"/>
      <c r="C1881" s="6"/>
    </row>
    <row r="1882" spans="1:3" x14ac:dyDescent="0.25">
      <c r="A1882" s="6"/>
      <c r="B1882" s="6"/>
      <c r="C1882" s="6"/>
    </row>
    <row r="1883" spans="1:3" x14ac:dyDescent="0.25">
      <c r="A1883" s="6"/>
      <c r="B1883" s="6"/>
      <c r="C1883" s="6"/>
    </row>
    <row r="1884" spans="1:3" x14ac:dyDescent="0.25">
      <c r="A1884" s="6"/>
      <c r="B1884" s="6"/>
      <c r="C1884" s="6"/>
    </row>
    <row r="1885" spans="1:3" x14ac:dyDescent="0.25">
      <c r="A1885" s="6"/>
      <c r="B1885" s="6"/>
      <c r="C1885" s="6"/>
    </row>
    <row r="1886" spans="1:3" x14ac:dyDescent="0.25">
      <c r="A1886" s="6"/>
      <c r="B1886" s="6"/>
      <c r="C1886" s="6"/>
    </row>
    <row r="1887" spans="1:3" x14ac:dyDescent="0.25">
      <c r="A1887" s="6"/>
      <c r="B1887" s="6"/>
      <c r="C1887" s="6"/>
    </row>
    <row r="1888" spans="1:3" x14ac:dyDescent="0.25">
      <c r="A1888" s="6"/>
      <c r="B1888" s="6"/>
      <c r="C1888" s="6"/>
    </row>
    <row r="1889" spans="1:3" x14ac:dyDescent="0.25">
      <c r="A1889" s="6"/>
      <c r="B1889" s="6"/>
      <c r="C1889" s="6"/>
    </row>
    <row r="1890" spans="1:3" x14ac:dyDescent="0.25">
      <c r="A1890" s="6"/>
      <c r="B1890" s="6"/>
      <c r="C1890" s="6"/>
    </row>
    <row r="1891" spans="1:3" x14ac:dyDescent="0.25">
      <c r="A1891" s="6"/>
      <c r="B1891" s="6"/>
      <c r="C1891" s="6"/>
    </row>
    <row r="1892" spans="1:3" x14ac:dyDescent="0.25">
      <c r="A1892" s="6"/>
      <c r="B1892" s="6"/>
      <c r="C1892" s="6"/>
    </row>
    <row r="1893" spans="1:3" x14ac:dyDescent="0.25">
      <c r="A1893" s="6"/>
      <c r="B1893" s="6"/>
      <c r="C1893" s="6"/>
    </row>
    <row r="1894" spans="1:3" x14ac:dyDescent="0.25">
      <c r="A1894" s="6"/>
      <c r="B1894" s="6"/>
      <c r="C1894" s="6"/>
    </row>
    <row r="1895" spans="1:3" x14ac:dyDescent="0.25">
      <c r="A1895" s="6"/>
      <c r="B1895" s="6"/>
      <c r="C1895" s="6"/>
    </row>
    <row r="1896" spans="1:3" x14ac:dyDescent="0.25">
      <c r="A1896" s="6"/>
      <c r="B1896" s="6"/>
      <c r="C1896" s="6"/>
    </row>
    <row r="1897" spans="1:3" x14ac:dyDescent="0.25">
      <c r="A1897" s="6"/>
      <c r="B1897" s="6"/>
      <c r="C1897" s="6"/>
    </row>
    <row r="1898" spans="1:3" x14ac:dyDescent="0.25">
      <c r="A1898" s="6"/>
      <c r="B1898" s="6"/>
      <c r="C1898" s="6"/>
    </row>
    <row r="1899" spans="1:3" x14ac:dyDescent="0.25">
      <c r="A1899" s="6"/>
      <c r="B1899" s="6"/>
      <c r="C1899" s="6"/>
    </row>
    <row r="1900" spans="1:3" x14ac:dyDescent="0.25">
      <c r="A1900" s="6"/>
      <c r="B1900" s="6"/>
      <c r="C1900" s="6"/>
    </row>
    <row r="1901" spans="1:3" x14ac:dyDescent="0.25">
      <c r="A1901" s="6"/>
      <c r="B1901" s="6"/>
      <c r="C1901" s="6"/>
    </row>
    <row r="1902" spans="1:3" x14ac:dyDescent="0.25">
      <c r="A1902" s="6"/>
      <c r="B1902" s="6"/>
      <c r="C1902" s="6"/>
    </row>
    <row r="1903" spans="1:3" x14ac:dyDescent="0.25">
      <c r="A1903" s="6"/>
      <c r="B1903" s="6"/>
      <c r="C1903" s="6"/>
    </row>
    <row r="1904" spans="1:3" x14ac:dyDescent="0.25">
      <c r="A1904" s="6"/>
      <c r="B1904" s="6"/>
      <c r="C1904" s="6"/>
    </row>
    <row r="1905" spans="1:3" x14ac:dyDescent="0.25">
      <c r="A1905" s="6"/>
      <c r="B1905" s="6"/>
      <c r="C1905" s="6"/>
    </row>
    <row r="1906" spans="1:3" x14ac:dyDescent="0.25">
      <c r="A1906" s="6"/>
      <c r="B1906" s="6"/>
      <c r="C1906" s="6"/>
    </row>
    <row r="1907" spans="1:3" x14ac:dyDescent="0.25">
      <c r="A1907" s="6"/>
      <c r="B1907" s="6"/>
      <c r="C1907" s="6"/>
    </row>
    <row r="1908" spans="1:3" x14ac:dyDescent="0.25">
      <c r="A1908" s="6"/>
      <c r="B1908" s="6"/>
      <c r="C1908" s="6"/>
    </row>
    <row r="1909" spans="1:3" x14ac:dyDescent="0.25">
      <c r="A1909" s="6"/>
      <c r="B1909" s="6"/>
      <c r="C1909" s="6"/>
    </row>
    <row r="1910" spans="1:3" x14ac:dyDescent="0.25">
      <c r="A1910" s="6"/>
      <c r="B1910" s="6"/>
      <c r="C1910" s="6"/>
    </row>
    <row r="1911" spans="1:3" x14ac:dyDescent="0.25">
      <c r="A1911" s="6"/>
      <c r="B1911" s="6"/>
      <c r="C1911" s="6"/>
    </row>
    <row r="1912" spans="1:3" x14ac:dyDescent="0.25">
      <c r="A1912" s="6"/>
      <c r="B1912" s="6"/>
      <c r="C1912" s="6"/>
    </row>
    <row r="1913" spans="1:3" x14ac:dyDescent="0.25">
      <c r="A1913" s="6"/>
      <c r="B1913" s="6"/>
      <c r="C1913" s="6"/>
    </row>
    <row r="1914" spans="1:3" x14ac:dyDescent="0.25">
      <c r="A1914" s="6"/>
      <c r="B1914" s="6"/>
      <c r="C1914" s="6"/>
    </row>
    <row r="1915" spans="1:3" x14ac:dyDescent="0.25">
      <c r="A1915" s="6"/>
      <c r="B1915" s="6"/>
      <c r="C1915" s="6"/>
    </row>
    <row r="1916" spans="1:3" x14ac:dyDescent="0.25">
      <c r="A1916" s="6"/>
      <c r="B1916" s="6"/>
      <c r="C1916" s="6"/>
    </row>
    <row r="1917" spans="1:3" x14ac:dyDescent="0.25">
      <c r="A1917" s="6"/>
      <c r="B1917" s="6"/>
      <c r="C1917" s="6"/>
    </row>
    <row r="1918" spans="1:3" x14ac:dyDescent="0.25">
      <c r="A1918" s="6"/>
      <c r="B1918" s="6"/>
      <c r="C1918" s="6"/>
    </row>
    <row r="1919" spans="1:3" x14ac:dyDescent="0.25">
      <c r="A1919" s="6"/>
      <c r="B1919" s="6"/>
      <c r="C1919" s="6"/>
    </row>
    <row r="1920" spans="1:3" x14ac:dyDescent="0.25">
      <c r="A1920" s="6"/>
      <c r="B1920" s="6"/>
      <c r="C1920" s="6"/>
    </row>
    <row r="1921" spans="1:3" x14ac:dyDescent="0.25">
      <c r="A1921" s="6"/>
      <c r="B1921" s="6"/>
      <c r="C1921" s="6"/>
    </row>
    <row r="1922" spans="1:3" x14ac:dyDescent="0.25">
      <c r="A1922" s="6"/>
      <c r="B1922" s="6"/>
      <c r="C1922" s="6"/>
    </row>
    <row r="1923" spans="1:3" x14ac:dyDescent="0.25">
      <c r="A1923" s="6"/>
      <c r="B1923" s="6"/>
      <c r="C1923" s="6"/>
    </row>
    <row r="1924" spans="1:3" x14ac:dyDescent="0.25">
      <c r="A1924" s="6"/>
      <c r="B1924" s="6"/>
      <c r="C1924" s="6"/>
    </row>
    <row r="1925" spans="1:3" x14ac:dyDescent="0.25">
      <c r="A1925" s="6"/>
      <c r="B1925" s="6"/>
      <c r="C1925" s="6"/>
    </row>
    <row r="1926" spans="1:3" x14ac:dyDescent="0.25">
      <c r="A1926" s="6"/>
      <c r="B1926" s="6"/>
      <c r="C1926" s="6"/>
    </row>
    <row r="1927" spans="1:3" x14ac:dyDescent="0.25">
      <c r="A1927" s="6"/>
      <c r="B1927" s="6"/>
      <c r="C1927" s="6"/>
    </row>
    <row r="1928" spans="1:3" x14ac:dyDescent="0.25">
      <c r="A1928" s="6"/>
      <c r="B1928" s="6"/>
      <c r="C1928" s="6"/>
    </row>
    <row r="1929" spans="1:3" x14ac:dyDescent="0.25">
      <c r="A1929" s="6"/>
      <c r="B1929" s="6"/>
      <c r="C1929" s="6"/>
    </row>
    <row r="1930" spans="1:3" x14ac:dyDescent="0.25">
      <c r="A1930" s="6"/>
      <c r="B1930" s="6"/>
      <c r="C1930" s="6"/>
    </row>
    <row r="1931" spans="1:3" x14ac:dyDescent="0.25">
      <c r="A1931" s="6"/>
      <c r="B1931" s="6"/>
      <c r="C1931" s="6"/>
    </row>
    <row r="1932" spans="1:3" x14ac:dyDescent="0.25">
      <c r="A1932" s="6"/>
      <c r="B1932" s="6"/>
      <c r="C1932" s="6"/>
    </row>
    <row r="1933" spans="1:3" x14ac:dyDescent="0.25">
      <c r="A1933" s="6"/>
      <c r="B1933" s="6"/>
      <c r="C1933" s="6"/>
    </row>
    <row r="1934" spans="1:3" x14ac:dyDescent="0.25">
      <c r="A1934" s="6"/>
      <c r="B1934" s="6"/>
      <c r="C1934" s="6"/>
    </row>
    <row r="1935" spans="1:3" x14ac:dyDescent="0.25">
      <c r="A1935" s="6"/>
      <c r="B1935" s="6"/>
      <c r="C1935" s="6"/>
    </row>
    <row r="1936" spans="1:3" x14ac:dyDescent="0.25">
      <c r="A1936" s="6"/>
      <c r="B1936" s="6"/>
      <c r="C1936" s="6"/>
    </row>
    <row r="1937" spans="1:3" x14ac:dyDescent="0.25">
      <c r="A1937" s="6"/>
      <c r="B1937" s="6"/>
      <c r="C1937" s="6"/>
    </row>
    <row r="1938" spans="1:3" x14ac:dyDescent="0.25">
      <c r="A1938" s="6"/>
      <c r="B1938" s="6"/>
      <c r="C1938" s="6"/>
    </row>
    <row r="1939" spans="1:3" x14ac:dyDescent="0.25">
      <c r="A1939" s="6"/>
      <c r="B1939" s="6"/>
      <c r="C1939" s="6"/>
    </row>
    <row r="1940" spans="1:3" x14ac:dyDescent="0.25">
      <c r="A1940" s="6"/>
      <c r="B1940" s="6"/>
      <c r="C1940" s="6"/>
    </row>
    <row r="1941" spans="1:3" x14ac:dyDescent="0.25">
      <c r="A1941" s="6"/>
      <c r="B1941" s="6"/>
      <c r="C1941" s="6"/>
    </row>
    <row r="1942" spans="1:3" x14ac:dyDescent="0.25">
      <c r="A1942" s="6"/>
      <c r="B1942" s="6"/>
      <c r="C1942" s="6"/>
    </row>
    <row r="1943" spans="1:3" x14ac:dyDescent="0.25">
      <c r="A1943" s="6"/>
      <c r="B1943" s="6"/>
      <c r="C1943" s="6"/>
    </row>
    <row r="1944" spans="1:3" x14ac:dyDescent="0.25">
      <c r="A1944" s="6"/>
      <c r="B1944" s="6"/>
      <c r="C1944" s="6"/>
    </row>
    <row r="1945" spans="1:3" x14ac:dyDescent="0.25">
      <c r="A1945" s="6"/>
      <c r="B1945" s="6"/>
      <c r="C1945" s="6"/>
    </row>
    <row r="1946" spans="1:3" x14ac:dyDescent="0.25">
      <c r="A1946" s="6"/>
      <c r="B1946" s="6"/>
      <c r="C1946" s="6"/>
    </row>
    <row r="1947" spans="1:3" x14ac:dyDescent="0.25">
      <c r="A1947" s="6"/>
      <c r="B1947" s="6"/>
      <c r="C1947" s="6"/>
    </row>
    <row r="1948" spans="1:3" x14ac:dyDescent="0.25">
      <c r="A1948" s="6"/>
      <c r="B1948" s="6"/>
      <c r="C1948" s="6"/>
    </row>
    <row r="1949" spans="1:3" x14ac:dyDescent="0.25">
      <c r="A1949" s="6"/>
      <c r="B1949" s="6"/>
      <c r="C1949" s="6"/>
    </row>
    <row r="1950" spans="1:3" x14ac:dyDescent="0.25">
      <c r="A1950" s="6"/>
      <c r="B1950" s="6"/>
      <c r="C1950" s="6"/>
    </row>
    <row r="1951" spans="1:3" x14ac:dyDescent="0.25">
      <c r="A1951" s="6"/>
      <c r="B1951" s="6"/>
      <c r="C1951" s="6"/>
    </row>
    <row r="1952" spans="1:3" x14ac:dyDescent="0.25">
      <c r="A1952" s="6"/>
      <c r="B1952" s="6"/>
      <c r="C1952" s="6"/>
    </row>
    <row r="1953" spans="1:3" x14ac:dyDescent="0.25">
      <c r="A1953" s="6"/>
      <c r="B1953" s="6"/>
      <c r="C1953" s="6"/>
    </row>
    <row r="1954" spans="1:3" x14ac:dyDescent="0.25">
      <c r="A1954" s="6"/>
      <c r="B1954" s="6"/>
      <c r="C1954" s="6"/>
    </row>
    <row r="1955" spans="1:3" x14ac:dyDescent="0.25">
      <c r="A1955" s="6"/>
      <c r="B1955" s="6"/>
      <c r="C1955" s="6"/>
    </row>
    <row r="1956" spans="1:3" x14ac:dyDescent="0.25">
      <c r="A1956" s="6"/>
      <c r="B1956" s="6"/>
      <c r="C1956" s="6"/>
    </row>
    <row r="1957" spans="1:3" x14ac:dyDescent="0.25">
      <c r="A1957" s="6"/>
      <c r="B1957" s="6"/>
      <c r="C1957" s="6"/>
    </row>
    <row r="1958" spans="1:3" x14ac:dyDescent="0.25">
      <c r="A1958" s="6"/>
      <c r="B1958" s="6"/>
      <c r="C1958" s="6"/>
    </row>
    <row r="1959" spans="1:3" x14ac:dyDescent="0.25">
      <c r="A1959" s="6"/>
      <c r="B1959" s="6"/>
      <c r="C1959" s="6"/>
    </row>
    <row r="1960" spans="1:3" x14ac:dyDescent="0.25">
      <c r="A1960" s="6"/>
      <c r="B1960" s="6"/>
      <c r="C1960" s="6"/>
    </row>
    <row r="1961" spans="1:3" x14ac:dyDescent="0.25">
      <c r="A1961" s="6"/>
      <c r="B1961" s="6"/>
      <c r="C1961" s="6"/>
    </row>
    <row r="1962" spans="1:3" x14ac:dyDescent="0.25">
      <c r="A1962" s="6"/>
      <c r="B1962" s="6"/>
      <c r="C1962" s="6"/>
    </row>
    <row r="1963" spans="1:3" x14ac:dyDescent="0.25">
      <c r="A1963" s="6"/>
      <c r="B1963" s="6"/>
      <c r="C1963" s="6"/>
    </row>
    <row r="1964" spans="1:3" x14ac:dyDescent="0.25">
      <c r="A1964" s="6"/>
      <c r="B1964" s="6"/>
      <c r="C1964" s="6"/>
    </row>
    <row r="1965" spans="1:3" x14ac:dyDescent="0.25">
      <c r="A1965" s="6"/>
      <c r="B1965" s="6"/>
      <c r="C1965" s="6"/>
    </row>
    <row r="1966" spans="1:3" x14ac:dyDescent="0.25">
      <c r="A1966" s="6"/>
      <c r="B1966" s="6"/>
      <c r="C1966" s="6"/>
    </row>
    <row r="1967" spans="1:3" x14ac:dyDescent="0.25">
      <c r="A1967" s="6"/>
      <c r="B1967" s="6"/>
      <c r="C1967" s="6"/>
    </row>
    <row r="1968" spans="1:3" x14ac:dyDescent="0.25">
      <c r="A1968" s="6"/>
      <c r="B1968" s="6"/>
      <c r="C1968" s="6"/>
    </row>
    <row r="1969" spans="1:3" x14ac:dyDescent="0.25">
      <c r="A1969" s="6"/>
      <c r="B1969" s="6"/>
      <c r="C1969" s="6"/>
    </row>
    <row r="1970" spans="1:3" x14ac:dyDescent="0.25">
      <c r="A1970" s="6"/>
      <c r="B1970" s="6"/>
      <c r="C1970" s="6"/>
    </row>
    <row r="1971" spans="1:3" x14ac:dyDescent="0.25">
      <c r="A1971" s="6"/>
      <c r="B1971" s="6"/>
      <c r="C1971" s="6"/>
    </row>
    <row r="1972" spans="1:3" x14ac:dyDescent="0.25">
      <c r="A1972" s="6"/>
      <c r="B1972" s="6"/>
      <c r="C1972" s="6"/>
    </row>
    <row r="1973" spans="1:3" x14ac:dyDescent="0.25">
      <c r="A1973" s="6"/>
      <c r="B1973" s="6"/>
      <c r="C1973" s="6"/>
    </row>
    <row r="1974" spans="1:3" x14ac:dyDescent="0.25">
      <c r="A1974" s="6"/>
      <c r="B1974" s="6"/>
      <c r="C1974" s="6"/>
    </row>
    <row r="1975" spans="1:3" x14ac:dyDescent="0.25">
      <c r="A1975" s="6"/>
      <c r="B1975" s="6"/>
      <c r="C1975" s="6"/>
    </row>
    <row r="1976" spans="1:3" x14ac:dyDescent="0.25">
      <c r="A1976" s="6"/>
      <c r="B1976" s="6"/>
      <c r="C1976" s="6"/>
    </row>
    <row r="1977" spans="1:3" x14ac:dyDescent="0.25">
      <c r="A1977" s="6"/>
      <c r="B1977" s="6"/>
      <c r="C1977" s="6"/>
    </row>
    <row r="1978" spans="1:3" x14ac:dyDescent="0.25">
      <c r="A1978" s="6"/>
      <c r="B1978" s="6"/>
      <c r="C1978" s="6"/>
    </row>
    <row r="1979" spans="1:3" x14ac:dyDescent="0.25">
      <c r="A1979" s="6"/>
      <c r="B1979" s="6"/>
      <c r="C1979" s="6"/>
    </row>
    <row r="1980" spans="1:3" x14ac:dyDescent="0.25">
      <c r="A1980" s="6"/>
      <c r="B1980" s="6"/>
      <c r="C1980" s="6"/>
    </row>
    <row r="1981" spans="1:3" x14ac:dyDescent="0.25">
      <c r="A1981" s="6"/>
      <c r="B1981" s="6"/>
      <c r="C1981" s="6"/>
    </row>
    <row r="1982" spans="1:3" x14ac:dyDescent="0.25">
      <c r="A1982" s="6"/>
      <c r="B1982" s="6"/>
      <c r="C1982" s="6"/>
    </row>
    <row r="1983" spans="1:3" x14ac:dyDescent="0.25">
      <c r="A1983" s="6"/>
      <c r="B1983" s="6"/>
      <c r="C1983" s="6"/>
    </row>
    <row r="1984" spans="1:3" x14ac:dyDescent="0.25">
      <c r="A1984" s="6"/>
      <c r="B1984" s="6"/>
      <c r="C1984" s="6"/>
    </row>
    <row r="1985" spans="1:3" x14ac:dyDescent="0.25">
      <c r="A1985" s="6"/>
      <c r="B1985" s="6"/>
      <c r="C1985" s="6"/>
    </row>
    <row r="1986" spans="1:3" x14ac:dyDescent="0.25">
      <c r="A1986" s="6"/>
      <c r="B1986" s="6"/>
      <c r="C1986" s="6"/>
    </row>
    <row r="1987" spans="1:3" x14ac:dyDescent="0.25">
      <c r="A1987" s="6"/>
      <c r="B1987" s="6"/>
      <c r="C1987" s="6"/>
    </row>
    <row r="1988" spans="1:3" x14ac:dyDescent="0.25">
      <c r="A1988" s="6"/>
      <c r="B1988" s="6"/>
      <c r="C1988" s="6"/>
    </row>
    <row r="1989" spans="1:3" x14ac:dyDescent="0.25">
      <c r="A1989" s="6"/>
      <c r="B1989" s="6"/>
      <c r="C1989" s="6"/>
    </row>
    <row r="1990" spans="1:3" x14ac:dyDescent="0.25">
      <c r="A1990" s="6"/>
      <c r="B1990" s="6"/>
      <c r="C1990" s="6"/>
    </row>
    <row r="1991" spans="1:3" x14ac:dyDescent="0.25">
      <c r="A1991" s="6"/>
      <c r="B1991" s="6"/>
      <c r="C1991" s="6"/>
    </row>
    <row r="1992" spans="1:3" x14ac:dyDescent="0.25">
      <c r="A1992" s="6"/>
      <c r="B1992" s="6"/>
      <c r="C1992" s="6"/>
    </row>
    <row r="1993" spans="1:3" x14ac:dyDescent="0.25">
      <c r="A1993" s="6"/>
      <c r="B1993" s="6"/>
      <c r="C1993" s="6"/>
    </row>
    <row r="1994" spans="1:3" x14ac:dyDescent="0.25">
      <c r="A1994" s="6"/>
      <c r="B1994" s="6"/>
      <c r="C1994" s="6"/>
    </row>
    <row r="1995" spans="1:3" x14ac:dyDescent="0.25">
      <c r="A1995" s="6"/>
      <c r="B1995" s="6"/>
      <c r="C1995" s="6"/>
    </row>
    <row r="1996" spans="1:3" x14ac:dyDescent="0.25">
      <c r="A1996" s="6"/>
      <c r="B1996" s="6"/>
      <c r="C1996" s="6"/>
    </row>
    <row r="1997" spans="1:3" x14ac:dyDescent="0.25">
      <c r="A1997" s="6"/>
      <c r="B1997" s="6"/>
      <c r="C1997" s="6"/>
    </row>
    <row r="1998" spans="1:3" x14ac:dyDescent="0.25">
      <c r="A1998" s="6"/>
      <c r="B1998" s="6"/>
      <c r="C1998" s="6"/>
    </row>
    <row r="1999" spans="1:3" x14ac:dyDescent="0.25">
      <c r="A1999" s="6"/>
      <c r="B1999" s="6"/>
      <c r="C1999" s="6"/>
    </row>
    <row r="2000" spans="1:3" x14ac:dyDescent="0.25">
      <c r="A2000" s="6"/>
      <c r="B2000" s="6"/>
      <c r="C2000" s="6"/>
    </row>
    <row r="2001" spans="1:3" x14ac:dyDescent="0.25">
      <c r="A2001" s="6"/>
      <c r="B2001" s="6"/>
      <c r="C2001" s="6"/>
    </row>
    <row r="2002" spans="1:3" x14ac:dyDescent="0.25">
      <c r="A2002" s="6"/>
      <c r="B2002" s="6"/>
      <c r="C2002" s="6"/>
    </row>
    <row r="2003" spans="1:3" x14ac:dyDescent="0.25">
      <c r="A2003" s="6"/>
      <c r="B2003" s="6"/>
      <c r="C2003" s="6"/>
    </row>
    <row r="2004" spans="1:3" x14ac:dyDescent="0.25">
      <c r="A2004" s="6"/>
      <c r="B2004" s="6"/>
      <c r="C2004" s="6"/>
    </row>
    <row r="2005" spans="1:3" x14ac:dyDescent="0.25">
      <c r="A2005" s="6"/>
      <c r="B2005" s="6"/>
      <c r="C2005" s="6"/>
    </row>
    <row r="2006" spans="1:3" x14ac:dyDescent="0.25">
      <c r="A2006" s="6"/>
      <c r="B2006" s="6"/>
      <c r="C2006" s="6"/>
    </row>
    <row r="2007" spans="1:3" x14ac:dyDescent="0.25">
      <c r="A2007" s="6"/>
      <c r="B2007" s="6"/>
      <c r="C2007" s="6"/>
    </row>
    <row r="2008" spans="1:3" x14ac:dyDescent="0.25">
      <c r="A2008" s="6"/>
      <c r="B2008" s="6"/>
      <c r="C2008" s="6"/>
    </row>
    <row r="2009" spans="1:3" x14ac:dyDescent="0.25">
      <c r="A2009" s="6"/>
      <c r="B2009" s="6"/>
      <c r="C2009" s="6"/>
    </row>
    <row r="2010" spans="1:3" x14ac:dyDescent="0.25">
      <c r="A2010" s="6"/>
      <c r="B2010" s="6"/>
      <c r="C2010" s="6"/>
    </row>
    <row r="2011" spans="1:3" x14ac:dyDescent="0.25">
      <c r="A2011" s="6"/>
      <c r="B2011" s="6"/>
      <c r="C2011" s="6"/>
    </row>
    <row r="2012" spans="1:3" x14ac:dyDescent="0.25">
      <c r="A2012" s="6"/>
      <c r="B2012" s="6"/>
      <c r="C2012" s="6"/>
    </row>
    <row r="2013" spans="1:3" x14ac:dyDescent="0.25">
      <c r="A2013" s="6"/>
      <c r="B2013" s="6"/>
      <c r="C2013" s="6"/>
    </row>
    <row r="2014" spans="1:3" x14ac:dyDescent="0.25">
      <c r="A2014" s="6"/>
      <c r="B2014" s="6"/>
      <c r="C2014" s="6"/>
    </row>
    <row r="2015" spans="1:3" x14ac:dyDescent="0.25">
      <c r="A2015" s="6"/>
      <c r="B2015" s="6"/>
      <c r="C2015" s="6"/>
    </row>
    <row r="2016" spans="1:3" x14ac:dyDescent="0.25">
      <c r="A2016" s="6"/>
      <c r="B2016" s="6"/>
      <c r="C2016" s="6"/>
    </row>
    <row r="2017" spans="1:3" x14ac:dyDescent="0.25">
      <c r="A2017" s="6"/>
      <c r="B2017" s="6"/>
      <c r="C2017" s="6"/>
    </row>
    <row r="2018" spans="1:3" x14ac:dyDescent="0.25">
      <c r="A2018" s="6"/>
      <c r="B2018" s="6"/>
      <c r="C2018" s="6"/>
    </row>
    <row r="2019" spans="1:3" x14ac:dyDescent="0.25">
      <c r="A2019" s="6"/>
      <c r="B2019" s="6"/>
      <c r="C2019" s="6"/>
    </row>
    <row r="2020" spans="1:3" x14ac:dyDescent="0.25">
      <c r="A2020" s="6"/>
      <c r="B2020" s="6"/>
      <c r="C2020" s="6"/>
    </row>
    <row r="2021" spans="1:3" x14ac:dyDescent="0.25">
      <c r="A2021" s="6"/>
      <c r="B2021" s="6"/>
      <c r="C2021" s="6"/>
    </row>
    <row r="2022" spans="1:3" x14ac:dyDescent="0.25">
      <c r="A2022" s="6"/>
      <c r="B2022" s="6"/>
      <c r="C2022" s="6"/>
    </row>
    <row r="2023" spans="1:3" x14ac:dyDescent="0.25">
      <c r="A2023" s="6"/>
      <c r="B2023" s="6"/>
      <c r="C2023" s="6"/>
    </row>
    <row r="2024" spans="1:3" x14ac:dyDescent="0.25">
      <c r="A2024" s="6"/>
      <c r="B2024" s="6"/>
      <c r="C2024" s="6"/>
    </row>
    <row r="2025" spans="1:3" x14ac:dyDescent="0.25">
      <c r="A2025" s="6"/>
      <c r="B2025" s="6"/>
      <c r="C2025" s="6"/>
    </row>
    <row r="2026" spans="1:3" x14ac:dyDescent="0.25">
      <c r="A2026" s="6"/>
      <c r="B2026" s="6"/>
      <c r="C2026" s="6"/>
    </row>
    <row r="2027" spans="1:3" x14ac:dyDescent="0.25">
      <c r="A2027" s="6"/>
      <c r="B2027" s="6"/>
      <c r="C2027" s="6"/>
    </row>
    <row r="2028" spans="1:3" x14ac:dyDescent="0.25">
      <c r="A2028" s="6"/>
      <c r="B2028" s="6"/>
      <c r="C2028" s="6"/>
    </row>
    <row r="2029" spans="1:3" x14ac:dyDescent="0.25">
      <c r="A2029" s="6"/>
      <c r="B2029" s="6"/>
      <c r="C2029" s="6"/>
    </row>
    <row r="2030" spans="1:3" x14ac:dyDescent="0.25">
      <c r="A2030" s="6"/>
      <c r="B2030" s="6"/>
      <c r="C2030" s="6"/>
    </row>
    <row r="2031" spans="1:3" x14ac:dyDescent="0.25">
      <c r="A2031" s="6"/>
      <c r="B2031" s="6"/>
      <c r="C2031" s="6"/>
    </row>
    <row r="2032" spans="1:3" x14ac:dyDescent="0.25">
      <c r="A2032" s="6"/>
      <c r="B2032" s="6"/>
      <c r="C2032" s="6"/>
    </row>
    <row r="2033" spans="1:3" x14ac:dyDescent="0.25">
      <c r="A2033" s="6"/>
      <c r="B2033" s="6"/>
      <c r="C2033" s="6"/>
    </row>
    <row r="2034" spans="1:3" x14ac:dyDescent="0.25">
      <c r="A2034" s="6"/>
      <c r="B2034" s="6"/>
      <c r="C2034" s="6"/>
    </row>
    <row r="2035" spans="1:3" x14ac:dyDescent="0.25">
      <c r="A2035" s="6"/>
      <c r="B2035" s="6"/>
      <c r="C2035" s="6"/>
    </row>
    <row r="2036" spans="1:3" x14ac:dyDescent="0.25">
      <c r="A2036" s="6"/>
      <c r="B2036" s="6"/>
      <c r="C2036" s="6"/>
    </row>
    <row r="2037" spans="1:3" x14ac:dyDescent="0.25">
      <c r="A2037" s="6"/>
      <c r="B2037" s="6"/>
      <c r="C2037" s="6"/>
    </row>
    <row r="2038" spans="1:3" x14ac:dyDescent="0.25">
      <c r="A2038" s="6"/>
      <c r="B2038" s="6"/>
      <c r="C2038" s="6"/>
    </row>
    <row r="2039" spans="1:3" x14ac:dyDescent="0.25">
      <c r="A2039" s="6"/>
      <c r="B2039" s="6"/>
      <c r="C2039" s="6"/>
    </row>
    <row r="2040" spans="1:3" x14ac:dyDescent="0.25">
      <c r="A2040" s="6"/>
      <c r="B2040" s="6"/>
      <c r="C2040" s="6"/>
    </row>
    <row r="2041" spans="1:3" x14ac:dyDescent="0.25">
      <c r="A2041" s="6"/>
      <c r="B2041" s="6"/>
      <c r="C2041" s="6"/>
    </row>
    <row r="2042" spans="1:3" x14ac:dyDescent="0.25">
      <c r="A2042" s="6"/>
      <c r="B2042" s="6"/>
      <c r="C2042" s="6"/>
    </row>
    <row r="2043" spans="1:3" x14ac:dyDescent="0.25">
      <c r="A2043" s="6"/>
      <c r="B2043" s="6"/>
      <c r="C2043" s="6"/>
    </row>
    <row r="2044" spans="1:3" x14ac:dyDescent="0.25">
      <c r="A2044" s="6"/>
      <c r="B2044" s="6"/>
      <c r="C2044" s="6"/>
    </row>
    <row r="2045" spans="1:3" x14ac:dyDescent="0.25">
      <c r="A2045" s="6"/>
      <c r="B2045" s="6"/>
      <c r="C2045" s="6"/>
    </row>
    <row r="2046" spans="1:3" x14ac:dyDescent="0.25">
      <c r="A2046" s="6"/>
      <c r="B2046" s="6"/>
      <c r="C2046" s="6"/>
    </row>
    <row r="2047" spans="1:3" x14ac:dyDescent="0.25">
      <c r="A2047" s="6"/>
      <c r="B2047" s="6"/>
      <c r="C2047" s="6"/>
    </row>
    <row r="2048" spans="1:3" x14ac:dyDescent="0.25">
      <c r="A2048" s="6"/>
      <c r="B2048" s="6"/>
      <c r="C2048" s="6"/>
    </row>
    <row r="2049" spans="1:3" x14ac:dyDescent="0.25">
      <c r="A2049" s="6"/>
      <c r="B2049" s="6"/>
      <c r="C2049" s="6"/>
    </row>
    <row r="2050" spans="1:3" x14ac:dyDescent="0.25">
      <c r="A2050" s="6"/>
      <c r="B2050" s="6"/>
      <c r="C2050" s="6"/>
    </row>
    <row r="2051" spans="1:3" x14ac:dyDescent="0.25">
      <c r="A2051" s="6"/>
      <c r="B2051" s="6"/>
      <c r="C2051" s="6"/>
    </row>
    <row r="2052" spans="1:3" x14ac:dyDescent="0.25">
      <c r="A2052" s="6"/>
      <c r="B2052" s="6"/>
      <c r="C2052" s="6"/>
    </row>
    <row r="2053" spans="1:3" x14ac:dyDescent="0.25">
      <c r="A2053" s="6"/>
      <c r="B2053" s="6"/>
      <c r="C2053" s="6"/>
    </row>
    <row r="2054" spans="1:3" x14ac:dyDescent="0.25">
      <c r="A2054" s="6"/>
      <c r="B2054" s="6"/>
      <c r="C2054" s="6"/>
    </row>
    <row r="2055" spans="1:3" x14ac:dyDescent="0.25">
      <c r="A2055" s="6"/>
      <c r="B2055" s="6"/>
      <c r="C2055" s="6"/>
    </row>
    <row r="2056" spans="1:3" x14ac:dyDescent="0.25">
      <c r="A2056" s="6"/>
      <c r="B2056" s="6"/>
      <c r="C2056" s="6"/>
    </row>
    <row r="2057" spans="1:3" x14ac:dyDescent="0.25">
      <c r="A2057" s="6"/>
      <c r="B2057" s="6"/>
      <c r="C2057" s="6"/>
    </row>
    <row r="2058" spans="1:3" x14ac:dyDescent="0.25">
      <c r="A2058" s="6"/>
      <c r="B2058" s="6"/>
      <c r="C2058" s="6"/>
    </row>
    <row r="2059" spans="1:3" x14ac:dyDescent="0.25">
      <c r="A2059" s="6"/>
      <c r="B2059" s="6"/>
      <c r="C2059" s="6"/>
    </row>
    <row r="2060" spans="1:3" x14ac:dyDescent="0.25">
      <c r="A2060" s="6"/>
      <c r="B2060" s="6"/>
      <c r="C2060" s="6"/>
    </row>
    <row r="2061" spans="1:3" x14ac:dyDescent="0.25">
      <c r="A2061" s="6"/>
      <c r="B2061" s="6"/>
      <c r="C2061" s="6"/>
    </row>
    <row r="2062" spans="1:3" x14ac:dyDescent="0.25">
      <c r="A2062" s="6"/>
      <c r="B2062" s="6"/>
      <c r="C2062" s="6"/>
    </row>
    <row r="2063" spans="1:3" x14ac:dyDescent="0.25">
      <c r="A2063" s="6"/>
      <c r="B2063" s="6"/>
      <c r="C2063" s="6"/>
    </row>
    <row r="2064" spans="1:3" x14ac:dyDescent="0.25">
      <c r="A2064" s="6"/>
      <c r="B2064" s="6"/>
      <c r="C2064" s="6"/>
    </row>
    <row r="2065" spans="1:3" x14ac:dyDescent="0.25">
      <c r="A2065" s="6"/>
      <c r="B2065" s="6"/>
      <c r="C2065" s="6"/>
    </row>
    <row r="2066" spans="1:3" x14ac:dyDescent="0.25">
      <c r="A2066" s="6"/>
      <c r="B2066" s="6"/>
      <c r="C2066" s="6"/>
    </row>
    <row r="2067" spans="1:3" x14ac:dyDescent="0.25">
      <c r="A2067" s="6"/>
      <c r="B2067" s="6"/>
      <c r="C2067" s="6"/>
    </row>
    <row r="2068" spans="1:3" x14ac:dyDescent="0.25">
      <c r="A2068" s="6"/>
      <c r="B2068" s="6"/>
      <c r="C2068" s="6"/>
    </row>
    <row r="2069" spans="1:3" x14ac:dyDescent="0.25">
      <c r="A2069" s="6"/>
      <c r="B2069" s="6"/>
      <c r="C2069" s="6"/>
    </row>
    <row r="2070" spans="1:3" x14ac:dyDescent="0.25">
      <c r="A2070" s="6"/>
      <c r="B2070" s="6"/>
      <c r="C2070" s="6"/>
    </row>
    <row r="2071" spans="1:3" x14ac:dyDescent="0.25">
      <c r="A2071" s="6"/>
      <c r="B2071" s="6"/>
      <c r="C2071" s="6"/>
    </row>
    <row r="2072" spans="1:3" x14ac:dyDescent="0.25">
      <c r="A2072" s="6"/>
      <c r="B2072" s="6"/>
      <c r="C2072" s="6"/>
    </row>
    <row r="2073" spans="1:3" x14ac:dyDescent="0.25">
      <c r="A2073" s="6"/>
      <c r="B2073" s="6"/>
      <c r="C2073" s="6"/>
    </row>
    <row r="2074" spans="1:3" x14ac:dyDescent="0.25">
      <c r="A2074" s="6"/>
      <c r="B2074" s="6"/>
      <c r="C2074" s="6"/>
    </row>
    <row r="2075" spans="1:3" x14ac:dyDescent="0.25">
      <c r="A2075" s="6"/>
      <c r="B2075" s="6"/>
      <c r="C2075" s="6"/>
    </row>
    <row r="2076" spans="1:3" x14ac:dyDescent="0.25">
      <c r="A2076" s="6"/>
      <c r="B2076" s="6"/>
      <c r="C2076" s="6"/>
    </row>
    <row r="2077" spans="1:3" x14ac:dyDescent="0.25">
      <c r="A2077" s="6"/>
      <c r="B2077" s="6"/>
      <c r="C2077" s="6"/>
    </row>
    <row r="2078" spans="1:3" x14ac:dyDescent="0.25">
      <c r="A2078" s="6"/>
      <c r="B2078" s="6"/>
      <c r="C2078" s="6"/>
    </row>
    <row r="2079" spans="1:3" x14ac:dyDescent="0.25">
      <c r="A2079" s="6"/>
      <c r="B2079" s="6"/>
      <c r="C2079" s="6"/>
    </row>
    <row r="2080" spans="1:3" x14ac:dyDescent="0.25">
      <c r="A2080" s="6"/>
      <c r="B2080" s="6"/>
      <c r="C2080" s="6"/>
    </row>
    <row r="2081" spans="1:3" x14ac:dyDescent="0.25">
      <c r="A2081" s="6"/>
      <c r="B2081" s="6"/>
      <c r="C2081" s="6"/>
    </row>
    <row r="2082" spans="1:3" x14ac:dyDescent="0.25">
      <c r="A2082" s="6"/>
      <c r="B2082" s="6"/>
      <c r="C2082" s="6"/>
    </row>
    <row r="2083" spans="1:3" x14ac:dyDescent="0.25">
      <c r="A2083" s="6"/>
      <c r="B2083" s="6"/>
      <c r="C2083" s="6"/>
    </row>
    <row r="2084" spans="1:3" x14ac:dyDescent="0.25">
      <c r="A2084" s="6"/>
      <c r="B2084" s="6"/>
      <c r="C2084" s="6"/>
    </row>
    <row r="2085" spans="1:3" x14ac:dyDescent="0.25">
      <c r="A2085" s="6"/>
      <c r="B2085" s="6"/>
      <c r="C2085" s="6"/>
    </row>
    <row r="2086" spans="1:3" x14ac:dyDescent="0.25">
      <c r="A2086" s="6"/>
      <c r="B2086" s="6"/>
      <c r="C2086" s="6"/>
    </row>
    <row r="2087" spans="1:3" x14ac:dyDescent="0.25">
      <c r="A2087" s="6"/>
      <c r="B2087" s="6"/>
      <c r="C2087" s="6"/>
    </row>
    <row r="2088" spans="1:3" x14ac:dyDescent="0.25">
      <c r="A2088" s="6"/>
      <c r="B2088" s="6"/>
      <c r="C2088" s="6"/>
    </row>
    <row r="2089" spans="1:3" x14ac:dyDescent="0.25">
      <c r="A2089" s="6"/>
      <c r="B2089" s="6"/>
      <c r="C2089" s="6"/>
    </row>
    <row r="2090" spans="1:3" x14ac:dyDescent="0.25">
      <c r="A2090" s="6"/>
      <c r="B2090" s="6"/>
      <c r="C2090" s="6"/>
    </row>
    <row r="2091" spans="1:3" x14ac:dyDescent="0.25">
      <c r="A2091" s="6"/>
      <c r="B2091" s="6"/>
      <c r="C2091" s="6"/>
    </row>
    <row r="2092" spans="1:3" x14ac:dyDescent="0.25">
      <c r="A2092" s="6"/>
      <c r="B2092" s="6"/>
      <c r="C2092" s="6"/>
    </row>
    <row r="2093" spans="1:3" x14ac:dyDescent="0.25">
      <c r="A2093" s="6"/>
      <c r="B2093" s="6"/>
      <c r="C2093" s="6"/>
    </row>
    <row r="2094" spans="1:3" x14ac:dyDescent="0.25">
      <c r="A2094" s="6"/>
      <c r="B2094" s="6"/>
      <c r="C2094" s="6"/>
    </row>
    <row r="2095" spans="1:3" x14ac:dyDescent="0.25">
      <c r="A2095" s="6"/>
      <c r="B2095" s="6"/>
      <c r="C2095" s="6"/>
    </row>
    <row r="2096" spans="1:3" x14ac:dyDescent="0.25">
      <c r="A2096" s="6"/>
      <c r="B2096" s="6"/>
      <c r="C2096" s="6"/>
    </row>
    <row r="2097" spans="1:3" x14ac:dyDescent="0.25">
      <c r="A2097" s="6"/>
      <c r="B2097" s="6"/>
      <c r="C2097" s="6"/>
    </row>
    <row r="2098" spans="1:3" x14ac:dyDescent="0.25">
      <c r="A2098" s="6"/>
      <c r="B2098" s="6"/>
      <c r="C2098" s="6"/>
    </row>
    <row r="2099" spans="1:3" x14ac:dyDescent="0.25">
      <c r="A2099" s="6"/>
      <c r="B2099" s="6"/>
      <c r="C2099" s="6"/>
    </row>
    <row r="2100" spans="1:3" x14ac:dyDescent="0.25">
      <c r="A2100" s="6"/>
      <c r="B2100" s="6"/>
      <c r="C2100" s="6"/>
    </row>
    <row r="2101" spans="1:3" x14ac:dyDescent="0.25">
      <c r="A2101" s="6"/>
      <c r="B2101" s="6"/>
      <c r="C2101" s="6"/>
    </row>
    <row r="2102" spans="1:3" x14ac:dyDescent="0.25">
      <c r="A2102" s="6"/>
      <c r="B2102" s="6"/>
      <c r="C2102" s="6"/>
    </row>
    <row r="2103" spans="1:3" x14ac:dyDescent="0.25">
      <c r="A2103" s="6"/>
      <c r="B2103" s="6"/>
      <c r="C2103" s="6"/>
    </row>
    <row r="2104" spans="1:3" x14ac:dyDescent="0.25">
      <c r="A2104" s="6"/>
      <c r="B2104" s="6"/>
      <c r="C2104" s="6"/>
    </row>
    <row r="2105" spans="1:3" x14ac:dyDescent="0.25">
      <c r="A2105" s="6"/>
      <c r="B2105" s="6"/>
      <c r="C2105" s="6"/>
    </row>
    <row r="2106" spans="1:3" x14ac:dyDescent="0.25">
      <c r="A2106" s="6"/>
      <c r="B2106" s="6"/>
      <c r="C2106" s="6"/>
    </row>
    <row r="2107" spans="1:3" x14ac:dyDescent="0.25">
      <c r="A2107" s="6"/>
      <c r="B2107" s="6"/>
      <c r="C2107" s="6"/>
    </row>
    <row r="2108" spans="1:3" x14ac:dyDescent="0.25">
      <c r="A2108" s="6"/>
      <c r="B2108" s="6"/>
      <c r="C2108" s="6"/>
    </row>
    <row r="2109" spans="1:3" x14ac:dyDescent="0.25">
      <c r="A2109" s="6"/>
      <c r="B2109" s="6"/>
      <c r="C2109" s="6"/>
    </row>
    <row r="2110" spans="1:3" x14ac:dyDescent="0.25">
      <c r="A2110" s="6"/>
      <c r="B2110" s="6"/>
      <c r="C2110" s="6"/>
    </row>
    <row r="2111" spans="1:3" x14ac:dyDescent="0.25">
      <c r="A2111" s="6"/>
      <c r="B2111" s="6"/>
      <c r="C2111" s="6"/>
    </row>
    <row r="2112" spans="1:3" x14ac:dyDescent="0.25">
      <c r="A2112" s="6"/>
      <c r="B2112" s="6"/>
      <c r="C2112" s="6"/>
    </row>
    <row r="2113" spans="1:3" x14ac:dyDescent="0.25">
      <c r="A2113" s="6"/>
      <c r="B2113" s="6"/>
      <c r="C2113" s="6"/>
    </row>
    <row r="2114" spans="1:3" x14ac:dyDescent="0.25">
      <c r="A2114" s="6"/>
      <c r="B2114" s="6"/>
      <c r="C2114" s="6"/>
    </row>
    <row r="2115" spans="1:3" x14ac:dyDescent="0.25">
      <c r="A2115" s="6"/>
      <c r="B2115" s="6"/>
      <c r="C2115" s="6"/>
    </row>
    <row r="2116" spans="1:3" x14ac:dyDescent="0.25">
      <c r="A2116" s="6"/>
      <c r="B2116" s="6"/>
      <c r="C2116" s="6"/>
    </row>
    <row r="2117" spans="1:3" x14ac:dyDescent="0.25">
      <c r="A2117" s="6"/>
      <c r="B2117" s="6"/>
      <c r="C2117" s="6"/>
    </row>
    <row r="2118" spans="1:3" x14ac:dyDescent="0.25">
      <c r="A2118" s="6"/>
      <c r="B2118" s="6"/>
      <c r="C2118" s="6"/>
    </row>
    <row r="2119" spans="1:3" x14ac:dyDescent="0.25">
      <c r="A2119" s="6"/>
      <c r="B2119" s="6"/>
      <c r="C2119" s="6"/>
    </row>
    <row r="2120" spans="1:3" x14ac:dyDescent="0.25">
      <c r="A2120" s="6"/>
      <c r="B2120" s="6"/>
      <c r="C2120" s="6"/>
    </row>
    <row r="2121" spans="1:3" x14ac:dyDescent="0.25">
      <c r="A2121" s="6"/>
      <c r="B2121" s="6"/>
      <c r="C2121" s="6"/>
    </row>
    <row r="2122" spans="1:3" x14ac:dyDescent="0.25">
      <c r="A2122" s="6"/>
      <c r="B2122" s="6"/>
      <c r="C2122" s="6"/>
    </row>
    <row r="2123" spans="1:3" x14ac:dyDescent="0.25">
      <c r="A2123" s="6"/>
      <c r="B2123" s="6"/>
      <c r="C2123" s="6"/>
    </row>
    <row r="2124" spans="1:3" x14ac:dyDescent="0.25">
      <c r="A2124" s="6"/>
      <c r="B2124" s="6"/>
      <c r="C2124" s="6"/>
    </row>
    <row r="2125" spans="1:3" x14ac:dyDescent="0.25">
      <c r="A2125" s="6"/>
      <c r="B2125" s="6"/>
      <c r="C2125" s="6"/>
    </row>
    <row r="2126" spans="1:3" x14ac:dyDescent="0.25">
      <c r="A2126" s="6"/>
      <c r="B2126" s="6"/>
      <c r="C2126" s="6"/>
    </row>
    <row r="2127" spans="1:3" x14ac:dyDescent="0.25">
      <c r="A2127" s="6"/>
      <c r="B2127" s="6"/>
      <c r="C2127" s="6"/>
    </row>
    <row r="2128" spans="1:3" x14ac:dyDescent="0.25">
      <c r="A2128" s="6"/>
      <c r="B2128" s="6"/>
      <c r="C2128" s="6"/>
    </row>
    <row r="2129" spans="1:3" x14ac:dyDescent="0.25">
      <c r="A2129" s="6"/>
      <c r="B2129" s="6"/>
      <c r="C2129" s="6"/>
    </row>
    <row r="2130" spans="1:3" x14ac:dyDescent="0.25">
      <c r="A2130" s="6"/>
      <c r="B2130" s="6"/>
      <c r="C2130" s="6"/>
    </row>
    <row r="2131" spans="1:3" x14ac:dyDescent="0.25">
      <c r="A2131" s="6"/>
      <c r="B2131" s="6"/>
      <c r="C2131" s="6"/>
    </row>
    <row r="2132" spans="1:3" x14ac:dyDescent="0.25">
      <c r="A2132" s="6"/>
      <c r="B2132" s="6"/>
      <c r="C2132" s="6"/>
    </row>
    <row r="2133" spans="1:3" x14ac:dyDescent="0.25">
      <c r="A2133" s="6"/>
      <c r="B2133" s="6"/>
      <c r="C2133" s="6"/>
    </row>
    <row r="2134" spans="1:3" x14ac:dyDescent="0.25">
      <c r="A2134" s="6"/>
      <c r="B2134" s="6"/>
      <c r="C2134" s="6"/>
    </row>
    <row r="2135" spans="1:3" x14ac:dyDescent="0.25">
      <c r="A2135" s="6"/>
      <c r="B2135" s="6"/>
      <c r="C2135" s="6"/>
    </row>
    <row r="2136" spans="1:3" x14ac:dyDescent="0.25">
      <c r="A2136" s="6"/>
      <c r="B2136" s="6"/>
      <c r="C2136" s="6"/>
    </row>
    <row r="2137" spans="1:3" x14ac:dyDescent="0.25">
      <c r="A2137" s="6"/>
      <c r="B2137" s="6"/>
      <c r="C2137" s="6"/>
    </row>
    <row r="2138" spans="1:3" x14ac:dyDescent="0.25">
      <c r="A2138" s="6"/>
      <c r="B2138" s="6"/>
      <c r="C2138" s="6"/>
    </row>
    <row r="2139" spans="1:3" x14ac:dyDescent="0.25">
      <c r="A2139" s="6"/>
      <c r="B2139" s="6"/>
      <c r="C2139" s="6"/>
    </row>
    <row r="2140" spans="1:3" x14ac:dyDescent="0.25">
      <c r="A2140" s="6"/>
      <c r="B2140" s="6"/>
      <c r="C2140" s="6"/>
    </row>
    <row r="2141" spans="1:3" x14ac:dyDescent="0.25">
      <c r="A2141" s="6"/>
      <c r="B2141" s="6"/>
      <c r="C2141" s="6"/>
    </row>
    <row r="2142" spans="1:3" x14ac:dyDescent="0.25">
      <c r="A2142" s="6"/>
      <c r="B2142" s="6"/>
      <c r="C2142" s="6"/>
    </row>
    <row r="2143" spans="1:3" x14ac:dyDescent="0.25">
      <c r="A2143" s="6"/>
      <c r="B2143" s="6"/>
      <c r="C2143" s="6"/>
    </row>
    <row r="2144" spans="1:3" x14ac:dyDescent="0.25">
      <c r="A2144" s="6"/>
      <c r="B2144" s="6"/>
      <c r="C2144" s="6"/>
    </row>
    <row r="2145" spans="1:3" x14ac:dyDescent="0.25">
      <c r="A2145" s="6"/>
      <c r="B2145" s="6"/>
      <c r="C2145" s="6"/>
    </row>
    <row r="2146" spans="1:3" x14ac:dyDescent="0.25">
      <c r="A2146" s="6"/>
      <c r="B2146" s="6"/>
      <c r="C2146" s="6"/>
    </row>
    <row r="2147" spans="1:3" x14ac:dyDescent="0.25">
      <c r="A2147" s="6"/>
      <c r="B2147" s="6"/>
      <c r="C2147" s="6"/>
    </row>
    <row r="2148" spans="1:3" x14ac:dyDescent="0.25">
      <c r="A2148" s="6"/>
      <c r="B2148" s="6"/>
      <c r="C2148" s="6"/>
    </row>
    <row r="2149" spans="1:3" x14ac:dyDescent="0.25">
      <c r="A2149" s="6"/>
      <c r="B2149" s="6"/>
      <c r="C2149" s="6"/>
    </row>
    <row r="2150" spans="1:3" x14ac:dyDescent="0.25">
      <c r="A2150" s="6"/>
      <c r="B2150" s="6"/>
      <c r="C2150" s="6"/>
    </row>
    <row r="2151" spans="1:3" x14ac:dyDescent="0.25">
      <c r="A2151" s="6"/>
      <c r="B2151" s="6"/>
      <c r="C2151" s="6"/>
    </row>
    <row r="2152" spans="1:3" x14ac:dyDescent="0.25">
      <c r="A2152" s="6"/>
      <c r="B2152" s="6"/>
      <c r="C2152" s="6"/>
    </row>
    <row r="2153" spans="1:3" x14ac:dyDescent="0.25">
      <c r="A2153" s="6"/>
      <c r="B2153" s="6"/>
      <c r="C2153" s="6"/>
    </row>
    <row r="2154" spans="1:3" x14ac:dyDescent="0.25">
      <c r="A2154" s="6"/>
      <c r="B2154" s="6"/>
      <c r="C2154" s="6"/>
    </row>
    <row r="2155" spans="1:3" x14ac:dyDescent="0.25">
      <c r="A2155" s="6"/>
      <c r="B2155" s="6"/>
      <c r="C2155" s="6"/>
    </row>
    <row r="2156" spans="1:3" x14ac:dyDescent="0.25">
      <c r="A2156" s="6"/>
      <c r="B2156" s="6"/>
      <c r="C2156" s="6"/>
    </row>
    <row r="2157" spans="1:3" x14ac:dyDescent="0.25">
      <c r="A2157" s="6"/>
      <c r="B2157" s="6"/>
      <c r="C2157" s="6"/>
    </row>
    <row r="2158" spans="1:3" x14ac:dyDescent="0.25">
      <c r="A2158" s="6"/>
      <c r="B2158" s="6"/>
      <c r="C2158" s="6"/>
    </row>
    <row r="2159" spans="1:3" x14ac:dyDescent="0.25">
      <c r="A2159" s="6"/>
      <c r="B2159" s="6"/>
      <c r="C2159" s="6"/>
    </row>
    <row r="2160" spans="1:3" x14ac:dyDescent="0.25">
      <c r="A2160" s="6"/>
      <c r="B2160" s="6"/>
      <c r="C2160" s="6"/>
    </row>
    <row r="2161" spans="1:3" x14ac:dyDescent="0.25">
      <c r="A2161" s="6"/>
      <c r="B2161" s="6"/>
      <c r="C2161" s="6"/>
    </row>
    <row r="2162" spans="1:3" x14ac:dyDescent="0.25">
      <c r="A2162" s="6"/>
      <c r="B2162" s="6"/>
      <c r="C2162" s="6"/>
    </row>
    <row r="2163" spans="1:3" x14ac:dyDescent="0.25">
      <c r="A2163" s="6"/>
      <c r="B2163" s="6"/>
      <c r="C2163" s="6"/>
    </row>
    <row r="2164" spans="1:3" x14ac:dyDescent="0.25">
      <c r="A2164" s="6"/>
      <c r="B2164" s="6"/>
      <c r="C2164" s="6"/>
    </row>
    <row r="2165" spans="1:3" x14ac:dyDescent="0.25">
      <c r="A2165" s="6"/>
      <c r="B2165" s="6"/>
      <c r="C2165" s="6"/>
    </row>
    <row r="2166" spans="1:3" x14ac:dyDescent="0.25">
      <c r="A2166" s="6"/>
      <c r="B2166" s="6"/>
      <c r="C2166" s="6"/>
    </row>
    <row r="2167" spans="1:3" x14ac:dyDescent="0.25">
      <c r="A2167" s="6"/>
      <c r="B2167" s="6"/>
      <c r="C2167" s="6"/>
    </row>
    <row r="2168" spans="1:3" x14ac:dyDescent="0.25">
      <c r="A2168" s="6"/>
      <c r="B2168" s="6"/>
      <c r="C2168" s="6"/>
    </row>
    <row r="2169" spans="1:3" x14ac:dyDescent="0.25">
      <c r="A2169" s="6"/>
      <c r="B2169" s="6"/>
      <c r="C2169" s="6"/>
    </row>
    <row r="2170" spans="1:3" x14ac:dyDescent="0.25">
      <c r="A2170" s="6"/>
      <c r="B2170" s="6"/>
      <c r="C2170" s="6"/>
    </row>
    <row r="2171" spans="1:3" x14ac:dyDescent="0.25">
      <c r="A2171" s="6"/>
      <c r="B2171" s="6"/>
      <c r="C2171" s="6"/>
    </row>
    <row r="2172" spans="1:3" x14ac:dyDescent="0.25">
      <c r="A2172" s="6"/>
      <c r="B2172" s="6"/>
      <c r="C2172" s="6"/>
    </row>
    <row r="2173" spans="1:3" x14ac:dyDescent="0.25">
      <c r="A2173" s="6"/>
      <c r="B2173" s="6"/>
      <c r="C2173" s="6"/>
    </row>
    <row r="2174" spans="1:3" x14ac:dyDescent="0.25">
      <c r="A2174" s="6"/>
      <c r="B2174" s="6"/>
      <c r="C2174" s="6"/>
    </row>
    <row r="2175" spans="1:3" x14ac:dyDescent="0.25">
      <c r="A2175" s="6"/>
      <c r="B2175" s="6"/>
      <c r="C2175" s="6"/>
    </row>
    <row r="2176" spans="1:3" x14ac:dyDescent="0.25">
      <c r="A2176" s="6"/>
      <c r="B2176" s="6"/>
      <c r="C2176" s="6"/>
    </row>
    <row r="2177" spans="1:3" x14ac:dyDescent="0.25">
      <c r="A2177" s="6"/>
      <c r="B2177" s="6"/>
      <c r="C2177" s="6"/>
    </row>
    <row r="2178" spans="1:3" x14ac:dyDescent="0.25">
      <c r="A2178" s="6"/>
      <c r="B2178" s="6"/>
      <c r="C2178" s="6"/>
    </row>
    <row r="2179" spans="1:3" x14ac:dyDescent="0.25">
      <c r="A2179" s="6"/>
      <c r="B2179" s="6"/>
      <c r="C2179" s="6"/>
    </row>
    <row r="2180" spans="1:3" x14ac:dyDescent="0.25">
      <c r="A2180" s="6"/>
      <c r="B2180" s="6"/>
      <c r="C2180" s="6"/>
    </row>
    <row r="2181" spans="1:3" x14ac:dyDescent="0.25">
      <c r="A2181" s="6"/>
      <c r="B2181" s="6"/>
      <c r="C2181" s="6"/>
    </row>
    <row r="2182" spans="1:3" x14ac:dyDescent="0.25">
      <c r="A2182" s="6"/>
      <c r="B2182" s="6"/>
      <c r="C2182" s="6"/>
    </row>
    <row r="2183" spans="1:3" x14ac:dyDescent="0.25">
      <c r="A2183" s="6"/>
      <c r="B2183" s="6"/>
      <c r="C2183" s="6"/>
    </row>
    <row r="2184" spans="1:3" x14ac:dyDescent="0.25">
      <c r="A2184" s="6"/>
      <c r="B2184" s="6"/>
      <c r="C2184" s="6"/>
    </row>
    <row r="2185" spans="1:3" x14ac:dyDescent="0.25">
      <c r="A2185" s="6"/>
      <c r="B2185" s="6"/>
      <c r="C2185" s="6"/>
    </row>
    <row r="2186" spans="1:3" x14ac:dyDescent="0.25">
      <c r="A2186" s="6"/>
      <c r="B2186" s="6"/>
      <c r="C2186" s="6"/>
    </row>
    <row r="2187" spans="1:3" x14ac:dyDescent="0.25">
      <c r="A2187" s="6"/>
      <c r="B2187" s="6"/>
      <c r="C2187" s="6"/>
    </row>
    <row r="2188" spans="1:3" x14ac:dyDescent="0.25">
      <c r="A2188" s="6"/>
      <c r="B2188" s="6"/>
      <c r="C2188" s="6"/>
    </row>
    <row r="2189" spans="1:3" x14ac:dyDescent="0.25">
      <c r="A2189" s="6"/>
      <c r="B2189" s="6"/>
      <c r="C2189" s="6"/>
    </row>
    <row r="2190" spans="1:3" x14ac:dyDescent="0.25">
      <c r="A2190" s="6"/>
      <c r="B2190" s="6"/>
      <c r="C2190" s="6"/>
    </row>
    <row r="2191" spans="1:3" x14ac:dyDescent="0.25">
      <c r="A2191" s="6"/>
      <c r="B2191" s="6"/>
      <c r="C2191" s="6"/>
    </row>
    <row r="2192" spans="1:3" x14ac:dyDescent="0.25">
      <c r="A2192" s="6"/>
      <c r="B2192" s="6"/>
      <c r="C2192" s="6"/>
    </row>
    <row r="2193" spans="1:3" x14ac:dyDescent="0.25">
      <c r="A2193" s="6"/>
      <c r="B2193" s="6"/>
      <c r="C2193" s="6"/>
    </row>
    <row r="2194" spans="1:3" x14ac:dyDescent="0.25">
      <c r="A2194" s="6"/>
      <c r="B2194" s="6"/>
      <c r="C2194" s="6"/>
    </row>
    <row r="2195" spans="1:3" x14ac:dyDescent="0.25">
      <c r="A2195" s="6"/>
      <c r="B2195" s="6"/>
      <c r="C2195" s="6"/>
    </row>
    <row r="2196" spans="1:3" x14ac:dyDescent="0.25">
      <c r="A2196" s="6"/>
      <c r="B2196" s="6"/>
      <c r="C2196" s="6"/>
    </row>
    <row r="2197" spans="1:3" x14ac:dyDescent="0.25">
      <c r="A2197" s="6"/>
      <c r="B2197" s="6"/>
      <c r="C2197" s="6"/>
    </row>
    <row r="2198" spans="1:3" x14ac:dyDescent="0.25">
      <c r="A2198" s="6"/>
      <c r="B2198" s="6"/>
      <c r="C2198" s="6"/>
    </row>
    <row r="2199" spans="1:3" x14ac:dyDescent="0.25">
      <c r="A2199" s="6"/>
      <c r="B2199" s="6"/>
      <c r="C2199" s="6"/>
    </row>
    <row r="2200" spans="1:3" x14ac:dyDescent="0.25">
      <c r="A2200" s="6"/>
      <c r="B2200" s="6"/>
      <c r="C2200" s="6"/>
    </row>
    <row r="2201" spans="1:3" x14ac:dyDescent="0.25">
      <c r="A2201" s="6"/>
      <c r="B2201" s="6"/>
      <c r="C2201" s="6"/>
    </row>
    <row r="2202" spans="1:3" x14ac:dyDescent="0.25">
      <c r="A2202" s="6"/>
      <c r="B2202" s="6"/>
      <c r="C2202" s="6"/>
    </row>
    <row r="2203" spans="1:3" x14ac:dyDescent="0.25">
      <c r="A2203" s="6"/>
      <c r="B2203" s="6"/>
      <c r="C2203" s="6"/>
    </row>
    <row r="2204" spans="1:3" x14ac:dyDescent="0.25">
      <c r="A2204" s="6"/>
      <c r="B2204" s="6"/>
      <c r="C2204" s="6"/>
    </row>
    <row r="2205" spans="1:3" x14ac:dyDescent="0.25">
      <c r="A2205" s="6"/>
      <c r="B2205" s="6"/>
      <c r="C2205" s="6"/>
    </row>
    <row r="2206" spans="1:3" x14ac:dyDescent="0.25">
      <c r="A2206" s="6"/>
      <c r="B2206" s="6"/>
      <c r="C2206" s="6"/>
    </row>
    <row r="2207" spans="1:3" x14ac:dyDescent="0.25">
      <c r="A2207" s="6"/>
      <c r="B2207" s="6"/>
      <c r="C2207" s="6"/>
    </row>
    <row r="2208" spans="1:3" x14ac:dyDescent="0.25">
      <c r="A2208" s="6"/>
      <c r="B2208" s="6"/>
      <c r="C2208" s="6"/>
    </row>
    <row r="2209" spans="1:3" x14ac:dyDescent="0.25">
      <c r="A2209" s="6"/>
      <c r="B2209" s="6"/>
      <c r="C2209" s="6"/>
    </row>
    <row r="2210" spans="1:3" x14ac:dyDescent="0.25">
      <c r="A2210" s="6"/>
      <c r="B2210" s="6"/>
      <c r="C2210" s="6"/>
    </row>
    <row r="2211" spans="1:3" x14ac:dyDescent="0.25">
      <c r="A2211" s="6"/>
      <c r="B2211" s="6"/>
      <c r="C2211" s="6"/>
    </row>
    <row r="2212" spans="1:3" x14ac:dyDescent="0.25">
      <c r="A2212" s="6"/>
      <c r="B2212" s="6"/>
      <c r="C2212" s="6"/>
    </row>
    <row r="2213" spans="1:3" x14ac:dyDescent="0.25">
      <c r="A2213" s="6"/>
      <c r="B2213" s="6"/>
      <c r="C2213" s="6"/>
    </row>
    <row r="2214" spans="1:3" x14ac:dyDescent="0.25">
      <c r="A2214" s="6"/>
      <c r="B2214" s="6"/>
      <c r="C2214" s="6"/>
    </row>
    <row r="2215" spans="1:3" x14ac:dyDescent="0.25">
      <c r="A2215" s="6"/>
      <c r="B2215" s="6"/>
      <c r="C2215" s="6"/>
    </row>
    <row r="2216" spans="1:3" x14ac:dyDescent="0.25">
      <c r="A2216" s="6"/>
      <c r="B2216" s="6"/>
      <c r="C2216" s="6"/>
    </row>
    <row r="2217" spans="1:3" x14ac:dyDescent="0.25">
      <c r="A2217" s="6"/>
      <c r="B2217" s="6"/>
      <c r="C2217" s="6"/>
    </row>
    <row r="2218" spans="1:3" x14ac:dyDescent="0.25">
      <c r="A2218" s="6"/>
      <c r="B2218" s="6"/>
      <c r="C2218" s="6"/>
    </row>
    <row r="2219" spans="1:3" x14ac:dyDescent="0.25">
      <c r="A2219" s="6"/>
      <c r="B2219" s="6"/>
      <c r="C2219" s="6"/>
    </row>
    <row r="2220" spans="1:3" x14ac:dyDescent="0.25">
      <c r="A2220" s="6"/>
      <c r="B2220" s="6"/>
      <c r="C2220" s="6"/>
    </row>
    <row r="2221" spans="1:3" x14ac:dyDescent="0.25">
      <c r="A2221" s="6"/>
      <c r="B2221" s="6"/>
      <c r="C2221" s="6"/>
    </row>
    <row r="2222" spans="1:3" x14ac:dyDescent="0.25">
      <c r="A2222" s="6"/>
      <c r="B2222" s="6"/>
      <c r="C2222" s="6"/>
    </row>
    <row r="2223" spans="1:3" x14ac:dyDescent="0.25">
      <c r="A2223" s="6"/>
      <c r="B2223" s="6"/>
      <c r="C2223" s="6"/>
    </row>
    <row r="2224" spans="1:3" x14ac:dyDescent="0.25">
      <c r="A2224" s="6"/>
      <c r="B2224" s="6"/>
      <c r="C2224" s="6"/>
    </row>
    <row r="2225" spans="1:3" x14ac:dyDescent="0.25">
      <c r="A2225" s="6"/>
      <c r="B2225" s="6"/>
      <c r="C2225" s="6"/>
    </row>
    <row r="2226" spans="1:3" x14ac:dyDescent="0.25">
      <c r="A2226" s="6"/>
      <c r="B2226" s="6"/>
      <c r="C2226" s="6"/>
    </row>
    <row r="2227" spans="1:3" x14ac:dyDescent="0.25">
      <c r="A2227" s="6"/>
      <c r="B2227" s="6"/>
      <c r="C2227" s="6"/>
    </row>
    <row r="2228" spans="1:3" x14ac:dyDescent="0.25">
      <c r="A2228" s="6"/>
      <c r="B2228" s="6"/>
      <c r="C2228" s="6"/>
    </row>
    <row r="2229" spans="1:3" x14ac:dyDescent="0.25">
      <c r="A2229" s="6"/>
      <c r="B2229" s="6"/>
      <c r="C2229" s="6"/>
    </row>
    <row r="2230" spans="1:3" x14ac:dyDescent="0.25">
      <c r="A2230" s="6"/>
      <c r="B2230" s="6"/>
      <c r="C2230" s="6"/>
    </row>
    <row r="2231" spans="1:3" x14ac:dyDescent="0.25">
      <c r="A2231" s="6"/>
      <c r="B2231" s="6"/>
      <c r="C2231" s="6"/>
    </row>
    <row r="2232" spans="1:3" x14ac:dyDescent="0.25">
      <c r="A2232" s="6"/>
      <c r="B2232" s="6"/>
      <c r="C2232" s="6"/>
    </row>
    <row r="2233" spans="1:3" x14ac:dyDescent="0.25">
      <c r="A2233" s="6"/>
      <c r="B2233" s="6"/>
      <c r="C2233" s="6"/>
    </row>
    <row r="2234" spans="1:3" x14ac:dyDescent="0.25">
      <c r="A2234" s="6"/>
      <c r="B2234" s="6"/>
      <c r="C2234" s="6"/>
    </row>
    <row r="2235" spans="1:3" x14ac:dyDescent="0.25">
      <c r="A2235" s="6"/>
      <c r="B2235" s="6"/>
      <c r="C2235" s="6"/>
    </row>
    <row r="2236" spans="1:3" x14ac:dyDescent="0.25">
      <c r="A2236" s="6"/>
      <c r="B2236" s="6"/>
      <c r="C2236" s="6"/>
    </row>
    <row r="2237" spans="1:3" x14ac:dyDescent="0.25">
      <c r="A2237" s="6"/>
      <c r="B2237" s="6"/>
      <c r="C2237" s="6"/>
    </row>
    <row r="2238" spans="1:3" x14ac:dyDescent="0.25">
      <c r="A2238" s="6"/>
      <c r="B2238" s="6"/>
      <c r="C2238" s="6"/>
    </row>
    <row r="2239" spans="1:3" x14ac:dyDescent="0.25">
      <c r="A2239" s="6"/>
      <c r="B2239" s="6"/>
      <c r="C2239" s="6"/>
    </row>
    <row r="2240" spans="1:3" x14ac:dyDescent="0.25">
      <c r="A2240" s="6"/>
      <c r="B2240" s="6"/>
      <c r="C2240" s="6"/>
    </row>
    <row r="2241" spans="1:3" x14ac:dyDescent="0.25">
      <c r="A2241" s="6"/>
      <c r="B2241" s="6"/>
      <c r="C2241" s="6"/>
    </row>
    <row r="2242" spans="1:3" x14ac:dyDescent="0.25">
      <c r="A2242" s="6"/>
      <c r="B2242" s="6"/>
      <c r="C2242" s="6"/>
    </row>
    <row r="2243" spans="1:3" x14ac:dyDescent="0.25">
      <c r="A2243" s="6"/>
      <c r="B2243" s="6"/>
      <c r="C2243" s="6"/>
    </row>
    <row r="2244" spans="1:3" x14ac:dyDescent="0.25">
      <c r="A2244" s="6"/>
      <c r="B2244" s="6"/>
      <c r="C2244" s="6"/>
    </row>
    <row r="2245" spans="1:3" x14ac:dyDescent="0.25">
      <c r="A2245" s="6"/>
      <c r="B2245" s="6"/>
      <c r="C2245" s="6"/>
    </row>
    <row r="2246" spans="1:3" x14ac:dyDescent="0.25">
      <c r="A2246" s="6"/>
      <c r="B2246" s="6"/>
      <c r="C2246" s="6"/>
    </row>
    <row r="2247" spans="1:3" x14ac:dyDescent="0.25">
      <c r="A2247" s="6"/>
      <c r="B2247" s="6"/>
      <c r="C2247" s="6"/>
    </row>
    <row r="2248" spans="1:3" x14ac:dyDescent="0.25">
      <c r="A2248" s="6"/>
      <c r="B2248" s="6"/>
      <c r="C2248" s="6"/>
    </row>
    <row r="2249" spans="1:3" x14ac:dyDescent="0.25">
      <c r="A2249" s="6"/>
      <c r="B2249" s="6"/>
      <c r="C2249" s="6"/>
    </row>
    <row r="2250" spans="1:3" x14ac:dyDescent="0.25">
      <c r="A2250" s="6"/>
      <c r="B2250" s="6"/>
      <c r="C2250" s="6"/>
    </row>
    <row r="2251" spans="1:3" x14ac:dyDescent="0.25">
      <c r="A2251" s="6"/>
      <c r="B2251" s="6"/>
      <c r="C2251" s="6"/>
    </row>
    <row r="2252" spans="1:3" x14ac:dyDescent="0.25">
      <c r="A2252" s="6"/>
      <c r="B2252" s="6"/>
      <c r="C2252" s="6"/>
    </row>
    <row r="2253" spans="1:3" x14ac:dyDescent="0.25">
      <c r="A2253" s="6"/>
      <c r="B2253" s="6"/>
      <c r="C2253" s="6"/>
    </row>
    <row r="2254" spans="1:3" x14ac:dyDescent="0.25">
      <c r="A2254" s="6"/>
      <c r="B2254" s="6"/>
      <c r="C2254" s="6"/>
    </row>
    <row r="2255" spans="1:3" x14ac:dyDescent="0.25">
      <c r="A2255" s="6"/>
      <c r="B2255" s="6"/>
      <c r="C2255" s="6"/>
    </row>
    <row r="2256" spans="1:3" x14ac:dyDescent="0.25">
      <c r="A2256" s="6"/>
      <c r="B2256" s="6"/>
      <c r="C2256" s="6"/>
    </row>
    <row r="2257" spans="1:3" x14ac:dyDescent="0.25">
      <c r="A2257" s="6"/>
      <c r="B2257" s="6"/>
      <c r="C2257" s="6"/>
    </row>
    <row r="2258" spans="1:3" x14ac:dyDescent="0.25">
      <c r="A2258" s="6"/>
      <c r="B2258" s="6"/>
      <c r="C2258" s="6"/>
    </row>
    <row r="2259" spans="1:3" x14ac:dyDescent="0.25">
      <c r="A2259" s="6"/>
      <c r="B2259" s="6"/>
      <c r="C2259" s="6"/>
    </row>
    <row r="2260" spans="1:3" x14ac:dyDescent="0.25">
      <c r="A2260" s="6"/>
      <c r="B2260" s="6"/>
      <c r="C2260" s="6"/>
    </row>
    <row r="2261" spans="1:3" x14ac:dyDescent="0.25">
      <c r="A2261" s="6"/>
      <c r="B2261" s="6"/>
      <c r="C2261" s="6"/>
    </row>
    <row r="2262" spans="1:3" x14ac:dyDescent="0.25">
      <c r="A2262" s="6"/>
      <c r="B2262" s="6"/>
      <c r="C2262" s="6"/>
    </row>
    <row r="2263" spans="1:3" x14ac:dyDescent="0.25">
      <c r="A2263" s="6"/>
      <c r="B2263" s="6"/>
      <c r="C2263" s="6"/>
    </row>
    <row r="2264" spans="1:3" x14ac:dyDescent="0.25">
      <c r="A2264" s="6"/>
      <c r="B2264" s="6"/>
      <c r="C2264" s="6"/>
    </row>
    <row r="2265" spans="1:3" x14ac:dyDescent="0.25">
      <c r="A2265" s="6"/>
      <c r="B2265" s="6"/>
      <c r="C2265" s="6"/>
    </row>
    <row r="2266" spans="1:3" x14ac:dyDescent="0.25">
      <c r="A2266" s="6"/>
      <c r="B2266" s="6"/>
      <c r="C2266" s="6"/>
    </row>
    <row r="2267" spans="1:3" x14ac:dyDescent="0.25">
      <c r="A2267" s="6"/>
      <c r="B2267" s="6"/>
      <c r="C2267" s="6"/>
    </row>
    <row r="2268" spans="1:3" x14ac:dyDescent="0.25">
      <c r="A2268" s="6"/>
      <c r="B2268" s="6"/>
      <c r="C2268" s="6"/>
    </row>
    <row r="2269" spans="1:3" x14ac:dyDescent="0.25">
      <c r="A2269" s="6"/>
      <c r="B2269" s="6"/>
      <c r="C2269" s="6"/>
    </row>
    <row r="2270" spans="1:3" x14ac:dyDescent="0.25">
      <c r="A2270" s="6"/>
      <c r="B2270" s="6"/>
      <c r="C2270" s="6"/>
    </row>
    <row r="2271" spans="1:3" x14ac:dyDescent="0.25">
      <c r="A2271" s="6"/>
      <c r="B2271" s="6"/>
      <c r="C2271" s="6"/>
    </row>
    <row r="2272" spans="1:3" x14ac:dyDescent="0.25">
      <c r="A2272" s="6"/>
      <c r="B2272" s="6"/>
      <c r="C2272" s="6"/>
    </row>
    <row r="2273" spans="1:3" x14ac:dyDescent="0.25">
      <c r="A2273" s="6"/>
      <c r="B2273" s="6"/>
      <c r="C2273" s="6"/>
    </row>
    <row r="2274" spans="1:3" x14ac:dyDescent="0.25">
      <c r="A2274" s="6"/>
      <c r="B2274" s="6"/>
      <c r="C2274" s="6"/>
    </row>
    <row r="2275" spans="1:3" x14ac:dyDescent="0.25">
      <c r="A2275" s="6"/>
      <c r="B2275" s="6"/>
      <c r="C2275" s="6"/>
    </row>
    <row r="2276" spans="1:3" x14ac:dyDescent="0.25">
      <c r="A2276" s="6"/>
      <c r="B2276" s="6"/>
      <c r="C2276" s="6"/>
    </row>
    <row r="2277" spans="1:3" x14ac:dyDescent="0.25">
      <c r="A2277" s="6"/>
      <c r="B2277" s="6"/>
      <c r="C2277" s="6"/>
    </row>
    <row r="2278" spans="1:3" x14ac:dyDescent="0.25">
      <c r="A2278" s="6"/>
      <c r="B2278" s="6"/>
      <c r="C2278" s="6"/>
    </row>
    <row r="2279" spans="1:3" x14ac:dyDescent="0.25">
      <c r="A2279" s="6"/>
      <c r="B2279" s="6"/>
      <c r="C2279" s="6"/>
    </row>
    <row r="2280" spans="1:3" x14ac:dyDescent="0.25">
      <c r="A2280" s="6"/>
      <c r="B2280" s="6"/>
      <c r="C2280" s="6"/>
    </row>
    <row r="2281" spans="1:3" x14ac:dyDescent="0.25">
      <c r="A2281" s="6"/>
      <c r="B2281" s="6"/>
      <c r="C2281" s="6"/>
    </row>
    <row r="2282" spans="1:3" x14ac:dyDescent="0.25">
      <c r="A2282" s="6"/>
      <c r="B2282" s="6"/>
      <c r="C2282" s="6"/>
    </row>
    <row r="2283" spans="1:3" x14ac:dyDescent="0.25">
      <c r="A2283" s="6"/>
      <c r="B2283" s="6"/>
      <c r="C2283" s="6"/>
    </row>
    <row r="2284" spans="1:3" x14ac:dyDescent="0.25">
      <c r="A2284" s="6"/>
      <c r="B2284" s="6"/>
      <c r="C2284" s="6"/>
    </row>
    <row r="2285" spans="1:3" x14ac:dyDescent="0.25">
      <c r="A2285" s="6"/>
      <c r="B2285" s="6"/>
      <c r="C2285" s="6"/>
    </row>
    <row r="2286" spans="1:3" x14ac:dyDescent="0.25">
      <c r="A2286" s="6"/>
      <c r="B2286" s="6"/>
      <c r="C2286" s="6"/>
    </row>
    <row r="2287" spans="1:3" x14ac:dyDescent="0.25">
      <c r="A2287" s="6"/>
      <c r="B2287" s="6"/>
      <c r="C2287" s="6"/>
    </row>
    <row r="2288" spans="1:3" x14ac:dyDescent="0.25">
      <c r="A2288" s="6"/>
      <c r="B2288" s="6"/>
      <c r="C2288" s="6"/>
    </row>
    <row r="2289" spans="1:3" x14ac:dyDescent="0.25">
      <c r="A2289" s="6"/>
      <c r="B2289" s="6"/>
      <c r="C2289" s="6"/>
    </row>
    <row r="2290" spans="1:3" x14ac:dyDescent="0.25">
      <c r="A2290" s="6"/>
      <c r="B2290" s="6"/>
      <c r="C2290" s="6"/>
    </row>
    <row r="2291" spans="1:3" x14ac:dyDescent="0.25">
      <c r="A2291" s="6"/>
      <c r="B2291" s="6"/>
      <c r="C2291" s="6"/>
    </row>
    <row r="2292" spans="1:3" x14ac:dyDescent="0.25">
      <c r="A2292" s="6"/>
      <c r="B2292" s="6"/>
      <c r="C2292" s="6"/>
    </row>
    <row r="2293" spans="1:3" x14ac:dyDescent="0.25">
      <c r="A2293" s="6"/>
      <c r="B2293" s="6"/>
      <c r="C2293" s="6"/>
    </row>
    <row r="2294" spans="1:3" x14ac:dyDescent="0.25">
      <c r="A2294" s="6"/>
      <c r="B2294" s="6"/>
      <c r="C2294" s="6"/>
    </row>
    <row r="2295" spans="1:3" x14ac:dyDescent="0.25">
      <c r="A2295" s="6"/>
      <c r="B2295" s="6"/>
      <c r="C2295" s="6"/>
    </row>
    <row r="2296" spans="1:3" x14ac:dyDescent="0.25">
      <c r="A2296" s="6"/>
      <c r="B2296" s="6"/>
      <c r="C2296" s="6"/>
    </row>
    <row r="2297" spans="1:3" x14ac:dyDescent="0.25">
      <c r="A2297" s="6"/>
      <c r="B2297" s="6"/>
      <c r="C2297" s="6"/>
    </row>
    <row r="2298" spans="1:3" x14ac:dyDescent="0.25">
      <c r="A2298" s="6"/>
      <c r="B2298" s="6"/>
      <c r="C2298" s="6"/>
    </row>
    <row r="2299" spans="1:3" x14ac:dyDescent="0.25">
      <c r="A2299" s="6"/>
      <c r="B2299" s="6"/>
      <c r="C2299" s="6"/>
    </row>
    <row r="2300" spans="1:3" x14ac:dyDescent="0.25">
      <c r="A2300" s="6"/>
      <c r="B2300" s="6"/>
      <c r="C2300" s="6"/>
    </row>
    <row r="2301" spans="1:3" x14ac:dyDescent="0.25">
      <c r="A2301" s="6"/>
      <c r="B2301" s="6"/>
      <c r="C2301" s="6"/>
    </row>
    <row r="2302" spans="1:3" x14ac:dyDescent="0.25">
      <c r="A2302" s="6"/>
      <c r="B2302" s="6"/>
      <c r="C2302" s="6"/>
    </row>
    <row r="2303" spans="1:3" x14ac:dyDescent="0.25">
      <c r="A2303" s="6"/>
      <c r="B2303" s="6"/>
      <c r="C2303" s="6"/>
    </row>
    <row r="2304" spans="1:3" x14ac:dyDescent="0.25">
      <c r="A2304" s="6"/>
      <c r="B2304" s="6"/>
      <c r="C2304" s="6"/>
    </row>
    <row r="2305" spans="1:3" x14ac:dyDescent="0.25">
      <c r="A2305" s="6"/>
      <c r="B2305" s="6"/>
      <c r="C2305" s="6"/>
    </row>
    <row r="2306" spans="1:3" x14ac:dyDescent="0.25">
      <c r="A2306" s="6"/>
      <c r="B2306" s="6"/>
      <c r="C2306" s="6"/>
    </row>
    <row r="2307" spans="1:3" x14ac:dyDescent="0.25">
      <c r="A2307" s="6"/>
      <c r="B2307" s="6"/>
      <c r="C2307" s="6"/>
    </row>
    <row r="2308" spans="1:3" x14ac:dyDescent="0.25">
      <c r="A2308" s="6"/>
      <c r="B2308" s="6"/>
      <c r="C2308" s="6"/>
    </row>
    <row r="2309" spans="1:3" x14ac:dyDescent="0.25">
      <c r="A2309" s="6"/>
      <c r="B2309" s="6"/>
      <c r="C2309" s="6"/>
    </row>
    <row r="2310" spans="1:3" x14ac:dyDescent="0.25">
      <c r="A2310" s="6"/>
      <c r="B2310" s="6"/>
      <c r="C2310" s="6"/>
    </row>
    <row r="2311" spans="1:3" x14ac:dyDescent="0.25">
      <c r="A2311" s="6"/>
      <c r="B2311" s="6"/>
      <c r="C2311" s="6"/>
    </row>
    <row r="2312" spans="1:3" x14ac:dyDescent="0.25">
      <c r="A2312" s="6"/>
      <c r="B2312" s="6"/>
      <c r="C2312" s="6"/>
    </row>
    <row r="2313" spans="1:3" x14ac:dyDescent="0.25">
      <c r="A2313" s="6"/>
      <c r="B2313" s="6"/>
      <c r="C2313" s="6"/>
    </row>
    <row r="2314" spans="1:3" x14ac:dyDescent="0.25">
      <c r="A2314" s="6"/>
      <c r="B2314" s="6"/>
      <c r="C2314" s="6"/>
    </row>
    <row r="2315" spans="1:3" x14ac:dyDescent="0.25">
      <c r="A2315" s="6"/>
      <c r="B2315" s="6"/>
      <c r="C2315" s="6"/>
    </row>
    <row r="2316" spans="1:3" x14ac:dyDescent="0.25">
      <c r="A2316" s="6"/>
      <c r="B2316" s="6"/>
      <c r="C2316" s="6"/>
    </row>
    <row r="2317" spans="1:3" x14ac:dyDescent="0.25">
      <c r="A2317" s="6"/>
      <c r="B2317" s="6"/>
      <c r="C2317" s="6"/>
    </row>
    <row r="2318" spans="1:3" x14ac:dyDescent="0.25">
      <c r="A2318" s="6"/>
      <c r="B2318" s="6"/>
      <c r="C2318" s="6"/>
    </row>
    <row r="2319" spans="1:3" x14ac:dyDescent="0.25">
      <c r="A2319" s="6"/>
      <c r="B2319" s="6"/>
      <c r="C2319" s="6"/>
    </row>
    <row r="2320" spans="1:3" x14ac:dyDescent="0.25">
      <c r="A2320" s="6"/>
      <c r="B2320" s="6"/>
      <c r="C2320" s="6"/>
    </row>
    <row r="2321" spans="1:3" x14ac:dyDescent="0.25">
      <c r="A2321" s="6"/>
      <c r="B2321" s="6"/>
      <c r="C2321" s="6"/>
    </row>
    <row r="2322" spans="1:3" x14ac:dyDescent="0.25">
      <c r="A2322" s="6"/>
      <c r="B2322" s="6"/>
      <c r="C2322" s="6"/>
    </row>
    <row r="2323" spans="1:3" x14ac:dyDescent="0.25">
      <c r="A2323" s="6"/>
      <c r="B2323" s="6"/>
      <c r="C2323" s="6"/>
    </row>
    <row r="2324" spans="1:3" x14ac:dyDescent="0.25">
      <c r="A2324" s="6"/>
      <c r="B2324" s="6"/>
      <c r="C2324" s="6"/>
    </row>
    <row r="2325" spans="1:3" x14ac:dyDescent="0.25">
      <c r="A2325" s="6"/>
      <c r="B2325" s="6"/>
      <c r="C2325" s="6"/>
    </row>
    <row r="2326" spans="1:3" x14ac:dyDescent="0.25">
      <c r="A2326" s="6"/>
      <c r="B2326" s="6"/>
      <c r="C2326" s="6"/>
    </row>
    <row r="2327" spans="1:3" x14ac:dyDescent="0.25">
      <c r="A2327" s="6"/>
      <c r="B2327" s="6"/>
      <c r="C2327" s="6"/>
    </row>
    <row r="2328" spans="1:3" x14ac:dyDescent="0.25">
      <c r="A2328" s="6"/>
      <c r="B2328" s="6"/>
      <c r="C2328" s="6"/>
    </row>
    <row r="2329" spans="1:3" x14ac:dyDescent="0.25">
      <c r="A2329" s="6"/>
      <c r="B2329" s="6"/>
      <c r="C2329" s="6"/>
    </row>
    <row r="2330" spans="1:3" x14ac:dyDescent="0.25">
      <c r="A2330" s="6"/>
      <c r="B2330" s="6"/>
      <c r="C2330" s="6"/>
    </row>
    <row r="2331" spans="1:3" x14ac:dyDescent="0.25">
      <c r="A2331" s="6"/>
      <c r="B2331" s="6"/>
      <c r="C2331" s="6"/>
    </row>
    <row r="2332" spans="1:3" x14ac:dyDescent="0.25">
      <c r="A2332" s="6"/>
      <c r="B2332" s="6"/>
      <c r="C2332" s="6"/>
    </row>
    <row r="2333" spans="1:3" x14ac:dyDescent="0.25">
      <c r="A2333" s="6"/>
      <c r="B2333" s="6"/>
      <c r="C2333" s="6"/>
    </row>
    <row r="2334" spans="1:3" x14ac:dyDescent="0.25">
      <c r="A2334" s="6"/>
      <c r="B2334" s="6"/>
      <c r="C2334" s="6"/>
    </row>
    <row r="2335" spans="1:3" x14ac:dyDescent="0.25">
      <c r="A2335" s="6"/>
      <c r="B2335" s="6"/>
      <c r="C2335" s="6"/>
    </row>
    <row r="2336" spans="1:3" x14ac:dyDescent="0.25">
      <c r="A2336" s="6"/>
      <c r="B2336" s="6"/>
      <c r="C2336" s="6"/>
    </row>
    <row r="2337" spans="1:3" x14ac:dyDescent="0.25">
      <c r="A2337" s="6"/>
      <c r="B2337" s="6"/>
      <c r="C2337" s="6"/>
    </row>
    <row r="2338" spans="1:3" x14ac:dyDescent="0.25">
      <c r="A2338" s="6"/>
      <c r="B2338" s="6"/>
      <c r="C2338" s="6"/>
    </row>
    <row r="2339" spans="1:3" x14ac:dyDescent="0.25">
      <c r="A2339" s="6"/>
      <c r="B2339" s="6"/>
      <c r="C2339" s="6"/>
    </row>
    <row r="2340" spans="1:3" x14ac:dyDescent="0.25">
      <c r="A2340" s="6"/>
      <c r="B2340" s="6"/>
      <c r="C2340" s="6"/>
    </row>
    <row r="2341" spans="1:3" x14ac:dyDescent="0.25">
      <c r="A2341" s="6"/>
      <c r="B2341" s="6"/>
      <c r="C2341" s="6"/>
    </row>
    <row r="2342" spans="1:3" x14ac:dyDescent="0.25">
      <c r="A2342" s="6"/>
      <c r="B2342" s="6"/>
      <c r="C2342" s="6"/>
    </row>
    <row r="2343" spans="1:3" x14ac:dyDescent="0.25">
      <c r="A2343" s="6"/>
      <c r="B2343" s="6"/>
      <c r="C2343" s="6"/>
    </row>
    <row r="2344" spans="1:3" x14ac:dyDescent="0.25">
      <c r="A2344" s="6"/>
      <c r="B2344" s="6"/>
      <c r="C2344" s="6"/>
    </row>
    <row r="2345" spans="1:3" x14ac:dyDescent="0.25">
      <c r="A2345" s="6"/>
      <c r="B2345" s="6"/>
      <c r="C2345" s="6"/>
    </row>
    <row r="2346" spans="1:3" x14ac:dyDescent="0.25">
      <c r="A2346" s="6"/>
      <c r="B2346" s="6"/>
      <c r="C2346" s="6"/>
    </row>
    <row r="2347" spans="1:3" x14ac:dyDescent="0.25">
      <c r="A2347" s="6"/>
      <c r="B2347" s="6"/>
      <c r="C2347" s="6"/>
    </row>
    <row r="2348" spans="1:3" x14ac:dyDescent="0.25">
      <c r="A2348" s="6"/>
      <c r="B2348" s="6"/>
      <c r="C2348" s="6"/>
    </row>
    <row r="2349" spans="1:3" x14ac:dyDescent="0.25">
      <c r="A2349" s="6"/>
      <c r="B2349" s="6"/>
      <c r="C2349" s="6"/>
    </row>
    <row r="2350" spans="1:3" x14ac:dyDescent="0.25">
      <c r="A2350" s="6"/>
      <c r="B2350" s="6"/>
      <c r="C2350" s="6"/>
    </row>
    <row r="2351" spans="1:3" x14ac:dyDescent="0.25">
      <c r="A2351" s="6"/>
      <c r="B2351" s="6"/>
      <c r="C2351" s="6"/>
    </row>
    <row r="2352" spans="1:3" x14ac:dyDescent="0.25">
      <c r="A2352" s="6"/>
      <c r="B2352" s="6"/>
      <c r="C2352" s="6"/>
    </row>
    <row r="2353" spans="1:3" x14ac:dyDescent="0.25">
      <c r="A2353" s="6"/>
      <c r="B2353" s="6"/>
      <c r="C2353" s="6"/>
    </row>
    <row r="2354" spans="1:3" x14ac:dyDescent="0.25">
      <c r="A2354" s="6"/>
      <c r="B2354" s="6"/>
      <c r="C2354" s="6"/>
    </row>
    <row r="2355" spans="1:3" x14ac:dyDescent="0.25">
      <c r="A2355" s="6"/>
      <c r="B2355" s="6"/>
      <c r="C2355" s="6"/>
    </row>
    <row r="2356" spans="1:3" x14ac:dyDescent="0.25">
      <c r="A2356" s="6"/>
      <c r="B2356" s="6"/>
      <c r="C2356" s="6"/>
    </row>
    <row r="2357" spans="1:3" x14ac:dyDescent="0.25">
      <c r="A2357" s="6"/>
      <c r="B2357" s="6"/>
      <c r="C2357" s="6"/>
    </row>
    <row r="2358" spans="1:3" x14ac:dyDescent="0.25">
      <c r="A2358" s="6"/>
      <c r="B2358" s="6"/>
      <c r="C2358" s="6"/>
    </row>
    <row r="2359" spans="1:3" x14ac:dyDescent="0.25">
      <c r="A2359" s="6"/>
      <c r="B2359" s="6"/>
      <c r="C2359" s="6"/>
    </row>
    <row r="2360" spans="1:3" x14ac:dyDescent="0.25">
      <c r="A2360" s="6"/>
      <c r="B2360" s="6"/>
      <c r="C2360" s="6"/>
    </row>
    <row r="2361" spans="1:3" x14ac:dyDescent="0.25">
      <c r="A2361" s="6"/>
      <c r="B2361" s="6"/>
      <c r="C2361" s="6"/>
    </row>
    <row r="2362" spans="1:3" x14ac:dyDescent="0.25">
      <c r="A2362" s="6"/>
      <c r="B2362" s="6"/>
      <c r="C2362" s="6"/>
    </row>
    <row r="2363" spans="1:3" x14ac:dyDescent="0.25">
      <c r="A2363" s="6"/>
      <c r="B2363" s="6"/>
      <c r="C2363" s="6"/>
    </row>
    <row r="2364" spans="1:3" x14ac:dyDescent="0.25">
      <c r="A2364" s="6"/>
      <c r="B2364" s="6"/>
      <c r="C2364" s="6"/>
    </row>
    <row r="2365" spans="1:3" x14ac:dyDescent="0.25">
      <c r="A2365" s="6"/>
      <c r="B2365" s="6"/>
      <c r="C2365" s="6"/>
    </row>
    <row r="2366" spans="1:3" x14ac:dyDescent="0.25">
      <c r="A2366" s="6"/>
      <c r="B2366" s="6"/>
      <c r="C2366" s="6"/>
    </row>
    <row r="2367" spans="1:3" x14ac:dyDescent="0.25">
      <c r="A2367" s="6"/>
      <c r="B2367" s="6"/>
      <c r="C2367" s="6"/>
    </row>
    <row r="2368" spans="1:3" x14ac:dyDescent="0.25">
      <c r="A2368" s="6"/>
      <c r="B2368" s="6"/>
      <c r="C2368" s="6"/>
    </row>
    <row r="2369" spans="1:3" x14ac:dyDescent="0.25">
      <c r="A2369" s="6"/>
      <c r="B2369" s="6"/>
      <c r="C2369" s="6"/>
    </row>
    <row r="2370" spans="1:3" x14ac:dyDescent="0.25">
      <c r="A2370" s="6"/>
      <c r="B2370" s="6"/>
      <c r="C2370" s="6"/>
    </row>
    <row r="2371" spans="1:3" x14ac:dyDescent="0.25">
      <c r="A2371" s="6"/>
      <c r="B2371" s="6"/>
      <c r="C2371" s="6"/>
    </row>
    <row r="2372" spans="1:3" x14ac:dyDescent="0.25">
      <c r="A2372" s="6"/>
      <c r="B2372" s="6"/>
      <c r="C2372" s="6"/>
    </row>
    <row r="2373" spans="1:3" x14ac:dyDescent="0.25">
      <c r="A2373" s="6"/>
      <c r="B2373" s="6"/>
      <c r="C2373" s="6"/>
    </row>
    <row r="2374" spans="1:3" x14ac:dyDescent="0.25">
      <c r="A2374" s="6"/>
      <c r="B2374" s="6"/>
      <c r="C2374" s="6"/>
    </row>
    <row r="2375" spans="1:3" x14ac:dyDescent="0.25">
      <c r="A2375" s="6"/>
      <c r="B2375" s="6"/>
      <c r="C2375" s="6"/>
    </row>
    <row r="2376" spans="1:3" x14ac:dyDescent="0.25">
      <c r="A2376" s="6"/>
      <c r="B2376" s="6"/>
      <c r="C2376" s="6"/>
    </row>
    <row r="2377" spans="1:3" x14ac:dyDescent="0.25">
      <c r="A2377" s="6"/>
      <c r="B2377" s="6"/>
      <c r="C2377" s="6"/>
    </row>
    <row r="2378" spans="1:3" x14ac:dyDescent="0.25">
      <c r="A2378" s="6"/>
      <c r="B2378" s="6"/>
      <c r="C2378" s="6"/>
    </row>
    <row r="2379" spans="1:3" x14ac:dyDescent="0.25">
      <c r="A2379" s="6"/>
      <c r="B2379" s="6"/>
      <c r="C2379" s="6"/>
    </row>
    <row r="2380" spans="1:3" x14ac:dyDescent="0.25">
      <c r="A2380" s="6"/>
      <c r="B2380" s="6"/>
      <c r="C2380" s="6"/>
    </row>
    <row r="2381" spans="1:3" x14ac:dyDescent="0.25">
      <c r="A2381" s="6"/>
      <c r="B2381" s="6"/>
      <c r="C2381" s="6"/>
    </row>
    <row r="2382" spans="1:3" x14ac:dyDescent="0.25">
      <c r="A2382" s="6"/>
      <c r="B2382" s="6"/>
      <c r="C2382" s="6"/>
    </row>
    <row r="2383" spans="1:3" x14ac:dyDescent="0.25">
      <c r="A2383" s="6"/>
      <c r="B2383" s="6"/>
      <c r="C2383" s="6"/>
    </row>
    <row r="2384" spans="1:3" x14ac:dyDescent="0.25">
      <c r="A2384" s="6"/>
      <c r="B2384" s="6"/>
      <c r="C2384" s="6"/>
    </row>
    <row r="2385" spans="1:3" x14ac:dyDescent="0.25">
      <c r="A2385" s="6"/>
      <c r="B2385" s="6"/>
      <c r="C2385" s="6"/>
    </row>
    <row r="2386" spans="1:3" x14ac:dyDescent="0.25">
      <c r="A2386" s="6"/>
      <c r="B2386" s="6"/>
      <c r="C2386" s="6"/>
    </row>
    <row r="2387" spans="1:3" x14ac:dyDescent="0.25">
      <c r="A2387" s="6"/>
      <c r="B2387" s="6"/>
      <c r="C2387" s="6"/>
    </row>
    <row r="2388" spans="1:3" x14ac:dyDescent="0.25">
      <c r="A2388" s="6"/>
      <c r="B2388" s="6"/>
      <c r="C2388" s="6"/>
    </row>
    <row r="2389" spans="1:3" x14ac:dyDescent="0.25">
      <c r="A2389" s="6"/>
      <c r="B2389" s="6"/>
      <c r="C2389" s="6"/>
    </row>
    <row r="2390" spans="1:3" x14ac:dyDescent="0.25">
      <c r="A2390" s="6"/>
      <c r="B2390" s="6"/>
      <c r="C2390" s="6"/>
    </row>
    <row r="2391" spans="1:3" x14ac:dyDescent="0.25">
      <c r="A2391" s="6"/>
      <c r="B2391" s="6"/>
      <c r="C2391" s="6"/>
    </row>
    <row r="2392" spans="1:3" x14ac:dyDescent="0.25">
      <c r="A2392" s="6"/>
      <c r="B2392" s="6"/>
      <c r="C2392" s="6"/>
    </row>
    <row r="2393" spans="1:3" x14ac:dyDescent="0.25">
      <c r="A2393" s="6"/>
      <c r="B2393" s="6"/>
      <c r="C2393" s="6"/>
    </row>
    <row r="2394" spans="1:3" x14ac:dyDescent="0.25">
      <c r="A2394" s="6"/>
      <c r="B2394" s="6"/>
      <c r="C2394" s="6"/>
    </row>
    <row r="2395" spans="1:3" x14ac:dyDescent="0.25">
      <c r="A2395" s="6"/>
      <c r="B2395" s="6"/>
      <c r="C2395" s="6"/>
    </row>
    <row r="2396" spans="1:3" x14ac:dyDescent="0.25">
      <c r="A2396" s="6"/>
      <c r="B2396" s="6"/>
      <c r="C2396" s="6"/>
    </row>
    <row r="2397" spans="1:3" x14ac:dyDescent="0.25">
      <c r="A2397" s="6"/>
      <c r="B2397" s="6"/>
      <c r="C2397" s="6"/>
    </row>
    <row r="2398" spans="1:3" x14ac:dyDescent="0.25">
      <c r="A2398" s="6"/>
      <c r="B2398" s="6"/>
      <c r="C2398" s="6"/>
    </row>
    <row r="2399" spans="1:3" x14ac:dyDescent="0.25">
      <c r="A2399" s="6"/>
      <c r="B2399" s="6"/>
      <c r="C2399" s="6"/>
    </row>
    <row r="2400" spans="1:3" x14ac:dyDescent="0.25">
      <c r="A2400" s="6"/>
      <c r="B2400" s="6"/>
      <c r="C2400" s="6"/>
    </row>
    <row r="2401" spans="1:3" x14ac:dyDescent="0.25">
      <c r="A2401" s="6"/>
      <c r="B2401" s="6"/>
      <c r="C2401" s="6"/>
    </row>
    <row r="2402" spans="1:3" x14ac:dyDescent="0.25">
      <c r="A2402" s="6"/>
      <c r="B2402" s="6"/>
      <c r="C2402" s="6"/>
    </row>
    <row r="2403" spans="1:3" x14ac:dyDescent="0.25">
      <c r="A2403" s="6"/>
      <c r="B2403" s="6"/>
      <c r="C2403" s="6"/>
    </row>
    <row r="2404" spans="1:3" x14ac:dyDescent="0.25">
      <c r="A2404" s="6"/>
      <c r="B2404" s="6"/>
      <c r="C2404" s="6"/>
    </row>
    <row r="2405" spans="1:3" x14ac:dyDescent="0.25">
      <c r="A2405" s="6"/>
      <c r="B2405" s="6"/>
      <c r="C2405" s="6"/>
    </row>
    <row r="2406" spans="1:3" x14ac:dyDescent="0.25">
      <c r="A2406" s="6"/>
      <c r="B2406" s="6"/>
      <c r="C2406" s="6"/>
    </row>
    <row r="2407" spans="1:3" x14ac:dyDescent="0.25">
      <c r="A2407" s="6"/>
      <c r="B2407" s="6"/>
      <c r="C2407" s="6"/>
    </row>
    <row r="2408" spans="1:3" x14ac:dyDescent="0.25">
      <c r="A2408" s="6"/>
      <c r="B2408" s="6"/>
      <c r="C2408" s="6"/>
    </row>
    <row r="2409" spans="1:3" x14ac:dyDescent="0.25">
      <c r="A2409" s="6"/>
      <c r="B2409" s="6"/>
      <c r="C2409" s="6"/>
    </row>
    <row r="2410" spans="1:3" x14ac:dyDescent="0.25">
      <c r="A2410" s="6"/>
      <c r="B2410" s="6"/>
      <c r="C2410" s="6"/>
    </row>
    <row r="2411" spans="1:3" x14ac:dyDescent="0.25">
      <c r="A2411" s="6"/>
      <c r="B2411" s="6"/>
      <c r="C2411" s="6"/>
    </row>
    <row r="2412" spans="1:3" x14ac:dyDescent="0.25">
      <c r="A2412" s="6"/>
      <c r="B2412" s="6"/>
      <c r="C2412" s="6"/>
    </row>
    <row r="2413" spans="1:3" x14ac:dyDescent="0.25">
      <c r="A2413" s="6"/>
      <c r="B2413" s="6"/>
      <c r="C2413" s="6"/>
    </row>
    <row r="2414" spans="1:3" x14ac:dyDescent="0.25">
      <c r="A2414" s="6"/>
      <c r="B2414" s="6"/>
      <c r="C2414" s="6"/>
    </row>
    <row r="2415" spans="1:3" x14ac:dyDescent="0.25">
      <c r="A2415" s="6"/>
      <c r="B2415" s="6"/>
      <c r="C2415" s="6"/>
    </row>
    <row r="2416" spans="1:3" x14ac:dyDescent="0.25">
      <c r="A2416" s="6"/>
      <c r="B2416" s="6"/>
      <c r="C2416" s="6"/>
    </row>
    <row r="2417" spans="1:3" x14ac:dyDescent="0.25">
      <c r="A2417" s="6"/>
      <c r="B2417" s="6"/>
      <c r="C2417" s="6"/>
    </row>
    <row r="2418" spans="1:3" x14ac:dyDescent="0.25">
      <c r="A2418" s="6"/>
      <c r="B2418" s="6"/>
      <c r="C2418" s="6"/>
    </row>
    <row r="2419" spans="1:3" x14ac:dyDescent="0.25">
      <c r="A2419" s="6"/>
      <c r="B2419" s="6"/>
      <c r="C2419" s="6"/>
    </row>
    <row r="2420" spans="1:3" x14ac:dyDescent="0.25">
      <c r="A2420" s="6"/>
      <c r="B2420" s="6"/>
      <c r="C2420" s="6"/>
    </row>
    <row r="2421" spans="1:3" x14ac:dyDescent="0.25">
      <c r="A2421" s="6"/>
      <c r="B2421" s="6"/>
      <c r="C2421" s="6"/>
    </row>
    <row r="2422" spans="1:3" x14ac:dyDescent="0.25">
      <c r="A2422" s="6"/>
      <c r="B2422" s="6"/>
      <c r="C2422" s="6"/>
    </row>
    <row r="2423" spans="1:3" x14ac:dyDescent="0.25">
      <c r="A2423" s="6"/>
      <c r="B2423" s="6"/>
      <c r="C2423" s="6"/>
    </row>
    <row r="2424" spans="1:3" x14ac:dyDescent="0.25">
      <c r="A2424" s="6"/>
      <c r="B2424" s="6"/>
      <c r="C2424" s="6"/>
    </row>
    <row r="2425" spans="1:3" x14ac:dyDescent="0.25">
      <c r="A2425" s="6"/>
      <c r="B2425" s="6"/>
      <c r="C2425" s="6"/>
    </row>
    <row r="2426" spans="1:3" x14ac:dyDescent="0.25">
      <c r="A2426" s="6"/>
      <c r="B2426" s="6"/>
      <c r="C2426" s="6"/>
    </row>
    <row r="2427" spans="1:3" x14ac:dyDescent="0.25">
      <c r="A2427" s="6"/>
      <c r="B2427" s="6"/>
      <c r="C2427" s="6"/>
    </row>
    <row r="2428" spans="1:3" x14ac:dyDescent="0.25">
      <c r="A2428" s="6"/>
      <c r="B2428" s="6"/>
      <c r="C2428" s="6"/>
    </row>
    <row r="2429" spans="1:3" x14ac:dyDescent="0.25">
      <c r="A2429" s="6"/>
      <c r="B2429" s="6"/>
      <c r="C2429" s="6"/>
    </row>
    <row r="2430" spans="1:3" x14ac:dyDescent="0.25">
      <c r="A2430" s="6"/>
      <c r="B2430" s="6"/>
      <c r="C2430" s="6"/>
    </row>
    <row r="2431" spans="1:3" x14ac:dyDescent="0.25">
      <c r="A2431" s="6"/>
      <c r="B2431" s="6"/>
      <c r="C2431" s="6"/>
    </row>
    <row r="2432" spans="1:3" x14ac:dyDescent="0.25">
      <c r="A2432" s="6"/>
      <c r="B2432" s="6"/>
      <c r="C2432" s="6"/>
    </row>
    <row r="2433" spans="1:3" x14ac:dyDescent="0.25">
      <c r="A2433" s="6"/>
      <c r="B2433" s="6"/>
      <c r="C2433" s="6"/>
    </row>
    <row r="2434" spans="1:3" x14ac:dyDescent="0.25">
      <c r="A2434" s="6"/>
      <c r="B2434" s="6"/>
      <c r="C2434" s="6"/>
    </row>
    <row r="2435" spans="1:3" x14ac:dyDescent="0.25">
      <c r="A2435" s="6"/>
      <c r="B2435" s="6"/>
      <c r="C2435" s="6"/>
    </row>
    <row r="2436" spans="1:3" x14ac:dyDescent="0.25">
      <c r="A2436" s="6"/>
      <c r="B2436" s="6"/>
      <c r="C2436" s="6"/>
    </row>
    <row r="2437" spans="1:3" x14ac:dyDescent="0.25">
      <c r="A2437" s="6"/>
      <c r="B2437" s="6"/>
      <c r="C2437" s="6"/>
    </row>
    <row r="2438" spans="1:3" x14ac:dyDescent="0.25">
      <c r="A2438" s="6"/>
      <c r="B2438" s="6"/>
      <c r="C2438" s="6"/>
    </row>
    <row r="2439" spans="1:3" x14ac:dyDescent="0.25">
      <c r="A2439" s="6"/>
      <c r="B2439" s="6"/>
      <c r="C2439" s="6"/>
    </row>
    <row r="2440" spans="1:3" x14ac:dyDescent="0.25">
      <c r="A2440" s="6"/>
      <c r="B2440" s="6"/>
      <c r="C2440" s="6"/>
    </row>
    <row r="2441" spans="1:3" x14ac:dyDescent="0.25">
      <c r="A2441" s="6"/>
      <c r="B2441" s="6"/>
      <c r="C2441" s="6"/>
    </row>
    <row r="2442" spans="1:3" x14ac:dyDescent="0.25">
      <c r="A2442" s="6"/>
      <c r="B2442" s="6"/>
      <c r="C2442" s="6"/>
    </row>
    <row r="2443" spans="1:3" x14ac:dyDescent="0.25">
      <c r="A2443" s="6"/>
      <c r="B2443" s="6"/>
      <c r="C2443" s="6"/>
    </row>
    <row r="2444" spans="1:3" x14ac:dyDescent="0.25">
      <c r="A2444" s="6"/>
      <c r="B2444" s="6"/>
      <c r="C2444" s="6"/>
    </row>
    <row r="2445" spans="1:3" x14ac:dyDescent="0.25">
      <c r="A2445" s="6"/>
      <c r="B2445" s="6"/>
      <c r="C2445" s="6"/>
    </row>
    <row r="2446" spans="1:3" x14ac:dyDescent="0.25">
      <c r="A2446" s="6"/>
      <c r="B2446" s="6"/>
      <c r="C2446" s="6"/>
    </row>
    <row r="2447" spans="1:3" x14ac:dyDescent="0.25">
      <c r="A2447" s="6"/>
      <c r="B2447" s="6"/>
      <c r="C2447" s="6"/>
    </row>
    <row r="2448" spans="1:3" x14ac:dyDescent="0.25">
      <c r="A2448" s="6"/>
      <c r="B2448" s="6"/>
      <c r="C2448" s="6"/>
    </row>
    <row r="2449" spans="1:3" x14ac:dyDescent="0.25">
      <c r="A2449" s="6"/>
      <c r="B2449" s="6"/>
      <c r="C2449" s="6"/>
    </row>
    <row r="2450" spans="1:3" x14ac:dyDescent="0.25">
      <c r="A2450" s="6"/>
      <c r="B2450" s="6"/>
      <c r="C2450" s="6"/>
    </row>
    <row r="2451" spans="1:3" x14ac:dyDescent="0.25">
      <c r="A2451" s="6"/>
      <c r="B2451" s="6"/>
      <c r="C2451" s="6"/>
    </row>
    <row r="2452" spans="1:3" x14ac:dyDescent="0.25">
      <c r="A2452" s="6"/>
      <c r="B2452" s="6"/>
      <c r="C2452" s="6"/>
    </row>
    <row r="2453" spans="1:3" x14ac:dyDescent="0.25">
      <c r="A2453" s="6"/>
      <c r="B2453" s="6"/>
      <c r="C2453" s="6"/>
    </row>
    <row r="2454" spans="1:3" x14ac:dyDescent="0.25">
      <c r="A2454" s="6"/>
      <c r="B2454" s="6"/>
      <c r="C2454" s="6"/>
    </row>
    <row r="2455" spans="1:3" x14ac:dyDescent="0.25">
      <c r="A2455" s="6"/>
      <c r="B2455" s="6"/>
      <c r="C2455" s="6"/>
    </row>
    <row r="2456" spans="1:3" x14ac:dyDescent="0.25">
      <c r="A2456" s="6"/>
      <c r="B2456" s="6"/>
      <c r="C2456" s="6"/>
    </row>
    <row r="2457" spans="1:3" x14ac:dyDescent="0.25">
      <c r="A2457" s="6"/>
      <c r="B2457" s="6"/>
      <c r="C2457" s="6"/>
    </row>
    <row r="2458" spans="1:3" x14ac:dyDescent="0.25">
      <c r="A2458" s="6"/>
      <c r="B2458" s="6"/>
      <c r="C2458" s="6"/>
    </row>
    <row r="2459" spans="1:3" x14ac:dyDescent="0.25">
      <c r="A2459" s="6"/>
      <c r="B2459" s="6"/>
      <c r="C2459" s="6"/>
    </row>
    <row r="2460" spans="1:3" x14ac:dyDescent="0.25">
      <c r="A2460" s="6"/>
      <c r="B2460" s="6"/>
      <c r="C2460" s="6"/>
    </row>
    <row r="2461" spans="1:3" x14ac:dyDescent="0.25">
      <c r="A2461" s="6"/>
      <c r="B2461" s="6"/>
      <c r="C2461" s="6"/>
    </row>
    <row r="2462" spans="1:3" x14ac:dyDescent="0.25">
      <c r="A2462" s="6"/>
      <c r="B2462" s="6"/>
      <c r="C2462" s="6"/>
    </row>
    <row r="2463" spans="1:3" x14ac:dyDescent="0.25">
      <c r="A2463" s="6"/>
      <c r="B2463" s="6"/>
      <c r="C2463" s="6"/>
    </row>
    <row r="2464" spans="1:3" x14ac:dyDescent="0.25">
      <c r="A2464" s="6"/>
      <c r="B2464" s="6"/>
      <c r="C2464" s="6"/>
    </row>
    <row r="2465" spans="1:3" x14ac:dyDescent="0.25">
      <c r="A2465" s="6"/>
      <c r="B2465" s="6"/>
      <c r="C2465" s="6"/>
    </row>
    <row r="2466" spans="1:3" x14ac:dyDescent="0.25">
      <c r="A2466" s="6"/>
      <c r="B2466" s="6"/>
      <c r="C2466" s="6"/>
    </row>
    <row r="2467" spans="1:3" x14ac:dyDescent="0.25">
      <c r="A2467" s="6"/>
      <c r="B2467" s="6"/>
      <c r="C2467" s="6"/>
    </row>
    <row r="2468" spans="1:3" x14ac:dyDescent="0.25">
      <c r="A2468" s="6"/>
      <c r="B2468" s="6"/>
      <c r="C2468" s="6"/>
    </row>
    <row r="2469" spans="1:3" x14ac:dyDescent="0.25">
      <c r="A2469" s="6"/>
      <c r="B2469" s="6"/>
      <c r="C2469" s="6"/>
    </row>
    <row r="2470" spans="1:3" x14ac:dyDescent="0.25">
      <c r="A2470" s="6"/>
      <c r="B2470" s="6"/>
      <c r="C2470" s="6"/>
    </row>
    <row r="2471" spans="1:3" x14ac:dyDescent="0.25">
      <c r="A2471" s="6"/>
      <c r="B2471" s="6"/>
      <c r="C2471" s="6"/>
    </row>
    <row r="2472" spans="1:3" x14ac:dyDescent="0.25">
      <c r="A2472" s="6"/>
      <c r="B2472" s="6"/>
      <c r="C2472" s="6"/>
    </row>
    <row r="2473" spans="1:3" x14ac:dyDescent="0.25">
      <c r="A2473" s="6"/>
      <c r="B2473" s="6"/>
      <c r="C2473" s="6"/>
    </row>
    <row r="2474" spans="1:3" x14ac:dyDescent="0.25">
      <c r="A2474" s="6"/>
      <c r="B2474" s="6"/>
      <c r="C2474" s="6"/>
    </row>
    <row r="2475" spans="1:3" x14ac:dyDescent="0.25">
      <c r="A2475" s="6"/>
      <c r="B2475" s="6"/>
      <c r="C2475" s="6"/>
    </row>
    <row r="2476" spans="1:3" x14ac:dyDescent="0.25">
      <c r="A2476" s="6"/>
      <c r="B2476" s="6"/>
      <c r="C2476" s="6"/>
    </row>
    <row r="2477" spans="1:3" x14ac:dyDescent="0.25">
      <c r="A2477" s="6"/>
      <c r="B2477" s="6"/>
      <c r="C2477" s="6"/>
    </row>
    <row r="2478" spans="1:3" x14ac:dyDescent="0.25">
      <c r="A2478" s="6"/>
      <c r="B2478" s="6"/>
      <c r="C2478" s="6"/>
    </row>
    <row r="2479" spans="1:3" x14ac:dyDescent="0.25">
      <c r="A2479" s="6"/>
      <c r="B2479" s="6"/>
      <c r="C2479" s="6"/>
    </row>
    <row r="2480" spans="1:3" x14ac:dyDescent="0.25">
      <c r="A2480" s="6"/>
      <c r="B2480" s="6"/>
      <c r="C2480" s="6"/>
    </row>
    <row r="2481" spans="1:3" x14ac:dyDescent="0.25">
      <c r="A2481" s="6"/>
      <c r="B2481" s="6"/>
      <c r="C2481" s="6"/>
    </row>
    <row r="2482" spans="1:3" x14ac:dyDescent="0.25">
      <c r="A2482" s="6"/>
      <c r="B2482" s="6"/>
      <c r="C2482" s="6"/>
    </row>
    <row r="2483" spans="1:3" x14ac:dyDescent="0.25">
      <c r="A2483" s="6"/>
      <c r="B2483" s="6"/>
      <c r="C2483" s="6"/>
    </row>
    <row r="2484" spans="1:3" x14ac:dyDescent="0.25">
      <c r="A2484" s="6"/>
      <c r="B2484" s="6"/>
      <c r="C2484" s="6"/>
    </row>
    <row r="2485" spans="1:3" x14ac:dyDescent="0.25">
      <c r="A2485" s="6"/>
      <c r="B2485" s="6"/>
      <c r="C2485" s="6"/>
    </row>
    <row r="2486" spans="1:3" x14ac:dyDescent="0.25">
      <c r="A2486" s="6"/>
      <c r="B2486" s="6"/>
      <c r="C2486" s="6"/>
    </row>
    <row r="2487" spans="1:3" x14ac:dyDescent="0.25">
      <c r="A2487" s="6"/>
      <c r="B2487" s="6"/>
      <c r="C2487" s="6"/>
    </row>
    <row r="2488" spans="1:3" x14ac:dyDescent="0.25">
      <c r="A2488" s="6"/>
      <c r="B2488" s="6"/>
      <c r="C2488" s="6"/>
    </row>
    <row r="2489" spans="1:3" x14ac:dyDescent="0.25">
      <c r="A2489" s="6"/>
      <c r="B2489" s="6"/>
      <c r="C2489" s="6"/>
    </row>
    <row r="2490" spans="1:3" x14ac:dyDescent="0.25">
      <c r="A2490" s="6"/>
      <c r="B2490" s="6"/>
      <c r="C2490" s="6"/>
    </row>
    <row r="2491" spans="1:3" x14ac:dyDescent="0.25">
      <c r="A2491" s="6"/>
      <c r="B2491" s="6"/>
      <c r="C2491" s="6"/>
    </row>
    <row r="2492" spans="1:3" x14ac:dyDescent="0.25">
      <c r="A2492" s="6"/>
      <c r="B2492" s="6"/>
      <c r="C2492" s="6"/>
    </row>
    <row r="2493" spans="1:3" x14ac:dyDescent="0.25">
      <c r="A2493" s="6"/>
      <c r="B2493" s="6"/>
      <c r="C2493" s="6"/>
    </row>
    <row r="2494" spans="1:3" x14ac:dyDescent="0.25">
      <c r="A2494" s="6"/>
      <c r="B2494" s="6"/>
      <c r="C2494" s="6"/>
    </row>
    <row r="2495" spans="1:3" x14ac:dyDescent="0.25">
      <c r="A2495" s="6"/>
      <c r="B2495" s="6"/>
      <c r="C2495" s="6"/>
    </row>
    <row r="2496" spans="1:3" x14ac:dyDescent="0.25">
      <c r="A2496" s="6"/>
      <c r="B2496" s="6"/>
      <c r="C2496" s="6"/>
    </row>
    <row r="2497" spans="1:3" x14ac:dyDescent="0.25">
      <c r="A2497" s="6"/>
      <c r="B2497" s="6"/>
      <c r="C2497" s="6"/>
    </row>
    <row r="2498" spans="1:3" x14ac:dyDescent="0.25">
      <c r="A2498" s="6"/>
      <c r="B2498" s="6"/>
      <c r="C2498" s="6"/>
    </row>
    <row r="2499" spans="1:3" x14ac:dyDescent="0.25">
      <c r="A2499" s="6"/>
      <c r="B2499" s="6"/>
      <c r="C2499" s="6"/>
    </row>
    <row r="2500" spans="1:3" x14ac:dyDescent="0.25">
      <c r="A2500" s="6"/>
      <c r="B2500" s="6"/>
      <c r="C2500" s="6"/>
    </row>
    <row r="2501" spans="1:3" x14ac:dyDescent="0.25">
      <c r="A2501" s="6"/>
      <c r="B2501" s="6"/>
      <c r="C2501" s="6"/>
    </row>
    <row r="2502" spans="1:3" x14ac:dyDescent="0.25">
      <c r="A2502" s="6"/>
      <c r="B2502" s="6"/>
      <c r="C2502" s="6"/>
    </row>
    <row r="2503" spans="1:3" x14ac:dyDescent="0.25">
      <c r="A2503" s="6"/>
      <c r="B2503" s="6"/>
      <c r="C2503" s="6"/>
    </row>
    <row r="2504" spans="1:3" x14ac:dyDescent="0.25">
      <c r="A2504" s="6"/>
      <c r="B2504" s="6"/>
      <c r="C2504" s="6"/>
    </row>
    <row r="2505" spans="1:3" x14ac:dyDescent="0.25">
      <c r="A2505" s="6"/>
      <c r="B2505" s="6"/>
      <c r="C2505" s="6"/>
    </row>
    <row r="2506" spans="1:3" x14ac:dyDescent="0.25">
      <c r="A2506" s="6"/>
      <c r="B2506" s="6"/>
      <c r="C2506" s="6"/>
    </row>
    <row r="2507" spans="1:3" x14ac:dyDescent="0.25">
      <c r="A2507" s="6"/>
      <c r="B2507" s="6"/>
      <c r="C2507" s="6"/>
    </row>
    <row r="2508" spans="1:3" x14ac:dyDescent="0.25">
      <c r="A2508" s="6"/>
      <c r="B2508" s="6"/>
      <c r="C2508" s="6"/>
    </row>
    <row r="2509" spans="1:3" x14ac:dyDescent="0.25">
      <c r="A2509" s="6"/>
      <c r="B2509" s="6"/>
      <c r="C2509" s="6"/>
    </row>
    <row r="2510" spans="1:3" x14ac:dyDescent="0.25">
      <c r="A2510" s="6"/>
      <c r="B2510" s="6"/>
      <c r="C2510" s="6"/>
    </row>
    <row r="2511" spans="1:3" x14ac:dyDescent="0.25">
      <c r="A2511" s="6"/>
      <c r="B2511" s="6"/>
      <c r="C2511" s="6"/>
    </row>
    <row r="2512" spans="1:3" x14ac:dyDescent="0.25">
      <c r="A2512" s="6"/>
      <c r="B2512" s="6"/>
      <c r="C2512" s="6"/>
    </row>
    <row r="2513" spans="1:3" x14ac:dyDescent="0.25">
      <c r="A2513" s="6"/>
      <c r="B2513" s="6"/>
      <c r="C2513" s="6"/>
    </row>
    <row r="2514" spans="1:3" x14ac:dyDescent="0.25">
      <c r="A2514" s="6"/>
      <c r="B2514" s="6"/>
      <c r="C2514" s="6"/>
    </row>
    <row r="2515" spans="1:3" x14ac:dyDescent="0.25">
      <c r="A2515" s="6"/>
      <c r="B2515" s="6"/>
      <c r="C2515" s="6"/>
    </row>
    <row r="2516" spans="1:3" x14ac:dyDescent="0.25">
      <c r="A2516" s="6"/>
      <c r="B2516" s="6"/>
      <c r="C2516" s="6"/>
    </row>
    <row r="2517" spans="1:3" x14ac:dyDescent="0.25">
      <c r="A2517" s="6"/>
      <c r="B2517" s="6"/>
      <c r="C2517" s="6"/>
    </row>
    <row r="2518" spans="1:3" x14ac:dyDescent="0.25">
      <c r="A2518" s="6"/>
      <c r="B2518" s="6"/>
      <c r="C2518" s="6"/>
    </row>
    <row r="2519" spans="1:3" x14ac:dyDescent="0.25">
      <c r="A2519" s="6"/>
      <c r="B2519" s="6"/>
      <c r="C2519" s="6"/>
    </row>
    <row r="2520" spans="1:3" x14ac:dyDescent="0.25">
      <c r="A2520" s="6"/>
      <c r="B2520" s="6"/>
      <c r="C2520" s="6"/>
    </row>
    <row r="2521" spans="1:3" x14ac:dyDescent="0.25">
      <c r="A2521" s="6"/>
      <c r="B2521" s="6"/>
      <c r="C2521" s="6"/>
    </row>
    <row r="2522" spans="1:3" x14ac:dyDescent="0.25">
      <c r="A2522" s="6"/>
      <c r="B2522" s="6"/>
      <c r="C2522" s="6"/>
    </row>
    <row r="2523" spans="1:3" x14ac:dyDescent="0.25">
      <c r="A2523" s="6"/>
      <c r="B2523" s="6"/>
      <c r="C2523" s="6"/>
    </row>
    <row r="2524" spans="1:3" x14ac:dyDescent="0.25">
      <c r="A2524" s="6"/>
      <c r="B2524" s="6"/>
      <c r="C2524" s="6"/>
    </row>
    <row r="2525" spans="1:3" x14ac:dyDescent="0.25">
      <c r="A2525" s="6"/>
      <c r="B2525" s="6"/>
      <c r="C2525" s="6"/>
    </row>
    <row r="2526" spans="1:3" x14ac:dyDescent="0.25">
      <c r="A2526" s="6"/>
      <c r="B2526" s="6"/>
      <c r="C2526" s="6"/>
    </row>
    <row r="2527" spans="1:3" x14ac:dyDescent="0.25">
      <c r="A2527" s="6"/>
      <c r="B2527" s="6"/>
      <c r="C2527" s="6"/>
    </row>
    <row r="2528" spans="1:3" x14ac:dyDescent="0.25">
      <c r="A2528" s="6"/>
      <c r="B2528" s="6"/>
      <c r="C2528" s="6"/>
    </row>
    <row r="2529" spans="1:3" x14ac:dyDescent="0.25">
      <c r="A2529" s="6"/>
      <c r="B2529" s="6"/>
      <c r="C2529" s="6"/>
    </row>
    <row r="2530" spans="1:3" x14ac:dyDescent="0.25">
      <c r="A2530" s="6"/>
      <c r="B2530" s="6"/>
      <c r="C2530" s="6"/>
    </row>
    <row r="2531" spans="1:3" x14ac:dyDescent="0.25">
      <c r="A2531" s="6"/>
      <c r="B2531" s="6"/>
      <c r="C2531" s="6"/>
    </row>
    <row r="2532" spans="1:3" x14ac:dyDescent="0.25">
      <c r="A2532" s="6"/>
      <c r="B2532" s="6"/>
      <c r="C2532" s="6"/>
    </row>
    <row r="2533" spans="1:3" x14ac:dyDescent="0.25">
      <c r="A2533" s="6"/>
      <c r="B2533" s="6"/>
      <c r="C2533" s="6"/>
    </row>
    <row r="2534" spans="1:3" x14ac:dyDescent="0.25">
      <c r="A2534" s="6"/>
      <c r="B2534" s="6"/>
      <c r="C2534" s="6"/>
    </row>
    <row r="2535" spans="1:3" x14ac:dyDescent="0.25">
      <c r="A2535" s="6"/>
      <c r="B2535" s="6"/>
      <c r="C2535" s="6"/>
    </row>
    <row r="2536" spans="1:3" x14ac:dyDescent="0.25">
      <c r="A2536" s="6"/>
      <c r="B2536" s="6"/>
      <c r="C2536" s="6"/>
    </row>
    <row r="2537" spans="1:3" x14ac:dyDescent="0.25">
      <c r="A2537" s="6"/>
      <c r="B2537" s="6"/>
      <c r="C2537" s="6"/>
    </row>
    <row r="2538" spans="1:3" x14ac:dyDescent="0.25">
      <c r="A2538" s="6"/>
      <c r="B2538" s="6"/>
      <c r="C2538" s="6"/>
    </row>
    <row r="2539" spans="1:3" x14ac:dyDescent="0.25">
      <c r="A2539" s="6"/>
      <c r="B2539" s="6"/>
      <c r="C2539" s="6"/>
    </row>
    <row r="2540" spans="1:3" x14ac:dyDescent="0.25">
      <c r="A2540" s="6"/>
      <c r="B2540" s="6"/>
      <c r="C2540" s="6"/>
    </row>
    <row r="2541" spans="1:3" x14ac:dyDescent="0.25">
      <c r="A2541" s="6"/>
      <c r="B2541" s="6"/>
      <c r="C2541" s="6"/>
    </row>
    <row r="2542" spans="1:3" x14ac:dyDescent="0.25">
      <c r="A2542" s="6"/>
      <c r="B2542" s="6"/>
      <c r="C2542" s="6"/>
    </row>
    <row r="2543" spans="1:3" x14ac:dyDescent="0.25">
      <c r="A2543" s="6"/>
      <c r="B2543" s="6"/>
      <c r="C2543" s="6"/>
    </row>
    <row r="2544" spans="1:3" x14ac:dyDescent="0.25">
      <c r="A2544" s="6"/>
      <c r="B2544" s="6"/>
      <c r="C2544" s="6"/>
    </row>
    <row r="2545" spans="1:3" x14ac:dyDescent="0.25">
      <c r="A2545" s="6"/>
      <c r="B2545" s="6"/>
      <c r="C2545" s="6"/>
    </row>
    <row r="2546" spans="1:3" x14ac:dyDescent="0.25">
      <c r="A2546" s="6"/>
      <c r="B2546" s="6"/>
      <c r="C2546" s="6"/>
    </row>
    <row r="2547" spans="1:3" x14ac:dyDescent="0.25">
      <c r="A2547" s="6"/>
      <c r="B2547" s="6"/>
      <c r="C2547" s="6"/>
    </row>
    <row r="2548" spans="1:3" x14ac:dyDescent="0.25">
      <c r="A2548" s="6"/>
      <c r="B2548" s="6"/>
      <c r="C2548" s="6"/>
    </row>
    <row r="2549" spans="1:3" x14ac:dyDescent="0.25">
      <c r="A2549" s="6"/>
      <c r="B2549" s="6"/>
      <c r="C2549" s="6"/>
    </row>
    <row r="2550" spans="1:3" x14ac:dyDescent="0.25">
      <c r="A2550" s="6"/>
      <c r="B2550" s="6"/>
      <c r="C2550" s="6"/>
    </row>
    <row r="2551" spans="1:3" x14ac:dyDescent="0.25">
      <c r="A2551" s="6"/>
      <c r="B2551" s="6"/>
      <c r="C2551" s="6"/>
    </row>
    <row r="2552" spans="1:3" x14ac:dyDescent="0.25">
      <c r="A2552" s="6"/>
      <c r="B2552" s="6"/>
      <c r="C2552" s="6"/>
    </row>
    <row r="2553" spans="1:3" x14ac:dyDescent="0.25">
      <c r="A2553" s="6"/>
      <c r="B2553" s="6"/>
      <c r="C2553" s="6"/>
    </row>
    <row r="2554" spans="1:3" x14ac:dyDescent="0.25">
      <c r="A2554" s="6"/>
      <c r="B2554" s="6"/>
      <c r="C2554" s="6"/>
    </row>
    <row r="2555" spans="1:3" x14ac:dyDescent="0.25">
      <c r="A2555" s="6"/>
      <c r="B2555" s="6"/>
      <c r="C2555" s="6"/>
    </row>
    <row r="2556" spans="1:3" x14ac:dyDescent="0.25">
      <c r="A2556" s="6"/>
      <c r="B2556" s="6"/>
      <c r="C2556" s="6"/>
    </row>
    <row r="2557" spans="1:3" x14ac:dyDescent="0.25">
      <c r="A2557" s="6"/>
      <c r="B2557" s="6"/>
      <c r="C2557" s="6"/>
    </row>
    <row r="2558" spans="1:3" x14ac:dyDescent="0.25">
      <c r="A2558" s="6"/>
      <c r="B2558" s="6"/>
      <c r="C2558" s="6"/>
    </row>
    <row r="2559" spans="1:3" x14ac:dyDescent="0.25">
      <c r="A2559" s="6"/>
      <c r="B2559" s="6"/>
      <c r="C2559" s="6"/>
    </row>
    <row r="2560" spans="1:3" x14ac:dyDescent="0.25">
      <c r="A2560" s="6"/>
      <c r="B2560" s="6"/>
      <c r="C2560" s="6"/>
    </row>
    <row r="2561" spans="1:3" x14ac:dyDescent="0.25">
      <c r="A2561" s="6"/>
      <c r="B2561" s="6"/>
      <c r="C2561" s="6"/>
    </row>
    <row r="2562" spans="1:3" x14ac:dyDescent="0.25">
      <c r="A2562" s="6"/>
      <c r="B2562" s="6"/>
      <c r="C2562" s="6"/>
    </row>
    <row r="2563" spans="1:3" x14ac:dyDescent="0.25">
      <c r="A2563" s="6"/>
      <c r="B2563" s="6"/>
      <c r="C2563" s="6"/>
    </row>
    <row r="2564" spans="1:3" x14ac:dyDescent="0.25">
      <c r="A2564" s="6"/>
      <c r="B2564" s="6"/>
      <c r="C2564" s="6"/>
    </row>
    <row r="2565" spans="1:3" x14ac:dyDescent="0.25">
      <c r="A2565" s="6"/>
      <c r="B2565" s="6"/>
      <c r="C2565" s="6"/>
    </row>
    <row r="2566" spans="1:3" x14ac:dyDescent="0.25">
      <c r="A2566" s="6"/>
      <c r="B2566" s="6"/>
      <c r="C2566" s="6"/>
    </row>
    <row r="2567" spans="1:3" x14ac:dyDescent="0.25">
      <c r="A2567" s="6"/>
      <c r="B2567" s="6"/>
      <c r="C2567" s="6"/>
    </row>
    <row r="2568" spans="1:3" x14ac:dyDescent="0.25">
      <c r="A2568" s="6"/>
      <c r="B2568" s="6"/>
      <c r="C2568" s="6"/>
    </row>
    <row r="2569" spans="1:3" x14ac:dyDescent="0.25">
      <c r="A2569" s="6"/>
      <c r="B2569" s="6"/>
      <c r="C2569" s="6"/>
    </row>
    <row r="2570" spans="1:3" x14ac:dyDescent="0.25">
      <c r="A2570" s="6"/>
      <c r="B2570" s="6"/>
      <c r="C2570" s="6"/>
    </row>
    <row r="2571" spans="1:3" x14ac:dyDescent="0.25">
      <c r="A2571" s="6"/>
      <c r="B2571" s="6"/>
      <c r="C2571" s="6"/>
    </row>
    <row r="2572" spans="1:3" x14ac:dyDescent="0.25">
      <c r="A2572" s="6"/>
      <c r="B2572" s="6"/>
      <c r="C2572" s="6"/>
    </row>
    <row r="2573" spans="1:3" x14ac:dyDescent="0.25">
      <c r="A2573" s="6"/>
      <c r="B2573" s="6"/>
      <c r="C2573" s="6"/>
    </row>
    <row r="2574" spans="1:3" x14ac:dyDescent="0.25">
      <c r="A2574" s="6"/>
      <c r="B2574" s="6"/>
      <c r="C2574" s="6"/>
    </row>
    <row r="2575" spans="1:3" x14ac:dyDescent="0.25">
      <c r="A2575" s="6"/>
      <c r="B2575" s="6"/>
      <c r="C2575" s="6"/>
    </row>
    <row r="2576" spans="1:3" x14ac:dyDescent="0.25">
      <c r="A2576" s="6"/>
      <c r="B2576" s="6"/>
      <c r="C2576" s="6"/>
    </row>
    <row r="2577" spans="1:3" x14ac:dyDescent="0.25">
      <c r="A2577" s="6"/>
      <c r="B2577" s="6"/>
      <c r="C2577" s="6"/>
    </row>
    <row r="2578" spans="1:3" x14ac:dyDescent="0.25">
      <c r="A2578" s="6"/>
      <c r="B2578" s="6"/>
      <c r="C2578" s="6"/>
    </row>
    <row r="2579" spans="1:3" x14ac:dyDescent="0.25">
      <c r="A2579" s="6"/>
      <c r="B2579" s="6"/>
      <c r="C2579" s="6"/>
    </row>
    <row r="2580" spans="1:3" x14ac:dyDescent="0.25">
      <c r="A2580" s="6"/>
      <c r="B2580" s="6"/>
      <c r="C2580" s="6"/>
    </row>
    <row r="2581" spans="1:3" x14ac:dyDescent="0.25">
      <c r="A2581" s="6"/>
      <c r="B2581" s="6"/>
      <c r="C2581" s="6"/>
    </row>
    <row r="2582" spans="1:3" x14ac:dyDescent="0.25">
      <c r="A2582" s="6"/>
      <c r="B2582" s="6"/>
      <c r="C2582" s="6"/>
    </row>
    <row r="2583" spans="1:3" x14ac:dyDescent="0.25">
      <c r="A2583" s="6"/>
      <c r="B2583" s="6"/>
      <c r="C2583" s="6"/>
    </row>
    <row r="2584" spans="1:3" x14ac:dyDescent="0.25">
      <c r="A2584" s="6"/>
      <c r="B2584" s="6"/>
      <c r="C2584" s="6"/>
    </row>
    <row r="2585" spans="1:3" x14ac:dyDescent="0.25">
      <c r="A2585" s="6"/>
      <c r="B2585" s="6"/>
      <c r="C2585" s="6"/>
    </row>
    <row r="2586" spans="1:3" x14ac:dyDescent="0.25">
      <c r="A2586" s="6"/>
      <c r="B2586" s="6"/>
      <c r="C2586" s="6"/>
    </row>
    <row r="2587" spans="1:3" x14ac:dyDescent="0.25">
      <c r="A2587" s="6"/>
      <c r="B2587" s="6"/>
      <c r="C2587" s="6"/>
    </row>
    <row r="2588" spans="1:3" x14ac:dyDescent="0.25">
      <c r="A2588" s="6"/>
      <c r="B2588" s="6"/>
      <c r="C2588" s="6"/>
    </row>
    <row r="2589" spans="1:3" x14ac:dyDescent="0.25">
      <c r="A2589" s="6"/>
      <c r="B2589" s="6"/>
      <c r="C2589" s="6"/>
    </row>
    <row r="2590" spans="1:3" x14ac:dyDescent="0.25">
      <c r="A2590" s="6"/>
      <c r="B2590" s="6"/>
      <c r="C2590" s="6"/>
    </row>
    <row r="2591" spans="1:3" x14ac:dyDescent="0.25">
      <c r="A2591" s="6"/>
      <c r="B2591" s="6"/>
      <c r="C2591" s="6"/>
    </row>
    <row r="2592" spans="1:3" x14ac:dyDescent="0.25">
      <c r="A2592" s="6"/>
      <c r="B2592" s="6"/>
      <c r="C2592" s="6"/>
    </row>
    <row r="2593" spans="1:3" x14ac:dyDescent="0.25">
      <c r="A2593" s="6"/>
      <c r="B2593" s="6"/>
      <c r="C2593" s="6"/>
    </row>
    <row r="2594" spans="1:3" x14ac:dyDescent="0.25">
      <c r="A2594" s="6"/>
      <c r="B2594" s="6"/>
      <c r="C2594" s="6"/>
    </row>
    <row r="2595" spans="1:3" x14ac:dyDescent="0.25">
      <c r="A2595" s="6"/>
      <c r="B2595" s="6"/>
      <c r="C2595" s="6"/>
    </row>
    <row r="2596" spans="1:3" x14ac:dyDescent="0.25">
      <c r="A2596" s="6"/>
      <c r="B2596" s="6"/>
      <c r="C2596" s="6"/>
    </row>
    <row r="2597" spans="1:3" x14ac:dyDescent="0.25">
      <c r="A2597" s="6"/>
      <c r="B2597" s="6"/>
      <c r="C2597" s="6"/>
    </row>
    <row r="2598" spans="1:3" x14ac:dyDescent="0.25">
      <c r="A2598" s="6"/>
      <c r="B2598" s="6"/>
      <c r="C2598" s="6"/>
    </row>
    <row r="2599" spans="1:3" x14ac:dyDescent="0.25">
      <c r="A2599" s="6"/>
      <c r="B2599" s="6"/>
      <c r="C2599" s="6"/>
    </row>
    <row r="2600" spans="1:3" x14ac:dyDescent="0.25">
      <c r="A2600" s="6"/>
      <c r="B2600" s="6"/>
      <c r="C2600" s="6"/>
    </row>
    <row r="2601" spans="1:3" x14ac:dyDescent="0.25">
      <c r="A2601" s="6"/>
      <c r="B2601" s="6"/>
      <c r="C2601" s="6"/>
    </row>
    <row r="2602" spans="1:3" x14ac:dyDescent="0.25">
      <c r="A2602" s="6"/>
      <c r="B2602" s="6"/>
      <c r="C2602" s="6"/>
    </row>
    <row r="2603" spans="1:3" x14ac:dyDescent="0.25">
      <c r="A2603" s="6"/>
      <c r="B2603" s="6"/>
      <c r="C2603" s="6"/>
    </row>
    <row r="2604" spans="1:3" x14ac:dyDescent="0.25">
      <c r="A2604" s="6"/>
      <c r="B2604" s="6"/>
      <c r="C2604" s="6"/>
    </row>
    <row r="2605" spans="1:3" x14ac:dyDescent="0.25">
      <c r="A2605" s="6"/>
      <c r="B2605" s="6"/>
      <c r="C2605" s="6"/>
    </row>
    <row r="2606" spans="1:3" x14ac:dyDescent="0.25">
      <c r="A2606" s="6"/>
      <c r="B2606" s="6"/>
      <c r="C2606" s="6"/>
    </row>
    <row r="2607" spans="1:3" x14ac:dyDescent="0.25">
      <c r="A2607" s="6"/>
      <c r="B2607" s="6"/>
      <c r="C2607" s="6"/>
    </row>
    <row r="2608" spans="1:3" x14ac:dyDescent="0.25">
      <c r="A2608" s="6"/>
      <c r="B2608" s="6"/>
      <c r="C2608" s="6"/>
    </row>
    <row r="2609" spans="1:3" x14ac:dyDescent="0.25">
      <c r="A2609" s="6"/>
      <c r="B2609" s="6"/>
      <c r="C2609" s="6"/>
    </row>
    <row r="2610" spans="1:3" x14ac:dyDescent="0.25">
      <c r="A2610" s="6"/>
      <c r="B2610" s="6"/>
      <c r="C2610" s="6"/>
    </row>
    <row r="2611" spans="1:3" x14ac:dyDescent="0.25">
      <c r="A2611" s="6"/>
      <c r="B2611" s="6"/>
      <c r="C2611" s="6"/>
    </row>
    <row r="2612" spans="1:3" x14ac:dyDescent="0.25">
      <c r="A2612" s="6"/>
      <c r="B2612" s="6"/>
      <c r="C2612" s="6"/>
    </row>
    <row r="2613" spans="1:3" x14ac:dyDescent="0.25">
      <c r="A2613" s="6"/>
      <c r="B2613" s="6"/>
      <c r="C2613" s="6"/>
    </row>
    <row r="2614" spans="1:3" x14ac:dyDescent="0.25">
      <c r="A2614" s="6"/>
      <c r="B2614" s="6"/>
      <c r="C2614" s="6"/>
    </row>
    <row r="2615" spans="1:3" x14ac:dyDescent="0.25">
      <c r="A2615" s="6"/>
      <c r="B2615" s="6"/>
      <c r="C2615" s="6"/>
    </row>
    <row r="2616" spans="1:3" x14ac:dyDescent="0.25">
      <c r="A2616" s="6"/>
      <c r="B2616" s="6"/>
      <c r="C2616" s="6"/>
    </row>
    <row r="2617" spans="1:3" x14ac:dyDescent="0.25">
      <c r="A2617" s="6"/>
      <c r="B2617" s="6"/>
      <c r="C2617" s="6"/>
    </row>
    <row r="2618" spans="1:3" x14ac:dyDescent="0.25">
      <c r="A2618" s="6"/>
      <c r="B2618" s="6"/>
      <c r="C2618" s="6"/>
    </row>
    <row r="2619" spans="1:3" x14ac:dyDescent="0.25">
      <c r="A2619" s="6"/>
      <c r="B2619" s="6"/>
      <c r="C2619" s="6"/>
    </row>
    <row r="2620" spans="1:3" x14ac:dyDescent="0.25">
      <c r="A2620" s="6"/>
      <c r="B2620" s="6"/>
      <c r="C2620" s="6"/>
    </row>
    <row r="2621" spans="1:3" x14ac:dyDescent="0.25">
      <c r="A2621" s="6"/>
      <c r="B2621" s="6"/>
      <c r="C2621" s="6"/>
    </row>
    <row r="2622" spans="1:3" x14ac:dyDescent="0.25">
      <c r="A2622" s="6"/>
      <c r="B2622" s="6"/>
      <c r="C2622" s="6"/>
    </row>
    <row r="2623" spans="1:3" x14ac:dyDescent="0.25">
      <c r="A2623" s="6"/>
      <c r="B2623" s="6"/>
      <c r="C2623" s="6"/>
    </row>
    <row r="2624" spans="1:3" x14ac:dyDescent="0.25">
      <c r="A2624" s="6"/>
      <c r="B2624" s="6"/>
      <c r="C2624" s="6"/>
    </row>
    <row r="2625" spans="1:3" x14ac:dyDescent="0.25">
      <c r="A2625" s="6"/>
      <c r="B2625" s="6"/>
      <c r="C2625" s="6"/>
    </row>
    <row r="2626" spans="1:3" x14ac:dyDescent="0.25">
      <c r="A2626" s="6"/>
      <c r="B2626" s="6"/>
      <c r="C2626" s="6"/>
    </row>
    <row r="2627" spans="1:3" x14ac:dyDescent="0.25">
      <c r="A2627" s="6"/>
      <c r="B2627" s="6"/>
      <c r="C2627" s="6"/>
    </row>
    <row r="2628" spans="1:3" x14ac:dyDescent="0.25">
      <c r="A2628" s="6"/>
      <c r="B2628" s="6"/>
      <c r="C2628" s="6"/>
    </row>
    <row r="2629" spans="1:3" x14ac:dyDescent="0.25">
      <c r="A2629" s="6"/>
      <c r="B2629" s="6"/>
      <c r="C2629" s="6"/>
    </row>
    <row r="2630" spans="1:3" x14ac:dyDescent="0.25">
      <c r="A2630" s="6"/>
      <c r="B2630" s="6"/>
      <c r="C2630" s="6"/>
    </row>
    <row r="2631" spans="1:3" x14ac:dyDescent="0.25">
      <c r="A2631" s="6"/>
      <c r="B2631" s="6"/>
      <c r="C2631" s="6"/>
    </row>
    <row r="2632" spans="1:3" x14ac:dyDescent="0.25">
      <c r="A2632" s="6"/>
      <c r="B2632" s="6"/>
      <c r="C2632" s="6"/>
    </row>
    <row r="2633" spans="1:3" x14ac:dyDescent="0.25">
      <c r="A2633" s="6"/>
      <c r="B2633" s="6"/>
      <c r="C2633" s="6"/>
    </row>
    <row r="2634" spans="1:3" x14ac:dyDescent="0.25">
      <c r="A2634" s="6"/>
      <c r="B2634" s="6"/>
      <c r="C2634" s="6"/>
    </row>
    <row r="2635" spans="1:3" x14ac:dyDescent="0.25">
      <c r="A2635" s="6"/>
      <c r="B2635" s="6"/>
      <c r="C2635" s="6"/>
    </row>
    <row r="2636" spans="1:3" x14ac:dyDescent="0.25">
      <c r="A2636" s="6"/>
      <c r="B2636" s="6"/>
      <c r="C2636" s="6"/>
    </row>
    <row r="2637" spans="1:3" x14ac:dyDescent="0.25">
      <c r="A2637" s="6"/>
      <c r="B2637" s="6"/>
      <c r="C2637" s="6"/>
    </row>
    <row r="2638" spans="1:3" x14ac:dyDescent="0.25">
      <c r="A2638" s="6"/>
      <c r="B2638" s="6"/>
      <c r="C2638" s="6"/>
    </row>
    <row r="2639" spans="1:3" x14ac:dyDescent="0.25">
      <c r="A2639" s="6"/>
      <c r="B2639" s="6"/>
      <c r="C2639" s="6"/>
    </row>
    <row r="2640" spans="1:3" x14ac:dyDescent="0.25">
      <c r="A2640" s="6"/>
      <c r="B2640" s="6"/>
      <c r="C2640" s="6"/>
    </row>
    <row r="2641" spans="1:3" x14ac:dyDescent="0.25">
      <c r="A2641" s="6"/>
      <c r="B2641" s="6"/>
      <c r="C2641" s="6"/>
    </row>
    <row r="2642" spans="1:3" x14ac:dyDescent="0.25">
      <c r="A2642" s="6"/>
      <c r="B2642" s="6"/>
      <c r="C2642" s="6"/>
    </row>
    <row r="2643" spans="1:3" x14ac:dyDescent="0.25">
      <c r="A2643" s="6"/>
      <c r="B2643" s="6"/>
      <c r="C2643" s="6"/>
    </row>
    <row r="2644" spans="1:3" x14ac:dyDescent="0.25">
      <c r="A2644" s="6"/>
      <c r="B2644" s="6"/>
      <c r="C2644" s="6"/>
    </row>
    <row r="2645" spans="1:3" x14ac:dyDescent="0.25">
      <c r="A2645" s="6"/>
      <c r="B2645" s="6"/>
      <c r="C2645" s="6"/>
    </row>
    <row r="2646" spans="1:3" x14ac:dyDescent="0.25">
      <c r="A2646" s="6"/>
      <c r="B2646" s="6"/>
      <c r="C2646" s="6"/>
    </row>
    <row r="2647" spans="1:3" x14ac:dyDescent="0.25">
      <c r="A2647" s="6"/>
      <c r="B2647" s="6"/>
      <c r="C2647" s="6"/>
    </row>
    <row r="2648" spans="1:3" x14ac:dyDescent="0.25">
      <c r="A2648" s="6"/>
      <c r="B2648" s="6"/>
      <c r="C2648" s="6"/>
    </row>
    <row r="2649" spans="1:3" x14ac:dyDescent="0.25">
      <c r="A2649" s="6"/>
      <c r="B2649" s="6"/>
      <c r="C2649" s="6"/>
    </row>
    <row r="2650" spans="1:3" x14ac:dyDescent="0.25">
      <c r="A2650" s="6"/>
      <c r="B2650" s="6"/>
      <c r="C2650" s="6"/>
    </row>
    <row r="2651" spans="1:3" x14ac:dyDescent="0.25">
      <c r="A2651" s="6"/>
      <c r="B2651" s="6"/>
      <c r="C2651" s="6"/>
    </row>
    <row r="2652" spans="1:3" x14ac:dyDescent="0.25">
      <c r="A2652" s="6"/>
      <c r="B2652" s="6"/>
      <c r="C2652" s="6"/>
    </row>
    <row r="2653" spans="1:3" x14ac:dyDescent="0.25">
      <c r="A2653" s="6"/>
      <c r="B2653" s="6"/>
      <c r="C2653" s="6"/>
    </row>
    <row r="2654" spans="1:3" x14ac:dyDescent="0.25">
      <c r="A2654" s="6"/>
      <c r="B2654" s="6"/>
      <c r="C2654" s="6"/>
    </row>
    <row r="2655" spans="1:3" x14ac:dyDescent="0.25">
      <c r="A2655" s="6"/>
      <c r="B2655" s="6"/>
      <c r="C2655" s="6"/>
    </row>
    <row r="2656" spans="1:3" x14ac:dyDescent="0.25">
      <c r="A2656" s="6"/>
      <c r="B2656" s="6"/>
      <c r="C2656" s="6"/>
    </row>
    <row r="2657" spans="1:3" x14ac:dyDescent="0.25">
      <c r="A2657" s="6"/>
      <c r="B2657" s="6"/>
      <c r="C2657" s="6"/>
    </row>
    <row r="2658" spans="1:3" x14ac:dyDescent="0.25">
      <c r="A2658" s="6"/>
      <c r="B2658" s="6"/>
      <c r="C2658" s="6"/>
    </row>
    <row r="2659" spans="1:3" x14ac:dyDescent="0.25">
      <c r="A2659" s="6"/>
      <c r="B2659" s="6"/>
      <c r="C2659" s="6"/>
    </row>
    <row r="2660" spans="1:3" x14ac:dyDescent="0.25">
      <c r="A2660" s="6"/>
      <c r="B2660" s="6"/>
      <c r="C2660" s="6"/>
    </row>
    <row r="2661" spans="1:3" x14ac:dyDescent="0.25">
      <c r="A2661" s="6"/>
      <c r="B2661" s="6"/>
      <c r="C2661" s="6"/>
    </row>
    <row r="2662" spans="1:3" x14ac:dyDescent="0.25">
      <c r="A2662" s="6"/>
      <c r="B2662" s="6"/>
      <c r="C2662" s="6"/>
    </row>
    <row r="2663" spans="1:3" x14ac:dyDescent="0.25">
      <c r="A2663" s="6"/>
      <c r="B2663" s="6"/>
      <c r="C2663" s="6"/>
    </row>
    <row r="2664" spans="1:3" x14ac:dyDescent="0.25">
      <c r="A2664" s="6"/>
      <c r="B2664" s="6"/>
      <c r="C2664" s="6"/>
    </row>
    <row r="2665" spans="1:3" x14ac:dyDescent="0.25">
      <c r="A2665" s="6"/>
      <c r="B2665" s="6"/>
      <c r="C2665" s="6"/>
    </row>
    <row r="2666" spans="1:3" x14ac:dyDescent="0.25">
      <c r="A2666" s="6"/>
      <c r="B2666" s="6"/>
      <c r="C2666" s="6"/>
    </row>
    <row r="2667" spans="1:3" x14ac:dyDescent="0.25">
      <c r="A2667" s="6"/>
      <c r="B2667" s="6"/>
      <c r="C2667" s="6"/>
    </row>
    <row r="2668" spans="1:3" x14ac:dyDescent="0.25">
      <c r="A2668" s="6"/>
      <c r="B2668" s="6"/>
      <c r="C2668" s="6"/>
    </row>
    <row r="2669" spans="1:3" x14ac:dyDescent="0.25">
      <c r="A2669" s="6"/>
      <c r="B2669" s="6"/>
      <c r="C2669" s="6"/>
    </row>
    <row r="2670" spans="1:3" x14ac:dyDescent="0.25">
      <c r="A2670" s="6"/>
      <c r="B2670" s="6"/>
      <c r="C2670" s="6"/>
    </row>
    <row r="2671" spans="1:3" x14ac:dyDescent="0.25">
      <c r="A2671" s="6"/>
      <c r="B2671" s="6"/>
      <c r="C2671" s="6"/>
    </row>
    <row r="2672" spans="1:3" x14ac:dyDescent="0.25">
      <c r="A2672" s="6"/>
      <c r="B2672" s="6"/>
      <c r="C2672" s="6"/>
    </row>
    <row r="2673" spans="1:3" x14ac:dyDescent="0.25">
      <c r="A2673" s="6"/>
      <c r="B2673" s="6"/>
      <c r="C2673" s="6"/>
    </row>
    <row r="2674" spans="1:3" x14ac:dyDescent="0.25">
      <c r="A2674" s="6"/>
      <c r="B2674" s="6"/>
      <c r="C2674" s="6"/>
    </row>
    <row r="2675" spans="1:3" x14ac:dyDescent="0.25">
      <c r="A2675" s="6"/>
      <c r="B2675" s="6"/>
      <c r="C2675" s="6"/>
    </row>
    <row r="2676" spans="1:3" x14ac:dyDescent="0.25">
      <c r="A2676" s="6"/>
      <c r="B2676" s="6"/>
      <c r="C2676" s="6"/>
    </row>
    <row r="2677" spans="1:3" x14ac:dyDescent="0.25">
      <c r="A2677" s="6"/>
      <c r="B2677" s="6"/>
      <c r="C2677" s="6"/>
    </row>
    <row r="2678" spans="1:3" x14ac:dyDescent="0.25">
      <c r="A2678" s="6"/>
      <c r="B2678" s="6"/>
      <c r="C2678" s="6"/>
    </row>
    <row r="2679" spans="1:3" x14ac:dyDescent="0.25">
      <c r="A2679" s="6"/>
      <c r="B2679" s="6"/>
      <c r="C2679" s="6"/>
    </row>
    <row r="2680" spans="1:3" x14ac:dyDescent="0.25">
      <c r="A2680" s="6"/>
      <c r="B2680" s="6"/>
      <c r="C2680" s="6"/>
    </row>
    <row r="2681" spans="1:3" x14ac:dyDescent="0.25">
      <c r="A2681" s="6"/>
      <c r="B2681" s="6"/>
      <c r="C2681" s="6"/>
    </row>
    <row r="2682" spans="1:3" x14ac:dyDescent="0.25">
      <c r="A2682" s="6"/>
      <c r="B2682" s="6"/>
      <c r="C2682" s="6"/>
    </row>
    <row r="2683" spans="1:3" x14ac:dyDescent="0.25">
      <c r="A2683" s="6"/>
      <c r="B2683" s="6"/>
      <c r="C2683" s="6"/>
    </row>
    <row r="2684" spans="1:3" x14ac:dyDescent="0.25">
      <c r="A2684" s="6"/>
      <c r="B2684" s="6"/>
      <c r="C2684" s="6"/>
    </row>
    <row r="2685" spans="1:3" x14ac:dyDescent="0.25">
      <c r="A2685" s="6"/>
      <c r="B2685" s="6"/>
      <c r="C2685" s="6"/>
    </row>
    <row r="2686" spans="1:3" x14ac:dyDescent="0.25">
      <c r="A2686" s="6"/>
      <c r="B2686" s="6"/>
      <c r="C2686" s="6"/>
    </row>
    <row r="2687" spans="1:3" x14ac:dyDescent="0.25">
      <c r="A2687" s="6"/>
      <c r="B2687" s="6"/>
      <c r="C2687" s="6"/>
    </row>
    <row r="2688" spans="1:3" x14ac:dyDescent="0.25">
      <c r="A2688" s="6"/>
      <c r="B2688" s="6"/>
      <c r="C2688" s="6"/>
    </row>
    <row r="2689" spans="1:3" x14ac:dyDescent="0.25">
      <c r="A2689" s="6"/>
      <c r="B2689" s="6"/>
      <c r="C2689" s="6"/>
    </row>
    <row r="2690" spans="1:3" x14ac:dyDescent="0.25">
      <c r="A2690" s="6"/>
      <c r="B2690" s="6"/>
      <c r="C2690" s="6"/>
    </row>
    <row r="2691" spans="1:3" x14ac:dyDescent="0.25">
      <c r="A2691" s="6"/>
      <c r="B2691" s="6"/>
      <c r="C2691" s="6"/>
    </row>
    <row r="2692" spans="1:3" x14ac:dyDescent="0.25">
      <c r="A2692" s="6"/>
      <c r="B2692" s="6"/>
      <c r="C2692" s="6"/>
    </row>
    <row r="2693" spans="1:3" x14ac:dyDescent="0.25">
      <c r="A2693" s="6"/>
      <c r="B2693" s="6"/>
      <c r="C2693" s="6"/>
    </row>
    <row r="2694" spans="1:3" x14ac:dyDescent="0.25">
      <c r="A2694" s="6"/>
      <c r="B2694" s="6"/>
      <c r="C2694" s="6"/>
    </row>
    <row r="2695" spans="1:3" x14ac:dyDescent="0.25">
      <c r="A2695" s="6"/>
      <c r="B2695" s="6"/>
      <c r="C2695" s="6"/>
    </row>
    <row r="2696" spans="1:3" x14ac:dyDescent="0.25">
      <c r="A2696" s="6"/>
      <c r="B2696" s="6"/>
      <c r="C2696" s="6"/>
    </row>
    <row r="2697" spans="1:3" x14ac:dyDescent="0.25">
      <c r="A2697" s="6"/>
      <c r="B2697" s="6"/>
      <c r="C2697" s="6"/>
    </row>
    <row r="2698" spans="1:3" x14ac:dyDescent="0.25">
      <c r="A2698" s="6"/>
      <c r="B2698" s="6"/>
      <c r="C2698" s="6"/>
    </row>
    <row r="2699" spans="1:3" x14ac:dyDescent="0.25">
      <c r="A2699" s="6"/>
      <c r="B2699" s="6"/>
      <c r="C2699" s="6"/>
    </row>
    <row r="2700" spans="1:3" x14ac:dyDescent="0.25">
      <c r="A2700" s="6"/>
      <c r="B2700" s="6"/>
      <c r="C2700" s="6"/>
    </row>
    <row r="2701" spans="1:3" x14ac:dyDescent="0.25">
      <c r="A2701" s="6"/>
      <c r="B2701" s="6"/>
      <c r="C2701" s="6"/>
    </row>
    <row r="2702" spans="1:3" x14ac:dyDescent="0.25">
      <c r="A2702" s="6"/>
      <c r="B2702" s="6"/>
      <c r="C2702" s="6"/>
    </row>
    <row r="2703" spans="1:3" x14ac:dyDescent="0.25">
      <c r="A2703" s="6"/>
      <c r="B2703" s="6"/>
      <c r="C2703" s="6"/>
    </row>
    <row r="2704" spans="1:3" x14ac:dyDescent="0.25">
      <c r="A2704" s="6"/>
      <c r="B2704" s="6"/>
      <c r="C2704" s="6"/>
    </row>
    <row r="2705" spans="1:3" x14ac:dyDescent="0.25">
      <c r="A2705" s="6"/>
      <c r="B2705" s="6"/>
      <c r="C2705" s="6"/>
    </row>
    <row r="2706" spans="1:3" x14ac:dyDescent="0.25">
      <c r="A2706" s="6"/>
      <c r="B2706" s="6"/>
      <c r="C2706" s="6"/>
    </row>
    <row r="2707" spans="1:3" x14ac:dyDescent="0.25">
      <c r="A2707" s="6"/>
      <c r="B2707" s="6"/>
      <c r="C2707" s="6"/>
    </row>
    <row r="2708" spans="1:3" x14ac:dyDescent="0.25">
      <c r="A2708" s="6"/>
      <c r="B2708" s="6"/>
      <c r="C2708" s="6"/>
    </row>
    <row r="2709" spans="1:3" x14ac:dyDescent="0.25">
      <c r="A2709" s="6"/>
      <c r="B2709" s="6"/>
      <c r="C2709" s="6"/>
    </row>
    <row r="2710" spans="1:3" x14ac:dyDescent="0.25">
      <c r="A2710" s="6"/>
      <c r="B2710" s="6"/>
      <c r="C2710" s="6"/>
    </row>
    <row r="2711" spans="1:3" x14ac:dyDescent="0.25">
      <c r="A2711" s="6"/>
      <c r="B2711" s="6"/>
      <c r="C2711" s="6"/>
    </row>
    <row r="2712" spans="1:3" x14ac:dyDescent="0.25">
      <c r="A2712" s="6"/>
      <c r="B2712" s="6"/>
      <c r="C2712" s="6"/>
    </row>
    <row r="2713" spans="1:3" x14ac:dyDescent="0.25">
      <c r="A2713" s="6"/>
      <c r="B2713" s="6"/>
      <c r="C2713" s="6"/>
    </row>
    <row r="2714" spans="1:3" x14ac:dyDescent="0.25">
      <c r="A2714" s="6"/>
      <c r="B2714" s="6"/>
      <c r="C2714" s="6"/>
    </row>
    <row r="2715" spans="1:3" x14ac:dyDescent="0.25">
      <c r="A2715" s="6"/>
      <c r="B2715" s="6"/>
      <c r="C2715" s="6"/>
    </row>
    <row r="2716" spans="1:3" x14ac:dyDescent="0.25">
      <c r="A2716" s="6"/>
      <c r="B2716" s="6"/>
      <c r="C2716" s="6"/>
    </row>
    <row r="2717" spans="1:3" x14ac:dyDescent="0.25">
      <c r="A2717" s="6"/>
      <c r="B2717" s="6"/>
      <c r="C2717" s="6"/>
    </row>
    <row r="2718" spans="1:3" x14ac:dyDescent="0.25">
      <c r="A2718" s="6"/>
      <c r="B2718" s="6"/>
      <c r="C2718" s="6"/>
    </row>
    <row r="2719" spans="1:3" x14ac:dyDescent="0.25">
      <c r="A2719" s="6"/>
      <c r="B2719" s="6"/>
      <c r="C2719" s="6"/>
    </row>
    <row r="2720" spans="1:3" x14ac:dyDescent="0.25">
      <c r="A2720" s="6"/>
      <c r="B2720" s="6"/>
      <c r="C2720" s="6"/>
    </row>
    <row r="2721" spans="1:3" x14ac:dyDescent="0.25">
      <c r="A2721" s="6"/>
      <c r="B2721" s="6"/>
      <c r="C2721" s="6"/>
    </row>
    <row r="2722" spans="1:3" x14ac:dyDescent="0.25">
      <c r="A2722" s="6"/>
      <c r="B2722" s="6"/>
      <c r="C2722" s="6"/>
    </row>
    <row r="2723" spans="1:3" x14ac:dyDescent="0.25">
      <c r="A2723" s="6"/>
      <c r="B2723" s="6"/>
      <c r="C2723" s="6"/>
    </row>
    <row r="2724" spans="1:3" x14ac:dyDescent="0.25">
      <c r="A2724" s="6"/>
      <c r="B2724" s="6"/>
      <c r="C2724" s="6"/>
    </row>
    <row r="2725" spans="1:3" x14ac:dyDescent="0.25">
      <c r="A2725" s="6"/>
      <c r="B2725" s="6"/>
      <c r="C2725" s="6"/>
    </row>
    <row r="2726" spans="1:3" x14ac:dyDescent="0.25">
      <c r="A2726" s="6"/>
      <c r="B2726" s="6"/>
      <c r="C2726" s="6"/>
    </row>
    <row r="2727" spans="1:3" x14ac:dyDescent="0.25">
      <c r="A2727" s="6"/>
      <c r="B2727" s="6"/>
      <c r="C2727" s="6"/>
    </row>
    <row r="2728" spans="1:3" x14ac:dyDescent="0.25">
      <c r="A2728" s="6"/>
      <c r="B2728" s="6"/>
      <c r="C2728" s="6"/>
    </row>
    <row r="2729" spans="1:3" x14ac:dyDescent="0.25">
      <c r="A2729" s="6"/>
      <c r="B2729" s="6"/>
      <c r="C2729" s="6"/>
    </row>
    <row r="2730" spans="1:3" x14ac:dyDescent="0.25">
      <c r="A2730" s="6"/>
      <c r="B2730" s="6"/>
      <c r="C2730" s="6"/>
    </row>
    <row r="2731" spans="1:3" x14ac:dyDescent="0.25">
      <c r="A2731" s="6"/>
      <c r="B2731" s="6"/>
      <c r="C2731" s="6"/>
    </row>
    <row r="2732" spans="1:3" x14ac:dyDescent="0.25">
      <c r="A2732" s="6"/>
      <c r="B2732" s="6"/>
      <c r="C2732" s="6"/>
    </row>
    <row r="2733" spans="1:3" x14ac:dyDescent="0.25">
      <c r="A2733" s="6"/>
      <c r="B2733" s="6"/>
      <c r="C2733" s="6"/>
    </row>
    <row r="2734" spans="1:3" x14ac:dyDescent="0.25">
      <c r="A2734" s="6"/>
      <c r="B2734" s="6"/>
      <c r="C2734" s="6"/>
    </row>
    <row r="2735" spans="1:3" x14ac:dyDescent="0.25">
      <c r="A2735" s="6"/>
      <c r="B2735" s="6"/>
      <c r="C2735" s="6"/>
    </row>
    <row r="2736" spans="1:3" x14ac:dyDescent="0.25">
      <c r="A2736" s="6"/>
      <c r="B2736" s="6"/>
      <c r="C2736" s="6"/>
    </row>
    <row r="2737" spans="1:3" x14ac:dyDescent="0.25">
      <c r="A2737" s="6"/>
      <c r="B2737" s="6"/>
      <c r="C2737" s="6"/>
    </row>
    <row r="2738" spans="1:3" x14ac:dyDescent="0.25">
      <c r="A2738" s="6"/>
      <c r="B2738" s="6"/>
      <c r="C2738" s="6"/>
    </row>
    <row r="2739" spans="1:3" x14ac:dyDescent="0.25">
      <c r="A2739" s="6"/>
      <c r="B2739" s="6"/>
      <c r="C2739" s="6"/>
    </row>
    <row r="2740" spans="1:3" x14ac:dyDescent="0.25">
      <c r="A2740" s="6"/>
      <c r="B2740" s="6"/>
      <c r="C2740" s="6"/>
    </row>
    <row r="2741" spans="1:3" x14ac:dyDescent="0.25">
      <c r="A2741" s="6"/>
      <c r="B2741" s="6"/>
      <c r="C2741" s="6"/>
    </row>
    <row r="2742" spans="1:3" x14ac:dyDescent="0.25">
      <c r="A2742" s="6"/>
      <c r="B2742" s="6"/>
      <c r="C2742" s="6"/>
    </row>
    <row r="2743" spans="1:3" x14ac:dyDescent="0.25">
      <c r="A2743" s="6"/>
      <c r="B2743" s="6"/>
      <c r="C2743" s="6"/>
    </row>
    <row r="2744" spans="1:3" x14ac:dyDescent="0.25">
      <c r="A2744" s="6"/>
      <c r="B2744" s="6"/>
      <c r="C2744" s="6"/>
    </row>
    <row r="2745" spans="1:3" x14ac:dyDescent="0.25">
      <c r="A2745" s="6"/>
      <c r="B2745" s="6"/>
      <c r="C2745" s="6"/>
    </row>
    <row r="2746" spans="1:3" x14ac:dyDescent="0.25">
      <c r="A2746" s="6"/>
      <c r="B2746" s="6"/>
      <c r="C2746" s="6"/>
    </row>
    <row r="2747" spans="1:3" x14ac:dyDescent="0.25">
      <c r="A2747" s="6"/>
      <c r="B2747" s="6"/>
      <c r="C2747" s="6"/>
    </row>
    <row r="2748" spans="1:3" x14ac:dyDescent="0.25">
      <c r="A2748" s="6"/>
      <c r="B2748" s="6"/>
      <c r="C2748" s="6"/>
    </row>
    <row r="2749" spans="1:3" x14ac:dyDescent="0.25">
      <c r="A2749" s="6"/>
      <c r="B2749" s="6"/>
      <c r="C2749" s="6"/>
    </row>
    <row r="2750" spans="1:3" x14ac:dyDescent="0.25">
      <c r="A2750" s="6"/>
      <c r="B2750" s="6"/>
      <c r="C2750" s="6"/>
    </row>
    <row r="2751" spans="1:3" x14ac:dyDescent="0.25">
      <c r="A2751" s="6"/>
      <c r="B2751" s="6"/>
      <c r="C2751" s="6"/>
    </row>
    <row r="2752" spans="1:3" x14ac:dyDescent="0.25">
      <c r="A2752" s="6"/>
      <c r="B2752" s="6"/>
      <c r="C2752" s="6"/>
    </row>
    <row r="2753" spans="1:3" x14ac:dyDescent="0.25">
      <c r="A2753" s="6"/>
      <c r="B2753" s="6"/>
      <c r="C2753" s="6"/>
    </row>
    <row r="2754" spans="1:3" x14ac:dyDescent="0.25">
      <c r="A2754" s="6"/>
      <c r="B2754" s="6"/>
      <c r="C2754" s="6"/>
    </row>
    <row r="2755" spans="1:3" x14ac:dyDescent="0.25">
      <c r="A2755" s="6"/>
      <c r="B2755" s="6"/>
      <c r="C2755" s="6"/>
    </row>
    <row r="2756" spans="1:3" x14ac:dyDescent="0.25">
      <c r="A2756" s="6"/>
      <c r="B2756" s="6"/>
      <c r="C2756" s="6"/>
    </row>
    <row r="2757" spans="1:3" x14ac:dyDescent="0.25">
      <c r="A2757" s="6"/>
      <c r="B2757" s="6"/>
      <c r="C2757" s="6"/>
    </row>
    <row r="2758" spans="1:3" x14ac:dyDescent="0.25">
      <c r="A2758" s="6"/>
      <c r="B2758" s="6"/>
      <c r="C2758" s="6"/>
    </row>
    <row r="2759" spans="1:3" x14ac:dyDescent="0.25">
      <c r="A2759" s="6"/>
      <c r="B2759" s="6"/>
      <c r="C2759" s="6"/>
    </row>
    <row r="2760" spans="1:3" x14ac:dyDescent="0.25">
      <c r="A2760" s="6"/>
      <c r="B2760" s="6"/>
      <c r="C2760" s="6"/>
    </row>
    <row r="2761" spans="1:3" x14ac:dyDescent="0.25">
      <c r="A2761" s="6"/>
      <c r="B2761" s="6"/>
      <c r="C2761" s="6"/>
    </row>
    <row r="2762" spans="1:3" x14ac:dyDescent="0.25">
      <c r="A2762" s="6"/>
      <c r="B2762" s="6"/>
      <c r="C2762" s="6"/>
    </row>
    <row r="2763" spans="1:3" x14ac:dyDescent="0.25">
      <c r="A2763" s="6"/>
      <c r="B2763" s="6"/>
      <c r="C2763" s="6"/>
    </row>
    <row r="2764" spans="1:3" x14ac:dyDescent="0.25">
      <c r="A2764" s="6"/>
      <c r="B2764" s="6"/>
      <c r="C2764" s="6"/>
    </row>
    <row r="2765" spans="1:3" x14ac:dyDescent="0.25">
      <c r="A2765" s="6"/>
      <c r="B2765" s="6"/>
      <c r="C2765" s="6"/>
    </row>
    <row r="2766" spans="1:3" x14ac:dyDescent="0.25">
      <c r="A2766" s="6"/>
      <c r="B2766" s="6"/>
      <c r="C2766" s="6"/>
    </row>
    <row r="2767" spans="1:3" x14ac:dyDescent="0.25">
      <c r="A2767" s="6"/>
      <c r="B2767" s="6"/>
      <c r="C2767" s="6"/>
    </row>
    <row r="2768" spans="1:3" x14ac:dyDescent="0.25">
      <c r="A2768" s="6"/>
      <c r="B2768" s="6"/>
      <c r="C2768" s="6"/>
    </row>
    <row r="2769" spans="1:3" x14ac:dyDescent="0.25">
      <c r="A2769" s="6"/>
      <c r="B2769" s="6"/>
      <c r="C2769" s="6"/>
    </row>
    <row r="2770" spans="1:3" x14ac:dyDescent="0.25">
      <c r="A2770" s="6"/>
      <c r="B2770" s="6"/>
      <c r="C2770" s="6"/>
    </row>
    <row r="2771" spans="1:3" x14ac:dyDescent="0.25">
      <c r="A2771" s="6"/>
      <c r="B2771" s="6"/>
      <c r="C2771" s="6"/>
    </row>
    <row r="2772" spans="1:3" x14ac:dyDescent="0.25">
      <c r="A2772" s="6"/>
      <c r="B2772" s="6"/>
      <c r="C2772" s="6"/>
    </row>
    <row r="2773" spans="1:3" x14ac:dyDescent="0.25">
      <c r="A2773" s="6"/>
      <c r="B2773" s="6"/>
      <c r="C2773" s="6"/>
    </row>
    <row r="2774" spans="1:3" x14ac:dyDescent="0.25">
      <c r="A2774" s="6"/>
      <c r="B2774" s="6"/>
      <c r="C2774" s="6"/>
    </row>
    <row r="2775" spans="1:3" x14ac:dyDescent="0.25">
      <c r="A2775" s="6"/>
      <c r="B2775" s="6"/>
      <c r="C2775" s="6"/>
    </row>
    <row r="2776" spans="1:3" x14ac:dyDescent="0.25">
      <c r="A2776" s="6"/>
      <c r="B2776" s="6"/>
      <c r="C2776" s="6"/>
    </row>
    <row r="2777" spans="1:3" x14ac:dyDescent="0.25">
      <c r="A2777" s="6"/>
      <c r="B2777" s="6"/>
      <c r="C2777" s="6"/>
    </row>
    <row r="2778" spans="1:3" x14ac:dyDescent="0.25">
      <c r="A2778" s="6"/>
      <c r="B2778" s="6"/>
      <c r="C2778" s="6"/>
    </row>
    <row r="2779" spans="1:3" x14ac:dyDescent="0.25">
      <c r="A2779" s="6"/>
      <c r="B2779" s="6"/>
      <c r="C2779" s="6"/>
    </row>
    <row r="2780" spans="1:3" x14ac:dyDescent="0.25">
      <c r="A2780" s="6"/>
      <c r="B2780" s="6"/>
      <c r="C2780" s="6"/>
    </row>
    <row r="2781" spans="1:3" x14ac:dyDescent="0.25">
      <c r="A2781" s="6"/>
      <c r="B2781" s="6"/>
      <c r="C2781" s="6"/>
    </row>
    <row r="2782" spans="1:3" x14ac:dyDescent="0.25">
      <c r="A2782" s="6"/>
      <c r="B2782" s="6"/>
      <c r="C2782" s="6"/>
    </row>
    <row r="2783" spans="1:3" x14ac:dyDescent="0.25">
      <c r="A2783" s="6"/>
      <c r="B2783" s="6"/>
      <c r="C2783" s="6"/>
    </row>
    <row r="2784" spans="1:3" x14ac:dyDescent="0.25">
      <c r="A2784" s="6"/>
      <c r="B2784" s="6"/>
      <c r="C2784" s="6"/>
    </row>
    <row r="2785" spans="1:3" x14ac:dyDescent="0.25">
      <c r="A2785" s="6"/>
      <c r="B2785" s="6"/>
      <c r="C2785" s="6"/>
    </row>
    <row r="2786" spans="1:3" x14ac:dyDescent="0.25">
      <c r="A2786" s="6"/>
      <c r="B2786" s="6"/>
      <c r="C2786" s="6"/>
    </row>
    <row r="2787" spans="1:3" x14ac:dyDescent="0.25">
      <c r="A2787" s="6"/>
      <c r="B2787" s="6"/>
      <c r="C2787" s="6"/>
    </row>
    <row r="2788" spans="1:3" x14ac:dyDescent="0.25">
      <c r="A2788" s="6"/>
      <c r="B2788" s="6"/>
      <c r="C2788" s="6"/>
    </row>
    <row r="2789" spans="1:3" x14ac:dyDescent="0.25">
      <c r="A2789" s="6"/>
      <c r="B2789" s="6"/>
      <c r="C2789" s="6"/>
    </row>
    <row r="2790" spans="1:3" x14ac:dyDescent="0.25">
      <c r="A2790" s="6"/>
      <c r="B2790" s="6"/>
      <c r="C2790" s="6"/>
    </row>
    <row r="2791" spans="1:3" x14ac:dyDescent="0.25">
      <c r="A2791" s="6"/>
      <c r="B2791" s="6"/>
      <c r="C2791" s="6"/>
    </row>
    <row r="2792" spans="1:3" x14ac:dyDescent="0.25">
      <c r="A2792" s="6"/>
      <c r="B2792" s="6"/>
      <c r="C2792" s="6"/>
    </row>
    <row r="2793" spans="1:3" x14ac:dyDescent="0.25">
      <c r="A2793" s="6"/>
      <c r="B2793" s="6"/>
      <c r="C2793" s="6"/>
    </row>
    <row r="2794" spans="1:3" x14ac:dyDescent="0.25">
      <c r="A2794" s="6"/>
      <c r="B2794" s="6"/>
      <c r="C2794" s="6"/>
    </row>
    <row r="2795" spans="1:3" x14ac:dyDescent="0.25">
      <c r="A2795" s="6"/>
      <c r="B2795" s="6"/>
      <c r="C2795" s="6"/>
    </row>
    <row r="2796" spans="1:3" x14ac:dyDescent="0.25">
      <c r="A2796" s="6"/>
      <c r="B2796" s="6"/>
      <c r="C2796" s="6"/>
    </row>
    <row r="2797" spans="1:3" x14ac:dyDescent="0.25">
      <c r="A2797" s="6"/>
      <c r="B2797" s="6"/>
      <c r="C2797" s="6"/>
    </row>
    <row r="2798" spans="1:3" x14ac:dyDescent="0.25">
      <c r="A2798" s="6"/>
      <c r="B2798" s="6"/>
      <c r="C2798" s="6"/>
    </row>
    <row r="2799" spans="1:3" x14ac:dyDescent="0.25">
      <c r="A2799" s="6"/>
      <c r="B2799" s="6"/>
      <c r="C2799" s="6"/>
    </row>
    <row r="2800" spans="1:3" x14ac:dyDescent="0.25">
      <c r="A2800" s="6"/>
      <c r="B2800" s="6"/>
      <c r="C2800" s="6"/>
    </row>
    <row r="2801" spans="1:3" x14ac:dyDescent="0.25">
      <c r="A2801" s="6"/>
      <c r="B2801" s="6"/>
      <c r="C2801" s="6"/>
    </row>
    <row r="2802" spans="1:3" x14ac:dyDescent="0.25">
      <c r="A2802" s="6"/>
      <c r="B2802" s="6"/>
      <c r="C2802" s="6"/>
    </row>
    <row r="2803" spans="1:3" x14ac:dyDescent="0.25">
      <c r="A2803" s="6"/>
      <c r="B2803" s="6"/>
      <c r="C2803" s="6"/>
    </row>
    <row r="2804" spans="1:3" x14ac:dyDescent="0.25">
      <c r="A2804" s="6"/>
      <c r="B2804" s="6"/>
      <c r="C2804" s="6"/>
    </row>
    <row r="2805" spans="1:3" x14ac:dyDescent="0.25">
      <c r="A2805" s="6"/>
      <c r="B2805" s="6"/>
      <c r="C2805" s="6"/>
    </row>
    <row r="2806" spans="1:3" x14ac:dyDescent="0.25">
      <c r="A2806" s="6"/>
      <c r="B2806" s="6"/>
      <c r="C2806" s="6"/>
    </row>
    <row r="2807" spans="1:3" x14ac:dyDescent="0.25">
      <c r="A2807" s="6"/>
      <c r="B2807" s="6"/>
      <c r="C2807" s="6"/>
    </row>
    <row r="2808" spans="1:3" x14ac:dyDescent="0.25">
      <c r="A2808" s="6"/>
      <c r="B2808" s="6"/>
      <c r="C2808" s="6"/>
    </row>
    <row r="2809" spans="1:3" x14ac:dyDescent="0.25">
      <c r="A2809" s="6"/>
      <c r="B2809" s="6"/>
      <c r="C2809" s="6"/>
    </row>
    <row r="2810" spans="1:3" x14ac:dyDescent="0.25">
      <c r="A2810" s="6"/>
      <c r="B2810" s="6"/>
      <c r="C2810" s="6"/>
    </row>
    <row r="2811" spans="1:3" x14ac:dyDescent="0.25">
      <c r="A2811" s="6"/>
      <c r="B2811" s="6"/>
      <c r="C2811" s="6"/>
    </row>
    <row r="2812" spans="1:3" x14ac:dyDescent="0.25">
      <c r="A2812" s="6"/>
      <c r="B2812" s="6"/>
      <c r="C2812" s="6"/>
    </row>
    <row r="2813" spans="1:3" x14ac:dyDescent="0.25">
      <c r="A2813" s="6"/>
      <c r="B2813" s="6"/>
      <c r="C2813" s="6"/>
    </row>
    <row r="2814" spans="1:3" x14ac:dyDescent="0.25">
      <c r="A2814" s="6"/>
      <c r="B2814" s="6"/>
      <c r="C2814" s="6"/>
    </row>
    <row r="2815" spans="1:3" x14ac:dyDescent="0.25">
      <c r="A2815" s="6"/>
      <c r="B2815" s="6"/>
      <c r="C2815" s="6"/>
    </row>
    <row r="2816" spans="1:3" x14ac:dyDescent="0.25">
      <c r="A2816" s="6"/>
      <c r="B2816" s="6"/>
      <c r="C2816" s="6"/>
    </row>
    <row r="2817" spans="1:3" x14ac:dyDescent="0.25">
      <c r="A2817" s="6"/>
      <c r="B2817" s="6"/>
      <c r="C2817" s="6"/>
    </row>
    <row r="2818" spans="1:3" x14ac:dyDescent="0.25">
      <c r="A2818" s="6"/>
      <c r="B2818" s="6"/>
      <c r="C2818" s="6"/>
    </row>
    <row r="2819" spans="1:3" x14ac:dyDescent="0.25">
      <c r="A2819" s="6"/>
      <c r="B2819" s="6"/>
      <c r="C2819" s="6"/>
    </row>
    <row r="2820" spans="1:3" x14ac:dyDescent="0.25">
      <c r="A2820" s="6"/>
      <c r="B2820" s="6"/>
      <c r="C2820" s="6"/>
    </row>
    <row r="2821" spans="1:3" x14ac:dyDescent="0.25">
      <c r="A2821" s="6"/>
      <c r="B2821" s="6"/>
      <c r="C2821" s="6"/>
    </row>
    <row r="2822" spans="1:3" x14ac:dyDescent="0.25">
      <c r="A2822" s="6"/>
      <c r="B2822" s="6"/>
      <c r="C2822" s="6"/>
    </row>
    <row r="2823" spans="1:3" x14ac:dyDescent="0.25">
      <c r="A2823" s="6"/>
      <c r="B2823" s="6"/>
      <c r="C2823" s="6"/>
    </row>
    <row r="2824" spans="1:3" x14ac:dyDescent="0.25">
      <c r="A2824" s="6"/>
      <c r="B2824" s="6"/>
      <c r="C2824" s="6"/>
    </row>
    <row r="2825" spans="1:3" x14ac:dyDescent="0.25">
      <c r="A2825" s="6"/>
      <c r="B2825" s="6"/>
      <c r="C2825" s="6"/>
    </row>
    <row r="2826" spans="1:3" x14ac:dyDescent="0.25">
      <c r="A2826" s="6"/>
      <c r="B2826" s="6"/>
      <c r="C2826" s="6"/>
    </row>
    <row r="2827" spans="1:3" x14ac:dyDescent="0.25">
      <c r="A2827" s="6"/>
      <c r="B2827" s="6"/>
      <c r="C2827" s="6"/>
    </row>
    <row r="2828" spans="1:3" x14ac:dyDescent="0.25">
      <c r="A2828" s="6"/>
      <c r="B2828" s="6"/>
      <c r="C2828" s="6"/>
    </row>
    <row r="2829" spans="1:3" x14ac:dyDescent="0.25">
      <c r="A2829" s="6"/>
      <c r="B2829" s="6"/>
      <c r="C2829" s="6"/>
    </row>
    <row r="2830" spans="1:3" x14ac:dyDescent="0.25">
      <c r="A2830" s="6"/>
      <c r="B2830" s="6"/>
      <c r="C2830" s="6"/>
    </row>
    <row r="2831" spans="1:3" x14ac:dyDescent="0.25">
      <c r="A2831" s="6"/>
      <c r="B2831" s="6"/>
      <c r="C2831" s="6"/>
    </row>
    <row r="2832" spans="1:3" x14ac:dyDescent="0.25">
      <c r="A2832" s="6"/>
      <c r="B2832" s="6"/>
      <c r="C2832" s="6"/>
    </row>
    <row r="2833" spans="1:3" x14ac:dyDescent="0.25">
      <c r="A2833" s="6"/>
      <c r="B2833" s="6"/>
      <c r="C2833" s="6"/>
    </row>
    <row r="2834" spans="1:3" x14ac:dyDescent="0.25">
      <c r="A2834" s="6"/>
      <c r="B2834" s="6"/>
      <c r="C2834" s="6"/>
    </row>
    <row r="2835" spans="1:3" x14ac:dyDescent="0.25">
      <c r="A2835" s="6"/>
      <c r="B2835" s="6"/>
      <c r="C2835" s="6"/>
    </row>
    <row r="2836" spans="1:3" x14ac:dyDescent="0.25">
      <c r="A2836" s="6"/>
      <c r="B2836" s="6"/>
      <c r="C2836" s="6"/>
    </row>
    <row r="2837" spans="1:3" x14ac:dyDescent="0.25">
      <c r="A2837" s="6"/>
      <c r="B2837" s="6"/>
      <c r="C2837" s="6"/>
    </row>
    <row r="2838" spans="1:3" x14ac:dyDescent="0.25">
      <c r="A2838" s="6"/>
      <c r="B2838" s="6"/>
      <c r="C2838" s="6"/>
    </row>
    <row r="2839" spans="1:3" x14ac:dyDescent="0.25">
      <c r="A2839" s="6"/>
      <c r="B2839" s="6"/>
      <c r="C2839" s="6"/>
    </row>
    <row r="2840" spans="1:3" x14ac:dyDescent="0.25">
      <c r="A2840" s="6"/>
      <c r="B2840" s="6"/>
      <c r="C2840" s="6"/>
    </row>
    <row r="2841" spans="1:3" x14ac:dyDescent="0.25">
      <c r="A2841" s="6"/>
      <c r="B2841" s="6"/>
      <c r="C2841" s="6"/>
    </row>
    <row r="2842" spans="1:3" x14ac:dyDescent="0.25">
      <c r="A2842" s="6"/>
      <c r="B2842" s="6"/>
      <c r="C2842" s="6"/>
    </row>
    <row r="2843" spans="1:3" x14ac:dyDescent="0.25">
      <c r="A2843" s="6"/>
      <c r="B2843" s="6"/>
      <c r="C2843" s="6"/>
    </row>
    <row r="2844" spans="1:3" x14ac:dyDescent="0.25">
      <c r="A2844" s="6"/>
      <c r="B2844" s="6"/>
      <c r="C2844" s="6"/>
    </row>
    <row r="2845" spans="1:3" x14ac:dyDescent="0.25">
      <c r="A2845" s="6"/>
      <c r="B2845" s="6"/>
      <c r="C2845" s="6"/>
    </row>
    <row r="2846" spans="1:3" x14ac:dyDescent="0.25">
      <c r="A2846" s="6"/>
      <c r="B2846" s="6"/>
      <c r="C2846" s="6"/>
    </row>
    <row r="2847" spans="1:3" x14ac:dyDescent="0.25">
      <c r="A2847" s="6"/>
      <c r="B2847" s="6"/>
      <c r="C2847" s="6"/>
    </row>
    <row r="2848" spans="1:3" x14ac:dyDescent="0.25">
      <c r="A2848" s="6"/>
      <c r="B2848" s="6"/>
      <c r="C2848" s="6"/>
    </row>
    <row r="2849" spans="1:3" x14ac:dyDescent="0.25">
      <c r="A2849" s="6"/>
      <c r="B2849" s="6"/>
      <c r="C2849" s="6"/>
    </row>
    <row r="2850" spans="1:3" x14ac:dyDescent="0.25">
      <c r="A2850" s="6"/>
      <c r="B2850" s="6"/>
      <c r="C2850" s="6"/>
    </row>
    <row r="2851" spans="1:3" x14ac:dyDescent="0.25">
      <c r="A2851" s="6"/>
      <c r="B2851" s="6"/>
      <c r="C2851" s="6"/>
    </row>
    <row r="2852" spans="1:3" x14ac:dyDescent="0.25">
      <c r="A2852" s="6"/>
      <c r="B2852" s="6"/>
      <c r="C2852" s="6"/>
    </row>
    <row r="2853" spans="1:3" x14ac:dyDescent="0.25">
      <c r="A2853" s="6"/>
      <c r="B2853" s="6"/>
      <c r="C2853" s="6"/>
    </row>
    <row r="2854" spans="1:3" x14ac:dyDescent="0.25">
      <c r="A2854" s="6"/>
      <c r="B2854" s="6"/>
      <c r="C2854" s="6"/>
    </row>
    <row r="2855" spans="1:3" x14ac:dyDescent="0.25">
      <c r="A2855" s="6"/>
      <c r="B2855" s="6"/>
      <c r="C2855" s="6"/>
    </row>
    <row r="2856" spans="1:3" x14ac:dyDescent="0.25">
      <c r="A2856" s="6"/>
      <c r="B2856" s="6"/>
      <c r="C2856" s="6"/>
    </row>
    <row r="2857" spans="1:3" x14ac:dyDescent="0.25">
      <c r="A2857" s="6"/>
      <c r="B2857" s="6"/>
      <c r="C2857" s="6"/>
    </row>
    <row r="2858" spans="1:3" x14ac:dyDescent="0.25">
      <c r="A2858" s="6"/>
      <c r="B2858" s="6"/>
      <c r="C2858" s="6"/>
    </row>
    <row r="2859" spans="1:3" x14ac:dyDescent="0.25">
      <c r="A2859" s="6"/>
      <c r="B2859" s="6"/>
      <c r="C2859" s="6"/>
    </row>
    <row r="2860" spans="1:3" x14ac:dyDescent="0.25">
      <c r="A2860" s="6"/>
      <c r="B2860" s="6"/>
      <c r="C2860" s="6"/>
    </row>
    <row r="2861" spans="1:3" x14ac:dyDescent="0.25">
      <c r="A2861" s="6"/>
      <c r="B2861" s="6"/>
      <c r="C2861" s="6"/>
    </row>
    <row r="2862" spans="1:3" x14ac:dyDescent="0.25">
      <c r="A2862" s="6"/>
      <c r="B2862" s="6"/>
      <c r="C2862" s="6"/>
    </row>
    <row r="2863" spans="1:3" x14ac:dyDescent="0.25">
      <c r="A2863" s="6"/>
      <c r="B2863" s="6"/>
      <c r="C2863" s="6"/>
    </row>
    <row r="2864" spans="1:3" x14ac:dyDescent="0.25">
      <c r="A2864" s="6"/>
      <c r="B2864" s="6"/>
      <c r="C2864" s="6"/>
    </row>
    <row r="2865" spans="1:3" x14ac:dyDescent="0.25">
      <c r="A2865" s="6"/>
      <c r="B2865" s="6"/>
      <c r="C2865" s="6"/>
    </row>
    <row r="2866" spans="1:3" x14ac:dyDescent="0.25">
      <c r="A2866" s="6"/>
      <c r="B2866" s="6"/>
      <c r="C2866" s="6"/>
    </row>
    <row r="2867" spans="1:3" x14ac:dyDescent="0.25">
      <c r="A2867" s="6"/>
      <c r="B2867" s="6"/>
      <c r="C2867" s="6"/>
    </row>
    <row r="2868" spans="1:3" x14ac:dyDescent="0.25">
      <c r="A2868" s="6"/>
      <c r="B2868" s="6"/>
      <c r="C2868" s="6"/>
    </row>
    <row r="2869" spans="1:3" x14ac:dyDescent="0.25">
      <c r="A2869" s="6"/>
      <c r="B2869" s="6"/>
      <c r="C2869" s="6"/>
    </row>
    <row r="2870" spans="1:3" x14ac:dyDescent="0.25">
      <c r="A2870" s="6"/>
      <c r="B2870" s="6"/>
      <c r="C2870" s="6"/>
    </row>
    <row r="2871" spans="1:3" x14ac:dyDescent="0.25">
      <c r="A2871" s="6"/>
      <c r="B2871" s="6"/>
      <c r="C2871" s="6"/>
    </row>
    <row r="2872" spans="1:3" x14ac:dyDescent="0.25">
      <c r="A2872" s="6"/>
      <c r="B2872" s="6"/>
      <c r="C2872" s="6"/>
    </row>
    <row r="2873" spans="1:3" x14ac:dyDescent="0.25">
      <c r="A2873" s="6"/>
      <c r="B2873" s="6"/>
      <c r="C2873" s="6"/>
    </row>
    <row r="2874" spans="1:3" x14ac:dyDescent="0.25">
      <c r="A2874" s="6"/>
      <c r="B2874" s="6"/>
      <c r="C2874" s="6"/>
    </row>
    <row r="2875" spans="1:3" x14ac:dyDescent="0.25">
      <c r="A2875" s="6"/>
      <c r="B2875" s="6"/>
      <c r="C2875" s="6"/>
    </row>
    <row r="2876" spans="1:3" x14ac:dyDescent="0.25">
      <c r="A2876" s="6"/>
      <c r="B2876" s="6"/>
      <c r="C2876" s="6"/>
    </row>
    <row r="2877" spans="1:3" x14ac:dyDescent="0.25">
      <c r="A2877" s="6"/>
      <c r="B2877" s="6"/>
      <c r="C2877" s="6"/>
    </row>
    <row r="2878" spans="1:3" x14ac:dyDescent="0.25">
      <c r="A2878" s="6"/>
      <c r="B2878" s="6"/>
      <c r="C2878" s="6"/>
    </row>
    <row r="2879" spans="1:3" x14ac:dyDescent="0.25">
      <c r="A2879" s="6"/>
      <c r="B2879" s="6"/>
      <c r="C2879" s="6"/>
    </row>
    <row r="2880" spans="1:3" x14ac:dyDescent="0.25">
      <c r="A2880" s="6"/>
      <c r="B2880" s="6"/>
      <c r="C2880" s="6"/>
    </row>
    <row r="2881" spans="1:3" x14ac:dyDescent="0.25">
      <c r="A2881" s="6"/>
      <c r="B2881" s="6"/>
      <c r="C2881" s="6"/>
    </row>
    <row r="2882" spans="1:3" x14ac:dyDescent="0.25">
      <c r="A2882" s="6"/>
      <c r="B2882" s="6"/>
      <c r="C2882" s="6"/>
    </row>
    <row r="2883" spans="1:3" x14ac:dyDescent="0.25">
      <c r="A2883" s="6"/>
      <c r="B2883" s="6"/>
      <c r="C2883" s="6"/>
    </row>
    <row r="2884" spans="1:3" x14ac:dyDescent="0.25">
      <c r="A2884" s="6"/>
      <c r="B2884" s="6"/>
      <c r="C2884" s="6"/>
    </row>
    <row r="2885" spans="1:3" x14ac:dyDescent="0.25">
      <c r="A2885" s="6"/>
      <c r="B2885" s="6"/>
      <c r="C2885" s="6"/>
    </row>
    <row r="2886" spans="1:3" x14ac:dyDescent="0.25">
      <c r="A2886" s="6"/>
      <c r="B2886" s="6"/>
      <c r="C2886" s="6"/>
    </row>
    <row r="2887" spans="1:3" x14ac:dyDescent="0.25">
      <c r="A2887" s="6"/>
      <c r="B2887" s="6"/>
      <c r="C2887" s="6"/>
    </row>
    <row r="2888" spans="1:3" x14ac:dyDescent="0.25">
      <c r="A2888" s="6"/>
      <c r="B2888" s="6"/>
      <c r="C2888" s="6"/>
    </row>
    <row r="2889" spans="1:3" x14ac:dyDescent="0.25">
      <c r="A2889" s="6"/>
      <c r="B2889" s="6"/>
      <c r="C2889" s="6"/>
    </row>
    <row r="2890" spans="1:3" x14ac:dyDescent="0.25">
      <c r="A2890" s="6"/>
      <c r="B2890" s="6"/>
      <c r="C2890" s="6"/>
    </row>
    <row r="2891" spans="1:3" x14ac:dyDescent="0.25">
      <c r="A2891" s="6"/>
      <c r="B2891" s="6"/>
      <c r="C2891" s="6"/>
    </row>
    <row r="2892" spans="1:3" x14ac:dyDescent="0.25">
      <c r="A2892" s="6"/>
      <c r="B2892" s="6"/>
      <c r="C2892" s="6"/>
    </row>
    <row r="2893" spans="1:3" x14ac:dyDescent="0.25">
      <c r="A2893" s="6"/>
      <c r="B2893" s="6"/>
      <c r="C2893" s="6"/>
    </row>
    <row r="2894" spans="1:3" x14ac:dyDescent="0.25">
      <c r="A2894" s="6"/>
      <c r="B2894" s="6"/>
      <c r="C2894" s="6"/>
    </row>
    <row r="2895" spans="1:3" x14ac:dyDescent="0.25">
      <c r="A2895" s="6"/>
      <c r="B2895" s="6"/>
      <c r="C2895" s="6"/>
    </row>
    <row r="2896" spans="1:3" x14ac:dyDescent="0.25">
      <c r="A2896" s="6"/>
      <c r="B2896" s="6"/>
      <c r="C2896" s="6"/>
    </row>
    <row r="2897" spans="1:3" x14ac:dyDescent="0.25">
      <c r="A2897" s="6"/>
      <c r="B2897" s="6"/>
      <c r="C2897" s="6"/>
    </row>
    <row r="2898" spans="1:3" x14ac:dyDescent="0.25">
      <c r="A2898" s="6"/>
      <c r="B2898" s="6"/>
      <c r="C2898" s="6"/>
    </row>
    <row r="2899" spans="1:3" x14ac:dyDescent="0.25">
      <c r="A2899" s="6"/>
      <c r="B2899" s="6"/>
      <c r="C2899" s="6"/>
    </row>
    <row r="2900" spans="1:3" x14ac:dyDescent="0.25">
      <c r="A2900" s="6"/>
      <c r="B2900" s="6"/>
      <c r="C2900" s="6"/>
    </row>
    <row r="2901" spans="1:3" x14ac:dyDescent="0.25">
      <c r="A2901" s="6"/>
      <c r="B2901" s="6"/>
      <c r="C2901" s="6"/>
    </row>
    <row r="2902" spans="1:3" x14ac:dyDescent="0.25">
      <c r="A2902" s="6"/>
      <c r="B2902" s="6"/>
      <c r="C2902" s="6"/>
    </row>
    <row r="2903" spans="1:3" x14ac:dyDescent="0.25">
      <c r="A2903" s="6"/>
      <c r="B2903" s="6"/>
      <c r="C2903" s="6"/>
    </row>
    <row r="2904" spans="1:3" x14ac:dyDescent="0.25">
      <c r="A2904" s="6"/>
      <c r="B2904" s="6"/>
      <c r="C2904" s="6"/>
    </row>
    <row r="2905" spans="1:3" x14ac:dyDescent="0.25">
      <c r="A2905" s="6"/>
      <c r="B2905" s="6"/>
      <c r="C2905" s="6"/>
    </row>
    <row r="2906" spans="1:3" x14ac:dyDescent="0.25">
      <c r="A2906" s="6"/>
      <c r="B2906" s="6"/>
      <c r="C2906" s="6"/>
    </row>
    <row r="2907" spans="1:3" x14ac:dyDescent="0.25">
      <c r="A2907" s="6"/>
      <c r="B2907" s="6"/>
      <c r="C2907" s="6"/>
    </row>
    <row r="2908" spans="1:3" x14ac:dyDescent="0.25">
      <c r="A2908" s="6"/>
      <c r="B2908" s="6"/>
      <c r="C2908" s="6"/>
    </row>
    <row r="2909" spans="1:3" x14ac:dyDescent="0.25">
      <c r="A2909" s="6"/>
      <c r="B2909" s="6"/>
      <c r="C2909" s="6"/>
    </row>
    <row r="2910" spans="1:3" x14ac:dyDescent="0.25">
      <c r="A2910" s="6"/>
      <c r="B2910" s="6"/>
      <c r="C2910" s="6"/>
    </row>
    <row r="2911" spans="1:3" x14ac:dyDescent="0.25">
      <c r="A2911" s="6"/>
      <c r="B2911" s="6"/>
      <c r="C2911" s="6"/>
    </row>
    <row r="2912" spans="1:3" x14ac:dyDescent="0.25">
      <c r="A2912" s="6"/>
      <c r="B2912" s="6"/>
      <c r="C2912" s="6"/>
    </row>
    <row r="2913" spans="1:3" x14ac:dyDescent="0.25">
      <c r="A2913" s="6"/>
      <c r="B2913" s="6"/>
      <c r="C2913" s="6"/>
    </row>
    <row r="2914" spans="1:3" x14ac:dyDescent="0.25">
      <c r="A2914" s="6"/>
      <c r="B2914" s="6"/>
      <c r="C2914" s="6"/>
    </row>
    <row r="2915" spans="1:3" x14ac:dyDescent="0.25">
      <c r="A2915" s="6"/>
      <c r="B2915" s="6"/>
      <c r="C2915" s="6"/>
    </row>
    <row r="2916" spans="1:3" x14ac:dyDescent="0.25">
      <c r="A2916" s="6"/>
      <c r="B2916" s="6"/>
      <c r="C2916" s="6"/>
    </row>
    <row r="2917" spans="1:3" x14ac:dyDescent="0.25">
      <c r="A2917" s="6"/>
      <c r="B2917" s="6"/>
      <c r="C2917" s="6"/>
    </row>
    <row r="2918" spans="1:3" x14ac:dyDescent="0.25">
      <c r="A2918" s="6"/>
      <c r="B2918" s="6"/>
      <c r="C2918" s="6"/>
    </row>
    <row r="2919" spans="1:3" x14ac:dyDescent="0.25">
      <c r="A2919" s="6"/>
      <c r="B2919" s="6"/>
      <c r="C2919" s="6"/>
    </row>
    <row r="2920" spans="1:3" x14ac:dyDescent="0.25">
      <c r="A2920" s="6"/>
      <c r="B2920" s="6"/>
      <c r="C2920" s="6"/>
    </row>
    <row r="2921" spans="1:3" x14ac:dyDescent="0.25">
      <c r="A2921" s="6"/>
      <c r="B2921" s="6"/>
      <c r="C2921" s="6"/>
    </row>
    <row r="2922" spans="1:3" x14ac:dyDescent="0.25">
      <c r="A2922" s="6"/>
      <c r="B2922" s="6"/>
      <c r="C2922" s="6"/>
    </row>
    <row r="2923" spans="1:3" x14ac:dyDescent="0.25">
      <c r="A2923" s="6"/>
      <c r="B2923" s="6"/>
      <c r="C2923" s="6"/>
    </row>
    <row r="2924" spans="1:3" x14ac:dyDescent="0.25">
      <c r="A2924" s="6"/>
      <c r="B2924" s="6"/>
      <c r="C2924" s="6"/>
    </row>
    <row r="2925" spans="1:3" x14ac:dyDescent="0.25">
      <c r="A2925" s="6"/>
      <c r="B2925" s="6"/>
      <c r="C2925" s="6"/>
    </row>
    <row r="2926" spans="1:3" x14ac:dyDescent="0.25">
      <c r="A2926" s="6"/>
      <c r="B2926" s="6"/>
      <c r="C2926" s="6"/>
    </row>
    <row r="2927" spans="1:3" x14ac:dyDescent="0.25">
      <c r="A2927" s="6"/>
      <c r="B2927" s="6"/>
      <c r="C2927" s="6"/>
    </row>
    <row r="2928" spans="1:3" x14ac:dyDescent="0.25">
      <c r="A2928" s="6"/>
      <c r="B2928" s="6"/>
      <c r="C2928" s="6"/>
    </row>
    <row r="2929" spans="1:3" x14ac:dyDescent="0.25">
      <c r="A2929" s="6"/>
      <c r="B2929" s="6"/>
      <c r="C2929" s="6"/>
    </row>
    <row r="2930" spans="1:3" x14ac:dyDescent="0.25">
      <c r="A2930" s="6"/>
      <c r="B2930" s="6"/>
      <c r="C2930" s="6"/>
    </row>
    <row r="2931" spans="1:3" x14ac:dyDescent="0.25">
      <c r="A2931" s="6"/>
      <c r="B2931" s="6"/>
      <c r="C2931" s="6"/>
    </row>
    <row r="2932" spans="1:3" x14ac:dyDescent="0.25">
      <c r="A2932" s="6"/>
      <c r="B2932" s="6"/>
      <c r="C2932" s="6"/>
    </row>
    <row r="2933" spans="1:3" x14ac:dyDescent="0.25">
      <c r="A2933" s="6"/>
      <c r="B2933" s="6"/>
      <c r="C2933" s="6"/>
    </row>
    <row r="2934" spans="1:3" x14ac:dyDescent="0.25">
      <c r="A2934" s="6"/>
      <c r="B2934" s="6"/>
      <c r="C2934" s="6"/>
    </row>
    <row r="2935" spans="1:3" x14ac:dyDescent="0.25">
      <c r="A2935" s="6"/>
      <c r="B2935" s="6"/>
      <c r="C2935" s="6"/>
    </row>
    <row r="2936" spans="1:3" x14ac:dyDescent="0.25">
      <c r="A2936" s="6"/>
      <c r="B2936" s="6"/>
      <c r="C2936" s="6"/>
    </row>
    <row r="2937" spans="1:3" x14ac:dyDescent="0.25">
      <c r="A2937" s="6"/>
      <c r="B2937" s="6"/>
      <c r="C2937" s="6"/>
    </row>
    <row r="2938" spans="1:3" x14ac:dyDescent="0.25">
      <c r="A2938" s="6"/>
      <c r="B2938" s="6"/>
      <c r="C2938" s="6"/>
    </row>
    <row r="2939" spans="1:3" x14ac:dyDescent="0.25">
      <c r="A2939" s="6"/>
      <c r="B2939" s="6"/>
      <c r="C2939" s="6"/>
    </row>
    <row r="2940" spans="1:3" x14ac:dyDescent="0.25">
      <c r="A2940" s="6"/>
      <c r="B2940" s="6"/>
      <c r="C2940" s="6"/>
    </row>
    <row r="2941" spans="1:3" x14ac:dyDescent="0.25">
      <c r="A2941" s="6"/>
      <c r="B2941" s="6"/>
      <c r="C2941" s="6"/>
    </row>
    <row r="2942" spans="1:3" x14ac:dyDescent="0.25">
      <c r="A2942" s="6"/>
      <c r="B2942" s="6"/>
      <c r="C2942" s="6"/>
    </row>
    <row r="2943" spans="1:3" x14ac:dyDescent="0.25">
      <c r="A2943" s="6"/>
      <c r="B2943" s="6"/>
      <c r="C2943" s="6"/>
    </row>
    <row r="2944" spans="1:3" x14ac:dyDescent="0.25">
      <c r="A2944" s="6"/>
      <c r="B2944" s="6"/>
      <c r="C2944" s="6"/>
    </row>
    <row r="2945" spans="1:3" x14ac:dyDescent="0.25">
      <c r="A2945" s="6"/>
      <c r="B2945" s="6"/>
      <c r="C2945" s="6"/>
    </row>
    <row r="2946" spans="1:3" x14ac:dyDescent="0.25">
      <c r="A2946" s="6"/>
      <c r="B2946" s="6"/>
      <c r="C2946" s="6"/>
    </row>
    <row r="2947" spans="1:3" x14ac:dyDescent="0.25">
      <c r="A2947" s="6"/>
      <c r="B2947" s="6"/>
      <c r="C2947" s="6"/>
    </row>
    <row r="2948" spans="1:3" x14ac:dyDescent="0.25">
      <c r="A2948" s="6"/>
      <c r="B2948" s="6"/>
      <c r="C2948" s="6"/>
    </row>
    <row r="2949" spans="1:3" x14ac:dyDescent="0.25">
      <c r="A2949" s="6"/>
      <c r="B2949" s="6"/>
      <c r="C2949" s="6"/>
    </row>
    <row r="2950" spans="1:3" x14ac:dyDescent="0.25">
      <c r="A2950" s="6"/>
      <c r="B2950" s="6"/>
      <c r="C2950" s="6"/>
    </row>
    <row r="2951" spans="1:3" x14ac:dyDescent="0.25">
      <c r="A2951" s="6"/>
      <c r="B2951" s="6"/>
      <c r="C2951" s="6"/>
    </row>
    <row r="2952" spans="1:3" x14ac:dyDescent="0.25">
      <c r="A2952" s="6"/>
      <c r="B2952" s="6"/>
      <c r="C2952" s="6"/>
    </row>
    <row r="2953" spans="1:3" x14ac:dyDescent="0.25">
      <c r="A2953" s="6"/>
      <c r="B2953" s="6"/>
      <c r="C2953" s="6"/>
    </row>
    <row r="2954" spans="1:3" x14ac:dyDescent="0.25">
      <c r="A2954" s="6"/>
      <c r="B2954" s="6"/>
      <c r="C2954" s="6"/>
    </row>
    <row r="2955" spans="1:3" x14ac:dyDescent="0.25">
      <c r="A2955" s="6"/>
      <c r="B2955" s="6"/>
      <c r="C2955" s="6"/>
    </row>
    <row r="2956" spans="1:3" x14ac:dyDescent="0.25">
      <c r="A2956" s="6"/>
      <c r="B2956" s="6"/>
      <c r="C2956" s="6"/>
    </row>
    <row r="2957" spans="1:3" x14ac:dyDescent="0.25">
      <c r="A2957" s="6"/>
      <c r="B2957" s="6"/>
      <c r="C2957" s="6"/>
    </row>
    <row r="2958" spans="1:3" x14ac:dyDescent="0.25">
      <c r="A2958" s="6"/>
      <c r="B2958" s="6"/>
      <c r="C2958" s="6"/>
    </row>
    <row r="2959" spans="1:3" x14ac:dyDescent="0.25">
      <c r="A2959" s="6"/>
      <c r="B2959" s="6"/>
      <c r="C2959" s="6"/>
    </row>
    <row r="2960" spans="1:3" x14ac:dyDescent="0.25">
      <c r="A2960" s="6"/>
      <c r="B2960" s="6"/>
      <c r="C2960" s="6"/>
    </row>
    <row r="2961" spans="1:3" x14ac:dyDescent="0.25">
      <c r="A2961" s="6"/>
      <c r="B2961" s="6"/>
      <c r="C2961" s="6"/>
    </row>
    <row r="2962" spans="1:3" x14ac:dyDescent="0.25">
      <c r="A2962" s="6"/>
      <c r="B2962" s="6"/>
      <c r="C2962" s="6"/>
    </row>
    <row r="2963" spans="1:3" x14ac:dyDescent="0.25">
      <c r="A2963" s="6"/>
      <c r="B2963" s="6"/>
      <c r="C2963" s="6"/>
    </row>
    <row r="2964" spans="1:3" x14ac:dyDescent="0.25">
      <c r="A2964" s="6"/>
      <c r="B2964" s="6"/>
      <c r="C2964" s="6"/>
    </row>
    <row r="2965" spans="1:3" x14ac:dyDescent="0.25">
      <c r="A2965" s="6"/>
      <c r="B2965" s="6"/>
      <c r="C2965" s="6"/>
    </row>
    <row r="2966" spans="1:3" x14ac:dyDescent="0.25">
      <c r="A2966" s="6"/>
      <c r="B2966" s="6"/>
      <c r="C2966" s="6"/>
    </row>
    <row r="2967" spans="1:3" x14ac:dyDescent="0.25">
      <c r="A2967" s="6"/>
      <c r="B2967" s="6"/>
      <c r="C2967" s="6"/>
    </row>
    <row r="2968" spans="1:3" x14ac:dyDescent="0.25">
      <c r="A2968" s="6"/>
      <c r="B2968" s="6"/>
      <c r="C2968" s="6"/>
    </row>
    <row r="2969" spans="1:3" x14ac:dyDescent="0.25">
      <c r="A2969" s="6"/>
      <c r="B2969" s="6"/>
      <c r="C2969" s="6"/>
    </row>
    <row r="2970" spans="1:3" x14ac:dyDescent="0.25">
      <c r="A2970" s="6"/>
      <c r="B2970" s="6"/>
      <c r="C2970" s="6"/>
    </row>
    <row r="2971" spans="1:3" x14ac:dyDescent="0.25">
      <c r="A2971" s="6"/>
      <c r="B2971" s="6"/>
      <c r="C2971" s="6"/>
    </row>
    <row r="2972" spans="1:3" x14ac:dyDescent="0.25">
      <c r="A2972" s="6"/>
      <c r="B2972" s="6"/>
      <c r="C2972" s="6"/>
    </row>
    <row r="2973" spans="1:3" x14ac:dyDescent="0.25">
      <c r="A2973" s="6"/>
      <c r="B2973" s="6"/>
      <c r="C2973" s="6"/>
    </row>
    <row r="2974" spans="1:3" x14ac:dyDescent="0.25">
      <c r="A2974" s="6"/>
      <c r="B2974" s="6"/>
      <c r="C2974" s="6"/>
    </row>
    <row r="2975" spans="1:3" x14ac:dyDescent="0.25">
      <c r="A2975" s="6"/>
      <c r="B2975" s="6"/>
      <c r="C2975" s="6"/>
    </row>
    <row r="2976" spans="1:3" x14ac:dyDescent="0.25">
      <c r="A2976" s="6"/>
      <c r="B2976" s="6"/>
      <c r="C2976" s="6"/>
    </row>
    <row r="2977" spans="1:3" x14ac:dyDescent="0.25">
      <c r="A2977" s="6"/>
      <c r="B2977" s="6"/>
      <c r="C2977" s="6"/>
    </row>
    <row r="2978" spans="1:3" x14ac:dyDescent="0.25">
      <c r="A2978" s="6"/>
      <c r="B2978" s="6"/>
      <c r="C2978" s="6"/>
    </row>
    <row r="2979" spans="1:3" x14ac:dyDescent="0.25">
      <c r="A2979" s="6"/>
      <c r="B2979" s="6"/>
      <c r="C2979" s="6"/>
    </row>
    <row r="2980" spans="1:3" x14ac:dyDescent="0.25">
      <c r="A2980" s="6"/>
      <c r="B2980" s="6"/>
      <c r="C2980" s="6"/>
    </row>
    <row r="2981" spans="1:3" x14ac:dyDescent="0.25">
      <c r="A2981" s="6"/>
      <c r="B2981" s="6"/>
      <c r="C2981" s="6"/>
    </row>
    <row r="2982" spans="1:3" x14ac:dyDescent="0.25">
      <c r="A2982" s="6"/>
      <c r="B2982" s="6"/>
      <c r="C2982" s="6"/>
    </row>
    <row r="2983" spans="1:3" x14ac:dyDescent="0.25">
      <c r="A2983" s="6"/>
      <c r="B2983" s="6"/>
      <c r="C2983" s="6"/>
    </row>
    <row r="2984" spans="1:3" x14ac:dyDescent="0.25">
      <c r="A2984" s="6"/>
      <c r="B2984" s="6"/>
      <c r="C2984" s="6"/>
    </row>
    <row r="2985" spans="1:3" x14ac:dyDescent="0.25">
      <c r="A2985" s="6"/>
      <c r="B2985" s="6"/>
      <c r="C2985" s="6"/>
    </row>
    <row r="2986" spans="1:3" x14ac:dyDescent="0.25">
      <c r="A2986" s="6"/>
      <c r="B2986" s="6"/>
      <c r="C2986" s="6"/>
    </row>
    <row r="2987" spans="1:3" x14ac:dyDescent="0.25">
      <c r="A2987" s="6"/>
      <c r="B2987" s="6"/>
      <c r="C2987" s="6"/>
    </row>
    <row r="2988" spans="1:3" x14ac:dyDescent="0.25">
      <c r="A2988" s="6"/>
      <c r="B2988" s="6"/>
      <c r="C2988" s="6"/>
    </row>
    <row r="2989" spans="1:3" x14ac:dyDescent="0.25">
      <c r="A2989" s="6"/>
      <c r="B2989" s="6"/>
      <c r="C2989" s="6"/>
    </row>
    <row r="2990" spans="1:3" x14ac:dyDescent="0.25">
      <c r="A2990" s="6"/>
      <c r="B2990" s="6"/>
      <c r="C2990" s="6"/>
    </row>
    <row r="2991" spans="1:3" x14ac:dyDescent="0.25">
      <c r="A2991" s="6"/>
      <c r="B2991" s="6"/>
      <c r="C2991" s="6"/>
    </row>
    <row r="2992" spans="1:3" x14ac:dyDescent="0.25">
      <c r="A2992" s="6"/>
      <c r="B2992" s="6"/>
      <c r="C2992" s="6"/>
    </row>
    <row r="2993" spans="1:3" x14ac:dyDescent="0.25">
      <c r="A2993" s="6"/>
      <c r="B2993" s="6"/>
      <c r="C2993" s="6"/>
    </row>
    <row r="2994" spans="1:3" x14ac:dyDescent="0.25">
      <c r="A2994" s="6"/>
      <c r="B2994" s="6"/>
      <c r="C2994" s="6"/>
    </row>
    <row r="2995" spans="1:3" x14ac:dyDescent="0.25">
      <c r="A2995" s="6"/>
      <c r="B2995" s="6"/>
      <c r="C2995" s="6"/>
    </row>
    <row r="2996" spans="1:3" x14ac:dyDescent="0.25">
      <c r="A2996" s="6"/>
      <c r="B2996" s="6"/>
      <c r="C2996" s="6"/>
    </row>
    <row r="2997" spans="1:3" x14ac:dyDescent="0.25">
      <c r="A2997" s="6"/>
      <c r="B2997" s="6"/>
      <c r="C2997" s="6"/>
    </row>
    <row r="2998" spans="1:3" x14ac:dyDescent="0.25">
      <c r="A2998" s="6"/>
      <c r="B2998" s="6"/>
      <c r="C2998" s="6"/>
    </row>
    <row r="2999" spans="1:3" x14ac:dyDescent="0.25">
      <c r="A2999" s="6"/>
      <c r="B2999" s="6"/>
      <c r="C2999" s="6"/>
    </row>
    <row r="3000" spans="1:3" x14ac:dyDescent="0.25">
      <c r="A3000" s="6"/>
      <c r="B3000" s="6"/>
      <c r="C3000" s="6"/>
    </row>
    <row r="3001" spans="1:3" x14ac:dyDescent="0.25">
      <c r="A3001" s="6"/>
      <c r="B3001" s="6"/>
      <c r="C3001" s="6"/>
    </row>
    <row r="3002" spans="1:3" x14ac:dyDescent="0.25">
      <c r="A3002" s="6"/>
      <c r="B3002" s="6"/>
      <c r="C3002" s="6"/>
    </row>
    <row r="3003" spans="1:3" x14ac:dyDescent="0.25">
      <c r="A3003" s="6"/>
      <c r="B3003" s="6"/>
      <c r="C3003" s="6"/>
    </row>
    <row r="3004" spans="1:3" x14ac:dyDescent="0.25">
      <c r="A3004" s="6"/>
      <c r="B3004" s="6"/>
      <c r="C3004" s="6"/>
    </row>
    <row r="3005" spans="1:3" x14ac:dyDescent="0.25">
      <c r="A3005" s="6"/>
      <c r="B3005" s="6"/>
      <c r="C3005" s="6"/>
    </row>
    <row r="3006" spans="1:3" x14ac:dyDescent="0.25">
      <c r="A3006" s="6"/>
      <c r="B3006" s="6"/>
      <c r="C3006" s="6"/>
    </row>
    <row r="3007" spans="1:3" x14ac:dyDescent="0.25">
      <c r="A3007" s="6"/>
      <c r="B3007" s="6"/>
      <c r="C3007" s="6"/>
    </row>
    <row r="3008" spans="1:3" x14ac:dyDescent="0.25">
      <c r="A3008" s="6"/>
      <c r="B3008" s="6"/>
      <c r="C3008" s="6"/>
    </row>
    <row r="3009" spans="1:3" x14ac:dyDescent="0.25">
      <c r="A3009" s="6"/>
      <c r="B3009" s="6"/>
      <c r="C3009" s="6"/>
    </row>
    <row r="3010" spans="1:3" x14ac:dyDescent="0.25">
      <c r="A3010" s="6"/>
      <c r="B3010" s="6"/>
      <c r="C3010" s="6"/>
    </row>
    <row r="3011" spans="1:3" x14ac:dyDescent="0.25">
      <c r="A3011" s="6"/>
      <c r="B3011" s="6"/>
      <c r="C3011" s="6"/>
    </row>
    <row r="3012" spans="1:3" x14ac:dyDescent="0.25">
      <c r="A3012" s="6"/>
      <c r="B3012" s="6"/>
      <c r="C3012" s="6"/>
    </row>
    <row r="3013" spans="1:3" x14ac:dyDescent="0.25">
      <c r="A3013" s="6"/>
      <c r="B3013" s="6"/>
      <c r="C3013" s="6"/>
    </row>
    <row r="3014" spans="1:3" x14ac:dyDescent="0.25">
      <c r="A3014" s="6"/>
      <c r="B3014" s="6"/>
      <c r="C3014" s="6"/>
    </row>
    <row r="3015" spans="1:3" x14ac:dyDescent="0.25">
      <c r="A3015" s="6"/>
      <c r="B3015" s="6"/>
      <c r="C3015" s="6"/>
    </row>
    <row r="3016" spans="1:3" x14ac:dyDescent="0.25">
      <c r="A3016" s="6"/>
      <c r="B3016" s="6"/>
      <c r="C3016" s="6"/>
    </row>
    <row r="3017" spans="1:3" x14ac:dyDescent="0.25">
      <c r="A3017" s="6"/>
      <c r="B3017" s="6"/>
      <c r="C3017" s="6"/>
    </row>
    <row r="3018" spans="1:3" x14ac:dyDescent="0.25">
      <c r="A3018" s="6"/>
      <c r="B3018" s="6"/>
      <c r="C3018" s="6"/>
    </row>
    <row r="3019" spans="1:3" x14ac:dyDescent="0.25">
      <c r="A3019" s="6"/>
      <c r="B3019" s="6"/>
      <c r="C3019" s="6"/>
    </row>
    <row r="3020" spans="1:3" x14ac:dyDescent="0.25">
      <c r="A3020" s="6"/>
      <c r="B3020" s="6"/>
      <c r="C3020" s="6"/>
    </row>
    <row r="3021" spans="1:3" x14ac:dyDescent="0.25">
      <c r="A3021" s="6"/>
      <c r="B3021" s="6"/>
      <c r="C3021" s="6"/>
    </row>
    <row r="3022" spans="1:3" x14ac:dyDescent="0.25">
      <c r="A3022" s="6"/>
      <c r="B3022" s="6"/>
      <c r="C3022" s="6"/>
    </row>
    <row r="3023" spans="1:3" x14ac:dyDescent="0.25">
      <c r="A3023" s="6"/>
      <c r="B3023" s="6"/>
      <c r="C3023" s="6"/>
    </row>
    <row r="3024" spans="1:3" x14ac:dyDescent="0.25">
      <c r="A3024" s="6"/>
      <c r="B3024" s="6"/>
      <c r="C3024" s="6"/>
    </row>
    <row r="3025" spans="1:3" x14ac:dyDescent="0.25">
      <c r="A3025" s="6"/>
      <c r="B3025" s="6"/>
      <c r="C3025" s="6"/>
    </row>
    <row r="3026" spans="1:3" x14ac:dyDescent="0.25">
      <c r="A3026" s="6"/>
      <c r="B3026" s="6"/>
      <c r="C3026" s="6"/>
    </row>
    <row r="3027" spans="1:3" x14ac:dyDescent="0.25">
      <c r="A3027" s="6"/>
      <c r="B3027" s="6"/>
      <c r="C3027" s="6"/>
    </row>
    <row r="3028" spans="1:3" x14ac:dyDescent="0.25">
      <c r="A3028" s="6"/>
      <c r="B3028" s="6"/>
      <c r="C3028" s="6"/>
    </row>
    <row r="3029" spans="1:3" x14ac:dyDescent="0.25">
      <c r="A3029" s="6"/>
      <c r="B3029" s="6"/>
      <c r="C3029" s="6"/>
    </row>
    <row r="3030" spans="1:3" x14ac:dyDescent="0.25">
      <c r="A3030" s="6"/>
      <c r="B3030" s="6"/>
      <c r="C3030" s="6"/>
    </row>
    <row r="3031" spans="1:3" x14ac:dyDescent="0.25">
      <c r="A3031" s="6"/>
      <c r="B3031" s="6"/>
      <c r="C3031" s="6"/>
    </row>
    <row r="3032" spans="1:3" x14ac:dyDescent="0.25">
      <c r="A3032" s="6"/>
      <c r="B3032" s="6"/>
      <c r="C3032" s="6"/>
    </row>
    <row r="3033" spans="1:3" x14ac:dyDescent="0.25">
      <c r="A3033" s="6"/>
      <c r="B3033" s="6"/>
      <c r="C3033" s="6"/>
    </row>
    <row r="3034" spans="1:3" x14ac:dyDescent="0.25">
      <c r="A3034" s="6"/>
      <c r="B3034" s="6"/>
      <c r="C3034" s="6"/>
    </row>
    <row r="3035" spans="1:3" x14ac:dyDescent="0.25">
      <c r="A3035" s="6"/>
      <c r="B3035" s="6"/>
      <c r="C3035" s="6"/>
    </row>
    <row r="3036" spans="1:3" x14ac:dyDescent="0.25">
      <c r="A3036" s="6"/>
      <c r="B3036" s="6"/>
      <c r="C3036" s="6"/>
    </row>
    <row r="3037" spans="1:3" x14ac:dyDescent="0.25">
      <c r="A3037" s="6"/>
      <c r="B3037" s="6"/>
      <c r="C3037" s="6"/>
    </row>
    <row r="3038" spans="1:3" x14ac:dyDescent="0.25">
      <c r="A3038" s="6"/>
      <c r="B3038" s="6"/>
      <c r="C3038" s="6"/>
    </row>
    <row r="3039" spans="1:3" x14ac:dyDescent="0.25">
      <c r="A3039" s="6"/>
      <c r="B3039" s="6"/>
      <c r="C3039" s="6"/>
    </row>
    <row r="3040" spans="1:3" x14ac:dyDescent="0.25">
      <c r="A3040" s="6"/>
      <c r="B3040" s="6"/>
      <c r="C3040" s="6"/>
    </row>
    <row r="3041" spans="1:3" x14ac:dyDescent="0.25">
      <c r="A3041" s="6"/>
      <c r="B3041" s="6"/>
      <c r="C3041" s="6"/>
    </row>
    <row r="3042" spans="1:3" x14ac:dyDescent="0.25">
      <c r="A3042" s="6"/>
      <c r="B3042" s="6"/>
      <c r="C3042" s="6"/>
    </row>
    <row r="3043" spans="1:3" x14ac:dyDescent="0.25">
      <c r="A3043" s="6"/>
      <c r="B3043" s="6"/>
      <c r="C3043" s="6"/>
    </row>
    <row r="3044" spans="1:3" x14ac:dyDescent="0.25">
      <c r="A3044" s="6"/>
      <c r="B3044" s="6"/>
      <c r="C3044" s="6"/>
    </row>
    <row r="3045" spans="1:3" x14ac:dyDescent="0.25">
      <c r="A3045" s="6"/>
      <c r="B3045" s="6"/>
      <c r="C3045" s="6"/>
    </row>
    <row r="3046" spans="1:3" x14ac:dyDescent="0.25">
      <c r="A3046" s="6"/>
      <c r="B3046" s="6"/>
      <c r="C3046" s="6"/>
    </row>
    <row r="3047" spans="1:3" x14ac:dyDescent="0.25">
      <c r="A3047" s="6"/>
      <c r="B3047" s="6"/>
      <c r="C3047" s="6"/>
    </row>
    <row r="3048" spans="1:3" x14ac:dyDescent="0.25">
      <c r="A3048" s="6"/>
      <c r="B3048" s="6"/>
      <c r="C3048" s="6"/>
    </row>
    <row r="3049" spans="1:3" x14ac:dyDescent="0.25">
      <c r="A3049" s="6"/>
      <c r="B3049" s="6"/>
      <c r="C3049" s="6"/>
    </row>
    <row r="3050" spans="1:3" x14ac:dyDescent="0.25">
      <c r="A3050" s="6"/>
      <c r="B3050" s="6"/>
      <c r="C3050" s="6"/>
    </row>
    <row r="3051" spans="1:3" x14ac:dyDescent="0.25">
      <c r="A3051" s="6"/>
      <c r="B3051" s="6"/>
      <c r="C3051" s="6"/>
    </row>
    <row r="3052" spans="1:3" x14ac:dyDescent="0.25">
      <c r="A3052" s="6"/>
      <c r="B3052" s="6"/>
      <c r="C3052" s="6"/>
    </row>
    <row r="3053" spans="1:3" x14ac:dyDescent="0.25">
      <c r="A3053" s="6"/>
      <c r="B3053" s="6"/>
      <c r="C3053" s="6"/>
    </row>
    <row r="3054" spans="1:3" x14ac:dyDescent="0.25">
      <c r="A3054" s="6"/>
      <c r="B3054" s="6"/>
      <c r="C3054" s="6"/>
    </row>
    <row r="3055" spans="1:3" x14ac:dyDescent="0.25">
      <c r="A3055" s="6"/>
      <c r="B3055" s="6"/>
      <c r="C3055" s="6"/>
    </row>
    <row r="3056" spans="1:3" x14ac:dyDescent="0.25">
      <c r="A3056" s="6"/>
      <c r="B3056" s="6"/>
      <c r="C3056" s="6"/>
    </row>
    <row r="3057" spans="1:3" x14ac:dyDescent="0.25">
      <c r="A3057" s="6"/>
      <c r="B3057" s="6"/>
      <c r="C3057" s="6"/>
    </row>
    <row r="3058" spans="1:3" x14ac:dyDescent="0.25">
      <c r="A3058" s="6"/>
      <c r="B3058" s="6"/>
      <c r="C3058" s="6"/>
    </row>
    <row r="3059" spans="1:3" x14ac:dyDescent="0.25">
      <c r="A3059" s="6"/>
      <c r="B3059" s="6"/>
      <c r="C3059" s="6"/>
    </row>
    <row r="3060" spans="1:3" x14ac:dyDescent="0.25">
      <c r="A3060" s="6"/>
      <c r="B3060" s="6"/>
      <c r="C3060" s="6"/>
    </row>
    <row r="3061" spans="1:3" x14ac:dyDescent="0.25">
      <c r="A3061" s="6"/>
      <c r="B3061" s="6"/>
      <c r="C3061" s="6"/>
    </row>
    <row r="3062" spans="1:3" x14ac:dyDescent="0.25">
      <c r="A3062" s="6"/>
      <c r="B3062" s="6"/>
      <c r="C3062" s="6"/>
    </row>
    <row r="3063" spans="1:3" x14ac:dyDescent="0.25">
      <c r="A3063" s="6"/>
      <c r="B3063" s="6"/>
      <c r="C3063" s="6"/>
    </row>
    <row r="3064" spans="1:3" x14ac:dyDescent="0.25">
      <c r="A3064" s="6"/>
      <c r="B3064" s="6"/>
      <c r="C3064" s="6"/>
    </row>
    <row r="3065" spans="1:3" x14ac:dyDescent="0.25">
      <c r="A3065" s="6"/>
      <c r="B3065" s="6"/>
      <c r="C3065" s="6"/>
    </row>
    <row r="3066" spans="1:3" x14ac:dyDescent="0.25">
      <c r="A3066" s="6"/>
      <c r="B3066" s="6"/>
      <c r="C3066" s="6"/>
    </row>
    <row r="3067" spans="1:3" x14ac:dyDescent="0.25">
      <c r="A3067" s="6"/>
      <c r="B3067" s="6"/>
      <c r="C3067" s="6"/>
    </row>
    <row r="3068" spans="1:3" x14ac:dyDescent="0.25">
      <c r="A3068" s="6"/>
      <c r="B3068" s="6"/>
      <c r="C3068" s="6"/>
    </row>
    <row r="3069" spans="1:3" x14ac:dyDescent="0.25">
      <c r="A3069" s="6"/>
      <c r="B3069" s="6"/>
      <c r="C3069" s="6"/>
    </row>
    <row r="3070" spans="1:3" x14ac:dyDescent="0.25">
      <c r="A3070" s="6"/>
      <c r="B3070" s="6"/>
      <c r="C3070" s="6"/>
    </row>
    <row r="3071" spans="1:3" x14ac:dyDescent="0.25">
      <c r="A3071" s="6"/>
      <c r="B3071" s="6"/>
      <c r="C3071" s="6"/>
    </row>
    <row r="3072" spans="1:3" x14ac:dyDescent="0.25">
      <c r="A3072" s="6"/>
      <c r="B3072" s="6"/>
      <c r="C3072" s="6"/>
    </row>
    <row r="3073" spans="1:3" x14ac:dyDescent="0.25">
      <c r="A3073" s="6"/>
      <c r="B3073" s="6"/>
      <c r="C3073" s="6"/>
    </row>
    <row r="3074" spans="1:3" x14ac:dyDescent="0.25">
      <c r="A3074" s="6"/>
      <c r="B3074" s="6"/>
      <c r="C3074" s="6"/>
    </row>
    <row r="3075" spans="1:3" x14ac:dyDescent="0.25">
      <c r="A3075" s="6"/>
      <c r="B3075" s="6"/>
      <c r="C3075" s="6"/>
    </row>
    <row r="3076" spans="1:3" x14ac:dyDescent="0.25">
      <c r="A3076" s="6"/>
      <c r="B3076" s="6"/>
      <c r="C3076" s="6"/>
    </row>
    <row r="3077" spans="1:3" x14ac:dyDescent="0.25">
      <c r="A3077" s="6"/>
      <c r="B3077" s="6"/>
      <c r="C3077" s="6"/>
    </row>
    <row r="3078" spans="1:3" x14ac:dyDescent="0.25">
      <c r="A3078" s="6"/>
      <c r="B3078" s="6"/>
      <c r="C3078" s="6"/>
    </row>
    <row r="3079" spans="1:3" x14ac:dyDescent="0.25">
      <c r="A3079" s="6"/>
      <c r="B3079" s="6"/>
      <c r="C3079" s="6"/>
    </row>
    <row r="3080" spans="1:3" x14ac:dyDescent="0.25">
      <c r="A3080" s="6"/>
      <c r="B3080" s="6"/>
      <c r="C3080" s="6"/>
    </row>
    <row r="3081" spans="1:3" x14ac:dyDescent="0.25">
      <c r="A3081" s="6"/>
      <c r="B3081" s="6"/>
      <c r="C3081" s="6"/>
    </row>
    <row r="3082" spans="1:3" x14ac:dyDescent="0.25">
      <c r="A3082" s="6"/>
      <c r="B3082" s="6"/>
      <c r="C3082" s="6"/>
    </row>
    <row r="3083" spans="1:3" x14ac:dyDescent="0.25">
      <c r="A3083" s="6"/>
      <c r="B3083" s="6"/>
      <c r="C3083" s="6"/>
    </row>
    <row r="3084" spans="1:3" x14ac:dyDescent="0.25">
      <c r="A3084" s="6"/>
      <c r="B3084" s="6"/>
      <c r="C3084" s="6"/>
    </row>
    <row r="3085" spans="1:3" x14ac:dyDescent="0.25">
      <c r="A3085" s="6"/>
      <c r="B3085" s="6"/>
      <c r="C3085" s="6"/>
    </row>
    <row r="3086" spans="1:3" x14ac:dyDescent="0.25">
      <c r="A3086" s="6"/>
      <c r="B3086" s="6"/>
      <c r="C3086" s="6"/>
    </row>
    <row r="3087" spans="1:3" x14ac:dyDescent="0.25">
      <c r="A3087" s="6"/>
      <c r="B3087" s="6"/>
      <c r="C3087" s="6"/>
    </row>
    <row r="3088" spans="1:3" x14ac:dyDescent="0.25">
      <c r="A3088" s="6"/>
      <c r="B3088" s="6"/>
      <c r="C3088" s="6"/>
    </row>
    <row r="3089" spans="1:3" x14ac:dyDescent="0.25">
      <c r="A3089" s="6"/>
      <c r="B3089" s="6"/>
      <c r="C3089" s="6"/>
    </row>
    <row r="3090" spans="1:3" x14ac:dyDescent="0.25">
      <c r="A3090" s="6"/>
      <c r="B3090" s="6"/>
      <c r="C3090" s="6"/>
    </row>
    <row r="3091" spans="1:3" x14ac:dyDescent="0.25">
      <c r="A3091" s="6"/>
      <c r="B3091" s="6"/>
      <c r="C3091" s="6"/>
    </row>
    <row r="3092" spans="1:3" x14ac:dyDescent="0.25">
      <c r="A3092" s="6"/>
      <c r="B3092" s="6"/>
      <c r="C3092" s="6"/>
    </row>
    <row r="3093" spans="1:3" x14ac:dyDescent="0.25">
      <c r="A3093" s="6"/>
      <c r="B3093" s="6"/>
      <c r="C3093" s="6"/>
    </row>
    <row r="3094" spans="1:3" x14ac:dyDescent="0.25">
      <c r="A3094" s="6"/>
      <c r="B3094" s="6"/>
      <c r="C3094" s="6"/>
    </row>
    <row r="3095" spans="1:3" x14ac:dyDescent="0.25">
      <c r="A3095" s="6"/>
      <c r="B3095" s="6"/>
      <c r="C3095" s="6"/>
    </row>
    <row r="3096" spans="1:3" x14ac:dyDescent="0.25">
      <c r="A3096" s="6"/>
      <c r="B3096" s="6"/>
      <c r="C3096" s="6"/>
    </row>
    <row r="3097" spans="1:3" x14ac:dyDescent="0.25">
      <c r="A3097" s="6"/>
      <c r="B3097" s="6"/>
      <c r="C3097" s="6"/>
    </row>
    <row r="3098" spans="1:3" x14ac:dyDescent="0.25">
      <c r="A3098" s="6"/>
      <c r="B3098" s="6"/>
      <c r="C3098" s="6"/>
    </row>
    <row r="3099" spans="1:3" x14ac:dyDescent="0.25">
      <c r="A3099" s="6"/>
      <c r="B3099" s="6"/>
      <c r="C3099" s="6"/>
    </row>
    <row r="3100" spans="1:3" x14ac:dyDescent="0.25">
      <c r="A3100" s="6"/>
      <c r="B3100" s="6"/>
      <c r="C3100" s="6"/>
    </row>
    <row r="3101" spans="1:3" x14ac:dyDescent="0.25">
      <c r="A3101" s="6"/>
      <c r="B3101" s="6"/>
      <c r="C3101" s="6"/>
    </row>
    <row r="3102" spans="1:3" x14ac:dyDescent="0.25">
      <c r="A3102" s="6"/>
      <c r="B3102" s="6"/>
      <c r="C3102" s="6"/>
    </row>
    <row r="3103" spans="1:3" x14ac:dyDescent="0.25">
      <c r="A3103" s="6"/>
      <c r="B3103" s="6"/>
      <c r="C3103" s="6"/>
    </row>
    <row r="3104" spans="1:3" x14ac:dyDescent="0.25">
      <c r="A3104" s="6"/>
      <c r="B3104" s="6"/>
      <c r="C3104" s="6"/>
    </row>
    <row r="3105" spans="1:3" x14ac:dyDescent="0.25">
      <c r="A3105" s="6"/>
      <c r="B3105" s="6"/>
      <c r="C3105" s="6"/>
    </row>
    <row r="3106" spans="1:3" x14ac:dyDescent="0.25">
      <c r="A3106" s="6"/>
      <c r="B3106" s="6"/>
      <c r="C3106" s="6"/>
    </row>
    <row r="3107" spans="1:3" x14ac:dyDescent="0.25">
      <c r="A3107" s="6"/>
      <c r="B3107" s="6"/>
      <c r="C3107" s="6"/>
    </row>
    <row r="3108" spans="1:3" x14ac:dyDescent="0.25">
      <c r="A3108" s="6"/>
      <c r="B3108" s="6"/>
      <c r="C3108" s="6"/>
    </row>
    <row r="3109" spans="1:3" x14ac:dyDescent="0.25">
      <c r="A3109" s="6"/>
      <c r="B3109" s="6"/>
      <c r="C3109" s="6"/>
    </row>
    <row r="3110" spans="1:3" x14ac:dyDescent="0.25">
      <c r="A3110" s="6"/>
      <c r="B3110" s="6"/>
      <c r="C3110" s="6"/>
    </row>
    <row r="3111" spans="1:3" x14ac:dyDescent="0.25">
      <c r="A3111" s="6"/>
      <c r="B3111" s="6"/>
      <c r="C3111" s="6"/>
    </row>
    <row r="3112" spans="1:3" x14ac:dyDescent="0.25">
      <c r="A3112" s="6"/>
      <c r="B3112" s="6"/>
      <c r="C3112" s="6"/>
    </row>
    <row r="3113" spans="1:3" x14ac:dyDescent="0.25">
      <c r="A3113" s="6"/>
      <c r="B3113" s="6"/>
      <c r="C3113" s="6"/>
    </row>
    <row r="3114" spans="1:3" x14ac:dyDescent="0.25">
      <c r="A3114" s="6"/>
      <c r="B3114" s="6"/>
      <c r="C3114" s="6"/>
    </row>
    <row r="3115" spans="1:3" x14ac:dyDescent="0.25">
      <c r="A3115" s="6"/>
      <c r="B3115" s="6"/>
      <c r="C3115" s="6"/>
    </row>
    <row r="3116" spans="1:3" x14ac:dyDescent="0.25">
      <c r="A3116" s="6"/>
      <c r="B3116" s="6"/>
      <c r="C3116" s="6"/>
    </row>
    <row r="3117" spans="1:3" x14ac:dyDescent="0.25">
      <c r="A3117" s="6"/>
      <c r="B3117" s="6"/>
      <c r="C3117" s="6"/>
    </row>
    <row r="3118" spans="1:3" x14ac:dyDescent="0.25">
      <c r="A3118" s="6"/>
      <c r="B3118" s="6"/>
      <c r="C3118" s="6"/>
    </row>
    <row r="3119" spans="1:3" x14ac:dyDescent="0.25">
      <c r="A3119" s="6"/>
      <c r="B3119" s="6"/>
      <c r="C3119" s="6"/>
    </row>
    <row r="3120" spans="1:3" x14ac:dyDescent="0.25">
      <c r="A3120" s="6"/>
      <c r="B3120" s="6"/>
      <c r="C3120" s="6"/>
    </row>
    <row r="3121" spans="1:3" x14ac:dyDescent="0.25">
      <c r="A3121" s="6"/>
      <c r="B3121" s="6"/>
      <c r="C3121" s="6"/>
    </row>
    <row r="3122" spans="1:3" x14ac:dyDescent="0.25">
      <c r="A3122" s="6"/>
      <c r="B3122" s="6"/>
      <c r="C3122" s="6"/>
    </row>
    <row r="3123" spans="1:3" x14ac:dyDescent="0.25">
      <c r="A3123" s="6"/>
      <c r="B3123" s="6"/>
      <c r="C3123" s="6"/>
    </row>
    <row r="3124" spans="1:3" x14ac:dyDescent="0.25">
      <c r="A3124" s="6"/>
      <c r="B3124" s="6"/>
      <c r="C3124" s="6"/>
    </row>
    <row r="3125" spans="1:3" x14ac:dyDescent="0.25">
      <c r="A3125" s="6"/>
      <c r="B3125" s="6"/>
      <c r="C3125" s="6"/>
    </row>
    <row r="3126" spans="1:3" x14ac:dyDescent="0.25">
      <c r="A3126" s="6"/>
      <c r="B3126" s="6"/>
      <c r="C3126" s="6"/>
    </row>
    <row r="3127" spans="1:3" x14ac:dyDescent="0.25">
      <c r="A3127" s="6"/>
      <c r="B3127" s="6"/>
      <c r="C3127" s="6"/>
    </row>
    <row r="3128" spans="1:3" x14ac:dyDescent="0.25">
      <c r="A3128" s="6"/>
      <c r="B3128" s="6"/>
      <c r="C3128" s="6"/>
    </row>
    <row r="3129" spans="1:3" x14ac:dyDescent="0.25">
      <c r="A3129" s="6"/>
      <c r="B3129" s="6"/>
      <c r="C3129" s="6"/>
    </row>
    <row r="3130" spans="1:3" x14ac:dyDescent="0.25">
      <c r="A3130" s="6"/>
      <c r="B3130" s="6"/>
      <c r="C3130" s="6"/>
    </row>
    <row r="3131" spans="1:3" x14ac:dyDescent="0.25">
      <c r="A3131" s="6"/>
      <c r="B3131" s="6"/>
      <c r="C3131" s="6"/>
    </row>
    <row r="3132" spans="1:3" x14ac:dyDescent="0.25">
      <c r="A3132" s="6"/>
      <c r="B3132" s="6"/>
      <c r="C3132" s="6"/>
    </row>
    <row r="3133" spans="1:3" x14ac:dyDescent="0.25">
      <c r="A3133" s="6"/>
      <c r="B3133" s="6"/>
      <c r="C3133" s="6"/>
    </row>
    <row r="3134" spans="1:3" x14ac:dyDescent="0.25">
      <c r="A3134" s="6"/>
      <c r="B3134" s="6"/>
      <c r="C3134" s="6"/>
    </row>
    <row r="3135" spans="1:3" x14ac:dyDescent="0.25">
      <c r="A3135" s="6"/>
      <c r="B3135" s="6"/>
      <c r="C3135" s="6"/>
    </row>
    <row r="3136" spans="1:3" x14ac:dyDescent="0.25">
      <c r="A3136" s="6"/>
      <c r="B3136" s="6"/>
      <c r="C3136" s="6"/>
    </row>
    <row r="3137" spans="1:3" x14ac:dyDescent="0.25">
      <c r="A3137" s="6"/>
      <c r="B3137" s="6"/>
      <c r="C3137" s="6"/>
    </row>
    <row r="3138" spans="1:3" x14ac:dyDescent="0.25">
      <c r="A3138" s="6"/>
      <c r="B3138" s="6"/>
      <c r="C3138" s="6"/>
    </row>
    <row r="3139" spans="1:3" x14ac:dyDescent="0.25">
      <c r="A3139" s="6"/>
      <c r="B3139" s="6"/>
      <c r="C3139" s="6"/>
    </row>
    <row r="3140" spans="1:3" x14ac:dyDescent="0.25">
      <c r="A3140" s="6"/>
      <c r="B3140" s="6"/>
      <c r="C3140" s="6"/>
    </row>
    <row r="3141" spans="1:3" x14ac:dyDescent="0.25">
      <c r="A3141" s="6"/>
      <c r="B3141" s="6"/>
      <c r="C3141" s="6"/>
    </row>
    <row r="3142" spans="1:3" x14ac:dyDescent="0.25">
      <c r="A3142" s="6"/>
      <c r="B3142" s="6"/>
      <c r="C3142" s="6"/>
    </row>
    <row r="3143" spans="1:3" x14ac:dyDescent="0.25">
      <c r="A3143" s="6"/>
      <c r="B3143" s="6"/>
      <c r="C3143" s="6"/>
    </row>
    <row r="3144" spans="1:3" x14ac:dyDescent="0.25">
      <c r="A3144" s="6"/>
      <c r="B3144" s="6"/>
      <c r="C3144" s="6"/>
    </row>
    <row r="3145" spans="1:3" x14ac:dyDescent="0.25">
      <c r="A3145" s="6"/>
      <c r="B3145" s="6"/>
      <c r="C3145" s="6"/>
    </row>
    <row r="3146" spans="1:3" x14ac:dyDescent="0.25">
      <c r="A3146" s="6"/>
      <c r="B3146" s="6"/>
      <c r="C3146" s="6"/>
    </row>
    <row r="3147" spans="1:3" x14ac:dyDescent="0.25">
      <c r="A3147" s="6"/>
      <c r="B3147" s="6"/>
      <c r="C3147" s="6"/>
    </row>
    <row r="3148" spans="1:3" x14ac:dyDescent="0.25">
      <c r="A3148" s="6"/>
      <c r="B3148" s="6"/>
      <c r="C3148" s="6"/>
    </row>
    <row r="3149" spans="1:3" x14ac:dyDescent="0.25">
      <c r="A3149" s="6"/>
      <c r="B3149" s="6"/>
      <c r="C3149" s="6"/>
    </row>
    <row r="3150" spans="1:3" x14ac:dyDescent="0.25">
      <c r="A3150" s="6"/>
      <c r="B3150" s="6"/>
      <c r="C3150" s="6"/>
    </row>
    <row r="3151" spans="1:3" x14ac:dyDescent="0.25">
      <c r="A3151" s="6"/>
      <c r="B3151" s="6"/>
      <c r="C3151" s="6"/>
    </row>
    <row r="3152" spans="1:3" x14ac:dyDescent="0.25">
      <c r="A3152" s="6"/>
      <c r="B3152" s="6"/>
      <c r="C3152" s="6"/>
    </row>
    <row r="3153" spans="1:3" x14ac:dyDescent="0.25">
      <c r="A3153" s="6"/>
      <c r="B3153" s="6"/>
      <c r="C3153" s="6"/>
    </row>
    <row r="3154" spans="1:3" x14ac:dyDescent="0.25">
      <c r="A3154" s="6"/>
      <c r="B3154" s="6"/>
      <c r="C3154" s="6"/>
    </row>
    <row r="3155" spans="1:3" x14ac:dyDescent="0.25">
      <c r="A3155" s="6"/>
      <c r="B3155" s="6"/>
      <c r="C3155" s="6"/>
    </row>
    <row r="3156" spans="1:3" x14ac:dyDescent="0.25">
      <c r="A3156" s="6"/>
      <c r="B3156" s="6"/>
      <c r="C3156" s="6"/>
    </row>
    <row r="3157" spans="1:3" x14ac:dyDescent="0.25">
      <c r="A3157" s="6"/>
      <c r="B3157" s="6"/>
      <c r="C3157" s="6"/>
    </row>
    <row r="3158" spans="1:3" x14ac:dyDescent="0.25">
      <c r="A3158" s="6"/>
      <c r="B3158" s="6"/>
      <c r="C3158" s="6"/>
    </row>
    <row r="3159" spans="1:3" x14ac:dyDescent="0.25">
      <c r="A3159" s="6"/>
      <c r="B3159" s="6"/>
      <c r="C3159" s="6"/>
    </row>
    <row r="3160" spans="1:3" x14ac:dyDescent="0.25">
      <c r="A3160" s="6"/>
      <c r="B3160" s="6"/>
      <c r="C3160" s="6"/>
    </row>
    <row r="3161" spans="1:3" x14ac:dyDescent="0.25">
      <c r="A3161" s="6"/>
      <c r="B3161" s="6"/>
      <c r="C3161" s="6"/>
    </row>
    <row r="3162" spans="1:3" x14ac:dyDescent="0.25">
      <c r="A3162" s="6"/>
      <c r="B3162" s="6"/>
      <c r="C3162" s="6"/>
    </row>
    <row r="3163" spans="1:3" x14ac:dyDescent="0.25">
      <c r="A3163" s="6"/>
      <c r="B3163" s="6"/>
      <c r="C3163" s="6"/>
    </row>
    <row r="3164" spans="1:3" x14ac:dyDescent="0.25">
      <c r="A3164" s="6"/>
      <c r="B3164" s="6"/>
      <c r="C3164" s="6"/>
    </row>
    <row r="3165" spans="1:3" x14ac:dyDescent="0.25">
      <c r="A3165" s="6"/>
      <c r="B3165" s="6"/>
      <c r="C3165" s="6"/>
    </row>
    <row r="3166" spans="1:3" x14ac:dyDescent="0.25">
      <c r="A3166" s="6"/>
      <c r="B3166" s="6"/>
      <c r="C3166" s="6"/>
    </row>
    <row r="3167" spans="1:3" x14ac:dyDescent="0.25">
      <c r="A3167" s="6"/>
      <c r="B3167" s="6"/>
      <c r="C3167" s="6"/>
    </row>
    <row r="3168" spans="1:3" x14ac:dyDescent="0.25">
      <c r="A3168" s="6"/>
      <c r="B3168" s="6"/>
      <c r="C3168" s="6"/>
    </row>
    <row r="3169" spans="1:3" x14ac:dyDescent="0.25">
      <c r="A3169" s="6"/>
      <c r="B3169" s="6"/>
      <c r="C3169" s="6"/>
    </row>
    <row r="3170" spans="1:3" x14ac:dyDescent="0.25">
      <c r="A3170" s="6"/>
      <c r="B3170" s="6"/>
      <c r="C3170" s="6"/>
    </row>
    <row r="3171" spans="1:3" x14ac:dyDescent="0.25">
      <c r="A3171" s="6"/>
      <c r="B3171" s="6"/>
      <c r="C3171" s="6"/>
    </row>
    <row r="3172" spans="1:3" x14ac:dyDescent="0.25">
      <c r="A3172" s="6"/>
      <c r="B3172" s="6"/>
      <c r="C3172" s="6"/>
    </row>
    <row r="3173" spans="1:3" x14ac:dyDescent="0.25">
      <c r="A3173" s="6"/>
      <c r="B3173" s="6"/>
      <c r="C3173" s="6"/>
    </row>
    <row r="3174" spans="1:3" x14ac:dyDescent="0.25">
      <c r="A3174" s="6"/>
      <c r="B3174" s="6"/>
      <c r="C3174" s="6"/>
    </row>
    <row r="3175" spans="1:3" x14ac:dyDescent="0.25">
      <c r="A3175" s="6"/>
      <c r="B3175" s="6"/>
      <c r="C3175" s="6"/>
    </row>
    <row r="3176" spans="1:3" x14ac:dyDescent="0.25">
      <c r="A3176" s="6"/>
      <c r="B3176" s="6"/>
      <c r="C3176" s="6"/>
    </row>
    <row r="3177" spans="1:3" x14ac:dyDescent="0.25">
      <c r="A3177" s="6"/>
      <c r="B3177" s="6"/>
      <c r="C3177" s="6"/>
    </row>
    <row r="3178" spans="1:3" x14ac:dyDescent="0.25">
      <c r="A3178" s="6"/>
      <c r="B3178" s="6"/>
      <c r="C3178" s="6"/>
    </row>
    <row r="3179" spans="1:3" x14ac:dyDescent="0.25">
      <c r="A3179" s="6"/>
      <c r="B3179" s="6"/>
      <c r="C3179" s="6"/>
    </row>
    <row r="3180" spans="1:3" x14ac:dyDescent="0.25">
      <c r="A3180" s="6"/>
      <c r="B3180" s="6"/>
      <c r="C3180" s="6"/>
    </row>
    <row r="3181" spans="1:3" x14ac:dyDescent="0.25">
      <c r="A3181" s="6"/>
      <c r="B3181" s="6"/>
      <c r="C3181" s="6"/>
    </row>
    <row r="3182" spans="1:3" x14ac:dyDescent="0.25">
      <c r="A3182" s="6"/>
      <c r="B3182" s="6"/>
      <c r="C3182" s="6"/>
    </row>
    <row r="3183" spans="1:3" x14ac:dyDescent="0.25">
      <c r="A3183" s="6"/>
      <c r="B3183" s="6"/>
      <c r="C3183" s="6"/>
    </row>
    <row r="3184" spans="1:3" x14ac:dyDescent="0.25">
      <c r="A3184" s="6"/>
      <c r="B3184" s="6"/>
      <c r="C3184" s="6"/>
    </row>
    <row r="3185" spans="1:3" x14ac:dyDescent="0.25">
      <c r="A3185" s="6"/>
      <c r="B3185" s="6"/>
      <c r="C3185" s="6"/>
    </row>
    <row r="3186" spans="1:3" x14ac:dyDescent="0.25">
      <c r="A3186" s="6"/>
      <c r="B3186" s="6"/>
      <c r="C3186" s="6"/>
    </row>
    <row r="3187" spans="1:3" x14ac:dyDescent="0.25">
      <c r="A3187" s="6"/>
      <c r="B3187" s="6"/>
      <c r="C3187" s="6"/>
    </row>
    <row r="3188" spans="1:3" x14ac:dyDescent="0.25">
      <c r="A3188" s="6"/>
      <c r="B3188" s="6"/>
      <c r="C3188" s="6"/>
    </row>
    <row r="3189" spans="1:3" x14ac:dyDescent="0.25">
      <c r="A3189" s="6"/>
      <c r="B3189" s="6"/>
      <c r="C3189" s="6"/>
    </row>
    <row r="3190" spans="1:3" x14ac:dyDescent="0.25">
      <c r="A3190" s="6"/>
      <c r="B3190" s="6"/>
      <c r="C3190" s="6"/>
    </row>
    <row r="3191" spans="1:3" x14ac:dyDescent="0.25">
      <c r="A3191" s="6"/>
      <c r="B3191" s="6"/>
      <c r="C3191" s="6"/>
    </row>
    <row r="3192" spans="1:3" x14ac:dyDescent="0.25">
      <c r="A3192" s="6"/>
      <c r="B3192" s="6"/>
      <c r="C3192" s="6"/>
    </row>
    <row r="3193" spans="1:3" x14ac:dyDescent="0.25">
      <c r="A3193" s="6"/>
      <c r="B3193" s="6"/>
      <c r="C3193" s="6"/>
    </row>
    <row r="3194" spans="1:3" x14ac:dyDescent="0.25">
      <c r="A3194" s="6"/>
      <c r="B3194" s="6"/>
      <c r="C3194" s="6"/>
    </row>
    <row r="3195" spans="1:3" x14ac:dyDescent="0.25">
      <c r="A3195" s="6"/>
      <c r="B3195" s="6"/>
      <c r="C3195" s="6"/>
    </row>
    <row r="3196" spans="1:3" x14ac:dyDescent="0.25">
      <c r="A3196" s="6"/>
      <c r="B3196" s="6"/>
      <c r="C3196" s="6"/>
    </row>
    <row r="3197" spans="1:3" x14ac:dyDescent="0.25">
      <c r="A3197" s="6"/>
      <c r="B3197" s="6"/>
      <c r="C3197" s="6"/>
    </row>
    <row r="3198" spans="1:3" x14ac:dyDescent="0.25">
      <c r="A3198" s="6"/>
      <c r="B3198" s="6"/>
      <c r="C3198" s="6"/>
    </row>
    <row r="3199" spans="1:3" x14ac:dyDescent="0.25">
      <c r="A3199" s="6"/>
      <c r="B3199" s="6"/>
      <c r="C3199" s="6"/>
    </row>
    <row r="3200" spans="1:3" x14ac:dyDescent="0.25">
      <c r="A3200" s="6"/>
      <c r="B3200" s="6"/>
      <c r="C3200" s="6"/>
    </row>
    <row r="3201" spans="1:3" x14ac:dyDescent="0.25">
      <c r="A3201" s="6"/>
      <c r="B3201" s="6"/>
      <c r="C3201" s="6"/>
    </row>
    <row r="3202" spans="1:3" x14ac:dyDescent="0.25">
      <c r="A3202" s="6"/>
      <c r="B3202" s="6"/>
      <c r="C3202" s="6"/>
    </row>
    <row r="3203" spans="1:3" x14ac:dyDescent="0.25">
      <c r="A3203" s="6"/>
      <c r="B3203" s="6"/>
      <c r="C3203" s="6"/>
    </row>
    <row r="3204" spans="1:3" x14ac:dyDescent="0.25">
      <c r="A3204" s="6"/>
      <c r="B3204" s="6"/>
      <c r="C3204" s="6"/>
    </row>
    <row r="3205" spans="1:3" x14ac:dyDescent="0.25">
      <c r="A3205" s="6"/>
      <c r="B3205" s="6"/>
      <c r="C3205" s="6"/>
    </row>
    <row r="3206" spans="1:3" x14ac:dyDescent="0.25">
      <c r="A3206" s="6"/>
      <c r="B3206" s="6"/>
      <c r="C3206" s="6"/>
    </row>
    <row r="3207" spans="1:3" x14ac:dyDescent="0.25">
      <c r="A3207" s="6"/>
      <c r="B3207" s="6"/>
      <c r="C3207" s="6"/>
    </row>
    <row r="3208" spans="1:3" x14ac:dyDescent="0.25">
      <c r="A3208" s="6"/>
      <c r="B3208" s="6"/>
      <c r="C3208" s="6"/>
    </row>
    <row r="3209" spans="1:3" x14ac:dyDescent="0.25">
      <c r="A3209" s="6"/>
      <c r="B3209" s="6"/>
      <c r="C3209" s="6"/>
    </row>
    <row r="3210" spans="1:3" x14ac:dyDescent="0.25">
      <c r="A3210" s="6"/>
      <c r="B3210" s="6"/>
      <c r="C3210" s="6"/>
    </row>
    <row r="3211" spans="1:3" x14ac:dyDescent="0.25">
      <c r="A3211" s="6"/>
      <c r="B3211" s="6"/>
      <c r="C3211" s="6"/>
    </row>
    <row r="3212" spans="1:3" x14ac:dyDescent="0.25">
      <c r="A3212" s="6"/>
      <c r="B3212" s="6"/>
      <c r="C3212" s="6"/>
    </row>
    <row r="3213" spans="1:3" x14ac:dyDescent="0.25">
      <c r="A3213" s="6"/>
      <c r="B3213" s="6"/>
      <c r="C3213" s="6"/>
    </row>
    <row r="3214" spans="1:3" x14ac:dyDescent="0.25">
      <c r="A3214" s="6"/>
      <c r="B3214" s="6"/>
      <c r="C3214" s="6"/>
    </row>
    <row r="3215" spans="1:3" x14ac:dyDescent="0.25">
      <c r="A3215" s="6"/>
      <c r="B3215" s="6"/>
      <c r="C3215" s="6"/>
    </row>
    <row r="3216" spans="1:3" x14ac:dyDescent="0.25">
      <c r="A3216" s="6"/>
      <c r="B3216" s="6"/>
      <c r="C3216" s="6"/>
    </row>
    <row r="3217" spans="1:3" x14ac:dyDescent="0.25">
      <c r="A3217" s="6"/>
      <c r="B3217" s="6"/>
      <c r="C3217" s="6"/>
    </row>
    <row r="3218" spans="1:3" x14ac:dyDescent="0.25">
      <c r="A3218" s="6"/>
      <c r="B3218" s="6"/>
      <c r="C3218" s="6"/>
    </row>
    <row r="3219" spans="1:3" x14ac:dyDescent="0.25">
      <c r="A3219" s="6"/>
      <c r="B3219" s="6"/>
      <c r="C3219" s="6"/>
    </row>
    <row r="3220" spans="1:3" x14ac:dyDescent="0.25">
      <c r="A3220" s="6"/>
      <c r="B3220" s="6"/>
      <c r="C3220" s="6"/>
    </row>
    <row r="3221" spans="1:3" x14ac:dyDescent="0.25">
      <c r="A3221" s="6"/>
      <c r="B3221" s="6"/>
      <c r="C3221" s="6"/>
    </row>
    <row r="3222" spans="1:3" x14ac:dyDescent="0.25">
      <c r="A3222" s="6"/>
      <c r="B3222" s="6"/>
      <c r="C3222" s="6"/>
    </row>
    <row r="3223" spans="1:3" x14ac:dyDescent="0.25">
      <c r="A3223" s="6"/>
      <c r="B3223" s="6"/>
      <c r="C3223" s="6"/>
    </row>
    <row r="3224" spans="1:3" x14ac:dyDescent="0.25">
      <c r="A3224" s="6"/>
      <c r="B3224" s="6"/>
      <c r="C3224" s="6"/>
    </row>
    <row r="3225" spans="1:3" x14ac:dyDescent="0.25">
      <c r="A3225" s="6"/>
      <c r="B3225" s="6"/>
      <c r="C3225" s="6"/>
    </row>
    <row r="3226" spans="1:3" x14ac:dyDescent="0.25">
      <c r="A3226" s="6"/>
      <c r="B3226" s="6"/>
      <c r="C3226" s="6"/>
    </row>
    <row r="3227" spans="1:3" x14ac:dyDescent="0.25">
      <c r="A3227" s="6"/>
      <c r="B3227" s="6"/>
      <c r="C3227" s="6"/>
    </row>
    <row r="3228" spans="1:3" x14ac:dyDescent="0.25">
      <c r="A3228" s="6"/>
      <c r="B3228" s="6"/>
      <c r="C3228" s="6"/>
    </row>
    <row r="3229" spans="1:3" x14ac:dyDescent="0.25">
      <c r="A3229" s="6"/>
      <c r="B3229" s="6"/>
      <c r="C3229" s="6"/>
    </row>
    <row r="3230" spans="1:3" x14ac:dyDescent="0.25">
      <c r="A3230" s="6"/>
      <c r="B3230" s="6"/>
      <c r="C3230" s="6"/>
    </row>
    <row r="3231" spans="1:3" x14ac:dyDescent="0.25">
      <c r="A3231" s="6"/>
      <c r="B3231" s="6"/>
      <c r="C3231" s="6"/>
    </row>
    <row r="3232" spans="1:3" x14ac:dyDescent="0.25">
      <c r="A3232" s="6"/>
      <c r="B3232" s="6"/>
      <c r="C3232" s="6"/>
    </row>
    <row r="3233" spans="1:3" x14ac:dyDescent="0.25">
      <c r="A3233" s="6"/>
      <c r="B3233" s="6"/>
      <c r="C3233" s="6"/>
    </row>
    <row r="3234" spans="1:3" x14ac:dyDescent="0.25">
      <c r="A3234" s="6"/>
      <c r="B3234" s="6"/>
      <c r="C3234" s="6"/>
    </row>
    <row r="3235" spans="1:3" x14ac:dyDescent="0.25">
      <c r="A3235" s="6"/>
      <c r="B3235" s="6"/>
      <c r="C3235" s="6"/>
    </row>
    <row r="3236" spans="1:3" x14ac:dyDescent="0.25">
      <c r="A3236" s="6"/>
      <c r="B3236" s="6"/>
      <c r="C3236" s="6"/>
    </row>
    <row r="3237" spans="1:3" x14ac:dyDescent="0.25">
      <c r="A3237" s="6"/>
      <c r="B3237" s="6"/>
      <c r="C3237" s="6"/>
    </row>
    <row r="3238" spans="1:3" x14ac:dyDescent="0.25">
      <c r="A3238" s="6"/>
      <c r="B3238" s="6"/>
      <c r="C3238" s="6"/>
    </row>
    <row r="3239" spans="1:3" x14ac:dyDescent="0.25">
      <c r="A3239" s="6"/>
      <c r="B3239" s="6"/>
      <c r="C3239" s="6"/>
    </row>
    <row r="3240" spans="1:3" x14ac:dyDescent="0.25">
      <c r="A3240" s="6"/>
      <c r="B3240" s="6"/>
      <c r="C3240" s="6"/>
    </row>
    <row r="3241" spans="1:3" x14ac:dyDescent="0.25">
      <c r="A3241" s="6"/>
      <c r="B3241" s="6"/>
      <c r="C3241" s="6"/>
    </row>
    <row r="3242" spans="1:3" x14ac:dyDescent="0.25">
      <c r="A3242" s="6"/>
      <c r="B3242" s="6"/>
      <c r="C3242" s="6"/>
    </row>
    <row r="3243" spans="1:3" x14ac:dyDescent="0.25">
      <c r="A3243" s="6"/>
      <c r="B3243" s="6"/>
      <c r="C3243" s="6"/>
    </row>
    <row r="3244" spans="1:3" x14ac:dyDescent="0.25">
      <c r="A3244" s="6"/>
      <c r="B3244" s="6"/>
      <c r="C3244" s="6"/>
    </row>
    <row r="3245" spans="1:3" x14ac:dyDescent="0.25">
      <c r="A3245" s="6"/>
      <c r="B3245" s="6"/>
      <c r="C3245" s="6"/>
    </row>
    <row r="3246" spans="1:3" x14ac:dyDescent="0.25">
      <c r="A3246" s="6"/>
      <c r="B3246" s="6"/>
      <c r="C3246" s="6"/>
    </row>
    <row r="3247" spans="1:3" x14ac:dyDescent="0.25">
      <c r="A3247" s="6"/>
      <c r="B3247" s="6"/>
      <c r="C3247" s="6"/>
    </row>
    <row r="3248" spans="1:3" x14ac:dyDescent="0.25">
      <c r="A3248" s="6"/>
      <c r="B3248" s="6"/>
      <c r="C3248" s="6"/>
    </row>
    <row r="3249" spans="1:3" x14ac:dyDescent="0.25">
      <c r="A3249" s="6"/>
      <c r="B3249" s="6"/>
      <c r="C3249" s="6"/>
    </row>
    <row r="3250" spans="1:3" x14ac:dyDescent="0.25">
      <c r="A3250" s="6"/>
      <c r="B3250" s="6"/>
      <c r="C3250" s="6"/>
    </row>
    <row r="3251" spans="1:3" x14ac:dyDescent="0.25">
      <c r="A3251" s="6"/>
      <c r="B3251" s="6"/>
      <c r="C3251" s="6"/>
    </row>
    <row r="3252" spans="1:3" x14ac:dyDescent="0.25">
      <c r="A3252" s="6"/>
      <c r="B3252" s="6"/>
      <c r="C3252" s="6"/>
    </row>
    <row r="3253" spans="1:3" x14ac:dyDescent="0.25">
      <c r="A3253" s="6"/>
      <c r="B3253" s="6"/>
      <c r="C3253" s="6"/>
    </row>
    <row r="3254" spans="1:3" x14ac:dyDescent="0.25">
      <c r="A3254" s="6"/>
      <c r="B3254" s="6"/>
      <c r="C3254" s="6"/>
    </row>
    <row r="3255" spans="1:3" x14ac:dyDescent="0.25">
      <c r="A3255" s="6"/>
      <c r="B3255" s="6"/>
      <c r="C3255" s="6"/>
    </row>
    <row r="3256" spans="1:3" x14ac:dyDescent="0.25">
      <c r="A3256" s="6"/>
      <c r="B3256" s="6"/>
      <c r="C3256" s="6"/>
    </row>
    <row r="3257" spans="1:3" x14ac:dyDescent="0.25">
      <c r="A3257" s="6"/>
      <c r="B3257" s="6"/>
      <c r="C3257" s="6"/>
    </row>
    <row r="3258" spans="1:3" x14ac:dyDescent="0.25">
      <c r="A3258" s="6"/>
      <c r="B3258" s="6"/>
      <c r="C3258" s="6"/>
    </row>
    <row r="3259" spans="1:3" x14ac:dyDescent="0.25">
      <c r="A3259" s="6"/>
      <c r="B3259" s="6"/>
      <c r="C3259" s="6"/>
    </row>
    <row r="3260" spans="1:3" x14ac:dyDescent="0.25">
      <c r="A3260" s="6"/>
      <c r="B3260" s="6"/>
      <c r="C3260" s="6"/>
    </row>
    <row r="3261" spans="1:3" x14ac:dyDescent="0.25">
      <c r="A3261" s="6"/>
      <c r="B3261" s="6"/>
      <c r="C3261" s="6"/>
    </row>
    <row r="3262" spans="1:3" x14ac:dyDescent="0.25">
      <c r="A3262" s="6"/>
      <c r="B3262" s="6"/>
      <c r="C3262" s="6"/>
    </row>
    <row r="3263" spans="1:3" x14ac:dyDescent="0.25">
      <c r="A3263" s="6"/>
      <c r="B3263" s="6"/>
      <c r="C3263" s="6"/>
    </row>
    <row r="3264" spans="1:3" x14ac:dyDescent="0.25">
      <c r="A3264" s="6"/>
      <c r="B3264" s="6"/>
      <c r="C3264" s="6"/>
    </row>
    <row r="3265" spans="1:3" x14ac:dyDescent="0.25">
      <c r="A3265" s="6"/>
      <c r="B3265" s="6"/>
      <c r="C3265" s="6"/>
    </row>
    <row r="3266" spans="1:3" x14ac:dyDescent="0.25">
      <c r="A3266" s="6"/>
      <c r="B3266" s="6"/>
      <c r="C3266" s="6"/>
    </row>
    <row r="3267" spans="1:3" x14ac:dyDescent="0.25">
      <c r="A3267" s="6"/>
      <c r="B3267" s="6"/>
      <c r="C3267" s="6"/>
    </row>
    <row r="3268" spans="1:3" x14ac:dyDescent="0.25">
      <c r="A3268" s="6"/>
      <c r="B3268" s="6"/>
      <c r="C3268" s="6"/>
    </row>
    <row r="3269" spans="1:3" x14ac:dyDescent="0.25">
      <c r="A3269" s="6"/>
      <c r="B3269" s="6"/>
      <c r="C3269" s="6"/>
    </row>
    <row r="3270" spans="1:3" x14ac:dyDescent="0.25">
      <c r="A3270" s="6"/>
      <c r="B3270" s="6"/>
      <c r="C3270" s="6"/>
    </row>
    <row r="3271" spans="1:3" x14ac:dyDescent="0.25">
      <c r="A3271" s="6"/>
      <c r="B3271" s="6"/>
      <c r="C3271" s="6"/>
    </row>
    <row r="3272" spans="1:3" x14ac:dyDescent="0.25">
      <c r="A3272" s="6"/>
      <c r="B3272" s="6"/>
      <c r="C3272" s="6"/>
    </row>
    <row r="3273" spans="1:3" x14ac:dyDescent="0.25">
      <c r="A3273" s="6"/>
      <c r="B3273" s="6"/>
      <c r="C3273" s="6"/>
    </row>
    <row r="3274" spans="1:3" x14ac:dyDescent="0.25">
      <c r="A3274" s="6"/>
      <c r="B3274" s="6"/>
      <c r="C3274" s="6"/>
    </row>
    <row r="3275" spans="1:3" x14ac:dyDescent="0.25">
      <c r="A3275" s="6"/>
      <c r="B3275" s="6"/>
      <c r="C3275" s="6"/>
    </row>
    <row r="3276" spans="1:3" x14ac:dyDescent="0.25">
      <c r="A3276" s="6"/>
      <c r="B3276" s="6"/>
      <c r="C3276" s="6"/>
    </row>
    <row r="3277" spans="1:3" x14ac:dyDescent="0.25">
      <c r="A3277" s="6"/>
      <c r="B3277" s="6"/>
      <c r="C3277" s="6"/>
    </row>
    <row r="3278" spans="1:3" x14ac:dyDescent="0.25">
      <c r="A3278" s="6"/>
      <c r="B3278" s="6"/>
      <c r="C3278" s="6"/>
    </row>
    <row r="3279" spans="1:3" x14ac:dyDescent="0.25">
      <c r="A3279" s="6"/>
      <c r="B3279" s="6"/>
      <c r="C3279" s="6"/>
    </row>
    <row r="3280" spans="1:3" x14ac:dyDescent="0.25">
      <c r="A3280" s="6"/>
      <c r="B3280" s="6"/>
      <c r="C3280" s="6"/>
    </row>
    <row r="3281" spans="1:3" x14ac:dyDescent="0.25">
      <c r="A3281" s="6"/>
      <c r="B3281" s="6"/>
      <c r="C3281" s="6"/>
    </row>
    <row r="3282" spans="1:3" x14ac:dyDescent="0.25">
      <c r="A3282" s="6"/>
      <c r="B3282" s="6"/>
      <c r="C3282" s="6"/>
    </row>
    <row r="3283" spans="1:3" x14ac:dyDescent="0.25">
      <c r="A3283" s="6"/>
      <c r="B3283" s="6"/>
      <c r="C3283" s="6"/>
    </row>
    <row r="3284" spans="1:3" x14ac:dyDescent="0.25">
      <c r="A3284" s="6"/>
      <c r="B3284" s="6"/>
      <c r="C3284" s="6"/>
    </row>
    <row r="3285" spans="1:3" x14ac:dyDescent="0.25">
      <c r="A3285" s="6"/>
      <c r="B3285" s="6"/>
      <c r="C3285" s="6"/>
    </row>
    <row r="3286" spans="1:3" x14ac:dyDescent="0.25">
      <c r="A3286" s="6"/>
      <c r="B3286" s="6"/>
      <c r="C3286" s="6"/>
    </row>
    <row r="3287" spans="1:3" x14ac:dyDescent="0.25">
      <c r="A3287" s="6"/>
      <c r="B3287" s="6"/>
      <c r="C3287" s="6"/>
    </row>
    <row r="3288" spans="1:3" x14ac:dyDescent="0.25">
      <c r="A3288" s="6"/>
      <c r="B3288" s="6"/>
      <c r="C3288" s="6"/>
    </row>
    <row r="3289" spans="1:3" x14ac:dyDescent="0.25">
      <c r="A3289" s="6"/>
      <c r="B3289" s="6"/>
      <c r="C3289" s="6"/>
    </row>
    <row r="3290" spans="1:3" x14ac:dyDescent="0.25">
      <c r="A3290" s="6"/>
      <c r="B3290" s="6"/>
      <c r="C3290" s="6"/>
    </row>
    <row r="3291" spans="1:3" x14ac:dyDescent="0.25">
      <c r="A3291" s="6"/>
      <c r="B3291" s="6"/>
      <c r="C3291" s="6"/>
    </row>
    <row r="3292" spans="1:3" x14ac:dyDescent="0.25">
      <c r="A3292" s="6"/>
      <c r="B3292" s="6"/>
      <c r="C3292" s="6"/>
    </row>
    <row r="3293" spans="1:3" x14ac:dyDescent="0.25">
      <c r="A3293" s="6"/>
      <c r="B3293" s="6"/>
      <c r="C3293" s="6"/>
    </row>
    <row r="3294" spans="1:3" x14ac:dyDescent="0.25">
      <c r="A3294" s="6"/>
      <c r="B3294" s="6"/>
      <c r="C3294" s="6"/>
    </row>
    <row r="3295" spans="1:3" x14ac:dyDescent="0.25">
      <c r="A3295" s="6"/>
      <c r="B3295" s="6"/>
      <c r="C3295" s="6"/>
    </row>
    <row r="3296" spans="1:3" x14ac:dyDescent="0.25">
      <c r="A3296" s="6"/>
      <c r="B3296" s="6"/>
      <c r="C3296" s="6"/>
    </row>
    <row r="3297" spans="1:3" x14ac:dyDescent="0.25">
      <c r="A3297" s="6"/>
      <c r="B3297" s="6"/>
      <c r="C3297" s="6"/>
    </row>
    <row r="3298" spans="1:3" x14ac:dyDescent="0.25">
      <c r="A3298" s="6"/>
      <c r="B3298" s="6"/>
      <c r="C3298" s="6"/>
    </row>
    <row r="3299" spans="1:3" x14ac:dyDescent="0.25">
      <c r="A3299" s="6"/>
      <c r="B3299" s="6"/>
      <c r="C3299" s="6"/>
    </row>
    <row r="3300" spans="1:3" x14ac:dyDescent="0.25">
      <c r="A3300" s="6"/>
      <c r="B3300" s="6"/>
      <c r="C3300" s="6"/>
    </row>
    <row r="3301" spans="1:3" x14ac:dyDescent="0.25">
      <c r="A3301" s="6"/>
      <c r="B3301" s="6"/>
      <c r="C3301" s="6"/>
    </row>
    <row r="3302" spans="1:3" x14ac:dyDescent="0.25">
      <c r="A3302" s="6"/>
      <c r="B3302" s="6"/>
      <c r="C3302" s="6"/>
    </row>
    <row r="3303" spans="1:3" x14ac:dyDescent="0.25">
      <c r="A3303" s="6"/>
      <c r="B3303" s="6"/>
      <c r="C3303" s="6"/>
    </row>
    <row r="3304" spans="1:3" x14ac:dyDescent="0.25">
      <c r="A3304" s="6"/>
      <c r="B3304" s="6"/>
      <c r="C3304" s="6"/>
    </row>
    <row r="3305" spans="1:3" x14ac:dyDescent="0.25">
      <c r="A3305" s="6"/>
      <c r="B3305" s="6"/>
      <c r="C3305" s="6"/>
    </row>
    <row r="3306" spans="1:3" x14ac:dyDescent="0.25">
      <c r="A3306" s="6"/>
      <c r="B3306" s="6"/>
      <c r="C3306" s="6"/>
    </row>
    <row r="3307" spans="1:3" x14ac:dyDescent="0.25">
      <c r="A3307" s="6"/>
      <c r="B3307" s="6"/>
      <c r="C3307" s="6"/>
    </row>
    <row r="3308" spans="1:3" x14ac:dyDescent="0.25">
      <c r="A3308" s="6"/>
      <c r="B3308" s="6"/>
      <c r="C3308" s="6"/>
    </row>
    <row r="3309" spans="1:3" x14ac:dyDescent="0.25">
      <c r="A3309" s="6"/>
      <c r="B3309" s="6"/>
      <c r="C3309" s="6"/>
    </row>
    <row r="3310" spans="1:3" x14ac:dyDescent="0.25">
      <c r="A3310" s="6"/>
      <c r="B3310" s="6"/>
      <c r="C3310" s="6"/>
    </row>
    <row r="3311" spans="1:3" x14ac:dyDescent="0.25">
      <c r="A3311" s="6"/>
      <c r="B3311" s="6"/>
      <c r="C3311" s="6"/>
    </row>
    <row r="3312" spans="1:3" x14ac:dyDescent="0.25">
      <c r="A3312" s="6"/>
      <c r="B3312" s="6"/>
      <c r="C3312" s="6"/>
    </row>
    <row r="3313" spans="1:3" x14ac:dyDescent="0.25">
      <c r="A3313" s="6"/>
      <c r="B3313" s="6"/>
      <c r="C3313" s="6"/>
    </row>
    <row r="3314" spans="1:3" x14ac:dyDescent="0.25">
      <c r="A3314" s="6"/>
      <c r="B3314" s="6"/>
      <c r="C3314" s="6"/>
    </row>
    <row r="3315" spans="1:3" x14ac:dyDescent="0.25">
      <c r="A3315" s="6"/>
      <c r="B3315" s="6"/>
      <c r="C3315" s="6"/>
    </row>
    <row r="3316" spans="1:3" x14ac:dyDescent="0.25">
      <c r="A3316" s="6"/>
      <c r="B3316" s="6"/>
      <c r="C3316" s="6"/>
    </row>
    <row r="3317" spans="1:3" x14ac:dyDescent="0.25">
      <c r="A3317" s="6"/>
      <c r="B3317" s="6"/>
      <c r="C3317" s="6"/>
    </row>
    <row r="3318" spans="1:3" x14ac:dyDescent="0.25">
      <c r="A3318" s="6"/>
      <c r="B3318" s="6"/>
      <c r="C3318" s="6"/>
    </row>
    <row r="3319" spans="1:3" x14ac:dyDescent="0.25">
      <c r="A3319" s="6"/>
      <c r="B3319" s="6"/>
      <c r="C3319" s="6"/>
    </row>
    <row r="3320" spans="1:3" x14ac:dyDescent="0.25">
      <c r="A3320" s="6"/>
      <c r="B3320" s="6"/>
      <c r="C3320" s="6"/>
    </row>
    <row r="3321" spans="1:3" x14ac:dyDescent="0.25">
      <c r="A3321" s="6"/>
      <c r="B3321" s="6"/>
      <c r="C3321" s="6"/>
    </row>
    <row r="3322" spans="1:3" x14ac:dyDescent="0.25">
      <c r="A3322" s="6"/>
      <c r="B3322" s="6"/>
      <c r="C3322" s="6"/>
    </row>
    <row r="3323" spans="1:3" x14ac:dyDescent="0.25">
      <c r="A3323" s="6"/>
      <c r="B3323" s="6"/>
      <c r="C3323" s="6"/>
    </row>
    <row r="3324" spans="1:3" x14ac:dyDescent="0.25">
      <c r="A3324" s="6"/>
      <c r="B3324" s="6"/>
      <c r="C3324" s="6"/>
    </row>
    <row r="3325" spans="1:3" x14ac:dyDescent="0.25">
      <c r="A3325" s="6"/>
      <c r="B3325" s="6"/>
      <c r="C3325" s="6"/>
    </row>
    <row r="3326" spans="1:3" x14ac:dyDescent="0.25">
      <c r="A3326" s="6"/>
      <c r="B3326" s="6"/>
      <c r="C3326" s="6"/>
    </row>
    <row r="3327" spans="1:3" x14ac:dyDescent="0.25">
      <c r="A3327" s="6"/>
      <c r="B3327" s="6"/>
      <c r="C3327" s="6"/>
    </row>
    <row r="3328" spans="1:3" x14ac:dyDescent="0.25">
      <c r="A3328" s="6"/>
      <c r="B3328" s="6"/>
      <c r="C3328" s="6"/>
    </row>
    <row r="3329" spans="1:3" x14ac:dyDescent="0.25">
      <c r="A3329" s="6"/>
      <c r="B3329" s="6"/>
      <c r="C3329" s="6"/>
    </row>
    <row r="3330" spans="1:3" x14ac:dyDescent="0.25">
      <c r="A3330" s="6"/>
      <c r="B3330" s="6"/>
      <c r="C3330" s="6"/>
    </row>
    <row r="3331" spans="1:3" x14ac:dyDescent="0.25">
      <c r="A3331" s="6"/>
      <c r="B3331" s="6"/>
      <c r="C3331" s="6"/>
    </row>
    <row r="3332" spans="1:3" x14ac:dyDescent="0.25">
      <c r="A3332" s="6"/>
      <c r="B3332" s="6"/>
      <c r="C3332" s="6"/>
    </row>
    <row r="3333" spans="1:3" x14ac:dyDescent="0.25">
      <c r="A3333" s="6"/>
      <c r="B3333" s="6"/>
      <c r="C3333" s="6"/>
    </row>
    <row r="3334" spans="1:3" x14ac:dyDescent="0.25">
      <c r="A3334" s="6"/>
      <c r="B3334" s="6"/>
      <c r="C3334" s="6"/>
    </row>
    <row r="3335" spans="1:3" x14ac:dyDescent="0.25">
      <c r="A3335" s="6"/>
      <c r="B3335" s="6"/>
      <c r="C3335" s="6"/>
    </row>
    <row r="3336" spans="1:3" x14ac:dyDescent="0.25">
      <c r="A3336" s="6"/>
      <c r="B3336" s="6"/>
      <c r="C3336" s="6"/>
    </row>
    <row r="3337" spans="1:3" x14ac:dyDescent="0.25">
      <c r="A3337" s="6"/>
      <c r="B3337" s="6"/>
      <c r="C3337" s="6"/>
    </row>
    <row r="3338" spans="1:3" x14ac:dyDescent="0.25">
      <c r="A3338" s="6"/>
      <c r="B3338" s="6"/>
      <c r="C3338" s="6"/>
    </row>
    <row r="3339" spans="1:3" x14ac:dyDescent="0.25">
      <c r="A3339" s="6"/>
      <c r="B3339" s="6"/>
      <c r="C3339" s="6"/>
    </row>
    <row r="3340" spans="1:3" x14ac:dyDescent="0.25">
      <c r="A3340" s="6"/>
      <c r="B3340" s="6"/>
      <c r="C3340" s="6"/>
    </row>
    <row r="3341" spans="1:3" x14ac:dyDescent="0.25">
      <c r="A3341" s="6"/>
      <c r="B3341" s="6"/>
      <c r="C3341" s="6"/>
    </row>
    <row r="3342" spans="1:3" x14ac:dyDescent="0.25">
      <c r="A3342" s="6"/>
      <c r="B3342" s="6"/>
      <c r="C3342" s="6"/>
    </row>
    <row r="3343" spans="1:3" x14ac:dyDescent="0.25">
      <c r="A3343" s="6"/>
      <c r="B3343" s="6"/>
      <c r="C3343" s="6"/>
    </row>
    <row r="3344" spans="1:3" x14ac:dyDescent="0.25">
      <c r="A3344" s="6"/>
      <c r="B3344" s="6"/>
      <c r="C3344" s="6"/>
    </row>
    <row r="3345" spans="1:3" x14ac:dyDescent="0.25">
      <c r="A3345" s="6"/>
      <c r="B3345" s="6"/>
      <c r="C3345" s="6"/>
    </row>
    <row r="3346" spans="1:3" x14ac:dyDescent="0.25">
      <c r="A3346" s="6"/>
      <c r="B3346" s="6"/>
      <c r="C3346" s="6"/>
    </row>
    <row r="3347" spans="1:3" x14ac:dyDescent="0.25">
      <c r="A3347" s="6"/>
      <c r="B3347" s="6"/>
      <c r="C3347" s="6"/>
    </row>
    <row r="3348" spans="1:3" x14ac:dyDescent="0.25">
      <c r="A3348" s="6"/>
      <c r="B3348" s="6"/>
      <c r="C3348" s="6"/>
    </row>
    <row r="3349" spans="1:3" x14ac:dyDescent="0.25">
      <c r="A3349" s="6"/>
      <c r="B3349" s="6"/>
      <c r="C3349" s="6"/>
    </row>
    <row r="3350" spans="1:3" x14ac:dyDescent="0.25">
      <c r="A3350" s="6"/>
      <c r="B3350" s="6"/>
      <c r="C3350" s="6"/>
    </row>
    <row r="3351" spans="1:3" x14ac:dyDescent="0.25">
      <c r="A3351" s="6"/>
      <c r="B3351" s="6"/>
      <c r="C3351" s="6"/>
    </row>
    <row r="3352" spans="1:3" x14ac:dyDescent="0.25">
      <c r="A3352" s="6"/>
      <c r="B3352" s="6"/>
      <c r="C3352" s="6"/>
    </row>
    <row r="3353" spans="1:3" x14ac:dyDescent="0.25">
      <c r="A3353" s="6"/>
      <c r="B3353" s="6"/>
      <c r="C3353" s="6"/>
    </row>
    <row r="3354" spans="1:3" x14ac:dyDescent="0.25">
      <c r="A3354" s="6"/>
      <c r="B3354" s="6"/>
      <c r="C3354" s="6"/>
    </row>
    <row r="3355" spans="1:3" x14ac:dyDescent="0.25">
      <c r="A3355" s="6"/>
      <c r="B3355" s="6"/>
      <c r="C3355" s="6"/>
    </row>
    <row r="3356" spans="1:3" x14ac:dyDescent="0.25">
      <c r="A3356" s="6"/>
      <c r="B3356" s="6"/>
      <c r="C3356" s="6"/>
    </row>
    <row r="3357" spans="1:3" x14ac:dyDescent="0.25">
      <c r="A3357" s="6"/>
      <c r="B3357" s="6"/>
      <c r="C3357" s="6"/>
    </row>
    <row r="3358" spans="1:3" x14ac:dyDescent="0.25">
      <c r="A3358" s="6"/>
      <c r="B3358" s="6"/>
      <c r="C3358" s="6"/>
    </row>
    <row r="3359" spans="1:3" x14ac:dyDescent="0.25">
      <c r="A3359" s="6"/>
      <c r="B3359" s="6"/>
      <c r="C3359" s="6"/>
    </row>
    <row r="3360" spans="1:3" x14ac:dyDescent="0.25">
      <c r="A3360" s="6"/>
      <c r="B3360" s="6"/>
      <c r="C3360" s="6"/>
    </row>
    <row r="3361" spans="1:3" x14ac:dyDescent="0.25">
      <c r="A3361" s="6"/>
      <c r="B3361" s="6"/>
      <c r="C3361" s="6"/>
    </row>
    <row r="3362" spans="1:3" x14ac:dyDescent="0.25">
      <c r="A3362" s="6"/>
      <c r="B3362" s="6"/>
      <c r="C3362" s="6"/>
    </row>
    <row r="3363" spans="1:3" x14ac:dyDescent="0.25">
      <c r="A3363" s="6"/>
      <c r="B3363" s="6"/>
      <c r="C3363" s="6"/>
    </row>
    <row r="3364" spans="1:3" x14ac:dyDescent="0.25">
      <c r="A3364" s="6"/>
      <c r="B3364" s="6"/>
      <c r="C3364" s="6"/>
    </row>
    <row r="3365" spans="1:3" x14ac:dyDescent="0.25">
      <c r="A3365" s="6"/>
      <c r="B3365" s="6"/>
      <c r="C3365" s="6"/>
    </row>
    <row r="3366" spans="1:3" x14ac:dyDescent="0.25">
      <c r="A3366" s="6"/>
      <c r="B3366" s="6"/>
      <c r="C3366" s="6"/>
    </row>
    <row r="3367" spans="1:3" x14ac:dyDescent="0.25">
      <c r="A3367" s="6"/>
      <c r="B3367" s="6"/>
      <c r="C3367" s="6"/>
    </row>
    <row r="3368" spans="1:3" x14ac:dyDescent="0.25">
      <c r="A3368" s="6"/>
      <c r="B3368" s="6"/>
      <c r="C3368" s="6"/>
    </row>
    <row r="3369" spans="1:3" x14ac:dyDescent="0.25">
      <c r="A3369" s="6"/>
      <c r="B3369" s="6"/>
      <c r="C3369" s="6"/>
    </row>
    <row r="3370" spans="1:3" x14ac:dyDescent="0.25">
      <c r="A3370" s="6"/>
      <c r="B3370" s="6"/>
      <c r="C3370" s="6"/>
    </row>
    <row r="3371" spans="1:3" x14ac:dyDescent="0.25">
      <c r="A3371" s="6"/>
      <c r="B3371" s="6"/>
      <c r="C3371" s="6"/>
    </row>
    <row r="3372" spans="1:3" x14ac:dyDescent="0.25">
      <c r="A3372" s="6"/>
      <c r="B3372" s="6"/>
      <c r="C3372" s="6"/>
    </row>
    <row r="3373" spans="1:3" x14ac:dyDescent="0.25">
      <c r="A3373" s="6"/>
      <c r="B3373" s="6"/>
      <c r="C3373" s="6"/>
    </row>
    <row r="3374" spans="1:3" x14ac:dyDescent="0.25">
      <c r="A3374" s="6"/>
      <c r="B3374" s="6"/>
      <c r="C3374" s="6"/>
    </row>
    <row r="3375" spans="1:3" x14ac:dyDescent="0.25">
      <c r="A3375" s="6"/>
      <c r="B3375" s="6"/>
      <c r="C3375" s="6"/>
    </row>
    <row r="3376" spans="1:3" x14ac:dyDescent="0.25">
      <c r="A3376" s="6"/>
      <c r="B3376" s="6"/>
      <c r="C3376" s="6"/>
    </row>
    <row r="3377" spans="1:3" x14ac:dyDescent="0.25">
      <c r="A3377" s="6"/>
      <c r="B3377" s="6"/>
      <c r="C3377" s="6"/>
    </row>
    <row r="3378" spans="1:3" x14ac:dyDescent="0.25">
      <c r="A3378" s="6"/>
      <c r="B3378" s="6"/>
      <c r="C3378" s="6"/>
    </row>
    <row r="3379" spans="1:3" x14ac:dyDescent="0.25">
      <c r="A3379" s="6"/>
      <c r="B3379" s="6"/>
      <c r="C3379" s="6"/>
    </row>
    <row r="3380" spans="1:3" x14ac:dyDescent="0.25">
      <c r="A3380" s="6"/>
      <c r="B3380" s="6"/>
      <c r="C3380" s="6"/>
    </row>
    <row r="3381" spans="1:3" x14ac:dyDescent="0.25">
      <c r="A3381" s="6"/>
      <c r="B3381" s="6"/>
      <c r="C3381" s="6"/>
    </row>
    <row r="3382" spans="1:3" x14ac:dyDescent="0.25">
      <c r="A3382" s="6"/>
      <c r="B3382" s="6"/>
      <c r="C3382" s="6"/>
    </row>
    <row r="3383" spans="1:3" x14ac:dyDescent="0.25">
      <c r="A3383" s="6"/>
      <c r="B3383" s="6"/>
      <c r="C3383" s="6"/>
    </row>
    <row r="3384" spans="1:3" x14ac:dyDescent="0.25">
      <c r="A3384" s="6"/>
      <c r="B3384" s="6"/>
      <c r="C3384" s="6"/>
    </row>
    <row r="3385" spans="1:3" x14ac:dyDescent="0.25">
      <c r="A3385" s="6"/>
      <c r="B3385" s="6"/>
      <c r="C3385" s="6"/>
    </row>
    <row r="3386" spans="1:3" x14ac:dyDescent="0.25">
      <c r="A3386" s="6"/>
      <c r="B3386" s="6"/>
      <c r="C3386" s="6"/>
    </row>
    <row r="3387" spans="1:3" x14ac:dyDescent="0.25">
      <c r="A3387" s="6"/>
      <c r="B3387" s="6"/>
      <c r="C3387" s="6"/>
    </row>
    <row r="3388" spans="1:3" x14ac:dyDescent="0.25">
      <c r="A3388" s="6"/>
      <c r="B3388" s="6"/>
      <c r="C3388" s="6"/>
    </row>
    <row r="3389" spans="1:3" x14ac:dyDescent="0.25">
      <c r="A3389" s="6"/>
      <c r="B3389" s="6"/>
      <c r="C3389" s="6"/>
    </row>
    <row r="3390" spans="1:3" x14ac:dyDescent="0.25">
      <c r="A3390" s="6"/>
      <c r="B3390" s="6"/>
      <c r="C3390" s="6"/>
    </row>
    <row r="3391" spans="1:3" x14ac:dyDescent="0.25">
      <c r="A3391" s="6"/>
      <c r="B3391" s="6"/>
      <c r="C3391" s="6"/>
    </row>
    <row r="3392" spans="1:3" x14ac:dyDescent="0.25">
      <c r="A3392" s="6"/>
      <c r="B3392" s="6"/>
      <c r="C3392" s="6"/>
    </row>
    <row r="3393" spans="1:3" x14ac:dyDescent="0.25">
      <c r="A3393" s="6"/>
      <c r="B3393" s="6"/>
      <c r="C3393" s="6"/>
    </row>
    <row r="3394" spans="1:3" x14ac:dyDescent="0.25">
      <c r="A3394" s="6"/>
      <c r="B3394" s="6"/>
      <c r="C3394" s="6"/>
    </row>
    <row r="3395" spans="1:3" x14ac:dyDescent="0.25">
      <c r="A3395" s="6"/>
      <c r="B3395" s="6"/>
      <c r="C3395" s="6"/>
    </row>
    <row r="3396" spans="1:3" x14ac:dyDescent="0.25">
      <c r="A3396" s="6"/>
      <c r="B3396" s="6"/>
      <c r="C3396" s="6"/>
    </row>
    <row r="3397" spans="1:3" x14ac:dyDescent="0.25">
      <c r="A3397" s="6"/>
      <c r="B3397" s="6"/>
      <c r="C3397" s="6"/>
    </row>
    <row r="3398" spans="1:3" x14ac:dyDescent="0.25">
      <c r="A3398" s="6"/>
      <c r="B3398" s="6"/>
      <c r="C3398" s="6"/>
    </row>
    <row r="3399" spans="1:3" x14ac:dyDescent="0.25">
      <c r="A3399" s="6"/>
      <c r="B3399" s="6"/>
      <c r="C3399" s="6"/>
    </row>
    <row r="3400" spans="1:3" x14ac:dyDescent="0.25">
      <c r="A3400" s="6"/>
      <c r="B3400" s="6"/>
      <c r="C3400" s="6"/>
    </row>
    <row r="3401" spans="1:3" x14ac:dyDescent="0.25">
      <c r="A3401" s="6"/>
      <c r="B3401" s="6"/>
      <c r="C3401" s="6"/>
    </row>
    <row r="3402" spans="1:3" x14ac:dyDescent="0.25">
      <c r="A3402" s="6"/>
      <c r="B3402" s="6"/>
      <c r="C3402" s="6"/>
    </row>
    <row r="3403" spans="1:3" x14ac:dyDescent="0.25">
      <c r="A3403" s="6"/>
      <c r="B3403" s="6"/>
      <c r="C3403" s="6"/>
    </row>
    <row r="3404" spans="1:3" x14ac:dyDescent="0.25">
      <c r="A3404" s="6"/>
      <c r="B3404" s="6"/>
      <c r="C3404" s="6"/>
    </row>
    <row r="3405" spans="1:3" x14ac:dyDescent="0.25">
      <c r="A3405" s="6"/>
      <c r="B3405" s="6"/>
      <c r="C3405" s="6"/>
    </row>
    <row r="3406" spans="1:3" x14ac:dyDescent="0.25">
      <c r="A3406" s="6"/>
      <c r="B3406" s="6"/>
      <c r="C3406" s="6"/>
    </row>
    <row r="3407" spans="1:3" x14ac:dyDescent="0.25">
      <c r="A3407" s="6"/>
      <c r="B3407" s="6"/>
      <c r="C3407" s="6"/>
    </row>
    <row r="3408" spans="1:3" x14ac:dyDescent="0.25">
      <c r="A3408" s="6"/>
      <c r="B3408" s="6"/>
      <c r="C3408" s="6"/>
    </row>
    <row r="3409" spans="1:3" x14ac:dyDescent="0.25">
      <c r="A3409" s="6"/>
      <c r="B3409" s="6"/>
      <c r="C3409" s="6"/>
    </row>
    <row r="3410" spans="1:3" x14ac:dyDescent="0.25">
      <c r="A3410" s="6"/>
      <c r="B3410" s="6"/>
      <c r="C3410" s="6"/>
    </row>
    <row r="3411" spans="1:3" x14ac:dyDescent="0.25">
      <c r="A3411" s="6"/>
      <c r="B3411" s="6"/>
      <c r="C3411" s="6"/>
    </row>
    <row r="3412" spans="1:3" x14ac:dyDescent="0.25">
      <c r="A3412" s="6"/>
      <c r="B3412" s="6"/>
      <c r="C3412" s="6"/>
    </row>
    <row r="3413" spans="1:3" x14ac:dyDescent="0.25">
      <c r="A3413" s="6"/>
      <c r="B3413" s="6"/>
      <c r="C3413" s="6"/>
    </row>
    <row r="3414" spans="1:3" x14ac:dyDescent="0.25">
      <c r="A3414" s="6"/>
      <c r="B3414" s="6"/>
      <c r="C3414" s="6"/>
    </row>
    <row r="3415" spans="1:3" x14ac:dyDescent="0.25">
      <c r="A3415" s="6"/>
      <c r="B3415" s="6"/>
      <c r="C3415" s="6"/>
    </row>
    <row r="3416" spans="1:3" x14ac:dyDescent="0.25">
      <c r="A3416" s="6"/>
      <c r="B3416" s="6"/>
      <c r="C3416" s="6"/>
    </row>
    <row r="3417" spans="1:3" x14ac:dyDescent="0.25">
      <c r="A3417" s="6"/>
      <c r="B3417" s="6"/>
      <c r="C3417" s="6"/>
    </row>
    <row r="3418" spans="1:3" x14ac:dyDescent="0.25">
      <c r="A3418" s="6"/>
      <c r="B3418" s="6"/>
      <c r="C3418" s="6"/>
    </row>
    <row r="3419" spans="1:3" x14ac:dyDescent="0.25">
      <c r="A3419" s="6"/>
      <c r="B3419" s="6"/>
      <c r="C3419" s="6"/>
    </row>
    <row r="3420" spans="1:3" x14ac:dyDescent="0.25">
      <c r="A3420" s="6"/>
      <c r="B3420" s="6"/>
      <c r="C3420" s="6"/>
    </row>
    <row r="3421" spans="1:3" x14ac:dyDescent="0.25">
      <c r="A3421" s="6"/>
      <c r="B3421" s="6"/>
      <c r="C3421" s="6"/>
    </row>
    <row r="3422" spans="1:3" x14ac:dyDescent="0.25">
      <c r="A3422" s="6"/>
      <c r="B3422" s="6"/>
      <c r="C3422" s="6"/>
    </row>
    <row r="3423" spans="1:3" x14ac:dyDescent="0.25">
      <c r="A3423" s="6"/>
      <c r="B3423" s="6"/>
      <c r="C3423" s="6"/>
    </row>
    <row r="3424" spans="1:3" x14ac:dyDescent="0.25">
      <c r="A3424" s="6"/>
      <c r="B3424" s="6"/>
      <c r="C3424" s="6"/>
    </row>
    <row r="3425" spans="1:3" x14ac:dyDescent="0.25">
      <c r="A3425" s="6"/>
      <c r="B3425" s="6"/>
      <c r="C3425" s="6"/>
    </row>
    <row r="3426" spans="1:3" x14ac:dyDescent="0.25">
      <c r="A3426" s="6"/>
      <c r="B3426" s="6"/>
      <c r="C3426" s="6"/>
    </row>
    <row r="3427" spans="1:3" x14ac:dyDescent="0.25">
      <c r="A3427" s="6"/>
      <c r="B3427" s="6"/>
      <c r="C3427" s="6"/>
    </row>
    <row r="3428" spans="1:3" x14ac:dyDescent="0.25">
      <c r="A3428" s="6"/>
      <c r="B3428" s="6"/>
      <c r="C3428" s="6"/>
    </row>
    <row r="3429" spans="1:3" x14ac:dyDescent="0.25">
      <c r="A3429" s="6"/>
      <c r="B3429" s="6"/>
      <c r="C3429" s="6"/>
    </row>
    <row r="3430" spans="1:3" x14ac:dyDescent="0.25">
      <c r="A3430" s="6"/>
      <c r="B3430" s="6"/>
      <c r="C3430" s="6"/>
    </row>
    <row r="3431" spans="1:3" x14ac:dyDescent="0.25">
      <c r="A3431" s="6"/>
      <c r="B3431" s="6"/>
      <c r="C3431" s="6"/>
    </row>
    <row r="3432" spans="1:3" x14ac:dyDescent="0.25">
      <c r="A3432" s="6"/>
      <c r="B3432" s="6"/>
      <c r="C3432" s="6"/>
    </row>
    <row r="3433" spans="1:3" x14ac:dyDescent="0.25">
      <c r="A3433" s="6"/>
      <c r="B3433" s="6"/>
      <c r="C3433" s="6"/>
    </row>
    <row r="3434" spans="1:3" x14ac:dyDescent="0.25">
      <c r="A3434" s="6"/>
      <c r="B3434" s="6"/>
      <c r="C3434" s="6"/>
    </row>
    <row r="3435" spans="1:3" x14ac:dyDescent="0.25">
      <c r="A3435" s="6"/>
      <c r="B3435" s="6"/>
      <c r="C3435" s="6"/>
    </row>
    <row r="3436" spans="1:3" x14ac:dyDescent="0.25">
      <c r="A3436" s="6"/>
      <c r="B3436" s="6"/>
      <c r="C3436" s="6"/>
    </row>
    <row r="3437" spans="1:3" x14ac:dyDescent="0.25">
      <c r="A3437" s="6"/>
      <c r="B3437" s="6"/>
      <c r="C3437" s="6"/>
    </row>
    <row r="3438" spans="1:3" x14ac:dyDescent="0.25">
      <c r="A3438" s="6"/>
      <c r="B3438" s="6"/>
      <c r="C3438" s="6"/>
    </row>
    <row r="3439" spans="1:3" x14ac:dyDescent="0.25">
      <c r="A3439" s="6"/>
      <c r="B3439" s="6"/>
      <c r="C3439" s="6"/>
    </row>
    <row r="3440" spans="1:3" x14ac:dyDescent="0.25">
      <c r="A3440" s="6"/>
      <c r="B3440" s="6"/>
      <c r="C3440" s="6"/>
    </row>
    <row r="3441" spans="1:3" x14ac:dyDescent="0.25">
      <c r="A3441" s="6"/>
      <c r="B3441" s="6"/>
      <c r="C3441" s="6"/>
    </row>
    <row r="3442" spans="1:3" x14ac:dyDescent="0.25">
      <c r="A3442" s="6"/>
      <c r="B3442" s="6"/>
      <c r="C3442" s="6"/>
    </row>
    <row r="3443" spans="1:3" x14ac:dyDescent="0.25">
      <c r="A3443" s="6"/>
      <c r="B3443" s="6"/>
      <c r="C3443" s="6"/>
    </row>
    <row r="3444" spans="1:3" x14ac:dyDescent="0.25">
      <c r="A3444" s="6"/>
      <c r="B3444" s="6"/>
      <c r="C3444" s="6"/>
    </row>
    <row r="3445" spans="1:3" x14ac:dyDescent="0.25">
      <c r="A3445" s="6"/>
      <c r="B3445" s="6"/>
      <c r="C3445" s="6"/>
    </row>
    <row r="3446" spans="1:3" x14ac:dyDescent="0.25">
      <c r="A3446" s="6"/>
      <c r="B3446" s="6"/>
      <c r="C3446" s="6"/>
    </row>
    <row r="3447" spans="1:3" x14ac:dyDescent="0.25">
      <c r="A3447" s="6"/>
      <c r="B3447" s="6"/>
      <c r="C3447" s="6"/>
    </row>
    <row r="3448" spans="1:3" x14ac:dyDescent="0.25">
      <c r="A3448" s="6"/>
      <c r="B3448" s="6"/>
      <c r="C3448" s="6"/>
    </row>
    <row r="3449" spans="1:3" x14ac:dyDescent="0.25">
      <c r="A3449" s="6"/>
      <c r="B3449" s="6"/>
      <c r="C3449" s="6"/>
    </row>
    <row r="3450" spans="1:3" x14ac:dyDescent="0.25">
      <c r="A3450" s="6"/>
      <c r="B3450" s="6"/>
      <c r="C3450" s="6"/>
    </row>
    <row r="3451" spans="1:3" x14ac:dyDescent="0.25">
      <c r="A3451" s="6"/>
      <c r="B3451" s="6"/>
      <c r="C3451" s="6"/>
    </row>
    <row r="3452" spans="1:3" x14ac:dyDescent="0.25">
      <c r="A3452" s="6"/>
      <c r="B3452" s="6"/>
      <c r="C3452" s="6"/>
    </row>
    <row r="3453" spans="1:3" x14ac:dyDescent="0.25">
      <c r="A3453" s="6"/>
      <c r="B3453" s="6"/>
      <c r="C3453" s="6"/>
    </row>
    <row r="3454" spans="1:3" x14ac:dyDescent="0.25">
      <c r="A3454" s="6"/>
      <c r="B3454" s="6"/>
      <c r="C3454" s="6"/>
    </row>
    <row r="3455" spans="1:3" x14ac:dyDescent="0.25">
      <c r="A3455" s="6"/>
      <c r="B3455" s="6"/>
      <c r="C3455" s="6"/>
    </row>
    <row r="3456" spans="1:3" x14ac:dyDescent="0.25">
      <c r="A3456" s="6"/>
      <c r="B3456" s="6"/>
      <c r="C3456" s="6"/>
    </row>
    <row r="3457" spans="1:3" x14ac:dyDescent="0.25">
      <c r="A3457" s="6"/>
      <c r="B3457" s="6"/>
      <c r="C3457" s="6"/>
    </row>
    <row r="3458" spans="1:3" x14ac:dyDescent="0.25">
      <c r="A3458" s="6"/>
      <c r="B3458" s="6"/>
      <c r="C3458" s="6"/>
    </row>
    <row r="3459" spans="1:3" x14ac:dyDescent="0.25">
      <c r="A3459" s="6"/>
      <c r="B3459" s="6"/>
      <c r="C3459" s="6"/>
    </row>
    <row r="3460" spans="1:3" x14ac:dyDescent="0.25">
      <c r="A3460" s="6"/>
      <c r="B3460" s="6"/>
      <c r="C3460" s="6"/>
    </row>
    <row r="3461" spans="1:3" x14ac:dyDescent="0.25">
      <c r="A3461" s="6"/>
      <c r="B3461" s="6"/>
      <c r="C3461" s="6"/>
    </row>
    <row r="3462" spans="1:3" x14ac:dyDescent="0.25">
      <c r="A3462" s="6"/>
      <c r="B3462" s="6"/>
      <c r="C3462" s="6"/>
    </row>
    <row r="3463" spans="1:3" x14ac:dyDescent="0.25">
      <c r="A3463" s="6"/>
      <c r="B3463" s="6"/>
      <c r="C3463" s="6"/>
    </row>
    <row r="3464" spans="1:3" x14ac:dyDescent="0.25">
      <c r="A3464" s="6"/>
      <c r="B3464" s="6"/>
      <c r="C3464" s="6"/>
    </row>
    <row r="3465" spans="1:3" x14ac:dyDescent="0.25">
      <c r="A3465" s="6"/>
      <c r="B3465" s="6"/>
      <c r="C3465" s="6"/>
    </row>
    <row r="3466" spans="1:3" x14ac:dyDescent="0.25">
      <c r="A3466" s="6"/>
      <c r="B3466" s="6"/>
      <c r="C3466" s="6"/>
    </row>
    <row r="3467" spans="1:3" x14ac:dyDescent="0.25">
      <c r="A3467" s="6"/>
      <c r="B3467" s="6"/>
      <c r="C3467" s="6"/>
    </row>
    <row r="3468" spans="1:3" x14ac:dyDescent="0.25">
      <c r="A3468" s="6"/>
      <c r="B3468" s="6"/>
      <c r="C3468" s="6"/>
    </row>
    <row r="3469" spans="1:3" x14ac:dyDescent="0.25">
      <c r="A3469" s="6"/>
      <c r="B3469" s="6"/>
      <c r="C3469" s="6"/>
    </row>
    <row r="3470" spans="1:3" x14ac:dyDescent="0.25">
      <c r="A3470" s="6"/>
      <c r="B3470" s="6"/>
      <c r="C3470" s="6"/>
    </row>
    <row r="3471" spans="1:3" x14ac:dyDescent="0.25">
      <c r="A3471" s="6"/>
      <c r="B3471" s="6"/>
      <c r="C3471" s="6"/>
    </row>
    <row r="3472" spans="1:3" x14ac:dyDescent="0.25">
      <c r="A3472" s="6"/>
      <c r="B3472" s="6"/>
      <c r="C3472" s="6"/>
    </row>
    <row r="3473" spans="1:3" x14ac:dyDescent="0.25">
      <c r="A3473" s="6"/>
      <c r="B3473" s="6"/>
      <c r="C3473" s="6"/>
    </row>
    <row r="3474" spans="1:3" x14ac:dyDescent="0.25">
      <c r="A3474" s="6"/>
      <c r="B3474" s="6"/>
      <c r="C3474" s="6"/>
    </row>
    <row r="3475" spans="1:3" x14ac:dyDescent="0.25">
      <c r="A3475" s="6"/>
      <c r="B3475" s="6"/>
      <c r="C3475" s="6"/>
    </row>
    <row r="3476" spans="1:3" x14ac:dyDescent="0.25">
      <c r="A3476" s="6"/>
      <c r="B3476" s="6"/>
      <c r="C3476" s="6"/>
    </row>
    <row r="3477" spans="1:3" x14ac:dyDescent="0.25">
      <c r="A3477" s="6"/>
      <c r="B3477" s="6"/>
      <c r="C3477" s="6"/>
    </row>
    <row r="3478" spans="1:3" x14ac:dyDescent="0.25">
      <c r="A3478" s="6"/>
      <c r="B3478" s="6"/>
      <c r="C3478" s="6"/>
    </row>
    <row r="3479" spans="1:3" x14ac:dyDescent="0.25">
      <c r="A3479" s="6"/>
      <c r="B3479" s="6"/>
      <c r="C3479" s="6"/>
    </row>
    <row r="3480" spans="1:3" x14ac:dyDescent="0.25">
      <c r="A3480" s="6"/>
      <c r="B3480" s="6"/>
      <c r="C3480" s="6"/>
    </row>
    <row r="3481" spans="1:3" x14ac:dyDescent="0.25">
      <c r="A3481" s="6"/>
      <c r="B3481" s="6"/>
      <c r="C3481" s="6"/>
    </row>
    <row r="3482" spans="1:3" x14ac:dyDescent="0.25">
      <c r="A3482" s="6"/>
      <c r="B3482" s="6"/>
      <c r="C3482" s="6"/>
    </row>
    <row r="3483" spans="1:3" x14ac:dyDescent="0.25">
      <c r="A3483" s="6"/>
      <c r="B3483" s="6"/>
      <c r="C3483" s="6"/>
    </row>
    <row r="3484" spans="1:3" x14ac:dyDescent="0.25">
      <c r="A3484" s="6"/>
      <c r="B3484" s="6"/>
      <c r="C3484" s="6"/>
    </row>
    <row r="3485" spans="1:3" x14ac:dyDescent="0.25">
      <c r="A3485" s="6"/>
      <c r="B3485" s="6"/>
      <c r="C3485" s="6"/>
    </row>
    <row r="3486" spans="1:3" x14ac:dyDescent="0.25">
      <c r="A3486" s="6"/>
      <c r="B3486" s="6"/>
      <c r="C3486" s="6"/>
    </row>
    <row r="3487" spans="1:3" x14ac:dyDescent="0.25">
      <c r="A3487" s="6"/>
      <c r="B3487" s="6"/>
      <c r="C3487" s="6"/>
    </row>
    <row r="3488" spans="1:3" x14ac:dyDescent="0.25">
      <c r="A3488" s="6"/>
      <c r="B3488" s="6"/>
      <c r="C3488" s="6"/>
    </row>
    <row r="3489" spans="1:3" x14ac:dyDescent="0.25">
      <c r="A3489" s="6"/>
      <c r="B3489" s="6"/>
      <c r="C3489" s="6"/>
    </row>
    <row r="3490" spans="1:3" x14ac:dyDescent="0.25">
      <c r="A3490" s="6"/>
      <c r="B3490" s="6"/>
      <c r="C3490" s="6"/>
    </row>
    <row r="3491" spans="1:3" x14ac:dyDescent="0.25">
      <c r="A3491" s="6"/>
      <c r="B3491" s="6"/>
      <c r="C3491" s="6"/>
    </row>
    <row r="3492" spans="1:3" x14ac:dyDescent="0.25">
      <c r="A3492" s="6"/>
      <c r="B3492" s="6"/>
      <c r="C3492" s="6"/>
    </row>
    <row r="3493" spans="1:3" x14ac:dyDescent="0.25">
      <c r="A3493" s="6"/>
      <c r="B3493" s="6"/>
      <c r="C3493" s="6"/>
    </row>
    <row r="3494" spans="1:3" x14ac:dyDescent="0.25">
      <c r="A3494" s="6"/>
      <c r="B3494" s="6"/>
      <c r="C3494" s="6"/>
    </row>
    <row r="3495" spans="1:3" x14ac:dyDescent="0.25">
      <c r="A3495" s="6"/>
      <c r="B3495" s="6"/>
      <c r="C3495" s="6"/>
    </row>
    <row r="3496" spans="1:3" x14ac:dyDescent="0.25">
      <c r="A3496" s="6"/>
      <c r="B3496" s="6"/>
      <c r="C3496" s="6"/>
    </row>
    <row r="3497" spans="1:3" x14ac:dyDescent="0.25">
      <c r="A3497" s="6"/>
      <c r="B3497" s="6"/>
      <c r="C3497" s="6"/>
    </row>
    <row r="3498" spans="1:3" x14ac:dyDescent="0.25">
      <c r="A3498" s="6"/>
      <c r="B3498" s="6"/>
      <c r="C3498" s="6"/>
    </row>
    <row r="3499" spans="1:3" x14ac:dyDescent="0.25">
      <c r="A3499" s="6"/>
      <c r="B3499" s="6"/>
      <c r="C3499" s="6"/>
    </row>
    <row r="3500" spans="1:3" x14ac:dyDescent="0.25">
      <c r="A3500" s="6"/>
      <c r="B3500" s="6"/>
      <c r="C3500" s="6"/>
    </row>
    <row r="3501" spans="1:3" x14ac:dyDescent="0.25">
      <c r="A3501" s="6"/>
      <c r="B3501" s="6"/>
      <c r="C3501" s="6"/>
    </row>
    <row r="3502" spans="1:3" x14ac:dyDescent="0.25">
      <c r="A3502" s="6"/>
      <c r="B3502" s="6"/>
      <c r="C3502" s="6"/>
    </row>
    <row r="3503" spans="1:3" x14ac:dyDescent="0.25">
      <c r="A3503" s="6"/>
      <c r="B3503" s="6"/>
      <c r="C3503" s="6"/>
    </row>
    <row r="3504" spans="1:3" x14ac:dyDescent="0.25">
      <c r="A3504" s="6"/>
      <c r="B3504" s="6"/>
      <c r="C3504" s="6"/>
    </row>
    <row r="3505" spans="1:3" x14ac:dyDescent="0.25">
      <c r="A3505" s="6"/>
      <c r="B3505" s="6"/>
      <c r="C3505" s="6"/>
    </row>
    <row r="3506" spans="1:3" x14ac:dyDescent="0.25">
      <c r="A3506" s="6"/>
      <c r="B3506" s="6"/>
      <c r="C3506" s="6"/>
    </row>
    <row r="3507" spans="1:3" x14ac:dyDescent="0.25">
      <c r="A3507" s="6"/>
      <c r="B3507" s="6"/>
      <c r="C3507" s="6"/>
    </row>
    <row r="3508" spans="1:3" x14ac:dyDescent="0.25">
      <c r="A3508" s="6"/>
      <c r="B3508" s="6"/>
      <c r="C3508" s="6"/>
    </row>
    <row r="3509" spans="1:3" x14ac:dyDescent="0.25">
      <c r="A3509" s="6"/>
      <c r="B3509" s="6"/>
      <c r="C3509" s="6"/>
    </row>
    <row r="3510" spans="1:3" x14ac:dyDescent="0.25">
      <c r="A3510" s="6"/>
      <c r="B3510" s="6"/>
      <c r="C3510" s="6"/>
    </row>
    <row r="3511" spans="1:3" x14ac:dyDescent="0.25">
      <c r="A3511" s="6"/>
      <c r="B3511" s="6"/>
      <c r="C3511" s="6"/>
    </row>
    <row r="3512" spans="1:3" x14ac:dyDescent="0.25">
      <c r="A3512" s="6"/>
      <c r="B3512" s="6"/>
      <c r="C3512" s="6"/>
    </row>
    <row r="3513" spans="1:3" x14ac:dyDescent="0.25">
      <c r="A3513" s="6"/>
      <c r="B3513" s="6"/>
      <c r="C3513" s="6"/>
    </row>
    <row r="3514" spans="1:3" x14ac:dyDescent="0.25">
      <c r="A3514" s="6"/>
      <c r="B3514" s="6"/>
      <c r="C3514" s="6"/>
    </row>
    <row r="3515" spans="1:3" x14ac:dyDescent="0.25">
      <c r="A3515" s="6"/>
      <c r="B3515" s="6"/>
      <c r="C3515" s="6"/>
    </row>
    <row r="3516" spans="1:3" x14ac:dyDescent="0.25">
      <c r="A3516" s="6"/>
      <c r="B3516" s="6"/>
      <c r="C3516" s="6"/>
    </row>
    <row r="3517" spans="1:3" x14ac:dyDescent="0.25">
      <c r="A3517" s="6"/>
      <c r="B3517" s="6"/>
      <c r="C3517" s="6"/>
    </row>
    <row r="3518" spans="1:3" x14ac:dyDescent="0.25">
      <c r="A3518" s="6"/>
      <c r="B3518" s="6"/>
      <c r="C3518" s="6"/>
    </row>
    <row r="3519" spans="1:3" x14ac:dyDescent="0.25">
      <c r="A3519" s="6"/>
      <c r="B3519" s="6"/>
      <c r="C3519" s="6"/>
    </row>
    <row r="3520" spans="1:3" x14ac:dyDescent="0.25">
      <c r="A3520" s="6"/>
      <c r="B3520" s="6"/>
      <c r="C3520" s="6"/>
    </row>
    <row r="3521" spans="1:3" x14ac:dyDescent="0.25">
      <c r="A3521" s="6"/>
      <c r="B3521" s="6"/>
      <c r="C3521" s="6"/>
    </row>
    <row r="3522" spans="1:3" x14ac:dyDescent="0.25">
      <c r="A3522" s="6"/>
      <c r="B3522" s="6"/>
      <c r="C3522" s="6"/>
    </row>
    <row r="3523" spans="1:3" x14ac:dyDescent="0.25">
      <c r="A3523" s="6"/>
      <c r="B3523" s="6"/>
      <c r="C3523" s="6"/>
    </row>
    <row r="3524" spans="1:3" x14ac:dyDescent="0.25">
      <c r="A3524" s="6"/>
      <c r="B3524" s="6"/>
      <c r="C3524" s="6"/>
    </row>
    <row r="3525" spans="1:3" x14ac:dyDescent="0.25">
      <c r="A3525" s="6"/>
      <c r="B3525" s="6"/>
      <c r="C3525" s="6"/>
    </row>
    <row r="3526" spans="1:3" x14ac:dyDescent="0.25">
      <c r="A3526" s="6"/>
      <c r="B3526" s="6"/>
      <c r="C3526" s="6"/>
    </row>
    <row r="3527" spans="1:3" x14ac:dyDescent="0.25">
      <c r="A3527" s="6"/>
      <c r="B3527" s="6"/>
      <c r="C3527" s="6"/>
    </row>
    <row r="3528" spans="1:3" x14ac:dyDescent="0.25">
      <c r="A3528" s="6"/>
      <c r="B3528" s="6"/>
      <c r="C3528" s="6"/>
    </row>
    <row r="3529" spans="1:3" x14ac:dyDescent="0.25">
      <c r="A3529" s="6"/>
      <c r="B3529" s="6"/>
      <c r="C3529" s="6"/>
    </row>
    <row r="3530" spans="1:3" x14ac:dyDescent="0.25">
      <c r="A3530" s="6"/>
      <c r="B3530" s="6"/>
      <c r="C3530" s="6"/>
    </row>
    <row r="3531" spans="1:3" x14ac:dyDescent="0.25">
      <c r="A3531" s="6"/>
      <c r="B3531" s="6"/>
      <c r="C3531" s="6"/>
    </row>
    <row r="3532" spans="1:3" x14ac:dyDescent="0.25">
      <c r="A3532" s="6"/>
      <c r="B3532" s="6"/>
      <c r="C3532" s="6"/>
    </row>
    <row r="3533" spans="1:3" x14ac:dyDescent="0.25">
      <c r="A3533" s="6"/>
      <c r="B3533" s="6"/>
      <c r="C3533" s="6"/>
    </row>
    <row r="3534" spans="1:3" x14ac:dyDescent="0.25">
      <c r="A3534" s="6"/>
      <c r="B3534" s="6"/>
      <c r="C3534" s="6"/>
    </row>
    <row r="3535" spans="1:3" x14ac:dyDescent="0.25">
      <c r="A3535" s="6"/>
      <c r="B3535" s="6"/>
      <c r="C3535" s="6"/>
    </row>
    <row r="3536" spans="1:3" x14ac:dyDescent="0.25">
      <c r="A3536" s="6"/>
      <c r="B3536" s="6"/>
      <c r="C3536" s="6"/>
    </row>
    <row r="3537" spans="1:3" x14ac:dyDescent="0.25">
      <c r="A3537" s="6"/>
      <c r="B3537" s="6"/>
      <c r="C3537" s="6"/>
    </row>
    <row r="3538" spans="1:3" x14ac:dyDescent="0.25">
      <c r="A3538" s="6"/>
      <c r="B3538" s="6"/>
      <c r="C3538" s="6"/>
    </row>
    <row r="3539" spans="1:3" x14ac:dyDescent="0.25">
      <c r="A3539" s="6"/>
      <c r="B3539" s="6"/>
      <c r="C3539" s="6"/>
    </row>
    <row r="3540" spans="1:3" x14ac:dyDescent="0.25">
      <c r="A3540" s="6"/>
      <c r="B3540" s="6"/>
      <c r="C3540" s="6"/>
    </row>
    <row r="3541" spans="1:3" x14ac:dyDescent="0.25">
      <c r="A3541" s="6"/>
      <c r="B3541" s="6"/>
      <c r="C3541" s="6"/>
    </row>
    <row r="3542" spans="1:3" x14ac:dyDescent="0.25">
      <c r="A3542" s="6"/>
      <c r="B3542" s="6"/>
      <c r="C3542" s="6"/>
    </row>
    <row r="3543" spans="1:3" x14ac:dyDescent="0.25">
      <c r="A3543" s="6"/>
      <c r="B3543" s="6"/>
      <c r="C3543" s="6"/>
    </row>
    <row r="3544" spans="1:3" x14ac:dyDescent="0.25">
      <c r="A3544" s="6"/>
      <c r="B3544" s="6"/>
      <c r="C3544" s="6"/>
    </row>
    <row r="3545" spans="1:3" x14ac:dyDescent="0.25">
      <c r="A3545" s="6"/>
      <c r="B3545" s="6"/>
      <c r="C3545" s="6"/>
    </row>
    <row r="3546" spans="1:3" x14ac:dyDescent="0.25">
      <c r="A3546" s="6"/>
      <c r="B3546" s="6"/>
      <c r="C3546" s="6"/>
    </row>
    <row r="3547" spans="1:3" x14ac:dyDescent="0.25">
      <c r="A3547" s="6"/>
      <c r="B3547" s="6"/>
      <c r="C3547" s="6"/>
    </row>
    <row r="3548" spans="1:3" x14ac:dyDescent="0.25">
      <c r="A3548" s="6"/>
      <c r="B3548" s="6"/>
      <c r="C3548" s="6"/>
    </row>
    <row r="3549" spans="1:3" x14ac:dyDescent="0.25">
      <c r="A3549" s="6"/>
      <c r="B3549" s="6"/>
      <c r="C3549" s="6"/>
    </row>
    <row r="3550" spans="1:3" x14ac:dyDescent="0.25">
      <c r="A3550" s="6"/>
      <c r="B3550" s="6"/>
      <c r="C3550" s="6"/>
    </row>
    <row r="3551" spans="1:3" x14ac:dyDescent="0.25">
      <c r="A3551" s="6"/>
      <c r="B3551" s="6"/>
      <c r="C3551" s="6"/>
    </row>
    <row r="3552" spans="1:3" x14ac:dyDescent="0.25">
      <c r="A3552" s="6"/>
      <c r="B3552" s="6"/>
      <c r="C3552" s="6"/>
    </row>
    <row r="3553" spans="1:3" x14ac:dyDescent="0.25">
      <c r="A3553" s="6"/>
      <c r="B3553" s="6"/>
      <c r="C3553" s="6"/>
    </row>
    <row r="3554" spans="1:3" x14ac:dyDescent="0.25">
      <c r="A3554" s="6"/>
      <c r="B3554" s="6"/>
      <c r="C3554" s="6"/>
    </row>
    <row r="3555" spans="1:3" x14ac:dyDescent="0.25">
      <c r="A3555" s="6"/>
      <c r="B3555" s="6"/>
      <c r="C3555" s="6"/>
    </row>
    <row r="3556" spans="1:3" x14ac:dyDescent="0.25">
      <c r="A3556" s="6"/>
      <c r="B3556" s="6"/>
      <c r="C3556" s="6"/>
    </row>
    <row r="3557" spans="1:3" x14ac:dyDescent="0.25">
      <c r="A3557" s="6"/>
      <c r="B3557" s="6"/>
      <c r="C3557" s="6"/>
    </row>
    <row r="3558" spans="1:3" x14ac:dyDescent="0.25">
      <c r="A3558" s="6"/>
      <c r="B3558" s="6"/>
      <c r="C3558" s="6"/>
    </row>
    <row r="3559" spans="1:3" x14ac:dyDescent="0.25">
      <c r="A3559" s="6"/>
      <c r="B3559" s="6"/>
      <c r="C3559" s="6"/>
    </row>
    <row r="3560" spans="1:3" x14ac:dyDescent="0.25">
      <c r="A3560" s="6"/>
      <c r="B3560" s="6"/>
      <c r="C3560" s="6"/>
    </row>
    <row r="3561" spans="1:3" x14ac:dyDescent="0.25">
      <c r="A3561" s="6"/>
      <c r="B3561" s="6"/>
      <c r="C3561" s="6"/>
    </row>
    <row r="3562" spans="1:3" x14ac:dyDescent="0.25">
      <c r="A3562" s="6"/>
      <c r="B3562" s="6"/>
      <c r="C3562" s="6"/>
    </row>
    <row r="3563" spans="1:3" x14ac:dyDescent="0.25">
      <c r="A3563" s="6"/>
      <c r="B3563" s="6"/>
      <c r="C3563" s="6"/>
    </row>
    <row r="3564" spans="1:3" x14ac:dyDescent="0.25">
      <c r="A3564" s="6"/>
      <c r="B3564" s="6"/>
      <c r="C3564" s="6"/>
    </row>
    <row r="3565" spans="1:3" x14ac:dyDescent="0.25">
      <c r="A3565" s="6"/>
      <c r="B3565" s="6"/>
      <c r="C3565" s="6"/>
    </row>
    <row r="3566" spans="1:3" x14ac:dyDescent="0.25">
      <c r="A3566" s="6"/>
      <c r="B3566" s="6"/>
      <c r="C3566" s="6"/>
    </row>
    <row r="3567" spans="1:3" x14ac:dyDescent="0.25">
      <c r="A3567" s="6"/>
      <c r="B3567" s="6"/>
      <c r="C3567" s="6"/>
    </row>
    <row r="3568" spans="1:3" x14ac:dyDescent="0.25">
      <c r="A3568" s="6"/>
      <c r="B3568" s="6"/>
      <c r="C3568" s="6"/>
    </row>
    <row r="3569" spans="1:3" x14ac:dyDescent="0.25">
      <c r="A3569" s="6"/>
      <c r="B3569" s="6"/>
      <c r="C3569" s="6"/>
    </row>
    <row r="3570" spans="1:3" x14ac:dyDescent="0.25">
      <c r="A3570" s="6"/>
      <c r="B3570" s="6"/>
      <c r="C3570" s="6"/>
    </row>
    <row r="3571" spans="1:3" x14ac:dyDescent="0.25">
      <c r="A3571" s="6"/>
      <c r="B3571" s="6"/>
      <c r="C3571" s="6"/>
    </row>
    <row r="3572" spans="1:3" x14ac:dyDescent="0.25">
      <c r="A3572" s="6"/>
      <c r="B3572" s="6"/>
      <c r="C3572" s="6"/>
    </row>
    <row r="3573" spans="1:3" x14ac:dyDescent="0.25">
      <c r="A3573" s="6"/>
      <c r="B3573" s="6"/>
      <c r="C3573" s="6"/>
    </row>
    <row r="3574" spans="1:3" x14ac:dyDescent="0.25">
      <c r="A3574" s="6"/>
      <c r="B3574" s="6"/>
      <c r="C3574" s="6"/>
    </row>
    <row r="3575" spans="1:3" x14ac:dyDescent="0.25">
      <c r="A3575" s="6"/>
      <c r="B3575" s="6"/>
      <c r="C3575" s="6"/>
    </row>
    <row r="3576" spans="1:3" x14ac:dyDescent="0.25">
      <c r="A3576" s="6"/>
      <c r="B3576" s="6"/>
      <c r="C3576" s="6"/>
    </row>
    <row r="3577" spans="1:3" x14ac:dyDescent="0.25">
      <c r="A3577" s="6"/>
      <c r="B3577" s="6"/>
      <c r="C3577" s="6"/>
    </row>
    <row r="3578" spans="1:3" x14ac:dyDescent="0.25">
      <c r="A3578" s="6"/>
      <c r="B3578" s="6"/>
      <c r="C3578" s="6"/>
    </row>
    <row r="3579" spans="1:3" x14ac:dyDescent="0.25">
      <c r="A3579" s="6"/>
      <c r="B3579" s="6"/>
      <c r="C3579" s="6"/>
    </row>
    <row r="3580" spans="1:3" x14ac:dyDescent="0.25">
      <c r="A3580" s="6"/>
      <c r="B3580" s="6"/>
      <c r="C3580" s="6"/>
    </row>
    <row r="3581" spans="1:3" x14ac:dyDescent="0.25">
      <c r="A3581" s="6"/>
      <c r="B3581" s="6"/>
      <c r="C3581" s="6"/>
    </row>
    <row r="3582" spans="1:3" x14ac:dyDescent="0.25">
      <c r="A3582" s="6"/>
      <c r="B3582" s="6"/>
      <c r="C3582" s="6"/>
    </row>
    <row r="3583" spans="1:3" x14ac:dyDescent="0.25">
      <c r="A3583" s="6"/>
      <c r="B3583" s="6"/>
      <c r="C3583" s="6"/>
    </row>
    <row r="3584" spans="1:3" x14ac:dyDescent="0.25">
      <c r="A3584" s="6"/>
      <c r="B3584" s="6"/>
      <c r="C3584" s="6"/>
    </row>
    <row r="3585" spans="1:3" x14ac:dyDescent="0.25">
      <c r="A3585" s="6"/>
      <c r="B3585" s="6"/>
      <c r="C3585" s="6"/>
    </row>
    <row r="3586" spans="1:3" x14ac:dyDescent="0.25">
      <c r="A3586" s="6"/>
      <c r="B3586" s="6"/>
      <c r="C3586" s="6"/>
    </row>
    <row r="3587" spans="1:3" x14ac:dyDescent="0.25">
      <c r="A3587" s="6"/>
      <c r="B3587" s="6"/>
      <c r="C3587" s="6"/>
    </row>
    <row r="3588" spans="1:3" x14ac:dyDescent="0.25">
      <c r="A3588" s="6"/>
      <c r="B3588" s="6"/>
      <c r="C3588" s="6"/>
    </row>
    <row r="3589" spans="1:3" x14ac:dyDescent="0.25">
      <c r="A3589" s="6"/>
      <c r="B3589" s="6"/>
      <c r="C3589" s="6"/>
    </row>
    <row r="3590" spans="1:3" x14ac:dyDescent="0.25">
      <c r="A3590" s="6"/>
      <c r="B3590" s="6"/>
      <c r="C3590" s="6"/>
    </row>
    <row r="3591" spans="1:3" x14ac:dyDescent="0.25">
      <c r="A3591" s="6"/>
      <c r="B3591" s="6"/>
      <c r="C3591" s="6"/>
    </row>
    <row r="3592" spans="1:3" x14ac:dyDescent="0.25">
      <c r="A3592" s="6"/>
      <c r="B3592" s="6"/>
      <c r="C3592" s="6"/>
    </row>
    <row r="3593" spans="1:3" x14ac:dyDescent="0.25">
      <c r="A3593" s="6"/>
      <c r="B3593" s="6"/>
      <c r="C3593" s="6"/>
    </row>
    <row r="3594" spans="1:3" x14ac:dyDescent="0.25">
      <c r="A3594" s="6"/>
      <c r="B3594" s="6"/>
      <c r="C3594" s="6"/>
    </row>
    <row r="3595" spans="1:3" x14ac:dyDescent="0.25">
      <c r="A3595" s="6"/>
      <c r="B3595" s="6"/>
      <c r="C3595" s="6"/>
    </row>
    <row r="3596" spans="1:3" x14ac:dyDescent="0.25">
      <c r="A3596" s="6"/>
      <c r="B3596" s="6"/>
      <c r="C3596" s="6"/>
    </row>
    <row r="3597" spans="1:3" x14ac:dyDescent="0.25">
      <c r="A3597" s="6"/>
      <c r="B3597" s="6"/>
      <c r="C3597" s="6"/>
    </row>
    <row r="3598" spans="1:3" x14ac:dyDescent="0.25">
      <c r="A3598" s="6"/>
      <c r="B3598" s="6"/>
      <c r="C3598" s="6"/>
    </row>
    <row r="3599" spans="1:3" x14ac:dyDescent="0.25">
      <c r="A3599" s="6"/>
      <c r="B3599" s="6"/>
      <c r="C3599" s="6"/>
    </row>
    <row r="3600" spans="1:3" x14ac:dyDescent="0.25">
      <c r="A3600" s="6"/>
      <c r="B3600" s="6"/>
      <c r="C3600" s="6"/>
    </row>
    <row r="3601" spans="1:3" x14ac:dyDescent="0.25">
      <c r="A3601" s="6"/>
      <c r="B3601" s="6"/>
      <c r="C3601" s="6"/>
    </row>
    <row r="3602" spans="1:3" x14ac:dyDescent="0.25">
      <c r="A3602" s="6"/>
      <c r="B3602" s="6"/>
      <c r="C3602" s="6"/>
    </row>
    <row r="3603" spans="1:3" x14ac:dyDescent="0.25">
      <c r="A3603" s="6"/>
      <c r="B3603" s="6"/>
      <c r="C3603" s="6"/>
    </row>
    <row r="3604" spans="1:3" x14ac:dyDescent="0.25">
      <c r="A3604" s="6"/>
      <c r="B3604" s="6"/>
      <c r="C3604" s="6"/>
    </row>
    <row r="3605" spans="1:3" x14ac:dyDescent="0.25">
      <c r="A3605" s="6"/>
      <c r="B3605" s="6"/>
      <c r="C3605" s="6"/>
    </row>
    <row r="3606" spans="1:3" x14ac:dyDescent="0.25">
      <c r="A3606" s="6"/>
      <c r="B3606" s="6"/>
      <c r="C3606" s="6"/>
    </row>
    <row r="3607" spans="1:3" x14ac:dyDescent="0.25">
      <c r="A3607" s="6"/>
      <c r="B3607" s="6"/>
      <c r="C3607" s="6"/>
    </row>
    <row r="3608" spans="1:3" x14ac:dyDescent="0.25">
      <c r="A3608" s="6"/>
      <c r="B3608" s="6"/>
      <c r="C3608" s="6"/>
    </row>
    <row r="3609" spans="1:3" x14ac:dyDescent="0.25">
      <c r="A3609" s="6"/>
      <c r="B3609" s="6"/>
      <c r="C3609" s="6"/>
    </row>
    <row r="3610" spans="1:3" x14ac:dyDescent="0.25">
      <c r="A3610" s="6"/>
      <c r="B3610" s="6"/>
      <c r="C3610" s="6"/>
    </row>
    <row r="3611" spans="1:3" x14ac:dyDescent="0.25">
      <c r="A3611" s="6"/>
      <c r="B3611" s="6"/>
      <c r="C3611" s="6"/>
    </row>
    <row r="3612" spans="1:3" x14ac:dyDescent="0.25">
      <c r="A3612" s="6"/>
      <c r="B3612" s="6"/>
      <c r="C3612" s="6"/>
    </row>
    <row r="3613" spans="1:3" x14ac:dyDescent="0.25">
      <c r="A3613" s="6"/>
      <c r="B3613" s="6"/>
      <c r="C3613" s="6"/>
    </row>
    <row r="3614" spans="1:3" x14ac:dyDescent="0.25">
      <c r="A3614" s="6"/>
      <c r="B3614" s="6"/>
      <c r="C3614" s="6"/>
    </row>
    <row r="3615" spans="1:3" x14ac:dyDescent="0.25">
      <c r="A3615" s="6"/>
      <c r="B3615" s="6"/>
      <c r="C3615" s="6"/>
    </row>
    <row r="3616" spans="1:3" x14ac:dyDescent="0.25">
      <c r="A3616" s="6"/>
      <c r="B3616" s="6"/>
      <c r="C3616" s="6"/>
    </row>
    <row r="3617" spans="1:3" x14ac:dyDescent="0.25">
      <c r="A3617" s="6"/>
      <c r="B3617" s="6"/>
      <c r="C3617" s="6"/>
    </row>
    <row r="3618" spans="1:3" x14ac:dyDescent="0.25">
      <c r="A3618" s="6"/>
      <c r="B3618" s="6"/>
      <c r="C3618" s="6"/>
    </row>
    <row r="3619" spans="1:3" x14ac:dyDescent="0.25">
      <c r="A3619" s="6"/>
      <c r="B3619" s="6"/>
      <c r="C3619" s="6"/>
    </row>
    <row r="3620" spans="1:3" x14ac:dyDescent="0.25">
      <c r="A3620" s="6"/>
      <c r="B3620" s="6"/>
      <c r="C3620" s="6"/>
    </row>
    <row r="3621" spans="1:3" x14ac:dyDescent="0.25">
      <c r="A3621" s="6"/>
      <c r="B3621" s="6"/>
      <c r="C3621" s="6"/>
    </row>
    <row r="3622" spans="1:3" x14ac:dyDescent="0.25">
      <c r="A3622" s="6"/>
      <c r="B3622" s="6"/>
      <c r="C3622" s="6"/>
    </row>
    <row r="3623" spans="1:3" x14ac:dyDescent="0.25">
      <c r="A3623" s="6"/>
      <c r="B3623" s="6"/>
      <c r="C3623" s="6"/>
    </row>
    <row r="3624" spans="1:3" x14ac:dyDescent="0.25">
      <c r="A3624" s="6"/>
      <c r="B3624" s="6"/>
      <c r="C3624" s="6"/>
    </row>
    <row r="3625" spans="1:3" x14ac:dyDescent="0.25">
      <c r="A3625" s="6"/>
      <c r="B3625" s="6"/>
      <c r="C3625" s="6"/>
    </row>
    <row r="3626" spans="1:3" x14ac:dyDescent="0.25">
      <c r="A3626" s="6"/>
      <c r="B3626" s="6"/>
      <c r="C3626" s="6"/>
    </row>
    <row r="3627" spans="1:3" x14ac:dyDescent="0.25">
      <c r="A3627" s="6"/>
      <c r="B3627" s="6"/>
      <c r="C3627" s="6"/>
    </row>
    <row r="3628" spans="1:3" x14ac:dyDescent="0.25">
      <c r="A3628" s="6"/>
      <c r="B3628" s="6"/>
      <c r="C3628" s="6"/>
    </row>
    <row r="3629" spans="1:3" x14ac:dyDescent="0.25">
      <c r="A3629" s="6"/>
      <c r="B3629" s="6"/>
      <c r="C3629" s="6"/>
    </row>
    <row r="3630" spans="1:3" x14ac:dyDescent="0.25">
      <c r="A3630" s="6"/>
      <c r="B3630" s="6"/>
      <c r="C3630" s="6"/>
    </row>
    <row r="3631" spans="1:3" x14ac:dyDescent="0.25">
      <c r="A3631" s="6"/>
      <c r="B3631" s="6"/>
      <c r="C3631" s="6"/>
    </row>
    <row r="3632" spans="1:3" x14ac:dyDescent="0.25">
      <c r="A3632" s="6"/>
      <c r="B3632" s="6"/>
      <c r="C3632" s="6"/>
    </row>
    <row r="3633" spans="1:3" x14ac:dyDescent="0.25">
      <c r="A3633" s="6"/>
      <c r="B3633" s="6"/>
      <c r="C3633" s="6"/>
    </row>
    <row r="3634" spans="1:3" x14ac:dyDescent="0.25">
      <c r="A3634" s="6"/>
      <c r="B3634" s="6"/>
      <c r="C3634" s="6"/>
    </row>
    <row r="3635" spans="1:3" x14ac:dyDescent="0.25">
      <c r="A3635" s="6"/>
      <c r="B3635" s="6"/>
      <c r="C3635" s="6"/>
    </row>
    <row r="3636" spans="1:3" x14ac:dyDescent="0.25">
      <c r="A3636" s="6"/>
      <c r="B3636" s="6"/>
      <c r="C3636" s="6"/>
    </row>
    <row r="3637" spans="1:3" x14ac:dyDescent="0.25">
      <c r="A3637" s="6"/>
      <c r="B3637" s="6"/>
      <c r="C3637" s="6"/>
    </row>
    <row r="3638" spans="1:3" x14ac:dyDescent="0.25">
      <c r="A3638" s="6"/>
      <c r="B3638" s="6"/>
      <c r="C3638" s="6"/>
    </row>
    <row r="3639" spans="1:3" x14ac:dyDescent="0.25">
      <c r="A3639" s="6"/>
      <c r="B3639" s="6"/>
      <c r="C3639" s="6"/>
    </row>
    <row r="3640" spans="1:3" x14ac:dyDescent="0.25">
      <c r="A3640" s="6"/>
      <c r="B3640" s="6"/>
      <c r="C3640" s="6"/>
    </row>
    <row r="3641" spans="1:3" x14ac:dyDescent="0.25">
      <c r="A3641" s="6"/>
      <c r="B3641" s="6"/>
      <c r="C3641" s="6"/>
    </row>
    <row r="3642" spans="1:3" x14ac:dyDescent="0.25">
      <c r="A3642" s="6"/>
      <c r="B3642" s="6"/>
      <c r="C3642" s="6"/>
    </row>
    <row r="3643" spans="1:3" x14ac:dyDescent="0.25">
      <c r="A3643" s="6"/>
      <c r="B3643" s="6"/>
      <c r="C3643" s="6"/>
    </row>
    <row r="3644" spans="1:3" x14ac:dyDescent="0.25">
      <c r="A3644" s="6"/>
      <c r="B3644" s="6"/>
      <c r="C3644" s="6"/>
    </row>
    <row r="3645" spans="1:3" x14ac:dyDescent="0.25">
      <c r="A3645" s="6"/>
      <c r="B3645" s="6"/>
      <c r="C3645" s="6"/>
    </row>
    <row r="3646" spans="1:3" x14ac:dyDescent="0.25">
      <c r="A3646" s="6"/>
      <c r="B3646" s="6"/>
      <c r="C3646" s="6"/>
    </row>
    <row r="3647" spans="1:3" x14ac:dyDescent="0.25">
      <c r="A3647" s="6"/>
      <c r="B3647" s="6"/>
      <c r="C3647" s="6"/>
    </row>
    <row r="3648" spans="1:3" x14ac:dyDescent="0.25">
      <c r="A3648" s="6"/>
      <c r="B3648" s="6"/>
      <c r="C3648" s="6"/>
    </row>
    <row r="3649" spans="1:3" x14ac:dyDescent="0.25">
      <c r="A3649" s="6"/>
      <c r="B3649" s="6"/>
      <c r="C3649" s="6"/>
    </row>
    <row r="3650" spans="1:3" x14ac:dyDescent="0.25">
      <c r="A3650" s="6"/>
      <c r="B3650" s="6"/>
      <c r="C3650" s="6"/>
    </row>
    <row r="3651" spans="1:3" x14ac:dyDescent="0.25">
      <c r="A3651" s="6"/>
      <c r="B3651" s="6"/>
      <c r="C3651" s="6"/>
    </row>
    <row r="3652" spans="1:3" x14ac:dyDescent="0.25">
      <c r="A3652" s="6"/>
      <c r="B3652" s="6"/>
      <c r="C3652" s="6"/>
    </row>
    <row r="3653" spans="1:3" x14ac:dyDescent="0.25">
      <c r="A3653" s="6"/>
      <c r="B3653" s="6"/>
      <c r="C3653" s="6"/>
    </row>
    <row r="3654" spans="1:3" x14ac:dyDescent="0.25">
      <c r="A3654" s="6"/>
      <c r="B3654" s="6"/>
      <c r="C3654" s="6"/>
    </row>
    <row r="3655" spans="1:3" x14ac:dyDescent="0.25">
      <c r="A3655" s="6"/>
      <c r="B3655" s="6"/>
      <c r="C3655" s="6"/>
    </row>
    <row r="3656" spans="1:3" x14ac:dyDescent="0.25">
      <c r="A3656" s="6"/>
      <c r="B3656" s="6"/>
      <c r="C3656" s="6"/>
    </row>
    <row r="3657" spans="1:3" x14ac:dyDescent="0.25">
      <c r="A3657" s="6"/>
      <c r="B3657" s="6"/>
      <c r="C3657" s="6"/>
    </row>
    <row r="3658" spans="1:3" x14ac:dyDescent="0.25">
      <c r="A3658" s="6"/>
      <c r="B3658" s="6"/>
      <c r="C3658" s="6"/>
    </row>
    <row r="3659" spans="1:3" x14ac:dyDescent="0.25">
      <c r="A3659" s="6"/>
      <c r="B3659" s="6"/>
      <c r="C3659" s="6"/>
    </row>
    <row r="3660" spans="1:3" x14ac:dyDescent="0.25">
      <c r="A3660" s="6"/>
      <c r="B3660" s="6"/>
      <c r="C3660" s="6"/>
    </row>
    <row r="3661" spans="1:3" x14ac:dyDescent="0.25">
      <c r="A3661" s="6"/>
      <c r="B3661" s="6"/>
      <c r="C3661" s="6"/>
    </row>
    <row r="3662" spans="1:3" x14ac:dyDescent="0.25">
      <c r="A3662" s="6"/>
      <c r="B3662" s="6"/>
      <c r="C3662" s="6"/>
    </row>
    <row r="3663" spans="1:3" x14ac:dyDescent="0.25">
      <c r="A3663" s="6"/>
      <c r="B3663" s="6"/>
      <c r="C3663" s="6"/>
    </row>
    <row r="3664" spans="1:3" x14ac:dyDescent="0.25">
      <c r="A3664" s="6"/>
      <c r="B3664" s="6"/>
      <c r="C3664" s="6"/>
    </row>
    <row r="3665" spans="1:3" x14ac:dyDescent="0.25">
      <c r="A3665" s="6"/>
      <c r="B3665" s="6"/>
      <c r="C3665" s="6"/>
    </row>
    <row r="3666" spans="1:3" x14ac:dyDescent="0.25">
      <c r="A3666" s="6"/>
      <c r="B3666" s="6"/>
      <c r="C3666" s="6"/>
    </row>
    <row r="3667" spans="1:3" x14ac:dyDescent="0.25">
      <c r="A3667" s="6"/>
      <c r="B3667" s="6"/>
      <c r="C3667" s="6"/>
    </row>
    <row r="3668" spans="1:3" x14ac:dyDescent="0.25">
      <c r="A3668" s="6"/>
      <c r="B3668" s="6"/>
      <c r="C3668" s="6"/>
    </row>
    <row r="3669" spans="1:3" x14ac:dyDescent="0.25">
      <c r="A3669" s="6"/>
      <c r="B3669" s="6"/>
      <c r="C3669" s="6"/>
    </row>
    <row r="3670" spans="1:3" x14ac:dyDescent="0.25">
      <c r="A3670" s="6"/>
      <c r="B3670" s="6"/>
      <c r="C3670" s="6"/>
    </row>
    <row r="3671" spans="1:3" x14ac:dyDescent="0.25">
      <c r="A3671" s="6"/>
      <c r="B3671" s="6"/>
      <c r="C3671" s="6"/>
    </row>
    <row r="3672" spans="1:3" x14ac:dyDescent="0.25">
      <c r="A3672" s="6"/>
      <c r="B3672" s="6"/>
      <c r="C3672" s="6"/>
    </row>
    <row r="3673" spans="1:3" x14ac:dyDescent="0.25">
      <c r="A3673" s="6"/>
      <c r="B3673" s="6"/>
      <c r="C3673" s="6"/>
    </row>
    <row r="3674" spans="1:3" x14ac:dyDescent="0.25">
      <c r="A3674" s="6"/>
      <c r="B3674" s="6"/>
      <c r="C3674" s="6"/>
    </row>
    <row r="3675" spans="1:3" x14ac:dyDescent="0.25">
      <c r="A3675" s="6"/>
      <c r="B3675" s="6"/>
      <c r="C3675" s="6"/>
    </row>
    <row r="3676" spans="1:3" x14ac:dyDescent="0.25">
      <c r="A3676" s="6"/>
      <c r="B3676" s="6"/>
      <c r="C3676" s="6"/>
    </row>
    <row r="3677" spans="1:3" x14ac:dyDescent="0.25">
      <c r="A3677" s="6"/>
      <c r="B3677" s="6"/>
      <c r="C3677" s="6"/>
    </row>
    <row r="3678" spans="1:3" x14ac:dyDescent="0.25">
      <c r="A3678" s="6"/>
      <c r="B3678" s="6"/>
      <c r="C3678" s="6"/>
    </row>
    <row r="3679" spans="1:3" x14ac:dyDescent="0.25">
      <c r="A3679" s="6"/>
      <c r="B3679" s="6"/>
      <c r="C3679" s="6"/>
    </row>
    <row r="3680" spans="1:3" x14ac:dyDescent="0.25">
      <c r="A3680" s="6"/>
      <c r="B3680" s="6"/>
      <c r="C3680" s="6"/>
    </row>
    <row r="3681" spans="1:3" x14ac:dyDescent="0.25">
      <c r="A3681" s="6"/>
      <c r="B3681" s="6"/>
      <c r="C3681" s="6"/>
    </row>
    <row r="3682" spans="1:3" x14ac:dyDescent="0.25">
      <c r="A3682" s="6"/>
      <c r="B3682" s="6"/>
      <c r="C3682" s="6"/>
    </row>
    <row r="3683" spans="1:3" x14ac:dyDescent="0.25">
      <c r="A3683" s="6"/>
      <c r="B3683" s="6"/>
      <c r="C3683" s="6"/>
    </row>
    <row r="3684" spans="1:3" x14ac:dyDescent="0.25">
      <c r="A3684" s="6"/>
      <c r="B3684" s="6"/>
      <c r="C3684" s="6"/>
    </row>
    <row r="3685" spans="1:3" x14ac:dyDescent="0.25">
      <c r="A3685" s="6"/>
      <c r="B3685" s="6"/>
      <c r="C3685" s="6"/>
    </row>
    <row r="3686" spans="1:3" x14ac:dyDescent="0.25">
      <c r="A3686" s="6"/>
      <c r="B3686" s="6"/>
      <c r="C3686" s="6"/>
    </row>
    <row r="3687" spans="1:3" x14ac:dyDescent="0.25">
      <c r="A3687" s="6"/>
      <c r="B3687" s="6"/>
      <c r="C3687" s="6"/>
    </row>
    <row r="3688" spans="1:3" x14ac:dyDescent="0.25">
      <c r="A3688" s="6"/>
      <c r="B3688" s="6"/>
      <c r="C3688" s="6"/>
    </row>
    <row r="3689" spans="1:3" x14ac:dyDescent="0.25">
      <c r="A3689" s="6"/>
      <c r="B3689" s="6"/>
      <c r="C3689" s="6"/>
    </row>
    <row r="3690" spans="1:3" x14ac:dyDescent="0.25">
      <c r="A3690" s="6"/>
      <c r="B3690" s="6"/>
      <c r="C3690" s="6"/>
    </row>
    <row r="3691" spans="1:3" x14ac:dyDescent="0.25">
      <c r="A3691" s="6"/>
      <c r="B3691" s="6"/>
      <c r="C3691" s="6"/>
    </row>
    <row r="3692" spans="1:3" x14ac:dyDescent="0.25">
      <c r="A3692" s="6"/>
      <c r="B3692" s="6"/>
      <c r="C3692" s="6"/>
    </row>
    <row r="3693" spans="1:3" x14ac:dyDescent="0.25">
      <c r="A3693" s="6"/>
      <c r="B3693" s="6"/>
      <c r="C3693" s="6"/>
    </row>
    <row r="3694" spans="1:3" x14ac:dyDescent="0.25">
      <c r="A3694" s="6"/>
      <c r="B3694" s="6"/>
      <c r="C3694" s="6"/>
    </row>
    <row r="3695" spans="1:3" x14ac:dyDescent="0.25">
      <c r="A3695" s="6"/>
      <c r="B3695" s="6"/>
      <c r="C3695" s="6"/>
    </row>
    <row r="3696" spans="1:3" x14ac:dyDescent="0.25">
      <c r="A3696" s="6"/>
      <c r="B3696" s="6"/>
      <c r="C3696" s="6"/>
    </row>
    <row r="3697" spans="1:3" x14ac:dyDescent="0.25">
      <c r="A3697" s="6"/>
      <c r="B3697" s="6"/>
      <c r="C3697" s="6"/>
    </row>
    <row r="3698" spans="1:3" x14ac:dyDescent="0.25">
      <c r="A3698" s="6"/>
      <c r="B3698" s="6"/>
      <c r="C3698" s="6"/>
    </row>
    <row r="3699" spans="1:3" x14ac:dyDescent="0.25">
      <c r="A3699" s="6"/>
      <c r="B3699" s="6"/>
      <c r="C3699" s="6"/>
    </row>
    <row r="3700" spans="1:3" x14ac:dyDescent="0.25">
      <c r="A3700" s="6"/>
      <c r="B3700" s="6"/>
      <c r="C3700" s="6"/>
    </row>
    <row r="3701" spans="1:3" x14ac:dyDescent="0.25">
      <c r="A3701" s="6"/>
      <c r="B3701" s="6"/>
      <c r="C3701" s="6"/>
    </row>
    <row r="3702" spans="1:3" x14ac:dyDescent="0.25">
      <c r="A3702" s="6"/>
      <c r="B3702" s="6"/>
      <c r="C3702" s="6"/>
    </row>
    <row r="3703" spans="1:3" x14ac:dyDescent="0.25">
      <c r="A3703" s="6"/>
      <c r="B3703" s="6"/>
      <c r="C3703" s="6"/>
    </row>
    <row r="3704" spans="1:3" x14ac:dyDescent="0.25">
      <c r="A3704" s="6"/>
      <c r="B3704" s="6"/>
      <c r="C3704" s="6"/>
    </row>
    <row r="3705" spans="1:3" x14ac:dyDescent="0.25">
      <c r="A3705" s="6"/>
      <c r="B3705" s="6"/>
      <c r="C3705" s="6"/>
    </row>
    <row r="3706" spans="1:3" x14ac:dyDescent="0.25">
      <c r="A3706" s="6"/>
      <c r="B3706" s="6"/>
      <c r="C3706" s="6"/>
    </row>
    <row r="3707" spans="1:3" x14ac:dyDescent="0.25">
      <c r="A3707" s="6"/>
      <c r="B3707" s="6"/>
      <c r="C3707" s="6"/>
    </row>
    <row r="3708" spans="1:3" x14ac:dyDescent="0.25">
      <c r="A3708" s="6"/>
      <c r="B3708" s="6"/>
      <c r="C3708" s="6"/>
    </row>
    <row r="3709" spans="1:3" x14ac:dyDescent="0.25">
      <c r="A3709" s="6"/>
      <c r="B3709" s="6"/>
      <c r="C3709" s="6"/>
    </row>
    <row r="3710" spans="1:3" x14ac:dyDescent="0.25">
      <c r="A3710" s="6"/>
      <c r="B3710" s="6"/>
      <c r="C3710" s="6"/>
    </row>
    <row r="3711" spans="1:3" x14ac:dyDescent="0.25">
      <c r="A3711" s="6"/>
      <c r="B3711" s="6"/>
      <c r="C3711" s="6"/>
    </row>
    <row r="3712" spans="1:3" x14ac:dyDescent="0.25">
      <c r="A3712" s="6"/>
      <c r="B3712" s="6"/>
      <c r="C3712" s="6"/>
    </row>
    <row r="3713" spans="1:3" x14ac:dyDescent="0.25">
      <c r="A3713" s="6"/>
      <c r="B3713" s="6"/>
      <c r="C3713" s="6"/>
    </row>
    <row r="3714" spans="1:3" x14ac:dyDescent="0.25">
      <c r="A3714" s="6"/>
      <c r="B3714" s="6"/>
      <c r="C3714" s="6"/>
    </row>
    <row r="3715" spans="1:3" x14ac:dyDescent="0.25">
      <c r="A3715" s="6"/>
      <c r="B3715" s="6"/>
      <c r="C3715" s="6"/>
    </row>
    <row r="3716" spans="1:3" x14ac:dyDescent="0.25">
      <c r="A3716" s="6"/>
      <c r="B3716" s="6"/>
      <c r="C3716" s="6"/>
    </row>
    <row r="3717" spans="1:3" x14ac:dyDescent="0.25">
      <c r="A3717" s="6"/>
      <c r="B3717" s="6"/>
      <c r="C3717" s="6"/>
    </row>
    <row r="3718" spans="1:3" x14ac:dyDescent="0.25">
      <c r="A3718" s="6"/>
      <c r="B3718" s="6"/>
      <c r="C3718" s="6"/>
    </row>
    <row r="3719" spans="1:3" x14ac:dyDescent="0.25">
      <c r="A3719" s="6"/>
      <c r="B3719" s="6"/>
      <c r="C3719" s="6"/>
    </row>
    <row r="3720" spans="1:3" x14ac:dyDescent="0.25">
      <c r="A3720" s="6"/>
      <c r="B3720" s="6"/>
      <c r="C3720" s="6"/>
    </row>
    <row r="3721" spans="1:3" x14ac:dyDescent="0.25">
      <c r="A3721" s="6"/>
      <c r="B3721" s="6"/>
      <c r="C3721" s="6"/>
    </row>
    <row r="3722" spans="1:3" x14ac:dyDescent="0.25">
      <c r="A3722" s="6"/>
      <c r="B3722" s="6"/>
      <c r="C3722" s="6"/>
    </row>
    <row r="3723" spans="1:3" x14ac:dyDescent="0.25">
      <c r="A3723" s="6"/>
      <c r="B3723" s="6"/>
      <c r="C3723" s="6"/>
    </row>
    <row r="3724" spans="1:3" x14ac:dyDescent="0.25">
      <c r="A3724" s="6"/>
      <c r="B3724" s="6"/>
      <c r="C3724" s="6"/>
    </row>
    <row r="3725" spans="1:3" x14ac:dyDescent="0.25">
      <c r="A3725" s="6"/>
      <c r="B3725" s="6"/>
      <c r="C3725" s="6"/>
    </row>
    <row r="3726" spans="1:3" x14ac:dyDescent="0.25">
      <c r="A3726" s="6"/>
      <c r="B3726" s="6"/>
      <c r="C3726" s="6"/>
    </row>
    <row r="3727" spans="1:3" x14ac:dyDescent="0.25">
      <c r="A3727" s="6"/>
      <c r="B3727" s="6"/>
      <c r="C3727" s="6"/>
    </row>
    <row r="3728" spans="1:3" x14ac:dyDescent="0.25">
      <c r="A3728" s="6"/>
      <c r="B3728" s="6"/>
      <c r="C3728" s="6"/>
    </row>
    <row r="3729" spans="1:3" x14ac:dyDescent="0.25">
      <c r="A3729" s="6"/>
      <c r="B3729" s="6"/>
      <c r="C3729" s="6"/>
    </row>
    <row r="3730" spans="1:3" x14ac:dyDescent="0.25">
      <c r="A3730" s="6"/>
      <c r="B3730" s="6"/>
      <c r="C3730" s="6"/>
    </row>
    <row r="3731" spans="1:3" x14ac:dyDescent="0.25">
      <c r="A3731" s="6"/>
      <c r="B3731" s="6"/>
      <c r="C3731" s="6"/>
    </row>
    <row r="3732" spans="1:3" x14ac:dyDescent="0.25">
      <c r="A3732" s="6"/>
      <c r="B3732" s="6"/>
      <c r="C3732" s="6"/>
    </row>
    <row r="3733" spans="1:3" x14ac:dyDescent="0.25">
      <c r="A3733" s="6"/>
      <c r="B3733" s="6"/>
      <c r="C3733" s="6"/>
    </row>
    <row r="3734" spans="1:3" x14ac:dyDescent="0.25">
      <c r="A3734" s="6"/>
      <c r="B3734" s="6"/>
      <c r="C3734" s="6"/>
    </row>
    <row r="3735" spans="1:3" x14ac:dyDescent="0.25">
      <c r="A3735" s="6"/>
      <c r="B3735" s="6"/>
      <c r="C3735" s="6"/>
    </row>
    <row r="3736" spans="1:3" x14ac:dyDescent="0.25">
      <c r="A3736" s="6"/>
      <c r="B3736" s="6"/>
      <c r="C3736" s="6"/>
    </row>
    <row r="3737" spans="1:3" x14ac:dyDescent="0.25">
      <c r="A3737" s="6"/>
      <c r="B3737" s="6"/>
      <c r="C3737" s="6"/>
    </row>
    <row r="3738" spans="1:3" x14ac:dyDescent="0.25">
      <c r="A3738" s="6"/>
      <c r="B3738" s="6"/>
      <c r="C3738" s="6"/>
    </row>
    <row r="3739" spans="1:3" x14ac:dyDescent="0.25">
      <c r="A3739" s="6"/>
      <c r="B3739" s="6"/>
      <c r="C3739" s="6"/>
    </row>
    <row r="3740" spans="1:3" x14ac:dyDescent="0.25">
      <c r="A3740" s="6"/>
      <c r="B3740" s="6"/>
      <c r="C3740" s="6"/>
    </row>
    <row r="3741" spans="1:3" x14ac:dyDescent="0.25">
      <c r="A3741" s="6"/>
      <c r="B3741" s="6"/>
      <c r="C3741" s="6"/>
    </row>
    <row r="3742" spans="1:3" x14ac:dyDescent="0.25">
      <c r="A3742" s="6"/>
      <c r="B3742" s="6"/>
      <c r="C3742" s="6"/>
    </row>
    <row r="3743" spans="1:3" x14ac:dyDescent="0.25">
      <c r="A3743" s="6"/>
      <c r="B3743" s="6"/>
      <c r="C3743" s="6"/>
    </row>
    <row r="3744" spans="1:3" x14ac:dyDescent="0.25">
      <c r="A3744" s="6"/>
      <c r="B3744" s="6"/>
      <c r="C3744" s="6"/>
    </row>
    <row r="3745" spans="1:3" x14ac:dyDescent="0.25">
      <c r="A3745" s="6"/>
      <c r="B3745" s="6"/>
      <c r="C3745" s="6"/>
    </row>
    <row r="3746" spans="1:3" x14ac:dyDescent="0.25">
      <c r="A3746" s="6"/>
      <c r="B3746" s="6"/>
      <c r="C3746" s="6"/>
    </row>
    <row r="3747" spans="1:3" x14ac:dyDescent="0.25">
      <c r="A3747" s="6"/>
      <c r="B3747" s="6"/>
      <c r="C3747" s="6"/>
    </row>
    <row r="3748" spans="1:3" x14ac:dyDescent="0.25">
      <c r="A3748" s="6"/>
      <c r="B3748" s="6"/>
      <c r="C3748" s="6"/>
    </row>
    <row r="3749" spans="1:3" x14ac:dyDescent="0.25">
      <c r="A3749" s="6"/>
      <c r="B3749" s="6"/>
      <c r="C3749" s="6"/>
    </row>
    <row r="3750" spans="1:3" x14ac:dyDescent="0.25">
      <c r="A3750" s="6"/>
      <c r="B3750" s="6"/>
      <c r="C3750" s="6"/>
    </row>
    <row r="3751" spans="1:3" x14ac:dyDescent="0.25">
      <c r="A3751" s="6"/>
      <c r="B3751" s="6"/>
      <c r="C3751" s="6"/>
    </row>
    <row r="3752" spans="1:3" x14ac:dyDescent="0.25">
      <c r="A3752" s="6"/>
      <c r="B3752" s="6"/>
      <c r="C3752" s="6"/>
    </row>
    <row r="3753" spans="1:3" x14ac:dyDescent="0.25">
      <c r="A3753" s="6"/>
      <c r="B3753" s="6"/>
      <c r="C3753" s="6"/>
    </row>
    <row r="3754" spans="1:3" x14ac:dyDescent="0.25">
      <c r="A3754" s="6"/>
      <c r="B3754" s="6"/>
      <c r="C3754" s="6"/>
    </row>
    <row r="3755" spans="1:3" x14ac:dyDescent="0.25">
      <c r="A3755" s="6"/>
      <c r="B3755" s="6"/>
      <c r="C3755" s="6"/>
    </row>
    <row r="3756" spans="1:3" x14ac:dyDescent="0.25">
      <c r="A3756" s="6"/>
      <c r="B3756" s="6"/>
      <c r="C3756" s="6"/>
    </row>
    <row r="3757" spans="1:3" x14ac:dyDescent="0.25">
      <c r="A3757" s="6"/>
      <c r="B3757" s="6"/>
      <c r="C3757" s="6"/>
    </row>
    <row r="3758" spans="1:3" x14ac:dyDescent="0.25">
      <c r="A3758" s="6"/>
      <c r="B3758" s="6"/>
      <c r="C3758" s="6"/>
    </row>
    <row r="3759" spans="1:3" x14ac:dyDescent="0.25">
      <c r="A3759" s="6"/>
      <c r="B3759" s="6"/>
      <c r="C3759" s="6"/>
    </row>
    <row r="3760" spans="1:3" x14ac:dyDescent="0.25">
      <c r="A3760" s="6"/>
      <c r="B3760" s="6"/>
      <c r="C3760" s="6"/>
    </row>
    <row r="3761" spans="1:3" x14ac:dyDescent="0.25">
      <c r="A3761" s="6"/>
      <c r="B3761" s="6"/>
      <c r="C3761" s="6"/>
    </row>
    <row r="3762" spans="1:3" x14ac:dyDescent="0.25">
      <c r="A3762" s="6"/>
      <c r="B3762" s="6"/>
      <c r="C3762" s="6"/>
    </row>
    <row r="3763" spans="1:3" x14ac:dyDescent="0.25">
      <c r="A3763" s="6"/>
      <c r="B3763" s="6"/>
      <c r="C3763" s="6"/>
    </row>
    <row r="3764" spans="1:3" x14ac:dyDescent="0.25">
      <c r="A3764" s="6"/>
      <c r="B3764" s="6"/>
      <c r="C3764" s="6"/>
    </row>
    <row r="3765" spans="1:3" x14ac:dyDescent="0.25">
      <c r="A3765" s="6"/>
      <c r="B3765" s="6"/>
      <c r="C3765" s="6"/>
    </row>
    <row r="3766" spans="1:3" x14ac:dyDescent="0.25">
      <c r="A3766" s="6"/>
      <c r="B3766" s="6"/>
      <c r="C3766" s="6"/>
    </row>
    <row r="3767" spans="1:3" x14ac:dyDescent="0.25">
      <c r="A3767" s="6"/>
      <c r="B3767" s="6"/>
      <c r="C3767" s="6"/>
    </row>
    <row r="3768" spans="1:3" x14ac:dyDescent="0.25">
      <c r="A3768" s="6"/>
      <c r="B3768" s="6"/>
      <c r="C3768" s="6"/>
    </row>
    <row r="3769" spans="1:3" x14ac:dyDescent="0.25">
      <c r="A3769" s="6"/>
      <c r="B3769" s="6"/>
      <c r="C3769" s="6"/>
    </row>
    <row r="3770" spans="1:3" x14ac:dyDescent="0.25">
      <c r="A3770" s="6"/>
      <c r="B3770" s="6"/>
      <c r="C3770" s="6"/>
    </row>
    <row r="3771" spans="1:3" x14ac:dyDescent="0.25">
      <c r="A3771" s="6"/>
      <c r="B3771" s="6"/>
      <c r="C3771" s="6"/>
    </row>
    <row r="3772" spans="1:3" x14ac:dyDescent="0.25">
      <c r="A3772" s="6"/>
      <c r="B3772" s="6"/>
      <c r="C3772" s="6"/>
    </row>
    <row r="3773" spans="1:3" x14ac:dyDescent="0.25">
      <c r="A3773" s="6"/>
      <c r="B3773" s="6"/>
      <c r="C3773" s="6"/>
    </row>
    <row r="3774" spans="1:3" x14ac:dyDescent="0.25">
      <c r="A3774" s="6"/>
      <c r="B3774" s="6"/>
      <c r="C3774" s="6"/>
    </row>
    <row r="3775" spans="1:3" x14ac:dyDescent="0.25">
      <c r="A3775" s="6"/>
      <c r="B3775" s="6"/>
      <c r="C3775" s="6"/>
    </row>
    <row r="3776" spans="1:3" x14ac:dyDescent="0.25">
      <c r="A3776" s="6"/>
      <c r="B3776" s="6"/>
      <c r="C3776" s="6"/>
    </row>
    <row r="3777" spans="1:3" x14ac:dyDescent="0.25">
      <c r="A3777" s="6"/>
      <c r="B3777" s="6"/>
      <c r="C3777" s="6"/>
    </row>
    <row r="3778" spans="1:3" x14ac:dyDescent="0.25">
      <c r="A3778" s="6"/>
      <c r="B3778" s="6"/>
      <c r="C3778" s="6"/>
    </row>
    <row r="3779" spans="1:3" x14ac:dyDescent="0.25">
      <c r="A3779" s="6"/>
      <c r="B3779" s="6"/>
      <c r="C3779" s="6"/>
    </row>
    <row r="3780" spans="1:3" x14ac:dyDescent="0.25">
      <c r="A3780" s="6"/>
      <c r="B3780" s="6"/>
      <c r="C3780" s="6"/>
    </row>
    <row r="3781" spans="1:3" x14ac:dyDescent="0.25">
      <c r="A3781" s="6"/>
      <c r="B3781" s="6"/>
      <c r="C3781" s="6"/>
    </row>
    <row r="3782" spans="1:3" x14ac:dyDescent="0.25">
      <c r="A3782" s="6"/>
      <c r="B3782" s="6"/>
      <c r="C3782" s="6"/>
    </row>
    <row r="3783" spans="1:3" x14ac:dyDescent="0.25">
      <c r="A3783" s="6"/>
      <c r="B3783" s="6"/>
      <c r="C3783" s="6"/>
    </row>
    <row r="3784" spans="1:3" x14ac:dyDescent="0.25">
      <c r="A3784" s="6"/>
      <c r="B3784" s="6"/>
      <c r="C3784" s="6"/>
    </row>
    <row r="3785" spans="1:3" x14ac:dyDescent="0.25">
      <c r="A3785" s="6"/>
      <c r="B3785" s="6"/>
      <c r="C3785" s="6"/>
    </row>
    <row r="3786" spans="1:3" x14ac:dyDescent="0.25">
      <c r="A3786" s="6"/>
      <c r="B3786" s="6"/>
      <c r="C3786" s="6"/>
    </row>
    <row r="3787" spans="1:3" x14ac:dyDescent="0.25">
      <c r="A3787" s="6"/>
      <c r="B3787" s="6"/>
      <c r="C3787" s="6"/>
    </row>
    <row r="3788" spans="1:3" x14ac:dyDescent="0.25">
      <c r="A3788" s="6"/>
      <c r="B3788" s="6"/>
      <c r="C3788" s="6"/>
    </row>
    <row r="3789" spans="1:3" x14ac:dyDescent="0.25">
      <c r="A3789" s="6"/>
      <c r="B3789" s="6"/>
      <c r="C3789" s="6"/>
    </row>
    <row r="3790" spans="1:3" x14ac:dyDescent="0.25">
      <c r="A3790" s="6"/>
      <c r="B3790" s="6"/>
      <c r="C3790" s="6"/>
    </row>
    <row r="3791" spans="1:3" x14ac:dyDescent="0.25">
      <c r="A3791" s="6"/>
      <c r="B3791" s="6"/>
      <c r="C3791" s="6"/>
    </row>
    <row r="3792" spans="1:3" x14ac:dyDescent="0.25">
      <c r="A3792" s="6"/>
      <c r="B3792" s="6"/>
      <c r="C3792" s="6"/>
    </row>
    <row r="3793" spans="1:3" x14ac:dyDescent="0.25">
      <c r="A3793" s="6"/>
      <c r="B3793" s="6"/>
      <c r="C3793" s="6"/>
    </row>
    <row r="3794" spans="1:3" x14ac:dyDescent="0.25">
      <c r="A3794" s="6"/>
      <c r="B3794" s="6"/>
      <c r="C3794" s="6"/>
    </row>
    <row r="3795" spans="1:3" x14ac:dyDescent="0.25">
      <c r="A3795" s="6"/>
      <c r="B3795" s="6"/>
      <c r="C3795" s="6"/>
    </row>
    <row r="3796" spans="1:3" x14ac:dyDescent="0.25">
      <c r="A3796" s="6"/>
      <c r="B3796" s="6"/>
      <c r="C3796" s="6"/>
    </row>
    <row r="3797" spans="1:3" x14ac:dyDescent="0.25">
      <c r="A3797" s="6"/>
      <c r="B3797" s="6"/>
      <c r="C3797" s="6"/>
    </row>
    <row r="3798" spans="1:3" x14ac:dyDescent="0.25">
      <c r="A3798" s="6"/>
      <c r="B3798" s="6"/>
      <c r="C3798" s="6"/>
    </row>
    <row r="3799" spans="1:3" x14ac:dyDescent="0.25">
      <c r="A3799" s="6"/>
      <c r="B3799" s="6"/>
      <c r="C3799" s="6"/>
    </row>
    <row r="3800" spans="1:3" x14ac:dyDescent="0.25">
      <c r="A3800" s="6"/>
      <c r="B3800" s="6"/>
      <c r="C3800" s="6"/>
    </row>
    <row r="3801" spans="1:3" x14ac:dyDescent="0.25">
      <c r="A3801" s="6"/>
      <c r="B3801" s="6"/>
      <c r="C3801" s="6"/>
    </row>
    <row r="3802" spans="1:3" x14ac:dyDescent="0.25">
      <c r="A3802" s="6"/>
      <c r="B3802" s="6"/>
      <c r="C3802" s="6"/>
    </row>
    <row r="3803" spans="1:3" x14ac:dyDescent="0.25">
      <c r="A3803" s="6"/>
      <c r="B3803" s="6"/>
      <c r="C3803" s="6"/>
    </row>
    <row r="3804" spans="1:3" x14ac:dyDescent="0.25">
      <c r="A3804" s="6"/>
      <c r="B3804" s="6"/>
      <c r="C3804" s="6"/>
    </row>
    <row r="3805" spans="1:3" x14ac:dyDescent="0.25">
      <c r="A3805" s="6"/>
      <c r="B3805" s="6"/>
      <c r="C3805" s="6"/>
    </row>
    <row r="3806" spans="1:3" x14ac:dyDescent="0.25">
      <c r="A3806" s="6"/>
      <c r="B3806" s="6"/>
      <c r="C3806" s="6"/>
    </row>
    <row r="3807" spans="1:3" x14ac:dyDescent="0.25">
      <c r="A3807" s="6"/>
      <c r="B3807" s="6"/>
      <c r="C3807" s="6"/>
    </row>
    <row r="3808" spans="1:3" x14ac:dyDescent="0.25">
      <c r="A3808" s="6"/>
      <c r="B3808" s="6"/>
      <c r="C3808" s="6"/>
    </row>
    <row r="3809" spans="1:3" x14ac:dyDescent="0.25">
      <c r="A3809" s="6"/>
      <c r="B3809" s="6"/>
      <c r="C3809" s="6"/>
    </row>
    <row r="3810" spans="1:3" x14ac:dyDescent="0.25">
      <c r="A3810" s="6"/>
      <c r="B3810" s="6"/>
      <c r="C3810" s="6"/>
    </row>
    <row r="3811" spans="1:3" x14ac:dyDescent="0.25">
      <c r="A3811" s="6"/>
      <c r="B3811" s="6"/>
      <c r="C3811" s="6"/>
    </row>
    <row r="3812" spans="1:3" x14ac:dyDescent="0.25">
      <c r="A3812" s="6"/>
      <c r="B3812" s="6"/>
      <c r="C3812" s="6"/>
    </row>
    <row r="3813" spans="1:3" x14ac:dyDescent="0.25">
      <c r="A3813" s="6"/>
      <c r="B3813" s="6"/>
      <c r="C3813" s="6"/>
    </row>
    <row r="3814" spans="1:3" x14ac:dyDescent="0.25">
      <c r="A3814" s="6"/>
      <c r="B3814" s="6"/>
      <c r="C3814" s="6"/>
    </row>
    <row r="3815" spans="1:3" x14ac:dyDescent="0.25">
      <c r="A3815" s="6"/>
      <c r="B3815" s="6"/>
      <c r="C3815" s="6"/>
    </row>
    <row r="3816" spans="1:3" x14ac:dyDescent="0.25">
      <c r="A3816" s="6"/>
      <c r="B3816" s="6"/>
      <c r="C3816" s="6"/>
    </row>
    <row r="3817" spans="1:3" x14ac:dyDescent="0.25">
      <c r="A3817" s="6"/>
      <c r="B3817" s="6"/>
      <c r="C3817" s="6"/>
    </row>
    <row r="3818" spans="1:3" x14ac:dyDescent="0.25">
      <c r="A3818" s="6"/>
      <c r="B3818" s="6"/>
      <c r="C3818" s="6"/>
    </row>
    <row r="3819" spans="1:3" x14ac:dyDescent="0.25">
      <c r="A3819" s="6"/>
      <c r="B3819" s="6"/>
      <c r="C3819" s="6"/>
    </row>
    <row r="3820" spans="1:3" x14ac:dyDescent="0.25">
      <c r="A3820" s="6"/>
      <c r="B3820" s="6"/>
      <c r="C3820" s="6"/>
    </row>
    <row r="3821" spans="1:3" x14ac:dyDescent="0.25">
      <c r="A3821" s="6"/>
      <c r="B3821" s="6"/>
      <c r="C3821" s="6"/>
    </row>
    <row r="3822" spans="1:3" x14ac:dyDescent="0.25">
      <c r="A3822" s="6"/>
      <c r="B3822" s="6"/>
      <c r="C3822" s="6"/>
    </row>
    <row r="3823" spans="1:3" x14ac:dyDescent="0.25">
      <c r="A3823" s="6"/>
      <c r="B3823" s="6"/>
      <c r="C3823" s="6"/>
    </row>
    <row r="3824" spans="1:3" x14ac:dyDescent="0.25">
      <c r="A3824" s="6"/>
      <c r="B3824" s="6"/>
      <c r="C3824" s="6"/>
    </row>
    <row r="3825" spans="1:3" x14ac:dyDescent="0.25">
      <c r="A3825" s="6"/>
      <c r="B3825" s="6"/>
      <c r="C3825" s="6"/>
    </row>
    <row r="3826" spans="1:3" x14ac:dyDescent="0.25">
      <c r="A3826" s="6"/>
      <c r="B3826" s="6"/>
      <c r="C3826" s="6"/>
    </row>
    <row r="3827" spans="1:3" x14ac:dyDescent="0.25">
      <c r="A3827" s="6"/>
      <c r="B3827" s="6"/>
      <c r="C3827" s="6"/>
    </row>
    <row r="3828" spans="1:3" x14ac:dyDescent="0.25">
      <c r="A3828" s="6"/>
      <c r="B3828" s="6"/>
      <c r="C3828" s="6"/>
    </row>
    <row r="3829" spans="1:3" x14ac:dyDescent="0.25">
      <c r="A3829" s="6"/>
      <c r="B3829" s="6"/>
      <c r="C3829" s="6"/>
    </row>
    <row r="3830" spans="1:3" x14ac:dyDescent="0.25">
      <c r="A3830" s="6"/>
      <c r="B3830" s="6"/>
      <c r="C3830" s="6"/>
    </row>
    <row r="3831" spans="1:3" x14ac:dyDescent="0.25">
      <c r="A3831" s="6"/>
      <c r="B3831" s="6"/>
      <c r="C3831" s="6"/>
    </row>
    <row r="3832" spans="1:3" x14ac:dyDescent="0.25">
      <c r="A3832" s="6"/>
      <c r="B3832" s="6"/>
      <c r="C3832" s="6"/>
    </row>
    <row r="3833" spans="1:3" x14ac:dyDescent="0.25">
      <c r="A3833" s="6"/>
      <c r="B3833" s="6"/>
      <c r="C3833" s="6"/>
    </row>
    <row r="3834" spans="1:3" x14ac:dyDescent="0.25">
      <c r="A3834" s="6"/>
      <c r="B3834" s="6"/>
      <c r="C3834" s="6"/>
    </row>
    <row r="3835" spans="1:3" x14ac:dyDescent="0.25">
      <c r="A3835" s="6"/>
      <c r="B3835" s="6"/>
      <c r="C3835" s="6"/>
    </row>
    <row r="3836" spans="1:3" x14ac:dyDescent="0.25">
      <c r="A3836" s="6"/>
      <c r="B3836" s="6"/>
      <c r="C3836" s="6"/>
    </row>
    <row r="3837" spans="1:3" x14ac:dyDescent="0.25">
      <c r="A3837" s="6"/>
      <c r="B3837" s="6"/>
      <c r="C3837" s="6"/>
    </row>
    <row r="3838" spans="1:3" x14ac:dyDescent="0.25">
      <c r="A3838" s="6"/>
      <c r="B3838" s="6"/>
      <c r="C3838" s="6"/>
    </row>
    <row r="3839" spans="1:3" x14ac:dyDescent="0.25">
      <c r="A3839" s="6"/>
      <c r="B3839" s="6"/>
      <c r="C3839" s="6"/>
    </row>
    <row r="3840" spans="1:3" x14ac:dyDescent="0.25">
      <c r="A3840" s="6"/>
      <c r="B3840" s="6"/>
      <c r="C3840" s="6"/>
    </row>
    <row r="3841" spans="1:3" x14ac:dyDescent="0.25">
      <c r="A3841" s="6"/>
      <c r="B3841" s="6"/>
      <c r="C3841" s="6"/>
    </row>
    <row r="3842" spans="1:3" x14ac:dyDescent="0.25">
      <c r="A3842" s="6"/>
      <c r="B3842" s="6"/>
      <c r="C3842" s="6"/>
    </row>
    <row r="3843" spans="1:3" x14ac:dyDescent="0.25">
      <c r="A3843" s="6"/>
      <c r="B3843" s="6"/>
      <c r="C3843" s="6"/>
    </row>
    <row r="3844" spans="1:3" x14ac:dyDescent="0.25">
      <c r="A3844" s="6"/>
      <c r="B3844" s="6"/>
      <c r="C3844" s="6"/>
    </row>
    <row r="3845" spans="1:3" x14ac:dyDescent="0.25">
      <c r="A3845" s="6"/>
      <c r="B3845" s="6"/>
      <c r="C3845" s="6"/>
    </row>
    <row r="3846" spans="1:3" x14ac:dyDescent="0.25">
      <c r="A3846" s="6"/>
      <c r="B3846" s="6"/>
      <c r="C3846" s="6"/>
    </row>
    <row r="3847" spans="1:3" x14ac:dyDescent="0.25">
      <c r="A3847" s="6"/>
      <c r="B3847" s="6"/>
      <c r="C3847" s="6"/>
    </row>
    <row r="3848" spans="1:3" x14ac:dyDescent="0.25">
      <c r="A3848" s="6"/>
      <c r="B3848" s="6"/>
      <c r="C3848" s="6"/>
    </row>
    <row r="3849" spans="1:3" x14ac:dyDescent="0.25">
      <c r="A3849" s="6"/>
      <c r="B3849" s="6"/>
      <c r="C3849" s="6"/>
    </row>
    <row r="3850" spans="1:3" x14ac:dyDescent="0.25">
      <c r="A3850" s="6"/>
      <c r="B3850" s="6"/>
      <c r="C3850" s="6"/>
    </row>
    <row r="3851" spans="1:3" x14ac:dyDescent="0.25">
      <c r="A3851" s="6"/>
      <c r="B3851" s="6"/>
      <c r="C3851" s="6"/>
    </row>
    <row r="3852" spans="1:3" x14ac:dyDescent="0.25">
      <c r="A3852" s="6"/>
      <c r="B3852" s="6"/>
      <c r="C3852" s="6"/>
    </row>
    <row r="3853" spans="1:3" x14ac:dyDescent="0.25">
      <c r="A3853" s="6"/>
      <c r="B3853" s="6"/>
      <c r="C3853" s="6"/>
    </row>
    <row r="3854" spans="1:3" x14ac:dyDescent="0.25">
      <c r="A3854" s="6"/>
      <c r="B3854" s="6"/>
      <c r="C3854" s="6"/>
    </row>
    <row r="3855" spans="1:3" x14ac:dyDescent="0.25">
      <c r="A3855" s="6"/>
      <c r="B3855" s="6"/>
      <c r="C3855" s="6"/>
    </row>
    <row r="3856" spans="1:3" x14ac:dyDescent="0.25">
      <c r="A3856" s="6"/>
      <c r="B3856" s="6"/>
      <c r="C3856" s="6"/>
    </row>
    <row r="3857" spans="1:3" x14ac:dyDescent="0.25">
      <c r="A3857" s="6"/>
      <c r="B3857" s="6"/>
      <c r="C3857" s="6"/>
    </row>
    <row r="3858" spans="1:3" x14ac:dyDescent="0.25">
      <c r="A3858" s="6"/>
      <c r="B3858" s="6"/>
      <c r="C3858" s="6"/>
    </row>
    <row r="3859" spans="1:3" x14ac:dyDescent="0.25">
      <c r="A3859" s="6"/>
      <c r="B3859" s="6"/>
      <c r="C3859" s="6"/>
    </row>
    <row r="3860" spans="1:3" x14ac:dyDescent="0.25">
      <c r="A3860" s="6"/>
      <c r="B3860" s="6"/>
      <c r="C3860" s="6"/>
    </row>
    <row r="3861" spans="1:3" x14ac:dyDescent="0.25">
      <c r="A3861" s="6"/>
      <c r="B3861" s="6"/>
      <c r="C3861" s="6"/>
    </row>
    <row r="3862" spans="1:3" x14ac:dyDescent="0.25">
      <c r="A3862" s="6"/>
      <c r="B3862" s="6"/>
      <c r="C3862" s="6"/>
    </row>
    <row r="3863" spans="1:3" x14ac:dyDescent="0.25">
      <c r="A3863" s="6"/>
      <c r="B3863" s="6"/>
      <c r="C3863" s="6"/>
    </row>
    <row r="3864" spans="1:3" x14ac:dyDescent="0.25">
      <c r="A3864" s="6"/>
      <c r="B3864" s="6"/>
      <c r="C3864" s="6"/>
    </row>
    <row r="3865" spans="1:3" x14ac:dyDescent="0.25">
      <c r="A3865" s="6"/>
      <c r="B3865" s="6"/>
      <c r="C3865" s="6"/>
    </row>
    <row r="3866" spans="1:3" x14ac:dyDescent="0.25">
      <c r="A3866" s="6"/>
      <c r="B3866" s="6"/>
      <c r="C3866" s="6"/>
    </row>
    <row r="3867" spans="1:3" x14ac:dyDescent="0.25">
      <c r="A3867" s="6"/>
      <c r="B3867" s="6"/>
      <c r="C3867" s="6"/>
    </row>
    <row r="3868" spans="1:3" x14ac:dyDescent="0.25">
      <c r="A3868" s="6"/>
      <c r="B3868" s="6"/>
      <c r="C3868" s="6"/>
    </row>
    <row r="3869" spans="1:3" x14ac:dyDescent="0.25">
      <c r="A3869" s="6"/>
      <c r="B3869" s="6"/>
      <c r="C3869" s="6"/>
    </row>
    <row r="3870" spans="1:3" x14ac:dyDescent="0.25">
      <c r="A3870" s="6"/>
      <c r="B3870" s="6"/>
      <c r="C3870" s="6"/>
    </row>
    <row r="3871" spans="1:3" x14ac:dyDescent="0.25">
      <c r="A3871" s="6"/>
      <c r="B3871" s="6"/>
      <c r="C3871" s="6"/>
    </row>
    <row r="3872" spans="1:3" x14ac:dyDescent="0.25">
      <c r="A3872" s="6"/>
      <c r="B3872" s="6"/>
      <c r="C3872" s="6"/>
    </row>
    <row r="3873" spans="1:3" x14ac:dyDescent="0.25">
      <c r="A3873" s="6"/>
      <c r="B3873" s="6"/>
      <c r="C3873" s="6"/>
    </row>
    <row r="3874" spans="1:3" x14ac:dyDescent="0.25">
      <c r="A3874" s="6"/>
      <c r="B3874" s="6"/>
      <c r="C3874" s="6"/>
    </row>
    <row r="3875" spans="1:3" x14ac:dyDescent="0.25">
      <c r="A3875" s="6"/>
      <c r="B3875" s="6"/>
      <c r="C3875" s="6"/>
    </row>
    <row r="3876" spans="1:3" x14ac:dyDescent="0.25">
      <c r="A3876" s="6"/>
      <c r="B3876" s="6"/>
      <c r="C3876" s="6"/>
    </row>
    <row r="3877" spans="1:3" x14ac:dyDescent="0.25">
      <c r="A3877" s="6"/>
      <c r="B3877" s="6"/>
      <c r="C3877" s="6"/>
    </row>
    <row r="3878" spans="1:3" x14ac:dyDescent="0.25">
      <c r="A3878" s="6"/>
      <c r="B3878" s="6"/>
      <c r="C3878" s="6"/>
    </row>
    <row r="3879" spans="1:3" x14ac:dyDescent="0.25">
      <c r="A3879" s="6"/>
      <c r="B3879" s="6"/>
      <c r="C3879" s="6"/>
    </row>
    <row r="3880" spans="1:3" x14ac:dyDescent="0.25">
      <c r="A3880" s="6"/>
      <c r="B3880" s="6"/>
      <c r="C3880" s="6"/>
    </row>
    <row r="3881" spans="1:3" x14ac:dyDescent="0.25">
      <c r="A3881" s="6"/>
      <c r="B3881" s="6"/>
      <c r="C3881" s="6"/>
    </row>
    <row r="3882" spans="1:3" x14ac:dyDescent="0.25">
      <c r="A3882" s="6"/>
      <c r="B3882" s="6"/>
      <c r="C3882" s="6"/>
    </row>
    <row r="3883" spans="1:3" x14ac:dyDescent="0.25">
      <c r="A3883" s="6"/>
      <c r="B3883" s="6"/>
      <c r="C3883" s="6"/>
    </row>
    <row r="3884" spans="1:3" x14ac:dyDescent="0.25">
      <c r="A3884" s="6"/>
      <c r="B3884" s="6"/>
      <c r="C3884" s="6"/>
    </row>
    <row r="3885" spans="1:3" x14ac:dyDescent="0.25">
      <c r="A3885" s="6"/>
      <c r="B3885" s="6"/>
      <c r="C3885" s="6"/>
    </row>
    <row r="3886" spans="1:3" x14ac:dyDescent="0.25">
      <c r="A3886" s="6"/>
      <c r="B3886" s="6"/>
      <c r="C3886" s="6"/>
    </row>
    <row r="3887" spans="1:3" x14ac:dyDescent="0.25">
      <c r="A3887" s="6"/>
      <c r="B3887" s="6"/>
      <c r="C3887" s="6"/>
    </row>
    <row r="3888" spans="1:3" x14ac:dyDescent="0.25">
      <c r="A3888" s="6"/>
      <c r="B3888" s="6"/>
      <c r="C3888" s="6"/>
    </row>
    <row r="3889" spans="1:3" x14ac:dyDescent="0.25">
      <c r="A3889" s="6"/>
      <c r="B3889" s="6"/>
      <c r="C3889" s="6"/>
    </row>
    <row r="3890" spans="1:3" x14ac:dyDescent="0.25">
      <c r="A3890" s="6"/>
      <c r="B3890" s="6"/>
      <c r="C3890" s="6"/>
    </row>
    <row r="3891" spans="1:3" x14ac:dyDescent="0.25">
      <c r="A3891" s="6"/>
      <c r="B3891" s="6"/>
      <c r="C3891" s="6"/>
    </row>
    <row r="3892" spans="1:3" x14ac:dyDescent="0.25">
      <c r="A3892" s="6"/>
      <c r="B3892" s="6"/>
      <c r="C3892" s="6"/>
    </row>
    <row r="3893" spans="1:3" x14ac:dyDescent="0.25">
      <c r="A3893" s="6"/>
      <c r="B3893" s="6"/>
      <c r="C3893" s="6"/>
    </row>
    <row r="3894" spans="1:3" x14ac:dyDescent="0.25">
      <c r="A3894" s="6"/>
      <c r="B3894" s="6"/>
      <c r="C3894" s="6"/>
    </row>
    <row r="3895" spans="1:3" x14ac:dyDescent="0.25">
      <c r="A3895" s="6"/>
      <c r="B3895" s="6"/>
      <c r="C3895" s="6"/>
    </row>
    <row r="3896" spans="1:3" x14ac:dyDescent="0.25">
      <c r="A3896" s="6"/>
      <c r="B3896" s="6"/>
      <c r="C3896" s="6"/>
    </row>
    <row r="3897" spans="1:3" x14ac:dyDescent="0.25">
      <c r="A3897" s="6"/>
      <c r="B3897" s="6"/>
      <c r="C3897" s="6"/>
    </row>
    <row r="3898" spans="1:3" x14ac:dyDescent="0.25">
      <c r="A3898" s="6"/>
      <c r="B3898" s="6"/>
      <c r="C3898" s="6"/>
    </row>
    <row r="3899" spans="1:3" x14ac:dyDescent="0.25">
      <c r="A3899" s="6"/>
      <c r="B3899" s="6"/>
      <c r="C3899" s="6"/>
    </row>
    <row r="3900" spans="1:3" x14ac:dyDescent="0.25">
      <c r="A3900" s="6"/>
      <c r="B3900" s="6"/>
      <c r="C3900" s="6"/>
    </row>
    <row r="3901" spans="1:3" x14ac:dyDescent="0.25">
      <c r="A3901" s="6"/>
      <c r="B3901" s="6"/>
      <c r="C3901" s="6"/>
    </row>
    <row r="3902" spans="1:3" x14ac:dyDescent="0.25">
      <c r="A3902" s="6"/>
      <c r="B3902" s="6"/>
      <c r="C3902" s="6"/>
    </row>
    <row r="3903" spans="1:3" x14ac:dyDescent="0.25">
      <c r="A3903" s="6"/>
      <c r="B3903" s="6"/>
      <c r="C3903" s="6"/>
    </row>
    <row r="3904" spans="1:3" x14ac:dyDescent="0.25">
      <c r="A3904" s="6"/>
      <c r="B3904" s="6"/>
      <c r="C3904" s="6"/>
    </row>
    <row r="3905" spans="1:3" x14ac:dyDescent="0.25">
      <c r="A3905" s="6"/>
      <c r="B3905" s="6"/>
      <c r="C3905" s="6"/>
    </row>
    <row r="3906" spans="1:3" x14ac:dyDescent="0.25">
      <c r="A3906" s="6"/>
      <c r="B3906" s="6"/>
      <c r="C3906" s="6"/>
    </row>
    <row r="3907" spans="1:3" x14ac:dyDescent="0.25">
      <c r="A3907" s="6"/>
      <c r="B3907" s="6"/>
      <c r="C3907" s="6"/>
    </row>
    <row r="3908" spans="1:3" x14ac:dyDescent="0.25">
      <c r="A3908" s="6"/>
      <c r="B3908" s="6"/>
      <c r="C3908" s="6"/>
    </row>
    <row r="3909" spans="1:3" x14ac:dyDescent="0.25">
      <c r="A3909" s="6"/>
      <c r="B3909" s="6"/>
      <c r="C3909" s="6"/>
    </row>
    <row r="3910" spans="1:3" x14ac:dyDescent="0.25">
      <c r="A3910" s="6"/>
      <c r="B3910" s="6"/>
      <c r="C3910" s="6"/>
    </row>
    <row r="3911" spans="1:3" x14ac:dyDescent="0.25">
      <c r="A3911" s="6"/>
      <c r="B3911" s="6"/>
      <c r="C3911" s="6"/>
    </row>
    <row r="3912" spans="1:3" x14ac:dyDescent="0.25">
      <c r="A3912" s="6"/>
      <c r="B3912" s="6"/>
      <c r="C3912" s="6"/>
    </row>
    <row r="3913" spans="1:3" x14ac:dyDescent="0.25">
      <c r="A3913" s="6"/>
      <c r="B3913" s="6"/>
      <c r="C3913" s="6"/>
    </row>
    <row r="3914" spans="1:3" x14ac:dyDescent="0.25">
      <c r="A3914" s="6"/>
      <c r="B3914" s="6"/>
      <c r="C3914" s="6"/>
    </row>
    <row r="3915" spans="1:3" x14ac:dyDescent="0.25">
      <c r="A3915" s="6"/>
      <c r="B3915" s="6"/>
      <c r="C3915" s="6"/>
    </row>
    <row r="3916" spans="1:3" x14ac:dyDescent="0.25">
      <c r="A3916" s="6"/>
      <c r="B3916" s="6"/>
      <c r="C3916" s="6"/>
    </row>
    <row r="3917" spans="1:3" x14ac:dyDescent="0.25">
      <c r="A3917" s="6"/>
      <c r="B3917" s="6"/>
      <c r="C3917" s="6"/>
    </row>
    <row r="3918" spans="1:3" x14ac:dyDescent="0.25">
      <c r="A3918" s="6"/>
      <c r="B3918" s="6"/>
      <c r="C3918" s="6"/>
    </row>
    <row r="3919" spans="1:3" x14ac:dyDescent="0.25">
      <c r="A3919" s="6"/>
      <c r="B3919" s="6"/>
      <c r="C3919" s="6"/>
    </row>
    <row r="3920" spans="1:3" x14ac:dyDescent="0.25">
      <c r="A3920" s="6"/>
      <c r="B3920" s="6"/>
      <c r="C3920" s="6"/>
    </row>
    <row r="3921" spans="1:3" x14ac:dyDescent="0.25">
      <c r="A3921" s="6"/>
      <c r="B3921" s="6"/>
      <c r="C3921" s="6"/>
    </row>
    <row r="3922" spans="1:3" x14ac:dyDescent="0.25">
      <c r="A3922" s="6"/>
      <c r="B3922" s="6"/>
      <c r="C3922" s="6"/>
    </row>
    <row r="3923" spans="1:3" x14ac:dyDescent="0.25">
      <c r="A3923" s="6"/>
      <c r="B3923" s="6"/>
      <c r="C3923" s="6"/>
    </row>
    <row r="3924" spans="1:3" x14ac:dyDescent="0.25">
      <c r="A3924" s="6"/>
      <c r="B3924" s="6"/>
      <c r="C3924" s="6"/>
    </row>
    <row r="3925" spans="1:3" x14ac:dyDescent="0.25">
      <c r="A3925" s="6"/>
      <c r="B3925" s="6"/>
      <c r="C3925" s="6"/>
    </row>
    <row r="3926" spans="1:3" x14ac:dyDescent="0.25">
      <c r="A3926" s="6"/>
      <c r="B3926" s="6"/>
      <c r="C3926" s="6"/>
    </row>
    <row r="3927" spans="1:3" x14ac:dyDescent="0.25">
      <c r="A3927" s="6"/>
      <c r="B3927" s="6"/>
      <c r="C3927" s="6"/>
    </row>
    <row r="3928" spans="1:3" x14ac:dyDescent="0.25">
      <c r="A3928" s="6"/>
      <c r="B3928" s="6"/>
      <c r="C3928" s="6"/>
    </row>
    <row r="3929" spans="1:3" x14ac:dyDescent="0.25">
      <c r="A3929" s="6"/>
      <c r="B3929" s="6"/>
      <c r="C3929" s="6"/>
    </row>
    <row r="3930" spans="1:3" x14ac:dyDescent="0.25">
      <c r="A3930" s="6"/>
      <c r="B3930" s="6"/>
      <c r="C3930" s="6"/>
    </row>
    <row r="3931" spans="1:3" x14ac:dyDescent="0.25">
      <c r="A3931" s="6"/>
      <c r="B3931" s="6"/>
      <c r="C3931" s="6"/>
    </row>
    <row r="3932" spans="1:3" x14ac:dyDescent="0.25">
      <c r="A3932" s="6"/>
      <c r="B3932" s="6"/>
      <c r="C3932" s="6"/>
    </row>
    <row r="3933" spans="1:3" x14ac:dyDescent="0.25">
      <c r="A3933" s="6"/>
      <c r="B3933" s="6"/>
      <c r="C3933" s="6"/>
    </row>
    <row r="3934" spans="1:3" x14ac:dyDescent="0.25">
      <c r="A3934" s="6"/>
      <c r="B3934" s="6"/>
      <c r="C3934" s="6"/>
    </row>
    <row r="3935" spans="1:3" x14ac:dyDescent="0.25">
      <c r="A3935" s="6"/>
      <c r="B3935" s="6"/>
      <c r="C3935" s="6"/>
    </row>
    <row r="3936" spans="1:3" x14ac:dyDescent="0.25">
      <c r="A3936" s="6"/>
      <c r="B3936" s="6"/>
      <c r="C3936" s="6"/>
    </row>
    <row r="3937" spans="1:3" x14ac:dyDescent="0.25">
      <c r="A3937" s="6"/>
      <c r="B3937" s="6"/>
      <c r="C3937" s="6"/>
    </row>
    <row r="3938" spans="1:3" x14ac:dyDescent="0.25">
      <c r="A3938" s="6"/>
      <c r="B3938" s="6"/>
      <c r="C3938" s="6"/>
    </row>
    <row r="3939" spans="1:3" x14ac:dyDescent="0.25">
      <c r="A3939" s="6"/>
      <c r="B3939" s="6"/>
      <c r="C3939" s="6"/>
    </row>
    <row r="3940" spans="1:3" x14ac:dyDescent="0.25">
      <c r="A3940" s="6"/>
      <c r="B3940" s="6"/>
      <c r="C3940" s="6"/>
    </row>
    <row r="3941" spans="1:3" x14ac:dyDescent="0.25">
      <c r="A3941" s="6"/>
      <c r="B3941" s="6"/>
      <c r="C3941" s="6"/>
    </row>
    <row r="3942" spans="1:3" x14ac:dyDescent="0.25">
      <c r="A3942" s="6"/>
      <c r="B3942" s="6"/>
      <c r="C3942" s="6"/>
    </row>
    <row r="3943" spans="1:3" x14ac:dyDescent="0.25">
      <c r="A3943" s="6"/>
      <c r="B3943" s="6"/>
      <c r="C3943" s="6"/>
    </row>
    <row r="3944" spans="1:3" x14ac:dyDescent="0.25">
      <c r="A3944" s="6"/>
      <c r="B3944" s="6"/>
      <c r="C3944" s="6"/>
    </row>
    <row r="3945" spans="1:3" x14ac:dyDescent="0.25">
      <c r="A3945" s="6"/>
      <c r="B3945" s="6"/>
      <c r="C3945" s="6"/>
    </row>
    <row r="3946" spans="1:3" x14ac:dyDescent="0.25">
      <c r="A3946" s="6"/>
      <c r="B3946" s="6"/>
      <c r="C3946" s="6"/>
    </row>
    <row r="3947" spans="1:3" x14ac:dyDescent="0.25">
      <c r="A3947" s="6"/>
      <c r="B3947" s="6"/>
      <c r="C3947" s="6"/>
    </row>
    <row r="3948" spans="1:3" x14ac:dyDescent="0.25">
      <c r="A3948" s="6"/>
      <c r="B3948" s="6"/>
      <c r="C3948" s="6"/>
    </row>
    <row r="3949" spans="1:3" x14ac:dyDescent="0.25">
      <c r="A3949" s="6"/>
      <c r="B3949" s="6"/>
      <c r="C3949" s="6"/>
    </row>
    <row r="3950" spans="1:3" x14ac:dyDescent="0.25">
      <c r="A3950" s="6"/>
      <c r="B3950" s="6"/>
      <c r="C3950" s="6"/>
    </row>
    <row r="3951" spans="1:3" x14ac:dyDescent="0.25">
      <c r="A3951" s="6"/>
      <c r="B3951" s="6"/>
      <c r="C3951" s="6"/>
    </row>
    <row r="3952" spans="1:3" x14ac:dyDescent="0.25">
      <c r="A3952" s="6"/>
      <c r="B3952" s="6"/>
      <c r="C3952" s="6"/>
    </row>
    <row r="3953" spans="1:3" x14ac:dyDescent="0.25">
      <c r="A3953" s="6"/>
      <c r="B3953" s="6"/>
      <c r="C3953" s="6"/>
    </row>
    <row r="3954" spans="1:3" x14ac:dyDescent="0.25">
      <c r="A3954" s="6"/>
      <c r="B3954" s="6"/>
      <c r="C3954" s="6"/>
    </row>
    <row r="3955" spans="1:3" x14ac:dyDescent="0.25">
      <c r="A3955" s="6"/>
      <c r="B3955" s="6"/>
      <c r="C3955" s="6"/>
    </row>
    <row r="3956" spans="1:3" x14ac:dyDescent="0.25">
      <c r="A3956" s="6"/>
      <c r="B3956" s="6"/>
      <c r="C3956" s="6"/>
    </row>
    <row r="3957" spans="1:3" x14ac:dyDescent="0.25">
      <c r="A3957" s="6"/>
      <c r="B3957" s="6"/>
      <c r="C3957" s="6"/>
    </row>
    <row r="3958" spans="1:3" x14ac:dyDescent="0.25">
      <c r="A3958" s="6"/>
      <c r="B3958" s="6"/>
      <c r="C3958" s="6"/>
    </row>
    <row r="3959" spans="1:3" x14ac:dyDescent="0.25">
      <c r="A3959" s="6"/>
      <c r="B3959" s="6"/>
      <c r="C3959" s="6"/>
    </row>
    <row r="3960" spans="1:3" x14ac:dyDescent="0.25">
      <c r="A3960" s="6"/>
      <c r="B3960" s="6"/>
      <c r="C3960" s="6"/>
    </row>
    <row r="3961" spans="1:3" x14ac:dyDescent="0.25">
      <c r="A3961" s="6"/>
      <c r="B3961" s="6"/>
      <c r="C3961" s="6"/>
    </row>
    <row r="3962" spans="1:3" x14ac:dyDescent="0.25">
      <c r="A3962" s="6"/>
      <c r="B3962" s="6"/>
      <c r="C3962" s="6"/>
    </row>
    <row r="3963" spans="1:3" x14ac:dyDescent="0.25">
      <c r="A3963" s="6"/>
      <c r="B3963" s="6"/>
      <c r="C3963" s="6"/>
    </row>
    <row r="3964" spans="1:3" x14ac:dyDescent="0.25">
      <c r="A3964" s="6"/>
      <c r="B3964" s="6"/>
      <c r="C3964" s="6"/>
    </row>
    <row r="3965" spans="1:3" x14ac:dyDescent="0.25">
      <c r="A3965" s="6"/>
      <c r="B3965" s="6"/>
      <c r="C3965" s="6"/>
    </row>
    <row r="3966" spans="1:3" x14ac:dyDescent="0.25">
      <c r="A3966" s="6"/>
      <c r="B3966" s="6"/>
      <c r="C3966" s="6"/>
    </row>
    <row r="3967" spans="1:3" x14ac:dyDescent="0.25">
      <c r="A3967" s="6"/>
      <c r="B3967" s="6"/>
      <c r="C3967" s="6"/>
    </row>
    <row r="3968" spans="1:3" x14ac:dyDescent="0.25">
      <c r="A3968" s="6"/>
      <c r="B3968" s="6"/>
      <c r="C3968" s="6"/>
    </row>
    <row r="3969" spans="1:3" x14ac:dyDescent="0.25">
      <c r="A3969" s="6"/>
      <c r="B3969" s="6"/>
      <c r="C3969" s="6"/>
    </row>
    <row r="3970" spans="1:3" x14ac:dyDescent="0.25">
      <c r="A3970" s="6"/>
      <c r="B3970" s="6"/>
      <c r="C3970" s="6"/>
    </row>
    <row r="3971" spans="1:3" x14ac:dyDescent="0.25">
      <c r="A3971" s="6"/>
      <c r="B3971" s="6"/>
      <c r="C3971" s="6"/>
    </row>
    <row r="3972" spans="1:3" x14ac:dyDescent="0.25">
      <c r="A3972" s="6"/>
      <c r="B3972" s="6"/>
      <c r="C3972" s="6"/>
    </row>
    <row r="3973" spans="1:3" x14ac:dyDescent="0.25">
      <c r="A3973" s="6"/>
      <c r="B3973" s="6"/>
      <c r="C3973" s="6"/>
    </row>
    <row r="3974" spans="1:3" x14ac:dyDescent="0.25">
      <c r="A3974" s="6"/>
      <c r="B3974" s="6"/>
      <c r="C3974" s="6"/>
    </row>
    <row r="3975" spans="1:3" x14ac:dyDescent="0.25">
      <c r="A3975" s="6"/>
      <c r="B3975" s="6"/>
      <c r="C3975" s="6"/>
    </row>
    <row r="3976" spans="1:3" x14ac:dyDescent="0.25">
      <c r="A3976" s="6"/>
      <c r="B3976" s="6"/>
      <c r="C3976" s="6"/>
    </row>
    <row r="3977" spans="1:3" x14ac:dyDescent="0.25">
      <c r="A3977" s="6"/>
      <c r="B3977" s="6"/>
      <c r="C3977" s="6"/>
    </row>
    <row r="3978" spans="1:3" x14ac:dyDescent="0.25">
      <c r="A3978" s="6"/>
      <c r="B3978" s="6"/>
      <c r="C3978" s="6"/>
    </row>
    <row r="3979" spans="1:3" x14ac:dyDescent="0.25">
      <c r="A3979" s="6"/>
      <c r="B3979" s="6"/>
      <c r="C3979" s="6"/>
    </row>
    <row r="3980" spans="1:3" x14ac:dyDescent="0.25">
      <c r="A3980" s="6"/>
      <c r="B3980" s="6"/>
      <c r="C3980" s="6"/>
    </row>
    <row r="3981" spans="1:3" x14ac:dyDescent="0.25">
      <c r="A3981" s="6"/>
      <c r="B3981" s="6"/>
      <c r="C3981" s="6"/>
    </row>
    <row r="3982" spans="1:3" x14ac:dyDescent="0.25">
      <c r="A3982" s="6"/>
      <c r="B3982" s="6"/>
      <c r="C3982" s="6"/>
    </row>
    <row r="3983" spans="1:3" x14ac:dyDescent="0.25">
      <c r="A3983" s="6"/>
      <c r="B3983" s="6"/>
      <c r="C3983" s="6"/>
    </row>
    <row r="3984" spans="1:3" x14ac:dyDescent="0.25">
      <c r="A3984" s="6"/>
      <c r="B3984" s="6"/>
      <c r="C3984" s="6"/>
    </row>
    <row r="3985" spans="1:3" x14ac:dyDescent="0.25">
      <c r="A3985" s="6"/>
      <c r="B3985" s="6"/>
      <c r="C3985" s="6"/>
    </row>
    <row r="3986" spans="1:3" x14ac:dyDescent="0.25">
      <c r="A3986" s="6"/>
      <c r="B3986" s="6"/>
      <c r="C3986" s="6"/>
    </row>
    <row r="3987" spans="1:3" x14ac:dyDescent="0.25">
      <c r="A3987" s="6"/>
      <c r="B3987" s="6"/>
      <c r="C3987" s="6"/>
    </row>
    <row r="3988" spans="1:3" x14ac:dyDescent="0.25">
      <c r="A3988" s="6"/>
      <c r="B3988" s="6"/>
      <c r="C3988" s="6"/>
    </row>
    <row r="3989" spans="1:3" x14ac:dyDescent="0.25">
      <c r="A3989" s="6"/>
      <c r="B3989" s="6"/>
      <c r="C3989" s="6"/>
    </row>
    <row r="3990" spans="1:3" x14ac:dyDescent="0.25">
      <c r="A3990" s="6"/>
      <c r="B3990" s="6"/>
      <c r="C3990" s="6"/>
    </row>
    <row r="3991" spans="1:3" x14ac:dyDescent="0.25">
      <c r="A3991" s="6"/>
      <c r="B3991" s="6"/>
      <c r="C3991" s="6"/>
    </row>
    <row r="3992" spans="1:3" x14ac:dyDescent="0.25">
      <c r="A3992" s="6"/>
      <c r="B3992" s="6"/>
      <c r="C3992" s="6"/>
    </row>
    <row r="3993" spans="1:3" x14ac:dyDescent="0.25">
      <c r="A3993" s="6"/>
      <c r="B3993" s="6"/>
      <c r="C3993" s="6"/>
    </row>
    <row r="3994" spans="1:3" x14ac:dyDescent="0.25">
      <c r="A3994" s="6"/>
      <c r="B3994" s="6"/>
      <c r="C3994" s="6"/>
    </row>
    <row r="3995" spans="1:3" x14ac:dyDescent="0.25">
      <c r="A3995" s="6"/>
      <c r="B3995" s="6"/>
      <c r="C3995" s="6"/>
    </row>
    <row r="3996" spans="1:3" x14ac:dyDescent="0.25">
      <c r="A3996" s="6"/>
      <c r="B3996" s="6"/>
      <c r="C3996" s="6"/>
    </row>
    <row r="3997" spans="1:3" x14ac:dyDescent="0.25">
      <c r="A3997" s="6"/>
      <c r="B3997" s="6"/>
      <c r="C3997" s="6"/>
    </row>
    <row r="3998" spans="1:3" x14ac:dyDescent="0.25">
      <c r="A3998" s="6"/>
      <c r="B3998" s="6"/>
      <c r="C3998" s="6"/>
    </row>
    <row r="3999" spans="1:3" x14ac:dyDescent="0.25">
      <c r="A3999" s="6"/>
      <c r="B3999" s="6"/>
      <c r="C3999" s="6"/>
    </row>
    <row r="4000" spans="1:3" x14ac:dyDescent="0.25">
      <c r="A4000" s="6"/>
      <c r="B4000" s="6"/>
      <c r="C4000" s="6"/>
    </row>
    <row r="4001" spans="1:3" x14ac:dyDescent="0.25">
      <c r="A4001" s="6"/>
      <c r="B4001" s="6"/>
      <c r="C4001" s="6"/>
    </row>
    <row r="4002" spans="1:3" x14ac:dyDescent="0.25">
      <c r="A4002" s="6"/>
      <c r="B4002" s="6"/>
      <c r="C4002" s="6"/>
    </row>
    <row r="4003" spans="1:3" x14ac:dyDescent="0.25">
      <c r="A4003" s="6"/>
      <c r="B4003" s="6"/>
      <c r="C4003" s="6"/>
    </row>
    <row r="4004" spans="1:3" x14ac:dyDescent="0.25">
      <c r="A4004" s="6"/>
      <c r="B4004" s="6"/>
      <c r="C4004" s="6"/>
    </row>
    <row r="4005" spans="1:3" x14ac:dyDescent="0.25">
      <c r="A4005" s="6"/>
      <c r="B4005" s="6"/>
      <c r="C4005" s="6"/>
    </row>
    <row r="4006" spans="1:3" x14ac:dyDescent="0.25">
      <c r="A4006" s="6"/>
      <c r="B4006" s="6"/>
      <c r="C4006" s="6"/>
    </row>
    <row r="4007" spans="1:3" x14ac:dyDescent="0.25">
      <c r="A4007" s="6"/>
      <c r="B4007" s="6"/>
      <c r="C4007" s="6"/>
    </row>
    <row r="4008" spans="1:3" x14ac:dyDescent="0.25">
      <c r="A4008" s="6"/>
      <c r="B4008" s="6"/>
      <c r="C4008" s="6"/>
    </row>
    <row r="4009" spans="1:3" x14ac:dyDescent="0.25">
      <c r="A4009" s="6"/>
      <c r="B4009" s="6"/>
      <c r="C4009" s="6"/>
    </row>
    <row r="4010" spans="1:3" x14ac:dyDescent="0.25">
      <c r="A4010" s="6"/>
      <c r="B4010" s="6"/>
      <c r="C4010" s="6"/>
    </row>
    <row r="4011" spans="1:3" x14ac:dyDescent="0.25">
      <c r="A4011" s="6"/>
      <c r="B4011" s="6"/>
      <c r="C4011" s="6"/>
    </row>
    <row r="4012" spans="1:3" x14ac:dyDescent="0.25">
      <c r="A4012" s="6"/>
      <c r="B4012" s="6"/>
      <c r="C4012" s="6"/>
    </row>
    <row r="4013" spans="1:3" x14ac:dyDescent="0.25">
      <c r="A4013" s="6"/>
      <c r="B4013" s="6"/>
      <c r="C4013" s="6"/>
    </row>
    <row r="4014" spans="1:3" x14ac:dyDescent="0.25">
      <c r="A4014" s="6"/>
      <c r="B4014" s="6"/>
      <c r="C4014" s="6"/>
    </row>
    <row r="4015" spans="1:3" x14ac:dyDescent="0.25">
      <c r="A4015" s="6"/>
      <c r="B4015" s="6"/>
      <c r="C4015" s="6"/>
    </row>
    <row r="4016" spans="1:3" x14ac:dyDescent="0.25">
      <c r="A4016" s="6"/>
      <c r="B4016" s="6"/>
      <c r="C4016" s="6"/>
    </row>
    <row r="4017" spans="1:3" x14ac:dyDescent="0.25">
      <c r="A4017" s="6"/>
      <c r="B4017" s="6"/>
      <c r="C4017" s="6"/>
    </row>
    <row r="4018" spans="1:3" x14ac:dyDescent="0.25">
      <c r="A4018" s="6"/>
      <c r="B4018" s="6"/>
      <c r="C4018" s="6"/>
    </row>
    <row r="4019" spans="1:3" x14ac:dyDescent="0.25">
      <c r="A4019" s="6"/>
      <c r="B4019" s="6"/>
      <c r="C4019" s="6"/>
    </row>
    <row r="4020" spans="1:3" x14ac:dyDescent="0.25">
      <c r="A4020" s="6"/>
      <c r="B4020" s="6"/>
      <c r="C4020" s="6"/>
    </row>
    <row r="4021" spans="1:3" x14ac:dyDescent="0.25">
      <c r="A4021" s="6"/>
      <c r="B4021" s="6"/>
      <c r="C4021" s="6"/>
    </row>
    <row r="4022" spans="1:3" x14ac:dyDescent="0.25">
      <c r="A4022" s="6"/>
      <c r="B4022" s="6"/>
      <c r="C4022" s="6"/>
    </row>
    <row r="4023" spans="1:3" x14ac:dyDescent="0.25">
      <c r="A4023" s="6"/>
      <c r="B4023" s="6"/>
      <c r="C4023" s="6"/>
    </row>
    <row r="4024" spans="1:3" x14ac:dyDescent="0.25">
      <c r="A4024" s="6"/>
      <c r="B4024" s="6"/>
      <c r="C4024" s="6"/>
    </row>
    <row r="4025" spans="1:3" x14ac:dyDescent="0.25">
      <c r="A4025" s="6"/>
      <c r="B4025" s="6"/>
      <c r="C4025" s="6"/>
    </row>
    <row r="4026" spans="1:3" x14ac:dyDescent="0.25">
      <c r="A4026" s="6"/>
      <c r="B4026" s="6"/>
      <c r="C4026" s="6"/>
    </row>
    <row r="4027" spans="1:3" x14ac:dyDescent="0.25">
      <c r="A4027" s="6"/>
      <c r="B4027" s="6"/>
      <c r="C4027" s="6"/>
    </row>
    <row r="4028" spans="1:3" x14ac:dyDescent="0.25">
      <c r="A4028" s="6"/>
      <c r="B4028" s="6"/>
      <c r="C4028" s="6"/>
    </row>
    <row r="4029" spans="1:3" x14ac:dyDescent="0.25">
      <c r="A4029" s="6"/>
      <c r="B4029" s="6"/>
      <c r="C4029" s="6"/>
    </row>
    <row r="4030" spans="1:3" x14ac:dyDescent="0.25">
      <c r="A4030" s="6"/>
      <c r="B4030" s="6"/>
      <c r="C4030" s="6"/>
    </row>
    <row r="4031" spans="1:3" x14ac:dyDescent="0.25">
      <c r="A4031" s="6"/>
      <c r="B4031" s="6"/>
      <c r="C4031" s="6"/>
    </row>
    <row r="4032" spans="1:3" x14ac:dyDescent="0.25">
      <c r="A4032" s="6"/>
      <c r="B4032" s="6"/>
      <c r="C4032" s="6"/>
    </row>
    <row r="4033" spans="1:3" x14ac:dyDescent="0.25">
      <c r="A4033" s="6"/>
      <c r="B4033" s="6"/>
      <c r="C4033" s="6"/>
    </row>
    <row r="4034" spans="1:3" x14ac:dyDescent="0.25">
      <c r="A4034" s="6"/>
      <c r="B4034" s="6"/>
      <c r="C4034" s="6"/>
    </row>
    <row r="4035" spans="1:3" x14ac:dyDescent="0.25">
      <c r="A4035" s="6"/>
      <c r="B4035" s="6"/>
      <c r="C4035" s="6"/>
    </row>
    <row r="4036" spans="1:3" x14ac:dyDescent="0.25">
      <c r="A4036" s="6"/>
      <c r="B4036" s="6"/>
      <c r="C4036" s="6"/>
    </row>
    <row r="4037" spans="1:3" x14ac:dyDescent="0.25">
      <c r="A4037" s="6"/>
      <c r="B4037" s="6"/>
      <c r="C4037" s="6"/>
    </row>
    <row r="4038" spans="1:3" x14ac:dyDescent="0.25">
      <c r="A4038" s="6"/>
      <c r="B4038" s="6"/>
      <c r="C4038" s="6"/>
    </row>
    <row r="4039" spans="1:3" x14ac:dyDescent="0.25">
      <c r="A4039" s="6"/>
      <c r="B4039" s="6"/>
      <c r="C4039" s="6"/>
    </row>
    <row r="4040" spans="1:3" x14ac:dyDescent="0.25">
      <c r="A4040" s="6"/>
      <c r="B4040" s="6"/>
      <c r="C4040" s="6"/>
    </row>
    <row r="4041" spans="1:3" x14ac:dyDescent="0.25">
      <c r="A4041" s="6"/>
      <c r="B4041" s="6"/>
      <c r="C4041" s="6"/>
    </row>
    <row r="4042" spans="1:3" x14ac:dyDescent="0.25">
      <c r="A4042" s="6"/>
      <c r="B4042" s="6"/>
      <c r="C4042" s="6"/>
    </row>
    <row r="4043" spans="1:3" x14ac:dyDescent="0.25">
      <c r="A4043" s="6"/>
      <c r="B4043" s="6"/>
      <c r="C4043" s="6"/>
    </row>
    <row r="4044" spans="1:3" x14ac:dyDescent="0.25">
      <c r="A4044" s="6"/>
      <c r="B4044" s="6"/>
      <c r="C4044" s="6"/>
    </row>
    <row r="4045" spans="1:3" x14ac:dyDescent="0.25">
      <c r="A4045" s="6"/>
      <c r="B4045" s="6"/>
      <c r="C4045" s="6"/>
    </row>
    <row r="4046" spans="1:3" x14ac:dyDescent="0.25">
      <c r="A4046" s="6"/>
      <c r="B4046" s="6"/>
      <c r="C4046" s="6"/>
    </row>
    <row r="4047" spans="1:3" x14ac:dyDescent="0.25">
      <c r="A4047" s="6"/>
      <c r="B4047" s="6"/>
      <c r="C4047" s="6"/>
    </row>
    <row r="4048" spans="1:3" x14ac:dyDescent="0.25">
      <c r="A4048" s="6"/>
      <c r="B4048" s="6"/>
      <c r="C4048" s="6"/>
    </row>
    <row r="4049" spans="1:3" x14ac:dyDescent="0.25">
      <c r="A4049" s="6"/>
      <c r="B4049" s="6"/>
      <c r="C4049" s="6"/>
    </row>
    <row r="4050" spans="1:3" x14ac:dyDescent="0.25">
      <c r="A4050" s="6"/>
      <c r="B4050" s="6"/>
      <c r="C4050" s="6"/>
    </row>
    <row r="4051" spans="1:3" x14ac:dyDescent="0.25">
      <c r="A4051" s="6"/>
      <c r="B4051" s="6"/>
      <c r="C4051" s="6"/>
    </row>
    <row r="4052" spans="1:3" x14ac:dyDescent="0.25">
      <c r="A4052" s="6"/>
      <c r="B4052" s="6"/>
      <c r="C4052" s="6"/>
    </row>
    <row r="4053" spans="1:3" x14ac:dyDescent="0.25">
      <c r="A4053" s="6"/>
      <c r="B4053" s="6"/>
      <c r="C4053" s="6"/>
    </row>
    <row r="4054" spans="1:3" x14ac:dyDescent="0.25">
      <c r="A4054" s="6"/>
      <c r="B4054" s="6"/>
      <c r="C4054" s="6"/>
    </row>
    <row r="4055" spans="1:3" x14ac:dyDescent="0.25">
      <c r="A4055" s="6"/>
      <c r="B4055" s="6"/>
      <c r="C4055" s="6"/>
    </row>
    <row r="4056" spans="1:3" x14ac:dyDescent="0.25">
      <c r="A4056" s="6"/>
      <c r="B4056" s="6"/>
      <c r="C4056" s="6"/>
    </row>
    <row r="4057" spans="1:3" x14ac:dyDescent="0.25">
      <c r="A4057" s="6"/>
      <c r="B4057" s="6"/>
      <c r="C4057" s="6"/>
    </row>
    <row r="4058" spans="1:3" x14ac:dyDescent="0.25">
      <c r="A4058" s="6"/>
      <c r="B4058" s="6"/>
      <c r="C4058" s="6"/>
    </row>
    <row r="4059" spans="1:3" x14ac:dyDescent="0.25">
      <c r="A4059" s="6"/>
      <c r="B4059" s="6"/>
      <c r="C4059" s="6"/>
    </row>
    <row r="4060" spans="1:3" x14ac:dyDescent="0.25">
      <c r="A4060" s="6"/>
      <c r="B4060" s="6"/>
      <c r="C4060" s="6"/>
    </row>
    <row r="4061" spans="1:3" x14ac:dyDescent="0.25">
      <c r="A4061" s="6"/>
      <c r="B4061" s="6"/>
      <c r="C4061" s="6"/>
    </row>
    <row r="4062" spans="1:3" x14ac:dyDescent="0.25">
      <c r="A4062" s="6"/>
      <c r="B4062" s="6"/>
      <c r="C4062" s="6"/>
    </row>
    <row r="4063" spans="1:3" x14ac:dyDescent="0.25">
      <c r="A4063" s="6"/>
      <c r="B4063" s="6"/>
      <c r="C4063" s="6"/>
    </row>
    <row r="4064" spans="1:3" x14ac:dyDescent="0.25">
      <c r="A4064" s="6"/>
      <c r="B4064" s="6"/>
      <c r="C4064" s="6"/>
    </row>
    <row r="4065" spans="1:3" x14ac:dyDescent="0.25">
      <c r="A4065" s="6"/>
      <c r="B4065" s="6"/>
      <c r="C4065" s="6"/>
    </row>
    <row r="4066" spans="1:3" x14ac:dyDescent="0.25">
      <c r="A4066" s="6"/>
      <c r="B4066" s="6"/>
      <c r="C4066" s="6"/>
    </row>
    <row r="4067" spans="1:3" x14ac:dyDescent="0.25">
      <c r="A4067" s="6"/>
      <c r="B4067" s="6"/>
      <c r="C4067" s="6"/>
    </row>
    <row r="4068" spans="1:3" x14ac:dyDescent="0.25">
      <c r="A4068" s="6"/>
      <c r="B4068" s="6"/>
      <c r="C4068" s="6"/>
    </row>
    <row r="4069" spans="1:3" x14ac:dyDescent="0.25">
      <c r="A4069" s="6"/>
      <c r="B4069" s="6"/>
      <c r="C4069" s="6"/>
    </row>
    <row r="4070" spans="1:3" x14ac:dyDescent="0.25">
      <c r="A4070" s="6"/>
      <c r="B4070" s="6"/>
      <c r="C4070" s="6"/>
    </row>
    <row r="4071" spans="1:3" x14ac:dyDescent="0.25">
      <c r="A4071" s="6"/>
      <c r="B4071" s="6"/>
      <c r="C4071" s="6"/>
    </row>
    <row r="4072" spans="1:3" x14ac:dyDescent="0.25">
      <c r="A4072" s="6"/>
      <c r="B4072" s="6"/>
      <c r="C4072" s="6"/>
    </row>
    <row r="4073" spans="1:3" x14ac:dyDescent="0.25">
      <c r="A4073" s="6"/>
      <c r="B4073" s="6"/>
      <c r="C4073" s="6"/>
    </row>
    <row r="4074" spans="1:3" x14ac:dyDescent="0.25">
      <c r="A4074" s="6"/>
      <c r="B4074" s="6"/>
      <c r="C4074" s="6"/>
    </row>
    <row r="4075" spans="1:3" x14ac:dyDescent="0.25">
      <c r="A4075" s="6"/>
      <c r="B4075" s="6"/>
      <c r="C4075" s="6"/>
    </row>
    <row r="4076" spans="1:3" x14ac:dyDescent="0.25">
      <c r="A4076" s="6"/>
      <c r="B4076" s="6"/>
      <c r="C4076" s="6"/>
    </row>
    <row r="4077" spans="1:3" x14ac:dyDescent="0.25">
      <c r="A4077" s="6"/>
      <c r="B4077" s="6"/>
      <c r="C4077" s="6"/>
    </row>
    <row r="4078" spans="1:3" x14ac:dyDescent="0.25">
      <c r="A4078" s="6"/>
      <c r="B4078" s="6"/>
      <c r="C4078" s="6"/>
    </row>
    <row r="4079" spans="1:3" x14ac:dyDescent="0.25">
      <c r="A4079" s="6"/>
      <c r="B4079" s="6"/>
      <c r="C4079" s="6"/>
    </row>
    <row r="4080" spans="1:3" x14ac:dyDescent="0.25">
      <c r="A4080" s="6"/>
      <c r="B4080" s="6"/>
      <c r="C4080" s="6"/>
    </row>
    <row r="4081" spans="1:3" x14ac:dyDescent="0.25">
      <c r="A4081" s="6"/>
      <c r="B4081" s="6"/>
      <c r="C4081" s="6"/>
    </row>
    <row r="4082" spans="1:3" x14ac:dyDescent="0.25">
      <c r="A4082" s="6"/>
      <c r="B4082" s="6"/>
      <c r="C4082" s="6"/>
    </row>
    <row r="4083" spans="1:3" x14ac:dyDescent="0.25">
      <c r="A4083" s="6"/>
      <c r="B4083" s="6"/>
      <c r="C4083" s="6"/>
    </row>
    <row r="4084" spans="1:3" x14ac:dyDescent="0.25">
      <c r="A4084" s="6"/>
      <c r="B4084" s="6"/>
      <c r="C4084" s="6"/>
    </row>
    <row r="4085" spans="1:3" x14ac:dyDescent="0.25">
      <c r="A4085" s="6"/>
      <c r="B4085" s="6"/>
      <c r="C4085" s="6"/>
    </row>
    <row r="4086" spans="1:3" x14ac:dyDescent="0.25">
      <c r="A4086" s="6"/>
      <c r="B4086" s="6"/>
      <c r="C4086" s="6"/>
    </row>
    <row r="4087" spans="1:3" x14ac:dyDescent="0.25">
      <c r="A4087" s="6"/>
      <c r="B4087" s="6"/>
      <c r="C4087" s="6"/>
    </row>
    <row r="4088" spans="1:3" x14ac:dyDescent="0.25">
      <c r="A4088" s="6"/>
      <c r="B4088" s="6"/>
      <c r="C4088" s="6"/>
    </row>
    <row r="4089" spans="1:3" x14ac:dyDescent="0.25">
      <c r="A4089" s="6"/>
      <c r="B4089" s="6"/>
      <c r="C4089" s="6"/>
    </row>
    <row r="4090" spans="1:3" x14ac:dyDescent="0.25">
      <c r="A4090" s="6"/>
      <c r="B4090" s="6"/>
      <c r="C4090" s="6"/>
    </row>
    <row r="4091" spans="1:3" x14ac:dyDescent="0.25">
      <c r="A4091" s="6"/>
      <c r="B4091" s="6"/>
      <c r="C4091" s="6"/>
    </row>
    <row r="4092" spans="1:3" x14ac:dyDescent="0.25">
      <c r="A4092" s="6"/>
      <c r="B4092" s="6"/>
      <c r="C4092" s="6"/>
    </row>
    <row r="4093" spans="1:3" x14ac:dyDescent="0.25">
      <c r="A4093" s="6"/>
      <c r="B4093" s="6"/>
      <c r="C4093" s="6"/>
    </row>
    <row r="4094" spans="1:3" x14ac:dyDescent="0.25">
      <c r="A4094" s="6"/>
      <c r="B4094" s="6"/>
      <c r="C4094" s="6"/>
    </row>
    <row r="4095" spans="1:3" x14ac:dyDescent="0.25">
      <c r="A4095" s="6"/>
      <c r="B4095" s="6"/>
      <c r="C4095" s="6"/>
    </row>
    <row r="4096" spans="1:3" x14ac:dyDescent="0.25">
      <c r="A4096" s="6"/>
      <c r="B4096" s="6"/>
      <c r="C4096" s="6"/>
    </row>
    <row r="4097" spans="1:3" x14ac:dyDescent="0.25">
      <c r="A4097" s="6"/>
      <c r="B4097" s="6"/>
      <c r="C4097" s="6"/>
    </row>
    <row r="4098" spans="1:3" x14ac:dyDescent="0.25">
      <c r="A4098" s="6"/>
      <c r="B4098" s="6"/>
      <c r="C4098" s="6"/>
    </row>
    <row r="4099" spans="1:3" x14ac:dyDescent="0.25">
      <c r="A4099" s="6"/>
      <c r="B4099" s="6"/>
      <c r="C4099" s="6"/>
    </row>
    <row r="4100" spans="1:3" x14ac:dyDescent="0.25">
      <c r="A4100" s="6"/>
      <c r="B4100" s="6"/>
      <c r="C4100" s="6"/>
    </row>
    <row r="4101" spans="1:3" x14ac:dyDescent="0.25">
      <c r="A4101" s="6"/>
      <c r="B4101" s="6"/>
      <c r="C4101" s="6"/>
    </row>
    <row r="4102" spans="1:3" x14ac:dyDescent="0.25">
      <c r="A4102" s="6"/>
      <c r="B4102" s="6"/>
      <c r="C4102" s="6"/>
    </row>
    <row r="4103" spans="1:3" x14ac:dyDescent="0.25">
      <c r="A4103" s="6"/>
      <c r="B4103" s="6"/>
      <c r="C4103" s="6"/>
    </row>
    <row r="4104" spans="1:3" x14ac:dyDescent="0.25">
      <c r="A4104" s="6"/>
      <c r="B4104" s="6"/>
      <c r="C4104" s="6"/>
    </row>
    <row r="4105" spans="1:3" x14ac:dyDescent="0.25">
      <c r="A4105" s="6"/>
      <c r="B4105" s="6"/>
      <c r="C4105" s="6"/>
    </row>
    <row r="4106" spans="1:3" x14ac:dyDescent="0.25">
      <c r="A4106" s="6"/>
      <c r="B4106" s="6"/>
      <c r="C4106" s="6"/>
    </row>
    <row r="4107" spans="1:3" x14ac:dyDescent="0.25">
      <c r="A4107" s="6"/>
      <c r="B4107" s="6"/>
      <c r="C4107" s="6"/>
    </row>
    <row r="4108" spans="1:3" x14ac:dyDescent="0.25">
      <c r="A4108" s="6"/>
      <c r="B4108" s="6"/>
      <c r="C4108" s="6"/>
    </row>
    <row r="4109" spans="1:3" x14ac:dyDescent="0.25">
      <c r="A4109" s="6"/>
      <c r="B4109" s="6"/>
      <c r="C4109" s="6"/>
    </row>
    <row r="4110" spans="1:3" x14ac:dyDescent="0.25">
      <c r="A4110" s="6"/>
      <c r="B4110" s="6"/>
      <c r="C4110" s="6"/>
    </row>
    <row r="4111" spans="1:3" x14ac:dyDescent="0.25">
      <c r="A4111" s="6"/>
      <c r="B4111" s="6"/>
      <c r="C4111" s="6"/>
    </row>
    <row r="4112" spans="1:3" x14ac:dyDescent="0.25">
      <c r="A4112" s="6"/>
      <c r="B4112" s="6"/>
      <c r="C4112" s="6"/>
    </row>
    <row r="4113" spans="1:3" x14ac:dyDescent="0.25">
      <c r="A4113" s="6"/>
      <c r="B4113" s="6"/>
      <c r="C4113" s="6"/>
    </row>
    <row r="4114" spans="1:3" x14ac:dyDescent="0.25">
      <c r="A4114" s="6"/>
      <c r="B4114" s="6"/>
      <c r="C4114" s="6"/>
    </row>
    <row r="4115" spans="1:3" x14ac:dyDescent="0.25">
      <c r="A4115" s="6"/>
      <c r="B4115" s="6"/>
      <c r="C4115" s="6"/>
    </row>
    <row r="4116" spans="1:3" x14ac:dyDescent="0.25">
      <c r="A4116" s="6"/>
      <c r="B4116" s="6"/>
      <c r="C4116" s="6"/>
    </row>
    <row r="4117" spans="1:3" x14ac:dyDescent="0.25">
      <c r="A4117" s="6"/>
      <c r="B4117" s="6"/>
      <c r="C4117" s="6"/>
    </row>
    <row r="4118" spans="1:3" x14ac:dyDescent="0.25">
      <c r="A4118" s="6"/>
      <c r="B4118" s="6"/>
      <c r="C4118" s="6"/>
    </row>
    <row r="4119" spans="1:3" x14ac:dyDescent="0.25">
      <c r="A4119" s="6"/>
      <c r="B4119" s="6"/>
      <c r="C4119" s="6"/>
    </row>
    <row r="4120" spans="1:3" x14ac:dyDescent="0.25">
      <c r="A4120" s="6"/>
      <c r="B4120" s="6"/>
      <c r="C4120" s="6"/>
    </row>
    <row r="4121" spans="1:3" x14ac:dyDescent="0.25">
      <c r="A4121" s="6"/>
      <c r="B4121" s="6"/>
      <c r="C4121" s="6"/>
    </row>
    <row r="4122" spans="1:3" x14ac:dyDescent="0.25">
      <c r="A4122" s="6"/>
      <c r="B4122" s="6"/>
      <c r="C4122" s="6"/>
    </row>
    <row r="4123" spans="1:3" x14ac:dyDescent="0.25">
      <c r="A4123" s="6"/>
      <c r="B4123" s="6"/>
      <c r="C4123" s="6"/>
    </row>
    <row r="4124" spans="1:3" x14ac:dyDescent="0.25">
      <c r="A4124" s="6"/>
      <c r="B4124" s="6"/>
      <c r="C4124" s="6"/>
    </row>
    <row r="4125" spans="1:3" x14ac:dyDescent="0.25">
      <c r="A4125" s="6"/>
      <c r="B4125" s="6"/>
      <c r="C4125" s="6"/>
    </row>
    <row r="4126" spans="1:3" x14ac:dyDescent="0.25">
      <c r="A4126" s="6"/>
      <c r="B4126" s="6"/>
      <c r="C4126" s="6"/>
    </row>
    <row r="4127" spans="1:3" x14ac:dyDescent="0.25">
      <c r="A4127" s="6"/>
      <c r="B4127" s="6"/>
      <c r="C4127" s="6"/>
    </row>
    <row r="4128" spans="1:3" x14ac:dyDescent="0.25">
      <c r="A4128" s="6"/>
      <c r="B4128" s="6"/>
      <c r="C4128" s="6"/>
    </row>
    <row r="4129" spans="1:3" x14ac:dyDescent="0.25">
      <c r="A4129" s="6"/>
      <c r="B4129" s="6"/>
      <c r="C4129" s="6"/>
    </row>
    <row r="4130" spans="1:3" x14ac:dyDescent="0.25">
      <c r="A4130" s="6"/>
      <c r="B4130" s="6"/>
      <c r="C4130" s="6"/>
    </row>
    <row r="4131" spans="1:3" x14ac:dyDescent="0.25">
      <c r="A4131" s="6"/>
      <c r="B4131" s="6"/>
      <c r="C4131" s="6"/>
    </row>
    <row r="4132" spans="1:3" x14ac:dyDescent="0.25">
      <c r="A4132" s="6"/>
      <c r="B4132" s="6"/>
      <c r="C4132" s="6"/>
    </row>
    <row r="4133" spans="1:3" x14ac:dyDescent="0.25">
      <c r="A4133" s="6"/>
      <c r="B4133" s="6"/>
      <c r="C4133" s="6"/>
    </row>
    <row r="4134" spans="1:3" x14ac:dyDescent="0.25">
      <c r="A4134" s="6"/>
      <c r="B4134" s="6"/>
      <c r="C4134" s="6"/>
    </row>
    <row r="4135" spans="1:3" x14ac:dyDescent="0.25">
      <c r="A4135" s="6"/>
      <c r="B4135" s="6"/>
      <c r="C4135" s="6"/>
    </row>
    <row r="4136" spans="1:3" x14ac:dyDescent="0.25">
      <c r="A4136" s="6"/>
      <c r="B4136" s="6"/>
      <c r="C4136" s="6"/>
    </row>
    <row r="4137" spans="1:3" x14ac:dyDescent="0.25">
      <c r="A4137" s="6"/>
      <c r="B4137" s="6"/>
      <c r="C4137" s="6"/>
    </row>
    <row r="4138" spans="1:3" x14ac:dyDescent="0.25">
      <c r="A4138" s="6"/>
      <c r="B4138" s="6"/>
      <c r="C4138" s="6"/>
    </row>
    <row r="4139" spans="1:3" x14ac:dyDescent="0.25">
      <c r="A4139" s="6"/>
      <c r="B4139" s="6"/>
      <c r="C4139" s="6"/>
    </row>
    <row r="4140" spans="1:3" x14ac:dyDescent="0.25">
      <c r="A4140" s="6"/>
      <c r="B4140" s="6"/>
      <c r="C4140" s="6"/>
    </row>
    <row r="4141" spans="1:3" x14ac:dyDescent="0.25">
      <c r="A4141" s="6"/>
      <c r="B4141" s="6"/>
      <c r="C4141" s="6"/>
    </row>
    <row r="4142" spans="1:3" x14ac:dyDescent="0.25">
      <c r="A4142" s="6"/>
      <c r="B4142" s="6"/>
      <c r="C4142" s="6"/>
    </row>
    <row r="4143" spans="1:3" x14ac:dyDescent="0.25">
      <c r="A4143" s="6"/>
      <c r="B4143" s="6"/>
      <c r="C4143" s="6"/>
    </row>
    <row r="4144" spans="1:3" x14ac:dyDescent="0.25">
      <c r="A4144" s="6"/>
      <c r="B4144" s="6"/>
      <c r="C4144" s="6"/>
    </row>
    <row r="4145" spans="1:3" x14ac:dyDescent="0.25">
      <c r="A4145" s="6"/>
      <c r="B4145" s="6"/>
      <c r="C4145" s="6"/>
    </row>
    <row r="4146" spans="1:3" x14ac:dyDescent="0.25">
      <c r="A4146" s="6"/>
      <c r="B4146" s="6"/>
      <c r="C4146" s="6"/>
    </row>
    <row r="4147" spans="1:3" x14ac:dyDescent="0.25">
      <c r="A4147" s="6"/>
      <c r="B4147" s="6"/>
      <c r="C4147" s="6"/>
    </row>
    <row r="4148" spans="1:3" x14ac:dyDescent="0.25">
      <c r="A4148" s="6"/>
      <c r="B4148" s="6"/>
      <c r="C4148" s="6"/>
    </row>
    <row r="4149" spans="1:3" x14ac:dyDescent="0.25">
      <c r="A4149" s="6"/>
      <c r="B4149" s="6"/>
      <c r="C4149" s="6"/>
    </row>
    <row r="4150" spans="1:3" x14ac:dyDescent="0.25">
      <c r="A4150" s="6"/>
      <c r="B4150" s="6"/>
      <c r="C4150" s="6"/>
    </row>
    <row r="4151" spans="1:3" x14ac:dyDescent="0.25">
      <c r="A4151" s="6"/>
      <c r="B4151" s="6"/>
      <c r="C4151" s="6"/>
    </row>
    <row r="4152" spans="1:3" x14ac:dyDescent="0.25">
      <c r="A4152" s="6"/>
      <c r="B4152" s="6"/>
      <c r="C4152" s="6"/>
    </row>
    <row r="4153" spans="1:3" x14ac:dyDescent="0.25">
      <c r="A4153" s="6"/>
      <c r="B4153" s="6"/>
      <c r="C4153" s="6"/>
    </row>
    <row r="4154" spans="1:3" x14ac:dyDescent="0.25">
      <c r="A4154" s="6"/>
      <c r="B4154" s="6"/>
      <c r="C4154" s="6"/>
    </row>
    <row r="4155" spans="1:3" x14ac:dyDescent="0.25">
      <c r="A4155" s="6"/>
      <c r="B4155" s="6"/>
      <c r="C4155" s="6"/>
    </row>
    <row r="4156" spans="1:3" x14ac:dyDescent="0.25">
      <c r="A4156" s="6"/>
      <c r="B4156" s="6"/>
      <c r="C4156" s="6"/>
    </row>
    <row r="4157" spans="1:3" x14ac:dyDescent="0.25">
      <c r="A4157" s="6"/>
      <c r="B4157" s="6"/>
      <c r="C4157" s="6"/>
    </row>
    <row r="4158" spans="1:3" x14ac:dyDescent="0.25">
      <c r="A4158" s="6"/>
      <c r="B4158" s="6"/>
      <c r="C4158" s="6"/>
    </row>
    <row r="4159" spans="1:3" x14ac:dyDescent="0.25">
      <c r="A4159" s="6"/>
      <c r="B4159" s="6"/>
      <c r="C4159" s="6"/>
    </row>
    <row r="4160" spans="1:3" x14ac:dyDescent="0.25">
      <c r="A4160" s="6"/>
      <c r="B4160" s="6"/>
      <c r="C4160" s="6"/>
    </row>
    <row r="4161" spans="1:3" x14ac:dyDescent="0.25">
      <c r="A4161" s="6"/>
      <c r="B4161" s="6"/>
      <c r="C4161" s="6"/>
    </row>
    <row r="4162" spans="1:3" x14ac:dyDescent="0.25">
      <c r="A4162" s="6"/>
      <c r="B4162" s="6"/>
      <c r="C4162" s="6"/>
    </row>
    <row r="4163" spans="1:3" x14ac:dyDescent="0.25">
      <c r="A4163" s="6"/>
      <c r="B4163" s="6"/>
      <c r="C4163" s="6"/>
    </row>
    <row r="4164" spans="1:3" x14ac:dyDescent="0.25">
      <c r="A4164" s="6"/>
      <c r="B4164" s="6"/>
      <c r="C4164" s="6"/>
    </row>
    <row r="4165" spans="1:3" x14ac:dyDescent="0.25">
      <c r="A4165" s="6"/>
      <c r="B4165" s="6"/>
      <c r="C4165" s="6"/>
    </row>
    <row r="4166" spans="1:3" x14ac:dyDescent="0.25">
      <c r="A4166" s="6"/>
      <c r="B4166" s="6"/>
      <c r="C4166" s="6"/>
    </row>
    <row r="4167" spans="1:3" x14ac:dyDescent="0.25">
      <c r="A4167" s="6"/>
      <c r="B4167" s="6"/>
      <c r="C4167" s="6"/>
    </row>
    <row r="4168" spans="1:3" x14ac:dyDescent="0.25">
      <c r="A4168" s="6"/>
      <c r="B4168" s="6"/>
      <c r="C4168" s="6"/>
    </row>
    <row r="4169" spans="1:3" x14ac:dyDescent="0.25">
      <c r="A4169" s="6"/>
      <c r="B4169" s="6"/>
      <c r="C4169" s="6"/>
    </row>
    <row r="4170" spans="1:3" x14ac:dyDescent="0.25">
      <c r="A4170" s="6"/>
      <c r="B4170" s="6"/>
      <c r="C4170" s="6"/>
    </row>
    <row r="4171" spans="1:3" x14ac:dyDescent="0.25">
      <c r="A4171" s="6"/>
      <c r="B4171" s="6"/>
      <c r="C4171" s="6"/>
    </row>
    <row r="4172" spans="1:3" x14ac:dyDescent="0.25">
      <c r="A4172" s="6"/>
      <c r="B4172" s="6"/>
      <c r="C4172" s="6"/>
    </row>
    <row r="4173" spans="1:3" x14ac:dyDescent="0.25">
      <c r="A4173" s="6"/>
      <c r="B4173" s="6"/>
      <c r="C4173" s="6"/>
    </row>
    <row r="4174" spans="1:3" x14ac:dyDescent="0.25">
      <c r="A4174" s="6"/>
      <c r="B4174" s="6"/>
      <c r="C4174" s="6"/>
    </row>
    <row r="4175" spans="1:3" x14ac:dyDescent="0.25">
      <c r="A4175" s="6"/>
      <c r="B4175" s="6"/>
      <c r="C4175" s="6"/>
    </row>
    <row r="4176" spans="1:3" x14ac:dyDescent="0.25">
      <c r="A4176" s="6"/>
      <c r="B4176" s="6"/>
      <c r="C4176" s="6"/>
    </row>
    <row r="4177" spans="1:3" x14ac:dyDescent="0.25">
      <c r="A4177" s="6"/>
      <c r="B4177" s="6"/>
      <c r="C4177" s="6"/>
    </row>
    <row r="4178" spans="1:3" x14ac:dyDescent="0.25">
      <c r="A4178" s="6"/>
      <c r="B4178" s="6"/>
      <c r="C4178" s="6"/>
    </row>
    <row r="4179" spans="1:3" x14ac:dyDescent="0.25">
      <c r="A4179" s="6"/>
      <c r="B4179" s="6"/>
      <c r="C4179" s="6"/>
    </row>
    <row r="4180" spans="1:3" x14ac:dyDescent="0.25">
      <c r="A4180" s="6"/>
      <c r="B4180" s="6"/>
      <c r="C4180" s="6"/>
    </row>
    <row r="4181" spans="1:3" x14ac:dyDescent="0.25">
      <c r="A4181" s="6"/>
      <c r="B4181" s="6"/>
      <c r="C4181" s="6"/>
    </row>
    <row r="4182" spans="1:3" x14ac:dyDescent="0.25">
      <c r="A4182" s="6"/>
      <c r="B4182" s="6"/>
      <c r="C4182" s="6"/>
    </row>
    <row r="4183" spans="1:3" x14ac:dyDescent="0.25">
      <c r="A4183" s="6"/>
      <c r="B4183" s="6"/>
      <c r="C4183" s="6"/>
    </row>
    <row r="4184" spans="1:3" x14ac:dyDescent="0.25">
      <c r="A4184" s="6"/>
      <c r="B4184" s="6"/>
      <c r="C4184" s="6"/>
    </row>
    <row r="4185" spans="1:3" x14ac:dyDescent="0.25">
      <c r="A4185" s="6"/>
      <c r="B4185" s="6"/>
      <c r="C4185" s="6"/>
    </row>
    <row r="4186" spans="1:3" x14ac:dyDescent="0.25">
      <c r="A4186" s="6"/>
      <c r="B4186" s="6"/>
      <c r="C4186" s="6"/>
    </row>
    <row r="4187" spans="1:3" x14ac:dyDescent="0.25">
      <c r="A4187" s="6"/>
      <c r="B4187" s="6"/>
      <c r="C4187" s="6"/>
    </row>
    <row r="4188" spans="1:3" x14ac:dyDescent="0.25">
      <c r="A4188" s="6"/>
      <c r="B4188" s="6"/>
      <c r="C4188" s="6"/>
    </row>
    <row r="4189" spans="1:3" x14ac:dyDescent="0.25">
      <c r="A4189" s="6"/>
      <c r="B4189" s="6"/>
      <c r="C4189" s="6"/>
    </row>
    <row r="4190" spans="1:3" x14ac:dyDescent="0.25">
      <c r="A4190" s="6"/>
      <c r="B4190" s="6"/>
      <c r="C4190" s="6"/>
    </row>
    <row r="4191" spans="1:3" x14ac:dyDescent="0.25">
      <c r="A4191" s="6"/>
      <c r="B4191" s="6"/>
      <c r="C4191" s="6"/>
    </row>
    <row r="4192" spans="1:3" x14ac:dyDescent="0.25">
      <c r="A4192" s="6"/>
      <c r="B4192" s="6"/>
      <c r="C4192" s="6"/>
    </row>
    <row r="4193" spans="1:3" x14ac:dyDescent="0.25">
      <c r="A4193" s="6"/>
      <c r="B4193" s="6"/>
      <c r="C4193" s="6"/>
    </row>
    <row r="4194" spans="1:3" x14ac:dyDescent="0.25">
      <c r="A4194" s="6"/>
      <c r="B4194" s="6"/>
      <c r="C4194" s="6"/>
    </row>
    <row r="4195" spans="1:3" x14ac:dyDescent="0.25">
      <c r="A4195" s="6"/>
      <c r="B4195" s="6"/>
      <c r="C4195" s="6"/>
    </row>
    <row r="4196" spans="1:3" x14ac:dyDescent="0.25">
      <c r="A4196" s="6"/>
      <c r="B4196" s="6"/>
      <c r="C4196" s="6"/>
    </row>
    <row r="4197" spans="1:3" x14ac:dyDescent="0.25">
      <c r="A4197" s="6"/>
      <c r="B4197" s="6"/>
      <c r="C4197" s="6"/>
    </row>
    <row r="4198" spans="1:3" x14ac:dyDescent="0.25">
      <c r="A4198" s="6"/>
      <c r="B4198" s="6"/>
      <c r="C4198" s="6"/>
    </row>
    <row r="4199" spans="1:3" x14ac:dyDescent="0.25">
      <c r="A4199" s="6"/>
      <c r="B4199" s="6"/>
      <c r="C4199" s="6"/>
    </row>
    <row r="4200" spans="1:3" x14ac:dyDescent="0.25">
      <c r="A4200" s="6"/>
      <c r="B4200" s="6"/>
      <c r="C4200" s="6"/>
    </row>
    <row r="4201" spans="1:3" x14ac:dyDescent="0.25">
      <c r="A4201" s="6"/>
      <c r="B4201" s="6"/>
      <c r="C4201" s="6"/>
    </row>
    <row r="4202" spans="1:3" x14ac:dyDescent="0.25">
      <c r="A4202" s="6"/>
      <c r="B4202" s="6"/>
      <c r="C4202" s="6"/>
    </row>
    <row r="4203" spans="1:3" x14ac:dyDescent="0.25">
      <c r="A4203" s="6"/>
      <c r="B4203" s="6"/>
      <c r="C4203" s="6"/>
    </row>
    <row r="4204" spans="1:3" x14ac:dyDescent="0.25">
      <c r="A4204" s="6"/>
      <c r="B4204" s="6"/>
      <c r="C4204" s="6"/>
    </row>
    <row r="4205" spans="1:3" x14ac:dyDescent="0.25">
      <c r="A4205" s="6"/>
      <c r="B4205" s="6"/>
      <c r="C4205" s="6"/>
    </row>
    <row r="4206" spans="1:3" x14ac:dyDescent="0.25">
      <c r="A4206" s="6"/>
      <c r="B4206" s="6"/>
      <c r="C4206" s="6"/>
    </row>
    <row r="4207" spans="1:3" x14ac:dyDescent="0.25">
      <c r="A4207" s="6"/>
      <c r="B4207" s="6"/>
      <c r="C4207" s="6"/>
    </row>
    <row r="4208" spans="1:3" x14ac:dyDescent="0.25">
      <c r="A4208" s="6"/>
      <c r="B4208" s="6"/>
      <c r="C4208" s="6"/>
    </row>
    <row r="4209" spans="1:3" x14ac:dyDescent="0.25">
      <c r="A4209" s="6"/>
      <c r="B4209" s="6"/>
      <c r="C4209" s="6"/>
    </row>
    <row r="4210" spans="1:3" x14ac:dyDescent="0.25">
      <c r="A4210" s="6"/>
      <c r="B4210" s="6"/>
      <c r="C4210" s="6"/>
    </row>
    <row r="4211" spans="1:3" x14ac:dyDescent="0.25">
      <c r="A4211" s="6"/>
      <c r="B4211" s="6"/>
      <c r="C4211" s="6"/>
    </row>
    <row r="4212" spans="1:3" x14ac:dyDescent="0.25">
      <c r="A4212" s="6"/>
      <c r="B4212" s="6"/>
      <c r="C4212" s="6"/>
    </row>
    <row r="4213" spans="1:3" x14ac:dyDescent="0.25">
      <c r="A4213" s="6"/>
      <c r="B4213" s="6"/>
      <c r="C4213" s="6"/>
    </row>
    <row r="4214" spans="1:3" x14ac:dyDescent="0.25">
      <c r="A4214" s="6"/>
      <c r="B4214" s="6"/>
      <c r="C4214" s="6"/>
    </row>
    <row r="4215" spans="1:3" x14ac:dyDescent="0.25">
      <c r="A4215" s="6"/>
      <c r="B4215" s="6"/>
      <c r="C4215" s="6"/>
    </row>
    <row r="4216" spans="1:3" x14ac:dyDescent="0.25">
      <c r="A4216" s="6"/>
      <c r="B4216" s="6"/>
      <c r="C4216" s="6"/>
    </row>
    <row r="4217" spans="1:3" x14ac:dyDescent="0.25">
      <c r="A4217" s="6"/>
      <c r="B4217" s="6"/>
      <c r="C4217" s="6"/>
    </row>
    <row r="4218" spans="1:3" x14ac:dyDescent="0.25">
      <c r="A4218" s="6"/>
      <c r="B4218" s="6"/>
      <c r="C4218" s="6"/>
    </row>
    <row r="4219" spans="1:3" x14ac:dyDescent="0.25">
      <c r="A4219" s="6"/>
      <c r="B4219" s="6"/>
      <c r="C4219" s="6"/>
    </row>
    <row r="4220" spans="1:3" x14ac:dyDescent="0.25">
      <c r="A4220" s="6"/>
      <c r="B4220" s="6"/>
      <c r="C4220" s="6"/>
    </row>
    <row r="4221" spans="1:3" x14ac:dyDescent="0.25">
      <c r="A4221" s="6"/>
      <c r="B4221" s="6"/>
      <c r="C4221" s="6"/>
    </row>
    <row r="4222" spans="1:3" x14ac:dyDescent="0.25">
      <c r="A4222" s="6"/>
      <c r="B4222" s="6"/>
      <c r="C4222" s="6"/>
    </row>
    <row r="4223" spans="1:3" x14ac:dyDescent="0.25">
      <c r="A4223" s="6"/>
      <c r="B4223" s="6"/>
      <c r="C4223" s="6"/>
    </row>
    <row r="4224" spans="1:3" x14ac:dyDescent="0.25">
      <c r="A4224" s="6"/>
      <c r="B4224" s="6"/>
      <c r="C4224" s="6"/>
    </row>
    <row r="4225" spans="1:3" x14ac:dyDescent="0.25">
      <c r="A4225" s="6"/>
      <c r="B4225" s="6"/>
      <c r="C4225" s="6"/>
    </row>
    <row r="4226" spans="1:3" x14ac:dyDescent="0.25">
      <c r="A4226" s="6"/>
      <c r="B4226" s="6"/>
      <c r="C4226" s="6"/>
    </row>
    <row r="4227" spans="1:3" x14ac:dyDescent="0.25">
      <c r="A4227" s="6"/>
      <c r="B4227" s="6"/>
      <c r="C4227" s="6"/>
    </row>
    <row r="4228" spans="1:3" x14ac:dyDescent="0.25">
      <c r="A4228" s="6"/>
      <c r="B4228" s="6"/>
      <c r="C4228" s="6"/>
    </row>
    <row r="4229" spans="1:3" x14ac:dyDescent="0.25">
      <c r="A4229" s="6"/>
      <c r="B4229" s="6"/>
      <c r="C4229" s="6"/>
    </row>
    <row r="4230" spans="1:3" x14ac:dyDescent="0.25">
      <c r="A4230" s="6"/>
      <c r="B4230" s="6"/>
      <c r="C4230" s="6"/>
    </row>
    <row r="4231" spans="1:3" x14ac:dyDescent="0.25">
      <c r="A4231" s="6"/>
      <c r="B4231" s="6"/>
      <c r="C4231" s="6"/>
    </row>
    <row r="4232" spans="1:3" x14ac:dyDescent="0.25">
      <c r="A4232" s="6"/>
      <c r="B4232" s="6"/>
      <c r="C4232" s="6"/>
    </row>
    <row r="4233" spans="1:3" x14ac:dyDescent="0.25">
      <c r="A4233" s="6"/>
      <c r="B4233" s="6"/>
      <c r="C4233" s="6"/>
    </row>
    <row r="4234" spans="1:3" x14ac:dyDescent="0.25">
      <c r="A4234" s="6"/>
      <c r="B4234" s="6"/>
      <c r="C4234" s="6"/>
    </row>
    <row r="4235" spans="1:3" x14ac:dyDescent="0.25">
      <c r="A4235" s="6"/>
      <c r="B4235" s="6"/>
      <c r="C4235" s="6"/>
    </row>
    <row r="4236" spans="1:3" x14ac:dyDescent="0.25">
      <c r="A4236" s="6"/>
      <c r="B4236" s="6"/>
      <c r="C4236" s="6"/>
    </row>
    <row r="4237" spans="1:3" x14ac:dyDescent="0.25">
      <c r="A4237" s="6"/>
      <c r="B4237" s="6"/>
      <c r="C4237" s="6"/>
    </row>
    <row r="4238" spans="1:3" x14ac:dyDescent="0.25">
      <c r="A4238" s="6"/>
      <c r="B4238" s="6"/>
      <c r="C4238" s="6"/>
    </row>
    <row r="4239" spans="1:3" x14ac:dyDescent="0.25">
      <c r="A4239" s="6"/>
      <c r="B4239" s="6"/>
      <c r="C4239" s="6"/>
    </row>
    <row r="4240" spans="1:3" x14ac:dyDescent="0.25">
      <c r="A4240" s="6"/>
      <c r="B4240" s="6"/>
      <c r="C4240" s="6"/>
    </row>
    <row r="4241" spans="1:3" x14ac:dyDescent="0.25">
      <c r="A4241" s="6"/>
      <c r="B4241" s="6"/>
      <c r="C4241" s="6"/>
    </row>
    <row r="4242" spans="1:3" x14ac:dyDescent="0.25">
      <c r="A4242" s="6"/>
      <c r="B4242" s="6"/>
      <c r="C4242" s="6"/>
    </row>
    <row r="4243" spans="1:3" x14ac:dyDescent="0.25">
      <c r="A4243" s="6"/>
      <c r="B4243" s="6"/>
      <c r="C4243" s="6"/>
    </row>
    <row r="4244" spans="1:3" x14ac:dyDescent="0.25">
      <c r="A4244" s="6"/>
      <c r="B4244" s="6"/>
      <c r="C4244" s="6"/>
    </row>
    <row r="4245" spans="1:3" x14ac:dyDescent="0.25">
      <c r="A4245" s="6"/>
      <c r="B4245" s="6"/>
      <c r="C4245" s="6"/>
    </row>
    <row r="4246" spans="1:3" x14ac:dyDescent="0.25">
      <c r="A4246" s="6"/>
      <c r="B4246" s="6"/>
      <c r="C4246" s="6"/>
    </row>
    <row r="4247" spans="1:3" x14ac:dyDescent="0.25">
      <c r="A4247" s="6"/>
      <c r="B4247" s="6"/>
      <c r="C4247" s="6"/>
    </row>
    <row r="4248" spans="1:3" x14ac:dyDescent="0.25">
      <c r="A4248" s="6"/>
      <c r="B4248" s="6"/>
      <c r="C4248" s="6"/>
    </row>
    <row r="4249" spans="1:3" x14ac:dyDescent="0.25">
      <c r="A4249" s="6"/>
      <c r="B4249" s="6"/>
      <c r="C4249" s="6"/>
    </row>
    <row r="4250" spans="1:3" x14ac:dyDescent="0.25">
      <c r="A4250" s="6"/>
      <c r="B4250" s="6"/>
      <c r="C4250" s="6"/>
    </row>
    <row r="4251" spans="1:3" x14ac:dyDescent="0.25">
      <c r="A4251" s="6"/>
      <c r="B4251" s="6"/>
      <c r="C4251" s="6"/>
    </row>
    <row r="4252" spans="1:3" x14ac:dyDescent="0.25">
      <c r="A4252" s="6"/>
      <c r="B4252" s="6"/>
      <c r="C4252" s="6"/>
    </row>
    <row r="4253" spans="1:3" x14ac:dyDescent="0.25">
      <c r="A4253" s="6"/>
      <c r="B4253" s="6"/>
      <c r="C4253" s="6"/>
    </row>
    <row r="4254" spans="1:3" x14ac:dyDescent="0.25">
      <c r="A4254" s="6"/>
      <c r="B4254" s="6"/>
      <c r="C4254" s="6"/>
    </row>
    <row r="4255" spans="1:3" x14ac:dyDescent="0.25">
      <c r="A4255" s="6"/>
      <c r="B4255" s="6"/>
      <c r="C4255" s="6"/>
    </row>
    <row r="4256" spans="1:3" x14ac:dyDescent="0.25">
      <c r="A4256" s="6"/>
      <c r="B4256" s="6"/>
      <c r="C4256" s="6"/>
    </row>
    <row r="4257" spans="1:3" x14ac:dyDescent="0.25">
      <c r="A4257" s="6"/>
      <c r="B4257" s="6"/>
      <c r="C4257" s="6"/>
    </row>
    <row r="4258" spans="1:3" x14ac:dyDescent="0.25">
      <c r="A4258" s="6"/>
      <c r="B4258" s="6"/>
      <c r="C4258" s="6"/>
    </row>
    <row r="4259" spans="1:3" x14ac:dyDescent="0.25">
      <c r="A4259" s="6"/>
      <c r="B4259" s="6"/>
      <c r="C4259" s="6"/>
    </row>
    <row r="4260" spans="1:3" x14ac:dyDescent="0.25">
      <c r="A4260" s="6"/>
      <c r="B4260" s="6"/>
      <c r="C4260" s="6"/>
    </row>
    <row r="4261" spans="1:3" x14ac:dyDescent="0.25">
      <c r="A4261" s="6"/>
      <c r="B4261" s="6"/>
      <c r="C4261" s="6"/>
    </row>
    <row r="4262" spans="1:3" x14ac:dyDescent="0.25">
      <c r="A4262" s="6"/>
      <c r="B4262" s="6"/>
      <c r="C4262" s="6"/>
    </row>
    <row r="4263" spans="1:3" x14ac:dyDescent="0.25">
      <c r="A4263" s="6"/>
      <c r="B4263" s="6"/>
      <c r="C4263" s="6"/>
    </row>
    <row r="4264" spans="1:3" x14ac:dyDescent="0.25">
      <c r="A4264" s="6"/>
      <c r="B4264" s="6"/>
      <c r="C4264" s="6"/>
    </row>
    <row r="4265" spans="1:3" x14ac:dyDescent="0.25">
      <c r="A4265" s="6"/>
      <c r="B4265" s="6"/>
      <c r="C4265" s="6"/>
    </row>
    <row r="4266" spans="1:3" x14ac:dyDescent="0.25">
      <c r="A4266" s="6"/>
      <c r="B4266" s="6"/>
      <c r="C4266" s="6"/>
    </row>
    <row r="4267" spans="1:3" x14ac:dyDescent="0.25">
      <c r="A4267" s="6"/>
      <c r="B4267" s="6"/>
      <c r="C4267" s="6"/>
    </row>
    <row r="4268" spans="1:3" x14ac:dyDescent="0.25">
      <c r="A4268" s="6"/>
      <c r="B4268" s="6"/>
      <c r="C4268" s="6"/>
    </row>
    <row r="4269" spans="1:3" x14ac:dyDescent="0.25">
      <c r="A4269" s="6"/>
      <c r="B4269" s="6"/>
      <c r="C4269" s="6"/>
    </row>
    <row r="4270" spans="1:3" x14ac:dyDescent="0.25">
      <c r="A4270" s="6"/>
      <c r="B4270" s="6"/>
      <c r="C4270" s="6"/>
    </row>
    <row r="4271" spans="1:3" x14ac:dyDescent="0.25">
      <c r="A4271" s="6"/>
      <c r="B4271" s="6"/>
      <c r="C4271" s="6"/>
    </row>
    <row r="4272" spans="1:3" x14ac:dyDescent="0.25">
      <c r="A4272" s="6"/>
      <c r="B4272" s="6"/>
      <c r="C4272" s="6"/>
    </row>
    <row r="4273" spans="1:3" x14ac:dyDescent="0.25">
      <c r="A4273" s="6"/>
      <c r="B4273" s="6"/>
      <c r="C4273" s="6"/>
    </row>
    <row r="4274" spans="1:3" x14ac:dyDescent="0.25">
      <c r="A4274" s="6"/>
      <c r="B4274" s="6"/>
      <c r="C4274" s="6"/>
    </row>
    <row r="4275" spans="1:3" x14ac:dyDescent="0.25">
      <c r="A4275" s="6"/>
      <c r="B4275" s="6"/>
      <c r="C4275" s="6"/>
    </row>
    <row r="4276" spans="1:3" x14ac:dyDescent="0.25">
      <c r="A4276" s="6"/>
      <c r="B4276" s="6"/>
      <c r="C4276" s="6"/>
    </row>
    <row r="4277" spans="1:3" x14ac:dyDescent="0.25">
      <c r="A4277" s="6"/>
      <c r="B4277" s="6"/>
      <c r="C4277" s="6"/>
    </row>
    <row r="4278" spans="1:3" x14ac:dyDescent="0.25">
      <c r="A4278" s="6"/>
      <c r="B4278" s="6"/>
      <c r="C4278" s="6"/>
    </row>
    <row r="4279" spans="1:3" x14ac:dyDescent="0.25">
      <c r="A4279" s="6"/>
      <c r="B4279" s="6"/>
      <c r="C4279" s="6"/>
    </row>
    <row r="4280" spans="1:3" x14ac:dyDescent="0.25">
      <c r="A4280" s="6"/>
      <c r="B4280" s="6"/>
      <c r="C4280" s="6"/>
    </row>
    <row r="4281" spans="1:3" x14ac:dyDescent="0.25">
      <c r="A4281" s="6"/>
      <c r="B4281" s="6"/>
      <c r="C4281" s="6"/>
    </row>
    <row r="4282" spans="1:3" x14ac:dyDescent="0.25">
      <c r="A4282" s="6"/>
      <c r="B4282" s="6"/>
      <c r="C4282" s="6"/>
    </row>
    <row r="4283" spans="1:3" x14ac:dyDescent="0.25">
      <c r="A4283" s="6"/>
      <c r="B4283" s="6"/>
      <c r="C4283" s="6"/>
    </row>
    <row r="4284" spans="1:3" x14ac:dyDescent="0.25">
      <c r="A4284" s="6"/>
      <c r="B4284" s="6"/>
      <c r="C4284" s="6"/>
    </row>
    <row r="4285" spans="1:3" x14ac:dyDescent="0.25">
      <c r="A4285" s="6"/>
      <c r="B4285" s="6"/>
      <c r="C4285" s="6"/>
    </row>
    <row r="4286" spans="1:3" x14ac:dyDescent="0.25">
      <c r="A4286" s="6"/>
      <c r="B4286" s="6"/>
      <c r="C4286" s="6"/>
    </row>
    <row r="4287" spans="1:3" x14ac:dyDescent="0.25">
      <c r="A4287" s="6"/>
      <c r="B4287" s="6"/>
      <c r="C4287" s="6"/>
    </row>
    <row r="4288" spans="1:3" x14ac:dyDescent="0.25">
      <c r="A4288" s="6"/>
      <c r="B4288" s="6"/>
      <c r="C4288" s="6"/>
    </row>
    <row r="4289" spans="1:3" x14ac:dyDescent="0.25">
      <c r="A4289" s="6"/>
      <c r="B4289" s="6"/>
      <c r="C4289" s="6"/>
    </row>
    <row r="4290" spans="1:3" x14ac:dyDescent="0.25">
      <c r="A4290" s="6"/>
      <c r="B4290" s="6"/>
      <c r="C4290" s="6"/>
    </row>
    <row r="4291" spans="1:3" x14ac:dyDescent="0.25">
      <c r="A4291" s="6"/>
      <c r="B4291" s="6"/>
      <c r="C4291" s="6"/>
    </row>
    <row r="4292" spans="1:3" x14ac:dyDescent="0.25">
      <c r="A4292" s="6"/>
      <c r="B4292" s="6"/>
      <c r="C4292" s="6"/>
    </row>
    <row r="4293" spans="1:3" x14ac:dyDescent="0.25">
      <c r="A4293" s="6"/>
      <c r="B4293" s="6"/>
      <c r="C4293" s="6"/>
    </row>
    <row r="4294" spans="1:3" x14ac:dyDescent="0.25">
      <c r="A4294" s="6"/>
      <c r="B4294" s="6"/>
      <c r="C4294" s="6"/>
    </row>
    <row r="4295" spans="1:3" x14ac:dyDescent="0.25">
      <c r="A4295" s="6"/>
      <c r="B4295" s="6"/>
      <c r="C4295" s="6"/>
    </row>
    <row r="4296" spans="1:3" x14ac:dyDescent="0.25">
      <c r="A4296" s="6"/>
      <c r="B4296" s="6"/>
      <c r="C4296" s="6"/>
    </row>
    <row r="4297" spans="1:3" x14ac:dyDescent="0.25">
      <c r="A4297" s="6"/>
      <c r="B4297" s="6"/>
      <c r="C4297" s="6"/>
    </row>
    <row r="4298" spans="1:3" x14ac:dyDescent="0.25">
      <c r="A4298" s="6"/>
      <c r="B4298" s="6"/>
      <c r="C4298" s="6"/>
    </row>
    <row r="4299" spans="1:3" x14ac:dyDescent="0.25">
      <c r="A4299" s="6"/>
      <c r="B4299" s="6"/>
      <c r="C4299" s="6"/>
    </row>
    <row r="4300" spans="1:3" x14ac:dyDescent="0.25">
      <c r="A4300" s="6"/>
      <c r="B4300" s="6"/>
      <c r="C4300" s="6"/>
    </row>
    <row r="4301" spans="1:3" x14ac:dyDescent="0.25">
      <c r="A4301" s="6"/>
      <c r="B4301" s="6"/>
      <c r="C4301" s="6"/>
    </row>
    <row r="4302" spans="1:3" x14ac:dyDescent="0.25">
      <c r="A4302" s="6"/>
      <c r="B4302" s="6"/>
      <c r="C4302" s="6"/>
    </row>
    <row r="4303" spans="1:3" x14ac:dyDescent="0.25">
      <c r="A4303" s="6"/>
      <c r="B4303" s="6"/>
      <c r="C4303" s="6"/>
    </row>
    <row r="4304" spans="1:3" x14ac:dyDescent="0.25">
      <c r="A4304" s="6"/>
      <c r="B4304" s="6"/>
      <c r="C4304" s="6"/>
    </row>
    <row r="4305" spans="1:3" x14ac:dyDescent="0.25">
      <c r="A4305" s="6"/>
      <c r="B4305" s="6"/>
      <c r="C4305" s="6"/>
    </row>
    <row r="4306" spans="1:3" x14ac:dyDescent="0.25">
      <c r="A4306" s="6"/>
      <c r="B4306" s="6"/>
      <c r="C4306" s="6"/>
    </row>
    <row r="4307" spans="1:3" x14ac:dyDescent="0.25">
      <c r="A4307" s="6"/>
      <c r="B4307" s="6"/>
      <c r="C4307" s="6"/>
    </row>
    <row r="4308" spans="1:3" x14ac:dyDescent="0.25">
      <c r="A4308" s="6"/>
      <c r="B4308" s="6"/>
      <c r="C4308" s="6"/>
    </row>
    <row r="4309" spans="1:3" x14ac:dyDescent="0.25">
      <c r="A4309" s="6"/>
      <c r="B4309" s="6"/>
      <c r="C4309" s="6"/>
    </row>
    <row r="4310" spans="1:3" x14ac:dyDescent="0.25">
      <c r="A4310" s="6"/>
      <c r="B4310" s="6"/>
      <c r="C4310" s="6"/>
    </row>
    <row r="4311" spans="1:3" x14ac:dyDescent="0.25">
      <c r="A4311" s="6"/>
      <c r="B4311" s="6"/>
      <c r="C4311" s="6"/>
    </row>
    <row r="4312" spans="1:3" x14ac:dyDescent="0.25">
      <c r="A4312" s="6"/>
      <c r="B4312" s="6"/>
      <c r="C4312" s="6"/>
    </row>
    <row r="4313" spans="1:3" x14ac:dyDescent="0.25">
      <c r="A4313" s="6"/>
      <c r="B4313" s="6"/>
      <c r="C4313" s="6"/>
    </row>
    <row r="4314" spans="1:3" x14ac:dyDescent="0.25">
      <c r="A4314" s="6"/>
      <c r="B4314" s="6"/>
      <c r="C4314" s="6"/>
    </row>
    <row r="4315" spans="1:3" x14ac:dyDescent="0.25">
      <c r="A4315" s="6"/>
      <c r="B4315" s="6"/>
      <c r="C4315" s="6"/>
    </row>
    <row r="4316" spans="1:3" x14ac:dyDescent="0.25">
      <c r="A4316" s="6"/>
      <c r="B4316" s="6"/>
      <c r="C4316" s="6"/>
    </row>
    <row r="4317" spans="1:3" x14ac:dyDescent="0.25">
      <c r="A4317" s="6"/>
      <c r="B4317" s="6"/>
      <c r="C4317" s="6"/>
    </row>
    <row r="4318" spans="1:3" x14ac:dyDescent="0.25">
      <c r="A4318" s="6"/>
      <c r="B4318" s="6"/>
      <c r="C4318" s="6"/>
    </row>
    <row r="4319" spans="1:3" x14ac:dyDescent="0.25">
      <c r="A4319" s="6"/>
      <c r="B4319" s="6"/>
      <c r="C4319" s="6"/>
    </row>
    <row r="4320" spans="1:3" x14ac:dyDescent="0.25">
      <c r="A4320" s="6"/>
      <c r="B4320" s="6"/>
      <c r="C4320" s="6"/>
    </row>
    <row r="4321" spans="1:3" x14ac:dyDescent="0.25">
      <c r="A4321" s="6"/>
      <c r="B4321" s="6"/>
      <c r="C4321" s="6"/>
    </row>
    <row r="4322" spans="1:3" x14ac:dyDescent="0.25">
      <c r="A4322" s="6"/>
      <c r="B4322" s="6"/>
      <c r="C4322" s="6"/>
    </row>
    <row r="4323" spans="1:3" x14ac:dyDescent="0.25">
      <c r="A4323" s="6"/>
      <c r="B4323" s="6"/>
      <c r="C4323" s="6"/>
    </row>
    <row r="4324" spans="1:3" x14ac:dyDescent="0.25">
      <c r="A4324" s="6"/>
      <c r="B4324" s="6"/>
      <c r="C4324" s="6"/>
    </row>
    <row r="4325" spans="1:3" x14ac:dyDescent="0.25">
      <c r="A4325" s="6"/>
      <c r="B4325" s="6"/>
      <c r="C4325" s="6"/>
    </row>
    <row r="4326" spans="1:3" x14ac:dyDescent="0.25">
      <c r="A4326" s="6"/>
      <c r="B4326" s="6"/>
      <c r="C4326" s="6"/>
    </row>
    <row r="4327" spans="1:3" x14ac:dyDescent="0.25">
      <c r="A4327" s="6"/>
      <c r="B4327" s="6"/>
      <c r="C4327" s="6"/>
    </row>
    <row r="4328" spans="1:3" x14ac:dyDescent="0.25">
      <c r="A4328" s="6"/>
      <c r="B4328" s="6"/>
      <c r="C4328" s="6"/>
    </row>
    <row r="4329" spans="1:3" x14ac:dyDescent="0.25">
      <c r="A4329" s="6"/>
      <c r="B4329" s="6"/>
      <c r="C4329" s="6"/>
    </row>
    <row r="4330" spans="1:3" x14ac:dyDescent="0.25">
      <c r="A4330" s="6"/>
      <c r="B4330" s="6"/>
      <c r="C4330" s="6"/>
    </row>
    <row r="4331" spans="1:3" x14ac:dyDescent="0.25">
      <c r="A4331" s="6"/>
      <c r="B4331" s="6"/>
      <c r="C4331" s="6"/>
    </row>
    <row r="4332" spans="1:3" x14ac:dyDescent="0.25">
      <c r="A4332" s="6"/>
      <c r="B4332" s="6"/>
      <c r="C4332" s="6"/>
    </row>
    <row r="4333" spans="1:3" x14ac:dyDescent="0.25">
      <c r="A4333" s="6"/>
      <c r="B4333" s="6"/>
      <c r="C4333" s="6"/>
    </row>
    <row r="4334" spans="1:3" x14ac:dyDescent="0.25">
      <c r="A4334" s="6"/>
      <c r="B4334" s="6"/>
      <c r="C4334" s="6"/>
    </row>
    <row r="4335" spans="1:3" x14ac:dyDescent="0.25">
      <c r="A4335" s="6"/>
      <c r="B4335" s="6"/>
      <c r="C4335" s="6"/>
    </row>
    <row r="4336" spans="1:3" x14ac:dyDescent="0.25">
      <c r="A4336" s="6"/>
      <c r="B4336" s="6"/>
      <c r="C4336" s="6"/>
    </row>
    <row r="4337" spans="1:3" x14ac:dyDescent="0.25">
      <c r="A4337" s="6"/>
      <c r="B4337" s="6"/>
      <c r="C4337" s="6"/>
    </row>
    <row r="4338" spans="1:3" x14ac:dyDescent="0.25">
      <c r="A4338" s="6"/>
      <c r="B4338" s="6"/>
      <c r="C4338" s="6"/>
    </row>
    <row r="4339" spans="1:3" x14ac:dyDescent="0.25">
      <c r="A4339" s="6"/>
      <c r="B4339" s="6"/>
      <c r="C4339" s="6"/>
    </row>
    <row r="4340" spans="1:3" x14ac:dyDescent="0.25">
      <c r="A4340" s="6"/>
      <c r="B4340" s="6"/>
      <c r="C4340" s="6"/>
    </row>
    <row r="4341" spans="1:3" x14ac:dyDescent="0.25">
      <c r="A4341" s="6"/>
      <c r="B4341" s="6"/>
      <c r="C4341" s="6"/>
    </row>
    <row r="4342" spans="1:3" x14ac:dyDescent="0.25">
      <c r="A4342" s="6"/>
      <c r="B4342" s="6"/>
      <c r="C4342" s="6"/>
    </row>
    <row r="4343" spans="1:3" x14ac:dyDescent="0.25">
      <c r="A4343" s="6"/>
      <c r="B4343" s="6"/>
      <c r="C4343" s="6"/>
    </row>
    <row r="4344" spans="1:3" x14ac:dyDescent="0.25">
      <c r="A4344" s="6"/>
      <c r="B4344" s="6"/>
      <c r="C4344" s="6"/>
    </row>
    <row r="4345" spans="1:3" x14ac:dyDescent="0.25">
      <c r="A4345" s="6"/>
      <c r="B4345" s="6"/>
      <c r="C4345" s="6"/>
    </row>
    <row r="4346" spans="1:3" x14ac:dyDescent="0.25">
      <c r="A4346" s="6"/>
      <c r="B4346" s="6"/>
      <c r="C4346" s="6"/>
    </row>
    <row r="4347" spans="1:3" x14ac:dyDescent="0.25">
      <c r="A4347" s="6"/>
      <c r="B4347" s="6"/>
      <c r="C4347" s="6"/>
    </row>
    <row r="4348" spans="1:3" x14ac:dyDescent="0.25">
      <c r="A4348" s="6"/>
      <c r="B4348" s="6"/>
      <c r="C4348" s="6"/>
    </row>
    <row r="4349" spans="1:3" x14ac:dyDescent="0.25">
      <c r="A4349" s="6"/>
      <c r="B4349" s="6"/>
      <c r="C4349" s="6"/>
    </row>
    <row r="4350" spans="1:3" x14ac:dyDescent="0.25">
      <c r="A4350" s="6"/>
      <c r="B4350" s="6"/>
      <c r="C4350" s="6"/>
    </row>
    <row r="4351" spans="1:3" x14ac:dyDescent="0.25">
      <c r="A4351" s="6"/>
      <c r="B4351" s="6"/>
      <c r="C4351" s="6"/>
    </row>
    <row r="4352" spans="1:3" x14ac:dyDescent="0.25">
      <c r="A4352" s="6"/>
      <c r="B4352" s="6"/>
      <c r="C4352" s="6"/>
    </row>
    <row r="4353" spans="1:3" x14ac:dyDescent="0.25">
      <c r="A4353" s="6"/>
      <c r="B4353" s="6"/>
      <c r="C4353" s="6"/>
    </row>
    <row r="4354" spans="1:3" x14ac:dyDescent="0.25">
      <c r="A4354" s="6"/>
      <c r="B4354" s="6"/>
      <c r="C4354" s="6"/>
    </row>
    <row r="4355" spans="1:3" x14ac:dyDescent="0.25">
      <c r="A4355" s="6"/>
      <c r="B4355" s="6"/>
      <c r="C4355" s="6"/>
    </row>
    <row r="4356" spans="1:3" x14ac:dyDescent="0.25">
      <c r="A4356" s="6"/>
      <c r="B4356" s="6"/>
      <c r="C4356" s="6"/>
    </row>
    <row r="4357" spans="1:3" x14ac:dyDescent="0.25">
      <c r="A4357" s="6"/>
      <c r="B4357" s="6"/>
      <c r="C4357" s="6"/>
    </row>
    <row r="4358" spans="1:3" x14ac:dyDescent="0.25">
      <c r="A4358" s="6"/>
      <c r="B4358" s="6"/>
      <c r="C4358" s="6"/>
    </row>
    <row r="4359" spans="1:3" x14ac:dyDescent="0.25">
      <c r="A4359" s="6"/>
      <c r="B4359" s="6"/>
      <c r="C4359" s="6"/>
    </row>
    <row r="4360" spans="1:3" x14ac:dyDescent="0.25">
      <c r="A4360" s="6"/>
      <c r="B4360" s="6"/>
      <c r="C4360" s="6"/>
    </row>
    <row r="4361" spans="1:3" x14ac:dyDescent="0.25">
      <c r="A4361" s="6"/>
      <c r="B4361" s="6"/>
      <c r="C4361" s="6"/>
    </row>
    <row r="4362" spans="1:3" x14ac:dyDescent="0.25">
      <c r="A4362" s="6"/>
      <c r="B4362" s="6"/>
      <c r="C4362" s="6"/>
    </row>
    <row r="4363" spans="1:3" x14ac:dyDescent="0.25">
      <c r="A4363" s="6"/>
      <c r="B4363" s="6"/>
      <c r="C4363" s="6"/>
    </row>
    <row r="4364" spans="1:3" x14ac:dyDescent="0.25">
      <c r="A4364" s="6"/>
      <c r="B4364" s="6"/>
      <c r="C4364" s="6"/>
    </row>
    <row r="4365" spans="1:3" x14ac:dyDescent="0.25">
      <c r="A4365" s="6"/>
      <c r="B4365" s="6"/>
      <c r="C4365" s="6"/>
    </row>
    <row r="4366" spans="1:3" x14ac:dyDescent="0.25">
      <c r="A4366" s="6"/>
      <c r="B4366" s="6"/>
      <c r="C4366" s="6"/>
    </row>
    <row r="4367" spans="1:3" x14ac:dyDescent="0.25">
      <c r="A4367" s="6"/>
      <c r="B4367" s="6"/>
      <c r="C4367" s="6"/>
    </row>
    <row r="4368" spans="1:3" x14ac:dyDescent="0.25">
      <c r="A4368" s="6"/>
      <c r="B4368" s="6"/>
      <c r="C4368" s="6"/>
    </row>
    <row r="4369" spans="1:3" x14ac:dyDescent="0.25">
      <c r="A4369" s="6"/>
      <c r="B4369" s="6"/>
      <c r="C4369" s="6"/>
    </row>
    <row r="4370" spans="1:3" x14ac:dyDescent="0.25">
      <c r="A4370" s="6"/>
      <c r="B4370" s="6"/>
      <c r="C4370" s="6"/>
    </row>
    <row r="4371" spans="1:3" x14ac:dyDescent="0.25">
      <c r="A4371" s="6"/>
      <c r="B4371" s="6"/>
      <c r="C4371" s="6"/>
    </row>
    <row r="4372" spans="1:3" x14ac:dyDescent="0.25">
      <c r="A4372" s="6"/>
      <c r="B4372" s="6"/>
      <c r="C4372" s="6"/>
    </row>
    <row r="4373" spans="1:3" x14ac:dyDescent="0.25">
      <c r="A4373" s="6"/>
      <c r="B4373" s="6"/>
      <c r="C4373" s="6"/>
    </row>
    <row r="4374" spans="1:3" x14ac:dyDescent="0.25">
      <c r="A4374" s="6"/>
      <c r="B4374" s="6"/>
      <c r="C4374" s="6"/>
    </row>
    <row r="4375" spans="1:3" x14ac:dyDescent="0.25">
      <c r="A4375" s="6"/>
      <c r="B4375" s="6"/>
      <c r="C4375" s="6"/>
    </row>
    <row r="4376" spans="1:3" x14ac:dyDescent="0.25">
      <c r="A4376" s="6"/>
      <c r="B4376" s="6"/>
      <c r="C4376" s="6"/>
    </row>
    <row r="4377" spans="1:3" x14ac:dyDescent="0.25">
      <c r="A4377" s="6"/>
      <c r="B4377" s="6"/>
      <c r="C4377" s="6"/>
    </row>
    <row r="4378" spans="1:3" x14ac:dyDescent="0.25">
      <c r="A4378" s="6"/>
      <c r="B4378" s="6"/>
      <c r="C4378" s="6"/>
    </row>
    <row r="4379" spans="1:3" x14ac:dyDescent="0.25">
      <c r="A4379" s="6"/>
      <c r="B4379" s="6"/>
      <c r="C4379" s="6"/>
    </row>
    <row r="4380" spans="1:3" x14ac:dyDescent="0.25">
      <c r="A4380" s="6"/>
      <c r="B4380" s="6"/>
      <c r="C4380" s="6"/>
    </row>
    <row r="4381" spans="1:3" x14ac:dyDescent="0.25">
      <c r="A4381" s="6"/>
      <c r="B4381" s="6"/>
      <c r="C4381" s="6"/>
    </row>
    <row r="4382" spans="1:3" x14ac:dyDescent="0.25">
      <c r="A4382" s="6"/>
      <c r="B4382" s="6"/>
      <c r="C4382" s="6"/>
    </row>
    <row r="4383" spans="1:3" x14ac:dyDescent="0.25">
      <c r="A4383" s="6"/>
      <c r="B4383" s="6"/>
      <c r="C4383" s="6"/>
    </row>
    <row r="4384" spans="1:3" x14ac:dyDescent="0.25">
      <c r="A4384" s="6"/>
      <c r="B4384" s="6"/>
      <c r="C4384" s="6"/>
    </row>
    <row r="4385" spans="1:3" x14ac:dyDescent="0.25">
      <c r="A4385" s="6"/>
      <c r="B4385" s="6"/>
      <c r="C4385" s="6"/>
    </row>
    <row r="4386" spans="1:3" x14ac:dyDescent="0.25">
      <c r="A4386" s="6"/>
      <c r="B4386" s="6"/>
      <c r="C4386" s="6"/>
    </row>
    <row r="4387" spans="1:3" x14ac:dyDescent="0.25">
      <c r="A4387" s="6"/>
      <c r="B4387" s="6"/>
      <c r="C4387" s="6"/>
    </row>
    <row r="4388" spans="1:3" x14ac:dyDescent="0.25">
      <c r="A4388" s="6"/>
      <c r="B4388" s="6"/>
      <c r="C4388" s="6"/>
    </row>
    <row r="4389" spans="1:3" x14ac:dyDescent="0.25">
      <c r="A4389" s="6"/>
      <c r="B4389" s="6"/>
      <c r="C4389" s="6"/>
    </row>
    <row r="4390" spans="1:3" x14ac:dyDescent="0.25">
      <c r="A4390" s="6"/>
      <c r="B4390" s="6"/>
      <c r="C4390" s="6"/>
    </row>
    <row r="4391" spans="1:3" x14ac:dyDescent="0.25">
      <c r="A4391" s="6"/>
      <c r="B4391" s="6"/>
      <c r="C4391" s="6"/>
    </row>
    <row r="4392" spans="1:3" x14ac:dyDescent="0.25">
      <c r="A4392" s="6"/>
      <c r="B4392" s="6"/>
      <c r="C4392" s="6"/>
    </row>
    <row r="4393" spans="1:3" x14ac:dyDescent="0.25">
      <c r="A4393" s="6"/>
      <c r="B4393" s="6"/>
      <c r="C4393" s="6"/>
    </row>
    <row r="4394" spans="1:3" x14ac:dyDescent="0.25">
      <c r="A4394" s="6"/>
      <c r="B4394" s="6"/>
      <c r="C4394" s="6"/>
    </row>
    <row r="4395" spans="1:3" x14ac:dyDescent="0.25">
      <c r="A4395" s="6"/>
      <c r="B4395" s="6"/>
      <c r="C4395" s="6"/>
    </row>
    <row r="4396" spans="1:3" x14ac:dyDescent="0.25">
      <c r="A4396" s="6"/>
      <c r="B4396" s="6"/>
      <c r="C4396" s="6"/>
    </row>
    <row r="4397" spans="1:3" x14ac:dyDescent="0.25">
      <c r="A4397" s="6"/>
      <c r="B4397" s="6"/>
      <c r="C4397" s="6"/>
    </row>
    <row r="4398" spans="1:3" x14ac:dyDescent="0.25">
      <c r="A4398" s="6"/>
      <c r="B4398" s="6"/>
      <c r="C4398" s="6"/>
    </row>
    <row r="4399" spans="1:3" x14ac:dyDescent="0.25">
      <c r="A4399" s="6"/>
      <c r="B4399" s="6"/>
      <c r="C4399" s="6"/>
    </row>
    <row r="4400" spans="1:3" x14ac:dyDescent="0.25">
      <c r="A4400" s="6"/>
      <c r="B4400" s="6"/>
      <c r="C4400" s="6"/>
    </row>
    <row r="4401" spans="1:3" x14ac:dyDescent="0.25">
      <c r="A4401" s="6"/>
      <c r="B4401" s="6"/>
      <c r="C4401" s="6"/>
    </row>
    <row r="4402" spans="1:3" x14ac:dyDescent="0.25">
      <c r="A4402" s="6"/>
      <c r="B4402" s="6"/>
      <c r="C4402" s="6"/>
    </row>
    <row r="4403" spans="1:3" x14ac:dyDescent="0.25">
      <c r="A4403" s="6"/>
      <c r="B4403" s="6"/>
      <c r="C4403" s="6"/>
    </row>
    <row r="4404" spans="1:3" x14ac:dyDescent="0.25">
      <c r="A4404" s="6"/>
      <c r="B4404" s="6"/>
      <c r="C4404" s="6"/>
    </row>
    <row r="4405" spans="1:3" x14ac:dyDescent="0.25">
      <c r="A4405" s="6"/>
      <c r="B4405" s="6"/>
      <c r="C4405" s="6"/>
    </row>
    <row r="4406" spans="1:3" x14ac:dyDescent="0.25">
      <c r="A4406" s="6"/>
      <c r="B4406" s="6"/>
      <c r="C4406" s="6"/>
    </row>
    <row r="4407" spans="1:3" x14ac:dyDescent="0.25">
      <c r="A4407" s="6"/>
      <c r="B4407" s="6"/>
      <c r="C4407" s="6"/>
    </row>
    <row r="4408" spans="1:3" x14ac:dyDescent="0.25">
      <c r="A4408" s="6"/>
      <c r="B4408" s="6"/>
      <c r="C4408" s="6"/>
    </row>
    <row r="4409" spans="1:3" x14ac:dyDescent="0.25">
      <c r="A4409" s="6"/>
      <c r="B4409" s="6"/>
      <c r="C4409" s="6"/>
    </row>
    <row r="4410" spans="1:3" x14ac:dyDescent="0.25">
      <c r="A4410" s="6"/>
      <c r="B4410" s="6"/>
      <c r="C4410" s="6"/>
    </row>
    <row r="4411" spans="1:3" x14ac:dyDescent="0.25">
      <c r="A4411" s="6"/>
      <c r="B4411" s="6"/>
      <c r="C4411" s="6"/>
    </row>
    <row r="4412" spans="1:3" x14ac:dyDescent="0.25">
      <c r="A4412" s="6"/>
      <c r="B4412" s="6"/>
      <c r="C4412" s="6"/>
    </row>
    <row r="4413" spans="1:3" x14ac:dyDescent="0.25">
      <c r="A4413" s="6"/>
      <c r="B4413" s="6"/>
      <c r="C4413" s="6"/>
    </row>
    <row r="4414" spans="1:3" x14ac:dyDescent="0.25">
      <c r="A4414" s="6"/>
      <c r="B4414" s="6"/>
      <c r="C4414" s="6"/>
    </row>
    <row r="4415" spans="1:3" x14ac:dyDescent="0.25">
      <c r="A4415" s="6"/>
      <c r="B4415" s="6"/>
      <c r="C4415" s="6"/>
    </row>
    <row r="4416" spans="1:3" x14ac:dyDescent="0.25">
      <c r="A4416" s="6"/>
      <c r="B4416" s="6"/>
      <c r="C4416" s="6"/>
    </row>
    <row r="4417" spans="1:3" x14ac:dyDescent="0.25">
      <c r="A4417" s="6"/>
      <c r="B4417" s="6"/>
      <c r="C4417" s="6"/>
    </row>
    <row r="4418" spans="1:3" x14ac:dyDescent="0.25">
      <c r="A4418" s="6"/>
      <c r="B4418" s="6"/>
      <c r="C4418" s="6"/>
    </row>
    <row r="4419" spans="1:3" x14ac:dyDescent="0.25">
      <c r="A4419" s="6"/>
      <c r="B4419" s="6"/>
      <c r="C4419" s="6"/>
    </row>
    <row r="4420" spans="1:3" x14ac:dyDescent="0.25">
      <c r="A4420" s="6"/>
      <c r="B4420" s="6"/>
      <c r="C4420" s="6"/>
    </row>
    <row r="4421" spans="1:3" x14ac:dyDescent="0.25">
      <c r="A4421" s="6"/>
      <c r="B4421" s="6"/>
      <c r="C4421" s="6"/>
    </row>
    <row r="4422" spans="1:3" x14ac:dyDescent="0.25">
      <c r="A4422" s="6"/>
      <c r="B4422" s="6"/>
      <c r="C4422" s="6"/>
    </row>
    <row r="4423" spans="1:3" x14ac:dyDescent="0.25">
      <c r="A4423" s="6"/>
      <c r="B4423" s="6"/>
      <c r="C4423" s="6"/>
    </row>
    <row r="4424" spans="1:3" x14ac:dyDescent="0.25">
      <c r="A4424" s="6"/>
      <c r="B4424" s="6"/>
      <c r="C4424" s="6"/>
    </row>
    <row r="4425" spans="1:3" x14ac:dyDescent="0.25">
      <c r="A4425" s="6"/>
      <c r="B4425" s="6"/>
      <c r="C4425" s="6"/>
    </row>
    <row r="4426" spans="1:3" x14ac:dyDescent="0.25">
      <c r="A4426" s="6"/>
      <c r="B4426" s="6"/>
      <c r="C4426" s="6"/>
    </row>
    <row r="4427" spans="1:3" x14ac:dyDescent="0.25">
      <c r="A4427" s="6"/>
      <c r="B4427" s="6"/>
      <c r="C4427" s="6"/>
    </row>
    <row r="4428" spans="1:3" x14ac:dyDescent="0.25">
      <c r="A4428" s="6"/>
      <c r="B4428" s="6"/>
      <c r="C4428" s="6"/>
    </row>
    <row r="4429" spans="1:3" x14ac:dyDescent="0.25">
      <c r="A4429" s="6"/>
      <c r="B4429" s="6"/>
      <c r="C4429" s="6"/>
    </row>
    <row r="4430" spans="1:3" x14ac:dyDescent="0.25">
      <c r="A4430" s="6"/>
      <c r="B4430" s="6"/>
      <c r="C4430" s="6"/>
    </row>
    <row r="4431" spans="1:3" x14ac:dyDescent="0.25">
      <c r="A4431" s="6"/>
      <c r="B4431" s="6"/>
      <c r="C4431" s="6"/>
    </row>
    <row r="4432" spans="1:3" x14ac:dyDescent="0.25">
      <c r="A4432" s="6"/>
      <c r="B4432" s="6"/>
      <c r="C4432" s="6"/>
    </row>
    <row r="4433" spans="1:3" x14ac:dyDescent="0.25">
      <c r="A4433" s="6"/>
      <c r="B4433" s="6"/>
      <c r="C4433" s="6"/>
    </row>
    <row r="4434" spans="1:3" x14ac:dyDescent="0.25">
      <c r="A4434" s="6"/>
      <c r="B4434" s="6"/>
      <c r="C4434" s="6"/>
    </row>
    <row r="4435" spans="1:3" x14ac:dyDescent="0.25">
      <c r="A4435" s="6"/>
      <c r="B4435" s="6"/>
      <c r="C4435" s="6"/>
    </row>
    <row r="4436" spans="1:3" x14ac:dyDescent="0.25">
      <c r="A4436" s="6"/>
      <c r="B4436" s="6"/>
      <c r="C4436" s="6"/>
    </row>
    <row r="4437" spans="1:3" x14ac:dyDescent="0.25">
      <c r="A4437" s="6"/>
      <c r="B4437" s="6"/>
      <c r="C4437" s="6"/>
    </row>
    <row r="4438" spans="1:3" x14ac:dyDescent="0.25">
      <c r="A4438" s="6"/>
      <c r="B4438" s="6"/>
      <c r="C4438" s="6"/>
    </row>
    <row r="4439" spans="1:3" x14ac:dyDescent="0.25">
      <c r="A4439" s="6"/>
      <c r="B4439" s="6"/>
      <c r="C4439" s="6"/>
    </row>
    <row r="4440" spans="1:3" x14ac:dyDescent="0.25">
      <c r="A4440" s="6"/>
      <c r="B4440" s="6"/>
      <c r="C4440" s="6"/>
    </row>
    <row r="4441" spans="1:3" x14ac:dyDescent="0.25">
      <c r="A4441" s="6"/>
      <c r="B4441" s="6"/>
      <c r="C4441" s="6"/>
    </row>
    <row r="4442" spans="1:3" x14ac:dyDescent="0.25">
      <c r="A4442" s="6"/>
      <c r="B4442" s="6"/>
      <c r="C4442" s="6"/>
    </row>
    <row r="4443" spans="1:3" x14ac:dyDescent="0.25">
      <c r="A4443" s="6"/>
      <c r="B4443" s="6"/>
      <c r="C4443" s="6"/>
    </row>
    <row r="4444" spans="1:3" x14ac:dyDescent="0.25">
      <c r="A4444" s="6"/>
      <c r="B4444" s="6"/>
      <c r="C4444" s="6"/>
    </row>
    <row r="4445" spans="1:3" x14ac:dyDescent="0.25">
      <c r="A4445" s="6"/>
      <c r="B4445" s="6"/>
      <c r="C4445" s="6"/>
    </row>
    <row r="4446" spans="1:3" x14ac:dyDescent="0.25">
      <c r="A4446" s="6"/>
      <c r="B4446" s="6"/>
      <c r="C4446" s="6"/>
    </row>
    <row r="4447" spans="1:3" x14ac:dyDescent="0.25">
      <c r="A4447" s="6"/>
      <c r="B4447" s="6"/>
      <c r="C4447" s="6"/>
    </row>
    <row r="4448" spans="1:3" x14ac:dyDescent="0.25">
      <c r="A4448" s="6"/>
      <c r="B4448" s="6"/>
      <c r="C4448" s="6"/>
    </row>
    <row r="4449" spans="1:3" x14ac:dyDescent="0.25">
      <c r="A4449" s="6"/>
      <c r="B4449" s="6"/>
      <c r="C4449" s="6"/>
    </row>
    <row r="4450" spans="1:3" x14ac:dyDescent="0.25">
      <c r="A4450" s="6"/>
      <c r="B4450" s="6"/>
      <c r="C4450" s="6"/>
    </row>
    <row r="4451" spans="1:3" x14ac:dyDescent="0.25">
      <c r="A4451" s="6"/>
      <c r="B4451" s="6"/>
      <c r="C4451" s="6"/>
    </row>
    <row r="4452" spans="1:3" x14ac:dyDescent="0.25">
      <c r="A4452" s="6"/>
      <c r="B4452" s="6"/>
      <c r="C4452" s="6"/>
    </row>
    <row r="4453" spans="1:3" x14ac:dyDescent="0.25">
      <c r="A4453" s="6"/>
      <c r="B4453" s="6"/>
      <c r="C4453" s="6"/>
    </row>
    <row r="4454" spans="1:3" x14ac:dyDescent="0.25">
      <c r="A4454" s="6"/>
      <c r="B4454" s="6"/>
      <c r="C4454" s="6"/>
    </row>
    <row r="4455" spans="1:3" x14ac:dyDescent="0.25">
      <c r="A4455" s="6"/>
      <c r="B4455" s="6"/>
      <c r="C4455" s="6"/>
    </row>
    <row r="4456" spans="1:3" x14ac:dyDescent="0.25">
      <c r="A4456" s="6"/>
      <c r="B4456" s="6"/>
      <c r="C4456" s="6"/>
    </row>
    <row r="4457" spans="1:3" x14ac:dyDescent="0.25">
      <c r="A4457" s="6"/>
      <c r="B4457" s="6"/>
      <c r="C4457" s="6"/>
    </row>
    <row r="4458" spans="1:3" x14ac:dyDescent="0.25">
      <c r="A4458" s="6"/>
      <c r="B4458" s="6"/>
      <c r="C4458" s="6"/>
    </row>
    <row r="4459" spans="1:3" x14ac:dyDescent="0.25">
      <c r="A4459" s="6"/>
      <c r="B4459" s="6"/>
      <c r="C4459" s="6"/>
    </row>
    <row r="4460" spans="1:3" x14ac:dyDescent="0.25">
      <c r="A4460" s="6"/>
      <c r="B4460" s="6"/>
      <c r="C4460" s="6"/>
    </row>
    <row r="4461" spans="1:3" x14ac:dyDescent="0.25">
      <c r="A4461" s="6"/>
      <c r="B4461" s="6"/>
      <c r="C4461" s="6"/>
    </row>
    <row r="4462" spans="1:3" x14ac:dyDescent="0.25">
      <c r="A4462" s="6"/>
      <c r="B4462" s="6"/>
      <c r="C4462" s="6"/>
    </row>
    <row r="4463" spans="1:3" x14ac:dyDescent="0.25">
      <c r="A4463" s="6"/>
      <c r="B4463" s="6"/>
      <c r="C4463" s="6"/>
    </row>
    <row r="4464" spans="1:3" x14ac:dyDescent="0.25">
      <c r="A4464" s="6"/>
      <c r="B4464" s="6"/>
      <c r="C4464" s="6"/>
    </row>
    <row r="4465" spans="1:3" x14ac:dyDescent="0.25">
      <c r="A4465" s="6"/>
      <c r="B4465" s="6"/>
      <c r="C4465" s="6"/>
    </row>
    <row r="4466" spans="1:3" x14ac:dyDescent="0.25">
      <c r="A4466" s="6"/>
      <c r="B4466" s="6"/>
      <c r="C4466" s="6"/>
    </row>
    <row r="4467" spans="1:3" x14ac:dyDescent="0.25">
      <c r="A4467" s="6"/>
      <c r="B4467" s="6"/>
      <c r="C4467" s="6"/>
    </row>
    <row r="4468" spans="1:3" x14ac:dyDescent="0.25">
      <c r="A4468" s="6"/>
      <c r="B4468" s="6"/>
      <c r="C4468" s="6"/>
    </row>
    <row r="4469" spans="1:3" x14ac:dyDescent="0.25">
      <c r="A4469" s="6"/>
      <c r="B4469" s="6"/>
      <c r="C4469" s="6"/>
    </row>
    <row r="4470" spans="1:3" x14ac:dyDescent="0.25">
      <c r="A4470" s="6"/>
      <c r="B4470" s="6"/>
      <c r="C4470" s="6"/>
    </row>
    <row r="4471" spans="1:3" x14ac:dyDescent="0.25">
      <c r="A4471" s="6"/>
      <c r="B4471" s="6"/>
      <c r="C4471" s="6"/>
    </row>
    <row r="4472" spans="1:3" x14ac:dyDescent="0.25">
      <c r="A4472" s="6"/>
      <c r="B4472" s="6"/>
      <c r="C4472" s="6"/>
    </row>
    <row r="4473" spans="1:3" x14ac:dyDescent="0.25">
      <c r="A4473" s="6"/>
      <c r="B4473" s="6"/>
      <c r="C4473" s="6"/>
    </row>
    <row r="4474" spans="1:3" x14ac:dyDescent="0.25">
      <c r="A4474" s="6"/>
      <c r="B4474" s="6"/>
      <c r="C4474" s="6"/>
    </row>
    <row r="4475" spans="1:3" x14ac:dyDescent="0.25">
      <c r="A4475" s="6"/>
      <c r="B4475" s="6"/>
      <c r="C4475" s="6"/>
    </row>
    <row r="4476" spans="1:3" x14ac:dyDescent="0.25">
      <c r="A4476" s="6"/>
      <c r="B4476" s="6"/>
      <c r="C4476" s="6"/>
    </row>
    <row r="4477" spans="1:3" x14ac:dyDescent="0.25">
      <c r="A4477" s="6"/>
      <c r="B4477" s="6"/>
      <c r="C4477" s="6"/>
    </row>
    <row r="4478" spans="1:3" x14ac:dyDescent="0.25">
      <c r="A4478" s="6"/>
      <c r="B4478" s="6"/>
      <c r="C4478" s="6"/>
    </row>
    <row r="4479" spans="1:3" x14ac:dyDescent="0.25">
      <c r="A4479" s="6"/>
      <c r="B4479" s="6"/>
      <c r="C4479" s="6"/>
    </row>
    <row r="4480" spans="1:3" x14ac:dyDescent="0.25">
      <c r="A4480" s="6"/>
      <c r="B4480" s="6"/>
      <c r="C4480" s="6"/>
    </row>
    <row r="4481" spans="1:3" x14ac:dyDescent="0.25">
      <c r="A4481" s="6"/>
      <c r="B4481" s="6"/>
      <c r="C4481" s="6"/>
    </row>
    <row r="4482" spans="1:3" x14ac:dyDescent="0.25">
      <c r="A4482" s="6"/>
      <c r="B4482" s="6"/>
      <c r="C4482" s="6"/>
    </row>
    <row r="4483" spans="1:3" x14ac:dyDescent="0.25">
      <c r="A4483" s="6"/>
      <c r="B4483" s="6"/>
      <c r="C4483" s="6"/>
    </row>
    <row r="4484" spans="1:3" x14ac:dyDescent="0.25">
      <c r="A4484" s="6"/>
      <c r="B4484" s="6"/>
      <c r="C4484" s="6"/>
    </row>
    <row r="4485" spans="1:3" x14ac:dyDescent="0.25">
      <c r="A4485" s="6"/>
      <c r="B4485" s="6"/>
      <c r="C4485" s="6"/>
    </row>
    <row r="4486" spans="1:3" x14ac:dyDescent="0.25">
      <c r="A4486" s="6"/>
      <c r="B4486" s="6"/>
      <c r="C4486" s="6"/>
    </row>
    <row r="4487" spans="1:3" x14ac:dyDescent="0.25">
      <c r="A4487" s="6"/>
      <c r="B4487" s="6"/>
      <c r="C4487" s="6"/>
    </row>
    <row r="4488" spans="1:3" x14ac:dyDescent="0.25">
      <c r="A4488" s="6"/>
      <c r="B4488" s="6"/>
      <c r="C4488" s="6"/>
    </row>
    <row r="4489" spans="1:3" x14ac:dyDescent="0.25">
      <c r="A4489" s="6"/>
      <c r="B4489" s="6"/>
      <c r="C4489" s="6"/>
    </row>
    <row r="4490" spans="1:3" x14ac:dyDescent="0.25">
      <c r="A4490" s="6"/>
      <c r="B4490" s="6"/>
      <c r="C4490" s="6"/>
    </row>
    <row r="4491" spans="1:3" x14ac:dyDescent="0.25">
      <c r="A4491" s="6"/>
      <c r="B4491" s="6"/>
      <c r="C4491" s="6"/>
    </row>
    <row r="4492" spans="1:3" x14ac:dyDescent="0.25">
      <c r="A4492" s="6"/>
      <c r="B4492" s="6"/>
      <c r="C4492" s="6"/>
    </row>
    <row r="4493" spans="1:3" x14ac:dyDescent="0.25">
      <c r="A4493" s="6"/>
      <c r="B4493" s="6"/>
      <c r="C4493" s="6"/>
    </row>
    <row r="4494" spans="1:3" x14ac:dyDescent="0.25">
      <c r="A4494" s="6"/>
      <c r="B4494" s="6"/>
      <c r="C4494" s="6"/>
    </row>
    <row r="4495" spans="1:3" x14ac:dyDescent="0.25">
      <c r="A4495" s="6"/>
      <c r="B4495" s="6"/>
      <c r="C4495" s="6"/>
    </row>
    <row r="4496" spans="1:3" x14ac:dyDescent="0.25">
      <c r="A4496" s="6"/>
      <c r="B4496" s="6"/>
      <c r="C4496" s="6"/>
    </row>
    <row r="4497" spans="1:3" x14ac:dyDescent="0.25">
      <c r="A4497" s="6"/>
      <c r="B4497" s="6"/>
      <c r="C4497" s="6"/>
    </row>
    <row r="4498" spans="1:3" x14ac:dyDescent="0.25">
      <c r="A4498" s="6"/>
      <c r="B4498" s="6"/>
      <c r="C4498" s="6"/>
    </row>
    <row r="4499" spans="1:3" x14ac:dyDescent="0.25">
      <c r="A4499" s="6"/>
      <c r="B4499" s="6"/>
      <c r="C4499" s="6"/>
    </row>
    <row r="4500" spans="1:3" x14ac:dyDescent="0.25">
      <c r="A4500" s="6"/>
      <c r="B4500" s="6"/>
      <c r="C4500" s="6"/>
    </row>
    <row r="4501" spans="1:3" x14ac:dyDescent="0.25">
      <c r="A4501" s="6"/>
      <c r="B4501" s="6"/>
      <c r="C4501" s="6"/>
    </row>
    <row r="4502" spans="1:3" x14ac:dyDescent="0.25">
      <c r="A4502" s="6"/>
      <c r="B4502" s="6"/>
      <c r="C4502" s="6"/>
    </row>
    <row r="4503" spans="1:3" x14ac:dyDescent="0.25">
      <c r="A4503" s="6"/>
      <c r="B4503" s="6"/>
      <c r="C4503" s="6"/>
    </row>
    <row r="4504" spans="1:3" x14ac:dyDescent="0.25">
      <c r="A4504" s="6"/>
      <c r="B4504" s="6"/>
      <c r="C4504" s="6"/>
    </row>
    <row r="4505" spans="1:3" x14ac:dyDescent="0.25">
      <c r="A4505" s="6"/>
      <c r="B4505" s="6"/>
      <c r="C4505" s="6"/>
    </row>
    <row r="4506" spans="1:3" x14ac:dyDescent="0.25">
      <c r="A4506" s="6"/>
      <c r="B4506" s="6"/>
      <c r="C4506" s="6"/>
    </row>
    <row r="4507" spans="1:3" x14ac:dyDescent="0.25">
      <c r="A4507" s="6"/>
      <c r="B4507" s="6"/>
      <c r="C4507" s="6"/>
    </row>
    <row r="4508" spans="1:3" x14ac:dyDescent="0.25">
      <c r="A4508" s="6"/>
      <c r="B4508" s="6"/>
      <c r="C4508" s="6"/>
    </row>
    <row r="4509" spans="1:3" x14ac:dyDescent="0.25">
      <c r="A4509" s="6"/>
      <c r="B4509" s="6"/>
      <c r="C4509" s="6"/>
    </row>
    <row r="4510" spans="1:3" x14ac:dyDescent="0.25">
      <c r="A4510" s="6"/>
      <c r="B4510" s="6"/>
      <c r="C4510" s="6"/>
    </row>
    <row r="4511" spans="1:3" x14ac:dyDescent="0.25">
      <c r="A4511" s="6"/>
      <c r="B4511" s="6"/>
      <c r="C4511" s="6"/>
    </row>
    <row r="4512" spans="1:3" x14ac:dyDescent="0.25">
      <c r="A4512" s="6"/>
      <c r="B4512" s="6"/>
      <c r="C4512" s="6"/>
    </row>
    <row r="4513" spans="1:3" x14ac:dyDescent="0.25">
      <c r="A4513" s="6"/>
      <c r="B4513" s="6"/>
      <c r="C4513" s="6"/>
    </row>
    <row r="4514" spans="1:3" x14ac:dyDescent="0.25">
      <c r="A4514" s="6"/>
      <c r="B4514" s="6"/>
      <c r="C4514" s="6"/>
    </row>
    <row r="4515" spans="1:3" x14ac:dyDescent="0.25">
      <c r="A4515" s="6"/>
      <c r="B4515" s="6"/>
      <c r="C4515" s="6"/>
    </row>
    <row r="4516" spans="1:3" x14ac:dyDescent="0.25">
      <c r="A4516" s="6"/>
      <c r="B4516" s="6"/>
      <c r="C4516" s="6"/>
    </row>
    <row r="4517" spans="1:3" x14ac:dyDescent="0.25">
      <c r="A4517" s="6"/>
      <c r="B4517" s="6"/>
      <c r="C4517" s="6"/>
    </row>
    <row r="4518" spans="1:3" x14ac:dyDescent="0.25">
      <c r="A4518" s="6"/>
      <c r="B4518" s="6"/>
      <c r="C4518" s="6"/>
    </row>
    <row r="4519" spans="1:3" x14ac:dyDescent="0.25">
      <c r="A4519" s="6"/>
      <c r="B4519" s="6"/>
      <c r="C4519" s="6"/>
    </row>
    <row r="4520" spans="1:3" x14ac:dyDescent="0.25">
      <c r="A4520" s="6"/>
      <c r="B4520" s="6"/>
      <c r="C4520" s="6"/>
    </row>
    <row r="4521" spans="1:3" x14ac:dyDescent="0.25">
      <c r="A4521" s="6"/>
      <c r="B4521" s="6"/>
      <c r="C4521" s="6"/>
    </row>
    <row r="4522" spans="1:3" x14ac:dyDescent="0.25">
      <c r="A4522" s="6"/>
      <c r="B4522" s="6"/>
      <c r="C4522" s="6"/>
    </row>
    <row r="4523" spans="1:3" x14ac:dyDescent="0.25">
      <c r="A4523" s="6"/>
      <c r="B4523" s="6"/>
      <c r="C4523" s="6"/>
    </row>
    <row r="4524" spans="1:3" x14ac:dyDescent="0.25">
      <c r="A4524" s="6"/>
      <c r="B4524" s="6"/>
      <c r="C4524" s="6"/>
    </row>
    <row r="4525" spans="1:3" x14ac:dyDescent="0.25">
      <c r="A4525" s="6"/>
      <c r="B4525" s="6"/>
      <c r="C4525" s="6"/>
    </row>
    <row r="4526" spans="1:3" x14ac:dyDescent="0.25">
      <c r="A4526" s="6"/>
      <c r="B4526" s="6"/>
      <c r="C4526" s="6"/>
    </row>
    <row r="4527" spans="1:3" x14ac:dyDescent="0.25">
      <c r="A4527" s="6"/>
      <c r="B4527" s="6"/>
      <c r="C4527" s="6"/>
    </row>
    <row r="4528" spans="1:3" x14ac:dyDescent="0.25">
      <c r="A4528" s="6"/>
      <c r="B4528" s="6"/>
      <c r="C4528" s="6"/>
    </row>
    <row r="4529" spans="1:3" x14ac:dyDescent="0.25">
      <c r="A4529" s="6"/>
      <c r="B4529" s="6"/>
      <c r="C4529" s="6"/>
    </row>
    <row r="4530" spans="1:3" x14ac:dyDescent="0.25">
      <c r="A4530" s="6"/>
      <c r="B4530" s="6"/>
      <c r="C4530" s="6"/>
    </row>
    <row r="4531" spans="1:3" x14ac:dyDescent="0.25">
      <c r="A4531" s="6"/>
      <c r="B4531" s="6"/>
      <c r="C4531" s="6"/>
    </row>
    <row r="4532" spans="1:3" x14ac:dyDescent="0.25">
      <c r="A4532" s="6"/>
      <c r="B4532" s="6"/>
      <c r="C4532" s="6"/>
    </row>
    <row r="4533" spans="1:3" x14ac:dyDescent="0.25">
      <c r="A4533" s="6"/>
      <c r="B4533" s="6"/>
      <c r="C4533" s="6"/>
    </row>
    <row r="4534" spans="1:3" x14ac:dyDescent="0.25">
      <c r="A4534" s="6"/>
      <c r="B4534" s="6"/>
      <c r="C4534" s="6"/>
    </row>
    <row r="4535" spans="1:3" x14ac:dyDescent="0.25">
      <c r="A4535" s="6"/>
      <c r="B4535" s="6"/>
      <c r="C4535" s="6"/>
    </row>
    <row r="4536" spans="1:3" x14ac:dyDescent="0.25">
      <c r="A4536" s="6"/>
      <c r="B4536" s="6"/>
      <c r="C4536" s="6"/>
    </row>
    <row r="4537" spans="1:3" x14ac:dyDescent="0.25">
      <c r="A4537" s="6"/>
      <c r="B4537" s="6"/>
      <c r="C4537" s="6"/>
    </row>
    <row r="4538" spans="1:3" x14ac:dyDescent="0.25">
      <c r="A4538" s="6"/>
      <c r="B4538" s="6"/>
      <c r="C4538" s="6"/>
    </row>
    <row r="4539" spans="1:3" x14ac:dyDescent="0.25">
      <c r="A4539" s="6"/>
      <c r="B4539" s="6"/>
      <c r="C4539" s="6"/>
    </row>
    <row r="4540" spans="1:3" x14ac:dyDescent="0.25">
      <c r="A4540" s="6"/>
      <c r="B4540" s="6"/>
      <c r="C4540" s="6"/>
    </row>
    <row r="4541" spans="1:3" x14ac:dyDescent="0.25">
      <c r="A4541" s="6"/>
      <c r="B4541" s="6"/>
      <c r="C4541" s="6"/>
    </row>
    <row r="4542" spans="1:3" x14ac:dyDescent="0.25">
      <c r="A4542" s="6"/>
      <c r="B4542" s="6"/>
      <c r="C4542" s="6"/>
    </row>
    <row r="4543" spans="1:3" x14ac:dyDescent="0.25">
      <c r="A4543" s="6"/>
      <c r="B4543" s="6"/>
      <c r="C4543" s="6"/>
    </row>
    <row r="4544" spans="1:3" x14ac:dyDescent="0.25">
      <c r="A4544" s="6"/>
      <c r="B4544" s="6"/>
      <c r="C4544" s="6"/>
    </row>
    <row r="4545" spans="1:3" x14ac:dyDescent="0.25">
      <c r="A4545" s="6"/>
      <c r="B4545" s="6"/>
      <c r="C4545" s="6"/>
    </row>
    <row r="4546" spans="1:3" x14ac:dyDescent="0.25">
      <c r="A4546" s="6"/>
      <c r="B4546" s="6"/>
      <c r="C4546" s="6"/>
    </row>
    <row r="4547" spans="1:3" x14ac:dyDescent="0.25">
      <c r="A4547" s="6"/>
      <c r="B4547" s="6"/>
      <c r="C4547" s="6"/>
    </row>
    <row r="4548" spans="1:3" x14ac:dyDescent="0.25">
      <c r="A4548" s="6"/>
      <c r="B4548" s="6"/>
      <c r="C4548" s="6"/>
    </row>
    <row r="4549" spans="1:3" x14ac:dyDescent="0.25">
      <c r="A4549" s="6"/>
      <c r="B4549" s="6"/>
      <c r="C4549" s="6"/>
    </row>
    <row r="4550" spans="1:3" x14ac:dyDescent="0.25">
      <c r="A4550" s="6"/>
      <c r="B4550" s="6"/>
      <c r="C4550" s="6"/>
    </row>
    <row r="4551" spans="1:3" x14ac:dyDescent="0.25">
      <c r="A4551" s="6"/>
      <c r="B4551" s="6"/>
      <c r="C4551" s="6"/>
    </row>
    <row r="4552" spans="1:3" x14ac:dyDescent="0.25">
      <c r="A4552" s="6"/>
      <c r="B4552" s="6"/>
      <c r="C4552" s="6"/>
    </row>
    <row r="4553" spans="1:3" x14ac:dyDescent="0.25">
      <c r="A4553" s="6"/>
      <c r="B4553" s="6"/>
      <c r="C4553" s="6"/>
    </row>
    <row r="4554" spans="1:3" x14ac:dyDescent="0.25">
      <c r="A4554" s="6"/>
      <c r="B4554" s="6"/>
      <c r="C4554" s="6"/>
    </row>
    <row r="4555" spans="1:3" x14ac:dyDescent="0.25">
      <c r="A4555" s="6"/>
      <c r="B4555" s="6"/>
      <c r="C4555" s="6"/>
    </row>
    <row r="4556" spans="1:3" x14ac:dyDescent="0.25">
      <c r="A4556" s="6"/>
      <c r="B4556" s="6"/>
      <c r="C4556" s="6"/>
    </row>
    <row r="4557" spans="1:3" x14ac:dyDescent="0.25">
      <c r="A4557" s="6"/>
      <c r="B4557" s="6"/>
      <c r="C4557" s="6"/>
    </row>
    <row r="4558" spans="1:3" x14ac:dyDescent="0.25">
      <c r="A4558" s="6"/>
      <c r="B4558" s="6"/>
      <c r="C4558" s="6"/>
    </row>
    <row r="4559" spans="1:3" x14ac:dyDescent="0.25">
      <c r="A4559" s="6"/>
      <c r="B4559" s="6"/>
      <c r="C4559" s="6"/>
    </row>
    <row r="4560" spans="1:3" x14ac:dyDescent="0.25">
      <c r="A4560" s="6"/>
      <c r="B4560" s="6"/>
      <c r="C4560" s="6"/>
    </row>
    <row r="4561" spans="1:3" x14ac:dyDescent="0.25">
      <c r="A4561" s="6"/>
      <c r="B4561" s="6"/>
      <c r="C4561" s="6"/>
    </row>
    <row r="4562" spans="1:3" x14ac:dyDescent="0.25">
      <c r="A4562" s="6"/>
      <c r="B4562" s="6"/>
      <c r="C4562" s="6"/>
    </row>
    <row r="4563" spans="1:3" x14ac:dyDescent="0.25">
      <c r="A4563" s="6"/>
      <c r="B4563" s="6"/>
      <c r="C4563" s="6"/>
    </row>
    <row r="4564" spans="1:3" x14ac:dyDescent="0.25">
      <c r="A4564" s="6"/>
      <c r="B4564" s="6"/>
      <c r="C4564" s="6"/>
    </row>
    <row r="4565" spans="1:3" x14ac:dyDescent="0.25">
      <c r="A4565" s="6"/>
      <c r="B4565" s="6"/>
      <c r="C4565" s="6"/>
    </row>
    <row r="4566" spans="1:3" x14ac:dyDescent="0.25">
      <c r="A4566" s="6"/>
      <c r="B4566" s="6"/>
      <c r="C4566" s="6"/>
    </row>
    <row r="4567" spans="1:3" x14ac:dyDescent="0.25">
      <c r="A4567" s="6"/>
      <c r="B4567" s="6"/>
      <c r="C4567" s="6"/>
    </row>
    <row r="4568" spans="1:3" x14ac:dyDescent="0.25">
      <c r="A4568" s="6"/>
      <c r="B4568" s="6"/>
      <c r="C4568" s="6"/>
    </row>
    <row r="4569" spans="1:3" x14ac:dyDescent="0.25">
      <c r="A4569" s="6"/>
      <c r="B4569" s="6"/>
      <c r="C4569" s="6"/>
    </row>
    <row r="4570" spans="1:3" x14ac:dyDescent="0.25">
      <c r="A4570" s="6"/>
      <c r="B4570" s="6"/>
      <c r="C4570" s="6"/>
    </row>
    <row r="4571" spans="1:3" x14ac:dyDescent="0.25">
      <c r="A4571" s="6"/>
      <c r="B4571" s="6"/>
      <c r="C4571" s="6"/>
    </row>
    <row r="4572" spans="1:3" x14ac:dyDescent="0.25">
      <c r="A4572" s="6"/>
      <c r="B4572" s="6"/>
      <c r="C4572" s="6"/>
    </row>
    <row r="4573" spans="1:3" x14ac:dyDescent="0.25">
      <c r="A4573" s="6"/>
      <c r="B4573" s="6"/>
      <c r="C4573" s="6"/>
    </row>
    <row r="4574" spans="1:3" x14ac:dyDescent="0.25">
      <c r="A4574" s="6"/>
      <c r="B4574" s="6"/>
      <c r="C4574" s="6"/>
    </row>
    <row r="4575" spans="1:3" x14ac:dyDescent="0.25">
      <c r="A4575" s="6"/>
      <c r="B4575" s="6"/>
      <c r="C4575" s="6"/>
    </row>
    <row r="4576" spans="1:3" x14ac:dyDescent="0.25">
      <c r="A4576" s="6"/>
      <c r="B4576" s="6"/>
      <c r="C4576" s="6"/>
    </row>
    <row r="4577" spans="1:3" x14ac:dyDescent="0.25">
      <c r="A4577" s="6"/>
      <c r="B4577" s="6"/>
      <c r="C4577" s="6"/>
    </row>
    <row r="4578" spans="1:3" x14ac:dyDescent="0.25">
      <c r="A4578" s="6"/>
      <c r="B4578" s="6"/>
      <c r="C4578" s="6"/>
    </row>
    <row r="4579" spans="1:3" x14ac:dyDescent="0.25">
      <c r="A4579" s="6"/>
      <c r="B4579" s="6"/>
      <c r="C4579" s="6"/>
    </row>
    <row r="4580" spans="1:3" x14ac:dyDescent="0.25">
      <c r="A4580" s="6"/>
      <c r="B4580" s="6"/>
      <c r="C4580" s="6"/>
    </row>
    <row r="4581" spans="1:3" x14ac:dyDescent="0.25">
      <c r="A4581" s="6"/>
      <c r="B4581" s="6"/>
      <c r="C4581" s="6"/>
    </row>
    <row r="4582" spans="1:3" x14ac:dyDescent="0.25">
      <c r="A4582" s="6"/>
      <c r="B4582" s="6"/>
      <c r="C4582" s="6"/>
    </row>
    <row r="4583" spans="1:3" x14ac:dyDescent="0.25">
      <c r="A4583" s="6"/>
      <c r="B4583" s="6"/>
      <c r="C4583" s="6"/>
    </row>
    <row r="4584" spans="1:3" x14ac:dyDescent="0.25">
      <c r="A4584" s="6"/>
      <c r="B4584" s="6"/>
      <c r="C4584" s="6"/>
    </row>
    <row r="4585" spans="1:3" x14ac:dyDescent="0.25">
      <c r="A4585" s="6"/>
      <c r="B4585" s="6"/>
      <c r="C4585" s="6"/>
    </row>
    <row r="4586" spans="1:3" x14ac:dyDescent="0.25">
      <c r="A4586" s="6"/>
      <c r="B4586" s="6"/>
      <c r="C4586" s="6"/>
    </row>
    <row r="4587" spans="1:3" x14ac:dyDescent="0.25">
      <c r="A4587" s="6"/>
      <c r="B4587" s="6"/>
      <c r="C4587" s="6"/>
    </row>
    <row r="4588" spans="1:3" x14ac:dyDescent="0.25">
      <c r="A4588" s="6"/>
      <c r="B4588" s="6"/>
      <c r="C4588" s="6"/>
    </row>
    <row r="4589" spans="1:3" x14ac:dyDescent="0.25">
      <c r="A4589" s="6"/>
      <c r="B4589" s="6"/>
      <c r="C4589" s="6"/>
    </row>
    <row r="4590" spans="1:3" x14ac:dyDescent="0.25">
      <c r="A4590" s="6"/>
      <c r="B4590" s="6"/>
      <c r="C4590" s="6"/>
    </row>
    <row r="4591" spans="1:3" x14ac:dyDescent="0.25">
      <c r="A4591" s="6"/>
      <c r="B4591" s="6"/>
      <c r="C4591" s="6"/>
    </row>
    <row r="4592" spans="1:3" x14ac:dyDescent="0.25">
      <c r="A4592" s="6"/>
      <c r="B4592" s="6"/>
      <c r="C4592" s="6"/>
    </row>
    <row r="4593" spans="1:3" x14ac:dyDescent="0.25">
      <c r="A4593" s="6"/>
      <c r="B4593" s="6"/>
      <c r="C4593" s="6"/>
    </row>
    <row r="4594" spans="1:3" x14ac:dyDescent="0.25">
      <c r="A4594" s="6"/>
      <c r="B4594" s="6"/>
      <c r="C4594" s="6"/>
    </row>
    <row r="4595" spans="1:3" x14ac:dyDescent="0.25">
      <c r="A4595" s="6"/>
      <c r="B4595" s="6"/>
      <c r="C4595" s="6"/>
    </row>
    <row r="4596" spans="1:3" x14ac:dyDescent="0.25">
      <c r="A4596" s="6"/>
      <c r="B4596" s="6"/>
      <c r="C4596" s="6"/>
    </row>
    <row r="4597" spans="1:3" x14ac:dyDescent="0.25">
      <c r="A4597" s="6"/>
      <c r="B4597" s="6"/>
      <c r="C4597" s="6"/>
    </row>
    <row r="4598" spans="1:3" x14ac:dyDescent="0.25">
      <c r="A4598" s="6"/>
      <c r="B4598" s="6"/>
      <c r="C4598" s="6"/>
    </row>
    <row r="4599" spans="1:3" x14ac:dyDescent="0.25">
      <c r="A4599" s="6"/>
      <c r="B4599" s="6"/>
      <c r="C4599" s="6"/>
    </row>
    <row r="4600" spans="1:3" x14ac:dyDescent="0.25">
      <c r="A4600" s="6"/>
      <c r="B4600" s="6"/>
      <c r="C4600" s="6"/>
    </row>
    <row r="4601" spans="1:3" x14ac:dyDescent="0.25">
      <c r="A4601" s="6"/>
      <c r="B4601" s="6"/>
      <c r="C4601" s="6"/>
    </row>
    <row r="4602" spans="1:3" x14ac:dyDescent="0.25">
      <c r="A4602" s="6"/>
      <c r="B4602" s="6"/>
      <c r="C4602" s="6"/>
    </row>
    <row r="4603" spans="1:3" x14ac:dyDescent="0.25">
      <c r="A4603" s="6"/>
      <c r="B4603" s="6"/>
      <c r="C4603" s="6"/>
    </row>
    <row r="4604" spans="1:3" x14ac:dyDescent="0.25">
      <c r="A4604" s="6"/>
      <c r="B4604" s="6"/>
      <c r="C4604" s="6"/>
    </row>
    <row r="4605" spans="1:3" x14ac:dyDescent="0.25">
      <c r="A4605" s="6"/>
      <c r="B4605" s="6"/>
      <c r="C4605" s="6"/>
    </row>
    <row r="4606" spans="1:3" x14ac:dyDescent="0.25">
      <c r="A4606" s="6"/>
      <c r="B4606" s="6"/>
      <c r="C4606" s="6"/>
    </row>
    <row r="4607" spans="1:3" x14ac:dyDescent="0.25">
      <c r="A4607" s="6"/>
      <c r="B4607" s="6"/>
      <c r="C4607" s="6"/>
    </row>
    <row r="4608" spans="1:3" x14ac:dyDescent="0.25">
      <c r="A4608" s="6"/>
      <c r="B4608" s="6"/>
      <c r="C4608" s="6"/>
    </row>
    <row r="4609" spans="1:3" x14ac:dyDescent="0.25">
      <c r="A4609" s="6"/>
      <c r="B4609" s="6"/>
      <c r="C4609" s="6"/>
    </row>
    <row r="4610" spans="1:3" x14ac:dyDescent="0.25">
      <c r="A4610" s="6"/>
      <c r="B4610" s="6"/>
      <c r="C4610" s="6"/>
    </row>
    <row r="4611" spans="1:3" x14ac:dyDescent="0.25">
      <c r="A4611" s="6"/>
      <c r="B4611" s="6"/>
      <c r="C4611" s="6"/>
    </row>
    <row r="4612" spans="1:3" x14ac:dyDescent="0.25">
      <c r="A4612" s="6"/>
      <c r="B4612" s="6"/>
      <c r="C4612" s="6"/>
    </row>
    <row r="4613" spans="1:3" x14ac:dyDescent="0.25">
      <c r="A4613" s="6"/>
      <c r="B4613" s="6"/>
      <c r="C4613" s="6"/>
    </row>
    <row r="4614" spans="1:3" x14ac:dyDescent="0.25">
      <c r="A4614" s="6"/>
      <c r="B4614" s="6"/>
      <c r="C4614" s="6"/>
    </row>
    <row r="4615" spans="1:3" x14ac:dyDescent="0.25">
      <c r="A4615" s="6"/>
      <c r="B4615" s="6"/>
      <c r="C4615" s="6"/>
    </row>
    <row r="4616" spans="1:3" x14ac:dyDescent="0.25">
      <c r="A4616" s="6"/>
      <c r="B4616" s="6"/>
      <c r="C4616" s="6"/>
    </row>
    <row r="4617" spans="1:3" x14ac:dyDescent="0.25">
      <c r="A4617" s="6"/>
      <c r="B4617" s="6"/>
      <c r="C4617" s="6"/>
    </row>
    <row r="4618" spans="1:3" x14ac:dyDescent="0.25">
      <c r="A4618" s="6"/>
      <c r="B4618" s="6"/>
      <c r="C4618" s="6"/>
    </row>
    <row r="4619" spans="1:3" x14ac:dyDescent="0.25">
      <c r="A4619" s="6"/>
      <c r="B4619" s="6"/>
      <c r="C4619" s="6"/>
    </row>
    <row r="4620" spans="1:3" x14ac:dyDescent="0.25">
      <c r="A4620" s="6"/>
      <c r="B4620" s="6"/>
      <c r="C4620" s="6"/>
    </row>
    <row r="4621" spans="1:3" x14ac:dyDescent="0.25">
      <c r="A4621" s="6"/>
      <c r="B4621" s="6"/>
      <c r="C4621" s="6"/>
    </row>
    <row r="4622" spans="1:3" x14ac:dyDescent="0.25">
      <c r="A4622" s="6"/>
      <c r="B4622" s="6"/>
      <c r="C4622" s="6"/>
    </row>
    <row r="4623" spans="1:3" x14ac:dyDescent="0.25">
      <c r="A4623" s="6"/>
      <c r="B4623" s="6"/>
      <c r="C4623" s="6"/>
    </row>
    <row r="4624" spans="1:3" x14ac:dyDescent="0.25">
      <c r="A4624" s="6"/>
      <c r="B4624" s="6"/>
      <c r="C4624" s="6"/>
    </row>
    <row r="4625" spans="1:3" x14ac:dyDescent="0.25">
      <c r="A4625" s="6"/>
      <c r="B4625" s="6"/>
      <c r="C4625" s="6"/>
    </row>
    <row r="4626" spans="1:3" x14ac:dyDescent="0.25">
      <c r="A4626" s="6"/>
      <c r="B4626" s="6"/>
      <c r="C4626" s="6"/>
    </row>
    <row r="4627" spans="1:3" x14ac:dyDescent="0.25">
      <c r="A4627" s="6"/>
      <c r="B4627" s="6"/>
      <c r="C4627" s="6"/>
    </row>
    <row r="4628" spans="1:3" x14ac:dyDescent="0.25">
      <c r="A4628" s="6"/>
      <c r="B4628" s="6"/>
      <c r="C4628" s="6"/>
    </row>
    <row r="4629" spans="1:3" x14ac:dyDescent="0.25">
      <c r="A4629" s="6"/>
      <c r="B4629" s="6"/>
      <c r="C4629" s="6"/>
    </row>
    <row r="4630" spans="1:3" x14ac:dyDescent="0.25">
      <c r="A4630" s="6"/>
      <c r="B4630" s="6"/>
      <c r="C4630" s="6"/>
    </row>
    <row r="4631" spans="1:3" x14ac:dyDescent="0.25">
      <c r="A4631" s="6"/>
      <c r="B4631" s="6"/>
      <c r="C4631" s="6"/>
    </row>
    <row r="4632" spans="1:3" x14ac:dyDescent="0.25">
      <c r="A4632" s="6"/>
      <c r="B4632" s="6"/>
      <c r="C4632" s="6"/>
    </row>
    <row r="4633" spans="1:3" x14ac:dyDescent="0.25">
      <c r="A4633" s="6"/>
      <c r="B4633" s="6"/>
      <c r="C4633" s="6"/>
    </row>
    <row r="4634" spans="1:3" x14ac:dyDescent="0.25">
      <c r="A4634" s="6"/>
      <c r="B4634" s="6"/>
      <c r="C4634" s="6"/>
    </row>
    <row r="4635" spans="1:3" x14ac:dyDescent="0.25">
      <c r="A4635" s="6"/>
      <c r="B4635" s="6"/>
      <c r="C4635" s="6"/>
    </row>
    <row r="4636" spans="1:3" x14ac:dyDescent="0.25">
      <c r="A4636" s="6"/>
      <c r="B4636" s="6"/>
      <c r="C4636" s="6"/>
    </row>
    <row r="4637" spans="1:3" x14ac:dyDescent="0.25">
      <c r="A4637" s="6"/>
      <c r="B4637" s="6"/>
      <c r="C4637" s="6"/>
    </row>
    <row r="4638" spans="1:3" x14ac:dyDescent="0.25">
      <c r="A4638" s="6"/>
      <c r="B4638" s="6"/>
      <c r="C4638" s="6"/>
    </row>
    <row r="4639" spans="1:3" x14ac:dyDescent="0.25">
      <c r="A4639" s="6"/>
      <c r="B4639" s="6"/>
      <c r="C4639" s="6"/>
    </row>
    <row r="4640" spans="1:3" x14ac:dyDescent="0.25">
      <c r="A4640" s="6"/>
      <c r="B4640" s="6"/>
      <c r="C4640" s="6"/>
    </row>
    <row r="4641" spans="1:3" x14ac:dyDescent="0.25">
      <c r="A4641" s="6"/>
      <c r="B4641" s="6"/>
      <c r="C4641" s="6"/>
    </row>
    <row r="4642" spans="1:3" x14ac:dyDescent="0.25">
      <c r="A4642" s="6"/>
      <c r="B4642" s="6"/>
      <c r="C4642" s="6"/>
    </row>
    <row r="4643" spans="1:3" x14ac:dyDescent="0.25">
      <c r="A4643" s="6"/>
      <c r="B4643" s="6"/>
      <c r="C4643" s="6"/>
    </row>
    <row r="4644" spans="1:3" x14ac:dyDescent="0.25">
      <c r="A4644" s="6"/>
      <c r="B4644" s="6"/>
      <c r="C4644" s="6"/>
    </row>
    <row r="4645" spans="1:3" x14ac:dyDescent="0.25">
      <c r="A4645" s="6"/>
      <c r="B4645" s="6"/>
      <c r="C4645" s="6"/>
    </row>
    <row r="4646" spans="1:3" x14ac:dyDescent="0.25">
      <c r="A4646" s="6"/>
      <c r="B4646" s="6"/>
      <c r="C4646" s="6"/>
    </row>
    <row r="4647" spans="1:3" x14ac:dyDescent="0.25">
      <c r="A4647" s="6"/>
      <c r="B4647" s="6"/>
      <c r="C4647" s="6"/>
    </row>
    <row r="4648" spans="1:3" x14ac:dyDescent="0.25">
      <c r="A4648" s="6"/>
      <c r="B4648" s="6"/>
      <c r="C4648" s="6"/>
    </row>
    <row r="4649" spans="1:3" x14ac:dyDescent="0.25">
      <c r="A4649" s="6"/>
      <c r="B4649" s="6"/>
      <c r="C4649" s="6"/>
    </row>
    <row r="4650" spans="1:3" x14ac:dyDescent="0.25">
      <c r="A4650" s="6"/>
      <c r="B4650" s="6"/>
      <c r="C4650" s="6"/>
    </row>
    <row r="4651" spans="1:3" x14ac:dyDescent="0.25">
      <c r="A4651" s="6"/>
      <c r="B4651" s="6"/>
      <c r="C4651" s="6"/>
    </row>
    <row r="4652" spans="1:3" x14ac:dyDescent="0.25">
      <c r="A4652" s="6"/>
      <c r="B4652" s="6"/>
      <c r="C4652" s="6"/>
    </row>
    <row r="4653" spans="1:3" x14ac:dyDescent="0.25">
      <c r="A4653" s="6"/>
      <c r="B4653" s="6"/>
      <c r="C4653" s="6"/>
    </row>
    <row r="4654" spans="1:3" x14ac:dyDescent="0.25">
      <c r="A4654" s="6"/>
      <c r="B4654" s="6"/>
      <c r="C4654" s="6"/>
    </row>
    <row r="4655" spans="1:3" x14ac:dyDescent="0.25">
      <c r="A4655" s="6"/>
      <c r="B4655" s="6"/>
      <c r="C4655" s="6"/>
    </row>
    <row r="4656" spans="1:3" x14ac:dyDescent="0.25">
      <c r="A4656" s="6"/>
      <c r="B4656" s="6"/>
      <c r="C4656" s="6"/>
    </row>
    <row r="4657" spans="1:3" x14ac:dyDescent="0.25">
      <c r="A4657" s="6"/>
      <c r="B4657" s="6"/>
      <c r="C4657" s="6"/>
    </row>
    <row r="4658" spans="1:3" x14ac:dyDescent="0.25">
      <c r="A4658" s="6"/>
      <c r="B4658" s="6"/>
      <c r="C4658" s="6"/>
    </row>
    <row r="4659" spans="1:3" x14ac:dyDescent="0.25">
      <c r="A4659" s="6"/>
      <c r="B4659" s="6"/>
      <c r="C4659" s="6"/>
    </row>
    <row r="4660" spans="1:3" x14ac:dyDescent="0.25">
      <c r="A4660" s="6"/>
      <c r="B4660" s="6"/>
      <c r="C4660" s="6"/>
    </row>
    <row r="4661" spans="1:3" x14ac:dyDescent="0.25">
      <c r="A4661" s="6"/>
      <c r="B4661" s="6"/>
      <c r="C4661" s="6"/>
    </row>
    <row r="4662" spans="1:3" x14ac:dyDescent="0.25">
      <c r="A4662" s="6"/>
      <c r="B4662" s="6"/>
      <c r="C4662" s="6"/>
    </row>
    <row r="4663" spans="1:3" x14ac:dyDescent="0.25">
      <c r="A4663" s="6"/>
      <c r="B4663" s="6"/>
      <c r="C4663" s="6"/>
    </row>
    <row r="4664" spans="1:3" x14ac:dyDescent="0.25">
      <c r="A4664" s="6"/>
      <c r="B4664" s="6"/>
      <c r="C4664" s="6"/>
    </row>
    <row r="4665" spans="1:3" x14ac:dyDescent="0.25">
      <c r="A4665" s="6"/>
      <c r="B4665" s="6"/>
      <c r="C4665" s="6"/>
    </row>
    <row r="4666" spans="1:3" x14ac:dyDescent="0.25">
      <c r="A4666" s="6"/>
      <c r="B4666" s="6"/>
      <c r="C4666" s="6"/>
    </row>
    <row r="4667" spans="1:3" x14ac:dyDescent="0.25">
      <c r="A4667" s="6"/>
      <c r="B4667" s="6"/>
      <c r="C4667" s="6"/>
    </row>
    <row r="4668" spans="1:3" x14ac:dyDescent="0.25">
      <c r="A4668" s="6"/>
      <c r="B4668" s="6"/>
      <c r="C4668" s="6"/>
    </row>
    <row r="4669" spans="1:3" x14ac:dyDescent="0.25">
      <c r="A4669" s="6"/>
      <c r="B4669" s="6"/>
      <c r="C4669" s="6"/>
    </row>
    <row r="4670" spans="1:3" x14ac:dyDescent="0.25">
      <c r="A4670" s="6"/>
      <c r="B4670" s="6"/>
      <c r="C4670" s="6"/>
    </row>
    <row r="4671" spans="1:3" x14ac:dyDescent="0.25">
      <c r="A4671" s="6"/>
      <c r="B4671" s="6"/>
      <c r="C4671" s="6"/>
    </row>
    <row r="4672" spans="1:3" x14ac:dyDescent="0.25">
      <c r="A4672" s="6"/>
      <c r="B4672" s="6"/>
      <c r="C4672" s="6"/>
    </row>
    <row r="4673" spans="1:3" x14ac:dyDescent="0.25">
      <c r="A4673" s="6"/>
      <c r="B4673" s="6"/>
      <c r="C4673" s="6"/>
    </row>
    <row r="4674" spans="1:3" x14ac:dyDescent="0.25">
      <c r="A4674" s="6"/>
      <c r="B4674" s="6"/>
      <c r="C4674" s="6"/>
    </row>
    <row r="4675" spans="1:3" x14ac:dyDescent="0.25">
      <c r="A4675" s="6"/>
      <c r="B4675" s="6"/>
      <c r="C4675" s="6"/>
    </row>
    <row r="4676" spans="1:3" x14ac:dyDescent="0.25">
      <c r="A4676" s="6"/>
      <c r="B4676" s="6"/>
      <c r="C4676" s="6"/>
    </row>
    <row r="4677" spans="1:3" x14ac:dyDescent="0.25">
      <c r="A4677" s="6"/>
      <c r="B4677" s="6"/>
      <c r="C4677" s="6"/>
    </row>
    <row r="4678" spans="1:3" x14ac:dyDescent="0.25">
      <c r="A4678" s="6"/>
      <c r="B4678" s="6"/>
      <c r="C4678" s="6"/>
    </row>
    <row r="4679" spans="1:3" x14ac:dyDescent="0.25">
      <c r="A4679" s="6"/>
      <c r="B4679" s="6"/>
      <c r="C4679" s="6"/>
    </row>
    <row r="4680" spans="1:3" x14ac:dyDescent="0.25">
      <c r="A4680" s="6"/>
      <c r="B4680" s="6"/>
      <c r="C4680" s="6"/>
    </row>
    <row r="4681" spans="1:3" x14ac:dyDescent="0.25">
      <c r="A4681" s="6"/>
      <c r="B4681" s="6"/>
      <c r="C4681" s="6"/>
    </row>
    <row r="4682" spans="1:3" x14ac:dyDescent="0.25">
      <c r="A4682" s="6"/>
      <c r="B4682" s="6"/>
      <c r="C4682" s="6"/>
    </row>
    <row r="4683" spans="1:3" x14ac:dyDescent="0.25">
      <c r="A4683" s="6"/>
      <c r="B4683" s="6"/>
      <c r="C4683" s="6"/>
    </row>
    <row r="4684" spans="1:3" x14ac:dyDescent="0.25">
      <c r="A4684" s="6"/>
      <c r="B4684" s="6"/>
      <c r="C4684" s="6"/>
    </row>
    <row r="4685" spans="1:3" x14ac:dyDescent="0.25">
      <c r="A4685" s="6"/>
      <c r="B4685" s="6"/>
      <c r="C4685" s="6"/>
    </row>
    <row r="4686" spans="1:3" x14ac:dyDescent="0.25">
      <c r="A4686" s="6"/>
      <c r="B4686" s="6"/>
      <c r="C4686" s="6"/>
    </row>
    <row r="4687" spans="1:3" x14ac:dyDescent="0.25">
      <c r="A4687" s="6"/>
      <c r="B4687" s="6"/>
      <c r="C4687" s="6"/>
    </row>
    <row r="4688" spans="1:3" x14ac:dyDescent="0.25">
      <c r="A4688" s="6"/>
      <c r="B4688" s="6"/>
      <c r="C4688" s="6"/>
    </row>
    <row r="4689" spans="1:3" x14ac:dyDescent="0.25">
      <c r="A4689" s="6"/>
      <c r="B4689" s="6"/>
      <c r="C4689" s="6"/>
    </row>
    <row r="4690" spans="1:3" x14ac:dyDescent="0.25">
      <c r="A4690" s="6"/>
      <c r="B4690" s="6"/>
      <c r="C4690" s="6"/>
    </row>
    <row r="4691" spans="1:3" x14ac:dyDescent="0.25">
      <c r="A4691" s="6"/>
      <c r="B4691" s="6"/>
      <c r="C4691" s="6"/>
    </row>
    <row r="4692" spans="1:3" x14ac:dyDescent="0.25">
      <c r="A4692" s="6"/>
      <c r="B4692" s="6"/>
      <c r="C4692" s="6"/>
    </row>
    <row r="4693" spans="1:3" x14ac:dyDescent="0.25">
      <c r="A4693" s="6"/>
      <c r="B4693" s="6"/>
      <c r="C4693" s="6"/>
    </row>
    <row r="4694" spans="1:3" x14ac:dyDescent="0.25">
      <c r="A4694" s="6"/>
      <c r="B4694" s="6"/>
      <c r="C4694" s="6"/>
    </row>
    <row r="4695" spans="1:3" x14ac:dyDescent="0.25">
      <c r="A4695" s="6"/>
      <c r="B4695" s="6"/>
      <c r="C4695" s="6"/>
    </row>
    <row r="4696" spans="1:3" x14ac:dyDescent="0.25">
      <c r="A4696" s="6"/>
      <c r="B4696" s="6"/>
      <c r="C4696" s="6"/>
    </row>
    <row r="4697" spans="1:3" x14ac:dyDescent="0.25">
      <c r="A4697" s="6"/>
      <c r="B4697" s="6"/>
      <c r="C4697" s="6"/>
    </row>
    <row r="4698" spans="1:3" x14ac:dyDescent="0.25">
      <c r="A4698" s="6"/>
      <c r="B4698" s="6"/>
      <c r="C4698" s="6"/>
    </row>
    <row r="4699" spans="1:3" x14ac:dyDescent="0.25">
      <c r="A4699" s="6"/>
      <c r="B4699" s="6"/>
      <c r="C4699" s="6"/>
    </row>
    <row r="4700" spans="1:3" x14ac:dyDescent="0.25">
      <c r="A4700" s="6"/>
      <c r="B4700" s="6"/>
      <c r="C4700" s="6"/>
    </row>
    <row r="4701" spans="1:3" x14ac:dyDescent="0.25">
      <c r="A4701" s="6"/>
      <c r="B4701" s="6"/>
      <c r="C4701" s="6"/>
    </row>
    <row r="4702" spans="1:3" x14ac:dyDescent="0.25">
      <c r="A4702" s="6"/>
      <c r="B4702" s="6"/>
      <c r="C4702" s="6"/>
    </row>
    <row r="4703" spans="1:3" x14ac:dyDescent="0.25">
      <c r="A4703" s="6"/>
      <c r="B4703" s="6"/>
      <c r="C4703" s="6"/>
    </row>
    <row r="4704" spans="1:3" x14ac:dyDescent="0.25">
      <c r="A4704" s="6"/>
      <c r="B4704" s="6"/>
      <c r="C4704" s="6"/>
    </row>
    <row r="4705" spans="1:3" x14ac:dyDescent="0.25">
      <c r="A4705" s="6"/>
      <c r="B4705" s="6"/>
      <c r="C4705" s="6"/>
    </row>
    <row r="4706" spans="1:3" x14ac:dyDescent="0.25">
      <c r="A4706" s="6"/>
      <c r="B4706" s="6"/>
      <c r="C4706" s="6"/>
    </row>
    <row r="4707" spans="1:3" x14ac:dyDescent="0.25">
      <c r="A4707" s="6"/>
      <c r="B4707" s="6"/>
      <c r="C4707" s="6"/>
    </row>
    <row r="4708" spans="1:3" x14ac:dyDescent="0.25">
      <c r="A4708" s="6"/>
      <c r="B4708" s="6"/>
      <c r="C4708" s="6"/>
    </row>
    <row r="4709" spans="1:3" x14ac:dyDescent="0.25">
      <c r="A4709" s="6"/>
      <c r="B4709" s="6"/>
      <c r="C4709" s="6"/>
    </row>
    <row r="4710" spans="1:3" x14ac:dyDescent="0.25">
      <c r="A4710" s="6"/>
      <c r="B4710" s="6"/>
      <c r="C4710" s="6"/>
    </row>
    <row r="4711" spans="1:3" x14ac:dyDescent="0.25">
      <c r="A4711" s="6"/>
      <c r="B4711" s="6"/>
      <c r="C4711" s="6"/>
    </row>
    <row r="4712" spans="1:3" x14ac:dyDescent="0.25">
      <c r="A4712" s="6"/>
      <c r="B4712" s="6"/>
      <c r="C4712" s="6"/>
    </row>
    <row r="4713" spans="1:3" x14ac:dyDescent="0.25">
      <c r="A4713" s="6"/>
      <c r="B4713" s="6"/>
      <c r="C4713" s="6"/>
    </row>
    <row r="4714" spans="1:3" x14ac:dyDescent="0.25">
      <c r="A4714" s="6"/>
      <c r="B4714" s="6"/>
      <c r="C4714" s="6"/>
    </row>
    <row r="4715" spans="1:3" x14ac:dyDescent="0.25">
      <c r="A4715" s="6"/>
      <c r="B4715" s="6"/>
      <c r="C4715" s="6"/>
    </row>
    <row r="4716" spans="1:3" x14ac:dyDescent="0.25">
      <c r="A4716" s="6"/>
      <c r="B4716" s="6"/>
      <c r="C4716" s="6"/>
    </row>
    <row r="4717" spans="1:3" x14ac:dyDescent="0.25">
      <c r="A4717" s="6"/>
      <c r="B4717" s="6"/>
      <c r="C4717" s="6"/>
    </row>
    <row r="4718" spans="1:3" x14ac:dyDescent="0.25">
      <c r="A4718" s="6"/>
      <c r="B4718" s="6"/>
      <c r="C4718" s="6"/>
    </row>
    <row r="4719" spans="1:3" x14ac:dyDescent="0.25">
      <c r="A4719" s="6"/>
      <c r="B4719" s="6"/>
      <c r="C4719" s="6"/>
    </row>
    <row r="4720" spans="1:3" x14ac:dyDescent="0.25">
      <c r="A4720" s="6"/>
      <c r="B4720" s="6"/>
      <c r="C4720" s="6"/>
    </row>
    <row r="4721" spans="1:3" x14ac:dyDescent="0.25">
      <c r="A4721" s="6"/>
      <c r="B4721" s="6"/>
      <c r="C4721" s="6"/>
    </row>
    <row r="4722" spans="1:3" x14ac:dyDescent="0.25">
      <c r="A4722" s="6"/>
      <c r="B4722" s="6"/>
      <c r="C4722" s="6"/>
    </row>
    <row r="4723" spans="1:3" x14ac:dyDescent="0.25">
      <c r="A4723" s="6"/>
      <c r="B4723" s="6"/>
      <c r="C4723" s="6"/>
    </row>
    <row r="4724" spans="1:3" x14ac:dyDescent="0.25">
      <c r="A4724" s="6"/>
      <c r="B4724" s="6"/>
      <c r="C4724" s="6"/>
    </row>
    <row r="4725" spans="1:3" x14ac:dyDescent="0.25">
      <c r="A4725" s="6"/>
      <c r="B4725" s="6"/>
      <c r="C4725" s="6"/>
    </row>
    <row r="4726" spans="1:3" x14ac:dyDescent="0.25">
      <c r="A4726" s="6"/>
      <c r="B4726" s="6"/>
      <c r="C4726" s="6"/>
    </row>
    <row r="4727" spans="1:3" x14ac:dyDescent="0.25">
      <c r="A4727" s="6"/>
      <c r="B4727" s="6"/>
      <c r="C4727" s="6"/>
    </row>
    <row r="4728" spans="1:3" x14ac:dyDescent="0.25">
      <c r="A4728" s="6"/>
      <c r="B4728" s="6"/>
      <c r="C4728" s="6"/>
    </row>
    <row r="4729" spans="1:3" x14ac:dyDescent="0.25">
      <c r="A4729" s="6"/>
      <c r="B4729" s="6"/>
      <c r="C4729" s="6"/>
    </row>
    <row r="4730" spans="1:3" x14ac:dyDescent="0.25">
      <c r="A4730" s="6"/>
      <c r="B4730" s="6"/>
      <c r="C4730" s="6"/>
    </row>
    <row r="4731" spans="1:3" x14ac:dyDescent="0.25">
      <c r="A4731" s="6"/>
      <c r="B4731" s="6"/>
      <c r="C4731" s="6"/>
    </row>
    <row r="4732" spans="1:3" x14ac:dyDescent="0.25">
      <c r="A4732" s="6"/>
      <c r="B4732" s="6"/>
      <c r="C4732" s="6"/>
    </row>
    <row r="4733" spans="1:3" x14ac:dyDescent="0.25">
      <c r="A4733" s="6"/>
      <c r="B4733" s="6"/>
      <c r="C4733" s="6"/>
    </row>
    <row r="4734" spans="1:3" x14ac:dyDescent="0.25">
      <c r="A4734" s="6"/>
      <c r="B4734" s="6"/>
      <c r="C4734" s="6"/>
    </row>
    <row r="4735" spans="1:3" x14ac:dyDescent="0.25">
      <c r="A4735" s="6"/>
      <c r="B4735" s="6"/>
      <c r="C4735" s="6"/>
    </row>
    <row r="4736" spans="1:3" x14ac:dyDescent="0.25">
      <c r="A4736" s="6"/>
      <c r="B4736" s="6"/>
      <c r="C4736" s="6"/>
    </row>
    <row r="4737" spans="1:3" x14ac:dyDescent="0.25">
      <c r="A4737" s="6"/>
      <c r="B4737" s="6"/>
      <c r="C4737" s="6"/>
    </row>
    <row r="4738" spans="1:3" x14ac:dyDescent="0.25">
      <c r="A4738" s="6"/>
      <c r="B4738" s="6"/>
      <c r="C4738" s="6"/>
    </row>
    <row r="4739" spans="1:3" x14ac:dyDescent="0.25">
      <c r="A4739" s="6"/>
      <c r="B4739" s="6"/>
      <c r="C4739" s="6"/>
    </row>
    <row r="4740" spans="1:3" x14ac:dyDescent="0.25">
      <c r="A4740" s="6"/>
      <c r="B4740" s="6"/>
      <c r="C4740" s="6"/>
    </row>
    <row r="4741" spans="1:3" x14ac:dyDescent="0.25">
      <c r="A4741" s="6"/>
      <c r="B4741" s="6"/>
      <c r="C4741" s="6"/>
    </row>
    <row r="4742" spans="1:3" x14ac:dyDescent="0.25">
      <c r="A4742" s="6"/>
      <c r="B4742" s="6"/>
      <c r="C4742" s="6"/>
    </row>
    <row r="4743" spans="1:3" x14ac:dyDescent="0.25">
      <c r="A4743" s="6"/>
      <c r="B4743" s="6"/>
      <c r="C4743" s="6"/>
    </row>
    <row r="4744" spans="1:3" x14ac:dyDescent="0.25">
      <c r="A4744" s="6"/>
      <c r="B4744" s="6"/>
      <c r="C4744" s="6"/>
    </row>
    <row r="4745" spans="1:3" x14ac:dyDescent="0.25">
      <c r="A4745" s="6"/>
      <c r="B4745" s="6"/>
      <c r="C4745" s="6"/>
    </row>
    <row r="4746" spans="1:3" x14ac:dyDescent="0.25">
      <c r="A4746" s="6"/>
      <c r="B4746" s="6"/>
      <c r="C4746" s="6"/>
    </row>
    <row r="4747" spans="1:3" x14ac:dyDescent="0.25">
      <c r="A4747" s="6"/>
      <c r="B4747" s="6"/>
      <c r="C4747" s="6"/>
    </row>
    <row r="4748" spans="1:3" x14ac:dyDescent="0.25">
      <c r="A4748" s="6"/>
      <c r="B4748" s="6"/>
      <c r="C4748" s="6"/>
    </row>
    <row r="4749" spans="1:3" x14ac:dyDescent="0.25">
      <c r="A4749" s="6"/>
      <c r="B4749" s="6"/>
      <c r="C4749" s="6"/>
    </row>
    <row r="4750" spans="1:3" x14ac:dyDescent="0.25">
      <c r="A4750" s="6"/>
      <c r="B4750" s="6"/>
      <c r="C4750" s="6"/>
    </row>
    <row r="4751" spans="1:3" x14ac:dyDescent="0.25">
      <c r="A4751" s="6"/>
      <c r="B4751" s="6"/>
      <c r="C4751" s="6"/>
    </row>
    <row r="4752" spans="1:3" x14ac:dyDescent="0.25">
      <c r="A4752" s="6"/>
      <c r="B4752" s="6"/>
      <c r="C4752" s="6"/>
    </row>
    <row r="4753" spans="1:3" x14ac:dyDescent="0.25">
      <c r="A4753" s="6"/>
      <c r="B4753" s="6"/>
      <c r="C4753" s="6"/>
    </row>
    <row r="4754" spans="1:3" x14ac:dyDescent="0.25">
      <c r="A4754" s="6"/>
      <c r="B4754" s="6"/>
      <c r="C4754" s="6"/>
    </row>
    <row r="4755" spans="1:3" x14ac:dyDescent="0.25">
      <c r="A4755" s="6"/>
      <c r="B4755" s="6"/>
      <c r="C4755" s="6"/>
    </row>
    <row r="4756" spans="1:3" x14ac:dyDescent="0.25">
      <c r="A4756" s="6"/>
      <c r="B4756" s="6"/>
      <c r="C4756" s="6"/>
    </row>
    <row r="4757" spans="1:3" x14ac:dyDescent="0.25">
      <c r="A4757" s="6"/>
      <c r="B4757" s="6"/>
      <c r="C4757" s="6"/>
    </row>
    <row r="4758" spans="1:3" x14ac:dyDescent="0.25">
      <c r="A4758" s="6"/>
      <c r="B4758" s="6"/>
      <c r="C4758" s="6"/>
    </row>
    <row r="4759" spans="1:3" x14ac:dyDescent="0.25">
      <c r="A4759" s="6"/>
      <c r="B4759" s="6"/>
      <c r="C4759" s="6"/>
    </row>
    <row r="4760" spans="1:3" x14ac:dyDescent="0.25">
      <c r="A4760" s="6"/>
      <c r="B4760" s="6"/>
      <c r="C4760" s="6"/>
    </row>
    <row r="4761" spans="1:3" x14ac:dyDescent="0.25">
      <c r="A4761" s="6"/>
      <c r="B4761" s="6"/>
      <c r="C4761" s="6"/>
    </row>
    <row r="4762" spans="1:3" x14ac:dyDescent="0.25">
      <c r="A4762" s="6"/>
      <c r="B4762" s="6"/>
      <c r="C4762" s="6"/>
    </row>
    <row r="4763" spans="1:3" x14ac:dyDescent="0.25">
      <c r="A4763" s="6"/>
      <c r="B4763" s="6"/>
      <c r="C4763" s="6"/>
    </row>
    <row r="4764" spans="1:3" x14ac:dyDescent="0.25">
      <c r="A4764" s="6"/>
      <c r="B4764" s="6"/>
      <c r="C4764" s="6"/>
    </row>
    <row r="4765" spans="1:3" x14ac:dyDescent="0.25">
      <c r="A4765" s="6"/>
      <c r="B4765" s="6"/>
      <c r="C4765" s="6"/>
    </row>
    <row r="4766" spans="1:3" x14ac:dyDescent="0.25">
      <c r="A4766" s="6"/>
      <c r="B4766" s="6"/>
      <c r="C4766" s="6"/>
    </row>
    <row r="4767" spans="1:3" x14ac:dyDescent="0.25">
      <c r="A4767" s="6"/>
      <c r="B4767" s="6"/>
      <c r="C4767" s="6"/>
    </row>
    <row r="4768" spans="1:3" x14ac:dyDescent="0.25">
      <c r="A4768" s="6"/>
      <c r="B4768" s="6"/>
      <c r="C4768" s="6"/>
    </row>
    <row r="4769" spans="1:3" x14ac:dyDescent="0.25">
      <c r="A4769" s="6"/>
      <c r="B4769" s="6"/>
      <c r="C4769" s="6"/>
    </row>
    <row r="4770" spans="1:3" x14ac:dyDescent="0.25">
      <c r="A4770" s="6"/>
      <c r="B4770" s="6"/>
      <c r="C4770" s="6"/>
    </row>
    <row r="4771" spans="1:3" x14ac:dyDescent="0.25">
      <c r="A4771" s="6"/>
      <c r="B4771" s="6"/>
      <c r="C4771" s="6"/>
    </row>
    <row r="4772" spans="1:3" x14ac:dyDescent="0.25">
      <c r="A4772" s="6"/>
      <c r="B4772" s="6"/>
      <c r="C4772" s="6"/>
    </row>
    <row r="4773" spans="1:3" x14ac:dyDescent="0.25">
      <c r="A4773" s="6"/>
      <c r="B4773" s="6"/>
      <c r="C4773" s="6"/>
    </row>
    <row r="4774" spans="1:3" x14ac:dyDescent="0.25">
      <c r="A4774" s="6"/>
      <c r="B4774" s="6"/>
      <c r="C4774" s="6"/>
    </row>
    <row r="4775" spans="1:3" x14ac:dyDescent="0.25">
      <c r="A4775" s="6"/>
      <c r="B4775" s="6"/>
      <c r="C4775" s="6"/>
    </row>
    <row r="4776" spans="1:3" x14ac:dyDescent="0.25">
      <c r="A4776" s="6"/>
      <c r="B4776" s="6"/>
      <c r="C4776" s="6"/>
    </row>
    <row r="4777" spans="1:3" x14ac:dyDescent="0.25">
      <c r="A4777" s="6"/>
      <c r="B4777" s="6"/>
      <c r="C4777" s="6"/>
    </row>
    <row r="4778" spans="1:3" x14ac:dyDescent="0.25">
      <c r="A4778" s="6"/>
      <c r="B4778" s="6"/>
      <c r="C4778" s="6"/>
    </row>
    <row r="4779" spans="1:3" x14ac:dyDescent="0.25">
      <c r="A4779" s="6"/>
      <c r="B4779" s="6"/>
      <c r="C4779" s="6"/>
    </row>
    <row r="4780" spans="1:3" x14ac:dyDescent="0.25">
      <c r="A4780" s="6"/>
      <c r="B4780" s="6"/>
      <c r="C4780" s="6"/>
    </row>
    <row r="4781" spans="1:3" x14ac:dyDescent="0.25">
      <c r="A4781" s="6"/>
      <c r="B4781" s="6"/>
      <c r="C4781" s="6"/>
    </row>
    <row r="4782" spans="1:3" x14ac:dyDescent="0.25">
      <c r="A4782" s="6"/>
      <c r="B4782" s="6"/>
      <c r="C4782" s="6"/>
    </row>
    <row r="4783" spans="1:3" x14ac:dyDescent="0.25">
      <c r="A4783" s="6"/>
      <c r="B4783" s="6"/>
      <c r="C4783" s="6"/>
    </row>
    <row r="4784" spans="1:3" x14ac:dyDescent="0.25">
      <c r="A4784" s="6"/>
      <c r="B4784" s="6"/>
      <c r="C4784" s="6"/>
    </row>
    <row r="4785" spans="1:3" x14ac:dyDescent="0.25">
      <c r="A4785" s="6"/>
      <c r="B4785" s="6"/>
      <c r="C4785" s="6"/>
    </row>
    <row r="4786" spans="1:3" x14ac:dyDescent="0.25">
      <c r="A4786" s="6"/>
      <c r="B4786" s="6"/>
      <c r="C4786" s="6"/>
    </row>
    <row r="4787" spans="1:3" x14ac:dyDescent="0.25">
      <c r="A4787" s="6"/>
      <c r="B4787" s="6"/>
      <c r="C4787" s="6"/>
    </row>
    <row r="4788" spans="1:3" x14ac:dyDescent="0.25">
      <c r="A4788" s="6"/>
      <c r="B4788" s="6"/>
      <c r="C4788" s="6"/>
    </row>
    <row r="4789" spans="1:3" x14ac:dyDescent="0.25">
      <c r="A4789" s="6"/>
      <c r="B4789" s="6"/>
      <c r="C4789" s="6"/>
    </row>
    <row r="4790" spans="1:3" x14ac:dyDescent="0.25">
      <c r="A4790" s="6"/>
      <c r="B4790" s="6"/>
      <c r="C4790" s="6"/>
    </row>
    <row r="4791" spans="1:3" x14ac:dyDescent="0.25">
      <c r="A4791" s="6"/>
      <c r="B4791" s="6"/>
      <c r="C4791" s="6"/>
    </row>
    <row r="4792" spans="1:3" x14ac:dyDescent="0.25">
      <c r="A4792" s="6"/>
      <c r="B4792" s="6"/>
      <c r="C4792" s="6"/>
    </row>
    <row r="4793" spans="1:3" x14ac:dyDescent="0.25">
      <c r="A4793" s="6"/>
      <c r="B4793" s="6"/>
      <c r="C4793" s="6"/>
    </row>
    <row r="4794" spans="1:3" x14ac:dyDescent="0.25">
      <c r="A4794" s="6"/>
      <c r="B4794" s="6"/>
      <c r="C4794" s="6"/>
    </row>
    <row r="4795" spans="1:3" x14ac:dyDescent="0.25">
      <c r="A4795" s="6"/>
      <c r="B4795" s="6"/>
      <c r="C4795" s="6"/>
    </row>
    <row r="4796" spans="1:3" x14ac:dyDescent="0.25">
      <c r="A4796" s="6"/>
      <c r="B4796" s="6"/>
      <c r="C4796" s="6"/>
    </row>
    <row r="4797" spans="1:3" x14ac:dyDescent="0.25">
      <c r="A4797" s="6"/>
      <c r="B4797" s="6"/>
      <c r="C4797" s="6"/>
    </row>
    <row r="4798" spans="1:3" x14ac:dyDescent="0.25">
      <c r="A4798" s="6"/>
      <c r="B4798" s="6"/>
      <c r="C4798" s="6"/>
    </row>
    <row r="4799" spans="1:3" x14ac:dyDescent="0.25">
      <c r="A4799" s="6"/>
      <c r="B4799" s="6"/>
      <c r="C4799" s="6"/>
    </row>
    <row r="4800" spans="1:3" x14ac:dyDescent="0.25">
      <c r="A4800" s="6"/>
      <c r="B4800" s="6"/>
      <c r="C4800" s="6"/>
    </row>
    <row r="4801" spans="1:3" x14ac:dyDescent="0.25">
      <c r="A4801" s="6"/>
      <c r="B4801" s="6"/>
      <c r="C4801" s="6"/>
    </row>
    <row r="4802" spans="1:3" x14ac:dyDescent="0.25">
      <c r="A4802" s="6"/>
      <c r="B4802" s="6"/>
      <c r="C4802" s="6"/>
    </row>
    <row r="4803" spans="1:3" x14ac:dyDescent="0.25">
      <c r="A4803" s="6"/>
      <c r="B4803" s="6"/>
      <c r="C4803" s="6"/>
    </row>
    <row r="4804" spans="1:3" x14ac:dyDescent="0.25">
      <c r="A4804" s="6"/>
      <c r="B4804" s="6"/>
      <c r="C4804" s="6"/>
    </row>
    <row r="4805" spans="1:3" x14ac:dyDescent="0.25">
      <c r="A4805" s="6"/>
      <c r="B4805" s="6"/>
      <c r="C4805" s="6"/>
    </row>
    <row r="4806" spans="1:3" x14ac:dyDescent="0.25">
      <c r="A4806" s="6"/>
      <c r="B4806" s="6"/>
      <c r="C4806" s="6"/>
    </row>
    <row r="4807" spans="1:3" x14ac:dyDescent="0.25">
      <c r="A4807" s="6"/>
      <c r="B4807" s="6"/>
      <c r="C4807" s="6"/>
    </row>
    <row r="4808" spans="1:3" x14ac:dyDescent="0.25">
      <c r="A4808" s="6"/>
      <c r="B4808" s="6"/>
      <c r="C4808" s="6"/>
    </row>
    <row r="4809" spans="1:3" x14ac:dyDescent="0.25">
      <c r="A4809" s="6"/>
      <c r="B4809" s="6"/>
      <c r="C4809" s="6"/>
    </row>
    <row r="4810" spans="1:3" x14ac:dyDescent="0.25">
      <c r="A4810" s="6"/>
      <c r="B4810" s="6"/>
      <c r="C4810" s="6"/>
    </row>
    <row r="4811" spans="1:3" x14ac:dyDescent="0.25">
      <c r="A4811" s="6"/>
      <c r="B4811" s="6"/>
      <c r="C4811" s="6"/>
    </row>
    <row r="4812" spans="1:3" x14ac:dyDescent="0.25">
      <c r="A4812" s="6"/>
      <c r="B4812" s="6"/>
      <c r="C4812" s="6"/>
    </row>
    <row r="4813" spans="1:3" x14ac:dyDescent="0.25">
      <c r="A4813" s="6"/>
      <c r="B4813" s="6"/>
      <c r="C4813" s="6"/>
    </row>
    <row r="4814" spans="1:3" x14ac:dyDescent="0.25">
      <c r="A4814" s="6"/>
      <c r="B4814" s="6"/>
      <c r="C4814" s="6"/>
    </row>
    <row r="4815" spans="1:3" x14ac:dyDescent="0.25">
      <c r="A4815" s="6"/>
      <c r="B4815" s="6"/>
      <c r="C4815" s="6"/>
    </row>
    <row r="4816" spans="1:3" x14ac:dyDescent="0.25">
      <c r="A4816" s="6"/>
      <c r="B4816" s="6"/>
      <c r="C4816" s="6"/>
    </row>
    <row r="4817" spans="1:3" x14ac:dyDescent="0.25">
      <c r="A4817" s="6"/>
      <c r="B4817" s="6"/>
      <c r="C4817" s="6"/>
    </row>
    <row r="4818" spans="1:3" x14ac:dyDescent="0.25">
      <c r="A4818" s="6"/>
      <c r="B4818" s="6"/>
      <c r="C4818" s="6"/>
    </row>
    <row r="4819" spans="1:3" x14ac:dyDescent="0.25">
      <c r="A4819" s="6"/>
      <c r="B4819" s="6"/>
      <c r="C4819" s="6"/>
    </row>
    <row r="4820" spans="1:3" x14ac:dyDescent="0.25">
      <c r="A4820" s="6"/>
      <c r="B4820" s="6"/>
      <c r="C4820" s="6"/>
    </row>
    <row r="4821" spans="1:3" x14ac:dyDescent="0.25">
      <c r="A4821" s="6"/>
      <c r="B4821" s="6"/>
      <c r="C4821" s="6"/>
    </row>
    <row r="4822" spans="1:3" x14ac:dyDescent="0.25">
      <c r="A4822" s="6"/>
      <c r="B4822" s="6"/>
      <c r="C4822" s="6"/>
    </row>
    <row r="4823" spans="1:3" x14ac:dyDescent="0.25">
      <c r="A4823" s="6"/>
      <c r="B4823" s="6"/>
      <c r="C4823" s="6"/>
    </row>
    <row r="4824" spans="1:3" x14ac:dyDescent="0.25">
      <c r="A4824" s="6"/>
      <c r="B4824" s="6"/>
      <c r="C4824" s="6"/>
    </row>
    <row r="4825" spans="1:3" x14ac:dyDescent="0.25">
      <c r="A4825" s="6"/>
      <c r="B4825" s="6"/>
      <c r="C4825" s="6"/>
    </row>
    <row r="4826" spans="1:3" x14ac:dyDescent="0.25">
      <c r="A4826" s="6"/>
      <c r="B4826" s="6"/>
      <c r="C4826" s="6"/>
    </row>
    <row r="4827" spans="1:3" x14ac:dyDescent="0.25">
      <c r="A4827" s="6"/>
      <c r="B4827" s="6"/>
      <c r="C4827" s="6"/>
    </row>
    <row r="4828" spans="1:3" x14ac:dyDescent="0.25">
      <c r="A4828" s="6"/>
      <c r="B4828" s="6"/>
      <c r="C4828" s="6"/>
    </row>
    <row r="4829" spans="1:3" x14ac:dyDescent="0.25">
      <c r="A4829" s="6"/>
      <c r="B4829" s="6"/>
      <c r="C4829" s="6"/>
    </row>
    <row r="4830" spans="1:3" x14ac:dyDescent="0.25">
      <c r="A4830" s="6"/>
      <c r="B4830" s="6"/>
      <c r="C4830" s="6"/>
    </row>
    <row r="4831" spans="1:3" x14ac:dyDescent="0.25">
      <c r="A4831" s="6"/>
      <c r="B4831" s="6"/>
      <c r="C4831" s="6"/>
    </row>
    <row r="4832" spans="1:3" x14ac:dyDescent="0.25">
      <c r="A4832" s="6"/>
      <c r="B4832" s="6"/>
      <c r="C4832" s="6"/>
    </row>
    <row r="4833" spans="1:3" x14ac:dyDescent="0.25">
      <c r="A4833" s="6"/>
      <c r="B4833" s="6"/>
      <c r="C4833" s="6"/>
    </row>
    <row r="4834" spans="1:3" x14ac:dyDescent="0.25">
      <c r="A4834" s="6"/>
      <c r="B4834" s="6"/>
      <c r="C4834" s="6"/>
    </row>
    <row r="4835" spans="1:3" x14ac:dyDescent="0.25">
      <c r="A4835" s="6"/>
      <c r="B4835" s="6"/>
      <c r="C4835" s="6"/>
    </row>
    <row r="4836" spans="1:3" x14ac:dyDescent="0.25">
      <c r="A4836" s="6"/>
      <c r="B4836" s="6"/>
      <c r="C4836" s="6"/>
    </row>
    <row r="4837" spans="1:3" x14ac:dyDescent="0.25">
      <c r="A4837" s="6"/>
      <c r="B4837" s="6"/>
      <c r="C4837" s="6"/>
    </row>
    <row r="4838" spans="1:3" x14ac:dyDescent="0.25">
      <c r="A4838" s="6"/>
      <c r="B4838" s="6"/>
      <c r="C4838" s="6"/>
    </row>
    <row r="4839" spans="1:3" x14ac:dyDescent="0.25">
      <c r="A4839" s="6"/>
      <c r="B4839" s="6"/>
      <c r="C4839" s="6"/>
    </row>
    <row r="4840" spans="1:3" x14ac:dyDescent="0.25">
      <c r="A4840" s="6"/>
      <c r="B4840" s="6"/>
      <c r="C4840" s="6"/>
    </row>
    <row r="4841" spans="1:3" x14ac:dyDescent="0.25">
      <c r="A4841" s="6"/>
      <c r="B4841" s="6"/>
      <c r="C4841" s="6"/>
    </row>
    <row r="4842" spans="1:3" x14ac:dyDescent="0.25">
      <c r="A4842" s="6"/>
      <c r="B4842" s="6"/>
      <c r="C4842" s="6"/>
    </row>
    <row r="4843" spans="1:3" x14ac:dyDescent="0.25">
      <c r="A4843" s="6"/>
      <c r="B4843" s="6"/>
      <c r="C4843" s="6"/>
    </row>
    <row r="4844" spans="1:3" x14ac:dyDescent="0.25">
      <c r="A4844" s="6"/>
      <c r="B4844" s="6"/>
      <c r="C4844" s="6"/>
    </row>
    <row r="4845" spans="1:3" x14ac:dyDescent="0.25">
      <c r="A4845" s="6"/>
      <c r="B4845" s="6"/>
      <c r="C4845" s="6"/>
    </row>
    <row r="4846" spans="1:3" x14ac:dyDescent="0.25">
      <c r="A4846" s="6"/>
      <c r="B4846" s="6"/>
      <c r="C4846" s="6"/>
    </row>
    <row r="4847" spans="1:3" x14ac:dyDescent="0.25">
      <c r="A4847" s="6"/>
      <c r="B4847" s="6"/>
      <c r="C4847" s="6"/>
    </row>
    <row r="4848" spans="1:3" x14ac:dyDescent="0.25">
      <c r="A4848" s="6"/>
      <c r="B4848" s="6"/>
      <c r="C4848" s="6"/>
    </row>
    <row r="4849" spans="1:3" x14ac:dyDescent="0.25">
      <c r="A4849" s="6"/>
      <c r="B4849" s="6"/>
      <c r="C4849" s="6"/>
    </row>
    <row r="4850" spans="1:3" x14ac:dyDescent="0.25">
      <c r="A4850" s="6"/>
      <c r="B4850" s="6"/>
      <c r="C4850" s="6"/>
    </row>
    <row r="4851" spans="1:3" x14ac:dyDescent="0.25">
      <c r="A4851" s="6"/>
      <c r="B4851" s="6"/>
      <c r="C4851" s="6"/>
    </row>
    <row r="4852" spans="1:3" x14ac:dyDescent="0.25">
      <c r="A4852" s="6"/>
      <c r="B4852" s="6"/>
      <c r="C4852" s="6"/>
    </row>
    <row r="4853" spans="1:3" x14ac:dyDescent="0.25">
      <c r="A4853" s="6"/>
      <c r="B4853" s="6"/>
      <c r="C4853" s="6"/>
    </row>
    <row r="4854" spans="1:3" x14ac:dyDescent="0.25">
      <c r="A4854" s="6"/>
      <c r="B4854" s="6"/>
      <c r="C4854" s="6"/>
    </row>
    <row r="4855" spans="1:3" x14ac:dyDescent="0.25">
      <c r="A4855" s="6"/>
      <c r="B4855" s="6"/>
      <c r="C4855" s="6"/>
    </row>
    <row r="4856" spans="1:3" x14ac:dyDescent="0.25">
      <c r="A4856" s="6"/>
      <c r="B4856" s="6"/>
      <c r="C4856" s="6"/>
    </row>
    <row r="4857" spans="1:3" x14ac:dyDescent="0.25">
      <c r="A4857" s="6"/>
      <c r="B4857" s="6"/>
      <c r="C4857" s="6"/>
    </row>
    <row r="4858" spans="1:3" x14ac:dyDescent="0.25">
      <c r="A4858" s="6"/>
      <c r="B4858" s="6"/>
      <c r="C4858" s="6"/>
    </row>
    <row r="4859" spans="1:3" x14ac:dyDescent="0.25">
      <c r="A4859" s="6"/>
      <c r="B4859" s="6"/>
      <c r="C4859" s="6"/>
    </row>
    <row r="4860" spans="1:3" x14ac:dyDescent="0.25">
      <c r="A4860" s="6"/>
      <c r="B4860" s="6"/>
      <c r="C4860" s="6"/>
    </row>
    <row r="4861" spans="1:3" x14ac:dyDescent="0.25">
      <c r="A4861" s="6"/>
      <c r="B4861" s="6"/>
      <c r="C4861" s="6"/>
    </row>
    <row r="4862" spans="1:3" x14ac:dyDescent="0.25">
      <c r="A4862" s="6"/>
      <c r="B4862" s="6"/>
      <c r="C4862" s="6"/>
    </row>
    <row r="4863" spans="1:3" x14ac:dyDescent="0.25">
      <c r="A4863" s="6"/>
      <c r="B4863" s="6"/>
      <c r="C4863" s="6"/>
    </row>
    <row r="4864" spans="1:3" x14ac:dyDescent="0.25">
      <c r="A4864" s="6"/>
      <c r="B4864" s="6"/>
      <c r="C4864" s="6"/>
    </row>
    <row r="4865" spans="1:3" x14ac:dyDescent="0.25">
      <c r="A4865" s="6"/>
      <c r="B4865" s="6"/>
      <c r="C4865" s="6"/>
    </row>
    <row r="4866" spans="1:3" x14ac:dyDescent="0.25">
      <c r="A4866" s="6"/>
      <c r="B4866" s="6"/>
      <c r="C4866" s="6"/>
    </row>
    <row r="4867" spans="1:3" x14ac:dyDescent="0.25">
      <c r="A4867" s="6"/>
      <c r="B4867" s="6"/>
      <c r="C4867" s="6"/>
    </row>
    <row r="4868" spans="1:3" x14ac:dyDescent="0.25">
      <c r="A4868" s="6"/>
      <c r="B4868" s="6"/>
      <c r="C4868" s="6"/>
    </row>
    <row r="4869" spans="1:3" x14ac:dyDescent="0.25">
      <c r="A4869" s="6"/>
      <c r="B4869" s="6"/>
      <c r="C4869" s="6"/>
    </row>
    <row r="4870" spans="1:3" x14ac:dyDescent="0.25">
      <c r="A4870" s="6"/>
      <c r="B4870" s="6"/>
      <c r="C4870" s="6"/>
    </row>
    <row r="4871" spans="1:3" x14ac:dyDescent="0.25">
      <c r="A4871" s="6"/>
      <c r="B4871" s="6"/>
      <c r="C4871" s="6"/>
    </row>
    <row r="4872" spans="1:3" x14ac:dyDescent="0.25">
      <c r="A4872" s="6"/>
      <c r="B4872" s="6"/>
      <c r="C4872" s="6"/>
    </row>
    <row r="4873" spans="1:3" x14ac:dyDescent="0.25">
      <c r="A4873" s="6"/>
      <c r="B4873" s="6"/>
      <c r="C4873" s="6"/>
    </row>
    <row r="4874" spans="1:3" x14ac:dyDescent="0.25">
      <c r="A4874" s="6"/>
      <c r="B4874" s="6"/>
      <c r="C4874" s="6"/>
    </row>
    <row r="4875" spans="1:3" x14ac:dyDescent="0.25">
      <c r="A4875" s="6"/>
      <c r="B4875" s="6"/>
      <c r="C4875" s="6"/>
    </row>
    <row r="4876" spans="1:3" x14ac:dyDescent="0.25">
      <c r="A4876" s="6"/>
      <c r="B4876" s="6"/>
      <c r="C4876" s="6"/>
    </row>
    <row r="4877" spans="1:3" x14ac:dyDescent="0.25">
      <c r="A4877" s="6"/>
      <c r="B4877" s="6"/>
      <c r="C4877" s="6"/>
    </row>
    <row r="4878" spans="1:3" x14ac:dyDescent="0.25">
      <c r="A4878" s="6"/>
      <c r="B4878" s="6"/>
      <c r="C4878" s="6"/>
    </row>
    <row r="4879" spans="1:3" x14ac:dyDescent="0.25">
      <c r="A4879" s="6"/>
      <c r="B4879" s="6"/>
      <c r="C4879" s="6"/>
    </row>
    <row r="4880" spans="1:3" x14ac:dyDescent="0.25">
      <c r="A4880" s="6"/>
      <c r="B4880" s="6"/>
      <c r="C4880" s="6"/>
    </row>
    <row r="4881" spans="1:3" x14ac:dyDescent="0.25">
      <c r="A4881" s="6"/>
      <c r="B4881" s="6"/>
      <c r="C4881" s="6"/>
    </row>
    <row r="4882" spans="1:3" x14ac:dyDescent="0.25">
      <c r="A4882" s="6"/>
      <c r="B4882" s="6"/>
      <c r="C4882" s="6"/>
    </row>
    <row r="4883" spans="1:3" x14ac:dyDescent="0.25">
      <c r="A4883" s="6"/>
      <c r="B4883" s="6"/>
      <c r="C4883" s="6"/>
    </row>
    <row r="4884" spans="1:3" x14ac:dyDescent="0.25">
      <c r="A4884" s="6"/>
      <c r="B4884" s="6"/>
      <c r="C4884" s="6"/>
    </row>
    <row r="4885" spans="1:3" x14ac:dyDescent="0.25">
      <c r="A4885" s="6"/>
      <c r="B4885" s="6"/>
      <c r="C4885" s="6"/>
    </row>
    <row r="4886" spans="1:3" x14ac:dyDescent="0.25">
      <c r="A4886" s="6"/>
      <c r="B4886" s="6"/>
      <c r="C4886" s="6"/>
    </row>
    <row r="4887" spans="1:3" x14ac:dyDescent="0.25">
      <c r="A4887" s="6"/>
      <c r="B4887" s="6"/>
      <c r="C4887" s="6"/>
    </row>
    <row r="4888" spans="1:3" x14ac:dyDescent="0.25">
      <c r="A4888" s="6"/>
      <c r="B4888" s="6"/>
      <c r="C4888" s="6"/>
    </row>
    <row r="4889" spans="1:3" x14ac:dyDescent="0.25">
      <c r="A4889" s="6"/>
      <c r="B4889" s="6"/>
      <c r="C4889" s="6"/>
    </row>
    <row r="4890" spans="1:3" x14ac:dyDescent="0.25">
      <c r="A4890" s="6"/>
      <c r="B4890" s="6"/>
      <c r="C4890" s="6"/>
    </row>
    <row r="4891" spans="1:3" x14ac:dyDescent="0.25">
      <c r="A4891" s="6"/>
      <c r="B4891" s="6"/>
      <c r="C4891" s="6"/>
    </row>
    <row r="4892" spans="1:3" x14ac:dyDescent="0.25">
      <c r="A4892" s="6"/>
      <c r="B4892" s="6"/>
      <c r="C4892" s="6"/>
    </row>
    <row r="4893" spans="1:3" x14ac:dyDescent="0.25">
      <c r="A4893" s="6"/>
      <c r="B4893" s="6"/>
      <c r="C4893" s="6"/>
    </row>
    <row r="4894" spans="1:3" x14ac:dyDescent="0.25">
      <c r="A4894" s="6"/>
      <c r="B4894" s="6"/>
      <c r="C4894" s="6"/>
    </row>
    <row r="4895" spans="1:3" x14ac:dyDescent="0.25">
      <c r="A4895" s="6"/>
      <c r="B4895" s="6"/>
      <c r="C4895" s="6"/>
    </row>
    <row r="4896" spans="1:3" x14ac:dyDescent="0.25">
      <c r="A4896" s="6"/>
      <c r="B4896" s="6"/>
      <c r="C4896" s="6"/>
    </row>
    <row r="4897" spans="1:3" x14ac:dyDescent="0.25">
      <c r="A4897" s="6"/>
      <c r="B4897" s="6"/>
      <c r="C4897" s="6"/>
    </row>
    <row r="4898" spans="1:3" x14ac:dyDescent="0.25">
      <c r="A4898" s="6"/>
      <c r="B4898" s="6"/>
      <c r="C4898" s="6"/>
    </row>
    <row r="4899" spans="1:3" x14ac:dyDescent="0.25">
      <c r="A4899" s="6"/>
      <c r="B4899" s="6"/>
      <c r="C4899" s="6"/>
    </row>
    <row r="4900" spans="1:3" x14ac:dyDescent="0.25">
      <c r="A4900" s="6"/>
      <c r="B4900" s="6"/>
      <c r="C4900" s="6"/>
    </row>
    <row r="4901" spans="1:3" x14ac:dyDescent="0.25">
      <c r="A4901" s="6"/>
      <c r="B4901" s="6"/>
      <c r="C4901" s="6"/>
    </row>
    <row r="4902" spans="1:3" x14ac:dyDescent="0.25">
      <c r="A4902" s="6"/>
      <c r="B4902" s="6"/>
      <c r="C4902" s="6"/>
    </row>
    <row r="4903" spans="1:3" x14ac:dyDescent="0.25">
      <c r="A4903" s="6"/>
      <c r="B4903" s="6"/>
      <c r="C4903" s="6"/>
    </row>
    <row r="4904" spans="1:3" x14ac:dyDescent="0.25">
      <c r="A4904" s="6"/>
      <c r="B4904" s="6"/>
      <c r="C4904" s="6"/>
    </row>
    <row r="4905" spans="1:3" x14ac:dyDescent="0.25">
      <c r="A4905" s="6"/>
      <c r="B4905" s="6"/>
      <c r="C4905" s="6"/>
    </row>
    <row r="4906" spans="1:3" x14ac:dyDescent="0.25">
      <c r="A4906" s="6"/>
      <c r="B4906" s="6"/>
      <c r="C4906" s="6"/>
    </row>
    <row r="4907" spans="1:3" x14ac:dyDescent="0.25">
      <c r="A4907" s="6"/>
      <c r="B4907" s="6"/>
      <c r="C4907" s="6"/>
    </row>
    <row r="4908" spans="1:3" x14ac:dyDescent="0.25">
      <c r="A4908" s="6"/>
      <c r="B4908" s="6"/>
      <c r="C4908" s="6"/>
    </row>
    <row r="4909" spans="1:3" x14ac:dyDescent="0.25">
      <c r="A4909" s="6"/>
      <c r="B4909" s="6"/>
      <c r="C4909" s="6"/>
    </row>
    <row r="4910" spans="1:3" x14ac:dyDescent="0.25">
      <c r="A4910" s="6"/>
      <c r="B4910" s="6"/>
      <c r="C4910" s="6"/>
    </row>
    <row r="4911" spans="1:3" x14ac:dyDescent="0.25">
      <c r="A4911" s="6"/>
      <c r="B4911" s="6"/>
      <c r="C4911" s="6"/>
    </row>
    <row r="4912" spans="1:3" x14ac:dyDescent="0.25">
      <c r="A4912" s="6"/>
      <c r="B4912" s="6"/>
      <c r="C4912" s="6"/>
    </row>
    <row r="4913" spans="1:3" x14ac:dyDescent="0.25">
      <c r="A4913" s="6"/>
      <c r="B4913" s="6"/>
      <c r="C4913" s="6"/>
    </row>
    <row r="4914" spans="1:3" x14ac:dyDescent="0.25">
      <c r="A4914" s="6"/>
      <c r="B4914" s="6"/>
      <c r="C4914" s="6"/>
    </row>
    <row r="4915" spans="1:3" x14ac:dyDescent="0.25">
      <c r="A4915" s="6"/>
      <c r="B4915" s="6"/>
      <c r="C4915" s="6"/>
    </row>
    <row r="4916" spans="1:3" x14ac:dyDescent="0.25">
      <c r="A4916" s="6"/>
      <c r="B4916" s="6"/>
      <c r="C4916" s="6"/>
    </row>
    <row r="4917" spans="1:3" x14ac:dyDescent="0.25">
      <c r="A4917" s="6"/>
      <c r="B4917" s="6"/>
      <c r="C4917" s="6"/>
    </row>
    <row r="4918" spans="1:3" x14ac:dyDescent="0.25">
      <c r="A4918" s="6"/>
      <c r="B4918" s="6"/>
      <c r="C4918" s="6"/>
    </row>
    <row r="4919" spans="1:3" x14ac:dyDescent="0.25">
      <c r="A4919" s="6"/>
      <c r="B4919" s="6"/>
      <c r="C4919" s="6"/>
    </row>
    <row r="4920" spans="1:3" x14ac:dyDescent="0.25">
      <c r="A4920" s="6"/>
      <c r="B4920" s="6"/>
      <c r="C4920" s="6"/>
    </row>
    <row r="4921" spans="1:3" x14ac:dyDescent="0.25">
      <c r="A4921" s="6"/>
      <c r="B4921" s="6"/>
      <c r="C4921" s="6"/>
    </row>
    <row r="4922" spans="1:3" x14ac:dyDescent="0.25">
      <c r="A4922" s="6"/>
      <c r="B4922" s="6"/>
      <c r="C4922" s="6"/>
    </row>
    <row r="4923" spans="1:3" x14ac:dyDescent="0.25">
      <c r="A4923" s="6"/>
      <c r="B4923" s="6"/>
      <c r="C4923" s="6"/>
    </row>
    <row r="4924" spans="1:3" x14ac:dyDescent="0.25">
      <c r="A4924" s="6"/>
      <c r="B4924" s="6"/>
      <c r="C4924" s="6"/>
    </row>
    <row r="4925" spans="1:3" x14ac:dyDescent="0.25">
      <c r="A4925" s="6"/>
      <c r="B4925" s="6"/>
      <c r="C4925" s="6"/>
    </row>
    <row r="4926" spans="1:3" x14ac:dyDescent="0.25">
      <c r="A4926" s="6"/>
      <c r="B4926" s="6"/>
      <c r="C4926" s="6"/>
    </row>
    <row r="4927" spans="1:3" x14ac:dyDescent="0.25">
      <c r="A4927" s="6"/>
      <c r="B4927" s="6"/>
      <c r="C4927" s="6"/>
    </row>
    <row r="4928" spans="1:3" x14ac:dyDescent="0.25">
      <c r="A4928" s="6"/>
      <c r="B4928" s="6"/>
      <c r="C4928" s="6"/>
    </row>
    <row r="4929" spans="1:3" x14ac:dyDescent="0.25">
      <c r="A4929" s="6"/>
      <c r="B4929" s="6"/>
      <c r="C4929" s="6"/>
    </row>
    <row r="4930" spans="1:3" x14ac:dyDescent="0.25">
      <c r="A4930" s="6"/>
      <c r="B4930" s="6"/>
      <c r="C4930" s="6"/>
    </row>
    <row r="4931" spans="1:3" x14ac:dyDescent="0.25">
      <c r="A4931" s="6"/>
      <c r="B4931" s="6"/>
      <c r="C4931" s="6"/>
    </row>
    <row r="4932" spans="1:3" x14ac:dyDescent="0.25">
      <c r="A4932" s="6"/>
      <c r="B4932" s="6"/>
      <c r="C4932" s="6"/>
    </row>
    <row r="4933" spans="1:3" x14ac:dyDescent="0.25">
      <c r="A4933" s="6"/>
      <c r="B4933" s="6"/>
      <c r="C4933" s="6"/>
    </row>
    <row r="4934" spans="1:3" x14ac:dyDescent="0.25">
      <c r="A4934" s="6"/>
      <c r="B4934" s="6"/>
      <c r="C4934" s="6"/>
    </row>
    <row r="4935" spans="1:3" x14ac:dyDescent="0.25">
      <c r="A4935" s="6"/>
      <c r="B4935" s="6"/>
      <c r="C4935" s="6"/>
    </row>
    <row r="4936" spans="1:3" x14ac:dyDescent="0.25">
      <c r="A4936" s="6"/>
      <c r="B4936" s="6"/>
      <c r="C4936" s="6"/>
    </row>
    <row r="4937" spans="1:3" x14ac:dyDescent="0.25">
      <c r="A4937" s="6"/>
      <c r="B4937" s="6"/>
      <c r="C4937" s="6"/>
    </row>
    <row r="4938" spans="1:3" x14ac:dyDescent="0.25">
      <c r="A4938" s="6"/>
      <c r="B4938" s="6"/>
      <c r="C4938" s="6"/>
    </row>
    <row r="4939" spans="1:3" x14ac:dyDescent="0.25">
      <c r="A4939" s="6"/>
      <c r="B4939" s="6"/>
      <c r="C4939" s="6"/>
    </row>
    <row r="4940" spans="1:3" x14ac:dyDescent="0.25">
      <c r="A4940" s="6"/>
      <c r="B4940" s="6"/>
      <c r="C4940" s="6"/>
    </row>
    <row r="4941" spans="1:3" x14ac:dyDescent="0.25">
      <c r="A4941" s="6"/>
      <c r="B4941" s="6"/>
      <c r="C4941" s="6"/>
    </row>
    <row r="4942" spans="1:3" x14ac:dyDescent="0.25">
      <c r="A4942" s="6"/>
      <c r="B4942" s="6"/>
      <c r="C4942" s="6"/>
    </row>
    <row r="4943" spans="1:3" x14ac:dyDescent="0.25">
      <c r="A4943" s="6"/>
      <c r="B4943" s="6"/>
      <c r="C4943" s="6"/>
    </row>
    <row r="4944" spans="1:3" x14ac:dyDescent="0.25">
      <c r="A4944" s="6"/>
      <c r="B4944" s="6"/>
      <c r="C4944" s="6"/>
    </row>
    <row r="4945" spans="1:3" x14ac:dyDescent="0.25">
      <c r="A4945" s="6"/>
      <c r="B4945" s="6"/>
      <c r="C4945" s="6"/>
    </row>
    <row r="4946" spans="1:3" x14ac:dyDescent="0.25">
      <c r="A4946" s="6"/>
      <c r="B4946" s="6"/>
      <c r="C4946" s="6"/>
    </row>
    <row r="4947" spans="1:3" x14ac:dyDescent="0.25">
      <c r="A4947" s="6"/>
      <c r="B4947" s="6"/>
      <c r="C4947" s="6"/>
    </row>
    <row r="4948" spans="1:3" x14ac:dyDescent="0.25">
      <c r="A4948" s="6"/>
      <c r="B4948" s="6"/>
      <c r="C4948" s="6"/>
    </row>
    <row r="4949" spans="1:3" x14ac:dyDescent="0.25">
      <c r="A4949" s="6"/>
      <c r="B4949" s="6"/>
      <c r="C4949" s="6"/>
    </row>
    <row r="4950" spans="1:3" x14ac:dyDescent="0.25">
      <c r="A4950" s="6"/>
      <c r="B4950" s="6"/>
      <c r="C4950" s="6"/>
    </row>
    <row r="4951" spans="1:3" x14ac:dyDescent="0.25">
      <c r="A4951" s="6"/>
      <c r="B4951" s="6"/>
      <c r="C4951" s="6"/>
    </row>
    <row r="4952" spans="1:3" x14ac:dyDescent="0.25">
      <c r="A4952" s="6"/>
      <c r="B4952" s="6"/>
      <c r="C4952" s="6"/>
    </row>
    <row r="4953" spans="1:3" x14ac:dyDescent="0.25">
      <c r="A4953" s="6"/>
      <c r="B4953" s="6"/>
      <c r="C4953" s="6"/>
    </row>
    <row r="4954" spans="1:3" x14ac:dyDescent="0.25">
      <c r="A4954" s="6"/>
      <c r="B4954" s="6"/>
      <c r="C4954" s="6"/>
    </row>
    <row r="4955" spans="1:3" x14ac:dyDescent="0.25">
      <c r="A4955" s="6"/>
      <c r="B4955" s="6"/>
      <c r="C4955" s="6"/>
    </row>
    <row r="4956" spans="1:3" x14ac:dyDescent="0.25">
      <c r="A4956" s="6"/>
      <c r="B4956" s="6"/>
      <c r="C4956" s="6"/>
    </row>
    <row r="4957" spans="1:3" x14ac:dyDescent="0.25">
      <c r="A4957" s="6"/>
      <c r="B4957" s="6"/>
      <c r="C4957" s="6"/>
    </row>
    <row r="4958" spans="1:3" x14ac:dyDescent="0.25">
      <c r="A4958" s="6"/>
      <c r="B4958" s="6"/>
      <c r="C4958" s="6"/>
    </row>
    <row r="4959" spans="1:3" x14ac:dyDescent="0.25">
      <c r="A4959" s="6"/>
      <c r="B4959" s="6"/>
      <c r="C4959" s="6"/>
    </row>
    <row r="4960" spans="1:3" x14ac:dyDescent="0.25">
      <c r="A4960" s="6"/>
      <c r="B4960" s="6"/>
      <c r="C4960" s="6"/>
    </row>
    <row r="4961" spans="1:3" x14ac:dyDescent="0.25">
      <c r="A4961" s="6"/>
      <c r="B4961" s="6"/>
      <c r="C4961" s="6"/>
    </row>
    <row r="4962" spans="1:3" x14ac:dyDescent="0.25">
      <c r="A4962" s="6"/>
      <c r="B4962" s="6"/>
      <c r="C4962" s="6"/>
    </row>
    <row r="4963" spans="1:3" x14ac:dyDescent="0.25">
      <c r="A4963" s="6"/>
      <c r="B4963" s="6"/>
      <c r="C4963" s="6"/>
    </row>
    <row r="4964" spans="1:3" x14ac:dyDescent="0.25">
      <c r="A4964" s="6"/>
      <c r="B4964" s="6"/>
      <c r="C4964" s="6"/>
    </row>
    <row r="4965" spans="1:3" x14ac:dyDescent="0.25">
      <c r="A4965" s="6"/>
      <c r="B4965" s="6"/>
      <c r="C4965" s="6"/>
    </row>
    <row r="4966" spans="1:3" x14ac:dyDescent="0.25">
      <c r="A4966" s="6"/>
      <c r="B4966" s="6"/>
      <c r="C4966" s="6"/>
    </row>
    <row r="4967" spans="1:3" x14ac:dyDescent="0.25">
      <c r="A4967" s="6"/>
      <c r="B4967" s="6"/>
      <c r="C4967" s="6"/>
    </row>
    <row r="4968" spans="1:3" x14ac:dyDescent="0.25">
      <c r="A4968" s="6"/>
      <c r="B4968" s="6"/>
      <c r="C4968" s="6"/>
    </row>
    <row r="4969" spans="1:3" x14ac:dyDescent="0.25">
      <c r="A4969" s="6"/>
      <c r="B4969" s="6"/>
      <c r="C4969" s="6"/>
    </row>
    <row r="4970" spans="1:3" x14ac:dyDescent="0.25">
      <c r="A4970" s="6"/>
      <c r="B4970" s="6"/>
      <c r="C4970" s="6"/>
    </row>
    <row r="4971" spans="1:3" x14ac:dyDescent="0.25">
      <c r="A4971" s="6"/>
      <c r="B4971" s="6"/>
      <c r="C4971" s="6"/>
    </row>
    <row r="4972" spans="1:3" x14ac:dyDescent="0.25">
      <c r="A4972" s="6"/>
      <c r="B4972" s="6"/>
      <c r="C4972" s="6"/>
    </row>
    <row r="4973" spans="1:3" x14ac:dyDescent="0.25">
      <c r="A4973" s="6"/>
      <c r="B4973" s="6"/>
      <c r="C4973" s="6"/>
    </row>
    <row r="4974" spans="1:3" x14ac:dyDescent="0.25">
      <c r="A4974" s="6"/>
      <c r="B4974" s="6"/>
      <c r="C4974" s="6"/>
    </row>
    <row r="4975" spans="1:3" x14ac:dyDescent="0.25">
      <c r="A4975" s="6"/>
      <c r="B4975" s="6"/>
      <c r="C4975" s="6"/>
    </row>
    <row r="4976" spans="1:3" x14ac:dyDescent="0.25">
      <c r="A4976" s="6"/>
      <c r="B4976" s="6"/>
      <c r="C4976" s="6"/>
    </row>
    <row r="4977" spans="1:3" x14ac:dyDescent="0.25">
      <c r="A4977" s="6"/>
      <c r="B4977" s="6"/>
      <c r="C4977" s="6"/>
    </row>
    <row r="4978" spans="1:3" x14ac:dyDescent="0.25">
      <c r="A4978" s="6"/>
      <c r="B4978" s="6"/>
      <c r="C4978" s="6"/>
    </row>
    <row r="4979" spans="1:3" x14ac:dyDescent="0.25">
      <c r="A4979" s="6"/>
      <c r="B4979" s="6"/>
      <c r="C4979" s="6"/>
    </row>
    <row r="4980" spans="1:3" x14ac:dyDescent="0.25">
      <c r="A4980" s="6"/>
      <c r="B4980" s="6"/>
      <c r="C4980" s="6"/>
    </row>
    <row r="4981" spans="1:3" x14ac:dyDescent="0.25">
      <c r="A4981" s="6"/>
      <c r="B4981" s="6"/>
      <c r="C4981" s="6"/>
    </row>
    <row r="4982" spans="1:3" x14ac:dyDescent="0.25">
      <c r="A4982" s="6"/>
      <c r="B4982" s="6"/>
      <c r="C4982" s="6"/>
    </row>
    <row r="4983" spans="1:3" x14ac:dyDescent="0.25">
      <c r="A4983" s="6"/>
      <c r="B4983" s="6"/>
      <c r="C4983" s="6"/>
    </row>
    <row r="4984" spans="1:3" x14ac:dyDescent="0.25">
      <c r="A4984" s="6"/>
      <c r="B4984" s="6"/>
      <c r="C4984" s="6"/>
    </row>
    <row r="4985" spans="1:3" x14ac:dyDescent="0.25">
      <c r="A4985" s="6"/>
      <c r="B4985" s="6"/>
      <c r="C4985" s="6"/>
    </row>
    <row r="4986" spans="1:3" x14ac:dyDescent="0.25">
      <c r="A4986" s="6"/>
      <c r="B4986" s="6"/>
      <c r="C4986" s="6"/>
    </row>
    <row r="4987" spans="1:3" x14ac:dyDescent="0.25">
      <c r="A4987" s="6"/>
      <c r="B4987" s="6"/>
      <c r="C4987" s="6"/>
    </row>
    <row r="4988" spans="1:3" x14ac:dyDescent="0.25">
      <c r="A4988" s="6"/>
      <c r="B4988" s="6"/>
      <c r="C4988" s="6"/>
    </row>
    <row r="4989" spans="1:3" x14ac:dyDescent="0.25">
      <c r="A4989" s="6"/>
      <c r="B4989" s="6"/>
      <c r="C4989" s="6"/>
    </row>
    <row r="4990" spans="1:3" x14ac:dyDescent="0.25">
      <c r="A4990" s="6"/>
      <c r="B4990" s="6"/>
      <c r="C4990" s="6"/>
    </row>
    <row r="4991" spans="1:3" x14ac:dyDescent="0.25">
      <c r="A4991" s="6"/>
      <c r="B4991" s="6"/>
      <c r="C4991" s="6"/>
    </row>
    <row r="4992" spans="1:3" x14ac:dyDescent="0.25">
      <c r="A4992" s="6"/>
      <c r="B4992" s="6"/>
      <c r="C4992" s="6"/>
    </row>
    <row r="4993" spans="1:3" x14ac:dyDescent="0.25">
      <c r="A4993" s="6"/>
      <c r="B4993" s="6"/>
      <c r="C4993" s="6"/>
    </row>
    <row r="4994" spans="1:3" x14ac:dyDescent="0.25">
      <c r="A4994" s="6"/>
      <c r="B4994" s="6"/>
      <c r="C4994" s="6"/>
    </row>
    <row r="4995" spans="1:3" x14ac:dyDescent="0.25">
      <c r="A4995" s="6"/>
      <c r="B4995" s="6"/>
      <c r="C4995" s="6"/>
    </row>
    <row r="4996" spans="1:3" x14ac:dyDescent="0.25">
      <c r="A4996" s="6"/>
      <c r="B4996" s="6"/>
      <c r="C4996" s="6"/>
    </row>
    <row r="4997" spans="1:3" x14ac:dyDescent="0.25">
      <c r="A4997" s="6"/>
      <c r="B4997" s="6"/>
      <c r="C4997" s="6"/>
    </row>
    <row r="4998" spans="1:3" x14ac:dyDescent="0.25">
      <c r="A4998" s="6"/>
      <c r="B4998" s="6"/>
      <c r="C4998" s="6"/>
    </row>
    <row r="4999" spans="1:3" x14ac:dyDescent="0.25">
      <c r="A4999" s="6"/>
      <c r="B4999" s="6"/>
      <c r="C4999" s="6"/>
    </row>
    <row r="5000" spans="1:3" x14ac:dyDescent="0.25">
      <c r="A5000" s="6"/>
      <c r="B5000" s="6"/>
      <c r="C5000" s="6"/>
    </row>
    <row r="5001" spans="1:3" x14ac:dyDescent="0.25">
      <c r="A5001" s="6"/>
      <c r="B5001" s="6"/>
      <c r="C5001" s="6"/>
    </row>
    <row r="5002" spans="1:3" x14ac:dyDescent="0.25">
      <c r="A5002" s="44"/>
      <c r="B5002" s="44"/>
      <c r="C5002" s="44"/>
    </row>
    <row r="5003" spans="1:3" x14ac:dyDescent="0.25">
      <c r="A5003" s="44"/>
      <c r="B5003" s="44"/>
      <c r="C5003" s="44"/>
    </row>
    <row r="5004" spans="1:3" x14ac:dyDescent="0.25">
      <c r="A5004" s="44"/>
      <c r="B5004" s="44"/>
      <c r="C5004" s="44"/>
    </row>
    <row r="5005" spans="1:3" x14ac:dyDescent="0.25">
      <c r="A5005" s="44"/>
      <c r="B5005" s="44"/>
      <c r="C5005" s="44"/>
    </row>
    <row r="5006" spans="1:3" x14ac:dyDescent="0.25">
      <c r="A5006" s="44"/>
      <c r="B5006" s="44"/>
      <c r="C5006" s="44"/>
    </row>
    <row r="5007" spans="1:3" x14ac:dyDescent="0.25">
      <c r="A5007" s="44"/>
      <c r="B5007" s="44"/>
      <c r="C5007" s="44"/>
    </row>
    <row r="5008" spans="1:3" x14ac:dyDescent="0.25">
      <c r="A5008" s="44"/>
      <c r="B5008" s="44"/>
      <c r="C5008" s="44"/>
    </row>
    <row r="5009" spans="1:3" x14ac:dyDescent="0.25">
      <c r="A5009" s="44"/>
      <c r="B5009" s="44"/>
      <c r="C5009" s="44"/>
    </row>
    <row r="5010" spans="1:3" x14ac:dyDescent="0.25">
      <c r="A5010" s="44"/>
      <c r="B5010" s="44"/>
      <c r="C5010" s="44"/>
    </row>
    <row r="5011" spans="1:3" x14ac:dyDescent="0.25">
      <c r="A5011" s="44"/>
      <c r="B5011" s="44"/>
      <c r="C5011" s="44"/>
    </row>
    <row r="5012" spans="1:3" x14ac:dyDescent="0.25">
      <c r="A5012" s="44"/>
      <c r="B5012" s="44"/>
      <c r="C5012" s="44"/>
    </row>
    <row r="5013" spans="1:3" x14ac:dyDescent="0.25">
      <c r="A5013" s="44"/>
      <c r="B5013" s="44"/>
      <c r="C5013" s="44"/>
    </row>
    <row r="5014" spans="1:3" x14ac:dyDescent="0.25">
      <c r="A5014" s="44"/>
      <c r="B5014" s="44"/>
      <c r="C5014" s="44"/>
    </row>
    <row r="5015" spans="1:3" x14ac:dyDescent="0.25">
      <c r="A5015" s="44"/>
      <c r="B5015" s="44"/>
      <c r="C5015" s="44"/>
    </row>
    <row r="5016" spans="1:3" x14ac:dyDescent="0.25">
      <c r="A5016" s="44"/>
      <c r="B5016" s="44"/>
      <c r="C5016" s="44"/>
    </row>
    <row r="5017" spans="1:3" x14ac:dyDescent="0.25">
      <c r="A5017" s="44"/>
      <c r="B5017" s="44"/>
      <c r="C5017" s="44"/>
    </row>
    <row r="5018" spans="1:3" x14ac:dyDescent="0.25">
      <c r="A5018" s="44"/>
      <c r="B5018" s="44"/>
      <c r="C5018" s="44"/>
    </row>
    <row r="5019" spans="1:3" x14ac:dyDescent="0.25">
      <c r="A5019" s="44"/>
      <c r="B5019" s="44"/>
      <c r="C5019" s="44"/>
    </row>
    <row r="5020" spans="1:3" x14ac:dyDescent="0.25">
      <c r="A5020" s="44"/>
      <c r="B5020" s="44"/>
      <c r="C5020" s="44"/>
    </row>
    <row r="5021" spans="1:3" x14ac:dyDescent="0.25">
      <c r="A5021" s="44"/>
      <c r="B5021" s="44"/>
      <c r="C5021" s="44"/>
    </row>
    <row r="5022" spans="1:3" x14ac:dyDescent="0.25">
      <c r="A5022" s="44"/>
      <c r="B5022" s="44"/>
      <c r="C5022" s="44"/>
    </row>
    <row r="5023" spans="1:3" x14ac:dyDescent="0.25">
      <c r="A5023" s="44"/>
      <c r="B5023" s="44"/>
      <c r="C5023" s="44"/>
    </row>
    <row r="5024" spans="1:3" x14ac:dyDescent="0.25">
      <c r="A5024" s="44"/>
      <c r="B5024" s="44"/>
      <c r="C5024" s="44"/>
    </row>
    <row r="5025" spans="1:3" x14ac:dyDescent="0.25">
      <c r="A5025" s="44"/>
      <c r="B5025" s="44"/>
      <c r="C5025" s="44"/>
    </row>
    <row r="5026" spans="1:3" x14ac:dyDescent="0.25">
      <c r="A5026" s="44"/>
      <c r="B5026" s="44"/>
      <c r="C5026" s="44"/>
    </row>
    <row r="5027" spans="1:3" x14ac:dyDescent="0.25">
      <c r="A5027" s="44"/>
      <c r="B5027" s="44"/>
      <c r="C5027" s="44"/>
    </row>
    <row r="5028" spans="1:3" x14ac:dyDescent="0.25">
      <c r="A5028" s="44"/>
      <c r="B5028" s="44"/>
      <c r="C5028" s="44"/>
    </row>
    <row r="5029" spans="1:3" x14ac:dyDescent="0.25">
      <c r="A5029" s="44"/>
      <c r="B5029" s="44"/>
      <c r="C5029" s="44"/>
    </row>
    <row r="5030" spans="1:3" x14ac:dyDescent="0.25">
      <c r="A5030" s="44"/>
      <c r="B5030" s="44"/>
      <c r="C5030" s="44"/>
    </row>
    <row r="5031" spans="1:3" x14ac:dyDescent="0.25">
      <c r="A5031" s="44"/>
      <c r="B5031" s="44"/>
      <c r="C5031" s="44"/>
    </row>
    <row r="5032" spans="1:3" x14ac:dyDescent="0.25">
      <c r="A5032" s="44"/>
      <c r="B5032" s="44"/>
      <c r="C5032" s="44"/>
    </row>
    <row r="5033" spans="1:3" x14ac:dyDescent="0.25">
      <c r="A5033" s="44"/>
      <c r="B5033" s="44"/>
      <c r="C5033" s="44"/>
    </row>
    <row r="5034" spans="1:3" x14ac:dyDescent="0.25">
      <c r="A5034" s="44"/>
      <c r="B5034" s="44"/>
      <c r="C5034" s="44"/>
    </row>
    <row r="5035" spans="1:3" x14ac:dyDescent="0.25">
      <c r="A5035" s="44"/>
      <c r="B5035" s="44"/>
      <c r="C5035" s="44"/>
    </row>
    <row r="5036" spans="1:3" x14ac:dyDescent="0.25">
      <c r="A5036" s="44"/>
      <c r="B5036" s="44"/>
      <c r="C5036" s="44"/>
    </row>
    <row r="5037" spans="1:3" x14ac:dyDescent="0.25">
      <c r="A5037" s="44"/>
      <c r="B5037" s="44"/>
      <c r="C5037" s="44"/>
    </row>
    <row r="5038" spans="1:3" x14ac:dyDescent="0.25">
      <c r="A5038" s="44"/>
      <c r="B5038" s="44"/>
      <c r="C5038" s="44"/>
    </row>
    <row r="5039" spans="1:3" x14ac:dyDescent="0.25">
      <c r="A5039" s="44"/>
      <c r="B5039" s="44"/>
      <c r="C5039" s="44"/>
    </row>
    <row r="5040" spans="1:3" x14ac:dyDescent="0.25">
      <c r="A5040" s="44"/>
      <c r="B5040" s="44"/>
      <c r="C5040" s="44"/>
    </row>
    <row r="5041" spans="1:3" x14ac:dyDescent="0.25">
      <c r="A5041" s="44"/>
      <c r="B5041" s="44"/>
      <c r="C5041" s="44"/>
    </row>
    <row r="5042" spans="1:3" x14ac:dyDescent="0.25">
      <c r="A5042" s="44"/>
      <c r="B5042" s="44"/>
      <c r="C5042" s="44"/>
    </row>
    <row r="5043" spans="1:3" x14ac:dyDescent="0.25">
      <c r="A5043" s="44"/>
      <c r="B5043" s="44"/>
      <c r="C5043" s="44"/>
    </row>
    <row r="5044" spans="1:3" x14ac:dyDescent="0.25">
      <c r="A5044" s="44"/>
      <c r="B5044" s="44"/>
      <c r="C5044" s="44"/>
    </row>
    <row r="5045" spans="1:3" x14ac:dyDescent="0.25">
      <c r="A5045" s="44"/>
      <c r="B5045" s="44"/>
      <c r="C5045" s="44"/>
    </row>
    <row r="5046" spans="1:3" x14ac:dyDescent="0.25">
      <c r="A5046" s="44"/>
      <c r="B5046" s="44"/>
      <c r="C5046" s="44"/>
    </row>
    <row r="5047" spans="1:3" x14ac:dyDescent="0.25">
      <c r="A5047" s="44"/>
      <c r="B5047" s="44"/>
      <c r="C5047" s="44"/>
    </row>
    <row r="5048" spans="1:3" x14ac:dyDescent="0.25">
      <c r="A5048" s="44"/>
      <c r="B5048" s="44"/>
      <c r="C5048" s="44"/>
    </row>
    <row r="5049" spans="1:3" x14ac:dyDescent="0.25">
      <c r="A5049" s="44"/>
      <c r="B5049" s="44"/>
      <c r="C5049" s="44"/>
    </row>
    <row r="5050" spans="1:3" x14ac:dyDescent="0.25">
      <c r="A5050" s="44"/>
      <c r="B5050" s="44"/>
      <c r="C5050" s="44"/>
    </row>
    <row r="5051" spans="1:3" x14ac:dyDescent="0.25">
      <c r="A5051" s="44"/>
      <c r="B5051" s="44"/>
      <c r="C5051" s="44"/>
    </row>
    <row r="5052" spans="1:3" x14ac:dyDescent="0.25">
      <c r="A5052" s="44"/>
      <c r="B5052" s="44"/>
      <c r="C5052" s="44"/>
    </row>
    <row r="5053" spans="1:3" x14ac:dyDescent="0.25">
      <c r="A5053" s="44"/>
      <c r="B5053" s="44"/>
      <c r="C5053" s="44"/>
    </row>
    <row r="5054" spans="1:3" x14ac:dyDescent="0.25">
      <c r="A5054" s="44"/>
      <c r="B5054" s="44"/>
      <c r="C5054" s="44"/>
    </row>
    <row r="5055" spans="1:3" x14ac:dyDescent="0.25">
      <c r="A5055" s="44"/>
      <c r="B5055" s="44"/>
      <c r="C5055" s="44"/>
    </row>
    <row r="5056" spans="1:3" x14ac:dyDescent="0.25">
      <c r="A5056" s="44"/>
      <c r="B5056" s="44"/>
      <c r="C5056" s="44"/>
    </row>
    <row r="5057" spans="1:3" x14ac:dyDescent="0.25">
      <c r="A5057" s="44"/>
      <c r="B5057" s="44"/>
      <c r="C5057" s="44"/>
    </row>
    <row r="5058" spans="1:3" x14ac:dyDescent="0.25">
      <c r="A5058" s="44"/>
      <c r="B5058" s="44"/>
      <c r="C5058" s="44"/>
    </row>
    <row r="5059" spans="1:3" x14ac:dyDescent="0.25">
      <c r="A5059" s="44"/>
      <c r="B5059" s="44"/>
      <c r="C5059" s="44"/>
    </row>
    <row r="5060" spans="1:3" x14ac:dyDescent="0.25">
      <c r="A5060" s="44"/>
      <c r="B5060" s="44"/>
      <c r="C5060" s="44"/>
    </row>
    <row r="5061" spans="1:3" x14ac:dyDescent="0.25">
      <c r="A5061" s="44"/>
      <c r="B5061" s="44"/>
      <c r="C5061" s="44"/>
    </row>
    <row r="5062" spans="1:3" x14ac:dyDescent="0.25">
      <c r="A5062" s="44"/>
      <c r="B5062" s="44"/>
      <c r="C5062" s="44"/>
    </row>
    <row r="5063" spans="1:3" x14ac:dyDescent="0.25">
      <c r="A5063" s="44"/>
      <c r="B5063" s="44"/>
      <c r="C5063" s="44"/>
    </row>
    <row r="5064" spans="1:3" x14ac:dyDescent="0.25">
      <c r="A5064" s="44"/>
      <c r="B5064" s="44"/>
      <c r="C5064" s="44"/>
    </row>
    <row r="5065" spans="1:3" x14ac:dyDescent="0.25">
      <c r="A5065" s="44"/>
      <c r="B5065" s="44"/>
      <c r="C5065" s="44"/>
    </row>
    <row r="5066" spans="1:3" x14ac:dyDescent="0.25">
      <c r="A5066" s="44"/>
      <c r="B5066" s="44"/>
      <c r="C5066" s="44"/>
    </row>
    <row r="5067" spans="1:3" x14ac:dyDescent="0.25">
      <c r="A5067" s="44"/>
      <c r="B5067" s="44"/>
      <c r="C5067" s="44"/>
    </row>
    <row r="5068" spans="1:3" x14ac:dyDescent="0.25">
      <c r="A5068" s="44"/>
      <c r="B5068" s="44"/>
      <c r="C5068" s="44"/>
    </row>
    <row r="5069" spans="1:3" x14ac:dyDescent="0.25">
      <c r="A5069" s="44"/>
      <c r="B5069" s="44"/>
      <c r="C5069" s="44"/>
    </row>
    <row r="5070" spans="1:3" x14ac:dyDescent="0.25">
      <c r="A5070" s="44"/>
      <c r="B5070" s="44"/>
      <c r="C5070" s="44"/>
    </row>
    <row r="5071" spans="1:3" x14ac:dyDescent="0.25">
      <c r="A5071" s="44"/>
      <c r="B5071" s="44"/>
      <c r="C5071" s="44"/>
    </row>
    <row r="5072" spans="1:3" x14ac:dyDescent="0.25">
      <c r="A5072" s="44"/>
      <c r="B5072" s="44"/>
      <c r="C5072" s="44"/>
    </row>
    <row r="5073" spans="1:3" x14ac:dyDescent="0.25">
      <c r="A5073" s="44"/>
      <c r="B5073" s="44"/>
      <c r="C5073" s="44"/>
    </row>
    <row r="5074" spans="1:3" x14ac:dyDescent="0.25">
      <c r="A5074" s="44"/>
      <c r="B5074" s="44"/>
      <c r="C5074" s="44"/>
    </row>
    <row r="5075" spans="1:3" x14ac:dyDescent="0.25">
      <c r="A5075" s="44"/>
      <c r="B5075" s="44"/>
      <c r="C5075" s="44"/>
    </row>
    <row r="5076" spans="1:3" x14ac:dyDescent="0.25">
      <c r="A5076" s="44"/>
      <c r="B5076" s="44"/>
      <c r="C5076" s="44"/>
    </row>
    <row r="5077" spans="1:3" x14ac:dyDescent="0.25">
      <c r="A5077" s="44"/>
      <c r="B5077" s="44"/>
      <c r="C5077" s="44"/>
    </row>
    <row r="5078" spans="1:3" x14ac:dyDescent="0.25">
      <c r="A5078" s="44"/>
      <c r="B5078" s="44"/>
      <c r="C5078" s="44"/>
    </row>
    <row r="5079" spans="1:3" x14ac:dyDescent="0.25">
      <c r="A5079" s="44"/>
      <c r="B5079" s="44"/>
      <c r="C5079" s="44"/>
    </row>
    <row r="5080" spans="1:3" x14ac:dyDescent="0.25">
      <c r="A5080" s="44"/>
      <c r="B5080" s="44"/>
      <c r="C5080" s="44"/>
    </row>
    <row r="5081" spans="1:3" x14ac:dyDescent="0.25">
      <c r="A5081" s="44"/>
      <c r="B5081" s="44"/>
      <c r="C5081" s="44"/>
    </row>
    <row r="5082" spans="1:3" x14ac:dyDescent="0.25">
      <c r="A5082" s="44"/>
      <c r="B5082" s="44"/>
      <c r="C5082" s="44"/>
    </row>
    <row r="5083" spans="1:3" x14ac:dyDescent="0.25">
      <c r="A5083" s="44"/>
      <c r="B5083" s="44"/>
      <c r="C5083" s="44"/>
    </row>
    <row r="5084" spans="1:3" x14ac:dyDescent="0.25">
      <c r="A5084" s="44"/>
      <c r="B5084" s="44"/>
      <c r="C5084" s="44"/>
    </row>
    <row r="5085" spans="1:3" x14ac:dyDescent="0.25">
      <c r="A5085" s="44"/>
      <c r="B5085" s="44"/>
      <c r="C5085" s="44"/>
    </row>
    <row r="5086" spans="1:3" x14ac:dyDescent="0.25">
      <c r="A5086" s="44"/>
      <c r="B5086" s="44"/>
      <c r="C5086" s="44"/>
    </row>
    <row r="5087" spans="1:3" x14ac:dyDescent="0.25">
      <c r="A5087" s="44"/>
      <c r="B5087" s="44"/>
      <c r="C5087" s="44"/>
    </row>
    <row r="5088" spans="1:3" x14ac:dyDescent="0.25">
      <c r="A5088" s="44"/>
      <c r="B5088" s="44"/>
      <c r="C5088" s="44"/>
    </row>
    <row r="5089" spans="1:3" x14ac:dyDescent="0.25">
      <c r="A5089" s="44"/>
      <c r="B5089" s="44"/>
      <c r="C5089" s="44"/>
    </row>
    <row r="5090" spans="1:3" x14ac:dyDescent="0.25">
      <c r="A5090" s="44"/>
      <c r="B5090" s="44"/>
      <c r="C5090" s="44"/>
    </row>
    <row r="5091" spans="1:3" x14ac:dyDescent="0.25">
      <c r="A5091" s="44"/>
      <c r="B5091" s="44"/>
      <c r="C5091" s="44"/>
    </row>
    <row r="5092" spans="1:3" x14ac:dyDescent="0.25">
      <c r="A5092" s="44"/>
      <c r="B5092" s="44"/>
      <c r="C5092" s="44"/>
    </row>
    <row r="5093" spans="1:3" x14ac:dyDescent="0.25">
      <c r="A5093" s="44"/>
      <c r="B5093" s="44"/>
      <c r="C5093" s="44"/>
    </row>
    <row r="5094" spans="1:3" x14ac:dyDescent="0.25">
      <c r="A5094" s="44"/>
      <c r="B5094" s="44"/>
      <c r="C5094" s="44"/>
    </row>
    <row r="5095" spans="1:3" x14ac:dyDescent="0.25">
      <c r="A5095" s="44"/>
      <c r="B5095" s="44"/>
      <c r="C5095" s="44"/>
    </row>
    <row r="5096" spans="1:3" x14ac:dyDescent="0.25">
      <c r="A5096" s="44"/>
      <c r="B5096" s="44"/>
      <c r="C5096" s="44"/>
    </row>
    <row r="5097" spans="1:3" x14ac:dyDescent="0.25">
      <c r="A5097" s="44"/>
      <c r="B5097" s="44"/>
      <c r="C5097" s="44"/>
    </row>
    <row r="5098" spans="1:3" x14ac:dyDescent="0.25">
      <c r="A5098" s="44"/>
      <c r="B5098" s="44"/>
      <c r="C5098" s="44"/>
    </row>
    <row r="5099" spans="1:3" x14ac:dyDescent="0.25">
      <c r="A5099" s="44"/>
      <c r="B5099" s="44"/>
      <c r="C5099" s="44"/>
    </row>
    <row r="5100" spans="1:3" x14ac:dyDescent="0.25">
      <c r="A5100" s="44"/>
      <c r="B5100" s="44"/>
      <c r="C5100" s="44"/>
    </row>
    <row r="5101" spans="1:3" x14ac:dyDescent="0.25">
      <c r="A5101" s="44"/>
      <c r="B5101" s="44"/>
      <c r="C5101" s="44"/>
    </row>
    <row r="5102" spans="1:3" x14ac:dyDescent="0.25">
      <c r="A5102" s="44"/>
      <c r="B5102" s="44"/>
      <c r="C5102" s="44"/>
    </row>
    <row r="5103" spans="1:3" x14ac:dyDescent="0.25">
      <c r="A5103" s="44"/>
      <c r="B5103" s="44"/>
      <c r="C5103" s="44"/>
    </row>
    <row r="5104" spans="1:3" x14ac:dyDescent="0.25">
      <c r="A5104" s="44"/>
      <c r="B5104" s="44"/>
      <c r="C5104" s="44"/>
    </row>
    <row r="5105" spans="1:3" x14ac:dyDescent="0.25">
      <c r="A5105" s="44"/>
      <c r="B5105" s="44"/>
      <c r="C5105" s="44"/>
    </row>
    <row r="5106" spans="1:3" x14ac:dyDescent="0.25">
      <c r="A5106" s="44"/>
      <c r="B5106" s="44"/>
      <c r="C5106" s="44"/>
    </row>
    <row r="5107" spans="1:3" x14ac:dyDescent="0.25">
      <c r="A5107" s="44"/>
      <c r="B5107" s="44"/>
      <c r="C5107" s="44"/>
    </row>
    <row r="5108" spans="1:3" x14ac:dyDescent="0.25">
      <c r="A5108" s="44"/>
      <c r="B5108" s="44"/>
      <c r="C5108" s="44"/>
    </row>
    <row r="5109" spans="1:3" x14ac:dyDescent="0.25">
      <c r="A5109" s="44"/>
      <c r="B5109" s="44"/>
      <c r="C5109" s="44"/>
    </row>
    <row r="5110" spans="1:3" x14ac:dyDescent="0.25">
      <c r="A5110" s="44"/>
      <c r="B5110" s="44"/>
      <c r="C5110" s="44"/>
    </row>
    <row r="5111" spans="1:3" x14ac:dyDescent="0.25">
      <c r="A5111" s="44"/>
      <c r="B5111" s="44"/>
      <c r="C5111" s="44"/>
    </row>
    <row r="5112" spans="1:3" x14ac:dyDescent="0.25">
      <c r="A5112" s="44"/>
      <c r="B5112" s="44"/>
      <c r="C5112" s="44"/>
    </row>
    <row r="5113" spans="1:3" x14ac:dyDescent="0.25">
      <c r="A5113" s="44"/>
      <c r="B5113" s="44"/>
      <c r="C5113" s="44"/>
    </row>
    <row r="5114" spans="1:3" x14ac:dyDescent="0.25">
      <c r="A5114" s="44"/>
      <c r="B5114" s="44"/>
      <c r="C5114" s="44"/>
    </row>
  </sheetData>
  <conditionalFormatting sqref="A3:A5001">
    <cfRule type="expression" dxfId="26" priority="7">
      <formula>AND(LEN($D3)&gt;0,LEN($C3)&lt;1)</formula>
    </cfRule>
  </conditionalFormatting>
  <conditionalFormatting sqref="B3:B5001">
    <cfRule type="expression" dxfId="25" priority="5">
      <formula>AND(LEN($D3)&gt;0,LEN($C3)&lt;1)</formula>
    </cfRule>
  </conditionalFormatting>
  <conditionalFormatting sqref="C2:C5001">
    <cfRule type="expression" dxfId="24" priority="3">
      <formula>AND(LEN($D2)&gt;0,LEN($C2)&lt;1)</formula>
    </cfRule>
  </conditionalFormatting>
  <conditionalFormatting sqref="A2">
    <cfRule type="expression" dxfId="23" priority="1">
      <formula>AND(LEN($D2)&gt;0,LEN($C2)&lt;1)</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8" id="{DF95A4D3-BB3F-45E9-BCC5-0E96609516BB}">
            <xm:f>Validations!$P2&gt;128</xm:f>
            <x14:dxf>
              <font>
                <color rgb="FFFF0000"/>
              </font>
              <fill>
                <patternFill>
                  <bgColor theme="0"/>
                </patternFill>
              </fill>
            </x14:dxf>
          </x14:cfRule>
          <xm:sqref>A3:C5001 C2 A2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114"/>
  <sheetViews>
    <sheetView workbookViewId="0">
      <selection activeCell="K18" sqref="K18"/>
    </sheetView>
  </sheetViews>
  <sheetFormatPr defaultRowHeight="15" x14ac:dyDescent="0.25"/>
  <cols>
    <col min="1" max="1" width="16.85546875" style="1" customWidth="1"/>
    <col min="2" max="2" width="15.28515625" style="1" customWidth="1"/>
    <col min="3" max="4" width="25.42578125" style="1" customWidth="1"/>
    <col min="5" max="5" width="57.85546875" style="1" customWidth="1"/>
  </cols>
  <sheetData>
    <row r="1" spans="1:5" x14ac:dyDescent="0.25">
      <c r="A1" s="3" t="s">
        <v>71</v>
      </c>
      <c r="B1" s="3" t="s">
        <v>80</v>
      </c>
      <c r="C1" s="3" t="s">
        <v>81</v>
      </c>
      <c r="D1" s="3" t="s">
        <v>73</v>
      </c>
      <c r="E1" s="3" t="s">
        <v>74</v>
      </c>
    </row>
    <row r="2" spans="1:5" x14ac:dyDescent="0.25">
      <c r="A2" s="1">
        <v>1009</v>
      </c>
      <c r="B2" s="55">
        <v>43070</v>
      </c>
      <c r="C2" s="62" t="s">
        <v>204</v>
      </c>
      <c r="D2" s="1" t="s">
        <v>191</v>
      </c>
      <c r="E2" s="1" t="s">
        <v>192</v>
      </c>
    </row>
    <row r="3" spans="1:5" x14ac:dyDescent="0.25">
      <c r="A3" s="1">
        <v>1009</v>
      </c>
      <c r="B3" s="55">
        <v>43040</v>
      </c>
      <c r="C3" s="62" t="s">
        <v>204</v>
      </c>
      <c r="D3" s="1" t="s">
        <v>193</v>
      </c>
      <c r="E3" s="1" t="s">
        <v>194</v>
      </c>
    </row>
    <row r="4" spans="1:5" x14ac:dyDescent="0.25">
      <c r="B4" s="55"/>
      <c r="C4" s="8"/>
    </row>
    <row r="122" spans="1:5" x14ac:dyDescent="0.25">
      <c r="A122" s="6"/>
      <c r="B122" s="6"/>
      <c r="C122" s="6"/>
      <c r="D122" s="6"/>
      <c r="E122" s="6"/>
    </row>
    <row r="123" spans="1:5" x14ac:dyDescent="0.25">
      <c r="A123" s="6"/>
      <c r="B123" s="6"/>
      <c r="C123" s="6"/>
      <c r="D123" s="6"/>
      <c r="E123" s="6"/>
    </row>
    <row r="124" spans="1:5" x14ac:dyDescent="0.25">
      <c r="A124" s="6"/>
      <c r="B124" s="6"/>
      <c r="C124" s="6"/>
      <c r="D124" s="6"/>
      <c r="E124" s="6"/>
    </row>
    <row r="125" spans="1:5" x14ac:dyDescent="0.25">
      <c r="A125" s="6"/>
      <c r="B125" s="6"/>
      <c r="C125" s="6"/>
      <c r="D125" s="6"/>
      <c r="E125" s="6"/>
    </row>
    <row r="126" spans="1:5" x14ac:dyDescent="0.25">
      <c r="A126" s="6"/>
      <c r="B126" s="6"/>
      <c r="C126" s="6"/>
      <c r="D126" s="6"/>
      <c r="E126" s="6"/>
    </row>
    <row r="127" spans="1:5" x14ac:dyDescent="0.25">
      <c r="A127" s="6"/>
      <c r="B127" s="6"/>
      <c r="C127" s="6"/>
      <c r="D127" s="6"/>
      <c r="E127" s="6"/>
    </row>
    <row r="128" spans="1:5" x14ac:dyDescent="0.25">
      <c r="A128" s="6"/>
      <c r="B128" s="6"/>
      <c r="C128" s="6"/>
      <c r="D128" s="6"/>
      <c r="E128" s="6"/>
    </row>
    <row r="129" spans="1:5" x14ac:dyDescent="0.25">
      <c r="A129" s="6"/>
      <c r="B129" s="6"/>
      <c r="C129" s="6"/>
      <c r="D129" s="6"/>
      <c r="E129" s="6"/>
    </row>
    <row r="130" spans="1:5" x14ac:dyDescent="0.25">
      <c r="A130" s="6"/>
      <c r="B130" s="6"/>
      <c r="C130" s="6"/>
      <c r="D130" s="6"/>
      <c r="E130" s="6"/>
    </row>
    <row r="131" spans="1:5" x14ac:dyDescent="0.25">
      <c r="A131" s="6"/>
      <c r="B131" s="6"/>
      <c r="C131" s="6"/>
      <c r="D131" s="6"/>
      <c r="E131" s="6"/>
    </row>
    <row r="132" spans="1:5" x14ac:dyDescent="0.25">
      <c r="A132" s="6"/>
      <c r="B132" s="6"/>
      <c r="C132" s="6"/>
      <c r="D132" s="6"/>
      <c r="E132" s="6"/>
    </row>
    <row r="133" spans="1:5" x14ac:dyDescent="0.25">
      <c r="A133" s="6"/>
      <c r="B133" s="6"/>
      <c r="C133" s="6"/>
      <c r="D133" s="6"/>
      <c r="E133" s="6"/>
    </row>
    <row r="134" spans="1:5" x14ac:dyDescent="0.25">
      <c r="A134" s="6"/>
      <c r="B134" s="6"/>
      <c r="C134" s="6"/>
      <c r="D134" s="6"/>
      <c r="E134" s="6"/>
    </row>
    <row r="135" spans="1:5" x14ac:dyDescent="0.25">
      <c r="A135" s="6"/>
      <c r="B135" s="6"/>
      <c r="C135" s="6"/>
      <c r="D135" s="6"/>
      <c r="E135" s="6"/>
    </row>
    <row r="136" spans="1:5" x14ac:dyDescent="0.25">
      <c r="A136" s="6"/>
      <c r="B136" s="6"/>
      <c r="C136" s="6"/>
      <c r="D136" s="6"/>
      <c r="E136" s="6"/>
    </row>
    <row r="137" spans="1:5" x14ac:dyDescent="0.25">
      <c r="A137" s="6"/>
      <c r="B137" s="6"/>
      <c r="C137" s="6"/>
      <c r="D137" s="6"/>
      <c r="E137" s="6"/>
    </row>
    <row r="138" spans="1:5" x14ac:dyDescent="0.25">
      <c r="A138" s="6"/>
      <c r="B138" s="6"/>
      <c r="C138" s="6"/>
      <c r="D138" s="6"/>
      <c r="E138" s="6"/>
    </row>
    <row r="139" spans="1:5" x14ac:dyDescent="0.25">
      <c r="A139" s="6"/>
      <c r="B139" s="6"/>
      <c r="C139" s="6"/>
      <c r="D139" s="6"/>
      <c r="E139" s="6"/>
    </row>
    <row r="140" spans="1:5" x14ac:dyDescent="0.25">
      <c r="A140" s="6"/>
      <c r="B140" s="6"/>
      <c r="C140" s="6"/>
      <c r="D140" s="6"/>
      <c r="E140" s="6"/>
    </row>
    <row r="141" spans="1:5" x14ac:dyDescent="0.25">
      <c r="A141" s="6"/>
      <c r="B141" s="6"/>
      <c r="C141" s="6"/>
      <c r="D141" s="6"/>
      <c r="E141" s="6"/>
    </row>
    <row r="142" spans="1:5" x14ac:dyDescent="0.25">
      <c r="A142" s="6"/>
      <c r="B142" s="6"/>
      <c r="C142" s="6"/>
      <c r="D142" s="6"/>
      <c r="E142" s="6"/>
    </row>
    <row r="143" spans="1:5" x14ac:dyDescent="0.25">
      <c r="A143" s="6"/>
      <c r="B143" s="6"/>
      <c r="C143" s="6"/>
      <c r="D143" s="6"/>
      <c r="E143" s="6"/>
    </row>
    <row r="144" spans="1:5" x14ac:dyDescent="0.25">
      <c r="A144" s="6"/>
      <c r="B144" s="6"/>
      <c r="C144" s="6"/>
      <c r="D144" s="6"/>
      <c r="E144" s="6"/>
    </row>
    <row r="145" spans="1:5" x14ac:dyDescent="0.25">
      <c r="A145" s="6"/>
      <c r="B145" s="6"/>
      <c r="C145" s="6"/>
      <c r="D145" s="6"/>
      <c r="E145" s="6"/>
    </row>
    <row r="146" spans="1:5" x14ac:dyDescent="0.25">
      <c r="A146" s="6"/>
      <c r="B146" s="6"/>
      <c r="C146" s="6"/>
      <c r="D146" s="6"/>
      <c r="E146" s="6"/>
    </row>
    <row r="147" spans="1:5" x14ac:dyDescent="0.25">
      <c r="A147" s="6"/>
      <c r="B147" s="6"/>
      <c r="C147" s="6"/>
      <c r="D147" s="6"/>
      <c r="E147" s="6"/>
    </row>
    <row r="148" spans="1:5" x14ac:dyDescent="0.25">
      <c r="A148" s="6"/>
      <c r="B148" s="6"/>
      <c r="C148" s="6"/>
      <c r="D148" s="6"/>
      <c r="E148" s="6"/>
    </row>
    <row r="149" spans="1:5" x14ac:dyDescent="0.25">
      <c r="A149" s="6"/>
      <c r="B149" s="6"/>
      <c r="C149" s="6"/>
      <c r="D149" s="6"/>
      <c r="E149" s="6"/>
    </row>
    <row r="150" spans="1:5" x14ac:dyDescent="0.25">
      <c r="A150" s="6"/>
      <c r="B150" s="6"/>
      <c r="C150" s="6"/>
      <c r="D150" s="6"/>
      <c r="E150" s="6"/>
    </row>
    <row r="151" spans="1:5" x14ac:dyDescent="0.25">
      <c r="A151" s="6"/>
      <c r="B151" s="6"/>
      <c r="C151" s="6"/>
      <c r="D151" s="6"/>
      <c r="E151" s="6"/>
    </row>
    <row r="152" spans="1:5" x14ac:dyDescent="0.25">
      <c r="A152" s="6"/>
      <c r="B152" s="6"/>
      <c r="C152" s="6"/>
      <c r="D152" s="6"/>
      <c r="E152" s="6"/>
    </row>
    <row r="153" spans="1:5" x14ac:dyDescent="0.25">
      <c r="A153" s="6"/>
      <c r="B153" s="6"/>
      <c r="C153" s="6"/>
      <c r="D153" s="6"/>
      <c r="E153" s="6"/>
    </row>
    <row r="154" spans="1:5" x14ac:dyDescent="0.25">
      <c r="A154" s="6"/>
      <c r="B154" s="6"/>
      <c r="C154" s="6"/>
      <c r="D154" s="6"/>
      <c r="E154" s="6"/>
    </row>
    <row r="155" spans="1:5" x14ac:dyDescent="0.25">
      <c r="A155" s="6"/>
      <c r="B155" s="6"/>
      <c r="C155" s="6"/>
      <c r="D155" s="6"/>
      <c r="E155" s="6"/>
    </row>
    <row r="156" spans="1:5" x14ac:dyDescent="0.25">
      <c r="A156" s="6"/>
      <c r="B156" s="6"/>
      <c r="C156" s="6"/>
      <c r="D156" s="6"/>
      <c r="E156" s="6"/>
    </row>
    <row r="157" spans="1:5" x14ac:dyDescent="0.25">
      <c r="A157" s="6"/>
      <c r="B157" s="6"/>
      <c r="C157" s="6"/>
      <c r="D157" s="6"/>
      <c r="E157" s="6"/>
    </row>
    <row r="158" spans="1:5" x14ac:dyDescent="0.25">
      <c r="A158" s="6"/>
      <c r="B158" s="6"/>
      <c r="C158" s="6"/>
      <c r="D158" s="6"/>
      <c r="E158" s="6"/>
    </row>
    <row r="159" spans="1:5" x14ac:dyDescent="0.25">
      <c r="A159" s="6"/>
      <c r="B159" s="6"/>
      <c r="C159" s="6"/>
      <c r="D159" s="6"/>
      <c r="E159" s="6"/>
    </row>
    <row r="160" spans="1:5" x14ac:dyDescent="0.25">
      <c r="A160" s="6"/>
      <c r="B160" s="6"/>
      <c r="C160" s="6"/>
      <c r="D160" s="6"/>
      <c r="E160" s="6"/>
    </row>
    <row r="161" spans="1:5" x14ac:dyDescent="0.25">
      <c r="A161" s="6"/>
      <c r="B161" s="6"/>
      <c r="C161" s="6"/>
      <c r="D161" s="6"/>
      <c r="E161" s="6"/>
    </row>
    <row r="162" spans="1:5" x14ac:dyDescent="0.25">
      <c r="A162" s="6"/>
      <c r="B162" s="6"/>
      <c r="C162" s="6"/>
      <c r="D162" s="6"/>
      <c r="E162" s="6"/>
    </row>
    <row r="163" spans="1:5" x14ac:dyDescent="0.25">
      <c r="A163" s="6"/>
      <c r="B163" s="6"/>
      <c r="C163" s="6"/>
      <c r="D163" s="6"/>
      <c r="E163" s="6"/>
    </row>
    <row r="164" spans="1:5" x14ac:dyDescent="0.25">
      <c r="A164" s="6"/>
      <c r="B164" s="6"/>
      <c r="C164" s="6"/>
      <c r="D164" s="6"/>
      <c r="E164" s="6"/>
    </row>
    <row r="165" spans="1:5" x14ac:dyDescent="0.25">
      <c r="A165" s="6"/>
      <c r="B165" s="6"/>
      <c r="C165" s="6"/>
      <c r="D165" s="6"/>
      <c r="E165" s="6"/>
    </row>
    <row r="166" spans="1:5" x14ac:dyDescent="0.25">
      <c r="A166" s="6"/>
      <c r="B166" s="6"/>
      <c r="C166" s="6"/>
      <c r="D166" s="6"/>
      <c r="E166" s="6"/>
    </row>
    <row r="167" spans="1:5" x14ac:dyDescent="0.25">
      <c r="A167" s="6"/>
      <c r="B167" s="6"/>
      <c r="C167" s="6"/>
      <c r="D167" s="6"/>
      <c r="E167" s="6"/>
    </row>
    <row r="168" spans="1:5" x14ac:dyDescent="0.25">
      <c r="A168" s="6"/>
      <c r="B168" s="6"/>
      <c r="C168" s="6"/>
      <c r="D168" s="6"/>
      <c r="E168" s="6"/>
    </row>
    <row r="169" spans="1:5" x14ac:dyDescent="0.25">
      <c r="A169" s="6"/>
      <c r="B169" s="6"/>
      <c r="C169" s="6"/>
      <c r="D169" s="6"/>
      <c r="E169" s="6"/>
    </row>
    <row r="170" spans="1:5" x14ac:dyDescent="0.25">
      <c r="A170" s="6"/>
      <c r="B170" s="6"/>
      <c r="C170" s="6"/>
      <c r="D170" s="6"/>
      <c r="E170" s="6"/>
    </row>
    <row r="171" spans="1:5" x14ac:dyDescent="0.25">
      <c r="A171" s="6"/>
      <c r="B171" s="6"/>
      <c r="C171" s="6"/>
      <c r="D171" s="6"/>
      <c r="E171" s="6"/>
    </row>
    <row r="172" spans="1:5" x14ac:dyDescent="0.25">
      <c r="A172" s="6"/>
      <c r="B172" s="6"/>
      <c r="C172" s="6"/>
      <c r="D172" s="6"/>
      <c r="E172" s="6"/>
    </row>
    <row r="173" spans="1:5" x14ac:dyDescent="0.25">
      <c r="A173" s="6"/>
      <c r="B173" s="6"/>
      <c r="C173" s="6"/>
      <c r="D173" s="6"/>
      <c r="E173" s="6"/>
    </row>
    <row r="174" spans="1:5" x14ac:dyDescent="0.25">
      <c r="A174" s="6"/>
      <c r="B174" s="6"/>
      <c r="C174" s="6"/>
      <c r="D174" s="6"/>
      <c r="E174" s="6"/>
    </row>
    <row r="175" spans="1:5" x14ac:dyDescent="0.25">
      <c r="A175" s="6"/>
      <c r="B175" s="6"/>
      <c r="C175" s="6"/>
      <c r="D175" s="6"/>
      <c r="E175" s="6"/>
    </row>
    <row r="176" spans="1:5" x14ac:dyDescent="0.25">
      <c r="A176" s="6"/>
      <c r="B176" s="6"/>
      <c r="C176" s="6"/>
      <c r="D176" s="6"/>
      <c r="E176" s="6"/>
    </row>
    <row r="177" spans="1:5" x14ac:dyDescent="0.25">
      <c r="A177" s="6"/>
      <c r="B177" s="6"/>
      <c r="C177" s="6"/>
      <c r="D177" s="6"/>
      <c r="E177" s="6"/>
    </row>
    <row r="178" spans="1:5" x14ac:dyDescent="0.25">
      <c r="A178" s="6"/>
      <c r="B178" s="6"/>
      <c r="C178" s="6"/>
      <c r="D178" s="6"/>
      <c r="E178" s="6"/>
    </row>
    <row r="179" spans="1:5" x14ac:dyDescent="0.25">
      <c r="A179" s="6"/>
      <c r="B179" s="6"/>
      <c r="C179" s="6"/>
      <c r="D179" s="6"/>
      <c r="E179" s="6"/>
    </row>
    <row r="180" spans="1:5" x14ac:dyDescent="0.25">
      <c r="A180" s="6"/>
      <c r="B180" s="6"/>
      <c r="C180" s="6"/>
      <c r="D180" s="6"/>
      <c r="E180" s="6"/>
    </row>
    <row r="181" spans="1:5" x14ac:dyDescent="0.25">
      <c r="A181" s="6"/>
      <c r="B181" s="6"/>
      <c r="C181" s="6"/>
      <c r="D181" s="6"/>
      <c r="E181" s="6"/>
    </row>
    <row r="182" spans="1:5" x14ac:dyDescent="0.25">
      <c r="A182" s="6"/>
      <c r="B182" s="6"/>
      <c r="C182" s="6"/>
      <c r="D182" s="6"/>
      <c r="E182" s="6"/>
    </row>
    <row r="183" spans="1:5" x14ac:dyDescent="0.25">
      <c r="A183" s="6"/>
      <c r="B183" s="6"/>
      <c r="C183" s="6"/>
      <c r="D183" s="6"/>
      <c r="E183" s="6"/>
    </row>
    <row r="184" spans="1:5" x14ac:dyDescent="0.25">
      <c r="A184" s="6"/>
      <c r="B184" s="6"/>
      <c r="C184" s="6"/>
      <c r="D184" s="6"/>
      <c r="E184" s="6"/>
    </row>
    <row r="185" spans="1:5" x14ac:dyDescent="0.25">
      <c r="A185" s="6"/>
      <c r="B185" s="6"/>
      <c r="C185" s="6"/>
      <c r="D185" s="6"/>
      <c r="E185" s="6"/>
    </row>
    <row r="186" spans="1:5" x14ac:dyDescent="0.25">
      <c r="A186" s="6"/>
      <c r="B186" s="6"/>
      <c r="C186" s="6"/>
      <c r="D186" s="6"/>
      <c r="E186" s="6"/>
    </row>
    <row r="187" spans="1:5" x14ac:dyDescent="0.25">
      <c r="A187" s="6"/>
      <c r="B187" s="6"/>
      <c r="C187" s="6"/>
      <c r="D187" s="6"/>
      <c r="E187" s="6"/>
    </row>
    <row r="188" spans="1:5" x14ac:dyDescent="0.25">
      <c r="A188" s="6"/>
      <c r="B188" s="6"/>
      <c r="C188" s="6"/>
      <c r="D188" s="6"/>
      <c r="E188" s="6"/>
    </row>
    <row r="189" spans="1:5" x14ac:dyDescent="0.25">
      <c r="A189" s="6"/>
      <c r="B189" s="6"/>
      <c r="C189" s="6"/>
      <c r="D189" s="6"/>
      <c r="E189" s="6"/>
    </row>
    <row r="190" spans="1:5" x14ac:dyDescent="0.25">
      <c r="A190" s="6"/>
      <c r="B190" s="6"/>
      <c r="C190" s="6"/>
      <c r="D190" s="6"/>
      <c r="E190" s="6"/>
    </row>
    <row r="191" spans="1:5" x14ac:dyDescent="0.25">
      <c r="A191" s="6"/>
      <c r="B191" s="6"/>
      <c r="C191" s="6"/>
      <c r="D191" s="6"/>
      <c r="E191" s="6"/>
    </row>
    <row r="192" spans="1:5" x14ac:dyDescent="0.25">
      <c r="A192" s="6"/>
      <c r="B192" s="6"/>
      <c r="C192" s="6"/>
      <c r="D192" s="6"/>
      <c r="E192" s="6"/>
    </row>
    <row r="193" spans="1:5" x14ac:dyDescent="0.25">
      <c r="A193" s="6"/>
      <c r="B193" s="6"/>
      <c r="C193" s="6"/>
      <c r="D193" s="6"/>
      <c r="E193" s="6"/>
    </row>
    <row r="194" spans="1:5" x14ac:dyDescent="0.25">
      <c r="A194" s="6"/>
      <c r="B194" s="6"/>
      <c r="C194" s="6"/>
      <c r="D194" s="6"/>
      <c r="E194" s="6"/>
    </row>
    <row r="195" spans="1:5" x14ac:dyDescent="0.25">
      <c r="A195" s="6"/>
      <c r="B195" s="6"/>
      <c r="C195" s="6"/>
      <c r="D195" s="6"/>
      <c r="E195" s="6"/>
    </row>
    <row r="196" spans="1:5" x14ac:dyDescent="0.25">
      <c r="A196" s="6"/>
      <c r="B196" s="6"/>
      <c r="C196" s="6"/>
      <c r="D196" s="6"/>
      <c r="E196" s="6"/>
    </row>
    <row r="197" spans="1:5" x14ac:dyDescent="0.25">
      <c r="A197" s="6"/>
      <c r="B197" s="6"/>
      <c r="C197" s="6"/>
      <c r="D197" s="6"/>
      <c r="E197" s="6"/>
    </row>
    <row r="198" spans="1:5" x14ac:dyDescent="0.25">
      <c r="A198" s="6"/>
      <c r="B198" s="6"/>
      <c r="C198" s="6"/>
      <c r="D198" s="6"/>
      <c r="E198" s="6"/>
    </row>
    <row r="199" spans="1:5" x14ac:dyDescent="0.25">
      <c r="A199" s="6"/>
      <c r="B199" s="6"/>
      <c r="C199" s="6"/>
      <c r="D199" s="6"/>
      <c r="E199" s="6"/>
    </row>
    <row r="200" spans="1:5" x14ac:dyDescent="0.25">
      <c r="A200" s="6"/>
      <c r="B200" s="6"/>
      <c r="C200" s="6"/>
      <c r="D200" s="6"/>
      <c r="E200" s="6"/>
    </row>
    <row r="201" spans="1:5" x14ac:dyDescent="0.25">
      <c r="A201" s="6"/>
      <c r="B201" s="6"/>
      <c r="C201" s="6"/>
      <c r="D201" s="6"/>
      <c r="E201" s="6"/>
    </row>
    <row r="202" spans="1:5" x14ac:dyDescent="0.25">
      <c r="A202" s="6"/>
      <c r="B202" s="6"/>
      <c r="C202" s="6"/>
      <c r="D202" s="6"/>
      <c r="E202" s="6"/>
    </row>
    <row r="203" spans="1:5" x14ac:dyDescent="0.25">
      <c r="A203" s="6"/>
      <c r="B203" s="6"/>
      <c r="C203" s="6"/>
      <c r="D203" s="6"/>
      <c r="E203" s="6"/>
    </row>
    <row r="204" spans="1:5" x14ac:dyDescent="0.25">
      <c r="A204" s="6"/>
      <c r="B204" s="6"/>
      <c r="C204" s="6"/>
      <c r="D204" s="6"/>
      <c r="E204" s="6"/>
    </row>
    <row r="205" spans="1:5" x14ac:dyDescent="0.25">
      <c r="A205" s="6"/>
      <c r="B205" s="6"/>
      <c r="C205" s="6"/>
      <c r="D205" s="6"/>
      <c r="E205" s="6"/>
    </row>
    <row r="206" spans="1:5" x14ac:dyDescent="0.25">
      <c r="A206" s="6"/>
      <c r="B206" s="6"/>
      <c r="C206" s="6"/>
      <c r="D206" s="6"/>
      <c r="E206" s="6"/>
    </row>
    <row r="207" spans="1:5" x14ac:dyDescent="0.25">
      <c r="A207" s="6"/>
      <c r="B207" s="6"/>
      <c r="C207" s="6"/>
      <c r="D207" s="6"/>
      <c r="E207" s="6"/>
    </row>
    <row r="208" spans="1:5" x14ac:dyDescent="0.25">
      <c r="A208" s="6"/>
      <c r="B208" s="6"/>
      <c r="C208" s="6"/>
      <c r="D208" s="6"/>
      <c r="E208" s="6"/>
    </row>
    <row r="209" spans="1:5" x14ac:dyDescent="0.25">
      <c r="A209" s="6"/>
      <c r="B209" s="6"/>
      <c r="C209" s="6"/>
      <c r="D209" s="6"/>
      <c r="E209" s="6"/>
    </row>
    <row r="210" spans="1:5" x14ac:dyDescent="0.25">
      <c r="A210" s="6"/>
      <c r="B210" s="6"/>
      <c r="C210" s="6"/>
      <c r="D210" s="6"/>
      <c r="E210" s="6"/>
    </row>
    <row r="211" spans="1:5" x14ac:dyDescent="0.25">
      <c r="A211" s="6"/>
      <c r="B211" s="6"/>
      <c r="C211" s="6"/>
      <c r="D211" s="6"/>
      <c r="E211" s="6"/>
    </row>
    <row r="212" spans="1:5" x14ac:dyDescent="0.25">
      <c r="A212" s="6"/>
      <c r="B212" s="6"/>
      <c r="C212" s="6"/>
      <c r="D212" s="6"/>
      <c r="E212" s="6"/>
    </row>
    <row r="213" spans="1:5" x14ac:dyDescent="0.25">
      <c r="A213" s="6"/>
      <c r="B213" s="6"/>
      <c r="C213" s="6"/>
      <c r="D213" s="6"/>
      <c r="E213" s="6"/>
    </row>
    <row r="214" spans="1:5" x14ac:dyDescent="0.25">
      <c r="A214" s="6"/>
      <c r="B214" s="6"/>
      <c r="C214" s="6"/>
      <c r="D214" s="6"/>
      <c r="E214" s="6"/>
    </row>
    <row r="215" spans="1:5" x14ac:dyDescent="0.25">
      <c r="A215" s="6"/>
      <c r="B215" s="6"/>
      <c r="C215" s="6"/>
      <c r="D215" s="6"/>
      <c r="E215" s="6"/>
    </row>
    <row r="216" spans="1:5" x14ac:dyDescent="0.25">
      <c r="A216" s="6"/>
      <c r="B216" s="6"/>
      <c r="C216" s="6"/>
      <c r="D216" s="6"/>
      <c r="E216" s="6"/>
    </row>
    <row r="217" spans="1:5" x14ac:dyDescent="0.25">
      <c r="A217" s="6"/>
      <c r="B217" s="6"/>
      <c r="C217" s="6"/>
      <c r="D217" s="6"/>
      <c r="E217" s="6"/>
    </row>
    <row r="218" spans="1:5" x14ac:dyDescent="0.25">
      <c r="A218" s="6"/>
      <c r="B218" s="6"/>
      <c r="C218" s="6"/>
      <c r="D218" s="6"/>
      <c r="E218" s="6"/>
    </row>
    <row r="219" spans="1:5" x14ac:dyDescent="0.25">
      <c r="A219" s="6"/>
      <c r="B219" s="6"/>
      <c r="C219" s="6"/>
      <c r="D219" s="6"/>
      <c r="E219" s="6"/>
    </row>
    <row r="220" spans="1:5" x14ac:dyDescent="0.25">
      <c r="A220" s="6"/>
      <c r="B220" s="6"/>
      <c r="C220" s="6"/>
      <c r="D220" s="6"/>
      <c r="E220" s="6"/>
    </row>
    <row r="221" spans="1:5" x14ac:dyDescent="0.25">
      <c r="A221" s="6"/>
      <c r="B221" s="6"/>
      <c r="C221" s="6"/>
      <c r="D221" s="6"/>
      <c r="E221" s="6"/>
    </row>
    <row r="222" spans="1:5" x14ac:dyDescent="0.25">
      <c r="A222" s="6"/>
      <c r="B222" s="6"/>
      <c r="C222" s="6"/>
      <c r="D222" s="6"/>
      <c r="E222" s="6"/>
    </row>
    <row r="223" spans="1:5" x14ac:dyDescent="0.25">
      <c r="A223" s="6"/>
      <c r="B223" s="6"/>
      <c r="C223" s="6"/>
      <c r="D223" s="6"/>
      <c r="E223" s="6"/>
    </row>
    <row r="224" spans="1:5" x14ac:dyDescent="0.25">
      <c r="A224" s="6"/>
      <c r="B224" s="6"/>
      <c r="C224" s="6"/>
      <c r="D224" s="6"/>
      <c r="E224" s="6"/>
    </row>
    <row r="225" spans="1:5" x14ac:dyDescent="0.25">
      <c r="A225" s="6"/>
      <c r="B225" s="6"/>
      <c r="C225" s="6"/>
      <c r="D225" s="6"/>
      <c r="E225" s="6"/>
    </row>
    <row r="226" spans="1:5" x14ac:dyDescent="0.25">
      <c r="A226" s="6"/>
      <c r="B226" s="6"/>
      <c r="C226" s="6"/>
      <c r="D226" s="6"/>
      <c r="E226" s="6"/>
    </row>
    <row r="227" spans="1:5" x14ac:dyDescent="0.25">
      <c r="A227" s="6"/>
      <c r="B227" s="6"/>
      <c r="C227" s="6"/>
      <c r="D227" s="6"/>
      <c r="E227" s="6"/>
    </row>
    <row r="228" spans="1:5" x14ac:dyDescent="0.25">
      <c r="A228" s="6"/>
      <c r="B228" s="6"/>
      <c r="C228" s="6"/>
      <c r="D228" s="6"/>
      <c r="E228" s="6"/>
    </row>
    <row r="229" spans="1:5" x14ac:dyDescent="0.25">
      <c r="A229" s="6"/>
      <c r="B229" s="6"/>
      <c r="C229" s="6"/>
      <c r="D229" s="6"/>
      <c r="E229" s="6"/>
    </row>
    <row r="230" spans="1:5" x14ac:dyDescent="0.25">
      <c r="A230" s="6"/>
      <c r="B230" s="6"/>
      <c r="C230" s="6"/>
      <c r="D230" s="6"/>
      <c r="E230" s="6"/>
    </row>
    <row r="231" spans="1:5" x14ac:dyDescent="0.25">
      <c r="A231" s="6"/>
      <c r="B231" s="6"/>
      <c r="C231" s="6"/>
      <c r="D231" s="6"/>
      <c r="E231" s="6"/>
    </row>
    <row r="232" spans="1:5" x14ac:dyDescent="0.25">
      <c r="A232" s="6"/>
      <c r="B232" s="6"/>
      <c r="C232" s="6"/>
      <c r="D232" s="6"/>
      <c r="E232" s="6"/>
    </row>
    <row r="233" spans="1:5" x14ac:dyDescent="0.25">
      <c r="A233" s="6"/>
      <c r="B233" s="6"/>
      <c r="C233" s="6"/>
      <c r="D233" s="6"/>
      <c r="E233" s="6"/>
    </row>
    <row r="234" spans="1:5" x14ac:dyDescent="0.25">
      <c r="A234" s="6"/>
      <c r="B234" s="6"/>
      <c r="C234" s="6"/>
      <c r="D234" s="6"/>
      <c r="E234" s="6"/>
    </row>
    <row r="235" spans="1:5" x14ac:dyDescent="0.25">
      <c r="A235" s="6"/>
      <c r="B235" s="6"/>
      <c r="C235" s="6"/>
      <c r="D235" s="6"/>
      <c r="E235" s="6"/>
    </row>
    <row r="236" spans="1:5" x14ac:dyDescent="0.25">
      <c r="A236" s="6"/>
      <c r="B236" s="6"/>
      <c r="C236" s="6"/>
      <c r="D236" s="6"/>
      <c r="E236" s="6"/>
    </row>
    <row r="237" spans="1:5" x14ac:dyDescent="0.25">
      <c r="A237" s="6"/>
      <c r="B237" s="6"/>
      <c r="C237" s="6"/>
      <c r="D237" s="6"/>
      <c r="E237" s="6"/>
    </row>
    <row r="238" spans="1:5" x14ac:dyDescent="0.25">
      <c r="A238" s="6"/>
      <c r="B238" s="6"/>
      <c r="C238" s="6"/>
      <c r="D238" s="6"/>
      <c r="E238" s="6"/>
    </row>
    <row r="239" spans="1:5" x14ac:dyDescent="0.25">
      <c r="A239" s="6"/>
      <c r="B239" s="6"/>
      <c r="C239" s="6"/>
      <c r="D239" s="6"/>
      <c r="E239" s="6"/>
    </row>
    <row r="240" spans="1:5" x14ac:dyDescent="0.25">
      <c r="A240" s="6"/>
      <c r="B240" s="6"/>
      <c r="C240" s="6"/>
      <c r="D240" s="6"/>
      <c r="E240" s="6"/>
    </row>
    <row r="241" spans="1:5" x14ac:dyDescent="0.25">
      <c r="A241" s="6"/>
      <c r="B241" s="6"/>
      <c r="C241" s="6"/>
      <c r="D241" s="6"/>
      <c r="E241" s="6"/>
    </row>
    <row r="242" spans="1:5" x14ac:dyDescent="0.25">
      <c r="A242" s="6"/>
      <c r="B242" s="6"/>
      <c r="C242" s="6"/>
      <c r="D242" s="6"/>
      <c r="E242" s="6"/>
    </row>
    <row r="243" spans="1:5" x14ac:dyDescent="0.25">
      <c r="A243" s="6"/>
      <c r="B243" s="6"/>
      <c r="C243" s="6"/>
      <c r="D243" s="6"/>
      <c r="E243" s="6"/>
    </row>
    <row r="244" spans="1:5" x14ac:dyDescent="0.25">
      <c r="A244" s="6"/>
      <c r="B244" s="6"/>
      <c r="C244" s="6"/>
      <c r="D244" s="6"/>
      <c r="E244" s="6"/>
    </row>
    <row r="245" spans="1:5" x14ac:dyDescent="0.25">
      <c r="A245" s="6"/>
      <c r="B245" s="6"/>
      <c r="C245" s="6"/>
      <c r="D245" s="6"/>
      <c r="E245" s="6"/>
    </row>
    <row r="246" spans="1:5" x14ac:dyDescent="0.25">
      <c r="A246" s="6"/>
      <c r="B246" s="6"/>
      <c r="C246" s="6"/>
      <c r="D246" s="6"/>
      <c r="E246" s="6"/>
    </row>
    <row r="247" spans="1:5" x14ac:dyDescent="0.25">
      <c r="A247" s="6"/>
      <c r="B247" s="6"/>
      <c r="C247" s="6"/>
      <c r="D247" s="6"/>
      <c r="E247" s="6"/>
    </row>
    <row r="248" spans="1:5" x14ac:dyDescent="0.25">
      <c r="A248" s="6"/>
      <c r="B248" s="6"/>
      <c r="C248" s="6"/>
      <c r="D248" s="6"/>
      <c r="E248" s="6"/>
    </row>
    <row r="249" spans="1:5" x14ac:dyDescent="0.25">
      <c r="A249" s="6"/>
      <c r="B249" s="6"/>
      <c r="C249" s="6"/>
      <c r="D249" s="6"/>
      <c r="E249" s="6"/>
    </row>
    <row r="250" spans="1:5" x14ac:dyDescent="0.25">
      <c r="A250" s="6"/>
      <c r="B250" s="6"/>
      <c r="C250" s="6"/>
      <c r="D250" s="6"/>
      <c r="E250" s="6"/>
    </row>
    <row r="251" spans="1:5" x14ac:dyDescent="0.25">
      <c r="A251" s="6"/>
      <c r="B251" s="6"/>
      <c r="C251" s="6"/>
      <c r="D251" s="6"/>
      <c r="E251" s="6"/>
    </row>
    <row r="252" spans="1:5" x14ac:dyDescent="0.25">
      <c r="A252" s="6"/>
      <c r="B252" s="6"/>
      <c r="C252" s="6"/>
      <c r="D252" s="6"/>
      <c r="E252" s="6"/>
    </row>
    <row r="253" spans="1:5" x14ac:dyDescent="0.25">
      <c r="A253" s="6"/>
      <c r="B253" s="6"/>
      <c r="C253" s="6"/>
      <c r="D253" s="6"/>
      <c r="E253" s="6"/>
    </row>
    <row r="254" spans="1:5" x14ac:dyDescent="0.25">
      <c r="A254" s="6"/>
      <c r="B254" s="6"/>
      <c r="C254" s="6"/>
      <c r="D254" s="6"/>
      <c r="E254" s="6"/>
    </row>
    <row r="255" spans="1:5" x14ac:dyDescent="0.25">
      <c r="A255" s="6"/>
      <c r="B255" s="6"/>
      <c r="C255" s="6"/>
      <c r="D255" s="6"/>
      <c r="E255" s="6"/>
    </row>
    <row r="256" spans="1:5" x14ac:dyDescent="0.25">
      <c r="A256" s="6"/>
      <c r="B256" s="6"/>
      <c r="C256" s="6"/>
      <c r="D256" s="6"/>
      <c r="E256" s="6"/>
    </row>
    <row r="257" spans="1:5" x14ac:dyDescent="0.25">
      <c r="A257" s="6"/>
      <c r="B257" s="6"/>
      <c r="C257" s="6"/>
      <c r="D257" s="6"/>
      <c r="E257" s="6"/>
    </row>
    <row r="258" spans="1:5" x14ac:dyDescent="0.25">
      <c r="A258" s="6"/>
      <c r="B258" s="6"/>
      <c r="C258" s="6"/>
      <c r="D258" s="6"/>
      <c r="E258" s="6"/>
    </row>
    <row r="259" spans="1:5" x14ac:dyDescent="0.25">
      <c r="A259" s="6"/>
      <c r="B259" s="6"/>
      <c r="C259" s="6"/>
      <c r="D259" s="6"/>
      <c r="E259" s="6"/>
    </row>
    <row r="260" spans="1:5" x14ac:dyDescent="0.25">
      <c r="A260" s="6"/>
      <c r="B260" s="6"/>
      <c r="C260" s="6"/>
      <c r="D260" s="6"/>
      <c r="E260" s="6"/>
    </row>
    <row r="261" spans="1:5" x14ac:dyDescent="0.25">
      <c r="A261" s="6"/>
      <c r="B261" s="6"/>
      <c r="C261" s="6"/>
      <c r="D261" s="6"/>
      <c r="E261" s="6"/>
    </row>
    <row r="262" spans="1:5" x14ac:dyDescent="0.25">
      <c r="A262" s="6"/>
      <c r="B262" s="6"/>
      <c r="C262" s="6"/>
      <c r="D262" s="6"/>
      <c r="E262" s="6"/>
    </row>
    <row r="263" spans="1:5" x14ac:dyDescent="0.25">
      <c r="A263" s="6"/>
      <c r="B263" s="6"/>
      <c r="C263" s="6"/>
      <c r="D263" s="6"/>
      <c r="E263" s="6"/>
    </row>
    <row r="264" spans="1:5" x14ac:dyDescent="0.25">
      <c r="A264" s="6"/>
      <c r="B264" s="6"/>
      <c r="C264" s="6"/>
      <c r="D264" s="6"/>
      <c r="E264" s="6"/>
    </row>
    <row r="265" spans="1:5" x14ac:dyDescent="0.25">
      <c r="A265" s="6"/>
      <c r="B265" s="6"/>
      <c r="C265" s="6"/>
      <c r="D265" s="6"/>
      <c r="E265" s="6"/>
    </row>
    <row r="266" spans="1:5" x14ac:dyDescent="0.25">
      <c r="A266" s="6"/>
      <c r="B266" s="6"/>
      <c r="C266" s="6"/>
      <c r="D266" s="6"/>
      <c r="E266" s="6"/>
    </row>
    <row r="267" spans="1:5" x14ac:dyDescent="0.25">
      <c r="A267" s="6"/>
      <c r="B267" s="6"/>
      <c r="C267" s="6"/>
      <c r="D267" s="6"/>
      <c r="E267" s="6"/>
    </row>
    <row r="268" spans="1:5" x14ac:dyDescent="0.25">
      <c r="A268" s="6"/>
      <c r="B268" s="6"/>
      <c r="C268" s="6"/>
      <c r="D268" s="6"/>
      <c r="E268" s="6"/>
    </row>
    <row r="269" spans="1:5" x14ac:dyDescent="0.25">
      <c r="A269" s="6"/>
      <c r="B269" s="6"/>
      <c r="C269" s="6"/>
      <c r="D269" s="6"/>
      <c r="E269" s="6"/>
    </row>
    <row r="270" spans="1:5" x14ac:dyDescent="0.25">
      <c r="A270" s="6"/>
      <c r="B270" s="6"/>
      <c r="C270" s="6"/>
      <c r="D270" s="6"/>
      <c r="E270" s="6"/>
    </row>
    <row r="271" spans="1:5" x14ac:dyDescent="0.25">
      <c r="A271" s="6"/>
      <c r="B271" s="6"/>
      <c r="C271" s="6"/>
      <c r="D271" s="6"/>
      <c r="E271" s="6"/>
    </row>
    <row r="272" spans="1:5" x14ac:dyDescent="0.25">
      <c r="A272" s="6"/>
      <c r="B272" s="6"/>
      <c r="C272" s="6"/>
      <c r="D272" s="6"/>
      <c r="E272" s="6"/>
    </row>
    <row r="273" spans="1:5" x14ac:dyDescent="0.25">
      <c r="A273" s="6"/>
      <c r="B273" s="6"/>
      <c r="C273" s="6"/>
      <c r="D273" s="6"/>
      <c r="E273" s="6"/>
    </row>
    <row r="274" spans="1:5" x14ac:dyDescent="0.25">
      <c r="A274" s="6"/>
      <c r="B274" s="6"/>
      <c r="C274" s="6"/>
      <c r="D274" s="6"/>
      <c r="E274" s="6"/>
    </row>
    <row r="275" spans="1:5" x14ac:dyDescent="0.25">
      <c r="A275" s="6"/>
      <c r="B275" s="6"/>
      <c r="C275" s="6"/>
      <c r="D275" s="6"/>
      <c r="E275" s="6"/>
    </row>
    <row r="276" spans="1:5" x14ac:dyDescent="0.25">
      <c r="A276" s="6"/>
      <c r="B276" s="6"/>
      <c r="C276" s="6"/>
      <c r="D276" s="6"/>
      <c r="E276" s="6"/>
    </row>
    <row r="277" spans="1:5" x14ac:dyDescent="0.25">
      <c r="A277" s="6"/>
      <c r="B277" s="6"/>
      <c r="C277" s="6"/>
      <c r="D277" s="6"/>
      <c r="E277" s="6"/>
    </row>
    <row r="278" spans="1:5" x14ac:dyDescent="0.25">
      <c r="A278" s="6"/>
      <c r="B278" s="6"/>
      <c r="C278" s="6"/>
      <c r="D278" s="6"/>
      <c r="E278" s="6"/>
    </row>
    <row r="279" spans="1:5" x14ac:dyDescent="0.25">
      <c r="A279" s="6"/>
      <c r="B279" s="6"/>
      <c r="C279" s="6"/>
      <c r="D279" s="6"/>
      <c r="E279" s="6"/>
    </row>
    <row r="280" spans="1:5" x14ac:dyDescent="0.25">
      <c r="A280" s="6"/>
      <c r="B280" s="6"/>
      <c r="C280" s="6"/>
      <c r="D280" s="6"/>
      <c r="E280" s="6"/>
    </row>
    <row r="281" spans="1:5" x14ac:dyDescent="0.25">
      <c r="A281" s="6"/>
      <c r="B281" s="6"/>
      <c r="C281" s="6"/>
      <c r="D281" s="6"/>
      <c r="E281" s="6"/>
    </row>
    <row r="282" spans="1:5" x14ac:dyDescent="0.25">
      <c r="A282" s="6"/>
      <c r="B282" s="6"/>
      <c r="C282" s="6"/>
      <c r="D282" s="6"/>
      <c r="E282" s="6"/>
    </row>
    <row r="283" spans="1:5" x14ac:dyDescent="0.25">
      <c r="A283" s="6"/>
      <c r="B283" s="6"/>
      <c r="C283" s="6"/>
      <c r="D283" s="6"/>
      <c r="E283" s="6"/>
    </row>
    <row r="284" spans="1:5" x14ac:dyDescent="0.25">
      <c r="A284" s="6"/>
      <c r="B284" s="6"/>
      <c r="C284" s="6"/>
      <c r="D284" s="6"/>
      <c r="E284" s="6"/>
    </row>
    <row r="285" spans="1:5" x14ac:dyDescent="0.25">
      <c r="A285" s="6"/>
      <c r="B285" s="6"/>
      <c r="C285" s="6"/>
      <c r="D285" s="6"/>
      <c r="E285" s="6"/>
    </row>
    <row r="286" spans="1:5" x14ac:dyDescent="0.25">
      <c r="A286" s="6"/>
      <c r="B286" s="6"/>
      <c r="C286" s="6"/>
      <c r="D286" s="6"/>
      <c r="E286" s="6"/>
    </row>
    <row r="287" spans="1:5" x14ac:dyDescent="0.25">
      <c r="A287" s="6"/>
      <c r="B287" s="6"/>
      <c r="C287" s="6"/>
      <c r="D287" s="6"/>
      <c r="E287" s="6"/>
    </row>
    <row r="288" spans="1:5" x14ac:dyDescent="0.25">
      <c r="A288" s="6"/>
      <c r="B288" s="6"/>
      <c r="C288" s="6"/>
      <c r="D288" s="6"/>
      <c r="E288" s="6"/>
    </row>
    <row r="289" spans="1:5" x14ac:dyDescent="0.25">
      <c r="A289" s="6"/>
      <c r="B289" s="6"/>
      <c r="C289" s="6"/>
      <c r="D289" s="6"/>
      <c r="E289" s="6"/>
    </row>
    <row r="290" spans="1:5" x14ac:dyDescent="0.25">
      <c r="A290" s="6"/>
      <c r="B290" s="6"/>
      <c r="C290" s="6"/>
      <c r="D290" s="6"/>
      <c r="E290" s="6"/>
    </row>
    <row r="291" spans="1:5" x14ac:dyDescent="0.25">
      <c r="A291" s="6"/>
      <c r="B291" s="6"/>
      <c r="C291" s="6"/>
      <c r="D291" s="6"/>
      <c r="E291" s="6"/>
    </row>
    <row r="292" spans="1:5" x14ac:dyDescent="0.25">
      <c r="A292" s="6"/>
      <c r="B292" s="6"/>
      <c r="C292" s="6"/>
      <c r="D292" s="6"/>
      <c r="E292" s="6"/>
    </row>
    <row r="293" spans="1:5" x14ac:dyDescent="0.25">
      <c r="A293" s="6"/>
      <c r="B293" s="6"/>
      <c r="C293" s="6"/>
      <c r="D293" s="6"/>
      <c r="E293" s="6"/>
    </row>
    <row r="294" spans="1:5" x14ac:dyDescent="0.25">
      <c r="A294" s="6"/>
      <c r="B294" s="6"/>
      <c r="C294" s="6"/>
      <c r="D294" s="6"/>
      <c r="E294" s="6"/>
    </row>
    <row r="295" spans="1:5" x14ac:dyDescent="0.25">
      <c r="A295" s="6"/>
      <c r="B295" s="6"/>
      <c r="C295" s="6"/>
      <c r="D295" s="6"/>
      <c r="E295" s="6"/>
    </row>
    <row r="296" spans="1:5" x14ac:dyDescent="0.25">
      <c r="A296" s="6"/>
      <c r="B296" s="6"/>
      <c r="C296" s="6"/>
      <c r="D296" s="6"/>
      <c r="E296" s="6"/>
    </row>
    <row r="297" spans="1:5" x14ac:dyDescent="0.25">
      <c r="A297" s="6"/>
      <c r="B297" s="6"/>
      <c r="C297" s="6"/>
      <c r="D297" s="6"/>
      <c r="E297" s="6"/>
    </row>
    <row r="298" spans="1:5" x14ac:dyDescent="0.25">
      <c r="A298" s="6"/>
      <c r="B298" s="6"/>
      <c r="C298" s="6"/>
      <c r="D298" s="6"/>
      <c r="E298" s="6"/>
    </row>
    <row r="299" spans="1:5" x14ac:dyDescent="0.25">
      <c r="A299" s="6"/>
      <c r="B299" s="6"/>
      <c r="C299" s="6"/>
      <c r="D299" s="6"/>
      <c r="E299" s="6"/>
    </row>
    <row r="300" spans="1:5" x14ac:dyDescent="0.25">
      <c r="A300" s="6"/>
      <c r="B300" s="6"/>
      <c r="C300" s="6"/>
      <c r="D300" s="6"/>
      <c r="E300" s="6"/>
    </row>
    <row r="301" spans="1:5" x14ac:dyDescent="0.25">
      <c r="A301" s="6"/>
      <c r="B301" s="6"/>
      <c r="C301" s="6"/>
      <c r="D301" s="6"/>
      <c r="E301" s="6"/>
    </row>
    <row r="302" spans="1:5" x14ac:dyDescent="0.25">
      <c r="A302" s="6"/>
      <c r="B302" s="6"/>
      <c r="C302" s="6"/>
      <c r="D302" s="6"/>
      <c r="E302" s="6"/>
    </row>
    <row r="303" spans="1:5" x14ac:dyDescent="0.25">
      <c r="A303" s="6"/>
      <c r="B303" s="6"/>
      <c r="C303" s="6"/>
      <c r="D303" s="6"/>
      <c r="E303" s="6"/>
    </row>
    <row r="304" spans="1:5" x14ac:dyDescent="0.25">
      <c r="A304" s="6"/>
      <c r="B304" s="6"/>
      <c r="C304" s="6"/>
      <c r="D304" s="6"/>
      <c r="E304" s="6"/>
    </row>
    <row r="305" spans="1:5" x14ac:dyDescent="0.25">
      <c r="A305" s="6"/>
      <c r="B305" s="6"/>
      <c r="C305" s="6"/>
      <c r="D305" s="6"/>
      <c r="E305" s="6"/>
    </row>
    <row r="306" spans="1:5" x14ac:dyDescent="0.25">
      <c r="A306" s="6"/>
      <c r="B306" s="6"/>
      <c r="C306" s="6"/>
      <c r="D306" s="6"/>
      <c r="E306" s="6"/>
    </row>
    <row r="307" spans="1:5" x14ac:dyDescent="0.25">
      <c r="A307" s="6"/>
      <c r="B307" s="6"/>
      <c r="C307" s="6"/>
      <c r="D307" s="6"/>
      <c r="E307" s="6"/>
    </row>
    <row r="308" spans="1:5" x14ac:dyDescent="0.25">
      <c r="A308" s="6"/>
      <c r="B308" s="6"/>
      <c r="C308" s="6"/>
      <c r="D308" s="6"/>
      <c r="E308" s="6"/>
    </row>
    <row r="309" spans="1:5" x14ac:dyDescent="0.25">
      <c r="A309" s="6"/>
      <c r="B309" s="6"/>
      <c r="C309" s="6"/>
      <c r="D309" s="6"/>
      <c r="E309" s="6"/>
    </row>
    <row r="310" spans="1:5" x14ac:dyDescent="0.25">
      <c r="A310" s="6"/>
      <c r="B310" s="6"/>
      <c r="C310" s="6"/>
      <c r="D310" s="6"/>
      <c r="E310" s="6"/>
    </row>
    <row r="311" spans="1:5" x14ac:dyDescent="0.25">
      <c r="A311" s="6"/>
      <c r="B311" s="6"/>
      <c r="C311" s="6"/>
      <c r="D311" s="6"/>
      <c r="E311" s="6"/>
    </row>
    <row r="312" spans="1:5" x14ac:dyDescent="0.25">
      <c r="A312" s="6"/>
      <c r="B312" s="6"/>
      <c r="C312" s="6"/>
      <c r="D312" s="6"/>
      <c r="E312" s="6"/>
    </row>
    <row r="313" spans="1:5" x14ac:dyDescent="0.25">
      <c r="A313" s="6"/>
      <c r="B313" s="6"/>
      <c r="C313" s="6"/>
      <c r="D313" s="6"/>
      <c r="E313" s="6"/>
    </row>
    <row r="314" spans="1:5" x14ac:dyDescent="0.25">
      <c r="A314" s="6"/>
      <c r="B314" s="6"/>
      <c r="C314" s="6"/>
      <c r="D314" s="6"/>
      <c r="E314" s="6"/>
    </row>
    <row r="315" spans="1:5" x14ac:dyDescent="0.25">
      <c r="A315" s="6"/>
      <c r="B315" s="6"/>
      <c r="C315" s="6"/>
      <c r="D315" s="6"/>
      <c r="E315" s="6"/>
    </row>
    <row r="316" spans="1:5" x14ac:dyDescent="0.25">
      <c r="A316" s="6"/>
      <c r="B316" s="6"/>
      <c r="C316" s="6"/>
      <c r="D316" s="6"/>
      <c r="E316" s="6"/>
    </row>
    <row r="317" spans="1:5" x14ac:dyDescent="0.25">
      <c r="A317" s="6"/>
      <c r="B317" s="6"/>
      <c r="C317" s="6"/>
      <c r="D317" s="6"/>
      <c r="E317" s="6"/>
    </row>
    <row r="318" spans="1:5" x14ac:dyDescent="0.25">
      <c r="A318" s="6"/>
      <c r="B318" s="6"/>
      <c r="C318" s="6"/>
      <c r="D318" s="6"/>
      <c r="E318" s="6"/>
    </row>
    <row r="319" spans="1:5" x14ac:dyDescent="0.25">
      <c r="A319" s="6"/>
      <c r="B319" s="6"/>
      <c r="C319" s="6"/>
      <c r="D319" s="6"/>
      <c r="E319" s="6"/>
    </row>
    <row r="320" spans="1:5" x14ac:dyDescent="0.25">
      <c r="A320" s="6"/>
      <c r="B320" s="6"/>
      <c r="C320" s="6"/>
      <c r="D320" s="6"/>
      <c r="E320" s="6"/>
    </row>
    <row r="321" spans="1:5" x14ac:dyDescent="0.25">
      <c r="A321" s="6"/>
      <c r="B321" s="6"/>
      <c r="C321" s="6"/>
      <c r="D321" s="6"/>
      <c r="E321" s="6"/>
    </row>
    <row r="322" spans="1:5" x14ac:dyDescent="0.25">
      <c r="A322" s="6"/>
      <c r="B322" s="6"/>
      <c r="C322" s="6"/>
      <c r="D322" s="6"/>
      <c r="E322" s="6"/>
    </row>
    <row r="323" spans="1:5" x14ac:dyDescent="0.25">
      <c r="A323" s="6"/>
      <c r="B323" s="6"/>
      <c r="C323" s="6"/>
      <c r="D323" s="6"/>
      <c r="E323" s="6"/>
    </row>
    <row r="324" spans="1:5" x14ac:dyDescent="0.25">
      <c r="A324" s="6"/>
      <c r="B324" s="6"/>
      <c r="C324" s="6"/>
      <c r="D324" s="6"/>
      <c r="E324" s="6"/>
    </row>
    <row r="325" spans="1:5" x14ac:dyDescent="0.25">
      <c r="A325" s="6"/>
      <c r="B325" s="6"/>
      <c r="C325" s="6"/>
      <c r="D325" s="6"/>
      <c r="E325" s="6"/>
    </row>
    <row r="326" spans="1:5" x14ac:dyDescent="0.25">
      <c r="A326" s="6"/>
      <c r="B326" s="6"/>
      <c r="C326" s="6"/>
      <c r="D326" s="6"/>
      <c r="E326" s="6"/>
    </row>
    <row r="327" spans="1:5" x14ac:dyDescent="0.25">
      <c r="A327" s="6"/>
      <c r="B327" s="6"/>
      <c r="C327" s="6"/>
      <c r="D327" s="6"/>
      <c r="E327" s="6"/>
    </row>
    <row r="328" spans="1:5" x14ac:dyDescent="0.25">
      <c r="A328" s="6"/>
      <c r="B328" s="6"/>
      <c r="C328" s="6"/>
      <c r="D328" s="6"/>
      <c r="E328" s="6"/>
    </row>
    <row r="329" spans="1:5" x14ac:dyDescent="0.25">
      <c r="A329" s="6"/>
      <c r="B329" s="6"/>
      <c r="C329" s="6"/>
      <c r="D329" s="6"/>
      <c r="E329" s="6"/>
    </row>
    <row r="330" spans="1:5" x14ac:dyDescent="0.25">
      <c r="A330" s="6"/>
      <c r="B330" s="6"/>
      <c r="C330" s="6"/>
      <c r="D330" s="6"/>
      <c r="E330" s="6"/>
    </row>
    <row r="331" spans="1:5" x14ac:dyDescent="0.25">
      <c r="A331" s="6"/>
      <c r="B331" s="6"/>
      <c r="C331" s="6"/>
      <c r="D331" s="6"/>
      <c r="E331" s="6"/>
    </row>
    <row r="332" spans="1:5" x14ac:dyDescent="0.25">
      <c r="A332" s="6"/>
      <c r="B332" s="6"/>
      <c r="C332" s="6"/>
      <c r="D332" s="6"/>
      <c r="E332" s="6"/>
    </row>
    <row r="333" spans="1:5" x14ac:dyDescent="0.25">
      <c r="A333" s="6"/>
      <c r="B333" s="6"/>
      <c r="C333" s="6"/>
      <c r="D333" s="6"/>
      <c r="E333" s="6"/>
    </row>
    <row r="334" spans="1:5" x14ac:dyDescent="0.25">
      <c r="A334" s="6"/>
      <c r="B334" s="6"/>
      <c r="C334" s="6"/>
      <c r="D334" s="6"/>
      <c r="E334" s="6"/>
    </row>
    <row r="335" spans="1:5" x14ac:dyDescent="0.25">
      <c r="A335" s="6"/>
      <c r="B335" s="6"/>
      <c r="C335" s="6"/>
      <c r="D335" s="6"/>
      <c r="E335" s="6"/>
    </row>
    <row r="336" spans="1:5" x14ac:dyDescent="0.25">
      <c r="A336" s="6"/>
      <c r="B336" s="6"/>
      <c r="C336" s="6"/>
      <c r="D336" s="6"/>
      <c r="E336" s="6"/>
    </row>
    <row r="337" spans="1:5" x14ac:dyDescent="0.25">
      <c r="A337" s="6"/>
      <c r="B337" s="6"/>
      <c r="C337" s="6"/>
      <c r="D337" s="6"/>
      <c r="E337" s="6"/>
    </row>
    <row r="338" spans="1:5" x14ac:dyDescent="0.25">
      <c r="A338" s="6"/>
      <c r="B338" s="6"/>
      <c r="C338" s="6"/>
      <c r="D338" s="6"/>
      <c r="E338" s="6"/>
    </row>
    <row r="339" spans="1:5" x14ac:dyDescent="0.25">
      <c r="A339" s="6"/>
      <c r="B339" s="6"/>
      <c r="C339" s="6"/>
      <c r="D339" s="6"/>
      <c r="E339" s="6"/>
    </row>
    <row r="340" spans="1:5" x14ac:dyDescent="0.25">
      <c r="A340" s="6"/>
      <c r="B340" s="6"/>
      <c r="C340" s="6"/>
      <c r="D340" s="6"/>
      <c r="E340" s="6"/>
    </row>
    <row r="341" spans="1:5" x14ac:dyDescent="0.25">
      <c r="A341" s="6"/>
      <c r="B341" s="6"/>
      <c r="C341" s="6"/>
      <c r="D341" s="6"/>
      <c r="E341" s="6"/>
    </row>
    <row r="342" spans="1:5" x14ac:dyDescent="0.25">
      <c r="A342" s="6"/>
      <c r="B342" s="6"/>
      <c r="C342" s="6"/>
      <c r="D342" s="6"/>
      <c r="E342" s="6"/>
    </row>
    <row r="343" spans="1:5" x14ac:dyDescent="0.25">
      <c r="A343" s="6"/>
      <c r="B343" s="6"/>
      <c r="C343" s="6"/>
      <c r="D343" s="6"/>
      <c r="E343" s="6"/>
    </row>
    <row r="344" spans="1:5" x14ac:dyDescent="0.25">
      <c r="A344" s="6"/>
      <c r="B344" s="6"/>
      <c r="C344" s="6"/>
      <c r="D344" s="6"/>
      <c r="E344" s="6"/>
    </row>
    <row r="345" spans="1:5" x14ac:dyDescent="0.25">
      <c r="A345" s="6"/>
      <c r="B345" s="6"/>
      <c r="C345" s="6"/>
      <c r="D345" s="6"/>
      <c r="E345" s="6"/>
    </row>
    <row r="346" spans="1:5" x14ac:dyDescent="0.25">
      <c r="A346" s="6"/>
      <c r="B346" s="6"/>
      <c r="C346" s="6"/>
      <c r="D346" s="6"/>
      <c r="E346" s="6"/>
    </row>
    <row r="347" spans="1:5" x14ac:dyDescent="0.25">
      <c r="A347" s="6"/>
      <c r="B347" s="6"/>
      <c r="C347" s="6"/>
      <c r="D347" s="6"/>
      <c r="E347" s="6"/>
    </row>
    <row r="348" spans="1:5" x14ac:dyDescent="0.25">
      <c r="A348" s="6"/>
      <c r="B348" s="6"/>
      <c r="C348" s="6"/>
      <c r="D348" s="6"/>
      <c r="E348" s="6"/>
    </row>
    <row r="349" spans="1:5" x14ac:dyDescent="0.25">
      <c r="A349" s="6"/>
      <c r="B349" s="6"/>
      <c r="C349" s="6"/>
      <c r="D349" s="6"/>
      <c r="E349" s="6"/>
    </row>
    <row r="350" spans="1:5" x14ac:dyDescent="0.25">
      <c r="A350" s="6"/>
      <c r="B350" s="6"/>
      <c r="C350" s="6"/>
      <c r="D350" s="6"/>
      <c r="E350" s="6"/>
    </row>
    <row r="351" spans="1:5" x14ac:dyDescent="0.25">
      <c r="A351" s="6"/>
      <c r="B351" s="6"/>
      <c r="C351" s="6"/>
      <c r="D351" s="6"/>
      <c r="E351" s="6"/>
    </row>
    <row r="352" spans="1:5" x14ac:dyDescent="0.25">
      <c r="A352" s="6"/>
      <c r="B352" s="6"/>
      <c r="C352" s="6"/>
      <c r="D352" s="6"/>
      <c r="E352" s="6"/>
    </row>
    <row r="353" spans="1:5" x14ac:dyDescent="0.25">
      <c r="A353" s="6"/>
      <c r="B353" s="6"/>
      <c r="C353" s="6"/>
      <c r="D353" s="6"/>
      <c r="E353" s="6"/>
    </row>
    <row r="354" spans="1:5" x14ac:dyDescent="0.25">
      <c r="A354" s="6"/>
      <c r="B354" s="6"/>
      <c r="C354" s="6"/>
      <c r="D354" s="6"/>
      <c r="E354" s="6"/>
    </row>
    <row r="355" spans="1:5" x14ac:dyDescent="0.25">
      <c r="A355" s="6"/>
      <c r="B355" s="6"/>
      <c r="C355" s="6"/>
      <c r="D355" s="6"/>
      <c r="E355" s="6"/>
    </row>
    <row r="356" spans="1:5" x14ac:dyDescent="0.25">
      <c r="A356" s="6"/>
      <c r="B356" s="6"/>
      <c r="C356" s="6"/>
      <c r="D356" s="6"/>
      <c r="E356" s="6"/>
    </row>
    <row r="357" spans="1:5" x14ac:dyDescent="0.25">
      <c r="A357" s="6"/>
      <c r="B357" s="6"/>
      <c r="C357" s="6"/>
      <c r="D357" s="6"/>
      <c r="E357" s="6"/>
    </row>
    <row r="358" spans="1:5" x14ac:dyDescent="0.25">
      <c r="A358" s="6"/>
      <c r="B358" s="6"/>
      <c r="C358" s="6"/>
      <c r="D358" s="6"/>
      <c r="E358" s="6"/>
    </row>
    <row r="359" spans="1:5" x14ac:dyDescent="0.25">
      <c r="A359" s="6"/>
      <c r="B359" s="6"/>
      <c r="C359" s="6"/>
      <c r="D359" s="6"/>
      <c r="E359" s="6"/>
    </row>
    <row r="360" spans="1:5" x14ac:dyDescent="0.25">
      <c r="A360" s="6"/>
      <c r="B360" s="6"/>
      <c r="C360" s="6"/>
      <c r="D360" s="6"/>
      <c r="E360" s="6"/>
    </row>
    <row r="361" spans="1:5" x14ac:dyDescent="0.25">
      <c r="A361" s="6"/>
      <c r="B361" s="6"/>
      <c r="C361" s="6"/>
      <c r="D361" s="6"/>
      <c r="E361" s="6"/>
    </row>
    <row r="362" spans="1:5" x14ac:dyDescent="0.25">
      <c r="A362" s="6"/>
      <c r="B362" s="6"/>
      <c r="C362" s="6"/>
      <c r="D362" s="6"/>
      <c r="E362" s="6"/>
    </row>
    <row r="363" spans="1:5" x14ac:dyDescent="0.25">
      <c r="A363" s="6"/>
      <c r="B363" s="6"/>
      <c r="C363" s="6"/>
      <c r="D363" s="6"/>
      <c r="E363" s="6"/>
    </row>
    <row r="364" spans="1:5" x14ac:dyDescent="0.25">
      <c r="A364" s="6"/>
      <c r="B364" s="6"/>
      <c r="C364" s="6"/>
      <c r="D364" s="6"/>
      <c r="E364" s="6"/>
    </row>
    <row r="365" spans="1:5" x14ac:dyDescent="0.25">
      <c r="A365" s="6"/>
      <c r="B365" s="6"/>
      <c r="C365" s="6"/>
      <c r="D365" s="6"/>
      <c r="E365" s="6"/>
    </row>
    <row r="366" spans="1:5" x14ac:dyDescent="0.25">
      <c r="A366" s="6"/>
      <c r="B366" s="6"/>
      <c r="C366" s="6"/>
      <c r="D366" s="6"/>
      <c r="E366" s="6"/>
    </row>
    <row r="367" spans="1:5" x14ac:dyDescent="0.25">
      <c r="A367" s="6"/>
      <c r="B367" s="6"/>
      <c r="C367" s="6"/>
      <c r="D367" s="6"/>
      <c r="E367" s="6"/>
    </row>
    <row r="368" spans="1:5" x14ac:dyDescent="0.25">
      <c r="A368" s="6"/>
      <c r="B368" s="6"/>
      <c r="C368" s="6"/>
      <c r="D368" s="6"/>
      <c r="E368" s="6"/>
    </row>
    <row r="369" spans="1:5" x14ac:dyDescent="0.25">
      <c r="A369" s="6"/>
      <c r="B369" s="6"/>
      <c r="C369" s="6"/>
      <c r="D369" s="6"/>
      <c r="E369" s="6"/>
    </row>
    <row r="370" spans="1:5" x14ac:dyDescent="0.25">
      <c r="A370" s="6"/>
      <c r="B370" s="6"/>
      <c r="C370" s="6"/>
      <c r="D370" s="6"/>
      <c r="E370" s="6"/>
    </row>
    <row r="371" spans="1:5" x14ac:dyDescent="0.25">
      <c r="A371" s="6"/>
      <c r="B371" s="6"/>
      <c r="C371" s="6"/>
      <c r="D371" s="6"/>
      <c r="E371" s="6"/>
    </row>
    <row r="372" spans="1:5" x14ac:dyDescent="0.25">
      <c r="A372" s="6"/>
      <c r="B372" s="6"/>
      <c r="C372" s="6"/>
      <c r="D372" s="6"/>
      <c r="E372" s="6"/>
    </row>
    <row r="373" spans="1:5" x14ac:dyDescent="0.25">
      <c r="A373" s="6"/>
      <c r="B373" s="6"/>
      <c r="C373" s="6"/>
      <c r="D373" s="6"/>
      <c r="E373" s="6"/>
    </row>
    <row r="374" spans="1:5" x14ac:dyDescent="0.25">
      <c r="A374" s="6"/>
      <c r="B374" s="6"/>
      <c r="C374" s="6"/>
      <c r="D374" s="6"/>
      <c r="E374" s="6"/>
    </row>
    <row r="375" spans="1:5" x14ac:dyDescent="0.25">
      <c r="A375" s="6"/>
      <c r="B375" s="6"/>
      <c r="C375" s="6"/>
      <c r="D375" s="6"/>
      <c r="E375" s="6"/>
    </row>
    <row r="376" spans="1:5" x14ac:dyDescent="0.25">
      <c r="A376" s="6"/>
      <c r="B376" s="6"/>
      <c r="C376" s="6"/>
      <c r="D376" s="6"/>
      <c r="E376" s="6"/>
    </row>
    <row r="377" spans="1:5" x14ac:dyDescent="0.25">
      <c r="A377" s="6"/>
      <c r="B377" s="6"/>
      <c r="C377" s="6"/>
      <c r="D377" s="6"/>
      <c r="E377" s="6"/>
    </row>
    <row r="378" spans="1:5" x14ac:dyDescent="0.25">
      <c r="A378" s="6"/>
      <c r="B378" s="6"/>
      <c r="C378" s="6"/>
      <c r="D378" s="6"/>
      <c r="E378" s="6"/>
    </row>
    <row r="379" spans="1:5" x14ac:dyDescent="0.25">
      <c r="A379" s="6"/>
      <c r="B379" s="6"/>
      <c r="C379" s="6"/>
      <c r="D379" s="6"/>
      <c r="E379" s="6"/>
    </row>
    <row r="380" spans="1:5" x14ac:dyDescent="0.25">
      <c r="A380" s="6"/>
      <c r="B380" s="6"/>
      <c r="C380" s="6"/>
      <c r="D380" s="6"/>
      <c r="E380" s="6"/>
    </row>
    <row r="381" spans="1:5" x14ac:dyDescent="0.25">
      <c r="A381" s="6"/>
      <c r="B381" s="6"/>
      <c r="C381" s="6"/>
      <c r="D381" s="6"/>
      <c r="E381" s="6"/>
    </row>
    <row r="382" spans="1:5" x14ac:dyDescent="0.25">
      <c r="A382" s="6"/>
      <c r="B382" s="6"/>
      <c r="C382" s="6"/>
      <c r="D382" s="6"/>
      <c r="E382" s="6"/>
    </row>
    <row r="383" spans="1:5" x14ac:dyDescent="0.25">
      <c r="A383" s="6"/>
      <c r="B383" s="6"/>
      <c r="C383" s="6"/>
      <c r="D383" s="6"/>
      <c r="E383" s="6"/>
    </row>
    <row r="384" spans="1:5" x14ac:dyDescent="0.25">
      <c r="A384" s="6"/>
      <c r="B384" s="6"/>
      <c r="C384" s="6"/>
      <c r="D384" s="6"/>
      <c r="E384" s="6"/>
    </row>
    <row r="385" spans="1:5" x14ac:dyDescent="0.25">
      <c r="A385" s="6"/>
      <c r="B385" s="6"/>
      <c r="C385" s="6"/>
      <c r="D385" s="6"/>
      <c r="E385" s="6"/>
    </row>
    <row r="386" spans="1:5" x14ac:dyDescent="0.25">
      <c r="A386" s="6"/>
      <c r="B386" s="6"/>
      <c r="C386" s="6"/>
      <c r="D386" s="6"/>
      <c r="E386" s="6"/>
    </row>
    <row r="387" spans="1:5" x14ac:dyDescent="0.25">
      <c r="A387" s="6"/>
      <c r="B387" s="6"/>
      <c r="C387" s="6"/>
      <c r="D387" s="6"/>
      <c r="E387" s="6"/>
    </row>
    <row r="388" spans="1:5" x14ac:dyDescent="0.25">
      <c r="A388" s="6"/>
      <c r="B388" s="6"/>
      <c r="C388" s="6"/>
      <c r="D388" s="6"/>
      <c r="E388" s="6"/>
    </row>
    <row r="389" spans="1:5" x14ac:dyDescent="0.25">
      <c r="A389" s="6"/>
      <c r="B389" s="6"/>
      <c r="C389" s="6"/>
      <c r="D389" s="6"/>
      <c r="E389" s="6"/>
    </row>
    <row r="390" spans="1:5" x14ac:dyDescent="0.25">
      <c r="A390" s="6"/>
      <c r="B390" s="6"/>
      <c r="C390" s="6"/>
      <c r="D390" s="6"/>
      <c r="E390" s="6"/>
    </row>
    <row r="391" spans="1:5" x14ac:dyDescent="0.25">
      <c r="A391" s="6"/>
      <c r="B391" s="6"/>
      <c r="C391" s="6"/>
      <c r="D391" s="6"/>
      <c r="E391" s="6"/>
    </row>
    <row r="392" spans="1:5" x14ac:dyDescent="0.25">
      <c r="A392" s="6"/>
      <c r="B392" s="6"/>
      <c r="C392" s="6"/>
      <c r="D392" s="6"/>
      <c r="E392" s="6"/>
    </row>
    <row r="393" spans="1:5" x14ac:dyDescent="0.25">
      <c r="A393" s="6"/>
      <c r="B393" s="6"/>
      <c r="C393" s="6"/>
      <c r="D393" s="6"/>
      <c r="E393" s="6"/>
    </row>
    <row r="394" spans="1:5" x14ac:dyDescent="0.25">
      <c r="A394" s="6"/>
      <c r="B394" s="6"/>
      <c r="C394" s="6"/>
      <c r="D394" s="6"/>
      <c r="E394" s="6"/>
    </row>
    <row r="395" spans="1:5" x14ac:dyDescent="0.25">
      <c r="A395" s="6"/>
      <c r="B395" s="6"/>
      <c r="C395" s="6"/>
      <c r="D395" s="6"/>
      <c r="E395" s="6"/>
    </row>
    <row r="396" spans="1:5" x14ac:dyDescent="0.25">
      <c r="A396" s="6"/>
      <c r="B396" s="6"/>
      <c r="C396" s="6"/>
      <c r="D396" s="6"/>
      <c r="E396" s="6"/>
    </row>
    <row r="397" spans="1:5" x14ac:dyDescent="0.25">
      <c r="A397" s="6"/>
      <c r="B397" s="6"/>
      <c r="C397" s="6"/>
      <c r="D397" s="6"/>
      <c r="E397" s="6"/>
    </row>
    <row r="398" spans="1:5" x14ac:dyDescent="0.25">
      <c r="A398" s="6"/>
      <c r="B398" s="6"/>
      <c r="C398" s="6"/>
      <c r="D398" s="6"/>
      <c r="E398" s="6"/>
    </row>
    <row r="399" spans="1:5" x14ac:dyDescent="0.25">
      <c r="A399" s="6"/>
      <c r="B399" s="6"/>
      <c r="C399" s="6"/>
      <c r="D399" s="6"/>
      <c r="E399" s="6"/>
    </row>
    <row r="400" spans="1:5" x14ac:dyDescent="0.25">
      <c r="A400" s="6"/>
      <c r="B400" s="6"/>
      <c r="C400" s="6"/>
      <c r="D400" s="6"/>
      <c r="E400" s="6"/>
    </row>
    <row r="401" spans="1:5" x14ac:dyDescent="0.25">
      <c r="A401" s="6"/>
      <c r="B401" s="6"/>
      <c r="C401" s="6"/>
      <c r="D401" s="6"/>
      <c r="E401" s="6"/>
    </row>
    <row r="402" spans="1:5" x14ac:dyDescent="0.25">
      <c r="A402" s="6"/>
      <c r="B402" s="6"/>
      <c r="C402" s="6"/>
      <c r="D402" s="6"/>
      <c r="E402" s="6"/>
    </row>
    <row r="403" spans="1:5" x14ac:dyDescent="0.25">
      <c r="A403" s="6"/>
      <c r="B403" s="6"/>
      <c r="C403" s="6"/>
      <c r="D403" s="6"/>
      <c r="E403" s="6"/>
    </row>
    <row r="404" spans="1:5" x14ac:dyDescent="0.25">
      <c r="A404" s="6"/>
      <c r="B404" s="6"/>
      <c r="C404" s="6"/>
      <c r="D404" s="6"/>
      <c r="E404" s="6"/>
    </row>
    <row r="405" spans="1:5" x14ac:dyDescent="0.25">
      <c r="A405" s="6"/>
      <c r="B405" s="6"/>
      <c r="C405" s="6"/>
      <c r="D405" s="6"/>
      <c r="E405" s="6"/>
    </row>
    <row r="406" spans="1:5" x14ac:dyDescent="0.25">
      <c r="A406" s="6"/>
      <c r="B406" s="6"/>
      <c r="C406" s="6"/>
      <c r="D406" s="6"/>
      <c r="E406" s="6"/>
    </row>
    <row r="407" spans="1:5" x14ac:dyDescent="0.25">
      <c r="A407" s="6"/>
      <c r="B407" s="6"/>
      <c r="C407" s="6"/>
      <c r="D407" s="6"/>
      <c r="E407" s="6"/>
    </row>
    <row r="408" spans="1:5" x14ac:dyDescent="0.25">
      <c r="A408" s="6"/>
      <c r="B408" s="6"/>
      <c r="C408" s="6"/>
      <c r="D408" s="6"/>
      <c r="E408" s="6"/>
    </row>
    <row r="409" spans="1:5" x14ac:dyDescent="0.25">
      <c r="A409" s="6"/>
      <c r="B409" s="6"/>
      <c r="C409" s="6"/>
      <c r="D409" s="6"/>
      <c r="E409" s="6"/>
    </row>
    <row r="410" spans="1:5" x14ac:dyDescent="0.25">
      <c r="A410" s="6"/>
      <c r="B410" s="6"/>
      <c r="C410" s="6"/>
      <c r="D410" s="6"/>
      <c r="E410" s="6"/>
    </row>
    <row r="411" spans="1:5" x14ac:dyDescent="0.25">
      <c r="A411" s="6"/>
      <c r="B411" s="6"/>
      <c r="C411" s="6"/>
      <c r="D411" s="6"/>
      <c r="E411" s="6"/>
    </row>
    <row r="412" spans="1:5" x14ac:dyDescent="0.25">
      <c r="A412" s="6"/>
      <c r="B412" s="6"/>
      <c r="C412" s="6"/>
      <c r="D412" s="6"/>
      <c r="E412" s="6"/>
    </row>
    <row r="413" spans="1:5" x14ac:dyDescent="0.25">
      <c r="A413" s="6"/>
      <c r="B413" s="6"/>
      <c r="C413" s="6"/>
      <c r="D413" s="6"/>
      <c r="E413" s="6"/>
    </row>
    <row r="414" spans="1:5" x14ac:dyDescent="0.25">
      <c r="A414" s="6"/>
      <c r="B414" s="6"/>
      <c r="C414" s="6"/>
      <c r="D414" s="6"/>
      <c r="E414" s="6"/>
    </row>
    <row r="415" spans="1:5" x14ac:dyDescent="0.25">
      <c r="A415" s="6"/>
      <c r="B415" s="6"/>
      <c r="C415" s="6"/>
      <c r="D415" s="6"/>
      <c r="E415" s="6"/>
    </row>
    <row r="416" spans="1:5" x14ac:dyDescent="0.25">
      <c r="A416" s="6"/>
      <c r="B416" s="6"/>
      <c r="C416" s="6"/>
      <c r="D416" s="6"/>
      <c r="E416" s="6"/>
    </row>
    <row r="417" spans="1:5" x14ac:dyDescent="0.25">
      <c r="A417" s="6"/>
      <c r="B417" s="6"/>
      <c r="C417" s="6"/>
      <c r="D417" s="6"/>
      <c r="E417" s="6"/>
    </row>
    <row r="418" spans="1:5" x14ac:dyDescent="0.25">
      <c r="A418" s="6"/>
      <c r="B418" s="6"/>
      <c r="C418" s="6"/>
      <c r="D418" s="6"/>
      <c r="E418" s="6"/>
    </row>
    <row r="419" spans="1:5" x14ac:dyDescent="0.25">
      <c r="A419" s="6"/>
      <c r="B419" s="6"/>
      <c r="C419" s="6"/>
      <c r="D419" s="6"/>
      <c r="E419" s="6"/>
    </row>
    <row r="420" spans="1:5" x14ac:dyDescent="0.25">
      <c r="A420" s="6"/>
      <c r="B420" s="6"/>
      <c r="C420" s="6"/>
      <c r="D420" s="6"/>
      <c r="E420" s="6"/>
    </row>
    <row r="421" spans="1:5" x14ac:dyDescent="0.25">
      <c r="A421" s="6"/>
      <c r="B421" s="6"/>
      <c r="C421" s="6"/>
      <c r="D421" s="6"/>
      <c r="E421" s="6"/>
    </row>
    <row r="422" spans="1:5" x14ac:dyDescent="0.25">
      <c r="A422" s="6"/>
      <c r="B422" s="6"/>
      <c r="C422" s="6"/>
      <c r="D422" s="6"/>
      <c r="E422" s="6"/>
    </row>
    <row r="423" spans="1:5" x14ac:dyDescent="0.25">
      <c r="A423" s="6"/>
      <c r="B423" s="6"/>
      <c r="C423" s="6"/>
      <c r="D423" s="6"/>
      <c r="E423" s="6"/>
    </row>
    <row r="424" spans="1:5" x14ac:dyDescent="0.25">
      <c r="A424" s="6"/>
      <c r="B424" s="6"/>
      <c r="C424" s="6"/>
      <c r="D424" s="6"/>
      <c r="E424" s="6"/>
    </row>
    <row r="425" spans="1:5" x14ac:dyDescent="0.25">
      <c r="A425" s="6"/>
      <c r="B425" s="6"/>
      <c r="C425" s="6"/>
      <c r="D425" s="6"/>
      <c r="E425" s="6"/>
    </row>
    <row r="426" spans="1:5" x14ac:dyDescent="0.25">
      <c r="A426" s="6"/>
      <c r="B426" s="6"/>
      <c r="C426" s="6"/>
      <c r="D426" s="6"/>
      <c r="E426" s="6"/>
    </row>
    <row r="427" spans="1:5" x14ac:dyDescent="0.25">
      <c r="A427" s="6"/>
      <c r="B427" s="6"/>
      <c r="C427" s="6"/>
      <c r="D427" s="6"/>
      <c r="E427" s="6"/>
    </row>
    <row r="428" spans="1:5" x14ac:dyDescent="0.25">
      <c r="A428" s="6"/>
      <c r="B428" s="6"/>
      <c r="C428" s="6"/>
      <c r="D428" s="6"/>
      <c r="E428" s="6"/>
    </row>
    <row r="429" spans="1:5" x14ac:dyDescent="0.25">
      <c r="A429" s="6"/>
      <c r="B429" s="6"/>
      <c r="C429" s="6"/>
      <c r="D429" s="6"/>
      <c r="E429" s="6"/>
    </row>
    <row r="430" spans="1:5" x14ac:dyDescent="0.25">
      <c r="A430" s="6"/>
      <c r="B430" s="6"/>
      <c r="C430" s="6"/>
      <c r="D430" s="6"/>
      <c r="E430" s="6"/>
    </row>
    <row r="431" spans="1:5" x14ac:dyDescent="0.25">
      <c r="A431" s="6"/>
      <c r="B431" s="6"/>
      <c r="C431" s="6"/>
      <c r="D431" s="6"/>
      <c r="E431" s="6"/>
    </row>
    <row r="432" spans="1:5" x14ac:dyDescent="0.25">
      <c r="A432" s="6"/>
      <c r="B432" s="6"/>
      <c r="C432" s="6"/>
      <c r="D432" s="6"/>
      <c r="E432" s="6"/>
    </row>
    <row r="433" spans="1:5" x14ac:dyDescent="0.25">
      <c r="A433" s="6"/>
      <c r="B433" s="6"/>
      <c r="C433" s="6"/>
      <c r="D433" s="6"/>
      <c r="E433" s="6"/>
    </row>
    <row r="434" spans="1:5" x14ac:dyDescent="0.25">
      <c r="A434" s="6"/>
      <c r="B434" s="6"/>
      <c r="C434" s="6"/>
      <c r="D434" s="6"/>
      <c r="E434" s="6"/>
    </row>
    <row r="435" spans="1:5" x14ac:dyDescent="0.25">
      <c r="A435" s="6"/>
      <c r="B435" s="6"/>
      <c r="C435" s="6"/>
      <c r="D435" s="6"/>
      <c r="E435" s="6"/>
    </row>
    <row r="436" spans="1:5" x14ac:dyDescent="0.25">
      <c r="A436" s="6"/>
      <c r="B436" s="6"/>
      <c r="C436" s="6"/>
      <c r="D436" s="6"/>
      <c r="E436" s="6"/>
    </row>
    <row r="437" spans="1:5" x14ac:dyDescent="0.25">
      <c r="A437" s="6"/>
      <c r="B437" s="6"/>
      <c r="C437" s="6"/>
      <c r="D437" s="6"/>
      <c r="E437" s="6"/>
    </row>
    <row r="438" spans="1:5" x14ac:dyDescent="0.25">
      <c r="A438" s="6"/>
      <c r="B438" s="6"/>
      <c r="C438" s="6"/>
      <c r="D438" s="6"/>
      <c r="E438" s="6"/>
    </row>
    <row r="439" spans="1:5" x14ac:dyDescent="0.25">
      <c r="A439" s="6"/>
      <c r="B439" s="6"/>
      <c r="C439" s="6"/>
      <c r="D439" s="6"/>
      <c r="E439" s="6"/>
    </row>
    <row r="440" spans="1:5" x14ac:dyDescent="0.25">
      <c r="A440" s="6"/>
      <c r="B440" s="6"/>
      <c r="C440" s="6"/>
      <c r="D440" s="6"/>
      <c r="E440" s="6"/>
    </row>
    <row r="441" spans="1:5" x14ac:dyDescent="0.25">
      <c r="A441" s="6"/>
      <c r="B441" s="6"/>
      <c r="C441" s="6"/>
      <c r="D441" s="6"/>
      <c r="E441" s="6"/>
    </row>
    <row r="442" spans="1:5" x14ac:dyDescent="0.25">
      <c r="A442" s="6"/>
      <c r="B442" s="6"/>
      <c r="C442" s="6"/>
      <c r="D442" s="6"/>
      <c r="E442" s="6"/>
    </row>
    <row r="443" spans="1:5" x14ac:dyDescent="0.25">
      <c r="A443" s="6"/>
      <c r="B443" s="6"/>
      <c r="C443" s="6"/>
      <c r="D443" s="6"/>
      <c r="E443" s="6"/>
    </row>
    <row r="444" spans="1:5" x14ac:dyDescent="0.25">
      <c r="A444" s="6"/>
      <c r="B444" s="6"/>
      <c r="C444" s="6"/>
      <c r="D444" s="6"/>
      <c r="E444" s="6"/>
    </row>
    <row r="445" spans="1:5" x14ac:dyDescent="0.25">
      <c r="A445" s="6"/>
      <c r="B445" s="6"/>
      <c r="C445" s="6"/>
      <c r="D445" s="6"/>
      <c r="E445" s="6"/>
    </row>
    <row r="446" spans="1:5" x14ac:dyDescent="0.25">
      <c r="A446" s="6"/>
      <c r="B446" s="6"/>
      <c r="C446" s="6"/>
      <c r="D446" s="6"/>
      <c r="E446" s="6"/>
    </row>
    <row r="447" spans="1:5" x14ac:dyDescent="0.25">
      <c r="A447" s="6"/>
      <c r="B447" s="6"/>
      <c r="C447" s="6"/>
      <c r="D447" s="6"/>
      <c r="E447" s="6"/>
    </row>
    <row r="448" spans="1:5" x14ac:dyDescent="0.25">
      <c r="A448" s="6"/>
      <c r="B448" s="6"/>
      <c r="C448" s="6"/>
      <c r="D448" s="6"/>
      <c r="E448" s="6"/>
    </row>
    <row r="449" spans="1:5" x14ac:dyDescent="0.25">
      <c r="A449" s="6"/>
      <c r="B449" s="6"/>
      <c r="C449" s="6"/>
      <c r="D449" s="6"/>
      <c r="E449" s="6"/>
    </row>
    <row r="450" spans="1:5" x14ac:dyDescent="0.25">
      <c r="A450" s="6"/>
      <c r="B450" s="6"/>
      <c r="C450" s="6"/>
      <c r="D450" s="6"/>
      <c r="E450" s="6"/>
    </row>
    <row r="451" spans="1:5" x14ac:dyDescent="0.25">
      <c r="A451" s="6"/>
      <c r="B451" s="6"/>
      <c r="C451" s="6"/>
      <c r="D451" s="6"/>
      <c r="E451" s="6"/>
    </row>
    <row r="452" spans="1:5" x14ac:dyDescent="0.25">
      <c r="A452" s="6"/>
      <c r="B452" s="6"/>
      <c r="C452" s="6"/>
      <c r="D452" s="6"/>
      <c r="E452" s="6"/>
    </row>
    <row r="453" spans="1:5" x14ac:dyDescent="0.25">
      <c r="A453" s="6"/>
      <c r="B453" s="6"/>
      <c r="C453" s="6"/>
      <c r="D453" s="6"/>
      <c r="E453" s="6"/>
    </row>
    <row r="454" spans="1:5" x14ac:dyDescent="0.25">
      <c r="A454" s="6"/>
      <c r="B454" s="6"/>
      <c r="C454" s="6"/>
      <c r="D454" s="6"/>
      <c r="E454" s="6"/>
    </row>
    <row r="455" spans="1:5" x14ac:dyDescent="0.25">
      <c r="A455" s="6"/>
      <c r="B455" s="6"/>
      <c r="C455" s="6"/>
      <c r="D455" s="6"/>
      <c r="E455" s="6"/>
    </row>
    <row r="456" spans="1:5" x14ac:dyDescent="0.25">
      <c r="A456" s="6"/>
      <c r="B456" s="6"/>
      <c r="C456" s="6"/>
      <c r="D456" s="6"/>
      <c r="E456" s="6"/>
    </row>
    <row r="457" spans="1:5" x14ac:dyDescent="0.25">
      <c r="A457" s="6"/>
      <c r="B457" s="6"/>
      <c r="C457" s="6"/>
      <c r="D457" s="6"/>
      <c r="E457" s="6"/>
    </row>
    <row r="458" spans="1:5" x14ac:dyDescent="0.25">
      <c r="A458" s="6"/>
      <c r="B458" s="6"/>
      <c r="C458" s="6"/>
      <c r="D458" s="6"/>
      <c r="E458" s="6"/>
    </row>
    <row r="459" spans="1:5" x14ac:dyDescent="0.25">
      <c r="A459" s="6"/>
      <c r="B459" s="6"/>
      <c r="C459" s="6"/>
      <c r="D459" s="6"/>
      <c r="E459" s="6"/>
    </row>
    <row r="460" spans="1:5" x14ac:dyDescent="0.25">
      <c r="A460" s="6"/>
      <c r="B460" s="6"/>
      <c r="C460" s="6"/>
      <c r="D460" s="6"/>
      <c r="E460" s="6"/>
    </row>
    <row r="461" spans="1:5" x14ac:dyDescent="0.25">
      <c r="A461" s="6"/>
      <c r="B461" s="6"/>
      <c r="C461" s="6"/>
      <c r="D461" s="6"/>
      <c r="E461" s="6"/>
    </row>
    <row r="462" spans="1:5" x14ac:dyDescent="0.25">
      <c r="A462" s="6"/>
      <c r="B462" s="6"/>
      <c r="C462" s="6"/>
      <c r="D462" s="6"/>
      <c r="E462" s="6"/>
    </row>
    <row r="463" spans="1:5" x14ac:dyDescent="0.25">
      <c r="A463" s="6"/>
      <c r="B463" s="6"/>
      <c r="C463" s="6"/>
      <c r="D463" s="6"/>
      <c r="E463" s="6"/>
    </row>
    <row r="464" spans="1:5" x14ac:dyDescent="0.25">
      <c r="A464" s="6"/>
      <c r="B464" s="6"/>
      <c r="C464" s="6"/>
      <c r="D464" s="6"/>
      <c r="E464" s="6"/>
    </row>
    <row r="465" spans="1:5" x14ac:dyDescent="0.25">
      <c r="A465" s="6"/>
      <c r="B465" s="6"/>
      <c r="C465" s="6"/>
      <c r="D465" s="6"/>
      <c r="E465" s="6"/>
    </row>
    <row r="466" spans="1:5" x14ac:dyDescent="0.25">
      <c r="A466" s="6"/>
      <c r="B466" s="6"/>
      <c r="C466" s="6"/>
      <c r="D466" s="6"/>
      <c r="E466" s="6"/>
    </row>
    <row r="467" spans="1:5" x14ac:dyDescent="0.25">
      <c r="A467" s="6"/>
      <c r="B467" s="6"/>
      <c r="C467" s="6"/>
      <c r="D467" s="6"/>
      <c r="E467" s="6"/>
    </row>
    <row r="468" spans="1:5" x14ac:dyDescent="0.25">
      <c r="A468" s="6"/>
      <c r="B468" s="6"/>
      <c r="C468" s="6"/>
      <c r="D468" s="6"/>
      <c r="E468" s="6"/>
    </row>
    <row r="469" spans="1:5" x14ac:dyDescent="0.25">
      <c r="A469" s="6"/>
      <c r="B469" s="6"/>
      <c r="C469" s="6"/>
      <c r="D469" s="6"/>
      <c r="E469" s="6"/>
    </row>
    <row r="470" spans="1:5" x14ac:dyDescent="0.25">
      <c r="A470" s="6"/>
      <c r="B470" s="6"/>
      <c r="C470" s="6"/>
      <c r="D470" s="6"/>
      <c r="E470" s="6"/>
    </row>
    <row r="471" spans="1:5" x14ac:dyDescent="0.25">
      <c r="A471" s="6"/>
      <c r="B471" s="6"/>
      <c r="C471" s="6"/>
      <c r="D471" s="6"/>
      <c r="E471" s="6"/>
    </row>
    <row r="472" spans="1:5" x14ac:dyDescent="0.25">
      <c r="A472" s="6"/>
      <c r="B472" s="6"/>
      <c r="C472" s="6"/>
      <c r="D472" s="6"/>
      <c r="E472" s="6"/>
    </row>
    <row r="473" spans="1:5" x14ac:dyDescent="0.25">
      <c r="A473" s="6"/>
      <c r="B473" s="6"/>
      <c r="C473" s="6"/>
      <c r="D473" s="6"/>
      <c r="E473" s="6"/>
    </row>
    <row r="474" spans="1:5" x14ac:dyDescent="0.25">
      <c r="A474" s="6"/>
      <c r="B474" s="6"/>
      <c r="C474" s="6"/>
      <c r="D474" s="6"/>
      <c r="E474" s="6"/>
    </row>
    <row r="475" spans="1:5" x14ac:dyDescent="0.25">
      <c r="A475" s="6"/>
      <c r="B475" s="6"/>
      <c r="C475" s="6"/>
      <c r="D475" s="6"/>
      <c r="E475" s="6"/>
    </row>
    <row r="476" spans="1:5" x14ac:dyDescent="0.25">
      <c r="A476" s="6"/>
      <c r="B476" s="6"/>
      <c r="C476" s="6"/>
      <c r="D476" s="6"/>
      <c r="E476" s="6"/>
    </row>
    <row r="477" spans="1:5" x14ac:dyDescent="0.25">
      <c r="A477" s="6"/>
      <c r="B477" s="6"/>
      <c r="C477" s="6"/>
      <c r="D477" s="6"/>
      <c r="E477" s="6"/>
    </row>
    <row r="478" spans="1:5" x14ac:dyDescent="0.25">
      <c r="A478" s="6"/>
      <c r="B478" s="6"/>
      <c r="C478" s="6"/>
      <c r="D478" s="6"/>
      <c r="E478" s="6"/>
    </row>
    <row r="479" spans="1:5" x14ac:dyDescent="0.25">
      <c r="A479" s="6"/>
      <c r="B479" s="6"/>
      <c r="C479" s="6"/>
      <c r="D479" s="6"/>
      <c r="E479" s="6"/>
    </row>
    <row r="480" spans="1:5" x14ac:dyDescent="0.25">
      <c r="A480" s="6"/>
      <c r="B480" s="6"/>
      <c r="C480" s="6"/>
      <c r="D480" s="6"/>
      <c r="E480" s="6"/>
    </row>
    <row r="481" spans="1:5" x14ac:dyDescent="0.25">
      <c r="A481" s="6"/>
      <c r="B481" s="6"/>
      <c r="C481" s="6"/>
      <c r="D481" s="6"/>
      <c r="E481" s="6"/>
    </row>
    <row r="482" spans="1:5" x14ac:dyDescent="0.25">
      <c r="A482" s="6"/>
      <c r="B482" s="6"/>
      <c r="C482" s="6"/>
      <c r="D482" s="6"/>
      <c r="E482" s="6"/>
    </row>
    <row r="483" spans="1:5" x14ac:dyDescent="0.25">
      <c r="A483" s="6"/>
      <c r="B483" s="6"/>
      <c r="C483" s="6"/>
      <c r="D483" s="6"/>
      <c r="E483" s="6"/>
    </row>
    <row r="484" spans="1:5" x14ac:dyDescent="0.25">
      <c r="A484" s="6"/>
      <c r="B484" s="6"/>
      <c r="C484" s="6"/>
      <c r="D484" s="6"/>
      <c r="E484" s="6"/>
    </row>
    <row r="485" spans="1:5" x14ac:dyDescent="0.25">
      <c r="A485" s="6"/>
      <c r="B485" s="6"/>
      <c r="C485" s="6"/>
      <c r="D485" s="6"/>
      <c r="E485" s="6"/>
    </row>
    <row r="486" spans="1:5" x14ac:dyDescent="0.25">
      <c r="A486" s="6"/>
      <c r="B486" s="6"/>
      <c r="C486" s="6"/>
      <c r="D486" s="6"/>
      <c r="E486" s="6"/>
    </row>
    <row r="487" spans="1:5" x14ac:dyDescent="0.25">
      <c r="A487" s="6"/>
      <c r="B487" s="6"/>
      <c r="C487" s="6"/>
      <c r="D487" s="6"/>
      <c r="E487" s="6"/>
    </row>
    <row r="488" spans="1:5" x14ac:dyDescent="0.25">
      <c r="A488" s="6"/>
      <c r="B488" s="6"/>
      <c r="C488" s="6"/>
      <c r="D488" s="6"/>
      <c r="E488" s="6"/>
    </row>
    <row r="489" spans="1:5" x14ac:dyDescent="0.25">
      <c r="A489" s="6"/>
      <c r="B489" s="6"/>
      <c r="C489" s="6"/>
      <c r="D489" s="6"/>
      <c r="E489" s="6"/>
    </row>
    <row r="490" spans="1:5" x14ac:dyDescent="0.25">
      <c r="A490" s="6"/>
      <c r="B490" s="6"/>
      <c r="C490" s="6"/>
      <c r="D490" s="6"/>
      <c r="E490" s="6"/>
    </row>
    <row r="491" spans="1:5" x14ac:dyDescent="0.25">
      <c r="A491" s="6"/>
      <c r="B491" s="6"/>
      <c r="C491" s="6"/>
      <c r="D491" s="6"/>
      <c r="E491" s="6"/>
    </row>
    <row r="492" spans="1:5" x14ac:dyDescent="0.25">
      <c r="A492" s="6"/>
      <c r="B492" s="6"/>
      <c r="C492" s="6"/>
      <c r="D492" s="6"/>
      <c r="E492" s="6"/>
    </row>
    <row r="493" spans="1:5" x14ac:dyDescent="0.25">
      <c r="A493" s="6"/>
      <c r="B493" s="6"/>
      <c r="C493" s="6"/>
      <c r="D493" s="6"/>
      <c r="E493" s="6"/>
    </row>
    <row r="494" spans="1:5" x14ac:dyDescent="0.25">
      <c r="A494" s="6"/>
      <c r="B494" s="6"/>
      <c r="C494" s="6"/>
      <c r="D494" s="6"/>
      <c r="E494" s="6"/>
    </row>
    <row r="495" spans="1:5" x14ac:dyDescent="0.25">
      <c r="A495" s="6"/>
      <c r="B495" s="6"/>
      <c r="C495" s="6"/>
      <c r="D495" s="6"/>
      <c r="E495" s="6"/>
    </row>
    <row r="496" spans="1:5" x14ac:dyDescent="0.25">
      <c r="A496" s="6"/>
      <c r="B496" s="6"/>
      <c r="C496" s="6"/>
      <c r="D496" s="6"/>
      <c r="E496" s="6"/>
    </row>
    <row r="497" spans="1:5" x14ac:dyDescent="0.25">
      <c r="A497" s="6"/>
      <c r="B497" s="6"/>
      <c r="C497" s="6"/>
      <c r="D497" s="6"/>
      <c r="E497" s="6"/>
    </row>
    <row r="498" spans="1:5" x14ac:dyDescent="0.25">
      <c r="A498" s="6"/>
      <c r="B498" s="6"/>
      <c r="C498" s="6"/>
      <c r="D498" s="6"/>
      <c r="E498" s="6"/>
    </row>
    <row r="499" spans="1:5" x14ac:dyDescent="0.25">
      <c r="A499" s="6"/>
      <c r="B499" s="6"/>
      <c r="C499" s="6"/>
      <c r="D499" s="6"/>
      <c r="E499" s="6"/>
    </row>
    <row r="500" spans="1:5" x14ac:dyDescent="0.25">
      <c r="A500" s="6"/>
      <c r="B500" s="6"/>
      <c r="C500" s="6"/>
      <c r="D500" s="6"/>
      <c r="E500" s="6"/>
    </row>
    <row r="501" spans="1:5" x14ac:dyDescent="0.25">
      <c r="A501" s="6"/>
      <c r="B501" s="6"/>
      <c r="C501" s="6"/>
      <c r="D501" s="6"/>
      <c r="E501" s="6"/>
    </row>
    <row r="502" spans="1:5" x14ac:dyDescent="0.25">
      <c r="A502" s="6"/>
      <c r="B502" s="6"/>
      <c r="C502" s="6"/>
      <c r="D502" s="6"/>
      <c r="E502" s="6"/>
    </row>
    <row r="503" spans="1:5" x14ac:dyDescent="0.25">
      <c r="A503" s="6"/>
      <c r="B503" s="6"/>
      <c r="C503" s="6"/>
      <c r="D503" s="6"/>
      <c r="E503" s="6"/>
    </row>
    <row r="504" spans="1:5" x14ac:dyDescent="0.25">
      <c r="A504" s="6"/>
      <c r="B504" s="6"/>
      <c r="C504" s="6"/>
      <c r="D504" s="6"/>
      <c r="E504" s="6"/>
    </row>
    <row r="505" spans="1:5" x14ac:dyDescent="0.25">
      <c r="A505" s="6"/>
      <c r="B505" s="6"/>
      <c r="C505" s="6"/>
      <c r="D505" s="6"/>
      <c r="E505" s="6"/>
    </row>
    <row r="506" spans="1:5" x14ac:dyDescent="0.25">
      <c r="A506" s="6"/>
      <c r="B506" s="6"/>
      <c r="C506" s="6"/>
      <c r="D506" s="6"/>
      <c r="E506" s="6"/>
    </row>
    <row r="507" spans="1:5" x14ac:dyDescent="0.25">
      <c r="A507" s="6"/>
      <c r="B507" s="6"/>
      <c r="C507" s="6"/>
      <c r="D507" s="6"/>
      <c r="E507" s="6"/>
    </row>
    <row r="508" spans="1:5" x14ac:dyDescent="0.25">
      <c r="A508" s="6"/>
      <c r="B508" s="6"/>
      <c r="C508" s="6"/>
      <c r="D508" s="6"/>
      <c r="E508" s="6"/>
    </row>
    <row r="509" spans="1:5" x14ac:dyDescent="0.25">
      <c r="A509" s="6"/>
      <c r="B509" s="6"/>
      <c r="C509" s="6"/>
      <c r="D509" s="6"/>
      <c r="E509" s="6"/>
    </row>
    <row r="510" spans="1:5" x14ac:dyDescent="0.25">
      <c r="A510" s="6"/>
      <c r="B510" s="6"/>
      <c r="C510" s="6"/>
      <c r="D510" s="6"/>
      <c r="E510" s="6"/>
    </row>
    <row r="511" spans="1:5" x14ac:dyDescent="0.25">
      <c r="A511" s="6"/>
      <c r="B511" s="6"/>
      <c r="C511" s="6"/>
      <c r="D511" s="6"/>
      <c r="E511" s="6"/>
    </row>
    <row r="512" spans="1:5" x14ac:dyDescent="0.25">
      <c r="A512" s="6"/>
      <c r="B512" s="6"/>
      <c r="C512" s="6"/>
      <c r="D512" s="6"/>
      <c r="E512" s="6"/>
    </row>
    <row r="513" spans="1:5" x14ac:dyDescent="0.25">
      <c r="A513" s="6"/>
      <c r="B513" s="6"/>
      <c r="C513" s="6"/>
      <c r="D513" s="6"/>
      <c r="E513" s="6"/>
    </row>
    <row r="514" spans="1:5" x14ac:dyDescent="0.25">
      <c r="A514" s="6"/>
      <c r="B514" s="6"/>
      <c r="C514" s="6"/>
      <c r="D514" s="6"/>
      <c r="E514" s="6"/>
    </row>
    <row r="515" spans="1:5" x14ac:dyDescent="0.25">
      <c r="A515" s="6"/>
      <c r="B515" s="6"/>
      <c r="C515" s="6"/>
      <c r="D515" s="6"/>
      <c r="E515" s="6"/>
    </row>
    <row r="516" spans="1:5" x14ac:dyDescent="0.25">
      <c r="A516" s="6"/>
      <c r="B516" s="6"/>
      <c r="C516" s="6"/>
      <c r="D516" s="6"/>
      <c r="E516" s="6"/>
    </row>
    <row r="517" spans="1:5" x14ac:dyDescent="0.25">
      <c r="A517" s="6"/>
      <c r="B517" s="6"/>
      <c r="C517" s="6"/>
      <c r="D517" s="6"/>
      <c r="E517" s="6"/>
    </row>
    <row r="518" spans="1:5" x14ac:dyDescent="0.25">
      <c r="A518" s="6"/>
      <c r="B518" s="6"/>
      <c r="C518" s="6"/>
      <c r="D518" s="6"/>
      <c r="E518" s="6"/>
    </row>
    <row r="519" spans="1:5" x14ac:dyDescent="0.25">
      <c r="A519" s="6"/>
      <c r="B519" s="6"/>
      <c r="C519" s="6"/>
      <c r="D519" s="6"/>
      <c r="E519" s="6"/>
    </row>
    <row r="520" spans="1:5" x14ac:dyDescent="0.25">
      <c r="A520" s="6"/>
      <c r="B520" s="6"/>
      <c r="C520" s="6"/>
      <c r="D520" s="6"/>
      <c r="E520" s="6"/>
    </row>
    <row r="521" spans="1:5" x14ac:dyDescent="0.25">
      <c r="A521" s="6"/>
      <c r="B521" s="6"/>
      <c r="C521" s="6"/>
      <c r="D521" s="6"/>
      <c r="E521" s="6"/>
    </row>
    <row r="522" spans="1:5" x14ac:dyDescent="0.25">
      <c r="A522" s="6"/>
      <c r="B522" s="6"/>
      <c r="C522" s="6"/>
      <c r="D522" s="6"/>
      <c r="E522" s="6"/>
    </row>
    <row r="523" spans="1:5" x14ac:dyDescent="0.25">
      <c r="A523" s="6"/>
      <c r="B523" s="6"/>
      <c r="C523" s="6"/>
      <c r="D523" s="6"/>
      <c r="E523" s="6"/>
    </row>
    <row r="524" spans="1:5" x14ac:dyDescent="0.25">
      <c r="A524" s="6"/>
      <c r="B524" s="6"/>
      <c r="C524" s="6"/>
      <c r="D524" s="6"/>
      <c r="E524" s="6"/>
    </row>
    <row r="525" spans="1:5" x14ac:dyDescent="0.25">
      <c r="A525" s="6"/>
      <c r="B525" s="6"/>
      <c r="C525" s="6"/>
      <c r="D525" s="6"/>
      <c r="E525" s="6"/>
    </row>
    <row r="526" spans="1:5" x14ac:dyDescent="0.25">
      <c r="A526" s="6"/>
      <c r="B526" s="6"/>
      <c r="C526" s="6"/>
      <c r="D526" s="6"/>
      <c r="E526" s="6"/>
    </row>
    <row r="527" spans="1:5" x14ac:dyDescent="0.25">
      <c r="A527" s="6"/>
      <c r="B527" s="6"/>
      <c r="C527" s="6"/>
      <c r="D527" s="6"/>
      <c r="E527" s="6"/>
    </row>
    <row r="528" spans="1:5" x14ac:dyDescent="0.25">
      <c r="A528" s="6"/>
      <c r="B528" s="6"/>
      <c r="C528" s="6"/>
      <c r="D528" s="6"/>
      <c r="E528" s="6"/>
    </row>
    <row r="529" spans="1:5" x14ac:dyDescent="0.25">
      <c r="A529" s="6"/>
      <c r="B529" s="6"/>
      <c r="C529" s="6"/>
      <c r="D529" s="6"/>
      <c r="E529" s="6"/>
    </row>
    <row r="530" spans="1:5" x14ac:dyDescent="0.25">
      <c r="A530" s="6"/>
      <c r="B530" s="6"/>
      <c r="C530" s="6"/>
      <c r="D530" s="6"/>
      <c r="E530" s="6"/>
    </row>
    <row r="531" spans="1:5" x14ac:dyDescent="0.25">
      <c r="A531" s="6"/>
      <c r="B531" s="6"/>
      <c r="C531" s="6"/>
      <c r="D531" s="6"/>
      <c r="E531" s="6"/>
    </row>
    <row r="532" spans="1:5" x14ac:dyDescent="0.25">
      <c r="A532" s="6"/>
      <c r="B532" s="6"/>
      <c r="C532" s="6"/>
      <c r="D532" s="6"/>
      <c r="E532" s="6"/>
    </row>
    <row r="533" spans="1:5" x14ac:dyDescent="0.25">
      <c r="A533" s="6"/>
      <c r="B533" s="6"/>
      <c r="C533" s="6"/>
      <c r="D533" s="6"/>
      <c r="E533" s="6"/>
    </row>
    <row r="534" spans="1:5" x14ac:dyDescent="0.25">
      <c r="A534" s="6"/>
      <c r="B534" s="6"/>
      <c r="C534" s="6"/>
      <c r="D534" s="6"/>
      <c r="E534" s="6"/>
    </row>
    <row r="535" spans="1:5" x14ac:dyDescent="0.25">
      <c r="A535" s="6"/>
      <c r="B535" s="6"/>
      <c r="C535" s="6"/>
      <c r="D535" s="6"/>
      <c r="E535" s="6"/>
    </row>
    <row r="536" spans="1:5" x14ac:dyDescent="0.25">
      <c r="A536" s="6"/>
      <c r="B536" s="6"/>
      <c r="C536" s="6"/>
      <c r="D536" s="6"/>
      <c r="E536" s="6"/>
    </row>
    <row r="537" spans="1:5" x14ac:dyDescent="0.25">
      <c r="A537" s="6"/>
      <c r="B537" s="6"/>
      <c r="C537" s="6"/>
      <c r="D537" s="6"/>
      <c r="E537" s="6"/>
    </row>
    <row r="538" spans="1:5" x14ac:dyDescent="0.25">
      <c r="A538" s="6"/>
      <c r="B538" s="6"/>
      <c r="C538" s="6"/>
      <c r="D538" s="6"/>
      <c r="E538" s="6"/>
    </row>
    <row r="539" spans="1:5" x14ac:dyDescent="0.25">
      <c r="A539" s="6"/>
      <c r="B539" s="6"/>
      <c r="C539" s="6"/>
      <c r="D539" s="6"/>
      <c r="E539" s="6"/>
    </row>
    <row r="540" spans="1:5" x14ac:dyDescent="0.25">
      <c r="A540" s="6"/>
      <c r="B540" s="6"/>
      <c r="C540" s="6"/>
      <c r="D540" s="6"/>
      <c r="E540" s="6"/>
    </row>
    <row r="541" spans="1:5" x14ac:dyDescent="0.25">
      <c r="A541" s="6"/>
      <c r="B541" s="6"/>
      <c r="C541" s="6"/>
      <c r="D541" s="6"/>
      <c r="E541" s="6"/>
    </row>
    <row r="542" spans="1:5" x14ac:dyDescent="0.25">
      <c r="A542" s="6"/>
      <c r="B542" s="6"/>
      <c r="C542" s="6"/>
      <c r="D542" s="6"/>
      <c r="E542" s="6"/>
    </row>
    <row r="543" spans="1:5" x14ac:dyDescent="0.25">
      <c r="A543" s="6"/>
      <c r="B543" s="6"/>
      <c r="C543" s="6"/>
      <c r="D543" s="6"/>
      <c r="E543" s="6"/>
    </row>
    <row r="544" spans="1:5" x14ac:dyDescent="0.25">
      <c r="A544" s="6"/>
      <c r="B544" s="6"/>
      <c r="C544" s="6"/>
      <c r="D544" s="6"/>
      <c r="E544" s="6"/>
    </row>
    <row r="545" spans="1:5" x14ac:dyDescent="0.25">
      <c r="A545" s="6"/>
      <c r="B545" s="6"/>
      <c r="C545" s="6"/>
      <c r="D545" s="6"/>
      <c r="E545" s="6"/>
    </row>
    <row r="546" spans="1:5" x14ac:dyDescent="0.25">
      <c r="A546" s="6"/>
      <c r="B546" s="6"/>
      <c r="C546" s="6"/>
      <c r="D546" s="6"/>
      <c r="E546" s="6"/>
    </row>
    <row r="547" spans="1:5" x14ac:dyDescent="0.25">
      <c r="A547" s="6"/>
      <c r="B547" s="6"/>
      <c r="C547" s="6"/>
      <c r="D547" s="6"/>
      <c r="E547" s="6"/>
    </row>
    <row r="548" spans="1:5" x14ac:dyDescent="0.25">
      <c r="A548" s="6"/>
      <c r="B548" s="6"/>
      <c r="C548" s="6"/>
      <c r="D548" s="6"/>
      <c r="E548" s="6"/>
    </row>
    <row r="549" spans="1:5" x14ac:dyDescent="0.25">
      <c r="A549" s="6"/>
      <c r="B549" s="6"/>
      <c r="C549" s="6"/>
      <c r="D549" s="6"/>
      <c r="E549" s="6"/>
    </row>
    <row r="550" spans="1:5" x14ac:dyDescent="0.25">
      <c r="A550" s="6"/>
      <c r="B550" s="6"/>
      <c r="C550" s="6"/>
      <c r="D550" s="6"/>
      <c r="E550" s="6"/>
    </row>
    <row r="551" spans="1:5" x14ac:dyDescent="0.25">
      <c r="A551" s="6"/>
      <c r="B551" s="6"/>
      <c r="C551" s="6"/>
      <c r="D551" s="6"/>
      <c r="E551" s="6"/>
    </row>
    <row r="552" spans="1:5" x14ac:dyDescent="0.25">
      <c r="A552" s="6"/>
      <c r="B552" s="6"/>
      <c r="C552" s="6"/>
      <c r="D552" s="6"/>
      <c r="E552" s="6"/>
    </row>
    <row r="553" spans="1:5" x14ac:dyDescent="0.25">
      <c r="A553" s="6"/>
      <c r="B553" s="6"/>
      <c r="C553" s="6"/>
      <c r="D553" s="6"/>
      <c r="E553" s="6"/>
    </row>
    <row r="554" spans="1:5" x14ac:dyDescent="0.25">
      <c r="A554" s="6"/>
      <c r="B554" s="6"/>
      <c r="C554" s="6"/>
      <c r="D554" s="6"/>
      <c r="E554" s="6"/>
    </row>
    <row r="555" spans="1:5" x14ac:dyDescent="0.25">
      <c r="A555" s="6"/>
      <c r="B555" s="6"/>
      <c r="C555" s="6"/>
      <c r="D555" s="6"/>
      <c r="E555" s="6"/>
    </row>
    <row r="556" spans="1:5" x14ac:dyDescent="0.25">
      <c r="A556" s="6"/>
      <c r="B556" s="6"/>
      <c r="C556" s="6"/>
      <c r="D556" s="6"/>
      <c r="E556" s="6"/>
    </row>
    <row r="557" spans="1:5" x14ac:dyDescent="0.25">
      <c r="A557" s="6"/>
      <c r="B557" s="6"/>
      <c r="C557" s="6"/>
      <c r="D557" s="6"/>
      <c r="E557" s="6"/>
    </row>
    <row r="558" spans="1:5" x14ac:dyDescent="0.25">
      <c r="A558" s="6"/>
      <c r="B558" s="6"/>
      <c r="C558" s="6"/>
      <c r="D558" s="6"/>
      <c r="E558" s="6"/>
    </row>
    <row r="559" spans="1:5" x14ac:dyDescent="0.25">
      <c r="A559" s="6"/>
      <c r="B559" s="6"/>
      <c r="C559" s="6"/>
      <c r="D559" s="6"/>
      <c r="E559" s="6"/>
    </row>
    <row r="560" spans="1:5" x14ac:dyDescent="0.25">
      <c r="A560" s="6"/>
      <c r="B560" s="6"/>
      <c r="C560" s="6"/>
      <c r="D560" s="6"/>
      <c r="E560" s="6"/>
    </row>
    <row r="561" spans="1:5" x14ac:dyDescent="0.25">
      <c r="A561" s="6"/>
      <c r="B561" s="6"/>
      <c r="C561" s="6"/>
      <c r="D561" s="6"/>
      <c r="E561" s="6"/>
    </row>
    <row r="562" spans="1:5" x14ac:dyDescent="0.25">
      <c r="A562" s="6"/>
      <c r="B562" s="6"/>
      <c r="C562" s="6"/>
      <c r="D562" s="6"/>
      <c r="E562" s="6"/>
    </row>
    <row r="563" spans="1:5" x14ac:dyDescent="0.25">
      <c r="A563" s="6"/>
      <c r="B563" s="6"/>
      <c r="C563" s="6"/>
      <c r="D563" s="6"/>
      <c r="E563" s="6"/>
    </row>
    <row r="564" spans="1:5" x14ac:dyDescent="0.25">
      <c r="A564" s="6"/>
      <c r="B564" s="6"/>
      <c r="C564" s="6"/>
      <c r="D564" s="6"/>
      <c r="E564" s="6"/>
    </row>
    <row r="565" spans="1:5" x14ac:dyDescent="0.25">
      <c r="A565" s="6"/>
      <c r="B565" s="6"/>
      <c r="C565" s="6"/>
      <c r="D565" s="6"/>
      <c r="E565" s="6"/>
    </row>
    <row r="566" spans="1:5" x14ac:dyDescent="0.25">
      <c r="A566" s="6"/>
      <c r="B566" s="6"/>
      <c r="C566" s="6"/>
      <c r="D566" s="6"/>
      <c r="E566" s="6"/>
    </row>
    <row r="567" spans="1:5" x14ac:dyDescent="0.25">
      <c r="A567" s="6"/>
      <c r="B567" s="6"/>
      <c r="C567" s="6"/>
      <c r="D567" s="6"/>
      <c r="E567" s="6"/>
    </row>
    <row r="568" spans="1:5" x14ac:dyDescent="0.25">
      <c r="A568" s="6"/>
      <c r="B568" s="6"/>
      <c r="C568" s="6"/>
      <c r="D568" s="6"/>
      <c r="E568" s="6"/>
    </row>
    <row r="569" spans="1:5" x14ac:dyDescent="0.25">
      <c r="A569" s="6"/>
      <c r="B569" s="6"/>
      <c r="C569" s="6"/>
      <c r="D569" s="6"/>
      <c r="E569" s="6"/>
    </row>
    <row r="570" spans="1:5" x14ac:dyDescent="0.25">
      <c r="A570" s="6"/>
      <c r="B570" s="6"/>
      <c r="C570" s="6"/>
      <c r="D570" s="6"/>
      <c r="E570" s="6"/>
    </row>
    <row r="571" spans="1:5" x14ac:dyDescent="0.25">
      <c r="A571" s="6"/>
      <c r="B571" s="6"/>
      <c r="C571" s="6"/>
      <c r="D571" s="6"/>
      <c r="E571" s="6"/>
    </row>
    <row r="572" spans="1:5" x14ac:dyDescent="0.25">
      <c r="A572" s="6"/>
      <c r="B572" s="6"/>
      <c r="C572" s="6"/>
      <c r="D572" s="6"/>
      <c r="E572" s="6"/>
    </row>
    <row r="573" spans="1:5" x14ac:dyDescent="0.25">
      <c r="A573" s="6"/>
      <c r="B573" s="6"/>
      <c r="C573" s="6"/>
      <c r="D573" s="6"/>
      <c r="E573" s="6"/>
    </row>
    <row r="574" spans="1:5" x14ac:dyDescent="0.25">
      <c r="A574" s="6"/>
      <c r="B574" s="6"/>
      <c r="C574" s="6"/>
      <c r="D574" s="6"/>
      <c r="E574" s="6"/>
    </row>
    <row r="575" spans="1:5" x14ac:dyDescent="0.25">
      <c r="A575" s="6"/>
      <c r="B575" s="6"/>
      <c r="C575" s="6"/>
      <c r="D575" s="6"/>
      <c r="E575" s="6"/>
    </row>
    <row r="576" spans="1:5" x14ac:dyDescent="0.25">
      <c r="A576" s="6"/>
      <c r="B576" s="6"/>
      <c r="C576" s="6"/>
      <c r="D576" s="6"/>
      <c r="E576" s="6"/>
    </row>
    <row r="577" spans="1:5" x14ac:dyDescent="0.25">
      <c r="A577" s="6"/>
      <c r="B577" s="6"/>
      <c r="C577" s="6"/>
      <c r="D577" s="6"/>
      <c r="E577" s="6"/>
    </row>
    <row r="578" spans="1:5" x14ac:dyDescent="0.25">
      <c r="A578" s="6"/>
      <c r="B578" s="6"/>
      <c r="C578" s="6"/>
      <c r="D578" s="6"/>
      <c r="E578" s="6"/>
    </row>
    <row r="579" spans="1:5" x14ac:dyDescent="0.25">
      <c r="A579" s="6"/>
      <c r="B579" s="6"/>
      <c r="C579" s="6"/>
      <c r="D579" s="6"/>
      <c r="E579" s="6"/>
    </row>
    <row r="580" spans="1:5" x14ac:dyDescent="0.25">
      <c r="A580" s="6"/>
      <c r="B580" s="6"/>
      <c r="C580" s="6"/>
      <c r="D580" s="6"/>
      <c r="E580" s="6"/>
    </row>
    <row r="581" spans="1:5" x14ac:dyDescent="0.25">
      <c r="A581" s="6"/>
      <c r="B581" s="6"/>
      <c r="C581" s="6"/>
      <c r="D581" s="6"/>
      <c r="E581" s="6"/>
    </row>
    <row r="582" spans="1:5" x14ac:dyDescent="0.25">
      <c r="A582" s="6"/>
      <c r="B582" s="6"/>
      <c r="C582" s="6"/>
      <c r="D582" s="6"/>
      <c r="E582" s="6"/>
    </row>
    <row r="583" spans="1:5" x14ac:dyDescent="0.25">
      <c r="A583" s="6"/>
      <c r="B583" s="6"/>
      <c r="C583" s="6"/>
      <c r="D583" s="6"/>
      <c r="E583" s="6"/>
    </row>
    <row r="584" spans="1:5" x14ac:dyDescent="0.25">
      <c r="A584" s="6"/>
      <c r="B584" s="6"/>
      <c r="C584" s="6"/>
      <c r="D584" s="6"/>
      <c r="E584" s="6"/>
    </row>
    <row r="585" spans="1:5" x14ac:dyDescent="0.25">
      <c r="A585" s="6"/>
      <c r="B585" s="6"/>
      <c r="C585" s="6"/>
      <c r="D585" s="6"/>
      <c r="E585" s="6"/>
    </row>
    <row r="586" spans="1:5" x14ac:dyDescent="0.25">
      <c r="A586" s="6"/>
      <c r="B586" s="6"/>
      <c r="C586" s="6"/>
      <c r="D586" s="6"/>
      <c r="E586" s="6"/>
    </row>
    <row r="587" spans="1:5" x14ac:dyDescent="0.25">
      <c r="A587" s="6"/>
      <c r="B587" s="6"/>
      <c r="C587" s="6"/>
      <c r="D587" s="6"/>
      <c r="E587" s="6"/>
    </row>
    <row r="588" spans="1:5" x14ac:dyDescent="0.25">
      <c r="A588" s="6"/>
      <c r="B588" s="6"/>
      <c r="C588" s="6"/>
      <c r="D588" s="6"/>
      <c r="E588" s="6"/>
    </row>
    <row r="589" spans="1:5" x14ac:dyDescent="0.25">
      <c r="A589" s="6"/>
      <c r="B589" s="6"/>
      <c r="C589" s="6"/>
      <c r="D589" s="6"/>
      <c r="E589" s="6"/>
    </row>
    <row r="590" spans="1:5" x14ac:dyDescent="0.25">
      <c r="A590" s="6"/>
      <c r="B590" s="6"/>
      <c r="C590" s="6"/>
      <c r="D590" s="6"/>
      <c r="E590" s="6"/>
    </row>
    <row r="591" spans="1:5" x14ac:dyDescent="0.25">
      <c r="A591" s="6"/>
      <c r="B591" s="6"/>
      <c r="C591" s="6"/>
      <c r="D591" s="6"/>
      <c r="E591" s="6"/>
    </row>
    <row r="592" spans="1:5" x14ac:dyDescent="0.25">
      <c r="A592" s="6"/>
      <c r="B592" s="6"/>
      <c r="C592" s="6"/>
      <c r="D592" s="6"/>
      <c r="E592" s="6"/>
    </row>
    <row r="593" spans="1:5" x14ac:dyDescent="0.25">
      <c r="A593" s="6"/>
      <c r="B593" s="6"/>
      <c r="C593" s="6"/>
      <c r="D593" s="6"/>
      <c r="E593" s="6"/>
    </row>
    <row r="594" spans="1:5" x14ac:dyDescent="0.25">
      <c r="A594" s="6"/>
      <c r="B594" s="6"/>
      <c r="C594" s="6"/>
      <c r="D594" s="6"/>
      <c r="E594" s="6"/>
    </row>
    <row r="595" spans="1:5" x14ac:dyDescent="0.25">
      <c r="A595" s="6"/>
      <c r="B595" s="6"/>
      <c r="C595" s="6"/>
      <c r="D595" s="6"/>
      <c r="E595" s="6"/>
    </row>
    <row r="596" spans="1:5" x14ac:dyDescent="0.25">
      <c r="A596" s="6"/>
      <c r="B596" s="6"/>
      <c r="C596" s="6"/>
      <c r="D596" s="6"/>
      <c r="E596" s="6"/>
    </row>
    <row r="597" spans="1:5" x14ac:dyDescent="0.25">
      <c r="A597" s="6"/>
      <c r="B597" s="6"/>
      <c r="C597" s="6"/>
      <c r="D597" s="6"/>
      <c r="E597" s="6"/>
    </row>
    <row r="598" spans="1:5" x14ac:dyDescent="0.25">
      <c r="A598" s="6"/>
      <c r="B598" s="6"/>
      <c r="C598" s="6"/>
      <c r="D598" s="6"/>
      <c r="E598" s="6"/>
    </row>
    <row r="599" spans="1:5" x14ac:dyDescent="0.25">
      <c r="A599" s="6"/>
      <c r="B599" s="6"/>
      <c r="C599" s="6"/>
      <c r="D599" s="6"/>
      <c r="E599" s="6"/>
    </row>
    <row r="600" spans="1:5" x14ac:dyDescent="0.25">
      <c r="A600" s="6"/>
      <c r="B600" s="6"/>
      <c r="C600" s="6"/>
      <c r="D600" s="6"/>
      <c r="E600" s="6"/>
    </row>
    <row r="601" spans="1:5" x14ac:dyDescent="0.25">
      <c r="A601" s="6"/>
      <c r="B601" s="6"/>
      <c r="C601" s="6"/>
      <c r="D601" s="6"/>
      <c r="E601" s="6"/>
    </row>
    <row r="602" spans="1:5" x14ac:dyDescent="0.25">
      <c r="A602" s="6"/>
      <c r="B602" s="6"/>
      <c r="C602" s="6"/>
      <c r="D602" s="6"/>
      <c r="E602" s="6"/>
    </row>
    <row r="603" spans="1:5" x14ac:dyDescent="0.25">
      <c r="A603" s="6"/>
      <c r="B603" s="6"/>
      <c r="C603" s="6"/>
      <c r="D603" s="6"/>
      <c r="E603" s="6"/>
    </row>
    <row r="604" spans="1:5" x14ac:dyDescent="0.25">
      <c r="A604" s="6"/>
      <c r="B604" s="6"/>
      <c r="C604" s="6"/>
      <c r="D604" s="6"/>
      <c r="E604" s="6"/>
    </row>
    <row r="605" spans="1:5" x14ac:dyDescent="0.25">
      <c r="A605" s="6"/>
      <c r="B605" s="6"/>
      <c r="C605" s="6"/>
      <c r="D605" s="6"/>
      <c r="E605" s="6"/>
    </row>
    <row r="606" spans="1:5" x14ac:dyDescent="0.25">
      <c r="A606" s="6"/>
      <c r="B606" s="6"/>
      <c r="C606" s="6"/>
      <c r="D606" s="6"/>
      <c r="E606" s="6"/>
    </row>
    <row r="607" spans="1:5" x14ac:dyDescent="0.25">
      <c r="A607" s="6"/>
      <c r="B607" s="6"/>
      <c r="C607" s="6"/>
      <c r="D607" s="6"/>
      <c r="E607" s="6"/>
    </row>
    <row r="608" spans="1:5" x14ac:dyDescent="0.25">
      <c r="A608" s="6"/>
      <c r="B608" s="6"/>
      <c r="C608" s="6"/>
      <c r="D608" s="6"/>
      <c r="E608" s="6"/>
    </row>
    <row r="609" spans="1:5" x14ac:dyDescent="0.25">
      <c r="A609" s="6"/>
      <c r="B609" s="6"/>
      <c r="C609" s="6"/>
      <c r="D609" s="6"/>
      <c r="E609" s="6"/>
    </row>
    <row r="610" spans="1:5" x14ac:dyDescent="0.25">
      <c r="A610" s="6"/>
      <c r="B610" s="6"/>
      <c r="C610" s="6"/>
      <c r="D610" s="6"/>
      <c r="E610" s="6"/>
    </row>
    <row r="611" spans="1:5" x14ac:dyDescent="0.25">
      <c r="A611" s="6"/>
      <c r="B611" s="6"/>
      <c r="C611" s="6"/>
      <c r="D611" s="6"/>
      <c r="E611" s="6"/>
    </row>
    <row r="612" spans="1:5" x14ac:dyDescent="0.25">
      <c r="A612" s="6"/>
      <c r="B612" s="6"/>
      <c r="C612" s="6"/>
      <c r="D612" s="6"/>
      <c r="E612" s="6"/>
    </row>
    <row r="613" spans="1:5" x14ac:dyDescent="0.25">
      <c r="A613" s="6"/>
      <c r="B613" s="6"/>
      <c r="C613" s="6"/>
      <c r="D613" s="6"/>
      <c r="E613" s="6"/>
    </row>
    <row r="614" spans="1:5" x14ac:dyDescent="0.25">
      <c r="A614" s="6"/>
      <c r="B614" s="6"/>
      <c r="C614" s="6"/>
      <c r="D614" s="6"/>
      <c r="E614" s="6"/>
    </row>
    <row r="615" spans="1:5" x14ac:dyDescent="0.25">
      <c r="A615" s="6"/>
      <c r="B615" s="6"/>
      <c r="C615" s="6"/>
      <c r="D615" s="6"/>
      <c r="E615" s="6"/>
    </row>
    <row r="616" spans="1:5" x14ac:dyDescent="0.25">
      <c r="A616" s="6"/>
      <c r="B616" s="6"/>
      <c r="C616" s="6"/>
      <c r="D616" s="6"/>
      <c r="E616" s="6"/>
    </row>
    <row r="617" spans="1:5" x14ac:dyDescent="0.25">
      <c r="A617" s="6"/>
      <c r="B617" s="6"/>
      <c r="C617" s="6"/>
      <c r="D617" s="6"/>
      <c r="E617" s="6"/>
    </row>
    <row r="618" spans="1:5" x14ac:dyDescent="0.25">
      <c r="A618" s="6"/>
      <c r="B618" s="6"/>
      <c r="C618" s="6"/>
      <c r="D618" s="6"/>
      <c r="E618" s="6"/>
    </row>
    <row r="619" spans="1:5" x14ac:dyDescent="0.25">
      <c r="A619" s="6"/>
      <c r="B619" s="6"/>
      <c r="C619" s="6"/>
      <c r="D619" s="6"/>
      <c r="E619" s="6"/>
    </row>
    <row r="620" spans="1:5" x14ac:dyDescent="0.25">
      <c r="A620" s="6"/>
      <c r="B620" s="6"/>
      <c r="C620" s="6"/>
      <c r="D620" s="6"/>
      <c r="E620" s="6"/>
    </row>
    <row r="621" spans="1:5" x14ac:dyDescent="0.25">
      <c r="A621" s="6"/>
      <c r="B621" s="6"/>
      <c r="C621" s="6"/>
      <c r="D621" s="6"/>
      <c r="E621" s="6"/>
    </row>
    <row r="622" spans="1:5" x14ac:dyDescent="0.25">
      <c r="A622" s="6"/>
      <c r="B622" s="6"/>
      <c r="C622" s="6"/>
      <c r="D622" s="6"/>
      <c r="E622" s="6"/>
    </row>
    <row r="623" spans="1:5" x14ac:dyDescent="0.25">
      <c r="A623" s="6"/>
      <c r="B623" s="6"/>
      <c r="C623" s="6"/>
      <c r="D623" s="6"/>
      <c r="E623" s="6"/>
    </row>
    <row r="624" spans="1:5" x14ac:dyDescent="0.25">
      <c r="A624" s="6"/>
      <c r="B624" s="6"/>
      <c r="C624" s="6"/>
      <c r="D624" s="6"/>
      <c r="E624" s="6"/>
    </row>
    <row r="625" spans="1:5" x14ac:dyDescent="0.25">
      <c r="A625" s="6"/>
      <c r="B625" s="6"/>
      <c r="C625" s="6"/>
      <c r="D625" s="6"/>
      <c r="E625" s="6"/>
    </row>
    <row r="626" spans="1:5" x14ac:dyDescent="0.25">
      <c r="A626" s="6"/>
      <c r="B626" s="6"/>
      <c r="C626" s="6"/>
      <c r="D626" s="6"/>
      <c r="E626" s="6"/>
    </row>
    <row r="627" spans="1:5" x14ac:dyDescent="0.25">
      <c r="A627" s="6"/>
      <c r="B627" s="6"/>
      <c r="C627" s="6"/>
      <c r="D627" s="6"/>
      <c r="E627" s="6"/>
    </row>
    <row r="628" spans="1:5" x14ac:dyDescent="0.25">
      <c r="A628" s="6"/>
      <c r="B628" s="6"/>
      <c r="C628" s="6"/>
      <c r="D628" s="6"/>
      <c r="E628" s="6"/>
    </row>
    <row r="629" spans="1:5" x14ac:dyDescent="0.25">
      <c r="A629" s="6"/>
      <c r="B629" s="6"/>
      <c r="C629" s="6"/>
      <c r="D629" s="6"/>
      <c r="E629" s="6"/>
    </row>
    <row r="630" spans="1:5" x14ac:dyDescent="0.25">
      <c r="A630" s="6"/>
      <c r="B630" s="6"/>
      <c r="C630" s="6"/>
      <c r="D630" s="6"/>
      <c r="E630" s="6"/>
    </row>
    <row r="631" spans="1:5" x14ac:dyDescent="0.25">
      <c r="A631" s="6"/>
      <c r="B631" s="6"/>
      <c r="C631" s="6"/>
      <c r="D631" s="6"/>
      <c r="E631" s="6"/>
    </row>
    <row r="632" spans="1:5" x14ac:dyDescent="0.25">
      <c r="A632" s="6"/>
      <c r="B632" s="6"/>
      <c r="C632" s="6"/>
      <c r="D632" s="6"/>
      <c r="E632" s="6"/>
    </row>
    <row r="633" spans="1:5" x14ac:dyDescent="0.25">
      <c r="A633" s="6"/>
      <c r="B633" s="6"/>
      <c r="C633" s="6"/>
      <c r="D633" s="6"/>
      <c r="E633" s="6"/>
    </row>
    <row r="634" spans="1:5" x14ac:dyDescent="0.25">
      <c r="A634" s="6"/>
      <c r="B634" s="6"/>
      <c r="C634" s="6"/>
      <c r="D634" s="6"/>
      <c r="E634" s="6"/>
    </row>
    <row r="635" spans="1:5" x14ac:dyDescent="0.25">
      <c r="A635" s="6"/>
      <c r="B635" s="6"/>
      <c r="C635" s="6"/>
      <c r="D635" s="6"/>
      <c r="E635" s="6"/>
    </row>
    <row r="636" spans="1:5" x14ac:dyDescent="0.25">
      <c r="A636" s="6"/>
      <c r="B636" s="6"/>
      <c r="C636" s="6"/>
      <c r="D636" s="6"/>
      <c r="E636" s="6"/>
    </row>
    <row r="637" spans="1:5" x14ac:dyDescent="0.25">
      <c r="A637" s="6"/>
      <c r="B637" s="6"/>
      <c r="C637" s="6"/>
      <c r="D637" s="6"/>
      <c r="E637" s="6"/>
    </row>
    <row r="638" spans="1:5" x14ac:dyDescent="0.25">
      <c r="A638" s="6"/>
      <c r="B638" s="6"/>
      <c r="C638" s="6"/>
      <c r="D638" s="6"/>
      <c r="E638" s="6"/>
    </row>
    <row r="639" spans="1:5" x14ac:dyDescent="0.25">
      <c r="A639" s="6"/>
      <c r="B639" s="6"/>
      <c r="C639" s="6"/>
      <c r="D639" s="6"/>
      <c r="E639" s="6"/>
    </row>
    <row r="640" spans="1:5" x14ac:dyDescent="0.25">
      <c r="A640" s="6"/>
      <c r="B640" s="6"/>
      <c r="C640" s="6"/>
      <c r="D640" s="6"/>
      <c r="E640" s="6"/>
    </row>
    <row r="641" spans="1:5" x14ac:dyDescent="0.25">
      <c r="A641" s="6"/>
      <c r="B641" s="6"/>
      <c r="C641" s="6"/>
      <c r="D641" s="6"/>
      <c r="E641" s="6"/>
    </row>
    <row r="642" spans="1:5" x14ac:dyDescent="0.25">
      <c r="A642" s="6"/>
      <c r="B642" s="6"/>
      <c r="C642" s="6"/>
      <c r="D642" s="6"/>
      <c r="E642" s="6"/>
    </row>
    <row r="643" spans="1:5" x14ac:dyDescent="0.25">
      <c r="A643" s="6"/>
      <c r="B643" s="6"/>
      <c r="C643" s="6"/>
      <c r="D643" s="6"/>
      <c r="E643" s="6"/>
    </row>
    <row r="644" spans="1:5" x14ac:dyDescent="0.25">
      <c r="A644" s="6"/>
      <c r="B644" s="6"/>
      <c r="C644" s="6"/>
      <c r="D644" s="6"/>
      <c r="E644" s="6"/>
    </row>
    <row r="645" spans="1:5" x14ac:dyDescent="0.25">
      <c r="A645" s="6"/>
      <c r="B645" s="6"/>
      <c r="C645" s="6"/>
      <c r="D645" s="6"/>
      <c r="E645" s="6"/>
    </row>
    <row r="646" spans="1:5" x14ac:dyDescent="0.25">
      <c r="A646" s="6"/>
      <c r="B646" s="6"/>
      <c r="C646" s="6"/>
      <c r="D646" s="6"/>
      <c r="E646" s="6"/>
    </row>
    <row r="647" spans="1:5" x14ac:dyDescent="0.25">
      <c r="A647" s="6"/>
      <c r="B647" s="6"/>
      <c r="C647" s="6"/>
      <c r="D647" s="6"/>
      <c r="E647" s="6"/>
    </row>
    <row r="648" spans="1:5" x14ac:dyDescent="0.25">
      <c r="A648" s="6"/>
      <c r="B648" s="6"/>
      <c r="C648" s="6"/>
      <c r="D648" s="6"/>
      <c r="E648" s="6"/>
    </row>
    <row r="649" spans="1:5" x14ac:dyDescent="0.25">
      <c r="A649" s="6"/>
      <c r="B649" s="6"/>
      <c r="C649" s="6"/>
      <c r="D649" s="6"/>
      <c r="E649" s="6"/>
    </row>
    <row r="650" spans="1:5" x14ac:dyDescent="0.25">
      <c r="A650" s="6"/>
      <c r="B650" s="6"/>
      <c r="C650" s="6"/>
      <c r="D650" s="6"/>
      <c r="E650" s="6"/>
    </row>
    <row r="651" spans="1:5" x14ac:dyDescent="0.25">
      <c r="A651" s="6"/>
      <c r="B651" s="6"/>
      <c r="C651" s="6"/>
      <c r="D651" s="6"/>
      <c r="E651" s="6"/>
    </row>
    <row r="652" spans="1:5" x14ac:dyDescent="0.25">
      <c r="A652" s="6"/>
      <c r="B652" s="6"/>
      <c r="C652" s="6"/>
      <c r="D652" s="6"/>
      <c r="E652" s="6"/>
    </row>
    <row r="653" spans="1:5" x14ac:dyDescent="0.25">
      <c r="A653" s="6"/>
      <c r="B653" s="6"/>
      <c r="C653" s="6"/>
      <c r="D653" s="6"/>
      <c r="E653" s="6"/>
    </row>
    <row r="654" spans="1:5" x14ac:dyDescent="0.25">
      <c r="A654" s="6"/>
      <c r="B654" s="6"/>
      <c r="C654" s="6"/>
      <c r="D654" s="6"/>
      <c r="E654" s="6"/>
    </row>
    <row r="655" spans="1:5" x14ac:dyDescent="0.25">
      <c r="A655" s="6"/>
      <c r="B655" s="6"/>
      <c r="C655" s="6"/>
      <c r="D655" s="6"/>
      <c r="E655" s="6"/>
    </row>
    <row r="656" spans="1:5" x14ac:dyDescent="0.25">
      <c r="A656" s="6"/>
      <c r="B656" s="6"/>
      <c r="C656" s="6"/>
      <c r="D656" s="6"/>
      <c r="E656" s="6"/>
    </row>
    <row r="657" spans="1:5" x14ac:dyDescent="0.25">
      <c r="A657" s="6"/>
      <c r="B657" s="6"/>
      <c r="C657" s="6"/>
      <c r="D657" s="6"/>
      <c r="E657" s="6"/>
    </row>
    <row r="658" spans="1:5" x14ac:dyDescent="0.25">
      <c r="A658" s="6"/>
      <c r="B658" s="6"/>
      <c r="C658" s="6"/>
      <c r="D658" s="6"/>
      <c r="E658" s="6"/>
    </row>
    <row r="659" spans="1:5" x14ac:dyDescent="0.25">
      <c r="A659" s="6"/>
      <c r="B659" s="6"/>
      <c r="C659" s="6"/>
      <c r="D659" s="6"/>
      <c r="E659" s="6"/>
    </row>
    <row r="660" spans="1:5" x14ac:dyDescent="0.25">
      <c r="A660" s="6"/>
      <c r="B660" s="6"/>
      <c r="C660" s="6"/>
      <c r="D660" s="6"/>
      <c r="E660" s="6"/>
    </row>
    <row r="661" spans="1:5" x14ac:dyDescent="0.25">
      <c r="A661" s="6"/>
      <c r="B661" s="6"/>
      <c r="C661" s="6"/>
      <c r="D661" s="6"/>
      <c r="E661" s="6"/>
    </row>
    <row r="662" spans="1:5" x14ac:dyDescent="0.25">
      <c r="A662" s="6"/>
      <c r="B662" s="6"/>
      <c r="C662" s="6"/>
      <c r="D662" s="6"/>
      <c r="E662" s="6"/>
    </row>
    <row r="663" spans="1:5" x14ac:dyDescent="0.25">
      <c r="A663" s="6"/>
      <c r="B663" s="6"/>
      <c r="C663" s="6"/>
      <c r="D663" s="6"/>
      <c r="E663" s="6"/>
    </row>
    <row r="664" spans="1:5" x14ac:dyDescent="0.25">
      <c r="A664" s="6"/>
      <c r="B664" s="6"/>
      <c r="C664" s="6"/>
      <c r="D664" s="6"/>
      <c r="E664" s="6"/>
    </row>
    <row r="665" spans="1:5" x14ac:dyDescent="0.25">
      <c r="A665" s="6"/>
      <c r="B665" s="6"/>
      <c r="C665" s="6"/>
      <c r="D665" s="6"/>
      <c r="E665" s="6"/>
    </row>
    <row r="666" spans="1:5" x14ac:dyDescent="0.25">
      <c r="A666" s="6"/>
      <c r="B666" s="6"/>
      <c r="C666" s="6"/>
      <c r="D666" s="6"/>
      <c r="E666" s="6"/>
    </row>
    <row r="667" spans="1:5" x14ac:dyDescent="0.25">
      <c r="A667" s="6"/>
      <c r="B667" s="6"/>
      <c r="C667" s="6"/>
      <c r="D667" s="6"/>
      <c r="E667" s="6"/>
    </row>
    <row r="668" spans="1:5" x14ac:dyDescent="0.25">
      <c r="A668" s="6"/>
      <c r="B668" s="6"/>
      <c r="C668" s="6"/>
      <c r="D668" s="6"/>
      <c r="E668" s="6"/>
    </row>
    <row r="669" spans="1:5" x14ac:dyDescent="0.25">
      <c r="A669" s="6"/>
      <c r="B669" s="6"/>
      <c r="C669" s="6"/>
      <c r="D669" s="6"/>
      <c r="E669" s="6"/>
    </row>
    <row r="670" spans="1:5" x14ac:dyDescent="0.25">
      <c r="A670" s="6"/>
      <c r="B670" s="6"/>
      <c r="C670" s="6"/>
      <c r="D670" s="6"/>
      <c r="E670" s="6"/>
    </row>
    <row r="671" spans="1:5" x14ac:dyDescent="0.25">
      <c r="A671" s="6"/>
      <c r="B671" s="6"/>
      <c r="C671" s="6"/>
      <c r="D671" s="6"/>
      <c r="E671" s="6"/>
    </row>
    <row r="672" spans="1:5" x14ac:dyDescent="0.25">
      <c r="A672" s="6"/>
      <c r="B672" s="6"/>
      <c r="C672" s="6"/>
      <c r="D672" s="6"/>
      <c r="E672" s="6"/>
    </row>
    <row r="673" spans="1:5" x14ac:dyDescent="0.25">
      <c r="A673" s="6"/>
      <c r="B673" s="6"/>
      <c r="C673" s="6"/>
      <c r="D673" s="6"/>
      <c r="E673" s="6"/>
    </row>
    <row r="674" spans="1:5" x14ac:dyDescent="0.25">
      <c r="A674" s="6"/>
      <c r="B674" s="6"/>
      <c r="C674" s="6"/>
      <c r="D674" s="6"/>
      <c r="E674" s="6"/>
    </row>
    <row r="675" spans="1:5" x14ac:dyDescent="0.25">
      <c r="A675" s="6"/>
      <c r="B675" s="6"/>
      <c r="C675" s="6"/>
      <c r="D675" s="6"/>
      <c r="E675" s="6"/>
    </row>
    <row r="676" spans="1:5" x14ac:dyDescent="0.25">
      <c r="A676" s="6"/>
      <c r="B676" s="6"/>
      <c r="C676" s="6"/>
      <c r="D676" s="6"/>
      <c r="E676" s="6"/>
    </row>
    <row r="677" spans="1:5" x14ac:dyDescent="0.25">
      <c r="A677" s="6"/>
      <c r="B677" s="6"/>
      <c r="C677" s="6"/>
      <c r="D677" s="6"/>
      <c r="E677" s="6"/>
    </row>
    <row r="678" spans="1:5" x14ac:dyDescent="0.25">
      <c r="A678" s="6"/>
      <c r="B678" s="6"/>
      <c r="C678" s="6"/>
      <c r="D678" s="6"/>
      <c r="E678" s="6"/>
    </row>
    <row r="679" spans="1:5" x14ac:dyDescent="0.25">
      <c r="A679" s="6"/>
      <c r="B679" s="6"/>
      <c r="C679" s="6"/>
      <c r="D679" s="6"/>
      <c r="E679" s="6"/>
    </row>
    <row r="680" spans="1:5" x14ac:dyDescent="0.25">
      <c r="A680" s="6"/>
      <c r="B680" s="6"/>
      <c r="C680" s="6"/>
      <c r="D680" s="6"/>
      <c r="E680" s="6"/>
    </row>
    <row r="681" spans="1:5" x14ac:dyDescent="0.25">
      <c r="A681" s="6"/>
      <c r="B681" s="6"/>
      <c r="C681" s="6"/>
      <c r="D681" s="6"/>
      <c r="E681" s="6"/>
    </row>
    <row r="682" spans="1:5" x14ac:dyDescent="0.25">
      <c r="A682" s="6"/>
      <c r="B682" s="6"/>
      <c r="C682" s="6"/>
      <c r="D682" s="6"/>
      <c r="E682" s="6"/>
    </row>
    <row r="683" spans="1:5" x14ac:dyDescent="0.25">
      <c r="A683" s="6"/>
      <c r="B683" s="6"/>
      <c r="C683" s="6"/>
      <c r="D683" s="6"/>
      <c r="E683" s="6"/>
    </row>
    <row r="684" spans="1:5" x14ac:dyDescent="0.25">
      <c r="A684" s="6"/>
      <c r="B684" s="6"/>
      <c r="C684" s="6"/>
      <c r="D684" s="6"/>
      <c r="E684" s="6"/>
    </row>
    <row r="685" spans="1:5" x14ac:dyDescent="0.25">
      <c r="A685" s="6"/>
      <c r="B685" s="6"/>
      <c r="C685" s="6"/>
      <c r="D685" s="6"/>
      <c r="E685" s="6"/>
    </row>
    <row r="686" spans="1:5" x14ac:dyDescent="0.25">
      <c r="A686" s="6"/>
      <c r="B686" s="6"/>
      <c r="C686" s="6"/>
      <c r="D686" s="6"/>
      <c r="E686" s="6"/>
    </row>
    <row r="687" spans="1:5" x14ac:dyDescent="0.25">
      <c r="A687" s="6"/>
      <c r="B687" s="6"/>
      <c r="C687" s="6"/>
      <c r="D687" s="6"/>
      <c r="E687" s="6"/>
    </row>
    <row r="688" spans="1:5" x14ac:dyDescent="0.25">
      <c r="A688" s="6"/>
      <c r="B688" s="6"/>
      <c r="C688" s="6"/>
      <c r="D688" s="6"/>
      <c r="E688" s="6"/>
    </row>
    <row r="689" spans="1:5" x14ac:dyDescent="0.25">
      <c r="A689" s="6"/>
      <c r="B689" s="6"/>
      <c r="C689" s="6"/>
      <c r="D689" s="6"/>
      <c r="E689" s="6"/>
    </row>
    <row r="690" spans="1:5" x14ac:dyDescent="0.25">
      <c r="A690" s="6"/>
      <c r="B690" s="6"/>
      <c r="C690" s="6"/>
      <c r="D690" s="6"/>
      <c r="E690" s="6"/>
    </row>
    <row r="691" spans="1:5" x14ac:dyDescent="0.25">
      <c r="A691" s="6"/>
      <c r="B691" s="6"/>
      <c r="C691" s="6"/>
      <c r="D691" s="6"/>
      <c r="E691" s="6"/>
    </row>
    <row r="692" spans="1:5" x14ac:dyDescent="0.25">
      <c r="A692" s="6"/>
      <c r="B692" s="6"/>
      <c r="C692" s="6"/>
      <c r="D692" s="6"/>
      <c r="E692" s="6"/>
    </row>
    <row r="693" spans="1:5" x14ac:dyDescent="0.25">
      <c r="A693" s="6"/>
      <c r="B693" s="6"/>
      <c r="C693" s="6"/>
      <c r="D693" s="6"/>
      <c r="E693" s="6"/>
    </row>
    <row r="694" spans="1:5" x14ac:dyDescent="0.25">
      <c r="A694" s="6"/>
      <c r="B694" s="6"/>
      <c r="C694" s="6"/>
      <c r="D694" s="6"/>
      <c r="E694" s="6"/>
    </row>
    <row r="695" spans="1:5" x14ac:dyDescent="0.25">
      <c r="A695" s="6"/>
      <c r="B695" s="6"/>
      <c r="C695" s="6"/>
      <c r="D695" s="6"/>
      <c r="E695" s="6"/>
    </row>
    <row r="696" spans="1:5" x14ac:dyDescent="0.25">
      <c r="A696" s="6"/>
      <c r="B696" s="6"/>
      <c r="C696" s="6"/>
      <c r="D696" s="6"/>
      <c r="E696" s="6"/>
    </row>
    <row r="697" spans="1:5" x14ac:dyDescent="0.25">
      <c r="A697" s="6"/>
      <c r="B697" s="6"/>
      <c r="C697" s="6"/>
      <c r="D697" s="6"/>
      <c r="E697" s="6"/>
    </row>
    <row r="698" spans="1:5" x14ac:dyDescent="0.25">
      <c r="A698" s="6"/>
      <c r="B698" s="6"/>
      <c r="C698" s="6"/>
      <c r="D698" s="6"/>
      <c r="E698" s="6"/>
    </row>
    <row r="699" spans="1:5" x14ac:dyDescent="0.25">
      <c r="A699" s="6"/>
      <c r="B699" s="6"/>
      <c r="C699" s="6"/>
      <c r="D699" s="6"/>
      <c r="E699" s="6"/>
    </row>
    <row r="700" spans="1:5" x14ac:dyDescent="0.25">
      <c r="A700" s="6"/>
      <c r="B700" s="6"/>
      <c r="C700" s="6"/>
      <c r="D700" s="6"/>
      <c r="E700" s="6"/>
    </row>
    <row r="701" spans="1:5" x14ac:dyDescent="0.25">
      <c r="A701" s="6"/>
      <c r="B701" s="6"/>
      <c r="C701" s="6"/>
      <c r="D701" s="6"/>
      <c r="E701" s="6"/>
    </row>
    <row r="702" spans="1:5" x14ac:dyDescent="0.25">
      <c r="A702" s="6"/>
      <c r="B702" s="6"/>
      <c r="C702" s="6"/>
      <c r="D702" s="6"/>
      <c r="E702" s="6"/>
    </row>
    <row r="703" spans="1:5" x14ac:dyDescent="0.25">
      <c r="A703" s="6"/>
      <c r="B703" s="6"/>
      <c r="C703" s="6"/>
      <c r="D703" s="6"/>
      <c r="E703" s="6"/>
    </row>
    <row r="704" spans="1:5" x14ac:dyDescent="0.25">
      <c r="A704" s="6"/>
      <c r="B704" s="6"/>
      <c r="C704" s="6"/>
      <c r="D704" s="6"/>
      <c r="E704" s="6"/>
    </row>
    <row r="705" spans="1:5" x14ac:dyDescent="0.25">
      <c r="A705" s="6"/>
      <c r="B705" s="6"/>
      <c r="C705" s="6"/>
      <c r="D705" s="6"/>
      <c r="E705" s="6"/>
    </row>
    <row r="706" spans="1:5" x14ac:dyDescent="0.25">
      <c r="A706" s="6"/>
      <c r="B706" s="6"/>
      <c r="C706" s="6"/>
      <c r="D706" s="6"/>
      <c r="E706" s="6"/>
    </row>
    <row r="707" spans="1:5" x14ac:dyDescent="0.25">
      <c r="A707" s="6"/>
      <c r="B707" s="6"/>
      <c r="C707" s="6"/>
      <c r="D707" s="6"/>
      <c r="E707" s="6"/>
    </row>
    <row r="708" spans="1:5" x14ac:dyDescent="0.25">
      <c r="A708" s="6"/>
      <c r="B708" s="6"/>
      <c r="C708" s="6"/>
      <c r="D708" s="6"/>
      <c r="E708" s="6"/>
    </row>
    <row r="709" spans="1:5" x14ac:dyDescent="0.25">
      <c r="A709" s="6"/>
      <c r="B709" s="6"/>
      <c r="C709" s="6"/>
      <c r="D709" s="6"/>
      <c r="E709" s="6"/>
    </row>
    <row r="710" spans="1:5" x14ac:dyDescent="0.25">
      <c r="A710" s="6"/>
      <c r="B710" s="6"/>
      <c r="C710" s="6"/>
      <c r="D710" s="6"/>
      <c r="E710" s="6"/>
    </row>
    <row r="711" spans="1:5" x14ac:dyDescent="0.25">
      <c r="A711" s="6"/>
      <c r="B711" s="6"/>
      <c r="C711" s="6"/>
      <c r="D711" s="6"/>
      <c r="E711" s="6"/>
    </row>
    <row r="712" spans="1:5" x14ac:dyDescent="0.25">
      <c r="A712" s="6"/>
      <c r="B712" s="6"/>
      <c r="C712" s="6"/>
      <c r="D712" s="6"/>
      <c r="E712" s="6"/>
    </row>
    <row r="713" spans="1:5" x14ac:dyDescent="0.25">
      <c r="A713" s="6"/>
      <c r="B713" s="6"/>
      <c r="C713" s="6"/>
      <c r="D713" s="6"/>
      <c r="E713" s="6"/>
    </row>
    <row r="714" spans="1:5" x14ac:dyDescent="0.25">
      <c r="A714" s="6"/>
      <c r="B714" s="6"/>
      <c r="C714" s="6"/>
      <c r="D714" s="6"/>
      <c r="E714" s="6"/>
    </row>
    <row r="715" spans="1:5" x14ac:dyDescent="0.25">
      <c r="A715" s="6"/>
      <c r="B715" s="6"/>
      <c r="C715" s="6"/>
      <c r="D715" s="6"/>
      <c r="E715" s="6"/>
    </row>
    <row r="716" spans="1:5" x14ac:dyDescent="0.25">
      <c r="A716" s="6"/>
      <c r="B716" s="6"/>
      <c r="C716" s="6"/>
      <c r="D716" s="6"/>
      <c r="E716" s="6"/>
    </row>
    <row r="717" spans="1:5" x14ac:dyDescent="0.25">
      <c r="A717" s="6"/>
      <c r="B717" s="6"/>
      <c r="C717" s="6"/>
      <c r="D717" s="6"/>
      <c r="E717" s="6"/>
    </row>
    <row r="718" spans="1:5" x14ac:dyDescent="0.25">
      <c r="A718" s="6"/>
      <c r="B718" s="6"/>
      <c r="C718" s="6"/>
      <c r="D718" s="6"/>
      <c r="E718" s="6"/>
    </row>
    <row r="719" spans="1:5" x14ac:dyDescent="0.25">
      <c r="A719" s="6"/>
      <c r="B719" s="6"/>
      <c r="C719" s="6"/>
      <c r="D719" s="6"/>
      <c r="E719" s="6"/>
    </row>
    <row r="720" spans="1:5" x14ac:dyDescent="0.25">
      <c r="A720" s="6"/>
      <c r="B720" s="6"/>
      <c r="C720" s="6"/>
      <c r="D720" s="6"/>
      <c r="E720" s="6"/>
    </row>
    <row r="721" spans="1:5" x14ac:dyDescent="0.25">
      <c r="A721" s="6"/>
      <c r="B721" s="6"/>
      <c r="C721" s="6"/>
      <c r="D721" s="6"/>
      <c r="E721" s="6"/>
    </row>
    <row r="722" spans="1:5" x14ac:dyDescent="0.25">
      <c r="A722" s="6"/>
      <c r="B722" s="6"/>
      <c r="C722" s="6"/>
      <c r="D722" s="6"/>
      <c r="E722" s="6"/>
    </row>
    <row r="723" spans="1:5" x14ac:dyDescent="0.25">
      <c r="A723" s="6"/>
      <c r="B723" s="6"/>
      <c r="C723" s="6"/>
      <c r="D723" s="6"/>
      <c r="E723" s="6"/>
    </row>
    <row r="724" spans="1:5" x14ac:dyDescent="0.25">
      <c r="A724" s="6"/>
      <c r="B724" s="6"/>
      <c r="C724" s="6"/>
      <c r="D724" s="6"/>
      <c r="E724" s="6"/>
    </row>
    <row r="725" spans="1:5" x14ac:dyDescent="0.25">
      <c r="A725" s="6"/>
      <c r="B725" s="6"/>
      <c r="C725" s="6"/>
      <c r="D725" s="6"/>
      <c r="E725" s="6"/>
    </row>
    <row r="726" spans="1:5" x14ac:dyDescent="0.25">
      <c r="A726" s="6"/>
      <c r="B726" s="6"/>
      <c r="C726" s="6"/>
      <c r="D726" s="6"/>
      <c r="E726" s="6"/>
    </row>
    <row r="727" spans="1:5" x14ac:dyDescent="0.25">
      <c r="A727" s="6"/>
      <c r="B727" s="6"/>
      <c r="C727" s="6"/>
      <c r="D727" s="6"/>
      <c r="E727" s="6"/>
    </row>
    <row r="728" spans="1:5" x14ac:dyDescent="0.25">
      <c r="A728" s="6"/>
      <c r="B728" s="6"/>
      <c r="C728" s="6"/>
      <c r="D728" s="6"/>
      <c r="E728" s="6"/>
    </row>
    <row r="729" spans="1:5" x14ac:dyDescent="0.25">
      <c r="A729" s="6"/>
      <c r="B729" s="6"/>
      <c r="C729" s="6"/>
      <c r="D729" s="6"/>
      <c r="E729" s="6"/>
    </row>
    <row r="730" spans="1:5" x14ac:dyDescent="0.25">
      <c r="A730" s="6"/>
      <c r="B730" s="6"/>
      <c r="C730" s="6"/>
      <c r="D730" s="6"/>
      <c r="E730" s="6"/>
    </row>
    <row r="731" spans="1:5" x14ac:dyDescent="0.25">
      <c r="A731" s="6"/>
      <c r="B731" s="6"/>
      <c r="C731" s="6"/>
      <c r="D731" s="6"/>
      <c r="E731" s="6"/>
    </row>
    <row r="732" spans="1:5" x14ac:dyDescent="0.25">
      <c r="A732" s="6"/>
      <c r="B732" s="6"/>
      <c r="C732" s="6"/>
      <c r="D732" s="6"/>
      <c r="E732" s="6"/>
    </row>
    <row r="733" spans="1:5" x14ac:dyDescent="0.25">
      <c r="A733" s="6"/>
      <c r="B733" s="6"/>
      <c r="C733" s="6"/>
      <c r="D733" s="6"/>
      <c r="E733" s="6"/>
    </row>
    <row r="734" spans="1:5" x14ac:dyDescent="0.25">
      <c r="A734" s="6"/>
      <c r="B734" s="6"/>
      <c r="C734" s="6"/>
      <c r="D734" s="6"/>
      <c r="E734" s="6"/>
    </row>
    <row r="735" spans="1:5" x14ac:dyDescent="0.25">
      <c r="A735" s="6"/>
      <c r="B735" s="6"/>
      <c r="C735" s="6"/>
      <c r="D735" s="6"/>
      <c r="E735" s="6"/>
    </row>
    <row r="736" spans="1:5" x14ac:dyDescent="0.25">
      <c r="A736" s="6"/>
      <c r="B736" s="6"/>
      <c r="C736" s="6"/>
      <c r="D736" s="6"/>
      <c r="E736" s="6"/>
    </row>
    <row r="737" spans="1:5" x14ac:dyDescent="0.25">
      <c r="A737" s="6"/>
      <c r="B737" s="6"/>
      <c r="C737" s="6"/>
      <c r="D737" s="6"/>
      <c r="E737" s="6"/>
    </row>
    <row r="738" spans="1:5" x14ac:dyDescent="0.25">
      <c r="A738" s="6"/>
      <c r="B738" s="6"/>
      <c r="C738" s="6"/>
      <c r="D738" s="6"/>
      <c r="E738" s="6"/>
    </row>
    <row r="739" spans="1:5" x14ac:dyDescent="0.25">
      <c r="A739" s="6"/>
      <c r="B739" s="6"/>
      <c r="C739" s="6"/>
      <c r="D739" s="6"/>
      <c r="E739" s="6"/>
    </row>
    <row r="740" spans="1:5" x14ac:dyDescent="0.25">
      <c r="A740" s="6"/>
      <c r="B740" s="6"/>
      <c r="C740" s="6"/>
      <c r="D740" s="6"/>
      <c r="E740" s="6"/>
    </row>
    <row r="741" spans="1:5" x14ac:dyDescent="0.25">
      <c r="A741" s="6"/>
      <c r="B741" s="6"/>
      <c r="C741" s="6"/>
      <c r="D741" s="6"/>
      <c r="E741" s="6"/>
    </row>
    <row r="742" spans="1:5" x14ac:dyDescent="0.25">
      <c r="A742" s="6"/>
      <c r="B742" s="6"/>
      <c r="C742" s="6"/>
      <c r="D742" s="6"/>
      <c r="E742" s="6"/>
    </row>
    <row r="743" spans="1:5" x14ac:dyDescent="0.25">
      <c r="A743" s="6"/>
      <c r="B743" s="6"/>
      <c r="C743" s="6"/>
      <c r="D743" s="6"/>
      <c r="E743" s="6"/>
    </row>
    <row r="744" spans="1:5" x14ac:dyDescent="0.25">
      <c r="A744" s="6"/>
      <c r="B744" s="6"/>
      <c r="C744" s="6"/>
      <c r="D744" s="6"/>
      <c r="E744" s="6"/>
    </row>
    <row r="745" spans="1:5" x14ac:dyDescent="0.25">
      <c r="A745" s="6"/>
      <c r="B745" s="6"/>
      <c r="C745" s="6"/>
      <c r="D745" s="6"/>
      <c r="E745" s="6"/>
    </row>
    <row r="746" spans="1:5" x14ac:dyDescent="0.25">
      <c r="A746" s="6"/>
      <c r="B746" s="6"/>
      <c r="C746" s="6"/>
      <c r="D746" s="6"/>
      <c r="E746" s="6"/>
    </row>
    <row r="747" spans="1:5" x14ac:dyDescent="0.25">
      <c r="A747" s="6"/>
      <c r="B747" s="6"/>
      <c r="C747" s="6"/>
      <c r="D747" s="6"/>
      <c r="E747" s="6"/>
    </row>
    <row r="748" spans="1:5" x14ac:dyDescent="0.25">
      <c r="A748" s="6"/>
      <c r="B748" s="6"/>
      <c r="C748" s="6"/>
      <c r="D748" s="6"/>
      <c r="E748" s="6"/>
    </row>
    <row r="749" spans="1:5" x14ac:dyDescent="0.25">
      <c r="A749" s="6"/>
      <c r="B749" s="6"/>
      <c r="C749" s="6"/>
      <c r="D749" s="6"/>
      <c r="E749" s="6"/>
    </row>
    <row r="750" spans="1:5" x14ac:dyDescent="0.25">
      <c r="A750" s="6"/>
      <c r="B750" s="6"/>
      <c r="C750" s="6"/>
      <c r="D750" s="6"/>
      <c r="E750" s="6"/>
    </row>
    <row r="751" spans="1:5" x14ac:dyDescent="0.25">
      <c r="A751" s="6"/>
      <c r="B751" s="6"/>
      <c r="C751" s="6"/>
      <c r="D751" s="6"/>
      <c r="E751" s="6"/>
    </row>
    <row r="752" spans="1:5" x14ac:dyDescent="0.25">
      <c r="A752" s="6"/>
      <c r="B752" s="6"/>
      <c r="C752" s="6"/>
      <c r="D752" s="6"/>
      <c r="E752" s="6"/>
    </row>
    <row r="753" spans="1:5" x14ac:dyDescent="0.25">
      <c r="A753" s="6"/>
      <c r="B753" s="6"/>
      <c r="C753" s="6"/>
      <c r="D753" s="6"/>
      <c r="E753" s="6"/>
    </row>
    <row r="754" spans="1:5" x14ac:dyDescent="0.25">
      <c r="A754" s="6"/>
      <c r="B754" s="6"/>
      <c r="C754" s="6"/>
      <c r="D754" s="6"/>
      <c r="E754" s="6"/>
    </row>
    <row r="755" spans="1:5" x14ac:dyDescent="0.25">
      <c r="A755" s="6"/>
      <c r="B755" s="6"/>
      <c r="C755" s="6"/>
      <c r="D755" s="6"/>
      <c r="E755" s="6"/>
    </row>
    <row r="756" spans="1:5" x14ac:dyDescent="0.25">
      <c r="A756" s="6"/>
      <c r="B756" s="6"/>
      <c r="C756" s="6"/>
      <c r="D756" s="6"/>
      <c r="E756" s="6"/>
    </row>
    <row r="757" spans="1:5" x14ac:dyDescent="0.25">
      <c r="A757" s="6"/>
      <c r="B757" s="6"/>
      <c r="C757" s="6"/>
      <c r="D757" s="6"/>
      <c r="E757" s="6"/>
    </row>
    <row r="758" spans="1:5" x14ac:dyDescent="0.25">
      <c r="A758" s="6"/>
      <c r="B758" s="6"/>
      <c r="C758" s="6"/>
      <c r="D758" s="6"/>
      <c r="E758" s="6"/>
    </row>
    <row r="759" spans="1:5" x14ac:dyDescent="0.25">
      <c r="A759" s="6"/>
      <c r="B759" s="6"/>
      <c r="C759" s="6"/>
      <c r="D759" s="6"/>
      <c r="E759" s="6"/>
    </row>
    <row r="760" spans="1:5" x14ac:dyDescent="0.25">
      <c r="A760" s="6"/>
      <c r="B760" s="6"/>
      <c r="C760" s="6"/>
      <c r="D760" s="6"/>
      <c r="E760" s="6"/>
    </row>
    <row r="761" spans="1:5" x14ac:dyDescent="0.25">
      <c r="A761" s="6"/>
      <c r="B761" s="6"/>
      <c r="C761" s="6"/>
      <c r="D761" s="6"/>
      <c r="E761" s="6"/>
    </row>
    <row r="762" spans="1:5" x14ac:dyDescent="0.25">
      <c r="A762" s="6"/>
      <c r="B762" s="6"/>
      <c r="C762" s="6"/>
      <c r="D762" s="6"/>
      <c r="E762" s="6"/>
    </row>
    <row r="763" spans="1:5" x14ac:dyDescent="0.25">
      <c r="A763" s="6"/>
      <c r="B763" s="6"/>
      <c r="C763" s="6"/>
      <c r="D763" s="6"/>
      <c r="E763" s="6"/>
    </row>
    <row r="764" spans="1:5" x14ac:dyDescent="0.25">
      <c r="A764" s="6"/>
      <c r="B764" s="6"/>
      <c r="C764" s="6"/>
      <c r="D764" s="6"/>
      <c r="E764" s="6"/>
    </row>
    <row r="765" spans="1:5" x14ac:dyDescent="0.25">
      <c r="A765" s="6"/>
      <c r="B765" s="6"/>
      <c r="C765" s="6"/>
      <c r="D765" s="6"/>
      <c r="E765" s="6"/>
    </row>
    <row r="766" spans="1:5" x14ac:dyDescent="0.25">
      <c r="A766" s="6"/>
      <c r="B766" s="6"/>
      <c r="C766" s="6"/>
      <c r="D766" s="6"/>
      <c r="E766" s="6"/>
    </row>
    <row r="767" spans="1:5" x14ac:dyDescent="0.25">
      <c r="A767" s="6"/>
      <c r="B767" s="6"/>
      <c r="C767" s="6"/>
      <c r="D767" s="6"/>
      <c r="E767" s="6"/>
    </row>
    <row r="768" spans="1:5" x14ac:dyDescent="0.25">
      <c r="A768" s="6"/>
      <c r="B768" s="6"/>
      <c r="C768" s="6"/>
      <c r="D768" s="6"/>
      <c r="E768" s="6"/>
    </row>
    <row r="769" spans="1:5" x14ac:dyDescent="0.25">
      <c r="A769" s="6"/>
      <c r="B769" s="6"/>
      <c r="C769" s="6"/>
      <c r="D769" s="6"/>
      <c r="E769" s="6"/>
    </row>
    <row r="770" spans="1:5" x14ac:dyDescent="0.25">
      <c r="A770" s="6"/>
      <c r="B770" s="6"/>
      <c r="C770" s="6"/>
      <c r="D770" s="6"/>
      <c r="E770" s="6"/>
    </row>
    <row r="771" spans="1:5" x14ac:dyDescent="0.25">
      <c r="A771" s="6"/>
      <c r="B771" s="6"/>
      <c r="C771" s="6"/>
      <c r="D771" s="6"/>
      <c r="E771" s="6"/>
    </row>
    <row r="772" spans="1:5" x14ac:dyDescent="0.25">
      <c r="A772" s="6"/>
      <c r="B772" s="6"/>
      <c r="C772" s="6"/>
      <c r="D772" s="6"/>
      <c r="E772" s="6"/>
    </row>
    <row r="773" spans="1:5" x14ac:dyDescent="0.25">
      <c r="A773" s="6"/>
      <c r="B773" s="6"/>
      <c r="C773" s="6"/>
      <c r="D773" s="6"/>
      <c r="E773" s="6"/>
    </row>
    <row r="774" spans="1:5" x14ac:dyDescent="0.25">
      <c r="A774" s="6"/>
      <c r="B774" s="6"/>
      <c r="C774" s="6"/>
      <c r="D774" s="6"/>
      <c r="E774" s="6"/>
    </row>
    <row r="775" spans="1:5" x14ac:dyDescent="0.25">
      <c r="A775" s="6"/>
      <c r="B775" s="6"/>
      <c r="C775" s="6"/>
      <c r="D775" s="6"/>
      <c r="E775" s="6"/>
    </row>
    <row r="776" spans="1:5" x14ac:dyDescent="0.25">
      <c r="A776" s="6"/>
      <c r="B776" s="6"/>
      <c r="C776" s="6"/>
      <c r="D776" s="6"/>
      <c r="E776" s="6"/>
    </row>
    <row r="777" spans="1:5" x14ac:dyDescent="0.25">
      <c r="A777" s="6"/>
      <c r="B777" s="6"/>
      <c r="C777" s="6"/>
      <c r="D777" s="6"/>
      <c r="E777" s="6"/>
    </row>
    <row r="778" spans="1:5" x14ac:dyDescent="0.25">
      <c r="A778" s="6"/>
      <c r="B778" s="6"/>
      <c r="C778" s="6"/>
      <c r="D778" s="6"/>
      <c r="E778" s="6"/>
    </row>
    <row r="779" spans="1:5" x14ac:dyDescent="0.25">
      <c r="A779" s="6"/>
      <c r="B779" s="6"/>
      <c r="C779" s="6"/>
      <c r="D779" s="6"/>
      <c r="E779" s="6"/>
    </row>
    <row r="780" spans="1:5" x14ac:dyDescent="0.25">
      <c r="A780" s="6"/>
      <c r="B780" s="6"/>
      <c r="C780" s="6"/>
      <c r="D780" s="6"/>
      <c r="E780" s="6"/>
    </row>
    <row r="781" spans="1:5" x14ac:dyDescent="0.25">
      <c r="A781" s="6"/>
      <c r="B781" s="6"/>
      <c r="C781" s="6"/>
      <c r="D781" s="6"/>
      <c r="E781" s="6"/>
    </row>
    <row r="782" spans="1:5" x14ac:dyDescent="0.25">
      <c r="A782" s="6"/>
      <c r="B782" s="6"/>
      <c r="C782" s="6"/>
      <c r="D782" s="6"/>
      <c r="E782" s="6"/>
    </row>
    <row r="783" spans="1:5" x14ac:dyDescent="0.25">
      <c r="A783" s="6"/>
      <c r="B783" s="6"/>
      <c r="C783" s="6"/>
      <c r="D783" s="6"/>
      <c r="E783" s="6"/>
    </row>
    <row r="784" spans="1:5" x14ac:dyDescent="0.25">
      <c r="A784" s="6"/>
      <c r="B784" s="6"/>
      <c r="C784" s="6"/>
      <c r="D784" s="6"/>
      <c r="E784" s="6"/>
    </row>
    <row r="785" spans="1:5" x14ac:dyDescent="0.25">
      <c r="A785" s="6"/>
      <c r="B785" s="6"/>
      <c r="C785" s="6"/>
      <c r="D785" s="6"/>
      <c r="E785" s="6"/>
    </row>
    <row r="786" spans="1:5" x14ac:dyDescent="0.25">
      <c r="A786" s="6"/>
      <c r="B786" s="6"/>
      <c r="C786" s="6"/>
      <c r="D786" s="6"/>
      <c r="E786" s="6"/>
    </row>
    <row r="787" spans="1:5" x14ac:dyDescent="0.25">
      <c r="A787" s="6"/>
      <c r="B787" s="6"/>
      <c r="C787" s="6"/>
      <c r="D787" s="6"/>
      <c r="E787" s="6"/>
    </row>
    <row r="788" spans="1:5" x14ac:dyDescent="0.25">
      <c r="A788" s="6"/>
      <c r="B788" s="6"/>
      <c r="C788" s="6"/>
      <c r="D788" s="6"/>
      <c r="E788" s="6"/>
    </row>
    <row r="789" spans="1:5" x14ac:dyDescent="0.25">
      <c r="A789" s="6"/>
      <c r="B789" s="6"/>
      <c r="C789" s="6"/>
      <c r="D789" s="6"/>
      <c r="E789" s="6"/>
    </row>
    <row r="790" spans="1:5" x14ac:dyDescent="0.25">
      <c r="A790" s="6"/>
      <c r="B790" s="6"/>
      <c r="C790" s="6"/>
      <c r="D790" s="6"/>
      <c r="E790" s="6"/>
    </row>
    <row r="791" spans="1:5" x14ac:dyDescent="0.25">
      <c r="A791" s="6"/>
      <c r="B791" s="6"/>
      <c r="C791" s="6"/>
      <c r="D791" s="6"/>
      <c r="E791" s="6"/>
    </row>
    <row r="792" spans="1:5" x14ac:dyDescent="0.25">
      <c r="A792" s="6"/>
      <c r="B792" s="6"/>
      <c r="C792" s="6"/>
      <c r="D792" s="6"/>
      <c r="E792" s="6"/>
    </row>
    <row r="793" spans="1:5" x14ac:dyDescent="0.25">
      <c r="A793" s="6"/>
      <c r="B793" s="6"/>
      <c r="C793" s="6"/>
      <c r="D793" s="6"/>
      <c r="E793" s="6"/>
    </row>
    <row r="794" spans="1:5" x14ac:dyDescent="0.25">
      <c r="A794" s="6"/>
      <c r="B794" s="6"/>
      <c r="C794" s="6"/>
      <c r="D794" s="6"/>
      <c r="E794" s="6"/>
    </row>
    <row r="795" spans="1:5" x14ac:dyDescent="0.25">
      <c r="A795" s="6"/>
      <c r="B795" s="6"/>
      <c r="C795" s="6"/>
      <c r="D795" s="6"/>
      <c r="E795" s="6"/>
    </row>
    <row r="796" spans="1:5" x14ac:dyDescent="0.25">
      <c r="A796" s="6"/>
      <c r="B796" s="6"/>
      <c r="C796" s="6"/>
      <c r="D796" s="6"/>
      <c r="E796" s="6"/>
    </row>
    <row r="797" spans="1:5" x14ac:dyDescent="0.25">
      <c r="A797" s="6"/>
      <c r="B797" s="6"/>
      <c r="C797" s="6"/>
      <c r="D797" s="6"/>
      <c r="E797" s="6"/>
    </row>
    <row r="798" spans="1:5" x14ac:dyDescent="0.25">
      <c r="A798" s="6"/>
      <c r="B798" s="6"/>
      <c r="C798" s="6"/>
      <c r="D798" s="6"/>
      <c r="E798" s="6"/>
    </row>
    <row r="799" spans="1:5" x14ac:dyDescent="0.25">
      <c r="A799" s="6"/>
      <c r="B799" s="6"/>
      <c r="C799" s="6"/>
      <c r="D799" s="6"/>
      <c r="E799" s="6"/>
    </row>
    <row r="800" spans="1:5" x14ac:dyDescent="0.25">
      <c r="A800" s="6"/>
      <c r="B800" s="6"/>
      <c r="C800" s="6"/>
      <c r="D800" s="6"/>
      <c r="E800" s="6"/>
    </row>
    <row r="801" spans="1:5" x14ac:dyDescent="0.25">
      <c r="A801" s="6"/>
      <c r="B801" s="6"/>
      <c r="C801" s="6"/>
      <c r="D801" s="6"/>
      <c r="E801" s="6"/>
    </row>
    <row r="802" spans="1:5" x14ac:dyDescent="0.25">
      <c r="A802" s="6"/>
      <c r="B802" s="6"/>
      <c r="C802" s="6"/>
      <c r="D802" s="6"/>
      <c r="E802" s="6"/>
    </row>
    <row r="803" spans="1:5" x14ac:dyDescent="0.25">
      <c r="A803" s="6"/>
      <c r="B803" s="6"/>
      <c r="C803" s="6"/>
      <c r="D803" s="6"/>
      <c r="E803" s="6"/>
    </row>
    <row r="804" spans="1:5" x14ac:dyDescent="0.25">
      <c r="A804" s="6"/>
      <c r="B804" s="6"/>
      <c r="C804" s="6"/>
      <c r="D804" s="6"/>
      <c r="E804" s="6"/>
    </row>
    <row r="805" spans="1:5" x14ac:dyDescent="0.25">
      <c r="A805" s="6"/>
      <c r="B805" s="6"/>
      <c r="C805" s="6"/>
      <c r="D805" s="6"/>
      <c r="E805" s="6"/>
    </row>
    <row r="806" spans="1:5" x14ac:dyDescent="0.25">
      <c r="A806" s="6"/>
      <c r="B806" s="6"/>
      <c r="C806" s="6"/>
      <c r="D806" s="6"/>
      <c r="E806" s="6"/>
    </row>
    <row r="807" spans="1:5" x14ac:dyDescent="0.25">
      <c r="A807" s="6"/>
      <c r="B807" s="6"/>
      <c r="C807" s="6"/>
      <c r="D807" s="6"/>
      <c r="E807" s="6"/>
    </row>
    <row r="808" spans="1:5" x14ac:dyDescent="0.25">
      <c r="A808" s="6"/>
      <c r="B808" s="6"/>
      <c r="C808" s="6"/>
      <c r="D808" s="6"/>
      <c r="E808" s="6"/>
    </row>
    <row r="809" spans="1:5" x14ac:dyDescent="0.25">
      <c r="A809" s="6"/>
      <c r="B809" s="6"/>
      <c r="C809" s="6"/>
      <c r="D809" s="6"/>
      <c r="E809" s="6"/>
    </row>
    <row r="810" spans="1:5" x14ac:dyDescent="0.25">
      <c r="A810" s="6"/>
      <c r="B810" s="6"/>
      <c r="C810" s="6"/>
      <c r="D810" s="6"/>
      <c r="E810" s="6"/>
    </row>
    <row r="811" spans="1:5" x14ac:dyDescent="0.25">
      <c r="A811" s="6"/>
      <c r="B811" s="6"/>
      <c r="C811" s="6"/>
      <c r="D811" s="6"/>
      <c r="E811" s="6"/>
    </row>
    <row r="812" spans="1:5" x14ac:dyDescent="0.25">
      <c r="A812" s="6"/>
      <c r="B812" s="6"/>
      <c r="C812" s="6"/>
      <c r="D812" s="6"/>
      <c r="E812" s="6"/>
    </row>
    <row r="813" spans="1:5" x14ac:dyDescent="0.25">
      <c r="A813" s="6"/>
      <c r="B813" s="6"/>
      <c r="C813" s="6"/>
      <c r="D813" s="6"/>
      <c r="E813" s="6"/>
    </row>
    <row r="814" spans="1:5" x14ac:dyDescent="0.25">
      <c r="A814" s="6"/>
      <c r="B814" s="6"/>
      <c r="C814" s="6"/>
      <c r="D814" s="6"/>
      <c r="E814" s="6"/>
    </row>
    <row r="815" spans="1:5" x14ac:dyDescent="0.25">
      <c r="A815" s="6"/>
      <c r="B815" s="6"/>
      <c r="C815" s="6"/>
      <c r="D815" s="6"/>
      <c r="E815" s="6"/>
    </row>
    <row r="816" spans="1:5" x14ac:dyDescent="0.25">
      <c r="A816" s="6"/>
      <c r="B816" s="6"/>
      <c r="C816" s="6"/>
      <c r="D816" s="6"/>
      <c r="E816" s="6"/>
    </row>
    <row r="817" spans="1:5" x14ac:dyDescent="0.25">
      <c r="A817" s="6"/>
      <c r="B817" s="6"/>
      <c r="C817" s="6"/>
      <c r="D817" s="6"/>
      <c r="E817" s="6"/>
    </row>
    <row r="818" spans="1:5" x14ac:dyDescent="0.25">
      <c r="A818" s="6"/>
      <c r="B818" s="6"/>
      <c r="C818" s="6"/>
      <c r="D818" s="6"/>
      <c r="E818" s="6"/>
    </row>
    <row r="819" spans="1:5" x14ac:dyDescent="0.25">
      <c r="A819" s="6"/>
      <c r="B819" s="6"/>
      <c r="C819" s="6"/>
      <c r="D819" s="6"/>
      <c r="E819" s="6"/>
    </row>
    <row r="820" spans="1:5" x14ac:dyDescent="0.25">
      <c r="A820" s="6"/>
      <c r="B820" s="6"/>
      <c r="C820" s="6"/>
      <c r="D820" s="6"/>
      <c r="E820" s="6"/>
    </row>
    <row r="821" spans="1:5" x14ac:dyDescent="0.25">
      <c r="A821" s="6"/>
      <c r="B821" s="6"/>
      <c r="C821" s="6"/>
      <c r="D821" s="6"/>
      <c r="E821" s="6"/>
    </row>
    <row r="822" spans="1:5" x14ac:dyDescent="0.25">
      <c r="A822" s="6"/>
      <c r="B822" s="6"/>
      <c r="C822" s="6"/>
      <c r="D822" s="6"/>
      <c r="E822" s="6"/>
    </row>
    <row r="823" spans="1:5" x14ac:dyDescent="0.25">
      <c r="A823" s="6"/>
      <c r="B823" s="6"/>
      <c r="C823" s="6"/>
      <c r="D823" s="6"/>
      <c r="E823" s="6"/>
    </row>
    <row r="824" spans="1:5" x14ac:dyDescent="0.25">
      <c r="A824" s="6"/>
      <c r="B824" s="6"/>
      <c r="C824" s="6"/>
      <c r="D824" s="6"/>
      <c r="E824" s="6"/>
    </row>
    <row r="825" spans="1:5" x14ac:dyDescent="0.25">
      <c r="A825" s="6"/>
      <c r="B825" s="6"/>
      <c r="C825" s="6"/>
      <c r="D825" s="6"/>
      <c r="E825" s="6"/>
    </row>
    <row r="826" spans="1:5" x14ac:dyDescent="0.25">
      <c r="A826" s="6"/>
      <c r="B826" s="6"/>
      <c r="C826" s="6"/>
      <c r="D826" s="6"/>
      <c r="E826" s="6"/>
    </row>
    <row r="827" spans="1:5" x14ac:dyDescent="0.25">
      <c r="A827" s="6"/>
      <c r="B827" s="6"/>
      <c r="C827" s="6"/>
      <c r="D827" s="6"/>
      <c r="E827" s="6"/>
    </row>
    <row r="828" spans="1:5" x14ac:dyDescent="0.25">
      <c r="A828" s="6"/>
      <c r="B828" s="6"/>
      <c r="C828" s="6"/>
      <c r="D828" s="6"/>
      <c r="E828" s="6"/>
    </row>
    <row r="829" spans="1:5" x14ac:dyDescent="0.25">
      <c r="A829" s="6"/>
      <c r="B829" s="6"/>
      <c r="C829" s="6"/>
      <c r="D829" s="6"/>
      <c r="E829" s="6"/>
    </row>
    <row r="830" spans="1:5" x14ac:dyDescent="0.25">
      <c r="A830" s="6"/>
      <c r="B830" s="6"/>
      <c r="C830" s="6"/>
      <c r="D830" s="6"/>
      <c r="E830" s="6"/>
    </row>
    <row r="831" spans="1:5" x14ac:dyDescent="0.25">
      <c r="A831" s="6"/>
      <c r="B831" s="6"/>
      <c r="C831" s="6"/>
      <c r="D831" s="6"/>
      <c r="E831" s="6"/>
    </row>
    <row r="832" spans="1:5" x14ac:dyDescent="0.25">
      <c r="A832" s="6"/>
      <c r="B832" s="6"/>
      <c r="C832" s="6"/>
      <c r="D832" s="6"/>
      <c r="E832" s="6"/>
    </row>
    <row r="833" spans="1:5" x14ac:dyDescent="0.25">
      <c r="A833" s="6"/>
      <c r="B833" s="6"/>
      <c r="C833" s="6"/>
      <c r="D833" s="6"/>
      <c r="E833" s="6"/>
    </row>
    <row r="834" spans="1:5" x14ac:dyDescent="0.25">
      <c r="A834" s="6"/>
      <c r="B834" s="6"/>
      <c r="C834" s="6"/>
      <c r="D834" s="6"/>
      <c r="E834" s="6"/>
    </row>
    <row r="835" spans="1:5" x14ac:dyDescent="0.25">
      <c r="A835" s="6"/>
      <c r="B835" s="6"/>
      <c r="C835" s="6"/>
      <c r="D835" s="6"/>
      <c r="E835" s="6"/>
    </row>
    <row r="836" spans="1:5" x14ac:dyDescent="0.25">
      <c r="A836" s="6"/>
      <c r="B836" s="6"/>
      <c r="C836" s="6"/>
      <c r="D836" s="6"/>
      <c r="E836" s="6"/>
    </row>
    <row r="837" spans="1:5" x14ac:dyDescent="0.25">
      <c r="A837" s="6"/>
      <c r="B837" s="6"/>
      <c r="C837" s="6"/>
      <c r="D837" s="6"/>
      <c r="E837" s="6"/>
    </row>
    <row r="838" spans="1:5" x14ac:dyDescent="0.25">
      <c r="A838" s="6"/>
      <c r="B838" s="6"/>
      <c r="C838" s="6"/>
      <c r="D838" s="6"/>
      <c r="E838" s="6"/>
    </row>
    <row r="839" spans="1:5" x14ac:dyDescent="0.25">
      <c r="A839" s="6"/>
      <c r="B839" s="6"/>
      <c r="C839" s="6"/>
      <c r="D839" s="6"/>
      <c r="E839" s="6"/>
    </row>
    <row r="840" spans="1:5" x14ac:dyDescent="0.25">
      <c r="A840" s="6"/>
      <c r="B840" s="6"/>
      <c r="C840" s="6"/>
      <c r="D840" s="6"/>
      <c r="E840" s="6"/>
    </row>
    <row r="841" spans="1:5" x14ac:dyDescent="0.25">
      <c r="A841" s="6"/>
      <c r="B841" s="6"/>
      <c r="C841" s="6"/>
      <c r="D841" s="6"/>
      <c r="E841" s="6"/>
    </row>
    <row r="842" spans="1:5" x14ac:dyDescent="0.25">
      <c r="A842" s="6"/>
      <c r="B842" s="6"/>
      <c r="C842" s="6"/>
      <c r="D842" s="6"/>
      <c r="E842" s="6"/>
    </row>
    <row r="843" spans="1:5" x14ac:dyDescent="0.25">
      <c r="A843" s="6"/>
      <c r="B843" s="6"/>
      <c r="C843" s="6"/>
      <c r="D843" s="6"/>
      <c r="E843" s="6"/>
    </row>
    <row r="844" spans="1:5" x14ac:dyDescent="0.25">
      <c r="A844" s="6"/>
      <c r="B844" s="6"/>
      <c r="C844" s="6"/>
      <c r="D844" s="6"/>
      <c r="E844" s="6"/>
    </row>
    <row r="845" spans="1:5" x14ac:dyDescent="0.25">
      <c r="A845" s="6"/>
      <c r="B845" s="6"/>
      <c r="C845" s="6"/>
      <c r="D845" s="6"/>
      <c r="E845" s="6"/>
    </row>
    <row r="846" spans="1:5" x14ac:dyDescent="0.25">
      <c r="A846" s="6"/>
      <c r="B846" s="6"/>
      <c r="C846" s="6"/>
      <c r="D846" s="6"/>
      <c r="E846" s="6"/>
    </row>
    <row r="847" spans="1:5" x14ac:dyDescent="0.25">
      <c r="A847" s="6"/>
      <c r="B847" s="6"/>
      <c r="C847" s="6"/>
      <c r="D847" s="6"/>
      <c r="E847" s="6"/>
    </row>
    <row r="848" spans="1:5" x14ac:dyDescent="0.25">
      <c r="A848" s="6"/>
      <c r="B848" s="6"/>
      <c r="C848" s="6"/>
      <c r="D848" s="6"/>
      <c r="E848" s="6"/>
    </row>
    <row r="849" spans="1:5" x14ac:dyDescent="0.25">
      <c r="A849" s="6"/>
      <c r="B849" s="6"/>
      <c r="C849" s="6"/>
      <c r="D849" s="6"/>
      <c r="E849" s="6"/>
    </row>
    <row r="850" spans="1:5" x14ac:dyDescent="0.25">
      <c r="A850" s="6"/>
      <c r="B850" s="6"/>
      <c r="C850" s="6"/>
      <c r="D850" s="6"/>
      <c r="E850" s="6"/>
    </row>
    <row r="851" spans="1:5" x14ac:dyDescent="0.25">
      <c r="A851" s="6"/>
      <c r="B851" s="6"/>
      <c r="C851" s="6"/>
      <c r="D851" s="6"/>
      <c r="E851" s="6"/>
    </row>
    <row r="852" spans="1:5" x14ac:dyDescent="0.25">
      <c r="A852" s="6"/>
      <c r="B852" s="6"/>
      <c r="C852" s="6"/>
      <c r="D852" s="6"/>
      <c r="E852" s="6"/>
    </row>
    <row r="853" spans="1:5" x14ac:dyDescent="0.25">
      <c r="A853" s="6"/>
      <c r="B853" s="6"/>
      <c r="C853" s="6"/>
      <c r="D853" s="6"/>
      <c r="E853" s="6"/>
    </row>
    <row r="854" spans="1:5" x14ac:dyDescent="0.25">
      <c r="A854" s="6"/>
      <c r="B854" s="6"/>
      <c r="C854" s="6"/>
      <c r="D854" s="6"/>
      <c r="E854" s="6"/>
    </row>
    <row r="855" spans="1:5" x14ac:dyDescent="0.25">
      <c r="A855" s="6"/>
      <c r="B855" s="6"/>
      <c r="C855" s="6"/>
      <c r="D855" s="6"/>
      <c r="E855" s="6"/>
    </row>
    <row r="856" spans="1:5" x14ac:dyDescent="0.25">
      <c r="A856" s="6"/>
      <c r="B856" s="6"/>
      <c r="C856" s="6"/>
      <c r="D856" s="6"/>
      <c r="E856" s="6"/>
    </row>
    <row r="857" spans="1:5" x14ac:dyDescent="0.25">
      <c r="A857" s="6"/>
      <c r="B857" s="6"/>
      <c r="C857" s="6"/>
      <c r="D857" s="6"/>
      <c r="E857" s="6"/>
    </row>
    <row r="858" spans="1:5" x14ac:dyDescent="0.25">
      <c r="A858" s="6"/>
      <c r="B858" s="6"/>
      <c r="C858" s="6"/>
      <c r="D858" s="6"/>
      <c r="E858" s="6"/>
    </row>
    <row r="859" spans="1:5" x14ac:dyDescent="0.25">
      <c r="A859" s="6"/>
      <c r="B859" s="6"/>
      <c r="C859" s="6"/>
      <c r="D859" s="6"/>
      <c r="E859" s="6"/>
    </row>
    <row r="860" spans="1:5" x14ac:dyDescent="0.25">
      <c r="A860" s="6"/>
      <c r="B860" s="6"/>
      <c r="C860" s="6"/>
      <c r="D860" s="6"/>
      <c r="E860" s="6"/>
    </row>
    <row r="861" spans="1:5" x14ac:dyDescent="0.25">
      <c r="A861" s="6"/>
      <c r="B861" s="6"/>
      <c r="C861" s="6"/>
      <c r="D861" s="6"/>
      <c r="E861" s="6"/>
    </row>
    <row r="862" spans="1:5" x14ac:dyDescent="0.25">
      <c r="A862" s="6"/>
      <c r="B862" s="6"/>
      <c r="C862" s="6"/>
      <c r="D862" s="6"/>
      <c r="E862" s="6"/>
    </row>
    <row r="863" spans="1:5" x14ac:dyDescent="0.25">
      <c r="A863" s="6"/>
      <c r="B863" s="6"/>
      <c r="C863" s="6"/>
      <c r="D863" s="6"/>
      <c r="E863" s="6"/>
    </row>
    <row r="864" spans="1:5" x14ac:dyDescent="0.25">
      <c r="A864" s="6"/>
      <c r="B864" s="6"/>
      <c r="C864" s="6"/>
      <c r="D864" s="6"/>
      <c r="E864" s="6"/>
    </row>
    <row r="865" spans="1:5" x14ac:dyDescent="0.25">
      <c r="A865" s="6"/>
      <c r="B865" s="6"/>
      <c r="C865" s="6"/>
      <c r="D865" s="6"/>
      <c r="E865" s="6"/>
    </row>
    <row r="866" spans="1:5" x14ac:dyDescent="0.25">
      <c r="A866" s="6"/>
      <c r="B866" s="6"/>
      <c r="C866" s="6"/>
      <c r="D866" s="6"/>
      <c r="E866" s="6"/>
    </row>
    <row r="867" spans="1:5" x14ac:dyDescent="0.25">
      <c r="A867" s="6"/>
      <c r="B867" s="6"/>
      <c r="C867" s="6"/>
      <c r="D867" s="6"/>
      <c r="E867" s="6"/>
    </row>
    <row r="868" spans="1:5" x14ac:dyDescent="0.25">
      <c r="A868" s="6"/>
      <c r="B868" s="6"/>
      <c r="C868" s="6"/>
      <c r="D868" s="6"/>
      <c r="E868" s="6"/>
    </row>
    <row r="869" spans="1:5" x14ac:dyDescent="0.25">
      <c r="A869" s="6"/>
      <c r="B869" s="6"/>
      <c r="C869" s="6"/>
      <c r="D869" s="6"/>
      <c r="E869" s="6"/>
    </row>
    <row r="870" spans="1:5" x14ac:dyDescent="0.25">
      <c r="A870" s="6"/>
      <c r="B870" s="6"/>
      <c r="C870" s="6"/>
      <c r="D870" s="6"/>
      <c r="E870" s="6"/>
    </row>
    <row r="871" spans="1:5" x14ac:dyDescent="0.25">
      <c r="A871" s="6"/>
      <c r="B871" s="6"/>
      <c r="C871" s="6"/>
      <c r="D871" s="6"/>
      <c r="E871" s="6"/>
    </row>
    <row r="872" spans="1:5" x14ac:dyDescent="0.25">
      <c r="A872" s="6"/>
      <c r="B872" s="6"/>
      <c r="C872" s="6"/>
      <c r="D872" s="6"/>
      <c r="E872" s="6"/>
    </row>
    <row r="873" spans="1:5" x14ac:dyDescent="0.25">
      <c r="A873" s="6"/>
      <c r="B873" s="6"/>
      <c r="C873" s="6"/>
      <c r="D873" s="6"/>
      <c r="E873" s="6"/>
    </row>
    <row r="874" spans="1:5" x14ac:dyDescent="0.25">
      <c r="A874" s="6"/>
      <c r="B874" s="6"/>
      <c r="C874" s="6"/>
      <c r="D874" s="6"/>
      <c r="E874" s="6"/>
    </row>
    <row r="875" spans="1:5" x14ac:dyDescent="0.25">
      <c r="A875" s="6"/>
      <c r="B875" s="6"/>
      <c r="C875" s="6"/>
      <c r="D875" s="6"/>
      <c r="E875" s="6"/>
    </row>
    <row r="876" spans="1:5" x14ac:dyDescent="0.25">
      <c r="A876" s="6"/>
      <c r="B876" s="6"/>
      <c r="C876" s="6"/>
      <c r="D876" s="6"/>
      <c r="E876" s="6"/>
    </row>
    <row r="877" spans="1:5" x14ac:dyDescent="0.25">
      <c r="A877" s="6"/>
      <c r="B877" s="6"/>
      <c r="C877" s="6"/>
      <c r="D877" s="6"/>
      <c r="E877" s="6"/>
    </row>
    <row r="878" spans="1:5" x14ac:dyDescent="0.25">
      <c r="A878" s="6"/>
      <c r="B878" s="6"/>
      <c r="C878" s="6"/>
      <c r="D878" s="6"/>
      <c r="E878" s="6"/>
    </row>
    <row r="879" spans="1:5" x14ac:dyDescent="0.25">
      <c r="A879" s="6"/>
      <c r="B879" s="6"/>
      <c r="C879" s="6"/>
      <c r="D879" s="6"/>
      <c r="E879" s="6"/>
    </row>
    <row r="880" spans="1:5" x14ac:dyDescent="0.25">
      <c r="A880" s="6"/>
      <c r="B880" s="6"/>
      <c r="C880" s="6"/>
      <c r="D880" s="6"/>
      <c r="E880" s="6"/>
    </row>
    <row r="881" spans="1:5" x14ac:dyDescent="0.25">
      <c r="A881" s="6"/>
      <c r="B881" s="6"/>
      <c r="C881" s="6"/>
      <c r="D881" s="6"/>
      <c r="E881" s="6"/>
    </row>
    <row r="882" spans="1:5" x14ac:dyDescent="0.25">
      <c r="A882" s="6"/>
      <c r="B882" s="6"/>
      <c r="C882" s="6"/>
      <c r="D882" s="6"/>
      <c r="E882" s="6"/>
    </row>
    <row r="883" spans="1:5" x14ac:dyDescent="0.25">
      <c r="A883" s="6"/>
      <c r="B883" s="6"/>
      <c r="C883" s="6"/>
      <c r="D883" s="6"/>
      <c r="E883" s="6"/>
    </row>
    <row r="884" spans="1:5" x14ac:dyDescent="0.25">
      <c r="A884" s="6"/>
      <c r="B884" s="6"/>
      <c r="C884" s="6"/>
      <c r="D884" s="6"/>
      <c r="E884" s="6"/>
    </row>
    <row r="885" spans="1:5" x14ac:dyDescent="0.25">
      <c r="A885" s="6"/>
      <c r="B885" s="6"/>
      <c r="C885" s="6"/>
      <c r="D885" s="6"/>
      <c r="E885" s="6"/>
    </row>
    <row r="886" spans="1:5" x14ac:dyDescent="0.25">
      <c r="A886" s="6"/>
      <c r="B886" s="6"/>
      <c r="C886" s="6"/>
      <c r="D886" s="6"/>
      <c r="E886" s="6"/>
    </row>
    <row r="887" spans="1:5" x14ac:dyDescent="0.25">
      <c r="A887" s="6"/>
      <c r="B887" s="6"/>
      <c r="C887" s="6"/>
      <c r="D887" s="6"/>
      <c r="E887" s="6"/>
    </row>
    <row r="888" spans="1:5" x14ac:dyDescent="0.25">
      <c r="A888" s="6"/>
      <c r="B888" s="6"/>
      <c r="C888" s="6"/>
      <c r="D888" s="6"/>
      <c r="E888" s="6"/>
    </row>
    <row r="889" spans="1:5" x14ac:dyDescent="0.25">
      <c r="A889" s="6"/>
      <c r="B889" s="6"/>
      <c r="C889" s="6"/>
      <c r="D889" s="6"/>
      <c r="E889" s="6"/>
    </row>
    <row r="890" spans="1:5" x14ac:dyDescent="0.25">
      <c r="A890" s="6"/>
      <c r="B890" s="6"/>
      <c r="C890" s="6"/>
      <c r="D890" s="6"/>
      <c r="E890" s="6"/>
    </row>
    <row r="891" spans="1:5" x14ac:dyDescent="0.25">
      <c r="A891" s="6"/>
      <c r="B891" s="6"/>
      <c r="C891" s="6"/>
      <c r="D891" s="6"/>
      <c r="E891" s="6"/>
    </row>
    <row r="892" spans="1:5" x14ac:dyDescent="0.25">
      <c r="A892" s="6"/>
      <c r="B892" s="6"/>
      <c r="C892" s="6"/>
      <c r="D892" s="6"/>
      <c r="E892" s="6"/>
    </row>
    <row r="893" spans="1:5" x14ac:dyDescent="0.25">
      <c r="A893" s="6"/>
      <c r="B893" s="6"/>
      <c r="C893" s="6"/>
      <c r="D893" s="6"/>
      <c r="E893" s="6"/>
    </row>
    <row r="894" spans="1:5" x14ac:dyDescent="0.25">
      <c r="A894" s="6"/>
      <c r="B894" s="6"/>
      <c r="C894" s="6"/>
      <c r="D894" s="6"/>
      <c r="E894" s="6"/>
    </row>
    <row r="895" spans="1:5" x14ac:dyDescent="0.25">
      <c r="A895" s="6"/>
      <c r="B895" s="6"/>
      <c r="C895" s="6"/>
      <c r="D895" s="6"/>
      <c r="E895" s="6"/>
    </row>
    <row r="896" spans="1:5" x14ac:dyDescent="0.25">
      <c r="A896" s="6"/>
      <c r="B896" s="6"/>
      <c r="C896" s="6"/>
      <c r="D896" s="6"/>
      <c r="E896" s="6"/>
    </row>
    <row r="897" spans="1:5" x14ac:dyDescent="0.25">
      <c r="A897" s="6"/>
      <c r="B897" s="6"/>
      <c r="C897" s="6"/>
      <c r="D897" s="6"/>
      <c r="E897" s="6"/>
    </row>
    <row r="898" spans="1:5" x14ac:dyDescent="0.25">
      <c r="A898" s="6"/>
      <c r="B898" s="6"/>
      <c r="C898" s="6"/>
      <c r="D898" s="6"/>
      <c r="E898" s="6"/>
    </row>
    <row r="899" spans="1:5" x14ac:dyDescent="0.25">
      <c r="A899" s="6"/>
      <c r="B899" s="6"/>
      <c r="C899" s="6"/>
      <c r="D899" s="6"/>
      <c r="E899" s="6"/>
    </row>
    <row r="900" spans="1:5" x14ac:dyDescent="0.25">
      <c r="A900" s="6"/>
      <c r="B900" s="6"/>
      <c r="C900" s="6"/>
      <c r="D900" s="6"/>
      <c r="E900" s="6"/>
    </row>
    <row r="901" spans="1:5" x14ac:dyDescent="0.25">
      <c r="A901" s="6"/>
      <c r="B901" s="6"/>
      <c r="C901" s="6"/>
      <c r="D901" s="6"/>
      <c r="E901" s="6"/>
    </row>
    <row r="902" spans="1:5" x14ac:dyDescent="0.25">
      <c r="A902" s="6"/>
      <c r="B902" s="6"/>
      <c r="C902" s="6"/>
      <c r="D902" s="6"/>
      <c r="E902" s="6"/>
    </row>
    <row r="903" spans="1:5" x14ac:dyDescent="0.25">
      <c r="A903" s="6"/>
      <c r="B903" s="6"/>
      <c r="C903" s="6"/>
      <c r="D903" s="6"/>
      <c r="E903" s="6"/>
    </row>
    <row r="904" spans="1:5" x14ac:dyDescent="0.25">
      <c r="A904" s="6"/>
      <c r="B904" s="6"/>
      <c r="C904" s="6"/>
      <c r="D904" s="6"/>
      <c r="E904" s="6"/>
    </row>
    <row r="905" spans="1:5" x14ac:dyDescent="0.25">
      <c r="A905" s="6"/>
      <c r="B905" s="6"/>
      <c r="C905" s="6"/>
      <c r="D905" s="6"/>
      <c r="E905" s="6"/>
    </row>
    <row r="906" spans="1:5" x14ac:dyDescent="0.25">
      <c r="A906" s="6"/>
      <c r="B906" s="6"/>
      <c r="C906" s="6"/>
      <c r="D906" s="6"/>
      <c r="E906" s="6"/>
    </row>
    <row r="907" spans="1:5" x14ac:dyDescent="0.25">
      <c r="A907" s="6"/>
      <c r="B907" s="6"/>
      <c r="C907" s="6"/>
      <c r="D907" s="6"/>
      <c r="E907" s="6"/>
    </row>
    <row r="908" spans="1:5" x14ac:dyDescent="0.25">
      <c r="A908" s="6"/>
      <c r="B908" s="6"/>
      <c r="C908" s="6"/>
      <c r="D908" s="6"/>
      <c r="E908" s="6"/>
    </row>
    <row r="909" spans="1:5" x14ac:dyDescent="0.25">
      <c r="A909" s="6"/>
      <c r="B909" s="6"/>
      <c r="C909" s="6"/>
      <c r="D909" s="6"/>
      <c r="E909" s="6"/>
    </row>
    <row r="910" spans="1:5" x14ac:dyDescent="0.25">
      <c r="A910" s="6"/>
      <c r="B910" s="6"/>
      <c r="C910" s="6"/>
      <c r="D910" s="6"/>
      <c r="E910" s="6"/>
    </row>
    <row r="911" spans="1:5" x14ac:dyDescent="0.25">
      <c r="A911" s="6"/>
      <c r="B911" s="6"/>
      <c r="C911" s="6"/>
      <c r="D911" s="6"/>
      <c r="E911" s="6"/>
    </row>
    <row r="912" spans="1:5" x14ac:dyDescent="0.25">
      <c r="A912" s="6"/>
      <c r="B912" s="6"/>
      <c r="C912" s="6"/>
      <c r="D912" s="6"/>
      <c r="E912" s="6"/>
    </row>
    <row r="913" spans="1:5" x14ac:dyDescent="0.25">
      <c r="A913" s="6"/>
      <c r="B913" s="6"/>
      <c r="C913" s="6"/>
      <c r="D913" s="6"/>
      <c r="E913" s="6"/>
    </row>
    <row r="914" spans="1:5" x14ac:dyDescent="0.25">
      <c r="A914" s="6"/>
      <c r="B914" s="6"/>
      <c r="C914" s="6"/>
      <c r="D914" s="6"/>
      <c r="E914" s="6"/>
    </row>
    <row r="915" spans="1:5" x14ac:dyDescent="0.25">
      <c r="A915" s="6"/>
      <c r="B915" s="6"/>
      <c r="C915" s="6"/>
      <c r="D915" s="6"/>
      <c r="E915" s="6"/>
    </row>
    <row r="916" spans="1:5" x14ac:dyDescent="0.25">
      <c r="A916" s="6"/>
      <c r="B916" s="6"/>
      <c r="C916" s="6"/>
      <c r="D916" s="6"/>
      <c r="E916" s="6"/>
    </row>
    <row r="917" spans="1:5" x14ac:dyDescent="0.25">
      <c r="A917" s="6"/>
      <c r="B917" s="6"/>
      <c r="C917" s="6"/>
      <c r="D917" s="6"/>
      <c r="E917" s="6"/>
    </row>
    <row r="918" spans="1:5" x14ac:dyDescent="0.25">
      <c r="A918" s="6"/>
      <c r="B918" s="6"/>
      <c r="C918" s="6"/>
      <c r="D918" s="6"/>
      <c r="E918" s="6"/>
    </row>
    <row r="919" spans="1:5" x14ac:dyDescent="0.25">
      <c r="A919" s="6"/>
      <c r="B919" s="6"/>
      <c r="C919" s="6"/>
      <c r="D919" s="6"/>
      <c r="E919" s="6"/>
    </row>
    <row r="920" spans="1:5" x14ac:dyDescent="0.25">
      <c r="A920" s="6"/>
      <c r="B920" s="6"/>
      <c r="C920" s="6"/>
      <c r="D920" s="6"/>
      <c r="E920" s="6"/>
    </row>
    <row r="921" spans="1:5" x14ac:dyDescent="0.25">
      <c r="A921" s="6"/>
      <c r="B921" s="6"/>
      <c r="C921" s="6"/>
      <c r="D921" s="6"/>
      <c r="E921" s="6"/>
    </row>
    <row r="922" spans="1:5" x14ac:dyDescent="0.25">
      <c r="A922" s="6"/>
      <c r="B922" s="6"/>
      <c r="C922" s="6"/>
      <c r="D922" s="6"/>
      <c r="E922" s="6"/>
    </row>
    <row r="923" spans="1:5" x14ac:dyDescent="0.25">
      <c r="A923" s="6"/>
      <c r="B923" s="6"/>
      <c r="C923" s="6"/>
      <c r="D923" s="6"/>
      <c r="E923" s="6"/>
    </row>
    <row r="924" spans="1:5" x14ac:dyDescent="0.25">
      <c r="A924" s="6"/>
      <c r="B924" s="6"/>
      <c r="C924" s="6"/>
      <c r="D924" s="6"/>
      <c r="E924" s="6"/>
    </row>
    <row r="925" spans="1:5" x14ac:dyDescent="0.25">
      <c r="A925" s="6"/>
      <c r="B925" s="6"/>
      <c r="C925" s="6"/>
      <c r="D925" s="6"/>
      <c r="E925" s="6"/>
    </row>
    <row r="926" spans="1:5" x14ac:dyDescent="0.25">
      <c r="A926" s="6"/>
      <c r="B926" s="6"/>
      <c r="C926" s="6"/>
      <c r="D926" s="6"/>
      <c r="E926" s="6"/>
    </row>
    <row r="927" spans="1:5" x14ac:dyDescent="0.25">
      <c r="A927" s="6"/>
      <c r="B927" s="6"/>
      <c r="C927" s="6"/>
      <c r="D927" s="6"/>
      <c r="E927" s="6"/>
    </row>
    <row r="928" spans="1:5" x14ac:dyDescent="0.25">
      <c r="A928" s="6"/>
      <c r="B928" s="6"/>
      <c r="C928" s="6"/>
      <c r="D928" s="6"/>
      <c r="E928" s="6"/>
    </row>
    <row r="929" spans="1:5" x14ac:dyDescent="0.25">
      <c r="A929" s="6"/>
      <c r="B929" s="6"/>
      <c r="C929" s="6"/>
      <c r="D929" s="6"/>
      <c r="E929" s="6"/>
    </row>
    <row r="930" spans="1:5" x14ac:dyDescent="0.25">
      <c r="A930" s="6"/>
      <c r="B930" s="6"/>
      <c r="C930" s="6"/>
      <c r="D930" s="6"/>
      <c r="E930" s="6"/>
    </row>
    <row r="931" spans="1:5" x14ac:dyDescent="0.25">
      <c r="A931" s="6"/>
      <c r="B931" s="6"/>
      <c r="C931" s="6"/>
      <c r="D931" s="6"/>
      <c r="E931" s="6"/>
    </row>
    <row r="932" spans="1:5" x14ac:dyDescent="0.25">
      <c r="A932" s="6"/>
      <c r="B932" s="6"/>
      <c r="C932" s="6"/>
      <c r="D932" s="6"/>
      <c r="E932" s="6"/>
    </row>
    <row r="933" spans="1:5" x14ac:dyDescent="0.25">
      <c r="A933" s="6"/>
      <c r="B933" s="6"/>
      <c r="C933" s="6"/>
      <c r="D933" s="6"/>
      <c r="E933" s="6"/>
    </row>
    <row r="934" spans="1:5" x14ac:dyDescent="0.25">
      <c r="A934" s="6"/>
      <c r="B934" s="6"/>
      <c r="C934" s="6"/>
      <c r="D934" s="6"/>
      <c r="E934" s="6"/>
    </row>
    <row r="935" spans="1:5" x14ac:dyDescent="0.25">
      <c r="A935" s="6"/>
      <c r="B935" s="6"/>
      <c r="C935" s="6"/>
      <c r="D935" s="6"/>
      <c r="E935" s="6"/>
    </row>
    <row r="936" spans="1:5" x14ac:dyDescent="0.25">
      <c r="A936" s="6"/>
      <c r="B936" s="6"/>
      <c r="C936" s="6"/>
      <c r="D936" s="6"/>
      <c r="E936" s="6"/>
    </row>
    <row r="937" spans="1:5" x14ac:dyDescent="0.25">
      <c r="A937" s="6"/>
      <c r="B937" s="6"/>
      <c r="C937" s="6"/>
      <c r="D937" s="6"/>
      <c r="E937" s="6"/>
    </row>
    <row r="938" spans="1:5" x14ac:dyDescent="0.25">
      <c r="A938" s="6"/>
      <c r="B938" s="6"/>
      <c r="C938" s="6"/>
      <c r="D938" s="6"/>
      <c r="E938" s="6"/>
    </row>
    <row r="939" spans="1:5" x14ac:dyDescent="0.25">
      <c r="A939" s="6"/>
      <c r="B939" s="6"/>
      <c r="C939" s="6"/>
      <c r="D939" s="6"/>
      <c r="E939" s="6"/>
    </row>
    <row r="940" spans="1:5" x14ac:dyDescent="0.25">
      <c r="A940" s="6"/>
      <c r="B940" s="6"/>
      <c r="C940" s="6"/>
      <c r="D940" s="6"/>
      <c r="E940" s="6"/>
    </row>
    <row r="941" spans="1:5" x14ac:dyDescent="0.25">
      <c r="A941" s="6"/>
      <c r="B941" s="6"/>
      <c r="C941" s="6"/>
      <c r="D941" s="6"/>
      <c r="E941" s="6"/>
    </row>
    <row r="942" spans="1:5" x14ac:dyDescent="0.25">
      <c r="A942" s="6"/>
      <c r="B942" s="6"/>
      <c r="C942" s="6"/>
      <c r="D942" s="6"/>
      <c r="E942" s="6"/>
    </row>
    <row r="943" spans="1:5" x14ac:dyDescent="0.25">
      <c r="A943" s="6"/>
      <c r="B943" s="6"/>
      <c r="C943" s="6"/>
      <c r="D943" s="6"/>
      <c r="E943" s="6"/>
    </row>
    <row r="944" spans="1:5" x14ac:dyDescent="0.25">
      <c r="A944" s="6"/>
      <c r="B944" s="6"/>
      <c r="C944" s="6"/>
      <c r="D944" s="6"/>
      <c r="E944" s="6"/>
    </row>
    <row r="945" spans="1:5" x14ac:dyDescent="0.25">
      <c r="A945" s="6"/>
      <c r="B945" s="6"/>
      <c r="C945" s="6"/>
      <c r="D945" s="6"/>
      <c r="E945" s="6"/>
    </row>
    <row r="946" spans="1:5" x14ac:dyDescent="0.25">
      <c r="A946" s="6"/>
      <c r="B946" s="6"/>
      <c r="C946" s="6"/>
      <c r="D946" s="6"/>
      <c r="E946" s="6"/>
    </row>
    <row r="947" spans="1:5" x14ac:dyDescent="0.25">
      <c r="A947" s="6"/>
      <c r="B947" s="6"/>
      <c r="C947" s="6"/>
      <c r="D947" s="6"/>
      <c r="E947" s="6"/>
    </row>
    <row r="948" spans="1:5" x14ac:dyDescent="0.25">
      <c r="A948" s="6"/>
      <c r="B948" s="6"/>
      <c r="C948" s="6"/>
      <c r="D948" s="6"/>
      <c r="E948" s="6"/>
    </row>
    <row r="949" spans="1:5" x14ac:dyDescent="0.25">
      <c r="A949" s="6"/>
      <c r="B949" s="6"/>
      <c r="C949" s="6"/>
      <c r="D949" s="6"/>
      <c r="E949" s="6"/>
    </row>
    <row r="950" spans="1:5" x14ac:dyDescent="0.25">
      <c r="A950" s="6"/>
      <c r="B950" s="6"/>
      <c r="C950" s="6"/>
      <c r="D950" s="6"/>
      <c r="E950" s="6"/>
    </row>
    <row r="951" spans="1:5" x14ac:dyDescent="0.25">
      <c r="A951" s="6"/>
      <c r="B951" s="6"/>
      <c r="C951" s="6"/>
      <c r="D951" s="6"/>
      <c r="E951" s="6"/>
    </row>
    <row r="952" spans="1:5" x14ac:dyDescent="0.25">
      <c r="A952" s="6"/>
      <c r="B952" s="6"/>
      <c r="C952" s="6"/>
      <c r="D952" s="6"/>
      <c r="E952" s="6"/>
    </row>
    <row r="953" spans="1:5" x14ac:dyDescent="0.25">
      <c r="A953" s="6"/>
      <c r="B953" s="6"/>
      <c r="C953" s="6"/>
      <c r="D953" s="6"/>
      <c r="E953" s="6"/>
    </row>
    <row r="954" spans="1:5" x14ac:dyDescent="0.25">
      <c r="A954" s="6"/>
      <c r="B954" s="6"/>
      <c r="C954" s="6"/>
      <c r="D954" s="6"/>
      <c r="E954" s="6"/>
    </row>
    <row r="955" spans="1:5" x14ac:dyDescent="0.25">
      <c r="A955" s="6"/>
      <c r="B955" s="6"/>
      <c r="C955" s="6"/>
      <c r="D955" s="6"/>
      <c r="E955" s="6"/>
    </row>
    <row r="956" spans="1:5" x14ac:dyDescent="0.25">
      <c r="A956" s="6"/>
      <c r="B956" s="6"/>
      <c r="C956" s="6"/>
      <c r="D956" s="6"/>
      <c r="E956" s="6"/>
    </row>
    <row r="957" spans="1:5" x14ac:dyDescent="0.25">
      <c r="A957" s="6"/>
      <c r="B957" s="6"/>
      <c r="C957" s="6"/>
      <c r="D957" s="6"/>
      <c r="E957" s="6"/>
    </row>
    <row r="958" spans="1:5" x14ac:dyDescent="0.25">
      <c r="A958" s="6"/>
      <c r="B958" s="6"/>
      <c r="C958" s="6"/>
      <c r="D958" s="6"/>
      <c r="E958" s="6"/>
    </row>
    <row r="959" spans="1:5" x14ac:dyDescent="0.25">
      <c r="A959" s="6"/>
      <c r="B959" s="6"/>
      <c r="C959" s="6"/>
      <c r="D959" s="6"/>
      <c r="E959" s="6"/>
    </row>
    <row r="960" spans="1:5" x14ac:dyDescent="0.25">
      <c r="A960" s="6"/>
      <c r="B960" s="6"/>
      <c r="C960" s="6"/>
      <c r="D960" s="6"/>
      <c r="E960" s="6"/>
    </row>
    <row r="961" spans="1:5" x14ac:dyDescent="0.25">
      <c r="A961" s="6"/>
      <c r="B961" s="6"/>
      <c r="C961" s="6"/>
      <c r="D961" s="6"/>
      <c r="E961" s="6"/>
    </row>
    <row r="962" spans="1:5" x14ac:dyDescent="0.25">
      <c r="A962" s="6"/>
      <c r="B962" s="6"/>
      <c r="C962" s="6"/>
      <c r="D962" s="6"/>
      <c r="E962" s="6"/>
    </row>
    <row r="963" spans="1:5" x14ac:dyDescent="0.25">
      <c r="A963" s="6"/>
      <c r="B963" s="6"/>
      <c r="C963" s="6"/>
      <c r="D963" s="6"/>
      <c r="E963" s="6"/>
    </row>
    <row r="964" spans="1:5" x14ac:dyDescent="0.25">
      <c r="A964" s="6"/>
      <c r="B964" s="6"/>
      <c r="C964" s="6"/>
      <c r="D964" s="6"/>
      <c r="E964" s="6"/>
    </row>
    <row r="965" spans="1:5" x14ac:dyDescent="0.25">
      <c r="A965" s="6"/>
      <c r="B965" s="6"/>
      <c r="C965" s="6"/>
      <c r="D965" s="6"/>
      <c r="E965" s="6"/>
    </row>
    <row r="966" spans="1:5" x14ac:dyDescent="0.25">
      <c r="A966" s="6"/>
      <c r="B966" s="6"/>
      <c r="C966" s="6"/>
      <c r="D966" s="6"/>
      <c r="E966" s="6"/>
    </row>
    <row r="967" spans="1:5" x14ac:dyDescent="0.25">
      <c r="A967" s="6"/>
      <c r="B967" s="6"/>
      <c r="C967" s="6"/>
      <c r="D967" s="6"/>
      <c r="E967" s="6"/>
    </row>
    <row r="968" spans="1:5" x14ac:dyDescent="0.25">
      <c r="A968" s="6"/>
      <c r="B968" s="6"/>
      <c r="C968" s="6"/>
      <c r="D968" s="6"/>
      <c r="E968" s="6"/>
    </row>
    <row r="969" spans="1:5" x14ac:dyDescent="0.25">
      <c r="A969" s="6"/>
      <c r="B969" s="6"/>
      <c r="C969" s="6"/>
      <c r="D969" s="6"/>
      <c r="E969" s="6"/>
    </row>
    <row r="970" spans="1:5" x14ac:dyDescent="0.25">
      <c r="A970" s="6"/>
      <c r="B970" s="6"/>
      <c r="C970" s="6"/>
      <c r="D970" s="6"/>
      <c r="E970" s="6"/>
    </row>
    <row r="971" spans="1:5" x14ac:dyDescent="0.25">
      <c r="A971" s="6"/>
      <c r="B971" s="6"/>
      <c r="C971" s="6"/>
      <c r="D971" s="6"/>
      <c r="E971" s="6"/>
    </row>
    <row r="972" spans="1:5" x14ac:dyDescent="0.25">
      <c r="A972" s="6"/>
      <c r="B972" s="6"/>
      <c r="C972" s="6"/>
      <c r="D972" s="6"/>
      <c r="E972" s="6"/>
    </row>
    <row r="973" spans="1:5" x14ac:dyDescent="0.25">
      <c r="A973" s="6"/>
      <c r="B973" s="6"/>
      <c r="C973" s="6"/>
      <c r="D973" s="6"/>
      <c r="E973" s="6"/>
    </row>
    <row r="974" spans="1:5" x14ac:dyDescent="0.25">
      <c r="A974" s="6"/>
      <c r="B974" s="6"/>
      <c r="C974" s="6"/>
      <c r="D974" s="6"/>
      <c r="E974" s="6"/>
    </row>
    <row r="975" spans="1:5" x14ac:dyDescent="0.25">
      <c r="A975" s="6"/>
      <c r="B975" s="6"/>
      <c r="C975" s="6"/>
      <c r="D975" s="6"/>
      <c r="E975" s="6"/>
    </row>
    <row r="976" spans="1:5" x14ac:dyDescent="0.25">
      <c r="A976" s="6"/>
      <c r="B976" s="6"/>
      <c r="C976" s="6"/>
      <c r="D976" s="6"/>
      <c r="E976" s="6"/>
    </row>
    <row r="977" spans="1:5" x14ac:dyDescent="0.25">
      <c r="A977" s="6"/>
      <c r="B977" s="6"/>
      <c r="C977" s="6"/>
      <c r="D977" s="6"/>
      <c r="E977" s="6"/>
    </row>
    <row r="978" spans="1:5" x14ac:dyDescent="0.25">
      <c r="A978" s="6"/>
      <c r="B978" s="6"/>
      <c r="C978" s="6"/>
      <c r="D978" s="6"/>
      <c r="E978" s="6"/>
    </row>
    <row r="979" spans="1:5" x14ac:dyDescent="0.25">
      <c r="A979" s="6"/>
      <c r="B979" s="6"/>
      <c r="C979" s="6"/>
      <c r="D979" s="6"/>
      <c r="E979" s="6"/>
    </row>
    <row r="980" spans="1:5" x14ac:dyDescent="0.25">
      <c r="A980" s="6"/>
      <c r="B980" s="6"/>
      <c r="C980" s="6"/>
      <c r="D980" s="6"/>
      <c r="E980" s="6"/>
    </row>
    <row r="981" spans="1:5" x14ac:dyDescent="0.25">
      <c r="A981" s="6"/>
      <c r="B981" s="6"/>
      <c r="C981" s="6"/>
      <c r="D981" s="6"/>
      <c r="E981" s="6"/>
    </row>
    <row r="982" spans="1:5" x14ac:dyDescent="0.25">
      <c r="A982" s="6"/>
      <c r="B982" s="6"/>
      <c r="C982" s="6"/>
      <c r="D982" s="6"/>
      <c r="E982" s="6"/>
    </row>
    <row r="983" spans="1:5" x14ac:dyDescent="0.25">
      <c r="A983" s="6"/>
      <c r="B983" s="6"/>
      <c r="C983" s="6"/>
      <c r="D983" s="6"/>
      <c r="E983" s="6"/>
    </row>
    <row r="984" spans="1:5" x14ac:dyDescent="0.25">
      <c r="A984" s="6"/>
      <c r="B984" s="6"/>
      <c r="C984" s="6"/>
      <c r="D984" s="6"/>
      <c r="E984" s="6"/>
    </row>
    <row r="985" spans="1:5" x14ac:dyDescent="0.25">
      <c r="A985" s="6"/>
      <c r="B985" s="6"/>
      <c r="C985" s="6"/>
      <c r="D985" s="6"/>
      <c r="E985" s="6"/>
    </row>
    <row r="986" spans="1:5" x14ac:dyDescent="0.25">
      <c r="A986" s="6"/>
      <c r="B986" s="6"/>
      <c r="C986" s="6"/>
      <c r="D986" s="6"/>
      <c r="E986" s="6"/>
    </row>
    <row r="987" spans="1:5" x14ac:dyDescent="0.25">
      <c r="A987" s="6"/>
      <c r="B987" s="6"/>
      <c r="C987" s="6"/>
      <c r="D987" s="6"/>
      <c r="E987" s="6"/>
    </row>
    <row r="988" spans="1:5" x14ac:dyDescent="0.25">
      <c r="A988" s="6"/>
      <c r="B988" s="6"/>
      <c r="C988" s="6"/>
      <c r="D988" s="6"/>
      <c r="E988" s="6"/>
    </row>
    <row r="989" spans="1:5" x14ac:dyDescent="0.25">
      <c r="A989" s="6"/>
      <c r="B989" s="6"/>
      <c r="C989" s="6"/>
      <c r="D989" s="6"/>
      <c r="E989" s="6"/>
    </row>
    <row r="990" spans="1:5" x14ac:dyDescent="0.25">
      <c r="A990" s="6"/>
      <c r="B990" s="6"/>
      <c r="C990" s="6"/>
      <c r="D990" s="6"/>
      <c r="E990" s="6"/>
    </row>
    <row r="991" spans="1:5" x14ac:dyDescent="0.25">
      <c r="A991" s="6"/>
      <c r="B991" s="6"/>
      <c r="C991" s="6"/>
      <c r="D991" s="6"/>
      <c r="E991" s="6"/>
    </row>
    <row r="992" spans="1:5" x14ac:dyDescent="0.25">
      <c r="A992" s="6"/>
      <c r="B992" s="6"/>
      <c r="C992" s="6"/>
      <c r="D992" s="6"/>
      <c r="E992" s="6"/>
    </row>
    <row r="993" spans="1:5" x14ac:dyDescent="0.25">
      <c r="A993" s="6"/>
      <c r="B993" s="6"/>
      <c r="C993" s="6"/>
      <c r="D993" s="6"/>
      <c r="E993" s="6"/>
    </row>
    <row r="994" spans="1:5" x14ac:dyDescent="0.25">
      <c r="A994" s="6"/>
      <c r="B994" s="6"/>
      <c r="C994" s="6"/>
      <c r="D994" s="6"/>
      <c r="E994" s="6"/>
    </row>
    <row r="995" spans="1:5" x14ac:dyDescent="0.25">
      <c r="A995" s="6"/>
      <c r="B995" s="6"/>
      <c r="C995" s="6"/>
      <c r="D995" s="6"/>
      <c r="E995" s="6"/>
    </row>
    <row r="996" spans="1:5" x14ac:dyDescent="0.25">
      <c r="A996" s="6"/>
      <c r="B996" s="6"/>
      <c r="C996" s="6"/>
      <c r="D996" s="6"/>
      <c r="E996" s="6"/>
    </row>
    <row r="997" spans="1:5" x14ac:dyDescent="0.25">
      <c r="A997" s="6"/>
      <c r="B997" s="6"/>
      <c r="C997" s="6"/>
      <c r="D997" s="6"/>
      <c r="E997" s="6"/>
    </row>
    <row r="998" spans="1:5" x14ac:dyDescent="0.25">
      <c r="A998" s="6"/>
      <c r="B998" s="6"/>
      <c r="C998" s="6"/>
      <c r="D998" s="6"/>
      <c r="E998" s="6"/>
    </row>
    <row r="999" spans="1:5" x14ac:dyDescent="0.25">
      <c r="A999" s="6"/>
      <c r="B999" s="6"/>
      <c r="C999" s="6"/>
      <c r="D999" s="6"/>
      <c r="E999" s="6"/>
    </row>
    <row r="1000" spans="1:5" x14ac:dyDescent="0.25">
      <c r="A1000" s="6"/>
      <c r="B1000" s="6"/>
      <c r="C1000" s="6"/>
      <c r="D1000" s="6"/>
      <c r="E1000" s="6"/>
    </row>
    <row r="1001" spans="1:5" x14ac:dyDescent="0.25">
      <c r="A1001" s="6"/>
      <c r="B1001" s="6"/>
      <c r="C1001" s="6"/>
      <c r="D1001" s="6"/>
      <c r="E1001" s="6"/>
    </row>
    <row r="1002" spans="1:5" x14ac:dyDescent="0.25">
      <c r="A1002" s="6"/>
      <c r="B1002" s="6"/>
      <c r="C1002" s="6"/>
      <c r="D1002" s="6"/>
      <c r="E1002" s="6"/>
    </row>
    <row r="1003" spans="1:5" x14ac:dyDescent="0.25">
      <c r="A1003" s="6"/>
      <c r="B1003" s="6"/>
      <c r="C1003" s="6"/>
      <c r="D1003" s="6"/>
      <c r="E1003" s="6"/>
    </row>
    <row r="1004" spans="1:5" x14ac:dyDescent="0.25">
      <c r="A1004" s="6"/>
      <c r="B1004" s="6"/>
      <c r="C1004" s="6"/>
      <c r="D1004" s="6"/>
      <c r="E1004" s="6"/>
    </row>
    <row r="1005" spans="1:5" x14ac:dyDescent="0.25">
      <c r="A1005" s="6"/>
      <c r="B1005" s="6"/>
      <c r="C1005" s="6"/>
      <c r="D1005" s="6"/>
      <c r="E1005" s="6"/>
    </row>
    <row r="1006" spans="1:5" x14ac:dyDescent="0.25">
      <c r="A1006" s="6"/>
      <c r="B1006" s="6"/>
      <c r="C1006" s="6"/>
      <c r="D1006" s="6"/>
      <c r="E1006" s="6"/>
    </row>
    <row r="1007" spans="1:5" x14ac:dyDescent="0.25">
      <c r="A1007" s="6"/>
      <c r="B1007" s="6"/>
      <c r="C1007" s="6"/>
      <c r="D1007" s="6"/>
      <c r="E1007" s="6"/>
    </row>
    <row r="1008" spans="1:5" x14ac:dyDescent="0.25">
      <c r="A1008" s="6"/>
      <c r="B1008" s="6"/>
      <c r="C1008" s="6"/>
      <c r="D1008" s="6"/>
      <c r="E1008" s="6"/>
    </row>
    <row r="1009" spans="1:5" x14ac:dyDescent="0.25">
      <c r="A1009" s="6"/>
      <c r="B1009" s="6"/>
      <c r="C1009" s="6"/>
      <c r="D1009" s="6"/>
      <c r="E1009" s="6"/>
    </row>
    <row r="1010" spans="1:5" x14ac:dyDescent="0.25">
      <c r="A1010" s="6"/>
      <c r="B1010" s="6"/>
      <c r="C1010" s="6"/>
      <c r="D1010" s="6"/>
      <c r="E1010" s="6"/>
    </row>
    <row r="1011" spans="1:5" x14ac:dyDescent="0.25">
      <c r="A1011" s="6"/>
      <c r="B1011" s="6"/>
      <c r="C1011" s="6"/>
      <c r="D1011" s="6"/>
      <c r="E1011" s="6"/>
    </row>
    <row r="1012" spans="1:5" x14ac:dyDescent="0.25">
      <c r="A1012" s="6"/>
      <c r="B1012" s="6"/>
      <c r="C1012" s="6"/>
      <c r="D1012" s="6"/>
      <c r="E1012" s="6"/>
    </row>
    <row r="1013" spans="1:5" x14ac:dyDescent="0.25">
      <c r="A1013" s="6"/>
      <c r="B1013" s="6"/>
      <c r="C1013" s="6"/>
      <c r="D1013" s="6"/>
      <c r="E1013" s="6"/>
    </row>
    <row r="1014" spans="1:5" x14ac:dyDescent="0.25">
      <c r="A1014" s="6"/>
      <c r="B1014" s="6"/>
      <c r="C1014" s="6"/>
      <c r="D1014" s="6"/>
      <c r="E1014" s="6"/>
    </row>
    <row r="1015" spans="1:5" x14ac:dyDescent="0.25">
      <c r="A1015" s="6"/>
      <c r="B1015" s="6"/>
      <c r="C1015" s="6"/>
      <c r="D1015" s="6"/>
      <c r="E1015" s="6"/>
    </row>
    <row r="1016" spans="1:5" x14ac:dyDescent="0.25">
      <c r="A1016" s="6"/>
      <c r="B1016" s="6"/>
      <c r="C1016" s="6"/>
      <c r="D1016" s="6"/>
      <c r="E1016" s="6"/>
    </row>
    <row r="1017" spans="1:5" x14ac:dyDescent="0.25">
      <c r="A1017" s="6"/>
      <c r="B1017" s="6"/>
      <c r="C1017" s="6"/>
      <c r="D1017" s="6"/>
      <c r="E1017" s="6"/>
    </row>
    <row r="1018" spans="1:5" x14ac:dyDescent="0.25">
      <c r="A1018" s="6"/>
      <c r="B1018" s="6"/>
      <c r="C1018" s="6"/>
      <c r="D1018" s="6"/>
      <c r="E1018" s="6"/>
    </row>
    <row r="1019" spans="1:5" x14ac:dyDescent="0.25">
      <c r="A1019" s="6"/>
      <c r="B1019" s="6"/>
      <c r="C1019" s="6"/>
      <c r="D1019" s="6"/>
      <c r="E1019" s="6"/>
    </row>
    <row r="1020" spans="1:5" x14ac:dyDescent="0.25">
      <c r="A1020" s="6"/>
      <c r="B1020" s="6"/>
      <c r="C1020" s="6"/>
      <c r="D1020" s="6"/>
      <c r="E1020" s="6"/>
    </row>
    <row r="1021" spans="1:5" x14ac:dyDescent="0.25">
      <c r="A1021" s="6"/>
      <c r="B1021" s="6"/>
      <c r="C1021" s="6"/>
      <c r="D1021" s="6"/>
      <c r="E1021" s="6"/>
    </row>
    <row r="1022" spans="1:5" x14ac:dyDescent="0.25">
      <c r="A1022" s="6"/>
      <c r="B1022" s="6"/>
      <c r="C1022" s="6"/>
      <c r="D1022" s="6"/>
      <c r="E1022" s="6"/>
    </row>
    <row r="1023" spans="1:5" x14ac:dyDescent="0.25">
      <c r="A1023" s="6"/>
      <c r="B1023" s="6"/>
      <c r="C1023" s="6"/>
      <c r="D1023" s="6"/>
      <c r="E1023" s="6"/>
    </row>
    <row r="1024" spans="1:5" x14ac:dyDescent="0.25">
      <c r="A1024" s="6"/>
      <c r="B1024" s="6"/>
      <c r="C1024" s="6"/>
      <c r="D1024" s="6"/>
      <c r="E1024" s="6"/>
    </row>
    <row r="1025" spans="1:5" x14ac:dyDescent="0.25">
      <c r="A1025" s="6"/>
      <c r="B1025" s="6"/>
      <c r="C1025" s="6"/>
      <c r="D1025" s="6"/>
      <c r="E1025" s="6"/>
    </row>
    <row r="1026" spans="1:5" x14ac:dyDescent="0.25">
      <c r="A1026" s="6"/>
      <c r="B1026" s="6"/>
      <c r="C1026" s="6"/>
      <c r="D1026" s="6"/>
      <c r="E1026" s="6"/>
    </row>
    <row r="1027" spans="1:5" x14ac:dyDescent="0.25">
      <c r="A1027" s="6"/>
      <c r="B1027" s="6"/>
      <c r="C1027" s="6"/>
      <c r="D1027" s="6"/>
      <c r="E1027" s="6"/>
    </row>
    <row r="1028" spans="1:5" x14ac:dyDescent="0.25">
      <c r="A1028" s="6"/>
      <c r="B1028" s="6"/>
      <c r="C1028" s="6"/>
      <c r="D1028" s="6"/>
      <c r="E1028" s="6"/>
    </row>
    <row r="1029" spans="1:5" x14ac:dyDescent="0.25">
      <c r="A1029" s="6"/>
      <c r="B1029" s="6"/>
      <c r="C1029" s="6"/>
      <c r="D1029" s="6"/>
      <c r="E1029" s="6"/>
    </row>
    <row r="1030" spans="1:5" x14ac:dyDescent="0.25">
      <c r="A1030" s="6"/>
      <c r="B1030" s="6"/>
      <c r="C1030" s="6"/>
      <c r="D1030" s="6"/>
      <c r="E1030" s="6"/>
    </row>
    <row r="1031" spans="1:5" x14ac:dyDescent="0.25">
      <c r="A1031" s="6"/>
      <c r="B1031" s="6"/>
      <c r="C1031" s="6"/>
      <c r="D1031" s="6"/>
      <c r="E1031" s="6"/>
    </row>
    <row r="1032" spans="1:5" x14ac:dyDescent="0.25">
      <c r="A1032" s="6"/>
      <c r="B1032" s="6"/>
      <c r="C1032" s="6"/>
      <c r="D1032" s="6"/>
      <c r="E1032" s="6"/>
    </row>
    <row r="1033" spans="1:5" x14ac:dyDescent="0.25">
      <c r="A1033" s="6"/>
      <c r="B1033" s="6"/>
      <c r="C1033" s="6"/>
      <c r="D1033" s="6"/>
      <c r="E1033" s="6"/>
    </row>
    <row r="1034" spans="1:5" x14ac:dyDescent="0.25">
      <c r="A1034" s="6"/>
      <c r="B1034" s="6"/>
      <c r="C1034" s="6"/>
      <c r="D1034" s="6"/>
      <c r="E1034" s="6"/>
    </row>
    <row r="1035" spans="1:5" x14ac:dyDescent="0.25">
      <c r="A1035" s="6"/>
      <c r="B1035" s="6"/>
      <c r="C1035" s="6"/>
      <c r="D1035" s="6"/>
      <c r="E1035" s="6"/>
    </row>
    <row r="1036" spans="1:5" x14ac:dyDescent="0.25">
      <c r="A1036" s="6"/>
      <c r="B1036" s="6"/>
      <c r="C1036" s="6"/>
      <c r="D1036" s="6"/>
      <c r="E1036" s="6"/>
    </row>
    <row r="1037" spans="1:5" x14ac:dyDescent="0.25">
      <c r="A1037" s="6"/>
      <c r="B1037" s="6"/>
      <c r="C1037" s="6"/>
      <c r="D1037" s="6"/>
      <c r="E1037" s="6"/>
    </row>
    <row r="1038" spans="1:5" x14ac:dyDescent="0.25">
      <c r="A1038" s="6"/>
      <c r="B1038" s="6"/>
      <c r="C1038" s="6"/>
      <c r="D1038" s="6"/>
      <c r="E1038" s="6"/>
    </row>
    <row r="1039" spans="1:5" x14ac:dyDescent="0.25">
      <c r="A1039" s="6"/>
      <c r="B1039" s="6"/>
      <c r="C1039" s="6"/>
      <c r="D1039" s="6"/>
      <c r="E1039" s="6"/>
    </row>
    <row r="1040" spans="1:5" x14ac:dyDescent="0.25">
      <c r="A1040" s="6"/>
      <c r="B1040" s="6"/>
      <c r="C1040" s="6"/>
      <c r="D1040" s="6"/>
      <c r="E1040" s="6"/>
    </row>
    <row r="1041" spans="1:5" x14ac:dyDescent="0.25">
      <c r="A1041" s="6"/>
      <c r="B1041" s="6"/>
      <c r="C1041" s="6"/>
      <c r="D1041" s="6"/>
      <c r="E1041" s="6"/>
    </row>
    <row r="1042" spans="1:5" x14ac:dyDescent="0.25">
      <c r="A1042" s="6"/>
      <c r="B1042" s="6"/>
      <c r="C1042" s="6"/>
      <c r="D1042" s="6"/>
      <c r="E1042" s="6"/>
    </row>
    <row r="1043" spans="1:5" x14ac:dyDescent="0.25">
      <c r="A1043" s="6"/>
      <c r="B1043" s="6"/>
      <c r="C1043" s="6"/>
      <c r="D1043" s="6"/>
      <c r="E1043" s="6"/>
    </row>
    <row r="1044" spans="1:5" x14ac:dyDescent="0.25">
      <c r="A1044" s="6"/>
      <c r="B1044" s="6"/>
      <c r="C1044" s="6"/>
      <c r="D1044" s="6"/>
      <c r="E1044" s="6"/>
    </row>
    <row r="1045" spans="1:5" x14ac:dyDescent="0.25">
      <c r="A1045" s="6"/>
      <c r="B1045" s="6"/>
      <c r="C1045" s="6"/>
      <c r="D1045" s="6"/>
      <c r="E1045" s="6"/>
    </row>
    <row r="1046" spans="1:5" x14ac:dyDescent="0.25">
      <c r="A1046" s="6"/>
      <c r="B1046" s="6"/>
      <c r="C1046" s="6"/>
      <c r="D1046" s="6"/>
      <c r="E1046" s="6"/>
    </row>
    <row r="1047" spans="1:5" x14ac:dyDescent="0.25">
      <c r="A1047" s="6"/>
      <c r="B1047" s="6"/>
      <c r="C1047" s="6"/>
      <c r="D1047" s="6"/>
      <c r="E1047" s="6"/>
    </row>
    <row r="1048" spans="1:5" x14ac:dyDescent="0.25">
      <c r="A1048" s="6"/>
      <c r="B1048" s="6"/>
      <c r="C1048" s="6"/>
      <c r="D1048" s="6"/>
      <c r="E1048" s="6"/>
    </row>
    <row r="1049" spans="1:5" x14ac:dyDescent="0.25">
      <c r="A1049" s="6"/>
      <c r="B1049" s="6"/>
      <c r="C1049" s="6"/>
      <c r="D1049" s="6"/>
      <c r="E1049" s="6"/>
    </row>
    <row r="1050" spans="1:5" x14ac:dyDescent="0.25">
      <c r="A1050" s="6"/>
      <c r="B1050" s="6"/>
      <c r="C1050" s="6"/>
      <c r="D1050" s="6"/>
      <c r="E1050" s="6"/>
    </row>
    <row r="1051" spans="1:5" x14ac:dyDescent="0.25">
      <c r="A1051" s="6"/>
      <c r="B1051" s="6"/>
      <c r="C1051" s="6"/>
      <c r="D1051" s="6"/>
      <c r="E1051" s="6"/>
    </row>
    <row r="1052" spans="1:5" x14ac:dyDescent="0.25">
      <c r="A1052" s="6"/>
      <c r="B1052" s="6"/>
      <c r="C1052" s="6"/>
      <c r="D1052" s="6"/>
      <c r="E1052" s="6"/>
    </row>
    <row r="1053" spans="1:5" x14ac:dyDescent="0.25">
      <c r="A1053" s="6"/>
      <c r="B1053" s="6"/>
      <c r="C1053" s="6"/>
      <c r="D1053" s="6"/>
      <c r="E1053" s="6"/>
    </row>
    <row r="1054" spans="1:5" x14ac:dyDescent="0.25">
      <c r="A1054" s="6"/>
      <c r="B1054" s="6"/>
      <c r="C1054" s="6"/>
      <c r="D1054" s="6"/>
      <c r="E1054" s="6"/>
    </row>
    <row r="1055" spans="1:5" x14ac:dyDescent="0.25">
      <c r="A1055" s="6"/>
      <c r="B1055" s="6"/>
      <c r="C1055" s="6"/>
      <c r="D1055" s="6"/>
      <c r="E1055" s="6"/>
    </row>
    <row r="1056" spans="1:5" x14ac:dyDescent="0.25">
      <c r="A1056" s="6"/>
      <c r="B1056" s="6"/>
      <c r="C1056" s="6"/>
      <c r="D1056" s="6"/>
      <c r="E1056" s="6"/>
    </row>
    <row r="1057" spans="1:5" x14ac:dyDescent="0.25">
      <c r="A1057" s="6"/>
      <c r="B1057" s="6"/>
      <c r="C1057" s="6"/>
      <c r="D1057" s="6"/>
      <c r="E1057" s="6"/>
    </row>
    <row r="1058" spans="1:5" x14ac:dyDescent="0.25">
      <c r="A1058" s="6"/>
      <c r="B1058" s="6"/>
      <c r="C1058" s="6"/>
      <c r="D1058" s="6"/>
      <c r="E1058" s="6"/>
    </row>
    <row r="1059" spans="1:5" x14ac:dyDescent="0.25">
      <c r="A1059" s="6"/>
      <c r="B1059" s="6"/>
      <c r="C1059" s="6"/>
      <c r="D1059" s="6"/>
      <c r="E1059" s="6"/>
    </row>
    <row r="1060" spans="1:5" x14ac:dyDescent="0.25">
      <c r="A1060" s="6"/>
      <c r="B1060" s="6"/>
      <c r="C1060" s="6"/>
      <c r="D1060" s="6"/>
      <c r="E1060" s="6"/>
    </row>
    <row r="1061" spans="1:5" x14ac:dyDescent="0.25">
      <c r="A1061" s="6"/>
      <c r="B1061" s="6"/>
      <c r="C1061" s="6"/>
      <c r="D1061" s="6"/>
      <c r="E1061" s="6"/>
    </row>
    <row r="1062" spans="1:5" x14ac:dyDescent="0.25">
      <c r="A1062" s="6"/>
      <c r="B1062" s="6"/>
      <c r="C1062" s="6"/>
      <c r="D1062" s="6"/>
      <c r="E1062" s="6"/>
    </row>
    <row r="1063" spans="1:5" x14ac:dyDescent="0.25">
      <c r="A1063" s="6"/>
      <c r="B1063" s="6"/>
      <c r="C1063" s="6"/>
      <c r="D1063" s="6"/>
      <c r="E1063" s="6"/>
    </row>
    <row r="1064" spans="1:5" x14ac:dyDescent="0.25">
      <c r="A1064" s="6"/>
      <c r="B1064" s="6"/>
      <c r="C1064" s="6"/>
      <c r="D1064" s="6"/>
      <c r="E1064" s="6"/>
    </row>
    <row r="1065" spans="1:5" x14ac:dyDescent="0.25">
      <c r="A1065" s="6"/>
      <c r="B1065" s="6"/>
      <c r="C1065" s="6"/>
      <c r="D1065" s="6"/>
      <c r="E1065" s="6"/>
    </row>
    <row r="1066" spans="1:5" x14ac:dyDescent="0.25">
      <c r="A1066" s="6"/>
      <c r="B1066" s="6"/>
      <c r="C1066" s="6"/>
      <c r="D1066" s="6"/>
      <c r="E1066" s="6"/>
    </row>
    <row r="1067" spans="1:5" x14ac:dyDescent="0.25">
      <c r="A1067" s="6"/>
      <c r="B1067" s="6"/>
      <c r="C1067" s="6"/>
      <c r="D1067" s="6"/>
      <c r="E1067" s="6"/>
    </row>
    <row r="1068" spans="1:5" x14ac:dyDescent="0.25">
      <c r="A1068" s="6"/>
      <c r="B1068" s="6"/>
      <c r="C1068" s="6"/>
      <c r="D1068" s="6"/>
      <c r="E1068" s="6"/>
    </row>
    <row r="1069" spans="1:5" x14ac:dyDescent="0.25">
      <c r="A1069" s="6"/>
      <c r="B1069" s="6"/>
      <c r="C1069" s="6"/>
      <c r="D1069" s="6"/>
      <c r="E1069" s="6"/>
    </row>
    <row r="1070" spans="1:5" x14ac:dyDescent="0.25">
      <c r="A1070" s="6"/>
      <c r="B1070" s="6"/>
      <c r="C1070" s="6"/>
      <c r="D1070" s="6"/>
      <c r="E1070" s="6"/>
    </row>
    <row r="1071" spans="1:5" x14ac:dyDescent="0.25">
      <c r="A1071" s="6"/>
      <c r="B1071" s="6"/>
      <c r="C1071" s="6"/>
      <c r="D1071" s="6"/>
      <c r="E1071" s="6"/>
    </row>
    <row r="1072" spans="1:5" x14ac:dyDescent="0.25">
      <c r="A1072" s="6"/>
      <c r="B1072" s="6"/>
      <c r="C1072" s="6"/>
      <c r="D1072" s="6"/>
      <c r="E1072" s="6"/>
    </row>
    <row r="1073" spans="1:5" x14ac:dyDescent="0.25">
      <c r="A1073" s="6"/>
      <c r="B1073" s="6"/>
      <c r="C1073" s="6"/>
      <c r="D1073" s="6"/>
      <c r="E1073" s="6"/>
    </row>
    <row r="1074" spans="1:5" x14ac:dyDescent="0.25">
      <c r="A1074" s="6"/>
      <c r="B1074" s="6"/>
      <c r="C1074" s="6"/>
      <c r="D1074" s="6"/>
      <c r="E1074" s="6"/>
    </row>
    <row r="1075" spans="1:5" x14ac:dyDescent="0.25">
      <c r="A1075" s="6"/>
      <c r="B1075" s="6"/>
      <c r="C1075" s="6"/>
      <c r="D1075" s="6"/>
      <c r="E1075" s="6"/>
    </row>
    <row r="1076" spans="1:5" x14ac:dyDescent="0.25">
      <c r="A1076" s="6"/>
      <c r="B1076" s="6"/>
      <c r="C1076" s="6"/>
      <c r="D1076" s="6"/>
      <c r="E1076" s="6"/>
    </row>
    <row r="1077" spans="1:5" x14ac:dyDescent="0.25">
      <c r="A1077" s="6"/>
      <c r="B1077" s="6"/>
      <c r="C1077" s="6"/>
      <c r="D1077" s="6"/>
      <c r="E1077" s="6"/>
    </row>
    <row r="1078" spans="1:5" x14ac:dyDescent="0.25">
      <c r="A1078" s="6"/>
      <c r="B1078" s="6"/>
      <c r="C1078" s="6"/>
      <c r="D1078" s="6"/>
      <c r="E1078" s="6"/>
    </row>
    <row r="1079" spans="1:5" x14ac:dyDescent="0.25">
      <c r="A1079" s="6"/>
      <c r="B1079" s="6"/>
      <c r="C1079" s="6"/>
      <c r="D1079" s="6"/>
      <c r="E1079" s="6"/>
    </row>
    <row r="1080" spans="1:5" x14ac:dyDescent="0.25">
      <c r="A1080" s="6"/>
      <c r="B1080" s="6"/>
      <c r="C1080" s="6"/>
      <c r="D1080" s="6"/>
      <c r="E1080" s="6"/>
    </row>
    <row r="1081" spans="1:5" x14ac:dyDescent="0.25">
      <c r="A1081" s="6"/>
      <c r="B1081" s="6"/>
      <c r="C1081" s="6"/>
      <c r="D1081" s="6"/>
      <c r="E1081" s="6"/>
    </row>
    <row r="1082" spans="1:5" x14ac:dyDescent="0.25">
      <c r="A1082" s="6"/>
      <c r="B1082" s="6"/>
      <c r="C1082" s="6"/>
      <c r="D1082" s="6"/>
      <c r="E1082" s="6"/>
    </row>
    <row r="1083" spans="1:5" x14ac:dyDescent="0.25">
      <c r="A1083" s="6"/>
      <c r="B1083" s="6"/>
      <c r="C1083" s="6"/>
      <c r="D1083" s="6"/>
      <c r="E1083" s="6"/>
    </row>
    <row r="1084" spans="1:5" x14ac:dyDescent="0.25">
      <c r="A1084" s="6"/>
      <c r="B1084" s="6"/>
      <c r="C1084" s="6"/>
      <c r="D1084" s="6"/>
      <c r="E1084" s="6"/>
    </row>
    <row r="1085" spans="1:5" x14ac:dyDescent="0.25">
      <c r="A1085" s="6"/>
      <c r="B1085" s="6"/>
      <c r="C1085" s="6"/>
      <c r="D1085" s="6"/>
      <c r="E1085" s="6"/>
    </row>
    <row r="1086" spans="1:5" x14ac:dyDescent="0.25">
      <c r="A1086" s="6"/>
      <c r="B1086" s="6"/>
      <c r="C1086" s="6"/>
      <c r="D1086" s="6"/>
      <c r="E1086" s="6"/>
    </row>
    <row r="1087" spans="1:5" x14ac:dyDescent="0.25">
      <c r="A1087" s="6"/>
      <c r="B1087" s="6"/>
      <c r="C1087" s="6"/>
      <c r="D1087" s="6"/>
      <c r="E1087" s="6"/>
    </row>
    <row r="1088" spans="1:5" x14ac:dyDescent="0.25">
      <c r="A1088" s="6"/>
      <c r="B1088" s="6"/>
      <c r="C1088" s="6"/>
      <c r="D1088" s="6"/>
      <c r="E1088" s="6"/>
    </row>
    <row r="1089" spans="1:5" x14ac:dyDescent="0.25">
      <c r="A1089" s="6"/>
      <c r="B1089" s="6"/>
      <c r="C1089" s="6"/>
      <c r="D1089" s="6"/>
      <c r="E1089" s="6"/>
    </row>
    <row r="1090" spans="1:5" x14ac:dyDescent="0.25">
      <c r="A1090" s="6"/>
      <c r="B1090" s="6"/>
      <c r="C1090" s="6"/>
      <c r="D1090" s="6"/>
      <c r="E1090" s="6"/>
    </row>
    <row r="1091" spans="1:5" x14ac:dyDescent="0.25">
      <c r="A1091" s="6"/>
      <c r="B1091" s="6"/>
      <c r="C1091" s="6"/>
      <c r="D1091" s="6"/>
      <c r="E1091" s="6"/>
    </row>
    <row r="1092" spans="1:5" x14ac:dyDescent="0.25">
      <c r="A1092" s="6"/>
      <c r="B1092" s="6"/>
      <c r="C1092" s="6"/>
      <c r="D1092" s="6"/>
      <c r="E1092" s="6"/>
    </row>
    <row r="1093" spans="1:5" x14ac:dyDescent="0.25">
      <c r="A1093" s="6"/>
      <c r="B1093" s="6"/>
      <c r="C1093" s="6"/>
      <c r="D1093" s="6"/>
      <c r="E1093" s="6"/>
    </row>
    <row r="1094" spans="1:5" x14ac:dyDescent="0.25">
      <c r="A1094" s="6"/>
      <c r="B1094" s="6"/>
      <c r="C1094" s="6"/>
      <c r="D1094" s="6"/>
      <c r="E1094" s="6"/>
    </row>
    <row r="1095" spans="1:5" x14ac:dyDescent="0.25">
      <c r="A1095" s="6"/>
      <c r="B1095" s="6"/>
      <c r="C1095" s="6"/>
      <c r="D1095" s="6"/>
      <c r="E1095" s="6"/>
    </row>
    <row r="1096" spans="1:5" x14ac:dyDescent="0.25">
      <c r="A1096" s="6"/>
      <c r="B1096" s="6"/>
      <c r="C1096" s="6"/>
      <c r="D1096" s="6"/>
      <c r="E1096" s="6"/>
    </row>
    <row r="1097" spans="1:5" x14ac:dyDescent="0.25">
      <c r="A1097" s="6"/>
      <c r="B1097" s="6"/>
      <c r="C1097" s="6"/>
      <c r="D1097" s="6"/>
      <c r="E1097" s="6"/>
    </row>
    <row r="1098" spans="1:5" x14ac:dyDescent="0.25">
      <c r="A1098" s="6"/>
      <c r="B1098" s="6"/>
      <c r="C1098" s="6"/>
      <c r="D1098" s="6"/>
      <c r="E1098" s="6"/>
    </row>
    <row r="1099" spans="1:5" x14ac:dyDescent="0.25">
      <c r="A1099" s="6"/>
      <c r="B1099" s="6"/>
      <c r="C1099" s="6"/>
      <c r="D1099" s="6"/>
      <c r="E1099" s="6"/>
    </row>
    <row r="1100" spans="1:5" x14ac:dyDescent="0.25">
      <c r="A1100" s="6"/>
      <c r="B1100" s="6"/>
      <c r="C1100" s="6"/>
      <c r="D1100" s="6"/>
      <c r="E1100" s="6"/>
    </row>
    <row r="1101" spans="1:5" x14ac:dyDescent="0.25">
      <c r="A1101" s="6"/>
      <c r="B1101" s="6"/>
      <c r="C1101" s="6"/>
      <c r="D1101" s="6"/>
      <c r="E1101" s="6"/>
    </row>
    <row r="1102" spans="1:5" x14ac:dyDescent="0.25">
      <c r="A1102" s="6"/>
      <c r="B1102" s="6"/>
      <c r="C1102" s="6"/>
      <c r="D1102" s="6"/>
      <c r="E1102" s="6"/>
    </row>
    <row r="1103" spans="1:5" x14ac:dyDescent="0.25">
      <c r="A1103" s="6"/>
      <c r="B1103" s="6"/>
      <c r="C1103" s="6"/>
      <c r="D1103" s="6"/>
      <c r="E1103" s="6"/>
    </row>
    <row r="1104" spans="1:5" x14ac:dyDescent="0.25">
      <c r="A1104" s="6"/>
      <c r="B1104" s="6"/>
      <c r="C1104" s="6"/>
      <c r="D1104" s="6"/>
      <c r="E1104" s="6"/>
    </row>
    <row r="1105" spans="1:5" x14ac:dyDescent="0.25">
      <c r="A1105" s="6"/>
      <c r="B1105" s="6"/>
      <c r="C1105" s="6"/>
      <c r="D1105" s="6"/>
      <c r="E1105" s="6"/>
    </row>
    <row r="1106" spans="1:5" x14ac:dyDescent="0.25">
      <c r="A1106" s="6"/>
      <c r="B1106" s="6"/>
      <c r="C1106" s="6"/>
      <c r="D1106" s="6"/>
      <c r="E1106" s="6"/>
    </row>
    <row r="1107" spans="1:5" x14ac:dyDescent="0.25">
      <c r="A1107" s="6"/>
      <c r="B1107" s="6"/>
      <c r="C1107" s="6"/>
      <c r="D1107" s="6"/>
      <c r="E1107" s="6"/>
    </row>
    <row r="1108" spans="1:5" x14ac:dyDescent="0.25">
      <c r="A1108" s="6"/>
      <c r="B1108" s="6"/>
      <c r="C1108" s="6"/>
      <c r="D1108" s="6"/>
      <c r="E1108" s="6"/>
    </row>
    <row r="1109" spans="1:5" x14ac:dyDescent="0.25">
      <c r="A1109" s="6"/>
      <c r="B1109" s="6"/>
      <c r="C1109" s="6"/>
      <c r="D1109" s="6"/>
      <c r="E1109" s="6"/>
    </row>
    <row r="1110" spans="1:5" x14ac:dyDescent="0.25">
      <c r="A1110" s="6"/>
      <c r="B1110" s="6"/>
      <c r="C1110" s="6"/>
      <c r="D1110" s="6"/>
      <c r="E1110" s="6"/>
    </row>
    <row r="1111" spans="1:5" x14ac:dyDescent="0.25">
      <c r="A1111" s="6"/>
      <c r="B1111" s="6"/>
      <c r="C1111" s="6"/>
      <c r="D1111" s="6"/>
      <c r="E1111" s="6"/>
    </row>
    <row r="1112" spans="1:5" x14ac:dyDescent="0.25">
      <c r="A1112" s="6"/>
      <c r="B1112" s="6"/>
      <c r="C1112" s="6"/>
      <c r="D1112" s="6"/>
      <c r="E1112" s="6"/>
    </row>
    <row r="1113" spans="1:5" x14ac:dyDescent="0.25">
      <c r="A1113" s="6"/>
      <c r="B1113" s="6"/>
      <c r="C1113" s="6"/>
      <c r="D1113" s="6"/>
      <c r="E1113" s="6"/>
    </row>
    <row r="1114" spans="1:5" x14ac:dyDescent="0.25">
      <c r="A1114" s="6"/>
      <c r="B1114" s="6"/>
      <c r="C1114" s="6"/>
      <c r="D1114" s="6"/>
      <c r="E1114" s="6"/>
    </row>
    <row r="1115" spans="1:5" x14ac:dyDescent="0.25">
      <c r="A1115" s="6"/>
      <c r="B1115" s="6"/>
      <c r="C1115" s="6"/>
      <c r="D1115" s="6"/>
      <c r="E1115" s="6"/>
    </row>
    <row r="1116" spans="1:5" x14ac:dyDescent="0.25">
      <c r="A1116" s="6"/>
      <c r="B1116" s="6"/>
      <c r="C1116" s="6"/>
      <c r="D1116" s="6"/>
      <c r="E1116" s="6"/>
    </row>
    <row r="1117" spans="1:5" x14ac:dyDescent="0.25">
      <c r="A1117" s="6"/>
      <c r="B1117" s="6"/>
      <c r="C1117" s="6"/>
      <c r="D1117" s="6"/>
      <c r="E1117" s="6"/>
    </row>
    <row r="1118" spans="1:5" x14ac:dyDescent="0.25">
      <c r="A1118" s="6"/>
      <c r="B1118" s="6"/>
      <c r="C1118" s="6"/>
      <c r="D1118" s="6"/>
      <c r="E1118" s="6"/>
    </row>
    <row r="1119" spans="1:5" x14ac:dyDescent="0.25">
      <c r="A1119" s="6"/>
      <c r="B1119" s="6"/>
      <c r="C1119" s="6"/>
      <c r="D1119" s="6"/>
      <c r="E1119" s="6"/>
    </row>
    <row r="1120" spans="1:5" x14ac:dyDescent="0.25">
      <c r="A1120" s="6"/>
      <c r="B1120" s="6"/>
      <c r="C1120" s="6"/>
      <c r="D1120" s="6"/>
      <c r="E1120" s="6"/>
    </row>
    <row r="1121" spans="1:5" x14ac:dyDescent="0.25">
      <c r="A1121" s="6"/>
      <c r="B1121" s="6"/>
      <c r="C1121" s="6"/>
      <c r="D1121" s="6"/>
      <c r="E1121" s="6"/>
    </row>
    <row r="1122" spans="1:5" x14ac:dyDescent="0.25">
      <c r="A1122" s="6"/>
      <c r="B1122" s="6"/>
      <c r="C1122" s="6"/>
      <c r="D1122" s="6"/>
      <c r="E1122" s="6"/>
    </row>
    <row r="1123" spans="1:5" x14ac:dyDescent="0.25">
      <c r="A1123" s="6"/>
      <c r="B1123" s="6"/>
      <c r="C1123" s="6"/>
      <c r="D1123" s="6"/>
      <c r="E1123" s="6"/>
    </row>
    <row r="1124" spans="1:5" x14ac:dyDescent="0.25">
      <c r="A1124" s="6"/>
      <c r="B1124" s="6"/>
      <c r="C1124" s="6"/>
      <c r="D1124" s="6"/>
      <c r="E1124" s="6"/>
    </row>
    <row r="1125" spans="1:5" x14ac:dyDescent="0.25">
      <c r="A1125" s="6"/>
      <c r="B1125" s="6"/>
      <c r="C1125" s="6"/>
      <c r="D1125" s="6"/>
      <c r="E1125" s="6"/>
    </row>
    <row r="1126" spans="1:5" x14ac:dyDescent="0.25">
      <c r="A1126" s="6"/>
      <c r="B1126" s="6"/>
      <c r="C1126" s="6"/>
      <c r="D1126" s="6"/>
      <c r="E1126" s="6"/>
    </row>
    <row r="1127" spans="1:5" x14ac:dyDescent="0.25">
      <c r="A1127" s="6"/>
      <c r="B1127" s="6"/>
      <c r="C1127" s="6"/>
      <c r="D1127" s="6"/>
      <c r="E1127" s="6"/>
    </row>
    <row r="1128" spans="1:5" x14ac:dyDescent="0.25">
      <c r="A1128" s="6"/>
      <c r="B1128" s="6"/>
      <c r="C1128" s="6"/>
      <c r="D1128" s="6"/>
      <c r="E1128" s="6"/>
    </row>
    <row r="1129" spans="1:5" x14ac:dyDescent="0.25">
      <c r="A1129" s="6"/>
      <c r="B1129" s="6"/>
      <c r="C1129" s="6"/>
      <c r="D1129" s="6"/>
      <c r="E1129" s="6"/>
    </row>
    <row r="1130" spans="1:5" x14ac:dyDescent="0.25">
      <c r="A1130" s="6"/>
      <c r="B1130" s="6"/>
      <c r="C1130" s="6"/>
      <c r="D1130" s="6"/>
      <c r="E1130" s="6"/>
    </row>
    <row r="1131" spans="1:5" x14ac:dyDescent="0.25">
      <c r="A1131" s="6"/>
      <c r="B1131" s="6"/>
      <c r="C1131" s="6"/>
      <c r="D1131" s="6"/>
      <c r="E1131" s="6"/>
    </row>
    <row r="1132" spans="1:5" x14ac:dyDescent="0.25">
      <c r="A1132" s="6"/>
      <c r="B1132" s="6"/>
      <c r="C1132" s="6"/>
      <c r="D1132" s="6"/>
      <c r="E1132" s="6"/>
    </row>
    <row r="1133" spans="1:5" x14ac:dyDescent="0.25">
      <c r="A1133" s="6"/>
      <c r="B1133" s="6"/>
      <c r="C1133" s="6"/>
      <c r="D1133" s="6"/>
      <c r="E1133" s="6"/>
    </row>
    <row r="1134" spans="1:5" x14ac:dyDescent="0.25">
      <c r="A1134" s="6"/>
      <c r="B1134" s="6"/>
      <c r="C1134" s="6"/>
      <c r="D1134" s="6"/>
      <c r="E1134" s="6"/>
    </row>
    <row r="1135" spans="1:5" x14ac:dyDescent="0.25">
      <c r="A1135" s="6"/>
      <c r="B1135" s="6"/>
      <c r="C1135" s="6"/>
      <c r="D1135" s="6"/>
      <c r="E1135" s="6"/>
    </row>
    <row r="1136" spans="1:5" x14ac:dyDescent="0.25">
      <c r="A1136" s="6"/>
      <c r="B1136" s="6"/>
      <c r="C1136" s="6"/>
      <c r="D1136" s="6"/>
      <c r="E1136" s="6"/>
    </row>
    <row r="1137" spans="1:5" x14ac:dyDescent="0.25">
      <c r="A1137" s="6"/>
      <c r="B1137" s="6"/>
      <c r="C1137" s="6"/>
      <c r="D1137" s="6"/>
      <c r="E1137" s="6"/>
    </row>
    <row r="1138" spans="1:5" x14ac:dyDescent="0.25">
      <c r="A1138" s="6"/>
      <c r="B1138" s="6"/>
      <c r="C1138" s="6"/>
      <c r="D1138" s="6"/>
      <c r="E1138" s="6"/>
    </row>
    <row r="1139" spans="1:5" x14ac:dyDescent="0.25">
      <c r="A1139" s="6"/>
      <c r="B1139" s="6"/>
      <c r="C1139" s="6"/>
      <c r="D1139" s="6"/>
      <c r="E1139" s="6"/>
    </row>
    <row r="1140" spans="1:5" x14ac:dyDescent="0.25">
      <c r="A1140" s="6"/>
      <c r="B1140" s="6"/>
      <c r="C1140" s="6"/>
      <c r="D1140" s="6"/>
      <c r="E1140" s="6"/>
    </row>
    <row r="1141" spans="1:5" x14ac:dyDescent="0.25">
      <c r="A1141" s="6"/>
      <c r="B1141" s="6"/>
      <c r="C1141" s="6"/>
      <c r="D1141" s="6"/>
      <c r="E1141" s="6"/>
    </row>
    <row r="1142" spans="1:5" x14ac:dyDescent="0.25">
      <c r="A1142" s="6"/>
      <c r="B1142" s="6"/>
      <c r="C1142" s="6"/>
      <c r="D1142" s="6"/>
      <c r="E1142" s="6"/>
    </row>
    <row r="1143" spans="1:5" x14ac:dyDescent="0.25">
      <c r="A1143" s="6"/>
      <c r="B1143" s="6"/>
      <c r="C1143" s="6"/>
      <c r="D1143" s="6"/>
      <c r="E1143" s="6"/>
    </row>
    <row r="1144" spans="1:5" x14ac:dyDescent="0.25">
      <c r="A1144" s="6"/>
      <c r="B1144" s="6"/>
      <c r="C1144" s="6"/>
      <c r="D1144" s="6"/>
      <c r="E1144" s="6"/>
    </row>
    <row r="1145" spans="1:5" x14ac:dyDescent="0.25">
      <c r="A1145" s="6"/>
      <c r="B1145" s="6"/>
      <c r="C1145" s="6"/>
      <c r="D1145" s="6"/>
      <c r="E1145" s="6"/>
    </row>
    <row r="1146" spans="1:5" x14ac:dyDescent="0.25">
      <c r="A1146" s="6"/>
      <c r="B1146" s="6"/>
      <c r="C1146" s="6"/>
      <c r="D1146" s="6"/>
      <c r="E1146" s="6"/>
    </row>
    <row r="1147" spans="1:5" x14ac:dyDescent="0.25">
      <c r="A1147" s="6"/>
      <c r="B1147" s="6"/>
      <c r="C1147" s="6"/>
      <c r="D1147" s="6"/>
      <c r="E1147" s="6"/>
    </row>
    <row r="1148" spans="1:5" x14ac:dyDescent="0.25">
      <c r="A1148" s="6"/>
      <c r="B1148" s="6"/>
      <c r="C1148" s="6"/>
      <c r="D1148" s="6"/>
      <c r="E1148" s="6"/>
    </row>
    <row r="1149" spans="1:5" x14ac:dyDescent="0.25">
      <c r="A1149" s="6"/>
      <c r="B1149" s="6"/>
      <c r="C1149" s="6"/>
      <c r="D1149" s="6"/>
      <c r="E1149" s="6"/>
    </row>
    <row r="1150" spans="1:5" x14ac:dyDescent="0.25">
      <c r="A1150" s="6"/>
      <c r="B1150" s="6"/>
      <c r="C1150" s="6"/>
      <c r="D1150" s="6"/>
      <c r="E1150" s="6"/>
    </row>
    <row r="1151" spans="1:5" x14ac:dyDescent="0.25">
      <c r="A1151" s="6"/>
      <c r="B1151" s="6"/>
      <c r="C1151" s="6"/>
      <c r="D1151" s="6"/>
      <c r="E1151" s="6"/>
    </row>
    <row r="1152" spans="1:5" x14ac:dyDescent="0.25">
      <c r="A1152" s="6"/>
      <c r="B1152" s="6"/>
      <c r="C1152" s="6"/>
      <c r="D1152" s="6"/>
      <c r="E1152" s="6"/>
    </row>
    <row r="1153" spans="1:5" x14ac:dyDescent="0.25">
      <c r="A1153" s="6"/>
      <c r="B1153" s="6"/>
      <c r="C1153" s="6"/>
      <c r="D1153" s="6"/>
      <c r="E1153" s="6"/>
    </row>
    <row r="1154" spans="1:5" x14ac:dyDescent="0.25">
      <c r="A1154" s="6"/>
      <c r="B1154" s="6"/>
      <c r="C1154" s="6"/>
      <c r="D1154" s="6"/>
      <c r="E1154" s="6"/>
    </row>
    <row r="1155" spans="1:5" x14ac:dyDescent="0.25">
      <c r="A1155" s="6"/>
      <c r="B1155" s="6"/>
      <c r="C1155" s="6"/>
      <c r="D1155" s="6"/>
      <c r="E1155" s="6"/>
    </row>
    <row r="1156" spans="1:5" x14ac:dyDescent="0.25">
      <c r="A1156" s="6"/>
      <c r="B1156" s="6"/>
      <c r="C1156" s="6"/>
      <c r="D1156" s="6"/>
      <c r="E1156" s="6"/>
    </row>
    <row r="1157" spans="1:5" x14ac:dyDescent="0.25">
      <c r="A1157" s="6"/>
      <c r="B1157" s="6"/>
      <c r="C1157" s="6"/>
      <c r="D1157" s="6"/>
      <c r="E1157" s="6"/>
    </row>
    <row r="1158" spans="1:5" x14ac:dyDescent="0.25">
      <c r="A1158" s="6"/>
      <c r="B1158" s="6"/>
      <c r="C1158" s="6"/>
      <c r="D1158" s="6"/>
      <c r="E1158" s="6"/>
    </row>
    <row r="1159" spans="1:5" x14ac:dyDescent="0.25">
      <c r="A1159" s="6"/>
      <c r="B1159" s="6"/>
      <c r="C1159" s="6"/>
      <c r="D1159" s="6"/>
      <c r="E1159" s="6"/>
    </row>
    <row r="1160" spans="1:5" x14ac:dyDescent="0.25">
      <c r="A1160" s="6"/>
      <c r="B1160" s="6"/>
      <c r="C1160" s="6"/>
      <c r="D1160" s="6"/>
      <c r="E1160" s="6"/>
    </row>
    <row r="1161" spans="1:5" x14ac:dyDescent="0.25">
      <c r="A1161" s="6"/>
      <c r="B1161" s="6"/>
      <c r="C1161" s="6"/>
      <c r="D1161" s="6"/>
      <c r="E1161" s="6"/>
    </row>
    <row r="1162" spans="1:5" x14ac:dyDescent="0.25">
      <c r="A1162" s="6"/>
      <c r="B1162" s="6"/>
      <c r="C1162" s="6"/>
      <c r="D1162" s="6"/>
      <c r="E1162" s="6"/>
    </row>
    <row r="1163" spans="1:5" x14ac:dyDescent="0.25">
      <c r="A1163" s="6"/>
      <c r="B1163" s="6"/>
      <c r="C1163" s="6"/>
      <c r="D1163" s="6"/>
      <c r="E1163" s="6"/>
    </row>
    <row r="1164" spans="1:5" x14ac:dyDescent="0.25">
      <c r="A1164" s="6"/>
      <c r="B1164" s="6"/>
      <c r="C1164" s="6"/>
      <c r="D1164" s="6"/>
      <c r="E1164" s="6"/>
    </row>
    <row r="1165" spans="1:5" x14ac:dyDescent="0.25">
      <c r="A1165" s="6"/>
      <c r="B1165" s="6"/>
      <c r="C1165" s="6"/>
      <c r="D1165" s="6"/>
      <c r="E1165" s="6"/>
    </row>
    <row r="1166" spans="1:5" x14ac:dyDescent="0.25">
      <c r="A1166" s="6"/>
      <c r="B1166" s="6"/>
      <c r="C1166" s="6"/>
      <c r="D1166" s="6"/>
      <c r="E1166" s="6"/>
    </row>
    <row r="1167" spans="1:5" x14ac:dyDescent="0.25">
      <c r="A1167" s="6"/>
      <c r="B1167" s="6"/>
      <c r="C1167" s="6"/>
      <c r="D1167" s="6"/>
      <c r="E1167" s="6"/>
    </row>
    <row r="1168" spans="1:5" x14ac:dyDescent="0.25">
      <c r="A1168" s="6"/>
      <c r="B1168" s="6"/>
      <c r="C1168" s="6"/>
      <c r="D1168" s="6"/>
      <c r="E1168" s="6"/>
    </row>
    <row r="1169" spans="1:5" x14ac:dyDescent="0.25">
      <c r="A1169" s="6"/>
      <c r="B1169" s="6"/>
      <c r="C1169" s="6"/>
      <c r="D1169" s="6"/>
      <c r="E1169" s="6"/>
    </row>
    <row r="1170" spans="1:5" x14ac:dyDescent="0.25">
      <c r="A1170" s="6"/>
      <c r="B1170" s="6"/>
      <c r="C1170" s="6"/>
      <c r="D1170" s="6"/>
      <c r="E1170" s="6"/>
    </row>
    <row r="1171" spans="1:5" x14ac:dyDescent="0.25">
      <c r="A1171" s="6"/>
      <c r="B1171" s="6"/>
      <c r="C1171" s="6"/>
      <c r="D1171" s="6"/>
      <c r="E1171" s="6"/>
    </row>
    <row r="1172" spans="1:5" x14ac:dyDescent="0.25">
      <c r="A1172" s="6"/>
      <c r="B1172" s="6"/>
      <c r="C1172" s="6"/>
      <c r="D1172" s="6"/>
      <c r="E1172" s="6"/>
    </row>
    <row r="1173" spans="1:5" x14ac:dyDescent="0.25">
      <c r="A1173" s="6"/>
      <c r="B1173" s="6"/>
      <c r="C1173" s="6"/>
      <c r="D1173" s="6"/>
      <c r="E1173" s="6"/>
    </row>
    <row r="1174" spans="1:5" x14ac:dyDescent="0.25">
      <c r="A1174" s="6"/>
      <c r="B1174" s="6"/>
      <c r="C1174" s="6"/>
      <c r="D1174" s="6"/>
      <c r="E1174" s="6"/>
    </row>
    <row r="1175" spans="1:5" x14ac:dyDescent="0.25">
      <c r="A1175" s="6"/>
      <c r="B1175" s="6"/>
      <c r="C1175" s="6"/>
      <c r="D1175" s="6"/>
      <c r="E1175" s="6"/>
    </row>
    <row r="1176" spans="1:5" x14ac:dyDescent="0.25">
      <c r="A1176" s="6"/>
      <c r="B1176" s="6"/>
      <c r="C1176" s="6"/>
      <c r="D1176" s="6"/>
      <c r="E1176" s="6"/>
    </row>
    <row r="1177" spans="1:5" x14ac:dyDescent="0.25">
      <c r="A1177" s="6"/>
      <c r="B1177" s="6"/>
      <c r="C1177" s="6"/>
      <c r="D1177" s="6"/>
      <c r="E1177" s="6"/>
    </row>
    <row r="1178" spans="1:5" x14ac:dyDescent="0.25">
      <c r="A1178" s="6"/>
      <c r="B1178" s="6"/>
      <c r="C1178" s="6"/>
      <c r="D1178" s="6"/>
      <c r="E1178" s="6"/>
    </row>
    <row r="1179" spans="1:5" x14ac:dyDescent="0.25">
      <c r="A1179" s="6"/>
      <c r="B1179" s="6"/>
      <c r="C1179" s="6"/>
      <c r="D1179" s="6"/>
      <c r="E1179" s="6"/>
    </row>
    <row r="1180" spans="1:5" x14ac:dyDescent="0.25">
      <c r="A1180" s="6"/>
      <c r="B1180" s="6"/>
      <c r="C1180" s="6"/>
      <c r="D1180" s="6"/>
      <c r="E1180" s="6"/>
    </row>
    <row r="1181" spans="1:5" x14ac:dyDescent="0.25">
      <c r="A1181" s="6"/>
      <c r="B1181" s="6"/>
      <c r="C1181" s="6"/>
      <c r="D1181" s="6"/>
      <c r="E1181" s="6"/>
    </row>
    <row r="1182" spans="1:5" x14ac:dyDescent="0.25">
      <c r="A1182" s="6"/>
      <c r="B1182" s="6"/>
      <c r="C1182" s="6"/>
      <c r="D1182" s="6"/>
      <c r="E1182" s="6"/>
    </row>
    <row r="1183" spans="1:5" x14ac:dyDescent="0.25">
      <c r="A1183" s="6"/>
      <c r="B1183" s="6"/>
      <c r="C1183" s="6"/>
      <c r="D1183" s="6"/>
      <c r="E1183" s="6"/>
    </row>
    <row r="1184" spans="1:5" x14ac:dyDescent="0.25">
      <c r="A1184" s="6"/>
      <c r="B1184" s="6"/>
      <c r="C1184" s="6"/>
      <c r="D1184" s="6"/>
      <c r="E1184" s="6"/>
    </row>
    <row r="1185" spans="1:5" x14ac:dyDescent="0.25">
      <c r="A1185" s="6"/>
      <c r="B1185" s="6"/>
      <c r="C1185" s="6"/>
      <c r="D1185" s="6"/>
      <c r="E1185" s="6"/>
    </row>
    <row r="1186" spans="1:5" x14ac:dyDescent="0.25">
      <c r="A1186" s="6"/>
      <c r="B1186" s="6"/>
      <c r="C1186" s="6"/>
      <c r="D1186" s="6"/>
      <c r="E1186" s="6"/>
    </row>
    <row r="1187" spans="1:5" x14ac:dyDescent="0.25">
      <c r="A1187" s="6"/>
      <c r="B1187" s="6"/>
      <c r="C1187" s="6"/>
      <c r="D1187" s="6"/>
      <c r="E1187" s="6"/>
    </row>
    <row r="1188" spans="1:5" x14ac:dyDescent="0.25">
      <c r="A1188" s="6"/>
      <c r="B1188" s="6"/>
      <c r="C1188" s="6"/>
      <c r="D1188" s="6"/>
      <c r="E1188" s="6"/>
    </row>
    <row r="1189" spans="1:5" x14ac:dyDescent="0.25">
      <c r="A1189" s="6"/>
      <c r="B1189" s="6"/>
      <c r="C1189" s="6"/>
      <c r="D1189" s="6"/>
      <c r="E1189" s="6"/>
    </row>
    <row r="1190" spans="1:5" x14ac:dyDescent="0.25">
      <c r="A1190" s="6"/>
      <c r="B1190" s="6"/>
      <c r="C1190" s="6"/>
      <c r="D1190" s="6"/>
      <c r="E1190" s="6"/>
    </row>
    <row r="1191" spans="1:5" x14ac:dyDescent="0.25">
      <c r="A1191" s="6"/>
      <c r="B1191" s="6"/>
      <c r="C1191" s="6"/>
      <c r="D1191" s="6"/>
      <c r="E1191" s="6"/>
    </row>
    <row r="1192" spans="1:5" x14ac:dyDescent="0.25">
      <c r="A1192" s="6"/>
      <c r="B1192" s="6"/>
      <c r="C1192" s="6"/>
      <c r="D1192" s="6"/>
      <c r="E1192" s="6"/>
    </row>
    <row r="1193" spans="1:5" x14ac:dyDescent="0.25">
      <c r="A1193" s="6"/>
      <c r="B1193" s="6"/>
      <c r="C1193" s="6"/>
      <c r="D1193" s="6"/>
      <c r="E1193" s="6"/>
    </row>
    <row r="1194" spans="1:5" x14ac:dyDescent="0.25">
      <c r="A1194" s="6"/>
      <c r="B1194" s="6"/>
      <c r="C1194" s="6"/>
      <c r="D1194" s="6"/>
      <c r="E1194" s="6"/>
    </row>
    <row r="1195" spans="1:5" x14ac:dyDescent="0.25">
      <c r="A1195" s="6"/>
      <c r="B1195" s="6"/>
      <c r="C1195" s="6"/>
      <c r="D1195" s="6"/>
      <c r="E1195" s="6"/>
    </row>
    <row r="1196" spans="1:5" x14ac:dyDescent="0.25">
      <c r="A1196" s="6"/>
      <c r="B1196" s="6"/>
      <c r="C1196" s="6"/>
      <c r="D1196" s="6"/>
      <c r="E1196" s="6"/>
    </row>
    <row r="1197" spans="1:5" x14ac:dyDescent="0.25">
      <c r="A1197" s="6"/>
      <c r="B1197" s="6"/>
      <c r="C1197" s="6"/>
      <c r="D1197" s="6"/>
      <c r="E1197" s="6"/>
    </row>
    <row r="1198" spans="1:5" x14ac:dyDescent="0.25">
      <c r="A1198" s="6"/>
      <c r="B1198" s="6"/>
      <c r="C1198" s="6"/>
      <c r="D1198" s="6"/>
      <c r="E1198" s="6"/>
    </row>
    <row r="1199" spans="1:5" x14ac:dyDescent="0.25">
      <c r="A1199" s="6"/>
      <c r="B1199" s="6"/>
      <c r="C1199" s="6"/>
      <c r="D1199" s="6"/>
      <c r="E1199" s="6"/>
    </row>
    <row r="1200" spans="1:5" x14ac:dyDescent="0.25">
      <c r="A1200" s="6"/>
      <c r="B1200" s="6"/>
      <c r="C1200" s="6"/>
      <c r="D1200" s="6"/>
      <c r="E1200" s="6"/>
    </row>
    <row r="1201" spans="1:5" x14ac:dyDescent="0.25">
      <c r="A1201" s="6"/>
      <c r="B1201" s="6"/>
      <c r="C1201" s="6"/>
      <c r="D1201" s="6"/>
      <c r="E1201" s="6"/>
    </row>
    <row r="1202" spans="1:5" x14ac:dyDescent="0.25">
      <c r="A1202" s="6"/>
      <c r="B1202" s="6"/>
      <c r="C1202" s="6"/>
      <c r="D1202" s="6"/>
      <c r="E1202" s="6"/>
    </row>
    <row r="1203" spans="1:5" x14ac:dyDescent="0.25">
      <c r="A1203" s="6"/>
      <c r="B1203" s="6"/>
      <c r="C1203" s="6"/>
      <c r="D1203" s="6"/>
      <c r="E1203" s="6"/>
    </row>
    <row r="1204" spans="1:5" x14ac:dyDescent="0.25">
      <c r="A1204" s="6"/>
      <c r="B1204" s="6"/>
      <c r="C1204" s="6"/>
      <c r="D1204" s="6"/>
      <c r="E1204" s="6"/>
    </row>
    <row r="1205" spans="1:5" x14ac:dyDescent="0.25">
      <c r="A1205" s="6"/>
      <c r="B1205" s="6"/>
      <c r="C1205" s="6"/>
      <c r="D1205" s="6"/>
      <c r="E1205" s="6"/>
    </row>
    <row r="1206" spans="1:5" x14ac:dyDescent="0.25">
      <c r="A1206" s="6"/>
      <c r="B1206" s="6"/>
      <c r="C1206" s="6"/>
      <c r="D1206" s="6"/>
      <c r="E1206" s="6"/>
    </row>
    <row r="1207" spans="1:5" x14ac:dyDescent="0.25">
      <c r="A1207" s="6"/>
      <c r="B1207" s="6"/>
      <c r="C1207" s="6"/>
      <c r="D1207" s="6"/>
      <c r="E1207" s="6"/>
    </row>
    <row r="1208" spans="1:5" x14ac:dyDescent="0.25">
      <c r="A1208" s="6"/>
      <c r="B1208" s="6"/>
      <c r="C1208" s="6"/>
      <c r="D1208" s="6"/>
      <c r="E1208" s="6"/>
    </row>
    <row r="1209" spans="1:5" x14ac:dyDescent="0.25">
      <c r="A1209" s="6"/>
      <c r="B1209" s="6"/>
      <c r="C1209" s="6"/>
      <c r="D1209" s="6"/>
      <c r="E1209" s="6"/>
    </row>
    <row r="1210" spans="1:5" x14ac:dyDescent="0.25">
      <c r="A1210" s="6"/>
      <c r="B1210" s="6"/>
      <c r="C1210" s="6"/>
      <c r="D1210" s="6"/>
      <c r="E1210" s="6"/>
    </row>
    <row r="1211" spans="1:5" x14ac:dyDescent="0.25">
      <c r="A1211" s="6"/>
      <c r="B1211" s="6"/>
      <c r="C1211" s="6"/>
      <c r="D1211" s="6"/>
      <c r="E1211" s="6"/>
    </row>
    <row r="1212" spans="1:5" x14ac:dyDescent="0.25">
      <c r="A1212" s="6"/>
      <c r="B1212" s="6"/>
      <c r="C1212" s="6"/>
      <c r="D1212" s="6"/>
      <c r="E1212" s="6"/>
    </row>
    <row r="1213" spans="1:5" x14ac:dyDescent="0.25">
      <c r="A1213" s="6"/>
      <c r="B1213" s="6"/>
      <c r="C1213" s="6"/>
      <c r="D1213" s="6"/>
      <c r="E1213" s="6"/>
    </row>
    <row r="1214" spans="1:5" x14ac:dyDescent="0.25">
      <c r="A1214" s="6"/>
      <c r="B1214" s="6"/>
      <c r="C1214" s="6"/>
      <c r="D1214" s="6"/>
      <c r="E1214" s="6"/>
    </row>
    <row r="1215" spans="1:5" x14ac:dyDescent="0.25">
      <c r="A1215" s="6"/>
      <c r="B1215" s="6"/>
      <c r="C1215" s="6"/>
      <c r="D1215" s="6"/>
      <c r="E1215" s="6"/>
    </row>
    <row r="1216" spans="1:5" x14ac:dyDescent="0.25">
      <c r="A1216" s="6"/>
      <c r="B1216" s="6"/>
      <c r="C1216" s="6"/>
      <c r="D1216" s="6"/>
      <c r="E1216" s="6"/>
    </row>
    <row r="1217" spans="1:5" x14ac:dyDescent="0.25">
      <c r="A1217" s="6"/>
      <c r="B1217" s="6"/>
      <c r="C1217" s="6"/>
      <c r="D1217" s="6"/>
      <c r="E1217" s="6"/>
    </row>
    <row r="1218" spans="1:5" x14ac:dyDescent="0.25">
      <c r="A1218" s="6"/>
      <c r="B1218" s="6"/>
      <c r="C1218" s="6"/>
      <c r="D1218" s="6"/>
      <c r="E1218" s="6"/>
    </row>
    <row r="1219" spans="1:5" x14ac:dyDescent="0.25">
      <c r="A1219" s="6"/>
      <c r="B1219" s="6"/>
      <c r="C1219" s="6"/>
      <c r="D1219" s="6"/>
      <c r="E1219" s="6"/>
    </row>
    <row r="1220" spans="1:5" x14ac:dyDescent="0.25">
      <c r="A1220" s="6"/>
      <c r="B1220" s="6"/>
      <c r="C1220" s="6"/>
      <c r="D1220" s="6"/>
      <c r="E1220" s="6"/>
    </row>
    <row r="1221" spans="1:5" x14ac:dyDescent="0.25">
      <c r="A1221" s="6"/>
      <c r="B1221" s="6"/>
      <c r="C1221" s="6"/>
      <c r="D1221" s="6"/>
      <c r="E1221" s="6"/>
    </row>
    <row r="1222" spans="1:5" x14ac:dyDescent="0.25">
      <c r="A1222" s="6"/>
      <c r="B1222" s="6"/>
      <c r="C1222" s="6"/>
      <c r="D1222" s="6"/>
      <c r="E1222" s="6"/>
    </row>
    <row r="1223" spans="1:5" x14ac:dyDescent="0.25">
      <c r="A1223" s="6"/>
      <c r="B1223" s="6"/>
      <c r="C1223" s="6"/>
      <c r="D1223" s="6"/>
      <c r="E1223" s="6"/>
    </row>
    <row r="1224" spans="1:5" x14ac:dyDescent="0.25">
      <c r="A1224" s="6"/>
      <c r="B1224" s="6"/>
      <c r="C1224" s="6"/>
      <c r="D1224" s="6"/>
      <c r="E1224" s="6"/>
    </row>
    <row r="1225" spans="1:5" x14ac:dyDescent="0.25">
      <c r="A1225" s="6"/>
      <c r="B1225" s="6"/>
      <c r="C1225" s="6"/>
      <c r="D1225" s="6"/>
      <c r="E1225" s="6"/>
    </row>
    <row r="1226" spans="1:5" x14ac:dyDescent="0.25">
      <c r="A1226" s="6"/>
      <c r="B1226" s="6"/>
      <c r="C1226" s="6"/>
      <c r="D1226" s="6"/>
      <c r="E1226" s="6"/>
    </row>
    <row r="1227" spans="1:5" x14ac:dyDescent="0.25">
      <c r="A1227" s="6"/>
      <c r="B1227" s="6"/>
      <c r="C1227" s="6"/>
      <c r="D1227" s="6"/>
      <c r="E1227" s="6"/>
    </row>
    <row r="1228" spans="1:5" x14ac:dyDescent="0.25">
      <c r="A1228" s="6"/>
      <c r="B1228" s="6"/>
      <c r="C1228" s="6"/>
      <c r="D1228" s="6"/>
      <c r="E1228" s="6"/>
    </row>
    <row r="1229" spans="1:5" x14ac:dyDescent="0.25">
      <c r="A1229" s="6"/>
      <c r="B1229" s="6"/>
      <c r="C1229" s="6"/>
      <c r="D1229" s="6"/>
      <c r="E1229" s="6"/>
    </row>
    <row r="1230" spans="1:5" x14ac:dyDescent="0.25">
      <c r="A1230" s="6"/>
      <c r="B1230" s="6"/>
      <c r="C1230" s="6"/>
      <c r="D1230" s="6"/>
      <c r="E1230" s="6"/>
    </row>
    <row r="1231" spans="1:5" x14ac:dyDescent="0.25">
      <c r="A1231" s="6"/>
      <c r="B1231" s="6"/>
      <c r="C1231" s="6"/>
      <c r="D1231" s="6"/>
      <c r="E1231" s="6"/>
    </row>
    <row r="1232" spans="1:5" x14ac:dyDescent="0.25">
      <c r="A1232" s="6"/>
      <c r="B1232" s="6"/>
      <c r="C1232" s="6"/>
      <c r="D1232" s="6"/>
      <c r="E1232" s="6"/>
    </row>
    <row r="1233" spans="1:5" x14ac:dyDescent="0.25">
      <c r="A1233" s="6"/>
      <c r="B1233" s="6"/>
      <c r="C1233" s="6"/>
      <c r="D1233" s="6"/>
      <c r="E1233" s="6"/>
    </row>
    <row r="1234" spans="1:5" x14ac:dyDescent="0.25">
      <c r="A1234" s="6"/>
      <c r="B1234" s="6"/>
      <c r="C1234" s="6"/>
      <c r="D1234" s="6"/>
      <c r="E1234" s="6"/>
    </row>
    <row r="1235" spans="1:5" x14ac:dyDescent="0.25">
      <c r="A1235" s="6"/>
      <c r="B1235" s="6"/>
      <c r="C1235" s="6"/>
      <c r="D1235" s="6"/>
      <c r="E1235" s="6"/>
    </row>
    <row r="1236" spans="1:5" x14ac:dyDescent="0.25">
      <c r="A1236" s="6"/>
      <c r="B1236" s="6"/>
      <c r="C1236" s="6"/>
      <c r="D1236" s="6"/>
      <c r="E1236" s="6"/>
    </row>
    <row r="1237" spans="1:5" x14ac:dyDescent="0.25">
      <c r="A1237" s="6"/>
      <c r="B1237" s="6"/>
      <c r="C1237" s="6"/>
      <c r="D1237" s="6"/>
      <c r="E1237" s="6"/>
    </row>
    <row r="1238" spans="1:5" x14ac:dyDescent="0.25">
      <c r="A1238" s="6"/>
      <c r="B1238" s="6"/>
      <c r="C1238" s="6"/>
      <c r="D1238" s="6"/>
      <c r="E1238" s="6"/>
    </row>
    <row r="1239" spans="1:5" x14ac:dyDescent="0.25">
      <c r="A1239" s="6"/>
      <c r="B1239" s="6"/>
      <c r="C1239" s="6"/>
      <c r="D1239" s="6"/>
      <c r="E1239" s="6"/>
    </row>
    <row r="1240" spans="1:5" x14ac:dyDescent="0.25">
      <c r="A1240" s="6"/>
      <c r="B1240" s="6"/>
      <c r="C1240" s="6"/>
      <c r="D1240" s="6"/>
      <c r="E1240" s="6"/>
    </row>
    <row r="1241" spans="1:5" x14ac:dyDescent="0.25">
      <c r="A1241" s="6"/>
      <c r="B1241" s="6"/>
      <c r="C1241" s="6"/>
      <c r="D1241" s="6"/>
      <c r="E1241" s="6"/>
    </row>
    <row r="1242" spans="1:5" x14ac:dyDescent="0.25">
      <c r="A1242" s="6"/>
      <c r="B1242" s="6"/>
      <c r="C1242" s="6"/>
      <c r="D1242" s="6"/>
      <c r="E1242" s="6"/>
    </row>
    <row r="1243" spans="1:5" x14ac:dyDescent="0.25">
      <c r="A1243" s="6"/>
      <c r="B1243" s="6"/>
      <c r="C1243" s="6"/>
      <c r="D1243" s="6"/>
      <c r="E1243" s="6"/>
    </row>
    <row r="1244" spans="1:5" x14ac:dyDescent="0.25">
      <c r="A1244" s="6"/>
      <c r="B1244" s="6"/>
      <c r="C1244" s="6"/>
      <c r="D1244" s="6"/>
      <c r="E1244" s="6"/>
    </row>
    <row r="1245" spans="1:5" x14ac:dyDescent="0.25">
      <c r="A1245" s="6"/>
      <c r="B1245" s="6"/>
      <c r="C1245" s="6"/>
      <c r="D1245" s="6"/>
      <c r="E1245" s="6"/>
    </row>
    <row r="1246" spans="1:5" x14ac:dyDescent="0.25">
      <c r="A1246" s="6"/>
      <c r="B1246" s="6"/>
      <c r="C1246" s="6"/>
      <c r="D1246" s="6"/>
      <c r="E1246" s="6"/>
    </row>
    <row r="1247" spans="1:5" x14ac:dyDescent="0.25">
      <c r="A1247" s="6"/>
      <c r="B1247" s="6"/>
      <c r="C1247" s="6"/>
      <c r="D1247" s="6"/>
      <c r="E1247" s="6"/>
    </row>
    <row r="1248" spans="1:5" x14ac:dyDescent="0.25">
      <c r="A1248" s="6"/>
      <c r="B1248" s="6"/>
      <c r="C1248" s="6"/>
      <c r="D1248" s="6"/>
      <c r="E1248" s="6"/>
    </row>
    <row r="1249" spans="1:5" x14ac:dyDescent="0.25">
      <c r="A1249" s="6"/>
      <c r="B1249" s="6"/>
      <c r="C1249" s="6"/>
      <c r="D1249" s="6"/>
      <c r="E1249" s="6"/>
    </row>
    <row r="1250" spans="1:5" x14ac:dyDescent="0.25">
      <c r="A1250" s="6"/>
      <c r="B1250" s="6"/>
      <c r="C1250" s="6"/>
      <c r="D1250" s="6"/>
      <c r="E1250" s="6"/>
    </row>
    <row r="1251" spans="1:5" x14ac:dyDescent="0.25">
      <c r="A1251" s="6"/>
      <c r="B1251" s="6"/>
      <c r="C1251" s="6"/>
      <c r="D1251" s="6"/>
      <c r="E1251" s="6"/>
    </row>
    <row r="1252" spans="1:5" x14ac:dyDescent="0.25">
      <c r="A1252" s="6"/>
      <c r="B1252" s="6"/>
      <c r="C1252" s="6"/>
      <c r="D1252" s="6"/>
      <c r="E1252" s="6"/>
    </row>
    <row r="1253" spans="1:5" x14ac:dyDescent="0.25">
      <c r="A1253" s="6"/>
      <c r="B1253" s="6"/>
      <c r="C1253" s="6"/>
      <c r="D1253" s="6"/>
      <c r="E1253" s="6"/>
    </row>
    <row r="1254" spans="1:5" x14ac:dyDescent="0.25">
      <c r="A1254" s="6"/>
      <c r="B1254" s="6"/>
      <c r="C1254" s="6"/>
      <c r="D1254" s="6"/>
      <c r="E1254" s="6"/>
    </row>
    <row r="1255" spans="1:5" x14ac:dyDescent="0.25">
      <c r="A1255" s="6"/>
      <c r="B1255" s="6"/>
      <c r="C1255" s="6"/>
      <c r="D1255" s="6"/>
      <c r="E1255" s="6"/>
    </row>
    <row r="1256" spans="1:5" x14ac:dyDescent="0.25">
      <c r="A1256" s="6"/>
      <c r="B1256" s="6"/>
      <c r="C1256" s="6"/>
      <c r="D1256" s="6"/>
      <c r="E1256" s="6"/>
    </row>
    <row r="1257" spans="1:5" x14ac:dyDescent="0.25">
      <c r="A1257" s="6"/>
      <c r="B1257" s="6"/>
      <c r="C1257" s="6"/>
      <c r="D1257" s="6"/>
      <c r="E1257" s="6"/>
    </row>
    <row r="1258" spans="1:5" x14ac:dyDescent="0.25">
      <c r="A1258" s="6"/>
      <c r="B1258" s="6"/>
      <c r="C1258" s="6"/>
      <c r="D1258" s="6"/>
      <c r="E1258" s="6"/>
    </row>
    <row r="1259" spans="1:5" x14ac:dyDescent="0.25">
      <c r="A1259" s="6"/>
      <c r="B1259" s="6"/>
      <c r="C1259" s="6"/>
      <c r="D1259" s="6"/>
      <c r="E1259" s="6"/>
    </row>
    <row r="1260" spans="1:5" x14ac:dyDescent="0.25">
      <c r="A1260" s="6"/>
      <c r="B1260" s="6"/>
      <c r="C1260" s="6"/>
      <c r="D1260" s="6"/>
      <c r="E1260" s="6"/>
    </row>
    <row r="1261" spans="1:5" x14ac:dyDescent="0.25">
      <c r="A1261" s="6"/>
      <c r="B1261" s="6"/>
      <c r="C1261" s="6"/>
      <c r="D1261" s="6"/>
      <c r="E1261" s="6"/>
    </row>
    <row r="1262" spans="1:5" x14ac:dyDescent="0.25">
      <c r="A1262" s="6"/>
      <c r="B1262" s="6"/>
      <c r="C1262" s="6"/>
      <c r="D1262" s="6"/>
      <c r="E1262" s="6"/>
    </row>
    <row r="1263" spans="1:5" x14ac:dyDescent="0.25">
      <c r="A1263" s="6"/>
      <c r="B1263" s="6"/>
      <c r="C1263" s="6"/>
      <c r="D1263" s="6"/>
      <c r="E1263" s="6"/>
    </row>
    <row r="1264" spans="1:5" x14ac:dyDescent="0.25">
      <c r="A1264" s="6"/>
      <c r="B1264" s="6"/>
      <c r="C1264" s="6"/>
      <c r="D1264" s="6"/>
      <c r="E1264" s="6"/>
    </row>
    <row r="1265" spans="1:5" x14ac:dyDescent="0.25">
      <c r="A1265" s="6"/>
      <c r="B1265" s="6"/>
      <c r="C1265" s="6"/>
      <c r="D1265" s="6"/>
      <c r="E1265" s="6"/>
    </row>
    <row r="1266" spans="1:5" x14ac:dyDescent="0.25">
      <c r="A1266" s="6"/>
      <c r="B1266" s="6"/>
      <c r="C1266" s="6"/>
      <c r="D1266" s="6"/>
      <c r="E1266" s="6"/>
    </row>
    <row r="1267" spans="1:5" x14ac:dyDescent="0.25">
      <c r="A1267" s="6"/>
      <c r="B1267" s="6"/>
      <c r="C1267" s="6"/>
      <c r="D1267" s="6"/>
      <c r="E1267" s="6"/>
    </row>
    <row r="1268" spans="1:5" x14ac:dyDescent="0.25">
      <c r="A1268" s="6"/>
      <c r="B1268" s="6"/>
      <c r="C1268" s="6"/>
      <c r="D1268" s="6"/>
      <c r="E1268" s="6"/>
    </row>
    <row r="1269" spans="1:5" x14ac:dyDescent="0.25">
      <c r="A1269" s="6"/>
      <c r="B1269" s="6"/>
      <c r="C1269" s="6"/>
      <c r="D1269" s="6"/>
      <c r="E1269" s="6"/>
    </row>
    <row r="1270" spans="1:5" x14ac:dyDescent="0.25">
      <c r="A1270" s="6"/>
      <c r="B1270" s="6"/>
      <c r="C1270" s="6"/>
      <c r="D1270" s="6"/>
      <c r="E1270" s="6"/>
    </row>
    <row r="1271" spans="1:5" x14ac:dyDescent="0.25">
      <c r="A1271" s="6"/>
      <c r="B1271" s="6"/>
      <c r="C1271" s="6"/>
      <c r="D1271" s="6"/>
      <c r="E1271" s="6"/>
    </row>
    <row r="1272" spans="1:5" x14ac:dyDescent="0.25">
      <c r="A1272" s="6"/>
      <c r="B1272" s="6"/>
      <c r="C1272" s="6"/>
      <c r="D1272" s="6"/>
      <c r="E1272" s="6"/>
    </row>
    <row r="1273" spans="1:5" x14ac:dyDescent="0.25">
      <c r="A1273" s="6"/>
      <c r="B1273" s="6"/>
      <c r="C1273" s="6"/>
      <c r="D1273" s="6"/>
      <c r="E1273" s="6"/>
    </row>
    <row r="1274" spans="1:5" x14ac:dyDescent="0.25">
      <c r="A1274" s="6"/>
      <c r="B1274" s="6"/>
      <c r="C1274" s="6"/>
      <c r="D1274" s="6"/>
      <c r="E1274" s="6"/>
    </row>
    <row r="1275" spans="1:5" x14ac:dyDescent="0.25">
      <c r="A1275" s="6"/>
      <c r="B1275" s="6"/>
      <c r="C1275" s="6"/>
      <c r="D1275" s="6"/>
      <c r="E1275" s="6"/>
    </row>
    <row r="1276" spans="1:5" x14ac:dyDescent="0.25">
      <c r="A1276" s="6"/>
      <c r="B1276" s="6"/>
      <c r="C1276" s="6"/>
      <c r="D1276" s="6"/>
      <c r="E1276" s="6"/>
    </row>
    <row r="1277" spans="1:5" x14ac:dyDescent="0.25">
      <c r="A1277" s="6"/>
      <c r="B1277" s="6"/>
      <c r="C1277" s="6"/>
      <c r="D1277" s="6"/>
      <c r="E1277" s="6"/>
    </row>
    <row r="1278" spans="1:5" x14ac:dyDescent="0.25">
      <c r="A1278" s="6"/>
      <c r="B1278" s="6"/>
      <c r="C1278" s="6"/>
      <c r="D1278" s="6"/>
      <c r="E1278" s="6"/>
    </row>
    <row r="1279" spans="1:5" x14ac:dyDescent="0.25">
      <c r="A1279" s="6"/>
      <c r="B1279" s="6"/>
      <c r="C1279" s="6"/>
      <c r="D1279" s="6"/>
      <c r="E1279" s="6"/>
    </row>
    <row r="1280" spans="1:5" x14ac:dyDescent="0.25">
      <c r="A1280" s="6"/>
      <c r="B1280" s="6"/>
      <c r="C1280" s="6"/>
      <c r="D1280" s="6"/>
      <c r="E1280" s="6"/>
    </row>
    <row r="1281" spans="1:5" x14ac:dyDescent="0.25">
      <c r="A1281" s="6"/>
      <c r="B1281" s="6"/>
      <c r="C1281" s="6"/>
      <c r="D1281" s="6"/>
      <c r="E1281" s="6"/>
    </row>
    <row r="1282" spans="1:5" x14ac:dyDescent="0.25">
      <c r="A1282" s="6"/>
      <c r="B1282" s="6"/>
      <c r="C1282" s="6"/>
      <c r="D1282" s="6"/>
      <c r="E1282" s="6"/>
    </row>
    <row r="1283" spans="1:5" x14ac:dyDescent="0.25">
      <c r="A1283" s="6"/>
      <c r="B1283" s="6"/>
      <c r="C1283" s="6"/>
      <c r="D1283" s="6"/>
      <c r="E1283" s="6"/>
    </row>
    <row r="1284" spans="1:5" x14ac:dyDescent="0.25">
      <c r="A1284" s="6"/>
      <c r="B1284" s="6"/>
      <c r="C1284" s="6"/>
      <c r="D1284" s="6"/>
      <c r="E1284" s="6"/>
    </row>
    <row r="1285" spans="1:5" x14ac:dyDescent="0.25">
      <c r="A1285" s="6"/>
      <c r="B1285" s="6"/>
      <c r="C1285" s="6"/>
      <c r="D1285" s="6"/>
      <c r="E1285" s="6"/>
    </row>
    <row r="1286" spans="1:5" x14ac:dyDescent="0.25">
      <c r="A1286" s="6"/>
      <c r="B1286" s="6"/>
      <c r="C1286" s="6"/>
      <c r="D1286" s="6"/>
      <c r="E1286" s="6"/>
    </row>
    <row r="1287" spans="1:5" x14ac:dyDescent="0.25">
      <c r="A1287" s="6"/>
      <c r="B1287" s="6"/>
      <c r="C1287" s="6"/>
      <c r="D1287" s="6"/>
      <c r="E1287" s="6"/>
    </row>
    <row r="1288" spans="1:5" x14ac:dyDescent="0.25">
      <c r="A1288" s="6"/>
      <c r="B1288" s="6"/>
      <c r="C1288" s="6"/>
      <c r="D1288" s="6"/>
      <c r="E1288" s="6"/>
    </row>
    <row r="1289" spans="1:5" x14ac:dyDescent="0.25">
      <c r="A1289" s="6"/>
      <c r="B1289" s="6"/>
      <c r="C1289" s="6"/>
      <c r="D1289" s="6"/>
      <c r="E1289" s="6"/>
    </row>
    <row r="1290" spans="1:5" x14ac:dyDescent="0.25">
      <c r="A1290" s="6"/>
      <c r="B1290" s="6"/>
      <c r="C1290" s="6"/>
      <c r="D1290" s="6"/>
      <c r="E1290" s="6"/>
    </row>
    <row r="1291" spans="1:5" x14ac:dyDescent="0.25">
      <c r="A1291" s="6"/>
      <c r="B1291" s="6"/>
      <c r="C1291" s="6"/>
      <c r="D1291" s="6"/>
      <c r="E1291" s="6"/>
    </row>
    <row r="1292" spans="1:5" x14ac:dyDescent="0.25">
      <c r="A1292" s="6"/>
      <c r="B1292" s="6"/>
      <c r="C1292" s="6"/>
      <c r="D1292" s="6"/>
      <c r="E1292" s="6"/>
    </row>
    <row r="1293" spans="1:5" x14ac:dyDescent="0.25">
      <c r="A1293" s="6"/>
      <c r="B1293" s="6"/>
      <c r="C1293" s="6"/>
      <c r="D1293" s="6"/>
      <c r="E1293" s="6"/>
    </row>
    <row r="1294" spans="1:5" x14ac:dyDescent="0.25">
      <c r="A1294" s="6"/>
      <c r="B1294" s="6"/>
      <c r="C1294" s="6"/>
      <c r="D1294" s="6"/>
      <c r="E1294" s="6"/>
    </row>
    <row r="1295" spans="1:5" x14ac:dyDescent="0.25">
      <c r="A1295" s="6"/>
      <c r="B1295" s="6"/>
      <c r="C1295" s="6"/>
      <c r="D1295" s="6"/>
      <c r="E1295" s="6"/>
    </row>
    <row r="1296" spans="1:5" x14ac:dyDescent="0.25">
      <c r="A1296" s="6"/>
      <c r="B1296" s="6"/>
      <c r="C1296" s="6"/>
      <c r="D1296" s="6"/>
      <c r="E1296" s="6"/>
    </row>
    <row r="1297" spans="1:5" x14ac:dyDescent="0.25">
      <c r="A1297" s="6"/>
      <c r="B1297" s="6"/>
      <c r="C1297" s="6"/>
      <c r="D1297" s="6"/>
      <c r="E1297" s="6"/>
    </row>
    <row r="1298" spans="1:5" x14ac:dyDescent="0.25">
      <c r="A1298" s="6"/>
      <c r="B1298" s="6"/>
      <c r="C1298" s="6"/>
      <c r="D1298" s="6"/>
      <c r="E1298" s="6"/>
    </row>
    <row r="1299" spans="1:5" x14ac:dyDescent="0.25">
      <c r="A1299" s="6"/>
      <c r="B1299" s="6"/>
      <c r="C1299" s="6"/>
      <c r="D1299" s="6"/>
      <c r="E1299" s="6"/>
    </row>
    <row r="1300" spans="1:5" x14ac:dyDescent="0.25">
      <c r="A1300" s="6"/>
      <c r="B1300" s="6"/>
      <c r="C1300" s="6"/>
      <c r="D1300" s="6"/>
      <c r="E1300" s="6"/>
    </row>
    <row r="1301" spans="1:5" x14ac:dyDescent="0.25">
      <c r="A1301" s="6"/>
      <c r="B1301" s="6"/>
      <c r="C1301" s="6"/>
      <c r="D1301" s="6"/>
      <c r="E1301" s="6"/>
    </row>
    <row r="1302" spans="1:5" x14ac:dyDescent="0.25">
      <c r="A1302" s="6"/>
      <c r="B1302" s="6"/>
      <c r="C1302" s="6"/>
      <c r="D1302" s="6"/>
      <c r="E1302" s="6"/>
    </row>
    <row r="1303" spans="1:5" x14ac:dyDescent="0.25">
      <c r="A1303" s="6"/>
      <c r="B1303" s="6"/>
      <c r="C1303" s="6"/>
      <c r="D1303" s="6"/>
      <c r="E1303" s="6"/>
    </row>
    <row r="1304" spans="1:5" x14ac:dyDescent="0.25">
      <c r="A1304" s="6"/>
      <c r="B1304" s="6"/>
      <c r="C1304" s="6"/>
      <c r="D1304" s="6"/>
      <c r="E1304" s="6"/>
    </row>
    <row r="1305" spans="1:5" x14ac:dyDescent="0.25">
      <c r="A1305" s="6"/>
      <c r="B1305" s="6"/>
      <c r="C1305" s="6"/>
      <c r="D1305" s="6"/>
      <c r="E1305" s="6"/>
    </row>
    <row r="1306" spans="1:5" x14ac:dyDescent="0.25">
      <c r="A1306" s="6"/>
      <c r="B1306" s="6"/>
      <c r="C1306" s="6"/>
      <c r="D1306" s="6"/>
      <c r="E1306" s="6"/>
    </row>
    <row r="1307" spans="1:5" x14ac:dyDescent="0.25">
      <c r="A1307" s="6"/>
      <c r="B1307" s="6"/>
      <c r="C1307" s="6"/>
      <c r="D1307" s="6"/>
      <c r="E1307" s="6"/>
    </row>
    <row r="1308" spans="1:5" x14ac:dyDescent="0.25">
      <c r="A1308" s="6"/>
      <c r="B1308" s="6"/>
      <c r="C1308" s="6"/>
      <c r="D1308" s="6"/>
      <c r="E1308" s="6"/>
    </row>
    <row r="1309" spans="1:5" x14ac:dyDescent="0.25">
      <c r="A1309" s="6"/>
      <c r="B1309" s="6"/>
      <c r="C1309" s="6"/>
      <c r="D1309" s="6"/>
      <c r="E1309" s="6"/>
    </row>
    <row r="1310" spans="1:5" x14ac:dyDescent="0.25">
      <c r="A1310" s="6"/>
      <c r="B1310" s="6"/>
      <c r="C1310" s="6"/>
      <c r="D1310" s="6"/>
      <c r="E1310" s="6"/>
    </row>
    <row r="1311" spans="1:5" x14ac:dyDescent="0.25">
      <c r="A1311" s="6"/>
      <c r="B1311" s="6"/>
      <c r="C1311" s="6"/>
      <c r="D1311" s="6"/>
      <c r="E1311" s="6"/>
    </row>
    <row r="1312" spans="1:5" x14ac:dyDescent="0.25">
      <c r="A1312" s="6"/>
      <c r="B1312" s="6"/>
      <c r="C1312" s="6"/>
      <c r="D1312" s="6"/>
      <c r="E1312" s="6"/>
    </row>
    <row r="1313" spans="1:5" x14ac:dyDescent="0.25">
      <c r="A1313" s="6"/>
      <c r="B1313" s="6"/>
      <c r="C1313" s="6"/>
      <c r="D1313" s="6"/>
      <c r="E1313" s="6"/>
    </row>
    <row r="1314" spans="1:5" x14ac:dyDescent="0.25">
      <c r="A1314" s="6"/>
      <c r="B1314" s="6"/>
      <c r="C1314" s="6"/>
      <c r="D1314" s="6"/>
      <c r="E1314" s="6"/>
    </row>
    <row r="1315" spans="1:5" x14ac:dyDescent="0.25">
      <c r="A1315" s="6"/>
      <c r="B1315" s="6"/>
      <c r="C1315" s="6"/>
      <c r="D1315" s="6"/>
      <c r="E1315" s="6"/>
    </row>
    <row r="1316" spans="1:5" x14ac:dyDescent="0.25">
      <c r="A1316" s="6"/>
      <c r="B1316" s="6"/>
      <c r="C1316" s="6"/>
      <c r="D1316" s="6"/>
      <c r="E1316" s="6"/>
    </row>
    <row r="1317" spans="1:5" x14ac:dyDescent="0.25">
      <c r="A1317" s="6"/>
      <c r="B1317" s="6"/>
      <c r="C1317" s="6"/>
      <c r="D1317" s="6"/>
      <c r="E1317" s="6"/>
    </row>
    <row r="1318" spans="1:5" x14ac:dyDescent="0.25">
      <c r="A1318" s="6"/>
      <c r="B1318" s="6"/>
      <c r="C1318" s="6"/>
      <c r="D1318" s="6"/>
      <c r="E1318" s="6"/>
    </row>
    <row r="1319" spans="1:5" x14ac:dyDescent="0.25">
      <c r="A1319" s="6"/>
      <c r="B1319" s="6"/>
      <c r="C1319" s="6"/>
      <c r="D1319" s="6"/>
      <c r="E1319" s="6"/>
    </row>
    <row r="1320" spans="1:5" x14ac:dyDescent="0.25">
      <c r="A1320" s="6"/>
      <c r="B1320" s="6"/>
      <c r="C1320" s="6"/>
      <c r="D1320" s="6"/>
      <c r="E1320" s="6"/>
    </row>
    <row r="1321" spans="1:5" x14ac:dyDescent="0.25">
      <c r="A1321" s="6"/>
      <c r="B1321" s="6"/>
      <c r="C1321" s="6"/>
      <c r="D1321" s="6"/>
      <c r="E1321" s="6"/>
    </row>
    <row r="1322" spans="1:5" x14ac:dyDescent="0.25">
      <c r="A1322" s="6"/>
      <c r="B1322" s="6"/>
      <c r="C1322" s="6"/>
      <c r="D1322" s="6"/>
      <c r="E1322" s="6"/>
    </row>
    <row r="1323" spans="1:5" x14ac:dyDescent="0.25">
      <c r="A1323" s="6"/>
      <c r="B1323" s="6"/>
      <c r="C1323" s="6"/>
      <c r="D1323" s="6"/>
      <c r="E1323" s="6"/>
    </row>
    <row r="1324" spans="1:5" x14ac:dyDescent="0.25">
      <c r="A1324" s="6"/>
      <c r="B1324" s="6"/>
      <c r="C1324" s="6"/>
      <c r="D1324" s="6"/>
      <c r="E1324" s="6"/>
    </row>
    <row r="1325" spans="1:5" x14ac:dyDescent="0.25">
      <c r="A1325" s="6"/>
      <c r="B1325" s="6"/>
      <c r="C1325" s="6"/>
      <c r="D1325" s="6"/>
      <c r="E1325" s="6"/>
    </row>
    <row r="1326" spans="1:5" x14ac:dyDescent="0.25">
      <c r="A1326" s="6"/>
      <c r="B1326" s="6"/>
      <c r="C1326" s="6"/>
      <c r="D1326" s="6"/>
      <c r="E1326" s="6"/>
    </row>
    <row r="1327" spans="1:5" x14ac:dyDescent="0.25">
      <c r="A1327" s="6"/>
      <c r="B1327" s="6"/>
      <c r="C1327" s="6"/>
      <c r="D1327" s="6"/>
      <c r="E1327" s="6"/>
    </row>
    <row r="1328" spans="1:5" x14ac:dyDescent="0.25">
      <c r="A1328" s="6"/>
      <c r="B1328" s="6"/>
      <c r="C1328" s="6"/>
      <c r="D1328" s="6"/>
      <c r="E1328" s="6"/>
    </row>
    <row r="1329" spans="1:5" x14ac:dyDescent="0.25">
      <c r="A1329" s="6"/>
      <c r="B1329" s="6"/>
      <c r="C1329" s="6"/>
      <c r="D1329" s="6"/>
      <c r="E1329" s="6"/>
    </row>
    <row r="1330" spans="1:5" x14ac:dyDescent="0.25">
      <c r="A1330" s="6"/>
      <c r="B1330" s="6"/>
      <c r="C1330" s="6"/>
      <c r="D1330" s="6"/>
      <c r="E1330" s="6"/>
    </row>
    <row r="1331" spans="1:5" x14ac:dyDescent="0.25">
      <c r="A1331" s="6"/>
      <c r="B1331" s="6"/>
      <c r="C1331" s="6"/>
      <c r="D1331" s="6"/>
      <c r="E1331" s="6"/>
    </row>
    <row r="1332" spans="1:5" x14ac:dyDescent="0.25">
      <c r="A1332" s="6"/>
      <c r="B1332" s="6"/>
      <c r="C1332" s="6"/>
      <c r="D1332" s="6"/>
      <c r="E1332" s="6"/>
    </row>
    <row r="1333" spans="1:5" x14ac:dyDescent="0.25">
      <c r="A1333" s="6"/>
      <c r="B1333" s="6"/>
      <c r="C1333" s="6"/>
      <c r="D1333" s="6"/>
      <c r="E1333" s="6"/>
    </row>
    <row r="1334" spans="1:5" x14ac:dyDescent="0.25">
      <c r="A1334" s="6"/>
      <c r="B1334" s="6"/>
      <c r="C1334" s="6"/>
      <c r="D1334" s="6"/>
      <c r="E1334" s="6"/>
    </row>
    <row r="1335" spans="1:5" x14ac:dyDescent="0.25">
      <c r="A1335" s="6"/>
      <c r="B1335" s="6"/>
      <c r="C1335" s="6"/>
      <c r="D1335" s="6"/>
      <c r="E1335" s="6"/>
    </row>
    <row r="1336" spans="1:5" x14ac:dyDescent="0.25">
      <c r="A1336" s="6"/>
      <c r="B1336" s="6"/>
      <c r="C1336" s="6"/>
      <c r="D1336" s="6"/>
      <c r="E1336" s="6"/>
    </row>
    <row r="1337" spans="1:5" x14ac:dyDescent="0.25">
      <c r="A1337" s="6"/>
      <c r="B1337" s="6"/>
      <c r="C1337" s="6"/>
      <c r="D1337" s="6"/>
      <c r="E1337" s="6"/>
    </row>
    <row r="1338" spans="1:5" x14ac:dyDescent="0.25">
      <c r="A1338" s="6"/>
      <c r="B1338" s="6"/>
      <c r="C1338" s="6"/>
      <c r="D1338" s="6"/>
      <c r="E1338" s="6"/>
    </row>
    <row r="1339" spans="1:5" x14ac:dyDescent="0.25">
      <c r="A1339" s="6"/>
      <c r="B1339" s="6"/>
      <c r="C1339" s="6"/>
      <c r="D1339" s="6"/>
      <c r="E1339" s="6"/>
    </row>
    <row r="1340" spans="1:5" x14ac:dyDescent="0.25">
      <c r="A1340" s="6"/>
      <c r="B1340" s="6"/>
      <c r="C1340" s="6"/>
      <c r="D1340" s="6"/>
      <c r="E1340" s="6"/>
    </row>
    <row r="1341" spans="1:5" x14ac:dyDescent="0.25">
      <c r="A1341" s="6"/>
      <c r="B1341" s="6"/>
      <c r="C1341" s="6"/>
      <c r="D1341" s="6"/>
      <c r="E1341" s="6"/>
    </row>
    <row r="1342" spans="1:5" x14ac:dyDescent="0.25">
      <c r="A1342" s="6"/>
      <c r="B1342" s="6"/>
      <c r="C1342" s="6"/>
      <c r="D1342" s="6"/>
      <c r="E1342" s="6"/>
    </row>
    <row r="1343" spans="1:5" x14ac:dyDescent="0.25">
      <c r="A1343" s="6"/>
      <c r="B1343" s="6"/>
      <c r="C1343" s="6"/>
      <c r="D1343" s="6"/>
      <c r="E1343" s="6"/>
    </row>
    <row r="1344" spans="1:5" x14ac:dyDescent="0.25">
      <c r="A1344" s="6"/>
      <c r="B1344" s="6"/>
      <c r="C1344" s="6"/>
      <c r="D1344" s="6"/>
      <c r="E1344" s="6"/>
    </row>
    <row r="1345" spans="1:5" x14ac:dyDescent="0.25">
      <c r="A1345" s="6"/>
      <c r="B1345" s="6"/>
      <c r="C1345" s="6"/>
      <c r="D1345" s="6"/>
      <c r="E1345" s="6"/>
    </row>
    <row r="1346" spans="1:5" x14ac:dyDescent="0.25">
      <c r="A1346" s="6"/>
      <c r="B1346" s="6"/>
      <c r="C1346" s="6"/>
      <c r="D1346" s="6"/>
      <c r="E1346" s="6"/>
    </row>
    <row r="1347" spans="1:5" x14ac:dyDescent="0.25">
      <c r="A1347" s="6"/>
      <c r="B1347" s="6"/>
      <c r="C1347" s="6"/>
      <c r="D1347" s="6"/>
      <c r="E1347" s="6"/>
    </row>
    <row r="1348" spans="1:5" x14ac:dyDescent="0.25">
      <c r="A1348" s="6"/>
      <c r="B1348" s="6"/>
      <c r="C1348" s="6"/>
      <c r="D1348" s="6"/>
      <c r="E1348" s="6"/>
    </row>
    <row r="1349" spans="1:5" x14ac:dyDescent="0.25">
      <c r="A1349" s="6"/>
      <c r="B1349" s="6"/>
      <c r="C1349" s="6"/>
      <c r="D1349" s="6"/>
      <c r="E1349" s="6"/>
    </row>
    <row r="1350" spans="1:5" x14ac:dyDescent="0.25">
      <c r="A1350" s="6"/>
      <c r="B1350" s="6"/>
      <c r="C1350" s="6"/>
      <c r="D1350" s="6"/>
      <c r="E1350" s="6"/>
    </row>
    <row r="1351" spans="1:5" x14ac:dyDescent="0.25">
      <c r="A1351" s="6"/>
      <c r="B1351" s="6"/>
      <c r="C1351" s="6"/>
      <c r="D1351" s="6"/>
      <c r="E1351" s="6"/>
    </row>
    <row r="1352" spans="1:5" x14ac:dyDescent="0.25">
      <c r="A1352" s="6"/>
      <c r="B1352" s="6"/>
      <c r="C1352" s="6"/>
      <c r="D1352" s="6"/>
      <c r="E1352" s="6"/>
    </row>
    <row r="1353" spans="1:5" x14ac:dyDescent="0.25">
      <c r="A1353" s="6"/>
      <c r="B1353" s="6"/>
      <c r="C1353" s="6"/>
      <c r="D1353" s="6"/>
      <c r="E1353" s="6"/>
    </row>
    <row r="1354" spans="1:5" x14ac:dyDescent="0.25">
      <c r="A1354" s="6"/>
      <c r="B1354" s="6"/>
      <c r="C1354" s="6"/>
      <c r="D1354" s="6"/>
      <c r="E1354" s="6"/>
    </row>
    <row r="1355" spans="1:5" x14ac:dyDescent="0.25">
      <c r="A1355" s="6"/>
      <c r="B1355" s="6"/>
      <c r="C1355" s="6"/>
      <c r="D1355" s="6"/>
      <c r="E1355" s="6"/>
    </row>
    <row r="1356" spans="1:5" x14ac:dyDescent="0.25">
      <c r="A1356" s="6"/>
      <c r="B1356" s="6"/>
      <c r="C1356" s="6"/>
      <c r="D1356" s="6"/>
      <c r="E1356" s="6"/>
    </row>
    <row r="1357" spans="1:5" x14ac:dyDescent="0.25">
      <c r="A1357" s="6"/>
      <c r="B1357" s="6"/>
      <c r="C1357" s="6"/>
      <c r="D1357" s="6"/>
      <c r="E1357" s="6"/>
    </row>
    <row r="1358" spans="1:5" x14ac:dyDescent="0.25">
      <c r="A1358" s="6"/>
      <c r="B1358" s="6"/>
      <c r="C1358" s="6"/>
      <c r="D1358" s="6"/>
      <c r="E1358" s="6"/>
    </row>
    <row r="1359" spans="1:5" x14ac:dyDescent="0.25">
      <c r="A1359" s="6"/>
      <c r="B1359" s="6"/>
      <c r="C1359" s="6"/>
      <c r="D1359" s="6"/>
      <c r="E1359" s="6"/>
    </row>
    <row r="1360" spans="1:5" x14ac:dyDescent="0.25">
      <c r="A1360" s="6"/>
      <c r="B1360" s="6"/>
      <c r="C1360" s="6"/>
      <c r="D1360" s="6"/>
      <c r="E1360" s="6"/>
    </row>
    <row r="1361" spans="1:5" x14ac:dyDescent="0.25">
      <c r="A1361" s="6"/>
      <c r="B1361" s="6"/>
      <c r="C1361" s="6"/>
      <c r="D1361" s="6"/>
      <c r="E1361" s="6"/>
    </row>
    <row r="1362" spans="1:5" x14ac:dyDescent="0.25">
      <c r="A1362" s="6"/>
      <c r="B1362" s="6"/>
      <c r="C1362" s="6"/>
      <c r="D1362" s="6"/>
      <c r="E1362" s="6"/>
    </row>
    <row r="1363" spans="1:5" x14ac:dyDescent="0.25">
      <c r="A1363" s="6"/>
      <c r="B1363" s="6"/>
      <c r="C1363" s="6"/>
      <c r="D1363" s="6"/>
      <c r="E1363" s="6"/>
    </row>
    <row r="1364" spans="1:5" x14ac:dyDescent="0.25">
      <c r="A1364" s="6"/>
      <c r="B1364" s="6"/>
      <c r="C1364" s="6"/>
      <c r="D1364" s="6"/>
      <c r="E1364" s="6"/>
    </row>
    <row r="1365" spans="1:5" x14ac:dyDescent="0.25">
      <c r="A1365" s="6"/>
      <c r="B1365" s="6"/>
      <c r="C1365" s="6"/>
      <c r="D1365" s="6"/>
      <c r="E1365" s="6"/>
    </row>
    <row r="1366" spans="1:5" x14ac:dyDescent="0.25">
      <c r="A1366" s="6"/>
      <c r="B1366" s="6"/>
      <c r="C1366" s="6"/>
      <c r="D1366" s="6"/>
      <c r="E1366" s="6"/>
    </row>
    <row r="1367" spans="1:5" x14ac:dyDescent="0.25">
      <c r="A1367" s="6"/>
      <c r="B1367" s="6"/>
      <c r="C1367" s="6"/>
      <c r="D1367" s="6"/>
      <c r="E1367" s="6"/>
    </row>
    <row r="1368" spans="1:5" x14ac:dyDescent="0.25">
      <c r="A1368" s="6"/>
      <c r="B1368" s="6"/>
      <c r="C1368" s="6"/>
      <c r="D1368" s="6"/>
      <c r="E1368" s="6"/>
    </row>
    <row r="1369" spans="1:5" x14ac:dyDescent="0.25">
      <c r="A1369" s="6"/>
      <c r="B1369" s="6"/>
      <c r="C1369" s="6"/>
      <c r="D1369" s="6"/>
      <c r="E1369" s="6"/>
    </row>
    <row r="1370" spans="1:5" x14ac:dyDescent="0.25">
      <c r="A1370" s="6"/>
      <c r="B1370" s="6"/>
      <c r="C1370" s="6"/>
      <c r="D1370" s="6"/>
      <c r="E1370" s="6"/>
    </row>
    <row r="1371" spans="1:5" x14ac:dyDescent="0.25">
      <c r="A1371" s="6"/>
      <c r="B1371" s="6"/>
      <c r="C1371" s="6"/>
      <c r="D1371" s="6"/>
      <c r="E1371" s="6"/>
    </row>
    <row r="1372" spans="1:5" x14ac:dyDescent="0.25">
      <c r="A1372" s="6"/>
      <c r="B1372" s="6"/>
      <c r="C1372" s="6"/>
      <c r="D1372" s="6"/>
      <c r="E1372" s="6"/>
    </row>
    <row r="1373" spans="1:5" x14ac:dyDescent="0.25">
      <c r="A1373" s="6"/>
      <c r="B1373" s="6"/>
      <c r="C1373" s="6"/>
      <c r="D1373" s="6"/>
      <c r="E1373" s="6"/>
    </row>
    <row r="1374" spans="1:5" x14ac:dyDescent="0.25">
      <c r="A1374" s="6"/>
      <c r="B1374" s="6"/>
      <c r="C1374" s="6"/>
      <c r="D1374" s="6"/>
      <c r="E1374" s="6"/>
    </row>
    <row r="1375" spans="1:5" x14ac:dyDescent="0.25">
      <c r="A1375" s="6"/>
      <c r="B1375" s="6"/>
      <c r="C1375" s="6"/>
      <c r="D1375" s="6"/>
      <c r="E1375" s="6"/>
    </row>
    <row r="1376" spans="1:5" x14ac:dyDescent="0.25">
      <c r="A1376" s="6"/>
      <c r="B1376" s="6"/>
      <c r="C1376" s="6"/>
      <c r="D1376" s="6"/>
      <c r="E1376" s="6"/>
    </row>
    <row r="1377" spans="1:5" x14ac:dyDescent="0.25">
      <c r="A1377" s="6"/>
      <c r="B1377" s="6"/>
      <c r="C1377" s="6"/>
      <c r="D1377" s="6"/>
      <c r="E1377" s="6"/>
    </row>
    <row r="1378" spans="1:5" x14ac:dyDescent="0.25">
      <c r="A1378" s="6"/>
      <c r="B1378" s="6"/>
      <c r="C1378" s="6"/>
      <c r="D1378" s="6"/>
      <c r="E1378" s="6"/>
    </row>
    <row r="1379" spans="1:5" x14ac:dyDescent="0.25">
      <c r="A1379" s="6"/>
      <c r="B1379" s="6"/>
      <c r="C1379" s="6"/>
      <c r="D1379" s="6"/>
      <c r="E1379" s="6"/>
    </row>
    <row r="1380" spans="1:5" x14ac:dyDescent="0.25">
      <c r="A1380" s="6"/>
      <c r="B1380" s="6"/>
      <c r="C1380" s="6"/>
      <c r="D1380" s="6"/>
      <c r="E1380" s="6"/>
    </row>
    <row r="1381" spans="1:5" x14ac:dyDescent="0.25">
      <c r="A1381" s="6"/>
      <c r="B1381" s="6"/>
      <c r="C1381" s="6"/>
      <c r="D1381" s="6"/>
      <c r="E1381" s="6"/>
    </row>
    <row r="1382" spans="1:5" x14ac:dyDescent="0.25">
      <c r="A1382" s="6"/>
      <c r="B1382" s="6"/>
      <c r="C1382" s="6"/>
      <c r="D1382" s="6"/>
      <c r="E1382" s="6"/>
    </row>
    <row r="1383" spans="1:5" x14ac:dyDescent="0.25">
      <c r="A1383" s="6"/>
      <c r="B1383" s="6"/>
      <c r="C1383" s="6"/>
      <c r="D1383" s="6"/>
      <c r="E1383" s="6"/>
    </row>
    <row r="1384" spans="1:5" x14ac:dyDescent="0.25">
      <c r="A1384" s="6"/>
      <c r="B1384" s="6"/>
      <c r="C1384" s="6"/>
      <c r="D1384" s="6"/>
      <c r="E1384" s="6"/>
    </row>
    <row r="1385" spans="1:5" x14ac:dyDescent="0.25">
      <c r="A1385" s="6"/>
      <c r="B1385" s="6"/>
      <c r="C1385" s="6"/>
      <c r="D1385" s="6"/>
      <c r="E1385" s="6"/>
    </row>
    <row r="1386" spans="1:5" x14ac:dyDescent="0.25">
      <c r="A1386" s="6"/>
      <c r="B1386" s="6"/>
      <c r="C1386" s="6"/>
      <c r="D1386" s="6"/>
      <c r="E1386" s="6"/>
    </row>
    <row r="1387" spans="1:5" x14ac:dyDescent="0.25">
      <c r="A1387" s="6"/>
      <c r="B1387" s="6"/>
      <c r="C1387" s="6"/>
      <c r="D1387" s="6"/>
      <c r="E1387" s="6"/>
    </row>
    <row r="1388" spans="1:5" x14ac:dyDescent="0.25">
      <c r="A1388" s="6"/>
      <c r="B1388" s="6"/>
      <c r="C1388" s="6"/>
      <c r="D1388" s="6"/>
      <c r="E1388" s="6"/>
    </row>
    <row r="1389" spans="1:5" x14ac:dyDescent="0.25">
      <c r="A1389" s="6"/>
      <c r="B1389" s="6"/>
      <c r="C1389" s="6"/>
      <c r="D1389" s="6"/>
      <c r="E1389" s="6"/>
    </row>
    <row r="1390" spans="1:5" x14ac:dyDescent="0.25">
      <c r="A1390" s="6"/>
      <c r="B1390" s="6"/>
      <c r="C1390" s="6"/>
      <c r="D1390" s="6"/>
      <c r="E1390" s="6"/>
    </row>
    <row r="1391" spans="1:5" x14ac:dyDescent="0.25">
      <c r="A1391" s="6"/>
      <c r="B1391" s="6"/>
      <c r="C1391" s="6"/>
      <c r="D1391" s="6"/>
      <c r="E1391" s="6"/>
    </row>
    <row r="1392" spans="1:5" x14ac:dyDescent="0.25">
      <c r="A1392" s="6"/>
      <c r="B1392" s="6"/>
      <c r="C1392" s="6"/>
      <c r="D1392" s="6"/>
      <c r="E1392" s="6"/>
    </row>
    <row r="1393" spans="1:5" x14ac:dyDescent="0.25">
      <c r="A1393" s="6"/>
      <c r="B1393" s="6"/>
      <c r="C1393" s="6"/>
      <c r="D1393" s="6"/>
      <c r="E1393" s="6"/>
    </row>
    <row r="1394" spans="1:5" x14ac:dyDescent="0.25">
      <c r="A1394" s="6"/>
      <c r="B1394" s="6"/>
      <c r="C1394" s="6"/>
      <c r="D1394" s="6"/>
      <c r="E1394" s="6"/>
    </row>
    <row r="1395" spans="1:5" x14ac:dyDescent="0.25">
      <c r="A1395" s="6"/>
      <c r="B1395" s="6"/>
      <c r="C1395" s="6"/>
      <c r="D1395" s="6"/>
      <c r="E1395" s="6"/>
    </row>
    <row r="1396" spans="1:5" x14ac:dyDescent="0.25">
      <c r="A1396" s="6"/>
      <c r="B1396" s="6"/>
      <c r="C1396" s="6"/>
      <c r="D1396" s="6"/>
      <c r="E1396" s="6"/>
    </row>
    <row r="1397" spans="1:5" x14ac:dyDescent="0.25">
      <c r="A1397" s="6"/>
      <c r="B1397" s="6"/>
      <c r="C1397" s="6"/>
      <c r="D1397" s="6"/>
      <c r="E1397" s="6"/>
    </row>
    <row r="1398" spans="1:5" x14ac:dyDescent="0.25">
      <c r="A1398" s="6"/>
      <c r="B1398" s="6"/>
      <c r="C1398" s="6"/>
      <c r="D1398" s="6"/>
      <c r="E1398" s="6"/>
    </row>
    <row r="1399" spans="1:5" x14ac:dyDescent="0.25">
      <c r="A1399" s="6"/>
      <c r="B1399" s="6"/>
      <c r="C1399" s="6"/>
      <c r="D1399" s="6"/>
      <c r="E1399" s="6"/>
    </row>
    <row r="1400" spans="1:5" x14ac:dyDescent="0.25">
      <c r="A1400" s="6"/>
      <c r="B1400" s="6"/>
      <c r="C1400" s="6"/>
      <c r="D1400" s="6"/>
      <c r="E1400" s="6"/>
    </row>
    <row r="1401" spans="1:5" x14ac:dyDescent="0.25">
      <c r="A1401" s="6"/>
      <c r="B1401" s="6"/>
      <c r="C1401" s="6"/>
      <c r="D1401" s="6"/>
      <c r="E1401" s="6"/>
    </row>
    <row r="1402" spans="1:5" x14ac:dyDescent="0.25">
      <c r="A1402" s="6"/>
      <c r="B1402" s="6"/>
      <c r="C1402" s="6"/>
      <c r="D1402" s="6"/>
      <c r="E1402" s="6"/>
    </row>
    <row r="1403" spans="1:5" x14ac:dyDescent="0.25">
      <c r="A1403" s="6"/>
      <c r="B1403" s="6"/>
      <c r="C1403" s="6"/>
      <c r="D1403" s="6"/>
      <c r="E1403" s="6"/>
    </row>
    <row r="1404" spans="1:5" x14ac:dyDescent="0.25">
      <c r="A1404" s="6"/>
      <c r="B1404" s="6"/>
      <c r="C1404" s="6"/>
      <c r="D1404" s="6"/>
      <c r="E1404" s="6"/>
    </row>
    <row r="1405" spans="1:5" x14ac:dyDescent="0.25">
      <c r="A1405" s="6"/>
      <c r="B1405" s="6"/>
      <c r="C1405" s="6"/>
      <c r="D1405" s="6"/>
      <c r="E1405" s="6"/>
    </row>
    <row r="1406" spans="1:5" x14ac:dyDescent="0.25">
      <c r="A1406" s="6"/>
      <c r="B1406" s="6"/>
      <c r="C1406" s="6"/>
      <c r="D1406" s="6"/>
      <c r="E1406" s="6"/>
    </row>
    <row r="1407" spans="1:5" x14ac:dyDescent="0.25">
      <c r="A1407" s="6"/>
      <c r="B1407" s="6"/>
      <c r="C1407" s="6"/>
      <c r="D1407" s="6"/>
      <c r="E1407" s="6"/>
    </row>
    <row r="1408" spans="1:5" x14ac:dyDescent="0.25">
      <c r="A1408" s="6"/>
      <c r="B1408" s="6"/>
      <c r="C1408" s="6"/>
      <c r="D1408" s="6"/>
      <c r="E1408" s="6"/>
    </row>
    <row r="1409" spans="1:5" x14ac:dyDescent="0.25">
      <c r="A1409" s="6"/>
      <c r="B1409" s="6"/>
      <c r="C1409" s="6"/>
      <c r="D1409" s="6"/>
      <c r="E1409" s="6"/>
    </row>
    <row r="1410" spans="1:5" x14ac:dyDescent="0.25">
      <c r="A1410" s="6"/>
      <c r="B1410" s="6"/>
      <c r="C1410" s="6"/>
      <c r="D1410" s="6"/>
      <c r="E1410" s="6"/>
    </row>
    <row r="1411" spans="1:5" x14ac:dyDescent="0.25">
      <c r="A1411" s="6"/>
      <c r="B1411" s="6"/>
      <c r="C1411" s="6"/>
      <c r="D1411" s="6"/>
      <c r="E1411" s="6"/>
    </row>
    <row r="1412" spans="1:5" x14ac:dyDescent="0.25">
      <c r="A1412" s="6"/>
      <c r="B1412" s="6"/>
      <c r="C1412" s="6"/>
      <c r="D1412" s="6"/>
      <c r="E1412" s="6"/>
    </row>
    <row r="1413" spans="1:5" x14ac:dyDescent="0.25">
      <c r="A1413" s="6"/>
      <c r="B1413" s="6"/>
      <c r="C1413" s="6"/>
      <c r="D1413" s="6"/>
      <c r="E1413" s="6"/>
    </row>
    <row r="1414" spans="1:5" x14ac:dyDescent="0.25">
      <c r="A1414" s="6"/>
      <c r="B1414" s="6"/>
      <c r="C1414" s="6"/>
      <c r="D1414" s="6"/>
      <c r="E1414" s="6"/>
    </row>
    <row r="1415" spans="1:5" x14ac:dyDescent="0.25">
      <c r="A1415" s="6"/>
      <c r="B1415" s="6"/>
      <c r="C1415" s="6"/>
      <c r="D1415" s="6"/>
      <c r="E1415" s="6"/>
    </row>
    <row r="1416" spans="1:5" x14ac:dyDescent="0.25">
      <c r="A1416" s="6"/>
      <c r="B1416" s="6"/>
      <c r="C1416" s="6"/>
      <c r="D1416" s="6"/>
      <c r="E1416" s="6"/>
    </row>
    <row r="1417" spans="1:5" x14ac:dyDescent="0.25">
      <c r="A1417" s="6"/>
      <c r="B1417" s="6"/>
      <c r="C1417" s="6"/>
      <c r="D1417" s="6"/>
      <c r="E1417" s="6"/>
    </row>
    <row r="1418" spans="1:5" x14ac:dyDescent="0.25">
      <c r="A1418" s="6"/>
      <c r="B1418" s="6"/>
      <c r="C1418" s="6"/>
      <c r="D1418" s="6"/>
      <c r="E1418" s="6"/>
    </row>
    <row r="1419" spans="1:5" x14ac:dyDescent="0.25">
      <c r="A1419" s="6"/>
      <c r="B1419" s="6"/>
      <c r="C1419" s="6"/>
      <c r="D1419" s="6"/>
      <c r="E1419" s="6"/>
    </row>
    <row r="1420" spans="1:5" x14ac:dyDescent="0.25">
      <c r="A1420" s="6"/>
      <c r="B1420" s="6"/>
      <c r="C1420" s="6"/>
      <c r="D1420" s="6"/>
      <c r="E1420" s="6"/>
    </row>
    <row r="1421" spans="1:5" x14ac:dyDescent="0.25">
      <c r="A1421" s="6"/>
      <c r="B1421" s="6"/>
      <c r="C1421" s="6"/>
      <c r="D1421" s="6"/>
      <c r="E1421" s="6"/>
    </row>
    <row r="1422" spans="1:5" x14ac:dyDescent="0.25">
      <c r="A1422" s="6"/>
      <c r="B1422" s="6"/>
      <c r="C1422" s="6"/>
      <c r="D1422" s="6"/>
      <c r="E1422" s="6"/>
    </row>
    <row r="1423" spans="1:5" x14ac:dyDescent="0.25">
      <c r="A1423" s="6"/>
      <c r="B1423" s="6"/>
      <c r="C1423" s="6"/>
      <c r="D1423" s="6"/>
      <c r="E1423" s="6"/>
    </row>
    <row r="1424" spans="1:5" x14ac:dyDescent="0.25">
      <c r="A1424" s="6"/>
      <c r="B1424" s="6"/>
      <c r="C1424" s="6"/>
      <c r="D1424" s="6"/>
      <c r="E1424" s="6"/>
    </row>
    <row r="1425" spans="1:5" x14ac:dyDescent="0.25">
      <c r="A1425" s="6"/>
      <c r="B1425" s="6"/>
      <c r="C1425" s="6"/>
      <c r="D1425" s="6"/>
      <c r="E1425" s="6"/>
    </row>
    <row r="1426" spans="1:5" x14ac:dyDescent="0.25">
      <c r="A1426" s="6"/>
      <c r="B1426" s="6"/>
      <c r="C1426" s="6"/>
      <c r="D1426" s="6"/>
      <c r="E1426" s="6"/>
    </row>
    <row r="1427" spans="1:5" x14ac:dyDescent="0.25">
      <c r="A1427" s="6"/>
      <c r="B1427" s="6"/>
      <c r="C1427" s="6"/>
      <c r="D1427" s="6"/>
      <c r="E1427" s="6"/>
    </row>
    <row r="1428" spans="1:5" x14ac:dyDescent="0.25">
      <c r="A1428" s="6"/>
      <c r="B1428" s="6"/>
      <c r="C1428" s="6"/>
      <c r="D1428" s="6"/>
      <c r="E1428" s="6"/>
    </row>
    <row r="1429" spans="1:5" x14ac:dyDescent="0.25">
      <c r="A1429" s="6"/>
      <c r="B1429" s="6"/>
      <c r="C1429" s="6"/>
      <c r="D1429" s="6"/>
      <c r="E1429" s="6"/>
    </row>
    <row r="1430" spans="1:5" x14ac:dyDescent="0.25">
      <c r="A1430" s="6"/>
      <c r="B1430" s="6"/>
      <c r="C1430" s="6"/>
      <c r="D1430" s="6"/>
      <c r="E1430" s="6"/>
    </row>
    <row r="1431" spans="1:5" x14ac:dyDescent="0.25">
      <c r="A1431" s="6"/>
      <c r="B1431" s="6"/>
      <c r="C1431" s="6"/>
      <c r="D1431" s="6"/>
      <c r="E1431" s="6"/>
    </row>
    <row r="1432" spans="1:5" x14ac:dyDescent="0.25">
      <c r="A1432" s="6"/>
      <c r="B1432" s="6"/>
      <c r="C1432" s="6"/>
      <c r="D1432" s="6"/>
      <c r="E1432" s="6"/>
    </row>
    <row r="1433" spans="1:5" x14ac:dyDescent="0.25">
      <c r="A1433" s="6"/>
      <c r="B1433" s="6"/>
      <c r="C1433" s="6"/>
      <c r="D1433" s="6"/>
      <c r="E1433" s="6"/>
    </row>
    <row r="1434" spans="1:5" x14ac:dyDescent="0.25">
      <c r="A1434" s="6"/>
      <c r="B1434" s="6"/>
      <c r="C1434" s="6"/>
      <c r="D1434" s="6"/>
      <c r="E1434" s="6"/>
    </row>
    <row r="1435" spans="1:5" x14ac:dyDescent="0.25">
      <c r="A1435" s="6"/>
      <c r="B1435" s="6"/>
      <c r="C1435" s="6"/>
      <c r="D1435" s="6"/>
      <c r="E1435" s="6"/>
    </row>
    <row r="1436" spans="1:5" x14ac:dyDescent="0.25">
      <c r="A1436" s="6"/>
      <c r="B1436" s="6"/>
      <c r="C1436" s="6"/>
      <c r="D1436" s="6"/>
      <c r="E1436" s="6"/>
    </row>
    <row r="1437" spans="1:5" x14ac:dyDescent="0.25">
      <c r="A1437" s="6"/>
      <c r="B1437" s="6"/>
      <c r="C1437" s="6"/>
      <c r="D1437" s="6"/>
      <c r="E1437" s="6"/>
    </row>
    <row r="1438" spans="1:5" x14ac:dyDescent="0.25">
      <c r="A1438" s="6"/>
      <c r="B1438" s="6"/>
      <c r="C1438" s="6"/>
      <c r="D1438" s="6"/>
      <c r="E1438" s="6"/>
    </row>
    <row r="1439" spans="1:5" x14ac:dyDescent="0.25">
      <c r="A1439" s="6"/>
      <c r="B1439" s="6"/>
      <c r="C1439" s="6"/>
      <c r="D1439" s="6"/>
      <c r="E1439" s="6"/>
    </row>
    <row r="1440" spans="1:5" x14ac:dyDescent="0.25">
      <c r="A1440" s="6"/>
      <c r="B1440" s="6"/>
      <c r="C1440" s="6"/>
      <c r="D1440" s="6"/>
      <c r="E1440" s="6"/>
    </row>
    <row r="1441" spans="1:5" x14ac:dyDescent="0.25">
      <c r="A1441" s="6"/>
      <c r="B1441" s="6"/>
      <c r="C1441" s="6"/>
      <c r="D1441" s="6"/>
      <c r="E1441" s="6"/>
    </row>
    <row r="1442" spans="1:5" x14ac:dyDescent="0.25">
      <c r="A1442" s="6"/>
      <c r="B1442" s="6"/>
      <c r="C1442" s="6"/>
      <c r="D1442" s="6"/>
      <c r="E1442" s="6"/>
    </row>
    <row r="1443" spans="1:5" x14ac:dyDescent="0.25">
      <c r="A1443" s="6"/>
      <c r="B1443" s="6"/>
      <c r="C1443" s="6"/>
      <c r="D1443" s="6"/>
      <c r="E1443" s="6"/>
    </row>
    <row r="1444" spans="1:5" x14ac:dyDescent="0.25">
      <c r="A1444" s="6"/>
      <c r="B1444" s="6"/>
      <c r="C1444" s="6"/>
      <c r="D1444" s="6"/>
      <c r="E1444" s="6"/>
    </row>
    <row r="1445" spans="1:5" x14ac:dyDescent="0.25">
      <c r="A1445" s="6"/>
      <c r="B1445" s="6"/>
      <c r="C1445" s="6"/>
      <c r="D1445" s="6"/>
      <c r="E1445" s="6"/>
    </row>
    <row r="1446" spans="1:5" x14ac:dyDescent="0.25">
      <c r="A1446" s="6"/>
      <c r="B1446" s="6"/>
      <c r="C1446" s="6"/>
      <c r="D1446" s="6"/>
      <c r="E1446" s="6"/>
    </row>
    <row r="1447" spans="1:5" x14ac:dyDescent="0.25">
      <c r="A1447" s="6"/>
      <c r="B1447" s="6"/>
      <c r="C1447" s="6"/>
      <c r="D1447" s="6"/>
      <c r="E1447" s="6"/>
    </row>
    <row r="1448" spans="1:5" x14ac:dyDescent="0.25">
      <c r="A1448" s="6"/>
      <c r="B1448" s="6"/>
      <c r="C1448" s="6"/>
      <c r="D1448" s="6"/>
      <c r="E1448" s="6"/>
    </row>
    <row r="1449" spans="1:5" x14ac:dyDescent="0.25">
      <c r="A1449" s="6"/>
      <c r="B1449" s="6"/>
      <c r="C1449" s="6"/>
      <c r="D1449" s="6"/>
      <c r="E1449" s="6"/>
    </row>
    <row r="1450" spans="1:5" x14ac:dyDescent="0.25">
      <c r="A1450" s="6"/>
      <c r="B1450" s="6"/>
      <c r="C1450" s="6"/>
      <c r="D1450" s="6"/>
      <c r="E1450" s="6"/>
    </row>
    <row r="1451" spans="1:5" x14ac:dyDescent="0.25">
      <c r="A1451" s="6"/>
      <c r="B1451" s="6"/>
      <c r="C1451" s="6"/>
      <c r="D1451" s="6"/>
      <c r="E1451" s="6"/>
    </row>
    <row r="1452" spans="1:5" x14ac:dyDescent="0.25">
      <c r="A1452" s="6"/>
      <c r="B1452" s="6"/>
      <c r="C1452" s="6"/>
      <c r="D1452" s="6"/>
      <c r="E1452" s="6"/>
    </row>
    <row r="1453" spans="1:5" x14ac:dyDescent="0.25">
      <c r="A1453" s="6"/>
      <c r="B1453" s="6"/>
      <c r="C1453" s="6"/>
      <c r="D1453" s="6"/>
      <c r="E1453" s="6"/>
    </row>
    <row r="1454" spans="1:5" x14ac:dyDescent="0.25">
      <c r="A1454" s="6"/>
      <c r="B1454" s="6"/>
      <c r="C1454" s="6"/>
      <c r="D1454" s="6"/>
      <c r="E1454" s="6"/>
    </row>
    <row r="1455" spans="1:5" x14ac:dyDescent="0.25">
      <c r="A1455" s="6"/>
      <c r="B1455" s="6"/>
      <c r="C1455" s="6"/>
      <c r="D1455" s="6"/>
      <c r="E1455" s="6"/>
    </row>
    <row r="1456" spans="1:5" x14ac:dyDescent="0.25">
      <c r="A1456" s="6"/>
      <c r="B1456" s="6"/>
      <c r="C1456" s="6"/>
      <c r="D1456" s="6"/>
      <c r="E1456" s="6"/>
    </row>
    <row r="1457" spans="1:5" x14ac:dyDescent="0.25">
      <c r="A1457" s="6"/>
      <c r="B1457" s="6"/>
      <c r="C1457" s="6"/>
      <c r="D1457" s="6"/>
      <c r="E1457" s="6"/>
    </row>
    <row r="1458" spans="1:5" x14ac:dyDescent="0.25">
      <c r="A1458" s="6"/>
      <c r="B1458" s="6"/>
      <c r="C1458" s="6"/>
      <c r="D1458" s="6"/>
      <c r="E1458" s="6"/>
    </row>
    <row r="1459" spans="1:5" x14ac:dyDescent="0.25">
      <c r="A1459" s="6"/>
      <c r="B1459" s="6"/>
      <c r="C1459" s="6"/>
      <c r="D1459" s="6"/>
      <c r="E1459" s="6"/>
    </row>
    <row r="1460" spans="1:5" x14ac:dyDescent="0.25">
      <c r="A1460" s="6"/>
      <c r="B1460" s="6"/>
      <c r="C1460" s="6"/>
      <c r="D1460" s="6"/>
      <c r="E1460" s="6"/>
    </row>
    <row r="1461" spans="1:5" x14ac:dyDescent="0.25">
      <c r="A1461" s="6"/>
      <c r="B1461" s="6"/>
      <c r="C1461" s="6"/>
      <c r="D1461" s="6"/>
      <c r="E1461" s="6"/>
    </row>
    <row r="1462" spans="1:5" x14ac:dyDescent="0.25">
      <c r="A1462" s="6"/>
      <c r="B1462" s="6"/>
      <c r="C1462" s="6"/>
      <c r="D1462" s="6"/>
      <c r="E1462" s="6"/>
    </row>
    <row r="1463" spans="1:5" x14ac:dyDescent="0.25">
      <c r="A1463" s="6"/>
      <c r="B1463" s="6"/>
      <c r="C1463" s="6"/>
      <c r="D1463" s="6"/>
      <c r="E1463" s="6"/>
    </row>
    <row r="1464" spans="1:5" x14ac:dyDescent="0.25">
      <c r="A1464" s="6"/>
      <c r="B1464" s="6"/>
      <c r="C1464" s="6"/>
      <c r="D1464" s="6"/>
      <c r="E1464" s="6"/>
    </row>
    <row r="1465" spans="1:5" x14ac:dyDescent="0.25">
      <c r="A1465" s="6"/>
      <c r="B1465" s="6"/>
      <c r="C1465" s="6"/>
      <c r="D1465" s="6"/>
      <c r="E1465" s="6"/>
    </row>
    <row r="1466" spans="1:5" x14ac:dyDescent="0.25">
      <c r="A1466" s="6"/>
      <c r="B1466" s="6"/>
      <c r="C1466" s="6"/>
      <c r="D1466" s="6"/>
      <c r="E1466" s="6"/>
    </row>
    <row r="1467" spans="1:5" x14ac:dyDescent="0.25">
      <c r="A1467" s="6"/>
      <c r="B1467" s="6"/>
      <c r="C1467" s="6"/>
      <c r="D1467" s="6"/>
      <c r="E1467" s="6"/>
    </row>
    <row r="1468" spans="1:5" x14ac:dyDescent="0.25">
      <c r="A1468" s="6"/>
      <c r="B1468" s="6"/>
      <c r="C1468" s="6"/>
      <c r="D1468" s="6"/>
      <c r="E1468" s="6"/>
    </row>
    <row r="1469" spans="1:5" x14ac:dyDescent="0.25">
      <c r="A1469" s="6"/>
      <c r="B1469" s="6"/>
      <c r="C1469" s="6"/>
      <c r="D1469" s="6"/>
      <c r="E1469" s="6"/>
    </row>
    <row r="1470" spans="1:5" x14ac:dyDescent="0.25">
      <c r="A1470" s="6"/>
      <c r="B1470" s="6"/>
      <c r="C1470" s="6"/>
      <c r="D1470" s="6"/>
      <c r="E1470" s="6"/>
    </row>
    <row r="1471" spans="1:5" x14ac:dyDescent="0.25">
      <c r="A1471" s="6"/>
      <c r="B1471" s="6"/>
      <c r="C1471" s="6"/>
      <c r="D1471" s="6"/>
      <c r="E1471" s="6"/>
    </row>
    <row r="1472" spans="1:5" x14ac:dyDescent="0.25">
      <c r="A1472" s="6"/>
      <c r="B1472" s="6"/>
      <c r="C1472" s="6"/>
      <c r="D1472" s="6"/>
      <c r="E1472" s="6"/>
    </row>
    <row r="1473" spans="1:5" x14ac:dyDescent="0.25">
      <c r="A1473" s="6"/>
      <c r="B1473" s="6"/>
      <c r="C1473" s="6"/>
      <c r="D1473" s="6"/>
      <c r="E1473" s="6"/>
    </row>
    <row r="1474" spans="1:5" x14ac:dyDescent="0.25">
      <c r="A1474" s="6"/>
      <c r="B1474" s="6"/>
      <c r="C1474" s="6"/>
      <c r="D1474" s="6"/>
      <c r="E1474" s="6"/>
    </row>
    <row r="1475" spans="1:5" x14ac:dyDescent="0.25">
      <c r="A1475" s="6"/>
      <c r="B1475" s="6"/>
      <c r="C1475" s="6"/>
      <c r="D1475" s="6"/>
      <c r="E1475" s="6"/>
    </row>
    <row r="1476" spans="1:5" x14ac:dyDescent="0.25">
      <c r="A1476" s="6"/>
      <c r="B1476" s="6"/>
      <c r="C1476" s="6"/>
      <c r="D1476" s="6"/>
      <c r="E1476" s="6"/>
    </row>
    <row r="1477" spans="1:5" x14ac:dyDescent="0.25">
      <c r="A1477" s="6"/>
      <c r="B1477" s="6"/>
      <c r="C1477" s="6"/>
      <c r="D1477" s="6"/>
      <c r="E1477" s="6"/>
    </row>
    <row r="1478" spans="1:5" x14ac:dyDescent="0.25">
      <c r="A1478" s="6"/>
      <c r="B1478" s="6"/>
      <c r="C1478" s="6"/>
      <c r="D1478" s="6"/>
      <c r="E1478" s="6"/>
    </row>
    <row r="1479" spans="1:5" x14ac:dyDescent="0.25">
      <c r="A1479" s="6"/>
      <c r="B1479" s="6"/>
      <c r="C1479" s="6"/>
      <c r="D1479" s="6"/>
      <c r="E1479" s="6"/>
    </row>
    <row r="1480" spans="1:5" x14ac:dyDescent="0.25">
      <c r="A1480" s="6"/>
      <c r="B1480" s="6"/>
      <c r="C1480" s="6"/>
      <c r="D1480" s="6"/>
      <c r="E1480" s="6"/>
    </row>
    <row r="1481" spans="1:5" x14ac:dyDescent="0.25">
      <c r="A1481" s="6"/>
      <c r="B1481" s="6"/>
      <c r="C1481" s="6"/>
      <c r="D1481" s="6"/>
      <c r="E1481" s="6"/>
    </row>
    <row r="1482" spans="1:5" x14ac:dyDescent="0.25">
      <c r="A1482" s="6"/>
      <c r="B1482" s="6"/>
      <c r="C1482" s="6"/>
      <c r="D1482" s="6"/>
      <c r="E1482" s="6"/>
    </row>
    <row r="1483" spans="1:5" x14ac:dyDescent="0.25">
      <c r="A1483" s="6"/>
      <c r="B1483" s="6"/>
      <c r="C1483" s="6"/>
      <c r="D1483" s="6"/>
      <c r="E1483" s="6"/>
    </row>
    <row r="1484" spans="1:5" x14ac:dyDescent="0.25">
      <c r="A1484" s="6"/>
      <c r="B1484" s="6"/>
      <c r="C1484" s="6"/>
      <c r="D1484" s="6"/>
      <c r="E1484" s="6"/>
    </row>
    <row r="1485" spans="1:5" x14ac:dyDescent="0.25">
      <c r="A1485" s="6"/>
      <c r="B1485" s="6"/>
      <c r="C1485" s="6"/>
      <c r="D1485" s="6"/>
      <c r="E1485" s="6"/>
    </row>
    <row r="1486" spans="1:5" x14ac:dyDescent="0.25">
      <c r="A1486" s="6"/>
      <c r="B1486" s="6"/>
      <c r="C1486" s="6"/>
      <c r="D1486" s="6"/>
      <c r="E1486" s="6"/>
    </row>
    <row r="1487" spans="1:5" x14ac:dyDescent="0.25">
      <c r="A1487" s="6"/>
      <c r="B1487" s="6"/>
      <c r="C1487" s="6"/>
      <c r="D1487" s="6"/>
      <c r="E1487" s="6"/>
    </row>
    <row r="1488" spans="1:5" x14ac:dyDescent="0.25">
      <c r="A1488" s="6"/>
      <c r="B1488" s="6"/>
      <c r="C1488" s="6"/>
      <c r="D1488" s="6"/>
      <c r="E1488" s="6"/>
    </row>
    <row r="1489" spans="1:5" x14ac:dyDescent="0.25">
      <c r="A1489" s="6"/>
      <c r="B1489" s="6"/>
      <c r="C1489" s="6"/>
      <c r="D1489" s="6"/>
      <c r="E1489" s="6"/>
    </row>
    <row r="1490" spans="1:5" x14ac:dyDescent="0.25">
      <c r="A1490" s="6"/>
      <c r="B1490" s="6"/>
      <c r="C1490" s="6"/>
      <c r="D1490" s="6"/>
      <c r="E1490" s="6"/>
    </row>
    <row r="1491" spans="1:5" x14ac:dyDescent="0.25">
      <c r="A1491" s="6"/>
      <c r="B1491" s="6"/>
      <c r="C1491" s="6"/>
      <c r="D1491" s="6"/>
      <c r="E1491" s="6"/>
    </row>
    <row r="1492" spans="1:5" x14ac:dyDescent="0.25">
      <c r="A1492" s="6"/>
      <c r="B1492" s="6"/>
      <c r="C1492" s="6"/>
      <c r="D1492" s="6"/>
      <c r="E1492" s="6"/>
    </row>
    <row r="1493" spans="1:5" x14ac:dyDescent="0.25">
      <c r="A1493" s="6"/>
      <c r="B1493" s="6"/>
      <c r="C1493" s="6"/>
      <c r="D1493" s="6"/>
      <c r="E1493" s="6"/>
    </row>
    <row r="1494" spans="1:5" x14ac:dyDescent="0.25">
      <c r="A1494" s="6"/>
      <c r="B1494" s="6"/>
      <c r="C1494" s="6"/>
      <c r="D1494" s="6"/>
      <c r="E1494" s="6"/>
    </row>
    <row r="1495" spans="1:5" x14ac:dyDescent="0.25">
      <c r="A1495" s="6"/>
      <c r="B1495" s="6"/>
      <c r="C1495" s="6"/>
      <c r="D1495" s="6"/>
      <c r="E1495" s="6"/>
    </row>
    <row r="1496" spans="1:5" x14ac:dyDescent="0.25">
      <c r="A1496" s="6"/>
      <c r="B1496" s="6"/>
      <c r="C1496" s="6"/>
      <c r="D1496" s="6"/>
      <c r="E1496" s="6"/>
    </row>
    <row r="1497" spans="1:5" x14ac:dyDescent="0.25">
      <c r="A1497" s="6"/>
      <c r="B1497" s="6"/>
      <c r="C1497" s="6"/>
      <c r="D1497" s="6"/>
      <c r="E1497" s="6"/>
    </row>
    <row r="1498" spans="1:5" x14ac:dyDescent="0.25">
      <c r="A1498" s="6"/>
      <c r="B1498" s="6"/>
      <c r="C1498" s="6"/>
      <c r="D1498" s="6"/>
      <c r="E1498" s="6"/>
    </row>
    <row r="1499" spans="1:5" x14ac:dyDescent="0.25">
      <c r="A1499" s="6"/>
      <c r="B1499" s="6"/>
      <c r="C1499" s="6"/>
      <c r="D1499" s="6"/>
      <c r="E1499" s="6"/>
    </row>
    <row r="1500" spans="1:5" x14ac:dyDescent="0.25">
      <c r="A1500" s="6"/>
      <c r="B1500" s="6"/>
      <c r="C1500" s="6"/>
      <c r="D1500" s="6"/>
      <c r="E1500" s="6"/>
    </row>
    <row r="1501" spans="1:5" x14ac:dyDescent="0.25">
      <c r="A1501" s="6"/>
      <c r="B1501" s="6"/>
      <c r="C1501" s="6"/>
      <c r="D1501" s="6"/>
      <c r="E1501" s="6"/>
    </row>
    <row r="1502" spans="1:5" x14ac:dyDescent="0.25">
      <c r="A1502" s="6"/>
      <c r="B1502" s="6"/>
      <c r="C1502" s="6"/>
      <c r="D1502" s="6"/>
      <c r="E1502" s="6"/>
    </row>
    <row r="1503" spans="1:5" x14ac:dyDescent="0.25">
      <c r="A1503" s="6"/>
      <c r="B1503" s="6"/>
      <c r="C1503" s="6"/>
      <c r="D1503" s="6"/>
      <c r="E1503" s="6"/>
    </row>
    <row r="1504" spans="1:5" x14ac:dyDescent="0.25">
      <c r="A1504" s="6"/>
      <c r="B1504" s="6"/>
      <c r="C1504" s="6"/>
      <c r="D1504" s="6"/>
      <c r="E1504" s="6"/>
    </row>
    <row r="1505" spans="1:5" x14ac:dyDescent="0.25">
      <c r="A1505" s="6"/>
      <c r="B1505" s="6"/>
      <c r="C1505" s="6"/>
      <c r="D1505" s="6"/>
      <c r="E1505" s="6"/>
    </row>
    <row r="1506" spans="1:5" x14ac:dyDescent="0.25">
      <c r="A1506" s="6"/>
      <c r="B1506" s="6"/>
      <c r="C1506" s="6"/>
      <c r="D1506" s="6"/>
      <c r="E1506" s="6"/>
    </row>
    <row r="1507" spans="1:5" x14ac:dyDescent="0.25">
      <c r="A1507" s="6"/>
      <c r="B1507" s="6"/>
      <c r="C1507" s="6"/>
      <c r="D1507" s="6"/>
      <c r="E1507" s="6"/>
    </row>
    <row r="1508" spans="1:5" x14ac:dyDescent="0.25">
      <c r="A1508" s="6"/>
      <c r="B1508" s="6"/>
      <c r="C1508" s="6"/>
      <c r="D1508" s="6"/>
      <c r="E1508" s="6"/>
    </row>
    <row r="1509" spans="1:5" x14ac:dyDescent="0.25">
      <c r="A1509" s="6"/>
      <c r="B1509" s="6"/>
      <c r="C1509" s="6"/>
      <c r="D1509" s="6"/>
      <c r="E1509" s="6"/>
    </row>
    <row r="1510" spans="1:5" x14ac:dyDescent="0.25">
      <c r="A1510" s="6"/>
      <c r="B1510" s="6"/>
      <c r="C1510" s="6"/>
      <c r="D1510" s="6"/>
      <c r="E1510" s="6"/>
    </row>
    <row r="1511" spans="1:5" x14ac:dyDescent="0.25">
      <c r="A1511" s="6"/>
      <c r="B1511" s="6"/>
      <c r="C1511" s="6"/>
      <c r="D1511" s="6"/>
      <c r="E1511" s="6"/>
    </row>
    <row r="1512" spans="1:5" x14ac:dyDescent="0.25">
      <c r="A1512" s="6"/>
      <c r="B1512" s="6"/>
      <c r="C1512" s="6"/>
      <c r="D1512" s="6"/>
      <c r="E1512" s="6"/>
    </row>
    <row r="1513" spans="1:5" x14ac:dyDescent="0.25">
      <c r="A1513" s="6"/>
      <c r="B1513" s="6"/>
      <c r="C1513" s="6"/>
      <c r="D1513" s="6"/>
      <c r="E1513" s="6"/>
    </row>
    <row r="1514" spans="1:5" x14ac:dyDescent="0.25">
      <c r="A1514" s="6"/>
      <c r="B1514" s="6"/>
      <c r="C1514" s="6"/>
      <c r="D1514" s="6"/>
      <c r="E1514" s="6"/>
    </row>
    <row r="1515" spans="1:5" x14ac:dyDescent="0.25">
      <c r="A1515" s="6"/>
      <c r="B1515" s="6"/>
      <c r="C1515" s="6"/>
      <c r="D1515" s="6"/>
      <c r="E1515" s="6"/>
    </row>
    <row r="1516" spans="1:5" x14ac:dyDescent="0.25">
      <c r="A1516" s="6"/>
      <c r="B1516" s="6"/>
      <c r="C1516" s="6"/>
      <c r="D1516" s="6"/>
      <c r="E1516" s="6"/>
    </row>
    <row r="1517" spans="1:5" x14ac:dyDescent="0.25">
      <c r="A1517" s="6"/>
      <c r="B1517" s="6"/>
      <c r="C1517" s="6"/>
      <c r="D1517" s="6"/>
      <c r="E1517" s="6"/>
    </row>
    <row r="1518" spans="1:5" x14ac:dyDescent="0.25">
      <c r="A1518" s="6"/>
      <c r="B1518" s="6"/>
      <c r="C1518" s="6"/>
      <c r="D1518" s="6"/>
      <c r="E1518" s="6"/>
    </row>
    <row r="1519" spans="1:5" x14ac:dyDescent="0.25">
      <c r="A1519" s="6"/>
      <c r="B1519" s="6"/>
      <c r="C1519" s="6"/>
      <c r="D1519" s="6"/>
      <c r="E1519" s="6"/>
    </row>
    <row r="1520" spans="1:5" x14ac:dyDescent="0.25">
      <c r="A1520" s="6"/>
      <c r="B1520" s="6"/>
      <c r="C1520" s="6"/>
      <c r="D1520" s="6"/>
      <c r="E1520" s="6"/>
    </row>
    <row r="1521" spans="1:5" x14ac:dyDescent="0.25">
      <c r="A1521" s="6"/>
      <c r="B1521" s="6"/>
      <c r="C1521" s="6"/>
      <c r="D1521" s="6"/>
      <c r="E1521" s="6"/>
    </row>
    <row r="1522" spans="1:5" x14ac:dyDescent="0.25">
      <c r="A1522" s="6"/>
      <c r="B1522" s="6"/>
      <c r="C1522" s="6"/>
      <c r="D1522" s="6"/>
      <c r="E1522" s="6"/>
    </row>
    <row r="1523" spans="1:5" x14ac:dyDescent="0.25">
      <c r="A1523" s="6"/>
      <c r="B1523" s="6"/>
      <c r="C1523" s="6"/>
      <c r="D1523" s="6"/>
      <c r="E1523" s="6"/>
    </row>
    <row r="1524" spans="1:5" x14ac:dyDescent="0.25">
      <c r="A1524" s="6"/>
      <c r="B1524" s="6"/>
      <c r="C1524" s="6"/>
      <c r="D1524" s="6"/>
      <c r="E1524" s="6"/>
    </row>
    <row r="1525" spans="1:5" x14ac:dyDescent="0.25">
      <c r="A1525" s="6"/>
      <c r="B1525" s="6"/>
      <c r="C1525" s="6"/>
      <c r="D1525" s="6"/>
      <c r="E1525" s="6"/>
    </row>
    <row r="1526" spans="1:5" x14ac:dyDescent="0.25">
      <c r="A1526" s="6"/>
      <c r="B1526" s="6"/>
      <c r="C1526" s="6"/>
      <c r="D1526" s="6"/>
      <c r="E1526" s="6"/>
    </row>
    <row r="1527" spans="1:5" x14ac:dyDescent="0.25">
      <c r="A1527" s="6"/>
      <c r="B1527" s="6"/>
      <c r="C1527" s="6"/>
      <c r="D1527" s="6"/>
      <c r="E1527" s="6"/>
    </row>
    <row r="1528" spans="1:5" x14ac:dyDescent="0.25">
      <c r="A1528" s="6"/>
      <c r="B1528" s="6"/>
      <c r="C1528" s="6"/>
      <c r="D1528" s="6"/>
      <c r="E1528" s="6"/>
    </row>
    <row r="1529" spans="1:5" x14ac:dyDescent="0.25">
      <c r="A1529" s="6"/>
      <c r="B1529" s="6"/>
      <c r="C1529" s="6"/>
      <c r="D1529" s="6"/>
      <c r="E1529" s="6"/>
    </row>
    <row r="1530" spans="1:5" x14ac:dyDescent="0.25">
      <c r="A1530" s="6"/>
      <c r="B1530" s="6"/>
      <c r="C1530" s="6"/>
      <c r="D1530" s="6"/>
      <c r="E1530" s="6"/>
    </row>
    <row r="1531" spans="1:5" x14ac:dyDescent="0.25">
      <c r="A1531" s="6"/>
      <c r="B1531" s="6"/>
      <c r="C1531" s="6"/>
      <c r="D1531" s="6"/>
      <c r="E1531" s="6"/>
    </row>
    <row r="1532" spans="1:5" x14ac:dyDescent="0.25">
      <c r="A1532" s="6"/>
      <c r="B1532" s="6"/>
      <c r="C1532" s="6"/>
      <c r="D1532" s="6"/>
      <c r="E1532" s="6"/>
    </row>
    <row r="1533" spans="1:5" x14ac:dyDescent="0.25">
      <c r="A1533" s="6"/>
      <c r="B1533" s="6"/>
      <c r="C1533" s="6"/>
      <c r="D1533" s="6"/>
      <c r="E1533" s="6"/>
    </row>
    <row r="1534" spans="1:5" x14ac:dyDescent="0.25">
      <c r="A1534" s="6"/>
      <c r="B1534" s="6"/>
      <c r="C1534" s="6"/>
      <c r="D1534" s="6"/>
      <c r="E1534" s="6"/>
    </row>
    <row r="1535" spans="1:5" x14ac:dyDescent="0.25">
      <c r="A1535" s="6"/>
      <c r="B1535" s="6"/>
      <c r="C1535" s="6"/>
      <c r="D1535" s="6"/>
      <c r="E1535" s="6"/>
    </row>
    <row r="1536" spans="1:5" x14ac:dyDescent="0.25">
      <c r="A1536" s="6"/>
      <c r="B1536" s="6"/>
      <c r="C1536" s="6"/>
      <c r="D1536" s="6"/>
      <c r="E1536" s="6"/>
    </row>
    <row r="1537" spans="1:5" x14ac:dyDescent="0.25">
      <c r="A1537" s="6"/>
      <c r="B1537" s="6"/>
      <c r="C1537" s="6"/>
      <c r="D1537" s="6"/>
      <c r="E1537" s="6"/>
    </row>
    <row r="1538" spans="1:5" x14ac:dyDescent="0.25">
      <c r="A1538" s="6"/>
      <c r="B1538" s="6"/>
      <c r="C1538" s="6"/>
      <c r="D1538" s="6"/>
      <c r="E1538" s="6"/>
    </row>
    <row r="1539" spans="1:5" x14ac:dyDescent="0.25">
      <c r="A1539" s="6"/>
      <c r="B1539" s="6"/>
      <c r="C1539" s="6"/>
      <c r="D1539" s="6"/>
      <c r="E1539" s="6"/>
    </row>
    <row r="1540" spans="1:5" x14ac:dyDescent="0.25">
      <c r="A1540" s="6"/>
      <c r="B1540" s="6"/>
      <c r="C1540" s="6"/>
      <c r="D1540" s="6"/>
      <c r="E1540" s="6"/>
    </row>
    <row r="1541" spans="1:5" x14ac:dyDescent="0.25">
      <c r="A1541" s="6"/>
      <c r="B1541" s="6"/>
      <c r="C1541" s="6"/>
      <c r="D1541" s="6"/>
      <c r="E1541" s="6"/>
    </row>
    <row r="1542" spans="1:5" x14ac:dyDescent="0.25">
      <c r="A1542" s="6"/>
      <c r="B1542" s="6"/>
      <c r="C1542" s="6"/>
      <c r="D1542" s="6"/>
      <c r="E1542" s="6"/>
    </row>
    <row r="1543" spans="1:5" x14ac:dyDescent="0.25">
      <c r="A1543" s="6"/>
      <c r="B1543" s="6"/>
      <c r="C1543" s="6"/>
      <c r="D1543" s="6"/>
      <c r="E1543" s="6"/>
    </row>
    <row r="1544" spans="1:5" x14ac:dyDescent="0.25">
      <c r="A1544" s="6"/>
      <c r="B1544" s="6"/>
      <c r="C1544" s="6"/>
      <c r="D1544" s="6"/>
      <c r="E1544" s="6"/>
    </row>
    <row r="1545" spans="1:5" x14ac:dyDescent="0.25">
      <c r="A1545" s="6"/>
      <c r="B1545" s="6"/>
      <c r="C1545" s="6"/>
      <c r="D1545" s="6"/>
      <c r="E1545" s="6"/>
    </row>
    <row r="1546" spans="1:5" x14ac:dyDescent="0.25">
      <c r="A1546" s="6"/>
      <c r="B1546" s="6"/>
      <c r="C1546" s="6"/>
      <c r="D1546" s="6"/>
      <c r="E1546" s="6"/>
    </row>
    <row r="1547" spans="1:5" x14ac:dyDescent="0.25">
      <c r="A1547" s="6"/>
      <c r="B1547" s="6"/>
      <c r="C1547" s="6"/>
      <c r="D1547" s="6"/>
      <c r="E1547" s="6"/>
    </row>
    <row r="1548" spans="1:5" x14ac:dyDescent="0.25">
      <c r="A1548" s="6"/>
      <c r="B1548" s="6"/>
      <c r="C1548" s="6"/>
      <c r="D1548" s="6"/>
      <c r="E1548" s="6"/>
    </row>
    <row r="1549" spans="1:5" x14ac:dyDescent="0.25">
      <c r="A1549" s="6"/>
      <c r="B1549" s="6"/>
      <c r="C1549" s="6"/>
      <c r="D1549" s="6"/>
      <c r="E1549" s="6"/>
    </row>
    <row r="1550" spans="1:5" x14ac:dyDescent="0.25">
      <c r="A1550" s="6"/>
      <c r="B1550" s="6"/>
      <c r="C1550" s="6"/>
      <c r="D1550" s="6"/>
      <c r="E1550" s="6"/>
    </row>
    <row r="1551" spans="1:5" x14ac:dyDescent="0.25">
      <c r="A1551" s="6"/>
      <c r="B1551" s="6"/>
      <c r="C1551" s="6"/>
      <c r="D1551" s="6"/>
      <c r="E1551" s="6"/>
    </row>
    <row r="1552" spans="1:5" x14ac:dyDescent="0.25">
      <c r="A1552" s="6"/>
      <c r="B1552" s="6"/>
      <c r="C1552" s="6"/>
      <c r="D1552" s="6"/>
      <c r="E1552" s="6"/>
    </row>
    <row r="1553" spans="1:5" x14ac:dyDescent="0.25">
      <c r="A1553" s="6"/>
      <c r="B1553" s="6"/>
      <c r="C1553" s="6"/>
      <c r="D1553" s="6"/>
      <c r="E1553" s="6"/>
    </row>
    <row r="1554" spans="1:5" x14ac:dyDescent="0.25">
      <c r="A1554" s="6"/>
      <c r="B1554" s="6"/>
      <c r="C1554" s="6"/>
      <c r="D1554" s="6"/>
      <c r="E1554" s="6"/>
    </row>
    <row r="1555" spans="1:5" x14ac:dyDescent="0.25">
      <c r="A1555" s="6"/>
      <c r="B1555" s="6"/>
      <c r="C1555" s="6"/>
      <c r="D1555" s="6"/>
      <c r="E1555" s="6"/>
    </row>
    <row r="1556" spans="1:5" x14ac:dyDescent="0.25">
      <c r="A1556" s="6"/>
      <c r="B1556" s="6"/>
      <c r="C1556" s="6"/>
      <c r="D1556" s="6"/>
      <c r="E1556" s="6"/>
    </row>
    <row r="1557" spans="1:5" x14ac:dyDescent="0.25">
      <c r="A1557" s="6"/>
      <c r="B1557" s="6"/>
      <c r="C1557" s="6"/>
      <c r="D1557" s="6"/>
      <c r="E1557" s="6"/>
    </row>
    <row r="1558" spans="1:5" x14ac:dyDescent="0.25">
      <c r="A1558" s="6"/>
      <c r="B1558" s="6"/>
      <c r="C1558" s="6"/>
      <c r="D1558" s="6"/>
      <c r="E1558" s="6"/>
    </row>
    <row r="1559" spans="1:5" x14ac:dyDescent="0.25">
      <c r="A1559" s="6"/>
      <c r="B1559" s="6"/>
      <c r="C1559" s="6"/>
      <c r="D1559" s="6"/>
      <c r="E1559" s="6"/>
    </row>
    <row r="1560" spans="1:5" x14ac:dyDescent="0.25">
      <c r="A1560" s="6"/>
      <c r="B1560" s="6"/>
      <c r="C1560" s="6"/>
      <c r="D1560" s="6"/>
      <c r="E1560" s="6"/>
    </row>
    <row r="1561" spans="1:5" x14ac:dyDescent="0.25">
      <c r="A1561" s="6"/>
      <c r="B1561" s="6"/>
      <c r="C1561" s="6"/>
      <c r="D1561" s="6"/>
      <c r="E1561" s="6"/>
    </row>
    <row r="1562" spans="1:5" x14ac:dyDescent="0.25">
      <c r="A1562" s="6"/>
      <c r="B1562" s="6"/>
      <c r="C1562" s="6"/>
      <c r="D1562" s="6"/>
      <c r="E1562" s="6"/>
    </row>
    <row r="1563" spans="1:5" x14ac:dyDescent="0.25">
      <c r="A1563" s="6"/>
      <c r="B1563" s="6"/>
      <c r="C1563" s="6"/>
      <c r="D1563" s="6"/>
      <c r="E1563" s="6"/>
    </row>
    <row r="1564" spans="1:5" x14ac:dyDescent="0.25">
      <c r="A1564" s="6"/>
      <c r="B1564" s="6"/>
      <c r="C1564" s="6"/>
      <c r="D1564" s="6"/>
      <c r="E1564" s="6"/>
    </row>
    <row r="1565" spans="1:5" x14ac:dyDescent="0.25">
      <c r="A1565" s="6"/>
      <c r="B1565" s="6"/>
      <c r="C1565" s="6"/>
      <c r="D1565" s="6"/>
      <c r="E1565" s="6"/>
    </row>
    <row r="1566" spans="1:5" x14ac:dyDescent="0.25">
      <c r="A1566" s="6"/>
      <c r="B1566" s="6"/>
      <c r="C1566" s="6"/>
      <c r="D1566" s="6"/>
      <c r="E1566" s="6"/>
    </row>
    <row r="1567" spans="1:5" x14ac:dyDescent="0.25">
      <c r="A1567" s="6"/>
      <c r="B1567" s="6"/>
      <c r="C1567" s="6"/>
      <c r="D1567" s="6"/>
      <c r="E1567" s="6"/>
    </row>
    <row r="1568" spans="1:5" x14ac:dyDescent="0.25">
      <c r="A1568" s="6"/>
      <c r="B1568" s="6"/>
      <c r="C1568" s="6"/>
      <c r="D1568" s="6"/>
      <c r="E1568" s="6"/>
    </row>
    <row r="1569" spans="1:5" x14ac:dyDescent="0.25">
      <c r="A1569" s="6"/>
      <c r="B1569" s="6"/>
      <c r="C1569" s="6"/>
      <c r="D1569" s="6"/>
      <c r="E1569" s="6"/>
    </row>
    <row r="1570" spans="1:5" x14ac:dyDescent="0.25">
      <c r="A1570" s="6"/>
      <c r="B1570" s="6"/>
      <c r="C1570" s="6"/>
      <c r="D1570" s="6"/>
      <c r="E1570" s="6"/>
    </row>
    <row r="1571" spans="1:5" x14ac:dyDescent="0.25">
      <c r="A1571" s="6"/>
      <c r="B1571" s="6"/>
      <c r="C1571" s="6"/>
      <c r="D1571" s="6"/>
      <c r="E1571" s="6"/>
    </row>
    <row r="1572" spans="1:5" x14ac:dyDescent="0.25">
      <c r="A1572" s="6"/>
      <c r="B1572" s="6"/>
      <c r="C1572" s="6"/>
      <c r="D1572" s="6"/>
      <c r="E1572" s="6"/>
    </row>
    <row r="1573" spans="1:5" x14ac:dyDescent="0.25">
      <c r="A1573" s="6"/>
      <c r="B1573" s="6"/>
      <c r="C1573" s="6"/>
      <c r="D1573" s="6"/>
      <c r="E1573" s="6"/>
    </row>
    <row r="1574" spans="1:5" x14ac:dyDescent="0.25">
      <c r="A1574" s="6"/>
      <c r="B1574" s="6"/>
      <c r="C1574" s="6"/>
      <c r="D1574" s="6"/>
      <c r="E1574" s="6"/>
    </row>
    <row r="1575" spans="1:5" x14ac:dyDescent="0.25">
      <c r="A1575" s="6"/>
      <c r="B1575" s="6"/>
      <c r="C1575" s="6"/>
      <c r="D1575" s="6"/>
      <c r="E1575" s="6"/>
    </row>
    <row r="1576" spans="1:5" x14ac:dyDescent="0.25">
      <c r="A1576" s="6"/>
      <c r="B1576" s="6"/>
      <c r="C1576" s="6"/>
      <c r="D1576" s="6"/>
      <c r="E1576" s="6"/>
    </row>
    <row r="1577" spans="1:5" x14ac:dyDescent="0.25">
      <c r="A1577" s="6"/>
      <c r="B1577" s="6"/>
      <c r="C1577" s="6"/>
      <c r="D1577" s="6"/>
      <c r="E1577" s="6"/>
    </row>
    <row r="1578" spans="1:5" x14ac:dyDescent="0.25">
      <c r="A1578" s="6"/>
      <c r="B1578" s="6"/>
      <c r="C1578" s="6"/>
      <c r="D1578" s="6"/>
      <c r="E1578" s="6"/>
    </row>
    <row r="1579" spans="1:5" x14ac:dyDescent="0.25">
      <c r="A1579" s="6"/>
      <c r="B1579" s="6"/>
      <c r="C1579" s="6"/>
      <c r="D1579" s="6"/>
      <c r="E1579" s="6"/>
    </row>
    <row r="1580" spans="1:5" x14ac:dyDescent="0.25">
      <c r="A1580" s="6"/>
      <c r="B1580" s="6"/>
      <c r="C1580" s="6"/>
      <c r="D1580" s="6"/>
      <c r="E1580" s="6"/>
    </row>
    <row r="1581" spans="1:5" x14ac:dyDescent="0.25">
      <c r="A1581" s="6"/>
      <c r="B1581" s="6"/>
      <c r="C1581" s="6"/>
      <c r="D1581" s="6"/>
      <c r="E1581" s="6"/>
    </row>
    <row r="1582" spans="1:5" x14ac:dyDescent="0.25">
      <c r="A1582" s="6"/>
      <c r="B1582" s="6"/>
      <c r="C1582" s="6"/>
      <c r="D1582" s="6"/>
      <c r="E1582" s="6"/>
    </row>
    <row r="1583" spans="1:5" x14ac:dyDescent="0.25">
      <c r="A1583" s="6"/>
      <c r="B1583" s="6"/>
      <c r="C1583" s="6"/>
      <c r="D1583" s="6"/>
      <c r="E1583" s="6"/>
    </row>
    <row r="1584" spans="1:5" x14ac:dyDescent="0.25">
      <c r="A1584" s="6"/>
      <c r="B1584" s="6"/>
      <c r="C1584" s="6"/>
      <c r="D1584" s="6"/>
      <c r="E1584" s="6"/>
    </row>
    <row r="1585" spans="1:5" x14ac:dyDescent="0.25">
      <c r="A1585" s="6"/>
      <c r="B1585" s="6"/>
      <c r="C1585" s="6"/>
      <c r="D1585" s="6"/>
      <c r="E1585" s="6"/>
    </row>
    <row r="1586" spans="1:5" x14ac:dyDescent="0.25">
      <c r="A1586" s="6"/>
      <c r="B1586" s="6"/>
      <c r="C1586" s="6"/>
      <c r="D1586" s="6"/>
      <c r="E1586" s="6"/>
    </row>
    <row r="1587" spans="1:5" x14ac:dyDescent="0.25">
      <c r="A1587" s="6"/>
      <c r="B1587" s="6"/>
      <c r="C1587" s="6"/>
      <c r="D1587" s="6"/>
      <c r="E1587" s="6"/>
    </row>
    <row r="1588" spans="1:5" x14ac:dyDescent="0.25">
      <c r="A1588" s="6"/>
      <c r="B1588" s="6"/>
      <c r="C1588" s="6"/>
      <c r="D1588" s="6"/>
      <c r="E1588" s="6"/>
    </row>
    <row r="1589" spans="1:5" x14ac:dyDescent="0.25">
      <c r="A1589" s="6"/>
      <c r="B1589" s="6"/>
      <c r="C1589" s="6"/>
      <c r="D1589" s="6"/>
      <c r="E1589" s="6"/>
    </row>
    <row r="1590" spans="1:5" x14ac:dyDescent="0.25">
      <c r="A1590" s="6"/>
      <c r="B1590" s="6"/>
      <c r="C1590" s="6"/>
      <c r="D1590" s="6"/>
      <c r="E1590" s="6"/>
    </row>
    <row r="1591" spans="1:5" x14ac:dyDescent="0.25">
      <c r="A1591" s="6"/>
      <c r="B1591" s="6"/>
      <c r="C1591" s="6"/>
      <c r="D1591" s="6"/>
      <c r="E1591" s="6"/>
    </row>
    <row r="1592" spans="1:5" x14ac:dyDescent="0.25">
      <c r="A1592" s="6"/>
      <c r="B1592" s="6"/>
      <c r="C1592" s="6"/>
      <c r="D1592" s="6"/>
      <c r="E1592" s="6"/>
    </row>
    <row r="1593" spans="1:5" x14ac:dyDescent="0.25">
      <c r="A1593" s="6"/>
      <c r="B1593" s="6"/>
      <c r="C1593" s="6"/>
      <c r="D1593" s="6"/>
      <c r="E1593" s="6"/>
    </row>
    <row r="1594" spans="1:5" x14ac:dyDescent="0.25">
      <c r="A1594" s="6"/>
      <c r="B1594" s="6"/>
      <c r="C1594" s="6"/>
      <c r="D1594" s="6"/>
      <c r="E1594" s="6"/>
    </row>
    <row r="1595" spans="1:5" x14ac:dyDescent="0.25">
      <c r="A1595" s="6"/>
      <c r="B1595" s="6"/>
      <c r="C1595" s="6"/>
      <c r="D1595" s="6"/>
      <c r="E1595" s="6"/>
    </row>
    <row r="1596" spans="1:5" x14ac:dyDescent="0.25">
      <c r="A1596" s="6"/>
      <c r="B1596" s="6"/>
      <c r="C1596" s="6"/>
      <c r="D1596" s="6"/>
      <c r="E1596" s="6"/>
    </row>
    <row r="1597" spans="1:5" x14ac:dyDescent="0.25">
      <c r="A1597" s="6"/>
      <c r="B1597" s="6"/>
      <c r="C1597" s="6"/>
      <c r="D1597" s="6"/>
      <c r="E1597" s="6"/>
    </row>
    <row r="1598" spans="1:5" x14ac:dyDescent="0.25">
      <c r="A1598" s="6"/>
      <c r="B1598" s="6"/>
      <c r="C1598" s="6"/>
      <c r="D1598" s="6"/>
      <c r="E1598" s="6"/>
    </row>
    <row r="1599" spans="1:5" x14ac:dyDescent="0.25">
      <c r="A1599" s="6"/>
      <c r="B1599" s="6"/>
      <c r="C1599" s="6"/>
      <c r="D1599" s="6"/>
      <c r="E1599" s="6"/>
    </row>
    <row r="1600" spans="1:5" x14ac:dyDescent="0.25">
      <c r="A1600" s="6"/>
      <c r="B1600" s="6"/>
      <c r="C1600" s="6"/>
      <c r="D1600" s="6"/>
      <c r="E1600" s="6"/>
    </row>
    <row r="1601" spans="1:5" x14ac:dyDescent="0.25">
      <c r="A1601" s="6"/>
      <c r="B1601" s="6"/>
      <c r="C1601" s="6"/>
      <c r="D1601" s="6"/>
      <c r="E1601" s="6"/>
    </row>
    <row r="1602" spans="1:5" x14ac:dyDescent="0.25">
      <c r="A1602" s="6"/>
      <c r="B1602" s="6"/>
      <c r="C1602" s="6"/>
      <c r="D1602" s="6"/>
      <c r="E1602" s="6"/>
    </row>
    <row r="1603" spans="1:5" x14ac:dyDescent="0.25">
      <c r="A1603" s="6"/>
      <c r="B1603" s="6"/>
      <c r="C1603" s="6"/>
      <c r="D1603" s="6"/>
      <c r="E1603" s="6"/>
    </row>
    <row r="1604" spans="1:5" x14ac:dyDescent="0.25">
      <c r="A1604" s="6"/>
      <c r="B1604" s="6"/>
      <c r="C1604" s="6"/>
      <c r="D1604" s="6"/>
      <c r="E1604" s="6"/>
    </row>
    <row r="1605" spans="1:5" x14ac:dyDescent="0.25">
      <c r="A1605" s="6"/>
      <c r="B1605" s="6"/>
      <c r="C1605" s="6"/>
      <c r="D1605" s="6"/>
      <c r="E1605" s="6"/>
    </row>
    <row r="1606" spans="1:5" x14ac:dyDescent="0.25">
      <c r="A1606" s="6"/>
      <c r="B1606" s="6"/>
      <c r="C1606" s="6"/>
      <c r="D1606" s="6"/>
      <c r="E1606" s="6"/>
    </row>
    <row r="1607" spans="1:5" x14ac:dyDescent="0.25">
      <c r="A1607" s="6"/>
      <c r="B1607" s="6"/>
      <c r="C1607" s="6"/>
      <c r="D1607" s="6"/>
      <c r="E1607" s="6"/>
    </row>
    <row r="1608" spans="1:5" x14ac:dyDescent="0.25">
      <c r="A1608" s="6"/>
      <c r="B1608" s="6"/>
      <c r="C1608" s="6"/>
      <c r="D1608" s="6"/>
      <c r="E1608" s="6"/>
    </row>
    <row r="1609" spans="1:5" x14ac:dyDescent="0.25">
      <c r="A1609" s="6"/>
      <c r="B1609" s="6"/>
      <c r="C1609" s="6"/>
      <c r="D1609" s="6"/>
      <c r="E1609" s="6"/>
    </row>
    <row r="1610" spans="1:5" x14ac:dyDescent="0.25">
      <c r="A1610" s="6"/>
      <c r="B1610" s="6"/>
      <c r="C1610" s="6"/>
      <c r="D1610" s="6"/>
      <c r="E1610" s="6"/>
    </row>
    <row r="1611" spans="1:5" x14ac:dyDescent="0.25">
      <c r="A1611" s="6"/>
      <c r="B1611" s="6"/>
      <c r="C1611" s="6"/>
      <c r="D1611" s="6"/>
      <c r="E1611" s="6"/>
    </row>
    <row r="1612" spans="1:5" x14ac:dyDescent="0.25">
      <c r="A1612" s="6"/>
      <c r="B1612" s="6"/>
      <c r="C1612" s="6"/>
      <c r="D1612" s="6"/>
      <c r="E1612" s="6"/>
    </row>
    <row r="1613" spans="1:5" x14ac:dyDescent="0.25">
      <c r="A1613" s="6"/>
      <c r="B1613" s="6"/>
      <c r="C1613" s="6"/>
      <c r="D1613" s="6"/>
      <c r="E1613" s="6"/>
    </row>
    <row r="1614" spans="1:5" x14ac:dyDescent="0.25">
      <c r="A1614" s="6"/>
      <c r="B1614" s="6"/>
      <c r="C1614" s="6"/>
      <c r="D1614" s="6"/>
      <c r="E1614" s="6"/>
    </row>
    <row r="1615" spans="1:5" x14ac:dyDescent="0.25">
      <c r="A1615" s="6"/>
      <c r="B1615" s="6"/>
      <c r="C1615" s="6"/>
      <c r="D1615" s="6"/>
      <c r="E1615" s="6"/>
    </row>
    <row r="1616" spans="1:5" x14ac:dyDescent="0.25">
      <c r="A1616" s="6"/>
      <c r="B1616" s="6"/>
      <c r="C1616" s="6"/>
      <c r="D1616" s="6"/>
      <c r="E1616" s="6"/>
    </row>
    <row r="1617" spans="1:5" x14ac:dyDescent="0.25">
      <c r="A1617" s="6"/>
      <c r="B1617" s="6"/>
      <c r="C1617" s="6"/>
      <c r="D1617" s="6"/>
      <c r="E1617" s="6"/>
    </row>
    <row r="1618" spans="1:5" x14ac:dyDescent="0.25">
      <c r="A1618" s="6"/>
      <c r="B1618" s="6"/>
      <c r="C1618" s="6"/>
      <c r="D1618" s="6"/>
      <c r="E1618" s="6"/>
    </row>
    <row r="1619" spans="1:5" x14ac:dyDescent="0.25">
      <c r="A1619" s="6"/>
      <c r="B1619" s="6"/>
      <c r="C1619" s="6"/>
      <c r="D1619" s="6"/>
      <c r="E1619" s="6"/>
    </row>
    <row r="1620" spans="1:5" x14ac:dyDescent="0.25">
      <c r="A1620" s="6"/>
      <c r="B1620" s="6"/>
      <c r="C1620" s="6"/>
      <c r="D1620" s="6"/>
      <c r="E1620" s="6"/>
    </row>
    <row r="1621" spans="1:5" x14ac:dyDescent="0.25">
      <c r="A1621" s="6"/>
      <c r="B1621" s="6"/>
      <c r="C1621" s="6"/>
      <c r="D1621" s="6"/>
      <c r="E1621" s="6"/>
    </row>
    <row r="1622" spans="1:5" x14ac:dyDescent="0.25">
      <c r="A1622" s="6"/>
      <c r="B1622" s="6"/>
      <c r="C1622" s="6"/>
      <c r="D1622" s="6"/>
      <c r="E1622" s="6"/>
    </row>
    <row r="1623" spans="1:5" x14ac:dyDescent="0.25">
      <c r="A1623" s="6"/>
      <c r="B1623" s="6"/>
      <c r="C1623" s="6"/>
      <c r="D1623" s="6"/>
      <c r="E1623" s="6"/>
    </row>
    <row r="1624" spans="1:5" x14ac:dyDescent="0.25">
      <c r="A1624" s="6"/>
      <c r="B1624" s="6"/>
      <c r="C1624" s="6"/>
      <c r="D1624" s="6"/>
      <c r="E1624" s="6"/>
    </row>
    <row r="1625" spans="1:5" x14ac:dyDescent="0.25">
      <c r="A1625" s="6"/>
      <c r="B1625" s="6"/>
      <c r="C1625" s="6"/>
      <c r="D1625" s="6"/>
      <c r="E1625" s="6"/>
    </row>
    <row r="1626" spans="1:5" x14ac:dyDescent="0.25">
      <c r="A1626" s="6"/>
      <c r="B1626" s="6"/>
      <c r="C1626" s="6"/>
      <c r="D1626" s="6"/>
      <c r="E1626" s="6"/>
    </row>
    <row r="1627" spans="1:5" x14ac:dyDescent="0.25">
      <c r="A1627" s="6"/>
      <c r="B1627" s="6"/>
      <c r="C1627" s="6"/>
      <c r="D1627" s="6"/>
      <c r="E1627" s="6"/>
    </row>
    <row r="1628" spans="1:5" x14ac:dyDescent="0.25">
      <c r="A1628" s="6"/>
      <c r="B1628" s="6"/>
      <c r="C1628" s="6"/>
      <c r="D1628" s="6"/>
      <c r="E1628" s="6"/>
    </row>
    <row r="1629" spans="1:5" x14ac:dyDescent="0.25">
      <c r="A1629" s="6"/>
      <c r="B1629" s="6"/>
      <c r="C1629" s="6"/>
      <c r="D1629" s="6"/>
      <c r="E1629" s="6"/>
    </row>
    <row r="1630" spans="1:5" x14ac:dyDescent="0.25">
      <c r="A1630" s="6"/>
      <c r="B1630" s="6"/>
      <c r="C1630" s="6"/>
      <c r="D1630" s="6"/>
      <c r="E1630" s="6"/>
    </row>
    <row r="1631" spans="1:5" x14ac:dyDescent="0.25">
      <c r="A1631" s="6"/>
      <c r="B1631" s="6"/>
      <c r="C1631" s="6"/>
      <c r="D1631" s="6"/>
      <c r="E1631" s="6"/>
    </row>
    <row r="1632" spans="1:5" x14ac:dyDescent="0.25">
      <c r="A1632" s="6"/>
      <c r="B1632" s="6"/>
      <c r="C1632" s="6"/>
      <c r="D1632" s="6"/>
      <c r="E1632" s="6"/>
    </row>
    <row r="1633" spans="1:5" x14ac:dyDescent="0.25">
      <c r="A1633" s="6"/>
      <c r="B1633" s="6"/>
      <c r="C1633" s="6"/>
      <c r="D1633" s="6"/>
      <c r="E1633" s="6"/>
    </row>
    <row r="1634" spans="1:5" x14ac:dyDescent="0.25">
      <c r="A1634" s="6"/>
      <c r="B1634" s="6"/>
      <c r="C1634" s="6"/>
      <c r="D1634" s="6"/>
      <c r="E1634" s="6"/>
    </row>
    <row r="1635" spans="1:5" x14ac:dyDescent="0.25">
      <c r="A1635" s="6"/>
      <c r="B1635" s="6"/>
      <c r="C1635" s="6"/>
      <c r="D1635" s="6"/>
      <c r="E1635" s="6"/>
    </row>
    <row r="1636" spans="1:5" x14ac:dyDescent="0.25">
      <c r="A1636" s="6"/>
      <c r="B1636" s="6"/>
      <c r="C1636" s="6"/>
      <c r="D1636" s="6"/>
      <c r="E1636" s="6"/>
    </row>
    <row r="1637" spans="1:5" x14ac:dyDescent="0.25">
      <c r="A1637" s="6"/>
      <c r="B1637" s="6"/>
      <c r="C1637" s="6"/>
      <c r="D1637" s="6"/>
      <c r="E1637" s="6"/>
    </row>
    <row r="1638" spans="1:5" x14ac:dyDescent="0.25">
      <c r="A1638" s="6"/>
      <c r="B1638" s="6"/>
      <c r="C1638" s="6"/>
      <c r="D1638" s="6"/>
      <c r="E1638" s="6"/>
    </row>
    <row r="1639" spans="1:5" x14ac:dyDescent="0.25">
      <c r="A1639" s="6"/>
      <c r="B1639" s="6"/>
      <c r="C1639" s="6"/>
      <c r="D1639" s="6"/>
      <c r="E1639" s="6"/>
    </row>
    <row r="1640" spans="1:5" x14ac:dyDescent="0.25">
      <c r="A1640" s="6"/>
      <c r="B1640" s="6"/>
      <c r="C1640" s="6"/>
      <c r="D1640" s="6"/>
      <c r="E1640" s="6"/>
    </row>
    <row r="1641" spans="1:5" x14ac:dyDescent="0.25">
      <c r="A1641" s="6"/>
      <c r="B1641" s="6"/>
      <c r="C1641" s="6"/>
      <c r="D1641" s="6"/>
      <c r="E1641" s="6"/>
    </row>
    <row r="1642" spans="1:5" x14ac:dyDescent="0.25">
      <c r="A1642" s="6"/>
      <c r="B1642" s="6"/>
      <c r="C1642" s="6"/>
      <c r="D1642" s="6"/>
      <c r="E1642" s="6"/>
    </row>
    <row r="1643" spans="1:5" x14ac:dyDescent="0.25">
      <c r="A1643" s="6"/>
      <c r="B1643" s="6"/>
      <c r="C1643" s="6"/>
      <c r="D1643" s="6"/>
      <c r="E1643" s="6"/>
    </row>
    <row r="1644" spans="1:5" x14ac:dyDescent="0.25">
      <c r="A1644" s="6"/>
      <c r="B1644" s="6"/>
      <c r="C1644" s="6"/>
      <c r="D1644" s="6"/>
      <c r="E1644" s="6"/>
    </row>
    <row r="1645" spans="1:5" x14ac:dyDescent="0.25">
      <c r="A1645" s="6"/>
      <c r="B1645" s="6"/>
      <c r="C1645" s="6"/>
      <c r="D1645" s="6"/>
      <c r="E1645" s="6"/>
    </row>
    <row r="1646" spans="1:5" x14ac:dyDescent="0.25">
      <c r="A1646" s="6"/>
      <c r="B1646" s="6"/>
      <c r="C1646" s="6"/>
      <c r="D1646" s="6"/>
      <c r="E1646" s="6"/>
    </row>
    <row r="1647" spans="1:5" x14ac:dyDescent="0.25">
      <c r="A1647" s="6"/>
      <c r="B1647" s="6"/>
      <c r="C1647" s="6"/>
      <c r="D1647" s="6"/>
      <c r="E1647" s="6"/>
    </row>
    <row r="1648" spans="1:5" x14ac:dyDescent="0.25">
      <c r="A1648" s="6"/>
      <c r="B1648" s="6"/>
      <c r="C1648" s="6"/>
      <c r="D1648" s="6"/>
      <c r="E1648" s="6"/>
    </row>
    <row r="1649" spans="1:5" x14ac:dyDescent="0.25">
      <c r="A1649" s="6"/>
      <c r="B1649" s="6"/>
      <c r="C1649" s="6"/>
      <c r="D1649" s="6"/>
      <c r="E1649" s="6"/>
    </row>
    <row r="1650" spans="1:5" x14ac:dyDescent="0.25">
      <c r="A1650" s="6"/>
      <c r="B1650" s="6"/>
      <c r="C1650" s="6"/>
      <c r="D1650" s="6"/>
      <c r="E1650" s="6"/>
    </row>
    <row r="1651" spans="1:5" x14ac:dyDescent="0.25">
      <c r="A1651" s="6"/>
      <c r="B1651" s="6"/>
      <c r="C1651" s="6"/>
      <c r="D1651" s="6"/>
      <c r="E1651" s="6"/>
    </row>
    <row r="1652" spans="1:5" x14ac:dyDescent="0.25">
      <c r="A1652" s="6"/>
      <c r="B1652" s="6"/>
      <c r="C1652" s="6"/>
      <c r="D1652" s="6"/>
      <c r="E1652" s="6"/>
    </row>
    <row r="1653" spans="1:5" x14ac:dyDescent="0.25">
      <c r="A1653" s="6"/>
      <c r="B1653" s="6"/>
      <c r="C1653" s="6"/>
      <c r="D1653" s="6"/>
      <c r="E1653" s="6"/>
    </row>
    <row r="1654" spans="1:5" x14ac:dyDescent="0.25">
      <c r="A1654" s="6"/>
      <c r="B1654" s="6"/>
      <c r="C1654" s="6"/>
      <c r="D1654" s="6"/>
      <c r="E1654" s="6"/>
    </row>
    <row r="1655" spans="1:5" x14ac:dyDescent="0.25">
      <c r="A1655" s="6"/>
      <c r="B1655" s="6"/>
      <c r="C1655" s="6"/>
      <c r="D1655" s="6"/>
      <c r="E1655" s="6"/>
    </row>
    <row r="1656" spans="1:5" x14ac:dyDescent="0.25">
      <c r="A1656" s="6"/>
      <c r="B1656" s="6"/>
      <c r="C1656" s="6"/>
      <c r="D1656" s="6"/>
      <c r="E1656" s="6"/>
    </row>
    <row r="1657" spans="1:5" x14ac:dyDescent="0.25">
      <c r="A1657" s="6"/>
      <c r="B1657" s="6"/>
      <c r="C1657" s="6"/>
      <c r="D1657" s="6"/>
      <c r="E1657" s="6"/>
    </row>
    <row r="1658" spans="1:5" x14ac:dyDescent="0.25">
      <c r="A1658" s="6"/>
      <c r="B1658" s="6"/>
      <c r="C1658" s="6"/>
      <c r="D1658" s="6"/>
      <c r="E1658" s="6"/>
    </row>
    <row r="1659" spans="1:5" x14ac:dyDescent="0.25">
      <c r="A1659" s="6"/>
      <c r="B1659" s="6"/>
      <c r="C1659" s="6"/>
      <c r="D1659" s="6"/>
      <c r="E1659" s="6"/>
    </row>
    <row r="1660" spans="1:5" x14ac:dyDescent="0.25">
      <c r="A1660" s="6"/>
      <c r="B1660" s="6"/>
      <c r="C1660" s="6"/>
      <c r="D1660" s="6"/>
      <c r="E1660" s="6"/>
    </row>
    <row r="1661" spans="1:5" x14ac:dyDescent="0.25">
      <c r="A1661" s="6"/>
      <c r="B1661" s="6"/>
      <c r="C1661" s="6"/>
      <c r="D1661" s="6"/>
      <c r="E1661" s="6"/>
    </row>
    <row r="1662" spans="1:5" x14ac:dyDescent="0.25">
      <c r="A1662" s="6"/>
      <c r="B1662" s="6"/>
      <c r="C1662" s="6"/>
      <c r="D1662" s="6"/>
      <c r="E1662" s="6"/>
    </row>
    <row r="1663" spans="1:5" x14ac:dyDescent="0.25">
      <c r="A1663" s="6"/>
      <c r="B1663" s="6"/>
      <c r="C1663" s="6"/>
      <c r="D1663" s="6"/>
      <c r="E1663" s="6"/>
    </row>
    <row r="1664" spans="1:5" x14ac:dyDescent="0.25">
      <c r="A1664" s="6"/>
      <c r="B1664" s="6"/>
      <c r="C1664" s="6"/>
      <c r="D1664" s="6"/>
      <c r="E1664" s="6"/>
    </row>
    <row r="1665" spans="1:5" x14ac:dyDescent="0.25">
      <c r="A1665" s="6"/>
      <c r="B1665" s="6"/>
      <c r="C1665" s="6"/>
      <c r="D1665" s="6"/>
      <c r="E1665" s="6"/>
    </row>
    <row r="1666" spans="1:5" x14ac:dyDescent="0.25">
      <c r="A1666" s="6"/>
      <c r="B1666" s="6"/>
      <c r="C1666" s="6"/>
      <c r="D1666" s="6"/>
      <c r="E1666" s="6"/>
    </row>
    <row r="1667" spans="1:5" x14ac:dyDescent="0.25">
      <c r="A1667" s="6"/>
      <c r="B1667" s="6"/>
      <c r="C1667" s="6"/>
      <c r="D1667" s="6"/>
      <c r="E1667" s="6"/>
    </row>
    <row r="1668" spans="1:5" x14ac:dyDescent="0.25">
      <c r="A1668" s="6"/>
      <c r="B1668" s="6"/>
      <c r="C1668" s="6"/>
      <c r="D1668" s="6"/>
      <c r="E1668" s="6"/>
    </row>
    <row r="1669" spans="1:5" x14ac:dyDescent="0.25">
      <c r="A1669" s="6"/>
      <c r="B1669" s="6"/>
      <c r="C1669" s="6"/>
      <c r="D1669" s="6"/>
      <c r="E1669" s="6"/>
    </row>
    <row r="1670" spans="1:5" x14ac:dyDescent="0.25">
      <c r="A1670" s="6"/>
      <c r="B1670" s="6"/>
      <c r="C1670" s="6"/>
      <c r="D1670" s="6"/>
      <c r="E1670" s="6"/>
    </row>
    <row r="1671" spans="1:5" x14ac:dyDescent="0.25">
      <c r="A1671" s="6"/>
      <c r="B1671" s="6"/>
      <c r="C1671" s="6"/>
      <c r="D1671" s="6"/>
      <c r="E1671" s="6"/>
    </row>
    <row r="1672" spans="1:5" x14ac:dyDescent="0.25">
      <c r="A1672" s="6"/>
      <c r="B1672" s="6"/>
      <c r="C1672" s="6"/>
      <c r="D1672" s="6"/>
      <c r="E1672" s="6"/>
    </row>
    <row r="1673" spans="1:5" x14ac:dyDescent="0.25">
      <c r="A1673" s="6"/>
      <c r="B1673" s="6"/>
      <c r="C1673" s="6"/>
      <c r="D1673" s="6"/>
      <c r="E1673" s="6"/>
    </row>
    <row r="1674" spans="1:5" x14ac:dyDescent="0.25">
      <c r="A1674" s="6"/>
      <c r="B1674" s="6"/>
      <c r="C1674" s="6"/>
      <c r="D1674" s="6"/>
      <c r="E1674" s="6"/>
    </row>
    <row r="1675" spans="1:5" x14ac:dyDescent="0.25">
      <c r="A1675" s="6"/>
      <c r="B1675" s="6"/>
      <c r="C1675" s="6"/>
      <c r="D1675" s="6"/>
      <c r="E1675" s="6"/>
    </row>
    <row r="1676" spans="1:5" x14ac:dyDescent="0.25">
      <c r="A1676" s="6"/>
      <c r="B1676" s="6"/>
      <c r="C1676" s="6"/>
      <c r="D1676" s="6"/>
      <c r="E1676" s="6"/>
    </row>
    <row r="1677" spans="1:5" x14ac:dyDescent="0.25">
      <c r="A1677" s="6"/>
      <c r="B1677" s="6"/>
      <c r="C1677" s="6"/>
      <c r="D1677" s="6"/>
      <c r="E1677" s="6"/>
    </row>
    <row r="1678" spans="1:5" x14ac:dyDescent="0.25">
      <c r="A1678" s="6"/>
      <c r="B1678" s="6"/>
      <c r="C1678" s="6"/>
      <c r="D1678" s="6"/>
      <c r="E1678" s="6"/>
    </row>
    <row r="1679" spans="1:5" x14ac:dyDescent="0.25">
      <c r="A1679" s="6"/>
      <c r="B1679" s="6"/>
      <c r="C1679" s="6"/>
      <c r="D1679" s="6"/>
      <c r="E1679" s="6"/>
    </row>
    <row r="1680" spans="1:5" x14ac:dyDescent="0.25">
      <c r="A1680" s="6"/>
      <c r="B1680" s="6"/>
      <c r="C1680" s="6"/>
      <c r="D1680" s="6"/>
      <c r="E1680" s="6"/>
    </row>
    <row r="1681" spans="1:5" x14ac:dyDescent="0.25">
      <c r="A1681" s="6"/>
      <c r="B1681" s="6"/>
      <c r="C1681" s="6"/>
      <c r="D1681" s="6"/>
      <c r="E1681" s="6"/>
    </row>
    <row r="1682" spans="1:5" x14ac:dyDescent="0.25">
      <c r="A1682" s="6"/>
      <c r="B1682" s="6"/>
      <c r="C1682" s="6"/>
      <c r="D1682" s="6"/>
      <c r="E1682" s="6"/>
    </row>
    <row r="1683" spans="1:5" x14ac:dyDescent="0.25">
      <c r="A1683" s="6"/>
      <c r="B1683" s="6"/>
      <c r="C1683" s="6"/>
      <c r="D1683" s="6"/>
      <c r="E1683" s="6"/>
    </row>
    <row r="1684" spans="1:5" x14ac:dyDescent="0.25">
      <c r="A1684" s="6"/>
      <c r="B1684" s="6"/>
      <c r="C1684" s="6"/>
      <c r="D1684" s="6"/>
      <c r="E1684" s="6"/>
    </row>
    <row r="1685" spans="1:5" x14ac:dyDescent="0.25">
      <c r="A1685" s="6"/>
      <c r="B1685" s="6"/>
      <c r="C1685" s="6"/>
      <c r="D1685" s="6"/>
      <c r="E1685" s="6"/>
    </row>
    <row r="1686" spans="1:5" x14ac:dyDescent="0.25">
      <c r="A1686" s="6"/>
      <c r="B1686" s="6"/>
      <c r="C1686" s="6"/>
      <c r="D1686" s="6"/>
      <c r="E1686" s="6"/>
    </row>
    <row r="1687" spans="1:5" x14ac:dyDescent="0.25">
      <c r="A1687" s="6"/>
      <c r="B1687" s="6"/>
      <c r="C1687" s="6"/>
      <c r="D1687" s="6"/>
      <c r="E1687" s="6"/>
    </row>
    <row r="1688" spans="1:5" x14ac:dyDescent="0.25">
      <c r="A1688" s="6"/>
      <c r="B1688" s="6"/>
      <c r="C1688" s="6"/>
      <c r="D1688" s="6"/>
      <c r="E1688" s="6"/>
    </row>
    <row r="1689" spans="1:5" x14ac:dyDescent="0.25">
      <c r="A1689" s="6"/>
      <c r="B1689" s="6"/>
      <c r="C1689" s="6"/>
      <c r="D1689" s="6"/>
      <c r="E1689" s="6"/>
    </row>
    <row r="1690" spans="1:5" x14ac:dyDescent="0.25">
      <c r="A1690" s="6"/>
      <c r="B1690" s="6"/>
      <c r="C1690" s="6"/>
      <c r="D1690" s="6"/>
      <c r="E1690" s="6"/>
    </row>
    <row r="1691" spans="1:5" x14ac:dyDescent="0.25">
      <c r="A1691" s="6"/>
      <c r="B1691" s="6"/>
      <c r="C1691" s="6"/>
      <c r="D1691" s="6"/>
      <c r="E1691" s="6"/>
    </row>
    <row r="1692" spans="1:5" x14ac:dyDescent="0.25">
      <c r="A1692" s="6"/>
      <c r="B1692" s="6"/>
      <c r="C1692" s="6"/>
      <c r="D1692" s="6"/>
      <c r="E1692" s="6"/>
    </row>
    <row r="1693" spans="1:5" x14ac:dyDescent="0.25">
      <c r="A1693" s="6"/>
      <c r="B1693" s="6"/>
      <c r="C1693" s="6"/>
      <c r="D1693" s="6"/>
      <c r="E1693" s="6"/>
    </row>
    <row r="1694" spans="1:5" x14ac:dyDescent="0.25">
      <c r="A1694" s="6"/>
      <c r="B1694" s="6"/>
      <c r="C1694" s="6"/>
      <c r="D1694" s="6"/>
      <c r="E1694" s="6"/>
    </row>
    <row r="1695" spans="1:5" x14ac:dyDescent="0.25">
      <c r="A1695" s="6"/>
      <c r="B1695" s="6"/>
      <c r="C1695" s="6"/>
      <c r="D1695" s="6"/>
      <c r="E1695" s="6"/>
    </row>
    <row r="1696" spans="1:5" x14ac:dyDescent="0.25">
      <c r="A1696" s="6"/>
      <c r="B1696" s="6"/>
      <c r="C1696" s="6"/>
      <c r="D1696" s="6"/>
      <c r="E1696" s="6"/>
    </row>
    <row r="1697" spans="1:5" x14ac:dyDescent="0.25">
      <c r="A1697" s="6"/>
      <c r="B1697" s="6"/>
      <c r="C1697" s="6"/>
      <c r="D1697" s="6"/>
      <c r="E1697" s="6"/>
    </row>
    <row r="1698" spans="1:5" x14ac:dyDescent="0.25">
      <c r="A1698" s="6"/>
      <c r="B1698" s="6"/>
      <c r="C1698" s="6"/>
      <c r="D1698" s="6"/>
      <c r="E1698" s="6"/>
    </row>
    <row r="1699" spans="1:5" x14ac:dyDescent="0.25">
      <c r="A1699" s="6"/>
      <c r="B1699" s="6"/>
      <c r="C1699" s="6"/>
      <c r="D1699" s="6"/>
      <c r="E1699" s="6"/>
    </row>
    <row r="1700" spans="1:5" x14ac:dyDescent="0.25">
      <c r="A1700" s="6"/>
      <c r="B1700" s="6"/>
      <c r="C1700" s="6"/>
      <c r="D1700" s="6"/>
      <c r="E1700" s="6"/>
    </row>
    <row r="1701" spans="1:5" x14ac:dyDescent="0.25">
      <c r="A1701" s="6"/>
      <c r="B1701" s="6"/>
      <c r="C1701" s="6"/>
      <c r="D1701" s="6"/>
      <c r="E1701" s="6"/>
    </row>
    <row r="1702" spans="1:5" x14ac:dyDescent="0.25">
      <c r="A1702" s="6"/>
      <c r="B1702" s="6"/>
      <c r="C1702" s="6"/>
      <c r="D1702" s="6"/>
      <c r="E1702" s="6"/>
    </row>
    <row r="1703" spans="1:5" x14ac:dyDescent="0.25">
      <c r="A1703" s="6"/>
      <c r="B1703" s="6"/>
      <c r="C1703" s="6"/>
      <c r="D1703" s="6"/>
      <c r="E1703" s="6"/>
    </row>
    <row r="1704" spans="1:5" x14ac:dyDescent="0.25">
      <c r="A1704" s="6"/>
      <c r="B1704" s="6"/>
      <c r="C1704" s="6"/>
      <c r="D1704" s="6"/>
      <c r="E1704" s="6"/>
    </row>
    <row r="1705" spans="1:5" x14ac:dyDescent="0.25">
      <c r="A1705" s="6"/>
      <c r="B1705" s="6"/>
      <c r="C1705" s="6"/>
      <c r="D1705" s="6"/>
      <c r="E1705" s="6"/>
    </row>
    <row r="1706" spans="1:5" x14ac:dyDescent="0.25">
      <c r="A1706" s="6"/>
      <c r="B1706" s="6"/>
      <c r="C1706" s="6"/>
      <c r="D1706" s="6"/>
      <c r="E1706" s="6"/>
    </row>
    <row r="1707" spans="1:5" x14ac:dyDescent="0.25">
      <c r="A1707" s="6"/>
      <c r="B1707" s="6"/>
      <c r="C1707" s="6"/>
      <c r="D1707" s="6"/>
      <c r="E1707" s="6"/>
    </row>
    <row r="1708" spans="1:5" x14ac:dyDescent="0.25">
      <c r="A1708" s="6"/>
      <c r="B1708" s="6"/>
      <c r="C1708" s="6"/>
      <c r="D1708" s="6"/>
      <c r="E1708" s="6"/>
    </row>
    <row r="1709" spans="1:5" x14ac:dyDescent="0.25">
      <c r="A1709" s="6"/>
      <c r="B1709" s="6"/>
      <c r="C1709" s="6"/>
      <c r="D1709" s="6"/>
      <c r="E1709" s="6"/>
    </row>
    <row r="1710" spans="1:5" x14ac:dyDescent="0.25">
      <c r="A1710" s="6"/>
      <c r="B1710" s="6"/>
      <c r="C1710" s="6"/>
      <c r="D1710" s="6"/>
      <c r="E1710" s="6"/>
    </row>
    <row r="1711" spans="1:5" x14ac:dyDescent="0.25">
      <c r="A1711" s="6"/>
      <c r="B1711" s="6"/>
      <c r="C1711" s="6"/>
      <c r="D1711" s="6"/>
      <c r="E1711" s="6"/>
    </row>
    <row r="1712" spans="1:5" x14ac:dyDescent="0.25">
      <c r="A1712" s="6"/>
      <c r="B1712" s="6"/>
      <c r="C1712" s="6"/>
      <c r="D1712" s="6"/>
      <c r="E1712" s="6"/>
    </row>
    <row r="1713" spans="1:5" x14ac:dyDescent="0.25">
      <c r="A1713" s="6"/>
      <c r="B1713" s="6"/>
      <c r="C1713" s="6"/>
      <c r="D1713" s="6"/>
      <c r="E1713" s="6"/>
    </row>
    <row r="1714" spans="1:5" x14ac:dyDescent="0.25">
      <c r="A1714" s="6"/>
      <c r="B1714" s="6"/>
      <c r="C1714" s="6"/>
      <c r="D1714" s="6"/>
      <c r="E1714" s="6"/>
    </row>
    <row r="1715" spans="1:5" x14ac:dyDescent="0.25">
      <c r="A1715" s="6"/>
      <c r="B1715" s="6"/>
      <c r="C1715" s="6"/>
      <c r="D1715" s="6"/>
      <c r="E1715" s="6"/>
    </row>
    <row r="1716" spans="1:5" x14ac:dyDescent="0.25">
      <c r="A1716" s="6"/>
      <c r="B1716" s="6"/>
      <c r="C1716" s="6"/>
      <c r="D1716" s="6"/>
      <c r="E1716" s="6"/>
    </row>
    <row r="1717" spans="1:5" x14ac:dyDescent="0.25">
      <c r="A1717" s="6"/>
      <c r="B1717" s="6"/>
      <c r="C1717" s="6"/>
      <c r="D1717" s="6"/>
      <c r="E1717" s="6"/>
    </row>
    <row r="1718" spans="1:5" x14ac:dyDescent="0.25">
      <c r="A1718" s="6"/>
      <c r="B1718" s="6"/>
      <c r="C1718" s="6"/>
      <c r="D1718" s="6"/>
      <c r="E1718" s="6"/>
    </row>
    <row r="1719" spans="1:5" x14ac:dyDescent="0.25">
      <c r="A1719" s="6"/>
      <c r="B1719" s="6"/>
      <c r="C1719" s="6"/>
      <c r="D1719" s="6"/>
      <c r="E1719" s="6"/>
    </row>
    <row r="1720" spans="1:5" x14ac:dyDescent="0.25">
      <c r="A1720" s="6"/>
      <c r="B1720" s="6"/>
      <c r="C1720" s="6"/>
      <c r="D1720" s="6"/>
      <c r="E1720" s="6"/>
    </row>
    <row r="1721" spans="1:5" x14ac:dyDescent="0.25">
      <c r="A1721" s="6"/>
      <c r="B1721" s="6"/>
      <c r="C1721" s="6"/>
      <c r="D1721" s="6"/>
      <c r="E1721" s="6"/>
    </row>
    <row r="1722" spans="1:5" x14ac:dyDescent="0.25">
      <c r="A1722" s="6"/>
      <c r="B1722" s="6"/>
      <c r="C1722" s="6"/>
      <c r="D1722" s="6"/>
      <c r="E1722" s="6"/>
    </row>
    <row r="1723" spans="1:5" x14ac:dyDescent="0.25">
      <c r="A1723" s="6"/>
      <c r="B1723" s="6"/>
      <c r="C1723" s="6"/>
      <c r="D1723" s="6"/>
      <c r="E1723" s="6"/>
    </row>
    <row r="1724" spans="1:5" x14ac:dyDescent="0.25">
      <c r="A1724" s="6"/>
      <c r="B1724" s="6"/>
      <c r="C1724" s="6"/>
      <c r="D1724" s="6"/>
      <c r="E1724" s="6"/>
    </row>
    <row r="1725" spans="1:5" x14ac:dyDescent="0.25">
      <c r="A1725" s="6"/>
      <c r="B1725" s="6"/>
      <c r="C1725" s="6"/>
      <c r="D1725" s="6"/>
      <c r="E1725" s="6"/>
    </row>
    <row r="1726" spans="1:5" x14ac:dyDescent="0.25">
      <c r="A1726" s="6"/>
      <c r="B1726" s="6"/>
      <c r="C1726" s="6"/>
      <c r="D1726" s="6"/>
      <c r="E1726" s="6"/>
    </row>
    <row r="1727" spans="1:5" x14ac:dyDescent="0.25">
      <c r="A1727" s="6"/>
      <c r="B1727" s="6"/>
      <c r="C1727" s="6"/>
      <c r="D1727" s="6"/>
      <c r="E1727" s="6"/>
    </row>
    <row r="1728" spans="1:5" x14ac:dyDescent="0.25">
      <c r="A1728" s="6"/>
      <c r="B1728" s="6"/>
      <c r="C1728" s="6"/>
      <c r="D1728" s="6"/>
      <c r="E1728" s="6"/>
    </row>
    <row r="1729" spans="1:5" x14ac:dyDescent="0.25">
      <c r="A1729" s="6"/>
      <c r="B1729" s="6"/>
      <c r="C1729" s="6"/>
      <c r="D1729" s="6"/>
      <c r="E1729" s="6"/>
    </row>
    <row r="1730" spans="1:5" x14ac:dyDescent="0.25">
      <c r="A1730" s="6"/>
      <c r="B1730" s="6"/>
      <c r="C1730" s="6"/>
      <c r="D1730" s="6"/>
      <c r="E1730" s="6"/>
    </row>
    <row r="1731" spans="1:5" x14ac:dyDescent="0.25">
      <c r="A1731" s="6"/>
      <c r="B1731" s="6"/>
      <c r="C1731" s="6"/>
      <c r="D1731" s="6"/>
      <c r="E1731" s="6"/>
    </row>
    <row r="1732" spans="1:5" x14ac:dyDescent="0.25">
      <c r="A1732" s="6"/>
      <c r="B1732" s="6"/>
      <c r="C1732" s="6"/>
      <c r="D1732" s="6"/>
      <c r="E1732" s="6"/>
    </row>
    <row r="1733" spans="1:5" x14ac:dyDescent="0.25">
      <c r="A1733" s="6"/>
      <c r="B1733" s="6"/>
      <c r="C1733" s="6"/>
      <c r="D1733" s="6"/>
      <c r="E1733" s="6"/>
    </row>
    <row r="1734" spans="1:5" x14ac:dyDescent="0.25">
      <c r="A1734" s="6"/>
      <c r="B1734" s="6"/>
      <c r="C1734" s="6"/>
      <c r="D1734" s="6"/>
      <c r="E1734" s="6"/>
    </row>
    <row r="1735" spans="1:5" x14ac:dyDescent="0.25">
      <c r="A1735" s="6"/>
      <c r="B1735" s="6"/>
      <c r="C1735" s="6"/>
      <c r="D1735" s="6"/>
      <c r="E1735" s="6"/>
    </row>
    <row r="1736" spans="1:5" x14ac:dyDescent="0.25">
      <c r="A1736" s="6"/>
      <c r="B1736" s="6"/>
      <c r="C1736" s="6"/>
      <c r="D1736" s="6"/>
      <c r="E1736" s="6"/>
    </row>
    <row r="1737" spans="1:5" x14ac:dyDescent="0.25">
      <c r="A1737" s="6"/>
      <c r="B1737" s="6"/>
      <c r="C1737" s="6"/>
      <c r="D1737" s="6"/>
      <c r="E1737" s="6"/>
    </row>
    <row r="1738" spans="1:5" x14ac:dyDescent="0.25">
      <c r="A1738" s="6"/>
      <c r="B1738" s="6"/>
      <c r="C1738" s="6"/>
      <c r="D1738" s="6"/>
      <c r="E1738" s="6"/>
    </row>
    <row r="1739" spans="1:5" x14ac:dyDescent="0.25">
      <c r="A1739" s="6"/>
      <c r="B1739" s="6"/>
      <c r="C1739" s="6"/>
      <c r="D1739" s="6"/>
      <c r="E1739" s="6"/>
    </row>
    <row r="1740" spans="1:5" x14ac:dyDescent="0.25">
      <c r="A1740" s="6"/>
      <c r="B1740" s="6"/>
      <c r="C1740" s="6"/>
      <c r="D1740" s="6"/>
      <c r="E1740" s="6"/>
    </row>
    <row r="1741" spans="1:5" x14ac:dyDescent="0.25">
      <c r="A1741" s="6"/>
      <c r="B1741" s="6"/>
      <c r="C1741" s="6"/>
      <c r="D1741" s="6"/>
      <c r="E1741" s="6"/>
    </row>
    <row r="1742" spans="1:5" x14ac:dyDescent="0.25">
      <c r="A1742" s="6"/>
      <c r="B1742" s="6"/>
      <c r="C1742" s="6"/>
      <c r="D1742" s="6"/>
      <c r="E1742" s="6"/>
    </row>
    <row r="1743" spans="1:5" x14ac:dyDescent="0.25">
      <c r="A1743" s="6"/>
      <c r="B1743" s="6"/>
      <c r="C1743" s="6"/>
      <c r="D1743" s="6"/>
      <c r="E1743" s="6"/>
    </row>
    <row r="1744" spans="1:5" x14ac:dyDescent="0.25">
      <c r="A1744" s="6"/>
      <c r="B1744" s="6"/>
      <c r="C1744" s="6"/>
      <c r="D1744" s="6"/>
      <c r="E1744" s="6"/>
    </row>
    <row r="1745" spans="1:5" x14ac:dyDescent="0.25">
      <c r="A1745" s="6"/>
      <c r="B1745" s="6"/>
      <c r="C1745" s="6"/>
      <c r="D1745" s="6"/>
      <c r="E1745" s="6"/>
    </row>
    <row r="1746" spans="1:5" x14ac:dyDescent="0.25">
      <c r="A1746" s="6"/>
      <c r="B1746" s="6"/>
      <c r="C1746" s="6"/>
      <c r="D1746" s="6"/>
      <c r="E1746" s="6"/>
    </row>
    <row r="1747" spans="1:5" x14ac:dyDescent="0.25">
      <c r="A1747" s="6"/>
      <c r="B1747" s="6"/>
      <c r="C1747" s="6"/>
      <c r="D1747" s="6"/>
      <c r="E1747" s="6"/>
    </row>
    <row r="1748" spans="1:5" x14ac:dyDescent="0.25">
      <c r="A1748" s="6"/>
      <c r="B1748" s="6"/>
      <c r="C1748" s="6"/>
      <c r="D1748" s="6"/>
      <c r="E1748" s="6"/>
    </row>
    <row r="1749" spans="1:5" x14ac:dyDescent="0.25">
      <c r="A1749" s="6"/>
      <c r="B1749" s="6"/>
      <c r="C1749" s="6"/>
      <c r="D1749" s="6"/>
      <c r="E1749" s="6"/>
    </row>
    <row r="1750" spans="1:5" x14ac:dyDescent="0.25">
      <c r="A1750" s="6"/>
      <c r="B1750" s="6"/>
      <c r="C1750" s="6"/>
      <c r="D1750" s="6"/>
      <c r="E1750" s="6"/>
    </row>
    <row r="1751" spans="1:5" x14ac:dyDescent="0.25">
      <c r="A1751" s="6"/>
      <c r="B1751" s="6"/>
      <c r="C1751" s="6"/>
      <c r="D1751" s="6"/>
      <c r="E1751" s="6"/>
    </row>
    <row r="1752" spans="1:5" x14ac:dyDescent="0.25">
      <c r="A1752" s="6"/>
      <c r="B1752" s="6"/>
      <c r="C1752" s="6"/>
      <c r="D1752" s="6"/>
      <c r="E1752" s="6"/>
    </row>
    <row r="1753" spans="1:5" x14ac:dyDescent="0.25">
      <c r="A1753" s="6"/>
      <c r="B1753" s="6"/>
      <c r="C1753" s="6"/>
      <c r="D1753" s="6"/>
      <c r="E1753" s="6"/>
    </row>
    <row r="1754" spans="1:5" x14ac:dyDescent="0.25">
      <c r="A1754" s="6"/>
      <c r="B1754" s="6"/>
      <c r="C1754" s="6"/>
      <c r="D1754" s="6"/>
      <c r="E1754" s="6"/>
    </row>
    <row r="1755" spans="1:5" x14ac:dyDescent="0.25">
      <c r="A1755" s="6"/>
      <c r="B1755" s="6"/>
      <c r="C1755" s="6"/>
      <c r="D1755" s="6"/>
      <c r="E1755" s="6"/>
    </row>
    <row r="1756" spans="1:5" x14ac:dyDescent="0.25">
      <c r="A1756" s="6"/>
      <c r="B1756" s="6"/>
      <c r="C1756" s="6"/>
      <c r="D1756" s="6"/>
      <c r="E1756" s="6"/>
    </row>
    <row r="1757" spans="1:5" x14ac:dyDescent="0.25">
      <c r="A1757" s="6"/>
      <c r="B1757" s="6"/>
      <c r="C1757" s="6"/>
      <c r="D1757" s="6"/>
      <c r="E1757" s="6"/>
    </row>
    <row r="1758" spans="1:5" x14ac:dyDescent="0.25">
      <c r="A1758" s="6"/>
      <c r="B1758" s="6"/>
      <c r="C1758" s="6"/>
      <c r="D1758" s="6"/>
      <c r="E1758" s="6"/>
    </row>
    <row r="1759" spans="1:5" x14ac:dyDescent="0.25">
      <c r="A1759" s="6"/>
      <c r="B1759" s="6"/>
      <c r="C1759" s="6"/>
      <c r="D1759" s="6"/>
      <c r="E1759" s="6"/>
    </row>
    <row r="1760" spans="1:5" x14ac:dyDescent="0.25">
      <c r="A1760" s="6"/>
      <c r="B1760" s="6"/>
      <c r="C1760" s="6"/>
      <c r="D1760" s="6"/>
      <c r="E1760" s="6"/>
    </row>
    <row r="1761" spans="1:5" x14ac:dyDescent="0.25">
      <c r="A1761" s="6"/>
      <c r="B1761" s="6"/>
      <c r="C1761" s="6"/>
      <c r="D1761" s="6"/>
      <c r="E1761" s="6"/>
    </row>
    <row r="1762" spans="1:5" x14ac:dyDescent="0.25">
      <c r="A1762" s="6"/>
      <c r="B1762" s="6"/>
      <c r="C1762" s="6"/>
      <c r="D1762" s="6"/>
      <c r="E1762" s="6"/>
    </row>
    <row r="1763" spans="1:5" x14ac:dyDescent="0.25">
      <c r="A1763" s="6"/>
      <c r="B1763" s="6"/>
      <c r="C1763" s="6"/>
      <c r="D1763" s="6"/>
      <c r="E1763" s="6"/>
    </row>
    <row r="1764" spans="1:5" x14ac:dyDescent="0.25">
      <c r="A1764" s="6"/>
      <c r="B1764" s="6"/>
      <c r="C1764" s="6"/>
      <c r="D1764" s="6"/>
      <c r="E1764" s="6"/>
    </row>
    <row r="1765" spans="1:5" x14ac:dyDescent="0.25">
      <c r="A1765" s="6"/>
      <c r="B1765" s="6"/>
      <c r="C1765" s="6"/>
      <c r="D1765" s="6"/>
      <c r="E1765" s="6"/>
    </row>
    <row r="1766" spans="1:5" x14ac:dyDescent="0.25">
      <c r="A1766" s="6"/>
      <c r="B1766" s="6"/>
      <c r="C1766" s="6"/>
      <c r="D1766" s="6"/>
      <c r="E1766" s="6"/>
    </row>
    <row r="1767" spans="1:5" x14ac:dyDescent="0.25">
      <c r="A1767" s="6"/>
      <c r="B1767" s="6"/>
      <c r="C1767" s="6"/>
      <c r="D1767" s="6"/>
      <c r="E1767" s="6"/>
    </row>
    <row r="1768" spans="1:5" x14ac:dyDescent="0.25">
      <c r="A1768" s="6"/>
      <c r="B1768" s="6"/>
      <c r="C1768" s="6"/>
      <c r="D1768" s="6"/>
      <c r="E1768" s="6"/>
    </row>
    <row r="1769" spans="1:5" x14ac:dyDescent="0.25">
      <c r="A1769" s="6"/>
      <c r="B1769" s="6"/>
      <c r="C1769" s="6"/>
      <c r="D1769" s="6"/>
      <c r="E1769" s="6"/>
    </row>
    <row r="1770" spans="1:5" x14ac:dyDescent="0.25">
      <c r="A1770" s="6"/>
      <c r="B1770" s="6"/>
      <c r="C1770" s="6"/>
      <c r="D1770" s="6"/>
      <c r="E1770" s="6"/>
    </row>
    <row r="1771" spans="1:5" x14ac:dyDescent="0.25">
      <c r="A1771" s="6"/>
      <c r="B1771" s="6"/>
      <c r="C1771" s="6"/>
      <c r="D1771" s="6"/>
      <c r="E1771" s="6"/>
    </row>
    <row r="1772" spans="1:5" x14ac:dyDescent="0.25">
      <c r="A1772" s="6"/>
      <c r="B1772" s="6"/>
      <c r="C1772" s="6"/>
      <c r="D1772" s="6"/>
      <c r="E1772" s="6"/>
    </row>
    <row r="1773" spans="1:5" x14ac:dyDescent="0.25">
      <c r="A1773" s="6"/>
      <c r="B1773" s="6"/>
      <c r="C1773" s="6"/>
      <c r="D1773" s="6"/>
      <c r="E1773" s="6"/>
    </row>
    <row r="1774" spans="1:5" x14ac:dyDescent="0.25">
      <c r="A1774" s="6"/>
      <c r="B1774" s="6"/>
      <c r="C1774" s="6"/>
      <c r="D1774" s="6"/>
      <c r="E1774" s="6"/>
    </row>
    <row r="1775" spans="1:5" x14ac:dyDescent="0.25">
      <c r="A1775" s="6"/>
      <c r="B1775" s="6"/>
      <c r="C1775" s="6"/>
      <c r="D1775" s="6"/>
      <c r="E1775" s="6"/>
    </row>
    <row r="1776" spans="1:5" x14ac:dyDescent="0.25">
      <c r="A1776" s="6"/>
      <c r="B1776" s="6"/>
      <c r="C1776" s="6"/>
      <c r="D1776" s="6"/>
      <c r="E1776" s="6"/>
    </row>
    <row r="1777" spans="1:5" x14ac:dyDescent="0.25">
      <c r="A1777" s="6"/>
      <c r="B1777" s="6"/>
      <c r="C1777" s="6"/>
      <c r="D1777" s="6"/>
      <c r="E1777" s="6"/>
    </row>
    <row r="1778" spans="1:5" x14ac:dyDescent="0.25">
      <c r="A1778" s="6"/>
      <c r="B1778" s="6"/>
      <c r="C1778" s="6"/>
      <c r="D1778" s="6"/>
      <c r="E1778" s="6"/>
    </row>
    <row r="1779" spans="1:5" x14ac:dyDescent="0.25">
      <c r="A1779" s="6"/>
      <c r="B1779" s="6"/>
      <c r="C1779" s="6"/>
      <c r="D1779" s="6"/>
      <c r="E1779" s="6"/>
    </row>
    <row r="1780" spans="1:5" x14ac:dyDescent="0.25">
      <c r="A1780" s="6"/>
      <c r="B1780" s="6"/>
      <c r="C1780" s="6"/>
      <c r="D1780" s="6"/>
      <c r="E1780" s="6"/>
    </row>
    <row r="1781" spans="1:5" x14ac:dyDescent="0.25">
      <c r="A1781" s="6"/>
      <c r="B1781" s="6"/>
      <c r="C1781" s="6"/>
      <c r="D1781" s="6"/>
      <c r="E1781" s="6"/>
    </row>
    <row r="1782" spans="1:5" x14ac:dyDescent="0.25">
      <c r="A1782" s="6"/>
      <c r="B1782" s="6"/>
      <c r="C1782" s="6"/>
      <c r="D1782" s="6"/>
      <c r="E1782" s="6"/>
    </row>
    <row r="1783" spans="1:5" x14ac:dyDescent="0.25">
      <c r="A1783" s="6"/>
      <c r="B1783" s="6"/>
      <c r="C1783" s="6"/>
      <c r="D1783" s="6"/>
      <c r="E1783" s="6"/>
    </row>
    <row r="1784" spans="1:5" x14ac:dyDescent="0.25">
      <c r="A1784" s="6"/>
      <c r="B1784" s="6"/>
      <c r="C1784" s="6"/>
      <c r="D1784" s="6"/>
      <c r="E1784" s="6"/>
    </row>
    <row r="1785" spans="1:5" x14ac:dyDescent="0.25">
      <c r="A1785" s="6"/>
      <c r="B1785" s="6"/>
      <c r="C1785" s="6"/>
      <c r="D1785" s="6"/>
      <c r="E1785" s="6"/>
    </row>
    <row r="1786" spans="1:5" x14ac:dyDescent="0.25">
      <c r="A1786" s="6"/>
      <c r="B1786" s="6"/>
      <c r="C1786" s="6"/>
      <c r="D1786" s="6"/>
      <c r="E1786" s="6"/>
    </row>
    <row r="1787" spans="1:5" x14ac:dyDescent="0.25">
      <c r="A1787" s="6"/>
      <c r="B1787" s="6"/>
      <c r="C1787" s="6"/>
      <c r="D1787" s="6"/>
      <c r="E1787" s="6"/>
    </row>
    <row r="1788" spans="1:5" x14ac:dyDescent="0.25">
      <c r="A1788" s="6"/>
      <c r="B1788" s="6"/>
      <c r="C1788" s="6"/>
      <c r="D1788" s="6"/>
      <c r="E1788" s="6"/>
    </row>
    <row r="1789" spans="1:5" x14ac:dyDescent="0.25">
      <c r="A1789" s="6"/>
      <c r="B1789" s="6"/>
      <c r="C1789" s="6"/>
      <c r="D1789" s="6"/>
      <c r="E1789" s="6"/>
    </row>
    <row r="1790" spans="1:5" x14ac:dyDescent="0.25">
      <c r="A1790" s="6"/>
      <c r="B1790" s="6"/>
      <c r="C1790" s="6"/>
      <c r="D1790" s="6"/>
      <c r="E1790" s="6"/>
    </row>
    <row r="1791" spans="1:5" x14ac:dyDescent="0.25">
      <c r="A1791" s="6"/>
      <c r="B1791" s="6"/>
      <c r="C1791" s="6"/>
      <c r="D1791" s="6"/>
      <c r="E1791" s="6"/>
    </row>
    <row r="1792" spans="1:5" x14ac:dyDescent="0.25">
      <c r="A1792" s="6"/>
      <c r="B1792" s="6"/>
      <c r="C1792" s="6"/>
      <c r="D1792" s="6"/>
      <c r="E1792" s="6"/>
    </row>
    <row r="1793" spans="1:5" x14ac:dyDescent="0.25">
      <c r="A1793" s="6"/>
      <c r="B1793" s="6"/>
      <c r="C1793" s="6"/>
      <c r="D1793" s="6"/>
      <c r="E1793" s="6"/>
    </row>
    <row r="1794" spans="1:5" x14ac:dyDescent="0.25">
      <c r="A1794" s="6"/>
      <c r="B1794" s="6"/>
      <c r="C1794" s="6"/>
      <c r="D1794" s="6"/>
      <c r="E1794" s="6"/>
    </row>
    <row r="1795" spans="1:5" x14ac:dyDescent="0.25">
      <c r="A1795" s="6"/>
      <c r="B1795" s="6"/>
      <c r="C1795" s="6"/>
      <c r="D1795" s="6"/>
      <c r="E1795" s="6"/>
    </row>
    <row r="1796" spans="1:5" x14ac:dyDescent="0.25">
      <c r="A1796" s="6"/>
      <c r="B1796" s="6"/>
      <c r="C1796" s="6"/>
      <c r="D1796" s="6"/>
      <c r="E1796" s="6"/>
    </row>
    <row r="1797" spans="1:5" x14ac:dyDescent="0.25">
      <c r="A1797" s="6"/>
      <c r="B1797" s="6"/>
      <c r="C1797" s="6"/>
      <c r="D1797" s="6"/>
      <c r="E1797" s="6"/>
    </row>
    <row r="1798" spans="1:5" x14ac:dyDescent="0.25">
      <c r="A1798" s="6"/>
      <c r="B1798" s="6"/>
      <c r="C1798" s="6"/>
      <c r="D1798" s="6"/>
      <c r="E1798" s="6"/>
    </row>
    <row r="1799" spans="1:5" x14ac:dyDescent="0.25">
      <c r="A1799" s="6"/>
      <c r="B1799" s="6"/>
      <c r="C1799" s="6"/>
      <c r="D1799" s="6"/>
      <c r="E1799" s="6"/>
    </row>
    <row r="1800" spans="1:5" x14ac:dyDescent="0.25">
      <c r="A1800" s="6"/>
      <c r="B1800" s="6"/>
      <c r="C1800" s="6"/>
      <c r="D1800" s="6"/>
      <c r="E1800" s="6"/>
    </row>
    <row r="1801" spans="1:5" x14ac:dyDescent="0.25">
      <c r="A1801" s="6"/>
      <c r="B1801" s="6"/>
      <c r="C1801" s="6"/>
      <c r="D1801" s="6"/>
      <c r="E1801" s="6"/>
    </row>
    <row r="1802" spans="1:5" x14ac:dyDescent="0.25">
      <c r="A1802" s="6"/>
      <c r="B1802" s="6"/>
      <c r="C1802" s="6"/>
      <c r="D1802" s="6"/>
      <c r="E1802" s="6"/>
    </row>
    <row r="1803" spans="1:5" x14ac:dyDescent="0.25">
      <c r="A1803" s="6"/>
      <c r="B1803" s="6"/>
      <c r="C1803" s="6"/>
      <c r="D1803" s="6"/>
      <c r="E1803" s="6"/>
    </row>
    <row r="1804" spans="1:5" x14ac:dyDescent="0.25">
      <c r="A1804" s="6"/>
      <c r="B1804" s="6"/>
      <c r="C1804" s="6"/>
      <c r="D1804" s="6"/>
      <c r="E1804" s="6"/>
    </row>
    <row r="1805" spans="1:5" x14ac:dyDescent="0.25">
      <c r="A1805" s="6"/>
      <c r="B1805" s="6"/>
      <c r="C1805" s="6"/>
      <c r="D1805" s="6"/>
      <c r="E1805" s="6"/>
    </row>
    <row r="1806" spans="1:5" x14ac:dyDescent="0.25">
      <c r="A1806" s="6"/>
      <c r="B1806" s="6"/>
      <c r="C1806" s="6"/>
      <c r="D1806" s="6"/>
      <c r="E1806" s="6"/>
    </row>
    <row r="1807" spans="1:5" x14ac:dyDescent="0.25">
      <c r="A1807" s="6"/>
      <c r="B1807" s="6"/>
      <c r="C1807" s="6"/>
      <c r="D1807" s="6"/>
      <c r="E1807" s="6"/>
    </row>
    <row r="1808" spans="1:5" x14ac:dyDescent="0.25">
      <c r="A1808" s="6"/>
      <c r="B1808" s="6"/>
      <c r="C1808" s="6"/>
      <c r="D1808" s="6"/>
      <c r="E1808" s="6"/>
    </row>
    <row r="1809" spans="1:5" x14ac:dyDescent="0.25">
      <c r="A1809" s="6"/>
      <c r="B1809" s="6"/>
      <c r="C1809" s="6"/>
      <c r="D1809" s="6"/>
      <c r="E1809" s="6"/>
    </row>
    <row r="1810" spans="1:5" x14ac:dyDescent="0.25">
      <c r="A1810" s="6"/>
      <c r="B1810" s="6"/>
      <c r="C1810" s="6"/>
      <c r="D1810" s="6"/>
      <c r="E1810" s="6"/>
    </row>
    <row r="1811" spans="1:5" x14ac:dyDescent="0.25">
      <c r="A1811" s="6"/>
      <c r="B1811" s="6"/>
      <c r="C1811" s="6"/>
      <c r="D1811" s="6"/>
      <c r="E1811" s="6"/>
    </row>
    <row r="1812" spans="1:5" x14ac:dyDescent="0.25">
      <c r="A1812" s="6"/>
      <c r="B1812" s="6"/>
      <c r="C1812" s="6"/>
      <c r="D1812" s="6"/>
      <c r="E1812" s="6"/>
    </row>
    <row r="1813" spans="1:5" x14ac:dyDescent="0.25">
      <c r="A1813" s="6"/>
      <c r="B1813" s="6"/>
      <c r="C1813" s="6"/>
      <c r="D1813" s="6"/>
      <c r="E1813" s="6"/>
    </row>
    <row r="1814" spans="1:5" x14ac:dyDescent="0.25">
      <c r="A1814" s="6"/>
      <c r="B1814" s="6"/>
      <c r="C1814" s="6"/>
      <c r="D1814" s="6"/>
      <c r="E1814" s="6"/>
    </row>
    <row r="1815" spans="1:5" x14ac:dyDescent="0.25">
      <c r="A1815" s="6"/>
      <c r="B1815" s="6"/>
      <c r="C1815" s="6"/>
      <c r="D1815" s="6"/>
      <c r="E1815" s="6"/>
    </row>
    <row r="1816" spans="1:5" x14ac:dyDescent="0.25">
      <c r="A1816" s="6"/>
      <c r="B1816" s="6"/>
      <c r="C1816" s="6"/>
      <c r="D1816" s="6"/>
      <c r="E1816" s="6"/>
    </row>
    <row r="1817" spans="1:5" x14ac:dyDescent="0.25">
      <c r="A1817" s="6"/>
      <c r="B1817" s="6"/>
      <c r="C1817" s="6"/>
      <c r="D1817" s="6"/>
      <c r="E1817" s="6"/>
    </row>
    <row r="1818" spans="1:5" x14ac:dyDescent="0.25">
      <c r="A1818" s="6"/>
      <c r="B1818" s="6"/>
      <c r="C1818" s="6"/>
      <c r="D1818" s="6"/>
      <c r="E1818" s="6"/>
    </row>
    <row r="1819" spans="1:5" x14ac:dyDescent="0.25">
      <c r="A1819" s="6"/>
      <c r="B1819" s="6"/>
      <c r="C1819" s="6"/>
      <c r="D1819" s="6"/>
      <c r="E1819" s="6"/>
    </row>
    <row r="1820" spans="1:5" x14ac:dyDescent="0.25">
      <c r="A1820" s="6"/>
      <c r="B1820" s="6"/>
      <c r="C1820" s="6"/>
      <c r="D1820" s="6"/>
      <c r="E1820" s="6"/>
    </row>
    <row r="1821" spans="1:5" x14ac:dyDescent="0.25">
      <c r="A1821" s="6"/>
      <c r="B1821" s="6"/>
      <c r="C1821" s="6"/>
      <c r="D1821" s="6"/>
      <c r="E1821" s="6"/>
    </row>
    <row r="1822" spans="1:5" x14ac:dyDescent="0.25">
      <c r="A1822" s="6"/>
      <c r="B1822" s="6"/>
      <c r="C1822" s="6"/>
      <c r="D1822" s="6"/>
      <c r="E1822" s="6"/>
    </row>
    <row r="1823" spans="1:5" x14ac:dyDescent="0.25">
      <c r="A1823" s="6"/>
      <c r="B1823" s="6"/>
      <c r="C1823" s="6"/>
      <c r="D1823" s="6"/>
      <c r="E1823" s="6"/>
    </row>
    <row r="1824" spans="1:5" x14ac:dyDescent="0.25">
      <c r="A1824" s="6"/>
      <c r="B1824" s="6"/>
      <c r="C1824" s="6"/>
      <c r="D1824" s="6"/>
      <c r="E1824" s="6"/>
    </row>
    <row r="1825" spans="1:5" x14ac:dyDescent="0.25">
      <c r="A1825" s="6"/>
      <c r="B1825" s="6"/>
      <c r="C1825" s="6"/>
      <c r="D1825" s="6"/>
      <c r="E1825" s="6"/>
    </row>
    <row r="1826" spans="1:5" x14ac:dyDescent="0.25">
      <c r="A1826" s="6"/>
      <c r="B1826" s="6"/>
      <c r="C1826" s="6"/>
      <c r="D1826" s="6"/>
      <c r="E1826" s="6"/>
    </row>
    <row r="1827" spans="1:5" x14ac:dyDescent="0.25">
      <c r="A1827" s="6"/>
      <c r="B1827" s="6"/>
      <c r="C1827" s="6"/>
      <c r="D1827" s="6"/>
      <c r="E1827" s="6"/>
    </row>
    <row r="1828" spans="1:5" x14ac:dyDescent="0.25">
      <c r="A1828" s="6"/>
      <c r="B1828" s="6"/>
      <c r="C1828" s="6"/>
      <c r="D1828" s="6"/>
      <c r="E1828" s="6"/>
    </row>
    <row r="1829" spans="1:5" x14ac:dyDescent="0.25">
      <c r="A1829" s="6"/>
      <c r="B1829" s="6"/>
      <c r="C1829" s="6"/>
      <c r="D1829" s="6"/>
      <c r="E1829" s="6"/>
    </row>
    <row r="1830" spans="1:5" x14ac:dyDescent="0.25">
      <c r="A1830" s="6"/>
      <c r="B1830" s="6"/>
      <c r="C1830" s="6"/>
      <c r="D1830" s="6"/>
      <c r="E1830" s="6"/>
    </row>
    <row r="1831" spans="1:5" x14ac:dyDescent="0.25">
      <c r="A1831" s="6"/>
      <c r="B1831" s="6"/>
      <c r="C1831" s="6"/>
      <c r="D1831" s="6"/>
      <c r="E1831" s="6"/>
    </row>
    <row r="1832" spans="1:5" x14ac:dyDescent="0.25">
      <c r="A1832" s="6"/>
      <c r="B1832" s="6"/>
      <c r="C1832" s="6"/>
      <c r="D1832" s="6"/>
      <c r="E1832" s="6"/>
    </row>
    <row r="1833" spans="1:5" x14ac:dyDescent="0.25">
      <c r="A1833" s="6"/>
      <c r="B1833" s="6"/>
      <c r="C1833" s="6"/>
      <c r="D1833" s="6"/>
      <c r="E1833" s="6"/>
    </row>
    <row r="1834" spans="1:5" x14ac:dyDescent="0.25">
      <c r="A1834" s="6"/>
      <c r="B1834" s="6"/>
      <c r="C1834" s="6"/>
      <c r="D1834" s="6"/>
      <c r="E1834" s="6"/>
    </row>
    <row r="1835" spans="1:5" x14ac:dyDescent="0.25">
      <c r="A1835" s="6"/>
      <c r="B1835" s="6"/>
      <c r="C1835" s="6"/>
      <c r="D1835" s="6"/>
      <c r="E1835" s="6"/>
    </row>
    <row r="1836" spans="1:5" x14ac:dyDescent="0.25">
      <c r="A1836" s="6"/>
      <c r="B1836" s="6"/>
      <c r="C1836" s="6"/>
      <c r="D1836" s="6"/>
      <c r="E1836" s="6"/>
    </row>
    <row r="1837" spans="1:5" x14ac:dyDescent="0.25">
      <c r="A1837" s="6"/>
      <c r="B1837" s="6"/>
      <c r="C1837" s="6"/>
      <c r="D1837" s="6"/>
      <c r="E1837" s="6"/>
    </row>
    <row r="1838" spans="1:5" x14ac:dyDescent="0.25">
      <c r="A1838" s="6"/>
      <c r="B1838" s="6"/>
      <c r="C1838" s="6"/>
      <c r="D1838" s="6"/>
      <c r="E1838" s="6"/>
    </row>
    <row r="1839" spans="1:5" x14ac:dyDescent="0.25">
      <c r="A1839" s="6"/>
      <c r="B1839" s="6"/>
      <c r="C1839" s="6"/>
      <c r="D1839" s="6"/>
      <c r="E1839" s="6"/>
    </row>
    <row r="1840" spans="1:5" x14ac:dyDescent="0.25">
      <c r="A1840" s="6"/>
      <c r="B1840" s="6"/>
      <c r="C1840" s="6"/>
      <c r="D1840" s="6"/>
      <c r="E1840" s="6"/>
    </row>
    <row r="1841" spans="1:5" x14ac:dyDescent="0.25">
      <c r="A1841" s="6"/>
      <c r="B1841" s="6"/>
      <c r="C1841" s="6"/>
      <c r="D1841" s="6"/>
      <c r="E1841" s="6"/>
    </row>
    <row r="1842" spans="1:5" x14ac:dyDescent="0.25">
      <c r="A1842" s="6"/>
      <c r="B1842" s="6"/>
      <c r="C1842" s="6"/>
      <c r="D1842" s="6"/>
      <c r="E1842" s="6"/>
    </row>
    <row r="1843" spans="1:5" x14ac:dyDescent="0.25">
      <c r="A1843" s="6"/>
      <c r="B1843" s="6"/>
      <c r="C1843" s="6"/>
      <c r="D1843" s="6"/>
      <c r="E1843" s="6"/>
    </row>
    <row r="1844" spans="1:5" x14ac:dyDescent="0.25">
      <c r="A1844" s="6"/>
      <c r="B1844" s="6"/>
      <c r="C1844" s="6"/>
      <c r="D1844" s="6"/>
      <c r="E1844" s="6"/>
    </row>
    <row r="1845" spans="1:5" x14ac:dyDescent="0.25">
      <c r="A1845" s="6"/>
      <c r="B1845" s="6"/>
      <c r="C1845" s="6"/>
      <c r="D1845" s="6"/>
      <c r="E1845" s="6"/>
    </row>
    <row r="1846" spans="1:5" x14ac:dyDescent="0.25">
      <c r="A1846" s="6"/>
      <c r="B1846" s="6"/>
      <c r="C1846" s="6"/>
      <c r="D1846" s="6"/>
      <c r="E1846" s="6"/>
    </row>
    <row r="1847" spans="1:5" x14ac:dyDescent="0.25">
      <c r="A1847" s="6"/>
      <c r="B1847" s="6"/>
      <c r="C1847" s="6"/>
      <c r="D1847" s="6"/>
      <c r="E1847" s="6"/>
    </row>
    <row r="1848" spans="1:5" x14ac:dyDescent="0.25">
      <c r="A1848" s="6"/>
      <c r="B1848" s="6"/>
      <c r="C1848" s="6"/>
      <c r="D1848" s="6"/>
      <c r="E1848" s="6"/>
    </row>
    <row r="1849" spans="1:5" x14ac:dyDescent="0.25">
      <c r="A1849" s="6"/>
      <c r="B1849" s="6"/>
      <c r="C1849" s="6"/>
      <c r="D1849" s="6"/>
      <c r="E1849" s="6"/>
    </row>
    <row r="1850" spans="1:5" x14ac:dyDescent="0.25">
      <c r="A1850" s="6"/>
      <c r="B1850" s="6"/>
      <c r="C1850" s="6"/>
      <c r="D1850" s="6"/>
      <c r="E1850" s="6"/>
    </row>
    <row r="1851" spans="1:5" x14ac:dyDescent="0.25">
      <c r="A1851" s="6"/>
      <c r="B1851" s="6"/>
      <c r="C1851" s="6"/>
      <c r="D1851" s="6"/>
      <c r="E1851" s="6"/>
    </row>
    <row r="1852" spans="1:5" x14ac:dyDescent="0.25">
      <c r="A1852" s="6"/>
      <c r="B1852" s="6"/>
      <c r="C1852" s="6"/>
      <c r="D1852" s="6"/>
      <c r="E1852" s="6"/>
    </row>
    <row r="1853" spans="1:5" x14ac:dyDescent="0.25">
      <c r="A1853" s="6"/>
      <c r="B1853" s="6"/>
      <c r="C1853" s="6"/>
      <c r="D1853" s="6"/>
      <c r="E1853" s="6"/>
    </row>
    <row r="1854" spans="1:5" x14ac:dyDescent="0.25">
      <c r="A1854" s="6"/>
      <c r="B1854" s="6"/>
      <c r="C1854" s="6"/>
      <c r="D1854" s="6"/>
      <c r="E1854" s="6"/>
    </row>
    <row r="1855" spans="1:5" x14ac:dyDescent="0.25">
      <c r="A1855" s="6"/>
      <c r="B1855" s="6"/>
      <c r="C1855" s="6"/>
      <c r="D1855" s="6"/>
      <c r="E1855" s="6"/>
    </row>
    <row r="1856" spans="1:5" x14ac:dyDescent="0.25">
      <c r="A1856" s="6"/>
      <c r="B1856" s="6"/>
      <c r="C1856" s="6"/>
      <c r="D1856" s="6"/>
      <c r="E1856" s="6"/>
    </row>
    <row r="1857" spans="1:5" x14ac:dyDescent="0.25">
      <c r="A1857" s="6"/>
      <c r="B1857" s="6"/>
      <c r="C1857" s="6"/>
      <c r="D1857" s="6"/>
      <c r="E1857" s="6"/>
    </row>
    <row r="1858" spans="1:5" x14ac:dyDescent="0.25">
      <c r="A1858" s="6"/>
      <c r="B1858" s="6"/>
      <c r="C1858" s="6"/>
      <c r="D1858" s="6"/>
      <c r="E1858" s="6"/>
    </row>
    <row r="1859" spans="1:5" x14ac:dyDescent="0.25">
      <c r="A1859" s="6"/>
      <c r="B1859" s="6"/>
      <c r="C1859" s="6"/>
      <c r="D1859" s="6"/>
      <c r="E1859" s="6"/>
    </row>
    <row r="1860" spans="1:5" x14ac:dyDescent="0.25">
      <c r="A1860" s="6"/>
      <c r="B1860" s="6"/>
      <c r="C1860" s="6"/>
      <c r="D1860" s="6"/>
      <c r="E1860" s="6"/>
    </row>
    <row r="1861" spans="1:5" x14ac:dyDescent="0.25">
      <c r="A1861" s="6"/>
      <c r="B1861" s="6"/>
      <c r="C1861" s="6"/>
      <c r="D1861" s="6"/>
      <c r="E1861" s="6"/>
    </row>
    <row r="1862" spans="1:5" x14ac:dyDescent="0.25">
      <c r="A1862" s="6"/>
      <c r="B1862" s="6"/>
      <c r="C1862" s="6"/>
      <c r="D1862" s="6"/>
      <c r="E1862" s="6"/>
    </row>
    <row r="1863" spans="1:5" x14ac:dyDescent="0.25">
      <c r="A1863" s="6"/>
      <c r="B1863" s="6"/>
      <c r="C1863" s="6"/>
      <c r="D1863" s="6"/>
      <c r="E1863" s="6"/>
    </row>
    <row r="1864" spans="1:5" x14ac:dyDescent="0.25">
      <c r="A1864" s="6"/>
      <c r="B1864" s="6"/>
      <c r="C1864" s="6"/>
      <c r="D1864" s="6"/>
      <c r="E1864" s="6"/>
    </row>
    <row r="1865" spans="1:5" x14ac:dyDescent="0.25">
      <c r="A1865" s="6"/>
      <c r="B1865" s="6"/>
      <c r="C1865" s="6"/>
      <c r="D1865" s="6"/>
      <c r="E1865" s="6"/>
    </row>
    <row r="1866" spans="1:5" x14ac:dyDescent="0.25">
      <c r="A1866" s="6"/>
      <c r="B1866" s="6"/>
      <c r="C1866" s="6"/>
      <c r="D1866" s="6"/>
      <c r="E1866" s="6"/>
    </row>
    <row r="1867" spans="1:5" x14ac:dyDescent="0.25">
      <c r="A1867" s="6"/>
      <c r="B1867" s="6"/>
      <c r="C1867" s="6"/>
      <c r="D1867" s="6"/>
      <c r="E1867" s="6"/>
    </row>
    <row r="1868" spans="1:5" x14ac:dyDescent="0.25">
      <c r="A1868" s="6"/>
      <c r="B1868" s="6"/>
      <c r="C1868" s="6"/>
      <c r="D1868" s="6"/>
      <c r="E1868" s="6"/>
    </row>
    <row r="1869" spans="1:5" x14ac:dyDescent="0.25">
      <c r="A1869" s="6"/>
      <c r="B1869" s="6"/>
      <c r="C1869" s="6"/>
      <c r="D1869" s="6"/>
      <c r="E1869" s="6"/>
    </row>
    <row r="1870" spans="1:5" x14ac:dyDescent="0.25">
      <c r="A1870" s="6"/>
      <c r="B1870" s="6"/>
      <c r="C1870" s="6"/>
      <c r="D1870" s="6"/>
      <c r="E1870" s="6"/>
    </row>
    <row r="1871" spans="1:5" x14ac:dyDescent="0.25">
      <c r="A1871" s="6"/>
      <c r="B1871" s="6"/>
      <c r="C1871" s="6"/>
      <c r="D1871" s="6"/>
      <c r="E1871" s="6"/>
    </row>
    <row r="1872" spans="1:5" x14ac:dyDescent="0.25">
      <c r="A1872" s="6"/>
      <c r="B1872" s="6"/>
      <c r="C1872" s="6"/>
      <c r="D1872" s="6"/>
      <c r="E1872" s="6"/>
    </row>
    <row r="1873" spans="1:5" x14ac:dyDescent="0.25">
      <c r="A1873" s="6"/>
      <c r="B1873" s="6"/>
      <c r="C1873" s="6"/>
      <c r="D1873" s="6"/>
      <c r="E1873" s="6"/>
    </row>
    <row r="1874" spans="1:5" x14ac:dyDescent="0.25">
      <c r="A1874" s="6"/>
      <c r="B1874" s="6"/>
      <c r="C1874" s="6"/>
      <c r="D1874" s="6"/>
      <c r="E1874" s="6"/>
    </row>
    <row r="1875" spans="1:5" x14ac:dyDescent="0.25">
      <c r="A1875" s="6"/>
      <c r="B1875" s="6"/>
      <c r="C1875" s="6"/>
      <c r="D1875" s="6"/>
      <c r="E1875" s="6"/>
    </row>
    <row r="1876" spans="1:5" x14ac:dyDescent="0.25">
      <c r="A1876" s="6"/>
      <c r="B1876" s="6"/>
      <c r="C1876" s="6"/>
      <c r="D1876" s="6"/>
      <c r="E1876" s="6"/>
    </row>
    <row r="1877" spans="1:5" x14ac:dyDescent="0.25">
      <c r="A1877" s="6"/>
      <c r="B1877" s="6"/>
      <c r="C1877" s="6"/>
      <c r="D1877" s="6"/>
      <c r="E1877" s="6"/>
    </row>
    <row r="1878" spans="1:5" x14ac:dyDescent="0.25">
      <c r="A1878" s="6"/>
      <c r="B1878" s="6"/>
      <c r="C1878" s="6"/>
      <c r="D1878" s="6"/>
      <c r="E1878" s="6"/>
    </row>
    <row r="1879" spans="1:5" x14ac:dyDescent="0.25">
      <c r="A1879" s="6"/>
      <c r="B1879" s="6"/>
      <c r="C1879" s="6"/>
      <c r="D1879" s="6"/>
      <c r="E1879" s="6"/>
    </row>
    <row r="1880" spans="1:5" x14ac:dyDescent="0.25">
      <c r="A1880" s="6"/>
      <c r="B1880" s="6"/>
      <c r="C1880" s="6"/>
      <c r="D1880" s="6"/>
      <c r="E1880" s="6"/>
    </row>
    <row r="1881" spans="1:5" x14ac:dyDescent="0.25">
      <c r="A1881" s="6"/>
      <c r="B1881" s="6"/>
      <c r="C1881" s="6"/>
      <c r="D1881" s="6"/>
      <c r="E1881" s="6"/>
    </row>
    <row r="1882" spans="1:5" x14ac:dyDescent="0.25">
      <c r="A1882" s="6"/>
      <c r="B1882" s="6"/>
      <c r="C1882" s="6"/>
      <c r="D1882" s="6"/>
      <c r="E1882" s="6"/>
    </row>
    <row r="1883" spans="1:5" x14ac:dyDescent="0.25">
      <c r="A1883" s="6"/>
      <c r="B1883" s="6"/>
      <c r="C1883" s="6"/>
      <c r="D1883" s="6"/>
      <c r="E1883" s="6"/>
    </row>
    <row r="1884" spans="1:5" x14ac:dyDescent="0.25">
      <c r="A1884" s="6"/>
      <c r="B1884" s="6"/>
      <c r="C1884" s="6"/>
      <c r="D1884" s="6"/>
      <c r="E1884" s="6"/>
    </row>
    <row r="1885" spans="1:5" x14ac:dyDescent="0.25">
      <c r="A1885" s="6"/>
      <c r="B1885" s="6"/>
      <c r="C1885" s="6"/>
      <c r="D1885" s="6"/>
      <c r="E1885" s="6"/>
    </row>
    <row r="1886" spans="1:5" x14ac:dyDescent="0.25">
      <c r="A1886" s="6"/>
      <c r="B1886" s="6"/>
      <c r="C1886" s="6"/>
      <c r="D1886" s="6"/>
      <c r="E1886" s="6"/>
    </row>
    <row r="1887" spans="1:5" x14ac:dyDescent="0.25">
      <c r="A1887" s="6"/>
      <c r="B1887" s="6"/>
      <c r="C1887" s="6"/>
      <c r="D1887" s="6"/>
      <c r="E1887" s="6"/>
    </row>
    <row r="1888" spans="1:5" x14ac:dyDescent="0.25">
      <c r="A1888" s="6"/>
      <c r="B1888" s="6"/>
      <c r="C1888" s="6"/>
      <c r="D1888" s="6"/>
      <c r="E1888" s="6"/>
    </row>
    <row r="1889" spans="1:5" x14ac:dyDescent="0.25">
      <c r="A1889" s="6"/>
      <c r="B1889" s="6"/>
      <c r="C1889" s="6"/>
      <c r="D1889" s="6"/>
      <c r="E1889" s="6"/>
    </row>
    <row r="1890" spans="1:5" x14ac:dyDescent="0.25">
      <c r="A1890" s="6"/>
      <c r="B1890" s="6"/>
      <c r="C1890" s="6"/>
      <c r="D1890" s="6"/>
      <c r="E1890" s="6"/>
    </row>
    <row r="1891" spans="1:5" x14ac:dyDescent="0.25">
      <c r="A1891" s="6"/>
      <c r="B1891" s="6"/>
      <c r="C1891" s="6"/>
      <c r="D1891" s="6"/>
      <c r="E1891" s="6"/>
    </row>
    <row r="1892" spans="1:5" x14ac:dyDescent="0.25">
      <c r="A1892" s="6"/>
      <c r="B1892" s="6"/>
      <c r="C1892" s="6"/>
      <c r="D1892" s="6"/>
      <c r="E1892" s="6"/>
    </row>
    <row r="1893" spans="1:5" x14ac:dyDescent="0.25">
      <c r="A1893" s="6"/>
      <c r="B1893" s="6"/>
      <c r="C1893" s="6"/>
      <c r="D1893" s="6"/>
      <c r="E1893" s="6"/>
    </row>
    <row r="1894" spans="1:5" x14ac:dyDescent="0.25">
      <c r="A1894" s="6"/>
      <c r="B1894" s="6"/>
      <c r="C1894" s="6"/>
      <c r="D1894" s="6"/>
      <c r="E1894" s="6"/>
    </row>
    <row r="1895" spans="1:5" x14ac:dyDescent="0.25">
      <c r="A1895" s="6"/>
      <c r="B1895" s="6"/>
      <c r="C1895" s="6"/>
      <c r="D1895" s="6"/>
      <c r="E1895" s="6"/>
    </row>
    <row r="1896" spans="1:5" x14ac:dyDescent="0.25">
      <c r="A1896" s="6"/>
      <c r="B1896" s="6"/>
      <c r="C1896" s="6"/>
      <c r="D1896" s="6"/>
      <c r="E1896" s="6"/>
    </row>
    <row r="1897" spans="1:5" x14ac:dyDescent="0.25">
      <c r="A1897" s="6"/>
      <c r="B1897" s="6"/>
      <c r="C1897" s="6"/>
      <c r="D1897" s="6"/>
      <c r="E1897" s="6"/>
    </row>
    <row r="1898" spans="1:5" x14ac:dyDescent="0.25">
      <c r="A1898" s="6"/>
      <c r="B1898" s="6"/>
      <c r="C1898" s="6"/>
      <c r="D1898" s="6"/>
      <c r="E1898" s="6"/>
    </row>
    <row r="1899" spans="1:5" x14ac:dyDescent="0.25">
      <c r="A1899" s="6"/>
      <c r="B1899" s="6"/>
      <c r="C1899" s="6"/>
      <c r="D1899" s="6"/>
      <c r="E1899" s="6"/>
    </row>
    <row r="1900" spans="1:5" x14ac:dyDescent="0.25">
      <c r="A1900" s="6"/>
      <c r="B1900" s="6"/>
      <c r="C1900" s="6"/>
      <c r="D1900" s="6"/>
      <c r="E1900" s="6"/>
    </row>
    <row r="1901" spans="1:5" x14ac:dyDescent="0.25">
      <c r="A1901" s="6"/>
      <c r="B1901" s="6"/>
      <c r="C1901" s="6"/>
      <c r="D1901" s="6"/>
      <c r="E1901" s="6"/>
    </row>
    <row r="1902" spans="1:5" x14ac:dyDescent="0.25">
      <c r="A1902" s="6"/>
      <c r="B1902" s="6"/>
      <c r="C1902" s="6"/>
      <c r="D1902" s="6"/>
      <c r="E1902" s="6"/>
    </row>
    <row r="1903" spans="1:5" x14ac:dyDescent="0.25">
      <c r="A1903" s="6"/>
      <c r="B1903" s="6"/>
      <c r="C1903" s="6"/>
      <c r="D1903" s="6"/>
      <c r="E1903" s="6"/>
    </row>
    <row r="1904" spans="1:5" x14ac:dyDescent="0.25">
      <c r="A1904" s="6"/>
      <c r="B1904" s="6"/>
      <c r="C1904" s="6"/>
      <c r="D1904" s="6"/>
      <c r="E1904" s="6"/>
    </row>
    <row r="1905" spans="1:5" x14ac:dyDescent="0.25">
      <c r="A1905" s="6"/>
      <c r="B1905" s="6"/>
      <c r="C1905" s="6"/>
      <c r="D1905" s="6"/>
      <c r="E1905" s="6"/>
    </row>
    <row r="1906" spans="1:5" x14ac:dyDescent="0.25">
      <c r="A1906" s="6"/>
      <c r="B1906" s="6"/>
      <c r="C1906" s="6"/>
      <c r="D1906" s="6"/>
      <c r="E1906" s="6"/>
    </row>
    <row r="1907" spans="1:5" x14ac:dyDescent="0.25">
      <c r="A1907" s="6"/>
      <c r="B1907" s="6"/>
      <c r="C1907" s="6"/>
      <c r="D1907" s="6"/>
      <c r="E1907" s="6"/>
    </row>
    <row r="1908" spans="1:5" x14ac:dyDescent="0.25">
      <c r="A1908" s="6"/>
      <c r="B1908" s="6"/>
      <c r="C1908" s="6"/>
      <c r="D1908" s="6"/>
      <c r="E1908" s="6"/>
    </row>
    <row r="1909" spans="1:5" x14ac:dyDescent="0.25">
      <c r="A1909" s="6"/>
      <c r="B1909" s="6"/>
      <c r="C1909" s="6"/>
      <c r="D1909" s="6"/>
      <c r="E1909" s="6"/>
    </row>
    <row r="1910" spans="1:5" x14ac:dyDescent="0.25">
      <c r="A1910" s="6"/>
      <c r="B1910" s="6"/>
      <c r="C1910" s="6"/>
      <c r="D1910" s="6"/>
      <c r="E1910" s="6"/>
    </row>
    <row r="1911" spans="1:5" x14ac:dyDescent="0.25">
      <c r="A1911" s="6"/>
      <c r="B1911" s="6"/>
      <c r="C1911" s="6"/>
      <c r="D1911" s="6"/>
      <c r="E1911" s="6"/>
    </row>
    <row r="1912" spans="1:5" x14ac:dyDescent="0.25">
      <c r="A1912" s="6"/>
      <c r="B1912" s="6"/>
      <c r="C1912" s="6"/>
      <c r="D1912" s="6"/>
      <c r="E1912" s="6"/>
    </row>
    <row r="1913" spans="1:5" x14ac:dyDescent="0.25">
      <c r="A1913" s="6"/>
      <c r="B1913" s="6"/>
      <c r="C1913" s="6"/>
      <c r="D1913" s="6"/>
      <c r="E1913" s="6"/>
    </row>
    <row r="1914" spans="1:5" x14ac:dyDescent="0.25">
      <c r="A1914" s="6"/>
      <c r="B1914" s="6"/>
      <c r="C1914" s="6"/>
      <c r="D1914" s="6"/>
      <c r="E1914" s="6"/>
    </row>
    <row r="1915" spans="1:5" x14ac:dyDescent="0.25">
      <c r="A1915" s="6"/>
      <c r="B1915" s="6"/>
      <c r="C1915" s="6"/>
      <c r="D1915" s="6"/>
      <c r="E1915" s="6"/>
    </row>
    <row r="1916" spans="1:5" x14ac:dyDescent="0.25">
      <c r="A1916" s="6"/>
      <c r="B1916" s="6"/>
      <c r="C1916" s="6"/>
      <c r="D1916" s="6"/>
      <c r="E1916" s="6"/>
    </row>
    <row r="1917" spans="1:5" x14ac:dyDescent="0.25">
      <c r="A1917" s="6"/>
      <c r="B1917" s="6"/>
      <c r="C1917" s="6"/>
      <c r="D1917" s="6"/>
      <c r="E1917" s="6"/>
    </row>
    <row r="1918" spans="1:5" x14ac:dyDescent="0.25">
      <c r="A1918" s="6"/>
      <c r="B1918" s="6"/>
      <c r="C1918" s="6"/>
      <c r="D1918" s="6"/>
      <c r="E1918" s="6"/>
    </row>
    <row r="1919" spans="1:5" x14ac:dyDescent="0.25">
      <c r="A1919" s="6"/>
      <c r="B1919" s="6"/>
      <c r="C1919" s="6"/>
      <c r="D1919" s="6"/>
      <c r="E1919" s="6"/>
    </row>
    <row r="1920" spans="1:5" x14ac:dyDescent="0.25">
      <c r="A1920" s="6"/>
      <c r="B1920" s="6"/>
      <c r="C1920" s="6"/>
      <c r="D1920" s="6"/>
      <c r="E1920" s="6"/>
    </row>
    <row r="1921" spans="1:5" x14ac:dyDescent="0.25">
      <c r="A1921" s="6"/>
      <c r="B1921" s="6"/>
      <c r="C1921" s="6"/>
      <c r="D1921" s="6"/>
      <c r="E1921" s="6"/>
    </row>
    <row r="1922" spans="1:5" x14ac:dyDescent="0.25">
      <c r="A1922" s="6"/>
      <c r="B1922" s="6"/>
      <c r="C1922" s="6"/>
      <c r="D1922" s="6"/>
      <c r="E1922" s="6"/>
    </row>
    <row r="1923" spans="1:5" x14ac:dyDescent="0.25">
      <c r="A1923" s="6"/>
      <c r="B1923" s="6"/>
      <c r="C1923" s="6"/>
      <c r="D1923" s="6"/>
      <c r="E1923" s="6"/>
    </row>
    <row r="1924" spans="1:5" x14ac:dyDescent="0.25">
      <c r="A1924" s="6"/>
      <c r="B1924" s="6"/>
      <c r="C1924" s="6"/>
      <c r="D1924" s="6"/>
      <c r="E1924" s="6"/>
    </row>
    <row r="1925" spans="1:5" x14ac:dyDescent="0.25">
      <c r="A1925" s="6"/>
      <c r="B1925" s="6"/>
      <c r="C1925" s="6"/>
      <c r="D1925" s="6"/>
      <c r="E1925" s="6"/>
    </row>
    <row r="1926" spans="1:5" x14ac:dyDescent="0.25">
      <c r="A1926" s="6"/>
      <c r="B1926" s="6"/>
      <c r="C1926" s="6"/>
      <c r="D1926" s="6"/>
      <c r="E1926" s="6"/>
    </row>
    <row r="1927" spans="1:5" x14ac:dyDescent="0.25">
      <c r="A1927" s="6"/>
      <c r="B1927" s="6"/>
      <c r="C1927" s="6"/>
      <c r="D1927" s="6"/>
      <c r="E1927" s="6"/>
    </row>
    <row r="1928" spans="1:5" x14ac:dyDescent="0.25">
      <c r="A1928" s="6"/>
      <c r="B1928" s="6"/>
      <c r="C1928" s="6"/>
      <c r="D1928" s="6"/>
      <c r="E1928" s="6"/>
    </row>
    <row r="1929" spans="1:5" x14ac:dyDescent="0.25">
      <c r="A1929" s="6"/>
      <c r="B1929" s="6"/>
      <c r="C1929" s="6"/>
      <c r="D1929" s="6"/>
      <c r="E1929" s="6"/>
    </row>
    <row r="1930" spans="1:5" x14ac:dyDescent="0.25">
      <c r="A1930" s="6"/>
      <c r="B1930" s="6"/>
      <c r="C1930" s="6"/>
      <c r="D1930" s="6"/>
      <c r="E1930" s="6"/>
    </row>
    <row r="1931" spans="1:5" x14ac:dyDescent="0.25">
      <c r="A1931" s="6"/>
      <c r="B1931" s="6"/>
      <c r="C1931" s="6"/>
      <c r="D1931" s="6"/>
      <c r="E1931" s="6"/>
    </row>
    <row r="1932" spans="1:5" x14ac:dyDescent="0.25">
      <c r="A1932" s="6"/>
      <c r="B1932" s="6"/>
      <c r="C1932" s="6"/>
      <c r="D1932" s="6"/>
      <c r="E1932" s="6"/>
    </row>
    <row r="1933" spans="1:5" x14ac:dyDescent="0.25">
      <c r="A1933" s="6"/>
      <c r="B1933" s="6"/>
      <c r="C1933" s="6"/>
      <c r="D1933" s="6"/>
      <c r="E1933" s="6"/>
    </row>
    <row r="1934" spans="1:5" x14ac:dyDescent="0.25">
      <c r="A1934" s="6"/>
      <c r="B1934" s="6"/>
      <c r="C1934" s="6"/>
      <c r="D1934" s="6"/>
      <c r="E1934" s="6"/>
    </row>
    <row r="1935" spans="1:5" x14ac:dyDescent="0.25">
      <c r="A1935" s="6"/>
      <c r="B1935" s="6"/>
      <c r="C1935" s="6"/>
      <c r="D1935" s="6"/>
      <c r="E1935" s="6"/>
    </row>
    <row r="1936" spans="1:5" x14ac:dyDescent="0.25">
      <c r="A1936" s="6"/>
      <c r="B1936" s="6"/>
      <c r="C1936" s="6"/>
      <c r="D1936" s="6"/>
      <c r="E1936" s="6"/>
    </row>
    <row r="1937" spans="1:5" x14ac:dyDescent="0.25">
      <c r="A1937" s="6"/>
      <c r="B1937" s="6"/>
      <c r="C1937" s="6"/>
      <c r="D1937" s="6"/>
      <c r="E1937" s="6"/>
    </row>
    <row r="1938" spans="1:5" x14ac:dyDescent="0.25">
      <c r="A1938" s="6"/>
      <c r="B1938" s="6"/>
      <c r="C1938" s="6"/>
      <c r="D1938" s="6"/>
      <c r="E1938" s="6"/>
    </row>
    <row r="1939" spans="1:5" x14ac:dyDescent="0.25">
      <c r="A1939" s="6"/>
      <c r="B1939" s="6"/>
      <c r="C1939" s="6"/>
      <c r="D1939" s="6"/>
      <c r="E1939" s="6"/>
    </row>
    <row r="1940" spans="1:5" x14ac:dyDescent="0.25">
      <c r="A1940" s="6"/>
      <c r="B1940" s="6"/>
      <c r="C1940" s="6"/>
      <c r="D1940" s="6"/>
      <c r="E1940" s="6"/>
    </row>
    <row r="1941" spans="1:5" x14ac:dyDescent="0.25">
      <c r="A1941" s="6"/>
      <c r="B1941" s="6"/>
      <c r="C1941" s="6"/>
      <c r="D1941" s="6"/>
      <c r="E1941" s="6"/>
    </row>
    <row r="1942" spans="1:5" x14ac:dyDescent="0.25">
      <c r="A1942" s="6"/>
      <c r="B1942" s="6"/>
      <c r="C1942" s="6"/>
      <c r="D1942" s="6"/>
      <c r="E1942" s="6"/>
    </row>
    <row r="1943" spans="1:5" x14ac:dyDescent="0.25">
      <c r="A1943" s="6"/>
      <c r="B1943" s="6"/>
      <c r="C1943" s="6"/>
      <c r="D1943" s="6"/>
      <c r="E1943" s="6"/>
    </row>
    <row r="1944" spans="1:5" x14ac:dyDescent="0.25">
      <c r="A1944" s="6"/>
      <c r="B1944" s="6"/>
      <c r="C1944" s="6"/>
      <c r="D1944" s="6"/>
      <c r="E1944" s="6"/>
    </row>
    <row r="1945" spans="1:5" x14ac:dyDescent="0.25">
      <c r="A1945" s="6"/>
      <c r="B1945" s="6"/>
      <c r="C1945" s="6"/>
      <c r="D1945" s="6"/>
      <c r="E1945" s="6"/>
    </row>
    <row r="1946" spans="1:5" x14ac:dyDescent="0.25">
      <c r="A1946" s="6"/>
      <c r="B1946" s="6"/>
      <c r="C1946" s="6"/>
      <c r="D1946" s="6"/>
      <c r="E1946" s="6"/>
    </row>
    <row r="1947" spans="1:5" x14ac:dyDescent="0.25">
      <c r="A1947" s="6"/>
      <c r="B1947" s="6"/>
      <c r="C1947" s="6"/>
      <c r="D1947" s="6"/>
      <c r="E1947" s="6"/>
    </row>
    <row r="1948" spans="1:5" x14ac:dyDescent="0.25">
      <c r="A1948" s="6"/>
      <c r="B1948" s="6"/>
      <c r="C1948" s="6"/>
      <c r="D1948" s="6"/>
      <c r="E1948" s="6"/>
    </row>
    <row r="1949" spans="1:5" x14ac:dyDescent="0.25">
      <c r="A1949" s="6"/>
      <c r="B1949" s="6"/>
      <c r="C1949" s="6"/>
      <c r="D1949" s="6"/>
      <c r="E1949" s="6"/>
    </row>
    <row r="1950" spans="1:5" x14ac:dyDescent="0.25">
      <c r="A1950" s="6"/>
      <c r="B1950" s="6"/>
      <c r="C1950" s="6"/>
      <c r="D1950" s="6"/>
      <c r="E1950" s="6"/>
    </row>
    <row r="1951" spans="1:5" x14ac:dyDescent="0.25">
      <c r="A1951" s="6"/>
      <c r="B1951" s="6"/>
      <c r="C1951" s="6"/>
      <c r="D1951" s="6"/>
      <c r="E1951" s="6"/>
    </row>
    <row r="1952" spans="1:5" x14ac:dyDescent="0.25">
      <c r="A1952" s="6"/>
      <c r="B1952" s="6"/>
      <c r="C1952" s="6"/>
      <c r="D1952" s="6"/>
      <c r="E1952" s="6"/>
    </row>
    <row r="1953" spans="1:5" x14ac:dyDescent="0.25">
      <c r="A1953" s="6"/>
      <c r="B1953" s="6"/>
      <c r="C1953" s="6"/>
      <c r="D1953" s="6"/>
      <c r="E1953" s="6"/>
    </row>
    <row r="1954" spans="1:5" x14ac:dyDescent="0.25">
      <c r="A1954" s="6"/>
      <c r="B1954" s="6"/>
      <c r="C1954" s="6"/>
      <c r="D1954" s="6"/>
      <c r="E1954" s="6"/>
    </row>
    <row r="1955" spans="1:5" x14ac:dyDescent="0.25">
      <c r="A1955" s="6"/>
      <c r="B1955" s="6"/>
      <c r="C1955" s="6"/>
      <c r="D1955" s="6"/>
      <c r="E1955" s="6"/>
    </row>
    <row r="1956" spans="1:5" x14ac:dyDescent="0.25">
      <c r="A1956" s="6"/>
      <c r="B1956" s="6"/>
      <c r="C1956" s="6"/>
      <c r="D1956" s="6"/>
      <c r="E1956" s="6"/>
    </row>
    <row r="1957" spans="1:5" x14ac:dyDescent="0.25">
      <c r="A1957" s="6"/>
      <c r="B1957" s="6"/>
      <c r="C1957" s="6"/>
      <c r="D1957" s="6"/>
      <c r="E1957" s="6"/>
    </row>
    <row r="1958" spans="1:5" x14ac:dyDescent="0.25">
      <c r="A1958" s="6"/>
      <c r="B1958" s="6"/>
      <c r="C1958" s="6"/>
      <c r="D1958" s="6"/>
      <c r="E1958" s="6"/>
    </row>
    <row r="1959" spans="1:5" x14ac:dyDescent="0.25">
      <c r="A1959" s="6"/>
      <c r="B1959" s="6"/>
      <c r="C1959" s="6"/>
      <c r="D1959" s="6"/>
      <c r="E1959" s="6"/>
    </row>
    <row r="1960" spans="1:5" x14ac:dyDescent="0.25">
      <c r="A1960" s="6"/>
      <c r="B1960" s="6"/>
      <c r="C1960" s="6"/>
      <c r="D1960" s="6"/>
      <c r="E1960" s="6"/>
    </row>
    <row r="1961" spans="1:5" x14ac:dyDescent="0.25">
      <c r="A1961" s="6"/>
      <c r="B1961" s="6"/>
      <c r="C1961" s="6"/>
      <c r="D1961" s="6"/>
      <c r="E1961" s="6"/>
    </row>
    <row r="1962" spans="1:5" x14ac:dyDescent="0.25">
      <c r="A1962" s="6"/>
      <c r="B1962" s="6"/>
      <c r="C1962" s="6"/>
      <c r="D1962" s="6"/>
      <c r="E1962" s="6"/>
    </row>
    <row r="1963" spans="1:5" x14ac:dyDescent="0.25">
      <c r="A1963" s="6"/>
      <c r="B1963" s="6"/>
      <c r="C1963" s="6"/>
      <c r="D1963" s="6"/>
      <c r="E1963" s="6"/>
    </row>
    <row r="1964" spans="1:5" x14ac:dyDescent="0.25">
      <c r="A1964" s="6"/>
      <c r="B1964" s="6"/>
      <c r="C1964" s="6"/>
      <c r="D1964" s="6"/>
      <c r="E1964" s="6"/>
    </row>
    <row r="1965" spans="1:5" x14ac:dyDescent="0.25">
      <c r="A1965" s="6"/>
      <c r="B1965" s="6"/>
      <c r="C1965" s="6"/>
      <c r="D1965" s="6"/>
      <c r="E1965" s="6"/>
    </row>
    <row r="1966" spans="1:5" x14ac:dyDescent="0.25">
      <c r="A1966" s="6"/>
      <c r="B1966" s="6"/>
      <c r="C1966" s="6"/>
      <c r="D1966" s="6"/>
      <c r="E1966" s="6"/>
    </row>
    <row r="1967" spans="1:5" x14ac:dyDescent="0.25">
      <c r="A1967" s="6"/>
      <c r="B1967" s="6"/>
      <c r="C1967" s="6"/>
      <c r="D1967" s="6"/>
      <c r="E1967" s="6"/>
    </row>
    <row r="1968" spans="1:5" x14ac:dyDescent="0.25">
      <c r="A1968" s="6"/>
      <c r="B1968" s="6"/>
      <c r="C1968" s="6"/>
      <c r="D1968" s="6"/>
      <c r="E1968" s="6"/>
    </row>
    <row r="1969" spans="1:5" x14ac:dyDescent="0.25">
      <c r="A1969" s="6"/>
      <c r="B1969" s="6"/>
      <c r="C1969" s="6"/>
      <c r="D1969" s="6"/>
      <c r="E1969" s="6"/>
    </row>
    <row r="1970" spans="1:5" x14ac:dyDescent="0.25">
      <c r="A1970" s="6"/>
      <c r="B1970" s="6"/>
      <c r="C1970" s="6"/>
      <c r="D1970" s="6"/>
      <c r="E1970" s="6"/>
    </row>
    <row r="1971" spans="1:5" x14ac:dyDescent="0.25">
      <c r="A1971" s="6"/>
      <c r="B1971" s="6"/>
      <c r="C1971" s="6"/>
      <c r="D1971" s="6"/>
      <c r="E1971" s="6"/>
    </row>
    <row r="1972" spans="1:5" x14ac:dyDescent="0.25">
      <c r="A1972" s="6"/>
      <c r="B1972" s="6"/>
      <c r="C1972" s="6"/>
      <c r="D1972" s="6"/>
      <c r="E1972" s="6"/>
    </row>
    <row r="1973" spans="1:5" x14ac:dyDescent="0.25">
      <c r="A1973" s="6"/>
      <c r="B1973" s="6"/>
      <c r="C1973" s="6"/>
      <c r="D1973" s="6"/>
      <c r="E1973" s="6"/>
    </row>
    <row r="1974" spans="1:5" x14ac:dyDescent="0.25">
      <c r="A1974" s="6"/>
      <c r="B1974" s="6"/>
      <c r="C1974" s="6"/>
      <c r="D1974" s="6"/>
      <c r="E1974" s="6"/>
    </row>
    <row r="1975" spans="1:5" x14ac:dyDescent="0.25">
      <c r="A1975" s="6"/>
      <c r="B1975" s="6"/>
      <c r="C1975" s="6"/>
      <c r="D1975" s="6"/>
      <c r="E1975" s="6"/>
    </row>
    <row r="1976" spans="1:5" x14ac:dyDescent="0.25">
      <c r="A1976" s="6"/>
      <c r="B1976" s="6"/>
      <c r="C1976" s="6"/>
      <c r="D1976" s="6"/>
      <c r="E1976" s="6"/>
    </row>
    <row r="1977" spans="1:5" x14ac:dyDescent="0.25">
      <c r="A1977" s="6"/>
      <c r="B1977" s="6"/>
      <c r="C1977" s="6"/>
      <c r="D1977" s="6"/>
      <c r="E1977" s="6"/>
    </row>
    <row r="1978" spans="1:5" x14ac:dyDescent="0.25">
      <c r="A1978" s="6"/>
      <c r="B1978" s="6"/>
      <c r="C1978" s="6"/>
      <c r="D1978" s="6"/>
      <c r="E1978" s="6"/>
    </row>
    <row r="1979" spans="1:5" x14ac:dyDescent="0.25">
      <c r="A1979" s="6"/>
      <c r="B1979" s="6"/>
      <c r="C1979" s="6"/>
      <c r="D1979" s="6"/>
      <c r="E1979" s="6"/>
    </row>
    <row r="1980" spans="1:5" x14ac:dyDescent="0.25">
      <c r="A1980" s="6"/>
      <c r="B1980" s="6"/>
      <c r="C1980" s="6"/>
      <c r="D1980" s="6"/>
      <c r="E1980" s="6"/>
    </row>
    <row r="1981" spans="1:5" x14ac:dyDescent="0.25">
      <c r="A1981" s="6"/>
      <c r="B1981" s="6"/>
      <c r="C1981" s="6"/>
      <c r="D1981" s="6"/>
      <c r="E1981" s="6"/>
    </row>
    <row r="1982" spans="1:5" x14ac:dyDescent="0.25">
      <c r="A1982" s="6"/>
      <c r="B1982" s="6"/>
      <c r="C1982" s="6"/>
      <c r="D1982" s="6"/>
      <c r="E1982" s="6"/>
    </row>
    <row r="1983" spans="1:5" x14ac:dyDescent="0.25">
      <c r="A1983" s="6"/>
      <c r="B1983" s="6"/>
      <c r="C1983" s="6"/>
      <c r="D1983" s="6"/>
      <c r="E1983" s="6"/>
    </row>
    <row r="1984" spans="1:5" x14ac:dyDescent="0.25">
      <c r="A1984" s="6"/>
      <c r="B1984" s="6"/>
      <c r="C1984" s="6"/>
      <c r="D1984" s="6"/>
      <c r="E1984" s="6"/>
    </row>
    <row r="1985" spans="1:5" x14ac:dyDescent="0.25">
      <c r="A1985" s="6"/>
      <c r="B1985" s="6"/>
      <c r="C1985" s="6"/>
      <c r="D1985" s="6"/>
      <c r="E1985" s="6"/>
    </row>
    <row r="1986" spans="1:5" x14ac:dyDescent="0.25">
      <c r="A1986" s="6"/>
      <c r="B1986" s="6"/>
      <c r="C1986" s="6"/>
      <c r="D1986" s="6"/>
      <c r="E1986" s="6"/>
    </row>
    <row r="1987" spans="1:5" x14ac:dyDescent="0.25">
      <c r="A1987" s="6"/>
      <c r="B1987" s="6"/>
      <c r="C1987" s="6"/>
      <c r="D1987" s="6"/>
      <c r="E1987" s="6"/>
    </row>
    <row r="1988" spans="1:5" x14ac:dyDescent="0.25">
      <c r="A1988" s="6"/>
      <c r="B1988" s="6"/>
      <c r="C1988" s="6"/>
      <c r="D1988" s="6"/>
      <c r="E1988" s="6"/>
    </row>
    <row r="1989" spans="1:5" x14ac:dyDescent="0.25">
      <c r="A1989" s="6"/>
      <c r="B1989" s="6"/>
      <c r="C1989" s="6"/>
      <c r="D1989" s="6"/>
      <c r="E1989" s="6"/>
    </row>
    <row r="1990" spans="1:5" x14ac:dyDescent="0.25">
      <c r="A1990" s="6"/>
      <c r="B1990" s="6"/>
      <c r="C1990" s="6"/>
      <c r="D1990" s="6"/>
      <c r="E1990" s="6"/>
    </row>
    <row r="1991" spans="1:5" x14ac:dyDescent="0.25">
      <c r="A1991" s="6"/>
      <c r="B1991" s="6"/>
      <c r="C1991" s="6"/>
      <c r="D1991" s="6"/>
      <c r="E1991" s="6"/>
    </row>
    <row r="1992" spans="1:5" x14ac:dyDescent="0.25">
      <c r="A1992" s="6"/>
      <c r="B1992" s="6"/>
      <c r="C1992" s="6"/>
      <c r="D1992" s="6"/>
      <c r="E1992" s="6"/>
    </row>
    <row r="1993" spans="1:5" x14ac:dyDescent="0.25">
      <c r="A1993" s="6"/>
      <c r="B1993" s="6"/>
      <c r="C1993" s="6"/>
      <c r="D1993" s="6"/>
      <c r="E1993" s="6"/>
    </row>
    <row r="1994" spans="1:5" x14ac:dyDescent="0.25">
      <c r="A1994" s="6"/>
      <c r="B1994" s="6"/>
      <c r="C1994" s="6"/>
      <c r="D1994" s="6"/>
      <c r="E1994" s="6"/>
    </row>
    <row r="1995" spans="1:5" x14ac:dyDescent="0.25">
      <c r="A1995" s="6"/>
      <c r="B1995" s="6"/>
      <c r="C1995" s="6"/>
      <c r="D1995" s="6"/>
      <c r="E1995" s="6"/>
    </row>
    <row r="1996" spans="1:5" x14ac:dyDescent="0.25">
      <c r="A1996" s="6"/>
      <c r="B1996" s="6"/>
      <c r="C1996" s="6"/>
      <c r="D1996" s="6"/>
      <c r="E1996" s="6"/>
    </row>
    <row r="1997" spans="1:5" x14ac:dyDescent="0.25">
      <c r="A1997" s="6"/>
      <c r="B1997" s="6"/>
      <c r="C1997" s="6"/>
      <c r="D1997" s="6"/>
      <c r="E1997" s="6"/>
    </row>
    <row r="1998" spans="1:5" x14ac:dyDescent="0.25">
      <c r="A1998" s="6"/>
      <c r="B1998" s="6"/>
      <c r="C1998" s="6"/>
      <c r="D1998" s="6"/>
      <c r="E1998" s="6"/>
    </row>
    <row r="1999" spans="1:5" x14ac:dyDescent="0.25">
      <c r="A1999" s="6"/>
      <c r="B1999" s="6"/>
      <c r="C1999" s="6"/>
      <c r="D1999" s="6"/>
      <c r="E1999" s="6"/>
    </row>
    <row r="2000" spans="1:5" x14ac:dyDescent="0.25">
      <c r="A2000" s="6"/>
      <c r="B2000" s="6"/>
      <c r="C2000" s="6"/>
      <c r="D2000" s="6"/>
      <c r="E2000" s="6"/>
    </row>
    <row r="2001" spans="1:5" x14ac:dyDescent="0.25">
      <c r="A2001" s="6"/>
      <c r="B2001" s="6"/>
      <c r="C2001" s="6"/>
      <c r="D2001" s="6"/>
      <c r="E2001" s="6"/>
    </row>
    <row r="2002" spans="1:5" x14ac:dyDescent="0.25">
      <c r="A2002" s="6"/>
      <c r="B2002" s="6"/>
      <c r="C2002" s="6"/>
      <c r="D2002" s="6"/>
      <c r="E2002" s="6"/>
    </row>
    <row r="2003" spans="1:5" x14ac:dyDescent="0.25">
      <c r="A2003" s="6"/>
      <c r="B2003" s="6"/>
      <c r="C2003" s="6"/>
      <c r="D2003" s="6"/>
      <c r="E2003" s="6"/>
    </row>
    <row r="2004" spans="1:5" x14ac:dyDescent="0.25">
      <c r="A2004" s="6"/>
      <c r="B2004" s="6"/>
      <c r="C2004" s="6"/>
      <c r="D2004" s="6"/>
      <c r="E2004" s="6"/>
    </row>
    <row r="2005" spans="1:5" x14ac:dyDescent="0.25">
      <c r="A2005" s="6"/>
      <c r="B2005" s="6"/>
      <c r="C2005" s="6"/>
      <c r="D2005" s="6"/>
      <c r="E2005" s="6"/>
    </row>
    <row r="2006" spans="1:5" x14ac:dyDescent="0.25">
      <c r="A2006" s="6"/>
      <c r="B2006" s="6"/>
      <c r="C2006" s="6"/>
      <c r="D2006" s="6"/>
      <c r="E2006" s="6"/>
    </row>
    <row r="2007" spans="1:5" x14ac:dyDescent="0.25">
      <c r="A2007" s="6"/>
      <c r="B2007" s="6"/>
      <c r="C2007" s="6"/>
      <c r="D2007" s="6"/>
      <c r="E2007" s="6"/>
    </row>
    <row r="2008" spans="1:5" x14ac:dyDescent="0.25">
      <c r="A2008" s="6"/>
      <c r="B2008" s="6"/>
      <c r="C2008" s="6"/>
      <c r="D2008" s="6"/>
      <c r="E2008" s="6"/>
    </row>
    <row r="2009" spans="1:5" x14ac:dyDescent="0.25">
      <c r="A2009" s="6"/>
      <c r="B2009" s="6"/>
      <c r="C2009" s="6"/>
      <c r="D2009" s="6"/>
      <c r="E2009" s="6"/>
    </row>
    <row r="2010" spans="1:5" x14ac:dyDescent="0.25">
      <c r="A2010" s="6"/>
      <c r="B2010" s="6"/>
      <c r="C2010" s="6"/>
      <c r="D2010" s="6"/>
      <c r="E2010" s="6"/>
    </row>
    <row r="2011" spans="1:5" x14ac:dyDescent="0.25">
      <c r="A2011" s="6"/>
      <c r="B2011" s="6"/>
      <c r="C2011" s="6"/>
      <c r="D2011" s="6"/>
      <c r="E2011" s="6"/>
    </row>
    <row r="2012" spans="1:5" x14ac:dyDescent="0.25">
      <c r="A2012" s="6"/>
      <c r="B2012" s="6"/>
      <c r="C2012" s="6"/>
      <c r="D2012" s="6"/>
      <c r="E2012" s="6"/>
    </row>
    <row r="2013" spans="1:5" x14ac:dyDescent="0.25">
      <c r="A2013" s="6"/>
      <c r="B2013" s="6"/>
      <c r="C2013" s="6"/>
      <c r="D2013" s="6"/>
      <c r="E2013" s="6"/>
    </row>
    <row r="2014" spans="1:5" x14ac:dyDescent="0.25">
      <c r="A2014" s="6"/>
      <c r="B2014" s="6"/>
      <c r="C2014" s="6"/>
      <c r="D2014" s="6"/>
      <c r="E2014" s="6"/>
    </row>
    <row r="2015" spans="1:5" x14ac:dyDescent="0.25">
      <c r="A2015" s="6"/>
      <c r="B2015" s="6"/>
      <c r="C2015" s="6"/>
      <c r="D2015" s="6"/>
      <c r="E2015" s="6"/>
    </row>
    <row r="2016" spans="1:5" x14ac:dyDescent="0.25">
      <c r="A2016" s="6"/>
      <c r="B2016" s="6"/>
      <c r="C2016" s="6"/>
      <c r="D2016" s="6"/>
      <c r="E2016" s="6"/>
    </row>
    <row r="2017" spans="1:5" x14ac:dyDescent="0.25">
      <c r="A2017" s="6"/>
      <c r="B2017" s="6"/>
      <c r="C2017" s="6"/>
      <c r="D2017" s="6"/>
      <c r="E2017" s="6"/>
    </row>
    <row r="2018" spans="1:5" x14ac:dyDescent="0.25">
      <c r="A2018" s="6"/>
      <c r="B2018" s="6"/>
      <c r="C2018" s="6"/>
      <c r="D2018" s="6"/>
      <c r="E2018" s="6"/>
    </row>
    <row r="2019" spans="1:5" x14ac:dyDescent="0.25">
      <c r="A2019" s="6"/>
      <c r="B2019" s="6"/>
      <c r="C2019" s="6"/>
      <c r="D2019" s="6"/>
      <c r="E2019" s="6"/>
    </row>
    <row r="2020" spans="1:5" x14ac:dyDescent="0.25">
      <c r="A2020" s="6"/>
      <c r="B2020" s="6"/>
      <c r="C2020" s="6"/>
      <c r="D2020" s="6"/>
      <c r="E2020" s="6"/>
    </row>
    <row r="2021" spans="1:5" x14ac:dyDescent="0.25">
      <c r="A2021" s="6"/>
      <c r="B2021" s="6"/>
      <c r="C2021" s="6"/>
      <c r="D2021" s="6"/>
      <c r="E2021" s="6"/>
    </row>
    <row r="2022" spans="1:5" x14ac:dyDescent="0.25">
      <c r="A2022" s="6"/>
      <c r="B2022" s="6"/>
      <c r="C2022" s="6"/>
      <c r="D2022" s="6"/>
      <c r="E2022" s="6"/>
    </row>
    <row r="2023" spans="1:5" x14ac:dyDescent="0.25">
      <c r="A2023" s="6"/>
      <c r="B2023" s="6"/>
      <c r="C2023" s="6"/>
      <c r="D2023" s="6"/>
      <c r="E2023" s="6"/>
    </row>
    <row r="2024" spans="1:5" x14ac:dyDescent="0.25">
      <c r="A2024" s="6"/>
      <c r="B2024" s="6"/>
      <c r="C2024" s="6"/>
      <c r="D2024" s="6"/>
      <c r="E2024" s="6"/>
    </row>
    <row r="2025" spans="1:5" x14ac:dyDescent="0.25">
      <c r="A2025" s="6"/>
      <c r="B2025" s="6"/>
      <c r="C2025" s="6"/>
      <c r="D2025" s="6"/>
      <c r="E2025" s="6"/>
    </row>
    <row r="2026" spans="1:5" x14ac:dyDescent="0.25">
      <c r="A2026" s="6"/>
      <c r="B2026" s="6"/>
      <c r="C2026" s="6"/>
      <c r="D2026" s="6"/>
      <c r="E2026" s="6"/>
    </row>
    <row r="2027" spans="1:5" x14ac:dyDescent="0.25">
      <c r="A2027" s="6"/>
      <c r="B2027" s="6"/>
      <c r="C2027" s="6"/>
      <c r="D2027" s="6"/>
      <c r="E2027" s="6"/>
    </row>
    <row r="2028" spans="1:5" x14ac:dyDescent="0.25">
      <c r="A2028" s="6"/>
      <c r="B2028" s="6"/>
      <c r="C2028" s="6"/>
      <c r="D2028" s="6"/>
      <c r="E2028" s="6"/>
    </row>
    <row r="2029" spans="1:5" x14ac:dyDescent="0.25">
      <c r="A2029" s="6"/>
      <c r="B2029" s="6"/>
      <c r="C2029" s="6"/>
      <c r="D2029" s="6"/>
      <c r="E2029" s="6"/>
    </row>
    <row r="2030" spans="1:5" x14ac:dyDescent="0.25">
      <c r="A2030" s="6"/>
      <c r="B2030" s="6"/>
      <c r="C2030" s="6"/>
      <c r="D2030" s="6"/>
      <c r="E2030" s="6"/>
    </row>
    <row r="2031" spans="1:5" x14ac:dyDescent="0.25">
      <c r="A2031" s="6"/>
      <c r="B2031" s="6"/>
      <c r="C2031" s="6"/>
      <c r="D2031" s="6"/>
      <c r="E2031" s="6"/>
    </row>
    <row r="2032" spans="1:5" x14ac:dyDescent="0.25">
      <c r="A2032" s="6"/>
      <c r="B2032" s="6"/>
      <c r="C2032" s="6"/>
      <c r="D2032" s="6"/>
      <c r="E2032" s="6"/>
    </row>
    <row r="2033" spans="1:5" x14ac:dyDescent="0.25">
      <c r="A2033" s="6"/>
      <c r="B2033" s="6"/>
      <c r="C2033" s="6"/>
      <c r="D2033" s="6"/>
      <c r="E2033" s="6"/>
    </row>
    <row r="2034" spans="1:5" x14ac:dyDescent="0.25">
      <c r="A2034" s="6"/>
      <c r="B2034" s="6"/>
      <c r="C2034" s="6"/>
      <c r="D2034" s="6"/>
      <c r="E2034" s="6"/>
    </row>
    <row r="2035" spans="1:5" x14ac:dyDescent="0.25">
      <c r="A2035" s="6"/>
      <c r="B2035" s="6"/>
      <c r="C2035" s="6"/>
      <c r="D2035" s="6"/>
      <c r="E2035" s="6"/>
    </row>
    <row r="2036" spans="1:5" x14ac:dyDescent="0.25">
      <c r="A2036" s="6"/>
      <c r="B2036" s="6"/>
      <c r="C2036" s="6"/>
      <c r="D2036" s="6"/>
      <c r="E2036" s="6"/>
    </row>
    <row r="2037" spans="1:5" x14ac:dyDescent="0.25">
      <c r="A2037" s="6"/>
      <c r="B2037" s="6"/>
      <c r="C2037" s="6"/>
      <c r="D2037" s="6"/>
      <c r="E2037" s="6"/>
    </row>
    <row r="2038" spans="1:5" x14ac:dyDescent="0.25">
      <c r="A2038" s="6"/>
      <c r="B2038" s="6"/>
      <c r="C2038" s="6"/>
      <c r="D2038" s="6"/>
      <c r="E2038" s="6"/>
    </row>
    <row r="2039" spans="1:5" x14ac:dyDescent="0.25">
      <c r="A2039" s="6"/>
      <c r="B2039" s="6"/>
      <c r="C2039" s="6"/>
      <c r="D2039" s="6"/>
      <c r="E2039" s="6"/>
    </row>
    <row r="2040" spans="1:5" x14ac:dyDescent="0.25">
      <c r="A2040" s="6"/>
      <c r="B2040" s="6"/>
      <c r="C2040" s="6"/>
      <c r="D2040" s="6"/>
      <c r="E2040" s="6"/>
    </row>
    <row r="2041" spans="1:5" x14ac:dyDescent="0.25">
      <c r="A2041" s="6"/>
      <c r="B2041" s="6"/>
      <c r="C2041" s="6"/>
      <c r="D2041" s="6"/>
      <c r="E2041" s="6"/>
    </row>
    <row r="2042" spans="1:5" x14ac:dyDescent="0.25">
      <c r="A2042" s="6"/>
      <c r="B2042" s="6"/>
      <c r="C2042" s="6"/>
      <c r="D2042" s="6"/>
      <c r="E2042" s="6"/>
    </row>
    <row r="2043" spans="1:5" x14ac:dyDescent="0.25">
      <c r="A2043" s="6"/>
      <c r="B2043" s="6"/>
      <c r="C2043" s="6"/>
      <c r="D2043" s="6"/>
      <c r="E2043" s="6"/>
    </row>
    <row r="2044" spans="1:5" x14ac:dyDescent="0.25">
      <c r="A2044" s="6"/>
      <c r="B2044" s="6"/>
      <c r="C2044" s="6"/>
      <c r="D2044" s="6"/>
      <c r="E2044" s="6"/>
    </row>
    <row r="2045" spans="1:5" x14ac:dyDescent="0.25">
      <c r="A2045" s="6"/>
      <c r="B2045" s="6"/>
      <c r="C2045" s="6"/>
      <c r="D2045" s="6"/>
      <c r="E2045" s="6"/>
    </row>
    <row r="2046" spans="1:5" x14ac:dyDescent="0.25">
      <c r="A2046" s="6"/>
      <c r="B2046" s="6"/>
      <c r="C2046" s="6"/>
      <c r="D2046" s="6"/>
      <c r="E2046" s="6"/>
    </row>
    <row r="2047" spans="1:5" x14ac:dyDescent="0.25">
      <c r="A2047" s="6"/>
      <c r="B2047" s="6"/>
      <c r="C2047" s="6"/>
      <c r="D2047" s="6"/>
      <c r="E2047" s="6"/>
    </row>
    <row r="2048" spans="1:5" x14ac:dyDescent="0.25">
      <c r="A2048" s="6"/>
      <c r="B2048" s="6"/>
      <c r="C2048" s="6"/>
      <c r="D2048" s="6"/>
      <c r="E2048" s="6"/>
    </row>
    <row r="2049" spans="1:5" x14ac:dyDescent="0.25">
      <c r="A2049" s="6"/>
      <c r="B2049" s="6"/>
      <c r="C2049" s="6"/>
      <c r="D2049" s="6"/>
      <c r="E2049" s="6"/>
    </row>
    <row r="2050" spans="1:5" x14ac:dyDescent="0.25">
      <c r="A2050" s="6"/>
      <c r="B2050" s="6"/>
      <c r="C2050" s="6"/>
      <c r="D2050" s="6"/>
      <c r="E2050" s="6"/>
    </row>
    <row r="2051" spans="1:5" x14ac:dyDescent="0.25">
      <c r="A2051" s="6"/>
      <c r="B2051" s="6"/>
      <c r="C2051" s="6"/>
      <c r="D2051" s="6"/>
      <c r="E2051" s="6"/>
    </row>
    <row r="2052" spans="1:5" x14ac:dyDescent="0.25">
      <c r="A2052" s="6"/>
      <c r="B2052" s="6"/>
      <c r="C2052" s="6"/>
      <c r="D2052" s="6"/>
      <c r="E2052" s="6"/>
    </row>
    <row r="2053" spans="1:5" x14ac:dyDescent="0.25">
      <c r="A2053" s="6"/>
      <c r="B2053" s="6"/>
      <c r="C2053" s="6"/>
      <c r="D2053" s="6"/>
      <c r="E2053" s="6"/>
    </row>
    <row r="2054" spans="1:5" x14ac:dyDescent="0.25">
      <c r="A2054" s="6"/>
      <c r="B2054" s="6"/>
      <c r="C2054" s="6"/>
      <c r="D2054" s="6"/>
      <c r="E2054" s="6"/>
    </row>
    <row r="2055" spans="1:5" x14ac:dyDescent="0.25">
      <c r="A2055" s="6"/>
      <c r="B2055" s="6"/>
      <c r="C2055" s="6"/>
      <c r="D2055" s="6"/>
      <c r="E2055" s="6"/>
    </row>
    <row r="2056" spans="1:5" x14ac:dyDescent="0.25">
      <c r="A2056" s="6"/>
      <c r="B2056" s="6"/>
      <c r="C2056" s="6"/>
      <c r="D2056" s="6"/>
      <c r="E2056" s="6"/>
    </row>
    <row r="2057" spans="1:5" x14ac:dyDescent="0.25">
      <c r="A2057" s="6"/>
      <c r="B2057" s="6"/>
      <c r="C2057" s="6"/>
      <c r="D2057" s="6"/>
      <c r="E2057" s="6"/>
    </row>
    <row r="2058" spans="1:5" x14ac:dyDescent="0.25">
      <c r="A2058" s="6"/>
      <c r="B2058" s="6"/>
      <c r="C2058" s="6"/>
      <c r="D2058" s="6"/>
      <c r="E2058" s="6"/>
    </row>
    <row r="2059" spans="1:5" x14ac:dyDescent="0.25">
      <c r="A2059" s="6"/>
      <c r="B2059" s="6"/>
      <c r="C2059" s="6"/>
      <c r="D2059" s="6"/>
      <c r="E2059" s="6"/>
    </row>
    <row r="2060" spans="1:5" x14ac:dyDescent="0.25">
      <c r="A2060" s="6"/>
      <c r="B2060" s="6"/>
      <c r="C2060" s="6"/>
      <c r="D2060" s="6"/>
      <c r="E2060" s="6"/>
    </row>
    <row r="2061" spans="1:5" x14ac:dyDescent="0.25">
      <c r="A2061" s="6"/>
      <c r="B2061" s="6"/>
      <c r="C2061" s="6"/>
      <c r="D2061" s="6"/>
      <c r="E2061" s="6"/>
    </row>
    <row r="2062" spans="1:5" x14ac:dyDescent="0.25">
      <c r="A2062" s="6"/>
      <c r="B2062" s="6"/>
      <c r="C2062" s="6"/>
      <c r="D2062" s="6"/>
      <c r="E2062" s="6"/>
    </row>
    <row r="2063" spans="1:5" x14ac:dyDescent="0.25">
      <c r="A2063" s="6"/>
      <c r="B2063" s="6"/>
      <c r="C2063" s="6"/>
      <c r="D2063" s="6"/>
      <c r="E2063" s="6"/>
    </row>
    <row r="2064" spans="1:5" x14ac:dyDescent="0.25">
      <c r="A2064" s="6"/>
      <c r="B2064" s="6"/>
      <c r="C2064" s="6"/>
      <c r="D2064" s="6"/>
      <c r="E2064" s="6"/>
    </row>
    <row r="2065" spans="1:5" x14ac:dyDescent="0.25">
      <c r="A2065" s="6"/>
      <c r="B2065" s="6"/>
      <c r="C2065" s="6"/>
      <c r="D2065" s="6"/>
      <c r="E2065" s="6"/>
    </row>
    <row r="2066" spans="1:5" x14ac:dyDescent="0.25">
      <c r="A2066" s="6"/>
      <c r="B2066" s="6"/>
      <c r="C2066" s="6"/>
      <c r="D2066" s="6"/>
      <c r="E2066" s="6"/>
    </row>
    <row r="2067" spans="1:5" x14ac:dyDescent="0.25">
      <c r="A2067" s="6"/>
      <c r="B2067" s="6"/>
      <c r="C2067" s="6"/>
      <c r="D2067" s="6"/>
      <c r="E2067" s="6"/>
    </row>
    <row r="2068" spans="1:5" x14ac:dyDescent="0.25">
      <c r="A2068" s="6"/>
      <c r="B2068" s="6"/>
      <c r="C2068" s="6"/>
      <c r="D2068" s="6"/>
      <c r="E2068" s="6"/>
    </row>
    <row r="2069" spans="1:5" x14ac:dyDescent="0.25">
      <c r="A2069" s="6"/>
      <c r="B2069" s="6"/>
      <c r="C2069" s="6"/>
      <c r="D2069" s="6"/>
      <c r="E2069" s="6"/>
    </row>
    <row r="2070" spans="1:5" x14ac:dyDescent="0.25">
      <c r="A2070" s="6"/>
      <c r="B2070" s="6"/>
      <c r="C2070" s="6"/>
      <c r="D2070" s="6"/>
      <c r="E2070" s="6"/>
    </row>
    <row r="2071" spans="1:5" x14ac:dyDescent="0.25">
      <c r="A2071" s="6"/>
      <c r="B2071" s="6"/>
      <c r="C2071" s="6"/>
      <c r="D2071" s="6"/>
      <c r="E2071" s="6"/>
    </row>
    <row r="2072" spans="1:5" x14ac:dyDescent="0.25">
      <c r="A2072" s="6"/>
      <c r="B2072" s="6"/>
      <c r="C2072" s="6"/>
      <c r="D2072" s="6"/>
      <c r="E2072" s="6"/>
    </row>
    <row r="2073" spans="1:5" x14ac:dyDescent="0.25">
      <c r="A2073" s="6"/>
      <c r="B2073" s="6"/>
      <c r="C2073" s="6"/>
      <c r="D2073" s="6"/>
      <c r="E2073" s="6"/>
    </row>
    <row r="2074" spans="1:5" x14ac:dyDescent="0.25">
      <c r="A2074" s="6"/>
      <c r="B2074" s="6"/>
      <c r="C2074" s="6"/>
      <c r="D2074" s="6"/>
      <c r="E2074" s="6"/>
    </row>
    <row r="2075" spans="1:5" x14ac:dyDescent="0.25">
      <c r="A2075" s="6"/>
      <c r="B2075" s="6"/>
      <c r="C2075" s="6"/>
      <c r="D2075" s="6"/>
      <c r="E2075" s="6"/>
    </row>
    <row r="2076" spans="1:5" x14ac:dyDescent="0.25">
      <c r="A2076" s="6"/>
      <c r="B2076" s="6"/>
      <c r="C2076" s="6"/>
      <c r="D2076" s="6"/>
      <c r="E2076" s="6"/>
    </row>
    <row r="2077" spans="1:5" x14ac:dyDescent="0.25">
      <c r="A2077" s="6"/>
      <c r="B2077" s="6"/>
      <c r="C2077" s="6"/>
      <c r="D2077" s="6"/>
      <c r="E2077" s="6"/>
    </row>
    <row r="2078" spans="1:5" x14ac:dyDescent="0.25">
      <c r="A2078" s="6"/>
      <c r="B2078" s="6"/>
      <c r="C2078" s="6"/>
      <c r="D2078" s="6"/>
      <c r="E2078" s="6"/>
    </row>
    <row r="2079" spans="1:5" x14ac:dyDescent="0.25">
      <c r="A2079" s="6"/>
      <c r="B2079" s="6"/>
      <c r="C2079" s="6"/>
      <c r="D2079" s="6"/>
      <c r="E2079" s="6"/>
    </row>
    <row r="2080" spans="1:5" x14ac:dyDescent="0.25">
      <c r="A2080" s="6"/>
      <c r="B2080" s="6"/>
      <c r="C2080" s="6"/>
      <c r="D2080" s="6"/>
      <c r="E2080" s="6"/>
    </row>
    <row r="2081" spans="1:5" x14ac:dyDescent="0.25">
      <c r="A2081" s="6"/>
      <c r="B2081" s="6"/>
      <c r="C2081" s="6"/>
      <c r="D2081" s="6"/>
      <c r="E2081" s="6"/>
    </row>
    <row r="2082" spans="1:5" x14ac:dyDescent="0.25">
      <c r="A2082" s="6"/>
      <c r="B2082" s="6"/>
      <c r="C2082" s="6"/>
      <c r="D2082" s="6"/>
      <c r="E2082" s="6"/>
    </row>
    <row r="2083" spans="1:5" x14ac:dyDescent="0.25">
      <c r="A2083" s="6"/>
      <c r="B2083" s="6"/>
      <c r="C2083" s="6"/>
      <c r="D2083" s="6"/>
      <c r="E2083" s="6"/>
    </row>
    <row r="2084" spans="1:5" x14ac:dyDescent="0.25">
      <c r="A2084" s="6"/>
      <c r="B2084" s="6"/>
      <c r="C2084" s="6"/>
      <c r="D2084" s="6"/>
      <c r="E2084" s="6"/>
    </row>
    <row r="2085" spans="1:5" x14ac:dyDescent="0.25">
      <c r="A2085" s="6"/>
      <c r="B2085" s="6"/>
      <c r="C2085" s="6"/>
      <c r="D2085" s="6"/>
      <c r="E2085" s="6"/>
    </row>
    <row r="2086" spans="1:5" x14ac:dyDescent="0.25">
      <c r="A2086" s="6"/>
      <c r="B2086" s="6"/>
      <c r="C2086" s="6"/>
      <c r="D2086" s="6"/>
      <c r="E2086" s="6"/>
    </row>
    <row r="2087" spans="1:5" x14ac:dyDescent="0.25">
      <c r="A2087" s="6"/>
      <c r="B2087" s="6"/>
      <c r="C2087" s="6"/>
      <c r="D2087" s="6"/>
      <c r="E2087" s="6"/>
    </row>
    <row r="2088" spans="1:5" x14ac:dyDescent="0.25">
      <c r="A2088" s="6"/>
      <c r="B2088" s="6"/>
      <c r="C2088" s="6"/>
      <c r="D2088" s="6"/>
      <c r="E2088" s="6"/>
    </row>
    <row r="2089" spans="1:5" x14ac:dyDescent="0.25">
      <c r="A2089" s="6"/>
      <c r="B2089" s="6"/>
      <c r="C2089" s="6"/>
      <c r="D2089" s="6"/>
      <c r="E2089" s="6"/>
    </row>
    <row r="2090" spans="1:5" x14ac:dyDescent="0.25">
      <c r="A2090" s="6"/>
      <c r="B2090" s="6"/>
      <c r="C2090" s="6"/>
      <c r="D2090" s="6"/>
      <c r="E2090" s="6"/>
    </row>
    <row r="2091" spans="1:5" x14ac:dyDescent="0.25">
      <c r="A2091" s="6"/>
      <c r="B2091" s="6"/>
      <c r="C2091" s="6"/>
      <c r="D2091" s="6"/>
      <c r="E2091" s="6"/>
    </row>
    <row r="2092" spans="1:5" x14ac:dyDescent="0.25">
      <c r="A2092" s="6"/>
      <c r="B2092" s="6"/>
      <c r="C2092" s="6"/>
      <c r="D2092" s="6"/>
      <c r="E2092" s="6"/>
    </row>
    <row r="2093" spans="1:5" x14ac:dyDescent="0.25">
      <c r="A2093" s="6"/>
      <c r="B2093" s="6"/>
      <c r="C2093" s="6"/>
      <c r="D2093" s="6"/>
      <c r="E2093" s="6"/>
    </row>
    <row r="2094" spans="1:5" x14ac:dyDescent="0.25">
      <c r="A2094" s="6"/>
      <c r="B2094" s="6"/>
      <c r="C2094" s="6"/>
      <c r="D2094" s="6"/>
      <c r="E2094" s="6"/>
    </row>
    <row r="2095" spans="1:5" x14ac:dyDescent="0.25">
      <c r="A2095" s="6"/>
      <c r="B2095" s="6"/>
      <c r="C2095" s="6"/>
      <c r="D2095" s="6"/>
      <c r="E2095" s="6"/>
    </row>
    <row r="2096" spans="1:5" x14ac:dyDescent="0.25">
      <c r="A2096" s="6"/>
      <c r="B2096" s="6"/>
      <c r="C2096" s="6"/>
      <c r="D2096" s="6"/>
      <c r="E2096" s="6"/>
    </row>
    <row r="2097" spans="1:5" x14ac:dyDescent="0.25">
      <c r="A2097" s="6"/>
      <c r="B2097" s="6"/>
      <c r="C2097" s="6"/>
      <c r="D2097" s="6"/>
      <c r="E2097" s="6"/>
    </row>
    <row r="2098" spans="1:5" x14ac:dyDescent="0.25">
      <c r="A2098" s="6"/>
      <c r="B2098" s="6"/>
      <c r="C2098" s="6"/>
      <c r="D2098" s="6"/>
      <c r="E2098" s="6"/>
    </row>
    <row r="2099" spans="1:5" x14ac:dyDescent="0.25">
      <c r="A2099" s="6"/>
      <c r="B2099" s="6"/>
      <c r="C2099" s="6"/>
      <c r="D2099" s="6"/>
      <c r="E2099" s="6"/>
    </row>
    <row r="2100" spans="1:5" x14ac:dyDescent="0.25">
      <c r="A2100" s="6"/>
      <c r="B2100" s="6"/>
      <c r="C2100" s="6"/>
      <c r="D2100" s="6"/>
      <c r="E2100" s="6"/>
    </row>
    <row r="2101" spans="1:5" x14ac:dyDescent="0.25">
      <c r="A2101" s="6"/>
      <c r="B2101" s="6"/>
      <c r="C2101" s="6"/>
      <c r="D2101" s="6"/>
      <c r="E2101" s="6"/>
    </row>
    <row r="2102" spans="1:5" x14ac:dyDescent="0.25">
      <c r="A2102" s="6"/>
      <c r="B2102" s="6"/>
      <c r="C2102" s="6"/>
      <c r="D2102" s="6"/>
      <c r="E2102" s="6"/>
    </row>
    <row r="2103" spans="1:5" x14ac:dyDescent="0.25">
      <c r="A2103" s="6"/>
      <c r="B2103" s="6"/>
      <c r="C2103" s="6"/>
      <c r="D2103" s="6"/>
      <c r="E2103" s="6"/>
    </row>
    <row r="2104" spans="1:5" x14ac:dyDescent="0.25">
      <c r="A2104" s="6"/>
      <c r="B2104" s="6"/>
      <c r="C2104" s="6"/>
      <c r="D2104" s="6"/>
      <c r="E2104" s="6"/>
    </row>
    <row r="2105" spans="1:5" x14ac:dyDescent="0.25">
      <c r="A2105" s="6"/>
      <c r="B2105" s="6"/>
      <c r="C2105" s="6"/>
      <c r="D2105" s="6"/>
      <c r="E2105" s="6"/>
    </row>
    <row r="2106" spans="1:5" x14ac:dyDescent="0.25">
      <c r="A2106" s="6"/>
      <c r="B2106" s="6"/>
      <c r="C2106" s="6"/>
      <c r="D2106" s="6"/>
      <c r="E2106" s="6"/>
    </row>
    <row r="2107" spans="1:5" x14ac:dyDescent="0.25">
      <c r="A2107" s="6"/>
      <c r="B2107" s="6"/>
      <c r="C2107" s="6"/>
      <c r="D2107" s="6"/>
      <c r="E2107" s="6"/>
    </row>
    <row r="2108" spans="1:5" x14ac:dyDescent="0.25">
      <c r="A2108" s="6"/>
      <c r="B2108" s="6"/>
      <c r="C2108" s="6"/>
      <c r="D2108" s="6"/>
      <c r="E2108" s="6"/>
    </row>
    <row r="2109" spans="1:5" x14ac:dyDescent="0.25">
      <c r="A2109" s="6"/>
      <c r="B2109" s="6"/>
      <c r="C2109" s="6"/>
      <c r="D2109" s="6"/>
      <c r="E2109" s="6"/>
    </row>
    <row r="2110" spans="1:5" x14ac:dyDescent="0.25">
      <c r="A2110" s="6"/>
      <c r="B2110" s="6"/>
      <c r="C2110" s="6"/>
      <c r="D2110" s="6"/>
      <c r="E2110" s="6"/>
    </row>
    <row r="2111" spans="1:5" x14ac:dyDescent="0.25">
      <c r="A2111" s="6"/>
      <c r="B2111" s="6"/>
      <c r="C2111" s="6"/>
      <c r="D2111" s="6"/>
      <c r="E2111" s="6"/>
    </row>
    <row r="2112" spans="1:5" x14ac:dyDescent="0.25">
      <c r="A2112" s="6"/>
      <c r="B2112" s="6"/>
      <c r="C2112" s="6"/>
      <c r="D2112" s="6"/>
      <c r="E2112" s="6"/>
    </row>
    <row r="2113" spans="1:5" x14ac:dyDescent="0.25">
      <c r="A2113" s="6"/>
      <c r="B2113" s="6"/>
      <c r="C2113" s="6"/>
      <c r="D2113" s="6"/>
      <c r="E2113" s="6"/>
    </row>
    <row r="2114" spans="1:5" x14ac:dyDescent="0.25">
      <c r="A2114" s="6"/>
      <c r="B2114" s="6"/>
      <c r="C2114" s="6"/>
      <c r="D2114" s="6"/>
      <c r="E2114" s="6"/>
    </row>
    <row r="2115" spans="1:5" x14ac:dyDescent="0.25">
      <c r="A2115" s="6"/>
      <c r="B2115" s="6"/>
      <c r="C2115" s="6"/>
      <c r="D2115" s="6"/>
      <c r="E2115" s="6"/>
    </row>
    <row r="2116" spans="1:5" x14ac:dyDescent="0.25">
      <c r="A2116" s="6"/>
      <c r="B2116" s="6"/>
      <c r="C2116" s="6"/>
      <c r="D2116" s="6"/>
      <c r="E2116" s="6"/>
    </row>
    <row r="2117" spans="1:5" x14ac:dyDescent="0.25">
      <c r="A2117" s="6"/>
      <c r="B2117" s="6"/>
      <c r="C2117" s="6"/>
      <c r="D2117" s="6"/>
      <c r="E2117" s="6"/>
    </row>
    <row r="2118" spans="1:5" x14ac:dyDescent="0.25">
      <c r="A2118" s="6"/>
      <c r="B2118" s="6"/>
      <c r="C2118" s="6"/>
      <c r="D2118" s="6"/>
      <c r="E2118" s="6"/>
    </row>
    <row r="2119" spans="1:5" x14ac:dyDescent="0.25">
      <c r="A2119" s="6"/>
      <c r="B2119" s="6"/>
      <c r="C2119" s="6"/>
      <c r="D2119" s="6"/>
      <c r="E2119" s="6"/>
    </row>
    <row r="2120" spans="1:5" x14ac:dyDescent="0.25">
      <c r="A2120" s="6"/>
      <c r="B2120" s="6"/>
      <c r="C2120" s="6"/>
      <c r="D2120" s="6"/>
      <c r="E2120" s="6"/>
    </row>
    <row r="2121" spans="1:5" x14ac:dyDescent="0.25">
      <c r="A2121" s="6"/>
      <c r="B2121" s="6"/>
      <c r="C2121" s="6"/>
      <c r="D2121" s="6"/>
      <c r="E2121" s="6"/>
    </row>
    <row r="2122" spans="1:5" x14ac:dyDescent="0.25">
      <c r="A2122" s="6"/>
      <c r="B2122" s="6"/>
      <c r="C2122" s="6"/>
      <c r="D2122" s="6"/>
      <c r="E2122" s="6"/>
    </row>
    <row r="2123" spans="1:5" x14ac:dyDescent="0.25">
      <c r="A2123" s="6"/>
      <c r="B2123" s="6"/>
      <c r="C2123" s="6"/>
      <c r="D2123" s="6"/>
      <c r="E2123" s="6"/>
    </row>
    <row r="2124" spans="1:5" x14ac:dyDescent="0.25">
      <c r="A2124" s="6"/>
      <c r="B2124" s="6"/>
      <c r="C2124" s="6"/>
      <c r="D2124" s="6"/>
      <c r="E2124" s="6"/>
    </row>
    <row r="2125" spans="1:5" x14ac:dyDescent="0.25">
      <c r="A2125" s="6"/>
      <c r="B2125" s="6"/>
      <c r="C2125" s="6"/>
      <c r="D2125" s="6"/>
      <c r="E2125" s="6"/>
    </row>
    <row r="2126" spans="1:5" x14ac:dyDescent="0.25">
      <c r="A2126" s="6"/>
      <c r="B2126" s="6"/>
      <c r="C2126" s="6"/>
      <c r="D2126" s="6"/>
      <c r="E2126" s="6"/>
    </row>
    <row r="2127" spans="1:5" x14ac:dyDescent="0.25">
      <c r="A2127" s="6"/>
      <c r="B2127" s="6"/>
      <c r="C2127" s="6"/>
      <c r="D2127" s="6"/>
      <c r="E2127" s="6"/>
    </row>
    <row r="2128" spans="1:5" x14ac:dyDescent="0.25">
      <c r="A2128" s="6"/>
      <c r="B2128" s="6"/>
      <c r="C2128" s="6"/>
      <c r="D2128" s="6"/>
      <c r="E2128" s="6"/>
    </row>
    <row r="2129" spans="1:5" x14ac:dyDescent="0.25">
      <c r="A2129" s="6"/>
      <c r="B2129" s="6"/>
      <c r="C2129" s="6"/>
      <c r="D2129" s="6"/>
      <c r="E2129" s="6"/>
    </row>
    <row r="2130" spans="1:5" x14ac:dyDescent="0.25">
      <c r="A2130" s="6"/>
      <c r="B2130" s="6"/>
      <c r="C2130" s="6"/>
      <c r="D2130" s="6"/>
      <c r="E2130" s="6"/>
    </row>
    <row r="2131" spans="1:5" x14ac:dyDescent="0.25">
      <c r="A2131" s="6"/>
      <c r="B2131" s="6"/>
      <c r="C2131" s="6"/>
      <c r="D2131" s="6"/>
      <c r="E2131" s="6"/>
    </row>
    <row r="2132" spans="1:5" x14ac:dyDescent="0.25">
      <c r="A2132" s="6"/>
      <c r="B2132" s="6"/>
      <c r="C2132" s="6"/>
      <c r="D2132" s="6"/>
      <c r="E2132" s="6"/>
    </row>
    <row r="2133" spans="1:5" x14ac:dyDescent="0.25">
      <c r="A2133" s="6"/>
      <c r="B2133" s="6"/>
      <c r="C2133" s="6"/>
      <c r="D2133" s="6"/>
      <c r="E2133" s="6"/>
    </row>
    <row r="2134" spans="1:5" x14ac:dyDescent="0.25">
      <c r="A2134" s="6"/>
      <c r="B2134" s="6"/>
      <c r="C2134" s="6"/>
      <c r="D2134" s="6"/>
      <c r="E2134" s="6"/>
    </row>
    <row r="2135" spans="1:5" x14ac:dyDescent="0.25">
      <c r="A2135" s="6"/>
      <c r="B2135" s="6"/>
      <c r="C2135" s="6"/>
      <c r="D2135" s="6"/>
      <c r="E2135" s="6"/>
    </row>
    <row r="2136" spans="1:5" x14ac:dyDescent="0.25">
      <c r="A2136" s="6"/>
      <c r="B2136" s="6"/>
      <c r="C2136" s="6"/>
      <c r="D2136" s="6"/>
      <c r="E2136" s="6"/>
    </row>
    <row r="2137" spans="1:5" x14ac:dyDescent="0.25">
      <c r="A2137" s="6"/>
      <c r="B2137" s="6"/>
      <c r="C2137" s="6"/>
      <c r="D2137" s="6"/>
      <c r="E2137" s="6"/>
    </row>
    <row r="2138" spans="1:5" x14ac:dyDescent="0.25">
      <c r="A2138" s="6"/>
      <c r="B2138" s="6"/>
      <c r="C2138" s="6"/>
      <c r="D2138" s="6"/>
      <c r="E2138" s="6"/>
    </row>
    <row r="2139" spans="1:5" x14ac:dyDescent="0.25">
      <c r="A2139" s="6"/>
      <c r="B2139" s="6"/>
      <c r="C2139" s="6"/>
      <c r="D2139" s="6"/>
      <c r="E2139" s="6"/>
    </row>
    <row r="2140" spans="1:5" x14ac:dyDescent="0.25">
      <c r="A2140" s="6"/>
      <c r="B2140" s="6"/>
      <c r="C2140" s="6"/>
      <c r="D2140" s="6"/>
      <c r="E2140" s="6"/>
    </row>
    <row r="2141" spans="1:5" x14ac:dyDescent="0.25">
      <c r="A2141" s="6"/>
      <c r="B2141" s="6"/>
      <c r="C2141" s="6"/>
      <c r="D2141" s="6"/>
      <c r="E2141" s="6"/>
    </row>
    <row r="2142" spans="1:5" x14ac:dyDescent="0.25">
      <c r="A2142" s="6"/>
      <c r="B2142" s="6"/>
      <c r="C2142" s="6"/>
      <c r="D2142" s="6"/>
      <c r="E2142" s="6"/>
    </row>
    <row r="2143" spans="1:5" x14ac:dyDescent="0.25">
      <c r="A2143" s="6"/>
      <c r="B2143" s="6"/>
      <c r="C2143" s="6"/>
      <c r="D2143" s="6"/>
      <c r="E2143" s="6"/>
    </row>
    <row r="2144" spans="1:5" x14ac:dyDescent="0.25">
      <c r="A2144" s="6"/>
      <c r="B2144" s="6"/>
      <c r="C2144" s="6"/>
      <c r="D2144" s="6"/>
      <c r="E2144" s="6"/>
    </row>
    <row r="2145" spans="1:5" x14ac:dyDescent="0.25">
      <c r="A2145" s="6"/>
      <c r="B2145" s="6"/>
      <c r="C2145" s="6"/>
      <c r="D2145" s="6"/>
      <c r="E2145" s="6"/>
    </row>
    <row r="2146" spans="1:5" x14ac:dyDescent="0.25">
      <c r="A2146" s="6"/>
      <c r="B2146" s="6"/>
      <c r="C2146" s="6"/>
      <c r="D2146" s="6"/>
      <c r="E2146" s="6"/>
    </row>
    <row r="2147" spans="1:5" x14ac:dyDescent="0.25">
      <c r="A2147" s="6"/>
      <c r="B2147" s="6"/>
      <c r="C2147" s="6"/>
      <c r="D2147" s="6"/>
      <c r="E2147" s="6"/>
    </row>
    <row r="2148" spans="1:5" x14ac:dyDescent="0.25">
      <c r="A2148" s="6"/>
      <c r="B2148" s="6"/>
      <c r="C2148" s="6"/>
      <c r="D2148" s="6"/>
      <c r="E2148" s="6"/>
    </row>
    <row r="2149" spans="1:5" x14ac:dyDescent="0.25">
      <c r="A2149" s="6"/>
      <c r="B2149" s="6"/>
      <c r="C2149" s="6"/>
      <c r="D2149" s="6"/>
      <c r="E2149" s="6"/>
    </row>
    <row r="2150" spans="1:5" x14ac:dyDescent="0.25">
      <c r="A2150" s="6"/>
      <c r="B2150" s="6"/>
      <c r="C2150" s="6"/>
      <c r="D2150" s="6"/>
      <c r="E2150" s="6"/>
    </row>
    <row r="2151" spans="1:5" x14ac:dyDescent="0.25">
      <c r="A2151" s="6"/>
      <c r="B2151" s="6"/>
      <c r="C2151" s="6"/>
      <c r="D2151" s="6"/>
      <c r="E2151" s="6"/>
    </row>
    <row r="2152" spans="1:5" x14ac:dyDescent="0.25">
      <c r="A2152" s="6"/>
      <c r="B2152" s="6"/>
      <c r="C2152" s="6"/>
      <c r="D2152" s="6"/>
      <c r="E2152" s="6"/>
    </row>
    <row r="2153" spans="1:5" x14ac:dyDescent="0.25">
      <c r="A2153" s="6"/>
      <c r="B2153" s="6"/>
      <c r="C2153" s="6"/>
      <c r="D2153" s="6"/>
      <c r="E2153" s="6"/>
    </row>
    <row r="2154" spans="1:5" x14ac:dyDescent="0.25">
      <c r="A2154" s="6"/>
      <c r="B2154" s="6"/>
      <c r="C2154" s="6"/>
      <c r="D2154" s="6"/>
      <c r="E2154" s="6"/>
    </row>
    <row r="2155" spans="1:5" x14ac:dyDescent="0.25">
      <c r="A2155" s="6"/>
      <c r="B2155" s="6"/>
      <c r="C2155" s="6"/>
      <c r="D2155" s="6"/>
      <c r="E2155" s="6"/>
    </row>
    <row r="2156" spans="1:5" x14ac:dyDescent="0.25">
      <c r="A2156" s="6"/>
      <c r="B2156" s="6"/>
      <c r="C2156" s="6"/>
      <c r="D2156" s="6"/>
      <c r="E2156" s="6"/>
    </row>
    <row r="2157" spans="1:5" x14ac:dyDescent="0.25">
      <c r="A2157" s="6"/>
      <c r="B2157" s="6"/>
      <c r="C2157" s="6"/>
      <c r="D2157" s="6"/>
      <c r="E2157" s="6"/>
    </row>
    <row r="2158" spans="1:5" x14ac:dyDescent="0.25">
      <c r="A2158" s="6"/>
      <c r="B2158" s="6"/>
      <c r="C2158" s="6"/>
      <c r="D2158" s="6"/>
      <c r="E2158" s="6"/>
    </row>
    <row r="2159" spans="1:5" x14ac:dyDescent="0.25">
      <c r="A2159" s="6"/>
      <c r="B2159" s="6"/>
      <c r="C2159" s="6"/>
      <c r="D2159" s="6"/>
      <c r="E2159" s="6"/>
    </row>
    <row r="2160" spans="1:5" x14ac:dyDescent="0.25">
      <c r="A2160" s="6"/>
      <c r="B2160" s="6"/>
      <c r="C2160" s="6"/>
      <c r="D2160" s="6"/>
      <c r="E2160" s="6"/>
    </row>
    <row r="2161" spans="1:5" x14ac:dyDescent="0.25">
      <c r="A2161" s="6"/>
      <c r="B2161" s="6"/>
      <c r="C2161" s="6"/>
      <c r="D2161" s="6"/>
      <c r="E2161" s="6"/>
    </row>
    <row r="2162" spans="1:5" x14ac:dyDescent="0.25">
      <c r="A2162" s="6"/>
      <c r="B2162" s="6"/>
      <c r="C2162" s="6"/>
      <c r="D2162" s="6"/>
      <c r="E2162" s="6"/>
    </row>
    <row r="2163" spans="1:5" x14ac:dyDescent="0.25">
      <c r="A2163" s="6"/>
      <c r="B2163" s="6"/>
      <c r="C2163" s="6"/>
      <c r="D2163" s="6"/>
      <c r="E2163" s="6"/>
    </row>
    <row r="2164" spans="1:5" x14ac:dyDescent="0.25">
      <c r="A2164" s="6"/>
      <c r="B2164" s="6"/>
      <c r="C2164" s="6"/>
      <c r="D2164" s="6"/>
      <c r="E2164" s="6"/>
    </row>
    <row r="2165" spans="1:5" x14ac:dyDescent="0.25">
      <c r="A2165" s="6"/>
      <c r="B2165" s="6"/>
      <c r="C2165" s="6"/>
      <c r="D2165" s="6"/>
      <c r="E2165" s="6"/>
    </row>
    <row r="2166" spans="1:5" x14ac:dyDescent="0.25">
      <c r="A2166" s="6"/>
      <c r="B2166" s="6"/>
      <c r="C2166" s="6"/>
      <c r="D2166" s="6"/>
      <c r="E2166" s="6"/>
    </row>
    <row r="2167" spans="1:5" x14ac:dyDescent="0.25">
      <c r="A2167" s="6"/>
      <c r="B2167" s="6"/>
      <c r="C2167" s="6"/>
      <c r="D2167" s="6"/>
      <c r="E2167" s="6"/>
    </row>
    <row r="2168" spans="1:5" x14ac:dyDescent="0.25">
      <c r="A2168" s="6"/>
      <c r="B2168" s="6"/>
      <c r="C2168" s="6"/>
      <c r="D2168" s="6"/>
      <c r="E2168" s="6"/>
    </row>
    <row r="2169" spans="1:5" x14ac:dyDescent="0.25">
      <c r="A2169" s="6"/>
      <c r="B2169" s="6"/>
      <c r="C2169" s="6"/>
      <c r="D2169" s="6"/>
      <c r="E2169" s="6"/>
    </row>
    <row r="2170" spans="1:5" x14ac:dyDescent="0.25">
      <c r="A2170" s="6"/>
      <c r="B2170" s="6"/>
      <c r="C2170" s="6"/>
      <c r="D2170" s="6"/>
      <c r="E2170" s="6"/>
    </row>
    <row r="2171" spans="1:5" x14ac:dyDescent="0.25">
      <c r="A2171" s="6"/>
      <c r="B2171" s="6"/>
      <c r="C2171" s="6"/>
      <c r="D2171" s="6"/>
      <c r="E2171" s="6"/>
    </row>
    <row r="2172" spans="1:5" x14ac:dyDescent="0.25">
      <c r="A2172" s="6"/>
      <c r="B2172" s="6"/>
      <c r="C2172" s="6"/>
      <c r="D2172" s="6"/>
      <c r="E2172" s="6"/>
    </row>
    <row r="2173" spans="1:5" x14ac:dyDescent="0.25">
      <c r="A2173" s="6"/>
      <c r="B2173" s="6"/>
      <c r="C2173" s="6"/>
      <c r="D2173" s="6"/>
      <c r="E2173" s="6"/>
    </row>
    <row r="2174" spans="1:5" x14ac:dyDescent="0.25">
      <c r="A2174" s="6"/>
      <c r="B2174" s="6"/>
      <c r="C2174" s="6"/>
      <c r="D2174" s="6"/>
      <c r="E2174" s="6"/>
    </row>
    <row r="2175" spans="1:5" x14ac:dyDescent="0.25">
      <c r="A2175" s="6"/>
      <c r="B2175" s="6"/>
      <c r="C2175" s="6"/>
      <c r="D2175" s="6"/>
      <c r="E2175" s="6"/>
    </row>
    <row r="2176" spans="1:5" x14ac:dyDescent="0.25">
      <c r="A2176" s="6"/>
      <c r="B2176" s="6"/>
      <c r="C2176" s="6"/>
      <c r="D2176" s="6"/>
      <c r="E2176" s="6"/>
    </row>
    <row r="2177" spans="1:5" x14ac:dyDescent="0.25">
      <c r="A2177" s="6"/>
      <c r="B2177" s="6"/>
      <c r="C2177" s="6"/>
      <c r="D2177" s="6"/>
      <c r="E2177" s="6"/>
    </row>
    <row r="2178" spans="1:5" x14ac:dyDescent="0.25">
      <c r="A2178" s="6"/>
      <c r="B2178" s="6"/>
      <c r="C2178" s="6"/>
      <c r="D2178" s="6"/>
      <c r="E2178" s="6"/>
    </row>
    <row r="2179" spans="1:5" x14ac:dyDescent="0.25">
      <c r="A2179" s="6"/>
      <c r="B2179" s="6"/>
      <c r="C2179" s="6"/>
      <c r="D2179" s="6"/>
      <c r="E2179" s="6"/>
    </row>
    <row r="2180" spans="1:5" x14ac:dyDescent="0.25">
      <c r="A2180" s="6"/>
      <c r="B2180" s="6"/>
      <c r="C2180" s="6"/>
      <c r="D2180" s="6"/>
      <c r="E2180" s="6"/>
    </row>
    <row r="2181" spans="1:5" x14ac:dyDescent="0.25">
      <c r="A2181" s="6"/>
      <c r="B2181" s="6"/>
      <c r="C2181" s="6"/>
      <c r="D2181" s="6"/>
      <c r="E2181" s="6"/>
    </row>
    <row r="2182" spans="1:5" x14ac:dyDescent="0.25">
      <c r="A2182" s="6"/>
      <c r="B2182" s="6"/>
      <c r="C2182" s="6"/>
      <c r="D2182" s="6"/>
      <c r="E2182" s="6"/>
    </row>
    <row r="2183" spans="1:5" x14ac:dyDescent="0.25">
      <c r="A2183" s="6"/>
      <c r="B2183" s="6"/>
      <c r="C2183" s="6"/>
      <c r="D2183" s="6"/>
      <c r="E2183" s="6"/>
    </row>
    <row r="2184" spans="1:5" x14ac:dyDescent="0.25">
      <c r="A2184" s="6"/>
      <c r="B2184" s="6"/>
      <c r="C2184" s="6"/>
      <c r="D2184" s="6"/>
      <c r="E2184" s="6"/>
    </row>
    <row r="2185" spans="1:5" x14ac:dyDescent="0.25">
      <c r="A2185" s="6"/>
      <c r="B2185" s="6"/>
      <c r="C2185" s="6"/>
      <c r="D2185" s="6"/>
      <c r="E2185" s="6"/>
    </row>
    <row r="2186" spans="1:5" x14ac:dyDescent="0.25">
      <c r="A2186" s="6"/>
      <c r="B2186" s="6"/>
      <c r="C2186" s="6"/>
      <c r="D2186" s="6"/>
      <c r="E2186" s="6"/>
    </row>
    <row r="2187" spans="1:5" x14ac:dyDescent="0.25">
      <c r="A2187" s="6"/>
      <c r="B2187" s="6"/>
      <c r="C2187" s="6"/>
      <c r="D2187" s="6"/>
      <c r="E2187" s="6"/>
    </row>
    <row r="2188" spans="1:5" x14ac:dyDescent="0.25">
      <c r="A2188" s="6"/>
      <c r="B2188" s="6"/>
      <c r="C2188" s="6"/>
      <c r="D2188" s="6"/>
      <c r="E2188" s="6"/>
    </row>
    <row r="2189" spans="1:5" x14ac:dyDescent="0.25">
      <c r="A2189" s="6"/>
      <c r="B2189" s="6"/>
      <c r="C2189" s="6"/>
      <c r="D2189" s="6"/>
      <c r="E2189" s="6"/>
    </row>
    <row r="2190" spans="1:5" x14ac:dyDescent="0.25">
      <c r="A2190" s="6"/>
      <c r="B2190" s="6"/>
      <c r="C2190" s="6"/>
      <c r="D2190" s="6"/>
      <c r="E2190" s="6"/>
    </row>
    <row r="2191" spans="1:5" x14ac:dyDescent="0.25">
      <c r="A2191" s="6"/>
      <c r="B2191" s="6"/>
      <c r="C2191" s="6"/>
      <c r="D2191" s="6"/>
      <c r="E2191" s="6"/>
    </row>
    <row r="2192" spans="1:5" x14ac:dyDescent="0.25">
      <c r="A2192" s="6"/>
      <c r="B2192" s="6"/>
      <c r="C2192" s="6"/>
      <c r="D2192" s="6"/>
      <c r="E2192" s="6"/>
    </row>
    <row r="2193" spans="1:5" x14ac:dyDescent="0.25">
      <c r="A2193" s="6"/>
      <c r="B2193" s="6"/>
      <c r="C2193" s="6"/>
      <c r="D2193" s="6"/>
      <c r="E2193" s="6"/>
    </row>
    <row r="2194" spans="1:5" x14ac:dyDescent="0.25">
      <c r="A2194" s="6"/>
      <c r="B2194" s="6"/>
      <c r="C2194" s="6"/>
      <c r="D2194" s="6"/>
      <c r="E2194" s="6"/>
    </row>
    <row r="2195" spans="1:5" x14ac:dyDescent="0.25">
      <c r="A2195" s="6"/>
      <c r="B2195" s="6"/>
      <c r="C2195" s="6"/>
      <c r="D2195" s="6"/>
      <c r="E2195" s="6"/>
    </row>
    <row r="2196" spans="1:5" x14ac:dyDescent="0.25">
      <c r="A2196" s="6"/>
      <c r="B2196" s="6"/>
      <c r="C2196" s="6"/>
      <c r="D2196" s="6"/>
      <c r="E2196" s="6"/>
    </row>
    <row r="2197" spans="1:5" x14ac:dyDescent="0.25">
      <c r="A2197" s="6"/>
      <c r="B2197" s="6"/>
      <c r="C2197" s="6"/>
      <c r="D2197" s="6"/>
      <c r="E2197" s="6"/>
    </row>
    <row r="2198" spans="1:5" x14ac:dyDescent="0.25">
      <c r="A2198" s="6"/>
      <c r="B2198" s="6"/>
      <c r="C2198" s="6"/>
      <c r="D2198" s="6"/>
      <c r="E2198" s="6"/>
    </row>
    <row r="2199" spans="1:5" x14ac:dyDescent="0.25">
      <c r="A2199" s="6"/>
      <c r="B2199" s="6"/>
      <c r="C2199" s="6"/>
      <c r="D2199" s="6"/>
      <c r="E2199" s="6"/>
    </row>
    <row r="2200" spans="1:5" x14ac:dyDescent="0.25">
      <c r="A2200" s="6"/>
      <c r="B2200" s="6"/>
      <c r="C2200" s="6"/>
      <c r="D2200" s="6"/>
      <c r="E2200" s="6"/>
    </row>
    <row r="2201" spans="1:5" x14ac:dyDescent="0.25">
      <c r="A2201" s="6"/>
      <c r="B2201" s="6"/>
      <c r="C2201" s="6"/>
      <c r="D2201" s="6"/>
      <c r="E2201" s="6"/>
    </row>
    <row r="2202" spans="1:5" x14ac:dyDescent="0.25">
      <c r="A2202" s="6"/>
      <c r="B2202" s="6"/>
      <c r="C2202" s="6"/>
      <c r="D2202" s="6"/>
      <c r="E2202" s="6"/>
    </row>
    <row r="2203" spans="1:5" x14ac:dyDescent="0.25">
      <c r="A2203" s="6"/>
      <c r="B2203" s="6"/>
      <c r="C2203" s="6"/>
      <c r="D2203" s="6"/>
      <c r="E2203" s="6"/>
    </row>
    <row r="2204" spans="1:5" x14ac:dyDescent="0.25">
      <c r="A2204" s="6"/>
      <c r="B2204" s="6"/>
      <c r="C2204" s="6"/>
      <c r="D2204" s="6"/>
      <c r="E2204" s="6"/>
    </row>
    <row r="2205" spans="1:5" x14ac:dyDescent="0.25">
      <c r="A2205" s="6"/>
      <c r="B2205" s="6"/>
      <c r="C2205" s="6"/>
      <c r="D2205" s="6"/>
      <c r="E2205" s="6"/>
    </row>
    <row r="2206" spans="1:5" x14ac:dyDescent="0.25">
      <c r="A2206" s="6"/>
      <c r="B2206" s="6"/>
      <c r="C2206" s="6"/>
      <c r="D2206" s="6"/>
      <c r="E2206" s="6"/>
    </row>
    <row r="2207" spans="1:5" x14ac:dyDescent="0.25">
      <c r="A2207" s="6"/>
      <c r="B2207" s="6"/>
      <c r="C2207" s="6"/>
      <c r="D2207" s="6"/>
      <c r="E2207" s="6"/>
    </row>
    <row r="2208" spans="1:5" x14ac:dyDescent="0.25">
      <c r="A2208" s="6"/>
      <c r="B2208" s="6"/>
      <c r="C2208" s="6"/>
      <c r="D2208" s="6"/>
      <c r="E2208" s="6"/>
    </row>
    <row r="2209" spans="1:5" x14ac:dyDescent="0.25">
      <c r="A2209" s="6"/>
      <c r="B2209" s="6"/>
      <c r="C2209" s="6"/>
      <c r="D2209" s="6"/>
      <c r="E2209" s="6"/>
    </row>
    <row r="2210" spans="1:5" x14ac:dyDescent="0.25">
      <c r="A2210" s="6"/>
      <c r="B2210" s="6"/>
      <c r="C2210" s="6"/>
      <c r="D2210" s="6"/>
      <c r="E2210" s="6"/>
    </row>
    <row r="2211" spans="1:5" x14ac:dyDescent="0.25">
      <c r="A2211" s="6"/>
      <c r="B2211" s="6"/>
      <c r="C2211" s="6"/>
      <c r="D2211" s="6"/>
      <c r="E2211" s="6"/>
    </row>
    <row r="2212" spans="1:5" x14ac:dyDescent="0.25">
      <c r="A2212" s="6"/>
      <c r="B2212" s="6"/>
      <c r="C2212" s="6"/>
      <c r="D2212" s="6"/>
      <c r="E2212" s="6"/>
    </row>
    <row r="2213" spans="1:5" x14ac:dyDescent="0.25">
      <c r="A2213" s="6"/>
      <c r="B2213" s="6"/>
      <c r="C2213" s="6"/>
      <c r="D2213" s="6"/>
      <c r="E2213" s="6"/>
    </row>
    <row r="2214" spans="1:5" x14ac:dyDescent="0.25">
      <c r="A2214" s="6"/>
      <c r="B2214" s="6"/>
      <c r="C2214" s="6"/>
      <c r="D2214" s="6"/>
      <c r="E2214" s="6"/>
    </row>
    <row r="2215" spans="1:5" x14ac:dyDescent="0.25">
      <c r="A2215" s="6"/>
      <c r="B2215" s="6"/>
      <c r="C2215" s="6"/>
      <c r="D2215" s="6"/>
      <c r="E2215" s="6"/>
    </row>
    <row r="2216" spans="1:5" x14ac:dyDescent="0.25">
      <c r="A2216" s="6"/>
      <c r="B2216" s="6"/>
      <c r="C2216" s="6"/>
      <c r="D2216" s="6"/>
      <c r="E2216" s="6"/>
    </row>
    <row r="2217" spans="1:5" x14ac:dyDescent="0.25">
      <c r="A2217" s="6"/>
      <c r="B2217" s="6"/>
      <c r="C2217" s="6"/>
      <c r="D2217" s="6"/>
      <c r="E2217" s="6"/>
    </row>
    <row r="2218" spans="1:5" x14ac:dyDescent="0.25">
      <c r="A2218" s="6"/>
      <c r="B2218" s="6"/>
      <c r="C2218" s="6"/>
      <c r="D2218" s="6"/>
      <c r="E2218" s="6"/>
    </row>
    <row r="2219" spans="1:5" x14ac:dyDescent="0.25">
      <c r="A2219" s="6"/>
      <c r="B2219" s="6"/>
      <c r="C2219" s="6"/>
      <c r="D2219" s="6"/>
      <c r="E2219" s="6"/>
    </row>
    <row r="2220" spans="1:5" x14ac:dyDescent="0.25">
      <c r="A2220" s="6"/>
      <c r="B2220" s="6"/>
      <c r="C2220" s="6"/>
      <c r="D2220" s="6"/>
      <c r="E2220" s="6"/>
    </row>
    <row r="2221" spans="1:5" x14ac:dyDescent="0.25">
      <c r="A2221" s="6"/>
      <c r="B2221" s="6"/>
      <c r="C2221" s="6"/>
      <c r="D2221" s="6"/>
      <c r="E2221" s="6"/>
    </row>
    <row r="2222" spans="1:5" x14ac:dyDescent="0.25">
      <c r="A2222" s="6"/>
      <c r="B2222" s="6"/>
      <c r="C2222" s="6"/>
      <c r="D2222" s="6"/>
      <c r="E2222" s="6"/>
    </row>
    <row r="2223" spans="1:5" x14ac:dyDescent="0.25">
      <c r="A2223" s="6"/>
      <c r="B2223" s="6"/>
      <c r="C2223" s="6"/>
      <c r="D2223" s="6"/>
      <c r="E2223" s="6"/>
    </row>
    <row r="2224" spans="1:5" x14ac:dyDescent="0.25">
      <c r="A2224" s="6"/>
      <c r="B2224" s="6"/>
      <c r="C2224" s="6"/>
      <c r="D2224" s="6"/>
      <c r="E2224" s="6"/>
    </row>
    <row r="2225" spans="1:5" x14ac:dyDescent="0.25">
      <c r="A2225" s="6"/>
      <c r="B2225" s="6"/>
      <c r="C2225" s="6"/>
      <c r="D2225" s="6"/>
      <c r="E2225" s="6"/>
    </row>
    <row r="2226" spans="1:5" x14ac:dyDescent="0.25">
      <c r="A2226" s="6"/>
      <c r="B2226" s="6"/>
      <c r="C2226" s="6"/>
      <c r="D2226" s="6"/>
      <c r="E2226" s="6"/>
    </row>
    <row r="2227" spans="1:5" x14ac:dyDescent="0.25">
      <c r="A2227" s="6"/>
      <c r="B2227" s="6"/>
      <c r="C2227" s="6"/>
      <c r="D2227" s="6"/>
      <c r="E2227" s="6"/>
    </row>
    <row r="2228" spans="1:5" x14ac:dyDescent="0.25">
      <c r="A2228" s="6"/>
      <c r="B2228" s="6"/>
      <c r="C2228" s="6"/>
      <c r="D2228" s="6"/>
      <c r="E2228" s="6"/>
    </row>
    <row r="2229" spans="1:5" x14ac:dyDescent="0.25">
      <c r="A2229" s="6"/>
      <c r="B2229" s="6"/>
      <c r="C2229" s="6"/>
      <c r="D2229" s="6"/>
      <c r="E2229" s="6"/>
    </row>
    <row r="2230" spans="1:5" x14ac:dyDescent="0.25">
      <c r="A2230" s="6"/>
      <c r="B2230" s="6"/>
      <c r="C2230" s="6"/>
      <c r="D2230" s="6"/>
      <c r="E2230" s="6"/>
    </row>
    <row r="2231" spans="1:5" x14ac:dyDescent="0.25">
      <c r="A2231" s="6"/>
      <c r="B2231" s="6"/>
      <c r="C2231" s="6"/>
      <c r="D2231" s="6"/>
      <c r="E2231" s="6"/>
    </row>
    <row r="2232" spans="1:5" x14ac:dyDescent="0.25">
      <c r="A2232" s="6"/>
      <c r="B2232" s="6"/>
      <c r="C2232" s="6"/>
      <c r="D2232" s="6"/>
      <c r="E2232" s="6"/>
    </row>
    <row r="2233" spans="1:5" x14ac:dyDescent="0.25">
      <c r="A2233" s="6"/>
      <c r="B2233" s="6"/>
      <c r="C2233" s="6"/>
      <c r="D2233" s="6"/>
      <c r="E2233" s="6"/>
    </row>
    <row r="2234" spans="1:5" x14ac:dyDescent="0.25">
      <c r="A2234" s="6"/>
      <c r="B2234" s="6"/>
      <c r="C2234" s="6"/>
      <c r="D2234" s="6"/>
      <c r="E2234" s="6"/>
    </row>
    <row r="2235" spans="1:5" x14ac:dyDescent="0.25">
      <c r="A2235" s="6"/>
      <c r="B2235" s="6"/>
      <c r="C2235" s="6"/>
      <c r="D2235" s="6"/>
      <c r="E2235" s="6"/>
    </row>
    <row r="2236" spans="1:5" x14ac:dyDescent="0.25">
      <c r="A2236" s="6"/>
      <c r="B2236" s="6"/>
      <c r="C2236" s="6"/>
      <c r="D2236" s="6"/>
      <c r="E2236" s="6"/>
    </row>
    <row r="2237" spans="1:5" x14ac:dyDescent="0.25">
      <c r="A2237" s="6"/>
      <c r="B2237" s="6"/>
      <c r="C2237" s="6"/>
      <c r="D2237" s="6"/>
      <c r="E2237" s="6"/>
    </row>
    <row r="2238" spans="1:5" x14ac:dyDescent="0.25">
      <c r="A2238" s="6"/>
      <c r="B2238" s="6"/>
      <c r="C2238" s="6"/>
      <c r="D2238" s="6"/>
      <c r="E2238" s="6"/>
    </row>
    <row r="2239" spans="1:5" x14ac:dyDescent="0.25">
      <c r="A2239" s="6"/>
      <c r="B2239" s="6"/>
      <c r="C2239" s="6"/>
      <c r="D2239" s="6"/>
      <c r="E2239" s="6"/>
    </row>
    <row r="2240" spans="1:5" x14ac:dyDescent="0.25">
      <c r="A2240" s="6"/>
      <c r="B2240" s="6"/>
      <c r="C2240" s="6"/>
      <c r="D2240" s="6"/>
      <c r="E2240" s="6"/>
    </row>
    <row r="2241" spans="1:5" x14ac:dyDescent="0.25">
      <c r="A2241" s="6"/>
      <c r="B2241" s="6"/>
      <c r="C2241" s="6"/>
      <c r="D2241" s="6"/>
      <c r="E2241" s="6"/>
    </row>
    <row r="2242" spans="1:5" x14ac:dyDescent="0.25">
      <c r="A2242" s="6"/>
      <c r="B2242" s="6"/>
      <c r="C2242" s="6"/>
      <c r="D2242" s="6"/>
      <c r="E2242" s="6"/>
    </row>
    <row r="2243" spans="1:5" x14ac:dyDescent="0.25">
      <c r="A2243" s="6"/>
      <c r="B2243" s="6"/>
      <c r="C2243" s="6"/>
      <c r="D2243" s="6"/>
      <c r="E2243" s="6"/>
    </row>
    <row r="2244" spans="1:5" x14ac:dyDescent="0.25">
      <c r="A2244" s="6"/>
      <c r="B2244" s="6"/>
      <c r="C2244" s="6"/>
      <c r="D2244" s="6"/>
      <c r="E2244" s="6"/>
    </row>
    <row r="2245" spans="1:5" x14ac:dyDescent="0.25">
      <c r="A2245" s="6"/>
      <c r="B2245" s="6"/>
      <c r="C2245" s="6"/>
      <c r="D2245" s="6"/>
      <c r="E2245" s="6"/>
    </row>
    <row r="2246" spans="1:5" x14ac:dyDescent="0.25">
      <c r="A2246" s="6"/>
      <c r="B2246" s="6"/>
      <c r="C2246" s="6"/>
      <c r="D2246" s="6"/>
      <c r="E2246" s="6"/>
    </row>
    <row r="2247" spans="1:5" x14ac:dyDescent="0.25">
      <c r="A2247" s="6"/>
      <c r="B2247" s="6"/>
      <c r="C2247" s="6"/>
      <c r="D2247" s="6"/>
      <c r="E2247" s="6"/>
    </row>
    <row r="2248" spans="1:5" x14ac:dyDescent="0.25">
      <c r="A2248" s="6"/>
      <c r="B2248" s="6"/>
      <c r="C2248" s="6"/>
      <c r="D2248" s="6"/>
      <c r="E2248" s="6"/>
    </row>
    <row r="2249" spans="1:5" x14ac:dyDescent="0.25">
      <c r="A2249" s="6"/>
      <c r="B2249" s="6"/>
      <c r="C2249" s="6"/>
      <c r="D2249" s="6"/>
      <c r="E2249" s="6"/>
    </row>
    <row r="2250" spans="1:5" x14ac:dyDescent="0.25">
      <c r="A2250" s="6"/>
      <c r="B2250" s="6"/>
      <c r="C2250" s="6"/>
      <c r="D2250" s="6"/>
      <c r="E2250" s="6"/>
    </row>
    <row r="2251" spans="1:5" x14ac:dyDescent="0.25">
      <c r="A2251" s="6"/>
      <c r="B2251" s="6"/>
      <c r="C2251" s="6"/>
      <c r="D2251" s="6"/>
      <c r="E2251" s="6"/>
    </row>
    <row r="2252" spans="1:5" x14ac:dyDescent="0.25">
      <c r="A2252" s="6"/>
      <c r="B2252" s="6"/>
      <c r="C2252" s="6"/>
      <c r="D2252" s="6"/>
      <c r="E2252" s="6"/>
    </row>
    <row r="2253" spans="1:5" x14ac:dyDescent="0.25">
      <c r="A2253" s="6"/>
      <c r="B2253" s="6"/>
      <c r="C2253" s="6"/>
      <c r="D2253" s="6"/>
      <c r="E2253" s="6"/>
    </row>
    <row r="2254" spans="1:5" x14ac:dyDescent="0.25">
      <c r="A2254" s="6"/>
      <c r="B2254" s="6"/>
      <c r="C2254" s="6"/>
      <c r="D2254" s="6"/>
      <c r="E2254" s="6"/>
    </row>
    <row r="2255" spans="1:5" x14ac:dyDescent="0.25">
      <c r="A2255" s="6"/>
      <c r="B2255" s="6"/>
      <c r="C2255" s="6"/>
      <c r="D2255" s="6"/>
      <c r="E2255" s="6"/>
    </row>
    <row r="2256" spans="1:5" x14ac:dyDescent="0.25">
      <c r="A2256" s="6"/>
      <c r="B2256" s="6"/>
      <c r="C2256" s="6"/>
      <c r="D2256" s="6"/>
      <c r="E2256" s="6"/>
    </row>
    <row r="2257" spans="1:5" x14ac:dyDescent="0.25">
      <c r="A2257" s="6"/>
      <c r="B2257" s="6"/>
      <c r="C2257" s="6"/>
      <c r="D2257" s="6"/>
      <c r="E2257" s="6"/>
    </row>
    <row r="2258" spans="1:5" x14ac:dyDescent="0.25">
      <c r="A2258" s="6"/>
      <c r="B2258" s="6"/>
      <c r="C2258" s="6"/>
      <c r="D2258" s="6"/>
      <c r="E2258" s="6"/>
    </row>
    <row r="2259" spans="1:5" x14ac:dyDescent="0.25">
      <c r="A2259" s="6"/>
      <c r="B2259" s="6"/>
      <c r="C2259" s="6"/>
      <c r="D2259" s="6"/>
      <c r="E2259" s="6"/>
    </row>
    <row r="2260" spans="1:5" x14ac:dyDescent="0.25">
      <c r="A2260" s="6"/>
      <c r="B2260" s="6"/>
      <c r="C2260" s="6"/>
      <c r="D2260" s="6"/>
      <c r="E2260" s="6"/>
    </row>
    <row r="2261" spans="1:5" x14ac:dyDescent="0.25">
      <c r="A2261" s="6"/>
      <c r="B2261" s="6"/>
      <c r="C2261" s="6"/>
      <c r="D2261" s="6"/>
      <c r="E2261" s="6"/>
    </row>
    <row r="2262" spans="1:5" x14ac:dyDescent="0.25">
      <c r="A2262" s="6"/>
      <c r="B2262" s="6"/>
      <c r="C2262" s="6"/>
      <c r="D2262" s="6"/>
      <c r="E2262" s="6"/>
    </row>
    <row r="2263" spans="1:5" x14ac:dyDescent="0.25">
      <c r="A2263" s="6"/>
      <c r="B2263" s="6"/>
      <c r="C2263" s="6"/>
      <c r="D2263" s="6"/>
      <c r="E2263" s="6"/>
    </row>
    <row r="2264" spans="1:5" x14ac:dyDescent="0.25">
      <c r="A2264" s="6"/>
      <c r="B2264" s="6"/>
      <c r="C2264" s="6"/>
      <c r="D2264" s="6"/>
      <c r="E2264" s="6"/>
    </row>
    <row r="2265" spans="1:5" x14ac:dyDescent="0.25">
      <c r="A2265" s="6"/>
      <c r="B2265" s="6"/>
      <c r="C2265" s="6"/>
      <c r="D2265" s="6"/>
      <c r="E2265" s="6"/>
    </row>
    <row r="2266" spans="1:5" x14ac:dyDescent="0.25">
      <c r="A2266" s="6"/>
      <c r="B2266" s="6"/>
      <c r="C2266" s="6"/>
      <c r="D2266" s="6"/>
      <c r="E2266" s="6"/>
    </row>
    <row r="2267" spans="1:5" x14ac:dyDescent="0.25">
      <c r="A2267" s="6"/>
      <c r="B2267" s="6"/>
      <c r="C2267" s="6"/>
      <c r="D2267" s="6"/>
      <c r="E2267" s="6"/>
    </row>
    <row r="2268" spans="1:5" x14ac:dyDescent="0.25">
      <c r="A2268" s="6"/>
      <c r="B2268" s="6"/>
      <c r="C2268" s="6"/>
      <c r="D2268" s="6"/>
      <c r="E2268" s="6"/>
    </row>
    <row r="2269" spans="1:5" x14ac:dyDescent="0.25">
      <c r="A2269" s="6"/>
      <c r="B2269" s="6"/>
      <c r="C2269" s="6"/>
      <c r="D2269" s="6"/>
      <c r="E2269" s="6"/>
    </row>
    <row r="2270" spans="1:5" x14ac:dyDescent="0.25">
      <c r="A2270" s="6"/>
      <c r="B2270" s="6"/>
      <c r="C2270" s="6"/>
      <c r="D2270" s="6"/>
      <c r="E2270" s="6"/>
    </row>
    <row r="2271" spans="1:5" x14ac:dyDescent="0.25">
      <c r="A2271" s="6"/>
      <c r="B2271" s="6"/>
      <c r="C2271" s="6"/>
      <c r="D2271" s="6"/>
      <c r="E2271" s="6"/>
    </row>
    <row r="2272" spans="1:5" x14ac:dyDescent="0.25">
      <c r="A2272" s="6"/>
      <c r="B2272" s="6"/>
      <c r="C2272" s="6"/>
      <c r="D2272" s="6"/>
      <c r="E2272" s="6"/>
    </row>
    <row r="2273" spans="1:5" x14ac:dyDescent="0.25">
      <c r="A2273" s="6"/>
      <c r="B2273" s="6"/>
      <c r="C2273" s="6"/>
      <c r="D2273" s="6"/>
      <c r="E2273" s="6"/>
    </row>
    <row r="2274" spans="1:5" x14ac:dyDescent="0.25">
      <c r="A2274" s="6"/>
      <c r="B2274" s="6"/>
      <c r="C2274" s="6"/>
      <c r="D2274" s="6"/>
      <c r="E2274" s="6"/>
    </row>
    <row r="2275" spans="1:5" x14ac:dyDescent="0.25">
      <c r="A2275" s="6"/>
      <c r="B2275" s="6"/>
      <c r="C2275" s="6"/>
      <c r="D2275" s="6"/>
      <c r="E2275" s="6"/>
    </row>
    <row r="2276" spans="1:5" x14ac:dyDescent="0.25">
      <c r="A2276" s="6"/>
      <c r="B2276" s="6"/>
      <c r="C2276" s="6"/>
      <c r="D2276" s="6"/>
      <c r="E2276" s="6"/>
    </row>
    <row r="2277" spans="1:5" x14ac:dyDescent="0.25">
      <c r="A2277" s="6"/>
      <c r="B2277" s="6"/>
      <c r="C2277" s="6"/>
      <c r="D2277" s="6"/>
      <c r="E2277" s="6"/>
    </row>
    <row r="2278" spans="1:5" x14ac:dyDescent="0.25">
      <c r="A2278" s="6"/>
      <c r="B2278" s="6"/>
      <c r="C2278" s="6"/>
      <c r="D2278" s="6"/>
      <c r="E2278" s="6"/>
    </row>
    <row r="2279" spans="1:5" x14ac:dyDescent="0.25">
      <c r="A2279" s="6"/>
      <c r="B2279" s="6"/>
      <c r="C2279" s="6"/>
      <c r="D2279" s="6"/>
      <c r="E2279" s="6"/>
    </row>
    <row r="2280" spans="1:5" x14ac:dyDescent="0.25">
      <c r="A2280" s="6"/>
      <c r="B2280" s="6"/>
      <c r="C2280" s="6"/>
      <c r="D2280" s="6"/>
      <c r="E2280" s="6"/>
    </row>
    <row r="2281" spans="1:5" x14ac:dyDescent="0.25">
      <c r="A2281" s="6"/>
      <c r="B2281" s="6"/>
      <c r="C2281" s="6"/>
      <c r="D2281" s="6"/>
      <c r="E2281" s="6"/>
    </row>
    <row r="2282" spans="1:5" x14ac:dyDescent="0.25">
      <c r="A2282" s="6"/>
      <c r="B2282" s="6"/>
      <c r="C2282" s="6"/>
      <c r="D2282" s="6"/>
      <c r="E2282" s="6"/>
    </row>
    <row r="2283" spans="1:5" x14ac:dyDescent="0.25">
      <c r="A2283" s="6"/>
      <c r="B2283" s="6"/>
      <c r="C2283" s="6"/>
      <c r="D2283" s="6"/>
      <c r="E2283" s="6"/>
    </row>
    <row r="2284" spans="1:5" x14ac:dyDescent="0.25">
      <c r="A2284" s="6"/>
      <c r="B2284" s="6"/>
      <c r="C2284" s="6"/>
      <c r="D2284" s="6"/>
      <c r="E2284" s="6"/>
    </row>
    <row r="2285" spans="1:5" x14ac:dyDescent="0.25">
      <c r="A2285" s="6"/>
      <c r="B2285" s="6"/>
      <c r="C2285" s="6"/>
      <c r="D2285" s="6"/>
      <c r="E2285" s="6"/>
    </row>
    <row r="2286" spans="1:5" x14ac:dyDescent="0.25">
      <c r="A2286" s="6"/>
      <c r="B2286" s="6"/>
      <c r="C2286" s="6"/>
      <c r="D2286" s="6"/>
      <c r="E2286" s="6"/>
    </row>
    <row r="2287" spans="1:5" x14ac:dyDescent="0.25">
      <c r="A2287" s="6"/>
      <c r="B2287" s="6"/>
      <c r="C2287" s="6"/>
      <c r="D2287" s="6"/>
      <c r="E2287" s="6"/>
    </row>
    <row r="2288" spans="1:5" x14ac:dyDescent="0.25">
      <c r="A2288" s="6"/>
      <c r="B2288" s="6"/>
      <c r="C2288" s="6"/>
      <c r="D2288" s="6"/>
      <c r="E2288" s="6"/>
    </row>
    <row r="2289" spans="1:5" x14ac:dyDescent="0.25">
      <c r="A2289" s="6"/>
      <c r="B2289" s="6"/>
      <c r="C2289" s="6"/>
      <c r="D2289" s="6"/>
      <c r="E2289" s="6"/>
    </row>
    <row r="2290" spans="1:5" x14ac:dyDescent="0.25">
      <c r="A2290" s="6"/>
      <c r="B2290" s="6"/>
      <c r="C2290" s="6"/>
      <c r="D2290" s="6"/>
      <c r="E2290" s="6"/>
    </row>
    <row r="2291" spans="1:5" x14ac:dyDescent="0.25">
      <c r="A2291" s="6"/>
      <c r="B2291" s="6"/>
      <c r="C2291" s="6"/>
      <c r="D2291" s="6"/>
      <c r="E2291" s="6"/>
    </row>
    <row r="2292" spans="1:5" x14ac:dyDescent="0.25">
      <c r="A2292" s="6"/>
      <c r="B2292" s="6"/>
      <c r="C2292" s="6"/>
      <c r="D2292" s="6"/>
      <c r="E2292" s="6"/>
    </row>
    <row r="2293" spans="1:5" x14ac:dyDescent="0.25">
      <c r="A2293" s="6"/>
      <c r="B2293" s="6"/>
      <c r="C2293" s="6"/>
      <c r="D2293" s="6"/>
      <c r="E2293" s="6"/>
    </row>
    <row r="2294" spans="1:5" x14ac:dyDescent="0.25">
      <c r="A2294" s="6"/>
      <c r="B2294" s="6"/>
      <c r="C2294" s="6"/>
      <c r="D2294" s="6"/>
      <c r="E2294" s="6"/>
    </row>
    <row r="2295" spans="1:5" x14ac:dyDescent="0.25">
      <c r="A2295" s="6"/>
      <c r="B2295" s="6"/>
      <c r="C2295" s="6"/>
      <c r="D2295" s="6"/>
      <c r="E2295" s="6"/>
    </row>
    <row r="2296" spans="1:5" x14ac:dyDescent="0.25">
      <c r="A2296" s="6"/>
      <c r="B2296" s="6"/>
      <c r="C2296" s="6"/>
      <c r="D2296" s="6"/>
      <c r="E2296" s="6"/>
    </row>
    <row r="2297" spans="1:5" x14ac:dyDescent="0.25">
      <c r="A2297" s="6"/>
      <c r="B2297" s="6"/>
      <c r="C2297" s="6"/>
      <c r="D2297" s="6"/>
      <c r="E2297" s="6"/>
    </row>
    <row r="2298" spans="1:5" x14ac:dyDescent="0.25">
      <c r="A2298" s="6"/>
      <c r="B2298" s="6"/>
      <c r="C2298" s="6"/>
      <c r="D2298" s="6"/>
      <c r="E2298" s="6"/>
    </row>
    <row r="2299" spans="1:5" x14ac:dyDescent="0.25">
      <c r="A2299" s="6"/>
      <c r="B2299" s="6"/>
      <c r="C2299" s="6"/>
      <c r="D2299" s="6"/>
      <c r="E2299" s="6"/>
    </row>
    <row r="2300" spans="1:5" x14ac:dyDescent="0.25">
      <c r="A2300" s="6"/>
      <c r="B2300" s="6"/>
      <c r="C2300" s="6"/>
      <c r="D2300" s="6"/>
      <c r="E2300" s="6"/>
    </row>
    <row r="2301" spans="1:5" x14ac:dyDescent="0.25">
      <c r="A2301" s="6"/>
      <c r="B2301" s="6"/>
      <c r="C2301" s="6"/>
      <c r="D2301" s="6"/>
      <c r="E2301" s="6"/>
    </row>
    <row r="2302" spans="1:5" x14ac:dyDescent="0.25">
      <c r="A2302" s="6"/>
      <c r="B2302" s="6"/>
      <c r="C2302" s="6"/>
      <c r="D2302" s="6"/>
      <c r="E2302" s="6"/>
    </row>
    <row r="2303" spans="1:5" x14ac:dyDescent="0.25">
      <c r="A2303" s="6"/>
      <c r="B2303" s="6"/>
      <c r="C2303" s="6"/>
      <c r="D2303" s="6"/>
      <c r="E2303" s="6"/>
    </row>
    <row r="2304" spans="1:5" x14ac:dyDescent="0.25">
      <c r="A2304" s="6"/>
      <c r="B2304" s="6"/>
      <c r="C2304" s="6"/>
      <c r="D2304" s="6"/>
      <c r="E2304" s="6"/>
    </row>
    <row r="2305" spans="1:5" x14ac:dyDescent="0.25">
      <c r="A2305" s="6"/>
      <c r="B2305" s="6"/>
      <c r="C2305" s="6"/>
      <c r="D2305" s="6"/>
      <c r="E2305" s="6"/>
    </row>
    <row r="2306" spans="1:5" x14ac:dyDescent="0.25">
      <c r="A2306" s="6"/>
      <c r="B2306" s="6"/>
      <c r="C2306" s="6"/>
      <c r="D2306" s="6"/>
      <c r="E2306" s="6"/>
    </row>
    <row r="2307" spans="1:5" x14ac:dyDescent="0.25">
      <c r="A2307" s="6"/>
      <c r="B2307" s="6"/>
      <c r="C2307" s="6"/>
      <c r="D2307" s="6"/>
      <c r="E2307" s="6"/>
    </row>
    <row r="2308" spans="1:5" x14ac:dyDescent="0.25">
      <c r="A2308" s="6"/>
      <c r="B2308" s="6"/>
      <c r="C2308" s="6"/>
      <c r="D2308" s="6"/>
      <c r="E2308" s="6"/>
    </row>
    <row r="2309" spans="1:5" x14ac:dyDescent="0.25">
      <c r="A2309" s="6"/>
      <c r="B2309" s="6"/>
      <c r="C2309" s="6"/>
      <c r="D2309" s="6"/>
      <c r="E2309" s="6"/>
    </row>
    <row r="2310" spans="1:5" x14ac:dyDescent="0.25">
      <c r="A2310" s="6"/>
      <c r="B2310" s="6"/>
      <c r="C2310" s="6"/>
      <c r="D2310" s="6"/>
      <c r="E2310" s="6"/>
    </row>
    <row r="2311" spans="1:5" x14ac:dyDescent="0.25">
      <c r="A2311" s="6"/>
      <c r="B2311" s="6"/>
      <c r="C2311" s="6"/>
      <c r="D2311" s="6"/>
      <c r="E2311" s="6"/>
    </row>
    <row r="2312" spans="1:5" x14ac:dyDescent="0.25">
      <c r="A2312" s="6"/>
      <c r="B2312" s="6"/>
      <c r="C2312" s="6"/>
      <c r="D2312" s="6"/>
      <c r="E2312" s="6"/>
    </row>
    <row r="2313" spans="1:5" x14ac:dyDescent="0.25">
      <c r="A2313" s="6"/>
      <c r="B2313" s="6"/>
      <c r="C2313" s="6"/>
      <c r="D2313" s="6"/>
      <c r="E2313" s="6"/>
    </row>
    <row r="2314" spans="1:5" x14ac:dyDescent="0.25">
      <c r="A2314" s="6"/>
      <c r="B2314" s="6"/>
      <c r="C2314" s="6"/>
      <c r="D2314" s="6"/>
      <c r="E2314" s="6"/>
    </row>
    <row r="2315" spans="1:5" x14ac:dyDescent="0.25">
      <c r="A2315" s="6"/>
      <c r="B2315" s="6"/>
      <c r="C2315" s="6"/>
      <c r="D2315" s="6"/>
      <c r="E2315" s="6"/>
    </row>
    <row r="2316" spans="1:5" x14ac:dyDescent="0.25">
      <c r="A2316" s="6"/>
      <c r="B2316" s="6"/>
      <c r="C2316" s="6"/>
      <c r="D2316" s="6"/>
      <c r="E2316" s="6"/>
    </row>
    <row r="2317" spans="1:5" x14ac:dyDescent="0.25">
      <c r="A2317" s="6"/>
      <c r="B2317" s="6"/>
      <c r="C2317" s="6"/>
      <c r="D2317" s="6"/>
      <c r="E2317" s="6"/>
    </row>
    <row r="2318" spans="1:5" x14ac:dyDescent="0.25">
      <c r="A2318" s="6"/>
      <c r="B2318" s="6"/>
      <c r="C2318" s="6"/>
      <c r="D2318" s="6"/>
      <c r="E2318" s="6"/>
    </row>
    <row r="2319" spans="1:5" x14ac:dyDescent="0.25">
      <c r="A2319" s="6"/>
      <c r="B2319" s="6"/>
      <c r="C2319" s="6"/>
      <c r="D2319" s="6"/>
      <c r="E2319" s="6"/>
    </row>
    <row r="2320" spans="1:5" x14ac:dyDescent="0.25">
      <c r="A2320" s="6"/>
      <c r="B2320" s="6"/>
      <c r="C2320" s="6"/>
      <c r="D2320" s="6"/>
      <c r="E2320" s="6"/>
    </row>
    <row r="2321" spans="1:5" x14ac:dyDescent="0.25">
      <c r="A2321" s="6"/>
      <c r="B2321" s="6"/>
      <c r="C2321" s="6"/>
      <c r="D2321" s="6"/>
      <c r="E2321" s="6"/>
    </row>
    <row r="2322" spans="1:5" x14ac:dyDescent="0.25">
      <c r="A2322" s="6"/>
      <c r="B2322" s="6"/>
      <c r="C2322" s="6"/>
      <c r="D2322" s="6"/>
      <c r="E2322" s="6"/>
    </row>
    <row r="2323" spans="1:5" x14ac:dyDescent="0.25">
      <c r="A2323" s="6"/>
      <c r="B2323" s="6"/>
      <c r="C2323" s="6"/>
      <c r="D2323" s="6"/>
      <c r="E2323" s="6"/>
    </row>
    <row r="2324" spans="1:5" x14ac:dyDescent="0.25">
      <c r="A2324" s="6"/>
      <c r="B2324" s="6"/>
      <c r="C2324" s="6"/>
      <c r="D2324" s="6"/>
      <c r="E2324" s="6"/>
    </row>
    <row r="2325" spans="1:5" x14ac:dyDescent="0.25">
      <c r="A2325" s="6"/>
      <c r="B2325" s="6"/>
      <c r="C2325" s="6"/>
      <c r="D2325" s="6"/>
      <c r="E2325" s="6"/>
    </row>
    <row r="2326" spans="1:5" x14ac:dyDescent="0.25">
      <c r="A2326" s="6"/>
      <c r="B2326" s="6"/>
      <c r="C2326" s="6"/>
      <c r="D2326" s="6"/>
      <c r="E2326" s="6"/>
    </row>
    <row r="2327" spans="1:5" x14ac:dyDescent="0.25">
      <c r="A2327" s="6"/>
      <c r="B2327" s="6"/>
      <c r="C2327" s="6"/>
      <c r="D2327" s="6"/>
      <c r="E2327" s="6"/>
    </row>
    <row r="2328" spans="1:5" x14ac:dyDescent="0.25">
      <c r="A2328" s="6"/>
      <c r="B2328" s="6"/>
      <c r="C2328" s="6"/>
      <c r="D2328" s="6"/>
      <c r="E2328" s="6"/>
    </row>
    <row r="2329" spans="1:5" x14ac:dyDescent="0.25">
      <c r="A2329" s="6"/>
      <c r="B2329" s="6"/>
      <c r="C2329" s="6"/>
      <c r="D2329" s="6"/>
      <c r="E2329" s="6"/>
    </row>
    <row r="2330" spans="1:5" x14ac:dyDescent="0.25">
      <c r="A2330" s="6"/>
      <c r="B2330" s="6"/>
      <c r="C2330" s="6"/>
      <c r="D2330" s="6"/>
      <c r="E2330" s="6"/>
    </row>
    <row r="2331" spans="1:5" x14ac:dyDescent="0.25">
      <c r="A2331" s="6"/>
      <c r="B2331" s="6"/>
      <c r="C2331" s="6"/>
      <c r="D2331" s="6"/>
      <c r="E2331" s="6"/>
    </row>
    <row r="2332" spans="1:5" x14ac:dyDescent="0.25">
      <c r="A2332" s="6"/>
      <c r="B2332" s="6"/>
      <c r="C2332" s="6"/>
      <c r="D2332" s="6"/>
      <c r="E2332" s="6"/>
    </row>
    <row r="2333" spans="1:5" x14ac:dyDescent="0.25">
      <c r="A2333" s="6"/>
      <c r="B2333" s="6"/>
      <c r="C2333" s="6"/>
      <c r="D2333" s="6"/>
      <c r="E2333" s="6"/>
    </row>
    <row r="2334" spans="1:5" x14ac:dyDescent="0.25">
      <c r="A2334" s="6"/>
      <c r="B2334" s="6"/>
      <c r="C2334" s="6"/>
      <c r="D2334" s="6"/>
      <c r="E2334" s="6"/>
    </row>
    <row r="2335" spans="1:5" x14ac:dyDescent="0.25">
      <c r="A2335" s="6"/>
      <c r="B2335" s="6"/>
      <c r="C2335" s="6"/>
      <c r="D2335" s="6"/>
      <c r="E2335" s="6"/>
    </row>
    <row r="2336" spans="1:5" x14ac:dyDescent="0.25">
      <c r="A2336" s="6"/>
      <c r="B2336" s="6"/>
      <c r="C2336" s="6"/>
      <c r="D2336" s="6"/>
      <c r="E2336" s="6"/>
    </row>
    <row r="2337" spans="1:5" x14ac:dyDescent="0.25">
      <c r="A2337" s="6"/>
      <c r="B2337" s="6"/>
      <c r="C2337" s="6"/>
      <c r="D2337" s="6"/>
      <c r="E2337" s="6"/>
    </row>
    <row r="2338" spans="1:5" x14ac:dyDescent="0.25">
      <c r="A2338" s="6"/>
      <c r="B2338" s="6"/>
      <c r="C2338" s="6"/>
      <c r="D2338" s="6"/>
      <c r="E2338" s="6"/>
    </row>
    <row r="2339" spans="1:5" x14ac:dyDescent="0.25">
      <c r="A2339" s="6"/>
      <c r="B2339" s="6"/>
      <c r="C2339" s="6"/>
      <c r="D2339" s="6"/>
      <c r="E2339" s="6"/>
    </row>
    <row r="2340" spans="1:5" x14ac:dyDescent="0.25">
      <c r="A2340" s="6"/>
      <c r="B2340" s="6"/>
      <c r="C2340" s="6"/>
      <c r="D2340" s="6"/>
      <c r="E2340" s="6"/>
    </row>
    <row r="2341" spans="1:5" x14ac:dyDescent="0.25">
      <c r="A2341" s="6"/>
      <c r="B2341" s="6"/>
      <c r="C2341" s="6"/>
      <c r="D2341" s="6"/>
      <c r="E2341" s="6"/>
    </row>
    <row r="2342" spans="1:5" x14ac:dyDescent="0.25">
      <c r="A2342" s="6"/>
      <c r="B2342" s="6"/>
      <c r="C2342" s="6"/>
      <c r="D2342" s="6"/>
      <c r="E2342" s="6"/>
    </row>
    <row r="2343" spans="1:5" x14ac:dyDescent="0.25">
      <c r="A2343" s="6"/>
      <c r="B2343" s="6"/>
      <c r="C2343" s="6"/>
      <c r="D2343" s="6"/>
      <c r="E2343" s="6"/>
    </row>
    <row r="2344" spans="1:5" x14ac:dyDescent="0.25">
      <c r="A2344" s="6"/>
      <c r="B2344" s="6"/>
      <c r="C2344" s="6"/>
      <c r="D2344" s="6"/>
      <c r="E2344" s="6"/>
    </row>
    <row r="2345" spans="1:5" x14ac:dyDescent="0.25">
      <c r="A2345" s="6"/>
      <c r="B2345" s="6"/>
      <c r="C2345" s="6"/>
      <c r="D2345" s="6"/>
      <c r="E2345" s="6"/>
    </row>
    <row r="2346" spans="1:5" x14ac:dyDescent="0.25">
      <c r="A2346" s="6"/>
      <c r="B2346" s="6"/>
      <c r="C2346" s="6"/>
      <c r="D2346" s="6"/>
      <c r="E2346" s="6"/>
    </row>
    <row r="2347" spans="1:5" x14ac:dyDescent="0.25">
      <c r="A2347" s="6"/>
      <c r="B2347" s="6"/>
      <c r="C2347" s="6"/>
      <c r="D2347" s="6"/>
      <c r="E2347" s="6"/>
    </row>
    <row r="2348" spans="1:5" x14ac:dyDescent="0.25">
      <c r="A2348" s="6"/>
      <c r="B2348" s="6"/>
      <c r="C2348" s="6"/>
      <c r="D2348" s="6"/>
      <c r="E2348" s="6"/>
    </row>
    <row r="2349" spans="1:5" x14ac:dyDescent="0.25">
      <c r="A2349" s="6"/>
      <c r="B2349" s="6"/>
      <c r="C2349" s="6"/>
      <c r="D2349" s="6"/>
      <c r="E2349" s="6"/>
    </row>
    <row r="2350" spans="1:5" x14ac:dyDescent="0.25">
      <c r="A2350" s="6"/>
      <c r="B2350" s="6"/>
      <c r="C2350" s="6"/>
      <c r="D2350" s="6"/>
      <c r="E2350" s="6"/>
    </row>
    <row r="2351" spans="1:5" x14ac:dyDescent="0.25">
      <c r="A2351" s="6"/>
      <c r="B2351" s="6"/>
      <c r="C2351" s="6"/>
      <c r="D2351" s="6"/>
      <c r="E2351" s="6"/>
    </row>
    <row r="2352" spans="1:5" x14ac:dyDescent="0.25">
      <c r="A2352" s="6"/>
      <c r="B2352" s="6"/>
      <c r="C2352" s="6"/>
      <c r="D2352" s="6"/>
      <c r="E2352" s="6"/>
    </row>
    <row r="2353" spans="1:5" x14ac:dyDescent="0.25">
      <c r="A2353" s="6"/>
      <c r="B2353" s="6"/>
      <c r="C2353" s="6"/>
      <c r="D2353" s="6"/>
      <c r="E2353" s="6"/>
    </row>
    <row r="2354" spans="1:5" x14ac:dyDescent="0.25">
      <c r="A2354" s="6"/>
      <c r="B2354" s="6"/>
      <c r="C2354" s="6"/>
      <c r="D2354" s="6"/>
      <c r="E2354" s="6"/>
    </row>
    <row r="2355" spans="1:5" x14ac:dyDescent="0.25">
      <c r="A2355" s="6"/>
      <c r="B2355" s="6"/>
      <c r="C2355" s="6"/>
      <c r="D2355" s="6"/>
      <c r="E2355" s="6"/>
    </row>
    <row r="2356" spans="1:5" x14ac:dyDescent="0.25">
      <c r="A2356" s="6"/>
      <c r="B2356" s="6"/>
      <c r="C2356" s="6"/>
      <c r="D2356" s="6"/>
      <c r="E2356" s="6"/>
    </row>
    <row r="2357" spans="1:5" x14ac:dyDescent="0.25">
      <c r="A2357" s="6"/>
      <c r="B2357" s="6"/>
      <c r="C2357" s="6"/>
      <c r="D2357" s="6"/>
      <c r="E2357" s="6"/>
    </row>
    <row r="2358" spans="1:5" x14ac:dyDescent="0.25">
      <c r="A2358" s="6"/>
      <c r="B2358" s="6"/>
      <c r="C2358" s="6"/>
      <c r="D2358" s="6"/>
      <c r="E2358" s="6"/>
    </row>
    <row r="2359" spans="1:5" x14ac:dyDescent="0.25">
      <c r="A2359" s="6"/>
      <c r="B2359" s="6"/>
      <c r="C2359" s="6"/>
      <c r="D2359" s="6"/>
      <c r="E2359" s="6"/>
    </row>
    <row r="2360" spans="1:5" x14ac:dyDescent="0.25">
      <c r="A2360" s="6"/>
      <c r="B2360" s="6"/>
      <c r="C2360" s="6"/>
      <c r="D2360" s="6"/>
      <c r="E2360" s="6"/>
    </row>
    <row r="2361" spans="1:5" x14ac:dyDescent="0.25">
      <c r="A2361" s="6"/>
      <c r="B2361" s="6"/>
      <c r="C2361" s="6"/>
      <c r="D2361" s="6"/>
      <c r="E2361" s="6"/>
    </row>
    <row r="2362" spans="1:5" x14ac:dyDescent="0.25">
      <c r="A2362" s="6"/>
      <c r="B2362" s="6"/>
      <c r="C2362" s="6"/>
      <c r="D2362" s="6"/>
      <c r="E2362" s="6"/>
    </row>
    <row r="2363" spans="1:5" x14ac:dyDescent="0.25">
      <c r="A2363" s="6"/>
      <c r="B2363" s="6"/>
      <c r="C2363" s="6"/>
      <c r="D2363" s="6"/>
      <c r="E2363" s="6"/>
    </row>
    <row r="2364" spans="1:5" x14ac:dyDescent="0.25">
      <c r="A2364" s="6"/>
      <c r="B2364" s="6"/>
      <c r="C2364" s="6"/>
      <c r="D2364" s="6"/>
      <c r="E2364" s="6"/>
    </row>
    <row r="2365" spans="1:5" x14ac:dyDescent="0.25">
      <c r="A2365" s="6"/>
      <c r="B2365" s="6"/>
      <c r="C2365" s="6"/>
      <c r="D2365" s="6"/>
      <c r="E2365" s="6"/>
    </row>
    <row r="2366" spans="1:5" x14ac:dyDescent="0.25">
      <c r="A2366" s="6"/>
      <c r="B2366" s="6"/>
      <c r="C2366" s="6"/>
      <c r="D2366" s="6"/>
      <c r="E2366" s="6"/>
    </row>
    <row r="2367" spans="1:5" x14ac:dyDescent="0.25">
      <c r="A2367" s="6"/>
      <c r="B2367" s="6"/>
      <c r="C2367" s="6"/>
      <c r="D2367" s="6"/>
      <c r="E2367" s="6"/>
    </row>
    <row r="2368" spans="1:5" x14ac:dyDescent="0.25">
      <c r="A2368" s="6"/>
      <c r="B2368" s="6"/>
      <c r="C2368" s="6"/>
      <c r="D2368" s="6"/>
      <c r="E2368" s="6"/>
    </row>
    <row r="2369" spans="1:5" x14ac:dyDescent="0.25">
      <c r="A2369" s="6"/>
      <c r="B2369" s="6"/>
      <c r="C2369" s="6"/>
      <c r="D2369" s="6"/>
      <c r="E2369" s="6"/>
    </row>
    <row r="2370" spans="1:5" x14ac:dyDescent="0.25">
      <c r="A2370" s="6"/>
      <c r="B2370" s="6"/>
      <c r="C2370" s="6"/>
      <c r="D2370" s="6"/>
      <c r="E2370" s="6"/>
    </row>
    <row r="2371" spans="1:5" x14ac:dyDescent="0.25">
      <c r="A2371" s="6"/>
      <c r="B2371" s="6"/>
      <c r="C2371" s="6"/>
      <c r="D2371" s="6"/>
      <c r="E2371" s="6"/>
    </row>
    <row r="2372" spans="1:5" x14ac:dyDescent="0.25">
      <c r="A2372" s="6"/>
      <c r="B2372" s="6"/>
      <c r="C2372" s="6"/>
      <c r="D2372" s="6"/>
      <c r="E2372" s="6"/>
    </row>
    <row r="2373" spans="1:5" x14ac:dyDescent="0.25">
      <c r="A2373" s="6"/>
      <c r="B2373" s="6"/>
      <c r="C2373" s="6"/>
      <c r="D2373" s="6"/>
      <c r="E2373" s="6"/>
    </row>
    <row r="2374" spans="1:5" x14ac:dyDescent="0.25">
      <c r="A2374" s="6"/>
      <c r="B2374" s="6"/>
      <c r="C2374" s="6"/>
      <c r="D2374" s="6"/>
      <c r="E2374" s="6"/>
    </row>
    <row r="2375" spans="1:5" x14ac:dyDescent="0.25">
      <c r="A2375" s="6"/>
      <c r="B2375" s="6"/>
      <c r="C2375" s="6"/>
      <c r="D2375" s="6"/>
      <c r="E2375" s="6"/>
    </row>
    <row r="2376" spans="1:5" x14ac:dyDescent="0.25">
      <c r="A2376" s="6"/>
      <c r="B2376" s="6"/>
      <c r="C2376" s="6"/>
      <c r="D2376" s="6"/>
      <c r="E2376" s="6"/>
    </row>
    <row r="2377" spans="1:5" x14ac:dyDescent="0.25">
      <c r="A2377" s="6"/>
      <c r="B2377" s="6"/>
      <c r="C2377" s="6"/>
      <c r="D2377" s="6"/>
      <c r="E2377" s="6"/>
    </row>
    <row r="2378" spans="1:5" x14ac:dyDescent="0.25">
      <c r="A2378" s="6"/>
      <c r="B2378" s="6"/>
      <c r="C2378" s="6"/>
      <c r="D2378" s="6"/>
      <c r="E2378" s="6"/>
    </row>
    <row r="2379" spans="1:5" x14ac:dyDescent="0.25">
      <c r="A2379" s="6"/>
      <c r="B2379" s="6"/>
      <c r="C2379" s="6"/>
      <c r="D2379" s="6"/>
      <c r="E2379" s="6"/>
    </row>
    <row r="2380" spans="1:5" x14ac:dyDescent="0.25">
      <c r="A2380" s="6"/>
      <c r="B2380" s="6"/>
      <c r="C2380" s="6"/>
      <c r="D2380" s="6"/>
      <c r="E2380" s="6"/>
    </row>
    <row r="2381" spans="1:5" x14ac:dyDescent="0.25">
      <c r="A2381" s="6"/>
      <c r="B2381" s="6"/>
      <c r="C2381" s="6"/>
      <c r="D2381" s="6"/>
      <c r="E2381" s="6"/>
    </row>
    <row r="2382" spans="1:5" x14ac:dyDescent="0.25">
      <c r="A2382" s="6"/>
      <c r="B2382" s="6"/>
      <c r="C2382" s="6"/>
      <c r="D2382" s="6"/>
      <c r="E2382" s="6"/>
    </row>
    <row r="2383" spans="1:5" x14ac:dyDescent="0.25">
      <c r="A2383" s="6"/>
      <c r="B2383" s="6"/>
      <c r="C2383" s="6"/>
      <c r="D2383" s="6"/>
      <c r="E2383" s="6"/>
    </row>
    <row r="2384" spans="1:5" x14ac:dyDescent="0.25">
      <c r="A2384" s="6"/>
      <c r="B2384" s="6"/>
      <c r="C2384" s="6"/>
      <c r="D2384" s="6"/>
      <c r="E2384" s="6"/>
    </row>
    <row r="2385" spans="1:5" x14ac:dyDescent="0.25">
      <c r="A2385" s="6"/>
      <c r="B2385" s="6"/>
      <c r="C2385" s="6"/>
      <c r="D2385" s="6"/>
      <c r="E2385" s="6"/>
    </row>
    <row r="2386" spans="1:5" x14ac:dyDescent="0.25">
      <c r="A2386" s="6"/>
      <c r="B2386" s="6"/>
      <c r="C2386" s="6"/>
      <c r="D2386" s="6"/>
      <c r="E2386" s="6"/>
    </row>
    <row r="2387" spans="1:5" x14ac:dyDescent="0.25">
      <c r="A2387" s="6"/>
      <c r="B2387" s="6"/>
      <c r="C2387" s="6"/>
      <c r="D2387" s="6"/>
      <c r="E2387" s="6"/>
    </row>
    <row r="2388" spans="1:5" x14ac:dyDescent="0.25">
      <c r="A2388" s="6"/>
      <c r="B2388" s="6"/>
      <c r="C2388" s="6"/>
      <c r="D2388" s="6"/>
      <c r="E2388" s="6"/>
    </row>
    <row r="2389" spans="1:5" x14ac:dyDescent="0.25">
      <c r="A2389" s="6"/>
      <c r="B2389" s="6"/>
      <c r="C2389" s="6"/>
      <c r="D2389" s="6"/>
      <c r="E2389" s="6"/>
    </row>
    <row r="2390" spans="1:5" x14ac:dyDescent="0.25">
      <c r="A2390" s="6"/>
      <c r="B2390" s="6"/>
      <c r="C2390" s="6"/>
      <c r="D2390" s="6"/>
      <c r="E2390" s="6"/>
    </row>
    <row r="2391" spans="1:5" x14ac:dyDescent="0.25">
      <c r="A2391" s="6"/>
      <c r="B2391" s="6"/>
      <c r="C2391" s="6"/>
      <c r="D2391" s="6"/>
      <c r="E2391" s="6"/>
    </row>
    <row r="2392" spans="1:5" x14ac:dyDescent="0.25">
      <c r="A2392" s="6"/>
      <c r="B2392" s="6"/>
      <c r="C2392" s="6"/>
      <c r="D2392" s="6"/>
      <c r="E2392" s="6"/>
    </row>
    <row r="2393" spans="1:5" x14ac:dyDescent="0.25">
      <c r="A2393" s="6"/>
      <c r="B2393" s="6"/>
      <c r="C2393" s="6"/>
      <c r="D2393" s="6"/>
      <c r="E2393" s="6"/>
    </row>
    <row r="2394" spans="1:5" x14ac:dyDescent="0.25">
      <c r="A2394" s="6"/>
      <c r="B2394" s="6"/>
      <c r="C2394" s="6"/>
      <c r="D2394" s="6"/>
      <c r="E2394" s="6"/>
    </row>
    <row r="2395" spans="1:5" x14ac:dyDescent="0.25">
      <c r="A2395" s="6"/>
      <c r="B2395" s="6"/>
      <c r="C2395" s="6"/>
      <c r="D2395" s="6"/>
      <c r="E2395" s="6"/>
    </row>
    <row r="2396" spans="1:5" x14ac:dyDescent="0.25">
      <c r="A2396" s="6"/>
      <c r="B2396" s="6"/>
      <c r="C2396" s="6"/>
      <c r="D2396" s="6"/>
      <c r="E2396" s="6"/>
    </row>
    <row r="2397" spans="1:5" x14ac:dyDescent="0.25">
      <c r="A2397" s="6"/>
      <c r="B2397" s="6"/>
      <c r="C2397" s="6"/>
      <c r="D2397" s="6"/>
      <c r="E2397" s="6"/>
    </row>
    <row r="2398" spans="1:5" x14ac:dyDescent="0.25">
      <c r="A2398" s="6"/>
      <c r="B2398" s="6"/>
      <c r="C2398" s="6"/>
      <c r="D2398" s="6"/>
      <c r="E2398" s="6"/>
    </row>
    <row r="2399" spans="1:5" x14ac:dyDescent="0.25">
      <c r="A2399" s="6"/>
      <c r="B2399" s="6"/>
      <c r="C2399" s="6"/>
      <c r="D2399" s="6"/>
      <c r="E2399" s="6"/>
    </row>
    <row r="2400" spans="1:5" x14ac:dyDescent="0.25">
      <c r="A2400" s="6"/>
      <c r="B2400" s="6"/>
      <c r="C2400" s="6"/>
      <c r="D2400" s="6"/>
      <c r="E2400" s="6"/>
    </row>
    <row r="2401" spans="1:5" x14ac:dyDescent="0.25">
      <c r="A2401" s="6"/>
      <c r="B2401" s="6"/>
      <c r="C2401" s="6"/>
      <c r="D2401" s="6"/>
      <c r="E2401" s="6"/>
    </row>
    <row r="2402" spans="1:5" x14ac:dyDescent="0.25">
      <c r="A2402" s="6"/>
      <c r="B2402" s="6"/>
      <c r="C2402" s="6"/>
      <c r="D2402" s="6"/>
      <c r="E2402" s="6"/>
    </row>
    <row r="2403" spans="1:5" x14ac:dyDescent="0.25">
      <c r="A2403" s="6"/>
      <c r="B2403" s="6"/>
      <c r="C2403" s="6"/>
      <c r="D2403" s="6"/>
      <c r="E2403" s="6"/>
    </row>
    <row r="2404" spans="1:5" x14ac:dyDescent="0.25">
      <c r="A2404" s="6"/>
      <c r="B2404" s="6"/>
      <c r="C2404" s="6"/>
      <c r="D2404" s="6"/>
      <c r="E2404" s="6"/>
    </row>
    <row r="2405" spans="1:5" x14ac:dyDescent="0.25">
      <c r="A2405" s="6"/>
      <c r="B2405" s="6"/>
      <c r="C2405" s="6"/>
      <c r="D2405" s="6"/>
      <c r="E2405" s="6"/>
    </row>
    <row r="2406" spans="1:5" x14ac:dyDescent="0.25">
      <c r="A2406" s="6"/>
      <c r="B2406" s="6"/>
      <c r="C2406" s="6"/>
      <c r="D2406" s="6"/>
      <c r="E2406" s="6"/>
    </row>
    <row r="2407" spans="1:5" x14ac:dyDescent="0.25">
      <c r="A2407" s="6"/>
      <c r="B2407" s="6"/>
      <c r="C2407" s="6"/>
      <c r="D2407" s="6"/>
      <c r="E2407" s="6"/>
    </row>
    <row r="2408" spans="1:5" x14ac:dyDescent="0.25">
      <c r="A2408" s="6"/>
      <c r="B2408" s="6"/>
      <c r="C2408" s="6"/>
      <c r="D2408" s="6"/>
      <c r="E2408" s="6"/>
    </row>
    <row r="2409" spans="1:5" x14ac:dyDescent="0.25">
      <c r="A2409" s="6"/>
      <c r="B2409" s="6"/>
      <c r="C2409" s="6"/>
      <c r="D2409" s="6"/>
      <c r="E2409" s="6"/>
    </row>
    <row r="2410" spans="1:5" x14ac:dyDescent="0.25">
      <c r="A2410" s="6"/>
      <c r="B2410" s="6"/>
      <c r="C2410" s="6"/>
      <c r="D2410" s="6"/>
      <c r="E2410" s="6"/>
    </row>
    <row r="2411" spans="1:5" x14ac:dyDescent="0.25">
      <c r="A2411" s="6"/>
      <c r="B2411" s="6"/>
      <c r="C2411" s="6"/>
      <c r="D2411" s="6"/>
      <c r="E2411" s="6"/>
    </row>
    <row r="2412" spans="1:5" x14ac:dyDescent="0.25">
      <c r="A2412" s="6"/>
      <c r="B2412" s="6"/>
      <c r="C2412" s="6"/>
      <c r="D2412" s="6"/>
      <c r="E2412" s="6"/>
    </row>
    <row r="2413" spans="1:5" x14ac:dyDescent="0.25">
      <c r="A2413" s="6"/>
      <c r="B2413" s="6"/>
      <c r="C2413" s="6"/>
      <c r="D2413" s="6"/>
      <c r="E2413" s="6"/>
    </row>
    <row r="2414" spans="1:5" x14ac:dyDescent="0.25">
      <c r="A2414" s="6"/>
      <c r="B2414" s="6"/>
      <c r="C2414" s="6"/>
      <c r="D2414" s="6"/>
      <c r="E2414" s="6"/>
    </row>
    <row r="2415" spans="1:5" x14ac:dyDescent="0.25">
      <c r="A2415" s="6"/>
      <c r="B2415" s="6"/>
      <c r="C2415" s="6"/>
      <c r="D2415" s="6"/>
      <c r="E2415" s="6"/>
    </row>
    <row r="2416" spans="1:5" x14ac:dyDescent="0.25">
      <c r="A2416" s="6"/>
      <c r="B2416" s="6"/>
      <c r="C2416" s="6"/>
      <c r="D2416" s="6"/>
      <c r="E2416" s="6"/>
    </row>
    <row r="2417" spans="1:5" x14ac:dyDescent="0.25">
      <c r="A2417" s="6"/>
      <c r="B2417" s="6"/>
      <c r="C2417" s="6"/>
      <c r="D2417" s="6"/>
      <c r="E2417" s="6"/>
    </row>
    <row r="2418" spans="1:5" x14ac:dyDescent="0.25">
      <c r="A2418" s="6"/>
      <c r="B2418" s="6"/>
      <c r="C2418" s="6"/>
      <c r="D2418" s="6"/>
      <c r="E2418" s="6"/>
    </row>
    <row r="2419" spans="1:5" x14ac:dyDescent="0.25">
      <c r="A2419" s="6"/>
      <c r="B2419" s="6"/>
      <c r="C2419" s="6"/>
      <c r="D2419" s="6"/>
      <c r="E2419" s="6"/>
    </row>
    <row r="2420" spans="1:5" x14ac:dyDescent="0.25">
      <c r="A2420" s="6"/>
      <c r="B2420" s="6"/>
      <c r="C2420" s="6"/>
      <c r="D2420" s="6"/>
      <c r="E2420" s="6"/>
    </row>
    <row r="2421" spans="1:5" x14ac:dyDescent="0.25">
      <c r="A2421" s="6"/>
      <c r="B2421" s="6"/>
      <c r="C2421" s="6"/>
      <c r="D2421" s="6"/>
      <c r="E2421" s="6"/>
    </row>
    <row r="2422" spans="1:5" x14ac:dyDescent="0.25">
      <c r="A2422" s="6"/>
      <c r="B2422" s="6"/>
      <c r="C2422" s="6"/>
      <c r="D2422" s="6"/>
      <c r="E2422" s="6"/>
    </row>
    <row r="2423" spans="1:5" x14ac:dyDescent="0.25">
      <c r="A2423" s="6"/>
      <c r="B2423" s="6"/>
      <c r="C2423" s="6"/>
      <c r="D2423" s="6"/>
      <c r="E2423" s="6"/>
    </row>
    <row r="2424" spans="1:5" x14ac:dyDescent="0.25">
      <c r="A2424" s="6"/>
      <c r="B2424" s="6"/>
      <c r="C2424" s="6"/>
      <c r="D2424" s="6"/>
      <c r="E2424" s="6"/>
    </row>
    <row r="2425" spans="1:5" x14ac:dyDescent="0.25">
      <c r="A2425" s="6"/>
      <c r="B2425" s="6"/>
      <c r="C2425" s="6"/>
      <c r="D2425" s="6"/>
      <c r="E2425" s="6"/>
    </row>
    <row r="2426" spans="1:5" x14ac:dyDescent="0.25">
      <c r="A2426" s="6"/>
      <c r="B2426" s="6"/>
      <c r="C2426" s="6"/>
      <c r="D2426" s="6"/>
      <c r="E2426" s="6"/>
    </row>
    <row r="2427" spans="1:5" x14ac:dyDescent="0.25">
      <c r="A2427" s="6"/>
      <c r="B2427" s="6"/>
      <c r="C2427" s="6"/>
      <c r="D2427" s="6"/>
      <c r="E2427" s="6"/>
    </row>
    <row r="2428" spans="1:5" x14ac:dyDescent="0.25">
      <c r="A2428" s="6"/>
      <c r="B2428" s="6"/>
      <c r="C2428" s="6"/>
      <c r="D2428" s="6"/>
      <c r="E2428" s="6"/>
    </row>
    <row r="2429" spans="1:5" x14ac:dyDescent="0.25">
      <c r="A2429" s="6"/>
      <c r="B2429" s="6"/>
      <c r="C2429" s="6"/>
      <c r="D2429" s="6"/>
      <c r="E2429" s="6"/>
    </row>
    <row r="2430" spans="1:5" x14ac:dyDescent="0.25">
      <c r="A2430" s="6"/>
      <c r="B2430" s="6"/>
      <c r="C2430" s="6"/>
      <c r="D2430" s="6"/>
      <c r="E2430" s="6"/>
    </row>
    <row r="2431" spans="1:5" x14ac:dyDescent="0.25">
      <c r="A2431" s="6"/>
      <c r="B2431" s="6"/>
      <c r="C2431" s="6"/>
      <c r="D2431" s="6"/>
      <c r="E2431" s="6"/>
    </row>
    <row r="2432" spans="1:5" x14ac:dyDescent="0.25">
      <c r="A2432" s="6"/>
      <c r="B2432" s="6"/>
      <c r="C2432" s="6"/>
      <c r="D2432" s="6"/>
      <c r="E2432" s="6"/>
    </row>
    <row r="2433" spans="1:5" x14ac:dyDescent="0.25">
      <c r="A2433" s="6"/>
      <c r="B2433" s="6"/>
      <c r="C2433" s="6"/>
      <c r="D2433" s="6"/>
      <c r="E2433" s="6"/>
    </row>
    <row r="2434" spans="1:5" x14ac:dyDescent="0.25">
      <c r="A2434" s="6"/>
      <c r="B2434" s="6"/>
      <c r="C2434" s="6"/>
      <c r="D2434" s="6"/>
      <c r="E2434" s="6"/>
    </row>
    <row r="2435" spans="1:5" x14ac:dyDescent="0.25">
      <c r="A2435" s="6"/>
      <c r="B2435" s="6"/>
      <c r="C2435" s="6"/>
      <c r="D2435" s="6"/>
      <c r="E2435" s="6"/>
    </row>
    <row r="2436" spans="1:5" x14ac:dyDescent="0.25">
      <c r="A2436" s="6"/>
      <c r="B2436" s="6"/>
      <c r="C2436" s="6"/>
      <c r="D2436" s="6"/>
      <c r="E2436" s="6"/>
    </row>
    <row r="2437" spans="1:5" x14ac:dyDescent="0.25">
      <c r="A2437" s="6"/>
      <c r="B2437" s="6"/>
      <c r="C2437" s="6"/>
      <c r="D2437" s="6"/>
      <c r="E2437" s="6"/>
    </row>
    <row r="2438" spans="1:5" x14ac:dyDescent="0.25">
      <c r="A2438" s="6"/>
      <c r="B2438" s="6"/>
      <c r="C2438" s="6"/>
      <c r="D2438" s="6"/>
      <c r="E2438" s="6"/>
    </row>
    <row r="2439" spans="1:5" x14ac:dyDescent="0.25">
      <c r="A2439" s="6"/>
      <c r="B2439" s="6"/>
      <c r="C2439" s="6"/>
      <c r="D2439" s="6"/>
      <c r="E2439" s="6"/>
    </row>
    <row r="2440" spans="1:5" x14ac:dyDescent="0.25">
      <c r="A2440" s="6"/>
      <c r="B2440" s="6"/>
      <c r="C2440" s="6"/>
      <c r="D2440" s="6"/>
      <c r="E2440" s="6"/>
    </row>
    <row r="2441" spans="1:5" x14ac:dyDescent="0.25">
      <c r="A2441" s="6"/>
      <c r="B2441" s="6"/>
      <c r="C2441" s="6"/>
      <c r="D2441" s="6"/>
      <c r="E2441" s="6"/>
    </row>
    <row r="2442" spans="1:5" x14ac:dyDescent="0.25">
      <c r="A2442" s="6"/>
      <c r="B2442" s="6"/>
      <c r="C2442" s="6"/>
      <c r="D2442" s="6"/>
      <c r="E2442" s="6"/>
    </row>
    <row r="2443" spans="1:5" x14ac:dyDescent="0.25">
      <c r="A2443" s="6"/>
      <c r="B2443" s="6"/>
      <c r="C2443" s="6"/>
      <c r="D2443" s="6"/>
      <c r="E2443" s="6"/>
    </row>
    <row r="2444" spans="1:5" x14ac:dyDescent="0.25">
      <c r="A2444" s="6"/>
      <c r="B2444" s="6"/>
      <c r="C2444" s="6"/>
      <c r="D2444" s="6"/>
      <c r="E2444" s="6"/>
    </row>
    <row r="2445" spans="1:5" x14ac:dyDescent="0.25">
      <c r="A2445" s="6"/>
      <c r="B2445" s="6"/>
      <c r="C2445" s="6"/>
      <c r="D2445" s="6"/>
      <c r="E2445" s="6"/>
    </row>
    <row r="2446" spans="1:5" x14ac:dyDescent="0.25">
      <c r="A2446" s="6"/>
      <c r="B2446" s="6"/>
      <c r="C2446" s="6"/>
      <c r="D2446" s="6"/>
      <c r="E2446" s="6"/>
    </row>
    <row r="2447" spans="1:5" x14ac:dyDescent="0.25">
      <c r="A2447" s="6"/>
      <c r="B2447" s="6"/>
      <c r="C2447" s="6"/>
      <c r="D2447" s="6"/>
      <c r="E2447" s="6"/>
    </row>
    <row r="2448" spans="1:5" x14ac:dyDescent="0.25">
      <c r="A2448" s="6"/>
      <c r="B2448" s="6"/>
      <c r="C2448" s="6"/>
      <c r="D2448" s="6"/>
      <c r="E2448" s="6"/>
    </row>
    <row r="2449" spans="1:5" x14ac:dyDescent="0.25">
      <c r="A2449" s="6"/>
      <c r="B2449" s="6"/>
      <c r="C2449" s="6"/>
      <c r="D2449" s="6"/>
      <c r="E2449" s="6"/>
    </row>
    <row r="2450" spans="1:5" x14ac:dyDescent="0.25">
      <c r="A2450" s="6"/>
      <c r="B2450" s="6"/>
      <c r="C2450" s="6"/>
      <c r="D2450" s="6"/>
      <c r="E2450" s="6"/>
    </row>
    <row r="2451" spans="1:5" x14ac:dyDescent="0.25">
      <c r="A2451" s="6"/>
      <c r="B2451" s="6"/>
      <c r="C2451" s="6"/>
      <c r="D2451" s="6"/>
      <c r="E2451" s="6"/>
    </row>
    <row r="2452" spans="1:5" x14ac:dyDescent="0.25">
      <c r="A2452" s="6"/>
      <c r="B2452" s="6"/>
      <c r="C2452" s="6"/>
      <c r="D2452" s="6"/>
      <c r="E2452" s="6"/>
    </row>
    <row r="2453" spans="1:5" x14ac:dyDescent="0.25">
      <c r="A2453" s="6"/>
      <c r="B2453" s="6"/>
      <c r="C2453" s="6"/>
      <c r="D2453" s="6"/>
      <c r="E2453" s="6"/>
    </row>
    <row r="2454" spans="1:5" x14ac:dyDescent="0.25">
      <c r="A2454" s="6"/>
      <c r="B2454" s="6"/>
      <c r="C2454" s="6"/>
      <c r="D2454" s="6"/>
      <c r="E2454" s="6"/>
    </row>
    <row r="2455" spans="1:5" x14ac:dyDescent="0.25">
      <c r="A2455" s="6"/>
      <c r="B2455" s="6"/>
      <c r="C2455" s="6"/>
      <c r="D2455" s="6"/>
      <c r="E2455" s="6"/>
    </row>
    <row r="2456" spans="1:5" x14ac:dyDescent="0.25">
      <c r="A2456" s="6"/>
      <c r="B2456" s="6"/>
      <c r="C2456" s="6"/>
      <c r="D2456" s="6"/>
      <c r="E2456" s="6"/>
    </row>
    <row r="2457" spans="1:5" x14ac:dyDescent="0.25">
      <c r="A2457" s="6"/>
      <c r="B2457" s="6"/>
      <c r="C2457" s="6"/>
      <c r="D2457" s="6"/>
      <c r="E2457" s="6"/>
    </row>
    <row r="2458" spans="1:5" x14ac:dyDescent="0.25">
      <c r="A2458" s="6"/>
      <c r="B2458" s="6"/>
      <c r="C2458" s="6"/>
      <c r="D2458" s="6"/>
      <c r="E2458" s="6"/>
    </row>
    <row r="2459" spans="1:5" x14ac:dyDescent="0.25">
      <c r="A2459" s="6"/>
      <c r="B2459" s="6"/>
      <c r="C2459" s="6"/>
      <c r="D2459" s="6"/>
      <c r="E2459" s="6"/>
    </row>
    <row r="2460" spans="1:5" x14ac:dyDescent="0.25">
      <c r="A2460" s="6"/>
      <c r="B2460" s="6"/>
      <c r="C2460" s="6"/>
      <c r="D2460" s="6"/>
      <c r="E2460" s="6"/>
    </row>
    <row r="2461" spans="1:5" x14ac:dyDescent="0.25">
      <c r="A2461" s="6"/>
      <c r="B2461" s="6"/>
      <c r="C2461" s="6"/>
      <c r="D2461" s="6"/>
      <c r="E2461" s="6"/>
    </row>
    <row r="2462" spans="1:5" x14ac:dyDescent="0.25">
      <c r="A2462" s="6"/>
      <c r="B2462" s="6"/>
      <c r="C2462" s="6"/>
      <c r="D2462" s="6"/>
      <c r="E2462" s="6"/>
    </row>
    <row r="2463" spans="1:5" x14ac:dyDescent="0.25">
      <c r="A2463" s="6"/>
      <c r="B2463" s="6"/>
      <c r="C2463" s="6"/>
      <c r="D2463" s="6"/>
      <c r="E2463" s="6"/>
    </row>
    <row r="2464" spans="1:5" x14ac:dyDescent="0.25">
      <c r="A2464" s="6"/>
      <c r="B2464" s="6"/>
      <c r="C2464" s="6"/>
      <c r="D2464" s="6"/>
      <c r="E2464" s="6"/>
    </row>
    <row r="2465" spans="1:5" x14ac:dyDescent="0.25">
      <c r="A2465" s="6"/>
      <c r="B2465" s="6"/>
      <c r="C2465" s="6"/>
      <c r="D2465" s="6"/>
      <c r="E2465" s="6"/>
    </row>
    <row r="2466" spans="1:5" x14ac:dyDescent="0.25">
      <c r="A2466" s="6"/>
      <c r="B2466" s="6"/>
      <c r="C2466" s="6"/>
      <c r="D2466" s="6"/>
      <c r="E2466" s="6"/>
    </row>
    <row r="2467" spans="1:5" x14ac:dyDescent="0.25">
      <c r="A2467" s="6"/>
      <c r="B2467" s="6"/>
      <c r="C2467" s="6"/>
      <c r="D2467" s="6"/>
      <c r="E2467" s="6"/>
    </row>
    <row r="2468" spans="1:5" x14ac:dyDescent="0.25">
      <c r="A2468" s="6"/>
      <c r="B2468" s="6"/>
      <c r="C2468" s="6"/>
      <c r="D2468" s="6"/>
      <c r="E2468" s="6"/>
    </row>
    <row r="2469" spans="1:5" x14ac:dyDescent="0.25">
      <c r="A2469" s="6"/>
      <c r="B2469" s="6"/>
      <c r="C2469" s="6"/>
      <c r="D2469" s="6"/>
      <c r="E2469" s="6"/>
    </row>
    <row r="2470" spans="1:5" x14ac:dyDescent="0.25">
      <c r="A2470" s="6"/>
      <c r="B2470" s="6"/>
      <c r="C2470" s="6"/>
      <c r="D2470" s="6"/>
      <c r="E2470" s="6"/>
    </row>
    <row r="2471" spans="1:5" x14ac:dyDescent="0.25">
      <c r="A2471" s="6"/>
      <c r="B2471" s="6"/>
      <c r="C2471" s="6"/>
      <c r="D2471" s="6"/>
      <c r="E2471" s="6"/>
    </row>
    <row r="2472" spans="1:5" x14ac:dyDescent="0.25">
      <c r="A2472" s="6"/>
      <c r="B2472" s="6"/>
      <c r="C2472" s="6"/>
      <c r="D2472" s="6"/>
      <c r="E2472" s="6"/>
    </row>
    <row r="2473" spans="1:5" x14ac:dyDescent="0.25">
      <c r="A2473" s="6"/>
      <c r="B2473" s="6"/>
      <c r="C2473" s="6"/>
      <c r="D2473" s="6"/>
      <c r="E2473" s="6"/>
    </row>
    <row r="2474" spans="1:5" x14ac:dyDescent="0.25">
      <c r="A2474" s="6"/>
      <c r="B2474" s="6"/>
      <c r="C2474" s="6"/>
      <c r="D2474" s="6"/>
      <c r="E2474" s="6"/>
    </row>
    <row r="2475" spans="1:5" x14ac:dyDescent="0.25">
      <c r="A2475" s="6"/>
      <c r="B2475" s="6"/>
      <c r="C2475" s="6"/>
      <c r="D2475" s="6"/>
      <c r="E2475" s="6"/>
    </row>
    <row r="2476" spans="1:5" x14ac:dyDescent="0.25">
      <c r="A2476" s="6"/>
      <c r="B2476" s="6"/>
      <c r="C2476" s="6"/>
      <c r="D2476" s="6"/>
      <c r="E2476" s="6"/>
    </row>
    <row r="2477" spans="1:5" x14ac:dyDescent="0.25">
      <c r="A2477" s="6"/>
      <c r="B2477" s="6"/>
      <c r="C2477" s="6"/>
      <c r="D2477" s="6"/>
      <c r="E2477" s="6"/>
    </row>
    <row r="2478" spans="1:5" x14ac:dyDescent="0.25">
      <c r="A2478" s="6"/>
      <c r="B2478" s="6"/>
      <c r="C2478" s="6"/>
      <c r="D2478" s="6"/>
      <c r="E2478" s="6"/>
    </row>
    <row r="2479" spans="1:5" x14ac:dyDescent="0.25">
      <c r="A2479" s="6"/>
      <c r="B2479" s="6"/>
      <c r="C2479" s="6"/>
      <c r="D2479" s="6"/>
      <c r="E2479" s="6"/>
    </row>
    <row r="2480" spans="1:5" x14ac:dyDescent="0.25">
      <c r="A2480" s="6"/>
      <c r="B2480" s="6"/>
      <c r="C2480" s="6"/>
      <c r="D2480" s="6"/>
      <c r="E2480" s="6"/>
    </row>
    <row r="2481" spans="1:5" x14ac:dyDescent="0.25">
      <c r="A2481" s="6"/>
      <c r="B2481" s="6"/>
      <c r="C2481" s="6"/>
      <c r="D2481" s="6"/>
      <c r="E2481" s="6"/>
    </row>
    <row r="2482" spans="1:5" x14ac:dyDescent="0.25">
      <c r="A2482" s="6"/>
      <c r="B2482" s="6"/>
      <c r="C2482" s="6"/>
      <c r="D2482" s="6"/>
      <c r="E2482" s="6"/>
    </row>
    <row r="2483" spans="1:5" x14ac:dyDescent="0.25">
      <c r="A2483" s="6"/>
      <c r="B2483" s="6"/>
      <c r="C2483" s="6"/>
      <c r="D2483" s="6"/>
      <c r="E2483" s="6"/>
    </row>
    <row r="2484" spans="1:5" x14ac:dyDescent="0.25">
      <c r="A2484" s="6"/>
      <c r="B2484" s="6"/>
      <c r="C2484" s="6"/>
      <c r="D2484" s="6"/>
      <c r="E2484" s="6"/>
    </row>
    <row r="2485" spans="1:5" x14ac:dyDescent="0.25">
      <c r="A2485" s="6"/>
      <c r="B2485" s="6"/>
      <c r="C2485" s="6"/>
      <c r="D2485" s="6"/>
      <c r="E2485" s="6"/>
    </row>
    <row r="2486" spans="1:5" x14ac:dyDescent="0.25">
      <c r="A2486" s="6"/>
      <c r="B2486" s="6"/>
      <c r="C2486" s="6"/>
      <c r="D2486" s="6"/>
      <c r="E2486" s="6"/>
    </row>
    <row r="2487" spans="1:5" x14ac:dyDescent="0.25">
      <c r="A2487" s="6"/>
      <c r="B2487" s="6"/>
      <c r="C2487" s="6"/>
      <c r="D2487" s="6"/>
      <c r="E2487" s="6"/>
    </row>
    <row r="2488" spans="1:5" x14ac:dyDescent="0.25">
      <c r="A2488" s="6"/>
      <c r="B2488" s="6"/>
      <c r="C2488" s="6"/>
      <c r="D2488" s="6"/>
      <c r="E2488" s="6"/>
    </row>
    <row r="2489" spans="1:5" x14ac:dyDescent="0.25">
      <c r="A2489" s="6"/>
      <c r="B2489" s="6"/>
      <c r="C2489" s="6"/>
      <c r="D2489" s="6"/>
      <c r="E2489" s="6"/>
    </row>
    <row r="2490" spans="1:5" x14ac:dyDescent="0.25">
      <c r="A2490" s="6"/>
      <c r="B2490" s="6"/>
      <c r="C2490" s="6"/>
      <c r="D2490" s="6"/>
      <c r="E2490" s="6"/>
    </row>
    <row r="2491" spans="1:5" x14ac:dyDescent="0.25">
      <c r="A2491" s="6"/>
      <c r="B2491" s="6"/>
      <c r="C2491" s="6"/>
      <c r="D2491" s="6"/>
      <c r="E2491" s="6"/>
    </row>
    <row r="2492" spans="1:5" x14ac:dyDescent="0.25">
      <c r="A2492" s="6"/>
      <c r="B2492" s="6"/>
      <c r="C2492" s="6"/>
      <c r="D2492" s="6"/>
      <c r="E2492" s="6"/>
    </row>
    <row r="2493" spans="1:5" x14ac:dyDescent="0.25">
      <c r="A2493" s="6"/>
      <c r="B2493" s="6"/>
      <c r="C2493" s="6"/>
      <c r="D2493" s="6"/>
      <c r="E2493" s="6"/>
    </row>
    <row r="2494" spans="1:5" x14ac:dyDescent="0.25">
      <c r="A2494" s="6"/>
      <c r="B2494" s="6"/>
      <c r="C2494" s="6"/>
      <c r="D2494" s="6"/>
      <c r="E2494" s="6"/>
    </row>
    <row r="2495" spans="1:5" x14ac:dyDescent="0.25">
      <c r="A2495" s="6"/>
      <c r="B2495" s="6"/>
      <c r="C2495" s="6"/>
      <c r="D2495" s="6"/>
      <c r="E2495" s="6"/>
    </row>
    <row r="2496" spans="1:5" x14ac:dyDescent="0.25">
      <c r="A2496" s="6"/>
      <c r="B2496" s="6"/>
      <c r="C2496" s="6"/>
      <c r="D2496" s="6"/>
      <c r="E2496" s="6"/>
    </row>
    <row r="2497" spans="1:5" x14ac:dyDescent="0.25">
      <c r="A2497" s="6"/>
      <c r="B2497" s="6"/>
      <c r="C2497" s="6"/>
      <c r="D2497" s="6"/>
      <c r="E2497" s="6"/>
    </row>
    <row r="2498" spans="1:5" x14ac:dyDescent="0.25">
      <c r="A2498" s="6"/>
      <c r="B2498" s="6"/>
      <c r="C2498" s="6"/>
      <c r="D2498" s="6"/>
      <c r="E2498" s="6"/>
    </row>
    <row r="2499" spans="1:5" x14ac:dyDescent="0.25">
      <c r="A2499" s="6"/>
      <c r="B2499" s="6"/>
      <c r="C2499" s="6"/>
      <c r="D2499" s="6"/>
      <c r="E2499" s="6"/>
    </row>
    <row r="2500" spans="1:5" x14ac:dyDescent="0.25">
      <c r="A2500" s="6"/>
      <c r="B2500" s="6"/>
      <c r="C2500" s="6"/>
      <c r="D2500" s="6"/>
      <c r="E2500" s="6"/>
    </row>
    <row r="2501" spans="1:5" x14ac:dyDescent="0.25">
      <c r="A2501" s="6"/>
      <c r="B2501" s="6"/>
      <c r="C2501" s="6"/>
      <c r="D2501" s="6"/>
      <c r="E2501" s="6"/>
    </row>
    <row r="2502" spans="1:5" x14ac:dyDescent="0.25">
      <c r="A2502" s="6"/>
      <c r="B2502" s="6"/>
      <c r="C2502" s="6"/>
      <c r="D2502" s="6"/>
      <c r="E2502" s="6"/>
    </row>
    <row r="2503" spans="1:5" x14ac:dyDescent="0.25">
      <c r="A2503" s="6"/>
      <c r="B2503" s="6"/>
      <c r="C2503" s="6"/>
      <c r="D2503" s="6"/>
      <c r="E2503" s="6"/>
    </row>
    <row r="2504" spans="1:5" x14ac:dyDescent="0.25">
      <c r="A2504" s="6"/>
      <c r="B2504" s="6"/>
      <c r="C2504" s="6"/>
      <c r="D2504" s="6"/>
      <c r="E2504" s="6"/>
    </row>
    <row r="2505" spans="1:5" x14ac:dyDescent="0.25">
      <c r="A2505" s="6"/>
      <c r="B2505" s="6"/>
      <c r="C2505" s="6"/>
      <c r="D2505" s="6"/>
      <c r="E2505" s="6"/>
    </row>
    <row r="2506" spans="1:5" x14ac:dyDescent="0.25">
      <c r="A2506" s="6"/>
      <c r="B2506" s="6"/>
      <c r="C2506" s="6"/>
      <c r="D2506" s="6"/>
      <c r="E2506" s="6"/>
    </row>
    <row r="2507" spans="1:5" x14ac:dyDescent="0.25">
      <c r="A2507" s="6"/>
      <c r="B2507" s="6"/>
      <c r="C2507" s="6"/>
      <c r="D2507" s="6"/>
      <c r="E2507" s="6"/>
    </row>
    <row r="2508" spans="1:5" x14ac:dyDescent="0.25">
      <c r="A2508" s="6"/>
      <c r="B2508" s="6"/>
      <c r="C2508" s="6"/>
      <c r="D2508" s="6"/>
      <c r="E2508" s="6"/>
    </row>
    <row r="2509" spans="1:5" x14ac:dyDescent="0.25">
      <c r="A2509" s="6"/>
      <c r="B2509" s="6"/>
      <c r="C2509" s="6"/>
      <c r="D2509" s="6"/>
      <c r="E2509" s="6"/>
    </row>
    <row r="2510" spans="1:5" x14ac:dyDescent="0.25">
      <c r="A2510" s="6"/>
      <c r="B2510" s="6"/>
      <c r="C2510" s="6"/>
      <c r="D2510" s="6"/>
      <c r="E2510" s="6"/>
    </row>
    <row r="2511" spans="1:5" x14ac:dyDescent="0.25">
      <c r="A2511" s="6"/>
      <c r="B2511" s="6"/>
      <c r="C2511" s="6"/>
      <c r="D2511" s="6"/>
      <c r="E2511" s="6"/>
    </row>
    <row r="2512" spans="1:5" x14ac:dyDescent="0.25">
      <c r="A2512" s="6"/>
      <c r="B2512" s="6"/>
      <c r="C2512" s="6"/>
      <c r="D2512" s="6"/>
      <c r="E2512" s="6"/>
    </row>
    <row r="2513" spans="1:5" x14ac:dyDescent="0.25">
      <c r="A2513" s="6"/>
      <c r="B2513" s="6"/>
      <c r="C2513" s="6"/>
      <c r="D2513" s="6"/>
      <c r="E2513" s="6"/>
    </row>
    <row r="2514" spans="1:5" x14ac:dyDescent="0.25">
      <c r="A2514" s="6"/>
      <c r="B2514" s="6"/>
      <c r="C2514" s="6"/>
      <c r="D2514" s="6"/>
      <c r="E2514" s="6"/>
    </row>
    <row r="2515" spans="1:5" x14ac:dyDescent="0.25">
      <c r="A2515" s="6"/>
      <c r="B2515" s="6"/>
      <c r="C2515" s="6"/>
      <c r="D2515" s="6"/>
      <c r="E2515" s="6"/>
    </row>
    <row r="2516" spans="1:5" x14ac:dyDescent="0.25">
      <c r="A2516" s="6"/>
      <c r="B2516" s="6"/>
      <c r="C2516" s="6"/>
      <c r="D2516" s="6"/>
      <c r="E2516" s="6"/>
    </row>
    <row r="2517" spans="1:5" x14ac:dyDescent="0.25">
      <c r="A2517" s="6"/>
      <c r="B2517" s="6"/>
      <c r="C2517" s="6"/>
      <c r="D2517" s="6"/>
      <c r="E2517" s="6"/>
    </row>
    <row r="2518" spans="1:5" x14ac:dyDescent="0.25">
      <c r="A2518" s="6"/>
      <c r="B2518" s="6"/>
      <c r="C2518" s="6"/>
      <c r="D2518" s="6"/>
      <c r="E2518" s="6"/>
    </row>
    <row r="2519" spans="1:5" x14ac:dyDescent="0.25">
      <c r="A2519" s="6"/>
      <c r="B2519" s="6"/>
      <c r="C2519" s="6"/>
      <c r="D2519" s="6"/>
      <c r="E2519" s="6"/>
    </row>
    <row r="2520" spans="1:5" x14ac:dyDescent="0.25">
      <c r="A2520" s="6"/>
      <c r="B2520" s="6"/>
      <c r="C2520" s="6"/>
      <c r="D2520" s="6"/>
      <c r="E2520" s="6"/>
    </row>
    <row r="2521" spans="1:5" x14ac:dyDescent="0.25">
      <c r="A2521" s="6"/>
      <c r="B2521" s="6"/>
      <c r="C2521" s="6"/>
      <c r="D2521" s="6"/>
      <c r="E2521" s="6"/>
    </row>
    <row r="2522" spans="1:5" x14ac:dyDescent="0.25">
      <c r="A2522" s="6"/>
      <c r="B2522" s="6"/>
      <c r="C2522" s="6"/>
      <c r="D2522" s="6"/>
      <c r="E2522" s="6"/>
    </row>
    <row r="2523" spans="1:5" x14ac:dyDescent="0.25">
      <c r="A2523" s="6"/>
      <c r="B2523" s="6"/>
      <c r="C2523" s="6"/>
      <c r="D2523" s="6"/>
      <c r="E2523" s="6"/>
    </row>
    <row r="2524" spans="1:5" x14ac:dyDescent="0.25">
      <c r="A2524" s="6"/>
      <c r="B2524" s="6"/>
      <c r="C2524" s="6"/>
      <c r="D2524" s="6"/>
      <c r="E2524" s="6"/>
    </row>
    <row r="2525" spans="1:5" x14ac:dyDescent="0.25">
      <c r="A2525" s="6"/>
      <c r="B2525" s="6"/>
      <c r="C2525" s="6"/>
      <c r="D2525" s="6"/>
      <c r="E2525" s="6"/>
    </row>
    <row r="2526" spans="1:5" x14ac:dyDescent="0.25">
      <c r="A2526" s="6"/>
      <c r="B2526" s="6"/>
      <c r="C2526" s="6"/>
      <c r="D2526" s="6"/>
      <c r="E2526" s="6"/>
    </row>
    <row r="2527" spans="1:5" x14ac:dyDescent="0.25">
      <c r="A2527" s="6"/>
      <c r="B2527" s="6"/>
      <c r="C2527" s="6"/>
      <c r="D2527" s="6"/>
      <c r="E2527" s="6"/>
    </row>
    <row r="2528" spans="1:5" x14ac:dyDescent="0.25">
      <c r="A2528" s="6"/>
      <c r="B2528" s="6"/>
      <c r="C2528" s="6"/>
      <c r="D2528" s="6"/>
      <c r="E2528" s="6"/>
    </row>
    <row r="2529" spans="1:5" x14ac:dyDescent="0.25">
      <c r="A2529" s="6"/>
      <c r="B2529" s="6"/>
      <c r="C2529" s="6"/>
      <c r="D2529" s="6"/>
      <c r="E2529" s="6"/>
    </row>
    <row r="2530" spans="1:5" x14ac:dyDescent="0.25">
      <c r="A2530" s="6"/>
      <c r="B2530" s="6"/>
      <c r="C2530" s="6"/>
      <c r="D2530" s="6"/>
      <c r="E2530" s="6"/>
    </row>
    <row r="2531" spans="1:5" x14ac:dyDescent="0.25">
      <c r="A2531" s="6"/>
      <c r="B2531" s="6"/>
      <c r="C2531" s="6"/>
      <c r="D2531" s="6"/>
      <c r="E2531" s="6"/>
    </row>
    <row r="2532" spans="1:5" x14ac:dyDescent="0.25">
      <c r="A2532" s="6"/>
      <c r="B2532" s="6"/>
      <c r="C2532" s="6"/>
      <c r="D2532" s="6"/>
      <c r="E2532" s="6"/>
    </row>
    <row r="2533" spans="1:5" x14ac:dyDescent="0.25">
      <c r="A2533" s="6"/>
      <c r="B2533" s="6"/>
      <c r="C2533" s="6"/>
      <c r="D2533" s="6"/>
      <c r="E2533" s="6"/>
    </row>
    <row r="2534" spans="1:5" x14ac:dyDescent="0.25">
      <c r="A2534" s="6"/>
      <c r="B2534" s="6"/>
      <c r="C2534" s="6"/>
      <c r="D2534" s="6"/>
      <c r="E2534" s="6"/>
    </row>
    <row r="2535" spans="1:5" x14ac:dyDescent="0.25">
      <c r="A2535" s="6"/>
      <c r="B2535" s="6"/>
      <c r="C2535" s="6"/>
      <c r="D2535" s="6"/>
      <c r="E2535" s="6"/>
    </row>
    <row r="2536" spans="1:5" x14ac:dyDescent="0.25">
      <c r="A2536" s="6"/>
      <c r="B2536" s="6"/>
      <c r="C2536" s="6"/>
      <c r="D2536" s="6"/>
      <c r="E2536" s="6"/>
    </row>
    <row r="2537" spans="1:5" x14ac:dyDescent="0.25">
      <c r="A2537" s="6"/>
      <c r="B2537" s="6"/>
      <c r="C2537" s="6"/>
      <c r="D2537" s="6"/>
      <c r="E2537" s="6"/>
    </row>
    <row r="2538" spans="1:5" x14ac:dyDescent="0.25">
      <c r="A2538" s="6"/>
      <c r="B2538" s="6"/>
      <c r="C2538" s="6"/>
      <c r="D2538" s="6"/>
      <c r="E2538" s="6"/>
    </row>
    <row r="2539" spans="1:5" x14ac:dyDescent="0.25">
      <c r="A2539" s="6"/>
      <c r="B2539" s="6"/>
      <c r="C2539" s="6"/>
      <c r="D2539" s="6"/>
      <c r="E2539" s="6"/>
    </row>
    <row r="2540" spans="1:5" x14ac:dyDescent="0.25">
      <c r="A2540" s="6"/>
      <c r="B2540" s="6"/>
      <c r="C2540" s="6"/>
      <c r="D2540" s="6"/>
      <c r="E2540" s="6"/>
    </row>
    <row r="2541" spans="1:5" x14ac:dyDescent="0.25">
      <c r="A2541" s="6"/>
      <c r="B2541" s="6"/>
      <c r="C2541" s="6"/>
      <c r="D2541" s="6"/>
      <c r="E2541" s="6"/>
    </row>
    <row r="2542" spans="1:5" x14ac:dyDescent="0.25">
      <c r="A2542" s="6"/>
      <c r="B2542" s="6"/>
      <c r="C2542" s="6"/>
      <c r="D2542" s="6"/>
      <c r="E2542" s="6"/>
    </row>
    <row r="2543" spans="1:5" x14ac:dyDescent="0.25">
      <c r="A2543" s="6"/>
      <c r="B2543" s="6"/>
      <c r="C2543" s="6"/>
      <c r="D2543" s="6"/>
      <c r="E2543" s="6"/>
    </row>
    <row r="2544" spans="1:5" x14ac:dyDescent="0.25">
      <c r="A2544" s="6"/>
      <c r="B2544" s="6"/>
      <c r="C2544" s="6"/>
      <c r="D2544" s="6"/>
      <c r="E2544" s="6"/>
    </row>
    <row r="2545" spans="1:5" x14ac:dyDescent="0.25">
      <c r="A2545" s="6"/>
      <c r="B2545" s="6"/>
      <c r="C2545" s="6"/>
      <c r="D2545" s="6"/>
      <c r="E2545" s="6"/>
    </row>
    <row r="2546" spans="1:5" x14ac:dyDescent="0.25">
      <c r="A2546" s="6"/>
      <c r="B2546" s="6"/>
      <c r="C2546" s="6"/>
      <c r="D2546" s="6"/>
      <c r="E2546" s="6"/>
    </row>
    <row r="2547" spans="1:5" x14ac:dyDescent="0.25">
      <c r="A2547" s="6"/>
      <c r="B2547" s="6"/>
      <c r="C2547" s="6"/>
      <c r="D2547" s="6"/>
      <c r="E2547" s="6"/>
    </row>
    <row r="2548" spans="1:5" x14ac:dyDescent="0.25">
      <c r="A2548" s="6"/>
      <c r="B2548" s="6"/>
      <c r="C2548" s="6"/>
      <c r="D2548" s="6"/>
      <c r="E2548" s="6"/>
    </row>
    <row r="2549" spans="1:5" x14ac:dyDescent="0.25">
      <c r="A2549" s="6"/>
      <c r="B2549" s="6"/>
      <c r="C2549" s="6"/>
      <c r="D2549" s="6"/>
      <c r="E2549" s="6"/>
    </row>
    <row r="2550" spans="1:5" x14ac:dyDescent="0.25">
      <c r="A2550" s="6"/>
      <c r="B2550" s="6"/>
      <c r="C2550" s="6"/>
      <c r="D2550" s="6"/>
      <c r="E2550" s="6"/>
    </row>
    <row r="2551" spans="1:5" x14ac:dyDescent="0.25">
      <c r="A2551" s="6"/>
      <c r="B2551" s="6"/>
      <c r="C2551" s="6"/>
      <c r="D2551" s="6"/>
      <c r="E2551" s="6"/>
    </row>
    <row r="2552" spans="1:5" x14ac:dyDescent="0.25">
      <c r="A2552" s="6"/>
      <c r="B2552" s="6"/>
      <c r="C2552" s="6"/>
      <c r="D2552" s="6"/>
      <c r="E2552" s="6"/>
    </row>
    <row r="2553" spans="1:5" x14ac:dyDescent="0.25">
      <c r="A2553" s="6"/>
      <c r="B2553" s="6"/>
      <c r="C2553" s="6"/>
      <c r="D2553" s="6"/>
      <c r="E2553" s="6"/>
    </row>
    <row r="2554" spans="1:5" x14ac:dyDescent="0.25">
      <c r="A2554" s="6"/>
      <c r="B2554" s="6"/>
      <c r="C2554" s="6"/>
      <c r="D2554" s="6"/>
      <c r="E2554" s="6"/>
    </row>
    <row r="2555" spans="1:5" x14ac:dyDescent="0.25">
      <c r="A2555" s="6"/>
      <c r="B2555" s="6"/>
      <c r="C2555" s="6"/>
      <c r="D2555" s="6"/>
      <c r="E2555" s="6"/>
    </row>
    <row r="2556" spans="1:5" x14ac:dyDescent="0.25">
      <c r="A2556" s="6"/>
      <c r="B2556" s="6"/>
      <c r="C2556" s="6"/>
      <c r="D2556" s="6"/>
      <c r="E2556" s="6"/>
    </row>
    <row r="2557" spans="1:5" x14ac:dyDescent="0.25">
      <c r="A2557" s="6"/>
      <c r="B2557" s="6"/>
      <c r="C2557" s="6"/>
      <c r="D2557" s="6"/>
      <c r="E2557" s="6"/>
    </row>
    <row r="2558" spans="1:5" x14ac:dyDescent="0.25">
      <c r="A2558" s="6"/>
      <c r="B2558" s="6"/>
      <c r="C2558" s="6"/>
      <c r="D2558" s="6"/>
      <c r="E2558" s="6"/>
    </row>
    <row r="2559" spans="1:5" x14ac:dyDescent="0.25">
      <c r="A2559" s="6"/>
      <c r="B2559" s="6"/>
      <c r="C2559" s="6"/>
      <c r="D2559" s="6"/>
      <c r="E2559" s="6"/>
    </row>
    <row r="2560" spans="1:5" x14ac:dyDescent="0.25">
      <c r="A2560" s="6"/>
      <c r="B2560" s="6"/>
      <c r="C2560" s="6"/>
      <c r="D2560" s="6"/>
      <c r="E2560" s="6"/>
    </row>
    <row r="2561" spans="1:5" x14ac:dyDescent="0.25">
      <c r="A2561" s="6"/>
      <c r="B2561" s="6"/>
      <c r="C2561" s="6"/>
      <c r="D2561" s="6"/>
      <c r="E2561" s="6"/>
    </row>
    <row r="2562" spans="1:5" x14ac:dyDescent="0.25">
      <c r="A2562" s="6"/>
      <c r="B2562" s="6"/>
      <c r="C2562" s="6"/>
      <c r="D2562" s="6"/>
      <c r="E2562" s="6"/>
    </row>
    <row r="2563" spans="1:5" x14ac:dyDescent="0.25">
      <c r="A2563" s="6"/>
      <c r="B2563" s="6"/>
      <c r="C2563" s="6"/>
      <c r="D2563" s="6"/>
      <c r="E2563" s="6"/>
    </row>
    <row r="2564" spans="1:5" x14ac:dyDescent="0.25">
      <c r="A2564" s="6"/>
      <c r="B2564" s="6"/>
      <c r="C2564" s="6"/>
      <c r="D2564" s="6"/>
      <c r="E2564" s="6"/>
    </row>
    <row r="2565" spans="1:5" x14ac:dyDescent="0.25">
      <c r="A2565" s="6"/>
      <c r="B2565" s="6"/>
      <c r="C2565" s="6"/>
      <c r="D2565" s="6"/>
      <c r="E2565" s="6"/>
    </row>
    <row r="2566" spans="1:5" x14ac:dyDescent="0.25">
      <c r="A2566" s="6"/>
      <c r="B2566" s="6"/>
      <c r="C2566" s="6"/>
      <c r="D2566" s="6"/>
      <c r="E2566" s="6"/>
    </row>
    <row r="2567" spans="1:5" x14ac:dyDescent="0.25">
      <c r="A2567" s="6"/>
      <c r="B2567" s="6"/>
      <c r="C2567" s="6"/>
      <c r="D2567" s="6"/>
      <c r="E2567" s="6"/>
    </row>
    <row r="2568" spans="1:5" x14ac:dyDescent="0.25">
      <c r="A2568" s="6"/>
      <c r="B2568" s="6"/>
      <c r="C2568" s="6"/>
      <c r="D2568" s="6"/>
      <c r="E2568" s="6"/>
    </row>
    <row r="2569" spans="1:5" x14ac:dyDescent="0.25">
      <c r="A2569" s="6"/>
      <c r="B2569" s="6"/>
      <c r="C2569" s="6"/>
      <c r="D2569" s="6"/>
      <c r="E2569" s="6"/>
    </row>
    <row r="2570" spans="1:5" x14ac:dyDescent="0.25">
      <c r="A2570" s="6"/>
      <c r="B2570" s="6"/>
      <c r="C2570" s="6"/>
      <c r="D2570" s="6"/>
      <c r="E2570" s="6"/>
    </row>
    <row r="2571" spans="1:5" x14ac:dyDescent="0.25">
      <c r="A2571" s="6"/>
      <c r="B2571" s="6"/>
      <c r="C2571" s="6"/>
      <c r="D2571" s="6"/>
      <c r="E2571" s="6"/>
    </row>
    <row r="2572" spans="1:5" x14ac:dyDescent="0.25">
      <c r="A2572" s="6"/>
      <c r="B2572" s="6"/>
      <c r="C2572" s="6"/>
      <c r="D2572" s="6"/>
      <c r="E2572" s="6"/>
    </row>
    <row r="2573" spans="1:5" x14ac:dyDescent="0.25">
      <c r="A2573" s="6"/>
      <c r="B2573" s="6"/>
      <c r="C2573" s="6"/>
      <c r="D2573" s="6"/>
      <c r="E2573" s="6"/>
    </row>
    <row r="2574" spans="1:5" x14ac:dyDescent="0.25">
      <c r="A2574" s="6"/>
      <c r="B2574" s="6"/>
      <c r="C2574" s="6"/>
      <c r="D2574" s="6"/>
      <c r="E2574" s="6"/>
    </row>
    <row r="2575" spans="1:5" x14ac:dyDescent="0.25">
      <c r="A2575" s="6"/>
      <c r="B2575" s="6"/>
      <c r="C2575" s="6"/>
      <c r="D2575" s="6"/>
      <c r="E2575" s="6"/>
    </row>
    <row r="2576" spans="1:5" x14ac:dyDescent="0.25">
      <c r="A2576" s="6"/>
      <c r="B2576" s="6"/>
      <c r="C2576" s="6"/>
      <c r="D2576" s="6"/>
      <c r="E2576" s="6"/>
    </row>
    <row r="2577" spans="1:5" x14ac:dyDescent="0.25">
      <c r="A2577" s="6"/>
      <c r="B2577" s="6"/>
      <c r="C2577" s="6"/>
      <c r="D2577" s="6"/>
      <c r="E2577" s="6"/>
    </row>
    <row r="2578" spans="1:5" x14ac:dyDescent="0.25">
      <c r="A2578" s="6"/>
      <c r="B2578" s="6"/>
      <c r="C2578" s="6"/>
      <c r="D2578" s="6"/>
      <c r="E2578" s="6"/>
    </row>
    <row r="2579" spans="1:5" x14ac:dyDescent="0.25">
      <c r="A2579" s="6"/>
      <c r="B2579" s="6"/>
      <c r="C2579" s="6"/>
      <c r="D2579" s="6"/>
      <c r="E2579" s="6"/>
    </row>
    <row r="2580" spans="1:5" x14ac:dyDescent="0.25">
      <c r="A2580" s="6"/>
      <c r="B2580" s="6"/>
      <c r="C2580" s="6"/>
      <c r="D2580" s="6"/>
      <c r="E2580" s="6"/>
    </row>
    <row r="2581" spans="1:5" x14ac:dyDescent="0.25">
      <c r="A2581" s="6"/>
      <c r="B2581" s="6"/>
      <c r="C2581" s="6"/>
      <c r="D2581" s="6"/>
      <c r="E2581" s="6"/>
    </row>
    <row r="2582" spans="1:5" x14ac:dyDescent="0.25">
      <c r="A2582" s="6"/>
      <c r="B2582" s="6"/>
      <c r="C2582" s="6"/>
      <c r="D2582" s="6"/>
      <c r="E2582" s="6"/>
    </row>
    <row r="2583" spans="1:5" x14ac:dyDescent="0.25">
      <c r="A2583" s="6"/>
      <c r="B2583" s="6"/>
      <c r="C2583" s="6"/>
      <c r="D2583" s="6"/>
      <c r="E2583" s="6"/>
    </row>
    <row r="2584" spans="1:5" x14ac:dyDescent="0.25">
      <c r="A2584" s="6"/>
      <c r="B2584" s="6"/>
      <c r="C2584" s="6"/>
      <c r="D2584" s="6"/>
      <c r="E2584" s="6"/>
    </row>
    <row r="2585" spans="1:5" x14ac:dyDescent="0.25">
      <c r="A2585" s="6"/>
      <c r="B2585" s="6"/>
      <c r="C2585" s="6"/>
      <c r="D2585" s="6"/>
      <c r="E2585" s="6"/>
    </row>
    <row r="2586" spans="1:5" x14ac:dyDescent="0.25">
      <c r="A2586" s="6"/>
      <c r="B2586" s="6"/>
      <c r="C2586" s="6"/>
      <c r="D2586" s="6"/>
      <c r="E2586" s="6"/>
    </row>
    <row r="2587" spans="1:5" x14ac:dyDescent="0.25">
      <c r="A2587" s="6"/>
      <c r="B2587" s="6"/>
      <c r="C2587" s="6"/>
      <c r="D2587" s="6"/>
      <c r="E2587" s="6"/>
    </row>
    <row r="2588" spans="1:5" x14ac:dyDescent="0.25">
      <c r="A2588" s="6"/>
      <c r="B2588" s="6"/>
      <c r="C2588" s="6"/>
      <c r="D2588" s="6"/>
      <c r="E2588" s="6"/>
    </row>
    <row r="2589" spans="1:5" x14ac:dyDescent="0.25">
      <c r="A2589" s="6"/>
      <c r="B2589" s="6"/>
      <c r="C2589" s="6"/>
      <c r="D2589" s="6"/>
      <c r="E2589" s="6"/>
    </row>
    <row r="2590" spans="1:5" x14ac:dyDescent="0.25">
      <c r="A2590" s="6"/>
      <c r="B2590" s="6"/>
      <c r="C2590" s="6"/>
      <c r="D2590" s="6"/>
      <c r="E2590" s="6"/>
    </row>
    <row r="2591" spans="1:5" x14ac:dyDescent="0.25">
      <c r="A2591" s="6"/>
      <c r="B2591" s="6"/>
      <c r="C2591" s="6"/>
      <c r="D2591" s="6"/>
      <c r="E2591" s="6"/>
    </row>
    <row r="2592" spans="1:5" x14ac:dyDescent="0.25">
      <c r="A2592" s="6"/>
      <c r="B2592" s="6"/>
      <c r="C2592" s="6"/>
      <c r="D2592" s="6"/>
      <c r="E2592" s="6"/>
    </row>
    <row r="2593" spans="1:5" x14ac:dyDescent="0.25">
      <c r="A2593" s="6"/>
      <c r="B2593" s="6"/>
      <c r="C2593" s="6"/>
      <c r="D2593" s="6"/>
      <c r="E2593" s="6"/>
    </row>
    <row r="2594" spans="1:5" x14ac:dyDescent="0.25">
      <c r="A2594" s="6"/>
      <c r="B2594" s="6"/>
      <c r="C2594" s="6"/>
      <c r="D2594" s="6"/>
      <c r="E2594" s="6"/>
    </row>
    <row r="2595" spans="1:5" x14ac:dyDescent="0.25">
      <c r="A2595" s="6"/>
      <c r="B2595" s="6"/>
      <c r="C2595" s="6"/>
      <c r="D2595" s="6"/>
      <c r="E2595" s="6"/>
    </row>
    <row r="2596" spans="1:5" x14ac:dyDescent="0.25">
      <c r="A2596" s="6"/>
      <c r="B2596" s="6"/>
      <c r="C2596" s="6"/>
      <c r="D2596" s="6"/>
      <c r="E2596" s="6"/>
    </row>
    <row r="2597" spans="1:5" x14ac:dyDescent="0.25">
      <c r="A2597" s="6"/>
      <c r="B2597" s="6"/>
      <c r="C2597" s="6"/>
      <c r="D2597" s="6"/>
      <c r="E2597" s="6"/>
    </row>
    <row r="2598" spans="1:5" x14ac:dyDescent="0.25">
      <c r="A2598" s="6"/>
      <c r="B2598" s="6"/>
      <c r="C2598" s="6"/>
      <c r="D2598" s="6"/>
      <c r="E2598" s="6"/>
    </row>
    <row r="2599" spans="1:5" x14ac:dyDescent="0.25">
      <c r="A2599" s="6"/>
      <c r="B2599" s="6"/>
      <c r="C2599" s="6"/>
      <c r="D2599" s="6"/>
      <c r="E2599" s="6"/>
    </row>
    <row r="2600" spans="1:5" x14ac:dyDescent="0.25">
      <c r="A2600" s="6"/>
      <c r="B2600" s="6"/>
      <c r="C2600" s="6"/>
      <c r="D2600" s="6"/>
      <c r="E2600" s="6"/>
    </row>
    <row r="2601" spans="1:5" x14ac:dyDescent="0.25">
      <c r="A2601" s="6"/>
      <c r="B2601" s="6"/>
      <c r="C2601" s="6"/>
      <c r="D2601" s="6"/>
      <c r="E2601" s="6"/>
    </row>
    <row r="2602" spans="1:5" x14ac:dyDescent="0.25">
      <c r="A2602" s="6"/>
      <c r="B2602" s="6"/>
      <c r="C2602" s="6"/>
      <c r="D2602" s="6"/>
      <c r="E2602" s="6"/>
    </row>
    <row r="2603" spans="1:5" x14ac:dyDescent="0.25">
      <c r="A2603" s="6"/>
      <c r="B2603" s="6"/>
      <c r="C2603" s="6"/>
      <c r="D2603" s="6"/>
      <c r="E2603" s="6"/>
    </row>
    <row r="2604" spans="1:5" x14ac:dyDescent="0.25">
      <c r="A2604" s="6"/>
      <c r="B2604" s="6"/>
      <c r="C2604" s="6"/>
      <c r="D2604" s="6"/>
      <c r="E2604" s="6"/>
    </row>
    <row r="2605" spans="1:5" x14ac:dyDescent="0.25">
      <c r="A2605" s="6"/>
      <c r="B2605" s="6"/>
      <c r="C2605" s="6"/>
      <c r="D2605" s="6"/>
      <c r="E2605" s="6"/>
    </row>
    <row r="2606" spans="1:5" x14ac:dyDescent="0.25">
      <c r="A2606" s="6"/>
      <c r="B2606" s="6"/>
      <c r="C2606" s="6"/>
      <c r="D2606" s="6"/>
      <c r="E2606" s="6"/>
    </row>
    <row r="2607" spans="1:5" x14ac:dyDescent="0.25">
      <c r="A2607" s="6"/>
      <c r="B2607" s="6"/>
      <c r="C2607" s="6"/>
      <c r="D2607" s="6"/>
      <c r="E2607" s="6"/>
    </row>
    <row r="2608" spans="1:5" x14ac:dyDescent="0.25">
      <c r="A2608" s="6"/>
      <c r="B2608" s="6"/>
      <c r="C2608" s="6"/>
      <c r="D2608" s="6"/>
      <c r="E2608" s="6"/>
    </row>
    <row r="2609" spans="1:5" x14ac:dyDescent="0.25">
      <c r="A2609" s="6"/>
      <c r="B2609" s="6"/>
      <c r="C2609" s="6"/>
      <c r="D2609" s="6"/>
      <c r="E2609" s="6"/>
    </row>
    <row r="2610" spans="1:5" x14ac:dyDescent="0.25">
      <c r="A2610" s="6"/>
      <c r="B2610" s="6"/>
      <c r="C2610" s="6"/>
      <c r="D2610" s="6"/>
      <c r="E2610" s="6"/>
    </row>
    <row r="2611" spans="1:5" x14ac:dyDescent="0.25">
      <c r="A2611" s="6"/>
      <c r="B2611" s="6"/>
      <c r="C2611" s="6"/>
      <c r="D2611" s="6"/>
      <c r="E2611" s="6"/>
    </row>
    <row r="2612" spans="1:5" x14ac:dyDescent="0.25">
      <c r="A2612" s="6"/>
      <c r="B2612" s="6"/>
      <c r="C2612" s="6"/>
      <c r="D2612" s="6"/>
      <c r="E2612" s="6"/>
    </row>
    <row r="2613" spans="1:5" x14ac:dyDescent="0.25">
      <c r="A2613" s="6"/>
      <c r="B2613" s="6"/>
      <c r="C2613" s="6"/>
      <c r="D2613" s="6"/>
      <c r="E2613" s="6"/>
    </row>
    <row r="2614" spans="1:5" x14ac:dyDescent="0.25">
      <c r="A2614" s="6"/>
      <c r="B2614" s="6"/>
      <c r="C2614" s="6"/>
      <c r="D2614" s="6"/>
      <c r="E2614" s="6"/>
    </row>
    <row r="2615" spans="1:5" x14ac:dyDescent="0.25">
      <c r="A2615" s="6"/>
      <c r="B2615" s="6"/>
      <c r="C2615" s="6"/>
      <c r="D2615" s="6"/>
      <c r="E2615" s="6"/>
    </row>
    <row r="2616" spans="1:5" x14ac:dyDescent="0.25">
      <c r="A2616" s="6"/>
      <c r="B2616" s="6"/>
      <c r="C2616" s="6"/>
      <c r="D2616" s="6"/>
      <c r="E2616" s="6"/>
    </row>
    <row r="2617" spans="1:5" x14ac:dyDescent="0.25">
      <c r="A2617" s="6"/>
      <c r="B2617" s="6"/>
      <c r="C2617" s="6"/>
      <c r="D2617" s="6"/>
      <c r="E2617" s="6"/>
    </row>
    <row r="2618" spans="1:5" x14ac:dyDescent="0.25">
      <c r="A2618" s="6"/>
      <c r="B2618" s="6"/>
      <c r="C2618" s="6"/>
      <c r="D2618" s="6"/>
      <c r="E2618" s="6"/>
    </row>
    <row r="2619" spans="1:5" x14ac:dyDescent="0.25">
      <c r="A2619" s="6"/>
      <c r="B2619" s="6"/>
      <c r="C2619" s="6"/>
      <c r="D2619" s="6"/>
      <c r="E2619" s="6"/>
    </row>
    <row r="2620" spans="1:5" x14ac:dyDescent="0.25">
      <c r="A2620" s="6"/>
      <c r="B2620" s="6"/>
      <c r="C2620" s="6"/>
      <c r="D2620" s="6"/>
      <c r="E2620" s="6"/>
    </row>
    <row r="2621" spans="1:5" x14ac:dyDescent="0.25">
      <c r="A2621" s="6"/>
      <c r="B2621" s="6"/>
      <c r="C2621" s="6"/>
      <c r="D2621" s="6"/>
      <c r="E2621" s="6"/>
    </row>
    <row r="2622" spans="1:5" x14ac:dyDescent="0.25">
      <c r="A2622" s="6"/>
      <c r="B2622" s="6"/>
      <c r="C2622" s="6"/>
      <c r="D2622" s="6"/>
      <c r="E2622" s="6"/>
    </row>
    <row r="2623" spans="1:5" x14ac:dyDescent="0.25">
      <c r="A2623" s="6"/>
      <c r="B2623" s="6"/>
      <c r="C2623" s="6"/>
      <c r="D2623" s="6"/>
      <c r="E2623" s="6"/>
    </row>
    <row r="2624" spans="1:5" x14ac:dyDescent="0.25">
      <c r="A2624" s="6"/>
      <c r="B2624" s="6"/>
      <c r="C2624" s="6"/>
      <c r="D2624" s="6"/>
      <c r="E2624" s="6"/>
    </row>
    <row r="2625" spans="1:5" x14ac:dyDescent="0.25">
      <c r="A2625" s="6"/>
      <c r="B2625" s="6"/>
      <c r="C2625" s="6"/>
      <c r="D2625" s="6"/>
      <c r="E2625" s="6"/>
    </row>
    <row r="2626" spans="1:5" x14ac:dyDescent="0.25">
      <c r="A2626" s="6"/>
      <c r="B2626" s="6"/>
      <c r="C2626" s="6"/>
      <c r="D2626" s="6"/>
      <c r="E2626" s="6"/>
    </row>
    <row r="2627" spans="1:5" x14ac:dyDescent="0.25">
      <c r="A2627" s="6"/>
      <c r="B2627" s="6"/>
      <c r="C2627" s="6"/>
      <c r="D2627" s="6"/>
      <c r="E2627" s="6"/>
    </row>
    <row r="2628" spans="1:5" x14ac:dyDescent="0.25">
      <c r="A2628" s="6"/>
      <c r="B2628" s="6"/>
      <c r="C2628" s="6"/>
      <c r="D2628" s="6"/>
      <c r="E2628" s="6"/>
    </row>
    <row r="2629" spans="1:5" x14ac:dyDescent="0.25">
      <c r="A2629" s="6"/>
      <c r="B2629" s="6"/>
      <c r="C2629" s="6"/>
      <c r="D2629" s="6"/>
      <c r="E2629" s="6"/>
    </row>
    <row r="2630" spans="1:5" x14ac:dyDescent="0.25">
      <c r="A2630" s="6"/>
      <c r="B2630" s="6"/>
      <c r="C2630" s="6"/>
      <c r="D2630" s="6"/>
      <c r="E2630" s="6"/>
    </row>
    <row r="2631" spans="1:5" x14ac:dyDescent="0.25">
      <c r="A2631" s="6"/>
      <c r="B2631" s="6"/>
      <c r="C2631" s="6"/>
      <c r="D2631" s="6"/>
      <c r="E2631" s="6"/>
    </row>
    <row r="2632" spans="1:5" x14ac:dyDescent="0.25">
      <c r="A2632" s="6"/>
      <c r="B2632" s="6"/>
      <c r="C2632" s="6"/>
      <c r="D2632" s="6"/>
      <c r="E2632" s="6"/>
    </row>
    <row r="2633" spans="1:5" x14ac:dyDescent="0.25">
      <c r="A2633" s="6"/>
      <c r="B2633" s="6"/>
      <c r="C2633" s="6"/>
      <c r="D2633" s="6"/>
      <c r="E2633" s="6"/>
    </row>
    <row r="2634" spans="1:5" x14ac:dyDescent="0.25">
      <c r="A2634" s="6"/>
      <c r="B2634" s="6"/>
      <c r="C2634" s="6"/>
      <c r="D2634" s="6"/>
      <c r="E2634" s="6"/>
    </row>
    <row r="2635" spans="1:5" x14ac:dyDescent="0.25">
      <c r="A2635" s="6"/>
      <c r="B2635" s="6"/>
      <c r="C2635" s="6"/>
      <c r="D2635" s="6"/>
      <c r="E2635" s="6"/>
    </row>
    <row r="2636" spans="1:5" x14ac:dyDescent="0.25">
      <c r="A2636" s="6"/>
      <c r="B2636" s="6"/>
      <c r="C2636" s="6"/>
      <c r="D2636" s="6"/>
      <c r="E2636" s="6"/>
    </row>
    <row r="2637" spans="1:5" x14ac:dyDescent="0.25">
      <c r="A2637" s="6"/>
      <c r="B2637" s="6"/>
      <c r="C2637" s="6"/>
      <c r="D2637" s="6"/>
      <c r="E2637" s="6"/>
    </row>
    <row r="2638" spans="1:5" x14ac:dyDescent="0.25">
      <c r="A2638" s="6"/>
      <c r="B2638" s="6"/>
      <c r="C2638" s="6"/>
      <c r="D2638" s="6"/>
      <c r="E2638" s="6"/>
    </row>
    <row r="2639" spans="1:5" x14ac:dyDescent="0.25">
      <c r="A2639" s="6"/>
      <c r="B2639" s="6"/>
      <c r="C2639" s="6"/>
      <c r="D2639" s="6"/>
      <c r="E2639" s="6"/>
    </row>
    <row r="2640" spans="1:5" x14ac:dyDescent="0.25">
      <c r="A2640" s="6"/>
      <c r="B2640" s="6"/>
      <c r="C2640" s="6"/>
      <c r="D2640" s="6"/>
      <c r="E2640" s="6"/>
    </row>
    <row r="2641" spans="1:5" x14ac:dyDescent="0.25">
      <c r="A2641" s="6"/>
      <c r="B2641" s="6"/>
      <c r="C2641" s="6"/>
      <c r="D2641" s="6"/>
      <c r="E2641" s="6"/>
    </row>
    <row r="2642" spans="1:5" x14ac:dyDescent="0.25">
      <c r="A2642" s="6"/>
      <c r="B2642" s="6"/>
      <c r="C2642" s="6"/>
      <c r="D2642" s="6"/>
      <c r="E2642" s="6"/>
    </row>
    <row r="2643" spans="1:5" x14ac:dyDescent="0.25">
      <c r="A2643" s="6"/>
      <c r="B2643" s="6"/>
      <c r="C2643" s="6"/>
      <c r="D2643" s="6"/>
      <c r="E2643" s="6"/>
    </row>
    <row r="2644" spans="1:5" x14ac:dyDescent="0.25">
      <c r="A2644" s="6"/>
      <c r="B2644" s="6"/>
      <c r="C2644" s="6"/>
      <c r="D2644" s="6"/>
      <c r="E2644" s="6"/>
    </row>
    <row r="2645" spans="1:5" x14ac:dyDescent="0.25">
      <c r="A2645" s="6"/>
      <c r="B2645" s="6"/>
      <c r="C2645" s="6"/>
      <c r="D2645" s="6"/>
      <c r="E2645" s="6"/>
    </row>
    <row r="2646" spans="1:5" x14ac:dyDescent="0.25">
      <c r="A2646" s="6"/>
      <c r="B2646" s="6"/>
      <c r="C2646" s="6"/>
      <c r="D2646" s="6"/>
      <c r="E2646" s="6"/>
    </row>
    <row r="2647" spans="1:5" x14ac:dyDescent="0.25">
      <c r="A2647" s="6"/>
      <c r="B2647" s="6"/>
      <c r="C2647" s="6"/>
      <c r="D2647" s="6"/>
      <c r="E2647" s="6"/>
    </row>
    <row r="2648" spans="1:5" x14ac:dyDescent="0.25">
      <c r="A2648" s="6"/>
      <c r="B2648" s="6"/>
      <c r="C2648" s="6"/>
      <c r="D2648" s="6"/>
      <c r="E2648" s="6"/>
    </row>
    <row r="2649" spans="1:5" x14ac:dyDescent="0.25">
      <c r="A2649" s="6"/>
      <c r="B2649" s="6"/>
      <c r="C2649" s="6"/>
      <c r="D2649" s="6"/>
      <c r="E2649" s="6"/>
    </row>
    <row r="2650" spans="1:5" x14ac:dyDescent="0.25">
      <c r="A2650" s="6"/>
      <c r="B2650" s="6"/>
      <c r="C2650" s="6"/>
      <c r="D2650" s="6"/>
      <c r="E2650" s="6"/>
    </row>
    <row r="2651" spans="1:5" x14ac:dyDescent="0.25">
      <c r="A2651" s="6"/>
      <c r="B2651" s="6"/>
      <c r="C2651" s="6"/>
      <c r="D2651" s="6"/>
      <c r="E2651" s="6"/>
    </row>
    <row r="2652" spans="1:5" x14ac:dyDescent="0.25">
      <c r="A2652" s="6"/>
      <c r="B2652" s="6"/>
      <c r="C2652" s="6"/>
      <c r="D2652" s="6"/>
      <c r="E2652" s="6"/>
    </row>
    <row r="2653" spans="1:5" x14ac:dyDescent="0.25">
      <c r="A2653" s="6"/>
      <c r="B2653" s="6"/>
      <c r="C2653" s="6"/>
      <c r="D2653" s="6"/>
      <c r="E2653" s="6"/>
    </row>
    <row r="2654" spans="1:5" x14ac:dyDescent="0.25">
      <c r="A2654" s="6"/>
      <c r="B2654" s="6"/>
      <c r="C2654" s="6"/>
      <c r="D2654" s="6"/>
      <c r="E2654" s="6"/>
    </row>
    <row r="2655" spans="1:5" x14ac:dyDescent="0.25">
      <c r="A2655" s="6"/>
      <c r="B2655" s="6"/>
      <c r="C2655" s="6"/>
      <c r="D2655" s="6"/>
      <c r="E2655" s="6"/>
    </row>
    <row r="2656" spans="1:5" x14ac:dyDescent="0.25">
      <c r="A2656" s="6"/>
      <c r="B2656" s="6"/>
      <c r="C2656" s="6"/>
      <c r="D2656" s="6"/>
      <c r="E2656" s="6"/>
    </row>
    <row r="2657" spans="1:5" x14ac:dyDescent="0.25">
      <c r="A2657" s="6"/>
      <c r="B2657" s="6"/>
      <c r="C2657" s="6"/>
      <c r="D2657" s="6"/>
      <c r="E2657" s="6"/>
    </row>
    <row r="2658" spans="1:5" x14ac:dyDescent="0.25">
      <c r="A2658" s="6"/>
      <c r="B2658" s="6"/>
      <c r="C2658" s="6"/>
      <c r="D2658" s="6"/>
      <c r="E2658" s="6"/>
    </row>
    <row r="2659" spans="1:5" x14ac:dyDescent="0.25">
      <c r="A2659" s="6"/>
      <c r="B2659" s="6"/>
      <c r="C2659" s="6"/>
      <c r="D2659" s="6"/>
      <c r="E2659" s="6"/>
    </row>
    <row r="2660" spans="1:5" x14ac:dyDescent="0.25">
      <c r="A2660" s="6"/>
      <c r="B2660" s="6"/>
      <c r="C2660" s="6"/>
      <c r="D2660" s="6"/>
      <c r="E2660" s="6"/>
    </row>
    <row r="2661" spans="1:5" x14ac:dyDescent="0.25">
      <c r="A2661" s="6"/>
      <c r="B2661" s="6"/>
      <c r="C2661" s="6"/>
      <c r="D2661" s="6"/>
      <c r="E2661" s="6"/>
    </row>
    <row r="2662" spans="1:5" x14ac:dyDescent="0.25">
      <c r="A2662" s="6"/>
      <c r="B2662" s="6"/>
      <c r="C2662" s="6"/>
      <c r="D2662" s="6"/>
      <c r="E2662" s="6"/>
    </row>
    <row r="2663" spans="1:5" x14ac:dyDescent="0.25">
      <c r="A2663" s="6"/>
      <c r="B2663" s="6"/>
      <c r="C2663" s="6"/>
      <c r="D2663" s="6"/>
      <c r="E2663" s="6"/>
    </row>
    <row r="2664" spans="1:5" x14ac:dyDescent="0.25">
      <c r="A2664" s="6"/>
      <c r="B2664" s="6"/>
      <c r="C2664" s="6"/>
      <c r="D2664" s="6"/>
      <c r="E2664" s="6"/>
    </row>
    <row r="2665" spans="1:5" x14ac:dyDescent="0.25">
      <c r="A2665" s="6"/>
      <c r="B2665" s="6"/>
      <c r="C2665" s="6"/>
      <c r="D2665" s="6"/>
      <c r="E2665" s="6"/>
    </row>
    <row r="2666" spans="1:5" x14ac:dyDescent="0.25">
      <c r="A2666" s="6"/>
      <c r="B2666" s="6"/>
      <c r="C2666" s="6"/>
      <c r="D2666" s="6"/>
      <c r="E2666" s="6"/>
    </row>
    <row r="2667" spans="1:5" x14ac:dyDescent="0.25">
      <c r="A2667" s="6"/>
      <c r="B2667" s="6"/>
      <c r="C2667" s="6"/>
      <c r="D2667" s="6"/>
      <c r="E2667" s="6"/>
    </row>
    <row r="2668" spans="1:5" x14ac:dyDescent="0.25">
      <c r="A2668" s="6"/>
      <c r="B2668" s="6"/>
      <c r="C2668" s="6"/>
      <c r="D2668" s="6"/>
      <c r="E2668" s="6"/>
    </row>
    <row r="2669" spans="1:5" x14ac:dyDescent="0.25">
      <c r="A2669" s="6"/>
      <c r="B2669" s="6"/>
      <c r="C2669" s="6"/>
      <c r="D2669" s="6"/>
      <c r="E2669" s="6"/>
    </row>
    <row r="2670" spans="1:5" x14ac:dyDescent="0.25">
      <c r="A2670" s="6"/>
      <c r="B2670" s="6"/>
      <c r="C2670" s="6"/>
      <c r="D2670" s="6"/>
      <c r="E2670" s="6"/>
    </row>
    <row r="2671" spans="1:5" x14ac:dyDescent="0.25">
      <c r="A2671" s="6"/>
      <c r="B2671" s="6"/>
      <c r="C2671" s="6"/>
      <c r="D2671" s="6"/>
      <c r="E2671" s="6"/>
    </row>
    <row r="2672" spans="1:5" x14ac:dyDescent="0.25">
      <c r="A2672" s="6"/>
      <c r="B2672" s="6"/>
      <c r="C2672" s="6"/>
      <c r="D2672" s="6"/>
      <c r="E2672" s="6"/>
    </row>
    <row r="2673" spans="1:5" x14ac:dyDescent="0.25">
      <c r="A2673" s="6"/>
      <c r="B2673" s="6"/>
      <c r="C2673" s="6"/>
      <c r="D2673" s="6"/>
      <c r="E2673" s="6"/>
    </row>
    <row r="2674" spans="1:5" x14ac:dyDescent="0.25">
      <c r="A2674" s="6"/>
      <c r="B2674" s="6"/>
      <c r="C2674" s="6"/>
      <c r="D2674" s="6"/>
      <c r="E2674" s="6"/>
    </row>
    <row r="2675" spans="1:5" x14ac:dyDescent="0.25">
      <c r="A2675" s="6"/>
      <c r="B2675" s="6"/>
      <c r="C2675" s="6"/>
      <c r="D2675" s="6"/>
      <c r="E2675" s="6"/>
    </row>
    <row r="2676" spans="1:5" x14ac:dyDescent="0.25">
      <c r="A2676" s="6"/>
      <c r="B2676" s="6"/>
      <c r="C2676" s="6"/>
      <c r="D2676" s="6"/>
      <c r="E2676" s="6"/>
    </row>
    <row r="2677" spans="1:5" x14ac:dyDescent="0.25">
      <c r="A2677" s="6"/>
      <c r="B2677" s="6"/>
      <c r="C2677" s="6"/>
      <c r="D2677" s="6"/>
      <c r="E2677" s="6"/>
    </row>
    <row r="2678" spans="1:5" x14ac:dyDescent="0.25">
      <c r="A2678" s="6"/>
      <c r="B2678" s="6"/>
      <c r="C2678" s="6"/>
      <c r="D2678" s="6"/>
      <c r="E2678" s="6"/>
    </row>
    <row r="2679" spans="1:5" x14ac:dyDescent="0.25">
      <c r="A2679" s="6"/>
      <c r="B2679" s="6"/>
      <c r="C2679" s="6"/>
      <c r="D2679" s="6"/>
      <c r="E2679" s="6"/>
    </row>
    <row r="2680" spans="1:5" x14ac:dyDescent="0.25">
      <c r="A2680" s="6"/>
      <c r="B2680" s="6"/>
      <c r="C2680" s="6"/>
      <c r="D2680" s="6"/>
      <c r="E2680" s="6"/>
    </row>
    <row r="2681" spans="1:5" x14ac:dyDescent="0.25">
      <c r="A2681" s="6"/>
      <c r="B2681" s="6"/>
      <c r="C2681" s="6"/>
      <c r="D2681" s="6"/>
      <c r="E2681" s="6"/>
    </row>
    <row r="2682" spans="1:5" x14ac:dyDescent="0.25">
      <c r="A2682" s="6"/>
      <c r="B2682" s="6"/>
      <c r="C2682" s="6"/>
      <c r="D2682" s="6"/>
      <c r="E2682" s="6"/>
    </row>
    <row r="2683" spans="1:5" x14ac:dyDescent="0.25">
      <c r="A2683" s="6"/>
      <c r="B2683" s="6"/>
      <c r="C2683" s="6"/>
      <c r="D2683" s="6"/>
      <c r="E2683" s="6"/>
    </row>
    <row r="2684" spans="1:5" x14ac:dyDescent="0.25">
      <c r="A2684" s="6"/>
      <c r="B2684" s="6"/>
      <c r="C2684" s="6"/>
      <c r="D2684" s="6"/>
      <c r="E2684" s="6"/>
    </row>
    <row r="2685" spans="1:5" x14ac:dyDescent="0.25">
      <c r="A2685" s="6"/>
      <c r="B2685" s="6"/>
      <c r="C2685" s="6"/>
      <c r="D2685" s="6"/>
      <c r="E2685" s="6"/>
    </row>
    <row r="2686" spans="1:5" x14ac:dyDescent="0.25">
      <c r="A2686" s="6"/>
      <c r="B2686" s="6"/>
      <c r="C2686" s="6"/>
      <c r="D2686" s="6"/>
      <c r="E2686" s="6"/>
    </row>
    <row r="2687" spans="1:5" x14ac:dyDescent="0.25">
      <c r="A2687" s="6"/>
      <c r="B2687" s="6"/>
      <c r="C2687" s="6"/>
      <c r="D2687" s="6"/>
      <c r="E2687" s="6"/>
    </row>
    <row r="2688" spans="1:5" x14ac:dyDescent="0.25">
      <c r="A2688" s="6"/>
      <c r="B2688" s="6"/>
      <c r="C2688" s="6"/>
      <c r="D2688" s="6"/>
      <c r="E2688" s="6"/>
    </row>
    <row r="2689" spans="1:5" x14ac:dyDescent="0.25">
      <c r="A2689" s="6"/>
      <c r="B2689" s="6"/>
      <c r="C2689" s="6"/>
      <c r="D2689" s="6"/>
      <c r="E2689" s="6"/>
    </row>
    <row r="2690" spans="1:5" x14ac:dyDescent="0.25">
      <c r="A2690" s="6"/>
      <c r="B2690" s="6"/>
      <c r="C2690" s="6"/>
      <c r="D2690" s="6"/>
      <c r="E2690" s="6"/>
    </row>
    <row r="2691" spans="1:5" x14ac:dyDescent="0.25">
      <c r="A2691" s="6"/>
      <c r="B2691" s="6"/>
      <c r="C2691" s="6"/>
      <c r="D2691" s="6"/>
      <c r="E2691" s="6"/>
    </row>
    <row r="2692" spans="1:5" x14ac:dyDescent="0.25">
      <c r="A2692" s="6"/>
      <c r="B2692" s="6"/>
      <c r="C2692" s="6"/>
      <c r="D2692" s="6"/>
      <c r="E2692" s="6"/>
    </row>
    <row r="2693" spans="1:5" x14ac:dyDescent="0.25">
      <c r="A2693" s="6"/>
      <c r="B2693" s="6"/>
      <c r="C2693" s="6"/>
      <c r="D2693" s="6"/>
      <c r="E2693" s="6"/>
    </row>
    <row r="2694" spans="1:5" x14ac:dyDescent="0.25">
      <c r="A2694" s="6"/>
      <c r="B2694" s="6"/>
      <c r="C2694" s="6"/>
      <c r="D2694" s="6"/>
      <c r="E2694" s="6"/>
    </row>
    <row r="2695" spans="1:5" x14ac:dyDescent="0.25">
      <c r="A2695" s="6"/>
      <c r="B2695" s="6"/>
      <c r="C2695" s="6"/>
      <c r="D2695" s="6"/>
      <c r="E2695" s="6"/>
    </row>
    <row r="2696" spans="1:5" x14ac:dyDescent="0.25">
      <c r="A2696" s="6"/>
      <c r="B2696" s="6"/>
      <c r="C2696" s="6"/>
      <c r="D2696" s="6"/>
      <c r="E2696" s="6"/>
    </row>
    <row r="2697" spans="1:5" x14ac:dyDescent="0.25">
      <c r="A2697" s="6"/>
      <c r="B2697" s="6"/>
      <c r="C2697" s="6"/>
      <c r="D2697" s="6"/>
      <c r="E2697" s="6"/>
    </row>
    <row r="2698" spans="1:5" x14ac:dyDescent="0.25">
      <c r="A2698" s="6"/>
      <c r="B2698" s="6"/>
      <c r="C2698" s="6"/>
      <c r="D2698" s="6"/>
      <c r="E2698" s="6"/>
    </row>
    <row r="2699" spans="1:5" x14ac:dyDescent="0.25">
      <c r="A2699" s="6"/>
      <c r="B2699" s="6"/>
      <c r="C2699" s="6"/>
      <c r="D2699" s="6"/>
      <c r="E2699" s="6"/>
    </row>
    <row r="2700" spans="1:5" x14ac:dyDescent="0.25">
      <c r="A2700" s="6"/>
      <c r="B2700" s="6"/>
      <c r="C2700" s="6"/>
      <c r="D2700" s="6"/>
      <c r="E2700" s="6"/>
    </row>
    <row r="2701" spans="1:5" x14ac:dyDescent="0.25">
      <c r="A2701" s="6"/>
      <c r="B2701" s="6"/>
      <c r="C2701" s="6"/>
      <c r="D2701" s="6"/>
      <c r="E2701" s="6"/>
    </row>
    <row r="2702" spans="1:5" x14ac:dyDescent="0.25">
      <c r="A2702" s="6"/>
      <c r="B2702" s="6"/>
      <c r="C2702" s="6"/>
      <c r="D2702" s="6"/>
      <c r="E2702" s="6"/>
    </row>
    <row r="2703" spans="1:5" x14ac:dyDescent="0.25">
      <c r="A2703" s="6"/>
      <c r="B2703" s="6"/>
      <c r="C2703" s="6"/>
      <c r="D2703" s="6"/>
      <c r="E2703" s="6"/>
    </row>
    <row r="2704" spans="1:5" x14ac:dyDescent="0.25">
      <c r="A2704" s="6"/>
      <c r="B2704" s="6"/>
      <c r="C2704" s="6"/>
      <c r="D2704" s="6"/>
      <c r="E2704" s="6"/>
    </row>
    <row r="2705" spans="1:5" x14ac:dyDescent="0.25">
      <c r="A2705" s="6"/>
      <c r="B2705" s="6"/>
      <c r="C2705" s="6"/>
      <c r="D2705" s="6"/>
      <c r="E2705" s="6"/>
    </row>
    <row r="2706" spans="1:5" x14ac:dyDescent="0.25">
      <c r="A2706" s="6"/>
      <c r="B2706" s="6"/>
      <c r="C2706" s="6"/>
      <c r="D2706" s="6"/>
      <c r="E2706" s="6"/>
    </row>
    <row r="2707" spans="1:5" x14ac:dyDescent="0.25">
      <c r="A2707" s="6"/>
      <c r="B2707" s="6"/>
      <c r="C2707" s="6"/>
      <c r="D2707" s="6"/>
      <c r="E2707" s="6"/>
    </row>
    <row r="2708" spans="1:5" x14ac:dyDescent="0.25">
      <c r="A2708" s="6"/>
      <c r="B2708" s="6"/>
      <c r="C2708" s="6"/>
      <c r="D2708" s="6"/>
      <c r="E2708" s="6"/>
    </row>
    <row r="2709" spans="1:5" x14ac:dyDescent="0.25">
      <c r="A2709" s="6"/>
      <c r="B2709" s="6"/>
      <c r="C2709" s="6"/>
      <c r="D2709" s="6"/>
      <c r="E2709" s="6"/>
    </row>
    <row r="2710" spans="1:5" x14ac:dyDescent="0.25">
      <c r="A2710" s="6"/>
      <c r="B2710" s="6"/>
      <c r="C2710" s="6"/>
      <c r="D2710" s="6"/>
      <c r="E2710" s="6"/>
    </row>
    <row r="2711" spans="1:5" x14ac:dyDescent="0.25">
      <c r="A2711" s="6"/>
      <c r="B2711" s="6"/>
      <c r="C2711" s="6"/>
      <c r="D2711" s="6"/>
      <c r="E2711" s="6"/>
    </row>
    <row r="2712" spans="1:5" x14ac:dyDescent="0.25">
      <c r="A2712" s="6"/>
      <c r="B2712" s="6"/>
      <c r="C2712" s="6"/>
      <c r="D2712" s="6"/>
      <c r="E2712" s="6"/>
    </row>
    <row r="2713" spans="1:5" x14ac:dyDescent="0.25">
      <c r="A2713" s="6"/>
      <c r="B2713" s="6"/>
      <c r="C2713" s="6"/>
      <c r="D2713" s="6"/>
      <c r="E2713" s="6"/>
    </row>
    <row r="2714" spans="1:5" x14ac:dyDescent="0.25">
      <c r="A2714" s="6"/>
      <c r="B2714" s="6"/>
      <c r="C2714" s="6"/>
      <c r="D2714" s="6"/>
      <c r="E2714" s="6"/>
    </row>
    <row r="2715" spans="1:5" x14ac:dyDescent="0.25">
      <c r="A2715" s="6"/>
      <c r="B2715" s="6"/>
      <c r="C2715" s="6"/>
      <c r="D2715" s="6"/>
      <c r="E2715" s="6"/>
    </row>
    <row r="2716" spans="1:5" x14ac:dyDescent="0.25">
      <c r="A2716" s="6"/>
      <c r="B2716" s="6"/>
      <c r="C2716" s="6"/>
      <c r="D2716" s="6"/>
      <c r="E2716" s="6"/>
    </row>
    <row r="2717" spans="1:5" x14ac:dyDescent="0.25">
      <c r="A2717" s="6"/>
      <c r="B2717" s="6"/>
      <c r="C2717" s="6"/>
      <c r="D2717" s="6"/>
      <c r="E2717" s="6"/>
    </row>
    <row r="2718" spans="1:5" x14ac:dyDescent="0.25">
      <c r="A2718" s="6"/>
      <c r="B2718" s="6"/>
      <c r="C2718" s="6"/>
      <c r="D2718" s="6"/>
      <c r="E2718" s="6"/>
    </row>
    <row r="2719" spans="1:5" x14ac:dyDescent="0.25">
      <c r="A2719" s="6"/>
      <c r="B2719" s="6"/>
      <c r="C2719" s="6"/>
      <c r="D2719" s="6"/>
      <c r="E2719" s="6"/>
    </row>
    <row r="2720" spans="1:5" x14ac:dyDescent="0.25">
      <c r="A2720" s="6"/>
      <c r="B2720" s="6"/>
      <c r="C2720" s="6"/>
      <c r="D2720" s="6"/>
      <c r="E2720" s="6"/>
    </row>
    <row r="2721" spans="1:5" x14ac:dyDescent="0.25">
      <c r="A2721" s="6"/>
      <c r="B2721" s="6"/>
      <c r="C2721" s="6"/>
      <c r="D2721" s="6"/>
      <c r="E2721" s="6"/>
    </row>
    <row r="2722" spans="1:5" x14ac:dyDescent="0.25">
      <c r="A2722" s="6"/>
      <c r="B2722" s="6"/>
      <c r="C2722" s="6"/>
      <c r="D2722" s="6"/>
      <c r="E2722" s="6"/>
    </row>
    <row r="2723" spans="1:5" x14ac:dyDescent="0.25">
      <c r="A2723" s="6"/>
      <c r="B2723" s="6"/>
      <c r="C2723" s="6"/>
      <c r="D2723" s="6"/>
      <c r="E2723" s="6"/>
    </row>
    <row r="2724" spans="1:5" x14ac:dyDescent="0.25">
      <c r="A2724" s="6"/>
      <c r="B2724" s="6"/>
      <c r="C2724" s="6"/>
      <c r="D2724" s="6"/>
      <c r="E2724" s="6"/>
    </row>
    <row r="2725" spans="1:5" x14ac:dyDescent="0.25">
      <c r="A2725" s="6"/>
      <c r="B2725" s="6"/>
      <c r="C2725" s="6"/>
      <c r="D2725" s="6"/>
      <c r="E2725" s="6"/>
    </row>
    <row r="2726" spans="1:5" x14ac:dyDescent="0.25">
      <c r="A2726" s="6"/>
      <c r="B2726" s="6"/>
      <c r="C2726" s="6"/>
      <c r="D2726" s="6"/>
      <c r="E2726" s="6"/>
    </row>
    <row r="2727" spans="1:5" x14ac:dyDescent="0.25">
      <c r="A2727" s="6"/>
      <c r="B2727" s="6"/>
      <c r="C2727" s="6"/>
      <c r="D2727" s="6"/>
      <c r="E2727" s="6"/>
    </row>
    <row r="2728" spans="1:5" x14ac:dyDescent="0.25">
      <c r="A2728" s="6"/>
      <c r="B2728" s="6"/>
      <c r="C2728" s="6"/>
      <c r="D2728" s="6"/>
      <c r="E2728" s="6"/>
    </row>
    <row r="2729" spans="1:5" x14ac:dyDescent="0.25">
      <c r="A2729" s="6"/>
      <c r="B2729" s="6"/>
      <c r="C2729" s="6"/>
      <c r="D2729" s="6"/>
      <c r="E2729" s="6"/>
    </row>
    <row r="2730" spans="1:5" x14ac:dyDescent="0.25">
      <c r="A2730" s="6"/>
      <c r="B2730" s="6"/>
      <c r="C2730" s="6"/>
      <c r="D2730" s="6"/>
      <c r="E2730" s="6"/>
    </row>
    <row r="2731" spans="1:5" x14ac:dyDescent="0.25">
      <c r="A2731" s="6"/>
      <c r="B2731" s="6"/>
      <c r="C2731" s="6"/>
      <c r="D2731" s="6"/>
      <c r="E2731" s="6"/>
    </row>
    <row r="2732" spans="1:5" x14ac:dyDescent="0.25">
      <c r="A2732" s="6"/>
      <c r="B2732" s="6"/>
      <c r="C2732" s="6"/>
      <c r="D2732" s="6"/>
      <c r="E2732" s="6"/>
    </row>
    <row r="2733" spans="1:5" x14ac:dyDescent="0.25">
      <c r="A2733" s="6"/>
      <c r="B2733" s="6"/>
      <c r="C2733" s="6"/>
      <c r="D2733" s="6"/>
      <c r="E2733" s="6"/>
    </row>
    <row r="2734" spans="1:5" x14ac:dyDescent="0.25">
      <c r="A2734" s="6"/>
      <c r="B2734" s="6"/>
      <c r="C2734" s="6"/>
      <c r="D2734" s="6"/>
      <c r="E2734" s="6"/>
    </row>
    <row r="2735" spans="1:5" x14ac:dyDescent="0.25">
      <c r="A2735" s="6"/>
      <c r="B2735" s="6"/>
      <c r="C2735" s="6"/>
      <c r="D2735" s="6"/>
      <c r="E2735" s="6"/>
    </row>
    <row r="2736" spans="1:5" x14ac:dyDescent="0.25">
      <c r="A2736" s="6"/>
      <c r="B2736" s="6"/>
      <c r="C2736" s="6"/>
      <c r="D2736" s="6"/>
      <c r="E2736" s="6"/>
    </row>
    <row r="2737" spans="1:5" x14ac:dyDescent="0.25">
      <c r="A2737" s="6"/>
      <c r="B2737" s="6"/>
      <c r="C2737" s="6"/>
      <c r="D2737" s="6"/>
      <c r="E2737" s="6"/>
    </row>
    <row r="2738" spans="1:5" x14ac:dyDescent="0.25">
      <c r="A2738" s="6"/>
      <c r="B2738" s="6"/>
      <c r="C2738" s="6"/>
      <c r="D2738" s="6"/>
      <c r="E2738" s="6"/>
    </row>
    <row r="2739" spans="1:5" x14ac:dyDescent="0.25">
      <c r="A2739" s="6"/>
      <c r="B2739" s="6"/>
      <c r="C2739" s="6"/>
      <c r="D2739" s="6"/>
      <c r="E2739" s="6"/>
    </row>
    <row r="2740" spans="1:5" x14ac:dyDescent="0.25">
      <c r="A2740" s="6"/>
      <c r="B2740" s="6"/>
      <c r="C2740" s="6"/>
      <c r="D2740" s="6"/>
      <c r="E2740" s="6"/>
    </row>
    <row r="2741" spans="1:5" x14ac:dyDescent="0.25">
      <c r="A2741" s="6"/>
      <c r="B2741" s="6"/>
      <c r="C2741" s="6"/>
      <c r="D2741" s="6"/>
      <c r="E2741" s="6"/>
    </row>
    <row r="2742" spans="1:5" x14ac:dyDescent="0.25">
      <c r="A2742" s="6"/>
      <c r="B2742" s="6"/>
      <c r="C2742" s="6"/>
      <c r="D2742" s="6"/>
      <c r="E2742" s="6"/>
    </row>
    <row r="2743" spans="1:5" x14ac:dyDescent="0.25">
      <c r="A2743" s="6"/>
      <c r="B2743" s="6"/>
      <c r="C2743" s="6"/>
      <c r="D2743" s="6"/>
      <c r="E2743" s="6"/>
    </row>
    <row r="2744" spans="1:5" x14ac:dyDescent="0.25">
      <c r="A2744" s="6"/>
      <c r="B2744" s="6"/>
      <c r="C2744" s="6"/>
      <c r="D2744" s="6"/>
      <c r="E2744" s="6"/>
    </row>
    <row r="2745" spans="1:5" x14ac:dyDescent="0.25">
      <c r="A2745" s="6"/>
      <c r="B2745" s="6"/>
      <c r="C2745" s="6"/>
      <c r="D2745" s="6"/>
      <c r="E2745" s="6"/>
    </row>
    <row r="2746" spans="1:5" x14ac:dyDescent="0.25">
      <c r="A2746" s="6"/>
      <c r="B2746" s="6"/>
      <c r="C2746" s="6"/>
      <c r="D2746" s="6"/>
      <c r="E2746" s="6"/>
    </row>
    <row r="2747" spans="1:5" x14ac:dyDescent="0.25">
      <c r="A2747" s="6"/>
      <c r="B2747" s="6"/>
      <c r="C2747" s="6"/>
      <c r="D2747" s="6"/>
      <c r="E2747" s="6"/>
    </row>
    <row r="2748" spans="1:5" x14ac:dyDescent="0.25">
      <c r="A2748" s="6"/>
      <c r="B2748" s="6"/>
      <c r="C2748" s="6"/>
      <c r="D2748" s="6"/>
      <c r="E2748" s="6"/>
    </row>
    <row r="2749" spans="1:5" x14ac:dyDescent="0.25">
      <c r="A2749" s="6"/>
      <c r="B2749" s="6"/>
      <c r="C2749" s="6"/>
      <c r="D2749" s="6"/>
      <c r="E2749" s="6"/>
    </row>
    <row r="2750" spans="1:5" x14ac:dyDescent="0.25">
      <c r="A2750" s="6"/>
      <c r="B2750" s="6"/>
      <c r="C2750" s="6"/>
      <c r="D2750" s="6"/>
      <c r="E2750" s="6"/>
    </row>
    <row r="2751" spans="1:5" x14ac:dyDescent="0.25">
      <c r="A2751" s="6"/>
      <c r="B2751" s="6"/>
      <c r="C2751" s="6"/>
      <c r="D2751" s="6"/>
      <c r="E2751" s="6"/>
    </row>
    <row r="2752" spans="1:5" x14ac:dyDescent="0.25">
      <c r="A2752" s="6"/>
      <c r="B2752" s="6"/>
      <c r="C2752" s="6"/>
      <c r="D2752" s="6"/>
      <c r="E2752" s="6"/>
    </row>
    <row r="2753" spans="1:5" x14ac:dyDescent="0.25">
      <c r="A2753" s="6"/>
      <c r="B2753" s="6"/>
      <c r="C2753" s="6"/>
      <c r="D2753" s="6"/>
      <c r="E2753" s="6"/>
    </row>
    <row r="2754" spans="1:5" x14ac:dyDescent="0.25">
      <c r="A2754" s="6"/>
      <c r="B2754" s="6"/>
      <c r="C2754" s="6"/>
      <c r="D2754" s="6"/>
      <c r="E2754" s="6"/>
    </row>
    <row r="2755" spans="1:5" x14ac:dyDescent="0.25">
      <c r="A2755" s="6"/>
      <c r="B2755" s="6"/>
      <c r="C2755" s="6"/>
      <c r="D2755" s="6"/>
      <c r="E2755" s="6"/>
    </row>
    <row r="2756" spans="1:5" x14ac:dyDescent="0.25">
      <c r="A2756" s="6"/>
      <c r="B2756" s="6"/>
      <c r="C2756" s="6"/>
      <c r="D2756" s="6"/>
      <c r="E2756" s="6"/>
    </row>
    <row r="2757" spans="1:5" x14ac:dyDescent="0.25">
      <c r="A2757" s="6"/>
      <c r="B2757" s="6"/>
      <c r="C2757" s="6"/>
      <c r="D2757" s="6"/>
      <c r="E2757" s="6"/>
    </row>
    <row r="2758" spans="1:5" x14ac:dyDescent="0.25">
      <c r="A2758" s="6"/>
      <c r="B2758" s="6"/>
      <c r="C2758" s="6"/>
      <c r="D2758" s="6"/>
      <c r="E2758" s="6"/>
    </row>
    <row r="2759" spans="1:5" x14ac:dyDescent="0.25">
      <c r="A2759" s="6"/>
      <c r="B2759" s="6"/>
      <c r="C2759" s="6"/>
      <c r="D2759" s="6"/>
      <c r="E2759" s="6"/>
    </row>
    <row r="2760" spans="1:5" x14ac:dyDescent="0.25">
      <c r="A2760" s="6"/>
      <c r="B2760" s="6"/>
      <c r="C2760" s="6"/>
      <c r="D2760" s="6"/>
      <c r="E2760" s="6"/>
    </row>
    <row r="2761" spans="1:5" x14ac:dyDescent="0.25">
      <c r="A2761" s="6"/>
      <c r="B2761" s="6"/>
      <c r="C2761" s="6"/>
      <c r="D2761" s="6"/>
      <c r="E2761" s="6"/>
    </row>
    <row r="2762" spans="1:5" x14ac:dyDescent="0.25">
      <c r="A2762" s="6"/>
      <c r="B2762" s="6"/>
      <c r="C2762" s="6"/>
      <c r="D2762" s="6"/>
      <c r="E2762" s="6"/>
    </row>
    <row r="2763" spans="1:5" x14ac:dyDescent="0.25">
      <c r="A2763" s="6"/>
      <c r="B2763" s="6"/>
      <c r="C2763" s="6"/>
      <c r="D2763" s="6"/>
      <c r="E2763" s="6"/>
    </row>
    <row r="2764" spans="1:5" x14ac:dyDescent="0.25">
      <c r="A2764" s="6"/>
      <c r="B2764" s="6"/>
      <c r="C2764" s="6"/>
      <c r="D2764" s="6"/>
      <c r="E2764" s="6"/>
    </row>
    <row r="2765" spans="1:5" x14ac:dyDescent="0.25">
      <c r="A2765" s="6"/>
      <c r="B2765" s="6"/>
      <c r="C2765" s="6"/>
      <c r="D2765" s="6"/>
      <c r="E2765" s="6"/>
    </row>
    <row r="2766" spans="1:5" x14ac:dyDescent="0.25">
      <c r="A2766" s="6"/>
      <c r="B2766" s="6"/>
      <c r="C2766" s="6"/>
      <c r="D2766" s="6"/>
      <c r="E2766" s="6"/>
    </row>
    <row r="2767" spans="1:5" x14ac:dyDescent="0.25">
      <c r="A2767" s="6"/>
      <c r="B2767" s="6"/>
      <c r="C2767" s="6"/>
      <c r="D2767" s="6"/>
      <c r="E2767" s="6"/>
    </row>
    <row r="2768" spans="1:5" x14ac:dyDescent="0.25">
      <c r="A2768" s="6"/>
      <c r="B2768" s="6"/>
      <c r="C2768" s="6"/>
      <c r="D2768" s="6"/>
      <c r="E2768" s="6"/>
    </row>
    <row r="2769" spans="1:5" x14ac:dyDescent="0.25">
      <c r="A2769" s="6"/>
      <c r="B2769" s="6"/>
      <c r="C2769" s="6"/>
      <c r="D2769" s="6"/>
      <c r="E2769" s="6"/>
    </row>
    <row r="2770" spans="1:5" x14ac:dyDescent="0.25">
      <c r="A2770" s="6"/>
      <c r="B2770" s="6"/>
      <c r="C2770" s="6"/>
      <c r="D2770" s="6"/>
      <c r="E2770" s="6"/>
    </row>
    <row r="2771" spans="1:5" x14ac:dyDescent="0.25">
      <c r="A2771" s="6"/>
      <c r="B2771" s="6"/>
      <c r="C2771" s="6"/>
      <c r="D2771" s="6"/>
      <c r="E2771" s="6"/>
    </row>
    <row r="2772" spans="1:5" x14ac:dyDescent="0.25">
      <c r="A2772" s="6"/>
      <c r="B2772" s="6"/>
      <c r="C2772" s="6"/>
      <c r="D2772" s="6"/>
      <c r="E2772" s="6"/>
    </row>
    <row r="2773" spans="1:5" x14ac:dyDescent="0.25">
      <c r="A2773" s="6"/>
      <c r="B2773" s="6"/>
      <c r="C2773" s="6"/>
      <c r="D2773" s="6"/>
      <c r="E2773" s="6"/>
    </row>
    <row r="2774" spans="1:5" x14ac:dyDescent="0.25">
      <c r="A2774" s="6"/>
      <c r="B2774" s="6"/>
      <c r="C2774" s="6"/>
      <c r="D2774" s="6"/>
      <c r="E2774" s="6"/>
    </row>
    <row r="2775" spans="1:5" x14ac:dyDescent="0.25">
      <c r="A2775" s="6"/>
      <c r="B2775" s="6"/>
      <c r="C2775" s="6"/>
      <c r="D2775" s="6"/>
      <c r="E2775" s="6"/>
    </row>
    <row r="2776" spans="1:5" x14ac:dyDescent="0.25">
      <c r="A2776" s="6"/>
      <c r="B2776" s="6"/>
      <c r="C2776" s="6"/>
      <c r="D2776" s="6"/>
      <c r="E2776" s="6"/>
    </row>
    <row r="2777" spans="1:5" x14ac:dyDescent="0.25">
      <c r="A2777" s="6"/>
      <c r="B2777" s="6"/>
      <c r="C2777" s="6"/>
      <c r="D2777" s="6"/>
      <c r="E2777" s="6"/>
    </row>
    <row r="2778" spans="1:5" x14ac:dyDescent="0.25">
      <c r="A2778" s="6"/>
      <c r="B2778" s="6"/>
      <c r="C2778" s="6"/>
      <c r="D2778" s="6"/>
      <c r="E2778" s="6"/>
    </row>
    <row r="2779" spans="1:5" x14ac:dyDescent="0.25">
      <c r="A2779" s="6"/>
      <c r="B2779" s="6"/>
      <c r="C2779" s="6"/>
      <c r="D2779" s="6"/>
      <c r="E2779" s="6"/>
    </row>
    <row r="2780" spans="1:5" x14ac:dyDescent="0.25">
      <c r="A2780" s="6"/>
      <c r="B2780" s="6"/>
      <c r="C2780" s="6"/>
      <c r="D2780" s="6"/>
      <c r="E2780" s="6"/>
    </row>
    <row r="2781" spans="1:5" x14ac:dyDescent="0.25">
      <c r="A2781" s="6"/>
      <c r="B2781" s="6"/>
      <c r="C2781" s="6"/>
      <c r="D2781" s="6"/>
      <c r="E2781" s="6"/>
    </row>
    <row r="2782" spans="1:5" x14ac:dyDescent="0.25">
      <c r="A2782" s="6"/>
      <c r="B2782" s="6"/>
      <c r="C2782" s="6"/>
      <c r="D2782" s="6"/>
      <c r="E2782" s="6"/>
    </row>
    <row r="2783" spans="1:5" x14ac:dyDescent="0.25">
      <c r="A2783" s="6"/>
      <c r="B2783" s="6"/>
      <c r="C2783" s="6"/>
      <c r="D2783" s="6"/>
      <c r="E2783" s="6"/>
    </row>
    <row r="2784" spans="1:5" x14ac:dyDescent="0.25">
      <c r="A2784" s="6"/>
      <c r="B2784" s="6"/>
      <c r="C2784" s="6"/>
      <c r="D2784" s="6"/>
      <c r="E2784" s="6"/>
    </row>
    <row r="2785" spans="1:5" x14ac:dyDescent="0.25">
      <c r="A2785" s="6"/>
      <c r="B2785" s="6"/>
      <c r="C2785" s="6"/>
      <c r="D2785" s="6"/>
      <c r="E2785" s="6"/>
    </row>
    <row r="2786" spans="1:5" x14ac:dyDescent="0.25">
      <c r="A2786" s="6"/>
      <c r="B2786" s="6"/>
      <c r="C2786" s="6"/>
      <c r="D2786" s="6"/>
      <c r="E2786" s="6"/>
    </row>
    <row r="2787" spans="1:5" x14ac:dyDescent="0.25">
      <c r="A2787" s="6"/>
      <c r="B2787" s="6"/>
      <c r="C2787" s="6"/>
      <c r="D2787" s="6"/>
      <c r="E2787" s="6"/>
    </row>
    <row r="2788" spans="1:5" x14ac:dyDescent="0.25">
      <c r="A2788" s="6"/>
      <c r="B2788" s="6"/>
      <c r="C2788" s="6"/>
      <c r="D2788" s="6"/>
      <c r="E2788" s="6"/>
    </row>
    <row r="2789" spans="1:5" x14ac:dyDescent="0.25">
      <c r="A2789" s="6"/>
      <c r="B2789" s="6"/>
      <c r="C2789" s="6"/>
      <c r="D2789" s="6"/>
      <c r="E2789" s="6"/>
    </row>
    <row r="2790" spans="1:5" x14ac:dyDescent="0.25">
      <c r="A2790" s="6"/>
      <c r="B2790" s="6"/>
      <c r="C2790" s="6"/>
      <c r="D2790" s="6"/>
      <c r="E2790" s="6"/>
    </row>
    <row r="2791" spans="1:5" x14ac:dyDescent="0.25">
      <c r="A2791" s="6"/>
      <c r="B2791" s="6"/>
      <c r="C2791" s="6"/>
      <c r="D2791" s="6"/>
      <c r="E2791" s="6"/>
    </row>
    <row r="2792" spans="1:5" x14ac:dyDescent="0.25">
      <c r="A2792" s="6"/>
      <c r="B2792" s="6"/>
      <c r="C2792" s="6"/>
      <c r="D2792" s="6"/>
      <c r="E2792" s="6"/>
    </row>
    <row r="2793" spans="1:5" x14ac:dyDescent="0.25">
      <c r="A2793" s="6"/>
      <c r="B2793" s="6"/>
      <c r="C2793" s="6"/>
      <c r="D2793" s="6"/>
      <c r="E2793" s="6"/>
    </row>
    <row r="2794" spans="1:5" x14ac:dyDescent="0.25">
      <c r="A2794" s="6"/>
      <c r="B2794" s="6"/>
      <c r="C2794" s="6"/>
      <c r="D2794" s="6"/>
      <c r="E2794" s="6"/>
    </row>
    <row r="2795" spans="1:5" x14ac:dyDescent="0.25">
      <c r="A2795" s="6"/>
      <c r="B2795" s="6"/>
      <c r="C2795" s="6"/>
      <c r="D2795" s="6"/>
      <c r="E2795" s="6"/>
    </row>
    <row r="2796" spans="1:5" x14ac:dyDescent="0.25">
      <c r="A2796" s="6"/>
      <c r="B2796" s="6"/>
      <c r="C2796" s="6"/>
      <c r="D2796" s="6"/>
      <c r="E2796" s="6"/>
    </row>
    <row r="2797" spans="1:5" x14ac:dyDescent="0.25">
      <c r="A2797" s="6"/>
      <c r="B2797" s="6"/>
      <c r="C2797" s="6"/>
      <c r="D2797" s="6"/>
      <c r="E2797" s="6"/>
    </row>
    <row r="2798" spans="1:5" x14ac:dyDescent="0.25">
      <c r="A2798" s="6"/>
      <c r="B2798" s="6"/>
      <c r="C2798" s="6"/>
      <c r="D2798" s="6"/>
      <c r="E2798" s="6"/>
    </row>
    <row r="2799" spans="1:5" x14ac:dyDescent="0.25">
      <c r="A2799" s="6"/>
      <c r="B2799" s="6"/>
      <c r="C2799" s="6"/>
      <c r="D2799" s="6"/>
      <c r="E2799" s="6"/>
    </row>
    <row r="2800" spans="1:5" x14ac:dyDescent="0.25">
      <c r="A2800" s="6"/>
      <c r="B2800" s="6"/>
      <c r="C2800" s="6"/>
      <c r="D2800" s="6"/>
      <c r="E2800" s="6"/>
    </row>
    <row r="2801" spans="1:5" x14ac:dyDescent="0.25">
      <c r="A2801" s="6"/>
      <c r="B2801" s="6"/>
      <c r="C2801" s="6"/>
      <c r="D2801" s="6"/>
      <c r="E2801" s="6"/>
    </row>
    <row r="2802" spans="1:5" x14ac:dyDescent="0.25">
      <c r="A2802" s="6"/>
      <c r="B2802" s="6"/>
      <c r="C2802" s="6"/>
      <c r="D2802" s="6"/>
      <c r="E2802" s="6"/>
    </row>
    <row r="2803" spans="1:5" x14ac:dyDescent="0.25">
      <c r="A2803" s="6"/>
      <c r="B2803" s="6"/>
      <c r="C2803" s="6"/>
      <c r="D2803" s="6"/>
      <c r="E2803" s="6"/>
    </row>
    <row r="2804" spans="1:5" x14ac:dyDescent="0.25">
      <c r="A2804" s="6"/>
      <c r="B2804" s="6"/>
      <c r="C2804" s="6"/>
      <c r="D2804" s="6"/>
      <c r="E2804" s="6"/>
    </row>
    <row r="2805" spans="1:5" x14ac:dyDescent="0.25">
      <c r="A2805" s="6"/>
      <c r="B2805" s="6"/>
      <c r="C2805" s="6"/>
      <c r="D2805" s="6"/>
      <c r="E2805" s="6"/>
    </row>
    <row r="2806" spans="1:5" x14ac:dyDescent="0.25">
      <c r="A2806" s="6"/>
      <c r="B2806" s="6"/>
      <c r="C2806" s="6"/>
      <c r="D2806" s="6"/>
      <c r="E2806" s="6"/>
    </row>
    <row r="2807" spans="1:5" x14ac:dyDescent="0.25">
      <c r="A2807" s="6"/>
      <c r="B2807" s="6"/>
      <c r="C2807" s="6"/>
      <c r="D2807" s="6"/>
      <c r="E2807" s="6"/>
    </row>
    <row r="2808" spans="1:5" x14ac:dyDescent="0.25">
      <c r="A2808" s="6"/>
      <c r="B2808" s="6"/>
      <c r="C2808" s="6"/>
      <c r="D2808" s="6"/>
      <c r="E2808" s="6"/>
    </row>
    <row r="2809" spans="1:5" x14ac:dyDescent="0.25">
      <c r="A2809" s="6"/>
      <c r="B2809" s="6"/>
      <c r="C2809" s="6"/>
      <c r="D2809" s="6"/>
      <c r="E2809" s="6"/>
    </row>
    <row r="2810" spans="1:5" x14ac:dyDescent="0.25">
      <c r="A2810" s="6"/>
      <c r="B2810" s="6"/>
      <c r="C2810" s="6"/>
      <c r="D2810" s="6"/>
      <c r="E2810" s="6"/>
    </row>
    <row r="2811" spans="1:5" x14ac:dyDescent="0.25">
      <c r="A2811" s="6"/>
      <c r="B2811" s="6"/>
      <c r="C2811" s="6"/>
      <c r="D2811" s="6"/>
      <c r="E2811" s="6"/>
    </row>
    <row r="2812" spans="1:5" x14ac:dyDescent="0.25">
      <c r="A2812" s="6"/>
      <c r="B2812" s="6"/>
      <c r="C2812" s="6"/>
      <c r="D2812" s="6"/>
      <c r="E2812" s="6"/>
    </row>
    <row r="2813" spans="1:5" x14ac:dyDescent="0.25">
      <c r="A2813" s="6"/>
      <c r="B2813" s="6"/>
      <c r="C2813" s="6"/>
      <c r="D2813" s="6"/>
      <c r="E2813" s="6"/>
    </row>
    <row r="2814" spans="1:5" x14ac:dyDescent="0.25">
      <c r="A2814" s="6"/>
      <c r="B2814" s="6"/>
      <c r="C2814" s="6"/>
      <c r="D2814" s="6"/>
      <c r="E2814" s="6"/>
    </row>
    <row r="2815" spans="1:5" x14ac:dyDescent="0.25">
      <c r="A2815" s="6"/>
      <c r="B2815" s="6"/>
      <c r="C2815" s="6"/>
      <c r="D2815" s="6"/>
      <c r="E2815" s="6"/>
    </row>
    <row r="2816" spans="1:5" x14ac:dyDescent="0.25">
      <c r="A2816" s="6"/>
      <c r="B2816" s="6"/>
      <c r="C2816" s="6"/>
      <c r="D2816" s="6"/>
      <c r="E2816" s="6"/>
    </row>
    <row r="2817" spans="1:5" x14ac:dyDescent="0.25">
      <c r="A2817" s="6"/>
      <c r="B2817" s="6"/>
      <c r="C2817" s="6"/>
      <c r="D2817" s="6"/>
      <c r="E2817" s="6"/>
    </row>
    <row r="2818" spans="1:5" x14ac:dyDescent="0.25">
      <c r="A2818" s="6"/>
      <c r="B2818" s="6"/>
      <c r="C2818" s="6"/>
      <c r="D2818" s="6"/>
      <c r="E2818" s="6"/>
    </row>
    <row r="2819" spans="1:5" x14ac:dyDescent="0.25">
      <c r="A2819" s="6"/>
      <c r="B2819" s="6"/>
      <c r="C2819" s="6"/>
      <c r="D2819" s="6"/>
      <c r="E2819" s="6"/>
    </row>
    <row r="2820" spans="1:5" x14ac:dyDescent="0.25">
      <c r="A2820" s="6"/>
      <c r="B2820" s="6"/>
      <c r="C2820" s="6"/>
      <c r="D2820" s="6"/>
      <c r="E2820" s="6"/>
    </row>
    <row r="2821" spans="1:5" x14ac:dyDescent="0.25">
      <c r="A2821" s="6"/>
      <c r="B2821" s="6"/>
      <c r="C2821" s="6"/>
      <c r="D2821" s="6"/>
      <c r="E2821" s="6"/>
    </row>
    <row r="2822" spans="1:5" x14ac:dyDescent="0.25">
      <c r="A2822" s="6"/>
      <c r="B2822" s="6"/>
      <c r="C2822" s="6"/>
      <c r="D2822" s="6"/>
      <c r="E2822" s="6"/>
    </row>
    <row r="2823" spans="1:5" x14ac:dyDescent="0.25">
      <c r="A2823" s="6"/>
      <c r="B2823" s="6"/>
      <c r="C2823" s="6"/>
      <c r="D2823" s="6"/>
      <c r="E2823" s="6"/>
    </row>
    <row r="2824" spans="1:5" x14ac:dyDescent="0.25">
      <c r="A2824" s="6"/>
      <c r="B2824" s="6"/>
      <c r="C2824" s="6"/>
      <c r="D2824" s="6"/>
      <c r="E2824" s="6"/>
    </row>
    <row r="2825" spans="1:5" x14ac:dyDescent="0.25">
      <c r="A2825" s="6"/>
      <c r="B2825" s="6"/>
      <c r="C2825" s="6"/>
      <c r="D2825" s="6"/>
      <c r="E2825" s="6"/>
    </row>
    <row r="2826" spans="1:5" x14ac:dyDescent="0.25">
      <c r="A2826" s="6"/>
      <c r="B2826" s="6"/>
      <c r="C2826" s="6"/>
      <c r="D2826" s="6"/>
      <c r="E2826" s="6"/>
    </row>
    <row r="2827" spans="1:5" x14ac:dyDescent="0.25">
      <c r="A2827" s="6"/>
      <c r="B2827" s="6"/>
      <c r="C2827" s="6"/>
      <c r="D2827" s="6"/>
      <c r="E2827" s="6"/>
    </row>
    <row r="2828" spans="1:5" x14ac:dyDescent="0.25">
      <c r="A2828" s="6"/>
      <c r="B2828" s="6"/>
      <c r="C2828" s="6"/>
      <c r="D2828" s="6"/>
      <c r="E2828" s="6"/>
    </row>
    <row r="2829" spans="1:5" x14ac:dyDescent="0.25">
      <c r="A2829" s="6"/>
      <c r="B2829" s="6"/>
      <c r="C2829" s="6"/>
      <c r="D2829" s="6"/>
      <c r="E2829" s="6"/>
    </row>
    <row r="2830" spans="1:5" x14ac:dyDescent="0.25">
      <c r="A2830" s="6"/>
      <c r="B2830" s="6"/>
      <c r="C2830" s="6"/>
      <c r="D2830" s="6"/>
      <c r="E2830" s="6"/>
    </row>
    <row r="2831" spans="1:5" x14ac:dyDescent="0.25">
      <c r="A2831" s="6"/>
      <c r="B2831" s="6"/>
      <c r="C2831" s="6"/>
      <c r="D2831" s="6"/>
      <c r="E2831" s="6"/>
    </row>
    <row r="2832" spans="1:5" x14ac:dyDescent="0.25">
      <c r="A2832" s="6"/>
      <c r="B2832" s="6"/>
      <c r="C2832" s="6"/>
      <c r="D2832" s="6"/>
      <c r="E2832" s="6"/>
    </row>
    <row r="2833" spans="1:5" x14ac:dyDescent="0.25">
      <c r="A2833" s="6"/>
      <c r="B2833" s="6"/>
      <c r="C2833" s="6"/>
      <c r="D2833" s="6"/>
      <c r="E2833" s="6"/>
    </row>
    <row r="2834" spans="1:5" x14ac:dyDescent="0.25">
      <c r="A2834" s="6"/>
      <c r="B2834" s="6"/>
      <c r="C2834" s="6"/>
      <c r="D2834" s="6"/>
      <c r="E2834" s="6"/>
    </row>
    <row r="2835" spans="1:5" x14ac:dyDescent="0.25">
      <c r="A2835" s="6"/>
      <c r="B2835" s="6"/>
      <c r="C2835" s="6"/>
      <c r="D2835" s="6"/>
      <c r="E2835" s="6"/>
    </row>
    <row r="2836" spans="1:5" x14ac:dyDescent="0.25">
      <c r="A2836" s="6"/>
      <c r="B2836" s="6"/>
      <c r="C2836" s="6"/>
      <c r="D2836" s="6"/>
      <c r="E2836" s="6"/>
    </row>
    <row r="2837" spans="1:5" x14ac:dyDescent="0.25">
      <c r="A2837" s="6"/>
      <c r="B2837" s="6"/>
      <c r="C2837" s="6"/>
      <c r="D2837" s="6"/>
      <c r="E2837" s="6"/>
    </row>
    <row r="2838" spans="1:5" x14ac:dyDescent="0.25">
      <c r="A2838" s="6"/>
      <c r="B2838" s="6"/>
      <c r="C2838" s="6"/>
      <c r="D2838" s="6"/>
      <c r="E2838" s="6"/>
    </row>
    <row r="2839" spans="1:5" x14ac:dyDescent="0.25">
      <c r="A2839" s="6"/>
      <c r="B2839" s="6"/>
      <c r="C2839" s="6"/>
      <c r="D2839" s="6"/>
      <c r="E2839" s="6"/>
    </row>
    <row r="2840" spans="1:5" x14ac:dyDescent="0.25">
      <c r="A2840" s="6"/>
      <c r="B2840" s="6"/>
      <c r="C2840" s="6"/>
      <c r="D2840" s="6"/>
      <c r="E2840" s="6"/>
    </row>
    <row r="2841" spans="1:5" x14ac:dyDescent="0.25">
      <c r="A2841" s="6"/>
      <c r="B2841" s="6"/>
      <c r="C2841" s="6"/>
      <c r="D2841" s="6"/>
      <c r="E2841" s="6"/>
    </row>
    <row r="2842" spans="1:5" x14ac:dyDescent="0.25">
      <c r="A2842" s="6"/>
      <c r="B2842" s="6"/>
      <c r="C2842" s="6"/>
      <c r="D2842" s="6"/>
      <c r="E2842" s="6"/>
    </row>
    <row r="2843" spans="1:5" x14ac:dyDescent="0.25">
      <c r="A2843" s="6"/>
      <c r="B2843" s="6"/>
      <c r="C2843" s="6"/>
      <c r="D2843" s="6"/>
      <c r="E2843" s="6"/>
    </row>
    <row r="2844" spans="1:5" x14ac:dyDescent="0.25">
      <c r="A2844" s="6"/>
      <c r="B2844" s="6"/>
      <c r="C2844" s="6"/>
      <c r="D2844" s="6"/>
      <c r="E2844" s="6"/>
    </row>
    <row r="2845" spans="1:5" x14ac:dyDescent="0.25">
      <c r="A2845" s="6"/>
      <c r="B2845" s="6"/>
      <c r="C2845" s="6"/>
      <c r="D2845" s="6"/>
      <c r="E2845" s="6"/>
    </row>
    <row r="2846" spans="1:5" x14ac:dyDescent="0.25">
      <c r="A2846" s="6"/>
      <c r="B2846" s="6"/>
      <c r="C2846" s="6"/>
      <c r="D2846" s="6"/>
      <c r="E2846" s="6"/>
    </row>
    <row r="2847" spans="1:5" x14ac:dyDescent="0.25">
      <c r="A2847" s="6"/>
      <c r="B2847" s="6"/>
      <c r="C2847" s="6"/>
      <c r="D2847" s="6"/>
      <c r="E2847" s="6"/>
    </row>
    <row r="2848" spans="1:5" x14ac:dyDescent="0.25">
      <c r="A2848" s="6"/>
      <c r="B2848" s="6"/>
      <c r="C2848" s="6"/>
      <c r="D2848" s="6"/>
      <c r="E2848" s="6"/>
    </row>
    <row r="2849" spans="1:5" x14ac:dyDescent="0.25">
      <c r="A2849" s="6"/>
      <c r="B2849" s="6"/>
      <c r="C2849" s="6"/>
      <c r="D2849" s="6"/>
      <c r="E2849" s="6"/>
    </row>
    <row r="2850" spans="1:5" x14ac:dyDescent="0.25">
      <c r="A2850" s="6"/>
      <c r="B2850" s="6"/>
      <c r="C2850" s="6"/>
      <c r="D2850" s="6"/>
      <c r="E2850" s="6"/>
    </row>
    <row r="2851" spans="1:5" x14ac:dyDescent="0.25">
      <c r="A2851" s="6"/>
      <c r="B2851" s="6"/>
      <c r="C2851" s="6"/>
      <c r="D2851" s="6"/>
      <c r="E2851" s="6"/>
    </row>
    <row r="2852" spans="1:5" x14ac:dyDescent="0.25">
      <c r="A2852" s="6"/>
      <c r="B2852" s="6"/>
      <c r="C2852" s="6"/>
      <c r="D2852" s="6"/>
      <c r="E2852" s="6"/>
    </row>
    <row r="2853" spans="1:5" x14ac:dyDescent="0.25">
      <c r="A2853" s="6"/>
      <c r="B2853" s="6"/>
      <c r="C2853" s="6"/>
      <c r="D2853" s="6"/>
      <c r="E2853" s="6"/>
    </row>
    <row r="2854" spans="1:5" x14ac:dyDescent="0.25">
      <c r="A2854" s="6"/>
      <c r="B2854" s="6"/>
      <c r="C2854" s="6"/>
      <c r="D2854" s="6"/>
      <c r="E2854" s="6"/>
    </row>
    <row r="2855" spans="1:5" x14ac:dyDescent="0.25">
      <c r="A2855" s="6"/>
      <c r="B2855" s="6"/>
      <c r="C2855" s="6"/>
      <c r="D2855" s="6"/>
      <c r="E2855" s="6"/>
    </row>
    <row r="2856" spans="1:5" x14ac:dyDescent="0.25">
      <c r="A2856" s="6"/>
      <c r="B2856" s="6"/>
      <c r="C2856" s="6"/>
      <c r="D2856" s="6"/>
      <c r="E2856" s="6"/>
    </row>
    <row r="2857" spans="1:5" x14ac:dyDescent="0.25">
      <c r="A2857" s="6"/>
      <c r="B2857" s="6"/>
      <c r="C2857" s="6"/>
      <c r="D2857" s="6"/>
      <c r="E2857" s="6"/>
    </row>
    <row r="2858" spans="1:5" x14ac:dyDescent="0.25">
      <c r="A2858" s="6"/>
      <c r="B2858" s="6"/>
      <c r="C2858" s="6"/>
      <c r="D2858" s="6"/>
      <c r="E2858" s="6"/>
    </row>
    <row r="2859" spans="1:5" x14ac:dyDescent="0.25">
      <c r="A2859" s="6"/>
      <c r="B2859" s="6"/>
      <c r="C2859" s="6"/>
      <c r="D2859" s="6"/>
      <c r="E2859" s="6"/>
    </row>
    <row r="2860" spans="1:5" x14ac:dyDescent="0.25">
      <c r="A2860" s="6"/>
      <c r="B2860" s="6"/>
      <c r="C2860" s="6"/>
      <c r="D2860" s="6"/>
      <c r="E2860" s="6"/>
    </row>
    <row r="2861" spans="1:5" x14ac:dyDescent="0.25">
      <c r="A2861" s="6"/>
      <c r="B2861" s="6"/>
      <c r="C2861" s="6"/>
      <c r="D2861" s="6"/>
      <c r="E2861" s="6"/>
    </row>
    <row r="2862" spans="1:5" x14ac:dyDescent="0.25">
      <c r="A2862" s="6"/>
      <c r="B2862" s="6"/>
      <c r="C2862" s="6"/>
      <c r="D2862" s="6"/>
      <c r="E2862" s="6"/>
    </row>
    <row r="2863" spans="1:5" x14ac:dyDescent="0.25">
      <c r="A2863" s="6"/>
      <c r="B2863" s="6"/>
      <c r="C2863" s="6"/>
      <c r="D2863" s="6"/>
      <c r="E2863" s="6"/>
    </row>
    <row r="2864" spans="1:5" x14ac:dyDescent="0.25">
      <c r="A2864" s="6"/>
      <c r="B2864" s="6"/>
      <c r="C2864" s="6"/>
      <c r="D2864" s="6"/>
      <c r="E2864" s="6"/>
    </row>
    <row r="2865" spans="1:5" x14ac:dyDescent="0.25">
      <c r="A2865" s="6"/>
      <c r="B2865" s="6"/>
      <c r="C2865" s="6"/>
      <c r="D2865" s="6"/>
      <c r="E2865" s="6"/>
    </row>
    <row r="2866" spans="1:5" x14ac:dyDescent="0.25">
      <c r="A2866" s="6"/>
      <c r="B2866" s="6"/>
      <c r="C2866" s="6"/>
      <c r="D2866" s="6"/>
      <c r="E2866" s="6"/>
    </row>
    <row r="2867" spans="1:5" x14ac:dyDescent="0.25">
      <c r="A2867" s="6"/>
      <c r="B2867" s="6"/>
      <c r="C2867" s="6"/>
      <c r="D2867" s="6"/>
      <c r="E2867" s="6"/>
    </row>
    <row r="2868" spans="1:5" x14ac:dyDescent="0.25">
      <c r="A2868" s="6"/>
      <c r="B2868" s="6"/>
      <c r="C2868" s="6"/>
      <c r="D2868" s="6"/>
      <c r="E2868" s="6"/>
    </row>
    <row r="2869" spans="1:5" x14ac:dyDescent="0.25">
      <c r="A2869" s="6"/>
      <c r="B2869" s="6"/>
      <c r="C2869" s="6"/>
      <c r="D2869" s="6"/>
      <c r="E2869" s="6"/>
    </row>
    <row r="2870" spans="1:5" x14ac:dyDescent="0.25">
      <c r="A2870" s="6"/>
      <c r="B2870" s="6"/>
      <c r="C2870" s="6"/>
      <c r="D2870" s="6"/>
      <c r="E2870" s="6"/>
    </row>
    <row r="2871" spans="1:5" x14ac:dyDescent="0.25">
      <c r="A2871" s="6"/>
      <c r="B2871" s="6"/>
      <c r="C2871" s="6"/>
      <c r="D2871" s="6"/>
      <c r="E2871" s="6"/>
    </row>
    <row r="2872" spans="1:5" x14ac:dyDescent="0.25">
      <c r="A2872" s="6"/>
      <c r="B2872" s="6"/>
      <c r="C2872" s="6"/>
      <c r="D2872" s="6"/>
      <c r="E2872" s="6"/>
    </row>
    <row r="2873" spans="1:5" x14ac:dyDescent="0.25">
      <c r="A2873" s="6"/>
      <c r="B2873" s="6"/>
      <c r="C2873" s="6"/>
      <c r="D2873" s="6"/>
      <c r="E2873" s="6"/>
    </row>
    <row r="2874" spans="1:5" x14ac:dyDescent="0.25">
      <c r="A2874" s="6"/>
      <c r="B2874" s="6"/>
      <c r="C2874" s="6"/>
      <c r="D2874" s="6"/>
      <c r="E2874" s="6"/>
    </row>
    <row r="2875" spans="1:5" x14ac:dyDescent="0.25">
      <c r="A2875" s="6"/>
      <c r="B2875" s="6"/>
      <c r="C2875" s="6"/>
      <c r="D2875" s="6"/>
      <c r="E2875" s="6"/>
    </row>
    <row r="2876" spans="1:5" x14ac:dyDescent="0.25">
      <c r="A2876" s="6"/>
      <c r="B2876" s="6"/>
      <c r="C2876" s="6"/>
      <c r="D2876" s="6"/>
      <c r="E2876" s="6"/>
    </row>
    <row r="2877" spans="1:5" x14ac:dyDescent="0.25">
      <c r="A2877" s="6"/>
      <c r="B2877" s="6"/>
      <c r="C2877" s="6"/>
      <c r="D2877" s="6"/>
      <c r="E2877" s="6"/>
    </row>
    <row r="2878" spans="1:5" x14ac:dyDescent="0.25">
      <c r="A2878" s="6"/>
      <c r="B2878" s="6"/>
      <c r="C2878" s="6"/>
      <c r="D2878" s="6"/>
      <c r="E2878" s="6"/>
    </row>
    <row r="2879" spans="1:5" x14ac:dyDescent="0.25">
      <c r="A2879" s="6"/>
      <c r="B2879" s="6"/>
      <c r="C2879" s="6"/>
      <c r="D2879" s="6"/>
      <c r="E2879" s="6"/>
    </row>
    <row r="2880" spans="1:5" x14ac:dyDescent="0.25">
      <c r="A2880" s="6"/>
      <c r="B2880" s="6"/>
      <c r="C2880" s="6"/>
      <c r="D2880" s="6"/>
      <c r="E2880" s="6"/>
    </row>
    <row r="2881" spans="1:5" x14ac:dyDescent="0.25">
      <c r="A2881" s="6"/>
      <c r="B2881" s="6"/>
      <c r="C2881" s="6"/>
      <c r="D2881" s="6"/>
      <c r="E2881" s="6"/>
    </row>
    <row r="2882" spans="1:5" x14ac:dyDescent="0.25">
      <c r="A2882" s="6"/>
      <c r="B2882" s="6"/>
      <c r="C2882" s="6"/>
      <c r="D2882" s="6"/>
      <c r="E2882" s="6"/>
    </row>
    <row r="2883" spans="1:5" x14ac:dyDescent="0.25">
      <c r="A2883" s="6"/>
      <c r="B2883" s="6"/>
      <c r="C2883" s="6"/>
      <c r="D2883" s="6"/>
      <c r="E2883" s="6"/>
    </row>
    <row r="2884" spans="1:5" x14ac:dyDescent="0.25">
      <c r="A2884" s="6"/>
      <c r="B2884" s="6"/>
      <c r="C2884" s="6"/>
      <c r="D2884" s="6"/>
      <c r="E2884" s="6"/>
    </row>
    <row r="2885" spans="1:5" x14ac:dyDescent="0.25">
      <c r="A2885" s="6"/>
      <c r="B2885" s="6"/>
      <c r="C2885" s="6"/>
      <c r="D2885" s="6"/>
      <c r="E2885" s="6"/>
    </row>
    <row r="2886" spans="1:5" x14ac:dyDescent="0.25">
      <c r="A2886" s="6"/>
      <c r="B2886" s="6"/>
      <c r="C2886" s="6"/>
      <c r="D2886" s="6"/>
      <c r="E2886" s="6"/>
    </row>
    <row r="2887" spans="1:5" x14ac:dyDescent="0.25">
      <c r="A2887" s="6"/>
      <c r="B2887" s="6"/>
      <c r="C2887" s="6"/>
      <c r="D2887" s="6"/>
      <c r="E2887" s="6"/>
    </row>
    <row r="2888" spans="1:5" x14ac:dyDescent="0.25">
      <c r="A2888" s="6"/>
      <c r="B2888" s="6"/>
      <c r="C2888" s="6"/>
      <c r="D2888" s="6"/>
      <c r="E2888" s="6"/>
    </row>
    <row r="2889" spans="1:5" x14ac:dyDescent="0.25">
      <c r="A2889" s="6"/>
      <c r="B2889" s="6"/>
      <c r="C2889" s="6"/>
      <c r="D2889" s="6"/>
      <c r="E2889" s="6"/>
    </row>
    <row r="2890" spans="1:5" x14ac:dyDescent="0.25">
      <c r="A2890" s="6"/>
      <c r="B2890" s="6"/>
      <c r="C2890" s="6"/>
      <c r="D2890" s="6"/>
      <c r="E2890" s="6"/>
    </row>
    <row r="2891" spans="1:5" x14ac:dyDescent="0.25">
      <c r="A2891" s="6"/>
      <c r="B2891" s="6"/>
      <c r="C2891" s="6"/>
      <c r="D2891" s="6"/>
      <c r="E2891" s="6"/>
    </row>
    <row r="2892" spans="1:5" x14ac:dyDescent="0.25">
      <c r="A2892" s="6"/>
      <c r="B2892" s="6"/>
      <c r="C2892" s="6"/>
      <c r="D2892" s="6"/>
      <c r="E2892" s="6"/>
    </row>
    <row r="2893" spans="1:5" x14ac:dyDescent="0.25">
      <c r="A2893" s="6"/>
      <c r="B2893" s="6"/>
      <c r="C2893" s="6"/>
      <c r="D2893" s="6"/>
      <c r="E2893" s="6"/>
    </row>
    <row r="2894" spans="1:5" x14ac:dyDescent="0.25">
      <c r="A2894" s="6"/>
      <c r="B2894" s="6"/>
      <c r="C2894" s="6"/>
      <c r="D2894" s="6"/>
      <c r="E2894" s="6"/>
    </row>
    <row r="2895" spans="1:5" x14ac:dyDescent="0.25">
      <c r="A2895" s="6"/>
      <c r="B2895" s="6"/>
      <c r="C2895" s="6"/>
      <c r="D2895" s="6"/>
      <c r="E2895" s="6"/>
    </row>
    <row r="2896" spans="1:5" x14ac:dyDescent="0.25">
      <c r="A2896" s="6"/>
      <c r="B2896" s="6"/>
      <c r="C2896" s="6"/>
      <c r="D2896" s="6"/>
      <c r="E2896" s="6"/>
    </row>
    <row r="2897" spans="1:5" x14ac:dyDescent="0.25">
      <c r="A2897" s="6"/>
      <c r="B2897" s="6"/>
      <c r="C2897" s="6"/>
      <c r="D2897" s="6"/>
      <c r="E2897" s="6"/>
    </row>
    <row r="2898" spans="1:5" x14ac:dyDescent="0.25">
      <c r="A2898" s="6"/>
      <c r="B2898" s="6"/>
      <c r="C2898" s="6"/>
      <c r="D2898" s="6"/>
      <c r="E2898" s="6"/>
    </row>
    <row r="2899" spans="1:5" x14ac:dyDescent="0.25">
      <c r="A2899" s="6"/>
      <c r="B2899" s="6"/>
      <c r="C2899" s="6"/>
      <c r="D2899" s="6"/>
      <c r="E2899" s="6"/>
    </row>
    <row r="2900" spans="1:5" x14ac:dyDescent="0.25">
      <c r="A2900" s="6"/>
      <c r="B2900" s="6"/>
      <c r="C2900" s="6"/>
      <c r="D2900" s="6"/>
      <c r="E2900" s="6"/>
    </row>
    <row r="2901" spans="1:5" x14ac:dyDescent="0.25">
      <c r="A2901" s="6"/>
      <c r="B2901" s="6"/>
      <c r="C2901" s="6"/>
      <c r="D2901" s="6"/>
      <c r="E2901" s="6"/>
    </row>
    <row r="2902" spans="1:5" x14ac:dyDescent="0.25">
      <c r="A2902" s="6"/>
      <c r="B2902" s="6"/>
      <c r="C2902" s="6"/>
      <c r="D2902" s="6"/>
      <c r="E2902" s="6"/>
    </row>
    <row r="2903" spans="1:5" x14ac:dyDescent="0.25">
      <c r="A2903" s="6"/>
      <c r="B2903" s="6"/>
      <c r="C2903" s="6"/>
      <c r="D2903" s="6"/>
      <c r="E2903" s="6"/>
    </row>
    <row r="2904" spans="1:5" x14ac:dyDescent="0.25">
      <c r="A2904" s="6"/>
      <c r="B2904" s="6"/>
      <c r="C2904" s="6"/>
      <c r="D2904" s="6"/>
      <c r="E2904" s="6"/>
    </row>
    <row r="2905" spans="1:5" x14ac:dyDescent="0.25">
      <c r="A2905" s="6"/>
      <c r="B2905" s="6"/>
      <c r="C2905" s="6"/>
      <c r="D2905" s="6"/>
      <c r="E2905" s="6"/>
    </row>
    <row r="2906" spans="1:5" x14ac:dyDescent="0.25">
      <c r="A2906" s="6"/>
      <c r="B2906" s="6"/>
      <c r="C2906" s="6"/>
      <c r="D2906" s="6"/>
      <c r="E2906" s="6"/>
    </row>
    <row r="2907" spans="1:5" x14ac:dyDescent="0.25">
      <c r="A2907" s="6"/>
      <c r="B2907" s="6"/>
      <c r="C2907" s="6"/>
      <c r="D2907" s="6"/>
      <c r="E2907" s="6"/>
    </row>
    <row r="2908" spans="1:5" x14ac:dyDescent="0.25">
      <c r="A2908" s="6"/>
      <c r="B2908" s="6"/>
      <c r="C2908" s="6"/>
      <c r="D2908" s="6"/>
      <c r="E2908" s="6"/>
    </row>
    <row r="2909" spans="1:5" x14ac:dyDescent="0.25">
      <c r="A2909" s="6"/>
      <c r="B2909" s="6"/>
      <c r="C2909" s="6"/>
      <c r="D2909" s="6"/>
      <c r="E2909" s="6"/>
    </row>
    <row r="2910" spans="1:5" x14ac:dyDescent="0.25">
      <c r="A2910" s="6"/>
      <c r="B2910" s="6"/>
      <c r="C2910" s="6"/>
      <c r="D2910" s="6"/>
      <c r="E2910" s="6"/>
    </row>
    <row r="2911" spans="1:5" x14ac:dyDescent="0.25">
      <c r="A2911" s="6"/>
      <c r="B2911" s="6"/>
      <c r="C2911" s="6"/>
      <c r="D2911" s="6"/>
      <c r="E2911" s="6"/>
    </row>
    <row r="2912" spans="1:5" x14ac:dyDescent="0.25">
      <c r="A2912" s="6"/>
      <c r="B2912" s="6"/>
      <c r="C2912" s="6"/>
      <c r="D2912" s="6"/>
      <c r="E2912" s="6"/>
    </row>
    <row r="2913" spans="1:5" x14ac:dyDescent="0.25">
      <c r="A2913" s="6"/>
      <c r="B2913" s="6"/>
      <c r="C2913" s="6"/>
      <c r="D2913" s="6"/>
      <c r="E2913" s="6"/>
    </row>
    <row r="2914" spans="1:5" x14ac:dyDescent="0.25">
      <c r="A2914" s="6"/>
      <c r="B2914" s="6"/>
      <c r="C2914" s="6"/>
      <c r="D2914" s="6"/>
      <c r="E2914" s="6"/>
    </row>
    <row r="2915" spans="1:5" x14ac:dyDescent="0.25">
      <c r="A2915" s="6"/>
      <c r="B2915" s="6"/>
      <c r="C2915" s="6"/>
      <c r="D2915" s="6"/>
      <c r="E2915" s="6"/>
    </row>
    <row r="2916" spans="1:5" x14ac:dyDescent="0.25">
      <c r="A2916" s="6"/>
      <c r="B2916" s="6"/>
      <c r="C2916" s="6"/>
      <c r="D2916" s="6"/>
      <c r="E2916" s="6"/>
    </row>
    <row r="2917" spans="1:5" x14ac:dyDescent="0.25">
      <c r="A2917" s="6"/>
      <c r="B2917" s="6"/>
      <c r="C2917" s="6"/>
      <c r="D2917" s="6"/>
      <c r="E2917" s="6"/>
    </row>
    <row r="2918" spans="1:5" x14ac:dyDescent="0.25">
      <c r="A2918" s="6"/>
      <c r="B2918" s="6"/>
      <c r="C2918" s="6"/>
      <c r="D2918" s="6"/>
      <c r="E2918" s="6"/>
    </row>
    <row r="2919" spans="1:5" x14ac:dyDescent="0.25">
      <c r="A2919" s="6"/>
      <c r="B2919" s="6"/>
      <c r="C2919" s="6"/>
      <c r="D2919" s="6"/>
      <c r="E2919" s="6"/>
    </row>
    <row r="2920" spans="1:5" x14ac:dyDescent="0.25">
      <c r="A2920" s="6"/>
      <c r="B2920" s="6"/>
      <c r="C2920" s="6"/>
      <c r="D2920" s="6"/>
      <c r="E2920" s="6"/>
    </row>
    <row r="2921" spans="1:5" x14ac:dyDescent="0.25">
      <c r="A2921" s="6"/>
      <c r="B2921" s="6"/>
      <c r="C2921" s="6"/>
      <c r="D2921" s="6"/>
      <c r="E2921" s="6"/>
    </row>
    <row r="2922" spans="1:5" x14ac:dyDescent="0.25">
      <c r="A2922" s="6"/>
      <c r="B2922" s="6"/>
      <c r="C2922" s="6"/>
      <c r="D2922" s="6"/>
      <c r="E2922" s="6"/>
    </row>
    <row r="2923" spans="1:5" x14ac:dyDescent="0.25">
      <c r="A2923" s="6"/>
      <c r="B2923" s="6"/>
      <c r="C2923" s="6"/>
      <c r="D2923" s="6"/>
      <c r="E2923" s="6"/>
    </row>
    <row r="2924" spans="1:5" x14ac:dyDescent="0.25">
      <c r="A2924" s="6"/>
      <c r="B2924" s="6"/>
      <c r="C2924" s="6"/>
      <c r="D2924" s="6"/>
      <c r="E2924" s="6"/>
    </row>
    <row r="2925" spans="1:5" x14ac:dyDescent="0.25">
      <c r="A2925" s="6"/>
      <c r="B2925" s="6"/>
      <c r="C2925" s="6"/>
      <c r="D2925" s="6"/>
      <c r="E2925" s="6"/>
    </row>
    <row r="2926" spans="1:5" x14ac:dyDescent="0.25">
      <c r="A2926" s="6"/>
      <c r="B2926" s="6"/>
      <c r="C2926" s="6"/>
      <c r="D2926" s="6"/>
      <c r="E2926" s="6"/>
    </row>
    <row r="2927" spans="1:5" x14ac:dyDescent="0.25">
      <c r="A2927" s="6"/>
      <c r="B2927" s="6"/>
      <c r="C2927" s="6"/>
      <c r="D2927" s="6"/>
      <c r="E2927" s="6"/>
    </row>
    <row r="2928" spans="1:5" x14ac:dyDescent="0.25">
      <c r="A2928" s="6"/>
      <c r="B2928" s="6"/>
      <c r="C2928" s="6"/>
      <c r="D2928" s="6"/>
      <c r="E2928" s="6"/>
    </row>
    <row r="2929" spans="1:5" x14ac:dyDescent="0.25">
      <c r="A2929" s="6"/>
      <c r="B2929" s="6"/>
      <c r="C2929" s="6"/>
      <c r="D2929" s="6"/>
      <c r="E2929" s="6"/>
    </row>
    <row r="2930" spans="1:5" x14ac:dyDescent="0.25">
      <c r="A2930" s="6"/>
      <c r="B2930" s="6"/>
      <c r="C2930" s="6"/>
      <c r="D2930" s="6"/>
      <c r="E2930" s="6"/>
    </row>
    <row r="2931" spans="1:5" x14ac:dyDescent="0.25">
      <c r="A2931" s="6"/>
      <c r="B2931" s="6"/>
      <c r="C2931" s="6"/>
      <c r="D2931" s="6"/>
      <c r="E2931" s="6"/>
    </row>
    <row r="2932" spans="1:5" x14ac:dyDescent="0.25">
      <c r="A2932" s="6"/>
      <c r="B2932" s="6"/>
      <c r="C2932" s="6"/>
      <c r="D2932" s="6"/>
      <c r="E2932" s="6"/>
    </row>
    <row r="2933" spans="1:5" x14ac:dyDescent="0.25">
      <c r="A2933" s="6"/>
      <c r="B2933" s="6"/>
      <c r="C2933" s="6"/>
      <c r="D2933" s="6"/>
      <c r="E2933" s="6"/>
    </row>
    <row r="2934" spans="1:5" x14ac:dyDescent="0.25">
      <c r="A2934" s="6"/>
      <c r="B2934" s="6"/>
      <c r="C2934" s="6"/>
      <c r="D2934" s="6"/>
      <c r="E2934" s="6"/>
    </row>
    <row r="2935" spans="1:5" x14ac:dyDescent="0.25">
      <c r="A2935" s="6"/>
      <c r="B2935" s="6"/>
      <c r="C2935" s="6"/>
      <c r="D2935" s="6"/>
      <c r="E2935" s="6"/>
    </row>
    <row r="2936" spans="1:5" x14ac:dyDescent="0.25">
      <c r="A2936" s="6"/>
      <c r="B2936" s="6"/>
      <c r="C2936" s="6"/>
      <c r="D2936" s="6"/>
      <c r="E2936" s="6"/>
    </row>
    <row r="2937" spans="1:5" x14ac:dyDescent="0.25">
      <c r="A2937" s="6"/>
      <c r="B2937" s="6"/>
      <c r="C2937" s="6"/>
      <c r="D2937" s="6"/>
      <c r="E2937" s="6"/>
    </row>
    <row r="2938" spans="1:5" x14ac:dyDescent="0.25">
      <c r="A2938" s="6"/>
      <c r="B2938" s="6"/>
      <c r="C2938" s="6"/>
      <c r="D2938" s="6"/>
      <c r="E2938" s="6"/>
    </row>
    <row r="2939" spans="1:5" x14ac:dyDescent="0.25">
      <c r="A2939" s="6"/>
      <c r="B2939" s="6"/>
      <c r="C2939" s="6"/>
      <c r="D2939" s="6"/>
      <c r="E2939" s="6"/>
    </row>
    <row r="2940" spans="1:5" x14ac:dyDescent="0.25">
      <c r="A2940" s="6"/>
      <c r="B2940" s="6"/>
      <c r="C2940" s="6"/>
      <c r="D2940" s="6"/>
      <c r="E2940" s="6"/>
    </row>
    <row r="2941" spans="1:5" x14ac:dyDescent="0.25">
      <c r="A2941" s="6"/>
      <c r="B2941" s="6"/>
      <c r="C2941" s="6"/>
      <c r="D2941" s="6"/>
      <c r="E2941" s="6"/>
    </row>
    <row r="2942" spans="1:5" x14ac:dyDescent="0.25">
      <c r="A2942" s="6"/>
      <c r="B2942" s="6"/>
      <c r="C2942" s="6"/>
      <c r="D2942" s="6"/>
      <c r="E2942" s="6"/>
    </row>
    <row r="2943" spans="1:5" x14ac:dyDescent="0.25">
      <c r="A2943" s="6"/>
      <c r="B2943" s="6"/>
      <c r="C2943" s="6"/>
      <c r="D2943" s="6"/>
      <c r="E2943" s="6"/>
    </row>
    <row r="2944" spans="1:5" x14ac:dyDescent="0.25">
      <c r="A2944" s="6"/>
      <c r="B2944" s="6"/>
      <c r="C2944" s="6"/>
      <c r="D2944" s="6"/>
      <c r="E2944" s="6"/>
    </row>
    <row r="2945" spans="1:5" x14ac:dyDescent="0.25">
      <c r="A2945" s="6"/>
      <c r="B2945" s="6"/>
      <c r="C2945" s="6"/>
      <c r="D2945" s="6"/>
      <c r="E2945" s="6"/>
    </row>
    <row r="2946" spans="1:5" x14ac:dyDescent="0.25">
      <c r="A2946" s="6"/>
      <c r="B2946" s="6"/>
      <c r="C2946" s="6"/>
      <c r="D2946" s="6"/>
      <c r="E2946" s="6"/>
    </row>
    <row r="2947" spans="1:5" x14ac:dyDescent="0.25">
      <c r="A2947" s="6"/>
      <c r="B2947" s="6"/>
      <c r="C2947" s="6"/>
      <c r="D2947" s="6"/>
      <c r="E2947" s="6"/>
    </row>
    <row r="2948" spans="1:5" x14ac:dyDescent="0.25">
      <c r="A2948" s="6"/>
      <c r="B2948" s="6"/>
      <c r="C2948" s="6"/>
      <c r="D2948" s="6"/>
      <c r="E2948" s="6"/>
    </row>
    <row r="2949" spans="1:5" x14ac:dyDescent="0.25">
      <c r="A2949" s="6"/>
      <c r="B2949" s="6"/>
      <c r="C2949" s="6"/>
      <c r="D2949" s="6"/>
      <c r="E2949" s="6"/>
    </row>
    <row r="2950" spans="1:5" x14ac:dyDescent="0.25">
      <c r="A2950" s="6"/>
      <c r="B2950" s="6"/>
      <c r="C2950" s="6"/>
      <c r="D2950" s="6"/>
      <c r="E2950" s="6"/>
    </row>
    <row r="2951" spans="1:5" x14ac:dyDescent="0.25">
      <c r="A2951" s="6"/>
      <c r="B2951" s="6"/>
      <c r="C2951" s="6"/>
      <c r="D2951" s="6"/>
      <c r="E2951" s="6"/>
    </row>
    <row r="2952" spans="1:5" x14ac:dyDescent="0.25">
      <c r="A2952" s="6"/>
      <c r="B2952" s="6"/>
      <c r="C2952" s="6"/>
      <c r="D2952" s="6"/>
      <c r="E2952" s="6"/>
    </row>
    <row r="2953" spans="1:5" x14ac:dyDescent="0.25">
      <c r="A2953" s="6"/>
      <c r="B2953" s="6"/>
      <c r="C2953" s="6"/>
      <c r="D2953" s="6"/>
      <c r="E2953" s="6"/>
    </row>
    <row r="2954" spans="1:5" x14ac:dyDescent="0.25">
      <c r="A2954" s="6"/>
      <c r="B2954" s="6"/>
      <c r="C2954" s="6"/>
      <c r="D2954" s="6"/>
      <c r="E2954" s="6"/>
    </row>
    <row r="2955" spans="1:5" x14ac:dyDescent="0.25">
      <c r="A2955" s="6"/>
      <c r="B2955" s="6"/>
      <c r="C2955" s="6"/>
      <c r="D2955" s="6"/>
      <c r="E2955" s="6"/>
    </row>
    <row r="2956" spans="1:5" x14ac:dyDescent="0.25">
      <c r="A2956" s="6"/>
      <c r="B2956" s="6"/>
      <c r="C2956" s="6"/>
      <c r="D2956" s="6"/>
      <c r="E2956" s="6"/>
    </row>
    <row r="2957" spans="1:5" x14ac:dyDescent="0.25">
      <c r="A2957" s="6"/>
      <c r="B2957" s="6"/>
      <c r="C2957" s="6"/>
      <c r="D2957" s="6"/>
      <c r="E2957" s="6"/>
    </row>
    <row r="2958" spans="1:5" x14ac:dyDescent="0.25">
      <c r="A2958" s="6"/>
      <c r="B2958" s="6"/>
      <c r="C2958" s="6"/>
      <c r="D2958" s="6"/>
      <c r="E2958" s="6"/>
    </row>
    <row r="2959" spans="1:5" x14ac:dyDescent="0.25">
      <c r="A2959" s="6"/>
      <c r="B2959" s="6"/>
      <c r="C2959" s="6"/>
      <c r="D2959" s="6"/>
      <c r="E2959" s="6"/>
    </row>
    <row r="2960" spans="1:5" x14ac:dyDescent="0.25">
      <c r="A2960" s="6"/>
      <c r="B2960" s="6"/>
      <c r="C2960" s="6"/>
      <c r="D2960" s="6"/>
      <c r="E2960" s="6"/>
    </row>
    <row r="2961" spans="1:5" x14ac:dyDescent="0.25">
      <c r="A2961" s="6"/>
      <c r="B2961" s="6"/>
      <c r="C2961" s="6"/>
      <c r="D2961" s="6"/>
      <c r="E2961" s="6"/>
    </row>
    <row r="2962" spans="1:5" x14ac:dyDescent="0.25">
      <c r="A2962" s="6"/>
      <c r="B2962" s="6"/>
      <c r="C2962" s="6"/>
      <c r="D2962" s="6"/>
      <c r="E2962" s="6"/>
    </row>
    <row r="2963" spans="1:5" x14ac:dyDescent="0.25">
      <c r="A2963" s="6"/>
      <c r="B2963" s="6"/>
      <c r="C2963" s="6"/>
      <c r="D2963" s="6"/>
      <c r="E2963" s="6"/>
    </row>
    <row r="2964" spans="1:5" x14ac:dyDescent="0.25">
      <c r="A2964" s="6"/>
      <c r="B2964" s="6"/>
      <c r="C2964" s="6"/>
      <c r="D2964" s="6"/>
      <c r="E2964" s="6"/>
    </row>
    <row r="2965" spans="1:5" x14ac:dyDescent="0.25">
      <c r="A2965" s="6"/>
      <c r="B2965" s="6"/>
      <c r="C2965" s="6"/>
      <c r="D2965" s="6"/>
      <c r="E2965" s="6"/>
    </row>
    <row r="2966" spans="1:5" x14ac:dyDescent="0.25">
      <c r="A2966" s="6"/>
      <c r="B2966" s="6"/>
      <c r="C2966" s="6"/>
      <c r="D2966" s="6"/>
      <c r="E2966" s="6"/>
    </row>
    <row r="2967" spans="1:5" x14ac:dyDescent="0.25">
      <c r="A2967" s="6"/>
      <c r="B2967" s="6"/>
      <c r="C2967" s="6"/>
      <c r="D2967" s="6"/>
      <c r="E2967" s="6"/>
    </row>
    <row r="2968" spans="1:5" x14ac:dyDescent="0.25">
      <c r="A2968" s="6"/>
      <c r="B2968" s="6"/>
      <c r="C2968" s="6"/>
      <c r="D2968" s="6"/>
      <c r="E2968" s="6"/>
    </row>
    <row r="2969" spans="1:5" x14ac:dyDescent="0.25">
      <c r="A2969" s="6"/>
      <c r="B2969" s="6"/>
      <c r="C2969" s="6"/>
      <c r="D2969" s="6"/>
      <c r="E2969" s="6"/>
    </row>
    <row r="2970" spans="1:5" x14ac:dyDescent="0.25">
      <c r="A2970" s="6"/>
      <c r="B2970" s="6"/>
      <c r="C2970" s="6"/>
      <c r="D2970" s="6"/>
      <c r="E2970" s="6"/>
    </row>
    <row r="2971" spans="1:5" x14ac:dyDescent="0.25">
      <c r="A2971" s="6"/>
      <c r="B2971" s="6"/>
      <c r="C2971" s="6"/>
      <c r="D2971" s="6"/>
      <c r="E2971" s="6"/>
    </row>
    <row r="2972" spans="1:5" x14ac:dyDescent="0.25">
      <c r="A2972" s="6"/>
      <c r="B2972" s="6"/>
      <c r="C2972" s="6"/>
      <c r="D2972" s="6"/>
      <c r="E2972" s="6"/>
    </row>
    <row r="2973" spans="1:5" x14ac:dyDescent="0.25">
      <c r="A2973" s="6"/>
      <c r="B2973" s="6"/>
      <c r="C2973" s="6"/>
      <c r="D2973" s="6"/>
      <c r="E2973" s="6"/>
    </row>
    <row r="2974" spans="1:5" x14ac:dyDescent="0.25">
      <c r="A2974" s="6"/>
      <c r="B2974" s="6"/>
      <c r="C2974" s="6"/>
      <c r="D2974" s="6"/>
      <c r="E2974" s="6"/>
    </row>
    <row r="2975" spans="1:5" x14ac:dyDescent="0.25">
      <c r="A2975" s="6"/>
      <c r="B2975" s="6"/>
      <c r="C2975" s="6"/>
      <c r="D2975" s="6"/>
      <c r="E2975" s="6"/>
    </row>
    <row r="2976" spans="1:5" x14ac:dyDescent="0.25">
      <c r="A2976" s="6"/>
      <c r="B2976" s="6"/>
      <c r="C2976" s="6"/>
      <c r="D2976" s="6"/>
      <c r="E2976" s="6"/>
    </row>
    <row r="2977" spans="1:5" x14ac:dyDescent="0.25">
      <c r="A2977" s="6"/>
      <c r="B2977" s="6"/>
      <c r="C2977" s="6"/>
      <c r="D2977" s="6"/>
      <c r="E2977" s="6"/>
    </row>
    <row r="2978" spans="1:5" x14ac:dyDescent="0.25">
      <c r="A2978" s="6"/>
      <c r="B2978" s="6"/>
      <c r="C2978" s="6"/>
      <c r="D2978" s="6"/>
      <c r="E2978" s="6"/>
    </row>
    <row r="2979" spans="1:5" x14ac:dyDescent="0.25">
      <c r="A2979" s="6"/>
      <c r="B2979" s="6"/>
      <c r="C2979" s="6"/>
      <c r="D2979" s="6"/>
      <c r="E2979" s="6"/>
    </row>
    <row r="2980" spans="1:5" x14ac:dyDescent="0.25">
      <c r="A2980" s="6"/>
      <c r="B2980" s="6"/>
      <c r="C2980" s="6"/>
      <c r="D2980" s="6"/>
      <c r="E2980" s="6"/>
    </row>
    <row r="2981" spans="1:5" x14ac:dyDescent="0.25">
      <c r="A2981" s="6"/>
      <c r="B2981" s="6"/>
      <c r="C2981" s="6"/>
      <c r="D2981" s="6"/>
      <c r="E2981" s="6"/>
    </row>
    <row r="2982" spans="1:5" x14ac:dyDescent="0.25">
      <c r="A2982" s="6"/>
      <c r="B2982" s="6"/>
      <c r="C2982" s="6"/>
      <c r="D2982" s="6"/>
      <c r="E2982" s="6"/>
    </row>
    <row r="2983" spans="1:5" x14ac:dyDescent="0.25">
      <c r="A2983" s="6"/>
      <c r="B2983" s="6"/>
      <c r="C2983" s="6"/>
      <c r="D2983" s="6"/>
      <c r="E2983" s="6"/>
    </row>
    <row r="2984" spans="1:5" x14ac:dyDescent="0.25">
      <c r="A2984" s="6"/>
      <c r="B2984" s="6"/>
      <c r="C2984" s="6"/>
      <c r="D2984" s="6"/>
      <c r="E2984" s="6"/>
    </row>
    <row r="2985" spans="1:5" x14ac:dyDescent="0.25">
      <c r="A2985" s="6"/>
      <c r="B2985" s="6"/>
      <c r="C2985" s="6"/>
      <c r="D2985" s="6"/>
      <c r="E2985" s="6"/>
    </row>
    <row r="2986" spans="1:5" x14ac:dyDescent="0.25">
      <c r="A2986" s="6"/>
      <c r="B2986" s="6"/>
      <c r="C2986" s="6"/>
      <c r="D2986" s="6"/>
      <c r="E2986" s="6"/>
    </row>
    <row r="2987" spans="1:5" x14ac:dyDescent="0.25">
      <c r="A2987" s="6"/>
      <c r="B2987" s="6"/>
      <c r="C2987" s="6"/>
      <c r="D2987" s="6"/>
      <c r="E2987" s="6"/>
    </row>
    <row r="2988" spans="1:5" x14ac:dyDescent="0.25">
      <c r="A2988" s="6"/>
      <c r="B2988" s="6"/>
      <c r="C2988" s="6"/>
      <c r="D2988" s="6"/>
      <c r="E2988" s="6"/>
    </row>
    <row r="2989" spans="1:5" x14ac:dyDescent="0.25">
      <c r="A2989" s="6"/>
      <c r="B2989" s="6"/>
      <c r="C2989" s="6"/>
      <c r="D2989" s="6"/>
      <c r="E2989" s="6"/>
    </row>
    <row r="2990" spans="1:5" x14ac:dyDescent="0.25">
      <c r="A2990" s="6"/>
      <c r="B2990" s="6"/>
      <c r="C2990" s="6"/>
      <c r="D2990" s="6"/>
      <c r="E2990" s="6"/>
    </row>
    <row r="2991" spans="1:5" x14ac:dyDescent="0.25">
      <c r="A2991" s="6"/>
      <c r="B2991" s="6"/>
      <c r="C2991" s="6"/>
      <c r="D2991" s="6"/>
      <c r="E2991" s="6"/>
    </row>
    <row r="2992" spans="1:5" x14ac:dyDescent="0.25">
      <c r="A2992" s="6"/>
      <c r="B2992" s="6"/>
      <c r="C2992" s="6"/>
      <c r="D2992" s="6"/>
      <c r="E2992" s="6"/>
    </row>
    <row r="2993" spans="1:5" x14ac:dyDescent="0.25">
      <c r="A2993" s="6"/>
      <c r="B2993" s="6"/>
      <c r="C2993" s="6"/>
      <c r="D2993" s="6"/>
      <c r="E2993" s="6"/>
    </row>
    <row r="2994" spans="1:5" x14ac:dyDescent="0.25">
      <c r="A2994" s="6"/>
      <c r="B2994" s="6"/>
      <c r="C2994" s="6"/>
      <c r="D2994" s="6"/>
      <c r="E2994" s="6"/>
    </row>
    <row r="2995" spans="1:5" x14ac:dyDescent="0.25">
      <c r="A2995" s="6"/>
      <c r="B2995" s="6"/>
      <c r="C2995" s="6"/>
      <c r="D2995" s="6"/>
      <c r="E2995" s="6"/>
    </row>
    <row r="2996" spans="1:5" x14ac:dyDescent="0.25">
      <c r="A2996" s="6"/>
      <c r="B2996" s="6"/>
      <c r="C2996" s="6"/>
      <c r="D2996" s="6"/>
      <c r="E2996" s="6"/>
    </row>
    <row r="2997" spans="1:5" x14ac:dyDescent="0.25">
      <c r="A2997" s="6"/>
      <c r="B2997" s="6"/>
      <c r="C2997" s="6"/>
      <c r="D2997" s="6"/>
      <c r="E2997" s="6"/>
    </row>
    <row r="2998" spans="1:5" x14ac:dyDescent="0.25">
      <c r="A2998" s="6"/>
      <c r="B2998" s="6"/>
      <c r="C2998" s="6"/>
      <c r="D2998" s="6"/>
      <c r="E2998" s="6"/>
    </row>
    <row r="2999" spans="1:5" x14ac:dyDescent="0.25">
      <c r="A2999" s="6"/>
      <c r="B2999" s="6"/>
      <c r="C2999" s="6"/>
      <c r="D2999" s="6"/>
      <c r="E2999" s="6"/>
    </row>
    <row r="3000" spans="1:5" x14ac:dyDescent="0.25">
      <c r="A3000" s="6"/>
      <c r="B3000" s="6"/>
      <c r="C3000" s="6"/>
      <c r="D3000" s="6"/>
      <c r="E3000" s="6"/>
    </row>
    <row r="3001" spans="1:5" x14ac:dyDescent="0.25">
      <c r="A3001" s="6"/>
      <c r="B3001" s="6"/>
      <c r="C3001" s="6"/>
      <c r="D3001" s="6"/>
      <c r="E3001" s="6"/>
    </row>
    <row r="3002" spans="1:5" x14ac:dyDescent="0.25">
      <c r="A3002" s="6"/>
      <c r="B3002" s="6"/>
      <c r="C3002" s="6"/>
      <c r="D3002" s="6"/>
      <c r="E3002" s="6"/>
    </row>
    <row r="3003" spans="1:5" x14ac:dyDescent="0.25">
      <c r="A3003" s="6"/>
      <c r="B3003" s="6"/>
      <c r="C3003" s="6"/>
      <c r="D3003" s="6"/>
      <c r="E3003" s="6"/>
    </row>
    <row r="3004" spans="1:5" x14ac:dyDescent="0.25">
      <c r="A3004" s="6"/>
      <c r="B3004" s="6"/>
      <c r="C3004" s="6"/>
      <c r="D3004" s="6"/>
      <c r="E3004" s="6"/>
    </row>
    <row r="3005" spans="1:5" x14ac:dyDescent="0.25">
      <c r="A3005" s="6"/>
      <c r="B3005" s="6"/>
      <c r="C3005" s="6"/>
      <c r="D3005" s="6"/>
      <c r="E3005" s="6"/>
    </row>
    <row r="3006" spans="1:5" x14ac:dyDescent="0.25">
      <c r="A3006" s="6"/>
      <c r="B3006" s="6"/>
      <c r="C3006" s="6"/>
      <c r="D3006" s="6"/>
      <c r="E3006" s="6"/>
    </row>
    <row r="3007" spans="1:5" x14ac:dyDescent="0.25">
      <c r="A3007" s="6"/>
      <c r="B3007" s="6"/>
      <c r="C3007" s="6"/>
      <c r="D3007" s="6"/>
      <c r="E3007" s="6"/>
    </row>
    <row r="3008" spans="1:5" x14ac:dyDescent="0.25">
      <c r="A3008" s="6"/>
      <c r="B3008" s="6"/>
      <c r="C3008" s="6"/>
      <c r="D3008" s="6"/>
      <c r="E3008" s="6"/>
    </row>
    <row r="3009" spans="1:5" x14ac:dyDescent="0.25">
      <c r="A3009" s="6"/>
      <c r="B3009" s="6"/>
      <c r="C3009" s="6"/>
      <c r="D3009" s="6"/>
      <c r="E3009" s="6"/>
    </row>
    <row r="3010" spans="1:5" x14ac:dyDescent="0.25">
      <c r="A3010" s="6"/>
      <c r="B3010" s="6"/>
      <c r="C3010" s="6"/>
      <c r="D3010" s="6"/>
      <c r="E3010" s="6"/>
    </row>
    <row r="3011" spans="1:5" x14ac:dyDescent="0.25">
      <c r="A3011" s="6"/>
      <c r="B3011" s="6"/>
      <c r="C3011" s="6"/>
      <c r="D3011" s="6"/>
      <c r="E3011" s="6"/>
    </row>
    <row r="3012" spans="1:5" x14ac:dyDescent="0.25">
      <c r="A3012" s="6"/>
      <c r="B3012" s="6"/>
      <c r="C3012" s="6"/>
      <c r="D3012" s="6"/>
      <c r="E3012" s="6"/>
    </row>
    <row r="3013" spans="1:5" x14ac:dyDescent="0.25">
      <c r="A3013" s="6"/>
      <c r="B3013" s="6"/>
      <c r="C3013" s="6"/>
      <c r="D3013" s="6"/>
      <c r="E3013" s="6"/>
    </row>
    <row r="3014" spans="1:5" x14ac:dyDescent="0.25">
      <c r="A3014" s="6"/>
      <c r="B3014" s="6"/>
      <c r="C3014" s="6"/>
      <c r="D3014" s="6"/>
      <c r="E3014" s="6"/>
    </row>
    <row r="3015" spans="1:5" x14ac:dyDescent="0.25">
      <c r="A3015" s="6"/>
      <c r="B3015" s="6"/>
      <c r="C3015" s="6"/>
      <c r="D3015" s="6"/>
      <c r="E3015" s="6"/>
    </row>
    <row r="3016" spans="1:5" x14ac:dyDescent="0.25">
      <c r="A3016" s="6"/>
      <c r="B3016" s="6"/>
      <c r="C3016" s="6"/>
      <c r="D3016" s="6"/>
      <c r="E3016" s="6"/>
    </row>
    <row r="3017" spans="1:5" x14ac:dyDescent="0.25">
      <c r="A3017" s="6"/>
      <c r="B3017" s="6"/>
      <c r="C3017" s="6"/>
      <c r="D3017" s="6"/>
      <c r="E3017" s="6"/>
    </row>
    <row r="3018" spans="1:5" x14ac:dyDescent="0.25">
      <c r="A3018" s="6"/>
      <c r="B3018" s="6"/>
      <c r="C3018" s="6"/>
      <c r="D3018" s="6"/>
      <c r="E3018" s="6"/>
    </row>
    <row r="3019" spans="1:5" x14ac:dyDescent="0.25">
      <c r="A3019" s="6"/>
      <c r="B3019" s="6"/>
      <c r="C3019" s="6"/>
      <c r="D3019" s="6"/>
      <c r="E3019" s="6"/>
    </row>
    <row r="3020" spans="1:5" x14ac:dyDescent="0.25">
      <c r="A3020" s="6"/>
      <c r="B3020" s="6"/>
      <c r="C3020" s="6"/>
      <c r="D3020" s="6"/>
      <c r="E3020" s="6"/>
    </row>
    <row r="3021" spans="1:5" x14ac:dyDescent="0.25">
      <c r="A3021" s="6"/>
      <c r="B3021" s="6"/>
      <c r="C3021" s="6"/>
      <c r="D3021" s="6"/>
      <c r="E3021" s="6"/>
    </row>
    <row r="3022" spans="1:5" x14ac:dyDescent="0.25">
      <c r="A3022" s="6"/>
      <c r="B3022" s="6"/>
      <c r="C3022" s="6"/>
      <c r="D3022" s="6"/>
      <c r="E3022" s="6"/>
    </row>
    <row r="3023" spans="1:5" x14ac:dyDescent="0.25">
      <c r="A3023" s="6"/>
      <c r="B3023" s="6"/>
      <c r="C3023" s="6"/>
      <c r="D3023" s="6"/>
      <c r="E3023" s="6"/>
    </row>
    <row r="3024" spans="1:5" x14ac:dyDescent="0.25">
      <c r="A3024" s="6"/>
      <c r="B3024" s="6"/>
      <c r="C3024" s="6"/>
      <c r="D3024" s="6"/>
      <c r="E3024" s="6"/>
    </row>
    <row r="3025" spans="1:5" x14ac:dyDescent="0.25">
      <c r="A3025" s="6"/>
      <c r="B3025" s="6"/>
      <c r="C3025" s="6"/>
      <c r="D3025" s="6"/>
      <c r="E3025" s="6"/>
    </row>
    <row r="3026" spans="1:5" x14ac:dyDescent="0.25">
      <c r="A3026" s="6"/>
      <c r="B3026" s="6"/>
      <c r="C3026" s="6"/>
      <c r="D3026" s="6"/>
      <c r="E3026" s="6"/>
    </row>
    <row r="3027" spans="1:5" x14ac:dyDescent="0.25">
      <c r="A3027" s="6"/>
      <c r="B3027" s="6"/>
      <c r="C3027" s="6"/>
      <c r="D3027" s="6"/>
      <c r="E3027" s="6"/>
    </row>
    <row r="3028" spans="1:5" x14ac:dyDescent="0.25">
      <c r="A3028" s="6"/>
      <c r="B3028" s="6"/>
      <c r="C3028" s="6"/>
      <c r="D3028" s="6"/>
      <c r="E3028" s="6"/>
    </row>
    <row r="3029" spans="1:5" x14ac:dyDescent="0.25">
      <c r="A3029" s="6"/>
      <c r="B3029" s="6"/>
      <c r="C3029" s="6"/>
      <c r="D3029" s="6"/>
      <c r="E3029" s="6"/>
    </row>
    <row r="3030" spans="1:5" x14ac:dyDescent="0.25">
      <c r="A3030" s="6"/>
      <c r="B3030" s="6"/>
      <c r="C3030" s="6"/>
      <c r="D3030" s="6"/>
      <c r="E3030" s="6"/>
    </row>
    <row r="3031" spans="1:5" x14ac:dyDescent="0.25">
      <c r="A3031" s="6"/>
      <c r="B3031" s="6"/>
      <c r="C3031" s="6"/>
      <c r="D3031" s="6"/>
      <c r="E3031" s="6"/>
    </row>
    <row r="3032" spans="1:5" x14ac:dyDescent="0.25">
      <c r="A3032" s="6"/>
      <c r="B3032" s="6"/>
      <c r="C3032" s="6"/>
      <c r="D3032" s="6"/>
      <c r="E3032" s="6"/>
    </row>
    <row r="3033" spans="1:5" x14ac:dyDescent="0.25">
      <c r="A3033" s="6"/>
      <c r="B3033" s="6"/>
      <c r="C3033" s="6"/>
      <c r="D3033" s="6"/>
      <c r="E3033" s="6"/>
    </row>
    <row r="3034" spans="1:5" x14ac:dyDescent="0.25">
      <c r="A3034" s="6"/>
      <c r="B3034" s="6"/>
      <c r="C3034" s="6"/>
      <c r="D3034" s="6"/>
      <c r="E3034" s="6"/>
    </row>
    <row r="3035" spans="1:5" x14ac:dyDescent="0.25">
      <c r="A3035" s="6"/>
      <c r="B3035" s="6"/>
      <c r="C3035" s="6"/>
      <c r="D3035" s="6"/>
      <c r="E3035" s="6"/>
    </row>
    <row r="3036" spans="1:5" x14ac:dyDescent="0.25">
      <c r="A3036" s="6"/>
      <c r="B3036" s="6"/>
      <c r="C3036" s="6"/>
      <c r="D3036" s="6"/>
      <c r="E3036" s="6"/>
    </row>
    <row r="3037" spans="1:5" x14ac:dyDescent="0.25">
      <c r="A3037" s="6"/>
      <c r="B3037" s="6"/>
      <c r="C3037" s="6"/>
      <c r="D3037" s="6"/>
      <c r="E3037" s="6"/>
    </row>
    <row r="3038" spans="1:5" x14ac:dyDescent="0.25">
      <c r="A3038" s="6"/>
      <c r="B3038" s="6"/>
      <c r="C3038" s="6"/>
      <c r="D3038" s="6"/>
      <c r="E3038" s="6"/>
    </row>
    <row r="3039" spans="1:5" x14ac:dyDescent="0.25">
      <c r="A3039" s="6"/>
      <c r="B3039" s="6"/>
      <c r="C3039" s="6"/>
      <c r="D3039" s="6"/>
      <c r="E3039" s="6"/>
    </row>
    <row r="3040" spans="1:5" x14ac:dyDescent="0.25">
      <c r="A3040" s="6"/>
      <c r="B3040" s="6"/>
      <c r="C3040" s="6"/>
      <c r="D3040" s="6"/>
      <c r="E3040" s="6"/>
    </row>
    <row r="3041" spans="1:5" x14ac:dyDescent="0.25">
      <c r="A3041" s="6"/>
      <c r="B3041" s="6"/>
      <c r="C3041" s="6"/>
      <c r="D3041" s="6"/>
      <c r="E3041" s="6"/>
    </row>
    <row r="3042" spans="1:5" x14ac:dyDescent="0.25">
      <c r="A3042" s="6"/>
      <c r="B3042" s="6"/>
      <c r="C3042" s="6"/>
      <c r="D3042" s="6"/>
      <c r="E3042" s="6"/>
    </row>
    <row r="3043" spans="1:5" x14ac:dyDescent="0.25">
      <c r="A3043" s="6"/>
      <c r="B3043" s="6"/>
      <c r="C3043" s="6"/>
      <c r="D3043" s="6"/>
      <c r="E3043" s="6"/>
    </row>
    <row r="3044" spans="1:5" x14ac:dyDescent="0.25">
      <c r="A3044" s="6"/>
      <c r="B3044" s="6"/>
      <c r="C3044" s="6"/>
      <c r="D3044" s="6"/>
      <c r="E3044" s="6"/>
    </row>
    <row r="3045" spans="1:5" x14ac:dyDescent="0.25">
      <c r="A3045" s="6"/>
      <c r="B3045" s="6"/>
      <c r="C3045" s="6"/>
      <c r="D3045" s="6"/>
      <c r="E3045" s="6"/>
    </row>
    <row r="3046" spans="1:5" x14ac:dyDescent="0.25">
      <c r="A3046" s="6"/>
      <c r="B3046" s="6"/>
      <c r="C3046" s="6"/>
      <c r="D3046" s="6"/>
      <c r="E3046" s="6"/>
    </row>
    <row r="3047" spans="1:5" x14ac:dyDescent="0.25">
      <c r="A3047" s="6"/>
      <c r="B3047" s="6"/>
      <c r="C3047" s="6"/>
      <c r="D3047" s="6"/>
      <c r="E3047" s="6"/>
    </row>
    <row r="3048" spans="1:5" x14ac:dyDescent="0.25">
      <c r="A3048" s="6"/>
      <c r="B3048" s="6"/>
      <c r="C3048" s="6"/>
      <c r="D3048" s="6"/>
      <c r="E3048" s="6"/>
    </row>
    <row r="3049" spans="1:5" x14ac:dyDescent="0.25">
      <c r="A3049" s="6"/>
      <c r="B3049" s="6"/>
      <c r="C3049" s="6"/>
      <c r="D3049" s="6"/>
      <c r="E3049" s="6"/>
    </row>
    <row r="3050" spans="1:5" x14ac:dyDescent="0.25">
      <c r="A3050" s="6"/>
      <c r="B3050" s="6"/>
      <c r="C3050" s="6"/>
      <c r="D3050" s="6"/>
      <c r="E3050" s="6"/>
    </row>
    <row r="3051" spans="1:5" x14ac:dyDescent="0.25">
      <c r="A3051" s="6"/>
      <c r="B3051" s="6"/>
      <c r="C3051" s="6"/>
      <c r="D3051" s="6"/>
      <c r="E3051" s="6"/>
    </row>
    <row r="3052" spans="1:5" x14ac:dyDescent="0.25">
      <c r="A3052" s="6"/>
      <c r="B3052" s="6"/>
      <c r="C3052" s="6"/>
      <c r="D3052" s="6"/>
      <c r="E3052" s="6"/>
    </row>
    <row r="3053" spans="1:5" x14ac:dyDescent="0.25">
      <c r="A3053" s="6"/>
      <c r="B3053" s="6"/>
      <c r="C3053" s="6"/>
      <c r="D3053" s="6"/>
      <c r="E3053" s="6"/>
    </row>
    <row r="3054" spans="1:5" x14ac:dyDescent="0.25">
      <c r="A3054" s="6"/>
      <c r="B3054" s="6"/>
      <c r="C3054" s="6"/>
      <c r="D3054" s="6"/>
      <c r="E3054" s="6"/>
    </row>
    <row r="3055" spans="1:5" x14ac:dyDescent="0.25">
      <c r="A3055" s="6"/>
      <c r="B3055" s="6"/>
      <c r="C3055" s="6"/>
      <c r="D3055" s="6"/>
      <c r="E3055" s="6"/>
    </row>
    <row r="3056" spans="1:5" x14ac:dyDescent="0.25">
      <c r="A3056" s="6"/>
      <c r="B3056" s="6"/>
      <c r="C3056" s="6"/>
      <c r="D3056" s="6"/>
      <c r="E3056" s="6"/>
    </row>
    <row r="3057" spans="1:5" x14ac:dyDescent="0.25">
      <c r="A3057" s="6"/>
      <c r="B3057" s="6"/>
      <c r="C3057" s="6"/>
      <c r="D3057" s="6"/>
      <c r="E3057" s="6"/>
    </row>
    <row r="3058" spans="1:5" x14ac:dyDescent="0.25">
      <c r="A3058" s="6"/>
      <c r="B3058" s="6"/>
      <c r="C3058" s="6"/>
      <c r="D3058" s="6"/>
      <c r="E3058" s="6"/>
    </row>
    <row r="3059" spans="1:5" x14ac:dyDescent="0.25">
      <c r="A3059" s="6"/>
      <c r="B3059" s="6"/>
      <c r="C3059" s="6"/>
      <c r="D3059" s="6"/>
      <c r="E3059" s="6"/>
    </row>
    <row r="3060" spans="1:5" x14ac:dyDescent="0.25">
      <c r="A3060" s="6"/>
      <c r="B3060" s="6"/>
      <c r="C3060" s="6"/>
      <c r="D3060" s="6"/>
      <c r="E3060" s="6"/>
    </row>
    <row r="3061" spans="1:5" x14ac:dyDescent="0.25">
      <c r="A3061" s="6"/>
      <c r="B3061" s="6"/>
      <c r="C3061" s="6"/>
      <c r="D3061" s="6"/>
      <c r="E3061" s="6"/>
    </row>
    <row r="3062" spans="1:5" x14ac:dyDescent="0.25">
      <c r="A3062" s="6"/>
      <c r="B3062" s="6"/>
      <c r="C3062" s="6"/>
      <c r="D3062" s="6"/>
      <c r="E3062" s="6"/>
    </row>
    <row r="3063" spans="1:5" x14ac:dyDescent="0.25">
      <c r="A3063" s="6"/>
      <c r="B3063" s="6"/>
      <c r="C3063" s="6"/>
      <c r="D3063" s="6"/>
      <c r="E3063" s="6"/>
    </row>
    <row r="3064" spans="1:5" x14ac:dyDescent="0.25">
      <c r="A3064" s="6"/>
      <c r="B3064" s="6"/>
      <c r="C3064" s="6"/>
      <c r="D3064" s="6"/>
      <c r="E3064" s="6"/>
    </row>
    <row r="3065" spans="1:5" x14ac:dyDescent="0.25">
      <c r="A3065" s="6"/>
      <c r="B3065" s="6"/>
      <c r="C3065" s="6"/>
      <c r="D3065" s="6"/>
      <c r="E3065" s="6"/>
    </row>
    <row r="3066" spans="1:5" x14ac:dyDescent="0.25">
      <c r="A3066" s="6"/>
      <c r="B3066" s="6"/>
      <c r="C3066" s="6"/>
      <c r="D3066" s="6"/>
      <c r="E3066" s="6"/>
    </row>
    <row r="3067" spans="1:5" x14ac:dyDescent="0.25">
      <c r="A3067" s="6"/>
      <c r="B3067" s="6"/>
      <c r="C3067" s="6"/>
      <c r="D3067" s="6"/>
      <c r="E3067" s="6"/>
    </row>
    <row r="3068" spans="1:5" x14ac:dyDescent="0.25">
      <c r="A3068" s="6"/>
      <c r="B3068" s="6"/>
      <c r="C3068" s="6"/>
      <c r="D3068" s="6"/>
      <c r="E3068" s="6"/>
    </row>
    <row r="3069" spans="1:5" x14ac:dyDescent="0.25">
      <c r="A3069" s="6"/>
      <c r="B3069" s="6"/>
      <c r="C3069" s="6"/>
      <c r="D3069" s="6"/>
      <c r="E3069" s="6"/>
    </row>
    <row r="3070" spans="1:5" x14ac:dyDescent="0.25">
      <c r="A3070" s="6"/>
      <c r="B3070" s="6"/>
      <c r="C3070" s="6"/>
      <c r="D3070" s="6"/>
      <c r="E3070" s="6"/>
    </row>
    <row r="3071" spans="1:5" x14ac:dyDescent="0.25">
      <c r="A3071" s="6"/>
      <c r="B3071" s="6"/>
      <c r="C3071" s="6"/>
      <c r="D3071" s="6"/>
      <c r="E3071" s="6"/>
    </row>
    <row r="3072" spans="1:5" x14ac:dyDescent="0.25">
      <c r="A3072" s="6"/>
      <c r="B3072" s="6"/>
      <c r="C3072" s="6"/>
      <c r="D3072" s="6"/>
      <c r="E3072" s="6"/>
    </row>
    <row r="3073" spans="1:5" x14ac:dyDescent="0.25">
      <c r="A3073" s="6"/>
      <c r="B3073" s="6"/>
      <c r="C3073" s="6"/>
      <c r="D3073" s="6"/>
      <c r="E3073" s="6"/>
    </row>
    <row r="3074" spans="1:5" x14ac:dyDescent="0.25">
      <c r="A3074" s="6"/>
      <c r="B3074" s="6"/>
      <c r="C3074" s="6"/>
      <c r="D3074" s="6"/>
      <c r="E3074" s="6"/>
    </row>
    <row r="3075" spans="1:5" x14ac:dyDescent="0.25">
      <c r="A3075" s="6"/>
      <c r="B3075" s="6"/>
      <c r="C3075" s="6"/>
      <c r="D3075" s="6"/>
      <c r="E3075" s="6"/>
    </row>
    <row r="3076" spans="1:5" x14ac:dyDescent="0.25">
      <c r="A3076" s="6"/>
      <c r="B3076" s="6"/>
      <c r="C3076" s="6"/>
      <c r="D3076" s="6"/>
      <c r="E3076" s="6"/>
    </row>
    <row r="3077" spans="1:5" x14ac:dyDescent="0.25">
      <c r="A3077" s="6"/>
      <c r="B3077" s="6"/>
      <c r="C3077" s="6"/>
      <c r="D3077" s="6"/>
      <c r="E3077" s="6"/>
    </row>
    <row r="3078" spans="1:5" x14ac:dyDescent="0.25">
      <c r="A3078" s="6"/>
      <c r="B3078" s="6"/>
      <c r="C3078" s="6"/>
      <c r="D3078" s="6"/>
      <c r="E3078" s="6"/>
    </row>
    <row r="3079" spans="1:5" x14ac:dyDescent="0.25">
      <c r="A3079" s="6"/>
      <c r="B3079" s="6"/>
      <c r="C3079" s="6"/>
      <c r="D3079" s="6"/>
      <c r="E3079" s="6"/>
    </row>
    <row r="3080" spans="1:5" x14ac:dyDescent="0.25">
      <c r="A3080" s="6"/>
      <c r="B3080" s="6"/>
      <c r="C3080" s="6"/>
      <c r="D3080" s="6"/>
      <c r="E3080" s="6"/>
    </row>
    <row r="3081" spans="1:5" x14ac:dyDescent="0.25">
      <c r="A3081" s="6"/>
      <c r="B3081" s="6"/>
      <c r="C3081" s="6"/>
      <c r="D3081" s="6"/>
      <c r="E3081" s="6"/>
    </row>
    <row r="3082" spans="1:5" x14ac:dyDescent="0.25">
      <c r="A3082" s="6"/>
      <c r="B3082" s="6"/>
      <c r="C3082" s="6"/>
      <c r="D3082" s="6"/>
      <c r="E3082" s="6"/>
    </row>
    <row r="3083" spans="1:5" x14ac:dyDescent="0.25">
      <c r="A3083" s="6"/>
      <c r="B3083" s="6"/>
      <c r="C3083" s="6"/>
      <c r="D3083" s="6"/>
      <c r="E3083" s="6"/>
    </row>
    <row r="3084" spans="1:5" x14ac:dyDescent="0.25">
      <c r="A3084" s="6"/>
      <c r="B3084" s="6"/>
      <c r="C3084" s="6"/>
      <c r="D3084" s="6"/>
      <c r="E3084" s="6"/>
    </row>
    <row r="3085" spans="1:5" x14ac:dyDescent="0.25">
      <c r="A3085" s="6"/>
      <c r="B3085" s="6"/>
      <c r="C3085" s="6"/>
      <c r="D3085" s="6"/>
      <c r="E3085" s="6"/>
    </row>
    <row r="3086" spans="1:5" x14ac:dyDescent="0.25">
      <c r="A3086" s="6"/>
      <c r="B3086" s="6"/>
      <c r="C3086" s="6"/>
      <c r="D3086" s="6"/>
      <c r="E3086" s="6"/>
    </row>
    <row r="3087" spans="1:5" x14ac:dyDescent="0.25">
      <c r="A3087" s="6"/>
      <c r="B3087" s="6"/>
      <c r="C3087" s="6"/>
      <c r="D3087" s="6"/>
      <c r="E3087" s="6"/>
    </row>
    <row r="3088" spans="1:5" x14ac:dyDescent="0.25">
      <c r="A3088" s="6"/>
      <c r="B3088" s="6"/>
      <c r="C3088" s="6"/>
      <c r="D3088" s="6"/>
      <c r="E3088" s="6"/>
    </row>
    <row r="3089" spans="1:5" x14ac:dyDescent="0.25">
      <c r="A3089" s="6"/>
      <c r="B3089" s="6"/>
      <c r="C3089" s="6"/>
      <c r="D3089" s="6"/>
      <c r="E3089" s="6"/>
    </row>
    <row r="3090" spans="1:5" x14ac:dyDescent="0.25">
      <c r="A3090" s="6"/>
      <c r="B3090" s="6"/>
      <c r="C3090" s="6"/>
      <c r="D3090" s="6"/>
      <c r="E3090" s="6"/>
    </row>
    <row r="3091" spans="1:5" x14ac:dyDescent="0.25">
      <c r="A3091" s="6"/>
      <c r="B3091" s="6"/>
      <c r="C3091" s="6"/>
      <c r="D3091" s="6"/>
      <c r="E3091" s="6"/>
    </row>
    <row r="3092" spans="1:5" x14ac:dyDescent="0.25">
      <c r="A3092" s="6"/>
      <c r="B3092" s="6"/>
      <c r="C3092" s="6"/>
      <c r="D3092" s="6"/>
      <c r="E3092" s="6"/>
    </row>
    <row r="3093" spans="1:5" x14ac:dyDescent="0.25">
      <c r="A3093" s="6"/>
      <c r="B3093" s="6"/>
      <c r="C3093" s="6"/>
      <c r="D3093" s="6"/>
      <c r="E3093" s="6"/>
    </row>
    <row r="3094" spans="1:5" x14ac:dyDescent="0.25">
      <c r="A3094" s="6"/>
      <c r="B3094" s="6"/>
      <c r="C3094" s="6"/>
      <c r="D3094" s="6"/>
      <c r="E3094" s="6"/>
    </row>
    <row r="3095" spans="1:5" x14ac:dyDescent="0.25">
      <c r="A3095" s="6"/>
      <c r="B3095" s="6"/>
      <c r="C3095" s="6"/>
      <c r="D3095" s="6"/>
      <c r="E3095" s="6"/>
    </row>
    <row r="3096" spans="1:5" x14ac:dyDescent="0.25">
      <c r="A3096" s="6"/>
      <c r="B3096" s="6"/>
      <c r="C3096" s="6"/>
      <c r="D3096" s="6"/>
      <c r="E3096" s="6"/>
    </row>
    <row r="3097" spans="1:5" x14ac:dyDescent="0.25">
      <c r="A3097" s="6"/>
      <c r="B3097" s="6"/>
      <c r="C3097" s="6"/>
      <c r="D3097" s="6"/>
      <c r="E3097" s="6"/>
    </row>
    <row r="3098" spans="1:5" x14ac:dyDescent="0.25">
      <c r="A3098" s="6"/>
      <c r="B3098" s="6"/>
      <c r="C3098" s="6"/>
      <c r="D3098" s="6"/>
      <c r="E3098" s="6"/>
    </row>
    <row r="3099" spans="1:5" x14ac:dyDescent="0.25">
      <c r="A3099" s="6"/>
      <c r="B3099" s="6"/>
      <c r="C3099" s="6"/>
      <c r="D3099" s="6"/>
      <c r="E3099" s="6"/>
    </row>
    <row r="3100" spans="1:5" x14ac:dyDescent="0.25">
      <c r="A3100" s="6"/>
      <c r="B3100" s="6"/>
      <c r="C3100" s="6"/>
      <c r="D3100" s="6"/>
      <c r="E3100" s="6"/>
    </row>
    <row r="3101" spans="1:5" x14ac:dyDescent="0.25">
      <c r="A3101" s="6"/>
      <c r="B3101" s="6"/>
      <c r="C3101" s="6"/>
      <c r="D3101" s="6"/>
      <c r="E3101" s="6"/>
    </row>
    <row r="3102" spans="1:5" x14ac:dyDescent="0.25">
      <c r="A3102" s="6"/>
      <c r="B3102" s="6"/>
      <c r="C3102" s="6"/>
      <c r="D3102" s="6"/>
      <c r="E3102" s="6"/>
    </row>
    <row r="3103" spans="1:5" x14ac:dyDescent="0.25">
      <c r="A3103" s="6"/>
      <c r="B3103" s="6"/>
      <c r="C3103" s="6"/>
      <c r="D3103" s="6"/>
      <c r="E3103" s="6"/>
    </row>
    <row r="3104" spans="1:5" x14ac:dyDescent="0.25">
      <c r="A3104" s="6"/>
      <c r="B3104" s="6"/>
      <c r="C3104" s="6"/>
      <c r="D3104" s="6"/>
      <c r="E3104" s="6"/>
    </row>
    <row r="3105" spans="1:5" x14ac:dyDescent="0.25">
      <c r="A3105" s="6"/>
      <c r="B3105" s="6"/>
      <c r="C3105" s="6"/>
      <c r="D3105" s="6"/>
      <c r="E3105" s="6"/>
    </row>
    <row r="3106" spans="1:5" x14ac:dyDescent="0.25">
      <c r="A3106" s="6"/>
      <c r="B3106" s="6"/>
      <c r="C3106" s="6"/>
      <c r="D3106" s="6"/>
      <c r="E3106" s="6"/>
    </row>
    <row r="3107" spans="1:5" x14ac:dyDescent="0.25">
      <c r="A3107" s="6"/>
      <c r="B3107" s="6"/>
      <c r="C3107" s="6"/>
      <c r="D3107" s="6"/>
      <c r="E3107" s="6"/>
    </row>
    <row r="3108" spans="1:5" x14ac:dyDescent="0.25">
      <c r="A3108" s="6"/>
      <c r="B3108" s="6"/>
      <c r="C3108" s="6"/>
      <c r="D3108" s="6"/>
      <c r="E3108" s="6"/>
    </row>
    <row r="3109" spans="1:5" x14ac:dyDescent="0.25">
      <c r="A3109" s="6"/>
      <c r="B3109" s="6"/>
      <c r="C3109" s="6"/>
      <c r="D3109" s="6"/>
      <c r="E3109" s="6"/>
    </row>
    <row r="3110" spans="1:5" x14ac:dyDescent="0.25">
      <c r="A3110" s="6"/>
      <c r="B3110" s="6"/>
      <c r="C3110" s="6"/>
      <c r="D3110" s="6"/>
      <c r="E3110" s="6"/>
    </row>
    <row r="3111" spans="1:5" x14ac:dyDescent="0.25">
      <c r="A3111" s="6"/>
      <c r="B3111" s="6"/>
      <c r="C3111" s="6"/>
      <c r="D3111" s="6"/>
      <c r="E3111" s="6"/>
    </row>
    <row r="3112" spans="1:5" x14ac:dyDescent="0.25">
      <c r="A3112" s="6"/>
      <c r="B3112" s="6"/>
      <c r="C3112" s="6"/>
      <c r="D3112" s="6"/>
      <c r="E3112" s="6"/>
    </row>
    <row r="3113" spans="1:5" x14ac:dyDescent="0.25">
      <c r="A3113" s="6"/>
      <c r="B3113" s="6"/>
      <c r="C3113" s="6"/>
      <c r="D3113" s="6"/>
      <c r="E3113" s="6"/>
    </row>
    <row r="3114" spans="1:5" x14ac:dyDescent="0.25">
      <c r="A3114" s="6"/>
      <c r="B3114" s="6"/>
      <c r="C3114" s="6"/>
      <c r="D3114" s="6"/>
      <c r="E3114" s="6"/>
    </row>
    <row r="3115" spans="1:5" x14ac:dyDescent="0.25">
      <c r="A3115" s="6"/>
      <c r="B3115" s="6"/>
      <c r="C3115" s="6"/>
      <c r="D3115" s="6"/>
      <c r="E3115" s="6"/>
    </row>
    <row r="3116" spans="1:5" x14ac:dyDescent="0.25">
      <c r="A3116" s="6"/>
      <c r="B3116" s="6"/>
      <c r="C3116" s="6"/>
      <c r="D3116" s="6"/>
      <c r="E3116" s="6"/>
    </row>
    <row r="3117" spans="1:5" x14ac:dyDescent="0.25">
      <c r="A3117" s="6"/>
      <c r="B3117" s="6"/>
      <c r="C3117" s="6"/>
      <c r="D3117" s="6"/>
      <c r="E3117" s="6"/>
    </row>
    <row r="3118" spans="1:5" x14ac:dyDescent="0.25">
      <c r="A3118" s="6"/>
      <c r="B3118" s="6"/>
      <c r="C3118" s="6"/>
      <c r="D3118" s="6"/>
      <c r="E3118" s="6"/>
    </row>
    <row r="3119" spans="1:5" x14ac:dyDescent="0.25">
      <c r="A3119" s="6"/>
      <c r="B3119" s="6"/>
      <c r="C3119" s="6"/>
      <c r="D3119" s="6"/>
      <c r="E3119" s="6"/>
    </row>
    <row r="3120" spans="1:5" x14ac:dyDescent="0.25">
      <c r="A3120" s="6"/>
      <c r="B3120" s="6"/>
      <c r="C3120" s="6"/>
      <c r="D3120" s="6"/>
      <c r="E3120" s="6"/>
    </row>
    <row r="3121" spans="1:5" x14ac:dyDescent="0.25">
      <c r="A3121" s="6"/>
      <c r="B3121" s="6"/>
      <c r="C3121" s="6"/>
      <c r="D3121" s="6"/>
      <c r="E3121" s="6"/>
    </row>
    <row r="3122" spans="1:5" x14ac:dyDescent="0.25">
      <c r="A3122" s="6"/>
      <c r="B3122" s="6"/>
      <c r="C3122" s="6"/>
      <c r="D3122" s="6"/>
      <c r="E3122" s="6"/>
    </row>
    <row r="3123" spans="1:5" x14ac:dyDescent="0.25">
      <c r="A3123" s="6"/>
      <c r="B3123" s="6"/>
      <c r="C3123" s="6"/>
      <c r="D3123" s="6"/>
      <c r="E3123" s="6"/>
    </row>
    <row r="3124" spans="1:5" x14ac:dyDescent="0.25">
      <c r="A3124" s="6"/>
      <c r="B3124" s="6"/>
      <c r="C3124" s="6"/>
      <c r="D3124" s="6"/>
      <c r="E3124" s="6"/>
    </row>
    <row r="3125" spans="1:5" x14ac:dyDescent="0.25">
      <c r="A3125" s="6"/>
      <c r="B3125" s="6"/>
      <c r="C3125" s="6"/>
      <c r="D3125" s="6"/>
      <c r="E3125" s="6"/>
    </row>
    <row r="3126" spans="1:5" x14ac:dyDescent="0.25">
      <c r="A3126" s="6"/>
      <c r="B3126" s="6"/>
      <c r="C3126" s="6"/>
      <c r="D3126" s="6"/>
      <c r="E3126" s="6"/>
    </row>
    <row r="3127" spans="1:5" x14ac:dyDescent="0.25">
      <c r="A3127" s="6"/>
      <c r="B3127" s="6"/>
      <c r="C3127" s="6"/>
      <c r="D3127" s="6"/>
      <c r="E3127" s="6"/>
    </row>
    <row r="3128" spans="1:5" x14ac:dyDescent="0.25">
      <c r="A3128" s="6"/>
      <c r="B3128" s="6"/>
      <c r="C3128" s="6"/>
      <c r="D3128" s="6"/>
      <c r="E3128" s="6"/>
    </row>
    <row r="3129" spans="1:5" x14ac:dyDescent="0.25">
      <c r="A3129" s="6"/>
      <c r="B3129" s="6"/>
      <c r="C3129" s="6"/>
      <c r="D3129" s="6"/>
      <c r="E3129" s="6"/>
    </row>
    <row r="3130" spans="1:5" x14ac:dyDescent="0.25">
      <c r="A3130" s="6"/>
      <c r="B3130" s="6"/>
      <c r="C3130" s="6"/>
      <c r="D3130" s="6"/>
      <c r="E3130" s="6"/>
    </row>
    <row r="3131" spans="1:5" x14ac:dyDescent="0.25">
      <c r="A3131" s="6"/>
      <c r="B3131" s="6"/>
      <c r="C3131" s="6"/>
      <c r="D3131" s="6"/>
      <c r="E3131" s="6"/>
    </row>
    <row r="3132" spans="1:5" x14ac:dyDescent="0.25">
      <c r="A3132" s="6"/>
      <c r="B3132" s="6"/>
      <c r="C3132" s="6"/>
      <c r="D3132" s="6"/>
      <c r="E3132" s="6"/>
    </row>
    <row r="3133" spans="1:5" x14ac:dyDescent="0.25">
      <c r="A3133" s="6"/>
      <c r="B3133" s="6"/>
      <c r="C3133" s="6"/>
      <c r="D3133" s="6"/>
      <c r="E3133" s="6"/>
    </row>
    <row r="3134" spans="1:5" x14ac:dyDescent="0.25">
      <c r="A3134" s="6"/>
      <c r="B3134" s="6"/>
      <c r="C3134" s="6"/>
      <c r="D3134" s="6"/>
      <c r="E3134" s="6"/>
    </row>
    <row r="3135" spans="1:5" x14ac:dyDescent="0.25">
      <c r="A3135" s="6"/>
      <c r="B3135" s="6"/>
      <c r="C3135" s="6"/>
      <c r="D3135" s="6"/>
      <c r="E3135" s="6"/>
    </row>
    <row r="3136" spans="1:5" x14ac:dyDescent="0.25">
      <c r="A3136" s="6"/>
      <c r="B3136" s="6"/>
      <c r="C3136" s="6"/>
      <c r="D3136" s="6"/>
      <c r="E3136" s="6"/>
    </row>
    <row r="3137" spans="1:5" x14ac:dyDescent="0.25">
      <c r="A3137" s="6"/>
      <c r="B3137" s="6"/>
      <c r="C3137" s="6"/>
      <c r="D3137" s="6"/>
      <c r="E3137" s="6"/>
    </row>
    <row r="3138" spans="1:5" x14ac:dyDescent="0.25">
      <c r="A3138" s="6"/>
      <c r="B3138" s="6"/>
      <c r="C3138" s="6"/>
      <c r="D3138" s="6"/>
      <c r="E3138" s="6"/>
    </row>
    <row r="3139" spans="1:5" x14ac:dyDescent="0.25">
      <c r="A3139" s="6"/>
      <c r="B3139" s="6"/>
      <c r="C3139" s="6"/>
      <c r="D3139" s="6"/>
      <c r="E3139" s="6"/>
    </row>
    <row r="3140" spans="1:5" x14ac:dyDescent="0.25">
      <c r="A3140" s="6"/>
      <c r="B3140" s="6"/>
      <c r="C3140" s="6"/>
      <c r="D3140" s="6"/>
      <c r="E3140" s="6"/>
    </row>
    <row r="3141" spans="1:5" x14ac:dyDescent="0.25">
      <c r="A3141" s="6"/>
      <c r="B3141" s="6"/>
      <c r="C3141" s="6"/>
      <c r="D3141" s="6"/>
      <c r="E3141" s="6"/>
    </row>
    <row r="3142" spans="1:5" x14ac:dyDescent="0.25">
      <c r="A3142" s="6"/>
      <c r="B3142" s="6"/>
      <c r="C3142" s="6"/>
      <c r="D3142" s="6"/>
      <c r="E3142" s="6"/>
    </row>
    <row r="3143" spans="1:5" x14ac:dyDescent="0.25">
      <c r="A3143" s="6"/>
      <c r="B3143" s="6"/>
      <c r="C3143" s="6"/>
      <c r="D3143" s="6"/>
      <c r="E3143" s="6"/>
    </row>
    <row r="3144" spans="1:5" x14ac:dyDescent="0.25">
      <c r="A3144" s="6"/>
      <c r="B3144" s="6"/>
      <c r="C3144" s="6"/>
      <c r="D3144" s="6"/>
      <c r="E3144" s="6"/>
    </row>
    <row r="3145" spans="1:5" x14ac:dyDescent="0.25">
      <c r="A3145" s="6"/>
      <c r="B3145" s="6"/>
      <c r="C3145" s="6"/>
      <c r="D3145" s="6"/>
      <c r="E3145" s="6"/>
    </row>
    <row r="3146" spans="1:5" x14ac:dyDescent="0.25">
      <c r="A3146" s="6"/>
      <c r="B3146" s="6"/>
      <c r="C3146" s="6"/>
      <c r="D3146" s="6"/>
      <c r="E3146" s="6"/>
    </row>
    <row r="3147" spans="1:5" x14ac:dyDescent="0.25">
      <c r="A3147" s="6"/>
      <c r="B3147" s="6"/>
      <c r="C3147" s="6"/>
      <c r="D3147" s="6"/>
      <c r="E3147" s="6"/>
    </row>
    <row r="3148" spans="1:5" x14ac:dyDescent="0.25">
      <c r="A3148" s="6"/>
      <c r="B3148" s="6"/>
      <c r="C3148" s="6"/>
      <c r="D3148" s="6"/>
      <c r="E3148" s="6"/>
    </row>
    <row r="3149" spans="1:5" x14ac:dyDescent="0.25">
      <c r="A3149" s="6"/>
      <c r="B3149" s="6"/>
      <c r="C3149" s="6"/>
      <c r="D3149" s="6"/>
      <c r="E3149" s="6"/>
    </row>
    <row r="3150" spans="1:5" x14ac:dyDescent="0.25">
      <c r="A3150" s="6"/>
      <c r="B3150" s="6"/>
      <c r="C3150" s="6"/>
      <c r="D3150" s="6"/>
      <c r="E3150" s="6"/>
    </row>
    <row r="3151" spans="1:5" x14ac:dyDescent="0.25">
      <c r="A3151" s="6"/>
      <c r="B3151" s="6"/>
      <c r="C3151" s="6"/>
      <c r="D3151" s="6"/>
      <c r="E3151" s="6"/>
    </row>
    <row r="3152" spans="1:5" x14ac:dyDescent="0.25">
      <c r="A3152" s="6"/>
      <c r="B3152" s="6"/>
      <c r="C3152" s="6"/>
      <c r="D3152" s="6"/>
      <c r="E3152" s="6"/>
    </row>
    <row r="3153" spans="1:5" x14ac:dyDescent="0.25">
      <c r="A3153" s="6"/>
      <c r="B3153" s="6"/>
      <c r="C3153" s="6"/>
      <c r="D3153" s="6"/>
      <c r="E3153" s="6"/>
    </row>
    <row r="3154" spans="1:5" x14ac:dyDescent="0.25">
      <c r="A3154" s="6"/>
      <c r="B3154" s="6"/>
      <c r="C3154" s="6"/>
      <c r="D3154" s="6"/>
      <c r="E3154" s="6"/>
    </row>
    <row r="3155" spans="1:5" x14ac:dyDescent="0.25">
      <c r="A3155" s="6"/>
      <c r="B3155" s="6"/>
      <c r="C3155" s="6"/>
      <c r="D3155" s="6"/>
      <c r="E3155" s="6"/>
    </row>
    <row r="3156" spans="1:5" x14ac:dyDescent="0.25">
      <c r="A3156" s="6"/>
      <c r="B3156" s="6"/>
      <c r="C3156" s="6"/>
      <c r="D3156" s="6"/>
      <c r="E3156" s="6"/>
    </row>
    <row r="3157" spans="1:5" x14ac:dyDescent="0.25">
      <c r="A3157" s="6"/>
      <c r="B3157" s="6"/>
      <c r="C3157" s="6"/>
      <c r="D3157" s="6"/>
      <c r="E3157" s="6"/>
    </row>
    <row r="3158" spans="1:5" x14ac:dyDescent="0.25">
      <c r="A3158" s="6"/>
      <c r="B3158" s="6"/>
      <c r="C3158" s="6"/>
      <c r="D3158" s="6"/>
      <c r="E3158" s="6"/>
    </row>
    <row r="3159" spans="1:5" x14ac:dyDescent="0.25">
      <c r="A3159" s="6"/>
      <c r="B3159" s="6"/>
      <c r="C3159" s="6"/>
      <c r="D3159" s="6"/>
      <c r="E3159" s="6"/>
    </row>
    <row r="3160" spans="1:5" x14ac:dyDescent="0.25">
      <c r="A3160" s="6"/>
      <c r="B3160" s="6"/>
      <c r="C3160" s="6"/>
      <c r="D3160" s="6"/>
      <c r="E3160" s="6"/>
    </row>
    <row r="3161" spans="1:5" x14ac:dyDescent="0.25">
      <c r="A3161" s="6"/>
      <c r="B3161" s="6"/>
      <c r="C3161" s="6"/>
      <c r="D3161" s="6"/>
      <c r="E3161" s="6"/>
    </row>
    <row r="3162" spans="1:5" x14ac:dyDescent="0.25">
      <c r="A3162" s="6"/>
      <c r="B3162" s="6"/>
      <c r="C3162" s="6"/>
      <c r="D3162" s="6"/>
      <c r="E3162" s="6"/>
    </row>
    <row r="3163" spans="1:5" x14ac:dyDescent="0.25">
      <c r="A3163" s="6"/>
      <c r="B3163" s="6"/>
      <c r="C3163" s="6"/>
      <c r="D3163" s="6"/>
      <c r="E3163" s="6"/>
    </row>
    <row r="3164" spans="1:5" x14ac:dyDescent="0.25">
      <c r="A3164" s="6"/>
      <c r="B3164" s="6"/>
      <c r="C3164" s="6"/>
      <c r="D3164" s="6"/>
      <c r="E3164" s="6"/>
    </row>
    <row r="3165" spans="1:5" x14ac:dyDescent="0.25">
      <c r="A3165" s="6"/>
      <c r="B3165" s="6"/>
      <c r="C3165" s="6"/>
      <c r="D3165" s="6"/>
      <c r="E3165" s="6"/>
    </row>
    <row r="3166" spans="1:5" x14ac:dyDescent="0.25">
      <c r="A3166" s="6"/>
      <c r="B3166" s="6"/>
      <c r="C3166" s="6"/>
      <c r="D3166" s="6"/>
      <c r="E3166" s="6"/>
    </row>
    <row r="3167" spans="1:5" x14ac:dyDescent="0.25">
      <c r="A3167" s="6"/>
      <c r="B3167" s="6"/>
      <c r="C3167" s="6"/>
      <c r="D3167" s="6"/>
      <c r="E3167" s="6"/>
    </row>
    <row r="3168" spans="1:5" x14ac:dyDescent="0.25">
      <c r="A3168" s="6"/>
      <c r="B3168" s="6"/>
      <c r="C3168" s="6"/>
      <c r="D3168" s="6"/>
      <c r="E3168" s="6"/>
    </row>
    <row r="3169" spans="1:5" x14ac:dyDescent="0.25">
      <c r="A3169" s="6"/>
      <c r="B3169" s="6"/>
      <c r="C3169" s="6"/>
      <c r="D3169" s="6"/>
      <c r="E3169" s="6"/>
    </row>
    <row r="3170" spans="1:5" x14ac:dyDescent="0.25">
      <c r="A3170" s="6"/>
      <c r="B3170" s="6"/>
      <c r="C3170" s="6"/>
      <c r="D3170" s="6"/>
      <c r="E3170" s="6"/>
    </row>
    <row r="3171" spans="1:5" x14ac:dyDescent="0.25">
      <c r="A3171" s="6"/>
      <c r="B3171" s="6"/>
      <c r="C3171" s="6"/>
      <c r="D3171" s="6"/>
      <c r="E3171" s="6"/>
    </row>
    <row r="3172" spans="1:5" x14ac:dyDescent="0.25">
      <c r="A3172" s="6"/>
      <c r="B3172" s="6"/>
      <c r="C3172" s="6"/>
      <c r="D3172" s="6"/>
      <c r="E3172" s="6"/>
    </row>
    <row r="3173" spans="1:5" x14ac:dyDescent="0.25">
      <c r="A3173" s="6"/>
      <c r="B3173" s="6"/>
      <c r="C3173" s="6"/>
      <c r="D3173" s="6"/>
      <c r="E3173" s="6"/>
    </row>
    <row r="3174" spans="1:5" x14ac:dyDescent="0.25">
      <c r="A3174" s="6"/>
      <c r="B3174" s="6"/>
      <c r="C3174" s="6"/>
      <c r="D3174" s="6"/>
      <c r="E3174" s="6"/>
    </row>
    <row r="3175" spans="1:5" x14ac:dyDescent="0.25">
      <c r="A3175" s="6"/>
      <c r="B3175" s="6"/>
      <c r="C3175" s="6"/>
      <c r="D3175" s="6"/>
      <c r="E3175" s="6"/>
    </row>
    <row r="3176" spans="1:5" x14ac:dyDescent="0.25">
      <c r="A3176" s="6"/>
      <c r="B3176" s="6"/>
      <c r="C3176" s="6"/>
      <c r="D3176" s="6"/>
      <c r="E3176" s="6"/>
    </row>
    <row r="3177" spans="1:5" x14ac:dyDescent="0.25">
      <c r="A3177" s="6"/>
      <c r="B3177" s="6"/>
      <c r="C3177" s="6"/>
      <c r="D3177" s="6"/>
      <c r="E3177" s="6"/>
    </row>
    <row r="3178" spans="1:5" x14ac:dyDescent="0.25">
      <c r="A3178" s="6"/>
      <c r="B3178" s="6"/>
      <c r="C3178" s="6"/>
      <c r="D3178" s="6"/>
      <c r="E3178" s="6"/>
    </row>
    <row r="3179" spans="1:5" x14ac:dyDescent="0.25">
      <c r="A3179" s="6"/>
      <c r="B3179" s="6"/>
      <c r="C3179" s="6"/>
      <c r="D3179" s="6"/>
      <c r="E3179" s="6"/>
    </row>
    <row r="3180" spans="1:5" x14ac:dyDescent="0.25">
      <c r="A3180" s="6"/>
      <c r="B3180" s="6"/>
      <c r="C3180" s="6"/>
      <c r="D3180" s="6"/>
      <c r="E3180" s="6"/>
    </row>
    <row r="3181" spans="1:5" x14ac:dyDescent="0.25">
      <c r="A3181" s="6"/>
      <c r="B3181" s="6"/>
      <c r="C3181" s="6"/>
      <c r="D3181" s="6"/>
      <c r="E3181" s="6"/>
    </row>
    <row r="3182" spans="1:5" x14ac:dyDescent="0.25">
      <c r="A3182" s="6"/>
      <c r="B3182" s="6"/>
      <c r="C3182" s="6"/>
      <c r="D3182" s="6"/>
      <c r="E3182" s="6"/>
    </row>
    <row r="3183" spans="1:5" x14ac:dyDescent="0.25">
      <c r="A3183" s="6"/>
      <c r="B3183" s="6"/>
      <c r="C3183" s="6"/>
      <c r="D3183" s="6"/>
      <c r="E3183" s="6"/>
    </row>
    <row r="3184" spans="1:5" x14ac:dyDescent="0.25">
      <c r="A3184" s="6"/>
      <c r="B3184" s="6"/>
      <c r="C3184" s="6"/>
      <c r="D3184" s="6"/>
      <c r="E3184" s="6"/>
    </row>
    <row r="3185" spans="1:5" x14ac:dyDescent="0.25">
      <c r="A3185" s="6"/>
      <c r="B3185" s="6"/>
      <c r="C3185" s="6"/>
      <c r="D3185" s="6"/>
      <c r="E3185" s="6"/>
    </row>
    <row r="3186" spans="1:5" x14ac:dyDescent="0.25">
      <c r="A3186" s="6"/>
      <c r="B3186" s="6"/>
      <c r="C3186" s="6"/>
      <c r="D3186" s="6"/>
      <c r="E3186" s="6"/>
    </row>
    <row r="3187" spans="1:5" x14ac:dyDescent="0.25">
      <c r="A3187" s="6"/>
      <c r="B3187" s="6"/>
      <c r="C3187" s="6"/>
      <c r="D3187" s="6"/>
      <c r="E3187" s="6"/>
    </row>
    <row r="3188" spans="1:5" x14ac:dyDescent="0.25">
      <c r="A3188" s="6"/>
      <c r="B3188" s="6"/>
      <c r="C3188" s="6"/>
      <c r="D3188" s="6"/>
      <c r="E3188" s="6"/>
    </row>
    <row r="3189" spans="1:5" x14ac:dyDescent="0.25">
      <c r="A3189" s="6"/>
      <c r="B3189" s="6"/>
      <c r="C3189" s="6"/>
      <c r="D3189" s="6"/>
      <c r="E3189" s="6"/>
    </row>
    <row r="3190" spans="1:5" x14ac:dyDescent="0.25">
      <c r="A3190" s="6"/>
      <c r="B3190" s="6"/>
      <c r="C3190" s="6"/>
      <c r="D3190" s="6"/>
      <c r="E3190" s="6"/>
    </row>
    <row r="3191" spans="1:5" x14ac:dyDescent="0.25">
      <c r="A3191" s="6"/>
      <c r="B3191" s="6"/>
      <c r="C3191" s="6"/>
      <c r="D3191" s="6"/>
      <c r="E3191" s="6"/>
    </row>
    <row r="3192" spans="1:5" x14ac:dyDescent="0.25">
      <c r="A3192" s="6"/>
      <c r="B3192" s="6"/>
      <c r="C3192" s="6"/>
      <c r="D3192" s="6"/>
      <c r="E3192" s="6"/>
    </row>
    <row r="3193" spans="1:5" x14ac:dyDescent="0.25">
      <c r="A3193" s="6"/>
      <c r="B3193" s="6"/>
      <c r="C3193" s="6"/>
      <c r="D3193" s="6"/>
      <c r="E3193" s="6"/>
    </row>
    <row r="3194" spans="1:5" x14ac:dyDescent="0.25">
      <c r="A3194" s="6"/>
      <c r="B3194" s="6"/>
      <c r="C3194" s="6"/>
      <c r="D3194" s="6"/>
      <c r="E3194" s="6"/>
    </row>
    <row r="3195" spans="1:5" x14ac:dyDescent="0.25">
      <c r="A3195" s="6"/>
      <c r="B3195" s="6"/>
      <c r="C3195" s="6"/>
      <c r="D3195" s="6"/>
      <c r="E3195" s="6"/>
    </row>
    <row r="3196" spans="1:5" x14ac:dyDescent="0.25">
      <c r="A3196" s="6"/>
      <c r="B3196" s="6"/>
      <c r="C3196" s="6"/>
      <c r="D3196" s="6"/>
      <c r="E3196" s="6"/>
    </row>
    <row r="3197" spans="1:5" x14ac:dyDescent="0.25">
      <c r="A3197" s="6"/>
      <c r="B3197" s="6"/>
      <c r="C3197" s="6"/>
      <c r="D3197" s="6"/>
      <c r="E3197" s="6"/>
    </row>
    <row r="3198" spans="1:5" x14ac:dyDescent="0.25">
      <c r="A3198" s="6"/>
      <c r="B3198" s="6"/>
      <c r="C3198" s="6"/>
      <c r="D3198" s="6"/>
      <c r="E3198" s="6"/>
    </row>
    <row r="3199" spans="1:5" x14ac:dyDescent="0.25">
      <c r="A3199" s="6"/>
      <c r="B3199" s="6"/>
      <c r="C3199" s="6"/>
      <c r="D3199" s="6"/>
      <c r="E3199" s="6"/>
    </row>
    <row r="3200" spans="1:5" x14ac:dyDescent="0.25">
      <c r="A3200" s="6"/>
      <c r="B3200" s="6"/>
      <c r="C3200" s="6"/>
      <c r="D3200" s="6"/>
      <c r="E3200" s="6"/>
    </row>
    <row r="3201" spans="1:5" x14ac:dyDescent="0.25">
      <c r="A3201" s="6"/>
      <c r="B3201" s="6"/>
      <c r="C3201" s="6"/>
      <c r="D3201" s="6"/>
      <c r="E3201" s="6"/>
    </row>
    <row r="3202" spans="1:5" x14ac:dyDescent="0.25">
      <c r="A3202" s="6"/>
      <c r="B3202" s="6"/>
      <c r="C3202" s="6"/>
      <c r="D3202" s="6"/>
      <c r="E3202" s="6"/>
    </row>
    <row r="3203" spans="1:5" x14ac:dyDescent="0.25">
      <c r="A3203" s="6"/>
      <c r="B3203" s="6"/>
      <c r="C3203" s="6"/>
      <c r="D3203" s="6"/>
      <c r="E3203" s="6"/>
    </row>
    <row r="3204" spans="1:5" x14ac:dyDescent="0.25">
      <c r="A3204" s="6"/>
      <c r="B3204" s="6"/>
      <c r="C3204" s="6"/>
      <c r="D3204" s="6"/>
      <c r="E3204" s="6"/>
    </row>
    <row r="3205" spans="1:5" x14ac:dyDescent="0.25">
      <c r="A3205" s="6"/>
      <c r="B3205" s="6"/>
      <c r="C3205" s="6"/>
      <c r="D3205" s="6"/>
      <c r="E3205" s="6"/>
    </row>
    <row r="3206" spans="1:5" x14ac:dyDescent="0.25">
      <c r="A3206" s="6"/>
      <c r="B3206" s="6"/>
      <c r="C3206" s="6"/>
      <c r="D3206" s="6"/>
      <c r="E3206" s="6"/>
    </row>
    <row r="3207" spans="1:5" x14ac:dyDescent="0.25">
      <c r="A3207" s="6"/>
      <c r="B3207" s="6"/>
      <c r="C3207" s="6"/>
      <c r="D3207" s="6"/>
      <c r="E3207" s="6"/>
    </row>
    <row r="3208" spans="1:5" x14ac:dyDescent="0.25">
      <c r="A3208" s="6"/>
      <c r="B3208" s="6"/>
      <c r="C3208" s="6"/>
      <c r="D3208" s="6"/>
      <c r="E3208" s="6"/>
    </row>
    <row r="3209" spans="1:5" x14ac:dyDescent="0.25">
      <c r="A3209" s="6"/>
      <c r="B3209" s="6"/>
      <c r="C3209" s="6"/>
      <c r="D3209" s="6"/>
      <c r="E3209" s="6"/>
    </row>
    <row r="3210" spans="1:5" x14ac:dyDescent="0.25">
      <c r="A3210" s="6"/>
      <c r="B3210" s="6"/>
      <c r="C3210" s="6"/>
      <c r="D3210" s="6"/>
      <c r="E3210" s="6"/>
    </row>
    <row r="3211" spans="1:5" x14ac:dyDescent="0.25">
      <c r="A3211" s="6"/>
      <c r="B3211" s="6"/>
      <c r="C3211" s="6"/>
      <c r="D3211" s="6"/>
      <c r="E3211" s="6"/>
    </row>
    <row r="3212" spans="1:5" x14ac:dyDescent="0.25">
      <c r="A3212" s="6"/>
      <c r="B3212" s="6"/>
      <c r="C3212" s="6"/>
      <c r="D3212" s="6"/>
      <c r="E3212" s="6"/>
    </row>
    <row r="3213" spans="1:5" x14ac:dyDescent="0.25">
      <c r="A3213" s="6"/>
      <c r="B3213" s="6"/>
      <c r="C3213" s="6"/>
      <c r="D3213" s="6"/>
      <c r="E3213" s="6"/>
    </row>
    <row r="3214" spans="1:5" x14ac:dyDescent="0.25">
      <c r="A3214" s="6"/>
      <c r="B3214" s="6"/>
      <c r="C3214" s="6"/>
      <c r="D3214" s="6"/>
      <c r="E3214" s="6"/>
    </row>
    <row r="3215" spans="1:5" x14ac:dyDescent="0.25">
      <c r="A3215" s="6"/>
      <c r="B3215" s="6"/>
      <c r="C3215" s="6"/>
      <c r="D3215" s="6"/>
      <c r="E3215" s="6"/>
    </row>
    <row r="3216" spans="1:5" x14ac:dyDescent="0.25">
      <c r="A3216" s="6"/>
      <c r="B3216" s="6"/>
      <c r="C3216" s="6"/>
      <c r="D3216" s="6"/>
      <c r="E3216" s="6"/>
    </row>
    <row r="3217" spans="1:5" x14ac:dyDescent="0.25">
      <c r="A3217" s="6"/>
      <c r="B3217" s="6"/>
      <c r="C3217" s="6"/>
      <c r="D3217" s="6"/>
      <c r="E3217" s="6"/>
    </row>
    <row r="3218" spans="1:5" x14ac:dyDescent="0.25">
      <c r="A3218" s="6"/>
      <c r="B3218" s="6"/>
      <c r="C3218" s="6"/>
      <c r="D3218" s="6"/>
      <c r="E3218" s="6"/>
    </row>
    <row r="3219" spans="1:5" x14ac:dyDescent="0.25">
      <c r="A3219" s="6"/>
      <c r="B3219" s="6"/>
      <c r="C3219" s="6"/>
      <c r="D3219" s="6"/>
      <c r="E3219" s="6"/>
    </row>
    <row r="3220" spans="1:5" x14ac:dyDescent="0.25">
      <c r="A3220" s="6"/>
      <c r="B3220" s="6"/>
      <c r="C3220" s="6"/>
      <c r="D3220" s="6"/>
      <c r="E3220" s="6"/>
    </row>
    <row r="3221" spans="1:5" x14ac:dyDescent="0.25">
      <c r="A3221" s="6"/>
      <c r="B3221" s="6"/>
      <c r="C3221" s="6"/>
      <c r="D3221" s="6"/>
      <c r="E3221" s="6"/>
    </row>
    <row r="3222" spans="1:5" x14ac:dyDescent="0.25">
      <c r="A3222" s="6"/>
      <c r="B3222" s="6"/>
      <c r="C3222" s="6"/>
      <c r="D3222" s="6"/>
      <c r="E3222" s="6"/>
    </row>
    <row r="3223" spans="1:5" x14ac:dyDescent="0.25">
      <c r="A3223" s="6"/>
      <c r="B3223" s="6"/>
      <c r="C3223" s="6"/>
      <c r="D3223" s="6"/>
      <c r="E3223" s="6"/>
    </row>
    <row r="3224" spans="1:5" x14ac:dyDescent="0.25">
      <c r="A3224" s="6"/>
      <c r="B3224" s="6"/>
      <c r="C3224" s="6"/>
      <c r="D3224" s="6"/>
      <c r="E3224" s="6"/>
    </row>
    <row r="3225" spans="1:5" x14ac:dyDescent="0.25">
      <c r="A3225" s="6"/>
      <c r="B3225" s="6"/>
      <c r="C3225" s="6"/>
      <c r="D3225" s="6"/>
      <c r="E3225" s="6"/>
    </row>
    <row r="3226" spans="1:5" x14ac:dyDescent="0.25">
      <c r="A3226" s="6"/>
      <c r="B3226" s="6"/>
      <c r="C3226" s="6"/>
      <c r="D3226" s="6"/>
      <c r="E3226" s="6"/>
    </row>
    <row r="3227" spans="1:5" x14ac:dyDescent="0.25">
      <c r="A3227" s="6"/>
      <c r="B3227" s="6"/>
      <c r="C3227" s="6"/>
      <c r="D3227" s="6"/>
      <c r="E3227" s="6"/>
    </row>
    <row r="3228" spans="1:5" x14ac:dyDescent="0.25">
      <c r="A3228" s="6"/>
      <c r="B3228" s="6"/>
      <c r="C3228" s="6"/>
      <c r="D3228" s="6"/>
      <c r="E3228" s="6"/>
    </row>
    <row r="3229" spans="1:5" x14ac:dyDescent="0.25">
      <c r="A3229" s="6"/>
      <c r="B3229" s="6"/>
      <c r="C3229" s="6"/>
      <c r="D3229" s="6"/>
      <c r="E3229" s="6"/>
    </row>
    <row r="3230" spans="1:5" x14ac:dyDescent="0.25">
      <c r="A3230" s="6"/>
      <c r="B3230" s="6"/>
      <c r="C3230" s="6"/>
      <c r="D3230" s="6"/>
      <c r="E3230" s="6"/>
    </row>
    <row r="3231" spans="1:5" x14ac:dyDescent="0.25">
      <c r="A3231" s="6"/>
      <c r="B3231" s="6"/>
      <c r="C3231" s="6"/>
      <c r="D3231" s="6"/>
      <c r="E3231" s="6"/>
    </row>
    <row r="3232" spans="1:5" x14ac:dyDescent="0.25">
      <c r="A3232" s="6"/>
      <c r="B3232" s="6"/>
      <c r="C3232" s="6"/>
      <c r="D3232" s="6"/>
      <c r="E3232" s="6"/>
    </row>
    <row r="3233" spans="1:5" x14ac:dyDescent="0.25">
      <c r="A3233" s="6"/>
      <c r="B3233" s="6"/>
      <c r="C3233" s="6"/>
      <c r="D3233" s="6"/>
      <c r="E3233" s="6"/>
    </row>
    <row r="3234" spans="1:5" x14ac:dyDescent="0.25">
      <c r="A3234" s="6"/>
      <c r="B3234" s="6"/>
      <c r="C3234" s="6"/>
      <c r="D3234" s="6"/>
      <c r="E3234" s="6"/>
    </row>
    <row r="3235" spans="1:5" x14ac:dyDescent="0.25">
      <c r="A3235" s="6"/>
      <c r="B3235" s="6"/>
      <c r="C3235" s="6"/>
      <c r="D3235" s="6"/>
      <c r="E3235" s="6"/>
    </row>
    <row r="3236" spans="1:5" x14ac:dyDescent="0.25">
      <c r="A3236" s="6"/>
      <c r="B3236" s="6"/>
      <c r="C3236" s="6"/>
      <c r="D3236" s="6"/>
      <c r="E3236" s="6"/>
    </row>
    <row r="3237" spans="1:5" x14ac:dyDescent="0.25">
      <c r="A3237" s="6"/>
      <c r="B3237" s="6"/>
      <c r="C3237" s="6"/>
      <c r="D3237" s="6"/>
      <c r="E3237" s="6"/>
    </row>
    <row r="3238" spans="1:5" x14ac:dyDescent="0.25">
      <c r="A3238" s="6"/>
      <c r="B3238" s="6"/>
      <c r="C3238" s="6"/>
      <c r="D3238" s="6"/>
      <c r="E3238" s="6"/>
    </row>
    <row r="3239" spans="1:5" x14ac:dyDescent="0.25">
      <c r="A3239" s="6"/>
      <c r="B3239" s="6"/>
      <c r="C3239" s="6"/>
      <c r="D3239" s="6"/>
      <c r="E3239" s="6"/>
    </row>
    <row r="3240" spans="1:5" x14ac:dyDescent="0.25">
      <c r="A3240" s="6"/>
      <c r="B3240" s="6"/>
      <c r="C3240" s="6"/>
      <c r="D3240" s="6"/>
      <c r="E3240" s="6"/>
    </row>
    <row r="3241" spans="1:5" x14ac:dyDescent="0.25">
      <c r="A3241" s="6"/>
      <c r="B3241" s="6"/>
      <c r="C3241" s="6"/>
      <c r="D3241" s="6"/>
      <c r="E3241" s="6"/>
    </row>
    <row r="3242" spans="1:5" x14ac:dyDescent="0.25">
      <c r="A3242" s="6"/>
      <c r="B3242" s="6"/>
      <c r="C3242" s="6"/>
      <c r="D3242" s="6"/>
      <c r="E3242" s="6"/>
    </row>
    <row r="3243" spans="1:5" x14ac:dyDescent="0.25">
      <c r="A3243" s="6"/>
      <c r="B3243" s="6"/>
      <c r="C3243" s="6"/>
      <c r="D3243" s="6"/>
      <c r="E3243" s="6"/>
    </row>
    <row r="3244" spans="1:5" x14ac:dyDescent="0.25">
      <c r="A3244" s="6"/>
      <c r="B3244" s="6"/>
      <c r="C3244" s="6"/>
      <c r="D3244" s="6"/>
      <c r="E3244" s="6"/>
    </row>
    <row r="3245" spans="1:5" x14ac:dyDescent="0.25">
      <c r="A3245" s="6"/>
      <c r="B3245" s="6"/>
      <c r="C3245" s="6"/>
      <c r="D3245" s="6"/>
      <c r="E3245" s="6"/>
    </row>
    <row r="3246" spans="1:5" x14ac:dyDescent="0.25">
      <c r="A3246" s="6"/>
      <c r="B3246" s="6"/>
      <c r="C3246" s="6"/>
      <c r="D3246" s="6"/>
      <c r="E3246" s="6"/>
    </row>
    <row r="3247" spans="1:5" x14ac:dyDescent="0.25">
      <c r="A3247" s="6"/>
      <c r="B3247" s="6"/>
      <c r="C3247" s="6"/>
      <c r="D3247" s="6"/>
      <c r="E3247" s="6"/>
    </row>
    <row r="3248" spans="1:5" x14ac:dyDescent="0.25">
      <c r="A3248" s="6"/>
      <c r="B3248" s="6"/>
      <c r="C3248" s="6"/>
      <c r="D3248" s="6"/>
      <c r="E3248" s="6"/>
    </row>
    <row r="3249" spans="1:5" x14ac:dyDescent="0.25">
      <c r="A3249" s="6"/>
      <c r="B3249" s="6"/>
      <c r="C3249" s="6"/>
      <c r="D3249" s="6"/>
      <c r="E3249" s="6"/>
    </row>
    <row r="3250" spans="1:5" x14ac:dyDescent="0.25">
      <c r="A3250" s="6"/>
      <c r="B3250" s="6"/>
      <c r="C3250" s="6"/>
      <c r="D3250" s="6"/>
      <c r="E3250" s="6"/>
    </row>
    <row r="3251" spans="1:5" x14ac:dyDescent="0.25">
      <c r="A3251" s="6"/>
      <c r="B3251" s="6"/>
      <c r="C3251" s="6"/>
      <c r="D3251" s="6"/>
      <c r="E3251" s="6"/>
    </row>
    <row r="3252" spans="1:5" x14ac:dyDescent="0.25">
      <c r="A3252" s="6"/>
      <c r="B3252" s="6"/>
      <c r="C3252" s="6"/>
      <c r="D3252" s="6"/>
      <c r="E3252" s="6"/>
    </row>
    <row r="3253" spans="1:5" x14ac:dyDescent="0.25">
      <c r="A3253" s="6"/>
      <c r="B3253" s="6"/>
      <c r="C3253" s="6"/>
      <c r="D3253" s="6"/>
      <c r="E3253" s="6"/>
    </row>
    <row r="3254" spans="1:5" x14ac:dyDescent="0.25">
      <c r="A3254" s="6"/>
      <c r="B3254" s="6"/>
      <c r="C3254" s="6"/>
      <c r="D3254" s="6"/>
      <c r="E3254" s="6"/>
    </row>
    <row r="3255" spans="1:5" x14ac:dyDescent="0.25">
      <c r="A3255" s="6"/>
      <c r="B3255" s="6"/>
      <c r="C3255" s="6"/>
      <c r="D3255" s="6"/>
      <c r="E3255" s="6"/>
    </row>
    <row r="3256" spans="1:5" x14ac:dyDescent="0.25">
      <c r="A3256" s="6"/>
      <c r="B3256" s="6"/>
      <c r="C3256" s="6"/>
      <c r="D3256" s="6"/>
      <c r="E3256" s="6"/>
    </row>
    <row r="3257" spans="1:5" x14ac:dyDescent="0.25">
      <c r="A3257" s="6"/>
      <c r="B3257" s="6"/>
      <c r="C3257" s="6"/>
      <c r="D3257" s="6"/>
      <c r="E3257" s="6"/>
    </row>
    <row r="3258" spans="1:5" x14ac:dyDescent="0.25">
      <c r="A3258" s="6"/>
      <c r="B3258" s="6"/>
      <c r="C3258" s="6"/>
      <c r="D3258" s="6"/>
      <c r="E3258" s="6"/>
    </row>
    <row r="3259" spans="1:5" x14ac:dyDescent="0.25">
      <c r="A3259" s="6"/>
      <c r="B3259" s="6"/>
      <c r="C3259" s="6"/>
      <c r="D3259" s="6"/>
      <c r="E3259" s="6"/>
    </row>
    <row r="3260" spans="1:5" x14ac:dyDescent="0.25">
      <c r="A3260" s="6"/>
      <c r="B3260" s="6"/>
      <c r="C3260" s="6"/>
      <c r="D3260" s="6"/>
      <c r="E3260" s="6"/>
    </row>
    <row r="3261" spans="1:5" x14ac:dyDescent="0.25">
      <c r="A3261" s="6"/>
      <c r="B3261" s="6"/>
      <c r="C3261" s="6"/>
      <c r="D3261" s="6"/>
      <c r="E3261" s="6"/>
    </row>
    <row r="3262" spans="1:5" x14ac:dyDescent="0.25">
      <c r="A3262" s="6"/>
      <c r="B3262" s="6"/>
      <c r="C3262" s="6"/>
      <c r="D3262" s="6"/>
      <c r="E3262" s="6"/>
    </row>
    <row r="3263" spans="1:5" x14ac:dyDescent="0.25">
      <c r="A3263" s="6"/>
      <c r="B3263" s="6"/>
      <c r="C3263" s="6"/>
      <c r="D3263" s="6"/>
      <c r="E3263" s="6"/>
    </row>
    <row r="3264" spans="1:5" x14ac:dyDescent="0.25">
      <c r="A3264" s="6"/>
      <c r="B3264" s="6"/>
      <c r="C3264" s="6"/>
      <c r="D3264" s="6"/>
      <c r="E3264" s="6"/>
    </row>
    <row r="3265" spans="1:5" x14ac:dyDescent="0.25">
      <c r="A3265" s="6"/>
      <c r="B3265" s="6"/>
      <c r="C3265" s="6"/>
      <c r="D3265" s="6"/>
      <c r="E3265" s="6"/>
    </row>
    <row r="3266" spans="1:5" x14ac:dyDescent="0.25">
      <c r="A3266" s="6"/>
      <c r="B3266" s="6"/>
      <c r="C3266" s="6"/>
      <c r="D3266" s="6"/>
      <c r="E3266" s="6"/>
    </row>
    <row r="3267" spans="1:5" x14ac:dyDescent="0.25">
      <c r="A3267" s="6"/>
      <c r="B3267" s="6"/>
      <c r="C3267" s="6"/>
      <c r="D3267" s="6"/>
      <c r="E3267" s="6"/>
    </row>
    <row r="3268" spans="1:5" x14ac:dyDescent="0.25">
      <c r="A3268" s="6"/>
      <c r="B3268" s="6"/>
      <c r="C3268" s="6"/>
      <c r="D3268" s="6"/>
      <c r="E3268" s="6"/>
    </row>
    <row r="3269" spans="1:5" x14ac:dyDescent="0.25">
      <c r="A3269" s="6"/>
      <c r="B3269" s="6"/>
      <c r="C3269" s="6"/>
      <c r="D3269" s="6"/>
      <c r="E3269" s="6"/>
    </row>
    <row r="3270" spans="1:5" x14ac:dyDescent="0.25">
      <c r="A3270" s="6"/>
      <c r="B3270" s="6"/>
      <c r="C3270" s="6"/>
      <c r="D3270" s="6"/>
      <c r="E3270" s="6"/>
    </row>
    <row r="3271" spans="1:5" x14ac:dyDescent="0.25">
      <c r="A3271" s="6"/>
      <c r="B3271" s="6"/>
      <c r="C3271" s="6"/>
      <c r="D3271" s="6"/>
      <c r="E3271" s="6"/>
    </row>
    <row r="3272" spans="1:5" x14ac:dyDescent="0.25">
      <c r="A3272" s="6"/>
      <c r="B3272" s="6"/>
      <c r="C3272" s="6"/>
      <c r="D3272" s="6"/>
      <c r="E3272" s="6"/>
    </row>
    <row r="3273" spans="1:5" x14ac:dyDescent="0.25">
      <c r="A3273" s="6"/>
      <c r="B3273" s="6"/>
      <c r="C3273" s="6"/>
      <c r="D3273" s="6"/>
      <c r="E3273" s="6"/>
    </row>
    <row r="3274" spans="1:5" x14ac:dyDescent="0.25">
      <c r="A3274" s="6"/>
      <c r="B3274" s="6"/>
      <c r="C3274" s="6"/>
      <c r="D3274" s="6"/>
      <c r="E3274" s="6"/>
    </row>
    <row r="3275" spans="1:5" x14ac:dyDescent="0.25">
      <c r="A3275" s="6"/>
      <c r="B3275" s="6"/>
      <c r="C3275" s="6"/>
      <c r="D3275" s="6"/>
      <c r="E3275" s="6"/>
    </row>
    <row r="3276" spans="1:5" x14ac:dyDescent="0.25">
      <c r="A3276" s="6"/>
      <c r="B3276" s="6"/>
      <c r="C3276" s="6"/>
      <c r="D3276" s="6"/>
      <c r="E3276" s="6"/>
    </row>
    <row r="3277" spans="1:5" x14ac:dyDescent="0.25">
      <c r="A3277" s="6"/>
      <c r="B3277" s="6"/>
      <c r="C3277" s="6"/>
      <c r="D3277" s="6"/>
      <c r="E3277" s="6"/>
    </row>
    <row r="3278" spans="1:5" x14ac:dyDescent="0.25">
      <c r="A3278" s="6"/>
      <c r="B3278" s="6"/>
      <c r="C3278" s="6"/>
      <c r="D3278" s="6"/>
      <c r="E3278" s="6"/>
    </row>
    <row r="3279" spans="1:5" x14ac:dyDescent="0.25">
      <c r="A3279" s="6"/>
      <c r="B3279" s="6"/>
      <c r="C3279" s="6"/>
      <c r="D3279" s="6"/>
      <c r="E3279" s="6"/>
    </row>
    <row r="3280" spans="1:5" x14ac:dyDescent="0.25">
      <c r="A3280" s="6"/>
      <c r="B3280" s="6"/>
      <c r="C3280" s="6"/>
      <c r="D3280" s="6"/>
      <c r="E3280" s="6"/>
    </row>
    <row r="3281" spans="1:5" x14ac:dyDescent="0.25">
      <c r="A3281" s="6"/>
      <c r="B3281" s="6"/>
      <c r="C3281" s="6"/>
      <c r="D3281" s="6"/>
      <c r="E3281" s="6"/>
    </row>
    <row r="3282" spans="1:5" x14ac:dyDescent="0.25">
      <c r="A3282" s="6"/>
      <c r="B3282" s="6"/>
      <c r="C3282" s="6"/>
      <c r="D3282" s="6"/>
      <c r="E3282" s="6"/>
    </row>
    <row r="3283" spans="1:5" x14ac:dyDescent="0.25">
      <c r="A3283" s="6"/>
      <c r="B3283" s="6"/>
      <c r="C3283" s="6"/>
      <c r="D3283" s="6"/>
      <c r="E3283" s="6"/>
    </row>
    <row r="3284" spans="1:5" x14ac:dyDescent="0.25">
      <c r="A3284" s="6"/>
      <c r="B3284" s="6"/>
      <c r="C3284" s="6"/>
      <c r="D3284" s="6"/>
      <c r="E3284" s="6"/>
    </row>
    <row r="3285" spans="1:5" x14ac:dyDescent="0.25">
      <c r="A3285" s="6"/>
      <c r="B3285" s="6"/>
      <c r="C3285" s="6"/>
      <c r="D3285" s="6"/>
      <c r="E3285" s="6"/>
    </row>
    <row r="3286" spans="1:5" x14ac:dyDescent="0.25">
      <c r="A3286" s="6"/>
      <c r="B3286" s="6"/>
      <c r="C3286" s="6"/>
      <c r="D3286" s="6"/>
      <c r="E3286" s="6"/>
    </row>
    <row r="3287" spans="1:5" x14ac:dyDescent="0.25">
      <c r="A3287" s="6"/>
      <c r="B3287" s="6"/>
      <c r="C3287" s="6"/>
      <c r="D3287" s="6"/>
      <c r="E3287" s="6"/>
    </row>
    <row r="3288" spans="1:5" x14ac:dyDescent="0.25">
      <c r="A3288" s="6"/>
      <c r="B3288" s="6"/>
      <c r="C3288" s="6"/>
      <c r="D3288" s="6"/>
      <c r="E3288" s="6"/>
    </row>
    <row r="3289" spans="1:5" x14ac:dyDescent="0.25">
      <c r="A3289" s="6"/>
      <c r="B3289" s="6"/>
      <c r="C3289" s="6"/>
      <c r="D3289" s="6"/>
      <c r="E3289" s="6"/>
    </row>
    <row r="3290" spans="1:5" x14ac:dyDescent="0.25">
      <c r="A3290" s="6"/>
      <c r="B3290" s="6"/>
      <c r="C3290" s="6"/>
      <c r="D3290" s="6"/>
      <c r="E3290" s="6"/>
    </row>
    <row r="3291" spans="1:5" x14ac:dyDescent="0.25">
      <c r="A3291" s="6"/>
      <c r="B3291" s="6"/>
      <c r="C3291" s="6"/>
      <c r="D3291" s="6"/>
      <c r="E3291" s="6"/>
    </row>
    <row r="3292" spans="1:5" x14ac:dyDescent="0.25">
      <c r="A3292" s="6"/>
      <c r="B3292" s="6"/>
      <c r="C3292" s="6"/>
      <c r="D3292" s="6"/>
      <c r="E3292" s="6"/>
    </row>
    <row r="3293" spans="1:5" x14ac:dyDescent="0.25">
      <c r="A3293" s="6"/>
      <c r="B3293" s="6"/>
      <c r="C3293" s="6"/>
      <c r="D3293" s="6"/>
      <c r="E3293" s="6"/>
    </row>
    <row r="3294" spans="1:5" x14ac:dyDescent="0.25">
      <c r="A3294" s="6"/>
      <c r="B3294" s="6"/>
      <c r="C3294" s="6"/>
      <c r="D3294" s="6"/>
      <c r="E3294" s="6"/>
    </row>
    <row r="3295" spans="1:5" x14ac:dyDescent="0.25">
      <c r="A3295" s="6"/>
      <c r="B3295" s="6"/>
      <c r="C3295" s="6"/>
      <c r="D3295" s="6"/>
      <c r="E3295" s="6"/>
    </row>
    <row r="3296" spans="1:5" x14ac:dyDescent="0.25">
      <c r="A3296" s="6"/>
      <c r="B3296" s="6"/>
      <c r="C3296" s="6"/>
      <c r="D3296" s="6"/>
      <c r="E3296" s="6"/>
    </row>
    <row r="3297" spans="1:5" x14ac:dyDescent="0.25">
      <c r="A3297" s="6"/>
      <c r="B3297" s="6"/>
      <c r="C3297" s="6"/>
      <c r="D3297" s="6"/>
      <c r="E3297" s="6"/>
    </row>
    <row r="3298" spans="1:5" x14ac:dyDescent="0.25">
      <c r="A3298" s="6"/>
      <c r="B3298" s="6"/>
      <c r="C3298" s="6"/>
      <c r="D3298" s="6"/>
      <c r="E3298" s="6"/>
    </row>
    <row r="3299" spans="1:5" x14ac:dyDescent="0.25">
      <c r="A3299" s="6"/>
      <c r="B3299" s="6"/>
      <c r="C3299" s="6"/>
      <c r="D3299" s="6"/>
      <c r="E3299" s="6"/>
    </row>
    <row r="3300" spans="1:5" x14ac:dyDescent="0.25">
      <c r="A3300" s="6"/>
      <c r="B3300" s="6"/>
      <c r="C3300" s="6"/>
      <c r="D3300" s="6"/>
      <c r="E3300" s="6"/>
    </row>
    <row r="3301" spans="1:5" x14ac:dyDescent="0.25">
      <c r="A3301" s="6"/>
      <c r="B3301" s="6"/>
      <c r="C3301" s="6"/>
      <c r="D3301" s="6"/>
      <c r="E3301" s="6"/>
    </row>
    <row r="3302" spans="1:5" x14ac:dyDescent="0.25">
      <c r="A3302" s="6"/>
      <c r="B3302" s="6"/>
      <c r="C3302" s="6"/>
      <c r="D3302" s="6"/>
      <c r="E3302" s="6"/>
    </row>
    <row r="3303" spans="1:5" x14ac:dyDescent="0.25">
      <c r="A3303" s="6"/>
      <c r="B3303" s="6"/>
      <c r="C3303" s="6"/>
      <c r="D3303" s="6"/>
      <c r="E3303" s="6"/>
    </row>
    <row r="3304" spans="1:5" x14ac:dyDescent="0.25">
      <c r="A3304" s="6"/>
      <c r="B3304" s="6"/>
      <c r="C3304" s="6"/>
      <c r="D3304" s="6"/>
      <c r="E3304" s="6"/>
    </row>
    <row r="3305" spans="1:5" x14ac:dyDescent="0.25">
      <c r="A3305" s="6"/>
      <c r="B3305" s="6"/>
      <c r="C3305" s="6"/>
      <c r="D3305" s="6"/>
      <c r="E3305" s="6"/>
    </row>
    <row r="3306" spans="1:5" x14ac:dyDescent="0.25">
      <c r="A3306" s="6"/>
      <c r="B3306" s="6"/>
      <c r="C3306" s="6"/>
      <c r="D3306" s="6"/>
      <c r="E3306" s="6"/>
    </row>
    <row r="3307" spans="1:5" x14ac:dyDescent="0.25">
      <c r="A3307" s="6"/>
      <c r="B3307" s="6"/>
      <c r="C3307" s="6"/>
      <c r="D3307" s="6"/>
      <c r="E3307" s="6"/>
    </row>
    <row r="3308" spans="1:5" x14ac:dyDescent="0.25">
      <c r="A3308" s="6"/>
      <c r="B3308" s="6"/>
      <c r="C3308" s="6"/>
      <c r="D3308" s="6"/>
      <c r="E3308" s="6"/>
    </row>
    <row r="3309" spans="1:5" x14ac:dyDescent="0.25">
      <c r="A3309" s="6"/>
      <c r="B3309" s="6"/>
      <c r="C3309" s="6"/>
      <c r="D3309" s="6"/>
      <c r="E3309" s="6"/>
    </row>
    <row r="3310" spans="1:5" x14ac:dyDescent="0.25">
      <c r="A3310" s="6"/>
      <c r="B3310" s="6"/>
      <c r="C3310" s="6"/>
      <c r="D3310" s="6"/>
      <c r="E3310" s="6"/>
    </row>
    <row r="3311" spans="1:5" x14ac:dyDescent="0.25">
      <c r="A3311" s="6"/>
      <c r="B3311" s="6"/>
      <c r="C3311" s="6"/>
      <c r="D3311" s="6"/>
      <c r="E3311" s="6"/>
    </row>
    <row r="3312" spans="1:5" x14ac:dyDescent="0.25">
      <c r="A3312" s="6"/>
      <c r="B3312" s="6"/>
      <c r="C3312" s="6"/>
      <c r="D3312" s="6"/>
      <c r="E3312" s="6"/>
    </row>
    <row r="3313" spans="1:5" x14ac:dyDescent="0.25">
      <c r="A3313" s="6"/>
      <c r="B3313" s="6"/>
      <c r="C3313" s="6"/>
      <c r="D3313" s="6"/>
      <c r="E3313" s="6"/>
    </row>
    <row r="3314" spans="1:5" x14ac:dyDescent="0.25">
      <c r="A3314" s="6"/>
      <c r="B3314" s="6"/>
      <c r="C3314" s="6"/>
      <c r="D3314" s="6"/>
      <c r="E3314" s="6"/>
    </row>
    <row r="3315" spans="1:5" x14ac:dyDescent="0.25">
      <c r="A3315" s="6"/>
      <c r="B3315" s="6"/>
      <c r="C3315" s="6"/>
      <c r="D3315" s="6"/>
      <c r="E3315" s="6"/>
    </row>
    <row r="3316" spans="1:5" x14ac:dyDescent="0.25">
      <c r="A3316" s="6"/>
      <c r="B3316" s="6"/>
      <c r="C3316" s="6"/>
      <c r="D3316" s="6"/>
      <c r="E3316" s="6"/>
    </row>
    <row r="3317" spans="1:5" x14ac:dyDescent="0.25">
      <c r="A3317" s="6"/>
      <c r="B3317" s="6"/>
      <c r="C3317" s="6"/>
      <c r="D3317" s="6"/>
      <c r="E3317" s="6"/>
    </row>
    <row r="3318" spans="1:5" x14ac:dyDescent="0.25">
      <c r="A3318" s="6"/>
      <c r="B3318" s="6"/>
      <c r="C3318" s="6"/>
      <c r="D3318" s="6"/>
      <c r="E3318" s="6"/>
    </row>
    <row r="3319" spans="1:5" x14ac:dyDescent="0.25">
      <c r="A3319" s="6"/>
      <c r="B3319" s="6"/>
      <c r="C3319" s="6"/>
      <c r="D3319" s="6"/>
      <c r="E3319" s="6"/>
    </row>
    <row r="3320" spans="1:5" x14ac:dyDescent="0.25">
      <c r="A3320" s="6"/>
      <c r="B3320" s="6"/>
      <c r="C3320" s="6"/>
      <c r="D3320" s="6"/>
      <c r="E3320" s="6"/>
    </row>
    <row r="3321" spans="1:5" x14ac:dyDescent="0.25">
      <c r="A3321" s="6"/>
      <c r="B3321" s="6"/>
      <c r="C3321" s="6"/>
      <c r="D3321" s="6"/>
      <c r="E3321" s="6"/>
    </row>
    <row r="3322" spans="1:5" x14ac:dyDescent="0.25">
      <c r="A3322" s="6"/>
      <c r="B3322" s="6"/>
      <c r="C3322" s="6"/>
      <c r="D3322" s="6"/>
      <c r="E3322" s="6"/>
    </row>
    <row r="3323" spans="1:5" x14ac:dyDescent="0.25">
      <c r="A3323" s="6"/>
      <c r="B3323" s="6"/>
      <c r="C3323" s="6"/>
      <c r="D3323" s="6"/>
      <c r="E3323" s="6"/>
    </row>
    <row r="3324" spans="1:5" x14ac:dyDescent="0.25">
      <c r="A3324" s="6"/>
      <c r="B3324" s="6"/>
      <c r="C3324" s="6"/>
      <c r="D3324" s="6"/>
      <c r="E3324" s="6"/>
    </row>
    <row r="3325" spans="1:5" x14ac:dyDescent="0.25">
      <c r="A3325" s="6"/>
      <c r="B3325" s="6"/>
      <c r="C3325" s="6"/>
      <c r="D3325" s="6"/>
      <c r="E3325" s="6"/>
    </row>
    <row r="3326" spans="1:5" x14ac:dyDescent="0.25">
      <c r="A3326" s="6"/>
      <c r="B3326" s="6"/>
      <c r="C3326" s="6"/>
      <c r="D3326" s="6"/>
      <c r="E3326" s="6"/>
    </row>
    <row r="3327" spans="1:5" x14ac:dyDescent="0.25">
      <c r="A3327" s="6"/>
      <c r="B3327" s="6"/>
      <c r="C3327" s="6"/>
      <c r="D3327" s="6"/>
      <c r="E3327" s="6"/>
    </row>
    <row r="3328" spans="1:5" x14ac:dyDescent="0.25">
      <c r="A3328" s="6"/>
      <c r="B3328" s="6"/>
      <c r="C3328" s="6"/>
      <c r="D3328" s="6"/>
      <c r="E3328" s="6"/>
    </row>
    <row r="3329" spans="1:5" x14ac:dyDescent="0.25">
      <c r="A3329" s="6"/>
      <c r="B3329" s="6"/>
      <c r="C3329" s="6"/>
      <c r="D3329" s="6"/>
      <c r="E3329" s="6"/>
    </row>
    <row r="3330" spans="1:5" x14ac:dyDescent="0.25">
      <c r="A3330" s="6"/>
      <c r="B3330" s="6"/>
      <c r="C3330" s="6"/>
      <c r="D3330" s="6"/>
      <c r="E3330" s="6"/>
    </row>
    <row r="3331" spans="1:5" x14ac:dyDescent="0.25">
      <c r="A3331" s="6"/>
      <c r="B3331" s="6"/>
      <c r="C3331" s="6"/>
      <c r="D3331" s="6"/>
      <c r="E3331" s="6"/>
    </row>
    <row r="3332" spans="1:5" x14ac:dyDescent="0.25">
      <c r="A3332" s="6"/>
      <c r="B3332" s="6"/>
      <c r="C3332" s="6"/>
      <c r="D3332" s="6"/>
      <c r="E3332" s="6"/>
    </row>
    <row r="3333" spans="1:5" x14ac:dyDescent="0.25">
      <c r="A3333" s="6"/>
      <c r="B3333" s="6"/>
      <c r="C3333" s="6"/>
      <c r="D3333" s="6"/>
      <c r="E3333" s="6"/>
    </row>
    <row r="3334" spans="1:5" x14ac:dyDescent="0.25">
      <c r="A3334" s="6"/>
      <c r="B3334" s="6"/>
      <c r="C3334" s="6"/>
      <c r="D3334" s="6"/>
      <c r="E3334" s="6"/>
    </row>
    <row r="3335" spans="1:5" x14ac:dyDescent="0.25">
      <c r="A3335" s="6"/>
      <c r="B3335" s="6"/>
      <c r="C3335" s="6"/>
      <c r="D3335" s="6"/>
      <c r="E3335" s="6"/>
    </row>
    <row r="3336" spans="1:5" x14ac:dyDescent="0.25">
      <c r="A3336" s="6"/>
      <c r="B3336" s="6"/>
      <c r="C3336" s="6"/>
      <c r="D3336" s="6"/>
      <c r="E3336" s="6"/>
    </row>
    <row r="3337" spans="1:5" x14ac:dyDescent="0.25">
      <c r="A3337" s="6"/>
      <c r="B3337" s="6"/>
      <c r="C3337" s="6"/>
      <c r="D3337" s="6"/>
      <c r="E3337" s="6"/>
    </row>
    <row r="3338" spans="1:5" x14ac:dyDescent="0.25">
      <c r="A3338" s="6"/>
      <c r="B3338" s="6"/>
      <c r="C3338" s="6"/>
      <c r="D3338" s="6"/>
      <c r="E3338" s="6"/>
    </row>
    <row r="3339" spans="1:5" x14ac:dyDescent="0.25">
      <c r="A3339" s="6"/>
      <c r="B3339" s="6"/>
      <c r="C3339" s="6"/>
      <c r="D3339" s="6"/>
      <c r="E3339" s="6"/>
    </row>
    <row r="3340" spans="1:5" x14ac:dyDescent="0.25">
      <c r="A3340" s="6"/>
      <c r="B3340" s="6"/>
      <c r="C3340" s="6"/>
      <c r="D3340" s="6"/>
      <c r="E3340" s="6"/>
    </row>
    <row r="3341" spans="1:5" x14ac:dyDescent="0.25">
      <c r="A3341" s="6"/>
      <c r="B3341" s="6"/>
      <c r="C3341" s="6"/>
      <c r="D3341" s="6"/>
      <c r="E3341" s="6"/>
    </row>
    <row r="3342" spans="1:5" x14ac:dyDescent="0.25">
      <c r="A3342" s="6"/>
      <c r="B3342" s="6"/>
      <c r="C3342" s="6"/>
      <c r="D3342" s="6"/>
      <c r="E3342" s="6"/>
    </row>
    <row r="3343" spans="1:5" x14ac:dyDescent="0.25">
      <c r="A3343" s="6"/>
      <c r="B3343" s="6"/>
      <c r="C3343" s="6"/>
      <c r="D3343" s="6"/>
      <c r="E3343" s="6"/>
    </row>
    <row r="3344" spans="1:5" x14ac:dyDescent="0.25">
      <c r="A3344" s="6"/>
      <c r="B3344" s="6"/>
      <c r="C3344" s="6"/>
      <c r="D3344" s="6"/>
      <c r="E3344" s="6"/>
    </row>
    <row r="3345" spans="1:5" x14ac:dyDescent="0.25">
      <c r="A3345" s="6"/>
      <c r="B3345" s="6"/>
      <c r="C3345" s="6"/>
      <c r="D3345" s="6"/>
      <c r="E3345" s="6"/>
    </row>
    <row r="3346" spans="1:5" x14ac:dyDescent="0.25">
      <c r="A3346" s="6"/>
      <c r="B3346" s="6"/>
      <c r="C3346" s="6"/>
      <c r="D3346" s="6"/>
      <c r="E3346" s="6"/>
    </row>
    <row r="3347" spans="1:5" x14ac:dyDescent="0.25">
      <c r="A3347" s="6"/>
      <c r="B3347" s="6"/>
      <c r="C3347" s="6"/>
      <c r="D3347" s="6"/>
      <c r="E3347" s="6"/>
    </row>
    <row r="3348" spans="1:5" x14ac:dyDescent="0.25">
      <c r="A3348" s="6"/>
      <c r="B3348" s="6"/>
      <c r="C3348" s="6"/>
      <c r="D3348" s="6"/>
      <c r="E3348" s="6"/>
    </row>
    <row r="3349" spans="1:5" x14ac:dyDescent="0.25">
      <c r="A3349" s="6"/>
      <c r="B3349" s="6"/>
      <c r="C3349" s="6"/>
      <c r="D3349" s="6"/>
      <c r="E3349" s="6"/>
    </row>
    <row r="3350" spans="1:5" x14ac:dyDescent="0.25">
      <c r="A3350" s="6"/>
      <c r="B3350" s="6"/>
      <c r="C3350" s="6"/>
      <c r="D3350" s="6"/>
      <c r="E3350" s="6"/>
    </row>
    <row r="3351" spans="1:5" x14ac:dyDescent="0.25">
      <c r="A3351" s="6"/>
      <c r="B3351" s="6"/>
      <c r="C3351" s="6"/>
      <c r="D3351" s="6"/>
      <c r="E3351" s="6"/>
    </row>
    <row r="3352" spans="1:5" x14ac:dyDescent="0.25">
      <c r="A3352" s="6"/>
      <c r="B3352" s="6"/>
      <c r="C3352" s="6"/>
      <c r="D3352" s="6"/>
      <c r="E3352" s="6"/>
    </row>
    <row r="3353" spans="1:5" x14ac:dyDescent="0.25">
      <c r="A3353" s="6"/>
      <c r="B3353" s="6"/>
      <c r="C3353" s="6"/>
      <c r="D3353" s="6"/>
      <c r="E3353" s="6"/>
    </row>
    <row r="3354" spans="1:5" x14ac:dyDescent="0.25">
      <c r="A3354" s="6"/>
      <c r="B3354" s="6"/>
      <c r="C3354" s="6"/>
      <c r="D3354" s="6"/>
      <c r="E3354" s="6"/>
    </row>
    <row r="3355" spans="1:5" x14ac:dyDescent="0.25">
      <c r="A3355" s="6"/>
      <c r="B3355" s="6"/>
      <c r="C3355" s="6"/>
      <c r="D3355" s="6"/>
      <c r="E3355" s="6"/>
    </row>
    <row r="3356" spans="1:5" x14ac:dyDescent="0.25">
      <c r="A3356" s="6"/>
      <c r="B3356" s="6"/>
      <c r="C3356" s="6"/>
      <c r="D3356" s="6"/>
      <c r="E3356" s="6"/>
    </row>
    <row r="3357" spans="1:5" x14ac:dyDescent="0.25">
      <c r="A3357" s="6"/>
      <c r="B3357" s="6"/>
      <c r="C3357" s="6"/>
      <c r="D3357" s="6"/>
      <c r="E3357" s="6"/>
    </row>
    <row r="3358" spans="1:5" x14ac:dyDescent="0.25">
      <c r="A3358" s="6"/>
      <c r="B3358" s="6"/>
      <c r="C3358" s="6"/>
      <c r="D3358" s="6"/>
      <c r="E3358" s="6"/>
    </row>
    <row r="3359" spans="1:5" x14ac:dyDescent="0.25">
      <c r="A3359" s="6"/>
      <c r="B3359" s="6"/>
      <c r="C3359" s="6"/>
      <c r="D3359" s="6"/>
      <c r="E3359" s="6"/>
    </row>
    <row r="3360" spans="1:5" x14ac:dyDescent="0.25">
      <c r="A3360" s="6"/>
      <c r="B3360" s="6"/>
      <c r="C3360" s="6"/>
      <c r="D3360" s="6"/>
      <c r="E3360" s="6"/>
    </row>
    <row r="3361" spans="1:5" x14ac:dyDescent="0.25">
      <c r="A3361" s="6"/>
      <c r="B3361" s="6"/>
      <c r="C3361" s="6"/>
      <c r="D3361" s="6"/>
      <c r="E3361" s="6"/>
    </row>
    <row r="3362" spans="1:5" x14ac:dyDescent="0.25">
      <c r="A3362" s="6"/>
      <c r="B3362" s="6"/>
      <c r="C3362" s="6"/>
      <c r="D3362" s="6"/>
      <c r="E3362" s="6"/>
    </row>
    <row r="3363" spans="1:5" x14ac:dyDescent="0.25">
      <c r="A3363" s="6"/>
      <c r="B3363" s="6"/>
      <c r="C3363" s="6"/>
      <c r="D3363" s="6"/>
      <c r="E3363" s="6"/>
    </row>
    <row r="3364" spans="1:5" x14ac:dyDescent="0.25">
      <c r="A3364" s="6"/>
      <c r="B3364" s="6"/>
      <c r="C3364" s="6"/>
      <c r="D3364" s="6"/>
      <c r="E3364" s="6"/>
    </row>
    <row r="3365" spans="1:5" x14ac:dyDescent="0.25">
      <c r="A3365" s="6"/>
      <c r="B3365" s="6"/>
      <c r="C3365" s="6"/>
      <c r="D3365" s="6"/>
      <c r="E3365" s="6"/>
    </row>
    <row r="3366" spans="1:5" x14ac:dyDescent="0.25">
      <c r="A3366" s="6"/>
      <c r="B3366" s="6"/>
      <c r="C3366" s="6"/>
      <c r="D3366" s="6"/>
      <c r="E3366" s="6"/>
    </row>
    <row r="3367" spans="1:5" x14ac:dyDescent="0.25">
      <c r="A3367" s="6"/>
      <c r="B3367" s="6"/>
      <c r="C3367" s="6"/>
      <c r="D3367" s="6"/>
      <c r="E3367" s="6"/>
    </row>
    <row r="3368" spans="1:5" x14ac:dyDescent="0.25">
      <c r="A3368" s="6"/>
      <c r="B3368" s="6"/>
      <c r="C3368" s="6"/>
      <c r="D3368" s="6"/>
      <c r="E3368" s="6"/>
    </row>
    <row r="3369" spans="1:5" x14ac:dyDescent="0.25">
      <c r="A3369" s="6"/>
      <c r="B3369" s="6"/>
      <c r="C3369" s="6"/>
      <c r="D3369" s="6"/>
      <c r="E3369" s="6"/>
    </row>
    <row r="3370" spans="1:5" x14ac:dyDescent="0.25">
      <c r="A3370" s="6"/>
      <c r="B3370" s="6"/>
      <c r="C3370" s="6"/>
      <c r="D3370" s="6"/>
      <c r="E3370" s="6"/>
    </row>
    <row r="3371" spans="1:5" x14ac:dyDescent="0.25">
      <c r="A3371" s="6"/>
      <c r="B3371" s="6"/>
      <c r="C3371" s="6"/>
      <c r="D3371" s="6"/>
      <c r="E3371" s="6"/>
    </row>
    <row r="3372" spans="1:5" x14ac:dyDescent="0.25">
      <c r="A3372" s="6"/>
      <c r="B3372" s="6"/>
      <c r="C3372" s="6"/>
      <c r="D3372" s="6"/>
      <c r="E3372" s="6"/>
    </row>
    <row r="3373" spans="1:5" x14ac:dyDescent="0.25">
      <c r="A3373" s="6"/>
      <c r="B3373" s="6"/>
      <c r="C3373" s="6"/>
      <c r="D3373" s="6"/>
      <c r="E3373" s="6"/>
    </row>
    <row r="3374" spans="1:5" x14ac:dyDescent="0.25">
      <c r="A3374" s="6"/>
      <c r="B3374" s="6"/>
      <c r="C3374" s="6"/>
      <c r="D3374" s="6"/>
      <c r="E3374" s="6"/>
    </row>
    <row r="3375" spans="1:5" x14ac:dyDescent="0.25">
      <c r="A3375" s="6"/>
      <c r="B3375" s="6"/>
      <c r="C3375" s="6"/>
      <c r="D3375" s="6"/>
      <c r="E3375" s="6"/>
    </row>
    <row r="3376" spans="1:5" x14ac:dyDescent="0.25">
      <c r="A3376" s="6"/>
      <c r="B3376" s="6"/>
      <c r="C3376" s="6"/>
      <c r="D3376" s="6"/>
      <c r="E3376" s="6"/>
    </row>
    <row r="3377" spans="1:5" x14ac:dyDescent="0.25">
      <c r="A3377" s="6"/>
      <c r="B3377" s="6"/>
      <c r="C3377" s="6"/>
      <c r="D3377" s="6"/>
      <c r="E3377" s="6"/>
    </row>
    <row r="3378" spans="1:5" x14ac:dyDescent="0.25">
      <c r="A3378" s="6"/>
      <c r="B3378" s="6"/>
      <c r="C3378" s="6"/>
      <c r="D3378" s="6"/>
      <c r="E3378" s="6"/>
    </row>
    <row r="3379" spans="1:5" x14ac:dyDescent="0.25">
      <c r="A3379" s="6"/>
      <c r="B3379" s="6"/>
      <c r="C3379" s="6"/>
      <c r="D3379" s="6"/>
      <c r="E3379" s="6"/>
    </row>
    <row r="3380" spans="1:5" x14ac:dyDescent="0.25">
      <c r="A3380" s="6"/>
      <c r="B3380" s="6"/>
      <c r="C3380" s="6"/>
      <c r="D3380" s="6"/>
      <c r="E3380" s="6"/>
    </row>
    <row r="3381" spans="1:5" x14ac:dyDescent="0.25">
      <c r="A3381" s="6"/>
      <c r="B3381" s="6"/>
      <c r="C3381" s="6"/>
      <c r="D3381" s="6"/>
      <c r="E3381" s="6"/>
    </row>
    <row r="3382" spans="1:5" x14ac:dyDescent="0.25">
      <c r="A3382" s="6"/>
      <c r="B3382" s="6"/>
      <c r="C3382" s="6"/>
      <c r="D3382" s="6"/>
      <c r="E3382" s="6"/>
    </row>
    <row r="3383" spans="1:5" x14ac:dyDescent="0.25">
      <c r="A3383" s="6"/>
      <c r="B3383" s="6"/>
      <c r="C3383" s="6"/>
      <c r="D3383" s="6"/>
      <c r="E3383" s="6"/>
    </row>
    <row r="3384" spans="1:5" x14ac:dyDescent="0.25">
      <c r="A3384" s="6"/>
      <c r="B3384" s="6"/>
      <c r="C3384" s="6"/>
      <c r="D3384" s="6"/>
      <c r="E3384" s="6"/>
    </row>
    <row r="3385" spans="1:5" x14ac:dyDescent="0.25">
      <c r="A3385" s="6"/>
      <c r="B3385" s="6"/>
      <c r="C3385" s="6"/>
      <c r="D3385" s="6"/>
      <c r="E3385" s="6"/>
    </row>
    <row r="3386" spans="1:5" x14ac:dyDescent="0.25">
      <c r="A3386" s="6"/>
      <c r="B3386" s="6"/>
      <c r="C3386" s="6"/>
      <c r="D3386" s="6"/>
      <c r="E3386" s="6"/>
    </row>
    <row r="3387" spans="1:5" x14ac:dyDescent="0.25">
      <c r="A3387" s="6"/>
      <c r="B3387" s="6"/>
      <c r="C3387" s="6"/>
      <c r="D3387" s="6"/>
      <c r="E3387" s="6"/>
    </row>
    <row r="3388" spans="1:5" x14ac:dyDescent="0.25">
      <c r="A3388" s="6"/>
      <c r="B3388" s="6"/>
      <c r="C3388" s="6"/>
      <c r="D3388" s="6"/>
      <c r="E3388" s="6"/>
    </row>
    <row r="3389" spans="1:5" x14ac:dyDescent="0.25">
      <c r="A3389" s="6"/>
      <c r="B3389" s="6"/>
      <c r="C3389" s="6"/>
      <c r="D3389" s="6"/>
      <c r="E3389" s="6"/>
    </row>
    <row r="3390" spans="1:5" x14ac:dyDescent="0.25">
      <c r="A3390" s="6"/>
      <c r="B3390" s="6"/>
      <c r="C3390" s="6"/>
      <c r="D3390" s="6"/>
      <c r="E3390" s="6"/>
    </row>
    <row r="3391" spans="1:5" x14ac:dyDescent="0.25">
      <c r="A3391" s="6"/>
      <c r="B3391" s="6"/>
      <c r="C3391" s="6"/>
      <c r="D3391" s="6"/>
      <c r="E3391" s="6"/>
    </row>
    <row r="3392" spans="1:5" x14ac:dyDescent="0.25">
      <c r="A3392" s="6"/>
      <c r="B3392" s="6"/>
      <c r="C3392" s="6"/>
      <c r="D3392" s="6"/>
      <c r="E3392" s="6"/>
    </row>
    <row r="3393" spans="1:5" x14ac:dyDescent="0.25">
      <c r="A3393" s="6"/>
      <c r="B3393" s="6"/>
      <c r="C3393" s="6"/>
      <c r="D3393" s="6"/>
      <c r="E3393" s="6"/>
    </row>
    <row r="3394" spans="1:5" x14ac:dyDescent="0.25">
      <c r="A3394" s="6"/>
      <c r="B3394" s="6"/>
      <c r="C3394" s="6"/>
      <c r="D3394" s="6"/>
      <c r="E3394" s="6"/>
    </row>
    <row r="3395" spans="1:5" x14ac:dyDescent="0.25">
      <c r="A3395" s="6"/>
      <c r="B3395" s="6"/>
      <c r="C3395" s="6"/>
      <c r="D3395" s="6"/>
      <c r="E3395" s="6"/>
    </row>
    <row r="3396" spans="1:5" x14ac:dyDescent="0.25">
      <c r="A3396" s="6"/>
      <c r="B3396" s="6"/>
      <c r="C3396" s="6"/>
      <c r="D3396" s="6"/>
      <c r="E3396" s="6"/>
    </row>
    <row r="3397" spans="1:5" x14ac:dyDescent="0.25">
      <c r="A3397" s="6"/>
      <c r="B3397" s="6"/>
      <c r="C3397" s="6"/>
      <c r="D3397" s="6"/>
      <c r="E3397" s="6"/>
    </row>
    <row r="3398" spans="1:5" x14ac:dyDescent="0.25">
      <c r="A3398" s="6"/>
      <c r="B3398" s="6"/>
      <c r="C3398" s="6"/>
      <c r="D3398" s="6"/>
      <c r="E3398" s="6"/>
    </row>
    <row r="3399" spans="1:5" x14ac:dyDescent="0.25">
      <c r="A3399" s="6"/>
      <c r="B3399" s="6"/>
      <c r="C3399" s="6"/>
      <c r="D3399" s="6"/>
      <c r="E3399" s="6"/>
    </row>
    <row r="3400" spans="1:5" x14ac:dyDescent="0.25">
      <c r="A3400" s="6"/>
      <c r="B3400" s="6"/>
      <c r="C3400" s="6"/>
      <c r="D3400" s="6"/>
      <c r="E3400" s="6"/>
    </row>
    <row r="3401" spans="1:5" x14ac:dyDescent="0.25">
      <c r="A3401" s="6"/>
      <c r="B3401" s="6"/>
      <c r="C3401" s="6"/>
      <c r="D3401" s="6"/>
      <c r="E3401" s="6"/>
    </row>
    <row r="3402" spans="1:5" x14ac:dyDescent="0.25">
      <c r="A3402" s="6"/>
      <c r="B3402" s="6"/>
      <c r="C3402" s="6"/>
      <c r="D3402" s="6"/>
      <c r="E3402" s="6"/>
    </row>
    <row r="3403" spans="1:5" x14ac:dyDescent="0.25">
      <c r="A3403" s="6"/>
      <c r="B3403" s="6"/>
      <c r="C3403" s="6"/>
      <c r="D3403" s="6"/>
      <c r="E3403" s="6"/>
    </row>
    <row r="3404" spans="1:5" x14ac:dyDescent="0.25">
      <c r="A3404" s="6"/>
      <c r="B3404" s="6"/>
      <c r="C3404" s="6"/>
      <c r="D3404" s="6"/>
      <c r="E3404" s="6"/>
    </row>
    <row r="3405" spans="1:5" x14ac:dyDescent="0.25">
      <c r="A3405" s="6"/>
      <c r="B3405" s="6"/>
      <c r="C3405" s="6"/>
      <c r="D3405" s="6"/>
      <c r="E3405" s="6"/>
    </row>
    <row r="3406" spans="1:5" x14ac:dyDescent="0.25">
      <c r="A3406" s="6"/>
      <c r="B3406" s="6"/>
      <c r="C3406" s="6"/>
      <c r="D3406" s="6"/>
      <c r="E3406" s="6"/>
    </row>
    <row r="3407" spans="1:5" x14ac:dyDescent="0.25">
      <c r="A3407" s="6"/>
      <c r="B3407" s="6"/>
      <c r="C3407" s="6"/>
      <c r="D3407" s="6"/>
      <c r="E3407" s="6"/>
    </row>
    <row r="3408" spans="1:5" x14ac:dyDescent="0.25">
      <c r="A3408" s="6"/>
      <c r="B3408" s="6"/>
      <c r="C3408" s="6"/>
      <c r="D3408" s="6"/>
      <c r="E3408" s="6"/>
    </row>
    <row r="3409" spans="1:5" x14ac:dyDescent="0.25">
      <c r="A3409" s="6"/>
      <c r="B3409" s="6"/>
      <c r="C3409" s="6"/>
      <c r="D3409" s="6"/>
      <c r="E3409" s="6"/>
    </row>
    <row r="3410" spans="1:5" x14ac:dyDescent="0.25">
      <c r="A3410" s="6"/>
      <c r="B3410" s="6"/>
      <c r="C3410" s="6"/>
      <c r="D3410" s="6"/>
      <c r="E3410" s="6"/>
    </row>
    <row r="3411" spans="1:5" x14ac:dyDescent="0.25">
      <c r="A3411" s="6"/>
      <c r="B3411" s="6"/>
      <c r="C3411" s="6"/>
      <c r="D3411" s="6"/>
      <c r="E3411" s="6"/>
    </row>
    <row r="3412" spans="1:5" x14ac:dyDescent="0.25">
      <c r="A3412" s="6"/>
      <c r="B3412" s="6"/>
      <c r="C3412" s="6"/>
      <c r="D3412" s="6"/>
      <c r="E3412" s="6"/>
    </row>
    <row r="3413" spans="1:5" x14ac:dyDescent="0.25">
      <c r="A3413" s="6"/>
      <c r="B3413" s="6"/>
      <c r="C3413" s="6"/>
      <c r="D3413" s="6"/>
      <c r="E3413" s="6"/>
    </row>
    <row r="3414" spans="1:5" x14ac:dyDescent="0.25">
      <c r="A3414" s="6"/>
      <c r="B3414" s="6"/>
      <c r="C3414" s="6"/>
      <c r="D3414" s="6"/>
      <c r="E3414" s="6"/>
    </row>
    <row r="3415" spans="1:5" x14ac:dyDescent="0.25">
      <c r="A3415" s="6"/>
      <c r="B3415" s="6"/>
      <c r="C3415" s="6"/>
      <c r="D3415" s="6"/>
      <c r="E3415" s="6"/>
    </row>
    <row r="3416" spans="1:5" x14ac:dyDescent="0.25">
      <c r="A3416" s="6"/>
      <c r="B3416" s="6"/>
      <c r="C3416" s="6"/>
      <c r="D3416" s="6"/>
      <c r="E3416" s="6"/>
    </row>
    <row r="3417" spans="1:5" x14ac:dyDescent="0.25">
      <c r="A3417" s="6"/>
      <c r="B3417" s="6"/>
      <c r="C3417" s="6"/>
      <c r="D3417" s="6"/>
      <c r="E3417" s="6"/>
    </row>
    <row r="3418" spans="1:5" x14ac:dyDescent="0.25">
      <c r="A3418" s="6"/>
      <c r="B3418" s="6"/>
      <c r="C3418" s="6"/>
      <c r="D3418" s="6"/>
      <c r="E3418" s="6"/>
    </row>
    <row r="3419" spans="1:5" x14ac:dyDescent="0.25">
      <c r="A3419" s="6"/>
      <c r="B3419" s="6"/>
      <c r="C3419" s="6"/>
      <c r="D3419" s="6"/>
      <c r="E3419" s="6"/>
    </row>
    <row r="3420" spans="1:5" x14ac:dyDescent="0.25">
      <c r="A3420" s="6"/>
      <c r="B3420" s="6"/>
      <c r="C3420" s="6"/>
      <c r="D3420" s="6"/>
      <c r="E3420" s="6"/>
    </row>
    <row r="3421" spans="1:5" x14ac:dyDescent="0.25">
      <c r="A3421" s="6"/>
      <c r="B3421" s="6"/>
      <c r="C3421" s="6"/>
      <c r="D3421" s="6"/>
      <c r="E3421" s="6"/>
    </row>
    <row r="3422" spans="1:5" x14ac:dyDescent="0.25">
      <c r="A3422" s="6"/>
      <c r="B3422" s="6"/>
      <c r="C3422" s="6"/>
      <c r="D3422" s="6"/>
      <c r="E3422" s="6"/>
    </row>
    <row r="3423" spans="1:5" x14ac:dyDescent="0.25">
      <c r="A3423" s="6"/>
      <c r="B3423" s="6"/>
      <c r="C3423" s="6"/>
      <c r="D3423" s="6"/>
      <c r="E3423" s="6"/>
    </row>
    <row r="3424" spans="1:5" x14ac:dyDescent="0.25">
      <c r="A3424" s="6"/>
      <c r="B3424" s="6"/>
      <c r="C3424" s="6"/>
      <c r="D3424" s="6"/>
      <c r="E3424" s="6"/>
    </row>
    <row r="3425" spans="1:5" x14ac:dyDescent="0.25">
      <c r="A3425" s="6"/>
      <c r="B3425" s="6"/>
      <c r="C3425" s="6"/>
      <c r="D3425" s="6"/>
      <c r="E3425" s="6"/>
    </row>
    <row r="3426" spans="1:5" x14ac:dyDescent="0.25">
      <c r="A3426" s="6"/>
      <c r="B3426" s="6"/>
      <c r="C3426" s="6"/>
      <c r="D3426" s="6"/>
      <c r="E3426" s="6"/>
    </row>
    <row r="3427" spans="1:5" x14ac:dyDescent="0.25">
      <c r="A3427" s="6"/>
      <c r="B3427" s="6"/>
      <c r="C3427" s="6"/>
      <c r="D3427" s="6"/>
      <c r="E3427" s="6"/>
    </row>
    <row r="3428" spans="1:5" x14ac:dyDescent="0.25">
      <c r="A3428" s="6"/>
      <c r="B3428" s="6"/>
      <c r="C3428" s="6"/>
      <c r="D3428" s="6"/>
      <c r="E3428" s="6"/>
    </row>
    <row r="3429" spans="1:5" x14ac:dyDescent="0.25">
      <c r="A3429" s="6"/>
      <c r="B3429" s="6"/>
      <c r="C3429" s="6"/>
      <c r="D3429" s="6"/>
      <c r="E3429" s="6"/>
    </row>
    <row r="3430" spans="1:5" x14ac:dyDescent="0.25">
      <c r="A3430" s="6"/>
      <c r="B3430" s="6"/>
      <c r="C3430" s="6"/>
      <c r="D3430" s="6"/>
      <c r="E3430" s="6"/>
    </row>
    <row r="3431" spans="1:5" x14ac:dyDescent="0.25">
      <c r="A3431" s="6"/>
      <c r="B3431" s="6"/>
      <c r="C3431" s="6"/>
      <c r="D3431" s="6"/>
      <c r="E3431" s="6"/>
    </row>
    <row r="3432" spans="1:5" x14ac:dyDescent="0.25">
      <c r="A3432" s="6"/>
      <c r="B3432" s="6"/>
      <c r="C3432" s="6"/>
      <c r="D3432" s="6"/>
      <c r="E3432" s="6"/>
    </row>
    <row r="3433" spans="1:5" x14ac:dyDescent="0.25">
      <c r="A3433" s="6"/>
      <c r="B3433" s="6"/>
      <c r="C3433" s="6"/>
      <c r="D3433" s="6"/>
      <c r="E3433" s="6"/>
    </row>
    <row r="3434" spans="1:5" x14ac:dyDescent="0.25">
      <c r="A3434" s="6"/>
      <c r="B3434" s="6"/>
      <c r="C3434" s="6"/>
      <c r="D3434" s="6"/>
      <c r="E3434" s="6"/>
    </row>
    <row r="3435" spans="1:5" x14ac:dyDescent="0.25">
      <c r="A3435" s="6"/>
      <c r="B3435" s="6"/>
      <c r="C3435" s="6"/>
      <c r="D3435" s="6"/>
      <c r="E3435" s="6"/>
    </row>
    <row r="3436" spans="1:5" x14ac:dyDescent="0.25">
      <c r="A3436" s="6"/>
      <c r="B3436" s="6"/>
      <c r="C3436" s="6"/>
      <c r="D3436" s="6"/>
      <c r="E3436" s="6"/>
    </row>
    <row r="3437" spans="1:5" x14ac:dyDescent="0.25">
      <c r="A3437" s="6"/>
      <c r="B3437" s="6"/>
      <c r="C3437" s="6"/>
      <c r="D3437" s="6"/>
      <c r="E3437" s="6"/>
    </row>
    <row r="3438" spans="1:5" x14ac:dyDescent="0.25">
      <c r="A3438" s="6"/>
      <c r="B3438" s="6"/>
      <c r="C3438" s="6"/>
      <c r="D3438" s="6"/>
      <c r="E3438" s="6"/>
    </row>
    <row r="3439" spans="1:5" x14ac:dyDescent="0.25">
      <c r="A3439" s="6"/>
      <c r="B3439" s="6"/>
      <c r="C3439" s="6"/>
      <c r="D3439" s="6"/>
      <c r="E3439" s="6"/>
    </row>
    <row r="3440" spans="1:5" x14ac:dyDescent="0.25">
      <c r="A3440" s="6"/>
      <c r="B3440" s="6"/>
      <c r="C3440" s="6"/>
      <c r="D3440" s="6"/>
      <c r="E3440" s="6"/>
    </row>
    <row r="3441" spans="1:5" x14ac:dyDescent="0.25">
      <c r="A3441" s="6"/>
      <c r="B3441" s="6"/>
      <c r="C3441" s="6"/>
      <c r="D3441" s="6"/>
      <c r="E3441" s="6"/>
    </row>
    <row r="3442" spans="1:5" x14ac:dyDescent="0.25">
      <c r="A3442" s="6"/>
      <c r="B3442" s="6"/>
      <c r="C3442" s="6"/>
      <c r="D3442" s="6"/>
      <c r="E3442" s="6"/>
    </row>
    <row r="3443" spans="1:5" x14ac:dyDescent="0.25">
      <c r="A3443" s="6"/>
      <c r="B3443" s="6"/>
      <c r="C3443" s="6"/>
      <c r="D3443" s="6"/>
      <c r="E3443" s="6"/>
    </row>
    <row r="3444" spans="1:5" x14ac:dyDescent="0.25">
      <c r="A3444" s="6"/>
      <c r="B3444" s="6"/>
      <c r="C3444" s="6"/>
      <c r="D3444" s="6"/>
      <c r="E3444" s="6"/>
    </row>
    <row r="3445" spans="1:5" x14ac:dyDescent="0.25">
      <c r="A3445" s="6"/>
      <c r="B3445" s="6"/>
      <c r="C3445" s="6"/>
      <c r="D3445" s="6"/>
      <c r="E3445" s="6"/>
    </row>
    <row r="3446" spans="1:5" x14ac:dyDescent="0.25">
      <c r="A3446" s="6"/>
      <c r="B3446" s="6"/>
      <c r="C3446" s="6"/>
      <c r="D3446" s="6"/>
      <c r="E3446" s="6"/>
    </row>
    <row r="3447" spans="1:5" x14ac:dyDescent="0.25">
      <c r="A3447" s="6"/>
      <c r="B3447" s="6"/>
      <c r="C3447" s="6"/>
      <c r="D3447" s="6"/>
      <c r="E3447" s="6"/>
    </row>
    <row r="3448" spans="1:5" x14ac:dyDescent="0.25">
      <c r="A3448" s="6"/>
      <c r="B3448" s="6"/>
      <c r="C3448" s="6"/>
      <c r="D3448" s="6"/>
      <c r="E3448" s="6"/>
    </row>
    <row r="3449" spans="1:5" x14ac:dyDescent="0.25">
      <c r="A3449" s="6"/>
      <c r="B3449" s="6"/>
      <c r="C3449" s="6"/>
      <c r="D3449" s="6"/>
      <c r="E3449" s="6"/>
    </row>
    <row r="3450" spans="1:5" x14ac:dyDescent="0.25">
      <c r="A3450" s="6"/>
      <c r="B3450" s="6"/>
      <c r="C3450" s="6"/>
      <c r="D3450" s="6"/>
      <c r="E3450" s="6"/>
    </row>
    <row r="3451" spans="1:5" x14ac:dyDescent="0.25">
      <c r="A3451" s="6"/>
      <c r="B3451" s="6"/>
      <c r="C3451" s="6"/>
      <c r="D3451" s="6"/>
      <c r="E3451" s="6"/>
    </row>
    <row r="3452" spans="1:5" x14ac:dyDescent="0.25">
      <c r="A3452" s="6"/>
      <c r="B3452" s="6"/>
      <c r="C3452" s="6"/>
      <c r="D3452" s="6"/>
      <c r="E3452" s="6"/>
    </row>
    <row r="3453" spans="1:5" x14ac:dyDescent="0.25">
      <c r="A3453" s="6"/>
      <c r="B3453" s="6"/>
      <c r="C3453" s="6"/>
      <c r="D3453" s="6"/>
      <c r="E3453" s="6"/>
    </row>
    <row r="3454" spans="1:5" x14ac:dyDescent="0.25">
      <c r="A3454" s="6"/>
      <c r="B3454" s="6"/>
      <c r="C3454" s="6"/>
      <c r="D3454" s="6"/>
      <c r="E3454" s="6"/>
    </row>
    <row r="3455" spans="1:5" x14ac:dyDescent="0.25">
      <c r="A3455" s="6"/>
      <c r="B3455" s="6"/>
      <c r="C3455" s="6"/>
      <c r="D3455" s="6"/>
      <c r="E3455" s="6"/>
    </row>
    <row r="3456" spans="1:5" x14ac:dyDescent="0.25">
      <c r="A3456" s="6"/>
      <c r="B3456" s="6"/>
      <c r="C3456" s="6"/>
      <c r="D3456" s="6"/>
      <c r="E3456" s="6"/>
    </row>
    <row r="3457" spans="1:5" x14ac:dyDescent="0.25">
      <c r="A3457" s="6"/>
      <c r="B3457" s="6"/>
      <c r="C3457" s="6"/>
      <c r="D3457" s="6"/>
      <c r="E3457" s="6"/>
    </row>
    <row r="3458" spans="1:5" x14ac:dyDescent="0.25">
      <c r="A3458" s="6"/>
      <c r="B3458" s="6"/>
      <c r="C3458" s="6"/>
      <c r="D3458" s="6"/>
      <c r="E3458" s="6"/>
    </row>
    <row r="3459" spans="1:5" x14ac:dyDescent="0.25">
      <c r="A3459" s="6"/>
      <c r="B3459" s="6"/>
      <c r="C3459" s="6"/>
      <c r="D3459" s="6"/>
      <c r="E3459" s="6"/>
    </row>
    <row r="3460" spans="1:5" x14ac:dyDescent="0.25">
      <c r="A3460" s="6"/>
      <c r="B3460" s="6"/>
      <c r="C3460" s="6"/>
      <c r="D3460" s="6"/>
      <c r="E3460" s="6"/>
    </row>
    <row r="3461" spans="1:5" x14ac:dyDescent="0.25">
      <c r="A3461" s="6"/>
      <c r="B3461" s="6"/>
      <c r="C3461" s="6"/>
      <c r="D3461" s="6"/>
      <c r="E3461" s="6"/>
    </row>
    <row r="3462" spans="1:5" x14ac:dyDescent="0.25">
      <c r="A3462" s="6"/>
      <c r="B3462" s="6"/>
      <c r="C3462" s="6"/>
      <c r="D3462" s="6"/>
      <c r="E3462" s="6"/>
    </row>
    <row r="3463" spans="1:5" x14ac:dyDescent="0.25">
      <c r="A3463" s="6"/>
      <c r="B3463" s="6"/>
      <c r="C3463" s="6"/>
      <c r="D3463" s="6"/>
      <c r="E3463" s="6"/>
    </row>
    <row r="3464" spans="1:5" x14ac:dyDescent="0.25">
      <c r="A3464" s="6"/>
      <c r="B3464" s="6"/>
      <c r="C3464" s="6"/>
      <c r="D3464" s="6"/>
      <c r="E3464" s="6"/>
    </row>
    <row r="3465" spans="1:5" x14ac:dyDescent="0.25">
      <c r="A3465" s="6"/>
      <c r="B3465" s="6"/>
      <c r="C3465" s="6"/>
      <c r="D3465" s="6"/>
      <c r="E3465" s="6"/>
    </row>
    <row r="3466" spans="1:5" x14ac:dyDescent="0.25">
      <c r="A3466" s="6"/>
      <c r="B3466" s="6"/>
      <c r="C3466" s="6"/>
      <c r="D3466" s="6"/>
      <c r="E3466" s="6"/>
    </row>
    <row r="3467" spans="1:5" x14ac:dyDescent="0.25">
      <c r="A3467" s="6"/>
      <c r="B3467" s="6"/>
      <c r="C3467" s="6"/>
      <c r="D3467" s="6"/>
      <c r="E3467" s="6"/>
    </row>
    <row r="3468" spans="1:5" x14ac:dyDescent="0.25">
      <c r="A3468" s="6"/>
      <c r="B3468" s="6"/>
      <c r="C3468" s="6"/>
      <c r="D3468" s="6"/>
      <c r="E3468" s="6"/>
    </row>
    <row r="3469" spans="1:5" x14ac:dyDescent="0.25">
      <c r="A3469" s="6"/>
      <c r="B3469" s="6"/>
      <c r="C3469" s="6"/>
      <c r="D3469" s="6"/>
      <c r="E3469" s="6"/>
    </row>
    <row r="3470" spans="1:5" x14ac:dyDescent="0.25">
      <c r="A3470" s="6"/>
      <c r="B3470" s="6"/>
      <c r="C3470" s="6"/>
      <c r="D3470" s="6"/>
      <c r="E3470" s="6"/>
    </row>
    <row r="3471" spans="1:5" x14ac:dyDescent="0.25">
      <c r="A3471" s="6"/>
      <c r="B3471" s="6"/>
      <c r="C3471" s="6"/>
      <c r="D3471" s="6"/>
      <c r="E3471" s="6"/>
    </row>
    <row r="3472" spans="1:5" x14ac:dyDescent="0.25">
      <c r="A3472" s="6"/>
      <c r="B3472" s="6"/>
      <c r="C3472" s="6"/>
      <c r="D3472" s="6"/>
      <c r="E3472" s="6"/>
    </row>
    <row r="3473" spans="1:5" x14ac:dyDescent="0.25">
      <c r="A3473" s="6"/>
      <c r="B3473" s="6"/>
      <c r="C3473" s="6"/>
      <c r="D3473" s="6"/>
      <c r="E3473" s="6"/>
    </row>
    <row r="3474" spans="1:5" x14ac:dyDescent="0.25">
      <c r="A3474" s="6"/>
      <c r="B3474" s="6"/>
      <c r="C3474" s="6"/>
      <c r="D3474" s="6"/>
      <c r="E3474" s="6"/>
    </row>
    <row r="3475" spans="1:5" x14ac:dyDescent="0.25">
      <c r="A3475" s="6"/>
      <c r="B3475" s="6"/>
      <c r="C3475" s="6"/>
      <c r="D3475" s="6"/>
      <c r="E3475" s="6"/>
    </row>
    <row r="3476" spans="1:5" x14ac:dyDescent="0.25">
      <c r="A3476" s="6"/>
      <c r="B3476" s="6"/>
      <c r="C3476" s="6"/>
      <c r="D3476" s="6"/>
      <c r="E3476" s="6"/>
    </row>
    <row r="3477" spans="1:5" x14ac:dyDescent="0.25">
      <c r="A3477" s="6"/>
      <c r="B3477" s="6"/>
      <c r="C3477" s="6"/>
      <c r="D3477" s="6"/>
      <c r="E3477" s="6"/>
    </row>
    <row r="3478" spans="1:5" x14ac:dyDescent="0.25">
      <c r="A3478" s="6"/>
      <c r="B3478" s="6"/>
      <c r="C3478" s="6"/>
      <c r="D3478" s="6"/>
      <c r="E3478" s="6"/>
    </row>
    <row r="3479" spans="1:5" x14ac:dyDescent="0.25">
      <c r="A3479" s="6"/>
      <c r="B3479" s="6"/>
      <c r="C3479" s="6"/>
      <c r="D3479" s="6"/>
      <c r="E3479" s="6"/>
    </row>
    <row r="3480" spans="1:5" x14ac:dyDescent="0.25">
      <c r="A3480" s="6"/>
      <c r="B3480" s="6"/>
      <c r="C3480" s="6"/>
      <c r="D3480" s="6"/>
      <c r="E3480" s="6"/>
    </row>
    <row r="3481" spans="1:5" x14ac:dyDescent="0.25">
      <c r="A3481" s="6"/>
      <c r="B3481" s="6"/>
      <c r="C3481" s="6"/>
      <c r="D3481" s="6"/>
      <c r="E3481" s="6"/>
    </row>
    <row r="3482" spans="1:5" x14ac:dyDescent="0.25">
      <c r="A3482" s="6"/>
      <c r="B3482" s="6"/>
      <c r="C3482" s="6"/>
      <c r="D3482" s="6"/>
      <c r="E3482" s="6"/>
    </row>
    <row r="3483" spans="1:5" x14ac:dyDescent="0.25">
      <c r="A3483" s="6"/>
      <c r="B3483" s="6"/>
      <c r="C3483" s="6"/>
      <c r="D3483" s="6"/>
      <c r="E3483" s="6"/>
    </row>
    <row r="3484" spans="1:5" x14ac:dyDescent="0.25">
      <c r="A3484" s="6"/>
      <c r="B3484" s="6"/>
      <c r="C3484" s="6"/>
      <c r="D3484" s="6"/>
      <c r="E3484" s="6"/>
    </row>
    <row r="3485" spans="1:5" x14ac:dyDescent="0.25">
      <c r="A3485" s="6"/>
      <c r="B3485" s="6"/>
      <c r="C3485" s="6"/>
      <c r="D3485" s="6"/>
      <c r="E3485" s="6"/>
    </row>
    <row r="3486" spans="1:5" x14ac:dyDescent="0.25">
      <c r="A3486" s="6"/>
      <c r="B3486" s="6"/>
      <c r="C3486" s="6"/>
      <c r="D3486" s="6"/>
      <c r="E3486" s="6"/>
    </row>
    <row r="3487" spans="1:5" x14ac:dyDescent="0.25">
      <c r="A3487" s="6"/>
      <c r="B3487" s="6"/>
      <c r="C3487" s="6"/>
      <c r="D3487" s="6"/>
      <c r="E3487" s="6"/>
    </row>
    <row r="3488" spans="1:5" x14ac:dyDescent="0.25">
      <c r="A3488" s="6"/>
      <c r="B3488" s="6"/>
      <c r="C3488" s="6"/>
      <c r="D3488" s="6"/>
      <c r="E3488" s="6"/>
    </row>
    <row r="3489" spans="1:5" x14ac:dyDescent="0.25">
      <c r="A3489" s="6"/>
      <c r="B3489" s="6"/>
      <c r="C3489" s="6"/>
      <c r="D3489" s="6"/>
      <c r="E3489" s="6"/>
    </row>
    <row r="3490" spans="1:5" x14ac:dyDescent="0.25">
      <c r="A3490" s="6"/>
      <c r="B3490" s="6"/>
      <c r="C3490" s="6"/>
      <c r="D3490" s="6"/>
      <c r="E3490" s="6"/>
    </row>
    <row r="3491" spans="1:5" x14ac:dyDescent="0.25">
      <c r="A3491" s="6"/>
      <c r="B3491" s="6"/>
      <c r="C3491" s="6"/>
      <c r="D3491" s="6"/>
      <c r="E3491" s="6"/>
    </row>
    <row r="3492" spans="1:5" x14ac:dyDescent="0.25">
      <c r="A3492" s="6"/>
      <c r="B3492" s="6"/>
      <c r="C3492" s="6"/>
      <c r="D3492" s="6"/>
      <c r="E3492" s="6"/>
    </row>
    <row r="3493" spans="1:5" x14ac:dyDescent="0.25">
      <c r="A3493" s="6"/>
      <c r="B3493" s="6"/>
      <c r="C3493" s="6"/>
      <c r="D3493" s="6"/>
      <c r="E3493" s="6"/>
    </row>
    <row r="3494" spans="1:5" x14ac:dyDescent="0.25">
      <c r="A3494" s="6"/>
      <c r="B3494" s="6"/>
      <c r="C3494" s="6"/>
      <c r="D3494" s="6"/>
      <c r="E3494" s="6"/>
    </row>
    <row r="3495" spans="1:5" x14ac:dyDescent="0.25">
      <c r="A3495" s="6"/>
      <c r="B3495" s="6"/>
      <c r="C3495" s="6"/>
      <c r="D3495" s="6"/>
      <c r="E3495" s="6"/>
    </row>
    <row r="3496" spans="1:5" x14ac:dyDescent="0.25">
      <c r="A3496" s="6"/>
      <c r="B3496" s="6"/>
      <c r="C3496" s="6"/>
      <c r="D3496" s="6"/>
      <c r="E3496" s="6"/>
    </row>
    <row r="3497" spans="1:5" x14ac:dyDescent="0.25">
      <c r="A3497" s="6"/>
      <c r="B3497" s="6"/>
      <c r="C3497" s="6"/>
      <c r="D3497" s="6"/>
      <c r="E3497" s="6"/>
    </row>
    <row r="3498" spans="1:5" x14ac:dyDescent="0.25">
      <c r="A3498" s="6"/>
      <c r="B3498" s="6"/>
      <c r="C3498" s="6"/>
      <c r="D3498" s="6"/>
      <c r="E3498" s="6"/>
    </row>
    <row r="3499" spans="1:5" x14ac:dyDescent="0.25">
      <c r="A3499" s="6"/>
      <c r="B3499" s="6"/>
      <c r="C3499" s="6"/>
      <c r="D3499" s="6"/>
      <c r="E3499" s="6"/>
    </row>
    <row r="3500" spans="1:5" x14ac:dyDescent="0.25">
      <c r="A3500" s="6"/>
      <c r="B3500" s="6"/>
      <c r="C3500" s="6"/>
      <c r="D3500" s="6"/>
      <c r="E3500" s="6"/>
    </row>
    <row r="3501" spans="1:5" x14ac:dyDescent="0.25">
      <c r="A3501" s="6"/>
      <c r="B3501" s="6"/>
      <c r="C3501" s="6"/>
      <c r="D3501" s="6"/>
      <c r="E3501" s="6"/>
    </row>
    <row r="3502" spans="1:5" x14ac:dyDescent="0.25">
      <c r="A3502" s="6"/>
      <c r="B3502" s="6"/>
      <c r="C3502" s="6"/>
      <c r="D3502" s="6"/>
      <c r="E3502" s="6"/>
    </row>
    <row r="3503" spans="1:5" x14ac:dyDescent="0.25">
      <c r="A3503" s="6"/>
      <c r="B3503" s="6"/>
      <c r="C3503" s="6"/>
      <c r="D3503" s="6"/>
      <c r="E3503" s="6"/>
    </row>
    <row r="3504" spans="1:5" x14ac:dyDescent="0.25">
      <c r="A3504" s="6"/>
      <c r="B3504" s="6"/>
      <c r="C3504" s="6"/>
      <c r="D3504" s="6"/>
      <c r="E3504" s="6"/>
    </row>
    <row r="3505" spans="1:5" x14ac:dyDescent="0.25">
      <c r="A3505" s="6"/>
      <c r="B3505" s="6"/>
      <c r="C3505" s="6"/>
      <c r="D3505" s="6"/>
      <c r="E3505" s="6"/>
    </row>
    <row r="3506" spans="1:5" x14ac:dyDescent="0.25">
      <c r="A3506" s="6"/>
      <c r="B3506" s="6"/>
      <c r="C3506" s="6"/>
      <c r="D3506" s="6"/>
      <c r="E3506" s="6"/>
    </row>
    <row r="3507" spans="1:5" x14ac:dyDescent="0.25">
      <c r="A3507" s="6"/>
      <c r="B3507" s="6"/>
      <c r="C3507" s="6"/>
      <c r="D3507" s="6"/>
      <c r="E3507" s="6"/>
    </row>
    <row r="3508" spans="1:5" x14ac:dyDescent="0.25">
      <c r="A3508" s="6"/>
      <c r="B3508" s="6"/>
      <c r="C3508" s="6"/>
      <c r="D3508" s="6"/>
      <c r="E3508" s="6"/>
    </row>
    <row r="3509" spans="1:5" x14ac:dyDescent="0.25">
      <c r="A3509" s="6"/>
      <c r="B3509" s="6"/>
      <c r="C3509" s="6"/>
      <c r="D3509" s="6"/>
      <c r="E3509" s="6"/>
    </row>
    <row r="3510" spans="1:5" x14ac:dyDescent="0.25">
      <c r="A3510" s="6"/>
      <c r="B3510" s="6"/>
      <c r="C3510" s="6"/>
      <c r="D3510" s="6"/>
      <c r="E3510" s="6"/>
    </row>
    <row r="3511" spans="1:5" x14ac:dyDescent="0.25">
      <c r="A3511" s="6"/>
      <c r="B3511" s="6"/>
      <c r="C3511" s="6"/>
      <c r="D3511" s="6"/>
      <c r="E3511" s="6"/>
    </row>
    <row r="3512" spans="1:5" x14ac:dyDescent="0.25">
      <c r="A3512" s="6"/>
      <c r="B3512" s="6"/>
      <c r="C3512" s="6"/>
      <c r="D3512" s="6"/>
      <c r="E3512" s="6"/>
    </row>
    <row r="3513" spans="1:5" x14ac:dyDescent="0.25">
      <c r="A3513" s="6"/>
      <c r="B3513" s="6"/>
      <c r="C3513" s="6"/>
      <c r="D3513" s="6"/>
      <c r="E3513" s="6"/>
    </row>
    <row r="3514" spans="1:5" x14ac:dyDescent="0.25">
      <c r="A3514" s="6"/>
      <c r="B3514" s="6"/>
      <c r="C3514" s="6"/>
      <c r="D3514" s="6"/>
      <c r="E3514" s="6"/>
    </row>
    <row r="3515" spans="1:5" x14ac:dyDescent="0.25">
      <c r="A3515" s="6"/>
      <c r="B3515" s="6"/>
      <c r="C3515" s="6"/>
      <c r="D3515" s="6"/>
      <c r="E3515" s="6"/>
    </row>
    <row r="3516" spans="1:5" x14ac:dyDescent="0.25">
      <c r="A3516" s="6"/>
      <c r="B3516" s="6"/>
      <c r="C3516" s="6"/>
      <c r="D3516" s="6"/>
      <c r="E3516" s="6"/>
    </row>
    <row r="3517" spans="1:5" x14ac:dyDescent="0.25">
      <c r="A3517" s="6"/>
      <c r="B3517" s="6"/>
      <c r="C3517" s="6"/>
      <c r="D3517" s="6"/>
      <c r="E3517" s="6"/>
    </row>
    <row r="3518" spans="1:5" x14ac:dyDescent="0.25">
      <c r="A3518" s="6"/>
      <c r="B3518" s="6"/>
      <c r="C3518" s="6"/>
      <c r="D3518" s="6"/>
      <c r="E3518" s="6"/>
    </row>
    <row r="3519" spans="1:5" x14ac:dyDescent="0.25">
      <c r="A3519" s="6"/>
      <c r="B3519" s="6"/>
      <c r="C3519" s="6"/>
      <c r="D3519" s="6"/>
      <c r="E3519" s="6"/>
    </row>
    <row r="3520" spans="1:5" x14ac:dyDescent="0.25">
      <c r="A3520" s="6"/>
      <c r="B3520" s="6"/>
      <c r="C3520" s="6"/>
      <c r="D3520" s="6"/>
      <c r="E3520" s="6"/>
    </row>
    <row r="3521" spans="1:5" x14ac:dyDescent="0.25">
      <c r="A3521" s="6"/>
      <c r="B3521" s="6"/>
      <c r="C3521" s="6"/>
      <c r="D3521" s="6"/>
      <c r="E3521" s="6"/>
    </row>
    <row r="3522" spans="1:5" x14ac:dyDescent="0.25">
      <c r="A3522" s="6"/>
      <c r="B3522" s="6"/>
      <c r="C3522" s="6"/>
      <c r="D3522" s="6"/>
      <c r="E3522" s="6"/>
    </row>
    <row r="3523" spans="1:5" x14ac:dyDescent="0.25">
      <c r="A3523" s="6"/>
      <c r="B3523" s="6"/>
      <c r="C3523" s="6"/>
      <c r="D3523" s="6"/>
      <c r="E3523" s="6"/>
    </row>
    <row r="3524" spans="1:5" x14ac:dyDescent="0.25">
      <c r="A3524" s="6"/>
      <c r="B3524" s="6"/>
      <c r="C3524" s="6"/>
      <c r="D3524" s="6"/>
      <c r="E3524" s="6"/>
    </row>
    <row r="3525" spans="1:5" x14ac:dyDescent="0.25">
      <c r="A3525" s="6"/>
      <c r="B3525" s="6"/>
      <c r="C3525" s="6"/>
      <c r="D3525" s="6"/>
      <c r="E3525" s="6"/>
    </row>
    <row r="3526" spans="1:5" x14ac:dyDescent="0.25">
      <c r="A3526" s="6"/>
      <c r="B3526" s="6"/>
      <c r="C3526" s="6"/>
      <c r="D3526" s="6"/>
      <c r="E3526" s="6"/>
    </row>
    <row r="3527" spans="1:5" x14ac:dyDescent="0.25">
      <c r="A3527" s="6"/>
      <c r="B3527" s="6"/>
      <c r="C3527" s="6"/>
      <c r="D3527" s="6"/>
      <c r="E3527" s="6"/>
    </row>
    <row r="3528" spans="1:5" x14ac:dyDescent="0.25">
      <c r="A3528" s="6"/>
      <c r="B3528" s="6"/>
      <c r="C3528" s="6"/>
      <c r="D3528" s="6"/>
      <c r="E3528" s="6"/>
    </row>
    <row r="3529" spans="1:5" x14ac:dyDescent="0.25">
      <c r="A3529" s="6"/>
      <c r="B3529" s="6"/>
      <c r="C3529" s="6"/>
      <c r="D3529" s="6"/>
      <c r="E3529" s="6"/>
    </row>
    <row r="3530" spans="1:5" x14ac:dyDescent="0.25">
      <c r="A3530" s="6"/>
      <c r="B3530" s="6"/>
      <c r="C3530" s="6"/>
      <c r="D3530" s="6"/>
      <c r="E3530" s="6"/>
    </row>
    <row r="3531" spans="1:5" x14ac:dyDescent="0.25">
      <c r="A3531" s="6"/>
      <c r="B3531" s="6"/>
      <c r="C3531" s="6"/>
      <c r="D3531" s="6"/>
      <c r="E3531" s="6"/>
    </row>
    <row r="3532" spans="1:5" x14ac:dyDescent="0.25">
      <c r="A3532" s="6"/>
      <c r="B3532" s="6"/>
      <c r="C3532" s="6"/>
      <c r="D3532" s="6"/>
      <c r="E3532" s="6"/>
    </row>
    <row r="3533" spans="1:5" x14ac:dyDescent="0.25">
      <c r="A3533" s="6"/>
      <c r="B3533" s="6"/>
      <c r="C3533" s="6"/>
      <c r="D3533" s="6"/>
      <c r="E3533" s="6"/>
    </row>
    <row r="3534" spans="1:5" x14ac:dyDescent="0.25">
      <c r="A3534" s="6"/>
      <c r="B3534" s="6"/>
      <c r="C3534" s="6"/>
      <c r="D3534" s="6"/>
      <c r="E3534" s="6"/>
    </row>
    <row r="3535" spans="1:5" x14ac:dyDescent="0.25">
      <c r="A3535" s="6"/>
      <c r="B3535" s="6"/>
      <c r="C3535" s="6"/>
      <c r="D3535" s="6"/>
      <c r="E3535" s="6"/>
    </row>
    <row r="3536" spans="1:5" x14ac:dyDescent="0.25">
      <c r="A3536" s="6"/>
      <c r="B3536" s="6"/>
      <c r="C3536" s="6"/>
      <c r="D3536" s="6"/>
      <c r="E3536" s="6"/>
    </row>
    <row r="3537" spans="1:5" x14ac:dyDescent="0.25">
      <c r="A3537" s="6"/>
      <c r="B3537" s="6"/>
      <c r="C3537" s="6"/>
      <c r="D3537" s="6"/>
      <c r="E3537" s="6"/>
    </row>
    <row r="3538" spans="1:5" x14ac:dyDescent="0.25">
      <c r="A3538" s="6"/>
      <c r="B3538" s="6"/>
      <c r="C3538" s="6"/>
      <c r="D3538" s="6"/>
      <c r="E3538" s="6"/>
    </row>
    <row r="3539" spans="1:5" x14ac:dyDescent="0.25">
      <c r="A3539" s="6"/>
      <c r="B3539" s="6"/>
      <c r="C3539" s="6"/>
      <c r="D3539" s="6"/>
      <c r="E3539" s="6"/>
    </row>
    <row r="3540" spans="1:5" x14ac:dyDescent="0.25">
      <c r="A3540" s="6"/>
      <c r="B3540" s="6"/>
      <c r="C3540" s="6"/>
      <c r="D3540" s="6"/>
      <c r="E3540" s="6"/>
    </row>
    <row r="3541" spans="1:5" x14ac:dyDescent="0.25">
      <c r="A3541" s="6"/>
      <c r="B3541" s="6"/>
      <c r="C3541" s="6"/>
      <c r="D3541" s="6"/>
      <c r="E3541" s="6"/>
    </row>
    <row r="3542" spans="1:5" x14ac:dyDescent="0.25">
      <c r="A3542" s="6"/>
      <c r="B3542" s="6"/>
      <c r="C3542" s="6"/>
      <c r="D3542" s="6"/>
      <c r="E3542" s="6"/>
    </row>
    <row r="3543" spans="1:5" x14ac:dyDescent="0.25">
      <c r="A3543" s="6"/>
      <c r="B3543" s="6"/>
      <c r="C3543" s="6"/>
      <c r="D3543" s="6"/>
      <c r="E3543" s="6"/>
    </row>
    <row r="3544" spans="1:5" x14ac:dyDescent="0.25">
      <c r="A3544" s="6"/>
      <c r="B3544" s="6"/>
      <c r="C3544" s="6"/>
      <c r="D3544" s="6"/>
      <c r="E3544" s="6"/>
    </row>
    <row r="3545" spans="1:5" x14ac:dyDescent="0.25">
      <c r="A3545" s="6"/>
      <c r="B3545" s="6"/>
      <c r="C3545" s="6"/>
      <c r="D3545" s="6"/>
      <c r="E3545" s="6"/>
    </row>
    <row r="3546" spans="1:5" x14ac:dyDescent="0.25">
      <c r="A3546" s="6"/>
      <c r="B3546" s="6"/>
      <c r="C3546" s="6"/>
      <c r="D3546" s="6"/>
      <c r="E3546" s="6"/>
    </row>
    <row r="3547" spans="1:5" x14ac:dyDescent="0.25">
      <c r="A3547" s="6"/>
      <c r="B3547" s="6"/>
      <c r="C3547" s="6"/>
      <c r="D3547" s="6"/>
      <c r="E3547" s="6"/>
    </row>
    <row r="3548" spans="1:5" x14ac:dyDescent="0.25">
      <c r="A3548" s="6"/>
      <c r="B3548" s="6"/>
      <c r="C3548" s="6"/>
      <c r="D3548" s="6"/>
      <c r="E3548" s="6"/>
    </row>
    <row r="3549" spans="1:5" x14ac:dyDescent="0.25">
      <c r="A3549" s="6"/>
      <c r="B3549" s="6"/>
      <c r="C3549" s="6"/>
      <c r="D3549" s="6"/>
      <c r="E3549" s="6"/>
    </row>
    <row r="3550" spans="1:5" x14ac:dyDescent="0.25">
      <c r="A3550" s="6"/>
      <c r="B3550" s="6"/>
      <c r="C3550" s="6"/>
      <c r="D3550" s="6"/>
      <c r="E3550" s="6"/>
    </row>
    <row r="3551" spans="1:5" x14ac:dyDescent="0.25">
      <c r="A3551" s="6"/>
      <c r="B3551" s="6"/>
      <c r="C3551" s="6"/>
      <c r="D3551" s="6"/>
      <c r="E3551" s="6"/>
    </row>
    <row r="3552" spans="1:5" x14ac:dyDescent="0.25">
      <c r="A3552" s="6"/>
      <c r="B3552" s="6"/>
      <c r="C3552" s="6"/>
      <c r="D3552" s="6"/>
      <c r="E3552" s="6"/>
    </row>
    <row r="3553" spans="1:5" x14ac:dyDescent="0.25">
      <c r="A3553" s="6"/>
      <c r="B3553" s="6"/>
      <c r="C3553" s="6"/>
      <c r="D3553" s="6"/>
      <c r="E3553" s="6"/>
    </row>
    <row r="3554" spans="1:5" x14ac:dyDescent="0.25">
      <c r="A3554" s="6"/>
      <c r="B3554" s="6"/>
      <c r="C3554" s="6"/>
      <c r="D3554" s="6"/>
      <c r="E3554" s="6"/>
    </row>
    <row r="3555" spans="1:5" x14ac:dyDescent="0.25">
      <c r="A3555" s="6"/>
      <c r="B3555" s="6"/>
      <c r="C3555" s="6"/>
      <c r="D3555" s="6"/>
      <c r="E3555" s="6"/>
    </row>
    <row r="3556" spans="1:5" x14ac:dyDescent="0.25">
      <c r="A3556" s="6"/>
      <c r="B3556" s="6"/>
      <c r="C3556" s="6"/>
      <c r="D3556" s="6"/>
      <c r="E3556" s="6"/>
    </row>
    <row r="3557" spans="1:5" x14ac:dyDescent="0.25">
      <c r="A3557" s="6"/>
      <c r="B3557" s="6"/>
      <c r="C3557" s="6"/>
      <c r="D3557" s="6"/>
      <c r="E3557" s="6"/>
    </row>
    <row r="3558" spans="1:5" x14ac:dyDescent="0.25">
      <c r="A3558" s="6"/>
      <c r="B3558" s="6"/>
      <c r="C3558" s="6"/>
      <c r="D3558" s="6"/>
      <c r="E3558" s="6"/>
    </row>
    <row r="3559" spans="1:5" x14ac:dyDescent="0.25">
      <c r="A3559" s="6"/>
      <c r="B3559" s="6"/>
      <c r="C3559" s="6"/>
      <c r="D3559" s="6"/>
      <c r="E3559" s="6"/>
    </row>
    <row r="3560" spans="1:5" x14ac:dyDescent="0.25">
      <c r="A3560" s="6"/>
      <c r="B3560" s="6"/>
      <c r="C3560" s="6"/>
      <c r="D3560" s="6"/>
      <c r="E3560" s="6"/>
    </row>
    <row r="3561" spans="1:5" x14ac:dyDescent="0.25">
      <c r="A3561" s="6"/>
      <c r="B3561" s="6"/>
      <c r="C3561" s="6"/>
      <c r="D3561" s="6"/>
      <c r="E3561" s="6"/>
    </row>
    <row r="3562" spans="1:5" x14ac:dyDescent="0.25">
      <c r="A3562" s="6"/>
      <c r="B3562" s="6"/>
      <c r="C3562" s="6"/>
      <c r="D3562" s="6"/>
      <c r="E3562" s="6"/>
    </row>
    <row r="3563" spans="1:5" x14ac:dyDescent="0.25">
      <c r="A3563" s="6"/>
      <c r="B3563" s="6"/>
      <c r="C3563" s="6"/>
      <c r="D3563" s="6"/>
      <c r="E3563" s="6"/>
    </row>
    <row r="3564" spans="1:5" x14ac:dyDescent="0.25">
      <c r="A3564" s="6"/>
      <c r="B3564" s="6"/>
      <c r="C3564" s="6"/>
      <c r="D3564" s="6"/>
      <c r="E3564" s="6"/>
    </row>
    <row r="3565" spans="1:5" x14ac:dyDescent="0.25">
      <c r="A3565" s="6"/>
      <c r="B3565" s="6"/>
      <c r="C3565" s="6"/>
      <c r="D3565" s="6"/>
      <c r="E3565" s="6"/>
    </row>
    <row r="3566" spans="1:5" x14ac:dyDescent="0.25">
      <c r="A3566" s="6"/>
      <c r="B3566" s="6"/>
      <c r="C3566" s="6"/>
      <c r="D3566" s="6"/>
      <c r="E3566" s="6"/>
    </row>
    <row r="3567" spans="1:5" x14ac:dyDescent="0.25">
      <c r="A3567" s="6"/>
      <c r="B3567" s="6"/>
      <c r="C3567" s="6"/>
      <c r="D3567" s="6"/>
      <c r="E3567" s="6"/>
    </row>
    <row r="3568" spans="1:5" x14ac:dyDescent="0.25">
      <c r="A3568" s="6"/>
      <c r="B3568" s="6"/>
      <c r="C3568" s="6"/>
      <c r="D3568" s="6"/>
      <c r="E3568" s="6"/>
    </row>
    <row r="3569" spans="1:5" x14ac:dyDescent="0.25">
      <c r="A3569" s="6"/>
      <c r="B3569" s="6"/>
      <c r="C3569" s="6"/>
      <c r="D3569" s="6"/>
      <c r="E3569" s="6"/>
    </row>
    <row r="3570" spans="1:5" x14ac:dyDescent="0.25">
      <c r="A3570" s="6"/>
      <c r="B3570" s="6"/>
      <c r="C3570" s="6"/>
      <c r="D3570" s="6"/>
      <c r="E3570" s="6"/>
    </row>
    <row r="3571" spans="1:5" x14ac:dyDescent="0.25">
      <c r="A3571" s="6"/>
      <c r="B3571" s="6"/>
      <c r="C3571" s="6"/>
      <c r="D3571" s="6"/>
      <c r="E3571" s="6"/>
    </row>
    <row r="3572" spans="1:5" x14ac:dyDescent="0.25">
      <c r="A3572" s="6"/>
      <c r="B3572" s="6"/>
      <c r="C3572" s="6"/>
      <c r="D3572" s="6"/>
      <c r="E3572" s="6"/>
    </row>
    <row r="3573" spans="1:5" x14ac:dyDescent="0.25">
      <c r="A3573" s="6"/>
      <c r="B3573" s="6"/>
      <c r="C3573" s="6"/>
      <c r="D3573" s="6"/>
      <c r="E3573" s="6"/>
    </row>
    <row r="3574" spans="1:5" x14ac:dyDescent="0.25">
      <c r="A3574" s="6"/>
      <c r="B3574" s="6"/>
      <c r="C3574" s="6"/>
      <c r="D3574" s="6"/>
      <c r="E3574" s="6"/>
    </row>
    <row r="3575" spans="1:5" x14ac:dyDescent="0.25">
      <c r="A3575" s="6"/>
      <c r="B3575" s="6"/>
      <c r="C3575" s="6"/>
      <c r="D3575" s="6"/>
      <c r="E3575" s="6"/>
    </row>
    <row r="3576" spans="1:5" x14ac:dyDescent="0.25">
      <c r="A3576" s="6"/>
      <c r="B3576" s="6"/>
      <c r="C3576" s="6"/>
      <c r="D3576" s="6"/>
      <c r="E3576" s="6"/>
    </row>
    <row r="3577" spans="1:5" x14ac:dyDescent="0.25">
      <c r="A3577" s="6"/>
      <c r="B3577" s="6"/>
      <c r="C3577" s="6"/>
      <c r="D3577" s="6"/>
      <c r="E3577" s="6"/>
    </row>
    <row r="3578" spans="1:5" x14ac:dyDescent="0.25">
      <c r="A3578" s="6"/>
      <c r="B3578" s="6"/>
      <c r="C3578" s="6"/>
      <c r="D3578" s="6"/>
      <c r="E3578" s="6"/>
    </row>
    <row r="3579" spans="1:5" x14ac:dyDescent="0.25">
      <c r="A3579" s="6"/>
      <c r="B3579" s="6"/>
      <c r="C3579" s="6"/>
      <c r="D3579" s="6"/>
      <c r="E3579" s="6"/>
    </row>
    <row r="3580" spans="1:5" x14ac:dyDescent="0.25">
      <c r="A3580" s="6"/>
      <c r="B3580" s="6"/>
      <c r="C3580" s="6"/>
      <c r="D3580" s="6"/>
      <c r="E3580" s="6"/>
    </row>
    <row r="3581" spans="1:5" x14ac:dyDescent="0.25">
      <c r="A3581" s="6"/>
      <c r="B3581" s="6"/>
      <c r="C3581" s="6"/>
      <c r="D3581" s="6"/>
      <c r="E3581" s="6"/>
    </row>
    <row r="3582" spans="1:5" x14ac:dyDescent="0.25">
      <c r="A3582" s="6"/>
      <c r="B3582" s="6"/>
      <c r="C3582" s="6"/>
      <c r="D3582" s="6"/>
      <c r="E3582" s="6"/>
    </row>
    <row r="3583" spans="1:5" x14ac:dyDescent="0.25">
      <c r="A3583" s="6"/>
      <c r="B3583" s="6"/>
      <c r="C3583" s="6"/>
      <c r="D3583" s="6"/>
      <c r="E3583" s="6"/>
    </row>
    <row r="3584" spans="1:5" x14ac:dyDescent="0.25">
      <c r="A3584" s="6"/>
      <c r="B3584" s="6"/>
      <c r="C3584" s="6"/>
      <c r="D3584" s="6"/>
      <c r="E3584" s="6"/>
    </row>
    <row r="3585" spans="1:5" x14ac:dyDescent="0.25">
      <c r="A3585" s="6"/>
      <c r="B3585" s="6"/>
      <c r="C3585" s="6"/>
      <c r="D3585" s="6"/>
      <c r="E3585" s="6"/>
    </row>
    <row r="3586" spans="1:5" x14ac:dyDescent="0.25">
      <c r="A3586" s="6"/>
      <c r="B3586" s="6"/>
      <c r="C3586" s="6"/>
      <c r="D3586" s="6"/>
      <c r="E3586" s="6"/>
    </row>
    <row r="3587" spans="1:5" x14ac:dyDescent="0.25">
      <c r="A3587" s="6"/>
      <c r="B3587" s="6"/>
      <c r="C3587" s="6"/>
      <c r="D3587" s="6"/>
      <c r="E3587" s="6"/>
    </row>
    <row r="3588" spans="1:5" x14ac:dyDescent="0.25">
      <c r="A3588" s="6"/>
      <c r="B3588" s="6"/>
      <c r="C3588" s="6"/>
      <c r="D3588" s="6"/>
      <c r="E3588" s="6"/>
    </row>
    <row r="3589" spans="1:5" x14ac:dyDescent="0.25">
      <c r="A3589" s="6"/>
      <c r="B3589" s="6"/>
      <c r="C3589" s="6"/>
      <c r="D3589" s="6"/>
      <c r="E3589" s="6"/>
    </row>
    <row r="3590" spans="1:5" x14ac:dyDescent="0.25">
      <c r="A3590" s="6"/>
      <c r="B3590" s="6"/>
      <c r="C3590" s="6"/>
      <c r="D3590" s="6"/>
      <c r="E3590" s="6"/>
    </row>
    <row r="3591" spans="1:5" x14ac:dyDescent="0.25">
      <c r="A3591" s="6"/>
      <c r="B3591" s="6"/>
      <c r="C3591" s="6"/>
      <c r="D3591" s="6"/>
      <c r="E3591" s="6"/>
    </row>
    <row r="3592" spans="1:5" x14ac:dyDescent="0.25">
      <c r="A3592" s="6"/>
      <c r="B3592" s="6"/>
      <c r="C3592" s="6"/>
      <c r="D3592" s="6"/>
      <c r="E3592" s="6"/>
    </row>
    <row r="3593" spans="1:5" x14ac:dyDescent="0.25">
      <c r="A3593" s="6"/>
      <c r="B3593" s="6"/>
      <c r="C3593" s="6"/>
      <c r="D3593" s="6"/>
      <c r="E3593" s="6"/>
    </row>
    <row r="3594" spans="1:5" x14ac:dyDescent="0.25">
      <c r="A3594" s="6"/>
      <c r="B3594" s="6"/>
      <c r="C3594" s="6"/>
      <c r="D3594" s="6"/>
      <c r="E3594" s="6"/>
    </row>
    <row r="3595" spans="1:5" x14ac:dyDescent="0.25">
      <c r="A3595" s="6"/>
      <c r="B3595" s="6"/>
      <c r="C3595" s="6"/>
      <c r="D3595" s="6"/>
      <c r="E3595" s="6"/>
    </row>
    <row r="3596" spans="1:5" x14ac:dyDescent="0.25">
      <c r="A3596" s="6"/>
      <c r="B3596" s="6"/>
      <c r="C3596" s="6"/>
      <c r="D3596" s="6"/>
      <c r="E3596" s="6"/>
    </row>
    <row r="3597" spans="1:5" x14ac:dyDescent="0.25">
      <c r="A3597" s="6"/>
      <c r="B3597" s="6"/>
      <c r="C3597" s="6"/>
      <c r="D3597" s="6"/>
      <c r="E3597" s="6"/>
    </row>
    <row r="3598" spans="1:5" x14ac:dyDescent="0.25">
      <c r="A3598" s="6"/>
      <c r="B3598" s="6"/>
      <c r="C3598" s="6"/>
      <c r="D3598" s="6"/>
      <c r="E3598" s="6"/>
    </row>
    <row r="3599" spans="1:5" x14ac:dyDescent="0.25">
      <c r="A3599" s="6"/>
      <c r="B3599" s="6"/>
      <c r="C3599" s="6"/>
      <c r="D3599" s="6"/>
      <c r="E3599" s="6"/>
    </row>
    <row r="3600" spans="1:5" x14ac:dyDescent="0.25">
      <c r="A3600" s="6"/>
      <c r="B3600" s="6"/>
      <c r="C3600" s="6"/>
      <c r="D3600" s="6"/>
      <c r="E3600" s="6"/>
    </row>
    <row r="3601" spans="1:5" x14ac:dyDescent="0.25">
      <c r="A3601" s="6"/>
      <c r="B3601" s="6"/>
      <c r="C3601" s="6"/>
      <c r="D3601" s="6"/>
      <c r="E3601" s="6"/>
    </row>
    <row r="3602" spans="1:5" x14ac:dyDescent="0.25">
      <c r="A3602" s="6"/>
      <c r="B3602" s="6"/>
      <c r="C3602" s="6"/>
      <c r="D3602" s="6"/>
      <c r="E3602" s="6"/>
    </row>
    <row r="3603" spans="1:5" x14ac:dyDescent="0.25">
      <c r="A3603" s="6"/>
      <c r="B3603" s="6"/>
      <c r="C3603" s="6"/>
      <c r="D3603" s="6"/>
      <c r="E3603" s="6"/>
    </row>
    <row r="3604" spans="1:5" x14ac:dyDescent="0.25">
      <c r="A3604" s="6"/>
      <c r="B3604" s="6"/>
      <c r="C3604" s="6"/>
      <c r="D3604" s="6"/>
      <c r="E3604" s="6"/>
    </row>
    <row r="3605" spans="1:5" x14ac:dyDescent="0.25">
      <c r="A3605" s="6"/>
      <c r="B3605" s="6"/>
      <c r="C3605" s="6"/>
      <c r="D3605" s="6"/>
      <c r="E3605" s="6"/>
    </row>
    <row r="3606" spans="1:5" x14ac:dyDescent="0.25">
      <c r="A3606" s="6"/>
      <c r="B3606" s="6"/>
      <c r="C3606" s="6"/>
      <c r="D3606" s="6"/>
      <c r="E3606" s="6"/>
    </row>
    <row r="3607" spans="1:5" x14ac:dyDescent="0.25">
      <c r="A3607" s="6"/>
      <c r="B3607" s="6"/>
      <c r="C3607" s="6"/>
      <c r="D3607" s="6"/>
      <c r="E3607" s="6"/>
    </row>
    <row r="3608" spans="1:5" x14ac:dyDescent="0.25">
      <c r="A3608" s="6"/>
      <c r="B3608" s="6"/>
      <c r="C3608" s="6"/>
      <c r="D3608" s="6"/>
      <c r="E3608" s="6"/>
    </row>
    <row r="3609" spans="1:5" x14ac:dyDescent="0.25">
      <c r="A3609" s="6"/>
      <c r="B3609" s="6"/>
      <c r="C3609" s="6"/>
      <c r="D3609" s="6"/>
      <c r="E3609" s="6"/>
    </row>
    <row r="3610" spans="1:5" x14ac:dyDescent="0.25">
      <c r="A3610" s="6"/>
      <c r="B3610" s="6"/>
      <c r="C3610" s="6"/>
      <c r="D3610" s="6"/>
      <c r="E3610" s="6"/>
    </row>
    <row r="3611" spans="1:5" x14ac:dyDescent="0.25">
      <c r="A3611" s="6"/>
      <c r="B3611" s="6"/>
      <c r="C3611" s="6"/>
      <c r="D3611" s="6"/>
      <c r="E3611" s="6"/>
    </row>
    <row r="3612" spans="1:5" x14ac:dyDescent="0.25">
      <c r="A3612" s="6"/>
      <c r="B3612" s="6"/>
      <c r="C3612" s="6"/>
      <c r="D3612" s="6"/>
      <c r="E3612" s="6"/>
    </row>
    <row r="3613" spans="1:5" x14ac:dyDescent="0.25">
      <c r="A3613" s="6"/>
      <c r="B3613" s="6"/>
      <c r="C3613" s="6"/>
      <c r="D3613" s="6"/>
      <c r="E3613" s="6"/>
    </row>
    <row r="3614" spans="1:5" x14ac:dyDescent="0.25">
      <c r="A3614" s="6"/>
      <c r="B3614" s="6"/>
      <c r="C3614" s="6"/>
      <c r="D3614" s="6"/>
      <c r="E3614" s="6"/>
    </row>
    <row r="3615" spans="1:5" x14ac:dyDescent="0.25">
      <c r="A3615" s="6"/>
      <c r="B3615" s="6"/>
      <c r="C3615" s="6"/>
      <c r="D3615" s="6"/>
      <c r="E3615" s="6"/>
    </row>
    <row r="3616" spans="1:5" x14ac:dyDescent="0.25">
      <c r="A3616" s="6"/>
      <c r="B3616" s="6"/>
      <c r="C3616" s="6"/>
      <c r="D3616" s="6"/>
      <c r="E3616" s="6"/>
    </row>
    <row r="3617" spans="1:5" x14ac:dyDescent="0.25">
      <c r="A3617" s="6"/>
      <c r="B3617" s="6"/>
      <c r="C3617" s="6"/>
      <c r="D3617" s="6"/>
      <c r="E3617" s="6"/>
    </row>
    <row r="3618" spans="1:5" x14ac:dyDescent="0.25">
      <c r="A3618" s="6"/>
      <c r="B3618" s="6"/>
      <c r="C3618" s="6"/>
      <c r="D3618" s="6"/>
      <c r="E3618" s="6"/>
    </row>
    <row r="3619" spans="1:5" x14ac:dyDescent="0.25">
      <c r="A3619" s="6"/>
      <c r="B3619" s="6"/>
      <c r="C3619" s="6"/>
      <c r="D3619" s="6"/>
      <c r="E3619" s="6"/>
    </row>
    <row r="3620" spans="1:5" x14ac:dyDescent="0.25">
      <c r="A3620" s="6"/>
      <c r="B3620" s="6"/>
      <c r="C3620" s="6"/>
      <c r="D3620" s="6"/>
      <c r="E3620" s="6"/>
    </row>
    <row r="3621" spans="1:5" x14ac:dyDescent="0.25">
      <c r="A3621" s="6"/>
      <c r="B3621" s="6"/>
      <c r="C3621" s="6"/>
      <c r="D3621" s="6"/>
      <c r="E3621" s="6"/>
    </row>
    <row r="3622" spans="1:5" x14ac:dyDescent="0.25">
      <c r="A3622" s="6"/>
      <c r="B3622" s="6"/>
      <c r="C3622" s="6"/>
      <c r="D3622" s="6"/>
      <c r="E3622" s="6"/>
    </row>
    <row r="3623" spans="1:5" x14ac:dyDescent="0.25">
      <c r="A3623" s="6"/>
      <c r="B3623" s="6"/>
      <c r="C3623" s="6"/>
      <c r="D3623" s="6"/>
      <c r="E3623" s="6"/>
    </row>
    <row r="3624" spans="1:5" x14ac:dyDescent="0.25">
      <c r="A3624" s="6"/>
      <c r="B3624" s="6"/>
      <c r="C3624" s="6"/>
      <c r="D3624" s="6"/>
      <c r="E3624" s="6"/>
    </row>
    <row r="3625" spans="1:5" x14ac:dyDescent="0.25">
      <c r="A3625" s="6"/>
      <c r="B3625" s="6"/>
      <c r="C3625" s="6"/>
      <c r="D3625" s="6"/>
      <c r="E3625" s="6"/>
    </row>
    <row r="3626" spans="1:5" x14ac:dyDescent="0.25">
      <c r="A3626" s="6"/>
      <c r="B3626" s="6"/>
      <c r="C3626" s="6"/>
      <c r="D3626" s="6"/>
      <c r="E3626" s="6"/>
    </row>
    <row r="3627" spans="1:5" x14ac:dyDescent="0.25">
      <c r="A3627" s="6"/>
      <c r="B3627" s="6"/>
      <c r="C3627" s="6"/>
      <c r="D3627" s="6"/>
      <c r="E3627" s="6"/>
    </row>
    <row r="3628" spans="1:5" x14ac:dyDescent="0.25">
      <c r="A3628" s="6"/>
      <c r="B3628" s="6"/>
      <c r="C3628" s="6"/>
      <c r="D3628" s="6"/>
      <c r="E3628" s="6"/>
    </row>
    <row r="3629" spans="1:5" x14ac:dyDescent="0.25">
      <c r="A3629" s="6"/>
      <c r="B3629" s="6"/>
      <c r="C3629" s="6"/>
      <c r="D3629" s="6"/>
      <c r="E3629" s="6"/>
    </row>
    <row r="3630" spans="1:5" x14ac:dyDescent="0.25">
      <c r="A3630" s="6"/>
      <c r="B3630" s="6"/>
      <c r="C3630" s="6"/>
      <c r="D3630" s="6"/>
      <c r="E3630" s="6"/>
    </row>
    <row r="3631" spans="1:5" x14ac:dyDescent="0.25">
      <c r="A3631" s="6"/>
      <c r="B3631" s="6"/>
      <c r="C3631" s="6"/>
      <c r="D3631" s="6"/>
      <c r="E3631" s="6"/>
    </row>
    <row r="3632" spans="1:5" x14ac:dyDescent="0.25">
      <c r="A3632" s="6"/>
      <c r="B3632" s="6"/>
      <c r="C3632" s="6"/>
      <c r="D3632" s="6"/>
      <c r="E3632" s="6"/>
    </row>
    <row r="3633" spans="1:5" x14ac:dyDescent="0.25">
      <c r="A3633" s="6"/>
      <c r="B3633" s="6"/>
      <c r="C3633" s="6"/>
      <c r="D3633" s="6"/>
      <c r="E3633" s="6"/>
    </row>
    <row r="3634" spans="1:5" x14ac:dyDescent="0.25">
      <c r="A3634" s="6"/>
      <c r="B3634" s="6"/>
      <c r="C3634" s="6"/>
      <c r="D3634" s="6"/>
      <c r="E3634" s="6"/>
    </row>
    <row r="3635" spans="1:5" x14ac:dyDescent="0.25">
      <c r="A3635" s="6"/>
      <c r="B3635" s="6"/>
      <c r="C3635" s="6"/>
      <c r="D3635" s="6"/>
      <c r="E3635" s="6"/>
    </row>
    <row r="3636" spans="1:5" x14ac:dyDescent="0.25">
      <c r="A3636" s="6"/>
      <c r="B3636" s="6"/>
      <c r="C3636" s="6"/>
      <c r="D3636" s="6"/>
      <c r="E3636" s="6"/>
    </row>
    <row r="3637" spans="1:5" x14ac:dyDescent="0.25">
      <c r="A3637" s="6"/>
      <c r="B3637" s="6"/>
      <c r="C3637" s="6"/>
      <c r="D3637" s="6"/>
      <c r="E3637" s="6"/>
    </row>
    <row r="3638" spans="1:5" x14ac:dyDescent="0.25">
      <c r="A3638" s="6"/>
      <c r="B3638" s="6"/>
      <c r="C3638" s="6"/>
      <c r="D3638" s="6"/>
      <c r="E3638" s="6"/>
    </row>
    <row r="3639" spans="1:5" x14ac:dyDescent="0.25">
      <c r="A3639" s="6"/>
      <c r="B3639" s="6"/>
      <c r="C3639" s="6"/>
      <c r="D3639" s="6"/>
      <c r="E3639" s="6"/>
    </row>
    <row r="3640" spans="1:5" x14ac:dyDescent="0.25">
      <c r="A3640" s="6"/>
      <c r="B3640" s="6"/>
      <c r="C3640" s="6"/>
      <c r="D3640" s="6"/>
      <c r="E3640" s="6"/>
    </row>
    <row r="3641" spans="1:5" x14ac:dyDescent="0.25">
      <c r="A3641" s="6"/>
      <c r="B3641" s="6"/>
      <c r="C3641" s="6"/>
      <c r="D3641" s="6"/>
      <c r="E3641" s="6"/>
    </row>
    <row r="3642" spans="1:5" x14ac:dyDescent="0.25">
      <c r="A3642" s="6"/>
      <c r="B3642" s="6"/>
      <c r="C3642" s="6"/>
      <c r="D3642" s="6"/>
      <c r="E3642" s="6"/>
    </row>
    <row r="3643" spans="1:5" x14ac:dyDescent="0.25">
      <c r="A3643" s="6"/>
      <c r="B3643" s="6"/>
      <c r="C3643" s="6"/>
      <c r="D3643" s="6"/>
      <c r="E3643" s="6"/>
    </row>
    <row r="3644" spans="1:5" x14ac:dyDescent="0.25">
      <c r="A3644" s="6"/>
      <c r="B3644" s="6"/>
      <c r="C3644" s="6"/>
      <c r="D3644" s="6"/>
      <c r="E3644" s="6"/>
    </row>
    <row r="3645" spans="1:5" x14ac:dyDescent="0.25">
      <c r="A3645" s="6"/>
      <c r="B3645" s="6"/>
      <c r="C3645" s="6"/>
      <c r="D3645" s="6"/>
      <c r="E3645" s="6"/>
    </row>
    <row r="3646" spans="1:5" x14ac:dyDescent="0.25">
      <c r="A3646" s="6"/>
      <c r="B3646" s="6"/>
      <c r="C3646" s="6"/>
      <c r="D3646" s="6"/>
      <c r="E3646" s="6"/>
    </row>
    <row r="3647" spans="1:5" x14ac:dyDescent="0.25">
      <c r="A3647" s="6"/>
      <c r="B3647" s="6"/>
      <c r="C3647" s="6"/>
      <c r="D3647" s="6"/>
      <c r="E3647" s="6"/>
    </row>
    <row r="3648" spans="1:5" x14ac:dyDescent="0.25">
      <c r="A3648" s="6"/>
      <c r="B3648" s="6"/>
      <c r="C3648" s="6"/>
      <c r="D3648" s="6"/>
      <c r="E3648" s="6"/>
    </row>
    <row r="3649" spans="1:5" x14ac:dyDescent="0.25">
      <c r="A3649" s="6"/>
      <c r="B3649" s="6"/>
      <c r="C3649" s="6"/>
      <c r="D3649" s="6"/>
      <c r="E3649" s="6"/>
    </row>
    <row r="3650" spans="1:5" x14ac:dyDescent="0.25">
      <c r="A3650" s="6"/>
      <c r="B3650" s="6"/>
      <c r="C3650" s="6"/>
      <c r="D3650" s="6"/>
      <c r="E3650" s="6"/>
    </row>
    <row r="3651" spans="1:5" x14ac:dyDescent="0.25">
      <c r="A3651" s="6"/>
      <c r="B3651" s="6"/>
      <c r="C3651" s="6"/>
      <c r="D3651" s="6"/>
      <c r="E3651" s="6"/>
    </row>
    <row r="3652" spans="1:5" x14ac:dyDescent="0.25">
      <c r="A3652" s="6"/>
      <c r="B3652" s="6"/>
      <c r="C3652" s="6"/>
      <c r="D3652" s="6"/>
      <c r="E3652" s="6"/>
    </row>
    <row r="3653" spans="1:5" x14ac:dyDescent="0.25">
      <c r="A3653" s="6"/>
      <c r="B3653" s="6"/>
      <c r="C3653" s="6"/>
      <c r="D3653" s="6"/>
      <c r="E3653" s="6"/>
    </row>
    <row r="3654" spans="1:5" x14ac:dyDescent="0.25">
      <c r="A3654" s="6"/>
      <c r="B3654" s="6"/>
      <c r="C3654" s="6"/>
      <c r="D3654" s="6"/>
      <c r="E3654" s="6"/>
    </row>
    <row r="3655" spans="1:5" x14ac:dyDescent="0.25">
      <c r="A3655" s="6"/>
      <c r="B3655" s="6"/>
      <c r="C3655" s="6"/>
      <c r="D3655" s="6"/>
      <c r="E3655" s="6"/>
    </row>
    <row r="3656" spans="1:5" x14ac:dyDescent="0.25">
      <c r="A3656" s="6"/>
      <c r="B3656" s="6"/>
      <c r="C3656" s="6"/>
      <c r="D3656" s="6"/>
      <c r="E3656" s="6"/>
    </row>
    <row r="3657" spans="1:5" x14ac:dyDescent="0.25">
      <c r="A3657" s="6"/>
      <c r="B3657" s="6"/>
      <c r="C3657" s="6"/>
      <c r="D3657" s="6"/>
      <c r="E3657" s="6"/>
    </row>
    <row r="3658" spans="1:5" x14ac:dyDescent="0.25">
      <c r="A3658" s="6"/>
      <c r="B3658" s="6"/>
      <c r="C3658" s="6"/>
      <c r="D3658" s="6"/>
      <c r="E3658" s="6"/>
    </row>
    <row r="3659" spans="1:5" x14ac:dyDescent="0.25">
      <c r="A3659" s="6"/>
      <c r="B3659" s="6"/>
      <c r="C3659" s="6"/>
      <c r="D3659" s="6"/>
      <c r="E3659" s="6"/>
    </row>
    <row r="3660" spans="1:5" x14ac:dyDescent="0.25">
      <c r="A3660" s="6"/>
      <c r="B3660" s="6"/>
      <c r="C3660" s="6"/>
      <c r="D3660" s="6"/>
      <c r="E3660" s="6"/>
    </row>
    <row r="3661" spans="1:5" x14ac:dyDescent="0.25">
      <c r="A3661" s="6"/>
      <c r="B3661" s="6"/>
      <c r="C3661" s="6"/>
      <c r="D3661" s="6"/>
      <c r="E3661" s="6"/>
    </row>
    <row r="3662" spans="1:5" x14ac:dyDescent="0.25">
      <c r="A3662" s="6"/>
      <c r="B3662" s="6"/>
      <c r="C3662" s="6"/>
      <c r="D3662" s="6"/>
      <c r="E3662" s="6"/>
    </row>
    <row r="3663" spans="1:5" x14ac:dyDescent="0.25">
      <c r="A3663" s="6"/>
      <c r="B3663" s="6"/>
      <c r="C3663" s="6"/>
      <c r="D3663" s="6"/>
      <c r="E3663" s="6"/>
    </row>
    <row r="3664" spans="1:5" x14ac:dyDescent="0.25">
      <c r="A3664" s="6"/>
      <c r="B3664" s="6"/>
      <c r="C3664" s="6"/>
      <c r="D3664" s="6"/>
      <c r="E3664" s="6"/>
    </row>
    <row r="3665" spans="1:5" x14ac:dyDescent="0.25">
      <c r="A3665" s="6"/>
      <c r="B3665" s="6"/>
      <c r="C3665" s="6"/>
      <c r="D3665" s="6"/>
      <c r="E3665" s="6"/>
    </row>
    <row r="3666" spans="1:5" x14ac:dyDescent="0.25">
      <c r="A3666" s="6"/>
      <c r="B3666" s="6"/>
      <c r="C3666" s="6"/>
      <c r="D3666" s="6"/>
      <c r="E3666" s="6"/>
    </row>
    <row r="3667" spans="1:5" x14ac:dyDescent="0.25">
      <c r="A3667" s="6"/>
      <c r="B3667" s="6"/>
      <c r="C3667" s="6"/>
      <c r="D3667" s="6"/>
      <c r="E3667" s="6"/>
    </row>
    <row r="3668" spans="1:5" x14ac:dyDescent="0.25">
      <c r="A3668" s="6"/>
      <c r="B3668" s="6"/>
      <c r="C3668" s="6"/>
      <c r="D3668" s="6"/>
      <c r="E3668" s="6"/>
    </row>
    <row r="3669" spans="1:5" x14ac:dyDescent="0.25">
      <c r="A3669" s="6"/>
      <c r="B3669" s="6"/>
      <c r="C3669" s="6"/>
      <c r="D3669" s="6"/>
      <c r="E3669" s="6"/>
    </row>
    <row r="3670" spans="1:5" x14ac:dyDescent="0.25">
      <c r="A3670" s="6"/>
      <c r="B3670" s="6"/>
      <c r="C3670" s="6"/>
      <c r="D3670" s="6"/>
      <c r="E3670" s="6"/>
    </row>
    <row r="3671" spans="1:5" x14ac:dyDescent="0.25">
      <c r="A3671" s="6"/>
      <c r="B3671" s="6"/>
      <c r="C3671" s="6"/>
      <c r="D3671" s="6"/>
      <c r="E3671" s="6"/>
    </row>
    <row r="3672" spans="1:5" x14ac:dyDescent="0.25">
      <c r="A3672" s="6"/>
      <c r="B3672" s="6"/>
      <c r="C3672" s="6"/>
      <c r="D3672" s="6"/>
      <c r="E3672" s="6"/>
    </row>
    <row r="3673" spans="1:5" x14ac:dyDescent="0.25">
      <c r="A3673" s="6"/>
      <c r="B3673" s="6"/>
      <c r="C3673" s="6"/>
      <c r="D3673" s="6"/>
      <c r="E3673" s="6"/>
    </row>
    <row r="3674" spans="1:5" x14ac:dyDescent="0.25">
      <c r="A3674" s="6"/>
      <c r="B3674" s="6"/>
      <c r="C3674" s="6"/>
      <c r="D3674" s="6"/>
      <c r="E3674" s="6"/>
    </row>
    <row r="3675" spans="1:5" x14ac:dyDescent="0.25">
      <c r="A3675" s="6"/>
      <c r="B3675" s="6"/>
      <c r="C3675" s="6"/>
      <c r="D3675" s="6"/>
      <c r="E3675" s="6"/>
    </row>
    <row r="3676" spans="1:5" x14ac:dyDescent="0.25">
      <c r="A3676" s="6"/>
      <c r="B3676" s="6"/>
      <c r="C3676" s="6"/>
      <c r="D3676" s="6"/>
      <c r="E3676" s="6"/>
    </row>
    <row r="3677" spans="1:5" x14ac:dyDescent="0.25">
      <c r="A3677" s="6"/>
      <c r="B3677" s="6"/>
      <c r="C3677" s="6"/>
      <c r="D3677" s="6"/>
      <c r="E3677" s="6"/>
    </row>
    <row r="3678" spans="1:5" x14ac:dyDescent="0.25">
      <c r="A3678" s="6"/>
      <c r="B3678" s="6"/>
      <c r="C3678" s="6"/>
      <c r="D3678" s="6"/>
      <c r="E3678" s="6"/>
    </row>
    <row r="3679" spans="1:5" x14ac:dyDescent="0.25">
      <c r="A3679" s="6"/>
      <c r="B3679" s="6"/>
      <c r="C3679" s="6"/>
      <c r="D3679" s="6"/>
      <c r="E3679" s="6"/>
    </row>
    <row r="3680" spans="1:5" x14ac:dyDescent="0.25">
      <c r="A3680" s="6"/>
      <c r="B3680" s="6"/>
      <c r="C3680" s="6"/>
      <c r="D3680" s="6"/>
      <c r="E3680" s="6"/>
    </row>
    <row r="3681" spans="1:5" x14ac:dyDescent="0.25">
      <c r="A3681" s="6"/>
      <c r="B3681" s="6"/>
      <c r="C3681" s="6"/>
      <c r="D3681" s="6"/>
      <c r="E3681" s="6"/>
    </row>
    <row r="3682" spans="1:5" x14ac:dyDescent="0.25">
      <c r="A3682" s="6"/>
      <c r="B3682" s="6"/>
      <c r="C3682" s="6"/>
      <c r="D3682" s="6"/>
      <c r="E3682" s="6"/>
    </row>
    <row r="3683" spans="1:5" x14ac:dyDescent="0.25">
      <c r="A3683" s="6"/>
      <c r="B3683" s="6"/>
      <c r="C3683" s="6"/>
      <c r="D3683" s="6"/>
      <c r="E3683" s="6"/>
    </row>
    <row r="3684" spans="1:5" x14ac:dyDescent="0.25">
      <c r="A3684" s="6"/>
      <c r="B3684" s="6"/>
      <c r="C3684" s="6"/>
      <c r="D3684" s="6"/>
      <c r="E3684" s="6"/>
    </row>
    <row r="3685" spans="1:5" x14ac:dyDescent="0.25">
      <c r="A3685" s="6"/>
      <c r="B3685" s="6"/>
      <c r="C3685" s="6"/>
      <c r="D3685" s="6"/>
      <c r="E3685" s="6"/>
    </row>
    <row r="3686" spans="1:5" x14ac:dyDescent="0.25">
      <c r="A3686" s="6"/>
      <c r="B3686" s="6"/>
      <c r="C3686" s="6"/>
      <c r="D3686" s="6"/>
      <c r="E3686" s="6"/>
    </row>
    <row r="3687" spans="1:5" x14ac:dyDescent="0.25">
      <c r="A3687" s="6"/>
      <c r="B3687" s="6"/>
      <c r="C3687" s="6"/>
      <c r="D3687" s="6"/>
      <c r="E3687" s="6"/>
    </row>
    <row r="3688" spans="1:5" x14ac:dyDescent="0.25">
      <c r="A3688" s="6"/>
      <c r="B3688" s="6"/>
      <c r="C3688" s="6"/>
      <c r="D3688" s="6"/>
      <c r="E3688" s="6"/>
    </row>
    <row r="3689" spans="1:5" x14ac:dyDescent="0.25">
      <c r="A3689" s="6"/>
      <c r="B3689" s="6"/>
      <c r="C3689" s="6"/>
      <c r="D3689" s="6"/>
      <c r="E3689" s="6"/>
    </row>
    <row r="3690" spans="1:5" x14ac:dyDescent="0.25">
      <c r="A3690" s="6"/>
      <c r="B3690" s="6"/>
      <c r="C3690" s="6"/>
      <c r="D3690" s="6"/>
      <c r="E3690" s="6"/>
    </row>
    <row r="3691" spans="1:5" x14ac:dyDescent="0.25">
      <c r="A3691" s="6"/>
      <c r="B3691" s="6"/>
      <c r="C3691" s="6"/>
      <c r="D3691" s="6"/>
      <c r="E3691" s="6"/>
    </row>
    <row r="3692" spans="1:5" x14ac:dyDescent="0.25">
      <c r="A3692" s="6"/>
      <c r="B3692" s="6"/>
      <c r="C3692" s="6"/>
      <c r="D3692" s="6"/>
      <c r="E3692" s="6"/>
    </row>
    <row r="3693" spans="1:5" x14ac:dyDescent="0.25">
      <c r="A3693" s="6"/>
      <c r="B3693" s="6"/>
      <c r="C3693" s="6"/>
      <c r="D3693" s="6"/>
      <c r="E3693" s="6"/>
    </row>
    <row r="3694" spans="1:5" x14ac:dyDescent="0.25">
      <c r="A3694" s="6"/>
      <c r="B3694" s="6"/>
      <c r="C3694" s="6"/>
      <c r="D3694" s="6"/>
      <c r="E3694" s="6"/>
    </row>
    <row r="3695" spans="1:5" x14ac:dyDescent="0.25">
      <c r="A3695" s="6"/>
      <c r="B3695" s="6"/>
      <c r="C3695" s="6"/>
      <c r="D3695" s="6"/>
      <c r="E3695" s="6"/>
    </row>
    <row r="3696" spans="1:5" x14ac:dyDescent="0.25">
      <c r="A3696" s="6"/>
      <c r="B3696" s="6"/>
      <c r="C3696" s="6"/>
      <c r="D3696" s="6"/>
      <c r="E3696" s="6"/>
    </row>
    <row r="3697" spans="1:5" x14ac:dyDescent="0.25">
      <c r="A3697" s="6"/>
      <c r="B3697" s="6"/>
      <c r="C3697" s="6"/>
      <c r="D3697" s="6"/>
      <c r="E3697" s="6"/>
    </row>
    <row r="3698" spans="1:5" x14ac:dyDescent="0.25">
      <c r="A3698" s="6"/>
      <c r="B3698" s="6"/>
      <c r="C3698" s="6"/>
      <c r="D3698" s="6"/>
      <c r="E3698" s="6"/>
    </row>
    <row r="3699" spans="1:5" x14ac:dyDescent="0.25">
      <c r="A3699" s="6"/>
      <c r="B3699" s="6"/>
      <c r="C3699" s="6"/>
      <c r="D3699" s="6"/>
      <c r="E3699" s="6"/>
    </row>
    <row r="3700" spans="1:5" x14ac:dyDescent="0.25">
      <c r="A3700" s="6"/>
      <c r="B3700" s="6"/>
      <c r="C3700" s="6"/>
      <c r="D3700" s="6"/>
      <c r="E3700" s="6"/>
    </row>
    <row r="3701" spans="1:5" x14ac:dyDescent="0.25">
      <c r="A3701" s="6"/>
      <c r="B3701" s="6"/>
      <c r="C3701" s="6"/>
      <c r="D3701" s="6"/>
      <c r="E3701" s="6"/>
    </row>
    <row r="3702" spans="1:5" x14ac:dyDescent="0.25">
      <c r="A3702" s="6"/>
      <c r="B3702" s="6"/>
      <c r="C3702" s="6"/>
      <c r="D3702" s="6"/>
      <c r="E3702" s="6"/>
    </row>
    <row r="3703" spans="1:5" x14ac:dyDescent="0.25">
      <c r="A3703" s="6"/>
      <c r="B3703" s="6"/>
      <c r="C3703" s="6"/>
      <c r="D3703" s="6"/>
      <c r="E3703" s="6"/>
    </row>
    <row r="3704" spans="1:5" x14ac:dyDescent="0.25">
      <c r="A3704" s="6"/>
      <c r="B3704" s="6"/>
      <c r="C3704" s="6"/>
      <c r="D3704" s="6"/>
      <c r="E3704" s="6"/>
    </row>
    <row r="3705" spans="1:5" x14ac:dyDescent="0.25">
      <c r="A3705" s="6"/>
      <c r="B3705" s="6"/>
      <c r="C3705" s="6"/>
      <c r="D3705" s="6"/>
      <c r="E3705" s="6"/>
    </row>
    <row r="3706" spans="1:5" x14ac:dyDescent="0.25">
      <c r="A3706" s="6"/>
      <c r="B3706" s="6"/>
      <c r="C3706" s="6"/>
      <c r="D3706" s="6"/>
      <c r="E3706" s="6"/>
    </row>
    <row r="3707" spans="1:5" x14ac:dyDescent="0.25">
      <c r="A3707" s="6"/>
      <c r="B3707" s="6"/>
      <c r="C3707" s="6"/>
      <c r="D3707" s="6"/>
      <c r="E3707" s="6"/>
    </row>
    <row r="3708" spans="1:5" x14ac:dyDescent="0.25">
      <c r="A3708" s="6"/>
      <c r="B3708" s="6"/>
      <c r="C3708" s="6"/>
      <c r="D3708" s="6"/>
      <c r="E3708" s="6"/>
    </row>
    <row r="3709" spans="1:5" x14ac:dyDescent="0.25">
      <c r="A3709" s="6"/>
      <c r="B3709" s="6"/>
      <c r="C3709" s="6"/>
      <c r="D3709" s="6"/>
      <c r="E3709" s="6"/>
    </row>
    <row r="3710" spans="1:5" x14ac:dyDescent="0.25">
      <c r="A3710" s="6"/>
      <c r="B3710" s="6"/>
      <c r="C3710" s="6"/>
      <c r="D3710" s="6"/>
      <c r="E3710" s="6"/>
    </row>
    <row r="3711" spans="1:5" x14ac:dyDescent="0.25">
      <c r="A3711" s="6"/>
      <c r="B3711" s="6"/>
      <c r="C3711" s="6"/>
      <c r="D3711" s="6"/>
      <c r="E3711" s="6"/>
    </row>
    <row r="3712" spans="1:5" x14ac:dyDescent="0.25">
      <c r="A3712" s="6"/>
      <c r="B3712" s="6"/>
      <c r="C3712" s="6"/>
      <c r="D3712" s="6"/>
      <c r="E3712" s="6"/>
    </row>
    <row r="3713" spans="1:5" x14ac:dyDescent="0.25">
      <c r="A3713" s="6"/>
      <c r="B3713" s="6"/>
      <c r="C3713" s="6"/>
      <c r="D3713" s="6"/>
      <c r="E3713" s="6"/>
    </row>
    <row r="3714" spans="1:5" x14ac:dyDescent="0.25">
      <c r="A3714" s="6"/>
      <c r="B3714" s="6"/>
      <c r="C3714" s="6"/>
      <c r="D3714" s="6"/>
      <c r="E3714" s="6"/>
    </row>
    <row r="3715" spans="1:5" x14ac:dyDescent="0.25">
      <c r="A3715" s="6"/>
      <c r="B3715" s="6"/>
      <c r="C3715" s="6"/>
      <c r="D3715" s="6"/>
      <c r="E3715" s="6"/>
    </row>
    <row r="3716" spans="1:5" x14ac:dyDescent="0.25">
      <c r="A3716" s="6"/>
      <c r="B3716" s="6"/>
      <c r="C3716" s="6"/>
      <c r="D3716" s="6"/>
      <c r="E3716" s="6"/>
    </row>
    <row r="3717" spans="1:5" x14ac:dyDescent="0.25">
      <c r="A3717" s="6"/>
      <c r="B3717" s="6"/>
      <c r="C3717" s="6"/>
      <c r="D3717" s="6"/>
      <c r="E3717" s="6"/>
    </row>
    <row r="3718" spans="1:5" x14ac:dyDescent="0.25">
      <c r="A3718" s="6"/>
      <c r="B3718" s="6"/>
      <c r="C3718" s="6"/>
      <c r="D3718" s="6"/>
      <c r="E3718" s="6"/>
    </row>
    <row r="3719" spans="1:5" x14ac:dyDescent="0.25">
      <c r="A3719" s="6"/>
      <c r="B3719" s="6"/>
      <c r="C3719" s="6"/>
      <c r="D3719" s="6"/>
      <c r="E3719" s="6"/>
    </row>
    <row r="3720" spans="1:5" x14ac:dyDescent="0.25">
      <c r="A3720" s="6"/>
      <c r="B3720" s="6"/>
      <c r="C3720" s="6"/>
      <c r="D3720" s="6"/>
      <c r="E3720" s="6"/>
    </row>
    <row r="3721" spans="1:5" x14ac:dyDescent="0.25">
      <c r="A3721" s="6"/>
      <c r="B3721" s="6"/>
      <c r="C3721" s="6"/>
      <c r="D3721" s="6"/>
      <c r="E3721" s="6"/>
    </row>
    <row r="3722" spans="1:5" x14ac:dyDescent="0.25">
      <c r="A3722" s="6"/>
      <c r="B3722" s="6"/>
      <c r="C3722" s="6"/>
      <c r="D3722" s="6"/>
      <c r="E3722" s="6"/>
    </row>
    <row r="3723" spans="1:5" x14ac:dyDescent="0.25">
      <c r="A3723" s="6"/>
      <c r="B3723" s="6"/>
      <c r="C3723" s="6"/>
      <c r="D3723" s="6"/>
      <c r="E3723" s="6"/>
    </row>
    <row r="3724" spans="1:5" x14ac:dyDescent="0.25">
      <c r="A3724" s="6"/>
      <c r="B3724" s="6"/>
      <c r="C3724" s="6"/>
      <c r="D3724" s="6"/>
      <c r="E3724" s="6"/>
    </row>
    <row r="3725" spans="1:5" x14ac:dyDescent="0.25">
      <c r="A3725" s="6"/>
      <c r="B3725" s="6"/>
      <c r="C3725" s="6"/>
      <c r="D3725" s="6"/>
      <c r="E3725" s="6"/>
    </row>
    <row r="3726" spans="1:5" x14ac:dyDescent="0.25">
      <c r="A3726" s="6"/>
      <c r="B3726" s="6"/>
      <c r="C3726" s="6"/>
      <c r="D3726" s="6"/>
      <c r="E3726" s="6"/>
    </row>
    <row r="3727" spans="1:5" x14ac:dyDescent="0.25">
      <c r="A3727" s="6"/>
      <c r="B3727" s="6"/>
      <c r="C3727" s="6"/>
      <c r="D3727" s="6"/>
      <c r="E3727" s="6"/>
    </row>
    <row r="3728" spans="1:5" x14ac:dyDescent="0.25">
      <c r="A3728" s="6"/>
      <c r="B3728" s="6"/>
      <c r="C3728" s="6"/>
      <c r="D3728" s="6"/>
      <c r="E3728" s="6"/>
    </row>
    <row r="3729" spans="1:5" x14ac:dyDescent="0.25">
      <c r="A3729" s="6"/>
      <c r="B3729" s="6"/>
      <c r="C3729" s="6"/>
      <c r="D3729" s="6"/>
      <c r="E3729" s="6"/>
    </row>
    <row r="3730" spans="1:5" x14ac:dyDescent="0.25">
      <c r="A3730" s="6"/>
      <c r="B3730" s="6"/>
      <c r="C3730" s="6"/>
      <c r="D3730" s="6"/>
      <c r="E3730" s="6"/>
    </row>
    <row r="3731" spans="1:5" x14ac:dyDescent="0.25">
      <c r="A3731" s="6"/>
      <c r="B3731" s="6"/>
      <c r="C3731" s="6"/>
      <c r="D3731" s="6"/>
      <c r="E3731" s="6"/>
    </row>
    <row r="3732" spans="1:5" x14ac:dyDescent="0.25">
      <c r="A3732" s="6"/>
      <c r="B3732" s="6"/>
      <c r="C3732" s="6"/>
      <c r="D3732" s="6"/>
      <c r="E3732" s="6"/>
    </row>
    <row r="3733" spans="1:5" x14ac:dyDescent="0.25">
      <c r="A3733" s="6"/>
      <c r="B3733" s="6"/>
      <c r="C3733" s="6"/>
      <c r="D3733" s="6"/>
      <c r="E3733" s="6"/>
    </row>
    <row r="3734" spans="1:5" x14ac:dyDescent="0.25">
      <c r="A3734" s="6"/>
      <c r="B3734" s="6"/>
      <c r="C3734" s="6"/>
      <c r="D3734" s="6"/>
      <c r="E3734" s="6"/>
    </row>
    <row r="3735" spans="1:5" x14ac:dyDescent="0.25">
      <c r="A3735" s="6"/>
      <c r="B3735" s="6"/>
      <c r="C3735" s="6"/>
      <c r="D3735" s="6"/>
      <c r="E3735" s="6"/>
    </row>
    <row r="3736" spans="1:5" x14ac:dyDescent="0.25">
      <c r="A3736" s="6"/>
      <c r="B3736" s="6"/>
      <c r="C3736" s="6"/>
      <c r="D3736" s="6"/>
      <c r="E3736" s="6"/>
    </row>
    <row r="3737" spans="1:5" x14ac:dyDescent="0.25">
      <c r="A3737" s="6"/>
      <c r="B3737" s="6"/>
      <c r="C3737" s="6"/>
      <c r="D3737" s="6"/>
      <c r="E3737" s="6"/>
    </row>
    <row r="3738" spans="1:5" x14ac:dyDescent="0.25">
      <c r="A3738" s="6"/>
      <c r="B3738" s="6"/>
      <c r="C3738" s="6"/>
      <c r="D3738" s="6"/>
      <c r="E3738" s="6"/>
    </row>
    <row r="3739" spans="1:5" x14ac:dyDescent="0.25">
      <c r="A3739" s="6"/>
      <c r="B3739" s="6"/>
      <c r="C3739" s="6"/>
      <c r="D3739" s="6"/>
      <c r="E3739" s="6"/>
    </row>
    <row r="3740" spans="1:5" x14ac:dyDescent="0.25">
      <c r="A3740" s="6"/>
      <c r="B3740" s="6"/>
      <c r="C3740" s="6"/>
      <c r="D3740" s="6"/>
      <c r="E3740" s="6"/>
    </row>
    <row r="3741" spans="1:5" x14ac:dyDescent="0.25">
      <c r="A3741" s="6"/>
      <c r="B3741" s="6"/>
      <c r="C3741" s="6"/>
      <c r="D3741" s="6"/>
      <c r="E3741" s="6"/>
    </row>
    <row r="3742" spans="1:5" x14ac:dyDescent="0.25">
      <c r="A3742" s="6"/>
      <c r="B3742" s="6"/>
      <c r="C3742" s="6"/>
      <c r="D3742" s="6"/>
      <c r="E3742" s="6"/>
    </row>
    <row r="3743" spans="1:5" x14ac:dyDescent="0.25">
      <c r="A3743" s="6"/>
      <c r="B3743" s="6"/>
      <c r="C3743" s="6"/>
      <c r="D3743" s="6"/>
      <c r="E3743" s="6"/>
    </row>
    <row r="3744" spans="1:5" x14ac:dyDescent="0.25">
      <c r="A3744" s="6"/>
      <c r="B3744" s="6"/>
      <c r="C3744" s="6"/>
      <c r="D3744" s="6"/>
      <c r="E3744" s="6"/>
    </row>
    <row r="3745" spans="1:5" x14ac:dyDescent="0.25">
      <c r="A3745" s="6"/>
      <c r="B3745" s="6"/>
      <c r="C3745" s="6"/>
      <c r="D3745" s="6"/>
      <c r="E3745" s="6"/>
    </row>
    <row r="3746" spans="1:5" x14ac:dyDescent="0.25">
      <c r="A3746" s="6"/>
      <c r="B3746" s="6"/>
      <c r="C3746" s="6"/>
      <c r="D3746" s="6"/>
      <c r="E3746" s="6"/>
    </row>
    <row r="3747" spans="1:5" x14ac:dyDescent="0.25">
      <c r="A3747" s="6"/>
      <c r="B3747" s="6"/>
      <c r="C3747" s="6"/>
      <c r="D3747" s="6"/>
      <c r="E3747" s="6"/>
    </row>
    <row r="3748" spans="1:5" x14ac:dyDescent="0.25">
      <c r="A3748" s="6"/>
      <c r="B3748" s="6"/>
      <c r="C3748" s="6"/>
      <c r="D3748" s="6"/>
      <c r="E3748" s="6"/>
    </row>
    <row r="3749" spans="1:5" x14ac:dyDescent="0.25">
      <c r="A3749" s="6"/>
      <c r="B3749" s="6"/>
      <c r="C3749" s="6"/>
      <c r="D3749" s="6"/>
      <c r="E3749" s="6"/>
    </row>
    <row r="3750" spans="1:5" x14ac:dyDescent="0.25">
      <c r="A3750" s="6"/>
      <c r="B3750" s="6"/>
      <c r="C3750" s="6"/>
      <c r="D3750" s="6"/>
      <c r="E3750" s="6"/>
    </row>
    <row r="3751" spans="1:5" x14ac:dyDescent="0.25">
      <c r="A3751" s="6"/>
      <c r="B3751" s="6"/>
      <c r="C3751" s="6"/>
      <c r="D3751" s="6"/>
      <c r="E3751" s="6"/>
    </row>
    <row r="3752" spans="1:5" x14ac:dyDescent="0.25">
      <c r="A3752" s="6"/>
      <c r="B3752" s="6"/>
      <c r="C3752" s="6"/>
      <c r="D3752" s="6"/>
      <c r="E3752" s="6"/>
    </row>
    <row r="3753" spans="1:5" x14ac:dyDescent="0.25">
      <c r="A3753" s="6"/>
      <c r="B3753" s="6"/>
      <c r="C3753" s="6"/>
      <c r="D3753" s="6"/>
      <c r="E3753" s="6"/>
    </row>
    <row r="3754" spans="1:5" x14ac:dyDescent="0.25">
      <c r="A3754" s="6"/>
      <c r="B3754" s="6"/>
      <c r="C3754" s="6"/>
      <c r="D3754" s="6"/>
      <c r="E3754" s="6"/>
    </row>
    <row r="3755" spans="1:5" x14ac:dyDescent="0.25">
      <c r="A3755" s="6"/>
      <c r="B3755" s="6"/>
      <c r="C3755" s="6"/>
      <c r="D3755" s="6"/>
      <c r="E3755" s="6"/>
    </row>
    <row r="3756" spans="1:5" x14ac:dyDescent="0.25">
      <c r="A3756" s="6"/>
      <c r="B3756" s="6"/>
      <c r="C3756" s="6"/>
      <c r="D3756" s="6"/>
      <c r="E3756" s="6"/>
    </row>
    <row r="3757" spans="1:5" x14ac:dyDescent="0.25">
      <c r="A3757" s="6"/>
      <c r="B3757" s="6"/>
      <c r="C3757" s="6"/>
      <c r="D3757" s="6"/>
      <c r="E3757" s="6"/>
    </row>
    <row r="3758" spans="1:5" x14ac:dyDescent="0.25">
      <c r="A3758" s="6"/>
      <c r="B3758" s="6"/>
      <c r="C3758" s="6"/>
      <c r="D3758" s="6"/>
      <c r="E3758" s="6"/>
    </row>
    <row r="3759" spans="1:5" x14ac:dyDescent="0.25">
      <c r="A3759" s="6"/>
      <c r="B3759" s="6"/>
      <c r="C3759" s="6"/>
      <c r="D3759" s="6"/>
      <c r="E3759" s="6"/>
    </row>
    <row r="3760" spans="1:5" x14ac:dyDescent="0.25">
      <c r="A3760" s="6"/>
      <c r="B3760" s="6"/>
      <c r="C3760" s="6"/>
      <c r="D3760" s="6"/>
      <c r="E3760" s="6"/>
    </row>
    <row r="3761" spans="1:5" x14ac:dyDescent="0.25">
      <c r="A3761" s="6"/>
      <c r="B3761" s="6"/>
      <c r="C3761" s="6"/>
      <c r="D3761" s="6"/>
      <c r="E3761" s="6"/>
    </row>
    <row r="3762" spans="1:5" x14ac:dyDescent="0.25">
      <c r="A3762" s="6"/>
      <c r="B3762" s="6"/>
      <c r="C3762" s="6"/>
      <c r="D3762" s="6"/>
      <c r="E3762" s="6"/>
    </row>
    <row r="3763" spans="1:5" x14ac:dyDescent="0.25">
      <c r="A3763" s="6"/>
      <c r="B3763" s="6"/>
      <c r="C3763" s="6"/>
      <c r="D3763" s="6"/>
      <c r="E3763" s="6"/>
    </row>
    <row r="3764" spans="1:5" x14ac:dyDescent="0.25">
      <c r="A3764" s="6"/>
      <c r="B3764" s="6"/>
      <c r="C3764" s="6"/>
      <c r="D3764" s="6"/>
      <c r="E3764" s="6"/>
    </row>
    <row r="3765" spans="1:5" x14ac:dyDescent="0.25">
      <c r="A3765" s="6"/>
      <c r="B3765" s="6"/>
      <c r="C3765" s="6"/>
      <c r="D3765" s="6"/>
      <c r="E3765" s="6"/>
    </row>
    <row r="3766" spans="1:5" x14ac:dyDescent="0.25">
      <c r="A3766" s="6"/>
      <c r="B3766" s="6"/>
      <c r="C3766" s="6"/>
      <c r="D3766" s="6"/>
      <c r="E3766" s="6"/>
    </row>
    <row r="3767" spans="1:5" x14ac:dyDescent="0.25">
      <c r="A3767" s="6"/>
      <c r="B3767" s="6"/>
      <c r="C3767" s="6"/>
      <c r="D3767" s="6"/>
      <c r="E3767" s="6"/>
    </row>
    <row r="3768" spans="1:5" x14ac:dyDescent="0.25">
      <c r="A3768" s="6"/>
      <c r="B3768" s="6"/>
      <c r="C3768" s="6"/>
      <c r="D3768" s="6"/>
      <c r="E3768" s="6"/>
    </row>
    <row r="3769" spans="1:5" x14ac:dyDescent="0.25">
      <c r="A3769" s="6"/>
      <c r="B3769" s="6"/>
      <c r="C3769" s="6"/>
      <c r="D3769" s="6"/>
      <c r="E3769" s="6"/>
    </row>
    <row r="3770" spans="1:5" x14ac:dyDescent="0.25">
      <c r="A3770" s="6"/>
      <c r="B3770" s="6"/>
      <c r="C3770" s="6"/>
      <c r="D3770" s="6"/>
      <c r="E3770" s="6"/>
    </row>
    <row r="3771" spans="1:5" x14ac:dyDescent="0.25">
      <c r="A3771" s="6"/>
      <c r="B3771" s="6"/>
      <c r="C3771" s="6"/>
      <c r="D3771" s="6"/>
      <c r="E3771" s="6"/>
    </row>
    <row r="3772" spans="1:5" x14ac:dyDescent="0.25">
      <c r="A3772" s="6"/>
      <c r="B3772" s="6"/>
      <c r="C3772" s="6"/>
      <c r="D3772" s="6"/>
      <c r="E3772" s="6"/>
    </row>
    <row r="3773" spans="1:5" x14ac:dyDescent="0.25">
      <c r="A3773" s="6"/>
      <c r="B3773" s="6"/>
      <c r="C3773" s="6"/>
      <c r="D3773" s="6"/>
      <c r="E3773" s="6"/>
    </row>
    <row r="3774" spans="1:5" x14ac:dyDescent="0.25">
      <c r="A3774" s="6"/>
      <c r="B3774" s="6"/>
      <c r="C3774" s="6"/>
      <c r="D3774" s="6"/>
      <c r="E3774" s="6"/>
    </row>
    <row r="3775" spans="1:5" x14ac:dyDescent="0.25">
      <c r="A3775" s="6"/>
      <c r="B3775" s="6"/>
      <c r="C3775" s="6"/>
      <c r="D3775" s="6"/>
      <c r="E3775" s="6"/>
    </row>
    <row r="3776" spans="1:5" x14ac:dyDescent="0.25">
      <c r="A3776" s="6"/>
      <c r="B3776" s="6"/>
      <c r="C3776" s="6"/>
      <c r="D3776" s="6"/>
      <c r="E3776" s="6"/>
    </row>
    <row r="3777" spans="1:5" x14ac:dyDescent="0.25">
      <c r="A3777" s="6"/>
      <c r="B3777" s="6"/>
      <c r="C3777" s="6"/>
      <c r="D3777" s="6"/>
      <c r="E3777" s="6"/>
    </row>
    <row r="3778" spans="1:5" x14ac:dyDescent="0.25">
      <c r="A3778" s="6"/>
      <c r="B3778" s="6"/>
      <c r="C3778" s="6"/>
      <c r="D3778" s="6"/>
      <c r="E3778" s="6"/>
    </row>
    <row r="3779" spans="1:5" x14ac:dyDescent="0.25">
      <c r="A3779" s="6"/>
      <c r="B3779" s="6"/>
      <c r="C3779" s="6"/>
      <c r="D3779" s="6"/>
      <c r="E3779" s="6"/>
    </row>
    <row r="3780" spans="1:5" x14ac:dyDescent="0.25">
      <c r="A3780" s="6"/>
      <c r="B3780" s="6"/>
      <c r="C3780" s="6"/>
      <c r="D3780" s="6"/>
      <c r="E3780" s="6"/>
    </row>
    <row r="3781" spans="1:5" x14ac:dyDescent="0.25">
      <c r="A3781" s="6"/>
      <c r="B3781" s="6"/>
      <c r="C3781" s="6"/>
      <c r="D3781" s="6"/>
      <c r="E3781" s="6"/>
    </row>
    <row r="3782" spans="1:5" x14ac:dyDescent="0.25">
      <c r="A3782" s="6"/>
      <c r="B3782" s="6"/>
      <c r="C3782" s="6"/>
      <c r="D3782" s="6"/>
      <c r="E3782" s="6"/>
    </row>
    <row r="3783" spans="1:5" x14ac:dyDescent="0.25">
      <c r="A3783" s="6"/>
      <c r="B3783" s="6"/>
      <c r="C3783" s="6"/>
      <c r="D3783" s="6"/>
      <c r="E3783" s="6"/>
    </row>
    <row r="3784" spans="1:5" x14ac:dyDescent="0.25">
      <c r="A3784" s="6"/>
      <c r="B3784" s="6"/>
      <c r="C3784" s="6"/>
      <c r="D3784" s="6"/>
      <c r="E3784" s="6"/>
    </row>
    <row r="3785" spans="1:5" x14ac:dyDescent="0.25">
      <c r="A3785" s="6"/>
      <c r="B3785" s="6"/>
      <c r="C3785" s="6"/>
      <c r="D3785" s="6"/>
      <c r="E3785" s="6"/>
    </row>
    <row r="3786" spans="1:5" x14ac:dyDescent="0.25">
      <c r="A3786" s="6"/>
      <c r="B3786" s="6"/>
      <c r="C3786" s="6"/>
      <c r="D3786" s="6"/>
      <c r="E3786" s="6"/>
    </row>
    <row r="3787" spans="1:5" x14ac:dyDescent="0.25">
      <c r="A3787" s="6"/>
      <c r="B3787" s="6"/>
      <c r="C3787" s="6"/>
      <c r="D3787" s="6"/>
      <c r="E3787" s="6"/>
    </row>
    <row r="3788" spans="1:5" x14ac:dyDescent="0.25">
      <c r="A3788" s="6"/>
      <c r="B3788" s="6"/>
      <c r="C3788" s="6"/>
      <c r="D3788" s="6"/>
      <c r="E3788" s="6"/>
    </row>
    <row r="3789" spans="1:5" x14ac:dyDescent="0.25">
      <c r="A3789" s="6"/>
      <c r="B3789" s="6"/>
      <c r="C3789" s="6"/>
      <c r="D3789" s="6"/>
      <c r="E3789" s="6"/>
    </row>
    <row r="3790" spans="1:5" x14ac:dyDescent="0.25">
      <c r="A3790" s="6"/>
      <c r="B3790" s="6"/>
      <c r="C3790" s="6"/>
      <c r="D3790" s="6"/>
      <c r="E3790" s="6"/>
    </row>
    <row r="3791" spans="1:5" x14ac:dyDescent="0.25">
      <c r="A3791" s="6"/>
      <c r="B3791" s="6"/>
      <c r="C3791" s="6"/>
      <c r="D3791" s="6"/>
      <c r="E3791" s="6"/>
    </row>
    <row r="3792" spans="1:5" x14ac:dyDescent="0.25">
      <c r="A3792" s="6"/>
      <c r="B3792" s="6"/>
      <c r="C3792" s="6"/>
      <c r="D3792" s="6"/>
      <c r="E3792" s="6"/>
    </row>
    <row r="3793" spans="1:5" x14ac:dyDescent="0.25">
      <c r="A3793" s="6"/>
      <c r="B3793" s="6"/>
      <c r="C3793" s="6"/>
      <c r="D3793" s="6"/>
      <c r="E3793" s="6"/>
    </row>
    <row r="3794" spans="1:5" x14ac:dyDescent="0.25">
      <c r="A3794" s="6"/>
      <c r="B3794" s="6"/>
      <c r="C3794" s="6"/>
      <c r="D3794" s="6"/>
      <c r="E3794" s="6"/>
    </row>
    <row r="3795" spans="1:5" x14ac:dyDescent="0.25">
      <c r="A3795" s="6"/>
      <c r="B3795" s="6"/>
      <c r="C3795" s="6"/>
      <c r="D3795" s="6"/>
      <c r="E3795" s="6"/>
    </row>
    <row r="3796" spans="1:5" x14ac:dyDescent="0.25">
      <c r="A3796" s="6"/>
      <c r="B3796" s="6"/>
      <c r="C3796" s="6"/>
      <c r="D3796" s="6"/>
      <c r="E3796" s="6"/>
    </row>
    <row r="3797" spans="1:5" x14ac:dyDescent="0.25">
      <c r="A3797" s="6"/>
      <c r="B3797" s="6"/>
      <c r="C3797" s="6"/>
      <c r="D3797" s="6"/>
      <c r="E3797" s="6"/>
    </row>
    <row r="3798" spans="1:5" x14ac:dyDescent="0.25">
      <c r="A3798" s="6"/>
      <c r="B3798" s="6"/>
      <c r="C3798" s="6"/>
      <c r="D3798" s="6"/>
      <c r="E3798" s="6"/>
    </row>
    <row r="3799" spans="1:5" x14ac:dyDescent="0.25">
      <c r="A3799" s="6"/>
      <c r="B3799" s="6"/>
      <c r="C3799" s="6"/>
      <c r="D3799" s="6"/>
      <c r="E3799" s="6"/>
    </row>
    <row r="3800" spans="1:5" x14ac:dyDescent="0.25">
      <c r="A3800" s="6"/>
      <c r="B3800" s="6"/>
      <c r="C3800" s="6"/>
      <c r="D3800" s="6"/>
      <c r="E3800" s="6"/>
    </row>
    <row r="3801" spans="1:5" x14ac:dyDescent="0.25">
      <c r="A3801" s="6"/>
      <c r="B3801" s="6"/>
      <c r="C3801" s="6"/>
      <c r="D3801" s="6"/>
      <c r="E3801" s="6"/>
    </row>
    <row r="3802" spans="1:5" x14ac:dyDescent="0.25">
      <c r="A3802" s="6"/>
      <c r="B3802" s="6"/>
      <c r="C3802" s="6"/>
      <c r="D3802" s="6"/>
      <c r="E3802" s="6"/>
    </row>
    <row r="3803" spans="1:5" x14ac:dyDescent="0.25">
      <c r="A3803" s="6"/>
      <c r="B3803" s="6"/>
      <c r="C3803" s="6"/>
      <c r="D3803" s="6"/>
      <c r="E3803" s="6"/>
    </row>
    <row r="3804" spans="1:5" x14ac:dyDescent="0.25">
      <c r="A3804" s="6"/>
      <c r="B3804" s="6"/>
      <c r="C3804" s="6"/>
      <c r="D3804" s="6"/>
      <c r="E3804" s="6"/>
    </row>
    <row r="3805" spans="1:5" x14ac:dyDescent="0.25">
      <c r="A3805" s="6"/>
      <c r="B3805" s="6"/>
      <c r="C3805" s="6"/>
      <c r="D3805" s="6"/>
      <c r="E3805" s="6"/>
    </row>
    <row r="3806" spans="1:5" x14ac:dyDescent="0.25">
      <c r="A3806" s="6"/>
      <c r="B3806" s="6"/>
      <c r="C3806" s="6"/>
      <c r="D3806" s="6"/>
      <c r="E3806" s="6"/>
    </row>
    <row r="3807" spans="1:5" x14ac:dyDescent="0.25">
      <c r="A3807" s="6"/>
      <c r="B3807" s="6"/>
      <c r="C3807" s="6"/>
      <c r="D3807" s="6"/>
      <c r="E3807" s="6"/>
    </row>
    <row r="3808" spans="1:5" x14ac:dyDescent="0.25">
      <c r="A3808" s="6"/>
      <c r="B3808" s="6"/>
      <c r="C3808" s="6"/>
      <c r="D3808" s="6"/>
      <c r="E3808" s="6"/>
    </row>
    <row r="3809" spans="1:5" x14ac:dyDescent="0.25">
      <c r="A3809" s="6"/>
      <c r="B3809" s="6"/>
      <c r="C3809" s="6"/>
      <c r="D3809" s="6"/>
      <c r="E3809" s="6"/>
    </row>
    <row r="3810" spans="1:5" x14ac:dyDescent="0.25">
      <c r="A3810" s="6"/>
      <c r="B3810" s="6"/>
      <c r="C3810" s="6"/>
      <c r="D3810" s="6"/>
      <c r="E3810" s="6"/>
    </row>
    <row r="3811" spans="1:5" x14ac:dyDescent="0.25">
      <c r="A3811" s="6"/>
      <c r="B3811" s="6"/>
      <c r="C3811" s="6"/>
      <c r="D3811" s="6"/>
      <c r="E3811" s="6"/>
    </row>
    <row r="3812" spans="1:5" x14ac:dyDescent="0.25">
      <c r="A3812" s="6"/>
      <c r="B3812" s="6"/>
      <c r="C3812" s="6"/>
      <c r="D3812" s="6"/>
      <c r="E3812" s="6"/>
    </row>
    <row r="3813" spans="1:5" x14ac:dyDescent="0.25">
      <c r="A3813" s="6"/>
      <c r="B3813" s="6"/>
      <c r="C3813" s="6"/>
      <c r="D3813" s="6"/>
      <c r="E3813" s="6"/>
    </row>
    <row r="3814" spans="1:5" x14ac:dyDescent="0.25">
      <c r="A3814" s="6"/>
      <c r="B3814" s="6"/>
      <c r="C3814" s="6"/>
      <c r="D3814" s="6"/>
      <c r="E3814" s="6"/>
    </row>
    <row r="3815" spans="1:5" x14ac:dyDescent="0.25">
      <c r="A3815" s="6"/>
      <c r="B3815" s="6"/>
      <c r="C3815" s="6"/>
      <c r="D3815" s="6"/>
      <c r="E3815" s="6"/>
    </row>
    <row r="3816" spans="1:5" x14ac:dyDescent="0.25">
      <c r="A3816" s="6"/>
      <c r="B3816" s="6"/>
      <c r="C3816" s="6"/>
      <c r="D3816" s="6"/>
      <c r="E3816" s="6"/>
    </row>
    <row r="3817" spans="1:5" x14ac:dyDescent="0.25">
      <c r="A3817" s="6"/>
      <c r="B3817" s="6"/>
      <c r="C3817" s="6"/>
      <c r="D3817" s="6"/>
      <c r="E3817" s="6"/>
    </row>
    <row r="3818" spans="1:5" x14ac:dyDescent="0.25">
      <c r="A3818" s="6"/>
      <c r="B3818" s="6"/>
      <c r="C3818" s="6"/>
      <c r="D3818" s="6"/>
      <c r="E3818" s="6"/>
    </row>
    <row r="3819" spans="1:5" x14ac:dyDescent="0.25">
      <c r="A3819" s="6"/>
      <c r="B3819" s="6"/>
      <c r="C3819" s="6"/>
      <c r="D3819" s="6"/>
      <c r="E3819" s="6"/>
    </row>
    <row r="3820" spans="1:5" x14ac:dyDescent="0.25">
      <c r="A3820" s="6"/>
      <c r="B3820" s="6"/>
      <c r="C3820" s="6"/>
      <c r="D3820" s="6"/>
      <c r="E3820" s="6"/>
    </row>
    <row r="3821" spans="1:5" x14ac:dyDescent="0.25">
      <c r="A3821" s="6"/>
      <c r="B3821" s="6"/>
      <c r="C3821" s="6"/>
      <c r="D3821" s="6"/>
      <c r="E3821" s="6"/>
    </row>
    <row r="3822" spans="1:5" x14ac:dyDescent="0.25">
      <c r="A3822" s="6"/>
      <c r="B3822" s="6"/>
      <c r="C3822" s="6"/>
      <c r="D3822" s="6"/>
      <c r="E3822" s="6"/>
    </row>
    <row r="3823" spans="1:5" x14ac:dyDescent="0.25">
      <c r="A3823" s="6"/>
      <c r="B3823" s="6"/>
      <c r="C3823" s="6"/>
      <c r="D3823" s="6"/>
      <c r="E3823" s="6"/>
    </row>
    <row r="3824" spans="1:5" x14ac:dyDescent="0.25">
      <c r="A3824" s="6"/>
      <c r="B3824" s="6"/>
      <c r="C3824" s="6"/>
      <c r="D3824" s="6"/>
      <c r="E3824" s="6"/>
    </row>
    <row r="3825" spans="1:5" x14ac:dyDescent="0.25">
      <c r="A3825" s="6"/>
      <c r="B3825" s="6"/>
      <c r="C3825" s="6"/>
      <c r="D3825" s="6"/>
      <c r="E3825" s="6"/>
    </row>
    <row r="3826" spans="1:5" x14ac:dyDescent="0.25">
      <c r="A3826" s="6"/>
      <c r="B3826" s="6"/>
      <c r="C3826" s="6"/>
      <c r="D3826" s="6"/>
      <c r="E3826" s="6"/>
    </row>
    <row r="3827" spans="1:5" x14ac:dyDescent="0.25">
      <c r="A3827" s="6"/>
      <c r="B3827" s="6"/>
      <c r="C3827" s="6"/>
      <c r="D3827" s="6"/>
      <c r="E3827" s="6"/>
    </row>
    <row r="3828" spans="1:5" x14ac:dyDescent="0.25">
      <c r="A3828" s="6"/>
      <c r="B3828" s="6"/>
      <c r="C3828" s="6"/>
      <c r="D3828" s="6"/>
      <c r="E3828" s="6"/>
    </row>
    <row r="3829" spans="1:5" x14ac:dyDescent="0.25">
      <c r="A3829" s="6"/>
      <c r="B3829" s="6"/>
      <c r="C3829" s="6"/>
      <c r="D3829" s="6"/>
      <c r="E3829" s="6"/>
    </row>
    <row r="3830" spans="1:5" x14ac:dyDescent="0.25">
      <c r="A3830" s="6"/>
      <c r="B3830" s="6"/>
      <c r="C3830" s="6"/>
      <c r="D3830" s="6"/>
      <c r="E3830" s="6"/>
    </row>
    <row r="3831" spans="1:5" x14ac:dyDescent="0.25">
      <c r="A3831" s="6"/>
      <c r="B3831" s="6"/>
      <c r="C3831" s="6"/>
      <c r="D3831" s="6"/>
      <c r="E3831" s="6"/>
    </row>
    <row r="3832" spans="1:5" x14ac:dyDescent="0.25">
      <c r="A3832" s="6"/>
      <c r="B3832" s="6"/>
      <c r="C3832" s="6"/>
      <c r="D3832" s="6"/>
      <c r="E3832" s="6"/>
    </row>
    <row r="3833" spans="1:5" x14ac:dyDescent="0.25">
      <c r="A3833" s="6"/>
      <c r="B3833" s="6"/>
      <c r="C3833" s="6"/>
      <c r="D3833" s="6"/>
      <c r="E3833" s="6"/>
    </row>
    <row r="3834" spans="1:5" x14ac:dyDescent="0.25">
      <c r="A3834" s="6"/>
      <c r="B3834" s="6"/>
      <c r="C3834" s="6"/>
      <c r="D3834" s="6"/>
      <c r="E3834" s="6"/>
    </row>
    <row r="3835" spans="1:5" x14ac:dyDescent="0.25">
      <c r="A3835" s="6"/>
      <c r="B3835" s="6"/>
      <c r="C3835" s="6"/>
      <c r="D3835" s="6"/>
      <c r="E3835" s="6"/>
    </row>
    <row r="3836" spans="1:5" x14ac:dyDescent="0.25">
      <c r="A3836" s="6"/>
      <c r="B3836" s="6"/>
      <c r="C3836" s="6"/>
      <c r="D3836" s="6"/>
      <c r="E3836" s="6"/>
    </row>
    <row r="3837" spans="1:5" x14ac:dyDescent="0.25">
      <c r="A3837" s="6"/>
      <c r="B3837" s="6"/>
      <c r="C3837" s="6"/>
      <c r="D3837" s="6"/>
      <c r="E3837" s="6"/>
    </row>
    <row r="3838" spans="1:5" x14ac:dyDescent="0.25">
      <c r="A3838" s="6"/>
      <c r="B3838" s="6"/>
      <c r="C3838" s="6"/>
      <c r="D3838" s="6"/>
      <c r="E3838" s="6"/>
    </row>
    <row r="3839" spans="1:5" x14ac:dyDescent="0.25">
      <c r="A3839" s="6"/>
      <c r="B3839" s="6"/>
      <c r="C3839" s="6"/>
      <c r="D3839" s="6"/>
      <c r="E3839" s="6"/>
    </row>
    <row r="3840" spans="1:5" x14ac:dyDescent="0.25">
      <c r="A3840" s="6"/>
      <c r="B3840" s="6"/>
      <c r="C3840" s="6"/>
      <c r="D3840" s="6"/>
      <c r="E3840" s="6"/>
    </row>
    <row r="3841" spans="1:5" x14ac:dyDescent="0.25">
      <c r="A3841" s="6"/>
      <c r="B3841" s="6"/>
      <c r="C3841" s="6"/>
      <c r="D3841" s="6"/>
      <c r="E3841" s="6"/>
    </row>
    <row r="3842" spans="1:5" x14ac:dyDescent="0.25">
      <c r="A3842" s="6"/>
      <c r="B3842" s="6"/>
      <c r="C3842" s="6"/>
      <c r="D3842" s="6"/>
      <c r="E3842" s="6"/>
    </row>
    <row r="3843" spans="1:5" x14ac:dyDescent="0.25">
      <c r="A3843" s="6"/>
      <c r="B3843" s="6"/>
      <c r="C3843" s="6"/>
      <c r="D3843" s="6"/>
      <c r="E3843" s="6"/>
    </row>
    <row r="3844" spans="1:5" x14ac:dyDescent="0.25">
      <c r="A3844" s="6"/>
      <c r="B3844" s="6"/>
      <c r="C3844" s="6"/>
      <c r="D3844" s="6"/>
      <c r="E3844" s="6"/>
    </row>
    <row r="3845" spans="1:5" x14ac:dyDescent="0.25">
      <c r="A3845" s="6"/>
      <c r="B3845" s="6"/>
      <c r="C3845" s="6"/>
      <c r="D3845" s="6"/>
      <c r="E3845" s="6"/>
    </row>
    <row r="3846" spans="1:5" x14ac:dyDescent="0.25">
      <c r="A3846" s="6"/>
      <c r="B3846" s="6"/>
      <c r="C3846" s="6"/>
      <c r="D3846" s="6"/>
      <c r="E3846" s="6"/>
    </row>
    <row r="3847" spans="1:5" x14ac:dyDescent="0.25">
      <c r="A3847" s="6"/>
      <c r="B3847" s="6"/>
      <c r="C3847" s="6"/>
      <c r="D3847" s="6"/>
      <c r="E3847" s="6"/>
    </row>
    <row r="3848" spans="1:5" x14ac:dyDescent="0.25">
      <c r="A3848" s="6"/>
      <c r="B3848" s="6"/>
      <c r="C3848" s="6"/>
      <c r="D3848" s="6"/>
      <c r="E3848" s="6"/>
    </row>
    <row r="3849" spans="1:5" x14ac:dyDescent="0.25">
      <c r="A3849" s="6"/>
      <c r="B3849" s="6"/>
      <c r="C3849" s="6"/>
      <c r="D3849" s="6"/>
      <c r="E3849" s="6"/>
    </row>
    <row r="3850" spans="1:5" x14ac:dyDescent="0.25">
      <c r="A3850" s="6"/>
      <c r="B3850" s="6"/>
      <c r="C3850" s="6"/>
      <c r="D3850" s="6"/>
      <c r="E3850" s="6"/>
    </row>
    <row r="3851" spans="1:5" x14ac:dyDescent="0.25">
      <c r="A3851" s="6"/>
      <c r="B3851" s="6"/>
      <c r="C3851" s="6"/>
      <c r="D3851" s="6"/>
      <c r="E3851" s="6"/>
    </row>
    <row r="3852" spans="1:5" x14ac:dyDescent="0.25">
      <c r="A3852" s="6"/>
      <c r="B3852" s="6"/>
      <c r="C3852" s="6"/>
      <c r="D3852" s="6"/>
      <c r="E3852" s="6"/>
    </row>
    <row r="3853" spans="1:5" x14ac:dyDescent="0.25">
      <c r="A3853" s="6"/>
      <c r="B3853" s="6"/>
      <c r="C3853" s="6"/>
      <c r="D3853" s="6"/>
      <c r="E3853" s="6"/>
    </row>
    <row r="3854" spans="1:5" x14ac:dyDescent="0.25">
      <c r="A3854" s="6"/>
      <c r="B3854" s="6"/>
      <c r="C3854" s="6"/>
      <c r="D3854" s="6"/>
      <c r="E3854" s="6"/>
    </row>
    <row r="3855" spans="1:5" x14ac:dyDescent="0.25">
      <c r="A3855" s="6"/>
      <c r="B3855" s="6"/>
      <c r="C3855" s="6"/>
      <c r="D3855" s="6"/>
      <c r="E3855" s="6"/>
    </row>
    <row r="3856" spans="1:5" x14ac:dyDescent="0.25">
      <c r="A3856" s="6"/>
      <c r="B3856" s="6"/>
      <c r="C3856" s="6"/>
      <c r="D3856" s="6"/>
      <c r="E3856" s="6"/>
    </row>
    <row r="3857" spans="1:5" x14ac:dyDescent="0.25">
      <c r="A3857" s="6"/>
      <c r="B3857" s="6"/>
      <c r="C3857" s="6"/>
      <c r="D3857" s="6"/>
      <c r="E3857" s="6"/>
    </row>
    <row r="3858" spans="1:5" x14ac:dyDescent="0.25">
      <c r="A3858" s="6"/>
      <c r="B3858" s="6"/>
      <c r="C3858" s="6"/>
      <c r="D3858" s="6"/>
      <c r="E3858" s="6"/>
    </row>
    <row r="3859" spans="1:5" x14ac:dyDescent="0.25">
      <c r="A3859" s="6"/>
      <c r="B3859" s="6"/>
      <c r="C3859" s="6"/>
      <c r="D3859" s="6"/>
      <c r="E3859" s="6"/>
    </row>
    <row r="3860" spans="1:5" x14ac:dyDescent="0.25">
      <c r="A3860" s="6"/>
      <c r="B3860" s="6"/>
      <c r="C3860" s="6"/>
      <c r="D3860" s="6"/>
      <c r="E3860" s="6"/>
    </row>
    <row r="3861" spans="1:5" x14ac:dyDescent="0.25">
      <c r="A3861" s="6"/>
      <c r="B3861" s="6"/>
      <c r="C3861" s="6"/>
      <c r="D3861" s="6"/>
      <c r="E3861" s="6"/>
    </row>
    <row r="3862" spans="1:5" x14ac:dyDescent="0.25">
      <c r="A3862" s="6"/>
      <c r="B3862" s="6"/>
      <c r="C3862" s="6"/>
      <c r="D3862" s="6"/>
      <c r="E3862" s="6"/>
    </row>
    <row r="3863" spans="1:5" x14ac:dyDescent="0.25">
      <c r="A3863" s="6"/>
      <c r="B3863" s="6"/>
      <c r="C3863" s="6"/>
      <c r="D3863" s="6"/>
      <c r="E3863" s="6"/>
    </row>
    <row r="3864" spans="1:5" x14ac:dyDescent="0.25">
      <c r="A3864" s="6"/>
      <c r="B3864" s="6"/>
      <c r="C3864" s="6"/>
      <c r="D3864" s="6"/>
      <c r="E3864" s="6"/>
    </row>
    <row r="3865" spans="1:5" x14ac:dyDescent="0.25">
      <c r="A3865" s="6"/>
      <c r="B3865" s="6"/>
      <c r="C3865" s="6"/>
      <c r="D3865" s="6"/>
      <c r="E3865" s="6"/>
    </row>
    <row r="3866" spans="1:5" x14ac:dyDescent="0.25">
      <c r="A3866" s="6"/>
      <c r="B3866" s="6"/>
      <c r="C3866" s="6"/>
      <c r="D3866" s="6"/>
      <c r="E3866" s="6"/>
    </row>
    <row r="3867" spans="1:5" x14ac:dyDescent="0.25">
      <c r="A3867" s="6"/>
      <c r="B3867" s="6"/>
      <c r="C3867" s="6"/>
      <c r="D3867" s="6"/>
      <c r="E3867" s="6"/>
    </row>
    <row r="3868" spans="1:5" x14ac:dyDescent="0.25">
      <c r="A3868" s="6"/>
      <c r="B3868" s="6"/>
      <c r="C3868" s="6"/>
      <c r="D3868" s="6"/>
      <c r="E3868" s="6"/>
    </row>
    <row r="3869" spans="1:5" x14ac:dyDescent="0.25">
      <c r="A3869" s="6"/>
      <c r="B3869" s="6"/>
      <c r="C3869" s="6"/>
      <c r="D3869" s="6"/>
      <c r="E3869" s="6"/>
    </row>
    <row r="3870" spans="1:5" x14ac:dyDescent="0.25">
      <c r="A3870" s="6"/>
      <c r="B3870" s="6"/>
      <c r="C3870" s="6"/>
      <c r="D3870" s="6"/>
      <c r="E3870" s="6"/>
    </row>
    <row r="3871" spans="1:5" x14ac:dyDescent="0.25">
      <c r="A3871" s="6"/>
      <c r="B3871" s="6"/>
      <c r="C3871" s="6"/>
      <c r="D3871" s="6"/>
      <c r="E3871" s="6"/>
    </row>
    <row r="3872" spans="1:5" x14ac:dyDescent="0.25">
      <c r="A3872" s="6"/>
      <c r="B3872" s="6"/>
      <c r="C3872" s="6"/>
      <c r="D3872" s="6"/>
      <c r="E3872" s="6"/>
    </row>
    <row r="3873" spans="1:5" x14ac:dyDescent="0.25">
      <c r="A3873" s="6"/>
      <c r="B3873" s="6"/>
      <c r="C3873" s="6"/>
      <c r="D3873" s="6"/>
      <c r="E3873" s="6"/>
    </row>
    <row r="3874" spans="1:5" x14ac:dyDescent="0.25">
      <c r="A3874" s="6"/>
      <c r="B3874" s="6"/>
      <c r="C3874" s="6"/>
      <c r="D3874" s="6"/>
      <c r="E3874" s="6"/>
    </row>
    <row r="3875" spans="1:5" x14ac:dyDescent="0.25">
      <c r="A3875" s="6"/>
      <c r="B3875" s="6"/>
      <c r="C3875" s="6"/>
      <c r="D3875" s="6"/>
      <c r="E3875" s="6"/>
    </row>
    <row r="3876" spans="1:5" x14ac:dyDescent="0.25">
      <c r="A3876" s="6"/>
      <c r="B3876" s="6"/>
      <c r="C3876" s="6"/>
      <c r="D3876" s="6"/>
      <c r="E3876" s="6"/>
    </row>
    <row r="3877" spans="1:5" x14ac:dyDescent="0.25">
      <c r="A3877" s="6"/>
      <c r="B3877" s="6"/>
      <c r="C3877" s="6"/>
      <c r="D3877" s="6"/>
      <c r="E3877" s="6"/>
    </row>
    <row r="3878" spans="1:5" x14ac:dyDescent="0.25">
      <c r="A3878" s="6"/>
      <c r="B3878" s="6"/>
      <c r="C3878" s="6"/>
      <c r="D3878" s="6"/>
      <c r="E3878" s="6"/>
    </row>
    <row r="3879" spans="1:5" x14ac:dyDescent="0.25">
      <c r="A3879" s="6"/>
      <c r="B3879" s="6"/>
      <c r="C3879" s="6"/>
      <c r="D3879" s="6"/>
      <c r="E3879" s="6"/>
    </row>
    <row r="3880" spans="1:5" x14ac:dyDescent="0.25">
      <c r="A3880" s="6"/>
      <c r="B3880" s="6"/>
      <c r="C3880" s="6"/>
      <c r="D3880" s="6"/>
      <c r="E3880" s="6"/>
    </row>
    <row r="3881" spans="1:5" x14ac:dyDescent="0.25">
      <c r="A3881" s="6"/>
      <c r="B3881" s="6"/>
      <c r="C3881" s="6"/>
      <c r="D3881" s="6"/>
      <c r="E3881" s="6"/>
    </row>
    <row r="3882" spans="1:5" x14ac:dyDescent="0.25">
      <c r="A3882" s="6"/>
      <c r="B3882" s="6"/>
      <c r="C3882" s="6"/>
      <c r="D3882" s="6"/>
      <c r="E3882" s="6"/>
    </row>
    <row r="3883" spans="1:5" x14ac:dyDescent="0.25">
      <c r="A3883" s="6"/>
      <c r="B3883" s="6"/>
      <c r="C3883" s="6"/>
      <c r="D3883" s="6"/>
      <c r="E3883" s="6"/>
    </row>
    <row r="3884" spans="1:5" x14ac:dyDescent="0.25">
      <c r="A3884" s="6"/>
      <c r="B3884" s="6"/>
      <c r="C3884" s="6"/>
      <c r="D3884" s="6"/>
      <c r="E3884" s="6"/>
    </row>
    <row r="3885" spans="1:5" x14ac:dyDescent="0.25">
      <c r="A3885" s="6"/>
      <c r="B3885" s="6"/>
      <c r="C3885" s="6"/>
      <c r="D3885" s="6"/>
      <c r="E3885" s="6"/>
    </row>
    <row r="3886" spans="1:5" x14ac:dyDescent="0.25">
      <c r="A3886" s="6"/>
      <c r="B3886" s="6"/>
      <c r="C3886" s="6"/>
      <c r="D3886" s="6"/>
      <c r="E3886" s="6"/>
    </row>
    <row r="3887" spans="1:5" x14ac:dyDescent="0.25">
      <c r="A3887" s="6"/>
      <c r="B3887" s="6"/>
      <c r="C3887" s="6"/>
      <c r="D3887" s="6"/>
      <c r="E3887" s="6"/>
    </row>
    <row r="3888" spans="1:5" x14ac:dyDescent="0.25">
      <c r="A3888" s="6"/>
      <c r="B3888" s="6"/>
      <c r="C3888" s="6"/>
      <c r="D3888" s="6"/>
      <c r="E3888" s="6"/>
    </row>
    <row r="3889" spans="1:5" x14ac:dyDescent="0.25">
      <c r="A3889" s="6"/>
      <c r="B3889" s="6"/>
      <c r="C3889" s="6"/>
      <c r="D3889" s="6"/>
      <c r="E3889" s="6"/>
    </row>
    <row r="3890" spans="1:5" x14ac:dyDescent="0.25">
      <c r="A3890" s="6"/>
      <c r="B3890" s="6"/>
      <c r="C3890" s="6"/>
      <c r="D3890" s="6"/>
      <c r="E3890" s="6"/>
    </row>
    <row r="3891" spans="1:5" x14ac:dyDescent="0.25">
      <c r="A3891" s="6"/>
      <c r="B3891" s="6"/>
      <c r="C3891" s="6"/>
      <c r="D3891" s="6"/>
      <c r="E3891" s="6"/>
    </row>
    <row r="3892" spans="1:5" x14ac:dyDescent="0.25">
      <c r="A3892" s="6"/>
      <c r="B3892" s="6"/>
      <c r="C3892" s="6"/>
      <c r="D3892" s="6"/>
      <c r="E3892" s="6"/>
    </row>
    <row r="3893" spans="1:5" x14ac:dyDescent="0.25">
      <c r="A3893" s="6"/>
      <c r="B3893" s="6"/>
      <c r="C3893" s="6"/>
      <c r="D3893" s="6"/>
      <c r="E3893" s="6"/>
    </row>
    <row r="3894" spans="1:5" x14ac:dyDescent="0.25">
      <c r="A3894" s="6"/>
      <c r="B3894" s="6"/>
      <c r="C3894" s="6"/>
      <c r="D3894" s="6"/>
      <c r="E3894" s="6"/>
    </row>
    <row r="3895" spans="1:5" x14ac:dyDescent="0.25">
      <c r="A3895" s="6"/>
      <c r="B3895" s="6"/>
      <c r="C3895" s="6"/>
      <c r="D3895" s="6"/>
      <c r="E3895" s="6"/>
    </row>
    <row r="3896" spans="1:5" x14ac:dyDescent="0.25">
      <c r="A3896" s="6"/>
      <c r="B3896" s="6"/>
      <c r="C3896" s="6"/>
      <c r="D3896" s="6"/>
      <c r="E3896" s="6"/>
    </row>
    <row r="3897" spans="1:5" x14ac:dyDescent="0.25">
      <c r="A3897" s="6"/>
      <c r="B3897" s="6"/>
      <c r="C3897" s="6"/>
      <c r="D3897" s="6"/>
      <c r="E3897" s="6"/>
    </row>
    <row r="3898" spans="1:5" x14ac:dyDescent="0.25">
      <c r="A3898" s="6"/>
      <c r="B3898" s="6"/>
      <c r="C3898" s="6"/>
      <c r="D3898" s="6"/>
      <c r="E3898" s="6"/>
    </row>
    <row r="3899" spans="1:5" x14ac:dyDescent="0.25">
      <c r="A3899" s="6"/>
      <c r="B3899" s="6"/>
      <c r="C3899" s="6"/>
      <c r="D3899" s="6"/>
      <c r="E3899" s="6"/>
    </row>
    <row r="3900" spans="1:5" x14ac:dyDescent="0.25">
      <c r="A3900" s="6"/>
      <c r="B3900" s="6"/>
      <c r="C3900" s="6"/>
      <c r="D3900" s="6"/>
      <c r="E3900" s="6"/>
    </row>
    <row r="3901" spans="1:5" x14ac:dyDescent="0.25">
      <c r="A3901" s="6"/>
      <c r="B3901" s="6"/>
      <c r="C3901" s="6"/>
      <c r="D3901" s="6"/>
      <c r="E3901" s="6"/>
    </row>
    <row r="3902" spans="1:5" x14ac:dyDescent="0.25">
      <c r="A3902" s="6"/>
      <c r="B3902" s="6"/>
      <c r="C3902" s="6"/>
      <c r="D3902" s="6"/>
      <c r="E3902" s="6"/>
    </row>
    <row r="3903" spans="1:5" x14ac:dyDescent="0.25">
      <c r="A3903" s="6"/>
      <c r="B3903" s="6"/>
      <c r="C3903" s="6"/>
      <c r="D3903" s="6"/>
      <c r="E3903" s="6"/>
    </row>
    <row r="3904" spans="1:5" x14ac:dyDescent="0.25">
      <c r="A3904" s="6"/>
      <c r="B3904" s="6"/>
      <c r="C3904" s="6"/>
      <c r="D3904" s="6"/>
      <c r="E3904" s="6"/>
    </row>
    <row r="3905" spans="1:5" x14ac:dyDescent="0.25">
      <c r="A3905" s="6"/>
      <c r="B3905" s="6"/>
      <c r="C3905" s="6"/>
      <c r="D3905" s="6"/>
      <c r="E3905" s="6"/>
    </row>
    <row r="3906" spans="1:5" x14ac:dyDescent="0.25">
      <c r="A3906" s="6"/>
      <c r="B3906" s="6"/>
      <c r="C3906" s="6"/>
      <c r="D3906" s="6"/>
      <c r="E3906" s="6"/>
    </row>
    <row r="3907" spans="1:5" x14ac:dyDescent="0.25">
      <c r="A3907" s="6"/>
      <c r="B3907" s="6"/>
      <c r="C3907" s="6"/>
      <c r="D3907" s="6"/>
      <c r="E3907" s="6"/>
    </row>
    <row r="3908" spans="1:5" x14ac:dyDescent="0.25">
      <c r="A3908" s="6"/>
      <c r="B3908" s="6"/>
      <c r="C3908" s="6"/>
      <c r="D3908" s="6"/>
      <c r="E3908" s="6"/>
    </row>
    <row r="3909" spans="1:5" x14ac:dyDescent="0.25">
      <c r="A3909" s="6"/>
      <c r="B3909" s="6"/>
      <c r="C3909" s="6"/>
      <c r="D3909" s="6"/>
      <c r="E3909" s="6"/>
    </row>
    <row r="3910" spans="1:5" x14ac:dyDescent="0.25">
      <c r="A3910" s="6"/>
      <c r="B3910" s="6"/>
      <c r="C3910" s="6"/>
      <c r="D3910" s="6"/>
      <c r="E3910" s="6"/>
    </row>
    <row r="3911" spans="1:5" x14ac:dyDescent="0.25">
      <c r="A3911" s="6"/>
      <c r="B3911" s="6"/>
      <c r="C3911" s="6"/>
      <c r="D3911" s="6"/>
      <c r="E3911" s="6"/>
    </row>
    <row r="3912" spans="1:5" x14ac:dyDescent="0.25">
      <c r="A3912" s="6"/>
      <c r="B3912" s="6"/>
      <c r="C3912" s="6"/>
      <c r="D3912" s="6"/>
      <c r="E3912" s="6"/>
    </row>
    <row r="3913" spans="1:5" x14ac:dyDescent="0.25">
      <c r="A3913" s="6"/>
      <c r="B3913" s="6"/>
      <c r="C3913" s="6"/>
      <c r="D3913" s="6"/>
      <c r="E3913" s="6"/>
    </row>
    <row r="3914" spans="1:5" x14ac:dyDescent="0.25">
      <c r="A3914" s="6"/>
      <c r="B3914" s="6"/>
      <c r="C3914" s="6"/>
      <c r="D3914" s="6"/>
      <c r="E3914" s="6"/>
    </row>
    <row r="3915" spans="1:5" x14ac:dyDescent="0.25">
      <c r="A3915" s="6"/>
      <c r="B3915" s="6"/>
      <c r="C3915" s="6"/>
      <c r="D3915" s="6"/>
      <c r="E3915" s="6"/>
    </row>
    <row r="3916" spans="1:5" x14ac:dyDescent="0.25">
      <c r="A3916" s="6"/>
      <c r="B3916" s="6"/>
      <c r="C3916" s="6"/>
      <c r="D3916" s="6"/>
      <c r="E3916" s="6"/>
    </row>
    <row r="3917" spans="1:5" x14ac:dyDescent="0.25">
      <c r="A3917" s="6"/>
      <c r="B3917" s="6"/>
      <c r="C3917" s="6"/>
      <c r="D3917" s="6"/>
      <c r="E3917" s="6"/>
    </row>
    <row r="3918" spans="1:5" x14ac:dyDescent="0.25">
      <c r="A3918" s="6"/>
      <c r="B3918" s="6"/>
      <c r="C3918" s="6"/>
      <c r="D3918" s="6"/>
      <c r="E3918" s="6"/>
    </row>
    <row r="3919" spans="1:5" x14ac:dyDescent="0.25">
      <c r="A3919" s="6"/>
      <c r="B3919" s="6"/>
      <c r="C3919" s="6"/>
      <c r="D3919" s="6"/>
      <c r="E3919" s="6"/>
    </row>
    <row r="3920" spans="1:5" x14ac:dyDescent="0.25">
      <c r="A3920" s="6"/>
      <c r="B3920" s="6"/>
      <c r="C3920" s="6"/>
      <c r="D3920" s="6"/>
      <c r="E3920" s="6"/>
    </row>
    <row r="3921" spans="1:5" x14ac:dyDescent="0.25">
      <c r="A3921" s="6"/>
      <c r="B3921" s="6"/>
      <c r="C3921" s="6"/>
      <c r="D3921" s="6"/>
      <c r="E3921" s="6"/>
    </row>
    <row r="3922" spans="1:5" x14ac:dyDescent="0.25">
      <c r="A3922" s="6"/>
      <c r="B3922" s="6"/>
      <c r="C3922" s="6"/>
      <c r="D3922" s="6"/>
      <c r="E3922" s="6"/>
    </row>
    <row r="3923" spans="1:5" x14ac:dyDescent="0.25">
      <c r="A3923" s="6"/>
      <c r="B3923" s="6"/>
      <c r="C3923" s="6"/>
      <c r="D3923" s="6"/>
      <c r="E3923" s="6"/>
    </row>
    <row r="3924" spans="1:5" x14ac:dyDescent="0.25">
      <c r="A3924" s="6"/>
      <c r="B3924" s="6"/>
      <c r="C3924" s="6"/>
      <c r="D3924" s="6"/>
      <c r="E3924" s="6"/>
    </row>
    <row r="3925" spans="1:5" x14ac:dyDescent="0.25">
      <c r="A3925" s="6"/>
      <c r="B3925" s="6"/>
      <c r="C3925" s="6"/>
      <c r="D3925" s="6"/>
      <c r="E3925" s="6"/>
    </row>
    <row r="3926" spans="1:5" x14ac:dyDescent="0.25">
      <c r="A3926" s="6"/>
      <c r="B3926" s="6"/>
      <c r="C3926" s="6"/>
      <c r="D3926" s="6"/>
      <c r="E3926" s="6"/>
    </row>
    <row r="3927" spans="1:5" x14ac:dyDescent="0.25">
      <c r="A3927" s="6"/>
      <c r="B3927" s="6"/>
      <c r="C3927" s="6"/>
      <c r="D3927" s="6"/>
      <c r="E3927" s="6"/>
    </row>
    <row r="3928" spans="1:5" x14ac:dyDescent="0.25">
      <c r="A3928" s="6"/>
      <c r="B3928" s="6"/>
      <c r="C3928" s="6"/>
      <c r="D3928" s="6"/>
      <c r="E3928" s="6"/>
    </row>
    <row r="3929" spans="1:5" x14ac:dyDescent="0.25">
      <c r="A3929" s="6"/>
      <c r="B3929" s="6"/>
      <c r="C3929" s="6"/>
      <c r="D3929" s="6"/>
      <c r="E3929" s="6"/>
    </row>
    <row r="3930" spans="1:5" x14ac:dyDescent="0.25">
      <c r="A3930" s="6"/>
      <c r="B3930" s="6"/>
      <c r="C3930" s="6"/>
      <c r="D3930" s="6"/>
      <c r="E3930" s="6"/>
    </row>
    <row r="3931" spans="1:5" x14ac:dyDescent="0.25">
      <c r="A3931" s="6"/>
      <c r="B3931" s="6"/>
      <c r="C3931" s="6"/>
      <c r="D3931" s="6"/>
      <c r="E3931" s="6"/>
    </row>
    <row r="3932" spans="1:5" x14ac:dyDescent="0.25">
      <c r="A3932" s="6"/>
      <c r="B3932" s="6"/>
      <c r="C3932" s="6"/>
      <c r="D3932" s="6"/>
      <c r="E3932" s="6"/>
    </row>
    <row r="3933" spans="1:5" x14ac:dyDescent="0.25">
      <c r="A3933" s="6"/>
      <c r="B3933" s="6"/>
      <c r="C3933" s="6"/>
      <c r="D3933" s="6"/>
      <c r="E3933" s="6"/>
    </row>
    <row r="3934" spans="1:5" x14ac:dyDescent="0.25">
      <c r="A3934" s="6"/>
      <c r="B3934" s="6"/>
      <c r="C3934" s="6"/>
      <c r="D3934" s="6"/>
      <c r="E3934" s="6"/>
    </row>
    <row r="3935" spans="1:5" x14ac:dyDescent="0.25">
      <c r="A3935" s="6"/>
      <c r="B3935" s="6"/>
      <c r="C3935" s="6"/>
      <c r="D3935" s="6"/>
      <c r="E3935" s="6"/>
    </row>
    <row r="3936" spans="1:5" x14ac:dyDescent="0.25">
      <c r="A3936" s="6"/>
      <c r="B3936" s="6"/>
      <c r="C3936" s="6"/>
      <c r="D3936" s="6"/>
      <c r="E3936" s="6"/>
    </row>
    <row r="3937" spans="1:5" x14ac:dyDescent="0.25">
      <c r="A3937" s="6"/>
      <c r="B3937" s="6"/>
      <c r="C3937" s="6"/>
      <c r="D3937" s="6"/>
      <c r="E3937" s="6"/>
    </row>
    <row r="3938" spans="1:5" x14ac:dyDescent="0.25">
      <c r="A3938" s="6"/>
      <c r="B3938" s="6"/>
      <c r="C3938" s="6"/>
      <c r="D3938" s="6"/>
      <c r="E3938" s="6"/>
    </row>
    <row r="3939" spans="1:5" x14ac:dyDescent="0.25">
      <c r="A3939" s="6"/>
      <c r="B3939" s="6"/>
      <c r="C3939" s="6"/>
      <c r="D3939" s="6"/>
      <c r="E3939" s="6"/>
    </row>
    <row r="3940" spans="1:5" x14ac:dyDescent="0.25">
      <c r="A3940" s="6"/>
      <c r="B3940" s="6"/>
      <c r="C3940" s="6"/>
      <c r="D3940" s="6"/>
      <c r="E3940" s="6"/>
    </row>
    <row r="3941" spans="1:5" x14ac:dyDescent="0.25">
      <c r="A3941" s="6"/>
      <c r="B3941" s="6"/>
      <c r="C3941" s="6"/>
      <c r="D3941" s="6"/>
      <c r="E3941" s="6"/>
    </row>
    <row r="3942" spans="1:5" x14ac:dyDescent="0.25">
      <c r="A3942" s="6"/>
      <c r="B3942" s="6"/>
      <c r="C3942" s="6"/>
      <c r="D3942" s="6"/>
      <c r="E3942" s="6"/>
    </row>
    <row r="3943" spans="1:5" x14ac:dyDescent="0.25">
      <c r="A3943" s="6"/>
      <c r="B3943" s="6"/>
      <c r="C3943" s="6"/>
      <c r="D3943" s="6"/>
      <c r="E3943" s="6"/>
    </row>
    <row r="3944" spans="1:5" x14ac:dyDescent="0.25">
      <c r="A3944" s="6"/>
      <c r="B3944" s="6"/>
      <c r="C3944" s="6"/>
      <c r="D3944" s="6"/>
      <c r="E3944" s="6"/>
    </row>
    <row r="3945" spans="1:5" x14ac:dyDescent="0.25">
      <c r="A3945" s="6"/>
      <c r="B3945" s="6"/>
      <c r="C3945" s="6"/>
      <c r="D3945" s="6"/>
      <c r="E3945" s="6"/>
    </row>
    <row r="3946" spans="1:5" x14ac:dyDescent="0.25">
      <c r="A3946" s="6"/>
      <c r="B3946" s="6"/>
      <c r="C3946" s="6"/>
      <c r="D3946" s="6"/>
      <c r="E3946" s="6"/>
    </row>
    <row r="3947" spans="1:5" x14ac:dyDescent="0.25">
      <c r="A3947" s="6"/>
      <c r="B3947" s="6"/>
      <c r="C3947" s="6"/>
      <c r="D3947" s="6"/>
      <c r="E3947" s="6"/>
    </row>
    <row r="3948" spans="1:5" x14ac:dyDescent="0.25">
      <c r="A3948" s="6"/>
      <c r="B3948" s="6"/>
      <c r="C3948" s="6"/>
      <c r="D3948" s="6"/>
      <c r="E3948" s="6"/>
    </row>
    <row r="3949" spans="1:5" x14ac:dyDescent="0.25">
      <c r="A3949" s="6"/>
      <c r="B3949" s="6"/>
      <c r="C3949" s="6"/>
      <c r="D3949" s="6"/>
      <c r="E3949" s="6"/>
    </row>
    <row r="3950" spans="1:5" x14ac:dyDescent="0.25">
      <c r="A3950" s="6"/>
      <c r="B3950" s="6"/>
      <c r="C3950" s="6"/>
      <c r="D3950" s="6"/>
      <c r="E3950" s="6"/>
    </row>
    <row r="3951" spans="1:5" x14ac:dyDescent="0.25">
      <c r="A3951" s="6"/>
      <c r="B3951" s="6"/>
      <c r="C3951" s="6"/>
      <c r="D3951" s="6"/>
      <c r="E3951" s="6"/>
    </row>
    <row r="3952" spans="1:5" x14ac:dyDescent="0.25">
      <c r="A3952" s="6"/>
      <c r="B3952" s="6"/>
      <c r="C3952" s="6"/>
      <c r="D3952" s="6"/>
      <c r="E3952" s="6"/>
    </row>
    <row r="3953" spans="1:5" x14ac:dyDescent="0.25">
      <c r="A3953" s="6"/>
      <c r="B3953" s="6"/>
      <c r="C3953" s="6"/>
      <c r="D3953" s="6"/>
      <c r="E3953" s="6"/>
    </row>
    <row r="3954" spans="1:5" x14ac:dyDescent="0.25">
      <c r="A3954" s="6"/>
      <c r="B3954" s="6"/>
      <c r="C3954" s="6"/>
      <c r="D3954" s="6"/>
      <c r="E3954" s="6"/>
    </row>
    <row r="3955" spans="1:5" x14ac:dyDescent="0.25">
      <c r="A3955" s="6"/>
      <c r="B3955" s="6"/>
      <c r="C3955" s="6"/>
      <c r="D3955" s="6"/>
      <c r="E3955" s="6"/>
    </row>
    <row r="3956" spans="1:5" x14ac:dyDescent="0.25">
      <c r="A3956" s="6"/>
      <c r="B3956" s="6"/>
      <c r="C3956" s="6"/>
      <c r="D3956" s="6"/>
      <c r="E3956" s="6"/>
    </row>
    <row r="3957" spans="1:5" x14ac:dyDescent="0.25">
      <c r="A3957" s="6"/>
      <c r="B3957" s="6"/>
      <c r="C3957" s="6"/>
      <c r="D3957" s="6"/>
      <c r="E3957" s="6"/>
    </row>
    <row r="3958" spans="1:5" x14ac:dyDescent="0.25">
      <c r="A3958" s="6"/>
      <c r="B3958" s="6"/>
      <c r="C3958" s="6"/>
      <c r="D3958" s="6"/>
      <c r="E3958" s="6"/>
    </row>
    <row r="3959" spans="1:5" x14ac:dyDescent="0.25">
      <c r="A3959" s="6"/>
      <c r="B3959" s="6"/>
      <c r="C3959" s="6"/>
      <c r="D3959" s="6"/>
      <c r="E3959" s="6"/>
    </row>
    <row r="3960" spans="1:5" x14ac:dyDescent="0.25">
      <c r="A3960" s="6"/>
      <c r="B3960" s="6"/>
      <c r="C3960" s="6"/>
      <c r="D3960" s="6"/>
      <c r="E3960" s="6"/>
    </row>
    <row r="3961" spans="1:5" x14ac:dyDescent="0.25">
      <c r="A3961" s="6"/>
      <c r="B3961" s="6"/>
      <c r="C3961" s="6"/>
      <c r="D3961" s="6"/>
      <c r="E3961" s="6"/>
    </row>
    <row r="3962" spans="1:5" x14ac:dyDescent="0.25">
      <c r="A3962" s="6"/>
      <c r="B3962" s="6"/>
      <c r="C3962" s="6"/>
      <c r="D3962" s="6"/>
      <c r="E3962" s="6"/>
    </row>
    <row r="3963" spans="1:5" x14ac:dyDescent="0.25">
      <c r="A3963" s="6"/>
      <c r="B3963" s="6"/>
      <c r="C3963" s="6"/>
      <c r="D3963" s="6"/>
      <c r="E3963" s="6"/>
    </row>
    <row r="3964" spans="1:5" x14ac:dyDescent="0.25">
      <c r="A3964" s="6"/>
      <c r="B3964" s="6"/>
      <c r="C3964" s="6"/>
      <c r="D3964" s="6"/>
      <c r="E3964" s="6"/>
    </row>
    <row r="3965" spans="1:5" x14ac:dyDescent="0.25">
      <c r="A3965" s="6"/>
      <c r="B3965" s="6"/>
      <c r="C3965" s="6"/>
      <c r="D3965" s="6"/>
      <c r="E3965" s="6"/>
    </row>
    <row r="3966" spans="1:5" x14ac:dyDescent="0.25">
      <c r="A3966" s="6"/>
      <c r="B3966" s="6"/>
      <c r="C3966" s="6"/>
      <c r="D3966" s="6"/>
      <c r="E3966" s="6"/>
    </row>
    <row r="3967" spans="1:5" x14ac:dyDescent="0.25">
      <c r="A3967" s="6"/>
      <c r="B3967" s="6"/>
      <c r="C3967" s="6"/>
      <c r="D3967" s="6"/>
      <c r="E3967" s="6"/>
    </row>
    <row r="3968" spans="1:5" x14ac:dyDescent="0.25">
      <c r="A3968" s="6"/>
      <c r="B3968" s="6"/>
      <c r="C3968" s="6"/>
      <c r="D3968" s="6"/>
      <c r="E3968" s="6"/>
    </row>
    <row r="3969" spans="1:5" x14ac:dyDescent="0.25">
      <c r="A3969" s="6"/>
      <c r="B3969" s="6"/>
      <c r="C3969" s="6"/>
      <c r="D3969" s="6"/>
      <c r="E3969" s="6"/>
    </row>
    <row r="3970" spans="1:5" x14ac:dyDescent="0.25">
      <c r="A3970" s="6"/>
      <c r="B3970" s="6"/>
      <c r="C3970" s="6"/>
      <c r="D3970" s="6"/>
      <c r="E3970" s="6"/>
    </row>
    <row r="3971" spans="1:5" x14ac:dyDescent="0.25">
      <c r="A3971" s="6"/>
      <c r="B3971" s="6"/>
      <c r="C3971" s="6"/>
      <c r="D3971" s="6"/>
      <c r="E3971" s="6"/>
    </row>
    <row r="3972" spans="1:5" x14ac:dyDescent="0.25">
      <c r="A3972" s="6"/>
      <c r="B3972" s="6"/>
      <c r="C3972" s="6"/>
      <c r="D3972" s="6"/>
      <c r="E3972" s="6"/>
    </row>
    <row r="3973" spans="1:5" x14ac:dyDescent="0.25">
      <c r="A3973" s="6"/>
      <c r="B3973" s="6"/>
      <c r="C3973" s="6"/>
      <c r="D3973" s="6"/>
      <c r="E3973" s="6"/>
    </row>
    <row r="3974" spans="1:5" x14ac:dyDescent="0.25">
      <c r="A3974" s="6"/>
      <c r="B3974" s="6"/>
      <c r="C3974" s="6"/>
      <c r="D3974" s="6"/>
      <c r="E3974" s="6"/>
    </row>
    <row r="3975" spans="1:5" x14ac:dyDescent="0.25">
      <c r="A3975" s="6"/>
      <c r="B3975" s="6"/>
      <c r="C3975" s="6"/>
      <c r="D3975" s="6"/>
      <c r="E3975" s="6"/>
    </row>
    <row r="3976" spans="1:5" x14ac:dyDescent="0.25">
      <c r="A3976" s="6"/>
      <c r="B3976" s="6"/>
      <c r="C3976" s="6"/>
      <c r="D3976" s="6"/>
      <c r="E3976" s="6"/>
    </row>
    <row r="3977" spans="1:5" x14ac:dyDescent="0.25">
      <c r="A3977" s="6"/>
      <c r="B3977" s="6"/>
      <c r="C3977" s="6"/>
      <c r="D3977" s="6"/>
      <c r="E3977" s="6"/>
    </row>
    <row r="3978" spans="1:5" x14ac:dyDescent="0.25">
      <c r="A3978" s="6"/>
      <c r="B3978" s="6"/>
      <c r="C3978" s="6"/>
      <c r="D3978" s="6"/>
      <c r="E3978" s="6"/>
    </row>
    <row r="3979" spans="1:5" x14ac:dyDescent="0.25">
      <c r="A3979" s="6"/>
      <c r="B3979" s="6"/>
      <c r="C3979" s="6"/>
      <c r="D3979" s="6"/>
      <c r="E3979" s="6"/>
    </row>
    <row r="3980" spans="1:5" x14ac:dyDescent="0.25">
      <c r="A3980" s="6"/>
      <c r="B3980" s="6"/>
      <c r="C3980" s="6"/>
      <c r="D3980" s="6"/>
      <c r="E3980" s="6"/>
    </row>
    <row r="3981" spans="1:5" x14ac:dyDescent="0.25">
      <c r="A3981" s="6"/>
      <c r="B3981" s="6"/>
      <c r="C3981" s="6"/>
      <c r="D3981" s="6"/>
      <c r="E3981" s="6"/>
    </row>
    <row r="3982" spans="1:5" x14ac:dyDescent="0.25">
      <c r="A3982" s="6"/>
      <c r="B3982" s="6"/>
      <c r="C3982" s="6"/>
      <c r="D3982" s="6"/>
      <c r="E3982" s="6"/>
    </row>
    <row r="3983" spans="1:5" x14ac:dyDescent="0.25">
      <c r="A3983" s="6"/>
      <c r="B3983" s="6"/>
      <c r="C3983" s="6"/>
      <c r="D3983" s="6"/>
      <c r="E3983" s="6"/>
    </row>
    <row r="3984" spans="1:5" x14ac:dyDescent="0.25">
      <c r="A3984" s="6"/>
      <c r="B3984" s="6"/>
      <c r="C3984" s="6"/>
      <c r="D3984" s="6"/>
      <c r="E3984" s="6"/>
    </row>
    <row r="3985" spans="1:5" x14ac:dyDescent="0.25">
      <c r="A3985" s="6"/>
      <c r="B3985" s="6"/>
      <c r="C3985" s="6"/>
      <c r="D3985" s="6"/>
      <c r="E3985" s="6"/>
    </row>
    <row r="3986" spans="1:5" x14ac:dyDescent="0.25">
      <c r="A3986" s="6"/>
      <c r="B3986" s="6"/>
      <c r="C3986" s="6"/>
      <c r="D3986" s="6"/>
      <c r="E3986" s="6"/>
    </row>
    <row r="3987" spans="1:5" x14ac:dyDescent="0.25">
      <c r="A3987" s="6"/>
      <c r="B3987" s="6"/>
      <c r="C3987" s="6"/>
      <c r="D3987" s="6"/>
      <c r="E3987" s="6"/>
    </row>
    <row r="3988" spans="1:5" x14ac:dyDescent="0.25">
      <c r="A3988" s="6"/>
      <c r="B3988" s="6"/>
      <c r="C3988" s="6"/>
      <c r="D3988" s="6"/>
      <c r="E3988" s="6"/>
    </row>
    <row r="3989" spans="1:5" x14ac:dyDescent="0.25">
      <c r="A3989" s="6"/>
      <c r="B3989" s="6"/>
      <c r="C3989" s="6"/>
      <c r="D3989" s="6"/>
      <c r="E3989" s="6"/>
    </row>
    <row r="3990" spans="1:5" x14ac:dyDescent="0.25">
      <c r="A3990" s="6"/>
      <c r="B3990" s="6"/>
      <c r="C3990" s="6"/>
      <c r="D3990" s="6"/>
      <c r="E3990" s="6"/>
    </row>
    <row r="3991" spans="1:5" x14ac:dyDescent="0.25">
      <c r="A3991" s="6"/>
      <c r="B3991" s="6"/>
      <c r="C3991" s="6"/>
      <c r="D3991" s="6"/>
      <c r="E3991" s="6"/>
    </row>
    <row r="3992" spans="1:5" x14ac:dyDescent="0.25">
      <c r="A3992" s="6"/>
      <c r="B3992" s="6"/>
      <c r="C3992" s="6"/>
      <c r="D3992" s="6"/>
      <c r="E3992" s="6"/>
    </row>
    <row r="3993" spans="1:5" x14ac:dyDescent="0.25">
      <c r="A3993" s="6"/>
      <c r="B3993" s="6"/>
      <c r="C3993" s="6"/>
      <c r="D3993" s="6"/>
      <c r="E3993" s="6"/>
    </row>
    <row r="3994" spans="1:5" x14ac:dyDescent="0.25">
      <c r="A3994" s="6"/>
      <c r="B3994" s="6"/>
      <c r="C3994" s="6"/>
      <c r="D3994" s="6"/>
      <c r="E3994" s="6"/>
    </row>
    <row r="3995" spans="1:5" x14ac:dyDescent="0.25">
      <c r="A3995" s="6"/>
      <c r="B3995" s="6"/>
      <c r="C3995" s="6"/>
      <c r="D3995" s="6"/>
      <c r="E3995" s="6"/>
    </row>
    <row r="3996" spans="1:5" x14ac:dyDescent="0.25">
      <c r="A3996" s="6"/>
      <c r="B3996" s="6"/>
      <c r="C3996" s="6"/>
      <c r="D3996" s="6"/>
      <c r="E3996" s="6"/>
    </row>
    <row r="3997" spans="1:5" x14ac:dyDescent="0.25">
      <c r="A3997" s="6"/>
      <c r="B3997" s="6"/>
      <c r="C3997" s="6"/>
      <c r="D3997" s="6"/>
      <c r="E3997" s="6"/>
    </row>
    <row r="3998" spans="1:5" x14ac:dyDescent="0.25">
      <c r="A3998" s="6"/>
      <c r="B3998" s="6"/>
      <c r="C3998" s="6"/>
      <c r="D3998" s="6"/>
      <c r="E3998" s="6"/>
    </row>
    <row r="3999" spans="1:5" x14ac:dyDescent="0.25">
      <c r="A3999" s="6"/>
      <c r="B3999" s="6"/>
      <c r="C3999" s="6"/>
      <c r="D3999" s="6"/>
      <c r="E3999" s="6"/>
    </row>
    <row r="4000" spans="1:5" x14ac:dyDescent="0.25">
      <c r="A4000" s="6"/>
      <c r="B4000" s="6"/>
      <c r="C4000" s="6"/>
      <c r="D4000" s="6"/>
      <c r="E4000" s="6"/>
    </row>
    <row r="4001" spans="1:5" x14ac:dyDescent="0.25">
      <c r="A4001" s="6"/>
      <c r="B4001" s="6"/>
      <c r="C4001" s="6"/>
      <c r="D4001" s="6"/>
      <c r="E4001" s="6"/>
    </row>
    <row r="4002" spans="1:5" x14ac:dyDescent="0.25">
      <c r="A4002" s="6"/>
      <c r="B4002" s="6"/>
      <c r="C4002" s="6"/>
      <c r="D4002" s="6"/>
      <c r="E4002" s="6"/>
    </row>
    <row r="4003" spans="1:5" x14ac:dyDescent="0.25">
      <c r="A4003" s="6"/>
      <c r="B4003" s="6"/>
      <c r="C4003" s="6"/>
      <c r="D4003" s="6"/>
      <c r="E4003" s="6"/>
    </row>
    <row r="4004" spans="1:5" x14ac:dyDescent="0.25">
      <c r="A4004" s="6"/>
      <c r="B4004" s="6"/>
      <c r="C4004" s="6"/>
      <c r="D4004" s="6"/>
      <c r="E4004" s="6"/>
    </row>
    <row r="4005" spans="1:5" x14ac:dyDescent="0.25">
      <c r="A4005" s="6"/>
      <c r="B4005" s="6"/>
      <c r="C4005" s="6"/>
      <c r="D4005" s="6"/>
      <c r="E4005" s="6"/>
    </row>
    <row r="4006" spans="1:5" x14ac:dyDescent="0.25">
      <c r="A4006" s="6"/>
      <c r="B4006" s="6"/>
      <c r="C4006" s="6"/>
      <c r="D4006" s="6"/>
      <c r="E4006" s="6"/>
    </row>
    <row r="4007" spans="1:5" x14ac:dyDescent="0.25">
      <c r="A4007" s="6"/>
      <c r="B4007" s="6"/>
      <c r="C4007" s="6"/>
      <c r="D4007" s="6"/>
      <c r="E4007" s="6"/>
    </row>
    <row r="4008" spans="1:5" x14ac:dyDescent="0.25">
      <c r="A4008" s="6"/>
      <c r="B4008" s="6"/>
      <c r="C4008" s="6"/>
      <c r="D4008" s="6"/>
      <c r="E4008" s="6"/>
    </row>
    <row r="4009" spans="1:5" x14ac:dyDescent="0.25">
      <c r="A4009" s="6"/>
      <c r="B4009" s="6"/>
      <c r="C4009" s="6"/>
      <c r="D4009" s="6"/>
      <c r="E4009" s="6"/>
    </row>
    <row r="4010" spans="1:5" x14ac:dyDescent="0.25">
      <c r="A4010" s="6"/>
      <c r="B4010" s="6"/>
      <c r="C4010" s="6"/>
      <c r="D4010" s="6"/>
      <c r="E4010" s="6"/>
    </row>
    <row r="4011" spans="1:5" x14ac:dyDescent="0.25">
      <c r="A4011" s="6"/>
      <c r="B4011" s="6"/>
      <c r="C4011" s="6"/>
      <c r="D4011" s="6"/>
      <c r="E4011" s="6"/>
    </row>
    <row r="4012" spans="1:5" x14ac:dyDescent="0.25">
      <c r="A4012" s="6"/>
      <c r="B4012" s="6"/>
      <c r="C4012" s="6"/>
      <c r="D4012" s="6"/>
      <c r="E4012" s="6"/>
    </row>
    <row r="4013" spans="1:5" x14ac:dyDescent="0.25">
      <c r="A4013" s="6"/>
      <c r="B4013" s="6"/>
      <c r="C4013" s="6"/>
      <c r="D4013" s="6"/>
      <c r="E4013" s="6"/>
    </row>
    <row r="4014" spans="1:5" x14ac:dyDescent="0.25">
      <c r="A4014" s="6"/>
      <c r="B4014" s="6"/>
      <c r="C4014" s="6"/>
      <c r="D4014" s="6"/>
      <c r="E4014" s="6"/>
    </row>
    <row r="4015" spans="1:5" x14ac:dyDescent="0.25">
      <c r="A4015" s="6"/>
      <c r="B4015" s="6"/>
      <c r="C4015" s="6"/>
      <c r="D4015" s="6"/>
      <c r="E4015" s="6"/>
    </row>
    <row r="4016" spans="1:5" x14ac:dyDescent="0.25">
      <c r="A4016" s="6"/>
      <c r="B4016" s="6"/>
      <c r="C4016" s="6"/>
      <c r="D4016" s="6"/>
      <c r="E4016" s="6"/>
    </row>
    <row r="4017" spans="1:5" x14ac:dyDescent="0.25">
      <c r="A4017" s="6"/>
      <c r="B4017" s="6"/>
      <c r="C4017" s="6"/>
      <c r="D4017" s="6"/>
      <c r="E4017" s="6"/>
    </row>
    <row r="4018" spans="1:5" x14ac:dyDescent="0.25">
      <c r="A4018" s="6"/>
      <c r="B4018" s="6"/>
      <c r="C4018" s="6"/>
      <c r="D4018" s="6"/>
      <c r="E4018" s="6"/>
    </row>
    <row r="4019" spans="1:5" x14ac:dyDescent="0.25">
      <c r="A4019" s="6"/>
      <c r="B4019" s="6"/>
      <c r="C4019" s="6"/>
      <c r="D4019" s="6"/>
      <c r="E4019" s="6"/>
    </row>
    <row r="4020" spans="1:5" x14ac:dyDescent="0.25">
      <c r="A4020" s="6"/>
      <c r="B4020" s="6"/>
      <c r="C4020" s="6"/>
      <c r="D4020" s="6"/>
      <c r="E4020" s="6"/>
    </row>
    <row r="4021" spans="1:5" x14ac:dyDescent="0.25">
      <c r="A4021" s="6"/>
      <c r="B4021" s="6"/>
      <c r="C4021" s="6"/>
      <c r="D4021" s="6"/>
      <c r="E4021" s="6"/>
    </row>
    <row r="4022" spans="1:5" x14ac:dyDescent="0.25">
      <c r="A4022" s="6"/>
      <c r="B4022" s="6"/>
      <c r="C4022" s="6"/>
      <c r="D4022" s="6"/>
      <c r="E4022" s="6"/>
    </row>
    <row r="4023" spans="1:5" x14ac:dyDescent="0.25">
      <c r="A4023" s="6"/>
      <c r="B4023" s="6"/>
      <c r="C4023" s="6"/>
      <c r="D4023" s="6"/>
      <c r="E4023" s="6"/>
    </row>
    <row r="4024" spans="1:5" x14ac:dyDescent="0.25">
      <c r="A4024" s="6"/>
      <c r="B4024" s="6"/>
      <c r="C4024" s="6"/>
      <c r="D4024" s="6"/>
      <c r="E4024" s="6"/>
    </row>
    <row r="4025" spans="1:5" x14ac:dyDescent="0.25">
      <c r="A4025" s="6"/>
      <c r="B4025" s="6"/>
      <c r="C4025" s="6"/>
      <c r="D4025" s="6"/>
      <c r="E4025" s="6"/>
    </row>
    <row r="4026" spans="1:5" x14ac:dyDescent="0.25">
      <c r="A4026" s="6"/>
      <c r="B4026" s="6"/>
      <c r="C4026" s="6"/>
      <c r="D4026" s="6"/>
      <c r="E4026" s="6"/>
    </row>
    <row r="4027" spans="1:5" x14ac:dyDescent="0.25">
      <c r="A4027" s="6"/>
      <c r="B4027" s="6"/>
      <c r="C4027" s="6"/>
      <c r="D4027" s="6"/>
      <c r="E4027" s="6"/>
    </row>
    <row r="4028" spans="1:5" x14ac:dyDescent="0.25">
      <c r="A4028" s="6"/>
      <c r="B4028" s="6"/>
      <c r="C4028" s="6"/>
      <c r="D4028" s="6"/>
      <c r="E4028" s="6"/>
    </row>
    <row r="4029" spans="1:5" x14ac:dyDescent="0.25">
      <c r="A4029" s="6"/>
      <c r="B4029" s="6"/>
      <c r="C4029" s="6"/>
      <c r="D4029" s="6"/>
      <c r="E4029" s="6"/>
    </row>
    <row r="4030" spans="1:5" x14ac:dyDescent="0.25">
      <c r="A4030" s="6"/>
      <c r="B4030" s="6"/>
      <c r="C4030" s="6"/>
      <c r="D4030" s="6"/>
      <c r="E4030" s="6"/>
    </row>
    <row r="4031" spans="1:5" x14ac:dyDescent="0.25">
      <c r="A4031" s="6"/>
      <c r="B4031" s="6"/>
      <c r="C4031" s="6"/>
      <c r="D4031" s="6"/>
      <c r="E4031" s="6"/>
    </row>
    <row r="4032" spans="1:5" x14ac:dyDescent="0.25">
      <c r="A4032" s="6"/>
      <c r="B4032" s="6"/>
      <c r="C4032" s="6"/>
      <c r="D4032" s="6"/>
      <c r="E4032" s="6"/>
    </row>
    <row r="4033" spans="1:5" x14ac:dyDescent="0.25">
      <c r="A4033" s="6"/>
      <c r="B4033" s="6"/>
      <c r="C4033" s="6"/>
      <c r="D4033" s="6"/>
      <c r="E4033" s="6"/>
    </row>
    <row r="4034" spans="1:5" x14ac:dyDescent="0.25">
      <c r="A4034" s="6"/>
      <c r="B4034" s="6"/>
      <c r="C4034" s="6"/>
      <c r="D4034" s="6"/>
      <c r="E4034" s="6"/>
    </row>
    <row r="4035" spans="1:5" x14ac:dyDescent="0.25">
      <c r="A4035" s="6"/>
      <c r="B4035" s="6"/>
      <c r="C4035" s="6"/>
      <c r="D4035" s="6"/>
      <c r="E4035" s="6"/>
    </row>
    <row r="4036" spans="1:5" x14ac:dyDescent="0.25">
      <c r="A4036" s="6"/>
      <c r="B4036" s="6"/>
      <c r="C4036" s="6"/>
      <c r="D4036" s="6"/>
      <c r="E4036" s="6"/>
    </row>
    <row r="4037" spans="1:5" x14ac:dyDescent="0.25">
      <c r="A4037" s="6"/>
      <c r="B4037" s="6"/>
      <c r="C4037" s="6"/>
      <c r="D4037" s="6"/>
      <c r="E4037" s="6"/>
    </row>
    <row r="4038" spans="1:5" x14ac:dyDescent="0.25">
      <c r="A4038" s="6"/>
      <c r="B4038" s="6"/>
      <c r="C4038" s="6"/>
      <c r="D4038" s="6"/>
      <c r="E4038" s="6"/>
    </row>
    <row r="4039" spans="1:5" x14ac:dyDescent="0.25">
      <c r="A4039" s="6"/>
      <c r="B4039" s="6"/>
      <c r="C4039" s="6"/>
      <c r="D4039" s="6"/>
      <c r="E4039" s="6"/>
    </row>
    <row r="4040" spans="1:5" x14ac:dyDescent="0.25">
      <c r="A4040" s="6"/>
      <c r="B4040" s="6"/>
      <c r="C4040" s="6"/>
      <c r="D4040" s="6"/>
      <c r="E4040" s="6"/>
    </row>
    <row r="4041" spans="1:5" x14ac:dyDescent="0.25">
      <c r="A4041" s="6"/>
      <c r="B4041" s="6"/>
      <c r="C4041" s="6"/>
      <c r="D4041" s="6"/>
      <c r="E4041" s="6"/>
    </row>
    <row r="4042" spans="1:5" x14ac:dyDescent="0.25">
      <c r="A4042" s="6"/>
      <c r="B4042" s="6"/>
      <c r="C4042" s="6"/>
      <c r="D4042" s="6"/>
      <c r="E4042" s="6"/>
    </row>
    <row r="4043" spans="1:5" x14ac:dyDescent="0.25">
      <c r="A4043" s="6"/>
      <c r="B4043" s="6"/>
      <c r="C4043" s="6"/>
      <c r="D4043" s="6"/>
      <c r="E4043" s="6"/>
    </row>
    <row r="4044" spans="1:5" x14ac:dyDescent="0.25">
      <c r="A4044" s="6"/>
      <c r="B4044" s="6"/>
      <c r="C4044" s="6"/>
      <c r="D4044" s="6"/>
      <c r="E4044" s="6"/>
    </row>
    <row r="4045" spans="1:5" x14ac:dyDescent="0.25">
      <c r="A4045" s="6"/>
      <c r="B4045" s="6"/>
      <c r="C4045" s="6"/>
      <c r="D4045" s="6"/>
      <c r="E4045" s="6"/>
    </row>
    <row r="4046" spans="1:5" x14ac:dyDescent="0.25">
      <c r="A4046" s="6"/>
      <c r="B4046" s="6"/>
      <c r="C4046" s="6"/>
      <c r="D4046" s="6"/>
      <c r="E4046" s="6"/>
    </row>
    <row r="4047" spans="1:5" x14ac:dyDescent="0.25">
      <c r="A4047" s="6"/>
      <c r="B4047" s="6"/>
      <c r="C4047" s="6"/>
      <c r="D4047" s="6"/>
      <c r="E4047" s="6"/>
    </row>
    <row r="4048" spans="1:5" x14ac:dyDescent="0.25">
      <c r="A4048" s="6"/>
      <c r="B4048" s="6"/>
      <c r="C4048" s="6"/>
      <c r="D4048" s="6"/>
      <c r="E4048" s="6"/>
    </row>
    <row r="4049" spans="1:5" x14ac:dyDescent="0.25">
      <c r="A4049" s="6"/>
      <c r="B4049" s="6"/>
      <c r="C4049" s="6"/>
      <c r="D4049" s="6"/>
      <c r="E4049" s="6"/>
    </row>
    <row r="4050" spans="1:5" x14ac:dyDescent="0.25">
      <c r="A4050" s="6"/>
      <c r="B4050" s="6"/>
      <c r="C4050" s="6"/>
      <c r="D4050" s="6"/>
      <c r="E4050" s="6"/>
    </row>
    <row r="4051" spans="1:5" x14ac:dyDescent="0.25">
      <c r="A4051" s="6"/>
      <c r="B4051" s="6"/>
      <c r="C4051" s="6"/>
      <c r="D4051" s="6"/>
      <c r="E4051" s="6"/>
    </row>
    <row r="4052" spans="1:5" x14ac:dyDescent="0.25">
      <c r="A4052" s="6"/>
      <c r="B4052" s="6"/>
      <c r="C4052" s="6"/>
      <c r="D4052" s="6"/>
      <c r="E4052" s="6"/>
    </row>
    <row r="4053" spans="1:5" x14ac:dyDescent="0.25">
      <c r="A4053" s="6"/>
      <c r="B4053" s="6"/>
      <c r="C4053" s="6"/>
      <c r="D4053" s="6"/>
      <c r="E4053" s="6"/>
    </row>
    <row r="4054" spans="1:5" x14ac:dyDescent="0.25">
      <c r="A4054" s="6"/>
      <c r="B4054" s="6"/>
      <c r="C4054" s="6"/>
      <c r="D4054" s="6"/>
      <c r="E4054" s="6"/>
    </row>
    <row r="4055" spans="1:5" x14ac:dyDescent="0.25">
      <c r="A4055" s="6"/>
      <c r="B4055" s="6"/>
      <c r="C4055" s="6"/>
      <c r="D4055" s="6"/>
      <c r="E4055" s="6"/>
    </row>
    <row r="4056" spans="1:5" x14ac:dyDescent="0.25">
      <c r="A4056" s="6"/>
      <c r="B4056" s="6"/>
      <c r="C4056" s="6"/>
      <c r="D4056" s="6"/>
      <c r="E4056" s="6"/>
    </row>
    <row r="4057" spans="1:5" x14ac:dyDescent="0.25">
      <c r="A4057" s="6"/>
      <c r="B4057" s="6"/>
      <c r="C4057" s="6"/>
      <c r="D4057" s="6"/>
      <c r="E4057" s="6"/>
    </row>
    <row r="4058" spans="1:5" x14ac:dyDescent="0.25">
      <c r="A4058" s="6"/>
      <c r="B4058" s="6"/>
      <c r="C4058" s="6"/>
      <c r="D4058" s="6"/>
      <c r="E4058" s="6"/>
    </row>
    <row r="4059" spans="1:5" x14ac:dyDescent="0.25">
      <c r="A4059" s="6"/>
      <c r="B4059" s="6"/>
      <c r="C4059" s="6"/>
      <c r="D4059" s="6"/>
      <c r="E4059" s="6"/>
    </row>
    <row r="4060" spans="1:5" x14ac:dyDescent="0.25">
      <c r="A4060" s="6"/>
      <c r="B4060" s="6"/>
      <c r="C4060" s="6"/>
      <c r="D4060" s="6"/>
      <c r="E4060" s="6"/>
    </row>
    <row r="4061" spans="1:5" x14ac:dyDescent="0.25">
      <c r="A4061" s="6"/>
      <c r="B4061" s="6"/>
      <c r="C4061" s="6"/>
      <c r="D4061" s="6"/>
      <c r="E4061" s="6"/>
    </row>
    <row r="4062" spans="1:5" x14ac:dyDescent="0.25">
      <c r="A4062" s="6"/>
      <c r="B4062" s="6"/>
      <c r="C4062" s="6"/>
      <c r="D4062" s="6"/>
      <c r="E4062" s="6"/>
    </row>
    <row r="4063" spans="1:5" x14ac:dyDescent="0.25">
      <c r="A4063" s="6"/>
      <c r="B4063" s="6"/>
      <c r="C4063" s="6"/>
      <c r="D4063" s="6"/>
      <c r="E4063" s="6"/>
    </row>
    <row r="4064" spans="1:5" x14ac:dyDescent="0.25">
      <c r="A4064" s="6"/>
      <c r="B4064" s="6"/>
      <c r="C4064" s="6"/>
      <c r="D4064" s="6"/>
      <c r="E4064" s="6"/>
    </row>
    <row r="4065" spans="1:5" x14ac:dyDescent="0.25">
      <c r="A4065" s="6"/>
      <c r="B4065" s="6"/>
      <c r="C4065" s="6"/>
      <c r="D4065" s="6"/>
      <c r="E4065" s="6"/>
    </row>
    <row r="4066" spans="1:5" x14ac:dyDescent="0.25">
      <c r="A4066" s="6"/>
      <c r="B4066" s="6"/>
      <c r="C4066" s="6"/>
      <c r="D4066" s="6"/>
      <c r="E4066" s="6"/>
    </row>
    <row r="4067" spans="1:5" x14ac:dyDescent="0.25">
      <c r="A4067" s="6"/>
      <c r="B4067" s="6"/>
      <c r="C4067" s="6"/>
      <c r="D4067" s="6"/>
      <c r="E4067" s="6"/>
    </row>
    <row r="4068" spans="1:5" x14ac:dyDescent="0.25">
      <c r="A4068" s="6"/>
      <c r="B4068" s="6"/>
      <c r="C4068" s="6"/>
      <c r="D4068" s="6"/>
      <c r="E4068" s="6"/>
    </row>
    <row r="4069" spans="1:5" x14ac:dyDescent="0.25">
      <c r="A4069" s="6"/>
      <c r="B4069" s="6"/>
      <c r="C4069" s="6"/>
      <c r="D4069" s="6"/>
      <c r="E4069" s="6"/>
    </row>
    <row r="4070" spans="1:5" x14ac:dyDescent="0.25">
      <c r="A4070" s="6"/>
      <c r="B4070" s="6"/>
      <c r="C4070" s="6"/>
      <c r="D4070" s="6"/>
      <c r="E4070" s="6"/>
    </row>
    <row r="4071" spans="1:5" x14ac:dyDescent="0.25">
      <c r="A4071" s="6"/>
      <c r="B4071" s="6"/>
      <c r="C4071" s="6"/>
      <c r="D4071" s="6"/>
      <c r="E4071" s="6"/>
    </row>
    <row r="4072" spans="1:5" x14ac:dyDescent="0.25">
      <c r="A4072" s="6"/>
      <c r="B4072" s="6"/>
      <c r="C4072" s="6"/>
      <c r="D4072" s="6"/>
      <c r="E4072" s="6"/>
    </row>
    <row r="4073" spans="1:5" x14ac:dyDescent="0.25">
      <c r="A4073" s="6"/>
      <c r="B4073" s="6"/>
      <c r="C4073" s="6"/>
      <c r="D4073" s="6"/>
      <c r="E4073" s="6"/>
    </row>
    <row r="4074" spans="1:5" x14ac:dyDescent="0.25">
      <c r="A4074" s="6"/>
      <c r="B4074" s="6"/>
      <c r="C4074" s="6"/>
      <c r="D4074" s="6"/>
      <c r="E4074" s="6"/>
    </row>
    <row r="4075" spans="1:5" x14ac:dyDescent="0.25">
      <c r="A4075" s="6"/>
      <c r="B4075" s="6"/>
      <c r="C4075" s="6"/>
      <c r="D4075" s="6"/>
      <c r="E4075" s="6"/>
    </row>
    <row r="4076" spans="1:5" x14ac:dyDescent="0.25">
      <c r="A4076" s="6"/>
      <c r="B4076" s="6"/>
      <c r="C4076" s="6"/>
      <c r="D4076" s="6"/>
      <c r="E4076" s="6"/>
    </row>
    <row r="4077" spans="1:5" x14ac:dyDescent="0.25">
      <c r="A4077" s="6"/>
      <c r="B4077" s="6"/>
      <c r="C4077" s="6"/>
      <c r="D4077" s="6"/>
      <c r="E4077" s="6"/>
    </row>
    <row r="4078" spans="1:5" x14ac:dyDescent="0.25">
      <c r="A4078" s="6"/>
      <c r="B4078" s="6"/>
      <c r="C4078" s="6"/>
      <c r="D4078" s="6"/>
      <c r="E4078" s="6"/>
    </row>
    <row r="4079" spans="1:5" x14ac:dyDescent="0.25">
      <c r="A4079" s="6"/>
      <c r="B4079" s="6"/>
      <c r="C4079" s="6"/>
      <c r="D4079" s="6"/>
      <c r="E4079" s="6"/>
    </row>
    <row r="4080" spans="1:5" x14ac:dyDescent="0.25">
      <c r="A4080" s="6"/>
      <c r="B4080" s="6"/>
      <c r="C4080" s="6"/>
      <c r="D4080" s="6"/>
      <c r="E4080" s="6"/>
    </row>
    <row r="4081" spans="1:5" x14ac:dyDescent="0.25">
      <c r="A4081" s="6"/>
      <c r="B4081" s="6"/>
      <c r="C4081" s="6"/>
      <c r="D4081" s="6"/>
      <c r="E4081" s="6"/>
    </row>
    <row r="4082" spans="1:5" x14ac:dyDescent="0.25">
      <c r="A4082" s="6"/>
      <c r="B4082" s="6"/>
      <c r="C4082" s="6"/>
      <c r="D4082" s="6"/>
      <c r="E4082" s="6"/>
    </row>
    <row r="4083" spans="1:5" x14ac:dyDescent="0.25">
      <c r="A4083" s="6"/>
      <c r="B4083" s="6"/>
      <c r="C4083" s="6"/>
      <c r="D4083" s="6"/>
      <c r="E4083" s="6"/>
    </row>
    <row r="4084" spans="1:5" x14ac:dyDescent="0.25">
      <c r="A4084" s="6"/>
      <c r="B4084" s="6"/>
      <c r="C4084" s="6"/>
      <c r="D4084" s="6"/>
      <c r="E4084" s="6"/>
    </row>
    <row r="4085" spans="1:5" x14ac:dyDescent="0.25">
      <c r="A4085" s="6"/>
      <c r="B4085" s="6"/>
      <c r="C4085" s="6"/>
      <c r="D4085" s="6"/>
      <c r="E4085" s="6"/>
    </row>
    <row r="4086" spans="1:5" x14ac:dyDescent="0.25">
      <c r="A4086" s="6"/>
      <c r="B4086" s="6"/>
      <c r="C4086" s="6"/>
      <c r="D4086" s="6"/>
      <c r="E4086" s="6"/>
    </row>
    <row r="4087" spans="1:5" x14ac:dyDescent="0.25">
      <c r="A4087" s="6"/>
      <c r="B4087" s="6"/>
      <c r="C4087" s="6"/>
      <c r="D4087" s="6"/>
      <c r="E4087" s="6"/>
    </row>
    <row r="4088" spans="1:5" x14ac:dyDescent="0.25">
      <c r="A4088" s="6"/>
      <c r="B4088" s="6"/>
      <c r="C4088" s="6"/>
      <c r="D4088" s="6"/>
      <c r="E4088" s="6"/>
    </row>
    <row r="4089" spans="1:5" x14ac:dyDescent="0.25">
      <c r="A4089" s="6"/>
      <c r="B4089" s="6"/>
      <c r="C4089" s="6"/>
      <c r="D4089" s="6"/>
      <c r="E4089" s="6"/>
    </row>
    <row r="4090" spans="1:5" x14ac:dyDescent="0.25">
      <c r="A4090" s="6"/>
      <c r="B4090" s="6"/>
      <c r="C4090" s="6"/>
      <c r="D4090" s="6"/>
      <c r="E4090" s="6"/>
    </row>
    <row r="4091" spans="1:5" x14ac:dyDescent="0.25">
      <c r="A4091" s="6"/>
      <c r="B4091" s="6"/>
      <c r="C4091" s="6"/>
      <c r="D4091" s="6"/>
      <c r="E4091" s="6"/>
    </row>
    <row r="4092" spans="1:5" x14ac:dyDescent="0.25">
      <c r="A4092" s="6"/>
      <c r="B4092" s="6"/>
      <c r="C4092" s="6"/>
      <c r="D4092" s="6"/>
      <c r="E4092" s="6"/>
    </row>
    <row r="4093" spans="1:5" x14ac:dyDescent="0.25">
      <c r="A4093" s="6"/>
      <c r="B4093" s="6"/>
      <c r="C4093" s="6"/>
      <c r="D4093" s="6"/>
      <c r="E4093" s="6"/>
    </row>
    <row r="4094" spans="1:5" x14ac:dyDescent="0.25">
      <c r="A4094" s="6"/>
      <c r="B4094" s="6"/>
      <c r="C4094" s="6"/>
      <c r="D4094" s="6"/>
      <c r="E4094" s="6"/>
    </row>
    <row r="4095" spans="1:5" x14ac:dyDescent="0.25">
      <c r="A4095" s="6"/>
      <c r="B4095" s="6"/>
      <c r="C4095" s="6"/>
      <c r="D4095" s="6"/>
      <c r="E4095" s="6"/>
    </row>
    <row r="4096" spans="1:5" x14ac:dyDescent="0.25">
      <c r="A4096" s="6"/>
      <c r="B4096" s="6"/>
      <c r="C4096" s="6"/>
      <c r="D4096" s="6"/>
      <c r="E4096" s="6"/>
    </row>
    <row r="4097" spans="1:5" x14ac:dyDescent="0.25">
      <c r="A4097" s="6"/>
      <c r="B4097" s="6"/>
      <c r="C4097" s="6"/>
      <c r="D4097" s="6"/>
      <c r="E4097" s="6"/>
    </row>
    <row r="4098" spans="1:5" x14ac:dyDescent="0.25">
      <c r="A4098" s="6"/>
      <c r="B4098" s="6"/>
      <c r="C4098" s="6"/>
      <c r="D4098" s="6"/>
      <c r="E4098" s="6"/>
    </row>
    <row r="4099" spans="1:5" x14ac:dyDescent="0.25">
      <c r="A4099" s="6"/>
      <c r="B4099" s="6"/>
      <c r="C4099" s="6"/>
      <c r="D4099" s="6"/>
      <c r="E4099" s="6"/>
    </row>
    <row r="4100" spans="1:5" x14ac:dyDescent="0.25">
      <c r="A4100" s="6"/>
      <c r="B4100" s="6"/>
      <c r="C4100" s="6"/>
      <c r="D4100" s="6"/>
      <c r="E4100" s="6"/>
    </row>
    <row r="4101" spans="1:5" x14ac:dyDescent="0.25">
      <c r="A4101" s="6"/>
      <c r="B4101" s="6"/>
      <c r="C4101" s="6"/>
      <c r="D4101" s="6"/>
      <c r="E4101" s="6"/>
    </row>
    <row r="4102" spans="1:5" x14ac:dyDescent="0.25">
      <c r="A4102" s="6"/>
      <c r="B4102" s="6"/>
      <c r="C4102" s="6"/>
      <c r="D4102" s="6"/>
      <c r="E4102" s="6"/>
    </row>
    <row r="4103" spans="1:5" x14ac:dyDescent="0.25">
      <c r="A4103" s="6"/>
      <c r="B4103" s="6"/>
      <c r="C4103" s="6"/>
      <c r="D4103" s="6"/>
      <c r="E4103" s="6"/>
    </row>
    <row r="4104" spans="1:5" x14ac:dyDescent="0.25">
      <c r="A4104" s="6"/>
      <c r="B4104" s="6"/>
      <c r="C4104" s="6"/>
      <c r="D4104" s="6"/>
      <c r="E4104" s="6"/>
    </row>
    <row r="4105" spans="1:5" x14ac:dyDescent="0.25">
      <c r="A4105" s="6"/>
      <c r="B4105" s="6"/>
      <c r="C4105" s="6"/>
      <c r="D4105" s="6"/>
      <c r="E4105" s="6"/>
    </row>
    <row r="4106" spans="1:5" x14ac:dyDescent="0.25">
      <c r="A4106" s="6"/>
      <c r="B4106" s="6"/>
      <c r="C4106" s="6"/>
      <c r="D4106" s="6"/>
      <c r="E4106" s="6"/>
    </row>
    <row r="4107" spans="1:5" x14ac:dyDescent="0.25">
      <c r="A4107" s="6"/>
      <c r="B4107" s="6"/>
      <c r="C4107" s="6"/>
      <c r="D4107" s="6"/>
      <c r="E4107" s="6"/>
    </row>
    <row r="4108" spans="1:5" x14ac:dyDescent="0.25">
      <c r="A4108" s="6"/>
      <c r="B4108" s="6"/>
      <c r="C4108" s="6"/>
      <c r="D4108" s="6"/>
      <c r="E4108" s="6"/>
    </row>
    <row r="4109" spans="1:5" x14ac:dyDescent="0.25">
      <c r="A4109" s="6"/>
      <c r="B4109" s="6"/>
      <c r="C4109" s="6"/>
      <c r="D4109" s="6"/>
      <c r="E4109" s="6"/>
    </row>
    <row r="4110" spans="1:5" x14ac:dyDescent="0.25">
      <c r="A4110" s="6"/>
      <c r="B4110" s="6"/>
      <c r="C4110" s="6"/>
      <c r="D4110" s="6"/>
      <c r="E4110" s="6"/>
    </row>
    <row r="4111" spans="1:5" x14ac:dyDescent="0.25">
      <c r="A4111" s="6"/>
      <c r="B4111" s="6"/>
      <c r="C4111" s="6"/>
      <c r="D4111" s="6"/>
      <c r="E4111" s="6"/>
    </row>
    <row r="4112" spans="1:5" x14ac:dyDescent="0.25">
      <c r="A4112" s="6"/>
      <c r="B4112" s="6"/>
      <c r="C4112" s="6"/>
      <c r="D4112" s="6"/>
      <c r="E4112" s="6"/>
    </row>
    <row r="4113" spans="1:5" x14ac:dyDescent="0.25">
      <c r="A4113" s="6"/>
      <c r="B4113" s="6"/>
      <c r="C4113" s="6"/>
      <c r="D4113" s="6"/>
      <c r="E4113" s="6"/>
    </row>
    <row r="4114" spans="1:5" x14ac:dyDescent="0.25">
      <c r="A4114" s="6"/>
      <c r="B4114" s="6"/>
      <c r="C4114" s="6"/>
      <c r="D4114" s="6"/>
      <c r="E4114" s="6"/>
    </row>
    <row r="4115" spans="1:5" x14ac:dyDescent="0.25">
      <c r="A4115" s="6"/>
      <c r="B4115" s="6"/>
      <c r="C4115" s="6"/>
      <c r="D4115" s="6"/>
      <c r="E4115" s="6"/>
    </row>
    <row r="4116" spans="1:5" x14ac:dyDescent="0.25">
      <c r="A4116" s="6"/>
      <c r="B4116" s="6"/>
      <c r="C4116" s="6"/>
      <c r="D4116" s="6"/>
      <c r="E4116" s="6"/>
    </row>
    <row r="4117" spans="1:5" x14ac:dyDescent="0.25">
      <c r="A4117" s="6"/>
      <c r="B4117" s="6"/>
      <c r="C4117" s="6"/>
      <c r="D4117" s="6"/>
      <c r="E4117" s="6"/>
    </row>
    <row r="4118" spans="1:5" x14ac:dyDescent="0.25">
      <c r="A4118" s="6"/>
      <c r="B4118" s="6"/>
      <c r="C4118" s="6"/>
      <c r="D4118" s="6"/>
      <c r="E4118" s="6"/>
    </row>
    <row r="4119" spans="1:5" x14ac:dyDescent="0.25">
      <c r="A4119" s="6"/>
      <c r="B4119" s="6"/>
      <c r="C4119" s="6"/>
      <c r="D4119" s="6"/>
      <c r="E4119" s="6"/>
    </row>
    <row r="4120" spans="1:5" x14ac:dyDescent="0.25">
      <c r="A4120" s="6"/>
      <c r="B4120" s="6"/>
      <c r="C4120" s="6"/>
      <c r="D4120" s="6"/>
      <c r="E4120" s="6"/>
    </row>
    <row r="4121" spans="1:5" x14ac:dyDescent="0.25">
      <c r="A4121" s="6"/>
      <c r="B4121" s="6"/>
      <c r="C4121" s="6"/>
      <c r="D4121" s="6"/>
      <c r="E4121" s="6"/>
    </row>
    <row r="4122" spans="1:5" x14ac:dyDescent="0.25">
      <c r="A4122" s="6"/>
      <c r="B4122" s="6"/>
      <c r="C4122" s="6"/>
      <c r="D4122" s="6"/>
      <c r="E4122" s="6"/>
    </row>
    <row r="4123" spans="1:5" x14ac:dyDescent="0.25">
      <c r="A4123" s="6"/>
      <c r="B4123" s="6"/>
      <c r="C4123" s="6"/>
      <c r="D4123" s="6"/>
      <c r="E4123" s="6"/>
    </row>
    <row r="4124" spans="1:5" x14ac:dyDescent="0.25">
      <c r="A4124" s="6"/>
      <c r="B4124" s="6"/>
      <c r="C4124" s="6"/>
      <c r="D4124" s="6"/>
      <c r="E4124" s="6"/>
    </row>
    <row r="4125" spans="1:5" x14ac:dyDescent="0.25">
      <c r="A4125" s="6"/>
      <c r="B4125" s="6"/>
      <c r="C4125" s="6"/>
      <c r="D4125" s="6"/>
      <c r="E4125" s="6"/>
    </row>
    <row r="4126" spans="1:5" x14ac:dyDescent="0.25">
      <c r="A4126" s="6"/>
      <c r="B4126" s="6"/>
      <c r="C4126" s="6"/>
      <c r="D4126" s="6"/>
      <c r="E4126" s="6"/>
    </row>
    <row r="4127" spans="1:5" x14ac:dyDescent="0.25">
      <c r="A4127" s="6"/>
      <c r="B4127" s="6"/>
      <c r="C4127" s="6"/>
      <c r="D4127" s="6"/>
      <c r="E4127" s="6"/>
    </row>
    <row r="4128" spans="1:5" x14ac:dyDescent="0.25">
      <c r="A4128" s="6"/>
      <c r="B4128" s="6"/>
      <c r="C4128" s="6"/>
      <c r="D4128" s="6"/>
      <c r="E4128" s="6"/>
    </row>
    <row r="4129" spans="1:5" x14ac:dyDescent="0.25">
      <c r="A4129" s="6"/>
      <c r="B4129" s="6"/>
      <c r="C4129" s="6"/>
      <c r="D4129" s="6"/>
      <c r="E4129" s="6"/>
    </row>
    <row r="4130" spans="1:5" x14ac:dyDescent="0.25">
      <c r="A4130" s="6"/>
      <c r="B4130" s="6"/>
      <c r="C4130" s="6"/>
      <c r="D4130" s="6"/>
      <c r="E4130" s="6"/>
    </row>
    <row r="4131" spans="1:5" x14ac:dyDescent="0.25">
      <c r="A4131" s="6"/>
      <c r="B4131" s="6"/>
      <c r="C4131" s="6"/>
      <c r="D4131" s="6"/>
      <c r="E4131" s="6"/>
    </row>
    <row r="4132" spans="1:5" x14ac:dyDescent="0.25">
      <c r="A4132" s="6"/>
      <c r="B4132" s="6"/>
      <c r="C4132" s="6"/>
      <c r="D4132" s="6"/>
      <c r="E4132" s="6"/>
    </row>
    <row r="4133" spans="1:5" x14ac:dyDescent="0.25">
      <c r="A4133" s="6"/>
      <c r="B4133" s="6"/>
      <c r="C4133" s="6"/>
      <c r="D4133" s="6"/>
      <c r="E4133" s="6"/>
    </row>
    <row r="4134" spans="1:5" x14ac:dyDescent="0.25">
      <c r="A4134" s="6"/>
      <c r="B4134" s="6"/>
      <c r="C4134" s="6"/>
      <c r="D4134" s="6"/>
      <c r="E4134" s="6"/>
    </row>
    <row r="4135" spans="1:5" x14ac:dyDescent="0.25">
      <c r="A4135" s="6"/>
      <c r="B4135" s="6"/>
      <c r="C4135" s="6"/>
      <c r="D4135" s="6"/>
      <c r="E4135" s="6"/>
    </row>
    <row r="4136" spans="1:5" x14ac:dyDescent="0.25">
      <c r="A4136" s="6"/>
      <c r="B4136" s="6"/>
      <c r="C4136" s="6"/>
      <c r="D4136" s="6"/>
      <c r="E4136" s="6"/>
    </row>
    <row r="4137" spans="1:5" x14ac:dyDescent="0.25">
      <c r="A4137" s="6"/>
      <c r="B4137" s="6"/>
      <c r="C4137" s="6"/>
      <c r="D4137" s="6"/>
      <c r="E4137" s="6"/>
    </row>
    <row r="4138" spans="1:5" x14ac:dyDescent="0.25">
      <c r="A4138" s="6"/>
      <c r="B4138" s="6"/>
      <c r="C4138" s="6"/>
      <c r="D4138" s="6"/>
      <c r="E4138" s="6"/>
    </row>
    <row r="4139" spans="1:5" x14ac:dyDescent="0.25">
      <c r="A4139" s="6"/>
      <c r="B4139" s="6"/>
      <c r="C4139" s="6"/>
      <c r="D4139" s="6"/>
      <c r="E4139" s="6"/>
    </row>
    <row r="4140" spans="1:5" x14ac:dyDescent="0.25">
      <c r="A4140" s="6"/>
      <c r="B4140" s="6"/>
      <c r="C4140" s="6"/>
      <c r="D4140" s="6"/>
      <c r="E4140" s="6"/>
    </row>
    <row r="4141" spans="1:5" x14ac:dyDescent="0.25">
      <c r="A4141" s="6"/>
      <c r="B4141" s="6"/>
      <c r="C4141" s="6"/>
      <c r="D4141" s="6"/>
      <c r="E4141" s="6"/>
    </row>
    <row r="4142" spans="1:5" x14ac:dyDescent="0.25">
      <c r="A4142" s="6"/>
      <c r="B4142" s="6"/>
      <c r="C4142" s="6"/>
      <c r="D4142" s="6"/>
      <c r="E4142" s="6"/>
    </row>
    <row r="4143" spans="1:5" x14ac:dyDescent="0.25">
      <c r="A4143" s="6"/>
      <c r="B4143" s="6"/>
      <c r="C4143" s="6"/>
      <c r="D4143" s="6"/>
      <c r="E4143" s="6"/>
    </row>
    <row r="4144" spans="1:5" x14ac:dyDescent="0.25">
      <c r="A4144" s="6"/>
      <c r="B4144" s="6"/>
      <c r="C4144" s="6"/>
      <c r="D4144" s="6"/>
      <c r="E4144" s="6"/>
    </row>
    <row r="4145" spans="1:5" x14ac:dyDescent="0.25">
      <c r="A4145" s="6"/>
      <c r="B4145" s="6"/>
      <c r="C4145" s="6"/>
      <c r="D4145" s="6"/>
      <c r="E4145" s="6"/>
    </row>
    <row r="4146" spans="1:5" x14ac:dyDescent="0.25">
      <c r="A4146" s="6"/>
      <c r="B4146" s="6"/>
      <c r="C4146" s="6"/>
      <c r="D4146" s="6"/>
      <c r="E4146" s="6"/>
    </row>
    <row r="4147" spans="1:5" x14ac:dyDescent="0.25">
      <c r="A4147" s="6"/>
      <c r="B4147" s="6"/>
      <c r="C4147" s="6"/>
      <c r="D4147" s="6"/>
      <c r="E4147" s="6"/>
    </row>
    <row r="4148" spans="1:5" x14ac:dyDescent="0.25">
      <c r="A4148" s="6"/>
      <c r="B4148" s="6"/>
      <c r="C4148" s="6"/>
      <c r="D4148" s="6"/>
      <c r="E4148" s="6"/>
    </row>
    <row r="4149" spans="1:5" x14ac:dyDescent="0.25">
      <c r="A4149" s="6"/>
      <c r="B4149" s="6"/>
      <c r="C4149" s="6"/>
      <c r="D4149" s="6"/>
      <c r="E4149" s="6"/>
    </row>
    <row r="4150" spans="1:5" x14ac:dyDescent="0.25">
      <c r="A4150" s="6"/>
      <c r="B4150" s="6"/>
      <c r="C4150" s="6"/>
      <c r="D4150" s="6"/>
      <c r="E4150" s="6"/>
    </row>
    <row r="4151" spans="1:5" x14ac:dyDescent="0.25">
      <c r="A4151" s="6"/>
      <c r="B4151" s="6"/>
      <c r="C4151" s="6"/>
      <c r="D4151" s="6"/>
      <c r="E4151" s="6"/>
    </row>
    <row r="4152" spans="1:5" x14ac:dyDescent="0.25">
      <c r="A4152" s="6"/>
      <c r="B4152" s="6"/>
      <c r="C4152" s="6"/>
      <c r="D4152" s="6"/>
      <c r="E4152" s="6"/>
    </row>
    <row r="4153" spans="1:5" x14ac:dyDescent="0.25">
      <c r="A4153" s="6"/>
      <c r="B4153" s="6"/>
      <c r="C4153" s="6"/>
      <c r="D4153" s="6"/>
      <c r="E4153" s="6"/>
    </row>
    <row r="4154" spans="1:5" x14ac:dyDescent="0.25">
      <c r="A4154" s="6"/>
      <c r="B4154" s="6"/>
      <c r="C4154" s="6"/>
      <c r="D4154" s="6"/>
      <c r="E4154" s="6"/>
    </row>
    <row r="4155" spans="1:5" x14ac:dyDescent="0.25">
      <c r="A4155" s="6"/>
      <c r="B4155" s="6"/>
      <c r="C4155" s="6"/>
      <c r="D4155" s="6"/>
      <c r="E4155" s="6"/>
    </row>
    <row r="4156" spans="1:5" x14ac:dyDescent="0.25">
      <c r="A4156" s="6"/>
      <c r="B4156" s="6"/>
      <c r="C4156" s="6"/>
      <c r="D4156" s="6"/>
      <c r="E4156" s="6"/>
    </row>
    <row r="4157" spans="1:5" x14ac:dyDescent="0.25">
      <c r="A4157" s="6"/>
      <c r="B4157" s="6"/>
      <c r="C4157" s="6"/>
      <c r="D4157" s="6"/>
      <c r="E4157" s="6"/>
    </row>
    <row r="4158" spans="1:5" x14ac:dyDescent="0.25">
      <c r="A4158" s="6"/>
      <c r="B4158" s="6"/>
      <c r="C4158" s="6"/>
      <c r="D4158" s="6"/>
      <c r="E4158" s="6"/>
    </row>
    <row r="4159" spans="1:5" x14ac:dyDescent="0.25">
      <c r="A4159" s="6"/>
      <c r="B4159" s="6"/>
      <c r="C4159" s="6"/>
      <c r="D4159" s="6"/>
      <c r="E4159" s="6"/>
    </row>
    <row r="4160" spans="1:5" x14ac:dyDescent="0.25">
      <c r="A4160" s="6"/>
      <c r="B4160" s="6"/>
      <c r="C4160" s="6"/>
      <c r="D4160" s="6"/>
      <c r="E4160" s="6"/>
    </row>
    <row r="4161" spans="1:5" x14ac:dyDescent="0.25">
      <c r="A4161" s="6"/>
      <c r="B4161" s="6"/>
      <c r="C4161" s="6"/>
      <c r="D4161" s="6"/>
      <c r="E4161" s="6"/>
    </row>
    <row r="4162" spans="1:5" x14ac:dyDescent="0.25">
      <c r="A4162" s="6"/>
      <c r="B4162" s="6"/>
      <c r="C4162" s="6"/>
      <c r="D4162" s="6"/>
      <c r="E4162" s="6"/>
    </row>
    <row r="4163" spans="1:5" x14ac:dyDescent="0.25">
      <c r="A4163" s="6"/>
      <c r="B4163" s="6"/>
      <c r="C4163" s="6"/>
      <c r="D4163" s="6"/>
      <c r="E4163" s="6"/>
    </row>
    <row r="4164" spans="1:5" x14ac:dyDescent="0.25">
      <c r="A4164" s="6"/>
      <c r="B4164" s="6"/>
      <c r="C4164" s="6"/>
      <c r="D4164" s="6"/>
      <c r="E4164" s="6"/>
    </row>
    <row r="4165" spans="1:5" x14ac:dyDescent="0.25">
      <c r="A4165" s="6"/>
      <c r="B4165" s="6"/>
      <c r="C4165" s="6"/>
      <c r="D4165" s="6"/>
      <c r="E4165" s="6"/>
    </row>
    <row r="4166" spans="1:5" x14ac:dyDescent="0.25">
      <c r="A4166" s="6"/>
      <c r="B4166" s="6"/>
      <c r="C4166" s="6"/>
      <c r="D4166" s="6"/>
      <c r="E4166" s="6"/>
    </row>
    <row r="4167" spans="1:5" x14ac:dyDescent="0.25">
      <c r="A4167" s="6"/>
      <c r="B4167" s="6"/>
      <c r="C4167" s="6"/>
      <c r="D4167" s="6"/>
      <c r="E4167" s="6"/>
    </row>
    <row r="4168" spans="1:5" x14ac:dyDescent="0.25">
      <c r="A4168" s="6"/>
      <c r="B4168" s="6"/>
      <c r="C4168" s="6"/>
      <c r="D4168" s="6"/>
      <c r="E4168" s="6"/>
    </row>
    <row r="4169" spans="1:5" x14ac:dyDescent="0.25">
      <c r="A4169" s="6"/>
      <c r="B4169" s="6"/>
      <c r="C4169" s="6"/>
      <c r="D4169" s="6"/>
      <c r="E4169" s="6"/>
    </row>
    <row r="4170" spans="1:5" x14ac:dyDescent="0.25">
      <c r="A4170" s="6"/>
      <c r="B4170" s="6"/>
      <c r="C4170" s="6"/>
      <c r="D4170" s="6"/>
      <c r="E4170" s="6"/>
    </row>
    <row r="4171" spans="1:5" x14ac:dyDescent="0.25">
      <c r="A4171" s="6"/>
      <c r="B4171" s="6"/>
      <c r="C4171" s="6"/>
      <c r="D4171" s="6"/>
      <c r="E4171" s="6"/>
    </row>
    <row r="4172" spans="1:5" x14ac:dyDescent="0.25">
      <c r="A4172" s="6"/>
      <c r="B4172" s="6"/>
      <c r="C4172" s="6"/>
      <c r="D4172" s="6"/>
      <c r="E4172" s="6"/>
    </row>
    <row r="4173" spans="1:5" x14ac:dyDescent="0.25">
      <c r="A4173" s="6"/>
      <c r="B4173" s="6"/>
      <c r="C4173" s="6"/>
      <c r="D4173" s="6"/>
      <c r="E4173" s="6"/>
    </row>
    <row r="4174" spans="1:5" x14ac:dyDescent="0.25">
      <c r="A4174" s="6"/>
      <c r="B4174" s="6"/>
      <c r="C4174" s="6"/>
      <c r="D4174" s="6"/>
      <c r="E4174" s="6"/>
    </row>
    <row r="4175" spans="1:5" x14ac:dyDescent="0.25">
      <c r="A4175" s="6"/>
      <c r="B4175" s="6"/>
      <c r="C4175" s="6"/>
      <c r="D4175" s="6"/>
      <c r="E4175" s="6"/>
    </row>
    <row r="4176" spans="1:5" x14ac:dyDescent="0.25">
      <c r="A4176" s="6"/>
      <c r="B4176" s="6"/>
      <c r="C4176" s="6"/>
      <c r="D4176" s="6"/>
      <c r="E4176" s="6"/>
    </row>
    <row r="4177" spans="1:5" x14ac:dyDescent="0.25">
      <c r="A4177" s="6"/>
      <c r="B4177" s="6"/>
      <c r="C4177" s="6"/>
      <c r="D4177" s="6"/>
      <c r="E4177" s="6"/>
    </row>
    <row r="4178" spans="1:5" x14ac:dyDescent="0.25">
      <c r="A4178" s="6"/>
      <c r="B4178" s="6"/>
      <c r="C4178" s="6"/>
      <c r="D4178" s="6"/>
      <c r="E4178" s="6"/>
    </row>
    <row r="4179" spans="1:5" x14ac:dyDescent="0.25">
      <c r="A4179" s="6"/>
      <c r="B4179" s="6"/>
      <c r="C4179" s="6"/>
      <c r="D4179" s="6"/>
      <c r="E4179" s="6"/>
    </row>
    <row r="4180" spans="1:5" x14ac:dyDescent="0.25">
      <c r="A4180" s="6"/>
      <c r="B4180" s="6"/>
      <c r="C4180" s="6"/>
      <c r="D4180" s="6"/>
      <c r="E4180" s="6"/>
    </row>
    <row r="4181" spans="1:5" x14ac:dyDescent="0.25">
      <c r="A4181" s="6"/>
      <c r="B4181" s="6"/>
      <c r="C4181" s="6"/>
      <c r="D4181" s="6"/>
      <c r="E4181" s="6"/>
    </row>
    <row r="4182" spans="1:5" x14ac:dyDescent="0.25">
      <c r="A4182" s="6"/>
      <c r="B4182" s="6"/>
      <c r="C4182" s="6"/>
      <c r="D4182" s="6"/>
      <c r="E4182" s="6"/>
    </row>
    <row r="4183" spans="1:5" x14ac:dyDescent="0.25">
      <c r="A4183" s="6"/>
      <c r="B4183" s="6"/>
      <c r="C4183" s="6"/>
      <c r="D4183" s="6"/>
      <c r="E4183" s="6"/>
    </row>
    <row r="4184" spans="1:5" x14ac:dyDescent="0.25">
      <c r="A4184" s="6"/>
      <c r="B4184" s="6"/>
      <c r="C4184" s="6"/>
      <c r="D4184" s="6"/>
      <c r="E4184" s="6"/>
    </row>
    <row r="4185" spans="1:5" x14ac:dyDescent="0.25">
      <c r="A4185" s="6"/>
      <c r="B4185" s="6"/>
      <c r="C4185" s="6"/>
      <c r="D4185" s="6"/>
      <c r="E4185" s="6"/>
    </row>
    <row r="4186" spans="1:5" x14ac:dyDescent="0.25">
      <c r="A4186" s="6"/>
      <c r="B4186" s="6"/>
      <c r="C4186" s="6"/>
      <c r="D4186" s="6"/>
      <c r="E4186" s="6"/>
    </row>
    <row r="4187" spans="1:5" x14ac:dyDescent="0.25">
      <c r="A4187" s="6"/>
      <c r="B4187" s="6"/>
      <c r="C4187" s="6"/>
      <c r="D4187" s="6"/>
      <c r="E4187" s="6"/>
    </row>
    <row r="4188" spans="1:5" x14ac:dyDescent="0.25">
      <c r="A4188" s="6"/>
      <c r="B4188" s="6"/>
      <c r="C4188" s="6"/>
      <c r="D4188" s="6"/>
      <c r="E4188" s="6"/>
    </row>
    <row r="4189" spans="1:5" x14ac:dyDescent="0.25">
      <c r="A4189" s="6"/>
      <c r="B4189" s="6"/>
      <c r="C4189" s="6"/>
      <c r="D4189" s="6"/>
      <c r="E4189" s="6"/>
    </row>
    <row r="4190" spans="1:5" x14ac:dyDescent="0.25">
      <c r="A4190" s="6"/>
      <c r="B4190" s="6"/>
      <c r="C4190" s="6"/>
      <c r="D4190" s="6"/>
      <c r="E4190" s="6"/>
    </row>
    <row r="4191" spans="1:5" x14ac:dyDescent="0.25">
      <c r="A4191" s="6"/>
      <c r="B4191" s="6"/>
      <c r="C4191" s="6"/>
      <c r="D4191" s="6"/>
      <c r="E4191" s="6"/>
    </row>
    <row r="4192" spans="1:5" x14ac:dyDescent="0.25">
      <c r="A4192" s="6"/>
      <c r="B4192" s="6"/>
      <c r="C4192" s="6"/>
      <c r="D4192" s="6"/>
      <c r="E4192" s="6"/>
    </row>
    <row r="4193" spans="1:5" x14ac:dyDescent="0.25">
      <c r="A4193" s="6"/>
      <c r="B4193" s="6"/>
      <c r="C4193" s="6"/>
      <c r="D4193" s="6"/>
      <c r="E4193" s="6"/>
    </row>
    <row r="4194" spans="1:5" x14ac:dyDescent="0.25">
      <c r="A4194" s="6"/>
      <c r="B4194" s="6"/>
      <c r="C4194" s="6"/>
      <c r="D4194" s="6"/>
      <c r="E4194" s="6"/>
    </row>
    <row r="4195" spans="1:5" x14ac:dyDescent="0.25">
      <c r="A4195" s="6"/>
      <c r="B4195" s="6"/>
      <c r="C4195" s="6"/>
      <c r="D4195" s="6"/>
      <c r="E4195" s="6"/>
    </row>
    <row r="4196" spans="1:5" x14ac:dyDescent="0.25">
      <c r="A4196" s="6"/>
      <c r="B4196" s="6"/>
      <c r="C4196" s="6"/>
      <c r="D4196" s="6"/>
      <c r="E4196" s="6"/>
    </row>
    <row r="4197" spans="1:5" x14ac:dyDescent="0.25">
      <c r="A4197" s="6"/>
      <c r="B4197" s="6"/>
      <c r="C4197" s="6"/>
      <c r="D4197" s="6"/>
      <c r="E4197" s="6"/>
    </row>
    <row r="4198" spans="1:5" x14ac:dyDescent="0.25">
      <c r="A4198" s="6"/>
      <c r="B4198" s="6"/>
      <c r="C4198" s="6"/>
      <c r="D4198" s="6"/>
      <c r="E4198" s="6"/>
    </row>
    <row r="4199" spans="1:5" x14ac:dyDescent="0.25">
      <c r="A4199" s="6"/>
      <c r="B4199" s="6"/>
      <c r="C4199" s="6"/>
      <c r="D4199" s="6"/>
      <c r="E4199" s="6"/>
    </row>
    <row r="4200" spans="1:5" x14ac:dyDescent="0.25">
      <c r="A4200" s="6"/>
      <c r="B4200" s="6"/>
      <c r="C4200" s="6"/>
      <c r="D4200" s="6"/>
      <c r="E4200" s="6"/>
    </row>
    <row r="4201" spans="1:5" x14ac:dyDescent="0.25">
      <c r="A4201" s="6"/>
      <c r="B4201" s="6"/>
      <c r="C4201" s="6"/>
      <c r="D4201" s="6"/>
      <c r="E4201" s="6"/>
    </row>
    <row r="4202" spans="1:5" x14ac:dyDescent="0.25">
      <c r="A4202" s="6"/>
      <c r="B4202" s="6"/>
      <c r="C4202" s="6"/>
      <c r="D4202" s="6"/>
      <c r="E4202" s="6"/>
    </row>
    <row r="4203" spans="1:5" x14ac:dyDescent="0.25">
      <c r="A4203" s="6"/>
      <c r="B4203" s="6"/>
      <c r="C4203" s="6"/>
      <c r="D4203" s="6"/>
      <c r="E4203" s="6"/>
    </row>
    <row r="4204" spans="1:5" x14ac:dyDescent="0.25">
      <c r="A4204" s="6"/>
      <c r="B4204" s="6"/>
      <c r="C4204" s="6"/>
      <c r="D4204" s="6"/>
      <c r="E4204" s="6"/>
    </row>
    <row r="4205" spans="1:5" x14ac:dyDescent="0.25">
      <c r="A4205" s="6"/>
      <c r="B4205" s="6"/>
      <c r="C4205" s="6"/>
      <c r="D4205" s="6"/>
      <c r="E4205" s="6"/>
    </row>
    <row r="4206" spans="1:5" x14ac:dyDescent="0.25">
      <c r="A4206" s="6"/>
      <c r="B4206" s="6"/>
      <c r="C4206" s="6"/>
      <c r="D4206" s="6"/>
      <c r="E4206" s="6"/>
    </row>
    <row r="4207" spans="1:5" x14ac:dyDescent="0.25">
      <c r="A4207" s="6"/>
      <c r="B4207" s="6"/>
      <c r="C4207" s="6"/>
      <c r="D4207" s="6"/>
      <c r="E4207" s="6"/>
    </row>
    <row r="4208" spans="1:5" x14ac:dyDescent="0.25">
      <c r="A4208" s="6"/>
      <c r="B4208" s="6"/>
      <c r="C4208" s="6"/>
      <c r="D4208" s="6"/>
      <c r="E4208" s="6"/>
    </row>
    <row r="4209" spans="1:5" x14ac:dyDescent="0.25">
      <c r="A4209" s="6"/>
      <c r="B4209" s="6"/>
      <c r="C4209" s="6"/>
      <c r="D4209" s="6"/>
      <c r="E4209" s="6"/>
    </row>
    <row r="4210" spans="1:5" x14ac:dyDescent="0.25">
      <c r="A4210" s="6"/>
      <c r="B4210" s="6"/>
      <c r="C4210" s="6"/>
      <c r="D4210" s="6"/>
      <c r="E4210" s="6"/>
    </row>
    <row r="4211" spans="1:5" x14ac:dyDescent="0.25">
      <c r="A4211" s="6"/>
      <c r="B4211" s="6"/>
      <c r="C4211" s="6"/>
      <c r="D4211" s="6"/>
      <c r="E4211" s="6"/>
    </row>
    <row r="4212" spans="1:5" x14ac:dyDescent="0.25">
      <c r="A4212" s="6"/>
      <c r="B4212" s="6"/>
      <c r="C4212" s="6"/>
      <c r="D4212" s="6"/>
      <c r="E4212" s="6"/>
    </row>
    <row r="4213" spans="1:5" x14ac:dyDescent="0.25">
      <c r="A4213" s="6"/>
      <c r="B4213" s="6"/>
      <c r="C4213" s="6"/>
      <c r="D4213" s="6"/>
      <c r="E4213" s="6"/>
    </row>
    <row r="4214" spans="1:5" x14ac:dyDescent="0.25">
      <c r="A4214" s="6"/>
      <c r="B4214" s="6"/>
      <c r="C4214" s="6"/>
      <c r="D4214" s="6"/>
      <c r="E4214" s="6"/>
    </row>
    <row r="4215" spans="1:5" x14ac:dyDescent="0.25">
      <c r="A4215" s="6"/>
      <c r="B4215" s="6"/>
      <c r="C4215" s="6"/>
      <c r="D4215" s="6"/>
      <c r="E4215" s="6"/>
    </row>
    <row r="4216" spans="1:5" x14ac:dyDescent="0.25">
      <c r="A4216" s="6"/>
      <c r="B4216" s="6"/>
      <c r="C4216" s="6"/>
      <c r="D4216" s="6"/>
      <c r="E4216" s="6"/>
    </row>
    <row r="4217" spans="1:5" x14ac:dyDescent="0.25">
      <c r="A4217" s="6"/>
      <c r="B4217" s="6"/>
      <c r="C4217" s="6"/>
      <c r="D4217" s="6"/>
      <c r="E4217" s="6"/>
    </row>
    <row r="4218" spans="1:5" x14ac:dyDescent="0.25">
      <c r="A4218" s="6"/>
      <c r="B4218" s="6"/>
      <c r="C4218" s="6"/>
      <c r="D4218" s="6"/>
      <c r="E4218" s="6"/>
    </row>
    <row r="4219" spans="1:5" x14ac:dyDescent="0.25">
      <c r="A4219" s="6"/>
      <c r="B4219" s="6"/>
      <c r="C4219" s="6"/>
      <c r="D4219" s="6"/>
      <c r="E4219" s="6"/>
    </row>
    <row r="4220" spans="1:5" x14ac:dyDescent="0.25">
      <c r="A4220" s="6"/>
      <c r="B4220" s="6"/>
      <c r="C4220" s="6"/>
      <c r="D4220" s="6"/>
      <c r="E4220" s="6"/>
    </row>
    <row r="4221" spans="1:5" x14ac:dyDescent="0.25">
      <c r="A4221" s="6"/>
      <c r="B4221" s="6"/>
      <c r="C4221" s="6"/>
      <c r="D4221" s="6"/>
      <c r="E4221" s="6"/>
    </row>
    <row r="4222" spans="1:5" x14ac:dyDescent="0.25">
      <c r="A4222" s="6"/>
      <c r="B4222" s="6"/>
      <c r="C4222" s="6"/>
      <c r="D4222" s="6"/>
      <c r="E4222" s="6"/>
    </row>
    <row r="4223" spans="1:5" x14ac:dyDescent="0.25">
      <c r="A4223" s="6"/>
      <c r="B4223" s="6"/>
      <c r="C4223" s="6"/>
      <c r="D4223" s="6"/>
      <c r="E4223" s="6"/>
    </row>
    <row r="4224" spans="1:5" x14ac:dyDescent="0.25">
      <c r="A4224" s="6"/>
      <c r="B4224" s="6"/>
      <c r="C4224" s="6"/>
      <c r="D4224" s="6"/>
      <c r="E4224" s="6"/>
    </row>
    <row r="4225" spans="1:5" x14ac:dyDescent="0.25">
      <c r="A4225" s="6"/>
      <c r="B4225" s="6"/>
      <c r="C4225" s="6"/>
      <c r="D4225" s="6"/>
      <c r="E4225" s="6"/>
    </row>
    <row r="4226" spans="1:5" x14ac:dyDescent="0.25">
      <c r="A4226" s="6"/>
      <c r="B4226" s="6"/>
      <c r="C4226" s="6"/>
      <c r="D4226" s="6"/>
      <c r="E4226" s="6"/>
    </row>
    <row r="4227" spans="1:5" x14ac:dyDescent="0.25">
      <c r="A4227" s="6"/>
      <c r="B4227" s="6"/>
      <c r="C4227" s="6"/>
      <c r="D4227" s="6"/>
      <c r="E4227" s="6"/>
    </row>
    <row r="4228" spans="1:5" x14ac:dyDescent="0.25">
      <c r="A4228" s="6"/>
      <c r="B4228" s="6"/>
      <c r="C4228" s="6"/>
      <c r="D4228" s="6"/>
      <c r="E4228" s="6"/>
    </row>
    <row r="4229" spans="1:5" x14ac:dyDescent="0.25">
      <c r="A4229" s="6"/>
      <c r="B4229" s="6"/>
      <c r="C4229" s="6"/>
      <c r="D4229" s="6"/>
      <c r="E4229" s="6"/>
    </row>
    <row r="4230" spans="1:5" x14ac:dyDescent="0.25">
      <c r="A4230" s="6"/>
      <c r="B4230" s="6"/>
      <c r="C4230" s="6"/>
      <c r="D4230" s="6"/>
      <c r="E4230" s="6"/>
    </row>
    <row r="4231" spans="1:5" x14ac:dyDescent="0.25">
      <c r="A4231" s="6"/>
      <c r="B4231" s="6"/>
      <c r="C4231" s="6"/>
      <c r="D4231" s="6"/>
      <c r="E4231" s="6"/>
    </row>
    <row r="4232" spans="1:5" x14ac:dyDescent="0.25">
      <c r="A4232" s="6"/>
      <c r="B4232" s="6"/>
      <c r="C4232" s="6"/>
      <c r="D4232" s="6"/>
      <c r="E4232" s="6"/>
    </row>
    <row r="4233" spans="1:5" x14ac:dyDescent="0.25">
      <c r="A4233" s="6"/>
      <c r="B4233" s="6"/>
      <c r="C4233" s="6"/>
      <c r="D4233" s="6"/>
      <c r="E4233" s="6"/>
    </row>
    <row r="4234" spans="1:5" x14ac:dyDescent="0.25">
      <c r="A4234" s="6"/>
      <c r="B4234" s="6"/>
      <c r="C4234" s="6"/>
      <c r="D4234" s="6"/>
      <c r="E4234" s="6"/>
    </row>
    <row r="4235" spans="1:5" x14ac:dyDescent="0.25">
      <c r="A4235" s="6"/>
      <c r="B4235" s="6"/>
      <c r="C4235" s="6"/>
      <c r="D4235" s="6"/>
      <c r="E4235" s="6"/>
    </row>
    <row r="4236" spans="1:5" x14ac:dyDescent="0.25">
      <c r="A4236" s="6"/>
      <c r="B4236" s="6"/>
      <c r="C4236" s="6"/>
      <c r="D4236" s="6"/>
      <c r="E4236" s="6"/>
    </row>
    <row r="4237" spans="1:5" x14ac:dyDescent="0.25">
      <c r="A4237" s="6"/>
      <c r="B4237" s="6"/>
      <c r="C4237" s="6"/>
      <c r="D4237" s="6"/>
      <c r="E4237" s="6"/>
    </row>
    <row r="4238" spans="1:5" x14ac:dyDescent="0.25">
      <c r="A4238" s="6"/>
      <c r="B4238" s="6"/>
      <c r="C4238" s="6"/>
      <c r="D4238" s="6"/>
      <c r="E4238" s="6"/>
    </row>
    <row r="4239" spans="1:5" x14ac:dyDescent="0.25">
      <c r="A4239" s="6"/>
      <c r="B4239" s="6"/>
      <c r="C4239" s="6"/>
      <c r="D4239" s="6"/>
      <c r="E4239" s="6"/>
    </row>
    <row r="4240" spans="1:5" x14ac:dyDescent="0.25">
      <c r="A4240" s="6"/>
      <c r="B4240" s="6"/>
      <c r="C4240" s="6"/>
      <c r="D4240" s="6"/>
      <c r="E4240" s="6"/>
    </row>
    <row r="4241" spans="1:5" x14ac:dyDescent="0.25">
      <c r="A4241" s="6"/>
      <c r="B4241" s="6"/>
      <c r="C4241" s="6"/>
      <c r="D4241" s="6"/>
      <c r="E4241" s="6"/>
    </row>
    <row r="4242" spans="1:5" x14ac:dyDescent="0.25">
      <c r="A4242" s="6"/>
      <c r="B4242" s="6"/>
      <c r="C4242" s="6"/>
      <c r="D4242" s="6"/>
      <c r="E4242" s="6"/>
    </row>
    <row r="4243" spans="1:5" x14ac:dyDescent="0.25">
      <c r="A4243" s="6"/>
      <c r="B4243" s="6"/>
      <c r="C4243" s="6"/>
      <c r="D4243" s="6"/>
      <c r="E4243" s="6"/>
    </row>
    <row r="4244" spans="1:5" x14ac:dyDescent="0.25">
      <c r="A4244" s="6"/>
      <c r="B4244" s="6"/>
      <c r="C4244" s="6"/>
      <c r="D4244" s="6"/>
      <c r="E4244" s="6"/>
    </row>
    <row r="4245" spans="1:5" x14ac:dyDescent="0.25">
      <c r="A4245" s="6"/>
      <c r="B4245" s="6"/>
      <c r="C4245" s="6"/>
      <c r="D4245" s="6"/>
      <c r="E4245" s="6"/>
    </row>
    <row r="4246" spans="1:5" x14ac:dyDescent="0.25">
      <c r="A4246" s="6"/>
      <c r="B4246" s="6"/>
      <c r="C4246" s="6"/>
      <c r="D4246" s="6"/>
      <c r="E4246" s="6"/>
    </row>
    <row r="4247" spans="1:5" x14ac:dyDescent="0.25">
      <c r="A4247" s="6"/>
      <c r="B4247" s="6"/>
      <c r="C4247" s="6"/>
      <c r="D4247" s="6"/>
      <c r="E4247" s="6"/>
    </row>
    <row r="4248" spans="1:5" x14ac:dyDescent="0.25">
      <c r="A4248" s="6"/>
      <c r="B4248" s="6"/>
      <c r="C4248" s="6"/>
      <c r="D4248" s="6"/>
      <c r="E4248" s="6"/>
    </row>
    <row r="4249" spans="1:5" x14ac:dyDescent="0.25">
      <c r="A4249" s="6"/>
      <c r="B4249" s="6"/>
      <c r="C4249" s="6"/>
      <c r="D4249" s="6"/>
      <c r="E4249" s="6"/>
    </row>
    <row r="4250" spans="1:5" x14ac:dyDescent="0.25">
      <c r="A4250" s="6"/>
      <c r="B4250" s="6"/>
      <c r="C4250" s="6"/>
      <c r="D4250" s="6"/>
      <c r="E4250" s="6"/>
    </row>
    <row r="4251" spans="1:5" x14ac:dyDescent="0.25">
      <c r="A4251" s="6"/>
      <c r="B4251" s="6"/>
      <c r="C4251" s="6"/>
      <c r="D4251" s="6"/>
      <c r="E4251" s="6"/>
    </row>
    <row r="4252" spans="1:5" x14ac:dyDescent="0.25">
      <c r="A4252" s="6"/>
      <c r="B4252" s="6"/>
      <c r="C4252" s="6"/>
      <c r="D4252" s="6"/>
      <c r="E4252" s="6"/>
    </row>
    <row r="4253" spans="1:5" x14ac:dyDescent="0.25">
      <c r="A4253" s="6"/>
      <c r="B4253" s="6"/>
      <c r="C4253" s="6"/>
      <c r="D4253" s="6"/>
      <c r="E4253" s="6"/>
    </row>
    <row r="4254" spans="1:5" x14ac:dyDescent="0.25">
      <c r="A4254" s="6"/>
      <c r="B4254" s="6"/>
      <c r="C4254" s="6"/>
      <c r="D4254" s="6"/>
      <c r="E4254" s="6"/>
    </row>
    <row r="4255" spans="1:5" x14ac:dyDescent="0.25">
      <c r="A4255" s="6"/>
      <c r="B4255" s="6"/>
      <c r="C4255" s="6"/>
      <c r="D4255" s="6"/>
      <c r="E4255" s="6"/>
    </row>
    <row r="4256" spans="1:5" x14ac:dyDescent="0.25">
      <c r="A4256" s="6"/>
      <c r="B4256" s="6"/>
      <c r="C4256" s="6"/>
      <c r="D4256" s="6"/>
      <c r="E4256" s="6"/>
    </row>
    <row r="4257" spans="1:5" x14ac:dyDescent="0.25">
      <c r="A4257" s="6"/>
      <c r="B4257" s="6"/>
      <c r="C4257" s="6"/>
      <c r="D4257" s="6"/>
      <c r="E4257" s="6"/>
    </row>
    <row r="4258" spans="1:5" x14ac:dyDescent="0.25">
      <c r="A4258" s="6"/>
      <c r="B4258" s="6"/>
      <c r="C4258" s="6"/>
      <c r="D4258" s="6"/>
      <c r="E4258" s="6"/>
    </row>
    <row r="4259" spans="1:5" x14ac:dyDescent="0.25">
      <c r="A4259" s="6"/>
      <c r="B4259" s="6"/>
      <c r="C4259" s="6"/>
      <c r="D4259" s="6"/>
      <c r="E4259" s="6"/>
    </row>
    <row r="4260" spans="1:5" x14ac:dyDescent="0.25">
      <c r="A4260" s="6"/>
      <c r="B4260" s="6"/>
      <c r="C4260" s="6"/>
      <c r="D4260" s="6"/>
      <c r="E4260" s="6"/>
    </row>
    <row r="4261" spans="1:5" x14ac:dyDescent="0.25">
      <c r="A4261" s="6"/>
      <c r="B4261" s="6"/>
      <c r="C4261" s="6"/>
      <c r="D4261" s="6"/>
      <c r="E4261" s="6"/>
    </row>
    <row r="4262" spans="1:5" x14ac:dyDescent="0.25">
      <c r="A4262" s="6"/>
      <c r="B4262" s="6"/>
      <c r="C4262" s="6"/>
      <c r="D4262" s="6"/>
      <c r="E4262" s="6"/>
    </row>
    <row r="4263" spans="1:5" x14ac:dyDescent="0.25">
      <c r="A4263" s="6"/>
      <c r="B4263" s="6"/>
      <c r="C4263" s="6"/>
      <c r="D4263" s="6"/>
      <c r="E4263" s="6"/>
    </row>
    <row r="4264" spans="1:5" x14ac:dyDescent="0.25">
      <c r="A4264" s="6"/>
      <c r="B4264" s="6"/>
      <c r="C4264" s="6"/>
      <c r="D4264" s="6"/>
      <c r="E4264" s="6"/>
    </row>
    <row r="4265" spans="1:5" x14ac:dyDescent="0.25">
      <c r="A4265" s="6"/>
      <c r="B4265" s="6"/>
      <c r="C4265" s="6"/>
      <c r="D4265" s="6"/>
      <c r="E4265" s="6"/>
    </row>
    <row r="4266" spans="1:5" x14ac:dyDescent="0.25">
      <c r="A4266" s="6"/>
      <c r="B4266" s="6"/>
      <c r="C4266" s="6"/>
      <c r="D4266" s="6"/>
      <c r="E4266" s="6"/>
    </row>
    <row r="4267" spans="1:5" x14ac:dyDescent="0.25">
      <c r="A4267" s="6"/>
      <c r="B4267" s="6"/>
      <c r="C4267" s="6"/>
      <c r="D4267" s="6"/>
      <c r="E4267" s="6"/>
    </row>
    <row r="4268" spans="1:5" x14ac:dyDescent="0.25">
      <c r="A4268" s="6"/>
      <c r="B4268" s="6"/>
      <c r="C4268" s="6"/>
      <c r="D4268" s="6"/>
      <c r="E4268" s="6"/>
    </row>
    <row r="4269" spans="1:5" x14ac:dyDescent="0.25">
      <c r="A4269" s="6"/>
      <c r="B4269" s="6"/>
      <c r="C4269" s="6"/>
      <c r="D4269" s="6"/>
      <c r="E4269" s="6"/>
    </row>
    <row r="4270" spans="1:5" x14ac:dyDescent="0.25">
      <c r="A4270" s="6"/>
      <c r="B4270" s="6"/>
      <c r="C4270" s="6"/>
      <c r="D4270" s="6"/>
      <c r="E4270" s="6"/>
    </row>
    <row r="4271" spans="1:5" x14ac:dyDescent="0.25">
      <c r="A4271" s="6"/>
      <c r="B4271" s="6"/>
      <c r="C4271" s="6"/>
      <c r="D4271" s="6"/>
      <c r="E4271" s="6"/>
    </row>
    <row r="4272" spans="1:5" x14ac:dyDescent="0.25">
      <c r="A4272" s="6"/>
      <c r="B4272" s="6"/>
      <c r="C4272" s="6"/>
      <c r="D4272" s="6"/>
      <c r="E4272" s="6"/>
    </row>
    <row r="4273" spans="1:5" x14ac:dyDescent="0.25">
      <c r="A4273" s="6"/>
      <c r="B4273" s="6"/>
      <c r="C4273" s="6"/>
      <c r="D4273" s="6"/>
      <c r="E4273" s="6"/>
    </row>
    <row r="4274" spans="1:5" x14ac:dyDescent="0.25">
      <c r="A4274" s="6"/>
      <c r="B4274" s="6"/>
      <c r="C4274" s="6"/>
      <c r="D4274" s="6"/>
      <c r="E4274" s="6"/>
    </row>
    <row r="4275" spans="1:5" x14ac:dyDescent="0.25">
      <c r="A4275" s="6"/>
      <c r="B4275" s="6"/>
      <c r="C4275" s="6"/>
      <c r="D4275" s="6"/>
      <c r="E4275" s="6"/>
    </row>
    <row r="4276" spans="1:5" x14ac:dyDescent="0.25">
      <c r="A4276" s="6"/>
      <c r="B4276" s="6"/>
      <c r="C4276" s="6"/>
      <c r="D4276" s="6"/>
      <c r="E4276" s="6"/>
    </row>
    <row r="4277" spans="1:5" x14ac:dyDescent="0.25">
      <c r="A4277" s="6"/>
      <c r="B4277" s="6"/>
      <c r="C4277" s="6"/>
      <c r="D4277" s="6"/>
      <c r="E4277" s="6"/>
    </row>
    <row r="4278" spans="1:5" x14ac:dyDescent="0.25">
      <c r="A4278" s="6"/>
      <c r="B4278" s="6"/>
      <c r="C4278" s="6"/>
      <c r="D4278" s="6"/>
      <c r="E4278" s="6"/>
    </row>
    <row r="4279" spans="1:5" x14ac:dyDescent="0.25">
      <c r="A4279" s="6"/>
      <c r="B4279" s="6"/>
      <c r="C4279" s="6"/>
      <c r="D4279" s="6"/>
      <c r="E4279" s="6"/>
    </row>
    <row r="4280" spans="1:5" x14ac:dyDescent="0.25">
      <c r="A4280" s="6"/>
      <c r="B4280" s="6"/>
      <c r="C4280" s="6"/>
      <c r="D4280" s="6"/>
      <c r="E4280" s="6"/>
    </row>
    <row r="4281" spans="1:5" x14ac:dyDescent="0.25">
      <c r="A4281" s="6"/>
      <c r="B4281" s="6"/>
      <c r="C4281" s="6"/>
      <c r="D4281" s="6"/>
      <c r="E4281" s="6"/>
    </row>
    <row r="4282" spans="1:5" x14ac:dyDescent="0.25">
      <c r="A4282" s="6"/>
      <c r="B4282" s="6"/>
      <c r="C4282" s="6"/>
      <c r="D4282" s="6"/>
      <c r="E4282" s="6"/>
    </row>
    <row r="4283" spans="1:5" x14ac:dyDescent="0.25">
      <c r="A4283" s="6"/>
      <c r="B4283" s="6"/>
      <c r="C4283" s="6"/>
      <c r="D4283" s="6"/>
      <c r="E4283" s="6"/>
    </row>
    <row r="4284" spans="1:5" x14ac:dyDescent="0.25">
      <c r="A4284" s="6"/>
      <c r="B4284" s="6"/>
      <c r="C4284" s="6"/>
      <c r="D4284" s="6"/>
      <c r="E4284" s="6"/>
    </row>
    <row r="4285" spans="1:5" x14ac:dyDescent="0.25">
      <c r="A4285" s="6"/>
      <c r="B4285" s="6"/>
      <c r="C4285" s="6"/>
      <c r="D4285" s="6"/>
      <c r="E4285" s="6"/>
    </row>
    <row r="4286" spans="1:5" x14ac:dyDescent="0.25">
      <c r="A4286" s="6"/>
      <c r="B4286" s="6"/>
      <c r="C4286" s="6"/>
      <c r="D4286" s="6"/>
      <c r="E4286" s="6"/>
    </row>
    <row r="4287" spans="1:5" x14ac:dyDescent="0.25">
      <c r="A4287" s="6"/>
      <c r="B4287" s="6"/>
      <c r="C4287" s="6"/>
      <c r="D4287" s="6"/>
      <c r="E4287" s="6"/>
    </row>
    <row r="4288" spans="1:5" x14ac:dyDescent="0.25">
      <c r="A4288" s="6"/>
      <c r="B4288" s="6"/>
      <c r="C4288" s="6"/>
      <c r="D4288" s="6"/>
      <c r="E4288" s="6"/>
    </row>
    <row r="4289" spans="1:5" x14ac:dyDescent="0.25">
      <c r="A4289" s="6"/>
      <c r="B4289" s="6"/>
      <c r="C4289" s="6"/>
      <c r="D4289" s="6"/>
      <c r="E4289" s="6"/>
    </row>
    <row r="4290" spans="1:5" x14ac:dyDescent="0.25">
      <c r="A4290" s="6"/>
      <c r="B4290" s="6"/>
      <c r="C4290" s="6"/>
      <c r="D4290" s="6"/>
      <c r="E4290" s="6"/>
    </row>
    <row r="4291" spans="1:5" x14ac:dyDescent="0.25">
      <c r="A4291" s="6"/>
      <c r="B4291" s="6"/>
      <c r="C4291" s="6"/>
      <c r="D4291" s="6"/>
      <c r="E4291" s="6"/>
    </row>
    <row r="4292" spans="1:5" x14ac:dyDescent="0.25">
      <c r="A4292" s="6"/>
      <c r="B4292" s="6"/>
      <c r="C4292" s="6"/>
      <c r="D4292" s="6"/>
      <c r="E4292" s="6"/>
    </row>
    <row r="4293" spans="1:5" x14ac:dyDescent="0.25">
      <c r="A4293" s="6"/>
      <c r="B4293" s="6"/>
      <c r="C4293" s="6"/>
      <c r="D4293" s="6"/>
      <c r="E4293" s="6"/>
    </row>
    <row r="4294" spans="1:5" x14ac:dyDescent="0.25">
      <c r="A4294" s="6"/>
      <c r="B4294" s="6"/>
      <c r="C4294" s="6"/>
      <c r="D4294" s="6"/>
      <c r="E4294" s="6"/>
    </row>
    <row r="4295" spans="1:5" x14ac:dyDescent="0.25">
      <c r="A4295" s="6"/>
      <c r="B4295" s="6"/>
      <c r="C4295" s="6"/>
      <c r="D4295" s="6"/>
      <c r="E4295" s="6"/>
    </row>
    <row r="4296" spans="1:5" x14ac:dyDescent="0.25">
      <c r="A4296" s="6"/>
      <c r="B4296" s="6"/>
      <c r="C4296" s="6"/>
      <c r="D4296" s="6"/>
      <c r="E4296" s="6"/>
    </row>
    <row r="4297" spans="1:5" x14ac:dyDescent="0.25">
      <c r="A4297" s="6"/>
      <c r="B4297" s="6"/>
      <c r="C4297" s="6"/>
      <c r="D4297" s="6"/>
      <c r="E4297" s="6"/>
    </row>
    <row r="4298" spans="1:5" x14ac:dyDescent="0.25">
      <c r="A4298" s="6"/>
      <c r="B4298" s="6"/>
      <c r="C4298" s="6"/>
      <c r="D4298" s="6"/>
      <c r="E4298" s="6"/>
    </row>
    <row r="4299" spans="1:5" x14ac:dyDescent="0.25">
      <c r="A4299" s="6"/>
      <c r="B4299" s="6"/>
      <c r="C4299" s="6"/>
      <c r="D4299" s="6"/>
      <c r="E4299" s="6"/>
    </row>
    <row r="4300" spans="1:5" x14ac:dyDescent="0.25">
      <c r="A4300" s="6"/>
      <c r="B4300" s="6"/>
      <c r="C4300" s="6"/>
      <c r="D4300" s="6"/>
      <c r="E4300" s="6"/>
    </row>
    <row r="4301" spans="1:5" x14ac:dyDescent="0.25">
      <c r="A4301" s="6"/>
      <c r="B4301" s="6"/>
      <c r="C4301" s="6"/>
      <c r="D4301" s="6"/>
      <c r="E4301" s="6"/>
    </row>
    <row r="4302" spans="1:5" x14ac:dyDescent="0.25">
      <c r="A4302" s="6"/>
      <c r="B4302" s="6"/>
      <c r="C4302" s="6"/>
      <c r="D4302" s="6"/>
      <c r="E4302" s="6"/>
    </row>
    <row r="4303" spans="1:5" x14ac:dyDescent="0.25">
      <c r="A4303" s="6"/>
      <c r="B4303" s="6"/>
      <c r="C4303" s="6"/>
      <c r="D4303" s="6"/>
      <c r="E4303" s="6"/>
    </row>
    <row r="4304" spans="1:5" x14ac:dyDescent="0.25">
      <c r="A4304" s="6"/>
      <c r="B4304" s="6"/>
      <c r="C4304" s="6"/>
      <c r="D4304" s="6"/>
      <c r="E4304" s="6"/>
    </row>
    <row r="4305" spans="1:5" x14ac:dyDescent="0.25">
      <c r="A4305" s="6"/>
      <c r="B4305" s="6"/>
      <c r="C4305" s="6"/>
      <c r="D4305" s="6"/>
      <c r="E4305" s="6"/>
    </row>
    <row r="4306" spans="1:5" x14ac:dyDescent="0.25">
      <c r="A4306" s="6"/>
      <c r="B4306" s="6"/>
      <c r="C4306" s="6"/>
      <c r="D4306" s="6"/>
      <c r="E4306" s="6"/>
    </row>
    <row r="4307" spans="1:5" x14ac:dyDescent="0.25">
      <c r="A4307" s="6"/>
      <c r="B4307" s="6"/>
      <c r="C4307" s="6"/>
      <c r="D4307" s="6"/>
      <c r="E4307" s="6"/>
    </row>
    <row r="4308" spans="1:5" x14ac:dyDescent="0.25">
      <c r="A4308" s="6"/>
      <c r="B4308" s="6"/>
      <c r="C4308" s="6"/>
      <c r="D4308" s="6"/>
      <c r="E4308" s="6"/>
    </row>
    <row r="4309" spans="1:5" x14ac:dyDescent="0.25">
      <c r="A4309" s="6"/>
      <c r="B4309" s="6"/>
      <c r="C4309" s="6"/>
      <c r="D4309" s="6"/>
      <c r="E4309" s="6"/>
    </row>
    <row r="4310" spans="1:5" x14ac:dyDescent="0.25">
      <c r="A4310" s="6"/>
      <c r="B4310" s="6"/>
      <c r="C4310" s="6"/>
      <c r="D4310" s="6"/>
      <c r="E4310" s="6"/>
    </row>
    <row r="4311" spans="1:5" x14ac:dyDescent="0.25">
      <c r="A4311" s="6"/>
      <c r="B4311" s="6"/>
      <c r="C4311" s="6"/>
      <c r="D4311" s="6"/>
      <c r="E4311" s="6"/>
    </row>
    <row r="4312" spans="1:5" x14ac:dyDescent="0.25">
      <c r="A4312" s="6"/>
      <c r="B4312" s="6"/>
      <c r="C4312" s="6"/>
      <c r="D4312" s="6"/>
      <c r="E4312" s="6"/>
    </row>
    <row r="4313" spans="1:5" x14ac:dyDescent="0.25">
      <c r="A4313" s="6"/>
      <c r="B4313" s="6"/>
      <c r="C4313" s="6"/>
      <c r="D4313" s="6"/>
      <c r="E4313" s="6"/>
    </row>
    <row r="4314" spans="1:5" x14ac:dyDescent="0.25">
      <c r="A4314" s="6"/>
      <c r="B4314" s="6"/>
      <c r="C4314" s="6"/>
      <c r="D4314" s="6"/>
      <c r="E4314" s="6"/>
    </row>
    <row r="4315" spans="1:5" x14ac:dyDescent="0.25">
      <c r="A4315" s="6"/>
      <c r="B4315" s="6"/>
      <c r="C4315" s="6"/>
      <c r="D4315" s="6"/>
      <c r="E4315" s="6"/>
    </row>
    <row r="4316" spans="1:5" x14ac:dyDescent="0.25">
      <c r="A4316" s="6"/>
      <c r="B4316" s="6"/>
      <c r="C4316" s="6"/>
      <c r="D4316" s="6"/>
      <c r="E4316" s="6"/>
    </row>
    <row r="4317" spans="1:5" x14ac:dyDescent="0.25">
      <c r="A4317" s="6"/>
      <c r="B4317" s="6"/>
      <c r="C4317" s="6"/>
      <c r="D4317" s="6"/>
      <c r="E4317" s="6"/>
    </row>
    <row r="4318" spans="1:5" x14ac:dyDescent="0.25">
      <c r="A4318" s="6"/>
      <c r="B4318" s="6"/>
      <c r="C4318" s="6"/>
      <c r="D4318" s="6"/>
      <c r="E4318" s="6"/>
    </row>
    <row r="4319" spans="1:5" x14ac:dyDescent="0.25">
      <c r="A4319" s="6"/>
      <c r="B4319" s="6"/>
      <c r="C4319" s="6"/>
      <c r="D4319" s="6"/>
      <c r="E4319" s="6"/>
    </row>
    <row r="4320" spans="1:5" x14ac:dyDescent="0.25">
      <c r="A4320" s="6"/>
      <c r="B4320" s="6"/>
      <c r="C4320" s="6"/>
      <c r="D4320" s="6"/>
      <c r="E4320" s="6"/>
    </row>
    <row r="4321" spans="1:5" x14ac:dyDescent="0.25">
      <c r="A4321" s="6"/>
      <c r="B4321" s="6"/>
      <c r="C4321" s="6"/>
      <c r="D4321" s="6"/>
      <c r="E4321" s="6"/>
    </row>
    <row r="4322" spans="1:5" x14ac:dyDescent="0.25">
      <c r="A4322" s="6"/>
      <c r="B4322" s="6"/>
      <c r="C4322" s="6"/>
      <c r="D4322" s="6"/>
      <c r="E4322" s="6"/>
    </row>
    <row r="4323" spans="1:5" x14ac:dyDescent="0.25">
      <c r="A4323" s="6"/>
      <c r="B4323" s="6"/>
      <c r="C4323" s="6"/>
      <c r="D4323" s="6"/>
      <c r="E4323" s="6"/>
    </row>
    <row r="4324" spans="1:5" x14ac:dyDescent="0.25">
      <c r="A4324" s="6"/>
      <c r="B4324" s="6"/>
      <c r="C4324" s="6"/>
      <c r="D4324" s="6"/>
      <c r="E4324" s="6"/>
    </row>
    <row r="4325" spans="1:5" x14ac:dyDescent="0.25">
      <c r="A4325" s="6"/>
      <c r="B4325" s="6"/>
      <c r="C4325" s="6"/>
      <c r="D4325" s="6"/>
      <c r="E4325" s="6"/>
    </row>
    <row r="4326" spans="1:5" x14ac:dyDescent="0.25">
      <c r="A4326" s="6"/>
      <c r="B4326" s="6"/>
      <c r="C4326" s="6"/>
      <c r="D4326" s="6"/>
      <c r="E4326" s="6"/>
    </row>
    <row r="4327" spans="1:5" x14ac:dyDescent="0.25">
      <c r="A4327" s="6"/>
      <c r="B4327" s="6"/>
      <c r="C4327" s="6"/>
      <c r="D4327" s="6"/>
      <c r="E4327" s="6"/>
    </row>
    <row r="4328" spans="1:5" x14ac:dyDescent="0.25">
      <c r="A4328" s="6"/>
      <c r="B4328" s="6"/>
      <c r="C4328" s="6"/>
      <c r="D4328" s="6"/>
      <c r="E4328" s="6"/>
    </row>
    <row r="4329" spans="1:5" x14ac:dyDescent="0.25">
      <c r="A4329" s="6"/>
      <c r="B4329" s="6"/>
      <c r="C4329" s="6"/>
      <c r="D4329" s="6"/>
      <c r="E4329" s="6"/>
    </row>
    <row r="4330" spans="1:5" x14ac:dyDescent="0.25">
      <c r="A4330" s="6"/>
      <c r="B4330" s="6"/>
      <c r="C4330" s="6"/>
      <c r="D4330" s="6"/>
      <c r="E4330" s="6"/>
    </row>
    <row r="4331" spans="1:5" x14ac:dyDescent="0.25">
      <c r="A4331" s="6"/>
      <c r="B4331" s="6"/>
      <c r="C4331" s="6"/>
      <c r="D4331" s="6"/>
      <c r="E4331" s="6"/>
    </row>
    <row r="4332" spans="1:5" x14ac:dyDescent="0.25">
      <c r="A4332" s="6"/>
      <c r="B4332" s="6"/>
      <c r="C4332" s="6"/>
      <c r="D4332" s="6"/>
      <c r="E4332" s="6"/>
    </row>
    <row r="4333" spans="1:5" x14ac:dyDescent="0.25">
      <c r="A4333" s="6"/>
      <c r="B4333" s="6"/>
      <c r="C4333" s="6"/>
      <c r="D4333" s="6"/>
      <c r="E4333" s="6"/>
    </row>
    <row r="4334" spans="1:5" x14ac:dyDescent="0.25">
      <c r="A4334" s="6"/>
      <c r="B4334" s="6"/>
      <c r="C4334" s="6"/>
      <c r="D4334" s="6"/>
      <c r="E4334" s="6"/>
    </row>
    <row r="4335" spans="1:5" x14ac:dyDescent="0.25">
      <c r="A4335" s="6"/>
      <c r="B4335" s="6"/>
      <c r="C4335" s="6"/>
      <c r="D4335" s="6"/>
      <c r="E4335" s="6"/>
    </row>
    <row r="4336" spans="1:5" x14ac:dyDescent="0.25">
      <c r="A4336" s="6"/>
      <c r="B4336" s="6"/>
      <c r="C4336" s="6"/>
      <c r="D4336" s="6"/>
      <c r="E4336" s="6"/>
    </row>
    <row r="4337" spans="1:5" x14ac:dyDescent="0.25">
      <c r="A4337" s="6"/>
      <c r="B4337" s="6"/>
      <c r="C4337" s="6"/>
      <c r="D4337" s="6"/>
      <c r="E4337" s="6"/>
    </row>
    <row r="4338" spans="1:5" x14ac:dyDescent="0.25">
      <c r="A4338" s="6"/>
      <c r="B4338" s="6"/>
      <c r="C4338" s="6"/>
      <c r="D4338" s="6"/>
      <c r="E4338" s="6"/>
    </row>
    <row r="4339" spans="1:5" x14ac:dyDescent="0.25">
      <c r="A4339" s="6"/>
      <c r="B4339" s="6"/>
      <c r="C4339" s="6"/>
      <c r="D4339" s="6"/>
      <c r="E4339" s="6"/>
    </row>
    <row r="4340" spans="1:5" x14ac:dyDescent="0.25">
      <c r="A4340" s="6"/>
      <c r="B4340" s="6"/>
      <c r="C4340" s="6"/>
      <c r="D4340" s="6"/>
      <c r="E4340" s="6"/>
    </row>
    <row r="4341" spans="1:5" x14ac:dyDescent="0.25">
      <c r="A4341" s="6"/>
      <c r="B4341" s="6"/>
      <c r="C4341" s="6"/>
      <c r="D4341" s="6"/>
      <c r="E4341" s="6"/>
    </row>
    <row r="4342" spans="1:5" x14ac:dyDescent="0.25">
      <c r="A4342" s="6"/>
      <c r="B4342" s="6"/>
      <c r="C4342" s="6"/>
      <c r="D4342" s="6"/>
      <c r="E4342" s="6"/>
    </row>
    <row r="4343" spans="1:5" x14ac:dyDescent="0.25">
      <c r="A4343" s="6"/>
      <c r="B4343" s="6"/>
      <c r="C4343" s="6"/>
      <c r="D4343" s="6"/>
      <c r="E4343" s="6"/>
    </row>
    <row r="4344" spans="1:5" x14ac:dyDescent="0.25">
      <c r="A4344" s="6"/>
      <c r="B4344" s="6"/>
      <c r="C4344" s="6"/>
      <c r="D4344" s="6"/>
      <c r="E4344" s="6"/>
    </row>
    <row r="4345" spans="1:5" x14ac:dyDescent="0.25">
      <c r="A4345" s="6"/>
      <c r="B4345" s="6"/>
      <c r="C4345" s="6"/>
      <c r="D4345" s="6"/>
      <c r="E4345" s="6"/>
    </row>
    <row r="4346" spans="1:5" x14ac:dyDescent="0.25">
      <c r="A4346" s="6"/>
      <c r="B4346" s="6"/>
      <c r="C4346" s="6"/>
      <c r="D4346" s="6"/>
      <c r="E4346" s="6"/>
    </row>
    <row r="4347" spans="1:5" x14ac:dyDescent="0.25">
      <c r="A4347" s="6"/>
      <c r="B4347" s="6"/>
      <c r="C4347" s="6"/>
      <c r="D4347" s="6"/>
      <c r="E4347" s="6"/>
    </row>
    <row r="4348" spans="1:5" x14ac:dyDescent="0.25">
      <c r="A4348" s="6"/>
      <c r="B4348" s="6"/>
      <c r="C4348" s="6"/>
      <c r="D4348" s="6"/>
      <c r="E4348" s="6"/>
    </row>
    <row r="4349" spans="1:5" x14ac:dyDescent="0.25">
      <c r="A4349" s="6"/>
      <c r="B4349" s="6"/>
      <c r="C4349" s="6"/>
      <c r="D4349" s="6"/>
      <c r="E4349" s="6"/>
    </row>
    <row r="4350" spans="1:5" x14ac:dyDescent="0.25">
      <c r="A4350" s="6"/>
      <c r="B4350" s="6"/>
      <c r="C4350" s="6"/>
      <c r="D4350" s="6"/>
      <c r="E4350" s="6"/>
    </row>
    <row r="4351" spans="1:5" x14ac:dyDescent="0.25">
      <c r="A4351" s="6"/>
      <c r="B4351" s="6"/>
      <c r="C4351" s="6"/>
      <c r="D4351" s="6"/>
      <c r="E4351" s="6"/>
    </row>
    <row r="4352" spans="1:5" x14ac:dyDescent="0.25">
      <c r="A4352" s="6"/>
      <c r="B4352" s="6"/>
      <c r="C4352" s="6"/>
      <c r="D4352" s="6"/>
      <c r="E4352" s="6"/>
    </row>
    <row r="4353" spans="1:5" x14ac:dyDescent="0.25">
      <c r="A4353" s="6"/>
      <c r="B4353" s="6"/>
      <c r="C4353" s="6"/>
      <c r="D4353" s="6"/>
      <c r="E4353" s="6"/>
    </row>
    <row r="4354" spans="1:5" x14ac:dyDescent="0.25">
      <c r="A4354" s="6"/>
      <c r="B4354" s="6"/>
      <c r="C4354" s="6"/>
      <c r="D4354" s="6"/>
      <c r="E4354" s="6"/>
    </row>
    <row r="4355" spans="1:5" x14ac:dyDescent="0.25">
      <c r="A4355" s="6"/>
      <c r="B4355" s="6"/>
      <c r="C4355" s="6"/>
      <c r="D4355" s="6"/>
      <c r="E4355" s="6"/>
    </row>
    <row r="4356" spans="1:5" x14ac:dyDescent="0.25">
      <c r="A4356" s="6"/>
      <c r="B4356" s="6"/>
      <c r="C4356" s="6"/>
      <c r="D4356" s="6"/>
      <c r="E4356" s="6"/>
    </row>
    <row r="4357" spans="1:5" x14ac:dyDescent="0.25">
      <c r="A4357" s="6"/>
      <c r="B4357" s="6"/>
      <c r="C4357" s="6"/>
      <c r="D4357" s="6"/>
      <c r="E4357" s="6"/>
    </row>
    <row r="4358" spans="1:5" x14ac:dyDescent="0.25">
      <c r="A4358" s="6"/>
      <c r="B4358" s="6"/>
      <c r="C4358" s="6"/>
      <c r="D4358" s="6"/>
      <c r="E4358" s="6"/>
    </row>
    <row r="4359" spans="1:5" x14ac:dyDescent="0.25">
      <c r="A4359" s="6"/>
      <c r="B4359" s="6"/>
      <c r="C4359" s="6"/>
      <c r="D4359" s="6"/>
      <c r="E4359" s="6"/>
    </row>
    <row r="4360" spans="1:5" x14ac:dyDescent="0.25">
      <c r="A4360" s="6"/>
      <c r="B4360" s="6"/>
      <c r="C4360" s="6"/>
      <c r="D4360" s="6"/>
      <c r="E4360" s="6"/>
    </row>
    <row r="4361" spans="1:5" x14ac:dyDescent="0.25">
      <c r="A4361" s="6"/>
      <c r="B4361" s="6"/>
      <c r="C4361" s="6"/>
      <c r="D4361" s="6"/>
      <c r="E4361" s="6"/>
    </row>
    <row r="4362" spans="1:5" x14ac:dyDescent="0.25">
      <c r="A4362" s="6"/>
      <c r="B4362" s="6"/>
      <c r="C4362" s="6"/>
      <c r="D4362" s="6"/>
      <c r="E4362" s="6"/>
    </row>
    <row r="4363" spans="1:5" x14ac:dyDescent="0.25">
      <c r="A4363" s="6"/>
      <c r="B4363" s="6"/>
      <c r="C4363" s="6"/>
      <c r="D4363" s="6"/>
      <c r="E4363" s="6"/>
    </row>
    <row r="4364" spans="1:5" x14ac:dyDescent="0.25">
      <c r="A4364" s="6"/>
      <c r="B4364" s="6"/>
      <c r="C4364" s="6"/>
      <c r="D4364" s="6"/>
      <c r="E4364" s="6"/>
    </row>
    <row r="4365" spans="1:5" x14ac:dyDescent="0.25">
      <c r="A4365" s="6"/>
      <c r="B4365" s="6"/>
      <c r="C4365" s="6"/>
      <c r="D4365" s="6"/>
      <c r="E4365" s="6"/>
    </row>
    <row r="4366" spans="1:5" x14ac:dyDescent="0.25">
      <c r="A4366" s="6"/>
      <c r="B4366" s="6"/>
      <c r="C4366" s="6"/>
      <c r="D4366" s="6"/>
      <c r="E4366" s="6"/>
    </row>
    <row r="4367" spans="1:5" x14ac:dyDescent="0.25">
      <c r="A4367" s="6"/>
      <c r="B4367" s="6"/>
      <c r="C4367" s="6"/>
      <c r="D4367" s="6"/>
      <c r="E4367" s="6"/>
    </row>
    <row r="4368" spans="1:5" x14ac:dyDescent="0.25">
      <c r="A4368" s="6"/>
      <c r="B4368" s="6"/>
      <c r="C4368" s="6"/>
      <c r="D4368" s="6"/>
      <c r="E4368" s="6"/>
    </row>
    <row r="4369" spans="1:5" x14ac:dyDescent="0.25">
      <c r="A4369" s="6"/>
      <c r="B4369" s="6"/>
      <c r="C4369" s="6"/>
      <c r="D4369" s="6"/>
      <c r="E4369" s="6"/>
    </row>
    <row r="4370" spans="1:5" x14ac:dyDescent="0.25">
      <c r="A4370" s="6"/>
      <c r="B4370" s="6"/>
      <c r="C4370" s="6"/>
      <c r="D4370" s="6"/>
      <c r="E4370" s="6"/>
    </row>
    <row r="4371" spans="1:5" x14ac:dyDescent="0.25">
      <c r="A4371" s="6"/>
      <c r="B4371" s="6"/>
      <c r="C4371" s="6"/>
      <c r="D4371" s="6"/>
      <c r="E4371" s="6"/>
    </row>
    <row r="4372" spans="1:5" x14ac:dyDescent="0.25">
      <c r="A4372" s="6"/>
      <c r="B4372" s="6"/>
      <c r="C4372" s="6"/>
      <c r="D4372" s="6"/>
      <c r="E4372" s="6"/>
    </row>
    <row r="4373" spans="1:5" x14ac:dyDescent="0.25">
      <c r="A4373" s="6"/>
      <c r="B4373" s="6"/>
      <c r="C4373" s="6"/>
      <c r="D4373" s="6"/>
      <c r="E4373" s="6"/>
    </row>
    <row r="4374" spans="1:5" x14ac:dyDescent="0.25">
      <c r="A4374" s="6"/>
      <c r="B4374" s="6"/>
      <c r="C4374" s="6"/>
      <c r="D4374" s="6"/>
      <c r="E4374" s="6"/>
    </row>
    <row r="4375" spans="1:5" x14ac:dyDescent="0.25">
      <c r="A4375" s="6"/>
      <c r="B4375" s="6"/>
      <c r="C4375" s="6"/>
      <c r="D4375" s="6"/>
      <c r="E4375" s="6"/>
    </row>
    <row r="4376" spans="1:5" x14ac:dyDescent="0.25">
      <c r="A4376" s="6"/>
      <c r="B4376" s="6"/>
      <c r="C4376" s="6"/>
      <c r="D4376" s="6"/>
      <c r="E4376" s="6"/>
    </row>
    <row r="4377" spans="1:5" x14ac:dyDescent="0.25">
      <c r="A4377" s="6"/>
      <c r="B4377" s="6"/>
      <c r="C4377" s="6"/>
      <c r="D4377" s="6"/>
      <c r="E4377" s="6"/>
    </row>
    <row r="4378" spans="1:5" x14ac:dyDescent="0.25">
      <c r="A4378" s="6"/>
      <c r="B4378" s="6"/>
      <c r="C4378" s="6"/>
      <c r="D4378" s="6"/>
      <c r="E4378" s="6"/>
    </row>
    <row r="4379" spans="1:5" x14ac:dyDescent="0.25">
      <c r="A4379" s="6"/>
      <c r="B4379" s="6"/>
      <c r="C4379" s="6"/>
      <c r="D4379" s="6"/>
      <c r="E4379" s="6"/>
    </row>
    <row r="4380" spans="1:5" x14ac:dyDescent="0.25">
      <c r="A4380" s="6"/>
      <c r="B4380" s="6"/>
      <c r="C4380" s="6"/>
      <c r="D4380" s="6"/>
      <c r="E4380" s="6"/>
    </row>
    <row r="4381" spans="1:5" x14ac:dyDescent="0.25">
      <c r="A4381" s="6"/>
      <c r="B4381" s="6"/>
      <c r="C4381" s="6"/>
      <c r="D4381" s="6"/>
      <c r="E4381" s="6"/>
    </row>
    <row r="4382" spans="1:5" x14ac:dyDescent="0.25">
      <c r="A4382" s="6"/>
      <c r="B4382" s="6"/>
      <c r="C4382" s="6"/>
      <c r="D4382" s="6"/>
      <c r="E4382" s="6"/>
    </row>
    <row r="4383" spans="1:5" x14ac:dyDescent="0.25">
      <c r="A4383" s="6"/>
      <c r="B4383" s="6"/>
      <c r="C4383" s="6"/>
      <c r="D4383" s="6"/>
      <c r="E4383" s="6"/>
    </row>
    <row r="4384" spans="1:5" x14ac:dyDescent="0.25">
      <c r="A4384" s="6"/>
      <c r="B4384" s="6"/>
      <c r="C4384" s="6"/>
      <c r="D4384" s="6"/>
      <c r="E4384" s="6"/>
    </row>
    <row r="4385" spans="1:5" x14ac:dyDescent="0.25">
      <c r="A4385" s="6"/>
      <c r="B4385" s="6"/>
      <c r="C4385" s="6"/>
      <c r="D4385" s="6"/>
      <c r="E4385" s="6"/>
    </row>
    <row r="4386" spans="1:5" x14ac:dyDescent="0.25">
      <c r="A4386" s="6"/>
      <c r="B4386" s="6"/>
      <c r="C4386" s="6"/>
      <c r="D4386" s="6"/>
      <c r="E4386" s="6"/>
    </row>
    <row r="4387" spans="1:5" x14ac:dyDescent="0.25">
      <c r="A4387" s="6"/>
      <c r="B4387" s="6"/>
      <c r="C4387" s="6"/>
      <c r="D4387" s="6"/>
      <c r="E4387" s="6"/>
    </row>
    <row r="4388" spans="1:5" x14ac:dyDescent="0.25">
      <c r="A4388" s="6"/>
      <c r="B4388" s="6"/>
      <c r="C4388" s="6"/>
      <c r="D4388" s="6"/>
      <c r="E4388" s="6"/>
    </row>
    <row r="4389" spans="1:5" x14ac:dyDescent="0.25">
      <c r="A4389" s="6"/>
      <c r="B4389" s="6"/>
      <c r="C4389" s="6"/>
      <c r="D4389" s="6"/>
      <c r="E4389" s="6"/>
    </row>
    <row r="4390" spans="1:5" x14ac:dyDescent="0.25">
      <c r="A4390" s="6"/>
      <c r="B4390" s="6"/>
      <c r="C4390" s="6"/>
      <c r="D4390" s="6"/>
      <c r="E4390" s="6"/>
    </row>
    <row r="4391" spans="1:5" x14ac:dyDescent="0.25">
      <c r="A4391" s="6"/>
      <c r="B4391" s="6"/>
      <c r="C4391" s="6"/>
      <c r="D4391" s="6"/>
      <c r="E4391" s="6"/>
    </row>
    <row r="4392" spans="1:5" x14ac:dyDescent="0.25">
      <c r="A4392" s="6"/>
      <c r="B4392" s="6"/>
      <c r="C4392" s="6"/>
      <c r="D4392" s="6"/>
      <c r="E4392" s="6"/>
    </row>
    <row r="4393" spans="1:5" x14ac:dyDescent="0.25">
      <c r="A4393" s="6"/>
      <c r="B4393" s="6"/>
      <c r="C4393" s="6"/>
      <c r="D4393" s="6"/>
      <c r="E4393" s="6"/>
    </row>
    <row r="4394" spans="1:5" x14ac:dyDescent="0.25">
      <c r="A4394" s="6"/>
      <c r="B4394" s="6"/>
      <c r="C4394" s="6"/>
      <c r="D4394" s="6"/>
      <c r="E4394" s="6"/>
    </row>
    <row r="4395" spans="1:5" x14ac:dyDescent="0.25">
      <c r="A4395" s="6"/>
      <c r="B4395" s="6"/>
      <c r="C4395" s="6"/>
      <c r="D4395" s="6"/>
      <c r="E4395" s="6"/>
    </row>
    <row r="4396" spans="1:5" x14ac:dyDescent="0.25">
      <c r="A4396" s="6"/>
      <c r="B4396" s="6"/>
      <c r="C4396" s="6"/>
      <c r="D4396" s="6"/>
      <c r="E4396" s="6"/>
    </row>
    <row r="4397" spans="1:5" x14ac:dyDescent="0.25">
      <c r="A4397" s="6"/>
      <c r="B4397" s="6"/>
      <c r="C4397" s="6"/>
      <c r="D4397" s="6"/>
      <c r="E4397" s="6"/>
    </row>
    <row r="4398" spans="1:5" x14ac:dyDescent="0.25">
      <c r="A4398" s="6"/>
      <c r="B4398" s="6"/>
      <c r="C4398" s="6"/>
      <c r="D4398" s="6"/>
      <c r="E4398" s="6"/>
    </row>
    <row r="4399" spans="1:5" x14ac:dyDescent="0.25">
      <c r="A4399" s="6"/>
      <c r="B4399" s="6"/>
      <c r="C4399" s="6"/>
      <c r="D4399" s="6"/>
      <c r="E4399" s="6"/>
    </row>
    <row r="4400" spans="1:5" x14ac:dyDescent="0.25">
      <c r="A4400" s="6"/>
      <c r="B4400" s="6"/>
      <c r="C4400" s="6"/>
      <c r="D4400" s="6"/>
      <c r="E4400" s="6"/>
    </row>
    <row r="4401" spans="1:5" x14ac:dyDescent="0.25">
      <c r="A4401" s="6"/>
      <c r="B4401" s="6"/>
      <c r="C4401" s="6"/>
      <c r="D4401" s="6"/>
      <c r="E4401" s="6"/>
    </row>
    <row r="4402" spans="1:5" x14ac:dyDescent="0.25">
      <c r="A4402" s="6"/>
      <c r="B4402" s="6"/>
      <c r="C4402" s="6"/>
      <c r="D4402" s="6"/>
      <c r="E4402" s="6"/>
    </row>
    <row r="4403" spans="1:5" x14ac:dyDescent="0.25">
      <c r="A4403" s="6"/>
      <c r="B4403" s="6"/>
      <c r="C4403" s="6"/>
      <c r="D4403" s="6"/>
      <c r="E4403" s="6"/>
    </row>
    <row r="4404" spans="1:5" x14ac:dyDescent="0.25">
      <c r="A4404" s="6"/>
      <c r="B4404" s="6"/>
      <c r="C4404" s="6"/>
      <c r="D4404" s="6"/>
      <c r="E4404" s="6"/>
    </row>
    <row r="4405" spans="1:5" x14ac:dyDescent="0.25">
      <c r="A4405" s="6"/>
      <c r="B4405" s="6"/>
      <c r="C4405" s="6"/>
      <c r="D4405" s="6"/>
      <c r="E4405" s="6"/>
    </row>
    <row r="4406" spans="1:5" x14ac:dyDescent="0.25">
      <c r="A4406" s="6"/>
      <c r="B4406" s="6"/>
      <c r="C4406" s="6"/>
      <c r="D4406" s="6"/>
      <c r="E4406" s="6"/>
    </row>
    <row r="4407" spans="1:5" x14ac:dyDescent="0.25">
      <c r="A4407" s="6"/>
      <c r="B4407" s="6"/>
      <c r="C4407" s="6"/>
      <c r="D4407" s="6"/>
      <c r="E4407" s="6"/>
    </row>
    <row r="4408" spans="1:5" x14ac:dyDescent="0.25">
      <c r="A4408" s="6"/>
      <c r="B4408" s="6"/>
      <c r="C4408" s="6"/>
      <c r="D4408" s="6"/>
      <c r="E4408" s="6"/>
    </row>
    <row r="4409" spans="1:5" x14ac:dyDescent="0.25">
      <c r="A4409" s="6"/>
      <c r="B4409" s="6"/>
      <c r="C4409" s="6"/>
      <c r="D4409" s="6"/>
      <c r="E4409" s="6"/>
    </row>
    <row r="4410" spans="1:5" x14ac:dyDescent="0.25">
      <c r="A4410" s="6"/>
      <c r="B4410" s="6"/>
      <c r="C4410" s="6"/>
      <c r="D4410" s="6"/>
      <c r="E4410" s="6"/>
    </row>
    <row r="4411" spans="1:5" x14ac:dyDescent="0.25">
      <c r="A4411" s="6"/>
      <c r="B4411" s="6"/>
      <c r="C4411" s="6"/>
      <c r="D4411" s="6"/>
      <c r="E4411" s="6"/>
    </row>
    <row r="4412" spans="1:5" x14ac:dyDescent="0.25">
      <c r="A4412" s="6"/>
      <c r="B4412" s="6"/>
      <c r="C4412" s="6"/>
      <c r="D4412" s="6"/>
      <c r="E4412" s="6"/>
    </row>
    <row r="4413" spans="1:5" x14ac:dyDescent="0.25">
      <c r="A4413" s="6"/>
      <c r="B4413" s="6"/>
      <c r="C4413" s="6"/>
      <c r="D4413" s="6"/>
      <c r="E4413" s="6"/>
    </row>
    <row r="4414" spans="1:5" x14ac:dyDescent="0.25">
      <c r="A4414" s="6"/>
      <c r="B4414" s="6"/>
      <c r="C4414" s="6"/>
      <c r="D4414" s="6"/>
      <c r="E4414" s="6"/>
    </row>
    <row r="4415" spans="1:5" x14ac:dyDescent="0.25">
      <c r="A4415" s="6"/>
      <c r="B4415" s="6"/>
      <c r="C4415" s="6"/>
      <c r="D4415" s="6"/>
      <c r="E4415" s="6"/>
    </row>
    <row r="4416" spans="1:5" x14ac:dyDescent="0.25">
      <c r="A4416" s="6"/>
      <c r="B4416" s="6"/>
      <c r="C4416" s="6"/>
      <c r="D4416" s="6"/>
      <c r="E4416" s="6"/>
    </row>
    <row r="4417" spans="1:5" x14ac:dyDescent="0.25">
      <c r="A4417" s="6"/>
      <c r="B4417" s="6"/>
      <c r="C4417" s="6"/>
      <c r="D4417" s="6"/>
      <c r="E4417" s="6"/>
    </row>
    <row r="4418" spans="1:5" x14ac:dyDescent="0.25">
      <c r="A4418" s="6"/>
      <c r="B4418" s="6"/>
      <c r="C4418" s="6"/>
      <c r="D4418" s="6"/>
      <c r="E4418" s="6"/>
    </row>
    <row r="4419" spans="1:5" x14ac:dyDescent="0.25">
      <c r="A4419" s="6"/>
      <c r="B4419" s="6"/>
      <c r="C4419" s="6"/>
      <c r="D4419" s="6"/>
      <c r="E4419" s="6"/>
    </row>
    <row r="4420" spans="1:5" x14ac:dyDescent="0.25">
      <c r="A4420" s="6"/>
      <c r="B4420" s="6"/>
      <c r="C4420" s="6"/>
      <c r="D4420" s="6"/>
      <c r="E4420" s="6"/>
    </row>
    <row r="4421" spans="1:5" x14ac:dyDescent="0.25">
      <c r="A4421" s="6"/>
      <c r="B4421" s="6"/>
      <c r="C4421" s="6"/>
      <c r="D4421" s="6"/>
      <c r="E4421" s="6"/>
    </row>
    <row r="4422" spans="1:5" x14ac:dyDescent="0.25">
      <c r="A4422" s="6"/>
      <c r="B4422" s="6"/>
      <c r="C4422" s="6"/>
      <c r="D4422" s="6"/>
      <c r="E4422" s="6"/>
    </row>
    <row r="4423" spans="1:5" x14ac:dyDescent="0.25">
      <c r="A4423" s="6"/>
      <c r="B4423" s="6"/>
      <c r="C4423" s="6"/>
      <c r="D4423" s="6"/>
      <c r="E4423" s="6"/>
    </row>
    <row r="4424" spans="1:5" x14ac:dyDescent="0.25">
      <c r="A4424" s="6"/>
      <c r="B4424" s="6"/>
      <c r="C4424" s="6"/>
      <c r="D4424" s="6"/>
      <c r="E4424" s="6"/>
    </row>
    <row r="4425" spans="1:5" x14ac:dyDescent="0.25">
      <c r="A4425" s="6"/>
      <c r="B4425" s="6"/>
      <c r="C4425" s="6"/>
      <c r="D4425" s="6"/>
      <c r="E4425" s="6"/>
    </row>
    <row r="4426" spans="1:5" x14ac:dyDescent="0.25">
      <c r="A4426" s="6"/>
      <c r="B4426" s="6"/>
      <c r="C4426" s="6"/>
      <c r="D4426" s="6"/>
      <c r="E4426" s="6"/>
    </row>
    <row r="4427" spans="1:5" x14ac:dyDescent="0.25">
      <c r="A4427" s="6"/>
      <c r="B4427" s="6"/>
      <c r="C4427" s="6"/>
      <c r="D4427" s="6"/>
      <c r="E4427" s="6"/>
    </row>
    <row r="4428" spans="1:5" x14ac:dyDescent="0.25">
      <c r="A4428" s="6"/>
      <c r="B4428" s="6"/>
      <c r="C4428" s="6"/>
      <c r="D4428" s="6"/>
      <c r="E4428" s="6"/>
    </row>
    <row r="4429" spans="1:5" x14ac:dyDescent="0.25">
      <c r="A4429" s="6"/>
      <c r="B4429" s="6"/>
      <c r="C4429" s="6"/>
      <c r="D4429" s="6"/>
      <c r="E4429" s="6"/>
    </row>
    <row r="4430" spans="1:5" x14ac:dyDescent="0.25">
      <c r="A4430" s="6"/>
      <c r="B4430" s="6"/>
      <c r="C4430" s="6"/>
      <c r="D4430" s="6"/>
      <c r="E4430" s="6"/>
    </row>
    <row r="4431" spans="1:5" x14ac:dyDescent="0.25">
      <c r="A4431" s="6"/>
      <c r="B4431" s="6"/>
      <c r="C4431" s="6"/>
      <c r="D4431" s="6"/>
      <c r="E4431" s="6"/>
    </row>
    <row r="4432" spans="1:5" x14ac:dyDescent="0.25">
      <c r="A4432" s="6"/>
      <c r="B4432" s="6"/>
      <c r="C4432" s="6"/>
      <c r="D4432" s="6"/>
      <c r="E4432" s="6"/>
    </row>
    <row r="4433" spans="1:5" x14ac:dyDescent="0.25">
      <c r="A4433" s="6"/>
      <c r="B4433" s="6"/>
      <c r="C4433" s="6"/>
      <c r="D4433" s="6"/>
      <c r="E4433" s="6"/>
    </row>
    <row r="4434" spans="1:5" x14ac:dyDescent="0.25">
      <c r="A4434" s="6"/>
      <c r="B4434" s="6"/>
      <c r="C4434" s="6"/>
      <c r="D4434" s="6"/>
      <c r="E4434" s="6"/>
    </row>
    <row r="4435" spans="1:5" x14ac:dyDescent="0.25">
      <c r="A4435" s="6"/>
      <c r="B4435" s="6"/>
      <c r="C4435" s="6"/>
      <c r="D4435" s="6"/>
      <c r="E4435" s="6"/>
    </row>
    <row r="4436" spans="1:5" x14ac:dyDescent="0.25">
      <c r="A4436" s="6"/>
      <c r="B4436" s="6"/>
      <c r="C4436" s="6"/>
      <c r="D4436" s="6"/>
      <c r="E4436" s="6"/>
    </row>
    <row r="4437" spans="1:5" x14ac:dyDescent="0.25">
      <c r="A4437" s="6"/>
      <c r="B4437" s="6"/>
      <c r="C4437" s="6"/>
      <c r="D4437" s="6"/>
      <c r="E4437" s="6"/>
    </row>
    <row r="4438" spans="1:5" x14ac:dyDescent="0.25">
      <c r="A4438" s="6"/>
      <c r="B4438" s="6"/>
      <c r="C4438" s="6"/>
      <c r="D4438" s="6"/>
      <c r="E4438" s="6"/>
    </row>
    <row r="4439" spans="1:5" x14ac:dyDescent="0.25">
      <c r="A4439" s="6"/>
      <c r="B4439" s="6"/>
      <c r="C4439" s="6"/>
      <c r="D4439" s="6"/>
      <c r="E4439" s="6"/>
    </row>
    <row r="4440" spans="1:5" x14ac:dyDescent="0.25">
      <c r="A4440" s="6"/>
      <c r="B4440" s="6"/>
      <c r="C4440" s="6"/>
      <c r="D4440" s="6"/>
      <c r="E4440" s="6"/>
    </row>
    <row r="4441" spans="1:5" x14ac:dyDescent="0.25">
      <c r="A4441" s="6"/>
      <c r="B4441" s="6"/>
      <c r="C4441" s="6"/>
      <c r="D4441" s="6"/>
      <c r="E4441" s="6"/>
    </row>
    <row r="4442" spans="1:5" x14ac:dyDescent="0.25">
      <c r="A4442" s="6"/>
      <c r="B4442" s="6"/>
      <c r="C4442" s="6"/>
      <c r="D4442" s="6"/>
      <c r="E4442" s="6"/>
    </row>
    <row r="4443" spans="1:5" x14ac:dyDescent="0.25">
      <c r="A4443" s="6"/>
      <c r="B4443" s="6"/>
      <c r="C4443" s="6"/>
      <c r="D4443" s="6"/>
      <c r="E4443" s="6"/>
    </row>
    <row r="4444" spans="1:5" x14ac:dyDescent="0.25">
      <c r="A4444" s="6"/>
      <c r="B4444" s="6"/>
      <c r="C4444" s="6"/>
      <c r="D4444" s="6"/>
      <c r="E4444" s="6"/>
    </row>
    <row r="4445" spans="1:5" x14ac:dyDescent="0.25">
      <c r="A4445" s="6"/>
      <c r="B4445" s="6"/>
      <c r="C4445" s="6"/>
      <c r="D4445" s="6"/>
      <c r="E4445" s="6"/>
    </row>
    <row r="4446" spans="1:5" x14ac:dyDescent="0.25">
      <c r="A4446" s="6"/>
      <c r="B4446" s="6"/>
      <c r="C4446" s="6"/>
      <c r="D4446" s="6"/>
      <c r="E4446" s="6"/>
    </row>
    <row r="4447" spans="1:5" x14ac:dyDescent="0.25">
      <c r="A4447" s="6"/>
      <c r="B4447" s="6"/>
      <c r="C4447" s="6"/>
      <c r="D4447" s="6"/>
      <c r="E4447" s="6"/>
    </row>
    <row r="4448" spans="1:5" x14ac:dyDescent="0.25">
      <c r="A4448" s="6"/>
      <c r="B4448" s="6"/>
      <c r="C4448" s="6"/>
      <c r="D4448" s="6"/>
      <c r="E4448" s="6"/>
    </row>
    <row r="4449" spans="1:5" x14ac:dyDescent="0.25">
      <c r="A4449" s="6"/>
      <c r="B4449" s="6"/>
      <c r="C4449" s="6"/>
      <c r="D4449" s="6"/>
      <c r="E4449" s="6"/>
    </row>
    <row r="4450" spans="1:5" x14ac:dyDescent="0.25">
      <c r="A4450" s="6"/>
      <c r="B4450" s="6"/>
      <c r="C4450" s="6"/>
      <c r="D4450" s="6"/>
      <c r="E4450" s="6"/>
    </row>
    <row r="4451" spans="1:5" x14ac:dyDescent="0.25">
      <c r="A4451" s="6"/>
      <c r="B4451" s="6"/>
      <c r="C4451" s="6"/>
      <c r="D4451" s="6"/>
      <c r="E4451" s="6"/>
    </row>
    <row r="4452" spans="1:5" x14ac:dyDescent="0.25">
      <c r="A4452" s="6"/>
      <c r="B4452" s="6"/>
      <c r="C4452" s="6"/>
      <c r="D4452" s="6"/>
      <c r="E4452" s="6"/>
    </row>
    <row r="4453" spans="1:5" x14ac:dyDescent="0.25">
      <c r="A4453" s="6"/>
      <c r="B4453" s="6"/>
      <c r="C4453" s="6"/>
      <c r="D4453" s="6"/>
      <c r="E4453" s="6"/>
    </row>
    <row r="4454" spans="1:5" x14ac:dyDescent="0.25">
      <c r="A4454" s="6"/>
      <c r="B4454" s="6"/>
      <c r="C4454" s="6"/>
      <c r="D4454" s="6"/>
      <c r="E4454" s="6"/>
    </row>
    <row r="4455" spans="1:5" x14ac:dyDescent="0.25">
      <c r="A4455" s="6"/>
      <c r="B4455" s="6"/>
      <c r="C4455" s="6"/>
      <c r="D4455" s="6"/>
      <c r="E4455" s="6"/>
    </row>
    <row r="4456" spans="1:5" x14ac:dyDescent="0.25">
      <c r="A4456" s="6"/>
      <c r="B4456" s="6"/>
      <c r="C4456" s="6"/>
      <c r="D4456" s="6"/>
      <c r="E4456" s="6"/>
    </row>
    <row r="4457" spans="1:5" x14ac:dyDescent="0.25">
      <c r="A4457" s="6"/>
      <c r="B4457" s="6"/>
      <c r="C4457" s="6"/>
      <c r="D4457" s="6"/>
      <c r="E4457" s="6"/>
    </row>
    <row r="4458" spans="1:5" x14ac:dyDescent="0.25">
      <c r="A4458" s="6"/>
      <c r="B4458" s="6"/>
      <c r="C4458" s="6"/>
      <c r="D4458" s="6"/>
      <c r="E4458" s="6"/>
    </row>
    <row r="4459" spans="1:5" x14ac:dyDescent="0.25">
      <c r="A4459" s="6"/>
      <c r="B4459" s="6"/>
      <c r="C4459" s="6"/>
      <c r="D4459" s="6"/>
      <c r="E4459" s="6"/>
    </row>
    <row r="4460" spans="1:5" x14ac:dyDescent="0.25">
      <c r="A4460" s="6"/>
      <c r="B4460" s="6"/>
      <c r="C4460" s="6"/>
      <c r="D4460" s="6"/>
      <c r="E4460" s="6"/>
    </row>
    <row r="4461" spans="1:5" x14ac:dyDescent="0.25">
      <c r="A4461" s="6"/>
      <c r="B4461" s="6"/>
      <c r="C4461" s="6"/>
      <c r="D4461" s="6"/>
      <c r="E4461" s="6"/>
    </row>
    <row r="4462" spans="1:5" x14ac:dyDescent="0.25">
      <c r="A4462" s="6"/>
      <c r="B4462" s="6"/>
      <c r="C4462" s="6"/>
      <c r="D4462" s="6"/>
      <c r="E4462" s="6"/>
    </row>
    <row r="4463" spans="1:5" x14ac:dyDescent="0.25">
      <c r="A4463" s="6"/>
      <c r="B4463" s="6"/>
      <c r="C4463" s="6"/>
      <c r="D4463" s="6"/>
      <c r="E4463" s="6"/>
    </row>
    <row r="4464" spans="1:5" x14ac:dyDescent="0.25">
      <c r="A4464" s="6"/>
      <c r="B4464" s="6"/>
      <c r="C4464" s="6"/>
      <c r="D4464" s="6"/>
      <c r="E4464" s="6"/>
    </row>
    <row r="4465" spans="1:5" x14ac:dyDescent="0.25">
      <c r="A4465" s="6"/>
      <c r="B4465" s="6"/>
      <c r="C4465" s="6"/>
      <c r="D4465" s="6"/>
      <c r="E4465" s="6"/>
    </row>
    <row r="4466" spans="1:5" x14ac:dyDescent="0.25">
      <c r="A4466" s="6"/>
      <c r="B4466" s="6"/>
      <c r="C4466" s="6"/>
      <c r="D4466" s="6"/>
      <c r="E4466" s="6"/>
    </row>
    <row r="4467" spans="1:5" x14ac:dyDescent="0.25">
      <c r="A4467" s="6"/>
      <c r="B4467" s="6"/>
      <c r="C4467" s="6"/>
      <c r="D4467" s="6"/>
      <c r="E4467" s="6"/>
    </row>
    <row r="4468" spans="1:5" x14ac:dyDescent="0.25">
      <c r="A4468" s="6"/>
      <c r="B4468" s="6"/>
      <c r="C4468" s="6"/>
      <c r="D4468" s="6"/>
      <c r="E4468" s="6"/>
    </row>
    <row r="4469" spans="1:5" x14ac:dyDescent="0.25">
      <c r="A4469" s="6"/>
      <c r="B4469" s="6"/>
      <c r="C4469" s="6"/>
      <c r="D4469" s="6"/>
      <c r="E4469" s="6"/>
    </row>
    <row r="4470" spans="1:5" x14ac:dyDescent="0.25">
      <c r="A4470" s="6"/>
      <c r="B4470" s="6"/>
      <c r="C4470" s="6"/>
      <c r="D4470" s="6"/>
      <c r="E4470" s="6"/>
    </row>
    <row r="4471" spans="1:5" x14ac:dyDescent="0.25">
      <c r="A4471" s="6"/>
      <c r="B4471" s="6"/>
      <c r="C4471" s="6"/>
      <c r="D4471" s="6"/>
      <c r="E4471" s="6"/>
    </row>
    <row r="4472" spans="1:5" x14ac:dyDescent="0.25">
      <c r="A4472" s="6"/>
      <c r="B4472" s="6"/>
      <c r="C4472" s="6"/>
      <c r="D4472" s="6"/>
      <c r="E4472" s="6"/>
    </row>
    <row r="4473" spans="1:5" x14ac:dyDescent="0.25">
      <c r="A4473" s="6"/>
      <c r="B4473" s="6"/>
      <c r="C4473" s="6"/>
      <c r="D4473" s="6"/>
      <c r="E4473" s="6"/>
    </row>
    <row r="4474" spans="1:5" x14ac:dyDescent="0.25">
      <c r="A4474" s="6"/>
      <c r="B4474" s="6"/>
      <c r="C4474" s="6"/>
      <c r="D4474" s="6"/>
      <c r="E4474" s="6"/>
    </row>
    <row r="4475" spans="1:5" x14ac:dyDescent="0.25">
      <c r="A4475" s="6"/>
      <c r="B4475" s="6"/>
      <c r="C4475" s="6"/>
      <c r="D4475" s="6"/>
      <c r="E4475" s="6"/>
    </row>
    <row r="4476" spans="1:5" x14ac:dyDescent="0.25">
      <c r="A4476" s="6"/>
      <c r="B4476" s="6"/>
      <c r="C4476" s="6"/>
      <c r="D4476" s="6"/>
      <c r="E4476" s="6"/>
    </row>
    <row r="4477" spans="1:5" x14ac:dyDescent="0.25">
      <c r="A4477" s="6"/>
      <c r="B4477" s="6"/>
      <c r="C4477" s="6"/>
      <c r="D4477" s="6"/>
      <c r="E4477" s="6"/>
    </row>
    <row r="4478" spans="1:5" x14ac:dyDescent="0.25">
      <c r="A4478" s="6"/>
      <c r="B4478" s="6"/>
      <c r="C4478" s="6"/>
      <c r="D4478" s="6"/>
      <c r="E4478" s="6"/>
    </row>
    <row r="4479" spans="1:5" x14ac:dyDescent="0.25">
      <c r="A4479" s="6"/>
      <c r="B4479" s="6"/>
      <c r="C4479" s="6"/>
      <c r="D4479" s="6"/>
      <c r="E4479" s="6"/>
    </row>
    <row r="4480" spans="1:5" x14ac:dyDescent="0.25">
      <c r="A4480" s="6"/>
      <c r="B4480" s="6"/>
      <c r="C4480" s="6"/>
      <c r="D4480" s="6"/>
      <c r="E4480" s="6"/>
    </row>
    <row r="4481" spans="1:5" x14ac:dyDescent="0.25">
      <c r="A4481" s="6"/>
      <c r="B4481" s="6"/>
      <c r="C4481" s="6"/>
      <c r="D4481" s="6"/>
      <c r="E4481" s="6"/>
    </row>
    <row r="4482" spans="1:5" x14ac:dyDescent="0.25">
      <c r="A4482" s="6"/>
      <c r="B4482" s="6"/>
      <c r="C4482" s="6"/>
      <c r="D4482" s="6"/>
      <c r="E4482" s="6"/>
    </row>
    <row r="4483" spans="1:5" x14ac:dyDescent="0.25">
      <c r="A4483" s="6"/>
      <c r="B4483" s="6"/>
      <c r="C4483" s="6"/>
      <c r="D4483" s="6"/>
      <c r="E4483" s="6"/>
    </row>
    <row r="4484" spans="1:5" x14ac:dyDescent="0.25">
      <c r="A4484" s="6"/>
      <c r="B4484" s="6"/>
      <c r="C4484" s="6"/>
      <c r="D4484" s="6"/>
      <c r="E4484" s="6"/>
    </row>
    <row r="4485" spans="1:5" x14ac:dyDescent="0.25">
      <c r="A4485" s="6"/>
      <c r="B4485" s="6"/>
      <c r="C4485" s="6"/>
      <c r="D4485" s="6"/>
      <c r="E4485" s="6"/>
    </row>
    <row r="4486" spans="1:5" x14ac:dyDescent="0.25">
      <c r="A4486" s="6"/>
      <c r="B4486" s="6"/>
      <c r="C4486" s="6"/>
      <c r="D4486" s="6"/>
      <c r="E4486" s="6"/>
    </row>
    <row r="4487" spans="1:5" x14ac:dyDescent="0.25">
      <c r="A4487" s="6"/>
      <c r="B4487" s="6"/>
      <c r="C4487" s="6"/>
      <c r="D4487" s="6"/>
      <c r="E4487" s="6"/>
    </row>
    <row r="4488" spans="1:5" x14ac:dyDescent="0.25">
      <c r="A4488" s="6"/>
      <c r="B4488" s="6"/>
      <c r="C4488" s="6"/>
      <c r="D4488" s="6"/>
      <c r="E4488" s="6"/>
    </row>
    <row r="4489" spans="1:5" x14ac:dyDescent="0.25">
      <c r="A4489" s="6"/>
      <c r="B4489" s="6"/>
      <c r="C4489" s="6"/>
      <c r="D4489" s="6"/>
      <c r="E4489" s="6"/>
    </row>
    <row r="4490" spans="1:5" x14ac:dyDescent="0.25">
      <c r="A4490" s="6"/>
      <c r="B4490" s="6"/>
      <c r="C4490" s="6"/>
      <c r="D4490" s="6"/>
      <c r="E4490" s="6"/>
    </row>
    <row r="4491" spans="1:5" x14ac:dyDescent="0.25">
      <c r="A4491" s="6"/>
      <c r="B4491" s="6"/>
      <c r="C4491" s="6"/>
      <c r="D4491" s="6"/>
      <c r="E4491" s="6"/>
    </row>
    <row r="4492" spans="1:5" x14ac:dyDescent="0.25">
      <c r="A4492" s="6"/>
      <c r="B4492" s="6"/>
      <c r="C4492" s="6"/>
      <c r="D4492" s="6"/>
      <c r="E4492" s="6"/>
    </row>
    <row r="4493" spans="1:5" x14ac:dyDescent="0.25">
      <c r="A4493" s="6"/>
      <c r="B4493" s="6"/>
      <c r="C4493" s="6"/>
      <c r="D4493" s="6"/>
      <c r="E4493" s="6"/>
    </row>
    <row r="4494" spans="1:5" x14ac:dyDescent="0.25">
      <c r="A4494" s="6"/>
      <c r="B4494" s="6"/>
      <c r="C4494" s="6"/>
      <c r="D4494" s="6"/>
      <c r="E4494" s="6"/>
    </row>
    <row r="4495" spans="1:5" x14ac:dyDescent="0.25">
      <c r="A4495" s="6"/>
      <c r="B4495" s="6"/>
      <c r="C4495" s="6"/>
      <c r="D4495" s="6"/>
      <c r="E4495" s="6"/>
    </row>
    <row r="4496" spans="1:5" x14ac:dyDescent="0.25">
      <c r="A4496" s="6"/>
      <c r="B4496" s="6"/>
      <c r="C4496" s="6"/>
      <c r="D4496" s="6"/>
      <c r="E4496" s="6"/>
    </row>
    <row r="4497" spans="1:5" x14ac:dyDescent="0.25">
      <c r="A4497" s="6"/>
      <c r="B4497" s="6"/>
      <c r="C4497" s="6"/>
      <c r="D4497" s="6"/>
      <c r="E4497" s="6"/>
    </row>
    <row r="4498" spans="1:5" x14ac:dyDescent="0.25">
      <c r="A4498" s="6"/>
      <c r="B4498" s="6"/>
      <c r="C4498" s="6"/>
      <c r="D4498" s="6"/>
      <c r="E4498" s="6"/>
    </row>
    <row r="4499" spans="1:5" x14ac:dyDescent="0.25">
      <c r="A4499" s="6"/>
      <c r="B4499" s="6"/>
      <c r="C4499" s="6"/>
      <c r="D4499" s="6"/>
      <c r="E4499" s="6"/>
    </row>
    <row r="4500" spans="1:5" x14ac:dyDescent="0.25">
      <c r="A4500" s="6"/>
      <c r="B4500" s="6"/>
      <c r="C4500" s="6"/>
      <c r="D4500" s="6"/>
      <c r="E4500" s="6"/>
    </row>
    <row r="4501" spans="1:5" x14ac:dyDescent="0.25">
      <c r="A4501" s="6"/>
      <c r="B4501" s="6"/>
      <c r="C4501" s="6"/>
      <c r="D4501" s="6"/>
      <c r="E4501" s="6"/>
    </row>
    <row r="4502" spans="1:5" x14ac:dyDescent="0.25">
      <c r="A4502" s="6"/>
      <c r="B4502" s="6"/>
      <c r="C4502" s="6"/>
      <c r="D4502" s="6"/>
      <c r="E4502" s="6"/>
    </row>
    <row r="4503" spans="1:5" x14ac:dyDescent="0.25">
      <c r="A4503" s="6"/>
      <c r="B4503" s="6"/>
      <c r="C4503" s="6"/>
      <c r="D4503" s="6"/>
      <c r="E4503" s="6"/>
    </row>
    <row r="4504" spans="1:5" x14ac:dyDescent="0.25">
      <c r="A4504" s="6"/>
      <c r="B4504" s="6"/>
      <c r="C4504" s="6"/>
      <c r="D4504" s="6"/>
      <c r="E4504" s="6"/>
    </row>
    <row r="4505" spans="1:5" x14ac:dyDescent="0.25">
      <c r="A4505" s="6"/>
      <c r="B4505" s="6"/>
      <c r="C4505" s="6"/>
      <c r="D4505" s="6"/>
      <c r="E4505" s="6"/>
    </row>
    <row r="4506" spans="1:5" x14ac:dyDescent="0.25">
      <c r="A4506" s="6"/>
      <c r="B4506" s="6"/>
      <c r="C4506" s="6"/>
      <c r="D4506" s="6"/>
      <c r="E4506" s="6"/>
    </row>
    <row r="4507" spans="1:5" x14ac:dyDescent="0.25">
      <c r="A4507" s="6"/>
      <c r="B4507" s="6"/>
      <c r="C4507" s="6"/>
      <c r="D4507" s="6"/>
      <c r="E4507" s="6"/>
    </row>
    <row r="4508" spans="1:5" x14ac:dyDescent="0.25">
      <c r="A4508" s="6"/>
      <c r="B4508" s="6"/>
      <c r="C4508" s="6"/>
      <c r="D4508" s="6"/>
      <c r="E4508" s="6"/>
    </row>
    <row r="4509" spans="1:5" x14ac:dyDescent="0.25">
      <c r="A4509" s="6"/>
      <c r="B4509" s="6"/>
      <c r="C4509" s="6"/>
      <c r="D4509" s="6"/>
      <c r="E4509" s="6"/>
    </row>
    <row r="4510" spans="1:5" x14ac:dyDescent="0.25">
      <c r="A4510" s="6"/>
      <c r="B4510" s="6"/>
      <c r="C4510" s="6"/>
      <c r="D4510" s="6"/>
      <c r="E4510" s="6"/>
    </row>
    <row r="4511" spans="1:5" x14ac:dyDescent="0.25">
      <c r="A4511" s="6"/>
      <c r="B4511" s="6"/>
      <c r="C4511" s="6"/>
      <c r="D4511" s="6"/>
      <c r="E4511" s="6"/>
    </row>
    <row r="4512" spans="1:5" x14ac:dyDescent="0.25">
      <c r="A4512" s="6"/>
      <c r="B4512" s="6"/>
      <c r="C4512" s="6"/>
      <c r="D4512" s="6"/>
      <c r="E4512" s="6"/>
    </row>
    <row r="4513" spans="1:5" x14ac:dyDescent="0.25">
      <c r="A4513" s="6"/>
      <c r="B4513" s="6"/>
      <c r="C4513" s="6"/>
      <c r="D4513" s="6"/>
      <c r="E4513" s="6"/>
    </row>
    <row r="4514" spans="1:5" x14ac:dyDescent="0.25">
      <c r="A4514" s="6"/>
      <c r="B4514" s="6"/>
      <c r="C4514" s="6"/>
      <c r="D4514" s="6"/>
      <c r="E4514" s="6"/>
    </row>
    <row r="4515" spans="1:5" x14ac:dyDescent="0.25">
      <c r="A4515" s="6"/>
      <c r="B4515" s="6"/>
      <c r="C4515" s="6"/>
      <c r="D4515" s="6"/>
      <c r="E4515" s="6"/>
    </row>
    <row r="4516" spans="1:5" x14ac:dyDescent="0.25">
      <c r="A4516" s="6"/>
      <c r="B4516" s="6"/>
      <c r="C4516" s="6"/>
      <c r="D4516" s="6"/>
      <c r="E4516" s="6"/>
    </row>
    <row r="4517" spans="1:5" x14ac:dyDescent="0.25">
      <c r="A4517" s="6"/>
      <c r="B4517" s="6"/>
      <c r="C4517" s="6"/>
      <c r="D4517" s="6"/>
      <c r="E4517" s="6"/>
    </row>
    <row r="4518" spans="1:5" x14ac:dyDescent="0.25">
      <c r="A4518" s="6"/>
      <c r="B4518" s="6"/>
      <c r="C4518" s="6"/>
      <c r="D4518" s="6"/>
      <c r="E4518" s="6"/>
    </row>
    <row r="4519" spans="1:5" x14ac:dyDescent="0.25">
      <c r="A4519" s="6"/>
      <c r="B4519" s="6"/>
      <c r="C4519" s="6"/>
      <c r="D4519" s="6"/>
      <c r="E4519" s="6"/>
    </row>
    <row r="4520" spans="1:5" x14ac:dyDescent="0.25">
      <c r="A4520" s="6"/>
      <c r="B4520" s="6"/>
      <c r="C4520" s="6"/>
      <c r="D4520" s="6"/>
      <c r="E4520" s="6"/>
    </row>
    <row r="4521" spans="1:5" x14ac:dyDescent="0.25">
      <c r="A4521" s="6"/>
      <c r="B4521" s="6"/>
      <c r="C4521" s="6"/>
      <c r="D4521" s="6"/>
      <c r="E4521" s="6"/>
    </row>
    <row r="4522" spans="1:5" x14ac:dyDescent="0.25">
      <c r="A4522" s="6"/>
      <c r="B4522" s="6"/>
      <c r="C4522" s="6"/>
      <c r="D4522" s="6"/>
      <c r="E4522" s="6"/>
    </row>
    <row r="4523" spans="1:5" x14ac:dyDescent="0.25">
      <c r="A4523" s="6"/>
      <c r="B4523" s="6"/>
      <c r="C4523" s="6"/>
      <c r="D4523" s="6"/>
      <c r="E4523" s="6"/>
    </row>
    <row r="4524" spans="1:5" x14ac:dyDescent="0.25">
      <c r="A4524" s="6"/>
      <c r="B4524" s="6"/>
      <c r="C4524" s="6"/>
      <c r="D4524" s="6"/>
      <c r="E4524" s="6"/>
    </row>
    <row r="4525" spans="1:5" x14ac:dyDescent="0.25">
      <c r="A4525" s="6"/>
      <c r="B4525" s="6"/>
      <c r="C4525" s="6"/>
      <c r="D4525" s="6"/>
      <c r="E4525" s="6"/>
    </row>
    <row r="4526" spans="1:5" x14ac:dyDescent="0.25">
      <c r="A4526" s="6"/>
      <c r="B4526" s="6"/>
      <c r="C4526" s="6"/>
      <c r="D4526" s="6"/>
      <c r="E4526" s="6"/>
    </row>
    <row r="4527" spans="1:5" x14ac:dyDescent="0.25">
      <c r="A4527" s="6"/>
      <c r="B4527" s="6"/>
      <c r="C4527" s="6"/>
      <c r="D4527" s="6"/>
      <c r="E4527" s="6"/>
    </row>
    <row r="4528" spans="1:5" x14ac:dyDescent="0.25">
      <c r="A4528" s="6"/>
      <c r="B4528" s="6"/>
      <c r="C4528" s="6"/>
      <c r="D4528" s="6"/>
      <c r="E4528" s="6"/>
    </row>
    <row r="4529" spans="1:5" x14ac:dyDescent="0.25">
      <c r="A4529" s="6"/>
      <c r="B4529" s="6"/>
      <c r="C4529" s="6"/>
      <c r="D4529" s="6"/>
      <c r="E4529" s="6"/>
    </row>
    <row r="4530" spans="1:5" x14ac:dyDescent="0.25">
      <c r="A4530" s="6"/>
      <c r="B4530" s="6"/>
      <c r="C4530" s="6"/>
      <c r="D4530" s="6"/>
      <c r="E4530" s="6"/>
    </row>
    <row r="4531" spans="1:5" x14ac:dyDescent="0.25">
      <c r="A4531" s="6"/>
      <c r="B4531" s="6"/>
      <c r="C4531" s="6"/>
      <c r="D4531" s="6"/>
      <c r="E4531" s="6"/>
    </row>
    <row r="4532" spans="1:5" x14ac:dyDescent="0.25">
      <c r="A4532" s="6"/>
      <c r="B4532" s="6"/>
      <c r="C4532" s="6"/>
      <c r="D4532" s="6"/>
      <c r="E4532" s="6"/>
    </row>
    <row r="4533" spans="1:5" x14ac:dyDescent="0.25">
      <c r="A4533" s="6"/>
      <c r="B4533" s="6"/>
      <c r="C4533" s="6"/>
      <c r="D4533" s="6"/>
      <c r="E4533" s="6"/>
    </row>
    <row r="4534" spans="1:5" x14ac:dyDescent="0.25">
      <c r="A4534" s="6"/>
      <c r="B4534" s="6"/>
      <c r="C4534" s="6"/>
      <c r="D4534" s="6"/>
      <c r="E4534" s="6"/>
    </row>
    <row r="4535" spans="1:5" x14ac:dyDescent="0.25">
      <c r="A4535" s="6"/>
      <c r="B4535" s="6"/>
      <c r="C4535" s="6"/>
      <c r="D4535" s="6"/>
      <c r="E4535" s="6"/>
    </row>
    <row r="4536" spans="1:5" x14ac:dyDescent="0.25">
      <c r="A4536" s="6"/>
      <c r="B4536" s="6"/>
      <c r="C4536" s="6"/>
      <c r="D4536" s="6"/>
      <c r="E4536" s="6"/>
    </row>
    <row r="4537" spans="1:5" x14ac:dyDescent="0.25">
      <c r="A4537" s="6"/>
      <c r="B4537" s="6"/>
      <c r="C4537" s="6"/>
      <c r="D4537" s="6"/>
      <c r="E4537" s="6"/>
    </row>
    <row r="4538" spans="1:5" x14ac:dyDescent="0.25">
      <c r="A4538" s="6"/>
      <c r="B4538" s="6"/>
      <c r="C4538" s="6"/>
      <c r="D4538" s="6"/>
      <c r="E4538" s="6"/>
    </row>
    <row r="4539" spans="1:5" x14ac:dyDescent="0.25">
      <c r="A4539" s="6"/>
      <c r="B4539" s="6"/>
      <c r="C4539" s="6"/>
      <c r="D4539" s="6"/>
      <c r="E4539" s="6"/>
    </row>
    <row r="4540" spans="1:5" x14ac:dyDescent="0.25">
      <c r="A4540" s="6"/>
      <c r="B4540" s="6"/>
      <c r="C4540" s="6"/>
      <c r="D4540" s="6"/>
      <c r="E4540" s="6"/>
    </row>
    <row r="4541" spans="1:5" x14ac:dyDescent="0.25">
      <c r="A4541" s="6"/>
      <c r="B4541" s="6"/>
      <c r="C4541" s="6"/>
      <c r="D4541" s="6"/>
      <c r="E4541" s="6"/>
    </row>
    <row r="4542" spans="1:5" x14ac:dyDescent="0.25">
      <c r="A4542" s="6"/>
      <c r="B4542" s="6"/>
      <c r="C4542" s="6"/>
      <c r="D4542" s="6"/>
      <c r="E4542" s="6"/>
    </row>
    <row r="4543" spans="1:5" x14ac:dyDescent="0.25">
      <c r="A4543" s="6"/>
      <c r="B4543" s="6"/>
      <c r="C4543" s="6"/>
      <c r="D4543" s="6"/>
      <c r="E4543" s="6"/>
    </row>
    <row r="4544" spans="1:5" x14ac:dyDescent="0.25">
      <c r="A4544" s="6"/>
      <c r="B4544" s="6"/>
      <c r="C4544" s="6"/>
      <c r="D4544" s="6"/>
      <c r="E4544" s="6"/>
    </row>
    <row r="4545" spans="1:5" x14ac:dyDescent="0.25">
      <c r="A4545" s="6"/>
      <c r="B4545" s="6"/>
      <c r="C4545" s="6"/>
      <c r="D4545" s="6"/>
      <c r="E4545" s="6"/>
    </row>
    <row r="4546" spans="1:5" x14ac:dyDescent="0.25">
      <c r="A4546" s="6"/>
      <c r="B4546" s="6"/>
      <c r="C4546" s="6"/>
      <c r="D4546" s="6"/>
      <c r="E4546" s="6"/>
    </row>
    <row r="4547" spans="1:5" x14ac:dyDescent="0.25">
      <c r="A4547" s="6"/>
      <c r="B4547" s="6"/>
      <c r="C4547" s="6"/>
      <c r="D4547" s="6"/>
      <c r="E4547" s="6"/>
    </row>
    <row r="4548" spans="1:5" x14ac:dyDescent="0.25">
      <c r="A4548" s="6"/>
      <c r="B4548" s="6"/>
      <c r="C4548" s="6"/>
      <c r="D4548" s="6"/>
      <c r="E4548" s="6"/>
    </row>
    <row r="4549" spans="1:5" x14ac:dyDescent="0.25">
      <c r="A4549" s="6"/>
      <c r="B4549" s="6"/>
      <c r="C4549" s="6"/>
      <c r="D4549" s="6"/>
      <c r="E4549" s="6"/>
    </row>
    <row r="4550" spans="1:5" x14ac:dyDescent="0.25">
      <c r="A4550" s="6"/>
      <c r="B4550" s="6"/>
      <c r="C4550" s="6"/>
      <c r="D4550" s="6"/>
      <c r="E4550" s="6"/>
    </row>
    <row r="4551" spans="1:5" x14ac:dyDescent="0.25">
      <c r="A4551" s="6"/>
      <c r="B4551" s="6"/>
      <c r="C4551" s="6"/>
      <c r="D4551" s="6"/>
      <c r="E4551" s="6"/>
    </row>
    <row r="4552" spans="1:5" x14ac:dyDescent="0.25">
      <c r="A4552" s="6"/>
      <c r="B4552" s="6"/>
      <c r="C4552" s="6"/>
      <c r="D4552" s="6"/>
      <c r="E4552" s="6"/>
    </row>
    <row r="4553" spans="1:5" x14ac:dyDescent="0.25">
      <c r="A4553" s="6"/>
      <c r="B4553" s="6"/>
      <c r="C4553" s="6"/>
      <c r="D4553" s="6"/>
      <c r="E4553" s="6"/>
    </row>
    <row r="4554" spans="1:5" x14ac:dyDescent="0.25">
      <c r="A4554" s="6"/>
      <c r="B4554" s="6"/>
      <c r="C4554" s="6"/>
      <c r="D4554" s="6"/>
      <c r="E4554" s="6"/>
    </row>
    <row r="4555" spans="1:5" x14ac:dyDescent="0.25">
      <c r="A4555" s="6"/>
      <c r="B4555" s="6"/>
      <c r="C4555" s="6"/>
      <c r="D4555" s="6"/>
      <c r="E4555" s="6"/>
    </row>
    <row r="4556" spans="1:5" x14ac:dyDescent="0.25">
      <c r="A4556" s="6"/>
      <c r="B4556" s="6"/>
      <c r="C4556" s="6"/>
      <c r="D4556" s="6"/>
      <c r="E4556" s="6"/>
    </row>
    <row r="4557" spans="1:5" x14ac:dyDescent="0.25">
      <c r="A4557" s="6"/>
      <c r="B4557" s="6"/>
      <c r="C4557" s="6"/>
      <c r="D4557" s="6"/>
      <c r="E4557" s="6"/>
    </row>
    <row r="4558" spans="1:5" x14ac:dyDescent="0.25">
      <c r="A4558" s="6"/>
      <c r="B4558" s="6"/>
      <c r="C4558" s="6"/>
      <c r="D4558" s="6"/>
      <c r="E4558" s="6"/>
    </row>
    <row r="4559" spans="1:5" x14ac:dyDescent="0.25">
      <c r="A4559" s="6"/>
      <c r="B4559" s="6"/>
      <c r="C4559" s="6"/>
      <c r="D4559" s="6"/>
      <c r="E4559" s="6"/>
    </row>
    <row r="4560" spans="1:5" x14ac:dyDescent="0.25">
      <c r="A4560" s="6"/>
      <c r="B4560" s="6"/>
      <c r="C4560" s="6"/>
      <c r="D4560" s="6"/>
      <c r="E4560" s="6"/>
    </row>
    <row r="4561" spans="1:5" x14ac:dyDescent="0.25">
      <c r="A4561" s="6"/>
      <c r="B4561" s="6"/>
      <c r="C4561" s="6"/>
      <c r="D4561" s="6"/>
      <c r="E4561" s="6"/>
    </row>
    <row r="4562" spans="1:5" x14ac:dyDescent="0.25">
      <c r="A4562" s="6"/>
      <c r="B4562" s="6"/>
      <c r="C4562" s="6"/>
      <c r="D4562" s="6"/>
      <c r="E4562" s="6"/>
    </row>
    <row r="4563" spans="1:5" x14ac:dyDescent="0.25">
      <c r="A4563" s="6"/>
      <c r="B4563" s="6"/>
      <c r="C4563" s="6"/>
      <c r="D4563" s="6"/>
      <c r="E4563" s="6"/>
    </row>
    <row r="4564" spans="1:5" x14ac:dyDescent="0.25">
      <c r="A4564" s="6"/>
      <c r="B4564" s="6"/>
      <c r="C4564" s="6"/>
      <c r="D4564" s="6"/>
      <c r="E4564" s="6"/>
    </row>
    <row r="4565" spans="1:5" x14ac:dyDescent="0.25">
      <c r="A4565" s="6"/>
      <c r="B4565" s="6"/>
      <c r="C4565" s="6"/>
      <c r="D4565" s="6"/>
      <c r="E4565" s="6"/>
    </row>
    <row r="4566" spans="1:5" x14ac:dyDescent="0.25">
      <c r="A4566" s="6"/>
      <c r="B4566" s="6"/>
      <c r="C4566" s="6"/>
      <c r="D4566" s="6"/>
      <c r="E4566" s="6"/>
    </row>
    <row r="4567" spans="1:5" x14ac:dyDescent="0.25">
      <c r="A4567" s="6"/>
      <c r="B4567" s="6"/>
      <c r="C4567" s="6"/>
      <c r="D4567" s="6"/>
      <c r="E4567" s="6"/>
    </row>
    <row r="4568" spans="1:5" x14ac:dyDescent="0.25">
      <c r="A4568" s="6"/>
      <c r="B4568" s="6"/>
      <c r="C4568" s="6"/>
      <c r="D4568" s="6"/>
      <c r="E4568" s="6"/>
    </row>
    <row r="4569" spans="1:5" x14ac:dyDescent="0.25">
      <c r="A4569" s="6"/>
      <c r="B4569" s="6"/>
      <c r="C4569" s="6"/>
      <c r="D4569" s="6"/>
      <c r="E4569" s="6"/>
    </row>
    <row r="4570" spans="1:5" x14ac:dyDescent="0.25">
      <c r="A4570" s="6"/>
      <c r="B4570" s="6"/>
      <c r="C4570" s="6"/>
      <c r="D4570" s="6"/>
      <c r="E4570" s="6"/>
    </row>
    <row r="4571" spans="1:5" x14ac:dyDescent="0.25">
      <c r="A4571" s="6"/>
      <c r="B4571" s="6"/>
      <c r="C4571" s="6"/>
      <c r="D4571" s="6"/>
      <c r="E4571" s="6"/>
    </row>
    <row r="4572" spans="1:5" x14ac:dyDescent="0.25">
      <c r="A4572" s="6"/>
      <c r="B4572" s="6"/>
      <c r="C4572" s="6"/>
      <c r="D4572" s="6"/>
      <c r="E4572" s="6"/>
    </row>
    <row r="4573" spans="1:5" x14ac:dyDescent="0.25">
      <c r="A4573" s="6"/>
      <c r="B4573" s="6"/>
      <c r="C4573" s="6"/>
      <c r="D4573" s="6"/>
      <c r="E4573" s="6"/>
    </row>
    <row r="4574" spans="1:5" x14ac:dyDescent="0.25">
      <c r="A4574" s="6"/>
      <c r="B4574" s="6"/>
      <c r="C4574" s="6"/>
      <c r="D4574" s="6"/>
      <c r="E4574" s="6"/>
    </row>
    <row r="4575" spans="1:5" x14ac:dyDescent="0.25">
      <c r="A4575" s="6"/>
      <c r="B4575" s="6"/>
      <c r="C4575" s="6"/>
      <c r="D4575" s="6"/>
      <c r="E4575" s="6"/>
    </row>
    <row r="4576" spans="1:5" x14ac:dyDescent="0.25">
      <c r="A4576" s="6"/>
      <c r="B4576" s="6"/>
      <c r="C4576" s="6"/>
      <c r="D4576" s="6"/>
      <c r="E4576" s="6"/>
    </row>
    <row r="4577" spans="1:5" x14ac:dyDescent="0.25">
      <c r="A4577" s="6"/>
      <c r="B4577" s="6"/>
      <c r="C4577" s="6"/>
      <c r="D4577" s="6"/>
      <c r="E4577" s="6"/>
    </row>
    <row r="4578" spans="1:5" x14ac:dyDescent="0.25">
      <c r="A4578" s="6"/>
      <c r="B4578" s="6"/>
      <c r="C4578" s="6"/>
      <c r="D4578" s="6"/>
      <c r="E4578" s="6"/>
    </row>
    <row r="4579" spans="1:5" x14ac:dyDescent="0.25">
      <c r="A4579" s="6"/>
      <c r="B4579" s="6"/>
      <c r="C4579" s="6"/>
      <c r="D4579" s="6"/>
      <c r="E4579" s="6"/>
    </row>
    <row r="4580" spans="1:5" x14ac:dyDescent="0.25">
      <c r="A4580" s="6"/>
      <c r="B4580" s="6"/>
      <c r="C4580" s="6"/>
      <c r="D4580" s="6"/>
      <c r="E4580" s="6"/>
    </row>
    <row r="4581" spans="1:5" x14ac:dyDescent="0.25">
      <c r="A4581" s="6"/>
      <c r="B4581" s="6"/>
      <c r="C4581" s="6"/>
      <c r="D4581" s="6"/>
      <c r="E4581" s="6"/>
    </row>
    <row r="4582" spans="1:5" x14ac:dyDescent="0.25">
      <c r="A4582" s="6"/>
      <c r="B4582" s="6"/>
      <c r="C4582" s="6"/>
      <c r="D4582" s="6"/>
      <c r="E4582" s="6"/>
    </row>
    <row r="4583" spans="1:5" x14ac:dyDescent="0.25">
      <c r="A4583" s="6"/>
      <c r="B4583" s="6"/>
      <c r="C4583" s="6"/>
      <c r="D4583" s="6"/>
      <c r="E4583" s="6"/>
    </row>
    <row r="4584" spans="1:5" x14ac:dyDescent="0.25">
      <c r="A4584" s="6"/>
      <c r="B4584" s="6"/>
      <c r="C4584" s="6"/>
      <c r="D4584" s="6"/>
      <c r="E4584" s="6"/>
    </row>
    <row r="4585" spans="1:5" x14ac:dyDescent="0.25">
      <c r="A4585" s="6"/>
      <c r="B4585" s="6"/>
      <c r="C4585" s="6"/>
      <c r="D4585" s="6"/>
      <c r="E4585" s="6"/>
    </row>
    <row r="4586" spans="1:5" x14ac:dyDescent="0.25">
      <c r="A4586" s="6"/>
      <c r="B4586" s="6"/>
      <c r="C4586" s="6"/>
      <c r="D4586" s="6"/>
      <c r="E4586" s="6"/>
    </row>
    <row r="4587" spans="1:5" x14ac:dyDescent="0.25">
      <c r="A4587" s="6"/>
      <c r="B4587" s="6"/>
      <c r="C4587" s="6"/>
      <c r="D4587" s="6"/>
      <c r="E4587" s="6"/>
    </row>
    <row r="4588" spans="1:5" x14ac:dyDescent="0.25">
      <c r="A4588" s="6"/>
      <c r="B4588" s="6"/>
      <c r="C4588" s="6"/>
      <c r="D4588" s="6"/>
      <c r="E4588" s="6"/>
    </row>
    <row r="4589" spans="1:5" x14ac:dyDescent="0.25">
      <c r="A4589" s="6"/>
      <c r="B4589" s="6"/>
      <c r="C4589" s="6"/>
      <c r="D4589" s="6"/>
      <c r="E4589" s="6"/>
    </row>
    <row r="4590" spans="1:5" x14ac:dyDescent="0.25">
      <c r="A4590" s="6"/>
      <c r="B4590" s="6"/>
      <c r="C4590" s="6"/>
      <c r="D4590" s="6"/>
      <c r="E4590" s="6"/>
    </row>
    <row r="4591" spans="1:5" x14ac:dyDescent="0.25">
      <c r="A4591" s="6"/>
      <c r="B4591" s="6"/>
      <c r="C4591" s="6"/>
      <c r="D4591" s="6"/>
      <c r="E4591" s="6"/>
    </row>
    <row r="4592" spans="1:5" x14ac:dyDescent="0.25">
      <c r="A4592" s="6"/>
      <c r="B4592" s="6"/>
      <c r="C4592" s="6"/>
      <c r="D4592" s="6"/>
      <c r="E4592" s="6"/>
    </row>
    <row r="4593" spans="1:5" x14ac:dyDescent="0.25">
      <c r="A4593" s="6"/>
      <c r="B4593" s="6"/>
      <c r="C4593" s="6"/>
      <c r="D4593" s="6"/>
      <c r="E4593" s="6"/>
    </row>
    <row r="4594" spans="1:5" x14ac:dyDescent="0.25">
      <c r="A4594" s="6"/>
      <c r="B4594" s="6"/>
      <c r="C4594" s="6"/>
      <c r="D4594" s="6"/>
      <c r="E4594" s="6"/>
    </row>
    <row r="4595" spans="1:5" x14ac:dyDescent="0.25">
      <c r="A4595" s="6"/>
      <c r="B4595" s="6"/>
      <c r="C4595" s="6"/>
      <c r="D4595" s="6"/>
      <c r="E4595" s="6"/>
    </row>
    <row r="4596" spans="1:5" x14ac:dyDescent="0.25">
      <c r="A4596" s="6"/>
      <c r="B4596" s="6"/>
      <c r="C4596" s="6"/>
      <c r="D4596" s="6"/>
      <c r="E4596" s="6"/>
    </row>
    <row r="4597" spans="1:5" x14ac:dyDescent="0.25">
      <c r="A4597" s="6"/>
      <c r="B4597" s="6"/>
      <c r="C4597" s="6"/>
      <c r="D4597" s="6"/>
      <c r="E4597" s="6"/>
    </row>
    <row r="4598" spans="1:5" x14ac:dyDescent="0.25">
      <c r="A4598" s="6"/>
      <c r="B4598" s="6"/>
      <c r="C4598" s="6"/>
      <c r="D4598" s="6"/>
      <c r="E4598" s="6"/>
    </row>
    <row r="4599" spans="1:5" x14ac:dyDescent="0.25">
      <c r="A4599" s="6"/>
      <c r="B4599" s="6"/>
      <c r="C4599" s="6"/>
      <c r="D4599" s="6"/>
      <c r="E4599" s="6"/>
    </row>
    <row r="4600" spans="1:5" x14ac:dyDescent="0.25">
      <c r="A4600" s="6"/>
      <c r="B4600" s="6"/>
      <c r="C4600" s="6"/>
      <c r="D4600" s="6"/>
      <c r="E4600" s="6"/>
    </row>
    <row r="4601" spans="1:5" x14ac:dyDescent="0.25">
      <c r="A4601" s="6"/>
      <c r="B4601" s="6"/>
      <c r="C4601" s="6"/>
      <c r="D4601" s="6"/>
      <c r="E4601" s="6"/>
    </row>
    <row r="4602" spans="1:5" x14ac:dyDescent="0.25">
      <c r="A4602" s="6"/>
      <c r="B4602" s="6"/>
      <c r="C4602" s="6"/>
      <c r="D4602" s="6"/>
      <c r="E4602" s="6"/>
    </row>
    <row r="4603" spans="1:5" x14ac:dyDescent="0.25">
      <c r="A4603" s="6"/>
      <c r="B4603" s="6"/>
      <c r="C4603" s="6"/>
      <c r="D4603" s="6"/>
      <c r="E4603" s="6"/>
    </row>
    <row r="4604" spans="1:5" x14ac:dyDescent="0.25">
      <c r="A4604" s="6"/>
      <c r="B4604" s="6"/>
      <c r="C4604" s="6"/>
      <c r="D4604" s="6"/>
      <c r="E4604" s="6"/>
    </row>
    <row r="4605" spans="1:5" x14ac:dyDescent="0.25">
      <c r="A4605" s="6"/>
      <c r="B4605" s="6"/>
      <c r="C4605" s="6"/>
      <c r="D4605" s="6"/>
      <c r="E4605" s="6"/>
    </row>
    <row r="4606" spans="1:5" x14ac:dyDescent="0.25">
      <c r="A4606" s="6"/>
      <c r="B4606" s="6"/>
      <c r="C4606" s="6"/>
      <c r="D4606" s="6"/>
      <c r="E4606" s="6"/>
    </row>
    <row r="4607" spans="1:5" x14ac:dyDescent="0.25">
      <c r="A4607" s="6"/>
      <c r="B4607" s="6"/>
      <c r="C4607" s="6"/>
      <c r="D4607" s="6"/>
      <c r="E4607" s="6"/>
    </row>
    <row r="4608" spans="1:5" x14ac:dyDescent="0.25">
      <c r="A4608" s="6"/>
      <c r="B4608" s="6"/>
      <c r="C4608" s="6"/>
      <c r="D4608" s="6"/>
      <c r="E4608" s="6"/>
    </row>
    <row r="4609" spans="1:5" x14ac:dyDescent="0.25">
      <c r="A4609" s="6"/>
      <c r="B4609" s="6"/>
      <c r="C4609" s="6"/>
      <c r="D4609" s="6"/>
      <c r="E4609" s="6"/>
    </row>
    <row r="4610" spans="1:5" x14ac:dyDescent="0.25">
      <c r="A4610" s="6"/>
      <c r="B4610" s="6"/>
      <c r="C4610" s="6"/>
      <c r="D4610" s="6"/>
      <c r="E4610" s="6"/>
    </row>
    <row r="4611" spans="1:5" x14ac:dyDescent="0.25">
      <c r="A4611" s="6"/>
      <c r="B4611" s="6"/>
      <c r="C4611" s="6"/>
      <c r="D4611" s="6"/>
      <c r="E4611" s="6"/>
    </row>
    <row r="4612" spans="1:5" x14ac:dyDescent="0.25">
      <c r="A4612" s="6"/>
      <c r="B4612" s="6"/>
      <c r="C4612" s="6"/>
      <c r="D4612" s="6"/>
      <c r="E4612" s="6"/>
    </row>
    <row r="4613" spans="1:5" x14ac:dyDescent="0.25">
      <c r="A4613" s="6"/>
      <c r="B4613" s="6"/>
      <c r="C4613" s="6"/>
      <c r="D4613" s="6"/>
      <c r="E4613" s="6"/>
    </row>
    <row r="4614" spans="1:5" x14ac:dyDescent="0.25">
      <c r="A4614" s="6"/>
      <c r="B4614" s="6"/>
      <c r="C4614" s="6"/>
      <c r="D4614" s="6"/>
      <c r="E4614" s="6"/>
    </row>
    <row r="4615" spans="1:5" x14ac:dyDescent="0.25">
      <c r="A4615" s="6"/>
      <c r="B4615" s="6"/>
      <c r="C4615" s="6"/>
      <c r="D4615" s="6"/>
      <c r="E4615" s="6"/>
    </row>
    <row r="4616" spans="1:5" x14ac:dyDescent="0.25">
      <c r="A4616" s="6"/>
      <c r="B4616" s="6"/>
      <c r="C4616" s="6"/>
      <c r="D4616" s="6"/>
      <c r="E4616" s="6"/>
    </row>
    <row r="4617" spans="1:5" x14ac:dyDescent="0.25">
      <c r="A4617" s="6"/>
      <c r="B4617" s="6"/>
      <c r="C4617" s="6"/>
      <c r="D4617" s="6"/>
      <c r="E4617" s="6"/>
    </row>
    <row r="4618" spans="1:5" x14ac:dyDescent="0.25">
      <c r="A4618" s="6"/>
      <c r="B4618" s="6"/>
      <c r="C4618" s="6"/>
      <c r="D4618" s="6"/>
      <c r="E4618" s="6"/>
    </row>
    <row r="4619" spans="1:5" x14ac:dyDescent="0.25">
      <c r="A4619" s="6"/>
      <c r="B4619" s="6"/>
      <c r="C4619" s="6"/>
      <c r="D4619" s="6"/>
      <c r="E4619" s="6"/>
    </row>
    <row r="4620" spans="1:5" x14ac:dyDescent="0.25">
      <c r="A4620" s="6"/>
      <c r="B4620" s="6"/>
      <c r="C4620" s="6"/>
      <c r="D4620" s="6"/>
      <c r="E4620" s="6"/>
    </row>
    <row r="4621" spans="1:5" x14ac:dyDescent="0.25">
      <c r="A4621" s="6"/>
      <c r="B4621" s="6"/>
      <c r="C4621" s="6"/>
      <c r="D4621" s="6"/>
      <c r="E4621" s="6"/>
    </row>
    <row r="4622" spans="1:5" x14ac:dyDescent="0.25">
      <c r="A4622" s="6"/>
      <c r="B4622" s="6"/>
      <c r="C4622" s="6"/>
      <c r="D4622" s="6"/>
      <c r="E4622" s="6"/>
    </row>
    <row r="4623" spans="1:5" x14ac:dyDescent="0.25">
      <c r="A4623" s="6"/>
      <c r="B4623" s="6"/>
      <c r="C4623" s="6"/>
      <c r="D4623" s="6"/>
      <c r="E4623" s="6"/>
    </row>
    <row r="4624" spans="1:5" x14ac:dyDescent="0.25">
      <c r="A4624" s="6"/>
      <c r="B4624" s="6"/>
      <c r="C4624" s="6"/>
      <c r="D4624" s="6"/>
      <c r="E4624" s="6"/>
    </row>
    <row r="4625" spans="1:5" x14ac:dyDescent="0.25">
      <c r="A4625" s="6"/>
      <c r="B4625" s="6"/>
      <c r="C4625" s="6"/>
      <c r="D4625" s="6"/>
      <c r="E4625" s="6"/>
    </row>
    <row r="4626" spans="1:5" x14ac:dyDescent="0.25">
      <c r="A4626" s="6"/>
      <c r="B4626" s="6"/>
      <c r="C4626" s="6"/>
      <c r="D4626" s="6"/>
      <c r="E4626" s="6"/>
    </row>
    <row r="4627" spans="1:5" x14ac:dyDescent="0.25">
      <c r="A4627" s="6"/>
      <c r="B4627" s="6"/>
      <c r="C4627" s="6"/>
      <c r="D4627" s="6"/>
      <c r="E4627" s="6"/>
    </row>
    <row r="4628" spans="1:5" x14ac:dyDescent="0.25">
      <c r="A4628" s="6"/>
      <c r="B4628" s="6"/>
      <c r="C4628" s="6"/>
      <c r="D4628" s="6"/>
      <c r="E4628" s="6"/>
    </row>
    <row r="4629" spans="1:5" x14ac:dyDescent="0.25">
      <c r="A4629" s="6"/>
      <c r="B4629" s="6"/>
      <c r="C4629" s="6"/>
      <c r="D4629" s="6"/>
      <c r="E4629" s="6"/>
    </row>
    <row r="4630" spans="1:5" x14ac:dyDescent="0.25">
      <c r="A4630" s="6"/>
      <c r="B4630" s="6"/>
      <c r="C4630" s="6"/>
      <c r="D4630" s="6"/>
      <c r="E4630" s="6"/>
    </row>
    <row r="4631" spans="1:5" x14ac:dyDescent="0.25">
      <c r="A4631" s="6"/>
      <c r="B4631" s="6"/>
      <c r="C4631" s="6"/>
      <c r="D4631" s="6"/>
      <c r="E4631" s="6"/>
    </row>
    <row r="4632" spans="1:5" x14ac:dyDescent="0.25">
      <c r="A4632" s="6"/>
      <c r="B4632" s="6"/>
      <c r="C4632" s="6"/>
      <c r="D4632" s="6"/>
      <c r="E4632" s="6"/>
    </row>
    <row r="4633" spans="1:5" x14ac:dyDescent="0.25">
      <c r="A4633" s="6"/>
      <c r="B4633" s="6"/>
      <c r="C4633" s="6"/>
      <c r="D4633" s="6"/>
      <c r="E4633" s="6"/>
    </row>
    <row r="4634" spans="1:5" x14ac:dyDescent="0.25">
      <c r="A4634" s="6"/>
      <c r="B4634" s="6"/>
      <c r="C4634" s="6"/>
      <c r="D4634" s="6"/>
      <c r="E4634" s="6"/>
    </row>
    <row r="4635" spans="1:5" x14ac:dyDescent="0.25">
      <c r="A4635" s="6"/>
      <c r="B4635" s="6"/>
      <c r="C4635" s="6"/>
      <c r="D4635" s="6"/>
      <c r="E4635" s="6"/>
    </row>
    <row r="4636" spans="1:5" x14ac:dyDescent="0.25">
      <c r="A4636" s="6"/>
      <c r="B4636" s="6"/>
      <c r="C4636" s="6"/>
      <c r="D4636" s="6"/>
      <c r="E4636" s="6"/>
    </row>
    <row r="4637" spans="1:5" x14ac:dyDescent="0.25">
      <c r="A4637" s="6"/>
      <c r="B4637" s="6"/>
      <c r="C4637" s="6"/>
      <c r="D4637" s="6"/>
      <c r="E4637" s="6"/>
    </row>
    <row r="4638" spans="1:5" x14ac:dyDescent="0.25">
      <c r="A4638" s="6"/>
      <c r="B4638" s="6"/>
      <c r="C4638" s="6"/>
      <c r="D4638" s="6"/>
      <c r="E4638" s="6"/>
    </row>
    <row r="4639" spans="1:5" x14ac:dyDescent="0.25">
      <c r="A4639" s="6"/>
      <c r="B4639" s="6"/>
      <c r="C4639" s="6"/>
      <c r="D4639" s="6"/>
      <c r="E4639" s="6"/>
    </row>
    <row r="4640" spans="1:5" x14ac:dyDescent="0.25">
      <c r="A4640" s="6"/>
      <c r="B4640" s="6"/>
      <c r="C4640" s="6"/>
      <c r="D4640" s="6"/>
      <c r="E4640" s="6"/>
    </row>
    <row r="4641" spans="1:5" x14ac:dyDescent="0.25">
      <c r="A4641" s="6"/>
      <c r="B4641" s="6"/>
      <c r="C4641" s="6"/>
      <c r="D4641" s="6"/>
      <c r="E4641" s="6"/>
    </row>
    <row r="4642" spans="1:5" x14ac:dyDescent="0.25">
      <c r="A4642" s="6"/>
      <c r="B4642" s="6"/>
      <c r="C4642" s="6"/>
      <c r="D4642" s="6"/>
      <c r="E4642" s="6"/>
    </row>
    <row r="4643" spans="1:5" x14ac:dyDescent="0.25">
      <c r="A4643" s="6"/>
      <c r="B4643" s="6"/>
      <c r="C4643" s="6"/>
      <c r="D4643" s="6"/>
      <c r="E4643" s="6"/>
    </row>
    <row r="4644" spans="1:5" x14ac:dyDescent="0.25">
      <c r="A4644" s="6"/>
      <c r="B4644" s="6"/>
      <c r="C4644" s="6"/>
      <c r="D4644" s="6"/>
      <c r="E4644" s="6"/>
    </row>
    <row r="4645" spans="1:5" x14ac:dyDescent="0.25">
      <c r="A4645" s="6"/>
      <c r="B4645" s="6"/>
      <c r="C4645" s="6"/>
      <c r="D4645" s="6"/>
      <c r="E4645" s="6"/>
    </row>
    <row r="4646" spans="1:5" x14ac:dyDescent="0.25">
      <c r="A4646" s="6"/>
      <c r="B4646" s="6"/>
      <c r="C4646" s="6"/>
      <c r="D4646" s="6"/>
      <c r="E4646" s="6"/>
    </row>
    <row r="4647" spans="1:5" x14ac:dyDescent="0.25">
      <c r="A4647" s="6"/>
      <c r="B4647" s="6"/>
      <c r="C4647" s="6"/>
      <c r="D4647" s="6"/>
      <c r="E4647" s="6"/>
    </row>
    <row r="4648" spans="1:5" x14ac:dyDescent="0.25">
      <c r="A4648" s="6"/>
      <c r="B4648" s="6"/>
      <c r="C4648" s="6"/>
      <c r="D4648" s="6"/>
      <c r="E4648" s="6"/>
    </row>
    <row r="4649" spans="1:5" x14ac:dyDescent="0.25">
      <c r="A4649" s="6"/>
      <c r="B4649" s="6"/>
      <c r="C4649" s="6"/>
      <c r="D4649" s="6"/>
      <c r="E4649" s="6"/>
    </row>
    <row r="4650" spans="1:5" x14ac:dyDescent="0.25">
      <c r="A4650" s="6"/>
      <c r="B4650" s="6"/>
      <c r="C4650" s="6"/>
      <c r="D4650" s="6"/>
      <c r="E4650" s="6"/>
    </row>
    <row r="4651" spans="1:5" x14ac:dyDescent="0.25">
      <c r="A4651" s="6"/>
      <c r="B4651" s="6"/>
      <c r="C4651" s="6"/>
      <c r="D4651" s="6"/>
      <c r="E4651" s="6"/>
    </row>
    <row r="4652" spans="1:5" x14ac:dyDescent="0.25">
      <c r="A4652" s="6"/>
      <c r="B4652" s="6"/>
      <c r="C4652" s="6"/>
      <c r="D4652" s="6"/>
      <c r="E4652" s="6"/>
    </row>
    <row r="4653" spans="1:5" x14ac:dyDescent="0.25">
      <c r="A4653" s="6"/>
      <c r="B4653" s="6"/>
      <c r="C4653" s="6"/>
      <c r="D4653" s="6"/>
      <c r="E4653" s="6"/>
    </row>
    <row r="4654" spans="1:5" x14ac:dyDescent="0.25">
      <c r="A4654" s="6"/>
      <c r="B4654" s="6"/>
      <c r="C4654" s="6"/>
      <c r="D4654" s="6"/>
      <c r="E4654" s="6"/>
    </row>
    <row r="4655" spans="1:5" x14ac:dyDescent="0.25">
      <c r="A4655" s="6"/>
      <c r="B4655" s="6"/>
      <c r="C4655" s="6"/>
      <c r="D4655" s="6"/>
      <c r="E4655" s="6"/>
    </row>
    <row r="4656" spans="1:5" x14ac:dyDescent="0.25">
      <c r="A4656" s="6"/>
      <c r="B4656" s="6"/>
      <c r="C4656" s="6"/>
      <c r="D4656" s="6"/>
      <c r="E4656" s="6"/>
    </row>
    <row r="4657" spans="1:5" x14ac:dyDescent="0.25">
      <c r="A4657" s="6"/>
      <c r="B4657" s="6"/>
      <c r="C4657" s="6"/>
      <c r="D4657" s="6"/>
      <c r="E4657" s="6"/>
    </row>
    <row r="4658" spans="1:5" x14ac:dyDescent="0.25">
      <c r="A4658" s="6"/>
      <c r="B4658" s="6"/>
      <c r="C4658" s="6"/>
      <c r="D4658" s="6"/>
      <c r="E4658" s="6"/>
    </row>
    <row r="4659" spans="1:5" x14ac:dyDescent="0.25">
      <c r="A4659" s="6"/>
      <c r="B4659" s="6"/>
      <c r="C4659" s="6"/>
      <c r="D4659" s="6"/>
      <c r="E4659" s="6"/>
    </row>
    <row r="4660" spans="1:5" x14ac:dyDescent="0.25">
      <c r="A4660" s="6"/>
      <c r="B4660" s="6"/>
      <c r="C4660" s="6"/>
      <c r="D4660" s="6"/>
      <c r="E4660" s="6"/>
    </row>
    <row r="4661" spans="1:5" x14ac:dyDescent="0.25">
      <c r="A4661" s="6"/>
      <c r="B4661" s="6"/>
      <c r="C4661" s="6"/>
      <c r="D4661" s="6"/>
      <c r="E4661" s="6"/>
    </row>
    <row r="4662" spans="1:5" x14ac:dyDescent="0.25">
      <c r="A4662" s="6"/>
      <c r="B4662" s="6"/>
      <c r="C4662" s="6"/>
      <c r="D4662" s="6"/>
      <c r="E4662" s="6"/>
    </row>
    <row r="4663" spans="1:5" x14ac:dyDescent="0.25">
      <c r="A4663" s="6"/>
      <c r="B4663" s="6"/>
      <c r="C4663" s="6"/>
      <c r="D4663" s="6"/>
      <c r="E4663" s="6"/>
    </row>
    <row r="4664" spans="1:5" x14ac:dyDescent="0.25">
      <c r="A4664" s="6"/>
      <c r="B4664" s="6"/>
      <c r="C4664" s="6"/>
      <c r="D4664" s="6"/>
      <c r="E4664" s="6"/>
    </row>
    <row r="4665" spans="1:5" x14ac:dyDescent="0.25">
      <c r="A4665" s="6"/>
      <c r="B4665" s="6"/>
      <c r="C4665" s="6"/>
      <c r="D4665" s="6"/>
      <c r="E4665" s="6"/>
    </row>
    <row r="4666" spans="1:5" x14ac:dyDescent="0.25">
      <c r="A4666" s="6"/>
      <c r="B4666" s="6"/>
      <c r="C4666" s="6"/>
      <c r="D4666" s="6"/>
      <c r="E4666" s="6"/>
    </row>
    <row r="4667" spans="1:5" x14ac:dyDescent="0.25">
      <c r="A4667" s="6"/>
      <c r="B4667" s="6"/>
      <c r="C4667" s="6"/>
      <c r="D4667" s="6"/>
      <c r="E4667" s="6"/>
    </row>
    <row r="4668" spans="1:5" x14ac:dyDescent="0.25">
      <c r="A4668" s="6"/>
      <c r="B4668" s="6"/>
      <c r="C4668" s="6"/>
      <c r="D4668" s="6"/>
      <c r="E4668" s="6"/>
    </row>
    <row r="4669" spans="1:5" x14ac:dyDescent="0.25">
      <c r="A4669" s="6"/>
      <c r="B4669" s="6"/>
      <c r="C4669" s="6"/>
      <c r="D4669" s="6"/>
      <c r="E4669" s="6"/>
    </row>
    <row r="4670" spans="1:5" x14ac:dyDescent="0.25">
      <c r="A4670" s="6"/>
      <c r="B4670" s="6"/>
      <c r="C4670" s="6"/>
      <c r="D4670" s="6"/>
      <c r="E4670" s="6"/>
    </row>
    <row r="4671" spans="1:5" x14ac:dyDescent="0.25">
      <c r="A4671" s="6"/>
      <c r="B4671" s="6"/>
      <c r="C4671" s="6"/>
      <c r="D4671" s="6"/>
      <c r="E4671" s="6"/>
    </row>
    <row r="4672" spans="1:5" x14ac:dyDescent="0.25">
      <c r="A4672" s="6"/>
      <c r="B4672" s="6"/>
      <c r="C4672" s="6"/>
      <c r="D4672" s="6"/>
      <c r="E4672" s="6"/>
    </row>
    <row r="4673" spans="1:5" x14ac:dyDescent="0.25">
      <c r="A4673" s="6"/>
      <c r="B4673" s="6"/>
      <c r="C4673" s="6"/>
      <c r="D4673" s="6"/>
      <c r="E4673" s="6"/>
    </row>
    <row r="4674" spans="1:5" x14ac:dyDescent="0.25">
      <c r="A4674" s="6"/>
      <c r="B4674" s="6"/>
      <c r="C4674" s="6"/>
      <c r="D4674" s="6"/>
      <c r="E4674" s="6"/>
    </row>
    <row r="4675" spans="1:5" x14ac:dyDescent="0.25">
      <c r="A4675" s="6"/>
      <c r="B4675" s="6"/>
      <c r="C4675" s="6"/>
      <c r="D4675" s="6"/>
      <c r="E4675" s="6"/>
    </row>
    <row r="4676" spans="1:5" x14ac:dyDescent="0.25">
      <c r="A4676" s="6"/>
      <c r="B4676" s="6"/>
      <c r="C4676" s="6"/>
      <c r="D4676" s="6"/>
      <c r="E4676" s="6"/>
    </row>
    <row r="4677" spans="1:5" x14ac:dyDescent="0.25">
      <c r="A4677" s="6"/>
      <c r="B4677" s="6"/>
      <c r="C4677" s="6"/>
      <c r="D4677" s="6"/>
      <c r="E4677" s="6"/>
    </row>
    <row r="4678" spans="1:5" x14ac:dyDescent="0.25">
      <c r="A4678" s="6"/>
      <c r="B4678" s="6"/>
      <c r="C4678" s="6"/>
      <c r="D4678" s="6"/>
      <c r="E4678" s="6"/>
    </row>
    <row r="4679" spans="1:5" x14ac:dyDescent="0.25">
      <c r="A4679" s="6"/>
      <c r="B4679" s="6"/>
      <c r="C4679" s="6"/>
      <c r="D4679" s="6"/>
      <c r="E4679" s="6"/>
    </row>
    <row r="4680" spans="1:5" x14ac:dyDescent="0.25">
      <c r="A4680" s="6"/>
      <c r="B4680" s="6"/>
      <c r="C4680" s="6"/>
      <c r="D4680" s="6"/>
      <c r="E4680" s="6"/>
    </row>
    <row r="4681" spans="1:5" x14ac:dyDescent="0.25">
      <c r="A4681" s="6"/>
      <c r="B4681" s="6"/>
      <c r="C4681" s="6"/>
      <c r="D4681" s="6"/>
      <c r="E4681" s="6"/>
    </row>
    <row r="4682" spans="1:5" x14ac:dyDescent="0.25">
      <c r="A4682" s="6"/>
      <c r="B4682" s="6"/>
      <c r="C4682" s="6"/>
      <c r="D4682" s="6"/>
      <c r="E4682" s="6"/>
    </row>
    <row r="4683" spans="1:5" x14ac:dyDescent="0.25">
      <c r="A4683" s="6"/>
      <c r="B4683" s="6"/>
      <c r="C4683" s="6"/>
      <c r="D4683" s="6"/>
      <c r="E4683" s="6"/>
    </row>
    <row r="4684" spans="1:5" x14ac:dyDescent="0.25">
      <c r="A4684" s="6"/>
      <c r="B4684" s="6"/>
      <c r="C4684" s="6"/>
      <c r="D4684" s="6"/>
      <c r="E4684" s="6"/>
    </row>
    <row r="4685" spans="1:5" x14ac:dyDescent="0.25">
      <c r="A4685" s="6"/>
      <c r="B4685" s="6"/>
      <c r="C4685" s="6"/>
      <c r="D4685" s="6"/>
      <c r="E4685" s="6"/>
    </row>
    <row r="4686" spans="1:5" x14ac:dyDescent="0.25">
      <c r="A4686" s="6"/>
      <c r="B4686" s="6"/>
      <c r="C4686" s="6"/>
      <c r="D4686" s="6"/>
      <c r="E4686" s="6"/>
    </row>
    <row r="4687" spans="1:5" x14ac:dyDescent="0.25">
      <c r="A4687" s="6"/>
      <c r="B4687" s="6"/>
      <c r="C4687" s="6"/>
      <c r="D4687" s="6"/>
      <c r="E4687" s="6"/>
    </row>
    <row r="4688" spans="1:5" x14ac:dyDescent="0.25">
      <c r="A4688" s="6"/>
      <c r="B4688" s="6"/>
      <c r="C4688" s="6"/>
      <c r="D4688" s="6"/>
      <c r="E4688" s="6"/>
    </row>
    <row r="4689" spans="1:5" x14ac:dyDescent="0.25">
      <c r="A4689" s="6"/>
      <c r="B4689" s="6"/>
      <c r="C4689" s="6"/>
      <c r="D4689" s="6"/>
      <c r="E4689" s="6"/>
    </row>
    <row r="4690" spans="1:5" x14ac:dyDescent="0.25">
      <c r="A4690" s="6"/>
      <c r="B4690" s="6"/>
      <c r="C4690" s="6"/>
      <c r="D4690" s="6"/>
      <c r="E4690" s="6"/>
    </row>
    <row r="4691" spans="1:5" x14ac:dyDescent="0.25">
      <c r="A4691" s="6"/>
      <c r="B4691" s="6"/>
      <c r="C4691" s="6"/>
      <c r="D4691" s="6"/>
      <c r="E4691" s="6"/>
    </row>
    <row r="4692" spans="1:5" x14ac:dyDescent="0.25">
      <c r="A4692" s="6"/>
      <c r="B4692" s="6"/>
      <c r="C4692" s="6"/>
      <c r="D4692" s="6"/>
      <c r="E4692" s="6"/>
    </row>
    <row r="4693" spans="1:5" x14ac:dyDescent="0.25">
      <c r="A4693" s="6"/>
      <c r="B4693" s="6"/>
      <c r="C4693" s="6"/>
      <c r="D4693" s="6"/>
      <c r="E4693" s="6"/>
    </row>
    <row r="4694" spans="1:5" x14ac:dyDescent="0.25">
      <c r="A4694" s="6"/>
      <c r="B4694" s="6"/>
      <c r="C4694" s="6"/>
      <c r="D4694" s="6"/>
      <c r="E4694" s="6"/>
    </row>
    <row r="4695" spans="1:5" x14ac:dyDescent="0.25">
      <c r="A4695" s="6"/>
      <c r="B4695" s="6"/>
      <c r="C4695" s="6"/>
      <c r="D4695" s="6"/>
      <c r="E4695" s="6"/>
    </row>
    <row r="4696" spans="1:5" x14ac:dyDescent="0.25">
      <c r="A4696" s="6"/>
      <c r="B4696" s="6"/>
      <c r="C4696" s="6"/>
      <c r="D4696" s="6"/>
      <c r="E4696" s="6"/>
    </row>
    <row r="4697" spans="1:5" x14ac:dyDescent="0.25">
      <c r="A4697" s="6"/>
      <c r="B4697" s="6"/>
      <c r="C4697" s="6"/>
      <c r="D4697" s="6"/>
      <c r="E4697" s="6"/>
    </row>
    <row r="4698" spans="1:5" x14ac:dyDescent="0.25">
      <c r="A4698" s="6"/>
      <c r="B4698" s="6"/>
      <c r="C4698" s="6"/>
      <c r="D4698" s="6"/>
      <c r="E4698" s="6"/>
    </row>
    <row r="4699" spans="1:5" x14ac:dyDescent="0.25">
      <c r="A4699" s="6"/>
      <c r="B4699" s="6"/>
      <c r="C4699" s="6"/>
      <c r="D4699" s="6"/>
      <c r="E4699" s="6"/>
    </row>
    <row r="4700" spans="1:5" x14ac:dyDescent="0.25">
      <c r="A4700" s="6"/>
      <c r="B4700" s="6"/>
      <c r="C4700" s="6"/>
      <c r="D4700" s="6"/>
      <c r="E4700" s="6"/>
    </row>
    <row r="4701" spans="1:5" x14ac:dyDescent="0.25">
      <c r="A4701" s="6"/>
      <c r="B4701" s="6"/>
      <c r="C4701" s="6"/>
      <c r="D4701" s="6"/>
      <c r="E4701" s="6"/>
    </row>
    <row r="4702" spans="1:5" x14ac:dyDescent="0.25">
      <c r="A4702" s="6"/>
      <c r="B4702" s="6"/>
      <c r="C4702" s="6"/>
      <c r="D4702" s="6"/>
      <c r="E4702" s="6"/>
    </row>
    <row r="4703" spans="1:5" x14ac:dyDescent="0.25">
      <c r="A4703" s="6"/>
      <c r="B4703" s="6"/>
      <c r="C4703" s="6"/>
      <c r="D4703" s="6"/>
      <c r="E4703" s="6"/>
    </row>
    <row r="4704" spans="1:5" x14ac:dyDescent="0.25">
      <c r="A4704" s="6"/>
      <c r="B4704" s="6"/>
      <c r="C4704" s="6"/>
      <c r="D4704" s="6"/>
      <c r="E4704" s="6"/>
    </row>
    <row r="4705" spans="1:5" x14ac:dyDescent="0.25">
      <c r="A4705" s="6"/>
      <c r="B4705" s="6"/>
      <c r="C4705" s="6"/>
      <c r="D4705" s="6"/>
      <c r="E4705" s="6"/>
    </row>
    <row r="4706" spans="1:5" x14ac:dyDescent="0.25">
      <c r="A4706" s="6"/>
      <c r="B4706" s="6"/>
      <c r="C4706" s="6"/>
      <c r="D4706" s="6"/>
      <c r="E4706" s="6"/>
    </row>
    <row r="4707" spans="1:5" x14ac:dyDescent="0.25">
      <c r="A4707" s="6"/>
      <c r="B4707" s="6"/>
      <c r="C4707" s="6"/>
      <c r="D4707" s="6"/>
      <c r="E4707" s="6"/>
    </row>
    <row r="4708" spans="1:5" x14ac:dyDescent="0.25">
      <c r="A4708" s="6"/>
      <c r="B4708" s="6"/>
      <c r="C4708" s="6"/>
      <c r="D4708" s="6"/>
      <c r="E4708" s="6"/>
    </row>
    <row r="4709" spans="1:5" x14ac:dyDescent="0.25">
      <c r="A4709" s="6"/>
      <c r="B4709" s="6"/>
      <c r="C4709" s="6"/>
      <c r="D4709" s="6"/>
      <c r="E4709" s="6"/>
    </row>
    <row r="4710" spans="1:5" x14ac:dyDescent="0.25">
      <c r="A4710" s="6"/>
      <c r="B4710" s="6"/>
      <c r="C4710" s="6"/>
      <c r="D4710" s="6"/>
      <c r="E4710" s="6"/>
    </row>
    <row r="4711" spans="1:5" x14ac:dyDescent="0.25">
      <c r="A4711" s="6"/>
      <c r="B4711" s="6"/>
      <c r="C4711" s="6"/>
      <c r="D4711" s="6"/>
      <c r="E4711" s="6"/>
    </row>
    <row r="4712" spans="1:5" x14ac:dyDescent="0.25">
      <c r="A4712" s="6"/>
      <c r="B4712" s="6"/>
      <c r="C4712" s="6"/>
      <c r="D4712" s="6"/>
      <c r="E4712" s="6"/>
    </row>
    <row r="4713" spans="1:5" x14ac:dyDescent="0.25">
      <c r="A4713" s="6"/>
      <c r="B4713" s="6"/>
      <c r="C4713" s="6"/>
      <c r="D4713" s="6"/>
      <c r="E4713" s="6"/>
    </row>
    <row r="4714" spans="1:5" x14ac:dyDescent="0.25">
      <c r="A4714" s="6"/>
      <c r="B4714" s="6"/>
      <c r="C4714" s="6"/>
      <c r="D4714" s="6"/>
      <c r="E4714" s="6"/>
    </row>
    <row r="4715" spans="1:5" x14ac:dyDescent="0.25">
      <c r="A4715" s="6"/>
      <c r="B4715" s="6"/>
      <c r="C4715" s="6"/>
      <c r="D4715" s="6"/>
      <c r="E4715" s="6"/>
    </row>
    <row r="4716" spans="1:5" x14ac:dyDescent="0.25">
      <c r="A4716" s="6"/>
      <c r="B4716" s="6"/>
      <c r="C4716" s="6"/>
      <c r="D4716" s="6"/>
      <c r="E4716" s="6"/>
    </row>
    <row r="4717" spans="1:5" x14ac:dyDescent="0.25">
      <c r="A4717" s="6"/>
      <c r="B4717" s="6"/>
      <c r="C4717" s="6"/>
      <c r="D4717" s="6"/>
      <c r="E4717" s="6"/>
    </row>
    <row r="4718" spans="1:5" x14ac:dyDescent="0.25">
      <c r="A4718" s="6"/>
      <c r="B4718" s="6"/>
      <c r="C4718" s="6"/>
      <c r="D4718" s="6"/>
      <c r="E4718" s="6"/>
    </row>
    <row r="4719" spans="1:5" x14ac:dyDescent="0.25">
      <c r="A4719" s="6"/>
      <c r="B4719" s="6"/>
      <c r="C4719" s="6"/>
      <c r="D4719" s="6"/>
      <c r="E4719" s="6"/>
    </row>
    <row r="4720" spans="1:5" x14ac:dyDescent="0.25">
      <c r="A4720" s="6"/>
      <c r="B4720" s="6"/>
      <c r="C4720" s="6"/>
      <c r="D4720" s="6"/>
      <c r="E4720" s="6"/>
    </row>
    <row r="4721" spans="1:5" x14ac:dyDescent="0.25">
      <c r="A4721" s="6"/>
      <c r="B4721" s="6"/>
      <c r="C4721" s="6"/>
      <c r="D4721" s="6"/>
      <c r="E4721" s="6"/>
    </row>
    <row r="4722" spans="1:5" x14ac:dyDescent="0.25">
      <c r="A4722" s="6"/>
      <c r="B4722" s="6"/>
      <c r="C4722" s="6"/>
      <c r="D4722" s="6"/>
      <c r="E4722" s="6"/>
    </row>
    <row r="4723" spans="1:5" x14ac:dyDescent="0.25">
      <c r="A4723" s="6"/>
      <c r="B4723" s="6"/>
      <c r="C4723" s="6"/>
      <c r="D4723" s="6"/>
      <c r="E4723" s="6"/>
    </row>
    <row r="4724" spans="1:5" x14ac:dyDescent="0.25">
      <c r="A4724" s="6"/>
      <c r="B4724" s="6"/>
      <c r="C4724" s="6"/>
      <c r="D4724" s="6"/>
      <c r="E4724" s="6"/>
    </row>
    <row r="4725" spans="1:5" x14ac:dyDescent="0.25">
      <c r="A4725" s="6"/>
      <c r="B4725" s="6"/>
      <c r="C4725" s="6"/>
      <c r="D4725" s="6"/>
      <c r="E4725" s="6"/>
    </row>
    <row r="4726" spans="1:5" x14ac:dyDescent="0.25">
      <c r="A4726" s="6"/>
      <c r="B4726" s="6"/>
      <c r="C4726" s="6"/>
      <c r="D4726" s="6"/>
      <c r="E4726" s="6"/>
    </row>
    <row r="4727" spans="1:5" x14ac:dyDescent="0.25">
      <c r="A4727" s="6"/>
      <c r="B4727" s="6"/>
      <c r="C4727" s="6"/>
      <c r="D4727" s="6"/>
      <c r="E4727" s="6"/>
    </row>
    <row r="4728" spans="1:5" x14ac:dyDescent="0.25">
      <c r="A4728" s="6"/>
      <c r="B4728" s="6"/>
      <c r="C4728" s="6"/>
      <c r="D4728" s="6"/>
      <c r="E4728" s="6"/>
    </row>
    <row r="4729" spans="1:5" x14ac:dyDescent="0.25">
      <c r="A4729" s="6"/>
      <c r="B4729" s="6"/>
      <c r="C4729" s="6"/>
      <c r="D4729" s="6"/>
      <c r="E4729" s="6"/>
    </row>
    <row r="4730" spans="1:5" x14ac:dyDescent="0.25">
      <c r="A4730" s="6"/>
      <c r="B4730" s="6"/>
      <c r="C4730" s="6"/>
      <c r="D4730" s="6"/>
      <c r="E4730" s="6"/>
    </row>
    <row r="4731" spans="1:5" x14ac:dyDescent="0.25">
      <c r="A4731" s="6"/>
      <c r="B4731" s="6"/>
      <c r="C4731" s="6"/>
      <c r="D4731" s="6"/>
      <c r="E4731" s="6"/>
    </row>
    <row r="4732" spans="1:5" x14ac:dyDescent="0.25">
      <c r="A4732" s="6"/>
      <c r="B4732" s="6"/>
      <c r="C4732" s="6"/>
      <c r="D4732" s="6"/>
      <c r="E4732" s="6"/>
    </row>
    <row r="4733" spans="1:5" x14ac:dyDescent="0.25">
      <c r="A4733" s="6"/>
      <c r="B4733" s="6"/>
      <c r="C4733" s="6"/>
      <c r="D4733" s="6"/>
      <c r="E4733" s="6"/>
    </row>
    <row r="4734" spans="1:5" x14ac:dyDescent="0.25">
      <c r="A4734" s="6"/>
      <c r="B4734" s="6"/>
      <c r="C4734" s="6"/>
      <c r="D4734" s="6"/>
      <c r="E4734" s="6"/>
    </row>
    <row r="4735" spans="1:5" x14ac:dyDescent="0.25">
      <c r="A4735" s="6"/>
      <c r="B4735" s="6"/>
      <c r="C4735" s="6"/>
      <c r="D4735" s="6"/>
      <c r="E4735" s="6"/>
    </row>
    <row r="4736" spans="1:5" x14ac:dyDescent="0.25">
      <c r="A4736" s="6"/>
      <c r="B4736" s="6"/>
      <c r="C4736" s="6"/>
      <c r="D4736" s="6"/>
      <c r="E4736" s="6"/>
    </row>
    <row r="4737" spans="1:5" x14ac:dyDescent="0.25">
      <c r="A4737" s="6"/>
      <c r="B4737" s="6"/>
      <c r="C4737" s="6"/>
      <c r="D4737" s="6"/>
      <c r="E4737" s="6"/>
    </row>
    <row r="4738" spans="1:5" x14ac:dyDescent="0.25">
      <c r="A4738" s="6"/>
      <c r="B4738" s="6"/>
      <c r="C4738" s="6"/>
      <c r="D4738" s="6"/>
      <c r="E4738" s="6"/>
    </row>
    <row r="4739" spans="1:5" x14ac:dyDescent="0.25">
      <c r="A4739" s="6"/>
      <c r="B4739" s="6"/>
      <c r="C4739" s="6"/>
      <c r="D4739" s="6"/>
      <c r="E4739" s="6"/>
    </row>
    <row r="4740" spans="1:5" x14ac:dyDescent="0.25">
      <c r="A4740" s="6"/>
      <c r="B4740" s="6"/>
      <c r="C4740" s="6"/>
      <c r="D4740" s="6"/>
      <c r="E4740" s="6"/>
    </row>
    <row r="4741" spans="1:5" x14ac:dyDescent="0.25">
      <c r="A4741" s="6"/>
      <c r="B4741" s="6"/>
      <c r="C4741" s="6"/>
      <c r="D4741" s="6"/>
      <c r="E4741" s="6"/>
    </row>
    <row r="4742" spans="1:5" x14ac:dyDescent="0.25">
      <c r="A4742" s="6"/>
      <c r="B4742" s="6"/>
      <c r="C4742" s="6"/>
      <c r="D4742" s="6"/>
      <c r="E4742" s="6"/>
    </row>
    <row r="4743" spans="1:5" x14ac:dyDescent="0.25">
      <c r="A4743" s="6"/>
      <c r="B4743" s="6"/>
      <c r="C4743" s="6"/>
      <c r="D4743" s="6"/>
      <c r="E4743" s="6"/>
    </row>
    <row r="4744" spans="1:5" x14ac:dyDescent="0.25">
      <c r="A4744" s="6"/>
      <c r="B4744" s="6"/>
      <c r="C4744" s="6"/>
      <c r="D4744" s="6"/>
      <c r="E4744" s="6"/>
    </row>
    <row r="4745" spans="1:5" x14ac:dyDescent="0.25">
      <c r="A4745" s="6"/>
      <c r="B4745" s="6"/>
      <c r="C4745" s="6"/>
      <c r="D4745" s="6"/>
      <c r="E4745" s="6"/>
    </row>
    <row r="4746" spans="1:5" x14ac:dyDescent="0.25">
      <c r="A4746" s="6"/>
      <c r="B4746" s="6"/>
      <c r="C4746" s="6"/>
      <c r="D4746" s="6"/>
      <c r="E4746" s="6"/>
    </row>
    <row r="4747" spans="1:5" x14ac:dyDescent="0.25">
      <c r="A4747" s="6"/>
      <c r="B4747" s="6"/>
      <c r="C4747" s="6"/>
      <c r="D4747" s="6"/>
      <c r="E4747" s="6"/>
    </row>
    <row r="4748" spans="1:5" x14ac:dyDescent="0.25">
      <c r="A4748" s="6"/>
      <c r="B4748" s="6"/>
      <c r="C4748" s="6"/>
      <c r="D4748" s="6"/>
      <c r="E4748" s="6"/>
    </row>
    <row r="4749" spans="1:5" x14ac:dyDescent="0.25">
      <c r="A4749" s="6"/>
      <c r="B4749" s="6"/>
      <c r="C4749" s="6"/>
      <c r="D4749" s="6"/>
      <c r="E4749" s="6"/>
    </row>
    <row r="4750" spans="1:5" x14ac:dyDescent="0.25">
      <c r="A4750" s="6"/>
      <c r="B4750" s="6"/>
      <c r="C4750" s="6"/>
      <c r="D4750" s="6"/>
      <c r="E4750" s="6"/>
    </row>
    <row r="4751" spans="1:5" x14ac:dyDescent="0.25">
      <c r="A4751" s="6"/>
      <c r="B4751" s="6"/>
      <c r="C4751" s="6"/>
      <c r="D4751" s="6"/>
      <c r="E4751" s="6"/>
    </row>
    <row r="4752" spans="1:5" x14ac:dyDescent="0.25">
      <c r="A4752" s="6"/>
      <c r="B4752" s="6"/>
      <c r="C4752" s="6"/>
      <c r="D4752" s="6"/>
      <c r="E4752" s="6"/>
    </row>
    <row r="4753" spans="1:5" x14ac:dyDescent="0.25">
      <c r="A4753" s="6"/>
      <c r="B4753" s="6"/>
      <c r="C4753" s="6"/>
      <c r="D4753" s="6"/>
      <c r="E4753" s="6"/>
    </row>
    <row r="4754" spans="1:5" x14ac:dyDescent="0.25">
      <c r="A4754" s="6"/>
      <c r="B4754" s="6"/>
      <c r="C4754" s="6"/>
      <c r="D4754" s="6"/>
      <c r="E4754" s="6"/>
    </row>
    <row r="4755" spans="1:5" x14ac:dyDescent="0.25">
      <c r="A4755" s="6"/>
      <c r="B4755" s="6"/>
      <c r="C4755" s="6"/>
      <c r="D4755" s="6"/>
      <c r="E4755" s="6"/>
    </row>
    <row r="4756" spans="1:5" x14ac:dyDescent="0.25">
      <c r="A4756" s="6"/>
      <c r="B4756" s="6"/>
      <c r="C4756" s="6"/>
      <c r="D4756" s="6"/>
      <c r="E4756" s="6"/>
    </row>
    <row r="4757" spans="1:5" x14ac:dyDescent="0.25">
      <c r="A4757" s="6"/>
      <c r="B4757" s="6"/>
      <c r="C4757" s="6"/>
      <c r="D4757" s="6"/>
      <c r="E4757" s="6"/>
    </row>
    <row r="4758" spans="1:5" x14ac:dyDescent="0.25">
      <c r="A4758" s="6"/>
      <c r="B4758" s="6"/>
      <c r="C4758" s="6"/>
      <c r="D4758" s="6"/>
      <c r="E4758" s="6"/>
    </row>
    <row r="4759" spans="1:5" x14ac:dyDescent="0.25">
      <c r="A4759" s="6"/>
      <c r="B4759" s="6"/>
      <c r="C4759" s="6"/>
      <c r="D4759" s="6"/>
      <c r="E4759" s="6"/>
    </row>
    <row r="4760" spans="1:5" x14ac:dyDescent="0.25">
      <c r="A4760" s="6"/>
      <c r="B4760" s="6"/>
      <c r="C4760" s="6"/>
      <c r="D4760" s="6"/>
      <c r="E4760" s="6"/>
    </row>
    <row r="4761" spans="1:5" x14ac:dyDescent="0.25">
      <c r="A4761" s="6"/>
      <c r="B4761" s="6"/>
      <c r="C4761" s="6"/>
      <c r="D4761" s="6"/>
      <c r="E4761" s="6"/>
    </row>
    <row r="4762" spans="1:5" x14ac:dyDescent="0.25">
      <c r="A4762" s="6"/>
      <c r="B4762" s="6"/>
      <c r="C4762" s="6"/>
      <c r="D4762" s="6"/>
      <c r="E4762" s="6"/>
    </row>
    <row r="4763" spans="1:5" x14ac:dyDescent="0.25">
      <c r="A4763" s="6"/>
      <c r="B4763" s="6"/>
      <c r="C4763" s="6"/>
      <c r="D4763" s="6"/>
      <c r="E4763" s="6"/>
    </row>
    <row r="4764" spans="1:5" x14ac:dyDescent="0.25">
      <c r="A4764" s="6"/>
      <c r="B4764" s="6"/>
      <c r="C4764" s="6"/>
      <c r="D4764" s="6"/>
      <c r="E4764" s="6"/>
    </row>
    <row r="4765" spans="1:5" x14ac:dyDescent="0.25">
      <c r="A4765" s="6"/>
      <c r="B4765" s="6"/>
      <c r="C4765" s="6"/>
      <c r="D4765" s="6"/>
      <c r="E4765" s="6"/>
    </row>
    <row r="4766" spans="1:5" x14ac:dyDescent="0.25">
      <c r="A4766" s="6"/>
      <c r="B4766" s="6"/>
      <c r="C4766" s="6"/>
      <c r="D4766" s="6"/>
      <c r="E4766" s="6"/>
    </row>
    <row r="4767" spans="1:5" x14ac:dyDescent="0.25">
      <c r="A4767" s="6"/>
      <c r="B4767" s="6"/>
      <c r="C4767" s="6"/>
      <c r="D4767" s="6"/>
      <c r="E4767" s="6"/>
    </row>
    <row r="4768" spans="1:5" x14ac:dyDescent="0.25">
      <c r="A4768" s="6"/>
      <c r="B4768" s="6"/>
      <c r="C4768" s="6"/>
      <c r="D4768" s="6"/>
      <c r="E4768" s="6"/>
    </row>
    <row r="4769" spans="1:5" x14ac:dyDescent="0.25">
      <c r="A4769" s="6"/>
      <c r="B4769" s="6"/>
      <c r="C4769" s="6"/>
      <c r="D4769" s="6"/>
      <c r="E4769" s="6"/>
    </row>
    <row r="4770" spans="1:5" x14ac:dyDescent="0.25">
      <c r="A4770" s="6"/>
      <c r="B4770" s="6"/>
      <c r="C4770" s="6"/>
      <c r="D4770" s="6"/>
      <c r="E4770" s="6"/>
    </row>
    <row r="4771" spans="1:5" x14ac:dyDescent="0.25">
      <c r="A4771" s="6"/>
      <c r="B4771" s="6"/>
      <c r="C4771" s="6"/>
      <c r="D4771" s="6"/>
      <c r="E4771" s="6"/>
    </row>
    <row r="4772" spans="1:5" x14ac:dyDescent="0.25">
      <c r="A4772" s="6"/>
      <c r="B4772" s="6"/>
      <c r="C4772" s="6"/>
      <c r="D4772" s="6"/>
      <c r="E4772" s="6"/>
    </row>
    <row r="4773" spans="1:5" x14ac:dyDescent="0.25">
      <c r="A4773" s="6"/>
      <c r="B4773" s="6"/>
      <c r="C4773" s="6"/>
      <c r="D4773" s="6"/>
      <c r="E4773" s="6"/>
    </row>
    <row r="4774" spans="1:5" x14ac:dyDescent="0.25">
      <c r="A4774" s="6"/>
      <c r="B4774" s="6"/>
      <c r="C4774" s="6"/>
      <c r="D4774" s="6"/>
      <c r="E4774" s="6"/>
    </row>
    <row r="4775" spans="1:5" x14ac:dyDescent="0.25">
      <c r="A4775" s="6"/>
      <c r="B4775" s="6"/>
      <c r="C4775" s="6"/>
      <c r="D4775" s="6"/>
      <c r="E4775" s="6"/>
    </row>
    <row r="4776" spans="1:5" x14ac:dyDescent="0.25">
      <c r="A4776" s="6"/>
      <c r="B4776" s="6"/>
      <c r="C4776" s="6"/>
      <c r="D4776" s="6"/>
      <c r="E4776" s="6"/>
    </row>
    <row r="4777" spans="1:5" x14ac:dyDescent="0.25">
      <c r="A4777" s="6"/>
      <c r="B4777" s="6"/>
      <c r="C4777" s="6"/>
      <c r="D4777" s="6"/>
      <c r="E4777" s="6"/>
    </row>
    <row r="4778" spans="1:5" x14ac:dyDescent="0.25">
      <c r="A4778" s="6"/>
      <c r="B4778" s="6"/>
      <c r="C4778" s="6"/>
      <c r="D4778" s="6"/>
      <c r="E4778" s="6"/>
    </row>
    <row r="4779" spans="1:5" x14ac:dyDescent="0.25">
      <c r="A4779" s="6"/>
      <c r="B4779" s="6"/>
      <c r="C4779" s="6"/>
      <c r="D4779" s="6"/>
      <c r="E4779" s="6"/>
    </row>
    <row r="4780" spans="1:5" x14ac:dyDescent="0.25">
      <c r="A4780" s="6"/>
      <c r="B4780" s="6"/>
      <c r="C4780" s="6"/>
      <c r="D4780" s="6"/>
      <c r="E4780" s="6"/>
    </row>
    <row r="4781" spans="1:5" x14ac:dyDescent="0.25">
      <c r="A4781" s="6"/>
      <c r="B4781" s="6"/>
      <c r="C4781" s="6"/>
      <c r="D4781" s="6"/>
      <c r="E4781" s="6"/>
    </row>
    <row r="4782" spans="1:5" x14ac:dyDescent="0.25">
      <c r="A4782" s="6"/>
      <c r="B4782" s="6"/>
      <c r="C4782" s="6"/>
      <c r="D4782" s="6"/>
      <c r="E4782" s="6"/>
    </row>
    <row r="4783" spans="1:5" x14ac:dyDescent="0.25">
      <c r="A4783" s="6"/>
      <c r="B4783" s="6"/>
      <c r="C4783" s="6"/>
      <c r="D4783" s="6"/>
      <c r="E4783" s="6"/>
    </row>
    <row r="4784" spans="1:5" x14ac:dyDescent="0.25">
      <c r="A4784" s="6"/>
      <c r="B4784" s="6"/>
      <c r="C4784" s="6"/>
      <c r="D4784" s="6"/>
      <c r="E4784" s="6"/>
    </row>
    <row r="4785" spans="1:5" x14ac:dyDescent="0.25">
      <c r="A4785" s="6"/>
      <c r="B4785" s="6"/>
      <c r="C4785" s="6"/>
      <c r="D4785" s="6"/>
      <c r="E4785" s="6"/>
    </row>
    <row r="4786" spans="1:5" x14ac:dyDescent="0.25">
      <c r="A4786" s="6"/>
      <c r="B4786" s="6"/>
      <c r="C4786" s="6"/>
      <c r="D4786" s="6"/>
      <c r="E4786" s="6"/>
    </row>
    <row r="4787" spans="1:5" x14ac:dyDescent="0.25">
      <c r="A4787" s="6"/>
      <c r="B4787" s="6"/>
      <c r="C4787" s="6"/>
      <c r="D4787" s="6"/>
      <c r="E4787" s="6"/>
    </row>
    <row r="4788" spans="1:5" x14ac:dyDescent="0.25">
      <c r="A4788" s="6"/>
      <c r="B4788" s="6"/>
      <c r="C4788" s="6"/>
      <c r="D4788" s="6"/>
      <c r="E4788" s="6"/>
    </row>
    <row r="4789" spans="1:5" x14ac:dyDescent="0.25">
      <c r="A4789" s="6"/>
      <c r="B4789" s="6"/>
      <c r="C4789" s="6"/>
      <c r="D4789" s="6"/>
      <c r="E4789" s="6"/>
    </row>
    <row r="4790" spans="1:5" x14ac:dyDescent="0.25">
      <c r="A4790" s="6"/>
      <c r="B4790" s="6"/>
      <c r="C4790" s="6"/>
      <c r="D4790" s="6"/>
      <c r="E4790" s="6"/>
    </row>
    <row r="4791" spans="1:5" x14ac:dyDescent="0.25">
      <c r="A4791" s="6"/>
      <c r="B4791" s="6"/>
      <c r="C4791" s="6"/>
      <c r="D4791" s="6"/>
      <c r="E4791" s="6"/>
    </row>
    <row r="4792" spans="1:5" x14ac:dyDescent="0.25">
      <c r="A4792" s="6"/>
      <c r="B4792" s="6"/>
      <c r="C4792" s="6"/>
      <c r="D4792" s="6"/>
      <c r="E4792" s="6"/>
    </row>
    <row r="4793" spans="1:5" x14ac:dyDescent="0.25">
      <c r="A4793" s="6"/>
      <c r="B4793" s="6"/>
      <c r="C4793" s="6"/>
      <c r="D4793" s="6"/>
      <c r="E4793" s="6"/>
    </row>
    <row r="4794" spans="1:5" x14ac:dyDescent="0.25">
      <c r="A4794" s="6"/>
      <c r="B4794" s="6"/>
      <c r="C4794" s="6"/>
      <c r="D4794" s="6"/>
      <c r="E4794" s="6"/>
    </row>
    <row r="4795" spans="1:5" x14ac:dyDescent="0.25">
      <c r="A4795" s="6"/>
      <c r="B4795" s="6"/>
      <c r="C4795" s="6"/>
      <c r="D4795" s="6"/>
      <c r="E4795" s="6"/>
    </row>
    <row r="4796" spans="1:5" x14ac:dyDescent="0.25">
      <c r="A4796" s="6"/>
      <c r="B4796" s="6"/>
      <c r="C4796" s="6"/>
      <c r="D4796" s="6"/>
      <c r="E4796" s="6"/>
    </row>
    <row r="4797" spans="1:5" x14ac:dyDescent="0.25">
      <c r="A4797" s="6"/>
      <c r="B4797" s="6"/>
      <c r="C4797" s="6"/>
      <c r="D4797" s="6"/>
      <c r="E4797" s="6"/>
    </row>
    <row r="4798" spans="1:5" x14ac:dyDescent="0.25">
      <c r="A4798" s="6"/>
      <c r="B4798" s="6"/>
      <c r="C4798" s="6"/>
      <c r="D4798" s="6"/>
      <c r="E4798" s="6"/>
    </row>
    <row r="4799" spans="1:5" x14ac:dyDescent="0.25">
      <c r="A4799" s="6"/>
      <c r="B4799" s="6"/>
      <c r="C4799" s="6"/>
      <c r="D4799" s="6"/>
      <c r="E4799" s="6"/>
    </row>
    <row r="4800" spans="1:5" x14ac:dyDescent="0.25">
      <c r="A4800" s="6"/>
      <c r="B4800" s="6"/>
      <c r="C4800" s="6"/>
      <c r="D4800" s="6"/>
      <c r="E4800" s="6"/>
    </row>
    <row r="4801" spans="1:5" x14ac:dyDescent="0.25">
      <c r="A4801" s="6"/>
      <c r="B4801" s="6"/>
      <c r="C4801" s="6"/>
      <c r="D4801" s="6"/>
      <c r="E4801" s="6"/>
    </row>
    <row r="4802" spans="1:5" x14ac:dyDescent="0.25">
      <c r="A4802" s="6"/>
      <c r="B4802" s="6"/>
      <c r="C4802" s="6"/>
      <c r="D4802" s="6"/>
      <c r="E4802" s="6"/>
    </row>
    <row r="4803" spans="1:5" x14ac:dyDescent="0.25">
      <c r="A4803" s="6"/>
      <c r="B4803" s="6"/>
      <c r="C4803" s="6"/>
      <c r="D4803" s="6"/>
      <c r="E4803" s="6"/>
    </row>
    <row r="4804" spans="1:5" x14ac:dyDescent="0.25">
      <c r="A4804" s="6"/>
      <c r="B4804" s="6"/>
      <c r="C4804" s="6"/>
      <c r="D4804" s="6"/>
      <c r="E4804" s="6"/>
    </row>
    <row r="4805" spans="1:5" x14ac:dyDescent="0.25">
      <c r="A4805" s="6"/>
      <c r="B4805" s="6"/>
      <c r="C4805" s="6"/>
      <c r="D4805" s="6"/>
      <c r="E4805" s="6"/>
    </row>
    <row r="4806" spans="1:5" x14ac:dyDescent="0.25">
      <c r="A4806" s="6"/>
      <c r="B4806" s="6"/>
      <c r="C4806" s="6"/>
      <c r="D4806" s="6"/>
      <c r="E4806" s="6"/>
    </row>
    <row r="4807" spans="1:5" x14ac:dyDescent="0.25">
      <c r="A4807" s="6"/>
      <c r="B4807" s="6"/>
      <c r="C4807" s="6"/>
      <c r="D4807" s="6"/>
      <c r="E4807" s="6"/>
    </row>
    <row r="4808" spans="1:5" x14ac:dyDescent="0.25">
      <c r="A4808" s="6"/>
      <c r="B4808" s="6"/>
      <c r="C4808" s="6"/>
      <c r="D4808" s="6"/>
      <c r="E4808" s="6"/>
    </row>
    <row r="4809" spans="1:5" x14ac:dyDescent="0.25">
      <c r="A4809" s="6"/>
      <c r="B4809" s="6"/>
      <c r="C4809" s="6"/>
      <c r="D4809" s="6"/>
      <c r="E4809" s="6"/>
    </row>
    <row r="4810" spans="1:5" x14ac:dyDescent="0.25">
      <c r="A4810" s="6"/>
      <c r="B4810" s="6"/>
      <c r="C4810" s="6"/>
      <c r="D4810" s="6"/>
      <c r="E4810" s="6"/>
    </row>
    <row r="4811" spans="1:5" x14ac:dyDescent="0.25">
      <c r="A4811" s="6"/>
      <c r="B4811" s="6"/>
      <c r="C4811" s="6"/>
      <c r="D4811" s="6"/>
      <c r="E4811" s="6"/>
    </row>
    <row r="4812" spans="1:5" x14ac:dyDescent="0.25">
      <c r="A4812" s="6"/>
      <c r="B4812" s="6"/>
      <c r="C4812" s="6"/>
      <c r="D4812" s="6"/>
      <c r="E4812" s="6"/>
    </row>
    <row r="4813" spans="1:5" x14ac:dyDescent="0.25">
      <c r="A4813" s="6"/>
      <c r="B4813" s="6"/>
      <c r="C4813" s="6"/>
      <c r="D4813" s="6"/>
      <c r="E4813" s="6"/>
    </row>
    <row r="4814" spans="1:5" x14ac:dyDescent="0.25">
      <c r="A4814" s="6"/>
      <c r="B4814" s="6"/>
      <c r="C4814" s="6"/>
      <c r="D4814" s="6"/>
      <c r="E4814" s="6"/>
    </row>
    <row r="4815" spans="1:5" x14ac:dyDescent="0.25">
      <c r="A4815" s="6"/>
      <c r="B4815" s="6"/>
      <c r="C4815" s="6"/>
      <c r="D4815" s="6"/>
      <c r="E4815" s="6"/>
    </row>
    <row r="4816" spans="1:5" x14ac:dyDescent="0.25">
      <c r="A4816" s="6"/>
      <c r="B4816" s="6"/>
      <c r="C4816" s="6"/>
      <c r="D4816" s="6"/>
      <c r="E4816" s="6"/>
    </row>
    <row r="4817" spans="1:5" x14ac:dyDescent="0.25">
      <c r="A4817" s="6"/>
      <c r="B4817" s="6"/>
      <c r="C4817" s="6"/>
      <c r="D4817" s="6"/>
      <c r="E4817" s="6"/>
    </row>
    <row r="4818" spans="1:5" x14ac:dyDescent="0.25">
      <c r="A4818" s="6"/>
      <c r="B4818" s="6"/>
      <c r="C4818" s="6"/>
      <c r="D4818" s="6"/>
      <c r="E4818" s="6"/>
    </row>
    <row r="4819" spans="1:5" x14ac:dyDescent="0.25">
      <c r="A4819" s="6"/>
      <c r="B4819" s="6"/>
      <c r="C4819" s="6"/>
      <c r="D4819" s="6"/>
      <c r="E4819" s="6"/>
    </row>
    <row r="4820" spans="1:5" x14ac:dyDescent="0.25">
      <c r="A4820" s="6"/>
      <c r="B4820" s="6"/>
      <c r="C4820" s="6"/>
      <c r="D4820" s="6"/>
      <c r="E4820" s="6"/>
    </row>
    <row r="4821" spans="1:5" x14ac:dyDescent="0.25">
      <c r="A4821" s="6"/>
      <c r="B4821" s="6"/>
      <c r="C4821" s="6"/>
      <c r="D4821" s="6"/>
      <c r="E4821" s="6"/>
    </row>
    <row r="4822" spans="1:5" x14ac:dyDescent="0.25">
      <c r="A4822" s="6"/>
      <c r="B4822" s="6"/>
      <c r="C4822" s="6"/>
      <c r="D4822" s="6"/>
      <c r="E4822" s="6"/>
    </row>
    <row r="4823" spans="1:5" x14ac:dyDescent="0.25">
      <c r="A4823" s="6"/>
      <c r="B4823" s="6"/>
      <c r="C4823" s="6"/>
      <c r="D4823" s="6"/>
      <c r="E4823" s="6"/>
    </row>
    <row r="4824" spans="1:5" x14ac:dyDescent="0.25">
      <c r="A4824" s="6"/>
      <c r="B4824" s="6"/>
      <c r="C4824" s="6"/>
      <c r="D4824" s="6"/>
      <c r="E4824" s="6"/>
    </row>
    <row r="4825" spans="1:5" x14ac:dyDescent="0.25">
      <c r="A4825" s="6"/>
      <c r="B4825" s="6"/>
      <c r="C4825" s="6"/>
      <c r="D4825" s="6"/>
      <c r="E4825" s="6"/>
    </row>
    <row r="4826" spans="1:5" x14ac:dyDescent="0.25">
      <c r="A4826" s="6"/>
      <c r="B4826" s="6"/>
      <c r="C4826" s="6"/>
      <c r="D4826" s="6"/>
      <c r="E4826" s="6"/>
    </row>
    <row r="4827" spans="1:5" x14ac:dyDescent="0.25">
      <c r="A4827" s="6"/>
      <c r="B4827" s="6"/>
      <c r="C4827" s="6"/>
      <c r="D4827" s="6"/>
      <c r="E4827" s="6"/>
    </row>
    <row r="4828" spans="1:5" x14ac:dyDescent="0.25">
      <c r="A4828" s="6"/>
      <c r="B4828" s="6"/>
      <c r="C4828" s="6"/>
      <c r="D4828" s="6"/>
      <c r="E4828" s="6"/>
    </row>
    <row r="4829" spans="1:5" x14ac:dyDescent="0.25">
      <c r="A4829" s="6"/>
      <c r="B4829" s="6"/>
      <c r="C4829" s="6"/>
      <c r="D4829" s="6"/>
      <c r="E4829" s="6"/>
    </row>
    <row r="4830" spans="1:5" x14ac:dyDescent="0.25">
      <c r="A4830" s="6"/>
      <c r="B4830" s="6"/>
      <c r="C4830" s="6"/>
      <c r="D4830" s="6"/>
      <c r="E4830" s="6"/>
    </row>
    <row r="4831" spans="1:5" x14ac:dyDescent="0.25">
      <c r="A4831" s="6"/>
      <c r="B4831" s="6"/>
      <c r="C4831" s="6"/>
      <c r="D4831" s="6"/>
      <c r="E4831" s="6"/>
    </row>
    <row r="4832" spans="1:5" x14ac:dyDescent="0.25">
      <c r="A4832" s="6"/>
      <c r="B4832" s="6"/>
      <c r="C4832" s="6"/>
      <c r="D4832" s="6"/>
      <c r="E4832" s="6"/>
    </row>
    <row r="4833" spans="1:5" x14ac:dyDescent="0.25">
      <c r="A4833" s="6"/>
      <c r="B4833" s="6"/>
      <c r="C4833" s="6"/>
      <c r="D4833" s="6"/>
      <c r="E4833" s="6"/>
    </row>
    <row r="4834" spans="1:5" x14ac:dyDescent="0.25">
      <c r="A4834" s="6"/>
      <c r="B4834" s="6"/>
      <c r="C4834" s="6"/>
      <c r="D4834" s="6"/>
      <c r="E4834" s="6"/>
    </row>
    <row r="4835" spans="1:5" x14ac:dyDescent="0.25">
      <c r="A4835" s="6"/>
      <c r="B4835" s="6"/>
      <c r="C4835" s="6"/>
      <c r="D4835" s="6"/>
      <c r="E4835" s="6"/>
    </row>
    <row r="4836" spans="1:5" x14ac:dyDescent="0.25">
      <c r="A4836" s="6"/>
      <c r="B4836" s="6"/>
      <c r="C4836" s="6"/>
      <c r="D4836" s="6"/>
      <c r="E4836" s="6"/>
    </row>
    <row r="4837" spans="1:5" x14ac:dyDescent="0.25">
      <c r="A4837" s="6"/>
      <c r="B4837" s="6"/>
      <c r="C4837" s="6"/>
      <c r="D4837" s="6"/>
      <c r="E4837" s="6"/>
    </row>
    <row r="4838" spans="1:5" x14ac:dyDescent="0.25">
      <c r="A4838" s="6"/>
      <c r="B4838" s="6"/>
      <c r="C4838" s="6"/>
      <c r="D4838" s="6"/>
      <c r="E4838" s="6"/>
    </row>
    <row r="4839" spans="1:5" x14ac:dyDescent="0.25">
      <c r="A4839" s="6"/>
      <c r="B4839" s="6"/>
      <c r="C4839" s="6"/>
      <c r="D4839" s="6"/>
      <c r="E4839" s="6"/>
    </row>
    <row r="4840" spans="1:5" x14ac:dyDescent="0.25">
      <c r="A4840" s="6"/>
      <c r="B4840" s="6"/>
      <c r="C4840" s="6"/>
      <c r="D4840" s="6"/>
      <c r="E4840" s="6"/>
    </row>
    <row r="4841" spans="1:5" x14ac:dyDescent="0.25">
      <c r="A4841" s="6"/>
      <c r="B4841" s="6"/>
      <c r="C4841" s="6"/>
      <c r="D4841" s="6"/>
      <c r="E4841" s="6"/>
    </row>
    <row r="4842" spans="1:5" x14ac:dyDescent="0.25">
      <c r="A4842" s="6"/>
      <c r="B4842" s="6"/>
      <c r="C4842" s="6"/>
      <c r="D4842" s="6"/>
      <c r="E4842" s="6"/>
    </row>
    <row r="4843" spans="1:5" x14ac:dyDescent="0.25">
      <c r="A4843" s="6"/>
      <c r="B4843" s="6"/>
      <c r="C4843" s="6"/>
      <c r="D4843" s="6"/>
      <c r="E4843" s="6"/>
    </row>
    <row r="4844" spans="1:5" x14ac:dyDescent="0.25">
      <c r="A4844" s="6"/>
      <c r="B4844" s="6"/>
      <c r="C4844" s="6"/>
      <c r="D4844" s="6"/>
      <c r="E4844" s="6"/>
    </row>
    <row r="4845" spans="1:5" x14ac:dyDescent="0.25">
      <c r="A4845" s="6"/>
      <c r="B4845" s="6"/>
      <c r="C4845" s="6"/>
      <c r="D4845" s="6"/>
      <c r="E4845" s="6"/>
    </row>
    <row r="4846" spans="1:5" x14ac:dyDescent="0.25">
      <c r="A4846" s="6"/>
      <c r="B4846" s="6"/>
      <c r="C4846" s="6"/>
      <c r="D4846" s="6"/>
      <c r="E4846" s="6"/>
    </row>
    <row r="4847" spans="1:5" x14ac:dyDescent="0.25">
      <c r="A4847" s="6"/>
      <c r="B4847" s="6"/>
      <c r="C4847" s="6"/>
      <c r="D4847" s="6"/>
      <c r="E4847" s="6"/>
    </row>
    <row r="4848" spans="1:5" x14ac:dyDescent="0.25">
      <c r="A4848" s="6"/>
      <c r="B4848" s="6"/>
      <c r="C4848" s="6"/>
      <c r="D4848" s="6"/>
      <c r="E4848" s="6"/>
    </row>
    <row r="4849" spans="1:5" x14ac:dyDescent="0.25">
      <c r="A4849" s="6"/>
      <c r="B4849" s="6"/>
      <c r="C4849" s="6"/>
      <c r="D4849" s="6"/>
      <c r="E4849" s="6"/>
    </row>
    <row r="4850" spans="1:5" x14ac:dyDescent="0.25">
      <c r="A4850" s="6"/>
      <c r="B4850" s="6"/>
      <c r="C4850" s="6"/>
      <c r="D4850" s="6"/>
      <c r="E4850" s="6"/>
    </row>
    <row r="4851" spans="1:5" x14ac:dyDescent="0.25">
      <c r="A4851" s="6"/>
      <c r="B4851" s="6"/>
      <c r="C4851" s="6"/>
      <c r="D4851" s="6"/>
      <c r="E4851" s="6"/>
    </row>
    <row r="4852" spans="1:5" x14ac:dyDescent="0.25">
      <c r="A4852" s="6"/>
      <c r="B4852" s="6"/>
      <c r="C4852" s="6"/>
      <c r="D4852" s="6"/>
      <c r="E4852" s="6"/>
    </row>
    <row r="4853" spans="1:5" x14ac:dyDescent="0.25">
      <c r="A4853" s="6"/>
      <c r="B4853" s="6"/>
      <c r="C4853" s="6"/>
      <c r="D4853" s="6"/>
      <c r="E4853" s="6"/>
    </row>
    <row r="4854" spans="1:5" x14ac:dyDescent="0.25">
      <c r="A4854" s="6"/>
      <c r="B4854" s="6"/>
      <c r="C4854" s="6"/>
      <c r="D4854" s="6"/>
      <c r="E4854" s="6"/>
    </row>
    <row r="4855" spans="1:5" x14ac:dyDescent="0.25">
      <c r="A4855" s="6"/>
      <c r="B4855" s="6"/>
      <c r="C4855" s="6"/>
      <c r="D4855" s="6"/>
      <c r="E4855" s="6"/>
    </row>
    <row r="4856" spans="1:5" x14ac:dyDescent="0.25">
      <c r="A4856" s="6"/>
      <c r="B4856" s="6"/>
      <c r="C4856" s="6"/>
      <c r="D4856" s="6"/>
      <c r="E4856" s="6"/>
    </row>
    <row r="4857" spans="1:5" x14ac:dyDescent="0.25">
      <c r="A4857" s="6"/>
      <c r="B4857" s="6"/>
      <c r="C4857" s="6"/>
      <c r="D4857" s="6"/>
      <c r="E4857" s="6"/>
    </row>
    <row r="4858" spans="1:5" x14ac:dyDescent="0.25">
      <c r="A4858" s="6"/>
      <c r="B4858" s="6"/>
      <c r="C4858" s="6"/>
      <c r="D4858" s="6"/>
      <c r="E4858" s="6"/>
    </row>
    <row r="4859" spans="1:5" x14ac:dyDescent="0.25">
      <c r="A4859" s="6"/>
      <c r="B4859" s="6"/>
      <c r="C4859" s="6"/>
      <c r="D4859" s="6"/>
      <c r="E4859" s="6"/>
    </row>
    <row r="4860" spans="1:5" x14ac:dyDescent="0.25">
      <c r="A4860" s="6"/>
      <c r="B4860" s="6"/>
      <c r="C4860" s="6"/>
      <c r="D4860" s="6"/>
      <c r="E4860" s="6"/>
    </row>
    <row r="4861" spans="1:5" x14ac:dyDescent="0.25">
      <c r="A4861" s="6"/>
      <c r="B4861" s="6"/>
      <c r="C4861" s="6"/>
      <c r="D4861" s="6"/>
      <c r="E4861" s="6"/>
    </row>
    <row r="4862" spans="1:5" x14ac:dyDescent="0.25">
      <c r="A4862" s="6"/>
      <c r="B4862" s="6"/>
      <c r="C4862" s="6"/>
      <c r="D4862" s="6"/>
      <c r="E4862" s="6"/>
    </row>
    <row r="4863" spans="1:5" x14ac:dyDescent="0.25">
      <c r="A4863" s="6"/>
      <c r="B4863" s="6"/>
      <c r="C4863" s="6"/>
      <c r="D4863" s="6"/>
      <c r="E4863" s="6"/>
    </row>
    <row r="4864" spans="1:5" x14ac:dyDescent="0.25">
      <c r="A4864" s="6"/>
      <c r="B4864" s="6"/>
      <c r="C4864" s="6"/>
      <c r="D4864" s="6"/>
      <c r="E4864" s="6"/>
    </row>
    <row r="4865" spans="1:5" x14ac:dyDescent="0.25">
      <c r="A4865" s="6"/>
      <c r="B4865" s="6"/>
      <c r="C4865" s="6"/>
      <c r="D4865" s="6"/>
      <c r="E4865" s="6"/>
    </row>
    <row r="4866" spans="1:5" x14ac:dyDescent="0.25">
      <c r="A4866" s="6"/>
      <c r="B4866" s="6"/>
      <c r="C4866" s="6"/>
      <c r="D4866" s="6"/>
      <c r="E4866" s="6"/>
    </row>
    <row r="4867" spans="1:5" x14ac:dyDescent="0.25">
      <c r="A4867" s="6"/>
      <c r="B4867" s="6"/>
      <c r="C4867" s="6"/>
      <c r="D4867" s="6"/>
      <c r="E4867" s="6"/>
    </row>
    <row r="4868" spans="1:5" x14ac:dyDescent="0.25">
      <c r="A4868" s="6"/>
      <c r="B4868" s="6"/>
      <c r="C4868" s="6"/>
      <c r="D4868" s="6"/>
      <c r="E4868" s="6"/>
    </row>
    <row r="4869" spans="1:5" x14ac:dyDescent="0.25">
      <c r="A4869" s="6"/>
      <c r="B4869" s="6"/>
      <c r="C4869" s="6"/>
      <c r="D4869" s="6"/>
      <c r="E4869" s="6"/>
    </row>
    <row r="4870" spans="1:5" x14ac:dyDescent="0.25">
      <c r="A4870" s="6"/>
      <c r="B4870" s="6"/>
      <c r="C4870" s="6"/>
      <c r="D4870" s="6"/>
      <c r="E4870" s="6"/>
    </row>
    <row r="4871" spans="1:5" x14ac:dyDescent="0.25">
      <c r="A4871" s="6"/>
      <c r="B4871" s="6"/>
      <c r="C4871" s="6"/>
      <c r="D4871" s="6"/>
      <c r="E4871" s="6"/>
    </row>
    <row r="4872" spans="1:5" x14ac:dyDescent="0.25">
      <c r="A4872" s="6"/>
      <c r="B4872" s="6"/>
      <c r="C4872" s="6"/>
      <c r="D4872" s="6"/>
      <c r="E4872" s="6"/>
    </row>
    <row r="4873" spans="1:5" x14ac:dyDescent="0.25">
      <c r="A4873" s="6"/>
      <c r="B4873" s="6"/>
      <c r="C4873" s="6"/>
      <c r="D4873" s="6"/>
      <c r="E4873" s="6"/>
    </row>
    <row r="4874" spans="1:5" x14ac:dyDescent="0.25">
      <c r="A4874" s="6"/>
      <c r="B4874" s="6"/>
      <c r="C4874" s="6"/>
      <c r="D4874" s="6"/>
      <c r="E4874" s="6"/>
    </row>
    <row r="4875" spans="1:5" x14ac:dyDescent="0.25">
      <c r="A4875" s="6"/>
      <c r="B4875" s="6"/>
      <c r="C4875" s="6"/>
      <c r="D4875" s="6"/>
      <c r="E4875" s="6"/>
    </row>
    <row r="4876" spans="1:5" x14ac:dyDescent="0.25">
      <c r="A4876" s="6"/>
      <c r="B4876" s="6"/>
      <c r="C4876" s="6"/>
      <c r="D4876" s="6"/>
      <c r="E4876" s="6"/>
    </row>
    <row r="4877" spans="1:5" x14ac:dyDescent="0.25">
      <c r="A4877" s="6"/>
      <c r="B4877" s="6"/>
      <c r="C4877" s="6"/>
      <c r="D4877" s="6"/>
      <c r="E4877" s="6"/>
    </row>
    <row r="4878" spans="1:5" x14ac:dyDescent="0.25">
      <c r="A4878" s="6"/>
      <c r="B4878" s="6"/>
      <c r="C4878" s="6"/>
      <c r="D4878" s="6"/>
      <c r="E4878" s="6"/>
    </row>
    <row r="4879" spans="1:5" x14ac:dyDescent="0.25">
      <c r="A4879" s="6"/>
      <c r="B4879" s="6"/>
      <c r="C4879" s="6"/>
      <c r="D4879" s="6"/>
      <c r="E4879" s="6"/>
    </row>
    <row r="4880" spans="1:5" x14ac:dyDescent="0.25">
      <c r="A4880" s="6"/>
      <c r="B4880" s="6"/>
      <c r="C4880" s="6"/>
      <c r="D4880" s="6"/>
      <c r="E4880" s="6"/>
    </row>
    <row r="4881" spans="1:5" x14ac:dyDescent="0.25">
      <c r="A4881" s="6"/>
      <c r="B4881" s="6"/>
      <c r="C4881" s="6"/>
      <c r="D4881" s="6"/>
      <c r="E4881" s="6"/>
    </row>
    <row r="4882" spans="1:5" x14ac:dyDescent="0.25">
      <c r="A4882" s="6"/>
      <c r="B4882" s="6"/>
      <c r="C4882" s="6"/>
      <c r="D4882" s="6"/>
      <c r="E4882" s="6"/>
    </row>
    <row r="4883" spans="1:5" x14ac:dyDescent="0.25">
      <c r="A4883" s="6"/>
      <c r="B4883" s="6"/>
      <c r="C4883" s="6"/>
      <c r="D4883" s="6"/>
      <c r="E4883" s="6"/>
    </row>
    <row r="4884" spans="1:5" x14ac:dyDescent="0.25">
      <c r="A4884" s="6"/>
      <c r="B4884" s="6"/>
      <c r="C4884" s="6"/>
      <c r="D4884" s="6"/>
      <c r="E4884" s="6"/>
    </row>
    <row r="4885" spans="1:5" x14ac:dyDescent="0.25">
      <c r="A4885" s="6"/>
      <c r="B4885" s="6"/>
      <c r="C4885" s="6"/>
      <c r="D4885" s="6"/>
      <c r="E4885" s="6"/>
    </row>
    <row r="4886" spans="1:5" x14ac:dyDescent="0.25">
      <c r="A4886" s="6"/>
      <c r="B4886" s="6"/>
      <c r="C4886" s="6"/>
      <c r="D4886" s="6"/>
      <c r="E4886" s="6"/>
    </row>
    <row r="4887" spans="1:5" x14ac:dyDescent="0.25">
      <c r="A4887" s="6"/>
      <c r="B4887" s="6"/>
      <c r="C4887" s="6"/>
      <c r="D4887" s="6"/>
      <c r="E4887" s="6"/>
    </row>
    <row r="4888" spans="1:5" x14ac:dyDescent="0.25">
      <c r="A4888" s="6"/>
      <c r="B4888" s="6"/>
      <c r="C4888" s="6"/>
      <c r="D4888" s="6"/>
      <c r="E4888" s="6"/>
    </row>
    <row r="4889" spans="1:5" x14ac:dyDescent="0.25">
      <c r="A4889" s="6"/>
      <c r="B4889" s="6"/>
      <c r="C4889" s="6"/>
      <c r="D4889" s="6"/>
      <c r="E4889" s="6"/>
    </row>
    <row r="4890" spans="1:5" x14ac:dyDescent="0.25">
      <c r="A4890" s="6"/>
      <c r="B4890" s="6"/>
      <c r="C4890" s="6"/>
      <c r="D4890" s="6"/>
      <c r="E4890" s="6"/>
    </row>
    <row r="4891" spans="1:5" x14ac:dyDescent="0.25">
      <c r="A4891" s="6"/>
      <c r="B4891" s="6"/>
      <c r="C4891" s="6"/>
      <c r="D4891" s="6"/>
      <c r="E4891" s="6"/>
    </row>
    <row r="4892" spans="1:5" x14ac:dyDescent="0.25">
      <c r="A4892" s="6"/>
      <c r="B4892" s="6"/>
      <c r="C4892" s="6"/>
      <c r="D4892" s="6"/>
      <c r="E4892" s="6"/>
    </row>
    <row r="4893" spans="1:5" x14ac:dyDescent="0.25">
      <c r="A4893" s="6"/>
      <c r="B4893" s="6"/>
      <c r="C4893" s="6"/>
      <c r="D4893" s="6"/>
      <c r="E4893" s="6"/>
    </row>
    <row r="4894" spans="1:5" x14ac:dyDescent="0.25">
      <c r="A4894" s="6"/>
      <c r="B4894" s="6"/>
      <c r="C4894" s="6"/>
      <c r="D4894" s="6"/>
      <c r="E4894" s="6"/>
    </row>
    <row r="4895" spans="1:5" x14ac:dyDescent="0.25">
      <c r="A4895" s="6"/>
      <c r="B4895" s="6"/>
      <c r="C4895" s="6"/>
      <c r="D4895" s="6"/>
      <c r="E4895" s="6"/>
    </row>
    <row r="4896" spans="1:5" x14ac:dyDescent="0.25">
      <c r="A4896" s="6"/>
      <c r="B4896" s="6"/>
      <c r="C4896" s="6"/>
      <c r="D4896" s="6"/>
      <c r="E4896" s="6"/>
    </row>
    <row r="4897" spans="1:5" x14ac:dyDescent="0.25">
      <c r="A4897" s="6"/>
      <c r="B4897" s="6"/>
      <c r="C4897" s="6"/>
      <c r="D4897" s="6"/>
      <c r="E4897" s="6"/>
    </row>
    <row r="4898" spans="1:5" x14ac:dyDescent="0.25">
      <c r="A4898" s="6"/>
      <c r="B4898" s="6"/>
      <c r="C4898" s="6"/>
      <c r="D4898" s="6"/>
      <c r="E4898" s="6"/>
    </row>
    <row r="4899" spans="1:5" x14ac:dyDescent="0.25">
      <c r="A4899" s="6"/>
      <c r="B4899" s="6"/>
      <c r="C4899" s="6"/>
      <c r="D4899" s="6"/>
      <c r="E4899" s="6"/>
    </row>
    <row r="4900" spans="1:5" x14ac:dyDescent="0.25">
      <c r="A4900" s="6"/>
      <c r="B4900" s="6"/>
      <c r="C4900" s="6"/>
      <c r="D4900" s="6"/>
      <c r="E4900" s="6"/>
    </row>
    <row r="4901" spans="1:5" x14ac:dyDescent="0.25">
      <c r="A4901" s="6"/>
      <c r="B4901" s="6"/>
      <c r="C4901" s="6"/>
      <c r="D4901" s="6"/>
      <c r="E4901" s="6"/>
    </row>
    <row r="4902" spans="1:5" x14ac:dyDescent="0.25">
      <c r="A4902" s="6"/>
      <c r="B4902" s="6"/>
      <c r="C4902" s="6"/>
      <c r="D4902" s="6"/>
      <c r="E4902" s="6"/>
    </row>
    <row r="4903" spans="1:5" x14ac:dyDescent="0.25">
      <c r="A4903" s="6"/>
      <c r="B4903" s="6"/>
      <c r="C4903" s="6"/>
      <c r="D4903" s="6"/>
      <c r="E4903" s="6"/>
    </row>
    <row r="4904" spans="1:5" x14ac:dyDescent="0.25">
      <c r="A4904" s="6"/>
      <c r="B4904" s="6"/>
      <c r="C4904" s="6"/>
      <c r="D4904" s="6"/>
      <c r="E4904" s="6"/>
    </row>
    <row r="4905" spans="1:5" x14ac:dyDescent="0.25">
      <c r="A4905" s="6"/>
      <c r="B4905" s="6"/>
      <c r="C4905" s="6"/>
      <c r="D4905" s="6"/>
      <c r="E4905" s="6"/>
    </row>
    <row r="4906" spans="1:5" x14ac:dyDescent="0.25">
      <c r="A4906" s="6"/>
      <c r="B4906" s="6"/>
      <c r="C4906" s="6"/>
      <c r="D4906" s="6"/>
      <c r="E4906" s="6"/>
    </row>
    <row r="4907" spans="1:5" x14ac:dyDescent="0.25">
      <c r="A4907" s="6"/>
      <c r="B4907" s="6"/>
      <c r="C4907" s="6"/>
      <c r="D4907" s="6"/>
      <c r="E4907" s="6"/>
    </row>
    <row r="4908" spans="1:5" x14ac:dyDescent="0.25">
      <c r="A4908" s="6"/>
      <c r="B4908" s="6"/>
      <c r="C4908" s="6"/>
      <c r="D4908" s="6"/>
      <c r="E4908" s="6"/>
    </row>
    <row r="4909" spans="1:5" x14ac:dyDescent="0.25">
      <c r="A4909" s="6"/>
      <c r="B4909" s="6"/>
      <c r="C4909" s="6"/>
      <c r="D4909" s="6"/>
      <c r="E4909" s="6"/>
    </row>
    <row r="4910" spans="1:5" x14ac:dyDescent="0.25">
      <c r="A4910" s="6"/>
      <c r="B4910" s="6"/>
      <c r="C4910" s="6"/>
      <c r="D4910" s="6"/>
      <c r="E4910" s="6"/>
    </row>
    <row r="4911" spans="1:5" x14ac:dyDescent="0.25">
      <c r="A4911" s="6"/>
      <c r="B4911" s="6"/>
      <c r="C4911" s="6"/>
      <c r="D4911" s="6"/>
      <c r="E4911" s="6"/>
    </row>
    <row r="4912" spans="1:5" x14ac:dyDescent="0.25">
      <c r="A4912" s="6"/>
      <c r="B4912" s="6"/>
      <c r="C4912" s="6"/>
      <c r="D4912" s="6"/>
      <c r="E4912" s="6"/>
    </row>
    <row r="4913" spans="1:5" x14ac:dyDescent="0.25">
      <c r="A4913" s="6"/>
      <c r="B4913" s="6"/>
      <c r="C4913" s="6"/>
      <c r="D4913" s="6"/>
      <c r="E4913" s="6"/>
    </row>
    <row r="4914" spans="1:5" x14ac:dyDescent="0.25">
      <c r="A4914" s="6"/>
      <c r="B4914" s="6"/>
      <c r="C4914" s="6"/>
      <c r="D4914" s="6"/>
      <c r="E4914" s="6"/>
    </row>
    <row r="4915" spans="1:5" x14ac:dyDescent="0.25">
      <c r="A4915" s="6"/>
      <c r="B4915" s="6"/>
      <c r="C4915" s="6"/>
      <c r="D4915" s="6"/>
      <c r="E4915" s="6"/>
    </row>
    <row r="4916" spans="1:5" x14ac:dyDescent="0.25">
      <c r="A4916" s="6"/>
      <c r="B4916" s="6"/>
      <c r="C4916" s="6"/>
      <c r="D4916" s="6"/>
      <c r="E4916" s="6"/>
    </row>
    <row r="4917" spans="1:5" x14ac:dyDescent="0.25">
      <c r="A4917" s="6"/>
      <c r="B4917" s="6"/>
      <c r="C4917" s="6"/>
      <c r="D4917" s="6"/>
      <c r="E4917" s="6"/>
    </row>
    <row r="4918" spans="1:5" x14ac:dyDescent="0.25">
      <c r="A4918" s="6"/>
      <c r="B4918" s="6"/>
      <c r="C4918" s="6"/>
      <c r="D4918" s="6"/>
      <c r="E4918" s="6"/>
    </row>
    <row r="4919" spans="1:5" x14ac:dyDescent="0.25">
      <c r="A4919" s="6"/>
      <c r="B4919" s="6"/>
      <c r="C4919" s="6"/>
      <c r="D4919" s="6"/>
      <c r="E4919" s="6"/>
    </row>
    <row r="4920" spans="1:5" x14ac:dyDescent="0.25">
      <c r="A4920" s="6"/>
      <c r="B4920" s="6"/>
      <c r="C4920" s="6"/>
      <c r="D4920" s="6"/>
      <c r="E4920" s="6"/>
    </row>
    <row r="4921" spans="1:5" x14ac:dyDescent="0.25">
      <c r="A4921" s="6"/>
      <c r="B4921" s="6"/>
      <c r="C4921" s="6"/>
      <c r="D4921" s="6"/>
      <c r="E4921" s="6"/>
    </row>
    <row r="4922" spans="1:5" x14ac:dyDescent="0.25">
      <c r="A4922" s="6"/>
      <c r="B4922" s="6"/>
      <c r="C4922" s="6"/>
      <c r="D4922" s="6"/>
      <c r="E4922" s="6"/>
    </row>
    <row r="4923" spans="1:5" x14ac:dyDescent="0.25">
      <c r="A4923" s="6"/>
      <c r="B4923" s="6"/>
      <c r="C4923" s="6"/>
      <c r="D4923" s="6"/>
      <c r="E4923" s="6"/>
    </row>
    <row r="4924" spans="1:5" x14ac:dyDescent="0.25">
      <c r="A4924" s="6"/>
      <c r="B4924" s="6"/>
      <c r="C4924" s="6"/>
      <c r="D4924" s="6"/>
      <c r="E4924" s="6"/>
    </row>
    <row r="4925" spans="1:5" x14ac:dyDescent="0.25">
      <c r="A4925" s="6"/>
      <c r="B4925" s="6"/>
      <c r="C4925" s="6"/>
      <c r="D4925" s="6"/>
      <c r="E4925" s="6"/>
    </row>
    <row r="4926" spans="1:5" x14ac:dyDescent="0.25">
      <c r="A4926" s="6"/>
      <c r="B4926" s="6"/>
      <c r="C4926" s="6"/>
      <c r="D4926" s="6"/>
      <c r="E4926" s="6"/>
    </row>
    <row r="4927" spans="1:5" x14ac:dyDescent="0.25">
      <c r="A4927" s="6"/>
      <c r="B4927" s="6"/>
      <c r="C4927" s="6"/>
      <c r="D4927" s="6"/>
      <c r="E4927" s="6"/>
    </row>
    <row r="4928" spans="1:5" x14ac:dyDescent="0.25">
      <c r="A4928" s="6"/>
      <c r="B4928" s="6"/>
      <c r="C4928" s="6"/>
      <c r="D4928" s="6"/>
      <c r="E4928" s="6"/>
    </row>
    <row r="4929" spans="1:5" x14ac:dyDescent="0.25">
      <c r="A4929" s="6"/>
      <c r="B4929" s="6"/>
      <c r="C4929" s="6"/>
      <c r="D4929" s="6"/>
      <c r="E4929" s="6"/>
    </row>
    <row r="4930" spans="1:5" x14ac:dyDescent="0.25">
      <c r="A4930" s="6"/>
      <c r="B4930" s="6"/>
      <c r="C4930" s="6"/>
      <c r="D4930" s="6"/>
      <c r="E4930" s="6"/>
    </row>
    <row r="4931" spans="1:5" x14ac:dyDescent="0.25">
      <c r="A4931" s="6"/>
      <c r="B4931" s="6"/>
      <c r="C4931" s="6"/>
      <c r="D4931" s="6"/>
      <c r="E4931" s="6"/>
    </row>
    <row r="4932" spans="1:5" x14ac:dyDescent="0.25">
      <c r="A4932" s="6"/>
      <c r="B4932" s="6"/>
      <c r="C4932" s="6"/>
      <c r="D4932" s="6"/>
      <c r="E4932" s="6"/>
    </row>
    <row r="4933" spans="1:5" x14ac:dyDescent="0.25">
      <c r="A4933" s="6"/>
      <c r="B4933" s="6"/>
      <c r="C4933" s="6"/>
      <c r="D4933" s="6"/>
      <c r="E4933" s="6"/>
    </row>
    <row r="4934" spans="1:5" x14ac:dyDescent="0.25">
      <c r="A4934" s="6"/>
      <c r="B4934" s="6"/>
      <c r="C4934" s="6"/>
      <c r="D4934" s="6"/>
      <c r="E4934" s="6"/>
    </row>
    <row r="4935" spans="1:5" x14ac:dyDescent="0.25">
      <c r="A4935" s="6"/>
      <c r="B4935" s="6"/>
      <c r="C4935" s="6"/>
      <c r="D4935" s="6"/>
      <c r="E4935" s="6"/>
    </row>
    <row r="4936" spans="1:5" x14ac:dyDescent="0.25">
      <c r="A4936" s="6"/>
      <c r="B4936" s="6"/>
      <c r="C4936" s="6"/>
      <c r="D4936" s="6"/>
      <c r="E4936" s="6"/>
    </row>
    <row r="4937" spans="1:5" x14ac:dyDescent="0.25">
      <c r="A4937" s="6"/>
      <c r="B4937" s="6"/>
      <c r="C4937" s="6"/>
      <c r="D4937" s="6"/>
      <c r="E4937" s="6"/>
    </row>
    <row r="4938" spans="1:5" x14ac:dyDescent="0.25">
      <c r="A4938" s="6"/>
      <c r="B4938" s="6"/>
      <c r="C4938" s="6"/>
      <c r="D4938" s="6"/>
      <c r="E4938" s="6"/>
    </row>
    <row r="4939" spans="1:5" x14ac:dyDescent="0.25">
      <c r="A4939" s="6"/>
      <c r="B4939" s="6"/>
      <c r="C4939" s="6"/>
      <c r="D4939" s="6"/>
      <c r="E4939" s="6"/>
    </row>
    <row r="4940" spans="1:5" x14ac:dyDescent="0.25">
      <c r="A4940" s="6"/>
      <c r="B4940" s="6"/>
      <c r="C4940" s="6"/>
      <c r="D4940" s="6"/>
      <c r="E4940" s="6"/>
    </row>
    <row r="4941" spans="1:5" x14ac:dyDescent="0.25">
      <c r="A4941" s="6"/>
      <c r="B4941" s="6"/>
      <c r="C4941" s="6"/>
      <c r="D4941" s="6"/>
      <c r="E4941" s="6"/>
    </row>
    <row r="4942" spans="1:5" x14ac:dyDescent="0.25">
      <c r="A4942" s="6"/>
      <c r="B4942" s="6"/>
      <c r="C4942" s="6"/>
      <c r="D4942" s="6"/>
      <c r="E4942" s="6"/>
    </row>
    <row r="4943" spans="1:5" x14ac:dyDescent="0.25">
      <c r="A4943" s="6"/>
      <c r="B4943" s="6"/>
      <c r="C4943" s="6"/>
      <c r="D4943" s="6"/>
      <c r="E4943" s="6"/>
    </row>
    <row r="4944" spans="1:5" x14ac:dyDescent="0.25">
      <c r="A4944" s="6"/>
      <c r="B4944" s="6"/>
      <c r="C4944" s="6"/>
      <c r="D4944" s="6"/>
      <c r="E4944" s="6"/>
    </row>
    <row r="4945" spans="1:5" x14ac:dyDescent="0.25">
      <c r="A4945" s="6"/>
      <c r="B4945" s="6"/>
      <c r="C4945" s="6"/>
      <c r="D4945" s="6"/>
      <c r="E4945" s="6"/>
    </row>
    <row r="4946" spans="1:5" x14ac:dyDescent="0.25">
      <c r="A4946" s="6"/>
      <c r="B4946" s="6"/>
      <c r="C4946" s="6"/>
      <c r="D4946" s="6"/>
      <c r="E4946" s="6"/>
    </row>
    <row r="4947" spans="1:5" x14ac:dyDescent="0.25">
      <c r="A4947" s="6"/>
      <c r="B4947" s="6"/>
      <c r="C4947" s="6"/>
      <c r="D4947" s="6"/>
      <c r="E4947" s="6"/>
    </row>
    <row r="4948" spans="1:5" x14ac:dyDescent="0.25">
      <c r="A4948" s="6"/>
      <c r="B4948" s="6"/>
      <c r="C4948" s="6"/>
      <c r="D4948" s="6"/>
      <c r="E4948" s="6"/>
    </row>
    <row r="4949" spans="1:5" x14ac:dyDescent="0.25">
      <c r="A4949" s="6"/>
      <c r="B4949" s="6"/>
      <c r="C4949" s="6"/>
      <c r="D4949" s="6"/>
      <c r="E4949" s="6"/>
    </row>
    <row r="4950" spans="1:5" x14ac:dyDescent="0.25">
      <c r="A4950" s="6"/>
      <c r="B4950" s="6"/>
      <c r="C4950" s="6"/>
      <c r="D4950" s="6"/>
      <c r="E4950" s="6"/>
    </row>
    <row r="4951" spans="1:5" x14ac:dyDescent="0.25">
      <c r="A4951" s="6"/>
      <c r="B4951" s="6"/>
      <c r="C4951" s="6"/>
      <c r="D4951" s="6"/>
      <c r="E4951" s="6"/>
    </row>
    <row r="4952" spans="1:5" x14ac:dyDescent="0.25">
      <c r="A4952" s="6"/>
      <c r="B4952" s="6"/>
      <c r="C4952" s="6"/>
      <c r="D4952" s="6"/>
      <c r="E4952" s="6"/>
    </row>
    <row r="4953" spans="1:5" x14ac:dyDescent="0.25">
      <c r="A4953" s="6"/>
      <c r="B4953" s="6"/>
      <c r="C4953" s="6"/>
      <c r="D4953" s="6"/>
      <c r="E4953" s="6"/>
    </row>
    <row r="4954" spans="1:5" x14ac:dyDescent="0.25">
      <c r="A4954" s="6"/>
      <c r="B4954" s="6"/>
      <c r="C4954" s="6"/>
      <c r="D4954" s="6"/>
      <c r="E4954" s="6"/>
    </row>
    <row r="4955" spans="1:5" x14ac:dyDescent="0.25">
      <c r="A4955" s="6"/>
      <c r="B4955" s="6"/>
      <c r="C4955" s="6"/>
      <c r="D4955" s="6"/>
      <c r="E4955" s="6"/>
    </row>
    <row r="4956" spans="1:5" x14ac:dyDescent="0.25">
      <c r="A4956" s="6"/>
      <c r="B4956" s="6"/>
      <c r="C4956" s="6"/>
      <c r="D4956" s="6"/>
      <c r="E4956" s="6"/>
    </row>
    <row r="4957" spans="1:5" x14ac:dyDescent="0.25">
      <c r="A4957" s="6"/>
      <c r="B4957" s="6"/>
      <c r="C4957" s="6"/>
      <c r="D4957" s="6"/>
      <c r="E4957" s="6"/>
    </row>
    <row r="4958" spans="1:5" x14ac:dyDescent="0.25">
      <c r="A4958" s="6"/>
      <c r="B4958" s="6"/>
      <c r="C4958" s="6"/>
      <c r="D4958" s="6"/>
      <c r="E4958" s="6"/>
    </row>
    <row r="4959" spans="1:5" x14ac:dyDescent="0.25">
      <c r="A4959" s="6"/>
      <c r="B4959" s="6"/>
      <c r="C4959" s="6"/>
      <c r="D4959" s="6"/>
      <c r="E4959" s="6"/>
    </row>
    <row r="4960" spans="1:5" x14ac:dyDescent="0.25">
      <c r="A4960" s="6"/>
      <c r="B4960" s="6"/>
      <c r="C4960" s="6"/>
      <c r="D4960" s="6"/>
      <c r="E4960" s="6"/>
    </row>
    <row r="4961" spans="1:5" x14ac:dyDescent="0.25">
      <c r="A4961" s="6"/>
      <c r="B4961" s="6"/>
      <c r="C4961" s="6"/>
      <c r="D4961" s="6"/>
      <c r="E4961" s="6"/>
    </row>
    <row r="4962" spans="1:5" x14ac:dyDescent="0.25">
      <c r="A4962" s="6"/>
      <c r="B4962" s="6"/>
      <c r="C4962" s="6"/>
      <c r="D4962" s="6"/>
      <c r="E4962" s="6"/>
    </row>
    <row r="4963" spans="1:5" x14ac:dyDescent="0.25">
      <c r="A4963" s="6"/>
      <c r="B4963" s="6"/>
      <c r="C4963" s="6"/>
      <c r="D4963" s="6"/>
      <c r="E4963" s="6"/>
    </row>
    <row r="4964" spans="1:5" x14ac:dyDescent="0.25">
      <c r="A4964" s="6"/>
      <c r="B4964" s="6"/>
      <c r="C4964" s="6"/>
      <c r="D4964" s="6"/>
      <c r="E4964" s="6"/>
    </row>
    <row r="4965" spans="1:5" x14ac:dyDescent="0.25">
      <c r="A4965" s="6"/>
      <c r="B4965" s="6"/>
      <c r="C4965" s="6"/>
      <c r="D4965" s="6"/>
      <c r="E4965" s="6"/>
    </row>
    <row r="4966" spans="1:5" x14ac:dyDescent="0.25">
      <c r="A4966" s="6"/>
      <c r="B4966" s="6"/>
      <c r="C4966" s="6"/>
      <c r="D4966" s="6"/>
      <c r="E4966" s="6"/>
    </row>
    <row r="4967" spans="1:5" x14ac:dyDescent="0.25">
      <c r="A4967" s="6"/>
      <c r="B4967" s="6"/>
      <c r="C4967" s="6"/>
      <c r="D4967" s="6"/>
      <c r="E4967" s="6"/>
    </row>
    <row r="4968" spans="1:5" x14ac:dyDescent="0.25">
      <c r="A4968" s="6"/>
      <c r="B4968" s="6"/>
      <c r="C4968" s="6"/>
      <c r="D4968" s="6"/>
      <c r="E4968" s="6"/>
    </row>
    <row r="4969" spans="1:5" x14ac:dyDescent="0.25">
      <c r="A4969" s="6"/>
      <c r="B4969" s="6"/>
      <c r="C4969" s="6"/>
      <c r="D4969" s="6"/>
      <c r="E4969" s="6"/>
    </row>
    <row r="4970" spans="1:5" x14ac:dyDescent="0.25">
      <c r="A4970" s="6"/>
      <c r="B4970" s="6"/>
      <c r="C4970" s="6"/>
      <c r="D4970" s="6"/>
      <c r="E4970" s="6"/>
    </row>
    <row r="4971" spans="1:5" x14ac:dyDescent="0.25">
      <c r="A4971" s="6"/>
      <c r="B4971" s="6"/>
      <c r="C4971" s="6"/>
      <c r="D4971" s="6"/>
      <c r="E4971" s="6"/>
    </row>
    <row r="4972" spans="1:5" x14ac:dyDescent="0.25">
      <c r="A4972" s="6"/>
      <c r="B4972" s="6"/>
      <c r="C4972" s="6"/>
      <c r="D4972" s="6"/>
      <c r="E4972" s="6"/>
    </row>
    <row r="4973" spans="1:5" x14ac:dyDescent="0.25">
      <c r="A4973" s="6"/>
      <c r="B4973" s="6"/>
      <c r="C4973" s="6"/>
      <c r="D4973" s="6"/>
      <c r="E4973" s="6"/>
    </row>
    <row r="4974" spans="1:5" x14ac:dyDescent="0.25">
      <c r="A4974" s="6"/>
      <c r="B4974" s="6"/>
      <c r="C4974" s="6"/>
      <c r="D4974" s="6"/>
      <c r="E4974" s="6"/>
    </row>
    <row r="4975" spans="1:5" x14ac:dyDescent="0.25">
      <c r="A4975" s="6"/>
      <c r="B4975" s="6"/>
      <c r="C4975" s="6"/>
      <c r="D4975" s="6"/>
      <c r="E4975" s="6"/>
    </row>
    <row r="4976" spans="1:5" x14ac:dyDescent="0.25">
      <c r="A4976" s="6"/>
      <c r="B4976" s="6"/>
      <c r="C4976" s="6"/>
      <c r="D4976" s="6"/>
      <c r="E4976" s="6"/>
    </row>
    <row r="4977" spans="1:5" x14ac:dyDescent="0.25">
      <c r="A4977" s="6"/>
      <c r="B4977" s="6"/>
      <c r="C4977" s="6"/>
      <c r="D4977" s="6"/>
      <c r="E4977" s="6"/>
    </row>
    <row r="4978" spans="1:5" x14ac:dyDescent="0.25">
      <c r="A4978" s="6"/>
      <c r="B4978" s="6"/>
      <c r="C4978" s="6"/>
      <c r="D4978" s="6"/>
      <c r="E4978" s="6"/>
    </row>
    <row r="4979" spans="1:5" x14ac:dyDescent="0.25">
      <c r="A4979" s="6"/>
      <c r="B4979" s="6"/>
      <c r="C4979" s="6"/>
      <c r="D4979" s="6"/>
      <c r="E4979" s="6"/>
    </row>
    <row r="4980" spans="1:5" x14ac:dyDescent="0.25">
      <c r="A4980" s="6"/>
      <c r="B4980" s="6"/>
      <c r="C4980" s="6"/>
      <c r="D4980" s="6"/>
      <c r="E4980" s="6"/>
    </row>
    <row r="4981" spans="1:5" x14ac:dyDescent="0.25">
      <c r="A4981" s="6"/>
      <c r="B4981" s="6"/>
      <c r="C4981" s="6"/>
      <c r="D4981" s="6"/>
      <c r="E4981" s="6"/>
    </row>
    <row r="4982" spans="1:5" x14ac:dyDescent="0.25">
      <c r="A4982" s="6"/>
      <c r="B4982" s="6"/>
      <c r="C4982" s="6"/>
      <c r="D4982" s="6"/>
      <c r="E4982" s="6"/>
    </row>
    <row r="4983" spans="1:5" x14ac:dyDescent="0.25">
      <c r="A4983" s="6"/>
      <c r="B4983" s="6"/>
      <c r="C4983" s="6"/>
      <c r="D4983" s="6"/>
      <c r="E4983" s="6"/>
    </row>
    <row r="4984" spans="1:5" x14ac:dyDescent="0.25">
      <c r="A4984" s="6"/>
      <c r="B4984" s="6"/>
      <c r="C4984" s="6"/>
      <c r="D4984" s="6"/>
      <c r="E4984" s="6"/>
    </row>
    <row r="4985" spans="1:5" x14ac:dyDescent="0.25">
      <c r="A4985" s="6"/>
      <c r="B4985" s="6"/>
      <c r="C4985" s="6"/>
      <c r="D4985" s="6"/>
      <c r="E4985" s="6"/>
    </row>
    <row r="4986" spans="1:5" x14ac:dyDescent="0.25">
      <c r="A4986" s="6"/>
      <c r="B4986" s="6"/>
      <c r="C4986" s="6"/>
      <c r="D4986" s="6"/>
      <c r="E4986" s="6"/>
    </row>
    <row r="4987" spans="1:5" x14ac:dyDescent="0.25">
      <c r="A4987" s="6"/>
      <c r="B4987" s="6"/>
      <c r="C4987" s="6"/>
      <c r="D4987" s="6"/>
      <c r="E4987" s="6"/>
    </row>
    <row r="4988" spans="1:5" x14ac:dyDescent="0.25">
      <c r="A4988" s="6"/>
      <c r="B4988" s="6"/>
      <c r="C4988" s="6"/>
      <c r="D4988" s="6"/>
      <c r="E4988" s="6"/>
    </row>
    <row r="4989" spans="1:5" x14ac:dyDescent="0.25">
      <c r="A4989" s="6"/>
      <c r="B4989" s="6"/>
      <c r="C4989" s="6"/>
      <c r="D4989" s="6"/>
      <c r="E4989" s="6"/>
    </row>
    <row r="4990" spans="1:5" x14ac:dyDescent="0.25">
      <c r="A4990" s="6"/>
      <c r="B4990" s="6"/>
      <c r="C4990" s="6"/>
      <c r="D4990" s="6"/>
      <c r="E4990" s="6"/>
    </row>
    <row r="4991" spans="1:5" x14ac:dyDescent="0.25">
      <c r="A4991" s="6"/>
      <c r="B4991" s="6"/>
      <c r="C4991" s="6"/>
      <c r="D4991" s="6"/>
      <c r="E4991" s="6"/>
    </row>
    <row r="4992" spans="1:5" x14ac:dyDescent="0.25">
      <c r="A4992" s="6"/>
      <c r="B4992" s="6"/>
      <c r="C4992" s="6"/>
      <c r="D4992" s="6"/>
      <c r="E4992" s="6"/>
    </row>
    <row r="4993" spans="1:5" x14ac:dyDescent="0.25">
      <c r="A4993" s="6"/>
      <c r="B4993" s="6"/>
      <c r="C4993" s="6"/>
      <c r="D4993" s="6"/>
      <c r="E4993" s="6"/>
    </row>
    <row r="4994" spans="1:5" x14ac:dyDescent="0.25">
      <c r="A4994" s="6"/>
      <c r="B4994" s="6"/>
      <c r="C4994" s="6"/>
      <c r="D4994" s="6"/>
      <c r="E4994" s="6"/>
    </row>
    <row r="4995" spans="1:5" x14ac:dyDescent="0.25">
      <c r="A4995" s="6"/>
      <c r="B4995" s="6"/>
      <c r="C4995" s="6"/>
      <c r="D4995" s="6"/>
      <c r="E4995" s="6"/>
    </row>
    <row r="4996" spans="1:5" x14ac:dyDescent="0.25">
      <c r="A4996" s="6"/>
      <c r="B4996" s="6"/>
      <c r="C4996" s="6"/>
      <c r="D4996" s="6"/>
      <c r="E4996" s="6"/>
    </row>
    <row r="4997" spans="1:5" x14ac:dyDescent="0.25">
      <c r="A4997" s="6"/>
      <c r="B4997" s="6"/>
      <c r="C4997" s="6"/>
      <c r="D4997" s="6"/>
      <c r="E4997" s="6"/>
    </row>
    <row r="4998" spans="1:5" x14ac:dyDescent="0.25">
      <c r="A4998" s="6"/>
      <c r="B4998" s="6"/>
      <c r="C4998" s="6"/>
      <c r="D4998" s="6"/>
      <c r="E4998" s="6"/>
    </row>
    <row r="4999" spans="1:5" x14ac:dyDescent="0.25">
      <c r="A4999" s="6"/>
      <c r="B4999" s="6"/>
      <c r="C4999" s="6"/>
      <c r="D4999" s="6"/>
      <c r="E4999" s="6"/>
    </row>
    <row r="5000" spans="1:5" x14ac:dyDescent="0.25">
      <c r="A5000" s="6"/>
      <c r="B5000" s="6"/>
      <c r="C5000" s="6"/>
      <c r="D5000" s="6"/>
      <c r="E5000" s="6"/>
    </row>
    <row r="5001" spans="1:5" x14ac:dyDescent="0.25">
      <c r="A5001" s="6"/>
      <c r="B5001" s="6"/>
      <c r="C5001" s="6"/>
      <c r="D5001" s="6"/>
      <c r="E5001" s="6"/>
    </row>
    <row r="5002" spans="1:5" x14ac:dyDescent="0.25">
      <c r="A5002" s="44"/>
      <c r="B5002" s="44"/>
      <c r="C5002" s="44"/>
      <c r="D5002" s="44"/>
      <c r="E5002" s="44"/>
    </row>
    <row r="5003" spans="1:5" x14ac:dyDescent="0.25">
      <c r="A5003" s="44"/>
      <c r="B5003" s="44"/>
      <c r="C5003" s="44"/>
      <c r="D5003" s="44"/>
      <c r="E5003" s="44"/>
    </row>
    <row r="5004" spans="1:5" x14ac:dyDescent="0.25">
      <c r="A5004" s="44"/>
      <c r="B5004" s="44"/>
      <c r="C5004" s="44"/>
      <c r="D5004" s="44"/>
      <c r="E5004" s="44"/>
    </row>
    <row r="5005" spans="1:5" x14ac:dyDescent="0.25">
      <c r="A5005" s="44"/>
      <c r="B5005" s="44"/>
      <c r="C5005" s="44"/>
      <c r="D5005" s="44"/>
      <c r="E5005" s="44"/>
    </row>
    <row r="5006" spans="1:5" x14ac:dyDescent="0.25">
      <c r="A5006" s="44"/>
      <c r="B5006" s="44"/>
      <c r="C5006" s="44"/>
      <c r="D5006" s="44"/>
      <c r="E5006" s="44"/>
    </row>
    <row r="5007" spans="1:5" x14ac:dyDescent="0.25">
      <c r="A5007" s="44"/>
      <c r="B5007" s="44"/>
      <c r="C5007" s="44"/>
      <c r="D5007" s="44"/>
      <c r="E5007" s="44"/>
    </row>
    <row r="5008" spans="1:5" x14ac:dyDescent="0.25">
      <c r="A5008" s="44"/>
      <c r="B5008" s="44"/>
      <c r="C5008" s="44"/>
      <c r="D5008" s="44"/>
      <c r="E5008" s="44"/>
    </row>
    <row r="5009" spans="1:5" x14ac:dyDescent="0.25">
      <c r="A5009" s="44"/>
      <c r="B5009" s="44"/>
      <c r="C5009" s="44"/>
      <c r="D5009" s="44"/>
      <c r="E5009" s="44"/>
    </row>
    <row r="5010" spans="1:5" x14ac:dyDescent="0.25">
      <c r="A5010" s="44"/>
      <c r="B5010" s="44"/>
      <c r="C5010" s="44"/>
      <c r="D5010" s="44"/>
      <c r="E5010" s="44"/>
    </row>
    <row r="5011" spans="1:5" x14ac:dyDescent="0.25">
      <c r="A5011" s="44"/>
      <c r="B5011" s="44"/>
      <c r="C5011" s="44"/>
      <c r="D5011" s="44"/>
      <c r="E5011" s="44"/>
    </row>
    <row r="5012" spans="1:5" x14ac:dyDescent="0.25">
      <c r="A5012" s="44"/>
      <c r="B5012" s="44"/>
      <c r="C5012" s="44"/>
      <c r="D5012" s="44"/>
      <c r="E5012" s="44"/>
    </row>
    <row r="5013" spans="1:5" x14ac:dyDescent="0.25">
      <c r="A5013" s="44"/>
      <c r="B5013" s="44"/>
      <c r="C5013" s="44"/>
      <c r="D5013" s="44"/>
      <c r="E5013" s="44"/>
    </row>
    <row r="5014" spans="1:5" x14ac:dyDescent="0.25">
      <c r="A5014" s="44"/>
      <c r="B5014" s="44"/>
      <c r="C5014" s="44"/>
      <c r="D5014" s="44"/>
      <c r="E5014" s="44"/>
    </row>
    <row r="5015" spans="1:5" x14ac:dyDescent="0.25">
      <c r="A5015" s="44"/>
      <c r="B5015" s="44"/>
      <c r="C5015" s="44"/>
      <c r="D5015" s="44"/>
      <c r="E5015" s="44"/>
    </row>
    <row r="5016" spans="1:5" x14ac:dyDescent="0.25">
      <c r="A5016" s="44"/>
      <c r="B5016" s="44"/>
      <c r="C5016" s="44"/>
      <c r="D5016" s="44"/>
      <c r="E5016" s="44"/>
    </row>
    <row r="5017" spans="1:5" x14ac:dyDescent="0.25">
      <c r="A5017" s="44"/>
      <c r="B5017" s="44"/>
      <c r="C5017" s="44"/>
      <c r="D5017" s="44"/>
      <c r="E5017" s="44"/>
    </row>
    <row r="5018" spans="1:5" x14ac:dyDescent="0.25">
      <c r="A5018" s="44"/>
      <c r="B5018" s="44"/>
      <c r="C5018" s="44"/>
      <c r="D5018" s="44"/>
      <c r="E5018" s="44"/>
    </row>
    <row r="5019" spans="1:5" x14ac:dyDescent="0.25">
      <c r="A5019" s="44"/>
      <c r="B5019" s="44"/>
      <c r="C5019" s="44"/>
      <c r="D5019" s="44"/>
      <c r="E5019" s="44"/>
    </row>
    <row r="5020" spans="1:5" x14ac:dyDescent="0.25">
      <c r="A5020" s="44"/>
      <c r="B5020" s="44"/>
      <c r="C5020" s="44"/>
      <c r="D5020" s="44"/>
      <c r="E5020" s="44"/>
    </row>
    <row r="5021" spans="1:5" x14ac:dyDescent="0.25">
      <c r="A5021" s="44"/>
      <c r="B5021" s="44"/>
      <c r="C5021" s="44"/>
      <c r="D5021" s="44"/>
      <c r="E5021" s="44"/>
    </row>
    <row r="5022" spans="1:5" x14ac:dyDescent="0.25">
      <c r="A5022" s="44"/>
      <c r="B5022" s="44"/>
      <c r="C5022" s="44"/>
      <c r="D5022" s="44"/>
      <c r="E5022" s="44"/>
    </row>
    <row r="5023" spans="1:5" x14ac:dyDescent="0.25">
      <c r="A5023" s="44"/>
      <c r="B5023" s="44"/>
      <c r="C5023" s="44"/>
      <c r="D5023" s="44"/>
      <c r="E5023" s="44"/>
    </row>
    <row r="5024" spans="1:5" x14ac:dyDescent="0.25">
      <c r="A5024" s="44"/>
      <c r="B5024" s="44"/>
      <c r="C5024" s="44"/>
      <c r="D5024" s="44"/>
      <c r="E5024" s="44"/>
    </row>
    <row r="5025" spans="1:5" x14ac:dyDescent="0.25">
      <c r="A5025" s="44"/>
      <c r="B5025" s="44"/>
      <c r="C5025" s="44"/>
      <c r="D5025" s="44"/>
      <c r="E5025" s="44"/>
    </row>
    <row r="5026" spans="1:5" x14ac:dyDescent="0.25">
      <c r="A5026" s="44"/>
      <c r="B5026" s="44"/>
      <c r="C5026" s="44"/>
      <c r="D5026" s="44"/>
      <c r="E5026" s="44"/>
    </row>
    <row r="5027" spans="1:5" x14ac:dyDescent="0.25">
      <c r="A5027" s="44"/>
      <c r="B5027" s="44"/>
      <c r="C5027" s="44"/>
      <c r="D5027" s="44"/>
      <c r="E5027" s="44"/>
    </row>
    <row r="5028" spans="1:5" x14ac:dyDescent="0.25">
      <c r="A5028" s="44"/>
      <c r="B5028" s="44"/>
      <c r="C5028" s="44"/>
      <c r="D5028" s="44"/>
      <c r="E5028" s="44"/>
    </row>
    <row r="5029" spans="1:5" x14ac:dyDescent="0.25">
      <c r="A5029" s="44"/>
      <c r="B5029" s="44"/>
      <c r="C5029" s="44"/>
      <c r="D5029" s="44"/>
      <c r="E5029" s="44"/>
    </row>
    <row r="5030" spans="1:5" x14ac:dyDescent="0.25">
      <c r="A5030" s="44"/>
      <c r="B5030" s="44"/>
      <c r="C5030" s="44"/>
      <c r="D5030" s="44"/>
      <c r="E5030" s="44"/>
    </row>
    <row r="5031" spans="1:5" x14ac:dyDescent="0.25">
      <c r="A5031" s="44"/>
      <c r="B5031" s="44"/>
      <c r="C5031" s="44"/>
      <c r="D5031" s="44"/>
      <c r="E5031" s="44"/>
    </row>
    <row r="5032" spans="1:5" x14ac:dyDescent="0.25">
      <c r="A5032" s="44"/>
      <c r="B5032" s="44"/>
      <c r="C5032" s="44"/>
      <c r="D5032" s="44"/>
      <c r="E5032" s="44"/>
    </row>
    <row r="5033" spans="1:5" x14ac:dyDescent="0.25">
      <c r="A5033" s="44"/>
      <c r="B5033" s="44"/>
      <c r="C5033" s="44"/>
      <c r="D5033" s="44"/>
      <c r="E5033" s="44"/>
    </row>
    <row r="5034" spans="1:5" x14ac:dyDescent="0.25">
      <c r="A5034" s="44"/>
      <c r="B5034" s="44"/>
      <c r="C5034" s="44"/>
      <c r="D5034" s="44"/>
      <c r="E5034" s="44"/>
    </row>
    <row r="5035" spans="1:5" x14ac:dyDescent="0.25">
      <c r="A5035" s="44"/>
      <c r="B5035" s="44"/>
      <c r="C5035" s="44"/>
      <c r="D5035" s="44"/>
      <c r="E5035" s="44"/>
    </row>
    <row r="5036" spans="1:5" x14ac:dyDescent="0.25">
      <c r="A5036" s="44"/>
      <c r="B5036" s="44"/>
      <c r="C5036" s="44"/>
      <c r="D5036" s="44"/>
      <c r="E5036" s="44"/>
    </row>
    <row r="5037" spans="1:5" x14ac:dyDescent="0.25">
      <c r="A5037" s="44"/>
      <c r="B5037" s="44"/>
      <c r="C5037" s="44"/>
      <c r="D5037" s="44"/>
      <c r="E5037" s="44"/>
    </row>
    <row r="5038" spans="1:5" x14ac:dyDescent="0.25">
      <c r="A5038" s="44"/>
      <c r="B5038" s="44"/>
      <c r="C5038" s="44"/>
      <c r="D5038" s="44"/>
      <c r="E5038" s="44"/>
    </row>
    <row r="5039" spans="1:5" x14ac:dyDescent="0.25">
      <c r="A5039" s="44"/>
      <c r="B5039" s="44"/>
      <c r="C5039" s="44"/>
      <c r="D5039" s="44"/>
      <c r="E5039" s="44"/>
    </row>
    <row r="5040" spans="1:5" x14ac:dyDescent="0.25">
      <c r="A5040" s="44"/>
      <c r="B5040" s="44"/>
      <c r="C5040" s="44"/>
      <c r="D5040" s="44"/>
      <c r="E5040" s="44"/>
    </row>
    <row r="5041" spans="1:5" x14ac:dyDescent="0.25">
      <c r="A5041" s="44"/>
      <c r="B5041" s="44"/>
      <c r="C5041" s="44"/>
      <c r="D5041" s="44"/>
      <c r="E5041" s="44"/>
    </row>
    <row r="5042" spans="1:5" x14ac:dyDescent="0.25">
      <c r="A5042" s="44"/>
      <c r="B5042" s="44"/>
      <c r="C5042" s="44"/>
      <c r="D5042" s="44"/>
      <c r="E5042" s="44"/>
    </row>
    <row r="5043" spans="1:5" x14ac:dyDescent="0.25">
      <c r="A5043" s="44"/>
      <c r="B5043" s="44"/>
      <c r="C5043" s="44"/>
      <c r="D5043" s="44"/>
      <c r="E5043" s="44"/>
    </row>
    <row r="5044" spans="1:5" x14ac:dyDescent="0.25">
      <c r="A5044" s="44"/>
      <c r="B5044" s="44"/>
      <c r="C5044" s="44"/>
      <c r="D5044" s="44"/>
      <c r="E5044" s="44"/>
    </row>
    <row r="5045" spans="1:5" x14ac:dyDescent="0.25">
      <c r="A5045" s="44"/>
      <c r="B5045" s="44"/>
      <c r="C5045" s="44"/>
      <c r="D5045" s="44"/>
      <c r="E5045" s="44"/>
    </row>
    <row r="5046" spans="1:5" x14ac:dyDescent="0.25">
      <c r="A5046" s="44"/>
      <c r="B5046" s="44"/>
      <c r="C5046" s="44"/>
      <c r="D5046" s="44"/>
      <c r="E5046" s="44"/>
    </row>
    <row r="5047" spans="1:5" x14ac:dyDescent="0.25">
      <c r="A5047" s="44"/>
      <c r="B5047" s="44"/>
      <c r="C5047" s="44"/>
      <c r="D5047" s="44"/>
      <c r="E5047" s="44"/>
    </row>
    <row r="5048" spans="1:5" x14ac:dyDescent="0.25">
      <c r="A5048" s="44"/>
      <c r="B5048" s="44"/>
      <c r="C5048" s="44"/>
      <c r="D5048" s="44"/>
      <c r="E5048" s="44"/>
    </row>
    <row r="5049" spans="1:5" x14ac:dyDescent="0.25">
      <c r="A5049" s="44"/>
      <c r="B5049" s="44"/>
      <c r="C5049" s="44"/>
      <c r="D5049" s="44"/>
      <c r="E5049" s="44"/>
    </row>
    <row r="5050" spans="1:5" x14ac:dyDescent="0.25">
      <c r="A5050" s="44"/>
      <c r="B5050" s="44"/>
      <c r="C5050" s="44"/>
      <c r="D5050" s="44"/>
      <c r="E5050" s="44"/>
    </row>
    <row r="5051" spans="1:5" x14ac:dyDescent="0.25">
      <c r="A5051" s="44"/>
      <c r="B5051" s="44"/>
      <c r="C5051" s="44"/>
      <c r="D5051" s="44"/>
      <c r="E5051" s="44"/>
    </row>
    <row r="5052" spans="1:5" x14ac:dyDescent="0.25">
      <c r="A5052" s="44"/>
      <c r="B5052" s="44"/>
      <c r="C5052" s="44"/>
      <c r="D5052" s="44"/>
      <c r="E5052" s="44"/>
    </row>
    <row r="5053" spans="1:5" x14ac:dyDescent="0.25">
      <c r="A5053" s="44"/>
      <c r="B5053" s="44"/>
      <c r="C5053" s="44"/>
      <c r="D5053" s="44"/>
      <c r="E5053" s="44"/>
    </row>
    <row r="5054" spans="1:5" x14ac:dyDescent="0.25">
      <c r="A5054" s="44"/>
      <c r="B5054" s="44"/>
      <c r="C5054" s="44"/>
      <c r="D5054" s="44"/>
      <c r="E5054" s="44"/>
    </row>
    <row r="5055" spans="1:5" x14ac:dyDescent="0.25">
      <c r="A5055" s="44"/>
      <c r="B5055" s="44"/>
      <c r="C5055" s="44"/>
      <c r="D5055" s="44"/>
      <c r="E5055" s="44"/>
    </row>
    <row r="5056" spans="1:5" x14ac:dyDescent="0.25">
      <c r="A5056" s="44"/>
      <c r="B5056" s="44"/>
      <c r="C5056" s="44"/>
      <c r="D5056" s="44"/>
      <c r="E5056" s="44"/>
    </row>
    <row r="5057" spans="1:5" x14ac:dyDescent="0.25">
      <c r="A5057" s="44"/>
      <c r="B5057" s="44"/>
      <c r="C5057" s="44"/>
      <c r="D5057" s="44"/>
      <c r="E5057" s="44"/>
    </row>
    <row r="5058" spans="1:5" x14ac:dyDescent="0.25">
      <c r="A5058" s="44"/>
      <c r="B5058" s="44"/>
      <c r="C5058" s="44"/>
      <c r="D5058" s="44"/>
      <c r="E5058" s="44"/>
    </row>
    <row r="5059" spans="1:5" x14ac:dyDescent="0.25">
      <c r="A5059" s="44"/>
      <c r="B5059" s="44"/>
      <c r="C5059" s="44"/>
      <c r="D5059" s="44"/>
      <c r="E5059" s="44"/>
    </row>
    <row r="5060" spans="1:5" x14ac:dyDescent="0.25">
      <c r="A5060" s="44"/>
      <c r="B5060" s="44"/>
      <c r="C5060" s="44"/>
      <c r="D5060" s="44"/>
      <c r="E5060" s="44"/>
    </row>
    <row r="5061" spans="1:5" x14ac:dyDescent="0.25">
      <c r="A5061" s="44"/>
      <c r="B5061" s="44"/>
      <c r="C5061" s="44"/>
      <c r="D5061" s="44"/>
      <c r="E5061" s="44"/>
    </row>
    <row r="5062" spans="1:5" x14ac:dyDescent="0.25">
      <c r="A5062" s="44"/>
      <c r="B5062" s="44"/>
      <c r="C5062" s="44"/>
      <c r="D5062" s="44"/>
      <c r="E5062" s="44"/>
    </row>
    <row r="5063" spans="1:5" x14ac:dyDescent="0.25">
      <c r="A5063" s="44"/>
      <c r="B5063" s="44"/>
      <c r="C5063" s="44"/>
      <c r="D5063" s="44"/>
      <c r="E5063" s="44"/>
    </row>
    <row r="5064" spans="1:5" x14ac:dyDescent="0.25">
      <c r="A5064" s="44"/>
      <c r="B5064" s="44"/>
      <c r="C5064" s="44"/>
      <c r="D5064" s="44"/>
      <c r="E5064" s="44"/>
    </row>
    <row r="5065" spans="1:5" x14ac:dyDescent="0.25">
      <c r="A5065" s="44"/>
      <c r="B5065" s="44"/>
      <c r="C5065" s="44"/>
      <c r="D5065" s="44"/>
      <c r="E5065" s="44"/>
    </row>
    <row r="5066" spans="1:5" x14ac:dyDescent="0.25">
      <c r="A5066" s="44"/>
      <c r="B5066" s="44"/>
      <c r="C5066" s="44"/>
      <c r="D5066" s="44"/>
      <c r="E5066" s="44"/>
    </row>
    <row r="5067" spans="1:5" x14ac:dyDescent="0.25">
      <c r="A5067" s="44"/>
      <c r="B5067" s="44"/>
      <c r="C5067" s="44"/>
      <c r="D5067" s="44"/>
      <c r="E5067" s="44"/>
    </row>
    <row r="5068" spans="1:5" x14ac:dyDescent="0.25">
      <c r="A5068" s="44"/>
      <c r="B5068" s="44"/>
      <c r="C5068" s="44"/>
      <c r="D5068" s="44"/>
      <c r="E5068" s="44"/>
    </row>
    <row r="5069" spans="1:5" x14ac:dyDescent="0.25">
      <c r="A5069" s="44"/>
      <c r="B5069" s="44"/>
      <c r="C5069" s="44"/>
      <c r="D5069" s="44"/>
      <c r="E5069" s="44"/>
    </row>
    <row r="5070" spans="1:5" x14ac:dyDescent="0.25">
      <c r="A5070" s="44"/>
      <c r="B5070" s="44"/>
      <c r="C5070" s="44"/>
      <c r="D5070" s="44"/>
      <c r="E5070" s="44"/>
    </row>
    <row r="5071" spans="1:5" x14ac:dyDescent="0.25">
      <c r="A5071" s="44"/>
      <c r="B5071" s="44"/>
      <c r="C5071" s="44"/>
      <c r="D5071" s="44"/>
      <c r="E5071" s="44"/>
    </row>
    <row r="5072" spans="1:5" x14ac:dyDescent="0.25">
      <c r="A5072" s="44"/>
      <c r="B5072" s="44"/>
      <c r="C5072" s="44"/>
      <c r="D5072" s="44"/>
      <c r="E5072" s="44"/>
    </row>
    <row r="5073" spans="1:5" x14ac:dyDescent="0.25">
      <c r="A5073" s="44"/>
      <c r="B5073" s="44"/>
      <c r="C5073" s="44"/>
      <c r="D5073" s="44"/>
      <c r="E5073" s="44"/>
    </row>
    <row r="5074" spans="1:5" x14ac:dyDescent="0.25">
      <c r="A5074" s="44"/>
      <c r="B5074" s="44"/>
      <c r="C5074" s="44"/>
      <c r="D5074" s="44"/>
      <c r="E5074" s="44"/>
    </row>
    <row r="5075" spans="1:5" x14ac:dyDescent="0.25">
      <c r="A5075" s="44"/>
      <c r="B5075" s="44"/>
      <c r="C5075" s="44"/>
      <c r="D5075" s="44"/>
      <c r="E5075" s="44"/>
    </row>
    <row r="5076" spans="1:5" x14ac:dyDescent="0.25">
      <c r="A5076" s="44"/>
      <c r="B5076" s="44"/>
      <c r="C5076" s="44"/>
      <c r="D5076" s="44"/>
      <c r="E5076" s="44"/>
    </row>
    <row r="5077" spans="1:5" x14ac:dyDescent="0.25">
      <c r="A5077" s="44"/>
      <c r="B5077" s="44"/>
      <c r="C5077" s="44"/>
      <c r="D5077" s="44"/>
      <c r="E5077" s="44"/>
    </row>
    <row r="5078" spans="1:5" x14ac:dyDescent="0.25">
      <c r="A5078" s="44"/>
      <c r="B5078" s="44"/>
      <c r="C5078" s="44"/>
      <c r="D5078" s="44"/>
      <c r="E5078" s="44"/>
    </row>
    <row r="5079" spans="1:5" x14ac:dyDescent="0.25">
      <c r="A5079" s="44"/>
      <c r="B5079" s="44"/>
      <c r="C5079" s="44"/>
      <c r="D5079" s="44"/>
      <c r="E5079" s="44"/>
    </row>
    <row r="5080" spans="1:5" x14ac:dyDescent="0.25">
      <c r="A5080" s="44"/>
      <c r="B5080" s="44"/>
      <c r="C5080" s="44"/>
      <c r="D5080" s="44"/>
      <c r="E5080" s="44"/>
    </row>
    <row r="5081" spans="1:5" x14ac:dyDescent="0.25">
      <c r="A5081" s="44"/>
      <c r="B5081" s="44"/>
      <c r="C5081" s="44"/>
      <c r="D5081" s="44"/>
      <c r="E5081" s="44"/>
    </row>
    <row r="5082" spans="1:5" x14ac:dyDescent="0.25">
      <c r="A5082" s="44"/>
      <c r="B5082" s="44"/>
      <c r="C5082" s="44"/>
      <c r="D5082" s="44"/>
      <c r="E5082" s="44"/>
    </row>
    <row r="5083" spans="1:5" x14ac:dyDescent="0.25">
      <c r="A5083" s="44"/>
      <c r="B5083" s="44"/>
      <c r="C5083" s="44"/>
      <c r="D5083" s="44"/>
      <c r="E5083" s="44"/>
    </row>
    <row r="5084" spans="1:5" x14ac:dyDescent="0.25">
      <c r="A5084" s="44"/>
      <c r="B5084" s="44"/>
      <c r="C5084" s="44"/>
      <c r="D5084" s="44"/>
      <c r="E5084" s="44"/>
    </row>
    <row r="5085" spans="1:5" x14ac:dyDescent="0.25">
      <c r="A5085" s="44"/>
      <c r="B5085" s="44"/>
      <c r="C5085" s="44"/>
      <c r="D5085" s="44"/>
      <c r="E5085" s="44"/>
    </row>
    <row r="5086" spans="1:5" x14ac:dyDescent="0.25">
      <c r="A5086" s="44"/>
      <c r="B5086" s="44"/>
      <c r="C5086" s="44"/>
      <c r="D5086" s="44"/>
      <c r="E5086" s="44"/>
    </row>
    <row r="5087" spans="1:5" x14ac:dyDescent="0.25">
      <c r="A5087" s="44"/>
      <c r="B5087" s="44"/>
      <c r="C5087" s="44"/>
      <c r="D5087" s="44"/>
      <c r="E5087" s="44"/>
    </row>
    <row r="5088" spans="1:5" x14ac:dyDescent="0.25">
      <c r="A5088" s="44"/>
      <c r="B5088" s="44"/>
      <c r="C5088" s="44"/>
      <c r="D5088" s="44"/>
      <c r="E5088" s="44"/>
    </row>
    <row r="5089" spans="1:5" x14ac:dyDescent="0.25">
      <c r="A5089" s="44"/>
      <c r="B5089" s="44"/>
      <c r="C5089" s="44"/>
      <c r="D5089" s="44"/>
      <c r="E5089" s="44"/>
    </row>
    <row r="5090" spans="1:5" x14ac:dyDescent="0.25">
      <c r="A5090" s="44"/>
      <c r="B5090" s="44"/>
      <c r="C5090" s="44"/>
      <c r="D5090" s="44"/>
      <c r="E5090" s="44"/>
    </row>
    <row r="5091" spans="1:5" x14ac:dyDescent="0.25">
      <c r="A5091" s="44"/>
      <c r="B5091" s="44"/>
      <c r="C5091" s="44"/>
      <c r="D5091" s="44"/>
      <c r="E5091" s="44"/>
    </row>
    <row r="5092" spans="1:5" x14ac:dyDescent="0.25">
      <c r="A5092" s="44"/>
      <c r="B5092" s="44"/>
      <c r="C5092" s="44"/>
      <c r="D5092" s="44"/>
      <c r="E5092" s="44"/>
    </row>
    <row r="5093" spans="1:5" x14ac:dyDescent="0.25">
      <c r="A5093" s="44"/>
      <c r="B5093" s="44"/>
      <c r="C5093" s="44"/>
      <c r="D5093" s="44"/>
      <c r="E5093" s="44"/>
    </row>
    <row r="5094" spans="1:5" x14ac:dyDescent="0.25">
      <c r="A5094" s="44"/>
      <c r="B5094" s="44"/>
      <c r="C5094" s="44"/>
      <c r="D5094" s="44"/>
      <c r="E5094" s="44"/>
    </row>
    <row r="5095" spans="1:5" x14ac:dyDescent="0.25">
      <c r="A5095" s="44"/>
      <c r="B5095" s="44"/>
      <c r="C5095" s="44"/>
      <c r="D5095" s="44"/>
      <c r="E5095" s="44"/>
    </row>
    <row r="5096" spans="1:5" x14ac:dyDescent="0.25">
      <c r="A5096" s="44"/>
      <c r="B5096" s="44"/>
      <c r="C5096" s="44"/>
      <c r="D5096" s="44"/>
      <c r="E5096" s="44"/>
    </row>
    <row r="5097" spans="1:5" x14ac:dyDescent="0.25">
      <c r="A5097" s="44"/>
      <c r="B5097" s="44"/>
      <c r="C5097" s="44"/>
      <c r="D5097" s="44"/>
      <c r="E5097" s="44"/>
    </row>
    <row r="5098" spans="1:5" x14ac:dyDescent="0.25">
      <c r="A5098" s="44"/>
      <c r="B5098" s="44"/>
      <c r="C5098" s="44"/>
      <c r="D5098" s="44"/>
      <c r="E5098" s="44"/>
    </row>
    <row r="5099" spans="1:5" x14ac:dyDescent="0.25">
      <c r="A5099" s="44"/>
      <c r="B5099" s="44"/>
      <c r="C5099" s="44"/>
      <c r="D5099" s="44"/>
      <c r="E5099" s="44"/>
    </row>
    <row r="5100" spans="1:5" x14ac:dyDescent="0.25">
      <c r="A5100" s="44"/>
      <c r="B5100" s="44"/>
      <c r="C5100" s="44"/>
      <c r="D5100" s="44"/>
      <c r="E5100" s="44"/>
    </row>
    <row r="5101" spans="1:5" x14ac:dyDescent="0.25">
      <c r="A5101" s="44"/>
      <c r="B5101" s="44"/>
      <c r="C5101" s="44"/>
      <c r="D5101" s="44"/>
      <c r="E5101" s="44"/>
    </row>
    <row r="5102" spans="1:5" x14ac:dyDescent="0.25">
      <c r="A5102" s="44"/>
      <c r="B5102" s="44"/>
      <c r="C5102" s="44"/>
      <c r="D5102" s="44"/>
      <c r="E5102" s="44"/>
    </row>
    <row r="5103" spans="1:5" x14ac:dyDescent="0.25">
      <c r="A5103" s="44"/>
      <c r="B5103" s="44"/>
      <c r="C5103" s="44"/>
      <c r="D5103" s="44"/>
      <c r="E5103" s="44"/>
    </row>
    <row r="5104" spans="1:5" x14ac:dyDescent="0.25">
      <c r="A5104" s="44"/>
      <c r="B5104" s="44"/>
      <c r="C5104" s="44"/>
      <c r="D5104" s="44"/>
      <c r="E5104" s="44"/>
    </row>
    <row r="5105" spans="1:5" x14ac:dyDescent="0.25">
      <c r="A5105" s="44"/>
      <c r="B5105" s="44"/>
      <c r="C5105" s="44"/>
      <c r="D5105" s="44"/>
      <c r="E5105" s="44"/>
    </row>
    <row r="5106" spans="1:5" x14ac:dyDescent="0.25">
      <c r="A5106" s="44"/>
      <c r="B5106" s="44"/>
      <c r="C5106" s="44"/>
      <c r="D5106" s="44"/>
      <c r="E5106" s="44"/>
    </row>
    <row r="5107" spans="1:5" x14ac:dyDescent="0.25">
      <c r="A5107" s="44"/>
      <c r="B5107" s="44"/>
      <c r="C5107" s="44"/>
      <c r="D5107" s="44"/>
      <c r="E5107" s="44"/>
    </row>
    <row r="5108" spans="1:5" x14ac:dyDescent="0.25">
      <c r="A5108" s="44"/>
      <c r="B5108" s="44"/>
      <c r="C5108" s="44"/>
      <c r="D5108" s="44"/>
      <c r="E5108" s="44"/>
    </row>
    <row r="5109" spans="1:5" x14ac:dyDescent="0.25">
      <c r="A5109" s="44"/>
      <c r="B5109" s="44"/>
      <c r="C5109" s="44"/>
      <c r="D5109" s="44"/>
      <c r="E5109" s="44"/>
    </row>
    <row r="5110" spans="1:5" x14ac:dyDescent="0.25">
      <c r="A5110" s="44"/>
      <c r="B5110" s="44"/>
      <c r="C5110" s="44"/>
      <c r="D5110" s="44"/>
      <c r="E5110" s="44"/>
    </row>
    <row r="5111" spans="1:5" x14ac:dyDescent="0.25">
      <c r="A5111" s="44"/>
      <c r="B5111" s="44"/>
      <c r="C5111" s="44"/>
      <c r="D5111" s="44"/>
      <c r="E5111" s="44"/>
    </row>
    <row r="5112" spans="1:5" x14ac:dyDescent="0.25">
      <c r="A5112" s="44"/>
      <c r="B5112" s="44"/>
      <c r="C5112" s="44"/>
      <c r="D5112" s="44"/>
      <c r="E5112" s="44"/>
    </row>
    <row r="5113" spans="1:5" x14ac:dyDescent="0.25">
      <c r="A5113" s="44"/>
      <c r="B5113" s="44"/>
      <c r="C5113" s="44"/>
      <c r="D5113" s="44"/>
      <c r="E5113" s="44"/>
    </row>
    <row r="5114" spans="1:5" x14ac:dyDescent="0.25">
      <c r="A5114" s="44"/>
      <c r="B5114" s="44"/>
      <c r="C5114" s="44"/>
      <c r="D5114" s="44"/>
      <c r="E5114" s="44"/>
    </row>
  </sheetData>
  <conditionalFormatting sqref="A5:C5001 B4:C4 B2:B3">
    <cfRule type="expression" dxfId="21" priority="13">
      <formula>AND(LEN($F2)&gt;0,LEN($E2)&lt;1)</formula>
    </cfRule>
  </conditionalFormatting>
  <conditionalFormatting sqref="D2:D5001">
    <cfRule type="expression" dxfId="20" priority="11">
      <formula>AND(LEN($F2)&gt;0,LEN($E2)&lt;1)</formula>
    </cfRule>
  </conditionalFormatting>
  <conditionalFormatting sqref="E2:E5001">
    <cfRule type="expression" dxfId="19" priority="9">
      <formula>AND(LEN($F2)&gt;0,LEN($E2)&lt;1)</formula>
    </cfRule>
  </conditionalFormatting>
  <conditionalFormatting sqref="A2">
    <cfRule type="expression" dxfId="18" priority="7">
      <formula>AND(LEN($D2)&gt;0,LEN($C2)&lt;1)</formula>
    </cfRule>
  </conditionalFormatting>
  <conditionalFormatting sqref="A3">
    <cfRule type="expression" dxfId="17" priority="5">
      <formula>AND(LEN($D3)&gt;0,LEN($C3)&lt;1)</formula>
    </cfRule>
  </conditionalFormatting>
  <conditionalFormatting sqref="A4">
    <cfRule type="expression" dxfId="16" priority="3">
      <formula>AND(LEN($D4)&gt;0,LEN($C4)&lt;1)</formula>
    </cfRule>
  </conditionalFormatting>
  <conditionalFormatting sqref="C2:C3">
    <cfRule type="expression" dxfId="15" priority="1">
      <formula>AND(LEN($F2)&gt;0,LEN($E2)&lt;1)</formula>
    </cfRule>
  </conditionalFormatting>
  <hyperlinks>
    <hyperlink ref="C2:C3" r:id="rId1" display="yourusername@example.com" xr:uid="{BF62F5FC-93A8-4E9C-8F4B-5CD8A07E6A4B}"/>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4" id="{D121F065-E882-4434-A76C-A01CFAB642BA}">
            <xm:f>Validations!$P2&gt;128</xm:f>
            <x14:dxf>
              <font>
                <color rgb="FFFF0000"/>
              </font>
              <fill>
                <patternFill>
                  <bgColor theme="0"/>
                </patternFill>
              </fill>
            </x14:dxf>
          </x14:cfRule>
          <xm:sqref>A4:E5001 A2:B3 D2:E3</xm:sqref>
        </x14:conditionalFormatting>
        <x14:conditionalFormatting xmlns:xm="http://schemas.microsoft.com/office/excel/2006/main">
          <x14:cfRule type="expression" priority="2" id="{328ABBEF-26A0-4E68-99E3-75DDCBE26E43}">
            <xm:f>Validations!$P2&gt;128</xm:f>
            <x14:dxf>
              <font>
                <color rgb="FFFF0000"/>
              </font>
              <fill>
                <patternFill>
                  <bgColor theme="0"/>
                </patternFill>
              </fill>
            </x14:dxf>
          </x14:cfRule>
          <xm:sqref>C2:C3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
  <sheetViews>
    <sheetView workbookViewId="0">
      <selection activeCell="M20" sqref="M20"/>
    </sheetView>
  </sheetViews>
  <sheetFormatPr defaultRowHeight="15" x14ac:dyDescent="0.25"/>
  <cols>
    <col min="1" max="1" width="16.28515625" style="15" bestFit="1" customWidth="1"/>
    <col min="2" max="2" width="19.85546875" style="15" customWidth="1"/>
    <col min="3" max="3" width="11.140625" style="15" bestFit="1" customWidth="1"/>
    <col min="4" max="4" width="16.7109375" style="15" customWidth="1"/>
    <col min="5" max="5" width="18.28515625" style="15" customWidth="1"/>
    <col min="6" max="8" width="9.140625" style="15"/>
    <col min="9" max="9" width="13.7109375" style="15" customWidth="1"/>
    <col min="10" max="10" width="28.28515625" style="15" customWidth="1"/>
    <col min="11" max="11" width="28" style="15" customWidth="1"/>
    <col min="12" max="12" width="11" style="15" bestFit="1" customWidth="1"/>
    <col min="13" max="13" width="15.28515625" style="15" bestFit="1" customWidth="1"/>
  </cols>
  <sheetData>
    <row r="1" spans="1:13" x14ac:dyDescent="0.25">
      <c r="A1" s="17" t="s">
        <v>71</v>
      </c>
      <c r="B1" s="17" t="s">
        <v>100</v>
      </c>
      <c r="C1" s="17" t="s">
        <v>101</v>
      </c>
      <c r="D1" s="17" t="s">
        <v>103</v>
      </c>
      <c r="E1" s="17" t="s">
        <v>107</v>
      </c>
      <c r="F1" s="17" t="s">
        <v>104</v>
      </c>
      <c r="G1" s="17" t="s">
        <v>108</v>
      </c>
      <c r="H1" s="17" t="s">
        <v>102</v>
      </c>
      <c r="I1" s="17" t="s">
        <v>105</v>
      </c>
      <c r="J1" s="17" t="s">
        <v>112</v>
      </c>
      <c r="K1" s="17" t="s">
        <v>111</v>
      </c>
      <c r="L1" s="17" t="s">
        <v>106</v>
      </c>
      <c r="M1" s="17" t="s">
        <v>110</v>
      </c>
    </row>
    <row r="2" spans="1:13" ht="30" x14ac:dyDescent="0.25">
      <c r="A2" s="15">
        <v>1008</v>
      </c>
      <c r="B2" s="15" t="s">
        <v>195</v>
      </c>
      <c r="C2" s="15" t="s">
        <v>196</v>
      </c>
      <c r="D2" s="63">
        <v>43039.416666666664</v>
      </c>
      <c r="E2" s="63">
        <v>43039.479166666664</v>
      </c>
      <c r="F2" s="15" t="s">
        <v>197</v>
      </c>
      <c r="G2" s="15" t="s">
        <v>197</v>
      </c>
      <c r="H2" s="15" t="s">
        <v>102</v>
      </c>
      <c r="I2" s="64" t="s">
        <v>198</v>
      </c>
      <c r="J2" s="62" t="s">
        <v>204</v>
      </c>
      <c r="K2" s="62" t="s">
        <v>204</v>
      </c>
      <c r="M2" s="15">
        <v>2001</v>
      </c>
    </row>
    <row r="3" spans="1:13" x14ac:dyDescent="0.25">
      <c r="A3" s="15">
        <v>1009</v>
      </c>
      <c r="B3" s="15" t="s">
        <v>199</v>
      </c>
      <c r="D3" s="63">
        <v>42979.333333333336</v>
      </c>
      <c r="E3" s="63">
        <v>42979.375</v>
      </c>
      <c r="F3" s="15" t="s">
        <v>197</v>
      </c>
      <c r="G3" s="15" t="s">
        <v>197</v>
      </c>
      <c r="H3" s="15" t="s">
        <v>102</v>
      </c>
      <c r="J3" s="62" t="s">
        <v>204</v>
      </c>
      <c r="K3" s="62" t="s">
        <v>204</v>
      </c>
      <c r="M3" s="15">
        <v>2002</v>
      </c>
    </row>
  </sheetData>
  <conditionalFormatting sqref="J2:K3">
    <cfRule type="expression" dxfId="12" priority="1">
      <formula>AND(LEN($F2)&gt;0,LEN($E2)&lt;1)</formula>
    </cfRule>
  </conditionalFormatting>
  <hyperlinks>
    <hyperlink ref="J2:K3" r:id="rId1" display="yourusername@example.com" xr:uid="{9F5875C4-8915-42E1-980D-EABB276DEE6C}"/>
  </hyperlinks>
  <pageMargins left="0.7" right="0.7" top="0.75" bottom="0.75" header="0.3" footer="0.3"/>
  <pageSetup orientation="portrait" r:id="rId2"/>
  <extLst>
    <ext xmlns:x14="http://schemas.microsoft.com/office/spreadsheetml/2009/9/main" uri="{78C0D931-6437-407d-A8EE-F0AAD7539E65}">
      <x14:conditionalFormattings>
        <x14:conditionalFormatting xmlns:xm="http://schemas.microsoft.com/office/excel/2006/main">
          <x14:cfRule type="expression" priority="2" id="{04DFC553-AF67-4DC7-9FAE-BAE2C6B125F0}">
            <xm:f>Validations!$P2&gt;128</xm:f>
            <x14:dxf>
              <font>
                <color rgb="FFFF0000"/>
              </font>
              <fill>
                <patternFill>
                  <bgColor theme="0"/>
                </patternFill>
              </fill>
            </x14:dxf>
          </x14:cfRule>
          <xm:sqref>J2:K3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
  <sheetViews>
    <sheetView workbookViewId="0">
      <selection activeCell="L3" sqref="L3"/>
    </sheetView>
  </sheetViews>
  <sheetFormatPr defaultRowHeight="15" x14ac:dyDescent="0.25"/>
  <cols>
    <col min="1" max="1" width="16.42578125" style="15" bestFit="1" customWidth="1"/>
    <col min="2" max="2" width="12" style="15" bestFit="1" customWidth="1"/>
    <col min="3" max="3" width="11.140625" style="15" bestFit="1" customWidth="1"/>
    <col min="4" max="4" width="17.7109375" style="15" customWidth="1"/>
    <col min="5" max="5" width="16" style="15" customWidth="1"/>
    <col min="6" max="8" width="9.140625" style="15"/>
    <col min="9" max="9" width="30.28515625" style="15" customWidth="1"/>
    <col min="10" max="10" width="29.28515625" style="15" customWidth="1"/>
    <col min="11" max="11" width="15.28515625" style="15" bestFit="1" customWidth="1"/>
    <col min="12" max="12" width="11.85546875" style="15" customWidth="1"/>
  </cols>
  <sheetData>
    <row r="1" spans="1:12" x14ac:dyDescent="0.25">
      <c r="A1" s="17" t="s">
        <v>71</v>
      </c>
      <c r="B1" s="17" t="s">
        <v>127</v>
      </c>
      <c r="C1" s="17" t="s">
        <v>101</v>
      </c>
      <c r="D1" s="17" t="s">
        <v>128</v>
      </c>
      <c r="E1" s="17" t="s">
        <v>129</v>
      </c>
      <c r="F1" s="17" t="s">
        <v>130</v>
      </c>
      <c r="G1" s="17" t="s">
        <v>108</v>
      </c>
      <c r="H1" s="17" t="s">
        <v>102</v>
      </c>
      <c r="I1" s="17" t="s">
        <v>112</v>
      </c>
      <c r="J1" s="17" t="s">
        <v>131</v>
      </c>
      <c r="K1" s="17" t="s">
        <v>132</v>
      </c>
      <c r="L1" s="17" t="s">
        <v>144</v>
      </c>
    </row>
    <row r="2" spans="1:12" x14ac:dyDescent="0.25">
      <c r="A2" s="15">
        <v>1009</v>
      </c>
      <c r="B2" s="15" t="s">
        <v>200</v>
      </c>
      <c r="D2" s="63">
        <v>43039.416666666664</v>
      </c>
      <c r="E2" s="63">
        <v>43039.479166666664</v>
      </c>
      <c r="F2" s="15" t="s">
        <v>201</v>
      </c>
      <c r="H2" s="15" t="s">
        <v>102</v>
      </c>
      <c r="I2" s="62" t="s">
        <v>204</v>
      </c>
      <c r="J2" s="62" t="s">
        <v>204</v>
      </c>
      <c r="K2" s="15">
        <v>51001</v>
      </c>
      <c r="L2" s="15" t="s">
        <v>206</v>
      </c>
    </row>
    <row r="3" spans="1:12" x14ac:dyDescent="0.25">
      <c r="A3" s="15">
        <v>1008</v>
      </c>
      <c r="B3" s="15" t="s">
        <v>202</v>
      </c>
      <c r="D3" s="63">
        <v>42979.333333333336</v>
      </c>
      <c r="E3" s="63">
        <v>42979.375</v>
      </c>
      <c r="F3" s="15" t="s">
        <v>203</v>
      </c>
      <c r="H3" s="15" t="s">
        <v>102</v>
      </c>
      <c r="I3" s="62" t="s">
        <v>204</v>
      </c>
      <c r="J3" s="62" t="s">
        <v>204</v>
      </c>
      <c r="K3" s="15">
        <v>51002</v>
      </c>
      <c r="L3" s="15" t="s">
        <v>206</v>
      </c>
    </row>
  </sheetData>
  <conditionalFormatting sqref="I2">
    <cfRule type="expression" dxfId="10" priority="13">
      <formula>AND(LEN($F2)&gt;0,LEN($E2)&lt;1)</formula>
    </cfRule>
  </conditionalFormatting>
  <conditionalFormatting sqref="I3">
    <cfRule type="expression" dxfId="9" priority="5">
      <formula>AND(LEN($F3)&gt;0,LEN($E3)&lt;1)</formula>
    </cfRule>
  </conditionalFormatting>
  <conditionalFormatting sqref="J2">
    <cfRule type="expression" dxfId="8" priority="3">
      <formula>AND(LEN($F2)&gt;0,LEN($E2)&lt;1)</formula>
    </cfRule>
  </conditionalFormatting>
  <conditionalFormatting sqref="J3">
    <cfRule type="expression" dxfId="7" priority="1">
      <formula>AND(LEN($F3)&gt;0,LEN($E3)&lt;1)</formula>
    </cfRule>
  </conditionalFormatting>
  <hyperlinks>
    <hyperlink ref="I2" r:id="rId1" xr:uid="{65666A83-E0C6-4731-9DDB-27C44947911B}"/>
    <hyperlink ref="I3" r:id="rId2" xr:uid="{07E6C917-58A6-478B-AE0F-55F1BD561A89}"/>
    <hyperlink ref="J2" r:id="rId3" xr:uid="{4F895DC2-04F2-4CA7-AE3E-176CADA75EB3}"/>
    <hyperlink ref="J3" r:id="rId4" xr:uid="{9C71D19C-54A5-4F70-9530-5AC3D5C68B6D}"/>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4" id="{AD29F3A5-4F3C-4A9D-BAA2-FBF57C139E19}">
            <xm:f>Validations!$P2&gt;128</xm:f>
            <x14:dxf>
              <font>
                <color rgb="FFFF0000"/>
              </font>
              <fill>
                <patternFill>
                  <bgColor theme="0"/>
                </patternFill>
              </fill>
            </x14:dxf>
          </x14:cfRule>
          <xm:sqref>I2</xm:sqref>
        </x14:conditionalFormatting>
        <x14:conditionalFormatting xmlns:xm="http://schemas.microsoft.com/office/excel/2006/main">
          <x14:cfRule type="expression" priority="6" id="{BA2067C4-96ED-4FB2-A040-0561D8291460}">
            <xm:f>Validations!$P3&gt;128</xm:f>
            <x14:dxf>
              <font>
                <color rgb="FFFF0000"/>
              </font>
              <fill>
                <patternFill>
                  <bgColor theme="0"/>
                </patternFill>
              </fill>
            </x14:dxf>
          </x14:cfRule>
          <xm:sqref>I3</xm:sqref>
        </x14:conditionalFormatting>
        <x14:conditionalFormatting xmlns:xm="http://schemas.microsoft.com/office/excel/2006/main">
          <x14:cfRule type="expression" priority="4" id="{38C37840-27BA-47D3-B112-D94BAB94889E}">
            <xm:f>Validations!$P2&gt;128</xm:f>
            <x14:dxf>
              <font>
                <color rgb="FFFF0000"/>
              </font>
              <fill>
                <patternFill>
                  <bgColor theme="0"/>
                </patternFill>
              </fill>
            </x14:dxf>
          </x14:cfRule>
          <xm:sqref>J2</xm:sqref>
        </x14:conditionalFormatting>
        <x14:conditionalFormatting xmlns:xm="http://schemas.microsoft.com/office/excel/2006/main">
          <x14:cfRule type="expression" priority="2" id="{07BD258A-D2C8-4794-AE25-E44D52E0F41B}">
            <xm:f>Validations!$P3&gt;128</xm:f>
            <x14:dxf>
              <font>
                <color rgb="FFFF0000"/>
              </font>
              <fill>
                <patternFill>
                  <bgColor theme="0"/>
                </patternFill>
              </fill>
            </x14:dxf>
          </x14:cfRule>
          <xm:sqref>J3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
  <sheetViews>
    <sheetView workbookViewId="0">
      <selection activeCell="T19" sqref="T19"/>
    </sheetView>
  </sheetViews>
  <sheetFormatPr defaultRowHeight="15" x14ac:dyDescent="0.25"/>
  <cols>
    <col min="1" max="1" width="11.5703125" style="15" bestFit="1" customWidth="1"/>
    <col min="2" max="2" width="11.28515625" style="15" bestFit="1" customWidth="1"/>
    <col min="3" max="3" width="11.28515625" style="15" customWidth="1"/>
    <col min="4" max="4" width="7.28515625" style="15" bestFit="1" customWidth="1"/>
    <col min="5" max="5" width="14.140625" style="15" bestFit="1" customWidth="1"/>
    <col min="6" max="7" width="9.85546875" style="15" bestFit="1" customWidth="1"/>
    <col min="8" max="8" width="4.7109375" style="15" bestFit="1" customWidth="1"/>
    <col min="9" max="9" width="6.140625" style="15" bestFit="1" customWidth="1"/>
    <col min="10" max="10" width="4" style="15" bestFit="1" customWidth="1"/>
    <col min="11" max="11" width="6.7109375" style="15" bestFit="1" customWidth="1"/>
    <col min="12" max="12" width="13.42578125" style="15" bestFit="1" customWidth="1"/>
    <col min="13" max="13" width="4.28515625" style="15" bestFit="1" customWidth="1"/>
  </cols>
  <sheetData>
    <row r="1" spans="1:21" s="56" customFormat="1" ht="16.5" thickBot="1" x14ac:dyDescent="0.3">
      <c r="A1" s="66" t="s">
        <v>89</v>
      </c>
      <c r="B1" s="66" t="s">
        <v>90</v>
      </c>
      <c r="C1" s="67" t="s">
        <v>91</v>
      </c>
      <c r="D1" s="66" t="s">
        <v>92</v>
      </c>
      <c r="E1" s="66" t="s">
        <v>93</v>
      </c>
      <c r="F1" s="66" t="s">
        <v>4</v>
      </c>
      <c r="G1" s="66" t="s">
        <v>5</v>
      </c>
      <c r="H1" s="66" t="s">
        <v>12</v>
      </c>
      <c r="I1" s="66" t="s">
        <v>7</v>
      </c>
      <c r="J1" s="68" t="s">
        <v>8</v>
      </c>
      <c r="K1" s="66" t="s">
        <v>10</v>
      </c>
      <c r="L1" s="67" t="s">
        <v>94</v>
      </c>
      <c r="M1" s="69" t="s">
        <v>95</v>
      </c>
      <c r="N1" s="65"/>
      <c r="O1" s="57"/>
      <c r="P1" s="57"/>
      <c r="Q1" s="57"/>
      <c r="R1" s="57"/>
      <c r="S1" s="57"/>
      <c r="T1" s="57"/>
      <c r="U1" s="5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Z72"/>
  <sheetViews>
    <sheetView showGridLines="0" topLeftCell="A48" workbookViewId="0">
      <selection activeCell="D30" sqref="D30"/>
    </sheetView>
  </sheetViews>
  <sheetFormatPr defaultColWidth="8.85546875" defaultRowHeight="14.25" x14ac:dyDescent="0.2"/>
  <cols>
    <col min="1" max="1" width="3.42578125" style="9" customWidth="1"/>
    <col min="2" max="2" width="27.28515625" style="52" customWidth="1"/>
    <col min="3" max="3" width="12.140625" style="9" customWidth="1"/>
    <col min="4" max="4" width="65.28515625" style="52" customWidth="1"/>
    <col min="5" max="9" width="8.85546875" style="37"/>
    <col min="10" max="10" width="12.140625" style="37" customWidth="1"/>
    <col min="11" max="26" width="8.85546875" style="37"/>
    <col min="27" max="16384" width="8.85546875" style="9"/>
  </cols>
  <sheetData>
    <row r="1" spans="1:26" s="27" customFormat="1" ht="18" x14ac:dyDescent="0.25">
      <c r="A1" s="26"/>
      <c r="B1" s="75" t="s">
        <v>67</v>
      </c>
      <c r="C1" s="75"/>
      <c r="D1" s="76"/>
      <c r="E1" s="36"/>
      <c r="F1" s="36"/>
      <c r="G1" s="36"/>
      <c r="H1" s="36"/>
      <c r="I1" s="36"/>
      <c r="J1" s="36"/>
      <c r="K1" s="36"/>
      <c r="L1" s="36"/>
      <c r="M1" s="37"/>
      <c r="N1" s="37"/>
      <c r="O1" s="37"/>
      <c r="P1" s="37"/>
      <c r="Q1" s="37"/>
      <c r="R1" s="37"/>
      <c r="S1" s="37"/>
      <c r="T1" s="37"/>
      <c r="U1" s="37"/>
      <c r="V1" s="37"/>
      <c r="W1" s="37"/>
      <c r="X1" s="37"/>
      <c r="Y1" s="37"/>
      <c r="Z1" s="37"/>
    </row>
    <row r="2" spans="1:26" ht="15" x14ac:dyDescent="0.2">
      <c r="A2" s="31">
        <v>1</v>
      </c>
      <c r="B2" s="77" t="s">
        <v>62</v>
      </c>
      <c r="C2" s="77"/>
      <c r="D2" s="78"/>
      <c r="E2" s="38"/>
      <c r="F2" s="38"/>
      <c r="G2" s="38"/>
      <c r="H2" s="38"/>
      <c r="I2" s="38"/>
      <c r="J2" s="38"/>
      <c r="K2" s="38"/>
      <c r="L2" s="39"/>
    </row>
    <row r="3" spans="1:26" ht="31.15" customHeight="1" x14ac:dyDescent="0.2">
      <c r="A3" s="31">
        <v>2</v>
      </c>
      <c r="B3" s="77" t="s">
        <v>50</v>
      </c>
      <c r="C3" s="77"/>
      <c r="D3" s="78"/>
      <c r="E3" s="38"/>
      <c r="F3" s="38"/>
      <c r="G3" s="38"/>
      <c r="H3" s="38"/>
      <c r="I3" s="38"/>
      <c r="J3" s="38"/>
      <c r="K3" s="38"/>
      <c r="L3" s="39"/>
    </row>
    <row r="4" spans="1:26" ht="31.15" customHeight="1" x14ac:dyDescent="0.2">
      <c r="A4" s="53"/>
      <c r="B4" s="79" t="s">
        <v>66</v>
      </c>
      <c r="C4" s="80"/>
      <c r="D4" s="80"/>
      <c r="E4" s="38"/>
      <c r="F4" s="38"/>
      <c r="G4" s="38"/>
      <c r="H4" s="38"/>
      <c r="I4" s="38"/>
      <c r="J4" s="38"/>
      <c r="K4" s="38"/>
      <c r="L4" s="39"/>
    </row>
    <row r="5" spans="1:26" ht="29.25" customHeight="1" x14ac:dyDescent="0.25">
      <c r="A5" s="71" t="s">
        <v>51</v>
      </c>
      <c r="B5" s="71"/>
      <c r="C5" s="33" t="s">
        <v>15</v>
      </c>
      <c r="D5" s="33" t="s">
        <v>10</v>
      </c>
      <c r="E5" s="40"/>
      <c r="F5" s="40"/>
      <c r="G5" s="40"/>
      <c r="H5" s="40"/>
      <c r="I5" s="40"/>
      <c r="J5" s="40"/>
      <c r="K5" s="39"/>
      <c r="L5" s="39"/>
    </row>
    <row r="6" spans="1:26" ht="57" x14ac:dyDescent="0.2">
      <c r="A6" s="70" t="s">
        <v>37</v>
      </c>
      <c r="B6" s="70"/>
      <c r="C6" s="29">
        <v>20</v>
      </c>
      <c r="D6" s="30" t="s">
        <v>61</v>
      </c>
      <c r="E6" s="41"/>
      <c r="F6" s="41"/>
      <c r="G6" s="41"/>
      <c r="H6" s="41"/>
      <c r="I6" s="41"/>
      <c r="J6" s="41"/>
      <c r="K6" s="39"/>
      <c r="L6" s="39"/>
    </row>
    <row r="7" spans="1:26" ht="42.75" x14ac:dyDescent="0.2">
      <c r="A7" s="70" t="s">
        <v>56</v>
      </c>
      <c r="B7" s="70"/>
      <c r="C7" s="29">
        <v>128</v>
      </c>
      <c r="D7" s="30" t="s">
        <v>58</v>
      </c>
      <c r="E7" s="41"/>
      <c r="F7" s="41"/>
      <c r="G7" s="41"/>
      <c r="H7" s="41"/>
      <c r="I7" s="41"/>
      <c r="J7" s="41"/>
      <c r="K7" s="39"/>
      <c r="L7" s="39"/>
    </row>
    <row r="8" spans="1:26" x14ac:dyDescent="0.2">
      <c r="A8" s="47" t="s">
        <v>9</v>
      </c>
      <c r="B8" s="30"/>
      <c r="C8" s="29">
        <v>128</v>
      </c>
      <c r="D8" s="30" t="s">
        <v>16</v>
      </c>
      <c r="E8" s="39"/>
      <c r="F8" s="39"/>
      <c r="G8" s="39"/>
      <c r="H8" s="39"/>
      <c r="I8" s="39"/>
      <c r="J8" s="39"/>
      <c r="K8" s="39"/>
      <c r="L8" s="39"/>
    </row>
    <row r="9" spans="1:26" x14ac:dyDescent="0.2">
      <c r="A9" s="47" t="s">
        <v>0</v>
      </c>
      <c r="B9" s="30"/>
      <c r="C9" s="29">
        <v>20</v>
      </c>
      <c r="D9" s="30"/>
      <c r="E9" s="41"/>
      <c r="F9" s="41"/>
      <c r="G9" s="41"/>
      <c r="H9" s="41"/>
      <c r="I9" s="41"/>
      <c r="J9" s="41"/>
      <c r="K9" s="39"/>
      <c r="L9" s="39"/>
    </row>
    <row r="10" spans="1:26" x14ac:dyDescent="0.2">
      <c r="A10" s="47" t="s">
        <v>1</v>
      </c>
      <c r="B10" s="30"/>
      <c r="C10" s="29">
        <v>20</v>
      </c>
      <c r="D10" s="30"/>
      <c r="E10" s="41"/>
      <c r="F10" s="41"/>
      <c r="G10" s="41"/>
      <c r="H10" s="41"/>
      <c r="I10" s="41"/>
      <c r="J10" s="41"/>
      <c r="K10" s="39"/>
      <c r="L10" s="39"/>
    </row>
    <row r="11" spans="1:26" x14ac:dyDescent="0.2">
      <c r="A11" s="47" t="s">
        <v>2</v>
      </c>
      <c r="B11" s="30"/>
      <c r="C11" s="29">
        <v>20</v>
      </c>
      <c r="D11" s="30"/>
      <c r="E11" s="41"/>
      <c r="F11" s="41"/>
      <c r="G11" s="41"/>
      <c r="H11" s="41"/>
      <c r="I11" s="41"/>
      <c r="J11" s="41"/>
      <c r="K11" s="39"/>
      <c r="L11" s="39"/>
    </row>
    <row r="12" spans="1:26" x14ac:dyDescent="0.2">
      <c r="A12" s="47" t="s">
        <v>3</v>
      </c>
      <c r="B12" s="30"/>
      <c r="C12" s="29">
        <v>60</v>
      </c>
      <c r="D12" s="30"/>
      <c r="E12" s="42"/>
      <c r="F12" s="42"/>
      <c r="G12" s="42"/>
      <c r="H12" s="42"/>
      <c r="I12" s="42"/>
      <c r="J12" s="42"/>
      <c r="K12" s="39"/>
      <c r="L12" s="39"/>
    </row>
    <row r="13" spans="1:26" x14ac:dyDescent="0.2">
      <c r="A13" s="47" t="s">
        <v>4</v>
      </c>
      <c r="B13" s="30"/>
      <c r="C13" s="29">
        <v>128</v>
      </c>
      <c r="D13" s="30"/>
      <c r="E13" s="41"/>
      <c r="F13" s="41"/>
      <c r="G13" s="41"/>
      <c r="H13" s="41"/>
      <c r="I13" s="41"/>
      <c r="J13" s="41"/>
      <c r="K13" s="39"/>
      <c r="L13" s="39"/>
    </row>
    <row r="14" spans="1:26" x14ac:dyDescent="0.2">
      <c r="A14" s="47" t="s">
        <v>5</v>
      </c>
      <c r="B14" s="30"/>
      <c r="C14" s="29">
        <v>60</v>
      </c>
      <c r="D14" s="30"/>
      <c r="E14" s="39"/>
      <c r="F14" s="39"/>
      <c r="G14" s="39"/>
      <c r="H14" s="39"/>
      <c r="I14" s="39"/>
      <c r="J14" s="39"/>
      <c r="K14" s="39"/>
      <c r="L14" s="39"/>
    </row>
    <row r="15" spans="1:26" x14ac:dyDescent="0.2">
      <c r="A15" s="47" t="s">
        <v>12</v>
      </c>
      <c r="B15" s="30"/>
      <c r="C15" s="29">
        <v>30</v>
      </c>
      <c r="D15" s="30"/>
      <c r="E15" s="39"/>
      <c r="F15" s="39"/>
      <c r="G15" s="39"/>
      <c r="H15" s="39"/>
      <c r="I15" s="39"/>
      <c r="J15" s="39"/>
      <c r="K15" s="39"/>
      <c r="L15" s="39"/>
    </row>
    <row r="16" spans="1:26" x14ac:dyDescent="0.2">
      <c r="A16" s="47" t="s">
        <v>7</v>
      </c>
      <c r="B16" s="30"/>
      <c r="C16" s="29"/>
      <c r="D16" s="30" t="s">
        <v>53</v>
      </c>
      <c r="E16" s="39"/>
      <c r="F16" s="39"/>
      <c r="G16" s="39"/>
      <c r="H16" s="39"/>
      <c r="I16" s="39"/>
      <c r="J16" s="39"/>
      <c r="K16" s="39"/>
      <c r="L16" s="39"/>
    </row>
    <row r="17" spans="1:12" x14ac:dyDescent="0.2">
      <c r="A17" s="47" t="s">
        <v>8</v>
      </c>
      <c r="B17" s="30"/>
      <c r="C17" s="29">
        <v>16</v>
      </c>
      <c r="D17" s="30"/>
      <c r="E17" s="38"/>
      <c r="F17" s="38"/>
      <c r="G17" s="38"/>
      <c r="H17" s="38"/>
      <c r="I17" s="38"/>
      <c r="J17" s="38"/>
      <c r="K17" s="39"/>
      <c r="L17" s="39"/>
    </row>
    <row r="18" spans="1:12" ht="42.75" x14ac:dyDescent="0.2">
      <c r="A18" s="61" t="s">
        <v>148</v>
      </c>
      <c r="B18" s="30"/>
      <c r="C18" s="29">
        <v>64</v>
      </c>
      <c r="D18" s="30" t="s">
        <v>151</v>
      </c>
      <c r="E18" s="38"/>
      <c r="F18" s="38"/>
      <c r="G18" s="38"/>
      <c r="H18" s="38"/>
      <c r="I18" s="38"/>
      <c r="J18" s="38"/>
      <c r="K18" s="39"/>
      <c r="L18" s="39"/>
    </row>
    <row r="19" spans="1:12" x14ac:dyDescent="0.2">
      <c r="A19" s="48" t="s">
        <v>10</v>
      </c>
      <c r="B19" s="34"/>
      <c r="C19" s="35">
        <v>1024</v>
      </c>
      <c r="D19" s="34"/>
      <c r="E19" s="39"/>
      <c r="F19" s="39"/>
      <c r="G19" s="39"/>
      <c r="H19" s="39"/>
      <c r="I19" s="39"/>
      <c r="J19" s="39"/>
    </row>
    <row r="20" spans="1:12" ht="57" x14ac:dyDescent="0.2">
      <c r="A20" s="70" t="s">
        <v>70</v>
      </c>
      <c r="B20" s="70"/>
      <c r="C20" s="29">
        <v>255</v>
      </c>
      <c r="D20" s="30" t="s">
        <v>75</v>
      </c>
      <c r="E20" s="41"/>
      <c r="F20" s="41"/>
      <c r="G20" s="41"/>
      <c r="H20" s="41"/>
      <c r="I20" s="41"/>
      <c r="J20" s="41"/>
      <c r="K20" s="39"/>
      <c r="L20" s="39"/>
    </row>
    <row r="21" spans="1:12" ht="15" x14ac:dyDescent="0.25">
      <c r="A21" s="71" t="s">
        <v>52</v>
      </c>
      <c r="B21" s="71"/>
      <c r="C21" s="33" t="s">
        <v>15</v>
      </c>
      <c r="D21" s="33" t="s">
        <v>10</v>
      </c>
    </row>
    <row r="22" spans="1:12" ht="28.5" x14ac:dyDescent="0.2">
      <c r="A22" s="72" t="s">
        <v>23</v>
      </c>
      <c r="B22" s="73"/>
      <c r="C22" s="29">
        <v>128</v>
      </c>
      <c r="D22" s="34" t="s">
        <v>59</v>
      </c>
    </row>
    <row r="23" spans="1:12" ht="29.25" x14ac:dyDescent="0.2">
      <c r="A23" s="72" t="s">
        <v>17</v>
      </c>
      <c r="B23" s="73"/>
      <c r="C23" s="29">
        <v>120</v>
      </c>
      <c r="D23" s="30" t="s">
        <v>24</v>
      </c>
    </row>
    <row r="24" spans="1:12" ht="28.5" x14ac:dyDescent="0.2">
      <c r="A24" s="72" t="s">
        <v>30</v>
      </c>
      <c r="B24" s="73"/>
      <c r="C24" s="29" t="s">
        <v>25</v>
      </c>
      <c r="D24" s="30" t="s">
        <v>31</v>
      </c>
    </row>
    <row r="25" spans="1:12" ht="42.75" x14ac:dyDescent="0.2">
      <c r="A25" s="72" t="s">
        <v>18</v>
      </c>
      <c r="B25" s="73"/>
      <c r="C25" s="30" t="s">
        <v>25</v>
      </c>
      <c r="D25" s="30" t="s">
        <v>60</v>
      </c>
    </row>
    <row r="26" spans="1:12" ht="42.75" x14ac:dyDescent="0.2">
      <c r="A26" s="72" t="s">
        <v>19</v>
      </c>
      <c r="B26" s="73"/>
      <c r="C26" s="30" t="s">
        <v>25</v>
      </c>
      <c r="D26" s="30" t="s">
        <v>26</v>
      </c>
    </row>
    <row r="27" spans="1:12" ht="28.5" x14ac:dyDescent="0.2">
      <c r="A27" s="72" t="s">
        <v>27</v>
      </c>
      <c r="B27" s="73"/>
      <c r="C27" s="30" t="s">
        <v>25</v>
      </c>
      <c r="D27" s="29" t="s">
        <v>55</v>
      </c>
    </row>
    <row r="28" spans="1:12" ht="15" x14ac:dyDescent="0.2">
      <c r="A28" s="72" t="s">
        <v>20</v>
      </c>
      <c r="B28" s="73"/>
      <c r="C28" s="29">
        <v>40</v>
      </c>
      <c r="D28" s="30" t="s">
        <v>28</v>
      </c>
    </row>
    <row r="29" spans="1:12" ht="28.5" x14ac:dyDescent="0.2">
      <c r="A29" s="72" t="s">
        <v>35</v>
      </c>
      <c r="B29" s="73"/>
      <c r="C29" s="29" t="s">
        <v>25</v>
      </c>
      <c r="D29" s="30" t="s">
        <v>36</v>
      </c>
    </row>
    <row r="30" spans="1:12" ht="15" x14ac:dyDescent="0.2">
      <c r="A30" s="72" t="s">
        <v>10</v>
      </c>
      <c r="B30" s="73"/>
      <c r="C30" s="29">
        <v>1024</v>
      </c>
      <c r="D30" s="30" t="s">
        <v>78</v>
      </c>
    </row>
    <row r="31" spans="1:12" ht="71.25" x14ac:dyDescent="0.2">
      <c r="A31" s="70" t="s">
        <v>70</v>
      </c>
      <c r="B31" s="70"/>
      <c r="C31" s="29">
        <v>255</v>
      </c>
      <c r="D31" s="30" t="s">
        <v>77</v>
      </c>
      <c r="E31" s="41"/>
      <c r="F31" s="41"/>
      <c r="G31" s="41"/>
      <c r="H31" s="41"/>
      <c r="I31" s="41"/>
      <c r="J31" s="41"/>
      <c r="K31" s="39"/>
      <c r="L31" s="39"/>
    </row>
    <row r="32" spans="1:12" ht="57" x14ac:dyDescent="0.2">
      <c r="A32" s="58" t="s">
        <v>71</v>
      </c>
      <c r="B32" s="58"/>
      <c r="C32" s="29">
        <v>255</v>
      </c>
      <c r="D32" s="30" t="s">
        <v>76</v>
      </c>
      <c r="E32" s="41"/>
      <c r="F32" s="41"/>
      <c r="G32" s="41"/>
      <c r="H32" s="41"/>
      <c r="I32" s="41"/>
      <c r="J32" s="41"/>
      <c r="K32" s="39"/>
      <c r="L32" s="39"/>
    </row>
    <row r="33" spans="1:12" x14ac:dyDescent="0.2">
      <c r="A33" s="61"/>
      <c r="B33" s="60" t="s">
        <v>99</v>
      </c>
      <c r="C33" s="29" t="s">
        <v>113</v>
      </c>
      <c r="D33" s="30" t="s">
        <v>126</v>
      </c>
      <c r="E33" s="41"/>
      <c r="F33" s="41"/>
      <c r="G33" s="41"/>
      <c r="H33" s="41"/>
      <c r="I33" s="41"/>
      <c r="J33" s="41"/>
      <c r="K33" s="39"/>
      <c r="L33" s="39"/>
    </row>
    <row r="34" spans="1:12" ht="71.25" x14ac:dyDescent="0.2">
      <c r="A34" s="72" t="s">
        <v>149</v>
      </c>
      <c r="B34" s="74"/>
      <c r="C34" s="29">
        <v>64</v>
      </c>
      <c r="D34" s="30" t="s">
        <v>152</v>
      </c>
      <c r="E34" s="41"/>
      <c r="F34" s="41"/>
      <c r="G34" s="41"/>
      <c r="H34" s="41"/>
      <c r="I34" s="41"/>
      <c r="J34" s="41"/>
      <c r="K34" s="39"/>
      <c r="L34" s="39"/>
    </row>
    <row r="35" spans="1:12" ht="71.25" x14ac:dyDescent="0.2">
      <c r="A35" s="72" t="s">
        <v>150</v>
      </c>
      <c r="B35" s="74"/>
      <c r="C35" s="29">
        <v>32</v>
      </c>
      <c r="D35" s="30" t="s">
        <v>153</v>
      </c>
      <c r="E35" s="41"/>
      <c r="F35" s="41"/>
      <c r="G35" s="41"/>
      <c r="H35" s="41"/>
      <c r="I35" s="41"/>
      <c r="J35" s="41"/>
      <c r="K35" s="39"/>
      <c r="L35" s="39"/>
    </row>
    <row r="36" spans="1:12" ht="15" x14ac:dyDescent="0.25">
      <c r="A36" s="71" t="s">
        <v>79</v>
      </c>
      <c r="B36" s="71"/>
      <c r="C36" s="33" t="s">
        <v>15</v>
      </c>
      <c r="D36" s="33" t="s">
        <v>10</v>
      </c>
    </row>
    <row r="37" spans="1:12" ht="28.5" x14ac:dyDescent="0.2">
      <c r="A37" s="70" t="s">
        <v>71</v>
      </c>
      <c r="B37" s="70"/>
      <c r="C37" s="29">
        <v>255</v>
      </c>
      <c r="D37" s="30" t="s">
        <v>82</v>
      </c>
    </row>
    <row r="38" spans="1:12" ht="28.5" x14ac:dyDescent="0.2">
      <c r="A38" s="70" t="s">
        <v>70</v>
      </c>
      <c r="B38" s="70"/>
      <c r="C38" s="29">
        <v>255</v>
      </c>
      <c r="D38" s="30" t="s">
        <v>83</v>
      </c>
    </row>
    <row r="39" spans="1:12" x14ac:dyDescent="0.2">
      <c r="A39" s="70" t="s">
        <v>72</v>
      </c>
      <c r="B39" s="70"/>
      <c r="C39" s="29">
        <v>64</v>
      </c>
      <c r="D39" s="30" t="s">
        <v>84</v>
      </c>
    </row>
    <row r="40" spans="1:12" ht="15" x14ac:dyDescent="0.25">
      <c r="A40" s="71" t="s">
        <v>85</v>
      </c>
      <c r="B40" s="71"/>
      <c r="C40" s="33" t="s">
        <v>15</v>
      </c>
      <c r="D40" s="33" t="s">
        <v>10</v>
      </c>
    </row>
    <row r="41" spans="1:12" ht="28.5" x14ac:dyDescent="0.2">
      <c r="A41" s="70" t="s">
        <v>71</v>
      </c>
      <c r="B41" s="70"/>
      <c r="C41" s="29">
        <v>255</v>
      </c>
      <c r="D41" s="30" t="s">
        <v>82</v>
      </c>
    </row>
    <row r="42" spans="1:12" x14ac:dyDescent="0.2">
      <c r="A42" s="70" t="s">
        <v>80</v>
      </c>
      <c r="B42" s="70"/>
      <c r="C42" s="29">
        <v>32</v>
      </c>
      <c r="D42" s="30" t="s">
        <v>86</v>
      </c>
    </row>
    <row r="43" spans="1:12" ht="28.5" x14ac:dyDescent="0.2">
      <c r="A43" s="70" t="s">
        <v>81</v>
      </c>
      <c r="B43" s="70"/>
      <c r="C43" s="29">
        <v>64</v>
      </c>
      <c r="D43" s="30" t="s">
        <v>87</v>
      </c>
    </row>
    <row r="44" spans="1:12" x14ac:dyDescent="0.2">
      <c r="A44" s="70" t="s">
        <v>73</v>
      </c>
      <c r="B44" s="70"/>
      <c r="C44" s="29">
        <v>255</v>
      </c>
      <c r="D44" s="30" t="s">
        <v>88</v>
      </c>
    </row>
    <row r="45" spans="1:12" x14ac:dyDescent="0.2">
      <c r="A45" s="70" t="s">
        <v>74</v>
      </c>
      <c r="B45" s="70"/>
      <c r="C45" s="29">
        <v>1024</v>
      </c>
      <c r="D45" s="30" t="s">
        <v>74</v>
      </c>
    </row>
    <row r="46" spans="1:12" ht="15" x14ac:dyDescent="0.25">
      <c r="A46" s="71" t="s">
        <v>109</v>
      </c>
      <c r="B46" s="71"/>
      <c r="C46" s="33" t="s">
        <v>15</v>
      </c>
      <c r="D46" s="33" t="s">
        <v>10</v>
      </c>
    </row>
    <row r="47" spans="1:12" ht="28.5" x14ac:dyDescent="0.2">
      <c r="A47" s="70" t="s">
        <v>71</v>
      </c>
      <c r="B47" s="70"/>
      <c r="C47" s="29">
        <v>256</v>
      </c>
      <c r="D47" s="30" t="s">
        <v>121</v>
      </c>
    </row>
    <row r="48" spans="1:12" x14ac:dyDescent="0.2">
      <c r="A48" s="70" t="s">
        <v>100</v>
      </c>
      <c r="B48" s="70"/>
      <c r="C48" s="29">
        <v>256</v>
      </c>
      <c r="D48" s="30" t="s">
        <v>122</v>
      </c>
    </row>
    <row r="49" spans="1:4" x14ac:dyDescent="0.2">
      <c r="A49" s="70" t="s">
        <v>101</v>
      </c>
      <c r="B49" s="70"/>
      <c r="C49" s="29">
        <v>4096</v>
      </c>
      <c r="D49" s="30" t="s">
        <v>123</v>
      </c>
    </row>
    <row r="50" spans="1:4" x14ac:dyDescent="0.2">
      <c r="A50" s="70" t="s">
        <v>103</v>
      </c>
      <c r="B50" s="70"/>
      <c r="C50" s="29" t="s">
        <v>80</v>
      </c>
      <c r="D50" s="30" t="s">
        <v>124</v>
      </c>
    </row>
    <row r="51" spans="1:4" x14ac:dyDescent="0.2">
      <c r="A51" s="70" t="s">
        <v>107</v>
      </c>
      <c r="B51" s="70"/>
      <c r="C51" s="29" t="s">
        <v>80</v>
      </c>
      <c r="D51" s="30" t="s">
        <v>124</v>
      </c>
    </row>
    <row r="52" spans="1:4" ht="42.75" x14ac:dyDescent="0.2">
      <c r="A52" s="70" t="s">
        <v>104</v>
      </c>
      <c r="B52" s="70"/>
      <c r="C52" s="29" t="s">
        <v>113</v>
      </c>
      <c r="D52" s="30" t="s">
        <v>120</v>
      </c>
    </row>
    <row r="53" spans="1:4" x14ac:dyDescent="0.2">
      <c r="A53" s="70" t="s">
        <v>108</v>
      </c>
      <c r="B53" s="70"/>
      <c r="C53" s="29" t="s">
        <v>113</v>
      </c>
      <c r="D53" s="30" t="s">
        <v>115</v>
      </c>
    </row>
    <row r="54" spans="1:4" ht="28.5" x14ac:dyDescent="0.2">
      <c r="A54" s="70" t="s">
        <v>102</v>
      </c>
      <c r="B54" s="70"/>
      <c r="C54" s="29" t="s">
        <v>113</v>
      </c>
      <c r="D54" s="30" t="s">
        <v>116</v>
      </c>
    </row>
    <row r="55" spans="1:4" x14ac:dyDescent="0.2">
      <c r="A55" s="70" t="s">
        <v>105</v>
      </c>
      <c r="B55" s="70"/>
      <c r="C55" s="29">
        <v>256</v>
      </c>
      <c r="D55" s="30" t="s">
        <v>117</v>
      </c>
    </row>
    <row r="56" spans="1:4" ht="42.75" x14ac:dyDescent="0.2">
      <c r="A56" s="70" t="s">
        <v>112</v>
      </c>
      <c r="B56" s="70"/>
      <c r="C56" s="29">
        <v>128</v>
      </c>
      <c r="D56" s="30" t="s">
        <v>119</v>
      </c>
    </row>
    <row r="57" spans="1:4" ht="42.75" x14ac:dyDescent="0.2">
      <c r="A57" s="70" t="s">
        <v>111</v>
      </c>
      <c r="B57" s="70"/>
      <c r="C57" s="29">
        <v>128</v>
      </c>
      <c r="D57" s="30" t="s">
        <v>118</v>
      </c>
    </row>
    <row r="58" spans="1:4" x14ac:dyDescent="0.2">
      <c r="A58" s="70" t="s">
        <v>106</v>
      </c>
      <c r="B58" s="70"/>
      <c r="C58" s="29">
        <v>256</v>
      </c>
      <c r="D58" s="30" t="s">
        <v>125</v>
      </c>
    </row>
    <row r="59" spans="1:4" ht="28.5" x14ac:dyDescent="0.2">
      <c r="A59" s="70" t="s">
        <v>110</v>
      </c>
      <c r="B59" s="70"/>
      <c r="C59" s="29">
        <v>256</v>
      </c>
      <c r="D59" s="30" t="s">
        <v>114</v>
      </c>
    </row>
    <row r="60" spans="1:4" ht="15" x14ac:dyDescent="0.25">
      <c r="A60" s="71" t="s">
        <v>133</v>
      </c>
      <c r="B60" s="71"/>
      <c r="C60" s="33" t="s">
        <v>15</v>
      </c>
      <c r="D60" s="33" t="s">
        <v>10</v>
      </c>
    </row>
    <row r="61" spans="1:4" ht="28.5" x14ac:dyDescent="0.2">
      <c r="A61" s="70" t="s">
        <v>71</v>
      </c>
      <c r="B61" s="70"/>
      <c r="C61" s="29">
        <v>256</v>
      </c>
      <c r="D61" s="30" t="s">
        <v>136</v>
      </c>
    </row>
    <row r="62" spans="1:4" x14ac:dyDescent="0.2">
      <c r="A62" s="70" t="s">
        <v>127</v>
      </c>
      <c r="B62" s="70"/>
      <c r="C62" s="29">
        <v>128</v>
      </c>
      <c r="D62" s="30" t="s">
        <v>134</v>
      </c>
    </row>
    <row r="63" spans="1:4" x14ac:dyDescent="0.2">
      <c r="A63" s="70" t="s">
        <v>101</v>
      </c>
      <c r="B63" s="70"/>
      <c r="C63" s="29">
        <v>4096</v>
      </c>
      <c r="D63" s="30" t="s">
        <v>135</v>
      </c>
    </row>
    <row r="64" spans="1:4" x14ac:dyDescent="0.2">
      <c r="A64" s="70" t="s">
        <v>128</v>
      </c>
      <c r="B64" s="70"/>
      <c r="C64" s="29" t="s">
        <v>137</v>
      </c>
      <c r="D64" s="30" t="s">
        <v>138</v>
      </c>
    </row>
    <row r="65" spans="1:4" x14ac:dyDescent="0.2">
      <c r="A65" s="70" t="s">
        <v>129</v>
      </c>
      <c r="B65" s="70"/>
      <c r="C65" s="29" t="s">
        <v>137</v>
      </c>
      <c r="D65" s="30" t="s">
        <v>138</v>
      </c>
    </row>
    <row r="66" spans="1:4" x14ac:dyDescent="0.2">
      <c r="A66" s="70" t="s">
        <v>130</v>
      </c>
      <c r="B66" s="70"/>
      <c r="C66" s="29">
        <v>16</v>
      </c>
      <c r="D66" s="30" t="s">
        <v>139</v>
      </c>
    </row>
    <row r="67" spans="1:4" x14ac:dyDescent="0.2">
      <c r="A67" s="70" t="s">
        <v>108</v>
      </c>
      <c r="B67" s="70"/>
      <c r="C67" s="59" t="s">
        <v>113</v>
      </c>
      <c r="D67" s="30" t="s">
        <v>140</v>
      </c>
    </row>
    <row r="68" spans="1:4" ht="28.5" x14ac:dyDescent="0.2">
      <c r="A68" s="70" t="s">
        <v>102</v>
      </c>
      <c r="B68" s="70"/>
      <c r="C68" s="59"/>
      <c r="D68" s="30" t="s">
        <v>146</v>
      </c>
    </row>
    <row r="69" spans="1:4" ht="28.5" x14ac:dyDescent="0.2">
      <c r="A69" s="70" t="s">
        <v>112</v>
      </c>
      <c r="B69" s="70"/>
      <c r="C69" s="59"/>
      <c r="D69" s="30" t="s">
        <v>143</v>
      </c>
    </row>
    <row r="70" spans="1:4" ht="28.5" x14ac:dyDescent="0.2">
      <c r="A70" s="70" t="s">
        <v>131</v>
      </c>
      <c r="B70" s="70"/>
      <c r="C70" s="59"/>
      <c r="D70" s="30" t="s">
        <v>142</v>
      </c>
    </row>
    <row r="71" spans="1:4" ht="28.5" x14ac:dyDescent="0.2">
      <c r="A71" s="70" t="s">
        <v>132</v>
      </c>
      <c r="B71" s="70"/>
      <c r="C71" s="59"/>
      <c r="D71" s="30" t="s">
        <v>141</v>
      </c>
    </row>
    <row r="72" spans="1:4" ht="42.75" x14ac:dyDescent="0.2">
      <c r="A72" s="70" t="s">
        <v>144</v>
      </c>
      <c r="B72" s="70" t="s">
        <v>35</v>
      </c>
      <c r="C72" s="59">
        <v>16</v>
      </c>
      <c r="D72" s="30" t="s">
        <v>145</v>
      </c>
    </row>
  </sheetData>
  <mergeCells count="58">
    <mergeCell ref="A20:B20"/>
    <mergeCell ref="B1:D1"/>
    <mergeCell ref="B3:D3"/>
    <mergeCell ref="A5:B5"/>
    <mergeCell ref="A6:B6"/>
    <mergeCell ref="A7:B7"/>
    <mergeCell ref="B2:D2"/>
    <mergeCell ref="B4:D4"/>
    <mergeCell ref="A26:B26"/>
    <mergeCell ref="A27:B27"/>
    <mergeCell ref="A28:B28"/>
    <mergeCell ref="A29:B29"/>
    <mergeCell ref="A21:B21"/>
    <mergeCell ref="A22:B22"/>
    <mergeCell ref="A23:B23"/>
    <mergeCell ref="A24:B24"/>
    <mergeCell ref="A25:B25"/>
    <mergeCell ref="A37:B37"/>
    <mergeCell ref="A39:B39"/>
    <mergeCell ref="A40:B40"/>
    <mergeCell ref="A41:B41"/>
    <mergeCell ref="A30:B30"/>
    <mergeCell ref="A36:B36"/>
    <mergeCell ref="A31:B31"/>
    <mergeCell ref="A34:B34"/>
    <mergeCell ref="A35:B35"/>
    <mergeCell ref="A42:B42"/>
    <mergeCell ref="A43:B43"/>
    <mergeCell ref="A44:B44"/>
    <mergeCell ref="A45:B45"/>
    <mergeCell ref="A38:B38"/>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6:B66"/>
    <mergeCell ref="A61:B61"/>
    <mergeCell ref="A62:B62"/>
    <mergeCell ref="A63:B63"/>
    <mergeCell ref="A64:B64"/>
    <mergeCell ref="A65:B65"/>
    <mergeCell ref="A70:B70"/>
    <mergeCell ref="A71:B71"/>
    <mergeCell ref="A72:B72"/>
    <mergeCell ref="A67:B67"/>
    <mergeCell ref="A68:B68"/>
    <mergeCell ref="A69:B69"/>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Z7"/>
  <sheetViews>
    <sheetView showGridLines="0" workbookViewId="0">
      <selection activeCell="B4" sqref="B4:D4"/>
    </sheetView>
  </sheetViews>
  <sheetFormatPr defaultColWidth="8.85546875" defaultRowHeight="14.25" x14ac:dyDescent="0.2"/>
  <cols>
    <col min="1" max="1" width="3.42578125" style="9" customWidth="1"/>
    <col min="2" max="2" width="27.28515625" style="52" customWidth="1"/>
    <col min="3" max="3" width="21.5703125" style="9" customWidth="1"/>
    <col min="4" max="4" width="65.28515625" style="9" customWidth="1"/>
    <col min="5" max="9" width="8.85546875" style="37"/>
    <col min="10" max="10" width="12.140625" style="37" customWidth="1"/>
    <col min="11" max="26" width="8.85546875" style="37"/>
    <col min="27" max="16384" width="8.85546875" style="9"/>
  </cols>
  <sheetData>
    <row r="1" spans="1:26" s="27" customFormat="1" ht="18" x14ac:dyDescent="0.25">
      <c r="A1" s="26"/>
      <c r="B1" s="82" t="s">
        <v>63</v>
      </c>
      <c r="C1" s="75"/>
      <c r="D1" s="76"/>
      <c r="E1" s="36"/>
      <c r="F1" s="36"/>
      <c r="G1" s="36"/>
      <c r="H1" s="36"/>
      <c r="I1" s="36"/>
      <c r="J1" s="36"/>
      <c r="K1" s="36"/>
      <c r="L1" s="36"/>
      <c r="M1" s="37"/>
      <c r="N1" s="37"/>
      <c r="O1" s="37"/>
      <c r="P1" s="37"/>
      <c r="Q1" s="37"/>
      <c r="R1" s="37"/>
      <c r="S1" s="37"/>
      <c r="T1" s="37"/>
      <c r="U1" s="37"/>
      <c r="V1" s="37"/>
      <c r="W1" s="37"/>
      <c r="X1" s="37"/>
      <c r="Y1" s="37"/>
      <c r="Z1" s="37"/>
    </row>
    <row r="2" spans="1:26" ht="15" x14ac:dyDescent="0.2">
      <c r="A2" s="31">
        <v>1</v>
      </c>
      <c r="B2" s="79" t="s">
        <v>68</v>
      </c>
      <c r="C2" s="80"/>
      <c r="D2" s="83"/>
      <c r="E2" s="38"/>
      <c r="F2" s="38"/>
      <c r="G2" s="38"/>
      <c r="H2" s="38"/>
      <c r="I2" s="38"/>
      <c r="J2" s="38"/>
      <c r="K2" s="38"/>
      <c r="L2" s="39"/>
    </row>
    <row r="3" spans="1:26" ht="30.6" customHeight="1" x14ac:dyDescent="0.2">
      <c r="A3" s="31">
        <v>2</v>
      </c>
      <c r="B3" s="79" t="s">
        <v>69</v>
      </c>
      <c r="C3" s="80"/>
      <c r="D3" s="83"/>
      <c r="E3" s="38"/>
      <c r="F3" s="38"/>
      <c r="G3" s="38"/>
      <c r="H3" s="38"/>
      <c r="I3" s="38"/>
      <c r="J3" s="38"/>
      <c r="K3" s="38"/>
      <c r="L3" s="39"/>
    </row>
    <row r="4" spans="1:26" ht="30.75" customHeight="1" x14ac:dyDescent="0.2">
      <c r="A4" s="31">
        <v>3</v>
      </c>
      <c r="B4" s="79" t="s">
        <v>64</v>
      </c>
      <c r="C4" s="80"/>
      <c r="D4" s="83"/>
      <c r="E4" s="38"/>
      <c r="F4" s="38"/>
      <c r="G4" s="38"/>
      <c r="H4" s="38"/>
      <c r="I4" s="38"/>
      <c r="J4" s="38"/>
      <c r="K4" s="38"/>
      <c r="L4" s="39"/>
    </row>
    <row r="5" spans="1:26" ht="30.6" customHeight="1" x14ac:dyDescent="0.2">
      <c r="A5" s="31">
        <v>4</v>
      </c>
      <c r="B5" s="79" t="s">
        <v>65</v>
      </c>
      <c r="C5" s="80"/>
      <c r="D5" s="83"/>
      <c r="E5" s="38"/>
      <c r="F5" s="38"/>
      <c r="G5" s="38"/>
      <c r="H5" s="38"/>
      <c r="I5" s="38"/>
      <c r="J5" s="38"/>
      <c r="K5" s="38"/>
      <c r="L5" s="39"/>
    </row>
    <row r="6" spans="1:26" s="32" customFormat="1" ht="45.75" customHeight="1" x14ac:dyDescent="0.2">
      <c r="A6" s="50"/>
      <c r="B6" s="51"/>
      <c r="C6" s="50"/>
      <c r="D6" s="50"/>
      <c r="E6" s="39"/>
      <c r="F6" s="39"/>
      <c r="G6" s="39"/>
      <c r="H6" s="39"/>
      <c r="I6" s="39"/>
      <c r="J6" s="39"/>
      <c r="K6" s="39"/>
      <c r="L6" s="39"/>
      <c r="M6" s="37"/>
      <c r="N6" s="37"/>
      <c r="O6" s="37"/>
      <c r="P6" s="37"/>
      <c r="Q6" s="37"/>
      <c r="R6" s="37"/>
      <c r="S6" s="37"/>
      <c r="T6" s="37"/>
      <c r="U6" s="37"/>
      <c r="V6" s="37"/>
      <c r="W6" s="37"/>
      <c r="X6" s="37"/>
      <c r="Y6" s="37"/>
      <c r="Z6" s="37"/>
    </row>
    <row r="7" spans="1:26" x14ac:dyDescent="0.2">
      <c r="A7" s="28"/>
      <c r="B7" s="81"/>
      <c r="C7" s="81"/>
      <c r="D7" s="81"/>
      <c r="E7" s="39"/>
      <c r="F7" s="39"/>
      <c r="G7" s="39"/>
      <c r="H7" s="39"/>
      <c r="I7" s="39"/>
      <c r="J7" s="39"/>
      <c r="K7" s="39"/>
      <c r="L7" s="39"/>
    </row>
  </sheetData>
  <mergeCells count="6">
    <mergeCell ref="B7:D7"/>
    <mergeCell ref="B1:D1"/>
    <mergeCell ref="B3:D3"/>
    <mergeCell ref="B4:D4"/>
    <mergeCell ref="B5:D5"/>
    <mergeCell ref="B2:D2"/>
  </mergeCells>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34998626667073579"/>
  </sheetPr>
  <dimension ref="A1:Y5001"/>
  <sheetViews>
    <sheetView zoomScale="85" zoomScaleNormal="85" workbookViewId="0">
      <selection activeCell="J16" sqref="J16"/>
    </sheetView>
  </sheetViews>
  <sheetFormatPr defaultColWidth="8.85546875" defaultRowHeight="15" x14ac:dyDescent="0.25"/>
  <cols>
    <col min="1" max="1" width="16.28515625" style="23" customWidth="1"/>
    <col min="2" max="2" width="6.85546875" style="23" customWidth="1"/>
    <col min="3" max="3" width="11.140625" style="24" customWidth="1"/>
    <col min="4" max="4" width="12.85546875" style="24" customWidth="1"/>
    <col min="5" max="5" width="11.5703125" style="24" customWidth="1"/>
    <col min="6" max="6" width="6.28515625" style="24" customWidth="1"/>
    <col min="7" max="7" width="10" style="24" customWidth="1"/>
    <col min="8" max="8" width="10.28515625" style="25" customWidth="1"/>
    <col min="9" max="9" width="4.85546875" style="25" customWidth="1"/>
    <col min="10" max="10" width="6.42578125" style="25" customWidth="1"/>
    <col min="11" max="11" width="4.28515625" style="25" customWidth="1"/>
    <col min="12" max="12" width="10.28515625" style="25" customWidth="1"/>
    <col min="13" max="13" width="6.85546875" style="25" customWidth="1"/>
    <col min="14" max="14" width="8.85546875" style="19" customWidth="1"/>
    <col min="15" max="15" width="8.85546875" style="19"/>
    <col min="16" max="16" width="9.140625" style="22" customWidth="1"/>
    <col min="17" max="17" width="12.85546875" style="22" customWidth="1"/>
    <col min="18" max="18" width="9.140625" style="22" customWidth="1"/>
    <col min="19" max="20" width="22" style="21" hidden="1" customWidth="1"/>
    <col min="21" max="22" width="22" style="22" hidden="1" customWidth="1"/>
    <col min="23" max="23" width="23.28515625" style="22" hidden="1" customWidth="1"/>
    <col min="24" max="24" width="22" style="22" hidden="1" customWidth="1"/>
    <col min="25" max="25" width="19.5703125" style="19" hidden="1" customWidth="1"/>
    <col min="26" max="16384" width="8.85546875" style="19"/>
  </cols>
  <sheetData>
    <row r="1" spans="1:25" x14ac:dyDescent="0.25">
      <c r="A1" s="18" t="s">
        <v>37</v>
      </c>
      <c r="B1" s="18" t="s">
        <v>11</v>
      </c>
      <c r="C1" s="18" t="s">
        <v>0</v>
      </c>
      <c r="D1" s="18" t="s">
        <v>1</v>
      </c>
      <c r="E1" s="18" t="s">
        <v>2</v>
      </c>
      <c r="F1" s="18" t="s">
        <v>3</v>
      </c>
      <c r="G1" s="18" t="s">
        <v>4</v>
      </c>
      <c r="H1" s="18" t="s">
        <v>5</v>
      </c>
      <c r="I1" s="18" t="s">
        <v>12</v>
      </c>
      <c r="J1" s="18" t="s">
        <v>7</v>
      </c>
      <c r="K1" s="18" t="s">
        <v>8</v>
      </c>
      <c r="L1" s="18" t="s">
        <v>13</v>
      </c>
      <c r="M1" s="18" t="s">
        <v>10</v>
      </c>
      <c r="P1" s="18" t="s">
        <v>11</v>
      </c>
      <c r="Q1" s="18" t="s">
        <v>17</v>
      </c>
      <c r="R1" s="18" t="s">
        <v>21</v>
      </c>
      <c r="S1" s="20" t="s">
        <v>22</v>
      </c>
      <c r="T1" s="20" t="s">
        <v>22</v>
      </c>
      <c r="U1" s="20" t="s">
        <v>22</v>
      </c>
      <c r="V1" s="20" t="s">
        <v>22</v>
      </c>
      <c r="W1" s="20" t="s">
        <v>22</v>
      </c>
      <c r="X1" s="20" t="s">
        <v>22</v>
      </c>
      <c r="Y1" s="20" t="s">
        <v>22</v>
      </c>
    </row>
    <row r="2" spans="1:25" x14ac:dyDescent="0.25">
      <c r="A2" s="18" t="e">
        <f>IF(LEN('Contacts Data'!#REF!)&gt;20,LEN('Contacts Data'!#REF!),"")</f>
        <v>#REF!</v>
      </c>
      <c r="B2" s="18" t="e">
        <f>IF(LEN('Contacts Data'!#REF!)&gt;0, LEN('Contacts Data'!#REF!) + LEN('Contacts Data'!#REF!), "")</f>
        <v>#REF!</v>
      </c>
      <c r="C2" s="18" t="e">
        <f>IF(LEN('Contacts Data'!#REF!)&gt;20,LEN('Contacts Data'!#REF!),"")</f>
        <v>#REF!</v>
      </c>
      <c r="D2" s="18" t="e">
        <f>IF(LEN('Contacts Data'!#REF!)&gt;20,LEN('Contacts Data'!#REF!),"")</f>
        <v>#REF!</v>
      </c>
      <c r="E2" s="18" t="e">
        <f>IF(LEN('Contacts Data'!#REF!)&gt;20,LEN('Contacts Data'!#REF!),"")</f>
        <v>#REF!</v>
      </c>
      <c r="F2" s="18" t="e">
        <f>IF(LEN('Contacts Data'!#REF!)&gt;60,LEN('Contacts Data'!#REF!),"")</f>
        <v>#REF!</v>
      </c>
      <c r="G2" s="18" t="e">
        <f>IF(LEN('Contacts Data'!#REF!)&gt;128,LEN('Contacts Data'!#REF!),"")</f>
        <v>#REF!</v>
      </c>
      <c r="H2" s="18" t="e">
        <f>IF(LEN('Contacts Data'!#REF!)&gt;60,LEN('Contacts Data'!#REF!),"")</f>
        <v>#REF!</v>
      </c>
      <c r="I2" s="18" t="e">
        <f>IF(LEN('Contacts Data'!#REF!)&gt;30,LEN('Contacts Data'!#REF!),"")</f>
        <v>#REF!</v>
      </c>
      <c r="J2" s="18" t="e">
        <f>IF(LEN('Contacts Data'!#REF!)&gt;2,LEN('Contacts Data'!#REF!),"")</f>
        <v>#REF!</v>
      </c>
      <c r="K2" s="18" t="e">
        <f>IF(LEN('Contacts Data'!#REF!)&gt;16,LEN('Contacts Data'!#REF!),"")</f>
        <v>#REF!</v>
      </c>
      <c r="L2" s="18" t="e">
        <f>IF(LEN('Contacts Data'!#REF!)&gt;128,LEN('Contacts Data'!#REF!),"")</f>
        <v>#REF!</v>
      </c>
      <c r="M2" s="18" t="e">
        <f>IF(LEN('Contacts Data'!#REF!)&gt;1024,LEN('Contacts Data'!#REF!),"")</f>
        <v>#REF!</v>
      </c>
      <c r="P2" s="18" t="e">
        <f>IF(LEN('Matter Data'!#REF!)&gt;0,LEN('Matter Data'!#REF!)+LEN('Matter Data'!#REF!),"")</f>
        <v>#REF!</v>
      </c>
      <c r="Q2" s="18" t="e">
        <f>IF(LEN('Matter Data'!#REF!)&gt;80,LEN('Matter Data'!#REF!),"")</f>
        <v>#REF!</v>
      </c>
      <c r="R2" s="18" t="e">
        <f>IF(LEN('Matter Data'!#REF!)&gt;40,LEN('Matter Data'!#REF!),"")</f>
        <v>#REF!</v>
      </c>
      <c r="S2" s="21" t="e">
        <f>IF(LEN('Matter Data'!#REF!)&gt;0,CONCATENATE('Matter Data'!#REF!,'Matter Data'!#REF!,'Matter Data'!#REF!))</f>
        <v>#REF!</v>
      </c>
      <c r="T2" s="21" t="e">
        <f>IF(LEN('Matter Data'!#REF!)&gt;0,COUNTIF($S$2:$S$5001,CONCATENATE('Matter Data'!#REF!,'Matter Data'!#REF!,'Matter Data'!#REF!)),0)</f>
        <v>#REF!</v>
      </c>
      <c r="U2" s="22" t="e">
        <f>IF(LEN('Contacts Data'!#REF!)&gt;0,'Contacts Data'!#REF!,"")</f>
        <v>#REF!</v>
      </c>
      <c r="V2" s="22" t="e">
        <f>IF(LEN('Contacts Data'!#REF!)&gt;0,'Contacts Data'!#REF!,"")</f>
        <v>#REF!</v>
      </c>
      <c r="W2" s="22" t="e">
        <f>CONCATENATE(U2, " ", V2, " ", 'Contacts Data'!#REF!)</f>
        <v>#REF!</v>
      </c>
      <c r="X2" s="22" t="e">
        <f>CONCATENATE('Matter Data'!#REF!, " ", 'Matter Data'!#REF!, " ", "Client")</f>
        <v>#REF!</v>
      </c>
      <c r="Y2" s="19" t="str">
        <f>IFERROR(VLOOKUP(X2,$W$2:$W$5001,1,FALSE),"")</f>
        <v/>
      </c>
    </row>
    <row r="3" spans="1:25" x14ac:dyDescent="0.25">
      <c r="A3" s="18" t="e">
        <f>IF(LEN('Contacts Data'!#REF!)&gt;20,LEN('Contacts Data'!#REF!),"")</f>
        <v>#REF!</v>
      </c>
      <c r="B3" s="18" t="e">
        <f>IF(LEN('Contacts Data'!#REF!)&gt;0, LEN('Contacts Data'!#REF!) + LEN('Contacts Data'!#REF!), "")</f>
        <v>#REF!</v>
      </c>
      <c r="C3" s="18" t="e">
        <f>IF(LEN('Contacts Data'!#REF!)&gt;20,LEN('Contacts Data'!#REF!),"")</f>
        <v>#REF!</v>
      </c>
      <c r="D3" s="18" t="e">
        <f>IF(LEN('Contacts Data'!#REF!)&gt;20,LEN('Contacts Data'!#REF!),"")</f>
        <v>#REF!</v>
      </c>
      <c r="E3" s="18" t="e">
        <f>IF(LEN('Contacts Data'!#REF!)&gt;20,LEN('Contacts Data'!#REF!),"")</f>
        <v>#REF!</v>
      </c>
      <c r="F3" s="18" t="e">
        <f>IF(LEN('Contacts Data'!#REF!)&gt;60,LEN('Contacts Data'!#REF!),"")</f>
        <v>#REF!</v>
      </c>
      <c r="G3" s="18" t="e">
        <f>IF(LEN('Contacts Data'!#REF!)&gt;128,LEN('Contacts Data'!#REF!),"")</f>
        <v>#REF!</v>
      </c>
      <c r="H3" s="18" t="e">
        <f>IF(LEN('Contacts Data'!#REF!)&gt;60,LEN('Contacts Data'!#REF!),"")</f>
        <v>#REF!</v>
      </c>
      <c r="I3" s="18" t="e">
        <f>IF(LEN('Contacts Data'!#REF!)&gt;30,LEN('Contacts Data'!#REF!),"")</f>
        <v>#REF!</v>
      </c>
      <c r="J3" s="18" t="e">
        <f>IF(LEN('Contacts Data'!#REF!)&gt;2,LEN('Contacts Data'!#REF!),"")</f>
        <v>#REF!</v>
      </c>
      <c r="K3" s="18" t="e">
        <f>IF(LEN('Contacts Data'!#REF!)&gt;16,LEN('Contacts Data'!#REF!),"")</f>
        <v>#REF!</v>
      </c>
      <c r="L3" s="18" t="e">
        <f>IF(LEN('Contacts Data'!#REF!)&gt;128,LEN('Contacts Data'!#REF!),"")</f>
        <v>#REF!</v>
      </c>
      <c r="M3" s="18" t="e">
        <f>IF(LEN('Contacts Data'!#REF!)&gt;1024,LEN('Contacts Data'!#REF!),"")</f>
        <v>#REF!</v>
      </c>
      <c r="P3" s="18" t="e">
        <f>IF(LEN('Matter Data'!#REF!)&gt;0,LEN('Matter Data'!#REF!)+LEN('Matter Data'!#REF!),"")</f>
        <v>#REF!</v>
      </c>
      <c r="Q3" s="18" t="e">
        <f>IF(LEN('Matter Data'!#REF!)&gt;80,LEN('Matter Data'!#REF!),"")</f>
        <v>#REF!</v>
      </c>
      <c r="R3" s="18" t="e">
        <f>IF(LEN('Matter Data'!#REF!)&gt;40,LEN('Matter Data'!#REF!),"")</f>
        <v>#REF!</v>
      </c>
      <c r="S3" s="21" t="e">
        <f>IF(LEN('Matter Data'!#REF!)&gt;0,CONCATENATE('Matter Data'!#REF!,'Matter Data'!#REF!,'Matter Data'!#REF!))</f>
        <v>#REF!</v>
      </c>
      <c r="T3" s="21" t="e">
        <f>IF(LEN('Matter Data'!#REF!)&gt;0,COUNTIF($S$2:$S$5001,CONCATENATE('Matter Data'!#REF!,'Matter Data'!#REF!,'Matter Data'!#REF!)),0)</f>
        <v>#REF!</v>
      </c>
      <c r="U3" s="22" t="e">
        <f>IF(LEN('Contacts Data'!#REF!)&gt;0,'Contacts Data'!#REF!,"")</f>
        <v>#REF!</v>
      </c>
      <c r="V3" s="22" t="e">
        <f>IF(LEN('Contacts Data'!#REF!)&gt;0,'Contacts Data'!#REF!,"")</f>
        <v>#REF!</v>
      </c>
      <c r="W3" s="22" t="e">
        <f>CONCATENATE(U3, " ", V3, " ", 'Contacts Data'!#REF!)</f>
        <v>#REF!</v>
      </c>
      <c r="X3" s="22" t="e">
        <f>CONCATENATE('Matter Data'!#REF!, " ", 'Matter Data'!#REF!, " ", "Client")</f>
        <v>#REF!</v>
      </c>
      <c r="Y3" s="19" t="str">
        <f t="shared" ref="Y3:Y66" si="0">IFERROR(VLOOKUP(X3,$W$2:$W$5001,1,FALSE),"")</f>
        <v/>
      </c>
    </row>
    <row r="4" spans="1:25" x14ac:dyDescent="0.25">
      <c r="A4" s="18" t="e">
        <f>IF(LEN('Contacts Data'!#REF!)&gt;20,LEN('Contacts Data'!#REF!),"")</f>
        <v>#REF!</v>
      </c>
      <c r="B4" s="18" t="e">
        <f>IF(LEN('Contacts Data'!#REF!)&gt;0, LEN('Contacts Data'!#REF!) + LEN('Contacts Data'!#REF!), "")</f>
        <v>#REF!</v>
      </c>
      <c r="C4" s="18" t="e">
        <f>IF(LEN('Contacts Data'!#REF!)&gt;20,LEN('Contacts Data'!#REF!),"")</f>
        <v>#REF!</v>
      </c>
      <c r="D4" s="18" t="e">
        <f>IF(LEN('Contacts Data'!#REF!)&gt;20,LEN('Contacts Data'!#REF!),"")</f>
        <v>#REF!</v>
      </c>
      <c r="E4" s="18" t="e">
        <f>IF(LEN('Contacts Data'!#REF!)&gt;20,LEN('Contacts Data'!#REF!),"")</f>
        <v>#REF!</v>
      </c>
      <c r="F4" s="18" t="e">
        <f>IF(LEN('Contacts Data'!#REF!)&gt;60,LEN('Contacts Data'!#REF!),"")</f>
        <v>#REF!</v>
      </c>
      <c r="G4" s="18" t="e">
        <f>IF(LEN('Contacts Data'!#REF!)&gt;128,LEN('Contacts Data'!#REF!),"")</f>
        <v>#REF!</v>
      </c>
      <c r="H4" s="18" t="e">
        <f>IF(LEN('Contacts Data'!#REF!)&gt;60,LEN('Contacts Data'!#REF!),"")</f>
        <v>#REF!</v>
      </c>
      <c r="I4" s="18" t="e">
        <f>IF(LEN('Contacts Data'!#REF!)&gt;30,LEN('Contacts Data'!#REF!),"")</f>
        <v>#REF!</v>
      </c>
      <c r="J4" s="18" t="e">
        <f>IF(LEN('Contacts Data'!#REF!)&gt;2,LEN('Contacts Data'!#REF!),"")</f>
        <v>#REF!</v>
      </c>
      <c r="K4" s="18" t="e">
        <f>IF(LEN('Contacts Data'!#REF!)&gt;16,LEN('Contacts Data'!#REF!),"")</f>
        <v>#REF!</v>
      </c>
      <c r="L4" s="18" t="e">
        <f>IF(LEN('Contacts Data'!#REF!)&gt;128,LEN('Contacts Data'!#REF!),"")</f>
        <v>#REF!</v>
      </c>
      <c r="M4" s="18" t="e">
        <f>IF(LEN('Contacts Data'!#REF!)&gt;1024,LEN('Contacts Data'!#REF!),"")</f>
        <v>#REF!</v>
      </c>
      <c r="P4" s="18" t="e">
        <f>IF(LEN('Matter Data'!#REF!)&gt;0,LEN('Matter Data'!#REF!)+LEN('Matter Data'!#REF!),"")</f>
        <v>#REF!</v>
      </c>
      <c r="Q4" s="18" t="e">
        <f>IF(LEN('Matter Data'!#REF!)&gt;80,LEN('Matter Data'!#REF!),"")</f>
        <v>#REF!</v>
      </c>
      <c r="R4" s="18" t="e">
        <f>IF(LEN('Matter Data'!#REF!)&gt;40,LEN('Matter Data'!#REF!),"")</f>
        <v>#REF!</v>
      </c>
      <c r="S4" s="21" t="e">
        <f>IF(LEN('Matter Data'!#REF!)&gt;0,CONCATENATE('Matter Data'!#REF!,'Matter Data'!#REF!,'Matter Data'!#REF!))</f>
        <v>#REF!</v>
      </c>
      <c r="T4" s="21" t="e">
        <f>IF(LEN('Matter Data'!#REF!)&gt;0,COUNTIF($S$2:$S$5001,CONCATENATE('Matter Data'!#REF!,'Matter Data'!#REF!,'Matter Data'!#REF!)),0)</f>
        <v>#REF!</v>
      </c>
      <c r="U4" s="22" t="e">
        <f>IF(LEN('Contacts Data'!#REF!)&gt;0,'Contacts Data'!#REF!,"")</f>
        <v>#REF!</v>
      </c>
      <c r="V4" s="22" t="e">
        <f>IF(LEN('Contacts Data'!#REF!)&gt;0,'Contacts Data'!#REF!,"")</f>
        <v>#REF!</v>
      </c>
      <c r="W4" s="22" t="e">
        <f>CONCATENATE(U4, " ", V4, " ", 'Contacts Data'!#REF!)</f>
        <v>#REF!</v>
      </c>
      <c r="X4" s="22" t="e">
        <f>CONCATENATE('Matter Data'!#REF!, " ", 'Matter Data'!#REF!, " ", "Client")</f>
        <v>#REF!</v>
      </c>
      <c r="Y4" s="19" t="str">
        <f t="shared" si="0"/>
        <v/>
      </c>
    </row>
    <row r="5" spans="1:25" x14ac:dyDescent="0.25">
      <c r="A5" s="18" t="e">
        <f>IF(LEN('Contacts Data'!#REF!)&gt;20,LEN('Contacts Data'!#REF!),"")</f>
        <v>#REF!</v>
      </c>
      <c r="B5" s="18" t="e">
        <f>IF(LEN('Contacts Data'!#REF!)&gt;0, LEN('Contacts Data'!#REF!) + LEN('Contacts Data'!#REF!), "")</f>
        <v>#REF!</v>
      </c>
      <c r="C5" s="18" t="e">
        <f>IF(LEN('Contacts Data'!#REF!)&gt;20,LEN('Contacts Data'!#REF!),"")</f>
        <v>#REF!</v>
      </c>
      <c r="D5" s="18" t="e">
        <f>IF(LEN('Contacts Data'!#REF!)&gt;20,LEN('Contacts Data'!#REF!),"")</f>
        <v>#REF!</v>
      </c>
      <c r="E5" s="18" t="e">
        <f>IF(LEN('Contacts Data'!#REF!)&gt;20,LEN('Contacts Data'!#REF!),"")</f>
        <v>#REF!</v>
      </c>
      <c r="F5" s="18" t="e">
        <f>IF(LEN('Contacts Data'!#REF!)&gt;60,LEN('Contacts Data'!#REF!),"")</f>
        <v>#REF!</v>
      </c>
      <c r="G5" s="18" t="e">
        <f>IF(LEN('Contacts Data'!#REF!)&gt;128,LEN('Contacts Data'!#REF!),"")</f>
        <v>#REF!</v>
      </c>
      <c r="H5" s="18" t="e">
        <f>IF(LEN('Contacts Data'!#REF!)&gt;60,LEN('Contacts Data'!#REF!),"")</f>
        <v>#REF!</v>
      </c>
      <c r="I5" s="18" t="e">
        <f>IF(LEN('Contacts Data'!#REF!)&gt;30,LEN('Contacts Data'!#REF!),"")</f>
        <v>#REF!</v>
      </c>
      <c r="J5" s="18" t="e">
        <f>IF(LEN('Contacts Data'!#REF!)&gt;2,LEN('Contacts Data'!#REF!),"")</f>
        <v>#REF!</v>
      </c>
      <c r="K5" s="18" t="e">
        <f>IF(LEN('Contacts Data'!#REF!)&gt;16,LEN('Contacts Data'!#REF!),"")</f>
        <v>#REF!</v>
      </c>
      <c r="L5" s="18" t="e">
        <f>IF(LEN('Contacts Data'!#REF!)&gt;128,LEN('Contacts Data'!#REF!),"")</f>
        <v>#REF!</v>
      </c>
      <c r="M5" s="18" t="e">
        <f>IF(LEN('Contacts Data'!#REF!)&gt;1024,LEN('Contacts Data'!#REF!),"")</f>
        <v>#REF!</v>
      </c>
      <c r="P5" s="18" t="e">
        <f>IF(LEN('Matter Data'!#REF!)&gt;0,LEN('Matter Data'!#REF!)+LEN('Matter Data'!#REF!),"")</f>
        <v>#REF!</v>
      </c>
      <c r="Q5" s="18" t="e">
        <f>IF(LEN('Matter Data'!#REF!)&gt;80,LEN('Matter Data'!#REF!),"")</f>
        <v>#REF!</v>
      </c>
      <c r="R5" s="18" t="e">
        <f>IF(LEN('Matter Data'!#REF!)&gt;40,LEN('Matter Data'!#REF!),"")</f>
        <v>#REF!</v>
      </c>
      <c r="S5" s="21" t="e">
        <f>IF(LEN('Matter Data'!#REF!)&gt;0,CONCATENATE('Matter Data'!#REF!,'Matter Data'!#REF!,'Matter Data'!#REF!))</f>
        <v>#REF!</v>
      </c>
      <c r="T5" s="21" t="e">
        <f>IF(LEN('Matter Data'!#REF!)&gt;0,COUNTIF($S$2:$S$5001,CONCATENATE('Matter Data'!#REF!,'Matter Data'!#REF!,'Matter Data'!#REF!)),0)</f>
        <v>#REF!</v>
      </c>
      <c r="U5" s="22" t="e">
        <f>IF(LEN('Contacts Data'!#REF!)&gt;0,'Contacts Data'!#REF!,"")</f>
        <v>#REF!</v>
      </c>
      <c r="V5" s="22" t="e">
        <f>IF(LEN('Contacts Data'!#REF!)&gt;0,'Contacts Data'!#REF!,"")</f>
        <v>#REF!</v>
      </c>
      <c r="W5" s="22" t="e">
        <f>CONCATENATE(U5, " ", V5, " ", 'Contacts Data'!#REF!)</f>
        <v>#REF!</v>
      </c>
      <c r="X5" s="22" t="e">
        <f>CONCATENATE('Matter Data'!#REF!, " ", 'Matter Data'!#REF!, " ", "Client")</f>
        <v>#REF!</v>
      </c>
      <c r="Y5" s="19" t="str">
        <f t="shared" si="0"/>
        <v/>
      </c>
    </row>
    <row r="6" spans="1:25" x14ac:dyDescent="0.25">
      <c r="A6" s="18" t="e">
        <f>IF(LEN('Contacts Data'!#REF!)&gt;20,LEN('Contacts Data'!#REF!),"")</f>
        <v>#REF!</v>
      </c>
      <c r="B6" s="18" t="e">
        <f>IF(LEN('Contacts Data'!#REF!)&gt;0, LEN('Contacts Data'!#REF!) + LEN('Contacts Data'!#REF!), "")</f>
        <v>#REF!</v>
      </c>
      <c r="C6" s="18" t="e">
        <f>IF(LEN('Contacts Data'!#REF!)&gt;20,LEN('Contacts Data'!#REF!),"")</f>
        <v>#REF!</v>
      </c>
      <c r="D6" s="18" t="e">
        <f>IF(LEN('Contacts Data'!#REF!)&gt;20,LEN('Contacts Data'!#REF!),"")</f>
        <v>#REF!</v>
      </c>
      <c r="E6" s="18" t="e">
        <f>IF(LEN('Contacts Data'!#REF!)&gt;20,LEN('Contacts Data'!#REF!),"")</f>
        <v>#REF!</v>
      </c>
      <c r="F6" s="18" t="e">
        <f>IF(LEN('Contacts Data'!#REF!)&gt;60,LEN('Contacts Data'!#REF!),"")</f>
        <v>#REF!</v>
      </c>
      <c r="G6" s="18" t="e">
        <f>IF(LEN('Contacts Data'!#REF!)&gt;128,LEN('Contacts Data'!#REF!),"")</f>
        <v>#REF!</v>
      </c>
      <c r="H6" s="18" t="e">
        <f>IF(LEN('Contacts Data'!#REF!)&gt;60,LEN('Contacts Data'!#REF!),"")</f>
        <v>#REF!</v>
      </c>
      <c r="I6" s="18" t="e">
        <f>IF(LEN('Contacts Data'!#REF!)&gt;30,LEN('Contacts Data'!#REF!),"")</f>
        <v>#REF!</v>
      </c>
      <c r="J6" s="18" t="e">
        <f>IF(LEN('Contacts Data'!#REF!)&gt;2,LEN('Contacts Data'!#REF!),"")</f>
        <v>#REF!</v>
      </c>
      <c r="K6" s="18" t="e">
        <f>IF(LEN('Contacts Data'!#REF!)&gt;16,LEN('Contacts Data'!#REF!),"")</f>
        <v>#REF!</v>
      </c>
      <c r="L6" s="18" t="e">
        <f>IF(LEN('Contacts Data'!#REF!)&gt;128,LEN('Contacts Data'!#REF!),"")</f>
        <v>#REF!</v>
      </c>
      <c r="M6" s="18" t="e">
        <f>IF(LEN('Contacts Data'!#REF!)&gt;1024,LEN('Contacts Data'!#REF!),"")</f>
        <v>#REF!</v>
      </c>
      <c r="P6" s="18" t="e">
        <f>IF(LEN('Matter Data'!#REF!)&gt;0,LEN('Matter Data'!#REF!)+LEN('Matter Data'!#REF!),"")</f>
        <v>#REF!</v>
      </c>
      <c r="Q6" s="18" t="e">
        <f>IF(LEN('Matter Data'!#REF!)&gt;80,LEN('Matter Data'!#REF!),"")</f>
        <v>#REF!</v>
      </c>
      <c r="R6" s="18" t="e">
        <f>IF(LEN('Matter Data'!#REF!)&gt;40,LEN('Matter Data'!#REF!),"")</f>
        <v>#REF!</v>
      </c>
      <c r="S6" s="21" t="e">
        <f>IF(LEN('Matter Data'!#REF!)&gt;0,CONCATENATE('Matter Data'!#REF!,'Matter Data'!#REF!,'Matter Data'!#REF!))</f>
        <v>#REF!</v>
      </c>
      <c r="T6" s="21" t="e">
        <f>IF(LEN('Matter Data'!#REF!)&gt;0,COUNTIF($S$2:$S$5001,CONCATENATE('Matter Data'!#REF!,'Matter Data'!#REF!,'Matter Data'!#REF!)),0)</f>
        <v>#REF!</v>
      </c>
      <c r="U6" s="22" t="e">
        <f>IF(LEN('Contacts Data'!#REF!)&gt;0,'Contacts Data'!#REF!,"")</f>
        <v>#REF!</v>
      </c>
      <c r="V6" s="22" t="e">
        <f>IF(LEN('Contacts Data'!#REF!)&gt;0,'Contacts Data'!#REF!,"")</f>
        <v>#REF!</v>
      </c>
      <c r="W6" s="22" t="e">
        <f>CONCATENATE(U6, " ", V6, " ", 'Contacts Data'!#REF!)</f>
        <v>#REF!</v>
      </c>
      <c r="X6" s="22" t="e">
        <f>CONCATENATE('Matter Data'!#REF!, " ", 'Matter Data'!#REF!, " ", "Client")</f>
        <v>#REF!</v>
      </c>
      <c r="Y6" s="19" t="str">
        <f t="shared" si="0"/>
        <v/>
      </c>
    </row>
    <row r="7" spans="1:25" x14ac:dyDescent="0.25">
      <c r="A7" s="18" t="e">
        <f>IF(LEN('Contacts Data'!#REF!)&gt;20,LEN('Contacts Data'!#REF!),"")</f>
        <v>#REF!</v>
      </c>
      <c r="B7" s="18" t="e">
        <f>IF(LEN('Contacts Data'!#REF!)&gt;0, LEN('Contacts Data'!#REF!) + LEN('Contacts Data'!#REF!), "")</f>
        <v>#REF!</v>
      </c>
      <c r="C7" s="18" t="e">
        <f>IF(LEN('Contacts Data'!#REF!)&gt;20,LEN('Contacts Data'!#REF!),"")</f>
        <v>#REF!</v>
      </c>
      <c r="D7" s="18" t="e">
        <f>IF(LEN('Contacts Data'!#REF!)&gt;20,LEN('Contacts Data'!#REF!),"")</f>
        <v>#REF!</v>
      </c>
      <c r="E7" s="18" t="e">
        <f>IF(LEN('Contacts Data'!#REF!)&gt;20,LEN('Contacts Data'!#REF!),"")</f>
        <v>#REF!</v>
      </c>
      <c r="F7" s="18" t="e">
        <f>IF(LEN('Contacts Data'!#REF!)&gt;60,LEN('Contacts Data'!#REF!),"")</f>
        <v>#REF!</v>
      </c>
      <c r="G7" s="18" t="e">
        <f>IF(LEN('Contacts Data'!#REF!)&gt;128,LEN('Contacts Data'!#REF!),"")</f>
        <v>#REF!</v>
      </c>
      <c r="H7" s="18" t="e">
        <f>IF(LEN('Contacts Data'!#REF!)&gt;60,LEN('Contacts Data'!#REF!),"")</f>
        <v>#REF!</v>
      </c>
      <c r="I7" s="18" t="e">
        <f>IF(LEN('Contacts Data'!#REF!)&gt;30,LEN('Contacts Data'!#REF!),"")</f>
        <v>#REF!</v>
      </c>
      <c r="J7" s="18" t="e">
        <f>IF(LEN('Contacts Data'!#REF!)&gt;2,LEN('Contacts Data'!#REF!),"")</f>
        <v>#REF!</v>
      </c>
      <c r="K7" s="18" t="e">
        <f>IF(LEN('Contacts Data'!#REF!)&gt;16,LEN('Contacts Data'!#REF!),"")</f>
        <v>#REF!</v>
      </c>
      <c r="L7" s="18" t="e">
        <f>IF(LEN('Contacts Data'!#REF!)&gt;128,LEN('Contacts Data'!#REF!),"")</f>
        <v>#REF!</v>
      </c>
      <c r="M7" s="18" t="e">
        <f>IF(LEN('Contacts Data'!#REF!)&gt;1024,LEN('Contacts Data'!#REF!),"")</f>
        <v>#REF!</v>
      </c>
      <c r="P7" s="18" t="e">
        <f>IF(LEN('Matter Data'!#REF!)&gt;0,LEN('Matter Data'!#REF!)+LEN('Matter Data'!#REF!),"")</f>
        <v>#REF!</v>
      </c>
      <c r="Q7" s="18" t="e">
        <f>IF(LEN('Matter Data'!#REF!)&gt;80,LEN('Matter Data'!#REF!),"")</f>
        <v>#REF!</v>
      </c>
      <c r="R7" s="18" t="e">
        <f>IF(LEN('Matter Data'!#REF!)&gt;40,LEN('Matter Data'!#REF!),"")</f>
        <v>#REF!</v>
      </c>
      <c r="S7" s="21" t="e">
        <f>IF(LEN('Matter Data'!#REF!)&gt;0,CONCATENATE('Matter Data'!#REF!,'Matter Data'!#REF!,'Matter Data'!#REF!))</f>
        <v>#REF!</v>
      </c>
      <c r="T7" s="21" t="e">
        <f>IF(LEN('Matter Data'!#REF!)&gt;0,COUNTIF($S$2:$S$5001,CONCATENATE('Matter Data'!#REF!,'Matter Data'!#REF!,'Matter Data'!#REF!)),0)</f>
        <v>#REF!</v>
      </c>
      <c r="U7" s="22" t="e">
        <f>IF(LEN('Contacts Data'!#REF!)&gt;0,'Contacts Data'!#REF!,"")</f>
        <v>#REF!</v>
      </c>
      <c r="V7" s="22" t="e">
        <f>IF(LEN('Contacts Data'!#REF!)&gt;0,'Contacts Data'!#REF!,"")</f>
        <v>#REF!</v>
      </c>
      <c r="W7" s="22" t="e">
        <f>CONCATENATE(U7, " ", V7, " ", 'Contacts Data'!#REF!)</f>
        <v>#REF!</v>
      </c>
      <c r="X7" s="22" t="e">
        <f>CONCATENATE('Matter Data'!#REF!, " ", 'Matter Data'!#REF!, " ", "Client")</f>
        <v>#REF!</v>
      </c>
      <c r="Y7" s="19" t="str">
        <f t="shared" si="0"/>
        <v/>
      </c>
    </row>
    <row r="8" spans="1:25" x14ac:dyDescent="0.25">
      <c r="A8" s="18" t="e">
        <f>IF(LEN('Contacts Data'!#REF!)&gt;20,LEN('Contacts Data'!#REF!),"")</f>
        <v>#REF!</v>
      </c>
      <c r="B8" s="18" t="e">
        <f>IF(LEN('Contacts Data'!#REF!)&gt;0, LEN('Contacts Data'!#REF!) + LEN('Contacts Data'!#REF!), "")</f>
        <v>#REF!</v>
      </c>
      <c r="C8" s="18" t="e">
        <f>IF(LEN('Contacts Data'!#REF!)&gt;20,LEN('Contacts Data'!#REF!),"")</f>
        <v>#REF!</v>
      </c>
      <c r="D8" s="18" t="e">
        <f>IF(LEN('Contacts Data'!#REF!)&gt;20,LEN('Contacts Data'!#REF!),"")</f>
        <v>#REF!</v>
      </c>
      <c r="E8" s="18" t="e">
        <f>IF(LEN('Contacts Data'!#REF!)&gt;20,LEN('Contacts Data'!#REF!),"")</f>
        <v>#REF!</v>
      </c>
      <c r="F8" s="18" t="e">
        <f>IF(LEN('Contacts Data'!#REF!)&gt;60,LEN('Contacts Data'!#REF!),"")</f>
        <v>#REF!</v>
      </c>
      <c r="G8" s="18" t="e">
        <f>IF(LEN('Contacts Data'!#REF!)&gt;128,LEN('Contacts Data'!#REF!),"")</f>
        <v>#REF!</v>
      </c>
      <c r="H8" s="18" t="e">
        <f>IF(LEN('Contacts Data'!#REF!)&gt;60,LEN('Contacts Data'!#REF!),"")</f>
        <v>#REF!</v>
      </c>
      <c r="I8" s="18" t="e">
        <f>IF(LEN('Contacts Data'!#REF!)&gt;30,LEN('Contacts Data'!#REF!),"")</f>
        <v>#REF!</v>
      </c>
      <c r="J8" s="18" t="e">
        <f>IF(LEN('Contacts Data'!#REF!)&gt;2,LEN('Contacts Data'!#REF!),"")</f>
        <v>#REF!</v>
      </c>
      <c r="K8" s="18" t="e">
        <f>IF(LEN('Contacts Data'!#REF!)&gt;16,LEN('Contacts Data'!#REF!),"")</f>
        <v>#REF!</v>
      </c>
      <c r="L8" s="18" t="e">
        <f>IF(LEN('Contacts Data'!#REF!)&gt;128,LEN('Contacts Data'!#REF!),"")</f>
        <v>#REF!</v>
      </c>
      <c r="M8" s="18" t="e">
        <f>IF(LEN('Contacts Data'!#REF!)&gt;1024,LEN('Contacts Data'!#REF!),"")</f>
        <v>#REF!</v>
      </c>
      <c r="P8" s="18" t="e">
        <f>IF(LEN('Matter Data'!#REF!)&gt;0,LEN('Matter Data'!#REF!)+LEN('Matter Data'!#REF!),"")</f>
        <v>#REF!</v>
      </c>
      <c r="Q8" s="18" t="e">
        <f>IF(LEN('Matter Data'!#REF!)&gt;80,LEN('Matter Data'!#REF!),"")</f>
        <v>#REF!</v>
      </c>
      <c r="R8" s="18" t="e">
        <f>IF(LEN('Matter Data'!#REF!)&gt;40,LEN('Matter Data'!#REF!),"")</f>
        <v>#REF!</v>
      </c>
      <c r="S8" s="21" t="e">
        <f>IF(LEN('Matter Data'!#REF!)&gt;0,CONCATENATE('Matter Data'!#REF!,'Matter Data'!#REF!,'Matter Data'!#REF!))</f>
        <v>#REF!</v>
      </c>
      <c r="T8" s="21" t="e">
        <f>IF(LEN('Matter Data'!#REF!)&gt;0,COUNTIF($S$2:$S$5001,CONCATENATE('Matter Data'!#REF!,'Matter Data'!#REF!,'Matter Data'!#REF!)),0)</f>
        <v>#REF!</v>
      </c>
      <c r="U8" s="22" t="e">
        <f>IF(LEN('Contacts Data'!#REF!)&gt;0,'Contacts Data'!#REF!,"")</f>
        <v>#REF!</v>
      </c>
      <c r="V8" s="22" t="e">
        <f>IF(LEN('Contacts Data'!#REF!)&gt;0,'Contacts Data'!#REF!,"")</f>
        <v>#REF!</v>
      </c>
      <c r="W8" s="22" t="e">
        <f>CONCATENATE(U8, " ", V8, " ", 'Contacts Data'!#REF!)</f>
        <v>#REF!</v>
      </c>
      <c r="X8" s="22" t="e">
        <f>CONCATENATE('Matter Data'!#REF!, " ", 'Matter Data'!#REF!, " ", "Client")</f>
        <v>#REF!</v>
      </c>
      <c r="Y8" s="19" t="str">
        <f t="shared" si="0"/>
        <v/>
      </c>
    </row>
    <row r="9" spans="1:25" x14ac:dyDescent="0.25">
      <c r="A9" s="18" t="e">
        <f>IF(LEN('Contacts Data'!#REF!)&gt;20,LEN('Contacts Data'!#REF!),"")</f>
        <v>#REF!</v>
      </c>
      <c r="B9" s="18" t="e">
        <f>IF(LEN('Contacts Data'!#REF!)&gt;0, LEN('Contacts Data'!#REF!) + LEN('Contacts Data'!#REF!), "")</f>
        <v>#REF!</v>
      </c>
      <c r="C9" s="18" t="e">
        <f>IF(LEN('Contacts Data'!#REF!)&gt;20,LEN('Contacts Data'!#REF!),"")</f>
        <v>#REF!</v>
      </c>
      <c r="D9" s="18" t="e">
        <f>IF(LEN('Contacts Data'!#REF!)&gt;20,LEN('Contacts Data'!#REF!),"")</f>
        <v>#REF!</v>
      </c>
      <c r="E9" s="18" t="e">
        <f>IF(LEN('Contacts Data'!#REF!)&gt;20,LEN('Contacts Data'!#REF!),"")</f>
        <v>#REF!</v>
      </c>
      <c r="F9" s="18" t="e">
        <f>IF(LEN('Contacts Data'!#REF!)&gt;60,LEN('Contacts Data'!#REF!),"")</f>
        <v>#REF!</v>
      </c>
      <c r="G9" s="18" t="e">
        <f>IF(LEN('Contacts Data'!#REF!)&gt;128,LEN('Contacts Data'!#REF!),"")</f>
        <v>#REF!</v>
      </c>
      <c r="H9" s="18" t="e">
        <f>IF(LEN('Contacts Data'!#REF!)&gt;60,LEN('Contacts Data'!#REF!),"")</f>
        <v>#REF!</v>
      </c>
      <c r="I9" s="18" t="e">
        <f>IF(LEN('Contacts Data'!#REF!)&gt;30,LEN('Contacts Data'!#REF!),"")</f>
        <v>#REF!</v>
      </c>
      <c r="J9" s="18" t="e">
        <f>IF(LEN('Contacts Data'!#REF!)&gt;2,LEN('Contacts Data'!#REF!),"")</f>
        <v>#REF!</v>
      </c>
      <c r="K9" s="18" t="e">
        <f>IF(LEN('Contacts Data'!#REF!)&gt;16,LEN('Contacts Data'!#REF!),"")</f>
        <v>#REF!</v>
      </c>
      <c r="L9" s="18" t="e">
        <f>IF(LEN('Contacts Data'!#REF!)&gt;128,LEN('Contacts Data'!#REF!),"")</f>
        <v>#REF!</v>
      </c>
      <c r="M9" s="18" t="e">
        <f>IF(LEN('Contacts Data'!#REF!)&gt;1024,LEN('Contacts Data'!#REF!),"")</f>
        <v>#REF!</v>
      </c>
      <c r="P9" s="18" t="e">
        <f>IF(LEN('Matter Data'!#REF!)&gt;0,LEN('Matter Data'!#REF!)+LEN('Matter Data'!#REF!),"")</f>
        <v>#REF!</v>
      </c>
      <c r="Q9" s="18" t="e">
        <f>IF(LEN('Matter Data'!#REF!)&gt;80,LEN('Matter Data'!#REF!),"")</f>
        <v>#REF!</v>
      </c>
      <c r="R9" s="18" t="e">
        <f>IF(LEN('Matter Data'!#REF!)&gt;40,LEN('Matter Data'!#REF!),"")</f>
        <v>#REF!</v>
      </c>
      <c r="S9" s="21" t="e">
        <f>IF(LEN('Matter Data'!#REF!)&gt;0,CONCATENATE('Matter Data'!#REF!,'Matter Data'!#REF!,'Matter Data'!#REF!))</f>
        <v>#REF!</v>
      </c>
      <c r="T9" s="21" t="e">
        <f>IF(LEN('Matter Data'!#REF!)&gt;0,COUNTIF($S$2:$S$5001,CONCATENATE('Matter Data'!#REF!,'Matter Data'!#REF!,'Matter Data'!#REF!)),0)</f>
        <v>#REF!</v>
      </c>
      <c r="U9" s="22" t="e">
        <f>IF(LEN('Contacts Data'!#REF!)&gt;0,'Contacts Data'!#REF!,"")</f>
        <v>#REF!</v>
      </c>
      <c r="V9" s="22" t="e">
        <f>IF(LEN('Contacts Data'!#REF!)&gt;0,'Contacts Data'!#REF!,"")</f>
        <v>#REF!</v>
      </c>
      <c r="W9" s="22" t="e">
        <f>CONCATENATE(U9, " ", V9, " ", 'Contacts Data'!#REF!)</f>
        <v>#REF!</v>
      </c>
      <c r="X9" s="22" t="e">
        <f>CONCATENATE('Matter Data'!#REF!, " ", 'Matter Data'!#REF!, " ", "Client")</f>
        <v>#REF!</v>
      </c>
      <c r="Y9" s="19" t="str">
        <f t="shared" si="0"/>
        <v/>
      </c>
    </row>
    <row r="10" spans="1:25" x14ac:dyDescent="0.25">
      <c r="A10" s="18" t="e">
        <f>IF(LEN('Contacts Data'!#REF!)&gt;20,LEN('Contacts Data'!#REF!),"")</f>
        <v>#REF!</v>
      </c>
      <c r="B10" s="18" t="e">
        <f>IF(LEN('Contacts Data'!#REF!)&gt;0, LEN('Contacts Data'!#REF!) + LEN('Contacts Data'!#REF!), "")</f>
        <v>#REF!</v>
      </c>
      <c r="C10" s="18" t="e">
        <f>IF(LEN('Contacts Data'!#REF!)&gt;20,LEN('Contacts Data'!#REF!),"")</f>
        <v>#REF!</v>
      </c>
      <c r="D10" s="18" t="e">
        <f>IF(LEN('Contacts Data'!#REF!)&gt;20,LEN('Contacts Data'!#REF!),"")</f>
        <v>#REF!</v>
      </c>
      <c r="E10" s="18" t="e">
        <f>IF(LEN('Contacts Data'!#REF!)&gt;20,LEN('Contacts Data'!#REF!),"")</f>
        <v>#REF!</v>
      </c>
      <c r="F10" s="18" t="e">
        <f>IF(LEN('Contacts Data'!#REF!)&gt;60,LEN('Contacts Data'!#REF!),"")</f>
        <v>#REF!</v>
      </c>
      <c r="G10" s="18" t="e">
        <f>IF(LEN('Contacts Data'!#REF!)&gt;128,LEN('Contacts Data'!#REF!),"")</f>
        <v>#REF!</v>
      </c>
      <c r="H10" s="18" t="e">
        <f>IF(LEN('Contacts Data'!#REF!)&gt;60,LEN('Contacts Data'!#REF!),"")</f>
        <v>#REF!</v>
      </c>
      <c r="I10" s="18" t="e">
        <f>IF(LEN('Contacts Data'!#REF!)&gt;30,LEN('Contacts Data'!#REF!),"")</f>
        <v>#REF!</v>
      </c>
      <c r="J10" s="18" t="e">
        <f>IF(LEN('Contacts Data'!#REF!)&gt;2,LEN('Contacts Data'!#REF!),"")</f>
        <v>#REF!</v>
      </c>
      <c r="K10" s="18" t="e">
        <f>IF(LEN('Contacts Data'!#REF!)&gt;16,LEN('Contacts Data'!#REF!),"")</f>
        <v>#REF!</v>
      </c>
      <c r="L10" s="18" t="e">
        <f>IF(LEN('Contacts Data'!#REF!)&gt;128,LEN('Contacts Data'!#REF!),"")</f>
        <v>#REF!</v>
      </c>
      <c r="M10" s="18" t="e">
        <f>IF(LEN('Contacts Data'!#REF!)&gt;1024,LEN('Contacts Data'!#REF!),"")</f>
        <v>#REF!</v>
      </c>
      <c r="P10" s="18" t="e">
        <f>IF(LEN('Matter Data'!#REF!)&gt;0,LEN('Matter Data'!#REF!)+LEN('Matter Data'!#REF!),"")</f>
        <v>#REF!</v>
      </c>
      <c r="Q10" s="18" t="e">
        <f>IF(LEN('Matter Data'!#REF!)&gt;80,LEN('Matter Data'!#REF!),"")</f>
        <v>#REF!</v>
      </c>
      <c r="R10" s="18" t="e">
        <f>IF(LEN('Matter Data'!#REF!)&gt;40,LEN('Matter Data'!#REF!),"")</f>
        <v>#REF!</v>
      </c>
      <c r="S10" s="21" t="e">
        <f>IF(LEN('Matter Data'!#REF!)&gt;0,CONCATENATE('Matter Data'!#REF!,'Matter Data'!#REF!,'Matter Data'!#REF!))</f>
        <v>#REF!</v>
      </c>
      <c r="T10" s="21" t="e">
        <f>IF(LEN('Matter Data'!#REF!)&gt;0,COUNTIF($S$2:$S$5001,CONCATENATE('Matter Data'!#REF!,'Matter Data'!#REF!,'Matter Data'!#REF!)),0)</f>
        <v>#REF!</v>
      </c>
      <c r="U10" s="22" t="e">
        <f>IF(LEN('Contacts Data'!#REF!)&gt;0,'Contacts Data'!#REF!,"")</f>
        <v>#REF!</v>
      </c>
      <c r="V10" s="22" t="e">
        <f>IF(LEN('Contacts Data'!#REF!)&gt;0,'Contacts Data'!#REF!,"")</f>
        <v>#REF!</v>
      </c>
      <c r="W10" s="22" t="e">
        <f>CONCATENATE(U10, " ", V10, " ", 'Contacts Data'!#REF!)</f>
        <v>#REF!</v>
      </c>
      <c r="X10" s="22" t="e">
        <f>CONCATENATE('Matter Data'!#REF!, " ", 'Matter Data'!#REF!, " ", "Client")</f>
        <v>#REF!</v>
      </c>
      <c r="Y10" s="19" t="str">
        <f t="shared" si="0"/>
        <v/>
      </c>
    </row>
    <row r="11" spans="1:25" x14ac:dyDescent="0.25">
      <c r="A11" s="18" t="e">
        <f>IF(LEN('Contacts Data'!#REF!)&gt;20,LEN('Contacts Data'!#REF!),"")</f>
        <v>#REF!</v>
      </c>
      <c r="B11" s="18" t="e">
        <f>IF(LEN('Contacts Data'!#REF!)&gt;0, LEN('Contacts Data'!#REF!) + LEN('Contacts Data'!#REF!), "")</f>
        <v>#REF!</v>
      </c>
      <c r="C11" s="18" t="e">
        <f>IF(LEN('Contacts Data'!#REF!)&gt;20,LEN('Contacts Data'!#REF!),"")</f>
        <v>#REF!</v>
      </c>
      <c r="D11" s="18" t="e">
        <f>IF(LEN('Contacts Data'!#REF!)&gt;20,LEN('Contacts Data'!#REF!),"")</f>
        <v>#REF!</v>
      </c>
      <c r="E11" s="18" t="e">
        <f>IF(LEN('Contacts Data'!#REF!)&gt;20,LEN('Contacts Data'!#REF!),"")</f>
        <v>#REF!</v>
      </c>
      <c r="F11" s="18" t="e">
        <f>IF(LEN('Contacts Data'!#REF!)&gt;60,LEN('Contacts Data'!#REF!),"")</f>
        <v>#REF!</v>
      </c>
      <c r="G11" s="18" t="e">
        <f>IF(LEN('Contacts Data'!#REF!)&gt;128,LEN('Contacts Data'!#REF!),"")</f>
        <v>#REF!</v>
      </c>
      <c r="H11" s="18" t="e">
        <f>IF(LEN('Contacts Data'!#REF!)&gt;60,LEN('Contacts Data'!#REF!),"")</f>
        <v>#REF!</v>
      </c>
      <c r="I11" s="18" t="e">
        <f>IF(LEN('Contacts Data'!#REF!)&gt;30,LEN('Contacts Data'!#REF!),"")</f>
        <v>#REF!</v>
      </c>
      <c r="J11" s="18" t="e">
        <f>IF(LEN('Contacts Data'!#REF!)&gt;2,LEN('Contacts Data'!#REF!),"")</f>
        <v>#REF!</v>
      </c>
      <c r="K11" s="18" t="e">
        <f>IF(LEN('Contacts Data'!#REF!)&gt;16,LEN('Contacts Data'!#REF!),"")</f>
        <v>#REF!</v>
      </c>
      <c r="L11" s="18" t="e">
        <f>IF(LEN('Contacts Data'!#REF!)&gt;128,LEN('Contacts Data'!#REF!),"")</f>
        <v>#REF!</v>
      </c>
      <c r="M11" s="18" t="e">
        <f>IF(LEN('Contacts Data'!#REF!)&gt;1024,LEN('Contacts Data'!#REF!),"")</f>
        <v>#REF!</v>
      </c>
      <c r="P11" s="18" t="e">
        <f>IF(LEN('Matter Data'!#REF!)&gt;0,LEN('Matter Data'!#REF!)+LEN('Matter Data'!#REF!),"")</f>
        <v>#REF!</v>
      </c>
      <c r="Q11" s="18" t="e">
        <f>IF(LEN('Matter Data'!#REF!)&gt;80,LEN('Matter Data'!#REF!),"")</f>
        <v>#REF!</v>
      </c>
      <c r="R11" s="18" t="e">
        <f>IF(LEN('Matter Data'!#REF!)&gt;40,LEN('Matter Data'!#REF!),"")</f>
        <v>#REF!</v>
      </c>
      <c r="S11" s="21" t="e">
        <f>IF(LEN('Matter Data'!#REF!)&gt;0,CONCATENATE('Matter Data'!#REF!,'Matter Data'!#REF!,'Matter Data'!#REF!))</f>
        <v>#REF!</v>
      </c>
      <c r="T11" s="21" t="e">
        <f>IF(LEN('Matter Data'!#REF!)&gt;0,COUNTIF($S$2:$S$5001,CONCATENATE('Matter Data'!#REF!,'Matter Data'!#REF!,'Matter Data'!#REF!)),0)</f>
        <v>#REF!</v>
      </c>
      <c r="U11" s="22" t="e">
        <f>IF(LEN('Contacts Data'!#REF!)&gt;0,'Contacts Data'!#REF!,"")</f>
        <v>#REF!</v>
      </c>
      <c r="V11" s="22" t="e">
        <f>IF(LEN('Contacts Data'!#REF!)&gt;0,'Contacts Data'!#REF!,"")</f>
        <v>#REF!</v>
      </c>
      <c r="W11" s="22" t="e">
        <f>CONCATENATE(U11, " ", V11, " ", 'Contacts Data'!#REF!)</f>
        <v>#REF!</v>
      </c>
      <c r="X11" s="22" t="e">
        <f>CONCATENATE('Matter Data'!#REF!, " ", 'Matter Data'!#REF!, " ", "Client")</f>
        <v>#REF!</v>
      </c>
      <c r="Y11" s="19" t="str">
        <f t="shared" si="0"/>
        <v/>
      </c>
    </row>
    <row r="12" spans="1:25" x14ac:dyDescent="0.25">
      <c r="A12" s="18" t="e">
        <f>IF(LEN('Contacts Data'!#REF!)&gt;20,LEN('Contacts Data'!#REF!),"")</f>
        <v>#REF!</v>
      </c>
      <c r="B12" s="18" t="e">
        <f>IF(LEN('Contacts Data'!#REF!)&gt;0, LEN('Contacts Data'!#REF!) + LEN('Contacts Data'!#REF!), "")</f>
        <v>#REF!</v>
      </c>
      <c r="C12" s="18" t="e">
        <f>IF(LEN('Contacts Data'!#REF!)&gt;20,LEN('Contacts Data'!#REF!),"")</f>
        <v>#REF!</v>
      </c>
      <c r="D12" s="18" t="e">
        <f>IF(LEN('Contacts Data'!#REF!)&gt;20,LEN('Contacts Data'!#REF!),"")</f>
        <v>#REF!</v>
      </c>
      <c r="E12" s="18" t="e">
        <f>IF(LEN('Contacts Data'!#REF!)&gt;20,LEN('Contacts Data'!#REF!),"")</f>
        <v>#REF!</v>
      </c>
      <c r="F12" s="18" t="e">
        <f>IF(LEN('Contacts Data'!#REF!)&gt;60,LEN('Contacts Data'!#REF!),"")</f>
        <v>#REF!</v>
      </c>
      <c r="G12" s="18" t="e">
        <f>IF(LEN('Contacts Data'!#REF!)&gt;128,LEN('Contacts Data'!#REF!),"")</f>
        <v>#REF!</v>
      </c>
      <c r="H12" s="18" t="e">
        <f>IF(LEN('Contacts Data'!#REF!)&gt;60,LEN('Contacts Data'!#REF!),"")</f>
        <v>#REF!</v>
      </c>
      <c r="I12" s="18" t="e">
        <f>IF(LEN('Contacts Data'!#REF!)&gt;30,LEN('Contacts Data'!#REF!),"")</f>
        <v>#REF!</v>
      </c>
      <c r="J12" s="18" t="e">
        <f>IF(LEN('Contacts Data'!#REF!)&gt;2,LEN('Contacts Data'!#REF!),"")</f>
        <v>#REF!</v>
      </c>
      <c r="K12" s="18" t="e">
        <f>IF(LEN('Contacts Data'!#REF!)&gt;16,LEN('Contacts Data'!#REF!),"")</f>
        <v>#REF!</v>
      </c>
      <c r="L12" s="18" t="e">
        <f>IF(LEN('Contacts Data'!#REF!)&gt;128,LEN('Contacts Data'!#REF!),"")</f>
        <v>#REF!</v>
      </c>
      <c r="M12" s="18" t="e">
        <f>IF(LEN('Contacts Data'!#REF!)&gt;1024,LEN('Contacts Data'!#REF!),"")</f>
        <v>#REF!</v>
      </c>
      <c r="P12" s="18" t="e">
        <f>IF(LEN('Matter Data'!#REF!)&gt;0,LEN('Matter Data'!#REF!)+LEN('Matter Data'!#REF!),"")</f>
        <v>#REF!</v>
      </c>
      <c r="Q12" s="18" t="e">
        <f>IF(LEN('Matter Data'!#REF!)&gt;80,LEN('Matter Data'!#REF!),"")</f>
        <v>#REF!</v>
      </c>
      <c r="R12" s="18" t="e">
        <f>IF(LEN('Matter Data'!#REF!)&gt;40,LEN('Matter Data'!#REF!),"")</f>
        <v>#REF!</v>
      </c>
      <c r="S12" s="21" t="e">
        <f>IF(LEN('Matter Data'!#REF!)&gt;0,CONCATENATE('Matter Data'!#REF!,'Matter Data'!#REF!,'Matter Data'!#REF!))</f>
        <v>#REF!</v>
      </c>
      <c r="T12" s="21" t="e">
        <f>IF(LEN('Matter Data'!#REF!)&gt;0,COUNTIF($S$2:$S$5001,CONCATENATE('Matter Data'!#REF!,'Matter Data'!#REF!,'Matter Data'!#REF!)),0)</f>
        <v>#REF!</v>
      </c>
      <c r="U12" s="22" t="e">
        <f>IF(LEN('Contacts Data'!#REF!)&gt;0,'Contacts Data'!#REF!,"")</f>
        <v>#REF!</v>
      </c>
      <c r="V12" s="22" t="e">
        <f>IF(LEN('Contacts Data'!#REF!)&gt;0,'Contacts Data'!#REF!,"")</f>
        <v>#REF!</v>
      </c>
      <c r="W12" s="22" t="e">
        <f>CONCATENATE(U12, " ", V12, " ", 'Contacts Data'!#REF!)</f>
        <v>#REF!</v>
      </c>
      <c r="X12" s="22" t="e">
        <f>CONCATENATE('Matter Data'!#REF!, " ", 'Matter Data'!#REF!, " ", "Client")</f>
        <v>#REF!</v>
      </c>
      <c r="Y12" s="19" t="str">
        <f t="shared" si="0"/>
        <v/>
      </c>
    </row>
    <row r="13" spans="1:25" x14ac:dyDescent="0.25">
      <c r="A13" s="18" t="e">
        <f>IF(LEN('Contacts Data'!#REF!)&gt;20,LEN('Contacts Data'!#REF!),"")</f>
        <v>#REF!</v>
      </c>
      <c r="B13" s="18" t="e">
        <f>IF(LEN('Contacts Data'!#REF!)&gt;0, LEN('Contacts Data'!#REF!) + LEN('Contacts Data'!#REF!), "")</f>
        <v>#REF!</v>
      </c>
      <c r="C13" s="18" t="e">
        <f>IF(LEN('Contacts Data'!#REF!)&gt;20,LEN('Contacts Data'!#REF!),"")</f>
        <v>#REF!</v>
      </c>
      <c r="D13" s="18" t="e">
        <f>IF(LEN('Contacts Data'!#REF!)&gt;20,LEN('Contacts Data'!#REF!),"")</f>
        <v>#REF!</v>
      </c>
      <c r="E13" s="18" t="e">
        <f>IF(LEN('Contacts Data'!#REF!)&gt;20,LEN('Contacts Data'!#REF!),"")</f>
        <v>#REF!</v>
      </c>
      <c r="F13" s="18" t="e">
        <f>IF(LEN('Contacts Data'!#REF!)&gt;60,LEN('Contacts Data'!#REF!),"")</f>
        <v>#REF!</v>
      </c>
      <c r="G13" s="18" t="e">
        <f>IF(LEN('Contacts Data'!#REF!)&gt;128,LEN('Contacts Data'!#REF!),"")</f>
        <v>#REF!</v>
      </c>
      <c r="H13" s="18" t="e">
        <f>IF(LEN('Contacts Data'!#REF!)&gt;60,LEN('Contacts Data'!#REF!),"")</f>
        <v>#REF!</v>
      </c>
      <c r="I13" s="18" t="e">
        <f>IF(LEN('Contacts Data'!#REF!)&gt;30,LEN('Contacts Data'!#REF!),"")</f>
        <v>#REF!</v>
      </c>
      <c r="J13" s="18" t="e">
        <f>IF(LEN('Contacts Data'!#REF!)&gt;2,LEN('Contacts Data'!#REF!),"")</f>
        <v>#REF!</v>
      </c>
      <c r="K13" s="18" t="e">
        <f>IF(LEN('Contacts Data'!#REF!)&gt;16,LEN('Contacts Data'!#REF!),"")</f>
        <v>#REF!</v>
      </c>
      <c r="L13" s="18" t="e">
        <f>IF(LEN('Contacts Data'!#REF!)&gt;128,LEN('Contacts Data'!#REF!),"")</f>
        <v>#REF!</v>
      </c>
      <c r="M13" s="18" t="e">
        <f>IF(LEN('Contacts Data'!#REF!)&gt;1024,LEN('Contacts Data'!#REF!),"")</f>
        <v>#REF!</v>
      </c>
      <c r="P13" s="18" t="e">
        <f>IF(LEN('Matter Data'!#REF!)&gt;0,LEN('Matter Data'!#REF!)+LEN('Matter Data'!#REF!),"")</f>
        <v>#REF!</v>
      </c>
      <c r="Q13" s="18" t="e">
        <f>IF(LEN('Matter Data'!#REF!)&gt;80,LEN('Matter Data'!#REF!),"")</f>
        <v>#REF!</v>
      </c>
      <c r="R13" s="18" t="e">
        <f>IF(LEN('Matter Data'!#REF!)&gt;40,LEN('Matter Data'!#REF!),"")</f>
        <v>#REF!</v>
      </c>
      <c r="S13" s="21" t="e">
        <f>IF(LEN('Matter Data'!#REF!)&gt;0,CONCATENATE('Matter Data'!#REF!,'Matter Data'!#REF!,'Matter Data'!#REF!))</f>
        <v>#REF!</v>
      </c>
      <c r="T13" s="21" t="e">
        <f>IF(LEN('Matter Data'!#REF!)&gt;0,COUNTIF($S$2:$S$5001,CONCATENATE('Matter Data'!#REF!,'Matter Data'!#REF!,'Matter Data'!#REF!)),0)</f>
        <v>#REF!</v>
      </c>
      <c r="U13" s="22" t="e">
        <f>IF(LEN('Contacts Data'!#REF!)&gt;0,'Contacts Data'!#REF!,"")</f>
        <v>#REF!</v>
      </c>
      <c r="V13" s="22" t="e">
        <f>IF(LEN('Contacts Data'!#REF!)&gt;0,'Contacts Data'!#REF!,"")</f>
        <v>#REF!</v>
      </c>
      <c r="W13" s="22" t="e">
        <f>CONCATENATE(U13, " ", V13, " ", 'Contacts Data'!#REF!)</f>
        <v>#REF!</v>
      </c>
      <c r="X13" s="22" t="e">
        <f>CONCATENATE('Matter Data'!#REF!, " ", 'Matter Data'!#REF!, " ", "Client")</f>
        <v>#REF!</v>
      </c>
      <c r="Y13" s="19" t="str">
        <f t="shared" si="0"/>
        <v/>
      </c>
    </row>
    <row r="14" spans="1:25" x14ac:dyDescent="0.25">
      <c r="A14" s="18" t="e">
        <f>IF(LEN('Contacts Data'!#REF!)&gt;20,LEN('Contacts Data'!#REF!),"")</f>
        <v>#REF!</v>
      </c>
      <c r="B14" s="18" t="e">
        <f>IF(LEN('Contacts Data'!#REF!)&gt;0, LEN('Contacts Data'!#REF!) + LEN('Contacts Data'!#REF!), "")</f>
        <v>#REF!</v>
      </c>
      <c r="C14" s="18" t="e">
        <f>IF(LEN('Contacts Data'!#REF!)&gt;20,LEN('Contacts Data'!#REF!),"")</f>
        <v>#REF!</v>
      </c>
      <c r="D14" s="18" t="e">
        <f>IF(LEN('Contacts Data'!#REF!)&gt;20,LEN('Contacts Data'!#REF!),"")</f>
        <v>#REF!</v>
      </c>
      <c r="E14" s="18" t="e">
        <f>IF(LEN('Contacts Data'!#REF!)&gt;20,LEN('Contacts Data'!#REF!),"")</f>
        <v>#REF!</v>
      </c>
      <c r="F14" s="18" t="e">
        <f>IF(LEN('Contacts Data'!#REF!)&gt;60,LEN('Contacts Data'!#REF!),"")</f>
        <v>#REF!</v>
      </c>
      <c r="G14" s="18" t="e">
        <f>IF(LEN('Contacts Data'!#REF!)&gt;128,LEN('Contacts Data'!#REF!),"")</f>
        <v>#REF!</v>
      </c>
      <c r="H14" s="18" t="e">
        <f>IF(LEN('Contacts Data'!#REF!)&gt;60,LEN('Contacts Data'!#REF!),"")</f>
        <v>#REF!</v>
      </c>
      <c r="I14" s="18" t="e">
        <f>IF(LEN('Contacts Data'!#REF!)&gt;30,LEN('Contacts Data'!#REF!),"")</f>
        <v>#REF!</v>
      </c>
      <c r="J14" s="18" t="e">
        <f>IF(LEN('Contacts Data'!#REF!)&gt;2,LEN('Contacts Data'!#REF!),"")</f>
        <v>#REF!</v>
      </c>
      <c r="K14" s="18" t="e">
        <f>IF(LEN('Contacts Data'!#REF!)&gt;16,LEN('Contacts Data'!#REF!),"")</f>
        <v>#REF!</v>
      </c>
      <c r="L14" s="18" t="e">
        <f>IF(LEN('Contacts Data'!#REF!)&gt;128,LEN('Contacts Data'!#REF!),"")</f>
        <v>#REF!</v>
      </c>
      <c r="M14" s="18" t="e">
        <f>IF(LEN('Contacts Data'!#REF!)&gt;1024,LEN('Contacts Data'!#REF!),"")</f>
        <v>#REF!</v>
      </c>
      <c r="P14" s="18" t="e">
        <f>IF(LEN('Matter Data'!#REF!)&gt;0,LEN('Matter Data'!#REF!)+LEN('Matter Data'!#REF!),"")</f>
        <v>#REF!</v>
      </c>
      <c r="Q14" s="18" t="e">
        <f>IF(LEN('Matter Data'!#REF!)&gt;80,LEN('Matter Data'!#REF!),"")</f>
        <v>#REF!</v>
      </c>
      <c r="R14" s="18" t="e">
        <f>IF(LEN('Matter Data'!#REF!)&gt;40,LEN('Matter Data'!#REF!),"")</f>
        <v>#REF!</v>
      </c>
      <c r="S14" s="21" t="e">
        <f>IF(LEN('Matter Data'!#REF!)&gt;0,CONCATENATE('Matter Data'!#REF!,'Matter Data'!#REF!,'Matter Data'!#REF!))</f>
        <v>#REF!</v>
      </c>
      <c r="T14" s="21" t="e">
        <f>IF(LEN('Matter Data'!#REF!)&gt;0,COUNTIF($S$2:$S$5001,CONCATENATE('Matter Data'!#REF!,'Matter Data'!#REF!,'Matter Data'!#REF!)),0)</f>
        <v>#REF!</v>
      </c>
      <c r="U14" s="22" t="e">
        <f>IF(LEN('Contacts Data'!#REF!)&gt;0,'Contacts Data'!#REF!,"")</f>
        <v>#REF!</v>
      </c>
      <c r="V14" s="22" t="e">
        <f>IF(LEN('Contacts Data'!#REF!)&gt;0,'Contacts Data'!#REF!,"")</f>
        <v>#REF!</v>
      </c>
      <c r="W14" s="22" t="e">
        <f>CONCATENATE(U14, " ", V14, " ", 'Contacts Data'!#REF!)</f>
        <v>#REF!</v>
      </c>
      <c r="X14" s="22" t="e">
        <f>CONCATENATE('Matter Data'!#REF!, " ", 'Matter Data'!#REF!, " ", "Client")</f>
        <v>#REF!</v>
      </c>
      <c r="Y14" s="19" t="str">
        <f t="shared" si="0"/>
        <v/>
      </c>
    </row>
    <row r="15" spans="1:25" x14ac:dyDescent="0.25">
      <c r="A15" s="18" t="e">
        <f>IF(LEN('Contacts Data'!#REF!)&gt;20,LEN('Contacts Data'!#REF!),"")</f>
        <v>#REF!</v>
      </c>
      <c r="B15" s="18" t="e">
        <f>IF(LEN('Contacts Data'!#REF!)&gt;0, LEN('Contacts Data'!#REF!) + LEN('Contacts Data'!#REF!), "")</f>
        <v>#REF!</v>
      </c>
      <c r="C15" s="18" t="e">
        <f>IF(LEN('Contacts Data'!#REF!)&gt;20,LEN('Contacts Data'!#REF!),"")</f>
        <v>#REF!</v>
      </c>
      <c r="D15" s="18" t="e">
        <f>IF(LEN('Contacts Data'!#REF!)&gt;20,LEN('Contacts Data'!#REF!),"")</f>
        <v>#REF!</v>
      </c>
      <c r="E15" s="18" t="e">
        <f>IF(LEN('Contacts Data'!#REF!)&gt;20,LEN('Contacts Data'!#REF!),"")</f>
        <v>#REF!</v>
      </c>
      <c r="F15" s="18" t="e">
        <f>IF(LEN('Contacts Data'!#REF!)&gt;60,LEN('Contacts Data'!#REF!),"")</f>
        <v>#REF!</v>
      </c>
      <c r="G15" s="18" t="e">
        <f>IF(LEN('Contacts Data'!#REF!)&gt;128,LEN('Contacts Data'!#REF!),"")</f>
        <v>#REF!</v>
      </c>
      <c r="H15" s="18" t="e">
        <f>IF(LEN('Contacts Data'!#REF!)&gt;60,LEN('Contacts Data'!#REF!),"")</f>
        <v>#REF!</v>
      </c>
      <c r="I15" s="18" t="e">
        <f>IF(LEN('Contacts Data'!#REF!)&gt;30,LEN('Contacts Data'!#REF!),"")</f>
        <v>#REF!</v>
      </c>
      <c r="J15" s="18" t="e">
        <f>IF(LEN('Contacts Data'!#REF!)&gt;2,LEN('Contacts Data'!#REF!),"")</f>
        <v>#REF!</v>
      </c>
      <c r="K15" s="18" t="e">
        <f>IF(LEN('Contacts Data'!#REF!)&gt;16,LEN('Contacts Data'!#REF!),"")</f>
        <v>#REF!</v>
      </c>
      <c r="L15" s="18" t="e">
        <f>IF(LEN('Contacts Data'!#REF!)&gt;128,LEN('Contacts Data'!#REF!),"")</f>
        <v>#REF!</v>
      </c>
      <c r="M15" s="18" t="e">
        <f>IF(LEN('Contacts Data'!#REF!)&gt;1024,LEN('Contacts Data'!#REF!),"")</f>
        <v>#REF!</v>
      </c>
      <c r="P15" s="18" t="e">
        <f>IF(LEN('Matter Data'!#REF!)&gt;0,LEN('Matter Data'!#REF!)+LEN('Matter Data'!#REF!),"")</f>
        <v>#REF!</v>
      </c>
      <c r="Q15" s="18" t="e">
        <f>IF(LEN('Matter Data'!#REF!)&gt;80,LEN('Matter Data'!#REF!),"")</f>
        <v>#REF!</v>
      </c>
      <c r="R15" s="18" t="e">
        <f>IF(LEN('Matter Data'!#REF!)&gt;40,LEN('Matter Data'!#REF!),"")</f>
        <v>#REF!</v>
      </c>
      <c r="S15" s="21" t="e">
        <f>IF(LEN('Matter Data'!#REF!)&gt;0,CONCATENATE('Matter Data'!#REF!,'Matter Data'!#REF!,'Matter Data'!#REF!))</f>
        <v>#REF!</v>
      </c>
      <c r="T15" s="21" t="e">
        <f>IF(LEN('Matter Data'!#REF!)&gt;0,COUNTIF($S$2:$S$5001,CONCATENATE('Matter Data'!#REF!,'Matter Data'!#REF!,'Matter Data'!#REF!)),0)</f>
        <v>#REF!</v>
      </c>
      <c r="U15" s="22" t="e">
        <f>IF(LEN('Contacts Data'!#REF!)&gt;0,'Contacts Data'!#REF!,"")</f>
        <v>#REF!</v>
      </c>
      <c r="V15" s="22" t="e">
        <f>IF(LEN('Contacts Data'!#REF!)&gt;0,'Contacts Data'!#REF!,"")</f>
        <v>#REF!</v>
      </c>
      <c r="W15" s="22" t="e">
        <f>CONCATENATE(U15, " ", V15, " ", 'Contacts Data'!#REF!)</f>
        <v>#REF!</v>
      </c>
      <c r="X15" s="22" t="e">
        <f>CONCATENATE('Matter Data'!#REF!, " ", 'Matter Data'!#REF!, " ", "Client")</f>
        <v>#REF!</v>
      </c>
      <c r="Y15" s="19" t="str">
        <f t="shared" si="0"/>
        <v/>
      </c>
    </row>
    <row r="16" spans="1:25" x14ac:dyDescent="0.25">
      <c r="A16" s="18" t="e">
        <f>IF(LEN('Contacts Data'!#REF!)&gt;20,LEN('Contacts Data'!#REF!),"")</f>
        <v>#REF!</v>
      </c>
      <c r="B16" s="18" t="e">
        <f>IF(LEN('Contacts Data'!#REF!)&gt;0, LEN('Contacts Data'!#REF!) + LEN('Contacts Data'!#REF!), "")</f>
        <v>#REF!</v>
      </c>
      <c r="C16" s="18" t="e">
        <f>IF(LEN('Contacts Data'!#REF!)&gt;20,LEN('Contacts Data'!#REF!),"")</f>
        <v>#REF!</v>
      </c>
      <c r="D16" s="18" t="e">
        <f>IF(LEN('Contacts Data'!#REF!)&gt;20,LEN('Contacts Data'!#REF!),"")</f>
        <v>#REF!</v>
      </c>
      <c r="E16" s="18" t="e">
        <f>IF(LEN('Contacts Data'!#REF!)&gt;20,LEN('Contacts Data'!#REF!),"")</f>
        <v>#REF!</v>
      </c>
      <c r="F16" s="18" t="e">
        <f>IF(LEN('Contacts Data'!#REF!)&gt;60,LEN('Contacts Data'!#REF!),"")</f>
        <v>#REF!</v>
      </c>
      <c r="G16" s="18" t="e">
        <f>IF(LEN('Contacts Data'!#REF!)&gt;128,LEN('Contacts Data'!#REF!),"")</f>
        <v>#REF!</v>
      </c>
      <c r="H16" s="18" t="e">
        <f>IF(LEN('Contacts Data'!#REF!)&gt;60,LEN('Contacts Data'!#REF!),"")</f>
        <v>#REF!</v>
      </c>
      <c r="I16" s="18" t="e">
        <f>IF(LEN('Contacts Data'!#REF!)&gt;30,LEN('Contacts Data'!#REF!),"")</f>
        <v>#REF!</v>
      </c>
      <c r="J16" s="18" t="e">
        <f>IF(LEN('Contacts Data'!#REF!)&gt;2,LEN('Contacts Data'!#REF!),"")</f>
        <v>#REF!</v>
      </c>
      <c r="K16" s="18" t="e">
        <f>IF(LEN('Contacts Data'!#REF!)&gt;16,LEN('Contacts Data'!#REF!),"")</f>
        <v>#REF!</v>
      </c>
      <c r="L16" s="18" t="e">
        <f>IF(LEN('Contacts Data'!#REF!)&gt;128,LEN('Contacts Data'!#REF!),"")</f>
        <v>#REF!</v>
      </c>
      <c r="M16" s="18" t="e">
        <f>IF(LEN('Contacts Data'!#REF!)&gt;1024,LEN('Contacts Data'!#REF!),"")</f>
        <v>#REF!</v>
      </c>
      <c r="P16" s="18" t="e">
        <f>IF(LEN('Matter Data'!#REF!)&gt;0,LEN('Matter Data'!#REF!)+LEN('Matter Data'!#REF!),"")</f>
        <v>#REF!</v>
      </c>
      <c r="Q16" s="18" t="e">
        <f>IF(LEN('Matter Data'!#REF!)&gt;80,LEN('Matter Data'!#REF!),"")</f>
        <v>#REF!</v>
      </c>
      <c r="R16" s="18" t="e">
        <f>IF(LEN('Matter Data'!#REF!)&gt;40,LEN('Matter Data'!#REF!),"")</f>
        <v>#REF!</v>
      </c>
      <c r="S16" s="21" t="e">
        <f>IF(LEN('Matter Data'!#REF!)&gt;0,CONCATENATE('Matter Data'!#REF!,'Matter Data'!#REF!,'Matter Data'!#REF!))</f>
        <v>#REF!</v>
      </c>
      <c r="T16" s="21" t="e">
        <f>IF(LEN('Matter Data'!#REF!)&gt;0,COUNTIF($S$2:$S$5001,CONCATENATE('Matter Data'!#REF!,'Matter Data'!#REF!,'Matter Data'!#REF!)),0)</f>
        <v>#REF!</v>
      </c>
      <c r="U16" s="22" t="e">
        <f>IF(LEN('Contacts Data'!#REF!)&gt;0,'Contacts Data'!#REF!,"")</f>
        <v>#REF!</v>
      </c>
      <c r="V16" s="22" t="e">
        <f>IF(LEN('Contacts Data'!#REF!)&gt;0,'Contacts Data'!#REF!,"")</f>
        <v>#REF!</v>
      </c>
      <c r="W16" s="22" t="e">
        <f>CONCATENATE(U16, " ", V16, " ", 'Contacts Data'!#REF!)</f>
        <v>#REF!</v>
      </c>
      <c r="X16" s="22" t="e">
        <f>CONCATENATE('Matter Data'!#REF!, " ", 'Matter Data'!#REF!, " ", "Client")</f>
        <v>#REF!</v>
      </c>
      <c r="Y16" s="19" t="str">
        <f t="shared" si="0"/>
        <v/>
      </c>
    </row>
    <row r="17" spans="1:25" x14ac:dyDescent="0.25">
      <c r="A17" s="18" t="e">
        <f>IF(LEN('Contacts Data'!#REF!)&gt;20,LEN('Contacts Data'!#REF!),"")</f>
        <v>#REF!</v>
      </c>
      <c r="B17" s="18" t="e">
        <f>IF(LEN('Contacts Data'!#REF!)&gt;0, LEN('Contacts Data'!#REF!) + LEN('Contacts Data'!#REF!), "")</f>
        <v>#REF!</v>
      </c>
      <c r="C17" s="18" t="e">
        <f>IF(LEN('Contacts Data'!#REF!)&gt;20,LEN('Contacts Data'!#REF!),"")</f>
        <v>#REF!</v>
      </c>
      <c r="D17" s="18" t="e">
        <f>IF(LEN('Contacts Data'!#REF!)&gt;20,LEN('Contacts Data'!#REF!),"")</f>
        <v>#REF!</v>
      </c>
      <c r="E17" s="18" t="e">
        <f>IF(LEN('Contacts Data'!#REF!)&gt;20,LEN('Contacts Data'!#REF!),"")</f>
        <v>#REF!</v>
      </c>
      <c r="F17" s="18" t="e">
        <f>IF(LEN('Contacts Data'!#REF!)&gt;60,LEN('Contacts Data'!#REF!),"")</f>
        <v>#REF!</v>
      </c>
      <c r="G17" s="18" t="e">
        <f>IF(LEN('Contacts Data'!#REF!)&gt;128,LEN('Contacts Data'!#REF!),"")</f>
        <v>#REF!</v>
      </c>
      <c r="H17" s="18" t="e">
        <f>IF(LEN('Contacts Data'!#REF!)&gt;60,LEN('Contacts Data'!#REF!),"")</f>
        <v>#REF!</v>
      </c>
      <c r="I17" s="18" t="e">
        <f>IF(LEN('Contacts Data'!#REF!)&gt;30,LEN('Contacts Data'!#REF!),"")</f>
        <v>#REF!</v>
      </c>
      <c r="J17" s="18" t="e">
        <f>IF(LEN('Contacts Data'!#REF!)&gt;2,LEN('Contacts Data'!#REF!),"")</f>
        <v>#REF!</v>
      </c>
      <c r="K17" s="18" t="e">
        <f>IF(LEN('Contacts Data'!#REF!)&gt;16,LEN('Contacts Data'!#REF!),"")</f>
        <v>#REF!</v>
      </c>
      <c r="L17" s="18" t="e">
        <f>IF(LEN('Contacts Data'!#REF!)&gt;128,LEN('Contacts Data'!#REF!),"")</f>
        <v>#REF!</v>
      </c>
      <c r="M17" s="18" t="e">
        <f>IF(LEN('Contacts Data'!#REF!)&gt;1024,LEN('Contacts Data'!#REF!),"")</f>
        <v>#REF!</v>
      </c>
      <c r="P17" s="18" t="e">
        <f>IF(LEN('Matter Data'!#REF!)&gt;0,LEN('Matter Data'!#REF!)+LEN('Matter Data'!#REF!),"")</f>
        <v>#REF!</v>
      </c>
      <c r="Q17" s="18" t="e">
        <f>IF(LEN('Matter Data'!#REF!)&gt;80,LEN('Matter Data'!#REF!),"")</f>
        <v>#REF!</v>
      </c>
      <c r="R17" s="18" t="e">
        <f>IF(LEN('Matter Data'!#REF!)&gt;40,LEN('Matter Data'!#REF!),"")</f>
        <v>#REF!</v>
      </c>
      <c r="S17" s="21" t="e">
        <f>IF(LEN('Matter Data'!#REF!)&gt;0,CONCATENATE('Matter Data'!#REF!,'Matter Data'!#REF!,'Matter Data'!#REF!))</f>
        <v>#REF!</v>
      </c>
      <c r="T17" s="21" t="e">
        <f>IF(LEN('Matter Data'!#REF!)&gt;0,COUNTIF($S$2:$S$5001,CONCATENATE('Matter Data'!#REF!,'Matter Data'!#REF!,'Matter Data'!#REF!)),0)</f>
        <v>#REF!</v>
      </c>
      <c r="U17" s="22" t="e">
        <f>IF(LEN('Contacts Data'!#REF!)&gt;0,'Contacts Data'!#REF!,"")</f>
        <v>#REF!</v>
      </c>
      <c r="V17" s="22" t="e">
        <f>IF(LEN('Contacts Data'!#REF!)&gt;0,'Contacts Data'!#REF!,"")</f>
        <v>#REF!</v>
      </c>
      <c r="W17" s="22" t="e">
        <f>CONCATENATE(U17, " ", V17, " ", 'Contacts Data'!#REF!)</f>
        <v>#REF!</v>
      </c>
      <c r="X17" s="22" t="e">
        <f>CONCATENATE('Matter Data'!#REF!, " ", 'Matter Data'!#REF!, " ", "Client")</f>
        <v>#REF!</v>
      </c>
      <c r="Y17" s="19" t="str">
        <f t="shared" si="0"/>
        <v/>
      </c>
    </row>
    <row r="18" spans="1:25" x14ac:dyDescent="0.25">
      <c r="A18" s="18" t="e">
        <f>IF(LEN('Contacts Data'!#REF!)&gt;20,LEN('Contacts Data'!#REF!),"")</f>
        <v>#REF!</v>
      </c>
      <c r="B18" s="18" t="e">
        <f>IF(LEN('Contacts Data'!#REF!)&gt;0, LEN('Contacts Data'!#REF!) + LEN('Contacts Data'!#REF!), "")</f>
        <v>#REF!</v>
      </c>
      <c r="C18" s="18" t="e">
        <f>IF(LEN('Contacts Data'!#REF!)&gt;20,LEN('Contacts Data'!#REF!),"")</f>
        <v>#REF!</v>
      </c>
      <c r="D18" s="18" t="e">
        <f>IF(LEN('Contacts Data'!#REF!)&gt;20,LEN('Contacts Data'!#REF!),"")</f>
        <v>#REF!</v>
      </c>
      <c r="E18" s="18" t="e">
        <f>IF(LEN('Contacts Data'!#REF!)&gt;20,LEN('Contacts Data'!#REF!),"")</f>
        <v>#REF!</v>
      </c>
      <c r="F18" s="18" t="e">
        <f>IF(LEN('Contacts Data'!#REF!)&gt;60,LEN('Contacts Data'!#REF!),"")</f>
        <v>#REF!</v>
      </c>
      <c r="G18" s="18" t="e">
        <f>IF(LEN('Contacts Data'!#REF!)&gt;128,LEN('Contacts Data'!#REF!),"")</f>
        <v>#REF!</v>
      </c>
      <c r="H18" s="18" t="e">
        <f>IF(LEN('Contacts Data'!#REF!)&gt;60,LEN('Contacts Data'!#REF!),"")</f>
        <v>#REF!</v>
      </c>
      <c r="I18" s="18" t="e">
        <f>IF(LEN('Contacts Data'!#REF!)&gt;30,LEN('Contacts Data'!#REF!),"")</f>
        <v>#REF!</v>
      </c>
      <c r="J18" s="18" t="e">
        <f>IF(LEN('Contacts Data'!#REF!)&gt;2,LEN('Contacts Data'!#REF!),"")</f>
        <v>#REF!</v>
      </c>
      <c r="K18" s="18" t="e">
        <f>IF(LEN('Contacts Data'!#REF!)&gt;16,LEN('Contacts Data'!#REF!),"")</f>
        <v>#REF!</v>
      </c>
      <c r="L18" s="18" t="e">
        <f>IF(LEN('Contacts Data'!#REF!)&gt;128,LEN('Contacts Data'!#REF!),"")</f>
        <v>#REF!</v>
      </c>
      <c r="M18" s="18" t="e">
        <f>IF(LEN('Contacts Data'!#REF!)&gt;1024,LEN('Contacts Data'!#REF!),"")</f>
        <v>#REF!</v>
      </c>
      <c r="P18" s="18" t="e">
        <f>IF(LEN('Matter Data'!#REF!)&gt;0,LEN('Matter Data'!#REF!)+LEN('Matter Data'!#REF!),"")</f>
        <v>#REF!</v>
      </c>
      <c r="Q18" s="18" t="e">
        <f>IF(LEN('Matter Data'!#REF!)&gt;80,LEN('Matter Data'!#REF!),"")</f>
        <v>#REF!</v>
      </c>
      <c r="R18" s="18" t="e">
        <f>IF(LEN('Matter Data'!#REF!)&gt;40,LEN('Matter Data'!#REF!),"")</f>
        <v>#REF!</v>
      </c>
      <c r="S18" s="21" t="e">
        <f>IF(LEN('Matter Data'!#REF!)&gt;0,CONCATENATE('Matter Data'!#REF!,'Matter Data'!#REF!,'Matter Data'!#REF!))</f>
        <v>#REF!</v>
      </c>
      <c r="T18" s="21" t="e">
        <f>IF(LEN('Matter Data'!#REF!)&gt;0,COUNTIF($S$2:$S$5001,CONCATENATE('Matter Data'!#REF!,'Matter Data'!#REF!,'Matter Data'!#REF!)),0)</f>
        <v>#REF!</v>
      </c>
      <c r="U18" s="22" t="e">
        <f>IF(LEN('Contacts Data'!#REF!)&gt;0,'Contacts Data'!#REF!,"")</f>
        <v>#REF!</v>
      </c>
      <c r="V18" s="22" t="e">
        <f>IF(LEN('Contacts Data'!#REF!)&gt;0,'Contacts Data'!#REF!,"")</f>
        <v>#REF!</v>
      </c>
      <c r="W18" s="22" t="e">
        <f>CONCATENATE(U18, " ", V18, " ", 'Contacts Data'!#REF!)</f>
        <v>#REF!</v>
      </c>
      <c r="X18" s="22" t="e">
        <f>CONCATENATE('Matter Data'!#REF!, " ", 'Matter Data'!#REF!, " ", "Client")</f>
        <v>#REF!</v>
      </c>
      <c r="Y18" s="19" t="str">
        <f t="shared" si="0"/>
        <v/>
      </c>
    </row>
    <row r="19" spans="1:25" x14ac:dyDescent="0.25">
      <c r="A19" s="18" t="e">
        <f>IF(LEN('Contacts Data'!#REF!)&gt;20,LEN('Contacts Data'!#REF!),"")</f>
        <v>#REF!</v>
      </c>
      <c r="B19" s="18" t="e">
        <f>IF(LEN('Contacts Data'!#REF!)&gt;0, LEN('Contacts Data'!#REF!) + LEN('Contacts Data'!#REF!), "")</f>
        <v>#REF!</v>
      </c>
      <c r="C19" s="18" t="e">
        <f>IF(LEN('Contacts Data'!#REF!)&gt;20,LEN('Contacts Data'!#REF!),"")</f>
        <v>#REF!</v>
      </c>
      <c r="D19" s="18" t="e">
        <f>IF(LEN('Contacts Data'!#REF!)&gt;20,LEN('Contacts Data'!#REF!),"")</f>
        <v>#REF!</v>
      </c>
      <c r="E19" s="18" t="e">
        <f>IF(LEN('Contacts Data'!#REF!)&gt;20,LEN('Contacts Data'!#REF!),"")</f>
        <v>#REF!</v>
      </c>
      <c r="F19" s="18" t="e">
        <f>IF(LEN('Contacts Data'!#REF!)&gt;60,LEN('Contacts Data'!#REF!),"")</f>
        <v>#REF!</v>
      </c>
      <c r="G19" s="18" t="e">
        <f>IF(LEN('Contacts Data'!#REF!)&gt;128,LEN('Contacts Data'!#REF!),"")</f>
        <v>#REF!</v>
      </c>
      <c r="H19" s="18" t="e">
        <f>IF(LEN('Contacts Data'!#REF!)&gt;60,LEN('Contacts Data'!#REF!),"")</f>
        <v>#REF!</v>
      </c>
      <c r="I19" s="18" t="e">
        <f>IF(LEN('Contacts Data'!#REF!)&gt;30,LEN('Contacts Data'!#REF!),"")</f>
        <v>#REF!</v>
      </c>
      <c r="J19" s="18" t="e">
        <f>IF(LEN('Contacts Data'!#REF!)&gt;2,LEN('Contacts Data'!#REF!),"")</f>
        <v>#REF!</v>
      </c>
      <c r="K19" s="18" t="e">
        <f>IF(LEN('Contacts Data'!#REF!)&gt;16,LEN('Contacts Data'!#REF!),"")</f>
        <v>#REF!</v>
      </c>
      <c r="L19" s="18" t="e">
        <f>IF(LEN('Contacts Data'!#REF!)&gt;128,LEN('Contacts Data'!#REF!),"")</f>
        <v>#REF!</v>
      </c>
      <c r="M19" s="18" t="e">
        <f>IF(LEN('Contacts Data'!#REF!)&gt;1024,LEN('Contacts Data'!#REF!),"")</f>
        <v>#REF!</v>
      </c>
      <c r="P19" s="18" t="e">
        <f>IF(LEN('Matter Data'!#REF!)&gt;0,LEN('Matter Data'!#REF!)+LEN('Matter Data'!#REF!),"")</f>
        <v>#REF!</v>
      </c>
      <c r="Q19" s="18" t="e">
        <f>IF(LEN('Matter Data'!#REF!)&gt;80,LEN('Matter Data'!#REF!),"")</f>
        <v>#REF!</v>
      </c>
      <c r="R19" s="18" t="e">
        <f>IF(LEN('Matter Data'!#REF!)&gt;40,LEN('Matter Data'!#REF!),"")</f>
        <v>#REF!</v>
      </c>
      <c r="S19" s="21" t="e">
        <f>IF(LEN('Matter Data'!#REF!)&gt;0,CONCATENATE('Matter Data'!#REF!,'Matter Data'!#REF!,'Matter Data'!#REF!))</f>
        <v>#REF!</v>
      </c>
      <c r="T19" s="21" t="e">
        <f>IF(LEN('Matter Data'!#REF!)&gt;0,COUNTIF($S$2:$S$5001,CONCATENATE('Matter Data'!#REF!,'Matter Data'!#REF!,'Matter Data'!#REF!)),0)</f>
        <v>#REF!</v>
      </c>
      <c r="U19" s="22" t="e">
        <f>IF(LEN('Contacts Data'!#REF!)&gt;0,'Contacts Data'!#REF!,"")</f>
        <v>#REF!</v>
      </c>
      <c r="V19" s="22" t="e">
        <f>IF(LEN('Contacts Data'!#REF!)&gt;0,'Contacts Data'!#REF!,"")</f>
        <v>#REF!</v>
      </c>
      <c r="W19" s="22" t="e">
        <f>CONCATENATE(U19, " ", V19, " ", 'Contacts Data'!#REF!)</f>
        <v>#REF!</v>
      </c>
      <c r="X19" s="22" t="e">
        <f>CONCATENATE('Matter Data'!#REF!, " ", 'Matter Data'!#REF!, " ", "Client")</f>
        <v>#REF!</v>
      </c>
      <c r="Y19" s="19" t="str">
        <f t="shared" si="0"/>
        <v/>
      </c>
    </row>
    <row r="20" spans="1:25" x14ac:dyDescent="0.25">
      <c r="A20" s="18" t="e">
        <f>IF(LEN('Contacts Data'!#REF!)&gt;20,LEN('Contacts Data'!#REF!),"")</f>
        <v>#REF!</v>
      </c>
      <c r="B20" s="18" t="e">
        <f>IF(LEN('Contacts Data'!#REF!)&gt;0, LEN('Contacts Data'!#REF!) + LEN('Contacts Data'!#REF!), "")</f>
        <v>#REF!</v>
      </c>
      <c r="C20" s="18" t="e">
        <f>IF(LEN('Contacts Data'!#REF!)&gt;20,LEN('Contacts Data'!#REF!),"")</f>
        <v>#REF!</v>
      </c>
      <c r="D20" s="18" t="e">
        <f>IF(LEN('Contacts Data'!#REF!)&gt;20,LEN('Contacts Data'!#REF!),"")</f>
        <v>#REF!</v>
      </c>
      <c r="E20" s="18" t="e">
        <f>IF(LEN('Contacts Data'!#REF!)&gt;20,LEN('Contacts Data'!#REF!),"")</f>
        <v>#REF!</v>
      </c>
      <c r="F20" s="18" t="e">
        <f>IF(LEN('Contacts Data'!#REF!)&gt;60,LEN('Contacts Data'!#REF!),"")</f>
        <v>#REF!</v>
      </c>
      <c r="G20" s="18" t="e">
        <f>IF(LEN('Contacts Data'!#REF!)&gt;128,LEN('Contacts Data'!#REF!),"")</f>
        <v>#REF!</v>
      </c>
      <c r="H20" s="18" t="e">
        <f>IF(LEN('Contacts Data'!#REF!)&gt;60,LEN('Contacts Data'!#REF!),"")</f>
        <v>#REF!</v>
      </c>
      <c r="I20" s="18" t="e">
        <f>IF(LEN('Contacts Data'!#REF!)&gt;30,LEN('Contacts Data'!#REF!),"")</f>
        <v>#REF!</v>
      </c>
      <c r="J20" s="18" t="e">
        <f>IF(LEN('Contacts Data'!#REF!)&gt;2,LEN('Contacts Data'!#REF!),"")</f>
        <v>#REF!</v>
      </c>
      <c r="K20" s="18" t="e">
        <f>IF(LEN('Contacts Data'!#REF!)&gt;16,LEN('Contacts Data'!#REF!),"")</f>
        <v>#REF!</v>
      </c>
      <c r="L20" s="18" t="e">
        <f>IF(LEN('Contacts Data'!#REF!)&gt;128,LEN('Contacts Data'!#REF!),"")</f>
        <v>#REF!</v>
      </c>
      <c r="M20" s="18" t="e">
        <f>IF(LEN('Contacts Data'!#REF!)&gt;1024,LEN('Contacts Data'!#REF!),"")</f>
        <v>#REF!</v>
      </c>
      <c r="P20" s="18" t="e">
        <f>IF(LEN('Matter Data'!#REF!)&gt;0,LEN('Matter Data'!#REF!)+LEN('Matter Data'!#REF!),"")</f>
        <v>#REF!</v>
      </c>
      <c r="Q20" s="18" t="e">
        <f>IF(LEN('Matter Data'!#REF!)&gt;80,LEN('Matter Data'!#REF!),"")</f>
        <v>#REF!</v>
      </c>
      <c r="R20" s="18" t="e">
        <f>IF(LEN('Matter Data'!#REF!)&gt;40,LEN('Matter Data'!#REF!),"")</f>
        <v>#REF!</v>
      </c>
      <c r="S20" s="21" t="e">
        <f>IF(LEN('Matter Data'!#REF!)&gt;0,CONCATENATE('Matter Data'!#REF!,'Matter Data'!#REF!,'Matter Data'!#REF!))</f>
        <v>#REF!</v>
      </c>
      <c r="T20" s="21" t="e">
        <f>IF(LEN('Matter Data'!#REF!)&gt;0,COUNTIF($S$2:$S$5001,CONCATENATE('Matter Data'!#REF!,'Matter Data'!#REF!,'Matter Data'!#REF!)),0)</f>
        <v>#REF!</v>
      </c>
      <c r="U20" s="22" t="e">
        <f>IF(LEN('Contacts Data'!#REF!)&gt;0,'Contacts Data'!#REF!,"")</f>
        <v>#REF!</v>
      </c>
      <c r="V20" s="22" t="e">
        <f>IF(LEN('Contacts Data'!#REF!)&gt;0,'Contacts Data'!#REF!,"")</f>
        <v>#REF!</v>
      </c>
      <c r="W20" s="22" t="e">
        <f>CONCATENATE(U20, " ", V20, " ", 'Contacts Data'!#REF!)</f>
        <v>#REF!</v>
      </c>
      <c r="X20" s="22" t="e">
        <f>CONCATENATE('Matter Data'!#REF!, " ", 'Matter Data'!#REF!, " ", "Client")</f>
        <v>#REF!</v>
      </c>
      <c r="Y20" s="19" t="str">
        <f t="shared" si="0"/>
        <v/>
      </c>
    </row>
    <row r="21" spans="1:25" x14ac:dyDescent="0.25">
      <c r="A21" s="18" t="e">
        <f>IF(LEN('Contacts Data'!#REF!)&gt;20,LEN('Contacts Data'!#REF!),"")</f>
        <v>#REF!</v>
      </c>
      <c r="B21" s="18" t="e">
        <f>IF(LEN('Contacts Data'!#REF!)&gt;0, LEN('Contacts Data'!#REF!) + LEN('Contacts Data'!#REF!), "")</f>
        <v>#REF!</v>
      </c>
      <c r="C21" s="18" t="e">
        <f>IF(LEN('Contacts Data'!#REF!)&gt;20,LEN('Contacts Data'!#REF!),"")</f>
        <v>#REF!</v>
      </c>
      <c r="D21" s="18" t="e">
        <f>IF(LEN('Contacts Data'!#REF!)&gt;20,LEN('Contacts Data'!#REF!),"")</f>
        <v>#REF!</v>
      </c>
      <c r="E21" s="18" t="e">
        <f>IF(LEN('Contacts Data'!#REF!)&gt;20,LEN('Contacts Data'!#REF!),"")</f>
        <v>#REF!</v>
      </c>
      <c r="F21" s="18" t="e">
        <f>IF(LEN('Contacts Data'!#REF!)&gt;60,LEN('Contacts Data'!#REF!),"")</f>
        <v>#REF!</v>
      </c>
      <c r="G21" s="18" t="e">
        <f>IF(LEN('Contacts Data'!#REF!)&gt;128,LEN('Contacts Data'!#REF!),"")</f>
        <v>#REF!</v>
      </c>
      <c r="H21" s="18" t="e">
        <f>IF(LEN('Contacts Data'!#REF!)&gt;60,LEN('Contacts Data'!#REF!),"")</f>
        <v>#REF!</v>
      </c>
      <c r="I21" s="18" t="e">
        <f>IF(LEN('Contacts Data'!#REF!)&gt;30,LEN('Contacts Data'!#REF!),"")</f>
        <v>#REF!</v>
      </c>
      <c r="J21" s="18" t="e">
        <f>IF(LEN('Contacts Data'!#REF!)&gt;2,LEN('Contacts Data'!#REF!),"")</f>
        <v>#REF!</v>
      </c>
      <c r="K21" s="18" t="e">
        <f>IF(LEN('Contacts Data'!#REF!)&gt;16,LEN('Contacts Data'!#REF!),"")</f>
        <v>#REF!</v>
      </c>
      <c r="L21" s="18" t="e">
        <f>IF(LEN('Contacts Data'!#REF!)&gt;128,LEN('Contacts Data'!#REF!),"")</f>
        <v>#REF!</v>
      </c>
      <c r="M21" s="18" t="e">
        <f>IF(LEN('Contacts Data'!#REF!)&gt;1024,LEN('Contacts Data'!#REF!),"")</f>
        <v>#REF!</v>
      </c>
      <c r="P21" s="18" t="e">
        <f>IF(LEN('Matter Data'!#REF!)&gt;0,LEN('Matter Data'!#REF!)+LEN('Matter Data'!#REF!),"")</f>
        <v>#REF!</v>
      </c>
      <c r="Q21" s="18" t="e">
        <f>IF(LEN('Matter Data'!#REF!)&gt;80,LEN('Matter Data'!#REF!),"")</f>
        <v>#REF!</v>
      </c>
      <c r="R21" s="18" t="e">
        <f>IF(LEN('Matter Data'!#REF!)&gt;40,LEN('Matter Data'!#REF!),"")</f>
        <v>#REF!</v>
      </c>
      <c r="S21" s="21" t="e">
        <f>IF(LEN('Matter Data'!#REF!)&gt;0,CONCATENATE('Matter Data'!#REF!,'Matter Data'!#REF!,'Matter Data'!#REF!))</f>
        <v>#REF!</v>
      </c>
      <c r="T21" s="21" t="e">
        <f>IF(LEN('Matter Data'!#REF!)&gt;0,COUNTIF($S$2:$S$5001,CONCATENATE('Matter Data'!#REF!,'Matter Data'!#REF!,'Matter Data'!#REF!)),0)</f>
        <v>#REF!</v>
      </c>
      <c r="U21" s="22" t="e">
        <f>IF(LEN('Contacts Data'!#REF!)&gt;0,'Contacts Data'!#REF!,"")</f>
        <v>#REF!</v>
      </c>
      <c r="V21" s="22" t="e">
        <f>IF(LEN('Contacts Data'!#REF!)&gt;0,'Contacts Data'!#REF!,"")</f>
        <v>#REF!</v>
      </c>
      <c r="W21" s="22" t="e">
        <f>CONCATENATE(U21, " ", V21, " ", 'Contacts Data'!#REF!)</f>
        <v>#REF!</v>
      </c>
      <c r="X21" s="22" t="e">
        <f>CONCATENATE('Matter Data'!#REF!, " ", 'Matter Data'!#REF!, " ", "Client")</f>
        <v>#REF!</v>
      </c>
      <c r="Y21" s="19" t="str">
        <f t="shared" si="0"/>
        <v/>
      </c>
    </row>
    <row r="22" spans="1:25" x14ac:dyDescent="0.25">
      <c r="A22" s="18" t="e">
        <f>IF(LEN('Contacts Data'!#REF!)&gt;20,LEN('Contacts Data'!#REF!),"")</f>
        <v>#REF!</v>
      </c>
      <c r="B22" s="18" t="e">
        <f>IF(LEN('Contacts Data'!#REF!)&gt;0, LEN('Contacts Data'!#REF!) + LEN('Contacts Data'!#REF!), "")</f>
        <v>#REF!</v>
      </c>
      <c r="C22" s="18" t="e">
        <f>IF(LEN('Contacts Data'!#REF!)&gt;20,LEN('Contacts Data'!#REF!),"")</f>
        <v>#REF!</v>
      </c>
      <c r="D22" s="18" t="e">
        <f>IF(LEN('Contacts Data'!#REF!)&gt;20,LEN('Contacts Data'!#REF!),"")</f>
        <v>#REF!</v>
      </c>
      <c r="E22" s="18" t="e">
        <f>IF(LEN('Contacts Data'!#REF!)&gt;20,LEN('Contacts Data'!#REF!),"")</f>
        <v>#REF!</v>
      </c>
      <c r="F22" s="18" t="e">
        <f>IF(LEN('Contacts Data'!#REF!)&gt;60,LEN('Contacts Data'!#REF!),"")</f>
        <v>#REF!</v>
      </c>
      <c r="G22" s="18" t="e">
        <f>IF(LEN('Contacts Data'!#REF!)&gt;128,LEN('Contacts Data'!#REF!),"")</f>
        <v>#REF!</v>
      </c>
      <c r="H22" s="18" t="e">
        <f>IF(LEN('Contacts Data'!#REF!)&gt;60,LEN('Contacts Data'!#REF!),"")</f>
        <v>#REF!</v>
      </c>
      <c r="I22" s="18" t="e">
        <f>IF(LEN('Contacts Data'!#REF!)&gt;30,LEN('Contacts Data'!#REF!),"")</f>
        <v>#REF!</v>
      </c>
      <c r="J22" s="18" t="e">
        <f>IF(LEN('Contacts Data'!#REF!)&gt;2,LEN('Contacts Data'!#REF!),"")</f>
        <v>#REF!</v>
      </c>
      <c r="K22" s="18" t="e">
        <f>IF(LEN('Contacts Data'!#REF!)&gt;16,LEN('Contacts Data'!#REF!),"")</f>
        <v>#REF!</v>
      </c>
      <c r="L22" s="18" t="e">
        <f>IF(LEN('Contacts Data'!#REF!)&gt;128,LEN('Contacts Data'!#REF!),"")</f>
        <v>#REF!</v>
      </c>
      <c r="M22" s="18" t="e">
        <f>IF(LEN('Contacts Data'!#REF!)&gt;1024,LEN('Contacts Data'!#REF!),"")</f>
        <v>#REF!</v>
      </c>
      <c r="P22" s="18" t="e">
        <f>IF(LEN('Matter Data'!#REF!)&gt;0,LEN('Matter Data'!#REF!)+LEN('Matter Data'!#REF!),"")</f>
        <v>#REF!</v>
      </c>
      <c r="Q22" s="18" t="e">
        <f>IF(LEN('Matter Data'!#REF!)&gt;80,LEN('Matter Data'!#REF!),"")</f>
        <v>#REF!</v>
      </c>
      <c r="R22" s="18" t="e">
        <f>IF(LEN('Matter Data'!#REF!)&gt;40,LEN('Matter Data'!#REF!),"")</f>
        <v>#REF!</v>
      </c>
      <c r="S22" s="21" t="e">
        <f>IF(LEN('Matter Data'!#REF!)&gt;0,CONCATENATE('Matter Data'!#REF!,'Matter Data'!#REF!,'Matter Data'!#REF!))</f>
        <v>#REF!</v>
      </c>
      <c r="T22" s="21" t="e">
        <f>IF(LEN('Matter Data'!#REF!)&gt;0,COUNTIF($S$2:$S$5001,CONCATENATE('Matter Data'!#REF!,'Matter Data'!#REF!,'Matter Data'!#REF!)),0)</f>
        <v>#REF!</v>
      </c>
      <c r="U22" s="22" t="e">
        <f>IF(LEN('Contacts Data'!#REF!)&gt;0,'Contacts Data'!#REF!,"")</f>
        <v>#REF!</v>
      </c>
      <c r="V22" s="22" t="e">
        <f>IF(LEN('Contacts Data'!#REF!)&gt;0,'Contacts Data'!#REF!,"")</f>
        <v>#REF!</v>
      </c>
      <c r="W22" s="22" t="e">
        <f>CONCATENATE(U22, " ", V22, " ", 'Contacts Data'!#REF!)</f>
        <v>#REF!</v>
      </c>
      <c r="X22" s="22" t="e">
        <f>CONCATENATE('Matter Data'!#REF!, " ", 'Matter Data'!#REF!, " ", "Client")</f>
        <v>#REF!</v>
      </c>
      <c r="Y22" s="19" t="str">
        <f t="shared" si="0"/>
        <v/>
      </c>
    </row>
    <row r="23" spans="1:25" x14ac:dyDescent="0.25">
      <c r="A23" s="18" t="e">
        <f>IF(LEN('Contacts Data'!#REF!)&gt;20,LEN('Contacts Data'!#REF!),"")</f>
        <v>#REF!</v>
      </c>
      <c r="B23" s="18" t="e">
        <f>IF(LEN('Contacts Data'!#REF!)&gt;0, LEN('Contacts Data'!#REF!) + LEN('Contacts Data'!#REF!), "")</f>
        <v>#REF!</v>
      </c>
      <c r="C23" s="18" t="e">
        <f>IF(LEN('Contacts Data'!#REF!)&gt;20,LEN('Contacts Data'!#REF!),"")</f>
        <v>#REF!</v>
      </c>
      <c r="D23" s="18" t="e">
        <f>IF(LEN('Contacts Data'!#REF!)&gt;20,LEN('Contacts Data'!#REF!),"")</f>
        <v>#REF!</v>
      </c>
      <c r="E23" s="18" t="e">
        <f>IF(LEN('Contacts Data'!#REF!)&gt;20,LEN('Contacts Data'!#REF!),"")</f>
        <v>#REF!</v>
      </c>
      <c r="F23" s="18" t="e">
        <f>IF(LEN('Contacts Data'!#REF!)&gt;60,LEN('Contacts Data'!#REF!),"")</f>
        <v>#REF!</v>
      </c>
      <c r="G23" s="18" t="e">
        <f>IF(LEN('Contacts Data'!#REF!)&gt;128,LEN('Contacts Data'!#REF!),"")</f>
        <v>#REF!</v>
      </c>
      <c r="H23" s="18" t="e">
        <f>IF(LEN('Contacts Data'!#REF!)&gt;60,LEN('Contacts Data'!#REF!),"")</f>
        <v>#REF!</v>
      </c>
      <c r="I23" s="18" t="e">
        <f>IF(LEN('Contacts Data'!#REF!)&gt;30,LEN('Contacts Data'!#REF!),"")</f>
        <v>#REF!</v>
      </c>
      <c r="J23" s="18" t="e">
        <f>IF(LEN('Contacts Data'!#REF!)&gt;2,LEN('Contacts Data'!#REF!),"")</f>
        <v>#REF!</v>
      </c>
      <c r="K23" s="18" t="e">
        <f>IF(LEN('Contacts Data'!#REF!)&gt;16,LEN('Contacts Data'!#REF!),"")</f>
        <v>#REF!</v>
      </c>
      <c r="L23" s="18" t="e">
        <f>IF(LEN('Contacts Data'!#REF!)&gt;128,LEN('Contacts Data'!#REF!),"")</f>
        <v>#REF!</v>
      </c>
      <c r="M23" s="18" t="e">
        <f>IF(LEN('Contacts Data'!#REF!)&gt;1024,LEN('Contacts Data'!#REF!),"")</f>
        <v>#REF!</v>
      </c>
      <c r="P23" s="18" t="e">
        <f>IF(LEN('Matter Data'!#REF!)&gt;0,LEN('Matter Data'!#REF!)+LEN('Matter Data'!#REF!),"")</f>
        <v>#REF!</v>
      </c>
      <c r="Q23" s="18" t="e">
        <f>IF(LEN('Matter Data'!#REF!)&gt;80,LEN('Matter Data'!#REF!),"")</f>
        <v>#REF!</v>
      </c>
      <c r="R23" s="18" t="e">
        <f>IF(LEN('Matter Data'!#REF!)&gt;40,LEN('Matter Data'!#REF!),"")</f>
        <v>#REF!</v>
      </c>
      <c r="S23" s="21" t="e">
        <f>IF(LEN('Matter Data'!#REF!)&gt;0,CONCATENATE('Matter Data'!#REF!,'Matter Data'!#REF!,'Matter Data'!#REF!))</f>
        <v>#REF!</v>
      </c>
      <c r="T23" s="21" t="e">
        <f>IF(LEN('Matter Data'!#REF!)&gt;0,COUNTIF($S$2:$S$5001,CONCATENATE('Matter Data'!#REF!,'Matter Data'!#REF!,'Matter Data'!#REF!)),0)</f>
        <v>#REF!</v>
      </c>
      <c r="U23" s="22" t="e">
        <f>IF(LEN('Contacts Data'!#REF!)&gt;0,'Contacts Data'!#REF!,"")</f>
        <v>#REF!</v>
      </c>
      <c r="V23" s="22" t="e">
        <f>IF(LEN('Contacts Data'!#REF!)&gt;0,'Contacts Data'!#REF!,"")</f>
        <v>#REF!</v>
      </c>
      <c r="W23" s="22" t="e">
        <f>CONCATENATE(U23, " ", V23, " ", 'Contacts Data'!#REF!)</f>
        <v>#REF!</v>
      </c>
      <c r="X23" s="22" t="e">
        <f>CONCATENATE('Matter Data'!#REF!, " ", 'Matter Data'!#REF!, " ", "Client")</f>
        <v>#REF!</v>
      </c>
      <c r="Y23" s="19" t="str">
        <f t="shared" si="0"/>
        <v/>
      </c>
    </row>
    <row r="24" spans="1:25" x14ac:dyDescent="0.25">
      <c r="A24" s="18" t="e">
        <f>IF(LEN('Contacts Data'!#REF!)&gt;20,LEN('Contacts Data'!#REF!),"")</f>
        <v>#REF!</v>
      </c>
      <c r="B24" s="18" t="e">
        <f>IF(LEN('Contacts Data'!#REF!)&gt;0, LEN('Contacts Data'!#REF!) + LEN('Contacts Data'!#REF!), "")</f>
        <v>#REF!</v>
      </c>
      <c r="C24" s="18" t="e">
        <f>IF(LEN('Contacts Data'!#REF!)&gt;20,LEN('Contacts Data'!#REF!),"")</f>
        <v>#REF!</v>
      </c>
      <c r="D24" s="18" t="e">
        <f>IF(LEN('Contacts Data'!#REF!)&gt;20,LEN('Contacts Data'!#REF!),"")</f>
        <v>#REF!</v>
      </c>
      <c r="E24" s="18" t="e">
        <f>IF(LEN('Contacts Data'!#REF!)&gt;20,LEN('Contacts Data'!#REF!),"")</f>
        <v>#REF!</v>
      </c>
      <c r="F24" s="18" t="e">
        <f>IF(LEN('Contacts Data'!#REF!)&gt;60,LEN('Contacts Data'!#REF!),"")</f>
        <v>#REF!</v>
      </c>
      <c r="G24" s="18" t="e">
        <f>IF(LEN('Contacts Data'!#REF!)&gt;128,LEN('Contacts Data'!#REF!),"")</f>
        <v>#REF!</v>
      </c>
      <c r="H24" s="18" t="e">
        <f>IF(LEN('Contacts Data'!#REF!)&gt;60,LEN('Contacts Data'!#REF!),"")</f>
        <v>#REF!</v>
      </c>
      <c r="I24" s="18" t="e">
        <f>IF(LEN('Contacts Data'!#REF!)&gt;30,LEN('Contacts Data'!#REF!),"")</f>
        <v>#REF!</v>
      </c>
      <c r="J24" s="18" t="e">
        <f>IF(LEN('Contacts Data'!#REF!)&gt;2,LEN('Contacts Data'!#REF!),"")</f>
        <v>#REF!</v>
      </c>
      <c r="K24" s="18" t="e">
        <f>IF(LEN('Contacts Data'!#REF!)&gt;16,LEN('Contacts Data'!#REF!),"")</f>
        <v>#REF!</v>
      </c>
      <c r="L24" s="18" t="e">
        <f>IF(LEN('Contacts Data'!#REF!)&gt;128,LEN('Contacts Data'!#REF!),"")</f>
        <v>#REF!</v>
      </c>
      <c r="M24" s="18" t="e">
        <f>IF(LEN('Contacts Data'!#REF!)&gt;1024,LEN('Contacts Data'!#REF!),"")</f>
        <v>#REF!</v>
      </c>
      <c r="P24" s="18" t="e">
        <f>IF(LEN('Matter Data'!#REF!)&gt;0,LEN('Matter Data'!#REF!)+LEN('Matter Data'!#REF!),"")</f>
        <v>#REF!</v>
      </c>
      <c r="Q24" s="18" t="e">
        <f>IF(LEN('Matter Data'!#REF!)&gt;80,LEN('Matter Data'!#REF!),"")</f>
        <v>#REF!</v>
      </c>
      <c r="R24" s="18" t="e">
        <f>IF(LEN('Matter Data'!#REF!)&gt;40,LEN('Matter Data'!#REF!),"")</f>
        <v>#REF!</v>
      </c>
      <c r="S24" s="21" t="e">
        <f>IF(LEN('Matter Data'!#REF!)&gt;0,CONCATENATE('Matter Data'!#REF!,'Matter Data'!#REF!,'Matter Data'!#REF!))</f>
        <v>#REF!</v>
      </c>
      <c r="T24" s="21" t="e">
        <f>IF(LEN('Matter Data'!#REF!)&gt;0,COUNTIF($S$2:$S$5001,CONCATENATE('Matter Data'!#REF!,'Matter Data'!#REF!,'Matter Data'!#REF!)),0)</f>
        <v>#REF!</v>
      </c>
      <c r="U24" s="22" t="e">
        <f>IF(LEN('Contacts Data'!#REF!)&gt;0,'Contacts Data'!#REF!,"")</f>
        <v>#REF!</v>
      </c>
      <c r="V24" s="22" t="e">
        <f>IF(LEN('Contacts Data'!#REF!)&gt;0,'Contacts Data'!#REF!,"")</f>
        <v>#REF!</v>
      </c>
      <c r="W24" s="22" t="e">
        <f>CONCATENATE(U24, " ", V24, " ", 'Contacts Data'!#REF!)</f>
        <v>#REF!</v>
      </c>
      <c r="X24" s="22" t="e">
        <f>CONCATENATE('Matter Data'!#REF!, " ", 'Matter Data'!#REF!, " ", "Client")</f>
        <v>#REF!</v>
      </c>
      <c r="Y24" s="19" t="str">
        <f t="shared" si="0"/>
        <v/>
      </c>
    </row>
    <row r="25" spans="1:25" x14ac:dyDescent="0.25">
      <c r="A25" s="18" t="e">
        <f>IF(LEN('Contacts Data'!#REF!)&gt;20,LEN('Contacts Data'!#REF!),"")</f>
        <v>#REF!</v>
      </c>
      <c r="B25" s="18" t="e">
        <f>IF(LEN('Contacts Data'!#REF!)&gt;0, LEN('Contacts Data'!#REF!) + LEN('Contacts Data'!#REF!), "")</f>
        <v>#REF!</v>
      </c>
      <c r="C25" s="18" t="e">
        <f>IF(LEN('Contacts Data'!#REF!)&gt;20,LEN('Contacts Data'!#REF!),"")</f>
        <v>#REF!</v>
      </c>
      <c r="D25" s="18" t="e">
        <f>IF(LEN('Contacts Data'!#REF!)&gt;20,LEN('Contacts Data'!#REF!),"")</f>
        <v>#REF!</v>
      </c>
      <c r="E25" s="18" t="e">
        <f>IF(LEN('Contacts Data'!#REF!)&gt;20,LEN('Contacts Data'!#REF!),"")</f>
        <v>#REF!</v>
      </c>
      <c r="F25" s="18" t="e">
        <f>IF(LEN('Contacts Data'!#REF!)&gt;60,LEN('Contacts Data'!#REF!),"")</f>
        <v>#REF!</v>
      </c>
      <c r="G25" s="18" t="e">
        <f>IF(LEN('Contacts Data'!#REF!)&gt;128,LEN('Contacts Data'!#REF!),"")</f>
        <v>#REF!</v>
      </c>
      <c r="H25" s="18" t="e">
        <f>IF(LEN('Contacts Data'!#REF!)&gt;60,LEN('Contacts Data'!#REF!),"")</f>
        <v>#REF!</v>
      </c>
      <c r="I25" s="18" t="e">
        <f>IF(LEN('Contacts Data'!#REF!)&gt;30,LEN('Contacts Data'!#REF!),"")</f>
        <v>#REF!</v>
      </c>
      <c r="J25" s="18" t="e">
        <f>IF(LEN('Contacts Data'!#REF!)&gt;2,LEN('Contacts Data'!#REF!),"")</f>
        <v>#REF!</v>
      </c>
      <c r="K25" s="18" t="e">
        <f>IF(LEN('Contacts Data'!#REF!)&gt;16,LEN('Contacts Data'!#REF!),"")</f>
        <v>#REF!</v>
      </c>
      <c r="L25" s="18" t="e">
        <f>IF(LEN('Contacts Data'!#REF!)&gt;128,LEN('Contacts Data'!#REF!),"")</f>
        <v>#REF!</v>
      </c>
      <c r="M25" s="18" t="e">
        <f>IF(LEN('Contacts Data'!#REF!)&gt;1024,LEN('Contacts Data'!#REF!),"")</f>
        <v>#REF!</v>
      </c>
      <c r="P25" s="18" t="e">
        <f>IF(LEN('Matter Data'!#REF!)&gt;0,LEN('Matter Data'!#REF!)+LEN('Matter Data'!#REF!),"")</f>
        <v>#REF!</v>
      </c>
      <c r="Q25" s="18" t="e">
        <f>IF(LEN('Matter Data'!#REF!)&gt;80,LEN('Matter Data'!#REF!),"")</f>
        <v>#REF!</v>
      </c>
      <c r="R25" s="18" t="e">
        <f>IF(LEN('Matter Data'!#REF!)&gt;40,LEN('Matter Data'!#REF!),"")</f>
        <v>#REF!</v>
      </c>
      <c r="S25" s="21" t="e">
        <f>IF(LEN('Matter Data'!#REF!)&gt;0,CONCATENATE('Matter Data'!#REF!,'Matter Data'!#REF!,'Matter Data'!#REF!))</f>
        <v>#REF!</v>
      </c>
      <c r="T25" s="21" t="e">
        <f>IF(LEN('Matter Data'!#REF!)&gt;0,COUNTIF($S$2:$S$5001,CONCATENATE('Matter Data'!#REF!,'Matter Data'!#REF!,'Matter Data'!#REF!)),0)</f>
        <v>#REF!</v>
      </c>
      <c r="U25" s="22" t="e">
        <f>IF(LEN('Contacts Data'!#REF!)&gt;0,'Contacts Data'!#REF!,"")</f>
        <v>#REF!</v>
      </c>
      <c r="V25" s="22" t="e">
        <f>IF(LEN('Contacts Data'!#REF!)&gt;0,'Contacts Data'!#REF!,"")</f>
        <v>#REF!</v>
      </c>
      <c r="W25" s="22" t="e">
        <f>CONCATENATE(U25, " ", V25, " ", 'Contacts Data'!#REF!)</f>
        <v>#REF!</v>
      </c>
      <c r="X25" s="22" t="e">
        <f>CONCATENATE('Matter Data'!#REF!, " ", 'Matter Data'!#REF!, " ", "Client")</f>
        <v>#REF!</v>
      </c>
      <c r="Y25" s="19" t="str">
        <f t="shared" si="0"/>
        <v/>
      </c>
    </row>
    <row r="26" spans="1:25" x14ac:dyDescent="0.25">
      <c r="A26" s="18" t="e">
        <f>IF(LEN('Contacts Data'!#REF!)&gt;20,LEN('Contacts Data'!#REF!),"")</f>
        <v>#REF!</v>
      </c>
      <c r="B26" s="18" t="e">
        <f>IF(LEN('Contacts Data'!#REF!)&gt;0, LEN('Contacts Data'!#REF!) + LEN('Contacts Data'!#REF!), "")</f>
        <v>#REF!</v>
      </c>
      <c r="C26" s="18" t="e">
        <f>IF(LEN('Contacts Data'!#REF!)&gt;20,LEN('Contacts Data'!#REF!),"")</f>
        <v>#REF!</v>
      </c>
      <c r="D26" s="18" t="e">
        <f>IF(LEN('Contacts Data'!#REF!)&gt;20,LEN('Contacts Data'!#REF!),"")</f>
        <v>#REF!</v>
      </c>
      <c r="E26" s="18" t="e">
        <f>IF(LEN('Contacts Data'!#REF!)&gt;20,LEN('Contacts Data'!#REF!),"")</f>
        <v>#REF!</v>
      </c>
      <c r="F26" s="18" t="e">
        <f>IF(LEN('Contacts Data'!#REF!)&gt;60,LEN('Contacts Data'!#REF!),"")</f>
        <v>#REF!</v>
      </c>
      <c r="G26" s="18" t="e">
        <f>IF(LEN('Contacts Data'!#REF!)&gt;128,LEN('Contacts Data'!#REF!),"")</f>
        <v>#REF!</v>
      </c>
      <c r="H26" s="18" t="e">
        <f>IF(LEN('Contacts Data'!#REF!)&gt;60,LEN('Contacts Data'!#REF!),"")</f>
        <v>#REF!</v>
      </c>
      <c r="I26" s="18" t="e">
        <f>IF(LEN('Contacts Data'!#REF!)&gt;30,LEN('Contacts Data'!#REF!),"")</f>
        <v>#REF!</v>
      </c>
      <c r="J26" s="18" t="e">
        <f>IF(LEN('Contacts Data'!#REF!)&gt;2,LEN('Contacts Data'!#REF!),"")</f>
        <v>#REF!</v>
      </c>
      <c r="K26" s="18" t="e">
        <f>IF(LEN('Contacts Data'!#REF!)&gt;16,LEN('Contacts Data'!#REF!),"")</f>
        <v>#REF!</v>
      </c>
      <c r="L26" s="18" t="e">
        <f>IF(LEN('Contacts Data'!#REF!)&gt;128,LEN('Contacts Data'!#REF!),"")</f>
        <v>#REF!</v>
      </c>
      <c r="M26" s="18" t="e">
        <f>IF(LEN('Contacts Data'!#REF!)&gt;1024,LEN('Contacts Data'!#REF!),"")</f>
        <v>#REF!</v>
      </c>
      <c r="P26" s="18" t="e">
        <f>IF(LEN('Matter Data'!#REF!)&gt;0,LEN('Matter Data'!#REF!)+LEN('Matter Data'!#REF!),"")</f>
        <v>#REF!</v>
      </c>
      <c r="Q26" s="18" t="e">
        <f>IF(LEN('Matter Data'!#REF!)&gt;80,LEN('Matter Data'!#REF!),"")</f>
        <v>#REF!</v>
      </c>
      <c r="R26" s="18" t="e">
        <f>IF(LEN('Matter Data'!#REF!)&gt;40,LEN('Matter Data'!#REF!),"")</f>
        <v>#REF!</v>
      </c>
      <c r="S26" s="21" t="e">
        <f>IF(LEN('Matter Data'!#REF!)&gt;0,CONCATENATE('Matter Data'!#REF!,'Matter Data'!#REF!,'Matter Data'!#REF!))</f>
        <v>#REF!</v>
      </c>
      <c r="T26" s="21" t="e">
        <f>IF(LEN('Matter Data'!#REF!)&gt;0,COUNTIF($S$2:$S$5001,CONCATENATE('Matter Data'!#REF!,'Matter Data'!#REF!,'Matter Data'!#REF!)),0)</f>
        <v>#REF!</v>
      </c>
      <c r="U26" s="22" t="e">
        <f>IF(LEN('Contacts Data'!#REF!)&gt;0,'Contacts Data'!#REF!,"")</f>
        <v>#REF!</v>
      </c>
      <c r="V26" s="22" t="e">
        <f>IF(LEN('Contacts Data'!#REF!)&gt;0,'Contacts Data'!#REF!,"")</f>
        <v>#REF!</v>
      </c>
      <c r="W26" s="22" t="e">
        <f>CONCATENATE(U26, " ", V26, " ", 'Contacts Data'!#REF!)</f>
        <v>#REF!</v>
      </c>
      <c r="X26" s="22" t="e">
        <f>CONCATENATE('Matter Data'!#REF!, " ", 'Matter Data'!#REF!, " ", "Client")</f>
        <v>#REF!</v>
      </c>
      <c r="Y26" s="19" t="str">
        <f t="shared" si="0"/>
        <v/>
      </c>
    </row>
    <row r="27" spans="1:25" x14ac:dyDescent="0.25">
      <c r="A27" s="18" t="e">
        <f>IF(LEN('Contacts Data'!#REF!)&gt;20,LEN('Contacts Data'!#REF!),"")</f>
        <v>#REF!</v>
      </c>
      <c r="B27" s="18" t="e">
        <f>IF(LEN('Contacts Data'!#REF!)&gt;0, LEN('Contacts Data'!#REF!) + LEN('Contacts Data'!#REF!), "")</f>
        <v>#REF!</v>
      </c>
      <c r="C27" s="18" t="e">
        <f>IF(LEN('Contacts Data'!#REF!)&gt;20,LEN('Contacts Data'!#REF!),"")</f>
        <v>#REF!</v>
      </c>
      <c r="D27" s="18" t="e">
        <f>IF(LEN('Contacts Data'!#REF!)&gt;20,LEN('Contacts Data'!#REF!),"")</f>
        <v>#REF!</v>
      </c>
      <c r="E27" s="18" t="e">
        <f>IF(LEN('Contacts Data'!#REF!)&gt;20,LEN('Contacts Data'!#REF!),"")</f>
        <v>#REF!</v>
      </c>
      <c r="F27" s="18" t="e">
        <f>IF(LEN('Contacts Data'!#REF!)&gt;60,LEN('Contacts Data'!#REF!),"")</f>
        <v>#REF!</v>
      </c>
      <c r="G27" s="18" t="e">
        <f>IF(LEN('Contacts Data'!#REF!)&gt;128,LEN('Contacts Data'!#REF!),"")</f>
        <v>#REF!</v>
      </c>
      <c r="H27" s="18" t="e">
        <f>IF(LEN('Contacts Data'!#REF!)&gt;60,LEN('Contacts Data'!#REF!),"")</f>
        <v>#REF!</v>
      </c>
      <c r="I27" s="18" t="e">
        <f>IF(LEN('Contacts Data'!#REF!)&gt;30,LEN('Contacts Data'!#REF!),"")</f>
        <v>#REF!</v>
      </c>
      <c r="J27" s="18" t="e">
        <f>IF(LEN('Contacts Data'!#REF!)&gt;2,LEN('Contacts Data'!#REF!),"")</f>
        <v>#REF!</v>
      </c>
      <c r="K27" s="18" t="e">
        <f>IF(LEN('Contacts Data'!#REF!)&gt;16,LEN('Contacts Data'!#REF!),"")</f>
        <v>#REF!</v>
      </c>
      <c r="L27" s="18" t="e">
        <f>IF(LEN('Contacts Data'!#REF!)&gt;128,LEN('Contacts Data'!#REF!),"")</f>
        <v>#REF!</v>
      </c>
      <c r="M27" s="18" t="e">
        <f>IF(LEN('Contacts Data'!#REF!)&gt;1024,LEN('Contacts Data'!#REF!),"")</f>
        <v>#REF!</v>
      </c>
      <c r="P27" s="18" t="e">
        <f>IF(LEN('Matter Data'!#REF!)&gt;0,LEN('Matter Data'!#REF!)+LEN('Matter Data'!#REF!),"")</f>
        <v>#REF!</v>
      </c>
      <c r="Q27" s="18" t="e">
        <f>IF(LEN('Matter Data'!#REF!)&gt;80,LEN('Matter Data'!#REF!),"")</f>
        <v>#REF!</v>
      </c>
      <c r="R27" s="18" t="e">
        <f>IF(LEN('Matter Data'!#REF!)&gt;40,LEN('Matter Data'!#REF!),"")</f>
        <v>#REF!</v>
      </c>
      <c r="S27" s="21" t="e">
        <f>IF(LEN('Matter Data'!#REF!)&gt;0,CONCATENATE('Matter Data'!#REF!,'Matter Data'!#REF!,'Matter Data'!#REF!))</f>
        <v>#REF!</v>
      </c>
      <c r="T27" s="21" t="e">
        <f>IF(LEN('Matter Data'!#REF!)&gt;0,COUNTIF($S$2:$S$5001,CONCATENATE('Matter Data'!#REF!,'Matter Data'!#REF!,'Matter Data'!#REF!)),0)</f>
        <v>#REF!</v>
      </c>
      <c r="U27" s="22" t="e">
        <f>IF(LEN('Contacts Data'!#REF!)&gt;0,'Contacts Data'!#REF!,"")</f>
        <v>#REF!</v>
      </c>
      <c r="V27" s="22" t="e">
        <f>IF(LEN('Contacts Data'!#REF!)&gt;0,'Contacts Data'!#REF!,"")</f>
        <v>#REF!</v>
      </c>
      <c r="W27" s="22" t="e">
        <f>CONCATENATE(U27, " ", V27, " ", 'Contacts Data'!#REF!)</f>
        <v>#REF!</v>
      </c>
      <c r="X27" s="22" t="e">
        <f>CONCATENATE('Matter Data'!#REF!, " ", 'Matter Data'!#REF!, " ", "Client")</f>
        <v>#REF!</v>
      </c>
      <c r="Y27" s="19" t="str">
        <f t="shared" si="0"/>
        <v/>
      </c>
    </row>
    <row r="28" spans="1:25" x14ac:dyDescent="0.25">
      <c r="A28" s="18" t="e">
        <f>IF(LEN('Contacts Data'!#REF!)&gt;20,LEN('Contacts Data'!#REF!),"")</f>
        <v>#REF!</v>
      </c>
      <c r="B28" s="18" t="e">
        <f>IF(LEN('Contacts Data'!#REF!)&gt;0, LEN('Contacts Data'!#REF!) + LEN('Contacts Data'!#REF!), "")</f>
        <v>#REF!</v>
      </c>
      <c r="C28" s="18" t="e">
        <f>IF(LEN('Contacts Data'!#REF!)&gt;20,LEN('Contacts Data'!#REF!),"")</f>
        <v>#REF!</v>
      </c>
      <c r="D28" s="18" t="e">
        <f>IF(LEN('Contacts Data'!#REF!)&gt;20,LEN('Contacts Data'!#REF!),"")</f>
        <v>#REF!</v>
      </c>
      <c r="E28" s="18" t="e">
        <f>IF(LEN('Contacts Data'!#REF!)&gt;20,LEN('Contacts Data'!#REF!),"")</f>
        <v>#REF!</v>
      </c>
      <c r="F28" s="18" t="e">
        <f>IF(LEN('Contacts Data'!#REF!)&gt;60,LEN('Contacts Data'!#REF!),"")</f>
        <v>#REF!</v>
      </c>
      <c r="G28" s="18" t="e">
        <f>IF(LEN('Contacts Data'!#REF!)&gt;128,LEN('Contacts Data'!#REF!),"")</f>
        <v>#REF!</v>
      </c>
      <c r="H28" s="18" t="e">
        <f>IF(LEN('Contacts Data'!#REF!)&gt;60,LEN('Contacts Data'!#REF!),"")</f>
        <v>#REF!</v>
      </c>
      <c r="I28" s="18" t="e">
        <f>IF(LEN('Contacts Data'!#REF!)&gt;30,LEN('Contacts Data'!#REF!),"")</f>
        <v>#REF!</v>
      </c>
      <c r="J28" s="18" t="e">
        <f>IF(LEN('Contacts Data'!#REF!)&gt;2,LEN('Contacts Data'!#REF!),"")</f>
        <v>#REF!</v>
      </c>
      <c r="K28" s="18" t="e">
        <f>IF(LEN('Contacts Data'!#REF!)&gt;16,LEN('Contacts Data'!#REF!),"")</f>
        <v>#REF!</v>
      </c>
      <c r="L28" s="18" t="e">
        <f>IF(LEN('Contacts Data'!#REF!)&gt;128,LEN('Contacts Data'!#REF!),"")</f>
        <v>#REF!</v>
      </c>
      <c r="M28" s="18" t="e">
        <f>IF(LEN('Contacts Data'!#REF!)&gt;1024,LEN('Contacts Data'!#REF!),"")</f>
        <v>#REF!</v>
      </c>
      <c r="P28" s="18" t="e">
        <f>IF(LEN('Matter Data'!#REF!)&gt;0,LEN('Matter Data'!#REF!)+LEN('Matter Data'!#REF!),"")</f>
        <v>#REF!</v>
      </c>
      <c r="Q28" s="18" t="e">
        <f>IF(LEN('Matter Data'!#REF!)&gt;80,LEN('Matter Data'!#REF!),"")</f>
        <v>#REF!</v>
      </c>
      <c r="R28" s="18" t="e">
        <f>IF(LEN('Matter Data'!#REF!)&gt;40,LEN('Matter Data'!#REF!),"")</f>
        <v>#REF!</v>
      </c>
      <c r="S28" s="21" t="e">
        <f>IF(LEN('Matter Data'!#REF!)&gt;0,CONCATENATE('Matter Data'!#REF!,'Matter Data'!#REF!,'Matter Data'!#REF!))</f>
        <v>#REF!</v>
      </c>
      <c r="T28" s="21" t="e">
        <f>IF(LEN('Matter Data'!#REF!)&gt;0,COUNTIF($S$2:$S$5001,CONCATENATE('Matter Data'!#REF!,'Matter Data'!#REF!,'Matter Data'!#REF!)),0)</f>
        <v>#REF!</v>
      </c>
      <c r="U28" s="22" t="e">
        <f>IF(LEN('Contacts Data'!#REF!)&gt;0,'Contacts Data'!#REF!,"")</f>
        <v>#REF!</v>
      </c>
      <c r="V28" s="22" t="e">
        <f>IF(LEN('Contacts Data'!#REF!)&gt;0,'Contacts Data'!#REF!,"")</f>
        <v>#REF!</v>
      </c>
      <c r="W28" s="22" t="e">
        <f>CONCATENATE(U28, " ", V28, " ", 'Contacts Data'!#REF!)</f>
        <v>#REF!</v>
      </c>
      <c r="X28" s="22" t="e">
        <f>CONCATENATE('Matter Data'!#REF!, " ", 'Matter Data'!#REF!, " ", "Client")</f>
        <v>#REF!</v>
      </c>
      <c r="Y28" s="19" t="str">
        <f t="shared" si="0"/>
        <v/>
      </c>
    </row>
    <row r="29" spans="1:25" x14ac:dyDescent="0.25">
      <c r="A29" s="18" t="e">
        <f>IF(LEN('Contacts Data'!#REF!)&gt;20,LEN('Contacts Data'!#REF!),"")</f>
        <v>#REF!</v>
      </c>
      <c r="B29" s="18" t="e">
        <f>IF(LEN('Contacts Data'!#REF!)&gt;0, LEN('Contacts Data'!#REF!) + LEN('Contacts Data'!#REF!), "")</f>
        <v>#REF!</v>
      </c>
      <c r="C29" s="18" t="e">
        <f>IF(LEN('Contacts Data'!#REF!)&gt;20,LEN('Contacts Data'!#REF!),"")</f>
        <v>#REF!</v>
      </c>
      <c r="D29" s="18" t="e">
        <f>IF(LEN('Contacts Data'!#REF!)&gt;20,LEN('Contacts Data'!#REF!),"")</f>
        <v>#REF!</v>
      </c>
      <c r="E29" s="18" t="e">
        <f>IF(LEN('Contacts Data'!#REF!)&gt;20,LEN('Contacts Data'!#REF!),"")</f>
        <v>#REF!</v>
      </c>
      <c r="F29" s="18" t="e">
        <f>IF(LEN('Contacts Data'!#REF!)&gt;60,LEN('Contacts Data'!#REF!),"")</f>
        <v>#REF!</v>
      </c>
      <c r="G29" s="18" t="e">
        <f>IF(LEN('Contacts Data'!#REF!)&gt;128,LEN('Contacts Data'!#REF!),"")</f>
        <v>#REF!</v>
      </c>
      <c r="H29" s="18" t="e">
        <f>IF(LEN('Contacts Data'!#REF!)&gt;60,LEN('Contacts Data'!#REF!),"")</f>
        <v>#REF!</v>
      </c>
      <c r="I29" s="18" t="e">
        <f>IF(LEN('Contacts Data'!#REF!)&gt;30,LEN('Contacts Data'!#REF!),"")</f>
        <v>#REF!</v>
      </c>
      <c r="J29" s="18" t="e">
        <f>IF(LEN('Contacts Data'!#REF!)&gt;2,LEN('Contacts Data'!#REF!),"")</f>
        <v>#REF!</v>
      </c>
      <c r="K29" s="18" t="e">
        <f>IF(LEN('Contacts Data'!#REF!)&gt;16,LEN('Contacts Data'!#REF!),"")</f>
        <v>#REF!</v>
      </c>
      <c r="L29" s="18" t="e">
        <f>IF(LEN('Contacts Data'!#REF!)&gt;128,LEN('Contacts Data'!#REF!),"")</f>
        <v>#REF!</v>
      </c>
      <c r="M29" s="18" t="e">
        <f>IF(LEN('Contacts Data'!#REF!)&gt;1024,LEN('Contacts Data'!#REF!),"")</f>
        <v>#REF!</v>
      </c>
      <c r="P29" s="18" t="e">
        <f>IF(LEN('Matter Data'!#REF!)&gt;0,LEN('Matter Data'!#REF!)+LEN('Matter Data'!#REF!),"")</f>
        <v>#REF!</v>
      </c>
      <c r="Q29" s="18" t="e">
        <f>IF(LEN('Matter Data'!#REF!)&gt;80,LEN('Matter Data'!#REF!),"")</f>
        <v>#REF!</v>
      </c>
      <c r="R29" s="18" t="e">
        <f>IF(LEN('Matter Data'!#REF!)&gt;40,LEN('Matter Data'!#REF!),"")</f>
        <v>#REF!</v>
      </c>
      <c r="S29" s="21" t="e">
        <f>IF(LEN('Matter Data'!#REF!)&gt;0,CONCATENATE('Matter Data'!#REF!,'Matter Data'!#REF!,'Matter Data'!#REF!))</f>
        <v>#REF!</v>
      </c>
      <c r="T29" s="21" t="e">
        <f>IF(LEN('Matter Data'!#REF!)&gt;0,COUNTIF($S$2:$S$5001,CONCATENATE('Matter Data'!#REF!,'Matter Data'!#REF!,'Matter Data'!#REF!)),0)</f>
        <v>#REF!</v>
      </c>
      <c r="U29" s="22" t="e">
        <f>IF(LEN('Contacts Data'!#REF!)&gt;0,'Contacts Data'!#REF!,"")</f>
        <v>#REF!</v>
      </c>
      <c r="V29" s="22" t="e">
        <f>IF(LEN('Contacts Data'!#REF!)&gt;0,'Contacts Data'!#REF!,"")</f>
        <v>#REF!</v>
      </c>
      <c r="W29" s="22" t="e">
        <f>CONCATENATE(U29, " ", V29, " ", 'Contacts Data'!#REF!)</f>
        <v>#REF!</v>
      </c>
      <c r="X29" s="22" t="e">
        <f>CONCATENATE('Matter Data'!#REF!, " ", 'Matter Data'!#REF!, " ", "Client")</f>
        <v>#REF!</v>
      </c>
      <c r="Y29" s="19" t="str">
        <f t="shared" si="0"/>
        <v/>
      </c>
    </row>
    <row r="30" spans="1:25" x14ac:dyDescent="0.25">
      <c r="A30" s="18" t="e">
        <f>IF(LEN('Contacts Data'!#REF!)&gt;20,LEN('Contacts Data'!#REF!),"")</f>
        <v>#REF!</v>
      </c>
      <c r="B30" s="18" t="e">
        <f>IF(LEN('Contacts Data'!#REF!)&gt;0, LEN('Contacts Data'!#REF!) + LEN('Contacts Data'!#REF!), "")</f>
        <v>#REF!</v>
      </c>
      <c r="C30" s="18" t="e">
        <f>IF(LEN('Contacts Data'!#REF!)&gt;20,LEN('Contacts Data'!#REF!),"")</f>
        <v>#REF!</v>
      </c>
      <c r="D30" s="18" t="e">
        <f>IF(LEN('Contacts Data'!#REF!)&gt;20,LEN('Contacts Data'!#REF!),"")</f>
        <v>#REF!</v>
      </c>
      <c r="E30" s="18" t="e">
        <f>IF(LEN('Contacts Data'!#REF!)&gt;20,LEN('Contacts Data'!#REF!),"")</f>
        <v>#REF!</v>
      </c>
      <c r="F30" s="18" t="e">
        <f>IF(LEN('Contacts Data'!#REF!)&gt;60,LEN('Contacts Data'!#REF!),"")</f>
        <v>#REF!</v>
      </c>
      <c r="G30" s="18" t="e">
        <f>IF(LEN('Contacts Data'!#REF!)&gt;128,LEN('Contacts Data'!#REF!),"")</f>
        <v>#REF!</v>
      </c>
      <c r="H30" s="18" t="e">
        <f>IF(LEN('Contacts Data'!#REF!)&gt;60,LEN('Contacts Data'!#REF!),"")</f>
        <v>#REF!</v>
      </c>
      <c r="I30" s="18" t="e">
        <f>IF(LEN('Contacts Data'!#REF!)&gt;30,LEN('Contacts Data'!#REF!),"")</f>
        <v>#REF!</v>
      </c>
      <c r="J30" s="18" t="e">
        <f>IF(LEN('Contacts Data'!#REF!)&gt;2,LEN('Contacts Data'!#REF!),"")</f>
        <v>#REF!</v>
      </c>
      <c r="K30" s="18" t="e">
        <f>IF(LEN('Contacts Data'!#REF!)&gt;16,LEN('Contacts Data'!#REF!),"")</f>
        <v>#REF!</v>
      </c>
      <c r="L30" s="18" t="e">
        <f>IF(LEN('Contacts Data'!#REF!)&gt;128,LEN('Contacts Data'!#REF!),"")</f>
        <v>#REF!</v>
      </c>
      <c r="M30" s="18" t="e">
        <f>IF(LEN('Contacts Data'!#REF!)&gt;1024,LEN('Contacts Data'!#REF!),"")</f>
        <v>#REF!</v>
      </c>
      <c r="P30" s="18" t="e">
        <f>IF(LEN('Matter Data'!#REF!)&gt;0,LEN('Matter Data'!#REF!)+LEN('Matter Data'!#REF!),"")</f>
        <v>#REF!</v>
      </c>
      <c r="Q30" s="18" t="e">
        <f>IF(LEN('Matter Data'!#REF!)&gt;80,LEN('Matter Data'!#REF!),"")</f>
        <v>#REF!</v>
      </c>
      <c r="R30" s="18" t="e">
        <f>IF(LEN('Matter Data'!#REF!)&gt;40,LEN('Matter Data'!#REF!),"")</f>
        <v>#REF!</v>
      </c>
      <c r="S30" s="21" t="e">
        <f>IF(LEN('Matter Data'!#REF!)&gt;0,CONCATENATE('Matter Data'!#REF!,'Matter Data'!#REF!,'Matter Data'!#REF!))</f>
        <v>#REF!</v>
      </c>
      <c r="T30" s="21" t="e">
        <f>IF(LEN('Matter Data'!#REF!)&gt;0,COUNTIF($S$2:$S$5001,CONCATENATE('Matter Data'!#REF!,'Matter Data'!#REF!,'Matter Data'!#REF!)),0)</f>
        <v>#REF!</v>
      </c>
      <c r="U30" s="22" t="e">
        <f>IF(LEN('Contacts Data'!#REF!)&gt;0,'Contacts Data'!#REF!,"")</f>
        <v>#REF!</v>
      </c>
      <c r="V30" s="22" t="e">
        <f>IF(LEN('Contacts Data'!#REF!)&gt;0,'Contacts Data'!#REF!,"")</f>
        <v>#REF!</v>
      </c>
      <c r="W30" s="22" t="e">
        <f>CONCATENATE(U30, " ", V30, " ", 'Contacts Data'!#REF!)</f>
        <v>#REF!</v>
      </c>
      <c r="X30" s="22" t="e">
        <f>CONCATENATE('Matter Data'!#REF!, " ", 'Matter Data'!#REF!, " ", "Client")</f>
        <v>#REF!</v>
      </c>
      <c r="Y30" s="19" t="str">
        <f t="shared" si="0"/>
        <v/>
      </c>
    </row>
    <row r="31" spans="1:25" x14ac:dyDescent="0.25">
      <c r="A31" s="18" t="e">
        <f>IF(LEN('Contacts Data'!#REF!)&gt;20,LEN('Contacts Data'!#REF!),"")</f>
        <v>#REF!</v>
      </c>
      <c r="B31" s="18" t="e">
        <f>IF(LEN('Contacts Data'!#REF!)&gt;0, LEN('Contacts Data'!#REF!) + LEN('Contacts Data'!#REF!), "")</f>
        <v>#REF!</v>
      </c>
      <c r="C31" s="18" t="e">
        <f>IF(LEN('Contacts Data'!#REF!)&gt;20,LEN('Contacts Data'!#REF!),"")</f>
        <v>#REF!</v>
      </c>
      <c r="D31" s="18" t="e">
        <f>IF(LEN('Contacts Data'!#REF!)&gt;20,LEN('Contacts Data'!#REF!),"")</f>
        <v>#REF!</v>
      </c>
      <c r="E31" s="18" t="e">
        <f>IF(LEN('Contacts Data'!#REF!)&gt;20,LEN('Contacts Data'!#REF!),"")</f>
        <v>#REF!</v>
      </c>
      <c r="F31" s="18" t="e">
        <f>IF(LEN('Contacts Data'!#REF!)&gt;60,LEN('Contacts Data'!#REF!),"")</f>
        <v>#REF!</v>
      </c>
      <c r="G31" s="18" t="e">
        <f>IF(LEN('Contacts Data'!#REF!)&gt;128,LEN('Contacts Data'!#REF!),"")</f>
        <v>#REF!</v>
      </c>
      <c r="H31" s="18" t="e">
        <f>IF(LEN('Contacts Data'!#REF!)&gt;60,LEN('Contacts Data'!#REF!),"")</f>
        <v>#REF!</v>
      </c>
      <c r="I31" s="18" t="e">
        <f>IF(LEN('Contacts Data'!#REF!)&gt;30,LEN('Contacts Data'!#REF!),"")</f>
        <v>#REF!</v>
      </c>
      <c r="J31" s="18" t="e">
        <f>IF(LEN('Contacts Data'!#REF!)&gt;2,LEN('Contacts Data'!#REF!),"")</f>
        <v>#REF!</v>
      </c>
      <c r="K31" s="18" t="e">
        <f>IF(LEN('Contacts Data'!#REF!)&gt;16,LEN('Contacts Data'!#REF!),"")</f>
        <v>#REF!</v>
      </c>
      <c r="L31" s="18" t="e">
        <f>IF(LEN('Contacts Data'!#REF!)&gt;128,LEN('Contacts Data'!#REF!),"")</f>
        <v>#REF!</v>
      </c>
      <c r="M31" s="18" t="e">
        <f>IF(LEN('Contacts Data'!#REF!)&gt;1024,LEN('Contacts Data'!#REF!),"")</f>
        <v>#REF!</v>
      </c>
      <c r="P31" s="18" t="e">
        <f>IF(LEN('Matter Data'!#REF!)&gt;0,LEN('Matter Data'!#REF!)+LEN('Matter Data'!#REF!),"")</f>
        <v>#REF!</v>
      </c>
      <c r="Q31" s="18" t="e">
        <f>IF(LEN('Matter Data'!#REF!)&gt;80,LEN('Matter Data'!#REF!),"")</f>
        <v>#REF!</v>
      </c>
      <c r="R31" s="18" t="e">
        <f>IF(LEN('Matter Data'!#REF!)&gt;40,LEN('Matter Data'!#REF!),"")</f>
        <v>#REF!</v>
      </c>
      <c r="S31" s="21" t="e">
        <f>IF(LEN('Matter Data'!#REF!)&gt;0,CONCATENATE('Matter Data'!#REF!,'Matter Data'!#REF!,'Matter Data'!#REF!))</f>
        <v>#REF!</v>
      </c>
      <c r="T31" s="21" t="e">
        <f>IF(LEN('Matter Data'!#REF!)&gt;0,COUNTIF($S$2:$S$5001,CONCATENATE('Matter Data'!#REF!,'Matter Data'!#REF!,'Matter Data'!#REF!)),0)</f>
        <v>#REF!</v>
      </c>
      <c r="U31" s="22" t="e">
        <f>IF(LEN('Contacts Data'!#REF!)&gt;0,'Contacts Data'!#REF!,"")</f>
        <v>#REF!</v>
      </c>
      <c r="V31" s="22" t="e">
        <f>IF(LEN('Contacts Data'!#REF!)&gt;0,'Contacts Data'!#REF!,"")</f>
        <v>#REF!</v>
      </c>
      <c r="W31" s="22" t="e">
        <f>CONCATENATE(U31, " ", V31, " ", 'Contacts Data'!#REF!)</f>
        <v>#REF!</v>
      </c>
      <c r="X31" s="22" t="e">
        <f>CONCATENATE('Matter Data'!#REF!, " ", 'Matter Data'!#REF!, " ", "Client")</f>
        <v>#REF!</v>
      </c>
      <c r="Y31" s="19" t="str">
        <f t="shared" si="0"/>
        <v/>
      </c>
    </row>
    <row r="32" spans="1:25" x14ac:dyDescent="0.25">
      <c r="A32" s="18" t="e">
        <f>IF(LEN('Contacts Data'!#REF!)&gt;20,LEN('Contacts Data'!#REF!),"")</f>
        <v>#REF!</v>
      </c>
      <c r="B32" s="18" t="e">
        <f>IF(LEN('Contacts Data'!#REF!)&gt;0, LEN('Contacts Data'!#REF!) + LEN('Contacts Data'!#REF!), "")</f>
        <v>#REF!</v>
      </c>
      <c r="C32" s="18" t="e">
        <f>IF(LEN('Contacts Data'!#REF!)&gt;20,LEN('Contacts Data'!#REF!),"")</f>
        <v>#REF!</v>
      </c>
      <c r="D32" s="18" t="e">
        <f>IF(LEN('Contacts Data'!#REF!)&gt;20,LEN('Contacts Data'!#REF!),"")</f>
        <v>#REF!</v>
      </c>
      <c r="E32" s="18" t="e">
        <f>IF(LEN('Contacts Data'!#REF!)&gt;20,LEN('Contacts Data'!#REF!),"")</f>
        <v>#REF!</v>
      </c>
      <c r="F32" s="18" t="e">
        <f>IF(LEN('Contacts Data'!#REF!)&gt;60,LEN('Contacts Data'!#REF!),"")</f>
        <v>#REF!</v>
      </c>
      <c r="G32" s="18" t="e">
        <f>IF(LEN('Contacts Data'!#REF!)&gt;128,LEN('Contacts Data'!#REF!),"")</f>
        <v>#REF!</v>
      </c>
      <c r="H32" s="18" t="e">
        <f>IF(LEN('Contacts Data'!#REF!)&gt;60,LEN('Contacts Data'!#REF!),"")</f>
        <v>#REF!</v>
      </c>
      <c r="I32" s="18" t="e">
        <f>IF(LEN('Contacts Data'!#REF!)&gt;30,LEN('Contacts Data'!#REF!),"")</f>
        <v>#REF!</v>
      </c>
      <c r="J32" s="18" t="e">
        <f>IF(LEN('Contacts Data'!#REF!)&gt;2,LEN('Contacts Data'!#REF!),"")</f>
        <v>#REF!</v>
      </c>
      <c r="K32" s="18" t="e">
        <f>IF(LEN('Contacts Data'!#REF!)&gt;16,LEN('Contacts Data'!#REF!),"")</f>
        <v>#REF!</v>
      </c>
      <c r="L32" s="18" t="e">
        <f>IF(LEN('Contacts Data'!#REF!)&gt;128,LEN('Contacts Data'!#REF!),"")</f>
        <v>#REF!</v>
      </c>
      <c r="M32" s="18" t="e">
        <f>IF(LEN('Contacts Data'!#REF!)&gt;1024,LEN('Contacts Data'!#REF!),"")</f>
        <v>#REF!</v>
      </c>
      <c r="P32" s="18" t="e">
        <f>IF(LEN('Matter Data'!#REF!)&gt;0,LEN('Matter Data'!#REF!)+LEN('Matter Data'!#REF!),"")</f>
        <v>#REF!</v>
      </c>
      <c r="Q32" s="18" t="e">
        <f>IF(LEN('Matter Data'!#REF!)&gt;80,LEN('Matter Data'!#REF!),"")</f>
        <v>#REF!</v>
      </c>
      <c r="R32" s="18" t="e">
        <f>IF(LEN('Matter Data'!#REF!)&gt;40,LEN('Matter Data'!#REF!),"")</f>
        <v>#REF!</v>
      </c>
      <c r="S32" s="21" t="e">
        <f>IF(LEN('Matter Data'!#REF!)&gt;0,CONCATENATE('Matter Data'!#REF!,'Matter Data'!#REF!,'Matter Data'!#REF!))</f>
        <v>#REF!</v>
      </c>
      <c r="T32" s="21" t="e">
        <f>IF(LEN('Matter Data'!#REF!)&gt;0,COUNTIF($S$2:$S$5001,CONCATENATE('Matter Data'!#REF!,'Matter Data'!#REF!,'Matter Data'!#REF!)),0)</f>
        <v>#REF!</v>
      </c>
      <c r="U32" s="22" t="e">
        <f>IF(LEN('Contacts Data'!#REF!)&gt;0,'Contacts Data'!#REF!,"")</f>
        <v>#REF!</v>
      </c>
      <c r="V32" s="22" t="e">
        <f>IF(LEN('Contacts Data'!#REF!)&gt;0,'Contacts Data'!#REF!,"")</f>
        <v>#REF!</v>
      </c>
      <c r="W32" s="22" t="e">
        <f>CONCATENATE(U32, " ", V32, " ", 'Contacts Data'!#REF!)</f>
        <v>#REF!</v>
      </c>
      <c r="X32" s="22" t="e">
        <f>CONCATENATE('Matter Data'!#REF!, " ", 'Matter Data'!#REF!, " ", "Client")</f>
        <v>#REF!</v>
      </c>
      <c r="Y32" s="19" t="str">
        <f t="shared" si="0"/>
        <v/>
      </c>
    </row>
    <row r="33" spans="1:25" x14ac:dyDescent="0.25">
      <c r="A33" s="18" t="e">
        <f>IF(LEN('Contacts Data'!#REF!)&gt;20,LEN('Contacts Data'!#REF!),"")</f>
        <v>#REF!</v>
      </c>
      <c r="B33" s="18" t="e">
        <f>IF(LEN('Contacts Data'!#REF!)&gt;0, LEN('Contacts Data'!#REF!) + LEN('Contacts Data'!#REF!), "")</f>
        <v>#REF!</v>
      </c>
      <c r="C33" s="18" t="e">
        <f>IF(LEN('Contacts Data'!#REF!)&gt;20,LEN('Contacts Data'!#REF!),"")</f>
        <v>#REF!</v>
      </c>
      <c r="D33" s="18" t="e">
        <f>IF(LEN('Contacts Data'!#REF!)&gt;20,LEN('Contacts Data'!#REF!),"")</f>
        <v>#REF!</v>
      </c>
      <c r="E33" s="18" t="e">
        <f>IF(LEN('Contacts Data'!#REF!)&gt;20,LEN('Contacts Data'!#REF!),"")</f>
        <v>#REF!</v>
      </c>
      <c r="F33" s="18" t="e">
        <f>IF(LEN('Contacts Data'!#REF!)&gt;60,LEN('Contacts Data'!#REF!),"")</f>
        <v>#REF!</v>
      </c>
      <c r="G33" s="18" t="e">
        <f>IF(LEN('Contacts Data'!#REF!)&gt;128,LEN('Contacts Data'!#REF!),"")</f>
        <v>#REF!</v>
      </c>
      <c r="H33" s="18" t="e">
        <f>IF(LEN('Contacts Data'!#REF!)&gt;60,LEN('Contacts Data'!#REF!),"")</f>
        <v>#REF!</v>
      </c>
      <c r="I33" s="18" t="e">
        <f>IF(LEN('Contacts Data'!#REF!)&gt;30,LEN('Contacts Data'!#REF!),"")</f>
        <v>#REF!</v>
      </c>
      <c r="J33" s="18" t="e">
        <f>IF(LEN('Contacts Data'!#REF!)&gt;2,LEN('Contacts Data'!#REF!),"")</f>
        <v>#REF!</v>
      </c>
      <c r="K33" s="18" t="e">
        <f>IF(LEN('Contacts Data'!#REF!)&gt;16,LEN('Contacts Data'!#REF!),"")</f>
        <v>#REF!</v>
      </c>
      <c r="L33" s="18" t="e">
        <f>IF(LEN('Contacts Data'!#REF!)&gt;128,LEN('Contacts Data'!#REF!),"")</f>
        <v>#REF!</v>
      </c>
      <c r="M33" s="18" t="e">
        <f>IF(LEN('Contacts Data'!#REF!)&gt;1024,LEN('Contacts Data'!#REF!),"")</f>
        <v>#REF!</v>
      </c>
      <c r="P33" s="18" t="e">
        <f>IF(LEN('Matter Data'!#REF!)&gt;0,LEN('Matter Data'!#REF!)+LEN('Matter Data'!#REF!),"")</f>
        <v>#REF!</v>
      </c>
      <c r="Q33" s="18" t="e">
        <f>IF(LEN('Matter Data'!#REF!)&gt;80,LEN('Matter Data'!#REF!),"")</f>
        <v>#REF!</v>
      </c>
      <c r="R33" s="18" t="e">
        <f>IF(LEN('Matter Data'!#REF!)&gt;40,LEN('Matter Data'!#REF!),"")</f>
        <v>#REF!</v>
      </c>
      <c r="S33" s="21" t="e">
        <f>IF(LEN('Matter Data'!#REF!)&gt;0,CONCATENATE('Matter Data'!#REF!,'Matter Data'!#REF!,'Matter Data'!#REF!))</f>
        <v>#REF!</v>
      </c>
      <c r="T33" s="21" t="e">
        <f>IF(LEN('Matter Data'!#REF!)&gt;0,COUNTIF($S$2:$S$5001,CONCATENATE('Matter Data'!#REF!,'Matter Data'!#REF!,'Matter Data'!#REF!)),0)</f>
        <v>#REF!</v>
      </c>
      <c r="U33" s="22" t="e">
        <f>IF(LEN('Contacts Data'!#REF!)&gt;0,'Contacts Data'!#REF!,"")</f>
        <v>#REF!</v>
      </c>
      <c r="V33" s="22" t="e">
        <f>IF(LEN('Contacts Data'!#REF!)&gt;0,'Contacts Data'!#REF!,"")</f>
        <v>#REF!</v>
      </c>
      <c r="W33" s="22" t="e">
        <f>CONCATENATE(U33, " ", V33, " ", 'Contacts Data'!#REF!)</f>
        <v>#REF!</v>
      </c>
      <c r="X33" s="22" t="e">
        <f>CONCATENATE('Matter Data'!#REF!, " ", 'Matter Data'!#REF!, " ", "Client")</f>
        <v>#REF!</v>
      </c>
      <c r="Y33" s="19" t="str">
        <f t="shared" si="0"/>
        <v/>
      </c>
    </row>
    <row r="34" spans="1:25" x14ac:dyDescent="0.25">
      <c r="A34" s="18" t="e">
        <f>IF(LEN('Contacts Data'!#REF!)&gt;20,LEN('Contacts Data'!#REF!),"")</f>
        <v>#REF!</v>
      </c>
      <c r="B34" s="18" t="e">
        <f>IF(LEN('Contacts Data'!#REF!)&gt;0, LEN('Contacts Data'!#REF!) + LEN('Contacts Data'!#REF!), "")</f>
        <v>#REF!</v>
      </c>
      <c r="C34" s="18" t="e">
        <f>IF(LEN('Contacts Data'!#REF!)&gt;20,LEN('Contacts Data'!#REF!),"")</f>
        <v>#REF!</v>
      </c>
      <c r="D34" s="18" t="e">
        <f>IF(LEN('Contacts Data'!#REF!)&gt;20,LEN('Contacts Data'!#REF!),"")</f>
        <v>#REF!</v>
      </c>
      <c r="E34" s="18" t="e">
        <f>IF(LEN('Contacts Data'!#REF!)&gt;20,LEN('Contacts Data'!#REF!),"")</f>
        <v>#REF!</v>
      </c>
      <c r="F34" s="18" t="e">
        <f>IF(LEN('Contacts Data'!#REF!)&gt;60,LEN('Contacts Data'!#REF!),"")</f>
        <v>#REF!</v>
      </c>
      <c r="G34" s="18" t="e">
        <f>IF(LEN('Contacts Data'!#REF!)&gt;128,LEN('Contacts Data'!#REF!),"")</f>
        <v>#REF!</v>
      </c>
      <c r="H34" s="18" t="e">
        <f>IF(LEN('Contacts Data'!#REF!)&gt;60,LEN('Contacts Data'!#REF!),"")</f>
        <v>#REF!</v>
      </c>
      <c r="I34" s="18" t="e">
        <f>IF(LEN('Contacts Data'!#REF!)&gt;30,LEN('Contacts Data'!#REF!),"")</f>
        <v>#REF!</v>
      </c>
      <c r="J34" s="18" t="e">
        <f>IF(LEN('Contacts Data'!#REF!)&gt;2,LEN('Contacts Data'!#REF!),"")</f>
        <v>#REF!</v>
      </c>
      <c r="K34" s="18" t="e">
        <f>IF(LEN('Contacts Data'!#REF!)&gt;16,LEN('Contacts Data'!#REF!),"")</f>
        <v>#REF!</v>
      </c>
      <c r="L34" s="18" t="e">
        <f>IF(LEN('Contacts Data'!#REF!)&gt;128,LEN('Contacts Data'!#REF!),"")</f>
        <v>#REF!</v>
      </c>
      <c r="M34" s="18" t="e">
        <f>IF(LEN('Contacts Data'!#REF!)&gt;1024,LEN('Contacts Data'!#REF!),"")</f>
        <v>#REF!</v>
      </c>
      <c r="P34" s="18" t="e">
        <f>IF(LEN('Matter Data'!#REF!)&gt;0,LEN('Matter Data'!#REF!)+LEN('Matter Data'!#REF!),"")</f>
        <v>#REF!</v>
      </c>
      <c r="Q34" s="18" t="e">
        <f>IF(LEN('Matter Data'!#REF!)&gt;80,LEN('Matter Data'!#REF!),"")</f>
        <v>#REF!</v>
      </c>
      <c r="R34" s="18" t="e">
        <f>IF(LEN('Matter Data'!#REF!)&gt;40,LEN('Matter Data'!#REF!),"")</f>
        <v>#REF!</v>
      </c>
      <c r="S34" s="21" t="e">
        <f>IF(LEN('Matter Data'!#REF!)&gt;0,CONCATENATE('Matter Data'!#REF!,'Matter Data'!#REF!,'Matter Data'!#REF!))</f>
        <v>#REF!</v>
      </c>
      <c r="T34" s="21" t="e">
        <f>IF(LEN('Matter Data'!#REF!)&gt;0,COUNTIF($S$2:$S$5001,CONCATENATE('Matter Data'!#REF!,'Matter Data'!#REF!,'Matter Data'!#REF!)),0)</f>
        <v>#REF!</v>
      </c>
      <c r="U34" s="22" t="e">
        <f>IF(LEN('Contacts Data'!#REF!)&gt;0,'Contacts Data'!#REF!,"")</f>
        <v>#REF!</v>
      </c>
      <c r="V34" s="22" t="e">
        <f>IF(LEN('Contacts Data'!#REF!)&gt;0,'Contacts Data'!#REF!,"")</f>
        <v>#REF!</v>
      </c>
      <c r="W34" s="22" t="e">
        <f>CONCATENATE(U34, " ", V34, " ", 'Contacts Data'!#REF!)</f>
        <v>#REF!</v>
      </c>
      <c r="X34" s="22" t="e">
        <f>CONCATENATE('Matter Data'!#REF!, " ", 'Matter Data'!#REF!, " ", "Client")</f>
        <v>#REF!</v>
      </c>
      <c r="Y34" s="19" t="str">
        <f t="shared" si="0"/>
        <v/>
      </c>
    </row>
    <row r="35" spans="1:25" x14ac:dyDescent="0.25">
      <c r="A35" s="18" t="e">
        <f>IF(LEN('Contacts Data'!#REF!)&gt;20,LEN('Contacts Data'!#REF!),"")</f>
        <v>#REF!</v>
      </c>
      <c r="B35" s="18" t="e">
        <f>IF(LEN('Contacts Data'!#REF!)&gt;0, LEN('Contacts Data'!#REF!) + LEN('Contacts Data'!#REF!), "")</f>
        <v>#REF!</v>
      </c>
      <c r="C35" s="18" t="e">
        <f>IF(LEN('Contacts Data'!#REF!)&gt;20,LEN('Contacts Data'!#REF!),"")</f>
        <v>#REF!</v>
      </c>
      <c r="D35" s="18" t="e">
        <f>IF(LEN('Contacts Data'!#REF!)&gt;20,LEN('Contacts Data'!#REF!),"")</f>
        <v>#REF!</v>
      </c>
      <c r="E35" s="18" t="e">
        <f>IF(LEN('Contacts Data'!#REF!)&gt;20,LEN('Contacts Data'!#REF!),"")</f>
        <v>#REF!</v>
      </c>
      <c r="F35" s="18" t="e">
        <f>IF(LEN('Contacts Data'!#REF!)&gt;60,LEN('Contacts Data'!#REF!),"")</f>
        <v>#REF!</v>
      </c>
      <c r="G35" s="18" t="e">
        <f>IF(LEN('Contacts Data'!#REF!)&gt;128,LEN('Contacts Data'!#REF!),"")</f>
        <v>#REF!</v>
      </c>
      <c r="H35" s="18" t="e">
        <f>IF(LEN('Contacts Data'!#REF!)&gt;60,LEN('Contacts Data'!#REF!),"")</f>
        <v>#REF!</v>
      </c>
      <c r="I35" s="18" t="e">
        <f>IF(LEN('Contacts Data'!#REF!)&gt;30,LEN('Contacts Data'!#REF!),"")</f>
        <v>#REF!</v>
      </c>
      <c r="J35" s="18" t="e">
        <f>IF(LEN('Contacts Data'!#REF!)&gt;2,LEN('Contacts Data'!#REF!),"")</f>
        <v>#REF!</v>
      </c>
      <c r="K35" s="18" t="e">
        <f>IF(LEN('Contacts Data'!#REF!)&gt;16,LEN('Contacts Data'!#REF!),"")</f>
        <v>#REF!</v>
      </c>
      <c r="L35" s="18" t="e">
        <f>IF(LEN('Contacts Data'!#REF!)&gt;128,LEN('Contacts Data'!#REF!),"")</f>
        <v>#REF!</v>
      </c>
      <c r="M35" s="18" t="e">
        <f>IF(LEN('Contacts Data'!#REF!)&gt;1024,LEN('Contacts Data'!#REF!),"")</f>
        <v>#REF!</v>
      </c>
      <c r="P35" s="18" t="e">
        <f>IF(LEN('Matter Data'!#REF!)&gt;0,LEN('Matter Data'!#REF!)+LEN('Matter Data'!#REF!),"")</f>
        <v>#REF!</v>
      </c>
      <c r="Q35" s="18" t="e">
        <f>IF(LEN('Matter Data'!#REF!)&gt;80,LEN('Matter Data'!#REF!),"")</f>
        <v>#REF!</v>
      </c>
      <c r="R35" s="18" t="e">
        <f>IF(LEN('Matter Data'!#REF!)&gt;40,LEN('Matter Data'!#REF!),"")</f>
        <v>#REF!</v>
      </c>
      <c r="S35" s="21" t="e">
        <f>IF(LEN('Matter Data'!#REF!)&gt;0,CONCATENATE('Matter Data'!#REF!,'Matter Data'!#REF!,'Matter Data'!#REF!))</f>
        <v>#REF!</v>
      </c>
      <c r="T35" s="21" t="e">
        <f>IF(LEN('Matter Data'!#REF!)&gt;0,COUNTIF($S$2:$S$5001,CONCATENATE('Matter Data'!#REF!,'Matter Data'!#REF!,'Matter Data'!#REF!)),0)</f>
        <v>#REF!</v>
      </c>
      <c r="U35" s="22" t="e">
        <f>IF(LEN('Contacts Data'!#REF!)&gt;0,'Contacts Data'!#REF!,"")</f>
        <v>#REF!</v>
      </c>
      <c r="V35" s="22" t="e">
        <f>IF(LEN('Contacts Data'!#REF!)&gt;0,'Contacts Data'!#REF!,"")</f>
        <v>#REF!</v>
      </c>
      <c r="W35" s="22" t="e">
        <f>CONCATENATE(U35, " ", V35, " ", 'Contacts Data'!#REF!)</f>
        <v>#REF!</v>
      </c>
      <c r="X35" s="22" t="e">
        <f>CONCATENATE('Matter Data'!#REF!, " ", 'Matter Data'!#REF!, " ", "Client")</f>
        <v>#REF!</v>
      </c>
      <c r="Y35" s="19" t="str">
        <f t="shared" si="0"/>
        <v/>
      </c>
    </row>
    <row r="36" spans="1:25" x14ac:dyDescent="0.25">
      <c r="A36" s="18" t="e">
        <f>IF(LEN('Contacts Data'!#REF!)&gt;20,LEN('Contacts Data'!#REF!),"")</f>
        <v>#REF!</v>
      </c>
      <c r="B36" s="18" t="e">
        <f>IF(LEN('Contacts Data'!#REF!)&gt;0, LEN('Contacts Data'!#REF!) + LEN('Contacts Data'!#REF!), "")</f>
        <v>#REF!</v>
      </c>
      <c r="C36" s="18" t="e">
        <f>IF(LEN('Contacts Data'!#REF!)&gt;20,LEN('Contacts Data'!#REF!),"")</f>
        <v>#REF!</v>
      </c>
      <c r="D36" s="18" t="e">
        <f>IF(LEN('Contacts Data'!#REF!)&gt;20,LEN('Contacts Data'!#REF!),"")</f>
        <v>#REF!</v>
      </c>
      <c r="E36" s="18" t="e">
        <f>IF(LEN('Contacts Data'!#REF!)&gt;20,LEN('Contacts Data'!#REF!),"")</f>
        <v>#REF!</v>
      </c>
      <c r="F36" s="18" t="e">
        <f>IF(LEN('Contacts Data'!#REF!)&gt;60,LEN('Contacts Data'!#REF!),"")</f>
        <v>#REF!</v>
      </c>
      <c r="G36" s="18" t="e">
        <f>IF(LEN('Contacts Data'!#REF!)&gt;128,LEN('Contacts Data'!#REF!),"")</f>
        <v>#REF!</v>
      </c>
      <c r="H36" s="18" t="e">
        <f>IF(LEN('Contacts Data'!#REF!)&gt;60,LEN('Contacts Data'!#REF!),"")</f>
        <v>#REF!</v>
      </c>
      <c r="I36" s="18" t="e">
        <f>IF(LEN('Contacts Data'!#REF!)&gt;30,LEN('Contacts Data'!#REF!),"")</f>
        <v>#REF!</v>
      </c>
      <c r="J36" s="18" t="e">
        <f>IF(LEN('Contacts Data'!#REF!)&gt;2,LEN('Contacts Data'!#REF!),"")</f>
        <v>#REF!</v>
      </c>
      <c r="K36" s="18" t="e">
        <f>IF(LEN('Contacts Data'!#REF!)&gt;16,LEN('Contacts Data'!#REF!),"")</f>
        <v>#REF!</v>
      </c>
      <c r="L36" s="18" t="e">
        <f>IF(LEN('Contacts Data'!#REF!)&gt;128,LEN('Contacts Data'!#REF!),"")</f>
        <v>#REF!</v>
      </c>
      <c r="M36" s="18" t="e">
        <f>IF(LEN('Contacts Data'!#REF!)&gt;1024,LEN('Contacts Data'!#REF!),"")</f>
        <v>#REF!</v>
      </c>
      <c r="P36" s="18" t="e">
        <f>IF(LEN('Matter Data'!#REF!)&gt;0,LEN('Matter Data'!#REF!)+LEN('Matter Data'!#REF!),"")</f>
        <v>#REF!</v>
      </c>
      <c r="Q36" s="18" t="e">
        <f>IF(LEN('Matter Data'!#REF!)&gt;80,LEN('Matter Data'!#REF!),"")</f>
        <v>#REF!</v>
      </c>
      <c r="R36" s="18" t="e">
        <f>IF(LEN('Matter Data'!#REF!)&gt;40,LEN('Matter Data'!#REF!),"")</f>
        <v>#REF!</v>
      </c>
      <c r="S36" s="21" t="e">
        <f>IF(LEN('Matter Data'!#REF!)&gt;0,CONCATENATE('Matter Data'!#REF!,'Matter Data'!#REF!,'Matter Data'!#REF!))</f>
        <v>#REF!</v>
      </c>
      <c r="T36" s="21" t="e">
        <f>IF(LEN('Matter Data'!#REF!)&gt;0,COUNTIF($S$2:$S$5001,CONCATENATE('Matter Data'!#REF!,'Matter Data'!#REF!,'Matter Data'!#REF!)),0)</f>
        <v>#REF!</v>
      </c>
      <c r="U36" s="22" t="e">
        <f>IF(LEN('Contacts Data'!#REF!)&gt;0,'Contacts Data'!#REF!,"")</f>
        <v>#REF!</v>
      </c>
      <c r="V36" s="22" t="e">
        <f>IF(LEN('Contacts Data'!#REF!)&gt;0,'Contacts Data'!#REF!,"")</f>
        <v>#REF!</v>
      </c>
      <c r="W36" s="22" t="e">
        <f>CONCATENATE(U36, " ", V36, " ", 'Contacts Data'!#REF!)</f>
        <v>#REF!</v>
      </c>
      <c r="X36" s="22" t="e">
        <f>CONCATENATE('Matter Data'!#REF!, " ", 'Matter Data'!#REF!, " ", "Client")</f>
        <v>#REF!</v>
      </c>
      <c r="Y36" s="19" t="str">
        <f t="shared" si="0"/>
        <v/>
      </c>
    </row>
    <row r="37" spans="1:25" x14ac:dyDescent="0.25">
      <c r="A37" s="18" t="e">
        <f>IF(LEN('Contacts Data'!#REF!)&gt;20,LEN('Contacts Data'!#REF!),"")</f>
        <v>#REF!</v>
      </c>
      <c r="B37" s="18" t="e">
        <f>IF(LEN('Contacts Data'!#REF!)&gt;0, LEN('Contacts Data'!#REF!) + LEN('Contacts Data'!#REF!), "")</f>
        <v>#REF!</v>
      </c>
      <c r="C37" s="18" t="e">
        <f>IF(LEN('Contacts Data'!#REF!)&gt;20,LEN('Contacts Data'!#REF!),"")</f>
        <v>#REF!</v>
      </c>
      <c r="D37" s="18" t="e">
        <f>IF(LEN('Contacts Data'!#REF!)&gt;20,LEN('Contacts Data'!#REF!),"")</f>
        <v>#REF!</v>
      </c>
      <c r="E37" s="18" t="e">
        <f>IF(LEN('Contacts Data'!#REF!)&gt;20,LEN('Contacts Data'!#REF!),"")</f>
        <v>#REF!</v>
      </c>
      <c r="F37" s="18" t="e">
        <f>IF(LEN('Contacts Data'!#REF!)&gt;60,LEN('Contacts Data'!#REF!),"")</f>
        <v>#REF!</v>
      </c>
      <c r="G37" s="18" t="e">
        <f>IF(LEN('Contacts Data'!#REF!)&gt;128,LEN('Contacts Data'!#REF!),"")</f>
        <v>#REF!</v>
      </c>
      <c r="H37" s="18" t="e">
        <f>IF(LEN('Contacts Data'!#REF!)&gt;60,LEN('Contacts Data'!#REF!),"")</f>
        <v>#REF!</v>
      </c>
      <c r="I37" s="18" t="e">
        <f>IF(LEN('Contacts Data'!#REF!)&gt;30,LEN('Contacts Data'!#REF!),"")</f>
        <v>#REF!</v>
      </c>
      <c r="J37" s="18" t="e">
        <f>IF(LEN('Contacts Data'!#REF!)&gt;2,LEN('Contacts Data'!#REF!),"")</f>
        <v>#REF!</v>
      </c>
      <c r="K37" s="18" t="e">
        <f>IF(LEN('Contacts Data'!#REF!)&gt;16,LEN('Contacts Data'!#REF!),"")</f>
        <v>#REF!</v>
      </c>
      <c r="L37" s="18" t="e">
        <f>IF(LEN('Contacts Data'!#REF!)&gt;128,LEN('Contacts Data'!#REF!),"")</f>
        <v>#REF!</v>
      </c>
      <c r="M37" s="18" t="e">
        <f>IF(LEN('Contacts Data'!#REF!)&gt;1024,LEN('Contacts Data'!#REF!),"")</f>
        <v>#REF!</v>
      </c>
      <c r="P37" s="18" t="e">
        <f>IF(LEN('Matter Data'!#REF!)&gt;0,LEN('Matter Data'!#REF!)+LEN('Matter Data'!#REF!),"")</f>
        <v>#REF!</v>
      </c>
      <c r="Q37" s="18" t="e">
        <f>IF(LEN('Matter Data'!#REF!)&gt;80,LEN('Matter Data'!#REF!),"")</f>
        <v>#REF!</v>
      </c>
      <c r="R37" s="18" t="e">
        <f>IF(LEN('Matter Data'!#REF!)&gt;40,LEN('Matter Data'!#REF!),"")</f>
        <v>#REF!</v>
      </c>
      <c r="S37" s="21" t="e">
        <f>IF(LEN('Matter Data'!#REF!)&gt;0,CONCATENATE('Matter Data'!#REF!,'Matter Data'!#REF!,'Matter Data'!#REF!))</f>
        <v>#REF!</v>
      </c>
      <c r="T37" s="21" t="e">
        <f>IF(LEN('Matter Data'!#REF!)&gt;0,COUNTIF($S$2:$S$5001,CONCATENATE('Matter Data'!#REF!,'Matter Data'!#REF!,'Matter Data'!#REF!)),0)</f>
        <v>#REF!</v>
      </c>
      <c r="U37" s="22" t="e">
        <f>IF(LEN('Contacts Data'!#REF!)&gt;0,'Contacts Data'!#REF!,"")</f>
        <v>#REF!</v>
      </c>
      <c r="V37" s="22" t="e">
        <f>IF(LEN('Contacts Data'!#REF!)&gt;0,'Contacts Data'!#REF!,"")</f>
        <v>#REF!</v>
      </c>
      <c r="W37" s="22" t="e">
        <f>CONCATENATE(U37, " ", V37, " ", 'Contacts Data'!#REF!)</f>
        <v>#REF!</v>
      </c>
      <c r="X37" s="22" t="e">
        <f>CONCATENATE('Matter Data'!#REF!, " ", 'Matter Data'!#REF!, " ", "Client")</f>
        <v>#REF!</v>
      </c>
      <c r="Y37" s="19" t="str">
        <f t="shared" si="0"/>
        <v/>
      </c>
    </row>
    <row r="38" spans="1:25" x14ac:dyDescent="0.25">
      <c r="A38" s="18" t="e">
        <f>IF(LEN('Contacts Data'!#REF!)&gt;20,LEN('Contacts Data'!#REF!),"")</f>
        <v>#REF!</v>
      </c>
      <c r="B38" s="18" t="e">
        <f>IF(LEN('Contacts Data'!#REF!)&gt;0, LEN('Contacts Data'!#REF!) + LEN('Contacts Data'!#REF!), "")</f>
        <v>#REF!</v>
      </c>
      <c r="C38" s="18" t="e">
        <f>IF(LEN('Contacts Data'!#REF!)&gt;20,LEN('Contacts Data'!#REF!),"")</f>
        <v>#REF!</v>
      </c>
      <c r="D38" s="18" t="e">
        <f>IF(LEN('Contacts Data'!#REF!)&gt;20,LEN('Contacts Data'!#REF!),"")</f>
        <v>#REF!</v>
      </c>
      <c r="E38" s="18" t="e">
        <f>IF(LEN('Contacts Data'!#REF!)&gt;20,LEN('Contacts Data'!#REF!),"")</f>
        <v>#REF!</v>
      </c>
      <c r="F38" s="18" t="e">
        <f>IF(LEN('Contacts Data'!#REF!)&gt;60,LEN('Contacts Data'!#REF!),"")</f>
        <v>#REF!</v>
      </c>
      <c r="G38" s="18" t="e">
        <f>IF(LEN('Contacts Data'!#REF!)&gt;128,LEN('Contacts Data'!#REF!),"")</f>
        <v>#REF!</v>
      </c>
      <c r="H38" s="18" t="e">
        <f>IF(LEN('Contacts Data'!#REF!)&gt;60,LEN('Contacts Data'!#REF!),"")</f>
        <v>#REF!</v>
      </c>
      <c r="I38" s="18" t="e">
        <f>IF(LEN('Contacts Data'!#REF!)&gt;30,LEN('Contacts Data'!#REF!),"")</f>
        <v>#REF!</v>
      </c>
      <c r="J38" s="18" t="e">
        <f>IF(LEN('Contacts Data'!#REF!)&gt;2,LEN('Contacts Data'!#REF!),"")</f>
        <v>#REF!</v>
      </c>
      <c r="K38" s="18" t="e">
        <f>IF(LEN('Contacts Data'!#REF!)&gt;16,LEN('Contacts Data'!#REF!),"")</f>
        <v>#REF!</v>
      </c>
      <c r="L38" s="18" t="e">
        <f>IF(LEN('Contacts Data'!#REF!)&gt;128,LEN('Contacts Data'!#REF!),"")</f>
        <v>#REF!</v>
      </c>
      <c r="M38" s="18" t="e">
        <f>IF(LEN('Contacts Data'!#REF!)&gt;1024,LEN('Contacts Data'!#REF!),"")</f>
        <v>#REF!</v>
      </c>
      <c r="P38" s="18" t="e">
        <f>IF(LEN('Matter Data'!#REF!)&gt;0,LEN('Matter Data'!#REF!)+LEN('Matter Data'!#REF!),"")</f>
        <v>#REF!</v>
      </c>
      <c r="Q38" s="18" t="e">
        <f>IF(LEN('Matter Data'!#REF!)&gt;80,LEN('Matter Data'!#REF!),"")</f>
        <v>#REF!</v>
      </c>
      <c r="R38" s="18" t="e">
        <f>IF(LEN('Matter Data'!#REF!)&gt;40,LEN('Matter Data'!#REF!),"")</f>
        <v>#REF!</v>
      </c>
      <c r="S38" s="21" t="e">
        <f>IF(LEN('Matter Data'!#REF!)&gt;0,CONCATENATE('Matter Data'!#REF!,'Matter Data'!#REF!,'Matter Data'!#REF!))</f>
        <v>#REF!</v>
      </c>
      <c r="T38" s="21" t="e">
        <f>IF(LEN('Matter Data'!#REF!)&gt;0,COUNTIF($S$2:$S$5001,CONCATENATE('Matter Data'!#REF!,'Matter Data'!#REF!,'Matter Data'!#REF!)),0)</f>
        <v>#REF!</v>
      </c>
      <c r="U38" s="22" t="e">
        <f>IF(LEN('Contacts Data'!#REF!)&gt;0,'Contacts Data'!#REF!,"")</f>
        <v>#REF!</v>
      </c>
      <c r="V38" s="22" t="e">
        <f>IF(LEN('Contacts Data'!#REF!)&gt;0,'Contacts Data'!#REF!,"")</f>
        <v>#REF!</v>
      </c>
      <c r="W38" s="22" t="e">
        <f>CONCATENATE(U38, " ", V38, " ", 'Contacts Data'!#REF!)</f>
        <v>#REF!</v>
      </c>
      <c r="X38" s="22" t="e">
        <f>CONCATENATE('Matter Data'!#REF!, " ", 'Matter Data'!#REF!, " ", "Client")</f>
        <v>#REF!</v>
      </c>
      <c r="Y38" s="19" t="str">
        <f t="shared" si="0"/>
        <v/>
      </c>
    </row>
    <row r="39" spans="1:25" x14ac:dyDescent="0.25">
      <c r="A39" s="18" t="e">
        <f>IF(LEN('Contacts Data'!#REF!)&gt;20,LEN('Contacts Data'!#REF!),"")</f>
        <v>#REF!</v>
      </c>
      <c r="B39" s="18" t="e">
        <f>IF(LEN('Contacts Data'!#REF!)&gt;0, LEN('Contacts Data'!#REF!) + LEN('Contacts Data'!#REF!), "")</f>
        <v>#REF!</v>
      </c>
      <c r="C39" s="18" t="e">
        <f>IF(LEN('Contacts Data'!#REF!)&gt;20,LEN('Contacts Data'!#REF!),"")</f>
        <v>#REF!</v>
      </c>
      <c r="D39" s="18" t="e">
        <f>IF(LEN('Contacts Data'!#REF!)&gt;20,LEN('Contacts Data'!#REF!),"")</f>
        <v>#REF!</v>
      </c>
      <c r="E39" s="18" t="e">
        <f>IF(LEN('Contacts Data'!#REF!)&gt;20,LEN('Contacts Data'!#REF!),"")</f>
        <v>#REF!</v>
      </c>
      <c r="F39" s="18" t="e">
        <f>IF(LEN('Contacts Data'!#REF!)&gt;60,LEN('Contacts Data'!#REF!),"")</f>
        <v>#REF!</v>
      </c>
      <c r="G39" s="18" t="e">
        <f>IF(LEN('Contacts Data'!#REF!)&gt;128,LEN('Contacts Data'!#REF!),"")</f>
        <v>#REF!</v>
      </c>
      <c r="H39" s="18" t="e">
        <f>IF(LEN('Contacts Data'!#REF!)&gt;60,LEN('Contacts Data'!#REF!),"")</f>
        <v>#REF!</v>
      </c>
      <c r="I39" s="18" t="e">
        <f>IF(LEN('Contacts Data'!#REF!)&gt;30,LEN('Contacts Data'!#REF!),"")</f>
        <v>#REF!</v>
      </c>
      <c r="J39" s="18" t="e">
        <f>IF(LEN('Contacts Data'!#REF!)&gt;2,LEN('Contacts Data'!#REF!),"")</f>
        <v>#REF!</v>
      </c>
      <c r="K39" s="18" t="e">
        <f>IF(LEN('Contacts Data'!#REF!)&gt;16,LEN('Contacts Data'!#REF!),"")</f>
        <v>#REF!</v>
      </c>
      <c r="L39" s="18" t="e">
        <f>IF(LEN('Contacts Data'!#REF!)&gt;128,LEN('Contacts Data'!#REF!),"")</f>
        <v>#REF!</v>
      </c>
      <c r="M39" s="18" t="e">
        <f>IF(LEN('Contacts Data'!#REF!)&gt;1024,LEN('Contacts Data'!#REF!),"")</f>
        <v>#REF!</v>
      </c>
      <c r="P39" s="18" t="e">
        <f>IF(LEN('Matter Data'!#REF!)&gt;0,LEN('Matter Data'!#REF!)+LEN('Matter Data'!#REF!),"")</f>
        <v>#REF!</v>
      </c>
      <c r="Q39" s="18" t="e">
        <f>IF(LEN('Matter Data'!#REF!)&gt;80,LEN('Matter Data'!#REF!),"")</f>
        <v>#REF!</v>
      </c>
      <c r="R39" s="18" t="e">
        <f>IF(LEN('Matter Data'!#REF!)&gt;40,LEN('Matter Data'!#REF!),"")</f>
        <v>#REF!</v>
      </c>
      <c r="S39" s="21" t="e">
        <f>IF(LEN('Matter Data'!#REF!)&gt;0,CONCATENATE('Matter Data'!#REF!,'Matter Data'!#REF!,'Matter Data'!#REF!))</f>
        <v>#REF!</v>
      </c>
      <c r="T39" s="21" t="e">
        <f>IF(LEN('Matter Data'!#REF!)&gt;0,COUNTIF($S$2:$S$5001,CONCATENATE('Matter Data'!#REF!,'Matter Data'!#REF!,'Matter Data'!#REF!)),0)</f>
        <v>#REF!</v>
      </c>
      <c r="U39" s="22" t="e">
        <f>IF(LEN('Contacts Data'!#REF!)&gt;0,'Contacts Data'!#REF!,"")</f>
        <v>#REF!</v>
      </c>
      <c r="V39" s="22" t="e">
        <f>IF(LEN('Contacts Data'!#REF!)&gt;0,'Contacts Data'!#REF!,"")</f>
        <v>#REF!</v>
      </c>
      <c r="W39" s="22" t="e">
        <f>CONCATENATE(U39, " ", V39, " ", 'Contacts Data'!#REF!)</f>
        <v>#REF!</v>
      </c>
      <c r="X39" s="22" t="e">
        <f>CONCATENATE('Matter Data'!#REF!, " ", 'Matter Data'!#REF!, " ", "Client")</f>
        <v>#REF!</v>
      </c>
      <c r="Y39" s="19" t="str">
        <f t="shared" si="0"/>
        <v/>
      </c>
    </row>
    <row r="40" spans="1:25" x14ac:dyDescent="0.25">
      <c r="A40" s="18" t="e">
        <f>IF(LEN('Contacts Data'!#REF!)&gt;20,LEN('Contacts Data'!#REF!),"")</f>
        <v>#REF!</v>
      </c>
      <c r="B40" s="18" t="e">
        <f>IF(LEN('Contacts Data'!#REF!)&gt;0, LEN('Contacts Data'!#REF!) + LEN('Contacts Data'!#REF!), "")</f>
        <v>#REF!</v>
      </c>
      <c r="C40" s="18" t="e">
        <f>IF(LEN('Contacts Data'!#REF!)&gt;20,LEN('Contacts Data'!#REF!),"")</f>
        <v>#REF!</v>
      </c>
      <c r="D40" s="18" t="e">
        <f>IF(LEN('Contacts Data'!#REF!)&gt;20,LEN('Contacts Data'!#REF!),"")</f>
        <v>#REF!</v>
      </c>
      <c r="E40" s="18" t="e">
        <f>IF(LEN('Contacts Data'!#REF!)&gt;20,LEN('Contacts Data'!#REF!),"")</f>
        <v>#REF!</v>
      </c>
      <c r="F40" s="18" t="e">
        <f>IF(LEN('Contacts Data'!#REF!)&gt;60,LEN('Contacts Data'!#REF!),"")</f>
        <v>#REF!</v>
      </c>
      <c r="G40" s="18" t="e">
        <f>IF(LEN('Contacts Data'!#REF!)&gt;128,LEN('Contacts Data'!#REF!),"")</f>
        <v>#REF!</v>
      </c>
      <c r="H40" s="18" t="e">
        <f>IF(LEN('Contacts Data'!#REF!)&gt;60,LEN('Contacts Data'!#REF!),"")</f>
        <v>#REF!</v>
      </c>
      <c r="I40" s="18" t="e">
        <f>IF(LEN('Contacts Data'!#REF!)&gt;30,LEN('Contacts Data'!#REF!),"")</f>
        <v>#REF!</v>
      </c>
      <c r="J40" s="18" t="e">
        <f>IF(LEN('Contacts Data'!#REF!)&gt;2,LEN('Contacts Data'!#REF!),"")</f>
        <v>#REF!</v>
      </c>
      <c r="K40" s="18" t="e">
        <f>IF(LEN('Contacts Data'!#REF!)&gt;16,LEN('Contacts Data'!#REF!),"")</f>
        <v>#REF!</v>
      </c>
      <c r="L40" s="18" t="e">
        <f>IF(LEN('Contacts Data'!#REF!)&gt;128,LEN('Contacts Data'!#REF!),"")</f>
        <v>#REF!</v>
      </c>
      <c r="M40" s="18" t="e">
        <f>IF(LEN('Contacts Data'!#REF!)&gt;1024,LEN('Contacts Data'!#REF!),"")</f>
        <v>#REF!</v>
      </c>
      <c r="P40" s="18" t="e">
        <f>IF(LEN('Matter Data'!#REF!)&gt;0,LEN('Matter Data'!#REF!)+LEN('Matter Data'!#REF!),"")</f>
        <v>#REF!</v>
      </c>
      <c r="Q40" s="18" t="e">
        <f>IF(LEN('Matter Data'!#REF!)&gt;80,LEN('Matter Data'!#REF!),"")</f>
        <v>#REF!</v>
      </c>
      <c r="R40" s="18" t="e">
        <f>IF(LEN('Matter Data'!#REF!)&gt;40,LEN('Matter Data'!#REF!),"")</f>
        <v>#REF!</v>
      </c>
      <c r="S40" s="21" t="e">
        <f>IF(LEN('Matter Data'!#REF!)&gt;0,CONCATENATE('Matter Data'!#REF!,'Matter Data'!#REF!,'Matter Data'!#REF!))</f>
        <v>#REF!</v>
      </c>
      <c r="T40" s="21" t="e">
        <f>IF(LEN('Matter Data'!#REF!)&gt;0,COUNTIF($S$2:$S$5001,CONCATENATE('Matter Data'!#REF!,'Matter Data'!#REF!,'Matter Data'!#REF!)),0)</f>
        <v>#REF!</v>
      </c>
      <c r="U40" s="22" t="e">
        <f>IF(LEN('Contacts Data'!#REF!)&gt;0,'Contacts Data'!#REF!,"")</f>
        <v>#REF!</v>
      </c>
      <c r="V40" s="22" t="e">
        <f>IF(LEN('Contacts Data'!#REF!)&gt;0,'Contacts Data'!#REF!,"")</f>
        <v>#REF!</v>
      </c>
      <c r="W40" s="22" t="e">
        <f>CONCATENATE(U40, " ", V40, " ", 'Contacts Data'!#REF!)</f>
        <v>#REF!</v>
      </c>
      <c r="X40" s="22" t="e">
        <f>CONCATENATE('Matter Data'!#REF!, " ", 'Matter Data'!#REF!, " ", "Client")</f>
        <v>#REF!</v>
      </c>
      <c r="Y40" s="19" t="str">
        <f t="shared" si="0"/>
        <v/>
      </c>
    </row>
    <row r="41" spans="1:25" x14ac:dyDescent="0.25">
      <c r="A41" s="18" t="e">
        <f>IF(LEN('Contacts Data'!#REF!)&gt;20,LEN('Contacts Data'!#REF!),"")</f>
        <v>#REF!</v>
      </c>
      <c r="B41" s="18" t="e">
        <f>IF(LEN('Contacts Data'!#REF!)&gt;0, LEN('Contacts Data'!#REF!) + LEN('Contacts Data'!#REF!), "")</f>
        <v>#REF!</v>
      </c>
      <c r="C41" s="18" t="e">
        <f>IF(LEN('Contacts Data'!#REF!)&gt;20,LEN('Contacts Data'!#REF!),"")</f>
        <v>#REF!</v>
      </c>
      <c r="D41" s="18" t="e">
        <f>IF(LEN('Contacts Data'!#REF!)&gt;20,LEN('Contacts Data'!#REF!),"")</f>
        <v>#REF!</v>
      </c>
      <c r="E41" s="18" t="e">
        <f>IF(LEN('Contacts Data'!#REF!)&gt;20,LEN('Contacts Data'!#REF!),"")</f>
        <v>#REF!</v>
      </c>
      <c r="F41" s="18" t="e">
        <f>IF(LEN('Contacts Data'!#REF!)&gt;60,LEN('Contacts Data'!#REF!),"")</f>
        <v>#REF!</v>
      </c>
      <c r="G41" s="18" t="e">
        <f>IF(LEN('Contacts Data'!#REF!)&gt;128,LEN('Contacts Data'!#REF!),"")</f>
        <v>#REF!</v>
      </c>
      <c r="H41" s="18" t="e">
        <f>IF(LEN('Contacts Data'!#REF!)&gt;60,LEN('Contacts Data'!#REF!),"")</f>
        <v>#REF!</v>
      </c>
      <c r="I41" s="18" t="e">
        <f>IF(LEN('Contacts Data'!#REF!)&gt;30,LEN('Contacts Data'!#REF!),"")</f>
        <v>#REF!</v>
      </c>
      <c r="J41" s="18" t="e">
        <f>IF(LEN('Contacts Data'!#REF!)&gt;2,LEN('Contacts Data'!#REF!),"")</f>
        <v>#REF!</v>
      </c>
      <c r="K41" s="18" t="e">
        <f>IF(LEN('Contacts Data'!#REF!)&gt;16,LEN('Contacts Data'!#REF!),"")</f>
        <v>#REF!</v>
      </c>
      <c r="L41" s="18" t="e">
        <f>IF(LEN('Contacts Data'!#REF!)&gt;128,LEN('Contacts Data'!#REF!),"")</f>
        <v>#REF!</v>
      </c>
      <c r="M41" s="18" t="e">
        <f>IF(LEN('Contacts Data'!#REF!)&gt;1024,LEN('Contacts Data'!#REF!),"")</f>
        <v>#REF!</v>
      </c>
      <c r="P41" s="18" t="e">
        <f>IF(LEN('Matter Data'!#REF!)&gt;0,LEN('Matter Data'!#REF!)+LEN('Matter Data'!#REF!),"")</f>
        <v>#REF!</v>
      </c>
      <c r="Q41" s="18" t="e">
        <f>IF(LEN('Matter Data'!#REF!)&gt;80,LEN('Matter Data'!#REF!),"")</f>
        <v>#REF!</v>
      </c>
      <c r="R41" s="18" t="e">
        <f>IF(LEN('Matter Data'!#REF!)&gt;40,LEN('Matter Data'!#REF!),"")</f>
        <v>#REF!</v>
      </c>
      <c r="S41" s="21" t="e">
        <f>IF(LEN('Matter Data'!#REF!)&gt;0,CONCATENATE('Matter Data'!#REF!,'Matter Data'!#REF!,'Matter Data'!#REF!))</f>
        <v>#REF!</v>
      </c>
      <c r="T41" s="21" t="e">
        <f>IF(LEN('Matter Data'!#REF!)&gt;0,COUNTIF($S$2:$S$5001,CONCATENATE('Matter Data'!#REF!,'Matter Data'!#REF!,'Matter Data'!#REF!)),0)</f>
        <v>#REF!</v>
      </c>
      <c r="U41" s="22" t="e">
        <f>IF(LEN('Contacts Data'!#REF!)&gt;0,'Contacts Data'!#REF!,"")</f>
        <v>#REF!</v>
      </c>
      <c r="V41" s="22" t="e">
        <f>IF(LEN('Contacts Data'!#REF!)&gt;0,'Contacts Data'!#REF!,"")</f>
        <v>#REF!</v>
      </c>
      <c r="W41" s="22" t="e">
        <f>CONCATENATE(U41, " ", V41, " ", 'Contacts Data'!#REF!)</f>
        <v>#REF!</v>
      </c>
      <c r="X41" s="22" t="e">
        <f>CONCATENATE('Matter Data'!#REF!, " ", 'Matter Data'!#REF!, " ", "Client")</f>
        <v>#REF!</v>
      </c>
      <c r="Y41" s="19" t="str">
        <f t="shared" si="0"/>
        <v/>
      </c>
    </row>
    <row r="42" spans="1:25" x14ac:dyDescent="0.25">
      <c r="A42" s="18" t="e">
        <f>IF(LEN('Contacts Data'!#REF!)&gt;20,LEN('Contacts Data'!#REF!),"")</f>
        <v>#REF!</v>
      </c>
      <c r="B42" s="18" t="e">
        <f>IF(LEN('Contacts Data'!#REF!)&gt;0, LEN('Contacts Data'!#REF!) + LEN('Contacts Data'!#REF!), "")</f>
        <v>#REF!</v>
      </c>
      <c r="C42" s="18" t="e">
        <f>IF(LEN('Contacts Data'!#REF!)&gt;20,LEN('Contacts Data'!#REF!),"")</f>
        <v>#REF!</v>
      </c>
      <c r="D42" s="18" t="e">
        <f>IF(LEN('Contacts Data'!#REF!)&gt;20,LEN('Contacts Data'!#REF!),"")</f>
        <v>#REF!</v>
      </c>
      <c r="E42" s="18" t="e">
        <f>IF(LEN('Contacts Data'!#REF!)&gt;20,LEN('Contacts Data'!#REF!),"")</f>
        <v>#REF!</v>
      </c>
      <c r="F42" s="18" t="e">
        <f>IF(LEN('Contacts Data'!#REF!)&gt;60,LEN('Contacts Data'!#REF!),"")</f>
        <v>#REF!</v>
      </c>
      <c r="G42" s="18" t="e">
        <f>IF(LEN('Contacts Data'!#REF!)&gt;128,LEN('Contacts Data'!#REF!),"")</f>
        <v>#REF!</v>
      </c>
      <c r="H42" s="18" t="e">
        <f>IF(LEN('Contacts Data'!#REF!)&gt;60,LEN('Contacts Data'!#REF!),"")</f>
        <v>#REF!</v>
      </c>
      <c r="I42" s="18" t="e">
        <f>IF(LEN('Contacts Data'!#REF!)&gt;30,LEN('Contacts Data'!#REF!),"")</f>
        <v>#REF!</v>
      </c>
      <c r="J42" s="18" t="e">
        <f>IF(LEN('Contacts Data'!#REF!)&gt;2,LEN('Contacts Data'!#REF!),"")</f>
        <v>#REF!</v>
      </c>
      <c r="K42" s="18" t="e">
        <f>IF(LEN('Contacts Data'!#REF!)&gt;16,LEN('Contacts Data'!#REF!),"")</f>
        <v>#REF!</v>
      </c>
      <c r="L42" s="18" t="e">
        <f>IF(LEN('Contacts Data'!#REF!)&gt;128,LEN('Contacts Data'!#REF!),"")</f>
        <v>#REF!</v>
      </c>
      <c r="M42" s="18" t="e">
        <f>IF(LEN('Contacts Data'!#REF!)&gt;1024,LEN('Contacts Data'!#REF!),"")</f>
        <v>#REF!</v>
      </c>
      <c r="P42" s="18" t="e">
        <f>IF(LEN('Matter Data'!#REF!)&gt;0,LEN('Matter Data'!#REF!)+LEN('Matter Data'!#REF!),"")</f>
        <v>#REF!</v>
      </c>
      <c r="Q42" s="18" t="e">
        <f>IF(LEN('Matter Data'!#REF!)&gt;80,LEN('Matter Data'!#REF!),"")</f>
        <v>#REF!</v>
      </c>
      <c r="R42" s="18" t="e">
        <f>IF(LEN('Matter Data'!#REF!)&gt;40,LEN('Matter Data'!#REF!),"")</f>
        <v>#REF!</v>
      </c>
      <c r="S42" s="21" t="e">
        <f>IF(LEN('Matter Data'!#REF!)&gt;0,CONCATENATE('Matter Data'!#REF!,'Matter Data'!#REF!,'Matter Data'!#REF!))</f>
        <v>#REF!</v>
      </c>
      <c r="T42" s="21" t="e">
        <f>IF(LEN('Matter Data'!#REF!)&gt;0,COUNTIF($S$2:$S$5001,CONCATENATE('Matter Data'!#REF!,'Matter Data'!#REF!,'Matter Data'!#REF!)),0)</f>
        <v>#REF!</v>
      </c>
      <c r="U42" s="22" t="e">
        <f>IF(LEN('Contacts Data'!#REF!)&gt;0,'Contacts Data'!#REF!,"")</f>
        <v>#REF!</v>
      </c>
      <c r="V42" s="22" t="e">
        <f>IF(LEN('Contacts Data'!#REF!)&gt;0,'Contacts Data'!#REF!,"")</f>
        <v>#REF!</v>
      </c>
      <c r="W42" s="22" t="e">
        <f>CONCATENATE(U42, " ", V42, " ", 'Contacts Data'!#REF!)</f>
        <v>#REF!</v>
      </c>
      <c r="X42" s="22" t="e">
        <f>CONCATENATE('Matter Data'!#REF!, " ", 'Matter Data'!#REF!, " ", "Client")</f>
        <v>#REF!</v>
      </c>
      <c r="Y42" s="19" t="str">
        <f t="shared" si="0"/>
        <v/>
      </c>
    </row>
    <row r="43" spans="1:25" x14ac:dyDescent="0.25">
      <c r="A43" s="18" t="e">
        <f>IF(LEN('Contacts Data'!#REF!)&gt;20,LEN('Contacts Data'!#REF!),"")</f>
        <v>#REF!</v>
      </c>
      <c r="B43" s="18" t="e">
        <f>IF(LEN('Contacts Data'!#REF!)&gt;0, LEN('Contacts Data'!#REF!) + LEN('Contacts Data'!#REF!), "")</f>
        <v>#REF!</v>
      </c>
      <c r="C43" s="18" t="e">
        <f>IF(LEN('Contacts Data'!#REF!)&gt;20,LEN('Contacts Data'!#REF!),"")</f>
        <v>#REF!</v>
      </c>
      <c r="D43" s="18" t="e">
        <f>IF(LEN('Contacts Data'!#REF!)&gt;20,LEN('Contacts Data'!#REF!),"")</f>
        <v>#REF!</v>
      </c>
      <c r="E43" s="18" t="e">
        <f>IF(LEN('Contacts Data'!#REF!)&gt;20,LEN('Contacts Data'!#REF!),"")</f>
        <v>#REF!</v>
      </c>
      <c r="F43" s="18" t="e">
        <f>IF(LEN('Contacts Data'!#REF!)&gt;60,LEN('Contacts Data'!#REF!),"")</f>
        <v>#REF!</v>
      </c>
      <c r="G43" s="18" t="e">
        <f>IF(LEN('Contacts Data'!#REF!)&gt;128,LEN('Contacts Data'!#REF!),"")</f>
        <v>#REF!</v>
      </c>
      <c r="H43" s="18" t="e">
        <f>IF(LEN('Contacts Data'!#REF!)&gt;60,LEN('Contacts Data'!#REF!),"")</f>
        <v>#REF!</v>
      </c>
      <c r="I43" s="18" t="e">
        <f>IF(LEN('Contacts Data'!#REF!)&gt;30,LEN('Contacts Data'!#REF!),"")</f>
        <v>#REF!</v>
      </c>
      <c r="J43" s="18" t="e">
        <f>IF(LEN('Contacts Data'!#REF!)&gt;2,LEN('Contacts Data'!#REF!),"")</f>
        <v>#REF!</v>
      </c>
      <c r="K43" s="18" t="e">
        <f>IF(LEN('Contacts Data'!#REF!)&gt;16,LEN('Contacts Data'!#REF!),"")</f>
        <v>#REF!</v>
      </c>
      <c r="L43" s="18" t="e">
        <f>IF(LEN('Contacts Data'!#REF!)&gt;128,LEN('Contacts Data'!#REF!),"")</f>
        <v>#REF!</v>
      </c>
      <c r="M43" s="18" t="e">
        <f>IF(LEN('Contacts Data'!#REF!)&gt;1024,LEN('Contacts Data'!#REF!),"")</f>
        <v>#REF!</v>
      </c>
      <c r="P43" s="18" t="e">
        <f>IF(LEN('Matter Data'!#REF!)&gt;0,LEN('Matter Data'!#REF!)+LEN('Matter Data'!#REF!),"")</f>
        <v>#REF!</v>
      </c>
      <c r="Q43" s="18" t="e">
        <f>IF(LEN('Matter Data'!#REF!)&gt;80,LEN('Matter Data'!#REF!),"")</f>
        <v>#REF!</v>
      </c>
      <c r="R43" s="18" t="e">
        <f>IF(LEN('Matter Data'!#REF!)&gt;40,LEN('Matter Data'!#REF!),"")</f>
        <v>#REF!</v>
      </c>
      <c r="S43" s="21" t="e">
        <f>IF(LEN('Matter Data'!#REF!)&gt;0,CONCATENATE('Matter Data'!#REF!,'Matter Data'!#REF!,'Matter Data'!#REF!))</f>
        <v>#REF!</v>
      </c>
      <c r="T43" s="21" t="e">
        <f>IF(LEN('Matter Data'!#REF!)&gt;0,COUNTIF($S$2:$S$5001,CONCATENATE('Matter Data'!#REF!,'Matter Data'!#REF!,'Matter Data'!#REF!)),0)</f>
        <v>#REF!</v>
      </c>
      <c r="U43" s="22" t="e">
        <f>IF(LEN('Contacts Data'!#REF!)&gt;0,'Contacts Data'!#REF!,"")</f>
        <v>#REF!</v>
      </c>
      <c r="V43" s="22" t="e">
        <f>IF(LEN('Contacts Data'!#REF!)&gt;0,'Contacts Data'!#REF!,"")</f>
        <v>#REF!</v>
      </c>
      <c r="W43" s="22" t="e">
        <f>CONCATENATE(U43, " ", V43, " ", 'Contacts Data'!#REF!)</f>
        <v>#REF!</v>
      </c>
      <c r="X43" s="22" t="e">
        <f>CONCATENATE('Matter Data'!#REF!, " ", 'Matter Data'!#REF!, " ", "Client")</f>
        <v>#REF!</v>
      </c>
      <c r="Y43" s="19" t="str">
        <f t="shared" si="0"/>
        <v/>
      </c>
    </row>
    <row r="44" spans="1:25" x14ac:dyDescent="0.25">
      <c r="A44" s="18" t="e">
        <f>IF(LEN('Contacts Data'!#REF!)&gt;20,LEN('Contacts Data'!#REF!),"")</f>
        <v>#REF!</v>
      </c>
      <c r="B44" s="18" t="e">
        <f>IF(LEN('Contacts Data'!#REF!)&gt;0, LEN('Contacts Data'!#REF!) + LEN('Contacts Data'!#REF!), "")</f>
        <v>#REF!</v>
      </c>
      <c r="C44" s="18" t="e">
        <f>IF(LEN('Contacts Data'!#REF!)&gt;20,LEN('Contacts Data'!#REF!),"")</f>
        <v>#REF!</v>
      </c>
      <c r="D44" s="18" t="e">
        <f>IF(LEN('Contacts Data'!#REF!)&gt;20,LEN('Contacts Data'!#REF!),"")</f>
        <v>#REF!</v>
      </c>
      <c r="E44" s="18" t="e">
        <f>IF(LEN('Contacts Data'!#REF!)&gt;20,LEN('Contacts Data'!#REF!),"")</f>
        <v>#REF!</v>
      </c>
      <c r="F44" s="18" t="e">
        <f>IF(LEN('Contacts Data'!#REF!)&gt;60,LEN('Contacts Data'!#REF!),"")</f>
        <v>#REF!</v>
      </c>
      <c r="G44" s="18" t="e">
        <f>IF(LEN('Contacts Data'!#REF!)&gt;128,LEN('Contacts Data'!#REF!),"")</f>
        <v>#REF!</v>
      </c>
      <c r="H44" s="18" t="e">
        <f>IF(LEN('Contacts Data'!#REF!)&gt;60,LEN('Contacts Data'!#REF!),"")</f>
        <v>#REF!</v>
      </c>
      <c r="I44" s="18" t="e">
        <f>IF(LEN('Contacts Data'!#REF!)&gt;30,LEN('Contacts Data'!#REF!),"")</f>
        <v>#REF!</v>
      </c>
      <c r="J44" s="18" t="e">
        <f>IF(LEN('Contacts Data'!#REF!)&gt;2,LEN('Contacts Data'!#REF!),"")</f>
        <v>#REF!</v>
      </c>
      <c r="K44" s="18" t="e">
        <f>IF(LEN('Contacts Data'!#REF!)&gt;16,LEN('Contacts Data'!#REF!),"")</f>
        <v>#REF!</v>
      </c>
      <c r="L44" s="18" t="e">
        <f>IF(LEN('Contacts Data'!#REF!)&gt;128,LEN('Contacts Data'!#REF!),"")</f>
        <v>#REF!</v>
      </c>
      <c r="M44" s="18" t="e">
        <f>IF(LEN('Contacts Data'!#REF!)&gt;1024,LEN('Contacts Data'!#REF!),"")</f>
        <v>#REF!</v>
      </c>
      <c r="P44" s="18" t="e">
        <f>IF(LEN('Matter Data'!#REF!)&gt;0,LEN('Matter Data'!#REF!)+LEN('Matter Data'!#REF!),"")</f>
        <v>#REF!</v>
      </c>
      <c r="Q44" s="18" t="e">
        <f>IF(LEN('Matter Data'!#REF!)&gt;80,LEN('Matter Data'!#REF!),"")</f>
        <v>#REF!</v>
      </c>
      <c r="R44" s="18" t="e">
        <f>IF(LEN('Matter Data'!#REF!)&gt;40,LEN('Matter Data'!#REF!),"")</f>
        <v>#REF!</v>
      </c>
      <c r="S44" s="21" t="e">
        <f>IF(LEN('Matter Data'!#REF!)&gt;0,CONCATENATE('Matter Data'!#REF!,'Matter Data'!#REF!,'Matter Data'!#REF!))</f>
        <v>#REF!</v>
      </c>
      <c r="T44" s="21" t="e">
        <f>IF(LEN('Matter Data'!#REF!)&gt;0,COUNTIF($S$2:$S$5001,CONCATENATE('Matter Data'!#REF!,'Matter Data'!#REF!,'Matter Data'!#REF!)),0)</f>
        <v>#REF!</v>
      </c>
      <c r="U44" s="22" t="e">
        <f>IF(LEN('Contacts Data'!#REF!)&gt;0,'Contacts Data'!#REF!,"")</f>
        <v>#REF!</v>
      </c>
      <c r="V44" s="22" t="e">
        <f>IF(LEN('Contacts Data'!#REF!)&gt;0,'Contacts Data'!#REF!,"")</f>
        <v>#REF!</v>
      </c>
      <c r="W44" s="22" t="e">
        <f>CONCATENATE(U44, " ", V44, " ", 'Contacts Data'!#REF!)</f>
        <v>#REF!</v>
      </c>
      <c r="X44" s="22" t="e">
        <f>CONCATENATE('Matter Data'!#REF!, " ", 'Matter Data'!#REF!, " ", "Client")</f>
        <v>#REF!</v>
      </c>
      <c r="Y44" s="19" t="str">
        <f t="shared" si="0"/>
        <v/>
      </c>
    </row>
    <row r="45" spans="1:25" x14ac:dyDescent="0.25">
      <c r="A45" s="18" t="e">
        <f>IF(LEN('Contacts Data'!#REF!)&gt;20,LEN('Contacts Data'!#REF!),"")</f>
        <v>#REF!</v>
      </c>
      <c r="B45" s="18" t="e">
        <f>IF(LEN('Contacts Data'!#REF!)&gt;0, LEN('Contacts Data'!#REF!) + LEN('Contacts Data'!#REF!), "")</f>
        <v>#REF!</v>
      </c>
      <c r="C45" s="18" t="e">
        <f>IF(LEN('Contacts Data'!#REF!)&gt;20,LEN('Contacts Data'!#REF!),"")</f>
        <v>#REF!</v>
      </c>
      <c r="D45" s="18" t="e">
        <f>IF(LEN('Contacts Data'!#REF!)&gt;20,LEN('Contacts Data'!#REF!),"")</f>
        <v>#REF!</v>
      </c>
      <c r="E45" s="18" t="e">
        <f>IF(LEN('Contacts Data'!#REF!)&gt;20,LEN('Contacts Data'!#REF!),"")</f>
        <v>#REF!</v>
      </c>
      <c r="F45" s="18" t="e">
        <f>IF(LEN('Contacts Data'!#REF!)&gt;60,LEN('Contacts Data'!#REF!),"")</f>
        <v>#REF!</v>
      </c>
      <c r="G45" s="18" t="e">
        <f>IF(LEN('Contacts Data'!#REF!)&gt;128,LEN('Contacts Data'!#REF!),"")</f>
        <v>#REF!</v>
      </c>
      <c r="H45" s="18" t="e">
        <f>IF(LEN('Contacts Data'!#REF!)&gt;60,LEN('Contacts Data'!#REF!),"")</f>
        <v>#REF!</v>
      </c>
      <c r="I45" s="18" t="e">
        <f>IF(LEN('Contacts Data'!#REF!)&gt;30,LEN('Contacts Data'!#REF!),"")</f>
        <v>#REF!</v>
      </c>
      <c r="J45" s="18" t="e">
        <f>IF(LEN('Contacts Data'!#REF!)&gt;2,LEN('Contacts Data'!#REF!),"")</f>
        <v>#REF!</v>
      </c>
      <c r="K45" s="18" t="e">
        <f>IF(LEN('Contacts Data'!#REF!)&gt;16,LEN('Contacts Data'!#REF!),"")</f>
        <v>#REF!</v>
      </c>
      <c r="L45" s="18" t="e">
        <f>IF(LEN('Contacts Data'!#REF!)&gt;128,LEN('Contacts Data'!#REF!),"")</f>
        <v>#REF!</v>
      </c>
      <c r="M45" s="18" t="e">
        <f>IF(LEN('Contacts Data'!#REF!)&gt;1024,LEN('Contacts Data'!#REF!),"")</f>
        <v>#REF!</v>
      </c>
      <c r="P45" s="18" t="e">
        <f>IF(LEN('Matter Data'!#REF!)&gt;0,LEN('Matter Data'!#REF!)+LEN('Matter Data'!#REF!),"")</f>
        <v>#REF!</v>
      </c>
      <c r="Q45" s="18" t="e">
        <f>IF(LEN('Matter Data'!#REF!)&gt;80,LEN('Matter Data'!#REF!),"")</f>
        <v>#REF!</v>
      </c>
      <c r="R45" s="18" t="e">
        <f>IF(LEN('Matter Data'!#REF!)&gt;40,LEN('Matter Data'!#REF!),"")</f>
        <v>#REF!</v>
      </c>
      <c r="S45" s="21" t="e">
        <f>IF(LEN('Matter Data'!#REF!)&gt;0,CONCATENATE('Matter Data'!#REF!,'Matter Data'!#REF!,'Matter Data'!#REF!))</f>
        <v>#REF!</v>
      </c>
      <c r="T45" s="21" t="e">
        <f>IF(LEN('Matter Data'!#REF!)&gt;0,COUNTIF($S$2:$S$5001,CONCATENATE('Matter Data'!#REF!,'Matter Data'!#REF!,'Matter Data'!#REF!)),0)</f>
        <v>#REF!</v>
      </c>
      <c r="U45" s="22" t="e">
        <f>IF(LEN('Contacts Data'!#REF!)&gt;0,'Contacts Data'!#REF!,"")</f>
        <v>#REF!</v>
      </c>
      <c r="V45" s="22" t="e">
        <f>IF(LEN('Contacts Data'!#REF!)&gt;0,'Contacts Data'!#REF!,"")</f>
        <v>#REF!</v>
      </c>
      <c r="W45" s="22" t="e">
        <f>CONCATENATE(U45, " ", V45, " ", 'Contacts Data'!#REF!)</f>
        <v>#REF!</v>
      </c>
      <c r="X45" s="22" t="e">
        <f>CONCATENATE('Matter Data'!#REF!, " ", 'Matter Data'!#REF!, " ", "Client")</f>
        <v>#REF!</v>
      </c>
      <c r="Y45" s="19" t="str">
        <f t="shared" si="0"/>
        <v/>
      </c>
    </row>
    <row r="46" spans="1:25" x14ac:dyDescent="0.25">
      <c r="A46" s="18" t="e">
        <f>IF(LEN('Contacts Data'!#REF!)&gt;20,LEN('Contacts Data'!#REF!),"")</f>
        <v>#REF!</v>
      </c>
      <c r="B46" s="18" t="e">
        <f>IF(LEN('Contacts Data'!#REF!)&gt;0, LEN('Contacts Data'!#REF!) + LEN('Contacts Data'!#REF!), "")</f>
        <v>#REF!</v>
      </c>
      <c r="C46" s="18" t="e">
        <f>IF(LEN('Contacts Data'!#REF!)&gt;20,LEN('Contacts Data'!#REF!),"")</f>
        <v>#REF!</v>
      </c>
      <c r="D46" s="18" t="e">
        <f>IF(LEN('Contacts Data'!#REF!)&gt;20,LEN('Contacts Data'!#REF!),"")</f>
        <v>#REF!</v>
      </c>
      <c r="E46" s="18" t="e">
        <f>IF(LEN('Contacts Data'!#REF!)&gt;20,LEN('Contacts Data'!#REF!),"")</f>
        <v>#REF!</v>
      </c>
      <c r="F46" s="18" t="e">
        <f>IF(LEN('Contacts Data'!#REF!)&gt;60,LEN('Contacts Data'!#REF!),"")</f>
        <v>#REF!</v>
      </c>
      <c r="G46" s="18" t="e">
        <f>IF(LEN('Contacts Data'!#REF!)&gt;128,LEN('Contacts Data'!#REF!),"")</f>
        <v>#REF!</v>
      </c>
      <c r="H46" s="18" t="e">
        <f>IF(LEN('Contacts Data'!#REF!)&gt;60,LEN('Contacts Data'!#REF!),"")</f>
        <v>#REF!</v>
      </c>
      <c r="I46" s="18" t="e">
        <f>IF(LEN('Contacts Data'!#REF!)&gt;30,LEN('Contacts Data'!#REF!),"")</f>
        <v>#REF!</v>
      </c>
      <c r="J46" s="18" t="e">
        <f>IF(LEN('Contacts Data'!#REF!)&gt;2,LEN('Contacts Data'!#REF!),"")</f>
        <v>#REF!</v>
      </c>
      <c r="K46" s="18" t="e">
        <f>IF(LEN('Contacts Data'!#REF!)&gt;16,LEN('Contacts Data'!#REF!),"")</f>
        <v>#REF!</v>
      </c>
      <c r="L46" s="18" t="e">
        <f>IF(LEN('Contacts Data'!#REF!)&gt;128,LEN('Contacts Data'!#REF!),"")</f>
        <v>#REF!</v>
      </c>
      <c r="M46" s="18" t="e">
        <f>IF(LEN('Contacts Data'!#REF!)&gt;1024,LEN('Contacts Data'!#REF!),"")</f>
        <v>#REF!</v>
      </c>
      <c r="P46" s="18" t="e">
        <f>IF(LEN('Matter Data'!#REF!)&gt;0,LEN('Matter Data'!#REF!)+LEN('Matter Data'!#REF!),"")</f>
        <v>#REF!</v>
      </c>
      <c r="Q46" s="18" t="e">
        <f>IF(LEN('Matter Data'!#REF!)&gt;80,LEN('Matter Data'!#REF!),"")</f>
        <v>#REF!</v>
      </c>
      <c r="R46" s="18" t="e">
        <f>IF(LEN('Matter Data'!#REF!)&gt;40,LEN('Matter Data'!#REF!),"")</f>
        <v>#REF!</v>
      </c>
      <c r="S46" s="21" t="e">
        <f>IF(LEN('Matter Data'!#REF!)&gt;0,CONCATENATE('Matter Data'!#REF!,'Matter Data'!#REF!,'Matter Data'!#REF!))</f>
        <v>#REF!</v>
      </c>
      <c r="T46" s="21" t="e">
        <f>IF(LEN('Matter Data'!#REF!)&gt;0,COUNTIF($S$2:$S$5001,CONCATENATE('Matter Data'!#REF!,'Matter Data'!#REF!,'Matter Data'!#REF!)),0)</f>
        <v>#REF!</v>
      </c>
      <c r="U46" s="22" t="e">
        <f>IF(LEN('Contacts Data'!#REF!)&gt;0,'Contacts Data'!#REF!,"")</f>
        <v>#REF!</v>
      </c>
      <c r="V46" s="22" t="e">
        <f>IF(LEN('Contacts Data'!#REF!)&gt;0,'Contacts Data'!#REF!,"")</f>
        <v>#REF!</v>
      </c>
      <c r="W46" s="22" t="e">
        <f>CONCATENATE(U46, " ", V46, " ", 'Contacts Data'!#REF!)</f>
        <v>#REF!</v>
      </c>
      <c r="X46" s="22" t="e">
        <f>CONCATENATE('Matter Data'!#REF!, " ", 'Matter Data'!#REF!, " ", "Client")</f>
        <v>#REF!</v>
      </c>
      <c r="Y46" s="19" t="str">
        <f t="shared" si="0"/>
        <v/>
      </c>
    </row>
    <row r="47" spans="1:25" x14ac:dyDescent="0.25">
      <c r="A47" s="18" t="e">
        <f>IF(LEN('Contacts Data'!#REF!)&gt;20,LEN('Contacts Data'!#REF!),"")</f>
        <v>#REF!</v>
      </c>
      <c r="B47" s="18" t="e">
        <f>IF(LEN('Contacts Data'!#REF!)&gt;0, LEN('Contacts Data'!#REF!) + LEN('Contacts Data'!#REF!), "")</f>
        <v>#REF!</v>
      </c>
      <c r="C47" s="18" t="e">
        <f>IF(LEN('Contacts Data'!#REF!)&gt;20,LEN('Contacts Data'!#REF!),"")</f>
        <v>#REF!</v>
      </c>
      <c r="D47" s="18" t="e">
        <f>IF(LEN('Contacts Data'!#REF!)&gt;20,LEN('Contacts Data'!#REF!),"")</f>
        <v>#REF!</v>
      </c>
      <c r="E47" s="18" t="e">
        <f>IF(LEN('Contacts Data'!#REF!)&gt;20,LEN('Contacts Data'!#REF!),"")</f>
        <v>#REF!</v>
      </c>
      <c r="F47" s="18" t="e">
        <f>IF(LEN('Contacts Data'!#REF!)&gt;60,LEN('Contacts Data'!#REF!),"")</f>
        <v>#REF!</v>
      </c>
      <c r="G47" s="18" t="e">
        <f>IF(LEN('Contacts Data'!#REF!)&gt;128,LEN('Contacts Data'!#REF!),"")</f>
        <v>#REF!</v>
      </c>
      <c r="H47" s="18" t="e">
        <f>IF(LEN('Contacts Data'!#REF!)&gt;60,LEN('Contacts Data'!#REF!),"")</f>
        <v>#REF!</v>
      </c>
      <c r="I47" s="18" t="e">
        <f>IF(LEN('Contacts Data'!#REF!)&gt;30,LEN('Contacts Data'!#REF!),"")</f>
        <v>#REF!</v>
      </c>
      <c r="J47" s="18" t="e">
        <f>IF(LEN('Contacts Data'!#REF!)&gt;2,LEN('Contacts Data'!#REF!),"")</f>
        <v>#REF!</v>
      </c>
      <c r="K47" s="18" t="e">
        <f>IF(LEN('Contacts Data'!#REF!)&gt;16,LEN('Contacts Data'!#REF!),"")</f>
        <v>#REF!</v>
      </c>
      <c r="L47" s="18" t="e">
        <f>IF(LEN('Contacts Data'!#REF!)&gt;128,LEN('Contacts Data'!#REF!),"")</f>
        <v>#REF!</v>
      </c>
      <c r="M47" s="18" t="e">
        <f>IF(LEN('Contacts Data'!#REF!)&gt;1024,LEN('Contacts Data'!#REF!),"")</f>
        <v>#REF!</v>
      </c>
      <c r="P47" s="18" t="e">
        <f>IF(LEN('Matter Data'!#REF!)&gt;0,LEN('Matter Data'!#REF!)+LEN('Matter Data'!#REF!),"")</f>
        <v>#REF!</v>
      </c>
      <c r="Q47" s="18" t="e">
        <f>IF(LEN('Matter Data'!#REF!)&gt;80,LEN('Matter Data'!#REF!),"")</f>
        <v>#REF!</v>
      </c>
      <c r="R47" s="18" t="e">
        <f>IF(LEN('Matter Data'!#REF!)&gt;40,LEN('Matter Data'!#REF!),"")</f>
        <v>#REF!</v>
      </c>
      <c r="S47" s="21" t="e">
        <f>IF(LEN('Matter Data'!#REF!)&gt;0,CONCATENATE('Matter Data'!#REF!,'Matter Data'!#REF!,'Matter Data'!#REF!))</f>
        <v>#REF!</v>
      </c>
      <c r="T47" s="21" t="e">
        <f>IF(LEN('Matter Data'!#REF!)&gt;0,COUNTIF($S$2:$S$5001,CONCATENATE('Matter Data'!#REF!,'Matter Data'!#REF!,'Matter Data'!#REF!)),0)</f>
        <v>#REF!</v>
      </c>
      <c r="U47" s="22" t="e">
        <f>IF(LEN('Contacts Data'!#REF!)&gt;0,'Contacts Data'!#REF!,"")</f>
        <v>#REF!</v>
      </c>
      <c r="V47" s="22" t="e">
        <f>IF(LEN('Contacts Data'!#REF!)&gt;0,'Contacts Data'!#REF!,"")</f>
        <v>#REF!</v>
      </c>
      <c r="W47" s="22" t="e">
        <f>CONCATENATE(U47, " ", V47, " ", 'Contacts Data'!#REF!)</f>
        <v>#REF!</v>
      </c>
      <c r="X47" s="22" t="e">
        <f>CONCATENATE('Matter Data'!#REF!, " ", 'Matter Data'!#REF!, " ", "Client")</f>
        <v>#REF!</v>
      </c>
      <c r="Y47" s="19" t="str">
        <f t="shared" si="0"/>
        <v/>
      </c>
    </row>
    <row r="48" spans="1:25" x14ac:dyDescent="0.25">
      <c r="A48" s="18" t="e">
        <f>IF(LEN('Contacts Data'!#REF!)&gt;20,LEN('Contacts Data'!#REF!),"")</f>
        <v>#REF!</v>
      </c>
      <c r="B48" s="18" t="e">
        <f>IF(LEN('Contacts Data'!#REF!)&gt;0, LEN('Contacts Data'!#REF!) + LEN('Contacts Data'!#REF!), "")</f>
        <v>#REF!</v>
      </c>
      <c r="C48" s="18" t="e">
        <f>IF(LEN('Contacts Data'!#REF!)&gt;20,LEN('Contacts Data'!#REF!),"")</f>
        <v>#REF!</v>
      </c>
      <c r="D48" s="18" t="e">
        <f>IF(LEN('Contacts Data'!#REF!)&gt;20,LEN('Contacts Data'!#REF!),"")</f>
        <v>#REF!</v>
      </c>
      <c r="E48" s="18" t="e">
        <f>IF(LEN('Contacts Data'!#REF!)&gt;20,LEN('Contacts Data'!#REF!),"")</f>
        <v>#REF!</v>
      </c>
      <c r="F48" s="18" t="e">
        <f>IF(LEN('Contacts Data'!#REF!)&gt;60,LEN('Contacts Data'!#REF!),"")</f>
        <v>#REF!</v>
      </c>
      <c r="G48" s="18" t="e">
        <f>IF(LEN('Contacts Data'!#REF!)&gt;128,LEN('Contacts Data'!#REF!),"")</f>
        <v>#REF!</v>
      </c>
      <c r="H48" s="18" t="e">
        <f>IF(LEN('Contacts Data'!#REF!)&gt;60,LEN('Contacts Data'!#REF!),"")</f>
        <v>#REF!</v>
      </c>
      <c r="I48" s="18" t="e">
        <f>IF(LEN('Contacts Data'!#REF!)&gt;30,LEN('Contacts Data'!#REF!),"")</f>
        <v>#REF!</v>
      </c>
      <c r="J48" s="18" t="e">
        <f>IF(LEN('Contacts Data'!#REF!)&gt;2,LEN('Contacts Data'!#REF!),"")</f>
        <v>#REF!</v>
      </c>
      <c r="K48" s="18" t="e">
        <f>IF(LEN('Contacts Data'!#REF!)&gt;16,LEN('Contacts Data'!#REF!),"")</f>
        <v>#REF!</v>
      </c>
      <c r="L48" s="18" t="e">
        <f>IF(LEN('Contacts Data'!#REF!)&gt;128,LEN('Contacts Data'!#REF!),"")</f>
        <v>#REF!</v>
      </c>
      <c r="M48" s="18" t="e">
        <f>IF(LEN('Contacts Data'!#REF!)&gt;1024,LEN('Contacts Data'!#REF!),"")</f>
        <v>#REF!</v>
      </c>
      <c r="P48" s="18" t="e">
        <f>IF(LEN('Matter Data'!#REF!)&gt;0,LEN('Matter Data'!#REF!)+LEN('Matter Data'!#REF!),"")</f>
        <v>#REF!</v>
      </c>
      <c r="Q48" s="18" t="e">
        <f>IF(LEN('Matter Data'!#REF!)&gt;80,LEN('Matter Data'!#REF!),"")</f>
        <v>#REF!</v>
      </c>
      <c r="R48" s="18" t="e">
        <f>IF(LEN('Matter Data'!#REF!)&gt;40,LEN('Matter Data'!#REF!),"")</f>
        <v>#REF!</v>
      </c>
      <c r="S48" s="21" t="e">
        <f>IF(LEN('Matter Data'!#REF!)&gt;0,CONCATENATE('Matter Data'!#REF!,'Matter Data'!#REF!,'Matter Data'!#REF!))</f>
        <v>#REF!</v>
      </c>
      <c r="T48" s="21" t="e">
        <f>IF(LEN('Matter Data'!#REF!)&gt;0,COUNTIF($S$2:$S$5001,CONCATENATE('Matter Data'!#REF!,'Matter Data'!#REF!,'Matter Data'!#REF!)),0)</f>
        <v>#REF!</v>
      </c>
      <c r="U48" s="22" t="e">
        <f>IF(LEN('Contacts Data'!#REF!)&gt;0,'Contacts Data'!#REF!,"")</f>
        <v>#REF!</v>
      </c>
      <c r="V48" s="22" t="e">
        <f>IF(LEN('Contacts Data'!#REF!)&gt;0,'Contacts Data'!#REF!,"")</f>
        <v>#REF!</v>
      </c>
      <c r="W48" s="22" t="e">
        <f>CONCATENATE(U48, " ", V48, " ", 'Contacts Data'!#REF!)</f>
        <v>#REF!</v>
      </c>
      <c r="X48" s="22" t="e">
        <f>CONCATENATE('Matter Data'!#REF!, " ", 'Matter Data'!#REF!, " ", "Client")</f>
        <v>#REF!</v>
      </c>
      <c r="Y48" s="19" t="str">
        <f t="shared" si="0"/>
        <v/>
      </c>
    </row>
    <row r="49" spans="1:25" x14ac:dyDescent="0.25">
      <c r="A49" s="18" t="e">
        <f>IF(LEN('Contacts Data'!#REF!)&gt;20,LEN('Contacts Data'!#REF!),"")</f>
        <v>#REF!</v>
      </c>
      <c r="B49" s="18" t="e">
        <f>IF(LEN('Contacts Data'!#REF!)&gt;0, LEN('Contacts Data'!#REF!) + LEN('Contacts Data'!#REF!), "")</f>
        <v>#REF!</v>
      </c>
      <c r="C49" s="18" t="e">
        <f>IF(LEN('Contacts Data'!#REF!)&gt;20,LEN('Contacts Data'!#REF!),"")</f>
        <v>#REF!</v>
      </c>
      <c r="D49" s="18" t="e">
        <f>IF(LEN('Contacts Data'!#REF!)&gt;20,LEN('Contacts Data'!#REF!),"")</f>
        <v>#REF!</v>
      </c>
      <c r="E49" s="18" t="e">
        <f>IF(LEN('Contacts Data'!#REF!)&gt;20,LEN('Contacts Data'!#REF!),"")</f>
        <v>#REF!</v>
      </c>
      <c r="F49" s="18" t="e">
        <f>IF(LEN('Contacts Data'!#REF!)&gt;60,LEN('Contacts Data'!#REF!),"")</f>
        <v>#REF!</v>
      </c>
      <c r="G49" s="18" t="e">
        <f>IF(LEN('Contacts Data'!#REF!)&gt;128,LEN('Contacts Data'!#REF!),"")</f>
        <v>#REF!</v>
      </c>
      <c r="H49" s="18" t="e">
        <f>IF(LEN('Contacts Data'!#REF!)&gt;60,LEN('Contacts Data'!#REF!),"")</f>
        <v>#REF!</v>
      </c>
      <c r="I49" s="18" t="e">
        <f>IF(LEN('Contacts Data'!#REF!)&gt;30,LEN('Contacts Data'!#REF!),"")</f>
        <v>#REF!</v>
      </c>
      <c r="J49" s="18" t="e">
        <f>IF(LEN('Contacts Data'!#REF!)&gt;2,LEN('Contacts Data'!#REF!),"")</f>
        <v>#REF!</v>
      </c>
      <c r="K49" s="18" t="e">
        <f>IF(LEN('Contacts Data'!#REF!)&gt;16,LEN('Contacts Data'!#REF!),"")</f>
        <v>#REF!</v>
      </c>
      <c r="L49" s="18" t="e">
        <f>IF(LEN('Contacts Data'!#REF!)&gt;128,LEN('Contacts Data'!#REF!),"")</f>
        <v>#REF!</v>
      </c>
      <c r="M49" s="18" t="e">
        <f>IF(LEN('Contacts Data'!#REF!)&gt;1024,LEN('Contacts Data'!#REF!),"")</f>
        <v>#REF!</v>
      </c>
      <c r="P49" s="18" t="e">
        <f>IF(LEN('Matter Data'!#REF!)&gt;0,LEN('Matter Data'!#REF!)+LEN('Matter Data'!#REF!),"")</f>
        <v>#REF!</v>
      </c>
      <c r="Q49" s="18" t="e">
        <f>IF(LEN('Matter Data'!#REF!)&gt;80,LEN('Matter Data'!#REF!),"")</f>
        <v>#REF!</v>
      </c>
      <c r="R49" s="18" t="e">
        <f>IF(LEN('Matter Data'!#REF!)&gt;40,LEN('Matter Data'!#REF!),"")</f>
        <v>#REF!</v>
      </c>
      <c r="S49" s="21" t="e">
        <f>IF(LEN('Matter Data'!#REF!)&gt;0,CONCATENATE('Matter Data'!#REF!,'Matter Data'!#REF!,'Matter Data'!#REF!))</f>
        <v>#REF!</v>
      </c>
      <c r="T49" s="21" t="e">
        <f>IF(LEN('Matter Data'!#REF!)&gt;0,COUNTIF($S$2:$S$5001,CONCATENATE('Matter Data'!#REF!,'Matter Data'!#REF!,'Matter Data'!#REF!)),0)</f>
        <v>#REF!</v>
      </c>
      <c r="U49" s="22" t="e">
        <f>IF(LEN('Contacts Data'!#REF!)&gt;0,'Contacts Data'!#REF!,"")</f>
        <v>#REF!</v>
      </c>
      <c r="V49" s="22" t="e">
        <f>IF(LEN('Contacts Data'!#REF!)&gt;0,'Contacts Data'!#REF!,"")</f>
        <v>#REF!</v>
      </c>
      <c r="W49" s="22" t="e">
        <f>CONCATENATE(U49, " ", V49, " ", 'Contacts Data'!#REF!)</f>
        <v>#REF!</v>
      </c>
      <c r="X49" s="22" t="e">
        <f>CONCATENATE('Matter Data'!#REF!, " ", 'Matter Data'!#REF!, " ", "Client")</f>
        <v>#REF!</v>
      </c>
      <c r="Y49" s="19" t="str">
        <f t="shared" si="0"/>
        <v/>
      </c>
    </row>
    <row r="50" spans="1:25" x14ac:dyDescent="0.25">
      <c r="A50" s="18" t="e">
        <f>IF(LEN('Contacts Data'!#REF!)&gt;20,LEN('Contacts Data'!#REF!),"")</f>
        <v>#REF!</v>
      </c>
      <c r="B50" s="18" t="e">
        <f>IF(LEN('Contacts Data'!#REF!)&gt;0, LEN('Contacts Data'!#REF!) + LEN('Contacts Data'!#REF!), "")</f>
        <v>#REF!</v>
      </c>
      <c r="C50" s="18" t="e">
        <f>IF(LEN('Contacts Data'!#REF!)&gt;20,LEN('Contacts Data'!#REF!),"")</f>
        <v>#REF!</v>
      </c>
      <c r="D50" s="18" t="e">
        <f>IF(LEN('Contacts Data'!#REF!)&gt;20,LEN('Contacts Data'!#REF!),"")</f>
        <v>#REF!</v>
      </c>
      <c r="E50" s="18" t="e">
        <f>IF(LEN('Contacts Data'!#REF!)&gt;20,LEN('Contacts Data'!#REF!),"")</f>
        <v>#REF!</v>
      </c>
      <c r="F50" s="18" t="e">
        <f>IF(LEN('Contacts Data'!#REF!)&gt;60,LEN('Contacts Data'!#REF!),"")</f>
        <v>#REF!</v>
      </c>
      <c r="G50" s="18" t="e">
        <f>IF(LEN('Contacts Data'!#REF!)&gt;128,LEN('Contacts Data'!#REF!),"")</f>
        <v>#REF!</v>
      </c>
      <c r="H50" s="18" t="e">
        <f>IF(LEN('Contacts Data'!#REF!)&gt;60,LEN('Contacts Data'!#REF!),"")</f>
        <v>#REF!</v>
      </c>
      <c r="I50" s="18" t="e">
        <f>IF(LEN('Contacts Data'!#REF!)&gt;30,LEN('Contacts Data'!#REF!),"")</f>
        <v>#REF!</v>
      </c>
      <c r="J50" s="18" t="e">
        <f>IF(LEN('Contacts Data'!#REF!)&gt;2,LEN('Contacts Data'!#REF!),"")</f>
        <v>#REF!</v>
      </c>
      <c r="K50" s="18" t="e">
        <f>IF(LEN('Contacts Data'!#REF!)&gt;16,LEN('Contacts Data'!#REF!),"")</f>
        <v>#REF!</v>
      </c>
      <c r="L50" s="18" t="e">
        <f>IF(LEN('Contacts Data'!#REF!)&gt;128,LEN('Contacts Data'!#REF!),"")</f>
        <v>#REF!</v>
      </c>
      <c r="M50" s="18" t="e">
        <f>IF(LEN('Contacts Data'!#REF!)&gt;1024,LEN('Contacts Data'!#REF!),"")</f>
        <v>#REF!</v>
      </c>
      <c r="P50" s="18" t="e">
        <f>IF(LEN('Matter Data'!#REF!)&gt;0,LEN('Matter Data'!#REF!)+LEN('Matter Data'!#REF!),"")</f>
        <v>#REF!</v>
      </c>
      <c r="Q50" s="18" t="e">
        <f>IF(LEN('Matter Data'!#REF!)&gt;80,LEN('Matter Data'!#REF!),"")</f>
        <v>#REF!</v>
      </c>
      <c r="R50" s="18" t="e">
        <f>IF(LEN('Matter Data'!#REF!)&gt;40,LEN('Matter Data'!#REF!),"")</f>
        <v>#REF!</v>
      </c>
      <c r="S50" s="21" t="e">
        <f>IF(LEN('Matter Data'!#REF!)&gt;0,CONCATENATE('Matter Data'!#REF!,'Matter Data'!#REF!,'Matter Data'!#REF!))</f>
        <v>#REF!</v>
      </c>
      <c r="T50" s="21" t="e">
        <f>IF(LEN('Matter Data'!#REF!)&gt;0,COUNTIF($S$2:$S$5001,CONCATENATE('Matter Data'!#REF!,'Matter Data'!#REF!,'Matter Data'!#REF!)),0)</f>
        <v>#REF!</v>
      </c>
      <c r="U50" s="22" t="e">
        <f>IF(LEN('Contacts Data'!#REF!)&gt;0,'Contacts Data'!#REF!,"")</f>
        <v>#REF!</v>
      </c>
      <c r="V50" s="22" t="e">
        <f>IF(LEN('Contacts Data'!#REF!)&gt;0,'Contacts Data'!#REF!,"")</f>
        <v>#REF!</v>
      </c>
      <c r="W50" s="22" t="e">
        <f>CONCATENATE(U50, " ", V50, " ", 'Contacts Data'!#REF!)</f>
        <v>#REF!</v>
      </c>
      <c r="X50" s="22" t="e">
        <f>CONCATENATE('Matter Data'!#REF!, " ", 'Matter Data'!#REF!, " ", "Client")</f>
        <v>#REF!</v>
      </c>
      <c r="Y50" s="19" t="str">
        <f t="shared" si="0"/>
        <v/>
      </c>
    </row>
    <row r="51" spans="1:25" x14ac:dyDescent="0.25">
      <c r="A51" s="18" t="e">
        <f>IF(LEN('Contacts Data'!#REF!)&gt;20,LEN('Contacts Data'!#REF!),"")</f>
        <v>#REF!</v>
      </c>
      <c r="B51" s="18" t="e">
        <f>IF(LEN('Contacts Data'!#REF!)&gt;0, LEN('Contacts Data'!#REF!) + LEN('Contacts Data'!#REF!), "")</f>
        <v>#REF!</v>
      </c>
      <c r="C51" s="18" t="e">
        <f>IF(LEN('Contacts Data'!#REF!)&gt;20,LEN('Contacts Data'!#REF!),"")</f>
        <v>#REF!</v>
      </c>
      <c r="D51" s="18" t="e">
        <f>IF(LEN('Contacts Data'!#REF!)&gt;20,LEN('Contacts Data'!#REF!),"")</f>
        <v>#REF!</v>
      </c>
      <c r="E51" s="18" t="e">
        <f>IF(LEN('Contacts Data'!#REF!)&gt;20,LEN('Contacts Data'!#REF!),"")</f>
        <v>#REF!</v>
      </c>
      <c r="F51" s="18" t="e">
        <f>IF(LEN('Contacts Data'!#REF!)&gt;60,LEN('Contacts Data'!#REF!),"")</f>
        <v>#REF!</v>
      </c>
      <c r="G51" s="18" t="e">
        <f>IF(LEN('Contacts Data'!#REF!)&gt;128,LEN('Contacts Data'!#REF!),"")</f>
        <v>#REF!</v>
      </c>
      <c r="H51" s="18" t="e">
        <f>IF(LEN('Contacts Data'!#REF!)&gt;60,LEN('Contacts Data'!#REF!),"")</f>
        <v>#REF!</v>
      </c>
      <c r="I51" s="18" t="e">
        <f>IF(LEN('Contacts Data'!#REF!)&gt;30,LEN('Contacts Data'!#REF!),"")</f>
        <v>#REF!</v>
      </c>
      <c r="J51" s="18" t="e">
        <f>IF(LEN('Contacts Data'!#REF!)&gt;2,LEN('Contacts Data'!#REF!),"")</f>
        <v>#REF!</v>
      </c>
      <c r="K51" s="18" t="e">
        <f>IF(LEN('Contacts Data'!#REF!)&gt;16,LEN('Contacts Data'!#REF!),"")</f>
        <v>#REF!</v>
      </c>
      <c r="L51" s="18" t="e">
        <f>IF(LEN('Contacts Data'!#REF!)&gt;128,LEN('Contacts Data'!#REF!),"")</f>
        <v>#REF!</v>
      </c>
      <c r="M51" s="18" t="e">
        <f>IF(LEN('Contacts Data'!#REF!)&gt;1024,LEN('Contacts Data'!#REF!),"")</f>
        <v>#REF!</v>
      </c>
      <c r="P51" s="18" t="e">
        <f>IF(LEN('Matter Data'!#REF!)&gt;0,LEN('Matter Data'!#REF!)+LEN('Matter Data'!#REF!),"")</f>
        <v>#REF!</v>
      </c>
      <c r="Q51" s="18" t="e">
        <f>IF(LEN('Matter Data'!#REF!)&gt;80,LEN('Matter Data'!#REF!),"")</f>
        <v>#REF!</v>
      </c>
      <c r="R51" s="18" t="e">
        <f>IF(LEN('Matter Data'!#REF!)&gt;40,LEN('Matter Data'!#REF!),"")</f>
        <v>#REF!</v>
      </c>
      <c r="S51" s="21" t="e">
        <f>IF(LEN('Matter Data'!#REF!)&gt;0,CONCATENATE('Matter Data'!#REF!,'Matter Data'!#REF!,'Matter Data'!#REF!))</f>
        <v>#REF!</v>
      </c>
      <c r="T51" s="21" t="e">
        <f>IF(LEN('Matter Data'!#REF!)&gt;0,COUNTIF($S$2:$S$5001,CONCATENATE('Matter Data'!#REF!,'Matter Data'!#REF!,'Matter Data'!#REF!)),0)</f>
        <v>#REF!</v>
      </c>
      <c r="U51" s="22" t="e">
        <f>IF(LEN('Contacts Data'!#REF!)&gt;0,'Contacts Data'!#REF!,"")</f>
        <v>#REF!</v>
      </c>
      <c r="V51" s="22" t="e">
        <f>IF(LEN('Contacts Data'!#REF!)&gt;0,'Contacts Data'!#REF!,"")</f>
        <v>#REF!</v>
      </c>
      <c r="W51" s="22" t="e">
        <f>CONCATENATE(U51, " ", V51, " ", 'Contacts Data'!#REF!)</f>
        <v>#REF!</v>
      </c>
      <c r="X51" s="22" t="e">
        <f>CONCATENATE('Matter Data'!#REF!, " ", 'Matter Data'!#REF!, " ", "Client")</f>
        <v>#REF!</v>
      </c>
      <c r="Y51" s="19" t="str">
        <f t="shared" si="0"/>
        <v/>
      </c>
    </row>
    <row r="52" spans="1:25" x14ac:dyDescent="0.25">
      <c r="A52" s="18" t="e">
        <f>IF(LEN('Contacts Data'!#REF!)&gt;20,LEN('Contacts Data'!#REF!),"")</f>
        <v>#REF!</v>
      </c>
      <c r="B52" s="18" t="e">
        <f>IF(LEN('Contacts Data'!#REF!)&gt;0, LEN('Contacts Data'!#REF!) + LEN('Contacts Data'!#REF!), "")</f>
        <v>#REF!</v>
      </c>
      <c r="C52" s="18" t="e">
        <f>IF(LEN('Contacts Data'!#REF!)&gt;20,LEN('Contacts Data'!#REF!),"")</f>
        <v>#REF!</v>
      </c>
      <c r="D52" s="18" t="e">
        <f>IF(LEN('Contacts Data'!#REF!)&gt;20,LEN('Contacts Data'!#REF!),"")</f>
        <v>#REF!</v>
      </c>
      <c r="E52" s="18" t="e">
        <f>IF(LEN('Contacts Data'!#REF!)&gt;20,LEN('Contacts Data'!#REF!),"")</f>
        <v>#REF!</v>
      </c>
      <c r="F52" s="18" t="e">
        <f>IF(LEN('Contacts Data'!#REF!)&gt;60,LEN('Contacts Data'!#REF!),"")</f>
        <v>#REF!</v>
      </c>
      <c r="G52" s="18" t="e">
        <f>IF(LEN('Contacts Data'!#REF!)&gt;128,LEN('Contacts Data'!#REF!),"")</f>
        <v>#REF!</v>
      </c>
      <c r="H52" s="18" t="e">
        <f>IF(LEN('Contacts Data'!#REF!)&gt;60,LEN('Contacts Data'!#REF!),"")</f>
        <v>#REF!</v>
      </c>
      <c r="I52" s="18" t="e">
        <f>IF(LEN('Contacts Data'!#REF!)&gt;30,LEN('Contacts Data'!#REF!),"")</f>
        <v>#REF!</v>
      </c>
      <c r="J52" s="18" t="e">
        <f>IF(LEN('Contacts Data'!#REF!)&gt;2,LEN('Contacts Data'!#REF!),"")</f>
        <v>#REF!</v>
      </c>
      <c r="K52" s="18" t="e">
        <f>IF(LEN('Contacts Data'!#REF!)&gt;16,LEN('Contacts Data'!#REF!),"")</f>
        <v>#REF!</v>
      </c>
      <c r="L52" s="18" t="e">
        <f>IF(LEN('Contacts Data'!#REF!)&gt;128,LEN('Contacts Data'!#REF!),"")</f>
        <v>#REF!</v>
      </c>
      <c r="M52" s="18" t="e">
        <f>IF(LEN('Contacts Data'!#REF!)&gt;1024,LEN('Contacts Data'!#REF!),"")</f>
        <v>#REF!</v>
      </c>
      <c r="P52" s="18" t="e">
        <f>IF(LEN('Matter Data'!#REF!)&gt;0,LEN('Matter Data'!#REF!)+LEN('Matter Data'!#REF!),"")</f>
        <v>#REF!</v>
      </c>
      <c r="Q52" s="18" t="e">
        <f>IF(LEN('Matter Data'!#REF!)&gt;80,LEN('Matter Data'!#REF!),"")</f>
        <v>#REF!</v>
      </c>
      <c r="R52" s="18" t="e">
        <f>IF(LEN('Matter Data'!#REF!)&gt;40,LEN('Matter Data'!#REF!),"")</f>
        <v>#REF!</v>
      </c>
      <c r="S52" s="21" t="e">
        <f>IF(LEN('Matter Data'!#REF!)&gt;0,CONCATENATE('Matter Data'!#REF!,'Matter Data'!#REF!,'Matter Data'!#REF!))</f>
        <v>#REF!</v>
      </c>
      <c r="T52" s="21" t="e">
        <f>IF(LEN('Matter Data'!#REF!)&gt;0,COUNTIF($S$2:$S$5001,CONCATENATE('Matter Data'!#REF!,'Matter Data'!#REF!,'Matter Data'!#REF!)),0)</f>
        <v>#REF!</v>
      </c>
      <c r="U52" s="22" t="e">
        <f>IF(LEN('Contacts Data'!#REF!)&gt;0,'Contacts Data'!#REF!,"")</f>
        <v>#REF!</v>
      </c>
      <c r="V52" s="22" t="e">
        <f>IF(LEN('Contacts Data'!#REF!)&gt;0,'Contacts Data'!#REF!,"")</f>
        <v>#REF!</v>
      </c>
      <c r="W52" s="22" t="e">
        <f>CONCATENATE(U52, " ", V52, " ", 'Contacts Data'!#REF!)</f>
        <v>#REF!</v>
      </c>
      <c r="X52" s="22" t="e">
        <f>CONCATENATE('Matter Data'!#REF!, " ", 'Matter Data'!#REF!, " ", "Client")</f>
        <v>#REF!</v>
      </c>
      <c r="Y52" s="19" t="str">
        <f t="shared" si="0"/>
        <v/>
      </c>
    </row>
    <row r="53" spans="1:25" x14ac:dyDescent="0.25">
      <c r="A53" s="18" t="e">
        <f>IF(LEN('Contacts Data'!#REF!)&gt;20,LEN('Contacts Data'!#REF!),"")</f>
        <v>#REF!</v>
      </c>
      <c r="B53" s="18" t="e">
        <f>IF(LEN('Contacts Data'!#REF!)&gt;0, LEN('Contacts Data'!#REF!) + LEN('Contacts Data'!#REF!), "")</f>
        <v>#REF!</v>
      </c>
      <c r="C53" s="18" t="e">
        <f>IF(LEN('Contacts Data'!#REF!)&gt;20,LEN('Contacts Data'!#REF!),"")</f>
        <v>#REF!</v>
      </c>
      <c r="D53" s="18" t="e">
        <f>IF(LEN('Contacts Data'!#REF!)&gt;20,LEN('Contacts Data'!#REF!),"")</f>
        <v>#REF!</v>
      </c>
      <c r="E53" s="18" t="e">
        <f>IF(LEN('Contacts Data'!#REF!)&gt;20,LEN('Contacts Data'!#REF!),"")</f>
        <v>#REF!</v>
      </c>
      <c r="F53" s="18" t="e">
        <f>IF(LEN('Contacts Data'!#REF!)&gt;60,LEN('Contacts Data'!#REF!),"")</f>
        <v>#REF!</v>
      </c>
      <c r="G53" s="18" t="e">
        <f>IF(LEN('Contacts Data'!#REF!)&gt;128,LEN('Contacts Data'!#REF!),"")</f>
        <v>#REF!</v>
      </c>
      <c r="H53" s="18" t="e">
        <f>IF(LEN('Contacts Data'!#REF!)&gt;60,LEN('Contacts Data'!#REF!),"")</f>
        <v>#REF!</v>
      </c>
      <c r="I53" s="18" t="e">
        <f>IF(LEN('Contacts Data'!#REF!)&gt;30,LEN('Contacts Data'!#REF!),"")</f>
        <v>#REF!</v>
      </c>
      <c r="J53" s="18" t="e">
        <f>IF(LEN('Contacts Data'!#REF!)&gt;2,LEN('Contacts Data'!#REF!),"")</f>
        <v>#REF!</v>
      </c>
      <c r="K53" s="18" t="e">
        <f>IF(LEN('Contacts Data'!#REF!)&gt;16,LEN('Contacts Data'!#REF!),"")</f>
        <v>#REF!</v>
      </c>
      <c r="L53" s="18" t="e">
        <f>IF(LEN('Contacts Data'!#REF!)&gt;128,LEN('Contacts Data'!#REF!),"")</f>
        <v>#REF!</v>
      </c>
      <c r="M53" s="18" t="e">
        <f>IF(LEN('Contacts Data'!#REF!)&gt;1024,LEN('Contacts Data'!#REF!),"")</f>
        <v>#REF!</v>
      </c>
      <c r="P53" s="18" t="e">
        <f>IF(LEN('Matter Data'!#REF!)&gt;0,LEN('Matter Data'!#REF!)+LEN('Matter Data'!#REF!),"")</f>
        <v>#REF!</v>
      </c>
      <c r="Q53" s="18" t="e">
        <f>IF(LEN('Matter Data'!#REF!)&gt;80,LEN('Matter Data'!#REF!),"")</f>
        <v>#REF!</v>
      </c>
      <c r="R53" s="18" t="e">
        <f>IF(LEN('Matter Data'!#REF!)&gt;40,LEN('Matter Data'!#REF!),"")</f>
        <v>#REF!</v>
      </c>
      <c r="S53" s="21" t="e">
        <f>IF(LEN('Matter Data'!#REF!)&gt;0,CONCATENATE('Matter Data'!#REF!,'Matter Data'!#REF!,'Matter Data'!#REF!))</f>
        <v>#REF!</v>
      </c>
      <c r="T53" s="21" t="e">
        <f>IF(LEN('Matter Data'!#REF!)&gt;0,COUNTIF($S$2:$S$5001,CONCATENATE('Matter Data'!#REF!,'Matter Data'!#REF!,'Matter Data'!#REF!)),0)</f>
        <v>#REF!</v>
      </c>
      <c r="U53" s="22" t="e">
        <f>IF(LEN('Contacts Data'!#REF!)&gt;0,'Contacts Data'!#REF!,"")</f>
        <v>#REF!</v>
      </c>
      <c r="V53" s="22" t="e">
        <f>IF(LEN('Contacts Data'!#REF!)&gt;0,'Contacts Data'!#REF!,"")</f>
        <v>#REF!</v>
      </c>
      <c r="W53" s="22" t="e">
        <f>CONCATENATE(U53, " ", V53, " ", 'Contacts Data'!#REF!)</f>
        <v>#REF!</v>
      </c>
      <c r="X53" s="22" t="e">
        <f>CONCATENATE('Matter Data'!#REF!, " ", 'Matter Data'!#REF!, " ", "Client")</f>
        <v>#REF!</v>
      </c>
      <c r="Y53" s="19" t="str">
        <f t="shared" si="0"/>
        <v/>
      </c>
    </row>
    <row r="54" spans="1:25" x14ac:dyDescent="0.25">
      <c r="A54" s="18" t="e">
        <f>IF(LEN('Contacts Data'!#REF!)&gt;20,LEN('Contacts Data'!#REF!),"")</f>
        <v>#REF!</v>
      </c>
      <c r="B54" s="18" t="e">
        <f>IF(LEN('Contacts Data'!#REF!)&gt;0, LEN('Contacts Data'!#REF!) + LEN('Contacts Data'!#REF!), "")</f>
        <v>#REF!</v>
      </c>
      <c r="C54" s="18" t="e">
        <f>IF(LEN('Contacts Data'!#REF!)&gt;20,LEN('Contacts Data'!#REF!),"")</f>
        <v>#REF!</v>
      </c>
      <c r="D54" s="18" t="e">
        <f>IF(LEN('Contacts Data'!#REF!)&gt;20,LEN('Contacts Data'!#REF!),"")</f>
        <v>#REF!</v>
      </c>
      <c r="E54" s="18" t="e">
        <f>IF(LEN('Contacts Data'!#REF!)&gt;20,LEN('Contacts Data'!#REF!),"")</f>
        <v>#REF!</v>
      </c>
      <c r="F54" s="18" t="e">
        <f>IF(LEN('Contacts Data'!#REF!)&gt;60,LEN('Contacts Data'!#REF!),"")</f>
        <v>#REF!</v>
      </c>
      <c r="G54" s="18" t="e">
        <f>IF(LEN('Contacts Data'!#REF!)&gt;128,LEN('Contacts Data'!#REF!),"")</f>
        <v>#REF!</v>
      </c>
      <c r="H54" s="18" t="e">
        <f>IF(LEN('Contacts Data'!#REF!)&gt;60,LEN('Contacts Data'!#REF!),"")</f>
        <v>#REF!</v>
      </c>
      <c r="I54" s="18" t="e">
        <f>IF(LEN('Contacts Data'!#REF!)&gt;30,LEN('Contacts Data'!#REF!),"")</f>
        <v>#REF!</v>
      </c>
      <c r="J54" s="18" t="e">
        <f>IF(LEN('Contacts Data'!#REF!)&gt;2,LEN('Contacts Data'!#REF!),"")</f>
        <v>#REF!</v>
      </c>
      <c r="K54" s="18" t="e">
        <f>IF(LEN('Contacts Data'!#REF!)&gt;16,LEN('Contacts Data'!#REF!),"")</f>
        <v>#REF!</v>
      </c>
      <c r="L54" s="18" t="e">
        <f>IF(LEN('Contacts Data'!#REF!)&gt;128,LEN('Contacts Data'!#REF!),"")</f>
        <v>#REF!</v>
      </c>
      <c r="M54" s="18" t="e">
        <f>IF(LEN('Contacts Data'!#REF!)&gt;1024,LEN('Contacts Data'!#REF!),"")</f>
        <v>#REF!</v>
      </c>
      <c r="P54" s="18" t="e">
        <f>IF(LEN('Matter Data'!#REF!)&gt;0,LEN('Matter Data'!#REF!)+LEN('Matter Data'!#REF!),"")</f>
        <v>#REF!</v>
      </c>
      <c r="Q54" s="18" t="e">
        <f>IF(LEN('Matter Data'!#REF!)&gt;80,LEN('Matter Data'!#REF!),"")</f>
        <v>#REF!</v>
      </c>
      <c r="R54" s="18" t="e">
        <f>IF(LEN('Matter Data'!#REF!)&gt;40,LEN('Matter Data'!#REF!),"")</f>
        <v>#REF!</v>
      </c>
      <c r="S54" s="21" t="e">
        <f>IF(LEN('Matter Data'!#REF!)&gt;0,CONCATENATE('Matter Data'!#REF!,'Matter Data'!#REF!,'Matter Data'!#REF!))</f>
        <v>#REF!</v>
      </c>
      <c r="T54" s="21" t="e">
        <f>IF(LEN('Matter Data'!#REF!)&gt;0,COUNTIF($S$2:$S$5001,CONCATENATE('Matter Data'!#REF!,'Matter Data'!#REF!,'Matter Data'!#REF!)),0)</f>
        <v>#REF!</v>
      </c>
      <c r="U54" s="22" t="e">
        <f>IF(LEN('Contacts Data'!#REF!)&gt;0,'Contacts Data'!#REF!,"")</f>
        <v>#REF!</v>
      </c>
      <c r="V54" s="22" t="e">
        <f>IF(LEN('Contacts Data'!#REF!)&gt;0,'Contacts Data'!#REF!,"")</f>
        <v>#REF!</v>
      </c>
      <c r="W54" s="22" t="e">
        <f>CONCATENATE(U54, " ", V54, " ", 'Contacts Data'!#REF!)</f>
        <v>#REF!</v>
      </c>
      <c r="X54" s="22" t="e">
        <f>CONCATENATE('Matter Data'!#REF!, " ", 'Matter Data'!#REF!, " ", "Client")</f>
        <v>#REF!</v>
      </c>
      <c r="Y54" s="19" t="str">
        <f t="shared" si="0"/>
        <v/>
      </c>
    </row>
    <row r="55" spans="1:25" x14ac:dyDescent="0.25">
      <c r="A55" s="18" t="e">
        <f>IF(LEN('Contacts Data'!#REF!)&gt;20,LEN('Contacts Data'!#REF!),"")</f>
        <v>#REF!</v>
      </c>
      <c r="B55" s="18" t="e">
        <f>IF(LEN('Contacts Data'!#REF!)&gt;0, LEN('Contacts Data'!#REF!) + LEN('Contacts Data'!#REF!), "")</f>
        <v>#REF!</v>
      </c>
      <c r="C55" s="18" t="e">
        <f>IF(LEN('Contacts Data'!#REF!)&gt;20,LEN('Contacts Data'!#REF!),"")</f>
        <v>#REF!</v>
      </c>
      <c r="D55" s="18" t="e">
        <f>IF(LEN('Contacts Data'!#REF!)&gt;20,LEN('Contacts Data'!#REF!),"")</f>
        <v>#REF!</v>
      </c>
      <c r="E55" s="18" t="e">
        <f>IF(LEN('Contacts Data'!#REF!)&gt;20,LEN('Contacts Data'!#REF!),"")</f>
        <v>#REF!</v>
      </c>
      <c r="F55" s="18" t="e">
        <f>IF(LEN('Contacts Data'!#REF!)&gt;60,LEN('Contacts Data'!#REF!),"")</f>
        <v>#REF!</v>
      </c>
      <c r="G55" s="18" t="e">
        <f>IF(LEN('Contacts Data'!#REF!)&gt;128,LEN('Contacts Data'!#REF!),"")</f>
        <v>#REF!</v>
      </c>
      <c r="H55" s="18" t="e">
        <f>IF(LEN('Contacts Data'!#REF!)&gt;60,LEN('Contacts Data'!#REF!),"")</f>
        <v>#REF!</v>
      </c>
      <c r="I55" s="18" t="e">
        <f>IF(LEN('Contacts Data'!#REF!)&gt;30,LEN('Contacts Data'!#REF!),"")</f>
        <v>#REF!</v>
      </c>
      <c r="J55" s="18" t="e">
        <f>IF(LEN('Contacts Data'!#REF!)&gt;2,LEN('Contacts Data'!#REF!),"")</f>
        <v>#REF!</v>
      </c>
      <c r="K55" s="18" t="e">
        <f>IF(LEN('Contacts Data'!#REF!)&gt;16,LEN('Contacts Data'!#REF!),"")</f>
        <v>#REF!</v>
      </c>
      <c r="L55" s="18" t="e">
        <f>IF(LEN('Contacts Data'!#REF!)&gt;128,LEN('Contacts Data'!#REF!),"")</f>
        <v>#REF!</v>
      </c>
      <c r="M55" s="18" t="e">
        <f>IF(LEN('Contacts Data'!#REF!)&gt;1024,LEN('Contacts Data'!#REF!),"")</f>
        <v>#REF!</v>
      </c>
      <c r="P55" s="18" t="e">
        <f>IF(LEN('Matter Data'!#REF!)&gt;0,LEN('Matter Data'!#REF!)+LEN('Matter Data'!#REF!),"")</f>
        <v>#REF!</v>
      </c>
      <c r="Q55" s="18" t="e">
        <f>IF(LEN('Matter Data'!#REF!)&gt;80,LEN('Matter Data'!#REF!),"")</f>
        <v>#REF!</v>
      </c>
      <c r="R55" s="18" t="e">
        <f>IF(LEN('Matter Data'!#REF!)&gt;40,LEN('Matter Data'!#REF!),"")</f>
        <v>#REF!</v>
      </c>
      <c r="S55" s="21" t="e">
        <f>IF(LEN('Matter Data'!#REF!)&gt;0,CONCATENATE('Matter Data'!#REF!,'Matter Data'!#REF!,'Matter Data'!#REF!))</f>
        <v>#REF!</v>
      </c>
      <c r="T55" s="21" t="e">
        <f>IF(LEN('Matter Data'!#REF!)&gt;0,COUNTIF($S$2:$S$5001,CONCATENATE('Matter Data'!#REF!,'Matter Data'!#REF!,'Matter Data'!#REF!)),0)</f>
        <v>#REF!</v>
      </c>
      <c r="U55" s="22" t="e">
        <f>IF(LEN('Contacts Data'!#REF!)&gt;0,'Contacts Data'!#REF!,"")</f>
        <v>#REF!</v>
      </c>
      <c r="V55" s="22" t="e">
        <f>IF(LEN('Contacts Data'!#REF!)&gt;0,'Contacts Data'!#REF!,"")</f>
        <v>#REF!</v>
      </c>
      <c r="W55" s="22" t="e">
        <f>CONCATENATE(U55, " ", V55, " ", 'Contacts Data'!#REF!)</f>
        <v>#REF!</v>
      </c>
      <c r="X55" s="22" t="e">
        <f>CONCATENATE('Matter Data'!#REF!, " ", 'Matter Data'!#REF!, " ", "Client")</f>
        <v>#REF!</v>
      </c>
      <c r="Y55" s="19" t="str">
        <f t="shared" si="0"/>
        <v/>
      </c>
    </row>
    <row r="56" spans="1:25" x14ac:dyDescent="0.25">
      <c r="A56" s="18" t="e">
        <f>IF(LEN('Contacts Data'!#REF!)&gt;20,LEN('Contacts Data'!#REF!),"")</f>
        <v>#REF!</v>
      </c>
      <c r="B56" s="18" t="e">
        <f>IF(LEN('Contacts Data'!#REF!)&gt;0, LEN('Contacts Data'!#REF!) + LEN('Contacts Data'!#REF!), "")</f>
        <v>#REF!</v>
      </c>
      <c r="C56" s="18" t="e">
        <f>IF(LEN('Contacts Data'!#REF!)&gt;20,LEN('Contacts Data'!#REF!),"")</f>
        <v>#REF!</v>
      </c>
      <c r="D56" s="18" t="e">
        <f>IF(LEN('Contacts Data'!#REF!)&gt;20,LEN('Contacts Data'!#REF!),"")</f>
        <v>#REF!</v>
      </c>
      <c r="E56" s="18" t="e">
        <f>IF(LEN('Contacts Data'!#REF!)&gt;20,LEN('Contacts Data'!#REF!),"")</f>
        <v>#REF!</v>
      </c>
      <c r="F56" s="18" t="e">
        <f>IF(LEN('Contacts Data'!#REF!)&gt;60,LEN('Contacts Data'!#REF!),"")</f>
        <v>#REF!</v>
      </c>
      <c r="G56" s="18" t="e">
        <f>IF(LEN('Contacts Data'!#REF!)&gt;128,LEN('Contacts Data'!#REF!),"")</f>
        <v>#REF!</v>
      </c>
      <c r="H56" s="18" t="e">
        <f>IF(LEN('Contacts Data'!#REF!)&gt;60,LEN('Contacts Data'!#REF!),"")</f>
        <v>#REF!</v>
      </c>
      <c r="I56" s="18" t="e">
        <f>IF(LEN('Contacts Data'!#REF!)&gt;30,LEN('Contacts Data'!#REF!),"")</f>
        <v>#REF!</v>
      </c>
      <c r="J56" s="18" t="e">
        <f>IF(LEN('Contacts Data'!#REF!)&gt;2,LEN('Contacts Data'!#REF!),"")</f>
        <v>#REF!</v>
      </c>
      <c r="K56" s="18" t="e">
        <f>IF(LEN('Contacts Data'!#REF!)&gt;16,LEN('Contacts Data'!#REF!),"")</f>
        <v>#REF!</v>
      </c>
      <c r="L56" s="18" t="e">
        <f>IF(LEN('Contacts Data'!#REF!)&gt;128,LEN('Contacts Data'!#REF!),"")</f>
        <v>#REF!</v>
      </c>
      <c r="M56" s="18" t="e">
        <f>IF(LEN('Contacts Data'!#REF!)&gt;1024,LEN('Contacts Data'!#REF!),"")</f>
        <v>#REF!</v>
      </c>
      <c r="P56" s="18" t="e">
        <f>IF(LEN('Matter Data'!#REF!)&gt;0,LEN('Matter Data'!#REF!)+LEN('Matter Data'!#REF!),"")</f>
        <v>#REF!</v>
      </c>
      <c r="Q56" s="18" t="e">
        <f>IF(LEN('Matter Data'!#REF!)&gt;80,LEN('Matter Data'!#REF!),"")</f>
        <v>#REF!</v>
      </c>
      <c r="R56" s="18" t="e">
        <f>IF(LEN('Matter Data'!#REF!)&gt;40,LEN('Matter Data'!#REF!),"")</f>
        <v>#REF!</v>
      </c>
      <c r="S56" s="21" t="e">
        <f>IF(LEN('Matter Data'!#REF!)&gt;0,CONCATENATE('Matter Data'!#REF!,'Matter Data'!#REF!,'Matter Data'!#REF!))</f>
        <v>#REF!</v>
      </c>
      <c r="T56" s="21" t="e">
        <f>IF(LEN('Matter Data'!#REF!)&gt;0,COUNTIF($S$2:$S$5001,CONCATENATE('Matter Data'!#REF!,'Matter Data'!#REF!,'Matter Data'!#REF!)),0)</f>
        <v>#REF!</v>
      </c>
      <c r="U56" s="22" t="e">
        <f>IF(LEN('Contacts Data'!#REF!)&gt;0,'Contacts Data'!#REF!,"")</f>
        <v>#REF!</v>
      </c>
      <c r="V56" s="22" t="e">
        <f>IF(LEN('Contacts Data'!#REF!)&gt;0,'Contacts Data'!#REF!,"")</f>
        <v>#REF!</v>
      </c>
      <c r="W56" s="22" t="e">
        <f>CONCATENATE(U56, " ", V56, " ", 'Contacts Data'!#REF!)</f>
        <v>#REF!</v>
      </c>
      <c r="X56" s="22" t="e">
        <f>CONCATENATE('Matter Data'!#REF!, " ", 'Matter Data'!#REF!, " ", "Client")</f>
        <v>#REF!</v>
      </c>
      <c r="Y56" s="19" t="str">
        <f t="shared" si="0"/>
        <v/>
      </c>
    </row>
    <row r="57" spans="1:25" x14ac:dyDescent="0.25">
      <c r="A57" s="18" t="e">
        <f>IF(LEN('Contacts Data'!#REF!)&gt;20,LEN('Contacts Data'!#REF!),"")</f>
        <v>#REF!</v>
      </c>
      <c r="B57" s="18" t="e">
        <f>IF(LEN('Contacts Data'!#REF!)&gt;0, LEN('Contacts Data'!#REF!) + LEN('Contacts Data'!#REF!), "")</f>
        <v>#REF!</v>
      </c>
      <c r="C57" s="18" t="e">
        <f>IF(LEN('Contacts Data'!#REF!)&gt;20,LEN('Contacts Data'!#REF!),"")</f>
        <v>#REF!</v>
      </c>
      <c r="D57" s="18" t="e">
        <f>IF(LEN('Contacts Data'!#REF!)&gt;20,LEN('Contacts Data'!#REF!),"")</f>
        <v>#REF!</v>
      </c>
      <c r="E57" s="18" t="e">
        <f>IF(LEN('Contacts Data'!#REF!)&gt;20,LEN('Contacts Data'!#REF!),"")</f>
        <v>#REF!</v>
      </c>
      <c r="F57" s="18" t="e">
        <f>IF(LEN('Contacts Data'!#REF!)&gt;60,LEN('Contacts Data'!#REF!),"")</f>
        <v>#REF!</v>
      </c>
      <c r="G57" s="18" t="e">
        <f>IF(LEN('Contacts Data'!#REF!)&gt;128,LEN('Contacts Data'!#REF!),"")</f>
        <v>#REF!</v>
      </c>
      <c r="H57" s="18" t="e">
        <f>IF(LEN('Contacts Data'!#REF!)&gt;60,LEN('Contacts Data'!#REF!),"")</f>
        <v>#REF!</v>
      </c>
      <c r="I57" s="18" t="e">
        <f>IF(LEN('Contacts Data'!#REF!)&gt;30,LEN('Contacts Data'!#REF!),"")</f>
        <v>#REF!</v>
      </c>
      <c r="J57" s="18" t="e">
        <f>IF(LEN('Contacts Data'!#REF!)&gt;2,LEN('Contacts Data'!#REF!),"")</f>
        <v>#REF!</v>
      </c>
      <c r="K57" s="18" t="e">
        <f>IF(LEN('Contacts Data'!#REF!)&gt;16,LEN('Contacts Data'!#REF!),"")</f>
        <v>#REF!</v>
      </c>
      <c r="L57" s="18" t="e">
        <f>IF(LEN('Contacts Data'!#REF!)&gt;128,LEN('Contacts Data'!#REF!),"")</f>
        <v>#REF!</v>
      </c>
      <c r="M57" s="18" t="e">
        <f>IF(LEN('Contacts Data'!#REF!)&gt;1024,LEN('Contacts Data'!#REF!),"")</f>
        <v>#REF!</v>
      </c>
      <c r="P57" s="18" t="e">
        <f>IF(LEN('Matter Data'!#REF!)&gt;0,LEN('Matter Data'!#REF!)+LEN('Matter Data'!#REF!),"")</f>
        <v>#REF!</v>
      </c>
      <c r="Q57" s="18" t="e">
        <f>IF(LEN('Matter Data'!#REF!)&gt;80,LEN('Matter Data'!#REF!),"")</f>
        <v>#REF!</v>
      </c>
      <c r="R57" s="18" t="e">
        <f>IF(LEN('Matter Data'!#REF!)&gt;40,LEN('Matter Data'!#REF!),"")</f>
        <v>#REF!</v>
      </c>
      <c r="S57" s="21" t="e">
        <f>IF(LEN('Matter Data'!#REF!)&gt;0,CONCATENATE('Matter Data'!#REF!,'Matter Data'!#REF!,'Matter Data'!#REF!))</f>
        <v>#REF!</v>
      </c>
      <c r="T57" s="21" t="e">
        <f>IF(LEN('Matter Data'!#REF!)&gt;0,COUNTIF($S$2:$S$5001,CONCATENATE('Matter Data'!#REF!,'Matter Data'!#REF!,'Matter Data'!#REF!)),0)</f>
        <v>#REF!</v>
      </c>
      <c r="U57" s="22" t="e">
        <f>IF(LEN('Contacts Data'!#REF!)&gt;0,'Contacts Data'!#REF!,"")</f>
        <v>#REF!</v>
      </c>
      <c r="V57" s="22" t="e">
        <f>IF(LEN('Contacts Data'!#REF!)&gt;0,'Contacts Data'!#REF!,"")</f>
        <v>#REF!</v>
      </c>
      <c r="W57" s="22" t="e">
        <f>CONCATENATE(U57, " ", V57, " ", 'Contacts Data'!#REF!)</f>
        <v>#REF!</v>
      </c>
      <c r="X57" s="22" t="e">
        <f>CONCATENATE('Matter Data'!#REF!, " ", 'Matter Data'!#REF!, " ", "Client")</f>
        <v>#REF!</v>
      </c>
      <c r="Y57" s="19" t="str">
        <f t="shared" si="0"/>
        <v/>
      </c>
    </row>
    <row r="58" spans="1:25" x14ac:dyDescent="0.25">
      <c r="A58" s="18" t="e">
        <f>IF(LEN('Contacts Data'!#REF!)&gt;20,LEN('Contacts Data'!#REF!),"")</f>
        <v>#REF!</v>
      </c>
      <c r="B58" s="18" t="e">
        <f>IF(LEN('Contacts Data'!#REF!)&gt;0, LEN('Contacts Data'!#REF!) + LEN('Contacts Data'!#REF!), "")</f>
        <v>#REF!</v>
      </c>
      <c r="C58" s="18" t="e">
        <f>IF(LEN('Contacts Data'!#REF!)&gt;20,LEN('Contacts Data'!#REF!),"")</f>
        <v>#REF!</v>
      </c>
      <c r="D58" s="18" t="e">
        <f>IF(LEN('Contacts Data'!#REF!)&gt;20,LEN('Contacts Data'!#REF!),"")</f>
        <v>#REF!</v>
      </c>
      <c r="E58" s="18" t="e">
        <f>IF(LEN('Contacts Data'!#REF!)&gt;20,LEN('Contacts Data'!#REF!),"")</f>
        <v>#REF!</v>
      </c>
      <c r="F58" s="18" t="e">
        <f>IF(LEN('Contacts Data'!#REF!)&gt;60,LEN('Contacts Data'!#REF!),"")</f>
        <v>#REF!</v>
      </c>
      <c r="G58" s="18" t="e">
        <f>IF(LEN('Contacts Data'!#REF!)&gt;128,LEN('Contacts Data'!#REF!),"")</f>
        <v>#REF!</v>
      </c>
      <c r="H58" s="18" t="e">
        <f>IF(LEN('Contacts Data'!#REF!)&gt;60,LEN('Contacts Data'!#REF!),"")</f>
        <v>#REF!</v>
      </c>
      <c r="I58" s="18" t="e">
        <f>IF(LEN('Contacts Data'!#REF!)&gt;30,LEN('Contacts Data'!#REF!),"")</f>
        <v>#REF!</v>
      </c>
      <c r="J58" s="18" t="e">
        <f>IF(LEN('Contacts Data'!#REF!)&gt;2,LEN('Contacts Data'!#REF!),"")</f>
        <v>#REF!</v>
      </c>
      <c r="K58" s="18" t="e">
        <f>IF(LEN('Contacts Data'!#REF!)&gt;16,LEN('Contacts Data'!#REF!),"")</f>
        <v>#REF!</v>
      </c>
      <c r="L58" s="18" t="e">
        <f>IF(LEN('Contacts Data'!#REF!)&gt;128,LEN('Contacts Data'!#REF!),"")</f>
        <v>#REF!</v>
      </c>
      <c r="M58" s="18" t="e">
        <f>IF(LEN('Contacts Data'!#REF!)&gt;1024,LEN('Contacts Data'!#REF!),"")</f>
        <v>#REF!</v>
      </c>
      <c r="P58" s="18" t="e">
        <f>IF(LEN('Matter Data'!#REF!)&gt;0,LEN('Matter Data'!#REF!)+LEN('Matter Data'!#REF!),"")</f>
        <v>#REF!</v>
      </c>
      <c r="Q58" s="18" t="e">
        <f>IF(LEN('Matter Data'!#REF!)&gt;80,LEN('Matter Data'!#REF!),"")</f>
        <v>#REF!</v>
      </c>
      <c r="R58" s="18" t="e">
        <f>IF(LEN('Matter Data'!#REF!)&gt;40,LEN('Matter Data'!#REF!),"")</f>
        <v>#REF!</v>
      </c>
      <c r="S58" s="21" t="e">
        <f>IF(LEN('Matter Data'!#REF!)&gt;0,CONCATENATE('Matter Data'!#REF!,'Matter Data'!#REF!,'Matter Data'!#REF!))</f>
        <v>#REF!</v>
      </c>
      <c r="T58" s="21" t="e">
        <f>IF(LEN('Matter Data'!#REF!)&gt;0,COUNTIF($S$2:$S$5001,CONCATENATE('Matter Data'!#REF!,'Matter Data'!#REF!,'Matter Data'!#REF!)),0)</f>
        <v>#REF!</v>
      </c>
      <c r="U58" s="22" t="e">
        <f>IF(LEN('Contacts Data'!#REF!)&gt;0,'Contacts Data'!#REF!,"")</f>
        <v>#REF!</v>
      </c>
      <c r="V58" s="22" t="e">
        <f>IF(LEN('Contacts Data'!#REF!)&gt;0,'Contacts Data'!#REF!,"")</f>
        <v>#REF!</v>
      </c>
      <c r="W58" s="22" t="e">
        <f>CONCATENATE(U58, " ", V58, " ", 'Contacts Data'!#REF!)</f>
        <v>#REF!</v>
      </c>
      <c r="X58" s="22" t="e">
        <f>CONCATENATE('Matter Data'!#REF!, " ", 'Matter Data'!#REF!, " ", "Client")</f>
        <v>#REF!</v>
      </c>
      <c r="Y58" s="19" t="str">
        <f t="shared" si="0"/>
        <v/>
      </c>
    </row>
    <row r="59" spans="1:25" x14ac:dyDescent="0.25">
      <c r="A59" s="18" t="e">
        <f>IF(LEN('Contacts Data'!#REF!)&gt;20,LEN('Contacts Data'!#REF!),"")</f>
        <v>#REF!</v>
      </c>
      <c r="B59" s="18" t="e">
        <f>IF(LEN('Contacts Data'!#REF!)&gt;0, LEN('Contacts Data'!#REF!) + LEN('Contacts Data'!#REF!), "")</f>
        <v>#REF!</v>
      </c>
      <c r="C59" s="18" t="e">
        <f>IF(LEN('Contacts Data'!#REF!)&gt;20,LEN('Contacts Data'!#REF!),"")</f>
        <v>#REF!</v>
      </c>
      <c r="D59" s="18" t="e">
        <f>IF(LEN('Contacts Data'!#REF!)&gt;20,LEN('Contacts Data'!#REF!),"")</f>
        <v>#REF!</v>
      </c>
      <c r="E59" s="18" t="e">
        <f>IF(LEN('Contacts Data'!#REF!)&gt;20,LEN('Contacts Data'!#REF!),"")</f>
        <v>#REF!</v>
      </c>
      <c r="F59" s="18" t="e">
        <f>IF(LEN('Contacts Data'!#REF!)&gt;60,LEN('Contacts Data'!#REF!),"")</f>
        <v>#REF!</v>
      </c>
      <c r="G59" s="18" t="e">
        <f>IF(LEN('Contacts Data'!#REF!)&gt;128,LEN('Contacts Data'!#REF!),"")</f>
        <v>#REF!</v>
      </c>
      <c r="H59" s="18" t="e">
        <f>IF(LEN('Contacts Data'!#REF!)&gt;60,LEN('Contacts Data'!#REF!),"")</f>
        <v>#REF!</v>
      </c>
      <c r="I59" s="18" t="e">
        <f>IF(LEN('Contacts Data'!#REF!)&gt;30,LEN('Contacts Data'!#REF!),"")</f>
        <v>#REF!</v>
      </c>
      <c r="J59" s="18" t="e">
        <f>IF(LEN('Contacts Data'!#REF!)&gt;2,LEN('Contacts Data'!#REF!),"")</f>
        <v>#REF!</v>
      </c>
      <c r="K59" s="18" t="e">
        <f>IF(LEN('Contacts Data'!#REF!)&gt;16,LEN('Contacts Data'!#REF!),"")</f>
        <v>#REF!</v>
      </c>
      <c r="L59" s="18" t="e">
        <f>IF(LEN('Contacts Data'!#REF!)&gt;128,LEN('Contacts Data'!#REF!),"")</f>
        <v>#REF!</v>
      </c>
      <c r="M59" s="18" t="e">
        <f>IF(LEN('Contacts Data'!#REF!)&gt;1024,LEN('Contacts Data'!#REF!),"")</f>
        <v>#REF!</v>
      </c>
      <c r="P59" s="18" t="e">
        <f>IF(LEN('Matter Data'!#REF!)&gt;0,LEN('Matter Data'!#REF!)+LEN('Matter Data'!#REF!),"")</f>
        <v>#REF!</v>
      </c>
      <c r="Q59" s="18" t="e">
        <f>IF(LEN('Matter Data'!#REF!)&gt;80,LEN('Matter Data'!#REF!),"")</f>
        <v>#REF!</v>
      </c>
      <c r="R59" s="18" t="e">
        <f>IF(LEN('Matter Data'!#REF!)&gt;40,LEN('Matter Data'!#REF!),"")</f>
        <v>#REF!</v>
      </c>
      <c r="S59" s="21" t="e">
        <f>IF(LEN('Matter Data'!#REF!)&gt;0,CONCATENATE('Matter Data'!#REF!,'Matter Data'!#REF!,'Matter Data'!#REF!))</f>
        <v>#REF!</v>
      </c>
      <c r="T59" s="21" t="e">
        <f>IF(LEN('Matter Data'!#REF!)&gt;0,COUNTIF($S$2:$S$5001,CONCATENATE('Matter Data'!#REF!,'Matter Data'!#REF!,'Matter Data'!#REF!)),0)</f>
        <v>#REF!</v>
      </c>
      <c r="U59" s="22" t="e">
        <f>IF(LEN('Contacts Data'!#REF!)&gt;0,'Contacts Data'!#REF!,"")</f>
        <v>#REF!</v>
      </c>
      <c r="V59" s="22" t="e">
        <f>IF(LEN('Contacts Data'!#REF!)&gt;0,'Contacts Data'!#REF!,"")</f>
        <v>#REF!</v>
      </c>
      <c r="W59" s="22" t="e">
        <f>CONCATENATE(U59, " ", V59, " ", 'Contacts Data'!#REF!)</f>
        <v>#REF!</v>
      </c>
      <c r="X59" s="22" t="e">
        <f>CONCATENATE('Matter Data'!#REF!, " ", 'Matter Data'!#REF!, " ", "Client")</f>
        <v>#REF!</v>
      </c>
      <c r="Y59" s="19" t="str">
        <f t="shared" si="0"/>
        <v/>
      </c>
    </row>
    <row r="60" spans="1:25" x14ac:dyDescent="0.25">
      <c r="A60" s="18" t="e">
        <f>IF(LEN('Contacts Data'!#REF!)&gt;20,LEN('Contacts Data'!#REF!),"")</f>
        <v>#REF!</v>
      </c>
      <c r="B60" s="18" t="e">
        <f>IF(LEN('Contacts Data'!#REF!)&gt;0, LEN('Contacts Data'!#REF!) + LEN('Contacts Data'!#REF!), "")</f>
        <v>#REF!</v>
      </c>
      <c r="C60" s="18" t="e">
        <f>IF(LEN('Contacts Data'!#REF!)&gt;20,LEN('Contacts Data'!#REF!),"")</f>
        <v>#REF!</v>
      </c>
      <c r="D60" s="18" t="e">
        <f>IF(LEN('Contacts Data'!#REF!)&gt;20,LEN('Contacts Data'!#REF!),"")</f>
        <v>#REF!</v>
      </c>
      <c r="E60" s="18" t="e">
        <f>IF(LEN('Contacts Data'!#REF!)&gt;20,LEN('Contacts Data'!#REF!),"")</f>
        <v>#REF!</v>
      </c>
      <c r="F60" s="18" t="e">
        <f>IF(LEN('Contacts Data'!#REF!)&gt;60,LEN('Contacts Data'!#REF!),"")</f>
        <v>#REF!</v>
      </c>
      <c r="G60" s="18" t="e">
        <f>IF(LEN('Contacts Data'!#REF!)&gt;128,LEN('Contacts Data'!#REF!),"")</f>
        <v>#REF!</v>
      </c>
      <c r="H60" s="18" t="e">
        <f>IF(LEN('Contacts Data'!#REF!)&gt;60,LEN('Contacts Data'!#REF!),"")</f>
        <v>#REF!</v>
      </c>
      <c r="I60" s="18" t="e">
        <f>IF(LEN('Contacts Data'!#REF!)&gt;30,LEN('Contacts Data'!#REF!),"")</f>
        <v>#REF!</v>
      </c>
      <c r="J60" s="18" t="e">
        <f>IF(LEN('Contacts Data'!#REF!)&gt;2,LEN('Contacts Data'!#REF!),"")</f>
        <v>#REF!</v>
      </c>
      <c r="K60" s="18" t="e">
        <f>IF(LEN('Contacts Data'!#REF!)&gt;16,LEN('Contacts Data'!#REF!),"")</f>
        <v>#REF!</v>
      </c>
      <c r="L60" s="18" t="e">
        <f>IF(LEN('Contacts Data'!#REF!)&gt;128,LEN('Contacts Data'!#REF!),"")</f>
        <v>#REF!</v>
      </c>
      <c r="M60" s="18" t="e">
        <f>IF(LEN('Contacts Data'!#REF!)&gt;1024,LEN('Contacts Data'!#REF!),"")</f>
        <v>#REF!</v>
      </c>
      <c r="P60" s="18" t="e">
        <f>IF(LEN('Matter Data'!#REF!)&gt;0,LEN('Matter Data'!#REF!)+LEN('Matter Data'!#REF!),"")</f>
        <v>#REF!</v>
      </c>
      <c r="Q60" s="18" t="e">
        <f>IF(LEN('Matter Data'!#REF!)&gt;80,LEN('Matter Data'!#REF!),"")</f>
        <v>#REF!</v>
      </c>
      <c r="R60" s="18" t="e">
        <f>IF(LEN('Matter Data'!#REF!)&gt;40,LEN('Matter Data'!#REF!),"")</f>
        <v>#REF!</v>
      </c>
      <c r="S60" s="21" t="e">
        <f>IF(LEN('Matter Data'!#REF!)&gt;0,CONCATENATE('Matter Data'!#REF!,'Matter Data'!#REF!,'Matter Data'!#REF!))</f>
        <v>#REF!</v>
      </c>
      <c r="T60" s="21" t="e">
        <f>IF(LEN('Matter Data'!#REF!)&gt;0,COUNTIF($S$2:$S$5001,CONCATENATE('Matter Data'!#REF!,'Matter Data'!#REF!,'Matter Data'!#REF!)),0)</f>
        <v>#REF!</v>
      </c>
      <c r="U60" s="22" t="e">
        <f>IF(LEN('Contacts Data'!#REF!)&gt;0,'Contacts Data'!#REF!,"")</f>
        <v>#REF!</v>
      </c>
      <c r="V60" s="22" t="e">
        <f>IF(LEN('Contacts Data'!#REF!)&gt;0,'Contacts Data'!#REF!,"")</f>
        <v>#REF!</v>
      </c>
      <c r="W60" s="22" t="e">
        <f>CONCATENATE(U60, " ", V60, " ", 'Contacts Data'!#REF!)</f>
        <v>#REF!</v>
      </c>
      <c r="X60" s="22" t="e">
        <f>CONCATENATE('Matter Data'!#REF!, " ", 'Matter Data'!#REF!, " ", "Client")</f>
        <v>#REF!</v>
      </c>
      <c r="Y60" s="19" t="str">
        <f t="shared" si="0"/>
        <v/>
      </c>
    </row>
    <row r="61" spans="1:25" x14ac:dyDescent="0.25">
      <c r="A61" s="18" t="e">
        <f>IF(LEN('Contacts Data'!#REF!)&gt;20,LEN('Contacts Data'!#REF!),"")</f>
        <v>#REF!</v>
      </c>
      <c r="B61" s="18" t="e">
        <f>IF(LEN('Contacts Data'!#REF!)&gt;0, LEN('Contacts Data'!#REF!) + LEN('Contacts Data'!#REF!), "")</f>
        <v>#REF!</v>
      </c>
      <c r="C61" s="18" t="e">
        <f>IF(LEN('Contacts Data'!#REF!)&gt;20,LEN('Contacts Data'!#REF!),"")</f>
        <v>#REF!</v>
      </c>
      <c r="D61" s="18" t="e">
        <f>IF(LEN('Contacts Data'!#REF!)&gt;20,LEN('Contacts Data'!#REF!),"")</f>
        <v>#REF!</v>
      </c>
      <c r="E61" s="18" t="e">
        <f>IF(LEN('Contacts Data'!#REF!)&gt;20,LEN('Contacts Data'!#REF!),"")</f>
        <v>#REF!</v>
      </c>
      <c r="F61" s="18" t="e">
        <f>IF(LEN('Contacts Data'!#REF!)&gt;60,LEN('Contacts Data'!#REF!),"")</f>
        <v>#REF!</v>
      </c>
      <c r="G61" s="18" t="e">
        <f>IF(LEN('Contacts Data'!#REF!)&gt;128,LEN('Contacts Data'!#REF!),"")</f>
        <v>#REF!</v>
      </c>
      <c r="H61" s="18" t="e">
        <f>IF(LEN('Contacts Data'!#REF!)&gt;60,LEN('Contacts Data'!#REF!),"")</f>
        <v>#REF!</v>
      </c>
      <c r="I61" s="18" t="e">
        <f>IF(LEN('Contacts Data'!#REF!)&gt;30,LEN('Contacts Data'!#REF!),"")</f>
        <v>#REF!</v>
      </c>
      <c r="J61" s="18" t="e">
        <f>IF(LEN('Contacts Data'!#REF!)&gt;2,LEN('Contacts Data'!#REF!),"")</f>
        <v>#REF!</v>
      </c>
      <c r="K61" s="18" t="e">
        <f>IF(LEN('Contacts Data'!#REF!)&gt;16,LEN('Contacts Data'!#REF!),"")</f>
        <v>#REF!</v>
      </c>
      <c r="L61" s="18" t="e">
        <f>IF(LEN('Contacts Data'!#REF!)&gt;128,LEN('Contacts Data'!#REF!),"")</f>
        <v>#REF!</v>
      </c>
      <c r="M61" s="18" t="e">
        <f>IF(LEN('Contacts Data'!#REF!)&gt;1024,LEN('Contacts Data'!#REF!),"")</f>
        <v>#REF!</v>
      </c>
      <c r="P61" s="18" t="e">
        <f>IF(LEN('Matter Data'!#REF!)&gt;0,LEN('Matter Data'!#REF!)+LEN('Matter Data'!#REF!),"")</f>
        <v>#REF!</v>
      </c>
      <c r="Q61" s="18" t="e">
        <f>IF(LEN('Matter Data'!#REF!)&gt;80,LEN('Matter Data'!#REF!),"")</f>
        <v>#REF!</v>
      </c>
      <c r="R61" s="18" t="e">
        <f>IF(LEN('Matter Data'!#REF!)&gt;40,LEN('Matter Data'!#REF!),"")</f>
        <v>#REF!</v>
      </c>
      <c r="S61" s="21" t="e">
        <f>IF(LEN('Matter Data'!#REF!)&gt;0,CONCATENATE('Matter Data'!#REF!,'Matter Data'!#REF!,'Matter Data'!#REF!))</f>
        <v>#REF!</v>
      </c>
      <c r="T61" s="21" t="e">
        <f>IF(LEN('Matter Data'!#REF!)&gt;0,COUNTIF($S$2:$S$5001,CONCATENATE('Matter Data'!#REF!,'Matter Data'!#REF!,'Matter Data'!#REF!)),0)</f>
        <v>#REF!</v>
      </c>
      <c r="U61" s="22" t="e">
        <f>IF(LEN('Contacts Data'!#REF!)&gt;0,'Contacts Data'!#REF!,"")</f>
        <v>#REF!</v>
      </c>
      <c r="V61" s="22" t="e">
        <f>IF(LEN('Contacts Data'!#REF!)&gt;0,'Contacts Data'!#REF!,"")</f>
        <v>#REF!</v>
      </c>
      <c r="W61" s="22" t="e">
        <f>CONCATENATE(U61, " ", V61, " ", 'Contacts Data'!#REF!)</f>
        <v>#REF!</v>
      </c>
      <c r="X61" s="22" t="e">
        <f>CONCATENATE('Matter Data'!#REF!, " ", 'Matter Data'!#REF!, " ", "Client")</f>
        <v>#REF!</v>
      </c>
      <c r="Y61" s="19" t="str">
        <f t="shared" si="0"/>
        <v/>
      </c>
    </row>
    <row r="62" spans="1:25" x14ac:dyDescent="0.25">
      <c r="A62" s="18" t="e">
        <f>IF(LEN('Contacts Data'!#REF!)&gt;20,LEN('Contacts Data'!#REF!),"")</f>
        <v>#REF!</v>
      </c>
      <c r="B62" s="18" t="e">
        <f>IF(LEN('Contacts Data'!#REF!)&gt;0, LEN('Contacts Data'!#REF!) + LEN('Contacts Data'!#REF!), "")</f>
        <v>#REF!</v>
      </c>
      <c r="C62" s="18" t="e">
        <f>IF(LEN('Contacts Data'!#REF!)&gt;20,LEN('Contacts Data'!#REF!),"")</f>
        <v>#REF!</v>
      </c>
      <c r="D62" s="18" t="e">
        <f>IF(LEN('Contacts Data'!#REF!)&gt;20,LEN('Contacts Data'!#REF!),"")</f>
        <v>#REF!</v>
      </c>
      <c r="E62" s="18" t="e">
        <f>IF(LEN('Contacts Data'!#REF!)&gt;20,LEN('Contacts Data'!#REF!),"")</f>
        <v>#REF!</v>
      </c>
      <c r="F62" s="18" t="e">
        <f>IF(LEN('Contacts Data'!#REF!)&gt;60,LEN('Contacts Data'!#REF!),"")</f>
        <v>#REF!</v>
      </c>
      <c r="G62" s="18" t="e">
        <f>IF(LEN('Contacts Data'!#REF!)&gt;128,LEN('Contacts Data'!#REF!),"")</f>
        <v>#REF!</v>
      </c>
      <c r="H62" s="18" t="e">
        <f>IF(LEN('Contacts Data'!#REF!)&gt;60,LEN('Contacts Data'!#REF!),"")</f>
        <v>#REF!</v>
      </c>
      <c r="I62" s="18" t="e">
        <f>IF(LEN('Contacts Data'!#REF!)&gt;30,LEN('Contacts Data'!#REF!),"")</f>
        <v>#REF!</v>
      </c>
      <c r="J62" s="18" t="e">
        <f>IF(LEN('Contacts Data'!#REF!)&gt;2,LEN('Contacts Data'!#REF!),"")</f>
        <v>#REF!</v>
      </c>
      <c r="K62" s="18" t="e">
        <f>IF(LEN('Contacts Data'!#REF!)&gt;16,LEN('Contacts Data'!#REF!),"")</f>
        <v>#REF!</v>
      </c>
      <c r="L62" s="18" t="e">
        <f>IF(LEN('Contacts Data'!#REF!)&gt;128,LEN('Contacts Data'!#REF!),"")</f>
        <v>#REF!</v>
      </c>
      <c r="M62" s="18" t="e">
        <f>IF(LEN('Contacts Data'!#REF!)&gt;1024,LEN('Contacts Data'!#REF!),"")</f>
        <v>#REF!</v>
      </c>
      <c r="P62" s="18" t="e">
        <f>IF(LEN('Matter Data'!#REF!)&gt;0,LEN('Matter Data'!#REF!)+LEN('Matter Data'!#REF!),"")</f>
        <v>#REF!</v>
      </c>
      <c r="Q62" s="18" t="e">
        <f>IF(LEN('Matter Data'!#REF!)&gt;80,LEN('Matter Data'!#REF!),"")</f>
        <v>#REF!</v>
      </c>
      <c r="R62" s="18" t="e">
        <f>IF(LEN('Matter Data'!#REF!)&gt;40,LEN('Matter Data'!#REF!),"")</f>
        <v>#REF!</v>
      </c>
      <c r="S62" s="21" t="e">
        <f>IF(LEN('Matter Data'!#REF!)&gt;0,CONCATENATE('Matter Data'!#REF!,'Matter Data'!#REF!,'Matter Data'!#REF!))</f>
        <v>#REF!</v>
      </c>
      <c r="T62" s="21" t="e">
        <f>IF(LEN('Matter Data'!#REF!)&gt;0,COUNTIF($S$2:$S$5001,CONCATENATE('Matter Data'!#REF!,'Matter Data'!#REF!,'Matter Data'!#REF!)),0)</f>
        <v>#REF!</v>
      </c>
      <c r="U62" s="22" t="e">
        <f>IF(LEN('Contacts Data'!#REF!)&gt;0,'Contacts Data'!#REF!,"")</f>
        <v>#REF!</v>
      </c>
      <c r="V62" s="22" t="e">
        <f>IF(LEN('Contacts Data'!#REF!)&gt;0,'Contacts Data'!#REF!,"")</f>
        <v>#REF!</v>
      </c>
      <c r="W62" s="22" t="e">
        <f>CONCATENATE(U62, " ", V62, " ", 'Contacts Data'!#REF!)</f>
        <v>#REF!</v>
      </c>
      <c r="X62" s="22" t="e">
        <f>CONCATENATE('Matter Data'!#REF!, " ", 'Matter Data'!#REF!, " ", "Client")</f>
        <v>#REF!</v>
      </c>
      <c r="Y62" s="19" t="str">
        <f t="shared" si="0"/>
        <v/>
      </c>
    </row>
    <row r="63" spans="1:25" x14ac:dyDescent="0.25">
      <c r="A63" s="18" t="e">
        <f>IF(LEN('Contacts Data'!#REF!)&gt;20,LEN('Contacts Data'!#REF!),"")</f>
        <v>#REF!</v>
      </c>
      <c r="B63" s="18" t="e">
        <f>IF(LEN('Contacts Data'!#REF!)&gt;0, LEN('Contacts Data'!#REF!) + LEN('Contacts Data'!#REF!), "")</f>
        <v>#REF!</v>
      </c>
      <c r="C63" s="18" t="e">
        <f>IF(LEN('Contacts Data'!#REF!)&gt;20,LEN('Contacts Data'!#REF!),"")</f>
        <v>#REF!</v>
      </c>
      <c r="D63" s="18" t="e">
        <f>IF(LEN('Contacts Data'!#REF!)&gt;20,LEN('Contacts Data'!#REF!),"")</f>
        <v>#REF!</v>
      </c>
      <c r="E63" s="18" t="e">
        <f>IF(LEN('Contacts Data'!#REF!)&gt;20,LEN('Contacts Data'!#REF!),"")</f>
        <v>#REF!</v>
      </c>
      <c r="F63" s="18" t="e">
        <f>IF(LEN('Contacts Data'!#REF!)&gt;60,LEN('Contacts Data'!#REF!),"")</f>
        <v>#REF!</v>
      </c>
      <c r="G63" s="18" t="e">
        <f>IF(LEN('Contacts Data'!#REF!)&gt;128,LEN('Contacts Data'!#REF!),"")</f>
        <v>#REF!</v>
      </c>
      <c r="H63" s="18" t="e">
        <f>IF(LEN('Contacts Data'!#REF!)&gt;60,LEN('Contacts Data'!#REF!),"")</f>
        <v>#REF!</v>
      </c>
      <c r="I63" s="18" t="e">
        <f>IF(LEN('Contacts Data'!#REF!)&gt;30,LEN('Contacts Data'!#REF!),"")</f>
        <v>#REF!</v>
      </c>
      <c r="J63" s="18" t="e">
        <f>IF(LEN('Contacts Data'!#REF!)&gt;2,LEN('Contacts Data'!#REF!),"")</f>
        <v>#REF!</v>
      </c>
      <c r="K63" s="18" t="e">
        <f>IF(LEN('Contacts Data'!#REF!)&gt;16,LEN('Contacts Data'!#REF!),"")</f>
        <v>#REF!</v>
      </c>
      <c r="L63" s="18" t="e">
        <f>IF(LEN('Contacts Data'!#REF!)&gt;128,LEN('Contacts Data'!#REF!),"")</f>
        <v>#REF!</v>
      </c>
      <c r="M63" s="18" t="e">
        <f>IF(LEN('Contacts Data'!#REF!)&gt;1024,LEN('Contacts Data'!#REF!),"")</f>
        <v>#REF!</v>
      </c>
      <c r="P63" s="18" t="e">
        <f>IF(LEN('Matter Data'!#REF!)&gt;0,LEN('Matter Data'!#REF!)+LEN('Matter Data'!#REF!),"")</f>
        <v>#REF!</v>
      </c>
      <c r="Q63" s="18" t="e">
        <f>IF(LEN('Matter Data'!#REF!)&gt;80,LEN('Matter Data'!#REF!),"")</f>
        <v>#REF!</v>
      </c>
      <c r="R63" s="18" t="e">
        <f>IF(LEN('Matter Data'!#REF!)&gt;40,LEN('Matter Data'!#REF!),"")</f>
        <v>#REF!</v>
      </c>
      <c r="S63" s="21" t="e">
        <f>IF(LEN('Matter Data'!#REF!)&gt;0,CONCATENATE('Matter Data'!#REF!,'Matter Data'!#REF!,'Matter Data'!#REF!))</f>
        <v>#REF!</v>
      </c>
      <c r="T63" s="21" t="e">
        <f>IF(LEN('Matter Data'!#REF!)&gt;0,COUNTIF($S$2:$S$5001,CONCATENATE('Matter Data'!#REF!,'Matter Data'!#REF!,'Matter Data'!#REF!)),0)</f>
        <v>#REF!</v>
      </c>
      <c r="U63" s="22" t="e">
        <f>IF(LEN('Contacts Data'!#REF!)&gt;0,'Contacts Data'!#REF!,"")</f>
        <v>#REF!</v>
      </c>
      <c r="V63" s="22" t="e">
        <f>IF(LEN('Contacts Data'!#REF!)&gt;0,'Contacts Data'!#REF!,"")</f>
        <v>#REF!</v>
      </c>
      <c r="W63" s="22" t="e">
        <f>CONCATENATE(U63, " ", V63, " ", 'Contacts Data'!#REF!)</f>
        <v>#REF!</v>
      </c>
      <c r="X63" s="22" t="e">
        <f>CONCATENATE('Matter Data'!#REF!, " ", 'Matter Data'!#REF!, " ", "Client")</f>
        <v>#REF!</v>
      </c>
      <c r="Y63" s="19" t="str">
        <f t="shared" si="0"/>
        <v/>
      </c>
    </row>
    <row r="64" spans="1:25" x14ac:dyDescent="0.25">
      <c r="A64" s="18" t="e">
        <f>IF(LEN('Contacts Data'!#REF!)&gt;20,LEN('Contacts Data'!#REF!),"")</f>
        <v>#REF!</v>
      </c>
      <c r="B64" s="18" t="e">
        <f>IF(LEN('Contacts Data'!#REF!)&gt;0, LEN('Contacts Data'!#REF!) + LEN('Contacts Data'!#REF!), "")</f>
        <v>#REF!</v>
      </c>
      <c r="C64" s="18" t="e">
        <f>IF(LEN('Contacts Data'!#REF!)&gt;20,LEN('Contacts Data'!#REF!),"")</f>
        <v>#REF!</v>
      </c>
      <c r="D64" s="18" t="e">
        <f>IF(LEN('Contacts Data'!#REF!)&gt;20,LEN('Contacts Data'!#REF!),"")</f>
        <v>#REF!</v>
      </c>
      <c r="E64" s="18" t="e">
        <f>IF(LEN('Contacts Data'!#REF!)&gt;20,LEN('Contacts Data'!#REF!),"")</f>
        <v>#REF!</v>
      </c>
      <c r="F64" s="18" t="e">
        <f>IF(LEN('Contacts Data'!#REF!)&gt;60,LEN('Contacts Data'!#REF!),"")</f>
        <v>#REF!</v>
      </c>
      <c r="G64" s="18" t="e">
        <f>IF(LEN('Contacts Data'!#REF!)&gt;128,LEN('Contacts Data'!#REF!),"")</f>
        <v>#REF!</v>
      </c>
      <c r="H64" s="18" t="e">
        <f>IF(LEN('Contacts Data'!#REF!)&gt;60,LEN('Contacts Data'!#REF!),"")</f>
        <v>#REF!</v>
      </c>
      <c r="I64" s="18" t="e">
        <f>IF(LEN('Contacts Data'!#REF!)&gt;30,LEN('Contacts Data'!#REF!),"")</f>
        <v>#REF!</v>
      </c>
      <c r="J64" s="18" t="e">
        <f>IF(LEN('Contacts Data'!#REF!)&gt;2,LEN('Contacts Data'!#REF!),"")</f>
        <v>#REF!</v>
      </c>
      <c r="K64" s="18" t="e">
        <f>IF(LEN('Contacts Data'!#REF!)&gt;16,LEN('Contacts Data'!#REF!),"")</f>
        <v>#REF!</v>
      </c>
      <c r="L64" s="18" t="e">
        <f>IF(LEN('Contacts Data'!#REF!)&gt;128,LEN('Contacts Data'!#REF!),"")</f>
        <v>#REF!</v>
      </c>
      <c r="M64" s="18" t="e">
        <f>IF(LEN('Contacts Data'!#REF!)&gt;1024,LEN('Contacts Data'!#REF!),"")</f>
        <v>#REF!</v>
      </c>
      <c r="P64" s="18" t="e">
        <f>IF(LEN('Matter Data'!#REF!)&gt;0,LEN('Matter Data'!#REF!)+LEN('Matter Data'!#REF!),"")</f>
        <v>#REF!</v>
      </c>
      <c r="Q64" s="18" t="e">
        <f>IF(LEN('Matter Data'!#REF!)&gt;80,LEN('Matter Data'!#REF!),"")</f>
        <v>#REF!</v>
      </c>
      <c r="R64" s="18" t="e">
        <f>IF(LEN('Matter Data'!#REF!)&gt;40,LEN('Matter Data'!#REF!),"")</f>
        <v>#REF!</v>
      </c>
      <c r="S64" s="21" t="e">
        <f>IF(LEN('Matter Data'!#REF!)&gt;0,CONCATENATE('Matter Data'!#REF!,'Matter Data'!#REF!,'Matter Data'!#REF!))</f>
        <v>#REF!</v>
      </c>
      <c r="T64" s="21" t="e">
        <f>IF(LEN('Matter Data'!#REF!)&gt;0,COUNTIF($S$2:$S$5001,CONCATENATE('Matter Data'!#REF!,'Matter Data'!#REF!,'Matter Data'!#REF!)),0)</f>
        <v>#REF!</v>
      </c>
      <c r="U64" s="22" t="e">
        <f>IF(LEN('Contacts Data'!#REF!)&gt;0,'Contacts Data'!#REF!,"")</f>
        <v>#REF!</v>
      </c>
      <c r="V64" s="22" t="e">
        <f>IF(LEN('Contacts Data'!#REF!)&gt;0,'Contacts Data'!#REF!,"")</f>
        <v>#REF!</v>
      </c>
      <c r="W64" s="22" t="e">
        <f>CONCATENATE(U64, " ", V64, " ", 'Contacts Data'!#REF!)</f>
        <v>#REF!</v>
      </c>
      <c r="X64" s="22" t="e">
        <f>CONCATENATE('Matter Data'!#REF!, " ", 'Matter Data'!#REF!, " ", "Client")</f>
        <v>#REF!</v>
      </c>
      <c r="Y64" s="19" t="str">
        <f t="shared" si="0"/>
        <v/>
      </c>
    </row>
    <row r="65" spans="1:25" x14ac:dyDescent="0.25">
      <c r="A65" s="18" t="e">
        <f>IF(LEN('Contacts Data'!#REF!)&gt;20,LEN('Contacts Data'!#REF!),"")</f>
        <v>#REF!</v>
      </c>
      <c r="B65" s="18" t="e">
        <f>IF(LEN('Contacts Data'!#REF!)&gt;0, LEN('Contacts Data'!#REF!) + LEN('Contacts Data'!#REF!), "")</f>
        <v>#REF!</v>
      </c>
      <c r="C65" s="18" t="e">
        <f>IF(LEN('Contacts Data'!#REF!)&gt;20,LEN('Contacts Data'!#REF!),"")</f>
        <v>#REF!</v>
      </c>
      <c r="D65" s="18" t="e">
        <f>IF(LEN('Contacts Data'!#REF!)&gt;20,LEN('Contacts Data'!#REF!),"")</f>
        <v>#REF!</v>
      </c>
      <c r="E65" s="18" t="e">
        <f>IF(LEN('Contacts Data'!#REF!)&gt;20,LEN('Contacts Data'!#REF!),"")</f>
        <v>#REF!</v>
      </c>
      <c r="F65" s="18" t="e">
        <f>IF(LEN('Contacts Data'!#REF!)&gt;60,LEN('Contacts Data'!#REF!),"")</f>
        <v>#REF!</v>
      </c>
      <c r="G65" s="18" t="e">
        <f>IF(LEN('Contacts Data'!#REF!)&gt;128,LEN('Contacts Data'!#REF!),"")</f>
        <v>#REF!</v>
      </c>
      <c r="H65" s="18" t="e">
        <f>IF(LEN('Contacts Data'!#REF!)&gt;60,LEN('Contacts Data'!#REF!),"")</f>
        <v>#REF!</v>
      </c>
      <c r="I65" s="18" t="e">
        <f>IF(LEN('Contacts Data'!#REF!)&gt;30,LEN('Contacts Data'!#REF!),"")</f>
        <v>#REF!</v>
      </c>
      <c r="J65" s="18" t="e">
        <f>IF(LEN('Contacts Data'!#REF!)&gt;2,LEN('Contacts Data'!#REF!),"")</f>
        <v>#REF!</v>
      </c>
      <c r="K65" s="18" t="e">
        <f>IF(LEN('Contacts Data'!#REF!)&gt;16,LEN('Contacts Data'!#REF!),"")</f>
        <v>#REF!</v>
      </c>
      <c r="L65" s="18" t="e">
        <f>IF(LEN('Contacts Data'!#REF!)&gt;128,LEN('Contacts Data'!#REF!),"")</f>
        <v>#REF!</v>
      </c>
      <c r="M65" s="18" t="e">
        <f>IF(LEN('Contacts Data'!#REF!)&gt;1024,LEN('Contacts Data'!#REF!),"")</f>
        <v>#REF!</v>
      </c>
      <c r="P65" s="18" t="e">
        <f>IF(LEN('Matter Data'!#REF!)&gt;0,LEN('Matter Data'!#REF!)+LEN('Matter Data'!#REF!),"")</f>
        <v>#REF!</v>
      </c>
      <c r="Q65" s="18" t="e">
        <f>IF(LEN('Matter Data'!#REF!)&gt;80,LEN('Matter Data'!#REF!),"")</f>
        <v>#REF!</v>
      </c>
      <c r="R65" s="18" t="e">
        <f>IF(LEN('Matter Data'!#REF!)&gt;40,LEN('Matter Data'!#REF!),"")</f>
        <v>#REF!</v>
      </c>
      <c r="S65" s="21" t="e">
        <f>IF(LEN('Matter Data'!#REF!)&gt;0,CONCATENATE('Matter Data'!#REF!,'Matter Data'!#REF!,'Matter Data'!#REF!))</f>
        <v>#REF!</v>
      </c>
      <c r="T65" s="21" t="e">
        <f>IF(LEN('Matter Data'!#REF!)&gt;0,COUNTIF($S$2:$S$5001,CONCATENATE('Matter Data'!#REF!,'Matter Data'!#REF!,'Matter Data'!#REF!)),0)</f>
        <v>#REF!</v>
      </c>
      <c r="U65" s="22" t="e">
        <f>IF(LEN('Contacts Data'!#REF!)&gt;0,'Contacts Data'!#REF!,"")</f>
        <v>#REF!</v>
      </c>
      <c r="V65" s="22" t="e">
        <f>IF(LEN('Contacts Data'!#REF!)&gt;0,'Contacts Data'!#REF!,"")</f>
        <v>#REF!</v>
      </c>
      <c r="W65" s="22" t="e">
        <f>CONCATENATE(U65, " ", V65, " ", 'Contacts Data'!#REF!)</f>
        <v>#REF!</v>
      </c>
      <c r="X65" s="22" t="e">
        <f>CONCATENATE('Matter Data'!#REF!, " ", 'Matter Data'!#REF!, " ", "Client")</f>
        <v>#REF!</v>
      </c>
      <c r="Y65" s="19" t="str">
        <f t="shared" si="0"/>
        <v/>
      </c>
    </row>
    <row r="66" spans="1:25" x14ac:dyDescent="0.25">
      <c r="A66" s="18" t="e">
        <f>IF(LEN('Contacts Data'!#REF!)&gt;20,LEN('Contacts Data'!#REF!),"")</f>
        <v>#REF!</v>
      </c>
      <c r="B66" s="18" t="e">
        <f>IF(LEN('Contacts Data'!#REF!)&gt;0, LEN('Contacts Data'!#REF!) + LEN('Contacts Data'!#REF!), "")</f>
        <v>#REF!</v>
      </c>
      <c r="C66" s="18" t="e">
        <f>IF(LEN('Contacts Data'!#REF!)&gt;20,LEN('Contacts Data'!#REF!),"")</f>
        <v>#REF!</v>
      </c>
      <c r="D66" s="18" t="e">
        <f>IF(LEN('Contacts Data'!#REF!)&gt;20,LEN('Contacts Data'!#REF!),"")</f>
        <v>#REF!</v>
      </c>
      <c r="E66" s="18" t="e">
        <f>IF(LEN('Contacts Data'!#REF!)&gt;20,LEN('Contacts Data'!#REF!),"")</f>
        <v>#REF!</v>
      </c>
      <c r="F66" s="18" t="e">
        <f>IF(LEN('Contacts Data'!#REF!)&gt;60,LEN('Contacts Data'!#REF!),"")</f>
        <v>#REF!</v>
      </c>
      <c r="G66" s="18" t="e">
        <f>IF(LEN('Contacts Data'!#REF!)&gt;128,LEN('Contacts Data'!#REF!),"")</f>
        <v>#REF!</v>
      </c>
      <c r="H66" s="18" t="e">
        <f>IF(LEN('Contacts Data'!#REF!)&gt;60,LEN('Contacts Data'!#REF!),"")</f>
        <v>#REF!</v>
      </c>
      <c r="I66" s="18" t="e">
        <f>IF(LEN('Contacts Data'!#REF!)&gt;30,LEN('Contacts Data'!#REF!),"")</f>
        <v>#REF!</v>
      </c>
      <c r="J66" s="18" t="e">
        <f>IF(LEN('Contacts Data'!#REF!)&gt;2,LEN('Contacts Data'!#REF!),"")</f>
        <v>#REF!</v>
      </c>
      <c r="K66" s="18" t="e">
        <f>IF(LEN('Contacts Data'!#REF!)&gt;16,LEN('Contacts Data'!#REF!),"")</f>
        <v>#REF!</v>
      </c>
      <c r="L66" s="18" t="e">
        <f>IF(LEN('Contacts Data'!#REF!)&gt;128,LEN('Contacts Data'!#REF!),"")</f>
        <v>#REF!</v>
      </c>
      <c r="M66" s="18" t="e">
        <f>IF(LEN('Contacts Data'!#REF!)&gt;1024,LEN('Contacts Data'!#REF!),"")</f>
        <v>#REF!</v>
      </c>
      <c r="P66" s="18" t="e">
        <f>IF(LEN('Matter Data'!#REF!)&gt;0,LEN('Matter Data'!#REF!)+LEN('Matter Data'!#REF!),"")</f>
        <v>#REF!</v>
      </c>
      <c r="Q66" s="18" t="e">
        <f>IF(LEN('Matter Data'!#REF!)&gt;80,LEN('Matter Data'!#REF!),"")</f>
        <v>#REF!</v>
      </c>
      <c r="R66" s="18" t="e">
        <f>IF(LEN('Matter Data'!#REF!)&gt;40,LEN('Matter Data'!#REF!),"")</f>
        <v>#REF!</v>
      </c>
      <c r="S66" s="21" t="e">
        <f>IF(LEN('Matter Data'!#REF!)&gt;0,CONCATENATE('Matter Data'!#REF!,'Matter Data'!#REF!,'Matter Data'!#REF!))</f>
        <v>#REF!</v>
      </c>
      <c r="T66" s="21" t="e">
        <f>IF(LEN('Matter Data'!#REF!)&gt;0,COUNTIF($S$2:$S$5001,CONCATENATE('Matter Data'!#REF!,'Matter Data'!#REF!,'Matter Data'!#REF!)),0)</f>
        <v>#REF!</v>
      </c>
      <c r="U66" s="22" t="e">
        <f>IF(LEN('Contacts Data'!#REF!)&gt;0,'Contacts Data'!#REF!,"")</f>
        <v>#REF!</v>
      </c>
      <c r="V66" s="22" t="e">
        <f>IF(LEN('Contacts Data'!#REF!)&gt;0,'Contacts Data'!#REF!,"")</f>
        <v>#REF!</v>
      </c>
      <c r="W66" s="22" t="e">
        <f>CONCATENATE(U66, " ", V66, " ", 'Contacts Data'!#REF!)</f>
        <v>#REF!</v>
      </c>
      <c r="X66" s="22" t="e">
        <f>CONCATENATE('Matter Data'!#REF!, " ", 'Matter Data'!#REF!, " ", "Client")</f>
        <v>#REF!</v>
      </c>
      <c r="Y66" s="19" t="str">
        <f t="shared" si="0"/>
        <v/>
      </c>
    </row>
    <row r="67" spans="1:25" x14ac:dyDescent="0.25">
      <c r="A67" s="18" t="e">
        <f>IF(LEN('Contacts Data'!#REF!)&gt;20,LEN('Contacts Data'!#REF!),"")</f>
        <v>#REF!</v>
      </c>
      <c r="B67" s="18" t="e">
        <f>IF(LEN('Contacts Data'!#REF!)&gt;0, LEN('Contacts Data'!#REF!) + LEN('Contacts Data'!#REF!), "")</f>
        <v>#REF!</v>
      </c>
      <c r="C67" s="18" t="e">
        <f>IF(LEN('Contacts Data'!#REF!)&gt;20,LEN('Contacts Data'!#REF!),"")</f>
        <v>#REF!</v>
      </c>
      <c r="D67" s="18" t="e">
        <f>IF(LEN('Contacts Data'!#REF!)&gt;20,LEN('Contacts Data'!#REF!),"")</f>
        <v>#REF!</v>
      </c>
      <c r="E67" s="18" t="e">
        <f>IF(LEN('Contacts Data'!#REF!)&gt;20,LEN('Contacts Data'!#REF!),"")</f>
        <v>#REF!</v>
      </c>
      <c r="F67" s="18" t="e">
        <f>IF(LEN('Contacts Data'!#REF!)&gt;60,LEN('Contacts Data'!#REF!),"")</f>
        <v>#REF!</v>
      </c>
      <c r="G67" s="18" t="e">
        <f>IF(LEN('Contacts Data'!#REF!)&gt;128,LEN('Contacts Data'!#REF!),"")</f>
        <v>#REF!</v>
      </c>
      <c r="H67" s="18" t="e">
        <f>IF(LEN('Contacts Data'!#REF!)&gt;60,LEN('Contacts Data'!#REF!),"")</f>
        <v>#REF!</v>
      </c>
      <c r="I67" s="18" t="e">
        <f>IF(LEN('Contacts Data'!#REF!)&gt;30,LEN('Contacts Data'!#REF!),"")</f>
        <v>#REF!</v>
      </c>
      <c r="J67" s="18" t="e">
        <f>IF(LEN('Contacts Data'!#REF!)&gt;2,LEN('Contacts Data'!#REF!),"")</f>
        <v>#REF!</v>
      </c>
      <c r="K67" s="18" t="e">
        <f>IF(LEN('Contacts Data'!#REF!)&gt;16,LEN('Contacts Data'!#REF!),"")</f>
        <v>#REF!</v>
      </c>
      <c r="L67" s="18" t="e">
        <f>IF(LEN('Contacts Data'!#REF!)&gt;128,LEN('Contacts Data'!#REF!),"")</f>
        <v>#REF!</v>
      </c>
      <c r="M67" s="18" t="e">
        <f>IF(LEN('Contacts Data'!#REF!)&gt;1024,LEN('Contacts Data'!#REF!),"")</f>
        <v>#REF!</v>
      </c>
      <c r="P67" s="18" t="e">
        <f>IF(LEN('Matter Data'!#REF!)&gt;0,LEN('Matter Data'!#REF!)+LEN('Matter Data'!#REF!),"")</f>
        <v>#REF!</v>
      </c>
      <c r="Q67" s="18" t="e">
        <f>IF(LEN('Matter Data'!#REF!)&gt;80,LEN('Matter Data'!#REF!),"")</f>
        <v>#REF!</v>
      </c>
      <c r="R67" s="18" t="e">
        <f>IF(LEN('Matter Data'!#REF!)&gt;40,LEN('Matter Data'!#REF!),"")</f>
        <v>#REF!</v>
      </c>
      <c r="S67" s="21" t="e">
        <f>IF(LEN('Matter Data'!#REF!)&gt;0,CONCATENATE('Matter Data'!#REF!,'Matter Data'!#REF!,'Matter Data'!#REF!))</f>
        <v>#REF!</v>
      </c>
      <c r="T67" s="21" t="e">
        <f>IF(LEN('Matter Data'!#REF!)&gt;0,COUNTIF($S$2:$S$5001,CONCATENATE('Matter Data'!#REF!,'Matter Data'!#REF!,'Matter Data'!#REF!)),0)</f>
        <v>#REF!</v>
      </c>
      <c r="U67" s="22" t="e">
        <f>IF(LEN('Contacts Data'!#REF!)&gt;0,'Contacts Data'!#REF!,"")</f>
        <v>#REF!</v>
      </c>
      <c r="V67" s="22" t="e">
        <f>IF(LEN('Contacts Data'!#REF!)&gt;0,'Contacts Data'!#REF!,"")</f>
        <v>#REF!</v>
      </c>
      <c r="W67" s="22" t="e">
        <f>CONCATENATE(U67, " ", V67, " ", 'Contacts Data'!#REF!)</f>
        <v>#REF!</v>
      </c>
      <c r="X67" s="22" t="e">
        <f>CONCATENATE('Matter Data'!#REF!, " ", 'Matter Data'!#REF!, " ", "Client")</f>
        <v>#REF!</v>
      </c>
      <c r="Y67" s="19" t="str">
        <f t="shared" ref="Y67:Y130" si="1">IFERROR(VLOOKUP(X67,$W$2:$W$5001,1,FALSE),"")</f>
        <v/>
      </c>
    </row>
    <row r="68" spans="1:25" x14ac:dyDescent="0.25">
      <c r="A68" s="18" t="e">
        <f>IF(LEN('Contacts Data'!#REF!)&gt;20,LEN('Contacts Data'!#REF!),"")</f>
        <v>#REF!</v>
      </c>
      <c r="B68" s="18" t="e">
        <f>IF(LEN('Contacts Data'!#REF!)&gt;0, LEN('Contacts Data'!#REF!) + LEN('Contacts Data'!#REF!), "")</f>
        <v>#REF!</v>
      </c>
      <c r="C68" s="18" t="e">
        <f>IF(LEN('Contacts Data'!#REF!)&gt;20,LEN('Contacts Data'!#REF!),"")</f>
        <v>#REF!</v>
      </c>
      <c r="D68" s="18" t="e">
        <f>IF(LEN('Contacts Data'!#REF!)&gt;20,LEN('Contacts Data'!#REF!),"")</f>
        <v>#REF!</v>
      </c>
      <c r="E68" s="18" t="e">
        <f>IF(LEN('Contacts Data'!#REF!)&gt;20,LEN('Contacts Data'!#REF!),"")</f>
        <v>#REF!</v>
      </c>
      <c r="F68" s="18" t="e">
        <f>IF(LEN('Contacts Data'!#REF!)&gt;60,LEN('Contacts Data'!#REF!),"")</f>
        <v>#REF!</v>
      </c>
      <c r="G68" s="18" t="e">
        <f>IF(LEN('Contacts Data'!#REF!)&gt;128,LEN('Contacts Data'!#REF!),"")</f>
        <v>#REF!</v>
      </c>
      <c r="H68" s="18" t="e">
        <f>IF(LEN('Contacts Data'!#REF!)&gt;60,LEN('Contacts Data'!#REF!),"")</f>
        <v>#REF!</v>
      </c>
      <c r="I68" s="18" t="e">
        <f>IF(LEN('Contacts Data'!#REF!)&gt;30,LEN('Contacts Data'!#REF!),"")</f>
        <v>#REF!</v>
      </c>
      <c r="J68" s="18" t="e">
        <f>IF(LEN('Contacts Data'!#REF!)&gt;2,LEN('Contacts Data'!#REF!),"")</f>
        <v>#REF!</v>
      </c>
      <c r="K68" s="18" t="e">
        <f>IF(LEN('Contacts Data'!#REF!)&gt;16,LEN('Contacts Data'!#REF!),"")</f>
        <v>#REF!</v>
      </c>
      <c r="L68" s="18" t="e">
        <f>IF(LEN('Contacts Data'!#REF!)&gt;128,LEN('Contacts Data'!#REF!),"")</f>
        <v>#REF!</v>
      </c>
      <c r="M68" s="18" t="e">
        <f>IF(LEN('Contacts Data'!#REF!)&gt;1024,LEN('Contacts Data'!#REF!),"")</f>
        <v>#REF!</v>
      </c>
      <c r="P68" s="18" t="e">
        <f>IF(LEN('Matter Data'!#REF!)&gt;0,LEN('Matter Data'!#REF!)+LEN('Matter Data'!#REF!),"")</f>
        <v>#REF!</v>
      </c>
      <c r="Q68" s="18" t="e">
        <f>IF(LEN('Matter Data'!#REF!)&gt;80,LEN('Matter Data'!#REF!),"")</f>
        <v>#REF!</v>
      </c>
      <c r="R68" s="18" t="e">
        <f>IF(LEN('Matter Data'!#REF!)&gt;40,LEN('Matter Data'!#REF!),"")</f>
        <v>#REF!</v>
      </c>
      <c r="S68" s="21" t="e">
        <f>IF(LEN('Matter Data'!#REF!)&gt;0,CONCATENATE('Matter Data'!#REF!,'Matter Data'!#REF!,'Matter Data'!#REF!))</f>
        <v>#REF!</v>
      </c>
      <c r="T68" s="21" t="e">
        <f>IF(LEN('Matter Data'!#REF!)&gt;0,COUNTIF($S$2:$S$5001,CONCATENATE('Matter Data'!#REF!,'Matter Data'!#REF!,'Matter Data'!#REF!)),0)</f>
        <v>#REF!</v>
      </c>
      <c r="U68" s="22" t="e">
        <f>IF(LEN('Contacts Data'!#REF!)&gt;0,'Contacts Data'!#REF!,"")</f>
        <v>#REF!</v>
      </c>
      <c r="V68" s="22" t="e">
        <f>IF(LEN('Contacts Data'!#REF!)&gt;0,'Contacts Data'!#REF!,"")</f>
        <v>#REF!</v>
      </c>
      <c r="W68" s="22" t="e">
        <f>CONCATENATE(U68, " ", V68, " ", 'Contacts Data'!#REF!)</f>
        <v>#REF!</v>
      </c>
      <c r="X68" s="22" t="e">
        <f>CONCATENATE('Matter Data'!#REF!, " ", 'Matter Data'!#REF!, " ", "Client")</f>
        <v>#REF!</v>
      </c>
      <c r="Y68" s="19" t="str">
        <f t="shared" si="1"/>
        <v/>
      </c>
    </row>
    <row r="69" spans="1:25" x14ac:dyDescent="0.25">
      <c r="A69" s="18" t="e">
        <f>IF(LEN('Contacts Data'!#REF!)&gt;20,LEN('Contacts Data'!#REF!),"")</f>
        <v>#REF!</v>
      </c>
      <c r="B69" s="18" t="e">
        <f>IF(LEN('Contacts Data'!#REF!)&gt;0, LEN('Contacts Data'!#REF!) + LEN('Contacts Data'!#REF!), "")</f>
        <v>#REF!</v>
      </c>
      <c r="C69" s="18" t="e">
        <f>IF(LEN('Contacts Data'!#REF!)&gt;20,LEN('Contacts Data'!#REF!),"")</f>
        <v>#REF!</v>
      </c>
      <c r="D69" s="18" t="e">
        <f>IF(LEN('Contacts Data'!#REF!)&gt;20,LEN('Contacts Data'!#REF!),"")</f>
        <v>#REF!</v>
      </c>
      <c r="E69" s="18" t="e">
        <f>IF(LEN('Contacts Data'!#REF!)&gt;20,LEN('Contacts Data'!#REF!),"")</f>
        <v>#REF!</v>
      </c>
      <c r="F69" s="18" t="e">
        <f>IF(LEN('Contacts Data'!#REF!)&gt;60,LEN('Contacts Data'!#REF!),"")</f>
        <v>#REF!</v>
      </c>
      <c r="G69" s="18" t="e">
        <f>IF(LEN('Contacts Data'!#REF!)&gt;128,LEN('Contacts Data'!#REF!),"")</f>
        <v>#REF!</v>
      </c>
      <c r="H69" s="18" t="e">
        <f>IF(LEN('Contacts Data'!#REF!)&gt;60,LEN('Contacts Data'!#REF!),"")</f>
        <v>#REF!</v>
      </c>
      <c r="I69" s="18" t="e">
        <f>IF(LEN('Contacts Data'!#REF!)&gt;30,LEN('Contacts Data'!#REF!),"")</f>
        <v>#REF!</v>
      </c>
      <c r="J69" s="18" t="e">
        <f>IF(LEN('Contacts Data'!#REF!)&gt;2,LEN('Contacts Data'!#REF!),"")</f>
        <v>#REF!</v>
      </c>
      <c r="K69" s="18" t="e">
        <f>IF(LEN('Contacts Data'!#REF!)&gt;16,LEN('Contacts Data'!#REF!),"")</f>
        <v>#REF!</v>
      </c>
      <c r="L69" s="18" t="e">
        <f>IF(LEN('Contacts Data'!#REF!)&gt;128,LEN('Contacts Data'!#REF!),"")</f>
        <v>#REF!</v>
      </c>
      <c r="M69" s="18" t="e">
        <f>IF(LEN('Contacts Data'!#REF!)&gt;1024,LEN('Contacts Data'!#REF!),"")</f>
        <v>#REF!</v>
      </c>
      <c r="P69" s="18" t="e">
        <f>IF(LEN('Matter Data'!#REF!)&gt;0,LEN('Matter Data'!#REF!)+LEN('Matter Data'!#REF!),"")</f>
        <v>#REF!</v>
      </c>
      <c r="Q69" s="18" t="e">
        <f>IF(LEN('Matter Data'!#REF!)&gt;80,LEN('Matter Data'!#REF!),"")</f>
        <v>#REF!</v>
      </c>
      <c r="R69" s="18" t="e">
        <f>IF(LEN('Matter Data'!#REF!)&gt;40,LEN('Matter Data'!#REF!),"")</f>
        <v>#REF!</v>
      </c>
      <c r="S69" s="21" t="e">
        <f>IF(LEN('Matter Data'!#REF!)&gt;0,CONCATENATE('Matter Data'!#REF!,'Matter Data'!#REF!,'Matter Data'!#REF!))</f>
        <v>#REF!</v>
      </c>
      <c r="T69" s="21" t="e">
        <f>IF(LEN('Matter Data'!#REF!)&gt;0,COUNTIF($S$2:$S$5001,CONCATENATE('Matter Data'!#REF!,'Matter Data'!#REF!,'Matter Data'!#REF!)),0)</f>
        <v>#REF!</v>
      </c>
      <c r="U69" s="22" t="e">
        <f>IF(LEN('Contacts Data'!#REF!)&gt;0,'Contacts Data'!#REF!,"")</f>
        <v>#REF!</v>
      </c>
      <c r="V69" s="22" t="e">
        <f>IF(LEN('Contacts Data'!#REF!)&gt;0,'Contacts Data'!#REF!,"")</f>
        <v>#REF!</v>
      </c>
      <c r="W69" s="22" t="e">
        <f>CONCATENATE(U69, " ", V69, " ", 'Contacts Data'!#REF!)</f>
        <v>#REF!</v>
      </c>
      <c r="X69" s="22" t="e">
        <f>CONCATENATE('Matter Data'!#REF!, " ", 'Matter Data'!#REF!, " ", "Client")</f>
        <v>#REF!</v>
      </c>
      <c r="Y69" s="19" t="str">
        <f t="shared" si="1"/>
        <v/>
      </c>
    </row>
    <row r="70" spans="1:25" x14ac:dyDescent="0.25">
      <c r="A70" s="18" t="e">
        <f>IF(LEN('Contacts Data'!#REF!)&gt;20,LEN('Contacts Data'!#REF!),"")</f>
        <v>#REF!</v>
      </c>
      <c r="B70" s="18" t="e">
        <f>IF(LEN('Contacts Data'!#REF!)&gt;0, LEN('Contacts Data'!#REF!) + LEN('Contacts Data'!#REF!), "")</f>
        <v>#REF!</v>
      </c>
      <c r="C70" s="18" t="e">
        <f>IF(LEN('Contacts Data'!#REF!)&gt;20,LEN('Contacts Data'!#REF!),"")</f>
        <v>#REF!</v>
      </c>
      <c r="D70" s="18" t="e">
        <f>IF(LEN('Contacts Data'!#REF!)&gt;20,LEN('Contacts Data'!#REF!),"")</f>
        <v>#REF!</v>
      </c>
      <c r="E70" s="18" t="e">
        <f>IF(LEN('Contacts Data'!#REF!)&gt;20,LEN('Contacts Data'!#REF!),"")</f>
        <v>#REF!</v>
      </c>
      <c r="F70" s="18" t="e">
        <f>IF(LEN('Contacts Data'!#REF!)&gt;60,LEN('Contacts Data'!#REF!),"")</f>
        <v>#REF!</v>
      </c>
      <c r="G70" s="18" t="e">
        <f>IF(LEN('Contacts Data'!#REF!)&gt;128,LEN('Contacts Data'!#REF!),"")</f>
        <v>#REF!</v>
      </c>
      <c r="H70" s="18" t="e">
        <f>IF(LEN('Contacts Data'!#REF!)&gt;60,LEN('Contacts Data'!#REF!),"")</f>
        <v>#REF!</v>
      </c>
      <c r="I70" s="18" t="e">
        <f>IF(LEN('Contacts Data'!#REF!)&gt;30,LEN('Contacts Data'!#REF!),"")</f>
        <v>#REF!</v>
      </c>
      <c r="J70" s="18" t="e">
        <f>IF(LEN('Contacts Data'!#REF!)&gt;2,LEN('Contacts Data'!#REF!),"")</f>
        <v>#REF!</v>
      </c>
      <c r="K70" s="18" t="e">
        <f>IF(LEN('Contacts Data'!#REF!)&gt;16,LEN('Contacts Data'!#REF!),"")</f>
        <v>#REF!</v>
      </c>
      <c r="L70" s="18" t="e">
        <f>IF(LEN('Contacts Data'!#REF!)&gt;128,LEN('Contacts Data'!#REF!),"")</f>
        <v>#REF!</v>
      </c>
      <c r="M70" s="18" t="e">
        <f>IF(LEN('Contacts Data'!#REF!)&gt;1024,LEN('Contacts Data'!#REF!),"")</f>
        <v>#REF!</v>
      </c>
      <c r="P70" s="18" t="e">
        <f>IF(LEN('Matter Data'!#REF!)&gt;0,LEN('Matter Data'!#REF!)+LEN('Matter Data'!#REF!),"")</f>
        <v>#REF!</v>
      </c>
      <c r="Q70" s="18" t="e">
        <f>IF(LEN('Matter Data'!#REF!)&gt;80,LEN('Matter Data'!#REF!),"")</f>
        <v>#REF!</v>
      </c>
      <c r="R70" s="18" t="e">
        <f>IF(LEN('Matter Data'!#REF!)&gt;40,LEN('Matter Data'!#REF!),"")</f>
        <v>#REF!</v>
      </c>
      <c r="S70" s="21" t="e">
        <f>IF(LEN('Matter Data'!#REF!)&gt;0,CONCATENATE('Matter Data'!#REF!,'Matter Data'!#REF!,'Matter Data'!#REF!))</f>
        <v>#REF!</v>
      </c>
      <c r="T70" s="21" t="e">
        <f>IF(LEN('Matter Data'!#REF!)&gt;0,COUNTIF($S$2:$S$5001,CONCATENATE('Matter Data'!#REF!,'Matter Data'!#REF!,'Matter Data'!#REF!)),0)</f>
        <v>#REF!</v>
      </c>
      <c r="U70" s="22" t="e">
        <f>IF(LEN('Contacts Data'!#REF!)&gt;0,'Contacts Data'!#REF!,"")</f>
        <v>#REF!</v>
      </c>
      <c r="V70" s="22" t="e">
        <f>IF(LEN('Contacts Data'!#REF!)&gt;0,'Contacts Data'!#REF!,"")</f>
        <v>#REF!</v>
      </c>
      <c r="W70" s="22" t="e">
        <f>CONCATENATE(U70, " ", V70, " ", 'Contacts Data'!#REF!)</f>
        <v>#REF!</v>
      </c>
      <c r="X70" s="22" t="e">
        <f>CONCATENATE('Matter Data'!#REF!, " ", 'Matter Data'!#REF!, " ", "Client")</f>
        <v>#REF!</v>
      </c>
      <c r="Y70" s="19" t="str">
        <f t="shared" si="1"/>
        <v/>
      </c>
    </row>
    <row r="71" spans="1:25" x14ac:dyDescent="0.25">
      <c r="A71" s="18" t="e">
        <f>IF(LEN('Contacts Data'!#REF!)&gt;20,LEN('Contacts Data'!#REF!),"")</f>
        <v>#REF!</v>
      </c>
      <c r="B71" s="18" t="e">
        <f>IF(LEN('Contacts Data'!#REF!)&gt;0, LEN('Contacts Data'!#REF!) + LEN('Contacts Data'!#REF!), "")</f>
        <v>#REF!</v>
      </c>
      <c r="C71" s="18" t="e">
        <f>IF(LEN('Contacts Data'!#REF!)&gt;20,LEN('Contacts Data'!#REF!),"")</f>
        <v>#REF!</v>
      </c>
      <c r="D71" s="18" t="e">
        <f>IF(LEN('Contacts Data'!#REF!)&gt;20,LEN('Contacts Data'!#REF!),"")</f>
        <v>#REF!</v>
      </c>
      <c r="E71" s="18" t="e">
        <f>IF(LEN('Contacts Data'!#REF!)&gt;20,LEN('Contacts Data'!#REF!),"")</f>
        <v>#REF!</v>
      </c>
      <c r="F71" s="18" t="e">
        <f>IF(LEN('Contacts Data'!#REF!)&gt;60,LEN('Contacts Data'!#REF!),"")</f>
        <v>#REF!</v>
      </c>
      <c r="G71" s="18" t="e">
        <f>IF(LEN('Contacts Data'!#REF!)&gt;128,LEN('Contacts Data'!#REF!),"")</f>
        <v>#REF!</v>
      </c>
      <c r="H71" s="18" t="e">
        <f>IF(LEN('Contacts Data'!#REF!)&gt;60,LEN('Contacts Data'!#REF!),"")</f>
        <v>#REF!</v>
      </c>
      <c r="I71" s="18" t="e">
        <f>IF(LEN('Contacts Data'!#REF!)&gt;30,LEN('Contacts Data'!#REF!),"")</f>
        <v>#REF!</v>
      </c>
      <c r="J71" s="18" t="e">
        <f>IF(LEN('Contacts Data'!#REF!)&gt;2,LEN('Contacts Data'!#REF!),"")</f>
        <v>#REF!</v>
      </c>
      <c r="K71" s="18" t="e">
        <f>IF(LEN('Contacts Data'!#REF!)&gt;16,LEN('Contacts Data'!#REF!),"")</f>
        <v>#REF!</v>
      </c>
      <c r="L71" s="18" t="e">
        <f>IF(LEN('Contacts Data'!#REF!)&gt;128,LEN('Contacts Data'!#REF!),"")</f>
        <v>#REF!</v>
      </c>
      <c r="M71" s="18" t="e">
        <f>IF(LEN('Contacts Data'!#REF!)&gt;1024,LEN('Contacts Data'!#REF!),"")</f>
        <v>#REF!</v>
      </c>
      <c r="P71" s="18" t="e">
        <f>IF(LEN('Matter Data'!#REF!)&gt;0,LEN('Matter Data'!#REF!)+LEN('Matter Data'!#REF!),"")</f>
        <v>#REF!</v>
      </c>
      <c r="Q71" s="18" t="e">
        <f>IF(LEN('Matter Data'!#REF!)&gt;80,LEN('Matter Data'!#REF!),"")</f>
        <v>#REF!</v>
      </c>
      <c r="R71" s="18" t="e">
        <f>IF(LEN('Matter Data'!#REF!)&gt;40,LEN('Matter Data'!#REF!),"")</f>
        <v>#REF!</v>
      </c>
      <c r="S71" s="21" t="e">
        <f>IF(LEN('Matter Data'!#REF!)&gt;0,CONCATENATE('Matter Data'!#REF!,'Matter Data'!#REF!,'Matter Data'!#REF!))</f>
        <v>#REF!</v>
      </c>
      <c r="T71" s="21" t="e">
        <f>IF(LEN('Matter Data'!#REF!)&gt;0,COUNTIF($S$2:$S$5001,CONCATENATE('Matter Data'!#REF!,'Matter Data'!#REF!,'Matter Data'!#REF!)),0)</f>
        <v>#REF!</v>
      </c>
      <c r="U71" s="22" t="e">
        <f>IF(LEN('Contacts Data'!#REF!)&gt;0,'Contacts Data'!#REF!,"")</f>
        <v>#REF!</v>
      </c>
      <c r="V71" s="22" t="e">
        <f>IF(LEN('Contacts Data'!#REF!)&gt;0,'Contacts Data'!#REF!,"")</f>
        <v>#REF!</v>
      </c>
      <c r="W71" s="22" t="e">
        <f>CONCATENATE(U71, " ", V71, " ", 'Contacts Data'!#REF!)</f>
        <v>#REF!</v>
      </c>
      <c r="X71" s="22" t="e">
        <f>CONCATENATE('Matter Data'!#REF!, " ", 'Matter Data'!#REF!, " ", "Client")</f>
        <v>#REF!</v>
      </c>
      <c r="Y71" s="19" t="str">
        <f t="shared" si="1"/>
        <v/>
      </c>
    </row>
    <row r="72" spans="1:25" x14ac:dyDescent="0.25">
      <c r="A72" s="18" t="e">
        <f>IF(LEN('Contacts Data'!#REF!)&gt;20,LEN('Contacts Data'!#REF!),"")</f>
        <v>#REF!</v>
      </c>
      <c r="B72" s="18" t="e">
        <f>IF(LEN('Contacts Data'!#REF!)&gt;0, LEN('Contacts Data'!#REF!) + LEN('Contacts Data'!#REF!), "")</f>
        <v>#REF!</v>
      </c>
      <c r="C72" s="18" t="e">
        <f>IF(LEN('Contacts Data'!#REF!)&gt;20,LEN('Contacts Data'!#REF!),"")</f>
        <v>#REF!</v>
      </c>
      <c r="D72" s="18" t="e">
        <f>IF(LEN('Contacts Data'!#REF!)&gt;20,LEN('Contacts Data'!#REF!),"")</f>
        <v>#REF!</v>
      </c>
      <c r="E72" s="18" t="e">
        <f>IF(LEN('Contacts Data'!#REF!)&gt;20,LEN('Contacts Data'!#REF!),"")</f>
        <v>#REF!</v>
      </c>
      <c r="F72" s="18" t="e">
        <f>IF(LEN('Contacts Data'!#REF!)&gt;60,LEN('Contacts Data'!#REF!),"")</f>
        <v>#REF!</v>
      </c>
      <c r="G72" s="18" t="e">
        <f>IF(LEN('Contacts Data'!#REF!)&gt;128,LEN('Contacts Data'!#REF!),"")</f>
        <v>#REF!</v>
      </c>
      <c r="H72" s="18" t="e">
        <f>IF(LEN('Contacts Data'!#REF!)&gt;60,LEN('Contacts Data'!#REF!),"")</f>
        <v>#REF!</v>
      </c>
      <c r="I72" s="18" t="e">
        <f>IF(LEN('Contacts Data'!#REF!)&gt;30,LEN('Contacts Data'!#REF!),"")</f>
        <v>#REF!</v>
      </c>
      <c r="J72" s="18" t="e">
        <f>IF(LEN('Contacts Data'!#REF!)&gt;2,LEN('Contacts Data'!#REF!),"")</f>
        <v>#REF!</v>
      </c>
      <c r="K72" s="18" t="e">
        <f>IF(LEN('Contacts Data'!#REF!)&gt;16,LEN('Contacts Data'!#REF!),"")</f>
        <v>#REF!</v>
      </c>
      <c r="L72" s="18" t="e">
        <f>IF(LEN('Contacts Data'!#REF!)&gt;128,LEN('Contacts Data'!#REF!),"")</f>
        <v>#REF!</v>
      </c>
      <c r="M72" s="18" t="e">
        <f>IF(LEN('Contacts Data'!#REF!)&gt;1024,LEN('Contacts Data'!#REF!),"")</f>
        <v>#REF!</v>
      </c>
      <c r="P72" s="18" t="e">
        <f>IF(LEN('Matter Data'!#REF!)&gt;0,LEN('Matter Data'!#REF!)+LEN('Matter Data'!#REF!),"")</f>
        <v>#REF!</v>
      </c>
      <c r="Q72" s="18" t="e">
        <f>IF(LEN('Matter Data'!#REF!)&gt;80,LEN('Matter Data'!#REF!),"")</f>
        <v>#REF!</v>
      </c>
      <c r="R72" s="18" t="e">
        <f>IF(LEN('Matter Data'!#REF!)&gt;40,LEN('Matter Data'!#REF!),"")</f>
        <v>#REF!</v>
      </c>
      <c r="S72" s="21" t="e">
        <f>IF(LEN('Matter Data'!#REF!)&gt;0,CONCATENATE('Matter Data'!#REF!,'Matter Data'!#REF!,'Matter Data'!#REF!))</f>
        <v>#REF!</v>
      </c>
      <c r="T72" s="21" t="e">
        <f>IF(LEN('Matter Data'!#REF!)&gt;0,COUNTIF($S$2:$S$5001,CONCATENATE('Matter Data'!#REF!,'Matter Data'!#REF!,'Matter Data'!#REF!)),0)</f>
        <v>#REF!</v>
      </c>
      <c r="U72" s="22" t="e">
        <f>IF(LEN('Contacts Data'!#REF!)&gt;0,'Contacts Data'!#REF!,"")</f>
        <v>#REF!</v>
      </c>
      <c r="V72" s="22" t="e">
        <f>IF(LEN('Contacts Data'!#REF!)&gt;0,'Contacts Data'!#REF!,"")</f>
        <v>#REF!</v>
      </c>
      <c r="W72" s="22" t="e">
        <f>CONCATENATE(U72, " ", V72, " ", 'Contacts Data'!#REF!)</f>
        <v>#REF!</v>
      </c>
      <c r="X72" s="22" t="e">
        <f>CONCATENATE('Matter Data'!#REF!, " ", 'Matter Data'!#REF!, " ", "Client")</f>
        <v>#REF!</v>
      </c>
      <c r="Y72" s="19" t="str">
        <f t="shared" si="1"/>
        <v/>
      </c>
    </row>
    <row r="73" spans="1:25" x14ac:dyDescent="0.25">
      <c r="A73" s="18" t="e">
        <f>IF(LEN('Contacts Data'!#REF!)&gt;20,LEN('Contacts Data'!#REF!),"")</f>
        <v>#REF!</v>
      </c>
      <c r="B73" s="18" t="e">
        <f>IF(LEN('Contacts Data'!#REF!)&gt;0, LEN('Contacts Data'!#REF!) + LEN('Contacts Data'!#REF!), "")</f>
        <v>#REF!</v>
      </c>
      <c r="C73" s="18" t="e">
        <f>IF(LEN('Contacts Data'!#REF!)&gt;20,LEN('Contacts Data'!#REF!),"")</f>
        <v>#REF!</v>
      </c>
      <c r="D73" s="18" t="e">
        <f>IF(LEN('Contacts Data'!#REF!)&gt;20,LEN('Contacts Data'!#REF!),"")</f>
        <v>#REF!</v>
      </c>
      <c r="E73" s="18" t="e">
        <f>IF(LEN('Contacts Data'!#REF!)&gt;20,LEN('Contacts Data'!#REF!),"")</f>
        <v>#REF!</v>
      </c>
      <c r="F73" s="18" t="e">
        <f>IF(LEN('Contacts Data'!#REF!)&gt;60,LEN('Contacts Data'!#REF!),"")</f>
        <v>#REF!</v>
      </c>
      <c r="G73" s="18" t="e">
        <f>IF(LEN('Contacts Data'!#REF!)&gt;128,LEN('Contacts Data'!#REF!),"")</f>
        <v>#REF!</v>
      </c>
      <c r="H73" s="18" t="e">
        <f>IF(LEN('Contacts Data'!#REF!)&gt;60,LEN('Contacts Data'!#REF!),"")</f>
        <v>#REF!</v>
      </c>
      <c r="I73" s="18" t="e">
        <f>IF(LEN('Contacts Data'!#REF!)&gt;30,LEN('Contacts Data'!#REF!),"")</f>
        <v>#REF!</v>
      </c>
      <c r="J73" s="18" t="e">
        <f>IF(LEN('Contacts Data'!#REF!)&gt;2,LEN('Contacts Data'!#REF!),"")</f>
        <v>#REF!</v>
      </c>
      <c r="K73" s="18" t="e">
        <f>IF(LEN('Contacts Data'!#REF!)&gt;16,LEN('Contacts Data'!#REF!),"")</f>
        <v>#REF!</v>
      </c>
      <c r="L73" s="18" t="e">
        <f>IF(LEN('Contacts Data'!#REF!)&gt;128,LEN('Contacts Data'!#REF!),"")</f>
        <v>#REF!</v>
      </c>
      <c r="M73" s="18" t="e">
        <f>IF(LEN('Contacts Data'!#REF!)&gt;1024,LEN('Contacts Data'!#REF!),"")</f>
        <v>#REF!</v>
      </c>
      <c r="P73" s="18" t="e">
        <f>IF(LEN('Matter Data'!#REF!)&gt;0,LEN('Matter Data'!#REF!)+LEN('Matter Data'!#REF!),"")</f>
        <v>#REF!</v>
      </c>
      <c r="Q73" s="18" t="e">
        <f>IF(LEN('Matter Data'!#REF!)&gt;80,LEN('Matter Data'!#REF!),"")</f>
        <v>#REF!</v>
      </c>
      <c r="R73" s="18" t="e">
        <f>IF(LEN('Matter Data'!#REF!)&gt;40,LEN('Matter Data'!#REF!),"")</f>
        <v>#REF!</v>
      </c>
      <c r="S73" s="21" t="e">
        <f>IF(LEN('Matter Data'!#REF!)&gt;0,CONCATENATE('Matter Data'!#REF!,'Matter Data'!#REF!,'Matter Data'!#REF!))</f>
        <v>#REF!</v>
      </c>
      <c r="T73" s="21" t="e">
        <f>IF(LEN('Matter Data'!#REF!)&gt;0,COUNTIF($S$2:$S$5001,CONCATENATE('Matter Data'!#REF!,'Matter Data'!#REF!,'Matter Data'!#REF!)),0)</f>
        <v>#REF!</v>
      </c>
      <c r="U73" s="22" t="e">
        <f>IF(LEN('Contacts Data'!#REF!)&gt;0,'Contacts Data'!#REF!,"")</f>
        <v>#REF!</v>
      </c>
      <c r="V73" s="22" t="e">
        <f>IF(LEN('Contacts Data'!#REF!)&gt;0,'Contacts Data'!#REF!,"")</f>
        <v>#REF!</v>
      </c>
      <c r="W73" s="22" t="e">
        <f>CONCATENATE(U73, " ", V73, " ", 'Contacts Data'!#REF!)</f>
        <v>#REF!</v>
      </c>
      <c r="X73" s="22" t="e">
        <f>CONCATENATE('Matter Data'!#REF!, " ", 'Matter Data'!#REF!, " ", "Client")</f>
        <v>#REF!</v>
      </c>
      <c r="Y73" s="19" t="str">
        <f t="shared" si="1"/>
        <v/>
      </c>
    </row>
    <row r="74" spans="1:25" x14ac:dyDescent="0.25">
      <c r="A74" s="18" t="e">
        <f>IF(LEN('Contacts Data'!#REF!)&gt;20,LEN('Contacts Data'!#REF!),"")</f>
        <v>#REF!</v>
      </c>
      <c r="B74" s="18" t="e">
        <f>IF(LEN('Contacts Data'!#REF!)&gt;0, LEN('Contacts Data'!#REF!) + LEN('Contacts Data'!#REF!), "")</f>
        <v>#REF!</v>
      </c>
      <c r="C74" s="18" t="e">
        <f>IF(LEN('Contacts Data'!#REF!)&gt;20,LEN('Contacts Data'!#REF!),"")</f>
        <v>#REF!</v>
      </c>
      <c r="D74" s="18" t="e">
        <f>IF(LEN('Contacts Data'!#REF!)&gt;20,LEN('Contacts Data'!#REF!),"")</f>
        <v>#REF!</v>
      </c>
      <c r="E74" s="18" t="e">
        <f>IF(LEN('Contacts Data'!#REF!)&gt;20,LEN('Contacts Data'!#REF!),"")</f>
        <v>#REF!</v>
      </c>
      <c r="F74" s="18" t="e">
        <f>IF(LEN('Contacts Data'!#REF!)&gt;60,LEN('Contacts Data'!#REF!),"")</f>
        <v>#REF!</v>
      </c>
      <c r="G74" s="18" t="e">
        <f>IF(LEN('Contacts Data'!#REF!)&gt;128,LEN('Contacts Data'!#REF!),"")</f>
        <v>#REF!</v>
      </c>
      <c r="H74" s="18" t="e">
        <f>IF(LEN('Contacts Data'!#REF!)&gt;60,LEN('Contacts Data'!#REF!),"")</f>
        <v>#REF!</v>
      </c>
      <c r="I74" s="18" t="e">
        <f>IF(LEN('Contacts Data'!#REF!)&gt;30,LEN('Contacts Data'!#REF!),"")</f>
        <v>#REF!</v>
      </c>
      <c r="J74" s="18" t="e">
        <f>IF(LEN('Contacts Data'!#REF!)&gt;2,LEN('Contacts Data'!#REF!),"")</f>
        <v>#REF!</v>
      </c>
      <c r="K74" s="18" t="e">
        <f>IF(LEN('Contacts Data'!#REF!)&gt;16,LEN('Contacts Data'!#REF!),"")</f>
        <v>#REF!</v>
      </c>
      <c r="L74" s="18" t="e">
        <f>IF(LEN('Contacts Data'!#REF!)&gt;128,LEN('Contacts Data'!#REF!),"")</f>
        <v>#REF!</v>
      </c>
      <c r="M74" s="18" t="e">
        <f>IF(LEN('Contacts Data'!#REF!)&gt;1024,LEN('Contacts Data'!#REF!),"")</f>
        <v>#REF!</v>
      </c>
      <c r="P74" s="18" t="e">
        <f>IF(LEN('Matter Data'!#REF!)&gt;0,LEN('Matter Data'!#REF!)+LEN('Matter Data'!#REF!),"")</f>
        <v>#REF!</v>
      </c>
      <c r="Q74" s="18" t="e">
        <f>IF(LEN('Matter Data'!#REF!)&gt;80,LEN('Matter Data'!#REF!),"")</f>
        <v>#REF!</v>
      </c>
      <c r="R74" s="18" t="e">
        <f>IF(LEN('Matter Data'!#REF!)&gt;40,LEN('Matter Data'!#REF!),"")</f>
        <v>#REF!</v>
      </c>
      <c r="S74" s="21" t="e">
        <f>IF(LEN('Matter Data'!#REF!)&gt;0,CONCATENATE('Matter Data'!#REF!,'Matter Data'!#REF!,'Matter Data'!#REF!))</f>
        <v>#REF!</v>
      </c>
      <c r="T74" s="21" t="e">
        <f>IF(LEN('Matter Data'!#REF!)&gt;0,COUNTIF($S$2:$S$5001,CONCATENATE('Matter Data'!#REF!,'Matter Data'!#REF!,'Matter Data'!#REF!)),0)</f>
        <v>#REF!</v>
      </c>
      <c r="U74" s="22" t="e">
        <f>IF(LEN('Contacts Data'!#REF!)&gt;0,'Contacts Data'!#REF!,"")</f>
        <v>#REF!</v>
      </c>
      <c r="V74" s="22" t="e">
        <f>IF(LEN('Contacts Data'!#REF!)&gt;0,'Contacts Data'!#REF!,"")</f>
        <v>#REF!</v>
      </c>
      <c r="W74" s="22" t="e">
        <f>CONCATENATE(U74, " ", V74, " ", 'Contacts Data'!#REF!)</f>
        <v>#REF!</v>
      </c>
      <c r="X74" s="22" t="e">
        <f>CONCATENATE('Matter Data'!#REF!, " ", 'Matter Data'!#REF!, " ", "Client")</f>
        <v>#REF!</v>
      </c>
      <c r="Y74" s="19" t="str">
        <f t="shared" si="1"/>
        <v/>
      </c>
    </row>
    <row r="75" spans="1:25" x14ac:dyDescent="0.25">
      <c r="A75" s="18" t="e">
        <f>IF(LEN('Contacts Data'!#REF!)&gt;20,LEN('Contacts Data'!#REF!),"")</f>
        <v>#REF!</v>
      </c>
      <c r="B75" s="18" t="e">
        <f>IF(LEN('Contacts Data'!#REF!)&gt;0, LEN('Contacts Data'!#REF!) + LEN('Contacts Data'!#REF!), "")</f>
        <v>#REF!</v>
      </c>
      <c r="C75" s="18" t="e">
        <f>IF(LEN('Contacts Data'!#REF!)&gt;20,LEN('Contacts Data'!#REF!),"")</f>
        <v>#REF!</v>
      </c>
      <c r="D75" s="18" t="e">
        <f>IF(LEN('Contacts Data'!#REF!)&gt;20,LEN('Contacts Data'!#REF!),"")</f>
        <v>#REF!</v>
      </c>
      <c r="E75" s="18" t="e">
        <f>IF(LEN('Contacts Data'!#REF!)&gt;20,LEN('Contacts Data'!#REF!),"")</f>
        <v>#REF!</v>
      </c>
      <c r="F75" s="18" t="e">
        <f>IF(LEN('Contacts Data'!#REF!)&gt;60,LEN('Contacts Data'!#REF!),"")</f>
        <v>#REF!</v>
      </c>
      <c r="G75" s="18" t="e">
        <f>IF(LEN('Contacts Data'!#REF!)&gt;128,LEN('Contacts Data'!#REF!),"")</f>
        <v>#REF!</v>
      </c>
      <c r="H75" s="18" t="e">
        <f>IF(LEN('Contacts Data'!#REF!)&gt;60,LEN('Contacts Data'!#REF!),"")</f>
        <v>#REF!</v>
      </c>
      <c r="I75" s="18" t="e">
        <f>IF(LEN('Contacts Data'!#REF!)&gt;30,LEN('Contacts Data'!#REF!),"")</f>
        <v>#REF!</v>
      </c>
      <c r="J75" s="18" t="e">
        <f>IF(LEN('Contacts Data'!#REF!)&gt;2,LEN('Contacts Data'!#REF!),"")</f>
        <v>#REF!</v>
      </c>
      <c r="K75" s="18" t="e">
        <f>IF(LEN('Contacts Data'!#REF!)&gt;16,LEN('Contacts Data'!#REF!),"")</f>
        <v>#REF!</v>
      </c>
      <c r="L75" s="18" t="e">
        <f>IF(LEN('Contacts Data'!#REF!)&gt;128,LEN('Contacts Data'!#REF!),"")</f>
        <v>#REF!</v>
      </c>
      <c r="M75" s="18" t="e">
        <f>IF(LEN('Contacts Data'!#REF!)&gt;1024,LEN('Contacts Data'!#REF!),"")</f>
        <v>#REF!</v>
      </c>
      <c r="P75" s="18" t="e">
        <f>IF(LEN('Matter Data'!#REF!)&gt;0,LEN('Matter Data'!#REF!)+LEN('Matter Data'!#REF!),"")</f>
        <v>#REF!</v>
      </c>
      <c r="Q75" s="18" t="e">
        <f>IF(LEN('Matter Data'!#REF!)&gt;80,LEN('Matter Data'!#REF!),"")</f>
        <v>#REF!</v>
      </c>
      <c r="R75" s="18" t="e">
        <f>IF(LEN('Matter Data'!#REF!)&gt;40,LEN('Matter Data'!#REF!),"")</f>
        <v>#REF!</v>
      </c>
      <c r="S75" s="21" t="e">
        <f>IF(LEN('Matter Data'!#REF!)&gt;0,CONCATENATE('Matter Data'!#REF!,'Matter Data'!#REF!,'Matter Data'!#REF!))</f>
        <v>#REF!</v>
      </c>
      <c r="T75" s="21" t="e">
        <f>IF(LEN('Matter Data'!#REF!)&gt;0,COUNTIF($S$2:$S$5001,CONCATENATE('Matter Data'!#REF!,'Matter Data'!#REF!,'Matter Data'!#REF!)),0)</f>
        <v>#REF!</v>
      </c>
      <c r="U75" s="22" t="e">
        <f>IF(LEN('Contacts Data'!#REF!)&gt;0,'Contacts Data'!#REF!,"")</f>
        <v>#REF!</v>
      </c>
      <c r="V75" s="22" t="e">
        <f>IF(LEN('Contacts Data'!#REF!)&gt;0,'Contacts Data'!#REF!,"")</f>
        <v>#REF!</v>
      </c>
      <c r="W75" s="22" t="e">
        <f>CONCATENATE(U75, " ", V75, " ", 'Contacts Data'!#REF!)</f>
        <v>#REF!</v>
      </c>
      <c r="X75" s="22" t="e">
        <f>CONCATENATE('Matter Data'!#REF!, " ", 'Matter Data'!#REF!, " ", "Client")</f>
        <v>#REF!</v>
      </c>
      <c r="Y75" s="19" t="str">
        <f t="shared" si="1"/>
        <v/>
      </c>
    </row>
    <row r="76" spans="1:25" x14ac:dyDescent="0.25">
      <c r="A76" s="18" t="e">
        <f>IF(LEN('Contacts Data'!#REF!)&gt;20,LEN('Contacts Data'!#REF!),"")</f>
        <v>#REF!</v>
      </c>
      <c r="B76" s="18" t="e">
        <f>IF(LEN('Contacts Data'!#REF!)&gt;0, LEN('Contacts Data'!#REF!) + LEN('Contacts Data'!#REF!), "")</f>
        <v>#REF!</v>
      </c>
      <c r="C76" s="18" t="e">
        <f>IF(LEN('Contacts Data'!#REF!)&gt;20,LEN('Contacts Data'!#REF!),"")</f>
        <v>#REF!</v>
      </c>
      <c r="D76" s="18" t="e">
        <f>IF(LEN('Contacts Data'!#REF!)&gt;20,LEN('Contacts Data'!#REF!),"")</f>
        <v>#REF!</v>
      </c>
      <c r="E76" s="18" t="e">
        <f>IF(LEN('Contacts Data'!#REF!)&gt;20,LEN('Contacts Data'!#REF!),"")</f>
        <v>#REF!</v>
      </c>
      <c r="F76" s="18" t="e">
        <f>IF(LEN('Contacts Data'!#REF!)&gt;60,LEN('Contacts Data'!#REF!),"")</f>
        <v>#REF!</v>
      </c>
      <c r="G76" s="18" t="e">
        <f>IF(LEN('Contacts Data'!#REF!)&gt;128,LEN('Contacts Data'!#REF!),"")</f>
        <v>#REF!</v>
      </c>
      <c r="H76" s="18" t="e">
        <f>IF(LEN('Contacts Data'!#REF!)&gt;60,LEN('Contacts Data'!#REF!),"")</f>
        <v>#REF!</v>
      </c>
      <c r="I76" s="18" t="e">
        <f>IF(LEN('Contacts Data'!#REF!)&gt;30,LEN('Contacts Data'!#REF!),"")</f>
        <v>#REF!</v>
      </c>
      <c r="J76" s="18" t="e">
        <f>IF(LEN('Contacts Data'!#REF!)&gt;2,LEN('Contacts Data'!#REF!),"")</f>
        <v>#REF!</v>
      </c>
      <c r="K76" s="18" t="e">
        <f>IF(LEN('Contacts Data'!#REF!)&gt;16,LEN('Contacts Data'!#REF!),"")</f>
        <v>#REF!</v>
      </c>
      <c r="L76" s="18" t="e">
        <f>IF(LEN('Contacts Data'!#REF!)&gt;128,LEN('Contacts Data'!#REF!),"")</f>
        <v>#REF!</v>
      </c>
      <c r="M76" s="18" t="e">
        <f>IF(LEN('Contacts Data'!#REF!)&gt;1024,LEN('Contacts Data'!#REF!),"")</f>
        <v>#REF!</v>
      </c>
      <c r="P76" s="18" t="e">
        <f>IF(LEN('Matter Data'!#REF!)&gt;0,LEN('Matter Data'!#REF!)+LEN('Matter Data'!#REF!),"")</f>
        <v>#REF!</v>
      </c>
      <c r="Q76" s="18" t="e">
        <f>IF(LEN('Matter Data'!#REF!)&gt;80,LEN('Matter Data'!#REF!),"")</f>
        <v>#REF!</v>
      </c>
      <c r="R76" s="18" t="e">
        <f>IF(LEN('Matter Data'!#REF!)&gt;40,LEN('Matter Data'!#REF!),"")</f>
        <v>#REF!</v>
      </c>
      <c r="S76" s="21" t="e">
        <f>IF(LEN('Matter Data'!#REF!)&gt;0,CONCATENATE('Matter Data'!#REF!,'Matter Data'!#REF!,'Matter Data'!#REF!))</f>
        <v>#REF!</v>
      </c>
      <c r="T76" s="21" t="e">
        <f>IF(LEN('Matter Data'!#REF!)&gt;0,COUNTIF($S$2:$S$5001,CONCATENATE('Matter Data'!#REF!,'Matter Data'!#REF!,'Matter Data'!#REF!)),0)</f>
        <v>#REF!</v>
      </c>
      <c r="U76" s="22" t="e">
        <f>IF(LEN('Contacts Data'!#REF!)&gt;0,'Contacts Data'!#REF!,"")</f>
        <v>#REF!</v>
      </c>
      <c r="V76" s="22" t="e">
        <f>IF(LEN('Contacts Data'!#REF!)&gt;0,'Contacts Data'!#REF!,"")</f>
        <v>#REF!</v>
      </c>
      <c r="W76" s="22" t="e">
        <f>CONCATENATE(U76, " ", V76, " ", 'Contacts Data'!#REF!)</f>
        <v>#REF!</v>
      </c>
      <c r="X76" s="22" t="e">
        <f>CONCATENATE('Matter Data'!#REF!, " ", 'Matter Data'!#REF!, " ", "Client")</f>
        <v>#REF!</v>
      </c>
      <c r="Y76" s="19" t="str">
        <f t="shared" si="1"/>
        <v/>
      </c>
    </row>
    <row r="77" spans="1:25" x14ac:dyDescent="0.25">
      <c r="A77" s="18" t="e">
        <f>IF(LEN('Contacts Data'!#REF!)&gt;20,LEN('Contacts Data'!#REF!),"")</f>
        <v>#REF!</v>
      </c>
      <c r="B77" s="18" t="e">
        <f>IF(LEN('Contacts Data'!#REF!)&gt;0, LEN('Contacts Data'!#REF!) + LEN('Contacts Data'!#REF!), "")</f>
        <v>#REF!</v>
      </c>
      <c r="C77" s="18" t="e">
        <f>IF(LEN('Contacts Data'!#REF!)&gt;20,LEN('Contacts Data'!#REF!),"")</f>
        <v>#REF!</v>
      </c>
      <c r="D77" s="18" t="e">
        <f>IF(LEN('Contacts Data'!#REF!)&gt;20,LEN('Contacts Data'!#REF!),"")</f>
        <v>#REF!</v>
      </c>
      <c r="E77" s="18" t="e">
        <f>IF(LEN('Contacts Data'!#REF!)&gt;20,LEN('Contacts Data'!#REF!),"")</f>
        <v>#REF!</v>
      </c>
      <c r="F77" s="18" t="e">
        <f>IF(LEN('Contacts Data'!#REF!)&gt;60,LEN('Contacts Data'!#REF!),"")</f>
        <v>#REF!</v>
      </c>
      <c r="G77" s="18" t="e">
        <f>IF(LEN('Contacts Data'!#REF!)&gt;128,LEN('Contacts Data'!#REF!),"")</f>
        <v>#REF!</v>
      </c>
      <c r="H77" s="18" t="e">
        <f>IF(LEN('Contacts Data'!#REF!)&gt;60,LEN('Contacts Data'!#REF!),"")</f>
        <v>#REF!</v>
      </c>
      <c r="I77" s="18" t="e">
        <f>IF(LEN('Contacts Data'!#REF!)&gt;30,LEN('Contacts Data'!#REF!),"")</f>
        <v>#REF!</v>
      </c>
      <c r="J77" s="18" t="e">
        <f>IF(LEN('Contacts Data'!#REF!)&gt;2,LEN('Contacts Data'!#REF!),"")</f>
        <v>#REF!</v>
      </c>
      <c r="K77" s="18" t="e">
        <f>IF(LEN('Contacts Data'!#REF!)&gt;16,LEN('Contacts Data'!#REF!),"")</f>
        <v>#REF!</v>
      </c>
      <c r="L77" s="18" t="e">
        <f>IF(LEN('Contacts Data'!#REF!)&gt;128,LEN('Contacts Data'!#REF!),"")</f>
        <v>#REF!</v>
      </c>
      <c r="M77" s="18" t="e">
        <f>IF(LEN('Contacts Data'!#REF!)&gt;1024,LEN('Contacts Data'!#REF!),"")</f>
        <v>#REF!</v>
      </c>
      <c r="P77" s="18" t="e">
        <f>IF(LEN('Matter Data'!#REF!)&gt;0,LEN('Matter Data'!#REF!)+LEN('Matter Data'!#REF!),"")</f>
        <v>#REF!</v>
      </c>
      <c r="Q77" s="18" t="e">
        <f>IF(LEN('Matter Data'!#REF!)&gt;80,LEN('Matter Data'!#REF!),"")</f>
        <v>#REF!</v>
      </c>
      <c r="R77" s="18" t="e">
        <f>IF(LEN('Matter Data'!#REF!)&gt;40,LEN('Matter Data'!#REF!),"")</f>
        <v>#REF!</v>
      </c>
      <c r="S77" s="21" t="e">
        <f>IF(LEN('Matter Data'!#REF!)&gt;0,CONCATENATE('Matter Data'!#REF!,'Matter Data'!#REF!,'Matter Data'!#REF!))</f>
        <v>#REF!</v>
      </c>
      <c r="T77" s="21" t="e">
        <f>IF(LEN('Matter Data'!#REF!)&gt;0,COUNTIF($S$2:$S$5001,CONCATENATE('Matter Data'!#REF!,'Matter Data'!#REF!,'Matter Data'!#REF!)),0)</f>
        <v>#REF!</v>
      </c>
      <c r="U77" s="22" t="e">
        <f>IF(LEN('Contacts Data'!#REF!)&gt;0,'Contacts Data'!#REF!,"")</f>
        <v>#REF!</v>
      </c>
      <c r="V77" s="22" t="e">
        <f>IF(LEN('Contacts Data'!#REF!)&gt;0,'Contacts Data'!#REF!,"")</f>
        <v>#REF!</v>
      </c>
      <c r="W77" s="22" t="e">
        <f>CONCATENATE(U77, " ", V77, " ", 'Contacts Data'!#REF!)</f>
        <v>#REF!</v>
      </c>
      <c r="X77" s="22" t="e">
        <f>CONCATENATE('Matter Data'!#REF!, " ", 'Matter Data'!#REF!, " ", "Client")</f>
        <v>#REF!</v>
      </c>
      <c r="Y77" s="19" t="str">
        <f t="shared" si="1"/>
        <v/>
      </c>
    </row>
    <row r="78" spans="1:25" x14ac:dyDescent="0.25">
      <c r="A78" s="18" t="e">
        <f>IF(LEN('Contacts Data'!#REF!)&gt;20,LEN('Contacts Data'!#REF!),"")</f>
        <v>#REF!</v>
      </c>
      <c r="B78" s="18" t="e">
        <f>IF(LEN('Contacts Data'!#REF!)&gt;0, LEN('Contacts Data'!#REF!) + LEN('Contacts Data'!#REF!), "")</f>
        <v>#REF!</v>
      </c>
      <c r="C78" s="18" t="e">
        <f>IF(LEN('Contacts Data'!#REF!)&gt;20,LEN('Contacts Data'!#REF!),"")</f>
        <v>#REF!</v>
      </c>
      <c r="D78" s="18" t="e">
        <f>IF(LEN('Contacts Data'!#REF!)&gt;20,LEN('Contacts Data'!#REF!),"")</f>
        <v>#REF!</v>
      </c>
      <c r="E78" s="18" t="e">
        <f>IF(LEN('Contacts Data'!#REF!)&gt;20,LEN('Contacts Data'!#REF!),"")</f>
        <v>#REF!</v>
      </c>
      <c r="F78" s="18" t="e">
        <f>IF(LEN('Contacts Data'!#REF!)&gt;60,LEN('Contacts Data'!#REF!),"")</f>
        <v>#REF!</v>
      </c>
      <c r="G78" s="18" t="e">
        <f>IF(LEN('Contacts Data'!#REF!)&gt;128,LEN('Contacts Data'!#REF!),"")</f>
        <v>#REF!</v>
      </c>
      <c r="H78" s="18" t="e">
        <f>IF(LEN('Contacts Data'!#REF!)&gt;60,LEN('Contacts Data'!#REF!),"")</f>
        <v>#REF!</v>
      </c>
      <c r="I78" s="18" t="e">
        <f>IF(LEN('Contacts Data'!#REF!)&gt;30,LEN('Contacts Data'!#REF!),"")</f>
        <v>#REF!</v>
      </c>
      <c r="J78" s="18" t="e">
        <f>IF(LEN('Contacts Data'!#REF!)&gt;2,LEN('Contacts Data'!#REF!),"")</f>
        <v>#REF!</v>
      </c>
      <c r="K78" s="18" t="e">
        <f>IF(LEN('Contacts Data'!#REF!)&gt;16,LEN('Contacts Data'!#REF!),"")</f>
        <v>#REF!</v>
      </c>
      <c r="L78" s="18" t="e">
        <f>IF(LEN('Contacts Data'!#REF!)&gt;128,LEN('Contacts Data'!#REF!),"")</f>
        <v>#REF!</v>
      </c>
      <c r="M78" s="18" t="e">
        <f>IF(LEN('Contacts Data'!#REF!)&gt;1024,LEN('Contacts Data'!#REF!),"")</f>
        <v>#REF!</v>
      </c>
      <c r="P78" s="18" t="e">
        <f>IF(LEN('Matter Data'!#REF!)&gt;0,LEN('Matter Data'!#REF!)+LEN('Matter Data'!#REF!),"")</f>
        <v>#REF!</v>
      </c>
      <c r="Q78" s="18" t="e">
        <f>IF(LEN('Matter Data'!#REF!)&gt;80,LEN('Matter Data'!#REF!),"")</f>
        <v>#REF!</v>
      </c>
      <c r="R78" s="18" t="e">
        <f>IF(LEN('Matter Data'!#REF!)&gt;40,LEN('Matter Data'!#REF!),"")</f>
        <v>#REF!</v>
      </c>
      <c r="S78" s="21" t="e">
        <f>IF(LEN('Matter Data'!#REF!)&gt;0,CONCATENATE('Matter Data'!#REF!,'Matter Data'!#REF!,'Matter Data'!#REF!))</f>
        <v>#REF!</v>
      </c>
      <c r="T78" s="21" t="e">
        <f>IF(LEN('Matter Data'!#REF!)&gt;0,COUNTIF($S$2:$S$5001,CONCATENATE('Matter Data'!#REF!,'Matter Data'!#REF!,'Matter Data'!#REF!)),0)</f>
        <v>#REF!</v>
      </c>
      <c r="U78" s="22" t="e">
        <f>IF(LEN('Contacts Data'!#REF!)&gt;0,'Contacts Data'!#REF!,"")</f>
        <v>#REF!</v>
      </c>
      <c r="V78" s="22" t="e">
        <f>IF(LEN('Contacts Data'!#REF!)&gt;0,'Contacts Data'!#REF!,"")</f>
        <v>#REF!</v>
      </c>
      <c r="W78" s="22" t="e">
        <f>CONCATENATE(U78, " ", V78, " ", 'Contacts Data'!#REF!)</f>
        <v>#REF!</v>
      </c>
      <c r="X78" s="22" t="e">
        <f>CONCATENATE('Matter Data'!#REF!, " ", 'Matter Data'!#REF!, " ", "Client")</f>
        <v>#REF!</v>
      </c>
      <c r="Y78" s="19" t="str">
        <f t="shared" si="1"/>
        <v/>
      </c>
    </row>
    <row r="79" spans="1:25" x14ac:dyDescent="0.25">
      <c r="A79" s="18" t="e">
        <f>IF(LEN('Contacts Data'!#REF!)&gt;20,LEN('Contacts Data'!#REF!),"")</f>
        <v>#REF!</v>
      </c>
      <c r="B79" s="18" t="e">
        <f>IF(LEN('Contacts Data'!#REF!)&gt;0, LEN('Contacts Data'!#REF!) + LEN('Contacts Data'!#REF!), "")</f>
        <v>#REF!</v>
      </c>
      <c r="C79" s="18" t="e">
        <f>IF(LEN('Contacts Data'!#REF!)&gt;20,LEN('Contacts Data'!#REF!),"")</f>
        <v>#REF!</v>
      </c>
      <c r="D79" s="18" t="e">
        <f>IF(LEN('Contacts Data'!#REF!)&gt;20,LEN('Contacts Data'!#REF!),"")</f>
        <v>#REF!</v>
      </c>
      <c r="E79" s="18" t="e">
        <f>IF(LEN('Contacts Data'!#REF!)&gt;20,LEN('Contacts Data'!#REF!),"")</f>
        <v>#REF!</v>
      </c>
      <c r="F79" s="18" t="e">
        <f>IF(LEN('Contacts Data'!#REF!)&gt;60,LEN('Contacts Data'!#REF!),"")</f>
        <v>#REF!</v>
      </c>
      <c r="G79" s="18" t="e">
        <f>IF(LEN('Contacts Data'!#REF!)&gt;128,LEN('Contacts Data'!#REF!),"")</f>
        <v>#REF!</v>
      </c>
      <c r="H79" s="18" t="e">
        <f>IF(LEN('Contacts Data'!#REF!)&gt;60,LEN('Contacts Data'!#REF!),"")</f>
        <v>#REF!</v>
      </c>
      <c r="I79" s="18" t="e">
        <f>IF(LEN('Contacts Data'!#REF!)&gt;30,LEN('Contacts Data'!#REF!),"")</f>
        <v>#REF!</v>
      </c>
      <c r="J79" s="18" t="e">
        <f>IF(LEN('Contacts Data'!#REF!)&gt;2,LEN('Contacts Data'!#REF!),"")</f>
        <v>#REF!</v>
      </c>
      <c r="K79" s="18" t="e">
        <f>IF(LEN('Contacts Data'!#REF!)&gt;16,LEN('Contacts Data'!#REF!),"")</f>
        <v>#REF!</v>
      </c>
      <c r="L79" s="18" t="e">
        <f>IF(LEN('Contacts Data'!#REF!)&gt;128,LEN('Contacts Data'!#REF!),"")</f>
        <v>#REF!</v>
      </c>
      <c r="M79" s="18" t="e">
        <f>IF(LEN('Contacts Data'!#REF!)&gt;1024,LEN('Contacts Data'!#REF!),"")</f>
        <v>#REF!</v>
      </c>
      <c r="P79" s="18" t="e">
        <f>IF(LEN('Matter Data'!#REF!)&gt;0,LEN('Matter Data'!#REF!)+LEN('Matter Data'!#REF!),"")</f>
        <v>#REF!</v>
      </c>
      <c r="Q79" s="18" t="e">
        <f>IF(LEN('Matter Data'!#REF!)&gt;80,LEN('Matter Data'!#REF!),"")</f>
        <v>#REF!</v>
      </c>
      <c r="R79" s="18" t="e">
        <f>IF(LEN('Matter Data'!#REF!)&gt;40,LEN('Matter Data'!#REF!),"")</f>
        <v>#REF!</v>
      </c>
      <c r="S79" s="21" t="e">
        <f>IF(LEN('Matter Data'!#REF!)&gt;0,CONCATENATE('Matter Data'!#REF!,'Matter Data'!#REF!,'Matter Data'!#REF!))</f>
        <v>#REF!</v>
      </c>
      <c r="T79" s="21" t="e">
        <f>IF(LEN('Matter Data'!#REF!)&gt;0,COUNTIF($S$2:$S$5001,CONCATENATE('Matter Data'!#REF!,'Matter Data'!#REF!,'Matter Data'!#REF!)),0)</f>
        <v>#REF!</v>
      </c>
      <c r="U79" s="22" t="e">
        <f>IF(LEN('Contacts Data'!#REF!)&gt;0,'Contacts Data'!#REF!,"")</f>
        <v>#REF!</v>
      </c>
      <c r="V79" s="22" t="e">
        <f>IF(LEN('Contacts Data'!#REF!)&gt;0,'Contacts Data'!#REF!,"")</f>
        <v>#REF!</v>
      </c>
      <c r="W79" s="22" t="e">
        <f>CONCATENATE(U79, " ", V79, " ", 'Contacts Data'!#REF!)</f>
        <v>#REF!</v>
      </c>
      <c r="X79" s="22" t="e">
        <f>CONCATENATE('Matter Data'!#REF!, " ", 'Matter Data'!#REF!, " ", "Client")</f>
        <v>#REF!</v>
      </c>
      <c r="Y79" s="19" t="str">
        <f t="shared" si="1"/>
        <v/>
      </c>
    </row>
    <row r="80" spans="1:25" x14ac:dyDescent="0.25">
      <c r="A80" s="18" t="e">
        <f>IF(LEN('Contacts Data'!#REF!)&gt;20,LEN('Contacts Data'!#REF!),"")</f>
        <v>#REF!</v>
      </c>
      <c r="B80" s="18" t="e">
        <f>IF(LEN('Contacts Data'!#REF!)&gt;0, LEN('Contacts Data'!#REF!) + LEN('Contacts Data'!#REF!), "")</f>
        <v>#REF!</v>
      </c>
      <c r="C80" s="18" t="e">
        <f>IF(LEN('Contacts Data'!#REF!)&gt;20,LEN('Contacts Data'!#REF!),"")</f>
        <v>#REF!</v>
      </c>
      <c r="D80" s="18" t="e">
        <f>IF(LEN('Contacts Data'!#REF!)&gt;20,LEN('Contacts Data'!#REF!),"")</f>
        <v>#REF!</v>
      </c>
      <c r="E80" s="18" t="e">
        <f>IF(LEN('Contacts Data'!#REF!)&gt;20,LEN('Contacts Data'!#REF!),"")</f>
        <v>#REF!</v>
      </c>
      <c r="F80" s="18" t="e">
        <f>IF(LEN('Contacts Data'!#REF!)&gt;60,LEN('Contacts Data'!#REF!),"")</f>
        <v>#REF!</v>
      </c>
      <c r="G80" s="18" t="e">
        <f>IF(LEN('Contacts Data'!#REF!)&gt;128,LEN('Contacts Data'!#REF!),"")</f>
        <v>#REF!</v>
      </c>
      <c r="H80" s="18" t="e">
        <f>IF(LEN('Contacts Data'!#REF!)&gt;60,LEN('Contacts Data'!#REF!),"")</f>
        <v>#REF!</v>
      </c>
      <c r="I80" s="18" t="e">
        <f>IF(LEN('Contacts Data'!#REF!)&gt;30,LEN('Contacts Data'!#REF!),"")</f>
        <v>#REF!</v>
      </c>
      <c r="J80" s="18" t="e">
        <f>IF(LEN('Contacts Data'!#REF!)&gt;2,LEN('Contacts Data'!#REF!),"")</f>
        <v>#REF!</v>
      </c>
      <c r="K80" s="18" t="e">
        <f>IF(LEN('Contacts Data'!#REF!)&gt;16,LEN('Contacts Data'!#REF!),"")</f>
        <v>#REF!</v>
      </c>
      <c r="L80" s="18" t="e">
        <f>IF(LEN('Contacts Data'!#REF!)&gt;128,LEN('Contacts Data'!#REF!),"")</f>
        <v>#REF!</v>
      </c>
      <c r="M80" s="18" t="e">
        <f>IF(LEN('Contacts Data'!#REF!)&gt;1024,LEN('Contacts Data'!#REF!),"")</f>
        <v>#REF!</v>
      </c>
      <c r="P80" s="18" t="e">
        <f>IF(LEN('Matter Data'!#REF!)&gt;0,LEN('Matter Data'!#REF!)+LEN('Matter Data'!#REF!),"")</f>
        <v>#REF!</v>
      </c>
      <c r="Q80" s="18" t="e">
        <f>IF(LEN('Matter Data'!#REF!)&gt;80,LEN('Matter Data'!#REF!),"")</f>
        <v>#REF!</v>
      </c>
      <c r="R80" s="18" t="e">
        <f>IF(LEN('Matter Data'!#REF!)&gt;40,LEN('Matter Data'!#REF!),"")</f>
        <v>#REF!</v>
      </c>
      <c r="S80" s="21" t="e">
        <f>IF(LEN('Matter Data'!#REF!)&gt;0,CONCATENATE('Matter Data'!#REF!,'Matter Data'!#REF!,'Matter Data'!#REF!))</f>
        <v>#REF!</v>
      </c>
      <c r="T80" s="21" t="e">
        <f>IF(LEN('Matter Data'!#REF!)&gt;0,COUNTIF($S$2:$S$5001,CONCATENATE('Matter Data'!#REF!,'Matter Data'!#REF!,'Matter Data'!#REF!)),0)</f>
        <v>#REF!</v>
      </c>
      <c r="U80" s="22" t="e">
        <f>IF(LEN('Contacts Data'!#REF!)&gt;0,'Contacts Data'!#REF!,"")</f>
        <v>#REF!</v>
      </c>
      <c r="V80" s="22" t="e">
        <f>IF(LEN('Contacts Data'!#REF!)&gt;0,'Contacts Data'!#REF!,"")</f>
        <v>#REF!</v>
      </c>
      <c r="W80" s="22" t="e">
        <f>CONCATENATE(U80, " ", V80, " ", 'Contacts Data'!#REF!)</f>
        <v>#REF!</v>
      </c>
      <c r="X80" s="22" t="e">
        <f>CONCATENATE('Matter Data'!#REF!, " ", 'Matter Data'!#REF!, " ", "Client")</f>
        <v>#REF!</v>
      </c>
      <c r="Y80" s="19" t="str">
        <f t="shared" si="1"/>
        <v/>
      </c>
    </row>
    <row r="81" spans="1:25" x14ac:dyDescent="0.25">
      <c r="A81" s="18" t="e">
        <f>IF(LEN('Contacts Data'!#REF!)&gt;20,LEN('Contacts Data'!#REF!),"")</f>
        <v>#REF!</v>
      </c>
      <c r="B81" s="18" t="e">
        <f>IF(LEN('Contacts Data'!#REF!)&gt;0, LEN('Contacts Data'!#REF!) + LEN('Contacts Data'!#REF!), "")</f>
        <v>#REF!</v>
      </c>
      <c r="C81" s="18" t="e">
        <f>IF(LEN('Contacts Data'!#REF!)&gt;20,LEN('Contacts Data'!#REF!),"")</f>
        <v>#REF!</v>
      </c>
      <c r="D81" s="18" t="e">
        <f>IF(LEN('Contacts Data'!#REF!)&gt;20,LEN('Contacts Data'!#REF!),"")</f>
        <v>#REF!</v>
      </c>
      <c r="E81" s="18" t="e">
        <f>IF(LEN('Contacts Data'!#REF!)&gt;20,LEN('Contacts Data'!#REF!),"")</f>
        <v>#REF!</v>
      </c>
      <c r="F81" s="18" t="e">
        <f>IF(LEN('Contacts Data'!#REF!)&gt;60,LEN('Contacts Data'!#REF!),"")</f>
        <v>#REF!</v>
      </c>
      <c r="G81" s="18" t="e">
        <f>IF(LEN('Contacts Data'!#REF!)&gt;128,LEN('Contacts Data'!#REF!),"")</f>
        <v>#REF!</v>
      </c>
      <c r="H81" s="18" t="e">
        <f>IF(LEN('Contacts Data'!#REF!)&gt;60,LEN('Contacts Data'!#REF!),"")</f>
        <v>#REF!</v>
      </c>
      <c r="I81" s="18" t="e">
        <f>IF(LEN('Contacts Data'!#REF!)&gt;30,LEN('Contacts Data'!#REF!),"")</f>
        <v>#REF!</v>
      </c>
      <c r="J81" s="18" t="e">
        <f>IF(LEN('Contacts Data'!#REF!)&gt;2,LEN('Contacts Data'!#REF!),"")</f>
        <v>#REF!</v>
      </c>
      <c r="K81" s="18" t="e">
        <f>IF(LEN('Contacts Data'!#REF!)&gt;16,LEN('Contacts Data'!#REF!),"")</f>
        <v>#REF!</v>
      </c>
      <c r="L81" s="18" t="e">
        <f>IF(LEN('Contacts Data'!#REF!)&gt;128,LEN('Contacts Data'!#REF!),"")</f>
        <v>#REF!</v>
      </c>
      <c r="M81" s="18" t="e">
        <f>IF(LEN('Contacts Data'!#REF!)&gt;1024,LEN('Contacts Data'!#REF!),"")</f>
        <v>#REF!</v>
      </c>
      <c r="P81" s="18" t="e">
        <f>IF(LEN('Matter Data'!#REF!)&gt;0,LEN('Matter Data'!#REF!)+LEN('Matter Data'!#REF!),"")</f>
        <v>#REF!</v>
      </c>
      <c r="Q81" s="18" t="e">
        <f>IF(LEN('Matter Data'!#REF!)&gt;80,LEN('Matter Data'!#REF!),"")</f>
        <v>#REF!</v>
      </c>
      <c r="R81" s="18" t="e">
        <f>IF(LEN('Matter Data'!#REF!)&gt;40,LEN('Matter Data'!#REF!),"")</f>
        <v>#REF!</v>
      </c>
      <c r="S81" s="21" t="e">
        <f>IF(LEN('Matter Data'!#REF!)&gt;0,CONCATENATE('Matter Data'!#REF!,'Matter Data'!#REF!,'Matter Data'!#REF!))</f>
        <v>#REF!</v>
      </c>
      <c r="T81" s="21" t="e">
        <f>IF(LEN('Matter Data'!#REF!)&gt;0,COUNTIF($S$2:$S$5001,CONCATENATE('Matter Data'!#REF!,'Matter Data'!#REF!,'Matter Data'!#REF!)),0)</f>
        <v>#REF!</v>
      </c>
      <c r="U81" s="22" t="e">
        <f>IF(LEN('Contacts Data'!#REF!)&gt;0,'Contacts Data'!#REF!,"")</f>
        <v>#REF!</v>
      </c>
      <c r="V81" s="22" t="e">
        <f>IF(LEN('Contacts Data'!#REF!)&gt;0,'Contacts Data'!#REF!,"")</f>
        <v>#REF!</v>
      </c>
      <c r="W81" s="22" t="e">
        <f>CONCATENATE(U81, " ", V81, " ", 'Contacts Data'!#REF!)</f>
        <v>#REF!</v>
      </c>
      <c r="X81" s="22" t="e">
        <f>CONCATENATE('Matter Data'!#REF!, " ", 'Matter Data'!#REF!, " ", "Client")</f>
        <v>#REF!</v>
      </c>
      <c r="Y81" s="19" t="str">
        <f t="shared" si="1"/>
        <v/>
      </c>
    </row>
    <row r="82" spans="1:25" x14ac:dyDescent="0.25">
      <c r="A82" s="18" t="e">
        <f>IF(LEN('Contacts Data'!#REF!)&gt;20,LEN('Contacts Data'!#REF!),"")</f>
        <v>#REF!</v>
      </c>
      <c r="B82" s="18" t="e">
        <f>IF(LEN('Contacts Data'!#REF!)&gt;0, LEN('Contacts Data'!#REF!) + LEN('Contacts Data'!#REF!), "")</f>
        <v>#REF!</v>
      </c>
      <c r="C82" s="18" t="e">
        <f>IF(LEN('Contacts Data'!#REF!)&gt;20,LEN('Contacts Data'!#REF!),"")</f>
        <v>#REF!</v>
      </c>
      <c r="D82" s="18" t="e">
        <f>IF(LEN('Contacts Data'!#REF!)&gt;20,LEN('Contacts Data'!#REF!),"")</f>
        <v>#REF!</v>
      </c>
      <c r="E82" s="18" t="e">
        <f>IF(LEN('Contacts Data'!#REF!)&gt;20,LEN('Contacts Data'!#REF!),"")</f>
        <v>#REF!</v>
      </c>
      <c r="F82" s="18" t="e">
        <f>IF(LEN('Contacts Data'!#REF!)&gt;60,LEN('Contacts Data'!#REF!),"")</f>
        <v>#REF!</v>
      </c>
      <c r="G82" s="18" t="e">
        <f>IF(LEN('Contacts Data'!#REF!)&gt;128,LEN('Contacts Data'!#REF!),"")</f>
        <v>#REF!</v>
      </c>
      <c r="H82" s="18" t="e">
        <f>IF(LEN('Contacts Data'!#REF!)&gt;60,LEN('Contacts Data'!#REF!),"")</f>
        <v>#REF!</v>
      </c>
      <c r="I82" s="18" t="e">
        <f>IF(LEN('Contacts Data'!#REF!)&gt;30,LEN('Contacts Data'!#REF!),"")</f>
        <v>#REF!</v>
      </c>
      <c r="J82" s="18" t="e">
        <f>IF(LEN('Contacts Data'!#REF!)&gt;2,LEN('Contacts Data'!#REF!),"")</f>
        <v>#REF!</v>
      </c>
      <c r="K82" s="18" t="e">
        <f>IF(LEN('Contacts Data'!#REF!)&gt;16,LEN('Contacts Data'!#REF!),"")</f>
        <v>#REF!</v>
      </c>
      <c r="L82" s="18" t="e">
        <f>IF(LEN('Contacts Data'!#REF!)&gt;128,LEN('Contacts Data'!#REF!),"")</f>
        <v>#REF!</v>
      </c>
      <c r="M82" s="18" t="e">
        <f>IF(LEN('Contacts Data'!#REF!)&gt;1024,LEN('Contacts Data'!#REF!),"")</f>
        <v>#REF!</v>
      </c>
      <c r="P82" s="18" t="e">
        <f>IF(LEN('Matter Data'!#REF!)&gt;0,LEN('Matter Data'!#REF!)+LEN('Matter Data'!#REF!),"")</f>
        <v>#REF!</v>
      </c>
      <c r="Q82" s="18" t="e">
        <f>IF(LEN('Matter Data'!#REF!)&gt;80,LEN('Matter Data'!#REF!),"")</f>
        <v>#REF!</v>
      </c>
      <c r="R82" s="18" t="e">
        <f>IF(LEN('Matter Data'!#REF!)&gt;40,LEN('Matter Data'!#REF!),"")</f>
        <v>#REF!</v>
      </c>
      <c r="S82" s="21" t="e">
        <f>IF(LEN('Matter Data'!#REF!)&gt;0,CONCATENATE('Matter Data'!#REF!,'Matter Data'!#REF!,'Matter Data'!#REF!))</f>
        <v>#REF!</v>
      </c>
      <c r="T82" s="21" t="e">
        <f>IF(LEN('Matter Data'!#REF!)&gt;0,COUNTIF($S$2:$S$5001,CONCATENATE('Matter Data'!#REF!,'Matter Data'!#REF!,'Matter Data'!#REF!)),0)</f>
        <v>#REF!</v>
      </c>
      <c r="U82" s="22" t="e">
        <f>IF(LEN('Contacts Data'!#REF!)&gt;0,'Contacts Data'!#REF!,"")</f>
        <v>#REF!</v>
      </c>
      <c r="V82" s="22" t="e">
        <f>IF(LEN('Contacts Data'!#REF!)&gt;0,'Contacts Data'!#REF!,"")</f>
        <v>#REF!</v>
      </c>
      <c r="W82" s="22" t="e">
        <f>CONCATENATE(U82, " ", V82, " ", 'Contacts Data'!#REF!)</f>
        <v>#REF!</v>
      </c>
      <c r="X82" s="22" t="e">
        <f>CONCATENATE('Matter Data'!#REF!, " ", 'Matter Data'!#REF!, " ", "Client")</f>
        <v>#REF!</v>
      </c>
      <c r="Y82" s="19" t="str">
        <f t="shared" si="1"/>
        <v/>
      </c>
    </row>
    <row r="83" spans="1:25" x14ac:dyDescent="0.25">
      <c r="A83" s="18" t="e">
        <f>IF(LEN('Contacts Data'!#REF!)&gt;20,LEN('Contacts Data'!#REF!),"")</f>
        <v>#REF!</v>
      </c>
      <c r="B83" s="18" t="e">
        <f>IF(LEN('Contacts Data'!#REF!)&gt;0, LEN('Contacts Data'!#REF!) + LEN('Contacts Data'!#REF!), "")</f>
        <v>#REF!</v>
      </c>
      <c r="C83" s="18" t="e">
        <f>IF(LEN('Contacts Data'!#REF!)&gt;20,LEN('Contacts Data'!#REF!),"")</f>
        <v>#REF!</v>
      </c>
      <c r="D83" s="18" t="e">
        <f>IF(LEN('Contacts Data'!#REF!)&gt;20,LEN('Contacts Data'!#REF!),"")</f>
        <v>#REF!</v>
      </c>
      <c r="E83" s="18" t="e">
        <f>IF(LEN('Contacts Data'!#REF!)&gt;20,LEN('Contacts Data'!#REF!),"")</f>
        <v>#REF!</v>
      </c>
      <c r="F83" s="18" t="e">
        <f>IF(LEN('Contacts Data'!#REF!)&gt;60,LEN('Contacts Data'!#REF!),"")</f>
        <v>#REF!</v>
      </c>
      <c r="G83" s="18" t="e">
        <f>IF(LEN('Contacts Data'!#REF!)&gt;128,LEN('Contacts Data'!#REF!),"")</f>
        <v>#REF!</v>
      </c>
      <c r="H83" s="18" t="e">
        <f>IF(LEN('Contacts Data'!#REF!)&gt;60,LEN('Contacts Data'!#REF!),"")</f>
        <v>#REF!</v>
      </c>
      <c r="I83" s="18" t="e">
        <f>IF(LEN('Contacts Data'!#REF!)&gt;30,LEN('Contacts Data'!#REF!),"")</f>
        <v>#REF!</v>
      </c>
      <c r="J83" s="18" t="e">
        <f>IF(LEN('Contacts Data'!#REF!)&gt;2,LEN('Contacts Data'!#REF!),"")</f>
        <v>#REF!</v>
      </c>
      <c r="K83" s="18" t="e">
        <f>IF(LEN('Contacts Data'!#REF!)&gt;16,LEN('Contacts Data'!#REF!),"")</f>
        <v>#REF!</v>
      </c>
      <c r="L83" s="18" t="e">
        <f>IF(LEN('Contacts Data'!#REF!)&gt;128,LEN('Contacts Data'!#REF!),"")</f>
        <v>#REF!</v>
      </c>
      <c r="M83" s="18" t="e">
        <f>IF(LEN('Contacts Data'!#REF!)&gt;1024,LEN('Contacts Data'!#REF!),"")</f>
        <v>#REF!</v>
      </c>
      <c r="P83" s="18" t="e">
        <f>IF(LEN('Matter Data'!#REF!)&gt;0,LEN('Matter Data'!#REF!)+LEN('Matter Data'!#REF!),"")</f>
        <v>#REF!</v>
      </c>
      <c r="Q83" s="18" t="e">
        <f>IF(LEN('Matter Data'!#REF!)&gt;80,LEN('Matter Data'!#REF!),"")</f>
        <v>#REF!</v>
      </c>
      <c r="R83" s="18" t="e">
        <f>IF(LEN('Matter Data'!#REF!)&gt;40,LEN('Matter Data'!#REF!),"")</f>
        <v>#REF!</v>
      </c>
      <c r="S83" s="21" t="e">
        <f>IF(LEN('Matter Data'!#REF!)&gt;0,CONCATENATE('Matter Data'!#REF!,'Matter Data'!#REF!,'Matter Data'!#REF!))</f>
        <v>#REF!</v>
      </c>
      <c r="T83" s="21" t="e">
        <f>IF(LEN('Matter Data'!#REF!)&gt;0,COUNTIF($S$2:$S$5001,CONCATENATE('Matter Data'!#REF!,'Matter Data'!#REF!,'Matter Data'!#REF!)),0)</f>
        <v>#REF!</v>
      </c>
      <c r="U83" s="22" t="e">
        <f>IF(LEN('Contacts Data'!#REF!)&gt;0,'Contacts Data'!#REF!,"")</f>
        <v>#REF!</v>
      </c>
      <c r="V83" s="22" t="e">
        <f>IF(LEN('Contacts Data'!#REF!)&gt;0,'Contacts Data'!#REF!,"")</f>
        <v>#REF!</v>
      </c>
      <c r="W83" s="22" t="e">
        <f>CONCATENATE(U83, " ", V83, " ", 'Contacts Data'!#REF!)</f>
        <v>#REF!</v>
      </c>
      <c r="X83" s="22" t="e">
        <f>CONCATENATE('Matter Data'!#REF!, " ", 'Matter Data'!#REF!, " ", "Client")</f>
        <v>#REF!</v>
      </c>
      <c r="Y83" s="19" t="str">
        <f t="shared" si="1"/>
        <v/>
      </c>
    </row>
    <row r="84" spans="1:25" x14ac:dyDescent="0.25">
      <c r="A84" s="18" t="e">
        <f>IF(LEN('Contacts Data'!#REF!)&gt;20,LEN('Contacts Data'!#REF!),"")</f>
        <v>#REF!</v>
      </c>
      <c r="B84" s="18" t="e">
        <f>IF(LEN('Contacts Data'!#REF!)&gt;0, LEN('Contacts Data'!#REF!) + LEN('Contacts Data'!#REF!), "")</f>
        <v>#REF!</v>
      </c>
      <c r="C84" s="18" t="e">
        <f>IF(LEN('Contacts Data'!#REF!)&gt;20,LEN('Contacts Data'!#REF!),"")</f>
        <v>#REF!</v>
      </c>
      <c r="D84" s="18" t="e">
        <f>IF(LEN('Contacts Data'!#REF!)&gt;20,LEN('Contacts Data'!#REF!),"")</f>
        <v>#REF!</v>
      </c>
      <c r="E84" s="18" t="e">
        <f>IF(LEN('Contacts Data'!#REF!)&gt;20,LEN('Contacts Data'!#REF!),"")</f>
        <v>#REF!</v>
      </c>
      <c r="F84" s="18" t="e">
        <f>IF(LEN('Contacts Data'!#REF!)&gt;60,LEN('Contacts Data'!#REF!),"")</f>
        <v>#REF!</v>
      </c>
      <c r="G84" s="18" t="e">
        <f>IF(LEN('Contacts Data'!#REF!)&gt;128,LEN('Contacts Data'!#REF!),"")</f>
        <v>#REF!</v>
      </c>
      <c r="H84" s="18" t="e">
        <f>IF(LEN('Contacts Data'!#REF!)&gt;60,LEN('Contacts Data'!#REF!),"")</f>
        <v>#REF!</v>
      </c>
      <c r="I84" s="18" t="e">
        <f>IF(LEN('Contacts Data'!#REF!)&gt;30,LEN('Contacts Data'!#REF!),"")</f>
        <v>#REF!</v>
      </c>
      <c r="J84" s="18" t="e">
        <f>IF(LEN('Contacts Data'!#REF!)&gt;2,LEN('Contacts Data'!#REF!),"")</f>
        <v>#REF!</v>
      </c>
      <c r="K84" s="18" t="e">
        <f>IF(LEN('Contacts Data'!#REF!)&gt;16,LEN('Contacts Data'!#REF!),"")</f>
        <v>#REF!</v>
      </c>
      <c r="L84" s="18" t="e">
        <f>IF(LEN('Contacts Data'!#REF!)&gt;128,LEN('Contacts Data'!#REF!),"")</f>
        <v>#REF!</v>
      </c>
      <c r="M84" s="18" t="e">
        <f>IF(LEN('Contacts Data'!#REF!)&gt;1024,LEN('Contacts Data'!#REF!),"")</f>
        <v>#REF!</v>
      </c>
      <c r="P84" s="18" t="e">
        <f>IF(LEN('Matter Data'!#REF!)&gt;0,LEN('Matter Data'!#REF!)+LEN('Matter Data'!#REF!),"")</f>
        <v>#REF!</v>
      </c>
      <c r="Q84" s="18" t="e">
        <f>IF(LEN('Matter Data'!#REF!)&gt;80,LEN('Matter Data'!#REF!),"")</f>
        <v>#REF!</v>
      </c>
      <c r="R84" s="18" t="e">
        <f>IF(LEN('Matter Data'!#REF!)&gt;40,LEN('Matter Data'!#REF!),"")</f>
        <v>#REF!</v>
      </c>
      <c r="S84" s="21" t="e">
        <f>IF(LEN('Matter Data'!#REF!)&gt;0,CONCATENATE('Matter Data'!#REF!,'Matter Data'!#REF!,'Matter Data'!#REF!))</f>
        <v>#REF!</v>
      </c>
      <c r="T84" s="21" t="e">
        <f>IF(LEN('Matter Data'!#REF!)&gt;0,COUNTIF($S$2:$S$5001,CONCATENATE('Matter Data'!#REF!,'Matter Data'!#REF!,'Matter Data'!#REF!)),0)</f>
        <v>#REF!</v>
      </c>
      <c r="U84" s="22" t="e">
        <f>IF(LEN('Contacts Data'!#REF!)&gt;0,'Contacts Data'!#REF!,"")</f>
        <v>#REF!</v>
      </c>
      <c r="V84" s="22" t="e">
        <f>IF(LEN('Contacts Data'!#REF!)&gt;0,'Contacts Data'!#REF!,"")</f>
        <v>#REF!</v>
      </c>
      <c r="W84" s="22" t="e">
        <f>CONCATENATE(U84, " ", V84, " ", 'Contacts Data'!#REF!)</f>
        <v>#REF!</v>
      </c>
      <c r="X84" s="22" t="e">
        <f>CONCATENATE('Matter Data'!#REF!, " ", 'Matter Data'!#REF!, " ", "Client")</f>
        <v>#REF!</v>
      </c>
      <c r="Y84" s="19" t="str">
        <f t="shared" si="1"/>
        <v/>
      </c>
    </row>
    <row r="85" spans="1:25" x14ac:dyDescent="0.25">
      <c r="A85" s="18" t="e">
        <f>IF(LEN('Contacts Data'!#REF!)&gt;20,LEN('Contacts Data'!#REF!),"")</f>
        <v>#REF!</v>
      </c>
      <c r="B85" s="18" t="e">
        <f>IF(LEN('Contacts Data'!#REF!)&gt;0, LEN('Contacts Data'!#REF!) + LEN('Contacts Data'!#REF!), "")</f>
        <v>#REF!</v>
      </c>
      <c r="C85" s="18" t="e">
        <f>IF(LEN('Contacts Data'!#REF!)&gt;20,LEN('Contacts Data'!#REF!),"")</f>
        <v>#REF!</v>
      </c>
      <c r="D85" s="18" t="e">
        <f>IF(LEN('Contacts Data'!#REF!)&gt;20,LEN('Contacts Data'!#REF!),"")</f>
        <v>#REF!</v>
      </c>
      <c r="E85" s="18" t="e">
        <f>IF(LEN('Contacts Data'!#REF!)&gt;20,LEN('Contacts Data'!#REF!),"")</f>
        <v>#REF!</v>
      </c>
      <c r="F85" s="18" t="e">
        <f>IF(LEN('Contacts Data'!#REF!)&gt;60,LEN('Contacts Data'!#REF!),"")</f>
        <v>#REF!</v>
      </c>
      <c r="G85" s="18" t="e">
        <f>IF(LEN('Contacts Data'!#REF!)&gt;128,LEN('Contacts Data'!#REF!),"")</f>
        <v>#REF!</v>
      </c>
      <c r="H85" s="18" t="e">
        <f>IF(LEN('Contacts Data'!#REF!)&gt;60,LEN('Contacts Data'!#REF!),"")</f>
        <v>#REF!</v>
      </c>
      <c r="I85" s="18" t="e">
        <f>IF(LEN('Contacts Data'!#REF!)&gt;30,LEN('Contacts Data'!#REF!),"")</f>
        <v>#REF!</v>
      </c>
      <c r="J85" s="18" t="e">
        <f>IF(LEN('Contacts Data'!#REF!)&gt;2,LEN('Contacts Data'!#REF!),"")</f>
        <v>#REF!</v>
      </c>
      <c r="K85" s="18" t="e">
        <f>IF(LEN('Contacts Data'!#REF!)&gt;16,LEN('Contacts Data'!#REF!),"")</f>
        <v>#REF!</v>
      </c>
      <c r="L85" s="18" t="e">
        <f>IF(LEN('Contacts Data'!#REF!)&gt;128,LEN('Contacts Data'!#REF!),"")</f>
        <v>#REF!</v>
      </c>
      <c r="M85" s="18" t="e">
        <f>IF(LEN('Contacts Data'!#REF!)&gt;1024,LEN('Contacts Data'!#REF!),"")</f>
        <v>#REF!</v>
      </c>
      <c r="P85" s="18" t="e">
        <f>IF(LEN('Matter Data'!#REF!)&gt;0,LEN('Matter Data'!#REF!)+LEN('Matter Data'!#REF!),"")</f>
        <v>#REF!</v>
      </c>
      <c r="Q85" s="18" t="e">
        <f>IF(LEN('Matter Data'!#REF!)&gt;80,LEN('Matter Data'!#REF!),"")</f>
        <v>#REF!</v>
      </c>
      <c r="R85" s="18" t="e">
        <f>IF(LEN('Matter Data'!#REF!)&gt;40,LEN('Matter Data'!#REF!),"")</f>
        <v>#REF!</v>
      </c>
      <c r="S85" s="21" t="e">
        <f>IF(LEN('Matter Data'!#REF!)&gt;0,CONCATENATE('Matter Data'!#REF!,'Matter Data'!#REF!,'Matter Data'!#REF!))</f>
        <v>#REF!</v>
      </c>
      <c r="T85" s="21" t="e">
        <f>IF(LEN('Matter Data'!#REF!)&gt;0,COUNTIF($S$2:$S$5001,CONCATENATE('Matter Data'!#REF!,'Matter Data'!#REF!,'Matter Data'!#REF!)),0)</f>
        <v>#REF!</v>
      </c>
      <c r="U85" s="22" t="e">
        <f>IF(LEN('Contacts Data'!#REF!)&gt;0,'Contacts Data'!#REF!,"")</f>
        <v>#REF!</v>
      </c>
      <c r="V85" s="22" t="e">
        <f>IF(LEN('Contacts Data'!#REF!)&gt;0,'Contacts Data'!#REF!,"")</f>
        <v>#REF!</v>
      </c>
      <c r="W85" s="22" t="e">
        <f>CONCATENATE(U85, " ", V85, " ", 'Contacts Data'!#REF!)</f>
        <v>#REF!</v>
      </c>
      <c r="X85" s="22" t="e">
        <f>CONCATENATE('Matter Data'!#REF!, " ", 'Matter Data'!#REF!, " ", "Client")</f>
        <v>#REF!</v>
      </c>
      <c r="Y85" s="19" t="str">
        <f t="shared" si="1"/>
        <v/>
      </c>
    </row>
    <row r="86" spans="1:25" x14ac:dyDescent="0.25">
      <c r="A86" s="18" t="e">
        <f>IF(LEN('Contacts Data'!#REF!)&gt;20,LEN('Contacts Data'!#REF!),"")</f>
        <v>#REF!</v>
      </c>
      <c r="B86" s="18" t="e">
        <f>IF(LEN('Contacts Data'!#REF!)&gt;0, LEN('Contacts Data'!#REF!) + LEN('Contacts Data'!#REF!), "")</f>
        <v>#REF!</v>
      </c>
      <c r="C86" s="18" t="e">
        <f>IF(LEN('Contacts Data'!#REF!)&gt;20,LEN('Contacts Data'!#REF!),"")</f>
        <v>#REF!</v>
      </c>
      <c r="D86" s="18" t="e">
        <f>IF(LEN('Contacts Data'!#REF!)&gt;20,LEN('Contacts Data'!#REF!),"")</f>
        <v>#REF!</v>
      </c>
      <c r="E86" s="18" t="e">
        <f>IF(LEN('Contacts Data'!#REF!)&gt;20,LEN('Contacts Data'!#REF!),"")</f>
        <v>#REF!</v>
      </c>
      <c r="F86" s="18" t="e">
        <f>IF(LEN('Contacts Data'!#REF!)&gt;60,LEN('Contacts Data'!#REF!),"")</f>
        <v>#REF!</v>
      </c>
      <c r="G86" s="18" t="e">
        <f>IF(LEN('Contacts Data'!#REF!)&gt;128,LEN('Contacts Data'!#REF!),"")</f>
        <v>#REF!</v>
      </c>
      <c r="H86" s="18" t="e">
        <f>IF(LEN('Contacts Data'!#REF!)&gt;60,LEN('Contacts Data'!#REF!),"")</f>
        <v>#REF!</v>
      </c>
      <c r="I86" s="18" t="e">
        <f>IF(LEN('Contacts Data'!#REF!)&gt;30,LEN('Contacts Data'!#REF!),"")</f>
        <v>#REF!</v>
      </c>
      <c r="J86" s="18" t="e">
        <f>IF(LEN('Contacts Data'!#REF!)&gt;2,LEN('Contacts Data'!#REF!),"")</f>
        <v>#REF!</v>
      </c>
      <c r="K86" s="18" t="e">
        <f>IF(LEN('Contacts Data'!#REF!)&gt;16,LEN('Contacts Data'!#REF!),"")</f>
        <v>#REF!</v>
      </c>
      <c r="L86" s="18" t="e">
        <f>IF(LEN('Contacts Data'!#REF!)&gt;128,LEN('Contacts Data'!#REF!),"")</f>
        <v>#REF!</v>
      </c>
      <c r="M86" s="18" t="e">
        <f>IF(LEN('Contacts Data'!#REF!)&gt;1024,LEN('Contacts Data'!#REF!),"")</f>
        <v>#REF!</v>
      </c>
      <c r="P86" s="18" t="e">
        <f>IF(LEN('Matter Data'!#REF!)&gt;0,LEN('Matter Data'!#REF!)+LEN('Matter Data'!#REF!),"")</f>
        <v>#REF!</v>
      </c>
      <c r="Q86" s="18" t="e">
        <f>IF(LEN('Matter Data'!#REF!)&gt;80,LEN('Matter Data'!#REF!),"")</f>
        <v>#REF!</v>
      </c>
      <c r="R86" s="18" t="e">
        <f>IF(LEN('Matter Data'!#REF!)&gt;40,LEN('Matter Data'!#REF!),"")</f>
        <v>#REF!</v>
      </c>
      <c r="S86" s="21" t="e">
        <f>IF(LEN('Matter Data'!#REF!)&gt;0,CONCATENATE('Matter Data'!#REF!,'Matter Data'!#REF!,'Matter Data'!#REF!))</f>
        <v>#REF!</v>
      </c>
      <c r="T86" s="21" t="e">
        <f>IF(LEN('Matter Data'!#REF!)&gt;0,COUNTIF($S$2:$S$5001,CONCATENATE('Matter Data'!#REF!,'Matter Data'!#REF!,'Matter Data'!#REF!)),0)</f>
        <v>#REF!</v>
      </c>
      <c r="U86" s="22" t="e">
        <f>IF(LEN('Contacts Data'!#REF!)&gt;0,'Contacts Data'!#REF!,"")</f>
        <v>#REF!</v>
      </c>
      <c r="V86" s="22" t="e">
        <f>IF(LEN('Contacts Data'!#REF!)&gt;0,'Contacts Data'!#REF!,"")</f>
        <v>#REF!</v>
      </c>
      <c r="W86" s="22" t="e">
        <f>CONCATENATE(U86, " ", V86, " ", 'Contacts Data'!#REF!)</f>
        <v>#REF!</v>
      </c>
      <c r="X86" s="22" t="e">
        <f>CONCATENATE('Matter Data'!#REF!, " ", 'Matter Data'!#REF!, " ", "Client")</f>
        <v>#REF!</v>
      </c>
      <c r="Y86" s="19" t="str">
        <f t="shared" si="1"/>
        <v/>
      </c>
    </row>
    <row r="87" spans="1:25" x14ac:dyDescent="0.25">
      <c r="A87" s="18" t="e">
        <f>IF(LEN('Contacts Data'!#REF!)&gt;20,LEN('Contacts Data'!#REF!),"")</f>
        <v>#REF!</v>
      </c>
      <c r="B87" s="18" t="e">
        <f>IF(LEN('Contacts Data'!#REF!)&gt;0, LEN('Contacts Data'!#REF!) + LEN('Contacts Data'!#REF!), "")</f>
        <v>#REF!</v>
      </c>
      <c r="C87" s="18" t="e">
        <f>IF(LEN('Contacts Data'!#REF!)&gt;20,LEN('Contacts Data'!#REF!),"")</f>
        <v>#REF!</v>
      </c>
      <c r="D87" s="18" t="e">
        <f>IF(LEN('Contacts Data'!#REF!)&gt;20,LEN('Contacts Data'!#REF!),"")</f>
        <v>#REF!</v>
      </c>
      <c r="E87" s="18" t="e">
        <f>IF(LEN('Contacts Data'!#REF!)&gt;20,LEN('Contacts Data'!#REF!),"")</f>
        <v>#REF!</v>
      </c>
      <c r="F87" s="18" t="e">
        <f>IF(LEN('Contacts Data'!#REF!)&gt;60,LEN('Contacts Data'!#REF!),"")</f>
        <v>#REF!</v>
      </c>
      <c r="G87" s="18" t="e">
        <f>IF(LEN('Contacts Data'!#REF!)&gt;128,LEN('Contacts Data'!#REF!),"")</f>
        <v>#REF!</v>
      </c>
      <c r="H87" s="18" t="e">
        <f>IF(LEN('Contacts Data'!#REF!)&gt;60,LEN('Contacts Data'!#REF!),"")</f>
        <v>#REF!</v>
      </c>
      <c r="I87" s="18" t="e">
        <f>IF(LEN('Contacts Data'!#REF!)&gt;30,LEN('Contacts Data'!#REF!),"")</f>
        <v>#REF!</v>
      </c>
      <c r="J87" s="18" t="e">
        <f>IF(LEN('Contacts Data'!#REF!)&gt;2,LEN('Contacts Data'!#REF!),"")</f>
        <v>#REF!</v>
      </c>
      <c r="K87" s="18" t="e">
        <f>IF(LEN('Contacts Data'!#REF!)&gt;16,LEN('Contacts Data'!#REF!),"")</f>
        <v>#REF!</v>
      </c>
      <c r="L87" s="18" t="e">
        <f>IF(LEN('Contacts Data'!#REF!)&gt;128,LEN('Contacts Data'!#REF!),"")</f>
        <v>#REF!</v>
      </c>
      <c r="M87" s="18" t="e">
        <f>IF(LEN('Contacts Data'!#REF!)&gt;1024,LEN('Contacts Data'!#REF!),"")</f>
        <v>#REF!</v>
      </c>
      <c r="P87" s="18" t="e">
        <f>IF(LEN('Matter Data'!#REF!)&gt;0,LEN('Matter Data'!#REF!)+LEN('Matter Data'!#REF!),"")</f>
        <v>#REF!</v>
      </c>
      <c r="Q87" s="18" t="e">
        <f>IF(LEN('Matter Data'!#REF!)&gt;80,LEN('Matter Data'!#REF!),"")</f>
        <v>#REF!</v>
      </c>
      <c r="R87" s="18" t="e">
        <f>IF(LEN('Matter Data'!#REF!)&gt;40,LEN('Matter Data'!#REF!),"")</f>
        <v>#REF!</v>
      </c>
      <c r="S87" s="21" t="e">
        <f>IF(LEN('Matter Data'!#REF!)&gt;0,CONCATENATE('Matter Data'!#REF!,'Matter Data'!#REF!,'Matter Data'!#REF!))</f>
        <v>#REF!</v>
      </c>
      <c r="T87" s="21" t="e">
        <f>IF(LEN('Matter Data'!#REF!)&gt;0,COUNTIF($S$2:$S$5001,CONCATENATE('Matter Data'!#REF!,'Matter Data'!#REF!,'Matter Data'!#REF!)),0)</f>
        <v>#REF!</v>
      </c>
      <c r="U87" s="22" t="e">
        <f>IF(LEN('Contacts Data'!#REF!)&gt;0,'Contacts Data'!#REF!,"")</f>
        <v>#REF!</v>
      </c>
      <c r="V87" s="22" t="e">
        <f>IF(LEN('Contacts Data'!#REF!)&gt;0,'Contacts Data'!#REF!,"")</f>
        <v>#REF!</v>
      </c>
      <c r="W87" s="22" t="e">
        <f>CONCATENATE(U87, " ", V87, " ", 'Contacts Data'!#REF!)</f>
        <v>#REF!</v>
      </c>
      <c r="X87" s="22" t="e">
        <f>CONCATENATE('Matter Data'!#REF!, " ", 'Matter Data'!#REF!, " ", "Client")</f>
        <v>#REF!</v>
      </c>
      <c r="Y87" s="19" t="str">
        <f t="shared" si="1"/>
        <v/>
      </c>
    </row>
    <row r="88" spans="1:25" x14ac:dyDescent="0.25">
      <c r="A88" s="18" t="e">
        <f>IF(LEN('Contacts Data'!#REF!)&gt;20,LEN('Contacts Data'!#REF!),"")</f>
        <v>#REF!</v>
      </c>
      <c r="B88" s="18" t="e">
        <f>IF(LEN('Contacts Data'!#REF!)&gt;0, LEN('Contacts Data'!#REF!) + LEN('Contacts Data'!#REF!), "")</f>
        <v>#REF!</v>
      </c>
      <c r="C88" s="18" t="e">
        <f>IF(LEN('Contacts Data'!#REF!)&gt;20,LEN('Contacts Data'!#REF!),"")</f>
        <v>#REF!</v>
      </c>
      <c r="D88" s="18" t="e">
        <f>IF(LEN('Contacts Data'!#REF!)&gt;20,LEN('Contacts Data'!#REF!),"")</f>
        <v>#REF!</v>
      </c>
      <c r="E88" s="18" t="e">
        <f>IF(LEN('Contacts Data'!#REF!)&gt;20,LEN('Contacts Data'!#REF!),"")</f>
        <v>#REF!</v>
      </c>
      <c r="F88" s="18" t="e">
        <f>IF(LEN('Contacts Data'!#REF!)&gt;60,LEN('Contacts Data'!#REF!),"")</f>
        <v>#REF!</v>
      </c>
      <c r="G88" s="18" t="e">
        <f>IF(LEN('Contacts Data'!#REF!)&gt;128,LEN('Contacts Data'!#REF!),"")</f>
        <v>#REF!</v>
      </c>
      <c r="H88" s="18" t="e">
        <f>IF(LEN('Contacts Data'!#REF!)&gt;60,LEN('Contacts Data'!#REF!),"")</f>
        <v>#REF!</v>
      </c>
      <c r="I88" s="18" t="e">
        <f>IF(LEN('Contacts Data'!#REF!)&gt;30,LEN('Contacts Data'!#REF!),"")</f>
        <v>#REF!</v>
      </c>
      <c r="J88" s="18" t="e">
        <f>IF(LEN('Contacts Data'!#REF!)&gt;2,LEN('Contacts Data'!#REF!),"")</f>
        <v>#REF!</v>
      </c>
      <c r="K88" s="18" t="e">
        <f>IF(LEN('Contacts Data'!#REF!)&gt;16,LEN('Contacts Data'!#REF!),"")</f>
        <v>#REF!</v>
      </c>
      <c r="L88" s="18" t="e">
        <f>IF(LEN('Contacts Data'!#REF!)&gt;128,LEN('Contacts Data'!#REF!),"")</f>
        <v>#REF!</v>
      </c>
      <c r="M88" s="18" t="e">
        <f>IF(LEN('Contacts Data'!#REF!)&gt;1024,LEN('Contacts Data'!#REF!),"")</f>
        <v>#REF!</v>
      </c>
      <c r="P88" s="18" t="e">
        <f>IF(LEN('Matter Data'!#REF!)&gt;0,LEN('Matter Data'!#REF!)+LEN('Matter Data'!#REF!),"")</f>
        <v>#REF!</v>
      </c>
      <c r="Q88" s="18" t="e">
        <f>IF(LEN('Matter Data'!#REF!)&gt;80,LEN('Matter Data'!#REF!),"")</f>
        <v>#REF!</v>
      </c>
      <c r="R88" s="18" t="e">
        <f>IF(LEN('Matter Data'!#REF!)&gt;40,LEN('Matter Data'!#REF!),"")</f>
        <v>#REF!</v>
      </c>
      <c r="S88" s="21" t="e">
        <f>IF(LEN('Matter Data'!#REF!)&gt;0,CONCATENATE('Matter Data'!#REF!,'Matter Data'!#REF!,'Matter Data'!#REF!))</f>
        <v>#REF!</v>
      </c>
      <c r="T88" s="21" t="e">
        <f>IF(LEN('Matter Data'!#REF!)&gt;0,COUNTIF($S$2:$S$5001,CONCATENATE('Matter Data'!#REF!,'Matter Data'!#REF!,'Matter Data'!#REF!)),0)</f>
        <v>#REF!</v>
      </c>
      <c r="U88" s="22" t="e">
        <f>IF(LEN('Contacts Data'!#REF!)&gt;0,'Contacts Data'!#REF!,"")</f>
        <v>#REF!</v>
      </c>
      <c r="V88" s="22" t="e">
        <f>IF(LEN('Contacts Data'!#REF!)&gt;0,'Contacts Data'!#REF!,"")</f>
        <v>#REF!</v>
      </c>
      <c r="W88" s="22" t="e">
        <f>CONCATENATE(U88, " ", V88, " ", 'Contacts Data'!#REF!)</f>
        <v>#REF!</v>
      </c>
      <c r="X88" s="22" t="e">
        <f>CONCATENATE('Matter Data'!#REF!, " ", 'Matter Data'!#REF!, " ", "Client")</f>
        <v>#REF!</v>
      </c>
      <c r="Y88" s="19" t="str">
        <f t="shared" si="1"/>
        <v/>
      </c>
    </row>
    <row r="89" spans="1:25" x14ac:dyDescent="0.25">
      <c r="A89" s="18" t="e">
        <f>IF(LEN('Contacts Data'!#REF!)&gt;20,LEN('Contacts Data'!#REF!),"")</f>
        <v>#REF!</v>
      </c>
      <c r="B89" s="18" t="e">
        <f>IF(LEN('Contacts Data'!#REF!)&gt;0, LEN('Contacts Data'!#REF!) + LEN('Contacts Data'!#REF!), "")</f>
        <v>#REF!</v>
      </c>
      <c r="C89" s="18" t="e">
        <f>IF(LEN('Contacts Data'!#REF!)&gt;20,LEN('Contacts Data'!#REF!),"")</f>
        <v>#REF!</v>
      </c>
      <c r="D89" s="18" t="e">
        <f>IF(LEN('Contacts Data'!#REF!)&gt;20,LEN('Contacts Data'!#REF!),"")</f>
        <v>#REF!</v>
      </c>
      <c r="E89" s="18" t="e">
        <f>IF(LEN('Contacts Data'!#REF!)&gt;20,LEN('Contacts Data'!#REF!),"")</f>
        <v>#REF!</v>
      </c>
      <c r="F89" s="18" t="e">
        <f>IF(LEN('Contacts Data'!#REF!)&gt;60,LEN('Contacts Data'!#REF!),"")</f>
        <v>#REF!</v>
      </c>
      <c r="G89" s="18" t="e">
        <f>IF(LEN('Contacts Data'!#REF!)&gt;128,LEN('Contacts Data'!#REF!),"")</f>
        <v>#REF!</v>
      </c>
      <c r="H89" s="18" t="e">
        <f>IF(LEN('Contacts Data'!#REF!)&gt;60,LEN('Contacts Data'!#REF!),"")</f>
        <v>#REF!</v>
      </c>
      <c r="I89" s="18" t="e">
        <f>IF(LEN('Contacts Data'!#REF!)&gt;30,LEN('Contacts Data'!#REF!),"")</f>
        <v>#REF!</v>
      </c>
      <c r="J89" s="18" t="e">
        <f>IF(LEN('Contacts Data'!#REF!)&gt;2,LEN('Contacts Data'!#REF!),"")</f>
        <v>#REF!</v>
      </c>
      <c r="K89" s="18" t="e">
        <f>IF(LEN('Contacts Data'!#REF!)&gt;16,LEN('Contacts Data'!#REF!),"")</f>
        <v>#REF!</v>
      </c>
      <c r="L89" s="18" t="e">
        <f>IF(LEN('Contacts Data'!#REF!)&gt;128,LEN('Contacts Data'!#REF!),"")</f>
        <v>#REF!</v>
      </c>
      <c r="M89" s="18" t="e">
        <f>IF(LEN('Contacts Data'!#REF!)&gt;1024,LEN('Contacts Data'!#REF!),"")</f>
        <v>#REF!</v>
      </c>
      <c r="P89" s="18" t="e">
        <f>IF(LEN('Matter Data'!#REF!)&gt;0,LEN('Matter Data'!#REF!)+LEN('Matter Data'!#REF!),"")</f>
        <v>#REF!</v>
      </c>
      <c r="Q89" s="18" t="e">
        <f>IF(LEN('Matter Data'!#REF!)&gt;80,LEN('Matter Data'!#REF!),"")</f>
        <v>#REF!</v>
      </c>
      <c r="R89" s="18" t="e">
        <f>IF(LEN('Matter Data'!#REF!)&gt;40,LEN('Matter Data'!#REF!),"")</f>
        <v>#REF!</v>
      </c>
      <c r="S89" s="21" t="e">
        <f>IF(LEN('Matter Data'!#REF!)&gt;0,CONCATENATE('Matter Data'!#REF!,'Matter Data'!#REF!,'Matter Data'!#REF!))</f>
        <v>#REF!</v>
      </c>
      <c r="T89" s="21" t="e">
        <f>IF(LEN('Matter Data'!#REF!)&gt;0,COUNTIF($S$2:$S$5001,CONCATENATE('Matter Data'!#REF!,'Matter Data'!#REF!,'Matter Data'!#REF!)),0)</f>
        <v>#REF!</v>
      </c>
      <c r="U89" s="22" t="e">
        <f>IF(LEN('Contacts Data'!#REF!)&gt;0,'Contacts Data'!#REF!,"")</f>
        <v>#REF!</v>
      </c>
      <c r="V89" s="22" t="e">
        <f>IF(LEN('Contacts Data'!#REF!)&gt;0,'Contacts Data'!#REF!,"")</f>
        <v>#REF!</v>
      </c>
      <c r="W89" s="22" t="e">
        <f>CONCATENATE(U89, " ", V89, " ", 'Contacts Data'!#REF!)</f>
        <v>#REF!</v>
      </c>
      <c r="X89" s="22" t="e">
        <f>CONCATENATE('Matter Data'!#REF!, " ", 'Matter Data'!#REF!, " ", "Client")</f>
        <v>#REF!</v>
      </c>
      <c r="Y89" s="19" t="str">
        <f t="shared" si="1"/>
        <v/>
      </c>
    </row>
    <row r="90" spans="1:25" x14ac:dyDescent="0.25">
      <c r="A90" s="18" t="e">
        <f>IF(LEN('Contacts Data'!#REF!)&gt;20,LEN('Contacts Data'!#REF!),"")</f>
        <v>#REF!</v>
      </c>
      <c r="B90" s="18" t="e">
        <f>IF(LEN('Contacts Data'!#REF!)&gt;0, LEN('Contacts Data'!#REF!) + LEN('Contacts Data'!#REF!), "")</f>
        <v>#REF!</v>
      </c>
      <c r="C90" s="18" t="e">
        <f>IF(LEN('Contacts Data'!#REF!)&gt;20,LEN('Contacts Data'!#REF!),"")</f>
        <v>#REF!</v>
      </c>
      <c r="D90" s="18" t="e">
        <f>IF(LEN('Contacts Data'!#REF!)&gt;20,LEN('Contacts Data'!#REF!),"")</f>
        <v>#REF!</v>
      </c>
      <c r="E90" s="18" t="e">
        <f>IF(LEN('Contacts Data'!#REF!)&gt;20,LEN('Contacts Data'!#REF!),"")</f>
        <v>#REF!</v>
      </c>
      <c r="F90" s="18" t="e">
        <f>IF(LEN('Contacts Data'!#REF!)&gt;60,LEN('Contacts Data'!#REF!),"")</f>
        <v>#REF!</v>
      </c>
      <c r="G90" s="18" t="e">
        <f>IF(LEN('Contacts Data'!#REF!)&gt;128,LEN('Contacts Data'!#REF!),"")</f>
        <v>#REF!</v>
      </c>
      <c r="H90" s="18" t="e">
        <f>IF(LEN('Contacts Data'!#REF!)&gt;60,LEN('Contacts Data'!#REF!),"")</f>
        <v>#REF!</v>
      </c>
      <c r="I90" s="18" t="e">
        <f>IF(LEN('Contacts Data'!#REF!)&gt;30,LEN('Contacts Data'!#REF!),"")</f>
        <v>#REF!</v>
      </c>
      <c r="J90" s="18" t="e">
        <f>IF(LEN('Contacts Data'!#REF!)&gt;2,LEN('Contacts Data'!#REF!),"")</f>
        <v>#REF!</v>
      </c>
      <c r="K90" s="18" t="e">
        <f>IF(LEN('Contacts Data'!#REF!)&gt;16,LEN('Contacts Data'!#REF!),"")</f>
        <v>#REF!</v>
      </c>
      <c r="L90" s="18" t="e">
        <f>IF(LEN('Contacts Data'!#REF!)&gt;128,LEN('Contacts Data'!#REF!),"")</f>
        <v>#REF!</v>
      </c>
      <c r="M90" s="18" t="e">
        <f>IF(LEN('Contacts Data'!#REF!)&gt;1024,LEN('Contacts Data'!#REF!),"")</f>
        <v>#REF!</v>
      </c>
      <c r="P90" s="18" t="e">
        <f>IF(LEN('Matter Data'!#REF!)&gt;0,LEN('Matter Data'!#REF!)+LEN('Matter Data'!#REF!),"")</f>
        <v>#REF!</v>
      </c>
      <c r="Q90" s="18" t="e">
        <f>IF(LEN('Matter Data'!#REF!)&gt;80,LEN('Matter Data'!#REF!),"")</f>
        <v>#REF!</v>
      </c>
      <c r="R90" s="18" t="e">
        <f>IF(LEN('Matter Data'!#REF!)&gt;40,LEN('Matter Data'!#REF!),"")</f>
        <v>#REF!</v>
      </c>
      <c r="S90" s="21" t="e">
        <f>IF(LEN('Matter Data'!#REF!)&gt;0,CONCATENATE('Matter Data'!#REF!,'Matter Data'!#REF!,'Matter Data'!#REF!))</f>
        <v>#REF!</v>
      </c>
      <c r="T90" s="21" t="e">
        <f>IF(LEN('Matter Data'!#REF!)&gt;0,COUNTIF($S$2:$S$5001,CONCATENATE('Matter Data'!#REF!,'Matter Data'!#REF!,'Matter Data'!#REF!)),0)</f>
        <v>#REF!</v>
      </c>
      <c r="U90" s="22" t="e">
        <f>IF(LEN('Contacts Data'!#REF!)&gt;0,'Contacts Data'!#REF!,"")</f>
        <v>#REF!</v>
      </c>
      <c r="V90" s="22" t="e">
        <f>IF(LEN('Contacts Data'!#REF!)&gt;0,'Contacts Data'!#REF!,"")</f>
        <v>#REF!</v>
      </c>
      <c r="W90" s="22" t="e">
        <f>CONCATENATE(U90, " ", V90, " ", 'Contacts Data'!#REF!)</f>
        <v>#REF!</v>
      </c>
      <c r="X90" s="22" t="e">
        <f>CONCATENATE('Matter Data'!#REF!, " ", 'Matter Data'!#REF!, " ", "Client")</f>
        <v>#REF!</v>
      </c>
      <c r="Y90" s="19" t="str">
        <f t="shared" si="1"/>
        <v/>
      </c>
    </row>
    <row r="91" spans="1:25" x14ac:dyDescent="0.25">
      <c r="A91" s="18" t="e">
        <f>IF(LEN('Contacts Data'!#REF!)&gt;20,LEN('Contacts Data'!#REF!),"")</f>
        <v>#REF!</v>
      </c>
      <c r="B91" s="18" t="e">
        <f>IF(LEN('Contacts Data'!#REF!)&gt;0, LEN('Contacts Data'!#REF!) + LEN('Contacts Data'!#REF!), "")</f>
        <v>#REF!</v>
      </c>
      <c r="C91" s="18" t="e">
        <f>IF(LEN('Contacts Data'!#REF!)&gt;20,LEN('Contacts Data'!#REF!),"")</f>
        <v>#REF!</v>
      </c>
      <c r="D91" s="18" t="e">
        <f>IF(LEN('Contacts Data'!#REF!)&gt;20,LEN('Contacts Data'!#REF!),"")</f>
        <v>#REF!</v>
      </c>
      <c r="E91" s="18" t="e">
        <f>IF(LEN('Contacts Data'!#REF!)&gt;20,LEN('Contacts Data'!#REF!),"")</f>
        <v>#REF!</v>
      </c>
      <c r="F91" s="18" t="e">
        <f>IF(LEN('Contacts Data'!#REF!)&gt;60,LEN('Contacts Data'!#REF!),"")</f>
        <v>#REF!</v>
      </c>
      <c r="G91" s="18" t="e">
        <f>IF(LEN('Contacts Data'!#REF!)&gt;128,LEN('Contacts Data'!#REF!),"")</f>
        <v>#REF!</v>
      </c>
      <c r="H91" s="18" t="e">
        <f>IF(LEN('Contacts Data'!#REF!)&gt;60,LEN('Contacts Data'!#REF!),"")</f>
        <v>#REF!</v>
      </c>
      <c r="I91" s="18" t="e">
        <f>IF(LEN('Contacts Data'!#REF!)&gt;30,LEN('Contacts Data'!#REF!),"")</f>
        <v>#REF!</v>
      </c>
      <c r="J91" s="18" t="e">
        <f>IF(LEN('Contacts Data'!#REF!)&gt;2,LEN('Contacts Data'!#REF!),"")</f>
        <v>#REF!</v>
      </c>
      <c r="K91" s="18" t="e">
        <f>IF(LEN('Contacts Data'!#REF!)&gt;16,LEN('Contacts Data'!#REF!),"")</f>
        <v>#REF!</v>
      </c>
      <c r="L91" s="18" t="e">
        <f>IF(LEN('Contacts Data'!#REF!)&gt;128,LEN('Contacts Data'!#REF!),"")</f>
        <v>#REF!</v>
      </c>
      <c r="M91" s="18" t="e">
        <f>IF(LEN('Contacts Data'!#REF!)&gt;1024,LEN('Contacts Data'!#REF!),"")</f>
        <v>#REF!</v>
      </c>
      <c r="P91" s="18" t="e">
        <f>IF(LEN('Matter Data'!#REF!)&gt;0,LEN('Matter Data'!#REF!)+LEN('Matter Data'!#REF!),"")</f>
        <v>#REF!</v>
      </c>
      <c r="Q91" s="18" t="e">
        <f>IF(LEN('Matter Data'!#REF!)&gt;80,LEN('Matter Data'!#REF!),"")</f>
        <v>#REF!</v>
      </c>
      <c r="R91" s="18" t="e">
        <f>IF(LEN('Matter Data'!#REF!)&gt;40,LEN('Matter Data'!#REF!),"")</f>
        <v>#REF!</v>
      </c>
      <c r="S91" s="21" t="e">
        <f>IF(LEN('Matter Data'!#REF!)&gt;0,CONCATENATE('Matter Data'!#REF!,'Matter Data'!#REF!,'Matter Data'!#REF!))</f>
        <v>#REF!</v>
      </c>
      <c r="T91" s="21" t="e">
        <f>IF(LEN('Matter Data'!#REF!)&gt;0,COUNTIF($S$2:$S$5001,CONCATENATE('Matter Data'!#REF!,'Matter Data'!#REF!,'Matter Data'!#REF!)),0)</f>
        <v>#REF!</v>
      </c>
      <c r="U91" s="22" t="e">
        <f>IF(LEN('Contacts Data'!#REF!)&gt;0,'Contacts Data'!#REF!,"")</f>
        <v>#REF!</v>
      </c>
      <c r="V91" s="22" t="e">
        <f>IF(LEN('Contacts Data'!#REF!)&gt;0,'Contacts Data'!#REF!,"")</f>
        <v>#REF!</v>
      </c>
      <c r="W91" s="22" t="e">
        <f>CONCATENATE(U91, " ", V91, " ", 'Contacts Data'!#REF!)</f>
        <v>#REF!</v>
      </c>
      <c r="X91" s="22" t="e">
        <f>CONCATENATE('Matter Data'!#REF!, " ", 'Matter Data'!#REF!, " ", "Client")</f>
        <v>#REF!</v>
      </c>
      <c r="Y91" s="19" t="str">
        <f t="shared" si="1"/>
        <v/>
      </c>
    </row>
    <row r="92" spans="1:25" x14ac:dyDescent="0.25">
      <c r="A92" s="18" t="e">
        <f>IF(LEN('Contacts Data'!#REF!)&gt;20,LEN('Contacts Data'!#REF!),"")</f>
        <v>#REF!</v>
      </c>
      <c r="B92" s="18" t="e">
        <f>IF(LEN('Contacts Data'!#REF!)&gt;0, LEN('Contacts Data'!#REF!) + LEN('Contacts Data'!#REF!), "")</f>
        <v>#REF!</v>
      </c>
      <c r="C92" s="18" t="e">
        <f>IF(LEN('Contacts Data'!#REF!)&gt;20,LEN('Contacts Data'!#REF!),"")</f>
        <v>#REF!</v>
      </c>
      <c r="D92" s="18" t="e">
        <f>IF(LEN('Contacts Data'!#REF!)&gt;20,LEN('Contacts Data'!#REF!),"")</f>
        <v>#REF!</v>
      </c>
      <c r="E92" s="18" t="e">
        <f>IF(LEN('Contacts Data'!#REF!)&gt;20,LEN('Contacts Data'!#REF!),"")</f>
        <v>#REF!</v>
      </c>
      <c r="F92" s="18" t="e">
        <f>IF(LEN('Contacts Data'!#REF!)&gt;60,LEN('Contacts Data'!#REF!),"")</f>
        <v>#REF!</v>
      </c>
      <c r="G92" s="18" t="e">
        <f>IF(LEN('Contacts Data'!#REF!)&gt;128,LEN('Contacts Data'!#REF!),"")</f>
        <v>#REF!</v>
      </c>
      <c r="H92" s="18" t="e">
        <f>IF(LEN('Contacts Data'!#REF!)&gt;60,LEN('Contacts Data'!#REF!),"")</f>
        <v>#REF!</v>
      </c>
      <c r="I92" s="18" t="e">
        <f>IF(LEN('Contacts Data'!#REF!)&gt;30,LEN('Contacts Data'!#REF!),"")</f>
        <v>#REF!</v>
      </c>
      <c r="J92" s="18" t="e">
        <f>IF(LEN('Contacts Data'!#REF!)&gt;2,LEN('Contacts Data'!#REF!),"")</f>
        <v>#REF!</v>
      </c>
      <c r="K92" s="18" t="e">
        <f>IF(LEN('Contacts Data'!#REF!)&gt;16,LEN('Contacts Data'!#REF!),"")</f>
        <v>#REF!</v>
      </c>
      <c r="L92" s="18" t="e">
        <f>IF(LEN('Contacts Data'!#REF!)&gt;128,LEN('Contacts Data'!#REF!),"")</f>
        <v>#REF!</v>
      </c>
      <c r="M92" s="18" t="e">
        <f>IF(LEN('Contacts Data'!#REF!)&gt;1024,LEN('Contacts Data'!#REF!),"")</f>
        <v>#REF!</v>
      </c>
      <c r="P92" s="18" t="e">
        <f>IF(LEN('Matter Data'!#REF!)&gt;0,LEN('Matter Data'!#REF!)+LEN('Matter Data'!#REF!),"")</f>
        <v>#REF!</v>
      </c>
      <c r="Q92" s="18" t="e">
        <f>IF(LEN('Matter Data'!#REF!)&gt;80,LEN('Matter Data'!#REF!),"")</f>
        <v>#REF!</v>
      </c>
      <c r="R92" s="18" t="e">
        <f>IF(LEN('Matter Data'!#REF!)&gt;40,LEN('Matter Data'!#REF!),"")</f>
        <v>#REF!</v>
      </c>
      <c r="S92" s="21" t="e">
        <f>IF(LEN('Matter Data'!#REF!)&gt;0,CONCATENATE('Matter Data'!#REF!,'Matter Data'!#REF!,'Matter Data'!#REF!))</f>
        <v>#REF!</v>
      </c>
      <c r="T92" s="21" t="e">
        <f>IF(LEN('Matter Data'!#REF!)&gt;0,COUNTIF($S$2:$S$5001,CONCATENATE('Matter Data'!#REF!,'Matter Data'!#REF!,'Matter Data'!#REF!)),0)</f>
        <v>#REF!</v>
      </c>
      <c r="U92" s="22" t="e">
        <f>IF(LEN('Contacts Data'!#REF!)&gt;0,'Contacts Data'!#REF!,"")</f>
        <v>#REF!</v>
      </c>
      <c r="V92" s="22" t="e">
        <f>IF(LEN('Contacts Data'!#REF!)&gt;0,'Contacts Data'!#REF!,"")</f>
        <v>#REF!</v>
      </c>
      <c r="W92" s="22" t="e">
        <f>CONCATENATE(U92, " ", V92, " ", 'Contacts Data'!#REF!)</f>
        <v>#REF!</v>
      </c>
      <c r="X92" s="22" t="e">
        <f>CONCATENATE('Matter Data'!#REF!, " ", 'Matter Data'!#REF!, " ", "Client")</f>
        <v>#REF!</v>
      </c>
      <c r="Y92" s="19" t="str">
        <f t="shared" si="1"/>
        <v/>
      </c>
    </row>
    <row r="93" spans="1:25" x14ac:dyDescent="0.25">
      <c r="A93" s="18" t="e">
        <f>IF(LEN('Contacts Data'!#REF!)&gt;20,LEN('Contacts Data'!#REF!),"")</f>
        <v>#REF!</v>
      </c>
      <c r="B93" s="18" t="e">
        <f>IF(LEN('Contacts Data'!#REF!)&gt;0, LEN('Contacts Data'!#REF!) + LEN('Contacts Data'!#REF!), "")</f>
        <v>#REF!</v>
      </c>
      <c r="C93" s="18" t="e">
        <f>IF(LEN('Contacts Data'!#REF!)&gt;20,LEN('Contacts Data'!#REF!),"")</f>
        <v>#REF!</v>
      </c>
      <c r="D93" s="18" t="e">
        <f>IF(LEN('Contacts Data'!#REF!)&gt;20,LEN('Contacts Data'!#REF!),"")</f>
        <v>#REF!</v>
      </c>
      <c r="E93" s="18" t="e">
        <f>IF(LEN('Contacts Data'!#REF!)&gt;20,LEN('Contacts Data'!#REF!),"")</f>
        <v>#REF!</v>
      </c>
      <c r="F93" s="18" t="e">
        <f>IF(LEN('Contacts Data'!#REF!)&gt;60,LEN('Contacts Data'!#REF!),"")</f>
        <v>#REF!</v>
      </c>
      <c r="G93" s="18" t="e">
        <f>IF(LEN('Contacts Data'!#REF!)&gt;128,LEN('Contacts Data'!#REF!),"")</f>
        <v>#REF!</v>
      </c>
      <c r="H93" s="18" t="e">
        <f>IF(LEN('Contacts Data'!#REF!)&gt;60,LEN('Contacts Data'!#REF!),"")</f>
        <v>#REF!</v>
      </c>
      <c r="I93" s="18" t="e">
        <f>IF(LEN('Contacts Data'!#REF!)&gt;30,LEN('Contacts Data'!#REF!),"")</f>
        <v>#REF!</v>
      </c>
      <c r="J93" s="18" t="e">
        <f>IF(LEN('Contacts Data'!#REF!)&gt;2,LEN('Contacts Data'!#REF!),"")</f>
        <v>#REF!</v>
      </c>
      <c r="K93" s="18" t="e">
        <f>IF(LEN('Contacts Data'!#REF!)&gt;16,LEN('Contacts Data'!#REF!),"")</f>
        <v>#REF!</v>
      </c>
      <c r="L93" s="18" t="e">
        <f>IF(LEN('Contacts Data'!#REF!)&gt;128,LEN('Contacts Data'!#REF!),"")</f>
        <v>#REF!</v>
      </c>
      <c r="M93" s="18" t="e">
        <f>IF(LEN('Contacts Data'!#REF!)&gt;1024,LEN('Contacts Data'!#REF!),"")</f>
        <v>#REF!</v>
      </c>
      <c r="P93" s="18" t="e">
        <f>IF(LEN('Matter Data'!#REF!)&gt;0,LEN('Matter Data'!#REF!)+LEN('Matter Data'!#REF!),"")</f>
        <v>#REF!</v>
      </c>
      <c r="Q93" s="18" t="e">
        <f>IF(LEN('Matter Data'!#REF!)&gt;80,LEN('Matter Data'!#REF!),"")</f>
        <v>#REF!</v>
      </c>
      <c r="R93" s="18" t="e">
        <f>IF(LEN('Matter Data'!#REF!)&gt;40,LEN('Matter Data'!#REF!),"")</f>
        <v>#REF!</v>
      </c>
      <c r="S93" s="21" t="e">
        <f>IF(LEN('Matter Data'!#REF!)&gt;0,CONCATENATE('Matter Data'!#REF!,'Matter Data'!#REF!,'Matter Data'!#REF!))</f>
        <v>#REF!</v>
      </c>
      <c r="T93" s="21" t="e">
        <f>IF(LEN('Matter Data'!#REF!)&gt;0,COUNTIF($S$2:$S$5001,CONCATENATE('Matter Data'!#REF!,'Matter Data'!#REF!,'Matter Data'!#REF!)),0)</f>
        <v>#REF!</v>
      </c>
      <c r="U93" s="22" t="e">
        <f>IF(LEN('Contacts Data'!#REF!)&gt;0,'Contacts Data'!#REF!,"")</f>
        <v>#REF!</v>
      </c>
      <c r="V93" s="22" t="e">
        <f>IF(LEN('Contacts Data'!#REF!)&gt;0,'Contacts Data'!#REF!,"")</f>
        <v>#REF!</v>
      </c>
      <c r="W93" s="22" t="e">
        <f>CONCATENATE(U93, " ", V93, " ", 'Contacts Data'!#REF!)</f>
        <v>#REF!</v>
      </c>
      <c r="X93" s="22" t="e">
        <f>CONCATENATE('Matter Data'!#REF!, " ", 'Matter Data'!#REF!, " ", "Client")</f>
        <v>#REF!</v>
      </c>
      <c r="Y93" s="19" t="str">
        <f t="shared" si="1"/>
        <v/>
      </c>
    </row>
    <row r="94" spans="1:25" x14ac:dyDescent="0.25">
      <c r="A94" s="18" t="e">
        <f>IF(LEN('Contacts Data'!#REF!)&gt;20,LEN('Contacts Data'!#REF!),"")</f>
        <v>#REF!</v>
      </c>
      <c r="B94" s="18" t="e">
        <f>IF(LEN('Contacts Data'!#REF!)&gt;0, LEN('Contacts Data'!#REF!) + LEN('Contacts Data'!#REF!), "")</f>
        <v>#REF!</v>
      </c>
      <c r="C94" s="18" t="e">
        <f>IF(LEN('Contacts Data'!#REF!)&gt;20,LEN('Contacts Data'!#REF!),"")</f>
        <v>#REF!</v>
      </c>
      <c r="D94" s="18" t="e">
        <f>IF(LEN('Contacts Data'!#REF!)&gt;20,LEN('Contacts Data'!#REF!),"")</f>
        <v>#REF!</v>
      </c>
      <c r="E94" s="18" t="e">
        <f>IF(LEN('Contacts Data'!#REF!)&gt;20,LEN('Contacts Data'!#REF!),"")</f>
        <v>#REF!</v>
      </c>
      <c r="F94" s="18" t="e">
        <f>IF(LEN('Contacts Data'!#REF!)&gt;60,LEN('Contacts Data'!#REF!),"")</f>
        <v>#REF!</v>
      </c>
      <c r="G94" s="18" t="e">
        <f>IF(LEN('Contacts Data'!#REF!)&gt;128,LEN('Contacts Data'!#REF!),"")</f>
        <v>#REF!</v>
      </c>
      <c r="H94" s="18" t="e">
        <f>IF(LEN('Contacts Data'!#REF!)&gt;60,LEN('Contacts Data'!#REF!),"")</f>
        <v>#REF!</v>
      </c>
      <c r="I94" s="18" t="e">
        <f>IF(LEN('Contacts Data'!#REF!)&gt;30,LEN('Contacts Data'!#REF!),"")</f>
        <v>#REF!</v>
      </c>
      <c r="J94" s="18" t="e">
        <f>IF(LEN('Contacts Data'!#REF!)&gt;2,LEN('Contacts Data'!#REF!),"")</f>
        <v>#REF!</v>
      </c>
      <c r="K94" s="18" t="e">
        <f>IF(LEN('Contacts Data'!#REF!)&gt;16,LEN('Contacts Data'!#REF!),"")</f>
        <v>#REF!</v>
      </c>
      <c r="L94" s="18" t="e">
        <f>IF(LEN('Contacts Data'!#REF!)&gt;128,LEN('Contacts Data'!#REF!),"")</f>
        <v>#REF!</v>
      </c>
      <c r="M94" s="18" t="e">
        <f>IF(LEN('Contacts Data'!#REF!)&gt;1024,LEN('Contacts Data'!#REF!),"")</f>
        <v>#REF!</v>
      </c>
      <c r="P94" s="18" t="e">
        <f>IF(LEN('Matter Data'!#REF!)&gt;0,LEN('Matter Data'!#REF!)+LEN('Matter Data'!#REF!),"")</f>
        <v>#REF!</v>
      </c>
      <c r="Q94" s="18" t="e">
        <f>IF(LEN('Matter Data'!#REF!)&gt;80,LEN('Matter Data'!#REF!),"")</f>
        <v>#REF!</v>
      </c>
      <c r="R94" s="18" t="e">
        <f>IF(LEN('Matter Data'!#REF!)&gt;40,LEN('Matter Data'!#REF!),"")</f>
        <v>#REF!</v>
      </c>
      <c r="S94" s="21" t="e">
        <f>IF(LEN('Matter Data'!#REF!)&gt;0,CONCATENATE('Matter Data'!#REF!,'Matter Data'!#REF!,'Matter Data'!#REF!))</f>
        <v>#REF!</v>
      </c>
      <c r="T94" s="21" t="e">
        <f>IF(LEN('Matter Data'!#REF!)&gt;0,COUNTIF($S$2:$S$5001,CONCATENATE('Matter Data'!#REF!,'Matter Data'!#REF!,'Matter Data'!#REF!)),0)</f>
        <v>#REF!</v>
      </c>
      <c r="U94" s="22" t="e">
        <f>IF(LEN('Contacts Data'!#REF!)&gt;0,'Contacts Data'!#REF!,"")</f>
        <v>#REF!</v>
      </c>
      <c r="V94" s="22" t="e">
        <f>IF(LEN('Contacts Data'!#REF!)&gt;0,'Contacts Data'!#REF!,"")</f>
        <v>#REF!</v>
      </c>
      <c r="W94" s="22" t="e">
        <f>CONCATENATE(U94, " ", V94, " ", 'Contacts Data'!#REF!)</f>
        <v>#REF!</v>
      </c>
      <c r="X94" s="22" t="e">
        <f>CONCATENATE('Matter Data'!#REF!, " ", 'Matter Data'!#REF!, " ", "Client")</f>
        <v>#REF!</v>
      </c>
      <c r="Y94" s="19" t="str">
        <f t="shared" si="1"/>
        <v/>
      </c>
    </row>
    <row r="95" spans="1:25" x14ac:dyDescent="0.25">
      <c r="A95" s="18" t="e">
        <f>IF(LEN('Contacts Data'!#REF!)&gt;20,LEN('Contacts Data'!#REF!),"")</f>
        <v>#REF!</v>
      </c>
      <c r="B95" s="18" t="e">
        <f>IF(LEN('Contacts Data'!#REF!)&gt;0, LEN('Contacts Data'!#REF!) + LEN('Contacts Data'!#REF!), "")</f>
        <v>#REF!</v>
      </c>
      <c r="C95" s="18" t="e">
        <f>IF(LEN('Contacts Data'!#REF!)&gt;20,LEN('Contacts Data'!#REF!),"")</f>
        <v>#REF!</v>
      </c>
      <c r="D95" s="18" t="e">
        <f>IF(LEN('Contacts Data'!#REF!)&gt;20,LEN('Contacts Data'!#REF!),"")</f>
        <v>#REF!</v>
      </c>
      <c r="E95" s="18" t="e">
        <f>IF(LEN('Contacts Data'!#REF!)&gt;20,LEN('Contacts Data'!#REF!),"")</f>
        <v>#REF!</v>
      </c>
      <c r="F95" s="18" t="e">
        <f>IF(LEN('Contacts Data'!#REF!)&gt;60,LEN('Contacts Data'!#REF!),"")</f>
        <v>#REF!</v>
      </c>
      <c r="G95" s="18" t="e">
        <f>IF(LEN('Contacts Data'!#REF!)&gt;128,LEN('Contacts Data'!#REF!),"")</f>
        <v>#REF!</v>
      </c>
      <c r="H95" s="18" t="e">
        <f>IF(LEN('Contacts Data'!#REF!)&gt;60,LEN('Contacts Data'!#REF!),"")</f>
        <v>#REF!</v>
      </c>
      <c r="I95" s="18" t="e">
        <f>IF(LEN('Contacts Data'!#REF!)&gt;30,LEN('Contacts Data'!#REF!),"")</f>
        <v>#REF!</v>
      </c>
      <c r="J95" s="18" t="e">
        <f>IF(LEN('Contacts Data'!#REF!)&gt;2,LEN('Contacts Data'!#REF!),"")</f>
        <v>#REF!</v>
      </c>
      <c r="K95" s="18" t="e">
        <f>IF(LEN('Contacts Data'!#REF!)&gt;16,LEN('Contacts Data'!#REF!),"")</f>
        <v>#REF!</v>
      </c>
      <c r="L95" s="18" t="e">
        <f>IF(LEN('Contacts Data'!#REF!)&gt;128,LEN('Contacts Data'!#REF!),"")</f>
        <v>#REF!</v>
      </c>
      <c r="M95" s="18" t="e">
        <f>IF(LEN('Contacts Data'!#REF!)&gt;1024,LEN('Contacts Data'!#REF!),"")</f>
        <v>#REF!</v>
      </c>
      <c r="P95" s="18" t="e">
        <f>IF(LEN('Matter Data'!#REF!)&gt;0,LEN('Matter Data'!#REF!)+LEN('Matter Data'!#REF!),"")</f>
        <v>#REF!</v>
      </c>
      <c r="Q95" s="18" t="e">
        <f>IF(LEN('Matter Data'!#REF!)&gt;80,LEN('Matter Data'!#REF!),"")</f>
        <v>#REF!</v>
      </c>
      <c r="R95" s="18" t="e">
        <f>IF(LEN('Matter Data'!#REF!)&gt;40,LEN('Matter Data'!#REF!),"")</f>
        <v>#REF!</v>
      </c>
      <c r="S95" s="21" t="e">
        <f>IF(LEN('Matter Data'!#REF!)&gt;0,CONCATENATE('Matter Data'!#REF!,'Matter Data'!#REF!,'Matter Data'!#REF!))</f>
        <v>#REF!</v>
      </c>
      <c r="T95" s="21" t="e">
        <f>IF(LEN('Matter Data'!#REF!)&gt;0,COUNTIF($S$2:$S$5001,CONCATENATE('Matter Data'!#REF!,'Matter Data'!#REF!,'Matter Data'!#REF!)),0)</f>
        <v>#REF!</v>
      </c>
      <c r="U95" s="22" t="e">
        <f>IF(LEN('Contacts Data'!#REF!)&gt;0,'Contacts Data'!#REF!,"")</f>
        <v>#REF!</v>
      </c>
      <c r="V95" s="22" t="e">
        <f>IF(LEN('Contacts Data'!#REF!)&gt;0,'Contacts Data'!#REF!,"")</f>
        <v>#REF!</v>
      </c>
      <c r="W95" s="22" t="e">
        <f>CONCATENATE(U95, " ", V95, " ", 'Contacts Data'!#REF!)</f>
        <v>#REF!</v>
      </c>
      <c r="X95" s="22" t="e">
        <f>CONCATENATE('Matter Data'!#REF!, " ", 'Matter Data'!#REF!, " ", "Client")</f>
        <v>#REF!</v>
      </c>
      <c r="Y95" s="19" t="str">
        <f t="shared" si="1"/>
        <v/>
      </c>
    </row>
    <row r="96" spans="1:25" x14ac:dyDescent="0.25">
      <c r="A96" s="18" t="e">
        <f>IF(LEN('Contacts Data'!#REF!)&gt;20,LEN('Contacts Data'!#REF!),"")</f>
        <v>#REF!</v>
      </c>
      <c r="B96" s="18" t="e">
        <f>IF(LEN('Contacts Data'!#REF!)&gt;0, LEN('Contacts Data'!#REF!) + LEN('Contacts Data'!#REF!), "")</f>
        <v>#REF!</v>
      </c>
      <c r="C96" s="18" t="e">
        <f>IF(LEN('Contacts Data'!#REF!)&gt;20,LEN('Contacts Data'!#REF!),"")</f>
        <v>#REF!</v>
      </c>
      <c r="D96" s="18" t="e">
        <f>IF(LEN('Contacts Data'!#REF!)&gt;20,LEN('Contacts Data'!#REF!),"")</f>
        <v>#REF!</v>
      </c>
      <c r="E96" s="18" t="e">
        <f>IF(LEN('Contacts Data'!#REF!)&gt;20,LEN('Contacts Data'!#REF!),"")</f>
        <v>#REF!</v>
      </c>
      <c r="F96" s="18" t="e">
        <f>IF(LEN('Contacts Data'!#REF!)&gt;60,LEN('Contacts Data'!#REF!),"")</f>
        <v>#REF!</v>
      </c>
      <c r="G96" s="18" t="e">
        <f>IF(LEN('Contacts Data'!#REF!)&gt;128,LEN('Contacts Data'!#REF!),"")</f>
        <v>#REF!</v>
      </c>
      <c r="H96" s="18" t="e">
        <f>IF(LEN('Contacts Data'!#REF!)&gt;60,LEN('Contacts Data'!#REF!),"")</f>
        <v>#REF!</v>
      </c>
      <c r="I96" s="18" t="e">
        <f>IF(LEN('Contacts Data'!#REF!)&gt;30,LEN('Contacts Data'!#REF!),"")</f>
        <v>#REF!</v>
      </c>
      <c r="J96" s="18" t="e">
        <f>IF(LEN('Contacts Data'!#REF!)&gt;2,LEN('Contacts Data'!#REF!),"")</f>
        <v>#REF!</v>
      </c>
      <c r="K96" s="18" t="e">
        <f>IF(LEN('Contacts Data'!#REF!)&gt;16,LEN('Contacts Data'!#REF!),"")</f>
        <v>#REF!</v>
      </c>
      <c r="L96" s="18" t="e">
        <f>IF(LEN('Contacts Data'!#REF!)&gt;128,LEN('Contacts Data'!#REF!),"")</f>
        <v>#REF!</v>
      </c>
      <c r="M96" s="18" t="e">
        <f>IF(LEN('Contacts Data'!#REF!)&gt;1024,LEN('Contacts Data'!#REF!),"")</f>
        <v>#REF!</v>
      </c>
      <c r="P96" s="18" t="e">
        <f>IF(LEN('Matter Data'!#REF!)&gt;0,LEN('Matter Data'!#REF!)+LEN('Matter Data'!#REF!),"")</f>
        <v>#REF!</v>
      </c>
      <c r="Q96" s="18" t="e">
        <f>IF(LEN('Matter Data'!#REF!)&gt;80,LEN('Matter Data'!#REF!),"")</f>
        <v>#REF!</v>
      </c>
      <c r="R96" s="18" t="e">
        <f>IF(LEN('Matter Data'!#REF!)&gt;40,LEN('Matter Data'!#REF!),"")</f>
        <v>#REF!</v>
      </c>
      <c r="S96" s="21" t="e">
        <f>IF(LEN('Matter Data'!#REF!)&gt;0,CONCATENATE('Matter Data'!#REF!,'Matter Data'!#REF!,'Matter Data'!#REF!))</f>
        <v>#REF!</v>
      </c>
      <c r="T96" s="21" t="e">
        <f>IF(LEN('Matter Data'!#REF!)&gt;0,COUNTIF($S$2:$S$5001,CONCATENATE('Matter Data'!#REF!,'Matter Data'!#REF!,'Matter Data'!#REF!)),0)</f>
        <v>#REF!</v>
      </c>
      <c r="U96" s="22" t="e">
        <f>IF(LEN('Contacts Data'!#REF!)&gt;0,'Contacts Data'!#REF!,"")</f>
        <v>#REF!</v>
      </c>
      <c r="V96" s="22" t="e">
        <f>IF(LEN('Contacts Data'!#REF!)&gt;0,'Contacts Data'!#REF!,"")</f>
        <v>#REF!</v>
      </c>
      <c r="W96" s="22" t="e">
        <f>CONCATENATE(U96, " ", V96, " ", 'Contacts Data'!#REF!)</f>
        <v>#REF!</v>
      </c>
      <c r="X96" s="22" t="e">
        <f>CONCATENATE('Matter Data'!#REF!, " ", 'Matter Data'!#REF!, " ", "Client")</f>
        <v>#REF!</v>
      </c>
      <c r="Y96" s="19" t="str">
        <f t="shared" si="1"/>
        <v/>
      </c>
    </row>
    <row r="97" spans="1:25" x14ac:dyDescent="0.25">
      <c r="A97" s="18" t="e">
        <f>IF(LEN('Contacts Data'!#REF!)&gt;20,LEN('Contacts Data'!#REF!),"")</f>
        <v>#REF!</v>
      </c>
      <c r="B97" s="18" t="e">
        <f>IF(LEN('Contacts Data'!#REF!)&gt;0, LEN('Contacts Data'!#REF!) + LEN('Contacts Data'!#REF!), "")</f>
        <v>#REF!</v>
      </c>
      <c r="C97" s="18" t="e">
        <f>IF(LEN('Contacts Data'!#REF!)&gt;20,LEN('Contacts Data'!#REF!),"")</f>
        <v>#REF!</v>
      </c>
      <c r="D97" s="18" t="e">
        <f>IF(LEN('Contacts Data'!#REF!)&gt;20,LEN('Contacts Data'!#REF!),"")</f>
        <v>#REF!</v>
      </c>
      <c r="E97" s="18" t="e">
        <f>IF(LEN('Contacts Data'!#REF!)&gt;20,LEN('Contacts Data'!#REF!),"")</f>
        <v>#REF!</v>
      </c>
      <c r="F97" s="18" t="e">
        <f>IF(LEN('Contacts Data'!#REF!)&gt;60,LEN('Contacts Data'!#REF!),"")</f>
        <v>#REF!</v>
      </c>
      <c r="G97" s="18" t="e">
        <f>IF(LEN('Contacts Data'!#REF!)&gt;128,LEN('Contacts Data'!#REF!),"")</f>
        <v>#REF!</v>
      </c>
      <c r="H97" s="18" t="e">
        <f>IF(LEN('Contacts Data'!#REF!)&gt;60,LEN('Contacts Data'!#REF!),"")</f>
        <v>#REF!</v>
      </c>
      <c r="I97" s="18" t="e">
        <f>IF(LEN('Contacts Data'!#REF!)&gt;30,LEN('Contacts Data'!#REF!),"")</f>
        <v>#REF!</v>
      </c>
      <c r="J97" s="18" t="e">
        <f>IF(LEN('Contacts Data'!#REF!)&gt;2,LEN('Contacts Data'!#REF!),"")</f>
        <v>#REF!</v>
      </c>
      <c r="K97" s="18" t="e">
        <f>IF(LEN('Contacts Data'!#REF!)&gt;16,LEN('Contacts Data'!#REF!),"")</f>
        <v>#REF!</v>
      </c>
      <c r="L97" s="18" t="e">
        <f>IF(LEN('Contacts Data'!#REF!)&gt;128,LEN('Contacts Data'!#REF!),"")</f>
        <v>#REF!</v>
      </c>
      <c r="M97" s="18" t="e">
        <f>IF(LEN('Contacts Data'!#REF!)&gt;1024,LEN('Contacts Data'!#REF!),"")</f>
        <v>#REF!</v>
      </c>
      <c r="P97" s="18" t="e">
        <f>IF(LEN('Matter Data'!#REF!)&gt;0,LEN('Matter Data'!#REF!)+LEN('Matter Data'!#REF!),"")</f>
        <v>#REF!</v>
      </c>
      <c r="Q97" s="18" t="e">
        <f>IF(LEN('Matter Data'!#REF!)&gt;80,LEN('Matter Data'!#REF!),"")</f>
        <v>#REF!</v>
      </c>
      <c r="R97" s="18" t="e">
        <f>IF(LEN('Matter Data'!#REF!)&gt;40,LEN('Matter Data'!#REF!),"")</f>
        <v>#REF!</v>
      </c>
      <c r="S97" s="21" t="e">
        <f>IF(LEN('Matter Data'!#REF!)&gt;0,CONCATENATE('Matter Data'!#REF!,'Matter Data'!#REF!,'Matter Data'!#REF!))</f>
        <v>#REF!</v>
      </c>
      <c r="T97" s="21" t="e">
        <f>IF(LEN('Matter Data'!#REF!)&gt;0,COUNTIF($S$2:$S$5001,CONCATENATE('Matter Data'!#REF!,'Matter Data'!#REF!,'Matter Data'!#REF!)),0)</f>
        <v>#REF!</v>
      </c>
      <c r="U97" s="22" t="e">
        <f>IF(LEN('Contacts Data'!#REF!)&gt;0,'Contacts Data'!#REF!,"")</f>
        <v>#REF!</v>
      </c>
      <c r="V97" s="22" t="e">
        <f>IF(LEN('Contacts Data'!#REF!)&gt;0,'Contacts Data'!#REF!,"")</f>
        <v>#REF!</v>
      </c>
      <c r="W97" s="22" t="e">
        <f>CONCATENATE(U97, " ", V97, " ", 'Contacts Data'!#REF!)</f>
        <v>#REF!</v>
      </c>
      <c r="X97" s="22" t="e">
        <f>CONCATENATE('Matter Data'!#REF!, " ", 'Matter Data'!#REF!, " ", "Client")</f>
        <v>#REF!</v>
      </c>
      <c r="Y97" s="19" t="str">
        <f t="shared" si="1"/>
        <v/>
      </c>
    </row>
    <row r="98" spans="1:25" x14ac:dyDescent="0.25">
      <c r="A98" s="18" t="e">
        <f>IF(LEN('Contacts Data'!#REF!)&gt;20,LEN('Contacts Data'!#REF!),"")</f>
        <v>#REF!</v>
      </c>
      <c r="B98" s="18" t="e">
        <f>IF(LEN('Contacts Data'!#REF!)&gt;0, LEN('Contacts Data'!#REF!) + LEN('Contacts Data'!#REF!), "")</f>
        <v>#REF!</v>
      </c>
      <c r="C98" s="18" t="e">
        <f>IF(LEN('Contacts Data'!#REF!)&gt;20,LEN('Contacts Data'!#REF!),"")</f>
        <v>#REF!</v>
      </c>
      <c r="D98" s="18" t="e">
        <f>IF(LEN('Contacts Data'!#REF!)&gt;20,LEN('Contacts Data'!#REF!),"")</f>
        <v>#REF!</v>
      </c>
      <c r="E98" s="18" t="e">
        <f>IF(LEN('Contacts Data'!#REF!)&gt;20,LEN('Contacts Data'!#REF!),"")</f>
        <v>#REF!</v>
      </c>
      <c r="F98" s="18" t="e">
        <f>IF(LEN('Contacts Data'!#REF!)&gt;60,LEN('Contacts Data'!#REF!),"")</f>
        <v>#REF!</v>
      </c>
      <c r="G98" s="18" t="e">
        <f>IF(LEN('Contacts Data'!#REF!)&gt;128,LEN('Contacts Data'!#REF!),"")</f>
        <v>#REF!</v>
      </c>
      <c r="H98" s="18" t="e">
        <f>IF(LEN('Contacts Data'!#REF!)&gt;60,LEN('Contacts Data'!#REF!),"")</f>
        <v>#REF!</v>
      </c>
      <c r="I98" s="18" t="e">
        <f>IF(LEN('Contacts Data'!#REF!)&gt;30,LEN('Contacts Data'!#REF!),"")</f>
        <v>#REF!</v>
      </c>
      <c r="J98" s="18" t="e">
        <f>IF(LEN('Contacts Data'!#REF!)&gt;2,LEN('Contacts Data'!#REF!),"")</f>
        <v>#REF!</v>
      </c>
      <c r="K98" s="18" t="e">
        <f>IF(LEN('Contacts Data'!#REF!)&gt;16,LEN('Contacts Data'!#REF!),"")</f>
        <v>#REF!</v>
      </c>
      <c r="L98" s="18" t="e">
        <f>IF(LEN('Contacts Data'!#REF!)&gt;128,LEN('Contacts Data'!#REF!),"")</f>
        <v>#REF!</v>
      </c>
      <c r="M98" s="18" t="e">
        <f>IF(LEN('Contacts Data'!#REF!)&gt;1024,LEN('Contacts Data'!#REF!),"")</f>
        <v>#REF!</v>
      </c>
      <c r="P98" s="18" t="e">
        <f>IF(LEN('Matter Data'!#REF!)&gt;0,LEN('Matter Data'!#REF!)+LEN('Matter Data'!#REF!),"")</f>
        <v>#REF!</v>
      </c>
      <c r="Q98" s="18" t="e">
        <f>IF(LEN('Matter Data'!#REF!)&gt;80,LEN('Matter Data'!#REF!),"")</f>
        <v>#REF!</v>
      </c>
      <c r="R98" s="18" t="e">
        <f>IF(LEN('Matter Data'!#REF!)&gt;40,LEN('Matter Data'!#REF!),"")</f>
        <v>#REF!</v>
      </c>
      <c r="S98" s="21" t="e">
        <f>IF(LEN('Matter Data'!#REF!)&gt;0,CONCATENATE('Matter Data'!#REF!,'Matter Data'!#REF!,'Matter Data'!#REF!))</f>
        <v>#REF!</v>
      </c>
      <c r="T98" s="21" t="e">
        <f>IF(LEN('Matter Data'!#REF!)&gt;0,COUNTIF($S$2:$S$5001,CONCATENATE('Matter Data'!#REF!,'Matter Data'!#REF!,'Matter Data'!#REF!)),0)</f>
        <v>#REF!</v>
      </c>
      <c r="U98" s="22" t="e">
        <f>IF(LEN('Contacts Data'!#REF!)&gt;0,'Contacts Data'!#REF!,"")</f>
        <v>#REF!</v>
      </c>
      <c r="V98" s="22" t="e">
        <f>IF(LEN('Contacts Data'!#REF!)&gt;0,'Contacts Data'!#REF!,"")</f>
        <v>#REF!</v>
      </c>
      <c r="W98" s="22" t="e">
        <f>CONCATENATE(U98, " ", V98, " ", 'Contacts Data'!#REF!)</f>
        <v>#REF!</v>
      </c>
      <c r="X98" s="22" t="e">
        <f>CONCATENATE('Matter Data'!#REF!, " ", 'Matter Data'!#REF!, " ", "Client")</f>
        <v>#REF!</v>
      </c>
      <c r="Y98" s="19" t="str">
        <f t="shared" si="1"/>
        <v/>
      </c>
    </row>
    <row r="99" spans="1:25" x14ac:dyDescent="0.25">
      <c r="A99" s="18" t="e">
        <f>IF(LEN('Contacts Data'!#REF!)&gt;20,LEN('Contacts Data'!#REF!),"")</f>
        <v>#REF!</v>
      </c>
      <c r="B99" s="18" t="e">
        <f>IF(LEN('Contacts Data'!#REF!)&gt;0, LEN('Contacts Data'!#REF!) + LEN('Contacts Data'!#REF!), "")</f>
        <v>#REF!</v>
      </c>
      <c r="C99" s="18" t="e">
        <f>IF(LEN('Contacts Data'!#REF!)&gt;20,LEN('Contacts Data'!#REF!),"")</f>
        <v>#REF!</v>
      </c>
      <c r="D99" s="18" t="e">
        <f>IF(LEN('Contacts Data'!#REF!)&gt;20,LEN('Contacts Data'!#REF!),"")</f>
        <v>#REF!</v>
      </c>
      <c r="E99" s="18" t="e">
        <f>IF(LEN('Contacts Data'!#REF!)&gt;20,LEN('Contacts Data'!#REF!),"")</f>
        <v>#REF!</v>
      </c>
      <c r="F99" s="18" t="e">
        <f>IF(LEN('Contacts Data'!#REF!)&gt;60,LEN('Contacts Data'!#REF!),"")</f>
        <v>#REF!</v>
      </c>
      <c r="G99" s="18" t="e">
        <f>IF(LEN('Contacts Data'!#REF!)&gt;128,LEN('Contacts Data'!#REF!),"")</f>
        <v>#REF!</v>
      </c>
      <c r="H99" s="18" t="e">
        <f>IF(LEN('Contacts Data'!#REF!)&gt;60,LEN('Contacts Data'!#REF!),"")</f>
        <v>#REF!</v>
      </c>
      <c r="I99" s="18" t="e">
        <f>IF(LEN('Contacts Data'!#REF!)&gt;30,LEN('Contacts Data'!#REF!),"")</f>
        <v>#REF!</v>
      </c>
      <c r="J99" s="18" t="e">
        <f>IF(LEN('Contacts Data'!#REF!)&gt;2,LEN('Contacts Data'!#REF!),"")</f>
        <v>#REF!</v>
      </c>
      <c r="K99" s="18" t="e">
        <f>IF(LEN('Contacts Data'!#REF!)&gt;16,LEN('Contacts Data'!#REF!),"")</f>
        <v>#REF!</v>
      </c>
      <c r="L99" s="18" t="e">
        <f>IF(LEN('Contacts Data'!#REF!)&gt;128,LEN('Contacts Data'!#REF!),"")</f>
        <v>#REF!</v>
      </c>
      <c r="M99" s="18" t="e">
        <f>IF(LEN('Contacts Data'!#REF!)&gt;1024,LEN('Contacts Data'!#REF!),"")</f>
        <v>#REF!</v>
      </c>
      <c r="P99" s="18" t="e">
        <f>IF(LEN('Matter Data'!#REF!)&gt;0,LEN('Matter Data'!#REF!)+LEN('Matter Data'!#REF!),"")</f>
        <v>#REF!</v>
      </c>
      <c r="Q99" s="18" t="e">
        <f>IF(LEN('Matter Data'!#REF!)&gt;80,LEN('Matter Data'!#REF!),"")</f>
        <v>#REF!</v>
      </c>
      <c r="R99" s="18" t="e">
        <f>IF(LEN('Matter Data'!#REF!)&gt;40,LEN('Matter Data'!#REF!),"")</f>
        <v>#REF!</v>
      </c>
      <c r="S99" s="21" t="e">
        <f>IF(LEN('Matter Data'!#REF!)&gt;0,CONCATENATE('Matter Data'!#REF!,'Matter Data'!#REF!,'Matter Data'!#REF!))</f>
        <v>#REF!</v>
      </c>
      <c r="T99" s="21" t="e">
        <f>IF(LEN('Matter Data'!#REF!)&gt;0,COUNTIF($S$2:$S$5001,CONCATENATE('Matter Data'!#REF!,'Matter Data'!#REF!,'Matter Data'!#REF!)),0)</f>
        <v>#REF!</v>
      </c>
      <c r="U99" s="22" t="e">
        <f>IF(LEN('Contacts Data'!#REF!)&gt;0,'Contacts Data'!#REF!,"")</f>
        <v>#REF!</v>
      </c>
      <c r="V99" s="22" t="e">
        <f>IF(LEN('Contacts Data'!#REF!)&gt;0,'Contacts Data'!#REF!,"")</f>
        <v>#REF!</v>
      </c>
      <c r="W99" s="22" t="e">
        <f>CONCATENATE(U99, " ", V99, " ", 'Contacts Data'!#REF!)</f>
        <v>#REF!</v>
      </c>
      <c r="X99" s="22" t="e">
        <f>CONCATENATE('Matter Data'!#REF!, " ", 'Matter Data'!#REF!, " ", "Client")</f>
        <v>#REF!</v>
      </c>
      <c r="Y99" s="19" t="str">
        <f t="shared" si="1"/>
        <v/>
      </c>
    </row>
    <row r="100" spans="1:25" x14ac:dyDescent="0.25">
      <c r="A100" s="18" t="e">
        <f>IF(LEN('Contacts Data'!#REF!)&gt;20,LEN('Contacts Data'!#REF!),"")</f>
        <v>#REF!</v>
      </c>
      <c r="B100" s="18" t="e">
        <f>IF(LEN('Contacts Data'!#REF!)&gt;0, LEN('Contacts Data'!#REF!) + LEN('Contacts Data'!#REF!), "")</f>
        <v>#REF!</v>
      </c>
      <c r="C100" s="18" t="e">
        <f>IF(LEN('Contacts Data'!#REF!)&gt;20,LEN('Contacts Data'!#REF!),"")</f>
        <v>#REF!</v>
      </c>
      <c r="D100" s="18" t="e">
        <f>IF(LEN('Contacts Data'!#REF!)&gt;20,LEN('Contacts Data'!#REF!),"")</f>
        <v>#REF!</v>
      </c>
      <c r="E100" s="18" t="e">
        <f>IF(LEN('Contacts Data'!#REF!)&gt;20,LEN('Contacts Data'!#REF!),"")</f>
        <v>#REF!</v>
      </c>
      <c r="F100" s="18" t="e">
        <f>IF(LEN('Contacts Data'!#REF!)&gt;60,LEN('Contacts Data'!#REF!),"")</f>
        <v>#REF!</v>
      </c>
      <c r="G100" s="18" t="e">
        <f>IF(LEN('Contacts Data'!#REF!)&gt;128,LEN('Contacts Data'!#REF!),"")</f>
        <v>#REF!</v>
      </c>
      <c r="H100" s="18" t="e">
        <f>IF(LEN('Contacts Data'!#REF!)&gt;60,LEN('Contacts Data'!#REF!),"")</f>
        <v>#REF!</v>
      </c>
      <c r="I100" s="18" t="e">
        <f>IF(LEN('Contacts Data'!#REF!)&gt;30,LEN('Contacts Data'!#REF!),"")</f>
        <v>#REF!</v>
      </c>
      <c r="J100" s="18" t="e">
        <f>IF(LEN('Contacts Data'!#REF!)&gt;2,LEN('Contacts Data'!#REF!),"")</f>
        <v>#REF!</v>
      </c>
      <c r="K100" s="18" t="e">
        <f>IF(LEN('Contacts Data'!#REF!)&gt;16,LEN('Contacts Data'!#REF!),"")</f>
        <v>#REF!</v>
      </c>
      <c r="L100" s="18" t="e">
        <f>IF(LEN('Contacts Data'!#REF!)&gt;128,LEN('Contacts Data'!#REF!),"")</f>
        <v>#REF!</v>
      </c>
      <c r="M100" s="18" t="e">
        <f>IF(LEN('Contacts Data'!#REF!)&gt;1024,LEN('Contacts Data'!#REF!),"")</f>
        <v>#REF!</v>
      </c>
      <c r="P100" s="18" t="e">
        <f>IF(LEN('Matter Data'!#REF!)&gt;0,LEN('Matter Data'!#REF!)+LEN('Matter Data'!#REF!),"")</f>
        <v>#REF!</v>
      </c>
      <c r="Q100" s="18" t="e">
        <f>IF(LEN('Matter Data'!#REF!)&gt;80,LEN('Matter Data'!#REF!),"")</f>
        <v>#REF!</v>
      </c>
      <c r="R100" s="18" t="e">
        <f>IF(LEN('Matter Data'!#REF!)&gt;40,LEN('Matter Data'!#REF!),"")</f>
        <v>#REF!</v>
      </c>
      <c r="S100" s="21" t="e">
        <f>IF(LEN('Matter Data'!#REF!)&gt;0,CONCATENATE('Matter Data'!#REF!,'Matter Data'!#REF!,'Matter Data'!#REF!))</f>
        <v>#REF!</v>
      </c>
      <c r="T100" s="21" t="e">
        <f>IF(LEN('Matter Data'!#REF!)&gt;0,COUNTIF($S$2:$S$5001,CONCATENATE('Matter Data'!#REF!,'Matter Data'!#REF!,'Matter Data'!#REF!)),0)</f>
        <v>#REF!</v>
      </c>
      <c r="U100" s="22" t="e">
        <f>IF(LEN('Contacts Data'!#REF!)&gt;0,'Contacts Data'!#REF!,"")</f>
        <v>#REF!</v>
      </c>
      <c r="V100" s="22" t="e">
        <f>IF(LEN('Contacts Data'!#REF!)&gt;0,'Contacts Data'!#REF!,"")</f>
        <v>#REF!</v>
      </c>
      <c r="W100" s="22" t="e">
        <f>CONCATENATE(U100, " ", V100, " ", 'Contacts Data'!#REF!)</f>
        <v>#REF!</v>
      </c>
      <c r="X100" s="22" t="e">
        <f>CONCATENATE('Matter Data'!#REF!, " ", 'Matter Data'!#REF!, " ", "Client")</f>
        <v>#REF!</v>
      </c>
      <c r="Y100" s="19" t="str">
        <f t="shared" si="1"/>
        <v/>
      </c>
    </row>
    <row r="101" spans="1:25" x14ac:dyDescent="0.25">
      <c r="A101" s="18" t="e">
        <f>IF(LEN('Contacts Data'!#REF!)&gt;20,LEN('Contacts Data'!#REF!),"")</f>
        <v>#REF!</v>
      </c>
      <c r="B101" s="18" t="e">
        <f>IF(LEN('Contacts Data'!#REF!)&gt;0, LEN('Contacts Data'!#REF!) + LEN('Contacts Data'!#REF!), "")</f>
        <v>#REF!</v>
      </c>
      <c r="C101" s="18" t="e">
        <f>IF(LEN('Contacts Data'!#REF!)&gt;20,LEN('Contacts Data'!#REF!),"")</f>
        <v>#REF!</v>
      </c>
      <c r="D101" s="18" t="e">
        <f>IF(LEN('Contacts Data'!#REF!)&gt;20,LEN('Contacts Data'!#REF!),"")</f>
        <v>#REF!</v>
      </c>
      <c r="E101" s="18" t="e">
        <f>IF(LEN('Contacts Data'!#REF!)&gt;20,LEN('Contacts Data'!#REF!),"")</f>
        <v>#REF!</v>
      </c>
      <c r="F101" s="18" t="e">
        <f>IF(LEN('Contacts Data'!#REF!)&gt;60,LEN('Contacts Data'!#REF!),"")</f>
        <v>#REF!</v>
      </c>
      <c r="G101" s="18" t="e">
        <f>IF(LEN('Contacts Data'!#REF!)&gt;128,LEN('Contacts Data'!#REF!),"")</f>
        <v>#REF!</v>
      </c>
      <c r="H101" s="18" t="e">
        <f>IF(LEN('Contacts Data'!#REF!)&gt;60,LEN('Contacts Data'!#REF!),"")</f>
        <v>#REF!</v>
      </c>
      <c r="I101" s="18" t="e">
        <f>IF(LEN('Contacts Data'!#REF!)&gt;30,LEN('Contacts Data'!#REF!),"")</f>
        <v>#REF!</v>
      </c>
      <c r="J101" s="18" t="e">
        <f>IF(LEN('Contacts Data'!#REF!)&gt;2,LEN('Contacts Data'!#REF!),"")</f>
        <v>#REF!</v>
      </c>
      <c r="K101" s="18" t="e">
        <f>IF(LEN('Contacts Data'!#REF!)&gt;16,LEN('Contacts Data'!#REF!),"")</f>
        <v>#REF!</v>
      </c>
      <c r="L101" s="18" t="e">
        <f>IF(LEN('Contacts Data'!#REF!)&gt;128,LEN('Contacts Data'!#REF!),"")</f>
        <v>#REF!</v>
      </c>
      <c r="M101" s="18" t="e">
        <f>IF(LEN('Contacts Data'!#REF!)&gt;1024,LEN('Contacts Data'!#REF!),"")</f>
        <v>#REF!</v>
      </c>
      <c r="P101" s="18" t="e">
        <f>IF(LEN('Matter Data'!#REF!)&gt;0,LEN('Matter Data'!#REF!)+LEN('Matter Data'!#REF!),"")</f>
        <v>#REF!</v>
      </c>
      <c r="Q101" s="18" t="e">
        <f>IF(LEN('Matter Data'!#REF!)&gt;80,LEN('Matter Data'!#REF!),"")</f>
        <v>#REF!</v>
      </c>
      <c r="R101" s="18" t="e">
        <f>IF(LEN('Matter Data'!#REF!)&gt;40,LEN('Matter Data'!#REF!),"")</f>
        <v>#REF!</v>
      </c>
      <c r="S101" s="21" t="e">
        <f>IF(LEN('Matter Data'!#REF!)&gt;0,CONCATENATE('Matter Data'!#REF!,'Matter Data'!#REF!,'Matter Data'!#REF!))</f>
        <v>#REF!</v>
      </c>
      <c r="T101" s="21" t="e">
        <f>IF(LEN('Matter Data'!#REF!)&gt;0,COUNTIF($S$2:$S$5001,CONCATENATE('Matter Data'!#REF!,'Matter Data'!#REF!,'Matter Data'!#REF!)),0)</f>
        <v>#REF!</v>
      </c>
      <c r="U101" s="22" t="e">
        <f>IF(LEN('Contacts Data'!#REF!)&gt;0,'Contacts Data'!#REF!,"")</f>
        <v>#REF!</v>
      </c>
      <c r="V101" s="22" t="e">
        <f>IF(LEN('Contacts Data'!#REF!)&gt;0,'Contacts Data'!#REF!,"")</f>
        <v>#REF!</v>
      </c>
      <c r="W101" s="22" t="e">
        <f>CONCATENATE(U101, " ", V101, " ", 'Contacts Data'!#REF!)</f>
        <v>#REF!</v>
      </c>
      <c r="X101" s="22" t="e">
        <f>CONCATENATE('Matter Data'!#REF!, " ", 'Matter Data'!#REF!, " ", "Client")</f>
        <v>#REF!</v>
      </c>
      <c r="Y101" s="19" t="str">
        <f t="shared" si="1"/>
        <v/>
      </c>
    </row>
    <row r="102" spans="1:25" x14ac:dyDescent="0.25">
      <c r="A102" s="18" t="e">
        <f>IF(LEN('Contacts Data'!#REF!)&gt;20,LEN('Contacts Data'!#REF!),"")</f>
        <v>#REF!</v>
      </c>
      <c r="B102" s="18" t="e">
        <f>IF(LEN('Contacts Data'!#REF!)&gt;0, LEN('Contacts Data'!#REF!) + LEN('Contacts Data'!#REF!), "")</f>
        <v>#REF!</v>
      </c>
      <c r="C102" s="18" t="e">
        <f>IF(LEN('Contacts Data'!#REF!)&gt;20,LEN('Contacts Data'!#REF!),"")</f>
        <v>#REF!</v>
      </c>
      <c r="D102" s="18" t="e">
        <f>IF(LEN('Contacts Data'!#REF!)&gt;20,LEN('Contacts Data'!#REF!),"")</f>
        <v>#REF!</v>
      </c>
      <c r="E102" s="18" t="e">
        <f>IF(LEN('Contacts Data'!#REF!)&gt;20,LEN('Contacts Data'!#REF!),"")</f>
        <v>#REF!</v>
      </c>
      <c r="F102" s="18" t="e">
        <f>IF(LEN('Contacts Data'!#REF!)&gt;60,LEN('Contacts Data'!#REF!),"")</f>
        <v>#REF!</v>
      </c>
      <c r="G102" s="18" t="e">
        <f>IF(LEN('Contacts Data'!#REF!)&gt;128,LEN('Contacts Data'!#REF!),"")</f>
        <v>#REF!</v>
      </c>
      <c r="H102" s="18" t="e">
        <f>IF(LEN('Contacts Data'!#REF!)&gt;60,LEN('Contacts Data'!#REF!),"")</f>
        <v>#REF!</v>
      </c>
      <c r="I102" s="18" t="e">
        <f>IF(LEN('Contacts Data'!#REF!)&gt;30,LEN('Contacts Data'!#REF!),"")</f>
        <v>#REF!</v>
      </c>
      <c r="J102" s="18" t="e">
        <f>IF(LEN('Contacts Data'!#REF!)&gt;2,LEN('Contacts Data'!#REF!),"")</f>
        <v>#REF!</v>
      </c>
      <c r="K102" s="18" t="e">
        <f>IF(LEN('Contacts Data'!#REF!)&gt;16,LEN('Contacts Data'!#REF!),"")</f>
        <v>#REF!</v>
      </c>
      <c r="L102" s="18" t="e">
        <f>IF(LEN('Contacts Data'!#REF!)&gt;128,LEN('Contacts Data'!#REF!),"")</f>
        <v>#REF!</v>
      </c>
      <c r="M102" s="18" t="e">
        <f>IF(LEN('Contacts Data'!#REF!)&gt;1024,LEN('Contacts Data'!#REF!),"")</f>
        <v>#REF!</v>
      </c>
      <c r="P102" s="18" t="e">
        <f>IF(LEN('Matter Data'!#REF!)&gt;0,LEN('Matter Data'!#REF!)+LEN('Matter Data'!#REF!),"")</f>
        <v>#REF!</v>
      </c>
      <c r="Q102" s="18" t="e">
        <f>IF(LEN('Matter Data'!#REF!)&gt;80,LEN('Matter Data'!#REF!),"")</f>
        <v>#REF!</v>
      </c>
      <c r="R102" s="18" t="e">
        <f>IF(LEN('Matter Data'!#REF!)&gt;40,LEN('Matter Data'!#REF!),"")</f>
        <v>#REF!</v>
      </c>
      <c r="S102" s="21" t="e">
        <f>IF(LEN('Matter Data'!#REF!)&gt;0,CONCATENATE('Matter Data'!#REF!,'Matter Data'!#REF!,'Matter Data'!#REF!))</f>
        <v>#REF!</v>
      </c>
      <c r="T102" s="21" t="e">
        <f>IF(LEN('Matter Data'!#REF!)&gt;0,COUNTIF($S$2:$S$5001,CONCATENATE('Matter Data'!#REF!,'Matter Data'!#REF!,'Matter Data'!#REF!)),0)</f>
        <v>#REF!</v>
      </c>
      <c r="U102" s="22" t="e">
        <f>IF(LEN('Contacts Data'!#REF!)&gt;0,'Contacts Data'!#REF!,"")</f>
        <v>#REF!</v>
      </c>
      <c r="V102" s="22" t="e">
        <f>IF(LEN('Contacts Data'!#REF!)&gt;0,'Contacts Data'!#REF!,"")</f>
        <v>#REF!</v>
      </c>
      <c r="W102" s="22" t="e">
        <f>CONCATENATE(U102, " ", V102, " ", 'Contacts Data'!#REF!)</f>
        <v>#REF!</v>
      </c>
      <c r="X102" s="22" t="e">
        <f>CONCATENATE('Matter Data'!#REF!, " ", 'Matter Data'!#REF!, " ", "Client")</f>
        <v>#REF!</v>
      </c>
      <c r="Y102" s="19" t="str">
        <f t="shared" si="1"/>
        <v/>
      </c>
    </row>
    <row r="103" spans="1:25" x14ac:dyDescent="0.25">
      <c r="A103" s="18" t="e">
        <f>IF(LEN('Contacts Data'!#REF!)&gt;20,LEN('Contacts Data'!#REF!),"")</f>
        <v>#REF!</v>
      </c>
      <c r="B103" s="18" t="e">
        <f>IF(LEN('Contacts Data'!#REF!)&gt;0, LEN('Contacts Data'!#REF!) + LEN('Contacts Data'!#REF!), "")</f>
        <v>#REF!</v>
      </c>
      <c r="C103" s="18" t="e">
        <f>IF(LEN('Contacts Data'!#REF!)&gt;20,LEN('Contacts Data'!#REF!),"")</f>
        <v>#REF!</v>
      </c>
      <c r="D103" s="18" t="e">
        <f>IF(LEN('Contacts Data'!#REF!)&gt;20,LEN('Contacts Data'!#REF!),"")</f>
        <v>#REF!</v>
      </c>
      <c r="E103" s="18" t="e">
        <f>IF(LEN('Contacts Data'!#REF!)&gt;20,LEN('Contacts Data'!#REF!),"")</f>
        <v>#REF!</v>
      </c>
      <c r="F103" s="18" t="e">
        <f>IF(LEN('Contacts Data'!#REF!)&gt;60,LEN('Contacts Data'!#REF!),"")</f>
        <v>#REF!</v>
      </c>
      <c r="G103" s="18" t="e">
        <f>IF(LEN('Contacts Data'!#REF!)&gt;128,LEN('Contacts Data'!#REF!),"")</f>
        <v>#REF!</v>
      </c>
      <c r="H103" s="18" t="e">
        <f>IF(LEN('Contacts Data'!#REF!)&gt;60,LEN('Contacts Data'!#REF!),"")</f>
        <v>#REF!</v>
      </c>
      <c r="I103" s="18" t="e">
        <f>IF(LEN('Contacts Data'!#REF!)&gt;30,LEN('Contacts Data'!#REF!),"")</f>
        <v>#REF!</v>
      </c>
      <c r="J103" s="18" t="e">
        <f>IF(LEN('Contacts Data'!#REF!)&gt;2,LEN('Contacts Data'!#REF!),"")</f>
        <v>#REF!</v>
      </c>
      <c r="K103" s="18" t="e">
        <f>IF(LEN('Contacts Data'!#REF!)&gt;16,LEN('Contacts Data'!#REF!),"")</f>
        <v>#REF!</v>
      </c>
      <c r="L103" s="18" t="e">
        <f>IF(LEN('Contacts Data'!#REF!)&gt;128,LEN('Contacts Data'!#REF!),"")</f>
        <v>#REF!</v>
      </c>
      <c r="M103" s="18" t="e">
        <f>IF(LEN('Contacts Data'!#REF!)&gt;1024,LEN('Contacts Data'!#REF!),"")</f>
        <v>#REF!</v>
      </c>
      <c r="P103" s="18" t="e">
        <f>IF(LEN('Matter Data'!#REF!)&gt;0,LEN('Matter Data'!#REF!)+LEN('Matter Data'!#REF!),"")</f>
        <v>#REF!</v>
      </c>
      <c r="Q103" s="18" t="e">
        <f>IF(LEN('Matter Data'!#REF!)&gt;80,LEN('Matter Data'!#REF!),"")</f>
        <v>#REF!</v>
      </c>
      <c r="R103" s="18" t="e">
        <f>IF(LEN('Matter Data'!#REF!)&gt;40,LEN('Matter Data'!#REF!),"")</f>
        <v>#REF!</v>
      </c>
      <c r="S103" s="21" t="e">
        <f>IF(LEN('Matter Data'!#REF!)&gt;0,CONCATENATE('Matter Data'!#REF!,'Matter Data'!#REF!,'Matter Data'!#REF!))</f>
        <v>#REF!</v>
      </c>
      <c r="T103" s="21" t="e">
        <f>IF(LEN('Matter Data'!#REF!)&gt;0,COUNTIF($S$2:$S$5001,CONCATENATE('Matter Data'!#REF!,'Matter Data'!#REF!,'Matter Data'!#REF!)),0)</f>
        <v>#REF!</v>
      </c>
      <c r="U103" s="22" t="e">
        <f>IF(LEN('Contacts Data'!#REF!)&gt;0,'Contacts Data'!#REF!,"")</f>
        <v>#REF!</v>
      </c>
      <c r="V103" s="22" t="e">
        <f>IF(LEN('Contacts Data'!#REF!)&gt;0,'Contacts Data'!#REF!,"")</f>
        <v>#REF!</v>
      </c>
      <c r="W103" s="22" t="e">
        <f>CONCATENATE(U103, " ", V103, " ", 'Contacts Data'!#REF!)</f>
        <v>#REF!</v>
      </c>
      <c r="X103" s="22" t="e">
        <f>CONCATENATE('Matter Data'!#REF!, " ", 'Matter Data'!#REF!, " ", "Client")</f>
        <v>#REF!</v>
      </c>
      <c r="Y103" s="19" t="str">
        <f t="shared" si="1"/>
        <v/>
      </c>
    </row>
    <row r="104" spans="1:25" x14ac:dyDescent="0.25">
      <c r="A104" s="18" t="e">
        <f>IF(LEN('Contacts Data'!#REF!)&gt;20,LEN('Contacts Data'!#REF!),"")</f>
        <v>#REF!</v>
      </c>
      <c r="B104" s="18" t="e">
        <f>IF(LEN('Contacts Data'!#REF!)&gt;0, LEN('Contacts Data'!#REF!) + LEN('Contacts Data'!#REF!), "")</f>
        <v>#REF!</v>
      </c>
      <c r="C104" s="18" t="e">
        <f>IF(LEN('Contacts Data'!#REF!)&gt;20,LEN('Contacts Data'!#REF!),"")</f>
        <v>#REF!</v>
      </c>
      <c r="D104" s="18" t="e">
        <f>IF(LEN('Contacts Data'!#REF!)&gt;20,LEN('Contacts Data'!#REF!),"")</f>
        <v>#REF!</v>
      </c>
      <c r="E104" s="18" t="e">
        <f>IF(LEN('Contacts Data'!#REF!)&gt;20,LEN('Contacts Data'!#REF!),"")</f>
        <v>#REF!</v>
      </c>
      <c r="F104" s="18" t="e">
        <f>IF(LEN('Contacts Data'!#REF!)&gt;60,LEN('Contacts Data'!#REF!),"")</f>
        <v>#REF!</v>
      </c>
      <c r="G104" s="18" t="e">
        <f>IF(LEN('Contacts Data'!#REF!)&gt;128,LEN('Contacts Data'!#REF!),"")</f>
        <v>#REF!</v>
      </c>
      <c r="H104" s="18" t="e">
        <f>IF(LEN('Contacts Data'!#REF!)&gt;60,LEN('Contacts Data'!#REF!),"")</f>
        <v>#REF!</v>
      </c>
      <c r="I104" s="18" t="e">
        <f>IF(LEN('Contacts Data'!#REF!)&gt;30,LEN('Contacts Data'!#REF!),"")</f>
        <v>#REF!</v>
      </c>
      <c r="J104" s="18" t="e">
        <f>IF(LEN('Contacts Data'!#REF!)&gt;2,LEN('Contacts Data'!#REF!),"")</f>
        <v>#REF!</v>
      </c>
      <c r="K104" s="18" t="e">
        <f>IF(LEN('Contacts Data'!#REF!)&gt;16,LEN('Contacts Data'!#REF!),"")</f>
        <v>#REF!</v>
      </c>
      <c r="L104" s="18" t="e">
        <f>IF(LEN('Contacts Data'!#REF!)&gt;128,LEN('Contacts Data'!#REF!),"")</f>
        <v>#REF!</v>
      </c>
      <c r="M104" s="18" t="e">
        <f>IF(LEN('Contacts Data'!#REF!)&gt;1024,LEN('Contacts Data'!#REF!),"")</f>
        <v>#REF!</v>
      </c>
      <c r="P104" s="18" t="e">
        <f>IF(LEN('Matter Data'!#REF!)&gt;0,LEN('Matter Data'!#REF!)+LEN('Matter Data'!#REF!),"")</f>
        <v>#REF!</v>
      </c>
      <c r="Q104" s="18" t="e">
        <f>IF(LEN('Matter Data'!#REF!)&gt;80,LEN('Matter Data'!#REF!),"")</f>
        <v>#REF!</v>
      </c>
      <c r="R104" s="18" t="e">
        <f>IF(LEN('Matter Data'!#REF!)&gt;40,LEN('Matter Data'!#REF!),"")</f>
        <v>#REF!</v>
      </c>
      <c r="S104" s="21" t="e">
        <f>IF(LEN('Matter Data'!#REF!)&gt;0,CONCATENATE('Matter Data'!#REF!,'Matter Data'!#REF!,'Matter Data'!#REF!))</f>
        <v>#REF!</v>
      </c>
      <c r="T104" s="21" t="e">
        <f>IF(LEN('Matter Data'!#REF!)&gt;0,COUNTIF($S$2:$S$5001,CONCATENATE('Matter Data'!#REF!,'Matter Data'!#REF!,'Matter Data'!#REF!)),0)</f>
        <v>#REF!</v>
      </c>
      <c r="U104" s="22" t="e">
        <f>IF(LEN('Contacts Data'!#REF!)&gt;0,'Contacts Data'!#REF!,"")</f>
        <v>#REF!</v>
      </c>
      <c r="V104" s="22" t="e">
        <f>IF(LEN('Contacts Data'!#REF!)&gt;0,'Contacts Data'!#REF!,"")</f>
        <v>#REF!</v>
      </c>
      <c r="W104" s="22" t="e">
        <f>CONCATENATE(U104, " ", V104, " ", 'Contacts Data'!#REF!)</f>
        <v>#REF!</v>
      </c>
      <c r="X104" s="22" t="e">
        <f>CONCATENATE('Matter Data'!#REF!, " ", 'Matter Data'!#REF!, " ", "Client")</f>
        <v>#REF!</v>
      </c>
      <c r="Y104" s="19" t="str">
        <f t="shared" si="1"/>
        <v/>
      </c>
    </row>
    <row r="105" spans="1:25" x14ac:dyDescent="0.25">
      <c r="A105" s="18" t="e">
        <f>IF(LEN('Contacts Data'!#REF!)&gt;20,LEN('Contacts Data'!#REF!),"")</f>
        <v>#REF!</v>
      </c>
      <c r="B105" s="18" t="e">
        <f>IF(LEN('Contacts Data'!#REF!)&gt;0, LEN('Contacts Data'!#REF!) + LEN('Contacts Data'!#REF!), "")</f>
        <v>#REF!</v>
      </c>
      <c r="C105" s="18" t="e">
        <f>IF(LEN('Contacts Data'!#REF!)&gt;20,LEN('Contacts Data'!#REF!),"")</f>
        <v>#REF!</v>
      </c>
      <c r="D105" s="18" t="e">
        <f>IF(LEN('Contacts Data'!#REF!)&gt;20,LEN('Contacts Data'!#REF!),"")</f>
        <v>#REF!</v>
      </c>
      <c r="E105" s="18" t="e">
        <f>IF(LEN('Contacts Data'!#REF!)&gt;20,LEN('Contacts Data'!#REF!),"")</f>
        <v>#REF!</v>
      </c>
      <c r="F105" s="18" t="e">
        <f>IF(LEN('Contacts Data'!#REF!)&gt;60,LEN('Contacts Data'!#REF!),"")</f>
        <v>#REF!</v>
      </c>
      <c r="G105" s="18" t="e">
        <f>IF(LEN('Contacts Data'!#REF!)&gt;128,LEN('Contacts Data'!#REF!),"")</f>
        <v>#REF!</v>
      </c>
      <c r="H105" s="18" t="e">
        <f>IF(LEN('Contacts Data'!#REF!)&gt;60,LEN('Contacts Data'!#REF!),"")</f>
        <v>#REF!</v>
      </c>
      <c r="I105" s="18" t="e">
        <f>IF(LEN('Contacts Data'!#REF!)&gt;30,LEN('Contacts Data'!#REF!),"")</f>
        <v>#REF!</v>
      </c>
      <c r="J105" s="18" t="e">
        <f>IF(LEN('Contacts Data'!#REF!)&gt;2,LEN('Contacts Data'!#REF!),"")</f>
        <v>#REF!</v>
      </c>
      <c r="K105" s="18" t="e">
        <f>IF(LEN('Contacts Data'!#REF!)&gt;16,LEN('Contacts Data'!#REF!),"")</f>
        <v>#REF!</v>
      </c>
      <c r="L105" s="18" t="e">
        <f>IF(LEN('Contacts Data'!#REF!)&gt;128,LEN('Contacts Data'!#REF!),"")</f>
        <v>#REF!</v>
      </c>
      <c r="M105" s="18" t="e">
        <f>IF(LEN('Contacts Data'!#REF!)&gt;1024,LEN('Contacts Data'!#REF!),"")</f>
        <v>#REF!</v>
      </c>
      <c r="P105" s="18" t="e">
        <f>IF(LEN('Matter Data'!#REF!)&gt;0,LEN('Matter Data'!#REF!)+LEN('Matter Data'!#REF!),"")</f>
        <v>#REF!</v>
      </c>
      <c r="Q105" s="18" t="e">
        <f>IF(LEN('Matter Data'!#REF!)&gt;80,LEN('Matter Data'!#REF!),"")</f>
        <v>#REF!</v>
      </c>
      <c r="R105" s="18" t="e">
        <f>IF(LEN('Matter Data'!#REF!)&gt;40,LEN('Matter Data'!#REF!),"")</f>
        <v>#REF!</v>
      </c>
      <c r="S105" s="21" t="e">
        <f>IF(LEN('Matter Data'!#REF!)&gt;0,CONCATENATE('Matter Data'!#REF!,'Matter Data'!#REF!,'Matter Data'!#REF!))</f>
        <v>#REF!</v>
      </c>
      <c r="T105" s="21" t="e">
        <f>IF(LEN('Matter Data'!#REF!)&gt;0,COUNTIF($S$2:$S$5001,CONCATENATE('Matter Data'!#REF!,'Matter Data'!#REF!,'Matter Data'!#REF!)),0)</f>
        <v>#REF!</v>
      </c>
      <c r="U105" s="22" t="e">
        <f>IF(LEN('Contacts Data'!#REF!)&gt;0,'Contacts Data'!#REF!,"")</f>
        <v>#REF!</v>
      </c>
      <c r="V105" s="22" t="e">
        <f>IF(LEN('Contacts Data'!#REF!)&gt;0,'Contacts Data'!#REF!,"")</f>
        <v>#REF!</v>
      </c>
      <c r="W105" s="22" t="e">
        <f>CONCATENATE(U105, " ", V105, " ", 'Contacts Data'!#REF!)</f>
        <v>#REF!</v>
      </c>
      <c r="X105" s="22" t="e">
        <f>CONCATENATE('Matter Data'!#REF!, " ", 'Matter Data'!#REF!, " ", "Client")</f>
        <v>#REF!</v>
      </c>
      <c r="Y105" s="19" t="str">
        <f t="shared" si="1"/>
        <v/>
      </c>
    </row>
    <row r="106" spans="1:25" x14ac:dyDescent="0.25">
      <c r="A106" s="18" t="e">
        <f>IF(LEN('Contacts Data'!#REF!)&gt;20,LEN('Contacts Data'!#REF!),"")</f>
        <v>#REF!</v>
      </c>
      <c r="B106" s="18" t="e">
        <f>IF(LEN('Contacts Data'!#REF!)&gt;0, LEN('Contacts Data'!#REF!) + LEN('Contacts Data'!#REF!), "")</f>
        <v>#REF!</v>
      </c>
      <c r="C106" s="18" t="e">
        <f>IF(LEN('Contacts Data'!#REF!)&gt;20,LEN('Contacts Data'!#REF!),"")</f>
        <v>#REF!</v>
      </c>
      <c r="D106" s="18" t="e">
        <f>IF(LEN('Contacts Data'!#REF!)&gt;20,LEN('Contacts Data'!#REF!),"")</f>
        <v>#REF!</v>
      </c>
      <c r="E106" s="18" t="e">
        <f>IF(LEN('Contacts Data'!#REF!)&gt;20,LEN('Contacts Data'!#REF!),"")</f>
        <v>#REF!</v>
      </c>
      <c r="F106" s="18" t="e">
        <f>IF(LEN('Contacts Data'!#REF!)&gt;60,LEN('Contacts Data'!#REF!),"")</f>
        <v>#REF!</v>
      </c>
      <c r="G106" s="18" t="e">
        <f>IF(LEN('Contacts Data'!#REF!)&gt;128,LEN('Contacts Data'!#REF!),"")</f>
        <v>#REF!</v>
      </c>
      <c r="H106" s="18" t="e">
        <f>IF(LEN('Contacts Data'!#REF!)&gt;60,LEN('Contacts Data'!#REF!),"")</f>
        <v>#REF!</v>
      </c>
      <c r="I106" s="18" t="e">
        <f>IF(LEN('Contacts Data'!#REF!)&gt;30,LEN('Contacts Data'!#REF!),"")</f>
        <v>#REF!</v>
      </c>
      <c r="J106" s="18" t="e">
        <f>IF(LEN('Contacts Data'!#REF!)&gt;2,LEN('Contacts Data'!#REF!),"")</f>
        <v>#REF!</v>
      </c>
      <c r="K106" s="18" t="e">
        <f>IF(LEN('Contacts Data'!#REF!)&gt;16,LEN('Contacts Data'!#REF!),"")</f>
        <v>#REF!</v>
      </c>
      <c r="L106" s="18" t="e">
        <f>IF(LEN('Contacts Data'!#REF!)&gt;128,LEN('Contacts Data'!#REF!),"")</f>
        <v>#REF!</v>
      </c>
      <c r="M106" s="18" t="e">
        <f>IF(LEN('Contacts Data'!#REF!)&gt;1024,LEN('Contacts Data'!#REF!),"")</f>
        <v>#REF!</v>
      </c>
      <c r="P106" s="18" t="e">
        <f>IF(LEN('Matter Data'!#REF!)&gt;0,LEN('Matter Data'!#REF!)+LEN('Matter Data'!#REF!),"")</f>
        <v>#REF!</v>
      </c>
      <c r="Q106" s="18" t="e">
        <f>IF(LEN('Matter Data'!#REF!)&gt;80,LEN('Matter Data'!#REF!),"")</f>
        <v>#REF!</v>
      </c>
      <c r="R106" s="18" t="e">
        <f>IF(LEN('Matter Data'!#REF!)&gt;40,LEN('Matter Data'!#REF!),"")</f>
        <v>#REF!</v>
      </c>
      <c r="S106" s="21" t="e">
        <f>IF(LEN('Matter Data'!#REF!)&gt;0,CONCATENATE('Matter Data'!#REF!,'Matter Data'!#REF!,'Matter Data'!#REF!))</f>
        <v>#REF!</v>
      </c>
      <c r="T106" s="21" t="e">
        <f>IF(LEN('Matter Data'!#REF!)&gt;0,COUNTIF($S$2:$S$5001,CONCATENATE('Matter Data'!#REF!,'Matter Data'!#REF!,'Matter Data'!#REF!)),0)</f>
        <v>#REF!</v>
      </c>
      <c r="U106" s="22" t="e">
        <f>IF(LEN('Contacts Data'!#REF!)&gt;0,'Contacts Data'!#REF!,"")</f>
        <v>#REF!</v>
      </c>
      <c r="V106" s="22" t="e">
        <f>IF(LEN('Contacts Data'!#REF!)&gt;0,'Contacts Data'!#REF!,"")</f>
        <v>#REF!</v>
      </c>
      <c r="W106" s="22" t="e">
        <f>CONCATENATE(U106, " ", V106, " ", 'Contacts Data'!#REF!)</f>
        <v>#REF!</v>
      </c>
      <c r="X106" s="22" t="e">
        <f>CONCATENATE('Matter Data'!#REF!, " ", 'Matter Data'!#REF!, " ", "Client")</f>
        <v>#REF!</v>
      </c>
      <c r="Y106" s="19" t="str">
        <f t="shared" si="1"/>
        <v/>
      </c>
    </row>
    <row r="107" spans="1:25" x14ac:dyDescent="0.25">
      <c r="A107" s="18" t="e">
        <f>IF(LEN('Contacts Data'!#REF!)&gt;20,LEN('Contacts Data'!#REF!),"")</f>
        <v>#REF!</v>
      </c>
      <c r="B107" s="18" t="e">
        <f>IF(LEN('Contacts Data'!#REF!)&gt;0, LEN('Contacts Data'!#REF!) + LEN('Contacts Data'!#REF!), "")</f>
        <v>#REF!</v>
      </c>
      <c r="C107" s="18" t="e">
        <f>IF(LEN('Contacts Data'!#REF!)&gt;20,LEN('Contacts Data'!#REF!),"")</f>
        <v>#REF!</v>
      </c>
      <c r="D107" s="18" t="e">
        <f>IF(LEN('Contacts Data'!#REF!)&gt;20,LEN('Contacts Data'!#REF!),"")</f>
        <v>#REF!</v>
      </c>
      <c r="E107" s="18" t="e">
        <f>IF(LEN('Contacts Data'!#REF!)&gt;20,LEN('Contacts Data'!#REF!),"")</f>
        <v>#REF!</v>
      </c>
      <c r="F107" s="18" t="e">
        <f>IF(LEN('Contacts Data'!#REF!)&gt;60,LEN('Contacts Data'!#REF!),"")</f>
        <v>#REF!</v>
      </c>
      <c r="G107" s="18" t="e">
        <f>IF(LEN('Contacts Data'!#REF!)&gt;128,LEN('Contacts Data'!#REF!),"")</f>
        <v>#REF!</v>
      </c>
      <c r="H107" s="18" t="e">
        <f>IF(LEN('Contacts Data'!#REF!)&gt;60,LEN('Contacts Data'!#REF!),"")</f>
        <v>#REF!</v>
      </c>
      <c r="I107" s="18" t="e">
        <f>IF(LEN('Contacts Data'!#REF!)&gt;30,LEN('Contacts Data'!#REF!),"")</f>
        <v>#REF!</v>
      </c>
      <c r="J107" s="18" t="e">
        <f>IF(LEN('Contacts Data'!#REF!)&gt;2,LEN('Contacts Data'!#REF!),"")</f>
        <v>#REF!</v>
      </c>
      <c r="K107" s="18" t="e">
        <f>IF(LEN('Contacts Data'!#REF!)&gt;16,LEN('Contacts Data'!#REF!),"")</f>
        <v>#REF!</v>
      </c>
      <c r="L107" s="18" t="e">
        <f>IF(LEN('Contacts Data'!#REF!)&gt;128,LEN('Contacts Data'!#REF!),"")</f>
        <v>#REF!</v>
      </c>
      <c r="M107" s="18" t="e">
        <f>IF(LEN('Contacts Data'!#REF!)&gt;1024,LEN('Contacts Data'!#REF!),"")</f>
        <v>#REF!</v>
      </c>
      <c r="P107" s="18" t="e">
        <f>IF(LEN('Matter Data'!#REF!)&gt;0,LEN('Matter Data'!#REF!)+LEN('Matter Data'!#REF!),"")</f>
        <v>#REF!</v>
      </c>
      <c r="Q107" s="18" t="e">
        <f>IF(LEN('Matter Data'!#REF!)&gt;80,LEN('Matter Data'!#REF!),"")</f>
        <v>#REF!</v>
      </c>
      <c r="R107" s="18" t="e">
        <f>IF(LEN('Matter Data'!#REF!)&gt;40,LEN('Matter Data'!#REF!),"")</f>
        <v>#REF!</v>
      </c>
      <c r="S107" s="21" t="e">
        <f>IF(LEN('Matter Data'!#REF!)&gt;0,CONCATENATE('Matter Data'!#REF!,'Matter Data'!#REF!,'Matter Data'!#REF!))</f>
        <v>#REF!</v>
      </c>
      <c r="T107" s="21" t="e">
        <f>IF(LEN('Matter Data'!#REF!)&gt;0,COUNTIF($S$2:$S$5001,CONCATENATE('Matter Data'!#REF!,'Matter Data'!#REF!,'Matter Data'!#REF!)),0)</f>
        <v>#REF!</v>
      </c>
      <c r="U107" s="22" t="e">
        <f>IF(LEN('Contacts Data'!#REF!)&gt;0,'Contacts Data'!#REF!,"")</f>
        <v>#REF!</v>
      </c>
      <c r="V107" s="22" t="e">
        <f>IF(LEN('Contacts Data'!#REF!)&gt;0,'Contacts Data'!#REF!,"")</f>
        <v>#REF!</v>
      </c>
      <c r="W107" s="22" t="e">
        <f>CONCATENATE(U107, " ", V107, " ", 'Contacts Data'!#REF!)</f>
        <v>#REF!</v>
      </c>
      <c r="X107" s="22" t="e">
        <f>CONCATENATE('Matter Data'!#REF!, " ", 'Matter Data'!#REF!, " ", "Client")</f>
        <v>#REF!</v>
      </c>
      <c r="Y107" s="19" t="str">
        <f t="shared" si="1"/>
        <v/>
      </c>
    </row>
    <row r="108" spans="1:25" x14ac:dyDescent="0.25">
      <c r="A108" s="18" t="e">
        <f>IF(LEN('Contacts Data'!#REF!)&gt;20,LEN('Contacts Data'!#REF!),"")</f>
        <v>#REF!</v>
      </c>
      <c r="B108" s="18" t="e">
        <f>IF(LEN('Contacts Data'!#REF!)&gt;0, LEN('Contacts Data'!#REF!) + LEN('Contacts Data'!#REF!), "")</f>
        <v>#REF!</v>
      </c>
      <c r="C108" s="18" t="e">
        <f>IF(LEN('Contacts Data'!#REF!)&gt;20,LEN('Contacts Data'!#REF!),"")</f>
        <v>#REF!</v>
      </c>
      <c r="D108" s="18" t="e">
        <f>IF(LEN('Contacts Data'!#REF!)&gt;20,LEN('Contacts Data'!#REF!),"")</f>
        <v>#REF!</v>
      </c>
      <c r="E108" s="18" t="e">
        <f>IF(LEN('Contacts Data'!#REF!)&gt;20,LEN('Contacts Data'!#REF!),"")</f>
        <v>#REF!</v>
      </c>
      <c r="F108" s="18" t="e">
        <f>IF(LEN('Contacts Data'!#REF!)&gt;60,LEN('Contacts Data'!#REF!),"")</f>
        <v>#REF!</v>
      </c>
      <c r="G108" s="18" t="e">
        <f>IF(LEN('Contacts Data'!#REF!)&gt;128,LEN('Contacts Data'!#REF!),"")</f>
        <v>#REF!</v>
      </c>
      <c r="H108" s="18" t="e">
        <f>IF(LEN('Contacts Data'!#REF!)&gt;60,LEN('Contacts Data'!#REF!),"")</f>
        <v>#REF!</v>
      </c>
      <c r="I108" s="18" t="e">
        <f>IF(LEN('Contacts Data'!#REF!)&gt;30,LEN('Contacts Data'!#REF!),"")</f>
        <v>#REF!</v>
      </c>
      <c r="J108" s="18" t="e">
        <f>IF(LEN('Contacts Data'!#REF!)&gt;2,LEN('Contacts Data'!#REF!),"")</f>
        <v>#REF!</v>
      </c>
      <c r="K108" s="18" t="e">
        <f>IF(LEN('Contacts Data'!#REF!)&gt;16,LEN('Contacts Data'!#REF!),"")</f>
        <v>#REF!</v>
      </c>
      <c r="L108" s="18" t="e">
        <f>IF(LEN('Contacts Data'!#REF!)&gt;128,LEN('Contacts Data'!#REF!),"")</f>
        <v>#REF!</v>
      </c>
      <c r="M108" s="18" t="e">
        <f>IF(LEN('Contacts Data'!#REF!)&gt;1024,LEN('Contacts Data'!#REF!),"")</f>
        <v>#REF!</v>
      </c>
      <c r="P108" s="18" t="e">
        <f>IF(LEN('Matter Data'!#REF!)&gt;0,LEN('Matter Data'!#REF!)+LEN('Matter Data'!#REF!),"")</f>
        <v>#REF!</v>
      </c>
      <c r="Q108" s="18" t="e">
        <f>IF(LEN('Matter Data'!#REF!)&gt;80,LEN('Matter Data'!#REF!),"")</f>
        <v>#REF!</v>
      </c>
      <c r="R108" s="18" t="e">
        <f>IF(LEN('Matter Data'!#REF!)&gt;40,LEN('Matter Data'!#REF!),"")</f>
        <v>#REF!</v>
      </c>
      <c r="S108" s="21" t="e">
        <f>IF(LEN('Matter Data'!#REF!)&gt;0,CONCATENATE('Matter Data'!#REF!,'Matter Data'!#REF!,'Matter Data'!#REF!))</f>
        <v>#REF!</v>
      </c>
      <c r="T108" s="21" t="e">
        <f>IF(LEN('Matter Data'!#REF!)&gt;0,COUNTIF($S$2:$S$5001,CONCATENATE('Matter Data'!#REF!,'Matter Data'!#REF!,'Matter Data'!#REF!)),0)</f>
        <v>#REF!</v>
      </c>
      <c r="U108" s="22" t="e">
        <f>IF(LEN('Contacts Data'!#REF!)&gt;0,'Contacts Data'!#REF!,"")</f>
        <v>#REF!</v>
      </c>
      <c r="V108" s="22" t="e">
        <f>IF(LEN('Contacts Data'!#REF!)&gt;0,'Contacts Data'!#REF!,"")</f>
        <v>#REF!</v>
      </c>
      <c r="W108" s="22" t="e">
        <f>CONCATENATE(U108, " ", V108, " ", 'Contacts Data'!#REF!)</f>
        <v>#REF!</v>
      </c>
      <c r="X108" s="22" t="e">
        <f>CONCATENATE('Matter Data'!#REF!, " ", 'Matter Data'!#REF!, " ", "Client")</f>
        <v>#REF!</v>
      </c>
      <c r="Y108" s="19" t="str">
        <f t="shared" si="1"/>
        <v/>
      </c>
    </row>
    <row r="109" spans="1:25" x14ac:dyDescent="0.25">
      <c r="A109" s="18" t="e">
        <f>IF(LEN('Contacts Data'!#REF!)&gt;20,LEN('Contacts Data'!#REF!),"")</f>
        <v>#REF!</v>
      </c>
      <c r="B109" s="18" t="e">
        <f>IF(LEN('Contacts Data'!#REF!)&gt;0, LEN('Contacts Data'!#REF!) + LEN('Contacts Data'!#REF!), "")</f>
        <v>#REF!</v>
      </c>
      <c r="C109" s="18" t="e">
        <f>IF(LEN('Contacts Data'!#REF!)&gt;20,LEN('Contacts Data'!#REF!),"")</f>
        <v>#REF!</v>
      </c>
      <c r="D109" s="18" t="e">
        <f>IF(LEN('Contacts Data'!#REF!)&gt;20,LEN('Contacts Data'!#REF!),"")</f>
        <v>#REF!</v>
      </c>
      <c r="E109" s="18" t="e">
        <f>IF(LEN('Contacts Data'!#REF!)&gt;20,LEN('Contacts Data'!#REF!),"")</f>
        <v>#REF!</v>
      </c>
      <c r="F109" s="18" t="e">
        <f>IF(LEN('Contacts Data'!#REF!)&gt;60,LEN('Contacts Data'!#REF!),"")</f>
        <v>#REF!</v>
      </c>
      <c r="G109" s="18" t="e">
        <f>IF(LEN('Contacts Data'!#REF!)&gt;128,LEN('Contacts Data'!#REF!),"")</f>
        <v>#REF!</v>
      </c>
      <c r="H109" s="18" t="e">
        <f>IF(LEN('Contacts Data'!#REF!)&gt;60,LEN('Contacts Data'!#REF!),"")</f>
        <v>#REF!</v>
      </c>
      <c r="I109" s="18" t="e">
        <f>IF(LEN('Contacts Data'!#REF!)&gt;30,LEN('Contacts Data'!#REF!),"")</f>
        <v>#REF!</v>
      </c>
      <c r="J109" s="18" t="e">
        <f>IF(LEN('Contacts Data'!#REF!)&gt;2,LEN('Contacts Data'!#REF!),"")</f>
        <v>#REF!</v>
      </c>
      <c r="K109" s="18" t="e">
        <f>IF(LEN('Contacts Data'!#REF!)&gt;16,LEN('Contacts Data'!#REF!),"")</f>
        <v>#REF!</v>
      </c>
      <c r="L109" s="18" t="e">
        <f>IF(LEN('Contacts Data'!#REF!)&gt;128,LEN('Contacts Data'!#REF!),"")</f>
        <v>#REF!</v>
      </c>
      <c r="M109" s="18" t="e">
        <f>IF(LEN('Contacts Data'!#REF!)&gt;1024,LEN('Contacts Data'!#REF!),"")</f>
        <v>#REF!</v>
      </c>
      <c r="P109" s="18" t="e">
        <f>IF(LEN('Matter Data'!#REF!)&gt;0,LEN('Matter Data'!#REF!)+LEN('Matter Data'!#REF!),"")</f>
        <v>#REF!</v>
      </c>
      <c r="Q109" s="18" t="e">
        <f>IF(LEN('Matter Data'!#REF!)&gt;80,LEN('Matter Data'!#REF!),"")</f>
        <v>#REF!</v>
      </c>
      <c r="R109" s="18" t="e">
        <f>IF(LEN('Matter Data'!#REF!)&gt;40,LEN('Matter Data'!#REF!),"")</f>
        <v>#REF!</v>
      </c>
      <c r="S109" s="21" t="e">
        <f>IF(LEN('Matter Data'!#REF!)&gt;0,CONCATENATE('Matter Data'!#REF!,'Matter Data'!#REF!,'Matter Data'!#REF!))</f>
        <v>#REF!</v>
      </c>
      <c r="T109" s="21" t="e">
        <f>IF(LEN('Matter Data'!#REF!)&gt;0,COUNTIF($S$2:$S$5001,CONCATENATE('Matter Data'!#REF!,'Matter Data'!#REF!,'Matter Data'!#REF!)),0)</f>
        <v>#REF!</v>
      </c>
      <c r="U109" s="22" t="e">
        <f>IF(LEN('Contacts Data'!#REF!)&gt;0,'Contacts Data'!#REF!,"")</f>
        <v>#REF!</v>
      </c>
      <c r="V109" s="22" t="e">
        <f>IF(LEN('Contacts Data'!#REF!)&gt;0,'Contacts Data'!#REF!,"")</f>
        <v>#REF!</v>
      </c>
      <c r="W109" s="22" t="e">
        <f>CONCATENATE(U109, " ", V109, " ", 'Contacts Data'!#REF!)</f>
        <v>#REF!</v>
      </c>
      <c r="X109" s="22" t="e">
        <f>CONCATENATE('Matter Data'!#REF!, " ", 'Matter Data'!#REF!, " ", "Client")</f>
        <v>#REF!</v>
      </c>
      <c r="Y109" s="19" t="str">
        <f t="shared" si="1"/>
        <v/>
      </c>
    </row>
    <row r="110" spans="1:25" x14ac:dyDescent="0.25">
      <c r="A110" s="18" t="e">
        <f>IF(LEN('Contacts Data'!#REF!)&gt;20,LEN('Contacts Data'!#REF!),"")</f>
        <v>#REF!</v>
      </c>
      <c r="B110" s="18" t="e">
        <f>IF(LEN('Contacts Data'!#REF!)&gt;0, LEN('Contacts Data'!#REF!) + LEN('Contacts Data'!#REF!), "")</f>
        <v>#REF!</v>
      </c>
      <c r="C110" s="18" t="e">
        <f>IF(LEN('Contacts Data'!#REF!)&gt;20,LEN('Contacts Data'!#REF!),"")</f>
        <v>#REF!</v>
      </c>
      <c r="D110" s="18" t="e">
        <f>IF(LEN('Contacts Data'!#REF!)&gt;20,LEN('Contacts Data'!#REF!),"")</f>
        <v>#REF!</v>
      </c>
      <c r="E110" s="18" t="e">
        <f>IF(LEN('Contacts Data'!#REF!)&gt;20,LEN('Contacts Data'!#REF!),"")</f>
        <v>#REF!</v>
      </c>
      <c r="F110" s="18" t="e">
        <f>IF(LEN('Contacts Data'!#REF!)&gt;60,LEN('Contacts Data'!#REF!),"")</f>
        <v>#REF!</v>
      </c>
      <c r="G110" s="18" t="e">
        <f>IF(LEN('Contacts Data'!#REF!)&gt;128,LEN('Contacts Data'!#REF!),"")</f>
        <v>#REF!</v>
      </c>
      <c r="H110" s="18" t="e">
        <f>IF(LEN('Contacts Data'!#REF!)&gt;60,LEN('Contacts Data'!#REF!),"")</f>
        <v>#REF!</v>
      </c>
      <c r="I110" s="18" t="e">
        <f>IF(LEN('Contacts Data'!#REF!)&gt;30,LEN('Contacts Data'!#REF!),"")</f>
        <v>#REF!</v>
      </c>
      <c r="J110" s="18" t="e">
        <f>IF(LEN('Contacts Data'!#REF!)&gt;2,LEN('Contacts Data'!#REF!),"")</f>
        <v>#REF!</v>
      </c>
      <c r="K110" s="18" t="e">
        <f>IF(LEN('Contacts Data'!#REF!)&gt;16,LEN('Contacts Data'!#REF!),"")</f>
        <v>#REF!</v>
      </c>
      <c r="L110" s="18" t="e">
        <f>IF(LEN('Contacts Data'!#REF!)&gt;128,LEN('Contacts Data'!#REF!),"")</f>
        <v>#REF!</v>
      </c>
      <c r="M110" s="18" t="e">
        <f>IF(LEN('Contacts Data'!#REF!)&gt;1024,LEN('Contacts Data'!#REF!),"")</f>
        <v>#REF!</v>
      </c>
      <c r="P110" s="18" t="e">
        <f>IF(LEN('Matter Data'!#REF!)&gt;0,LEN('Matter Data'!#REF!)+LEN('Matter Data'!#REF!),"")</f>
        <v>#REF!</v>
      </c>
      <c r="Q110" s="18" t="e">
        <f>IF(LEN('Matter Data'!#REF!)&gt;80,LEN('Matter Data'!#REF!),"")</f>
        <v>#REF!</v>
      </c>
      <c r="R110" s="18" t="e">
        <f>IF(LEN('Matter Data'!#REF!)&gt;40,LEN('Matter Data'!#REF!),"")</f>
        <v>#REF!</v>
      </c>
      <c r="S110" s="21" t="e">
        <f>IF(LEN('Matter Data'!#REF!)&gt;0,CONCATENATE('Matter Data'!#REF!,'Matter Data'!#REF!,'Matter Data'!#REF!))</f>
        <v>#REF!</v>
      </c>
      <c r="T110" s="21" t="e">
        <f>IF(LEN('Matter Data'!#REF!)&gt;0,COUNTIF($S$2:$S$5001,CONCATENATE('Matter Data'!#REF!,'Matter Data'!#REF!,'Matter Data'!#REF!)),0)</f>
        <v>#REF!</v>
      </c>
      <c r="U110" s="22" t="e">
        <f>IF(LEN('Contacts Data'!#REF!)&gt;0,'Contacts Data'!#REF!,"")</f>
        <v>#REF!</v>
      </c>
      <c r="V110" s="22" t="e">
        <f>IF(LEN('Contacts Data'!#REF!)&gt;0,'Contacts Data'!#REF!,"")</f>
        <v>#REF!</v>
      </c>
      <c r="W110" s="22" t="e">
        <f>CONCATENATE(U110, " ", V110, " ", 'Contacts Data'!#REF!)</f>
        <v>#REF!</v>
      </c>
      <c r="X110" s="22" t="e">
        <f>CONCATENATE('Matter Data'!#REF!, " ", 'Matter Data'!#REF!, " ", "Client")</f>
        <v>#REF!</v>
      </c>
      <c r="Y110" s="19" t="str">
        <f t="shared" si="1"/>
        <v/>
      </c>
    </row>
    <row r="111" spans="1:25" x14ac:dyDescent="0.25">
      <c r="A111" s="18" t="e">
        <f>IF(LEN('Contacts Data'!#REF!)&gt;20,LEN('Contacts Data'!#REF!),"")</f>
        <v>#REF!</v>
      </c>
      <c r="B111" s="18" t="e">
        <f>IF(LEN('Contacts Data'!#REF!)&gt;0, LEN('Contacts Data'!#REF!) + LEN('Contacts Data'!#REF!), "")</f>
        <v>#REF!</v>
      </c>
      <c r="C111" s="18" t="e">
        <f>IF(LEN('Contacts Data'!#REF!)&gt;20,LEN('Contacts Data'!#REF!),"")</f>
        <v>#REF!</v>
      </c>
      <c r="D111" s="18" t="e">
        <f>IF(LEN('Contacts Data'!#REF!)&gt;20,LEN('Contacts Data'!#REF!),"")</f>
        <v>#REF!</v>
      </c>
      <c r="E111" s="18" t="e">
        <f>IF(LEN('Contacts Data'!#REF!)&gt;20,LEN('Contacts Data'!#REF!),"")</f>
        <v>#REF!</v>
      </c>
      <c r="F111" s="18" t="e">
        <f>IF(LEN('Contacts Data'!#REF!)&gt;60,LEN('Contacts Data'!#REF!),"")</f>
        <v>#REF!</v>
      </c>
      <c r="G111" s="18" t="e">
        <f>IF(LEN('Contacts Data'!#REF!)&gt;128,LEN('Contacts Data'!#REF!),"")</f>
        <v>#REF!</v>
      </c>
      <c r="H111" s="18" t="e">
        <f>IF(LEN('Contacts Data'!#REF!)&gt;60,LEN('Contacts Data'!#REF!),"")</f>
        <v>#REF!</v>
      </c>
      <c r="I111" s="18" t="e">
        <f>IF(LEN('Contacts Data'!#REF!)&gt;30,LEN('Contacts Data'!#REF!),"")</f>
        <v>#REF!</v>
      </c>
      <c r="J111" s="18" t="e">
        <f>IF(LEN('Contacts Data'!#REF!)&gt;2,LEN('Contacts Data'!#REF!),"")</f>
        <v>#REF!</v>
      </c>
      <c r="K111" s="18" t="e">
        <f>IF(LEN('Contacts Data'!#REF!)&gt;16,LEN('Contacts Data'!#REF!),"")</f>
        <v>#REF!</v>
      </c>
      <c r="L111" s="18" t="e">
        <f>IF(LEN('Contacts Data'!#REF!)&gt;128,LEN('Contacts Data'!#REF!),"")</f>
        <v>#REF!</v>
      </c>
      <c r="M111" s="18" t="e">
        <f>IF(LEN('Contacts Data'!#REF!)&gt;1024,LEN('Contacts Data'!#REF!),"")</f>
        <v>#REF!</v>
      </c>
      <c r="P111" s="18" t="e">
        <f>IF(LEN('Matter Data'!#REF!)&gt;0,LEN('Matter Data'!#REF!)+LEN('Matter Data'!#REF!),"")</f>
        <v>#REF!</v>
      </c>
      <c r="Q111" s="18" t="e">
        <f>IF(LEN('Matter Data'!#REF!)&gt;80,LEN('Matter Data'!#REF!),"")</f>
        <v>#REF!</v>
      </c>
      <c r="R111" s="18" t="e">
        <f>IF(LEN('Matter Data'!#REF!)&gt;40,LEN('Matter Data'!#REF!),"")</f>
        <v>#REF!</v>
      </c>
      <c r="S111" s="21" t="e">
        <f>IF(LEN('Matter Data'!#REF!)&gt;0,CONCATENATE('Matter Data'!#REF!,'Matter Data'!#REF!,'Matter Data'!#REF!))</f>
        <v>#REF!</v>
      </c>
      <c r="T111" s="21" t="e">
        <f>IF(LEN('Matter Data'!#REF!)&gt;0,COUNTIF($S$2:$S$5001,CONCATENATE('Matter Data'!#REF!,'Matter Data'!#REF!,'Matter Data'!#REF!)),0)</f>
        <v>#REF!</v>
      </c>
      <c r="U111" s="22" t="e">
        <f>IF(LEN('Contacts Data'!#REF!)&gt;0,'Contacts Data'!#REF!,"")</f>
        <v>#REF!</v>
      </c>
      <c r="V111" s="22" t="e">
        <f>IF(LEN('Contacts Data'!#REF!)&gt;0,'Contacts Data'!#REF!,"")</f>
        <v>#REF!</v>
      </c>
      <c r="W111" s="22" t="e">
        <f>CONCATENATE(U111, " ", V111, " ", 'Contacts Data'!#REF!)</f>
        <v>#REF!</v>
      </c>
      <c r="X111" s="22" t="e">
        <f>CONCATENATE('Matter Data'!#REF!, " ", 'Matter Data'!#REF!, " ", "Client")</f>
        <v>#REF!</v>
      </c>
      <c r="Y111" s="19" t="str">
        <f t="shared" si="1"/>
        <v/>
      </c>
    </row>
    <row r="112" spans="1:25" x14ac:dyDescent="0.25">
      <c r="A112" s="18" t="e">
        <f>IF(LEN('Contacts Data'!#REF!)&gt;20,LEN('Contacts Data'!#REF!),"")</f>
        <v>#REF!</v>
      </c>
      <c r="B112" s="18" t="e">
        <f>IF(LEN('Contacts Data'!#REF!)&gt;0, LEN('Contacts Data'!#REF!) + LEN('Contacts Data'!#REF!), "")</f>
        <v>#REF!</v>
      </c>
      <c r="C112" s="18" t="e">
        <f>IF(LEN('Contacts Data'!#REF!)&gt;20,LEN('Contacts Data'!#REF!),"")</f>
        <v>#REF!</v>
      </c>
      <c r="D112" s="18" t="e">
        <f>IF(LEN('Contacts Data'!#REF!)&gt;20,LEN('Contacts Data'!#REF!),"")</f>
        <v>#REF!</v>
      </c>
      <c r="E112" s="18" t="e">
        <f>IF(LEN('Contacts Data'!#REF!)&gt;20,LEN('Contacts Data'!#REF!),"")</f>
        <v>#REF!</v>
      </c>
      <c r="F112" s="18" t="e">
        <f>IF(LEN('Contacts Data'!#REF!)&gt;60,LEN('Contacts Data'!#REF!),"")</f>
        <v>#REF!</v>
      </c>
      <c r="G112" s="18" t="e">
        <f>IF(LEN('Contacts Data'!#REF!)&gt;128,LEN('Contacts Data'!#REF!),"")</f>
        <v>#REF!</v>
      </c>
      <c r="H112" s="18" t="e">
        <f>IF(LEN('Contacts Data'!#REF!)&gt;60,LEN('Contacts Data'!#REF!),"")</f>
        <v>#REF!</v>
      </c>
      <c r="I112" s="18" t="e">
        <f>IF(LEN('Contacts Data'!#REF!)&gt;30,LEN('Contacts Data'!#REF!),"")</f>
        <v>#REF!</v>
      </c>
      <c r="J112" s="18" t="e">
        <f>IF(LEN('Contacts Data'!#REF!)&gt;2,LEN('Contacts Data'!#REF!),"")</f>
        <v>#REF!</v>
      </c>
      <c r="K112" s="18" t="e">
        <f>IF(LEN('Contacts Data'!#REF!)&gt;16,LEN('Contacts Data'!#REF!),"")</f>
        <v>#REF!</v>
      </c>
      <c r="L112" s="18" t="e">
        <f>IF(LEN('Contacts Data'!#REF!)&gt;128,LEN('Contacts Data'!#REF!),"")</f>
        <v>#REF!</v>
      </c>
      <c r="M112" s="18" t="e">
        <f>IF(LEN('Contacts Data'!#REF!)&gt;1024,LEN('Contacts Data'!#REF!),"")</f>
        <v>#REF!</v>
      </c>
      <c r="P112" s="18" t="e">
        <f>IF(LEN('Matter Data'!#REF!)&gt;0,LEN('Matter Data'!#REF!)+LEN('Matter Data'!#REF!),"")</f>
        <v>#REF!</v>
      </c>
      <c r="Q112" s="18" t="e">
        <f>IF(LEN('Matter Data'!#REF!)&gt;80,LEN('Matter Data'!#REF!),"")</f>
        <v>#REF!</v>
      </c>
      <c r="R112" s="18" t="e">
        <f>IF(LEN('Matter Data'!#REF!)&gt;40,LEN('Matter Data'!#REF!),"")</f>
        <v>#REF!</v>
      </c>
      <c r="S112" s="21" t="e">
        <f>IF(LEN('Matter Data'!#REF!)&gt;0,CONCATENATE('Matter Data'!#REF!,'Matter Data'!#REF!,'Matter Data'!#REF!))</f>
        <v>#REF!</v>
      </c>
      <c r="T112" s="21" t="e">
        <f>IF(LEN('Matter Data'!#REF!)&gt;0,COUNTIF($S$2:$S$5001,CONCATENATE('Matter Data'!#REF!,'Matter Data'!#REF!,'Matter Data'!#REF!)),0)</f>
        <v>#REF!</v>
      </c>
      <c r="U112" s="22" t="e">
        <f>IF(LEN('Contacts Data'!#REF!)&gt;0,'Contacts Data'!#REF!,"")</f>
        <v>#REF!</v>
      </c>
      <c r="V112" s="22" t="e">
        <f>IF(LEN('Contacts Data'!#REF!)&gt;0,'Contacts Data'!#REF!,"")</f>
        <v>#REF!</v>
      </c>
      <c r="W112" s="22" t="e">
        <f>CONCATENATE(U112, " ", V112, " ", 'Contacts Data'!#REF!)</f>
        <v>#REF!</v>
      </c>
      <c r="X112" s="22" t="e">
        <f>CONCATENATE('Matter Data'!#REF!, " ", 'Matter Data'!#REF!, " ", "Client")</f>
        <v>#REF!</v>
      </c>
      <c r="Y112" s="19" t="str">
        <f t="shared" si="1"/>
        <v/>
      </c>
    </row>
    <row r="113" spans="1:25" x14ac:dyDescent="0.25">
      <c r="A113" s="18" t="e">
        <f>IF(LEN('Contacts Data'!#REF!)&gt;20,LEN('Contacts Data'!#REF!),"")</f>
        <v>#REF!</v>
      </c>
      <c r="B113" s="18" t="e">
        <f>IF(LEN('Contacts Data'!#REF!)&gt;0, LEN('Contacts Data'!#REF!) + LEN('Contacts Data'!#REF!), "")</f>
        <v>#REF!</v>
      </c>
      <c r="C113" s="18" t="e">
        <f>IF(LEN('Contacts Data'!#REF!)&gt;20,LEN('Contacts Data'!#REF!),"")</f>
        <v>#REF!</v>
      </c>
      <c r="D113" s="18" t="e">
        <f>IF(LEN('Contacts Data'!#REF!)&gt;20,LEN('Contacts Data'!#REF!),"")</f>
        <v>#REF!</v>
      </c>
      <c r="E113" s="18" t="e">
        <f>IF(LEN('Contacts Data'!#REF!)&gt;20,LEN('Contacts Data'!#REF!),"")</f>
        <v>#REF!</v>
      </c>
      <c r="F113" s="18" t="e">
        <f>IF(LEN('Contacts Data'!#REF!)&gt;60,LEN('Contacts Data'!#REF!),"")</f>
        <v>#REF!</v>
      </c>
      <c r="G113" s="18" t="e">
        <f>IF(LEN('Contacts Data'!#REF!)&gt;128,LEN('Contacts Data'!#REF!),"")</f>
        <v>#REF!</v>
      </c>
      <c r="H113" s="18" t="e">
        <f>IF(LEN('Contacts Data'!#REF!)&gt;60,LEN('Contacts Data'!#REF!),"")</f>
        <v>#REF!</v>
      </c>
      <c r="I113" s="18" t="e">
        <f>IF(LEN('Contacts Data'!#REF!)&gt;30,LEN('Contacts Data'!#REF!),"")</f>
        <v>#REF!</v>
      </c>
      <c r="J113" s="18" t="e">
        <f>IF(LEN('Contacts Data'!#REF!)&gt;2,LEN('Contacts Data'!#REF!),"")</f>
        <v>#REF!</v>
      </c>
      <c r="K113" s="18" t="e">
        <f>IF(LEN('Contacts Data'!#REF!)&gt;16,LEN('Contacts Data'!#REF!),"")</f>
        <v>#REF!</v>
      </c>
      <c r="L113" s="18" t="e">
        <f>IF(LEN('Contacts Data'!#REF!)&gt;128,LEN('Contacts Data'!#REF!),"")</f>
        <v>#REF!</v>
      </c>
      <c r="M113" s="18" t="e">
        <f>IF(LEN('Contacts Data'!#REF!)&gt;1024,LEN('Contacts Data'!#REF!),"")</f>
        <v>#REF!</v>
      </c>
      <c r="P113" s="18" t="e">
        <f>IF(LEN('Matter Data'!#REF!)&gt;0,LEN('Matter Data'!#REF!)+LEN('Matter Data'!#REF!),"")</f>
        <v>#REF!</v>
      </c>
      <c r="Q113" s="18" t="e">
        <f>IF(LEN('Matter Data'!#REF!)&gt;80,LEN('Matter Data'!#REF!),"")</f>
        <v>#REF!</v>
      </c>
      <c r="R113" s="18" t="e">
        <f>IF(LEN('Matter Data'!#REF!)&gt;40,LEN('Matter Data'!#REF!),"")</f>
        <v>#REF!</v>
      </c>
      <c r="S113" s="21" t="e">
        <f>IF(LEN('Matter Data'!#REF!)&gt;0,CONCATENATE('Matter Data'!#REF!,'Matter Data'!#REF!,'Matter Data'!#REF!))</f>
        <v>#REF!</v>
      </c>
      <c r="T113" s="21" t="e">
        <f>IF(LEN('Matter Data'!#REF!)&gt;0,COUNTIF($S$2:$S$5001,CONCATENATE('Matter Data'!#REF!,'Matter Data'!#REF!,'Matter Data'!#REF!)),0)</f>
        <v>#REF!</v>
      </c>
      <c r="U113" s="22" t="e">
        <f>IF(LEN('Contacts Data'!#REF!)&gt;0,'Contacts Data'!#REF!,"")</f>
        <v>#REF!</v>
      </c>
      <c r="V113" s="22" t="e">
        <f>IF(LEN('Contacts Data'!#REF!)&gt;0,'Contacts Data'!#REF!,"")</f>
        <v>#REF!</v>
      </c>
      <c r="W113" s="22" t="e">
        <f>CONCATENATE(U113, " ", V113, " ", 'Contacts Data'!#REF!)</f>
        <v>#REF!</v>
      </c>
      <c r="X113" s="22" t="e">
        <f>CONCATENATE('Matter Data'!#REF!, " ", 'Matter Data'!#REF!, " ", "Client")</f>
        <v>#REF!</v>
      </c>
      <c r="Y113" s="19" t="str">
        <f t="shared" si="1"/>
        <v/>
      </c>
    </row>
    <row r="114" spans="1:25" x14ac:dyDescent="0.25">
      <c r="A114" s="18" t="e">
        <f>IF(LEN('Contacts Data'!#REF!)&gt;20,LEN('Contacts Data'!#REF!),"")</f>
        <v>#REF!</v>
      </c>
      <c r="B114" s="18" t="e">
        <f>IF(LEN('Contacts Data'!#REF!)&gt;0, LEN('Contacts Data'!#REF!) + LEN('Contacts Data'!#REF!), "")</f>
        <v>#REF!</v>
      </c>
      <c r="C114" s="18" t="e">
        <f>IF(LEN('Contacts Data'!#REF!)&gt;20,LEN('Contacts Data'!#REF!),"")</f>
        <v>#REF!</v>
      </c>
      <c r="D114" s="18" t="e">
        <f>IF(LEN('Contacts Data'!#REF!)&gt;20,LEN('Contacts Data'!#REF!),"")</f>
        <v>#REF!</v>
      </c>
      <c r="E114" s="18" t="e">
        <f>IF(LEN('Contacts Data'!#REF!)&gt;20,LEN('Contacts Data'!#REF!),"")</f>
        <v>#REF!</v>
      </c>
      <c r="F114" s="18" t="e">
        <f>IF(LEN('Contacts Data'!#REF!)&gt;60,LEN('Contacts Data'!#REF!),"")</f>
        <v>#REF!</v>
      </c>
      <c r="G114" s="18" t="e">
        <f>IF(LEN('Contacts Data'!#REF!)&gt;128,LEN('Contacts Data'!#REF!),"")</f>
        <v>#REF!</v>
      </c>
      <c r="H114" s="18" t="e">
        <f>IF(LEN('Contacts Data'!#REF!)&gt;60,LEN('Contacts Data'!#REF!),"")</f>
        <v>#REF!</v>
      </c>
      <c r="I114" s="18" t="e">
        <f>IF(LEN('Contacts Data'!#REF!)&gt;30,LEN('Contacts Data'!#REF!),"")</f>
        <v>#REF!</v>
      </c>
      <c r="J114" s="18" t="e">
        <f>IF(LEN('Contacts Data'!#REF!)&gt;2,LEN('Contacts Data'!#REF!),"")</f>
        <v>#REF!</v>
      </c>
      <c r="K114" s="18" t="e">
        <f>IF(LEN('Contacts Data'!#REF!)&gt;16,LEN('Contacts Data'!#REF!),"")</f>
        <v>#REF!</v>
      </c>
      <c r="L114" s="18" t="e">
        <f>IF(LEN('Contacts Data'!#REF!)&gt;128,LEN('Contacts Data'!#REF!),"")</f>
        <v>#REF!</v>
      </c>
      <c r="M114" s="18" t="e">
        <f>IF(LEN('Contacts Data'!#REF!)&gt;1024,LEN('Contacts Data'!#REF!),"")</f>
        <v>#REF!</v>
      </c>
      <c r="P114" s="18" t="e">
        <f>IF(LEN('Matter Data'!#REF!)&gt;0,LEN('Matter Data'!#REF!)+LEN('Matter Data'!#REF!),"")</f>
        <v>#REF!</v>
      </c>
      <c r="Q114" s="18" t="e">
        <f>IF(LEN('Matter Data'!#REF!)&gt;80,LEN('Matter Data'!#REF!),"")</f>
        <v>#REF!</v>
      </c>
      <c r="R114" s="18" t="e">
        <f>IF(LEN('Matter Data'!#REF!)&gt;40,LEN('Matter Data'!#REF!),"")</f>
        <v>#REF!</v>
      </c>
      <c r="S114" s="21" t="e">
        <f>IF(LEN('Matter Data'!#REF!)&gt;0,CONCATENATE('Matter Data'!#REF!,'Matter Data'!#REF!,'Matter Data'!#REF!))</f>
        <v>#REF!</v>
      </c>
      <c r="T114" s="21" t="e">
        <f>IF(LEN('Matter Data'!#REF!)&gt;0,COUNTIF($S$2:$S$5001,CONCATENATE('Matter Data'!#REF!,'Matter Data'!#REF!,'Matter Data'!#REF!)),0)</f>
        <v>#REF!</v>
      </c>
      <c r="U114" s="22" t="e">
        <f>IF(LEN('Contacts Data'!#REF!)&gt;0,'Contacts Data'!#REF!,"")</f>
        <v>#REF!</v>
      </c>
      <c r="V114" s="22" t="e">
        <f>IF(LEN('Contacts Data'!#REF!)&gt;0,'Contacts Data'!#REF!,"")</f>
        <v>#REF!</v>
      </c>
      <c r="W114" s="22" t="e">
        <f>CONCATENATE(U114, " ", V114, " ", 'Contacts Data'!#REF!)</f>
        <v>#REF!</v>
      </c>
      <c r="X114" s="22" t="e">
        <f>CONCATENATE('Matter Data'!#REF!, " ", 'Matter Data'!#REF!, " ", "Client")</f>
        <v>#REF!</v>
      </c>
      <c r="Y114" s="19" t="str">
        <f t="shared" si="1"/>
        <v/>
      </c>
    </row>
    <row r="115" spans="1:25" x14ac:dyDescent="0.25">
      <c r="A115" s="18" t="e">
        <f>IF(LEN('Contacts Data'!#REF!)&gt;20,LEN('Contacts Data'!#REF!),"")</f>
        <v>#REF!</v>
      </c>
      <c r="B115" s="18" t="e">
        <f>IF(LEN('Contacts Data'!#REF!)&gt;0, LEN('Contacts Data'!#REF!) + LEN('Contacts Data'!#REF!), "")</f>
        <v>#REF!</v>
      </c>
      <c r="C115" s="18" t="e">
        <f>IF(LEN('Contacts Data'!#REF!)&gt;20,LEN('Contacts Data'!#REF!),"")</f>
        <v>#REF!</v>
      </c>
      <c r="D115" s="18" t="e">
        <f>IF(LEN('Contacts Data'!#REF!)&gt;20,LEN('Contacts Data'!#REF!),"")</f>
        <v>#REF!</v>
      </c>
      <c r="E115" s="18" t="e">
        <f>IF(LEN('Contacts Data'!#REF!)&gt;20,LEN('Contacts Data'!#REF!),"")</f>
        <v>#REF!</v>
      </c>
      <c r="F115" s="18" t="e">
        <f>IF(LEN('Contacts Data'!#REF!)&gt;60,LEN('Contacts Data'!#REF!),"")</f>
        <v>#REF!</v>
      </c>
      <c r="G115" s="18" t="e">
        <f>IF(LEN('Contacts Data'!#REF!)&gt;128,LEN('Contacts Data'!#REF!),"")</f>
        <v>#REF!</v>
      </c>
      <c r="H115" s="18" t="e">
        <f>IF(LEN('Contacts Data'!#REF!)&gt;60,LEN('Contacts Data'!#REF!),"")</f>
        <v>#REF!</v>
      </c>
      <c r="I115" s="18" t="e">
        <f>IF(LEN('Contacts Data'!#REF!)&gt;30,LEN('Contacts Data'!#REF!),"")</f>
        <v>#REF!</v>
      </c>
      <c r="J115" s="18" t="e">
        <f>IF(LEN('Contacts Data'!#REF!)&gt;2,LEN('Contacts Data'!#REF!),"")</f>
        <v>#REF!</v>
      </c>
      <c r="K115" s="18" t="e">
        <f>IF(LEN('Contacts Data'!#REF!)&gt;16,LEN('Contacts Data'!#REF!),"")</f>
        <v>#REF!</v>
      </c>
      <c r="L115" s="18" t="e">
        <f>IF(LEN('Contacts Data'!#REF!)&gt;128,LEN('Contacts Data'!#REF!),"")</f>
        <v>#REF!</v>
      </c>
      <c r="M115" s="18" t="e">
        <f>IF(LEN('Contacts Data'!#REF!)&gt;1024,LEN('Contacts Data'!#REF!),"")</f>
        <v>#REF!</v>
      </c>
      <c r="P115" s="18" t="e">
        <f>IF(LEN('Matter Data'!#REF!)&gt;0,LEN('Matter Data'!#REF!)+LEN('Matter Data'!#REF!),"")</f>
        <v>#REF!</v>
      </c>
      <c r="Q115" s="18" t="e">
        <f>IF(LEN('Matter Data'!#REF!)&gt;80,LEN('Matter Data'!#REF!),"")</f>
        <v>#REF!</v>
      </c>
      <c r="R115" s="18" t="e">
        <f>IF(LEN('Matter Data'!#REF!)&gt;40,LEN('Matter Data'!#REF!),"")</f>
        <v>#REF!</v>
      </c>
      <c r="S115" s="21" t="e">
        <f>IF(LEN('Matter Data'!#REF!)&gt;0,CONCATENATE('Matter Data'!#REF!,'Matter Data'!#REF!,'Matter Data'!#REF!))</f>
        <v>#REF!</v>
      </c>
      <c r="T115" s="21" t="e">
        <f>IF(LEN('Matter Data'!#REF!)&gt;0,COUNTIF($S$2:$S$5001,CONCATENATE('Matter Data'!#REF!,'Matter Data'!#REF!,'Matter Data'!#REF!)),0)</f>
        <v>#REF!</v>
      </c>
      <c r="U115" s="22" t="e">
        <f>IF(LEN('Contacts Data'!#REF!)&gt;0,'Contacts Data'!#REF!,"")</f>
        <v>#REF!</v>
      </c>
      <c r="V115" s="22" t="e">
        <f>IF(LEN('Contacts Data'!#REF!)&gt;0,'Contacts Data'!#REF!,"")</f>
        <v>#REF!</v>
      </c>
      <c r="W115" s="22" t="e">
        <f>CONCATENATE(U115, " ", V115, " ", 'Contacts Data'!#REF!)</f>
        <v>#REF!</v>
      </c>
      <c r="X115" s="22" t="e">
        <f>CONCATENATE('Matter Data'!#REF!, " ", 'Matter Data'!#REF!, " ", "Client")</f>
        <v>#REF!</v>
      </c>
      <c r="Y115" s="19" t="str">
        <f t="shared" si="1"/>
        <v/>
      </c>
    </row>
    <row r="116" spans="1:25" x14ac:dyDescent="0.25">
      <c r="A116" s="18" t="e">
        <f>IF(LEN('Contacts Data'!#REF!)&gt;20,LEN('Contacts Data'!#REF!),"")</f>
        <v>#REF!</v>
      </c>
      <c r="B116" s="18" t="e">
        <f>IF(LEN('Contacts Data'!#REF!)&gt;0, LEN('Contacts Data'!#REF!) + LEN('Contacts Data'!#REF!), "")</f>
        <v>#REF!</v>
      </c>
      <c r="C116" s="18" t="e">
        <f>IF(LEN('Contacts Data'!#REF!)&gt;20,LEN('Contacts Data'!#REF!),"")</f>
        <v>#REF!</v>
      </c>
      <c r="D116" s="18" t="e">
        <f>IF(LEN('Contacts Data'!#REF!)&gt;20,LEN('Contacts Data'!#REF!),"")</f>
        <v>#REF!</v>
      </c>
      <c r="E116" s="18" t="e">
        <f>IF(LEN('Contacts Data'!#REF!)&gt;20,LEN('Contacts Data'!#REF!),"")</f>
        <v>#REF!</v>
      </c>
      <c r="F116" s="18" t="e">
        <f>IF(LEN('Contacts Data'!#REF!)&gt;60,LEN('Contacts Data'!#REF!),"")</f>
        <v>#REF!</v>
      </c>
      <c r="G116" s="18" t="e">
        <f>IF(LEN('Contacts Data'!#REF!)&gt;128,LEN('Contacts Data'!#REF!),"")</f>
        <v>#REF!</v>
      </c>
      <c r="H116" s="18" t="e">
        <f>IF(LEN('Contacts Data'!#REF!)&gt;60,LEN('Contacts Data'!#REF!),"")</f>
        <v>#REF!</v>
      </c>
      <c r="I116" s="18" t="e">
        <f>IF(LEN('Contacts Data'!#REF!)&gt;30,LEN('Contacts Data'!#REF!),"")</f>
        <v>#REF!</v>
      </c>
      <c r="J116" s="18" t="e">
        <f>IF(LEN('Contacts Data'!#REF!)&gt;2,LEN('Contacts Data'!#REF!),"")</f>
        <v>#REF!</v>
      </c>
      <c r="K116" s="18" t="e">
        <f>IF(LEN('Contacts Data'!#REF!)&gt;16,LEN('Contacts Data'!#REF!),"")</f>
        <v>#REF!</v>
      </c>
      <c r="L116" s="18" t="e">
        <f>IF(LEN('Contacts Data'!#REF!)&gt;128,LEN('Contacts Data'!#REF!),"")</f>
        <v>#REF!</v>
      </c>
      <c r="M116" s="18" t="e">
        <f>IF(LEN('Contacts Data'!#REF!)&gt;1024,LEN('Contacts Data'!#REF!),"")</f>
        <v>#REF!</v>
      </c>
      <c r="P116" s="18" t="e">
        <f>IF(LEN('Matter Data'!#REF!)&gt;0,LEN('Matter Data'!#REF!)+LEN('Matter Data'!#REF!),"")</f>
        <v>#REF!</v>
      </c>
      <c r="Q116" s="18" t="e">
        <f>IF(LEN('Matter Data'!#REF!)&gt;80,LEN('Matter Data'!#REF!),"")</f>
        <v>#REF!</v>
      </c>
      <c r="R116" s="18" t="e">
        <f>IF(LEN('Matter Data'!#REF!)&gt;40,LEN('Matter Data'!#REF!),"")</f>
        <v>#REF!</v>
      </c>
      <c r="S116" s="21" t="e">
        <f>IF(LEN('Matter Data'!#REF!)&gt;0,CONCATENATE('Matter Data'!#REF!,'Matter Data'!#REF!,'Matter Data'!#REF!))</f>
        <v>#REF!</v>
      </c>
      <c r="T116" s="21" t="e">
        <f>IF(LEN('Matter Data'!#REF!)&gt;0,COUNTIF($S$2:$S$5001,CONCATENATE('Matter Data'!#REF!,'Matter Data'!#REF!,'Matter Data'!#REF!)),0)</f>
        <v>#REF!</v>
      </c>
      <c r="U116" s="22" t="e">
        <f>IF(LEN('Contacts Data'!#REF!)&gt;0,'Contacts Data'!#REF!,"")</f>
        <v>#REF!</v>
      </c>
      <c r="V116" s="22" t="e">
        <f>IF(LEN('Contacts Data'!#REF!)&gt;0,'Contacts Data'!#REF!,"")</f>
        <v>#REF!</v>
      </c>
      <c r="W116" s="22" t="e">
        <f>CONCATENATE(U116, " ", V116, " ", 'Contacts Data'!#REF!)</f>
        <v>#REF!</v>
      </c>
      <c r="X116" s="22" t="e">
        <f>CONCATENATE('Matter Data'!#REF!, " ", 'Matter Data'!#REF!, " ", "Client")</f>
        <v>#REF!</v>
      </c>
      <c r="Y116" s="19" t="str">
        <f t="shared" si="1"/>
        <v/>
      </c>
    </row>
    <row r="117" spans="1:25" x14ac:dyDescent="0.25">
      <c r="A117" s="18" t="e">
        <f>IF(LEN('Contacts Data'!#REF!)&gt;20,LEN('Contacts Data'!#REF!),"")</f>
        <v>#REF!</v>
      </c>
      <c r="B117" s="18" t="e">
        <f>IF(LEN('Contacts Data'!#REF!)&gt;0, LEN('Contacts Data'!#REF!) + LEN('Contacts Data'!#REF!), "")</f>
        <v>#REF!</v>
      </c>
      <c r="C117" s="18" t="e">
        <f>IF(LEN('Contacts Data'!#REF!)&gt;20,LEN('Contacts Data'!#REF!),"")</f>
        <v>#REF!</v>
      </c>
      <c r="D117" s="18" t="e">
        <f>IF(LEN('Contacts Data'!#REF!)&gt;20,LEN('Contacts Data'!#REF!),"")</f>
        <v>#REF!</v>
      </c>
      <c r="E117" s="18" t="e">
        <f>IF(LEN('Contacts Data'!#REF!)&gt;20,LEN('Contacts Data'!#REF!),"")</f>
        <v>#REF!</v>
      </c>
      <c r="F117" s="18" t="e">
        <f>IF(LEN('Contacts Data'!#REF!)&gt;60,LEN('Contacts Data'!#REF!),"")</f>
        <v>#REF!</v>
      </c>
      <c r="G117" s="18" t="e">
        <f>IF(LEN('Contacts Data'!#REF!)&gt;128,LEN('Contacts Data'!#REF!),"")</f>
        <v>#REF!</v>
      </c>
      <c r="H117" s="18" t="e">
        <f>IF(LEN('Contacts Data'!#REF!)&gt;60,LEN('Contacts Data'!#REF!),"")</f>
        <v>#REF!</v>
      </c>
      <c r="I117" s="18" t="e">
        <f>IF(LEN('Contacts Data'!#REF!)&gt;30,LEN('Contacts Data'!#REF!),"")</f>
        <v>#REF!</v>
      </c>
      <c r="J117" s="18" t="e">
        <f>IF(LEN('Contacts Data'!#REF!)&gt;2,LEN('Contacts Data'!#REF!),"")</f>
        <v>#REF!</v>
      </c>
      <c r="K117" s="18" t="e">
        <f>IF(LEN('Contacts Data'!#REF!)&gt;16,LEN('Contacts Data'!#REF!),"")</f>
        <v>#REF!</v>
      </c>
      <c r="L117" s="18" t="e">
        <f>IF(LEN('Contacts Data'!#REF!)&gt;128,LEN('Contacts Data'!#REF!),"")</f>
        <v>#REF!</v>
      </c>
      <c r="M117" s="18" t="e">
        <f>IF(LEN('Contacts Data'!#REF!)&gt;1024,LEN('Contacts Data'!#REF!),"")</f>
        <v>#REF!</v>
      </c>
      <c r="P117" s="18" t="e">
        <f>IF(LEN('Matter Data'!#REF!)&gt;0,LEN('Matter Data'!#REF!)+LEN('Matter Data'!#REF!),"")</f>
        <v>#REF!</v>
      </c>
      <c r="Q117" s="18" t="e">
        <f>IF(LEN('Matter Data'!#REF!)&gt;80,LEN('Matter Data'!#REF!),"")</f>
        <v>#REF!</v>
      </c>
      <c r="R117" s="18" t="e">
        <f>IF(LEN('Matter Data'!#REF!)&gt;40,LEN('Matter Data'!#REF!),"")</f>
        <v>#REF!</v>
      </c>
      <c r="S117" s="21" t="e">
        <f>IF(LEN('Matter Data'!#REF!)&gt;0,CONCATENATE('Matter Data'!#REF!,'Matter Data'!#REF!,'Matter Data'!#REF!))</f>
        <v>#REF!</v>
      </c>
      <c r="T117" s="21" t="e">
        <f>IF(LEN('Matter Data'!#REF!)&gt;0,COUNTIF($S$2:$S$5001,CONCATENATE('Matter Data'!#REF!,'Matter Data'!#REF!,'Matter Data'!#REF!)),0)</f>
        <v>#REF!</v>
      </c>
      <c r="U117" s="22" t="e">
        <f>IF(LEN('Contacts Data'!#REF!)&gt;0,'Contacts Data'!#REF!,"")</f>
        <v>#REF!</v>
      </c>
      <c r="V117" s="22" t="e">
        <f>IF(LEN('Contacts Data'!#REF!)&gt;0,'Contacts Data'!#REF!,"")</f>
        <v>#REF!</v>
      </c>
      <c r="W117" s="22" t="e">
        <f>CONCATENATE(U117, " ", V117, " ", 'Contacts Data'!#REF!)</f>
        <v>#REF!</v>
      </c>
      <c r="X117" s="22" t="e">
        <f>CONCATENATE('Matter Data'!#REF!, " ", 'Matter Data'!#REF!, " ", "Client")</f>
        <v>#REF!</v>
      </c>
      <c r="Y117" s="19" t="str">
        <f t="shared" si="1"/>
        <v/>
      </c>
    </row>
    <row r="118" spans="1:25" x14ac:dyDescent="0.25">
      <c r="A118" s="18" t="e">
        <f>IF(LEN('Contacts Data'!#REF!)&gt;20,LEN('Contacts Data'!#REF!),"")</f>
        <v>#REF!</v>
      </c>
      <c r="B118" s="18" t="e">
        <f>IF(LEN('Contacts Data'!#REF!)&gt;0, LEN('Contacts Data'!#REF!) + LEN('Contacts Data'!#REF!), "")</f>
        <v>#REF!</v>
      </c>
      <c r="C118" s="18" t="e">
        <f>IF(LEN('Contacts Data'!#REF!)&gt;20,LEN('Contacts Data'!#REF!),"")</f>
        <v>#REF!</v>
      </c>
      <c r="D118" s="18" t="e">
        <f>IF(LEN('Contacts Data'!#REF!)&gt;20,LEN('Contacts Data'!#REF!),"")</f>
        <v>#REF!</v>
      </c>
      <c r="E118" s="18" t="e">
        <f>IF(LEN('Contacts Data'!#REF!)&gt;20,LEN('Contacts Data'!#REF!),"")</f>
        <v>#REF!</v>
      </c>
      <c r="F118" s="18" t="e">
        <f>IF(LEN('Contacts Data'!#REF!)&gt;60,LEN('Contacts Data'!#REF!),"")</f>
        <v>#REF!</v>
      </c>
      <c r="G118" s="18" t="e">
        <f>IF(LEN('Contacts Data'!#REF!)&gt;128,LEN('Contacts Data'!#REF!),"")</f>
        <v>#REF!</v>
      </c>
      <c r="H118" s="18" t="e">
        <f>IF(LEN('Contacts Data'!#REF!)&gt;60,LEN('Contacts Data'!#REF!),"")</f>
        <v>#REF!</v>
      </c>
      <c r="I118" s="18" t="e">
        <f>IF(LEN('Contacts Data'!#REF!)&gt;30,LEN('Contacts Data'!#REF!),"")</f>
        <v>#REF!</v>
      </c>
      <c r="J118" s="18" t="e">
        <f>IF(LEN('Contacts Data'!#REF!)&gt;2,LEN('Contacts Data'!#REF!),"")</f>
        <v>#REF!</v>
      </c>
      <c r="K118" s="18" t="e">
        <f>IF(LEN('Contacts Data'!#REF!)&gt;16,LEN('Contacts Data'!#REF!),"")</f>
        <v>#REF!</v>
      </c>
      <c r="L118" s="18" t="e">
        <f>IF(LEN('Contacts Data'!#REF!)&gt;128,LEN('Contacts Data'!#REF!),"")</f>
        <v>#REF!</v>
      </c>
      <c r="M118" s="18" t="e">
        <f>IF(LEN('Contacts Data'!#REF!)&gt;1024,LEN('Contacts Data'!#REF!),"")</f>
        <v>#REF!</v>
      </c>
      <c r="P118" s="18" t="e">
        <f>IF(LEN('Matter Data'!#REF!)&gt;0,LEN('Matter Data'!#REF!)+LEN('Matter Data'!#REF!),"")</f>
        <v>#REF!</v>
      </c>
      <c r="Q118" s="18" t="e">
        <f>IF(LEN('Matter Data'!#REF!)&gt;80,LEN('Matter Data'!#REF!),"")</f>
        <v>#REF!</v>
      </c>
      <c r="R118" s="18" t="e">
        <f>IF(LEN('Matter Data'!#REF!)&gt;40,LEN('Matter Data'!#REF!),"")</f>
        <v>#REF!</v>
      </c>
      <c r="S118" s="21" t="e">
        <f>IF(LEN('Matter Data'!#REF!)&gt;0,CONCATENATE('Matter Data'!#REF!,'Matter Data'!#REF!,'Matter Data'!#REF!))</f>
        <v>#REF!</v>
      </c>
      <c r="T118" s="21" t="e">
        <f>IF(LEN('Matter Data'!#REF!)&gt;0,COUNTIF($S$2:$S$5001,CONCATENATE('Matter Data'!#REF!,'Matter Data'!#REF!,'Matter Data'!#REF!)),0)</f>
        <v>#REF!</v>
      </c>
      <c r="U118" s="22" t="e">
        <f>IF(LEN('Contacts Data'!#REF!)&gt;0,'Contacts Data'!#REF!,"")</f>
        <v>#REF!</v>
      </c>
      <c r="V118" s="22" t="e">
        <f>IF(LEN('Contacts Data'!#REF!)&gt;0,'Contacts Data'!#REF!,"")</f>
        <v>#REF!</v>
      </c>
      <c r="W118" s="22" t="e">
        <f>CONCATENATE(U118, " ", V118, " ", 'Contacts Data'!#REF!)</f>
        <v>#REF!</v>
      </c>
      <c r="X118" s="22" t="e">
        <f>CONCATENATE('Matter Data'!#REF!, " ", 'Matter Data'!#REF!, " ", "Client")</f>
        <v>#REF!</v>
      </c>
      <c r="Y118" s="19" t="str">
        <f t="shared" si="1"/>
        <v/>
      </c>
    </row>
    <row r="119" spans="1:25" x14ac:dyDescent="0.25">
      <c r="A119" s="18" t="e">
        <f>IF(LEN('Contacts Data'!#REF!)&gt;20,LEN('Contacts Data'!#REF!),"")</f>
        <v>#REF!</v>
      </c>
      <c r="B119" s="18" t="e">
        <f>IF(LEN('Contacts Data'!#REF!)&gt;0, LEN('Contacts Data'!#REF!) + LEN('Contacts Data'!#REF!), "")</f>
        <v>#REF!</v>
      </c>
      <c r="C119" s="18" t="e">
        <f>IF(LEN('Contacts Data'!#REF!)&gt;20,LEN('Contacts Data'!#REF!),"")</f>
        <v>#REF!</v>
      </c>
      <c r="D119" s="18" t="e">
        <f>IF(LEN('Contacts Data'!#REF!)&gt;20,LEN('Contacts Data'!#REF!),"")</f>
        <v>#REF!</v>
      </c>
      <c r="E119" s="18" t="e">
        <f>IF(LEN('Contacts Data'!#REF!)&gt;20,LEN('Contacts Data'!#REF!),"")</f>
        <v>#REF!</v>
      </c>
      <c r="F119" s="18" t="e">
        <f>IF(LEN('Contacts Data'!#REF!)&gt;60,LEN('Contacts Data'!#REF!),"")</f>
        <v>#REF!</v>
      </c>
      <c r="G119" s="18" t="e">
        <f>IF(LEN('Contacts Data'!#REF!)&gt;128,LEN('Contacts Data'!#REF!),"")</f>
        <v>#REF!</v>
      </c>
      <c r="H119" s="18" t="e">
        <f>IF(LEN('Contacts Data'!#REF!)&gt;60,LEN('Contacts Data'!#REF!),"")</f>
        <v>#REF!</v>
      </c>
      <c r="I119" s="18" t="e">
        <f>IF(LEN('Contacts Data'!#REF!)&gt;30,LEN('Contacts Data'!#REF!),"")</f>
        <v>#REF!</v>
      </c>
      <c r="J119" s="18" t="e">
        <f>IF(LEN('Contacts Data'!#REF!)&gt;2,LEN('Contacts Data'!#REF!),"")</f>
        <v>#REF!</v>
      </c>
      <c r="K119" s="18" t="e">
        <f>IF(LEN('Contacts Data'!#REF!)&gt;16,LEN('Contacts Data'!#REF!),"")</f>
        <v>#REF!</v>
      </c>
      <c r="L119" s="18" t="e">
        <f>IF(LEN('Contacts Data'!#REF!)&gt;128,LEN('Contacts Data'!#REF!),"")</f>
        <v>#REF!</v>
      </c>
      <c r="M119" s="18" t="e">
        <f>IF(LEN('Contacts Data'!#REF!)&gt;1024,LEN('Contacts Data'!#REF!),"")</f>
        <v>#REF!</v>
      </c>
      <c r="P119" s="18" t="e">
        <f>IF(LEN('Matter Data'!#REF!)&gt;0,LEN('Matter Data'!#REF!)+LEN('Matter Data'!#REF!),"")</f>
        <v>#REF!</v>
      </c>
      <c r="Q119" s="18" t="e">
        <f>IF(LEN('Matter Data'!#REF!)&gt;80,LEN('Matter Data'!#REF!),"")</f>
        <v>#REF!</v>
      </c>
      <c r="R119" s="18" t="e">
        <f>IF(LEN('Matter Data'!#REF!)&gt;40,LEN('Matter Data'!#REF!),"")</f>
        <v>#REF!</v>
      </c>
      <c r="S119" s="21" t="e">
        <f>IF(LEN('Matter Data'!#REF!)&gt;0,CONCATENATE('Matter Data'!#REF!,'Matter Data'!#REF!,'Matter Data'!#REF!))</f>
        <v>#REF!</v>
      </c>
      <c r="T119" s="21" t="e">
        <f>IF(LEN('Matter Data'!#REF!)&gt;0,COUNTIF($S$2:$S$5001,CONCATENATE('Matter Data'!#REF!,'Matter Data'!#REF!,'Matter Data'!#REF!)),0)</f>
        <v>#REF!</v>
      </c>
      <c r="U119" s="22" t="e">
        <f>IF(LEN('Contacts Data'!#REF!)&gt;0,'Contacts Data'!#REF!,"")</f>
        <v>#REF!</v>
      </c>
      <c r="V119" s="22" t="e">
        <f>IF(LEN('Contacts Data'!#REF!)&gt;0,'Contacts Data'!#REF!,"")</f>
        <v>#REF!</v>
      </c>
      <c r="W119" s="22" t="e">
        <f>CONCATENATE(U119, " ", V119, " ", 'Contacts Data'!#REF!)</f>
        <v>#REF!</v>
      </c>
      <c r="X119" s="22" t="e">
        <f>CONCATENATE('Matter Data'!#REF!, " ", 'Matter Data'!#REF!, " ", "Client")</f>
        <v>#REF!</v>
      </c>
      <c r="Y119" s="19" t="str">
        <f t="shared" si="1"/>
        <v/>
      </c>
    </row>
    <row r="120" spans="1:25" x14ac:dyDescent="0.25">
      <c r="A120" s="18" t="e">
        <f>IF(LEN('Contacts Data'!#REF!)&gt;20,LEN('Contacts Data'!#REF!),"")</f>
        <v>#REF!</v>
      </c>
      <c r="B120" s="18" t="e">
        <f>IF(LEN('Contacts Data'!#REF!)&gt;0, LEN('Contacts Data'!#REF!) + LEN('Contacts Data'!#REF!), "")</f>
        <v>#REF!</v>
      </c>
      <c r="C120" s="18" t="e">
        <f>IF(LEN('Contacts Data'!#REF!)&gt;20,LEN('Contacts Data'!#REF!),"")</f>
        <v>#REF!</v>
      </c>
      <c r="D120" s="18" t="e">
        <f>IF(LEN('Contacts Data'!#REF!)&gt;20,LEN('Contacts Data'!#REF!),"")</f>
        <v>#REF!</v>
      </c>
      <c r="E120" s="18" t="e">
        <f>IF(LEN('Contacts Data'!#REF!)&gt;20,LEN('Contacts Data'!#REF!),"")</f>
        <v>#REF!</v>
      </c>
      <c r="F120" s="18" t="e">
        <f>IF(LEN('Contacts Data'!#REF!)&gt;60,LEN('Contacts Data'!#REF!),"")</f>
        <v>#REF!</v>
      </c>
      <c r="G120" s="18" t="e">
        <f>IF(LEN('Contacts Data'!#REF!)&gt;128,LEN('Contacts Data'!#REF!),"")</f>
        <v>#REF!</v>
      </c>
      <c r="H120" s="18" t="e">
        <f>IF(LEN('Contacts Data'!#REF!)&gt;60,LEN('Contacts Data'!#REF!),"")</f>
        <v>#REF!</v>
      </c>
      <c r="I120" s="18" t="e">
        <f>IF(LEN('Contacts Data'!#REF!)&gt;30,LEN('Contacts Data'!#REF!),"")</f>
        <v>#REF!</v>
      </c>
      <c r="J120" s="18" t="e">
        <f>IF(LEN('Contacts Data'!#REF!)&gt;2,LEN('Contacts Data'!#REF!),"")</f>
        <v>#REF!</v>
      </c>
      <c r="K120" s="18" t="e">
        <f>IF(LEN('Contacts Data'!#REF!)&gt;16,LEN('Contacts Data'!#REF!),"")</f>
        <v>#REF!</v>
      </c>
      <c r="L120" s="18" t="e">
        <f>IF(LEN('Contacts Data'!#REF!)&gt;128,LEN('Contacts Data'!#REF!),"")</f>
        <v>#REF!</v>
      </c>
      <c r="M120" s="18" t="e">
        <f>IF(LEN('Contacts Data'!#REF!)&gt;1024,LEN('Contacts Data'!#REF!),"")</f>
        <v>#REF!</v>
      </c>
      <c r="P120" s="18" t="e">
        <f>IF(LEN('Matter Data'!#REF!)&gt;0,LEN('Matter Data'!#REF!)+LEN('Matter Data'!#REF!),"")</f>
        <v>#REF!</v>
      </c>
      <c r="Q120" s="18" t="e">
        <f>IF(LEN('Matter Data'!#REF!)&gt;80,LEN('Matter Data'!#REF!),"")</f>
        <v>#REF!</v>
      </c>
      <c r="R120" s="18" t="e">
        <f>IF(LEN('Matter Data'!#REF!)&gt;40,LEN('Matter Data'!#REF!),"")</f>
        <v>#REF!</v>
      </c>
      <c r="S120" s="21" t="e">
        <f>IF(LEN('Matter Data'!#REF!)&gt;0,CONCATENATE('Matter Data'!#REF!,'Matter Data'!#REF!,'Matter Data'!#REF!))</f>
        <v>#REF!</v>
      </c>
      <c r="T120" s="21" t="e">
        <f>IF(LEN('Matter Data'!#REF!)&gt;0,COUNTIF($S$2:$S$5001,CONCATENATE('Matter Data'!#REF!,'Matter Data'!#REF!,'Matter Data'!#REF!)),0)</f>
        <v>#REF!</v>
      </c>
      <c r="U120" s="22" t="e">
        <f>IF(LEN('Contacts Data'!#REF!)&gt;0,'Contacts Data'!#REF!,"")</f>
        <v>#REF!</v>
      </c>
      <c r="V120" s="22" t="e">
        <f>IF(LEN('Contacts Data'!#REF!)&gt;0,'Contacts Data'!#REF!,"")</f>
        <v>#REF!</v>
      </c>
      <c r="W120" s="22" t="e">
        <f>CONCATENATE(U120, " ", V120, " ", 'Contacts Data'!#REF!)</f>
        <v>#REF!</v>
      </c>
      <c r="X120" s="22" t="e">
        <f>CONCATENATE('Matter Data'!#REF!, " ", 'Matter Data'!#REF!, " ", "Client")</f>
        <v>#REF!</v>
      </c>
      <c r="Y120" s="19" t="str">
        <f t="shared" si="1"/>
        <v/>
      </c>
    </row>
    <row r="121" spans="1:25" x14ac:dyDescent="0.25">
      <c r="A121" s="18" t="e">
        <f>IF(LEN('Contacts Data'!#REF!)&gt;20,LEN('Contacts Data'!#REF!),"")</f>
        <v>#REF!</v>
      </c>
      <c r="B121" s="18" t="e">
        <f>IF(LEN('Contacts Data'!#REF!)&gt;0, LEN('Contacts Data'!#REF!) + LEN('Contacts Data'!#REF!), "")</f>
        <v>#REF!</v>
      </c>
      <c r="C121" s="18" t="e">
        <f>IF(LEN('Contacts Data'!#REF!)&gt;20,LEN('Contacts Data'!#REF!),"")</f>
        <v>#REF!</v>
      </c>
      <c r="D121" s="18" t="e">
        <f>IF(LEN('Contacts Data'!#REF!)&gt;20,LEN('Contacts Data'!#REF!),"")</f>
        <v>#REF!</v>
      </c>
      <c r="E121" s="18" t="e">
        <f>IF(LEN('Contacts Data'!#REF!)&gt;20,LEN('Contacts Data'!#REF!),"")</f>
        <v>#REF!</v>
      </c>
      <c r="F121" s="18" t="e">
        <f>IF(LEN('Contacts Data'!#REF!)&gt;60,LEN('Contacts Data'!#REF!),"")</f>
        <v>#REF!</v>
      </c>
      <c r="G121" s="18" t="e">
        <f>IF(LEN('Contacts Data'!#REF!)&gt;128,LEN('Contacts Data'!#REF!),"")</f>
        <v>#REF!</v>
      </c>
      <c r="H121" s="18" t="e">
        <f>IF(LEN('Contacts Data'!#REF!)&gt;60,LEN('Contacts Data'!#REF!),"")</f>
        <v>#REF!</v>
      </c>
      <c r="I121" s="18" t="e">
        <f>IF(LEN('Contacts Data'!#REF!)&gt;30,LEN('Contacts Data'!#REF!),"")</f>
        <v>#REF!</v>
      </c>
      <c r="J121" s="18" t="e">
        <f>IF(LEN('Contacts Data'!#REF!)&gt;2,LEN('Contacts Data'!#REF!),"")</f>
        <v>#REF!</v>
      </c>
      <c r="K121" s="18" t="e">
        <f>IF(LEN('Contacts Data'!#REF!)&gt;16,LEN('Contacts Data'!#REF!),"")</f>
        <v>#REF!</v>
      </c>
      <c r="L121" s="18" t="e">
        <f>IF(LEN('Contacts Data'!#REF!)&gt;128,LEN('Contacts Data'!#REF!),"")</f>
        <v>#REF!</v>
      </c>
      <c r="M121" s="18" t="e">
        <f>IF(LEN('Contacts Data'!#REF!)&gt;1024,LEN('Contacts Data'!#REF!),"")</f>
        <v>#REF!</v>
      </c>
      <c r="P121" s="18" t="e">
        <f>IF(LEN('Matter Data'!#REF!)&gt;0,LEN('Matter Data'!#REF!)+LEN('Matter Data'!#REF!),"")</f>
        <v>#REF!</v>
      </c>
      <c r="Q121" s="18" t="e">
        <f>IF(LEN('Matter Data'!#REF!)&gt;80,LEN('Matter Data'!#REF!),"")</f>
        <v>#REF!</v>
      </c>
      <c r="R121" s="18" t="e">
        <f>IF(LEN('Matter Data'!#REF!)&gt;40,LEN('Matter Data'!#REF!),"")</f>
        <v>#REF!</v>
      </c>
      <c r="S121" s="21" t="e">
        <f>IF(LEN('Matter Data'!#REF!)&gt;0,CONCATENATE('Matter Data'!#REF!,'Matter Data'!#REF!,'Matter Data'!#REF!))</f>
        <v>#REF!</v>
      </c>
      <c r="T121" s="21" t="e">
        <f>IF(LEN('Matter Data'!#REF!)&gt;0,COUNTIF($S$2:$S$5001,CONCATENATE('Matter Data'!#REF!,'Matter Data'!#REF!,'Matter Data'!#REF!)),0)</f>
        <v>#REF!</v>
      </c>
      <c r="U121" s="22" t="e">
        <f>IF(LEN('Contacts Data'!#REF!)&gt;0,'Contacts Data'!#REF!,"")</f>
        <v>#REF!</v>
      </c>
      <c r="V121" s="22" t="e">
        <f>IF(LEN('Contacts Data'!#REF!)&gt;0,'Contacts Data'!#REF!,"")</f>
        <v>#REF!</v>
      </c>
      <c r="W121" s="22" t="e">
        <f>CONCATENATE(U121, " ", V121, " ", 'Contacts Data'!#REF!)</f>
        <v>#REF!</v>
      </c>
      <c r="X121" s="22" t="e">
        <f>CONCATENATE('Matter Data'!#REF!, " ", 'Matter Data'!#REF!, " ", "Client")</f>
        <v>#REF!</v>
      </c>
      <c r="Y121" s="19" t="str">
        <f t="shared" si="1"/>
        <v/>
      </c>
    </row>
    <row r="122" spans="1:25" x14ac:dyDescent="0.25">
      <c r="A122" s="18" t="e">
        <f>IF(LEN('Contacts Data'!#REF!)&gt;20,LEN('Contacts Data'!#REF!),"")</f>
        <v>#REF!</v>
      </c>
      <c r="B122" s="18" t="e">
        <f>IF(LEN('Contacts Data'!#REF!)&gt;0, LEN('Contacts Data'!#REF!) + LEN('Contacts Data'!#REF!), "")</f>
        <v>#REF!</v>
      </c>
      <c r="C122" s="18" t="e">
        <f>IF(LEN('Contacts Data'!#REF!)&gt;20,LEN('Contacts Data'!#REF!),"")</f>
        <v>#REF!</v>
      </c>
      <c r="D122" s="18" t="e">
        <f>IF(LEN('Contacts Data'!#REF!)&gt;20,LEN('Contacts Data'!#REF!),"")</f>
        <v>#REF!</v>
      </c>
      <c r="E122" s="18" t="e">
        <f>IF(LEN('Contacts Data'!#REF!)&gt;20,LEN('Contacts Data'!#REF!),"")</f>
        <v>#REF!</v>
      </c>
      <c r="F122" s="18" t="e">
        <f>IF(LEN('Contacts Data'!#REF!)&gt;60,LEN('Contacts Data'!#REF!),"")</f>
        <v>#REF!</v>
      </c>
      <c r="G122" s="18" t="e">
        <f>IF(LEN('Contacts Data'!#REF!)&gt;128,LEN('Contacts Data'!#REF!),"")</f>
        <v>#REF!</v>
      </c>
      <c r="H122" s="18" t="e">
        <f>IF(LEN('Contacts Data'!#REF!)&gt;60,LEN('Contacts Data'!#REF!),"")</f>
        <v>#REF!</v>
      </c>
      <c r="I122" s="18" t="e">
        <f>IF(LEN('Contacts Data'!#REF!)&gt;30,LEN('Contacts Data'!#REF!),"")</f>
        <v>#REF!</v>
      </c>
      <c r="J122" s="18" t="e">
        <f>IF(LEN('Contacts Data'!#REF!)&gt;2,LEN('Contacts Data'!#REF!),"")</f>
        <v>#REF!</v>
      </c>
      <c r="K122" s="18" t="e">
        <f>IF(LEN('Contacts Data'!#REF!)&gt;16,LEN('Contacts Data'!#REF!),"")</f>
        <v>#REF!</v>
      </c>
      <c r="L122" s="18" t="e">
        <f>IF(LEN('Contacts Data'!#REF!)&gt;128,LEN('Contacts Data'!#REF!),"")</f>
        <v>#REF!</v>
      </c>
      <c r="M122" s="18" t="e">
        <f>IF(LEN('Contacts Data'!#REF!)&gt;1024,LEN('Contacts Data'!#REF!),"")</f>
        <v>#REF!</v>
      </c>
      <c r="P122" s="18" t="e">
        <f>IF(LEN('Matter Data'!#REF!)&gt;0,LEN('Matter Data'!#REF!)+LEN('Matter Data'!#REF!),"")</f>
        <v>#REF!</v>
      </c>
      <c r="Q122" s="18" t="e">
        <f>IF(LEN('Matter Data'!#REF!)&gt;80,LEN('Matter Data'!#REF!),"")</f>
        <v>#REF!</v>
      </c>
      <c r="R122" s="18" t="e">
        <f>IF(LEN('Matter Data'!#REF!)&gt;40,LEN('Matter Data'!#REF!),"")</f>
        <v>#REF!</v>
      </c>
      <c r="S122" s="21" t="e">
        <f>IF(LEN('Matter Data'!#REF!)&gt;0,CONCATENATE('Matter Data'!#REF!,'Matter Data'!#REF!,'Matter Data'!#REF!))</f>
        <v>#REF!</v>
      </c>
      <c r="T122" s="21" t="e">
        <f>IF(LEN('Matter Data'!#REF!)&gt;0,COUNTIF($S$2:$S$5001,CONCATENATE('Matter Data'!#REF!,'Matter Data'!#REF!,'Matter Data'!#REF!)),0)</f>
        <v>#REF!</v>
      </c>
      <c r="U122" s="22" t="e">
        <f>IF(LEN('Contacts Data'!#REF!)&gt;0,'Contacts Data'!#REF!,"")</f>
        <v>#REF!</v>
      </c>
      <c r="V122" s="22" t="e">
        <f>IF(LEN('Contacts Data'!#REF!)&gt;0,'Contacts Data'!#REF!,"")</f>
        <v>#REF!</v>
      </c>
      <c r="W122" s="22" t="e">
        <f>CONCATENATE(U122, " ", V122, " ", 'Contacts Data'!#REF!)</f>
        <v>#REF!</v>
      </c>
      <c r="X122" s="22" t="e">
        <f>CONCATENATE('Matter Data'!#REF!, " ", 'Matter Data'!#REF!, " ", "Client")</f>
        <v>#REF!</v>
      </c>
      <c r="Y122" s="19" t="str">
        <f t="shared" si="1"/>
        <v/>
      </c>
    </row>
    <row r="123" spans="1:25" x14ac:dyDescent="0.25">
      <c r="A123" s="18" t="e">
        <f>IF(LEN('Contacts Data'!#REF!)&gt;20,LEN('Contacts Data'!#REF!),"")</f>
        <v>#REF!</v>
      </c>
      <c r="B123" s="18" t="e">
        <f>IF(LEN('Contacts Data'!#REF!)&gt;0, LEN('Contacts Data'!#REF!) + LEN('Contacts Data'!#REF!), "")</f>
        <v>#REF!</v>
      </c>
      <c r="C123" s="18" t="e">
        <f>IF(LEN('Contacts Data'!#REF!)&gt;20,LEN('Contacts Data'!#REF!),"")</f>
        <v>#REF!</v>
      </c>
      <c r="D123" s="18" t="e">
        <f>IF(LEN('Contacts Data'!#REF!)&gt;20,LEN('Contacts Data'!#REF!),"")</f>
        <v>#REF!</v>
      </c>
      <c r="E123" s="18" t="e">
        <f>IF(LEN('Contacts Data'!#REF!)&gt;20,LEN('Contacts Data'!#REF!),"")</f>
        <v>#REF!</v>
      </c>
      <c r="F123" s="18" t="e">
        <f>IF(LEN('Contacts Data'!#REF!)&gt;60,LEN('Contacts Data'!#REF!),"")</f>
        <v>#REF!</v>
      </c>
      <c r="G123" s="18" t="e">
        <f>IF(LEN('Contacts Data'!#REF!)&gt;128,LEN('Contacts Data'!#REF!),"")</f>
        <v>#REF!</v>
      </c>
      <c r="H123" s="18" t="e">
        <f>IF(LEN('Contacts Data'!#REF!)&gt;60,LEN('Contacts Data'!#REF!),"")</f>
        <v>#REF!</v>
      </c>
      <c r="I123" s="18" t="e">
        <f>IF(LEN('Contacts Data'!#REF!)&gt;30,LEN('Contacts Data'!#REF!),"")</f>
        <v>#REF!</v>
      </c>
      <c r="J123" s="18" t="e">
        <f>IF(LEN('Contacts Data'!#REF!)&gt;2,LEN('Contacts Data'!#REF!),"")</f>
        <v>#REF!</v>
      </c>
      <c r="K123" s="18" t="e">
        <f>IF(LEN('Contacts Data'!#REF!)&gt;16,LEN('Contacts Data'!#REF!),"")</f>
        <v>#REF!</v>
      </c>
      <c r="L123" s="18" t="e">
        <f>IF(LEN('Contacts Data'!#REF!)&gt;128,LEN('Contacts Data'!#REF!),"")</f>
        <v>#REF!</v>
      </c>
      <c r="M123" s="18" t="e">
        <f>IF(LEN('Contacts Data'!#REF!)&gt;1024,LEN('Contacts Data'!#REF!),"")</f>
        <v>#REF!</v>
      </c>
      <c r="P123" s="18" t="e">
        <f>IF(LEN('Matter Data'!#REF!)&gt;0,LEN('Matter Data'!#REF!)+LEN('Matter Data'!#REF!),"")</f>
        <v>#REF!</v>
      </c>
      <c r="Q123" s="18" t="e">
        <f>IF(LEN('Matter Data'!#REF!)&gt;80,LEN('Matter Data'!#REF!),"")</f>
        <v>#REF!</v>
      </c>
      <c r="R123" s="18" t="e">
        <f>IF(LEN('Matter Data'!#REF!)&gt;40,LEN('Matter Data'!#REF!),"")</f>
        <v>#REF!</v>
      </c>
      <c r="S123" s="21" t="e">
        <f>IF(LEN('Matter Data'!#REF!)&gt;0,CONCATENATE('Matter Data'!#REF!,'Matter Data'!#REF!,'Matter Data'!#REF!))</f>
        <v>#REF!</v>
      </c>
      <c r="T123" s="21" t="e">
        <f>IF(LEN('Matter Data'!#REF!)&gt;0,COUNTIF($S$2:$S$5001,CONCATENATE('Matter Data'!#REF!,'Matter Data'!#REF!,'Matter Data'!#REF!)),0)</f>
        <v>#REF!</v>
      </c>
      <c r="U123" s="22" t="e">
        <f>IF(LEN('Contacts Data'!#REF!)&gt;0,'Contacts Data'!#REF!,"")</f>
        <v>#REF!</v>
      </c>
      <c r="V123" s="22" t="e">
        <f>IF(LEN('Contacts Data'!#REF!)&gt;0,'Contacts Data'!#REF!,"")</f>
        <v>#REF!</v>
      </c>
      <c r="W123" s="22" t="e">
        <f>CONCATENATE(U123, " ", V123, " ", 'Contacts Data'!#REF!)</f>
        <v>#REF!</v>
      </c>
      <c r="X123" s="22" t="e">
        <f>CONCATENATE('Matter Data'!#REF!, " ", 'Matter Data'!#REF!, " ", "Client")</f>
        <v>#REF!</v>
      </c>
      <c r="Y123" s="19" t="str">
        <f t="shared" si="1"/>
        <v/>
      </c>
    </row>
    <row r="124" spans="1:25" x14ac:dyDescent="0.25">
      <c r="A124" s="18" t="e">
        <f>IF(LEN('Contacts Data'!#REF!)&gt;20,LEN('Contacts Data'!#REF!),"")</f>
        <v>#REF!</v>
      </c>
      <c r="B124" s="18" t="e">
        <f>IF(LEN('Contacts Data'!#REF!)&gt;0, LEN('Contacts Data'!#REF!) + LEN('Contacts Data'!#REF!), "")</f>
        <v>#REF!</v>
      </c>
      <c r="C124" s="18" t="e">
        <f>IF(LEN('Contacts Data'!#REF!)&gt;20,LEN('Contacts Data'!#REF!),"")</f>
        <v>#REF!</v>
      </c>
      <c r="D124" s="18" t="e">
        <f>IF(LEN('Contacts Data'!#REF!)&gt;20,LEN('Contacts Data'!#REF!),"")</f>
        <v>#REF!</v>
      </c>
      <c r="E124" s="18" t="e">
        <f>IF(LEN('Contacts Data'!#REF!)&gt;20,LEN('Contacts Data'!#REF!),"")</f>
        <v>#REF!</v>
      </c>
      <c r="F124" s="18" t="e">
        <f>IF(LEN('Contacts Data'!#REF!)&gt;60,LEN('Contacts Data'!#REF!),"")</f>
        <v>#REF!</v>
      </c>
      <c r="G124" s="18" t="e">
        <f>IF(LEN('Contacts Data'!#REF!)&gt;128,LEN('Contacts Data'!#REF!),"")</f>
        <v>#REF!</v>
      </c>
      <c r="H124" s="18" t="e">
        <f>IF(LEN('Contacts Data'!#REF!)&gt;60,LEN('Contacts Data'!#REF!),"")</f>
        <v>#REF!</v>
      </c>
      <c r="I124" s="18" t="e">
        <f>IF(LEN('Contacts Data'!#REF!)&gt;30,LEN('Contacts Data'!#REF!),"")</f>
        <v>#REF!</v>
      </c>
      <c r="J124" s="18" t="e">
        <f>IF(LEN('Contacts Data'!#REF!)&gt;2,LEN('Contacts Data'!#REF!),"")</f>
        <v>#REF!</v>
      </c>
      <c r="K124" s="18" t="e">
        <f>IF(LEN('Contacts Data'!#REF!)&gt;16,LEN('Contacts Data'!#REF!),"")</f>
        <v>#REF!</v>
      </c>
      <c r="L124" s="18" t="e">
        <f>IF(LEN('Contacts Data'!#REF!)&gt;128,LEN('Contacts Data'!#REF!),"")</f>
        <v>#REF!</v>
      </c>
      <c r="M124" s="18" t="e">
        <f>IF(LEN('Contacts Data'!#REF!)&gt;1024,LEN('Contacts Data'!#REF!),"")</f>
        <v>#REF!</v>
      </c>
      <c r="P124" s="18" t="e">
        <f>IF(LEN('Matter Data'!#REF!)&gt;0,LEN('Matter Data'!#REF!)+LEN('Matter Data'!#REF!),"")</f>
        <v>#REF!</v>
      </c>
      <c r="Q124" s="18" t="e">
        <f>IF(LEN('Matter Data'!#REF!)&gt;80,LEN('Matter Data'!#REF!),"")</f>
        <v>#REF!</v>
      </c>
      <c r="R124" s="18" t="e">
        <f>IF(LEN('Matter Data'!#REF!)&gt;40,LEN('Matter Data'!#REF!),"")</f>
        <v>#REF!</v>
      </c>
      <c r="S124" s="21" t="e">
        <f>IF(LEN('Matter Data'!#REF!)&gt;0,CONCATENATE('Matter Data'!#REF!,'Matter Data'!#REF!,'Matter Data'!#REF!))</f>
        <v>#REF!</v>
      </c>
      <c r="T124" s="21" t="e">
        <f>IF(LEN('Matter Data'!#REF!)&gt;0,COUNTIF($S$2:$S$5001,CONCATENATE('Matter Data'!#REF!,'Matter Data'!#REF!,'Matter Data'!#REF!)),0)</f>
        <v>#REF!</v>
      </c>
      <c r="U124" s="22" t="e">
        <f>IF(LEN('Contacts Data'!#REF!)&gt;0,'Contacts Data'!#REF!,"")</f>
        <v>#REF!</v>
      </c>
      <c r="V124" s="22" t="e">
        <f>IF(LEN('Contacts Data'!#REF!)&gt;0,'Contacts Data'!#REF!,"")</f>
        <v>#REF!</v>
      </c>
      <c r="W124" s="22" t="e">
        <f>CONCATENATE(U124, " ", V124, " ", 'Contacts Data'!#REF!)</f>
        <v>#REF!</v>
      </c>
      <c r="X124" s="22" t="e">
        <f>CONCATENATE('Matter Data'!#REF!, " ", 'Matter Data'!#REF!, " ", "Client")</f>
        <v>#REF!</v>
      </c>
      <c r="Y124" s="19" t="str">
        <f t="shared" si="1"/>
        <v/>
      </c>
    </row>
    <row r="125" spans="1:25" x14ac:dyDescent="0.25">
      <c r="A125" s="18" t="e">
        <f>IF(LEN('Contacts Data'!#REF!)&gt;20,LEN('Contacts Data'!#REF!),"")</f>
        <v>#REF!</v>
      </c>
      <c r="B125" s="18" t="e">
        <f>IF(LEN('Contacts Data'!#REF!)&gt;0, LEN('Contacts Data'!#REF!) + LEN('Contacts Data'!#REF!), "")</f>
        <v>#REF!</v>
      </c>
      <c r="C125" s="18" t="e">
        <f>IF(LEN('Contacts Data'!#REF!)&gt;20,LEN('Contacts Data'!#REF!),"")</f>
        <v>#REF!</v>
      </c>
      <c r="D125" s="18" t="e">
        <f>IF(LEN('Contacts Data'!#REF!)&gt;20,LEN('Contacts Data'!#REF!),"")</f>
        <v>#REF!</v>
      </c>
      <c r="E125" s="18" t="e">
        <f>IF(LEN('Contacts Data'!#REF!)&gt;20,LEN('Contacts Data'!#REF!),"")</f>
        <v>#REF!</v>
      </c>
      <c r="F125" s="18" t="e">
        <f>IF(LEN('Contacts Data'!#REF!)&gt;60,LEN('Contacts Data'!#REF!),"")</f>
        <v>#REF!</v>
      </c>
      <c r="G125" s="18" t="e">
        <f>IF(LEN('Contacts Data'!#REF!)&gt;128,LEN('Contacts Data'!#REF!),"")</f>
        <v>#REF!</v>
      </c>
      <c r="H125" s="18" t="e">
        <f>IF(LEN('Contacts Data'!#REF!)&gt;60,LEN('Contacts Data'!#REF!),"")</f>
        <v>#REF!</v>
      </c>
      <c r="I125" s="18" t="e">
        <f>IF(LEN('Contacts Data'!#REF!)&gt;30,LEN('Contacts Data'!#REF!),"")</f>
        <v>#REF!</v>
      </c>
      <c r="J125" s="18" t="e">
        <f>IF(LEN('Contacts Data'!#REF!)&gt;2,LEN('Contacts Data'!#REF!),"")</f>
        <v>#REF!</v>
      </c>
      <c r="K125" s="18" t="e">
        <f>IF(LEN('Contacts Data'!#REF!)&gt;16,LEN('Contacts Data'!#REF!),"")</f>
        <v>#REF!</v>
      </c>
      <c r="L125" s="18" t="e">
        <f>IF(LEN('Contacts Data'!#REF!)&gt;128,LEN('Contacts Data'!#REF!),"")</f>
        <v>#REF!</v>
      </c>
      <c r="M125" s="18" t="e">
        <f>IF(LEN('Contacts Data'!#REF!)&gt;1024,LEN('Contacts Data'!#REF!),"")</f>
        <v>#REF!</v>
      </c>
      <c r="P125" s="18" t="e">
        <f>IF(LEN('Matter Data'!#REF!)&gt;0,LEN('Matter Data'!#REF!)+LEN('Matter Data'!#REF!),"")</f>
        <v>#REF!</v>
      </c>
      <c r="Q125" s="18" t="e">
        <f>IF(LEN('Matter Data'!#REF!)&gt;80,LEN('Matter Data'!#REF!),"")</f>
        <v>#REF!</v>
      </c>
      <c r="R125" s="18" t="e">
        <f>IF(LEN('Matter Data'!#REF!)&gt;40,LEN('Matter Data'!#REF!),"")</f>
        <v>#REF!</v>
      </c>
      <c r="S125" s="21" t="e">
        <f>IF(LEN('Matter Data'!#REF!)&gt;0,CONCATENATE('Matter Data'!#REF!,'Matter Data'!#REF!,'Matter Data'!#REF!))</f>
        <v>#REF!</v>
      </c>
      <c r="T125" s="21" t="e">
        <f>IF(LEN('Matter Data'!#REF!)&gt;0,COUNTIF($S$2:$S$5001,CONCATENATE('Matter Data'!#REF!,'Matter Data'!#REF!,'Matter Data'!#REF!)),0)</f>
        <v>#REF!</v>
      </c>
      <c r="U125" s="22" t="e">
        <f>IF(LEN('Contacts Data'!#REF!)&gt;0,'Contacts Data'!#REF!,"")</f>
        <v>#REF!</v>
      </c>
      <c r="V125" s="22" t="e">
        <f>IF(LEN('Contacts Data'!#REF!)&gt;0,'Contacts Data'!#REF!,"")</f>
        <v>#REF!</v>
      </c>
      <c r="W125" s="22" t="e">
        <f>CONCATENATE(U125, " ", V125, " ", 'Contacts Data'!#REF!)</f>
        <v>#REF!</v>
      </c>
      <c r="X125" s="22" t="e">
        <f>CONCATENATE('Matter Data'!#REF!, " ", 'Matter Data'!#REF!, " ", "Client")</f>
        <v>#REF!</v>
      </c>
      <c r="Y125" s="19" t="str">
        <f t="shared" si="1"/>
        <v/>
      </c>
    </row>
    <row r="126" spans="1:25" x14ac:dyDescent="0.25">
      <c r="A126" s="18" t="e">
        <f>IF(LEN('Contacts Data'!#REF!)&gt;20,LEN('Contacts Data'!#REF!),"")</f>
        <v>#REF!</v>
      </c>
      <c r="B126" s="18" t="e">
        <f>IF(LEN('Contacts Data'!#REF!)&gt;0, LEN('Contacts Data'!#REF!) + LEN('Contacts Data'!#REF!), "")</f>
        <v>#REF!</v>
      </c>
      <c r="C126" s="18" t="e">
        <f>IF(LEN('Contacts Data'!#REF!)&gt;20,LEN('Contacts Data'!#REF!),"")</f>
        <v>#REF!</v>
      </c>
      <c r="D126" s="18" t="e">
        <f>IF(LEN('Contacts Data'!#REF!)&gt;20,LEN('Contacts Data'!#REF!),"")</f>
        <v>#REF!</v>
      </c>
      <c r="E126" s="18" t="e">
        <f>IF(LEN('Contacts Data'!#REF!)&gt;20,LEN('Contacts Data'!#REF!),"")</f>
        <v>#REF!</v>
      </c>
      <c r="F126" s="18" t="e">
        <f>IF(LEN('Contacts Data'!#REF!)&gt;60,LEN('Contacts Data'!#REF!),"")</f>
        <v>#REF!</v>
      </c>
      <c r="G126" s="18" t="e">
        <f>IF(LEN('Contacts Data'!#REF!)&gt;128,LEN('Contacts Data'!#REF!),"")</f>
        <v>#REF!</v>
      </c>
      <c r="H126" s="18" t="e">
        <f>IF(LEN('Contacts Data'!#REF!)&gt;60,LEN('Contacts Data'!#REF!),"")</f>
        <v>#REF!</v>
      </c>
      <c r="I126" s="18" t="e">
        <f>IF(LEN('Contacts Data'!#REF!)&gt;30,LEN('Contacts Data'!#REF!),"")</f>
        <v>#REF!</v>
      </c>
      <c r="J126" s="18" t="e">
        <f>IF(LEN('Contacts Data'!#REF!)&gt;2,LEN('Contacts Data'!#REF!),"")</f>
        <v>#REF!</v>
      </c>
      <c r="K126" s="18" t="e">
        <f>IF(LEN('Contacts Data'!#REF!)&gt;16,LEN('Contacts Data'!#REF!),"")</f>
        <v>#REF!</v>
      </c>
      <c r="L126" s="18" t="e">
        <f>IF(LEN('Contacts Data'!#REF!)&gt;128,LEN('Contacts Data'!#REF!),"")</f>
        <v>#REF!</v>
      </c>
      <c r="M126" s="18" t="e">
        <f>IF(LEN('Contacts Data'!#REF!)&gt;1024,LEN('Contacts Data'!#REF!),"")</f>
        <v>#REF!</v>
      </c>
      <c r="P126" s="18" t="e">
        <f>IF(LEN('Matter Data'!#REF!)&gt;0,LEN('Matter Data'!#REF!)+LEN('Matter Data'!#REF!),"")</f>
        <v>#REF!</v>
      </c>
      <c r="Q126" s="18" t="e">
        <f>IF(LEN('Matter Data'!#REF!)&gt;80,LEN('Matter Data'!#REF!),"")</f>
        <v>#REF!</v>
      </c>
      <c r="R126" s="18" t="e">
        <f>IF(LEN('Matter Data'!#REF!)&gt;40,LEN('Matter Data'!#REF!),"")</f>
        <v>#REF!</v>
      </c>
      <c r="S126" s="21" t="e">
        <f>IF(LEN('Matter Data'!#REF!)&gt;0,CONCATENATE('Matter Data'!#REF!,'Matter Data'!#REF!,'Matter Data'!#REF!))</f>
        <v>#REF!</v>
      </c>
      <c r="T126" s="21" t="e">
        <f>IF(LEN('Matter Data'!#REF!)&gt;0,COUNTIF($S$2:$S$5001,CONCATENATE('Matter Data'!#REF!,'Matter Data'!#REF!,'Matter Data'!#REF!)),0)</f>
        <v>#REF!</v>
      </c>
      <c r="U126" s="22" t="e">
        <f>IF(LEN('Contacts Data'!#REF!)&gt;0,'Contacts Data'!#REF!,"")</f>
        <v>#REF!</v>
      </c>
      <c r="V126" s="22" t="e">
        <f>IF(LEN('Contacts Data'!#REF!)&gt;0,'Contacts Data'!#REF!,"")</f>
        <v>#REF!</v>
      </c>
      <c r="W126" s="22" t="e">
        <f>CONCATENATE(U126, " ", V126, " ", 'Contacts Data'!#REF!)</f>
        <v>#REF!</v>
      </c>
      <c r="X126" s="22" t="e">
        <f>CONCATENATE('Matter Data'!#REF!, " ", 'Matter Data'!#REF!, " ", "Client")</f>
        <v>#REF!</v>
      </c>
      <c r="Y126" s="19" t="str">
        <f t="shared" si="1"/>
        <v/>
      </c>
    </row>
    <row r="127" spans="1:25" x14ac:dyDescent="0.25">
      <c r="A127" s="18" t="e">
        <f>IF(LEN('Contacts Data'!#REF!)&gt;20,LEN('Contacts Data'!#REF!),"")</f>
        <v>#REF!</v>
      </c>
      <c r="B127" s="18" t="e">
        <f>IF(LEN('Contacts Data'!#REF!)&gt;0, LEN('Contacts Data'!#REF!) + LEN('Contacts Data'!#REF!), "")</f>
        <v>#REF!</v>
      </c>
      <c r="C127" s="18" t="e">
        <f>IF(LEN('Contacts Data'!#REF!)&gt;20,LEN('Contacts Data'!#REF!),"")</f>
        <v>#REF!</v>
      </c>
      <c r="D127" s="18" t="e">
        <f>IF(LEN('Contacts Data'!#REF!)&gt;20,LEN('Contacts Data'!#REF!),"")</f>
        <v>#REF!</v>
      </c>
      <c r="E127" s="18" t="e">
        <f>IF(LEN('Contacts Data'!#REF!)&gt;20,LEN('Contacts Data'!#REF!),"")</f>
        <v>#REF!</v>
      </c>
      <c r="F127" s="18" t="e">
        <f>IF(LEN('Contacts Data'!#REF!)&gt;60,LEN('Contacts Data'!#REF!),"")</f>
        <v>#REF!</v>
      </c>
      <c r="G127" s="18" t="e">
        <f>IF(LEN('Contacts Data'!#REF!)&gt;128,LEN('Contacts Data'!#REF!),"")</f>
        <v>#REF!</v>
      </c>
      <c r="H127" s="18" t="e">
        <f>IF(LEN('Contacts Data'!#REF!)&gt;60,LEN('Contacts Data'!#REF!),"")</f>
        <v>#REF!</v>
      </c>
      <c r="I127" s="18" t="e">
        <f>IF(LEN('Contacts Data'!#REF!)&gt;30,LEN('Contacts Data'!#REF!),"")</f>
        <v>#REF!</v>
      </c>
      <c r="J127" s="18" t="e">
        <f>IF(LEN('Contacts Data'!#REF!)&gt;2,LEN('Contacts Data'!#REF!),"")</f>
        <v>#REF!</v>
      </c>
      <c r="K127" s="18" t="e">
        <f>IF(LEN('Contacts Data'!#REF!)&gt;16,LEN('Contacts Data'!#REF!),"")</f>
        <v>#REF!</v>
      </c>
      <c r="L127" s="18" t="e">
        <f>IF(LEN('Contacts Data'!#REF!)&gt;128,LEN('Contacts Data'!#REF!),"")</f>
        <v>#REF!</v>
      </c>
      <c r="M127" s="18" t="e">
        <f>IF(LEN('Contacts Data'!#REF!)&gt;1024,LEN('Contacts Data'!#REF!),"")</f>
        <v>#REF!</v>
      </c>
      <c r="P127" s="18" t="e">
        <f>IF(LEN('Matter Data'!#REF!)&gt;0,LEN('Matter Data'!#REF!)+LEN('Matter Data'!#REF!),"")</f>
        <v>#REF!</v>
      </c>
      <c r="Q127" s="18" t="e">
        <f>IF(LEN('Matter Data'!#REF!)&gt;80,LEN('Matter Data'!#REF!),"")</f>
        <v>#REF!</v>
      </c>
      <c r="R127" s="18" t="e">
        <f>IF(LEN('Matter Data'!#REF!)&gt;40,LEN('Matter Data'!#REF!),"")</f>
        <v>#REF!</v>
      </c>
      <c r="S127" s="21" t="e">
        <f>IF(LEN('Matter Data'!#REF!)&gt;0,CONCATENATE('Matter Data'!#REF!,'Matter Data'!#REF!,'Matter Data'!#REF!))</f>
        <v>#REF!</v>
      </c>
      <c r="T127" s="21" t="e">
        <f>IF(LEN('Matter Data'!#REF!)&gt;0,COUNTIF($S$2:$S$5001,CONCATENATE('Matter Data'!#REF!,'Matter Data'!#REF!,'Matter Data'!#REF!)),0)</f>
        <v>#REF!</v>
      </c>
      <c r="U127" s="22" t="e">
        <f>IF(LEN('Contacts Data'!#REF!)&gt;0,'Contacts Data'!#REF!,"")</f>
        <v>#REF!</v>
      </c>
      <c r="V127" s="22" t="e">
        <f>IF(LEN('Contacts Data'!#REF!)&gt;0,'Contacts Data'!#REF!,"")</f>
        <v>#REF!</v>
      </c>
      <c r="W127" s="22" t="e">
        <f>CONCATENATE(U127, " ", V127, " ", 'Contacts Data'!#REF!)</f>
        <v>#REF!</v>
      </c>
      <c r="X127" s="22" t="e">
        <f>CONCATENATE('Matter Data'!#REF!, " ", 'Matter Data'!#REF!, " ", "Client")</f>
        <v>#REF!</v>
      </c>
      <c r="Y127" s="19" t="str">
        <f t="shared" si="1"/>
        <v/>
      </c>
    </row>
    <row r="128" spans="1:25" x14ac:dyDescent="0.25">
      <c r="A128" s="18" t="e">
        <f>IF(LEN('Contacts Data'!#REF!)&gt;20,LEN('Contacts Data'!#REF!),"")</f>
        <v>#REF!</v>
      </c>
      <c r="B128" s="18" t="e">
        <f>IF(LEN('Contacts Data'!#REF!)&gt;0, LEN('Contacts Data'!#REF!) + LEN('Contacts Data'!#REF!), "")</f>
        <v>#REF!</v>
      </c>
      <c r="C128" s="18" t="e">
        <f>IF(LEN('Contacts Data'!#REF!)&gt;20,LEN('Contacts Data'!#REF!),"")</f>
        <v>#REF!</v>
      </c>
      <c r="D128" s="18" t="e">
        <f>IF(LEN('Contacts Data'!#REF!)&gt;20,LEN('Contacts Data'!#REF!),"")</f>
        <v>#REF!</v>
      </c>
      <c r="E128" s="18" t="e">
        <f>IF(LEN('Contacts Data'!#REF!)&gt;20,LEN('Contacts Data'!#REF!),"")</f>
        <v>#REF!</v>
      </c>
      <c r="F128" s="18" t="e">
        <f>IF(LEN('Contacts Data'!#REF!)&gt;60,LEN('Contacts Data'!#REF!),"")</f>
        <v>#REF!</v>
      </c>
      <c r="G128" s="18" t="e">
        <f>IF(LEN('Contacts Data'!#REF!)&gt;128,LEN('Contacts Data'!#REF!),"")</f>
        <v>#REF!</v>
      </c>
      <c r="H128" s="18" t="e">
        <f>IF(LEN('Contacts Data'!#REF!)&gt;60,LEN('Contacts Data'!#REF!),"")</f>
        <v>#REF!</v>
      </c>
      <c r="I128" s="18" t="e">
        <f>IF(LEN('Contacts Data'!#REF!)&gt;30,LEN('Contacts Data'!#REF!),"")</f>
        <v>#REF!</v>
      </c>
      <c r="J128" s="18" t="e">
        <f>IF(LEN('Contacts Data'!#REF!)&gt;2,LEN('Contacts Data'!#REF!),"")</f>
        <v>#REF!</v>
      </c>
      <c r="K128" s="18" t="e">
        <f>IF(LEN('Contacts Data'!#REF!)&gt;16,LEN('Contacts Data'!#REF!),"")</f>
        <v>#REF!</v>
      </c>
      <c r="L128" s="18" t="e">
        <f>IF(LEN('Contacts Data'!#REF!)&gt;128,LEN('Contacts Data'!#REF!),"")</f>
        <v>#REF!</v>
      </c>
      <c r="M128" s="18" t="e">
        <f>IF(LEN('Contacts Data'!#REF!)&gt;1024,LEN('Contacts Data'!#REF!),"")</f>
        <v>#REF!</v>
      </c>
      <c r="P128" s="18" t="e">
        <f>IF(LEN('Matter Data'!#REF!)&gt;0,LEN('Matter Data'!#REF!)+LEN('Matter Data'!#REF!),"")</f>
        <v>#REF!</v>
      </c>
      <c r="Q128" s="18" t="e">
        <f>IF(LEN('Matter Data'!#REF!)&gt;80,LEN('Matter Data'!#REF!),"")</f>
        <v>#REF!</v>
      </c>
      <c r="R128" s="18" t="e">
        <f>IF(LEN('Matter Data'!#REF!)&gt;40,LEN('Matter Data'!#REF!),"")</f>
        <v>#REF!</v>
      </c>
      <c r="S128" s="21" t="e">
        <f>IF(LEN('Matter Data'!#REF!)&gt;0,CONCATENATE('Matter Data'!#REF!,'Matter Data'!#REF!,'Matter Data'!#REF!))</f>
        <v>#REF!</v>
      </c>
      <c r="T128" s="21" t="e">
        <f>IF(LEN('Matter Data'!#REF!)&gt;0,COUNTIF($S$2:$S$5001,CONCATENATE('Matter Data'!#REF!,'Matter Data'!#REF!,'Matter Data'!#REF!)),0)</f>
        <v>#REF!</v>
      </c>
      <c r="U128" s="22" t="e">
        <f>IF(LEN('Contacts Data'!#REF!)&gt;0,'Contacts Data'!#REF!,"")</f>
        <v>#REF!</v>
      </c>
      <c r="V128" s="22" t="e">
        <f>IF(LEN('Contacts Data'!#REF!)&gt;0,'Contacts Data'!#REF!,"")</f>
        <v>#REF!</v>
      </c>
      <c r="W128" s="22" t="e">
        <f>CONCATENATE(U128, " ", V128, " ", 'Contacts Data'!#REF!)</f>
        <v>#REF!</v>
      </c>
      <c r="X128" s="22" t="e">
        <f>CONCATENATE('Matter Data'!#REF!, " ", 'Matter Data'!#REF!, " ", "Client")</f>
        <v>#REF!</v>
      </c>
      <c r="Y128" s="19" t="str">
        <f t="shared" si="1"/>
        <v/>
      </c>
    </row>
    <row r="129" spans="1:25" x14ac:dyDescent="0.25">
      <c r="A129" s="18" t="e">
        <f>IF(LEN('Contacts Data'!#REF!)&gt;20,LEN('Contacts Data'!#REF!),"")</f>
        <v>#REF!</v>
      </c>
      <c r="B129" s="18" t="e">
        <f>IF(LEN('Contacts Data'!#REF!)&gt;0, LEN('Contacts Data'!#REF!) + LEN('Contacts Data'!#REF!), "")</f>
        <v>#REF!</v>
      </c>
      <c r="C129" s="18" t="e">
        <f>IF(LEN('Contacts Data'!#REF!)&gt;20,LEN('Contacts Data'!#REF!),"")</f>
        <v>#REF!</v>
      </c>
      <c r="D129" s="18" t="e">
        <f>IF(LEN('Contacts Data'!#REF!)&gt;20,LEN('Contacts Data'!#REF!),"")</f>
        <v>#REF!</v>
      </c>
      <c r="E129" s="18" t="e">
        <f>IF(LEN('Contacts Data'!#REF!)&gt;20,LEN('Contacts Data'!#REF!),"")</f>
        <v>#REF!</v>
      </c>
      <c r="F129" s="18" t="e">
        <f>IF(LEN('Contacts Data'!#REF!)&gt;60,LEN('Contacts Data'!#REF!),"")</f>
        <v>#REF!</v>
      </c>
      <c r="G129" s="18" t="e">
        <f>IF(LEN('Contacts Data'!#REF!)&gt;128,LEN('Contacts Data'!#REF!),"")</f>
        <v>#REF!</v>
      </c>
      <c r="H129" s="18" t="e">
        <f>IF(LEN('Contacts Data'!#REF!)&gt;60,LEN('Contacts Data'!#REF!),"")</f>
        <v>#REF!</v>
      </c>
      <c r="I129" s="18" t="e">
        <f>IF(LEN('Contacts Data'!#REF!)&gt;30,LEN('Contacts Data'!#REF!),"")</f>
        <v>#REF!</v>
      </c>
      <c r="J129" s="18" t="e">
        <f>IF(LEN('Contacts Data'!#REF!)&gt;2,LEN('Contacts Data'!#REF!),"")</f>
        <v>#REF!</v>
      </c>
      <c r="K129" s="18" t="e">
        <f>IF(LEN('Contacts Data'!#REF!)&gt;16,LEN('Contacts Data'!#REF!),"")</f>
        <v>#REF!</v>
      </c>
      <c r="L129" s="18" t="e">
        <f>IF(LEN('Contacts Data'!#REF!)&gt;128,LEN('Contacts Data'!#REF!),"")</f>
        <v>#REF!</v>
      </c>
      <c r="M129" s="18" t="e">
        <f>IF(LEN('Contacts Data'!#REF!)&gt;1024,LEN('Contacts Data'!#REF!),"")</f>
        <v>#REF!</v>
      </c>
      <c r="P129" s="18" t="e">
        <f>IF(LEN('Matter Data'!#REF!)&gt;0,LEN('Matter Data'!#REF!)+LEN('Matter Data'!#REF!),"")</f>
        <v>#REF!</v>
      </c>
      <c r="Q129" s="18" t="e">
        <f>IF(LEN('Matter Data'!#REF!)&gt;80,LEN('Matter Data'!#REF!),"")</f>
        <v>#REF!</v>
      </c>
      <c r="R129" s="18" t="e">
        <f>IF(LEN('Matter Data'!#REF!)&gt;40,LEN('Matter Data'!#REF!),"")</f>
        <v>#REF!</v>
      </c>
      <c r="S129" s="21" t="e">
        <f>IF(LEN('Matter Data'!#REF!)&gt;0,CONCATENATE('Matter Data'!#REF!,'Matter Data'!#REF!,'Matter Data'!#REF!))</f>
        <v>#REF!</v>
      </c>
      <c r="T129" s="21" t="e">
        <f>IF(LEN('Matter Data'!#REF!)&gt;0,COUNTIF($S$2:$S$5001,CONCATENATE('Matter Data'!#REF!,'Matter Data'!#REF!,'Matter Data'!#REF!)),0)</f>
        <v>#REF!</v>
      </c>
      <c r="U129" s="22" t="e">
        <f>IF(LEN('Contacts Data'!#REF!)&gt;0,'Contacts Data'!#REF!,"")</f>
        <v>#REF!</v>
      </c>
      <c r="V129" s="22" t="e">
        <f>IF(LEN('Contacts Data'!#REF!)&gt;0,'Contacts Data'!#REF!,"")</f>
        <v>#REF!</v>
      </c>
      <c r="W129" s="22" t="e">
        <f>CONCATENATE(U129, " ", V129, " ", 'Contacts Data'!#REF!)</f>
        <v>#REF!</v>
      </c>
      <c r="X129" s="22" t="e">
        <f>CONCATENATE('Matter Data'!#REF!, " ", 'Matter Data'!#REF!, " ", "Client")</f>
        <v>#REF!</v>
      </c>
      <c r="Y129" s="19" t="str">
        <f t="shared" si="1"/>
        <v/>
      </c>
    </row>
    <row r="130" spans="1:25" x14ac:dyDescent="0.25">
      <c r="A130" s="18" t="e">
        <f>IF(LEN('Contacts Data'!#REF!)&gt;20,LEN('Contacts Data'!#REF!),"")</f>
        <v>#REF!</v>
      </c>
      <c r="B130" s="18" t="e">
        <f>IF(LEN('Contacts Data'!#REF!)&gt;0, LEN('Contacts Data'!#REF!) + LEN('Contacts Data'!#REF!), "")</f>
        <v>#REF!</v>
      </c>
      <c r="C130" s="18" t="e">
        <f>IF(LEN('Contacts Data'!#REF!)&gt;20,LEN('Contacts Data'!#REF!),"")</f>
        <v>#REF!</v>
      </c>
      <c r="D130" s="18" t="e">
        <f>IF(LEN('Contacts Data'!#REF!)&gt;20,LEN('Contacts Data'!#REF!),"")</f>
        <v>#REF!</v>
      </c>
      <c r="E130" s="18" t="e">
        <f>IF(LEN('Contacts Data'!#REF!)&gt;20,LEN('Contacts Data'!#REF!),"")</f>
        <v>#REF!</v>
      </c>
      <c r="F130" s="18" t="e">
        <f>IF(LEN('Contacts Data'!#REF!)&gt;60,LEN('Contacts Data'!#REF!),"")</f>
        <v>#REF!</v>
      </c>
      <c r="G130" s="18" t="e">
        <f>IF(LEN('Contacts Data'!#REF!)&gt;128,LEN('Contacts Data'!#REF!),"")</f>
        <v>#REF!</v>
      </c>
      <c r="H130" s="18" t="e">
        <f>IF(LEN('Contacts Data'!#REF!)&gt;60,LEN('Contacts Data'!#REF!),"")</f>
        <v>#REF!</v>
      </c>
      <c r="I130" s="18" t="e">
        <f>IF(LEN('Contacts Data'!#REF!)&gt;30,LEN('Contacts Data'!#REF!),"")</f>
        <v>#REF!</v>
      </c>
      <c r="J130" s="18" t="e">
        <f>IF(LEN('Contacts Data'!#REF!)&gt;2,LEN('Contacts Data'!#REF!),"")</f>
        <v>#REF!</v>
      </c>
      <c r="K130" s="18" t="e">
        <f>IF(LEN('Contacts Data'!#REF!)&gt;16,LEN('Contacts Data'!#REF!),"")</f>
        <v>#REF!</v>
      </c>
      <c r="L130" s="18" t="e">
        <f>IF(LEN('Contacts Data'!#REF!)&gt;128,LEN('Contacts Data'!#REF!),"")</f>
        <v>#REF!</v>
      </c>
      <c r="M130" s="18" t="e">
        <f>IF(LEN('Contacts Data'!#REF!)&gt;1024,LEN('Contacts Data'!#REF!),"")</f>
        <v>#REF!</v>
      </c>
      <c r="P130" s="18" t="e">
        <f>IF(LEN('Matter Data'!#REF!)&gt;0,LEN('Matter Data'!#REF!)+LEN('Matter Data'!#REF!),"")</f>
        <v>#REF!</v>
      </c>
      <c r="Q130" s="18" t="e">
        <f>IF(LEN('Matter Data'!#REF!)&gt;80,LEN('Matter Data'!#REF!),"")</f>
        <v>#REF!</v>
      </c>
      <c r="R130" s="18" t="e">
        <f>IF(LEN('Matter Data'!#REF!)&gt;40,LEN('Matter Data'!#REF!),"")</f>
        <v>#REF!</v>
      </c>
      <c r="S130" s="21" t="e">
        <f>IF(LEN('Matter Data'!#REF!)&gt;0,CONCATENATE('Matter Data'!#REF!,'Matter Data'!#REF!,'Matter Data'!#REF!))</f>
        <v>#REF!</v>
      </c>
      <c r="T130" s="21" t="e">
        <f>IF(LEN('Matter Data'!#REF!)&gt;0,COUNTIF($S$2:$S$5001,CONCATENATE('Matter Data'!#REF!,'Matter Data'!#REF!,'Matter Data'!#REF!)),0)</f>
        <v>#REF!</v>
      </c>
      <c r="U130" s="22" t="e">
        <f>IF(LEN('Contacts Data'!#REF!)&gt;0,'Contacts Data'!#REF!,"")</f>
        <v>#REF!</v>
      </c>
      <c r="V130" s="22" t="e">
        <f>IF(LEN('Contacts Data'!#REF!)&gt;0,'Contacts Data'!#REF!,"")</f>
        <v>#REF!</v>
      </c>
      <c r="W130" s="22" t="e">
        <f>CONCATENATE(U130, " ", V130, " ", 'Contacts Data'!#REF!)</f>
        <v>#REF!</v>
      </c>
      <c r="X130" s="22" t="e">
        <f>CONCATENATE('Matter Data'!#REF!, " ", 'Matter Data'!#REF!, " ", "Client")</f>
        <v>#REF!</v>
      </c>
      <c r="Y130" s="19" t="str">
        <f t="shared" si="1"/>
        <v/>
      </c>
    </row>
    <row r="131" spans="1:25" x14ac:dyDescent="0.25">
      <c r="A131" s="18" t="e">
        <f>IF(LEN('Contacts Data'!#REF!)&gt;20,LEN('Contacts Data'!#REF!),"")</f>
        <v>#REF!</v>
      </c>
      <c r="B131" s="18" t="e">
        <f>IF(LEN('Contacts Data'!#REF!)&gt;0, LEN('Contacts Data'!#REF!) + LEN('Contacts Data'!#REF!), "")</f>
        <v>#REF!</v>
      </c>
      <c r="C131" s="18" t="e">
        <f>IF(LEN('Contacts Data'!#REF!)&gt;20,LEN('Contacts Data'!#REF!),"")</f>
        <v>#REF!</v>
      </c>
      <c r="D131" s="18" t="e">
        <f>IF(LEN('Contacts Data'!#REF!)&gt;20,LEN('Contacts Data'!#REF!),"")</f>
        <v>#REF!</v>
      </c>
      <c r="E131" s="18" t="e">
        <f>IF(LEN('Contacts Data'!#REF!)&gt;20,LEN('Contacts Data'!#REF!),"")</f>
        <v>#REF!</v>
      </c>
      <c r="F131" s="18" t="e">
        <f>IF(LEN('Contacts Data'!#REF!)&gt;60,LEN('Contacts Data'!#REF!),"")</f>
        <v>#REF!</v>
      </c>
      <c r="G131" s="18" t="e">
        <f>IF(LEN('Contacts Data'!#REF!)&gt;128,LEN('Contacts Data'!#REF!),"")</f>
        <v>#REF!</v>
      </c>
      <c r="H131" s="18" t="e">
        <f>IF(LEN('Contacts Data'!#REF!)&gt;60,LEN('Contacts Data'!#REF!),"")</f>
        <v>#REF!</v>
      </c>
      <c r="I131" s="18" t="e">
        <f>IF(LEN('Contacts Data'!#REF!)&gt;30,LEN('Contacts Data'!#REF!),"")</f>
        <v>#REF!</v>
      </c>
      <c r="J131" s="18" t="e">
        <f>IF(LEN('Contacts Data'!#REF!)&gt;2,LEN('Contacts Data'!#REF!),"")</f>
        <v>#REF!</v>
      </c>
      <c r="K131" s="18" t="e">
        <f>IF(LEN('Contacts Data'!#REF!)&gt;16,LEN('Contacts Data'!#REF!),"")</f>
        <v>#REF!</v>
      </c>
      <c r="L131" s="18" t="e">
        <f>IF(LEN('Contacts Data'!#REF!)&gt;128,LEN('Contacts Data'!#REF!),"")</f>
        <v>#REF!</v>
      </c>
      <c r="M131" s="18" t="e">
        <f>IF(LEN('Contacts Data'!#REF!)&gt;1024,LEN('Contacts Data'!#REF!),"")</f>
        <v>#REF!</v>
      </c>
      <c r="P131" s="18" t="e">
        <f>IF(LEN('Matter Data'!#REF!)&gt;0,LEN('Matter Data'!#REF!)+LEN('Matter Data'!#REF!),"")</f>
        <v>#REF!</v>
      </c>
      <c r="Q131" s="18" t="e">
        <f>IF(LEN('Matter Data'!#REF!)&gt;80,LEN('Matter Data'!#REF!),"")</f>
        <v>#REF!</v>
      </c>
      <c r="R131" s="18" t="e">
        <f>IF(LEN('Matter Data'!#REF!)&gt;40,LEN('Matter Data'!#REF!),"")</f>
        <v>#REF!</v>
      </c>
      <c r="S131" s="21" t="e">
        <f>IF(LEN('Matter Data'!#REF!)&gt;0,CONCATENATE('Matter Data'!#REF!,'Matter Data'!#REF!,'Matter Data'!#REF!))</f>
        <v>#REF!</v>
      </c>
      <c r="T131" s="21" t="e">
        <f>IF(LEN('Matter Data'!#REF!)&gt;0,COUNTIF($S$2:$S$5001,CONCATENATE('Matter Data'!#REF!,'Matter Data'!#REF!,'Matter Data'!#REF!)),0)</f>
        <v>#REF!</v>
      </c>
      <c r="U131" s="22" t="e">
        <f>IF(LEN('Contacts Data'!#REF!)&gt;0,'Contacts Data'!#REF!,"")</f>
        <v>#REF!</v>
      </c>
      <c r="V131" s="22" t="e">
        <f>IF(LEN('Contacts Data'!#REF!)&gt;0,'Contacts Data'!#REF!,"")</f>
        <v>#REF!</v>
      </c>
      <c r="W131" s="22" t="e">
        <f>CONCATENATE(U131, " ", V131, " ", 'Contacts Data'!#REF!)</f>
        <v>#REF!</v>
      </c>
      <c r="X131" s="22" t="e">
        <f>CONCATENATE('Matter Data'!#REF!, " ", 'Matter Data'!#REF!, " ", "Client")</f>
        <v>#REF!</v>
      </c>
      <c r="Y131" s="19" t="str">
        <f t="shared" ref="Y131:Y194" si="2">IFERROR(VLOOKUP(X131,$W$2:$W$5001,1,FALSE),"")</f>
        <v/>
      </c>
    </row>
    <row r="132" spans="1:25" x14ac:dyDescent="0.25">
      <c r="A132" s="18" t="e">
        <f>IF(LEN('Contacts Data'!#REF!)&gt;20,LEN('Contacts Data'!#REF!),"")</f>
        <v>#REF!</v>
      </c>
      <c r="B132" s="18" t="e">
        <f>IF(LEN('Contacts Data'!#REF!)&gt;0, LEN('Contacts Data'!#REF!) + LEN('Contacts Data'!#REF!), "")</f>
        <v>#REF!</v>
      </c>
      <c r="C132" s="18" t="e">
        <f>IF(LEN('Contacts Data'!#REF!)&gt;20,LEN('Contacts Data'!#REF!),"")</f>
        <v>#REF!</v>
      </c>
      <c r="D132" s="18" t="e">
        <f>IF(LEN('Contacts Data'!#REF!)&gt;20,LEN('Contacts Data'!#REF!),"")</f>
        <v>#REF!</v>
      </c>
      <c r="E132" s="18" t="e">
        <f>IF(LEN('Contacts Data'!#REF!)&gt;20,LEN('Contacts Data'!#REF!),"")</f>
        <v>#REF!</v>
      </c>
      <c r="F132" s="18" t="e">
        <f>IF(LEN('Contacts Data'!#REF!)&gt;60,LEN('Contacts Data'!#REF!),"")</f>
        <v>#REF!</v>
      </c>
      <c r="G132" s="18" t="e">
        <f>IF(LEN('Contacts Data'!#REF!)&gt;128,LEN('Contacts Data'!#REF!),"")</f>
        <v>#REF!</v>
      </c>
      <c r="H132" s="18" t="e">
        <f>IF(LEN('Contacts Data'!#REF!)&gt;60,LEN('Contacts Data'!#REF!),"")</f>
        <v>#REF!</v>
      </c>
      <c r="I132" s="18" t="e">
        <f>IF(LEN('Contacts Data'!#REF!)&gt;30,LEN('Contacts Data'!#REF!),"")</f>
        <v>#REF!</v>
      </c>
      <c r="J132" s="18" t="e">
        <f>IF(LEN('Contacts Data'!#REF!)&gt;2,LEN('Contacts Data'!#REF!),"")</f>
        <v>#REF!</v>
      </c>
      <c r="K132" s="18" t="e">
        <f>IF(LEN('Contacts Data'!#REF!)&gt;16,LEN('Contacts Data'!#REF!),"")</f>
        <v>#REF!</v>
      </c>
      <c r="L132" s="18" t="e">
        <f>IF(LEN('Contacts Data'!#REF!)&gt;128,LEN('Contacts Data'!#REF!),"")</f>
        <v>#REF!</v>
      </c>
      <c r="M132" s="18" t="e">
        <f>IF(LEN('Contacts Data'!#REF!)&gt;1024,LEN('Contacts Data'!#REF!),"")</f>
        <v>#REF!</v>
      </c>
      <c r="P132" s="18" t="e">
        <f>IF(LEN('Matter Data'!#REF!)&gt;0,LEN('Matter Data'!#REF!)+LEN('Matter Data'!#REF!),"")</f>
        <v>#REF!</v>
      </c>
      <c r="Q132" s="18" t="e">
        <f>IF(LEN('Matter Data'!#REF!)&gt;80,LEN('Matter Data'!#REF!),"")</f>
        <v>#REF!</v>
      </c>
      <c r="R132" s="18" t="e">
        <f>IF(LEN('Matter Data'!#REF!)&gt;40,LEN('Matter Data'!#REF!),"")</f>
        <v>#REF!</v>
      </c>
      <c r="S132" s="21" t="e">
        <f>IF(LEN('Matter Data'!#REF!)&gt;0,CONCATENATE('Matter Data'!#REF!,'Matter Data'!#REF!,'Matter Data'!#REF!))</f>
        <v>#REF!</v>
      </c>
      <c r="T132" s="21" t="e">
        <f>IF(LEN('Matter Data'!#REF!)&gt;0,COUNTIF($S$2:$S$5001,CONCATENATE('Matter Data'!#REF!,'Matter Data'!#REF!,'Matter Data'!#REF!)),0)</f>
        <v>#REF!</v>
      </c>
      <c r="U132" s="22" t="e">
        <f>IF(LEN('Contacts Data'!#REF!)&gt;0,'Contacts Data'!#REF!,"")</f>
        <v>#REF!</v>
      </c>
      <c r="V132" s="22" t="e">
        <f>IF(LEN('Contacts Data'!#REF!)&gt;0,'Contacts Data'!#REF!,"")</f>
        <v>#REF!</v>
      </c>
      <c r="W132" s="22" t="e">
        <f>CONCATENATE(U132, " ", V132, " ", 'Contacts Data'!#REF!)</f>
        <v>#REF!</v>
      </c>
      <c r="X132" s="22" t="e">
        <f>CONCATENATE('Matter Data'!#REF!, " ", 'Matter Data'!#REF!, " ", "Client")</f>
        <v>#REF!</v>
      </c>
      <c r="Y132" s="19" t="str">
        <f t="shared" si="2"/>
        <v/>
      </c>
    </row>
    <row r="133" spans="1:25" x14ac:dyDescent="0.25">
      <c r="A133" s="18" t="e">
        <f>IF(LEN('Contacts Data'!#REF!)&gt;20,LEN('Contacts Data'!#REF!),"")</f>
        <v>#REF!</v>
      </c>
      <c r="B133" s="18" t="e">
        <f>IF(LEN('Contacts Data'!#REF!)&gt;0, LEN('Contacts Data'!#REF!) + LEN('Contacts Data'!#REF!), "")</f>
        <v>#REF!</v>
      </c>
      <c r="C133" s="18" t="e">
        <f>IF(LEN('Contacts Data'!#REF!)&gt;20,LEN('Contacts Data'!#REF!),"")</f>
        <v>#REF!</v>
      </c>
      <c r="D133" s="18" t="e">
        <f>IF(LEN('Contacts Data'!#REF!)&gt;20,LEN('Contacts Data'!#REF!),"")</f>
        <v>#REF!</v>
      </c>
      <c r="E133" s="18" t="e">
        <f>IF(LEN('Contacts Data'!#REF!)&gt;20,LEN('Contacts Data'!#REF!),"")</f>
        <v>#REF!</v>
      </c>
      <c r="F133" s="18" t="e">
        <f>IF(LEN('Contacts Data'!#REF!)&gt;60,LEN('Contacts Data'!#REF!),"")</f>
        <v>#REF!</v>
      </c>
      <c r="G133" s="18" t="e">
        <f>IF(LEN('Contacts Data'!#REF!)&gt;128,LEN('Contacts Data'!#REF!),"")</f>
        <v>#REF!</v>
      </c>
      <c r="H133" s="18" t="e">
        <f>IF(LEN('Contacts Data'!#REF!)&gt;60,LEN('Contacts Data'!#REF!),"")</f>
        <v>#REF!</v>
      </c>
      <c r="I133" s="18" t="e">
        <f>IF(LEN('Contacts Data'!#REF!)&gt;30,LEN('Contacts Data'!#REF!),"")</f>
        <v>#REF!</v>
      </c>
      <c r="J133" s="18" t="e">
        <f>IF(LEN('Contacts Data'!#REF!)&gt;2,LEN('Contacts Data'!#REF!),"")</f>
        <v>#REF!</v>
      </c>
      <c r="K133" s="18" t="e">
        <f>IF(LEN('Contacts Data'!#REF!)&gt;16,LEN('Contacts Data'!#REF!),"")</f>
        <v>#REF!</v>
      </c>
      <c r="L133" s="18" t="e">
        <f>IF(LEN('Contacts Data'!#REF!)&gt;128,LEN('Contacts Data'!#REF!),"")</f>
        <v>#REF!</v>
      </c>
      <c r="M133" s="18" t="e">
        <f>IF(LEN('Contacts Data'!#REF!)&gt;1024,LEN('Contacts Data'!#REF!),"")</f>
        <v>#REF!</v>
      </c>
      <c r="P133" s="18" t="e">
        <f>IF(LEN('Matter Data'!#REF!)&gt;0,LEN('Matter Data'!#REF!)+LEN('Matter Data'!#REF!),"")</f>
        <v>#REF!</v>
      </c>
      <c r="Q133" s="18" t="e">
        <f>IF(LEN('Matter Data'!#REF!)&gt;80,LEN('Matter Data'!#REF!),"")</f>
        <v>#REF!</v>
      </c>
      <c r="R133" s="18" t="e">
        <f>IF(LEN('Matter Data'!#REF!)&gt;40,LEN('Matter Data'!#REF!),"")</f>
        <v>#REF!</v>
      </c>
      <c r="S133" s="21" t="e">
        <f>IF(LEN('Matter Data'!#REF!)&gt;0,CONCATENATE('Matter Data'!#REF!,'Matter Data'!#REF!,'Matter Data'!#REF!))</f>
        <v>#REF!</v>
      </c>
      <c r="T133" s="21" t="e">
        <f>IF(LEN('Matter Data'!#REF!)&gt;0,COUNTIF($S$2:$S$5001,CONCATENATE('Matter Data'!#REF!,'Matter Data'!#REF!,'Matter Data'!#REF!)),0)</f>
        <v>#REF!</v>
      </c>
      <c r="U133" s="22" t="e">
        <f>IF(LEN('Contacts Data'!#REF!)&gt;0,'Contacts Data'!#REF!,"")</f>
        <v>#REF!</v>
      </c>
      <c r="V133" s="22" t="e">
        <f>IF(LEN('Contacts Data'!#REF!)&gt;0,'Contacts Data'!#REF!,"")</f>
        <v>#REF!</v>
      </c>
      <c r="W133" s="22" t="e">
        <f>CONCATENATE(U133, " ", V133, " ", 'Contacts Data'!#REF!)</f>
        <v>#REF!</v>
      </c>
      <c r="X133" s="22" t="e">
        <f>CONCATENATE('Matter Data'!#REF!, " ", 'Matter Data'!#REF!, " ", "Client")</f>
        <v>#REF!</v>
      </c>
      <c r="Y133" s="19" t="str">
        <f t="shared" si="2"/>
        <v/>
      </c>
    </row>
    <row r="134" spans="1:25" x14ac:dyDescent="0.25">
      <c r="A134" s="18" t="e">
        <f>IF(LEN('Contacts Data'!#REF!)&gt;20,LEN('Contacts Data'!#REF!),"")</f>
        <v>#REF!</v>
      </c>
      <c r="B134" s="18" t="e">
        <f>IF(LEN('Contacts Data'!#REF!)&gt;0, LEN('Contacts Data'!#REF!) + LEN('Contacts Data'!#REF!), "")</f>
        <v>#REF!</v>
      </c>
      <c r="C134" s="18" t="e">
        <f>IF(LEN('Contacts Data'!#REF!)&gt;20,LEN('Contacts Data'!#REF!),"")</f>
        <v>#REF!</v>
      </c>
      <c r="D134" s="18" t="e">
        <f>IF(LEN('Contacts Data'!#REF!)&gt;20,LEN('Contacts Data'!#REF!),"")</f>
        <v>#REF!</v>
      </c>
      <c r="E134" s="18" t="e">
        <f>IF(LEN('Contacts Data'!#REF!)&gt;20,LEN('Contacts Data'!#REF!),"")</f>
        <v>#REF!</v>
      </c>
      <c r="F134" s="18" t="e">
        <f>IF(LEN('Contacts Data'!#REF!)&gt;60,LEN('Contacts Data'!#REF!),"")</f>
        <v>#REF!</v>
      </c>
      <c r="G134" s="18" t="e">
        <f>IF(LEN('Contacts Data'!#REF!)&gt;128,LEN('Contacts Data'!#REF!),"")</f>
        <v>#REF!</v>
      </c>
      <c r="H134" s="18" t="e">
        <f>IF(LEN('Contacts Data'!#REF!)&gt;60,LEN('Contacts Data'!#REF!),"")</f>
        <v>#REF!</v>
      </c>
      <c r="I134" s="18" t="e">
        <f>IF(LEN('Contacts Data'!#REF!)&gt;30,LEN('Contacts Data'!#REF!),"")</f>
        <v>#REF!</v>
      </c>
      <c r="J134" s="18" t="e">
        <f>IF(LEN('Contacts Data'!#REF!)&gt;2,LEN('Contacts Data'!#REF!),"")</f>
        <v>#REF!</v>
      </c>
      <c r="K134" s="18" t="e">
        <f>IF(LEN('Contacts Data'!#REF!)&gt;16,LEN('Contacts Data'!#REF!),"")</f>
        <v>#REF!</v>
      </c>
      <c r="L134" s="18" t="e">
        <f>IF(LEN('Contacts Data'!#REF!)&gt;128,LEN('Contacts Data'!#REF!),"")</f>
        <v>#REF!</v>
      </c>
      <c r="M134" s="18" t="e">
        <f>IF(LEN('Contacts Data'!#REF!)&gt;1024,LEN('Contacts Data'!#REF!),"")</f>
        <v>#REF!</v>
      </c>
      <c r="P134" s="18" t="e">
        <f>IF(LEN('Matter Data'!#REF!)&gt;0,LEN('Matter Data'!#REF!)+LEN('Matter Data'!#REF!),"")</f>
        <v>#REF!</v>
      </c>
      <c r="Q134" s="18" t="e">
        <f>IF(LEN('Matter Data'!#REF!)&gt;80,LEN('Matter Data'!#REF!),"")</f>
        <v>#REF!</v>
      </c>
      <c r="R134" s="18" t="e">
        <f>IF(LEN('Matter Data'!#REF!)&gt;40,LEN('Matter Data'!#REF!),"")</f>
        <v>#REF!</v>
      </c>
      <c r="S134" s="21" t="e">
        <f>IF(LEN('Matter Data'!#REF!)&gt;0,CONCATENATE('Matter Data'!#REF!,'Matter Data'!#REF!,'Matter Data'!#REF!))</f>
        <v>#REF!</v>
      </c>
      <c r="T134" s="21" t="e">
        <f>IF(LEN('Matter Data'!#REF!)&gt;0,COUNTIF($S$2:$S$5001,CONCATENATE('Matter Data'!#REF!,'Matter Data'!#REF!,'Matter Data'!#REF!)),0)</f>
        <v>#REF!</v>
      </c>
      <c r="U134" s="22" t="e">
        <f>IF(LEN('Contacts Data'!#REF!)&gt;0,'Contacts Data'!#REF!,"")</f>
        <v>#REF!</v>
      </c>
      <c r="V134" s="22" t="e">
        <f>IF(LEN('Contacts Data'!#REF!)&gt;0,'Contacts Data'!#REF!,"")</f>
        <v>#REF!</v>
      </c>
      <c r="W134" s="22" t="e">
        <f>CONCATENATE(U134, " ", V134, " ", 'Contacts Data'!#REF!)</f>
        <v>#REF!</v>
      </c>
      <c r="X134" s="22" t="e">
        <f>CONCATENATE('Matter Data'!#REF!, " ", 'Matter Data'!#REF!, " ", "Client")</f>
        <v>#REF!</v>
      </c>
      <c r="Y134" s="19" t="str">
        <f t="shared" si="2"/>
        <v/>
      </c>
    </row>
    <row r="135" spans="1:25" x14ac:dyDescent="0.25">
      <c r="A135" s="18" t="e">
        <f>IF(LEN('Contacts Data'!#REF!)&gt;20,LEN('Contacts Data'!#REF!),"")</f>
        <v>#REF!</v>
      </c>
      <c r="B135" s="18" t="e">
        <f>IF(LEN('Contacts Data'!#REF!)&gt;0, LEN('Contacts Data'!#REF!) + LEN('Contacts Data'!#REF!), "")</f>
        <v>#REF!</v>
      </c>
      <c r="C135" s="18" t="e">
        <f>IF(LEN('Contacts Data'!#REF!)&gt;20,LEN('Contacts Data'!#REF!),"")</f>
        <v>#REF!</v>
      </c>
      <c r="D135" s="18" t="e">
        <f>IF(LEN('Contacts Data'!#REF!)&gt;20,LEN('Contacts Data'!#REF!),"")</f>
        <v>#REF!</v>
      </c>
      <c r="E135" s="18" t="e">
        <f>IF(LEN('Contacts Data'!#REF!)&gt;20,LEN('Contacts Data'!#REF!),"")</f>
        <v>#REF!</v>
      </c>
      <c r="F135" s="18" t="e">
        <f>IF(LEN('Contacts Data'!#REF!)&gt;60,LEN('Contacts Data'!#REF!),"")</f>
        <v>#REF!</v>
      </c>
      <c r="G135" s="18" t="e">
        <f>IF(LEN('Contacts Data'!#REF!)&gt;128,LEN('Contacts Data'!#REF!),"")</f>
        <v>#REF!</v>
      </c>
      <c r="H135" s="18" t="e">
        <f>IF(LEN('Contacts Data'!#REF!)&gt;60,LEN('Contacts Data'!#REF!),"")</f>
        <v>#REF!</v>
      </c>
      <c r="I135" s="18" t="e">
        <f>IF(LEN('Contacts Data'!#REF!)&gt;30,LEN('Contacts Data'!#REF!),"")</f>
        <v>#REF!</v>
      </c>
      <c r="J135" s="18" t="e">
        <f>IF(LEN('Contacts Data'!#REF!)&gt;2,LEN('Contacts Data'!#REF!),"")</f>
        <v>#REF!</v>
      </c>
      <c r="K135" s="18" t="e">
        <f>IF(LEN('Contacts Data'!#REF!)&gt;16,LEN('Contacts Data'!#REF!),"")</f>
        <v>#REF!</v>
      </c>
      <c r="L135" s="18" t="e">
        <f>IF(LEN('Contacts Data'!#REF!)&gt;128,LEN('Contacts Data'!#REF!),"")</f>
        <v>#REF!</v>
      </c>
      <c r="M135" s="18" t="e">
        <f>IF(LEN('Contacts Data'!#REF!)&gt;1024,LEN('Contacts Data'!#REF!),"")</f>
        <v>#REF!</v>
      </c>
      <c r="P135" s="18" t="e">
        <f>IF(LEN('Matter Data'!#REF!)&gt;0,LEN('Matter Data'!#REF!)+LEN('Matter Data'!#REF!),"")</f>
        <v>#REF!</v>
      </c>
      <c r="Q135" s="18" t="e">
        <f>IF(LEN('Matter Data'!#REF!)&gt;80,LEN('Matter Data'!#REF!),"")</f>
        <v>#REF!</v>
      </c>
      <c r="R135" s="18" t="e">
        <f>IF(LEN('Matter Data'!#REF!)&gt;40,LEN('Matter Data'!#REF!),"")</f>
        <v>#REF!</v>
      </c>
      <c r="S135" s="21" t="e">
        <f>IF(LEN('Matter Data'!#REF!)&gt;0,CONCATENATE('Matter Data'!#REF!,'Matter Data'!#REF!,'Matter Data'!#REF!))</f>
        <v>#REF!</v>
      </c>
      <c r="T135" s="21" t="e">
        <f>IF(LEN('Matter Data'!#REF!)&gt;0,COUNTIF($S$2:$S$5001,CONCATENATE('Matter Data'!#REF!,'Matter Data'!#REF!,'Matter Data'!#REF!)),0)</f>
        <v>#REF!</v>
      </c>
      <c r="U135" s="22" t="e">
        <f>IF(LEN('Contacts Data'!#REF!)&gt;0,'Contacts Data'!#REF!,"")</f>
        <v>#REF!</v>
      </c>
      <c r="V135" s="22" t="e">
        <f>IF(LEN('Contacts Data'!#REF!)&gt;0,'Contacts Data'!#REF!,"")</f>
        <v>#REF!</v>
      </c>
      <c r="W135" s="22" t="e">
        <f>CONCATENATE(U135, " ", V135, " ", 'Contacts Data'!#REF!)</f>
        <v>#REF!</v>
      </c>
      <c r="X135" s="22" t="e">
        <f>CONCATENATE('Matter Data'!#REF!, " ", 'Matter Data'!#REF!, " ", "Client")</f>
        <v>#REF!</v>
      </c>
      <c r="Y135" s="19" t="str">
        <f t="shared" si="2"/>
        <v/>
      </c>
    </row>
    <row r="136" spans="1:25" x14ac:dyDescent="0.25">
      <c r="A136" s="18" t="e">
        <f>IF(LEN('Contacts Data'!#REF!)&gt;20,LEN('Contacts Data'!#REF!),"")</f>
        <v>#REF!</v>
      </c>
      <c r="B136" s="18" t="e">
        <f>IF(LEN('Contacts Data'!#REF!)&gt;0, LEN('Contacts Data'!#REF!) + LEN('Contacts Data'!#REF!), "")</f>
        <v>#REF!</v>
      </c>
      <c r="C136" s="18" t="e">
        <f>IF(LEN('Contacts Data'!#REF!)&gt;20,LEN('Contacts Data'!#REF!),"")</f>
        <v>#REF!</v>
      </c>
      <c r="D136" s="18" t="e">
        <f>IF(LEN('Contacts Data'!#REF!)&gt;20,LEN('Contacts Data'!#REF!),"")</f>
        <v>#REF!</v>
      </c>
      <c r="E136" s="18" t="e">
        <f>IF(LEN('Contacts Data'!#REF!)&gt;20,LEN('Contacts Data'!#REF!),"")</f>
        <v>#REF!</v>
      </c>
      <c r="F136" s="18" t="e">
        <f>IF(LEN('Contacts Data'!#REF!)&gt;60,LEN('Contacts Data'!#REF!),"")</f>
        <v>#REF!</v>
      </c>
      <c r="G136" s="18" t="e">
        <f>IF(LEN('Contacts Data'!#REF!)&gt;128,LEN('Contacts Data'!#REF!),"")</f>
        <v>#REF!</v>
      </c>
      <c r="H136" s="18" t="e">
        <f>IF(LEN('Contacts Data'!#REF!)&gt;60,LEN('Contacts Data'!#REF!),"")</f>
        <v>#REF!</v>
      </c>
      <c r="I136" s="18" t="e">
        <f>IF(LEN('Contacts Data'!#REF!)&gt;30,LEN('Contacts Data'!#REF!),"")</f>
        <v>#REF!</v>
      </c>
      <c r="J136" s="18" t="e">
        <f>IF(LEN('Contacts Data'!#REF!)&gt;2,LEN('Contacts Data'!#REF!),"")</f>
        <v>#REF!</v>
      </c>
      <c r="K136" s="18" t="e">
        <f>IF(LEN('Contacts Data'!#REF!)&gt;16,LEN('Contacts Data'!#REF!),"")</f>
        <v>#REF!</v>
      </c>
      <c r="L136" s="18" t="e">
        <f>IF(LEN('Contacts Data'!#REF!)&gt;128,LEN('Contacts Data'!#REF!),"")</f>
        <v>#REF!</v>
      </c>
      <c r="M136" s="18" t="e">
        <f>IF(LEN('Contacts Data'!#REF!)&gt;1024,LEN('Contacts Data'!#REF!),"")</f>
        <v>#REF!</v>
      </c>
      <c r="P136" s="18" t="e">
        <f>IF(LEN('Matter Data'!#REF!)&gt;0,LEN('Matter Data'!#REF!)+LEN('Matter Data'!#REF!),"")</f>
        <v>#REF!</v>
      </c>
      <c r="Q136" s="18" t="e">
        <f>IF(LEN('Matter Data'!#REF!)&gt;80,LEN('Matter Data'!#REF!),"")</f>
        <v>#REF!</v>
      </c>
      <c r="R136" s="18" t="e">
        <f>IF(LEN('Matter Data'!#REF!)&gt;40,LEN('Matter Data'!#REF!),"")</f>
        <v>#REF!</v>
      </c>
      <c r="S136" s="21" t="e">
        <f>IF(LEN('Matter Data'!#REF!)&gt;0,CONCATENATE('Matter Data'!#REF!,'Matter Data'!#REF!,'Matter Data'!#REF!))</f>
        <v>#REF!</v>
      </c>
      <c r="T136" s="21" t="e">
        <f>IF(LEN('Matter Data'!#REF!)&gt;0,COUNTIF($S$2:$S$5001,CONCATENATE('Matter Data'!#REF!,'Matter Data'!#REF!,'Matter Data'!#REF!)),0)</f>
        <v>#REF!</v>
      </c>
      <c r="U136" s="22" t="e">
        <f>IF(LEN('Contacts Data'!#REF!)&gt;0,'Contacts Data'!#REF!,"")</f>
        <v>#REF!</v>
      </c>
      <c r="V136" s="22" t="e">
        <f>IF(LEN('Contacts Data'!#REF!)&gt;0,'Contacts Data'!#REF!,"")</f>
        <v>#REF!</v>
      </c>
      <c r="W136" s="22" t="e">
        <f>CONCATENATE(U136, " ", V136, " ", 'Contacts Data'!#REF!)</f>
        <v>#REF!</v>
      </c>
      <c r="X136" s="22" t="e">
        <f>CONCATENATE('Matter Data'!#REF!, " ", 'Matter Data'!#REF!, " ", "Client")</f>
        <v>#REF!</v>
      </c>
      <c r="Y136" s="19" t="str">
        <f t="shared" si="2"/>
        <v/>
      </c>
    </row>
    <row r="137" spans="1:25" x14ac:dyDescent="0.25">
      <c r="A137" s="18" t="e">
        <f>IF(LEN('Contacts Data'!#REF!)&gt;20,LEN('Contacts Data'!#REF!),"")</f>
        <v>#REF!</v>
      </c>
      <c r="B137" s="18" t="e">
        <f>IF(LEN('Contacts Data'!#REF!)&gt;0, LEN('Contacts Data'!#REF!) + LEN('Contacts Data'!#REF!), "")</f>
        <v>#REF!</v>
      </c>
      <c r="C137" s="18" t="e">
        <f>IF(LEN('Contacts Data'!#REF!)&gt;20,LEN('Contacts Data'!#REF!),"")</f>
        <v>#REF!</v>
      </c>
      <c r="D137" s="18" t="e">
        <f>IF(LEN('Contacts Data'!#REF!)&gt;20,LEN('Contacts Data'!#REF!),"")</f>
        <v>#REF!</v>
      </c>
      <c r="E137" s="18" t="e">
        <f>IF(LEN('Contacts Data'!#REF!)&gt;20,LEN('Contacts Data'!#REF!),"")</f>
        <v>#REF!</v>
      </c>
      <c r="F137" s="18" t="e">
        <f>IF(LEN('Contacts Data'!#REF!)&gt;60,LEN('Contacts Data'!#REF!),"")</f>
        <v>#REF!</v>
      </c>
      <c r="G137" s="18" t="e">
        <f>IF(LEN('Contacts Data'!#REF!)&gt;128,LEN('Contacts Data'!#REF!),"")</f>
        <v>#REF!</v>
      </c>
      <c r="H137" s="18" t="e">
        <f>IF(LEN('Contacts Data'!#REF!)&gt;60,LEN('Contacts Data'!#REF!),"")</f>
        <v>#REF!</v>
      </c>
      <c r="I137" s="18" t="e">
        <f>IF(LEN('Contacts Data'!#REF!)&gt;30,LEN('Contacts Data'!#REF!),"")</f>
        <v>#REF!</v>
      </c>
      <c r="J137" s="18" t="e">
        <f>IF(LEN('Contacts Data'!#REF!)&gt;2,LEN('Contacts Data'!#REF!),"")</f>
        <v>#REF!</v>
      </c>
      <c r="K137" s="18" t="e">
        <f>IF(LEN('Contacts Data'!#REF!)&gt;16,LEN('Contacts Data'!#REF!),"")</f>
        <v>#REF!</v>
      </c>
      <c r="L137" s="18" t="e">
        <f>IF(LEN('Contacts Data'!#REF!)&gt;128,LEN('Contacts Data'!#REF!),"")</f>
        <v>#REF!</v>
      </c>
      <c r="M137" s="18" t="e">
        <f>IF(LEN('Contacts Data'!#REF!)&gt;1024,LEN('Contacts Data'!#REF!),"")</f>
        <v>#REF!</v>
      </c>
      <c r="P137" s="18" t="e">
        <f>IF(LEN('Matter Data'!#REF!)&gt;0,LEN('Matter Data'!#REF!)+LEN('Matter Data'!#REF!),"")</f>
        <v>#REF!</v>
      </c>
      <c r="Q137" s="18" t="e">
        <f>IF(LEN('Matter Data'!#REF!)&gt;80,LEN('Matter Data'!#REF!),"")</f>
        <v>#REF!</v>
      </c>
      <c r="R137" s="18" t="e">
        <f>IF(LEN('Matter Data'!#REF!)&gt;40,LEN('Matter Data'!#REF!),"")</f>
        <v>#REF!</v>
      </c>
      <c r="S137" s="21" t="e">
        <f>IF(LEN('Matter Data'!#REF!)&gt;0,CONCATENATE('Matter Data'!#REF!,'Matter Data'!#REF!,'Matter Data'!#REF!))</f>
        <v>#REF!</v>
      </c>
      <c r="T137" s="21" t="e">
        <f>IF(LEN('Matter Data'!#REF!)&gt;0,COUNTIF($S$2:$S$5001,CONCATENATE('Matter Data'!#REF!,'Matter Data'!#REF!,'Matter Data'!#REF!)),0)</f>
        <v>#REF!</v>
      </c>
      <c r="U137" s="22" t="e">
        <f>IF(LEN('Contacts Data'!#REF!)&gt;0,'Contacts Data'!#REF!,"")</f>
        <v>#REF!</v>
      </c>
      <c r="V137" s="22" t="e">
        <f>IF(LEN('Contacts Data'!#REF!)&gt;0,'Contacts Data'!#REF!,"")</f>
        <v>#REF!</v>
      </c>
      <c r="W137" s="22" t="e">
        <f>CONCATENATE(U137, " ", V137, " ", 'Contacts Data'!#REF!)</f>
        <v>#REF!</v>
      </c>
      <c r="X137" s="22" t="e">
        <f>CONCATENATE('Matter Data'!#REF!, " ", 'Matter Data'!#REF!, " ", "Client")</f>
        <v>#REF!</v>
      </c>
      <c r="Y137" s="19" t="str">
        <f t="shared" si="2"/>
        <v/>
      </c>
    </row>
    <row r="138" spans="1:25" x14ac:dyDescent="0.25">
      <c r="A138" s="18" t="e">
        <f>IF(LEN('Contacts Data'!#REF!)&gt;20,LEN('Contacts Data'!#REF!),"")</f>
        <v>#REF!</v>
      </c>
      <c r="B138" s="18" t="e">
        <f>IF(LEN('Contacts Data'!#REF!)&gt;0, LEN('Contacts Data'!#REF!) + LEN('Contacts Data'!#REF!), "")</f>
        <v>#REF!</v>
      </c>
      <c r="C138" s="18" t="e">
        <f>IF(LEN('Contacts Data'!#REF!)&gt;20,LEN('Contacts Data'!#REF!),"")</f>
        <v>#REF!</v>
      </c>
      <c r="D138" s="18" t="e">
        <f>IF(LEN('Contacts Data'!#REF!)&gt;20,LEN('Contacts Data'!#REF!),"")</f>
        <v>#REF!</v>
      </c>
      <c r="E138" s="18" t="e">
        <f>IF(LEN('Contacts Data'!#REF!)&gt;20,LEN('Contacts Data'!#REF!),"")</f>
        <v>#REF!</v>
      </c>
      <c r="F138" s="18" t="e">
        <f>IF(LEN('Contacts Data'!#REF!)&gt;60,LEN('Contacts Data'!#REF!),"")</f>
        <v>#REF!</v>
      </c>
      <c r="G138" s="18" t="e">
        <f>IF(LEN('Contacts Data'!#REF!)&gt;128,LEN('Contacts Data'!#REF!),"")</f>
        <v>#REF!</v>
      </c>
      <c r="H138" s="18" t="e">
        <f>IF(LEN('Contacts Data'!#REF!)&gt;60,LEN('Contacts Data'!#REF!),"")</f>
        <v>#REF!</v>
      </c>
      <c r="I138" s="18" t="e">
        <f>IF(LEN('Contacts Data'!#REF!)&gt;30,LEN('Contacts Data'!#REF!),"")</f>
        <v>#REF!</v>
      </c>
      <c r="J138" s="18" t="e">
        <f>IF(LEN('Contacts Data'!#REF!)&gt;2,LEN('Contacts Data'!#REF!),"")</f>
        <v>#REF!</v>
      </c>
      <c r="K138" s="18" t="e">
        <f>IF(LEN('Contacts Data'!#REF!)&gt;16,LEN('Contacts Data'!#REF!),"")</f>
        <v>#REF!</v>
      </c>
      <c r="L138" s="18" t="e">
        <f>IF(LEN('Contacts Data'!#REF!)&gt;128,LEN('Contacts Data'!#REF!),"")</f>
        <v>#REF!</v>
      </c>
      <c r="M138" s="18" t="e">
        <f>IF(LEN('Contacts Data'!#REF!)&gt;1024,LEN('Contacts Data'!#REF!),"")</f>
        <v>#REF!</v>
      </c>
      <c r="P138" s="18" t="e">
        <f>IF(LEN('Matter Data'!#REF!)&gt;0,LEN('Matter Data'!#REF!)+LEN('Matter Data'!#REF!),"")</f>
        <v>#REF!</v>
      </c>
      <c r="Q138" s="18" t="e">
        <f>IF(LEN('Matter Data'!#REF!)&gt;80,LEN('Matter Data'!#REF!),"")</f>
        <v>#REF!</v>
      </c>
      <c r="R138" s="18" t="e">
        <f>IF(LEN('Matter Data'!#REF!)&gt;40,LEN('Matter Data'!#REF!),"")</f>
        <v>#REF!</v>
      </c>
      <c r="S138" s="21" t="e">
        <f>IF(LEN('Matter Data'!#REF!)&gt;0,CONCATENATE('Matter Data'!#REF!,'Matter Data'!#REF!,'Matter Data'!#REF!))</f>
        <v>#REF!</v>
      </c>
      <c r="T138" s="21" t="e">
        <f>IF(LEN('Matter Data'!#REF!)&gt;0,COUNTIF($S$2:$S$5001,CONCATENATE('Matter Data'!#REF!,'Matter Data'!#REF!,'Matter Data'!#REF!)),0)</f>
        <v>#REF!</v>
      </c>
      <c r="U138" s="22" t="e">
        <f>IF(LEN('Contacts Data'!#REF!)&gt;0,'Contacts Data'!#REF!,"")</f>
        <v>#REF!</v>
      </c>
      <c r="V138" s="22" t="e">
        <f>IF(LEN('Contacts Data'!#REF!)&gt;0,'Contacts Data'!#REF!,"")</f>
        <v>#REF!</v>
      </c>
      <c r="W138" s="22" t="e">
        <f>CONCATENATE(U138, " ", V138, " ", 'Contacts Data'!#REF!)</f>
        <v>#REF!</v>
      </c>
      <c r="X138" s="22" t="e">
        <f>CONCATENATE('Matter Data'!#REF!, " ", 'Matter Data'!#REF!, " ", "Client")</f>
        <v>#REF!</v>
      </c>
      <c r="Y138" s="19" t="str">
        <f t="shared" si="2"/>
        <v/>
      </c>
    </row>
    <row r="139" spans="1:25" x14ac:dyDescent="0.25">
      <c r="A139" s="18" t="e">
        <f>IF(LEN('Contacts Data'!#REF!)&gt;20,LEN('Contacts Data'!#REF!),"")</f>
        <v>#REF!</v>
      </c>
      <c r="B139" s="18" t="e">
        <f>IF(LEN('Contacts Data'!#REF!)&gt;0, LEN('Contacts Data'!#REF!) + LEN('Contacts Data'!#REF!), "")</f>
        <v>#REF!</v>
      </c>
      <c r="C139" s="18" t="e">
        <f>IF(LEN('Contacts Data'!#REF!)&gt;20,LEN('Contacts Data'!#REF!),"")</f>
        <v>#REF!</v>
      </c>
      <c r="D139" s="18" t="e">
        <f>IF(LEN('Contacts Data'!#REF!)&gt;20,LEN('Contacts Data'!#REF!),"")</f>
        <v>#REF!</v>
      </c>
      <c r="E139" s="18" t="e">
        <f>IF(LEN('Contacts Data'!#REF!)&gt;20,LEN('Contacts Data'!#REF!),"")</f>
        <v>#REF!</v>
      </c>
      <c r="F139" s="18" t="e">
        <f>IF(LEN('Contacts Data'!#REF!)&gt;60,LEN('Contacts Data'!#REF!),"")</f>
        <v>#REF!</v>
      </c>
      <c r="G139" s="18" t="e">
        <f>IF(LEN('Contacts Data'!#REF!)&gt;128,LEN('Contacts Data'!#REF!),"")</f>
        <v>#REF!</v>
      </c>
      <c r="H139" s="18" t="e">
        <f>IF(LEN('Contacts Data'!#REF!)&gt;60,LEN('Contacts Data'!#REF!),"")</f>
        <v>#REF!</v>
      </c>
      <c r="I139" s="18" t="e">
        <f>IF(LEN('Contacts Data'!#REF!)&gt;30,LEN('Contacts Data'!#REF!),"")</f>
        <v>#REF!</v>
      </c>
      <c r="J139" s="18" t="e">
        <f>IF(LEN('Contacts Data'!#REF!)&gt;2,LEN('Contacts Data'!#REF!),"")</f>
        <v>#REF!</v>
      </c>
      <c r="K139" s="18" t="e">
        <f>IF(LEN('Contacts Data'!#REF!)&gt;16,LEN('Contacts Data'!#REF!),"")</f>
        <v>#REF!</v>
      </c>
      <c r="L139" s="18" t="e">
        <f>IF(LEN('Contacts Data'!#REF!)&gt;128,LEN('Contacts Data'!#REF!),"")</f>
        <v>#REF!</v>
      </c>
      <c r="M139" s="18" t="e">
        <f>IF(LEN('Contacts Data'!#REF!)&gt;1024,LEN('Contacts Data'!#REF!),"")</f>
        <v>#REF!</v>
      </c>
      <c r="P139" s="18" t="e">
        <f>IF(LEN('Matter Data'!#REF!)&gt;0,LEN('Matter Data'!#REF!)+LEN('Matter Data'!#REF!),"")</f>
        <v>#REF!</v>
      </c>
      <c r="Q139" s="18" t="e">
        <f>IF(LEN('Matter Data'!#REF!)&gt;80,LEN('Matter Data'!#REF!),"")</f>
        <v>#REF!</v>
      </c>
      <c r="R139" s="18" t="e">
        <f>IF(LEN('Matter Data'!#REF!)&gt;40,LEN('Matter Data'!#REF!),"")</f>
        <v>#REF!</v>
      </c>
      <c r="S139" s="21" t="e">
        <f>IF(LEN('Matter Data'!#REF!)&gt;0,CONCATENATE('Matter Data'!#REF!,'Matter Data'!#REF!,'Matter Data'!#REF!))</f>
        <v>#REF!</v>
      </c>
      <c r="T139" s="21" t="e">
        <f>IF(LEN('Matter Data'!#REF!)&gt;0,COUNTIF($S$2:$S$5001,CONCATENATE('Matter Data'!#REF!,'Matter Data'!#REF!,'Matter Data'!#REF!)),0)</f>
        <v>#REF!</v>
      </c>
      <c r="U139" s="22" t="e">
        <f>IF(LEN('Contacts Data'!#REF!)&gt;0,'Contacts Data'!#REF!,"")</f>
        <v>#REF!</v>
      </c>
      <c r="V139" s="22" t="e">
        <f>IF(LEN('Contacts Data'!#REF!)&gt;0,'Contacts Data'!#REF!,"")</f>
        <v>#REF!</v>
      </c>
      <c r="W139" s="22" t="e">
        <f>CONCATENATE(U139, " ", V139, " ", 'Contacts Data'!#REF!)</f>
        <v>#REF!</v>
      </c>
      <c r="X139" s="22" t="e">
        <f>CONCATENATE('Matter Data'!#REF!, " ", 'Matter Data'!#REF!, " ", "Client")</f>
        <v>#REF!</v>
      </c>
      <c r="Y139" s="19" t="str">
        <f t="shared" si="2"/>
        <v/>
      </c>
    </row>
    <row r="140" spans="1:25" x14ac:dyDescent="0.25">
      <c r="A140" s="18" t="e">
        <f>IF(LEN('Contacts Data'!#REF!)&gt;20,LEN('Contacts Data'!#REF!),"")</f>
        <v>#REF!</v>
      </c>
      <c r="B140" s="18" t="e">
        <f>IF(LEN('Contacts Data'!#REF!)&gt;0, LEN('Contacts Data'!#REF!) + LEN('Contacts Data'!#REF!), "")</f>
        <v>#REF!</v>
      </c>
      <c r="C140" s="18" t="e">
        <f>IF(LEN('Contacts Data'!#REF!)&gt;20,LEN('Contacts Data'!#REF!),"")</f>
        <v>#REF!</v>
      </c>
      <c r="D140" s="18" t="e">
        <f>IF(LEN('Contacts Data'!#REF!)&gt;20,LEN('Contacts Data'!#REF!),"")</f>
        <v>#REF!</v>
      </c>
      <c r="E140" s="18" t="e">
        <f>IF(LEN('Contacts Data'!#REF!)&gt;20,LEN('Contacts Data'!#REF!),"")</f>
        <v>#REF!</v>
      </c>
      <c r="F140" s="18" t="e">
        <f>IF(LEN('Contacts Data'!#REF!)&gt;60,LEN('Contacts Data'!#REF!),"")</f>
        <v>#REF!</v>
      </c>
      <c r="G140" s="18" t="e">
        <f>IF(LEN('Contacts Data'!#REF!)&gt;128,LEN('Contacts Data'!#REF!),"")</f>
        <v>#REF!</v>
      </c>
      <c r="H140" s="18" t="e">
        <f>IF(LEN('Contacts Data'!#REF!)&gt;60,LEN('Contacts Data'!#REF!),"")</f>
        <v>#REF!</v>
      </c>
      <c r="I140" s="18" t="e">
        <f>IF(LEN('Contacts Data'!#REF!)&gt;30,LEN('Contacts Data'!#REF!),"")</f>
        <v>#REF!</v>
      </c>
      <c r="J140" s="18" t="e">
        <f>IF(LEN('Contacts Data'!#REF!)&gt;2,LEN('Contacts Data'!#REF!),"")</f>
        <v>#REF!</v>
      </c>
      <c r="K140" s="18" t="e">
        <f>IF(LEN('Contacts Data'!#REF!)&gt;16,LEN('Contacts Data'!#REF!),"")</f>
        <v>#REF!</v>
      </c>
      <c r="L140" s="18" t="e">
        <f>IF(LEN('Contacts Data'!#REF!)&gt;128,LEN('Contacts Data'!#REF!),"")</f>
        <v>#REF!</v>
      </c>
      <c r="M140" s="18" t="e">
        <f>IF(LEN('Contacts Data'!#REF!)&gt;1024,LEN('Contacts Data'!#REF!),"")</f>
        <v>#REF!</v>
      </c>
      <c r="P140" s="18" t="e">
        <f>IF(LEN('Matter Data'!#REF!)&gt;0,LEN('Matter Data'!#REF!)+LEN('Matter Data'!#REF!),"")</f>
        <v>#REF!</v>
      </c>
      <c r="Q140" s="18" t="e">
        <f>IF(LEN('Matter Data'!#REF!)&gt;80,LEN('Matter Data'!#REF!),"")</f>
        <v>#REF!</v>
      </c>
      <c r="R140" s="18" t="e">
        <f>IF(LEN('Matter Data'!#REF!)&gt;40,LEN('Matter Data'!#REF!),"")</f>
        <v>#REF!</v>
      </c>
      <c r="S140" s="21" t="e">
        <f>IF(LEN('Matter Data'!#REF!)&gt;0,CONCATENATE('Matter Data'!#REF!,'Matter Data'!#REF!,'Matter Data'!#REF!))</f>
        <v>#REF!</v>
      </c>
      <c r="T140" s="21" t="e">
        <f>IF(LEN('Matter Data'!#REF!)&gt;0,COUNTIF($S$2:$S$5001,CONCATENATE('Matter Data'!#REF!,'Matter Data'!#REF!,'Matter Data'!#REF!)),0)</f>
        <v>#REF!</v>
      </c>
      <c r="U140" s="22" t="e">
        <f>IF(LEN('Contacts Data'!#REF!)&gt;0,'Contacts Data'!#REF!,"")</f>
        <v>#REF!</v>
      </c>
      <c r="V140" s="22" t="e">
        <f>IF(LEN('Contacts Data'!#REF!)&gt;0,'Contacts Data'!#REF!,"")</f>
        <v>#REF!</v>
      </c>
      <c r="W140" s="22" t="e">
        <f>CONCATENATE(U140, " ", V140, " ", 'Contacts Data'!#REF!)</f>
        <v>#REF!</v>
      </c>
      <c r="X140" s="22" t="e">
        <f>CONCATENATE('Matter Data'!#REF!, " ", 'Matter Data'!#REF!, " ", "Client")</f>
        <v>#REF!</v>
      </c>
      <c r="Y140" s="19" t="str">
        <f t="shared" si="2"/>
        <v/>
      </c>
    </row>
    <row r="141" spans="1:25" x14ac:dyDescent="0.25">
      <c r="A141" s="18" t="e">
        <f>IF(LEN('Contacts Data'!#REF!)&gt;20,LEN('Contacts Data'!#REF!),"")</f>
        <v>#REF!</v>
      </c>
      <c r="B141" s="18" t="e">
        <f>IF(LEN('Contacts Data'!#REF!)&gt;0, LEN('Contacts Data'!#REF!) + LEN('Contacts Data'!#REF!), "")</f>
        <v>#REF!</v>
      </c>
      <c r="C141" s="18" t="e">
        <f>IF(LEN('Contacts Data'!#REF!)&gt;20,LEN('Contacts Data'!#REF!),"")</f>
        <v>#REF!</v>
      </c>
      <c r="D141" s="18" t="e">
        <f>IF(LEN('Contacts Data'!#REF!)&gt;20,LEN('Contacts Data'!#REF!),"")</f>
        <v>#REF!</v>
      </c>
      <c r="E141" s="18" t="e">
        <f>IF(LEN('Contacts Data'!#REF!)&gt;20,LEN('Contacts Data'!#REF!),"")</f>
        <v>#REF!</v>
      </c>
      <c r="F141" s="18" t="e">
        <f>IF(LEN('Contacts Data'!#REF!)&gt;60,LEN('Contacts Data'!#REF!),"")</f>
        <v>#REF!</v>
      </c>
      <c r="G141" s="18" t="e">
        <f>IF(LEN('Contacts Data'!#REF!)&gt;128,LEN('Contacts Data'!#REF!),"")</f>
        <v>#REF!</v>
      </c>
      <c r="H141" s="18" t="e">
        <f>IF(LEN('Contacts Data'!#REF!)&gt;60,LEN('Contacts Data'!#REF!),"")</f>
        <v>#REF!</v>
      </c>
      <c r="I141" s="18" t="e">
        <f>IF(LEN('Contacts Data'!#REF!)&gt;30,LEN('Contacts Data'!#REF!),"")</f>
        <v>#REF!</v>
      </c>
      <c r="J141" s="18" t="e">
        <f>IF(LEN('Contacts Data'!#REF!)&gt;2,LEN('Contacts Data'!#REF!),"")</f>
        <v>#REF!</v>
      </c>
      <c r="K141" s="18" t="e">
        <f>IF(LEN('Contacts Data'!#REF!)&gt;16,LEN('Contacts Data'!#REF!),"")</f>
        <v>#REF!</v>
      </c>
      <c r="L141" s="18" t="e">
        <f>IF(LEN('Contacts Data'!#REF!)&gt;128,LEN('Contacts Data'!#REF!),"")</f>
        <v>#REF!</v>
      </c>
      <c r="M141" s="18" t="e">
        <f>IF(LEN('Contacts Data'!#REF!)&gt;1024,LEN('Contacts Data'!#REF!),"")</f>
        <v>#REF!</v>
      </c>
      <c r="P141" s="18" t="e">
        <f>IF(LEN('Matter Data'!#REF!)&gt;0,LEN('Matter Data'!#REF!)+LEN('Matter Data'!#REF!),"")</f>
        <v>#REF!</v>
      </c>
      <c r="Q141" s="18" t="e">
        <f>IF(LEN('Matter Data'!#REF!)&gt;80,LEN('Matter Data'!#REF!),"")</f>
        <v>#REF!</v>
      </c>
      <c r="R141" s="18" t="e">
        <f>IF(LEN('Matter Data'!#REF!)&gt;40,LEN('Matter Data'!#REF!),"")</f>
        <v>#REF!</v>
      </c>
      <c r="S141" s="21" t="e">
        <f>IF(LEN('Matter Data'!#REF!)&gt;0,CONCATENATE('Matter Data'!#REF!,'Matter Data'!#REF!,'Matter Data'!#REF!))</f>
        <v>#REF!</v>
      </c>
      <c r="T141" s="21" t="e">
        <f>IF(LEN('Matter Data'!#REF!)&gt;0,COUNTIF($S$2:$S$5001,CONCATENATE('Matter Data'!#REF!,'Matter Data'!#REF!,'Matter Data'!#REF!)),0)</f>
        <v>#REF!</v>
      </c>
      <c r="U141" s="22" t="e">
        <f>IF(LEN('Contacts Data'!#REF!)&gt;0,'Contacts Data'!#REF!,"")</f>
        <v>#REF!</v>
      </c>
      <c r="V141" s="22" t="e">
        <f>IF(LEN('Contacts Data'!#REF!)&gt;0,'Contacts Data'!#REF!,"")</f>
        <v>#REF!</v>
      </c>
      <c r="W141" s="22" t="e">
        <f>CONCATENATE(U141, " ", V141, " ", 'Contacts Data'!#REF!)</f>
        <v>#REF!</v>
      </c>
      <c r="X141" s="22" t="e">
        <f>CONCATENATE('Matter Data'!#REF!, " ", 'Matter Data'!#REF!, " ", "Client")</f>
        <v>#REF!</v>
      </c>
      <c r="Y141" s="19" t="str">
        <f t="shared" si="2"/>
        <v/>
      </c>
    </row>
    <row r="142" spans="1:25" x14ac:dyDescent="0.25">
      <c r="A142" s="18" t="e">
        <f>IF(LEN('Contacts Data'!#REF!)&gt;20,LEN('Contacts Data'!#REF!),"")</f>
        <v>#REF!</v>
      </c>
      <c r="B142" s="18" t="e">
        <f>IF(LEN('Contacts Data'!#REF!)&gt;0, LEN('Contacts Data'!#REF!) + LEN('Contacts Data'!#REF!), "")</f>
        <v>#REF!</v>
      </c>
      <c r="C142" s="18" t="e">
        <f>IF(LEN('Contacts Data'!#REF!)&gt;20,LEN('Contacts Data'!#REF!),"")</f>
        <v>#REF!</v>
      </c>
      <c r="D142" s="18" t="e">
        <f>IF(LEN('Contacts Data'!#REF!)&gt;20,LEN('Contacts Data'!#REF!),"")</f>
        <v>#REF!</v>
      </c>
      <c r="E142" s="18" t="e">
        <f>IF(LEN('Contacts Data'!#REF!)&gt;20,LEN('Contacts Data'!#REF!),"")</f>
        <v>#REF!</v>
      </c>
      <c r="F142" s="18" t="e">
        <f>IF(LEN('Contacts Data'!#REF!)&gt;60,LEN('Contacts Data'!#REF!),"")</f>
        <v>#REF!</v>
      </c>
      <c r="G142" s="18" t="e">
        <f>IF(LEN('Contacts Data'!#REF!)&gt;128,LEN('Contacts Data'!#REF!),"")</f>
        <v>#REF!</v>
      </c>
      <c r="H142" s="18" t="e">
        <f>IF(LEN('Contacts Data'!#REF!)&gt;60,LEN('Contacts Data'!#REF!),"")</f>
        <v>#REF!</v>
      </c>
      <c r="I142" s="18" t="e">
        <f>IF(LEN('Contacts Data'!#REF!)&gt;30,LEN('Contacts Data'!#REF!),"")</f>
        <v>#REF!</v>
      </c>
      <c r="J142" s="18" t="e">
        <f>IF(LEN('Contacts Data'!#REF!)&gt;2,LEN('Contacts Data'!#REF!),"")</f>
        <v>#REF!</v>
      </c>
      <c r="K142" s="18" t="e">
        <f>IF(LEN('Contacts Data'!#REF!)&gt;16,LEN('Contacts Data'!#REF!),"")</f>
        <v>#REF!</v>
      </c>
      <c r="L142" s="18" t="e">
        <f>IF(LEN('Contacts Data'!#REF!)&gt;128,LEN('Contacts Data'!#REF!),"")</f>
        <v>#REF!</v>
      </c>
      <c r="M142" s="18" t="e">
        <f>IF(LEN('Contacts Data'!#REF!)&gt;1024,LEN('Contacts Data'!#REF!),"")</f>
        <v>#REF!</v>
      </c>
      <c r="P142" s="18" t="e">
        <f>IF(LEN('Matter Data'!#REF!)&gt;0,LEN('Matter Data'!#REF!)+LEN('Matter Data'!#REF!),"")</f>
        <v>#REF!</v>
      </c>
      <c r="Q142" s="18" t="e">
        <f>IF(LEN('Matter Data'!#REF!)&gt;80,LEN('Matter Data'!#REF!),"")</f>
        <v>#REF!</v>
      </c>
      <c r="R142" s="18" t="e">
        <f>IF(LEN('Matter Data'!#REF!)&gt;40,LEN('Matter Data'!#REF!),"")</f>
        <v>#REF!</v>
      </c>
      <c r="S142" s="21" t="e">
        <f>IF(LEN('Matter Data'!#REF!)&gt;0,CONCATENATE('Matter Data'!#REF!,'Matter Data'!#REF!,'Matter Data'!#REF!))</f>
        <v>#REF!</v>
      </c>
      <c r="T142" s="21" t="e">
        <f>IF(LEN('Matter Data'!#REF!)&gt;0,COUNTIF($S$2:$S$5001,CONCATENATE('Matter Data'!#REF!,'Matter Data'!#REF!,'Matter Data'!#REF!)),0)</f>
        <v>#REF!</v>
      </c>
      <c r="U142" s="22" t="e">
        <f>IF(LEN('Contacts Data'!#REF!)&gt;0,'Contacts Data'!#REF!,"")</f>
        <v>#REF!</v>
      </c>
      <c r="V142" s="22" t="e">
        <f>IF(LEN('Contacts Data'!#REF!)&gt;0,'Contacts Data'!#REF!,"")</f>
        <v>#REF!</v>
      </c>
      <c r="W142" s="22" t="e">
        <f>CONCATENATE(U142, " ", V142, " ", 'Contacts Data'!#REF!)</f>
        <v>#REF!</v>
      </c>
      <c r="X142" s="22" t="e">
        <f>CONCATENATE('Matter Data'!#REF!, " ", 'Matter Data'!#REF!, " ", "Client")</f>
        <v>#REF!</v>
      </c>
      <c r="Y142" s="19" t="str">
        <f t="shared" si="2"/>
        <v/>
      </c>
    </row>
    <row r="143" spans="1:25" x14ac:dyDescent="0.25">
      <c r="A143" s="18" t="e">
        <f>IF(LEN('Contacts Data'!#REF!)&gt;20,LEN('Contacts Data'!#REF!),"")</f>
        <v>#REF!</v>
      </c>
      <c r="B143" s="18" t="e">
        <f>IF(LEN('Contacts Data'!#REF!)&gt;0, LEN('Contacts Data'!#REF!) + LEN('Contacts Data'!#REF!), "")</f>
        <v>#REF!</v>
      </c>
      <c r="C143" s="18" t="e">
        <f>IF(LEN('Contacts Data'!#REF!)&gt;20,LEN('Contacts Data'!#REF!),"")</f>
        <v>#REF!</v>
      </c>
      <c r="D143" s="18" t="e">
        <f>IF(LEN('Contacts Data'!#REF!)&gt;20,LEN('Contacts Data'!#REF!),"")</f>
        <v>#REF!</v>
      </c>
      <c r="E143" s="18" t="e">
        <f>IF(LEN('Contacts Data'!#REF!)&gt;20,LEN('Contacts Data'!#REF!),"")</f>
        <v>#REF!</v>
      </c>
      <c r="F143" s="18" t="e">
        <f>IF(LEN('Contacts Data'!#REF!)&gt;60,LEN('Contacts Data'!#REF!),"")</f>
        <v>#REF!</v>
      </c>
      <c r="G143" s="18" t="e">
        <f>IF(LEN('Contacts Data'!#REF!)&gt;128,LEN('Contacts Data'!#REF!),"")</f>
        <v>#REF!</v>
      </c>
      <c r="H143" s="18" t="e">
        <f>IF(LEN('Contacts Data'!#REF!)&gt;60,LEN('Contacts Data'!#REF!),"")</f>
        <v>#REF!</v>
      </c>
      <c r="I143" s="18" t="e">
        <f>IF(LEN('Contacts Data'!#REF!)&gt;30,LEN('Contacts Data'!#REF!),"")</f>
        <v>#REF!</v>
      </c>
      <c r="J143" s="18" t="e">
        <f>IF(LEN('Contacts Data'!#REF!)&gt;2,LEN('Contacts Data'!#REF!),"")</f>
        <v>#REF!</v>
      </c>
      <c r="K143" s="18" t="e">
        <f>IF(LEN('Contacts Data'!#REF!)&gt;16,LEN('Contacts Data'!#REF!),"")</f>
        <v>#REF!</v>
      </c>
      <c r="L143" s="18" t="e">
        <f>IF(LEN('Contacts Data'!#REF!)&gt;128,LEN('Contacts Data'!#REF!),"")</f>
        <v>#REF!</v>
      </c>
      <c r="M143" s="18" t="e">
        <f>IF(LEN('Contacts Data'!#REF!)&gt;1024,LEN('Contacts Data'!#REF!),"")</f>
        <v>#REF!</v>
      </c>
      <c r="P143" s="18" t="e">
        <f>IF(LEN('Matter Data'!#REF!)&gt;0,LEN('Matter Data'!#REF!)+LEN('Matter Data'!#REF!),"")</f>
        <v>#REF!</v>
      </c>
      <c r="Q143" s="18" t="e">
        <f>IF(LEN('Matter Data'!#REF!)&gt;80,LEN('Matter Data'!#REF!),"")</f>
        <v>#REF!</v>
      </c>
      <c r="R143" s="18" t="e">
        <f>IF(LEN('Matter Data'!#REF!)&gt;40,LEN('Matter Data'!#REF!),"")</f>
        <v>#REF!</v>
      </c>
      <c r="S143" s="21" t="e">
        <f>IF(LEN('Matter Data'!#REF!)&gt;0,CONCATENATE('Matter Data'!#REF!,'Matter Data'!#REF!,'Matter Data'!#REF!))</f>
        <v>#REF!</v>
      </c>
      <c r="T143" s="21" t="e">
        <f>IF(LEN('Matter Data'!#REF!)&gt;0,COUNTIF($S$2:$S$5001,CONCATENATE('Matter Data'!#REF!,'Matter Data'!#REF!,'Matter Data'!#REF!)),0)</f>
        <v>#REF!</v>
      </c>
      <c r="U143" s="22" t="e">
        <f>IF(LEN('Contacts Data'!#REF!)&gt;0,'Contacts Data'!#REF!,"")</f>
        <v>#REF!</v>
      </c>
      <c r="V143" s="22" t="e">
        <f>IF(LEN('Contacts Data'!#REF!)&gt;0,'Contacts Data'!#REF!,"")</f>
        <v>#REF!</v>
      </c>
      <c r="W143" s="22" t="e">
        <f>CONCATENATE(U143, " ", V143, " ", 'Contacts Data'!#REF!)</f>
        <v>#REF!</v>
      </c>
      <c r="X143" s="22" t="e">
        <f>CONCATENATE('Matter Data'!#REF!, " ", 'Matter Data'!#REF!, " ", "Client")</f>
        <v>#REF!</v>
      </c>
      <c r="Y143" s="19" t="str">
        <f t="shared" si="2"/>
        <v/>
      </c>
    </row>
    <row r="144" spans="1:25" x14ac:dyDescent="0.25">
      <c r="A144" s="18" t="e">
        <f>IF(LEN('Contacts Data'!#REF!)&gt;20,LEN('Contacts Data'!#REF!),"")</f>
        <v>#REF!</v>
      </c>
      <c r="B144" s="18" t="e">
        <f>IF(LEN('Contacts Data'!#REF!)&gt;0, LEN('Contacts Data'!#REF!) + LEN('Contacts Data'!#REF!), "")</f>
        <v>#REF!</v>
      </c>
      <c r="C144" s="18" t="e">
        <f>IF(LEN('Contacts Data'!#REF!)&gt;20,LEN('Contacts Data'!#REF!),"")</f>
        <v>#REF!</v>
      </c>
      <c r="D144" s="18" t="e">
        <f>IF(LEN('Contacts Data'!#REF!)&gt;20,LEN('Contacts Data'!#REF!),"")</f>
        <v>#REF!</v>
      </c>
      <c r="E144" s="18" t="e">
        <f>IF(LEN('Contacts Data'!#REF!)&gt;20,LEN('Contacts Data'!#REF!),"")</f>
        <v>#REF!</v>
      </c>
      <c r="F144" s="18" t="e">
        <f>IF(LEN('Contacts Data'!#REF!)&gt;60,LEN('Contacts Data'!#REF!),"")</f>
        <v>#REF!</v>
      </c>
      <c r="G144" s="18" t="e">
        <f>IF(LEN('Contacts Data'!#REF!)&gt;128,LEN('Contacts Data'!#REF!),"")</f>
        <v>#REF!</v>
      </c>
      <c r="H144" s="18" t="e">
        <f>IF(LEN('Contacts Data'!#REF!)&gt;60,LEN('Contacts Data'!#REF!),"")</f>
        <v>#REF!</v>
      </c>
      <c r="I144" s="18" t="e">
        <f>IF(LEN('Contacts Data'!#REF!)&gt;30,LEN('Contacts Data'!#REF!),"")</f>
        <v>#REF!</v>
      </c>
      <c r="J144" s="18" t="e">
        <f>IF(LEN('Contacts Data'!#REF!)&gt;2,LEN('Contacts Data'!#REF!),"")</f>
        <v>#REF!</v>
      </c>
      <c r="K144" s="18" t="e">
        <f>IF(LEN('Contacts Data'!#REF!)&gt;16,LEN('Contacts Data'!#REF!),"")</f>
        <v>#REF!</v>
      </c>
      <c r="L144" s="18" t="e">
        <f>IF(LEN('Contacts Data'!#REF!)&gt;128,LEN('Contacts Data'!#REF!),"")</f>
        <v>#REF!</v>
      </c>
      <c r="M144" s="18" t="e">
        <f>IF(LEN('Contacts Data'!#REF!)&gt;1024,LEN('Contacts Data'!#REF!),"")</f>
        <v>#REF!</v>
      </c>
      <c r="P144" s="18" t="e">
        <f>IF(LEN('Matter Data'!#REF!)&gt;0,LEN('Matter Data'!#REF!)+LEN('Matter Data'!#REF!),"")</f>
        <v>#REF!</v>
      </c>
      <c r="Q144" s="18" t="e">
        <f>IF(LEN('Matter Data'!#REF!)&gt;80,LEN('Matter Data'!#REF!),"")</f>
        <v>#REF!</v>
      </c>
      <c r="R144" s="18" t="e">
        <f>IF(LEN('Matter Data'!#REF!)&gt;40,LEN('Matter Data'!#REF!),"")</f>
        <v>#REF!</v>
      </c>
      <c r="S144" s="21" t="e">
        <f>IF(LEN('Matter Data'!#REF!)&gt;0,CONCATENATE('Matter Data'!#REF!,'Matter Data'!#REF!,'Matter Data'!#REF!))</f>
        <v>#REF!</v>
      </c>
      <c r="T144" s="21" t="e">
        <f>IF(LEN('Matter Data'!#REF!)&gt;0,COUNTIF($S$2:$S$5001,CONCATENATE('Matter Data'!#REF!,'Matter Data'!#REF!,'Matter Data'!#REF!)),0)</f>
        <v>#REF!</v>
      </c>
      <c r="U144" s="22" t="e">
        <f>IF(LEN('Contacts Data'!#REF!)&gt;0,'Contacts Data'!#REF!,"")</f>
        <v>#REF!</v>
      </c>
      <c r="V144" s="22" t="e">
        <f>IF(LEN('Contacts Data'!#REF!)&gt;0,'Contacts Data'!#REF!,"")</f>
        <v>#REF!</v>
      </c>
      <c r="W144" s="22" t="e">
        <f>CONCATENATE(U144, " ", V144, " ", 'Contacts Data'!#REF!)</f>
        <v>#REF!</v>
      </c>
      <c r="X144" s="22" t="e">
        <f>CONCATENATE('Matter Data'!#REF!, " ", 'Matter Data'!#REF!, " ", "Client")</f>
        <v>#REF!</v>
      </c>
      <c r="Y144" s="19" t="str">
        <f t="shared" si="2"/>
        <v/>
      </c>
    </row>
    <row r="145" spans="1:25" x14ac:dyDescent="0.25">
      <c r="A145" s="18" t="e">
        <f>IF(LEN('Contacts Data'!#REF!)&gt;20,LEN('Contacts Data'!#REF!),"")</f>
        <v>#REF!</v>
      </c>
      <c r="B145" s="18" t="e">
        <f>IF(LEN('Contacts Data'!#REF!)&gt;0, LEN('Contacts Data'!#REF!) + LEN('Contacts Data'!#REF!), "")</f>
        <v>#REF!</v>
      </c>
      <c r="C145" s="18" t="e">
        <f>IF(LEN('Contacts Data'!#REF!)&gt;20,LEN('Contacts Data'!#REF!),"")</f>
        <v>#REF!</v>
      </c>
      <c r="D145" s="18" t="e">
        <f>IF(LEN('Contacts Data'!#REF!)&gt;20,LEN('Contacts Data'!#REF!),"")</f>
        <v>#REF!</v>
      </c>
      <c r="E145" s="18" t="e">
        <f>IF(LEN('Contacts Data'!#REF!)&gt;20,LEN('Contacts Data'!#REF!),"")</f>
        <v>#REF!</v>
      </c>
      <c r="F145" s="18" t="e">
        <f>IF(LEN('Contacts Data'!#REF!)&gt;60,LEN('Contacts Data'!#REF!),"")</f>
        <v>#REF!</v>
      </c>
      <c r="G145" s="18" t="e">
        <f>IF(LEN('Contacts Data'!#REF!)&gt;128,LEN('Contacts Data'!#REF!),"")</f>
        <v>#REF!</v>
      </c>
      <c r="H145" s="18" t="e">
        <f>IF(LEN('Contacts Data'!#REF!)&gt;60,LEN('Contacts Data'!#REF!),"")</f>
        <v>#REF!</v>
      </c>
      <c r="I145" s="18" t="e">
        <f>IF(LEN('Contacts Data'!#REF!)&gt;30,LEN('Contacts Data'!#REF!),"")</f>
        <v>#REF!</v>
      </c>
      <c r="J145" s="18" t="e">
        <f>IF(LEN('Contacts Data'!#REF!)&gt;2,LEN('Contacts Data'!#REF!),"")</f>
        <v>#REF!</v>
      </c>
      <c r="K145" s="18" t="e">
        <f>IF(LEN('Contacts Data'!#REF!)&gt;16,LEN('Contacts Data'!#REF!),"")</f>
        <v>#REF!</v>
      </c>
      <c r="L145" s="18" t="e">
        <f>IF(LEN('Contacts Data'!#REF!)&gt;128,LEN('Contacts Data'!#REF!),"")</f>
        <v>#REF!</v>
      </c>
      <c r="M145" s="18" t="e">
        <f>IF(LEN('Contacts Data'!#REF!)&gt;1024,LEN('Contacts Data'!#REF!),"")</f>
        <v>#REF!</v>
      </c>
      <c r="P145" s="18" t="e">
        <f>IF(LEN('Matter Data'!#REF!)&gt;0,LEN('Matter Data'!#REF!)+LEN('Matter Data'!#REF!),"")</f>
        <v>#REF!</v>
      </c>
      <c r="Q145" s="18" t="e">
        <f>IF(LEN('Matter Data'!#REF!)&gt;80,LEN('Matter Data'!#REF!),"")</f>
        <v>#REF!</v>
      </c>
      <c r="R145" s="18" t="e">
        <f>IF(LEN('Matter Data'!#REF!)&gt;40,LEN('Matter Data'!#REF!),"")</f>
        <v>#REF!</v>
      </c>
      <c r="S145" s="21" t="e">
        <f>IF(LEN('Matter Data'!#REF!)&gt;0,CONCATENATE('Matter Data'!#REF!,'Matter Data'!#REF!,'Matter Data'!#REF!))</f>
        <v>#REF!</v>
      </c>
      <c r="T145" s="21" t="e">
        <f>IF(LEN('Matter Data'!#REF!)&gt;0,COUNTIF($S$2:$S$5001,CONCATENATE('Matter Data'!#REF!,'Matter Data'!#REF!,'Matter Data'!#REF!)),0)</f>
        <v>#REF!</v>
      </c>
      <c r="U145" s="22" t="e">
        <f>IF(LEN('Contacts Data'!#REF!)&gt;0,'Contacts Data'!#REF!,"")</f>
        <v>#REF!</v>
      </c>
      <c r="V145" s="22" t="e">
        <f>IF(LEN('Contacts Data'!#REF!)&gt;0,'Contacts Data'!#REF!,"")</f>
        <v>#REF!</v>
      </c>
      <c r="W145" s="22" t="e">
        <f>CONCATENATE(U145, " ", V145, " ", 'Contacts Data'!#REF!)</f>
        <v>#REF!</v>
      </c>
      <c r="X145" s="22" t="e">
        <f>CONCATENATE('Matter Data'!#REF!, " ", 'Matter Data'!#REF!, " ", "Client")</f>
        <v>#REF!</v>
      </c>
      <c r="Y145" s="19" t="str">
        <f t="shared" si="2"/>
        <v/>
      </c>
    </row>
    <row r="146" spans="1:25" x14ac:dyDescent="0.25">
      <c r="A146" s="18" t="e">
        <f>IF(LEN('Contacts Data'!#REF!)&gt;20,LEN('Contacts Data'!#REF!),"")</f>
        <v>#REF!</v>
      </c>
      <c r="B146" s="18" t="e">
        <f>IF(LEN('Contacts Data'!#REF!)&gt;0, LEN('Contacts Data'!#REF!) + LEN('Contacts Data'!#REF!), "")</f>
        <v>#REF!</v>
      </c>
      <c r="C146" s="18" t="e">
        <f>IF(LEN('Contacts Data'!#REF!)&gt;20,LEN('Contacts Data'!#REF!),"")</f>
        <v>#REF!</v>
      </c>
      <c r="D146" s="18" t="e">
        <f>IF(LEN('Contacts Data'!#REF!)&gt;20,LEN('Contacts Data'!#REF!),"")</f>
        <v>#REF!</v>
      </c>
      <c r="E146" s="18" t="e">
        <f>IF(LEN('Contacts Data'!#REF!)&gt;20,LEN('Contacts Data'!#REF!),"")</f>
        <v>#REF!</v>
      </c>
      <c r="F146" s="18" t="e">
        <f>IF(LEN('Contacts Data'!#REF!)&gt;60,LEN('Contacts Data'!#REF!),"")</f>
        <v>#REF!</v>
      </c>
      <c r="G146" s="18" t="e">
        <f>IF(LEN('Contacts Data'!#REF!)&gt;128,LEN('Contacts Data'!#REF!),"")</f>
        <v>#REF!</v>
      </c>
      <c r="H146" s="18" t="e">
        <f>IF(LEN('Contacts Data'!#REF!)&gt;60,LEN('Contacts Data'!#REF!),"")</f>
        <v>#REF!</v>
      </c>
      <c r="I146" s="18" t="e">
        <f>IF(LEN('Contacts Data'!#REF!)&gt;30,LEN('Contacts Data'!#REF!),"")</f>
        <v>#REF!</v>
      </c>
      <c r="J146" s="18" t="e">
        <f>IF(LEN('Contacts Data'!#REF!)&gt;2,LEN('Contacts Data'!#REF!),"")</f>
        <v>#REF!</v>
      </c>
      <c r="K146" s="18" t="e">
        <f>IF(LEN('Contacts Data'!#REF!)&gt;16,LEN('Contacts Data'!#REF!),"")</f>
        <v>#REF!</v>
      </c>
      <c r="L146" s="18" t="e">
        <f>IF(LEN('Contacts Data'!#REF!)&gt;128,LEN('Contacts Data'!#REF!),"")</f>
        <v>#REF!</v>
      </c>
      <c r="M146" s="18" t="e">
        <f>IF(LEN('Contacts Data'!#REF!)&gt;1024,LEN('Contacts Data'!#REF!),"")</f>
        <v>#REF!</v>
      </c>
      <c r="P146" s="18" t="e">
        <f>IF(LEN('Matter Data'!#REF!)&gt;0,LEN('Matter Data'!#REF!)+LEN('Matter Data'!#REF!),"")</f>
        <v>#REF!</v>
      </c>
      <c r="Q146" s="18" t="e">
        <f>IF(LEN('Matter Data'!#REF!)&gt;80,LEN('Matter Data'!#REF!),"")</f>
        <v>#REF!</v>
      </c>
      <c r="R146" s="18" t="e">
        <f>IF(LEN('Matter Data'!#REF!)&gt;40,LEN('Matter Data'!#REF!),"")</f>
        <v>#REF!</v>
      </c>
      <c r="S146" s="21" t="e">
        <f>IF(LEN('Matter Data'!#REF!)&gt;0,CONCATENATE('Matter Data'!#REF!,'Matter Data'!#REF!,'Matter Data'!#REF!))</f>
        <v>#REF!</v>
      </c>
      <c r="T146" s="21" t="e">
        <f>IF(LEN('Matter Data'!#REF!)&gt;0,COUNTIF($S$2:$S$5001,CONCATENATE('Matter Data'!#REF!,'Matter Data'!#REF!,'Matter Data'!#REF!)),0)</f>
        <v>#REF!</v>
      </c>
      <c r="U146" s="22" t="e">
        <f>IF(LEN('Contacts Data'!#REF!)&gt;0,'Contacts Data'!#REF!,"")</f>
        <v>#REF!</v>
      </c>
      <c r="V146" s="22" t="e">
        <f>IF(LEN('Contacts Data'!#REF!)&gt;0,'Contacts Data'!#REF!,"")</f>
        <v>#REF!</v>
      </c>
      <c r="W146" s="22" t="e">
        <f>CONCATENATE(U146, " ", V146, " ", 'Contacts Data'!#REF!)</f>
        <v>#REF!</v>
      </c>
      <c r="X146" s="22" t="e">
        <f>CONCATENATE('Matter Data'!#REF!, " ", 'Matter Data'!#REF!, " ", "Client")</f>
        <v>#REF!</v>
      </c>
      <c r="Y146" s="19" t="str">
        <f t="shared" si="2"/>
        <v/>
      </c>
    </row>
    <row r="147" spans="1:25" x14ac:dyDescent="0.25">
      <c r="A147" s="18" t="e">
        <f>IF(LEN('Contacts Data'!#REF!)&gt;20,LEN('Contacts Data'!#REF!),"")</f>
        <v>#REF!</v>
      </c>
      <c r="B147" s="18" t="e">
        <f>IF(LEN('Contacts Data'!#REF!)&gt;0, LEN('Contacts Data'!#REF!) + LEN('Contacts Data'!#REF!), "")</f>
        <v>#REF!</v>
      </c>
      <c r="C147" s="18" t="e">
        <f>IF(LEN('Contacts Data'!#REF!)&gt;20,LEN('Contacts Data'!#REF!),"")</f>
        <v>#REF!</v>
      </c>
      <c r="D147" s="18" t="e">
        <f>IF(LEN('Contacts Data'!#REF!)&gt;20,LEN('Contacts Data'!#REF!),"")</f>
        <v>#REF!</v>
      </c>
      <c r="E147" s="18" t="e">
        <f>IF(LEN('Contacts Data'!#REF!)&gt;20,LEN('Contacts Data'!#REF!),"")</f>
        <v>#REF!</v>
      </c>
      <c r="F147" s="18" t="e">
        <f>IF(LEN('Contacts Data'!#REF!)&gt;60,LEN('Contacts Data'!#REF!),"")</f>
        <v>#REF!</v>
      </c>
      <c r="G147" s="18" t="e">
        <f>IF(LEN('Contacts Data'!#REF!)&gt;128,LEN('Contacts Data'!#REF!),"")</f>
        <v>#REF!</v>
      </c>
      <c r="H147" s="18" t="e">
        <f>IF(LEN('Contacts Data'!#REF!)&gt;60,LEN('Contacts Data'!#REF!),"")</f>
        <v>#REF!</v>
      </c>
      <c r="I147" s="18" t="e">
        <f>IF(LEN('Contacts Data'!#REF!)&gt;30,LEN('Contacts Data'!#REF!),"")</f>
        <v>#REF!</v>
      </c>
      <c r="J147" s="18" t="e">
        <f>IF(LEN('Contacts Data'!#REF!)&gt;2,LEN('Contacts Data'!#REF!),"")</f>
        <v>#REF!</v>
      </c>
      <c r="K147" s="18" t="e">
        <f>IF(LEN('Contacts Data'!#REF!)&gt;16,LEN('Contacts Data'!#REF!),"")</f>
        <v>#REF!</v>
      </c>
      <c r="L147" s="18" t="e">
        <f>IF(LEN('Contacts Data'!#REF!)&gt;128,LEN('Contacts Data'!#REF!),"")</f>
        <v>#REF!</v>
      </c>
      <c r="M147" s="18" t="e">
        <f>IF(LEN('Contacts Data'!#REF!)&gt;1024,LEN('Contacts Data'!#REF!),"")</f>
        <v>#REF!</v>
      </c>
      <c r="P147" s="18" t="e">
        <f>IF(LEN('Matter Data'!#REF!)&gt;0,LEN('Matter Data'!#REF!)+LEN('Matter Data'!#REF!),"")</f>
        <v>#REF!</v>
      </c>
      <c r="Q147" s="18" t="e">
        <f>IF(LEN('Matter Data'!#REF!)&gt;80,LEN('Matter Data'!#REF!),"")</f>
        <v>#REF!</v>
      </c>
      <c r="R147" s="18" t="e">
        <f>IF(LEN('Matter Data'!#REF!)&gt;40,LEN('Matter Data'!#REF!),"")</f>
        <v>#REF!</v>
      </c>
      <c r="S147" s="21" t="e">
        <f>IF(LEN('Matter Data'!#REF!)&gt;0,CONCATENATE('Matter Data'!#REF!,'Matter Data'!#REF!,'Matter Data'!#REF!))</f>
        <v>#REF!</v>
      </c>
      <c r="T147" s="21" t="e">
        <f>IF(LEN('Matter Data'!#REF!)&gt;0,COUNTIF($S$2:$S$5001,CONCATENATE('Matter Data'!#REF!,'Matter Data'!#REF!,'Matter Data'!#REF!)),0)</f>
        <v>#REF!</v>
      </c>
      <c r="U147" s="22" t="e">
        <f>IF(LEN('Contacts Data'!#REF!)&gt;0,'Contacts Data'!#REF!,"")</f>
        <v>#REF!</v>
      </c>
      <c r="V147" s="22" t="e">
        <f>IF(LEN('Contacts Data'!#REF!)&gt;0,'Contacts Data'!#REF!,"")</f>
        <v>#REF!</v>
      </c>
      <c r="W147" s="22" t="e">
        <f>CONCATENATE(U147, " ", V147, " ", 'Contacts Data'!#REF!)</f>
        <v>#REF!</v>
      </c>
      <c r="X147" s="22" t="e">
        <f>CONCATENATE('Matter Data'!#REF!, " ", 'Matter Data'!#REF!, " ", "Client")</f>
        <v>#REF!</v>
      </c>
      <c r="Y147" s="19" t="str">
        <f t="shared" si="2"/>
        <v/>
      </c>
    </row>
    <row r="148" spans="1:25" x14ac:dyDescent="0.25">
      <c r="A148" s="18" t="e">
        <f>IF(LEN('Contacts Data'!#REF!)&gt;20,LEN('Contacts Data'!#REF!),"")</f>
        <v>#REF!</v>
      </c>
      <c r="B148" s="18" t="e">
        <f>IF(LEN('Contacts Data'!#REF!)&gt;0, LEN('Contacts Data'!#REF!) + LEN('Contacts Data'!#REF!), "")</f>
        <v>#REF!</v>
      </c>
      <c r="C148" s="18" t="e">
        <f>IF(LEN('Contacts Data'!#REF!)&gt;20,LEN('Contacts Data'!#REF!),"")</f>
        <v>#REF!</v>
      </c>
      <c r="D148" s="18" t="e">
        <f>IF(LEN('Contacts Data'!#REF!)&gt;20,LEN('Contacts Data'!#REF!),"")</f>
        <v>#REF!</v>
      </c>
      <c r="E148" s="18" t="e">
        <f>IF(LEN('Contacts Data'!#REF!)&gt;20,LEN('Contacts Data'!#REF!),"")</f>
        <v>#REF!</v>
      </c>
      <c r="F148" s="18" t="e">
        <f>IF(LEN('Contacts Data'!#REF!)&gt;60,LEN('Contacts Data'!#REF!),"")</f>
        <v>#REF!</v>
      </c>
      <c r="G148" s="18" t="e">
        <f>IF(LEN('Contacts Data'!#REF!)&gt;128,LEN('Contacts Data'!#REF!),"")</f>
        <v>#REF!</v>
      </c>
      <c r="H148" s="18" t="e">
        <f>IF(LEN('Contacts Data'!#REF!)&gt;60,LEN('Contacts Data'!#REF!),"")</f>
        <v>#REF!</v>
      </c>
      <c r="I148" s="18" t="e">
        <f>IF(LEN('Contacts Data'!#REF!)&gt;30,LEN('Contacts Data'!#REF!),"")</f>
        <v>#REF!</v>
      </c>
      <c r="J148" s="18" t="e">
        <f>IF(LEN('Contacts Data'!#REF!)&gt;2,LEN('Contacts Data'!#REF!),"")</f>
        <v>#REF!</v>
      </c>
      <c r="K148" s="18" t="e">
        <f>IF(LEN('Contacts Data'!#REF!)&gt;16,LEN('Contacts Data'!#REF!),"")</f>
        <v>#REF!</v>
      </c>
      <c r="L148" s="18" t="e">
        <f>IF(LEN('Contacts Data'!#REF!)&gt;128,LEN('Contacts Data'!#REF!),"")</f>
        <v>#REF!</v>
      </c>
      <c r="M148" s="18" t="e">
        <f>IF(LEN('Contacts Data'!#REF!)&gt;1024,LEN('Contacts Data'!#REF!),"")</f>
        <v>#REF!</v>
      </c>
      <c r="P148" s="18" t="e">
        <f>IF(LEN('Matter Data'!#REF!)&gt;0,LEN('Matter Data'!#REF!)+LEN('Matter Data'!#REF!),"")</f>
        <v>#REF!</v>
      </c>
      <c r="Q148" s="18" t="e">
        <f>IF(LEN('Matter Data'!#REF!)&gt;80,LEN('Matter Data'!#REF!),"")</f>
        <v>#REF!</v>
      </c>
      <c r="R148" s="18" t="e">
        <f>IF(LEN('Matter Data'!#REF!)&gt;40,LEN('Matter Data'!#REF!),"")</f>
        <v>#REF!</v>
      </c>
      <c r="S148" s="21" t="e">
        <f>IF(LEN('Matter Data'!#REF!)&gt;0,CONCATENATE('Matter Data'!#REF!,'Matter Data'!#REF!,'Matter Data'!#REF!))</f>
        <v>#REF!</v>
      </c>
      <c r="T148" s="21" t="e">
        <f>IF(LEN('Matter Data'!#REF!)&gt;0,COUNTIF($S$2:$S$5001,CONCATENATE('Matter Data'!#REF!,'Matter Data'!#REF!,'Matter Data'!#REF!)),0)</f>
        <v>#REF!</v>
      </c>
      <c r="U148" s="22" t="e">
        <f>IF(LEN('Contacts Data'!#REF!)&gt;0,'Contacts Data'!#REF!,"")</f>
        <v>#REF!</v>
      </c>
      <c r="V148" s="22" t="e">
        <f>IF(LEN('Contacts Data'!#REF!)&gt;0,'Contacts Data'!#REF!,"")</f>
        <v>#REF!</v>
      </c>
      <c r="W148" s="22" t="e">
        <f>CONCATENATE(U148, " ", V148, " ", 'Contacts Data'!#REF!)</f>
        <v>#REF!</v>
      </c>
      <c r="X148" s="22" t="e">
        <f>CONCATENATE('Matter Data'!#REF!, " ", 'Matter Data'!#REF!, " ", "Client")</f>
        <v>#REF!</v>
      </c>
      <c r="Y148" s="19" t="str">
        <f t="shared" si="2"/>
        <v/>
      </c>
    </row>
    <row r="149" spans="1:25" x14ac:dyDescent="0.25">
      <c r="A149" s="18" t="e">
        <f>IF(LEN('Contacts Data'!#REF!)&gt;20,LEN('Contacts Data'!#REF!),"")</f>
        <v>#REF!</v>
      </c>
      <c r="B149" s="18" t="e">
        <f>IF(LEN('Contacts Data'!#REF!)&gt;0, LEN('Contacts Data'!#REF!) + LEN('Contacts Data'!#REF!), "")</f>
        <v>#REF!</v>
      </c>
      <c r="C149" s="18" t="e">
        <f>IF(LEN('Contacts Data'!#REF!)&gt;20,LEN('Contacts Data'!#REF!),"")</f>
        <v>#REF!</v>
      </c>
      <c r="D149" s="18" t="e">
        <f>IF(LEN('Contacts Data'!#REF!)&gt;20,LEN('Contacts Data'!#REF!),"")</f>
        <v>#REF!</v>
      </c>
      <c r="E149" s="18" t="e">
        <f>IF(LEN('Contacts Data'!#REF!)&gt;20,LEN('Contacts Data'!#REF!),"")</f>
        <v>#REF!</v>
      </c>
      <c r="F149" s="18" t="e">
        <f>IF(LEN('Contacts Data'!#REF!)&gt;60,LEN('Contacts Data'!#REF!),"")</f>
        <v>#REF!</v>
      </c>
      <c r="G149" s="18" t="e">
        <f>IF(LEN('Contacts Data'!#REF!)&gt;128,LEN('Contacts Data'!#REF!),"")</f>
        <v>#REF!</v>
      </c>
      <c r="H149" s="18" t="e">
        <f>IF(LEN('Contacts Data'!#REF!)&gt;60,LEN('Contacts Data'!#REF!),"")</f>
        <v>#REF!</v>
      </c>
      <c r="I149" s="18" t="e">
        <f>IF(LEN('Contacts Data'!#REF!)&gt;30,LEN('Contacts Data'!#REF!),"")</f>
        <v>#REF!</v>
      </c>
      <c r="J149" s="18" t="e">
        <f>IF(LEN('Contacts Data'!#REF!)&gt;2,LEN('Contacts Data'!#REF!),"")</f>
        <v>#REF!</v>
      </c>
      <c r="K149" s="18" t="e">
        <f>IF(LEN('Contacts Data'!#REF!)&gt;16,LEN('Contacts Data'!#REF!),"")</f>
        <v>#REF!</v>
      </c>
      <c r="L149" s="18" t="e">
        <f>IF(LEN('Contacts Data'!#REF!)&gt;128,LEN('Contacts Data'!#REF!),"")</f>
        <v>#REF!</v>
      </c>
      <c r="M149" s="18" t="e">
        <f>IF(LEN('Contacts Data'!#REF!)&gt;1024,LEN('Contacts Data'!#REF!),"")</f>
        <v>#REF!</v>
      </c>
      <c r="P149" s="18" t="e">
        <f>IF(LEN('Matter Data'!#REF!)&gt;0,LEN('Matter Data'!#REF!)+LEN('Matter Data'!#REF!),"")</f>
        <v>#REF!</v>
      </c>
      <c r="Q149" s="18" t="e">
        <f>IF(LEN('Matter Data'!#REF!)&gt;80,LEN('Matter Data'!#REF!),"")</f>
        <v>#REF!</v>
      </c>
      <c r="R149" s="18" t="e">
        <f>IF(LEN('Matter Data'!#REF!)&gt;40,LEN('Matter Data'!#REF!),"")</f>
        <v>#REF!</v>
      </c>
      <c r="S149" s="21" t="e">
        <f>IF(LEN('Matter Data'!#REF!)&gt;0,CONCATENATE('Matter Data'!#REF!,'Matter Data'!#REF!,'Matter Data'!#REF!))</f>
        <v>#REF!</v>
      </c>
      <c r="T149" s="21" t="e">
        <f>IF(LEN('Matter Data'!#REF!)&gt;0,COUNTIF($S$2:$S$5001,CONCATENATE('Matter Data'!#REF!,'Matter Data'!#REF!,'Matter Data'!#REF!)),0)</f>
        <v>#REF!</v>
      </c>
      <c r="U149" s="22" t="e">
        <f>IF(LEN('Contacts Data'!#REF!)&gt;0,'Contacts Data'!#REF!,"")</f>
        <v>#REF!</v>
      </c>
      <c r="V149" s="22" t="e">
        <f>IF(LEN('Contacts Data'!#REF!)&gt;0,'Contacts Data'!#REF!,"")</f>
        <v>#REF!</v>
      </c>
      <c r="W149" s="22" t="e">
        <f>CONCATENATE(U149, " ", V149, " ", 'Contacts Data'!#REF!)</f>
        <v>#REF!</v>
      </c>
      <c r="X149" s="22" t="e">
        <f>CONCATENATE('Matter Data'!#REF!, " ", 'Matter Data'!#REF!, " ", "Client")</f>
        <v>#REF!</v>
      </c>
      <c r="Y149" s="19" t="str">
        <f t="shared" si="2"/>
        <v/>
      </c>
    </row>
    <row r="150" spans="1:25" x14ac:dyDescent="0.25">
      <c r="A150" s="18" t="e">
        <f>IF(LEN('Contacts Data'!#REF!)&gt;20,LEN('Contacts Data'!#REF!),"")</f>
        <v>#REF!</v>
      </c>
      <c r="B150" s="18" t="e">
        <f>IF(LEN('Contacts Data'!#REF!)&gt;0, LEN('Contacts Data'!#REF!) + LEN('Contacts Data'!#REF!), "")</f>
        <v>#REF!</v>
      </c>
      <c r="C150" s="18" t="e">
        <f>IF(LEN('Contacts Data'!#REF!)&gt;20,LEN('Contacts Data'!#REF!),"")</f>
        <v>#REF!</v>
      </c>
      <c r="D150" s="18" t="e">
        <f>IF(LEN('Contacts Data'!#REF!)&gt;20,LEN('Contacts Data'!#REF!),"")</f>
        <v>#REF!</v>
      </c>
      <c r="E150" s="18" t="e">
        <f>IF(LEN('Contacts Data'!#REF!)&gt;20,LEN('Contacts Data'!#REF!),"")</f>
        <v>#REF!</v>
      </c>
      <c r="F150" s="18" t="e">
        <f>IF(LEN('Contacts Data'!#REF!)&gt;60,LEN('Contacts Data'!#REF!),"")</f>
        <v>#REF!</v>
      </c>
      <c r="G150" s="18" t="e">
        <f>IF(LEN('Contacts Data'!#REF!)&gt;128,LEN('Contacts Data'!#REF!),"")</f>
        <v>#REF!</v>
      </c>
      <c r="H150" s="18" t="e">
        <f>IF(LEN('Contacts Data'!#REF!)&gt;60,LEN('Contacts Data'!#REF!),"")</f>
        <v>#REF!</v>
      </c>
      <c r="I150" s="18" t="e">
        <f>IF(LEN('Contacts Data'!#REF!)&gt;30,LEN('Contacts Data'!#REF!),"")</f>
        <v>#REF!</v>
      </c>
      <c r="J150" s="18" t="e">
        <f>IF(LEN('Contacts Data'!#REF!)&gt;2,LEN('Contacts Data'!#REF!),"")</f>
        <v>#REF!</v>
      </c>
      <c r="K150" s="18" t="e">
        <f>IF(LEN('Contacts Data'!#REF!)&gt;16,LEN('Contacts Data'!#REF!),"")</f>
        <v>#REF!</v>
      </c>
      <c r="L150" s="18" t="e">
        <f>IF(LEN('Contacts Data'!#REF!)&gt;128,LEN('Contacts Data'!#REF!),"")</f>
        <v>#REF!</v>
      </c>
      <c r="M150" s="18" t="e">
        <f>IF(LEN('Contacts Data'!#REF!)&gt;1024,LEN('Contacts Data'!#REF!),"")</f>
        <v>#REF!</v>
      </c>
      <c r="P150" s="18" t="e">
        <f>IF(LEN('Matter Data'!#REF!)&gt;0,LEN('Matter Data'!#REF!)+LEN('Matter Data'!#REF!),"")</f>
        <v>#REF!</v>
      </c>
      <c r="Q150" s="18" t="e">
        <f>IF(LEN('Matter Data'!#REF!)&gt;80,LEN('Matter Data'!#REF!),"")</f>
        <v>#REF!</v>
      </c>
      <c r="R150" s="18" t="e">
        <f>IF(LEN('Matter Data'!#REF!)&gt;40,LEN('Matter Data'!#REF!),"")</f>
        <v>#REF!</v>
      </c>
      <c r="S150" s="21" t="e">
        <f>IF(LEN('Matter Data'!#REF!)&gt;0,CONCATENATE('Matter Data'!#REF!,'Matter Data'!#REF!,'Matter Data'!#REF!))</f>
        <v>#REF!</v>
      </c>
      <c r="T150" s="21" t="e">
        <f>IF(LEN('Matter Data'!#REF!)&gt;0,COUNTIF($S$2:$S$5001,CONCATENATE('Matter Data'!#REF!,'Matter Data'!#REF!,'Matter Data'!#REF!)),0)</f>
        <v>#REF!</v>
      </c>
      <c r="U150" s="22" t="e">
        <f>IF(LEN('Contacts Data'!#REF!)&gt;0,'Contacts Data'!#REF!,"")</f>
        <v>#REF!</v>
      </c>
      <c r="V150" s="22" t="e">
        <f>IF(LEN('Contacts Data'!#REF!)&gt;0,'Contacts Data'!#REF!,"")</f>
        <v>#REF!</v>
      </c>
      <c r="W150" s="22" t="e">
        <f>CONCATENATE(U150, " ", V150, " ", 'Contacts Data'!#REF!)</f>
        <v>#REF!</v>
      </c>
      <c r="X150" s="22" t="e">
        <f>CONCATENATE('Matter Data'!#REF!, " ", 'Matter Data'!#REF!, " ", "Client")</f>
        <v>#REF!</v>
      </c>
      <c r="Y150" s="19" t="str">
        <f t="shared" si="2"/>
        <v/>
      </c>
    </row>
    <row r="151" spans="1:25" x14ac:dyDescent="0.25">
      <c r="A151" s="18" t="e">
        <f>IF(LEN('Contacts Data'!#REF!)&gt;20,LEN('Contacts Data'!#REF!),"")</f>
        <v>#REF!</v>
      </c>
      <c r="B151" s="18" t="e">
        <f>IF(LEN('Contacts Data'!#REF!)&gt;0, LEN('Contacts Data'!#REF!) + LEN('Contacts Data'!#REF!), "")</f>
        <v>#REF!</v>
      </c>
      <c r="C151" s="18" t="e">
        <f>IF(LEN('Contacts Data'!#REF!)&gt;20,LEN('Contacts Data'!#REF!),"")</f>
        <v>#REF!</v>
      </c>
      <c r="D151" s="18" t="e">
        <f>IF(LEN('Contacts Data'!#REF!)&gt;20,LEN('Contacts Data'!#REF!),"")</f>
        <v>#REF!</v>
      </c>
      <c r="E151" s="18" t="e">
        <f>IF(LEN('Contacts Data'!#REF!)&gt;20,LEN('Contacts Data'!#REF!),"")</f>
        <v>#REF!</v>
      </c>
      <c r="F151" s="18" t="e">
        <f>IF(LEN('Contacts Data'!#REF!)&gt;60,LEN('Contacts Data'!#REF!),"")</f>
        <v>#REF!</v>
      </c>
      <c r="G151" s="18" t="e">
        <f>IF(LEN('Contacts Data'!#REF!)&gt;128,LEN('Contacts Data'!#REF!),"")</f>
        <v>#REF!</v>
      </c>
      <c r="H151" s="18" t="e">
        <f>IF(LEN('Contacts Data'!#REF!)&gt;60,LEN('Contacts Data'!#REF!),"")</f>
        <v>#REF!</v>
      </c>
      <c r="I151" s="18" t="e">
        <f>IF(LEN('Contacts Data'!#REF!)&gt;30,LEN('Contacts Data'!#REF!),"")</f>
        <v>#REF!</v>
      </c>
      <c r="J151" s="18" t="e">
        <f>IF(LEN('Contacts Data'!#REF!)&gt;2,LEN('Contacts Data'!#REF!),"")</f>
        <v>#REF!</v>
      </c>
      <c r="K151" s="18" t="e">
        <f>IF(LEN('Contacts Data'!#REF!)&gt;16,LEN('Contacts Data'!#REF!),"")</f>
        <v>#REF!</v>
      </c>
      <c r="L151" s="18" t="e">
        <f>IF(LEN('Contacts Data'!#REF!)&gt;128,LEN('Contacts Data'!#REF!),"")</f>
        <v>#REF!</v>
      </c>
      <c r="M151" s="18" t="e">
        <f>IF(LEN('Contacts Data'!#REF!)&gt;1024,LEN('Contacts Data'!#REF!),"")</f>
        <v>#REF!</v>
      </c>
      <c r="P151" s="18" t="e">
        <f>IF(LEN('Matter Data'!#REF!)&gt;0,LEN('Matter Data'!#REF!)+LEN('Matter Data'!#REF!),"")</f>
        <v>#REF!</v>
      </c>
      <c r="Q151" s="18" t="e">
        <f>IF(LEN('Matter Data'!#REF!)&gt;80,LEN('Matter Data'!#REF!),"")</f>
        <v>#REF!</v>
      </c>
      <c r="R151" s="18" t="e">
        <f>IF(LEN('Matter Data'!#REF!)&gt;40,LEN('Matter Data'!#REF!),"")</f>
        <v>#REF!</v>
      </c>
      <c r="S151" s="21" t="e">
        <f>IF(LEN('Matter Data'!#REF!)&gt;0,CONCATENATE('Matter Data'!#REF!,'Matter Data'!#REF!,'Matter Data'!#REF!))</f>
        <v>#REF!</v>
      </c>
      <c r="T151" s="21" t="e">
        <f>IF(LEN('Matter Data'!#REF!)&gt;0,COUNTIF($S$2:$S$5001,CONCATENATE('Matter Data'!#REF!,'Matter Data'!#REF!,'Matter Data'!#REF!)),0)</f>
        <v>#REF!</v>
      </c>
      <c r="U151" s="22" t="e">
        <f>IF(LEN('Contacts Data'!#REF!)&gt;0,'Contacts Data'!#REF!,"")</f>
        <v>#REF!</v>
      </c>
      <c r="V151" s="22" t="e">
        <f>IF(LEN('Contacts Data'!#REF!)&gt;0,'Contacts Data'!#REF!,"")</f>
        <v>#REF!</v>
      </c>
      <c r="W151" s="22" t="e">
        <f>CONCATENATE(U151, " ", V151, " ", 'Contacts Data'!#REF!)</f>
        <v>#REF!</v>
      </c>
      <c r="X151" s="22" t="e">
        <f>CONCATENATE('Matter Data'!#REF!, " ", 'Matter Data'!#REF!, " ", "Client")</f>
        <v>#REF!</v>
      </c>
      <c r="Y151" s="19" t="str">
        <f t="shared" si="2"/>
        <v/>
      </c>
    </row>
    <row r="152" spans="1:25" x14ac:dyDescent="0.25">
      <c r="A152" s="18" t="e">
        <f>IF(LEN('Contacts Data'!#REF!)&gt;20,LEN('Contacts Data'!#REF!),"")</f>
        <v>#REF!</v>
      </c>
      <c r="B152" s="18" t="e">
        <f>IF(LEN('Contacts Data'!#REF!)&gt;0, LEN('Contacts Data'!#REF!) + LEN('Contacts Data'!#REF!), "")</f>
        <v>#REF!</v>
      </c>
      <c r="C152" s="18" t="e">
        <f>IF(LEN('Contacts Data'!#REF!)&gt;20,LEN('Contacts Data'!#REF!),"")</f>
        <v>#REF!</v>
      </c>
      <c r="D152" s="18" t="e">
        <f>IF(LEN('Contacts Data'!#REF!)&gt;20,LEN('Contacts Data'!#REF!),"")</f>
        <v>#REF!</v>
      </c>
      <c r="E152" s="18" t="e">
        <f>IF(LEN('Contacts Data'!#REF!)&gt;20,LEN('Contacts Data'!#REF!),"")</f>
        <v>#REF!</v>
      </c>
      <c r="F152" s="18" t="e">
        <f>IF(LEN('Contacts Data'!#REF!)&gt;60,LEN('Contacts Data'!#REF!),"")</f>
        <v>#REF!</v>
      </c>
      <c r="G152" s="18" t="e">
        <f>IF(LEN('Contacts Data'!#REF!)&gt;128,LEN('Contacts Data'!#REF!),"")</f>
        <v>#REF!</v>
      </c>
      <c r="H152" s="18" t="e">
        <f>IF(LEN('Contacts Data'!#REF!)&gt;60,LEN('Contacts Data'!#REF!),"")</f>
        <v>#REF!</v>
      </c>
      <c r="I152" s="18" t="e">
        <f>IF(LEN('Contacts Data'!#REF!)&gt;30,LEN('Contacts Data'!#REF!),"")</f>
        <v>#REF!</v>
      </c>
      <c r="J152" s="18" t="e">
        <f>IF(LEN('Contacts Data'!#REF!)&gt;2,LEN('Contacts Data'!#REF!),"")</f>
        <v>#REF!</v>
      </c>
      <c r="K152" s="18" t="e">
        <f>IF(LEN('Contacts Data'!#REF!)&gt;16,LEN('Contacts Data'!#REF!),"")</f>
        <v>#REF!</v>
      </c>
      <c r="L152" s="18" t="e">
        <f>IF(LEN('Contacts Data'!#REF!)&gt;128,LEN('Contacts Data'!#REF!),"")</f>
        <v>#REF!</v>
      </c>
      <c r="M152" s="18" t="e">
        <f>IF(LEN('Contacts Data'!#REF!)&gt;1024,LEN('Contacts Data'!#REF!),"")</f>
        <v>#REF!</v>
      </c>
      <c r="P152" s="18" t="e">
        <f>IF(LEN('Matter Data'!#REF!)&gt;0,LEN('Matter Data'!#REF!)+LEN('Matter Data'!#REF!),"")</f>
        <v>#REF!</v>
      </c>
      <c r="Q152" s="18" t="e">
        <f>IF(LEN('Matter Data'!#REF!)&gt;80,LEN('Matter Data'!#REF!),"")</f>
        <v>#REF!</v>
      </c>
      <c r="R152" s="18" t="e">
        <f>IF(LEN('Matter Data'!#REF!)&gt;40,LEN('Matter Data'!#REF!),"")</f>
        <v>#REF!</v>
      </c>
      <c r="S152" s="21" t="e">
        <f>IF(LEN('Matter Data'!#REF!)&gt;0,CONCATENATE('Matter Data'!#REF!,'Matter Data'!#REF!,'Matter Data'!#REF!))</f>
        <v>#REF!</v>
      </c>
      <c r="T152" s="21" t="e">
        <f>IF(LEN('Matter Data'!#REF!)&gt;0,COUNTIF($S$2:$S$5001,CONCATENATE('Matter Data'!#REF!,'Matter Data'!#REF!,'Matter Data'!#REF!)),0)</f>
        <v>#REF!</v>
      </c>
      <c r="U152" s="22" t="e">
        <f>IF(LEN('Contacts Data'!#REF!)&gt;0,'Contacts Data'!#REF!,"")</f>
        <v>#REF!</v>
      </c>
      <c r="V152" s="22" t="e">
        <f>IF(LEN('Contacts Data'!#REF!)&gt;0,'Contacts Data'!#REF!,"")</f>
        <v>#REF!</v>
      </c>
      <c r="W152" s="22" t="e">
        <f>CONCATENATE(U152, " ", V152, " ", 'Contacts Data'!#REF!)</f>
        <v>#REF!</v>
      </c>
      <c r="X152" s="22" t="e">
        <f>CONCATENATE('Matter Data'!#REF!, " ", 'Matter Data'!#REF!, " ", "Client")</f>
        <v>#REF!</v>
      </c>
      <c r="Y152" s="19" t="str">
        <f t="shared" si="2"/>
        <v/>
      </c>
    </row>
    <row r="153" spans="1:25" x14ac:dyDescent="0.25">
      <c r="A153" s="18" t="e">
        <f>IF(LEN('Contacts Data'!#REF!)&gt;20,LEN('Contacts Data'!#REF!),"")</f>
        <v>#REF!</v>
      </c>
      <c r="B153" s="18" t="e">
        <f>IF(LEN('Contacts Data'!#REF!)&gt;0, LEN('Contacts Data'!#REF!) + LEN('Contacts Data'!#REF!), "")</f>
        <v>#REF!</v>
      </c>
      <c r="C153" s="18" t="e">
        <f>IF(LEN('Contacts Data'!#REF!)&gt;20,LEN('Contacts Data'!#REF!),"")</f>
        <v>#REF!</v>
      </c>
      <c r="D153" s="18" t="e">
        <f>IF(LEN('Contacts Data'!#REF!)&gt;20,LEN('Contacts Data'!#REF!),"")</f>
        <v>#REF!</v>
      </c>
      <c r="E153" s="18" t="e">
        <f>IF(LEN('Contacts Data'!#REF!)&gt;20,LEN('Contacts Data'!#REF!),"")</f>
        <v>#REF!</v>
      </c>
      <c r="F153" s="18" t="e">
        <f>IF(LEN('Contacts Data'!#REF!)&gt;60,LEN('Contacts Data'!#REF!),"")</f>
        <v>#REF!</v>
      </c>
      <c r="G153" s="18" t="e">
        <f>IF(LEN('Contacts Data'!#REF!)&gt;128,LEN('Contacts Data'!#REF!),"")</f>
        <v>#REF!</v>
      </c>
      <c r="H153" s="18" t="e">
        <f>IF(LEN('Contacts Data'!#REF!)&gt;60,LEN('Contacts Data'!#REF!),"")</f>
        <v>#REF!</v>
      </c>
      <c r="I153" s="18" t="e">
        <f>IF(LEN('Contacts Data'!#REF!)&gt;30,LEN('Contacts Data'!#REF!),"")</f>
        <v>#REF!</v>
      </c>
      <c r="J153" s="18" t="e">
        <f>IF(LEN('Contacts Data'!#REF!)&gt;2,LEN('Contacts Data'!#REF!),"")</f>
        <v>#REF!</v>
      </c>
      <c r="K153" s="18" t="e">
        <f>IF(LEN('Contacts Data'!#REF!)&gt;16,LEN('Contacts Data'!#REF!),"")</f>
        <v>#REF!</v>
      </c>
      <c r="L153" s="18" t="e">
        <f>IF(LEN('Contacts Data'!#REF!)&gt;128,LEN('Contacts Data'!#REF!),"")</f>
        <v>#REF!</v>
      </c>
      <c r="M153" s="18" t="e">
        <f>IF(LEN('Contacts Data'!#REF!)&gt;1024,LEN('Contacts Data'!#REF!),"")</f>
        <v>#REF!</v>
      </c>
      <c r="P153" s="18" t="e">
        <f>IF(LEN('Matter Data'!#REF!)&gt;0,LEN('Matter Data'!#REF!)+LEN('Matter Data'!#REF!),"")</f>
        <v>#REF!</v>
      </c>
      <c r="Q153" s="18" t="e">
        <f>IF(LEN('Matter Data'!#REF!)&gt;80,LEN('Matter Data'!#REF!),"")</f>
        <v>#REF!</v>
      </c>
      <c r="R153" s="18" t="e">
        <f>IF(LEN('Matter Data'!#REF!)&gt;40,LEN('Matter Data'!#REF!),"")</f>
        <v>#REF!</v>
      </c>
      <c r="S153" s="21" t="e">
        <f>IF(LEN('Matter Data'!#REF!)&gt;0,CONCATENATE('Matter Data'!#REF!,'Matter Data'!#REF!,'Matter Data'!#REF!))</f>
        <v>#REF!</v>
      </c>
      <c r="T153" s="21" t="e">
        <f>IF(LEN('Matter Data'!#REF!)&gt;0,COUNTIF($S$2:$S$5001,CONCATENATE('Matter Data'!#REF!,'Matter Data'!#REF!,'Matter Data'!#REF!)),0)</f>
        <v>#REF!</v>
      </c>
      <c r="U153" s="22" t="e">
        <f>IF(LEN('Contacts Data'!#REF!)&gt;0,'Contacts Data'!#REF!,"")</f>
        <v>#REF!</v>
      </c>
      <c r="V153" s="22" t="e">
        <f>IF(LEN('Contacts Data'!#REF!)&gt;0,'Contacts Data'!#REF!,"")</f>
        <v>#REF!</v>
      </c>
      <c r="W153" s="22" t="e">
        <f>CONCATENATE(U153, " ", V153, " ", 'Contacts Data'!#REF!)</f>
        <v>#REF!</v>
      </c>
      <c r="X153" s="22" t="e">
        <f>CONCATENATE('Matter Data'!#REF!, " ", 'Matter Data'!#REF!, " ", "Client")</f>
        <v>#REF!</v>
      </c>
      <c r="Y153" s="19" t="str">
        <f t="shared" si="2"/>
        <v/>
      </c>
    </row>
    <row r="154" spans="1:25" x14ac:dyDescent="0.25">
      <c r="A154" s="18" t="e">
        <f>IF(LEN('Contacts Data'!#REF!)&gt;20,LEN('Contacts Data'!#REF!),"")</f>
        <v>#REF!</v>
      </c>
      <c r="B154" s="18" t="e">
        <f>IF(LEN('Contacts Data'!#REF!)&gt;0, LEN('Contacts Data'!#REF!) + LEN('Contacts Data'!#REF!), "")</f>
        <v>#REF!</v>
      </c>
      <c r="C154" s="18" t="e">
        <f>IF(LEN('Contacts Data'!#REF!)&gt;20,LEN('Contacts Data'!#REF!),"")</f>
        <v>#REF!</v>
      </c>
      <c r="D154" s="18" t="e">
        <f>IF(LEN('Contacts Data'!#REF!)&gt;20,LEN('Contacts Data'!#REF!),"")</f>
        <v>#REF!</v>
      </c>
      <c r="E154" s="18" t="e">
        <f>IF(LEN('Contacts Data'!#REF!)&gt;20,LEN('Contacts Data'!#REF!),"")</f>
        <v>#REF!</v>
      </c>
      <c r="F154" s="18" t="e">
        <f>IF(LEN('Contacts Data'!#REF!)&gt;60,LEN('Contacts Data'!#REF!),"")</f>
        <v>#REF!</v>
      </c>
      <c r="G154" s="18" t="e">
        <f>IF(LEN('Contacts Data'!#REF!)&gt;128,LEN('Contacts Data'!#REF!),"")</f>
        <v>#REF!</v>
      </c>
      <c r="H154" s="18" t="e">
        <f>IF(LEN('Contacts Data'!#REF!)&gt;60,LEN('Contacts Data'!#REF!),"")</f>
        <v>#REF!</v>
      </c>
      <c r="I154" s="18" t="e">
        <f>IF(LEN('Contacts Data'!#REF!)&gt;30,LEN('Contacts Data'!#REF!),"")</f>
        <v>#REF!</v>
      </c>
      <c r="J154" s="18" t="e">
        <f>IF(LEN('Contacts Data'!#REF!)&gt;2,LEN('Contacts Data'!#REF!),"")</f>
        <v>#REF!</v>
      </c>
      <c r="K154" s="18" t="e">
        <f>IF(LEN('Contacts Data'!#REF!)&gt;16,LEN('Contacts Data'!#REF!),"")</f>
        <v>#REF!</v>
      </c>
      <c r="L154" s="18" t="e">
        <f>IF(LEN('Contacts Data'!#REF!)&gt;128,LEN('Contacts Data'!#REF!),"")</f>
        <v>#REF!</v>
      </c>
      <c r="M154" s="18" t="e">
        <f>IF(LEN('Contacts Data'!#REF!)&gt;1024,LEN('Contacts Data'!#REF!),"")</f>
        <v>#REF!</v>
      </c>
      <c r="P154" s="18" t="e">
        <f>IF(LEN('Matter Data'!#REF!)&gt;0,LEN('Matter Data'!#REF!)+LEN('Matter Data'!#REF!),"")</f>
        <v>#REF!</v>
      </c>
      <c r="Q154" s="18" t="e">
        <f>IF(LEN('Matter Data'!#REF!)&gt;80,LEN('Matter Data'!#REF!),"")</f>
        <v>#REF!</v>
      </c>
      <c r="R154" s="18" t="e">
        <f>IF(LEN('Matter Data'!#REF!)&gt;40,LEN('Matter Data'!#REF!),"")</f>
        <v>#REF!</v>
      </c>
      <c r="S154" s="21" t="e">
        <f>IF(LEN('Matter Data'!#REF!)&gt;0,CONCATENATE('Matter Data'!#REF!,'Matter Data'!#REF!,'Matter Data'!#REF!))</f>
        <v>#REF!</v>
      </c>
      <c r="T154" s="21" t="e">
        <f>IF(LEN('Matter Data'!#REF!)&gt;0,COUNTIF($S$2:$S$5001,CONCATENATE('Matter Data'!#REF!,'Matter Data'!#REF!,'Matter Data'!#REF!)),0)</f>
        <v>#REF!</v>
      </c>
      <c r="U154" s="22" t="e">
        <f>IF(LEN('Contacts Data'!#REF!)&gt;0,'Contacts Data'!#REF!,"")</f>
        <v>#REF!</v>
      </c>
      <c r="V154" s="22" t="e">
        <f>IF(LEN('Contacts Data'!#REF!)&gt;0,'Contacts Data'!#REF!,"")</f>
        <v>#REF!</v>
      </c>
      <c r="W154" s="22" t="e">
        <f>CONCATENATE(U154, " ", V154, " ", 'Contacts Data'!#REF!)</f>
        <v>#REF!</v>
      </c>
      <c r="X154" s="22" t="e">
        <f>CONCATENATE('Matter Data'!#REF!, " ", 'Matter Data'!#REF!, " ", "Client")</f>
        <v>#REF!</v>
      </c>
      <c r="Y154" s="19" t="str">
        <f t="shared" si="2"/>
        <v/>
      </c>
    </row>
    <row r="155" spans="1:25" x14ac:dyDescent="0.25">
      <c r="A155" s="18" t="e">
        <f>IF(LEN('Contacts Data'!#REF!)&gt;20,LEN('Contacts Data'!#REF!),"")</f>
        <v>#REF!</v>
      </c>
      <c r="B155" s="18" t="e">
        <f>IF(LEN('Contacts Data'!#REF!)&gt;0, LEN('Contacts Data'!#REF!) + LEN('Contacts Data'!#REF!), "")</f>
        <v>#REF!</v>
      </c>
      <c r="C155" s="18" t="e">
        <f>IF(LEN('Contacts Data'!#REF!)&gt;20,LEN('Contacts Data'!#REF!),"")</f>
        <v>#REF!</v>
      </c>
      <c r="D155" s="18" t="e">
        <f>IF(LEN('Contacts Data'!#REF!)&gt;20,LEN('Contacts Data'!#REF!),"")</f>
        <v>#REF!</v>
      </c>
      <c r="E155" s="18" t="e">
        <f>IF(LEN('Contacts Data'!#REF!)&gt;20,LEN('Contacts Data'!#REF!),"")</f>
        <v>#REF!</v>
      </c>
      <c r="F155" s="18" t="e">
        <f>IF(LEN('Contacts Data'!#REF!)&gt;60,LEN('Contacts Data'!#REF!),"")</f>
        <v>#REF!</v>
      </c>
      <c r="G155" s="18" t="e">
        <f>IF(LEN('Contacts Data'!#REF!)&gt;128,LEN('Contacts Data'!#REF!),"")</f>
        <v>#REF!</v>
      </c>
      <c r="H155" s="18" t="e">
        <f>IF(LEN('Contacts Data'!#REF!)&gt;60,LEN('Contacts Data'!#REF!),"")</f>
        <v>#REF!</v>
      </c>
      <c r="I155" s="18" t="e">
        <f>IF(LEN('Contacts Data'!#REF!)&gt;30,LEN('Contacts Data'!#REF!),"")</f>
        <v>#REF!</v>
      </c>
      <c r="J155" s="18" t="e">
        <f>IF(LEN('Contacts Data'!#REF!)&gt;2,LEN('Contacts Data'!#REF!),"")</f>
        <v>#REF!</v>
      </c>
      <c r="K155" s="18" t="e">
        <f>IF(LEN('Contacts Data'!#REF!)&gt;16,LEN('Contacts Data'!#REF!),"")</f>
        <v>#REF!</v>
      </c>
      <c r="L155" s="18" t="e">
        <f>IF(LEN('Contacts Data'!#REF!)&gt;128,LEN('Contacts Data'!#REF!),"")</f>
        <v>#REF!</v>
      </c>
      <c r="M155" s="18" t="e">
        <f>IF(LEN('Contacts Data'!#REF!)&gt;1024,LEN('Contacts Data'!#REF!),"")</f>
        <v>#REF!</v>
      </c>
      <c r="P155" s="18" t="e">
        <f>IF(LEN('Matter Data'!#REF!)&gt;0,LEN('Matter Data'!#REF!)+LEN('Matter Data'!#REF!),"")</f>
        <v>#REF!</v>
      </c>
      <c r="Q155" s="18" t="e">
        <f>IF(LEN('Matter Data'!#REF!)&gt;80,LEN('Matter Data'!#REF!),"")</f>
        <v>#REF!</v>
      </c>
      <c r="R155" s="18" t="e">
        <f>IF(LEN('Matter Data'!#REF!)&gt;40,LEN('Matter Data'!#REF!),"")</f>
        <v>#REF!</v>
      </c>
      <c r="S155" s="21" t="e">
        <f>IF(LEN('Matter Data'!#REF!)&gt;0,CONCATENATE('Matter Data'!#REF!,'Matter Data'!#REF!,'Matter Data'!#REF!))</f>
        <v>#REF!</v>
      </c>
      <c r="T155" s="21" t="e">
        <f>IF(LEN('Matter Data'!#REF!)&gt;0,COUNTIF($S$2:$S$5001,CONCATENATE('Matter Data'!#REF!,'Matter Data'!#REF!,'Matter Data'!#REF!)),0)</f>
        <v>#REF!</v>
      </c>
      <c r="U155" s="22" t="e">
        <f>IF(LEN('Contacts Data'!#REF!)&gt;0,'Contacts Data'!#REF!,"")</f>
        <v>#REF!</v>
      </c>
      <c r="V155" s="22" t="e">
        <f>IF(LEN('Contacts Data'!#REF!)&gt;0,'Contacts Data'!#REF!,"")</f>
        <v>#REF!</v>
      </c>
      <c r="W155" s="22" t="e">
        <f>CONCATENATE(U155, " ", V155, " ", 'Contacts Data'!#REF!)</f>
        <v>#REF!</v>
      </c>
      <c r="X155" s="22" t="e">
        <f>CONCATENATE('Matter Data'!#REF!, " ", 'Matter Data'!#REF!, " ", "Client")</f>
        <v>#REF!</v>
      </c>
      <c r="Y155" s="19" t="str">
        <f t="shared" si="2"/>
        <v/>
      </c>
    </row>
    <row r="156" spans="1:25" x14ac:dyDescent="0.25">
      <c r="A156" s="18" t="e">
        <f>IF(LEN('Contacts Data'!#REF!)&gt;20,LEN('Contacts Data'!#REF!),"")</f>
        <v>#REF!</v>
      </c>
      <c r="B156" s="18" t="e">
        <f>IF(LEN('Contacts Data'!#REF!)&gt;0, LEN('Contacts Data'!#REF!) + LEN('Contacts Data'!#REF!), "")</f>
        <v>#REF!</v>
      </c>
      <c r="C156" s="18" t="e">
        <f>IF(LEN('Contacts Data'!#REF!)&gt;20,LEN('Contacts Data'!#REF!),"")</f>
        <v>#REF!</v>
      </c>
      <c r="D156" s="18" t="e">
        <f>IF(LEN('Contacts Data'!#REF!)&gt;20,LEN('Contacts Data'!#REF!),"")</f>
        <v>#REF!</v>
      </c>
      <c r="E156" s="18" t="e">
        <f>IF(LEN('Contacts Data'!#REF!)&gt;20,LEN('Contacts Data'!#REF!),"")</f>
        <v>#REF!</v>
      </c>
      <c r="F156" s="18" t="e">
        <f>IF(LEN('Contacts Data'!#REF!)&gt;60,LEN('Contacts Data'!#REF!),"")</f>
        <v>#REF!</v>
      </c>
      <c r="G156" s="18" t="e">
        <f>IF(LEN('Contacts Data'!#REF!)&gt;128,LEN('Contacts Data'!#REF!),"")</f>
        <v>#REF!</v>
      </c>
      <c r="H156" s="18" t="e">
        <f>IF(LEN('Contacts Data'!#REF!)&gt;60,LEN('Contacts Data'!#REF!),"")</f>
        <v>#REF!</v>
      </c>
      <c r="I156" s="18" t="e">
        <f>IF(LEN('Contacts Data'!#REF!)&gt;30,LEN('Contacts Data'!#REF!),"")</f>
        <v>#REF!</v>
      </c>
      <c r="J156" s="18" t="e">
        <f>IF(LEN('Contacts Data'!#REF!)&gt;2,LEN('Contacts Data'!#REF!),"")</f>
        <v>#REF!</v>
      </c>
      <c r="K156" s="18" t="e">
        <f>IF(LEN('Contacts Data'!#REF!)&gt;16,LEN('Contacts Data'!#REF!),"")</f>
        <v>#REF!</v>
      </c>
      <c r="L156" s="18" t="e">
        <f>IF(LEN('Contacts Data'!#REF!)&gt;128,LEN('Contacts Data'!#REF!),"")</f>
        <v>#REF!</v>
      </c>
      <c r="M156" s="18" t="e">
        <f>IF(LEN('Contacts Data'!#REF!)&gt;1024,LEN('Contacts Data'!#REF!),"")</f>
        <v>#REF!</v>
      </c>
      <c r="P156" s="18" t="e">
        <f>IF(LEN('Matter Data'!#REF!)&gt;0,LEN('Matter Data'!#REF!)+LEN('Matter Data'!#REF!),"")</f>
        <v>#REF!</v>
      </c>
      <c r="Q156" s="18" t="e">
        <f>IF(LEN('Matter Data'!#REF!)&gt;80,LEN('Matter Data'!#REF!),"")</f>
        <v>#REF!</v>
      </c>
      <c r="R156" s="18" t="e">
        <f>IF(LEN('Matter Data'!#REF!)&gt;40,LEN('Matter Data'!#REF!),"")</f>
        <v>#REF!</v>
      </c>
      <c r="S156" s="21" t="e">
        <f>IF(LEN('Matter Data'!#REF!)&gt;0,CONCATENATE('Matter Data'!#REF!,'Matter Data'!#REF!,'Matter Data'!#REF!))</f>
        <v>#REF!</v>
      </c>
      <c r="T156" s="21" t="e">
        <f>IF(LEN('Matter Data'!#REF!)&gt;0,COUNTIF($S$2:$S$5001,CONCATENATE('Matter Data'!#REF!,'Matter Data'!#REF!,'Matter Data'!#REF!)),0)</f>
        <v>#REF!</v>
      </c>
      <c r="U156" s="22" t="e">
        <f>IF(LEN('Contacts Data'!#REF!)&gt;0,'Contacts Data'!#REF!,"")</f>
        <v>#REF!</v>
      </c>
      <c r="V156" s="22" t="e">
        <f>IF(LEN('Contacts Data'!#REF!)&gt;0,'Contacts Data'!#REF!,"")</f>
        <v>#REF!</v>
      </c>
      <c r="W156" s="22" t="e">
        <f>CONCATENATE(U156, " ", V156, " ", 'Contacts Data'!#REF!)</f>
        <v>#REF!</v>
      </c>
      <c r="X156" s="22" t="e">
        <f>CONCATENATE('Matter Data'!#REF!, " ", 'Matter Data'!#REF!, " ", "Client")</f>
        <v>#REF!</v>
      </c>
      <c r="Y156" s="19" t="str">
        <f t="shared" si="2"/>
        <v/>
      </c>
    </row>
    <row r="157" spans="1:25" x14ac:dyDescent="0.25">
      <c r="A157" s="18" t="e">
        <f>IF(LEN('Contacts Data'!#REF!)&gt;20,LEN('Contacts Data'!#REF!),"")</f>
        <v>#REF!</v>
      </c>
      <c r="B157" s="18" t="e">
        <f>IF(LEN('Contacts Data'!#REF!)&gt;0, LEN('Contacts Data'!#REF!) + LEN('Contacts Data'!#REF!), "")</f>
        <v>#REF!</v>
      </c>
      <c r="C157" s="18" t="e">
        <f>IF(LEN('Contacts Data'!#REF!)&gt;20,LEN('Contacts Data'!#REF!),"")</f>
        <v>#REF!</v>
      </c>
      <c r="D157" s="18" t="e">
        <f>IF(LEN('Contacts Data'!#REF!)&gt;20,LEN('Contacts Data'!#REF!),"")</f>
        <v>#REF!</v>
      </c>
      <c r="E157" s="18" t="e">
        <f>IF(LEN('Contacts Data'!#REF!)&gt;20,LEN('Contacts Data'!#REF!),"")</f>
        <v>#REF!</v>
      </c>
      <c r="F157" s="18" t="e">
        <f>IF(LEN('Contacts Data'!#REF!)&gt;60,LEN('Contacts Data'!#REF!),"")</f>
        <v>#REF!</v>
      </c>
      <c r="G157" s="18" t="e">
        <f>IF(LEN('Contacts Data'!#REF!)&gt;128,LEN('Contacts Data'!#REF!),"")</f>
        <v>#REF!</v>
      </c>
      <c r="H157" s="18" t="e">
        <f>IF(LEN('Contacts Data'!#REF!)&gt;60,LEN('Contacts Data'!#REF!),"")</f>
        <v>#REF!</v>
      </c>
      <c r="I157" s="18" t="e">
        <f>IF(LEN('Contacts Data'!#REF!)&gt;30,LEN('Contacts Data'!#REF!),"")</f>
        <v>#REF!</v>
      </c>
      <c r="J157" s="18" t="e">
        <f>IF(LEN('Contacts Data'!#REF!)&gt;2,LEN('Contacts Data'!#REF!),"")</f>
        <v>#REF!</v>
      </c>
      <c r="K157" s="18" t="e">
        <f>IF(LEN('Contacts Data'!#REF!)&gt;16,LEN('Contacts Data'!#REF!),"")</f>
        <v>#REF!</v>
      </c>
      <c r="L157" s="18" t="e">
        <f>IF(LEN('Contacts Data'!#REF!)&gt;128,LEN('Contacts Data'!#REF!),"")</f>
        <v>#REF!</v>
      </c>
      <c r="M157" s="18" t="e">
        <f>IF(LEN('Contacts Data'!#REF!)&gt;1024,LEN('Contacts Data'!#REF!),"")</f>
        <v>#REF!</v>
      </c>
      <c r="P157" s="18" t="e">
        <f>IF(LEN('Matter Data'!#REF!)&gt;0,LEN('Matter Data'!#REF!)+LEN('Matter Data'!#REF!),"")</f>
        <v>#REF!</v>
      </c>
      <c r="Q157" s="18" t="e">
        <f>IF(LEN('Matter Data'!#REF!)&gt;80,LEN('Matter Data'!#REF!),"")</f>
        <v>#REF!</v>
      </c>
      <c r="R157" s="18" t="e">
        <f>IF(LEN('Matter Data'!#REF!)&gt;40,LEN('Matter Data'!#REF!),"")</f>
        <v>#REF!</v>
      </c>
      <c r="S157" s="21" t="e">
        <f>IF(LEN('Matter Data'!#REF!)&gt;0,CONCATENATE('Matter Data'!#REF!,'Matter Data'!#REF!,'Matter Data'!#REF!))</f>
        <v>#REF!</v>
      </c>
      <c r="T157" s="21" t="e">
        <f>IF(LEN('Matter Data'!#REF!)&gt;0,COUNTIF($S$2:$S$5001,CONCATENATE('Matter Data'!#REF!,'Matter Data'!#REF!,'Matter Data'!#REF!)),0)</f>
        <v>#REF!</v>
      </c>
      <c r="U157" s="22" t="e">
        <f>IF(LEN('Contacts Data'!#REF!)&gt;0,'Contacts Data'!#REF!,"")</f>
        <v>#REF!</v>
      </c>
      <c r="V157" s="22" t="e">
        <f>IF(LEN('Contacts Data'!#REF!)&gt;0,'Contacts Data'!#REF!,"")</f>
        <v>#REF!</v>
      </c>
      <c r="W157" s="22" t="e">
        <f>CONCATENATE(U157, " ", V157, " ", 'Contacts Data'!#REF!)</f>
        <v>#REF!</v>
      </c>
      <c r="X157" s="22" t="e">
        <f>CONCATENATE('Matter Data'!#REF!, " ", 'Matter Data'!#REF!, " ", "Client")</f>
        <v>#REF!</v>
      </c>
      <c r="Y157" s="19" t="str">
        <f t="shared" si="2"/>
        <v/>
      </c>
    </row>
    <row r="158" spans="1:25" x14ac:dyDescent="0.25">
      <c r="A158" s="18" t="e">
        <f>IF(LEN('Contacts Data'!#REF!)&gt;20,LEN('Contacts Data'!#REF!),"")</f>
        <v>#REF!</v>
      </c>
      <c r="B158" s="18" t="e">
        <f>IF(LEN('Contacts Data'!#REF!)&gt;0, LEN('Contacts Data'!#REF!) + LEN('Contacts Data'!#REF!), "")</f>
        <v>#REF!</v>
      </c>
      <c r="C158" s="18" t="e">
        <f>IF(LEN('Contacts Data'!#REF!)&gt;20,LEN('Contacts Data'!#REF!),"")</f>
        <v>#REF!</v>
      </c>
      <c r="D158" s="18" t="e">
        <f>IF(LEN('Contacts Data'!#REF!)&gt;20,LEN('Contacts Data'!#REF!),"")</f>
        <v>#REF!</v>
      </c>
      <c r="E158" s="18" t="e">
        <f>IF(LEN('Contacts Data'!#REF!)&gt;20,LEN('Contacts Data'!#REF!),"")</f>
        <v>#REF!</v>
      </c>
      <c r="F158" s="18" t="e">
        <f>IF(LEN('Contacts Data'!#REF!)&gt;60,LEN('Contacts Data'!#REF!),"")</f>
        <v>#REF!</v>
      </c>
      <c r="G158" s="18" t="e">
        <f>IF(LEN('Contacts Data'!#REF!)&gt;128,LEN('Contacts Data'!#REF!),"")</f>
        <v>#REF!</v>
      </c>
      <c r="H158" s="18" t="e">
        <f>IF(LEN('Contacts Data'!#REF!)&gt;60,LEN('Contacts Data'!#REF!),"")</f>
        <v>#REF!</v>
      </c>
      <c r="I158" s="18" t="e">
        <f>IF(LEN('Contacts Data'!#REF!)&gt;30,LEN('Contacts Data'!#REF!),"")</f>
        <v>#REF!</v>
      </c>
      <c r="J158" s="18" t="e">
        <f>IF(LEN('Contacts Data'!#REF!)&gt;2,LEN('Contacts Data'!#REF!),"")</f>
        <v>#REF!</v>
      </c>
      <c r="K158" s="18" t="e">
        <f>IF(LEN('Contacts Data'!#REF!)&gt;16,LEN('Contacts Data'!#REF!),"")</f>
        <v>#REF!</v>
      </c>
      <c r="L158" s="18" t="e">
        <f>IF(LEN('Contacts Data'!#REF!)&gt;128,LEN('Contacts Data'!#REF!),"")</f>
        <v>#REF!</v>
      </c>
      <c r="M158" s="18" t="e">
        <f>IF(LEN('Contacts Data'!#REF!)&gt;1024,LEN('Contacts Data'!#REF!),"")</f>
        <v>#REF!</v>
      </c>
      <c r="P158" s="18" t="e">
        <f>IF(LEN('Matter Data'!#REF!)&gt;0,LEN('Matter Data'!#REF!)+LEN('Matter Data'!#REF!),"")</f>
        <v>#REF!</v>
      </c>
      <c r="Q158" s="18" t="e">
        <f>IF(LEN('Matter Data'!#REF!)&gt;80,LEN('Matter Data'!#REF!),"")</f>
        <v>#REF!</v>
      </c>
      <c r="R158" s="18" t="e">
        <f>IF(LEN('Matter Data'!#REF!)&gt;40,LEN('Matter Data'!#REF!),"")</f>
        <v>#REF!</v>
      </c>
      <c r="S158" s="21" t="e">
        <f>IF(LEN('Matter Data'!#REF!)&gt;0,CONCATENATE('Matter Data'!#REF!,'Matter Data'!#REF!,'Matter Data'!#REF!))</f>
        <v>#REF!</v>
      </c>
      <c r="T158" s="21" t="e">
        <f>IF(LEN('Matter Data'!#REF!)&gt;0,COUNTIF($S$2:$S$5001,CONCATENATE('Matter Data'!#REF!,'Matter Data'!#REF!,'Matter Data'!#REF!)),0)</f>
        <v>#REF!</v>
      </c>
      <c r="U158" s="22" t="e">
        <f>IF(LEN('Contacts Data'!#REF!)&gt;0,'Contacts Data'!#REF!,"")</f>
        <v>#REF!</v>
      </c>
      <c r="V158" s="22" t="e">
        <f>IF(LEN('Contacts Data'!#REF!)&gt;0,'Contacts Data'!#REF!,"")</f>
        <v>#REF!</v>
      </c>
      <c r="W158" s="22" t="e">
        <f>CONCATENATE(U158, " ", V158, " ", 'Contacts Data'!#REF!)</f>
        <v>#REF!</v>
      </c>
      <c r="X158" s="22" t="e">
        <f>CONCATENATE('Matter Data'!#REF!, " ", 'Matter Data'!#REF!, " ", "Client")</f>
        <v>#REF!</v>
      </c>
      <c r="Y158" s="19" t="str">
        <f t="shared" si="2"/>
        <v/>
      </c>
    </row>
    <row r="159" spans="1:25" x14ac:dyDescent="0.25">
      <c r="A159" s="18" t="e">
        <f>IF(LEN('Contacts Data'!#REF!)&gt;20,LEN('Contacts Data'!#REF!),"")</f>
        <v>#REF!</v>
      </c>
      <c r="B159" s="18" t="e">
        <f>IF(LEN('Contacts Data'!#REF!)&gt;0, LEN('Contacts Data'!#REF!) + LEN('Contacts Data'!#REF!), "")</f>
        <v>#REF!</v>
      </c>
      <c r="C159" s="18" t="e">
        <f>IF(LEN('Contacts Data'!#REF!)&gt;20,LEN('Contacts Data'!#REF!),"")</f>
        <v>#REF!</v>
      </c>
      <c r="D159" s="18" t="e">
        <f>IF(LEN('Contacts Data'!#REF!)&gt;20,LEN('Contacts Data'!#REF!),"")</f>
        <v>#REF!</v>
      </c>
      <c r="E159" s="18" t="e">
        <f>IF(LEN('Contacts Data'!#REF!)&gt;20,LEN('Contacts Data'!#REF!),"")</f>
        <v>#REF!</v>
      </c>
      <c r="F159" s="18" t="e">
        <f>IF(LEN('Contacts Data'!#REF!)&gt;60,LEN('Contacts Data'!#REF!),"")</f>
        <v>#REF!</v>
      </c>
      <c r="G159" s="18" t="e">
        <f>IF(LEN('Contacts Data'!#REF!)&gt;128,LEN('Contacts Data'!#REF!),"")</f>
        <v>#REF!</v>
      </c>
      <c r="H159" s="18" t="e">
        <f>IF(LEN('Contacts Data'!#REF!)&gt;60,LEN('Contacts Data'!#REF!),"")</f>
        <v>#REF!</v>
      </c>
      <c r="I159" s="18" t="e">
        <f>IF(LEN('Contacts Data'!#REF!)&gt;30,LEN('Contacts Data'!#REF!),"")</f>
        <v>#REF!</v>
      </c>
      <c r="J159" s="18" t="e">
        <f>IF(LEN('Contacts Data'!#REF!)&gt;2,LEN('Contacts Data'!#REF!),"")</f>
        <v>#REF!</v>
      </c>
      <c r="K159" s="18" t="e">
        <f>IF(LEN('Contacts Data'!#REF!)&gt;16,LEN('Contacts Data'!#REF!),"")</f>
        <v>#REF!</v>
      </c>
      <c r="L159" s="18" t="e">
        <f>IF(LEN('Contacts Data'!#REF!)&gt;128,LEN('Contacts Data'!#REF!),"")</f>
        <v>#REF!</v>
      </c>
      <c r="M159" s="18" t="e">
        <f>IF(LEN('Contacts Data'!#REF!)&gt;1024,LEN('Contacts Data'!#REF!),"")</f>
        <v>#REF!</v>
      </c>
      <c r="P159" s="18" t="e">
        <f>IF(LEN('Matter Data'!#REF!)&gt;0,LEN('Matter Data'!#REF!)+LEN('Matter Data'!#REF!),"")</f>
        <v>#REF!</v>
      </c>
      <c r="Q159" s="18" t="e">
        <f>IF(LEN('Matter Data'!#REF!)&gt;80,LEN('Matter Data'!#REF!),"")</f>
        <v>#REF!</v>
      </c>
      <c r="R159" s="18" t="e">
        <f>IF(LEN('Matter Data'!#REF!)&gt;40,LEN('Matter Data'!#REF!),"")</f>
        <v>#REF!</v>
      </c>
      <c r="S159" s="21" t="e">
        <f>IF(LEN('Matter Data'!#REF!)&gt;0,CONCATENATE('Matter Data'!#REF!,'Matter Data'!#REF!,'Matter Data'!#REF!))</f>
        <v>#REF!</v>
      </c>
      <c r="T159" s="21" t="e">
        <f>IF(LEN('Matter Data'!#REF!)&gt;0,COUNTIF($S$2:$S$5001,CONCATENATE('Matter Data'!#REF!,'Matter Data'!#REF!,'Matter Data'!#REF!)),0)</f>
        <v>#REF!</v>
      </c>
      <c r="U159" s="22" t="e">
        <f>IF(LEN('Contacts Data'!#REF!)&gt;0,'Contacts Data'!#REF!,"")</f>
        <v>#REF!</v>
      </c>
      <c r="V159" s="22" t="e">
        <f>IF(LEN('Contacts Data'!#REF!)&gt;0,'Contacts Data'!#REF!,"")</f>
        <v>#REF!</v>
      </c>
      <c r="W159" s="22" t="e">
        <f>CONCATENATE(U159, " ", V159, " ", 'Contacts Data'!#REF!)</f>
        <v>#REF!</v>
      </c>
      <c r="X159" s="22" t="e">
        <f>CONCATENATE('Matter Data'!#REF!, " ", 'Matter Data'!#REF!, " ", "Client")</f>
        <v>#REF!</v>
      </c>
      <c r="Y159" s="19" t="str">
        <f t="shared" si="2"/>
        <v/>
      </c>
    </row>
    <row r="160" spans="1:25" x14ac:dyDescent="0.25">
      <c r="A160" s="18" t="e">
        <f>IF(LEN('Contacts Data'!#REF!)&gt;20,LEN('Contacts Data'!#REF!),"")</f>
        <v>#REF!</v>
      </c>
      <c r="B160" s="18" t="e">
        <f>IF(LEN('Contacts Data'!#REF!)&gt;0, LEN('Contacts Data'!#REF!) + LEN('Contacts Data'!#REF!), "")</f>
        <v>#REF!</v>
      </c>
      <c r="C160" s="18" t="e">
        <f>IF(LEN('Contacts Data'!#REF!)&gt;20,LEN('Contacts Data'!#REF!),"")</f>
        <v>#REF!</v>
      </c>
      <c r="D160" s="18" t="e">
        <f>IF(LEN('Contacts Data'!#REF!)&gt;20,LEN('Contacts Data'!#REF!),"")</f>
        <v>#REF!</v>
      </c>
      <c r="E160" s="18" t="e">
        <f>IF(LEN('Contacts Data'!#REF!)&gt;20,LEN('Contacts Data'!#REF!),"")</f>
        <v>#REF!</v>
      </c>
      <c r="F160" s="18" t="e">
        <f>IF(LEN('Contacts Data'!#REF!)&gt;60,LEN('Contacts Data'!#REF!),"")</f>
        <v>#REF!</v>
      </c>
      <c r="G160" s="18" t="e">
        <f>IF(LEN('Contacts Data'!#REF!)&gt;128,LEN('Contacts Data'!#REF!),"")</f>
        <v>#REF!</v>
      </c>
      <c r="H160" s="18" t="e">
        <f>IF(LEN('Contacts Data'!#REF!)&gt;60,LEN('Contacts Data'!#REF!),"")</f>
        <v>#REF!</v>
      </c>
      <c r="I160" s="18" t="e">
        <f>IF(LEN('Contacts Data'!#REF!)&gt;30,LEN('Contacts Data'!#REF!),"")</f>
        <v>#REF!</v>
      </c>
      <c r="J160" s="18" t="e">
        <f>IF(LEN('Contacts Data'!#REF!)&gt;2,LEN('Contacts Data'!#REF!),"")</f>
        <v>#REF!</v>
      </c>
      <c r="K160" s="18" t="e">
        <f>IF(LEN('Contacts Data'!#REF!)&gt;16,LEN('Contacts Data'!#REF!),"")</f>
        <v>#REF!</v>
      </c>
      <c r="L160" s="18" t="e">
        <f>IF(LEN('Contacts Data'!#REF!)&gt;128,LEN('Contacts Data'!#REF!),"")</f>
        <v>#REF!</v>
      </c>
      <c r="M160" s="18" t="e">
        <f>IF(LEN('Contacts Data'!#REF!)&gt;1024,LEN('Contacts Data'!#REF!),"")</f>
        <v>#REF!</v>
      </c>
      <c r="P160" s="18" t="e">
        <f>IF(LEN('Matter Data'!#REF!)&gt;0,LEN('Matter Data'!#REF!)+LEN('Matter Data'!#REF!),"")</f>
        <v>#REF!</v>
      </c>
      <c r="Q160" s="18" t="e">
        <f>IF(LEN('Matter Data'!#REF!)&gt;80,LEN('Matter Data'!#REF!),"")</f>
        <v>#REF!</v>
      </c>
      <c r="R160" s="18" t="e">
        <f>IF(LEN('Matter Data'!#REF!)&gt;40,LEN('Matter Data'!#REF!),"")</f>
        <v>#REF!</v>
      </c>
      <c r="S160" s="21" t="e">
        <f>IF(LEN('Matter Data'!#REF!)&gt;0,CONCATENATE('Matter Data'!#REF!,'Matter Data'!#REF!,'Matter Data'!#REF!))</f>
        <v>#REF!</v>
      </c>
      <c r="T160" s="21" t="e">
        <f>IF(LEN('Matter Data'!#REF!)&gt;0,COUNTIF($S$2:$S$5001,CONCATENATE('Matter Data'!#REF!,'Matter Data'!#REF!,'Matter Data'!#REF!)),0)</f>
        <v>#REF!</v>
      </c>
      <c r="U160" s="22" t="e">
        <f>IF(LEN('Contacts Data'!#REF!)&gt;0,'Contacts Data'!#REF!,"")</f>
        <v>#REF!</v>
      </c>
      <c r="V160" s="22" t="e">
        <f>IF(LEN('Contacts Data'!#REF!)&gt;0,'Contacts Data'!#REF!,"")</f>
        <v>#REF!</v>
      </c>
      <c r="W160" s="22" t="e">
        <f>CONCATENATE(U160, " ", V160, " ", 'Contacts Data'!#REF!)</f>
        <v>#REF!</v>
      </c>
      <c r="X160" s="22" t="e">
        <f>CONCATENATE('Matter Data'!#REF!, " ", 'Matter Data'!#REF!, " ", "Client")</f>
        <v>#REF!</v>
      </c>
      <c r="Y160" s="19" t="str">
        <f t="shared" si="2"/>
        <v/>
      </c>
    </row>
    <row r="161" spans="1:25" x14ac:dyDescent="0.25">
      <c r="A161" s="18" t="e">
        <f>IF(LEN('Contacts Data'!#REF!)&gt;20,LEN('Contacts Data'!#REF!),"")</f>
        <v>#REF!</v>
      </c>
      <c r="B161" s="18" t="e">
        <f>IF(LEN('Contacts Data'!#REF!)&gt;0, LEN('Contacts Data'!#REF!) + LEN('Contacts Data'!#REF!), "")</f>
        <v>#REF!</v>
      </c>
      <c r="C161" s="18" t="e">
        <f>IF(LEN('Contacts Data'!#REF!)&gt;20,LEN('Contacts Data'!#REF!),"")</f>
        <v>#REF!</v>
      </c>
      <c r="D161" s="18" t="e">
        <f>IF(LEN('Contacts Data'!#REF!)&gt;20,LEN('Contacts Data'!#REF!),"")</f>
        <v>#REF!</v>
      </c>
      <c r="E161" s="18" t="e">
        <f>IF(LEN('Contacts Data'!#REF!)&gt;20,LEN('Contacts Data'!#REF!),"")</f>
        <v>#REF!</v>
      </c>
      <c r="F161" s="18" t="e">
        <f>IF(LEN('Contacts Data'!#REF!)&gt;60,LEN('Contacts Data'!#REF!),"")</f>
        <v>#REF!</v>
      </c>
      <c r="G161" s="18" t="e">
        <f>IF(LEN('Contacts Data'!#REF!)&gt;128,LEN('Contacts Data'!#REF!),"")</f>
        <v>#REF!</v>
      </c>
      <c r="H161" s="18" t="e">
        <f>IF(LEN('Contacts Data'!#REF!)&gt;60,LEN('Contacts Data'!#REF!),"")</f>
        <v>#REF!</v>
      </c>
      <c r="I161" s="18" t="e">
        <f>IF(LEN('Contacts Data'!#REF!)&gt;30,LEN('Contacts Data'!#REF!),"")</f>
        <v>#REF!</v>
      </c>
      <c r="J161" s="18" t="e">
        <f>IF(LEN('Contacts Data'!#REF!)&gt;2,LEN('Contacts Data'!#REF!),"")</f>
        <v>#REF!</v>
      </c>
      <c r="K161" s="18" t="e">
        <f>IF(LEN('Contacts Data'!#REF!)&gt;16,LEN('Contacts Data'!#REF!),"")</f>
        <v>#REF!</v>
      </c>
      <c r="L161" s="18" t="e">
        <f>IF(LEN('Contacts Data'!#REF!)&gt;128,LEN('Contacts Data'!#REF!),"")</f>
        <v>#REF!</v>
      </c>
      <c r="M161" s="18" t="e">
        <f>IF(LEN('Contacts Data'!#REF!)&gt;1024,LEN('Contacts Data'!#REF!),"")</f>
        <v>#REF!</v>
      </c>
      <c r="P161" s="18" t="e">
        <f>IF(LEN('Matter Data'!#REF!)&gt;0,LEN('Matter Data'!#REF!)+LEN('Matter Data'!#REF!),"")</f>
        <v>#REF!</v>
      </c>
      <c r="Q161" s="18" t="e">
        <f>IF(LEN('Matter Data'!#REF!)&gt;80,LEN('Matter Data'!#REF!),"")</f>
        <v>#REF!</v>
      </c>
      <c r="R161" s="18" t="e">
        <f>IF(LEN('Matter Data'!#REF!)&gt;40,LEN('Matter Data'!#REF!),"")</f>
        <v>#REF!</v>
      </c>
      <c r="S161" s="21" t="e">
        <f>IF(LEN('Matter Data'!#REF!)&gt;0,CONCATENATE('Matter Data'!#REF!,'Matter Data'!#REF!,'Matter Data'!#REF!))</f>
        <v>#REF!</v>
      </c>
      <c r="T161" s="21" t="e">
        <f>IF(LEN('Matter Data'!#REF!)&gt;0,COUNTIF($S$2:$S$5001,CONCATENATE('Matter Data'!#REF!,'Matter Data'!#REF!,'Matter Data'!#REF!)),0)</f>
        <v>#REF!</v>
      </c>
      <c r="U161" s="22" t="e">
        <f>IF(LEN('Contacts Data'!#REF!)&gt;0,'Contacts Data'!#REF!,"")</f>
        <v>#REF!</v>
      </c>
      <c r="V161" s="22" t="e">
        <f>IF(LEN('Contacts Data'!#REF!)&gt;0,'Contacts Data'!#REF!,"")</f>
        <v>#REF!</v>
      </c>
      <c r="W161" s="22" t="e">
        <f>CONCATENATE(U161, " ", V161, " ", 'Contacts Data'!#REF!)</f>
        <v>#REF!</v>
      </c>
      <c r="X161" s="22" t="e">
        <f>CONCATENATE('Matter Data'!#REF!, " ", 'Matter Data'!#REF!, " ", "Client")</f>
        <v>#REF!</v>
      </c>
      <c r="Y161" s="19" t="str">
        <f t="shared" si="2"/>
        <v/>
      </c>
    </row>
    <row r="162" spans="1:25" x14ac:dyDescent="0.25">
      <c r="A162" s="18" t="e">
        <f>IF(LEN('Contacts Data'!#REF!)&gt;20,LEN('Contacts Data'!#REF!),"")</f>
        <v>#REF!</v>
      </c>
      <c r="B162" s="18" t="e">
        <f>IF(LEN('Contacts Data'!#REF!)&gt;0, LEN('Contacts Data'!#REF!) + LEN('Contacts Data'!#REF!), "")</f>
        <v>#REF!</v>
      </c>
      <c r="C162" s="18" t="e">
        <f>IF(LEN('Contacts Data'!#REF!)&gt;20,LEN('Contacts Data'!#REF!),"")</f>
        <v>#REF!</v>
      </c>
      <c r="D162" s="18" t="e">
        <f>IF(LEN('Contacts Data'!#REF!)&gt;20,LEN('Contacts Data'!#REF!),"")</f>
        <v>#REF!</v>
      </c>
      <c r="E162" s="18" t="e">
        <f>IF(LEN('Contacts Data'!#REF!)&gt;20,LEN('Contacts Data'!#REF!),"")</f>
        <v>#REF!</v>
      </c>
      <c r="F162" s="18" t="e">
        <f>IF(LEN('Contacts Data'!#REF!)&gt;60,LEN('Contacts Data'!#REF!),"")</f>
        <v>#REF!</v>
      </c>
      <c r="G162" s="18" t="e">
        <f>IF(LEN('Contacts Data'!#REF!)&gt;128,LEN('Contacts Data'!#REF!),"")</f>
        <v>#REF!</v>
      </c>
      <c r="H162" s="18" t="e">
        <f>IF(LEN('Contacts Data'!#REF!)&gt;60,LEN('Contacts Data'!#REF!),"")</f>
        <v>#REF!</v>
      </c>
      <c r="I162" s="18" t="e">
        <f>IF(LEN('Contacts Data'!#REF!)&gt;30,LEN('Contacts Data'!#REF!),"")</f>
        <v>#REF!</v>
      </c>
      <c r="J162" s="18" t="e">
        <f>IF(LEN('Contacts Data'!#REF!)&gt;2,LEN('Contacts Data'!#REF!),"")</f>
        <v>#REF!</v>
      </c>
      <c r="K162" s="18" t="e">
        <f>IF(LEN('Contacts Data'!#REF!)&gt;16,LEN('Contacts Data'!#REF!),"")</f>
        <v>#REF!</v>
      </c>
      <c r="L162" s="18" t="e">
        <f>IF(LEN('Contacts Data'!#REF!)&gt;128,LEN('Contacts Data'!#REF!),"")</f>
        <v>#REF!</v>
      </c>
      <c r="M162" s="18" t="e">
        <f>IF(LEN('Contacts Data'!#REF!)&gt;1024,LEN('Contacts Data'!#REF!),"")</f>
        <v>#REF!</v>
      </c>
      <c r="P162" s="18" t="e">
        <f>IF(LEN('Matter Data'!#REF!)&gt;0,LEN('Matter Data'!#REF!)+LEN('Matter Data'!#REF!),"")</f>
        <v>#REF!</v>
      </c>
      <c r="Q162" s="18" t="e">
        <f>IF(LEN('Matter Data'!#REF!)&gt;80,LEN('Matter Data'!#REF!),"")</f>
        <v>#REF!</v>
      </c>
      <c r="R162" s="18" t="e">
        <f>IF(LEN('Matter Data'!#REF!)&gt;40,LEN('Matter Data'!#REF!),"")</f>
        <v>#REF!</v>
      </c>
      <c r="S162" s="21" t="e">
        <f>IF(LEN('Matter Data'!#REF!)&gt;0,CONCATENATE('Matter Data'!#REF!,'Matter Data'!#REF!,'Matter Data'!#REF!))</f>
        <v>#REF!</v>
      </c>
      <c r="T162" s="21" t="e">
        <f>IF(LEN('Matter Data'!#REF!)&gt;0,COUNTIF($S$2:$S$5001,CONCATENATE('Matter Data'!#REF!,'Matter Data'!#REF!,'Matter Data'!#REF!)),0)</f>
        <v>#REF!</v>
      </c>
      <c r="U162" s="22" t="e">
        <f>IF(LEN('Contacts Data'!#REF!)&gt;0,'Contacts Data'!#REF!,"")</f>
        <v>#REF!</v>
      </c>
      <c r="V162" s="22" t="e">
        <f>IF(LEN('Contacts Data'!#REF!)&gt;0,'Contacts Data'!#REF!,"")</f>
        <v>#REF!</v>
      </c>
      <c r="W162" s="22" t="e">
        <f>CONCATENATE(U162, " ", V162, " ", 'Contacts Data'!#REF!)</f>
        <v>#REF!</v>
      </c>
      <c r="X162" s="22" t="e">
        <f>CONCATENATE('Matter Data'!#REF!, " ", 'Matter Data'!#REF!, " ", "Client")</f>
        <v>#REF!</v>
      </c>
      <c r="Y162" s="19" t="str">
        <f t="shared" si="2"/>
        <v/>
      </c>
    </row>
    <row r="163" spans="1:25" x14ac:dyDescent="0.25">
      <c r="A163" s="18" t="e">
        <f>IF(LEN('Contacts Data'!#REF!)&gt;20,LEN('Contacts Data'!#REF!),"")</f>
        <v>#REF!</v>
      </c>
      <c r="B163" s="18" t="e">
        <f>IF(LEN('Contacts Data'!#REF!)&gt;0, LEN('Contacts Data'!#REF!) + LEN('Contacts Data'!#REF!), "")</f>
        <v>#REF!</v>
      </c>
      <c r="C163" s="18" t="e">
        <f>IF(LEN('Contacts Data'!#REF!)&gt;20,LEN('Contacts Data'!#REF!),"")</f>
        <v>#REF!</v>
      </c>
      <c r="D163" s="18" t="e">
        <f>IF(LEN('Contacts Data'!#REF!)&gt;20,LEN('Contacts Data'!#REF!),"")</f>
        <v>#REF!</v>
      </c>
      <c r="E163" s="18" t="e">
        <f>IF(LEN('Contacts Data'!#REF!)&gt;20,LEN('Contacts Data'!#REF!),"")</f>
        <v>#REF!</v>
      </c>
      <c r="F163" s="18" t="e">
        <f>IF(LEN('Contacts Data'!#REF!)&gt;60,LEN('Contacts Data'!#REF!),"")</f>
        <v>#REF!</v>
      </c>
      <c r="G163" s="18" t="e">
        <f>IF(LEN('Contacts Data'!#REF!)&gt;128,LEN('Contacts Data'!#REF!),"")</f>
        <v>#REF!</v>
      </c>
      <c r="H163" s="18" t="e">
        <f>IF(LEN('Contacts Data'!#REF!)&gt;60,LEN('Contacts Data'!#REF!),"")</f>
        <v>#REF!</v>
      </c>
      <c r="I163" s="18" t="e">
        <f>IF(LEN('Contacts Data'!#REF!)&gt;30,LEN('Contacts Data'!#REF!),"")</f>
        <v>#REF!</v>
      </c>
      <c r="J163" s="18" t="e">
        <f>IF(LEN('Contacts Data'!#REF!)&gt;2,LEN('Contacts Data'!#REF!),"")</f>
        <v>#REF!</v>
      </c>
      <c r="K163" s="18" t="e">
        <f>IF(LEN('Contacts Data'!#REF!)&gt;16,LEN('Contacts Data'!#REF!),"")</f>
        <v>#REF!</v>
      </c>
      <c r="L163" s="18" t="e">
        <f>IF(LEN('Contacts Data'!#REF!)&gt;128,LEN('Contacts Data'!#REF!),"")</f>
        <v>#REF!</v>
      </c>
      <c r="M163" s="18" t="e">
        <f>IF(LEN('Contacts Data'!#REF!)&gt;1024,LEN('Contacts Data'!#REF!),"")</f>
        <v>#REF!</v>
      </c>
      <c r="P163" s="18" t="e">
        <f>IF(LEN('Matter Data'!#REF!)&gt;0,LEN('Matter Data'!#REF!)+LEN('Matter Data'!#REF!),"")</f>
        <v>#REF!</v>
      </c>
      <c r="Q163" s="18" t="e">
        <f>IF(LEN('Matter Data'!#REF!)&gt;80,LEN('Matter Data'!#REF!),"")</f>
        <v>#REF!</v>
      </c>
      <c r="R163" s="18" t="e">
        <f>IF(LEN('Matter Data'!#REF!)&gt;40,LEN('Matter Data'!#REF!),"")</f>
        <v>#REF!</v>
      </c>
      <c r="S163" s="21" t="e">
        <f>IF(LEN('Matter Data'!#REF!)&gt;0,CONCATENATE('Matter Data'!#REF!,'Matter Data'!#REF!,'Matter Data'!#REF!))</f>
        <v>#REF!</v>
      </c>
      <c r="T163" s="21" t="e">
        <f>IF(LEN('Matter Data'!#REF!)&gt;0,COUNTIF($S$2:$S$5001,CONCATENATE('Matter Data'!#REF!,'Matter Data'!#REF!,'Matter Data'!#REF!)),0)</f>
        <v>#REF!</v>
      </c>
      <c r="U163" s="22" t="e">
        <f>IF(LEN('Contacts Data'!#REF!)&gt;0,'Contacts Data'!#REF!,"")</f>
        <v>#REF!</v>
      </c>
      <c r="V163" s="22" t="e">
        <f>IF(LEN('Contacts Data'!#REF!)&gt;0,'Contacts Data'!#REF!,"")</f>
        <v>#REF!</v>
      </c>
      <c r="W163" s="22" t="e">
        <f>CONCATENATE(U163, " ", V163, " ", 'Contacts Data'!#REF!)</f>
        <v>#REF!</v>
      </c>
      <c r="X163" s="22" t="e">
        <f>CONCATENATE('Matter Data'!#REF!, " ", 'Matter Data'!#REF!, " ", "Client")</f>
        <v>#REF!</v>
      </c>
      <c r="Y163" s="19" t="str">
        <f t="shared" si="2"/>
        <v/>
      </c>
    </row>
    <row r="164" spans="1:25" x14ac:dyDescent="0.25">
      <c r="A164" s="18" t="e">
        <f>IF(LEN('Contacts Data'!#REF!)&gt;20,LEN('Contacts Data'!#REF!),"")</f>
        <v>#REF!</v>
      </c>
      <c r="B164" s="18" t="e">
        <f>IF(LEN('Contacts Data'!#REF!)&gt;0, LEN('Contacts Data'!#REF!) + LEN('Contacts Data'!#REF!), "")</f>
        <v>#REF!</v>
      </c>
      <c r="C164" s="18" t="e">
        <f>IF(LEN('Contacts Data'!#REF!)&gt;20,LEN('Contacts Data'!#REF!),"")</f>
        <v>#REF!</v>
      </c>
      <c r="D164" s="18" t="e">
        <f>IF(LEN('Contacts Data'!#REF!)&gt;20,LEN('Contacts Data'!#REF!),"")</f>
        <v>#REF!</v>
      </c>
      <c r="E164" s="18" t="e">
        <f>IF(LEN('Contacts Data'!#REF!)&gt;20,LEN('Contacts Data'!#REF!),"")</f>
        <v>#REF!</v>
      </c>
      <c r="F164" s="18" t="e">
        <f>IF(LEN('Contacts Data'!#REF!)&gt;60,LEN('Contacts Data'!#REF!),"")</f>
        <v>#REF!</v>
      </c>
      <c r="G164" s="18" t="e">
        <f>IF(LEN('Contacts Data'!#REF!)&gt;128,LEN('Contacts Data'!#REF!),"")</f>
        <v>#REF!</v>
      </c>
      <c r="H164" s="18" t="e">
        <f>IF(LEN('Contacts Data'!#REF!)&gt;60,LEN('Contacts Data'!#REF!),"")</f>
        <v>#REF!</v>
      </c>
      <c r="I164" s="18" t="e">
        <f>IF(LEN('Contacts Data'!#REF!)&gt;30,LEN('Contacts Data'!#REF!),"")</f>
        <v>#REF!</v>
      </c>
      <c r="J164" s="18" t="e">
        <f>IF(LEN('Contacts Data'!#REF!)&gt;2,LEN('Contacts Data'!#REF!),"")</f>
        <v>#REF!</v>
      </c>
      <c r="K164" s="18" t="e">
        <f>IF(LEN('Contacts Data'!#REF!)&gt;16,LEN('Contacts Data'!#REF!),"")</f>
        <v>#REF!</v>
      </c>
      <c r="L164" s="18" t="e">
        <f>IF(LEN('Contacts Data'!#REF!)&gt;128,LEN('Contacts Data'!#REF!),"")</f>
        <v>#REF!</v>
      </c>
      <c r="M164" s="18" t="e">
        <f>IF(LEN('Contacts Data'!#REF!)&gt;1024,LEN('Contacts Data'!#REF!),"")</f>
        <v>#REF!</v>
      </c>
      <c r="P164" s="18" t="e">
        <f>IF(LEN('Matter Data'!#REF!)&gt;0,LEN('Matter Data'!#REF!)+LEN('Matter Data'!#REF!),"")</f>
        <v>#REF!</v>
      </c>
      <c r="Q164" s="18" t="e">
        <f>IF(LEN('Matter Data'!#REF!)&gt;80,LEN('Matter Data'!#REF!),"")</f>
        <v>#REF!</v>
      </c>
      <c r="R164" s="18" t="e">
        <f>IF(LEN('Matter Data'!#REF!)&gt;40,LEN('Matter Data'!#REF!),"")</f>
        <v>#REF!</v>
      </c>
      <c r="S164" s="21" t="e">
        <f>IF(LEN('Matter Data'!#REF!)&gt;0,CONCATENATE('Matter Data'!#REF!,'Matter Data'!#REF!,'Matter Data'!#REF!))</f>
        <v>#REF!</v>
      </c>
      <c r="T164" s="21" t="e">
        <f>IF(LEN('Matter Data'!#REF!)&gt;0,COUNTIF($S$2:$S$5001,CONCATENATE('Matter Data'!#REF!,'Matter Data'!#REF!,'Matter Data'!#REF!)),0)</f>
        <v>#REF!</v>
      </c>
      <c r="U164" s="22" t="e">
        <f>IF(LEN('Contacts Data'!#REF!)&gt;0,'Contacts Data'!#REF!,"")</f>
        <v>#REF!</v>
      </c>
      <c r="V164" s="22" t="e">
        <f>IF(LEN('Contacts Data'!#REF!)&gt;0,'Contacts Data'!#REF!,"")</f>
        <v>#REF!</v>
      </c>
      <c r="W164" s="22" t="e">
        <f>CONCATENATE(U164, " ", V164, " ", 'Contacts Data'!#REF!)</f>
        <v>#REF!</v>
      </c>
      <c r="X164" s="22" t="e">
        <f>CONCATENATE('Matter Data'!#REF!, " ", 'Matter Data'!#REF!, " ", "Client")</f>
        <v>#REF!</v>
      </c>
      <c r="Y164" s="19" t="str">
        <f t="shared" si="2"/>
        <v/>
      </c>
    </row>
    <row r="165" spans="1:25" x14ac:dyDescent="0.25">
      <c r="A165" s="18" t="e">
        <f>IF(LEN('Contacts Data'!#REF!)&gt;20,LEN('Contacts Data'!#REF!),"")</f>
        <v>#REF!</v>
      </c>
      <c r="B165" s="18" t="e">
        <f>IF(LEN('Contacts Data'!#REF!)&gt;0, LEN('Contacts Data'!#REF!) + LEN('Contacts Data'!#REF!), "")</f>
        <v>#REF!</v>
      </c>
      <c r="C165" s="18" t="e">
        <f>IF(LEN('Contacts Data'!#REF!)&gt;20,LEN('Contacts Data'!#REF!),"")</f>
        <v>#REF!</v>
      </c>
      <c r="D165" s="18" t="e">
        <f>IF(LEN('Contacts Data'!#REF!)&gt;20,LEN('Contacts Data'!#REF!),"")</f>
        <v>#REF!</v>
      </c>
      <c r="E165" s="18" t="e">
        <f>IF(LEN('Contacts Data'!#REF!)&gt;20,LEN('Contacts Data'!#REF!),"")</f>
        <v>#REF!</v>
      </c>
      <c r="F165" s="18" t="e">
        <f>IF(LEN('Contacts Data'!#REF!)&gt;60,LEN('Contacts Data'!#REF!),"")</f>
        <v>#REF!</v>
      </c>
      <c r="G165" s="18" t="e">
        <f>IF(LEN('Contacts Data'!#REF!)&gt;128,LEN('Contacts Data'!#REF!),"")</f>
        <v>#REF!</v>
      </c>
      <c r="H165" s="18" t="e">
        <f>IF(LEN('Contacts Data'!#REF!)&gt;60,LEN('Contacts Data'!#REF!),"")</f>
        <v>#REF!</v>
      </c>
      <c r="I165" s="18" t="e">
        <f>IF(LEN('Contacts Data'!#REF!)&gt;30,LEN('Contacts Data'!#REF!),"")</f>
        <v>#REF!</v>
      </c>
      <c r="J165" s="18" t="e">
        <f>IF(LEN('Contacts Data'!#REF!)&gt;2,LEN('Contacts Data'!#REF!),"")</f>
        <v>#REF!</v>
      </c>
      <c r="K165" s="18" t="e">
        <f>IF(LEN('Contacts Data'!#REF!)&gt;16,LEN('Contacts Data'!#REF!),"")</f>
        <v>#REF!</v>
      </c>
      <c r="L165" s="18" t="e">
        <f>IF(LEN('Contacts Data'!#REF!)&gt;128,LEN('Contacts Data'!#REF!),"")</f>
        <v>#REF!</v>
      </c>
      <c r="M165" s="18" t="e">
        <f>IF(LEN('Contacts Data'!#REF!)&gt;1024,LEN('Contacts Data'!#REF!),"")</f>
        <v>#REF!</v>
      </c>
      <c r="P165" s="18" t="e">
        <f>IF(LEN('Matter Data'!#REF!)&gt;0,LEN('Matter Data'!#REF!)+LEN('Matter Data'!#REF!),"")</f>
        <v>#REF!</v>
      </c>
      <c r="Q165" s="18" t="e">
        <f>IF(LEN('Matter Data'!#REF!)&gt;80,LEN('Matter Data'!#REF!),"")</f>
        <v>#REF!</v>
      </c>
      <c r="R165" s="18" t="e">
        <f>IF(LEN('Matter Data'!#REF!)&gt;40,LEN('Matter Data'!#REF!),"")</f>
        <v>#REF!</v>
      </c>
      <c r="S165" s="21" t="e">
        <f>IF(LEN('Matter Data'!#REF!)&gt;0,CONCATENATE('Matter Data'!#REF!,'Matter Data'!#REF!,'Matter Data'!#REF!))</f>
        <v>#REF!</v>
      </c>
      <c r="T165" s="21" t="e">
        <f>IF(LEN('Matter Data'!#REF!)&gt;0,COUNTIF($S$2:$S$5001,CONCATENATE('Matter Data'!#REF!,'Matter Data'!#REF!,'Matter Data'!#REF!)),0)</f>
        <v>#REF!</v>
      </c>
      <c r="U165" s="22" t="e">
        <f>IF(LEN('Contacts Data'!#REF!)&gt;0,'Contacts Data'!#REF!,"")</f>
        <v>#REF!</v>
      </c>
      <c r="V165" s="22" t="e">
        <f>IF(LEN('Contacts Data'!#REF!)&gt;0,'Contacts Data'!#REF!,"")</f>
        <v>#REF!</v>
      </c>
      <c r="W165" s="22" t="e">
        <f>CONCATENATE(U165, " ", V165, " ", 'Contacts Data'!#REF!)</f>
        <v>#REF!</v>
      </c>
      <c r="X165" s="22" t="e">
        <f>CONCATENATE('Matter Data'!#REF!, " ", 'Matter Data'!#REF!, " ", "Client")</f>
        <v>#REF!</v>
      </c>
      <c r="Y165" s="19" t="str">
        <f t="shared" si="2"/>
        <v/>
      </c>
    </row>
    <row r="166" spans="1:25" x14ac:dyDescent="0.25">
      <c r="A166" s="18" t="e">
        <f>IF(LEN('Contacts Data'!#REF!)&gt;20,LEN('Contacts Data'!#REF!),"")</f>
        <v>#REF!</v>
      </c>
      <c r="B166" s="18" t="e">
        <f>IF(LEN('Contacts Data'!#REF!)&gt;0, LEN('Contacts Data'!#REF!) + LEN('Contacts Data'!#REF!), "")</f>
        <v>#REF!</v>
      </c>
      <c r="C166" s="18" t="e">
        <f>IF(LEN('Contacts Data'!#REF!)&gt;20,LEN('Contacts Data'!#REF!),"")</f>
        <v>#REF!</v>
      </c>
      <c r="D166" s="18" t="e">
        <f>IF(LEN('Contacts Data'!#REF!)&gt;20,LEN('Contacts Data'!#REF!),"")</f>
        <v>#REF!</v>
      </c>
      <c r="E166" s="18" t="e">
        <f>IF(LEN('Contacts Data'!#REF!)&gt;20,LEN('Contacts Data'!#REF!),"")</f>
        <v>#REF!</v>
      </c>
      <c r="F166" s="18" t="e">
        <f>IF(LEN('Contacts Data'!#REF!)&gt;60,LEN('Contacts Data'!#REF!),"")</f>
        <v>#REF!</v>
      </c>
      <c r="G166" s="18" t="e">
        <f>IF(LEN('Contacts Data'!#REF!)&gt;128,LEN('Contacts Data'!#REF!),"")</f>
        <v>#REF!</v>
      </c>
      <c r="H166" s="18" t="e">
        <f>IF(LEN('Contacts Data'!#REF!)&gt;60,LEN('Contacts Data'!#REF!),"")</f>
        <v>#REF!</v>
      </c>
      <c r="I166" s="18" t="e">
        <f>IF(LEN('Contacts Data'!#REF!)&gt;30,LEN('Contacts Data'!#REF!),"")</f>
        <v>#REF!</v>
      </c>
      <c r="J166" s="18" t="e">
        <f>IF(LEN('Contacts Data'!#REF!)&gt;2,LEN('Contacts Data'!#REF!),"")</f>
        <v>#REF!</v>
      </c>
      <c r="K166" s="18" t="e">
        <f>IF(LEN('Contacts Data'!#REF!)&gt;16,LEN('Contacts Data'!#REF!),"")</f>
        <v>#REF!</v>
      </c>
      <c r="L166" s="18" t="e">
        <f>IF(LEN('Contacts Data'!#REF!)&gt;128,LEN('Contacts Data'!#REF!),"")</f>
        <v>#REF!</v>
      </c>
      <c r="M166" s="18" t="e">
        <f>IF(LEN('Contacts Data'!#REF!)&gt;1024,LEN('Contacts Data'!#REF!),"")</f>
        <v>#REF!</v>
      </c>
      <c r="P166" s="18" t="e">
        <f>IF(LEN('Matter Data'!#REF!)&gt;0,LEN('Matter Data'!#REF!)+LEN('Matter Data'!#REF!),"")</f>
        <v>#REF!</v>
      </c>
      <c r="Q166" s="18" t="e">
        <f>IF(LEN('Matter Data'!#REF!)&gt;80,LEN('Matter Data'!#REF!),"")</f>
        <v>#REF!</v>
      </c>
      <c r="R166" s="18" t="e">
        <f>IF(LEN('Matter Data'!#REF!)&gt;40,LEN('Matter Data'!#REF!),"")</f>
        <v>#REF!</v>
      </c>
      <c r="S166" s="21" t="e">
        <f>IF(LEN('Matter Data'!#REF!)&gt;0,CONCATENATE('Matter Data'!#REF!,'Matter Data'!#REF!,'Matter Data'!#REF!))</f>
        <v>#REF!</v>
      </c>
      <c r="T166" s="21" t="e">
        <f>IF(LEN('Matter Data'!#REF!)&gt;0,COUNTIF($S$2:$S$5001,CONCATENATE('Matter Data'!#REF!,'Matter Data'!#REF!,'Matter Data'!#REF!)),0)</f>
        <v>#REF!</v>
      </c>
      <c r="U166" s="22" t="e">
        <f>IF(LEN('Contacts Data'!#REF!)&gt;0,'Contacts Data'!#REF!,"")</f>
        <v>#REF!</v>
      </c>
      <c r="V166" s="22" t="e">
        <f>IF(LEN('Contacts Data'!#REF!)&gt;0,'Contacts Data'!#REF!,"")</f>
        <v>#REF!</v>
      </c>
      <c r="W166" s="22" t="e">
        <f>CONCATENATE(U166, " ", V166, " ", 'Contacts Data'!#REF!)</f>
        <v>#REF!</v>
      </c>
      <c r="X166" s="22" t="e">
        <f>CONCATENATE('Matter Data'!#REF!, " ", 'Matter Data'!#REF!, " ", "Client")</f>
        <v>#REF!</v>
      </c>
      <c r="Y166" s="19" t="str">
        <f t="shared" si="2"/>
        <v/>
      </c>
    </row>
    <row r="167" spans="1:25" x14ac:dyDescent="0.25">
      <c r="A167" s="18" t="e">
        <f>IF(LEN('Contacts Data'!#REF!)&gt;20,LEN('Contacts Data'!#REF!),"")</f>
        <v>#REF!</v>
      </c>
      <c r="B167" s="18" t="e">
        <f>IF(LEN('Contacts Data'!#REF!)&gt;0, LEN('Contacts Data'!#REF!) + LEN('Contacts Data'!#REF!), "")</f>
        <v>#REF!</v>
      </c>
      <c r="C167" s="18" t="e">
        <f>IF(LEN('Contacts Data'!#REF!)&gt;20,LEN('Contacts Data'!#REF!),"")</f>
        <v>#REF!</v>
      </c>
      <c r="D167" s="18" t="e">
        <f>IF(LEN('Contacts Data'!#REF!)&gt;20,LEN('Contacts Data'!#REF!),"")</f>
        <v>#REF!</v>
      </c>
      <c r="E167" s="18" t="e">
        <f>IF(LEN('Contacts Data'!#REF!)&gt;20,LEN('Contacts Data'!#REF!),"")</f>
        <v>#REF!</v>
      </c>
      <c r="F167" s="18" t="e">
        <f>IF(LEN('Contacts Data'!#REF!)&gt;60,LEN('Contacts Data'!#REF!),"")</f>
        <v>#REF!</v>
      </c>
      <c r="G167" s="18" t="e">
        <f>IF(LEN('Contacts Data'!#REF!)&gt;128,LEN('Contacts Data'!#REF!),"")</f>
        <v>#REF!</v>
      </c>
      <c r="H167" s="18" t="e">
        <f>IF(LEN('Contacts Data'!#REF!)&gt;60,LEN('Contacts Data'!#REF!),"")</f>
        <v>#REF!</v>
      </c>
      <c r="I167" s="18" t="e">
        <f>IF(LEN('Contacts Data'!#REF!)&gt;30,LEN('Contacts Data'!#REF!),"")</f>
        <v>#REF!</v>
      </c>
      <c r="J167" s="18" t="e">
        <f>IF(LEN('Contacts Data'!#REF!)&gt;2,LEN('Contacts Data'!#REF!),"")</f>
        <v>#REF!</v>
      </c>
      <c r="K167" s="18" t="e">
        <f>IF(LEN('Contacts Data'!#REF!)&gt;16,LEN('Contacts Data'!#REF!),"")</f>
        <v>#REF!</v>
      </c>
      <c r="L167" s="18" t="e">
        <f>IF(LEN('Contacts Data'!#REF!)&gt;128,LEN('Contacts Data'!#REF!),"")</f>
        <v>#REF!</v>
      </c>
      <c r="M167" s="18" t="e">
        <f>IF(LEN('Contacts Data'!#REF!)&gt;1024,LEN('Contacts Data'!#REF!),"")</f>
        <v>#REF!</v>
      </c>
      <c r="P167" s="18" t="e">
        <f>IF(LEN('Matter Data'!#REF!)&gt;0,LEN('Matter Data'!#REF!)+LEN('Matter Data'!#REF!),"")</f>
        <v>#REF!</v>
      </c>
      <c r="Q167" s="18" t="e">
        <f>IF(LEN('Matter Data'!#REF!)&gt;80,LEN('Matter Data'!#REF!),"")</f>
        <v>#REF!</v>
      </c>
      <c r="R167" s="18" t="e">
        <f>IF(LEN('Matter Data'!#REF!)&gt;40,LEN('Matter Data'!#REF!),"")</f>
        <v>#REF!</v>
      </c>
      <c r="S167" s="21" t="e">
        <f>IF(LEN('Matter Data'!#REF!)&gt;0,CONCATENATE('Matter Data'!#REF!,'Matter Data'!#REF!,'Matter Data'!#REF!))</f>
        <v>#REF!</v>
      </c>
      <c r="T167" s="21" t="e">
        <f>IF(LEN('Matter Data'!#REF!)&gt;0,COUNTIF($S$2:$S$5001,CONCATENATE('Matter Data'!#REF!,'Matter Data'!#REF!,'Matter Data'!#REF!)),0)</f>
        <v>#REF!</v>
      </c>
      <c r="U167" s="22" t="e">
        <f>IF(LEN('Contacts Data'!#REF!)&gt;0,'Contacts Data'!#REF!,"")</f>
        <v>#REF!</v>
      </c>
      <c r="V167" s="22" t="e">
        <f>IF(LEN('Contacts Data'!#REF!)&gt;0,'Contacts Data'!#REF!,"")</f>
        <v>#REF!</v>
      </c>
      <c r="W167" s="22" t="e">
        <f>CONCATENATE(U167, " ", V167, " ", 'Contacts Data'!#REF!)</f>
        <v>#REF!</v>
      </c>
      <c r="X167" s="22" t="e">
        <f>CONCATENATE('Matter Data'!#REF!, " ", 'Matter Data'!#REF!, " ", "Client")</f>
        <v>#REF!</v>
      </c>
      <c r="Y167" s="19" t="str">
        <f t="shared" si="2"/>
        <v/>
      </c>
    </row>
    <row r="168" spans="1:25" x14ac:dyDescent="0.25">
      <c r="A168" s="18" t="e">
        <f>IF(LEN('Contacts Data'!#REF!)&gt;20,LEN('Contacts Data'!#REF!),"")</f>
        <v>#REF!</v>
      </c>
      <c r="B168" s="18" t="e">
        <f>IF(LEN('Contacts Data'!#REF!)&gt;0, LEN('Contacts Data'!#REF!) + LEN('Contacts Data'!#REF!), "")</f>
        <v>#REF!</v>
      </c>
      <c r="C168" s="18" t="e">
        <f>IF(LEN('Contacts Data'!#REF!)&gt;20,LEN('Contacts Data'!#REF!),"")</f>
        <v>#REF!</v>
      </c>
      <c r="D168" s="18" t="e">
        <f>IF(LEN('Contacts Data'!#REF!)&gt;20,LEN('Contacts Data'!#REF!),"")</f>
        <v>#REF!</v>
      </c>
      <c r="E168" s="18" t="e">
        <f>IF(LEN('Contacts Data'!#REF!)&gt;20,LEN('Contacts Data'!#REF!),"")</f>
        <v>#REF!</v>
      </c>
      <c r="F168" s="18" t="e">
        <f>IF(LEN('Contacts Data'!#REF!)&gt;60,LEN('Contacts Data'!#REF!),"")</f>
        <v>#REF!</v>
      </c>
      <c r="G168" s="18" t="e">
        <f>IF(LEN('Contacts Data'!#REF!)&gt;128,LEN('Contacts Data'!#REF!),"")</f>
        <v>#REF!</v>
      </c>
      <c r="H168" s="18" t="e">
        <f>IF(LEN('Contacts Data'!#REF!)&gt;60,LEN('Contacts Data'!#REF!),"")</f>
        <v>#REF!</v>
      </c>
      <c r="I168" s="18" t="e">
        <f>IF(LEN('Contacts Data'!#REF!)&gt;30,LEN('Contacts Data'!#REF!),"")</f>
        <v>#REF!</v>
      </c>
      <c r="J168" s="18" t="e">
        <f>IF(LEN('Contacts Data'!#REF!)&gt;2,LEN('Contacts Data'!#REF!),"")</f>
        <v>#REF!</v>
      </c>
      <c r="K168" s="18" t="e">
        <f>IF(LEN('Contacts Data'!#REF!)&gt;16,LEN('Contacts Data'!#REF!),"")</f>
        <v>#REF!</v>
      </c>
      <c r="L168" s="18" t="e">
        <f>IF(LEN('Contacts Data'!#REF!)&gt;128,LEN('Contacts Data'!#REF!),"")</f>
        <v>#REF!</v>
      </c>
      <c r="M168" s="18" t="e">
        <f>IF(LEN('Contacts Data'!#REF!)&gt;1024,LEN('Contacts Data'!#REF!),"")</f>
        <v>#REF!</v>
      </c>
      <c r="P168" s="18" t="e">
        <f>IF(LEN('Matter Data'!#REF!)&gt;0,LEN('Matter Data'!#REF!)+LEN('Matter Data'!#REF!),"")</f>
        <v>#REF!</v>
      </c>
      <c r="Q168" s="18" t="e">
        <f>IF(LEN('Matter Data'!#REF!)&gt;80,LEN('Matter Data'!#REF!),"")</f>
        <v>#REF!</v>
      </c>
      <c r="R168" s="18" t="e">
        <f>IF(LEN('Matter Data'!#REF!)&gt;40,LEN('Matter Data'!#REF!),"")</f>
        <v>#REF!</v>
      </c>
      <c r="S168" s="21" t="e">
        <f>IF(LEN('Matter Data'!#REF!)&gt;0,CONCATENATE('Matter Data'!#REF!,'Matter Data'!#REF!,'Matter Data'!#REF!))</f>
        <v>#REF!</v>
      </c>
      <c r="T168" s="21" t="e">
        <f>IF(LEN('Matter Data'!#REF!)&gt;0,COUNTIF($S$2:$S$5001,CONCATENATE('Matter Data'!#REF!,'Matter Data'!#REF!,'Matter Data'!#REF!)),0)</f>
        <v>#REF!</v>
      </c>
      <c r="U168" s="22" t="e">
        <f>IF(LEN('Contacts Data'!#REF!)&gt;0,'Contacts Data'!#REF!,"")</f>
        <v>#REF!</v>
      </c>
      <c r="V168" s="22" t="e">
        <f>IF(LEN('Contacts Data'!#REF!)&gt;0,'Contacts Data'!#REF!,"")</f>
        <v>#REF!</v>
      </c>
      <c r="W168" s="22" t="e">
        <f>CONCATENATE(U168, " ", V168, " ", 'Contacts Data'!#REF!)</f>
        <v>#REF!</v>
      </c>
      <c r="X168" s="22" t="e">
        <f>CONCATENATE('Matter Data'!#REF!, " ", 'Matter Data'!#REF!, " ", "Client")</f>
        <v>#REF!</v>
      </c>
      <c r="Y168" s="19" t="str">
        <f t="shared" si="2"/>
        <v/>
      </c>
    </row>
    <row r="169" spans="1:25" x14ac:dyDescent="0.25">
      <c r="A169" s="18" t="e">
        <f>IF(LEN('Contacts Data'!#REF!)&gt;20,LEN('Contacts Data'!#REF!),"")</f>
        <v>#REF!</v>
      </c>
      <c r="B169" s="18" t="e">
        <f>IF(LEN('Contacts Data'!#REF!)&gt;0, LEN('Contacts Data'!#REF!) + LEN('Contacts Data'!#REF!), "")</f>
        <v>#REF!</v>
      </c>
      <c r="C169" s="18" t="e">
        <f>IF(LEN('Contacts Data'!#REF!)&gt;20,LEN('Contacts Data'!#REF!),"")</f>
        <v>#REF!</v>
      </c>
      <c r="D169" s="18" t="e">
        <f>IF(LEN('Contacts Data'!#REF!)&gt;20,LEN('Contacts Data'!#REF!),"")</f>
        <v>#REF!</v>
      </c>
      <c r="E169" s="18" t="e">
        <f>IF(LEN('Contacts Data'!#REF!)&gt;20,LEN('Contacts Data'!#REF!),"")</f>
        <v>#REF!</v>
      </c>
      <c r="F169" s="18" t="e">
        <f>IF(LEN('Contacts Data'!#REF!)&gt;60,LEN('Contacts Data'!#REF!),"")</f>
        <v>#REF!</v>
      </c>
      <c r="G169" s="18" t="e">
        <f>IF(LEN('Contacts Data'!#REF!)&gt;128,LEN('Contacts Data'!#REF!),"")</f>
        <v>#REF!</v>
      </c>
      <c r="H169" s="18" t="e">
        <f>IF(LEN('Contacts Data'!#REF!)&gt;60,LEN('Contacts Data'!#REF!),"")</f>
        <v>#REF!</v>
      </c>
      <c r="I169" s="18" t="e">
        <f>IF(LEN('Contacts Data'!#REF!)&gt;30,LEN('Contacts Data'!#REF!),"")</f>
        <v>#REF!</v>
      </c>
      <c r="J169" s="18" t="e">
        <f>IF(LEN('Contacts Data'!#REF!)&gt;2,LEN('Contacts Data'!#REF!),"")</f>
        <v>#REF!</v>
      </c>
      <c r="K169" s="18" t="e">
        <f>IF(LEN('Contacts Data'!#REF!)&gt;16,LEN('Contacts Data'!#REF!),"")</f>
        <v>#REF!</v>
      </c>
      <c r="L169" s="18" t="e">
        <f>IF(LEN('Contacts Data'!#REF!)&gt;128,LEN('Contacts Data'!#REF!),"")</f>
        <v>#REF!</v>
      </c>
      <c r="M169" s="18" t="e">
        <f>IF(LEN('Contacts Data'!#REF!)&gt;1024,LEN('Contacts Data'!#REF!),"")</f>
        <v>#REF!</v>
      </c>
      <c r="P169" s="18" t="e">
        <f>IF(LEN('Matter Data'!#REF!)&gt;0,LEN('Matter Data'!#REF!)+LEN('Matter Data'!#REF!),"")</f>
        <v>#REF!</v>
      </c>
      <c r="Q169" s="18" t="e">
        <f>IF(LEN('Matter Data'!#REF!)&gt;80,LEN('Matter Data'!#REF!),"")</f>
        <v>#REF!</v>
      </c>
      <c r="R169" s="18" t="e">
        <f>IF(LEN('Matter Data'!#REF!)&gt;40,LEN('Matter Data'!#REF!),"")</f>
        <v>#REF!</v>
      </c>
      <c r="S169" s="21" t="e">
        <f>IF(LEN('Matter Data'!#REF!)&gt;0,CONCATENATE('Matter Data'!#REF!,'Matter Data'!#REF!,'Matter Data'!#REF!))</f>
        <v>#REF!</v>
      </c>
      <c r="T169" s="21" t="e">
        <f>IF(LEN('Matter Data'!#REF!)&gt;0,COUNTIF($S$2:$S$5001,CONCATENATE('Matter Data'!#REF!,'Matter Data'!#REF!,'Matter Data'!#REF!)),0)</f>
        <v>#REF!</v>
      </c>
      <c r="U169" s="22" t="e">
        <f>IF(LEN('Contacts Data'!#REF!)&gt;0,'Contacts Data'!#REF!,"")</f>
        <v>#REF!</v>
      </c>
      <c r="V169" s="22" t="e">
        <f>IF(LEN('Contacts Data'!#REF!)&gt;0,'Contacts Data'!#REF!,"")</f>
        <v>#REF!</v>
      </c>
      <c r="W169" s="22" t="e">
        <f>CONCATENATE(U169, " ", V169, " ", 'Contacts Data'!#REF!)</f>
        <v>#REF!</v>
      </c>
      <c r="X169" s="22" t="e">
        <f>CONCATENATE('Matter Data'!#REF!, " ", 'Matter Data'!#REF!, " ", "Client")</f>
        <v>#REF!</v>
      </c>
      <c r="Y169" s="19" t="str">
        <f t="shared" si="2"/>
        <v/>
      </c>
    </row>
    <row r="170" spans="1:25" x14ac:dyDescent="0.25">
      <c r="A170" s="18" t="e">
        <f>IF(LEN('Contacts Data'!#REF!)&gt;20,LEN('Contacts Data'!#REF!),"")</f>
        <v>#REF!</v>
      </c>
      <c r="B170" s="18" t="e">
        <f>IF(LEN('Contacts Data'!#REF!)&gt;0, LEN('Contacts Data'!#REF!) + LEN('Contacts Data'!#REF!), "")</f>
        <v>#REF!</v>
      </c>
      <c r="C170" s="18" t="e">
        <f>IF(LEN('Contacts Data'!#REF!)&gt;20,LEN('Contacts Data'!#REF!),"")</f>
        <v>#REF!</v>
      </c>
      <c r="D170" s="18" t="e">
        <f>IF(LEN('Contacts Data'!#REF!)&gt;20,LEN('Contacts Data'!#REF!),"")</f>
        <v>#REF!</v>
      </c>
      <c r="E170" s="18" t="e">
        <f>IF(LEN('Contacts Data'!#REF!)&gt;20,LEN('Contacts Data'!#REF!),"")</f>
        <v>#REF!</v>
      </c>
      <c r="F170" s="18" t="e">
        <f>IF(LEN('Contacts Data'!#REF!)&gt;60,LEN('Contacts Data'!#REF!),"")</f>
        <v>#REF!</v>
      </c>
      <c r="G170" s="18" t="e">
        <f>IF(LEN('Contacts Data'!#REF!)&gt;128,LEN('Contacts Data'!#REF!),"")</f>
        <v>#REF!</v>
      </c>
      <c r="H170" s="18" t="e">
        <f>IF(LEN('Contacts Data'!#REF!)&gt;60,LEN('Contacts Data'!#REF!),"")</f>
        <v>#REF!</v>
      </c>
      <c r="I170" s="18" t="e">
        <f>IF(LEN('Contacts Data'!#REF!)&gt;30,LEN('Contacts Data'!#REF!),"")</f>
        <v>#REF!</v>
      </c>
      <c r="J170" s="18" t="e">
        <f>IF(LEN('Contacts Data'!#REF!)&gt;2,LEN('Contacts Data'!#REF!),"")</f>
        <v>#REF!</v>
      </c>
      <c r="K170" s="18" t="e">
        <f>IF(LEN('Contacts Data'!#REF!)&gt;16,LEN('Contacts Data'!#REF!),"")</f>
        <v>#REF!</v>
      </c>
      <c r="L170" s="18" t="e">
        <f>IF(LEN('Contacts Data'!#REF!)&gt;128,LEN('Contacts Data'!#REF!),"")</f>
        <v>#REF!</v>
      </c>
      <c r="M170" s="18" t="e">
        <f>IF(LEN('Contacts Data'!#REF!)&gt;1024,LEN('Contacts Data'!#REF!),"")</f>
        <v>#REF!</v>
      </c>
      <c r="P170" s="18" t="e">
        <f>IF(LEN('Matter Data'!#REF!)&gt;0,LEN('Matter Data'!#REF!)+LEN('Matter Data'!#REF!),"")</f>
        <v>#REF!</v>
      </c>
      <c r="Q170" s="18" t="e">
        <f>IF(LEN('Matter Data'!#REF!)&gt;80,LEN('Matter Data'!#REF!),"")</f>
        <v>#REF!</v>
      </c>
      <c r="R170" s="18" t="e">
        <f>IF(LEN('Matter Data'!#REF!)&gt;40,LEN('Matter Data'!#REF!),"")</f>
        <v>#REF!</v>
      </c>
      <c r="S170" s="21" t="e">
        <f>IF(LEN('Matter Data'!#REF!)&gt;0,CONCATENATE('Matter Data'!#REF!,'Matter Data'!#REF!,'Matter Data'!#REF!))</f>
        <v>#REF!</v>
      </c>
      <c r="T170" s="21" t="e">
        <f>IF(LEN('Matter Data'!#REF!)&gt;0,COUNTIF($S$2:$S$5001,CONCATENATE('Matter Data'!#REF!,'Matter Data'!#REF!,'Matter Data'!#REF!)),0)</f>
        <v>#REF!</v>
      </c>
      <c r="U170" s="22" t="e">
        <f>IF(LEN('Contacts Data'!#REF!)&gt;0,'Contacts Data'!#REF!,"")</f>
        <v>#REF!</v>
      </c>
      <c r="V170" s="22" t="e">
        <f>IF(LEN('Contacts Data'!#REF!)&gt;0,'Contacts Data'!#REF!,"")</f>
        <v>#REF!</v>
      </c>
      <c r="W170" s="22" t="e">
        <f>CONCATENATE(U170, " ", V170, " ", 'Contacts Data'!#REF!)</f>
        <v>#REF!</v>
      </c>
      <c r="X170" s="22" t="e">
        <f>CONCATENATE('Matter Data'!#REF!, " ", 'Matter Data'!#REF!, " ", "Client")</f>
        <v>#REF!</v>
      </c>
      <c r="Y170" s="19" t="str">
        <f t="shared" si="2"/>
        <v/>
      </c>
    </row>
    <row r="171" spans="1:25" x14ac:dyDescent="0.25">
      <c r="A171" s="18" t="e">
        <f>IF(LEN('Contacts Data'!#REF!)&gt;20,LEN('Contacts Data'!#REF!),"")</f>
        <v>#REF!</v>
      </c>
      <c r="B171" s="18" t="e">
        <f>IF(LEN('Contacts Data'!#REF!)&gt;0, LEN('Contacts Data'!#REF!) + LEN('Contacts Data'!#REF!), "")</f>
        <v>#REF!</v>
      </c>
      <c r="C171" s="18" t="e">
        <f>IF(LEN('Contacts Data'!#REF!)&gt;20,LEN('Contacts Data'!#REF!),"")</f>
        <v>#REF!</v>
      </c>
      <c r="D171" s="18" t="e">
        <f>IF(LEN('Contacts Data'!#REF!)&gt;20,LEN('Contacts Data'!#REF!),"")</f>
        <v>#REF!</v>
      </c>
      <c r="E171" s="18" t="e">
        <f>IF(LEN('Contacts Data'!#REF!)&gt;20,LEN('Contacts Data'!#REF!),"")</f>
        <v>#REF!</v>
      </c>
      <c r="F171" s="18" t="e">
        <f>IF(LEN('Contacts Data'!#REF!)&gt;60,LEN('Contacts Data'!#REF!),"")</f>
        <v>#REF!</v>
      </c>
      <c r="G171" s="18" t="e">
        <f>IF(LEN('Contacts Data'!#REF!)&gt;128,LEN('Contacts Data'!#REF!),"")</f>
        <v>#REF!</v>
      </c>
      <c r="H171" s="18" t="e">
        <f>IF(LEN('Contacts Data'!#REF!)&gt;60,LEN('Contacts Data'!#REF!),"")</f>
        <v>#REF!</v>
      </c>
      <c r="I171" s="18" t="e">
        <f>IF(LEN('Contacts Data'!#REF!)&gt;30,LEN('Contacts Data'!#REF!),"")</f>
        <v>#REF!</v>
      </c>
      <c r="J171" s="18" t="e">
        <f>IF(LEN('Contacts Data'!#REF!)&gt;2,LEN('Contacts Data'!#REF!),"")</f>
        <v>#REF!</v>
      </c>
      <c r="K171" s="18" t="e">
        <f>IF(LEN('Contacts Data'!#REF!)&gt;16,LEN('Contacts Data'!#REF!),"")</f>
        <v>#REF!</v>
      </c>
      <c r="L171" s="18" t="e">
        <f>IF(LEN('Contacts Data'!#REF!)&gt;128,LEN('Contacts Data'!#REF!),"")</f>
        <v>#REF!</v>
      </c>
      <c r="M171" s="18" t="e">
        <f>IF(LEN('Contacts Data'!#REF!)&gt;1024,LEN('Contacts Data'!#REF!),"")</f>
        <v>#REF!</v>
      </c>
      <c r="P171" s="18" t="e">
        <f>IF(LEN('Matter Data'!#REF!)&gt;0,LEN('Matter Data'!#REF!)+LEN('Matter Data'!#REF!),"")</f>
        <v>#REF!</v>
      </c>
      <c r="Q171" s="18" t="e">
        <f>IF(LEN('Matter Data'!#REF!)&gt;80,LEN('Matter Data'!#REF!),"")</f>
        <v>#REF!</v>
      </c>
      <c r="R171" s="18" t="e">
        <f>IF(LEN('Matter Data'!#REF!)&gt;40,LEN('Matter Data'!#REF!),"")</f>
        <v>#REF!</v>
      </c>
      <c r="S171" s="21" t="e">
        <f>IF(LEN('Matter Data'!#REF!)&gt;0,CONCATENATE('Matter Data'!#REF!,'Matter Data'!#REF!,'Matter Data'!#REF!))</f>
        <v>#REF!</v>
      </c>
      <c r="T171" s="21" t="e">
        <f>IF(LEN('Matter Data'!#REF!)&gt;0,COUNTIF($S$2:$S$5001,CONCATENATE('Matter Data'!#REF!,'Matter Data'!#REF!,'Matter Data'!#REF!)),0)</f>
        <v>#REF!</v>
      </c>
      <c r="U171" s="22" t="e">
        <f>IF(LEN('Contacts Data'!#REF!)&gt;0,'Contacts Data'!#REF!,"")</f>
        <v>#REF!</v>
      </c>
      <c r="V171" s="22" t="e">
        <f>IF(LEN('Contacts Data'!#REF!)&gt;0,'Contacts Data'!#REF!,"")</f>
        <v>#REF!</v>
      </c>
      <c r="W171" s="22" t="e">
        <f>CONCATENATE(U171, " ", V171, " ", 'Contacts Data'!#REF!)</f>
        <v>#REF!</v>
      </c>
      <c r="X171" s="22" t="e">
        <f>CONCATENATE('Matter Data'!#REF!, " ", 'Matter Data'!#REF!, " ", "Client")</f>
        <v>#REF!</v>
      </c>
      <c r="Y171" s="19" t="str">
        <f t="shared" si="2"/>
        <v/>
      </c>
    </row>
    <row r="172" spans="1:25" x14ac:dyDescent="0.25">
      <c r="A172" s="18" t="e">
        <f>IF(LEN('Contacts Data'!#REF!)&gt;20,LEN('Contacts Data'!#REF!),"")</f>
        <v>#REF!</v>
      </c>
      <c r="B172" s="18" t="e">
        <f>IF(LEN('Contacts Data'!#REF!)&gt;0, LEN('Contacts Data'!#REF!) + LEN('Contacts Data'!#REF!), "")</f>
        <v>#REF!</v>
      </c>
      <c r="C172" s="18" t="e">
        <f>IF(LEN('Contacts Data'!#REF!)&gt;20,LEN('Contacts Data'!#REF!),"")</f>
        <v>#REF!</v>
      </c>
      <c r="D172" s="18" t="e">
        <f>IF(LEN('Contacts Data'!#REF!)&gt;20,LEN('Contacts Data'!#REF!),"")</f>
        <v>#REF!</v>
      </c>
      <c r="E172" s="18" t="e">
        <f>IF(LEN('Contacts Data'!#REF!)&gt;20,LEN('Contacts Data'!#REF!),"")</f>
        <v>#REF!</v>
      </c>
      <c r="F172" s="18" t="e">
        <f>IF(LEN('Contacts Data'!#REF!)&gt;60,LEN('Contacts Data'!#REF!),"")</f>
        <v>#REF!</v>
      </c>
      <c r="G172" s="18" t="e">
        <f>IF(LEN('Contacts Data'!#REF!)&gt;128,LEN('Contacts Data'!#REF!),"")</f>
        <v>#REF!</v>
      </c>
      <c r="H172" s="18" t="e">
        <f>IF(LEN('Contacts Data'!#REF!)&gt;60,LEN('Contacts Data'!#REF!),"")</f>
        <v>#REF!</v>
      </c>
      <c r="I172" s="18" t="e">
        <f>IF(LEN('Contacts Data'!#REF!)&gt;30,LEN('Contacts Data'!#REF!),"")</f>
        <v>#REF!</v>
      </c>
      <c r="J172" s="18" t="e">
        <f>IF(LEN('Contacts Data'!#REF!)&gt;2,LEN('Contacts Data'!#REF!),"")</f>
        <v>#REF!</v>
      </c>
      <c r="K172" s="18" t="e">
        <f>IF(LEN('Contacts Data'!#REF!)&gt;16,LEN('Contacts Data'!#REF!),"")</f>
        <v>#REF!</v>
      </c>
      <c r="L172" s="18" t="e">
        <f>IF(LEN('Contacts Data'!#REF!)&gt;128,LEN('Contacts Data'!#REF!),"")</f>
        <v>#REF!</v>
      </c>
      <c r="M172" s="18" t="e">
        <f>IF(LEN('Contacts Data'!#REF!)&gt;1024,LEN('Contacts Data'!#REF!),"")</f>
        <v>#REF!</v>
      </c>
      <c r="P172" s="18" t="e">
        <f>IF(LEN('Matter Data'!#REF!)&gt;0,LEN('Matter Data'!#REF!)+LEN('Matter Data'!#REF!),"")</f>
        <v>#REF!</v>
      </c>
      <c r="Q172" s="18" t="e">
        <f>IF(LEN('Matter Data'!#REF!)&gt;80,LEN('Matter Data'!#REF!),"")</f>
        <v>#REF!</v>
      </c>
      <c r="R172" s="18" t="e">
        <f>IF(LEN('Matter Data'!#REF!)&gt;40,LEN('Matter Data'!#REF!),"")</f>
        <v>#REF!</v>
      </c>
      <c r="S172" s="21" t="e">
        <f>IF(LEN('Matter Data'!#REF!)&gt;0,CONCATENATE('Matter Data'!#REF!,'Matter Data'!#REF!,'Matter Data'!#REF!))</f>
        <v>#REF!</v>
      </c>
      <c r="T172" s="21" t="e">
        <f>IF(LEN('Matter Data'!#REF!)&gt;0,COUNTIF($S$2:$S$5001,CONCATENATE('Matter Data'!#REF!,'Matter Data'!#REF!,'Matter Data'!#REF!)),0)</f>
        <v>#REF!</v>
      </c>
      <c r="U172" s="22" t="e">
        <f>IF(LEN('Contacts Data'!#REF!)&gt;0,'Contacts Data'!#REF!,"")</f>
        <v>#REF!</v>
      </c>
      <c r="V172" s="22" t="e">
        <f>IF(LEN('Contacts Data'!#REF!)&gt;0,'Contacts Data'!#REF!,"")</f>
        <v>#REF!</v>
      </c>
      <c r="W172" s="22" t="e">
        <f>CONCATENATE(U172, " ", V172, " ", 'Contacts Data'!#REF!)</f>
        <v>#REF!</v>
      </c>
      <c r="X172" s="22" t="e">
        <f>CONCATENATE('Matter Data'!#REF!, " ", 'Matter Data'!#REF!, " ", "Client")</f>
        <v>#REF!</v>
      </c>
      <c r="Y172" s="19" t="str">
        <f t="shared" si="2"/>
        <v/>
      </c>
    </row>
    <row r="173" spans="1:25" x14ac:dyDescent="0.25">
      <c r="A173" s="18" t="e">
        <f>IF(LEN('Contacts Data'!#REF!)&gt;20,LEN('Contacts Data'!#REF!),"")</f>
        <v>#REF!</v>
      </c>
      <c r="B173" s="18" t="e">
        <f>IF(LEN('Contacts Data'!#REF!)&gt;0, LEN('Contacts Data'!#REF!) + LEN('Contacts Data'!#REF!), "")</f>
        <v>#REF!</v>
      </c>
      <c r="C173" s="18" t="e">
        <f>IF(LEN('Contacts Data'!#REF!)&gt;20,LEN('Contacts Data'!#REF!),"")</f>
        <v>#REF!</v>
      </c>
      <c r="D173" s="18" t="e">
        <f>IF(LEN('Contacts Data'!#REF!)&gt;20,LEN('Contacts Data'!#REF!),"")</f>
        <v>#REF!</v>
      </c>
      <c r="E173" s="18" t="e">
        <f>IF(LEN('Contacts Data'!#REF!)&gt;20,LEN('Contacts Data'!#REF!),"")</f>
        <v>#REF!</v>
      </c>
      <c r="F173" s="18" t="e">
        <f>IF(LEN('Contacts Data'!#REF!)&gt;60,LEN('Contacts Data'!#REF!),"")</f>
        <v>#REF!</v>
      </c>
      <c r="G173" s="18" t="e">
        <f>IF(LEN('Contacts Data'!#REF!)&gt;128,LEN('Contacts Data'!#REF!),"")</f>
        <v>#REF!</v>
      </c>
      <c r="H173" s="18" t="e">
        <f>IF(LEN('Contacts Data'!#REF!)&gt;60,LEN('Contacts Data'!#REF!),"")</f>
        <v>#REF!</v>
      </c>
      <c r="I173" s="18" t="e">
        <f>IF(LEN('Contacts Data'!#REF!)&gt;30,LEN('Contacts Data'!#REF!),"")</f>
        <v>#REF!</v>
      </c>
      <c r="J173" s="18" t="e">
        <f>IF(LEN('Contacts Data'!#REF!)&gt;2,LEN('Contacts Data'!#REF!),"")</f>
        <v>#REF!</v>
      </c>
      <c r="K173" s="18" t="e">
        <f>IF(LEN('Contacts Data'!#REF!)&gt;16,LEN('Contacts Data'!#REF!),"")</f>
        <v>#REF!</v>
      </c>
      <c r="L173" s="18" t="e">
        <f>IF(LEN('Contacts Data'!#REF!)&gt;128,LEN('Contacts Data'!#REF!),"")</f>
        <v>#REF!</v>
      </c>
      <c r="M173" s="18" t="e">
        <f>IF(LEN('Contacts Data'!#REF!)&gt;1024,LEN('Contacts Data'!#REF!),"")</f>
        <v>#REF!</v>
      </c>
      <c r="P173" s="18" t="e">
        <f>IF(LEN('Matter Data'!#REF!)&gt;0,LEN('Matter Data'!#REF!)+LEN('Matter Data'!#REF!),"")</f>
        <v>#REF!</v>
      </c>
      <c r="Q173" s="18" t="e">
        <f>IF(LEN('Matter Data'!#REF!)&gt;80,LEN('Matter Data'!#REF!),"")</f>
        <v>#REF!</v>
      </c>
      <c r="R173" s="18" t="e">
        <f>IF(LEN('Matter Data'!#REF!)&gt;40,LEN('Matter Data'!#REF!),"")</f>
        <v>#REF!</v>
      </c>
      <c r="S173" s="21" t="e">
        <f>IF(LEN('Matter Data'!#REF!)&gt;0,CONCATENATE('Matter Data'!#REF!,'Matter Data'!#REF!,'Matter Data'!#REF!))</f>
        <v>#REF!</v>
      </c>
      <c r="T173" s="21" t="e">
        <f>IF(LEN('Matter Data'!#REF!)&gt;0,COUNTIF($S$2:$S$5001,CONCATENATE('Matter Data'!#REF!,'Matter Data'!#REF!,'Matter Data'!#REF!)),0)</f>
        <v>#REF!</v>
      </c>
      <c r="U173" s="22" t="e">
        <f>IF(LEN('Contacts Data'!#REF!)&gt;0,'Contacts Data'!#REF!,"")</f>
        <v>#REF!</v>
      </c>
      <c r="V173" s="22" t="e">
        <f>IF(LEN('Contacts Data'!#REF!)&gt;0,'Contacts Data'!#REF!,"")</f>
        <v>#REF!</v>
      </c>
      <c r="W173" s="22" t="e">
        <f>CONCATENATE(U173, " ", V173, " ", 'Contacts Data'!#REF!)</f>
        <v>#REF!</v>
      </c>
      <c r="X173" s="22" t="e">
        <f>CONCATENATE('Matter Data'!#REF!, " ", 'Matter Data'!#REF!, " ", "Client")</f>
        <v>#REF!</v>
      </c>
      <c r="Y173" s="19" t="str">
        <f t="shared" si="2"/>
        <v/>
      </c>
    </row>
    <row r="174" spans="1:25" x14ac:dyDescent="0.25">
      <c r="A174" s="18" t="e">
        <f>IF(LEN('Contacts Data'!#REF!)&gt;20,LEN('Contacts Data'!#REF!),"")</f>
        <v>#REF!</v>
      </c>
      <c r="B174" s="18" t="e">
        <f>IF(LEN('Contacts Data'!#REF!)&gt;0, LEN('Contacts Data'!#REF!) + LEN('Contacts Data'!#REF!), "")</f>
        <v>#REF!</v>
      </c>
      <c r="C174" s="18" t="e">
        <f>IF(LEN('Contacts Data'!#REF!)&gt;20,LEN('Contacts Data'!#REF!),"")</f>
        <v>#REF!</v>
      </c>
      <c r="D174" s="18" t="e">
        <f>IF(LEN('Contacts Data'!#REF!)&gt;20,LEN('Contacts Data'!#REF!),"")</f>
        <v>#REF!</v>
      </c>
      <c r="E174" s="18" t="e">
        <f>IF(LEN('Contacts Data'!#REF!)&gt;20,LEN('Contacts Data'!#REF!),"")</f>
        <v>#REF!</v>
      </c>
      <c r="F174" s="18" t="e">
        <f>IF(LEN('Contacts Data'!#REF!)&gt;60,LEN('Contacts Data'!#REF!),"")</f>
        <v>#REF!</v>
      </c>
      <c r="G174" s="18" t="e">
        <f>IF(LEN('Contacts Data'!#REF!)&gt;128,LEN('Contacts Data'!#REF!),"")</f>
        <v>#REF!</v>
      </c>
      <c r="H174" s="18" t="e">
        <f>IF(LEN('Contacts Data'!#REF!)&gt;60,LEN('Contacts Data'!#REF!),"")</f>
        <v>#REF!</v>
      </c>
      <c r="I174" s="18" t="e">
        <f>IF(LEN('Contacts Data'!#REF!)&gt;30,LEN('Contacts Data'!#REF!),"")</f>
        <v>#REF!</v>
      </c>
      <c r="J174" s="18" t="e">
        <f>IF(LEN('Contacts Data'!#REF!)&gt;2,LEN('Contacts Data'!#REF!),"")</f>
        <v>#REF!</v>
      </c>
      <c r="K174" s="18" t="e">
        <f>IF(LEN('Contacts Data'!#REF!)&gt;16,LEN('Contacts Data'!#REF!),"")</f>
        <v>#REF!</v>
      </c>
      <c r="L174" s="18" t="e">
        <f>IF(LEN('Contacts Data'!#REF!)&gt;128,LEN('Contacts Data'!#REF!),"")</f>
        <v>#REF!</v>
      </c>
      <c r="M174" s="18" t="e">
        <f>IF(LEN('Contacts Data'!#REF!)&gt;1024,LEN('Contacts Data'!#REF!),"")</f>
        <v>#REF!</v>
      </c>
      <c r="P174" s="18" t="e">
        <f>IF(LEN('Matter Data'!#REF!)&gt;0,LEN('Matter Data'!#REF!)+LEN('Matter Data'!#REF!),"")</f>
        <v>#REF!</v>
      </c>
      <c r="Q174" s="18" t="e">
        <f>IF(LEN('Matter Data'!#REF!)&gt;80,LEN('Matter Data'!#REF!),"")</f>
        <v>#REF!</v>
      </c>
      <c r="R174" s="18" t="e">
        <f>IF(LEN('Matter Data'!#REF!)&gt;40,LEN('Matter Data'!#REF!),"")</f>
        <v>#REF!</v>
      </c>
      <c r="S174" s="21" t="e">
        <f>IF(LEN('Matter Data'!#REF!)&gt;0,CONCATENATE('Matter Data'!#REF!,'Matter Data'!#REF!,'Matter Data'!#REF!))</f>
        <v>#REF!</v>
      </c>
      <c r="T174" s="21" t="e">
        <f>IF(LEN('Matter Data'!#REF!)&gt;0,COUNTIF($S$2:$S$5001,CONCATENATE('Matter Data'!#REF!,'Matter Data'!#REF!,'Matter Data'!#REF!)),0)</f>
        <v>#REF!</v>
      </c>
      <c r="U174" s="22" t="e">
        <f>IF(LEN('Contacts Data'!#REF!)&gt;0,'Contacts Data'!#REF!,"")</f>
        <v>#REF!</v>
      </c>
      <c r="V174" s="22" t="e">
        <f>IF(LEN('Contacts Data'!#REF!)&gt;0,'Contacts Data'!#REF!,"")</f>
        <v>#REF!</v>
      </c>
      <c r="W174" s="22" t="e">
        <f>CONCATENATE(U174, " ", V174, " ", 'Contacts Data'!#REF!)</f>
        <v>#REF!</v>
      </c>
      <c r="X174" s="22" t="e">
        <f>CONCATENATE('Matter Data'!#REF!, " ", 'Matter Data'!#REF!, " ", "Client")</f>
        <v>#REF!</v>
      </c>
      <c r="Y174" s="19" t="str">
        <f t="shared" si="2"/>
        <v/>
      </c>
    </row>
    <row r="175" spans="1:25" x14ac:dyDescent="0.25">
      <c r="A175" s="18" t="e">
        <f>IF(LEN('Contacts Data'!#REF!)&gt;20,LEN('Contacts Data'!#REF!),"")</f>
        <v>#REF!</v>
      </c>
      <c r="B175" s="18" t="e">
        <f>IF(LEN('Contacts Data'!#REF!)&gt;0, LEN('Contacts Data'!#REF!) + LEN('Contacts Data'!#REF!), "")</f>
        <v>#REF!</v>
      </c>
      <c r="C175" s="18" t="e">
        <f>IF(LEN('Contacts Data'!#REF!)&gt;20,LEN('Contacts Data'!#REF!),"")</f>
        <v>#REF!</v>
      </c>
      <c r="D175" s="18" t="e">
        <f>IF(LEN('Contacts Data'!#REF!)&gt;20,LEN('Contacts Data'!#REF!),"")</f>
        <v>#REF!</v>
      </c>
      <c r="E175" s="18" t="e">
        <f>IF(LEN('Contacts Data'!#REF!)&gt;20,LEN('Contacts Data'!#REF!),"")</f>
        <v>#REF!</v>
      </c>
      <c r="F175" s="18" t="e">
        <f>IF(LEN('Contacts Data'!#REF!)&gt;60,LEN('Contacts Data'!#REF!),"")</f>
        <v>#REF!</v>
      </c>
      <c r="G175" s="18" t="e">
        <f>IF(LEN('Contacts Data'!#REF!)&gt;128,LEN('Contacts Data'!#REF!),"")</f>
        <v>#REF!</v>
      </c>
      <c r="H175" s="18" t="e">
        <f>IF(LEN('Contacts Data'!#REF!)&gt;60,LEN('Contacts Data'!#REF!),"")</f>
        <v>#REF!</v>
      </c>
      <c r="I175" s="18" t="e">
        <f>IF(LEN('Contacts Data'!#REF!)&gt;30,LEN('Contacts Data'!#REF!),"")</f>
        <v>#REF!</v>
      </c>
      <c r="J175" s="18" t="e">
        <f>IF(LEN('Contacts Data'!#REF!)&gt;2,LEN('Contacts Data'!#REF!),"")</f>
        <v>#REF!</v>
      </c>
      <c r="K175" s="18" t="e">
        <f>IF(LEN('Contacts Data'!#REF!)&gt;16,LEN('Contacts Data'!#REF!),"")</f>
        <v>#REF!</v>
      </c>
      <c r="L175" s="18" t="e">
        <f>IF(LEN('Contacts Data'!#REF!)&gt;128,LEN('Contacts Data'!#REF!),"")</f>
        <v>#REF!</v>
      </c>
      <c r="M175" s="18" t="e">
        <f>IF(LEN('Contacts Data'!#REF!)&gt;1024,LEN('Contacts Data'!#REF!),"")</f>
        <v>#REF!</v>
      </c>
      <c r="P175" s="18" t="e">
        <f>IF(LEN('Matter Data'!#REF!)&gt;0,LEN('Matter Data'!#REF!)+LEN('Matter Data'!#REF!),"")</f>
        <v>#REF!</v>
      </c>
      <c r="Q175" s="18" t="e">
        <f>IF(LEN('Matter Data'!#REF!)&gt;80,LEN('Matter Data'!#REF!),"")</f>
        <v>#REF!</v>
      </c>
      <c r="R175" s="18" t="e">
        <f>IF(LEN('Matter Data'!#REF!)&gt;40,LEN('Matter Data'!#REF!),"")</f>
        <v>#REF!</v>
      </c>
      <c r="S175" s="21" t="e">
        <f>IF(LEN('Matter Data'!#REF!)&gt;0,CONCATENATE('Matter Data'!#REF!,'Matter Data'!#REF!,'Matter Data'!#REF!))</f>
        <v>#REF!</v>
      </c>
      <c r="T175" s="21" t="e">
        <f>IF(LEN('Matter Data'!#REF!)&gt;0,COUNTIF($S$2:$S$5001,CONCATENATE('Matter Data'!#REF!,'Matter Data'!#REF!,'Matter Data'!#REF!)),0)</f>
        <v>#REF!</v>
      </c>
      <c r="U175" s="22" t="e">
        <f>IF(LEN('Contacts Data'!#REF!)&gt;0,'Contacts Data'!#REF!,"")</f>
        <v>#REF!</v>
      </c>
      <c r="V175" s="22" t="e">
        <f>IF(LEN('Contacts Data'!#REF!)&gt;0,'Contacts Data'!#REF!,"")</f>
        <v>#REF!</v>
      </c>
      <c r="W175" s="22" t="e">
        <f>CONCATENATE(U175, " ", V175, " ", 'Contacts Data'!#REF!)</f>
        <v>#REF!</v>
      </c>
      <c r="X175" s="22" t="e">
        <f>CONCATENATE('Matter Data'!#REF!, " ", 'Matter Data'!#REF!, " ", "Client")</f>
        <v>#REF!</v>
      </c>
      <c r="Y175" s="19" t="str">
        <f t="shared" si="2"/>
        <v/>
      </c>
    </row>
    <row r="176" spans="1:25" x14ac:dyDescent="0.25">
      <c r="A176" s="18" t="e">
        <f>IF(LEN('Contacts Data'!#REF!)&gt;20,LEN('Contacts Data'!#REF!),"")</f>
        <v>#REF!</v>
      </c>
      <c r="B176" s="18" t="e">
        <f>IF(LEN('Contacts Data'!#REF!)&gt;0, LEN('Contacts Data'!#REF!) + LEN('Contacts Data'!#REF!), "")</f>
        <v>#REF!</v>
      </c>
      <c r="C176" s="18" t="e">
        <f>IF(LEN('Contacts Data'!#REF!)&gt;20,LEN('Contacts Data'!#REF!),"")</f>
        <v>#REF!</v>
      </c>
      <c r="D176" s="18" t="e">
        <f>IF(LEN('Contacts Data'!#REF!)&gt;20,LEN('Contacts Data'!#REF!),"")</f>
        <v>#REF!</v>
      </c>
      <c r="E176" s="18" t="e">
        <f>IF(LEN('Contacts Data'!#REF!)&gt;20,LEN('Contacts Data'!#REF!),"")</f>
        <v>#REF!</v>
      </c>
      <c r="F176" s="18" t="e">
        <f>IF(LEN('Contacts Data'!#REF!)&gt;60,LEN('Contacts Data'!#REF!),"")</f>
        <v>#REF!</v>
      </c>
      <c r="G176" s="18" t="e">
        <f>IF(LEN('Contacts Data'!#REF!)&gt;128,LEN('Contacts Data'!#REF!),"")</f>
        <v>#REF!</v>
      </c>
      <c r="H176" s="18" t="e">
        <f>IF(LEN('Contacts Data'!#REF!)&gt;60,LEN('Contacts Data'!#REF!),"")</f>
        <v>#REF!</v>
      </c>
      <c r="I176" s="18" t="e">
        <f>IF(LEN('Contacts Data'!#REF!)&gt;30,LEN('Contacts Data'!#REF!),"")</f>
        <v>#REF!</v>
      </c>
      <c r="J176" s="18" t="e">
        <f>IF(LEN('Contacts Data'!#REF!)&gt;2,LEN('Contacts Data'!#REF!),"")</f>
        <v>#REF!</v>
      </c>
      <c r="K176" s="18" t="e">
        <f>IF(LEN('Contacts Data'!#REF!)&gt;16,LEN('Contacts Data'!#REF!),"")</f>
        <v>#REF!</v>
      </c>
      <c r="L176" s="18" t="e">
        <f>IF(LEN('Contacts Data'!#REF!)&gt;128,LEN('Contacts Data'!#REF!),"")</f>
        <v>#REF!</v>
      </c>
      <c r="M176" s="18" t="e">
        <f>IF(LEN('Contacts Data'!#REF!)&gt;1024,LEN('Contacts Data'!#REF!),"")</f>
        <v>#REF!</v>
      </c>
      <c r="P176" s="18" t="e">
        <f>IF(LEN('Matter Data'!#REF!)&gt;0,LEN('Matter Data'!#REF!)+LEN('Matter Data'!#REF!),"")</f>
        <v>#REF!</v>
      </c>
      <c r="Q176" s="18" t="e">
        <f>IF(LEN('Matter Data'!#REF!)&gt;80,LEN('Matter Data'!#REF!),"")</f>
        <v>#REF!</v>
      </c>
      <c r="R176" s="18" t="e">
        <f>IF(LEN('Matter Data'!#REF!)&gt;40,LEN('Matter Data'!#REF!),"")</f>
        <v>#REF!</v>
      </c>
      <c r="S176" s="21" t="e">
        <f>IF(LEN('Matter Data'!#REF!)&gt;0,CONCATENATE('Matter Data'!#REF!,'Matter Data'!#REF!,'Matter Data'!#REF!))</f>
        <v>#REF!</v>
      </c>
      <c r="T176" s="21" t="e">
        <f>IF(LEN('Matter Data'!#REF!)&gt;0,COUNTIF($S$2:$S$5001,CONCATENATE('Matter Data'!#REF!,'Matter Data'!#REF!,'Matter Data'!#REF!)),0)</f>
        <v>#REF!</v>
      </c>
      <c r="U176" s="22" t="e">
        <f>IF(LEN('Contacts Data'!#REF!)&gt;0,'Contacts Data'!#REF!,"")</f>
        <v>#REF!</v>
      </c>
      <c r="V176" s="22" t="e">
        <f>IF(LEN('Contacts Data'!#REF!)&gt;0,'Contacts Data'!#REF!,"")</f>
        <v>#REF!</v>
      </c>
      <c r="W176" s="22" t="e">
        <f>CONCATENATE(U176, " ", V176, " ", 'Contacts Data'!#REF!)</f>
        <v>#REF!</v>
      </c>
      <c r="X176" s="22" t="e">
        <f>CONCATENATE('Matter Data'!#REF!, " ", 'Matter Data'!#REF!, " ", "Client")</f>
        <v>#REF!</v>
      </c>
      <c r="Y176" s="19" t="str">
        <f t="shared" si="2"/>
        <v/>
      </c>
    </row>
    <row r="177" spans="1:25" x14ac:dyDescent="0.25">
      <c r="A177" s="18" t="e">
        <f>IF(LEN('Contacts Data'!#REF!)&gt;20,LEN('Contacts Data'!#REF!),"")</f>
        <v>#REF!</v>
      </c>
      <c r="B177" s="18" t="e">
        <f>IF(LEN('Contacts Data'!#REF!)&gt;0, LEN('Contacts Data'!#REF!) + LEN('Contacts Data'!#REF!), "")</f>
        <v>#REF!</v>
      </c>
      <c r="C177" s="18" t="e">
        <f>IF(LEN('Contacts Data'!#REF!)&gt;20,LEN('Contacts Data'!#REF!),"")</f>
        <v>#REF!</v>
      </c>
      <c r="D177" s="18" t="e">
        <f>IF(LEN('Contacts Data'!#REF!)&gt;20,LEN('Contacts Data'!#REF!),"")</f>
        <v>#REF!</v>
      </c>
      <c r="E177" s="18" t="e">
        <f>IF(LEN('Contacts Data'!#REF!)&gt;20,LEN('Contacts Data'!#REF!),"")</f>
        <v>#REF!</v>
      </c>
      <c r="F177" s="18" t="e">
        <f>IF(LEN('Contacts Data'!#REF!)&gt;60,LEN('Contacts Data'!#REF!),"")</f>
        <v>#REF!</v>
      </c>
      <c r="G177" s="18" t="e">
        <f>IF(LEN('Contacts Data'!#REF!)&gt;128,LEN('Contacts Data'!#REF!),"")</f>
        <v>#REF!</v>
      </c>
      <c r="H177" s="18" t="e">
        <f>IF(LEN('Contacts Data'!#REF!)&gt;60,LEN('Contacts Data'!#REF!),"")</f>
        <v>#REF!</v>
      </c>
      <c r="I177" s="18" t="e">
        <f>IF(LEN('Contacts Data'!#REF!)&gt;30,LEN('Contacts Data'!#REF!),"")</f>
        <v>#REF!</v>
      </c>
      <c r="J177" s="18" t="e">
        <f>IF(LEN('Contacts Data'!#REF!)&gt;2,LEN('Contacts Data'!#REF!),"")</f>
        <v>#REF!</v>
      </c>
      <c r="K177" s="18" t="e">
        <f>IF(LEN('Contacts Data'!#REF!)&gt;16,LEN('Contacts Data'!#REF!),"")</f>
        <v>#REF!</v>
      </c>
      <c r="L177" s="18" t="e">
        <f>IF(LEN('Contacts Data'!#REF!)&gt;128,LEN('Contacts Data'!#REF!),"")</f>
        <v>#REF!</v>
      </c>
      <c r="M177" s="18" t="e">
        <f>IF(LEN('Contacts Data'!#REF!)&gt;1024,LEN('Contacts Data'!#REF!),"")</f>
        <v>#REF!</v>
      </c>
      <c r="P177" s="18" t="e">
        <f>IF(LEN('Matter Data'!#REF!)&gt;0,LEN('Matter Data'!#REF!)+LEN('Matter Data'!#REF!),"")</f>
        <v>#REF!</v>
      </c>
      <c r="Q177" s="18" t="e">
        <f>IF(LEN('Matter Data'!#REF!)&gt;80,LEN('Matter Data'!#REF!),"")</f>
        <v>#REF!</v>
      </c>
      <c r="R177" s="18" t="e">
        <f>IF(LEN('Matter Data'!#REF!)&gt;40,LEN('Matter Data'!#REF!),"")</f>
        <v>#REF!</v>
      </c>
      <c r="S177" s="21" t="e">
        <f>IF(LEN('Matter Data'!#REF!)&gt;0,CONCATENATE('Matter Data'!#REF!,'Matter Data'!#REF!,'Matter Data'!#REF!))</f>
        <v>#REF!</v>
      </c>
      <c r="T177" s="21" t="e">
        <f>IF(LEN('Matter Data'!#REF!)&gt;0,COUNTIF($S$2:$S$5001,CONCATENATE('Matter Data'!#REF!,'Matter Data'!#REF!,'Matter Data'!#REF!)),0)</f>
        <v>#REF!</v>
      </c>
      <c r="U177" s="22" t="e">
        <f>IF(LEN('Contacts Data'!#REF!)&gt;0,'Contacts Data'!#REF!,"")</f>
        <v>#REF!</v>
      </c>
      <c r="V177" s="22" t="e">
        <f>IF(LEN('Contacts Data'!#REF!)&gt;0,'Contacts Data'!#REF!,"")</f>
        <v>#REF!</v>
      </c>
      <c r="W177" s="22" t="e">
        <f>CONCATENATE(U177, " ", V177, " ", 'Contacts Data'!#REF!)</f>
        <v>#REF!</v>
      </c>
      <c r="X177" s="22" t="e">
        <f>CONCATENATE('Matter Data'!#REF!, " ", 'Matter Data'!#REF!, " ", "Client")</f>
        <v>#REF!</v>
      </c>
      <c r="Y177" s="19" t="str">
        <f t="shared" si="2"/>
        <v/>
      </c>
    </row>
    <row r="178" spans="1:25" x14ac:dyDescent="0.25">
      <c r="A178" s="18" t="e">
        <f>IF(LEN('Contacts Data'!#REF!)&gt;20,LEN('Contacts Data'!#REF!),"")</f>
        <v>#REF!</v>
      </c>
      <c r="B178" s="18" t="e">
        <f>IF(LEN('Contacts Data'!#REF!)&gt;0, LEN('Contacts Data'!#REF!) + LEN('Contacts Data'!#REF!), "")</f>
        <v>#REF!</v>
      </c>
      <c r="C178" s="18" t="e">
        <f>IF(LEN('Contacts Data'!#REF!)&gt;20,LEN('Contacts Data'!#REF!),"")</f>
        <v>#REF!</v>
      </c>
      <c r="D178" s="18" t="e">
        <f>IF(LEN('Contacts Data'!#REF!)&gt;20,LEN('Contacts Data'!#REF!),"")</f>
        <v>#REF!</v>
      </c>
      <c r="E178" s="18" t="e">
        <f>IF(LEN('Contacts Data'!#REF!)&gt;20,LEN('Contacts Data'!#REF!),"")</f>
        <v>#REF!</v>
      </c>
      <c r="F178" s="18" t="e">
        <f>IF(LEN('Contacts Data'!#REF!)&gt;60,LEN('Contacts Data'!#REF!),"")</f>
        <v>#REF!</v>
      </c>
      <c r="G178" s="18" t="e">
        <f>IF(LEN('Contacts Data'!#REF!)&gt;128,LEN('Contacts Data'!#REF!),"")</f>
        <v>#REF!</v>
      </c>
      <c r="H178" s="18" t="e">
        <f>IF(LEN('Contacts Data'!#REF!)&gt;60,LEN('Contacts Data'!#REF!),"")</f>
        <v>#REF!</v>
      </c>
      <c r="I178" s="18" t="e">
        <f>IF(LEN('Contacts Data'!#REF!)&gt;30,LEN('Contacts Data'!#REF!),"")</f>
        <v>#REF!</v>
      </c>
      <c r="J178" s="18" t="e">
        <f>IF(LEN('Contacts Data'!#REF!)&gt;2,LEN('Contacts Data'!#REF!),"")</f>
        <v>#REF!</v>
      </c>
      <c r="K178" s="18" t="e">
        <f>IF(LEN('Contacts Data'!#REF!)&gt;16,LEN('Contacts Data'!#REF!),"")</f>
        <v>#REF!</v>
      </c>
      <c r="L178" s="18" t="e">
        <f>IF(LEN('Contacts Data'!#REF!)&gt;128,LEN('Contacts Data'!#REF!),"")</f>
        <v>#REF!</v>
      </c>
      <c r="M178" s="18" t="e">
        <f>IF(LEN('Contacts Data'!#REF!)&gt;1024,LEN('Contacts Data'!#REF!),"")</f>
        <v>#REF!</v>
      </c>
      <c r="P178" s="18" t="e">
        <f>IF(LEN('Matter Data'!#REF!)&gt;0,LEN('Matter Data'!#REF!)+LEN('Matter Data'!#REF!),"")</f>
        <v>#REF!</v>
      </c>
      <c r="Q178" s="18" t="e">
        <f>IF(LEN('Matter Data'!#REF!)&gt;80,LEN('Matter Data'!#REF!),"")</f>
        <v>#REF!</v>
      </c>
      <c r="R178" s="18" t="e">
        <f>IF(LEN('Matter Data'!#REF!)&gt;40,LEN('Matter Data'!#REF!),"")</f>
        <v>#REF!</v>
      </c>
      <c r="S178" s="21" t="e">
        <f>IF(LEN('Matter Data'!#REF!)&gt;0,CONCATENATE('Matter Data'!#REF!,'Matter Data'!#REF!,'Matter Data'!#REF!))</f>
        <v>#REF!</v>
      </c>
      <c r="T178" s="21" t="e">
        <f>IF(LEN('Matter Data'!#REF!)&gt;0,COUNTIF($S$2:$S$5001,CONCATENATE('Matter Data'!#REF!,'Matter Data'!#REF!,'Matter Data'!#REF!)),0)</f>
        <v>#REF!</v>
      </c>
      <c r="U178" s="22" t="e">
        <f>IF(LEN('Contacts Data'!#REF!)&gt;0,'Contacts Data'!#REF!,"")</f>
        <v>#REF!</v>
      </c>
      <c r="V178" s="22" t="e">
        <f>IF(LEN('Contacts Data'!#REF!)&gt;0,'Contacts Data'!#REF!,"")</f>
        <v>#REF!</v>
      </c>
      <c r="W178" s="22" t="e">
        <f>CONCATENATE(U178, " ", V178, " ", 'Contacts Data'!#REF!)</f>
        <v>#REF!</v>
      </c>
      <c r="X178" s="22" t="e">
        <f>CONCATENATE('Matter Data'!#REF!, " ", 'Matter Data'!#REF!, " ", "Client")</f>
        <v>#REF!</v>
      </c>
      <c r="Y178" s="19" t="str">
        <f t="shared" si="2"/>
        <v/>
      </c>
    </row>
    <row r="179" spans="1:25" x14ac:dyDescent="0.25">
      <c r="A179" s="18" t="e">
        <f>IF(LEN('Contacts Data'!#REF!)&gt;20,LEN('Contacts Data'!#REF!),"")</f>
        <v>#REF!</v>
      </c>
      <c r="B179" s="18" t="e">
        <f>IF(LEN('Contacts Data'!#REF!)&gt;0, LEN('Contacts Data'!#REF!) + LEN('Contacts Data'!#REF!), "")</f>
        <v>#REF!</v>
      </c>
      <c r="C179" s="18" t="e">
        <f>IF(LEN('Contacts Data'!#REF!)&gt;20,LEN('Contacts Data'!#REF!),"")</f>
        <v>#REF!</v>
      </c>
      <c r="D179" s="18" t="e">
        <f>IF(LEN('Contacts Data'!#REF!)&gt;20,LEN('Contacts Data'!#REF!),"")</f>
        <v>#REF!</v>
      </c>
      <c r="E179" s="18" t="e">
        <f>IF(LEN('Contacts Data'!#REF!)&gt;20,LEN('Contacts Data'!#REF!),"")</f>
        <v>#REF!</v>
      </c>
      <c r="F179" s="18" t="e">
        <f>IF(LEN('Contacts Data'!#REF!)&gt;60,LEN('Contacts Data'!#REF!),"")</f>
        <v>#REF!</v>
      </c>
      <c r="G179" s="18" t="e">
        <f>IF(LEN('Contacts Data'!#REF!)&gt;128,LEN('Contacts Data'!#REF!),"")</f>
        <v>#REF!</v>
      </c>
      <c r="H179" s="18" t="e">
        <f>IF(LEN('Contacts Data'!#REF!)&gt;60,LEN('Contacts Data'!#REF!),"")</f>
        <v>#REF!</v>
      </c>
      <c r="I179" s="18" t="e">
        <f>IF(LEN('Contacts Data'!#REF!)&gt;30,LEN('Contacts Data'!#REF!),"")</f>
        <v>#REF!</v>
      </c>
      <c r="J179" s="18" t="e">
        <f>IF(LEN('Contacts Data'!#REF!)&gt;2,LEN('Contacts Data'!#REF!),"")</f>
        <v>#REF!</v>
      </c>
      <c r="K179" s="18" t="e">
        <f>IF(LEN('Contacts Data'!#REF!)&gt;16,LEN('Contacts Data'!#REF!),"")</f>
        <v>#REF!</v>
      </c>
      <c r="L179" s="18" t="e">
        <f>IF(LEN('Contacts Data'!#REF!)&gt;128,LEN('Contacts Data'!#REF!),"")</f>
        <v>#REF!</v>
      </c>
      <c r="M179" s="18" t="e">
        <f>IF(LEN('Contacts Data'!#REF!)&gt;1024,LEN('Contacts Data'!#REF!),"")</f>
        <v>#REF!</v>
      </c>
      <c r="P179" s="18" t="e">
        <f>IF(LEN('Matter Data'!#REF!)&gt;0,LEN('Matter Data'!#REF!)+LEN('Matter Data'!#REF!),"")</f>
        <v>#REF!</v>
      </c>
      <c r="Q179" s="18" t="e">
        <f>IF(LEN('Matter Data'!#REF!)&gt;80,LEN('Matter Data'!#REF!),"")</f>
        <v>#REF!</v>
      </c>
      <c r="R179" s="18" t="e">
        <f>IF(LEN('Matter Data'!#REF!)&gt;40,LEN('Matter Data'!#REF!),"")</f>
        <v>#REF!</v>
      </c>
      <c r="S179" s="21" t="e">
        <f>IF(LEN('Matter Data'!#REF!)&gt;0,CONCATENATE('Matter Data'!#REF!,'Matter Data'!#REF!,'Matter Data'!#REF!))</f>
        <v>#REF!</v>
      </c>
      <c r="T179" s="21" t="e">
        <f>IF(LEN('Matter Data'!#REF!)&gt;0,COUNTIF($S$2:$S$5001,CONCATENATE('Matter Data'!#REF!,'Matter Data'!#REF!,'Matter Data'!#REF!)),0)</f>
        <v>#REF!</v>
      </c>
      <c r="U179" s="22" t="e">
        <f>IF(LEN('Contacts Data'!#REF!)&gt;0,'Contacts Data'!#REF!,"")</f>
        <v>#REF!</v>
      </c>
      <c r="V179" s="22" t="e">
        <f>IF(LEN('Contacts Data'!#REF!)&gt;0,'Contacts Data'!#REF!,"")</f>
        <v>#REF!</v>
      </c>
      <c r="W179" s="22" t="e">
        <f>CONCATENATE(U179, " ", V179, " ", 'Contacts Data'!#REF!)</f>
        <v>#REF!</v>
      </c>
      <c r="X179" s="22" t="e">
        <f>CONCATENATE('Matter Data'!#REF!, " ", 'Matter Data'!#REF!, " ", "Client")</f>
        <v>#REF!</v>
      </c>
      <c r="Y179" s="19" t="str">
        <f t="shared" si="2"/>
        <v/>
      </c>
    </row>
    <row r="180" spans="1:25" x14ac:dyDescent="0.25">
      <c r="A180" s="18" t="e">
        <f>IF(LEN('Contacts Data'!#REF!)&gt;20,LEN('Contacts Data'!#REF!),"")</f>
        <v>#REF!</v>
      </c>
      <c r="B180" s="18" t="e">
        <f>IF(LEN('Contacts Data'!#REF!)&gt;0, LEN('Contacts Data'!#REF!) + LEN('Contacts Data'!#REF!), "")</f>
        <v>#REF!</v>
      </c>
      <c r="C180" s="18" t="e">
        <f>IF(LEN('Contacts Data'!#REF!)&gt;20,LEN('Contacts Data'!#REF!),"")</f>
        <v>#REF!</v>
      </c>
      <c r="D180" s="18" t="e">
        <f>IF(LEN('Contacts Data'!#REF!)&gt;20,LEN('Contacts Data'!#REF!),"")</f>
        <v>#REF!</v>
      </c>
      <c r="E180" s="18" t="e">
        <f>IF(LEN('Contacts Data'!#REF!)&gt;20,LEN('Contacts Data'!#REF!),"")</f>
        <v>#REF!</v>
      </c>
      <c r="F180" s="18" t="e">
        <f>IF(LEN('Contacts Data'!#REF!)&gt;60,LEN('Contacts Data'!#REF!),"")</f>
        <v>#REF!</v>
      </c>
      <c r="G180" s="18" t="e">
        <f>IF(LEN('Contacts Data'!#REF!)&gt;128,LEN('Contacts Data'!#REF!),"")</f>
        <v>#REF!</v>
      </c>
      <c r="H180" s="18" t="e">
        <f>IF(LEN('Contacts Data'!#REF!)&gt;60,LEN('Contacts Data'!#REF!),"")</f>
        <v>#REF!</v>
      </c>
      <c r="I180" s="18" t="e">
        <f>IF(LEN('Contacts Data'!#REF!)&gt;30,LEN('Contacts Data'!#REF!),"")</f>
        <v>#REF!</v>
      </c>
      <c r="J180" s="18" t="e">
        <f>IF(LEN('Contacts Data'!#REF!)&gt;2,LEN('Contacts Data'!#REF!),"")</f>
        <v>#REF!</v>
      </c>
      <c r="K180" s="18" t="e">
        <f>IF(LEN('Contacts Data'!#REF!)&gt;16,LEN('Contacts Data'!#REF!),"")</f>
        <v>#REF!</v>
      </c>
      <c r="L180" s="18" t="e">
        <f>IF(LEN('Contacts Data'!#REF!)&gt;128,LEN('Contacts Data'!#REF!),"")</f>
        <v>#REF!</v>
      </c>
      <c r="M180" s="18" t="e">
        <f>IF(LEN('Contacts Data'!#REF!)&gt;1024,LEN('Contacts Data'!#REF!),"")</f>
        <v>#REF!</v>
      </c>
      <c r="P180" s="18" t="e">
        <f>IF(LEN('Matter Data'!#REF!)&gt;0,LEN('Matter Data'!#REF!)+LEN('Matter Data'!#REF!),"")</f>
        <v>#REF!</v>
      </c>
      <c r="Q180" s="18" t="e">
        <f>IF(LEN('Matter Data'!#REF!)&gt;80,LEN('Matter Data'!#REF!),"")</f>
        <v>#REF!</v>
      </c>
      <c r="R180" s="18" t="e">
        <f>IF(LEN('Matter Data'!#REF!)&gt;40,LEN('Matter Data'!#REF!),"")</f>
        <v>#REF!</v>
      </c>
      <c r="S180" s="21" t="e">
        <f>IF(LEN('Matter Data'!#REF!)&gt;0,CONCATENATE('Matter Data'!#REF!,'Matter Data'!#REF!,'Matter Data'!#REF!))</f>
        <v>#REF!</v>
      </c>
      <c r="T180" s="21" t="e">
        <f>IF(LEN('Matter Data'!#REF!)&gt;0,COUNTIF($S$2:$S$5001,CONCATENATE('Matter Data'!#REF!,'Matter Data'!#REF!,'Matter Data'!#REF!)),0)</f>
        <v>#REF!</v>
      </c>
      <c r="U180" s="22" t="e">
        <f>IF(LEN('Contacts Data'!#REF!)&gt;0,'Contacts Data'!#REF!,"")</f>
        <v>#REF!</v>
      </c>
      <c r="V180" s="22" t="e">
        <f>IF(LEN('Contacts Data'!#REF!)&gt;0,'Contacts Data'!#REF!,"")</f>
        <v>#REF!</v>
      </c>
      <c r="W180" s="22" t="e">
        <f>CONCATENATE(U180, " ", V180, " ", 'Contacts Data'!#REF!)</f>
        <v>#REF!</v>
      </c>
      <c r="X180" s="22" t="e">
        <f>CONCATENATE('Matter Data'!#REF!, " ", 'Matter Data'!#REF!, " ", "Client")</f>
        <v>#REF!</v>
      </c>
      <c r="Y180" s="19" t="str">
        <f t="shared" si="2"/>
        <v/>
      </c>
    </row>
    <row r="181" spans="1:25" x14ac:dyDescent="0.25">
      <c r="A181" s="18" t="e">
        <f>IF(LEN('Contacts Data'!#REF!)&gt;20,LEN('Contacts Data'!#REF!),"")</f>
        <v>#REF!</v>
      </c>
      <c r="B181" s="18" t="e">
        <f>IF(LEN('Contacts Data'!#REF!)&gt;0, LEN('Contacts Data'!#REF!) + LEN('Contacts Data'!#REF!), "")</f>
        <v>#REF!</v>
      </c>
      <c r="C181" s="18" t="e">
        <f>IF(LEN('Contacts Data'!#REF!)&gt;20,LEN('Contacts Data'!#REF!),"")</f>
        <v>#REF!</v>
      </c>
      <c r="D181" s="18" t="e">
        <f>IF(LEN('Contacts Data'!#REF!)&gt;20,LEN('Contacts Data'!#REF!),"")</f>
        <v>#REF!</v>
      </c>
      <c r="E181" s="18" t="e">
        <f>IF(LEN('Contacts Data'!#REF!)&gt;20,LEN('Contacts Data'!#REF!),"")</f>
        <v>#REF!</v>
      </c>
      <c r="F181" s="18" t="e">
        <f>IF(LEN('Contacts Data'!#REF!)&gt;60,LEN('Contacts Data'!#REF!),"")</f>
        <v>#REF!</v>
      </c>
      <c r="G181" s="18" t="e">
        <f>IF(LEN('Contacts Data'!#REF!)&gt;128,LEN('Contacts Data'!#REF!),"")</f>
        <v>#REF!</v>
      </c>
      <c r="H181" s="18" t="e">
        <f>IF(LEN('Contacts Data'!#REF!)&gt;60,LEN('Contacts Data'!#REF!),"")</f>
        <v>#REF!</v>
      </c>
      <c r="I181" s="18" t="e">
        <f>IF(LEN('Contacts Data'!#REF!)&gt;30,LEN('Contacts Data'!#REF!),"")</f>
        <v>#REF!</v>
      </c>
      <c r="J181" s="18" t="e">
        <f>IF(LEN('Contacts Data'!#REF!)&gt;2,LEN('Contacts Data'!#REF!),"")</f>
        <v>#REF!</v>
      </c>
      <c r="K181" s="18" t="e">
        <f>IF(LEN('Contacts Data'!#REF!)&gt;16,LEN('Contacts Data'!#REF!),"")</f>
        <v>#REF!</v>
      </c>
      <c r="L181" s="18" t="e">
        <f>IF(LEN('Contacts Data'!#REF!)&gt;128,LEN('Contacts Data'!#REF!),"")</f>
        <v>#REF!</v>
      </c>
      <c r="M181" s="18" t="e">
        <f>IF(LEN('Contacts Data'!#REF!)&gt;1024,LEN('Contacts Data'!#REF!),"")</f>
        <v>#REF!</v>
      </c>
      <c r="P181" s="18" t="e">
        <f>IF(LEN('Matter Data'!#REF!)&gt;0,LEN('Matter Data'!#REF!)+LEN('Matter Data'!#REF!),"")</f>
        <v>#REF!</v>
      </c>
      <c r="Q181" s="18" t="e">
        <f>IF(LEN('Matter Data'!#REF!)&gt;80,LEN('Matter Data'!#REF!),"")</f>
        <v>#REF!</v>
      </c>
      <c r="R181" s="18" t="e">
        <f>IF(LEN('Matter Data'!#REF!)&gt;40,LEN('Matter Data'!#REF!),"")</f>
        <v>#REF!</v>
      </c>
      <c r="S181" s="21" t="e">
        <f>IF(LEN('Matter Data'!#REF!)&gt;0,CONCATENATE('Matter Data'!#REF!,'Matter Data'!#REF!,'Matter Data'!#REF!))</f>
        <v>#REF!</v>
      </c>
      <c r="T181" s="21" t="e">
        <f>IF(LEN('Matter Data'!#REF!)&gt;0,COUNTIF($S$2:$S$5001,CONCATENATE('Matter Data'!#REF!,'Matter Data'!#REF!,'Matter Data'!#REF!)),0)</f>
        <v>#REF!</v>
      </c>
      <c r="U181" s="22" t="e">
        <f>IF(LEN('Contacts Data'!#REF!)&gt;0,'Contacts Data'!#REF!,"")</f>
        <v>#REF!</v>
      </c>
      <c r="V181" s="22" t="e">
        <f>IF(LEN('Contacts Data'!#REF!)&gt;0,'Contacts Data'!#REF!,"")</f>
        <v>#REF!</v>
      </c>
      <c r="W181" s="22" t="e">
        <f>CONCATENATE(U181, " ", V181, " ", 'Contacts Data'!#REF!)</f>
        <v>#REF!</v>
      </c>
      <c r="X181" s="22" t="e">
        <f>CONCATENATE('Matter Data'!#REF!, " ", 'Matter Data'!#REF!, " ", "Client")</f>
        <v>#REF!</v>
      </c>
      <c r="Y181" s="19" t="str">
        <f t="shared" si="2"/>
        <v/>
      </c>
    </row>
    <row r="182" spans="1:25" x14ac:dyDescent="0.25">
      <c r="A182" s="18" t="e">
        <f>IF(LEN('Contacts Data'!#REF!)&gt;20,LEN('Contacts Data'!#REF!),"")</f>
        <v>#REF!</v>
      </c>
      <c r="B182" s="18" t="e">
        <f>IF(LEN('Contacts Data'!#REF!)&gt;0, LEN('Contacts Data'!#REF!) + LEN('Contacts Data'!#REF!), "")</f>
        <v>#REF!</v>
      </c>
      <c r="C182" s="18" t="e">
        <f>IF(LEN('Contacts Data'!#REF!)&gt;20,LEN('Contacts Data'!#REF!),"")</f>
        <v>#REF!</v>
      </c>
      <c r="D182" s="18" t="e">
        <f>IF(LEN('Contacts Data'!#REF!)&gt;20,LEN('Contacts Data'!#REF!),"")</f>
        <v>#REF!</v>
      </c>
      <c r="E182" s="18" t="e">
        <f>IF(LEN('Contacts Data'!#REF!)&gt;20,LEN('Contacts Data'!#REF!),"")</f>
        <v>#REF!</v>
      </c>
      <c r="F182" s="18" t="e">
        <f>IF(LEN('Contacts Data'!#REF!)&gt;60,LEN('Contacts Data'!#REF!),"")</f>
        <v>#REF!</v>
      </c>
      <c r="G182" s="18" t="e">
        <f>IF(LEN('Contacts Data'!#REF!)&gt;128,LEN('Contacts Data'!#REF!),"")</f>
        <v>#REF!</v>
      </c>
      <c r="H182" s="18" t="e">
        <f>IF(LEN('Contacts Data'!#REF!)&gt;60,LEN('Contacts Data'!#REF!),"")</f>
        <v>#REF!</v>
      </c>
      <c r="I182" s="18" t="e">
        <f>IF(LEN('Contacts Data'!#REF!)&gt;30,LEN('Contacts Data'!#REF!),"")</f>
        <v>#REF!</v>
      </c>
      <c r="J182" s="18" t="e">
        <f>IF(LEN('Contacts Data'!#REF!)&gt;2,LEN('Contacts Data'!#REF!),"")</f>
        <v>#REF!</v>
      </c>
      <c r="K182" s="18" t="e">
        <f>IF(LEN('Contacts Data'!#REF!)&gt;16,LEN('Contacts Data'!#REF!),"")</f>
        <v>#REF!</v>
      </c>
      <c r="L182" s="18" t="e">
        <f>IF(LEN('Contacts Data'!#REF!)&gt;128,LEN('Contacts Data'!#REF!),"")</f>
        <v>#REF!</v>
      </c>
      <c r="M182" s="18" t="e">
        <f>IF(LEN('Contacts Data'!#REF!)&gt;1024,LEN('Contacts Data'!#REF!),"")</f>
        <v>#REF!</v>
      </c>
      <c r="P182" s="18" t="e">
        <f>IF(LEN('Matter Data'!#REF!)&gt;0,LEN('Matter Data'!#REF!)+LEN('Matter Data'!#REF!),"")</f>
        <v>#REF!</v>
      </c>
      <c r="Q182" s="18" t="e">
        <f>IF(LEN('Matter Data'!#REF!)&gt;80,LEN('Matter Data'!#REF!),"")</f>
        <v>#REF!</v>
      </c>
      <c r="R182" s="18" t="e">
        <f>IF(LEN('Matter Data'!#REF!)&gt;40,LEN('Matter Data'!#REF!),"")</f>
        <v>#REF!</v>
      </c>
      <c r="S182" s="21" t="e">
        <f>IF(LEN('Matter Data'!#REF!)&gt;0,CONCATENATE('Matter Data'!#REF!,'Matter Data'!#REF!,'Matter Data'!#REF!))</f>
        <v>#REF!</v>
      </c>
      <c r="T182" s="21" t="e">
        <f>IF(LEN('Matter Data'!#REF!)&gt;0,COUNTIF($S$2:$S$5001,CONCATENATE('Matter Data'!#REF!,'Matter Data'!#REF!,'Matter Data'!#REF!)),0)</f>
        <v>#REF!</v>
      </c>
      <c r="U182" s="22" t="e">
        <f>IF(LEN('Contacts Data'!#REF!)&gt;0,'Contacts Data'!#REF!,"")</f>
        <v>#REF!</v>
      </c>
      <c r="V182" s="22" t="e">
        <f>IF(LEN('Contacts Data'!#REF!)&gt;0,'Contacts Data'!#REF!,"")</f>
        <v>#REF!</v>
      </c>
      <c r="W182" s="22" t="e">
        <f>CONCATENATE(U182, " ", V182, " ", 'Contacts Data'!#REF!)</f>
        <v>#REF!</v>
      </c>
      <c r="X182" s="22" t="e">
        <f>CONCATENATE('Matter Data'!#REF!, " ", 'Matter Data'!#REF!, " ", "Client")</f>
        <v>#REF!</v>
      </c>
      <c r="Y182" s="19" t="str">
        <f t="shared" si="2"/>
        <v/>
      </c>
    </row>
    <row r="183" spans="1:25" x14ac:dyDescent="0.25">
      <c r="A183" s="18" t="e">
        <f>IF(LEN('Contacts Data'!#REF!)&gt;20,LEN('Contacts Data'!#REF!),"")</f>
        <v>#REF!</v>
      </c>
      <c r="B183" s="18" t="e">
        <f>IF(LEN('Contacts Data'!#REF!)&gt;0, LEN('Contacts Data'!#REF!) + LEN('Contacts Data'!#REF!), "")</f>
        <v>#REF!</v>
      </c>
      <c r="C183" s="18" t="e">
        <f>IF(LEN('Contacts Data'!#REF!)&gt;20,LEN('Contacts Data'!#REF!),"")</f>
        <v>#REF!</v>
      </c>
      <c r="D183" s="18" t="e">
        <f>IF(LEN('Contacts Data'!#REF!)&gt;20,LEN('Contacts Data'!#REF!),"")</f>
        <v>#REF!</v>
      </c>
      <c r="E183" s="18" t="e">
        <f>IF(LEN('Contacts Data'!#REF!)&gt;20,LEN('Contacts Data'!#REF!),"")</f>
        <v>#REF!</v>
      </c>
      <c r="F183" s="18" t="e">
        <f>IF(LEN('Contacts Data'!#REF!)&gt;60,LEN('Contacts Data'!#REF!),"")</f>
        <v>#REF!</v>
      </c>
      <c r="G183" s="18" t="e">
        <f>IF(LEN('Contacts Data'!#REF!)&gt;128,LEN('Contacts Data'!#REF!),"")</f>
        <v>#REF!</v>
      </c>
      <c r="H183" s="18" t="e">
        <f>IF(LEN('Contacts Data'!#REF!)&gt;60,LEN('Contacts Data'!#REF!),"")</f>
        <v>#REF!</v>
      </c>
      <c r="I183" s="18" t="e">
        <f>IF(LEN('Contacts Data'!#REF!)&gt;30,LEN('Contacts Data'!#REF!),"")</f>
        <v>#REF!</v>
      </c>
      <c r="J183" s="18" t="e">
        <f>IF(LEN('Contacts Data'!#REF!)&gt;2,LEN('Contacts Data'!#REF!),"")</f>
        <v>#REF!</v>
      </c>
      <c r="K183" s="18" t="e">
        <f>IF(LEN('Contacts Data'!#REF!)&gt;16,LEN('Contacts Data'!#REF!),"")</f>
        <v>#REF!</v>
      </c>
      <c r="L183" s="18" t="e">
        <f>IF(LEN('Contacts Data'!#REF!)&gt;128,LEN('Contacts Data'!#REF!),"")</f>
        <v>#REF!</v>
      </c>
      <c r="M183" s="18" t="e">
        <f>IF(LEN('Contacts Data'!#REF!)&gt;1024,LEN('Contacts Data'!#REF!),"")</f>
        <v>#REF!</v>
      </c>
      <c r="P183" s="18" t="e">
        <f>IF(LEN('Matter Data'!#REF!)&gt;0,LEN('Matter Data'!#REF!)+LEN('Matter Data'!#REF!),"")</f>
        <v>#REF!</v>
      </c>
      <c r="Q183" s="18" t="e">
        <f>IF(LEN('Matter Data'!#REF!)&gt;80,LEN('Matter Data'!#REF!),"")</f>
        <v>#REF!</v>
      </c>
      <c r="R183" s="18" t="e">
        <f>IF(LEN('Matter Data'!#REF!)&gt;40,LEN('Matter Data'!#REF!),"")</f>
        <v>#REF!</v>
      </c>
      <c r="S183" s="21" t="e">
        <f>IF(LEN('Matter Data'!#REF!)&gt;0,CONCATENATE('Matter Data'!#REF!,'Matter Data'!#REF!,'Matter Data'!#REF!))</f>
        <v>#REF!</v>
      </c>
      <c r="T183" s="21" t="e">
        <f>IF(LEN('Matter Data'!#REF!)&gt;0,COUNTIF($S$2:$S$5001,CONCATENATE('Matter Data'!#REF!,'Matter Data'!#REF!,'Matter Data'!#REF!)),0)</f>
        <v>#REF!</v>
      </c>
      <c r="U183" s="22" t="e">
        <f>IF(LEN('Contacts Data'!#REF!)&gt;0,'Contacts Data'!#REF!,"")</f>
        <v>#REF!</v>
      </c>
      <c r="V183" s="22" t="e">
        <f>IF(LEN('Contacts Data'!#REF!)&gt;0,'Contacts Data'!#REF!,"")</f>
        <v>#REF!</v>
      </c>
      <c r="W183" s="22" t="e">
        <f>CONCATENATE(U183, " ", V183, " ", 'Contacts Data'!#REF!)</f>
        <v>#REF!</v>
      </c>
      <c r="X183" s="22" t="e">
        <f>CONCATENATE('Matter Data'!#REF!, " ", 'Matter Data'!#REF!, " ", "Client")</f>
        <v>#REF!</v>
      </c>
      <c r="Y183" s="19" t="str">
        <f t="shared" si="2"/>
        <v/>
      </c>
    </row>
    <row r="184" spans="1:25" x14ac:dyDescent="0.25">
      <c r="A184" s="18" t="e">
        <f>IF(LEN('Contacts Data'!#REF!)&gt;20,LEN('Contacts Data'!#REF!),"")</f>
        <v>#REF!</v>
      </c>
      <c r="B184" s="18" t="e">
        <f>IF(LEN('Contacts Data'!#REF!)&gt;0, LEN('Contacts Data'!#REF!) + LEN('Contacts Data'!#REF!), "")</f>
        <v>#REF!</v>
      </c>
      <c r="C184" s="18" t="e">
        <f>IF(LEN('Contacts Data'!#REF!)&gt;20,LEN('Contacts Data'!#REF!),"")</f>
        <v>#REF!</v>
      </c>
      <c r="D184" s="18" t="e">
        <f>IF(LEN('Contacts Data'!#REF!)&gt;20,LEN('Contacts Data'!#REF!),"")</f>
        <v>#REF!</v>
      </c>
      <c r="E184" s="18" t="e">
        <f>IF(LEN('Contacts Data'!#REF!)&gt;20,LEN('Contacts Data'!#REF!),"")</f>
        <v>#REF!</v>
      </c>
      <c r="F184" s="18" t="e">
        <f>IF(LEN('Contacts Data'!#REF!)&gt;60,LEN('Contacts Data'!#REF!),"")</f>
        <v>#REF!</v>
      </c>
      <c r="G184" s="18" t="e">
        <f>IF(LEN('Contacts Data'!#REF!)&gt;128,LEN('Contacts Data'!#REF!),"")</f>
        <v>#REF!</v>
      </c>
      <c r="H184" s="18" t="e">
        <f>IF(LEN('Contacts Data'!#REF!)&gt;60,LEN('Contacts Data'!#REF!),"")</f>
        <v>#REF!</v>
      </c>
      <c r="I184" s="18" t="e">
        <f>IF(LEN('Contacts Data'!#REF!)&gt;30,LEN('Contacts Data'!#REF!),"")</f>
        <v>#REF!</v>
      </c>
      <c r="J184" s="18" t="e">
        <f>IF(LEN('Contacts Data'!#REF!)&gt;2,LEN('Contacts Data'!#REF!),"")</f>
        <v>#REF!</v>
      </c>
      <c r="K184" s="18" t="e">
        <f>IF(LEN('Contacts Data'!#REF!)&gt;16,LEN('Contacts Data'!#REF!),"")</f>
        <v>#REF!</v>
      </c>
      <c r="L184" s="18" t="e">
        <f>IF(LEN('Contacts Data'!#REF!)&gt;128,LEN('Contacts Data'!#REF!),"")</f>
        <v>#REF!</v>
      </c>
      <c r="M184" s="18" t="e">
        <f>IF(LEN('Contacts Data'!#REF!)&gt;1024,LEN('Contacts Data'!#REF!),"")</f>
        <v>#REF!</v>
      </c>
      <c r="P184" s="18" t="e">
        <f>IF(LEN('Matter Data'!#REF!)&gt;0,LEN('Matter Data'!#REF!)+LEN('Matter Data'!#REF!),"")</f>
        <v>#REF!</v>
      </c>
      <c r="Q184" s="18" t="e">
        <f>IF(LEN('Matter Data'!#REF!)&gt;80,LEN('Matter Data'!#REF!),"")</f>
        <v>#REF!</v>
      </c>
      <c r="R184" s="18" t="e">
        <f>IF(LEN('Matter Data'!#REF!)&gt;40,LEN('Matter Data'!#REF!),"")</f>
        <v>#REF!</v>
      </c>
      <c r="S184" s="21" t="e">
        <f>IF(LEN('Matter Data'!#REF!)&gt;0,CONCATENATE('Matter Data'!#REF!,'Matter Data'!#REF!,'Matter Data'!#REF!))</f>
        <v>#REF!</v>
      </c>
      <c r="T184" s="21" t="e">
        <f>IF(LEN('Matter Data'!#REF!)&gt;0,COUNTIF($S$2:$S$5001,CONCATENATE('Matter Data'!#REF!,'Matter Data'!#REF!,'Matter Data'!#REF!)),0)</f>
        <v>#REF!</v>
      </c>
      <c r="U184" s="22" t="e">
        <f>IF(LEN('Contacts Data'!#REF!)&gt;0,'Contacts Data'!#REF!,"")</f>
        <v>#REF!</v>
      </c>
      <c r="V184" s="22" t="e">
        <f>IF(LEN('Contacts Data'!#REF!)&gt;0,'Contacts Data'!#REF!,"")</f>
        <v>#REF!</v>
      </c>
      <c r="W184" s="22" t="e">
        <f>CONCATENATE(U184, " ", V184, " ", 'Contacts Data'!#REF!)</f>
        <v>#REF!</v>
      </c>
      <c r="X184" s="22" t="e">
        <f>CONCATENATE('Matter Data'!#REF!, " ", 'Matter Data'!#REF!, " ", "Client")</f>
        <v>#REF!</v>
      </c>
      <c r="Y184" s="19" t="str">
        <f t="shared" si="2"/>
        <v/>
      </c>
    </row>
    <row r="185" spans="1:25" x14ac:dyDescent="0.25">
      <c r="A185" s="18" t="e">
        <f>IF(LEN('Contacts Data'!#REF!)&gt;20,LEN('Contacts Data'!#REF!),"")</f>
        <v>#REF!</v>
      </c>
      <c r="B185" s="18" t="e">
        <f>IF(LEN('Contacts Data'!#REF!)&gt;0, LEN('Contacts Data'!#REF!) + LEN('Contacts Data'!#REF!), "")</f>
        <v>#REF!</v>
      </c>
      <c r="C185" s="18" t="e">
        <f>IF(LEN('Contacts Data'!#REF!)&gt;20,LEN('Contacts Data'!#REF!),"")</f>
        <v>#REF!</v>
      </c>
      <c r="D185" s="18" t="e">
        <f>IF(LEN('Contacts Data'!#REF!)&gt;20,LEN('Contacts Data'!#REF!),"")</f>
        <v>#REF!</v>
      </c>
      <c r="E185" s="18" t="e">
        <f>IF(LEN('Contacts Data'!#REF!)&gt;20,LEN('Contacts Data'!#REF!),"")</f>
        <v>#REF!</v>
      </c>
      <c r="F185" s="18" t="e">
        <f>IF(LEN('Contacts Data'!#REF!)&gt;60,LEN('Contacts Data'!#REF!),"")</f>
        <v>#REF!</v>
      </c>
      <c r="G185" s="18" t="e">
        <f>IF(LEN('Contacts Data'!#REF!)&gt;128,LEN('Contacts Data'!#REF!),"")</f>
        <v>#REF!</v>
      </c>
      <c r="H185" s="18" t="e">
        <f>IF(LEN('Contacts Data'!#REF!)&gt;60,LEN('Contacts Data'!#REF!),"")</f>
        <v>#REF!</v>
      </c>
      <c r="I185" s="18" t="e">
        <f>IF(LEN('Contacts Data'!#REF!)&gt;30,LEN('Contacts Data'!#REF!),"")</f>
        <v>#REF!</v>
      </c>
      <c r="J185" s="18" t="e">
        <f>IF(LEN('Contacts Data'!#REF!)&gt;2,LEN('Contacts Data'!#REF!),"")</f>
        <v>#REF!</v>
      </c>
      <c r="K185" s="18" t="e">
        <f>IF(LEN('Contacts Data'!#REF!)&gt;16,LEN('Contacts Data'!#REF!),"")</f>
        <v>#REF!</v>
      </c>
      <c r="L185" s="18" t="e">
        <f>IF(LEN('Contacts Data'!#REF!)&gt;128,LEN('Contacts Data'!#REF!),"")</f>
        <v>#REF!</v>
      </c>
      <c r="M185" s="18" t="e">
        <f>IF(LEN('Contacts Data'!#REF!)&gt;1024,LEN('Contacts Data'!#REF!),"")</f>
        <v>#REF!</v>
      </c>
      <c r="P185" s="18" t="e">
        <f>IF(LEN('Matter Data'!#REF!)&gt;0,LEN('Matter Data'!#REF!)+LEN('Matter Data'!#REF!),"")</f>
        <v>#REF!</v>
      </c>
      <c r="Q185" s="18" t="e">
        <f>IF(LEN('Matter Data'!#REF!)&gt;80,LEN('Matter Data'!#REF!),"")</f>
        <v>#REF!</v>
      </c>
      <c r="R185" s="18" t="e">
        <f>IF(LEN('Matter Data'!#REF!)&gt;40,LEN('Matter Data'!#REF!),"")</f>
        <v>#REF!</v>
      </c>
      <c r="S185" s="21" t="e">
        <f>IF(LEN('Matter Data'!#REF!)&gt;0,CONCATENATE('Matter Data'!#REF!,'Matter Data'!#REF!,'Matter Data'!#REF!))</f>
        <v>#REF!</v>
      </c>
      <c r="T185" s="21" t="e">
        <f>IF(LEN('Matter Data'!#REF!)&gt;0,COUNTIF($S$2:$S$5001,CONCATENATE('Matter Data'!#REF!,'Matter Data'!#REF!,'Matter Data'!#REF!)),0)</f>
        <v>#REF!</v>
      </c>
      <c r="U185" s="22" t="e">
        <f>IF(LEN('Contacts Data'!#REF!)&gt;0,'Contacts Data'!#REF!,"")</f>
        <v>#REF!</v>
      </c>
      <c r="V185" s="22" t="e">
        <f>IF(LEN('Contacts Data'!#REF!)&gt;0,'Contacts Data'!#REF!,"")</f>
        <v>#REF!</v>
      </c>
      <c r="W185" s="22" t="e">
        <f>CONCATENATE(U185, " ", V185, " ", 'Contacts Data'!#REF!)</f>
        <v>#REF!</v>
      </c>
      <c r="X185" s="22" t="e">
        <f>CONCATENATE('Matter Data'!#REF!, " ", 'Matter Data'!#REF!, " ", "Client")</f>
        <v>#REF!</v>
      </c>
      <c r="Y185" s="19" t="str">
        <f t="shared" si="2"/>
        <v/>
      </c>
    </row>
    <row r="186" spans="1:25" x14ac:dyDescent="0.25">
      <c r="A186" s="18" t="e">
        <f>IF(LEN('Contacts Data'!#REF!)&gt;20,LEN('Contacts Data'!#REF!),"")</f>
        <v>#REF!</v>
      </c>
      <c r="B186" s="18" t="e">
        <f>IF(LEN('Contacts Data'!#REF!)&gt;0, LEN('Contacts Data'!#REF!) + LEN('Contacts Data'!#REF!), "")</f>
        <v>#REF!</v>
      </c>
      <c r="C186" s="18" t="e">
        <f>IF(LEN('Contacts Data'!#REF!)&gt;20,LEN('Contacts Data'!#REF!),"")</f>
        <v>#REF!</v>
      </c>
      <c r="D186" s="18" t="e">
        <f>IF(LEN('Contacts Data'!#REF!)&gt;20,LEN('Contacts Data'!#REF!),"")</f>
        <v>#REF!</v>
      </c>
      <c r="E186" s="18" t="e">
        <f>IF(LEN('Contacts Data'!#REF!)&gt;20,LEN('Contacts Data'!#REF!),"")</f>
        <v>#REF!</v>
      </c>
      <c r="F186" s="18" t="e">
        <f>IF(LEN('Contacts Data'!#REF!)&gt;60,LEN('Contacts Data'!#REF!),"")</f>
        <v>#REF!</v>
      </c>
      <c r="G186" s="18" t="e">
        <f>IF(LEN('Contacts Data'!#REF!)&gt;128,LEN('Contacts Data'!#REF!),"")</f>
        <v>#REF!</v>
      </c>
      <c r="H186" s="18" t="e">
        <f>IF(LEN('Contacts Data'!#REF!)&gt;60,LEN('Contacts Data'!#REF!),"")</f>
        <v>#REF!</v>
      </c>
      <c r="I186" s="18" t="e">
        <f>IF(LEN('Contacts Data'!#REF!)&gt;30,LEN('Contacts Data'!#REF!),"")</f>
        <v>#REF!</v>
      </c>
      <c r="J186" s="18" t="e">
        <f>IF(LEN('Contacts Data'!#REF!)&gt;2,LEN('Contacts Data'!#REF!),"")</f>
        <v>#REF!</v>
      </c>
      <c r="K186" s="18" t="e">
        <f>IF(LEN('Contacts Data'!#REF!)&gt;16,LEN('Contacts Data'!#REF!),"")</f>
        <v>#REF!</v>
      </c>
      <c r="L186" s="18" t="e">
        <f>IF(LEN('Contacts Data'!#REF!)&gt;128,LEN('Contacts Data'!#REF!),"")</f>
        <v>#REF!</v>
      </c>
      <c r="M186" s="18" t="e">
        <f>IF(LEN('Contacts Data'!#REF!)&gt;1024,LEN('Contacts Data'!#REF!),"")</f>
        <v>#REF!</v>
      </c>
      <c r="P186" s="18" t="e">
        <f>IF(LEN('Matter Data'!#REF!)&gt;0,LEN('Matter Data'!#REF!)+LEN('Matter Data'!#REF!),"")</f>
        <v>#REF!</v>
      </c>
      <c r="Q186" s="18" t="e">
        <f>IF(LEN('Matter Data'!#REF!)&gt;80,LEN('Matter Data'!#REF!),"")</f>
        <v>#REF!</v>
      </c>
      <c r="R186" s="18" t="e">
        <f>IF(LEN('Matter Data'!#REF!)&gt;40,LEN('Matter Data'!#REF!),"")</f>
        <v>#REF!</v>
      </c>
      <c r="S186" s="21" t="e">
        <f>IF(LEN('Matter Data'!#REF!)&gt;0,CONCATENATE('Matter Data'!#REF!,'Matter Data'!#REF!,'Matter Data'!#REF!))</f>
        <v>#REF!</v>
      </c>
      <c r="T186" s="21" t="e">
        <f>IF(LEN('Matter Data'!#REF!)&gt;0,COUNTIF($S$2:$S$5001,CONCATENATE('Matter Data'!#REF!,'Matter Data'!#REF!,'Matter Data'!#REF!)),0)</f>
        <v>#REF!</v>
      </c>
      <c r="U186" s="22" t="e">
        <f>IF(LEN('Contacts Data'!#REF!)&gt;0,'Contacts Data'!#REF!,"")</f>
        <v>#REF!</v>
      </c>
      <c r="V186" s="22" t="e">
        <f>IF(LEN('Contacts Data'!#REF!)&gt;0,'Contacts Data'!#REF!,"")</f>
        <v>#REF!</v>
      </c>
      <c r="W186" s="22" t="e">
        <f>CONCATENATE(U186, " ", V186, " ", 'Contacts Data'!#REF!)</f>
        <v>#REF!</v>
      </c>
      <c r="X186" s="22" t="e">
        <f>CONCATENATE('Matter Data'!#REF!, " ", 'Matter Data'!#REF!, " ", "Client")</f>
        <v>#REF!</v>
      </c>
      <c r="Y186" s="19" t="str">
        <f t="shared" si="2"/>
        <v/>
      </c>
    </row>
    <row r="187" spans="1:25" x14ac:dyDescent="0.25">
      <c r="A187" s="18" t="e">
        <f>IF(LEN('Contacts Data'!#REF!)&gt;20,LEN('Contacts Data'!#REF!),"")</f>
        <v>#REF!</v>
      </c>
      <c r="B187" s="18" t="e">
        <f>IF(LEN('Contacts Data'!#REF!)&gt;0, LEN('Contacts Data'!#REF!) + LEN('Contacts Data'!#REF!), "")</f>
        <v>#REF!</v>
      </c>
      <c r="C187" s="18" t="e">
        <f>IF(LEN('Contacts Data'!#REF!)&gt;20,LEN('Contacts Data'!#REF!),"")</f>
        <v>#REF!</v>
      </c>
      <c r="D187" s="18" t="e">
        <f>IF(LEN('Contacts Data'!#REF!)&gt;20,LEN('Contacts Data'!#REF!),"")</f>
        <v>#REF!</v>
      </c>
      <c r="E187" s="18" t="e">
        <f>IF(LEN('Contacts Data'!#REF!)&gt;20,LEN('Contacts Data'!#REF!),"")</f>
        <v>#REF!</v>
      </c>
      <c r="F187" s="18" t="e">
        <f>IF(LEN('Contacts Data'!#REF!)&gt;60,LEN('Contacts Data'!#REF!),"")</f>
        <v>#REF!</v>
      </c>
      <c r="G187" s="18" t="e">
        <f>IF(LEN('Contacts Data'!#REF!)&gt;128,LEN('Contacts Data'!#REF!),"")</f>
        <v>#REF!</v>
      </c>
      <c r="H187" s="18" t="e">
        <f>IF(LEN('Contacts Data'!#REF!)&gt;60,LEN('Contacts Data'!#REF!),"")</f>
        <v>#REF!</v>
      </c>
      <c r="I187" s="18" t="e">
        <f>IF(LEN('Contacts Data'!#REF!)&gt;30,LEN('Contacts Data'!#REF!),"")</f>
        <v>#REF!</v>
      </c>
      <c r="J187" s="18" t="e">
        <f>IF(LEN('Contacts Data'!#REF!)&gt;2,LEN('Contacts Data'!#REF!),"")</f>
        <v>#REF!</v>
      </c>
      <c r="K187" s="18" t="e">
        <f>IF(LEN('Contacts Data'!#REF!)&gt;16,LEN('Contacts Data'!#REF!),"")</f>
        <v>#REF!</v>
      </c>
      <c r="L187" s="18" t="e">
        <f>IF(LEN('Contacts Data'!#REF!)&gt;128,LEN('Contacts Data'!#REF!),"")</f>
        <v>#REF!</v>
      </c>
      <c r="M187" s="18" t="e">
        <f>IF(LEN('Contacts Data'!#REF!)&gt;1024,LEN('Contacts Data'!#REF!),"")</f>
        <v>#REF!</v>
      </c>
      <c r="P187" s="18" t="e">
        <f>IF(LEN('Matter Data'!#REF!)&gt;0,LEN('Matter Data'!#REF!)+LEN('Matter Data'!#REF!),"")</f>
        <v>#REF!</v>
      </c>
      <c r="Q187" s="18" t="e">
        <f>IF(LEN('Matter Data'!#REF!)&gt;80,LEN('Matter Data'!#REF!),"")</f>
        <v>#REF!</v>
      </c>
      <c r="R187" s="18" t="e">
        <f>IF(LEN('Matter Data'!#REF!)&gt;40,LEN('Matter Data'!#REF!),"")</f>
        <v>#REF!</v>
      </c>
      <c r="S187" s="21" t="e">
        <f>IF(LEN('Matter Data'!#REF!)&gt;0,CONCATENATE('Matter Data'!#REF!,'Matter Data'!#REF!,'Matter Data'!#REF!))</f>
        <v>#REF!</v>
      </c>
      <c r="T187" s="21" t="e">
        <f>IF(LEN('Matter Data'!#REF!)&gt;0,COUNTIF($S$2:$S$5001,CONCATENATE('Matter Data'!#REF!,'Matter Data'!#REF!,'Matter Data'!#REF!)),0)</f>
        <v>#REF!</v>
      </c>
      <c r="U187" s="22" t="e">
        <f>IF(LEN('Contacts Data'!#REF!)&gt;0,'Contacts Data'!#REF!,"")</f>
        <v>#REF!</v>
      </c>
      <c r="V187" s="22" t="e">
        <f>IF(LEN('Contacts Data'!#REF!)&gt;0,'Contacts Data'!#REF!,"")</f>
        <v>#REF!</v>
      </c>
      <c r="W187" s="22" t="e">
        <f>CONCATENATE(U187, " ", V187, " ", 'Contacts Data'!#REF!)</f>
        <v>#REF!</v>
      </c>
      <c r="X187" s="22" t="e">
        <f>CONCATENATE('Matter Data'!#REF!, " ", 'Matter Data'!#REF!, " ", "Client")</f>
        <v>#REF!</v>
      </c>
      <c r="Y187" s="19" t="str">
        <f t="shared" si="2"/>
        <v/>
      </c>
    </row>
    <row r="188" spans="1:25" x14ac:dyDescent="0.25">
      <c r="A188" s="18" t="e">
        <f>IF(LEN('Contacts Data'!#REF!)&gt;20,LEN('Contacts Data'!#REF!),"")</f>
        <v>#REF!</v>
      </c>
      <c r="B188" s="18" t="e">
        <f>IF(LEN('Contacts Data'!#REF!)&gt;0, LEN('Contacts Data'!#REF!) + LEN('Contacts Data'!#REF!), "")</f>
        <v>#REF!</v>
      </c>
      <c r="C188" s="18" t="e">
        <f>IF(LEN('Contacts Data'!#REF!)&gt;20,LEN('Contacts Data'!#REF!),"")</f>
        <v>#REF!</v>
      </c>
      <c r="D188" s="18" t="e">
        <f>IF(LEN('Contacts Data'!#REF!)&gt;20,LEN('Contacts Data'!#REF!),"")</f>
        <v>#REF!</v>
      </c>
      <c r="E188" s="18" t="e">
        <f>IF(LEN('Contacts Data'!#REF!)&gt;20,LEN('Contacts Data'!#REF!),"")</f>
        <v>#REF!</v>
      </c>
      <c r="F188" s="18" t="e">
        <f>IF(LEN('Contacts Data'!#REF!)&gt;60,LEN('Contacts Data'!#REF!),"")</f>
        <v>#REF!</v>
      </c>
      <c r="G188" s="18" t="e">
        <f>IF(LEN('Contacts Data'!#REF!)&gt;128,LEN('Contacts Data'!#REF!),"")</f>
        <v>#REF!</v>
      </c>
      <c r="H188" s="18" t="e">
        <f>IF(LEN('Contacts Data'!#REF!)&gt;60,LEN('Contacts Data'!#REF!),"")</f>
        <v>#REF!</v>
      </c>
      <c r="I188" s="18" t="e">
        <f>IF(LEN('Contacts Data'!#REF!)&gt;30,LEN('Contacts Data'!#REF!),"")</f>
        <v>#REF!</v>
      </c>
      <c r="J188" s="18" t="e">
        <f>IF(LEN('Contacts Data'!#REF!)&gt;2,LEN('Contacts Data'!#REF!),"")</f>
        <v>#REF!</v>
      </c>
      <c r="K188" s="18" t="e">
        <f>IF(LEN('Contacts Data'!#REF!)&gt;16,LEN('Contacts Data'!#REF!),"")</f>
        <v>#REF!</v>
      </c>
      <c r="L188" s="18" t="e">
        <f>IF(LEN('Contacts Data'!#REF!)&gt;128,LEN('Contacts Data'!#REF!),"")</f>
        <v>#REF!</v>
      </c>
      <c r="M188" s="18" t="e">
        <f>IF(LEN('Contacts Data'!#REF!)&gt;1024,LEN('Contacts Data'!#REF!),"")</f>
        <v>#REF!</v>
      </c>
      <c r="P188" s="18" t="e">
        <f>IF(LEN('Matter Data'!#REF!)&gt;0,LEN('Matter Data'!#REF!)+LEN('Matter Data'!#REF!),"")</f>
        <v>#REF!</v>
      </c>
      <c r="Q188" s="18" t="e">
        <f>IF(LEN('Matter Data'!#REF!)&gt;80,LEN('Matter Data'!#REF!),"")</f>
        <v>#REF!</v>
      </c>
      <c r="R188" s="18" t="e">
        <f>IF(LEN('Matter Data'!#REF!)&gt;40,LEN('Matter Data'!#REF!),"")</f>
        <v>#REF!</v>
      </c>
      <c r="S188" s="21" t="e">
        <f>IF(LEN('Matter Data'!#REF!)&gt;0,CONCATENATE('Matter Data'!#REF!,'Matter Data'!#REF!,'Matter Data'!#REF!))</f>
        <v>#REF!</v>
      </c>
      <c r="T188" s="21" t="e">
        <f>IF(LEN('Matter Data'!#REF!)&gt;0,COUNTIF($S$2:$S$5001,CONCATENATE('Matter Data'!#REF!,'Matter Data'!#REF!,'Matter Data'!#REF!)),0)</f>
        <v>#REF!</v>
      </c>
      <c r="U188" s="22" t="e">
        <f>IF(LEN('Contacts Data'!#REF!)&gt;0,'Contacts Data'!#REF!,"")</f>
        <v>#REF!</v>
      </c>
      <c r="V188" s="22" t="e">
        <f>IF(LEN('Contacts Data'!#REF!)&gt;0,'Contacts Data'!#REF!,"")</f>
        <v>#REF!</v>
      </c>
      <c r="W188" s="22" t="e">
        <f>CONCATENATE(U188, " ", V188, " ", 'Contacts Data'!#REF!)</f>
        <v>#REF!</v>
      </c>
      <c r="X188" s="22" t="e">
        <f>CONCATENATE('Matter Data'!#REF!, " ", 'Matter Data'!#REF!, " ", "Client")</f>
        <v>#REF!</v>
      </c>
      <c r="Y188" s="19" t="str">
        <f t="shared" si="2"/>
        <v/>
      </c>
    </row>
    <row r="189" spans="1:25" x14ac:dyDescent="0.25">
      <c r="A189" s="18" t="e">
        <f>IF(LEN('Contacts Data'!#REF!)&gt;20,LEN('Contacts Data'!#REF!),"")</f>
        <v>#REF!</v>
      </c>
      <c r="B189" s="18" t="e">
        <f>IF(LEN('Contacts Data'!#REF!)&gt;0, LEN('Contacts Data'!#REF!) + LEN('Contacts Data'!#REF!), "")</f>
        <v>#REF!</v>
      </c>
      <c r="C189" s="18" t="e">
        <f>IF(LEN('Contacts Data'!#REF!)&gt;20,LEN('Contacts Data'!#REF!),"")</f>
        <v>#REF!</v>
      </c>
      <c r="D189" s="18" t="e">
        <f>IF(LEN('Contacts Data'!#REF!)&gt;20,LEN('Contacts Data'!#REF!),"")</f>
        <v>#REF!</v>
      </c>
      <c r="E189" s="18" t="e">
        <f>IF(LEN('Contacts Data'!#REF!)&gt;20,LEN('Contacts Data'!#REF!),"")</f>
        <v>#REF!</v>
      </c>
      <c r="F189" s="18" t="e">
        <f>IF(LEN('Contacts Data'!#REF!)&gt;60,LEN('Contacts Data'!#REF!),"")</f>
        <v>#REF!</v>
      </c>
      <c r="G189" s="18" t="e">
        <f>IF(LEN('Contacts Data'!#REF!)&gt;128,LEN('Contacts Data'!#REF!),"")</f>
        <v>#REF!</v>
      </c>
      <c r="H189" s="18" t="e">
        <f>IF(LEN('Contacts Data'!#REF!)&gt;60,LEN('Contacts Data'!#REF!),"")</f>
        <v>#REF!</v>
      </c>
      <c r="I189" s="18" t="e">
        <f>IF(LEN('Contacts Data'!#REF!)&gt;30,LEN('Contacts Data'!#REF!),"")</f>
        <v>#REF!</v>
      </c>
      <c r="J189" s="18" t="e">
        <f>IF(LEN('Contacts Data'!#REF!)&gt;2,LEN('Contacts Data'!#REF!),"")</f>
        <v>#REF!</v>
      </c>
      <c r="K189" s="18" t="e">
        <f>IF(LEN('Contacts Data'!#REF!)&gt;16,LEN('Contacts Data'!#REF!),"")</f>
        <v>#REF!</v>
      </c>
      <c r="L189" s="18" t="e">
        <f>IF(LEN('Contacts Data'!#REF!)&gt;128,LEN('Contacts Data'!#REF!),"")</f>
        <v>#REF!</v>
      </c>
      <c r="M189" s="18" t="e">
        <f>IF(LEN('Contacts Data'!#REF!)&gt;1024,LEN('Contacts Data'!#REF!),"")</f>
        <v>#REF!</v>
      </c>
      <c r="P189" s="18" t="e">
        <f>IF(LEN('Matter Data'!#REF!)&gt;0,LEN('Matter Data'!#REF!)+LEN('Matter Data'!#REF!),"")</f>
        <v>#REF!</v>
      </c>
      <c r="Q189" s="18" t="e">
        <f>IF(LEN('Matter Data'!#REF!)&gt;80,LEN('Matter Data'!#REF!),"")</f>
        <v>#REF!</v>
      </c>
      <c r="R189" s="18" t="e">
        <f>IF(LEN('Matter Data'!#REF!)&gt;40,LEN('Matter Data'!#REF!),"")</f>
        <v>#REF!</v>
      </c>
      <c r="S189" s="21" t="e">
        <f>IF(LEN('Matter Data'!#REF!)&gt;0,CONCATENATE('Matter Data'!#REF!,'Matter Data'!#REF!,'Matter Data'!#REF!))</f>
        <v>#REF!</v>
      </c>
      <c r="T189" s="21" t="e">
        <f>IF(LEN('Matter Data'!#REF!)&gt;0,COUNTIF($S$2:$S$5001,CONCATENATE('Matter Data'!#REF!,'Matter Data'!#REF!,'Matter Data'!#REF!)),0)</f>
        <v>#REF!</v>
      </c>
      <c r="U189" s="22" t="e">
        <f>IF(LEN('Contacts Data'!#REF!)&gt;0,'Contacts Data'!#REF!,"")</f>
        <v>#REF!</v>
      </c>
      <c r="V189" s="22" t="e">
        <f>IF(LEN('Contacts Data'!#REF!)&gt;0,'Contacts Data'!#REF!,"")</f>
        <v>#REF!</v>
      </c>
      <c r="W189" s="22" t="e">
        <f>CONCATENATE(U189, " ", V189, " ", 'Contacts Data'!#REF!)</f>
        <v>#REF!</v>
      </c>
      <c r="X189" s="22" t="e">
        <f>CONCATENATE('Matter Data'!#REF!, " ", 'Matter Data'!#REF!, " ", "Client")</f>
        <v>#REF!</v>
      </c>
      <c r="Y189" s="19" t="str">
        <f t="shared" si="2"/>
        <v/>
      </c>
    </row>
    <row r="190" spans="1:25" x14ac:dyDescent="0.25">
      <c r="A190" s="18" t="e">
        <f>IF(LEN('Contacts Data'!#REF!)&gt;20,LEN('Contacts Data'!#REF!),"")</f>
        <v>#REF!</v>
      </c>
      <c r="B190" s="18" t="e">
        <f>IF(LEN('Contacts Data'!#REF!)&gt;0, LEN('Contacts Data'!#REF!) + LEN('Contacts Data'!#REF!), "")</f>
        <v>#REF!</v>
      </c>
      <c r="C190" s="18" t="e">
        <f>IF(LEN('Contacts Data'!#REF!)&gt;20,LEN('Contacts Data'!#REF!),"")</f>
        <v>#REF!</v>
      </c>
      <c r="D190" s="18" t="e">
        <f>IF(LEN('Contacts Data'!#REF!)&gt;20,LEN('Contacts Data'!#REF!),"")</f>
        <v>#REF!</v>
      </c>
      <c r="E190" s="18" t="e">
        <f>IF(LEN('Contacts Data'!#REF!)&gt;20,LEN('Contacts Data'!#REF!),"")</f>
        <v>#REF!</v>
      </c>
      <c r="F190" s="18" t="e">
        <f>IF(LEN('Contacts Data'!#REF!)&gt;60,LEN('Contacts Data'!#REF!),"")</f>
        <v>#REF!</v>
      </c>
      <c r="G190" s="18" t="e">
        <f>IF(LEN('Contacts Data'!#REF!)&gt;128,LEN('Contacts Data'!#REF!),"")</f>
        <v>#REF!</v>
      </c>
      <c r="H190" s="18" t="e">
        <f>IF(LEN('Contacts Data'!#REF!)&gt;60,LEN('Contacts Data'!#REF!),"")</f>
        <v>#REF!</v>
      </c>
      <c r="I190" s="18" t="e">
        <f>IF(LEN('Contacts Data'!#REF!)&gt;30,LEN('Contacts Data'!#REF!),"")</f>
        <v>#REF!</v>
      </c>
      <c r="J190" s="18" t="e">
        <f>IF(LEN('Contacts Data'!#REF!)&gt;2,LEN('Contacts Data'!#REF!),"")</f>
        <v>#REF!</v>
      </c>
      <c r="K190" s="18" t="e">
        <f>IF(LEN('Contacts Data'!#REF!)&gt;16,LEN('Contacts Data'!#REF!),"")</f>
        <v>#REF!</v>
      </c>
      <c r="L190" s="18" t="e">
        <f>IF(LEN('Contacts Data'!#REF!)&gt;128,LEN('Contacts Data'!#REF!),"")</f>
        <v>#REF!</v>
      </c>
      <c r="M190" s="18" t="e">
        <f>IF(LEN('Contacts Data'!#REF!)&gt;1024,LEN('Contacts Data'!#REF!),"")</f>
        <v>#REF!</v>
      </c>
      <c r="P190" s="18" t="e">
        <f>IF(LEN('Matter Data'!#REF!)&gt;0,LEN('Matter Data'!#REF!)+LEN('Matter Data'!#REF!),"")</f>
        <v>#REF!</v>
      </c>
      <c r="Q190" s="18" t="e">
        <f>IF(LEN('Matter Data'!#REF!)&gt;80,LEN('Matter Data'!#REF!),"")</f>
        <v>#REF!</v>
      </c>
      <c r="R190" s="18" t="e">
        <f>IF(LEN('Matter Data'!#REF!)&gt;40,LEN('Matter Data'!#REF!),"")</f>
        <v>#REF!</v>
      </c>
      <c r="S190" s="21" t="e">
        <f>IF(LEN('Matter Data'!#REF!)&gt;0,CONCATENATE('Matter Data'!#REF!,'Matter Data'!#REF!,'Matter Data'!#REF!))</f>
        <v>#REF!</v>
      </c>
      <c r="T190" s="21" t="e">
        <f>IF(LEN('Matter Data'!#REF!)&gt;0,COUNTIF($S$2:$S$5001,CONCATENATE('Matter Data'!#REF!,'Matter Data'!#REF!,'Matter Data'!#REF!)),0)</f>
        <v>#REF!</v>
      </c>
      <c r="U190" s="22" t="e">
        <f>IF(LEN('Contacts Data'!#REF!)&gt;0,'Contacts Data'!#REF!,"")</f>
        <v>#REF!</v>
      </c>
      <c r="V190" s="22" t="e">
        <f>IF(LEN('Contacts Data'!#REF!)&gt;0,'Contacts Data'!#REF!,"")</f>
        <v>#REF!</v>
      </c>
      <c r="W190" s="22" t="e">
        <f>CONCATENATE(U190, " ", V190, " ", 'Contacts Data'!#REF!)</f>
        <v>#REF!</v>
      </c>
      <c r="X190" s="22" t="e">
        <f>CONCATENATE('Matter Data'!#REF!, " ", 'Matter Data'!#REF!, " ", "Client")</f>
        <v>#REF!</v>
      </c>
      <c r="Y190" s="19" t="str">
        <f t="shared" si="2"/>
        <v/>
      </c>
    </row>
    <row r="191" spans="1:25" x14ac:dyDescent="0.25">
      <c r="A191" s="18" t="e">
        <f>IF(LEN('Contacts Data'!#REF!)&gt;20,LEN('Contacts Data'!#REF!),"")</f>
        <v>#REF!</v>
      </c>
      <c r="B191" s="18" t="e">
        <f>IF(LEN('Contacts Data'!#REF!)&gt;0, LEN('Contacts Data'!#REF!) + LEN('Contacts Data'!#REF!), "")</f>
        <v>#REF!</v>
      </c>
      <c r="C191" s="18" t="e">
        <f>IF(LEN('Contacts Data'!#REF!)&gt;20,LEN('Contacts Data'!#REF!),"")</f>
        <v>#REF!</v>
      </c>
      <c r="D191" s="18" t="e">
        <f>IF(LEN('Contacts Data'!#REF!)&gt;20,LEN('Contacts Data'!#REF!),"")</f>
        <v>#REF!</v>
      </c>
      <c r="E191" s="18" t="e">
        <f>IF(LEN('Contacts Data'!#REF!)&gt;20,LEN('Contacts Data'!#REF!),"")</f>
        <v>#REF!</v>
      </c>
      <c r="F191" s="18" t="e">
        <f>IF(LEN('Contacts Data'!#REF!)&gt;60,LEN('Contacts Data'!#REF!),"")</f>
        <v>#REF!</v>
      </c>
      <c r="G191" s="18" t="e">
        <f>IF(LEN('Contacts Data'!#REF!)&gt;128,LEN('Contacts Data'!#REF!),"")</f>
        <v>#REF!</v>
      </c>
      <c r="H191" s="18" t="e">
        <f>IF(LEN('Contacts Data'!#REF!)&gt;60,LEN('Contacts Data'!#REF!),"")</f>
        <v>#REF!</v>
      </c>
      <c r="I191" s="18" t="e">
        <f>IF(LEN('Contacts Data'!#REF!)&gt;30,LEN('Contacts Data'!#REF!),"")</f>
        <v>#REF!</v>
      </c>
      <c r="J191" s="18" t="e">
        <f>IF(LEN('Contacts Data'!#REF!)&gt;2,LEN('Contacts Data'!#REF!),"")</f>
        <v>#REF!</v>
      </c>
      <c r="K191" s="18" t="e">
        <f>IF(LEN('Contacts Data'!#REF!)&gt;16,LEN('Contacts Data'!#REF!),"")</f>
        <v>#REF!</v>
      </c>
      <c r="L191" s="18" t="e">
        <f>IF(LEN('Contacts Data'!#REF!)&gt;128,LEN('Contacts Data'!#REF!),"")</f>
        <v>#REF!</v>
      </c>
      <c r="M191" s="18" t="e">
        <f>IF(LEN('Contacts Data'!#REF!)&gt;1024,LEN('Contacts Data'!#REF!),"")</f>
        <v>#REF!</v>
      </c>
      <c r="P191" s="18" t="e">
        <f>IF(LEN('Matter Data'!#REF!)&gt;0,LEN('Matter Data'!#REF!)+LEN('Matter Data'!#REF!),"")</f>
        <v>#REF!</v>
      </c>
      <c r="Q191" s="18" t="e">
        <f>IF(LEN('Matter Data'!#REF!)&gt;80,LEN('Matter Data'!#REF!),"")</f>
        <v>#REF!</v>
      </c>
      <c r="R191" s="18" t="e">
        <f>IF(LEN('Matter Data'!#REF!)&gt;40,LEN('Matter Data'!#REF!),"")</f>
        <v>#REF!</v>
      </c>
      <c r="S191" s="21" t="e">
        <f>IF(LEN('Matter Data'!#REF!)&gt;0,CONCATENATE('Matter Data'!#REF!,'Matter Data'!#REF!,'Matter Data'!#REF!))</f>
        <v>#REF!</v>
      </c>
      <c r="T191" s="21" t="e">
        <f>IF(LEN('Matter Data'!#REF!)&gt;0,COUNTIF($S$2:$S$5001,CONCATENATE('Matter Data'!#REF!,'Matter Data'!#REF!,'Matter Data'!#REF!)),0)</f>
        <v>#REF!</v>
      </c>
      <c r="U191" s="22" t="e">
        <f>IF(LEN('Contacts Data'!#REF!)&gt;0,'Contacts Data'!#REF!,"")</f>
        <v>#REF!</v>
      </c>
      <c r="V191" s="22" t="e">
        <f>IF(LEN('Contacts Data'!#REF!)&gt;0,'Contacts Data'!#REF!,"")</f>
        <v>#REF!</v>
      </c>
      <c r="W191" s="22" t="e">
        <f>CONCATENATE(U191, " ", V191, " ", 'Contacts Data'!#REF!)</f>
        <v>#REF!</v>
      </c>
      <c r="X191" s="22" t="e">
        <f>CONCATENATE('Matter Data'!#REF!, " ", 'Matter Data'!#REF!, " ", "Client")</f>
        <v>#REF!</v>
      </c>
      <c r="Y191" s="19" t="str">
        <f t="shared" si="2"/>
        <v/>
      </c>
    </row>
    <row r="192" spans="1:25" x14ac:dyDescent="0.25">
      <c r="A192" s="18" t="e">
        <f>IF(LEN('Contacts Data'!#REF!)&gt;20,LEN('Contacts Data'!#REF!),"")</f>
        <v>#REF!</v>
      </c>
      <c r="B192" s="18" t="e">
        <f>IF(LEN('Contacts Data'!#REF!)&gt;0, LEN('Contacts Data'!#REF!) + LEN('Contacts Data'!#REF!), "")</f>
        <v>#REF!</v>
      </c>
      <c r="C192" s="18" t="e">
        <f>IF(LEN('Contacts Data'!#REF!)&gt;20,LEN('Contacts Data'!#REF!),"")</f>
        <v>#REF!</v>
      </c>
      <c r="D192" s="18" t="e">
        <f>IF(LEN('Contacts Data'!#REF!)&gt;20,LEN('Contacts Data'!#REF!),"")</f>
        <v>#REF!</v>
      </c>
      <c r="E192" s="18" t="e">
        <f>IF(LEN('Contacts Data'!#REF!)&gt;20,LEN('Contacts Data'!#REF!),"")</f>
        <v>#REF!</v>
      </c>
      <c r="F192" s="18" t="e">
        <f>IF(LEN('Contacts Data'!#REF!)&gt;60,LEN('Contacts Data'!#REF!),"")</f>
        <v>#REF!</v>
      </c>
      <c r="G192" s="18" t="e">
        <f>IF(LEN('Contacts Data'!#REF!)&gt;128,LEN('Contacts Data'!#REF!),"")</f>
        <v>#REF!</v>
      </c>
      <c r="H192" s="18" t="e">
        <f>IF(LEN('Contacts Data'!#REF!)&gt;60,LEN('Contacts Data'!#REF!),"")</f>
        <v>#REF!</v>
      </c>
      <c r="I192" s="18" t="e">
        <f>IF(LEN('Contacts Data'!#REF!)&gt;30,LEN('Contacts Data'!#REF!),"")</f>
        <v>#REF!</v>
      </c>
      <c r="J192" s="18" t="e">
        <f>IF(LEN('Contacts Data'!#REF!)&gt;2,LEN('Contacts Data'!#REF!),"")</f>
        <v>#REF!</v>
      </c>
      <c r="K192" s="18" t="e">
        <f>IF(LEN('Contacts Data'!#REF!)&gt;16,LEN('Contacts Data'!#REF!),"")</f>
        <v>#REF!</v>
      </c>
      <c r="L192" s="18" t="e">
        <f>IF(LEN('Contacts Data'!#REF!)&gt;128,LEN('Contacts Data'!#REF!),"")</f>
        <v>#REF!</v>
      </c>
      <c r="M192" s="18" t="e">
        <f>IF(LEN('Contacts Data'!#REF!)&gt;1024,LEN('Contacts Data'!#REF!),"")</f>
        <v>#REF!</v>
      </c>
      <c r="P192" s="18" t="e">
        <f>IF(LEN('Matter Data'!#REF!)&gt;0,LEN('Matter Data'!#REF!)+LEN('Matter Data'!#REF!),"")</f>
        <v>#REF!</v>
      </c>
      <c r="Q192" s="18" t="e">
        <f>IF(LEN('Matter Data'!#REF!)&gt;80,LEN('Matter Data'!#REF!),"")</f>
        <v>#REF!</v>
      </c>
      <c r="R192" s="18" t="e">
        <f>IF(LEN('Matter Data'!#REF!)&gt;40,LEN('Matter Data'!#REF!),"")</f>
        <v>#REF!</v>
      </c>
      <c r="S192" s="21" t="e">
        <f>IF(LEN('Matter Data'!#REF!)&gt;0,CONCATENATE('Matter Data'!#REF!,'Matter Data'!#REF!,'Matter Data'!#REF!))</f>
        <v>#REF!</v>
      </c>
      <c r="T192" s="21" t="e">
        <f>IF(LEN('Matter Data'!#REF!)&gt;0,COUNTIF($S$2:$S$5001,CONCATENATE('Matter Data'!#REF!,'Matter Data'!#REF!,'Matter Data'!#REF!)),0)</f>
        <v>#REF!</v>
      </c>
      <c r="U192" s="22" t="e">
        <f>IF(LEN('Contacts Data'!#REF!)&gt;0,'Contacts Data'!#REF!,"")</f>
        <v>#REF!</v>
      </c>
      <c r="V192" s="22" t="e">
        <f>IF(LEN('Contacts Data'!#REF!)&gt;0,'Contacts Data'!#REF!,"")</f>
        <v>#REF!</v>
      </c>
      <c r="W192" s="22" t="e">
        <f>CONCATENATE(U192, " ", V192, " ", 'Contacts Data'!#REF!)</f>
        <v>#REF!</v>
      </c>
      <c r="X192" s="22" t="e">
        <f>CONCATENATE('Matter Data'!#REF!, " ", 'Matter Data'!#REF!, " ", "Client")</f>
        <v>#REF!</v>
      </c>
      <c r="Y192" s="19" t="str">
        <f t="shared" si="2"/>
        <v/>
      </c>
    </row>
    <row r="193" spans="1:25" x14ac:dyDescent="0.25">
      <c r="A193" s="18" t="e">
        <f>IF(LEN('Contacts Data'!#REF!)&gt;20,LEN('Contacts Data'!#REF!),"")</f>
        <v>#REF!</v>
      </c>
      <c r="B193" s="18" t="e">
        <f>IF(LEN('Contacts Data'!#REF!)&gt;0, LEN('Contacts Data'!#REF!) + LEN('Contacts Data'!#REF!), "")</f>
        <v>#REF!</v>
      </c>
      <c r="C193" s="18" t="e">
        <f>IF(LEN('Contacts Data'!#REF!)&gt;20,LEN('Contacts Data'!#REF!),"")</f>
        <v>#REF!</v>
      </c>
      <c r="D193" s="18" t="e">
        <f>IF(LEN('Contacts Data'!#REF!)&gt;20,LEN('Contacts Data'!#REF!),"")</f>
        <v>#REF!</v>
      </c>
      <c r="E193" s="18" t="e">
        <f>IF(LEN('Contacts Data'!#REF!)&gt;20,LEN('Contacts Data'!#REF!),"")</f>
        <v>#REF!</v>
      </c>
      <c r="F193" s="18" t="e">
        <f>IF(LEN('Contacts Data'!#REF!)&gt;60,LEN('Contacts Data'!#REF!),"")</f>
        <v>#REF!</v>
      </c>
      <c r="G193" s="18" t="e">
        <f>IF(LEN('Contacts Data'!#REF!)&gt;128,LEN('Contacts Data'!#REF!),"")</f>
        <v>#REF!</v>
      </c>
      <c r="H193" s="18" t="e">
        <f>IF(LEN('Contacts Data'!#REF!)&gt;60,LEN('Contacts Data'!#REF!),"")</f>
        <v>#REF!</v>
      </c>
      <c r="I193" s="18" t="e">
        <f>IF(LEN('Contacts Data'!#REF!)&gt;30,LEN('Contacts Data'!#REF!),"")</f>
        <v>#REF!</v>
      </c>
      <c r="J193" s="18" t="e">
        <f>IF(LEN('Contacts Data'!#REF!)&gt;2,LEN('Contacts Data'!#REF!),"")</f>
        <v>#REF!</v>
      </c>
      <c r="K193" s="18" t="e">
        <f>IF(LEN('Contacts Data'!#REF!)&gt;16,LEN('Contacts Data'!#REF!),"")</f>
        <v>#REF!</v>
      </c>
      <c r="L193" s="18" t="e">
        <f>IF(LEN('Contacts Data'!#REF!)&gt;128,LEN('Contacts Data'!#REF!),"")</f>
        <v>#REF!</v>
      </c>
      <c r="M193" s="18" t="e">
        <f>IF(LEN('Contacts Data'!#REF!)&gt;1024,LEN('Contacts Data'!#REF!),"")</f>
        <v>#REF!</v>
      </c>
      <c r="P193" s="18" t="e">
        <f>IF(LEN('Matter Data'!#REF!)&gt;0,LEN('Matter Data'!#REF!)+LEN('Matter Data'!#REF!),"")</f>
        <v>#REF!</v>
      </c>
      <c r="Q193" s="18" t="e">
        <f>IF(LEN('Matter Data'!#REF!)&gt;80,LEN('Matter Data'!#REF!),"")</f>
        <v>#REF!</v>
      </c>
      <c r="R193" s="18" t="e">
        <f>IF(LEN('Matter Data'!#REF!)&gt;40,LEN('Matter Data'!#REF!),"")</f>
        <v>#REF!</v>
      </c>
      <c r="S193" s="21" t="e">
        <f>IF(LEN('Matter Data'!#REF!)&gt;0,CONCATENATE('Matter Data'!#REF!,'Matter Data'!#REF!,'Matter Data'!#REF!))</f>
        <v>#REF!</v>
      </c>
      <c r="T193" s="21" t="e">
        <f>IF(LEN('Matter Data'!#REF!)&gt;0,COUNTIF($S$2:$S$5001,CONCATENATE('Matter Data'!#REF!,'Matter Data'!#REF!,'Matter Data'!#REF!)),0)</f>
        <v>#REF!</v>
      </c>
      <c r="U193" s="22" t="e">
        <f>IF(LEN('Contacts Data'!#REF!)&gt;0,'Contacts Data'!#REF!,"")</f>
        <v>#REF!</v>
      </c>
      <c r="V193" s="22" t="e">
        <f>IF(LEN('Contacts Data'!#REF!)&gt;0,'Contacts Data'!#REF!,"")</f>
        <v>#REF!</v>
      </c>
      <c r="W193" s="22" t="e">
        <f>CONCATENATE(U193, " ", V193, " ", 'Contacts Data'!#REF!)</f>
        <v>#REF!</v>
      </c>
      <c r="X193" s="22" t="e">
        <f>CONCATENATE('Matter Data'!#REF!, " ", 'Matter Data'!#REF!, " ", "Client")</f>
        <v>#REF!</v>
      </c>
      <c r="Y193" s="19" t="str">
        <f t="shared" si="2"/>
        <v/>
      </c>
    </row>
    <row r="194" spans="1:25" x14ac:dyDescent="0.25">
      <c r="A194" s="18" t="e">
        <f>IF(LEN('Contacts Data'!#REF!)&gt;20,LEN('Contacts Data'!#REF!),"")</f>
        <v>#REF!</v>
      </c>
      <c r="B194" s="18" t="e">
        <f>IF(LEN('Contacts Data'!#REF!)&gt;0, LEN('Contacts Data'!#REF!) + LEN('Contacts Data'!#REF!), "")</f>
        <v>#REF!</v>
      </c>
      <c r="C194" s="18" t="e">
        <f>IF(LEN('Contacts Data'!#REF!)&gt;20,LEN('Contacts Data'!#REF!),"")</f>
        <v>#REF!</v>
      </c>
      <c r="D194" s="18" t="e">
        <f>IF(LEN('Contacts Data'!#REF!)&gt;20,LEN('Contacts Data'!#REF!),"")</f>
        <v>#REF!</v>
      </c>
      <c r="E194" s="18" t="e">
        <f>IF(LEN('Contacts Data'!#REF!)&gt;20,LEN('Contacts Data'!#REF!),"")</f>
        <v>#REF!</v>
      </c>
      <c r="F194" s="18" t="e">
        <f>IF(LEN('Contacts Data'!#REF!)&gt;60,LEN('Contacts Data'!#REF!),"")</f>
        <v>#REF!</v>
      </c>
      <c r="G194" s="18" t="e">
        <f>IF(LEN('Contacts Data'!#REF!)&gt;128,LEN('Contacts Data'!#REF!),"")</f>
        <v>#REF!</v>
      </c>
      <c r="H194" s="18" t="e">
        <f>IF(LEN('Contacts Data'!#REF!)&gt;60,LEN('Contacts Data'!#REF!),"")</f>
        <v>#REF!</v>
      </c>
      <c r="I194" s="18" t="e">
        <f>IF(LEN('Contacts Data'!#REF!)&gt;30,LEN('Contacts Data'!#REF!),"")</f>
        <v>#REF!</v>
      </c>
      <c r="J194" s="18" t="e">
        <f>IF(LEN('Contacts Data'!#REF!)&gt;2,LEN('Contacts Data'!#REF!),"")</f>
        <v>#REF!</v>
      </c>
      <c r="K194" s="18" t="e">
        <f>IF(LEN('Contacts Data'!#REF!)&gt;16,LEN('Contacts Data'!#REF!),"")</f>
        <v>#REF!</v>
      </c>
      <c r="L194" s="18" t="e">
        <f>IF(LEN('Contacts Data'!#REF!)&gt;128,LEN('Contacts Data'!#REF!),"")</f>
        <v>#REF!</v>
      </c>
      <c r="M194" s="18" t="e">
        <f>IF(LEN('Contacts Data'!#REF!)&gt;1024,LEN('Contacts Data'!#REF!),"")</f>
        <v>#REF!</v>
      </c>
      <c r="P194" s="18" t="e">
        <f>IF(LEN('Matter Data'!#REF!)&gt;0,LEN('Matter Data'!#REF!)+LEN('Matter Data'!#REF!),"")</f>
        <v>#REF!</v>
      </c>
      <c r="Q194" s="18" t="e">
        <f>IF(LEN('Matter Data'!#REF!)&gt;80,LEN('Matter Data'!#REF!),"")</f>
        <v>#REF!</v>
      </c>
      <c r="R194" s="18" t="e">
        <f>IF(LEN('Matter Data'!#REF!)&gt;40,LEN('Matter Data'!#REF!),"")</f>
        <v>#REF!</v>
      </c>
      <c r="S194" s="21" t="e">
        <f>IF(LEN('Matter Data'!#REF!)&gt;0,CONCATENATE('Matter Data'!#REF!,'Matter Data'!#REF!,'Matter Data'!#REF!))</f>
        <v>#REF!</v>
      </c>
      <c r="T194" s="21" t="e">
        <f>IF(LEN('Matter Data'!#REF!)&gt;0,COUNTIF($S$2:$S$5001,CONCATENATE('Matter Data'!#REF!,'Matter Data'!#REF!,'Matter Data'!#REF!)),0)</f>
        <v>#REF!</v>
      </c>
      <c r="U194" s="22" t="e">
        <f>IF(LEN('Contacts Data'!#REF!)&gt;0,'Contacts Data'!#REF!,"")</f>
        <v>#REF!</v>
      </c>
      <c r="V194" s="22" t="e">
        <f>IF(LEN('Contacts Data'!#REF!)&gt;0,'Contacts Data'!#REF!,"")</f>
        <v>#REF!</v>
      </c>
      <c r="W194" s="22" t="e">
        <f>CONCATENATE(U194, " ", V194, " ", 'Contacts Data'!#REF!)</f>
        <v>#REF!</v>
      </c>
      <c r="X194" s="22" t="e">
        <f>CONCATENATE('Matter Data'!#REF!, " ", 'Matter Data'!#REF!, " ", "Client")</f>
        <v>#REF!</v>
      </c>
      <c r="Y194" s="19" t="str">
        <f t="shared" si="2"/>
        <v/>
      </c>
    </row>
    <row r="195" spans="1:25" x14ac:dyDescent="0.25">
      <c r="A195" s="18" t="e">
        <f>IF(LEN('Contacts Data'!#REF!)&gt;20,LEN('Contacts Data'!#REF!),"")</f>
        <v>#REF!</v>
      </c>
      <c r="B195" s="18" t="e">
        <f>IF(LEN('Contacts Data'!#REF!)&gt;0, LEN('Contacts Data'!#REF!) + LEN('Contacts Data'!#REF!), "")</f>
        <v>#REF!</v>
      </c>
      <c r="C195" s="18" t="e">
        <f>IF(LEN('Contacts Data'!#REF!)&gt;20,LEN('Contacts Data'!#REF!),"")</f>
        <v>#REF!</v>
      </c>
      <c r="D195" s="18" t="e">
        <f>IF(LEN('Contacts Data'!#REF!)&gt;20,LEN('Contacts Data'!#REF!),"")</f>
        <v>#REF!</v>
      </c>
      <c r="E195" s="18" t="e">
        <f>IF(LEN('Contacts Data'!#REF!)&gt;20,LEN('Contacts Data'!#REF!),"")</f>
        <v>#REF!</v>
      </c>
      <c r="F195" s="18" t="e">
        <f>IF(LEN('Contacts Data'!#REF!)&gt;60,LEN('Contacts Data'!#REF!),"")</f>
        <v>#REF!</v>
      </c>
      <c r="G195" s="18" t="e">
        <f>IF(LEN('Contacts Data'!#REF!)&gt;128,LEN('Contacts Data'!#REF!),"")</f>
        <v>#REF!</v>
      </c>
      <c r="H195" s="18" t="e">
        <f>IF(LEN('Contacts Data'!#REF!)&gt;60,LEN('Contacts Data'!#REF!),"")</f>
        <v>#REF!</v>
      </c>
      <c r="I195" s="18" t="e">
        <f>IF(LEN('Contacts Data'!#REF!)&gt;30,LEN('Contacts Data'!#REF!),"")</f>
        <v>#REF!</v>
      </c>
      <c r="J195" s="18" t="e">
        <f>IF(LEN('Contacts Data'!#REF!)&gt;2,LEN('Contacts Data'!#REF!),"")</f>
        <v>#REF!</v>
      </c>
      <c r="K195" s="18" t="e">
        <f>IF(LEN('Contacts Data'!#REF!)&gt;16,LEN('Contacts Data'!#REF!),"")</f>
        <v>#REF!</v>
      </c>
      <c r="L195" s="18" t="e">
        <f>IF(LEN('Contacts Data'!#REF!)&gt;128,LEN('Contacts Data'!#REF!),"")</f>
        <v>#REF!</v>
      </c>
      <c r="M195" s="18" t="e">
        <f>IF(LEN('Contacts Data'!#REF!)&gt;1024,LEN('Contacts Data'!#REF!),"")</f>
        <v>#REF!</v>
      </c>
      <c r="P195" s="18" t="e">
        <f>IF(LEN('Matter Data'!#REF!)&gt;0,LEN('Matter Data'!#REF!)+LEN('Matter Data'!#REF!),"")</f>
        <v>#REF!</v>
      </c>
      <c r="Q195" s="18" t="e">
        <f>IF(LEN('Matter Data'!#REF!)&gt;80,LEN('Matter Data'!#REF!),"")</f>
        <v>#REF!</v>
      </c>
      <c r="R195" s="18" t="e">
        <f>IF(LEN('Matter Data'!#REF!)&gt;40,LEN('Matter Data'!#REF!),"")</f>
        <v>#REF!</v>
      </c>
      <c r="S195" s="21" t="e">
        <f>IF(LEN('Matter Data'!#REF!)&gt;0,CONCATENATE('Matter Data'!#REF!,'Matter Data'!#REF!,'Matter Data'!#REF!))</f>
        <v>#REF!</v>
      </c>
      <c r="T195" s="21" t="e">
        <f>IF(LEN('Matter Data'!#REF!)&gt;0,COUNTIF($S$2:$S$5001,CONCATENATE('Matter Data'!#REF!,'Matter Data'!#REF!,'Matter Data'!#REF!)),0)</f>
        <v>#REF!</v>
      </c>
      <c r="U195" s="22" t="e">
        <f>IF(LEN('Contacts Data'!#REF!)&gt;0,'Contacts Data'!#REF!,"")</f>
        <v>#REF!</v>
      </c>
      <c r="V195" s="22" t="e">
        <f>IF(LEN('Contacts Data'!#REF!)&gt;0,'Contacts Data'!#REF!,"")</f>
        <v>#REF!</v>
      </c>
      <c r="W195" s="22" t="e">
        <f>CONCATENATE(U195, " ", V195, " ", 'Contacts Data'!#REF!)</f>
        <v>#REF!</v>
      </c>
      <c r="X195" s="22" t="e">
        <f>CONCATENATE('Matter Data'!#REF!, " ", 'Matter Data'!#REF!, " ", "Client")</f>
        <v>#REF!</v>
      </c>
      <c r="Y195" s="19" t="str">
        <f t="shared" ref="Y195:Y258" si="3">IFERROR(VLOOKUP(X195,$W$2:$W$5001,1,FALSE),"")</f>
        <v/>
      </c>
    </row>
    <row r="196" spans="1:25" x14ac:dyDescent="0.25">
      <c r="A196" s="18" t="e">
        <f>IF(LEN('Contacts Data'!#REF!)&gt;20,LEN('Contacts Data'!#REF!),"")</f>
        <v>#REF!</v>
      </c>
      <c r="B196" s="18" t="e">
        <f>IF(LEN('Contacts Data'!#REF!)&gt;0, LEN('Contacts Data'!#REF!) + LEN('Contacts Data'!#REF!), "")</f>
        <v>#REF!</v>
      </c>
      <c r="C196" s="18" t="e">
        <f>IF(LEN('Contacts Data'!#REF!)&gt;20,LEN('Contacts Data'!#REF!),"")</f>
        <v>#REF!</v>
      </c>
      <c r="D196" s="18" t="e">
        <f>IF(LEN('Contacts Data'!#REF!)&gt;20,LEN('Contacts Data'!#REF!),"")</f>
        <v>#REF!</v>
      </c>
      <c r="E196" s="18" t="e">
        <f>IF(LEN('Contacts Data'!#REF!)&gt;20,LEN('Contacts Data'!#REF!),"")</f>
        <v>#REF!</v>
      </c>
      <c r="F196" s="18" t="e">
        <f>IF(LEN('Contacts Data'!#REF!)&gt;60,LEN('Contacts Data'!#REF!),"")</f>
        <v>#REF!</v>
      </c>
      <c r="G196" s="18" t="e">
        <f>IF(LEN('Contacts Data'!#REF!)&gt;128,LEN('Contacts Data'!#REF!),"")</f>
        <v>#REF!</v>
      </c>
      <c r="H196" s="18" t="e">
        <f>IF(LEN('Contacts Data'!#REF!)&gt;60,LEN('Contacts Data'!#REF!),"")</f>
        <v>#REF!</v>
      </c>
      <c r="I196" s="18" t="e">
        <f>IF(LEN('Contacts Data'!#REF!)&gt;30,LEN('Contacts Data'!#REF!),"")</f>
        <v>#REF!</v>
      </c>
      <c r="J196" s="18" t="e">
        <f>IF(LEN('Contacts Data'!#REF!)&gt;2,LEN('Contacts Data'!#REF!),"")</f>
        <v>#REF!</v>
      </c>
      <c r="K196" s="18" t="e">
        <f>IF(LEN('Contacts Data'!#REF!)&gt;16,LEN('Contacts Data'!#REF!),"")</f>
        <v>#REF!</v>
      </c>
      <c r="L196" s="18" t="e">
        <f>IF(LEN('Contacts Data'!#REF!)&gt;128,LEN('Contacts Data'!#REF!),"")</f>
        <v>#REF!</v>
      </c>
      <c r="M196" s="18" t="e">
        <f>IF(LEN('Contacts Data'!#REF!)&gt;1024,LEN('Contacts Data'!#REF!),"")</f>
        <v>#REF!</v>
      </c>
      <c r="P196" s="18" t="e">
        <f>IF(LEN('Matter Data'!#REF!)&gt;0,LEN('Matter Data'!#REF!)+LEN('Matter Data'!#REF!),"")</f>
        <v>#REF!</v>
      </c>
      <c r="Q196" s="18" t="e">
        <f>IF(LEN('Matter Data'!#REF!)&gt;80,LEN('Matter Data'!#REF!),"")</f>
        <v>#REF!</v>
      </c>
      <c r="R196" s="18" t="e">
        <f>IF(LEN('Matter Data'!#REF!)&gt;40,LEN('Matter Data'!#REF!),"")</f>
        <v>#REF!</v>
      </c>
      <c r="S196" s="21" t="e">
        <f>IF(LEN('Matter Data'!#REF!)&gt;0,CONCATENATE('Matter Data'!#REF!,'Matter Data'!#REF!,'Matter Data'!#REF!))</f>
        <v>#REF!</v>
      </c>
      <c r="T196" s="21" t="e">
        <f>IF(LEN('Matter Data'!#REF!)&gt;0,COUNTIF($S$2:$S$5001,CONCATENATE('Matter Data'!#REF!,'Matter Data'!#REF!,'Matter Data'!#REF!)),0)</f>
        <v>#REF!</v>
      </c>
      <c r="U196" s="22" t="e">
        <f>IF(LEN('Contacts Data'!#REF!)&gt;0,'Contacts Data'!#REF!,"")</f>
        <v>#REF!</v>
      </c>
      <c r="V196" s="22" t="e">
        <f>IF(LEN('Contacts Data'!#REF!)&gt;0,'Contacts Data'!#REF!,"")</f>
        <v>#REF!</v>
      </c>
      <c r="W196" s="22" t="e">
        <f>CONCATENATE(U196, " ", V196, " ", 'Contacts Data'!#REF!)</f>
        <v>#REF!</v>
      </c>
      <c r="X196" s="22" t="e">
        <f>CONCATENATE('Matter Data'!#REF!, " ", 'Matter Data'!#REF!, " ", "Client")</f>
        <v>#REF!</v>
      </c>
      <c r="Y196" s="19" t="str">
        <f t="shared" si="3"/>
        <v/>
      </c>
    </row>
    <row r="197" spans="1:25" x14ac:dyDescent="0.25">
      <c r="A197" s="18" t="e">
        <f>IF(LEN('Contacts Data'!#REF!)&gt;20,LEN('Contacts Data'!#REF!),"")</f>
        <v>#REF!</v>
      </c>
      <c r="B197" s="18" t="e">
        <f>IF(LEN('Contacts Data'!#REF!)&gt;0, LEN('Contacts Data'!#REF!) + LEN('Contacts Data'!#REF!), "")</f>
        <v>#REF!</v>
      </c>
      <c r="C197" s="18" t="e">
        <f>IF(LEN('Contacts Data'!#REF!)&gt;20,LEN('Contacts Data'!#REF!),"")</f>
        <v>#REF!</v>
      </c>
      <c r="D197" s="18" t="e">
        <f>IF(LEN('Contacts Data'!#REF!)&gt;20,LEN('Contacts Data'!#REF!),"")</f>
        <v>#REF!</v>
      </c>
      <c r="E197" s="18" t="e">
        <f>IF(LEN('Contacts Data'!#REF!)&gt;20,LEN('Contacts Data'!#REF!),"")</f>
        <v>#REF!</v>
      </c>
      <c r="F197" s="18" t="e">
        <f>IF(LEN('Contacts Data'!#REF!)&gt;60,LEN('Contacts Data'!#REF!),"")</f>
        <v>#REF!</v>
      </c>
      <c r="G197" s="18" t="e">
        <f>IF(LEN('Contacts Data'!#REF!)&gt;128,LEN('Contacts Data'!#REF!),"")</f>
        <v>#REF!</v>
      </c>
      <c r="H197" s="18" t="e">
        <f>IF(LEN('Contacts Data'!#REF!)&gt;60,LEN('Contacts Data'!#REF!),"")</f>
        <v>#REF!</v>
      </c>
      <c r="I197" s="18" t="e">
        <f>IF(LEN('Contacts Data'!#REF!)&gt;30,LEN('Contacts Data'!#REF!),"")</f>
        <v>#REF!</v>
      </c>
      <c r="J197" s="18" t="e">
        <f>IF(LEN('Contacts Data'!#REF!)&gt;2,LEN('Contacts Data'!#REF!),"")</f>
        <v>#REF!</v>
      </c>
      <c r="K197" s="18" t="e">
        <f>IF(LEN('Contacts Data'!#REF!)&gt;16,LEN('Contacts Data'!#REF!),"")</f>
        <v>#REF!</v>
      </c>
      <c r="L197" s="18" t="e">
        <f>IF(LEN('Contacts Data'!#REF!)&gt;128,LEN('Contacts Data'!#REF!),"")</f>
        <v>#REF!</v>
      </c>
      <c r="M197" s="18" t="e">
        <f>IF(LEN('Contacts Data'!#REF!)&gt;1024,LEN('Contacts Data'!#REF!),"")</f>
        <v>#REF!</v>
      </c>
      <c r="P197" s="18" t="e">
        <f>IF(LEN('Matter Data'!#REF!)&gt;0,LEN('Matter Data'!#REF!)+LEN('Matter Data'!#REF!),"")</f>
        <v>#REF!</v>
      </c>
      <c r="Q197" s="18" t="e">
        <f>IF(LEN('Matter Data'!#REF!)&gt;80,LEN('Matter Data'!#REF!),"")</f>
        <v>#REF!</v>
      </c>
      <c r="R197" s="18" t="e">
        <f>IF(LEN('Matter Data'!#REF!)&gt;40,LEN('Matter Data'!#REF!),"")</f>
        <v>#REF!</v>
      </c>
      <c r="S197" s="21" t="e">
        <f>IF(LEN('Matter Data'!#REF!)&gt;0,CONCATENATE('Matter Data'!#REF!,'Matter Data'!#REF!,'Matter Data'!#REF!))</f>
        <v>#REF!</v>
      </c>
      <c r="T197" s="21" t="e">
        <f>IF(LEN('Matter Data'!#REF!)&gt;0,COUNTIF($S$2:$S$5001,CONCATENATE('Matter Data'!#REF!,'Matter Data'!#REF!,'Matter Data'!#REF!)),0)</f>
        <v>#REF!</v>
      </c>
      <c r="U197" s="22" t="e">
        <f>IF(LEN('Contacts Data'!#REF!)&gt;0,'Contacts Data'!#REF!,"")</f>
        <v>#REF!</v>
      </c>
      <c r="V197" s="22" t="e">
        <f>IF(LEN('Contacts Data'!#REF!)&gt;0,'Contacts Data'!#REF!,"")</f>
        <v>#REF!</v>
      </c>
      <c r="W197" s="22" t="e">
        <f>CONCATENATE(U197, " ", V197, " ", 'Contacts Data'!#REF!)</f>
        <v>#REF!</v>
      </c>
      <c r="X197" s="22" t="e">
        <f>CONCATENATE('Matter Data'!#REF!, " ", 'Matter Data'!#REF!, " ", "Client")</f>
        <v>#REF!</v>
      </c>
      <c r="Y197" s="19" t="str">
        <f t="shared" si="3"/>
        <v/>
      </c>
    </row>
    <row r="198" spans="1:25" x14ac:dyDescent="0.25">
      <c r="A198" s="18" t="e">
        <f>IF(LEN('Contacts Data'!#REF!)&gt;20,LEN('Contacts Data'!#REF!),"")</f>
        <v>#REF!</v>
      </c>
      <c r="B198" s="18" t="e">
        <f>IF(LEN('Contacts Data'!#REF!)&gt;0, LEN('Contacts Data'!#REF!) + LEN('Contacts Data'!#REF!), "")</f>
        <v>#REF!</v>
      </c>
      <c r="C198" s="18" t="e">
        <f>IF(LEN('Contacts Data'!#REF!)&gt;20,LEN('Contacts Data'!#REF!),"")</f>
        <v>#REF!</v>
      </c>
      <c r="D198" s="18" t="e">
        <f>IF(LEN('Contacts Data'!#REF!)&gt;20,LEN('Contacts Data'!#REF!),"")</f>
        <v>#REF!</v>
      </c>
      <c r="E198" s="18" t="e">
        <f>IF(LEN('Contacts Data'!#REF!)&gt;20,LEN('Contacts Data'!#REF!),"")</f>
        <v>#REF!</v>
      </c>
      <c r="F198" s="18" t="e">
        <f>IF(LEN('Contacts Data'!#REF!)&gt;60,LEN('Contacts Data'!#REF!),"")</f>
        <v>#REF!</v>
      </c>
      <c r="G198" s="18" t="e">
        <f>IF(LEN('Contacts Data'!#REF!)&gt;128,LEN('Contacts Data'!#REF!),"")</f>
        <v>#REF!</v>
      </c>
      <c r="H198" s="18" t="e">
        <f>IF(LEN('Contacts Data'!#REF!)&gt;60,LEN('Contacts Data'!#REF!),"")</f>
        <v>#REF!</v>
      </c>
      <c r="I198" s="18" t="e">
        <f>IF(LEN('Contacts Data'!#REF!)&gt;30,LEN('Contacts Data'!#REF!),"")</f>
        <v>#REF!</v>
      </c>
      <c r="J198" s="18" t="e">
        <f>IF(LEN('Contacts Data'!#REF!)&gt;2,LEN('Contacts Data'!#REF!),"")</f>
        <v>#REF!</v>
      </c>
      <c r="K198" s="18" t="e">
        <f>IF(LEN('Contacts Data'!#REF!)&gt;16,LEN('Contacts Data'!#REF!),"")</f>
        <v>#REF!</v>
      </c>
      <c r="L198" s="18" t="e">
        <f>IF(LEN('Contacts Data'!#REF!)&gt;128,LEN('Contacts Data'!#REF!),"")</f>
        <v>#REF!</v>
      </c>
      <c r="M198" s="18" t="e">
        <f>IF(LEN('Contacts Data'!#REF!)&gt;1024,LEN('Contacts Data'!#REF!),"")</f>
        <v>#REF!</v>
      </c>
      <c r="P198" s="18" t="e">
        <f>IF(LEN('Matter Data'!#REF!)&gt;0,LEN('Matter Data'!#REF!)+LEN('Matter Data'!#REF!),"")</f>
        <v>#REF!</v>
      </c>
      <c r="Q198" s="18" t="e">
        <f>IF(LEN('Matter Data'!#REF!)&gt;80,LEN('Matter Data'!#REF!),"")</f>
        <v>#REF!</v>
      </c>
      <c r="R198" s="18" t="e">
        <f>IF(LEN('Matter Data'!#REF!)&gt;40,LEN('Matter Data'!#REF!),"")</f>
        <v>#REF!</v>
      </c>
      <c r="S198" s="21" t="e">
        <f>IF(LEN('Matter Data'!#REF!)&gt;0,CONCATENATE('Matter Data'!#REF!,'Matter Data'!#REF!,'Matter Data'!#REF!))</f>
        <v>#REF!</v>
      </c>
      <c r="T198" s="21" t="e">
        <f>IF(LEN('Matter Data'!#REF!)&gt;0,COUNTIF($S$2:$S$5001,CONCATENATE('Matter Data'!#REF!,'Matter Data'!#REF!,'Matter Data'!#REF!)),0)</f>
        <v>#REF!</v>
      </c>
      <c r="U198" s="22" t="e">
        <f>IF(LEN('Contacts Data'!#REF!)&gt;0,'Contacts Data'!#REF!,"")</f>
        <v>#REF!</v>
      </c>
      <c r="V198" s="22" t="e">
        <f>IF(LEN('Contacts Data'!#REF!)&gt;0,'Contacts Data'!#REF!,"")</f>
        <v>#REF!</v>
      </c>
      <c r="W198" s="22" t="e">
        <f>CONCATENATE(U198, " ", V198, " ", 'Contacts Data'!#REF!)</f>
        <v>#REF!</v>
      </c>
      <c r="X198" s="22" t="e">
        <f>CONCATENATE('Matter Data'!#REF!, " ", 'Matter Data'!#REF!, " ", "Client")</f>
        <v>#REF!</v>
      </c>
      <c r="Y198" s="19" t="str">
        <f t="shared" si="3"/>
        <v/>
      </c>
    </row>
    <row r="199" spans="1:25" x14ac:dyDescent="0.25">
      <c r="A199" s="18" t="e">
        <f>IF(LEN('Contacts Data'!#REF!)&gt;20,LEN('Contacts Data'!#REF!),"")</f>
        <v>#REF!</v>
      </c>
      <c r="B199" s="18" t="e">
        <f>IF(LEN('Contacts Data'!#REF!)&gt;0, LEN('Contacts Data'!#REF!) + LEN('Contacts Data'!#REF!), "")</f>
        <v>#REF!</v>
      </c>
      <c r="C199" s="18" t="e">
        <f>IF(LEN('Contacts Data'!#REF!)&gt;20,LEN('Contacts Data'!#REF!),"")</f>
        <v>#REF!</v>
      </c>
      <c r="D199" s="18" t="e">
        <f>IF(LEN('Contacts Data'!#REF!)&gt;20,LEN('Contacts Data'!#REF!),"")</f>
        <v>#REF!</v>
      </c>
      <c r="E199" s="18" t="e">
        <f>IF(LEN('Contacts Data'!#REF!)&gt;20,LEN('Contacts Data'!#REF!),"")</f>
        <v>#REF!</v>
      </c>
      <c r="F199" s="18" t="e">
        <f>IF(LEN('Contacts Data'!#REF!)&gt;60,LEN('Contacts Data'!#REF!),"")</f>
        <v>#REF!</v>
      </c>
      <c r="G199" s="18" t="e">
        <f>IF(LEN('Contacts Data'!#REF!)&gt;128,LEN('Contacts Data'!#REF!),"")</f>
        <v>#REF!</v>
      </c>
      <c r="H199" s="18" t="e">
        <f>IF(LEN('Contacts Data'!#REF!)&gt;60,LEN('Contacts Data'!#REF!),"")</f>
        <v>#REF!</v>
      </c>
      <c r="I199" s="18" t="e">
        <f>IF(LEN('Contacts Data'!#REF!)&gt;30,LEN('Contacts Data'!#REF!),"")</f>
        <v>#REF!</v>
      </c>
      <c r="J199" s="18" t="e">
        <f>IF(LEN('Contacts Data'!#REF!)&gt;2,LEN('Contacts Data'!#REF!),"")</f>
        <v>#REF!</v>
      </c>
      <c r="K199" s="18" t="e">
        <f>IF(LEN('Contacts Data'!#REF!)&gt;16,LEN('Contacts Data'!#REF!),"")</f>
        <v>#REF!</v>
      </c>
      <c r="L199" s="18" t="e">
        <f>IF(LEN('Contacts Data'!#REF!)&gt;128,LEN('Contacts Data'!#REF!),"")</f>
        <v>#REF!</v>
      </c>
      <c r="M199" s="18" t="e">
        <f>IF(LEN('Contacts Data'!#REF!)&gt;1024,LEN('Contacts Data'!#REF!),"")</f>
        <v>#REF!</v>
      </c>
      <c r="P199" s="18" t="e">
        <f>IF(LEN('Matter Data'!#REF!)&gt;0,LEN('Matter Data'!#REF!)+LEN('Matter Data'!#REF!),"")</f>
        <v>#REF!</v>
      </c>
      <c r="Q199" s="18" t="e">
        <f>IF(LEN('Matter Data'!#REF!)&gt;80,LEN('Matter Data'!#REF!),"")</f>
        <v>#REF!</v>
      </c>
      <c r="R199" s="18" t="e">
        <f>IF(LEN('Matter Data'!#REF!)&gt;40,LEN('Matter Data'!#REF!),"")</f>
        <v>#REF!</v>
      </c>
      <c r="S199" s="21" t="e">
        <f>IF(LEN('Matter Data'!#REF!)&gt;0,CONCATENATE('Matter Data'!#REF!,'Matter Data'!#REF!,'Matter Data'!#REF!))</f>
        <v>#REF!</v>
      </c>
      <c r="T199" s="21" t="e">
        <f>IF(LEN('Matter Data'!#REF!)&gt;0,COUNTIF($S$2:$S$5001,CONCATENATE('Matter Data'!#REF!,'Matter Data'!#REF!,'Matter Data'!#REF!)),0)</f>
        <v>#REF!</v>
      </c>
      <c r="U199" s="22" t="e">
        <f>IF(LEN('Contacts Data'!#REF!)&gt;0,'Contacts Data'!#REF!,"")</f>
        <v>#REF!</v>
      </c>
      <c r="V199" s="22" t="e">
        <f>IF(LEN('Contacts Data'!#REF!)&gt;0,'Contacts Data'!#REF!,"")</f>
        <v>#REF!</v>
      </c>
      <c r="W199" s="22" t="e">
        <f>CONCATENATE(U199, " ", V199, " ", 'Contacts Data'!#REF!)</f>
        <v>#REF!</v>
      </c>
      <c r="X199" s="22" t="e">
        <f>CONCATENATE('Matter Data'!#REF!, " ", 'Matter Data'!#REF!, " ", "Client")</f>
        <v>#REF!</v>
      </c>
      <c r="Y199" s="19" t="str">
        <f t="shared" si="3"/>
        <v/>
      </c>
    </row>
    <row r="200" spans="1:25" x14ac:dyDescent="0.25">
      <c r="A200" s="18" t="e">
        <f>IF(LEN('Contacts Data'!#REF!)&gt;20,LEN('Contacts Data'!#REF!),"")</f>
        <v>#REF!</v>
      </c>
      <c r="B200" s="18" t="e">
        <f>IF(LEN('Contacts Data'!#REF!)&gt;0, LEN('Contacts Data'!#REF!) + LEN('Contacts Data'!#REF!), "")</f>
        <v>#REF!</v>
      </c>
      <c r="C200" s="18" t="e">
        <f>IF(LEN('Contacts Data'!#REF!)&gt;20,LEN('Contacts Data'!#REF!),"")</f>
        <v>#REF!</v>
      </c>
      <c r="D200" s="18" t="e">
        <f>IF(LEN('Contacts Data'!#REF!)&gt;20,LEN('Contacts Data'!#REF!),"")</f>
        <v>#REF!</v>
      </c>
      <c r="E200" s="18" t="e">
        <f>IF(LEN('Contacts Data'!#REF!)&gt;20,LEN('Contacts Data'!#REF!),"")</f>
        <v>#REF!</v>
      </c>
      <c r="F200" s="18" t="e">
        <f>IF(LEN('Contacts Data'!#REF!)&gt;60,LEN('Contacts Data'!#REF!),"")</f>
        <v>#REF!</v>
      </c>
      <c r="G200" s="18" t="e">
        <f>IF(LEN('Contacts Data'!#REF!)&gt;128,LEN('Contacts Data'!#REF!),"")</f>
        <v>#REF!</v>
      </c>
      <c r="H200" s="18" t="e">
        <f>IF(LEN('Contacts Data'!#REF!)&gt;60,LEN('Contacts Data'!#REF!),"")</f>
        <v>#REF!</v>
      </c>
      <c r="I200" s="18" t="e">
        <f>IF(LEN('Contacts Data'!#REF!)&gt;30,LEN('Contacts Data'!#REF!),"")</f>
        <v>#REF!</v>
      </c>
      <c r="J200" s="18" t="e">
        <f>IF(LEN('Contacts Data'!#REF!)&gt;2,LEN('Contacts Data'!#REF!),"")</f>
        <v>#REF!</v>
      </c>
      <c r="K200" s="18" t="e">
        <f>IF(LEN('Contacts Data'!#REF!)&gt;16,LEN('Contacts Data'!#REF!),"")</f>
        <v>#REF!</v>
      </c>
      <c r="L200" s="18" t="e">
        <f>IF(LEN('Contacts Data'!#REF!)&gt;128,LEN('Contacts Data'!#REF!),"")</f>
        <v>#REF!</v>
      </c>
      <c r="M200" s="18" t="e">
        <f>IF(LEN('Contacts Data'!#REF!)&gt;1024,LEN('Contacts Data'!#REF!),"")</f>
        <v>#REF!</v>
      </c>
      <c r="P200" s="18" t="e">
        <f>IF(LEN('Matter Data'!#REF!)&gt;0,LEN('Matter Data'!#REF!)+LEN('Matter Data'!#REF!),"")</f>
        <v>#REF!</v>
      </c>
      <c r="Q200" s="18" t="e">
        <f>IF(LEN('Matter Data'!#REF!)&gt;80,LEN('Matter Data'!#REF!),"")</f>
        <v>#REF!</v>
      </c>
      <c r="R200" s="18" t="e">
        <f>IF(LEN('Matter Data'!#REF!)&gt;40,LEN('Matter Data'!#REF!),"")</f>
        <v>#REF!</v>
      </c>
      <c r="S200" s="21" t="e">
        <f>IF(LEN('Matter Data'!#REF!)&gt;0,CONCATENATE('Matter Data'!#REF!,'Matter Data'!#REF!,'Matter Data'!#REF!))</f>
        <v>#REF!</v>
      </c>
      <c r="T200" s="21" t="e">
        <f>IF(LEN('Matter Data'!#REF!)&gt;0,COUNTIF($S$2:$S$5001,CONCATENATE('Matter Data'!#REF!,'Matter Data'!#REF!,'Matter Data'!#REF!)),0)</f>
        <v>#REF!</v>
      </c>
      <c r="U200" s="22" t="e">
        <f>IF(LEN('Contacts Data'!#REF!)&gt;0,'Contacts Data'!#REF!,"")</f>
        <v>#REF!</v>
      </c>
      <c r="V200" s="22" t="e">
        <f>IF(LEN('Contacts Data'!#REF!)&gt;0,'Contacts Data'!#REF!,"")</f>
        <v>#REF!</v>
      </c>
      <c r="W200" s="22" t="e">
        <f>CONCATENATE(U200, " ", V200, " ", 'Contacts Data'!#REF!)</f>
        <v>#REF!</v>
      </c>
      <c r="X200" s="22" t="e">
        <f>CONCATENATE('Matter Data'!#REF!, " ", 'Matter Data'!#REF!, " ", "Client")</f>
        <v>#REF!</v>
      </c>
      <c r="Y200" s="19" t="str">
        <f t="shared" si="3"/>
        <v/>
      </c>
    </row>
    <row r="201" spans="1:25" x14ac:dyDescent="0.25">
      <c r="A201" s="18" t="e">
        <f>IF(LEN('Contacts Data'!#REF!)&gt;20,LEN('Contacts Data'!#REF!),"")</f>
        <v>#REF!</v>
      </c>
      <c r="B201" s="18" t="e">
        <f>IF(LEN('Contacts Data'!#REF!)&gt;0, LEN('Contacts Data'!#REF!) + LEN('Contacts Data'!#REF!), "")</f>
        <v>#REF!</v>
      </c>
      <c r="C201" s="18" t="e">
        <f>IF(LEN('Contacts Data'!#REF!)&gt;20,LEN('Contacts Data'!#REF!),"")</f>
        <v>#REF!</v>
      </c>
      <c r="D201" s="18" t="e">
        <f>IF(LEN('Contacts Data'!#REF!)&gt;20,LEN('Contacts Data'!#REF!),"")</f>
        <v>#REF!</v>
      </c>
      <c r="E201" s="18" t="e">
        <f>IF(LEN('Contacts Data'!#REF!)&gt;20,LEN('Contacts Data'!#REF!),"")</f>
        <v>#REF!</v>
      </c>
      <c r="F201" s="18" t="e">
        <f>IF(LEN('Contacts Data'!#REF!)&gt;60,LEN('Contacts Data'!#REF!),"")</f>
        <v>#REF!</v>
      </c>
      <c r="G201" s="18" t="e">
        <f>IF(LEN('Contacts Data'!#REF!)&gt;128,LEN('Contacts Data'!#REF!),"")</f>
        <v>#REF!</v>
      </c>
      <c r="H201" s="18" t="e">
        <f>IF(LEN('Contacts Data'!#REF!)&gt;60,LEN('Contacts Data'!#REF!),"")</f>
        <v>#REF!</v>
      </c>
      <c r="I201" s="18" t="e">
        <f>IF(LEN('Contacts Data'!#REF!)&gt;30,LEN('Contacts Data'!#REF!),"")</f>
        <v>#REF!</v>
      </c>
      <c r="J201" s="18" t="e">
        <f>IF(LEN('Contacts Data'!#REF!)&gt;2,LEN('Contacts Data'!#REF!),"")</f>
        <v>#REF!</v>
      </c>
      <c r="K201" s="18" t="e">
        <f>IF(LEN('Contacts Data'!#REF!)&gt;16,LEN('Contacts Data'!#REF!),"")</f>
        <v>#REF!</v>
      </c>
      <c r="L201" s="18" t="e">
        <f>IF(LEN('Contacts Data'!#REF!)&gt;128,LEN('Contacts Data'!#REF!),"")</f>
        <v>#REF!</v>
      </c>
      <c r="M201" s="18" t="e">
        <f>IF(LEN('Contacts Data'!#REF!)&gt;1024,LEN('Contacts Data'!#REF!),"")</f>
        <v>#REF!</v>
      </c>
      <c r="P201" s="18" t="e">
        <f>IF(LEN('Matter Data'!#REF!)&gt;0,LEN('Matter Data'!#REF!)+LEN('Matter Data'!#REF!),"")</f>
        <v>#REF!</v>
      </c>
      <c r="Q201" s="18" t="e">
        <f>IF(LEN('Matter Data'!#REF!)&gt;80,LEN('Matter Data'!#REF!),"")</f>
        <v>#REF!</v>
      </c>
      <c r="R201" s="18" t="e">
        <f>IF(LEN('Matter Data'!#REF!)&gt;40,LEN('Matter Data'!#REF!),"")</f>
        <v>#REF!</v>
      </c>
      <c r="S201" s="21" t="e">
        <f>IF(LEN('Matter Data'!#REF!)&gt;0,CONCATENATE('Matter Data'!#REF!,'Matter Data'!#REF!,'Matter Data'!#REF!))</f>
        <v>#REF!</v>
      </c>
      <c r="T201" s="21" t="e">
        <f>IF(LEN('Matter Data'!#REF!)&gt;0,COUNTIF($S$2:$S$5001,CONCATENATE('Matter Data'!#REF!,'Matter Data'!#REF!,'Matter Data'!#REF!)),0)</f>
        <v>#REF!</v>
      </c>
      <c r="U201" s="22" t="e">
        <f>IF(LEN('Contacts Data'!#REF!)&gt;0,'Contacts Data'!#REF!,"")</f>
        <v>#REF!</v>
      </c>
      <c r="V201" s="22" t="e">
        <f>IF(LEN('Contacts Data'!#REF!)&gt;0,'Contacts Data'!#REF!,"")</f>
        <v>#REF!</v>
      </c>
      <c r="W201" s="22" t="e">
        <f>CONCATENATE(U201, " ", V201, " ", 'Contacts Data'!#REF!)</f>
        <v>#REF!</v>
      </c>
      <c r="X201" s="22" t="e">
        <f>CONCATENATE('Matter Data'!#REF!, " ", 'Matter Data'!#REF!, " ", "Client")</f>
        <v>#REF!</v>
      </c>
      <c r="Y201" s="19" t="str">
        <f t="shared" si="3"/>
        <v/>
      </c>
    </row>
    <row r="202" spans="1:25" x14ac:dyDescent="0.25">
      <c r="A202" s="18" t="e">
        <f>IF(LEN('Contacts Data'!#REF!)&gt;20,LEN('Contacts Data'!#REF!),"")</f>
        <v>#REF!</v>
      </c>
      <c r="B202" s="18" t="e">
        <f>IF(LEN('Contacts Data'!#REF!)&gt;0, LEN('Contacts Data'!#REF!) + LEN('Contacts Data'!#REF!), "")</f>
        <v>#REF!</v>
      </c>
      <c r="C202" s="18" t="e">
        <f>IF(LEN('Contacts Data'!#REF!)&gt;20,LEN('Contacts Data'!#REF!),"")</f>
        <v>#REF!</v>
      </c>
      <c r="D202" s="18" t="e">
        <f>IF(LEN('Contacts Data'!#REF!)&gt;20,LEN('Contacts Data'!#REF!),"")</f>
        <v>#REF!</v>
      </c>
      <c r="E202" s="18" t="e">
        <f>IF(LEN('Contacts Data'!#REF!)&gt;20,LEN('Contacts Data'!#REF!),"")</f>
        <v>#REF!</v>
      </c>
      <c r="F202" s="18" t="e">
        <f>IF(LEN('Contacts Data'!#REF!)&gt;60,LEN('Contacts Data'!#REF!),"")</f>
        <v>#REF!</v>
      </c>
      <c r="G202" s="18" t="e">
        <f>IF(LEN('Contacts Data'!#REF!)&gt;128,LEN('Contacts Data'!#REF!),"")</f>
        <v>#REF!</v>
      </c>
      <c r="H202" s="18" t="e">
        <f>IF(LEN('Contacts Data'!#REF!)&gt;60,LEN('Contacts Data'!#REF!),"")</f>
        <v>#REF!</v>
      </c>
      <c r="I202" s="18" t="e">
        <f>IF(LEN('Contacts Data'!#REF!)&gt;30,LEN('Contacts Data'!#REF!),"")</f>
        <v>#REF!</v>
      </c>
      <c r="J202" s="18" t="e">
        <f>IF(LEN('Contacts Data'!#REF!)&gt;2,LEN('Contacts Data'!#REF!),"")</f>
        <v>#REF!</v>
      </c>
      <c r="K202" s="18" t="e">
        <f>IF(LEN('Contacts Data'!#REF!)&gt;16,LEN('Contacts Data'!#REF!),"")</f>
        <v>#REF!</v>
      </c>
      <c r="L202" s="18" t="e">
        <f>IF(LEN('Contacts Data'!#REF!)&gt;128,LEN('Contacts Data'!#REF!),"")</f>
        <v>#REF!</v>
      </c>
      <c r="M202" s="18" t="e">
        <f>IF(LEN('Contacts Data'!#REF!)&gt;1024,LEN('Contacts Data'!#REF!),"")</f>
        <v>#REF!</v>
      </c>
      <c r="P202" s="18" t="e">
        <f>IF(LEN('Matter Data'!#REF!)&gt;0,LEN('Matter Data'!#REF!)+LEN('Matter Data'!#REF!),"")</f>
        <v>#REF!</v>
      </c>
      <c r="Q202" s="18" t="e">
        <f>IF(LEN('Matter Data'!#REF!)&gt;80,LEN('Matter Data'!#REF!),"")</f>
        <v>#REF!</v>
      </c>
      <c r="R202" s="18" t="e">
        <f>IF(LEN('Matter Data'!#REF!)&gt;40,LEN('Matter Data'!#REF!),"")</f>
        <v>#REF!</v>
      </c>
      <c r="S202" s="21" t="e">
        <f>IF(LEN('Matter Data'!#REF!)&gt;0,CONCATENATE('Matter Data'!#REF!,'Matter Data'!#REF!,'Matter Data'!#REF!))</f>
        <v>#REF!</v>
      </c>
      <c r="T202" s="21" t="e">
        <f>IF(LEN('Matter Data'!#REF!)&gt;0,COUNTIF($S$2:$S$5001,CONCATENATE('Matter Data'!#REF!,'Matter Data'!#REF!,'Matter Data'!#REF!)),0)</f>
        <v>#REF!</v>
      </c>
      <c r="U202" s="22" t="e">
        <f>IF(LEN('Contacts Data'!#REF!)&gt;0,'Contacts Data'!#REF!,"")</f>
        <v>#REF!</v>
      </c>
      <c r="V202" s="22" t="e">
        <f>IF(LEN('Contacts Data'!#REF!)&gt;0,'Contacts Data'!#REF!,"")</f>
        <v>#REF!</v>
      </c>
      <c r="W202" s="22" t="e">
        <f>CONCATENATE(U202, " ", V202, " ", 'Contacts Data'!#REF!)</f>
        <v>#REF!</v>
      </c>
      <c r="X202" s="22" t="e">
        <f>CONCATENATE('Matter Data'!#REF!, " ", 'Matter Data'!#REF!, " ", "Client")</f>
        <v>#REF!</v>
      </c>
      <c r="Y202" s="19" t="str">
        <f t="shared" si="3"/>
        <v/>
      </c>
    </row>
    <row r="203" spans="1:25" x14ac:dyDescent="0.25">
      <c r="A203" s="18" t="e">
        <f>IF(LEN('Contacts Data'!#REF!)&gt;20,LEN('Contacts Data'!#REF!),"")</f>
        <v>#REF!</v>
      </c>
      <c r="B203" s="18" t="e">
        <f>IF(LEN('Contacts Data'!#REF!)&gt;0, LEN('Contacts Data'!#REF!) + LEN('Contacts Data'!#REF!), "")</f>
        <v>#REF!</v>
      </c>
      <c r="C203" s="18" t="e">
        <f>IF(LEN('Contacts Data'!#REF!)&gt;20,LEN('Contacts Data'!#REF!),"")</f>
        <v>#REF!</v>
      </c>
      <c r="D203" s="18" t="e">
        <f>IF(LEN('Contacts Data'!#REF!)&gt;20,LEN('Contacts Data'!#REF!),"")</f>
        <v>#REF!</v>
      </c>
      <c r="E203" s="18" t="e">
        <f>IF(LEN('Contacts Data'!#REF!)&gt;20,LEN('Contacts Data'!#REF!),"")</f>
        <v>#REF!</v>
      </c>
      <c r="F203" s="18" t="e">
        <f>IF(LEN('Contacts Data'!#REF!)&gt;60,LEN('Contacts Data'!#REF!),"")</f>
        <v>#REF!</v>
      </c>
      <c r="G203" s="18" t="e">
        <f>IF(LEN('Contacts Data'!#REF!)&gt;128,LEN('Contacts Data'!#REF!),"")</f>
        <v>#REF!</v>
      </c>
      <c r="H203" s="18" t="e">
        <f>IF(LEN('Contacts Data'!#REF!)&gt;60,LEN('Contacts Data'!#REF!),"")</f>
        <v>#REF!</v>
      </c>
      <c r="I203" s="18" t="e">
        <f>IF(LEN('Contacts Data'!#REF!)&gt;30,LEN('Contacts Data'!#REF!),"")</f>
        <v>#REF!</v>
      </c>
      <c r="J203" s="18" t="e">
        <f>IF(LEN('Contacts Data'!#REF!)&gt;2,LEN('Contacts Data'!#REF!),"")</f>
        <v>#REF!</v>
      </c>
      <c r="K203" s="18" t="e">
        <f>IF(LEN('Contacts Data'!#REF!)&gt;16,LEN('Contacts Data'!#REF!),"")</f>
        <v>#REF!</v>
      </c>
      <c r="L203" s="18" t="e">
        <f>IF(LEN('Contacts Data'!#REF!)&gt;128,LEN('Contacts Data'!#REF!),"")</f>
        <v>#REF!</v>
      </c>
      <c r="M203" s="18" t="e">
        <f>IF(LEN('Contacts Data'!#REF!)&gt;1024,LEN('Contacts Data'!#REF!),"")</f>
        <v>#REF!</v>
      </c>
      <c r="P203" s="18" t="e">
        <f>IF(LEN('Matter Data'!#REF!)&gt;0,LEN('Matter Data'!#REF!)+LEN('Matter Data'!#REF!),"")</f>
        <v>#REF!</v>
      </c>
      <c r="Q203" s="18" t="e">
        <f>IF(LEN('Matter Data'!#REF!)&gt;80,LEN('Matter Data'!#REF!),"")</f>
        <v>#REF!</v>
      </c>
      <c r="R203" s="18" t="e">
        <f>IF(LEN('Matter Data'!#REF!)&gt;40,LEN('Matter Data'!#REF!),"")</f>
        <v>#REF!</v>
      </c>
      <c r="S203" s="21" t="e">
        <f>IF(LEN('Matter Data'!#REF!)&gt;0,CONCATENATE('Matter Data'!#REF!,'Matter Data'!#REF!,'Matter Data'!#REF!))</f>
        <v>#REF!</v>
      </c>
      <c r="T203" s="21" t="e">
        <f>IF(LEN('Matter Data'!#REF!)&gt;0,COUNTIF($S$2:$S$5001,CONCATENATE('Matter Data'!#REF!,'Matter Data'!#REF!,'Matter Data'!#REF!)),0)</f>
        <v>#REF!</v>
      </c>
      <c r="U203" s="22" t="e">
        <f>IF(LEN('Contacts Data'!#REF!)&gt;0,'Contacts Data'!#REF!,"")</f>
        <v>#REF!</v>
      </c>
      <c r="V203" s="22" t="e">
        <f>IF(LEN('Contacts Data'!#REF!)&gt;0,'Contacts Data'!#REF!,"")</f>
        <v>#REF!</v>
      </c>
      <c r="W203" s="22" t="e">
        <f>CONCATENATE(U203, " ", V203, " ", 'Contacts Data'!#REF!)</f>
        <v>#REF!</v>
      </c>
      <c r="X203" s="22" t="e">
        <f>CONCATENATE('Matter Data'!#REF!, " ", 'Matter Data'!#REF!, " ", "Client")</f>
        <v>#REF!</v>
      </c>
      <c r="Y203" s="19" t="str">
        <f t="shared" si="3"/>
        <v/>
      </c>
    </row>
    <row r="204" spans="1:25" x14ac:dyDescent="0.25">
      <c r="A204" s="18" t="e">
        <f>IF(LEN('Contacts Data'!#REF!)&gt;20,LEN('Contacts Data'!#REF!),"")</f>
        <v>#REF!</v>
      </c>
      <c r="B204" s="18" t="e">
        <f>IF(LEN('Contacts Data'!#REF!)&gt;0, LEN('Contacts Data'!#REF!) + LEN('Contacts Data'!#REF!), "")</f>
        <v>#REF!</v>
      </c>
      <c r="C204" s="18" t="e">
        <f>IF(LEN('Contacts Data'!#REF!)&gt;20,LEN('Contacts Data'!#REF!),"")</f>
        <v>#REF!</v>
      </c>
      <c r="D204" s="18" t="e">
        <f>IF(LEN('Contacts Data'!#REF!)&gt;20,LEN('Contacts Data'!#REF!),"")</f>
        <v>#REF!</v>
      </c>
      <c r="E204" s="18" t="e">
        <f>IF(LEN('Contacts Data'!#REF!)&gt;20,LEN('Contacts Data'!#REF!),"")</f>
        <v>#REF!</v>
      </c>
      <c r="F204" s="18" t="e">
        <f>IF(LEN('Contacts Data'!#REF!)&gt;60,LEN('Contacts Data'!#REF!),"")</f>
        <v>#REF!</v>
      </c>
      <c r="G204" s="18" t="e">
        <f>IF(LEN('Contacts Data'!#REF!)&gt;128,LEN('Contacts Data'!#REF!),"")</f>
        <v>#REF!</v>
      </c>
      <c r="H204" s="18" t="e">
        <f>IF(LEN('Contacts Data'!#REF!)&gt;60,LEN('Contacts Data'!#REF!),"")</f>
        <v>#REF!</v>
      </c>
      <c r="I204" s="18" t="e">
        <f>IF(LEN('Contacts Data'!#REF!)&gt;30,LEN('Contacts Data'!#REF!),"")</f>
        <v>#REF!</v>
      </c>
      <c r="J204" s="18" t="e">
        <f>IF(LEN('Contacts Data'!#REF!)&gt;2,LEN('Contacts Data'!#REF!),"")</f>
        <v>#REF!</v>
      </c>
      <c r="K204" s="18" t="e">
        <f>IF(LEN('Contacts Data'!#REF!)&gt;16,LEN('Contacts Data'!#REF!),"")</f>
        <v>#REF!</v>
      </c>
      <c r="L204" s="18" t="e">
        <f>IF(LEN('Contacts Data'!#REF!)&gt;128,LEN('Contacts Data'!#REF!),"")</f>
        <v>#REF!</v>
      </c>
      <c r="M204" s="18" t="e">
        <f>IF(LEN('Contacts Data'!#REF!)&gt;1024,LEN('Contacts Data'!#REF!),"")</f>
        <v>#REF!</v>
      </c>
      <c r="P204" s="18" t="e">
        <f>IF(LEN('Matter Data'!#REF!)&gt;0,LEN('Matter Data'!#REF!)+LEN('Matter Data'!#REF!),"")</f>
        <v>#REF!</v>
      </c>
      <c r="Q204" s="18" t="e">
        <f>IF(LEN('Matter Data'!#REF!)&gt;80,LEN('Matter Data'!#REF!),"")</f>
        <v>#REF!</v>
      </c>
      <c r="R204" s="18" t="e">
        <f>IF(LEN('Matter Data'!#REF!)&gt;40,LEN('Matter Data'!#REF!),"")</f>
        <v>#REF!</v>
      </c>
      <c r="S204" s="21" t="e">
        <f>IF(LEN('Matter Data'!#REF!)&gt;0,CONCATENATE('Matter Data'!#REF!,'Matter Data'!#REF!,'Matter Data'!#REF!))</f>
        <v>#REF!</v>
      </c>
      <c r="T204" s="21" t="e">
        <f>IF(LEN('Matter Data'!#REF!)&gt;0,COUNTIF($S$2:$S$5001,CONCATENATE('Matter Data'!#REF!,'Matter Data'!#REF!,'Matter Data'!#REF!)),0)</f>
        <v>#REF!</v>
      </c>
      <c r="U204" s="22" t="e">
        <f>IF(LEN('Contacts Data'!#REF!)&gt;0,'Contacts Data'!#REF!,"")</f>
        <v>#REF!</v>
      </c>
      <c r="V204" s="22" t="e">
        <f>IF(LEN('Contacts Data'!#REF!)&gt;0,'Contacts Data'!#REF!,"")</f>
        <v>#REF!</v>
      </c>
      <c r="W204" s="22" t="e">
        <f>CONCATENATE(U204, " ", V204, " ", 'Contacts Data'!#REF!)</f>
        <v>#REF!</v>
      </c>
      <c r="X204" s="22" t="e">
        <f>CONCATENATE('Matter Data'!#REF!, " ", 'Matter Data'!#REF!, " ", "Client")</f>
        <v>#REF!</v>
      </c>
      <c r="Y204" s="19" t="str">
        <f t="shared" si="3"/>
        <v/>
      </c>
    </row>
    <row r="205" spans="1:25" x14ac:dyDescent="0.25">
      <c r="A205" s="18" t="e">
        <f>IF(LEN('Contacts Data'!#REF!)&gt;20,LEN('Contacts Data'!#REF!),"")</f>
        <v>#REF!</v>
      </c>
      <c r="B205" s="18" t="e">
        <f>IF(LEN('Contacts Data'!#REF!)&gt;0, LEN('Contacts Data'!#REF!) + LEN('Contacts Data'!#REF!), "")</f>
        <v>#REF!</v>
      </c>
      <c r="C205" s="18" t="e">
        <f>IF(LEN('Contacts Data'!#REF!)&gt;20,LEN('Contacts Data'!#REF!),"")</f>
        <v>#REF!</v>
      </c>
      <c r="D205" s="18" t="e">
        <f>IF(LEN('Contacts Data'!#REF!)&gt;20,LEN('Contacts Data'!#REF!),"")</f>
        <v>#REF!</v>
      </c>
      <c r="E205" s="18" t="e">
        <f>IF(LEN('Contacts Data'!#REF!)&gt;20,LEN('Contacts Data'!#REF!),"")</f>
        <v>#REF!</v>
      </c>
      <c r="F205" s="18" t="e">
        <f>IF(LEN('Contacts Data'!#REF!)&gt;60,LEN('Contacts Data'!#REF!),"")</f>
        <v>#REF!</v>
      </c>
      <c r="G205" s="18" t="e">
        <f>IF(LEN('Contacts Data'!#REF!)&gt;128,LEN('Contacts Data'!#REF!),"")</f>
        <v>#REF!</v>
      </c>
      <c r="H205" s="18" t="e">
        <f>IF(LEN('Contacts Data'!#REF!)&gt;60,LEN('Contacts Data'!#REF!),"")</f>
        <v>#REF!</v>
      </c>
      <c r="I205" s="18" t="e">
        <f>IF(LEN('Contacts Data'!#REF!)&gt;30,LEN('Contacts Data'!#REF!),"")</f>
        <v>#REF!</v>
      </c>
      <c r="J205" s="18" t="e">
        <f>IF(LEN('Contacts Data'!#REF!)&gt;2,LEN('Contacts Data'!#REF!),"")</f>
        <v>#REF!</v>
      </c>
      <c r="K205" s="18" t="e">
        <f>IF(LEN('Contacts Data'!#REF!)&gt;16,LEN('Contacts Data'!#REF!),"")</f>
        <v>#REF!</v>
      </c>
      <c r="L205" s="18" t="e">
        <f>IF(LEN('Contacts Data'!#REF!)&gt;128,LEN('Contacts Data'!#REF!),"")</f>
        <v>#REF!</v>
      </c>
      <c r="M205" s="18" t="e">
        <f>IF(LEN('Contacts Data'!#REF!)&gt;1024,LEN('Contacts Data'!#REF!),"")</f>
        <v>#REF!</v>
      </c>
      <c r="P205" s="18" t="e">
        <f>IF(LEN('Matter Data'!#REF!)&gt;0,LEN('Matter Data'!#REF!)+LEN('Matter Data'!#REF!),"")</f>
        <v>#REF!</v>
      </c>
      <c r="Q205" s="18" t="e">
        <f>IF(LEN('Matter Data'!#REF!)&gt;80,LEN('Matter Data'!#REF!),"")</f>
        <v>#REF!</v>
      </c>
      <c r="R205" s="18" t="e">
        <f>IF(LEN('Matter Data'!#REF!)&gt;40,LEN('Matter Data'!#REF!),"")</f>
        <v>#REF!</v>
      </c>
      <c r="S205" s="21" t="e">
        <f>IF(LEN('Matter Data'!#REF!)&gt;0,CONCATENATE('Matter Data'!#REF!,'Matter Data'!#REF!,'Matter Data'!#REF!))</f>
        <v>#REF!</v>
      </c>
      <c r="T205" s="21" t="e">
        <f>IF(LEN('Matter Data'!#REF!)&gt;0,COUNTIF($S$2:$S$5001,CONCATENATE('Matter Data'!#REF!,'Matter Data'!#REF!,'Matter Data'!#REF!)),0)</f>
        <v>#REF!</v>
      </c>
      <c r="U205" s="22" t="e">
        <f>IF(LEN('Contacts Data'!#REF!)&gt;0,'Contacts Data'!#REF!,"")</f>
        <v>#REF!</v>
      </c>
      <c r="V205" s="22" t="e">
        <f>IF(LEN('Contacts Data'!#REF!)&gt;0,'Contacts Data'!#REF!,"")</f>
        <v>#REF!</v>
      </c>
      <c r="W205" s="22" t="e">
        <f>CONCATENATE(U205, " ", V205, " ", 'Contacts Data'!#REF!)</f>
        <v>#REF!</v>
      </c>
      <c r="X205" s="22" t="e">
        <f>CONCATENATE('Matter Data'!#REF!, " ", 'Matter Data'!#REF!, " ", "Client")</f>
        <v>#REF!</v>
      </c>
      <c r="Y205" s="19" t="str">
        <f t="shared" si="3"/>
        <v/>
      </c>
    </row>
    <row r="206" spans="1:25" x14ac:dyDescent="0.25">
      <c r="A206" s="18" t="e">
        <f>IF(LEN('Contacts Data'!#REF!)&gt;20,LEN('Contacts Data'!#REF!),"")</f>
        <v>#REF!</v>
      </c>
      <c r="B206" s="18" t="e">
        <f>IF(LEN('Contacts Data'!#REF!)&gt;0, LEN('Contacts Data'!#REF!) + LEN('Contacts Data'!#REF!), "")</f>
        <v>#REF!</v>
      </c>
      <c r="C206" s="18" t="e">
        <f>IF(LEN('Contacts Data'!#REF!)&gt;20,LEN('Contacts Data'!#REF!),"")</f>
        <v>#REF!</v>
      </c>
      <c r="D206" s="18" t="e">
        <f>IF(LEN('Contacts Data'!#REF!)&gt;20,LEN('Contacts Data'!#REF!),"")</f>
        <v>#REF!</v>
      </c>
      <c r="E206" s="18" t="e">
        <f>IF(LEN('Contacts Data'!#REF!)&gt;20,LEN('Contacts Data'!#REF!),"")</f>
        <v>#REF!</v>
      </c>
      <c r="F206" s="18" t="e">
        <f>IF(LEN('Contacts Data'!#REF!)&gt;60,LEN('Contacts Data'!#REF!),"")</f>
        <v>#REF!</v>
      </c>
      <c r="G206" s="18" t="e">
        <f>IF(LEN('Contacts Data'!#REF!)&gt;128,LEN('Contacts Data'!#REF!),"")</f>
        <v>#REF!</v>
      </c>
      <c r="H206" s="18" t="e">
        <f>IF(LEN('Contacts Data'!#REF!)&gt;60,LEN('Contacts Data'!#REF!),"")</f>
        <v>#REF!</v>
      </c>
      <c r="I206" s="18" t="e">
        <f>IF(LEN('Contacts Data'!#REF!)&gt;30,LEN('Contacts Data'!#REF!),"")</f>
        <v>#REF!</v>
      </c>
      <c r="J206" s="18" t="e">
        <f>IF(LEN('Contacts Data'!#REF!)&gt;2,LEN('Contacts Data'!#REF!),"")</f>
        <v>#REF!</v>
      </c>
      <c r="K206" s="18" t="e">
        <f>IF(LEN('Contacts Data'!#REF!)&gt;16,LEN('Contacts Data'!#REF!),"")</f>
        <v>#REF!</v>
      </c>
      <c r="L206" s="18" t="e">
        <f>IF(LEN('Contacts Data'!#REF!)&gt;128,LEN('Contacts Data'!#REF!),"")</f>
        <v>#REF!</v>
      </c>
      <c r="M206" s="18" t="e">
        <f>IF(LEN('Contacts Data'!#REF!)&gt;1024,LEN('Contacts Data'!#REF!),"")</f>
        <v>#REF!</v>
      </c>
      <c r="P206" s="18" t="e">
        <f>IF(LEN('Matter Data'!#REF!)&gt;0,LEN('Matter Data'!#REF!)+LEN('Matter Data'!#REF!),"")</f>
        <v>#REF!</v>
      </c>
      <c r="Q206" s="18" t="e">
        <f>IF(LEN('Matter Data'!#REF!)&gt;80,LEN('Matter Data'!#REF!),"")</f>
        <v>#REF!</v>
      </c>
      <c r="R206" s="18" t="e">
        <f>IF(LEN('Matter Data'!#REF!)&gt;40,LEN('Matter Data'!#REF!),"")</f>
        <v>#REF!</v>
      </c>
      <c r="S206" s="21" t="e">
        <f>IF(LEN('Matter Data'!#REF!)&gt;0,CONCATENATE('Matter Data'!#REF!,'Matter Data'!#REF!,'Matter Data'!#REF!))</f>
        <v>#REF!</v>
      </c>
      <c r="T206" s="21" t="e">
        <f>IF(LEN('Matter Data'!#REF!)&gt;0,COUNTIF($S$2:$S$5001,CONCATENATE('Matter Data'!#REF!,'Matter Data'!#REF!,'Matter Data'!#REF!)),0)</f>
        <v>#REF!</v>
      </c>
      <c r="U206" s="22" t="e">
        <f>IF(LEN('Contacts Data'!#REF!)&gt;0,'Contacts Data'!#REF!,"")</f>
        <v>#REF!</v>
      </c>
      <c r="V206" s="22" t="e">
        <f>IF(LEN('Contacts Data'!#REF!)&gt;0,'Contacts Data'!#REF!,"")</f>
        <v>#REF!</v>
      </c>
      <c r="W206" s="22" t="e">
        <f>CONCATENATE(U206, " ", V206, " ", 'Contacts Data'!#REF!)</f>
        <v>#REF!</v>
      </c>
      <c r="X206" s="22" t="e">
        <f>CONCATENATE('Matter Data'!#REF!, " ", 'Matter Data'!#REF!, " ", "Client")</f>
        <v>#REF!</v>
      </c>
      <c r="Y206" s="19" t="str">
        <f t="shared" si="3"/>
        <v/>
      </c>
    </row>
    <row r="207" spans="1:25" x14ac:dyDescent="0.25">
      <c r="A207" s="18" t="e">
        <f>IF(LEN('Contacts Data'!#REF!)&gt;20,LEN('Contacts Data'!#REF!),"")</f>
        <v>#REF!</v>
      </c>
      <c r="B207" s="18" t="e">
        <f>IF(LEN('Contacts Data'!#REF!)&gt;0, LEN('Contacts Data'!#REF!) + LEN('Contacts Data'!#REF!), "")</f>
        <v>#REF!</v>
      </c>
      <c r="C207" s="18" t="e">
        <f>IF(LEN('Contacts Data'!#REF!)&gt;20,LEN('Contacts Data'!#REF!),"")</f>
        <v>#REF!</v>
      </c>
      <c r="D207" s="18" t="e">
        <f>IF(LEN('Contacts Data'!#REF!)&gt;20,LEN('Contacts Data'!#REF!),"")</f>
        <v>#REF!</v>
      </c>
      <c r="E207" s="18" t="e">
        <f>IF(LEN('Contacts Data'!#REF!)&gt;20,LEN('Contacts Data'!#REF!),"")</f>
        <v>#REF!</v>
      </c>
      <c r="F207" s="18" t="e">
        <f>IF(LEN('Contacts Data'!#REF!)&gt;60,LEN('Contacts Data'!#REF!),"")</f>
        <v>#REF!</v>
      </c>
      <c r="G207" s="18" t="e">
        <f>IF(LEN('Contacts Data'!#REF!)&gt;128,LEN('Contacts Data'!#REF!),"")</f>
        <v>#REF!</v>
      </c>
      <c r="H207" s="18" t="e">
        <f>IF(LEN('Contacts Data'!#REF!)&gt;60,LEN('Contacts Data'!#REF!),"")</f>
        <v>#REF!</v>
      </c>
      <c r="I207" s="18" t="e">
        <f>IF(LEN('Contacts Data'!#REF!)&gt;30,LEN('Contacts Data'!#REF!),"")</f>
        <v>#REF!</v>
      </c>
      <c r="J207" s="18" t="e">
        <f>IF(LEN('Contacts Data'!#REF!)&gt;2,LEN('Contacts Data'!#REF!),"")</f>
        <v>#REF!</v>
      </c>
      <c r="K207" s="18" t="e">
        <f>IF(LEN('Contacts Data'!#REF!)&gt;16,LEN('Contacts Data'!#REF!),"")</f>
        <v>#REF!</v>
      </c>
      <c r="L207" s="18" t="e">
        <f>IF(LEN('Contacts Data'!#REF!)&gt;128,LEN('Contacts Data'!#REF!),"")</f>
        <v>#REF!</v>
      </c>
      <c r="M207" s="18" t="e">
        <f>IF(LEN('Contacts Data'!#REF!)&gt;1024,LEN('Contacts Data'!#REF!),"")</f>
        <v>#REF!</v>
      </c>
      <c r="P207" s="18" t="e">
        <f>IF(LEN('Matter Data'!#REF!)&gt;0,LEN('Matter Data'!#REF!)+LEN('Matter Data'!#REF!),"")</f>
        <v>#REF!</v>
      </c>
      <c r="Q207" s="18" t="e">
        <f>IF(LEN('Matter Data'!#REF!)&gt;80,LEN('Matter Data'!#REF!),"")</f>
        <v>#REF!</v>
      </c>
      <c r="R207" s="18" t="e">
        <f>IF(LEN('Matter Data'!#REF!)&gt;40,LEN('Matter Data'!#REF!),"")</f>
        <v>#REF!</v>
      </c>
      <c r="S207" s="21" t="e">
        <f>IF(LEN('Matter Data'!#REF!)&gt;0,CONCATENATE('Matter Data'!#REF!,'Matter Data'!#REF!,'Matter Data'!#REF!))</f>
        <v>#REF!</v>
      </c>
      <c r="T207" s="21" t="e">
        <f>IF(LEN('Matter Data'!#REF!)&gt;0,COUNTIF($S$2:$S$5001,CONCATENATE('Matter Data'!#REF!,'Matter Data'!#REF!,'Matter Data'!#REF!)),0)</f>
        <v>#REF!</v>
      </c>
      <c r="U207" s="22" t="e">
        <f>IF(LEN('Contacts Data'!#REF!)&gt;0,'Contacts Data'!#REF!,"")</f>
        <v>#REF!</v>
      </c>
      <c r="V207" s="22" t="e">
        <f>IF(LEN('Contacts Data'!#REF!)&gt;0,'Contacts Data'!#REF!,"")</f>
        <v>#REF!</v>
      </c>
      <c r="W207" s="22" t="e">
        <f>CONCATENATE(U207, " ", V207, " ", 'Contacts Data'!#REF!)</f>
        <v>#REF!</v>
      </c>
      <c r="X207" s="22" t="e">
        <f>CONCATENATE('Matter Data'!#REF!, " ", 'Matter Data'!#REF!, " ", "Client")</f>
        <v>#REF!</v>
      </c>
      <c r="Y207" s="19" t="str">
        <f t="shared" si="3"/>
        <v/>
      </c>
    </row>
    <row r="208" spans="1:25" x14ac:dyDescent="0.25">
      <c r="A208" s="18" t="e">
        <f>IF(LEN('Contacts Data'!#REF!)&gt;20,LEN('Contacts Data'!#REF!),"")</f>
        <v>#REF!</v>
      </c>
      <c r="B208" s="18" t="e">
        <f>IF(LEN('Contacts Data'!#REF!)&gt;0, LEN('Contacts Data'!#REF!) + LEN('Contacts Data'!#REF!), "")</f>
        <v>#REF!</v>
      </c>
      <c r="C208" s="18" t="e">
        <f>IF(LEN('Contacts Data'!#REF!)&gt;20,LEN('Contacts Data'!#REF!),"")</f>
        <v>#REF!</v>
      </c>
      <c r="D208" s="18" t="e">
        <f>IF(LEN('Contacts Data'!#REF!)&gt;20,LEN('Contacts Data'!#REF!),"")</f>
        <v>#REF!</v>
      </c>
      <c r="E208" s="18" t="e">
        <f>IF(LEN('Contacts Data'!#REF!)&gt;20,LEN('Contacts Data'!#REF!),"")</f>
        <v>#REF!</v>
      </c>
      <c r="F208" s="18" t="e">
        <f>IF(LEN('Contacts Data'!#REF!)&gt;60,LEN('Contacts Data'!#REF!),"")</f>
        <v>#REF!</v>
      </c>
      <c r="G208" s="18" t="e">
        <f>IF(LEN('Contacts Data'!#REF!)&gt;128,LEN('Contacts Data'!#REF!),"")</f>
        <v>#REF!</v>
      </c>
      <c r="H208" s="18" t="e">
        <f>IF(LEN('Contacts Data'!#REF!)&gt;60,LEN('Contacts Data'!#REF!),"")</f>
        <v>#REF!</v>
      </c>
      <c r="I208" s="18" t="e">
        <f>IF(LEN('Contacts Data'!#REF!)&gt;30,LEN('Contacts Data'!#REF!),"")</f>
        <v>#REF!</v>
      </c>
      <c r="J208" s="18" t="e">
        <f>IF(LEN('Contacts Data'!#REF!)&gt;2,LEN('Contacts Data'!#REF!),"")</f>
        <v>#REF!</v>
      </c>
      <c r="K208" s="18" t="e">
        <f>IF(LEN('Contacts Data'!#REF!)&gt;16,LEN('Contacts Data'!#REF!),"")</f>
        <v>#REF!</v>
      </c>
      <c r="L208" s="18" t="e">
        <f>IF(LEN('Contacts Data'!#REF!)&gt;128,LEN('Contacts Data'!#REF!),"")</f>
        <v>#REF!</v>
      </c>
      <c r="M208" s="18" t="e">
        <f>IF(LEN('Contacts Data'!#REF!)&gt;1024,LEN('Contacts Data'!#REF!),"")</f>
        <v>#REF!</v>
      </c>
      <c r="P208" s="18" t="e">
        <f>IF(LEN('Matter Data'!#REF!)&gt;0,LEN('Matter Data'!#REF!)+LEN('Matter Data'!#REF!),"")</f>
        <v>#REF!</v>
      </c>
      <c r="Q208" s="18" t="e">
        <f>IF(LEN('Matter Data'!#REF!)&gt;80,LEN('Matter Data'!#REF!),"")</f>
        <v>#REF!</v>
      </c>
      <c r="R208" s="18" t="e">
        <f>IF(LEN('Matter Data'!#REF!)&gt;40,LEN('Matter Data'!#REF!),"")</f>
        <v>#REF!</v>
      </c>
      <c r="S208" s="21" t="e">
        <f>IF(LEN('Matter Data'!#REF!)&gt;0,CONCATENATE('Matter Data'!#REF!,'Matter Data'!#REF!,'Matter Data'!#REF!))</f>
        <v>#REF!</v>
      </c>
      <c r="T208" s="21" t="e">
        <f>IF(LEN('Matter Data'!#REF!)&gt;0,COUNTIF($S$2:$S$5001,CONCATENATE('Matter Data'!#REF!,'Matter Data'!#REF!,'Matter Data'!#REF!)),0)</f>
        <v>#REF!</v>
      </c>
      <c r="U208" s="22" t="e">
        <f>IF(LEN('Contacts Data'!#REF!)&gt;0,'Contacts Data'!#REF!,"")</f>
        <v>#REF!</v>
      </c>
      <c r="V208" s="22" t="e">
        <f>IF(LEN('Contacts Data'!#REF!)&gt;0,'Contacts Data'!#REF!,"")</f>
        <v>#REF!</v>
      </c>
      <c r="W208" s="22" t="e">
        <f>CONCATENATE(U208, " ", V208, " ", 'Contacts Data'!#REF!)</f>
        <v>#REF!</v>
      </c>
      <c r="X208" s="22" t="e">
        <f>CONCATENATE('Matter Data'!#REF!, " ", 'Matter Data'!#REF!, " ", "Client")</f>
        <v>#REF!</v>
      </c>
      <c r="Y208" s="19" t="str">
        <f t="shared" si="3"/>
        <v/>
      </c>
    </row>
    <row r="209" spans="1:25" x14ac:dyDescent="0.25">
      <c r="A209" s="18" t="e">
        <f>IF(LEN('Contacts Data'!#REF!)&gt;20,LEN('Contacts Data'!#REF!),"")</f>
        <v>#REF!</v>
      </c>
      <c r="B209" s="18" t="e">
        <f>IF(LEN('Contacts Data'!#REF!)&gt;0, LEN('Contacts Data'!#REF!) + LEN('Contacts Data'!#REF!), "")</f>
        <v>#REF!</v>
      </c>
      <c r="C209" s="18" t="e">
        <f>IF(LEN('Contacts Data'!#REF!)&gt;20,LEN('Contacts Data'!#REF!),"")</f>
        <v>#REF!</v>
      </c>
      <c r="D209" s="18" t="e">
        <f>IF(LEN('Contacts Data'!#REF!)&gt;20,LEN('Contacts Data'!#REF!),"")</f>
        <v>#REF!</v>
      </c>
      <c r="E209" s="18" t="e">
        <f>IF(LEN('Contacts Data'!#REF!)&gt;20,LEN('Contacts Data'!#REF!),"")</f>
        <v>#REF!</v>
      </c>
      <c r="F209" s="18" t="e">
        <f>IF(LEN('Contacts Data'!#REF!)&gt;60,LEN('Contacts Data'!#REF!),"")</f>
        <v>#REF!</v>
      </c>
      <c r="G209" s="18" t="e">
        <f>IF(LEN('Contacts Data'!#REF!)&gt;128,LEN('Contacts Data'!#REF!),"")</f>
        <v>#REF!</v>
      </c>
      <c r="H209" s="18" t="e">
        <f>IF(LEN('Contacts Data'!#REF!)&gt;60,LEN('Contacts Data'!#REF!),"")</f>
        <v>#REF!</v>
      </c>
      <c r="I209" s="18" t="e">
        <f>IF(LEN('Contacts Data'!#REF!)&gt;30,LEN('Contacts Data'!#REF!),"")</f>
        <v>#REF!</v>
      </c>
      <c r="J209" s="18" t="e">
        <f>IF(LEN('Contacts Data'!#REF!)&gt;2,LEN('Contacts Data'!#REF!),"")</f>
        <v>#REF!</v>
      </c>
      <c r="K209" s="18" t="e">
        <f>IF(LEN('Contacts Data'!#REF!)&gt;16,LEN('Contacts Data'!#REF!),"")</f>
        <v>#REF!</v>
      </c>
      <c r="L209" s="18" t="e">
        <f>IF(LEN('Contacts Data'!#REF!)&gt;128,LEN('Contacts Data'!#REF!),"")</f>
        <v>#REF!</v>
      </c>
      <c r="M209" s="18" t="e">
        <f>IF(LEN('Contacts Data'!#REF!)&gt;1024,LEN('Contacts Data'!#REF!),"")</f>
        <v>#REF!</v>
      </c>
      <c r="P209" s="18" t="e">
        <f>IF(LEN('Matter Data'!#REF!)&gt;0,LEN('Matter Data'!#REF!)+LEN('Matter Data'!#REF!),"")</f>
        <v>#REF!</v>
      </c>
      <c r="Q209" s="18" t="e">
        <f>IF(LEN('Matter Data'!#REF!)&gt;80,LEN('Matter Data'!#REF!),"")</f>
        <v>#REF!</v>
      </c>
      <c r="R209" s="18" t="e">
        <f>IF(LEN('Matter Data'!#REF!)&gt;40,LEN('Matter Data'!#REF!),"")</f>
        <v>#REF!</v>
      </c>
      <c r="S209" s="21" t="e">
        <f>IF(LEN('Matter Data'!#REF!)&gt;0,CONCATENATE('Matter Data'!#REF!,'Matter Data'!#REF!,'Matter Data'!#REF!))</f>
        <v>#REF!</v>
      </c>
      <c r="T209" s="21" t="e">
        <f>IF(LEN('Matter Data'!#REF!)&gt;0,COUNTIF($S$2:$S$5001,CONCATENATE('Matter Data'!#REF!,'Matter Data'!#REF!,'Matter Data'!#REF!)),0)</f>
        <v>#REF!</v>
      </c>
      <c r="U209" s="22" t="e">
        <f>IF(LEN('Contacts Data'!#REF!)&gt;0,'Contacts Data'!#REF!,"")</f>
        <v>#REF!</v>
      </c>
      <c r="V209" s="22" t="e">
        <f>IF(LEN('Contacts Data'!#REF!)&gt;0,'Contacts Data'!#REF!,"")</f>
        <v>#REF!</v>
      </c>
      <c r="W209" s="22" t="e">
        <f>CONCATENATE(U209, " ", V209, " ", 'Contacts Data'!#REF!)</f>
        <v>#REF!</v>
      </c>
      <c r="X209" s="22" t="e">
        <f>CONCATENATE('Matter Data'!#REF!, " ", 'Matter Data'!#REF!, " ", "Client")</f>
        <v>#REF!</v>
      </c>
      <c r="Y209" s="19" t="str">
        <f t="shared" si="3"/>
        <v/>
      </c>
    </row>
    <row r="210" spans="1:25" x14ac:dyDescent="0.25">
      <c r="A210" s="18" t="e">
        <f>IF(LEN('Contacts Data'!#REF!)&gt;20,LEN('Contacts Data'!#REF!),"")</f>
        <v>#REF!</v>
      </c>
      <c r="B210" s="18" t="e">
        <f>IF(LEN('Contacts Data'!#REF!)&gt;0, LEN('Contacts Data'!#REF!) + LEN('Contacts Data'!#REF!), "")</f>
        <v>#REF!</v>
      </c>
      <c r="C210" s="18" t="e">
        <f>IF(LEN('Contacts Data'!#REF!)&gt;20,LEN('Contacts Data'!#REF!),"")</f>
        <v>#REF!</v>
      </c>
      <c r="D210" s="18" t="e">
        <f>IF(LEN('Contacts Data'!#REF!)&gt;20,LEN('Contacts Data'!#REF!),"")</f>
        <v>#REF!</v>
      </c>
      <c r="E210" s="18" t="e">
        <f>IF(LEN('Contacts Data'!#REF!)&gt;20,LEN('Contacts Data'!#REF!),"")</f>
        <v>#REF!</v>
      </c>
      <c r="F210" s="18" t="e">
        <f>IF(LEN('Contacts Data'!#REF!)&gt;60,LEN('Contacts Data'!#REF!),"")</f>
        <v>#REF!</v>
      </c>
      <c r="G210" s="18" t="e">
        <f>IF(LEN('Contacts Data'!#REF!)&gt;128,LEN('Contacts Data'!#REF!),"")</f>
        <v>#REF!</v>
      </c>
      <c r="H210" s="18" t="e">
        <f>IF(LEN('Contacts Data'!#REF!)&gt;60,LEN('Contacts Data'!#REF!),"")</f>
        <v>#REF!</v>
      </c>
      <c r="I210" s="18" t="e">
        <f>IF(LEN('Contacts Data'!#REF!)&gt;30,LEN('Contacts Data'!#REF!),"")</f>
        <v>#REF!</v>
      </c>
      <c r="J210" s="18" t="e">
        <f>IF(LEN('Contacts Data'!#REF!)&gt;2,LEN('Contacts Data'!#REF!),"")</f>
        <v>#REF!</v>
      </c>
      <c r="K210" s="18" t="e">
        <f>IF(LEN('Contacts Data'!#REF!)&gt;16,LEN('Contacts Data'!#REF!),"")</f>
        <v>#REF!</v>
      </c>
      <c r="L210" s="18" t="e">
        <f>IF(LEN('Contacts Data'!#REF!)&gt;128,LEN('Contacts Data'!#REF!),"")</f>
        <v>#REF!</v>
      </c>
      <c r="M210" s="18" t="e">
        <f>IF(LEN('Contacts Data'!#REF!)&gt;1024,LEN('Contacts Data'!#REF!),"")</f>
        <v>#REF!</v>
      </c>
      <c r="P210" s="18" t="e">
        <f>IF(LEN('Matter Data'!#REF!)&gt;0,LEN('Matter Data'!#REF!)+LEN('Matter Data'!#REF!),"")</f>
        <v>#REF!</v>
      </c>
      <c r="Q210" s="18" t="e">
        <f>IF(LEN('Matter Data'!#REF!)&gt;80,LEN('Matter Data'!#REF!),"")</f>
        <v>#REF!</v>
      </c>
      <c r="R210" s="18" t="e">
        <f>IF(LEN('Matter Data'!#REF!)&gt;40,LEN('Matter Data'!#REF!),"")</f>
        <v>#REF!</v>
      </c>
      <c r="S210" s="21" t="e">
        <f>IF(LEN('Matter Data'!#REF!)&gt;0,CONCATENATE('Matter Data'!#REF!,'Matter Data'!#REF!,'Matter Data'!#REF!))</f>
        <v>#REF!</v>
      </c>
      <c r="T210" s="21" t="e">
        <f>IF(LEN('Matter Data'!#REF!)&gt;0,COUNTIF($S$2:$S$5001,CONCATENATE('Matter Data'!#REF!,'Matter Data'!#REF!,'Matter Data'!#REF!)),0)</f>
        <v>#REF!</v>
      </c>
      <c r="U210" s="22" t="e">
        <f>IF(LEN('Contacts Data'!#REF!)&gt;0,'Contacts Data'!#REF!,"")</f>
        <v>#REF!</v>
      </c>
      <c r="V210" s="22" t="e">
        <f>IF(LEN('Contacts Data'!#REF!)&gt;0,'Contacts Data'!#REF!,"")</f>
        <v>#REF!</v>
      </c>
      <c r="W210" s="22" t="e">
        <f>CONCATENATE(U210, " ", V210, " ", 'Contacts Data'!#REF!)</f>
        <v>#REF!</v>
      </c>
      <c r="X210" s="22" t="e">
        <f>CONCATENATE('Matter Data'!#REF!, " ", 'Matter Data'!#REF!, " ", "Client")</f>
        <v>#REF!</v>
      </c>
      <c r="Y210" s="19" t="str">
        <f t="shared" si="3"/>
        <v/>
      </c>
    </row>
    <row r="211" spans="1:25" x14ac:dyDescent="0.25">
      <c r="A211" s="18" t="e">
        <f>IF(LEN('Contacts Data'!#REF!)&gt;20,LEN('Contacts Data'!#REF!),"")</f>
        <v>#REF!</v>
      </c>
      <c r="B211" s="18" t="e">
        <f>IF(LEN('Contacts Data'!#REF!)&gt;0, LEN('Contacts Data'!#REF!) + LEN('Contacts Data'!#REF!), "")</f>
        <v>#REF!</v>
      </c>
      <c r="C211" s="18" t="e">
        <f>IF(LEN('Contacts Data'!#REF!)&gt;20,LEN('Contacts Data'!#REF!),"")</f>
        <v>#REF!</v>
      </c>
      <c r="D211" s="18" t="e">
        <f>IF(LEN('Contacts Data'!#REF!)&gt;20,LEN('Contacts Data'!#REF!),"")</f>
        <v>#REF!</v>
      </c>
      <c r="E211" s="18" t="e">
        <f>IF(LEN('Contacts Data'!#REF!)&gt;20,LEN('Contacts Data'!#REF!),"")</f>
        <v>#REF!</v>
      </c>
      <c r="F211" s="18" t="e">
        <f>IF(LEN('Contacts Data'!#REF!)&gt;60,LEN('Contacts Data'!#REF!),"")</f>
        <v>#REF!</v>
      </c>
      <c r="G211" s="18" t="e">
        <f>IF(LEN('Contacts Data'!#REF!)&gt;128,LEN('Contacts Data'!#REF!),"")</f>
        <v>#REF!</v>
      </c>
      <c r="H211" s="18" t="e">
        <f>IF(LEN('Contacts Data'!#REF!)&gt;60,LEN('Contacts Data'!#REF!),"")</f>
        <v>#REF!</v>
      </c>
      <c r="I211" s="18" t="e">
        <f>IF(LEN('Contacts Data'!#REF!)&gt;30,LEN('Contacts Data'!#REF!),"")</f>
        <v>#REF!</v>
      </c>
      <c r="J211" s="18" t="e">
        <f>IF(LEN('Contacts Data'!#REF!)&gt;2,LEN('Contacts Data'!#REF!),"")</f>
        <v>#REF!</v>
      </c>
      <c r="K211" s="18" t="e">
        <f>IF(LEN('Contacts Data'!#REF!)&gt;16,LEN('Contacts Data'!#REF!),"")</f>
        <v>#REF!</v>
      </c>
      <c r="L211" s="18" t="e">
        <f>IF(LEN('Contacts Data'!#REF!)&gt;128,LEN('Contacts Data'!#REF!),"")</f>
        <v>#REF!</v>
      </c>
      <c r="M211" s="18" t="e">
        <f>IF(LEN('Contacts Data'!#REF!)&gt;1024,LEN('Contacts Data'!#REF!),"")</f>
        <v>#REF!</v>
      </c>
      <c r="P211" s="18" t="e">
        <f>IF(LEN('Matter Data'!#REF!)&gt;0,LEN('Matter Data'!#REF!)+LEN('Matter Data'!#REF!),"")</f>
        <v>#REF!</v>
      </c>
      <c r="Q211" s="18" t="e">
        <f>IF(LEN('Matter Data'!#REF!)&gt;80,LEN('Matter Data'!#REF!),"")</f>
        <v>#REF!</v>
      </c>
      <c r="R211" s="18" t="e">
        <f>IF(LEN('Matter Data'!#REF!)&gt;40,LEN('Matter Data'!#REF!),"")</f>
        <v>#REF!</v>
      </c>
      <c r="S211" s="21" t="e">
        <f>IF(LEN('Matter Data'!#REF!)&gt;0,CONCATENATE('Matter Data'!#REF!,'Matter Data'!#REF!,'Matter Data'!#REF!))</f>
        <v>#REF!</v>
      </c>
      <c r="T211" s="21" t="e">
        <f>IF(LEN('Matter Data'!#REF!)&gt;0,COUNTIF($S$2:$S$5001,CONCATENATE('Matter Data'!#REF!,'Matter Data'!#REF!,'Matter Data'!#REF!)),0)</f>
        <v>#REF!</v>
      </c>
      <c r="U211" s="22" t="e">
        <f>IF(LEN('Contacts Data'!#REF!)&gt;0,'Contacts Data'!#REF!,"")</f>
        <v>#REF!</v>
      </c>
      <c r="V211" s="22" t="e">
        <f>IF(LEN('Contacts Data'!#REF!)&gt;0,'Contacts Data'!#REF!,"")</f>
        <v>#REF!</v>
      </c>
      <c r="W211" s="22" t="e">
        <f>CONCATENATE(U211, " ", V211, " ", 'Contacts Data'!#REF!)</f>
        <v>#REF!</v>
      </c>
      <c r="X211" s="22" t="e">
        <f>CONCATENATE('Matter Data'!#REF!, " ", 'Matter Data'!#REF!, " ", "Client")</f>
        <v>#REF!</v>
      </c>
      <c r="Y211" s="19" t="str">
        <f t="shared" si="3"/>
        <v/>
      </c>
    </row>
    <row r="212" spans="1:25" x14ac:dyDescent="0.25">
      <c r="A212" s="18" t="e">
        <f>IF(LEN('Contacts Data'!#REF!)&gt;20,LEN('Contacts Data'!#REF!),"")</f>
        <v>#REF!</v>
      </c>
      <c r="B212" s="18" t="e">
        <f>IF(LEN('Contacts Data'!#REF!)&gt;0, LEN('Contacts Data'!#REF!) + LEN('Contacts Data'!#REF!), "")</f>
        <v>#REF!</v>
      </c>
      <c r="C212" s="18" t="e">
        <f>IF(LEN('Contacts Data'!#REF!)&gt;20,LEN('Contacts Data'!#REF!),"")</f>
        <v>#REF!</v>
      </c>
      <c r="D212" s="18" t="e">
        <f>IF(LEN('Contacts Data'!#REF!)&gt;20,LEN('Contacts Data'!#REF!),"")</f>
        <v>#REF!</v>
      </c>
      <c r="E212" s="18" t="e">
        <f>IF(LEN('Contacts Data'!#REF!)&gt;20,LEN('Contacts Data'!#REF!),"")</f>
        <v>#REF!</v>
      </c>
      <c r="F212" s="18" t="e">
        <f>IF(LEN('Contacts Data'!#REF!)&gt;60,LEN('Contacts Data'!#REF!),"")</f>
        <v>#REF!</v>
      </c>
      <c r="G212" s="18" t="e">
        <f>IF(LEN('Contacts Data'!#REF!)&gt;128,LEN('Contacts Data'!#REF!),"")</f>
        <v>#REF!</v>
      </c>
      <c r="H212" s="18" t="e">
        <f>IF(LEN('Contacts Data'!#REF!)&gt;60,LEN('Contacts Data'!#REF!),"")</f>
        <v>#REF!</v>
      </c>
      <c r="I212" s="18" t="e">
        <f>IF(LEN('Contacts Data'!#REF!)&gt;30,LEN('Contacts Data'!#REF!),"")</f>
        <v>#REF!</v>
      </c>
      <c r="J212" s="18" t="e">
        <f>IF(LEN('Contacts Data'!#REF!)&gt;2,LEN('Contacts Data'!#REF!),"")</f>
        <v>#REF!</v>
      </c>
      <c r="K212" s="18" t="e">
        <f>IF(LEN('Contacts Data'!#REF!)&gt;16,LEN('Contacts Data'!#REF!),"")</f>
        <v>#REF!</v>
      </c>
      <c r="L212" s="18" t="e">
        <f>IF(LEN('Contacts Data'!#REF!)&gt;128,LEN('Contacts Data'!#REF!),"")</f>
        <v>#REF!</v>
      </c>
      <c r="M212" s="18" t="e">
        <f>IF(LEN('Contacts Data'!#REF!)&gt;1024,LEN('Contacts Data'!#REF!),"")</f>
        <v>#REF!</v>
      </c>
      <c r="P212" s="18" t="e">
        <f>IF(LEN('Matter Data'!#REF!)&gt;0,LEN('Matter Data'!#REF!)+LEN('Matter Data'!#REF!),"")</f>
        <v>#REF!</v>
      </c>
      <c r="Q212" s="18" t="e">
        <f>IF(LEN('Matter Data'!#REF!)&gt;80,LEN('Matter Data'!#REF!),"")</f>
        <v>#REF!</v>
      </c>
      <c r="R212" s="18" t="e">
        <f>IF(LEN('Matter Data'!#REF!)&gt;40,LEN('Matter Data'!#REF!),"")</f>
        <v>#REF!</v>
      </c>
      <c r="S212" s="21" t="e">
        <f>IF(LEN('Matter Data'!#REF!)&gt;0,CONCATENATE('Matter Data'!#REF!,'Matter Data'!#REF!,'Matter Data'!#REF!))</f>
        <v>#REF!</v>
      </c>
      <c r="T212" s="21" t="e">
        <f>IF(LEN('Matter Data'!#REF!)&gt;0,COUNTIF($S$2:$S$5001,CONCATENATE('Matter Data'!#REF!,'Matter Data'!#REF!,'Matter Data'!#REF!)),0)</f>
        <v>#REF!</v>
      </c>
      <c r="U212" s="22" t="e">
        <f>IF(LEN('Contacts Data'!#REF!)&gt;0,'Contacts Data'!#REF!,"")</f>
        <v>#REF!</v>
      </c>
      <c r="V212" s="22" t="e">
        <f>IF(LEN('Contacts Data'!#REF!)&gt;0,'Contacts Data'!#REF!,"")</f>
        <v>#REF!</v>
      </c>
      <c r="W212" s="22" t="e">
        <f>CONCATENATE(U212, " ", V212, " ", 'Contacts Data'!#REF!)</f>
        <v>#REF!</v>
      </c>
      <c r="X212" s="22" t="e">
        <f>CONCATENATE('Matter Data'!#REF!, " ", 'Matter Data'!#REF!, " ", "Client")</f>
        <v>#REF!</v>
      </c>
      <c r="Y212" s="19" t="str">
        <f t="shared" si="3"/>
        <v/>
      </c>
    </row>
    <row r="213" spans="1:25" x14ac:dyDescent="0.25">
      <c r="A213" s="18" t="e">
        <f>IF(LEN('Contacts Data'!#REF!)&gt;20,LEN('Contacts Data'!#REF!),"")</f>
        <v>#REF!</v>
      </c>
      <c r="B213" s="18" t="e">
        <f>IF(LEN('Contacts Data'!#REF!)&gt;0, LEN('Contacts Data'!#REF!) + LEN('Contacts Data'!#REF!), "")</f>
        <v>#REF!</v>
      </c>
      <c r="C213" s="18" t="e">
        <f>IF(LEN('Contacts Data'!#REF!)&gt;20,LEN('Contacts Data'!#REF!),"")</f>
        <v>#REF!</v>
      </c>
      <c r="D213" s="18" t="e">
        <f>IF(LEN('Contacts Data'!#REF!)&gt;20,LEN('Contacts Data'!#REF!),"")</f>
        <v>#REF!</v>
      </c>
      <c r="E213" s="18" t="e">
        <f>IF(LEN('Contacts Data'!#REF!)&gt;20,LEN('Contacts Data'!#REF!),"")</f>
        <v>#REF!</v>
      </c>
      <c r="F213" s="18" t="e">
        <f>IF(LEN('Contacts Data'!#REF!)&gt;60,LEN('Contacts Data'!#REF!),"")</f>
        <v>#REF!</v>
      </c>
      <c r="G213" s="18" t="e">
        <f>IF(LEN('Contacts Data'!#REF!)&gt;128,LEN('Contacts Data'!#REF!),"")</f>
        <v>#REF!</v>
      </c>
      <c r="H213" s="18" t="e">
        <f>IF(LEN('Contacts Data'!#REF!)&gt;60,LEN('Contacts Data'!#REF!),"")</f>
        <v>#REF!</v>
      </c>
      <c r="I213" s="18" t="e">
        <f>IF(LEN('Contacts Data'!#REF!)&gt;30,LEN('Contacts Data'!#REF!),"")</f>
        <v>#REF!</v>
      </c>
      <c r="J213" s="18" t="e">
        <f>IF(LEN('Contacts Data'!#REF!)&gt;2,LEN('Contacts Data'!#REF!),"")</f>
        <v>#REF!</v>
      </c>
      <c r="K213" s="18" t="e">
        <f>IF(LEN('Contacts Data'!#REF!)&gt;16,LEN('Contacts Data'!#REF!),"")</f>
        <v>#REF!</v>
      </c>
      <c r="L213" s="18" t="e">
        <f>IF(LEN('Contacts Data'!#REF!)&gt;128,LEN('Contacts Data'!#REF!),"")</f>
        <v>#REF!</v>
      </c>
      <c r="M213" s="18" t="e">
        <f>IF(LEN('Contacts Data'!#REF!)&gt;1024,LEN('Contacts Data'!#REF!),"")</f>
        <v>#REF!</v>
      </c>
      <c r="P213" s="18" t="e">
        <f>IF(LEN('Matter Data'!#REF!)&gt;0,LEN('Matter Data'!#REF!)+LEN('Matter Data'!#REF!),"")</f>
        <v>#REF!</v>
      </c>
      <c r="Q213" s="18" t="e">
        <f>IF(LEN('Matter Data'!#REF!)&gt;80,LEN('Matter Data'!#REF!),"")</f>
        <v>#REF!</v>
      </c>
      <c r="R213" s="18" t="e">
        <f>IF(LEN('Matter Data'!#REF!)&gt;40,LEN('Matter Data'!#REF!),"")</f>
        <v>#REF!</v>
      </c>
      <c r="S213" s="21" t="e">
        <f>IF(LEN('Matter Data'!#REF!)&gt;0,CONCATENATE('Matter Data'!#REF!,'Matter Data'!#REF!,'Matter Data'!#REF!))</f>
        <v>#REF!</v>
      </c>
      <c r="T213" s="21" t="e">
        <f>IF(LEN('Matter Data'!#REF!)&gt;0,COUNTIF($S$2:$S$5001,CONCATENATE('Matter Data'!#REF!,'Matter Data'!#REF!,'Matter Data'!#REF!)),0)</f>
        <v>#REF!</v>
      </c>
      <c r="U213" s="22" t="e">
        <f>IF(LEN('Contacts Data'!#REF!)&gt;0,'Contacts Data'!#REF!,"")</f>
        <v>#REF!</v>
      </c>
      <c r="V213" s="22" t="e">
        <f>IF(LEN('Contacts Data'!#REF!)&gt;0,'Contacts Data'!#REF!,"")</f>
        <v>#REF!</v>
      </c>
      <c r="W213" s="22" t="e">
        <f>CONCATENATE(U213, " ", V213, " ", 'Contacts Data'!#REF!)</f>
        <v>#REF!</v>
      </c>
      <c r="X213" s="22" t="e">
        <f>CONCATENATE('Matter Data'!#REF!, " ", 'Matter Data'!#REF!, " ", "Client")</f>
        <v>#REF!</v>
      </c>
      <c r="Y213" s="19" t="str">
        <f t="shared" si="3"/>
        <v/>
      </c>
    </row>
    <row r="214" spans="1:25" x14ac:dyDescent="0.25">
      <c r="A214" s="18" t="e">
        <f>IF(LEN('Contacts Data'!#REF!)&gt;20,LEN('Contacts Data'!#REF!),"")</f>
        <v>#REF!</v>
      </c>
      <c r="B214" s="18" t="e">
        <f>IF(LEN('Contacts Data'!#REF!)&gt;0, LEN('Contacts Data'!#REF!) + LEN('Contacts Data'!#REF!), "")</f>
        <v>#REF!</v>
      </c>
      <c r="C214" s="18" t="e">
        <f>IF(LEN('Contacts Data'!#REF!)&gt;20,LEN('Contacts Data'!#REF!),"")</f>
        <v>#REF!</v>
      </c>
      <c r="D214" s="18" t="e">
        <f>IF(LEN('Contacts Data'!#REF!)&gt;20,LEN('Contacts Data'!#REF!),"")</f>
        <v>#REF!</v>
      </c>
      <c r="E214" s="18" t="e">
        <f>IF(LEN('Contacts Data'!#REF!)&gt;20,LEN('Contacts Data'!#REF!),"")</f>
        <v>#REF!</v>
      </c>
      <c r="F214" s="18" t="e">
        <f>IF(LEN('Contacts Data'!#REF!)&gt;60,LEN('Contacts Data'!#REF!),"")</f>
        <v>#REF!</v>
      </c>
      <c r="G214" s="18" t="e">
        <f>IF(LEN('Contacts Data'!#REF!)&gt;128,LEN('Contacts Data'!#REF!),"")</f>
        <v>#REF!</v>
      </c>
      <c r="H214" s="18" t="e">
        <f>IF(LEN('Contacts Data'!#REF!)&gt;60,LEN('Contacts Data'!#REF!),"")</f>
        <v>#REF!</v>
      </c>
      <c r="I214" s="18" t="e">
        <f>IF(LEN('Contacts Data'!#REF!)&gt;30,LEN('Contacts Data'!#REF!),"")</f>
        <v>#REF!</v>
      </c>
      <c r="J214" s="18" t="e">
        <f>IF(LEN('Contacts Data'!#REF!)&gt;2,LEN('Contacts Data'!#REF!),"")</f>
        <v>#REF!</v>
      </c>
      <c r="K214" s="18" t="e">
        <f>IF(LEN('Contacts Data'!#REF!)&gt;16,LEN('Contacts Data'!#REF!),"")</f>
        <v>#REF!</v>
      </c>
      <c r="L214" s="18" t="e">
        <f>IF(LEN('Contacts Data'!#REF!)&gt;128,LEN('Contacts Data'!#REF!),"")</f>
        <v>#REF!</v>
      </c>
      <c r="M214" s="18" t="e">
        <f>IF(LEN('Contacts Data'!#REF!)&gt;1024,LEN('Contacts Data'!#REF!),"")</f>
        <v>#REF!</v>
      </c>
      <c r="P214" s="18" t="e">
        <f>IF(LEN('Matter Data'!#REF!)&gt;0,LEN('Matter Data'!#REF!)+LEN('Matter Data'!#REF!),"")</f>
        <v>#REF!</v>
      </c>
      <c r="Q214" s="18" t="e">
        <f>IF(LEN('Matter Data'!#REF!)&gt;80,LEN('Matter Data'!#REF!),"")</f>
        <v>#REF!</v>
      </c>
      <c r="R214" s="18" t="e">
        <f>IF(LEN('Matter Data'!#REF!)&gt;40,LEN('Matter Data'!#REF!),"")</f>
        <v>#REF!</v>
      </c>
      <c r="S214" s="21" t="e">
        <f>IF(LEN('Matter Data'!#REF!)&gt;0,CONCATENATE('Matter Data'!#REF!,'Matter Data'!#REF!,'Matter Data'!#REF!))</f>
        <v>#REF!</v>
      </c>
      <c r="T214" s="21" t="e">
        <f>IF(LEN('Matter Data'!#REF!)&gt;0,COUNTIF($S$2:$S$5001,CONCATENATE('Matter Data'!#REF!,'Matter Data'!#REF!,'Matter Data'!#REF!)),0)</f>
        <v>#REF!</v>
      </c>
      <c r="U214" s="22" t="e">
        <f>IF(LEN('Contacts Data'!#REF!)&gt;0,'Contacts Data'!#REF!,"")</f>
        <v>#REF!</v>
      </c>
      <c r="V214" s="22" t="e">
        <f>IF(LEN('Contacts Data'!#REF!)&gt;0,'Contacts Data'!#REF!,"")</f>
        <v>#REF!</v>
      </c>
      <c r="W214" s="22" t="e">
        <f>CONCATENATE(U214, " ", V214, " ", 'Contacts Data'!#REF!)</f>
        <v>#REF!</v>
      </c>
      <c r="X214" s="22" t="e">
        <f>CONCATENATE('Matter Data'!#REF!, " ", 'Matter Data'!#REF!, " ", "Client")</f>
        <v>#REF!</v>
      </c>
      <c r="Y214" s="19" t="str">
        <f t="shared" si="3"/>
        <v/>
      </c>
    </row>
    <row r="215" spans="1:25" x14ac:dyDescent="0.25">
      <c r="A215" s="18" t="e">
        <f>IF(LEN('Contacts Data'!#REF!)&gt;20,LEN('Contacts Data'!#REF!),"")</f>
        <v>#REF!</v>
      </c>
      <c r="B215" s="18" t="e">
        <f>IF(LEN('Contacts Data'!#REF!)&gt;0, LEN('Contacts Data'!#REF!) + LEN('Contacts Data'!#REF!), "")</f>
        <v>#REF!</v>
      </c>
      <c r="C215" s="18" t="e">
        <f>IF(LEN('Contacts Data'!#REF!)&gt;20,LEN('Contacts Data'!#REF!),"")</f>
        <v>#REF!</v>
      </c>
      <c r="D215" s="18" t="e">
        <f>IF(LEN('Contacts Data'!#REF!)&gt;20,LEN('Contacts Data'!#REF!),"")</f>
        <v>#REF!</v>
      </c>
      <c r="E215" s="18" t="e">
        <f>IF(LEN('Contacts Data'!#REF!)&gt;20,LEN('Contacts Data'!#REF!),"")</f>
        <v>#REF!</v>
      </c>
      <c r="F215" s="18" t="e">
        <f>IF(LEN('Contacts Data'!#REF!)&gt;60,LEN('Contacts Data'!#REF!),"")</f>
        <v>#REF!</v>
      </c>
      <c r="G215" s="18" t="e">
        <f>IF(LEN('Contacts Data'!#REF!)&gt;128,LEN('Contacts Data'!#REF!),"")</f>
        <v>#REF!</v>
      </c>
      <c r="H215" s="18" t="e">
        <f>IF(LEN('Contacts Data'!#REF!)&gt;60,LEN('Contacts Data'!#REF!),"")</f>
        <v>#REF!</v>
      </c>
      <c r="I215" s="18" t="e">
        <f>IF(LEN('Contacts Data'!#REF!)&gt;30,LEN('Contacts Data'!#REF!),"")</f>
        <v>#REF!</v>
      </c>
      <c r="J215" s="18" t="e">
        <f>IF(LEN('Contacts Data'!#REF!)&gt;2,LEN('Contacts Data'!#REF!),"")</f>
        <v>#REF!</v>
      </c>
      <c r="K215" s="18" t="e">
        <f>IF(LEN('Contacts Data'!#REF!)&gt;16,LEN('Contacts Data'!#REF!),"")</f>
        <v>#REF!</v>
      </c>
      <c r="L215" s="18" t="e">
        <f>IF(LEN('Contacts Data'!#REF!)&gt;128,LEN('Contacts Data'!#REF!),"")</f>
        <v>#REF!</v>
      </c>
      <c r="M215" s="18" t="e">
        <f>IF(LEN('Contacts Data'!#REF!)&gt;1024,LEN('Contacts Data'!#REF!),"")</f>
        <v>#REF!</v>
      </c>
      <c r="P215" s="18" t="e">
        <f>IF(LEN('Matter Data'!#REF!)&gt;0,LEN('Matter Data'!#REF!)+LEN('Matter Data'!#REF!),"")</f>
        <v>#REF!</v>
      </c>
      <c r="Q215" s="18" t="e">
        <f>IF(LEN('Matter Data'!#REF!)&gt;80,LEN('Matter Data'!#REF!),"")</f>
        <v>#REF!</v>
      </c>
      <c r="R215" s="18" t="e">
        <f>IF(LEN('Matter Data'!#REF!)&gt;40,LEN('Matter Data'!#REF!),"")</f>
        <v>#REF!</v>
      </c>
      <c r="S215" s="21" t="e">
        <f>IF(LEN('Matter Data'!#REF!)&gt;0,CONCATENATE('Matter Data'!#REF!,'Matter Data'!#REF!,'Matter Data'!#REF!))</f>
        <v>#REF!</v>
      </c>
      <c r="T215" s="21" t="e">
        <f>IF(LEN('Matter Data'!#REF!)&gt;0,COUNTIF($S$2:$S$5001,CONCATENATE('Matter Data'!#REF!,'Matter Data'!#REF!,'Matter Data'!#REF!)),0)</f>
        <v>#REF!</v>
      </c>
      <c r="U215" s="22" t="e">
        <f>IF(LEN('Contacts Data'!#REF!)&gt;0,'Contacts Data'!#REF!,"")</f>
        <v>#REF!</v>
      </c>
      <c r="V215" s="22" t="e">
        <f>IF(LEN('Contacts Data'!#REF!)&gt;0,'Contacts Data'!#REF!,"")</f>
        <v>#REF!</v>
      </c>
      <c r="W215" s="22" t="e">
        <f>CONCATENATE(U215, " ", V215, " ", 'Contacts Data'!#REF!)</f>
        <v>#REF!</v>
      </c>
      <c r="X215" s="22" t="e">
        <f>CONCATENATE('Matter Data'!#REF!, " ", 'Matter Data'!#REF!, " ", "Client")</f>
        <v>#REF!</v>
      </c>
      <c r="Y215" s="19" t="str">
        <f t="shared" si="3"/>
        <v/>
      </c>
    </row>
    <row r="216" spans="1:25" x14ac:dyDescent="0.25">
      <c r="A216" s="18" t="e">
        <f>IF(LEN('Contacts Data'!#REF!)&gt;20,LEN('Contacts Data'!#REF!),"")</f>
        <v>#REF!</v>
      </c>
      <c r="B216" s="18" t="e">
        <f>IF(LEN('Contacts Data'!#REF!)&gt;0, LEN('Contacts Data'!#REF!) + LEN('Contacts Data'!#REF!), "")</f>
        <v>#REF!</v>
      </c>
      <c r="C216" s="18" t="e">
        <f>IF(LEN('Contacts Data'!#REF!)&gt;20,LEN('Contacts Data'!#REF!),"")</f>
        <v>#REF!</v>
      </c>
      <c r="D216" s="18" t="e">
        <f>IF(LEN('Contacts Data'!#REF!)&gt;20,LEN('Contacts Data'!#REF!),"")</f>
        <v>#REF!</v>
      </c>
      <c r="E216" s="18" t="e">
        <f>IF(LEN('Contacts Data'!#REF!)&gt;20,LEN('Contacts Data'!#REF!),"")</f>
        <v>#REF!</v>
      </c>
      <c r="F216" s="18" t="e">
        <f>IF(LEN('Contacts Data'!#REF!)&gt;60,LEN('Contacts Data'!#REF!),"")</f>
        <v>#REF!</v>
      </c>
      <c r="G216" s="18" t="e">
        <f>IF(LEN('Contacts Data'!#REF!)&gt;128,LEN('Contacts Data'!#REF!),"")</f>
        <v>#REF!</v>
      </c>
      <c r="H216" s="18" t="e">
        <f>IF(LEN('Contacts Data'!#REF!)&gt;60,LEN('Contacts Data'!#REF!),"")</f>
        <v>#REF!</v>
      </c>
      <c r="I216" s="18" t="e">
        <f>IF(LEN('Contacts Data'!#REF!)&gt;30,LEN('Contacts Data'!#REF!),"")</f>
        <v>#REF!</v>
      </c>
      <c r="J216" s="18" t="e">
        <f>IF(LEN('Contacts Data'!#REF!)&gt;2,LEN('Contacts Data'!#REF!),"")</f>
        <v>#REF!</v>
      </c>
      <c r="K216" s="18" t="e">
        <f>IF(LEN('Contacts Data'!#REF!)&gt;16,LEN('Contacts Data'!#REF!),"")</f>
        <v>#REF!</v>
      </c>
      <c r="L216" s="18" t="e">
        <f>IF(LEN('Contacts Data'!#REF!)&gt;128,LEN('Contacts Data'!#REF!),"")</f>
        <v>#REF!</v>
      </c>
      <c r="M216" s="18" t="e">
        <f>IF(LEN('Contacts Data'!#REF!)&gt;1024,LEN('Contacts Data'!#REF!),"")</f>
        <v>#REF!</v>
      </c>
      <c r="P216" s="18" t="e">
        <f>IF(LEN('Matter Data'!#REF!)&gt;0,LEN('Matter Data'!#REF!)+LEN('Matter Data'!#REF!),"")</f>
        <v>#REF!</v>
      </c>
      <c r="Q216" s="18" t="e">
        <f>IF(LEN('Matter Data'!#REF!)&gt;80,LEN('Matter Data'!#REF!),"")</f>
        <v>#REF!</v>
      </c>
      <c r="R216" s="18" t="e">
        <f>IF(LEN('Matter Data'!#REF!)&gt;40,LEN('Matter Data'!#REF!),"")</f>
        <v>#REF!</v>
      </c>
      <c r="S216" s="21" t="e">
        <f>IF(LEN('Matter Data'!#REF!)&gt;0,CONCATENATE('Matter Data'!#REF!,'Matter Data'!#REF!,'Matter Data'!#REF!))</f>
        <v>#REF!</v>
      </c>
      <c r="T216" s="21" t="e">
        <f>IF(LEN('Matter Data'!#REF!)&gt;0,COUNTIF($S$2:$S$5001,CONCATENATE('Matter Data'!#REF!,'Matter Data'!#REF!,'Matter Data'!#REF!)),0)</f>
        <v>#REF!</v>
      </c>
      <c r="U216" s="22" t="e">
        <f>IF(LEN('Contacts Data'!#REF!)&gt;0,'Contacts Data'!#REF!,"")</f>
        <v>#REF!</v>
      </c>
      <c r="V216" s="22" t="e">
        <f>IF(LEN('Contacts Data'!#REF!)&gt;0,'Contacts Data'!#REF!,"")</f>
        <v>#REF!</v>
      </c>
      <c r="W216" s="22" t="e">
        <f>CONCATENATE(U216, " ", V216, " ", 'Contacts Data'!#REF!)</f>
        <v>#REF!</v>
      </c>
      <c r="X216" s="22" t="e">
        <f>CONCATENATE('Matter Data'!#REF!, " ", 'Matter Data'!#REF!, " ", "Client")</f>
        <v>#REF!</v>
      </c>
      <c r="Y216" s="19" t="str">
        <f t="shared" si="3"/>
        <v/>
      </c>
    </row>
    <row r="217" spans="1:25" x14ac:dyDescent="0.25">
      <c r="A217" s="18" t="e">
        <f>IF(LEN('Contacts Data'!#REF!)&gt;20,LEN('Contacts Data'!#REF!),"")</f>
        <v>#REF!</v>
      </c>
      <c r="B217" s="18" t="e">
        <f>IF(LEN('Contacts Data'!#REF!)&gt;0, LEN('Contacts Data'!#REF!) + LEN('Contacts Data'!#REF!), "")</f>
        <v>#REF!</v>
      </c>
      <c r="C217" s="18" t="e">
        <f>IF(LEN('Contacts Data'!#REF!)&gt;20,LEN('Contacts Data'!#REF!),"")</f>
        <v>#REF!</v>
      </c>
      <c r="D217" s="18" t="e">
        <f>IF(LEN('Contacts Data'!#REF!)&gt;20,LEN('Contacts Data'!#REF!),"")</f>
        <v>#REF!</v>
      </c>
      <c r="E217" s="18" t="e">
        <f>IF(LEN('Contacts Data'!#REF!)&gt;20,LEN('Contacts Data'!#REF!),"")</f>
        <v>#REF!</v>
      </c>
      <c r="F217" s="18" t="e">
        <f>IF(LEN('Contacts Data'!#REF!)&gt;60,LEN('Contacts Data'!#REF!),"")</f>
        <v>#REF!</v>
      </c>
      <c r="G217" s="18" t="e">
        <f>IF(LEN('Contacts Data'!#REF!)&gt;128,LEN('Contacts Data'!#REF!),"")</f>
        <v>#REF!</v>
      </c>
      <c r="H217" s="18" t="e">
        <f>IF(LEN('Contacts Data'!#REF!)&gt;60,LEN('Contacts Data'!#REF!),"")</f>
        <v>#REF!</v>
      </c>
      <c r="I217" s="18" t="e">
        <f>IF(LEN('Contacts Data'!#REF!)&gt;30,LEN('Contacts Data'!#REF!),"")</f>
        <v>#REF!</v>
      </c>
      <c r="J217" s="18" t="e">
        <f>IF(LEN('Contacts Data'!#REF!)&gt;2,LEN('Contacts Data'!#REF!),"")</f>
        <v>#REF!</v>
      </c>
      <c r="K217" s="18" t="e">
        <f>IF(LEN('Contacts Data'!#REF!)&gt;16,LEN('Contacts Data'!#REF!),"")</f>
        <v>#REF!</v>
      </c>
      <c r="L217" s="18" t="e">
        <f>IF(LEN('Contacts Data'!#REF!)&gt;128,LEN('Contacts Data'!#REF!),"")</f>
        <v>#REF!</v>
      </c>
      <c r="M217" s="18" t="e">
        <f>IF(LEN('Contacts Data'!#REF!)&gt;1024,LEN('Contacts Data'!#REF!),"")</f>
        <v>#REF!</v>
      </c>
      <c r="P217" s="18" t="e">
        <f>IF(LEN('Matter Data'!#REF!)&gt;0,LEN('Matter Data'!#REF!)+LEN('Matter Data'!#REF!),"")</f>
        <v>#REF!</v>
      </c>
      <c r="Q217" s="18" t="e">
        <f>IF(LEN('Matter Data'!#REF!)&gt;80,LEN('Matter Data'!#REF!),"")</f>
        <v>#REF!</v>
      </c>
      <c r="R217" s="18" t="e">
        <f>IF(LEN('Matter Data'!#REF!)&gt;40,LEN('Matter Data'!#REF!),"")</f>
        <v>#REF!</v>
      </c>
      <c r="S217" s="21" t="e">
        <f>IF(LEN('Matter Data'!#REF!)&gt;0,CONCATENATE('Matter Data'!#REF!,'Matter Data'!#REF!,'Matter Data'!#REF!))</f>
        <v>#REF!</v>
      </c>
      <c r="T217" s="21" t="e">
        <f>IF(LEN('Matter Data'!#REF!)&gt;0,COUNTIF($S$2:$S$5001,CONCATENATE('Matter Data'!#REF!,'Matter Data'!#REF!,'Matter Data'!#REF!)),0)</f>
        <v>#REF!</v>
      </c>
      <c r="U217" s="22" t="e">
        <f>IF(LEN('Contacts Data'!#REF!)&gt;0,'Contacts Data'!#REF!,"")</f>
        <v>#REF!</v>
      </c>
      <c r="V217" s="22" t="e">
        <f>IF(LEN('Contacts Data'!#REF!)&gt;0,'Contacts Data'!#REF!,"")</f>
        <v>#REF!</v>
      </c>
      <c r="W217" s="22" t="e">
        <f>CONCATENATE(U217, " ", V217, " ", 'Contacts Data'!#REF!)</f>
        <v>#REF!</v>
      </c>
      <c r="X217" s="22" t="e">
        <f>CONCATENATE('Matter Data'!#REF!, " ", 'Matter Data'!#REF!, " ", "Client")</f>
        <v>#REF!</v>
      </c>
      <c r="Y217" s="19" t="str">
        <f t="shared" si="3"/>
        <v/>
      </c>
    </row>
    <row r="218" spans="1:25" x14ac:dyDescent="0.25">
      <c r="A218" s="18" t="e">
        <f>IF(LEN('Contacts Data'!#REF!)&gt;20,LEN('Contacts Data'!#REF!),"")</f>
        <v>#REF!</v>
      </c>
      <c r="B218" s="18" t="e">
        <f>IF(LEN('Contacts Data'!#REF!)&gt;0, LEN('Contacts Data'!#REF!) + LEN('Contacts Data'!#REF!), "")</f>
        <v>#REF!</v>
      </c>
      <c r="C218" s="18" t="e">
        <f>IF(LEN('Contacts Data'!#REF!)&gt;20,LEN('Contacts Data'!#REF!),"")</f>
        <v>#REF!</v>
      </c>
      <c r="D218" s="18" t="e">
        <f>IF(LEN('Contacts Data'!#REF!)&gt;20,LEN('Contacts Data'!#REF!),"")</f>
        <v>#REF!</v>
      </c>
      <c r="E218" s="18" t="e">
        <f>IF(LEN('Contacts Data'!#REF!)&gt;20,LEN('Contacts Data'!#REF!),"")</f>
        <v>#REF!</v>
      </c>
      <c r="F218" s="18" t="e">
        <f>IF(LEN('Contacts Data'!#REF!)&gt;60,LEN('Contacts Data'!#REF!),"")</f>
        <v>#REF!</v>
      </c>
      <c r="G218" s="18" t="e">
        <f>IF(LEN('Contacts Data'!#REF!)&gt;128,LEN('Contacts Data'!#REF!),"")</f>
        <v>#REF!</v>
      </c>
      <c r="H218" s="18" t="e">
        <f>IF(LEN('Contacts Data'!#REF!)&gt;60,LEN('Contacts Data'!#REF!),"")</f>
        <v>#REF!</v>
      </c>
      <c r="I218" s="18" t="e">
        <f>IF(LEN('Contacts Data'!#REF!)&gt;30,LEN('Contacts Data'!#REF!),"")</f>
        <v>#REF!</v>
      </c>
      <c r="J218" s="18" t="e">
        <f>IF(LEN('Contacts Data'!#REF!)&gt;2,LEN('Contacts Data'!#REF!),"")</f>
        <v>#REF!</v>
      </c>
      <c r="K218" s="18" t="e">
        <f>IF(LEN('Contacts Data'!#REF!)&gt;16,LEN('Contacts Data'!#REF!),"")</f>
        <v>#REF!</v>
      </c>
      <c r="L218" s="18" t="e">
        <f>IF(LEN('Contacts Data'!#REF!)&gt;128,LEN('Contacts Data'!#REF!),"")</f>
        <v>#REF!</v>
      </c>
      <c r="M218" s="18" t="e">
        <f>IF(LEN('Contacts Data'!#REF!)&gt;1024,LEN('Contacts Data'!#REF!),"")</f>
        <v>#REF!</v>
      </c>
      <c r="P218" s="18" t="e">
        <f>IF(LEN('Matter Data'!#REF!)&gt;0,LEN('Matter Data'!#REF!)+LEN('Matter Data'!#REF!),"")</f>
        <v>#REF!</v>
      </c>
      <c r="Q218" s="18" t="e">
        <f>IF(LEN('Matter Data'!#REF!)&gt;80,LEN('Matter Data'!#REF!),"")</f>
        <v>#REF!</v>
      </c>
      <c r="R218" s="18" t="e">
        <f>IF(LEN('Matter Data'!#REF!)&gt;40,LEN('Matter Data'!#REF!),"")</f>
        <v>#REF!</v>
      </c>
      <c r="S218" s="21" t="e">
        <f>IF(LEN('Matter Data'!#REF!)&gt;0,CONCATENATE('Matter Data'!#REF!,'Matter Data'!#REF!,'Matter Data'!#REF!))</f>
        <v>#REF!</v>
      </c>
      <c r="T218" s="21" t="e">
        <f>IF(LEN('Matter Data'!#REF!)&gt;0,COUNTIF($S$2:$S$5001,CONCATENATE('Matter Data'!#REF!,'Matter Data'!#REF!,'Matter Data'!#REF!)),0)</f>
        <v>#REF!</v>
      </c>
      <c r="U218" s="22" t="e">
        <f>IF(LEN('Contacts Data'!#REF!)&gt;0,'Contacts Data'!#REF!,"")</f>
        <v>#REF!</v>
      </c>
      <c r="V218" s="22" t="e">
        <f>IF(LEN('Contacts Data'!#REF!)&gt;0,'Contacts Data'!#REF!,"")</f>
        <v>#REF!</v>
      </c>
      <c r="W218" s="22" t="e">
        <f>CONCATENATE(U218, " ", V218, " ", 'Contacts Data'!#REF!)</f>
        <v>#REF!</v>
      </c>
      <c r="X218" s="22" t="e">
        <f>CONCATENATE('Matter Data'!#REF!, " ", 'Matter Data'!#REF!, " ", "Client")</f>
        <v>#REF!</v>
      </c>
      <c r="Y218" s="19" t="str">
        <f t="shared" si="3"/>
        <v/>
      </c>
    </row>
    <row r="219" spans="1:25" x14ac:dyDescent="0.25">
      <c r="A219" s="18" t="e">
        <f>IF(LEN('Contacts Data'!#REF!)&gt;20,LEN('Contacts Data'!#REF!),"")</f>
        <v>#REF!</v>
      </c>
      <c r="B219" s="18" t="e">
        <f>IF(LEN('Contacts Data'!#REF!)&gt;0, LEN('Contacts Data'!#REF!) + LEN('Contacts Data'!#REF!), "")</f>
        <v>#REF!</v>
      </c>
      <c r="C219" s="18" t="e">
        <f>IF(LEN('Contacts Data'!#REF!)&gt;20,LEN('Contacts Data'!#REF!),"")</f>
        <v>#REF!</v>
      </c>
      <c r="D219" s="18" t="e">
        <f>IF(LEN('Contacts Data'!#REF!)&gt;20,LEN('Contacts Data'!#REF!),"")</f>
        <v>#REF!</v>
      </c>
      <c r="E219" s="18" t="e">
        <f>IF(LEN('Contacts Data'!#REF!)&gt;20,LEN('Contacts Data'!#REF!),"")</f>
        <v>#REF!</v>
      </c>
      <c r="F219" s="18" t="e">
        <f>IF(LEN('Contacts Data'!#REF!)&gt;60,LEN('Contacts Data'!#REF!),"")</f>
        <v>#REF!</v>
      </c>
      <c r="G219" s="18" t="e">
        <f>IF(LEN('Contacts Data'!#REF!)&gt;128,LEN('Contacts Data'!#REF!),"")</f>
        <v>#REF!</v>
      </c>
      <c r="H219" s="18" t="e">
        <f>IF(LEN('Contacts Data'!#REF!)&gt;60,LEN('Contacts Data'!#REF!),"")</f>
        <v>#REF!</v>
      </c>
      <c r="I219" s="18" t="e">
        <f>IF(LEN('Contacts Data'!#REF!)&gt;30,LEN('Contacts Data'!#REF!),"")</f>
        <v>#REF!</v>
      </c>
      <c r="J219" s="18" t="e">
        <f>IF(LEN('Contacts Data'!#REF!)&gt;2,LEN('Contacts Data'!#REF!),"")</f>
        <v>#REF!</v>
      </c>
      <c r="K219" s="18" t="e">
        <f>IF(LEN('Contacts Data'!#REF!)&gt;16,LEN('Contacts Data'!#REF!),"")</f>
        <v>#REF!</v>
      </c>
      <c r="L219" s="18" t="e">
        <f>IF(LEN('Contacts Data'!#REF!)&gt;128,LEN('Contacts Data'!#REF!),"")</f>
        <v>#REF!</v>
      </c>
      <c r="M219" s="18" t="e">
        <f>IF(LEN('Contacts Data'!#REF!)&gt;1024,LEN('Contacts Data'!#REF!),"")</f>
        <v>#REF!</v>
      </c>
      <c r="P219" s="18" t="e">
        <f>IF(LEN('Matter Data'!#REF!)&gt;0,LEN('Matter Data'!#REF!)+LEN('Matter Data'!#REF!),"")</f>
        <v>#REF!</v>
      </c>
      <c r="Q219" s="18" t="e">
        <f>IF(LEN('Matter Data'!#REF!)&gt;80,LEN('Matter Data'!#REF!),"")</f>
        <v>#REF!</v>
      </c>
      <c r="R219" s="18" t="e">
        <f>IF(LEN('Matter Data'!#REF!)&gt;40,LEN('Matter Data'!#REF!),"")</f>
        <v>#REF!</v>
      </c>
      <c r="S219" s="21" t="e">
        <f>IF(LEN('Matter Data'!#REF!)&gt;0,CONCATENATE('Matter Data'!#REF!,'Matter Data'!#REF!,'Matter Data'!#REF!))</f>
        <v>#REF!</v>
      </c>
      <c r="T219" s="21" t="e">
        <f>IF(LEN('Matter Data'!#REF!)&gt;0,COUNTIF($S$2:$S$5001,CONCATENATE('Matter Data'!#REF!,'Matter Data'!#REF!,'Matter Data'!#REF!)),0)</f>
        <v>#REF!</v>
      </c>
      <c r="U219" s="22" t="e">
        <f>IF(LEN('Contacts Data'!#REF!)&gt;0,'Contacts Data'!#REF!,"")</f>
        <v>#REF!</v>
      </c>
      <c r="V219" s="22" t="e">
        <f>IF(LEN('Contacts Data'!#REF!)&gt;0,'Contacts Data'!#REF!,"")</f>
        <v>#REF!</v>
      </c>
      <c r="W219" s="22" t="e">
        <f>CONCATENATE(U219, " ", V219, " ", 'Contacts Data'!#REF!)</f>
        <v>#REF!</v>
      </c>
      <c r="X219" s="22" t="e">
        <f>CONCATENATE('Matter Data'!#REF!, " ", 'Matter Data'!#REF!, " ", "Client")</f>
        <v>#REF!</v>
      </c>
      <c r="Y219" s="19" t="str">
        <f t="shared" si="3"/>
        <v/>
      </c>
    </row>
    <row r="220" spans="1:25" x14ac:dyDescent="0.25">
      <c r="A220" s="18" t="e">
        <f>IF(LEN('Contacts Data'!#REF!)&gt;20,LEN('Contacts Data'!#REF!),"")</f>
        <v>#REF!</v>
      </c>
      <c r="B220" s="18" t="e">
        <f>IF(LEN('Contacts Data'!#REF!)&gt;0, LEN('Contacts Data'!#REF!) + LEN('Contacts Data'!#REF!), "")</f>
        <v>#REF!</v>
      </c>
      <c r="C220" s="18" t="e">
        <f>IF(LEN('Contacts Data'!#REF!)&gt;20,LEN('Contacts Data'!#REF!),"")</f>
        <v>#REF!</v>
      </c>
      <c r="D220" s="18" t="e">
        <f>IF(LEN('Contacts Data'!#REF!)&gt;20,LEN('Contacts Data'!#REF!),"")</f>
        <v>#REF!</v>
      </c>
      <c r="E220" s="18" t="e">
        <f>IF(LEN('Contacts Data'!#REF!)&gt;20,LEN('Contacts Data'!#REF!),"")</f>
        <v>#REF!</v>
      </c>
      <c r="F220" s="18" t="e">
        <f>IF(LEN('Contacts Data'!#REF!)&gt;60,LEN('Contacts Data'!#REF!),"")</f>
        <v>#REF!</v>
      </c>
      <c r="G220" s="18" t="e">
        <f>IF(LEN('Contacts Data'!#REF!)&gt;128,LEN('Contacts Data'!#REF!),"")</f>
        <v>#REF!</v>
      </c>
      <c r="H220" s="18" t="e">
        <f>IF(LEN('Contacts Data'!#REF!)&gt;60,LEN('Contacts Data'!#REF!),"")</f>
        <v>#REF!</v>
      </c>
      <c r="I220" s="18" t="e">
        <f>IF(LEN('Contacts Data'!#REF!)&gt;30,LEN('Contacts Data'!#REF!),"")</f>
        <v>#REF!</v>
      </c>
      <c r="J220" s="18" t="e">
        <f>IF(LEN('Contacts Data'!#REF!)&gt;2,LEN('Contacts Data'!#REF!),"")</f>
        <v>#REF!</v>
      </c>
      <c r="K220" s="18" t="e">
        <f>IF(LEN('Contacts Data'!#REF!)&gt;16,LEN('Contacts Data'!#REF!),"")</f>
        <v>#REF!</v>
      </c>
      <c r="L220" s="18" t="e">
        <f>IF(LEN('Contacts Data'!#REF!)&gt;128,LEN('Contacts Data'!#REF!),"")</f>
        <v>#REF!</v>
      </c>
      <c r="M220" s="18" t="e">
        <f>IF(LEN('Contacts Data'!#REF!)&gt;1024,LEN('Contacts Data'!#REF!),"")</f>
        <v>#REF!</v>
      </c>
      <c r="P220" s="18" t="e">
        <f>IF(LEN('Matter Data'!#REF!)&gt;0,LEN('Matter Data'!#REF!)+LEN('Matter Data'!#REF!),"")</f>
        <v>#REF!</v>
      </c>
      <c r="Q220" s="18" t="e">
        <f>IF(LEN('Matter Data'!#REF!)&gt;80,LEN('Matter Data'!#REF!),"")</f>
        <v>#REF!</v>
      </c>
      <c r="R220" s="18" t="e">
        <f>IF(LEN('Matter Data'!#REF!)&gt;40,LEN('Matter Data'!#REF!),"")</f>
        <v>#REF!</v>
      </c>
      <c r="S220" s="21" t="e">
        <f>IF(LEN('Matter Data'!#REF!)&gt;0,CONCATENATE('Matter Data'!#REF!,'Matter Data'!#REF!,'Matter Data'!#REF!))</f>
        <v>#REF!</v>
      </c>
      <c r="T220" s="21" t="e">
        <f>IF(LEN('Matter Data'!#REF!)&gt;0,COUNTIF($S$2:$S$5001,CONCATENATE('Matter Data'!#REF!,'Matter Data'!#REF!,'Matter Data'!#REF!)),0)</f>
        <v>#REF!</v>
      </c>
      <c r="U220" s="22" t="e">
        <f>IF(LEN('Contacts Data'!#REF!)&gt;0,'Contacts Data'!#REF!,"")</f>
        <v>#REF!</v>
      </c>
      <c r="V220" s="22" t="e">
        <f>IF(LEN('Contacts Data'!#REF!)&gt;0,'Contacts Data'!#REF!,"")</f>
        <v>#REF!</v>
      </c>
      <c r="W220" s="22" t="e">
        <f>CONCATENATE(U220, " ", V220, " ", 'Contacts Data'!#REF!)</f>
        <v>#REF!</v>
      </c>
      <c r="X220" s="22" t="e">
        <f>CONCATENATE('Matter Data'!#REF!, " ", 'Matter Data'!#REF!, " ", "Client")</f>
        <v>#REF!</v>
      </c>
      <c r="Y220" s="19" t="str">
        <f t="shared" si="3"/>
        <v/>
      </c>
    </row>
    <row r="221" spans="1:25" x14ac:dyDescent="0.25">
      <c r="A221" s="18" t="e">
        <f>IF(LEN('Contacts Data'!#REF!)&gt;20,LEN('Contacts Data'!#REF!),"")</f>
        <v>#REF!</v>
      </c>
      <c r="B221" s="18" t="e">
        <f>IF(LEN('Contacts Data'!#REF!)&gt;0, LEN('Contacts Data'!#REF!) + LEN('Contacts Data'!#REF!), "")</f>
        <v>#REF!</v>
      </c>
      <c r="C221" s="18" t="e">
        <f>IF(LEN('Contacts Data'!#REF!)&gt;20,LEN('Contacts Data'!#REF!),"")</f>
        <v>#REF!</v>
      </c>
      <c r="D221" s="18" t="e">
        <f>IF(LEN('Contacts Data'!#REF!)&gt;20,LEN('Contacts Data'!#REF!),"")</f>
        <v>#REF!</v>
      </c>
      <c r="E221" s="18" t="e">
        <f>IF(LEN('Contacts Data'!#REF!)&gt;20,LEN('Contacts Data'!#REF!),"")</f>
        <v>#REF!</v>
      </c>
      <c r="F221" s="18" t="e">
        <f>IF(LEN('Contacts Data'!#REF!)&gt;60,LEN('Contacts Data'!#REF!),"")</f>
        <v>#REF!</v>
      </c>
      <c r="G221" s="18" t="e">
        <f>IF(LEN('Contacts Data'!#REF!)&gt;128,LEN('Contacts Data'!#REF!),"")</f>
        <v>#REF!</v>
      </c>
      <c r="H221" s="18" t="e">
        <f>IF(LEN('Contacts Data'!#REF!)&gt;60,LEN('Contacts Data'!#REF!),"")</f>
        <v>#REF!</v>
      </c>
      <c r="I221" s="18" t="e">
        <f>IF(LEN('Contacts Data'!#REF!)&gt;30,LEN('Contacts Data'!#REF!),"")</f>
        <v>#REF!</v>
      </c>
      <c r="J221" s="18" t="e">
        <f>IF(LEN('Contacts Data'!#REF!)&gt;2,LEN('Contacts Data'!#REF!),"")</f>
        <v>#REF!</v>
      </c>
      <c r="K221" s="18" t="e">
        <f>IF(LEN('Contacts Data'!#REF!)&gt;16,LEN('Contacts Data'!#REF!),"")</f>
        <v>#REF!</v>
      </c>
      <c r="L221" s="18" t="e">
        <f>IF(LEN('Contacts Data'!#REF!)&gt;128,LEN('Contacts Data'!#REF!),"")</f>
        <v>#REF!</v>
      </c>
      <c r="M221" s="18" t="e">
        <f>IF(LEN('Contacts Data'!#REF!)&gt;1024,LEN('Contacts Data'!#REF!),"")</f>
        <v>#REF!</v>
      </c>
      <c r="P221" s="18" t="e">
        <f>IF(LEN('Matter Data'!#REF!)&gt;0,LEN('Matter Data'!#REF!)+LEN('Matter Data'!#REF!),"")</f>
        <v>#REF!</v>
      </c>
      <c r="Q221" s="18" t="e">
        <f>IF(LEN('Matter Data'!#REF!)&gt;80,LEN('Matter Data'!#REF!),"")</f>
        <v>#REF!</v>
      </c>
      <c r="R221" s="18" t="e">
        <f>IF(LEN('Matter Data'!#REF!)&gt;40,LEN('Matter Data'!#REF!),"")</f>
        <v>#REF!</v>
      </c>
      <c r="S221" s="21" t="e">
        <f>IF(LEN('Matter Data'!#REF!)&gt;0,CONCATENATE('Matter Data'!#REF!,'Matter Data'!#REF!,'Matter Data'!#REF!))</f>
        <v>#REF!</v>
      </c>
      <c r="T221" s="21" t="e">
        <f>IF(LEN('Matter Data'!#REF!)&gt;0,COUNTIF($S$2:$S$5001,CONCATENATE('Matter Data'!#REF!,'Matter Data'!#REF!,'Matter Data'!#REF!)),0)</f>
        <v>#REF!</v>
      </c>
      <c r="U221" s="22" t="e">
        <f>IF(LEN('Contacts Data'!#REF!)&gt;0,'Contacts Data'!#REF!,"")</f>
        <v>#REF!</v>
      </c>
      <c r="V221" s="22" t="e">
        <f>IF(LEN('Contacts Data'!#REF!)&gt;0,'Contacts Data'!#REF!,"")</f>
        <v>#REF!</v>
      </c>
      <c r="W221" s="22" t="e">
        <f>CONCATENATE(U221, " ", V221, " ", 'Contacts Data'!#REF!)</f>
        <v>#REF!</v>
      </c>
      <c r="X221" s="22" t="e">
        <f>CONCATENATE('Matter Data'!#REF!, " ", 'Matter Data'!#REF!, " ", "Client")</f>
        <v>#REF!</v>
      </c>
      <c r="Y221" s="19" t="str">
        <f t="shared" si="3"/>
        <v/>
      </c>
    </row>
    <row r="222" spans="1:25" x14ac:dyDescent="0.25">
      <c r="A222" s="18" t="e">
        <f>IF(LEN('Contacts Data'!#REF!)&gt;20,LEN('Contacts Data'!#REF!),"")</f>
        <v>#REF!</v>
      </c>
      <c r="B222" s="18" t="e">
        <f>IF(LEN('Contacts Data'!#REF!)&gt;0, LEN('Contacts Data'!#REF!) + LEN('Contacts Data'!#REF!), "")</f>
        <v>#REF!</v>
      </c>
      <c r="C222" s="18" t="e">
        <f>IF(LEN('Contacts Data'!#REF!)&gt;20,LEN('Contacts Data'!#REF!),"")</f>
        <v>#REF!</v>
      </c>
      <c r="D222" s="18" t="e">
        <f>IF(LEN('Contacts Data'!#REF!)&gt;20,LEN('Contacts Data'!#REF!),"")</f>
        <v>#REF!</v>
      </c>
      <c r="E222" s="18" t="e">
        <f>IF(LEN('Contacts Data'!#REF!)&gt;20,LEN('Contacts Data'!#REF!),"")</f>
        <v>#REF!</v>
      </c>
      <c r="F222" s="18" t="e">
        <f>IF(LEN('Contacts Data'!#REF!)&gt;60,LEN('Contacts Data'!#REF!),"")</f>
        <v>#REF!</v>
      </c>
      <c r="G222" s="18" t="e">
        <f>IF(LEN('Contacts Data'!#REF!)&gt;128,LEN('Contacts Data'!#REF!),"")</f>
        <v>#REF!</v>
      </c>
      <c r="H222" s="18" t="e">
        <f>IF(LEN('Contacts Data'!#REF!)&gt;60,LEN('Contacts Data'!#REF!),"")</f>
        <v>#REF!</v>
      </c>
      <c r="I222" s="18" t="e">
        <f>IF(LEN('Contacts Data'!#REF!)&gt;30,LEN('Contacts Data'!#REF!),"")</f>
        <v>#REF!</v>
      </c>
      <c r="J222" s="18" t="e">
        <f>IF(LEN('Contacts Data'!#REF!)&gt;2,LEN('Contacts Data'!#REF!),"")</f>
        <v>#REF!</v>
      </c>
      <c r="K222" s="18" t="e">
        <f>IF(LEN('Contacts Data'!#REF!)&gt;16,LEN('Contacts Data'!#REF!),"")</f>
        <v>#REF!</v>
      </c>
      <c r="L222" s="18" t="e">
        <f>IF(LEN('Contacts Data'!#REF!)&gt;128,LEN('Contacts Data'!#REF!),"")</f>
        <v>#REF!</v>
      </c>
      <c r="M222" s="18" t="e">
        <f>IF(LEN('Contacts Data'!#REF!)&gt;1024,LEN('Contacts Data'!#REF!),"")</f>
        <v>#REF!</v>
      </c>
      <c r="P222" s="18" t="e">
        <f>IF(LEN('Matter Data'!#REF!)&gt;0,LEN('Matter Data'!#REF!)+LEN('Matter Data'!#REF!),"")</f>
        <v>#REF!</v>
      </c>
      <c r="Q222" s="18" t="e">
        <f>IF(LEN('Matter Data'!#REF!)&gt;80,LEN('Matter Data'!#REF!),"")</f>
        <v>#REF!</v>
      </c>
      <c r="R222" s="18" t="e">
        <f>IF(LEN('Matter Data'!#REF!)&gt;40,LEN('Matter Data'!#REF!),"")</f>
        <v>#REF!</v>
      </c>
      <c r="S222" s="21" t="e">
        <f>IF(LEN('Matter Data'!#REF!)&gt;0,CONCATENATE('Matter Data'!#REF!,'Matter Data'!#REF!,'Matter Data'!#REF!))</f>
        <v>#REF!</v>
      </c>
      <c r="T222" s="21" t="e">
        <f>IF(LEN('Matter Data'!#REF!)&gt;0,COUNTIF($S$2:$S$5001,CONCATENATE('Matter Data'!#REF!,'Matter Data'!#REF!,'Matter Data'!#REF!)),0)</f>
        <v>#REF!</v>
      </c>
      <c r="U222" s="22" t="e">
        <f>IF(LEN('Contacts Data'!#REF!)&gt;0,'Contacts Data'!#REF!,"")</f>
        <v>#REF!</v>
      </c>
      <c r="V222" s="22" t="e">
        <f>IF(LEN('Contacts Data'!#REF!)&gt;0,'Contacts Data'!#REF!,"")</f>
        <v>#REF!</v>
      </c>
      <c r="W222" s="22" t="e">
        <f>CONCATENATE(U222, " ", V222, " ", 'Contacts Data'!#REF!)</f>
        <v>#REF!</v>
      </c>
      <c r="X222" s="22" t="e">
        <f>CONCATENATE('Matter Data'!#REF!, " ", 'Matter Data'!#REF!, " ", "Client")</f>
        <v>#REF!</v>
      </c>
      <c r="Y222" s="19" t="str">
        <f t="shared" si="3"/>
        <v/>
      </c>
    </row>
    <row r="223" spans="1:25" x14ac:dyDescent="0.25">
      <c r="A223" s="18" t="e">
        <f>IF(LEN('Contacts Data'!#REF!)&gt;20,LEN('Contacts Data'!#REF!),"")</f>
        <v>#REF!</v>
      </c>
      <c r="B223" s="18" t="e">
        <f>IF(LEN('Contacts Data'!#REF!)&gt;0, LEN('Contacts Data'!#REF!) + LEN('Contacts Data'!#REF!), "")</f>
        <v>#REF!</v>
      </c>
      <c r="C223" s="18" t="e">
        <f>IF(LEN('Contacts Data'!#REF!)&gt;20,LEN('Contacts Data'!#REF!),"")</f>
        <v>#REF!</v>
      </c>
      <c r="D223" s="18" t="e">
        <f>IF(LEN('Contacts Data'!#REF!)&gt;20,LEN('Contacts Data'!#REF!),"")</f>
        <v>#REF!</v>
      </c>
      <c r="E223" s="18" t="e">
        <f>IF(LEN('Contacts Data'!#REF!)&gt;20,LEN('Contacts Data'!#REF!),"")</f>
        <v>#REF!</v>
      </c>
      <c r="F223" s="18" t="e">
        <f>IF(LEN('Contacts Data'!#REF!)&gt;60,LEN('Contacts Data'!#REF!),"")</f>
        <v>#REF!</v>
      </c>
      <c r="G223" s="18" t="e">
        <f>IF(LEN('Contacts Data'!#REF!)&gt;128,LEN('Contacts Data'!#REF!),"")</f>
        <v>#REF!</v>
      </c>
      <c r="H223" s="18" t="e">
        <f>IF(LEN('Contacts Data'!#REF!)&gt;60,LEN('Contacts Data'!#REF!),"")</f>
        <v>#REF!</v>
      </c>
      <c r="I223" s="18" t="e">
        <f>IF(LEN('Contacts Data'!#REF!)&gt;30,LEN('Contacts Data'!#REF!),"")</f>
        <v>#REF!</v>
      </c>
      <c r="J223" s="18" t="e">
        <f>IF(LEN('Contacts Data'!#REF!)&gt;2,LEN('Contacts Data'!#REF!),"")</f>
        <v>#REF!</v>
      </c>
      <c r="K223" s="18" t="e">
        <f>IF(LEN('Contacts Data'!#REF!)&gt;16,LEN('Contacts Data'!#REF!),"")</f>
        <v>#REF!</v>
      </c>
      <c r="L223" s="18" t="e">
        <f>IF(LEN('Contacts Data'!#REF!)&gt;128,LEN('Contacts Data'!#REF!),"")</f>
        <v>#REF!</v>
      </c>
      <c r="M223" s="18" t="e">
        <f>IF(LEN('Contacts Data'!#REF!)&gt;1024,LEN('Contacts Data'!#REF!),"")</f>
        <v>#REF!</v>
      </c>
      <c r="P223" s="18" t="e">
        <f>IF(LEN('Matter Data'!#REF!)&gt;0,LEN('Matter Data'!#REF!)+LEN('Matter Data'!#REF!),"")</f>
        <v>#REF!</v>
      </c>
      <c r="Q223" s="18" t="e">
        <f>IF(LEN('Matter Data'!#REF!)&gt;80,LEN('Matter Data'!#REF!),"")</f>
        <v>#REF!</v>
      </c>
      <c r="R223" s="18" t="e">
        <f>IF(LEN('Matter Data'!#REF!)&gt;40,LEN('Matter Data'!#REF!),"")</f>
        <v>#REF!</v>
      </c>
      <c r="S223" s="21" t="e">
        <f>IF(LEN('Matter Data'!#REF!)&gt;0,CONCATENATE('Matter Data'!#REF!,'Matter Data'!#REF!,'Matter Data'!#REF!))</f>
        <v>#REF!</v>
      </c>
      <c r="T223" s="21" t="e">
        <f>IF(LEN('Matter Data'!#REF!)&gt;0,COUNTIF($S$2:$S$5001,CONCATENATE('Matter Data'!#REF!,'Matter Data'!#REF!,'Matter Data'!#REF!)),0)</f>
        <v>#REF!</v>
      </c>
      <c r="U223" s="22" t="e">
        <f>IF(LEN('Contacts Data'!#REF!)&gt;0,'Contacts Data'!#REF!,"")</f>
        <v>#REF!</v>
      </c>
      <c r="V223" s="22" t="e">
        <f>IF(LEN('Contacts Data'!#REF!)&gt;0,'Contacts Data'!#REF!,"")</f>
        <v>#REF!</v>
      </c>
      <c r="W223" s="22" t="e">
        <f>CONCATENATE(U223, " ", V223, " ", 'Contacts Data'!#REF!)</f>
        <v>#REF!</v>
      </c>
      <c r="X223" s="22" t="e">
        <f>CONCATENATE('Matter Data'!#REF!, " ", 'Matter Data'!#REF!, " ", "Client")</f>
        <v>#REF!</v>
      </c>
      <c r="Y223" s="19" t="str">
        <f t="shared" si="3"/>
        <v/>
      </c>
    </row>
    <row r="224" spans="1:25" x14ac:dyDescent="0.25">
      <c r="A224" s="18" t="e">
        <f>IF(LEN('Contacts Data'!#REF!)&gt;20,LEN('Contacts Data'!#REF!),"")</f>
        <v>#REF!</v>
      </c>
      <c r="B224" s="18" t="e">
        <f>IF(LEN('Contacts Data'!#REF!)&gt;0, LEN('Contacts Data'!#REF!) + LEN('Contacts Data'!#REF!), "")</f>
        <v>#REF!</v>
      </c>
      <c r="C224" s="18" t="e">
        <f>IF(LEN('Contacts Data'!#REF!)&gt;20,LEN('Contacts Data'!#REF!),"")</f>
        <v>#REF!</v>
      </c>
      <c r="D224" s="18" t="e">
        <f>IF(LEN('Contacts Data'!#REF!)&gt;20,LEN('Contacts Data'!#REF!),"")</f>
        <v>#REF!</v>
      </c>
      <c r="E224" s="18" t="e">
        <f>IF(LEN('Contacts Data'!#REF!)&gt;20,LEN('Contacts Data'!#REF!),"")</f>
        <v>#REF!</v>
      </c>
      <c r="F224" s="18" t="e">
        <f>IF(LEN('Contacts Data'!#REF!)&gt;60,LEN('Contacts Data'!#REF!),"")</f>
        <v>#REF!</v>
      </c>
      <c r="G224" s="18" t="e">
        <f>IF(LEN('Contacts Data'!#REF!)&gt;128,LEN('Contacts Data'!#REF!),"")</f>
        <v>#REF!</v>
      </c>
      <c r="H224" s="18" t="e">
        <f>IF(LEN('Contacts Data'!#REF!)&gt;60,LEN('Contacts Data'!#REF!),"")</f>
        <v>#REF!</v>
      </c>
      <c r="I224" s="18" t="e">
        <f>IF(LEN('Contacts Data'!#REF!)&gt;30,LEN('Contacts Data'!#REF!),"")</f>
        <v>#REF!</v>
      </c>
      <c r="J224" s="18" t="e">
        <f>IF(LEN('Contacts Data'!#REF!)&gt;2,LEN('Contacts Data'!#REF!),"")</f>
        <v>#REF!</v>
      </c>
      <c r="K224" s="18" t="e">
        <f>IF(LEN('Contacts Data'!#REF!)&gt;16,LEN('Contacts Data'!#REF!),"")</f>
        <v>#REF!</v>
      </c>
      <c r="L224" s="18" t="e">
        <f>IF(LEN('Contacts Data'!#REF!)&gt;128,LEN('Contacts Data'!#REF!),"")</f>
        <v>#REF!</v>
      </c>
      <c r="M224" s="18" t="e">
        <f>IF(LEN('Contacts Data'!#REF!)&gt;1024,LEN('Contacts Data'!#REF!),"")</f>
        <v>#REF!</v>
      </c>
      <c r="P224" s="18" t="e">
        <f>IF(LEN('Matter Data'!#REF!)&gt;0,LEN('Matter Data'!#REF!)+LEN('Matter Data'!#REF!),"")</f>
        <v>#REF!</v>
      </c>
      <c r="Q224" s="18" t="e">
        <f>IF(LEN('Matter Data'!#REF!)&gt;80,LEN('Matter Data'!#REF!),"")</f>
        <v>#REF!</v>
      </c>
      <c r="R224" s="18" t="e">
        <f>IF(LEN('Matter Data'!#REF!)&gt;40,LEN('Matter Data'!#REF!),"")</f>
        <v>#REF!</v>
      </c>
      <c r="S224" s="21" t="e">
        <f>IF(LEN('Matter Data'!#REF!)&gt;0,CONCATENATE('Matter Data'!#REF!,'Matter Data'!#REF!,'Matter Data'!#REF!))</f>
        <v>#REF!</v>
      </c>
      <c r="T224" s="21" t="e">
        <f>IF(LEN('Matter Data'!#REF!)&gt;0,COUNTIF($S$2:$S$5001,CONCATENATE('Matter Data'!#REF!,'Matter Data'!#REF!,'Matter Data'!#REF!)),0)</f>
        <v>#REF!</v>
      </c>
      <c r="U224" s="22" t="e">
        <f>IF(LEN('Contacts Data'!#REF!)&gt;0,'Contacts Data'!#REF!,"")</f>
        <v>#REF!</v>
      </c>
      <c r="V224" s="22" t="e">
        <f>IF(LEN('Contacts Data'!#REF!)&gt;0,'Contacts Data'!#REF!,"")</f>
        <v>#REF!</v>
      </c>
      <c r="W224" s="22" t="e">
        <f>CONCATENATE(U224, " ", V224, " ", 'Contacts Data'!#REF!)</f>
        <v>#REF!</v>
      </c>
      <c r="X224" s="22" t="e">
        <f>CONCATENATE('Matter Data'!#REF!, " ", 'Matter Data'!#REF!, " ", "Client")</f>
        <v>#REF!</v>
      </c>
      <c r="Y224" s="19" t="str">
        <f t="shared" si="3"/>
        <v/>
      </c>
    </row>
    <row r="225" spans="1:25" x14ac:dyDescent="0.25">
      <c r="A225" s="18" t="e">
        <f>IF(LEN('Contacts Data'!#REF!)&gt;20,LEN('Contacts Data'!#REF!),"")</f>
        <v>#REF!</v>
      </c>
      <c r="B225" s="18" t="e">
        <f>IF(LEN('Contacts Data'!#REF!)&gt;0, LEN('Contacts Data'!#REF!) + LEN('Contacts Data'!#REF!), "")</f>
        <v>#REF!</v>
      </c>
      <c r="C225" s="18" t="e">
        <f>IF(LEN('Contacts Data'!#REF!)&gt;20,LEN('Contacts Data'!#REF!),"")</f>
        <v>#REF!</v>
      </c>
      <c r="D225" s="18" t="e">
        <f>IF(LEN('Contacts Data'!#REF!)&gt;20,LEN('Contacts Data'!#REF!),"")</f>
        <v>#REF!</v>
      </c>
      <c r="E225" s="18" t="e">
        <f>IF(LEN('Contacts Data'!#REF!)&gt;20,LEN('Contacts Data'!#REF!),"")</f>
        <v>#REF!</v>
      </c>
      <c r="F225" s="18" t="e">
        <f>IF(LEN('Contacts Data'!#REF!)&gt;60,LEN('Contacts Data'!#REF!),"")</f>
        <v>#REF!</v>
      </c>
      <c r="G225" s="18" t="e">
        <f>IF(LEN('Contacts Data'!#REF!)&gt;128,LEN('Contacts Data'!#REF!),"")</f>
        <v>#REF!</v>
      </c>
      <c r="H225" s="18" t="e">
        <f>IF(LEN('Contacts Data'!#REF!)&gt;60,LEN('Contacts Data'!#REF!),"")</f>
        <v>#REF!</v>
      </c>
      <c r="I225" s="18" t="e">
        <f>IF(LEN('Contacts Data'!#REF!)&gt;30,LEN('Contacts Data'!#REF!),"")</f>
        <v>#REF!</v>
      </c>
      <c r="J225" s="18" t="e">
        <f>IF(LEN('Contacts Data'!#REF!)&gt;2,LEN('Contacts Data'!#REF!),"")</f>
        <v>#REF!</v>
      </c>
      <c r="K225" s="18" t="e">
        <f>IF(LEN('Contacts Data'!#REF!)&gt;16,LEN('Contacts Data'!#REF!),"")</f>
        <v>#REF!</v>
      </c>
      <c r="L225" s="18" t="e">
        <f>IF(LEN('Contacts Data'!#REF!)&gt;128,LEN('Contacts Data'!#REF!),"")</f>
        <v>#REF!</v>
      </c>
      <c r="M225" s="18" t="e">
        <f>IF(LEN('Contacts Data'!#REF!)&gt;1024,LEN('Contacts Data'!#REF!),"")</f>
        <v>#REF!</v>
      </c>
      <c r="P225" s="18" t="e">
        <f>IF(LEN('Matter Data'!#REF!)&gt;0,LEN('Matter Data'!#REF!)+LEN('Matter Data'!#REF!),"")</f>
        <v>#REF!</v>
      </c>
      <c r="Q225" s="18" t="e">
        <f>IF(LEN('Matter Data'!#REF!)&gt;80,LEN('Matter Data'!#REF!),"")</f>
        <v>#REF!</v>
      </c>
      <c r="R225" s="18" t="e">
        <f>IF(LEN('Matter Data'!#REF!)&gt;40,LEN('Matter Data'!#REF!),"")</f>
        <v>#REF!</v>
      </c>
      <c r="S225" s="21" t="e">
        <f>IF(LEN('Matter Data'!#REF!)&gt;0,CONCATENATE('Matter Data'!#REF!,'Matter Data'!#REF!,'Matter Data'!#REF!))</f>
        <v>#REF!</v>
      </c>
      <c r="T225" s="21" t="e">
        <f>IF(LEN('Matter Data'!#REF!)&gt;0,COUNTIF($S$2:$S$5001,CONCATENATE('Matter Data'!#REF!,'Matter Data'!#REF!,'Matter Data'!#REF!)),0)</f>
        <v>#REF!</v>
      </c>
      <c r="U225" s="22" t="e">
        <f>IF(LEN('Contacts Data'!#REF!)&gt;0,'Contacts Data'!#REF!,"")</f>
        <v>#REF!</v>
      </c>
      <c r="V225" s="22" t="e">
        <f>IF(LEN('Contacts Data'!#REF!)&gt;0,'Contacts Data'!#REF!,"")</f>
        <v>#REF!</v>
      </c>
      <c r="W225" s="22" t="e">
        <f>CONCATENATE(U225, " ", V225, " ", 'Contacts Data'!#REF!)</f>
        <v>#REF!</v>
      </c>
      <c r="X225" s="22" t="e">
        <f>CONCATENATE('Matter Data'!#REF!, " ", 'Matter Data'!#REF!, " ", "Client")</f>
        <v>#REF!</v>
      </c>
      <c r="Y225" s="19" t="str">
        <f t="shared" si="3"/>
        <v/>
      </c>
    </row>
    <row r="226" spans="1:25" x14ac:dyDescent="0.25">
      <c r="A226" s="18" t="e">
        <f>IF(LEN('Contacts Data'!#REF!)&gt;20,LEN('Contacts Data'!#REF!),"")</f>
        <v>#REF!</v>
      </c>
      <c r="B226" s="18" t="e">
        <f>IF(LEN('Contacts Data'!#REF!)&gt;0, LEN('Contacts Data'!#REF!) + LEN('Contacts Data'!#REF!), "")</f>
        <v>#REF!</v>
      </c>
      <c r="C226" s="18" t="e">
        <f>IF(LEN('Contacts Data'!#REF!)&gt;20,LEN('Contacts Data'!#REF!),"")</f>
        <v>#REF!</v>
      </c>
      <c r="D226" s="18" t="e">
        <f>IF(LEN('Contacts Data'!#REF!)&gt;20,LEN('Contacts Data'!#REF!),"")</f>
        <v>#REF!</v>
      </c>
      <c r="E226" s="18" t="e">
        <f>IF(LEN('Contacts Data'!#REF!)&gt;20,LEN('Contacts Data'!#REF!),"")</f>
        <v>#REF!</v>
      </c>
      <c r="F226" s="18" t="e">
        <f>IF(LEN('Contacts Data'!#REF!)&gt;60,LEN('Contacts Data'!#REF!),"")</f>
        <v>#REF!</v>
      </c>
      <c r="G226" s="18" t="e">
        <f>IF(LEN('Contacts Data'!#REF!)&gt;128,LEN('Contacts Data'!#REF!),"")</f>
        <v>#REF!</v>
      </c>
      <c r="H226" s="18" t="e">
        <f>IF(LEN('Contacts Data'!#REF!)&gt;60,LEN('Contacts Data'!#REF!),"")</f>
        <v>#REF!</v>
      </c>
      <c r="I226" s="18" t="e">
        <f>IF(LEN('Contacts Data'!#REF!)&gt;30,LEN('Contacts Data'!#REF!),"")</f>
        <v>#REF!</v>
      </c>
      <c r="J226" s="18" t="e">
        <f>IF(LEN('Contacts Data'!#REF!)&gt;2,LEN('Contacts Data'!#REF!),"")</f>
        <v>#REF!</v>
      </c>
      <c r="K226" s="18" t="e">
        <f>IF(LEN('Contacts Data'!#REF!)&gt;16,LEN('Contacts Data'!#REF!),"")</f>
        <v>#REF!</v>
      </c>
      <c r="L226" s="18" t="e">
        <f>IF(LEN('Contacts Data'!#REF!)&gt;128,LEN('Contacts Data'!#REF!),"")</f>
        <v>#REF!</v>
      </c>
      <c r="M226" s="18" t="e">
        <f>IF(LEN('Contacts Data'!#REF!)&gt;1024,LEN('Contacts Data'!#REF!),"")</f>
        <v>#REF!</v>
      </c>
      <c r="P226" s="18" t="e">
        <f>IF(LEN('Matter Data'!#REF!)&gt;0,LEN('Matter Data'!#REF!)+LEN('Matter Data'!#REF!),"")</f>
        <v>#REF!</v>
      </c>
      <c r="Q226" s="18" t="e">
        <f>IF(LEN('Matter Data'!#REF!)&gt;80,LEN('Matter Data'!#REF!),"")</f>
        <v>#REF!</v>
      </c>
      <c r="R226" s="18" t="e">
        <f>IF(LEN('Matter Data'!#REF!)&gt;40,LEN('Matter Data'!#REF!),"")</f>
        <v>#REF!</v>
      </c>
      <c r="S226" s="21" t="e">
        <f>IF(LEN('Matter Data'!#REF!)&gt;0,CONCATENATE('Matter Data'!#REF!,'Matter Data'!#REF!,'Matter Data'!#REF!))</f>
        <v>#REF!</v>
      </c>
      <c r="T226" s="21" t="e">
        <f>IF(LEN('Matter Data'!#REF!)&gt;0,COUNTIF($S$2:$S$5001,CONCATENATE('Matter Data'!#REF!,'Matter Data'!#REF!,'Matter Data'!#REF!)),0)</f>
        <v>#REF!</v>
      </c>
      <c r="U226" s="22" t="e">
        <f>IF(LEN('Contacts Data'!#REF!)&gt;0,'Contacts Data'!#REF!,"")</f>
        <v>#REF!</v>
      </c>
      <c r="V226" s="22" t="e">
        <f>IF(LEN('Contacts Data'!#REF!)&gt;0,'Contacts Data'!#REF!,"")</f>
        <v>#REF!</v>
      </c>
      <c r="W226" s="22" t="e">
        <f>CONCATENATE(U226, " ", V226, " ", 'Contacts Data'!#REF!)</f>
        <v>#REF!</v>
      </c>
      <c r="X226" s="22" t="e">
        <f>CONCATENATE('Matter Data'!#REF!, " ", 'Matter Data'!#REF!, " ", "Client")</f>
        <v>#REF!</v>
      </c>
      <c r="Y226" s="19" t="str">
        <f t="shared" si="3"/>
        <v/>
      </c>
    </row>
    <row r="227" spans="1:25" x14ac:dyDescent="0.25">
      <c r="A227" s="18" t="e">
        <f>IF(LEN('Contacts Data'!#REF!)&gt;20,LEN('Contacts Data'!#REF!),"")</f>
        <v>#REF!</v>
      </c>
      <c r="B227" s="18" t="e">
        <f>IF(LEN('Contacts Data'!#REF!)&gt;0, LEN('Contacts Data'!#REF!) + LEN('Contacts Data'!#REF!), "")</f>
        <v>#REF!</v>
      </c>
      <c r="C227" s="18" t="e">
        <f>IF(LEN('Contacts Data'!#REF!)&gt;20,LEN('Contacts Data'!#REF!),"")</f>
        <v>#REF!</v>
      </c>
      <c r="D227" s="18" t="e">
        <f>IF(LEN('Contacts Data'!#REF!)&gt;20,LEN('Contacts Data'!#REF!),"")</f>
        <v>#REF!</v>
      </c>
      <c r="E227" s="18" t="e">
        <f>IF(LEN('Contacts Data'!#REF!)&gt;20,LEN('Contacts Data'!#REF!),"")</f>
        <v>#REF!</v>
      </c>
      <c r="F227" s="18" t="e">
        <f>IF(LEN('Contacts Data'!#REF!)&gt;60,LEN('Contacts Data'!#REF!),"")</f>
        <v>#REF!</v>
      </c>
      <c r="G227" s="18" t="e">
        <f>IF(LEN('Contacts Data'!#REF!)&gt;128,LEN('Contacts Data'!#REF!),"")</f>
        <v>#REF!</v>
      </c>
      <c r="H227" s="18" t="e">
        <f>IF(LEN('Contacts Data'!#REF!)&gt;60,LEN('Contacts Data'!#REF!),"")</f>
        <v>#REF!</v>
      </c>
      <c r="I227" s="18" t="e">
        <f>IF(LEN('Contacts Data'!#REF!)&gt;30,LEN('Contacts Data'!#REF!),"")</f>
        <v>#REF!</v>
      </c>
      <c r="J227" s="18" t="e">
        <f>IF(LEN('Contacts Data'!#REF!)&gt;2,LEN('Contacts Data'!#REF!),"")</f>
        <v>#REF!</v>
      </c>
      <c r="K227" s="18" t="e">
        <f>IF(LEN('Contacts Data'!#REF!)&gt;16,LEN('Contacts Data'!#REF!),"")</f>
        <v>#REF!</v>
      </c>
      <c r="L227" s="18" t="e">
        <f>IF(LEN('Contacts Data'!#REF!)&gt;128,LEN('Contacts Data'!#REF!),"")</f>
        <v>#REF!</v>
      </c>
      <c r="M227" s="18" t="e">
        <f>IF(LEN('Contacts Data'!#REF!)&gt;1024,LEN('Contacts Data'!#REF!),"")</f>
        <v>#REF!</v>
      </c>
      <c r="P227" s="18" t="e">
        <f>IF(LEN('Matter Data'!#REF!)&gt;0,LEN('Matter Data'!#REF!)+LEN('Matter Data'!#REF!),"")</f>
        <v>#REF!</v>
      </c>
      <c r="Q227" s="18" t="e">
        <f>IF(LEN('Matter Data'!#REF!)&gt;80,LEN('Matter Data'!#REF!),"")</f>
        <v>#REF!</v>
      </c>
      <c r="R227" s="18" t="e">
        <f>IF(LEN('Matter Data'!#REF!)&gt;40,LEN('Matter Data'!#REF!),"")</f>
        <v>#REF!</v>
      </c>
      <c r="S227" s="21" t="e">
        <f>IF(LEN('Matter Data'!#REF!)&gt;0,CONCATENATE('Matter Data'!#REF!,'Matter Data'!#REF!,'Matter Data'!#REF!))</f>
        <v>#REF!</v>
      </c>
      <c r="T227" s="21" t="e">
        <f>IF(LEN('Matter Data'!#REF!)&gt;0,COUNTIF($S$2:$S$5001,CONCATENATE('Matter Data'!#REF!,'Matter Data'!#REF!,'Matter Data'!#REF!)),0)</f>
        <v>#REF!</v>
      </c>
      <c r="U227" s="22" t="e">
        <f>IF(LEN('Contacts Data'!#REF!)&gt;0,'Contacts Data'!#REF!,"")</f>
        <v>#REF!</v>
      </c>
      <c r="V227" s="22" t="e">
        <f>IF(LEN('Contacts Data'!#REF!)&gt;0,'Contacts Data'!#REF!,"")</f>
        <v>#REF!</v>
      </c>
      <c r="W227" s="22" t="e">
        <f>CONCATENATE(U227, " ", V227, " ", 'Contacts Data'!#REF!)</f>
        <v>#REF!</v>
      </c>
      <c r="X227" s="22" t="e">
        <f>CONCATENATE('Matter Data'!#REF!, " ", 'Matter Data'!#REF!, " ", "Client")</f>
        <v>#REF!</v>
      </c>
      <c r="Y227" s="19" t="str">
        <f t="shared" si="3"/>
        <v/>
      </c>
    </row>
    <row r="228" spans="1:25" x14ac:dyDescent="0.25">
      <c r="A228" s="18" t="e">
        <f>IF(LEN('Contacts Data'!#REF!)&gt;20,LEN('Contacts Data'!#REF!),"")</f>
        <v>#REF!</v>
      </c>
      <c r="B228" s="18" t="e">
        <f>IF(LEN('Contacts Data'!#REF!)&gt;0, LEN('Contacts Data'!#REF!) + LEN('Contacts Data'!#REF!), "")</f>
        <v>#REF!</v>
      </c>
      <c r="C228" s="18" t="e">
        <f>IF(LEN('Contacts Data'!#REF!)&gt;20,LEN('Contacts Data'!#REF!),"")</f>
        <v>#REF!</v>
      </c>
      <c r="D228" s="18" t="e">
        <f>IF(LEN('Contacts Data'!#REF!)&gt;20,LEN('Contacts Data'!#REF!),"")</f>
        <v>#REF!</v>
      </c>
      <c r="E228" s="18" t="e">
        <f>IF(LEN('Contacts Data'!#REF!)&gt;20,LEN('Contacts Data'!#REF!),"")</f>
        <v>#REF!</v>
      </c>
      <c r="F228" s="18" t="e">
        <f>IF(LEN('Contacts Data'!#REF!)&gt;60,LEN('Contacts Data'!#REF!),"")</f>
        <v>#REF!</v>
      </c>
      <c r="G228" s="18" t="e">
        <f>IF(LEN('Contacts Data'!#REF!)&gt;128,LEN('Contacts Data'!#REF!),"")</f>
        <v>#REF!</v>
      </c>
      <c r="H228" s="18" t="e">
        <f>IF(LEN('Contacts Data'!#REF!)&gt;60,LEN('Contacts Data'!#REF!),"")</f>
        <v>#REF!</v>
      </c>
      <c r="I228" s="18" t="e">
        <f>IF(LEN('Contacts Data'!#REF!)&gt;30,LEN('Contacts Data'!#REF!),"")</f>
        <v>#REF!</v>
      </c>
      <c r="J228" s="18" t="e">
        <f>IF(LEN('Contacts Data'!#REF!)&gt;2,LEN('Contacts Data'!#REF!),"")</f>
        <v>#REF!</v>
      </c>
      <c r="K228" s="18" t="e">
        <f>IF(LEN('Contacts Data'!#REF!)&gt;16,LEN('Contacts Data'!#REF!),"")</f>
        <v>#REF!</v>
      </c>
      <c r="L228" s="18" t="e">
        <f>IF(LEN('Contacts Data'!#REF!)&gt;128,LEN('Contacts Data'!#REF!),"")</f>
        <v>#REF!</v>
      </c>
      <c r="M228" s="18" t="e">
        <f>IF(LEN('Contacts Data'!#REF!)&gt;1024,LEN('Contacts Data'!#REF!),"")</f>
        <v>#REF!</v>
      </c>
      <c r="P228" s="18" t="e">
        <f>IF(LEN('Matter Data'!#REF!)&gt;0,LEN('Matter Data'!#REF!)+LEN('Matter Data'!#REF!),"")</f>
        <v>#REF!</v>
      </c>
      <c r="Q228" s="18" t="e">
        <f>IF(LEN('Matter Data'!#REF!)&gt;80,LEN('Matter Data'!#REF!),"")</f>
        <v>#REF!</v>
      </c>
      <c r="R228" s="18" t="e">
        <f>IF(LEN('Matter Data'!#REF!)&gt;40,LEN('Matter Data'!#REF!),"")</f>
        <v>#REF!</v>
      </c>
      <c r="S228" s="21" t="e">
        <f>IF(LEN('Matter Data'!#REF!)&gt;0,CONCATENATE('Matter Data'!#REF!,'Matter Data'!#REF!,'Matter Data'!#REF!))</f>
        <v>#REF!</v>
      </c>
      <c r="T228" s="21" t="e">
        <f>IF(LEN('Matter Data'!#REF!)&gt;0,COUNTIF($S$2:$S$5001,CONCATENATE('Matter Data'!#REF!,'Matter Data'!#REF!,'Matter Data'!#REF!)),0)</f>
        <v>#REF!</v>
      </c>
      <c r="U228" s="22" t="e">
        <f>IF(LEN('Contacts Data'!#REF!)&gt;0,'Contacts Data'!#REF!,"")</f>
        <v>#REF!</v>
      </c>
      <c r="V228" s="22" t="e">
        <f>IF(LEN('Contacts Data'!#REF!)&gt;0,'Contacts Data'!#REF!,"")</f>
        <v>#REF!</v>
      </c>
      <c r="W228" s="22" t="e">
        <f>CONCATENATE(U228, " ", V228, " ", 'Contacts Data'!#REF!)</f>
        <v>#REF!</v>
      </c>
      <c r="X228" s="22" t="e">
        <f>CONCATENATE('Matter Data'!#REF!, " ", 'Matter Data'!#REF!, " ", "Client")</f>
        <v>#REF!</v>
      </c>
      <c r="Y228" s="19" t="str">
        <f t="shared" si="3"/>
        <v/>
      </c>
    </row>
    <row r="229" spans="1:25" x14ac:dyDescent="0.25">
      <c r="A229" s="18" t="e">
        <f>IF(LEN('Contacts Data'!#REF!)&gt;20,LEN('Contacts Data'!#REF!),"")</f>
        <v>#REF!</v>
      </c>
      <c r="B229" s="18" t="e">
        <f>IF(LEN('Contacts Data'!#REF!)&gt;0, LEN('Contacts Data'!#REF!) + LEN('Contacts Data'!#REF!), "")</f>
        <v>#REF!</v>
      </c>
      <c r="C229" s="18" t="e">
        <f>IF(LEN('Contacts Data'!#REF!)&gt;20,LEN('Contacts Data'!#REF!),"")</f>
        <v>#REF!</v>
      </c>
      <c r="D229" s="18" t="e">
        <f>IF(LEN('Contacts Data'!#REF!)&gt;20,LEN('Contacts Data'!#REF!),"")</f>
        <v>#REF!</v>
      </c>
      <c r="E229" s="18" t="e">
        <f>IF(LEN('Contacts Data'!#REF!)&gt;20,LEN('Contacts Data'!#REF!),"")</f>
        <v>#REF!</v>
      </c>
      <c r="F229" s="18" t="e">
        <f>IF(LEN('Contacts Data'!#REF!)&gt;60,LEN('Contacts Data'!#REF!),"")</f>
        <v>#REF!</v>
      </c>
      <c r="G229" s="18" t="e">
        <f>IF(LEN('Contacts Data'!#REF!)&gt;128,LEN('Contacts Data'!#REF!),"")</f>
        <v>#REF!</v>
      </c>
      <c r="H229" s="18" t="e">
        <f>IF(LEN('Contacts Data'!#REF!)&gt;60,LEN('Contacts Data'!#REF!),"")</f>
        <v>#REF!</v>
      </c>
      <c r="I229" s="18" t="e">
        <f>IF(LEN('Contacts Data'!#REF!)&gt;30,LEN('Contacts Data'!#REF!),"")</f>
        <v>#REF!</v>
      </c>
      <c r="J229" s="18" t="e">
        <f>IF(LEN('Contacts Data'!#REF!)&gt;2,LEN('Contacts Data'!#REF!),"")</f>
        <v>#REF!</v>
      </c>
      <c r="K229" s="18" t="e">
        <f>IF(LEN('Contacts Data'!#REF!)&gt;16,LEN('Contacts Data'!#REF!),"")</f>
        <v>#REF!</v>
      </c>
      <c r="L229" s="18" t="e">
        <f>IF(LEN('Contacts Data'!#REF!)&gt;128,LEN('Contacts Data'!#REF!),"")</f>
        <v>#REF!</v>
      </c>
      <c r="M229" s="18" t="e">
        <f>IF(LEN('Contacts Data'!#REF!)&gt;1024,LEN('Contacts Data'!#REF!),"")</f>
        <v>#REF!</v>
      </c>
      <c r="P229" s="18" t="e">
        <f>IF(LEN('Matter Data'!#REF!)&gt;0,LEN('Matter Data'!#REF!)+LEN('Matter Data'!#REF!),"")</f>
        <v>#REF!</v>
      </c>
      <c r="Q229" s="18" t="e">
        <f>IF(LEN('Matter Data'!#REF!)&gt;80,LEN('Matter Data'!#REF!),"")</f>
        <v>#REF!</v>
      </c>
      <c r="R229" s="18" t="e">
        <f>IF(LEN('Matter Data'!#REF!)&gt;40,LEN('Matter Data'!#REF!),"")</f>
        <v>#REF!</v>
      </c>
      <c r="S229" s="21" t="e">
        <f>IF(LEN('Matter Data'!#REF!)&gt;0,CONCATENATE('Matter Data'!#REF!,'Matter Data'!#REF!,'Matter Data'!#REF!))</f>
        <v>#REF!</v>
      </c>
      <c r="T229" s="21" t="e">
        <f>IF(LEN('Matter Data'!#REF!)&gt;0,COUNTIF($S$2:$S$5001,CONCATENATE('Matter Data'!#REF!,'Matter Data'!#REF!,'Matter Data'!#REF!)),0)</f>
        <v>#REF!</v>
      </c>
      <c r="U229" s="22" t="e">
        <f>IF(LEN('Contacts Data'!#REF!)&gt;0,'Contacts Data'!#REF!,"")</f>
        <v>#REF!</v>
      </c>
      <c r="V229" s="22" t="e">
        <f>IF(LEN('Contacts Data'!#REF!)&gt;0,'Contacts Data'!#REF!,"")</f>
        <v>#REF!</v>
      </c>
      <c r="W229" s="22" t="e">
        <f>CONCATENATE(U229, " ", V229, " ", 'Contacts Data'!#REF!)</f>
        <v>#REF!</v>
      </c>
      <c r="X229" s="22" t="e">
        <f>CONCATENATE('Matter Data'!#REF!, " ", 'Matter Data'!#REF!, " ", "Client")</f>
        <v>#REF!</v>
      </c>
      <c r="Y229" s="19" t="str">
        <f t="shared" si="3"/>
        <v/>
      </c>
    </row>
    <row r="230" spans="1:25" x14ac:dyDescent="0.25">
      <c r="A230" s="18" t="e">
        <f>IF(LEN('Contacts Data'!#REF!)&gt;20,LEN('Contacts Data'!#REF!),"")</f>
        <v>#REF!</v>
      </c>
      <c r="B230" s="18" t="e">
        <f>IF(LEN('Contacts Data'!#REF!)&gt;0, LEN('Contacts Data'!#REF!) + LEN('Contacts Data'!#REF!), "")</f>
        <v>#REF!</v>
      </c>
      <c r="C230" s="18" t="e">
        <f>IF(LEN('Contacts Data'!#REF!)&gt;20,LEN('Contacts Data'!#REF!),"")</f>
        <v>#REF!</v>
      </c>
      <c r="D230" s="18" t="e">
        <f>IF(LEN('Contacts Data'!#REF!)&gt;20,LEN('Contacts Data'!#REF!),"")</f>
        <v>#REF!</v>
      </c>
      <c r="E230" s="18" t="e">
        <f>IF(LEN('Contacts Data'!#REF!)&gt;20,LEN('Contacts Data'!#REF!),"")</f>
        <v>#REF!</v>
      </c>
      <c r="F230" s="18" t="e">
        <f>IF(LEN('Contacts Data'!#REF!)&gt;60,LEN('Contacts Data'!#REF!),"")</f>
        <v>#REF!</v>
      </c>
      <c r="G230" s="18" t="e">
        <f>IF(LEN('Contacts Data'!#REF!)&gt;128,LEN('Contacts Data'!#REF!),"")</f>
        <v>#REF!</v>
      </c>
      <c r="H230" s="18" t="e">
        <f>IF(LEN('Contacts Data'!#REF!)&gt;60,LEN('Contacts Data'!#REF!),"")</f>
        <v>#REF!</v>
      </c>
      <c r="I230" s="18" t="e">
        <f>IF(LEN('Contacts Data'!#REF!)&gt;30,LEN('Contacts Data'!#REF!),"")</f>
        <v>#REF!</v>
      </c>
      <c r="J230" s="18" t="e">
        <f>IF(LEN('Contacts Data'!#REF!)&gt;2,LEN('Contacts Data'!#REF!),"")</f>
        <v>#REF!</v>
      </c>
      <c r="K230" s="18" t="e">
        <f>IF(LEN('Contacts Data'!#REF!)&gt;16,LEN('Contacts Data'!#REF!),"")</f>
        <v>#REF!</v>
      </c>
      <c r="L230" s="18" t="e">
        <f>IF(LEN('Contacts Data'!#REF!)&gt;128,LEN('Contacts Data'!#REF!),"")</f>
        <v>#REF!</v>
      </c>
      <c r="M230" s="18" t="e">
        <f>IF(LEN('Contacts Data'!#REF!)&gt;1024,LEN('Contacts Data'!#REF!),"")</f>
        <v>#REF!</v>
      </c>
      <c r="P230" s="18" t="e">
        <f>IF(LEN('Matter Data'!#REF!)&gt;0,LEN('Matter Data'!#REF!)+LEN('Matter Data'!#REF!),"")</f>
        <v>#REF!</v>
      </c>
      <c r="Q230" s="18" t="e">
        <f>IF(LEN('Matter Data'!#REF!)&gt;80,LEN('Matter Data'!#REF!),"")</f>
        <v>#REF!</v>
      </c>
      <c r="R230" s="18" t="e">
        <f>IF(LEN('Matter Data'!#REF!)&gt;40,LEN('Matter Data'!#REF!),"")</f>
        <v>#REF!</v>
      </c>
      <c r="S230" s="21" t="e">
        <f>IF(LEN('Matter Data'!#REF!)&gt;0,CONCATENATE('Matter Data'!#REF!,'Matter Data'!#REF!,'Matter Data'!#REF!))</f>
        <v>#REF!</v>
      </c>
      <c r="T230" s="21" t="e">
        <f>IF(LEN('Matter Data'!#REF!)&gt;0,COUNTIF($S$2:$S$5001,CONCATENATE('Matter Data'!#REF!,'Matter Data'!#REF!,'Matter Data'!#REF!)),0)</f>
        <v>#REF!</v>
      </c>
      <c r="U230" s="22" t="e">
        <f>IF(LEN('Contacts Data'!#REF!)&gt;0,'Contacts Data'!#REF!,"")</f>
        <v>#REF!</v>
      </c>
      <c r="V230" s="22" t="e">
        <f>IF(LEN('Contacts Data'!#REF!)&gt;0,'Contacts Data'!#REF!,"")</f>
        <v>#REF!</v>
      </c>
      <c r="W230" s="22" t="e">
        <f>CONCATENATE(U230, " ", V230, " ", 'Contacts Data'!#REF!)</f>
        <v>#REF!</v>
      </c>
      <c r="X230" s="22" t="e">
        <f>CONCATENATE('Matter Data'!#REF!, " ", 'Matter Data'!#REF!, " ", "Client")</f>
        <v>#REF!</v>
      </c>
      <c r="Y230" s="19" t="str">
        <f t="shared" si="3"/>
        <v/>
      </c>
    </row>
    <row r="231" spans="1:25" x14ac:dyDescent="0.25">
      <c r="A231" s="18" t="e">
        <f>IF(LEN('Contacts Data'!#REF!)&gt;20,LEN('Contacts Data'!#REF!),"")</f>
        <v>#REF!</v>
      </c>
      <c r="B231" s="18" t="e">
        <f>IF(LEN('Contacts Data'!#REF!)&gt;0, LEN('Contacts Data'!#REF!) + LEN('Contacts Data'!#REF!), "")</f>
        <v>#REF!</v>
      </c>
      <c r="C231" s="18" t="e">
        <f>IF(LEN('Contacts Data'!#REF!)&gt;20,LEN('Contacts Data'!#REF!),"")</f>
        <v>#REF!</v>
      </c>
      <c r="D231" s="18" t="e">
        <f>IF(LEN('Contacts Data'!#REF!)&gt;20,LEN('Contacts Data'!#REF!),"")</f>
        <v>#REF!</v>
      </c>
      <c r="E231" s="18" t="e">
        <f>IF(LEN('Contacts Data'!#REF!)&gt;20,LEN('Contacts Data'!#REF!),"")</f>
        <v>#REF!</v>
      </c>
      <c r="F231" s="18" t="e">
        <f>IF(LEN('Contacts Data'!#REF!)&gt;60,LEN('Contacts Data'!#REF!),"")</f>
        <v>#REF!</v>
      </c>
      <c r="G231" s="18" t="e">
        <f>IF(LEN('Contacts Data'!#REF!)&gt;128,LEN('Contacts Data'!#REF!),"")</f>
        <v>#REF!</v>
      </c>
      <c r="H231" s="18" t="e">
        <f>IF(LEN('Contacts Data'!#REF!)&gt;60,LEN('Contacts Data'!#REF!),"")</f>
        <v>#REF!</v>
      </c>
      <c r="I231" s="18" t="e">
        <f>IF(LEN('Contacts Data'!#REF!)&gt;30,LEN('Contacts Data'!#REF!),"")</f>
        <v>#REF!</v>
      </c>
      <c r="J231" s="18" t="e">
        <f>IF(LEN('Contacts Data'!#REF!)&gt;2,LEN('Contacts Data'!#REF!),"")</f>
        <v>#REF!</v>
      </c>
      <c r="K231" s="18" t="e">
        <f>IF(LEN('Contacts Data'!#REF!)&gt;16,LEN('Contacts Data'!#REF!),"")</f>
        <v>#REF!</v>
      </c>
      <c r="L231" s="18" t="e">
        <f>IF(LEN('Contacts Data'!#REF!)&gt;128,LEN('Contacts Data'!#REF!),"")</f>
        <v>#REF!</v>
      </c>
      <c r="M231" s="18" t="e">
        <f>IF(LEN('Contacts Data'!#REF!)&gt;1024,LEN('Contacts Data'!#REF!),"")</f>
        <v>#REF!</v>
      </c>
      <c r="P231" s="18" t="e">
        <f>IF(LEN('Matter Data'!#REF!)&gt;0,LEN('Matter Data'!#REF!)+LEN('Matter Data'!#REF!),"")</f>
        <v>#REF!</v>
      </c>
      <c r="Q231" s="18" t="e">
        <f>IF(LEN('Matter Data'!#REF!)&gt;80,LEN('Matter Data'!#REF!),"")</f>
        <v>#REF!</v>
      </c>
      <c r="R231" s="18" t="e">
        <f>IF(LEN('Matter Data'!#REF!)&gt;40,LEN('Matter Data'!#REF!),"")</f>
        <v>#REF!</v>
      </c>
      <c r="S231" s="21" t="e">
        <f>IF(LEN('Matter Data'!#REF!)&gt;0,CONCATENATE('Matter Data'!#REF!,'Matter Data'!#REF!,'Matter Data'!#REF!))</f>
        <v>#REF!</v>
      </c>
      <c r="T231" s="21" t="e">
        <f>IF(LEN('Matter Data'!#REF!)&gt;0,COUNTIF($S$2:$S$5001,CONCATENATE('Matter Data'!#REF!,'Matter Data'!#REF!,'Matter Data'!#REF!)),0)</f>
        <v>#REF!</v>
      </c>
      <c r="U231" s="22" t="e">
        <f>IF(LEN('Contacts Data'!#REF!)&gt;0,'Contacts Data'!#REF!,"")</f>
        <v>#REF!</v>
      </c>
      <c r="V231" s="22" t="e">
        <f>IF(LEN('Contacts Data'!#REF!)&gt;0,'Contacts Data'!#REF!,"")</f>
        <v>#REF!</v>
      </c>
      <c r="W231" s="22" t="e">
        <f>CONCATENATE(U231, " ", V231, " ", 'Contacts Data'!#REF!)</f>
        <v>#REF!</v>
      </c>
      <c r="X231" s="22" t="e">
        <f>CONCATENATE('Matter Data'!#REF!, " ", 'Matter Data'!#REF!, " ", "Client")</f>
        <v>#REF!</v>
      </c>
      <c r="Y231" s="19" t="str">
        <f t="shared" si="3"/>
        <v/>
      </c>
    </row>
    <row r="232" spans="1:25" x14ac:dyDescent="0.25">
      <c r="A232" s="18" t="e">
        <f>IF(LEN('Contacts Data'!#REF!)&gt;20,LEN('Contacts Data'!#REF!),"")</f>
        <v>#REF!</v>
      </c>
      <c r="B232" s="18" t="e">
        <f>IF(LEN('Contacts Data'!#REF!)&gt;0, LEN('Contacts Data'!#REF!) + LEN('Contacts Data'!#REF!), "")</f>
        <v>#REF!</v>
      </c>
      <c r="C232" s="18" t="e">
        <f>IF(LEN('Contacts Data'!#REF!)&gt;20,LEN('Contacts Data'!#REF!),"")</f>
        <v>#REF!</v>
      </c>
      <c r="D232" s="18" t="e">
        <f>IF(LEN('Contacts Data'!#REF!)&gt;20,LEN('Contacts Data'!#REF!),"")</f>
        <v>#REF!</v>
      </c>
      <c r="E232" s="18" t="e">
        <f>IF(LEN('Contacts Data'!#REF!)&gt;20,LEN('Contacts Data'!#REF!),"")</f>
        <v>#REF!</v>
      </c>
      <c r="F232" s="18" t="e">
        <f>IF(LEN('Contacts Data'!#REF!)&gt;60,LEN('Contacts Data'!#REF!),"")</f>
        <v>#REF!</v>
      </c>
      <c r="G232" s="18" t="e">
        <f>IF(LEN('Contacts Data'!#REF!)&gt;128,LEN('Contacts Data'!#REF!),"")</f>
        <v>#REF!</v>
      </c>
      <c r="H232" s="18" t="e">
        <f>IF(LEN('Contacts Data'!#REF!)&gt;60,LEN('Contacts Data'!#REF!),"")</f>
        <v>#REF!</v>
      </c>
      <c r="I232" s="18" t="e">
        <f>IF(LEN('Contacts Data'!#REF!)&gt;30,LEN('Contacts Data'!#REF!),"")</f>
        <v>#REF!</v>
      </c>
      <c r="J232" s="18" t="e">
        <f>IF(LEN('Contacts Data'!#REF!)&gt;2,LEN('Contacts Data'!#REF!),"")</f>
        <v>#REF!</v>
      </c>
      <c r="K232" s="18" t="e">
        <f>IF(LEN('Contacts Data'!#REF!)&gt;16,LEN('Contacts Data'!#REF!),"")</f>
        <v>#REF!</v>
      </c>
      <c r="L232" s="18" t="e">
        <f>IF(LEN('Contacts Data'!#REF!)&gt;128,LEN('Contacts Data'!#REF!),"")</f>
        <v>#REF!</v>
      </c>
      <c r="M232" s="18" t="e">
        <f>IF(LEN('Contacts Data'!#REF!)&gt;1024,LEN('Contacts Data'!#REF!),"")</f>
        <v>#REF!</v>
      </c>
      <c r="P232" s="18" t="e">
        <f>IF(LEN('Matter Data'!#REF!)&gt;0,LEN('Matter Data'!#REF!)+LEN('Matter Data'!#REF!),"")</f>
        <v>#REF!</v>
      </c>
      <c r="Q232" s="18" t="e">
        <f>IF(LEN('Matter Data'!#REF!)&gt;80,LEN('Matter Data'!#REF!),"")</f>
        <v>#REF!</v>
      </c>
      <c r="R232" s="18" t="e">
        <f>IF(LEN('Matter Data'!#REF!)&gt;40,LEN('Matter Data'!#REF!),"")</f>
        <v>#REF!</v>
      </c>
      <c r="S232" s="21" t="e">
        <f>IF(LEN('Matter Data'!#REF!)&gt;0,CONCATENATE('Matter Data'!#REF!,'Matter Data'!#REF!,'Matter Data'!#REF!))</f>
        <v>#REF!</v>
      </c>
      <c r="T232" s="21" t="e">
        <f>IF(LEN('Matter Data'!#REF!)&gt;0,COUNTIF($S$2:$S$5001,CONCATENATE('Matter Data'!#REF!,'Matter Data'!#REF!,'Matter Data'!#REF!)),0)</f>
        <v>#REF!</v>
      </c>
      <c r="U232" s="22" t="e">
        <f>IF(LEN('Contacts Data'!#REF!)&gt;0,'Contacts Data'!#REF!,"")</f>
        <v>#REF!</v>
      </c>
      <c r="V232" s="22" t="e">
        <f>IF(LEN('Contacts Data'!#REF!)&gt;0,'Contacts Data'!#REF!,"")</f>
        <v>#REF!</v>
      </c>
      <c r="W232" s="22" t="e">
        <f>CONCATENATE(U232, " ", V232, " ", 'Contacts Data'!#REF!)</f>
        <v>#REF!</v>
      </c>
      <c r="X232" s="22" t="e">
        <f>CONCATENATE('Matter Data'!#REF!, " ", 'Matter Data'!#REF!, " ", "Client")</f>
        <v>#REF!</v>
      </c>
      <c r="Y232" s="19" t="str">
        <f t="shared" si="3"/>
        <v/>
      </c>
    </row>
    <row r="233" spans="1:25" x14ac:dyDescent="0.25">
      <c r="A233" s="18" t="e">
        <f>IF(LEN('Contacts Data'!#REF!)&gt;20,LEN('Contacts Data'!#REF!),"")</f>
        <v>#REF!</v>
      </c>
      <c r="B233" s="18" t="e">
        <f>IF(LEN('Contacts Data'!#REF!)&gt;0, LEN('Contacts Data'!#REF!) + LEN('Contacts Data'!#REF!), "")</f>
        <v>#REF!</v>
      </c>
      <c r="C233" s="18" t="e">
        <f>IF(LEN('Contacts Data'!#REF!)&gt;20,LEN('Contacts Data'!#REF!),"")</f>
        <v>#REF!</v>
      </c>
      <c r="D233" s="18" t="e">
        <f>IF(LEN('Contacts Data'!#REF!)&gt;20,LEN('Contacts Data'!#REF!),"")</f>
        <v>#REF!</v>
      </c>
      <c r="E233" s="18" t="e">
        <f>IF(LEN('Contacts Data'!#REF!)&gt;20,LEN('Contacts Data'!#REF!),"")</f>
        <v>#REF!</v>
      </c>
      <c r="F233" s="18" t="e">
        <f>IF(LEN('Contacts Data'!#REF!)&gt;60,LEN('Contacts Data'!#REF!),"")</f>
        <v>#REF!</v>
      </c>
      <c r="G233" s="18" t="e">
        <f>IF(LEN('Contacts Data'!#REF!)&gt;128,LEN('Contacts Data'!#REF!),"")</f>
        <v>#REF!</v>
      </c>
      <c r="H233" s="18" t="e">
        <f>IF(LEN('Contacts Data'!#REF!)&gt;60,LEN('Contacts Data'!#REF!),"")</f>
        <v>#REF!</v>
      </c>
      <c r="I233" s="18" t="e">
        <f>IF(LEN('Contacts Data'!#REF!)&gt;30,LEN('Contacts Data'!#REF!),"")</f>
        <v>#REF!</v>
      </c>
      <c r="J233" s="18" t="e">
        <f>IF(LEN('Contacts Data'!#REF!)&gt;2,LEN('Contacts Data'!#REF!),"")</f>
        <v>#REF!</v>
      </c>
      <c r="K233" s="18" t="e">
        <f>IF(LEN('Contacts Data'!#REF!)&gt;16,LEN('Contacts Data'!#REF!),"")</f>
        <v>#REF!</v>
      </c>
      <c r="L233" s="18" t="e">
        <f>IF(LEN('Contacts Data'!#REF!)&gt;128,LEN('Contacts Data'!#REF!),"")</f>
        <v>#REF!</v>
      </c>
      <c r="M233" s="18" t="e">
        <f>IF(LEN('Contacts Data'!#REF!)&gt;1024,LEN('Contacts Data'!#REF!),"")</f>
        <v>#REF!</v>
      </c>
      <c r="P233" s="18" t="e">
        <f>IF(LEN('Matter Data'!#REF!)&gt;0,LEN('Matter Data'!#REF!)+LEN('Matter Data'!#REF!),"")</f>
        <v>#REF!</v>
      </c>
      <c r="Q233" s="18" t="e">
        <f>IF(LEN('Matter Data'!#REF!)&gt;80,LEN('Matter Data'!#REF!),"")</f>
        <v>#REF!</v>
      </c>
      <c r="R233" s="18" t="e">
        <f>IF(LEN('Matter Data'!#REF!)&gt;40,LEN('Matter Data'!#REF!),"")</f>
        <v>#REF!</v>
      </c>
      <c r="S233" s="21" t="e">
        <f>IF(LEN('Matter Data'!#REF!)&gt;0,CONCATENATE('Matter Data'!#REF!,'Matter Data'!#REF!,'Matter Data'!#REF!))</f>
        <v>#REF!</v>
      </c>
      <c r="T233" s="21" t="e">
        <f>IF(LEN('Matter Data'!#REF!)&gt;0,COUNTIF($S$2:$S$5001,CONCATENATE('Matter Data'!#REF!,'Matter Data'!#REF!,'Matter Data'!#REF!)),0)</f>
        <v>#REF!</v>
      </c>
      <c r="U233" s="22" t="e">
        <f>IF(LEN('Contacts Data'!#REF!)&gt;0,'Contacts Data'!#REF!,"")</f>
        <v>#REF!</v>
      </c>
      <c r="V233" s="22" t="e">
        <f>IF(LEN('Contacts Data'!#REF!)&gt;0,'Contacts Data'!#REF!,"")</f>
        <v>#REF!</v>
      </c>
      <c r="W233" s="22" t="e">
        <f>CONCATENATE(U233, " ", V233, " ", 'Contacts Data'!#REF!)</f>
        <v>#REF!</v>
      </c>
      <c r="X233" s="22" t="e">
        <f>CONCATENATE('Matter Data'!#REF!, " ", 'Matter Data'!#REF!, " ", "Client")</f>
        <v>#REF!</v>
      </c>
      <c r="Y233" s="19" t="str">
        <f t="shared" si="3"/>
        <v/>
      </c>
    </row>
    <row r="234" spans="1:25" x14ac:dyDescent="0.25">
      <c r="A234" s="18" t="e">
        <f>IF(LEN('Contacts Data'!#REF!)&gt;20,LEN('Contacts Data'!#REF!),"")</f>
        <v>#REF!</v>
      </c>
      <c r="B234" s="18" t="e">
        <f>IF(LEN('Contacts Data'!#REF!)&gt;0, LEN('Contacts Data'!#REF!) + LEN('Contacts Data'!#REF!), "")</f>
        <v>#REF!</v>
      </c>
      <c r="C234" s="18" t="e">
        <f>IF(LEN('Contacts Data'!#REF!)&gt;20,LEN('Contacts Data'!#REF!),"")</f>
        <v>#REF!</v>
      </c>
      <c r="D234" s="18" t="e">
        <f>IF(LEN('Contacts Data'!#REF!)&gt;20,LEN('Contacts Data'!#REF!),"")</f>
        <v>#REF!</v>
      </c>
      <c r="E234" s="18" t="e">
        <f>IF(LEN('Contacts Data'!#REF!)&gt;20,LEN('Contacts Data'!#REF!),"")</f>
        <v>#REF!</v>
      </c>
      <c r="F234" s="18" t="e">
        <f>IF(LEN('Contacts Data'!#REF!)&gt;60,LEN('Contacts Data'!#REF!),"")</f>
        <v>#REF!</v>
      </c>
      <c r="G234" s="18" t="e">
        <f>IF(LEN('Contacts Data'!#REF!)&gt;128,LEN('Contacts Data'!#REF!),"")</f>
        <v>#REF!</v>
      </c>
      <c r="H234" s="18" t="e">
        <f>IF(LEN('Contacts Data'!#REF!)&gt;60,LEN('Contacts Data'!#REF!),"")</f>
        <v>#REF!</v>
      </c>
      <c r="I234" s="18" t="e">
        <f>IF(LEN('Contacts Data'!#REF!)&gt;30,LEN('Contacts Data'!#REF!),"")</f>
        <v>#REF!</v>
      </c>
      <c r="J234" s="18" t="e">
        <f>IF(LEN('Contacts Data'!#REF!)&gt;2,LEN('Contacts Data'!#REF!),"")</f>
        <v>#REF!</v>
      </c>
      <c r="K234" s="18" t="e">
        <f>IF(LEN('Contacts Data'!#REF!)&gt;16,LEN('Contacts Data'!#REF!),"")</f>
        <v>#REF!</v>
      </c>
      <c r="L234" s="18" t="e">
        <f>IF(LEN('Contacts Data'!#REF!)&gt;128,LEN('Contacts Data'!#REF!),"")</f>
        <v>#REF!</v>
      </c>
      <c r="M234" s="18" t="e">
        <f>IF(LEN('Contacts Data'!#REF!)&gt;1024,LEN('Contacts Data'!#REF!),"")</f>
        <v>#REF!</v>
      </c>
      <c r="P234" s="18" t="e">
        <f>IF(LEN('Matter Data'!#REF!)&gt;0,LEN('Matter Data'!#REF!)+LEN('Matter Data'!#REF!),"")</f>
        <v>#REF!</v>
      </c>
      <c r="Q234" s="18" t="e">
        <f>IF(LEN('Matter Data'!#REF!)&gt;80,LEN('Matter Data'!#REF!),"")</f>
        <v>#REF!</v>
      </c>
      <c r="R234" s="18" t="e">
        <f>IF(LEN('Matter Data'!#REF!)&gt;40,LEN('Matter Data'!#REF!),"")</f>
        <v>#REF!</v>
      </c>
      <c r="S234" s="21" t="e">
        <f>IF(LEN('Matter Data'!#REF!)&gt;0,CONCATENATE('Matter Data'!#REF!,'Matter Data'!#REF!,'Matter Data'!#REF!))</f>
        <v>#REF!</v>
      </c>
      <c r="T234" s="21" t="e">
        <f>IF(LEN('Matter Data'!#REF!)&gt;0,COUNTIF($S$2:$S$5001,CONCATENATE('Matter Data'!#REF!,'Matter Data'!#REF!,'Matter Data'!#REF!)),0)</f>
        <v>#REF!</v>
      </c>
      <c r="U234" s="22" t="e">
        <f>IF(LEN('Contacts Data'!#REF!)&gt;0,'Contacts Data'!#REF!,"")</f>
        <v>#REF!</v>
      </c>
      <c r="V234" s="22" t="e">
        <f>IF(LEN('Contacts Data'!#REF!)&gt;0,'Contacts Data'!#REF!,"")</f>
        <v>#REF!</v>
      </c>
      <c r="W234" s="22" t="e">
        <f>CONCATENATE(U234, " ", V234, " ", 'Contacts Data'!#REF!)</f>
        <v>#REF!</v>
      </c>
      <c r="X234" s="22" t="e">
        <f>CONCATENATE('Matter Data'!#REF!, " ", 'Matter Data'!#REF!, " ", "Client")</f>
        <v>#REF!</v>
      </c>
      <c r="Y234" s="19" t="str">
        <f t="shared" si="3"/>
        <v/>
      </c>
    </row>
    <row r="235" spans="1:25" x14ac:dyDescent="0.25">
      <c r="A235" s="18" t="e">
        <f>IF(LEN('Contacts Data'!#REF!)&gt;20,LEN('Contacts Data'!#REF!),"")</f>
        <v>#REF!</v>
      </c>
      <c r="B235" s="18" t="e">
        <f>IF(LEN('Contacts Data'!#REF!)&gt;0, LEN('Contacts Data'!#REF!) + LEN('Contacts Data'!#REF!), "")</f>
        <v>#REF!</v>
      </c>
      <c r="C235" s="18" t="e">
        <f>IF(LEN('Contacts Data'!#REF!)&gt;20,LEN('Contacts Data'!#REF!),"")</f>
        <v>#REF!</v>
      </c>
      <c r="D235" s="18" t="e">
        <f>IF(LEN('Contacts Data'!#REF!)&gt;20,LEN('Contacts Data'!#REF!),"")</f>
        <v>#REF!</v>
      </c>
      <c r="E235" s="18" t="e">
        <f>IF(LEN('Contacts Data'!#REF!)&gt;20,LEN('Contacts Data'!#REF!),"")</f>
        <v>#REF!</v>
      </c>
      <c r="F235" s="18" t="e">
        <f>IF(LEN('Contacts Data'!#REF!)&gt;60,LEN('Contacts Data'!#REF!),"")</f>
        <v>#REF!</v>
      </c>
      <c r="G235" s="18" t="e">
        <f>IF(LEN('Contacts Data'!#REF!)&gt;128,LEN('Contacts Data'!#REF!),"")</f>
        <v>#REF!</v>
      </c>
      <c r="H235" s="18" t="e">
        <f>IF(LEN('Contacts Data'!#REF!)&gt;60,LEN('Contacts Data'!#REF!),"")</f>
        <v>#REF!</v>
      </c>
      <c r="I235" s="18" t="e">
        <f>IF(LEN('Contacts Data'!#REF!)&gt;30,LEN('Contacts Data'!#REF!),"")</f>
        <v>#REF!</v>
      </c>
      <c r="J235" s="18" t="e">
        <f>IF(LEN('Contacts Data'!#REF!)&gt;2,LEN('Contacts Data'!#REF!),"")</f>
        <v>#REF!</v>
      </c>
      <c r="K235" s="18" t="e">
        <f>IF(LEN('Contacts Data'!#REF!)&gt;16,LEN('Contacts Data'!#REF!),"")</f>
        <v>#REF!</v>
      </c>
      <c r="L235" s="18" t="e">
        <f>IF(LEN('Contacts Data'!#REF!)&gt;128,LEN('Contacts Data'!#REF!),"")</f>
        <v>#REF!</v>
      </c>
      <c r="M235" s="18" t="e">
        <f>IF(LEN('Contacts Data'!#REF!)&gt;1024,LEN('Contacts Data'!#REF!),"")</f>
        <v>#REF!</v>
      </c>
      <c r="P235" s="18" t="e">
        <f>IF(LEN('Matter Data'!#REF!)&gt;0,LEN('Matter Data'!#REF!)+LEN('Matter Data'!#REF!),"")</f>
        <v>#REF!</v>
      </c>
      <c r="Q235" s="18" t="e">
        <f>IF(LEN('Matter Data'!#REF!)&gt;80,LEN('Matter Data'!#REF!),"")</f>
        <v>#REF!</v>
      </c>
      <c r="R235" s="18" t="e">
        <f>IF(LEN('Matter Data'!#REF!)&gt;40,LEN('Matter Data'!#REF!),"")</f>
        <v>#REF!</v>
      </c>
      <c r="S235" s="21" t="e">
        <f>IF(LEN('Matter Data'!#REF!)&gt;0,CONCATENATE('Matter Data'!#REF!,'Matter Data'!#REF!,'Matter Data'!#REF!))</f>
        <v>#REF!</v>
      </c>
      <c r="T235" s="21" t="e">
        <f>IF(LEN('Matter Data'!#REF!)&gt;0,COUNTIF($S$2:$S$5001,CONCATENATE('Matter Data'!#REF!,'Matter Data'!#REF!,'Matter Data'!#REF!)),0)</f>
        <v>#REF!</v>
      </c>
      <c r="U235" s="22" t="e">
        <f>IF(LEN('Contacts Data'!#REF!)&gt;0,'Contacts Data'!#REF!,"")</f>
        <v>#REF!</v>
      </c>
      <c r="V235" s="22" t="e">
        <f>IF(LEN('Contacts Data'!#REF!)&gt;0,'Contacts Data'!#REF!,"")</f>
        <v>#REF!</v>
      </c>
      <c r="W235" s="22" t="e">
        <f>CONCATENATE(U235, " ", V235, " ", 'Contacts Data'!#REF!)</f>
        <v>#REF!</v>
      </c>
      <c r="X235" s="22" t="e">
        <f>CONCATENATE('Matter Data'!#REF!, " ", 'Matter Data'!#REF!, " ", "Client")</f>
        <v>#REF!</v>
      </c>
      <c r="Y235" s="19" t="str">
        <f t="shared" si="3"/>
        <v/>
      </c>
    </row>
    <row r="236" spans="1:25" x14ac:dyDescent="0.25">
      <c r="A236" s="18" t="e">
        <f>IF(LEN('Contacts Data'!#REF!)&gt;20,LEN('Contacts Data'!#REF!),"")</f>
        <v>#REF!</v>
      </c>
      <c r="B236" s="18" t="e">
        <f>IF(LEN('Contacts Data'!#REF!)&gt;0, LEN('Contacts Data'!#REF!) + LEN('Contacts Data'!#REF!), "")</f>
        <v>#REF!</v>
      </c>
      <c r="C236" s="18" t="e">
        <f>IF(LEN('Contacts Data'!#REF!)&gt;20,LEN('Contacts Data'!#REF!),"")</f>
        <v>#REF!</v>
      </c>
      <c r="D236" s="18" t="e">
        <f>IF(LEN('Contacts Data'!#REF!)&gt;20,LEN('Contacts Data'!#REF!),"")</f>
        <v>#REF!</v>
      </c>
      <c r="E236" s="18" t="e">
        <f>IF(LEN('Contacts Data'!#REF!)&gt;20,LEN('Contacts Data'!#REF!),"")</f>
        <v>#REF!</v>
      </c>
      <c r="F236" s="18" t="e">
        <f>IF(LEN('Contacts Data'!#REF!)&gt;60,LEN('Contacts Data'!#REF!),"")</f>
        <v>#REF!</v>
      </c>
      <c r="G236" s="18" t="e">
        <f>IF(LEN('Contacts Data'!#REF!)&gt;128,LEN('Contacts Data'!#REF!),"")</f>
        <v>#REF!</v>
      </c>
      <c r="H236" s="18" t="e">
        <f>IF(LEN('Contacts Data'!#REF!)&gt;60,LEN('Contacts Data'!#REF!),"")</f>
        <v>#REF!</v>
      </c>
      <c r="I236" s="18" t="e">
        <f>IF(LEN('Contacts Data'!#REF!)&gt;30,LEN('Contacts Data'!#REF!),"")</f>
        <v>#REF!</v>
      </c>
      <c r="J236" s="18" t="e">
        <f>IF(LEN('Contacts Data'!#REF!)&gt;2,LEN('Contacts Data'!#REF!),"")</f>
        <v>#REF!</v>
      </c>
      <c r="K236" s="18" t="e">
        <f>IF(LEN('Contacts Data'!#REF!)&gt;16,LEN('Contacts Data'!#REF!),"")</f>
        <v>#REF!</v>
      </c>
      <c r="L236" s="18" t="e">
        <f>IF(LEN('Contacts Data'!#REF!)&gt;128,LEN('Contacts Data'!#REF!),"")</f>
        <v>#REF!</v>
      </c>
      <c r="M236" s="18" t="e">
        <f>IF(LEN('Contacts Data'!#REF!)&gt;1024,LEN('Contacts Data'!#REF!),"")</f>
        <v>#REF!</v>
      </c>
      <c r="P236" s="18" t="e">
        <f>IF(LEN('Matter Data'!#REF!)&gt;0,LEN('Matter Data'!#REF!)+LEN('Matter Data'!#REF!),"")</f>
        <v>#REF!</v>
      </c>
      <c r="Q236" s="18" t="e">
        <f>IF(LEN('Matter Data'!#REF!)&gt;80,LEN('Matter Data'!#REF!),"")</f>
        <v>#REF!</v>
      </c>
      <c r="R236" s="18" t="e">
        <f>IF(LEN('Matter Data'!#REF!)&gt;40,LEN('Matter Data'!#REF!),"")</f>
        <v>#REF!</v>
      </c>
      <c r="S236" s="21" t="e">
        <f>IF(LEN('Matter Data'!#REF!)&gt;0,CONCATENATE('Matter Data'!#REF!,'Matter Data'!#REF!,'Matter Data'!#REF!))</f>
        <v>#REF!</v>
      </c>
      <c r="T236" s="21" t="e">
        <f>IF(LEN('Matter Data'!#REF!)&gt;0,COUNTIF($S$2:$S$5001,CONCATENATE('Matter Data'!#REF!,'Matter Data'!#REF!,'Matter Data'!#REF!)),0)</f>
        <v>#REF!</v>
      </c>
      <c r="U236" s="22" t="e">
        <f>IF(LEN('Contacts Data'!#REF!)&gt;0,'Contacts Data'!#REF!,"")</f>
        <v>#REF!</v>
      </c>
      <c r="V236" s="22" t="e">
        <f>IF(LEN('Contacts Data'!#REF!)&gt;0,'Contacts Data'!#REF!,"")</f>
        <v>#REF!</v>
      </c>
      <c r="W236" s="22" t="e">
        <f>CONCATENATE(U236, " ", V236, " ", 'Contacts Data'!#REF!)</f>
        <v>#REF!</v>
      </c>
      <c r="X236" s="22" t="e">
        <f>CONCATENATE('Matter Data'!#REF!, " ", 'Matter Data'!#REF!, " ", "Client")</f>
        <v>#REF!</v>
      </c>
      <c r="Y236" s="19" t="str">
        <f t="shared" si="3"/>
        <v/>
      </c>
    </row>
    <row r="237" spans="1:25" x14ac:dyDescent="0.25">
      <c r="A237" s="18" t="e">
        <f>IF(LEN('Contacts Data'!#REF!)&gt;20,LEN('Contacts Data'!#REF!),"")</f>
        <v>#REF!</v>
      </c>
      <c r="B237" s="18" t="e">
        <f>IF(LEN('Contacts Data'!#REF!)&gt;0, LEN('Contacts Data'!#REF!) + LEN('Contacts Data'!#REF!), "")</f>
        <v>#REF!</v>
      </c>
      <c r="C237" s="18" t="e">
        <f>IF(LEN('Contacts Data'!#REF!)&gt;20,LEN('Contacts Data'!#REF!),"")</f>
        <v>#REF!</v>
      </c>
      <c r="D237" s="18" t="e">
        <f>IF(LEN('Contacts Data'!#REF!)&gt;20,LEN('Contacts Data'!#REF!),"")</f>
        <v>#REF!</v>
      </c>
      <c r="E237" s="18" t="e">
        <f>IF(LEN('Contacts Data'!#REF!)&gt;20,LEN('Contacts Data'!#REF!),"")</f>
        <v>#REF!</v>
      </c>
      <c r="F237" s="18" t="e">
        <f>IF(LEN('Contacts Data'!#REF!)&gt;60,LEN('Contacts Data'!#REF!),"")</f>
        <v>#REF!</v>
      </c>
      <c r="G237" s="18" t="e">
        <f>IF(LEN('Contacts Data'!#REF!)&gt;128,LEN('Contacts Data'!#REF!),"")</f>
        <v>#REF!</v>
      </c>
      <c r="H237" s="18" t="e">
        <f>IF(LEN('Contacts Data'!#REF!)&gt;60,LEN('Contacts Data'!#REF!),"")</f>
        <v>#REF!</v>
      </c>
      <c r="I237" s="18" t="e">
        <f>IF(LEN('Contacts Data'!#REF!)&gt;30,LEN('Contacts Data'!#REF!),"")</f>
        <v>#REF!</v>
      </c>
      <c r="J237" s="18" t="e">
        <f>IF(LEN('Contacts Data'!#REF!)&gt;2,LEN('Contacts Data'!#REF!),"")</f>
        <v>#REF!</v>
      </c>
      <c r="K237" s="18" t="e">
        <f>IF(LEN('Contacts Data'!#REF!)&gt;16,LEN('Contacts Data'!#REF!),"")</f>
        <v>#REF!</v>
      </c>
      <c r="L237" s="18" t="e">
        <f>IF(LEN('Contacts Data'!#REF!)&gt;128,LEN('Contacts Data'!#REF!),"")</f>
        <v>#REF!</v>
      </c>
      <c r="M237" s="18" t="e">
        <f>IF(LEN('Contacts Data'!#REF!)&gt;1024,LEN('Contacts Data'!#REF!),"")</f>
        <v>#REF!</v>
      </c>
      <c r="P237" s="18" t="e">
        <f>IF(LEN('Matter Data'!#REF!)&gt;0,LEN('Matter Data'!#REF!)+LEN('Matter Data'!#REF!),"")</f>
        <v>#REF!</v>
      </c>
      <c r="Q237" s="18" t="e">
        <f>IF(LEN('Matter Data'!#REF!)&gt;80,LEN('Matter Data'!#REF!),"")</f>
        <v>#REF!</v>
      </c>
      <c r="R237" s="18" t="e">
        <f>IF(LEN('Matter Data'!#REF!)&gt;40,LEN('Matter Data'!#REF!),"")</f>
        <v>#REF!</v>
      </c>
      <c r="S237" s="21" t="e">
        <f>IF(LEN('Matter Data'!#REF!)&gt;0,CONCATENATE('Matter Data'!#REF!,'Matter Data'!#REF!,'Matter Data'!#REF!))</f>
        <v>#REF!</v>
      </c>
      <c r="T237" s="21" t="e">
        <f>IF(LEN('Matter Data'!#REF!)&gt;0,COUNTIF($S$2:$S$5001,CONCATENATE('Matter Data'!#REF!,'Matter Data'!#REF!,'Matter Data'!#REF!)),0)</f>
        <v>#REF!</v>
      </c>
      <c r="U237" s="22" t="e">
        <f>IF(LEN('Contacts Data'!#REF!)&gt;0,'Contacts Data'!#REF!,"")</f>
        <v>#REF!</v>
      </c>
      <c r="V237" s="22" t="e">
        <f>IF(LEN('Contacts Data'!#REF!)&gt;0,'Contacts Data'!#REF!,"")</f>
        <v>#REF!</v>
      </c>
      <c r="W237" s="22" t="e">
        <f>CONCATENATE(U237, " ", V237, " ", 'Contacts Data'!#REF!)</f>
        <v>#REF!</v>
      </c>
      <c r="X237" s="22" t="e">
        <f>CONCATENATE('Matter Data'!#REF!, " ", 'Matter Data'!#REF!, " ", "Client")</f>
        <v>#REF!</v>
      </c>
      <c r="Y237" s="19" t="str">
        <f t="shared" si="3"/>
        <v/>
      </c>
    </row>
    <row r="238" spans="1:25" x14ac:dyDescent="0.25">
      <c r="A238" s="18" t="e">
        <f>IF(LEN('Contacts Data'!#REF!)&gt;20,LEN('Contacts Data'!#REF!),"")</f>
        <v>#REF!</v>
      </c>
      <c r="B238" s="18" t="e">
        <f>IF(LEN('Contacts Data'!#REF!)&gt;0, LEN('Contacts Data'!#REF!) + LEN('Contacts Data'!#REF!), "")</f>
        <v>#REF!</v>
      </c>
      <c r="C238" s="18" t="e">
        <f>IF(LEN('Contacts Data'!#REF!)&gt;20,LEN('Contacts Data'!#REF!),"")</f>
        <v>#REF!</v>
      </c>
      <c r="D238" s="18" t="e">
        <f>IF(LEN('Contacts Data'!#REF!)&gt;20,LEN('Contacts Data'!#REF!),"")</f>
        <v>#REF!</v>
      </c>
      <c r="E238" s="18" t="e">
        <f>IF(LEN('Contacts Data'!#REF!)&gt;20,LEN('Contacts Data'!#REF!),"")</f>
        <v>#REF!</v>
      </c>
      <c r="F238" s="18" t="e">
        <f>IF(LEN('Contacts Data'!#REF!)&gt;60,LEN('Contacts Data'!#REF!),"")</f>
        <v>#REF!</v>
      </c>
      <c r="G238" s="18" t="e">
        <f>IF(LEN('Contacts Data'!#REF!)&gt;128,LEN('Contacts Data'!#REF!),"")</f>
        <v>#REF!</v>
      </c>
      <c r="H238" s="18" t="e">
        <f>IF(LEN('Contacts Data'!#REF!)&gt;60,LEN('Contacts Data'!#REF!),"")</f>
        <v>#REF!</v>
      </c>
      <c r="I238" s="18" t="e">
        <f>IF(LEN('Contacts Data'!#REF!)&gt;30,LEN('Contacts Data'!#REF!),"")</f>
        <v>#REF!</v>
      </c>
      <c r="J238" s="18" t="e">
        <f>IF(LEN('Contacts Data'!#REF!)&gt;2,LEN('Contacts Data'!#REF!),"")</f>
        <v>#REF!</v>
      </c>
      <c r="K238" s="18" t="e">
        <f>IF(LEN('Contacts Data'!#REF!)&gt;16,LEN('Contacts Data'!#REF!),"")</f>
        <v>#REF!</v>
      </c>
      <c r="L238" s="18" t="e">
        <f>IF(LEN('Contacts Data'!#REF!)&gt;128,LEN('Contacts Data'!#REF!),"")</f>
        <v>#REF!</v>
      </c>
      <c r="M238" s="18" t="e">
        <f>IF(LEN('Contacts Data'!#REF!)&gt;1024,LEN('Contacts Data'!#REF!),"")</f>
        <v>#REF!</v>
      </c>
      <c r="P238" s="18" t="e">
        <f>IF(LEN('Matter Data'!#REF!)&gt;0,LEN('Matter Data'!#REF!)+LEN('Matter Data'!#REF!),"")</f>
        <v>#REF!</v>
      </c>
      <c r="Q238" s="18" t="e">
        <f>IF(LEN('Matter Data'!#REF!)&gt;80,LEN('Matter Data'!#REF!),"")</f>
        <v>#REF!</v>
      </c>
      <c r="R238" s="18" t="e">
        <f>IF(LEN('Matter Data'!#REF!)&gt;40,LEN('Matter Data'!#REF!),"")</f>
        <v>#REF!</v>
      </c>
      <c r="S238" s="21" t="e">
        <f>IF(LEN('Matter Data'!#REF!)&gt;0,CONCATENATE('Matter Data'!#REF!,'Matter Data'!#REF!,'Matter Data'!#REF!))</f>
        <v>#REF!</v>
      </c>
      <c r="T238" s="21" t="e">
        <f>IF(LEN('Matter Data'!#REF!)&gt;0,COUNTIF($S$2:$S$5001,CONCATENATE('Matter Data'!#REF!,'Matter Data'!#REF!,'Matter Data'!#REF!)),0)</f>
        <v>#REF!</v>
      </c>
      <c r="U238" s="22" t="e">
        <f>IF(LEN('Contacts Data'!#REF!)&gt;0,'Contacts Data'!#REF!,"")</f>
        <v>#REF!</v>
      </c>
      <c r="V238" s="22" t="e">
        <f>IF(LEN('Contacts Data'!#REF!)&gt;0,'Contacts Data'!#REF!,"")</f>
        <v>#REF!</v>
      </c>
      <c r="W238" s="22" t="e">
        <f>CONCATENATE(U238, " ", V238, " ", 'Contacts Data'!#REF!)</f>
        <v>#REF!</v>
      </c>
      <c r="X238" s="22" t="e">
        <f>CONCATENATE('Matter Data'!#REF!, " ", 'Matter Data'!#REF!, " ", "Client")</f>
        <v>#REF!</v>
      </c>
      <c r="Y238" s="19" t="str">
        <f t="shared" si="3"/>
        <v/>
      </c>
    </row>
    <row r="239" spans="1:25" x14ac:dyDescent="0.25">
      <c r="A239" s="18" t="e">
        <f>IF(LEN('Contacts Data'!#REF!)&gt;20,LEN('Contacts Data'!#REF!),"")</f>
        <v>#REF!</v>
      </c>
      <c r="B239" s="18" t="e">
        <f>IF(LEN('Contacts Data'!#REF!)&gt;0, LEN('Contacts Data'!#REF!) + LEN('Contacts Data'!#REF!), "")</f>
        <v>#REF!</v>
      </c>
      <c r="C239" s="18" t="e">
        <f>IF(LEN('Contacts Data'!#REF!)&gt;20,LEN('Contacts Data'!#REF!),"")</f>
        <v>#REF!</v>
      </c>
      <c r="D239" s="18" t="e">
        <f>IF(LEN('Contacts Data'!#REF!)&gt;20,LEN('Contacts Data'!#REF!),"")</f>
        <v>#REF!</v>
      </c>
      <c r="E239" s="18" t="e">
        <f>IF(LEN('Contacts Data'!#REF!)&gt;20,LEN('Contacts Data'!#REF!),"")</f>
        <v>#REF!</v>
      </c>
      <c r="F239" s="18" t="e">
        <f>IF(LEN('Contacts Data'!#REF!)&gt;60,LEN('Contacts Data'!#REF!),"")</f>
        <v>#REF!</v>
      </c>
      <c r="G239" s="18" t="e">
        <f>IF(LEN('Contacts Data'!#REF!)&gt;128,LEN('Contacts Data'!#REF!),"")</f>
        <v>#REF!</v>
      </c>
      <c r="H239" s="18" t="e">
        <f>IF(LEN('Contacts Data'!#REF!)&gt;60,LEN('Contacts Data'!#REF!),"")</f>
        <v>#REF!</v>
      </c>
      <c r="I239" s="18" t="e">
        <f>IF(LEN('Contacts Data'!#REF!)&gt;30,LEN('Contacts Data'!#REF!),"")</f>
        <v>#REF!</v>
      </c>
      <c r="J239" s="18" t="e">
        <f>IF(LEN('Contacts Data'!#REF!)&gt;2,LEN('Contacts Data'!#REF!),"")</f>
        <v>#REF!</v>
      </c>
      <c r="K239" s="18" t="e">
        <f>IF(LEN('Contacts Data'!#REF!)&gt;16,LEN('Contacts Data'!#REF!),"")</f>
        <v>#REF!</v>
      </c>
      <c r="L239" s="18" t="e">
        <f>IF(LEN('Contacts Data'!#REF!)&gt;128,LEN('Contacts Data'!#REF!),"")</f>
        <v>#REF!</v>
      </c>
      <c r="M239" s="18" t="e">
        <f>IF(LEN('Contacts Data'!#REF!)&gt;1024,LEN('Contacts Data'!#REF!),"")</f>
        <v>#REF!</v>
      </c>
      <c r="P239" s="18" t="e">
        <f>IF(LEN('Matter Data'!#REF!)&gt;0,LEN('Matter Data'!#REF!)+LEN('Matter Data'!#REF!),"")</f>
        <v>#REF!</v>
      </c>
      <c r="Q239" s="18" t="e">
        <f>IF(LEN('Matter Data'!#REF!)&gt;80,LEN('Matter Data'!#REF!),"")</f>
        <v>#REF!</v>
      </c>
      <c r="R239" s="18" t="e">
        <f>IF(LEN('Matter Data'!#REF!)&gt;40,LEN('Matter Data'!#REF!),"")</f>
        <v>#REF!</v>
      </c>
      <c r="S239" s="21" t="e">
        <f>IF(LEN('Matter Data'!#REF!)&gt;0,CONCATENATE('Matter Data'!#REF!,'Matter Data'!#REF!,'Matter Data'!#REF!))</f>
        <v>#REF!</v>
      </c>
      <c r="T239" s="21" t="e">
        <f>IF(LEN('Matter Data'!#REF!)&gt;0,COUNTIF($S$2:$S$5001,CONCATENATE('Matter Data'!#REF!,'Matter Data'!#REF!,'Matter Data'!#REF!)),0)</f>
        <v>#REF!</v>
      </c>
      <c r="U239" s="22" t="e">
        <f>IF(LEN('Contacts Data'!#REF!)&gt;0,'Contacts Data'!#REF!,"")</f>
        <v>#REF!</v>
      </c>
      <c r="V239" s="22" t="e">
        <f>IF(LEN('Contacts Data'!#REF!)&gt;0,'Contacts Data'!#REF!,"")</f>
        <v>#REF!</v>
      </c>
      <c r="W239" s="22" t="e">
        <f>CONCATENATE(U239, " ", V239, " ", 'Contacts Data'!#REF!)</f>
        <v>#REF!</v>
      </c>
      <c r="X239" s="22" t="e">
        <f>CONCATENATE('Matter Data'!#REF!, " ", 'Matter Data'!#REF!, " ", "Client")</f>
        <v>#REF!</v>
      </c>
      <c r="Y239" s="19" t="str">
        <f t="shared" si="3"/>
        <v/>
      </c>
    </row>
    <row r="240" spans="1:25" x14ac:dyDescent="0.25">
      <c r="A240" s="18" t="e">
        <f>IF(LEN('Contacts Data'!#REF!)&gt;20,LEN('Contacts Data'!#REF!),"")</f>
        <v>#REF!</v>
      </c>
      <c r="B240" s="18" t="e">
        <f>IF(LEN('Contacts Data'!#REF!)&gt;0, LEN('Contacts Data'!#REF!) + LEN('Contacts Data'!#REF!), "")</f>
        <v>#REF!</v>
      </c>
      <c r="C240" s="18" t="e">
        <f>IF(LEN('Contacts Data'!#REF!)&gt;20,LEN('Contacts Data'!#REF!),"")</f>
        <v>#REF!</v>
      </c>
      <c r="D240" s="18" t="e">
        <f>IF(LEN('Contacts Data'!#REF!)&gt;20,LEN('Contacts Data'!#REF!),"")</f>
        <v>#REF!</v>
      </c>
      <c r="E240" s="18" t="e">
        <f>IF(LEN('Contacts Data'!#REF!)&gt;20,LEN('Contacts Data'!#REF!),"")</f>
        <v>#REF!</v>
      </c>
      <c r="F240" s="18" t="e">
        <f>IF(LEN('Contacts Data'!#REF!)&gt;60,LEN('Contacts Data'!#REF!),"")</f>
        <v>#REF!</v>
      </c>
      <c r="G240" s="18" t="e">
        <f>IF(LEN('Contacts Data'!#REF!)&gt;128,LEN('Contacts Data'!#REF!),"")</f>
        <v>#REF!</v>
      </c>
      <c r="H240" s="18" t="e">
        <f>IF(LEN('Contacts Data'!#REF!)&gt;60,LEN('Contacts Data'!#REF!),"")</f>
        <v>#REF!</v>
      </c>
      <c r="I240" s="18" t="e">
        <f>IF(LEN('Contacts Data'!#REF!)&gt;30,LEN('Contacts Data'!#REF!),"")</f>
        <v>#REF!</v>
      </c>
      <c r="J240" s="18" t="e">
        <f>IF(LEN('Contacts Data'!#REF!)&gt;2,LEN('Contacts Data'!#REF!),"")</f>
        <v>#REF!</v>
      </c>
      <c r="K240" s="18" t="e">
        <f>IF(LEN('Contacts Data'!#REF!)&gt;16,LEN('Contacts Data'!#REF!),"")</f>
        <v>#REF!</v>
      </c>
      <c r="L240" s="18" t="e">
        <f>IF(LEN('Contacts Data'!#REF!)&gt;128,LEN('Contacts Data'!#REF!),"")</f>
        <v>#REF!</v>
      </c>
      <c r="M240" s="18" t="e">
        <f>IF(LEN('Contacts Data'!#REF!)&gt;1024,LEN('Contacts Data'!#REF!),"")</f>
        <v>#REF!</v>
      </c>
      <c r="P240" s="18" t="e">
        <f>IF(LEN('Matter Data'!#REF!)&gt;0,LEN('Matter Data'!#REF!)+LEN('Matter Data'!#REF!),"")</f>
        <v>#REF!</v>
      </c>
      <c r="Q240" s="18" t="e">
        <f>IF(LEN('Matter Data'!#REF!)&gt;80,LEN('Matter Data'!#REF!),"")</f>
        <v>#REF!</v>
      </c>
      <c r="R240" s="18" t="e">
        <f>IF(LEN('Matter Data'!#REF!)&gt;40,LEN('Matter Data'!#REF!),"")</f>
        <v>#REF!</v>
      </c>
      <c r="S240" s="21" t="e">
        <f>IF(LEN('Matter Data'!#REF!)&gt;0,CONCATENATE('Matter Data'!#REF!,'Matter Data'!#REF!,'Matter Data'!#REF!))</f>
        <v>#REF!</v>
      </c>
      <c r="T240" s="21" t="e">
        <f>IF(LEN('Matter Data'!#REF!)&gt;0,COUNTIF($S$2:$S$5001,CONCATENATE('Matter Data'!#REF!,'Matter Data'!#REF!,'Matter Data'!#REF!)),0)</f>
        <v>#REF!</v>
      </c>
      <c r="U240" s="22" t="e">
        <f>IF(LEN('Contacts Data'!#REF!)&gt;0,'Contacts Data'!#REF!,"")</f>
        <v>#REF!</v>
      </c>
      <c r="V240" s="22" t="e">
        <f>IF(LEN('Contacts Data'!#REF!)&gt;0,'Contacts Data'!#REF!,"")</f>
        <v>#REF!</v>
      </c>
      <c r="W240" s="22" t="e">
        <f>CONCATENATE(U240, " ", V240, " ", 'Contacts Data'!#REF!)</f>
        <v>#REF!</v>
      </c>
      <c r="X240" s="22" t="e">
        <f>CONCATENATE('Matter Data'!#REF!, " ", 'Matter Data'!#REF!, " ", "Client")</f>
        <v>#REF!</v>
      </c>
      <c r="Y240" s="19" t="str">
        <f t="shared" si="3"/>
        <v/>
      </c>
    </row>
    <row r="241" spans="1:25" x14ac:dyDescent="0.25">
      <c r="A241" s="18" t="e">
        <f>IF(LEN('Contacts Data'!#REF!)&gt;20,LEN('Contacts Data'!#REF!),"")</f>
        <v>#REF!</v>
      </c>
      <c r="B241" s="18" t="e">
        <f>IF(LEN('Contacts Data'!#REF!)&gt;0, LEN('Contacts Data'!#REF!) + LEN('Contacts Data'!#REF!), "")</f>
        <v>#REF!</v>
      </c>
      <c r="C241" s="18" t="e">
        <f>IF(LEN('Contacts Data'!#REF!)&gt;20,LEN('Contacts Data'!#REF!),"")</f>
        <v>#REF!</v>
      </c>
      <c r="D241" s="18" t="e">
        <f>IF(LEN('Contacts Data'!#REF!)&gt;20,LEN('Contacts Data'!#REF!),"")</f>
        <v>#REF!</v>
      </c>
      <c r="E241" s="18" t="e">
        <f>IF(LEN('Contacts Data'!#REF!)&gt;20,LEN('Contacts Data'!#REF!),"")</f>
        <v>#REF!</v>
      </c>
      <c r="F241" s="18" t="e">
        <f>IF(LEN('Contacts Data'!#REF!)&gt;60,LEN('Contacts Data'!#REF!),"")</f>
        <v>#REF!</v>
      </c>
      <c r="G241" s="18" t="e">
        <f>IF(LEN('Contacts Data'!#REF!)&gt;128,LEN('Contacts Data'!#REF!),"")</f>
        <v>#REF!</v>
      </c>
      <c r="H241" s="18" t="e">
        <f>IF(LEN('Contacts Data'!#REF!)&gt;60,LEN('Contacts Data'!#REF!),"")</f>
        <v>#REF!</v>
      </c>
      <c r="I241" s="18" t="e">
        <f>IF(LEN('Contacts Data'!#REF!)&gt;30,LEN('Contacts Data'!#REF!),"")</f>
        <v>#REF!</v>
      </c>
      <c r="J241" s="18" t="e">
        <f>IF(LEN('Contacts Data'!#REF!)&gt;2,LEN('Contacts Data'!#REF!),"")</f>
        <v>#REF!</v>
      </c>
      <c r="K241" s="18" t="e">
        <f>IF(LEN('Contacts Data'!#REF!)&gt;16,LEN('Contacts Data'!#REF!),"")</f>
        <v>#REF!</v>
      </c>
      <c r="L241" s="18" t="e">
        <f>IF(LEN('Contacts Data'!#REF!)&gt;128,LEN('Contacts Data'!#REF!),"")</f>
        <v>#REF!</v>
      </c>
      <c r="M241" s="18" t="e">
        <f>IF(LEN('Contacts Data'!#REF!)&gt;1024,LEN('Contacts Data'!#REF!),"")</f>
        <v>#REF!</v>
      </c>
      <c r="P241" s="18" t="e">
        <f>IF(LEN('Matter Data'!#REF!)&gt;0,LEN('Matter Data'!#REF!)+LEN('Matter Data'!#REF!),"")</f>
        <v>#REF!</v>
      </c>
      <c r="Q241" s="18" t="e">
        <f>IF(LEN('Matter Data'!#REF!)&gt;80,LEN('Matter Data'!#REF!),"")</f>
        <v>#REF!</v>
      </c>
      <c r="R241" s="18" t="e">
        <f>IF(LEN('Matter Data'!#REF!)&gt;40,LEN('Matter Data'!#REF!),"")</f>
        <v>#REF!</v>
      </c>
      <c r="S241" s="21" t="e">
        <f>IF(LEN('Matter Data'!#REF!)&gt;0,CONCATENATE('Matter Data'!#REF!,'Matter Data'!#REF!,'Matter Data'!#REF!))</f>
        <v>#REF!</v>
      </c>
      <c r="T241" s="21" t="e">
        <f>IF(LEN('Matter Data'!#REF!)&gt;0,COUNTIF($S$2:$S$5001,CONCATENATE('Matter Data'!#REF!,'Matter Data'!#REF!,'Matter Data'!#REF!)),0)</f>
        <v>#REF!</v>
      </c>
      <c r="U241" s="22" t="e">
        <f>IF(LEN('Contacts Data'!#REF!)&gt;0,'Contacts Data'!#REF!,"")</f>
        <v>#REF!</v>
      </c>
      <c r="V241" s="22" t="e">
        <f>IF(LEN('Contacts Data'!#REF!)&gt;0,'Contacts Data'!#REF!,"")</f>
        <v>#REF!</v>
      </c>
      <c r="W241" s="22" t="e">
        <f>CONCATENATE(U241, " ", V241, " ", 'Contacts Data'!#REF!)</f>
        <v>#REF!</v>
      </c>
      <c r="X241" s="22" t="e">
        <f>CONCATENATE('Matter Data'!#REF!, " ", 'Matter Data'!#REF!, " ", "Client")</f>
        <v>#REF!</v>
      </c>
      <c r="Y241" s="19" t="str">
        <f t="shared" si="3"/>
        <v/>
      </c>
    </row>
    <row r="242" spans="1:25" x14ac:dyDescent="0.25">
      <c r="A242" s="18" t="e">
        <f>IF(LEN('Contacts Data'!#REF!)&gt;20,LEN('Contacts Data'!#REF!),"")</f>
        <v>#REF!</v>
      </c>
      <c r="B242" s="18" t="e">
        <f>IF(LEN('Contacts Data'!#REF!)&gt;0, LEN('Contacts Data'!#REF!) + LEN('Contacts Data'!#REF!), "")</f>
        <v>#REF!</v>
      </c>
      <c r="C242" s="18" t="e">
        <f>IF(LEN('Contacts Data'!#REF!)&gt;20,LEN('Contacts Data'!#REF!),"")</f>
        <v>#REF!</v>
      </c>
      <c r="D242" s="18" t="e">
        <f>IF(LEN('Contacts Data'!#REF!)&gt;20,LEN('Contacts Data'!#REF!),"")</f>
        <v>#REF!</v>
      </c>
      <c r="E242" s="18" t="e">
        <f>IF(LEN('Contacts Data'!#REF!)&gt;20,LEN('Contacts Data'!#REF!),"")</f>
        <v>#REF!</v>
      </c>
      <c r="F242" s="18" t="e">
        <f>IF(LEN('Contacts Data'!#REF!)&gt;60,LEN('Contacts Data'!#REF!),"")</f>
        <v>#REF!</v>
      </c>
      <c r="G242" s="18" t="e">
        <f>IF(LEN('Contacts Data'!#REF!)&gt;128,LEN('Contacts Data'!#REF!),"")</f>
        <v>#REF!</v>
      </c>
      <c r="H242" s="18" t="e">
        <f>IF(LEN('Contacts Data'!#REF!)&gt;60,LEN('Contacts Data'!#REF!),"")</f>
        <v>#REF!</v>
      </c>
      <c r="I242" s="18" t="e">
        <f>IF(LEN('Contacts Data'!#REF!)&gt;30,LEN('Contacts Data'!#REF!),"")</f>
        <v>#REF!</v>
      </c>
      <c r="J242" s="18" t="e">
        <f>IF(LEN('Contacts Data'!#REF!)&gt;2,LEN('Contacts Data'!#REF!),"")</f>
        <v>#REF!</v>
      </c>
      <c r="K242" s="18" t="e">
        <f>IF(LEN('Contacts Data'!#REF!)&gt;16,LEN('Contacts Data'!#REF!),"")</f>
        <v>#REF!</v>
      </c>
      <c r="L242" s="18" t="e">
        <f>IF(LEN('Contacts Data'!#REF!)&gt;128,LEN('Contacts Data'!#REF!),"")</f>
        <v>#REF!</v>
      </c>
      <c r="M242" s="18" t="e">
        <f>IF(LEN('Contacts Data'!#REF!)&gt;1024,LEN('Contacts Data'!#REF!),"")</f>
        <v>#REF!</v>
      </c>
      <c r="P242" s="18" t="e">
        <f>IF(LEN('Matter Data'!#REF!)&gt;0,LEN('Matter Data'!#REF!)+LEN('Matter Data'!#REF!),"")</f>
        <v>#REF!</v>
      </c>
      <c r="Q242" s="18" t="e">
        <f>IF(LEN('Matter Data'!#REF!)&gt;80,LEN('Matter Data'!#REF!),"")</f>
        <v>#REF!</v>
      </c>
      <c r="R242" s="18" t="e">
        <f>IF(LEN('Matter Data'!#REF!)&gt;40,LEN('Matter Data'!#REF!),"")</f>
        <v>#REF!</v>
      </c>
      <c r="S242" s="21" t="e">
        <f>IF(LEN('Matter Data'!#REF!)&gt;0,CONCATENATE('Matter Data'!#REF!,'Matter Data'!#REF!,'Matter Data'!#REF!))</f>
        <v>#REF!</v>
      </c>
      <c r="T242" s="21" t="e">
        <f>IF(LEN('Matter Data'!#REF!)&gt;0,COUNTIF($S$2:$S$5001,CONCATENATE('Matter Data'!#REF!,'Matter Data'!#REF!,'Matter Data'!#REF!)),0)</f>
        <v>#REF!</v>
      </c>
      <c r="U242" s="22" t="e">
        <f>IF(LEN('Contacts Data'!#REF!)&gt;0,'Contacts Data'!#REF!,"")</f>
        <v>#REF!</v>
      </c>
      <c r="V242" s="22" t="e">
        <f>IF(LEN('Contacts Data'!#REF!)&gt;0,'Contacts Data'!#REF!,"")</f>
        <v>#REF!</v>
      </c>
      <c r="W242" s="22" t="e">
        <f>CONCATENATE(U242, " ", V242, " ", 'Contacts Data'!#REF!)</f>
        <v>#REF!</v>
      </c>
      <c r="X242" s="22" t="e">
        <f>CONCATENATE('Matter Data'!#REF!, " ", 'Matter Data'!#REF!, " ", "Client")</f>
        <v>#REF!</v>
      </c>
      <c r="Y242" s="19" t="str">
        <f t="shared" si="3"/>
        <v/>
      </c>
    </row>
    <row r="243" spans="1:25" x14ac:dyDescent="0.25">
      <c r="A243" s="18" t="e">
        <f>IF(LEN('Contacts Data'!#REF!)&gt;20,LEN('Contacts Data'!#REF!),"")</f>
        <v>#REF!</v>
      </c>
      <c r="B243" s="18" t="e">
        <f>IF(LEN('Contacts Data'!#REF!)&gt;0, LEN('Contacts Data'!#REF!) + LEN('Contacts Data'!#REF!), "")</f>
        <v>#REF!</v>
      </c>
      <c r="C243" s="18" t="e">
        <f>IF(LEN('Contacts Data'!#REF!)&gt;20,LEN('Contacts Data'!#REF!),"")</f>
        <v>#REF!</v>
      </c>
      <c r="D243" s="18" t="e">
        <f>IF(LEN('Contacts Data'!#REF!)&gt;20,LEN('Contacts Data'!#REF!),"")</f>
        <v>#REF!</v>
      </c>
      <c r="E243" s="18" t="e">
        <f>IF(LEN('Contacts Data'!#REF!)&gt;20,LEN('Contacts Data'!#REF!),"")</f>
        <v>#REF!</v>
      </c>
      <c r="F243" s="18" t="e">
        <f>IF(LEN('Contacts Data'!#REF!)&gt;60,LEN('Contacts Data'!#REF!),"")</f>
        <v>#REF!</v>
      </c>
      <c r="G243" s="18" t="e">
        <f>IF(LEN('Contacts Data'!#REF!)&gt;128,LEN('Contacts Data'!#REF!),"")</f>
        <v>#REF!</v>
      </c>
      <c r="H243" s="18" t="e">
        <f>IF(LEN('Contacts Data'!#REF!)&gt;60,LEN('Contacts Data'!#REF!),"")</f>
        <v>#REF!</v>
      </c>
      <c r="I243" s="18" t="e">
        <f>IF(LEN('Contacts Data'!#REF!)&gt;30,LEN('Contacts Data'!#REF!),"")</f>
        <v>#REF!</v>
      </c>
      <c r="J243" s="18" t="e">
        <f>IF(LEN('Contacts Data'!#REF!)&gt;2,LEN('Contacts Data'!#REF!),"")</f>
        <v>#REF!</v>
      </c>
      <c r="K243" s="18" t="e">
        <f>IF(LEN('Contacts Data'!#REF!)&gt;16,LEN('Contacts Data'!#REF!),"")</f>
        <v>#REF!</v>
      </c>
      <c r="L243" s="18" t="e">
        <f>IF(LEN('Contacts Data'!#REF!)&gt;128,LEN('Contacts Data'!#REF!),"")</f>
        <v>#REF!</v>
      </c>
      <c r="M243" s="18" t="e">
        <f>IF(LEN('Contacts Data'!#REF!)&gt;1024,LEN('Contacts Data'!#REF!),"")</f>
        <v>#REF!</v>
      </c>
      <c r="P243" s="18" t="e">
        <f>IF(LEN('Matter Data'!#REF!)&gt;0,LEN('Matter Data'!#REF!)+LEN('Matter Data'!#REF!),"")</f>
        <v>#REF!</v>
      </c>
      <c r="Q243" s="18" t="e">
        <f>IF(LEN('Matter Data'!#REF!)&gt;80,LEN('Matter Data'!#REF!),"")</f>
        <v>#REF!</v>
      </c>
      <c r="R243" s="18" t="e">
        <f>IF(LEN('Matter Data'!#REF!)&gt;40,LEN('Matter Data'!#REF!),"")</f>
        <v>#REF!</v>
      </c>
      <c r="S243" s="21" t="e">
        <f>IF(LEN('Matter Data'!#REF!)&gt;0,CONCATENATE('Matter Data'!#REF!,'Matter Data'!#REF!,'Matter Data'!#REF!))</f>
        <v>#REF!</v>
      </c>
      <c r="T243" s="21" t="e">
        <f>IF(LEN('Matter Data'!#REF!)&gt;0,COUNTIF($S$2:$S$5001,CONCATENATE('Matter Data'!#REF!,'Matter Data'!#REF!,'Matter Data'!#REF!)),0)</f>
        <v>#REF!</v>
      </c>
      <c r="U243" s="22" t="e">
        <f>IF(LEN('Contacts Data'!#REF!)&gt;0,'Contacts Data'!#REF!,"")</f>
        <v>#REF!</v>
      </c>
      <c r="V243" s="22" t="e">
        <f>IF(LEN('Contacts Data'!#REF!)&gt;0,'Contacts Data'!#REF!,"")</f>
        <v>#REF!</v>
      </c>
      <c r="W243" s="22" t="e">
        <f>CONCATENATE(U243, " ", V243, " ", 'Contacts Data'!#REF!)</f>
        <v>#REF!</v>
      </c>
      <c r="X243" s="22" t="e">
        <f>CONCATENATE('Matter Data'!#REF!, " ", 'Matter Data'!#REF!, " ", "Client")</f>
        <v>#REF!</v>
      </c>
      <c r="Y243" s="19" t="str">
        <f t="shared" si="3"/>
        <v/>
      </c>
    </row>
    <row r="244" spans="1:25" x14ac:dyDescent="0.25">
      <c r="A244" s="18" t="e">
        <f>IF(LEN('Contacts Data'!#REF!)&gt;20,LEN('Contacts Data'!#REF!),"")</f>
        <v>#REF!</v>
      </c>
      <c r="B244" s="18" t="e">
        <f>IF(LEN('Contacts Data'!#REF!)&gt;0, LEN('Contacts Data'!#REF!) + LEN('Contacts Data'!#REF!), "")</f>
        <v>#REF!</v>
      </c>
      <c r="C244" s="18" t="e">
        <f>IF(LEN('Contacts Data'!#REF!)&gt;20,LEN('Contacts Data'!#REF!),"")</f>
        <v>#REF!</v>
      </c>
      <c r="D244" s="18" t="e">
        <f>IF(LEN('Contacts Data'!#REF!)&gt;20,LEN('Contacts Data'!#REF!),"")</f>
        <v>#REF!</v>
      </c>
      <c r="E244" s="18" t="e">
        <f>IF(LEN('Contacts Data'!#REF!)&gt;20,LEN('Contacts Data'!#REF!),"")</f>
        <v>#REF!</v>
      </c>
      <c r="F244" s="18" t="e">
        <f>IF(LEN('Contacts Data'!#REF!)&gt;60,LEN('Contacts Data'!#REF!),"")</f>
        <v>#REF!</v>
      </c>
      <c r="G244" s="18" t="e">
        <f>IF(LEN('Contacts Data'!#REF!)&gt;128,LEN('Contacts Data'!#REF!),"")</f>
        <v>#REF!</v>
      </c>
      <c r="H244" s="18" t="e">
        <f>IF(LEN('Contacts Data'!#REF!)&gt;60,LEN('Contacts Data'!#REF!),"")</f>
        <v>#REF!</v>
      </c>
      <c r="I244" s="18" t="e">
        <f>IF(LEN('Contacts Data'!#REF!)&gt;30,LEN('Contacts Data'!#REF!),"")</f>
        <v>#REF!</v>
      </c>
      <c r="J244" s="18" t="e">
        <f>IF(LEN('Contacts Data'!#REF!)&gt;2,LEN('Contacts Data'!#REF!),"")</f>
        <v>#REF!</v>
      </c>
      <c r="K244" s="18" t="e">
        <f>IF(LEN('Contacts Data'!#REF!)&gt;16,LEN('Contacts Data'!#REF!),"")</f>
        <v>#REF!</v>
      </c>
      <c r="L244" s="18" t="e">
        <f>IF(LEN('Contacts Data'!#REF!)&gt;128,LEN('Contacts Data'!#REF!),"")</f>
        <v>#REF!</v>
      </c>
      <c r="M244" s="18" t="e">
        <f>IF(LEN('Contacts Data'!#REF!)&gt;1024,LEN('Contacts Data'!#REF!),"")</f>
        <v>#REF!</v>
      </c>
      <c r="P244" s="18" t="e">
        <f>IF(LEN('Matter Data'!#REF!)&gt;0,LEN('Matter Data'!#REF!)+LEN('Matter Data'!#REF!),"")</f>
        <v>#REF!</v>
      </c>
      <c r="Q244" s="18" t="e">
        <f>IF(LEN('Matter Data'!#REF!)&gt;80,LEN('Matter Data'!#REF!),"")</f>
        <v>#REF!</v>
      </c>
      <c r="R244" s="18" t="e">
        <f>IF(LEN('Matter Data'!#REF!)&gt;40,LEN('Matter Data'!#REF!),"")</f>
        <v>#REF!</v>
      </c>
      <c r="S244" s="21" t="e">
        <f>IF(LEN('Matter Data'!#REF!)&gt;0,CONCATENATE('Matter Data'!#REF!,'Matter Data'!#REF!,'Matter Data'!#REF!))</f>
        <v>#REF!</v>
      </c>
      <c r="T244" s="21" t="e">
        <f>IF(LEN('Matter Data'!#REF!)&gt;0,COUNTIF($S$2:$S$5001,CONCATENATE('Matter Data'!#REF!,'Matter Data'!#REF!,'Matter Data'!#REF!)),0)</f>
        <v>#REF!</v>
      </c>
      <c r="U244" s="22" t="e">
        <f>IF(LEN('Contacts Data'!#REF!)&gt;0,'Contacts Data'!#REF!,"")</f>
        <v>#REF!</v>
      </c>
      <c r="V244" s="22" t="e">
        <f>IF(LEN('Contacts Data'!#REF!)&gt;0,'Contacts Data'!#REF!,"")</f>
        <v>#REF!</v>
      </c>
      <c r="W244" s="22" t="e">
        <f>CONCATENATE(U244, " ", V244, " ", 'Contacts Data'!#REF!)</f>
        <v>#REF!</v>
      </c>
      <c r="X244" s="22" t="e">
        <f>CONCATENATE('Matter Data'!#REF!, " ", 'Matter Data'!#REF!, " ", "Client")</f>
        <v>#REF!</v>
      </c>
      <c r="Y244" s="19" t="str">
        <f t="shared" si="3"/>
        <v/>
      </c>
    </row>
    <row r="245" spans="1:25" x14ac:dyDescent="0.25">
      <c r="A245" s="18" t="e">
        <f>IF(LEN('Contacts Data'!#REF!)&gt;20,LEN('Contacts Data'!#REF!),"")</f>
        <v>#REF!</v>
      </c>
      <c r="B245" s="18" t="e">
        <f>IF(LEN('Contacts Data'!#REF!)&gt;0, LEN('Contacts Data'!#REF!) + LEN('Contacts Data'!#REF!), "")</f>
        <v>#REF!</v>
      </c>
      <c r="C245" s="18" t="e">
        <f>IF(LEN('Contacts Data'!#REF!)&gt;20,LEN('Contacts Data'!#REF!),"")</f>
        <v>#REF!</v>
      </c>
      <c r="D245" s="18" t="e">
        <f>IF(LEN('Contacts Data'!#REF!)&gt;20,LEN('Contacts Data'!#REF!),"")</f>
        <v>#REF!</v>
      </c>
      <c r="E245" s="18" t="e">
        <f>IF(LEN('Contacts Data'!#REF!)&gt;20,LEN('Contacts Data'!#REF!),"")</f>
        <v>#REF!</v>
      </c>
      <c r="F245" s="18" t="e">
        <f>IF(LEN('Contacts Data'!#REF!)&gt;60,LEN('Contacts Data'!#REF!),"")</f>
        <v>#REF!</v>
      </c>
      <c r="G245" s="18" t="e">
        <f>IF(LEN('Contacts Data'!#REF!)&gt;128,LEN('Contacts Data'!#REF!),"")</f>
        <v>#REF!</v>
      </c>
      <c r="H245" s="18" t="e">
        <f>IF(LEN('Contacts Data'!#REF!)&gt;60,LEN('Contacts Data'!#REF!),"")</f>
        <v>#REF!</v>
      </c>
      <c r="I245" s="18" t="e">
        <f>IF(LEN('Contacts Data'!#REF!)&gt;30,LEN('Contacts Data'!#REF!),"")</f>
        <v>#REF!</v>
      </c>
      <c r="J245" s="18" t="e">
        <f>IF(LEN('Contacts Data'!#REF!)&gt;2,LEN('Contacts Data'!#REF!),"")</f>
        <v>#REF!</v>
      </c>
      <c r="K245" s="18" t="e">
        <f>IF(LEN('Contacts Data'!#REF!)&gt;16,LEN('Contacts Data'!#REF!),"")</f>
        <v>#REF!</v>
      </c>
      <c r="L245" s="18" t="e">
        <f>IF(LEN('Contacts Data'!#REF!)&gt;128,LEN('Contacts Data'!#REF!),"")</f>
        <v>#REF!</v>
      </c>
      <c r="M245" s="18" t="e">
        <f>IF(LEN('Contacts Data'!#REF!)&gt;1024,LEN('Contacts Data'!#REF!),"")</f>
        <v>#REF!</v>
      </c>
      <c r="P245" s="18" t="e">
        <f>IF(LEN('Matter Data'!#REF!)&gt;0,LEN('Matter Data'!#REF!)+LEN('Matter Data'!#REF!),"")</f>
        <v>#REF!</v>
      </c>
      <c r="Q245" s="18" t="e">
        <f>IF(LEN('Matter Data'!#REF!)&gt;80,LEN('Matter Data'!#REF!),"")</f>
        <v>#REF!</v>
      </c>
      <c r="R245" s="18" t="e">
        <f>IF(LEN('Matter Data'!#REF!)&gt;40,LEN('Matter Data'!#REF!),"")</f>
        <v>#REF!</v>
      </c>
      <c r="S245" s="21" t="e">
        <f>IF(LEN('Matter Data'!#REF!)&gt;0,CONCATENATE('Matter Data'!#REF!,'Matter Data'!#REF!,'Matter Data'!#REF!))</f>
        <v>#REF!</v>
      </c>
      <c r="T245" s="21" t="e">
        <f>IF(LEN('Matter Data'!#REF!)&gt;0,COUNTIF($S$2:$S$5001,CONCATENATE('Matter Data'!#REF!,'Matter Data'!#REF!,'Matter Data'!#REF!)),0)</f>
        <v>#REF!</v>
      </c>
      <c r="U245" s="22" t="e">
        <f>IF(LEN('Contacts Data'!#REF!)&gt;0,'Contacts Data'!#REF!,"")</f>
        <v>#REF!</v>
      </c>
      <c r="V245" s="22" t="e">
        <f>IF(LEN('Contacts Data'!#REF!)&gt;0,'Contacts Data'!#REF!,"")</f>
        <v>#REF!</v>
      </c>
      <c r="W245" s="22" t="e">
        <f>CONCATENATE(U245, " ", V245, " ", 'Contacts Data'!#REF!)</f>
        <v>#REF!</v>
      </c>
      <c r="X245" s="22" t="e">
        <f>CONCATENATE('Matter Data'!#REF!, " ", 'Matter Data'!#REF!, " ", "Client")</f>
        <v>#REF!</v>
      </c>
      <c r="Y245" s="19" t="str">
        <f t="shared" si="3"/>
        <v/>
      </c>
    </row>
    <row r="246" spans="1:25" x14ac:dyDescent="0.25">
      <c r="A246" s="18" t="e">
        <f>IF(LEN('Contacts Data'!#REF!)&gt;20,LEN('Contacts Data'!#REF!),"")</f>
        <v>#REF!</v>
      </c>
      <c r="B246" s="18" t="e">
        <f>IF(LEN('Contacts Data'!#REF!)&gt;0, LEN('Contacts Data'!#REF!) + LEN('Contacts Data'!#REF!), "")</f>
        <v>#REF!</v>
      </c>
      <c r="C246" s="18" t="e">
        <f>IF(LEN('Contacts Data'!#REF!)&gt;20,LEN('Contacts Data'!#REF!),"")</f>
        <v>#REF!</v>
      </c>
      <c r="D246" s="18" t="e">
        <f>IF(LEN('Contacts Data'!#REF!)&gt;20,LEN('Contacts Data'!#REF!),"")</f>
        <v>#REF!</v>
      </c>
      <c r="E246" s="18" t="e">
        <f>IF(LEN('Contacts Data'!#REF!)&gt;20,LEN('Contacts Data'!#REF!),"")</f>
        <v>#REF!</v>
      </c>
      <c r="F246" s="18" t="e">
        <f>IF(LEN('Contacts Data'!#REF!)&gt;60,LEN('Contacts Data'!#REF!),"")</f>
        <v>#REF!</v>
      </c>
      <c r="G246" s="18" t="e">
        <f>IF(LEN('Contacts Data'!#REF!)&gt;128,LEN('Contacts Data'!#REF!),"")</f>
        <v>#REF!</v>
      </c>
      <c r="H246" s="18" t="e">
        <f>IF(LEN('Contacts Data'!#REF!)&gt;60,LEN('Contacts Data'!#REF!),"")</f>
        <v>#REF!</v>
      </c>
      <c r="I246" s="18" t="e">
        <f>IF(LEN('Contacts Data'!#REF!)&gt;30,LEN('Contacts Data'!#REF!),"")</f>
        <v>#REF!</v>
      </c>
      <c r="J246" s="18" t="e">
        <f>IF(LEN('Contacts Data'!#REF!)&gt;2,LEN('Contacts Data'!#REF!),"")</f>
        <v>#REF!</v>
      </c>
      <c r="K246" s="18" t="e">
        <f>IF(LEN('Contacts Data'!#REF!)&gt;16,LEN('Contacts Data'!#REF!),"")</f>
        <v>#REF!</v>
      </c>
      <c r="L246" s="18" t="e">
        <f>IF(LEN('Contacts Data'!#REF!)&gt;128,LEN('Contacts Data'!#REF!),"")</f>
        <v>#REF!</v>
      </c>
      <c r="M246" s="18" t="e">
        <f>IF(LEN('Contacts Data'!#REF!)&gt;1024,LEN('Contacts Data'!#REF!),"")</f>
        <v>#REF!</v>
      </c>
      <c r="P246" s="18" t="e">
        <f>IF(LEN('Matter Data'!#REF!)&gt;0,LEN('Matter Data'!#REF!)+LEN('Matter Data'!#REF!),"")</f>
        <v>#REF!</v>
      </c>
      <c r="Q246" s="18" t="e">
        <f>IF(LEN('Matter Data'!#REF!)&gt;80,LEN('Matter Data'!#REF!),"")</f>
        <v>#REF!</v>
      </c>
      <c r="R246" s="18" t="e">
        <f>IF(LEN('Matter Data'!#REF!)&gt;40,LEN('Matter Data'!#REF!),"")</f>
        <v>#REF!</v>
      </c>
      <c r="S246" s="21" t="e">
        <f>IF(LEN('Matter Data'!#REF!)&gt;0,CONCATENATE('Matter Data'!#REF!,'Matter Data'!#REF!,'Matter Data'!#REF!))</f>
        <v>#REF!</v>
      </c>
      <c r="T246" s="21" t="e">
        <f>IF(LEN('Matter Data'!#REF!)&gt;0,COUNTIF($S$2:$S$5001,CONCATENATE('Matter Data'!#REF!,'Matter Data'!#REF!,'Matter Data'!#REF!)),0)</f>
        <v>#REF!</v>
      </c>
      <c r="U246" s="22" t="e">
        <f>IF(LEN('Contacts Data'!#REF!)&gt;0,'Contacts Data'!#REF!,"")</f>
        <v>#REF!</v>
      </c>
      <c r="V246" s="22" t="e">
        <f>IF(LEN('Contacts Data'!#REF!)&gt;0,'Contacts Data'!#REF!,"")</f>
        <v>#REF!</v>
      </c>
      <c r="W246" s="22" t="e">
        <f>CONCATENATE(U246, " ", V246, " ", 'Contacts Data'!#REF!)</f>
        <v>#REF!</v>
      </c>
      <c r="X246" s="22" t="e">
        <f>CONCATENATE('Matter Data'!#REF!, " ", 'Matter Data'!#REF!, " ", "Client")</f>
        <v>#REF!</v>
      </c>
      <c r="Y246" s="19" t="str">
        <f t="shared" si="3"/>
        <v/>
      </c>
    </row>
    <row r="247" spans="1:25" x14ac:dyDescent="0.25">
      <c r="A247" s="18" t="e">
        <f>IF(LEN('Contacts Data'!#REF!)&gt;20,LEN('Contacts Data'!#REF!),"")</f>
        <v>#REF!</v>
      </c>
      <c r="B247" s="18" t="e">
        <f>IF(LEN('Contacts Data'!#REF!)&gt;0, LEN('Contacts Data'!#REF!) + LEN('Contacts Data'!#REF!), "")</f>
        <v>#REF!</v>
      </c>
      <c r="C247" s="18" t="e">
        <f>IF(LEN('Contacts Data'!#REF!)&gt;20,LEN('Contacts Data'!#REF!),"")</f>
        <v>#REF!</v>
      </c>
      <c r="D247" s="18" t="e">
        <f>IF(LEN('Contacts Data'!#REF!)&gt;20,LEN('Contacts Data'!#REF!),"")</f>
        <v>#REF!</v>
      </c>
      <c r="E247" s="18" t="e">
        <f>IF(LEN('Contacts Data'!#REF!)&gt;20,LEN('Contacts Data'!#REF!),"")</f>
        <v>#REF!</v>
      </c>
      <c r="F247" s="18" t="e">
        <f>IF(LEN('Contacts Data'!#REF!)&gt;60,LEN('Contacts Data'!#REF!),"")</f>
        <v>#REF!</v>
      </c>
      <c r="G247" s="18" t="e">
        <f>IF(LEN('Contacts Data'!#REF!)&gt;128,LEN('Contacts Data'!#REF!),"")</f>
        <v>#REF!</v>
      </c>
      <c r="H247" s="18" t="e">
        <f>IF(LEN('Contacts Data'!#REF!)&gt;60,LEN('Contacts Data'!#REF!),"")</f>
        <v>#REF!</v>
      </c>
      <c r="I247" s="18" t="e">
        <f>IF(LEN('Contacts Data'!#REF!)&gt;30,LEN('Contacts Data'!#REF!),"")</f>
        <v>#REF!</v>
      </c>
      <c r="J247" s="18" t="e">
        <f>IF(LEN('Contacts Data'!#REF!)&gt;2,LEN('Contacts Data'!#REF!),"")</f>
        <v>#REF!</v>
      </c>
      <c r="K247" s="18" t="e">
        <f>IF(LEN('Contacts Data'!#REF!)&gt;16,LEN('Contacts Data'!#REF!),"")</f>
        <v>#REF!</v>
      </c>
      <c r="L247" s="18" t="e">
        <f>IF(LEN('Contacts Data'!#REF!)&gt;128,LEN('Contacts Data'!#REF!),"")</f>
        <v>#REF!</v>
      </c>
      <c r="M247" s="18" t="e">
        <f>IF(LEN('Contacts Data'!#REF!)&gt;1024,LEN('Contacts Data'!#REF!),"")</f>
        <v>#REF!</v>
      </c>
      <c r="P247" s="18" t="e">
        <f>IF(LEN('Matter Data'!#REF!)&gt;0,LEN('Matter Data'!#REF!)+LEN('Matter Data'!#REF!),"")</f>
        <v>#REF!</v>
      </c>
      <c r="Q247" s="18" t="e">
        <f>IF(LEN('Matter Data'!#REF!)&gt;80,LEN('Matter Data'!#REF!),"")</f>
        <v>#REF!</v>
      </c>
      <c r="R247" s="18" t="e">
        <f>IF(LEN('Matter Data'!#REF!)&gt;40,LEN('Matter Data'!#REF!),"")</f>
        <v>#REF!</v>
      </c>
      <c r="S247" s="21" t="e">
        <f>IF(LEN('Matter Data'!#REF!)&gt;0,CONCATENATE('Matter Data'!#REF!,'Matter Data'!#REF!,'Matter Data'!#REF!))</f>
        <v>#REF!</v>
      </c>
      <c r="T247" s="21" t="e">
        <f>IF(LEN('Matter Data'!#REF!)&gt;0,COUNTIF($S$2:$S$5001,CONCATENATE('Matter Data'!#REF!,'Matter Data'!#REF!,'Matter Data'!#REF!)),0)</f>
        <v>#REF!</v>
      </c>
      <c r="U247" s="22" t="e">
        <f>IF(LEN('Contacts Data'!#REF!)&gt;0,'Contacts Data'!#REF!,"")</f>
        <v>#REF!</v>
      </c>
      <c r="V247" s="22" t="e">
        <f>IF(LEN('Contacts Data'!#REF!)&gt;0,'Contacts Data'!#REF!,"")</f>
        <v>#REF!</v>
      </c>
      <c r="W247" s="22" t="e">
        <f>CONCATENATE(U247, " ", V247, " ", 'Contacts Data'!#REF!)</f>
        <v>#REF!</v>
      </c>
      <c r="X247" s="22" t="e">
        <f>CONCATENATE('Matter Data'!#REF!, " ", 'Matter Data'!#REF!, " ", "Client")</f>
        <v>#REF!</v>
      </c>
      <c r="Y247" s="19" t="str">
        <f t="shared" si="3"/>
        <v/>
      </c>
    </row>
    <row r="248" spans="1:25" x14ac:dyDescent="0.25">
      <c r="A248" s="18" t="e">
        <f>IF(LEN('Contacts Data'!#REF!)&gt;20,LEN('Contacts Data'!#REF!),"")</f>
        <v>#REF!</v>
      </c>
      <c r="B248" s="18" t="e">
        <f>IF(LEN('Contacts Data'!#REF!)&gt;0, LEN('Contacts Data'!#REF!) + LEN('Contacts Data'!#REF!), "")</f>
        <v>#REF!</v>
      </c>
      <c r="C248" s="18" t="e">
        <f>IF(LEN('Contacts Data'!#REF!)&gt;20,LEN('Contacts Data'!#REF!),"")</f>
        <v>#REF!</v>
      </c>
      <c r="D248" s="18" t="e">
        <f>IF(LEN('Contacts Data'!#REF!)&gt;20,LEN('Contacts Data'!#REF!),"")</f>
        <v>#REF!</v>
      </c>
      <c r="E248" s="18" t="e">
        <f>IF(LEN('Contacts Data'!#REF!)&gt;20,LEN('Contacts Data'!#REF!),"")</f>
        <v>#REF!</v>
      </c>
      <c r="F248" s="18" t="e">
        <f>IF(LEN('Contacts Data'!#REF!)&gt;60,LEN('Contacts Data'!#REF!),"")</f>
        <v>#REF!</v>
      </c>
      <c r="G248" s="18" t="e">
        <f>IF(LEN('Contacts Data'!#REF!)&gt;128,LEN('Contacts Data'!#REF!),"")</f>
        <v>#REF!</v>
      </c>
      <c r="H248" s="18" t="e">
        <f>IF(LEN('Contacts Data'!#REF!)&gt;60,LEN('Contacts Data'!#REF!),"")</f>
        <v>#REF!</v>
      </c>
      <c r="I248" s="18" t="e">
        <f>IF(LEN('Contacts Data'!#REF!)&gt;30,LEN('Contacts Data'!#REF!),"")</f>
        <v>#REF!</v>
      </c>
      <c r="J248" s="18" t="e">
        <f>IF(LEN('Contacts Data'!#REF!)&gt;2,LEN('Contacts Data'!#REF!),"")</f>
        <v>#REF!</v>
      </c>
      <c r="K248" s="18" t="e">
        <f>IF(LEN('Contacts Data'!#REF!)&gt;16,LEN('Contacts Data'!#REF!),"")</f>
        <v>#REF!</v>
      </c>
      <c r="L248" s="18" t="e">
        <f>IF(LEN('Contacts Data'!#REF!)&gt;128,LEN('Contacts Data'!#REF!),"")</f>
        <v>#REF!</v>
      </c>
      <c r="M248" s="18" t="e">
        <f>IF(LEN('Contacts Data'!#REF!)&gt;1024,LEN('Contacts Data'!#REF!),"")</f>
        <v>#REF!</v>
      </c>
      <c r="P248" s="18" t="e">
        <f>IF(LEN('Matter Data'!#REF!)&gt;0,LEN('Matter Data'!#REF!)+LEN('Matter Data'!#REF!),"")</f>
        <v>#REF!</v>
      </c>
      <c r="Q248" s="18" t="e">
        <f>IF(LEN('Matter Data'!#REF!)&gt;80,LEN('Matter Data'!#REF!),"")</f>
        <v>#REF!</v>
      </c>
      <c r="R248" s="18" t="e">
        <f>IF(LEN('Matter Data'!#REF!)&gt;40,LEN('Matter Data'!#REF!),"")</f>
        <v>#REF!</v>
      </c>
      <c r="S248" s="21" t="e">
        <f>IF(LEN('Matter Data'!#REF!)&gt;0,CONCATENATE('Matter Data'!#REF!,'Matter Data'!#REF!,'Matter Data'!#REF!))</f>
        <v>#REF!</v>
      </c>
      <c r="T248" s="21" t="e">
        <f>IF(LEN('Matter Data'!#REF!)&gt;0,COUNTIF($S$2:$S$5001,CONCATENATE('Matter Data'!#REF!,'Matter Data'!#REF!,'Matter Data'!#REF!)),0)</f>
        <v>#REF!</v>
      </c>
      <c r="U248" s="22" t="e">
        <f>IF(LEN('Contacts Data'!#REF!)&gt;0,'Contacts Data'!#REF!,"")</f>
        <v>#REF!</v>
      </c>
      <c r="V248" s="22" t="e">
        <f>IF(LEN('Contacts Data'!#REF!)&gt;0,'Contacts Data'!#REF!,"")</f>
        <v>#REF!</v>
      </c>
      <c r="W248" s="22" t="e">
        <f>CONCATENATE(U248, " ", V248, " ", 'Contacts Data'!#REF!)</f>
        <v>#REF!</v>
      </c>
      <c r="X248" s="22" t="e">
        <f>CONCATENATE('Matter Data'!#REF!, " ", 'Matter Data'!#REF!, " ", "Client")</f>
        <v>#REF!</v>
      </c>
      <c r="Y248" s="19" t="str">
        <f t="shared" si="3"/>
        <v/>
      </c>
    </row>
    <row r="249" spans="1:25" x14ac:dyDescent="0.25">
      <c r="A249" s="18" t="e">
        <f>IF(LEN('Contacts Data'!#REF!)&gt;20,LEN('Contacts Data'!#REF!),"")</f>
        <v>#REF!</v>
      </c>
      <c r="B249" s="18" t="e">
        <f>IF(LEN('Contacts Data'!#REF!)&gt;0, LEN('Contacts Data'!#REF!) + LEN('Contacts Data'!#REF!), "")</f>
        <v>#REF!</v>
      </c>
      <c r="C249" s="18" t="e">
        <f>IF(LEN('Contacts Data'!#REF!)&gt;20,LEN('Contacts Data'!#REF!),"")</f>
        <v>#REF!</v>
      </c>
      <c r="D249" s="18" t="e">
        <f>IF(LEN('Contacts Data'!#REF!)&gt;20,LEN('Contacts Data'!#REF!),"")</f>
        <v>#REF!</v>
      </c>
      <c r="E249" s="18" t="e">
        <f>IF(LEN('Contacts Data'!#REF!)&gt;20,LEN('Contacts Data'!#REF!),"")</f>
        <v>#REF!</v>
      </c>
      <c r="F249" s="18" t="e">
        <f>IF(LEN('Contacts Data'!#REF!)&gt;60,LEN('Contacts Data'!#REF!),"")</f>
        <v>#REF!</v>
      </c>
      <c r="G249" s="18" t="e">
        <f>IF(LEN('Contacts Data'!#REF!)&gt;128,LEN('Contacts Data'!#REF!),"")</f>
        <v>#REF!</v>
      </c>
      <c r="H249" s="18" t="e">
        <f>IF(LEN('Contacts Data'!#REF!)&gt;60,LEN('Contacts Data'!#REF!),"")</f>
        <v>#REF!</v>
      </c>
      <c r="I249" s="18" t="e">
        <f>IF(LEN('Contacts Data'!#REF!)&gt;30,LEN('Contacts Data'!#REF!),"")</f>
        <v>#REF!</v>
      </c>
      <c r="J249" s="18" t="e">
        <f>IF(LEN('Contacts Data'!#REF!)&gt;2,LEN('Contacts Data'!#REF!),"")</f>
        <v>#REF!</v>
      </c>
      <c r="K249" s="18" t="e">
        <f>IF(LEN('Contacts Data'!#REF!)&gt;16,LEN('Contacts Data'!#REF!),"")</f>
        <v>#REF!</v>
      </c>
      <c r="L249" s="18" t="e">
        <f>IF(LEN('Contacts Data'!#REF!)&gt;128,LEN('Contacts Data'!#REF!),"")</f>
        <v>#REF!</v>
      </c>
      <c r="M249" s="18" t="e">
        <f>IF(LEN('Contacts Data'!#REF!)&gt;1024,LEN('Contacts Data'!#REF!),"")</f>
        <v>#REF!</v>
      </c>
      <c r="P249" s="18" t="e">
        <f>IF(LEN('Matter Data'!#REF!)&gt;0,LEN('Matter Data'!#REF!)+LEN('Matter Data'!#REF!),"")</f>
        <v>#REF!</v>
      </c>
      <c r="Q249" s="18" t="e">
        <f>IF(LEN('Matter Data'!#REF!)&gt;80,LEN('Matter Data'!#REF!),"")</f>
        <v>#REF!</v>
      </c>
      <c r="R249" s="18" t="e">
        <f>IF(LEN('Matter Data'!#REF!)&gt;40,LEN('Matter Data'!#REF!),"")</f>
        <v>#REF!</v>
      </c>
      <c r="S249" s="21" t="e">
        <f>IF(LEN('Matter Data'!#REF!)&gt;0,CONCATENATE('Matter Data'!#REF!,'Matter Data'!#REF!,'Matter Data'!#REF!))</f>
        <v>#REF!</v>
      </c>
      <c r="T249" s="21" t="e">
        <f>IF(LEN('Matter Data'!#REF!)&gt;0,COUNTIF($S$2:$S$5001,CONCATENATE('Matter Data'!#REF!,'Matter Data'!#REF!,'Matter Data'!#REF!)),0)</f>
        <v>#REF!</v>
      </c>
      <c r="U249" s="22" t="e">
        <f>IF(LEN('Contacts Data'!#REF!)&gt;0,'Contacts Data'!#REF!,"")</f>
        <v>#REF!</v>
      </c>
      <c r="V249" s="22" t="e">
        <f>IF(LEN('Contacts Data'!#REF!)&gt;0,'Contacts Data'!#REF!,"")</f>
        <v>#REF!</v>
      </c>
      <c r="W249" s="22" t="e">
        <f>CONCATENATE(U249, " ", V249, " ", 'Contacts Data'!#REF!)</f>
        <v>#REF!</v>
      </c>
      <c r="X249" s="22" t="e">
        <f>CONCATENATE('Matter Data'!#REF!, " ", 'Matter Data'!#REF!, " ", "Client")</f>
        <v>#REF!</v>
      </c>
      <c r="Y249" s="19" t="str">
        <f t="shared" si="3"/>
        <v/>
      </c>
    </row>
    <row r="250" spans="1:25" x14ac:dyDescent="0.25">
      <c r="A250" s="18" t="e">
        <f>IF(LEN('Contacts Data'!#REF!)&gt;20,LEN('Contacts Data'!#REF!),"")</f>
        <v>#REF!</v>
      </c>
      <c r="B250" s="18" t="e">
        <f>IF(LEN('Contacts Data'!#REF!)&gt;0, LEN('Contacts Data'!#REF!) + LEN('Contacts Data'!#REF!), "")</f>
        <v>#REF!</v>
      </c>
      <c r="C250" s="18" t="e">
        <f>IF(LEN('Contacts Data'!#REF!)&gt;20,LEN('Contacts Data'!#REF!),"")</f>
        <v>#REF!</v>
      </c>
      <c r="D250" s="18" t="e">
        <f>IF(LEN('Contacts Data'!#REF!)&gt;20,LEN('Contacts Data'!#REF!),"")</f>
        <v>#REF!</v>
      </c>
      <c r="E250" s="18" t="e">
        <f>IF(LEN('Contacts Data'!#REF!)&gt;20,LEN('Contacts Data'!#REF!),"")</f>
        <v>#REF!</v>
      </c>
      <c r="F250" s="18" t="e">
        <f>IF(LEN('Contacts Data'!#REF!)&gt;60,LEN('Contacts Data'!#REF!),"")</f>
        <v>#REF!</v>
      </c>
      <c r="G250" s="18" t="e">
        <f>IF(LEN('Contacts Data'!#REF!)&gt;128,LEN('Contacts Data'!#REF!),"")</f>
        <v>#REF!</v>
      </c>
      <c r="H250" s="18" t="e">
        <f>IF(LEN('Contacts Data'!#REF!)&gt;60,LEN('Contacts Data'!#REF!),"")</f>
        <v>#REF!</v>
      </c>
      <c r="I250" s="18" t="e">
        <f>IF(LEN('Contacts Data'!#REF!)&gt;30,LEN('Contacts Data'!#REF!),"")</f>
        <v>#REF!</v>
      </c>
      <c r="J250" s="18" t="e">
        <f>IF(LEN('Contacts Data'!#REF!)&gt;2,LEN('Contacts Data'!#REF!),"")</f>
        <v>#REF!</v>
      </c>
      <c r="K250" s="18" t="e">
        <f>IF(LEN('Contacts Data'!#REF!)&gt;16,LEN('Contacts Data'!#REF!),"")</f>
        <v>#REF!</v>
      </c>
      <c r="L250" s="18" t="e">
        <f>IF(LEN('Contacts Data'!#REF!)&gt;128,LEN('Contacts Data'!#REF!),"")</f>
        <v>#REF!</v>
      </c>
      <c r="M250" s="18" t="e">
        <f>IF(LEN('Contacts Data'!#REF!)&gt;1024,LEN('Contacts Data'!#REF!),"")</f>
        <v>#REF!</v>
      </c>
      <c r="P250" s="18" t="e">
        <f>IF(LEN('Matter Data'!#REF!)&gt;0,LEN('Matter Data'!#REF!)+LEN('Matter Data'!#REF!),"")</f>
        <v>#REF!</v>
      </c>
      <c r="Q250" s="18" t="e">
        <f>IF(LEN('Matter Data'!#REF!)&gt;80,LEN('Matter Data'!#REF!),"")</f>
        <v>#REF!</v>
      </c>
      <c r="R250" s="18" t="e">
        <f>IF(LEN('Matter Data'!#REF!)&gt;40,LEN('Matter Data'!#REF!),"")</f>
        <v>#REF!</v>
      </c>
      <c r="S250" s="21" t="e">
        <f>IF(LEN('Matter Data'!#REF!)&gt;0,CONCATENATE('Matter Data'!#REF!,'Matter Data'!#REF!,'Matter Data'!#REF!))</f>
        <v>#REF!</v>
      </c>
      <c r="T250" s="21" t="e">
        <f>IF(LEN('Matter Data'!#REF!)&gt;0,COUNTIF($S$2:$S$5001,CONCATENATE('Matter Data'!#REF!,'Matter Data'!#REF!,'Matter Data'!#REF!)),0)</f>
        <v>#REF!</v>
      </c>
      <c r="U250" s="22" t="e">
        <f>IF(LEN('Contacts Data'!#REF!)&gt;0,'Contacts Data'!#REF!,"")</f>
        <v>#REF!</v>
      </c>
      <c r="V250" s="22" t="e">
        <f>IF(LEN('Contacts Data'!#REF!)&gt;0,'Contacts Data'!#REF!,"")</f>
        <v>#REF!</v>
      </c>
      <c r="W250" s="22" t="e">
        <f>CONCATENATE(U250, " ", V250, " ", 'Contacts Data'!#REF!)</f>
        <v>#REF!</v>
      </c>
      <c r="X250" s="22" t="e">
        <f>CONCATENATE('Matter Data'!#REF!, " ", 'Matter Data'!#REF!, " ", "Client")</f>
        <v>#REF!</v>
      </c>
      <c r="Y250" s="19" t="str">
        <f t="shared" si="3"/>
        <v/>
      </c>
    </row>
    <row r="251" spans="1:25" x14ac:dyDescent="0.25">
      <c r="A251" s="18" t="e">
        <f>IF(LEN('Contacts Data'!#REF!)&gt;20,LEN('Contacts Data'!#REF!),"")</f>
        <v>#REF!</v>
      </c>
      <c r="B251" s="18" t="e">
        <f>IF(LEN('Contacts Data'!#REF!)&gt;0, LEN('Contacts Data'!#REF!) + LEN('Contacts Data'!#REF!), "")</f>
        <v>#REF!</v>
      </c>
      <c r="C251" s="18" t="e">
        <f>IF(LEN('Contacts Data'!#REF!)&gt;20,LEN('Contacts Data'!#REF!),"")</f>
        <v>#REF!</v>
      </c>
      <c r="D251" s="18" t="e">
        <f>IF(LEN('Contacts Data'!#REF!)&gt;20,LEN('Contacts Data'!#REF!),"")</f>
        <v>#REF!</v>
      </c>
      <c r="E251" s="18" t="e">
        <f>IF(LEN('Contacts Data'!#REF!)&gt;20,LEN('Contacts Data'!#REF!),"")</f>
        <v>#REF!</v>
      </c>
      <c r="F251" s="18" t="e">
        <f>IF(LEN('Contacts Data'!#REF!)&gt;60,LEN('Contacts Data'!#REF!),"")</f>
        <v>#REF!</v>
      </c>
      <c r="G251" s="18" t="e">
        <f>IF(LEN('Contacts Data'!#REF!)&gt;128,LEN('Contacts Data'!#REF!),"")</f>
        <v>#REF!</v>
      </c>
      <c r="H251" s="18" t="e">
        <f>IF(LEN('Contacts Data'!#REF!)&gt;60,LEN('Contacts Data'!#REF!),"")</f>
        <v>#REF!</v>
      </c>
      <c r="I251" s="18" t="e">
        <f>IF(LEN('Contacts Data'!#REF!)&gt;30,LEN('Contacts Data'!#REF!),"")</f>
        <v>#REF!</v>
      </c>
      <c r="J251" s="18" t="e">
        <f>IF(LEN('Contacts Data'!#REF!)&gt;2,LEN('Contacts Data'!#REF!),"")</f>
        <v>#REF!</v>
      </c>
      <c r="K251" s="18" t="e">
        <f>IF(LEN('Contacts Data'!#REF!)&gt;16,LEN('Contacts Data'!#REF!),"")</f>
        <v>#REF!</v>
      </c>
      <c r="L251" s="18" t="e">
        <f>IF(LEN('Contacts Data'!#REF!)&gt;128,LEN('Contacts Data'!#REF!),"")</f>
        <v>#REF!</v>
      </c>
      <c r="M251" s="18" t="e">
        <f>IF(LEN('Contacts Data'!#REF!)&gt;1024,LEN('Contacts Data'!#REF!),"")</f>
        <v>#REF!</v>
      </c>
      <c r="P251" s="18" t="e">
        <f>IF(LEN('Matter Data'!#REF!)&gt;0,LEN('Matter Data'!#REF!)+LEN('Matter Data'!#REF!),"")</f>
        <v>#REF!</v>
      </c>
      <c r="Q251" s="18" t="e">
        <f>IF(LEN('Matter Data'!#REF!)&gt;80,LEN('Matter Data'!#REF!),"")</f>
        <v>#REF!</v>
      </c>
      <c r="R251" s="18" t="e">
        <f>IF(LEN('Matter Data'!#REF!)&gt;40,LEN('Matter Data'!#REF!),"")</f>
        <v>#REF!</v>
      </c>
      <c r="S251" s="21" t="e">
        <f>IF(LEN('Matter Data'!#REF!)&gt;0,CONCATENATE('Matter Data'!#REF!,'Matter Data'!#REF!,'Matter Data'!#REF!))</f>
        <v>#REF!</v>
      </c>
      <c r="T251" s="21" t="e">
        <f>IF(LEN('Matter Data'!#REF!)&gt;0,COUNTIF($S$2:$S$5001,CONCATENATE('Matter Data'!#REF!,'Matter Data'!#REF!,'Matter Data'!#REF!)),0)</f>
        <v>#REF!</v>
      </c>
      <c r="U251" s="22" t="e">
        <f>IF(LEN('Contacts Data'!#REF!)&gt;0,'Contacts Data'!#REF!,"")</f>
        <v>#REF!</v>
      </c>
      <c r="V251" s="22" t="e">
        <f>IF(LEN('Contacts Data'!#REF!)&gt;0,'Contacts Data'!#REF!,"")</f>
        <v>#REF!</v>
      </c>
      <c r="W251" s="22" t="e">
        <f>CONCATENATE(U251, " ", V251, " ", 'Contacts Data'!#REF!)</f>
        <v>#REF!</v>
      </c>
      <c r="X251" s="22" t="e">
        <f>CONCATENATE('Matter Data'!#REF!, " ", 'Matter Data'!#REF!, " ", "Client")</f>
        <v>#REF!</v>
      </c>
      <c r="Y251" s="19" t="str">
        <f t="shared" si="3"/>
        <v/>
      </c>
    </row>
    <row r="252" spans="1:25" x14ac:dyDescent="0.25">
      <c r="A252" s="18" t="e">
        <f>IF(LEN('Contacts Data'!#REF!)&gt;20,LEN('Contacts Data'!#REF!),"")</f>
        <v>#REF!</v>
      </c>
      <c r="B252" s="18" t="e">
        <f>IF(LEN('Contacts Data'!#REF!)&gt;0, LEN('Contacts Data'!#REF!) + LEN('Contacts Data'!#REF!), "")</f>
        <v>#REF!</v>
      </c>
      <c r="C252" s="18" t="e">
        <f>IF(LEN('Contacts Data'!#REF!)&gt;20,LEN('Contacts Data'!#REF!),"")</f>
        <v>#REF!</v>
      </c>
      <c r="D252" s="18" t="e">
        <f>IF(LEN('Contacts Data'!#REF!)&gt;20,LEN('Contacts Data'!#REF!),"")</f>
        <v>#REF!</v>
      </c>
      <c r="E252" s="18" t="e">
        <f>IF(LEN('Contacts Data'!#REF!)&gt;20,LEN('Contacts Data'!#REF!),"")</f>
        <v>#REF!</v>
      </c>
      <c r="F252" s="18" t="e">
        <f>IF(LEN('Contacts Data'!#REF!)&gt;60,LEN('Contacts Data'!#REF!),"")</f>
        <v>#REF!</v>
      </c>
      <c r="G252" s="18" t="e">
        <f>IF(LEN('Contacts Data'!#REF!)&gt;128,LEN('Contacts Data'!#REF!),"")</f>
        <v>#REF!</v>
      </c>
      <c r="H252" s="18" t="e">
        <f>IF(LEN('Contacts Data'!#REF!)&gt;60,LEN('Contacts Data'!#REF!),"")</f>
        <v>#REF!</v>
      </c>
      <c r="I252" s="18" t="e">
        <f>IF(LEN('Contacts Data'!#REF!)&gt;30,LEN('Contacts Data'!#REF!),"")</f>
        <v>#REF!</v>
      </c>
      <c r="J252" s="18" t="e">
        <f>IF(LEN('Contacts Data'!#REF!)&gt;2,LEN('Contacts Data'!#REF!),"")</f>
        <v>#REF!</v>
      </c>
      <c r="K252" s="18" t="e">
        <f>IF(LEN('Contacts Data'!#REF!)&gt;16,LEN('Contacts Data'!#REF!),"")</f>
        <v>#REF!</v>
      </c>
      <c r="L252" s="18" t="e">
        <f>IF(LEN('Contacts Data'!#REF!)&gt;128,LEN('Contacts Data'!#REF!),"")</f>
        <v>#REF!</v>
      </c>
      <c r="M252" s="18" t="e">
        <f>IF(LEN('Contacts Data'!#REF!)&gt;1024,LEN('Contacts Data'!#REF!),"")</f>
        <v>#REF!</v>
      </c>
      <c r="P252" s="18" t="e">
        <f>IF(LEN('Matter Data'!#REF!)&gt;0,LEN('Matter Data'!#REF!)+LEN('Matter Data'!#REF!),"")</f>
        <v>#REF!</v>
      </c>
      <c r="Q252" s="18" t="e">
        <f>IF(LEN('Matter Data'!#REF!)&gt;80,LEN('Matter Data'!#REF!),"")</f>
        <v>#REF!</v>
      </c>
      <c r="R252" s="18" t="e">
        <f>IF(LEN('Matter Data'!#REF!)&gt;40,LEN('Matter Data'!#REF!),"")</f>
        <v>#REF!</v>
      </c>
      <c r="S252" s="21" t="e">
        <f>IF(LEN('Matter Data'!#REF!)&gt;0,CONCATENATE('Matter Data'!#REF!,'Matter Data'!#REF!,'Matter Data'!#REF!))</f>
        <v>#REF!</v>
      </c>
      <c r="T252" s="21" t="e">
        <f>IF(LEN('Matter Data'!#REF!)&gt;0,COUNTIF($S$2:$S$5001,CONCATENATE('Matter Data'!#REF!,'Matter Data'!#REF!,'Matter Data'!#REF!)),0)</f>
        <v>#REF!</v>
      </c>
      <c r="U252" s="22" t="e">
        <f>IF(LEN('Contacts Data'!#REF!)&gt;0,'Contacts Data'!#REF!,"")</f>
        <v>#REF!</v>
      </c>
      <c r="V252" s="22" t="e">
        <f>IF(LEN('Contacts Data'!#REF!)&gt;0,'Contacts Data'!#REF!,"")</f>
        <v>#REF!</v>
      </c>
      <c r="W252" s="22" t="e">
        <f>CONCATENATE(U252, " ", V252, " ", 'Contacts Data'!#REF!)</f>
        <v>#REF!</v>
      </c>
      <c r="X252" s="22" t="e">
        <f>CONCATENATE('Matter Data'!#REF!, " ", 'Matter Data'!#REF!, " ", "Client")</f>
        <v>#REF!</v>
      </c>
      <c r="Y252" s="19" t="str">
        <f t="shared" si="3"/>
        <v/>
      </c>
    </row>
    <row r="253" spans="1:25" x14ac:dyDescent="0.25">
      <c r="A253" s="18" t="e">
        <f>IF(LEN('Contacts Data'!#REF!)&gt;20,LEN('Contacts Data'!#REF!),"")</f>
        <v>#REF!</v>
      </c>
      <c r="B253" s="18" t="e">
        <f>IF(LEN('Contacts Data'!#REF!)&gt;0, LEN('Contacts Data'!#REF!) + LEN('Contacts Data'!#REF!), "")</f>
        <v>#REF!</v>
      </c>
      <c r="C253" s="18" t="e">
        <f>IF(LEN('Contacts Data'!#REF!)&gt;20,LEN('Contacts Data'!#REF!),"")</f>
        <v>#REF!</v>
      </c>
      <c r="D253" s="18" t="e">
        <f>IF(LEN('Contacts Data'!#REF!)&gt;20,LEN('Contacts Data'!#REF!),"")</f>
        <v>#REF!</v>
      </c>
      <c r="E253" s="18" t="e">
        <f>IF(LEN('Contacts Data'!#REF!)&gt;20,LEN('Contacts Data'!#REF!),"")</f>
        <v>#REF!</v>
      </c>
      <c r="F253" s="18" t="e">
        <f>IF(LEN('Contacts Data'!#REF!)&gt;60,LEN('Contacts Data'!#REF!),"")</f>
        <v>#REF!</v>
      </c>
      <c r="G253" s="18" t="e">
        <f>IF(LEN('Contacts Data'!#REF!)&gt;128,LEN('Contacts Data'!#REF!),"")</f>
        <v>#REF!</v>
      </c>
      <c r="H253" s="18" t="e">
        <f>IF(LEN('Contacts Data'!#REF!)&gt;60,LEN('Contacts Data'!#REF!),"")</f>
        <v>#REF!</v>
      </c>
      <c r="I253" s="18" t="e">
        <f>IF(LEN('Contacts Data'!#REF!)&gt;30,LEN('Contacts Data'!#REF!),"")</f>
        <v>#REF!</v>
      </c>
      <c r="J253" s="18" t="e">
        <f>IF(LEN('Contacts Data'!#REF!)&gt;2,LEN('Contacts Data'!#REF!),"")</f>
        <v>#REF!</v>
      </c>
      <c r="K253" s="18" t="e">
        <f>IF(LEN('Contacts Data'!#REF!)&gt;16,LEN('Contacts Data'!#REF!),"")</f>
        <v>#REF!</v>
      </c>
      <c r="L253" s="18" t="e">
        <f>IF(LEN('Contacts Data'!#REF!)&gt;128,LEN('Contacts Data'!#REF!),"")</f>
        <v>#REF!</v>
      </c>
      <c r="M253" s="18" t="e">
        <f>IF(LEN('Contacts Data'!#REF!)&gt;1024,LEN('Contacts Data'!#REF!),"")</f>
        <v>#REF!</v>
      </c>
      <c r="P253" s="18" t="e">
        <f>IF(LEN('Matter Data'!#REF!)&gt;0,LEN('Matter Data'!#REF!)+LEN('Matter Data'!#REF!),"")</f>
        <v>#REF!</v>
      </c>
      <c r="Q253" s="18" t="e">
        <f>IF(LEN('Matter Data'!#REF!)&gt;80,LEN('Matter Data'!#REF!),"")</f>
        <v>#REF!</v>
      </c>
      <c r="R253" s="18" t="e">
        <f>IF(LEN('Matter Data'!#REF!)&gt;40,LEN('Matter Data'!#REF!),"")</f>
        <v>#REF!</v>
      </c>
      <c r="S253" s="21" t="e">
        <f>IF(LEN('Matter Data'!#REF!)&gt;0,CONCATENATE('Matter Data'!#REF!,'Matter Data'!#REF!,'Matter Data'!#REF!))</f>
        <v>#REF!</v>
      </c>
      <c r="T253" s="21" t="e">
        <f>IF(LEN('Matter Data'!#REF!)&gt;0,COUNTIF($S$2:$S$5001,CONCATENATE('Matter Data'!#REF!,'Matter Data'!#REF!,'Matter Data'!#REF!)),0)</f>
        <v>#REF!</v>
      </c>
      <c r="U253" s="22" t="e">
        <f>IF(LEN('Contacts Data'!#REF!)&gt;0,'Contacts Data'!#REF!,"")</f>
        <v>#REF!</v>
      </c>
      <c r="V253" s="22" t="e">
        <f>IF(LEN('Contacts Data'!#REF!)&gt;0,'Contacts Data'!#REF!,"")</f>
        <v>#REF!</v>
      </c>
      <c r="W253" s="22" t="e">
        <f>CONCATENATE(U253, " ", V253, " ", 'Contacts Data'!#REF!)</f>
        <v>#REF!</v>
      </c>
      <c r="X253" s="22" t="e">
        <f>CONCATENATE('Matter Data'!#REF!, " ", 'Matter Data'!#REF!, " ", "Client")</f>
        <v>#REF!</v>
      </c>
      <c r="Y253" s="19" t="str">
        <f t="shared" si="3"/>
        <v/>
      </c>
    </row>
    <row r="254" spans="1:25" x14ac:dyDescent="0.25">
      <c r="A254" s="18" t="e">
        <f>IF(LEN('Contacts Data'!#REF!)&gt;20,LEN('Contacts Data'!#REF!),"")</f>
        <v>#REF!</v>
      </c>
      <c r="B254" s="18" t="e">
        <f>IF(LEN('Contacts Data'!#REF!)&gt;0, LEN('Contacts Data'!#REF!) + LEN('Contacts Data'!#REF!), "")</f>
        <v>#REF!</v>
      </c>
      <c r="C254" s="18" t="e">
        <f>IF(LEN('Contacts Data'!#REF!)&gt;20,LEN('Contacts Data'!#REF!),"")</f>
        <v>#REF!</v>
      </c>
      <c r="D254" s="18" t="e">
        <f>IF(LEN('Contacts Data'!#REF!)&gt;20,LEN('Contacts Data'!#REF!),"")</f>
        <v>#REF!</v>
      </c>
      <c r="E254" s="18" t="e">
        <f>IF(LEN('Contacts Data'!#REF!)&gt;20,LEN('Contacts Data'!#REF!),"")</f>
        <v>#REF!</v>
      </c>
      <c r="F254" s="18" t="e">
        <f>IF(LEN('Contacts Data'!#REF!)&gt;60,LEN('Contacts Data'!#REF!),"")</f>
        <v>#REF!</v>
      </c>
      <c r="G254" s="18" t="e">
        <f>IF(LEN('Contacts Data'!#REF!)&gt;128,LEN('Contacts Data'!#REF!),"")</f>
        <v>#REF!</v>
      </c>
      <c r="H254" s="18" t="e">
        <f>IF(LEN('Contacts Data'!#REF!)&gt;60,LEN('Contacts Data'!#REF!),"")</f>
        <v>#REF!</v>
      </c>
      <c r="I254" s="18" t="e">
        <f>IF(LEN('Contacts Data'!#REF!)&gt;30,LEN('Contacts Data'!#REF!),"")</f>
        <v>#REF!</v>
      </c>
      <c r="J254" s="18" t="e">
        <f>IF(LEN('Contacts Data'!#REF!)&gt;2,LEN('Contacts Data'!#REF!),"")</f>
        <v>#REF!</v>
      </c>
      <c r="K254" s="18" t="e">
        <f>IF(LEN('Contacts Data'!#REF!)&gt;16,LEN('Contacts Data'!#REF!),"")</f>
        <v>#REF!</v>
      </c>
      <c r="L254" s="18" t="e">
        <f>IF(LEN('Contacts Data'!#REF!)&gt;128,LEN('Contacts Data'!#REF!),"")</f>
        <v>#REF!</v>
      </c>
      <c r="M254" s="18" t="e">
        <f>IF(LEN('Contacts Data'!#REF!)&gt;1024,LEN('Contacts Data'!#REF!),"")</f>
        <v>#REF!</v>
      </c>
      <c r="P254" s="18" t="e">
        <f>IF(LEN('Matter Data'!#REF!)&gt;0,LEN('Matter Data'!#REF!)+LEN('Matter Data'!#REF!),"")</f>
        <v>#REF!</v>
      </c>
      <c r="Q254" s="18" t="e">
        <f>IF(LEN('Matter Data'!#REF!)&gt;80,LEN('Matter Data'!#REF!),"")</f>
        <v>#REF!</v>
      </c>
      <c r="R254" s="18" t="e">
        <f>IF(LEN('Matter Data'!#REF!)&gt;40,LEN('Matter Data'!#REF!),"")</f>
        <v>#REF!</v>
      </c>
      <c r="S254" s="21" t="e">
        <f>IF(LEN('Matter Data'!#REF!)&gt;0,CONCATENATE('Matter Data'!#REF!,'Matter Data'!#REF!,'Matter Data'!#REF!))</f>
        <v>#REF!</v>
      </c>
      <c r="T254" s="21" t="e">
        <f>IF(LEN('Matter Data'!#REF!)&gt;0,COUNTIF($S$2:$S$5001,CONCATENATE('Matter Data'!#REF!,'Matter Data'!#REF!,'Matter Data'!#REF!)),0)</f>
        <v>#REF!</v>
      </c>
      <c r="U254" s="22" t="e">
        <f>IF(LEN('Contacts Data'!#REF!)&gt;0,'Contacts Data'!#REF!,"")</f>
        <v>#REF!</v>
      </c>
      <c r="V254" s="22" t="e">
        <f>IF(LEN('Contacts Data'!#REF!)&gt;0,'Contacts Data'!#REF!,"")</f>
        <v>#REF!</v>
      </c>
      <c r="W254" s="22" t="e">
        <f>CONCATENATE(U254, " ", V254, " ", 'Contacts Data'!#REF!)</f>
        <v>#REF!</v>
      </c>
      <c r="X254" s="22" t="e">
        <f>CONCATENATE('Matter Data'!#REF!, " ", 'Matter Data'!#REF!, " ", "Client")</f>
        <v>#REF!</v>
      </c>
      <c r="Y254" s="19" t="str">
        <f t="shared" si="3"/>
        <v/>
      </c>
    </row>
    <row r="255" spans="1:25" x14ac:dyDescent="0.25">
      <c r="A255" s="18" t="e">
        <f>IF(LEN('Contacts Data'!#REF!)&gt;20,LEN('Contacts Data'!#REF!),"")</f>
        <v>#REF!</v>
      </c>
      <c r="B255" s="18" t="e">
        <f>IF(LEN('Contacts Data'!#REF!)&gt;0, LEN('Contacts Data'!#REF!) + LEN('Contacts Data'!#REF!), "")</f>
        <v>#REF!</v>
      </c>
      <c r="C255" s="18" t="e">
        <f>IF(LEN('Contacts Data'!#REF!)&gt;20,LEN('Contacts Data'!#REF!),"")</f>
        <v>#REF!</v>
      </c>
      <c r="D255" s="18" t="e">
        <f>IF(LEN('Contacts Data'!#REF!)&gt;20,LEN('Contacts Data'!#REF!),"")</f>
        <v>#REF!</v>
      </c>
      <c r="E255" s="18" t="e">
        <f>IF(LEN('Contacts Data'!#REF!)&gt;20,LEN('Contacts Data'!#REF!),"")</f>
        <v>#REF!</v>
      </c>
      <c r="F255" s="18" t="e">
        <f>IF(LEN('Contacts Data'!#REF!)&gt;60,LEN('Contacts Data'!#REF!),"")</f>
        <v>#REF!</v>
      </c>
      <c r="G255" s="18" t="e">
        <f>IF(LEN('Contacts Data'!#REF!)&gt;128,LEN('Contacts Data'!#REF!),"")</f>
        <v>#REF!</v>
      </c>
      <c r="H255" s="18" t="e">
        <f>IF(LEN('Contacts Data'!#REF!)&gt;60,LEN('Contacts Data'!#REF!),"")</f>
        <v>#REF!</v>
      </c>
      <c r="I255" s="18" t="e">
        <f>IF(LEN('Contacts Data'!#REF!)&gt;30,LEN('Contacts Data'!#REF!),"")</f>
        <v>#REF!</v>
      </c>
      <c r="J255" s="18" t="e">
        <f>IF(LEN('Contacts Data'!#REF!)&gt;2,LEN('Contacts Data'!#REF!),"")</f>
        <v>#REF!</v>
      </c>
      <c r="K255" s="18" t="e">
        <f>IF(LEN('Contacts Data'!#REF!)&gt;16,LEN('Contacts Data'!#REF!),"")</f>
        <v>#REF!</v>
      </c>
      <c r="L255" s="18" t="e">
        <f>IF(LEN('Contacts Data'!#REF!)&gt;128,LEN('Contacts Data'!#REF!),"")</f>
        <v>#REF!</v>
      </c>
      <c r="M255" s="18" t="e">
        <f>IF(LEN('Contacts Data'!#REF!)&gt;1024,LEN('Contacts Data'!#REF!),"")</f>
        <v>#REF!</v>
      </c>
      <c r="P255" s="18" t="e">
        <f>IF(LEN('Matter Data'!#REF!)&gt;0,LEN('Matter Data'!#REF!)+LEN('Matter Data'!#REF!),"")</f>
        <v>#REF!</v>
      </c>
      <c r="Q255" s="18" t="e">
        <f>IF(LEN('Matter Data'!#REF!)&gt;80,LEN('Matter Data'!#REF!),"")</f>
        <v>#REF!</v>
      </c>
      <c r="R255" s="18" t="e">
        <f>IF(LEN('Matter Data'!#REF!)&gt;40,LEN('Matter Data'!#REF!),"")</f>
        <v>#REF!</v>
      </c>
      <c r="S255" s="21" t="e">
        <f>IF(LEN('Matter Data'!#REF!)&gt;0,CONCATENATE('Matter Data'!#REF!,'Matter Data'!#REF!,'Matter Data'!#REF!))</f>
        <v>#REF!</v>
      </c>
      <c r="T255" s="21" t="e">
        <f>IF(LEN('Matter Data'!#REF!)&gt;0,COUNTIF($S$2:$S$5001,CONCATENATE('Matter Data'!#REF!,'Matter Data'!#REF!,'Matter Data'!#REF!)),0)</f>
        <v>#REF!</v>
      </c>
      <c r="U255" s="22" t="e">
        <f>IF(LEN('Contacts Data'!#REF!)&gt;0,'Contacts Data'!#REF!,"")</f>
        <v>#REF!</v>
      </c>
      <c r="V255" s="22" t="e">
        <f>IF(LEN('Contacts Data'!#REF!)&gt;0,'Contacts Data'!#REF!,"")</f>
        <v>#REF!</v>
      </c>
      <c r="W255" s="22" t="e">
        <f>CONCATENATE(U255, " ", V255, " ", 'Contacts Data'!#REF!)</f>
        <v>#REF!</v>
      </c>
      <c r="X255" s="22" t="e">
        <f>CONCATENATE('Matter Data'!#REF!, " ", 'Matter Data'!#REF!, " ", "Client")</f>
        <v>#REF!</v>
      </c>
      <c r="Y255" s="19" t="str">
        <f t="shared" si="3"/>
        <v/>
      </c>
    </row>
    <row r="256" spans="1:25" x14ac:dyDescent="0.25">
      <c r="A256" s="18" t="e">
        <f>IF(LEN('Contacts Data'!#REF!)&gt;20,LEN('Contacts Data'!#REF!),"")</f>
        <v>#REF!</v>
      </c>
      <c r="B256" s="18" t="e">
        <f>IF(LEN('Contacts Data'!#REF!)&gt;0, LEN('Contacts Data'!#REF!) + LEN('Contacts Data'!#REF!), "")</f>
        <v>#REF!</v>
      </c>
      <c r="C256" s="18" t="e">
        <f>IF(LEN('Contacts Data'!#REF!)&gt;20,LEN('Contacts Data'!#REF!),"")</f>
        <v>#REF!</v>
      </c>
      <c r="D256" s="18" t="e">
        <f>IF(LEN('Contacts Data'!#REF!)&gt;20,LEN('Contacts Data'!#REF!),"")</f>
        <v>#REF!</v>
      </c>
      <c r="E256" s="18" t="e">
        <f>IF(LEN('Contacts Data'!#REF!)&gt;20,LEN('Contacts Data'!#REF!),"")</f>
        <v>#REF!</v>
      </c>
      <c r="F256" s="18" t="e">
        <f>IF(LEN('Contacts Data'!#REF!)&gt;60,LEN('Contacts Data'!#REF!),"")</f>
        <v>#REF!</v>
      </c>
      <c r="G256" s="18" t="e">
        <f>IF(LEN('Contacts Data'!#REF!)&gt;128,LEN('Contacts Data'!#REF!),"")</f>
        <v>#REF!</v>
      </c>
      <c r="H256" s="18" t="e">
        <f>IF(LEN('Contacts Data'!#REF!)&gt;60,LEN('Contacts Data'!#REF!),"")</f>
        <v>#REF!</v>
      </c>
      <c r="I256" s="18" t="e">
        <f>IF(LEN('Contacts Data'!#REF!)&gt;30,LEN('Contacts Data'!#REF!),"")</f>
        <v>#REF!</v>
      </c>
      <c r="J256" s="18" t="e">
        <f>IF(LEN('Contacts Data'!#REF!)&gt;2,LEN('Contacts Data'!#REF!),"")</f>
        <v>#REF!</v>
      </c>
      <c r="K256" s="18" t="e">
        <f>IF(LEN('Contacts Data'!#REF!)&gt;16,LEN('Contacts Data'!#REF!),"")</f>
        <v>#REF!</v>
      </c>
      <c r="L256" s="18" t="e">
        <f>IF(LEN('Contacts Data'!#REF!)&gt;128,LEN('Contacts Data'!#REF!),"")</f>
        <v>#REF!</v>
      </c>
      <c r="M256" s="18" t="e">
        <f>IF(LEN('Contacts Data'!#REF!)&gt;1024,LEN('Contacts Data'!#REF!),"")</f>
        <v>#REF!</v>
      </c>
      <c r="P256" s="18" t="e">
        <f>IF(LEN('Matter Data'!#REF!)&gt;0,LEN('Matter Data'!#REF!)+LEN('Matter Data'!#REF!),"")</f>
        <v>#REF!</v>
      </c>
      <c r="Q256" s="18" t="e">
        <f>IF(LEN('Matter Data'!#REF!)&gt;80,LEN('Matter Data'!#REF!),"")</f>
        <v>#REF!</v>
      </c>
      <c r="R256" s="18" t="e">
        <f>IF(LEN('Matter Data'!#REF!)&gt;40,LEN('Matter Data'!#REF!),"")</f>
        <v>#REF!</v>
      </c>
      <c r="S256" s="21" t="e">
        <f>IF(LEN('Matter Data'!#REF!)&gt;0,CONCATENATE('Matter Data'!#REF!,'Matter Data'!#REF!,'Matter Data'!#REF!))</f>
        <v>#REF!</v>
      </c>
      <c r="T256" s="21" t="e">
        <f>IF(LEN('Matter Data'!#REF!)&gt;0,COUNTIF($S$2:$S$5001,CONCATENATE('Matter Data'!#REF!,'Matter Data'!#REF!,'Matter Data'!#REF!)),0)</f>
        <v>#REF!</v>
      </c>
      <c r="U256" s="22" t="e">
        <f>IF(LEN('Contacts Data'!#REF!)&gt;0,'Contacts Data'!#REF!,"")</f>
        <v>#REF!</v>
      </c>
      <c r="V256" s="22" t="e">
        <f>IF(LEN('Contacts Data'!#REF!)&gt;0,'Contacts Data'!#REF!,"")</f>
        <v>#REF!</v>
      </c>
      <c r="W256" s="22" t="e">
        <f>CONCATENATE(U256, " ", V256, " ", 'Contacts Data'!#REF!)</f>
        <v>#REF!</v>
      </c>
      <c r="X256" s="22" t="e">
        <f>CONCATENATE('Matter Data'!#REF!, " ", 'Matter Data'!#REF!, " ", "Client")</f>
        <v>#REF!</v>
      </c>
      <c r="Y256" s="19" t="str">
        <f t="shared" si="3"/>
        <v/>
      </c>
    </row>
    <row r="257" spans="1:25" x14ac:dyDescent="0.25">
      <c r="A257" s="18" t="e">
        <f>IF(LEN('Contacts Data'!#REF!)&gt;20,LEN('Contacts Data'!#REF!),"")</f>
        <v>#REF!</v>
      </c>
      <c r="B257" s="18" t="e">
        <f>IF(LEN('Contacts Data'!#REF!)&gt;0, LEN('Contacts Data'!#REF!) + LEN('Contacts Data'!#REF!), "")</f>
        <v>#REF!</v>
      </c>
      <c r="C257" s="18" t="e">
        <f>IF(LEN('Contacts Data'!#REF!)&gt;20,LEN('Contacts Data'!#REF!),"")</f>
        <v>#REF!</v>
      </c>
      <c r="D257" s="18" t="e">
        <f>IF(LEN('Contacts Data'!#REF!)&gt;20,LEN('Contacts Data'!#REF!),"")</f>
        <v>#REF!</v>
      </c>
      <c r="E257" s="18" t="e">
        <f>IF(LEN('Contacts Data'!#REF!)&gt;20,LEN('Contacts Data'!#REF!),"")</f>
        <v>#REF!</v>
      </c>
      <c r="F257" s="18" t="e">
        <f>IF(LEN('Contacts Data'!#REF!)&gt;60,LEN('Contacts Data'!#REF!),"")</f>
        <v>#REF!</v>
      </c>
      <c r="G257" s="18" t="e">
        <f>IF(LEN('Contacts Data'!#REF!)&gt;128,LEN('Contacts Data'!#REF!),"")</f>
        <v>#REF!</v>
      </c>
      <c r="H257" s="18" t="e">
        <f>IF(LEN('Contacts Data'!#REF!)&gt;60,LEN('Contacts Data'!#REF!),"")</f>
        <v>#REF!</v>
      </c>
      <c r="I257" s="18" t="e">
        <f>IF(LEN('Contacts Data'!#REF!)&gt;30,LEN('Contacts Data'!#REF!),"")</f>
        <v>#REF!</v>
      </c>
      <c r="J257" s="18" t="e">
        <f>IF(LEN('Contacts Data'!#REF!)&gt;2,LEN('Contacts Data'!#REF!),"")</f>
        <v>#REF!</v>
      </c>
      <c r="K257" s="18" t="e">
        <f>IF(LEN('Contacts Data'!#REF!)&gt;16,LEN('Contacts Data'!#REF!),"")</f>
        <v>#REF!</v>
      </c>
      <c r="L257" s="18" t="e">
        <f>IF(LEN('Contacts Data'!#REF!)&gt;128,LEN('Contacts Data'!#REF!),"")</f>
        <v>#REF!</v>
      </c>
      <c r="M257" s="18" t="e">
        <f>IF(LEN('Contacts Data'!#REF!)&gt;1024,LEN('Contacts Data'!#REF!),"")</f>
        <v>#REF!</v>
      </c>
      <c r="P257" s="18" t="e">
        <f>IF(LEN('Matter Data'!#REF!)&gt;0,LEN('Matter Data'!#REF!)+LEN('Matter Data'!#REF!),"")</f>
        <v>#REF!</v>
      </c>
      <c r="Q257" s="18" t="e">
        <f>IF(LEN('Matter Data'!#REF!)&gt;80,LEN('Matter Data'!#REF!),"")</f>
        <v>#REF!</v>
      </c>
      <c r="R257" s="18" t="e">
        <f>IF(LEN('Matter Data'!#REF!)&gt;40,LEN('Matter Data'!#REF!),"")</f>
        <v>#REF!</v>
      </c>
      <c r="S257" s="21" t="e">
        <f>IF(LEN('Matter Data'!#REF!)&gt;0,CONCATENATE('Matter Data'!#REF!,'Matter Data'!#REF!,'Matter Data'!#REF!))</f>
        <v>#REF!</v>
      </c>
      <c r="T257" s="21" t="e">
        <f>IF(LEN('Matter Data'!#REF!)&gt;0,COUNTIF($S$2:$S$5001,CONCATENATE('Matter Data'!#REF!,'Matter Data'!#REF!,'Matter Data'!#REF!)),0)</f>
        <v>#REF!</v>
      </c>
      <c r="U257" s="22" t="e">
        <f>IF(LEN('Contacts Data'!#REF!)&gt;0,'Contacts Data'!#REF!,"")</f>
        <v>#REF!</v>
      </c>
      <c r="V257" s="22" t="e">
        <f>IF(LEN('Contacts Data'!#REF!)&gt;0,'Contacts Data'!#REF!,"")</f>
        <v>#REF!</v>
      </c>
      <c r="W257" s="22" t="e">
        <f>CONCATENATE(U257, " ", V257, " ", 'Contacts Data'!#REF!)</f>
        <v>#REF!</v>
      </c>
      <c r="X257" s="22" t="e">
        <f>CONCATENATE('Matter Data'!#REF!, " ", 'Matter Data'!#REF!, " ", "Client")</f>
        <v>#REF!</v>
      </c>
      <c r="Y257" s="19" t="str">
        <f t="shared" si="3"/>
        <v/>
      </c>
    </row>
    <row r="258" spans="1:25" x14ac:dyDescent="0.25">
      <c r="A258" s="18" t="e">
        <f>IF(LEN('Contacts Data'!#REF!)&gt;20,LEN('Contacts Data'!#REF!),"")</f>
        <v>#REF!</v>
      </c>
      <c r="B258" s="18" t="e">
        <f>IF(LEN('Contacts Data'!#REF!)&gt;0, LEN('Contacts Data'!#REF!) + LEN('Contacts Data'!#REF!), "")</f>
        <v>#REF!</v>
      </c>
      <c r="C258" s="18" t="e">
        <f>IF(LEN('Contacts Data'!#REF!)&gt;20,LEN('Contacts Data'!#REF!),"")</f>
        <v>#REF!</v>
      </c>
      <c r="D258" s="18" t="e">
        <f>IF(LEN('Contacts Data'!#REF!)&gt;20,LEN('Contacts Data'!#REF!),"")</f>
        <v>#REF!</v>
      </c>
      <c r="E258" s="18" t="e">
        <f>IF(LEN('Contacts Data'!#REF!)&gt;20,LEN('Contacts Data'!#REF!),"")</f>
        <v>#REF!</v>
      </c>
      <c r="F258" s="18" t="e">
        <f>IF(LEN('Contacts Data'!#REF!)&gt;60,LEN('Contacts Data'!#REF!),"")</f>
        <v>#REF!</v>
      </c>
      <c r="G258" s="18" t="e">
        <f>IF(LEN('Contacts Data'!#REF!)&gt;128,LEN('Contacts Data'!#REF!),"")</f>
        <v>#REF!</v>
      </c>
      <c r="H258" s="18" t="e">
        <f>IF(LEN('Contacts Data'!#REF!)&gt;60,LEN('Contacts Data'!#REF!),"")</f>
        <v>#REF!</v>
      </c>
      <c r="I258" s="18" t="e">
        <f>IF(LEN('Contacts Data'!#REF!)&gt;30,LEN('Contacts Data'!#REF!),"")</f>
        <v>#REF!</v>
      </c>
      <c r="J258" s="18" t="e">
        <f>IF(LEN('Contacts Data'!#REF!)&gt;2,LEN('Contacts Data'!#REF!),"")</f>
        <v>#REF!</v>
      </c>
      <c r="K258" s="18" t="e">
        <f>IF(LEN('Contacts Data'!#REF!)&gt;16,LEN('Contacts Data'!#REF!),"")</f>
        <v>#REF!</v>
      </c>
      <c r="L258" s="18" t="e">
        <f>IF(LEN('Contacts Data'!#REF!)&gt;128,LEN('Contacts Data'!#REF!),"")</f>
        <v>#REF!</v>
      </c>
      <c r="M258" s="18" t="e">
        <f>IF(LEN('Contacts Data'!#REF!)&gt;1024,LEN('Contacts Data'!#REF!),"")</f>
        <v>#REF!</v>
      </c>
      <c r="P258" s="18" t="e">
        <f>IF(LEN('Matter Data'!#REF!)&gt;0,LEN('Matter Data'!#REF!)+LEN('Matter Data'!#REF!),"")</f>
        <v>#REF!</v>
      </c>
      <c r="Q258" s="18" t="e">
        <f>IF(LEN('Matter Data'!#REF!)&gt;80,LEN('Matter Data'!#REF!),"")</f>
        <v>#REF!</v>
      </c>
      <c r="R258" s="18" t="e">
        <f>IF(LEN('Matter Data'!#REF!)&gt;40,LEN('Matter Data'!#REF!),"")</f>
        <v>#REF!</v>
      </c>
      <c r="S258" s="21" t="e">
        <f>IF(LEN('Matter Data'!#REF!)&gt;0,CONCATENATE('Matter Data'!#REF!,'Matter Data'!#REF!,'Matter Data'!#REF!))</f>
        <v>#REF!</v>
      </c>
      <c r="T258" s="21" t="e">
        <f>IF(LEN('Matter Data'!#REF!)&gt;0,COUNTIF($S$2:$S$5001,CONCATENATE('Matter Data'!#REF!,'Matter Data'!#REF!,'Matter Data'!#REF!)),0)</f>
        <v>#REF!</v>
      </c>
      <c r="U258" s="22" t="e">
        <f>IF(LEN('Contacts Data'!#REF!)&gt;0,'Contacts Data'!#REF!,"")</f>
        <v>#REF!</v>
      </c>
      <c r="V258" s="22" t="e">
        <f>IF(LEN('Contacts Data'!#REF!)&gt;0,'Contacts Data'!#REF!,"")</f>
        <v>#REF!</v>
      </c>
      <c r="W258" s="22" t="e">
        <f>CONCATENATE(U258, " ", V258, " ", 'Contacts Data'!#REF!)</f>
        <v>#REF!</v>
      </c>
      <c r="X258" s="22" t="e">
        <f>CONCATENATE('Matter Data'!#REF!, " ", 'Matter Data'!#REF!, " ", "Client")</f>
        <v>#REF!</v>
      </c>
      <c r="Y258" s="19" t="str">
        <f t="shared" si="3"/>
        <v/>
      </c>
    </row>
    <row r="259" spans="1:25" x14ac:dyDescent="0.25">
      <c r="A259" s="18" t="e">
        <f>IF(LEN('Contacts Data'!#REF!)&gt;20,LEN('Contacts Data'!#REF!),"")</f>
        <v>#REF!</v>
      </c>
      <c r="B259" s="18" t="e">
        <f>IF(LEN('Contacts Data'!#REF!)&gt;0, LEN('Contacts Data'!#REF!) + LEN('Contacts Data'!#REF!), "")</f>
        <v>#REF!</v>
      </c>
      <c r="C259" s="18" t="e">
        <f>IF(LEN('Contacts Data'!#REF!)&gt;20,LEN('Contacts Data'!#REF!),"")</f>
        <v>#REF!</v>
      </c>
      <c r="D259" s="18" t="e">
        <f>IF(LEN('Contacts Data'!#REF!)&gt;20,LEN('Contacts Data'!#REF!),"")</f>
        <v>#REF!</v>
      </c>
      <c r="E259" s="18" t="e">
        <f>IF(LEN('Contacts Data'!#REF!)&gt;20,LEN('Contacts Data'!#REF!),"")</f>
        <v>#REF!</v>
      </c>
      <c r="F259" s="18" t="e">
        <f>IF(LEN('Contacts Data'!#REF!)&gt;60,LEN('Contacts Data'!#REF!),"")</f>
        <v>#REF!</v>
      </c>
      <c r="G259" s="18" t="e">
        <f>IF(LEN('Contacts Data'!#REF!)&gt;128,LEN('Contacts Data'!#REF!),"")</f>
        <v>#REF!</v>
      </c>
      <c r="H259" s="18" t="e">
        <f>IF(LEN('Contacts Data'!#REF!)&gt;60,LEN('Contacts Data'!#REF!),"")</f>
        <v>#REF!</v>
      </c>
      <c r="I259" s="18" t="e">
        <f>IF(LEN('Contacts Data'!#REF!)&gt;30,LEN('Contacts Data'!#REF!),"")</f>
        <v>#REF!</v>
      </c>
      <c r="J259" s="18" t="e">
        <f>IF(LEN('Contacts Data'!#REF!)&gt;2,LEN('Contacts Data'!#REF!),"")</f>
        <v>#REF!</v>
      </c>
      <c r="K259" s="18" t="e">
        <f>IF(LEN('Contacts Data'!#REF!)&gt;16,LEN('Contacts Data'!#REF!),"")</f>
        <v>#REF!</v>
      </c>
      <c r="L259" s="18" t="e">
        <f>IF(LEN('Contacts Data'!#REF!)&gt;128,LEN('Contacts Data'!#REF!),"")</f>
        <v>#REF!</v>
      </c>
      <c r="M259" s="18" t="e">
        <f>IF(LEN('Contacts Data'!#REF!)&gt;1024,LEN('Contacts Data'!#REF!),"")</f>
        <v>#REF!</v>
      </c>
      <c r="P259" s="18" t="e">
        <f>IF(LEN('Matter Data'!#REF!)&gt;0,LEN('Matter Data'!#REF!)+LEN('Matter Data'!#REF!),"")</f>
        <v>#REF!</v>
      </c>
      <c r="Q259" s="18" t="e">
        <f>IF(LEN('Matter Data'!#REF!)&gt;80,LEN('Matter Data'!#REF!),"")</f>
        <v>#REF!</v>
      </c>
      <c r="R259" s="18" t="e">
        <f>IF(LEN('Matter Data'!#REF!)&gt;40,LEN('Matter Data'!#REF!),"")</f>
        <v>#REF!</v>
      </c>
      <c r="S259" s="21" t="e">
        <f>IF(LEN('Matter Data'!#REF!)&gt;0,CONCATENATE('Matter Data'!#REF!,'Matter Data'!#REF!,'Matter Data'!#REF!))</f>
        <v>#REF!</v>
      </c>
      <c r="T259" s="21" t="e">
        <f>IF(LEN('Matter Data'!#REF!)&gt;0,COUNTIF($S$2:$S$5001,CONCATENATE('Matter Data'!#REF!,'Matter Data'!#REF!,'Matter Data'!#REF!)),0)</f>
        <v>#REF!</v>
      </c>
      <c r="U259" s="22" t="e">
        <f>IF(LEN('Contacts Data'!#REF!)&gt;0,'Contacts Data'!#REF!,"")</f>
        <v>#REF!</v>
      </c>
      <c r="V259" s="22" t="e">
        <f>IF(LEN('Contacts Data'!#REF!)&gt;0,'Contacts Data'!#REF!,"")</f>
        <v>#REF!</v>
      </c>
      <c r="W259" s="22" t="e">
        <f>CONCATENATE(U259, " ", V259, " ", 'Contacts Data'!#REF!)</f>
        <v>#REF!</v>
      </c>
      <c r="X259" s="22" t="e">
        <f>CONCATENATE('Matter Data'!#REF!, " ", 'Matter Data'!#REF!, " ", "Client")</f>
        <v>#REF!</v>
      </c>
      <c r="Y259" s="19" t="str">
        <f t="shared" ref="Y259:Y322" si="4">IFERROR(VLOOKUP(X259,$W$2:$W$5001,1,FALSE),"")</f>
        <v/>
      </c>
    </row>
    <row r="260" spans="1:25" x14ac:dyDescent="0.25">
      <c r="A260" s="18" t="e">
        <f>IF(LEN('Contacts Data'!#REF!)&gt;20,LEN('Contacts Data'!#REF!),"")</f>
        <v>#REF!</v>
      </c>
      <c r="B260" s="18" t="e">
        <f>IF(LEN('Contacts Data'!#REF!)&gt;0, LEN('Contacts Data'!#REF!) + LEN('Contacts Data'!#REF!), "")</f>
        <v>#REF!</v>
      </c>
      <c r="C260" s="18" t="e">
        <f>IF(LEN('Contacts Data'!#REF!)&gt;20,LEN('Contacts Data'!#REF!),"")</f>
        <v>#REF!</v>
      </c>
      <c r="D260" s="18" t="e">
        <f>IF(LEN('Contacts Data'!#REF!)&gt;20,LEN('Contacts Data'!#REF!),"")</f>
        <v>#REF!</v>
      </c>
      <c r="E260" s="18" t="e">
        <f>IF(LEN('Contacts Data'!#REF!)&gt;20,LEN('Contacts Data'!#REF!),"")</f>
        <v>#REF!</v>
      </c>
      <c r="F260" s="18" t="e">
        <f>IF(LEN('Contacts Data'!#REF!)&gt;60,LEN('Contacts Data'!#REF!),"")</f>
        <v>#REF!</v>
      </c>
      <c r="G260" s="18" t="e">
        <f>IF(LEN('Contacts Data'!#REF!)&gt;128,LEN('Contacts Data'!#REF!),"")</f>
        <v>#REF!</v>
      </c>
      <c r="H260" s="18" t="e">
        <f>IF(LEN('Contacts Data'!#REF!)&gt;60,LEN('Contacts Data'!#REF!),"")</f>
        <v>#REF!</v>
      </c>
      <c r="I260" s="18" t="e">
        <f>IF(LEN('Contacts Data'!#REF!)&gt;30,LEN('Contacts Data'!#REF!),"")</f>
        <v>#REF!</v>
      </c>
      <c r="J260" s="18" t="e">
        <f>IF(LEN('Contacts Data'!#REF!)&gt;2,LEN('Contacts Data'!#REF!),"")</f>
        <v>#REF!</v>
      </c>
      <c r="K260" s="18" t="e">
        <f>IF(LEN('Contacts Data'!#REF!)&gt;16,LEN('Contacts Data'!#REF!),"")</f>
        <v>#REF!</v>
      </c>
      <c r="L260" s="18" t="e">
        <f>IF(LEN('Contacts Data'!#REF!)&gt;128,LEN('Contacts Data'!#REF!),"")</f>
        <v>#REF!</v>
      </c>
      <c r="M260" s="18" t="e">
        <f>IF(LEN('Contacts Data'!#REF!)&gt;1024,LEN('Contacts Data'!#REF!),"")</f>
        <v>#REF!</v>
      </c>
      <c r="P260" s="18" t="e">
        <f>IF(LEN('Matter Data'!#REF!)&gt;0,LEN('Matter Data'!#REF!)+LEN('Matter Data'!#REF!),"")</f>
        <v>#REF!</v>
      </c>
      <c r="Q260" s="18" t="e">
        <f>IF(LEN('Matter Data'!#REF!)&gt;80,LEN('Matter Data'!#REF!),"")</f>
        <v>#REF!</v>
      </c>
      <c r="R260" s="18" t="e">
        <f>IF(LEN('Matter Data'!#REF!)&gt;40,LEN('Matter Data'!#REF!),"")</f>
        <v>#REF!</v>
      </c>
      <c r="S260" s="21" t="e">
        <f>IF(LEN('Matter Data'!#REF!)&gt;0,CONCATENATE('Matter Data'!#REF!,'Matter Data'!#REF!,'Matter Data'!#REF!))</f>
        <v>#REF!</v>
      </c>
      <c r="T260" s="21" t="e">
        <f>IF(LEN('Matter Data'!#REF!)&gt;0,COUNTIF($S$2:$S$5001,CONCATENATE('Matter Data'!#REF!,'Matter Data'!#REF!,'Matter Data'!#REF!)),0)</f>
        <v>#REF!</v>
      </c>
      <c r="U260" s="22" t="e">
        <f>IF(LEN('Contacts Data'!#REF!)&gt;0,'Contacts Data'!#REF!,"")</f>
        <v>#REF!</v>
      </c>
      <c r="V260" s="22" t="e">
        <f>IF(LEN('Contacts Data'!#REF!)&gt;0,'Contacts Data'!#REF!,"")</f>
        <v>#REF!</v>
      </c>
      <c r="W260" s="22" t="e">
        <f>CONCATENATE(U260, " ", V260, " ", 'Contacts Data'!#REF!)</f>
        <v>#REF!</v>
      </c>
      <c r="X260" s="22" t="e">
        <f>CONCATENATE('Matter Data'!#REF!, " ", 'Matter Data'!#REF!, " ", "Client")</f>
        <v>#REF!</v>
      </c>
      <c r="Y260" s="19" t="str">
        <f t="shared" si="4"/>
        <v/>
      </c>
    </row>
    <row r="261" spans="1:25" x14ac:dyDescent="0.25">
      <c r="A261" s="18" t="e">
        <f>IF(LEN('Contacts Data'!#REF!)&gt;20,LEN('Contacts Data'!#REF!),"")</f>
        <v>#REF!</v>
      </c>
      <c r="B261" s="18" t="e">
        <f>IF(LEN('Contacts Data'!#REF!)&gt;0, LEN('Contacts Data'!#REF!) + LEN('Contacts Data'!#REF!), "")</f>
        <v>#REF!</v>
      </c>
      <c r="C261" s="18" t="e">
        <f>IF(LEN('Contacts Data'!#REF!)&gt;20,LEN('Contacts Data'!#REF!),"")</f>
        <v>#REF!</v>
      </c>
      <c r="D261" s="18" t="e">
        <f>IF(LEN('Contacts Data'!#REF!)&gt;20,LEN('Contacts Data'!#REF!),"")</f>
        <v>#REF!</v>
      </c>
      <c r="E261" s="18" t="e">
        <f>IF(LEN('Contacts Data'!#REF!)&gt;20,LEN('Contacts Data'!#REF!),"")</f>
        <v>#REF!</v>
      </c>
      <c r="F261" s="18" t="e">
        <f>IF(LEN('Contacts Data'!#REF!)&gt;60,LEN('Contacts Data'!#REF!),"")</f>
        <v>#REF!</v>
      </c>
      <c r="G261" s="18" t="e">
        <f>IF(LEN('Contacts Data'!#REF!)&gt;128,LEN('Contacts Data'!#REF!),"")</f>
        <v>#REF!</v>
      </c>
      <c r="H261" s="18" t="e">
        <f>IF(LEN('Contacts Data'!#REF!)&gt;60,LEN('Contacts Data'!#REF!),"")</f>
        <v>#REF!</v>
      </c>
      <c r="I261" s="18" t="e">
        <f>IF(LEN('Contacts Data'!#REF!)&gt;30,LEN('Contacts Data'!#REF!),"")</f>
        <v>#REF!</v>
      </c>
      <c r="J261" s="18" t="e">
        <f>IF(LEN('Contacts Data'!#REF!)&gt;2,LEN('Contacts Data'!#REF!),"")</f>
        <v>#REF!</v>
      </c>
      <c r="K261" s="18" t="e">
        <f>IF(LEN('Contacts Data'!#REF!)&gt;16,LEN('Contacts Data'!#REF!),"")</f>
        <v>#REF!</v>
      </c>
      <c r="L261" s="18" t="e">
        <f>IF(LEN('Contacts Data'!#REF!)&gt;128,LEN('Contacts Data'!#REF!),"")</f>
        <v>#REF!</v>
      </c>
      <c r="M261" s="18" t="e">
        <f>IF(LEN('Contacts Data'!#REF!)&gt;1024,LEN('Contacts Data'!#REF!),"")</f>
        <v>#REF!</v>
      </c>
      <c r="P261" s="18" t="e">
        <f>IF(LEN('Matter Data'!#REF!)&gt;0,LEN('Matter Data'!#REF!)+LEN('Matter Data'!#REF!),"")</f>
        <v>#REF!</v>
      </c>
      <c r="Q261" s="18" t="e">
        <f>IF(LEN('Matter Data'!#REF!)&gt;80,LEN('Matter Data'!#REF!),"")</f>
        <v>#REF!</v>
      </c>
      <c r="R261" s="18" t="e">
        <f>IF(LEN('Matter Data'!#REF!)&gt;40,LEN('Matter Data'!#REF!),"")</f>
        <v>#REF!</v>
      </c>
      <c r="S261" s="21" t="e">
        <f>IF(LEN('Matter Data'!#REF!)&gt;0,CONCATENATE('Matter Data'!#REF!,'Matter Data'!#REF!,'Matter Data'!#REF!))</f>
        <v>#REF!</v>
      </c>
      <c r="T261" s="21" t="e">
        <f>IF(LEN('Matter Data'!#REF!)&gt;0,COUNTIF($S$2:$S$5001,CONCATENATE('Matter Data'!#REF!,'Matter Data'!#REF!,'Matter Data'!#REF!)),0)</f>
        <v>#REF!</v>
      </c>
      <c r="U261" s="22" t="e">
        <f>IF(LEN('Contacts Data'!#REF!)&gt;0,'Contacts Data'!#REF!,"")</f>
        <v>#REF!</v>
      </c>
      <c r="V261" s="22" t="e">
        <f>IF(LEN('Contacts Data'!#REF!)&gt;0,'Contacts Data'!#REF!,"")</f>
        <v>#REF!</v>
      </c>
      <c r="W261" s="22" t="e">
        <f>CONCATENATE(U261, " ", V261, " ", 'Contacts Data'!#REF!)</f>
        <v>#REF!</v>
      </c>
      <c r="X261" s="22" t="e">
        <f>CONCATENATE('Matter Data'!#REF!, " ", 'Matter Data'!#REF!, " ", "Client")</f>
        <v>#REF!</v>
      </c>
      <c r="Y261" s="19" t="str">
        <f t="shared" si="4"/>
        <v/>
      </c>
    </row>
    <row r="262" spans="1:25" x14ac:dyDescent="0.25">
      <c r="A262" s="18" t="e">
        <f>IF(LEN('Contacts Data'!#REF!)&gt;20,LEN('Contacts Data'!#REF!),"")</f>
        <v>#REF!</v>
      </c>
      <c r="B262" s="18" t="e">
        <f>IF(LEN('Contacts Data'!#REF!)&gt;0, LEN('Contacts Data'!#REF!) + LEN('Contacts Data'!#REF!), "")</f>
        <v>#REF!</v>
      </c>
      <c r="C262" s="18" t="e">
        <f>IF(LEN('Contacts Data'!#REF!)&gt;20,LEN('Contacts Data'!#REF!),"")</f>
        <v>#REF!</v>
      </c>
      <c r="D262" s="18" t="e">
        <f>IF(LEN('Contacts Data'!#REF!)&gt;20,LEN('Contacts Data'!#REF!),"")</f>
        <v>#REF!</v>
      </c>
      <c r="E262" s="18" t="e">
        <f>IF(LEN('Contacts Data'!#REF!)&gt;20,LEN('Contacts Data'!#REF!),"")</f>
        <v>#REF!</v>
      </c>
      <c r="F262" s="18" t="e">
        <f>IF(LEN('Contacts Data'!#REF!)&gt;60,LEN('Contacts Data'!#REF!),"")</f>
        <v>#REF!</v>
      </c>
      <c r="G262" s="18" t="e">
        <f>IF(LEN('Contacts Data'!#REF!)&gt;128,LEN('Contacts Data'!#REF!),"")</f>
        <v>#REF!</v>
      </c>
      <c r="H262" s="18" t="e">
        <f>IF(LEN('Contacts Data'!#REF!)&gt;60,LEN('Contacts Data'!#REF!),"")</f>
        <v>#REF!</v>
      </c>
      <c r="I262" s="18" t="e">
        <f>IF(LEN('Contacts Data'!#REF!)&gt;30,LEN('Contacts Data'!#REF!),"")</f>
        <v>#REF!</v>
      </c>
      <c r="J262" s="18" t="e">
        <f>IF(LEN('Contacts Data'!#REF!)&gt;2,LEN('Contacts Data'!#REF!),"")</f>
        <v>#REF!</v>
      </c>
      <c r="K262" s="18" t="e">
        <f>IF(LEN('Contacts Data'!#REF!)&gt;16,LEN('Contacts Data'!#REF!),"")</f>
        <v>#REF!</v>
      </c>
      <c r="L262" s="18" t="e">
        <f>IF(LEN('Contacts Data'!#REF!)&gt;128,LEN('Contacts Data'!#REF!),"")</f>
        <v>#REF!</v>
      </c>
      <c r="M262" s="18" t="e">
        <f>IF(LEN('Contacts Data'!#REF!)&gt;1024,LEN('Contacts Data'!#REF!),"")</f>
        <v>#REF!</v>
      </c>
      <c r="P262" s="18" t="e">
        <f>IF(LEN('Matter Data'!#REF!)&gt;0,LEN('Matter Data'!#REF!)+LEN('Matter Data'!#REF!),"")</f>
        <v>#REF!</v>
      </c>
      <c r="Q262" s="18" t="e">
        <f>IF(LEN('Matter Data'!#REF!)&gt;80,LEN('Matter Data'!#REF!),"")</f>
        <v>#REF!</v>
      </c>
      <c r="R262" s="18" t="e">
        <f>IF(LEN('Matter Data'!#REF!)&gt;40,LEN('Matter Data'!#REF!),"")</f>
        <v>#REF!</v>
      </c>
      <c r="S262" s="21" t="e">
        <f>IF(LEN('Matter Data'!#REF!)&gt;0,CONCATENATE('Matter Data'!#REF!,'Matter Data'!#REF!,'Matter Data'!#REF!))</f>
        <v>#REF!</v>
      </c>
      <c r="T262" s="21" t="e">
        <f>IF(LEN('Matter Data'!#REF!)&gt;0,COUNTIF($S$2:$S$5001,CONCATENATE('Matter Data'!#REF!,'Matter Data'!#REF!,'Matter Data'!#REF!)),0)</f>
        <v>#REF!</v>
      </c>
      <c r="U262" s="22" t="e">
        <f>IF(LEN('Contacts Data'!#REF!)&gt;0,'Contacts Data'!#REF!,"")</f>
        <v>#REF!</v>
      </c>
      <c r="V262" s="22" t="e">
        <f>IF(LEN('Contacts Data'!#REF!)&gt;0,'Contacts Data'!#REF!,"")</f>
        <v>#REF!</v>
      </c>
      <c r="W262" s="22" t="e">
        <f>CONCATENATE(U262, " ", V262, " ", 'Contacts Data'!#REF!)</f>
        <v>#REF!</v>
      </c>
      <c r="X262" s="22" t="e">
        <f>CONCATENATE('Matter Data'!#REF!, " ", 'Matter Data'!#REF!, " ", "Client")</f>
        <v>#REF!</v>
      </c>
      <c r="Y262" s="19" t="str">
        <f t="shared" si="4"/>
        <v/>
      </c>
    </row>
    <row r="263" spans="1:25" x14ac:dyDescent="0.25">
      <c r="A263" s="18" t="e">
        <f>IF(LEN('Contacts Data'!#REF!)&gt;20,LEN('Contacts Data'!#REF!),"")</f>
        <v>#REF!</v>
      </c>
      <c r="B263" s="18" t="e">
        <f>IF(LEN('Contacts Data'!#REF!)&gt;0, LEN('Contacts Data'!#REF!) + LEN('Contacts Data'!#REF!), "")</f>
        <v>#REF!</v>
      </c>
      <c r="C263" s="18" t="e">
        <f>IF(LEN('Contacts Data'!#REF!)&gt;20,LEN('Contacts Data'!#REF!),"")</f>
        <v>#REF!</v>
      </c>
      <c r="D263" s="18" t="e">
        <f>IF(LEN('Contacts Data'!#REF!)&gt;20,LEN('Contacts Data'!#REF!),"")</f>
        <v>#REF!</v>
      </c>
      <c r="E263" s="18" t="e">
        <f>IF(LEN('Contacts Data'!#REF!)&gt;20,LEN('Contacts Data'!#REF!),"")</f>
        <v>#REF!</v>
      </c>
      <c r="F263" s="18" t="e">
        <f>IF(LEN('Contacts Data'!#REF!)&gt;60,LEN('Contacts Data'!#REF!),"")</f>
        <v>#REF!</v>
      </c>
      <c r="G263" s="18" t="e">
        <f>IF(LEN('Contacts Data'!#REF!)&gt;128,LEN('Contacts Data'!#REF!),"")</f>
        <v>#REF!</v>
      </c>
      <c r="H263" s="18" t="e">
        <f>IF(LEN('Contacts Data'!#REF!)&gt;60,LEN('Contacts Data'!#REF!),"")</f>
        <v>#REF!</v>
      </c>
      <c r="I263" s="18" t="e">
        <f>IF(LEN('Contacts Data'!#REF!)&gt;30,LEN('Contacts Data'!#REF!),"")</f>
        <v>#REF!</v>
      </c>
      <c r="J263" s="18" t="e">
        <f>IF(LEN('Contacts Data'!#REF!)&gt;2,LEN('Contacts Data'!#REF!),"")</f>
        <v>#REF!</v>
      </c>
      <c r="K263" s="18" t="e">
        <f>IF(LEN('Contacts Data'!#REF!)&gt;16,LEN('Contacts Data'!#REF!),"")</f>
        <v>#REF!</v>
      </c>
      <c r="L263" s="18" t="e">
        <f>IF(LEN('Contacts Data'!#REF!)&gt;128,LEN('Contacts Data'!#REF!),"")</f>
        <v>#REF!</v>
      </c>
      <c r="M263" s="18" t="e">
        <f>IF(LEN('Contacts Data'!#REF!)&gt;1024,LEN('Contacts Data'!#REF!),"")</f>
        <v>#REF!</v>
      </c>
      <c r="P263" s="18" t="e">
        <f>IF(LEN('Matter Data'!#REF!)&gt;0,LEN('Matter Data'!#REF!)+LEN('Matter Data'!#REF!),"")</f>
        <v>#REF!</v>
      </c>
      <c r="Q263" s="18" t="e">
        <f>IF(LEN('Matter Data'!#REF!)&gt;80,LEN('Matter Data'!#REF!),"")</f>
        <v>#REF!</v>
      </c>
      <c r="R263" s="18" t="e">
        <f>IF(LEN('Matter Data'!#REF!)&gt;40,LEN('Matter Data'!#REF!),"")</f>
        <v>#REF!</v>
      </c>
      <c r="S263" s="21" t="e">
        <f>IF(LEN('Matter Data'!#REF!)&gt;0,CONCATENATE('Matter Data'!#REF!,'Matter Data'!#REF!,'Matter Data'!#REF!))</f>
        <v>#REF!</v>
      </c>
      <c r="T263" s="21" t="e">
        <f>IF(LEN('Matter Data'!#REF!)&gt;0,COUNTIF($S$2:$S$5001,CONCATENATE('Matter Data'!#REF!,'Matter Data'!#REF!,'Matter Data'!#REF!)),0)</f>
        <v>#REF!</v>
      </c>
      <c r="U263" s="22" t="e">
        <f>IF(LEN('Contacts Data'!#REF!)&gt;0,'Contacts Data'!#REF!,"")</f>
        <v>#REF!</v>
      </c>
      <c r="V263" s="22" t="e">
        <f>IF(LEN('Contacts Data'!#REF!)&gt;0,'Contacts Data'!#REF!,"")</f>
        <v>#REF!</v>
      </c>
      <c r="W263" s="22" t="e">
        <f>CONCATENATE(U263, " ", V263, " ", 'Contacts Data'!#REF!)</f>
        <v>#REF!</v>
      </c>
      <c r="X263" s="22" t="e">
        <f>CONCATENATE('Matter Data'!#REF!, " ", 'Matter Data'!#REF!, " ", "Client")</f>
        <v>#REF!</v>
      </c>
      <c r="Y263" s="19" t="str">
        <f t="shared" si="4"/>
        <v/>
      </c>
    </row>
    <row r="264" spans="1:25" x14ac:dyDescent="0.25">
      <c r="A264" s="18" t="e">
        <f>IF(LEN('Contacts Data'!#REF!)&gt;20,LEN('Contacts Data'!#REF!),"")</f>
        <v>#REF!</v>
      </c>
      <c r="B264" s="18" t="e">
        <f>IF(LEN('Contacts Data'!#REF!)&gt;0, LEN('Contacts Data'!#REF!) + LEN('Contacts Data'!#REF!), "")</f>
        <v>#REF!</v>
      </c>
      <c r="C264" s="18" t="e">
        <f>IF(LEN('Contacts Data'!#REF!)&gt;20,LEN('Contacts Data'!#REF!),"")</f>
        <v>#REF!</v>
      </c>
      <c r="D264" s="18" t="e">
        <f>IF(LEN('Contacts Data'!#REF!)&gt;20,LEN('Contacts Data'!#REF!),"")</f>
        <v>#REF!</v>
      </c>
      <c r="E264" s="18" t="e">
        <f>IF(LEN('Contacts Data'!#REF!)&gt;20,LEN('Contacts Data'!#REF!),"")</f>
        <v>#REF!</v>
      </c>
      <c r="F264" s="18" t="e">
        <f>IF(LEN('Contacts Data'!#REF!)&gt;60,LEN('Contacts Data'!#REF!),"")</f>
        <v>#REF!</v>
      </c>
      <c r="G264" s="18" t="e">
        <f>IF(LEN('Contacts Data'!#REF!)&gt;128,LEN('Contacts Data'!#REF!),"")</f>
        <v>#REF!</v>
      </c>
      <c r="H264" s="18" t="e">
        <f>IF(LEN('Contacts Data'!#REF!)&gt;60,LEN('Contacts Data'!#REF!),"")</f>
        <v>#REF!</v>
      </c>
      <c r="I264" s="18" t="e">
        <f>IF(LEN('Contacts Data'!#REF!)&gt;30,LEN('Contacts Data'!#REF!),"")</f>
        <v>#REF!</v>
      </c>
      <c r="J264" s="18" t="e">
        <f>IF(LEN('Contacts Data'!#REF!)&gt;2,LEN('Contacts Data'!#REF!),"")</f>
        <v>#REF!</v>
      </c>
      <c r="K264" s="18" t="e">
        <f>IF(LEN('Contacts Data'!#REF!)&gt;16,LEN('Contacts Data'!#REF!),"")</f>
        <v>#REF!</v>
      </c>
      <c r="L264" s="18" t="e">
        <f>IF(LEN('Contacts Data'!#REF!)&gt;128,LEN('Contacts Data'!#REF!),"")</f>
        <v>#REF!</v>
      </c>
      <c r="M264" s="18" t="e">
        <f>IF(LEN('Contacts Data'!#REF!)&gt;1024,LEN('Contacts Data'!#REF!),"")</f>
        <v>#REF!</v>
      </c>
      <c r="P264" s="18" t="e">
        <f>IF(LEN('Matter Data'!#REF!)&gt;0,LEN('Matter Data'!#REF!)+LEN('Matter Data'!#REF!),"")</f>
        <v>#REF!</v>
      </c>
      <c r="Q264" s="18" t="e">
        <f>IF(LEN('Matter Data'!#REF!)&gt;80,LEN('Matter Data'!#REF!),"")</f>
        <v>#REF!</v>
      </c>
      <c r="R264" s="18" t="e">
        <f>IF(LEN('Matter Data'!#REF!)&gt;40,LEN('Matter Data'!#REF!),"")</f>
        <v>#REF!</v>
      </c>
      <c r="S264" s="21" t="e">
        <f>IF(LEN('Matter Data'!#REF!)&gt;0,CONCATENATE('Matter Data'!#REF!,'Matter Data'!#REF!,'Matter Data'!#REF!))</f>
        <v>#REF!</v>
      </c>
      <c r="T264" s="21" t="e">
        <f>IF(LEN('Matter Data'!#REF!)&gt;0,COUNTIF($S$2:$S$5001,CONCATENATE('Matter Data'!#REF!,'Matter Data'!#REF!,'Matter Data'!#REF!)),0)</f>
        <v>#REF!</v>
      </c>
      <c r="U264" s="22" t="e">
        <f>IF(LEN('Contacts Data'!#REF!)&gt;0,'Contacts Data'!#REF!,"")</f>
        <v>#REF!</v>
      </c>
      <c r="V264" s="22" t="e">
        <f>IF(LEN('Contacts Data'!#REF!)&gt;0,'Contacts Data'!#REF!,"")</f>
        <v>#REF!</v>
      </c>
      <c r="W264" s="22" t="e">
        <f>CONCATENATE(U264, " ", V264, " ", 'Contacts Data'!#REF!)</f>
        <v>#REF!</v>
      </c>
      <c r="X264" s="22" t="e">
        <f>CONCATENATE('Matter Data'!#REF!, " ", 'Matter Data'!#REF!, " ", "Client")</f>
        <v>#REF!</v>
      </c>
      <c r="Y264" s="19" t="str">
        <f t="shared" si="4"/>
        <v/>
      </c>
    </row>
    <row r="265" spans="1:25" x14ac:dyDescent="0.25">
      <c r="A265" s="18" t="e">
        <f>IF(LEN('Contacts Data'!#REF!)&gt;20,LEN('Contacts Data'!#REF!),"")</f>
        <v>#REF!</v>
      </c>
      <c r="B265" s="18" t="e">
        <f>IF(LEN('Contacts Data'!#REF!)&gt;0, LEN('Contacts Data'!#REF!) + LEN('Contacts Data'!#REF!), "")</f>
        <v>#REF!</v>
      </c>
      <c r="C265" s="18" t="e">
        <f>IF(LEN('Contacts Data'!#REF!)&gt;20,LEN('Contacts Data'!#REF!),"")</f>
        <v>#REF!</v>
      </c>
      <c r="D265" s="18" t="e">
        <f>IF(LEN('Contacts Data'!#REF!)&gt;20,LEN('Contacts Data'!#REF!),"")</f>
        <v>#REF!</v>
      </c>
      <c r="E265" s="18" t="e">
        <f>IF(LEN('Contacts Data'!#REF!)&gt;20,LEN('Contacts Data'!#REF!),"")</f>
        <v>#REF!</v>
      </c>
      <c r="F265" s="18" t="e">
        <f>IF(LEN('Contacts Data'!#REF!)&gt;60,LEN('Contacts Data'!#REF!),"")</f>
        <v>#REF!</v>
      </c>
      <c r="G265" s="18" t="e">
        <f>IF(LEN('Contacts Data'!#REF!)&gt;128,LEN('Contacts Data'!#REF!),"")</f>
        <v>#REF!</v>
      </c>
      <c r="H265" s="18" t="e">
        <f>IF(LEN('Contacts Data'!#REF!)&gt;60,LEN('Contacts Data'!#REF!),"")</f>
        <v>#REF!</v>
      </c>
      <c r="I265" s="18" t="e">
        <f>IF(LEN('Contacts Data'!#REF!)&gt;30,LEN('Contacts Data'!#REF!),"")</f>
        <v>#REF!</v>
      </c>
      <c r="J265" s="18" t="e">
        <f>IF(LEN('Contacts Data'!#REF!)&gt;2,LEN('Contacts Data'!#REF!),"")</f>
        <v>#REF!</v>
      </c>
      <c r="K265" s="18" t="e">
        <f>IF(LEN('Contacts Data'!#REF!)&gt;16,LEN('Contacts Data'!#REF!),"")</f>
        <v>#REF!</v>
      </c>
      <c r="L265" s="18" t="e">
        <f>IF(LEN('Contacts Data'!#REF!)&gt;128,LEN('Contacts Data'!#REF!),"")</f>
        <v>#REF!</v>
      </c>
      <c r="M265" s="18" t="e">
        <f>IF(LEN('Contacts Data'!#REF!)&gt;1024,LEN('Contacts Data'!#REF!),"")</f>
        <v>#REF!</v>
      </c>
      <c r="P265" s="18" t="e">
        <f>IF(LEN('Matter Data'!#REF!)&gt;0,LEN('Matter Data'!#REF!)+LEN('Matter Data'!#REF!),"")</f>
        <v>#REF!</v>
      </c>
      <c r="Q265" s="18" t="e">
        <f>IF(LEN('Matter Data'!#REF!)&gt;80,LEN('Matter Data'!#REF!),"")</f>
        <v>#REF!</v>
      </c>
      <c r="R265" s="18" t="e">
        <f>IF(LEN('Matter Data'!#REF!)&gt;40,LEN('Matter Data'!#REF!),"")</f>
        <v>#REF!</v>
      </c>
      <c r="S265" s="21" t="e">
        <f>IF(LEN('Matter Data'!#REF!)&gt;0,CONCATENATE('Matter Data'!#REF!,'Matter Data'!#REF!,'Matter Data'!#REF!))</f>
        <v>#REF!</v>
      </c>
      <c r="T265" s="21" t="e">
        <f>IF(LEN('Matter Data'!#REF!)&gt;0,COUNTIF($S$2:$S$5001,CONCATENATE('Matter Data'!#REF!,'Matter Data'!#REF!,'Matter Data'!#REF!)),0)</f>
        <v>#REF!</v>
      </c>
      <c r="U265" s="22" t="e">
        <f>IF(LEN('Contacts Data'!#REF!)&gt;0,'Contacts Data'!#REF!,"")</f>
        <v>#REF!</v>
      </c>
      <c r="V265" s="22" t="e">
        <f>IF(LEN('Contacts Data'!#REF!)&gt;0,'Contacts Data'!#REF!,"")</f>
        <v>#REF!</v>
      </c>
      <c r="W265" s="22" t="e">
        <f>CONCATENATE(U265, " ", V265, " ", 'Contacts Data'!#REF!)</f>
        <v>#REF!</v>
      </c>
      <c r="X265" s="22" t="e">
        <f>CONCATENATE('Matter Data'!#REF!, " ", 'Matter Data'!#REF!, " ", "Client")</f>
        <v>#REF!</v>
      </c>
      <c r="Y265" s="19" t="str">
        <f t="shared" si="4"/>
        <v/>
      </c>
    </row>
    <row r="266" spans="1:25" x14ac:dyDescent="0.25">
      <c r="A266" s="18" t="e">
        <f>IF(LEN('Contacts Data'!#REF!)&gt;20,LEN('Contacts Data'!#REF!),"")</f>
        <v>#REF!</v>
      </c>
      <c r="B266" s="18" t="e">
        <f>IF(LEN('Contacts Data'!#REF!)&gt;0, LEN('Contacts Data'!#REF!) + LEN('Contacts Data'!#REF!), "")</f>
        <v>#REF!</v>
      </c>
      <c r="C266" s="18" t="e">
        <f>IF(LEN('Contacts Data'!#REF!)&gt;20,LEN('Contacts Data'!#REF!),"")</f>
        <v>#REF!</v>
      </c>
      <c r="D266" s="18" t="e">
        <f>IF(LEN('Contacts Data'!#REF!)&gt;20,LEN('Contacts Data'!#REF!),"")</f>
        <v>#REF!</v>
      </c>
      <c r="E266" s="18" t="e">
        <f>IF(LEN('Contacts Data'!#REF!)&gt;20,LEN('Contacts Data'!#REF!),"")</f>
        <v>#REF!</v>
      </c>
      <c r="F266" s="18" t="e">
        <f>IF(LEN('Contacts Data'!#REF!)&gt;60,LEN('Contacts Data'!#REF!),"")</f>
        <v>#REF!</v>
      </c>
      <c r="G266" s="18" t="e">
        <f>IF(LEN('Contacts Data'!#REF!)&gt;128,LEN('Contacts Data'!#REF!),"")</f>
        <v>#REF!</v>
      </c>
      <c r="H266" s="18" t="e">
        <f>IF(LEN('Contacts Data'!#REF!)&gt;60,LEN('Contacts Data'!#REF!),"")</f>
        <v>#REF!</v>
      </c>
      <c r="I266" s="18" t="e">
        <f>IF(LEN('Contacts Data'!#REF!)&gt;30,LEN('Contacts Data'!#REF!),"")</f>
        <v>#REF!</v>
      </c>
      <c r="J266" s="18" t="e">
        <f>IF(LEN('Contacts Data'!#REF!)&gt;2,LEN('Contacts Data'!#REF!),"")</f>
        <v>#REF!</v>
      </c>
      <c r="K266" s="18" t="e">
        <f>IF(LEN('Contacts Data'!#REF!)&gt;16,LEN('Contacts Data'!#REF!),"")</f>
        <v>#REF!</v>
      </c>
      <c r="L266" s="18" t="e">
        <f>IF(LEN('Contacts Data'!#REF!)&gt;128,LEN('Contacts Data'!#REF!),"")</f>
        <v>#REF!</v>
      </c>
      <c r="M266" s="18" t="e">
        <f>IF(LEN('Contacts Data'!#REF!)&gt;1024,LEN('Contacts Data'!#REF!),"")</f>
        <v>#REF!</v>
      </c>
      <c r="P266" s="18" t="e">
        <f>IF(LEN('Matter Data'!#REF!)&gt;0,LEN('Matter Data'!#REF!)+LEN('Matter Data'!#REF!),"")</f>
        <v>#REF!</v>
      </c>
      <c r="Q266" s="18" t="e">
        <f>IF(LEN('Matter Data'!#REF!)&gt;80,LEN('Matter Data'!#REF!),"")</f>
        <v>#REF!</v>
      </c>
      <c r="R266" s="18" t="e">
        <f>IF(LEN('Matter Data'!#REF!)&gt;40,LEN('Matter Data'!#REF!),"")</f>
        <v>#REF!</v>
      </c>
      <c r="S266" s="21" t="e">
        <f>IF(LEN('Matter Data'!#REF!)&gt;0,CONCATENATE('Matter Data'!#REF!,'Matter Data'!#REF!,'Matter Data'!#REF!))</f>
        <v>#REF!</v>
      </c>
      <c r="T266" s="21" t="e">
        <f>IF(LEN('Matter Data'!#REF!)&gt;0,COUNTIF($S$2:$S$5001,CONCATENATE('Matter Data'!#REF!,'Matter Data'!#REF!,'Matter Data'!#REF!)),0)</f>
        <v>#REF!</v>
      </c>
      <c r="U266" s="22" t="e">
        <f>IF(LEN('Contacts Data'!#REF!)&gt;0,'Contacts Data'!#REF!,"")</f>
        <v>#REF!</v>
      </c>
      <c r="V266" s="22" t="e">
        <f>IF(LEN('Contacts Data'!#REF!)&gt;0,'Contacts Data'!#REF!,"")</f>
        <v>#REF!</v>
      </c>
      <c r="W266" s="22" t="e">
        <f>CONCATENATE(U266, " ", V266, " ", 'Contacts Data'!#REF!)</f>
        <v>#REF!</v>
      </c>
      <c r="X266" s="22" t="e">
        <f>CONCATENATE('Matter Data'!#REF!, " ", 'Matter Data'!#REF!, " ", "Client")</f>
        <v>#REF!</v>
      </c>
      <c r="Y266" s="19" t="str">
        <f t="shared" si="4"/>
        <v/>
      </c>
    </row>
    <row r="267" spans="1:25" x14ac:dyDescent="0.25">
      <c r="A267" s="18" t="e">
        <f>IF(LEN('Contacts Data'!#REF!)&gt;20,LEN('Contacts Data'!#REF!),"")</f>
        <v>#REF!</v>
      </c>
      <c r="B267" s="18" t="e">
        <f>IF(LEN('Contacts Data'!#REF!)&gt;0, LEN('Contacts Data'!#REF!) + LEN('Contacts Data'!#REF!), "")</f>
        <v>#REF!</v>
      </c>
      <c r="C267" s="18" t="e">
        <f>IF(LEN('Contacts Data'!#REF!)&gt;20,LEN('Contacts Data'!#REF!),"")</f>
        <v>#REF!</v>
      </c>
      <c r="D267" s="18" t="e">
        <f>IF(LEN('Contacts Data'!#REF!)&gt;20,LEN('Contacts Data'!#REF!),"")</f>
        <v>#REF!</v>
      </c>
      <c r="E267" s="18" t="e">
        <f>IF(LEN('Contacts Data'!#REF!)&gt;20,LEN('Contacts Data'!#REF!),"")</f>
        <v>#REF!</v>
      </c>
      <c r="F267" s="18" t="e">
        <f>IF(LEN('Contacts Data'!#REF!)&gt;60,LEN('Contacts Data'!#REF!),"")</f>
        <v>#REF!</v>
      </c>
      <c r="G267" s="18" t="e">
        <f>IF(LEN('Contacts Data'!#REF!)&gt;128,LEN('Contacts Data'!#REF!),"")</f>
        <v>#REF!</v>
      </c>
      <c r="H267" s="18" t="e">
        <f>IF(LEN('Contacts Data'!#REF!)&gt;60,LEN('Contacts Data'!#REF!),"")</f>
        <v>#REF!</v>
      </c>
      <c r="I267" s="18" t="e">
        <f>IF(LEN('Contacts Data'!#REF!)&gt;30,LEN('Contacts Data'!#REF!),"")</f>
        <v>#REF!</v>
      </c>
      <c r="J267" s="18" t="e">
        <f>IF(LEN('Contacts Data'!#REF!)&gt;2,LEN('Contacts Data'!#REF!),"")</f>
        <v>#REF!</v>
      </c>
      <c r="K267" s="18" t="e">
        <f>IF(LEN('Contacts Data'!#REF!)&gt;16,LEN('Contacts Data'!#REF!),"")</f>
        <v>#REF!</v>
      </c>
      <c r="L267" s="18" t="e">
        <f>IF(LEN('Contacts Data'!#REF!)&gt;128,LEN('Contacts Data'!#REF!),"")</f>
        <v>#REF!</v>
      </c>
      <c r="M267" s="18" t="e">
        <f>IF(LEN('Contacts Data'!#REF!)&gt;1024,LEN('Contacts Data'!#REF!),"")</f>
        <v>#REF!</v>
      </c>
      <c r="P267" s="18" t="e">
        <f>IF(LEN('Matter Data'!#REF!)&gt;0,LEN('Matter Data'!#REF!)+LEN('Matter Data'!#REF!),"")</f>
        <v>#REF!</v>
      </c>
      <c r="Q267" s="18" t="e">
        <f>IF(LEN('Matter Data'!#REF!)&gt;80,LEN('Matter Data'!#REF!),"")</f>
        <v>#REF!</v>
      </c>
      <c r="R267" s="18" t="e">
        <f>IF(LEN('Matter Data'!#REF!)&gt;40,LEN('Matter Data'!#REF!),"")</f>
        <v>#REF!</v>
      </c>
      <c r="S267" s="21" t="e">
        <f>IF(LEN('Matter Data'!#REF!)&gt;0,CONCATENATE('Matter Data'!#REF!,'Matter Data'!#REF!,'Matter Data'!#REF!))</f>
        <v>#REF!</v>
      </c>
      <c r="T267" s="21" t="e">
        <f>IF(LEN('Matter Data'!#REF!)&gt;0,COUNTIF($S$2:$S$5001,CONCATENATE('Matter Data'!#REF!,'Matter Data'!#REF!,'Matter Data'!#REF!)),0)</f>
        <v>#REF!</v>
      </c>
      <c r="U267" s="22" t="e">
        <f>IF(LEN('Contacts Data'!#REF!)&gt;0,'Contacts Data'!#REF!,"")</f>
        <v>#REF!</v>
      </c>
      <c r="V267" s="22" t="e">
        <f>IF(LEN('Contacts Data'!#REF!)&gt;0,'Contacts Data'!#REF!,"")</f>
        <v>#REF!</v>
      </c>
      <c r="W267" s="22" t="e">
        <f>CONCATENATE(U267, " ", V267, " ", 'Contacts Data'!#REF!)</f>
        <v>#REF!</v>
      </c>
      <c r="X267" s="22" t="e">
        <f>CONCATENATE('Matter Data'!#REF!, " ", 'Matter Data'!#REF!, " ", "Client")</f>
        <v>#REF!</v>
      </c>
      <c r="Y267" s="19" t="str">
        <f t="shared" si="4"/>
        <v/>
      </c>
    </row>
    <row r="268" spans="1:25" x14ac:dyDescent="0.25">
      <c r="A268" s="18" t="e">
        <f>IF(LEN('Contacts Data'!#REF!)&gt;20,LEN('Contacts Data'!#REF!),"")</f>
        <v>#REF!</v>
      </c>
      <c r="B268" s="18" t="e">
        <f>IF(LEN('Contacts Data'!#REF!)&gt;0, LEN('Contacts Data'!#REF!) + LEN('Contacts Data'!#REF!), "")</f>
        <v>#REF!</v>
      </c>
      <c r="C268" s="18" t="e">
        <f>IF(LEN('Contacts Data'!#REF!)&gt;20,LEN('Contacts Data'!#REF!),"")</f>
        <v>#REF!</v>
      </c>
      <c r="D268" s="18" t="e">
        <f>IF(LEN('Contacts Data'!#REF!)&gt;20,LEN('Contacts Data'!#REF!),"")</f>
        <v>#REF!</v>
      </c>
      <c r="E268" s="18" t="e">
        <f>IF(LEN('Contacts Data'!#REF!)&gt;20,LEN('Contacts Data'!#REF!),"")</f>
        <v>#REF!</v>
      </c>
      <c r="F268" s="18" t="e">
        <f>IF(LEN('Contacts Data'!#REF!)&gt;60,LEN('Contacts Data'!#REF!),"")</f>
        <v>#REF!</v>
      </c>
      <c r="G268" s="18" t="e">
        <f>IF(LEN('Contacts Data'!#REF!)&gt;128,LEN('Contacts Data'!#REF!),"")</f>
        <v>#REF!</v>
      </c>
      <c r="H268" s="18" t="e">
        <f>IF(LEN('Contacts Data'!#REF!)&gt;60,LEN('Contacts Data'!#REF!),"")</f>
        <v>#REF!</v>
      </c>
      <c r="I268" s="18" t="e">
        <f>IF(LEN('Contacts Data'!#REF!)&gt;30,LEN('Contacts Data'!#REF!),"")</f>
        <v>#REF!</v>
      </c>
      <c r="J268" s="18" t="e">
        <f>IF(LEN('Contacts Data'!#REF!)&gt;2,LEN('Contacts Data'!#REF!),"")</f>
        <v>#REF!</v>
      </c>
      <c r="K268" s="18" t="e">
        <f>IF(LEN('Contacts Data'!#REF!)&gt;16,LEN('Contacts Data'!#REF!),"")</f>
        <v>#REF!</v>
      </c>
      <c r="L268" s="18" t="e">
        <f>IF(LEN('Contacts Data'!#REF!)&gt;128,LEN('Contacts Data'!#REF!),"")</f>
        <v>#REF!</v>
      </c>
      <c r="M268" s="18" t="e">
        <f>IF(LEN('Contacts Data'!#REF!)&gt;1024,LEN('Contacts Data'!#REF!),"")</f>
        <v>#REF!</v>
      </c>
      <c r="P268" s="18" t="e">
        <f>IF(LEN('Matter Data'!#REF!)&gt;0,LEN('Matter Data'!#REF!)+LEN('Matter Data'!#REF!),"")</f>
        <v>#REF!</v>
      </c>
      <c r="Q268" s="18" t="e">
        <f>IF(LEN('Matter Data'!#REF!)&gt;80,LEN('Matter Data'!#REF!),"")</f>
        <v>#REF!</v>
      </c>
      <c r="R268" s="18" t="e">
        <f>IF(LEN('Matter Data'!#REF!)&gt;40,LEN('Matter Data'!#REF!),"")</f>
        <v>#REF!</v>
      </c>
      <c r="S268" s="21" t="e">
        <f>IF(LEN('Matter Data'!#REF!)&gt;0,CONCATENATE('Matter Data'!#REF!,'Matter Data'!#REF!,'Matter Data'!#REF!))</f>
        <v>#REF!</v>
      </c>
      <c r="T268" s="21" t="e">
        <f>IF(LEN('Matter Data'!#REF!)&gt;0,COUNTIF($S$2:$S$5001,CONCATENATE('Matter Data'!#REF!,'Matter Data'!#REF!,'Matter Data'!#REF!)),0)</f>
        <v>#REF!</v>
      </c>
      <c r="U268" s="22" t="e">
        <f>IF(LEN('Contacts Data'!#REF!)&gt;0,'Contacts Data'!#REF!,"")</f>
        <v>#REF!</v>
      </c>
      <c r="V268" s="22" t="e">
        <f>IF(LEN('Contacts Data'!#REF!)&gt;0,'Contacts Data'!#REF!,"")</f>
        <v>#REF!</v>
      </c>
      <c r="W268" s="22" t="e">
        <f>CONCATENATE(U268, " ", V268, " ", 'Contacts Data'!#REF!)</f>
        <v>#REF!</v>
      </c>
      <c r="X268" s="22" t="e">
        <f>CONCATENATE('Matter Data'!#REF!, " ", 'Matter Data'!#REF!, " ", "Client")</f>
        <v>#REF!</v>
      </c>
      <c r="Y268" s="19" t="str">
        <f t="shared" si="4"/>
        <v/>
      </c>
    </row>
    <row r="269" spans="1:25" x14ac:dyDescent="0.25">
      <c r="A269" s="18" t="e">
        <f>IF(LEN('Contacts Data'!#REF!)&gt;20,LEN('Contacts Data'!#REF!),"")</f>
        <v>#REF!</v>
      </c>
      <c r="B269" s="18" t="e">
        <f>IF(LEN('Contacts Data'!#REF!)&gt;0, LEN('Contacts Data'!#REF!) + LEN('Contacts Data'!#REF!), "")</f>
        <v>#REF!</v>
      </c>
      <c r="C269" s="18" t="e">
        <f>IF(LEN('Contacts Data'!#REF!)&gt;20,LEN('Contacts Data'!#REF!),"")</f>
        <v>#REF!</v>
      </c>
      <c r="D269" s="18" t="e">
        <f>IF(LEN('Contacts Data'!#REF!)&gt;20,LEN('Contacts Data'!#REF!),"")</f>
        <v>#REF!</v>
      </c>
      <c r="E269" s="18" t="e">
        <f>IF(LEN('Contacts Data'!#REF!)&gt;20,LEN('Contacts Data'!#REF!),"")</f>
        <v>#REF!</v>
      </c>
      <c r="F269" s="18" t="e">
        <f>IF(LEN('Contacts Data'!#REF!)&gt;60,LEN('Contacts Data'!#REF!),"")</f>
        <v>#REF!</v>
      </c>
      <c r="G269" s="18" t="e">
        <f>IF(LEN('Contacts Data'!#REF!)&gt;128,LEN('Contacts Data'!#REF!),"")</f>
        <v>#REF!</v>
      </c>
      <c r="H269" s="18" t="e">
        <f>IF(LEN('Contacts Data'!#REF!)&gt;60,LEN('Contacts Data'!#REF!),"")</f>
        <v>#REF!</v>
      </c>
      <c r="I269" s="18" t="e">
        <f>IF(LEN('Contacts Data'!#REF!)&gt;30,LEN('Contacts Data'!#REF!),"")</f>
        <v>#REF!</v>
      </c>
      <c r="J269" s="18" t="e">
        <f>IF(LEN('Contacts Data'!#REF!)&gt;2,LEN('Contacts Data'!#REF!),"")</f>
        <v>#REF!</v>
      </c>
      <c r="K269" s="18" t="e">
        <f>IF(LEN('Contacts Data'!#REF!)&gt;16,LEN('Contacts Data'!#REF!),"")</f>
        <v>#REF!</v>
      </c>
      <c r="L269" s="18" t="e">
        <f>IF(LEN('Contacts Data'!#REF!)&gt;128,LEN('Contacts Data'!#REF!),"")</f>
        <v>#REF!</v>
      </c>
      <c r="M269" s="18" t="e">
        <f>IF(LEN('Contacts Data'!#REF!)&gt;1024,LEN('Contacts Data'!#REF!),"")</f>
        <v>#REF!</v>
      </c>
      <c r="P269" s="18" t="e">
        <f>IF(LEN('Matter Data'!#REF!)&gt;0,LEN('Matter Data'!#REF!)+LEN('Matter Data'!#REF!),"")</f>
        <v>#REF!</v>
      </c>
      <c r="Q269" s="18" t="e">
        <f>IF(LEN('Matter Data'!#REF!)&gt;80,LEN('Matter Data'!#REF!),"")</f>
        <v>#REF!</v>
      </c>
      <c r="R269" s="18" t="e">
        <f>IF(LEN('Matter Data'!#REF!)&gt;40,LEN('Matter Data'!#REF!),"")</f>
        <v>#REF!</v>
      </c>
      <c r="S269" s="21" t="e">
        <f>IF(LEN('Matter Data'!#REF!)&gt;0,CONCATENATE('Matter Data'!#REF!,'Matter Data'!#REF!,'Matter Data'!#REF!))</f>
        <v>#REF!</v>
      </c>
      <c r="T269" s="21" t="e">
        <f>IF(LEN('Matter Data'!#REF!)&gt;0,COUNTIF($S$2:$S$5001,CONCATENATE('Matter Data'!#REF!,'Matter Data'!#REF!,'Matter Data'!#REF!)),0)</f>
        <v>#REF!</v>
      </c>
      <c r="U269" s="22" t="e">
        <f>IF(LEN('Contacts Data'!#REF!)&gt;0,'Contacts Data'!#REF!,"")</f>
        <v>#REF!</v>
      </c>
      <c r="V269" s="22" t="e">
        <f>IF(LEN('Contacts Data'!#REF!)&gt;0,'Contacts Data'!#REF!,"")</f>
        <v>#REF!</v>
      </c>
      <c r="W269" s="22" t="e">
        <f>CONCATENATE(U269, " ", V269, " ", 'Contacts Data'!#REF!)</f>
        <v>#REF!</v>
      </c>
      <c r="X269" s="22" t="e">
        <f>CONCATENATE('Matter Data'!#REF!, " ", 'Matter Data'!#REF!, " ", "Client")</f>
        <v>#REF!</v>
      </c>
      <c r="Y269" s="19" t="str">
        <f t="shared" si="4"/>
        <v/>
      </c>
    </row>
    <row r="270" spans="1:25" x14ac:dyDescent="0.25">
      <c r="A270" s="18" t="e">
        <f>IF(LEN('Contacts Data'!#REF!)&gt;20,LEN('Contacts Data'!#REF!),"")</f>
        <v>#REF!</v>
      </c>
      <c r="B270" s="18" t="e">
        <f>IF(LEN('Contacts Data'!#REF!)&gt;0, LEN('Contacts Data'!#REF!) + LEN('Contacts Data'!#REF!), "")</f>
        <v>#REF!</v>
      </c>
      <c r="C270" s="18" t="e">
        <f>IF(LEN('Contacts Data'!#REF!)&gt;20,LEN('Contacts Data'!#REF!),"")</f>
        <v>#REF!</v>
      </c>
      <c r="D270" s="18" t="e">
        <f>IF(LEN('Contacts Data'!#REF!)&gt;20,LEN('Contacts Data'!#REF!),"")</f>
        <v>#REF!</v>
      </c>
      <c r="E270" s="18" t="e">
        <f>IF(LEN('Contacts Data'!#REF!)&gt;20,LEN('Contacts Data'!#REF!),"")</f>
        <v>#REF!</v>
      </c>
      <c r="F270" s="18" t="e">
        <f>IF(LEN('Contacts Data'!#REF!)&gt;60,LEN('Contacts Data'!#REF!),"")</f>
        <v>#REF!</v>
      </c>
      <c r="G270" s="18" t="e">
        <f>IF(LEN('Contacts Data'!#REF!)&gt;128,LEN('Contacts Data'!#REF!),"")</f>
        <v>#REF!</v>
      </c>
      <c r="H270" s="18" t="e">
        <f>IF(LEN('Contacts Data'!#REF!)&gt;60,LEN('Contacts Data'!#REF!),"")</f>
        <v>#REF!</v>
      </c>
      <c r="I270" s="18" t="e">
        <f>IF(LEN('Contacts Data'!#REF!)&gt;30,LEN('Contacts Data'!#REF!),"")</f>
        <v>#REF!</v>
      </c>
      <c r="J270" s="18" t="e">
        <f>IF(LEN('Contacts Data'!#REF!)&gt;2,LEN('Contacts Data'!#REF!),"")</f>
        <v>#REF!</v>
      </c>
      <c r="K270" s="18" t="e">
        <f>IF(LEN('Contacts Data'!#REF!)&gt;16,LEN('Contacts Data'!#REF!),"")</f>
        <v>#REF!</v>
      </c>
      <c r="L270" s="18" t="e">
        <f>IF(LEN('Contacts Data'!#REF!)&gt;128,LEN('Contacts Data'!#REF!),"")</f>
        <v>#REF!</v>
      </c>
      <c r="M270" s="18" t="e">
        <f>IF(LEN('Contacts Data'!#REF!)&gt;1024,LEN('Contacts Data'!#REF!),"")</f>
        <v>#REF!</v>
      </c>
      <c r="P270" s="18" t="e">
        <f>IF(LEN('Matter Data'!#REF!)&gt;0,LEN('Matter Data'!#REF!)+LEN('Matter Data'!#REF!),"")</f>
        <v>#REF!</v>
      </c>
      <c r="Q270" s="18" t="e">
        <f>IF(LEN('Matter Data'!#REF!)&gt;80,LEN('Matter Data'!#REF!),"")</f>
        <v>#REF!</v>
      </c>
      <c r="R270" s="18" t="e">
        <f>IF(LEN('Matter Data'!#REF!)&gt;40,LEN('Matter Data'!#REF!),"")</f>
        <v>#REF!</v>
      </c>
      <c r="S270" s="21" t="e">
        <f>IF(LEN('Matter Data'!#REF!)&gt;0,CONCATENATE('Matter Data'!#REF!,'Matter Data'!#REF!,'Matter Data'!#REF!))</f>
        <v>#REF!</v>
      </c>
      <c r="T270" s="21" t="e">
        <f>IF(LEN('Matter Data'!#REF!)&gt;0,COUNTIF($S$2:$S$5001,CONCATENATE('Matter Data'!#REF!,'Matter Data'!#REF!,'Matter Data'!#REF!)),0)</f>
        <v>#REF!</v>
      </c>
      <c r="U270" s="22" t="e">
        <f>IF(LEN('Contacts Data'!#REF!)&gt;0,'Contacts Data'!#REF!,"")</f>
        <v>#REF!</v>
      </c>
      <c r="V270" s="22" t="e">
        <f>IF(LEN('Contacts Data'!#REF!)&gt;0,'Contacts Data'!#REF!,"")</f>
        <v>#REF!</v>
      </c>
      <c r="W270" s="22" t="e">
        <f>CONCATENATE(U270, " ", V270, " ", 'Contacts Data'!#REF!)</f>
        <v>#REF!</v>
      </c>
      <c r="X270" s="22" t="e">
        <f>CONCATENATE('Matter Data'!#REF!, " ", 'Matter Data'!#REF!, " ", "Client")</f>
        <v>#REF!</v>
      </c>
      <c r="Y270" s="19" t="str">
        <f t="shared" si="4"/>
        <v/>
      </c>
    </row>
    <row r="271" spans="1:25" x14ac:dyDescent="0.25">
      <c r="A271" s="18" t="e">
        <f>IF(LEN('Contacts Data'!#REF!)&gt;20,LEN('Contacts Data'!#REF!),"")</f>
        <v>#REF!</v>
      </c>
      <c r="B271" s="18" t="e">
        <f>IF(LEN('Contacts Data'!#REF!)&gt;0, LEN('Contacts Data'!#REF!) + LEN('Contacts Data'!#REF!), "")</f>
        <v>#REF!</v>
      </c>
      <c r="C271" s="18" t="e">
        <f>IF(LEN('Contacts Data'!#REF!)&gt;20,LEN('Contacts Data'!#REF!),"")</f>
        <v>#REF!</v>
      </c>
      <c r="D271" s="18" t="e">
        <f>IF(LEN('Contacts Data'!#REF!)&gt;20,LEN('Contacts Data'!#REF!),"")</f>
        <v>#REF!</v>
      </c>
      <c r="E271" s="18" t="e">
        <f>IF(LEN('Contacts Data'!#REF!)&gt;20,LEN('Contacts Data'!#REF!),"")</f>
        <v>#REF!</v>
      </c>
      <c r="F271" s="18" t="e">
        <f>IF(LEN('Contacts Data'!#REF!)&gt;60,LEN('Contacts Data'!#REF!),"")</f>
        <v>#REF!</v>
      </c>
      <c r="G271" s="18" t="e">
        <f>IF(LEN('Contacts Data'!#REF!)&gt;128,LEN('Contacts Data'!#REF!),"")</f>
        <v>#REF!</v>
      </c>
      <c r="H271" s="18" t="e">
        <f>IF(LEN('Contacts Data'!#REF!)&gt;60,LEN('Contacts Data'!#REF!),"")</f>
        <v>#REF!</v>
      </c>
      <c r="I271" s="18" t="e">
        <f>IF(LEN('Contacts Data'!#REF!)&gt;30,LEN('Contacts Data'!#REF!),"")</f>
        <v>#REF!</v>
      </c>
      <c r="J271" s="18" t="e">
        <f>IF(LEN('Contacts Data'!#REF!)&gt;2,LEN('Contacts Data'!#REF!),"")</f>
        <v>#REF!</v>
      </c>
      <c r="K271" s="18" t="e">
        <f>IF(LEN('Contacts Data'!#REF!)&gt;16,LEN('Contacts Data'!#REF!),"")</f>
        <v>#REF!</v>
      </c>
      <c r="L271" s="18" t="e">
        <f>IF(LEN('Contacts Data'!#REF!)&gt;128,LEN('Contacts Data'!#REF!),"")</f>
        <v>#REF!</v>
      </c>
      <c r="M271" s="18" t="e">
        <f>IF(LEN('Contacts Data'!#REF!)&gt;1024,LEN('Contacts Data'!#REF!),"")</f>
        <v>#REF!</v>
      </c>
      <c r="P271" s="18" t="e">
        <f>IF(LEN('Matter Data'!#REF!)&gt;0,LEN('Matter Data'!#REF!)+LEN('Matter Data'!#REF!),"")</f>
        <v>#REF!</v>
      </c>
      <c r="Q271" s="18" t="e">
        <f>IF(LEN('Matter Data'!#REF!)&gt;80,LEN('Matter Data'!#REF!),"")</f>
        <v>#REF!</v>
      </c>
      <c r="R271" s="18" t="e">
        <f>IF(LEN('Matter Data'!#REF!)&gt;40,LEN('Matter Data'!#REF!),"")</f>
        <v>#REF!</v>
      </c>
      <c r="S271" s="21" t="e">
        <f>IF(LEN('Matter Data'!#REF!)&gt;0,CONCATENATE('Matter Data'!#REF!,'Matter Data'!#REF!,'Matter Data'!#REF!))</f>
        <v>#REF!</v>
      </c>
      <c r="T271" s="21" t="e">
        <f>IF(LEN('Matter Data'!#REF!)&gt;0,COUNTIF($S$2:$S$5001,CONCATENATE('Matter Data'!#REF!,'Matter Data'!#REF!,'Matter Data'!#REF!)),0)</f>
        <v>#REF!</v>
      </c>
      <c r="U271" s="22" t="e">
        <f>IF(LEN('Contacts Data'!#REF!)&gt;0,'Contacts Data'!#REF!,"")</f>
        <v>#REF!</v>
      </c>
      <c r="V271" s="22" t="e">
        <f>IF(LEN('Contacts Data'!#REF!)&gt;0,'Contacts Data'!#REF!,"")</f>
        <v>#REF!</v>
      </c>
      <c r="W271" s="22" t="e">
        <f>CONCATENATE(U271, " ", V271, " ", 'Contacts Data'!#REF!)</f>
        <v>#REF!</v>
      </c>
      <c r="X271" s="22" t="e">
        <f>CONCATENATE('Matter Data'!#REF!, " ", 'Matter Data'!#REF!, " ", "Client")</f>
        <v>#REF!</v>
      </c>
      <c r="Y271" s="19" t="str">
        <f t="shared" si="4"/>
        <v/>
      </c>
    </row>
    <row r="272" spans="1:25" x14ac:dyDescent="0.25">
      <c r="A272" s="18" t="e">
        <f>IF(LEN('Contacts Data'!#REF!)&gt;20,LEN('Contacts Data'!#REF!),"")</f>
        <v>#REF!</v>
      </c>
      <c r="B272" s="18" t="e">
        <f>IF(LEN('Contacts Data'!#REF!)&gt;0, LEN('Contacts Data'!#REF!) + LEN('Contacts Data'!#REF!), "")</f>
        <v>#REF!</v>
      </c>
      <c r="C272" s="18" t="e">
        <f>IF(LEN('Contacts Data'!#REF!)&gt;20,LEN('Contacts Data'!#REF!),"")</f>
        <v>#REF!</v>
      </c>
      <c r="D272" s="18" t="e">
        <f>IF(LEN('Contacts Data'!#REF!)&gt;20,LEN('Contacts Data'!#REF!),"")</f>
        <v>#REF!</v>
      </c>
      <c r="E272" s="18" t="e">
        <f>IF(LEN('Contacts Data'!#REF!)&gt;20,LEN('Contacts Data'!#REF!),"")</f>
        <v>#REF!</v>
      </c>
      <c r="F272" s="18" t="e">
        <f>IF(LEN('Contacts Data'!#REF!)&gt;60,LEN('Contacts Data'!#REF!),"")</f>
        <v>#REF!</v>
      </c>
      <c r="G272" s="18" t="e">
        <f>IF(LEN('Contacts Data'!#REF!)&gt;128,LEN('Contacts Data'!#REF!),"")</f>
        <v>#REF!</v>
      </c>
      <c r="H272" s="18" t="e">
        <f>IF(LEN('Contacts Data'!#REF!)&gt;60,LEN('Contacts Data'!#REF!),"")</f>
        <v>#REF!</v>
      </c>
      <c r="I272" s="18" t="e">
        <f>IF(LEN('Contacts Data'!#REF!)&gt;30,LEN('Contacts Data'!#REF!),"")</f>
        <v>#REF!</v>
      </c>
      <c r="J272" s="18" t="e">
        <f>IF(LEN('Contacts Data'!#REF!)&gt;2,LEN('Contacts Data'!#REF!),"")</f>
        <v>#REF!</v>
      </c>
      <c r="K272" s="18" t="e">
        <f>IF(LEN('Contacts Data'!#REF!)&gt;16,LEN('Contacts Data'!#REF!),"")</f>
        <v>#REF!</v>
      </c>
      <c r="L272" s="18" t="e">
        <f>IF(LEN('Contacts Data'!#REF!)&gt;128,LEN('Contacts Data'!#REF!),"")</f>
        <v>#REF!</v>
      </c>
      <c r="M272" s="18" t="e">
        <f>IF(LEN('Contacts Data'!#REF!)&gt;1024,LEN('Contacts Data'!#REF!),"")</f>
        <v>#REF!</v>
      </c>
      <c r="P272" s="18" t="e">
        <f>IF(LEN('Matter Data'!#REF!)&gt;0,LEN('Matter Data'!#REF!)+LEN('Matter Data'!#REF!),"")</f>
        <v>#REF!</v>
      </c>
      <c r="Q272" s="18" t="e">
        <f>IF(LEN('Matter Data'!#REF!)&gt;80,LEN('Matter Data'!#REF!),"")</f>
        <v>#REF!</v>
      </c>
      <c r="R272" s="18" t="e">
        <f>IF(LEN('Matter Data'!#REF!)&gt;40,LEN('Matter Data'!#REF!),"")</f>
        <v>#REF!</v>
      </c>
      <c r="S272" s="21" t="e">
        <f>IF(LEN('Matter Data'!#REF!)&gt;0,CONCATENATE('Matter Data'!#REF!,'Matter Data'!#REF!,'Matter Data'!#REF!))</f>
        <v>#REF!</v>
      </c>
      <c r="T272" s="21" t="e">
        <f>IF(LEN('Matter Data'!#REF!)&gt;0,COUNTIF($S$2:$S$5001,CONCATENATE('Matter Data'!#REF!,'Matter Data'!#REF!,'Matter Data'!#REF!)),0)</f>
        <v>#REF!</v>
      </c>
      <c r="U272" s="22" t="e">
        <f>IF(LEN('Contacts Data'!#REF!)&gt;0,'Contacts Data'!#REF!,"")</f>
        <v>#REF!</v>
      </c>
      <c r="V272" s="22" t="e">
        <f>IF(LEN('Contacts Data'!#REF!)&gt;0,'Contacts Data'!#REF!,"")</f>
        <v>#REF!</v>
      </c>
      <c r="W272" s="22" t="e">
        <f>CONCATENATE(U272, " ", V272, " ", 'Contacts Data'!#REF!)</f>
        <v>#REF!</v>
      </c>
      <c r="X272" s="22" t="e">
        <f>CONCATENATE('Matter Data'!#REF!, " ", 'Matter Data'!#REF!, " ", "Client")</f>
        <v>#REF!</v>
      </c>
      <c r="Y272" s="19" t="str">
        <f t="shared" si="4"/>
        <v/>
      </c>
    </row>
    <row r="273" spans="1:25" x14ac:dyDescent="0.25">
      <c r="A273" s="18" t="e">
        <f>IF(LEN('Contacts Data'!#REF!)&gt;20,LEN('Contacts Data'!#REF!),"")</f>
        <v>#REF!</v>
      </c>
      <c r="B273" s="18" t="e">
        <f>IF(LEN('Contacts Data'!#REF!)&gt;0, LEN('Contacts Data'!#REF!) + LEN('Contacts Data'!#REF!), "")</f>
        <v>#REF!</v>
      </c>
      <c r="C273" s="18" t="e">
        <f>IF(LEN('Contacts Data'!#REF!)&gt;20,LEN('Contacts Data'!#REF!),"")</f>
        <v>#REF!</v>
      </c>
      <c r="D273" s="18" t="e">
        <f>IF(LEN('Contacts Data'!#REF!)&gt;20,LEN('Contacts Data'!#REF!),"")</f>
        <v>#REF!</v>
      </c>
      <c r="E273" s="18" t="e">
        <f>IF(LEN('Contacts Data'!#REF!)&gt;20,LEN('Contacts Data'!#REF!),"")</f>
        <v>#REF!</v>
      </c>
      <c r="F273" s="18" t="e">
        <f>IF(LEN('Contacts Data'!#REF!)&gt;60,LEN('Contacts Data'!#REF!),"")</f>
        <v>#REF!</v>
      </c>
      <c r="G273" s="18" t="e">
        <f>IF(LEN('Contacts Data'!#REF!)&gt;128,LEN('Contacts Data'!#REF!),"")</f>
        <v>#REF!</v>
      </c>
      <c r="H273" s="18" t="e">
        <f>IF(LEN('Contacts Data'!#REF!)&gt;60,LEN('Contacts Data'!#REF!),"")</f>
        <v>#REF!</v>
      </c>
      <c r="I273" s="18" t="e">
        <f>IF(LEN('Contacts Data'!#REF!)&gt;30,LEN('Contacts Data'!#REF!),"")</f>
        <v>#REF!</v>
      </c>
      <c r="J273" s="18" t="e">
        <f>IF(LEN('Contacts Data'!#REF!)&gt;2,LEN('Contacts Data'!#REF!),"")</f>
        <v>#REF!</v>
      </c>
      <c r="K273" s="18" t="e">
        <f>IF(LEN('Contacts Data'!#REF!)&gt;16,LEN('Contacts Data'!#REF!),"")</f>
        <v>#REF!</v>
      </c>
      <c r="L273" s="18" t="e">
        <f>IF(LEN('Contacts Data'!#REF!)&gt;128,LEN('Contacts Data'!#REF!),"")</f>
        <v>#REF!</v>
      </c>
      <c r="M273" s="18" t="e">
        <f>IF(LEN('Contacts Data'!#REF!)&gt;1024,LEN('Contacts Data'!#REF!),"")</f>
        <v>#REF!</v>
      </c>
      <c r="P273" s="18" t="e">
        <f>IF(LEN('Matter Data'!#REF!)&gt;0,LEN('Matter Data'!#REF!)+LEN('Matter Data'!#REF!),"")</f>
        <v>#REF!</v>
      </c>
      <c r="Q273" s="18" t="e">
        <f>IF(LEN('Matter Data'!#REF!)&gt;80,LEN('Matter Data'!#REF!),"")</f>
        <v>#REF!</v>
      </c>
      <c r="R273" s="18" t="e">
        <f>IF(LEN('Matter Data'!#REF!)&gt;40,LEN('Matter Data'!#REF!),"")</f>
        <v>#REF!</v>
      </c>
      <c r="S273" s="21" t="e">
        <f>IF(LEN('Matter Data'!#REF!)&gt;0,CONCATENATE('Matter Data'!#REF!,'Matter Data'!#REF!,'Matter Data'!#REF!))</f>
        <v>#REF!</v>
      </c>
      <c r="T273" s="21" t="e">
        <f>IF(LEN('Matter Data'!#REF!)&gt;0,COUNTIF($S$2:$S$5001,CONCATENATE('Matter Data'!#REF!,'Matter Data'!#REF!,'Matter Data'!#REF!)),0)</f>
        <v>#REF!</v>
      </c>
      <c r="U273" s="22" t="e">
        <f>IF(LEN('Contacts Data'!#REF!)&gt;0,'Contacts Data'!#REF!,"")</f>
        <v>#REF!</v>
      </c>
      <c r="V273" s="22" t="e">
        <f>IF(LEN('Contacts Data'!#REF!)&gt;0,'Contacts Data'!#REF!,"")</f>
        <v>#REF!</v>
      </c>
      <c r="W273" s="22" t="e">
        <f>CONCATENATE(U273, " ", V273, " ", 'Contacts Data'!#REF!)</f>
        <v>#REF!</v>
      </c>
      <c r="X273" s="22" t="e">
        <f>CONCATENATE('Matter Data'!#REF!, " ", 'Matter Data'!#REF!, " ", "Client")</f>
        <v>#REF!</v>
      </c>
      <c r="Y273" s="19" t="str">
        <f t="shared" si="4"/>
        <v/>
      </c>
    </row>
    <row r="274" spans="1:25" x14ac:dyDescent="0.25">
      <c r="A274" s="18" t="e">
        <f>IF(LEN('Contacts Data'!#REF!)&gt;20,LEN('Contacts Data'!#REF!),"")</f>
        <v>#REF!</v>
      </c>
      <c r="B274" s="18" t="e">
        <f>IF(LEN('Contacts Data'!#REF!)&gt;0, LEN('Contacts Data'!#REF!) + LEN('Contacts Data'!#REF!), "")</f>
        <v>#REF!</v>
      </c>
      <c r="C274" s="18" t="e">
        <f>IF(LEN('Contacts Data'!#REF!)&gt;20,LEN('Contacts Data'!#REF!),"")</f>
        <v>#REF!</v>
      </c>
      <c r="D274" s="18" t="e">
        <f>IF(LEN('Contacts Data'!#REF!)&gt;20,LEN('Contacts Data'!#REF!),"")</f>
        <v>#REF!</v>
      </c>
      <c r="E274" s="18" t="e">
        <f>IF(LEN('Contacts Data'!#REF!)&gt;20,LEN('Contacts Data'!#REF!),"")</f>
        <v>#REF!</v>
      </c>
      <c r="F274" s="18" t="e">
        <f>IF(LEN('Contacts Data'!#REF!)&gt;60,LEN('Contacts Data'!#REF!),"")</f>
        <v>#REF!</v>
      </c>
      <c r="G274" s="18" t="e">
        <f>IF(LEN('Contacts Data'!#REF!)&gt;128,LEN('Contacts Data'!#REF!),"")</f>
        <v>#REF!</v>
      </c>
      <c r="H274" s="18" t="e">
        <f>IF(LEN('Contacts Data'!#REF!)&gt;60,LEN('Contacts Data'!#REF!),"")</f>
        <v>#REF!</v>
      </c>
      <c r="I274" s="18" t="e">
        <f>IF(LEN('Contacts Data'!#REF!)&gt;30,LEN('Contacts Data'!#REF!),"")</f>
        <v>#REF!</v>
      </c>
      <c r="J274" s="18" t="e">
        <f>IF(LEN('Contacts Data'!#REF!)&gt;2,LEN('Contacts Data'!#REF!),"")</f>
        <v>#REF!</v>
      </c>
      <c r="K274" s="18" t="e">
        <f>IF(LEN('Contacts Data'!#REF!)&gt;16,LEN('Contacts Data'!#REF!),"")</f>
        <v>#REF!</v>
      </c>
      <c r="L274" s="18" t="e">
        <f>IF(LEN('Contacts Data'!#REF!)&gt;128,LEN('Contacts Data'!#REF!),"")</f>
        <v>#REF!</v>
      </c>
      <c r="M274" s="18" t="e">
        <f>IF(LEN('Contacts Data'!#REF!)&gt;1024,LEN('Contacts Data'!#REF!),"")</f>
        <v>#REF!</v>
      </c>
      <c r="P274" s="18" t="e">
        <f>IF(LEN('Matter Data'!#REF!)&gt;0,LEN('Matter Data'!#REF!)+LEN('Matter Data'!#REF!),"")</f>
        <v>#REF!</v>
      </c>
      <c r="Q274" s="18" t="e">
        <f>IF(LEN('Matter Data'!#REF!)&gt;80,LEN('Matter Data'!#REF!),"")</f>
        <v>#REF!</v>
      </c>
      <c r="R274" s="18" t="e">
        <f>IF(LEN('Matter Data'!#REF!)&gt;40,LEN('Matter Data'!#REF!),"")</f>
        <v>#REF!</v>
      </c>
      <c r="S274" s="21" t="e">
        <f>IF(LEN('Matter Data'!#REF!)&gt;0,CONCATENATE('Matter Data'!#REF!,'Matter Data'!#REF!,'Matter Data'!#REF!))</f>
        <v>#REF!</v>
      </c>
      <c r="T274" s="21" t="e">
        <f>IF(LEN('Matter Data'!#REF!)&gt;0,COUNTIF($S$2:$S$5001,CONCATENATE('Matter Data'!#REF!,'Matter Data'!#REF!,'Matter Data'!#REF!)),0)</f>
        <v>#REF!</v>
      </c>
      <c r="U274" s="22" t="e">
        <f>IF(LEN('Contacts Data'!#REF!)&gt;0,'Contacts Data'!#REF!,"")</f>
        <v>#REF!</v>
      </c>
      <c r="V274" s="22" t="e">
        <f>IF(LEN('Contacts Data'!#REF!)&gt;0,'Contacts Data'!#REF!,"")</f>
        <v>#REF!</v>
      </c>
      <c r="W274" s="22" t="e">
        <f>CONCATENATE(U274, " ", V274, " ", 'Contacts Data'!#REF!)</f>
        <v>#REF!</v>
      </c>
      <c r="X274" s="22" t="e">
        <f>CONCATENATE('Matter Data'!#REF!, " ", 'Matter Data'!#REF!, " ", "Client")</f>
        <v>#REF!</v>
      </c>
      <c r="Y274" s="19" t="str">
        <f t="shared" si="4"/>
        <v/>
      </c>
    </row>
    <row r="275" spans="1:25" x14ac:dyDescent="0.25">
      <c r="A275" s="18" t="e">
        <f>IF(LEN('Contacts Data'!#REF!)&gt;20,LEN('Contacts Data'!#REF!),"")</f>
        <v>#REF!</v>
      </c>
      <c r="B275" s="18" t="e">
        <f>IF(LEN('Contacts Data'!#REF!)&gt;0, LEN('Contacts Data'!#REF!) + LEN('Contacts Data'!#REF!), "")</f>
        <v>#REF!</v>
      </c>
      <c r="C275" s="18" t="e">
        <f>IF(LEN('Contacts Data'!#REF!)&gt;20,LEN('Contacts Data'!#REF!),"")</f>
        <v>#REF!</v>
      </c>
      <c r="D275" s="18" t="e">
        <f>IF(LEN('Contacts Data'!#REF!)&gt;20,LEN('Contacts Data'!#REF!),"")</f>
        <v>#REF!</v>
      </c>
      <c r="E275" s="18" t="e">
        <f>IF(LEN('Contacts Data'!#REF!)&gt;20,LEN('Contacts Data'!#REF!),"")</f>
        <v>#REF!</v>
      </c>
      <c r="F275" s="18" t="e">
        <f>IF(LEN('Contacts Data'!#REF!)&gt;60,LEN('Contacts Data'!#REF!),"")</f>
        <v>#REF!</v>
      </c>
      <c r="G275" s="18" t="e">
        <f>IF(LEN('Contacts Data'!#REF!)&gt;128,LEN('Contacts Data'!#REF!),"")</f>
        <v>#REF!</v>
      </c>
      <c r="H275" s="18" t="e">
        <f>IF(LEN('Contacts Data'!#REF!)&gt;60,LEN('Contacts Data'!#REF!),"")</f>
        <v>#REF!</v>
      </c>
      <c r="I275" s="18" t="e">
        <f>IF(LEN('Contacts Data'!#REF!)&gt;30,LEN('Contacts Data'!#REF!),"")</f>
        <v>#REF!</v>
      </c>
      <c r="J275" s="18" t="e">
        <f>IF(LEN('Contacts Data'!#REF!)&gt;2,LEN('Contacts Data'!#REF!),"")</f>
        <v>#REF!</v>
      </c>
      <c r="K275" s="18" t="e">
        <f>IF(LEN('Contacts Data'!#REF!)&gt;16,LEN('Contacts Data'!#REF!),"")</f>
        <v>#REF!</v>
      </c>
      <c r="L275" s="18" t="e">
        <f>IF(LEN('Contacts Data'!#REF!)&gt;128,LEN('Contacts Data'!#REF!),"")</f>
        <v>#REF!</v>
      </c>
      <c r="M275" s="18" t="e">
        <f>IF(LEN('Contacts Data'!#REF!)&gt;1024,LEN('Contacts Data'!#REF!),"")</f>
        <v>#REF!</v>
      </c>
      <c r="P275" s="18" t="e">
        <f>IF(LEN('Matter Data'!#REF!)&gt;0,LEN('Matter Data'!#REF!)+LEN('Matter Data'!#REF!),"")</f>
        <v>#REF!</v>
      </c>
      <c r="Q275" s="18" t="e">
        <f>IF(LEN('Matter Data'!#REF!)&gt;80,LEN('Matter Data'!#REF!),"")</f>
        <v>#REF!</v>
      </c>
      <c r="R275" s="18" t="e">
        <f>IF(LEN('Matter Data'!#REF!)&gt;40,LEN('Matter Data'!#REF!),"")</f>
        <v>#REF!</v>
      </c>
      <c r="S275" s="21" t="e">
        <f>IF(LEN('Matter Data'!#REF!)&gt;0,CONCATENATE('Matter Data'!#REF!,'Matter Data'!#REF!,'Matter Data'!#REF!))</f>
        <v>#REF!</v>
      </c>
      <c r="T275" s="21" t="e">
        <f>IF(LEN('Matter Data'!#REF!)&gt;0,COUNTIF($S$2:$S$5001,CONCATENATE('Matter Data'!#REF!,'Matter Data'!#REF!,'Matter Data'!#REF!)),0)</f>
        <v>#REF!</v>
      </c>
      <c r="U275" s="22" t="e">
        <f>IF(LEN('Contacts Data'!#REF!)&gt;0,'Contacts Data'!#REF!,"")</f>
        <v>#REF!</v>
      </c>
      <c r="V275" s="22" t="e">
        <f>IF(LEN('Contacts Data'!#REF!)&gt;0,'Contacts Data'!#REF!,"")</f>
        <v>#REF!</v>
      </c>
      <c r="W275" s="22" t="e">
        <f>CONCATENATE(U275, " ", V275, " ", 'Contacts Data'!#REF!)</f>
        <v>#REF!</v>
      </c>
      <c r="X275" s="22" t="e">
        <f>CONCATENATE('Matter Data'!#REF!, " ", 'Matter Data'!#REF!, " ", "Client")</f>
        <v>#REF!</v>
      </c>
      <c r="Y275" s="19" t="str">
        <f t="shared" si="4"/>
        <v/>
      </c>
    </row>
    <row r="276" spans="1:25" x14ac:dyDescent="0.25">
      <c r="A276" s="18" t="e">
        <f>IF(LEN('Contacts Data'!#REF!)&gt;20,LEN('Contacts Data'!#REF!),"")</f>
        <v>#REF!</v>
      </c>
      <c r="B276" s="18" t="e">
        <f>IF(LEN('Contacts Data'!#REF!)&gt;0, LEN('Contacts Data'!#REF!) + LEN('Contacts Data'!#REF!), "")</f>
        <v>#REF!</v>
      </c>
      <c r="C276" s="18" t="e">
        <f>IF(LEN('Contacts Data'!#REF!)&gt;20,LEN('Contacts Data'!#REF!),"")</f>
        <v>#REF!</v>
      </c>
      <c r="D276" s="18" t="e">
        <f>IF(LEN('Contacts Data'!#REF!)&gt;20,LEN('Contacts Data'!#REF!),"")</f>
        <v>#REF!</v>
      </c>
      <c r="E276" s="18" t="e">
        <f>IF(LEN('Contacts Data'!#REF!)&gt;20,LEN('Contacts Data'!#REF!),"")</f>
        <v>#REF!</v>
      </c>
      <c r="F276" s="18" t="e">
        <f>IF(LEN('Contacts Data'!#REF!)&gt;60,LEN('Contacts Data'!#REF!),"")</f>
        <v>#REF!</v>
      </c>
      <c r="G276" s="18" t="e">
        <f>IF(LEN('Contacts Data'!#REF!)&gt;128,LEN('Contacts Data'!#REF!),"")</f>
        <v>#REF!</v>
      </c>
      <c r="H276" s="18" t="e">
        <f>IF(LEN('Contacts Data'!#REF!)&gt;60,LEN('Contacts Data'!#REF!),"")</f>
        <v>#REF!</v>
      </c>
      <c r="I276" s="18" t="e">
        <f>IF(LEN('Contacts Data'!#REF!)&gt;30,LEN('Contacts Data'!#REF!),"")</f>
        <v>#REF!</v>
      </c>
      <c r="J276" s="18" t="e">
        <f>IF(LEN('Contacts Data'!#REF!)&gt;2,LEN('Contacts Data'!#REF!),"")</f>
        <v>#REF!</v>
      </c>
      <c r="K276" s="18" t="e">
        <f>IF(LEN('Contacts Data'!#REF!)&gt;16,LEN('Contacts Data'!#REF!),"")</f>
        <v>#REF!</v>
      </c>
      <c r="L276" s="18" t="e">
        <f>IF(LEN('Contacts Data'!#REF!)&gt;128,LEN('Contacts Data'!#REF!),"")</f>
        <v>#REF!</v>
      </c>
      <c r="M276" s="18" t="e">
        <f>IF(LEN('Contacts Data'!#REF!)&gt;1024,LEN('Contacts Data'!#REF!),"")</f>
        <v>#REF!</v>
      </c>
      <c r="P276" s="18" t="e">
        <f>IF(LEN('Matter Data'!#REF!)&gt;0,LEN('Matter Data'!#REF!)+LEN('Matter Data'!#REF!),"")</f>
        <v>#REF!</v>
      </c>
      <c r="Q276" s="18" t="e">
        <f>IF(LEN('Matter Data'!#REF!)&gt;80,LEN('Matter Data'!#REF!),"")</f>
        <v>#REF!</v>
      </c>
      <c r="R276" s="18" t="e">
        <f>IF(LEN('Matter Data'!#REF!)&gt;40,LEN('Matter Data'!#REF!),"")</f>
        <v>#REF!</v>
      </c>
      <c r="S276" s="21" t="e">
        <f>IF(LEN('Matter Data'!#REF!)&gt;0,CONCATENATE('Matter Data'!#REF!,'Matter Data'!#REF!,'Matter Data'!#REF!))</f>
        <v>#REF!</v>
      </c>
      <c r="T276" s="21" t="e">
        <f>IF(LEN('Matter Data'!#REF!)&gt;0,COUNTIF($S$2:$S$5001,CONCATENATE('Matter Data'!#REF!,'Matter Data'!#REF!,'Matter Data'!#REF!)),0)</f>
        <v>#REF!</v>
      </c>
      <c r="U276" s="22" t="e">
        <f>IF(LEN('Contacts Data'!#REF!)&gt;0,'Contacts Data'!#REF!,"")</f>
        <v>#REF!</v>
      </c>
      <c r="V276" s="22" t="e">
        <f>IF(LEN('Contacts Data'!#REF!)&gt;0,'Contacts Data'!#REF!,"")</f>
        <v>#REF!</v>
      </c>
      <c r="W276" s="22" t="e">
        <f>CONCATENATE(U276, " ", V276, " ", 'Contacts Data'!#REF!)</f>
        <v>#REF!</v>
      </c>
      <c r="X276" s="22" t="e">
        <f>CONCATENATE('Matter Data'!#REF!, " ", 'Matter Data'!#REF!, " ", "Client")</f>
        <v>#REF!</v>
      </c>
      <c r="Y276" s="19" t="str">
        <f t="shared" si="4"/>
        <v/>
      </c>
    </row>
    <row r="277" spans="1:25" x14ac:dyDescent="0.25">
      <c r="A277" s="18" t="e">
        <f>IF(LEN('Contacts Data'!#REF!)&gt;20,LEN('Contacts Data'!#REF!),"")</f>
        <v>#REF!</v>
      </c>
      <c r="B277" s="18" t="e">
        <f>IF(LEN('Contacts Data'!#REF!)&gt;0, LEN('Contacts Data'!#REF!) + LEN('Contacts Data'!#REF!), "")</f>
        <v>#REF!</v>
      </c>
      <c r="C277" s="18" t="e">
        <f>IF(LEN('Contacts Data'!#REF!)&gt;20,LEN('Contacts Data'!#REF!),"")</f>
        <v>#REF!</v>
      </c>
      <c r="D277" s="18" t="e">
        <f>IF(LEN('Contacts Data'!#REF!)&gt;20,LEN('Contacts Data'!#REF!),"")</f>
        <v>#REF!</v>
      </c>
      <c r="E277" s="18" t="e">
        <f>IF(LEN('Contacts Data'!#REF!)&gt;20,LEN('Contacts Data'!#REF!),"")</f>
        <v>#REF!</v>
      </c>
      <c r="F277" s="18" t="e">
        <f>IF(LEN('Contacts Data'!#REF!)&gt;60,LEN('Contacts Data'!#REF!),"")</f>
        <v>#REF!</v>
      </c>
      <c r="G277" s="18" t="e">
        <f>IF(LEN('Contacts Data'!#REF!)&gt;128,LEN('Contacts Data'!#REF!),"")</f>
        <v>#REF!</v>
      </c>
      <c r="H277" s="18" t="e">
        <f>IF(LEN('Contacts Data'!#REF!)&gt;60,LEN('Contacts Data'!#REF!),"")</f>
        <v>#REF!</v>
      </c>
      <c r="I277" s="18" t="e">
        <f>IF(LEN('Contacts Data'!#REF!)&gt;30,LEN('Contacts Data'!#REF!),"")</f>
        <v>#REF!</v>
      </c>
      <c r="J277" s="18" t="e">
        <f>IF(LEN('Contacts Data'!#REF!)&gt;2,LEN('Contacts Data'!#REF!),"")</f>
        <v>#REF!</v>
      </c>
      <c r="K277" s="18" t="e">
        <f>IF(LEN('Contacts Data'!#REF!)&gt;16,LEN('Contacts Data'!#REF!),"")</f>
        <v>#REF!</v>
      </c>
      <c r="L277" s="18" t="e">
        <f>IF(LEN('Contacts Data'!#REF!)&gt;128,LEN('Contacts Data'!#REF!),"")</f>
        <v>#REF!</v>
      </c>
      <c r="M277" s="18" t="e">
        <f>IF(LEN('Contacts Data'!#REF!)&gt;1024,LEN('Contacts Data'!#REF!),"")</f>
        <v>#REF!</v>
      </c>
      <c r="P277" s="18" t="e">
        <f>IF(LEN('Matter Data'!#REF!)&gt;0,LEN('Matter Data'!#REF!)+LEN('Matter Data'!#REF!),"")</f>
        <v>#REF!</v>
      </c>
      <c r="Q277" s="18" t="e">
        <f>IF(LEN('Matter Data'!#REF!)&gt;80,LEN('Matter Data'!#REF!),"")</f>
        <v>#REF!</v>
      </c>
      <c r="R277" s="18" t="e">
        <f>IF(LEN('Matter Data'!#REF!)&gt;40,LEN('Matter Data'!#REF!),"")</f>
        <v>#REF!</v>
      </c>
      <c r="S277" s="21" t="e">
        <f>IF(LEN('Matter Data'!#REF!)&gt;0,CONCATENATE('Matter Data'!#REF!,'Matter Data'!#REF!,'Matter Data'!#REF!))</f>
        <v>#REF!</v>
      </c>
      <c r="T277" s="21" t="e">
        <f>IF(LEN('Matter Data'!#REF!)&gt;0,COUNTIF($S$2:$S$5001,CONCATENATE('Matter Data'!#REF!,'Matter Data'!#REF!,'Matter Data'!#REF!)),0)</f>
        <v>#REF!</v>
      </c>
      <c r="U277" s="22" t="e">
        <f>IF(LEN('Contacts Data'!#REF!)&gt;0,'Contacts Data'!#REF!,"")</f>
        <v>#REF!</v>
      </c>
      <c r="V277" s="22" t="e">
        <f>IF(LEN('Contacts Data'!#REF!)&gt;0,'Contacts Data'!#REF!,"")</f>
        <v>#REF!</v>
      </c>
      <c r="W277" s="22" t="e">
        <f>CONCATENATE(U277, " ", V277, " ", 'Contacts Data'!#REF!)</f>
        <v>#REF!</v>
      </c>
      <c r="X277" s="22" t="e">
        <f>CONCATENATE('Matter Data'!#REF!, " ", 'Matter Data'!#REF!, " ", "Client")</f>
        <v>#REF!</v>
      </c>
      <c r="Y277" s="19" t="str">
        <f t="shared" si="4"/>
        <v/>
      </c>
    </row>
    <row r="278" spans="1:25" x14ac:dyDescent="0.25">
      <c r="A278" s="18" t="e">
        <f>IF(LEN('Contacts Data'!#REF!)&gt;20,LEN('Contacts Data'!#REF!),"")</f>
        <v>#REF!</v>
      </c>
      <c r="B278" s="18" t="e">
        <f>IF(LEN('Contacts Data'!#REF!)&gt;0, LEN('Contacts Data'!#REF!) + LEN('Contacts Data'!#REF!), "")</f>
        <v>#REF!</v>
      </c>
      <c r="C278" s="18" t="e">
        <f>IF(LEN('Contacts Data'!#REF!)&gt;20,LEN('Contacts Data'!#REF!),"")</f>
        <v>#REF!</v>
      </c>
      <c r="D278" s="18" t="e">
        <f>IF(LEN('Contacts Data'!#REF!)&gt;20,LEN('Contacts Data'!#REF!),"")</f>
        <v>#REF!</v>
      </c>
      <c r="E278" s="18" t="e">
        <f>IF(LEN('Contacts Data'!#REF!)&gt;20,LEN('Contacts Data'!#REF!),"")</f>
        <v>#REF!</v>
      </c>
      <c r="F278" s="18" t="e">
        <f>IF(LEN('Contacts Data'!#REF!)&gt;60,LEN('Contacts Data'!#REF!),"")</f>
        <v>#REF!</v>
      </c>
      <c r="G278" s="18" t="e">
        <f>IF(LEN('Contacts Data'!#REF!)&gt;128,LEN('Contacts Data'!#REF!),"")</f>
        <v>#REF!</v>
      </c>
      <c r="H278" s="18" t="e">
        <f>IF(LEN('Contacts Data'!#REF!)&gt;60,LEN('Contacts Data'!#REF!),"")</f>
        <v>#REF!</v>
      </c>
      <c r="I278" s="18" t="e">
        <f>IF(LEN('Contacts Data'!#REF!)&gt;30,LEN('Contacts Data'!#REF!),"")</f>
        <v>#REF!</v>
      </c>
      <c r="J278" s="18" t="e">
        <f>IF(LEN('Contacts Data'!#REF!)&gt;2,LEN('Contacts Data'!#REF!),"")</f>
        <v>#REF!</v>
      </c>
      <c r="K278" s="18" t="e">
        <f>IF(LEN('Contacts Data'!#REF!)&gt;16,LEN('Contacts Data'!#REF!),"")</f>
        <v>#REF!</v>
      </c>
      <c r="L278" s="18" t="e">
        <f>IF(LEN('Contacts Data'!#REF!)&gt;128,LEN('Contacts Data'!#REF!),"")</f>
        <v>#REF!</v>
      </c>
      <c r="M278" s="18" t="e">
        <f>IF(LEN('Contacts Data'!#REF!)&gt;1024,LEN('Contacts Data'!#REF!),"")</f>
        <v>#REF!</v>
      </c>
      <c r="P278" s="18" t="e">
        <f>IF(LEN('Matter Data'!#REF!)&gt;0,LEN('Matter Data'!#REF!)+LEN('Matter Data'!#REF!),"")</f>
        <v>#REF!</v>
      </c>
      <c r="Q278" s="18" t="e">
        <f>IF(LEN('Matter Data'!#REF!)&gt;80,LEN('Matter Data'!#REF!),"")</f>
        <v>#REF!</v>
      </c>
      <c r="R278" s="18" t="e">
        <f>IF(LEN('Matter Data'!#REF!)&gt;40,LEN('Matter Data'!#REF!),"")</f>
        <v>#REF!</v>
      </c>
      <c r="S278" s="21" t="e">
        <f>IF(LEN('Matter Data'!#REF!)&gt;0,CONCATENATE('Matter Data'!#REF!,'Matter Data'!#REF!,'Matter Data'!#REF!))</f>
        <v>#REF!</v>
      </c>
      <c r="T278" s="21" t="e">
        <f>IF(LEN('Matter Data'!#REF!)&gt;0,COUNTIF($S$2:$S$5001,CONCATENATE('Matter Data'!#REF!,'Matter Data'!#REF!,'Matter Data'!#REF!)),0)</f>
        <v>#REF!</v>
      </c>
      <c r="U278" s="22" t="e">
        <f>IF(LEN('Contacts Data'!#REF!)&gt;0,'Contacts Data'!#REF!,"")</f>
        <v>#REF!</v>
      </c>
      <c r="V278" s="22" t="e">
        <f>IF(LEN('Contacts Data'!#REF!)&gt;0,'Contacts Data'!#REF!,"")</f>
        <v>#REF!</v>
      </c>
      <c r="W278" s="22" t="e">
        <f>CONCATENATE(U278, " ", V278, " ", 'Contacts Data'!#REF!)</f>
        <v>#REF!</v>
      </c>
      <c r="X278" s="22" t="e">
        <f>CONCATENATE('Matter Data'!#REF!, " ", 'Matter Data'!#REF!, " ", "Client")</f>
        <v>#REF!</v>
      </c>
      <c r="Y278" s="19" t="str">
        <f t="shared" si="4"/>
        <v/>
      </c>
    </row>
    <row r="279" spans="1:25" x14ac:dyDescent="0.25">
      <c r="A279" s="18" t="e">
        <f>IF(LEN('Contacts Data'!#REF!)&gt;20,LEN('Contacts Data'!#REF!),"")</f>
        <v>#REF!</v>
      </c>
      <c r="B279" s="18" t="e">
        <f>IF(LEN('Contacts Data'!#REF!)&gt;0, LEN('Contacts Data'!#REF!) + LEN('Contacts Data'!#REF!), "")</f>
        <v>#REF!</v>
      </c>
      <c r="C279" s="18" t="e">
        <f>IF(LEN('Contacts Data'!#REF!)&gt;20,LEN('Contacts Data'!#REF!),"")</f>
        <v>#REF!</v>
      </c>
      <c r="D279" s="18" t="e">
        <f>IF(LEN('Contacts Data'!#REF!)&gt;20,LEN('Contacts Data'!#REF!),"")</f>
        <v>#REF!</v>
      </c>
      <c r="E279" s="18" t="e">
        <f>IF(LEN('Contacts Data'!#REF!)&gt;20,LEN('Contacts Data'!#REF!),"")</f>
        <v>#REF!</v>
      </c>
      <c r="F279" s="18" t="e">
        <f>IF(LEN('Contacts Data'!#REF!)&gt;60,LEN('Contacts Data'!#REF!),"")</f>
        <v>#REF!</v>
      </c>
      <c r="G279" s="18" t="e">
        <f>IF(LEN('Contacts Data'!#REF!)&gt;128,LEN('Contacts Data'!#REF!),"")</f>
        <v>#REF!</v>
      </c>
      <c r="H279" s="18" t="e">
        <f>IF(LEN('Contacts Data'!#REF!)&gt;60,LEN('Contacts Data'!#REF!),"")</f>
        <v>#REF!</v>
      </c>
      <c r="I279" s="18" t="e">
        <f>IF(LEN('Contacts Data'!#REF!)&gt;30,LEN('Contacts Data'!#REF!),"")</f>
        <v>#REF!</v>
      </c>
      <c r="J279" s="18" t="e">
        <f>IF(LEN('Contacts Data'!#REF!)&gt;2,LEN('Contacts Data'!#REF!),"")</f>
        <v>#REF!</v>
      </c>
      <c r="K279" s="18" t="e">
        <f>IF(LEN('Contacts Data'!#REF!)&gt;16,LEN('Contacts Data'!#REF!),"")</f>
        <v>#REF!</v>
      </c>
      <c r="L279" s="18" t="e">
        <f>IF(LEN('Contacts Data'!#REF!)&gt;128,LEN('Contacts Data'!#REF!),"")</f>
        <v>#REF!</v>
      </c>
      <c r="M279" s="18" t="e">
        <f>IF(LEN('Contacts Data'!#REF!)&gt;1024,LEN('Contacts Data'!#REF!),"")</f>
        <v>#REF!</v>
      </c>
      <c r="P279" s="18" t="e">
        <f>IF(LEN('Matter Data'!#REF!)&gt;0,LEN('Matter Data'!#REF!)+LEN('Matter Data'!#REF!),"")</f>
        <v>#REF!</v>
      </c>
      <c r="Q279" s="18" t="e">
        <f>IF(LEN('Matter Data'!#REF!)&gt;80,LEN('Matter Data'!#REF!),"")</f>
        <v>#REF!</v>
      </c>
      <c r="R279" s="18" t="e">
        <f>IF(LEN('Matter Data'!#REF!)&gt;40,LEN('Matter Data'!#REF!),"")</f>
        <v>#REF!</v>
      </c>
      <c r="S279" s="21" t="e">
        <f>IF(LEN('Matter Data'!#REF!)&gt;0,CONCATENATE('Matter Data'!#REF!,'Matter Data'!#REF!,'Matter Data'!#REF!))</f>
        <v>#REF!</v>
      </c>
      <c r="T279" s="21" t="e">
        <f>IF(LEN('Matter Data'!#REF!)&gt;0,COUNTIF($S$2:$S$5001,CONCATENATE('Matter Data'!#REF!,'Matter Data'!#REF!,'Matter Data'!#REF!)),0)</f>
        <v>#REF!</v>
      </c>
      <c r="U279" s="22" t="e">
        <f>IF(LEN('Contacts Data'!#REF!)&gt;0,'Contacts Data'!#REF!,"")</f>
        <v>#REF!</v>
      </c>
      <c r="V279" s="22" t="e">
        <f>IF(LEN('Contacts Data'!#REF!)&gt;0,'Contacts Data'!#REF!,"")</f>
        <v>#REF!</v>
      </c>
      <c r="W279" s="22" t="e">
        <f>CONCATENATE(U279, " ", V279, " ", 'Contacts Data'!#REF!)</f>
        <v>#REF!</v>
      </c>
      <c r="X279" s="22" t="e">
        <f>CONCATENATE('Matter Data'!#REF!, " ", 'Matter Data'!#REF!, " ", "Client")</f>
        <v>#REF!</v>
      </c>
      <c r="Y279" s="19" t="str">
        <f t="shared" si="4"/>
        <v/>
      </c>
    </row>
    <row r="280" spans="1:25" x14ac:dyDescent="0.25">
      <c r="A280" s="18" t="e">
        <f>IF(LEN('Contacts Data'!#REF!)&gt;20,LEN('Contacts Data'!#REF!),"")</f>
        <v>#REF!</v>
      </c>
      <c r="B280" s="18" t="e">
        <f>IF(LEN('Contacts Data'!#REF!)&gt;0, LEN('Contacts Data'!#REF!) + LEN('Contacts Data'!#REF!), "")</f>
        <v>#REF!</v>
      </c>
      <c r="C280" s="18" t="e">
        <f>IF(LEN('Contacts Data'!#REF!)&gt;20,LEN('Contacts Data'!#REF!),"")</f>
        <v>#REF!</v>
      </c>
      <c r="D280" s="18" t="e">
        <f>IF(LEN('Contacts Data'!#REF!)&gt;20,LEN('Contacts Data'!#REF!),"")</f>
        <v>#REF!</v>
      </c>
      <c r="E280" s="18" t="e">
        <f>IF(LEN('Contacts Data'!#REF!)&gt;20,LEN('Contacts Data'!#REF!),"")</f>
        <v>#REF!</v>
      </c>
      <c r="F280" s="18" t="e">
        <f>IF(LEN('Contacts Data'!#REF!)&gt;60,LEN('Contacts Data'!#REF!),"")</f>
        <v>#REF!</v>
      </c>
      <c r="G280" s="18" t="e">
        <f>IF(LEN('Contacts Data'!#REF!)&gt;128,LEN('Contacts Data'!#REF!),"")</f>
        <v>#REF!</v>
      </c>
      <c r="H280" s="18" t="e">
        <f>IF(LEN('Contacts Data'!#REF!)&gt;60,LEN('Contacts Data'!#REF!),"")</f>
        <v>#REF!</v>
      </c>
      <c r="I280" s="18" t="e">
        <f>IF(LEN('Contacts Data'!#REF!)&gt;30,LEN('Contacts Data'!#REF!),"")</f>
        <v>#REF!</v>
      </c>
      <c r="J280" s="18" t="e">
        <f>IF(LEN('Contacts Data'!#REF!)&gt;2,LEN('Contacts Data'!#REF!),"")</f>
        <v>#REF!</v>
      </c>
      <c r="K280" s="18" t="e">
        <f>IF(LEN('Contacts Data'!#REF!)&gt;16,LEN('Contacts Data'!#REF!),"")</f>
        <v>#REF!</v>
      </c>
      <c r="L280" s="18" t="e">
        <f>IF(LEN('Contacts Data'!#REF!)&gt;128,LEN('Contacts Data'!#REF!),"")</f>
        <v>#REF!</v>
      </c>
      <c r="M280" s="18" t="e">
        <f>IF(LEN('Contacts Data'!#REF!)&gt;1024,LEN('Contacts Data'!#REF!),"")</f>
        <v>#REF!</v>
      </c>
      <c r="P280" s="18" t="e">
        <f>IF(LEN('Matter Data'!#REF!)&gt;0,LEN('Matter Data'!#REF!)+LEN('Matter Data'!#REF!),"")</f>
        <v>#REF!</v>
      </c>
      <c r="Q280" s="18" t="e">
        <f>IF(LEN('Matter Data'!#REF!)&gt;80,LEN('Matter Data'!#REF!),"")</f>
        <v>#REF!</v>
      </c>
      <c r="R280" s="18" t="e">
        <f>IF(LEN('Matter Data'!#REF!)&gt;40,LEN('Matter Data'!#REF!),"")</f>
        <v>#REF!</v>
      </c>
      <c r="S280" s="21" t="e">
        <f>IF(LEN('Matter Data'!#REF!)&gt;0,CONCATENATE('Matter Data'!#REF!,'Matter Data'!#REF!,'Matter Data'!#REF!))</f>
        <v>#REF!</v>
      </c>
      <c r="T280" s="21" t="e">
        <f>IF(LEN('Matter Data'!#REF!)&gt;0,COUNTIF($S$2:$S$5001,CONCATENATE('Matter Data'!#REF!,'Matter Data'!#REF!,'Matter Data'!#REF!)),0)</f>
        <v>#REF!</v>
      </c>
      <c r="U280" s="22" t="e">
        <f>IF(LEN('Contacts Data'!#REF!)&gt;0,'Contacts Data'!#REF!,"")</f>
        <v>#REF!</v>
      </c>
      <c r="V280" s="22" t="e">
        <f>IF(LEN('Contacts Data'!#REF!)&gt;0,'Contacts Data'!#REF!,"")</f>
        <v>#REF!</v>
      </c>
      <c r="W280" s="22" t="e">
        <f>CONCATENATE(U280, " ", V280, " ", 'Contacts Data'!#REF!)</f>
        <v>#REF!</v>
      </c>
      <c r="X280" s="22" t="e">
        <f>CONCATENATE('Matter Data'!#REF!, " ", 'Matter Data'!#REF!, " ", "Client")</f>
        <v>#REF!</v>
      </c>
      <c r="Y280" s="19" t="str">
        <f t="shared" si="4"/>
        <v/>
      </c>
    </row>
    <row r="281" spans="1:25" x14ac:dyDescent="0.25">
      <c r="A281" s="18" t="e">
        <f>IF(LEN('Contacts Data'!#REF!)&gt;20,LEN('Contacts Data'!#REF!),"")</f>
        <v>#REF!</v>
      </c>
      <c r="B281" s="18" t="e">
        <f>IF(LEN('Contacts Data'!#REF!)&gt;0, LEN('Contacts Data'!#REF!) + LEN('Contacts Data'!#REF!), "")</f>
        <v>#REF!</v>
      </c>
      <c r="C281" s="18" t="e">
        <f>IF(LEN('Contacts Data'!#REF!)&gt;20,LEN('Contacts Data'!#REF!),"")</f>
        <v>#REF!</v>
      </c>
      <c r="D281" s="18" t="e">
        <f>IF(LEN('Contacts Data'!#REF!)&gt;20,LEN('Contacts Data'!#REF!),"")</f>
        <v>#REF!</v>
      </c>
      <c r="E281" s="18" t="e">
        <f>IF(LEN('Contacts Data'!#REF!)&gt;20,LEN('Contacts Data'!#REF!),"")</f>
        <v>#REF!</v>
      </c>
      <c r="F281" s="18" t="e">
        <f>IF(LEN('Contacts Data'!#REF!)&gt;60,LEN('Contacts Data'!#REF!),"")</f>
        <v>#REF!</v>
      </c>
      <c r="G281" s="18" t="e">
        <f>IF(LEN('Contacts Data'!#REF!)&gt;128,LEN('Contacts Data'!#REF!),"")</f>
        <v>#REF!</v>
      </c>
      <c r="H281" s="18" t="e">
        <f>IF(LEN('Contacts Data'!#REF!)&gt;60,LEN('Contacts Data'!#REF!),"")</f>
        <v>#REF!</v>
      </c>
      <c r="I281" s="18" t="e">
        <f>IF(LEN('Contacts Data'!#REF!)&gt;30,LEN('Contacts Data'!#REF!),"")</f>
        <v>#REF!</v>
      </c>
      <c r="J281" s="18" t="e">
        <f>IF(LEN('Contacts Data'!#REF!)&gt;2,LEN('Contacts Data'!#REF!),"")</f>
        <v>#REF!</v>
      </c>
      <c r="K281" s="18" t="e">
        <f>IF(LEN('Contacts Data'!#REF!)&gt;16,LEN('Contacts Data'!#REF!),"")</f>
        <v>#REF!</v>
      </c>
      <c r="L281" s="18" t="e">
        <f>IF(LEN('Contacts Data'!#REF!)&gt;128,LEN('Contacts Data'!#REF!),"")</f>
        <v>#REF!</v>
      </c>
      <c r="M281" s="18" t="e">
        <f>IF(LEN('Contacts Data'!#REF!)&gt;1024,LEN('Contacts Data'!#REF!),"")</f>
        <v>#REF!</v>
      </c>
      <c r="P281" s="18" t="e">
        <f>IF(LEN('Matter Data'!#REF!)&gt;0,LEN('Matter Data'!#REF!)+LEN('Matter Data'!#REF!),"")</f>
        <v>#REF!</v>
      </c>
      <c r="Q281" s="18" t="e">
        <f>IF(LEN('Matter Data'!#REF!)&gt;80,LEN('Matter Data'!#REF!),"")</f>
        <v>#REF!</v>
      </c>
      <c r="R281" s="18" t="e">
        <f>IF(LEN('Matter Data'!#REF!)&gt;40,LEN('Matter Data'!#REF!),"")</f>
        <v>#REF!</v>
      </c>
      <c r="S281" s="21" t="e">
        <f>IF(LEN('Matter Data'!#REF!)&gt;0,CONCATENATE('Matter Data'!#REF!,'Matter Data'!#REF!,'Matter Data'!#REF!))</f>
        <v>#REF!</v>
      </c>
      <c r="T281" s="21" t="e">
        <f>IF(LEN('Matter Data'!#REF!)&gt;0,COUNTIF($S$2:$S$5001,CONCATENATE('Matter Data'!#REF!,'Matter Data'!#REF!,'Matter Data'!#REF!)),0)</f>
        <v>#REF!</v>
      </c>
      <c r="U281" s="22" t="e">
        <f>IF(LEN('Contacts Data'!#REF!)&gt;0,'Contacts Data'!#REF!,"")</f>
        <v>#REF!</v>
      </c>
      <c r="V281" s="22" t="e">
        <f>IF(LEN('Contacts Data'!#REF!)&gt;0,'Contacts Data'!#REF!,"")</f>
        <v>#REF!</v>
      </c>
      <c r="W281" s="22" t="e">
        <f>CONCATENATE(U281, " ", V281, " ", 'Contacts Data'!#REF!)</f>
        <v>#REF!</v>
      </c>
      <c r="X281" s="22" t="e">
        <f>CONCATENATE('Matter Data'!#REF!, " ", 'Matter Data'!#REF!, " ", "Client")</f>
        <v>#REF!</v>
      </c>
      <c r="Y281" s="19" t="str">
        <f t="shared" si="4"/>
        <v/>
      </c>
    </row>
    <row r="282" spans="1:25" x14ac:dyDescent="0.25">
      <c r="A282" s="18" t="e">
        <f>IF(LEN('Contacts Data'!#REF!)&gt;20,LEN('Contacts Data'!#REF!),"")</f>
        <v>#REF!</v>
      </c>
      <c r="B282" s="18" t="e">
        <f>IF(LEN('Contacts Data'!#REF!)&gt;0, LEN('Contacts Data'!#REF!) + LEN('Contacts Data'!#REF!), "")</f>
        <v>#REF!</v>
      </c>
      <c r="C282" s="18" t="e">
        <f>IF(LEN('Contacts Data'!#REF!)&gt;20,LEN('Contacts Data'!#REF!),"")</f>
        <v>#REF!</v>
      </c>
      <c r="D282" s="18" t="e">
        <f>IF(LEN('Contacts Data'!#REF!)&gt;20,LEN('Contacts Data'!#REF!),"")</f>
        <v>#REF!</v>
      </c>
      <c r="E282" s="18" t="e">
        <f>IF(LEN('Contacts Data'!#REF!)&gt;20,LEN('Contacts Data'!#REF!),"")</f>
        <v>#REF!</v>
      </c>
      <c r="F282" s="18" t="e">
        <f>IF(LEN('Contacts Data'!#REF!)&gt;60,LEN('Contacts Data'!#REF!),"")</f>
        <v>#REF!</v>
      </c>
      <c r="G282" s="18" t="e">
        <f>IF(LEN('Contacts Data'!#REF!)&gt;128,LEN('Contacts Data'!#REF!),"")</f>
        <v>#REF!</v>
      </c>
      <c r="H282" s="18" t="e">
        <f>IF(LEN('Contacts Data'!#REF!)&gt;60,LEN('Contacts Data'!#REF!),"")</f>
        <v>#REF!</v>
      </c>
      <c r="I282" s="18" t="e">
        <f>IF(LEN('Contacts Data'!#REF!)&gt;30,LEN('Contacts Data'!#REF!),"")</f>
        <v>#REF!</v>
      </c>
      <c r="J282" s="18" t="e">
        <f>IF(LEN('Contacts Data'!#REF!)&gt;2,LEN('Contacts Data'!#REF!),"")</f>
        <v>#REF!</v>
      </c>
      <c r="K282" s="18" t="e">
        <f>IF(LEN('Contacts Data'!#REF!)&gt;16,LEN('Contacts Data'!#REF!),"")</f>
        <v>#REF!</v>
      </c>
      <c r="L282" s="18" t="e">
        <f>IF(LEN('Contacts Data'!#REF!)&gt;128,LEN('Contacts Data'!#REF!),"")</f>
        <v>#REF!</v>
      </c>
      <c r="M282" s="18" t="e">
        <f>IF(LEN('Contacts Data'!#REF!)&gt;1024,LEN('Contacts Data'!#REF!),"")</f>
        <v>#REF!</v>
      </c>
      <c r="P282" s="18" t="e">
        <f>IF(LEN('Matter Data'!#REF!)&gt;0,LEN('Matter Data'!#REF!)+LEN('Matter Data'!#REF!),"")</f>
        <v>#REF!</v>
      </c>
      <c r="Q282" s="18" t="e">
        <f>IF(LEN('Matter Data'!#REF!)&gt;80,LEN('Matter Data'!#REF!),"")</f>
        <v>#REF!</v>
      </c>
      <c r="R282" s="18" t="e">
        <f>IF(LEN('Matter Data'!#REF!)&gt;40,LEN('Matter Data'!#REF!),"")</f>
        <v>#REF!</v>
      </c>
      <c r="S282" s="21" t="e">
        <f>IF(LEN('Matter Data'!#REF!)&gt;0,CONCATENATE('Matter Data'!#REF!,'Matter Data'!#REF!,'Matter Data'!#REF!))</f>
        <v>#REF!</v>
      </c>
      <c r="T282" s="21" t="e">
        <f>IF(LEN('Matter Data'!#REF!)&gt;0,COUNTIF($S$2:$S$5001,CONCATENATE('Matter Data'!#REF!,'Matter Data'!#REF!,'Matter Data'!#REF!)),0)</f>
        <v>#REF!</v>
      </c>
      <c r="U282" s="22" t="e">
        <f>IF(LEN('Contacts Data'!#REF!)&gt;0,'Contacts Data'!#REF!,"")</f>
        <v>#REF!</v>
      </c>
      <c r="V282" s="22" t="e">
        <f>IF(LEN('Contacts Data'!#REF!)&gt;0,'Contacts Data'!#REF!,"")</f>
        <v>#REF!</v>
      </c>
      <c r="W282" s="22" t="e">
        <f>CONCATENATE(U282, " ", V282, " ", 'Contacts Data'!#REF!)</f>
        <v>#REF!</v>
      </c>
      <c r="X282" s="22" t="e">
        <f>CONCATENATE('Matter Data'!#REF!, " ", 'Matter Data'!#REF!, " ", "Client")</f>
        <v>#REF!</v>
      </c>
      <c r="Y282" s="19" t="str">
        <f t="shared" si="4"/>
        <v/>
      </c>
    </row>
    <row r="283" spans="1:25" x14ac:dyDescent="0.25">
      <c r="A283" s="18" t="e">
        <f>IF(LEN('Contacts Data'!#REF!)&gt;20,LEN('Contacts Data'!#REF!),"")</f>
        <v>#REF!</v>
      </c>
      <c r="B283" s="18" t="e">
        <f>IF(LEN('Contacts Data'!#REF!)&gt;0, LEN('Contacts Data'!#REF!) + LEN('Contacts Data'!#REF!), "")</f>
        <v>#REF!</v>
      </c>
      <c r="C283" s="18" t="e">
        <f>IF(LEN('Contacts Data'!#REF!)&gt;20,LEN('Contacts Data'!#REF!),"")</f>
        <v>#REF!</v>
      </c>
      <c r="D283" s="18" t="e">
        <f>IF(LEN('Contacts Data'!#REF!)&gt;20,LEN('Contacts Data'!#REF!),"")</f>
        <v>#REF!</v>
      </c>
      <c r="E283" s="18" t="e">
        <f>IF(LEN('Contacts Data'!#REF!)&gt;20,LEN('Contacts Data'!#REF!),"")</f>
        <v>#REF!</v>
      </c>
      <c r="F283" s="18" t="e">
        <f>IF(LEN('Contacts Data'!#REF!)&gt;60,LEN('Contacts Data'!#REF!),"")</f>
        <v>#REF!</v>
      </c>
      <c r="G283" s="18" t="e">
        <f>IF(LEN('Contacts Data'!#REF!)&gt;128,LEN('Contacts Data'!#REF!),"")</f>
        <v>#REF!</v>
      </c>
      <c r="H283" s="18" t="e">
        <f>IF(LEN('Contacts Data'!#REF!)&gt;60,LEN('Contacts Data'!#REF!),"")</f>
        <v>#REF!</v>
      </c>
      <c r="I283" s="18" t="e">
        <f>IF(LEN('Contacts Data'!#REF!)&gt;30,LEN('Contacts Data'!#REF!),"")</f>
        <v>#REF!</v>
      </c>
      <c r="J283" s="18" t="e">
        <f>IF(LEN('Contacts Data'!#REF!)&gt;2,LEN('Contacts Data'!#REF!),"")</f>
        <v>#REF!</v>
      </c>
      <c r="K283" s="18" t="e">
        <f>IF(LEN('Contacts Data'!#REF!)&gt;16,LEN('Contacts Data'!#REF!),"")</f>
        <v>#REF!</v>
      </c>
      <c r="L283" s="18" t="e">
        <f>IF(LEN('Contacts Data'!#REF!)&gt;128,LEN('Contacts Data'!#REF!),"")</f>
        <v>#REF!</v>
      </c>
      <c r="M283" s="18" t="e">
        <f>IF(LEN('Contacts Data'!#REF!)&gt;1024,LEN('Contacts Data'!#REF!),"")</f>
        <v>#REF!</v>
      </c>
      <c r="P283" s="18" t="e">
        <f>IF(LEN('Matter Data'!#REF!)&gt;0,LEN('Matter Data'!#REF!)+LEN('Matter Data'!#REF!),"")</f>
        <v>#REF!</v>
      </c>
      <c r="Q283" s="18" t="e">
        <f>IF(LEN('Matter Data'!#REF!)&gt;80,LEN('Matter Data'!#REF!),"")</f>
        <v>#REF!</v>
      </c>
      <c r="R283" s="18" t="e">
        <f>IF(LEN('Matter Data'!#REF!)&gt;40,LEN('Matter Data'!#REF!),"")</f>
        <v>#REF!</v>
      </c>
      <c r="S283" s="21" t="e">
        <f>IF(LEN('Matter Data'!#REF!)&gt;0,CONCATENATE('Matter Data'!#REF!,'Matter Data'!#REF!,'Matter Data'!#REF!))</f>
        <v>#REF!</v>
      </c>
      <c r="T283" s="21" t="e">
        <f>IF(LEN('Matter Data'!#REF!)&gt;0,COUNTIF($S$2:$S$5001,CONCATENATE('Matter Data'!#REF!,'Matter Data'!#REF!,'Matter Data'!#REF!)),0)</f>
        <v>#REF!</v>
      </c>
      <c r="U283" s="22" t="e">
        <f>IF(LEN('Contacts Data'!#REF!)&gt;0,'Contacts Data'!#REF!,"")</f>
        <v>#REF!</v>
      </c>
      <c r="V283" s="22" t="e">
        <f>IF(LEN('Contacts Data'!#REF!)&gt;0,'Contacts Data'!#REF!,"")</f>
        <v>#REF!</v>
      </c>
      <c r="W283" s="22" t="e">
        <f>CONCATENATE(U283, " ", V283, " ", 'Contacts Data'!#REF!)</f>
        <v>#REF!</v>
      </c>
      <c r="X283" s="22" t="e">
        <f>CONCATENATE('Matter Data'!#REF!, " ", 'Matter Data'!#REF!, " ", "Client")</f>
        <v>#REF!</v>
      </c>
      <c r="Y283" s="19" t="str">
        <f t="shared" si="4"/>
        <v/>
      </c>
    </row>
    <row r="284" spans="1:25" x14ac:dyDescent="0.25">
      <c r="A284" s="18" t="e">
        <f>IF(LEN('Contacts Data'!#REF!)&gt;20,LEN('Contacts Data'!#REF!),"")</f>
        <v>#REF!</v>
      </c>
      <c r="B284" s="18" t="e">
        <f>IF(LEN('Contacts Data'!#REF!)&gt;0, LEN('Contacts Data'!#REF!) + LEN('Contacts Data'!#REF!), "")</f>
        <v>#REF!</v>
      </c>
      <c r="C284" s="18" t="e">
        <f>IF(LEN('Contacts Data'!#REF!)&gt;20,LEN('Contacts Data'!#REF!),"")</f>
        <v>#REF!</v>
      </c>
      <c r="D284" s="18" t="e">
        <f>IF(LEN('Contacts Data'!#REF!)&gt;20,LEN('Contacts Data'!#REF!),"")</f>
        <v>#REF!</v>
      </c>
      <c r="E284" s="18" t="e">
        <f>IF(LEN('Contacts Data'!#REF!)&gt;20,LEN('Contacts Data'!#REF!),"")</f>
        <v>#REF!</v>
      </c>
      <c r="F284" s="18" t="e">
        <f>IF(LEN('Contacts Data'!#REF!)&gt;60,LEN('Contacts Data'!#REF!),"")</f>
        <v>#REF!</v>
      </c>
      <c r="G284" s="18" t="e">
        <f>IF(LEN('Contacts Data'!#REF!)&gt;128,LEN('Contacts Data'!#REF!),"")</f>
        <v>#REF!</v>
      </c>
      <c r="H284" s="18" t="e">
        <f>IF(LEN('Contacts Data'!#REF!)&gt;60,LEN('Contacts Data'!#REF!),"")</f>
        <v>#REF!</v>
      </c>
      <c r="I284" s="18" t="e">
        <f>IF(LEN('Contacts Data'!#REF!)&gt;30,LEN('Contacts Data'!#REF!),"")</f>
        <v>#REF!</v>
      </c>
      <c r="J284" s="18" t="e">
        <f>IF(LEN('Contacts Data'!#REF!)&gt;2,LEN('Contacts Data'!#REF!),"")</f>
        <v>#REF!</v>
      </c>
      <c r="K284" s="18" t="e">
        <f>IF(LEN('Contacts Data'!#REF!)&gt;16,LEN('Contacts Data'!#REF!),"")</f>
        <v>#REF!</v>
      </c>
      <c r="L284" s="18" t="e">
        <f>IF(LEN('Contacts Data'!#REF!)&gt;128,LEN('Contacts Data'!#REF!),"")</f>
        <v>#REF!</v>
      </c>
      <c r="M284" s="18" t="e">
        <f>IF(LEN('Contacts Data'!#REF!)&gt;1024,LEN('Contacts Data'!#REF!),"")</f>
        <v>#REF!</v>
      </c>
      <c r="P284" s="18" t="e">
        <f>IF(LEN('Matter Data'!#REF!)&gt;0,LEN('Matter Data'!#REF!)+LEN('Matter Data'!#REF!),"")</f>
        <v>#REF!</v>
      </c>
      <c r="Q284" s="18" t="e">
        <f>IF(LEN('Matter Data'!#REF!)&gt;80,LEN('Matter Data'!#REF!),"")</f>
        <v>#REF!</v>
      </c>
      <c r="R284" s="18" t="e">
        <f>IF(LEN('Matter Data'!#REF!)&gt;40,LEN('Matter Data'!#REF!),"")</f>
        <v>#REF!</v>
      </c>
      <c r="S284" s="21" t="e">
        <f>IF(LEN('Matter Data'!#REF!)&gt;0,CONCATENATE('Matter Data'!#REF!,'Matter Data'!#REF!,'Matter Data'!#REF!))</f>
        <v>#REF!</v>
      </c>
      <c r="T284" s="21" t="e">
        <f>IF(LEN('Matter Data'!#REF!)&gt;0,COUNTIF($S$2:$S$5001,CONCATENATE('Matter Data'!#REF!,'Matter Data'!#REF!,'Matter Data'!#REF!)),0)</f>
        <v>#REF!</v>
      </c>
      <c r="U284" s="22" t="e">
        <f>IF(LEN('Contacts Data'!#REF!)&gt;0,'Contacts Data'!#REF!,"")</f>
        <v>#REF!</v>
      </c>
      <c r="V284" s="22" t="e">
        <f>IF(LEN('Contacts Data'!#REF!)&gt;0,'Contacts Data'!#REF!,"")</f>
        <v>#REF!</v>
      </c>
      <c r="W284" s="22" t="e">
        <f>CONCATENATE(U284, " ", V284, " ", 'Contacts Data'!#REF!)</f>
        <v>#REF!</v>
      </c>
      <c r="X284" s="22" t="e">
        <f>CONCATENATE('Matter Data'!#REF!, " ", 'Matter Data'!#REF!, " ", "Client")</f>
        <v>#REF!</v>
      </c>
      <c r="Y284" s="19" t="str">
        <f t="shared" si="4"/>
        <v/>
      </c>
    </row>
    <row r="285" spans="1:25" x14ac:dyDescent="0.25">
      <c r="A285" s="18" t="e">
        <f>IF(LEN('Contacts Data'!#REF!)&gt;20,LEN('Contacts Data'!#REF!),"")</f>
        <v>#REF!</v>
      </c>
      <c r="B285" s="18" t="e">
        <f>IF(LEN('Contacts Data'!#REF!)&gt;0, LEN('Contacts Data'!#REF!) + LEN('Contacts Data'!#REF!), "")</f>
        <v>#REF!</v>
      </c>
      <c r="C285" s="18" t="e">
        <f>IF(LEN('Contacts Data'!#REF!)&gt;20,LEN('Contacts Data'!#REF!),"")</f>
        <v>#REF!</v>
      </c>
      <c r="D285" s="18" t="e">
        <f>IF(LEN('Contacts Data'!#REF!)&gt;20,LEN('Contacts Data'!#REF!),"")</f>
        <v>#REF!</v>
      </c>
      <c r="E285" s="18" t="e">
        <f>IF(LEN('Contacts Data'!#REF!)&gt;20,LEN('Contacts Data'!#REF!),"")</f>
        <v>#REF!</v>
      </c>
      <c r="F285" s="18" t="e">
        <f>IF(LEN('Contacts Data'!#REF!)&gt;60,LEN('Contacts Data'!#REF!),"")</f>
        <v>#REF!</v>
      </c>
      <c r="G285" s="18" t="e">
        <f>IF(LEN('Contacts Data'!#REF!)&gt;128,LEN('Contacts Data'!#REF!),"")</f>
        <v>#REF!</v>
      </c>
      <c r="H285" s="18" t="e">
        <f>IF(LEN('Contacts Data'!#REF!)&gt;60,LEN('Contacts Data'!#REF!),"")</f>
        <v>#REF!</v>
      </c>
      <c r="I285" s="18" t="e">
        <f>IF(LEN('Contacts Data'!#REF!)&gt;30,LEN('Contacts Data'!#REF!),"")</f>
        <v>#REF!</v>
      </c>
      <c r="J285" s="18" t="e">
        <f>IF(LEN('Contacts Data'!#REF!)&gt;2,LEN('Contacts Data'!#REF!),"")</f>
        <v>#REF!</v>
      </c>
      <c r="K285" s="18" t="e">
        <f>IF(LEN('Contacts Data'!#REF!)&gt;16,LEN('Contacts Data'!#REF!),"")</f>
        <v>#REF!</v>
      </c>
      <c r="L285" s="18" t="e">
        <f>IF(LEN('Contacts Data'!#REF!)&gt;128,LEN('Contacts Data'!#REF!),"")</f>
        <v>#REF!</v>
      </c>
      <c r="M285" s="18" t="e">
        <f>IF(LEN('Contacts Data'!#REF!)&gt;1024,LEN('Contacts Data'!#REF!),"")</f>
        <v>#REF!</v>
      </c>
      <c r="P285" s="18" t="e">
        <f>IF(LEN('Matter Data'!#REF!)&gt;0,LEN('Matter Data'!#REF!)+LEN('Matter Data'!#REF!),"")</f>
        <v>#REF!</v>
      </c>
      <c r="Q285" s="18" t="e">
        <f>IF(LEN('Matter Data'!#REF!)&gt;80,LEN('Matter Data'!#REF!),"")</f>
        <v>#REF!</v>
      </c>
      <c r="R285" s="18" t="e">
        <f>IF(LEN('Matter Data'!#REF!)&gt;40,LEN('Matter Data'!#REF!),"")</f>
        <v>#REF!</v>
      </c>
      <c r="S285" s="21" t="e">
        <f>IF(LEN('Matter Data'!#REF!)&gt;0,CONCATENATE('Matter Data'!#REF!,'Matter Data'!#REF!,'Matter Data'!#REF!))</f>
        <v>#REF!</v>
      </c>
      <c r="T285" s="21" t="e">
        <f>IF(LEN('Matter Data'!#REF!)&gt;0,COUNTIF($S$2:$S$5001,CONCATENATE('Matter Data'!#REF!,'Matter Data'!#REF!,'Matter Data'!#REF!)),0)</f>
        <v>#REF!</v>
      </c>
      <c r="U285" s="22" t="e">
        <f>IF(LEN('Contacts Data'!#REF!)&gt;0,'Contacts Data'!#REF!,"")</f>
        <v>#REF!</v>
      </c>
      <c r="V285" s="22" t="e">
        <f>IF(LEN('Contacts Data'!#REF!)&gt;0,'Contacts Data'!#REF!,"")</f>
        <v>#REF!</v>
      </c>
      <c r="W285" s="22" t="e">
        <f>CONCATENATE(U285, " ", V285, " ", 'Contacts Data'!#REF!)</f>
        <v>#REF!</v>
      </c>
      <c r="X285" s="22" t="e">
        <f>CONCATENATE('Matter Data'!#REF!, " ", 'Matter Data'!#REF!, " ", "Client")</f>
        <v>#REF!</v>
      </c>
      <c r="Y285" s="19" t="str">
        <f t="shared" si="4"/>
        <v/>
      </c>
    </row>
    <row r="286" spans="1:25" x14ac:dyDescent="0.25">
      <c r="A286" s="18" t="e">
        <f>IF(LEN('Contacts Data'!#REF!)&gt;20,LEN('Contacts Data'!#REF!),"")</f>
        <v>#REF!</v>
      </c>
      <c r="B286" s="18" t="e">
        <f>IF(LEN('Contacts Data'!#REF!)&gt;0, LEN('Contacts Data'!#REF!) + LEN('Contacts Data'!#REF!), "")</f>
        <v>#REF!</v>
      </c>
      <c r="C286" s="18" t="e">
        <f>IF(LEN('Contacts Data'!#REF!)&gt;20,LEN('Contacts Data'!#REF!),"")</f>
        <v>#REF!</v>
      </c>
      <c r="D286" s="18" t="e">
        <f>IF(LEN('Contacts Data'!#REF!)&gt;20,LEN('Contacts Data'!#REF!),"")</f>
        <v>#REF!</v>
      </c>
      <c r="E286" s="18" t="e">
        <f>IF(LEN('Contacts Data'!#REF!)&gt;20,LEN('Contacts Data'!#REF!),"")</f>
        <v>#REF!</v>
      </c>
      <c r="F286" s="18" t="e">
        <f>IF(LEN('Contacts Data'!#REF!)&gt;60,LEN('Contacts Data'!#REF!),"")</f>
        <v>#REF!</v>
      </c>
      <c r="G286" s="18" t="e">
        <f>IF(LEN('Contacts Data'!#REF!)&gt;128,LEN('Contacts Data'!#REF!),"")</f>
        <v>#REF!</v>
      </c>
      <c r="H286" s="18" t="e">
        <f>IF(LEN('Contacts Data'!#REF!)&gt;60,LEN('Contacts Data'!#REF!),"")</f>
        <v>#REF!</v>
      </c>
      <c r="I286" s="18" t="e">
        <f>IF(LEN('Contacts Data'!#REF!)&gt;30,LEN('Contacts Data'!#REF!),"")</f>
        <v>#REF!</v>
      </c>
      <c r="J286" s="18" t="e">
        <f>IF(LEN('Contacts Data'!#REF!)&gt;2,LEN('Contacts Data'!#REF!),"")</f>
        <v>#REF!</v>
      </c>
      <c r="K286" s="18" t="e">
        <f>IF(LEN('Contacts Data'!#REF!)&gt;16,LEN('Contacts Data'!#REF!),"")</f>
        <v>#REF!</v>
      </c>
      <c r="L286" s="18" t="e">
        <f>IF(LEN('Contacts Data'!#REF!)&gt;128,LEN('Contacts Data'!#REF!),"")</f>
        <v>#REF!</v>
      </c>
      <c r="M286" s="18" t="e">
        <f>IF(LEN('Contacts Data'!#REF!)&gt;1024,LEN('Contacts Data'!#REF!),"")</f>
        <v>#REF!</v>
      </c>
      <c r="P286" s="18" t="e">
        <f>IF(LEN('Matter Data'!#REF!)&gt;0,LEN('Matter Data'!#REF!)+LEN('Matter Data'!#REF!),"")</f>
        <v>#REF!</v>
      </c>
      <c r="Q286" s="18" t="e">
        <f>IF(LEN('Matter Data'!#REF!)&gt;80,LEN('Matter Data'!#REF!),"")</f>
        <v>#REF!</v>
      </c>
      <c r="R286" s="18" t="e">
        <f>IF(LEN('Matter Data'!#REF!)&gt;40,LEN('Matter Data'!#REF!),"")</f>
        <v>#REF!</v>
      </c>
      <c r="S286" s="21" t="e">
        <f>IF(LEN('Matter Data'!#REF!)&gt;0,CONCATENATE('Matter Data'!#REF!,'Matter Data'!#REF!,'Matter Data'!#REF!))</f>
        <v>#REF!</v>
      </c>
      <c r="T286" s="21" t="e">
        <f>IF(LEN('Matter Data'!#REF!)&gt;0,COUNTIF($S$2:$S$5001,CONCATENATE('Matter Data'!#REF!,'Matter Data'!#REF!,'Matter Data'!#REF!)),0)</f>
        <v>#REF!</v>
      </c>
      <c r="U286" s="22" t="e">
        <f>IF(LEN('Contacts Data'!#REF!)&gt;0,'Contacts Data'!#REF!,"")</f>
        <v>#REF!</v>
      </c>
      <c r="V286" s="22" t="e">
        <f>IF(LEN('Contacts Data'!#REF!)&gt;0,'Contacts Data'!#REF!,"")</f>
        <v>#REF!</v>
      </c>
      <c r="W286" s="22" t="e">
        <f>CONCATENATE(U286, " ", V286, " ", 'Contacts Data'!#REF!)</f>
        <v>#REF!</v>
      </c>
      <c r="X286" s="22" t="e">
        <f>CONCATENATE('Matter Data'!#REF!, " ", 'Matter Data'!#REF!, " ", "Client")</f>
        <v>#REF!</v>
      </c>
      <c r="Y286" s="19" t="str">
        <f t="shared" si="4"/>
        <v/>
      </c>
    </row>
    <row r="287" spans="1:25" x14ac:dyDescent="0.25">
      <c r="A287" s="18" t="e">
        <f>IF(LEN('Contacts Data'!#REF!)&gt;20,LEN('Contacts Data'!#REF!),"")</f>
        <v>#REF!</v>
      </c>
      <c r="B287" s="18" t="e">
        <f>IF(LEN('Contacts Data'!#REF!)&gt;0, LEN('Contacts Data'!#REF!) + LEN('Contacts Data'!#REF!), "")</f>
        <v>#REF!</v>
      </c>
      <c r="C287" s="18" t="e">
        <f>IF(LEN('Contacts Data'!#REF!)&gt;20,LEN('Contacts Data'!#REF!),"")</f>
        <v>#REF!</v>
      </c>
      <c r="D287" s="18" t="e">
        <f>IF(LEN('Contacts Data'!#REF!)&gt;20,LEN('Contacts Data'!#REF!),"")</f>
        <v>#REF!</v>
      </c>
      <c r="E287" s="18" t="e">
        <f>IF(LEN('Contacts Data'!#REF!)&gt;20,LEN('Contacts Data'!#REF!),"")</f>
        <v>#REF!</v>
      </c>
      <c r="F287" s="18" t="e">
        <f>IF(LEN('Contacts Data'!#REF!)&gt;60,LEN('Contacts Data'!#REF!),"")</f>
        <v>#REF!</v>
      </c>
      <c r="G287" s="18" t="e">
        <f>IF(LEN('Contacts Data'!#REF!)&gt;128,LEN('Contacts Data'!#REF!),"")</f>
        <v>#REF!</v>
      </c>
      <c r="H287" s="18" t="e">
        <f>IF(LEN('Contacts Data'!#REF!)&gt;60,LEN('Contacts Data'!#REF!),"")</f>
        <v>#REF!</v>
      </c>
      <c r="I287" s="18" t="e">
        <f>IF(LEN('Contacts Data'!#REF!)&gt;30,LEN('Contacts Data'!#REF!),"")</f>
        <v>#REF!</v>
      </c>
      <c r="J287" s="18" t="e">
        <f>IF(LEN('Contacts Data'!#REF!)&gt;2,LEN('Contacts Data'!#REF!),"")</f>
        <v>#REF!</v>
      </c>
      <c r="K287" s="18" t="e">
        <f>IF(LEN('Contacts Data'!#REF!)&gt;16,LEN('Contacts Data'!#REF!),"")</f>
        <v>#REF!</v>
      </c>
      <c r="L287" s="18" t="e">
        <f>IF(LEN('Contacts Data'!#REF!)&gt;128,LEN('Contacts Data'!#REF!),"")</f>
        <v>#REF!</v>
      </c>
      <c r="M287" s="18" t="e">
        <f>IF(LEN('Contacts Data'!#REF!)&gt;1024,LEN('Contacts Data'!#REF!),"")</f>
        <v>#REF!</v>
      </c>
      <c r="P287" s="18" t="e">
        <f>IF(LEN('Matter Data'!#REF!)&gt;0,LEN('Matter Data'!#REF!)+LEN('Matter Data'!#REF!),"")</f>
        <v>#REF!</v>
      </c>
      <c r="Q287" s="18" t="e">
        <f>IF(LEN('Matter Data'!#REF!)&gt;80,LEN('Matter Data'!#REF!),"")</f>
        <v>#REF!</v>
      </c>
      <c r="R287" s="18" t="e">
        <f>IF(LEN('Matter Data'!#REF!)&gt;40,LEN('Matter Data'!#REF!),"")</f>
        <v>#REF!</v>
      </c>
      <c r="S287" s="21" t="e">
        <f>IF(LEN('Matter Data'!#REF!)&gt;0,CONCATENATE('Matter Data'!#REF!,'Matter Data'!#REF!,'Matter Data'!#REF!))</f>
        <v>#REF!</v>
      </c>
      <c r="T287" s="21" t="e">
        <f>IF(LEN('Matter Data'!#REF!)&gt;0,COUNTIF($S$2:$S$5001,CONCATENATE('Matter Data'!#REF!,'Matter Data'!#REF!,'Matter Data'!#REF!)),0)</f>
        <v>#REF!</v>
      </c>
      <c r="U287" s="22" t="e">
        <f>IF(LEN('Contacts Data'!#REF!)&gt;0,'Contacts Data'!#REF!,"")</f>
        <v>#REF!</v>
      </c>
      <c r="V287" s="22" t="e">
        <f>IF(LEN('Contacts Data'!#REF!)&gt;0,'Contacts Data'!#REF!,"")</f>
        <v>#REF!</v>
      </c>
      <c r="W287" s="22" t="e">
        <f>CONCATENATE(U287, " ", V287, " ", 'Contacts Data'!#REF!)</f>
        <v>#REF!</v>
      </c>
      <c r="X287" s="22" t="e">
        <f>CONCATENATE('Matter Data'!#REF!, " ", 'Matter Data'!#REF!, " ", "Client")</f>
        <v>#REF!</v>
      </c>
      <c r="Y287" s="19" t="str">
        <f t="shared" si="4"/>
        <v/>
      </c>
    </row>
    <row r="288" spans="1:25" x14ac:dyDescent="0.25">
      <c r="A288" s="18" t="e">
        <f>IF(LEN('Contacts Data'!#REF!)&gt;20,LEN('Contacts Data'!#REF!),"")</f>
        <v>#REF!</v>
      </c>
      <c r="B288" s="18" t="e">
        <f>IF(LEN('Contacts Data'!#REF!)&gt;0, LEN('Contacts Data'!#REF!) + LEN('Contacts Data'!#REF!), "")</f>
        <v>#REF!</v>
      </c>
      <c r="C288" s="18" t="e">
        <f>IF(LEN('Contacts Data'!#REF!)&gt;20,LEN('Contacts Data'!#REF!),"")</f>
        <v>#REF!</v>
      </c>
      <c r="D288" s="18" t="e">
        <f>IF(LEN('Contacts Data'!#REF!)&gt;20,LEN('Contacts Data'!#REF!),"")</f>
        <v>#REF!</v>
      </c>
      <c r="E288" s="18" t="e">
        <f>IF(LEN('Contacts Data'!#REF!)&gt;20,LEN('Contacts Data'!#REF!),"")</f>
        <v>#REF!</v>
      </c>
      <c r="F288" s="18" t="e">
        <f>IF(LEN('Contacts Data'!#REF!)&gt;60,LEN('Contacts Data'!#REF!),"")</f>
        <v>#REF!</v>
      </c>
      <c r="G288" s="18" t="e">
        <f>IF(LEN('Contacts Data'!#REF!)&gt;128,LEN('Contacts Data'!#REF!),"")</f>
        <v>#REF!</v>
      </c>
      <c r="H288" s="18" t="e">
        <f>IF(LEN('Contacts Data'!#REF!)&gt;60,LEN('Contacts Data'!#REF!),"")</f>
        <v>#REF!</v>
      </c>
      <c r="I288" s="18" t="e">
        <f>IF(LEN('Contacts Data'!#REF!)&gt;30,LEN('Contacts Data'!#REF!),"")</f>
        <v>#REF!</v>
      </c>
      <c r="J288" s="18" t="e">
        <f>IF(LEN('Contacts Data'!#REF!)&gt;2,LEN('Contacts Data'!#REF!),"")</f>
        <v>#REF!</v>
      </c>
      <c r="K288" s="18" t="e">
        <f>IF(LEN('Contacts Data'!#REF!)&gt;16,LEN('Contacts Data'!#REF!),"")</f>
        <v>#REF!</v>
      </c>
      <c r="L288" s="18" t="e">
        <f>IF(LEN('Contacts Data'!#REF!)&gt;128,LEN('Contacts Data'!#REF!),"")</f>
        <v>#REF!</v>
      </c>
      <c r="M288" s="18" t="e">
        <f>IF(LEN('Contacts Data'!#REF!)&gt;1024,LEN('Contacts Data'!#REF!),"")</f>
        <v>#REF!</v>
      </c>
      <c r="P288" s="18" t="e">
        <f>IF(LEN('Matter Data'!#REF!)&gt;0,LEN('Matter Data'!#REF!)+LEN('Matter Data'!#REF!),"")</f>
        <v>#REF!</v>
      </c>
      <c r="Q288" s="18" t="e">
        <f>IF(LEN('Matter Data'!#REF!)&gt;80,LEN('Matter Data'!#REF!),"")</f>
        <v>#REF!</v>
      </c>
      <c r="R288" s="18" t="e">
        <f>IF(LEN('Matter Data'!#REF!)&gt;40,LEN('Matter Data'!#REF!),"")</f>
        <v>#REF!</v>
      </c>
      <c r="S288" s="21" t="e">
        <f>IF(LEN('Matter Data'!#REF!)&gt;0,CONCATENATE('Matter Data'!#REF!,'Matter Data'!#REF!,'Matter Data'!#REF!))</f>
        <v>#REF!</v>
      </c>
      <c r="T288" s="21" t="e">
        <f>IF(LEN('Matter Data'!#REF!)&gt;0,COUNTIF($S$2:$S$5001,CONCATENATE('Matter Data'!#REF!,'Matter Data'!#REF!,'Matter Data'!#REF!)),0)</f>
        <v>#REF!</v>
      </c>
      <c r="U288" s="22" t="e">
        <f>IF(LEN('Contacts Data'!#REF!)&gt;0,'Contacts Data'!#REF!,"")</f>
        <v>#REF!</v>
      </c>
      <c r="V288" s="22" t="e">
        <f>IF(LEN('Contacts Data'!#REF!)&gt;0,'Contacts Data'!#REF!,"")</f>
        <v>#REF!</v>
      </c>
      <c r="W288" s="22" t="e">
        <f>CONCATENATE(U288, " ", V288, " ", 'Contacts Data'!#REF!)</f>
        <v>#REF!</v>
      </c>
      <c r="X288" s="22" t="e">
        <f>CONCATENATE('Matter Data'!#REF!, " ", 'Matter Data'!#REF!, " ", "Client")</f>
        <v>#REF!</v>
      </c>
      <c r="Y288" s="19" t="str">
        <f t="shared" si="4"/>
        <v/>
      </c>
    </row>
    <row r="289" spans="1:25" x14ac:dyDescent="0.25">
      <c r="A289" s="18" t="e">
        <f>IF(LEN('Contacts Data'!#REF!)&gt;20,LEN('Contacts Data'!#REF!),"")</f>
        <v>#REF!</v>
      </c>
      <c r="B289" s="18" t="e">
        <f>IF(LEN('Contacts Data'!#REF!)&gt;0, LEN('Contacts Data'!#REF!) + LEN('Contacts Data'!#REF!), "")</f>
        <v>#REF!</v>
      </c>
      <c r="C289" s="18" t="e">
        <f>IF(LEN('Contacts Data'!#REF!)&gt;20,LEN('Contacts Data'!#REF!),"")</f>
        <v>#REF!</v>
      </c>
      <c r="D289" s="18" t="e">
        <f>IF(LEN('Contacts Data'!#REF!)&gt;20,LEN('Contacts Data'!#REF!),"")</f>
        <v>#REF!</v>
      </c>
      <c r="E289" s="18" t="e">
        <f>IF(LEN('Contacts Data'!#REF!)&gt;20,LEN('Contacts Data'!#REF!),"")</f>
        <v>#REF!</v>
      </c>
      <c r="F289" s="18" t="e">
        <f>IF(LEN('Contacts Data'!#REF!)&gt;60,LEN('Contacts Data'!#REF!),"")</f>
        <v>#REF!</v>
      </c>
      <c r="G289" s="18" t="e">
        <f>IF(LEN('Contacts Data'!#REF!)&gt;128,LEN('Contacts Data'!#REF!),"")</f>
        <v>#REF!</v>
      </c>
      <c r="H289" s="18" t="e">
        <f>IF(LEN('Contacts Data'!#REF!)&gt;60,LEN('Contacts Data'!#REF!),"")</f>
        <v>#REF!</v>
      </c>
      <c r="I289" s="18" t="e">
        <f>IF(LEN('Contacts Data'!#REF!)&gt;30,LEN('Contacts Data'!#REF!),"")</f>
        <v>#REF!</v>
      </c>
      <c r="J289" s="18" t="e">
        <f>IF(LEN('Contacts Data'!#REF!)&gt;2,LEN('Contacts Data'!#REF!),"")</f>
        <v>#REF!</v>
      </c>
      <c r="K289" s="18" t="e">
        <f>IF(LEN('Contacts Data'!#REF!)&gt;16,LEN('Contacts Data'!#REF!),"")</f>
        <v>#REF!</v>
      </c>
      <c r="L289" s="18" t="e">
        <f>IF(LEN('Contacts Data'!#REF!)&gt;128,LEN('Contacts Data'!#REF!),"")</f>
        <v>#REF!</v>
      </c>
      <c r="M289" s="18" t="e">
        <f>IF(LEN('Contacts Data'!#REF!)&gt;1024,LEN('Contacts Data'!#REF!),"")</f>
        <v>#REF!</v>
      </c>
      <c r="P289" s="18" t="e">
        <f>IF(LEN('Matter Data'!#REF!)&gt;0,LEN('Matter Data'!#REF!)+LEN('Matter Data'!#REF!),"")</f>
        <v>#REF!</v>
      </c>
      <c r="Q289" s="18" t="e">
        <f>IF(LEN('Matter Data'!#REF!)&gt;80,LEN('Matter Data'!#REF!),"")</f>
        <v>#REF!</v>
      </c>
      <c r="R289" s="18" t="e">
        <f>IF(LEN('Matter Data'!#REF!)&gt;40,LEN('Matter Data'!#REF!),"")</f>
        <v>#REF!</v>
      </c>
      <c r="S289" s="21" t="e">
        <f>IF(LEN('Matter Data'!#REF!)&gt;0,CONCATENATE('Matter Data'!#REF!,'Matter Data'!#REF!,'Matter Data'!#REF!))</f>
        <v>#REF!</v>
      </c>
      <c r="T289" s="21" t="e">
        <f>IF(LEN('Matter Data'!#REF!)&gt;0,COUNTIF($S$2:$S$5001,CONCATENATE('Matter Data'!#REF!,'Matter Data'!#REF!,'Matter Data'!#REF!)),0)</f>
        <v>#REF!</v>
      </c>
      <c r="U289" s="22" t="e">
        <f>IF(LEN('Contacts Data'!#REF!)&gt;0,'Contacts Data'!#REF!,"")</f>
        <v>#REF!</v>
      </c>
      <c r="V289" s="22" t="e">
        <f>IF(LEN('Contacts Data'!#REF!)&gt;0,'Contacts Data'!#REF!,"")</f>
        <v>#REF!</v>
      </c>
      <c r="W289" s="22" t="e">
        <f>CONCATENATE(U289, " ", V289, " ", 'Contacts Data'!#REF!)</f>
        <v>#REF!</v>
      </c>
      <c r="X289" s="22" t="e">
        <f>CONCATENATE('Matter Data'!#REF!, " ", 'Matter Data'!#REF!, " ", "Client")</f>
        <v>#REF!</v>
      </c>
      <c r="Y289" s="19" t="str">
        <f t="shared" si="4"/>
        <v/>
      </c>
    </row>
    <row r="290" spans="1:25" x14ac:dyDescent="0.25">
      <c r="A290" s="18" t="e">
        <f>IF(LEN('Contacts Data'!#REF!)&gt;20,LEN('Contacts Data'!#REF!),"")</f>
        <v>#REF!</v>
      </c>
      <c r="B290" s="18" t="e">
        <f>IF(LEN('Contacts Data'!#REF!)&gt;0, LEN('Contacts Data'!#REF!) + LEN('Contacts Data'!#REF!), "")</f>
        <v>#REF!</v>
      </c>
      <c r="C290" s="18" t="e">
        <f>IF(LEN('Contacts Data'!#REF!)&gt;20,LEN('Contacts Data'!#REF!),"")</f>
        <v>#REF!</v>
      </c>
      <c r="D290" s="18" t="e">
        <f>IF(LEN('Contacts Data'!#REF!)&gt;20,LEN('Contacts Data'!#REF!),"")</f>
        <v>#REF!</v>
      </c>
      <c r="E290" s="18" t="e">
        <f>IF(LEN('Contacts Data'!#REF!)&gt;20,LEN('Contacts Data'!#REF!),"")</f>
        <v>#REF!</v>
      </c>
      <c r="F290" s="18" t="e">
        <f>IF(LEN('Contacts Data'!#REF!)&gt;60,LEN('Contacts Data'!#REF!),"")</f>
        <v>#REF!</v>
      </c>
      <c r="G290" s="18" t="e">
        <f>IF(LEN('Contacts Data'!#REF!)&gt;128,LEN('Contacts Data'!#REF!),"")</f>
        <v>#REF!</v>
      </c>
      <c r="H290" s="18" t="e">
        <f>IF(LEN('Contacts Data'!#REF!)&gt;60,LEN('Contacts Data'!#REF!),"")</f>
        <v>#REF!</v>
      </c>
      <c r="I290" s="18" t="e">
        <f>IF(LEN('Contacts Data'!#REF!)&gt;30,LEN('Contacts Data'!#REF!),"")</f>
        <v>#REF!</v>
      </c>
      <c r="J290" s="18" t="e">
        <f>IF(LEN('Contacts Data'!#REF!)&gt;2,LEN('Contacts Data'!#REF!),"")</f>
        <v>#REF!</v>
      </c>
      <c r="K290" s="18" t="e">
        <f>IF(LEN('Contacts Data'!#REF!)&gt;16,LEN('Contacts Data'!#REF!),"")</f>
        <v>#REF!</v>
      </c>
      <c r="L290" s="18" t="e">
        <f>IF(LEN('Contacts Data'!#REF!)&gt;128,LEN('Contacts Data'!#REF!),"")</f>
        <v>#REF!</v>
      </c>
      <c r="M290" s="18" t="e">
        <f>IF(LEN('Contacts Data'!#REF!)&gt;1024,LEN('Contacts Data'!#REF!),"")</f>
        <v>#REF!</v>
      </c>
      <c r="P290" s="18" t="e">
        <f>IF(LEN('Matter Data'!#REF!)&gt;0,LEN('Matter Data'!#REF!)+LEN('Matter Data'!#REF!),"")</f>
        <v>#REF!</v>
      </c>
      <c r="Q290" s="18" t="e">
        <f>IF(LEN('Matter Data'!#REF!)&gt;80,LEN('Matter Data'!#REF!),"")</f>
        <v>#REF!</v>
      </c>
      <c r="R290" s="18" t="e">
        <f>IF(LEN('Matter Data'!#REF!)&gt;40,LEN('Matter Data'!#REF!),"")</f>
        <v>#REF!</v>
      </c>
      <c r="S290" s="21" t="e">
        <f>IF(LEN('Matter Data'!#REF!)&gt;0,CONCATENATE('Matter Data'!#REF!,'Matter Data'!#REF!,'Matter Data'!#REF!))</f>
        <v>#REF!</v>
      </c>
      <c r="T290" s="21" t="e">
        <f>IF(LEN('Matter Data'!#REF!)&gt;0,COUNTIF($S$2:$S$5001,CONCATENATE('Matter Data'!#REF!,'Matter Data'!#REF!,'Matter Data'!#REF!)),0)</f>
        <v>#REF!</v>
      </c>
      <c r="U290" s="22" t="e">
        <f>IF(LEN('Contacts Data'!#REF!)&gt;0,'Contacts Data'!#REF!,"")</f>
        <v>#REF!</v>
      </c>
      <c r="V290" s="22" t="e">
        <f>IF(LEN('Contacts Data'!#REF!)&gt;0,'Contacts Data'!#REF!,"")</f>
        <v>#REF!</v>
      </c>
      <c r="W290" s="22" t="e">
        <f>CONCATENATE(U290, " ", V290, " ", 'Contacts Data'!#REF!)</f>
        <v>#REF!</v>
      </c>
      <c r="X290" s="22" t="e">
        <f>CONCATENATE('Matter Data'!#REF!, " ", 'Matter Data'!#REF!, " ", "Client")</f>
        <v>#REF!</v>
      </c>
      <c r="Y290" s="19" t="str">
        <f t="shared" si="4"/>
        <v/>
      </c>
    </row>
    <row r="291" spans="1:25" x14ac:dyDescent="0.25">
      <c r="A291" s="18" t="e">
        <f>IF(LEN('Contacts Data'!#REF!)&gt;20,LEN('Contacts Data'!#REF!),"")</f>
        <v>#REF!</v>
      </c>
      <c r="B291" s="18" t="e">
        <f>IF(LEN('Contacts Data'!#REF!)&gt;0, LEN('Contacts Data'!#REF!) + LEN('Contacts Data'!#REF!), "")</f>
        <v>#REF!</v>
      </c>
      <c r="C291" s="18" t="e">
        <f>IF(LEN('Contacts Data'!#REF!)&gt;20,LEN('Contacts Data'!#REF!),"")</f>
        <v>#REF!</v>
      </c>
      <c r="D291" s="18" t="e">
        <f>IF(LEN('Contacts Data'!#REF!)&gt;20,LEN('Contacts Data'!#REF!),"")</f>
        <v>#REF!</v>
      </c>
      <c r="E291" s="18" t="e">
        <f>IF(LEN('Contacts Data'!#REF!)&gt;20,LEN('Contacts Data'!#REF!),"")</f>
        <v>#REF!</v>
      </c>
      <c r="F291" s="18" t="e">
        <f>IF(LEN('Contacts Data'!#REF!)&gt;60,LEN('Contacts Data'!#REF!),"")</f>
        <v>#REF!</v>
      </c>
      <c r="G291" s="18" t="e">
        <f>IF(LEN('Contacts Data'!#REF!)&gt;128,LEN('Contacts Data'!#REF!),"")</f>
        <v>#REF!</v>
      </c>
      <c r="H291" s="18" t="e">
        <f>IF(LEN('Contacts Data'!#REF!)&gt;60,LEN('Contacts Data'!#REF!),"")</f>
        <v>#REF!</v>
      </c>
      <c r="I291" s="18" t="e">
        <f>IF(LEN('Contacts Data'!#REF!)&gt;30,LEN('Contacts Data'!#REF!),"")</f>
        <v>#REF!</v>
      </c>
      <c r="J291" s="18" t="e">
        <f>IF(LEN('Contacts Data'!#REF!)&gt;2,LEN('Contacts Data'!#REF!),"")</f>
        <v>#REF!</v>
      </c>
      <c r="K291" s="18" t="e">
        <f>IF(LEN('Contacts Data'!#REF!)&gt;16,LEN('Contacts Data'!#REF!),"")</f>
        <v>#REF!</v>
      </c>
      <c r="L291" s="18" t="e">
        <f>IF(LEN('Contacts Data'!#REF!)&gt;128,LEN('Contacts Data'!#REF!),"")</f>
        <v>#REF!</v>
      </c>
      <c r="M291" s="18" t="e">
        <f>IF(LEN('Contacts Data'!#REF!)&gt;1024,LEN('Contacts Data'!#REF!),"")</f>
        <v>#REF!</v>
      </c>
      <c r="P291" s="18" t="e">
        <f>IF(LEN('Matter Data'!#REF!)&gt;0,LEN('Matter Data'!#REF!)+LEN('Matter Data'!#REF!),"")</f>
        <v>#REF!</v>
      </c>
      <c r="Q291" s="18" t="e">
        <f>IF(LEN('Matter Data'!#REF!)&gt;80,LEN('Matter Data'!#REF!),"")</f>
        <v>#REF!</v>
      </c>
      <c r="R291" s="18" t="e">
        <f>IF(LEN('Matter Data'!#REF!)&gt;40,LEN('Matter Data'!#REF!),"")</f>
        <v>#REF!</v>
      </c>
      <c r="S291" s="21" t="e">
        <f>IF(LEN('Matter Data'!#REF!)&gt;0,CONCATENATE('Matter Data'!#REF!,'Matter Data'!#REF!,'Matter Data'!#REF!))</f>
        <v>#REF!</v>
      </c>
      <c r="T291" s="21" t="e">
        <f>IF(LEN('Matter Data'!#REF!)&gt;0,COUNTIF($S$2:$S$5001,CONCATENATE('Matter Data'!#REF!,'Matter Data'!#REF!,'Matter Data'!#REF!)),0)</f>
        <v>#REF!</v>
      </c>
      <c r="U291" s="22" t="e">
        <f>IF(LEN('Contacts Data'!#REF!)&gt;0,'Contacts Data'!#REF!,"")</f>
        <v>#REF!</v>
      </c>
      <c r="V291" s="22" t="e">
        <f>IF(LEN('Contacts Data'!#REF!)&gt;0,'Contacts Data'!#REF!,"")</f>
        <v>#REF!</v>
      </c>
      <c r="W291" s="22" t="e">
        <f>CONCATENATE(U291, " ", V291, " ", 'Contacts Data'!#REF!)</f>
        <v>#REF!</v>
      </c>
      <c r="X291" s="22" t="e">
        <f>CONCATENATE('Matter Data'!#REF!, " ", 'Matter Data'!#REF!, " ", "Client")</f>
        <v>#REF!</v>
      </c>
      <c r="Y291" s="19" t="str">
        <f t="shared" si="4"/>
        <v/>
      </c>
    </row>
    <row r="292" spans="1:25" x14ac:dyDescent="0.25">
      <c r="A292" s="18" t="e">
        <f>IF(LEN('Contacts Data'!#REF!)&gt;20,LEN('Contacts Data'!#REF!),"")</f>
        <v>#REF!</v>
      </c>
      <c r="B292" s="18" t="e">
        <f>IF(LEN('Contacts Data'!#REF!)&gt;0, LEN('Contacts Data'!#REF!) + LEN('Contacts Data'!#REF!), "")</f>
        <v>#REF!</v>
      </c>
      <c r="C292" s="18" t="e">
        <f>IF(LEN('Contacts Data'!#REF!)&gt;20,LEN('Contacts Data'!#REF!),"")</f>
        <v>#REF!</v>
      </c>
      <c r="D292" s="18" t="e">
        <f>IF(LEN('Contacts Data'!#REF!)&gt;20,LEN('Contacts Data'!#REF!),"")</f>
        <v>#REF!</v>
      </c>
      <c r="E292" s="18" t="e">
        <f>IF(LEN('Contacts Data'!#REF!)&gt;20,LEN('Contacts Data'!#REF!),"")</f>
        <v>#REF!</v>
      </c>
      <c r="F292" s="18" t="e">
        <f>IF(LEN('Contacts Data'!#REF!)&gt;60,LEN('Contacts Data'!#REF!),"")</f>
        <v>#REF!</v>
      </c>
      <c r="G292" s="18" t="e">
        <f>IF(LEN('Contacts Data'!#REF!)&gt;128,LEN('Contacts Data'!#REF!),"")</f>
        <v>#REF!</v>
      </c>
      <c r="H292" s="18" t="e">
        <f>IF(LEN('Contacts Data'!#REF!)&gt;60,LEN('Contacts Data'!#REF!),"")</f>
        <v>#REF!</v>
      </c>
      <c r="I292" s="18" t="e">
        <f>IF(LEN('Contacts Data'!#REF!)&gt;30,LEN('Contacts Data'!#REF!),"")</f>
        <v>#REF!</v>
      </c>
      <c r="J292" s="18" t="e">
        <f>IF(LEN('Contacts Data'!#REF!)&gt;2,LEN('Contacts Data'!#REF!),"")</f>
        <v>#REF!</v>
      </c>
      <c r="K292" s="18" t="e">
        <f>IF(LEN('Contacts Data'!#REF!)&gt;16,LEN('Contacts Data'!#REF!),"")</f>
        <v>#REF!</v>
      </c>
      <c r="L292" s="18" t="e">
        <f>IF(LEN('Contacts Data'!#REF!)&gt;128,LEN('Contacts Data'!#REF!),"")</f>
        <v>#REF!</v>
      </c>
      <c r="M292" s="18" t="e">
        <f>IF(LEN('Contacts Data'!#REF!)&gt;1024,LEN('Contacts Data'!#REF!),"")</f>
        <v>#REF!</v>
      </c>
      <c r="P292" s="18" t="e">
        <f>IF(LEN('Matter Data'!#REF!)&gt;0,LEN('Matter Data'!#REF!)+LEN('Matter Data'!#REF!),"")</f>
        <v>#REF!</v>
      </c>
      <c r="Q292" s="18" t="e">
        <f>IF(LEN('Matter Data'!#REF!)&gt;80,LEN('Matter Data'!#REF!),"")</f>
        <v>#REF!</v>
      </c>
      <c r="R292" s="18" t="e">
        <f>IF(LEN('Matter Data'!#REF!)&gt;40,LEN('Matter Data'!#REF!),"")</f>
        <v>#REF!</v>
      </c>
      <c r="S292" s="21" t="e">
        <f>IF(LEN('Matter Data'!#REF!)&gt;0,CONCATENATE('Matter Data'!#REF!,'Matter Data'!#REF!,'Matter Data'!#REF!))</f>
        <v>#REF!</v>
      </c>
      <c r="T292" s="21" t="e">
        <f>IF(LEN('Matter Data'!#REF!)&gt;0,COUNTIF($S$2:$S$5001,CONCATENATE('Matter Data'!#REF!,'Matter Data'!#REF!,'Matter Data'!#REF!)),0)</f>
        <v>#REF!</v>
      </c>
      <c r="U292" s="22" t="e">
        <f>IF(LEN('Contacts Data'!#REF!)&gt;0,'Contacts Data'!#REF!,"")</f>
        <v>#REF!</v>
      </c>
      <c r="V292" s="22" t="e">
        <f>IF(LEN('Contacts Data'!#REF!)&gt;0,'Contacts Data'!#REF!,"")</f>
        <v>#REF!</v>
      </c>
      <c r="W292" s="22" t="e">
        <f>CONCATENATE(U292, " ", V292, " ", 'Contacts Data'!#REF!)</f>
        <v>#REF!</v>
      </c>
      <c r="X292" s="22" t="e">
        <f>CONCATENATE('Matter Data'!#REF!, " ", 'Matter Data'!#REF!, " ", "Client")</f>
        <v>#REF!</v>
      </c>
      <c r="Y292" s="19" t="str">
        <f t="shared" si="4"/>
        <v/>
      </c>
    </row>
    <row r="293" spans="1:25" x14ac:dyDescent="0.25">
      <c r="A293" s="18" t="e">
        <f>IF(LEN('Contacts Data'!#REF!)&gt;20,LEN('Contacts Data'!#REF!),"")</f>
        <v>#REF!</v>
      </c>
      <c r="B293" s="18" t="e">
        <f>IF(LEN('Contacts Data'!#REF!)&gt;0, LEN('Contacts Data'!#REF!) + LEN('Contacts Data'!#REF!), "")</f>
        <v>#REF!</v>
      </c>
      <c r="C293" s="18" t="e">
        <f>IF(LEN('Contacts Data'!#REF!)&gt;20,LEN('Contacts Data'!#REF!),"")</f>
        <v>#REF!</v>
      </c>
      <c r="D293" s="18" t="e">
        <f>IF(LEN('Contacts Data'!#REF!)&gt;20,LEN('Contacts Data'!#REF!),"")</f>
        <v>#REF!</v>
      </c>
      <c r="E293" s="18" t="e">
        <f>IF(LEN('Contacts Data'!#REF!)&gt;20,LEN('Contacts Data'!#REF!),"")</f>
        <v>#REF!</v>
      </c>
      <c r="F293" s="18" t="e">
        <f>IF(LEN('Contacts Data'!#REF!)&gt;60,LEN('Contacts Data'!#REF!),"")</f>
        <v>#REF!</v>
      </c>
      <c r="G293" s="18" t="e">
        <f>IF(LEN('Contacts Data'!#REF!)&gt;128,LEN('Contacts Data'!#REF!),"")</f>
        <v>#REF!</v>
      </c>
      <c r="H293" s="18" t="e">
        <f>IF(LEN('Contacts Data'!#REF!)&gt;60,LEN('Contacts Data'!#REF!),"")</f>
        <v>#REF!</v>
      </c>
      <c r="I293" s="18" t="e">
        <f>IF(LEN('Contacts Data'!#REF!)&gt;30,LEN('Contacts Data'!#REF!),"")</f>
        <v>#REF!</v>
      </c>
      <c r="J293" s="18" t="e">
        <f>IF(LEN('Contacts Data'!#REF!)&gt;2,LEN('Contacts Data'!#REF!),"")</f>
        <v>#REF!</v>
      </c>
      <c r="K293" s="18" t="e">
        <f>IF(LEN('Contacts Data'!#REF!)&gt;16,LEN('Contacts Data'!#REF!),"")</f>
        <v>#REF!</v>
      </c>
      <c r="L293" s="18" t="e">
        <f>IF(LEN('Contacts Data'!#REF!)&gt;128,LEN('Contacts Data'!#REF!),"")</f>
        <v>#REF!</v>
      </c>
      <c r="M293" s="18" t="e">
        <f>IF(LEN('Contacts Data'!#REF!)&gt;1024,LEN('Contacts Data'!#REF!),"")</f>
        <v>#REF!</v>
      </c>
      <c r="P293" s="18" t="e">
        <f>IF(LEN('Matter Data'!#REF!)&gt;0,LEN('Matter Data'!#REF!)+LEN('Matter Data'!#REF!),"")</f>
        <v>#REF!</v>
      </c>
      <c r="Q293" s="18" t="e">
        <f>IF(LEN('Matter Data'!#REF!)&gt;80,LEN('Matter Data'!#REF!),"")</f>
        <v>#REF!</v>
      </c>
      <c r="R293" s="18" t="e">
        <f>IF(LEN('Matter Data'!#REF!)&gt;40,LEN('Matter Data'!#REF!),"")</f>
        <v>#REF!</v>
      </c>
      <c r="S293" s="21" t="e">
        <f>IF(LEN('Matter Data'!#REF!)&gt;0,CONCATENATE('Matter Data'!#REF!,'Matter Data'!#REF!,'Matter Data'!#REF!))</f>
        <v>#REF!</v>
      </c>
      <c r="T293" s="21" t="e">
        <f>IF(LEN('Matter Data'!#REF!)&gt;0,COUNTIF($S$2:$S$5001,CONCATENATE('Matter Data'!#REF!,'Matter Data'!#REF!,'Matter Data'!#REF!)),0)</f>
        <v>#REF!</v>
      </c>
      <c r="U293" s="22" t="e">
        <f>IF(LEN('Contacts Data'!#REF!)&gt;0,'Contacts Data'!#REF!,"")</f>
        <v>#REF!</v>
      </c>
      <c r="V293" s="22" t="e">
        <f>IF(LEN('Contacts Data'!#REF!)&gt;0,'Contacts Data'!#REF!,"")</f>
        <v>#REF!</v>
      </c>
      <c r="W293" s="22" t="e">
        <f>CONCATENATE(U293, " ", V293, " ", 'Contacts Data'!#REF!)</f>
        <v>#REF!</v>
      </c>
      <c r="X293" s="22" t="e">
        <f>CONCATENATE('Matter Data'!#REF!, " ", 'Matter Data'!#REF!, " ", "Client")</f>
        <v>#REF!</v>
      </c>
      <c r="Y293" s="19" t="str">
        <f t="shared" si="4"/>
        <v/>
      </c>
    </row>
    <row r="294" spans="1:25" x14ac:dyDescent="0.25">
      <c r="A294" s="18" t="e">
        <f>IF(LEN('Contacts Data'!#REF!)&gt;20,LEN('Contacts Data'!#REF!),"")</f>
        <v>#REF!</v>
      </c>
      <c r="B294" s="18" t="e">
        <f>IF(LEN('Contacts Data'!#REF!)&gt;0, LEN('Contacts Data'!#REF!) + LEN('Contacts Data'!#REF!), "")</f>
        <v>#REF!</v>
      </c>
      <c r="C294" s="18" t="e">
        <f>IF(LEN('Contacts Data'!#REF!)&gt;20,LEN('Contacts Data'!#REF!),"")</f>
        <v>#REF!</v>
      </c>
      <c r="D294" s="18" t="e">
        <f>IF(LEN('Contacts Data'!#REF!)&gt;20,LEN('Contacts Data'!#REF!),"")</f>
        <v>#REF!</v>
      </c>
      <c r="E294" s="18" t="e">
        <f>IF(LEN('Contacts Data'!#REF!)&gt;20,LEN('Contacts Data'!#REF!),"")</f>
        <v>#REF!</v>
      </c>
      <c r="F294" s="18" t="e">
        <f>IF(LEN('Contacts Data'!#REF!)&gt;60,LEN('Contacts Data'!#REF!),"")</f>
        <v>#REF!</v>
      </c>
      <c r="G294" s="18" t="e">
        <f>IF(LEN('Contacts Data'!#REF!)&gt;128,LEN('Contacts Data'!#REF!),"")</f>
        <v>#REF!</v>
      </c>
      <c r="H294" s="18" t="e">
        <f>IF(LEN('Contacts Data'!#REF!)&gt;60,LEN('Contacts Data'!#REF!),"")</f>
        <v>#REF!</v>
      </c>
      <c r="I294" s="18" t="e">
        <f>IF(LEN('Contacts Data'!#REF!)&gt;30,LEN('Contacts Data'!#REF!),"")</f>
        <v>#REF!</v>
      </c>
      <c r="J294" s="18" t="e">
        <f>IF(LEN('Contacts Data'!#REF!)&gt;2,LEN('Contacts Data'!#REF!),"")</f>
        <v>#REF!</v>
      </c>
      <c r="K294" s="18" t="e">
        <f>IF(LEN('Contacts Data'!#REF!)&gt;16,LEN('Contacts Data'!#REF!),"")</f>
        <v>#REF!</v>
      </c>
      <c r="L294" s="18" t="e">
        <f>IF(LEN('Contacts Data'!#REF!)&gt;128,LEN('Contacts Data'!#REF!),"")</f>
        <v>#REF!</v>
      </c>
      <c r="M294" s="18" t="e">
        <f>IF(LEN('Contacts Data'!#REF!)&gt;1024,LEN('Contacts Data'!#REF!),"")</f>
        <v>#REF!</v>
      </c>
      <c r="P294" s="18" t="e">
        <f>IF(LEN('Matter Data'!#REF!)&gt;0,LEN('Matter Data'!#REF!)+LEN('Matter Data'!#REF!),"")</f>
        <v>#REF!</v>
      </c>
      <c r="Q294" s="18" t="e">
        <f>IF(LEN('Matter Data'!#REF!)&gt;80,LEN('Matter Data'!#REF!),"")</f>
        <v>#REF!</v>
      </c>
      <c r="R294" s="18" t="e">
        <f>IF(LEN('Matter Data'!#REF!)&gt;40,LEN('Matter Data'!#REF!),"")</f>
        <v>#REF!</v>
      </c>
      <c r="S294" s="21" t="e">
        <f>IF(LEN('Matter Data'!#REF!)&gt;0,CONCATENATE('Matter Data'!#REF!,'Matter Data'!#REF!,'Matter Data'!#REF!))</f>
        <v>#REF!</v>
      </c>
      <c r="T294" s="21" t="e">
        <f>IF(LEN('Matter Data'!#REF!)&gt;0,COUNTIF($S$2:$S$5001,CONCATENATE('Matter Data'!#REF!,'Matter Data'!#REF!,'Matter Data'!#REF!)),0)</f>
        <v>#REF!</v>
      </c>
      <c r="U294" s="22" t="e">
        <f>IF(LEN('Contacts Data'!#REF!)&gt;0,'Contacts Data'!#REF!,"")</f>
        <v>#REF!</v>
      </c>
      <c r="V294" s="22" t="e">
        <f>IF(LEN('Contacts Data'!#REF!)&gt;0,'Contacts Data'!#REF!,"")</f>
        <v>#REF!</v>
      </c>
      <c r="W294" s="22" t="e">
        <f>CONCATENATE(U294, " ", V294, " ", 'Contacts Data'!#REF!)</f>
        <v>#REF!</v>
      </c>
      <c r="X294" s="22" t="e">
        <f>CONCATENATE('Matter Data'!#REF!, " ", 'Matter Data'!#REF!, " ", "Client")</f>
        <v>#REF!</v>
      </c>
      <c r="Y294" s="19" t="str">
        <f t="shared" si="4"/>
        <v/>
      </c>
    </row>
    <row r="295" spans="1:25" x14ac:dyDescent="0.25">
      <c r="A295" s="18" t="e">
        <f>IF(LEN('Contacts Data'!#REF!)&gt;20,LEN('Contacts Data'!#REF!),"")</f>
        <v>#REF!</v>
      </c>
      <c r="B295" s="18" t="e">
        <f>IF(LEN('Contacts Data'!#REF!)&gt;0, LEN('Contacts Data'!#REF!) + LEN('Contacts Data'!#REF!), "")</f>
        <v>#REF!</v>
      </c>
      <c r="C295" s="18" t="e">
        <f>IF(LEN('Contacts Data'!#REF!)&gt;20,LEN('Contacts Data'!#REF!),"")</f>
        <v>#REF!</v>
      </c>
      <c r="D295" s="18" t="e">
        <f>IF(LEN('Contacts Data'!#REF!)&gt;20,LEN('Contacts Data'!#REF!),"")</f>
        <v>#REF!</v>
      </c>
      <c r="E295" s="18" t="e">
        <f>IF(LEN('Contacts Data'!#REF!)&gt;20,LEN('Contacts Data'!#REF!),"")</f>
        <v>#REF!</v>
      </c>
      <c r="F295" s="18" t="e">
        <f>IF(LEN('Contacts Data'!#REF!)&gt;60,LEN('Contacts Data'!#REF!),"")</f>
        <v>#REF!</v>
      </c>
      <c r="G295" s="18" t="e">
        <f>IF(LEN('Contacts Data'!#REF!)&gt;128,LEN('Contacts Data'!#REF!),"")</f>
        <v>#REF!</v>
      </c>
      <c r="H295" s="18" t="e">
        <f>IF(LEN('Contacts Data'!#REF!)&gt;60,LEN('Contacts Data'!#REF!),"")</f>
        <v>#REF!</v>
      </c>
      <c r="I295" s="18" t="e">
        <f>IF(LEN('Contacts Data'!#REF!)&gt;30,LEN('Contacts Data'!#REF!),"")</f>
        <v>#REF!</v>
      </c>
      <c r="J295" s="18" t="e">
        <f>IF(LEN('Contacts Data'!#REF!)&gt;2,LEN('Contacts Data'!#REF!),"")</f>
        <v>#REF!</v>
      </c>
      <c r="K295" s="18" t="e">
        <f>IF(LEN('Contacts Data'!#REF!)&gt;16,LEN('Contacts Data'!#REF!),"")</f>
        <v>#REF!</v>
      </c>
      <c r="L295" s="18" t="e">
        <f>IF(LEN('Contacts Data'!#REF!)&gt;128,LEN('Contacts Data'!#REF!),"")</f>
        <v>#REF!</v>
      </c>
      <c r="M295" s="18" t="e">
        <f>IF(LEN('Contacts Data'!#REF!)&gt;1024,LEN('Contacts Data'!#REF!),"")</f>
        <v>#REF!</v>
      </c>
      <c r="P295" s="18" t="e">
        <f>IF(LEN('Matter Data'!#REF!)&gt;0,LEN('Matter Data'!#REF!)+LEN('Matter Data'!#REF!),"")</f>
        <v>#REF!</v>
      </c>
      <c r="Q295" s="18" t="e">
        <f>IF(LEN('Matter Data'!#REF!)&gt;80,LEN('Matter Data'!#REF!),"")</f>
        <v>#REF!</v>
      </c>
      <c r="R295" s="18" t="e">
        <f>IF(LEN('Matter Data'!#REF!)&gt;40,LEN('Matter Data'!#REF!),"")</f>
        <v>#REF!</v>
      </c>
      <c r="S295" s="21" t="e">
        <f>IF(LEN('Matter Data'!#REF!)&gt;0,CONCATENATE('Matter Data'!#REF!,'Matter Data'!#REF!,'Matter Data'!#REF!))</f>
        <v>#REF!</v>
      </c>
      <c r="T295" s="21" t="e">
        <f>IF(LEN('Matter Data'!#REF!)&gt;0,COUNTIF($S$2:$S$5001,CONCATENATE('Matter Data'!#REF!,'Matter Data'!#REF!,'Matter Data'!#REF!)),0)</f>
        <v>#REF!</v>
      </c>
      <c r="U295" s="22" t="e">
        <f>IF(LEN('Contacts Data'!#REF!)&gt;0,'Contacts Data'!#REF!,"")</f>
        <v>#REF!</v>
      </c>
      <c r="V295" s="22" t="e">
        <f>IF(LEN('Contacts Data'!#REF!)&gt;0,'Contacts Data'!#REF!,"")</f>
        <v>#REF!</v>
      </c>
      <c r="W295" s="22" t="e">
        <f>CONCATENATE(U295, " ", V295, " ", 'Contacts Data'!#REF!)</f>
        <v>#REF!</v>
      </c>
      <c r="X295" s="22" t="e">
        <f>CONCATENATE('Matter Data'!#REF!, " ", 'Matter Data'!#REF!, " ", "Client")</f>
        <v>#REF!</v>
      </c>
      <c r="Y295" s="19" t="str">
        <f t="shared" si="4"/>
        <v/>
      </c>
    </row>
    <row r="296" spans="1:25" x14ac:dyDescent="0.25">
      <c r="A296" s="18" t="e">
        <f>IF(LEN('Contacts Data'!#REF!)&gt;20,LEN('Contacts Data'!#REF!),"")</f>
        <v>#REF!</v>
      </c>
      <c r="B296" s="18" t="e">
        <f>IF(LEN('Contacts Data'!#REF!)&gt;0, LEN('Contacts Data'!#REF!) + LEN('Contacts Data'!#REF!), "")</f>
        <v>#REF!</v>
      </c>
      <c r="C296" s="18" t="e">
        <f>IF(LEN('Contacts Data'!#REF!)&gt;20,LEN('Contacts Data'!#REF!),"")</f>
        <v>#REF!</v>
      </c>
      <c r="D296" s="18" t="e">
        <f>IF(LEN('Contacts Data'!#REF!)&gt;20,LEN('Contacts Data'!#REF!),"")</f>
        <v>#REF!</v>
      </c>
      <c r="E296" s="18" t="e">
        <f>IF(LEN('Contacts Data'!#REF!)&gt;20,LEN('Contacts Data'!#REF!),"")</f>
        <v>#REF!</v>
      </c>
      <c r="F296" s="18" t="e">
        <f>IF(LEN('Contacts Data'!#REF!)&gt;60,LEN('Contacts Data'!#REF!),"")</f>
        <v>#REF!</v>
      </c>
      <c r="G296" s="18" t="e">
        <f>IF(LEN('Contacts Data'!#REF!)&gt;128,LEN('Contacts Data'!#REF!),"")</f>
        <v>#REF!</v>
      </c>
      <c r="H296" s="18" t="e">
        <f>IF(LEN('Contacts Data'!#REF!)&gt;60,LEN('Contacts Data'!#REF!),"")</f>
        <v>#REF!</v>
      </c>
      <c r="I296" s="18" t="e">
        <f>IF(LEN('Contacts Data'!#REF!)&gt;30,LEN('Contacts Data'!#REF!),"")</f>
        <v>#REF!</v>
      </c>
      <c r="J296" s="18" t="e">
        <f>IF(LEN('Contacts Data'!#REF!)&gt;2,LEN('Contacts Data'!#REF!),"")</f>
        <v>#REF!</v>
      </c>
      <c r="K296" s="18" t="e">
        <f>IF(LEN('Contacts Data'!#REF!)&gt;16,LEN('Contacts Data'!#REF!),"")</f>
        <v>#REF!</v>
      </c>
      <c r="L296" s="18" t="e">
        <f>IF(LEN('Contacts Data'!#REF!)&gt;128,LEN('Contacts Data'!#REF!),"")</f>
        <v>#REF!</v>
      </c>
      <c r="M296" s="18" t="e">
        <f>IF(LEN('Contacts Data'!#REF!)&gt;1024,LEN('Contacts Data'!#REF!),"")</f>
        <v>#REF!</v>
      </c>
      <c r="P296" s="18" t="e">
        <f>IF(LEN('Matter Data'!#REF!)&gt;0,LEN('Matter Data'!#REF!)+LEN('Matter Data'!#REF!),"")</f>
        <v>#REF!</v>
      </c>
      <c r="Q296" s="18" t="e">
        <f>IF(LEN('Matter Data'!#REF!)&gt;80,LEN('Matter Data'!#REF!),"")</f>
        <v>#REF!</v>
      </c>
      <c r="R296" s="18" t="e">
        <f>IF(LEN('Matter Data'!#REF!)&gt;40,LEN('Matter Data'!#REF!),"")</f>
        <v>#REF!</v>
      </c>
      <c r="S296" s="21" t="e">
        <f>IF(LEN('Matter Data'!#REF!)&gt;0,CONCATENATE('Matter Data'!#REF!,'Matter Data'!#REF!,'Matter Data'!#REF!))</f>
        <v>#REF!</v>
      </c>
      <c r="T296" s="21" t="e">
        <f>IF(LEN('Matter Data'!#REF!)&gt;0,COUNTIF($S$2:$S$5001,CONCATENATE('Matter Data'!#REF!,'Matter Data'!#REF!,'Matter Data'!#REF!)),0)</f>
        <v>#REF!</v>
      </c>
      <c r="U296" s="22" t="e">
        <f>IF(LEN('Contacts Data'!#REF!)&gt;0,'Contacts Data'!#REF!,"")</f>
        <v>#REF!</v>
      </c>
      <c r="V296" s="22" t="e">
        <f>IF(LEN('Contacts Data'!#REF!)&gt;0,'Contacts Data'!#REF!,"")</f>
        <v>#REF!</v>
      </c>
      <c r="W296" s="22" t="e">
        <f>CONCATENATE(U296, " ", V296, " ", 'Contacts Data'!#REF!)</f>
        <v>#REF!</v>
      </c>
      <c r="X296" s="22" t="e">
        <f>CONCATENATE('Matter Data'!#REF!, " ", 'Matter Data'!#REF!, " ", "Client")</f>
        <v>#REF!</v>
      </c>
      <c r="Y296" s="19" t="str">
        <f t="shared" si="4"/>
        <v/>
      </c>
    </row>
    <row r="297" spans="1:25" x14ac:dyDescent="0.25">
      <c r="A297" s="18" t="e">
        <f>IF(LEN('Contacts Data'!#REF!)&gt;20,LEN('Contacts Data'!#REF!),"")</f>
        <v>#REF!</v>
      </c>
      <c r="B297" s="18" t="e">
        <f>IF(LEN('Contacts Data'!#REF!)&gt;0, LEN('Contacts Data'!#REF!) + LEN('Contacts Data'!#REF!), "")</f>
        <v>#REF!</v>
      </c>
      <c r="C297" s="18" t="e">
        <f>IF(LEN('Contacts Data'!#REF!)&gt;20,LEN('Contacts Data'!#REF!),"")</f>
        <v>#REF!</v>
      </c>
      <c r="D297" s="18" t="e">
        <f>IF(LEN('Contacts Data'!#REF!)&gt;20,LEN('Contacts Data'!#REF!),"")</f>
        <v>#REF!</v>
      </c>
      <c r="E297" s="18" t="e">
        <f>IF(LEN('Contacts Data'!#REF!)&gt;20,LEN('Contacts Data'!#REF!),"")</f>
        <v>#REF!</v>
      </c>
      <c r="F297" s="18" t="e">
        <f>IF(LEN('Contacts Data'!#REF!)&gt;60,LEN('Contacts Data'!#REF!),"")</f>
        <v>#REF!</v>
      </c>
      <c r="G297" s="18" t="e">
        <f>IF(LEN('Contacts Data'!#REF!)&gt;128,LEN('Contacts Data'!#REF!),"")</f>
        <v>#REF!</v>
      </c>
      <c r="H297" s="18" t="e">
        <f>IF(LEN('Contacts Data'!#REF!)&gt;60,LEN('Contacts Data'!#REF!),"")</f>
        <v>#REF!</v>
      </c>
      <c r="I297" s="18" t="e">
        <f>IF(LEN('Contacts Data'!#REF!)&gt;30,LEN('Contacts Data'!#REF!),"")</f>
        <v>#REF!</v>
      </c>
      <c r="J297" s="18" t="e">
        <f>IF(LEN('Contacts Data'!#REF!)&gt;2,LEN('Contacts Data'!#REF!),"")</f>
        <v>#REF!</v>
      </c>
      <c r="K297" s="18" t="e">
        <f>IF(LEN('Contacts Data'!#REF!)&gt;16,LEN('Contacts Data'!#REF!),"")</f>
        <v>#REF!</v>
      </c>
      <c r="L297" s="18" t="e">
        <f>IF(LEN('Contacts Data'!#REF!)&gt;128,LEN('Contacts Data'!#REF!),"")</f>
        <v>#REF!</v>
      </c>
      <c r="M297" s="18" t="e">
        <f>IF(LEN('Contacts Data'!#REF!)&gt;1024,LEN('Contacts Data'!#REF!),"")</f>
        <v>#REF!</v>
      </c>
      <c r="P297" s="18" t="e">
        <f>IF(LEN('Matter Data'!#REF!)&gt;0,LEN('Matter Data'!#REF!)+LEN('Matter Data'!#REF!),"")</f>
        <v>#REF!</v>
      </c>
      <c r="Q297" s="18" t="e">
        <f>IF(LEN('Matter Data'!#REF!)&gt;80,LEN('Matter Data'!#REF!),"")</f>
        <v>#REF!</v>
      </c>
      <c r="R297" s="18" t="e">
        <f>IF(LEN('Matter Data'!#REF!)&gt;40,LEN('Matter Data'!#REF!),"")</f>
        <v>#REF!</v>
      </c>
      <c r="S297" s="21" t="e">
        <f>IF(LEN('Matter Data'!#REF!)&gt;0,CONCATENATE('Matter Data'!#REF!,'Matter Data'!#REF!,'Matter Data'!#REF!))</f>
        <v>#REF!</v>
      </c>
      <c r="T297" s="21" t="e">
        <f>IF(LEN('Matter Data'!#REF!)&gt;0,COUNTIF($S$2:$S$5001,CONCATENATE('Matter Data'!#REF!,'Matter Data'!#REF!,'Matter Data'!#REF!)),0)</f>
        <v>#REF!</v>
      </c>
      <c r="U297" s="22" t="e">
        <f>IF(LEN('Contacts Data'!#REF!)&gt;0,'Contacts Data'!#REF!,"")</f>
        <v>#REF!</v>
      </c>
      <c r="V297" s="22" t="e">
        <f>IF(LEN('Contacts Data'!#REF!)&gt;0,'Contacts Data'!#REF!,"")</f>
        <v>#REF!</v>
      </c>
      <c r="W297" s="22" t="e">
        <f>CONCATENATE(U297, " ", V297, " ", 'Contacts Data'!#REF!)</f>
        <v>#REF!</v>
      </c>
      <c r="X297" s="22" t="e">
        <f>CONCATENATE('Matter Data'!#REF!, " ", 'Matter Data'!#REF!, " ", "Client")</f>
        <v>#REF!</v>
      </c>
      <c r="Y297" s="19" t="str">
        <f t="shared" si="4"/>
        <v/>
      </c>
    </row>
    <row r="298" spans="1:25" x14ac:dyDescent="0.25">
      <c r="A298" s="18" t="e">
        <f>IF(LEN('Contacts Data'!#REF!)&gt;20,LEN('Contacts Data'!#REF!),"")</f>
        <v>#REF!</v>
      </c>
      <c r="B298" s="18" t="e">
        <f>IF(LEN('Contacts Data'!#REF!)&gt;0, LEN('Contacts Data'!#REF!) + LEN('Contacts Data'!#REF!), "")</f>
        <v>#REF!</v>
      </c>
      <c r="C298" s="18" t="e">
        <f>IF(LEN('Contacts Data'!#REF!)&gt;20,LEN('Contacts Data'!#REF!),"")</f>
        <v>#REF!</v>
      </c>
      <c r="D298" s="18" t="e">
        <f>IF(LEN('Contacts Data'!#REF!)&gt;20,LEN('Contacts Data'!#REF!),"")</f>
        <v>#REF!</v>
      </c>
      <c r="E298" s="18" t="e">
        <f>IF(LEN('Contacts Data'!#REF!)&gt;20,LEN('Contacts Data'!#REF!),"")</f>
        <v>#REF!</v>
      </c>
      <c r="F298" s="18" t="e">
        <f>IF(LEN('Contacts Data'!#REF!)&gt;60,LEN('Contacts Data'!#REF!),"")</f>
        <v>#REF!</v>
      </c>
      <c r="G298" s="18" t="e">
        <f>IF(LEN('Contacts Data'!#REF!)&gt;128,LEN('Contacts Data'!#REF!),"")</f>
        <v>#REF!</v>
      </c>
      <c r="H298" s="18" t="e">
        <f>IF(LEN('Contacts Data'!#REF!)&gt;60,LEN('Contacts Data'!#REF!),"")</f>
        <v>#REF!</v>
      </c>
      <c r="I298" s="18" t="e">
        <f>IF(LEN('Contacts Data'!#REF!)&gt;30,LEN('Contacts Data'!#REF!),"")</f>
        <v>#REF!</v>
      </c>
      <c r="J298" s="18" t="e">
        <f>IF(LEN('Contacts Data'!#REF!)&gt;2,LEN('Contacts Data'!#REF!),"")</f>
        <v>#REF!</v>
      </c>
      <c r="K298" s="18" t="e">
        <f>IF(LEN('Contacts Data'!#REF!)&gt;16,LEN('Contacts Data'!#REF!),"")</f>
        <v>#REF!</v>
      </c>
      <c r="L298" s="18" t="e">
        <f>IF(LEN('Contacts Data'!#REF!)&gt;128,LEN('Contacts Data'!#REF!),"")</f>
        <v>#REF!</v>
      </c>
      <c r="M298" s="18" t="e">
        <f>IF(LEN('Contacts Data'!#REF!)&gt;1024,LEN('Contacts Data'!#REF!),"")</f>
        <v>#REF!</v>
      </c>
      <c r="P298" s="18" t="e">
        <f>IF(LEN('Matter Data'!#REF!)&gt;0,LEN('Matter Data'!#REF!)+LEN('Matter Data'!#REF!),"")</f>
        <v>#REF!</v>
      </c>
      <c r="Q298" s="18" t="e">
        <f>IF(LEN('Matter Data'!#REF!)&gt;80,LEN('Matter Data'!#REF!),"")</f>
        <v>#REF!</v>
      </c>
      <c r="R298" s="18" t="e">
        <f>IF(LEN('Matter Data'!#REF!)&gt;40,LEN('Matter Data'!#REF!),"")</f>
        <v>#REF!</v>
      </c>
      <c r="S298" s="21" t="e">
        <f>IF(LEN('Matter Data'!#REF!)&gt;0,CONCATENATE('Matter Data'!#REF!,'Matter Data'!#REF!,'Matter Data'!#REF!))</f>
        <v>#REF!</v>
      </c>
      <c r="T298" s="21" t="e">
        <f>IF(LEN('Matter Data'!#REF!)&gt;0,COUNTIF($S$2:$S$5001,CONCATENATE('Matter Data'!#REF!,'Matter Data'!#REF!,'Matter Data'!#REF!)),0)</f>
        <v>#REF!</v>
      </c>
      <c r="U298" s="22" t="e">
        <f>IF(LEN('Contacts Data'!#REF!)&gt;0,'Contacts Data'!#REF!,"")</f>
        <v>#REF!</v>
      </c>
      <c r="V298" s="22" t="e">
        <f>IF(LEN('Contacts Data'!#REF!)&gt;0,'Contacts Data'!#REF!,"")</f>
        <v>#REF!</v>
      </c>
      <c r="W298" s="22" t="e">
        <f>CONCATENATE(U298, " ", V298, " ", 'Contacts Data'!#REF!)</f>
        <v>#REF!</v>
      </c>
      <c r="X298" s="22" t="e">
        <f>CONCATENATE('Matter Data'!#REF!, " ", 'Matter Data'!#REF!, " ", "Client")</f>
        <v>#REF!</v>
      </c>
      <c r="Y298" s="19" t="str">
        <f t="shared" si="4"/>
        <v/>
      </c>
    </row>
    <row r="299" spans="1:25" x14ac:dyDescent="0.25">
      <c r="A299" s="18" t="e">
        <f>IF(LEN('Contacts Data'!#REF!)&gt;20,LEN('Contacts Data'!#REF!),"")</f>
        <v>#REF!</v>
      </c>
      <c r="B299" s="18" t="e">
        <f>IF(LEN('Contacts Data'!#REF!)&gt;0, LEN('Contacts Data'!#REF!) + LEN('Contacts Data'!#REF!), "")</f>
        <v>#REF!</v>
      </c>
      <c r="C299" s="18" t="e">
        <f>IF(LEN('Contacts Data'!#REF!)&gt;20,LEN('Contacts Data'!#REF!),"")</f>
        <v>#REF!</v>
      </c>
      <c r="D299" s="18" t="e">
        <f>IF(LEN('Contacts Data'!#REF!)&gt;20,LEN('Contacts Data'!#REF!),"")</f>
        <v>#REF!</v>
      </c>
      <c r="E299" s="18" t="e">
        <f>IF(LEN('Contacts Data'!#REF!)&gt;20,LEN('Contacts Data'!#REF!),"")</f>
        <v>#REF!</v>
      </c>
      <c r="F299" s="18" t="e">
        <f>IF(LEN('Contacts Data'!#REF!)&gt;60,LEN('Contacts Data'!#REF!),"")</f>
        <v>#REF!</v>
      </c>
      <c r="G299" s="18" t="e">
        <f>IF(LEN('Contacts Data'!#REF!)&gt;128,LEN('Contacts Data'!#REF!),"")</f>
        <v>#REF!</v>
      </c>
      <c r="H299" s="18" t="e">
        <f>IF(LEN('Contacts Data'!#REF!)&gt;60,LEN('Contacts Data'!#REF!),"")</f>
        <v>#REF!</v>
      </c>
      <c r="I299" s="18" t="e">
        <f>IF(LEN('Contacts Data'!#REF!)&gt;30,LEN('Contacts Data'!#REF!),"")</f>
        <v>#REF!</v>
      </c>
      <c r="J299" s="18" t="e">
        <f>IF(LEN('Contacts Data'!#REF!)&gt;2,LEN('Contacts Data'!#REF!),"")</f>
        <v>#REF!</v>
      </c>
      <c r="K299" s="18" t="e">
        <f>IF(LEN('Contacts Data'!#REF!)&gt;16,LEN('Contacts Data'!#REF!),"")</f>
        <v>#REF!</v>
      </c>
      <c r="L299" s="18" t="e">
        <f>IF(LEN('Contacts Data'!#REF!)&gt;128,LEN('Contacts Data'!#REF!),"")</f>
        <v>#REF!</v>
      </c>
      <c r="M299" s="18" t="e">
        <f>IF(LEN('Contacts Data'!#REF!)&gt;1024,LEN('Contacts Data'!#REF!),"")</f>
        <v>#REF!</v>
      </c>
      <c r="P299" s="18" t="e">
        <f>IF(LEN('Matter Data'!#REF!)&gt;0,LEN('Matter Data'!#REF!)+LEN('Matter Data'!#REF!),"")</f>
        <v>#REF!</v>
      </c>
      <c r="Q299" s="18" t="e">
        <f>IF(LEN('Matter Data'!#REF!)&gt;80,LEN('Matter Data'!#REF!),"")</f>
        <v>#REF!</v>
      </c>
      <c r="R299" s="18" t="e">
        <f>IF(LEN('Matter Data'!#REF!)&gt;40,LEN('Matter Data'!#REF!),"")</f>
        <v>#REF!</v>
      </c>
      <c r="S299" s="21" t="e">
        <f>IF(LEN('Matter Data'!#REF!)&gt;0,CONCATENATE('Matter Data'!#REF!,'Matter Data'!#REF!,'Matter Data'!#REF!))</f>
        <v>#REF!</v>
      </c>
      <c r="T299" s="21" t="e">
        <f>IF(LEN('Matter Data'!#REF!)&gt;0,COUNTIF($S$2:$S$5001,CONCATENATE('Matter Data'!#REF!,'Matter Data'!#REF!,'Matter Data'!#REF!)),0)</f>
        <v>#REF!</v>
      </c>
      <c r="U299" s="22" t="e">
        <f>IF(LEN('Contacts Data'!#REF!)&gt;0,'Contacts Data'!#REF!,"")</f>
        <v>#REF!</v>
      </c>
      <c r="V299" s="22" t="e">
        <f>IF(LEN('Contacts Data'!#REF!)&gt;0,'Contacts Data'!#REF!,"")</f>
        <v>#REF!</v>
      </c>
      <c r="W299" s="22" t="e">
        <f>CONCATENATE(U299, " ", V299, " ", 'Contacts Data'!#REF!)</f>
        <v>#REF!</v>
      </c>
      <c r="X299" s="22" t="e">
        <f>CONCATENATE('Matter Data'!#REF!, " ", 'Matter Data'!#REF!, " ", "Client")</f>
        <v>#REF!</v>
      </c>
      <c r="Y299" s="19" t="str">
        <f t="shared" si="4"/>
        <v/>
      </c>
    </row>
    <row r="300" spans="1:25" x14ac:dyDescent="0.25">
      <c r="A300" s="18" t="e">
        <f>IF(LEN('Contacts Data'!#REF!)&gt;20,LEN('Contacts Data'!#REF!),"")</f>
        <v>#REF!</v>
      </c>
      <c r="B300" s="18" t="e">
        <f>IF(LEN('Contacts Data'!#REF!)&gt;0, LEN('Contacts Data'!#REF!) + LEN('Contacts Data'!#REF!), "")</f>
        <v>#REF!</v>
      </c>
      <c r="C300" s="18" t="e">
        <f>IF(LEN('Contacts Data'!#REF!)&gt;20,LEN('Contacts Data'!#REF!),"")</f>
        <v>#REF!</v>
      </c>
      <c r="D300" s="18" t="e">
        <f>IF(LEN('Contacts Data'!#REF!)&gt;20,LEN('Contacts Data'!#REF!),"")</f>
        <v>#REF!</v>
      </c>
      <c r="E300" s="18" t="e">
        <f>IF(LEN('Contacts Data'!#REF!)&gt;20,LEN('Contacts Data'!#REF!),"")</f>
        <v>#REF!</v>
      </c>
      <c r="F300" s="18" t="e">
        <f>IF(LEN('Contacts Data'!#REF!)&gt;60,LEN('Contacts Data'!#REF!),"")</f>
        <v>#REF!</v>
      </c>
      <c r="G300" s="18" t="e">
        <f>IF(LEN('Contacts Data'!#REF!)&gt;128,LEN('Contacts Data'!#REF!),"")</f>
        <v>#REF!</v>
      </c>
      <c r="H300" s="18" t="e">
        <f>IF(LEN('Contacts Data'!#REF!)&gt;60,LEN('Contacts Data'!#REF!),"")</f>
        <v>#REF!</v>
      </c>
      <c r="I300" s="18" t="e">
        <f>IF(LEN('Contacts Data'!#REF!)&gt;30,LEN('Contacts Data'!#REF!),"")</f>
        <v>#REF!</v>
      </c>
      <c r="J300" s="18" t="e">
        <f>IF(LEN('Contacts Data'!#REF!)&gt;2,LEN('Contacts Data'!#REF!),"")</f>
        <v>#REF!</v>
      </c>
      <c r="K300" s="18" t="e">
        <f>IF(LEN('Contacts Data'!#REF!)&gt;16,LEN('Contacts Data'!#REF!),"")</f>
        <v>#REF!</v>
      </c>
      <c r="L300" s="18" t="e">
        <f>IF(LEN('Contacts Data'!#REF!)&gt;128,LEN('Contacts Data'!#REF!),"")</f>
        <v>#REF!</v>
      </c>
      <c r="M300" s="18" t="e">
        <f>IF(LEN('Contacts Data'!#REF!)&gt;1024,LEN('Contacts Data'!#REF!),"")</f>
        <v>#REF!</v>
      </c>
      <c r="P300" s="18" t="e">
        <f>IF(LEN('Matter Data'!#REF!)&gt;0,LEN('Matter Data'!#REF!)+LEN('Matter Data'!#REF!),"")</f>
        <v>#REF!</v>
      </c>
      <c r="Q300" s="18" t="e">
        <f>IF(LEN('Matter Data'!#REF!)&gt;80,LEN('Matter Data'!#REF!),"")</f>
        <v>#REF!</v>
      </c>
      <c r="R300" s="18" t="e">
        <f>IF(LEN('Matter Data'!#REF!)&gt;40,LEN('Matter Data'!#REF!),"")</f>
        <v>#REF!</v>
      </c>
      <c r="S300" s="21" t="e">
        <f>IF(LEN('Matter Data'!#REF!)&gt;0,CONCATENATE('Matter Data'!#REF!,'Matter Data'!#REF!,'Matter Data'!#REF!))</f>
        <v>#REF!</v>
      </c>
      <c r="T300" s="21" t="e">
        <f>IF(LEN('Matter Data'!#REF!)&gt;0,COUNTIF($S$2:$S$5001,CONCATENATE('Matter Data'!#REF!,'Matter Data'!#REF!,'Matter Data'!#REF!)),0)</f>
        <v>#REF!</v>
      </c>
      <c r="U300" s="22" t="e">
        <f>IF(LEN('Contacts Data'!#REF!)&gt;0,'Contacts Data'!#REF!,"")</f>
        <v>#REF!</v>
      </c>
      <c r="V300" s="22" t="e">
        <f>IF(LEN('Contacts Data'!#REF!)&gt;0,'Contacts Data'!#REF!,"")</f>
        <v>#REF!</v>
      </c>
      <c r="W300" s="22" t="e">
        <f>CONCATENATE(U300, " ", V300, " ", 'Contacts Data'!#REF!)</f>
        <v>#REF!</v>
      </c>
      <c r="X300" s="22" t="e">
        <f>CONCATENATE('Matter Data'!#REF!, " ", 'Matter Data'!#REF!, " ", "Client")</f>
        <v>#REF!</v>
      </c>
      <c r="Y300" s="19" t="str">
        <f t="shared" si="4"/>
        <v/>
      </c>
    </row>
    <row r="301" spans="1:25" x14ac:dyDescent="0.25">
      <c r="A301" s="18" t="e">
        <f>IF(LEN('Contacts Data'!#REF!)&gt;20,LEN('Contacts Data'!#REF!),"")</f>
        <v>#REF!</v>
      </c>
      <c r="B301" s="18" t="e">
        <f>IF(LEN('Contacts Data'!#REF!)&gt;0, LEN('Contacts Data'!#REF!) + LEN('Contacts Data'!#REF!), "")</f>
        <v>#REF!</v>
      </c>
      <c r="C301" s="18" t="e">
        <f>IF(LEN('Contacts Data'!#REF!)&gt;20,LEN('Contacts Data'!#REF!),"")</f>
        <v>#REF!</v>
      </c>
      <c r="D301" s="18" t="e">
        <f>IF(LEN('Contacts Data'!#REF!)&gt;20,LEN('Contacts Data'!#REF!),"")</f>
        <v>#REF!</v>
      </c>
      <c r="E301" s="18" t="e">
        <f>IF(LEN('Contacts Data'!#REF!)&gt;20,LEN('Contacts Data'!#REF!),"")</f>
        <v>#REF!</v>
      </c>
      <c r="F301" s="18" t="e">
        <f>IF(LEN('Contacts Data'!#REF!)&gt;60,LEN('Contacts Data'!#REF!),"")</f>
        <v>#REF!</v>
      </c>
      <c r="G301" s="18" t="e">
        <f>IF(LEN('Contacts Data'!#REF!)&gt;128,LEN('Contacts Data'!#REF!),"")</f>
        <v>#REF!</v>
      </c>
      <c r="H301" s="18" t="e">
        <f>IF(LEN('Contacts Data'!#REF!)&gt;60,LEN('Contacts Data'!#REF!),"")</f>
        <v>#REF!</v>
      </c>
      <c r="I301" s="18" t="e">
        <f>IF(LEN('Contacts Data'!#REF!)&gt;30,LEN('Contacts Data'!#REF!),"")</f>
        <v>#REF!</v>
      </c>
      <c r="J301" s="18" t="e">
        <f>IF(LEN('Contacts Data'!#REF!)&gt;2,LEN('Contacts Data'!#REF!),"")</f>
        <v>#REF!</v>
      </c>
      <c r="K301" s="18" t="e">
        <f>IF(LEN('Contacts Data'!#REF!)&gt;16,LEN('Contacts Data'!#REF!),"")</f>
        <v>#REF!</v>
      </c>
      <c r="L301" s="18" t="e">
        <f>IF(LEN('Contacts Data'!#REF!)&gt;128,LEN('Contacts Data'!#REF!),"")</f>
        <v>#REF!</v>
      </c>
      <c r="M301" s="18" t="e">
        <f>IF(LEN('Contacts Data'!#REF!)&gt;1024,LEN('Contacts Data'!#REF!),"")</f>
        <v>#REF!</v>
      </c>
      <c r="P301" s="18" t="e">
        <f>IF(LEN('Matter Data'!#REF!)&gt;0,LEN('Matter Data'!#REF!)+LEN('Matter Data'!#REF!),"")</f>
        <v>#REF!</v>
      </c>
      <c r="Q301" s="18" t="e">
        <f>IF(LEN('Matter Data'!#REF!)&gt;80,LEN('Matter Data'!#REF!),"")</f>
        <v>#REF!</v>
      </c>
      <c r="R301" s="18" t="e">
        <f>IF(LEN('Matter Data'!#REF!)&gt;40,LEN('Matter Data'!#REF!),"")</f>
        <v>#REF!</v>
      </c>
      <c r="S301" s="21" t="e">
        <f>IF(LEN('Matter Data'!#REF!)&gt;0,CONCATENATE('Matter Data'!#REF!,'Matter Data'!#REF!,'Matter Data'!#REF!))</f>
        <v>#REF!</v>
      </c>
      <c r="T301" s="21" t="e">
        <f>IF(LEN('Matter Data'!#REF!)&gt;0,COUNTIF($S$2:$S$5001,CONCATENATE('Matter Data'!#REF!,'Matter Data'!#REF!,'Matter Data'!#REF!)),0)</f>
        <v>#REF!</v>
      </c>
      <c r="U301" s="22" t="e">
        <f>IF(LEN('Contacts Data'!#REF!)&gt;0,'Contacts Data'!#REF!,"")</f>
        <v>#REF!</v>
      </c>
      <c r="V301" s="22" t="e">
        <f>IF(LEN('Contacts Data'!#REF!)&gt;0,'Contacts Data'!#REF!,"")</f>
        <v>#REF!</v>
      </c>
      <c r="W301" s="22" t="e">
        <f>CONCATENATE(U301, " ", V301, " ", 'Contacts Data'!#REF!)</f>
        <v>#REF!</v>
      </c>
      <c r="X301" s="22" t="e">
        <f>CONCATENATE('Matter Data'!#REF!, " ", 'Matter Data'!#REF!, " ", "Client")</f>
        <v>#REF!</v>
      </c>
      <c r="Y301" s="19" t="str">
        <f t="shared" si="4"/>
        <v/>
      </c>
    </row>
    <row r="302" spans="1:25" x14ac:dyDescent="0.25">
      <c r="A302" s="18" t="e">
        <f>IF(LEN('Contacts Data'!#REF!)&gt;20,LEN('Contacts Data'!#REF!),"")</f>
        <v>#REF!</v>
      </c>
      <c r="B302" s="18" t="e">
        <f>IF(LEN('Contacts Data'!#REF!)&gt;0, LEN('Contacts Data'!#REF!) + LEN('Contacts Data'!#REF!), "")</f>
        <v>#REF!</v>
      </c>
      <c r="C302" s="18" t="e">
        <f>IF(LEN('Contacts Data'!#REF!)&gt;20,LEN('Contacts Data'!#REF!),"")</f>
        <v>#REF!</v>
      </c>
      <c r="D302" s="18" t="e">
        <f>IF(LEN('Contacts Data'!#REF!)&gt;20,LEN('Contacts Data'!#REF!),"")</f>
        <v>#REF!</v>
      </c>
      <c r="E302" s="18" t="e">
        <f>IF(LEN('Contacts Data'!#REF!)&gt;20,LEN('Contacts Data'!#REF!),"")</f>
        <v>#REF!</v>
      </c>
      <c r="F302" s="18" t="e">
        <f>IF(LEN('Contacts Data'!#REF!)&gt;60,LEN('Contacts Data'!#REF!),"")</f>
        <v>#REF!</v>
      </c>
      <c r="G302" s="18" t="e">
        <f>IF(LEN('Contacts Data'!#REF!)&gt;128,LEN('Contacts Data'!#REF!),"")</f>
        <v>#REF!</v>
      </c>
      <c r="H302" s="18" t="e">
        <f>IF(LEN('Contacts Data'!#REF!)&gt;60,LEN('Contacts Data'!#REF!),"")</f>
        <v>#REF!</v>
      </c>
      <c r="I302" s="18" t="e">
        <f>IF(LEN('Contacts Data'!#REF!)&gt;30,LEN('Contacts Data'!#REF!),"")</f>
        <v>#REF!</v>
      </c>
      <c r="J302" s="18" t="e">
        <f>IF(LEN('Contacts Data'!#REF!)&gt;2,LEN('Contacts Data'!#REF!),"")</f>
        <v>#REF!</v>
      </c>
      <c r="K302" s="18" t="e">
        <f>IF(LEN('Contacts Data'!#REF!)&gt;16,LEN('Contacts Data'!#REF!),"")</f>
        <v>#REF!</v>
      </c>
      <c r="L302" s="18" t="e">
        <f>IF(LEN('Contacts Data'!#REF!)&gt;128,LEN('Contacts Data'!#REF!),"")</f>
        <v>#REF!</v>
      </c>
      <c r="M302" s="18" t="e">
        <f>IF(LEN('Contacts Data'!#REF!)&gt;1024,LEN('Contacts Data'!#REF!),"")</f>
        <v>#REF!</v>
      </c>
      <c r="P302" s="18" t="e">
        <f>IF(LEN('Matter Data'!#REF!)&gt;0,LEN('Matter Data'!#REF!)+LEN('Matter Data'!#REF!),"")</f>
        <v>#REF!</v>
      </c>
      <c r="Q302" s="18" t="e">
        <f>IF(LEN('Matter Data'!#REF!)&gt;80,LEN('Matter Data'!#REF!),"")</f>
        <v>#REF!</v>
      </c>
      <c r="R302" s="18" t="e">
        <f>IF(LEN('Matter Data'!#REF!)&gt;40,LEN('Matter Data'!#REF!),"")</f>
        <v>#REF!</v>
      </c>
      <c r="S302" s="21" t="e">
        <f>IF(LEN('Matter Data'!#REF!)&gt;0,CONCATENATE('Matter Data'!#REF!,'Matter Data'!#REF!,'Matter Data'!#REF!))</f>
        <v>#REF!</v>
      </c>
      <c r="T302" s="21" t="e">
        <f>IF(LEN('Matter Data'!#REF!)&gt;0,COUNTIF($S$2:$S$5001,CONCATENATE('Matter Data'!#REF!,'Matter Data'!#REF!,'Matter Data'!#REF!)),0)</f>
        <v>#REF!</v>
      </c>
      <c r="U302" s="22" t="e">
        <f>IF(LEN('Contacts Data'!#REF!)&gt;0,'Contacts Data'!#REF!,"")</f>
        <v>#REF!</v>
      </c>
      <c r="V302" s="22" t="e">
        <f>IF(LEN('Contacts Data'!#REF!)&gt;0,'Contacts Data'!#REF!,"")</f>
        <v>#REF!</v>
      </c>
      <c r="W302" s="22" t="e">
        <f>CONCATENATE(U302, " ", V302, " ", 'Contacts Data'!#REF!)</f>
        <v>#REF!</v>
      </c>
      <c r="X302" s="22" t="e">
        <f>CONCATENATE('Matter Data'!#REF!, " ", 'Matter Data'!#REF!, " ", "Client")</f>
        <v>#REF!</v>
      </c>
      <c r="Y302" s="19" t="str">
        <f t="shared" si="4"/>
        <v/>
      </c>
    </row>
    <row r="303" spans="1:25" x14ac:dyDescent="0.25">
      <c r="A303" s="18" t="e">
        <f>IF(LEN('Contacts Data'!#REF!)&gt;20,LEN('Contacts Data'!#REF!),"")</f>
        <v>#REF!</v>
      </c>
      <c r="B303" s="18" t="e">
        <f>IF(LEN('Contacts Data'!#REF!)&gt;0, LEN('Contacts Data'!#REF!) + LEN('Contacts Data'!#REF!), "")</f>
        <v>#REF!</v>
      </c>
      <c r="C303" s="18" t="e">
        <f>IF(LEN('Contacts Data'!#REF!)&gt;20,LEN('Contacts Data'!#REF!),"")</f>
        <v>#REF!</v>
      </c>
      <c r="D303" s="18" t="e">
        <f>IF(LEN('Contacts Data'!#REF!)&gt;20,LEN('Contacts Data'!#REF!),"")</f>
        <v>#REF!</v>
      </c>
      <c r="E303" s="18" t="e">
        <f>IF(LEN('Contacts Data'!#REF!)&gt;20,LEN('Contacts Data'!#REF!),"")</f>
        <v>#REF!</v>
      </c>
      <c r="F303" s="18" t="e">
        <f>IF(LEN('Contacts Data'!#REF!)&gt;60,LEN('Contacts Data'!#REF!),"")</f>
        <v>#REF!</v>
      </c>
      <c r="G303" s="18" t="e">
        <f>IF(LEN('Contacts Data'!#REF!)&gt;128,LEN('Contacts Data'!#REF!),"")</f>
        <v>#REF!</v>
      </c>
      <c r="H303" s="18" t="e">
        <f>IF(LEN('Contacts Data'!#REF!)&gt;60,LEN('Contacts Data'!#REF!),"")</f>
        <v>#REF!</v>
      </c>
      <c r="I303" s="18" t="e">
        <f>IF(LEN('Contacts Data'!#REF!)&gt;30,LEN('Contacts Data'!#REF!),"")</f>
        <v>#REF!</v>
      </c>
      <c r="J303" s="18" t="e">
        <f>IF(LEN('Contacts Data'!#REF!)&gt;2,LEN('Contacts Data'!#REF!),"")</f>
        <v>#REF!</v>
      </c>
      <c r="K303" s="18" t="e">
        <f>IF(LEN('Contacts Data'!#REF!)&gt;16,LEN('Contacts Data'!#REF!),"")</f>
        <v>#REF!</v>
      </c>
      <c r="L303" s="18" t="e">
        <f>IF(LEN('Contacts Data'!#REF!)&gt;128,LEN('Contacts Data'!#REF!),"")</f>
        <v>#REF!</v>
      </c>
      <c r="M303" s="18" t="e">
        <f>IF(LEN('Contacts Data'!#REF!)&gt;1024,LEN('Contacts Data'!#REF!),"")</f>
        <v>#REF!</v>
      </c>
      <c r="P303" s="18" t="e">
        <f>IF(LEN('Matter Data'!#REF!)&gt;0,LEN('Matter Data'!#REF!)+LEN('Matter Data'!#REF!),"")</f>
        <v>#REF!</v>
      </c>
      <c r="Q303" s="18" t="e">
        <f>IF(LEN('Matter Data'!#REF!)&gt;80,LEN('Matter Data'!#REF!),"")</f>
        <v>#REF!</v>
      </c>
      <c r="R303" s="18" t="e">
        <f>IF(LEN('Matter Data'!#REF!)&gt;40,LEN('Matter Data'!#REF!),"")</f>
        <v>#REF!</v>
      </c>
      <c r="S303" s="21" t="e">
        <f>IF(LEN('Matter Data'!#REF!)&gt;0,CONCATENATE('Matter Data'!#REF!,'Matter Data'!#REF!,'Matter Data'!#REF!))</f>
        <v>#REF!</v>
      </c>
      <c r="T303" s="21" t="e">
        <f>IF(LEN('Matter Data'!#REF!)&gt;0,COUNTIF($S$2:$S$5001,CONCATENATE('Matter Data'!#REF!,'Matter Data'!#REF!,'Matter Data'!#REF!)),0)</f>
        <v>#REF!</v>
      </c>
      <c r="U303" s="22" t="e">
        <f>IF(LEN('Contacts Data'!#REF!)&gt;0,'Contacts Data'!#REF!,"")</f>
        <v>#REF!</v>
      </c>
      <c r="V303" s="22" t="e">
        <f>IF(LEN('Contacts Data'!#REF!)&gt;0,'Contacts Data'!#REF!,"")</f>
        <v>#REF!</v>
      </c>
      <c r="W303" s="22" t="e">
        <f>CONCATENATE(U303, " ", V303, " ", 'Contacts Data'!#REF!)</f>
        <v>#REF!</v>
      </c>
      <c r="X303" s="22" t="e">
        <f>CONCATENATE('Matter Data'!#REF!, " ", 'Matter Data'!#REF!, " ", "Client")</f>
        <v>#REF!</v>
      </c>
      <c r="Y303" s="19" t="str">
        <f t="shared" si="4"/>
        <v/>
      </c>
    </row>
    <row r="304" spans="1:25" x14ac:dyDescent="0.25">
      <c r="A304" s="18" t="e">
        <f>IF(LEN('Contacts Data'!#REF!)&gt;20,LEN('Contacts Data'!#REF!),"")</f>
        <v>#REF!</v>
      </c>
      <c r="B304" s="18" t="e">
        <f>IF(LEN('Contacts Data'!#REF!)&gt;0, LEN('Contacts Data'!#REF!) + LEN('Contacts Data'!#REF!), "")</f>
        <v>#REF!</v>
      </c>
      <c r="C304" s="18" t="e">
        <f>IF(LEN('Contacts Data'!#REF!)&gt;20,LEN('Contacts Data'!#REF!),"")</f>
        <v>#REF!</v>
      </c>
      <c r="D304" s="18" t="e">
        <f>IF(LEN('Contacts Data'!#REF!)&gt;20,LEN('Contacts Data'!#REF!),"")</f>
        <v>#REF!</v>
      </c>
      <c r="E304" s="18" t="e">
        <f>IF(LEN('Contacts Data'!#REF!)&gt;20,LEN('Contacts Data'!#REF!),"")</f>
        <v>#REF!</v>
      </c>
      <c r="F304" s="18" t="e">
        <f>IF(LEN('Contacts Data'!#REF!)&gt;60,LEN('Contacts Data'!#REF!),"")</f>
        <v>#REF!</v>
      </c>
      <c r="G304" s="18" t="e">
        <f>IF(LEN('Contacts Data'!#REF!)&gt;128,LEN('Contacts Data'!#REF!),"")</f>
        <v>#REF!</v>
      </c>
      <c r="H304" s="18" t="e">
        <f>IF(LEN('Contacts Data'!#REF!)&gt;60,LEN('Contacts Data'!#REF!),"")</f>
        <v>#REF!</v>
      </c>
      <c r="I304" s="18" t="e">
        <f>IF(LEN('Contacts Data'!#REF!)&gt;30,LEN('Contacts Data'!#REF!),"")</f>
        <v>#REF!</v>
      </c>
      <c r="J304" s="18" t="e">
        <f>IF(LEN('Contacts Data'!#REF!)&gt;2,LEN('Contacts Data'!#REF!),"")</f>
        <v>#REF!</v>
      </c>
      <c r="K304" s="18" t="e">
        <f>IF(LEN('Contacts Data'!#REF!)&gt;16,LEN('Contacts Data'!#REF!),"")</f>
        <v>#REF!</v>
      </c>
      <c r="L304" s="18" t="e">
        <f>IF(LEN('Contacts Data'!#REF!)&gt;128,LEN('Contacts Data'!#REF!),"")</f>
        <v>#REF!</v>
      </c>
      <c r="M304" s="18" t="e">
        <f>IF(LEN('Contacts Data'!#REF!)&gt;1024,LEN('Contacts Data'!#REF!),"")</f>
        <v>#REF!</v>
      </c>
      <c r="P304" s="18" t="e">
        <f>IF(LEN('Matter Data'!#REF!)&gt;0,LEN('Matter Data'!#REF!)+LEN('Matter Data'!#REF!),"")</f>
        <v>#REF!</v>
      </c>
      <c r="Q304" s="18" t="e">
        <f>IF(LEN('Matter Data'!#REF!)&gt;80,LEN('Matter Data'!#REF!),"")</f>
        <v>#REF!</v>
      </c>
      <c r="R304" s="18" t="e">
        <f>IF(LEN('Matter Data'!#REF!)&gt;40,LEN('Matter Data'!#REF!),"")</f>
        <v>#REF!</v>
      </c>
      <c r="S304" s="21" t="e">
        <f>IF(LEN('Matter Data'!#REF!)&gt;0,CONCATENATE('Matter Data'!#REF!,'Matter Data'!#REF!,'Matter Data'!#REF!))</f>
        <v>#REF!</v>
      </c>
      <c r="T304" s="21" t="e">
        <f>IF(LEN('Matter Data'!#REF!)&gt;0,COUNTIF($S$2:$S$5001,CONCATENATE('Matter Data'!#REF!,'Matter Data'!#REF!,'Matter Data'!#REF!)),0)</f>
        <v>#REF!</v>
      </c>
      <c r="U304" s="22" t="e">
        <f>IF(LEN('Contacts Data'!#REF!)&gt;0,'Contacts Data'!#REF!,"")</f>
        <v>#REF!</v>
      </c>
      <c r="V304" s="22" t="e">
        <f>IF(LEN('Contacts Data'!#REF!)&gt;0,'Contacts Data'!#REF!,"")</f>
        <v>#REF!</v>
      </c>
      <c r="W304" s="22" t="e">
        <f>CONCATENATE(U304, " ", V304, " ", 'Contacts Data'!#REF!)</f>
        <v>#REF!</v>
      </c>
      <c r="X304" s="22" t="e">
        <f>CONCATENATE('Matter Data'!#REF!, " ", 'Matter Data'!#REF!, " ", "Client")</f>
        <v>#REF!</v>
      </c>
      <c r="Y304" s="19" t="str">
        <f t="shared" si="4"/>
        <v/>
      </c>
    </row>
    <row r="305" spans="1:25" x14ac:dyDescent="0.25">
      <c r="A305" s="18" t="e">
        <f>IF(LEN('Contacts Data'!#REF!)&gt;20,LEN('Contacts Data'!#REF!),"")</f>
        <v>#REF!</v>
      </c>
      <c r="B305" s="18" t="e">
        <f>IF(LEN('Contacts Data'!#REF!)&gt;0, LEN('Contacts Data'!#REF!) + LEN('Contacts Data'!#REF!), "")</f>
        <v>#REF!</v>
      </c>
      <c r="C305" s="18" t="e">
        <f>IF(LEN('Contacts Data'!#REF!)&gt;20,LEN('Contacts Data'!#REF!),"")</f>
        <v>#REF!</v>
      </c>
      <c r="D305" s="18" t="e">
        <f>IF(LEN('Contacts Data'!#REF!)&gt;20,LEN('Contacts Data'!#REF!),"")</f>
        <v>#REF!</v>
      </c>
      <c r="E305" s="18" t="e">
        <f>IF(LEN('Contacts Data'!#REF!)&gt;20,LEN('Contacts Data'!#REF!),"")</f>
        <v>#REF!</v>
      </c>
      <c r="F305" s="18" t="e">
        <f>IF(LEN('Contacts Data'!#REF!)&gt;60,LEN('Contacts Data'!#REF!),"")</f>
        <v>#REF!</v>
      </c>
      <c r="G305" s="18" t="e">
        <f>IF(LEN('Contacts Data'!#REF!)&gt;128,LEN('Contacts Data'!#REF!),"")</f>
        <v>#REF!</v>
      </c>
      <c r="H305" s="18" t="e">
        <f>IF(LEN('Contacts Data'!#REF!)&gt;60,LEN('Contacts Data'!#REF!),"")</f>
        <v>#REF!</v>
      </c>
      <c r="I305" s="18" t="e">
        <f>IF(LEN('Contacts Data'!#REF!)&gt;30,LEN('Contacts Data'!#REF!),"")</f>
        <v>#REF!</v>
      </c>
      <c r="J305" s="18" t="e">
        <f>IF(LEN('Contacts Data'!#REF!)&gt;2,LEN('Contacts Data'!#REF!),"")</f>
        <v>#REF!</v>
      </c>
      <c r="K305" s="18" t="e">
        <f>IF(LEN('Contacts Data'!#REF!)&gt;16,LEN('Contacts Data'!#REF!),"")</f>
        <v>#REF!</v>
      </c>
      <c r="L305" s="18" t="e">
        <f>IF(LEN('Contacts Data'!#REF!)&gt;128,LEN('Contacts Data'!#REF!),"")</f>
        <v>#REF!</v>
      </c>
      <c r="M305" s="18" t="e">
        <f>IF(LEN('Contacts Data'!#REF!)&gt;1024,LEN('Contacts Data'!#REF!),"")</f>
        <v>#REF!</v>
      </c>
      <c r="P305" s="18" t="e">
        <f>IF(LEN('Matter Data'!#REF!)&gt;0,LEN('Matter Data'!#REF!)+LEN('Matter Data'!#REF!),"")</f>
        <v>#REF!</v>
      </c>
      <c r="Q305" s="18" t="e">
        <f>IF(LEN('Matter Data'!#REF!)&gt;80,LEN('Matter Data'!#REF!),"")</f>
        <v>#REF!</v>
      </c>
      <c r="R305" s="18" t="e">
        <f>IF(LEN('Matter Data'!#REF!)&gt;40,LEN('Matter Data'!#REF!),"")</f>
        <v>#REF!</v>
      </c>
      <c r="S305" s="21" t="e">
        <f>IF(LEN('Matter Data'!#REF!)&gt;0,CONCATENATE('Matter Data'!#REF!,'Matter Data'!#REF!,'Matter Data'!#REF!))</f>
        <v>#REF!</v>
      </c>
      <c r="T305" s="21" t="e">
        <f>IF(LEN('Matter Data'!#REF!)&gt;0,COUNTIF($S$2:$S$5001,CONCATENATE('Matter Data'!#REF!,'Matter Data'!#REF!,'Matter Data'!#REF!)),0)</f>
        <v>#REF!</v>
      </c>
      <c r="U305" s="22" t="e">
        <f>IF(LEN('Contacts Data'!#REF!)&gt;0,'Contacts Data'!#REF!,"")</f>
        <v>#REF!</v>
      </c>
      <c r="V305" s="22" t="e">
        <f>IF(LEN('Contacts Data'!#REF!)&gt;0,'Contacts Data'!#REF!,"")</f>
        <v>#REF!</v>
      </c>
      <c r="W305" s="22" t="e">
        <f>CONCATENATE(U305, " ", V305, " ", 'Contacts Data'!#REF!)</f>
        <v>#REF!</v>
      </c>
      <c r="X305" s="22" t="e">
        <f>CONCATENATE('Matter Data'!#REF!, " ", 'Matter Data'!#REF!, " ", "Client")</f>
        <v>#REF!</v>
      </c>
      <c r="Y305" s="19" t="str">
        <f t="shared" si="4"/>
        <v/>
      </c>
    </row>
    <row r="306" spans="1:25" x14ac:dyDescent="0.25">
      <c r="A306" s="18" t="e">
        <f>IF(LEN('Contacts Data'!#REF!)&gt;20,LEN('Contacts Data'!#REF!),"")</f>
        <v>#REF!</v>
      </c>
      <c r="B306" s="18" t="e">
        <f>IF(LEN('Contacts Data'!#REF!)&gt;0, LEN('Contacts Data'!#REF!) + LEN('Contacts Data'!#REF!), "")</f>
        <v>#REF!</v>
      </c>
      <c r="C306" s="18" t="e">
        <f>IF(LEN('Contacts Data'!#REF!)&gt;20,LEN('Contacts Data'!#REF!),"")</f>
        <v>#REF!</v>
      </c>
      <c r="D306" s="18" t="e">
        <f>IF(LEN('Contacts Data'!#REF!)&gt;20,LEN('Contacts Data'!#REF!),"")</f>
        <v>#REF!</v>
      </c>
      <c r="E306" s="18" t="e">
        <f>IF(LEN('Contacts Data'!#REF!)&gt;20,LEN('Contacts Data'!#REF!),"")</f>
        <v>#REF!</v>
      </c>
      <c r="F306" s="18" t="e">
        <f>IF(LEN('Contacts Data'!#REF!)&gt;60,LEN('Contacts Data'!#REF!),"")</f>
        <v>#REF!</v>
      </c>
      <c r="G306" s="18" t="e">
        <f>IF(LEN('Contacts Data'!#REF!)&gt;128,LEN('Contacts Data'!#REF!),"")</f>
        <v>#REF!</v>
      </c>
      <c r="H306" s="18" t="e">
        <f>IF(LEN('Contacts Data'!#REF!)&gt;60,LEN('Contacts Data'!#REF!),"")</f>
        <v>#REF!</v>
      </c>
      <c r="I306" s="18" t="e">
        <f>IF(LEN('Contacts Data'!#REF!)&gt;30,LEN('Contacts Data'!#REF!),"")</f>
        <v>#REF!</v>
      </c>
      <c r="J306" s="18" t="e">
        <f>IF(LEN('Contacts Data'!#REF!)&gt;2,LEN('Contacts Data'!#REF!),"")</f>
        <v>#REF!</v>
      </c>
      <c r="K306" s="18" t="e">
        <f>IF(LEN('Contacts Data'!#REF!)&gt;16,LEN('Contacts Data'!#REF!),"")</f>
        <v>#REF!</v>
      </c>
      <c r="L306" s="18" t="e">
        <f>IF(LEN('Contacts Data'!#REF!)&gt;128,LEN('Contacts Data'!#REF!),"")</f>
        <v>#REF!</v>
      </c>
      <c r="M306" s="18" t="e">
        <f>IF(LEN('Contacts Data'!#REF!)&gt;1024,LEN('Contacts Data'!#REF!),"")</f>
        <v>#REF!</v>
      </c>
      <c r="P306" s="18" t="e">
        <f>IF(LEN('Matter Data'!#REF!)&gt;0,LEN('Matter Data'!#REF!)+LEN('Matter Data'!#REF!),"")</f>
        <v>#REF!</v>
      </c>
      <c r="Q306" s="18" t="e">
        <f>IF(LEN('Matter Data'!#REF!)&gt;80,LEN('Matter Data'!#REF!),"")</f>
        <v>#REF!</v>
      </c>
      <c r="R306" s="18" t="e">
        <f>IF(LEN('Matter Data'!#REF!)&gt;40,LEN('Matter Data'!#REF!),"")</f>
        <v>#REF!</v>
      </c>
      <c r="S306" s="21" t="e">
        <f>IF(LEN('Matter Data'!#REF!)&gt;0,CONCATENATE('Matter Data'!#REF!,'Matter Data'!#REF!,'Matter Data'!#REF!))</f>
        <v>#REF!</v>
      </c>
      <c r="T306" s="21" t="e">
        <f>IF(LEN('Matter Data'!#REF!)&gt;0,COUNTIF($S$2:$S$5001,CONCATENATE('Matter Data'!#REF!,'Matter Data'!#REF!,'Matter Data'!#REF!)),0)</f>
        <v>#REF!</v>
      </c>
      <c r="U306" s="22" t="e">
        <f>IF(LEN('Contacts Data'!#REF!)&gt;0,'Contacts Data'!#REF!,"")</f>
        <v>#REF!</v>
      </c>
      <c r="V306" s="22" t="e">
        <f>IF(LEN('Contacts Data'!#REF!)&gt;0,'Contacts Data'!#REF!,"")</f>
        <v>#REF!</v>
      </c>
      <c r="W306" s="22" t="e">
        <f>CONCATENATE(U306, " ", V306, " ", 'Contacts Data'!#REF!)</f>
        <v>#REF!</v>
      </c>
      <c r="X306" s="22" t="e">
        <f>CONCATENATE('Matter Data'!#REF!, " ", 'Matter Data'!#REF!, " ", "Client")</f>
        <v>#REF!</v>
      </c>
      <c r="Y306" s="19" t="str">
        <f t="shared" si="4"/>
        <v/>
      </c>
    </row>
    <row r="307" spans="1:25" x14ac:dyDescent="0.25">
      <c r="A307" s="18" t="e">
        <f>IF(LEN('Contacts Data'!#REF!)&gt;20,LEN('Contacts Data'!#REF!),"")</f>
        <v>#REF!</v>
      </c>
      <c r="B307" s="18" t="e">
        <f>IF(LEN('Contacts Data'!#REF!)&gt;0, LEN('Contacts Data'!#REF!) + LEN('Contacts Data'!#REF!), "")</f>
        <v>#REF!</v>
      </c>
      <c r="C307" s="18" t="e">
        <f>IF(LEN('Contacts Data'!#REF!)&gt;20,LEN('Contacts Data'!#REF!),"")</f>
        <v>#REF!</v>
      </c>
      <c r="D307" s="18" t="e">
        <f>IF(LEN('Contacts Data'!#REF!)&gt;20,LEN('Contacts Data'!#REF!),"")</f>
        <v>#REF!</v>
      </c>
      <c r="E307" s="18" t="e">
        <f>IF(LEN('Contacts Data'!#REF!)&gt;20,LEN('Contacts Data'!#REF!),"")</f>
        <v>#REF!</v>
      </c>
      <c r="F307" s="18" t="e">
        <f>IF(LEN('Contacts Data'!#REF!)&gt;60,LEN('Contacts Data'!#REF!),"")</f>
        <v>#REF!</v>
      </c>
      <c r="G307" s="18" t="e">
        <f>IF(LEN('Contacts Data'!#REF!)&gt;128,LEN('Contacts Data'!#REF!),"")</f>
        <v>#REF!</v>
      </c>
      <c r="H307" s="18" t="e">
        <f>IF(LEN('Contacts Data'!#REF!)&gt;60,LEN('Contacts Data'!#REF!),"")</f>
        <v>#REF!</v>
      </c>
      <c r="I307" s="18" t="e">
        <f>IF(LEN('Contacts Data'!#REF!)&gt;30,LEN('Contacts Data'!#REF!),"")</f>
        <v>#REF!</v>
      </c>
      <c r="J307" s="18" t="e">
        <f>IF(LEN('Contacts Data'!#REF!)&gt;2,LEN('Contacts Data'!#REF!),"")</f>
        <v>#REF!</v>
      </c>
      <c r="K307" s="18" t="e">
        <f>IF(LEN('Contacts Data'!#REF!)&gt;16,LEN('Contacts Data'!#REF!),"")</f>
        <v>#REF!</v>
      </c>
      <c r="L307" s="18" t="e">
        <f>IF(LEN('Contacts Data'!#REF!)&gt;128,LEN('Contacts Data'!#REF!),"")</f>
        <v>#REF!</v>
      </c>
      <c r="M307" s="18" t="e">
        <f>IF(LEN('Contacts Data'!#REF!)&gt;1024,LEN('Contacts Data'!#REF!),"")</f>
        <v>#REF!</v>
      </c>
      <c r="P307" s="18" t="e">
        <f>IF(LEN('Matter Data'!#REF!)&gt;0,LEN('Matter Data'!#REF!)+LEN('Matter Data'!#REF!),"")</f>
        <v>#REF!</v>
      </c>
      <c r="Q307" s="18" t="e">
        <f>IF(LEN('Matter Data'!#REF!)&gt;80,LEN('Matter Data'!#REF!),"")</f>
        <v>#REF!</v>
      </c>
      <c r="R307" s="18" t="e">
        <f>IF(LEN('Matter Data'!#REF!)&gt;40,LEN('Matter Data'!#REF!),"")</f>
        <v>#REF!</v>
      </c>
      <c r="S307" s="21" t="e">
        <f>IF(LEN('Matter Data'!#REF!)&gt;0,CONCATENATE('Matter Data'!#REF!,'Matter Data'!#REF!,'Matter Data'!#REF!))</f>
        <v>#REF!</v>
      </c>
      <c r="T307" s="21" t="e">
        <f>IF(LEN('Matter Data'!#REF!)&gt;0,COUNTIF($S$2:$S$5001,CONCATENATE('Matter Data'!#REF!,'Matter Data'!#REF!,'Matter Data'!#REF!)),0)</f>
        <v>#REF!</v>
      </c>
      <c r="U307" s="22" t="e">
        <f>IF(LEN('Contacts Data'!#REF!)&gt;0,'Contacts Data'!#REF!,"")</f>
        <v>#REF!</v>
      </c>
      <c r="V307" s="22" t="e">
        <f>IF(LEN('Contacts Data'!#REF!)&gt;0,'Contacts Data'!#REF!,"")</f>
        <v>#REF!</v>
      </c>
      <c r="W307" s="22" t="e">
        <f>CONCATENATE(U307, " ", V307, " ", 'Contacts Data'!#REF!)</f>
        <v>#REF!</v>
      </c>
      <c r="X307" s="22" t="e">
        <f>CONCATENATE('Matter Data'!#REF!, " ", 'Matter Data'!#REF!, " ", "Client")</f>
        <v>#REF!</v>
      </c>
      <c r="Y307" s="19" t="str">
        <f t="shared" si="4"/>
        <v/>
      </c>
    </row>
    <row r="308" spans="1:25" x14ac:dyDescent="0.25">
      <c r="A308" s="18" t="e">
        <f>IF(LEN('Contacts Data'!#REF!)&gt;20,LEN('Contacts Data'!#REF!),"")</f>
        <v>#REF!</v>
      </c>
      <c r="B308" s="18" t="e">
        <f>IF(LEN('Contacts Data'!#REF!)&gt;0, LEN('Contacts Data'!#REF!) + LEN('Contacts Data'!#REF!), "")</f>
        <v>#REF!</v>
      </c>
      <c r="C308" s="18" t="e">
        <f>IF(LEN('Contacts Data'!#REF!)&gt;20,LEN('Contacts Data'!#REF!),"")</f>
        <v>#REF!</v>
      </c>
      <c r="D308" s="18" t="e">
        <f>IF(LEN('Contacts Data'!#REF!)&gt;20,LEN('Contacts Data'!#REF!),"")</f>
        <v>#REF!</v>
      </c>
      <c r="E308" s="18" t="e">
        <f>IF(LEN('Contacts Data'!#REF!)&gt;20,LEN('Contacts Data'!#REF!),"")</f>
        <v>#REF!</v>
      </c>
      <c r="F308" s="18" t="e">
        <f>IF(LEN('Contacts Data'!#REF!)&gt;60,LEN('Contacts Data'!#REF!),"")</f>
        <v>#REF!</v>
      </c>
      <c r="G308" s="18" t="e">
        <f>IF(LEN('Contacts Data'!#REF!)&gt;128,LEN('Contacts Data'!#REF!),"")</f>
        <v>#REF!</v>
      </c>
      <c r="H308" s="18" t="e">
        <f>IF(LEN('Contacts Data'!#REF!)&gt;60,LEN('Contacts Data'!#REF!),"")</f>
        <v>#REF!</v>
      </c>
      <c r="I308" s="18" t="e">
        <f>IF(LEN('Contacts Data'!#REF!)&gt;30,LEN('Contacts Data'!#REF!),"")</f>
        <v>#REF!</v>
      </c>
      <c r="J308" s="18" t="e">
        <f>IF(LEN('Contacts Data'!#REF!)&gt;2,LEN('Contacts Data'!#REF!),"")</f>
        <v>#REF!</v>
      </c>
      <c r="K308" s="18" t="e">
        <f>IF(LEN('Contacts Data'!#REF!)&gt;16,LEN('Contacts Data'!#REF!),"")</f>
        <v>#REF!</v>
      </c>
      <c r="L308" s="18" t="e">
        <f>IF(LEN('Contacts Data'!#REF!)&gt;128,LEN('Contacts Data'!#REF!),"")</f>
        <v>#REF!</v>
      </c>
      <c r="M308" s="18" t="e">
        <f>IF(LEN('Contacts Data'!#REF!)&gt;1024,LEN('Contacts Data'!#REF!),"")</f>
        <v>#REF!</v>
      </c>
      <c r="P308" s="18" t="e">
        <f>IF(LEN('Matter Data'!#REF!)&gt;0,LEN('Matter Data'!#REF!)+LEN('Matter Data'!#REF!),"")</f>
        <v>#REF!</v>
      </c>
      <c r="Q308" s="18" t="e">
        <f>IF(LEN('Matter Data'!#REF!)&gt;80,LEN('Matter Data'!#REF!),"")</f>
        <v>#REF!</v>
      </c>
      <c r="R308" s="18" t="e">
        <f>IF(LEN('Matter Data'!#REF!)&gt;40,LEN('Matter Data'!#REF!),"")</f>
        <v>#REF!</v>
      </c>
      <c r="S308" s="21" t="e">
        <f>IF(LEN('Matter Data'!#REF!)&gt;0,CONCATENATE('Matter Data'!#REF!,'Matter Data'!#REF!,'Matter Data'!#REF!))</f>
        <v>#REF!</v>
      </c>
      <c r="T308" s="21" t="e">
        <f>IF(LEN('Matter Data'!#REF!)&gt;0,COUNTIF($S$2:$S$5001,CONCATENATE('Matter Data'!#REF!,'Matter Data'!#REF!,'Matter Data'!#REF!)),0)</f>
        <v>#REF!</v>
      </c>
      <c r="U308" s="22" t="e">
        <f>IF(LEN('Contacts Data'!#REF!)&gt;0,'Contacts Data'!#REF!,"")</f>
        <v>#REF!</v>
      </c>
      <c r="V308" s="22" t="e">
        <f>IF(LEN('Contacts Data'!#REF!)&gt;0,'Contacts Data'!#REF!,"")</f>
        <v>#REF!</v>
      </c>
      <c r="W308" s="22" t="e">
        <f>CONCATENATE(U308, " ", V308, " ", 'Contacts Data'!#REF!)</f>
        <v>#REF!</v>
      </c>
      <c r="X308" s="22" t="e">
        <f>CONCATENATE('Matter Data'!#REF!, " ", 'Matter Data'!#REF!, " ", "Client")</f>
        <v>#REF!</v>
      </c>
      <c r="Y308" s="19" t="str">
        <f t="shared" si="4"/>
        <v/>
      </c>
    </row>
    <row r="309" spans="1:25" x14ac:dyDescent="0.25">
      <c r="A309" s="18" t="e">
        <f>IF(LEN('Contacts Data'!#REF!)&gt;20,LEN('Contacts Data'!#REF!),"")</f>
        <v>#REF!</v>
      </c>
      <c r="B309" s="18" t="e">
        <f>IF(LEN('Contacts Data'!#REF!)&gt;0, LEN('Contacts Data'!#REF!) + LEN('Contacts Data'!#REF!), "")</f>
        <v>#REF!</v>
      </c>
      <c r="C309" s="18" t="e">
        <f>IF(LEN('Contacts Data'!#REF!)&gt;20,LEN('Contacts Data'!#REF!),"")</f>
        <v>#REF!</v>
      </c>
      <c r="D309" s="18" t="e">
        <f>IF(LEN('Contacts Data'!#REF!)&gt;20,LEN('Contacts Data'!#REF!),"")</f>
        <v>#REF!</v>
      </c>
      <c r="E309" s="18" t="e">
        <f>IF(LEN('Contacts Data'!#REF!)&gt;20,LEN('Contacts Data'!#REF!),"")</f>
        <v>#REF!</v>
      </c>
      <c r="F309" s="18" t="e">
        <f>IF(LEN('Contacts Data'!#REF!)&gt;60,LEN('Contacts Data'!#REF!),"")</f>
        <v>#REF!</v>
      </c>
      <c r="G309" s="18" t="e">
        <f>IF(LEN('Contacts Data'!#REF!)&gt;128,LEN('Contacts Data'!#REF!),"")</f>
        <v>#REF!</v>
      </c>
      <c r="H309" s="18" t="e">
        <f>IF(LEN('Contacts Data'!#REF!)&gt;60,LEN('Contacts Data'!#REF!),"")</f>
        <v>#REF!</v>
      </c>
      <c r="I309" s="18" t="e">
        <f>IF(LEN('Contacts Data'!#REF!)&gt;30,LEN('Contacts Data'!#REF!),"")</f>
        <v>#REF!</v>
      </c>
      <c r="J309" s="18" t="e">
        <f>IF(LEN('Contacts Data'!#REF!)&gt;2,LEN('Contacts Data'!#REF!),"")</f>
        <v>#REF!</v>
      </c>
      <c r="K309" s="18" t="e">
        <f>IF(LEN('Contacts Data'!#REF!)&gt;16,LEN('Contacts Data'!#REF!),"")</f>
        <v>#REF!</v>
      </c>
      <c r="L309" s="18" t="e">
        <f>IF(LEN('Contacts Data'!#REF!)&gt;128,LEN('Contacts Data'!#REF!),"")</f>
        <v>#REF!</v>
      </c>
      <c r="M309" s="18" t="e">
        <f>IF(LEN('Contacts Data'!#REF!)&gt;1024,LEN('Contacts Data'!#REF!),"")</f>
        <v>#REF!</v>
      </c>
      <c r="P309" s="18" t="e">
        <f>IF(LEN('Matter Data'!#REF!)&gt;0,LEN('Matter Data'!#REF!)+LEN('Matter Data'!#REF!),"")</f>
        <v>#REF!</v>
      </c>
      <c r="Q309" s="18" t="e">
        <f>IF(LEN('Matter Data'!#REF!)&gt;80,LEN('Matter Data'!#REF!),"")</f>
        <v>#REF!</v>
      </c>
      <c r="R309" s="18" t="e">
        <f>IF(LEN('Matter Data'!#REF!)&gt;40,LEN('Matter Data'!#REF!),"")</f>
        <v>#REF!</v>
      </c>
      <c r="S309" s="21" t="e">
        <f>IF(LEN('Matter Data'!#REF!)&gt;0,CONCATENATE('Matter Data'!#REF!,'Matter Data'!#REF!,'Matter Data'!#REF!))</f>
        <v>#REF!</v>
      </c>
      <c r="T309" s="21" t="e">
        <f>IF(LEN('Matter Data'!#REF!)&gt;0,COUNTIF($S$2:$S$5001,CONCATENATE('Matter Data'!#REF!,'Matter Data'!#REF!,'Matter Data'!#REF!)),0)</f>
        <v>#REF!</v>
      </c>
      <c r="U309" s="22" t="e">
        <f>IF(LEN('Contacts Data'!#REF!)&gt;0,'Contacts Data'!#REF!,"")</f>
        <v>#REF!</v>
      </c>
      <c r="V309" s="22" t="e">
        <f>IF(LEN('Contacts Data'!#REF!)&gt;0,'Contacts Data'!#REF!,"")</f>
        <v>#REF!</v>
      </c>
      <c r="W309" s="22" t="e">
        <f>CONCATENATE(U309, " ", V309, " ", 'Contacts Data'!#REF!)</f>
        <v>#REF!</v>
      </c>
      <c r="X309" s="22" t="e">
        <f>CONCATENATE('Matter Data'!#REF!, " ", 'Matter Data'!#REF!, " ", "Client")</f>
        <v>#REF!</v>
      </c>
      <c r="Y309" s="19" t="str">
        <f t="shared" si="4"/>
        <v/>
      </c>
    </row>
    <row r="310" spans="1:25" x14ac:dyDescent="0.25">
      <c r="A310" s="18" t="e">
        <f>IF(LEN('Contacts Data'!#REF!)&gt;20,LEN('Contacts Data'!#REF!),"")</f>
        <v>#REF!</v>
      </c>
      <c r="B310" s="18" t="e">
        <f>IF(LEN('Contacts Data'!#REF!)&gt;0, LEN('Contacts Data'!#REF!) + LEN('Contacts Data'!#REF!), "")</f>
        <v>#REF!</v>
      </c>
      <c r="C310" s="18" t="e">
        <f>IF(LEN('Contacts Data'!#REF!)&gt;20,LEN('Contacts Data'!#REF!),"")</f>
        <v>#REF!</v>
      </c>
      <c r="D310" s="18" t="e">
        <f>IF(LEN('Contacts Data'!#REF!)&gt;20,LEN('Contacts Data'!#REF!),"")</f>
        <v>#REF!</v>
      </c>
      <c r="E310" s="18" t="e">
        <f>IF(LEN('Contacts Data'!#REF!)&gt;20,LEN('Contacts Data'!#REF!),"")</f>
        <v>#REF!</v>
      </c>
      <c r="F310" s="18" t="e">
        <f>IF(LEN('Contacts Data'!#REF!)&gt;60,LEN('Contacts Data'!#REF!),"")</f>
        <v>#REF!</v>
      </c>
      <c r="G310" s="18" t="e">
        <f>IF(LEN('Contacts Data'!#REF!)&gt;128,LEN('Contacts Data'!#REF!),"")</f>
        <v>#REF!</v>
      </c>
      <c r="H310" s="18" t="e">
        <f>IF(LEN('Contacts Data'!#REF!)&gt;60,LEN('Contacts Data'!#REF!),"")</f>
        <v>#REF!</v>
      </c>
      <c r="I310" s="18" t="e">
        <f>IF(LEN('Contacts Data'!#REF!)&gt;30,LEN('Contacts Data'!#REF!),"")</f>
        <v>#REF!</v>
      </c>
      <c r="J310" s="18" t="e">
        <f>IF(LEN('Contacts Data'!#REF!)&gt;2,LEN('Contacts Data'!#REF!),"")</f>
        <v>#REF!</v>
      </c>
      <c r="K310" s="18" t="e">
        <f>IF(LEN('Contacts Data'!#REF!)&gt;16,LEN('Contacts Data'!#REF!),"")</f>
        <v>#REF!</v>
      </c>
      <c r="L310" s="18" t="e">
        <f>IF(LEN('Contacts Data'!#REF!)&gt;128,LEN('Contacts Data'!#REF!),"")</f>
        <v>#REF!</v>
      </c>
      <c r="M310" s="18" t="e">
        <f>IF(LEN('Contacts Data'!#REF!)&gt;1024,LEN('Contacts Data'!#REF!),"")</f>
        <v>#REF!</v>
      </c>
      <c r="P310" s="18" t="e">
        <f>IF(LEN('Matter Data'!#REF!)&gt;0,LEN('Matter Data'!#REF!)+LEN('Matter Data'!#REF!),"")</f>
        <v>#REF!</v>
      </c>
      <c r="Q310" s="18" t="e">
        <f>IF(LEN('Matter Data'!#REF!)&gt;80,LEN('Matter Data'!#REF!),"")</f>
        <v>#REF!</v>
      </c>
      <c r="R310" s="18" t="e">
        <f>IF(LEN('Matter Data'!#REF!)&gt;40,LEN('Matter Data'!#REF!),"")</f>
        <v>#REF!</v>
      </c>
      <c r="S310" s="21" t="e">
        <f>IF(LEN('Matter Data'!#REF!)&gt;0,CONCATENATE('Matter Data'!#REF!,'Matter Data'!#REF!,'Matter Data'!#REF!))</f>
        <v>#REF!</v>
      </c>
      <c r="T310" s="21" t="e">
        <f>IF(LEN('Matter Data'!#REF!)&gt;0,COUNTIF($S$2:$S$5001,CONCATENATE('Matter Data'!#REF!,'Matter Data'!#REF!,'Matter Data'!#REF!)),0)</f>
        <v>#REF!</v>
      </c>
      <c r="U310" s="22" t="e">
        <f>IF(LEN('Contacts Data'!#REF!)&gt;0,'Contacts Data'!#REF!,"")</f>
        <v>#REF!</v>
      </c>
      <c r="V310" s="22" t="e">
        <f>IF(LEN('Contacts Data'!#REF!)&gt;0,'Contacts Data'!#REF!,"")</f>
        <v>#REF!</v>
      </c>
      <c r="W310" s="22" t="e">
        <f>CONCATENATE(U310, " ", V310, " ", 'Contacts Data'!#REF!)</f>
        <v>#REF!</v>
      </c>
      <c r="X310" s="22" t="e">
        <f>CONCATENATE('Matter Data'!#REF!, " ", 'Matter Data'!#REF!, " ", "Client")</f>
        <v>#REF!</v>
      </c>
      <c r="Y310" s="19" t="str">
        <f t="shared" si="4"/>
        <v/>
      </c>
    </row>
    <row r="311" spans="1:25" x14ac:dyDescent="0.25">
      <c r="A311" s="18" t="e">
        <f>IF(LEN('Contacts Data'!#REF!)&gt;20,LEN('Contacts Data'!#REF!),"")</f>
        <v>#REF!</v>
      </c>
      <c r="B311" s="18" t="e">
        <f>IF(LEN('Contacts Data'!#REF!)&gt;0, LEN('Contacts Data'!#REF!) + LEN('Contacts Data'!#REF!), "")</f>
        <v>#REF!</v>
      </c>
      <c r="C311" s="18" t="e">
        <f>IF(LEN('Contacts Data'!#REF!)&gt;20,LEN('Contacts Data'!#REF!),"")</f>
        <v>#REF!</v>
      </c>
      <c r="D311" s="18" t="e">
        <f>IF(LEN('Contacts Data'!#REF!)&gt;20,LEN('Contacts Data'!#REF!),"")</f>
        <v>#REF!</v>
      </c>
      <c r="E311" s="18" t="e">
        <f>IF(LEN('Contacts Data'!#REF!)&gt;20,LEN('Contacts Data'!#REF!),"")</f>
        <v>#REF!</v>
      </c>
      <c r="F311" s="18" t="e">
        <f>IF(LEN('Contacts Data'!#REF!)&gt;60,LEN('Contacts Data'!#REF!),"")</f>
        <v>#REF!</v>
      </c>
      <c r="G311" s="18" t="e">
        <f>IF(LEN('Contacts Data'!#REF!)&gt;128,LEN('Contacts Data'!#REF!),"")</f>
        <v>#REF!</v>
      </c>
      <c r="H311" s="18" t="e">
        <f>IF(LEN('Contacts Data'!#REF!)&gt;60,LEN('Contacts Data'!#REF!),"")</f>
        <v>#REF!</v>
      </c>
      <c r="I311" s="18" t="e">
        <f>IF(LEN('Contacts Data'!#REF!)&gt;30,LEN('Contacts Data'!#REF!),"")</f>
        <v>#REF!</v>
      </c>
      <c r="J311" s="18" t="e">
        <f>IF(LEN('Contacts Data'!#REF!)&gt;2,LEN('Contacts Data'!#REF!),"")</f>
        <v>#REF!</v>
      </c>
      <c r="K311" s="18" t="e">
        <f>IF(LEN('Contacts Data'!#REF!)&gt;16,LEN('Contacts Data'!#REF!),"")</f>
        <v>#REF!</v>
      </c>
      <c r="L311" s="18" t="e">
        <f>IF(LEN('Contacts Data'!#REF!)&gt;128,LEN('Contacts Data'!#REF!),"")</f>
        <v>#REF!</v>
      </c>
      <c r="M311" s="18" t="e">
        <f>IF(LEN('Contacts Data'!#REF!)&gt;1024,LEN('Contacts Data'!#REF!),"")</f>
        <v>#REF!</v>
      </c>
      <c r="P311" s="18" t="e">
        <f>IF(LEN('Matter Data'!#REF!)&gt;0,LEN('Matter Data'!#REF!)+LEN('Matter Data'!#REF!),"")</f>
        <v>#REF!</v>
      </c>
      <c r="Q311" s="18" t="e">
        <f>IF(LEN('Matter Data'!#REF!)&gt;80,LEN('Matter Data'!#REF!),"")</f>
        <v>#REF!</v>
      </c>
      <c r="R311" s="18" t="e">
        <f>IF(LEN('Matter Data'!#REF!)&gt;40,LEN('Matter Data'!#REF!),"")</f>
        <v>#REF!</v>
      </c>
      <c r="S311" s="21" t="e">
        <f>IF(LEN('Matter Data'!#REF!)&gt;0,CONCATENATE('Matter Data'!#REF!,'Matter Data'!#REF!,'Matter Data'!#REF!))</f>
        <v>#REF!</v>
      </c>
      <c r="T311" s="21" t="e">
        <f>IF(LEN('Matter Data'!#REF!)&gt;0,COUNTIF($S$2:$S$5001,CONCATENATE('Matter Data'!#REF!,'Matter Data'!#REF!,'Matter Data'!#REF!)),0)</f>
        <v>#REF!</v>
      </c>
      <c r="U311" s="22" t="e">
        <f>IF(LEN('Contacts Data'!#REF!)&gt;0,'Contacts Data'!#REF!,"")</f>
        <v>#REF!</v>
      </c>
      <c r="V311" s="22" t="e">
        <f>IF(LEN('Contacts Data'!#REF!)&gt;0,'Contacts Data'!#REF!,"")</f>
        <v>#REF!</v>
      </c>
      <c r="W311" s="22" t="e">
        <f>CONCATENATE(U311, " ", V311, " ", 'Contacts Data'!#REF!)</f>
        <v>#REF!</v>
      </c>
      <c r="X311" s="22" t="e">
        <f>CONCATENATE('Matter Data'!#REF!, " ", 'Matter Data'!#REF!, " ", "Client")</f>
        <v>#REF!</v>
      </c>
      <c r="Y311" s="19" t="str">
        <f t="shared" si="4"/>
        <v/>
      </c>
    </row>
    <row r="312" spans="1:25" x14ac:dyDescent="0.25">
      <c r="A312" s="18" t="e">
        <f>IF(LEN('Contacts Data'!#REF!)&gt;20,LEN('Contacts Data'!#REF!),"")</f>
        <v>#REF!</v>
      </c>
      <c r="B312" s="18" t="e">
        <f>IF(LEN('Contacts Data'!#REF!)&gt;0, LEN('Contacts Data'!#REF!) + LEN('Contacts Data'!#REF!), "")</f>
        <v>#REF!</v>
      </c>
      <c r="C312" s="18" t="e">
        <f>IF(LEN('Contacts Data'!#REF!)&gt;20,LEN('Contacts Data'!#REF!),"")</f>
        <v>#REF!</v>
      </c>
      <c r="D312" s="18" t="e">
        <f>IF(LEN('Contacts Data'!#REF!)&gt;20,LEN('Contacts Data'!#REF!),"")</f>
        <v>#REF!</v>
      </c>
      <c r="E312" s="18" t="e">
        <f>IF(LEN('Contacts Data'!#REF!)&gt;20,LEN('Contacts Data'!#REF!),"")</f>
        <v>#REF!</v>
      </c>
      <c r="F312" s="18" t="e">
        <f>IF(LEN('Contacts Data'!#REF!)&gt;60,LEN('Contacts Data'!#REF!),"")</f>
        <v>#REF!</v>
      </c>
      <c r="G312" s="18" t="e">
        <f>IF(LEN('Contacts Data'!#REF!)&gt;128,LEN('Contacts Data'!#REF!),"")</f>
        <v>#REF!</v>
      </c>
      <c r="H312" s="18" t="e">
        <f>IF(LEN('Contacts Data'!#REF!)&gt;60,LEN('Contacts Data'!#REF!),"")</f>
        <v>#REF!</v>
      </c>
      <c r="I312" s="18" t="e">
        <f>IF(LEN('Contacts Data'!#REF!)&gt;30,LEN('Contacts Data'!#REF!),"")</f>
        <v>#REF!</v>
      </c>
      <c r="J312" s="18" t="e">
        <f>IF(LEN('Contacts Data'!#REF!)&gt;2,LEN('Contacts Data'!#REF!),"")</f>
        <v>#REF!</v>
      </c>
      <c r="K312" s="18" t="e">
        <f>IF(LEN('Contacts Data'!#REF!)&gt;16,LEN('Contacts Data'!#REF!),"")</f>
        <v>#REF!</v>
      </c>
      <c r="L312" s="18" t="e">
        <f>IF(LEN('Contacts Data'!#REF!)&gt;128,LEN('Contacts Data'!#REF!),"")</f>
        <v>#REF!</v>
      </c>
      <c r="M312" s="18" t="e">
        <f>IF(LEN('Contacts Data'!#REF!)&gt;1024,LEN('Contacts Data'!#REF!),"")</f>
        <v>#REF!</v>
      </c>
      <c r="P312" s="18" t="e">
        <f>IF(LEN('Matter Data'!#REF!)&gt;0,LEN('Matter Data'!#REF!)+LEN('Matter Data'!#REF!),"")</f>
        <v>#REF!</v>
      </c>
      <c r="Q312" s="18" t="e">
        <f>IF(LEN('Matter Data'!#REF!)&gt;80,LEN('Matter Data'!#REF!),"")</f>
        <v>#REF!</v>
      </c>
      <c r="R312" s="18" t="e">
        <f>IF(LEN('Matter Data'!#REF!)&gt;40,LEN('Matter Data'!#REF!),"")</f>
        <v>#REF!</v>
      </c>
      <c r="S312" s="21" t="e">
        <f>IF(LEN('Matter Data'!#REF!)&gt;0,CONCATENATE('Matter Data'!#REF!,'Matter Data'!#REF!,'Matter Data'!#REF!))</f>
        <v>#REF!</v>
      </c>
      <c r="T312" s="21" t="e">
        <f>IF(LEN('Matter Data'!#REF!)&gt;0,COUNTIF($S$2:$S$5001,CONCATENATE('Matter Data'!#REF!,'Matter Data'!#REF!,'Matter Data'!#REF!)),0)</f>
        <v>#REF!</v>
      </c>
      <c r="U312" s="22" t="e">
        <f>IF(LEN('Contacts Data'!#REF!)&gt;0,'Contacts Data'!#REF!,"")</f>
        <v>#REF!</v>
      </c>
      <c r="V312" s="22" t="e">
        <f>IF(LEN('Contacts Data'!#REF!)&gt;0,'Contacts Data'!#REF!,"")</f>
        <v>#REF!</v>
      </c>
      <c r="W312" s="22" t="e">
        <f>CONCATENATE(U312, " ", V312, " ", 'Contacts Data'!#REF!)</f>
        <v>#REF!</v>
      </c>
      <c r="X312" s="22" t="e">
        <f>CONCATENATE('Matter Data'!#REF!, " ", 'Matter Data'!#REF!, " ", "Client")</f>
        <v>#REF!</v>
      </c>
      <c r="Y312" s="19" t="str">
        <f t="shared" si="4"/>
        <v/>
      </c>
    </row>
    <row r="313" spans="1:25" x14ac:dyDescent="0.25">
      <c r="A313" s="18" t="e">
        <f>IF(LEN('Contacts Data'!#REF!)&gt;20,LEN('Contacts Data'!#REF!),"")</f>
        <v>#REF!</v>
      </c>
      <c r="B313" s="18" t="e">
        <f>IF(LEN('Contacts Data'!#REF!)&gt;0, LEN('Contacts Data'!#REF!) + LEN('Contacts Data'!#REF!), "")</f>
        <v>#REF!</v>
      </c>
      <c r="C313" s="18" t="e">
        <f>IF(LEN('Contacts Data'!#REF!)&gt;20,LEN('Contacts Data'!#REF!),"")</f>
        <v>#REF!</v>
      </c>
      <c r="D313" s="18" t="e">
        <f>IF(LEN('Contacts Data'!#REF!)&gt;20,LEN('Contacts Data'!#REF!),"")</f>
        <v>#REF!</v>
      </c>
      <c r="E313" s="18" t="e">
        <f>IF(LEN('Contacts Data'!#REF!)&gt;20,LEN('Contacts Data'!#REF!),"")</f>
        <v>#REF!</v>
      </c>
      <c r="F313" s="18" t="e">
        <f>IF(LEN('Contacts Data'!#REF!)&gt;60,LEN('Contacts Data'!#REF!),"")</f>
        <v>#REF!</v>
      </c>
      <c r="G313" s="18" t="e">
        <f>IF(LEN('Contacts Data'!#REF!)&gt;128,LEN('Contacts Data'!#REF!),"")</f>
        <v>#REF!</v>
      </c>
      <c r="H313" s="18" t="e">
        <f>IF(LEN('Contacts Data'!#REF!)&gt;60,LEN('Contacts Data'!#REF!),"")</f>
        <v>#REF!</v>
      </c>
      <c r="I313" s="18" t="e">
        <f>IF(LEN('Contacts Data'!#REF!)&gt;30,LEN('Contacts Data'!#REF!),"")</f>
        <v>#REF!</v>
      </c>
      <c r="J313" s="18" t="e">
        <f>IF(LEN('Contacts Data'!#REF!)&gt;2,LEN('Contacts Data'!#REF!),"")</f>
        <v>#REF!</v>
      </c>
      <c r="K313" s="18" t="e">
        <f>IF(LEN('Contacts Data'!#REF!)&gt;16,LEN('Contacts Data'!#REF!),"")</f>
        <v>#REF!</v>
      </c>
      <c r="L313" s="18" t="e">
        <f>IF(LEN('Contacts Data'!#REF!)&gt;128,LEN('Contacts Data'!#REF!),"")</f>
        <v>#REF!</v>
      </c>
      <c r="M313" s="18" t="e">
        <f>IF(LEN('Contacts Data'!#REF!)&gt;1024,LEN('Contacts Data'!#REF!),"")</f>
        <v>#REF!</v>
      </c>
      <c r="P313" s="18" t="e">
        <f>IF(LEN('Matter Data'!#REF!)&gt;0,LEN('Matter Data'!#REF!)+LEN('Matter Data'!#REF!),"")</f>
        <v>#REF!</v>
      </c>
      <c r="Q313" s="18" t="e">
        <f>IF(LEN('Matter Data'!#REF!)&gt;80,LEN('Matter Data'!#REF!),"")</f>
        <v>#REF!</v>
      </c>
      <c r="R313" s="18" t="e">
        <f>IF(LEN('Matter Data'!#REF!)&gt;40,LEN('Matter Data'!#REF!),"")</f>
        <v>#REF!</v>
      </c>
      <c r="S313" s="21" t="e">
        <f>IF(LEN('Matter Data'!#REF!)&gt;0,CONCATENATE('Matter Data'!#REF!,'Matter Data'!#REF!,'Matter Data'!#REF!))</f>
        <v>#REF!</v>
      </c>
      <c r="T313" s="21" t="e">
        <f>IF(LEN('Matter Data'!#REF!)&gt;0,COUNTIF($S$2:$S$5001,CONCATENATE('Matter Data'!#REF!,'Matter Data'!#REF!,'Matter Data'!#REF!)),0)</f>
        <v>#REF!</v>
      </c>
      <c r="U313" s="22" t="e">
        <f>IF(LEN('Contacts Data'!#REF!)&gt;0,'Contacts Data'!#REF!,"")</f>
        <v>#REF!</v>
      </c>
      <c r="V313" s="22" t="e">
        <f>IF(LEN('Contacts Data'!#REF!)&gt;0,'Contacts Data'!#REF!,"")</f>
        <v>#REF!</v>
      </c>
      <c r="W313" s="22" t="e">
        <f>CONCATENATE(U313, " ", V313, " ", 'Contacts Data'!#REF!)</f>
        <v>#REF!</v>
      </c>
      <c r="X313" s="22" t="e">
        <f>CONCATENATE('Matter Data'!#REF!, " ", 'Matter Data'!#REF!, " ", "Client")</f>
        <v>#REF!</v>
      </c>
      <c r="Y313" s="19" t="str">
        <f t="shared" si="4"/>
        <v/>
      </c>
    </row>
    <row r="314" spans="1:25" x14ac:dyDescent="0.25">
      <c r="A314" s="18" t="e">
        <f>IF(LEN('Contacts Data'!#REF!)&gt;20,LEN('Contacts Data'!#REF!),"")</f>
        <v>#REF!</v>
      </c>
      <c r="B314" s="18" t="e">
        <f>IF(LEN('Contacts Data'!#REF!)&gt;0, LEN('Contacts Data'!#REF!) + LEN('Contacts Data'!#REF!), "")</f>
        <v>#REF!</v>
      </c>
      <c r="C314" s="18" t="e">
        <f>IF(LEN('Contacts Data'!#REF!)&gt;20,LEN('Contacts Data'!#REF!),"")</f>
        <v>#REF!</v>
      </c>
      <c r="D314" s="18" t="e">
        <f>IF(LEN('Contacts Data'!#REF!)&gt;20,LEN('Contacts Data'!#REF!),"")</f>
        <v>#REF!</v>
      </c>
      <c r="E314" s="18" t="e">
        <f>IF(LEN('Contacts Data'!#REF!)&gt;20,LEN('Contacts Data'!#REF!),"")</f>
        <v>#REF!</v>
      </c>
      <c r="F314" s="18" t="e">
        <f>IF(LEN('Contacts Data'!#REF!)&gt;60,LEN('Contacts Data'!#REF!),"")</f>
        <v>#REF!</v>
      </c>
      <c r="G314" s="18" t="e">
        <f>IF(LEN('Contacts Data'!#REF!)&gt;128,LEN('Contacts Data'!#REF!),"")</f>
        <v>#REF!</v>
      </c>
      <c r="H314" s="18" t="e">
        <f>IF(LEN('Contacts Data'!#REF!)&gt;60,LEN('Contacts Data'!#REF!),"")</f>
        <v>#REF!</v>
      </c>
      <c r="I314" s="18" t="e">
        <f>IF(LEN('Contacts Data'!#REF!)&gt;30,LEN('Contacts Data'!#REF!),"")</f>
        <v>#REF!</v>
      </c>
      <c r="J314" s="18" t="e">
        <f>IF(LEN('Contacts Data'!#REF!)&gt;2,LEN('Contacts Data'!#REF!),"")</f>
        <v>#REF!</v>
      </c>
      <c r="K314" s="18" t="e">
        <f>IF(LEN('Contacts Data'!#REF!)&gt;16,LEN('Contacts Data'!#REF!),"")</f>
        <v>#REF!</v>
      </c>
      <c r="L314" s="18" t="e">
        <f>IF(LEN('Contacts Data'!#REF!)&gt;128,LEN('Contacts Data'!#REF!),"")</f>
        <v>#REF!</v>
      </c>
      <c r="M314" s="18" t="e">
        <f>IF(LEN('Contacts Data'!#REF!)&gt;1024,LEN('Contacts Data'!#REF!),"")</f>
        <v>#REF!</v>
      </c>
      <c r="P314" s="18" t="e">
        <f>IF(LEN('Matter Data'!#REF!)&gt;0,LEN('Matter Data'!#REF!)+LEN('Matter Data'!#REF!),"")</f>
        <v>#REF!</v>
      </c>
      <c r="Q314" s="18" t="e">
        <f>IF(LEN('Matter Data'!#REF!)&gt;80,LEN('Matter Data'!#REF!),"")</f>
        <v>#REF!</v>
      </c>
      <c r="R314" s="18" t="e">
        <f>IF(LEN('Matter Data'!#REF!)&gt;40,LEN('Matter Data'!#REF!),"")</f>
        <v>#REF!</v>
      </c>
      <c r="S314" s="21" t="e">
        <f>IF(LEN('Matter Data'!#REF!)&gt;0,CONCATENATE('Matter Data'!#REF!,'Matter Data'!#REF!,'Matter Data'!#REF!))</f>
        <v>#REF!</v>
      </c>
      <c r="T314" s="21" t="e">
        <f>IF(LEN('Matter Data'!#REF!)&gt;0,COUNTIF($S$2:$S$5001,CONCATENATE('Matter Data'!#REF!,'Matter Data'!#REF!,'Matter Data'!#REF!)),0)</f>
        <v>#REF!</v>
      </c>
      <c r="U314" s="22" t="e">
        <f>IF(LEN('Contacts Data'!#REF!)&gt;0,'Contacts Data'!#REF!,"")</f>
        <v>#REF!</v>
      </c>
      <c r="V314" s="22" t="e">
        <f>IF(LEN('Contacts Data'!#REF!)&gt;0,'Contacts Data'!#REF!,"")</f>
        <v>#REF!</v>
      </c>
      <c r="W314" s="22" t="e">
        <f>CONCATENATE(U314, " ", V314, " ", 'Contacts Data'!#REF!)</f>
        <v>#REF!</v>
      </c>
      <c r="X314" s="22" t="e">
        <f>CONCATENATE('Matter Data'!#REF!, " ", 'Matter Data'!#REF!, " ", "Client")</f>
        <v>#REF!</v>
      </c>
      <c r="Y314" s="19" t="str">
        <f t="shared" si="4"/>
        <v/>
      </c>
    </row>
    <row r="315" spans="1:25" x14ac:dyDescent="0.25">
      <c r="A315" s="18" t="e">
        <f>IF(LEN('Contacts Data'!#REF!)&gt;20,LEN('Contacts Data'!#REF!),"")</f>
        <v>#REF!</v>
      </c>
      <c r="B315" s="18" t="e">
        <f>IF(LEN('Contacts Data'!#REF!)&gt;0, LEN('Contacts Data'!#REF!) + LEN('Contacts Data'!#REF!), "")</f>
        <v>#REF!</v>
      </c>
      <c r="C315" s="18" t="e">
        <f>IF(LEN('Contacts Data'!#REF!)&gt;20,LEN('Contacts Data'!#REF!),"")</f>
        <v>#REF!</v>
      </c>
      <c r="D315" s="18" t="e">
        <f>IF(LEN('Contacts Data'!#REF!)&gt;20,LEN('Contacts Data'!#REF!),"")</f>
        <v>#REF!</v>
      </c>
      <c r="E315" s="18" t="e">
        <f>IF(LEN('Contacts Data'!#REF!)&gt;20,LEN('Contacts Data'!#REF!),"")</f>
        <v>#REF!</v>
      </c>
      <c r="F315" s="18" t="e">
        <f>IF(LEN('Contacts Data'!#REF!)&gt;60,LEN('Contacts Data'!#REF!),"")</f>
        <v>#REF!</v>
      </c>
      <c r="G315" s="18" t="e">
        <f>IF(LEN('Contacts Data'!#REF!)&gt;128,LEN('Contacts Data'!#REF!),"")</f>
        <v>#REF!</v>
      </c>
      <c r="H315" s="18" t="e">
        <f>IF(LEN('Contacts Data'!#REF!)&gt;60,LEN('Contacts Data'!#REF!),"")</f>
        <v>#REF!</v>
      </c>
      <c r="I315" s="18" t="e">
        <f>IF(LEN('Contacts Data'!#REF!)&gt;30,LEN('Contacts Data'!#REF!),"")</f>
        <v>#REF!</v>
      </c>
      <c r="J315" s="18" t="e">
        <f>IF(LEN('Contacts Data'!#REF!)&gt;2,LEN('Contacts Data'!#REF!),"")</f>
        <v>#REF!</v>
      </c>
      <c r="K315" s="18" t="e">
        <f>IF(LEN('Contacts Data'!#REF!)&gt;16,LEN('Contacts Data'!#REF!),"")</f>
        <v>#REF!</v>
      </c>
      <c r="L315" s="18" t="e">
        <f>IF(LEN('Contacts Data'!#REF!)&gt;128,LEN('Contacts Data'!#REF!),"")</f>
        <v>#REF!</v>
      </c>
      <c r="M315" s="18" t="e">
        <f>IF(LEN('Contacts Data'!#REF!)&gt;1024,LEN('Contacts Data'!#REF!),"")</f>
        <v>#REF!</v>
      </c>
      <c r="P315" s="18" t="e">
        <f>IF(LEN('Matter Data'!#REF!)&gt;0,LEN('Matter Data'!#REF!)+LEN('Matter Data'!#REF!),"")</f>
        <v>#REF!</v>
      </c>
      <c r="Q315" s="18" t="e">
        <f>IF(LEN('Matter Data'!#REF!)&gt;80,LEN('Matter Data'!#REF!),"")</f>
        <v>#REF!</v>
      </c>
      <c r="R315" s="18" t="e">
        <f>IF(LEN('Matter Data'!#REF!)&gt;40,LEN('Matter Data'!#REF!),"")</f>
        <v>#REF!</v>
      </c>
      <c r="S315" s="21" t="e">
        <f>IF(LEN('Matter Data'!#REF!)&gt;0,CONCATENATE('Matter Data'!#REF!,'Matter Data'!#REF!,'Matter Data'!#REF!))</f>
        <v>#REF!</v>
      </c>
      <c r="T315" s="21" t="e">
        <f>IF(LEN('Matter Data'!#REF!)&gt;0,COUNTIF($S$2:$S$5001,CONCATENATE('Matter Data'!#REF!,'Matter Data'!#REF!,'Matter Data'!#REF!)),0)</f>
        <v>#REF!</v>
      </c>
      <c r="U315" s="22" t="e">
        <f>IF(LEN('Contacts Data'!#REF!)&gt;0,'Contacts Data'!#REF!,"")</f>
        <v>#REF!</v>
      </c>
      <c r="V315" s="22" t="e">
        <f>IF(LEN('Contacts Data'!#REF!)&gt;0,'Contacts Data'!#REF!,"")</f>
        <v>#REF!</v>
      </c>
      <c r="W315" s="22" t="e">
        <f>CONCATENATE(U315, " ", V315, " ", 'Contacts Data'!#REF!)</f>
        <v>#REF!</v>
      </c>
      <c r="X315" s="22" t="e">
        <f>CONCATENATE('Matter Data'!#REF!, " ", 'Matter Data'!#REF!, " ", "Client")</f>
        <v>#REF!</v>
      </c>
      <c r="Y315" s="19" t="str">
        <f t="shared" si="4"/>
        <v/>
      </c>
    </row>
    <row r="316" spans="1:25" x14ac:dyDescent="0.25">
      <c r="A316" s="18" t="e">
        <f>IF(LEN('Contacts Data'!#REF!)&gt;20,LEN('Contacts Data'!#REF!),"")</f>
        <v>#REF!</v>
      </c>
      <c r="B316" s="18" t="e">
        <f>IF(LEN('Contacts Data'!#REF!)&gt;0, LEN('Contacts Data'!#REF!) + LEN('Contacts Data'!#REF!), "")</f>
        <v>#REF!</v>
      </c>
      <c r="C316" s="18" t="e">
        <f>IF(LEN('Contacts Data'!#REF!)&gt;20,LEN('Contacts Data'!#REF!),"")</f>
        <v>#REF!</v>
      </c>
      <c r="D316" s="18" t="e">
        <f>IF(LEN('Contacts Data'!#REF!)&gt;20,LEN('Contacts Data'!#REF!),"")</f>
        <v>#REF!</v>
      </c>
      <c r="E316" s="18" t="e">
        <f>IF(LEN('Contacts Data'!#REF!)&gt;20,LEN('Contacts Data'!#REF!),"")</f>
        <v>#REF!</v>
      </c>
      <c r="F316" s="18" t="e">
        <f>IF(LEN('Contacts Data'!#REF!)&gt;60,LEN('Contacts Data'!#REF!),"")</f>
        <v>#REF!</v>
      </c>
      <c r="G316" s="18" t="e">
        <f>IF(LEN('Contacts Data'!#REF!)&gt;128,LEN('Contacts Data'!#REF!),"")</f>
        <v>#REF!</v>
      </c>
      <c r="H316" s="18" t="e">
        <f>IF(LEN('Contacts Data'!#REF!)&gt;60,LEN('Contacts Data'!#REF!),"")</f>
        <v>#REF!</v>
      </c>
      <c r="I316" s="18" t="e">
        <f>IF(LEN('Contacts Data'!#REF!)&gt;30,LEN('Contacts Data'!#REF!),"")</f>
        <v>#REF!</v>
      </c>
      <c r="J316" s="18" t="e">
        <f>IF(LEN('Contacts Data'!#REF!)&gt;2,LEN('Contacts Data'!#REF!),"")</f>
        <v>#REF!</v>
      </c>
      <c r="K316" s="18" t="e">
        <f>IF(LEN('Contacts Data'!#REF!)&gt;16,LEN('Contacts Data'!#REF!),"")</f>
        <v>#REF!</v>
      </c>
      <c r="L316" s="18" t="e">
        <f>IF(LEN('Contacts Data'!#REF!)&gt;128,LEN('Contacts Data'!#REF!),"")</f>
        <v>#REF!</v>
      </c>
      <c r="M316" s="18" t="e">
        <f>IF(LEN('Contacts Data'!#REF!)&gt;1024,LEN('Contacts Data'!#REF!),"")</f>
        <v>#REF!</v>
      </c>
      <c r="P316" s="18" t="e">
        <f>IF(LEN('Matter Data'!#REF!)&gt;0,LEN('Matter Data'!#REF!)+LEN('Matter Data'!#REF!),"")</f>
        <v>#REF!</v>
      </c>
      <c r="Q316" s="18" t="e">
        <f>IF(LEN('Matter Data'!#REF!)&gt;80,LEN('Matter Data'!#REF!),"")</f>
        <v>#REF!</v>
      </c>
      <c r="R316" s="18" t="e">
        <f>IF(LEN('Matter Data'!#REF!)&gt;40,LEN('Matter Data'!#REF!),"")</f>
        <v>#REF!</v>
      </c>
      <c r="S316" s="21" t="e">
        <f>IF(LEN('Matter Data'!#REF!)&gt;0,CONCATENATE('Matter Data'!#REF!,'Matter Data'!#REF!,'Matter Data'!#REF!))</f>
        <v>#REF!</v>
      </c>
      <c r="T316" s="21" t="e">
        <f>IF(LEN('Matter Data'!#REF!)&gt;0,COUNTIF($S$2:$S$5001,CONCATENATE('Matter Data'!#REF!,'Matter Data'!#REF!,'Matter Data'!#REF!)),0)</f>
        <v>#REF!</v>
      </c>
      <c r="U316" s="22" t="e">
        <f>IF(LEN('Contacts Data'!#REF!)&gt;0,'Contacts Data'!#REF!,"")</f>
        <v>#REF!</v>
      </c>
      <c r="V316" s="22" t="e">
        <f>IF(LEN('Contacts Data'!#REF!)&gt;0,'Contacts Data'!#REF!,"")</f>
        <v>#REF!</v>
      </c>
      <c r="W316" s="22" t="e">
        <f>CONCATENATE(U316, " ", V316, " ", 'Contacts Data'!#REF!)</f>
        <v>#REF!</v>
      </c>
      <c r="X316" s="22" t="e">
        <f>CONCATENATE('Matter Data'!#REF!, " ", 'Matter Data'!#REF!, " ", "Client")</f>
        <v>#REF!</v>
      </c>
      <c r="Y316" s="19" t="str">
        <f t="shared" si="4"/>
        <v/>
      </c>
    </row>
    <row r="317" spans="1:25" x14ac:dyDescent="0.25">
      <c r="A317" s="18" t="e">
        <f>IF(LEN('Contacts Data'!#REF!)&gt;20,LEN('Contacts Data'!#REF!),"")</f>
        <v>#REF!</v>
      </c>
      <c r="B317" s="18" t="e">
        <f>IF(LEN('Contacts Data'!#REF!)&gt;0, LEN('Contacts Data'!#REF!) + LEN('Contacts Data'!#REF!), "")</f>
        <v>#REF!</v>
      </c>
      <c r="C317" s="18" t="e">
        <f>IF(LEN('Contacts Data'!#REF!)&gt;20,LEN('Contacts Data'!#REF!),"")</f>
        <v>#REF!</v>
      </c>
      <c r="D317" s="18" t="e">
        <f>IF(LEN('Contacts Data'!#REF!)&gt;20,LEN('Contacts Data'!#REF!),"")</f>
        <v>#REF!</v>
      </c>
      <c r="E317" s="18" t="e">
        <f>IF(LEN('Contacts Data'!#REF!)&gt;20,LEN('Contacts Data'!#REF!),"")</f>
        <v>#REF!</v>
      </c>
      <c r="F317" s="18" t="e">
        <f>IF(LEN('Contacts Data'!#REF!)&gt;60,LEN('Contacts Data'!#REF!),"")</f>
        <v>#REF!</v>
      </c>
      <c r="G317" s="18" t="e">
        <f>IF(LEN('Contacts Data'!#REF!)&gt;128,LEN('Contacts Data'!#REF!),"")</f>
        <v>#REF!</v>
      </c>
      <c r="H317" s="18" t="e">
        <f>IF(LEN('Contacts Data'!#REF!)&gt;60,LEN('Contacts Data'!#REF!),"")</f>
        <v>#REF!</v>
      </c>
      <c r="I317" s="18" t="e">
        <f>IF(LEN('Contacts Data'!#REF!)&gt;30,LEN('Contacts Data'!#REF!),"")</f>
        <v>#REF!</v>
      </c>
      <c r="J317" s="18" t="e">
        <f>IF(LEN('Contacts Data'!#REF!)&gt;2,LEN('Contacts Data'!#REF!),"")</f>
        <v>#REF!</v>
      </c>
      <c r="K317" s="18" t="e">
        <f>IF(LEN('Contacts Data'!#REF!)&gt;16,LEN('Contacts Data'!#REF!),"")</f>
        <v>#REF!</v>
      </c>
      <c r="L317" s="18" t="e">
        <f>IF(LEN('Contacts Data'!#REF!)&gt;128,LEN('Contacts Data'!#REF!),"")</f>
        <v>#REF!</v>
      </c>
      <c r="M317" s="18" t="e">
        <f>IF(LEN('Contacts Data'!#REF!)&gt;1024,LEN('Contacts Data'!#REF!),"")</f>
        <v>#REF!</v>
      </c>
      <c r="P317" s="18" t="e">
        <f>IF(LEN('Matter Data'!#REF!)&gt;0,LEN('Matter Data'!#REF!)+LEN('Matter Data'!#REF!),"")</f>
        <v>#REF!</v>
      </c>
      <c r="Q317" s="18" t="e">
        <f>IF(LEN('Matter Data'!#REF!)&gt;80,LEN('Matter Data'!#REF!),"")</f>
        <v>#REF!</v>
      </c>
      <c r="R317" s="18" t="e">
        <f>IF(LEN('Matter Data'!#REF!)&gt;40,LEN('Matter Data'!#REF!),"")</f>
        <v>#REF!</v>
      </c>
      <c r="S317" s="21" t="e">
        <f>IF(LEN('Matter Data'!#REF!)&gt;0,CONCATENATE('Matter Data'!#REF!,'Matter Data'!#REF!,'Matter Data'!#REF!))</f>
        <v>#REF!</v>
      </c>
      <c r="T317" s="21" t="e">
        <f>IF(LEN('Matter Data'!#REF!)&gt;0,COUNTIF($S$2:$S$5001,CONCATENATE('Matter Data'!#REF!,'Matter Data'!#REF!,'Matter Data'!#REF!)),0)</f>
        <v>#REF!</v>
      </c>
      <c r="U317" s="22" t="e">
        <f>IF(LEN('Contacts Data'!#REF!)&gt;0,'Contacts Data'!#REF!,"")</f>
        <v>#REF!</v>
      </c>
      <c r="V317" s="22" t="e">
        <f>IF(LEN('Contacts Data'!#REF!)&gt;0,'Contacts Data'!#REF!,"")</f>
        <v>#REF!</v>
      </c>
      <c r="W317" s="22" t="e">
        <f>CONCATENATE(U317, " ", V317, " ", 'Contacts Data'!#REF!)</f>
        <v>#REF!</v>
      </c>
      <c r="X317" s="22" t="e">
        <f>CONCATENATE('Matter Data'!#REF!, " ", 'Matter Data'!#REF!, " ", "Client")</f>
        <v>#REF!</v>
      </c>
      <c r="Y317" s="19" t="str">
        <f t="shared" si="4"/>
        <v/>
      </c>
    </row>
    <row r="318" spans="1:25" x14ac:dyDescent="0.25">
      <c r="A318" s="18" t="e">
        <f>IF(LEN('Contacts Data'!#REF!)&gt;20,LEN('Contacts Data'!#REF!),"")</f>
        <v>#REF!</v>
      </c>
      <c r="B318" s="18" t="e">
        <f>IF(LEN('Contacts Data'!#REF!)&gt;0, LEN('Contacts Data'!#REF!) + LEN('Contacts Data'!#REF!), "")</f>
        <v>#REF!</v>
      </c>
      <c r="C318" s="18" t="e">
        <f>IF(LEN('Contacts Data'!#REF!)&gt;20,LEN('Contacts Data'!#REF!),"")</f>
        <v>#REF!</v>
      </c>
      <c r="D318" s="18" t="e">
        <f>IF(LEN('Contacts Data'!#REF!)&gt;20,LEN('Contacts Data'!#REF!),"")</f>
        <v>#REF!</v>
      </c>
      <c r="E318" s="18" t="e">
        <f>IF(LEN('Contacts Data'!#REF!)&gt;20,LEN('Contacts Data'!#REF!),"")</f>
        <v>#REF!</v>
      </c>
      <c r="F318" s="18" t="e">
        <f>IF(LEN('Contacts Data'!#REF!)&gt;60,LEN('Contacts Data'!#REF!),"")</f>
        <v>#REF!</v>
      </c>
      <c r="G318" s="18" t="e">
        <f>IF(LEN('Contacts Data'!#REF!)&gt;128,LEN('Contacts Data'!#REF!),"")</f>
        <v>#REF!</v>
      </c>
      <c r="H318" s="18" t="e">
        <f>IF(LEN('Contacts Data'!#REF!)&gt;60,LEN('Contacts Data'!#REF!),"")</f>
        <v>#REF!</v>
      </c>
      <c r="I318" s="18" t="e">
        <f>IF(LEN('Contacts Data'!#REF!)&gt;30,LEN('Contacts Data'!#REF!),"")</f>
        <v>#REF!</v>
      </c>
      <c r="J318" s="18" t="e">
        <f>IF(LEN('Contacts Data'!#REF!)&gt;2,LEN('Contacts Data'!#REF!),"")</f>
        <v>#REF!</v>
      </c>
      <c r="K318" s="18" t="e">
        <f>IF(LEN('Contacts Data'!#REF!)&gt;16,LEN('Contacts Data'!#REF!),"")</f>
        <v>#REF!</v>
      </c>
      <c r="L318" s="18" t="e">
        <f>IF(LEN('Contacts Data'!#REF!)&gt;128,LEN('Contacts Data'!#REF!),"")</f>
        <v>#REF!</v>
      </c>
      <c r="M318" s="18" t="e">
        <f>IF(LEN('Contacts Data'!#REF!)&gt;1024,LEN('Contacts Data'!#REF!),"")</f>
        <v>#REF!</v>
      </c>
      <c r="P318" s="18" t="e">
        <f>IF(LEN('Matter Data'!#REF!)&gt;0,LEN('Matter Data'!#REF!)+LEN('Matter Data'!#REF!),"")</f>
        <v>#REF!</v>
      </c>
      <c r="Q318" s="18" t="e">
        <f>IF(LEN('Matter Data'!#REF!)&gt;80,LEN('Matter Data'!#REF!),"")</f>
        <v>#REF!</v>
      </c>
      <c r="R318" s="18" t="e">
        <f>IF(LEN('Matter Data'!#REF!)&gt;40,LEN('Matter Data'!#REF!),"")</f>
        <v>#REF!</v>
      </c>
      <c r="S318" s="21" t="e">
        <f>IF(LEN('Matter Data'!#REF!)&gt;0,CONCATENATE('Matter Data'!#REF!,'Matter Data'!#REF!,'Matter Data'!#REF!))</f>
        <v>#REF!</v>
      </c>
      <c r="T318" s="21" t="e">
        <f>IF(LEN('Matter Data'!#REF!)&gt;0,COUNTIF($S$2:$S$5001,CONCATENATE('Matter Data'!#REF!,'Matter Data'!#REF!,'Matter Data'!#REF!)),0)</f>
        <v>#REF!</v>
      </c>
      <c r="U318" s="22" t="e">
        <f>IF(LEN('Contacts Data'!#REF!)&gt;0,'Contacts Data'!#REF!,"")</f>
        <v>#REF!</v>
      </c>
      <c r="V318" s="22" t="e">
        <f>IF(LEN('Contacts Data'!#REF!)&gt;0,'Contacts Data'!#REF!,"")</f>
        <v>#REF!</v>
      </c>
      <c r="W318" s="22" t="e">
        <f>CONCATENATE(U318, " ", V318, " ", 'Contacts Data'!#REF!)</f>
        <v>#REF!</v>
      </c>
      <c r="X318" s="22" t="e">
        <f>CONCATENATE('Matter Data'!#REF!, " ", 'Matter Data'!#REF!, " ", "Client")</f>
        <v>#REF!</v>
      </c>
      <c r="Y318" s="19" t="str">
        <f t="shared" si="4"/>
        <v/>
      </c>
    </row>
    <row r="319" spans="1:25" x14ac:dyDescent="0.25">
      <c r="A319" s="18" t="e">
        <f>IF(LEN('Contacts Data'!#REF!)&gt;20,LEN('Contacts Data'!#REF!),"")</f>
        <v>#REF!</v>
      </c>
      <c r="B319" s="18" t="e">
        <f>IF(LEN('Contacts Data'!#REF!)&gt;0, LEN('Contacts Data'!#REF!) + LEN('Contacts Data'!#REF!), "")</f>
        <v>#REF!</v>
      </c>
      <c r="C319" s="18" t="e">
        <f>IF(LEN('Contacts Data'!#REF!)&gt;20,LEN('Contacts Data'!#REF!),"")</f>
        <v>#REF!</v>
      </c>
      <c r="D319" s="18" t="e">
        <f>IF(LEN('Contacts Data'!#REF!)&gt;20,LEN('Contacts Data'!#REF!),"")</f>
        <v>#REF!</v>
      </c>
      <c r="E319" s="18" t="e">
        <f>IF(LEN('Contacts Data'!#REF!)&gt;20,LEN('Contacts Data'!#REF!),"")</f>
        <v>#REF!</v>
      </c>
      <c r="F319" s="18" t="e">
        <f>IF(LEN('Contacts Data'!#REF!)&gt;60,LEN('Contacts Data'!#REF!),"")</f>
        <v>#REF!</v>
      </c>
      <c r="G319" s="18" t="e">
        <f>IF(LEN('Contacts Data'!#REF!)&gt;128,LEN('Contacts Data'!#REF!),"")</f>
        <v>#REF!</v>
      </c>
      <c r="H319" s="18" t="e">
        <f>IF(LEN('Contacts Data'!#REF!)&gt;60,LEN('Contacts Data'!#REF!),"")</f>
        <v>#REF!</v>
      </c>
      <c r="I319" s="18" t="e">
        <f>IF(LEN('Contacts Data'!#REF!)&gt;30,LEN('Contacts Data'!#REF!),"")</f>
        <v>#REF!</v>
      </c>
      <c r="J319" s="18" t="e">
        <f>IF(LEN('Contacts Data'!#REF!)&gt;2,LEN('Contacts Data'!#REF!),"")</f>
        <v>#REF!</v>
      </c>
      <c r="K319" s="18" t="e">
        <f>IF(LEN('Contacts Data'!#REF!)&gt;16,LEN('Contacts Data'!#REF!),"")</f>
        <v>#REF!</v>
      </c>
      <c r="L319" s="18" t="e">
        <f>IF(LEN('Contacts Data'!#REF!)&gt;128,LEN('Contacts Data'!#REF!),"")</f>
        <v>#REF!</v>
      </c>
      <c r="M319" s="18" t="e">
        <f>IF(LEN('Contacts Data'!#REF!)&gt;1024,LEN('Contacts Data'!#REF!),"")</f>
        <v>#REF!</v>
      </c>
      <c r="P319" s="18" t="e">
        <f>IF(LEN('Matter Data'!#REF!)&gt;0,LEN('Matter Data'!#REF!)+LEN('Matter Data'!#REF!),"")</f>
        <v>#REF!</v>
      </c>
      <c r="Q319" s="18" t="e">
        <f>IF(LEN('Matter Data'!#REF!)&gt;80,LEN('Matter Data'!#REF!),"")</f>
        <v>#REF!</v>
      </c>
      <c r="R319" s="18" t="e">
        <f>IF(LEN('Matter Data'!#REF!)&gt;40,LEN('Matter Data'!#REF!),"")</f>
        <v>#REF!</v>
      </c>
      <c r="S319" s="21" t="e">
        <f>IF(LEN('Matter Data'!#REF!)&gt;0,CONCATENATE('Matter Data'!#REF!,'Matter Data'!#REF!,'Matter Data'!#REF!))</f>
        <v>#REF!</v>
      </c>
      <c r="T319" s="21" t="e">
        <f>IF(LEN('Matter Data'!#REF!)&gt;0,COUNTIF($S$2:$S$5001,CONCATENATE('Matter Data'!#REF!,'Matter Data'!#REF!,'Matter Data'!#REF!)),0)</f>
        <v>#REF!</v>
      </c>
      <c r="U319" s="22" t="e">
        <f>IF(LEN('Contacts Data'!#REF!)&gt;0,'Contacts Data'!#REF!,"")</f>
        <v>#REF!</v>
      </c>
      <c r="V319" s="22" t="e">
        <f>IF(LEN('Contacts Data'!#REF!)&gt;0,'Contacts Data'!#REF!,"")</f>
        <v>#REF!</v>
      </c>
      <c r="W319" s="22" t="e">
        <f>CONCATENATE(U319, " ", V319, " ", 'Contacts Data'!#REF!)</f>
        <v>#REF!</v>
      </c>
      <c r="X319" s="22" t="e">
        <f>CONCATENATE('Matter Data'!#REF!, " ", 'Matter Data'!#REF!, " ", "Client")</f>
        <v>#REF!</v>
      </c>
      <c r="Y319" s="19" t="str">
        <f t="shared" si="4"/>
        <v/>
      </c>
    </row>
    <row r="320" spans="1:25" x14ac:dyDescent="0.25">
      <c r="A320" s="18" t="e">
        <f>IF(LEN('Contacts Data'!#REF!)&gt;20,LEN('Contacts Data'!#REF!),"")</f>
        <v>#REF!</v>
      </c>
      <c r="B320" s="18" t="e">
        <f>IF(LEN('Contacts Data'!#REF!)&gt;0, LEN('Contacts Data'!#REF!) + LEN('Contacts Data'!#REF!), "")</f>
        <v>#REF!</v>
      </c>
      <c r="C320" s="18" t="e">
        <f>IF(LEN('Contacts Data'!#REF!)&gt;20,LEN('Contacts Data'!#REF!),"")</f>
        <v>#REF!</v>
      </c>
      <c r="D320" s="18" t="e">
        <f>IF(LEN('Contacts Data'!#REF!)&gt;20,LEN('Contacts Data'!#REF!),"")</f>
        <v>#REF!</v>
      </c>
      <c r="E320" s="18" t="e">
        <f>IF(LEN('Contacts Data'!#REF!)&gt;20,LEN('Contacts Data'!#REF!),"")</f>
        <v>#REF!</v>
      </c>
      <c r="F320" s="18" t="e">
        <f>IF(LEN('Contacts Data'!#REF!)&gt;60,LEN('Contacts Data'!#REF!),"")</f>
        <v>#REF!</v>
      </c>
      <c r="G320" s="18" t="e">
        <f>IF(LEN('Contacts Data'!#REF!)&gt;128,LEN('Contacts Data'!#REF!),"")</f>
        <v>#REF!</v>
      </c>
      <c r="H320" s="18" t="e">
        <f>IF(LEN('Contacts Data'!#REF!)&gt;60,LEN('Contacts Data'!#REF!),"")</f>
        <v>#REF!</v>
      </c>
      <c r="I320" s="18" t="e">
        <f>IF(LEN('Contacts Data'!#REF!)&gt;30,LEN('Contacts Data'!#REF!),"")</f>
        <v>#REF!</v>
      </c>
      <c r="J320" s="18" t="e">
        <f>IF(LEN('Contacts Data'!#REF!)&gt;2,LEN('Contacts Data'!#REF!),"")</f>
        <v>#REF!</v>
      </c>
      <c r="K320" s="18" t="e">
        <f>IF(LEN('Contacts Data'!#REF!)&gt;16,LEN('Contacts Data'!#REF!),"")</f>
        <v>#REF!</v>
      </c>
      <c r="L320" s="18" t="e">
        <f>IF(LEN('Contacts Data'!#REF!)&gt;128,LEN('Contacts Data'!#REF!),"")</f>
        <v>#REF!</v>
      </c>
      <c r="M320" s="18" t="e">
        <f>IF(LEN('Contacts Data'!#REF!)&gt;1024,LEN('Contacts Data'!#REF!),"")</f>
        <v>#REF!</v>
      </c>
      <c r="P320" s="18" t="e">
        <f>IF(LEN('Matter Data'!#REF!)&gt;0,LEN('Matter Data'!#REF!)+LEN('Matter Data'!#REF!),"")</f>
        <v>#REF!</v>
      </c>
      <c r="Q320" s="18" t="e">
        <f>IF(LEN('Matter Data'!#REF!)&gt;80,LEN('Matter Data'!#REF!),"")</f>
        <v>#REF!</v>
      </c>
      <c r="R320" s="18" t="e">
        <f>IF(LEN('Matter Data'!#REF!)&gt;40,LEN('Matter Data'!#REF!),"")</f>
        <v>#REF!</v>
      </c>
      <c r="S320" s="21" t="e">
        <f>IF(LEN('Matter Data'!#REF!)&gt;0,CONCATENATE('Matter Data'!#REF!,'Matter Data'!#REF!,'Matter Data'!#REF!))</f>
        <v>#REF!</v>
      </c>
      <c r="T320" s="21" t="e">
        <f>IF(LEN('Matter Data'!#REF!)&gt;0,COUNTIF($S$2:$S$5001,CONCATENATE('Matter Data'!#REF!,'Matter Data'!#REF!,'Matter Data'!#REF!)),0)</f>
        <v>#REF!</v>
      </c>
      <c r="U320" s="22" t="e">
        <f>IF(LEN('Contacts Data'!#REF!)&gt;0,'Contacts Data'!#REF!,"")</f>
        <v>#REF!</v>
      </c>
      <c r="V320" s="22" t="e">
        <f>IF(LEN('Contacts Data'!#REF!)&gt;0,'Contacts Data'!#REF!,"")</f>
        <v>#REF!</v>
      </c>
      <c r="W320" s="22" t="e">
        <f>CONCATENATE(U320, " ", V320, " ", 'Contacts Data'!#REF!)</f>
        <v>#REF!</v>
      </c>
      <c r="X320" s="22" t="e">
        <f>CONCATENATE('Matter Data'!#REF!, " ", 'Matter Data'!#REF!, " ", "Client")</f>
        <v>#REF!</v>
      </c>
      <c r="Y320" s="19" t="str">
        <f t="shared" si="4"/>
        <v/>
      </c>
    </row>
    <row r="321" spans="1:25" x14ac:dyDescent="0.25">
      <c r="A321" s="18" t="e">
        <f>IF(LEN('Contacts Data'!#REF!)&gt;20,LEN('Contacts Data'!#REF!),"")</f>
        <v>#REF!</v>
      </c>
      <c r="B321" s="18" t="e">
        <f>IF(LEN('Contacts Data'!#REF!)&gt;0, LEN('Contacts Data'!#REF!) + LEN('Contacts Data'!#REF!), "")</f>
        <v>#REF!</v>
      </c>
      <c r="C321" s="18" t="e">
        <f>IF(LEN('Contacts Data'!#REF!)&gt;20,LEN('Contacts Data'!#REF!),"")</f>
        <v>#REF!</v>
      </c>
      <c r="D321" s="18" t="e">
        <f>IF(LEN('Contacts Data'!#REF!)&gt;20,LEN('Contacts Data'!#REF!),"")</f>
        <v>#REF!</v>
      </c>
      <c r="E321" s="18" t="e">
        <f>IF(LEN('Contacts Data'!#REF!)&gt;20,LEN('Contacts Data'!#REF!),"")</f>
        <v>#REF!</v>
      </c>
      <c r="F321" s="18" t="e">
        <f>IF(LEN('Contacts Data'!#REF!)&gt;60,LEN('Contacts Data'!#REF!),"")</f>
        <v>#REF!</v>
      </c>
      <c r="G321" s="18" t="e">
        <f>IF(LEN('Contacts Data'!#REF!)&gt;128,LEN('Contacts Data'!#REF!),"")</f>
        <v>#REF!</v>
      </c>
      <c r="H321" s="18" t="e">
        <f>IF(LEN('Contacts Data'!#REF!)&gt;60,LEN('Contacts Data'!#REF!),"")</f>
        <v>#REF!</v>
      </c>
      <c r="I321" s="18" t="e">
        <f>IF(LEN('Contacts Data'!#REF!)&gt;30,LEN('Contacts Data'!#REF!),"")</f>
        <v>#REF!</v>
      </c>
      <c r="J321" s="18" t="e">
        <f>IF(LEN('Contacts Data'!#REF!)&gt;2,LEN('Contacts Data'!#REF!),"")</f>
        <v>#REF!</v>
      </c>
      <c r="K321" s="18" t="e">
        <f>IF(LEN('Contacts Data'!#REF!)&gt;16,LEN('Contacts Data'!#REF!),"")</f>
        <v>#REF!</v>
      </c>
      <c r="L321" s="18" t="e">
        <f>IF(LEN('Contacts Data'!#REF!)&gt;128,LEN('Contacts Data'!#REF!),"")</f>
        <v>#REF!</v>
      </c>
      <c r="M321" s="18" t="e">
        <f>IF(LEN('Contacts Data'!#REF!)&gt;1024,LEN('Contacts Data'!#REF!),"")</f>
        <v>#REF!</v>
      </c>
      <c r="P321" s="18" t="e">
        <f>IF(LEN('Matter Data'!#REF!)&gt;0,LEN('Matter Data'!#REF!)+LEN('Matter Data'!#REF!),"")</f>
        <v>#REF!</v>
      </c>
      <c r="Q321" s="18" t="e">
        <f>IF(LEN('Matter Data'!#REF!)&gt;80,LEN('Matter Data'!#REF!),"")</f>
        <v>#REF!</v>
      </c>
      <c r="R321" s="18" t="e">
        <f>IF(LEN('Matter Data'!#REF!)&gt;40,LEN('Matter Data'!#REF!),"")</f>
        <v>#REF!</v>
      </c>
      <c r="S321" s="21" t="e">
        <f>IF(LEN('Matter Data'!#REF!)&gt;0,CONCATENATE('Matter Data'!#REF!,'Matter Data'!#REF!,'Matter Data'!#REF!))</f>
        <v>#REF!</v>
      </c>
      <c r="T321" s="21" t="e">
        <f>IF(LEN('Matter Data'!#REF!)&gt;0,COUNTIF($S$2:$S$5001,CONCATENATE('Matter Data'!#REF!,'Matter Data'!#REF!,'Matter Data'!#REF!)),0)</f>
        <v>#REF!</v>
      </c>
      <c r="U321" s="22" t="e">
        <f>IF(LEN('Contacts Data'!#REF!)&gt;0,'Contacts Data'!#REF!,"")</f>
        <v>#REF!</v>
      </c>
      <c r="V321" s="22" t="e">
        <f>IF(LEN('Contacts Data'!#REF!)&gt;0,'Contacts Data'!#REF!,"")</f>
        <v>#REF!</v>
      </c>
      <c r="W321" s="22" t="e">
        <f>CONCATENATE(U321, " ", V321, " ", 'Contacts Data'!#REF!)</f>
        <v>#REF!</v>
      </c>
      <c r="X321" s="22" t="e">
        <f>CONCATENATE('Matter Data'!#REF!, " ", 'Matter Data'!#REF!, " ", "Client")</f>
        <v>#REF!</v>
      </c>
      <c r="Y321" s="19" t="str">
        <f t="shared" si="4"/>
        <v/>
      </c>
    </row>
    <row r="322" spans="1:25" x14ac:dyDescent="0.25">
      <c r="A322" s="18" t="e">
        <f>IF(LEN('Contacts Data'!#REF!)&gt;20,LEN('Contacts Data'!#REF!),"")</f>
        <v>#REF!</v>
      </c>
      <c r="B322" s="18" t="e">
        <f>IF(LEN('Contacts Data'!#REF!)&gt;0, LEN('Contacts Data'!#REF!) + LEN('Contacts Data'!#REF!), "")</f>
        <v>#REF!</v>
      </c>
      <c r="C322" s="18" t="e">
        <f>IF(LEN('Contacts Data'!#REF!)&gt;20,LEN('Contacts Data'!#REF!),"")</f>
        <v>#REF!</v>
      </c>
      <c r="D322" s="18" t="e">
        <f>IF(LEN('Contacts Data'!#REF!)&gt;20,LEN('Contacts Data'!#REF!),"")</f>
        <v>#REF!</v>
      </c>
      <c r="E322" s="18" t="e">
        <f>IF(LEN('Contacts Data'!#REF!)&gt;20,LEN('Contacts Data'!#REF!),"")</f>
        <v>#REF!</v>
      </c>
      <c r="F322" s="18" t="e">
        <f>IF(LEN('Contacts Data'!#REF!)&gt;60,LEN('Contacts Data'!#REF!),"")</f>
        <v>#REF!</v>
      </c>
      <c r="G322" s="18" t="e">
        <f>IF(LEN('Contacts Data'!#REF!)&gt;128,LEN('Contacts Data'!#REF!),"")</f>
        <v>#REF!</v>
      </c>
      <c r="H322" s="18" t="e">
        <f>IF(LEN('Contacts Data'!#REF!)&gt;60,LEN('Contacts Data'!#REF!),"")</f>
        <v>#REF!</v>
      </c>
      <c r="I322" s="18" t="e">
        <f>IF(LEN('Contacts Data'!#REF!)&gt;30,LEN('Contacts Data'!#REF!),"")</f>
        <v>#REF!</v>
      </c>
      <c r="J322" s="18" t="e">
        <f>IF(LEN('Contacts Data'!#REF!)&gt;2,LEN('Contacts Data'!#REF!),"")</f>
        <v>#REF!</v>
      </c>
      <c r="K322" s="18" t="e">
        <f>IF(LEN('Contacts Data'!#REF!)&gt;16,LEN('Contacts Data'!#REF!),"")</f>
        <v>#REF!</v>
      </c>
      <c r="L322" s="18" t="e">
        <f>IF(LEN('Contacts Data'!#REF!)&gt;128,LEN('Contacts Data'!#REF!),"")</f>
        <v>#REF!</v>
      </c>
      <c r="M322" s="18" t="e">
        <f>IF(LEN('Contacts Data'!#REF!)&gt;1024,LEN('Contacts Data'!#REF!),"")</f>
        <v>#REF!</v>
      </c>
      <c r="P322" s="18" t="e">
        <f>IF(LEN('Matter Data'!#REF!)&gt;0,LEN('Matter Data'!#REF!)+LEN('Matter Data'!#REF!),"")</f>
        <v>#REF!</v>
      </c>
      <c r="Q322" s="18" t="e">
        <f>IF(LEN('Matter Data'!#REF!)&gt;80,LEN('Matter Data'!#REF!),"")</f>
        <v>#REF!</v>
      </c>
      <c r="R322" s="18" t="e">
        <f>IF(LEN('Matter Data'!#REF!)&gt;40,LEN('Matter Data'!#REF!),"")</f>
        <v>#REF!</v>
      </c>
      <c r="S322" s="21" t="e">
        <f>IF(LEN('Matter Data'!#REF!)&gt;0,CONCATENATE('Matter Data'!#REF!,'Matter Data'!#REF!,'Matter Data'!#REF!))</f>
        <v>#REF!</v>
      </c>
      <c r="T322" s="21" t="e">
        <f>IF(LEN('Matter Data'!#REF!)&gt;0,COUNTIF($S$2:$S$5001,CONCATENATE('Matter Data'!#REF!,'Matter Data'!#REF!,'Matter Data'!#REF!)),0)</f>
        <v>#REF!</v>
      </c>
      <c r="U322" s="22" t="e">
        <f>IF(LEN('Contacts Data'!#REF!)&gt;0,'Contacts Data'!#REF!,"")</f>
        <v>#REF!</v>
      </c>
      <c r="V322" s="22" t="e">
        <f>IF(LEN('Contacts Data'!#REF!)&gt;0,'Contacts Data'!#REF!,"")</f>
        <v>#REF!</v>
      </c>
      <c r="W322" s="22" t="e">
        <f>CONCATENATE(U322, " ", V322, " ", 'Contacts Data'!#REF!)</f>
        <v>#REF!</v>
      </c>
      <c r="X322" s="22" t="e">
        <f>CONCATENATE('Matter Data'!#REF!, " ", 'Matter Data'!#REF!, " ", "Client")</f>
        <v>#REF!</v>
      </c>
      <c r="Y322" s="19" t="str">
        <f t="shared" si="4"/>
        <v/>
      </c>
    </row>
    <row r="323" spans="1:25" x14ac:dyDescent="0.25">
      <c r="A323" s="18" t="e">
        <f>IF(LEN('Contacts Data'!#REF!)&gt;20,LEN('Contacts Data'!#REF!),"")</f>
        <v>#REF!</v>
      </c>
      <c r="B323" s="18" t="e">
        <f>IF(LEN('Contacts Data'!#REF!)&gt;0, LEN('Contacts Data'!#REF!) + LEN('Contacts Data'!#REF!), "")</f>
        <v>#REF!</v>
      </c>
      <c r="C323" s="18" t="e">
        <f>IF(LEN('Contacts Data'!#REF!)&gt;20,LEN('Contacts Data'!#REF!),"")</f>
        <v>#REF!</v>
      </c>
      <c r="D323" s="18" t="e">
        <f>IF(LEN('Contacts Data'!#REF!)&gt;20,LEN('Contacts Data'!#REF!),"")</f>
        <v>#REF!</v>
      </c>
      <c r="E323" s="18" t="e">
        <f>IF(LEN('Contacts Data'!#REF!)&gt;20,LEN('Contacts Data'!#REF!),"")</f>
        <v>#REF!</v>
      </c>
      <c r="F323" s="18" t="e">
        <f>IF(LEN('Contacts Data'!#REF!)&gt;60,LEN('Contacts Data'!#REF!),"")</f>
        <v>#REF!</v>
      </c>
      <c r="G323" s="18" t="e">
        <f>IF(LEN('Contacts Data'!#REF!)&gt;128,LEN('Contacts Data'!#REF!),"")</f>
        <v>#REF!</v>
      </c>
      <c r="H323" s="18" t="e">
        <f>IF(LEN('Contacts Data'!#REF!)&gt;60,LEN('Contacts Data'!#REF!),"")</f>
        <v>#REF!</v>
      </c>
      <c r="I323" s="18" t="e">
        <f>IF(LEN('Contacts Data'!#REF!)&gt;30,LEN('Contacts Data'!#REF!),"")</f>
        <v>#REF!</v>
      </c>
      <c r="J323" s="18" t="e">
        <f>IF(LEN('Contacts Data'!#REF!)&gt;2,LEN('Contacts Data'!#REF!),"")</f>
        <v>#REF!</v>
      </c>
      <c r="K323" s="18" t="e">
        <f>IF(LEN('Contacts Data'!#REF!)&gt;16,LEN('Contacts Data'!#REF!),"")</f>
        <v>#REF!</v>
      </c>
      <c r="L323" s="18" t="e">
        <f>IF(LEN('Contacts Data'!#REF!)&gt;128,LEN('Contacts Data'!#REF!),"")</f>
        <v>#REF!</v>
      </c>
      <c r="M323" s="18" t="e">
        <f>IF(LEN('Contacts Data'!#REF!)&gt;1024,LEN('Contacts Data'!#REF!),"")</f>
        <v>#REF!</v>
      </c>
      <c r="P323" s="18" t="e">
        <f>IF(LEN('Matter Data'!#REF!)&gt;0,LEN('Matter Data'!#REF!)+LEN('Matter Data'!#REF!),"")</f>
        <v>#REF!</v>
      </c>
      <c r="Q323" s="18" t="e">
        <f>IF(LEN('Matter Data'!#REF!)&gt;80,LEN('Matter Data'!#REF!),"")</f>
        <v>#REF!</v>
      </c>
      <c r="R323" s="18" t="e">
        <f>IF(LEN('Matter Data'!#REF!)&gt;40,LEN('Matter Data'!#REF!),"")</f>
        <v>#REF!</v>
      </c>
      <c r="S323" s="21" t="e">
        <f>IF(LEN('Matter Data'!#REF!)&gt;0,CONCATENATE('Matter Data'!#REF!,'Matter Data'!#REF!,'Matter Data'!#REF!))</f>
        <v>#REF!</v>
      </c>
      <c r="T323" s="21" t="e">
        <f>IF(LEN('Matter Data'!#REF!)&gt;0,COUNTIF($S$2:$S$5001,CONCATENATE('Matter Data'!#REF!,'Matter Data'!#REF!,'Matter Data'!#REF!)),0)</f>
        <v>#REF!</v>
      </c>
      <c r="U323" s="22" t="e">
        <f>IF(LEN('Contacts Data'!#REF!)&gt;0,'Contacts Data'!#REF!,"")</f>
        <v>#REF!</v>
      </c>
      <c r="V323" s="22" t="e">
        <f>IF(LEN('Contacts Data'!#REF!)&gt;0,'Contacts Data'!#REF!,"")</f>
        <v>#REF!</v>
      </c>
      <c r="W323" s="22" t="e">
        <f>CONCATENATE(U323, " ", V323, " ", 'Contacts Data'!#REF!)</f>
        <v>#REF!</v>
      </c>
      <c r="X323" s="22" t="e">
        <f>CONCATENATE('Matter Data'!#REF!, " ", 'Matter Data'!#REF!, " ", "Client")</f>
        <v>#REF!</v>
      </c>
      <c r="Y323" s="19" t="str">
        <f t="shared" ref="Y323:Y386" si="5">IFERROR(VLOOKUP(X323,$W$2:$W$5001,1,FALSE),"")</f>
        <v/>
      </c>
    </row>
    <row r="324" spans="1:25" x14ac:dyDescent="0.25">
      <c r="A324" s="18" t="e">
        <f>IF(LEN('Contacts Data'!#REF!)&gt;20,LEN('Contacts Data'!#REF!),"")</f>
        <v>#REF!</v>
      </c>
      <c r="B324" s="18" t="e">
        <f>IF(LEN('Contacts Data'!#REF!)&gt;0, LEN('Contacts Data'!#REF!) + LEN('Contacts Data'!#REF!), "")</f>
        <v>#REF!</v>
      </c>
      <c r="C324" s="18" t="e">
        <f>IF(LEN('Contacts Data'!#REF!)&gt;20,LEN('Contacts Data'!#REF!),"")</f>
        <v>#REF!</v>
      </c>
      <c r="D324" s="18" t="e">
        <f>IF(LEN('Contacts Data'!#REF!)&gt;20,LEN('Contacts Data'!#REF!),"")</f>
        <v>#REF!</v>
      </c>
      <c r="E324" s="18" t="e">
        <f>IF(LEN('Contacts Data'!#REF!)&gt;20,LEN('Contacts Data'!#REF!),"")</f>
        <v>#REF!</v>
      </c>
      <c r="F324" s="18" t="e">
        <f>IF(LEN('Contacts Data'!#REF!)&gt;60,LEN('Contacts Data'!#REF!),"")</f>
        <v>#REF!</v>
      </c>
      <c r="G324" s="18" t="e">
        <f>IF(LEN('Contacts Data'!#REF!)&gt;128,LEN('Contacts Data'!#REF!),"")</f>
        <v>#REF!</v>
      </c>
      <c r="H324" s="18" t="e">
        <f>IF(LEN('Contacts Data'!#REF!)&gt;60,LEN('Contacts Data'!#REF!),"")</f>
        <v>#REF!</v>
      </c>
      <c r="I324" s="18" t="e">
        <f>IF(LEN('Contacts Data'!#REF!)&gt;30,LEN('Contacts Data'!#REF!),"")</f>
        <v>#REF!</v>
      </c>
      <c r="J324" s="18" t="e">
        <f>IF(LEN('Contacts Data'!#REF!)&gt;2,LEN('Contacts Data'!#REF!),"")</f>
        <v>#REF!</v>
      </c>
      <c r="K324" s="18" t="e">
        <f>IF(LEN('Contacts Data'!#REF!)&gt;16,LEN('Contacts Data'!#REF!),"")</f>
        <v>#REF!</v>
      </c>
      <c r="L324" s="18" t="e">
        <f>IF(LEN('Contacts Data'!#REF!)&gt;128,LEN('Contacts Data'!#REF!),"")</f>
        <v>#REF!</v>
      </c>
      <c r="M324" s="18" t="e">
        <f>IF(LEN('Contacts Data'!#REF!)&gt;1024,LEN('Contacts Data'!#REF!),"")</f>
        <v>#REF!</v>
      </c>
      <c r="P324" s="18" t="e">
        <f>IF(LEN('Matter Data'!#REF!)&gt;0,LEN('Matter Data'!#REF!)+LEN('Matter Data'!#REF!),"")</f>
        <v>#REF!</v>
      </c>
      <c r="Q324" s="18" t="e">
        <f>IF(LEN('Matter Data'!#REF!)&gt;80,LEN('Matter Data'!#REF!),"")</f>
        <v>#REF!</v>
      </c>
      <c r="R324" s="18" t="e">
        <f>IF(LEN('Matter Data'!#REF!)&gt;40,LEN('Matter Data'!#REF!),"")</f>
        <v>#REF!</v>
      </c>
      <c r="S324" s="21" t="e">
        <f>IF(LEN('Matter Data'!#REF!)&gt;0,CONCATENATE('Matter Data'!#REF!,'Matter Data'!#REF!,'Matter Data'!#REF!))</f>
        <v>#REF!</v>
      </c>
      <c r="T324" s="21" t="e">
        <f>IF(LEN('Matter Data'!#REF!)&gt;0,COUNTIF($S$2:$S$5001,CONCATENATE('Matter Data'!#REF!,'Matter Data'!#REF!,'Matter Data'!#REF!)),0)</f>
        <v>#REF!</v>
      </c>
      <c r="U324" s="22" t="e">
        <f>IF(LEN('Contacts Data'!#REF!)&gt;0,'Contacts Data'!#REF!,"")</f>
        <v>#REF!</v>
      </c>
      <c r="V324" s="22" t="e">
        <f>IF(LEN('Contacts Data'!#REF!)&gt;0,'Contacts Data'!#REF!,"")</f>
        <v>#REF!</v>
      </c>
      <c r="W324" s="22" t="e">
        <f>CONCATENATE(U324, " ", V324, " ", 'Contacts Data'!#REF!)</f>
        <v>#REF!</v>
      </c>
      <c r="X324" s="22" t="e">
        <f>CONCATENATE('Matter Data'!#REF!, " ", 'Matter Data'!#REF!, " ", "Client")</f>
        <v>#REF!</v>
      </c>
      <c r="Y324" s="19" t="str">
        <f t="shared" si="5"/>
        <v/>
      </c>
    </row>
    <row r="325" spans="1:25" x14ac:dyDescent="0.25">
      <c r="A325" s="18" t="e">
        <f>IF(LEN('Contacts Data'!#REF!)&gt;20,LEN('Contacts Data'!#REF!),"")</f>
        <v>#REF!</v>
      </c>
      <c r="B325" s="18" t="e">
        <f>IF(LEN('Contacts Data'!#REF!)&gt;0, LEN('Contacts Data'!#REF!) + LEN('Contacts Data'!#REF!), "")</f>
        <v>#REF!</v>
      </c>
      <c r="C325" s="18" t="e">
        <f>IF(LEN('Contacts Data'!#REF!)&gt;20,LEN('Contacts Data'!#REF!),"")</f>
        <v>#REF!</v>
      </c>
      <c r="D325" s="18" t="e">
        <f>IF(LEN('Contacts Data'!#REF!)&gt;20,LEN('Contacts Data'!#REF!),"")</f>
        <v>#REF!</v>
      </c>
      <c r="E325" s="18" t="e">
        <f>IF(LEN('Contacts Data'!#REF!)&gt;20,LEN('Contacts Data'!#REF!),"")</f>
        <v>#REF!</v>
      </c>
      <c r="F325" s="18" t="e">
        <f>IF(LEN('Contacts Data'!#REF!)&gt;60,LEN('Contacts Data'!#REF!),"")</f>
        <v>#REF!</v>
      </c>
      <c r="G325" s="18" t="e">
        <f>IF(LEN('Contacts Data'!#REF!)&gt;128,LEN('Contacts Data'!#REF!),"")</f>
        <v>#REF!</v>
      </c>
      <c r="H325" s="18" t="e">
        <f>IF(LEN('Contacts Data'!#REF!)&gt;60,LEN('Contacts Data'!#REF!),"")</f>
        <v>#REF!</v>
      </c>
      <c r="I325" s="18" t="e">
        <f>IF(LEN('Contacts Data'!#REF!)&gt;30,LEN('Contacts Data'!#REF!),"")</f>
        <v>#REF!</v>
      </c>
      <c r="J325" s="18" t="e">
        <f>IF(LEN('Contacts Data'!#REF!)&gt;2,LEN('Contacts Data'!#REF!),"")</f>
        <v>#REF!</v>
      </c>
      <c r="K325" s="18" t="e">
        <f>IF(LEN('Contacts Data'!#REF!)&gt;16,LEN('Contacts Data'!#REF!),"")</f>
        <v>#REF!</v>
      </c>
      <c r="L325" s="18" t="e">
        <f>IF(LEN('Contacts Data'!#REF!)&gt;128,LEN('Contacts Data'!#REF!),"")</f>
        <v>#REF!</v>
      </c>
      <c r="M325" s="18" t="e">
        <f>IF(LEN('Contacts Data'!#REF!)&gt;1024,LEN('Contacts Data'!#REF!),"")</f>
        <v>#REF!</v>
      </c>
      <c r="P325" s="18" t="e">
        <f>IF(LEN('Matter Data'!#REF!)&gt;0,LEN('Matter Data'!#REF!)+LEN('Matter Data'!#REF!),"")</f>
        <v>#REF!</v>
      </c>
      <c r="Q325" s="18" t="e">
        <f>IF(LEN('Matter Data'!#REF!)&gt;80,LEN('Matter Data'!#REF!),"")</f>
        <v>#REF!</v>
      </c>
      <c r="R325" s="18" t="e">
        <f>IF(LEN('Matter Data'!#REF!)&gt;40,LEN('Matter Data'!#REF!),"")</f>
        <v>#REF!</v>
      </c>
      <c r="S325" s="21" t="e">
        <f>IF(LEN('Matter Data'!#REF!)&gt;0,CONCATENATE('Matter Data'!#REF!,'Matter Data'!#REF!,'Matter Data'!#REF!))</f>
        <v>#REF!</v>
      </c>
      <c r="T325" s="21" t="e">
        <f>IF(LEN('Matter Data'!#REF!)&gt;0,COUNTIF($S$2:$S$5001,CONCATENATE('Matter Data'!#REF!,'Matter Data'!#REF!,'Matter Data'!#REF!)),0)</f>
        <v>#REF!</v>
      </c>
      <c r="U325" s="22" t="e">
        <f>IF(LEN('Contacts Data'!#REF!)&gt;0,'Contacts Data'!#REF!,"")</f>
        <v>#REF!</v>
      </c>
      <c r="V325" s="22" t="e">
        <f>IF(LEN('Contacts Data'!#REF!)&gt;0,'Contacts Data'!#REF!,"")</f>
        <v>#REF!</v>
      </c>
      <c r="W325" s="22" t="e">
        <f>CONCATENATE(U325, " ", V325, " ", 'Contacts Data'!#REF!)</f>
        <v>#REF!</v>
      </c>
      <c r="X325" s="22" t="e">
        <f>CONCATENATE('Matter Data'!#REF!, " ", 'Matter Data'!#REF!, " ", "Client")</f>
        <v>#REF!</v>
      </c>
      <c r="Y325" s="19" t="str">
        <f t="shared" si="5"/>
        <v/>
      </c>
    </row>
    <row r="326" spans="1:25" x14ac:dyDescent="0.25">
      <c r="A326" s="18" t="e">
        <f>IF(LEN('Contacts Data'!#REF!)&gt;20,LEN('Contacts Data'!#REF!),"")</f>
        <v>#REF!</v>
      </c>
      <c r="B326" s="18" t="e">
        <f>IF(LEN('Contacts Data'!#REF!)&gt;0, LEN('Contacts Data'!#REF!) + LEN('Contacts Data'!#REF!), "")</f>
        <v>#REF!</v>
      </c>
      <c r="C326" s="18" t="e">
        <f>IF(LEN('Contacts Data'!#REF!)&gt;20,LEN('Contacts Data'!#REF!),"")</f>
        <v>#REF!</v>
      </c>
      <c r="D326" s="18" t="e">
        <f>IF(LEN('Contacts Data'!#REF!)&gt;20,LEN('Contacts Data'!#REF!),"")</f>
        <v>#REF!</v>
      </c>
      <c r="E326" s="18" t="e">
        <f>IF(LEN('Contacts Data'!#REF!)&gt;20,LEN('Contacts Data'!#REF!),"")</f>
        <v>#REF!</v>
      </c>
      <c r="F326" s="18" t="e">
        <f>IF(LEN('Contacts Data'!#REF!)&gt;60,LEN('Contacts Data'!#REF!),"")</f>
        <v>#REF!</v>
      </c>
      <c r="G326" s="18" t="e">
        <f>IF(LEN('Contacts Data'!#REF!)&gt;128,LEN('Contacts Data'!#REF!),"")</f>
        <v>#REF!</v>
      </c>
      <c r="H326" s="18" t="e">
        <f>IF(LEN('Contacts Data'!#REF!)&gt;60,LEN('Contacts Data'!#REF!),"")</f>
        <v>#REF!</v>
      </c>
      <c r="I326" s="18" t="e">
        <f>IF(LEN('Contacts Data'!#REF!)&gt;30,LEN('Contacts Data'!#REF!),"")</f>
        <v>#REF!</v>
      </c>
      <c r="J326" s="18" t="e">
        <f>IF(LEN('Contacts Data'!#REF!)&gt;2,LEN('Contacts Data'!#REF!),"")</f>
        <v>#REF!</v>
      </c>
      <c r="K326" s="18" t="e">
        <f>IF(LEN('Contacts Data'!#REF!)&gt;16,LEN('Contacts Data'!#REF!),"")</f>
        <v>#REF!</v>
      </c>
      <c r="L326" s="18" t="e">
        <f>IF(LEN('Contacts Data'!#REF!)&gt;128,LEN('Contacts Data'!#REF!),"")</f>
        <v>#REF!</v>
      </c>
      <c r="M326" s="18" t="e">
        <f>IF(LEN('Contacts Data'!#REF!)&gt;1024,LEN('Contacts Data'!#REF!),"")</f>
        <v>#REF!</v>
      </c>
      <c r="P326" s="18" t="e">
        <f>IF(LEN('Matter Data'!#REF!)&gt;0,LEN('Matter Data'!#REF!)+LEN('Matter Data'!#REF!),"")</f>
        <v>#REF!</v>
      </c>
      <c r="Q326" s="18" t="e">
        <f>IF(LEN('Matter Data'!#REF!)&gt;80,LEN('Matter Data'!#REF!),"")</f>
        <v>#REF!</v>
      </c>
      <c r="R326" s="18" t="e">
        <f>IF(LEN('Matter Data'!#REF!)&gt;40,LEN('Matter Data'!#REF!),"")</f>
        <v>#REF!</v>
      </c>
      <c r="S326" s="21" t="e">
        <f>IF(LEN('Matter Data'!#REF!)&gt;0,CONCATENATE('Matter Data'!#REF!,'Matter Data'!#REF!,'Matter Data'!#REF!))</f>
        <v>#REF!</v>
      </c>
      <c r="T326" s="21" t="e">
        <f>IF(LEN('Matter Data'!#REF!)&gt;0,COUNTIF($S$2:$S$5001,CONCATENATE('Matter Data'!#REF!,'Matter Data'!#REF!,'Matter Data'!#REF!)),0)</f>
        <v>#REF!</v>
      </c>
      <c r="U326" s="22" t="e">
        <f>IF(LEN('Contacts Data'!#REF!)&gt;0,'Contacts Data'!#REF!,"")</f>
        <v>#REF!</v>
      </c>
      <c r="V326" s="22" t="e">
        <f>IF(LEN('Contacts Data'!#REF!)&gt;0,'Contacts Data'!#REF!,"")</f>
        <v>#REF!</v>
      </c>
      <c r="W326" s="22" t="e">
        <f>CONCATENATE(U326, " ", V326, " ", 'Contacts Data'!#REF!)</f>
        <v>#REF!</v>
      </c>
      <c r="X326" s="22" t="e">
        <f>CONCATENATE('Matter Data'!#REF!, " ", 'Matter Data'!#REF!, " ", "Client")</f>
        <v>#REF!</v>
      </c>
      <c r="Y326" s="19" t="str">
        <f t="shared" si="5"/>
        <v/>
      </c>
    </row>
    <row r="327" spans="1:25" x14ac:dyDescent="0.25">
      <c r="A327" s="18" t="e">
        <f>IF(LEN('Contacts Data'!#REF!)&gt;20,LEN('Contacts Data'!#REF!),"")</f>
        <v>#REF!</v>
      </c>
      <c r="B327" s="18" t="e">
        <f>IF(LEN('Contacts Data'!#REF!)&gt;0, LEN('Contacts Data'!#REF!) + LEN('Contacts Data'!#REF!), "")</f>
        <v>#REF!</v>
      </c>
      <c r="C327" s="18" t="e">
        <f>IF(LEN('Contacts Data'!#REF!)&gt;20,LEN('Contacts Data'!#REF!),"")</f>
        <v>#REF!</v>
      </c>
      <c r="D327" s="18" t="e">
        <f>IF(LEN('Contacts Data'!#REF!)&gt;20,LEN('Contacts Data'!#REF!),"")</f>
        <v>#REF!</v>
      </c>
      <c r="E327" s="18" t="e">
        <f>IF(LEN('Contacts Data'!#REF!)&gt;20,LEN('Contacts Data'!#REF!),"")</f>
        <v>#REF!</v>
      </c>
      <c r="F327" s="18" t="e">
        <f>IF(LEN('Contacts Data'!#REF!)&gt;60,LEN('Contacts Data'!#REF!),"")</f>
        <v>#REF!</v>
      </c>
      <c r="G327" s="18" t="e">
        <f>IF(LEN('Contacts Data'!#REF!)&gt;128,LEN('Contacts Data'!#REF!),"")</f>
        <v>#REF!</v>
      </c>
      <c r="H327" s="18" t="e">
        <f>IF(LEN('Contacts Data'!#REF!)&gt;60,LEN('Contacts Data'!#REF!),"")</f>
        <v>#REF!</v>
      </c>
      <c r="I327" s="18" t="e">
        <f>IF(LEN('Contacts Data'!#REF!)&gt;30,LEN('Contacts Data'!#REF!),"")</f>
        <v>#REF!</v>
      </c>
      <c r="J327" s="18" t="e">
        <f>IF(LEN('Contacts Data'!#REF!)&gt;2,LEN('Contacts Data'!#REF!),"")</f>
        <v>#REF!</v>
      </c>
      <c r="K327" s="18" t="e">
        <f>IF(LEN('Contacts Data'!#REF!)&gt;16,LEN('Contacts Data'!#REF!),"")</f>
        <v>#REF!</v>
      </c>
      <c r="L327" s="18" t="e">
        <f>IF(LEN('Contacts Data'!#REF!)&gt;128,LEN('Contacts Data'!#REF!),"")</f>
        <v>#REF!</v>
      </c>
      <c r="M327" s="18" t="e">
        <f>IF(LEN('Contacts Data'!#REF!)&gt;1024,LEN('Contacts Data'!#REF!),"")</f>
        <v>#REF!</v>
      </c>
      <c r="P327" s="18" t="e">
        <f>IF(LEN('Matter Data'!#REF!)&gt;0,LEN('Matter Data'!#REF!)+LEN('Matter Data'!#REF!),"")</f>
        <v>#REF!</v>
      </c>
      <c r="Q327" s="18" t="e">
        <f>IF(LEN('Matter Data'!#REF!)&gt;80,LEN('Matter Data'!#REF!),"")</f>
        <v>#REF!</v>
      </c>
      <c r="R327" s="18" t="e">
        <f>IF(LEN('Matter Data'!#REF!)&gt;40,LEN('Matter Data'!#REF!),"")</f>
        <v>#REF!</v>
      </c>
      <c r="S327" s="21" t="e">
        <f>IF(LEN('Matter Data'!#REF!)&gt;0,CONCATENATE('Matter Data'!#REF!,'Matter Data'!#REF!,'Matter Data'!#REF!))</f>
        <v>#REF!</v>
      </c>
      <c r="T327" s="21" t="e">
        <f>IF(LEN('Matter Data'!#REF!)&gt;0,COUNTIF($S$2:$S$5001,CONCATENATE('Matter Data'!#REF!,'Matter Data'!#REF!,'Matter Data'!#REF!)),0)</f>
        <v>#REF!</v>
      </c>
      <c r="U327" s="22" t="e">
        <f>IF(LEN('Contacts Data'!#REF!)&gt;0,'Contacts Data'!#REF!,"")</f>
        <v>#REF!</v>
      </c>
      <c r="V327" s="22" t="e">
        <f>IF(LEN('Contacts Data'!#REF!)&gt;0,'Contacts Data'!#REF!,"")</f>
        <v>#REF!</v>
      </c>
      <c r="W327" s="22" t="e">
        <f>CONCATENATE(U327, " ", V327, " ", 'Contacts Data'!#REF!)</f>
        <v>#REF!</v>
      </c>
      <c r="X327" s="22" t="e">
        <f>CONCATENATE('Matter Data'!#REF!, " ", 'Matter Data'!#REF!, " ", "Client")</f>
        <v>#REF!</v>
      </c>
      <c r="Y327" s="19" t="str">
        <f t="shared" si="5"/>
        <v/>
      </c>
    </row>
    <row r="328" spans="1:25" x14ac:dyDescent="0.25">
      <c r="A328" s="18" t="e">
        <f>IF(LEN('Contacts Data'!#REF!)&gt;20,LEN('Contacts Data'!#REF!),"")</f>
        <v>#REF!</v>
      </c>
      <c r="B328" s="18" t="e">
        <f>IF(LEN('Contacts Data'!#REF!)&gt;0, LEN('Contacts Data'!#REF!) + LEN('Contacts Data'!#REF!), "")</f>
        <v>#REF!</v>
      </c>
      <c r="C328" s="18" t="e">
        <f>IF(LEN('Contacts Data'!#REF!)&gt;20,LEN('Contacts Data'!#REF!),"")</f>
        <v>#REF!</v>
      </c>
      <c r="D328" s="18" t="e">
        <f>IF(LEN('Contacts Data'!#REF!)&gt;20,LEN('Contacts Data'!#REF!),"")</f>
        <v>#REF!</v>
      </c>
      <c r="E328" s="18" t="e">
        <f>IF(LEN('Contacts Data'!#REF!)&gt;20,LEN('Contacts Data'!#REF!),"")</f>
        <v>#REF!</v>
      </c>
      <c r="F328" s="18" t="e">
        <f>IF(LEN('Contacts Data'!#REF!)&gt;60,LEN('Contacts Data'!#REF!),"")</f>
        <v>#REF!</v>
      </c>
      <c r="G328" s="18" t="e">
        <f>IF(LEN('Contacts Data'!#REF!)&gt;128,LEN('Contacts Data'!#REF!),"")</f>
        <v>#REF!</v>
      </c>
      <c r="H328" s="18" t="e">
        <f>IF(LEN('Contacts Data'!#REF!)&gt;60,LEN('Contacts Data'!#REF!),"")</f>
        <v>#REF!</v>
      </c>
      <c r="I328" s="18" t="e">
        <f>IF(LEN('Contacts Data'!#REF!)&gt;30,LEN('Contacts Data'!#REF!),"")</f>
        <v>#REF!</v>
      </c>
      <c r="J328" s="18" t="e">
        <f>IF(LEN('Contacts Data'!#REF!)&gt;2,LEN('Contacts Data'!#REF!),"")</f>
        <v>#REF!</v>
      </c>
      <c r="K328" s="18" t="e">
        <f>IF(LEN('Contacts Data'!#REF!)&gt;16,LEN('Contacts Data'!#REF!),"")</f>
        <v>#REF!</v>
      </c>
      <c r="L328" s="18" t="e">
        <f>IF(LEN('Contacts Data'!#REF!)&gt;128,LEN('Contacts Data'!#REF!),"")</f>
        <v>#REF!</v>
      </c>
      <c r="M328" s="18" t="e">
        <f>IF(LEN('Contacts Data'!#REF!)&gt;1024,LEN('Contacts Data'!#REF!),"")</f>
        <v>#REF!</v>
      </c>
      <c r="P328" s="18" t="e">
        <f>IF(LEN('Matter Data'!#REF!)&gt;0,LEN('Matter Data'!#REF!)+LEN('Matter Data'!#REF!),"")</f>
        <v>#REF!</v>
      </c>
      <c r="Q328" s="18" t="e">
        <f>IF(LEN('Matter Data'!#REF!)&gt;80,LEN('Matter Data'!#REF!),"")</f>
        <v>#REF!</v>
      </c>
      <c r="R328" s="18" t="e">
        <f>IF(LEN('Matter Data'!#REF!)&gt;40,LEN('Matter Data'!#REF!),"")</f>
        <v>#REF!</v>
      </c>
      <c r="S328" s="21" t="e">
        <f>IF(LEN('Matter Data'!#REF!)&gt;0,CONCATENATE('Matter Data'!#REF!,'Matter Data'!#REF!,'Matter Data'!#REF!))</f>
        <v>#REF!</v>
      </c>
      <c r="T328" s="21" t="e">
        <f>IF(LEN('Matter Data'!#REF!)&gt;0,COUNTIF($S$2:$S$5001,CONCATENATE('Matter Data'!#REF!,'Matter Data'!#REF!,'Matter Data'!#REF!)),0)</f>
        <v>#REF!</v>
      </c>
      <c r="U328" s="22" t="e">
        <f>IF(LEN('Contacts Data'!#REF!)&gt;0,'Contacts Data'!#REF!,"")</f>
        <v>#REF!</v>
      </c>
      <c r="V328" s="22" t="e">
        <f>IF(LEN('Contacts Data'!#REF!)&gt;0,'Contacts Data'!#REF!,"")</f>
        <v>#REF!</v>
      </c>
      <c r="W328" s="22" t="e">
        <f>CONCATENATE(U328, " ", V328, " ", 'Contacts Data'!#REF!)</f>
        <v>#REF!</v>
      </c>
      <c r="X328" s="22" t="e">
        <f>CONCATENATE('Matter Data'!#REF!, " ", 'Matter Data'!#REF!, " ", "Client")</f>
        <v>#REF!</v>
      </c>
      <c r="Y328" s="19" t="str">
        <f t="shared" si="5"/>
        <v/>
      </c>
    </row>
    <row r="329" spans="1:25" x14ac:dyDescent="0.25">
      <c r="A329" s="18" t="e">
        <f>IF(LEN('Contacts Data'!#REF!)&gt;20,LEN('Contacts Data'!#REF!),"")</f>
        <v>#REF!</v>
      </c>
      <c r="B329" s="18" t="e">
        <f>IF(LEN('Contacts Data'!#REF!)&gt;0, LEN('Contacts Data'!#REF!) + LEN('Contacts Data'!#REF!), "")</f>
        <v>#REF!</v>
      </c>
      <c r="C329" s="18" t="e">
        <f>IF(LEN('Contacts Data'!#REF!)&gt;20,LEN('Contacts Data'!#REF!),"")</f>
        <v>#REF!</v>
      </c>
      <c r="D329" s="18" t="e">
        <f>IF(LEN('Contacts Data'!#REF!)&gt;20,LEN('Contacts Data'!#REF!),"")</f>
        <v>#REF!</v>
      </c>
      <c r="E329" s="18" t="e">
        <f>IF(LEN('Contacts Data'!#REF!)&gt;20,LEN('Contacts Data'!#REF!),"")</f>
        <v>#REF!</v>
      </c>
      <c r="F329" s="18" t="e">
        <f>IF(LEN('Contacts Data'!#REF!)&gt;60,LEN('Contacts Data'!#REF!),"")</f>
        <v>#REF!</v>
      </c>
      <c r="G329" s="18" t="e">
        <f>IF(LEN('Contacts Data'!#REF!)&gt;128,LEN('Contacts Data'!#REF!),"")</f>
        <v>#REF!</v>
      </c>
      <c r="H329" s="18" t="e">
        <f>IF(LEN('Contacts Data'!#REF!)&gt;60,LEN('Contacts Data'!#REF!),"")</f>
        <v>#REF!</v>
      </c>
      <c r="I329" s="18" t="e">
        <f>IF(LEN('Contacts Data'!#REF!)&gt;30,LEN('Contacts Data'!#REF!),"")</f>
        <v>#REF!</v>
      </c>
      <c r="J329" s="18" t="e">
        <f>IF(LEN('Contacts Data'!#REF!)&gt;2,LEN('Contacts Data'!#REF!),"")</f>
        <v>#REF!</v>
      </c>
      <c r="K329" s="18" t="e">
        <f>IF(LEN('Contacts Data'!#REF!)&gt;16,LEN('Contacts Data'!#REF!),"")</f>
        <v>#REF!</v>
      </c>
      <c r="L329" s="18" t="e">
        <f>IF(LEN('Contacts Data'!#REF!)&gt;128,LEN('Contacts Data'!#REF!),"")</f>
        <v>#REF!</v>
      </c>
      <c r="M329" s="18" t="e">
        <f>IF(LEN('Contacts Data'!#REF!)&gt;1024,LEN('Contacts Data'!#REF!),"")</f>
        <v>#REF!</v>
      </c>
      <c r="P329" s="18" t="e">
        <f>IF(LEN('Matter Data'!#REF!)&gt;0,LEN('Matter Data'!#REF!)+LEN('Matter Data'!#REF!),"")</f>
        <v>#REF!</v>
      </c>
      <c r="Q329" s="18" t="e">
        <f>IF(LEN('Matter Data'!#REF!)&gt;80,LEN('Matter Data'!#REF!),"")</f>
        <v>#REF!</v>
      </c>
      <c r="R329" s="18" t="e">
        <f>IF(LEN('Matter Data'!#REF!)&gt;40,LEN('Matter Data'!#REF!),"")</f>
        <v>#REF!</v>
      </c>
      <c r="S329" s="21" t="e">
        <f>IF(LEN('Matter Data'!#REF!)&gt;0,CONCATENATE('Matter Data'!#REF!,'Matter Data'!#REF!,'Matter Data'!#REF!))</f>
        <v>#REF!</v>
      </c>
      <c r="T329" s="21" t="e">
        <f>IF(LEN('Matter Data'!#REF!)&gt;0,COUNTIF($S$2:$S$5001,CONCATENATE('Matter Data'!#REF!,'Matter Data'!#REF!,'Matter Data'!#REF!)),0)</f>
        <v>#REF!</v>
      </c>
      <c r="U329" s="22" t="e">
        <f>IF(LEN('Contacts Data'!#REF!)&gt;0,'Contacts Data'!#REF!,"")</f>
        <v>#REF!</v>
      </c>
      <c r="V329" s="22" t="e">
        <f>IF(LEN('Contacts Data'!#REF!)&gt;0,'Contacts Data'!#REF!,"")</f>
        <v>#REF!</v>
      </c>
      <c r="W329" s="22" t="e">
        <f>CONCATENATE(U329, " ", V329, " ", 'Contacts Data'!#REF!)</f>
        <v>#REF!</v>
      </c>
      <c r="X329" s="22" t="e">
        <f>CONCATENATE('Matter Data'!#REF!, " ", 'Matter Data'!#REF!, " ", "Client")</f>
        <v>#REF!</v>
      </c>
      <c r="Y329" s="19" t="str">
        <f t="shared" si="5"/>
        <v/>
      </c>
    </row>
    <row r="330" spans="1:25" x14ac:dyDescent="0.25">
      <c r="A330" s="18" t="e">
        <f>IF(LEN('Contacts Data'!#REF!)&gt;20,LEN('Contacts Data'!#REF!),"")</f>
        <v>#REF!</v>
      </c>
      <c r="B330" s="18" t="e">
        <f>IF(LEN('Contacts Data'!#REF!)&gt;0, LEN('Contacts Data'!#REF!) + LEN('Contacts Data'!#REF!), "")</f>
        <v>#REF!</v>
      </c>
      <c r="C330" s="18" t="e">
        <f>IF(LEN('Contacts Data'!#REF!)&gt;20,LEN('Contacts Data'!#REF!),"")</f>
        <v>#REF!</v>
      </c>
      <c r="D330" s="18" t="e">
        <f>IF(LEN('Contacts Data'!#REF!)&gt;20,LEN('Contacts Data'!#REF!),"")</f>
        <v>#REF!</v>
      </c>
      <c r="E330" s="18" t="e">
        <f>IF(LEN('Contacts Data'!#REF!)&gt;20,LEN('Contacts Data'!#REF!),"")</f>
        <v>#REF!</v>
      </c>
      <c r="F330" s="18" t="e">
        <f>IF(LEN('Contacts Data'!#REF!)&gt;60,LEN('Contacts Data'!#REF!),"")</f>
        <v>#REF!</v>
      </c>
      <c r="G330" s="18" t="e">
        <f>IF(LEN('Contacts Data'!#REF!)&gt;128,LEN('Contacts Data'!#REF!),"")</f>
        <v>#REF!</v>
      </c>
      <c r="H330" s="18" t="e">
        <f>IF(LEN('Contacts Data'!#REF!)&gt;60,LEN('Contacts Data'!#REF!),"")</f>
        <v>#REF!</v>
      </c>
      <c r="I330" s="18" t="e">
        <f>IF(LEN('Contacts Data'!#REF!)&gt;30,LEN('Contacts Data'!#REF!),"")</f>
        <v>#REF!</v>
      </c>
      <c r="J330" s="18" t="e">
        <f>IF(LEN('Contacts Data'!#REF!)&gt;2,LEN('Contacts Data'!#REF!),"")</f>
        <v>#REF!</v>
      </c>
      <c r="K330" s="18" t="e">
        <f>IF(LEN('Contacts Data'!#REF!)&gt;16,LEN('Contacts Data'!#REF!),"")</f>
        <v>#REF!</v>
      </c>
      <c r="L330" s="18" t="e">
        <f>IF(LEN('Contacts Data'!#REF!)&gt;128,LEN('Contacts Data'!#REF!),"")</f>
        <v>#REF!</v>
      </c>
      <c r="M330" s="18" t="e">
        <f>IF(LEN('Contacts Data'!#REF!)&gt;1024,LEN('Contacts Data'!#REF!),"")</f>
        <v>#REF!</v>
      </c>
      <c r="P330" s="18" t="e">
        <f>IF(LEN('Matter Data'!#REF!)&gt;0,LEN('Matter Data'!#REF!)+LEN('Matter Data'!#REF!),"")</f>
        <v>#REF!</v>
      </c>
      <c r="Q330" s="18" t="e">
        <f>IF(LEN('Matter Data'!#REF!)&gt;80,LEN('Matter Data'!#REF!),"")</f>
        <v>#REF!</v>
      </c>
      <c r="R330" s="18" t="e">
        <f>IF(LEN('Matter Data'!#REF!)&gt;40,LEN('Matter Data'!#REF!),"")</f>
        <v>#REF!</v>
      </c>
      <c r="S330" s="21" t="e">
        <f>IF(LEN('Matter Data'!#REF!)&gt;0,CONCATENATE('Matter Data'!#REF!,'Matter Data'!#REF!,'Matter Data'!#REF!))</f>
        <v>#REF!</v>
      </c>
      <c r="T330" s="21" t="e">
        <f>IF(LEN('Matter Data'!#REF!)&gt;0,COUNTIF($S$2:$S$5001,CONCATENATE('Matter Data'!#REF!,'Matter Data'!#REF!,'Matter Data'!#REF!)),0)</f>
        <v>#REF!</v>
      </c>
      <c r="U330" s="22" t="e">
        <f>IF(LEN('Contacts Data'!#REF!)&gt;0,'Contacts Data'!#REF!,"")</f>
        <v>#REF!</v>
      </c>
      <c r="V330" s="22" t="e">
        <f>IF(LEN('Contacts Data'!#REF!)&gt;0,'Contacts Data'!#REF!,"")</f>
        <v>#REF!</v>
      </c>
      <c r="W330" s="22" t="e">
        <f>CONCATENATE(U330, " ", V330, " ", 'Contacts Data'!#REF!)</f>
        <v>#REF!</v>
      </c>
      <c r="X330" s="22" t="e">
        <f>CONCATENATE('Matter Data'!#REF!, " ", 'Matter Data'!#REF!, " ", "Client")</f>
        <v>#REF!</v>
      </c>
      <c r="Y330" s="19" t="str">
        <f t="shared" si="5"/>
        <v/>
      </c>
    </row>
    <row r="331" spans="1:25" x14ac:dyDescent="0.25">
      <c r="A331" s="18" t="e">
        <f>IF(LEN('Contacts Data'!#REF!)&gt;20,LEN('Contacts Data'!#REF!),"")</f>
        <v>#REF!</v>
      </c>
      <c r="B331" s="18" t="e">
        <f>IF(LEN('Contacts Data'!#REF!)&gt;0, LEN('Contacts Data'!#REF!) + LEN('Contacts Data'!#REF!), "")</f>
        <v>#REF!</v>
      </c>
      <c r="C331" s="18" t="e">
        <f>IF(LEN('Contacts Data'!#REF!)&gt;20,LEN('Contacts Data'!#REF!),"")</f>
        <v>#REF!</v>
      </c>
      <c r="D331" s="18" t="e">
        <f>IF(LEN('Contacts Data'!#REF!)&gt;20,LEN('Contacts Data'!#REF!),"")</f>
        <v>#REF!</v>
      </c>
      <c r="E331" s="18" t="e">
        <f>IF(LEN('Contacts Data'!#REF!)&gt;20,LEN('Contacts Data'!#REF!),"")</f>
        <v>#REF!</v>
      </c>
      <c r="F331" s="18" t="e">
        <f>IF(LEN('Contacts Data'!#REF!)&gt;60,LEN('Contacts Data'!#REF!),"")</f>
        <v>#REF!</v>
      </c>
      <c r="G331" s="18" t="e">
        <f>IF(LEN('Contacts Data'!#REF!)&gt;128,LEN('Contacts Data'!#REF!),"")</f>
        <v>#REF!</v>
      </c>
      <c r="H331" s="18" t="e">
        <f>IF(LEN('Contacts Data'!#REF!)&gt;60,LEN('Contacts Data'!#REF!),"")</f>
        <v>#REF!</v>
      </c>
      <c r="I331" s="18" t="e">
        <f>IF(LEN('Contacts Data'!#REF!)&gt;30,LEN('Contacts Data'!#REF!),"")</f>
        <v>#REF!</v>
      </c>
      <c r="J331" s="18" t="e">
        <f>IF(LEN('Contacts Data'!#REF!)&gt;2,LEN('Contacts Data'!#REF!),"")</f>
        <v>#REF!</v>
      </c>
      <c r="K331" s="18" t="e">
        <f>IF(LEN('Contacts Data'!#REF!)&gt;16,LEN('Contacts Data'!#REF!),"")</f>
        <v>#REF!</v>
      </c>
      <c r="L331" s="18" t="e">
        <f>IF(LEN('Contacts Data'!#REF!)&gt;128,LEN('Contacts Data'!#REF!),"")</f>
        <v>#REF!</v>
      </c>
      <c r="M331" s="18" t="e">
        <f>IF(LEN('Contacts Data'!#REF!)&gt;1024,LEN('Contacts Data'!#REF!),"")</f>
        <v>#REF!</v>
      </c>
      <c r="P331" s="18" t="e">
        <f>IF(LEN('Matter Data'!#REF!)&gt;0,LEN('Matter Data'!#REF!)+LEN('Matter Data'!#REF!),"")</f>
        <v>#REF!</v>
      </c>
      <c r="Q331" s="18" t="e">
        <f>IF(LEN('Matter Data'!#REF!)&gt;80,LEN('Matter Data'!#REF!),"")</f>
        <v>#REF!</v>
      </c>
      <c r="R331" s="18" t="e">
        <f>IF(LEN('Matter Data'!#REF!)&gt;40,LEN('Matter Data'!#REF!),"")</f>
        <v>#REF!</v>
      </c>
      <c r="S331" s="21" t="e">
        <f>IF(LEN('Matter Data'!#REF!)&gt;0,CONCATENATE('Matter Data'!#REF!,'Matter Data'!#REF!,'Matter Data'!#REF!))</f>
        <v>#REF!</v>
      </c>
      <c r="T331" s="21" t="e">
        <f>IF(LEN('Matter Data'!#REF!)&gt;0,COUNTIF($S$2:$S$5001,CONCATENATE('Matter Data'!#REF!,'Matter Data'!#REF!,'Matter Data'!#REF!)),0)</f>
        <v>#REF!</v>
      </c>
      <c r="U331" s="22" t="e">
        <f>IF(LEN('Contacts Data'!#REF!)&gt;0,'Contacts Data'!#REF!,"")</f>
        <v>#REF!</v>
      </c>
      <c r="V331" s="22" t="e">
        <f>IF(LEN('Contacts Data'!#REF!)&gt;0,'Contacts Data'!#REF!,"")</f>
        <v>#REF!</v>
      </c>
      <c r="W331" s="22" t="e">
        <f>CONCATENATE(U331, " ", V331, " ", 'Contacts Data'!#REF!)</f>
        <v>#REF!</v>
      </c>
      <c r="X331" s="22" t="e">
        <f>CONCATENATE('Matter Data'!#REF!, " ", 'Matter Data'!#REF!, " ", "Client")</f>
        <v>#REF!</v>
      </c>
      <c r="Y331" s="19" t="str">
        <f t="shared" si="5"/>
        <v/>
      </c>
    </row>
    <row r="332" spans="1:25" x14ac:dyDescent="0.25">
      <c r="A332" s="18" t="e">
        <f>IF(LEN('Contacts Data'!#REF!)&gt;20,LEN('Contacts Data'!#REF!),"")</f>
        <v>#REF!</v>
      </c>
      <c r="B332" s="18" t="e">
        <f>IF(LEN('Contacts Data'!#REF!)&gt;0, LEN('Contacts Data'!#REF!) + LEN('Contacts Data'!#REF!), "")</f>
        <v>#REF!</v>
      </c>
      <c r="C332" s="18" t="e">
        <f>IF(LEN('Contacts Data'!#REF!)&gt;20,LEN('Contacts Data'!#REF!),"")</f>
        <v>#REF!</v>
      </c>
      <c r="D332" s="18" t="e">
        <f>IF(LEN('Contacts Data'!#REF!)&gt;20,LEN('Contacts Data'!#REF!),"")</f>
        <v>#REF!</v>
      </c>
      <c r="E332" s="18" t="e">
        <f>IF(LEN('Contacts Data'!#REF!)&gt;20,LEN('Contacts Data'!#REF!),"")</f>
        <v>#REF!</v>
      </c>
      <c r="F332" s="18" t="e">
        <f>IF(LEN('Contacts Data'!#REF!)&gt;60,LEN('Contacts Data'!#REF!),"")</f>
        <v>#REF!</v>
      </c>
      <c r="G332" s="18" t="e">
        <f>IF(LEN('Contacts Data'!#REF!)&gt;128,LEN('Contacts Data'!#REF!),"")</f>
        <v>#REF!</v>
      </c>
      <c r="H332" s="18" t="e">
        <f>IF(LEN('Contacts Data'!#REF!)&gt;60,LEN('Contacts Data'!#REF!),"")</f>
        <v>#REF!</v>
      </c>
      <c r="I332" s="18" t="e">
        <f>IF(LEN('Contacts Data'!#REF!)&gt;30,LEN('Contacts Data'!#REF!),"")</f>
        <v>#REF!</v>
      </c>
      <c r="J332" s="18" t="e">
        <f>IF(LEN('Contacts Data'!#REF!)&gt;2,LEN('Contacts Data'!#REF!),"")</f>
        <v>#REF!</v>
      </c>
      <c r="K332" s="18" t="e">
        <f>IF(LEN('Contacts Data'!#REF!)&gt;16,LEN('Contacts Data'!#REF!),"")</f>
        <v>#REF!</v>
      </c>
      <c r="L332" s="18" t="e">
        <f>IF(LEN('Contacts Data'!#REF!)&gt;128,LEN('Contacts Data'!#REF!),"")</f>
        <v>#REF!</v>
      </c>
      <c r="M332" s="18" t="e">
        <f>IF(LEN('Contacts Data'!#REF!)&gt;1024,LEN('Contacts Data'!#REF!),"")</f>
        <v>#REF!</v>
      </c>
      <c r="P332" s="18" t="e">
        <f>IF(LEN('Matter Data'!#REF!)&gt;0,LEN('Matter Data'!#REF!)+LEN('Matter Data'!#REF!),"")</f>
        <v>#REF!</v>
      </c>
      <c r="Q332" s="18" t="e">
        <f>IF(LEN('Matter Data'!#REF!)&gt;80,LEN('Matter Data'!#REF!),"")</f>
        <v>#REF!</v>
      </c>
      <c r="R332" s="18" t="e">
        <f>IF(LEN('Matter Data'!#REF!)&gt;40,LEN('Matter Data'!#REF!),"")</f>
        <v>#REF!</v>
      </c>
      <c r="S332" s="21" t="e">
        <f>IF(LEN('Matter Data'!#REF!)&gt;0,CONCATENATE('Matter Data'!#REF!,'Matter Data'!#REF!,'Matter Data'!#REF!))</f>
        <v>#REF!</v>
      </c>
      <c r="T332" s="21" t="e">
        <f>IF(LEN('Matter Data'!#REF!)&gt;0,COUNTIF($S$2:$S$5001,CONCATENATE('Matter Data'!#REF!,'Matter Data'!#REF!,'Matter Data'!#REF!)),0)</f>
        <v>#REF!</v>
      </c>
      <c r="U332" s="22" t="e">
        <f>IF(LEN('Contacts Data'!#REF!)&gt;0,'Contacts Data'!#REF!,"")</f>
        <v>#REF!</v>
      </c>
      <c r="V332" s="22" t="e">
        <f>IF(LEN('Contacts Data'!#REF!)&gt;0,'Contacts Data'!#REF!,"")</f>
        <v>#REF!</v>
      </c>
      <c r="W332" s="22" t="e">
        <f>CONCATENATE(U332, " ", V332, " ", 'Contacts Data'!#REF!)</f>
        <v>#REF!</v>
      </c>
      <c r="X332" s="22" t="e">
        <f>CONCATENATE('Matter Data'!#REF!, " ", 'Matter Data'!#REF!, " ", "Client")</f>
        <v>#REF!</v>
      </c>
      <c r="Y332" s="19" t="str">
        <f t="shared" si="5"/>
        <v/>
      </c>
    </row>
    <row r="333" spans="1:25" x14ac:dyDescent="0.25">
      <c r="A333" s="18" t="e">
        <f>IF(LEN('Contacts Data'!#REF!)&gt;20,LEN('Contacts Data'!#REF!),"")</f>
        <v>#REF!</v>
      </c>
      <c r="B333" s="18" t="e">
        <f>IF(LEN('Contacts Data'!#REF!)&gt;0, LEN('Contacts Data'!#REF!) + LEN('Contacts Data'!#REF!), "")</f>
        <v>#REF!</v>
      </c>
      <c r="C333" s="18" t="e">
        <f>IF(LEN('Contacts Data'!#REF!)&gt;20,LEN('Contacts Data'!#REF!),"")</f>
        <v>#REF!</v>
      </c>
      <c r="D333" s="18" t="e">
        <f>IF(LEN('Contacts Data'!#REF!)&gt;20,LEN('Contacts Data'!#REF!),"")</f>
        <v>#REF!</v>
      </c>
      <c r="E333" s="18" t="e">
        <f>IF(LEN('Contacts Data'!#REF!)&gt;20,LEN('Contacts Data'!#REF!),"")</f>
        <v>#REF!</v>
      </c>
      <c r="F333" s="18" t="e">
        <f>IF(LEN('Contacts Data'!#REF!)&gt;60,LEN('Contacts Data'!#REF!),"")</f>
        <v>#REF!</v>
      </c>
      <c r="G333" s="18" t="e">
        <f>IF(LEN('Contacts Data'!#REF!)&gt;128,LEN('Contacts Data'!#REF!),"")</f>
        <v>#REF!</v>
      </c>
      <c r="H333" s="18" t="e">
        <f>IF(LEN('Contacts Data'!#REF!)&gt;60,LEN('Contacts Data'!#REF!),"")</f>
        <v>#REF!</v>
      </c>
      <c r="I333" s="18" t="e">
        <f>IF(LEN('Contacts Data'!#REF!)&gt;30,LEN('Contacts Data'!#REF!),"")</f>
        <v>#REF!</v>
      </c>
      <c r="J333" s="18" t="e">
        <f>IF(LEN('Contacts Data'!#REF!)&gt;2,LEN('Contacts Data'!#REF!),"")</f>
        <v>#REF!</v>
      </c>
      <c r="K333" s="18" t="e">
        <f>IF(LEN('Contacts Data'!#REF!)&gt;16,LEN('Contacts Data'!#REF!),"")</f>
        <v>#REF!</v>
      </c>
      <c r="L333" s="18" t="e">
        <f>IF(LEN('Contacts Data'!#REF!)&gt;128,LEN('Contacts Data'!#REF!),"")</f>
        <v>#REF!</v>
      </c>
      <c r="M333" s="18" t="e">
        <f>IF(LEN('Contacts Data'!#REF!)&gt;1024,LEN('Contacts Data'!#REF!),"")</f>
        <v>#REF!</v>
      </c>
      <c r="P333" s="18" t="e">
        <f>IF(LEN('Matter Data'!#REF!)&gt;0,LEN('Matter Data'!#REF!)+LEN('Matter Data'!#REF!),"")</f>
        <v>#REF!</v>
      </c>
      <c r="Q333" s="18" t="e">
        <f>IF(LEN('Matter Data'!#REF!)&gt;80,LEN('Matter Data'!#REF!),"")</f>
        <v>#REF!</v>
      </c>
      <c r="R333" s="18" t="e">
        <f>IF(LEN('Matter Data'!#REF!)&gt;40,LEN('Matter Data'!#REF!),"")</f>
        <v>#REF!</v>
      </c>
      <c r="S333" s="21" t="e">
        <f>IF(LEN('Matter Data'!#REF!)&gt;0,CONCATENATE('Matter Data'!#REF!,'Matter Data'!#REF!,'Matter Data'!#REF!))</f>
        <v>#REF!</v>
      </c>
      <c r="T333" s="21" t="e">
        <f>IF(LEN('Matter Data'!#REF!)&gt;0,COUNTIF($S$2:$S$5001,CONCATENATE('Matter Data'!#REF!,'Matter Data'!#REF!,'Matter Data'!#REF!)),0)</f>
        <v>#REF!</v>
      </c>
      <c r="U333" s="22" t="e">
        <f>IF(LEN('Contacts Data'!#REF!)&gt;0,'Contacts Data'!#REF!,"")</f>
        <v>#REF!</v>
      </c>
      <c r="V333" s="22" t="e">
        <f>IF(LEN('Contacts Data'!#REF!)&gt;0,'Contacts Data'!#REF!,"")</f>
        <v>#REF!</v>
      </c>
      <c r="W333" s="22" t="e">
        <f>CONCATENATE(U333, " ", V333, " ", 'Contacts Data'!#REF!)</f>
        <v>#REF!</v>
      </c>
      <c r="X333" s="22" t="e">
        <f>CONCATENATE('Matter Data'!#REF!, " ", 'Matter Data'!#REF!, " ", "Client")</f>
        <v>#REF!</v>
      </c>
      <c r="Y333" s="19" t="str">
        <f t="shared" si="5"/>
        <v/>
      </c>
    </row>
    <row r="334" spans="1:25" x14ac:dyDescent="0.25">
      <c r="A334" s="18" t="e">
        <f>IF(LEN('Contacts Data'!#REF!)&gt;20,LEN('Contacts Data'!#REF!),"")</f>
        <v>#REF!</v>
      </c>
      <c r="B334" s="18" t="e">
        <f>IF(LEN('Contacts Data'!#REF!)&gt;0, LEN('Contacts Data'!#REF!) + LEN('Contacts Data'!#REF!), "")</f>
        <v>#REF!</v>
      </c>
      <c r="C334" s="18" t="e">
        <f>IF(LEN('Contacts Data'!#REF!)&gt;20,LEN('Contacts Data'!#REF!),"")</f>
        <v>#REF!</v>
      </c>
      <c r="D334" s="18" t="e">
        <f>IF(LEN('Contacts Data'!#REF!)&gt;20,LEN('Contacts Data'!#REF!),"")</f>
        <v>#REF!</v>
      </c>
      <c r="E334" s="18" t="e">
        <f>IF(LEN('Contacts Data'!#REF!)&gt;20,LEN('Contacts Data'!#REF!),"")</f>
        <v>#REF!</v>
      </c>
      <c r="F334" s="18" t="e">
        <f>IF(LEN('Contacts Data'!#REF!)&gt;60,LEN('Contacts Data'!#REF!),"")</f>
        <v>#REF!</v>
      </c>
      <c r="G334" s="18" t="e">
        <f>IF(LEN('Contacts Data'!#REF!)&gt;128,LEN('Contacts Data'!#REF!),"")</f>
        <v>#REF!</v>
      </c>
      <c r="H334" s="18" t="e">
        <f>IF(LEN('Contacts Data'!#REF!)&gt;60,LEN('Contacts Data'!#REF!),"")</f>
        <v>#REF!</v>
      </c>
      <c r="I334" s="18" t="e">
        <f>IF(LEN('Contacts Data'!#REF!)&gt;30,LEN('Contacts Data'!#REF!),"")</f>
        <v>#REF!</v>
      </c>
      <c r="J334" s="18" t="e">
        <f>IF(LEN('Contacts Data'!#REF!)&gt;2,LEN('Contacts Data'!#REF!),"")</f>
        <v>#REF!</v>
      </c>
      <c r="K334" s="18" t="e">
        <f>IF(LEN('Contacts Data'!#REF!)&gt;16,LEN('Contacts Data'!#REF!),"")</f>
        <v>#REF!</v>
      </c>
      <c r="L334" s="18" t="e">
        <f>IF(LEN('Contacts Data'!#REF!)&gt;128,LEN('Contacts Data'!#REF!),"")</f>
        <v>#REF!</v>
      </c>
      <c r="M334" s="18" t="e">
        <f>IF(LEN('Contacts Data'!#REF!)&gt;1024,LEN('Contacts Data'!#REF!),"")</f>
        <v>#REF!</v>
      </c>
      <c r="P334" s="18" t="e">
        <f>IF(LEN('Matter Data'!#REF!)&gt;0,LEN('Matter Data'!#REF!)+LEN('Matter Data'!#REF!),"")</f>
        <v>#REF!</v>
      </c>
      <c r="Q334" s="18" t="e">
        <f>IF(LEN('Matter Data'!#REF!)&gt;80,LEN('Matter Data'!#REF!),"")</f>
        <v>#REF!</v>
      </c>
      <c r="R334" s="18" t="e">
        <f>IF(LEN('Matter Data'!#REF!)&gt;40,LEN('Matter Data'!#REF!),"")</f>
        <v>#REF!</v>
      </c>
      <c r="S334" s="21" t="e">
        <f>IF(LEN('Matter Data'!#REF!)&gt;0,CONCATENATE('Matter Data'!#REF!,'Matter Data'!#REF!,'Matter Data'!#REF!))</f>
        <v>#REF!</v>
      </c>
      <c r="T334" s="21" t="e">
        <f>IF(LEN('Matter Data'!#REF!)&gt;0,COUNTIF($S$2:$S$5001,CONCATENATE('Matter Data'!#REF!,'Matter Data'!#REF!,'Matter Data'!#REF!)),0)</f>
        <v>#REF!</v>
      </c>
      <c r="U334" s="22" t="e">
        <f>IF(LEN('Contacts Data'!#REF!)&gt;0,'Contacts Data'!#REF!,"")</f>
        <v>#REF!</v>
      </c>
      <c r="V334" s="22" t="e">
        <f>IF(LEN('Contacts Data'!#REF!)&gt;0,'Contacts Data'!#REF!,"")</f>
        <v>#REF!</v>
      </c>
      <c r="W334" s="22" t="e">
        <f>CONCATENATE(U334, " ", V334, " ", 'Contacts Data'!#REF!)</f>
        <v>#REF!</v>
      </c>
      <c r="X334" s="22" t="e">
        <f>CONCATENATE('Matter Data'!#REF!, " ", 'Matter Data'!#REF!, " ", "Client")</f>
        <v>#REF!</v>
      </c>
      <c r="Y334" s="19" t="str">
        <f t="shared" si="5"/>
        <v/>
      </c>
    </row>
    <row r="335" spans="1:25" x14ac:dyDescent="0.25">
      <c r="A335" s="18" t="e">
        <f>IF(LEN('Contacts Data'!#REF!)&gt;20,LEN('Contacts Data'!#REF!),"")</f>
        <v>#REF!</v>
      </c>
      <c r="B335" s="18" t="e">
        <f>IF(LEN('Contacts Data'!#REF!)&gt;0, LEN('Contacts Data'!#REF!) + LEN('Contacts Data'!#REF!), "")</f>
        <v>#REF!</v>
      </c>
      <c r="C335" s="18" t="e">
        <f>IF(LEN('Contacts Data'!#REF!)&gt;20,LEN('Contacts Data'!#REF!),"")</f>
        <v>#REF!</v>
      </c>
      <c r="D335" s="18" t="e">
        <f>IF(LEN('Contacts Data'!#REF!)&gt;20,LEN('Contacts Data'!#REF!),"")</f>
        <v>#REF!</v>
      </c>
      <c r="E335" s="18" t="e">
        <f>IF(LEN('Contacts Data'!#REF!)&gt;20,LEN('Contacts Data'!#REF!),"")</f>
        <v>#REF!</v>
      </c>
      <c r="F335" s="18" t="e">
        <f>IF(LEN('Contacts Data'!#REF!)&gt;60,LEN('Contacts Data'!#REF!),"")</f>
        <v>#REF!</v>
      </c>
      <c r="G335" s="18" t="e">
        <f>IF(LEN('Contacts Data'!#REF!)&gt;128,LEN('Contacts Data'!#REF!),"")</f>
        <v>#REF!</v>
      </c>
      <c r="H335" s="18" t="e">
        <f>IF(LEN('Contacts Data'!#REF!)&gt;60,LEN('Contacts Data'!#REF!),"")</f>
        <v>#REF!</v>
      </c>
      <c r="I335" s="18" t="e">
        <f>IF(LEN('Contacts Data'!#REF!)&gt;30,LEN('Contacts Data'!#REF!),"")</f>
        <v>#REF!</v>
      </c>
      <c r="J335" s="18" t="e">
        <f>IF(LEN('Contacts Data'!#REF!)&gt;2,LEN('Contacts Data'!#REF!),"")</f>
        <v>#REF!</v>
      </c>
      <c r="K335" s="18" t="e">
        <f>IF(LEN('Contacts Data'!#REF!)&gt;16,LEN('Contacts Data'!#REF!),"")</f>
        <v>#REF!</v>
      </c>
      <c r="L335" s="18" t="e">
        <f>IF(LEN('Contacts Data'!#REF!)&gt;128,LEN('Contacts Data'!#REF!),"")</f>
        <v>#REF!</v>
      </c>
      <c r="M335" s="18" t="e">
        <f>IF(LEN('Contacts Data'!#REF!)&gt;1024,LEN('Contacts Data'!#REF!),"")</f>
        <v>#REF!</v>
      </c>
      <c r="P335" s="18" t="e">
        <f>IF(LEN('Matter Data'!#REF!)&gt;0,LEN('Matter Data'!#REF!)+LEN('Matter Data'!#REF!),"")</f>
        <v>#REF!</v>
      </c>
      <c r="Q335" s="18" t="e">
        <f>IF(LEN('Matter Data'!#REF!)&gt;80,LEN('Matter Data'!#REF!),"")</f>
        <v>#REF!</v>
      </c>
      <c r="R335" s="18" t="e">
        <f>IF(LEN('Matter Data'!#REF!)&gt;40,LEN('Matter Data'!#REF!),"")</f>
        <v>#REF!</v>
      </c>
      <c r="S335" s="21" t="e">
        <f>IF(LEN('Matter Data'!#REF!)&gt;0,CONCATENATE('Matter Data'!#REF!,'Matter Data'!#REF!,'Matter Data'!#REF!))</f>
        <v>#REF!</v>
      </c>
      <c r="T335" s="21" t="e">
        <f>IF(LEN('Matter Data'!#REF!)&gt;0,COUNTIF($S$2:$S$5001,CONCATENATE('Matter Data'!#REF!,'Matter Data'!#REF!,'Matter Data'!#REF!)),0)</f>
        <v>#REF!</v>
      </c>
      <c r="U335" s="22" t="e">
        <f>IF(LEN('Contacts Data'!#REF!)&gt;0,'Contacts Data'!#REF!,"")</f>
        <v>#REF!</v>
      </c>
      <c r="V335" s="22" t="e">
        <f>IF(LEN('Contacts Data'!#REF!)&gt;0,'Contacts Data'!#REF!,"")</f>
        <v>#REF!</v>
      </c>
      <c r="W335" s="22" t="e">
        <f>CONCATENATE(U335, " ", V335, " ", 'Contacts Data'!#REF!)</f>
        <v>#REF!</v>
      </c>
      <c r="X335" s="22" t="e">
        <f>CONCATENATE('Matter Data'!#REF!, " ", 'Matter Data'!#REF!, " ", "Client")</f>
        <v>#REF!</v>
      </c>
      <c r="Y335" s="19" t="str">
        <f t="shared" si="5"/>
        <v/>
      </c>
    </row>
    <row r="336" spans="1:25" x14ac:dyDescent="0.25">
      <c r="A336" s="18" t="e">
        <f>IF(LEN('Contacts Data'!#REF!)&gt;20,LEN('Contacts Data'!#REF!),"")</f>
        <v>#REF!</v>
      </c>
      <c r="B336" s="18" t="e">
        <f>IF(LEN('Contacts Data'!#REF!)&gt;0, LEN('Contacts Data'!#REF!) + LEN('Contacts Data'!#REF!), "")</f>
        <v>#REF!</v>
      </c>
      <c r="C336" s="18" t="e">
        <f>IF(LEN('Contacts Data'!#REF!)&gt;20,LEN('Contacts Data'!#REF!),"")</f>
        <v>#REF!</v>
      </c>
      <c r="D336" s="18" t="e">
        <f>IF(LEN('Contacts Data'!#REF!)&gt;20,LEN('Contacts Data'!#REF!),"")</f>
        <v>#REF!</v>
      </c>
      <c r="E336" s="18" t="e">
        <f>IF(LEN('Contacts Data'!#REF!)&gt;20,LEN('Contacts Data'!#REF!),"")</f>
        <v>#REF!</v>
      </c>
      <c r="F336" s="18" t="e">
        <f>IF(LEN('Contacts Data'!#REF!)&gt;60,LEN('Contacts Data'!#REF!),"")</f>
        <v>#REF!</v>
      </c>
      <c r="G336" s="18" t="e">
        <f>IF(LEN('Contacts Data'!#REF!)&gt;128,LEN('Contacts Data'!#REF!),"")</f>
        <v>#REF!</v>
      </c>
      <c r="H336" s="18" t="e">
        <f>IF(LEN('Contacts Data'!#REF!)&gt;60,LEN('Contacts Data'!#REF!),"")</f>
        <v>#REF!</v>
      </c>
      <c r="I336" s="18" t="e">
        <f>IF(LEN('Contacts Data'!#REF!)&gt;30,LEN('Contacts Data'!#REF!),"")</f>
        <v>#REF!</v>
      </c>
      <c r="J336" s="18" t="e">
        <f>IF(LEN('Contacts Data'!#REF!)&gt;2,LEN('Contacts Data'!#REF!),"")</f>
        <v>#REF!</v>
      </c>
      <c r="K336" s="18" t="e">
        <f>IF(LEN('Contacts Data'!#REF!)&gt;16,LEN('Contacts Data'!#REF!),"")</f>
        <v>#REF!</v>
      </c>
      <c r="L336" s="18" t="e">
        <f>IF(LEN('Contacts Data'!#REF!)&gt;128,LEN('Contacts Data'!#REF!),"")</f>
        <v>#REF!</v>
      </c>
      <c r="M336" s="18" t="e">
        <f>IF(LEN('Contacts Data'!#REF!)&gt;1024,LEN('Contacts Data'!#REF!),"")</f>
        <v>#REF!</v>
      </c>
      <c r="P336" s="18" t="e">
        <f>IF(LEN('Matter Data'!#REF!)&gt;0,LEN('Matter Data'!#REF!)+LEN('Matter Data'!#REF!),"")</f>
        <v>#REF!</v>
      </c>
      <c r="Q336" s="18" t="e">
        <f>IF(LEN('Matter Data'!#REF!)&gt;80,LEN('Matter Data'!#REF!),"")</f>
        <v>#REF!</v>
      </c>
      <c r="R336" s="18" t="e">
        <f>IF(LEN('Matter Data'!#REF!)&gt;40,LEN('Matter Data'!#REF!),"")</f>
        <v>#REF!</v>
      </c>
      <c r="S336" s="21" t="e">
        <f>IF(LEN('Matter Data'!#REF!)&gt;0,CONCATENATE('Matter Data'!#REF!,'Matter Data'!#REF!,'Matter Data'!#REF!))</f>
        <v>#REF!</v>
      </c>
      <c r="T336" s="21" t="e">
        <f>IF(LEN('Matter Data'!#REF!)&gt;0,COUNTIF($S$2:$S$5001,CONCATENATE('Matter Data'!#REF!,'Matter Data'!#REF!,'Matter Data'!#REF!)),0)</f>
        <v>#REF!</v>
      </c>
      <c r="U336" s="22" t="e">
        <f>IF(LEN('Contacts Data'!#REF!)&gt;0,'Contacts Data'!#REF!,"")</f>
        <v>#REF!</v>
      </c>
      <c r="V336" s="22" t="e">
        <f>IF(LEN('Contacts Data'!#REF!)&gt;0,'Contacts Data'!#REF!,"")</f>
        <v>#REF!</v>
      </c>
      <c r="W336" s="22" t="e">
        <f>CONCATENATE(U336, " ", V336, " ", 'Contacts Data'!#REF!)</f>
        <v>#REF!</v>
      </c>
      <c r="X336" s="22" t="e">
        <f>CONCATENATE('Matter Data'!#REF!, " ", 'Matter Data'!#REF!, " ", "Client")</f>
        <v>#REF!</v>
      </c>
      <c r="Y336" s="19" t="str">
        <f t="shared" si="5"/>
        <v/>
      </c>
    </row>
    <row r="337" spans="1:25" x14ac:dyDescent="0.25">
      <c r="A337" s="18" t="e">
        <f>IF(LEN('Contacts Data'!#REF!)&gt;20,LEN('Contacts Data'!#REF!),"")</f>
        <v>#REF!</v>
      </c>
      <c r="B337" s="18" t="e">
        <f>IF(LEN('Contacts Data'!#REF!)&gt;0, LEN('Contacts Data'!#REF!) + LEN('Contacts Data'!#REF!), "")</f>
        <v>#REF!</v>
      </c>
      <c r="C337" s="18" t="e">
        <f>IF(LEN('Contacts Data'!#REF!)&gt;20,LEN('Contacts Data'!#REF!),"")</f>
        <v>#REF!</v>
      </c>
      <c r="D337" s="18" t="e">
        <f>IF(LEN('Contacts Data'!#REF!)&gt;20,LEN('Contacts Data'!#REF!),"")</f>
        <v>#REF!</v>
      </c>
      <c r="E337" s="18" t="e">
        <f>IF(LEN('Contacts Data'!#REF!)&gt;20,LEN('Contacts Data'!#REF!),"")</f>
        <v>#REF!</v>
      </c>
      <c r="F337" s="18" t="e">
        <f>IF(LEN('Contacts Data'!#REF!)&gt;60,LEN('Contacts Data'!#REF!),"")</f>
        <v>#REF!</v>
      </c>
      <c r="G337" s="18" t="e">
        <f>IF(LEN('Contacts Data'!#REF!)&gt;128,LEN('Contacts Data'!#REF!),"")</f>
        <v>#REF!</v>
      </c>
      <c r="H337" s="18" t="e">
        <f>IF(LEN('Contacts Data'!#REF!)&gt;60,LEN('Contacts Data'!#REF!),"")</f>
        <v>#REF!</v>
      </c>
      <c r="I337" s="18" t="e">
        <f>IF(LEN('Contacts Data'!#REF!)&gt;30,LEN('Contacts Data'!#REF!),"")</f>
        <v>#REF!</v>
      </c>
      <c r="J337" s="18" t="e">
        <f>IF(LEN('Contacts Data'!#REF!)&gt;2,LEN('Contacts Data'!#REF!),"")</f>
        <v>#REF!</v>
      </c>
      <c r="K337" s="18" t="e">
        <f>IF(LEN('Contacts Data'!#REF!)&gt;16,LEN('Contacts Data'!#REF!),"")</f>
        <v>#REF!</v>
      </c>
      <c r="L337" s="18" t="e">
        <f>IF(LEN('Contacts Data'!#REF!)&gt;128,LEN('Contacts Data'!#REF!),"")</f>
        <v>#REF!</v>
      </c>
      <c r="M337" s="18" t="e">
        <f>IF(LEN('Contacts Data'!#REF!)&gt;1024,LEN('Contacts Data'!#REF!),"")</f>
        <v>#REF!</v>
      </c>
      <c r="P337" s="18" t="e">
        <f>IF(LEN('Matter Data'!#REF!)&gt;0,LEN('Matter Data'!#REF!)+LEN('Matter Data'!#REF!),"")</f>
        <v>#REF!</v>
      </c>
      <c r="Q337" s="18" t="e">
        <f>IF(LEN('Matter Data'!#REF!)&gt;80,LEN('Matter Data'!#REF!),"")</f>
        <v>#REF!</v>
      </c>
      <c r="R337" s="18" t="e">
        <f>IF(LEN('Matter Data'!#REF!)&gt;40,LEN('Matter Data'!#REF!),"")</f>
        <v>#REF!</v>
      </c>
      <c r="S337" s="21" t="e">
        <f>IF(LEN('Matter Data'!#REF!)&gt;0,CONCATENATE('Matter Data'!#REF!,'Matter Data'!#REF!,'Matter Data'!#REF!))</f>
        <v>#REF!</v>
      </c>
      <c r="T337" s="21" t="e">
        <f>IF(LEN('Matter Data'!#REF!)&gt;0,COUNTIF($S$2:$S$5001,CONCATENATE('Matter Data'!#REF!,'Matter Data'!#REF!,'Matter Data'!#REF!)),0)</f>
        <v>#REF!</v>
      </c>
      <c r="U337" s="22" t="e">
        <f>IF(LEN('Contacts Data'!#REF!)&gt;0,'Contacts Data'!#REF!,"")</f>
        <v>#REF!</v>
      </c>
      <c r="V337" s="22" t="e">
        <f>IF(LEN('Contacts Data'!#REF!)&gt;0,'Contacts Data'!#REF!,"")</f>
        <v>#REF!</v>
      </c>
      <c r="W337" s="22" t="e">
        <f>CONCATENATE(U337, " ", V337, " ", 'Contacts Data'!#REF!)</f>
        <v>#REF!</v>
      </c>
      <c r="X337" s="22" t="e">
        <f>CONCATENATE('Matter Data'!#REF!, " ", 'Matter Data'!#REF!, " ", "Client")</f>
        <v>#REF!</v>
      </c>
      <c r="Y337" s="19" t="str">
        <f t="shared" si="5"/>
        <v/>
      </c>
    </row>
    <row r="338" spans="1:25" x14ac:dyDescent="0.25">
      <c r="A338" s="18" t="e">
        <f>IF(LEN('Contacts Data'!#REF!)&gt;20,LEN('Contacts Data'!#REF!),"")</f>
        <v>#REF!</v>
      </c>
      <c r="B338" s="18" t="e">
        <f>IF(LEN('Contacts Data'!#REF!)&gt;0, LEN('Contacts Data'!#REF!) + LEN('Contacts Data'!#REF!), "")</f>
        <v>#REF!</v>
      </c>
      <c r="C338" s="18" t="e">
        <f>IF(LEN('Contacts Data'!#REF!)&gt;20,LEN('Contacts Data'!#REF!),"")</f>
        <v>#REF!</v>
      </c>
      <c r="D338" s="18" t="e">
        <f>IF(LEN('Contacts Data'!#REF!)&gt;20,LEN('Contacts Data'!#REF!),"")</f>
        <v>#REF!</v>
      </c>
      <c r="E338" s="18" t="e">
        <f>IF(LEN('Contacts Data'!#REF!)&gt;20,LEN('Contacts Data'!#REF!),"")</f>
        <v>#REF!</v>
      </c>
      <c r="F338" s="18" t="e">
        <f>IF(LEN('Contacts Data'!#REF!)&gt;60,LEN('Contacts Data'!#REF!),"")</f>
        <v>#REF!</v>
      </c>
      <c r="G338" s="18" t="e">
        <f>IF(LEN('Contacts Data'!#REF!)&gt;128,LEN('Contacts Data'!#REF!),"")</f>
        <v>#REF!</v>
      </c>
      <c r="H338" s="18" t="e">
        <f>IF(LEN('Contacts Data'!#REF!)&gt;60,LEN('Contacts Data'!#REF!),"")</f>
        <v>#REF!</v>
      </c>
      <c r="I338" s="18" t="e">
        <f>IF(LEN('Contacts Data'!#REF!)&gt;30,LEN('Contacts Data'!#REF!),"")</f>
        <v>#REF!</v>
      </c>
      <c r="J338" s="18" t="e">
        <f>IF(LEN('Contacts Data'!#REF!)&gt;2,LEN('Contacts Data'!#REF!),"")</f>
        <v>#REF!</v>
      </c>
      <c r="K338" s="18" t="e">
        <f>IF(LEN('Contacts Data'!#REF!)&gt;16,LEN('Contacts Data'!#REF!),"")</f>
        <v>#REF!</v>
      </c>
      <c r="L338" s="18" t="e">
        <f>IF(LEN('Contacts Data'!#REF!)&gt;128,LEN('Contacts Data'!#REF!),"")</f>
        <v>#REF!</v>
      </c>
      <c r="M338" s="18" t="e">
        <f>IF(LEN('Contacts Data'!#REF!)&gt;1024,LEN('Contacts Data'!#REF!),"")</f>
        <v>#REF!</v>
      </c>
      <c r="P338" s="18" t="e">
        <f>IF(LEN('Matter Data'!#REF!)&gt;0,LEN('Matter Data'!#REF!)+LEN('Matter Data'!#REF!),"")</f>
        <v>#REF!</v>
      </c>
      <c r="Q338" s="18" t="e">
        <f>IF(LEN('Matter Data'!#REF!)&gt;80,LEN('Matter Data'!#REF!),"")</f>
        <v>#REF!</v>
      </c>
      <c r="R338" s="18" t="e">
        <f>IF(LEN('Matter Data'!#REF!)&gt;40,LEN('Matter Data'!#REF!),"")</f>
        <v>#REF!</v>
      </c>
      <c r="S338" s="21" t="e">
        <f>IF(LEN('Matter Data'!#REF!)&gt;0,CONCATENATE('Matter Data'!#REF!,'Matter Data'!#REF!,'Matter Data'!#REF!))</f>
        <v>#REF!</v>
      </c>
      <c r="T338" s="21" t="e">
        <f>IF(LEN('Matter Data'!#REF!)&gt;0,COUNTIF($S$2:$S$5001,CONCATENATE('Matter Data'!#REF!,'Matter Data'!#REF!,'Matter Data'!#REF!)),0)</f>
        <v>#REF!</v>
      </c>
      <c r="U338" s="22" t="e">
        <f>IF(LEN('Contacts Data'!#REF!)&gt;0,'Contacts Data'!#REF!,"")</f>
        <v>#REF!</v>
      </c>
      <c r="V338" s="22" t="e">
        <f>IF(LEN('Contacts Data'!#REF!)&gt;0,'Contacts Data'!#REF!,"")</f>
        <v>#REF!</v>
      </c>
      <c r="W338" s="22" t="e">
        <f>CONCATENATE(U338, " ", V338, " ", 'Contacts Data'!#REF!)</f>
        <v>#REF!</v>
      </c>
      <c r="X338" s="22" t="e">
        <f>CONCATENATE('Matter Data'!#REF!, " ", 'Matter Data'!#REF!, " ", "Client")</f>
        <v>#REF!</v>
      </c>
      <c r="Y338" s="19" t="str">
        <f t="shared" si="5"/>
        <v/>
      </c>
    </row>
    <row r="339" spans="1:25" x14ac:dyDescent="0.25">
      <c r="A339" s="18" t="e">
        <f>IF(LEN('Contacts Data'!#REF!)&gt;20,LEN('Contacts Data'!#REF!),"")</f>
        <v>#REF!</v>
      </c>
      <c r="B339" s="18" t="e">
        <f>IF(LEN('Contacts Data'!#REF!)&gt;0, LEN('Contacts Data'!#REF!) + LEN('Contacts Data'!#REF!), "")</f>
        <v>#REF!</v>
      </c>
      <c r="C339" s="18" t="e">
        <f>IF(LEN('Contacts Data'!#REF!)&gt;20,LEN('Contacts Data'!#REF!),"")</f>
        <v>#REF!</v>
      </c>
      <c r="D339" s="18" t="e">
        <f>IF(LEN('Contacts Data'!#REF!)&gt;20,LEN('Contacts Data'!#REF!),"")</f>
        <v>#REF!</v>
      </c>
      <c r="E339" s="18" t="e">
        <f>IF(LEN('Contacts Data'!#REF!)&gt;20,LEN('Contacts Data'!#REF!),"")</f>
        <v>#REF!</v>
      </c>
      <c r="F339" s="18" t="e">
        <f>IF(LEN('Contacts Data'!#REF!)&gt;60,LEN('Contacts Data'!#REF!),"")</f>
        <v>#REF!</v>
      </c>
      <c r="G339" s="18" t="e">
        <f>IF(LEN('Contacts Data'!#REF!)&gt;128,LEN('Contacts Data'!#REF!),"")</f>
        <v>#REF!</v>
      </c>
      <c r="H339" s="18" t="e">
        <f>IF(LEN('Contacts Data'!#REF!)&gt;60,LEN('Contacts Data'!#REF!),"")</f>
        <v>#REF!</v>
      </c>
      <c r="I339" s="18" t="e">
        <f>IF(LEN('Contacts Data'!#REF!)&gt;30,LEN('Contacts Data'!#REF!),"")</f>
        <v>#REF!</v>
      </c>
      <c r="J339" s="18" t="e">
        <f>IF(LEN('Contacts Data'!#REF!)&gt;2,LEN('Contacts Data'!#REF!),"")</f>
        <v>#REF!</v>
      </c>
      <c r="K339" s="18" t="e">
        <f>IF(LEN('Contacts Data'!#REF!)&gt;16,LEN('Contacts Data'!#REF!),"")</f>
        <v>#REF!</v>
      </c>
      <c r="L339" s="18" t="e">
        <f>IF(LEN('Contacts Data'!#REF!)&gt;128,LEN('Contacts Data'!#REF!),"")</f>
        <v>#REF!</v>
      </c>
      <c r="M339" s="18" t="e">
        <f>IF(LEN('Contacts Data'!#REF!)&gt;1024,LEN('Contacts Data'!#REF!),"")</f>
        <v>#REF!</v>
      </c>
      <c r="P339" s="18" t="e">
        <f>IF(LEN('Matter Data'!#REF!)&gt;0,LEN('Matter Data'!#REF!)+LEN('Matter Data'!#REF!),"")</f>
        <v>#REF!</v>
      </c>
      <c r="Q339" s="18" t="e">
        <f>IF(LEN('Matter Data'!#REF!)&gt;80,LEN('Matter Data'!#REF!),"")</f>
        <v>#REF!</v>
      </c>
      <c r="R339" s="18" t="e">
        <f>IF(LEN('Matter Data'!#REF!)&gt;40,LEN('Matter Data'!#REF!),"")</f>
        <v>#REF!</v>
      </c>
      <c r="S339" s="21" t="e">
        <f>IF(LEN('Matter Data'!#REF!)&gt;0,CONCATENATE('Matter Data'!#REF!,'Matter Data'!#REF!,'Matter Data'!#REF!))</f>
        <v>#REF!</v>
      </c>
      <c r="T339" s="21" t="e">
        <f>IF(LEN('Matter Data'!#REF!)&gt;0,COUNTIF($S$2:$S$5001,CONCATENATE('Matter Data'!#REF!,'Matter Data'!#REF!,'Matter Data'!#REF!)),0)</f>
        <v>#REF!</v>
      </c>
      <c r="U339" s="22" t="e">
        <f>IF(LEN('Contacts Data'!#REF!)&gt;0,'Contacts Data'!#REF!,"")</f>
        <v>#REF!</v>
      </c>
      <c r="V339" s="22" t="e">
        <f>IF(LEN('Contacts Data'!#REF!)&gt;0,'Contacts Data'!#REF!,"")</f>
        <v>#REF!</v>
      </c>
      <c r="W339" s="22" t="e">
        <f>CONCATENATE(U339, " ", V339, " ", 'Contacts Data'!#REF!)</f>
        <v>#REF!</v>
      </c>
      <c r="X339" s="22" t="e">
        <f>CONCATENATE('Matter Data'!#REF!, " ", 'Matter Data'!#REF!, " ", "Client")</f>
        <v>#REF!</v>
      </c>
      <c r="Y339" s="19" t="str">
        <f t="shared" si="5"/>
        <v/>
      </c>
    </row>
    <row r="340" spans="1:25" x14ac:dyDescent="0.25">
      <c r="A340" s="18" t="e">
        <f>IF(LEN('Contacts Data'!#REF!)&gt;20,LEN('Contacts Data'!#REF!),"")</f>
        <v>#REF!</v>
      </c>
      <c r="B340" s="18" t="e">
        <f>IF(LEN('Contacts Data'!#REF!)&gt;0, LEN('Contacts Data'!#REF!) + LEN('Contacts Data'!#REF!), "")</f>
        <v>#REF!</v>
      </c>
      <c r="C340" s="18" t="e">
        <f>IF(LEN('Contacts Data'!#REF!)&gt;20,LEN('Contacts Data'!#REF!),"")</f>
        <v>#REF!</v>
      </c>
      <c r="D340" s="18" t="e">
        <f>IF(LEN('Contacts Data'!#REF!)&gt;20,LEN('Contacts Data'!#REF!),"")</f>
        <v>#REF!</v>
      </c>
      <c r="E340" s="18" t="e">
        <f>IF(LEN('Contacts Data'!#REF!)&gt;20,LEN('Contacts Data'!#REF!),"")</f>
        <v>#REF!</v>
      </c>
      <c r="F340" s="18" t="e">
        <f>IF(LEN('Contacts Data'!#REF!)&gt;60,LEN('Contacts Data'!#REF!),"")</f>
        <v>#REF!</v>
      </c>
      <c r="G340" s="18" t="e">
        <f>IF(LEN('Contacts Data'!#REF!)&gt;128,LEN('Contacts Data'!#REF!),"")</f>
        <v>#REF!</v>
      </c>
      <c r="H340" s="18" t="e">
        <f>IF(LEN('Contacts Data'!#REF!)&gt;60,LEN('Contacts Data'!#REF!),"")</f>
        <v>#REF!</v>
      </c>
      <c r="I340" s="18" t="e">
        <f>IF(LEN('Contacts Data'!#REF!)&gt;30,LEN('Contacts Data'!#REF!),"")</f>
        <v>#REF!</v>
      </c>
      <c r="J340" s="18" t="e">
        <f>IF(LEN('Contacts Data'!#REF!)&gt;2,LEN('Contacts Data'!#REF!),"")</f>
        <v>#REF!</v>
      </c>
      <c r="K340" s="18" t="e">
        <f>IF(LEN('Contacts Data'!#REF!)&gt;16,LEN('Contacts Data'!#REF!),"")</f>
        <v>#REF!</v>
      </c>
      <c r="L340" s="18" t="e">
        <f>IF(LEN('Contacts Data'!#REF!)&gt;128,LEN('Contacts Data'!#REF!),"")</f>
        <v>#REF!</v>
      </c>
      <c r="M340" s="18" t="e">
        <f>IF(LEN('Contacts Data'!#REF!)&gt;1024,LEN('Contacts Data'!#REF!),"")</f>
        <v>#REF!</v>
      </c>
      <c r="P340" s="18" t="e">
        <f>IF(LEN('Matter Data'!#REF!)&gt;0,LEN('Matter Data'!#REF!)+LEN('Matter Data'!#REF!),"")</f>
        <v>#REF!</v>
      </c>
      <c r="Q340" s="18" t="e">
        <f>IF(LEN('Matter Data'!#REF!)&gt;80,LEN('Matter Data'!#REF!),"")</f>
        <v>#REF!</v>
      </c>
      <c r="R340" s="18" t="e">
        <f>IF(LEN('Matter Data'!#REF!)&gt;40,LEN('Matter Data'!#REF!),"")</f>
        <v>#REF!</v>
      </c>
      <c r="S340" s="21" t="e">
        <f>IF(LEN('Matter Data'!#REF!)&gt;0,CONCATENATE('Matter Data'!#REF!,'Matter Data'!#REF!,'Matter Data'!#REF!))</f>
        <v>#REF!</v>
      </c>
      <c r="T340" s="21" t="e">
        <f>IF(LEN('Matter Data'!#REF!)&gt;0,COUNTIF($S$2:$S$5001,CONCATENATE('Matter Data'!#REF!,'Matter Data'!#REF!,'Matter Data'!#REF!)),0)</f>
        <v>#REF!</v>
      </c>
      <c r="U340" s="22" t="e">
        <f>IF(LEN('Contacts Data'!#REF!)&gt;0,'Contacts Data'!#REF!,"")</f>
        <v>#REF!</v>
      </c>
      <c r="V340" s="22" t="e">
        <f>IF(LEN('Contacts Data'!#REF!)&gt;0,'Contacts Data'!#REF!,"")</f>
        <v>#REF!</v>
      </c>
      <c r="W340" s="22" t="e">
        <f>CONCATENATE(U340, " ", V340, " ", 'Contacts Data'!#REF!)</f>
        <v>#REF!</v>
      </c>
      <c r="X340" s="22" t="e">
        <f>CONCATENATE('Matter Data'!#REF!, " ", 'Matter Data'!#REF!, " ", "Client")</f>
        <v>#REF!</v>
      </c>
      <c r="Y340" s="19" t="str">
        <f t="shared" si="5"/>
        <v/>
      </c>
    </row>
    <row r="341" spans="1:25" x14ac:dyDescent="0.25">
      <c r="A341" s="18" t="e">
        <f>IF(LEN('Contacts Data'!#REF!)&gt;20,LEN('Contacts Data'!#REF!),"")</f>
        <v>#REF!</v>
      </c>
      <c r="B341" s="18" t="e">
        <f>IF(LEN('Contacts Data'!#REF!)&gt;0, LEN('Contacts Data'!#REF!) + LEN('Contacts Data'!#REF!), "")</f>
        <v>#REF!</v>
      </c>
      <c r="C341" s="18" t="e">
        <f>IF(LEN('Contacts Data'!#REF!)&gt;20,LEN('Contacts Data'!#REF!),"")</f>
        <v>#REF!</v>
      </c>
      <c r="D341" s="18" t="e">
        <f>IF(LEN('Contacts Data'!#REF!)&gt;20,LEN('Contacts Data'!#REF!),"")</f>
        <v>#REF!</v>
      </c>
      <c r="E341" s="18" t="e">
        <f>IF(LEN('Contacts Data'!#REF!)&gt;20,LEN('Contacts Data'!#REF!),"")</f>
        <v>#REF!</v>
      </c>
      <c r="F341" s="18" t="e">
        <f>IF(LEN('Contacts Data'!#REF!)&gt;60,LEN('Contacts Data'!#REF!),"")</f>
        <v>#REF!</v>
      </c>
      <c r="G341" s="18" t="e">
        <f>IF(LEN('Contacts Data'!#REF!)&gt;128,LEN('Contacts Data'!#REF!),"")</f>
        <v>#REF!</v>
      </c>
      <c r="H341" s="18" t="e">
        <f>IF(LEN('Contacts Data'!#REF!)&gt;60,LEN('Contacts Data'!#REF!),"")</f>
        <v>#REF!</v>
      </c>
      <c r="I341" s="18" t="e">
        <f>IF(LEN('Contacts Data'!#REF!)&gt;30,LEN('Contacts Data'!#REF!),"")</f>
        <v>#REF!</v>
      </c>
      <c r="J341" s="18" t="e">
        <f>IF(LEN('Contacts Data'!#REF!)&gt;2,LEN('Contacts Data'!#REF!),"")</f>
        <v>#REF!</v>
      </c>
      <c r="K341" s="18" t="e">
        <f>IF(LEN('Contacts Data'!#REF!)&gt;16,LEN('Contacts Data'!#REF!),"")</f>
        <v>#REF!</v>
      </c>
      <c r="L341" s="18" t="e">
        <f>IF(LEN('Contacts Data'!#REF!)&gt;128,LEN('Contacts Data'!#REF!),"")</f>
        <v>#REF!</v>
      </c>
      <c r="M341" s="18" t="e">
        <f>IF(LEN('Contacts Data'!#REF!)&gt;1024,LEN('Contacts Data'!#REF!),"")</f>
        <v>#REF!</v>
      </c>
      <c r="P341" s="18" t="e">
        <f>IF(LEN('Matter Data'!#REF!)&gt;0,LEN('Matter Data'!#REF!)+LEN('Matter Data'!#REF!),"")</f>
        <v>#REF!</v>
      </c>
      <c r="Q341" s="18" t="e">
        <f>IF(LEN('Matter Data'!#REF!)&gt;80,LEN('Matter Data'!#REF!),"")</f>
        <v>#REF!</v>
      </c>
      <c r="R341" s="18" t="e">
        <f>IF(LEN('Matter Data'!#REF!)&gt;40,LEN('Matter Data'!#REF!),"")</f>
        <v>#REF!</v>
      </c>
      <c r="S341" s="21" t="e">
        <f>IF(LEN('Matter Data'!#REF!)&gt;0,CONCATENATE('Matter Data'!#REF!,'Matter Data'!#REF!,'Matter Data'!#REF!))</f>
        <v>#REF!</v>
      </c>
      <c r="T341" s="21" t="e">
        <f>IF(LEN('Matter Data'!#REF!)&gt;0,COUNTIF($S$2:$S$5001,CONCATENATE('Matter Data'!#REF!,'Matter Data'!#REF!,'Matter Data'!#REF!)),0)</f>
        <v>#REF!</v>
      </c>
      <c r="U341" s="22" t="e">
        <f>IF(LEN('Contacts Data'!#REF!)&gt;0,'Contacts Data'!#REF!,"")</f>
        <v>#REF!</v>
      </c>
      <c r="V341" s="22" t="e">
        <f>IF(LEN('Contacts Data'!#REF!)&gt;0,'Contacts Data'!#REF!,"")</f>
        <v>#REF!</v>
      </c>
      <c r="W341" s="22" t="e">
        <f>CONCATENATE(U341, " ", V341, " ", 'Contacts Data'!#REF!)</f>
        <v>#REF!</v>
      </c>
      <c r="X341" s="22" t="e">
        <f>CONCATENATE('Matter Data'!#REF!, " ", 'Matter Data'!#REF!, " ", "Client")</f>
        <v>#REF!</v>
      </c>
      <c r="Y341" s="19" t="str">
        <f t="shared" si="5"/>
        <v/>
      </c>
    </row>
    <row r="342" spans="1:25" x14ac:dyDescent="0.25">
      <c r="A342" s="18" t="e">
        <f>IF(LEN('Contacts Data'!#REF!)&gt;20,LEN('Contacts Data'!#REF!),"")</f>
        <v>#REF!</v>
      </c>
      <c r="B342" s="18" t="e">
        <f>IF(LEN('Contacts Data'!#REF!)&gt;0, LEN('Contacts Data'!#REF!) + LEN('Contacts Data'!#REF!), "")</f>
        <v>#REF!</v>
      </c>
      <c r="C342" s="18" t="e">
        <f>IF(LEN('Contacts Data'!#REF!)&gt;20,LEN('Contacts Data'!#REF!),"")</f>
        <v>#REF!</v>
      </c>
      <c r="D342" s="18" t="e">
        <f>IF(LEN('Contacts Data'!#REF!)&gt;20,LEN('Contacts Data'!#REF!),"")</f>
        <v>#REF!</v>
      </c>
      <c r="E342" s="18" t="e">
        <f>IF(LEN('Contacts Data'!#REF!)&gt;20,LEN('Contacts Data'!#REF!),"")</f>
        <v>#REF!</v>
      </c>
      <c r="F342" s="18" t="e">
        <f>IF(LEN('Contacts Data'!#REF!)&gt;60,LEN('Contacts Data'!#REF!),"")</f>
        <v>#REF!</v>
      </c>
      <c r="G342" s="18" t="e">
        <f>IF(LEN('Contacts Data'!#REF!)&gt;128,LEN('Contacts Data'!#REF!),"")</f>
        <v>#REF!</v>
      </c>
      <c r="H342" s="18" t="e">
        <f>IF(LEN('Contacts Data'!#REF!)&gt;60,LEN('Contacts Data'!#REF!),"")</f>
        <v>#REF!</v>
      </c>
      <c r="I342" s="18" t="e">
        <f>IF(LEN('Contacts Data'!#REF!)&gt;30,LEN('Contacts Data'!#REF!),"")</f>
        <v>#REF!</v>
      </c>
      <c r="J342" s="18" t="e">
        <f>IF(LEN('Contacts Data'!#REF!)&gt;2,LEN('Contacts Data'!#REF!),"")</f>
        <v>#REF!</v>
      </c>
      <c r="K342" s="18" t="e">
        <f>IF(LEN('Contacts Data'!#REF!)&gt;16,LEN('Contacts Data'!#REF!),"")</f>
        <v>#REF!</v>
      </c>
      <c r="L342" s="18" t="e">
        <f>IF(LEN('Contacts Data'!#REF!)&gt;128,LEN('Contacts Data'!#REF!),"")</f>
        <v>#REF!</v>
      </c>
      <c r="M342" s="18" t="e">
        <f>IF(LEN('Contacts Data'!#REF!)&gt;1024,LEN('Contacts Data'!#REF!),"")</f>
        <v>#REF!</v>
      </c>
      <c r="P342" s="18" t="e">
        <f>IF(LEN('Matter Data'!#REF!)&gt;0,LEN('Matter Data'!#REF!)+LEN('Matter Data'!#REF!),"")</f>
        <v>#REF!</v>
      </c>
      <c r="Q342" s="18" t="e">
        <f>IF(LEN('Matter Data'!#REF!)&gt;80,LEN('Matter Data'!#REF!),"")</f>
        <v>#REF!</v>
      </c>
      <c r="R342" s="18" t="e">
        <f>IF(LEN('Matter Data'!#REF!)&gt;40,LEN('Matter Data'!#REF!),"")</f>
        <v>#REF!</v>
      </c>
      <c r="S342" s="21" t="e">
        <f>IF(LEN('Matter Data'!#REF!)&gt;0,CONCATENATE('Matter Data'!#REF!,'Matter Data'!#REF!,'Matter Data'!#REF!))</f>
        <v>#REF!</v>
      </c>
      <c r="T342" s="21" t="e">
        <f>IF(LEN('Matter Data'!#REF!)&gt;0,COUNTIF($S$2:$S$5001,CONCATENATE('Matter Data'!#REF!,'Matter Data'!#REF!,'Matter Data'!#REF!)),0)</f>
        <v>#REF!</v>
      </c>
      <c r="U342" s="22" t="e">
        <f>IF(LEN('Contacts Data'!#REF!)&gt;0,'Contacts Data'!#REF!,"")</f>
        <v>#REF!</v>
      </c>
      <c r="V342" s="22" t="e">
        <f>IF(LEN('Contacts Data'!#REF!)&gt;0,'Contacts Data'!#REF!,"")</f>
        <v>#REF!</v>
      </c>
      <c r="W342" s="22" t="e">
        <f>CONCATENATE(U342, " ", V342, " ", 'Contacts Data'!#REF!)</f>
        <v>#REF!</v>
      </c>
      <c r="X342" s="22" t="e">
        <f>CONCATENATE('Matter Data'!#REF!, " ", 'Matter Data'!#REF!, " ", "Client")</f>
        <v>#REF!</v>
      </c>
      <c r="Y342" s="19" t="str">
        <f t="shared" si="5"/>
        <v/>
      </c>
    </row>
    <row r="343" spans="1:25" x14ac:dyDescent="0.25">
      <c r="A343" s="18" t="e">
        <f>IF(LEN('Contacts Data'!#REF!)&gt;20,LEN('Contacts Data'!#REF!),"")</f>
        <v>#REF!</v>
      </c>
      <c r="B343" s="18" t="e">
        <f>IF(LEN('Contacts Data'!#REF!)&gt;0, LEN('Contacts Data'!#REF!) + LEN('Contacts Data'!#REF!), "")</f>
        <v>#REF!</v>
      </c>
      <c r="C343" s="18" t="e">
        <f>IF(LEN('Contacts Data'!#REF!)&gt;20,LEN('Contacts Data'!#REF!),"")</f>
        <v>#REF!</v>
      </c>
      <c r="D343" s="18" t="e">
        <f>IF(LEN('Contacts Data'!#REF!)&gt;20,LEN('Contacts Data'!#REF!),"")</f>
        <v>#REF!</v>
      </c>
      <c r="E343" s="18" t="e">
        <f>IF(LEN('Contacts Data'!#REF!)&gt;20,LEN('Contacts Data'!#REF!),"")</f>
        <v>#REF!</v>
      </c>
      <c r="F343" s="18" t="e">
        <f>IF(LEN('Contacts Data'!#REF!)&gt;60,LEN('Contacts Data'!#REF!),"")</f>
        <v>#REF!</v>
      </c>
      <c r="G343" s="18" t="e">
        <f>IF(LEN('Contacts Data'!#REF!)&gt;128,LEN('Contacts Data'!#REF!),"")</f>
        <v>#REF!</v>
      </c>
      <c r="H343" s="18" t="e">
        <f>IF(LEN('Contacts Data'!#REF!)&gt;60,LEN('Contacts Data'!#REF!),"")</f>
        <v>#REF!</v>
      </c>
      <c r="I343" s="18" t="e">
        <f>IF(LEN('Contacts Data'!#REF!)&gt;30,LEN('Contacts Data'!#REF!),"")</f>
        <v>#REF!</v>
      </c>
      <c r="J343" s="18" t="e">
        <f>IF(LEN('Contacts Data'!#REF!)&gt;2,LEN('Contacts Data'!#REF!),"")</f>
        <v>#REF!</v>
      </c>
      <c r="K343" s="18" t="e">
        <f>IF(LEN('Contacts Data'!#REF!)&gt;16,LEN('Contacts Data'!#REF!),"")</f>
        <v>#REF!</v>
      </c>
      <c r="L343" s="18" t="e">
        <f>IF(LEN('Contacts Data'!#REF!)&gt;128,LEN('Contacts Data'!#REF!),"")</f>
        <v>#REF!</v>
      </c>
      <c r="M343" s="18" t="e">
        <f>IF(LEN('Contacts Data'!#REF!)&gt;1024,LEN('Contacts Data'!#REF!),"")</f>
        <v>#REF!</v>
      </c>
      <c r="P343" s="18" t="e">
        <f>IF(LEN('Matter Data'!#REF!)&gt;0,LEN('Matter Data'!#REF!)+LEN('Matter Data'!#REF!),"")</f>
        <v>#REF!</v>
      </c>
      <c r="Q343" s="18" t="e">
        <f>IF(LEN('Matter Data'!#REF!)&gt;80,LEN('Matter Data'!#REF!),"")</f>
        <v>#REF!</v>
      </c>
      <c r="R343" s="18" t="e">
        <f>IF(LEN('Matter Data'!#REF!)&gt;40,LEN('Matter Data'!#REF!),"")</f>
        <v>#REF!</v>
      </c>
      <c r="S343" s="21" t="e">
        <f>IF(LEN('Matter Data'!#REF!)&gt;0,CONCATENATE('Matter Data'!#REF!,'Matter Data'!#REF!,'Matter Data'!#REF!))</f>
        <v>#REF!</v>
      </c>
      <c r="T343" s="21" t="e">
        <f>IF(LEN('Matter Data'!#REF!)&gt;0,COUNTIF($S$2:$S$5001,CONCATENATE('Matter Data'!#REF!,'Matter Data'!#REF!,'Matter Data'!#REF!)),0)</f>
        <v>#REF!</v>
      </c>
      <c r="U343" s="22" t="e">
        <f>IF(LEN('Contacts Data'!#REF!)&gt;0,'Contacts Data'!#REF!,"")</f>
        <v>#REF!</v>
      </c>
      <c r="V343" s="22" t="e">
        <f>IF(LEN('Contacts Data'!#REF!)&gt;0,'Contacts Data'!#REF!,"")</f>
        <v>#REF!</v>
      </c>
      <c r="W343" s="22" t="e">
        <f>CONCATENATE(U343, " ", V343, " ", 'Contacts Data'!#REF!)</f>
        <v>#REF!</v>
      </c>
      <c r="X343" s="22" t="e">
        <f>CONCATENATE('Matter Data'!#REF!, " ", 'Matter Data'!#REF!, " ", "Client")</f>
        <v>#REF!</v>
      </c>
      <c r="Y343" s="19" t="str">
        <f t="shared" si="5"/>
        <v/>
      </c>
    </row>
    <row r="344" spans="1:25" x14ac:dyDescent="0.25">
      <c r="A344" s="18" t="e">
        <f>IF(LEN('Contacts Data'!#REF!)&gt;20,LEN('Contacts Data'!#REF!),"")</f>
        <v>#REF!</v>
      </c>
      <c r="B344" s="18" t="e">
        <f>IF(LEN('Contacts Data'!#REF!)&gt;0, LEN('Contacts Data'!#REF!) + LEN('Contacts Data'!#REF!), "")</f>
        <v>#REF!</v>
      </c>
      <c r="C344" s="18" t="e">
        <f>IF(LEN('Contacts Data'!#REF!)&gt;20,LEN('Contacts Data'!#REF!),"")</f>
        <v>#REF!</v>
      </c>
      <c r="D344" s="18" t="e">
        <f>IF(LEN('Contacts Data'!#REF!)&gt;20,LEN('Contacts Data'!#REF!),"")</f>
        <v>#REF!</v>
      </c>
      <c r="E344" s="18" t="e">
        <f>IF(LEN('Contacts Data'!#REF!)&gt;20,LEN('Contacts Data'!#REF!),"")</f>
        <v>#REF!</v>
      </c>
      <c r="F344" s="18" t="e">
        <f>IF(LEN('Contacts Data'!#REF!)&gt;60,LEN('Contacts Data'!#REF!),"")</f>
        <v>#REF!</v>
      </c>
      <c r="G344" s="18" t="e">
        <f>IF(LEN('Contacts Data'!#REF!)&gt;128,LEN('Contacts Data'!#REF!),"")</f>
        <v>#REF!</v>
      </c>
      <c r="H344" s="18" t="e">
        <f>IF(LEN('Contacts Data'!#REF!)&gt;60,LEN('Contacts Data'!#REF!),"")</f>
        <v>#REF!</v>
      </c>
      <c r="I344" s="18" t="e">
        <f>IF(LEN('Contacts Data'!#REF!)&gt;30,LEN('Contacts Data'!#REF!),"")</f>
        <v>#REF!</v>
      </c>
      <c r="J344" s="18" t="e">
        <f>IF(LEN('Contacts Data'!#REF!)&gt;2,LEN('Contacts Data'!#REF!),"")</f>
        <v>#REF!</v>
      </c>
      <c r="K344" s="18" t="e">
        <f>IF(LEN('Contacts Data'!#REF!)&gt;16,LEN('Contacts Data'!#REF!),"")</f>
        <v>#REF!</v>
      </c>
      <c r="L344" s="18" t="e">
        <f>IF(LEN('Contacts Data'!#REF!)&gt;128,LEN('Contacts Data'!#REF!),"")</f>
        <v>#REF!</v>
      </c>
      <c r="M344" s="18" t="e">
        <f>IF(LEN('Contacts Data'!#REF!)&gt;1024,LEN('Contacts Data'!#REF!),"")</f>
        <v>#REF!</v>
      </c>
      <c r="P344" s="18" t="e">
        <f>IF(LEN('Matter Data'!#REF!)&gt;0,LEN('Matter Data'!#REF!)+LEN('Matter Data'!#REF!),"")</f>
        <v>#REF!</v>
      </c>
      <c r="Q344" s="18" t="e">
        <f>IF(LEN('Matter Data'!#REF!)&gt;80,LEN('Matter Data'!#REF!),"")</f>
        <v>#REF!</v>
      </c>
      <c r="R344" s="18" t="e">
        <f>IF(LEN('Matter Data'!#REF!)&gt;40,LEN('Matter Data'!#REF!),"")</f>
        <v>#REF!</v>
      </c>
      <c r="S344" s="21" t="e">
        <f>IF(LEN('Matter Data'!#REF!)&gt;0,CONCATENATE('Matter Data'!#REF!,'Matter Data'!#REF!,'Matter Data'!#REF!))</f>
        <v>#REF!</v>
      </c>
      <c r="T344" s="21" t="e">
        <f>IF(LEN('Matter Data'!#REF!)&gt;0,COUNTIF($S$2:$S$5001,CONCATENATE('Matter Data'!#REF!,'Matter Data'!#REF!,'Matter Data'!#REF!)),0)</f>
        <v>#REF!</v>
      </c>
      <c r="U344" s="22" t="e">
        <f>IF(LEN('Contacts Data'!#REF!)&gt;0,'Contacts Data'!#REF!,"")</f>
        <v>#REF!</v>
      </c>
      <c r="V344" s="22" t="e">
        <f>IF(LEN('Contacts Data'!#REF!)&gt;0,'Contacts Data'!#REF!,"")</f>
        <v>#REF!</v>
      </c>
      <c r="W344" s="22" t="e">
        <f>CONCATENATE(U344, " ", V344, " ", 'Contacts Data'!#REF!)</f>
        <v>#REF!</v>
      </c>
      <c r="X344" s="22" t="e">
        <f>CONCATENATE('Matter Data'!#REF!, " ", 'Matter Data'!#REF!, " ", "Client")</f>
        <v>#REF!</v>
      </c>
      <c r="Y344" s="19" t="str">
        <f t="shared" si="5"/>
        <v/>
      </c>
    </row>
    <row r="345" spans="1:25" x14ac:dyDescent="0.25">
      <c r="A345" s="18" t="e">
        <f>IF(LEN('Contacts Data'!#REF!)&gt;20,LEN('Contacts Data'!#REF!),"")</f>
        <v>#REF!</v>
      </c>
      <c r="B345" s="18" t="e">
        <f>IF(LEN('Contacts Data'!#REF!)&gt;0, LEN('Contacts Data'!#REF!) + LEN('Contacts Data'!#REF!), "")</f>
        <v>#REF!</v>
      </c>
      <c r="C345" s="18" t="e">
        <f>IF(LEN('Contacts Data'!#REF!)&gt;20,LEN('Contacts Data'!#REF!),"")</f>
        <v>#REF!</v>
      </c>
      <c r="D345" s="18" t="e">
        <f>IF(LEN('Contacts Data'!#REF!)&gt;20,LEN('Contacts Data'!#REF!),"")</f>
        <v>#REF!</v>
      </c>
      <c r="E345" s="18" t="e">
        <f>IF(LEN('Contacts Data'!#REF!)&gt;20,LEN('Contacts Data'!#REF!),"")</f>
        <v>#REF!</v>
      </c>
      <c r="F345" s="18" t="e">
        <f>IF(LEN('Contacts Data'!#REF!)&gt;60,LEN('Contacts Data'!#REF!),"")</f>
        <v>#REF!</v>
      </c>
      <c r="G345" s="18" t="e">
        <f>IF(LEN('Contacts Data'!#REF!)&gt;128,LEN('Contacts Data'!#REF!),"")</f>
        <v>#REF!</v>
      </c>
      <c r="H345" s="18" t="e">
        <f>IF(LEN('Contacts Data'!#REF!)&gt;60,LEN('Contacts Data'!#REF!),"")</f>
        <v>#REF!</v>
      </c>
      <c r="I345" s="18" t="e">
        <f>IF(LEN('Contacts Data'!#REF!)&gt;30,LEN('Contacts Data'!#REF!),"")</f>
        <v>#REF!</v>
      </c>
      <c r="J345" s="18" t="e">
        <f>IF(LEN('Contacts Data'!#REF!)&gt;2,LEN('Contacts Data'!#REF!),"")</f>
        <v>#REF!</v>
      </c>
      <c r="K345" s="18" t="e">
        <f>IF(LEN('Contacts Data'!#REF!)&gt;16,LEN('Contacts Data'!#REF!),"")</f>
        <v>#REF!</v>
      </c>
      <c r="L345" s="18" t="e">
        <f>IF(LEN('Contacts Data'!#REF!)&gt;128,LEN('Contacts Data'!#REF!),"")</f>
        <v>#REF!</v>
      </c>
      <c r="M345" s="18" t="e">
        <f>IF(LEN('Contacts Data'!#REF!)&gt;1024,LEN('Contacts Data'!#REF!),"")</f>
        <v>#REF!</v>
      </c>
      <c r="P345" s="18" t="e">
        <f>IF(LEN('Matter Data'!#REF!)&gt;0,LEN('Matter Data'!#REF!)+LEN('Matter Data'!#REF!),"")</f>
        <v>#REF!</v>
      </c>
      <c r="Q345" s="18" t="e">
        <f>IF(LEN('Matter Data'!#REF!)&gt;80,LEN('Matter Data'!#REF!),"")</f>
        <v>#REF!</v>
      </c>
      <c r="R345" s="18" t="e">
        <f>IF(LEN('Matter Data'!#REF!)&gt;40,LEN('Matter Data'!#REF!),"")</f>
        <v>#REF!</v>
      </c>
      <c r="S345" s="21" t="e">
        <f>IF(LEN('Matter Data'!#REF!)&gt;0,CONCATENATE('Matter Data'!#REF!,'Matter Data'!#REF!,'Matter Data'!#REF!))</f>
        <v>#REF!</v>
      </c>
      <c r="T345" s="21" t="e">
        <f>IF(LEN('Matter Data'!#REF!)&gt;0,COUNTIF($S$2:$S$5001,CONCATENATE('Matter Data'!#REF!,'Matter Data'!#REF!,'Matter Data'!#REF!)),0)</f>
        <v>#REF!</v>
      </c>
      <c r="U345" s="22" t="e">
        <f>IF(LEN('Contacts Data'!#REF!)&gt;0,'Contacts Data'!#REF!,"")</f>
        <v>#REF!</v>
      </c>
      <c r="V345" s="22" t="e">
        <f>IF(LEN('Contacts Data'!#REF!)&gt;0,'Contacts Data'!#REF!,"")</f>
        <v>#REF!</v>
      </c>
      <c r="W345" s="22" t="e">
        <f>CONCATENATE(U345, " ", V345, " ", 'Contacts Data'!#REF!)</f>
        <v>#REF!</v>
      </c>
      <c r="X345" s="22" t="e">
        <f>CONCATENATE('Matter Data'!#REF!, " ", 'Matter Data'!#REF!, " ", "Client")</f>
        <v>#REF!</v>
      </c>
      <c r="Y345" s="19" t="str">
        <f t="shared" si="5"/>
        <v/>
      </c>
    </row>
    <row r="346" spans="1:25" x14ac:dyDescent="0.25">
      <c r="A346" s="18" t="e">
        <f>IF(LEN('Contacts Data'!#REF!)&gt;20,LEN('Contacts Data'!#REF!),"")</f>
        <v>#REF!</v>
      </c>
      <c r="B346" s="18" t="e">
        <f>IF(LEN('Contacts Data'!#REF!)&gt;0, LEN('Contacts Data'!#REF!) + LEN('Contacts Data'!#REF!), "")</f>
        <v>#REF!</v>
      </c>
      <c r="C346" s="18" t="e">
        <f>IF(LEN('Contacts Data'!#REF!)&gt;20,LEN('Contacts Data'!#REF!),"")</f>
        <v>#REF!</v>
      </c>
      <c r="D346" s="18" t="e">
        <f>IF(LEN('Contacts Data'!#REF!)&gt;20,LEN('Contacts Data'!#REF!),"")</f>
        <v>#REF!</v>
      </c>
      <c r="E346" s="18" t="e">
        <f>IF(LEN('Contacts Data'!#REF!)&gt;20,LEN('Contacts Data'!#REF!),"")</f>
        <v>#REF!</v>
      </c>
      <c r="F346" s="18" t="e">
        <f>IF(LEN('Contacts Data'!#REF!)&gt;60,LEN('Contacts Data'!#REF!),"")</f>
        <v>#REF!</v>
      </c>
      <c r="G346" s="18" t="e">
        <f>IF(LEN('Contacts Data'!#REF!)&gt;128,LEN('Contacts Data'!#REF!),"")</f>
        <v>#REF!</v>
      </c>
      <c r="H346" s="18" t="e">
        <f>IF(LEN('Contacts Data'!#REF!)&gt;60,LEN('Contacts Data'!#REF!),"")</f>
        <v>#REF!</v>
      </c>
      <c r="I346" s="18" t="e">
        <f>IF(LEN('Contacts Data'!#REF!)&gt;30,LEN('Contacts Data'!#REF!),"")</f>
        <v>#REF!</v>
      </c>
      <c r="J346" s="18" t="e">
        <f>IF(LEN('Contacts Data'!#REF!)&gt;2,LEN('Contacts Data'!#REF!),"")</f>
        <v>#REF!</v>
      </c>
      <c r="K346" s="18" t="e">
        <f>IF(LEN('Contacts Data'!#REF!)&gt;16,LEN('Contacts Data'!#REF!),"")</f>
        <v>#REF!</v>
      </c>
      <c r="L346" s="18" t="e">
        <f>IF(LEN('Contacts Data'!#REF!)&gt;128,LEN('Contacts Data'!#REF!),"")</f>
        <v>#REF!</v>
      </c>
      <c r="M346" s="18" t="e">
        <f>IF(LEN('Contacts Data'!#REF!)&gt;1024,LEN('Contacts Data'!#REF!),"")</f>
        <v>#REF!</v>
      </c>
      <c r="P346" s="18" t="e">
        <f>IF(LEN('Matter Data'!#REF!)&gt;0,LEN('Matter Data'!#REF!)+LEN('Matter Data'!#REF!),"")</f>
        <v>#REF!</v>
      </c>
      <c r="Q346" s="18" t="e">
        <f>IF(LEN('Matter Data'!#REF!)&gt;80,LEN('Matter Data'!#REF!),"")</f>
        <v>#REF!</v>
      </c>
      <c r="R346" s="18" t="e">
        <f>IF(LEN('Matter Data'!#REF!)&gt;40,LEN('Matter Data'!#REF!),"")</f>
        <v>#REF!</v>
      </c>
      <c r="S346" s="21" t="e">
        <f>IF(LEN('Matter Data'!#REF!)&gt;0,CONCATENATE('Matter Data'!#REF!,'Matter Data'!#REF!,'Matter Data'!#REF!))</f>
        <v>#REF!</v>
      </c>
      <c r="T346" s="21" t="e">
        <f>IF(LEN('Matter Data'!#REF!)&gt;0,COUNTIF($S$2:$S$5001,CONCATENATE('Matter Data'!#REF!,'Matter Data'!#REF!,'Matter Data'!#REF!)),0)</f>
        <v>#REF!</v>
      </c>
      <c r="U346" s="22" t="e">
        <f>IF(LEN('Contacts Data'!#REF!)&gt;0,'Contacts Data'!#REF!,"")</f>
        <v>#REF!</v>
      </c>
      <c r="V346" s="22" t="e">
        <f>IF(LEN('Contacts Data'!#REF!)&gt;0,'Contacts Data'!#REF!,"")</f>
        <v>#REF!</v>
      </c>
      <c r="W346" s="22" t="e">
        <f>CONCATENATE(U346, " ", V346, " ", 'Contacts Data'!#REF!)</f>
        <v>#REF!</v>
      </c>
      <c r="X346" s="22" t="e">
        <f>CONCATENATE('Matter Data'!#REF!, " ", 'Matter Data'!#REF!, " ", "Client")</f>
        <v>#REF!</v>
      </c>
      <c r="Y346" s="19" t="str">
        <f t="shared" si="5"/>
        <v/>
      </c>
    </row>
    <row r="347" spans="1:25" x14ac:dyDescent="0.25">
      <c r="A347" s="18" t="e">
        <f>IF(LEN('Contacts Data'!#REF!)&gt;20,LEN('Contacts Data'!#REF!),"")</f>
        <v>#REF!</v>
      </c>
      <c r="B347" s="18" t="e">
        <f>IF(LEN('Contacts Data'!#REF!)&gt;0, LEN('Contacts Data'!#REF!) + LEN('Contacts Data'!#REF!), "")</f>
        <v>#REF!</v>
      </c>
      <c r="C347" s="18" t="e">
        <f>IF(LEN('Contacts Data'!#REF!)&gt;20,LEN('Contacts Data'!#REF!),"")</f>
        <v>#REF!</v>
      </c>
      <c r="D347" s="18" t="e">
        <f>IF(LEN('Contacts Data'!#REF!)&gt;20,LEN('Contacts Data'!#REF!),"")</f>
        <v>#REF!</v>
      </c>
      <c r="E347" s="18" t="e">
        <f>IF(LEN('Contacts Data'!#REF!)&gt;20,LEN('Contacts Data'!#REF!),"")</f>
        <v>#REF!</v>
      </c>
      <c r="F347" s="18" t="e">
        <f>IF(LEN('Contacts Data'!#REF!)&gt;60,LEN('Contacts Data'!#REF!),"")</f>
        <v>#REF!</v>
      </c>
      <c r="G347" s="18" t="e">
        <f>IF(LEN('Contacts Data'!#REF!)&gt;128,LEN('Contacts Data'!#REF!),"")</f>
        <v>#REF!</v>
      </c>
      <c r="H347" s="18" t="e">
        <f>IF(LEN('Contacts Data'!#REF!)&gt;60,LEN('Contacts Data'!#REF!),"")</f>
        <v>#REF!</v>
      </c>
      <c r="I347" s="18" t="e">
        <f>IF(LEN('Contacts Data'!#REF!)&gt;30,LEN('Contacts Data'!#REF!),"")</f>
        <v>#REF!</v>
      </c>
      <c r="J347" s="18" t="e">
        <f>IF(LEN('Contacts Data'!#REF!)&gt;2,LEN('Contacts Data'!#REF!),"")</f>
        <v>#REF!</v>
      </c>
      <c r="K347" s="18" t="e">
        <f>IF(LEN('Contacts Data'!#REF!)&gt;16,LEN('Contacts Data'!#REF!),"")</f>
        <v>#REF!</v>
      </c>
      <c r="L347" s="18" t="e">
        <f>IF(LEN('Contacts Data'!#REF!)&gt;128,LEN('Contacts Data'!#REF!),"")</f>
        <v>#REF!</v>
      </c>
      <c r="M347" s="18" t="e">
        <f>IF(LEN('Contacts Data'!#REF!)&gt;1024,LEN('Contacts Data'!#REF!),"")</f>
        <v>#REF!</v>
      </c>
      <c r="P347" s="18" t="e">
        <f>IF(LEN('Matter Data'!#REF!)&gt;0,LEN('Matter Data'!#REF!)+LEN('Matter Data'!#REF!),"")</f>
        <v>#REF!</v>
      </c>
      <c r="Q347" s="18" t="e">
        <f>IF(LEN('Matter Data'!#REF!)&gt;80,LEN('Matter Data'!#REF!),"")</f>
        <v>#REF!</v>
      </c>
      <c r="R347" s="18" t="e">
        <f>IF(LEN('Matter Data'!#REF!)&gt;40,LEN('Matter Data'!#REF!),"")</f>
        <v>#REF!</v>
      </c>
      <c r="S347" s="21" t="e">
        <f>IF(LEN('Matter Data'!#REF!)&gt;0,CONCATENATE('Matter Data'!#REF!,'Matter Data'!#REF!,'Matter Data'!#REF!))</f>
        <v>#REF!</v>
      </c>
      <c r="T347" s="21" t="e">
        <f>IF(LEN('Matter Data'!#REF!)&gt;0,COUNTIF($S$2:$S$5001,CONCATENATE('Matter Data'!#REF!,'Matter Data'!#REF!,'Matter Data'!#REF!)),0)</f>
        <v>#REF!</v>
      </c>
      <c r="U347" s="22" t="e">
        <f>IF(LEN('Contacts Data'!#REF!)&gt;0,'Contacts Data'!#REF!,"")</f>
        <v>#REF!</v>
      </c>
      <c r="V347" s="22" t="e">
        <f>IF(LEN('Contacts Data'!#REF!)&gt;0,'Contacts Data'!#REF!,"")</f>
        <v>#REF!</v>
      </c>
      <c r="W347" s="22" t="e">
        <f>CONCATENATE(U347, " ", V347, " ", 'Contacts Data'!#REF!)</f>
        <v>#REF!</v>
      </c>
      <c r="X347" s="22" t="e">
        <f>CONCATENATE('Matter Data'!#REF!, " ", 'Matter Data'!#REF!, " ", "Client")</f>
        <v>#REF!</v>
      </c>
      <c r="Y347" s="19" t="str">
        <f t="shared" si="5"/>
        <v/>
      </c>
    </row>
    <row r="348" spans="1:25" x14ac:dyDescent="0.25">
      <c r="A348" s="18" t="e">
        <f>IF(LEN('Contacts Data'!#REF!)&gt;20,LEN('Contacts Data'!#REF!),"")</f>
        <v>#REF!</v>
      </c>
      <c r="B348" s="18" t="e">
        <f>IF(LEN('Contacts Data'!#REF!)&gt;0, LEN('Contacts Data'!#REF!) + LEN('Contacts Data'!#REF!), "")</f>
        <v>#REF!</v>
      </c>
      <c r="C348" s="18" t="e">
        <f>IF(LEN('Contacts Data'!#REF!)&gt;20,LEN('Contacts Data'!#REF!),"")</f>
        <v>#REF!</v>
      </c>
      <c r="D348" s="18" t="e">
        <f>IF(LEN('Contacts Data'!#REF!)&gt;20,LEN('Contacts Data'!#REF!),"")</f>
        <v>#REF!</v>
      </c>
      <c r="E348" s="18" t="e">
        <f>IF(LEN('Contacts Data'!#REF!)&gt;20,LEN('Contacts Data'!#REF!),"")</f>
        <v>#REF!</v>
      </c>
      <c r="F348" s="18" t="e">
        <f>IF(LEN('Contacts Data'!#REF!)&gt;60,LEN('Contacts Data'!#REF!),"")</f>
        <v>#REF!</v>
      </c>
      <c r="G348" s="18" t="e">
        <f>IF(LEN('Contacts Data'!#REF!)&gt;128,LEN('Contacts Data'!#REF!),"")</f>
        <v>#REF!</v>
      </c>
      <c r="H348" s="18" t="e">
        <f>IF(LEN('Contacts Data'!#REF!)&gt;60,LEN('Contacts Data'!#REF!),"")</f>
        <v>#REF!</v>
      </c>
      <c r="I348" s="18" t="e">
        <f>IF(LEN('Contacts Data'!#REF!)&gt;30,LEN('Contacts Data'!#REF!),"")</f>
        <v>#REF!</v>
      </c>
      <c r="J348" s="18" t="e">
        <f>IF(LEN('Contacts Data'!#REF!)&gt;2,LEN('Contacts Data'!#REF!),"")</f>
        <v>#REF!</v>
      </c>
      <c r="K348" s="18" t="e">
        <f>IF(LEN('Contacts Data'!#REF!)&gt;16,LEN('Contacts Data'!#REF!),"")</f>
        <v>#REF!</v>
      </c>
      <c r="L348" s="18" t="e">
        <f>IF(LEN('Contacts Data'!#REF!)&gt;128,LEN('Contacts Data'!#REF!),"")</f>
        <v>#REF!</v>
      </c>
      <c r="M348" s="18" t="e">
        <f>IF(LEN('Contacts Data'!#REF!)&gt;1024,LEN('Contacts Data'!#REF!),"")</f>
        <v>#REF!</v>
      </c>
      <c r="P348" s="18" t="e">
        <f>IF(LEN('Matter Data'!#REF!)&gt;0,LEN('Matter Data'!#REF!)+LEN('Matter Data'!#REF!),"")</f>
        <v>#REF!</v>
      </c>
      <c r="Q348" s="18" t="e">
        <f>IF(LEN('Matter Data'!#REF!)&gt;80,LEN('Matter Data'!#REF!),"")</f>
        <v>#REF!</v>
      </c>
      <c r="R348" s="18" t="e">
        <f>IF(LEN('Matter Data'!#REF!)&gt;40,LEN('Matter Data'!#REF!),"")</f>
        <v>#REF!</v>
      </c>
      <c r="S348" s="21" t="e">
        <f>IF(LEN('Matter Data'!#REF!)&gt;0,CONCATENATE('Matter Data'!#REF!,'Matter Data'!#REF!,'Matter Data'!#REF!))</f>
        <v>#REF!</v>
      </c>
      <c r="T348" s="21" t="e">
        <f>IF(LEN('Matter Data'!#REF!)&gt;0,COUNTIF($S$2:$S$5001,CONCATENATE('Matter Data'!#REF!,'Matter Data'!#REF!,'Matter Data'!#REF!)),0)</f>
        <v>#REF!</v>
      </c>
      <c r="U348" s="22" t="e">
        <f>IF(LEN('Contacts Data'!#REF!)&gt;0,'Contacts Data'!#REF!,"")</f>
        <v>#REF!</v>
      </c>
      <c r="V348" s="22" t="e">
        <f>IF(LEN('Contacts Data'!#REF!)&gt;0,'Contacts Data'!#REF!,"")</f>
        <v>#REF!</v>
      </c>
      <c r="W348" s="22" t="e">
        <f>CONCATENATE(U348, " ", V348, " ", 'Contacts Data'!#REF!)</f>
        <v>#REF!</v>
      </c>
      <c r="X348" s="22" t="e">
        <f>CONCATENATE('Matter Data'!#REF!, " ", 'Matter Data'!#REF!, " ", "Client")</f>
        <v>#REF!</v>
      </c>
      <c r="Y348" s="19" t="str">
        <f t="shared" si="5"/>
        <v/>
      </c>
    </row>
    <row r="349" spans="1:25" x14ac:dyDescent="0.25">
      <c r="A349" s="18" t="e">
        <f>IF(LEN('Contacts Data'!#REF!)&gt;20,LEN('Contacts Data'!#REF!),"")</f>
        <v>#REF!</v>
      </c>
      <c r="B349" s="18" t="e">
        <f>IF(LEN('Contacts Data'!#REF!)&gt;0, LEN('Contacts Data'!#REF!) + LEN('Contacts Data'!#REF!), "")</f>
        <v>#REF!</v>
      </c>
      <c r="C349" s="18" t="e">
        <f>IF(LEN('Contacts Data'!#REF!)&gt;20,LEN('Contacts Data'!#REF!),"")</f>
        <v>#REF!</v>
      </c>
      <c r="D349" s="18" t="e">
        <f>IF(LEN('Contacts Data'!#REF!)&gt;20,LEN('Contacts Data'!#REF!),"")</f>
        <v>#REF!</v>
      </c>
      <c r="E349" s="18" t="e">
        <f>IF(LEN('Contacts Data'!#REF!)&gt;20,LEN('Contacts Data'!#REF!),"")</f>
        <v>#REF!</v>
      </c>
      <c r="F349" s="18" t="e">
        <f>IF(LEN('Contacts Data'!#REF!)&gt;60,LEN('Contacts Data'!#REF!),"")</f>
        <v>#REF!</v>
      </c>
      <c r="G349" s="18" t="e">
        <f>IF(LEN('Contacts Data'!#REF!)&gt;128,LEN('Contacts Data'!#REF!),"")</f>
        <v>#REF!</v>
      </c>
      <c r="H349" s="18" t="e">
        <f>IF(LEN('Contacts Data'!#REF!)&gt;60,LEN('Contacts Data'!#REF!),"")</f>
        <v>#REF!</v>
      </c>
      <c r="I349" s="18" t="e">
        <f>IF(LEN('Contacts Data'!#REF!)&gt;30,LEN('Contacts Data'!#REF!),"")</f>
        <v>#REF!</v>
      </c>
      <c r="J349" s="18" t="e">
        <f>IF(LEN('Contacts Data'!#REF!)&gt;2,LEN('Contacts Data'!#REF!),"")</f>
        <v>#REF!</v>
      </c>
      <c r="K349" s="18" t="e">
        <f>IF(LEN('Contacts Data'!#REF!)&gt;16,LEN('Contacts Data'!#REF!),"")</f>
        <v>#REF!</v>
      </c>
      <c r="L349" s="18" t="e">
        <f>IF(LEN('Contacts Data'!#REF!)&gt;128,LEN('Contacts Data'!#REF!),"")</f>
        <v>#REF!</v>
      </c>
      <c r="M349" s="18" t="e">
        <f>IF(LEN('Contacts Data'!#REF!)&gt;1024,LEN('Contacts Data'!#REF!),"")</f>
        <v>#REF!</v>
      </c>
      <c r="P349" s="18" t="e">
        <f>IF(LEN('Matter Data'!#REF!)&gt;0,LEN('Matter Data'!#REF!)+LEN('Matter Data'!#REF!),"")</f>
        <v>#REF!</v>
      </c>
      <c r="Q349" s="18" t="e">
        <f>IF(LEN('Matter Data'!#REF!)&gt;80,LEN('Matter Data'!#REF!),"")</f>
        <v>#REF!</v>
      </c>
      <c r="R349" s="18" t="e">
        <f>IF(LEN('Matter Data'!#REF!)&gt;40,LEN('Matter Data'!#REF!),"")</f>
        <v>#REF!</v>
      </c>
      <c r="S349" s="21" t="e">
        <f>IF(LEN('Matter Data'!#REF!)&gt;0,CONCATENATE('Matter Data'!#REF!,'Matter Data'!#REF!,'Matter Data'!#REF!))</f>
        <v>#REF!</v>
      </c>
      <c r="T349" s="21" t="e">
        <f>IF(LEN('Matter Data'!#REF!)&gt;0,COUNTIF($S$2:$S$5001,CONCATENATE('Matter Data'!#REF!,'Matter Data'!#REF!,'Matter Data'!#REF!)),0)</f>
        <v>#REF!</v>
      </c>
      <c r="U349" s="22" t="e">
        <f>IF(LEN('Contacts Data'!#REF!)&gt;0,'Contacts Data'!#REF!,"")</f>
        <v>#REF!</v>
      </c>
      <c r="V349" s="22" t="e">
        <f>IF(LEN('Contacts Data'!#REF!)&gt;0,'Contacts Data'!#REF!,"")</f>
        <v>#REF!</v>
      </c>
      <c r="W349" s="22" t="e">
        <f>CONCATENATE(U349, " ", V349, " ", 'Contacts Data'!#REF!)</f>
        <v>#REF!</v>
      </c>
      <c r="X349" s="22" t="e">
        <f>CONCATENATE('Matter Data'!#REF!, " ", 'Matter Data'!#REF!, " ", "Client")</f>
        <v>#REF!</v>
      </c>
      <c r="Y349" s="19" t="str">
        <f t="shared" si="5"/>
        <v/>
      </c>
    </row>
    <row r="350" spans="1:25" x14ac:dyDescent="0.25">
      <c r="A350" s="18" t="e">
        <f>IF(LEN('Contacts Data'!#REF!)&gt;20,LEN('Contacts Data'!#REF!),"")</f>
        <v>#REF!</v>
      </c>
      <c r="B350" s="18" t="e">
        <f>IF(LEN('Contacts Data'!#REF!)&gt;0, LEN('Contacts Data'!#REF!) + LEN('Contacts Data'!#REF!), "")</f>
        <v>#REF!</v>
      </c>
      <c r="C350" s="18" t="e">
        <f>IF(LEN('Contacts Data'!#REF!)&gt;20,LEN('Contacts Data'!#REF!),"")</f>
        <v>#REF!</v>
      </c>
      <c r="D350" s="18" t="e">
        <f>IF(LEN('Contacts Data'!#REF!)&gt;20,LEN('Contacts Data'!#REF!),"")</f>
        <v>#REF!</v>
      </c>
      <c r="E350" s="18" t="e">
        <f>IF(LEN('Contacts Data'!#REF!)&gt;20,LEN('Contacts Data'!#REF!),"")</f>
        <v>#REF!</v>
      </c>
      <c r="F350" s="18" t="e">
        <f>IF(LEN('Contacts Data'!#REF!)&gt;60,LEN('Contacts Data'!#REF!),"")</f>
        <v>#REF!</v>
      </c>
      <c r="G350" s="18" t="e">
        <f>IF(LEN('Contacts Data'!#REF!)&gt;128,LEN('Contacts Data'!#REF!),"")</f>
        <v>#REF!</v>
      </c>
      <c r="H350" s="18" t="e">
        <f>IF(LEN('Contacts Data'!#REF!)&gt;60,LEN('Contacts Data'!#REF!),"")</f>
        <v>#REF!</v>
      </c>
      <c r="I350" s="18" t="e">
        <f>IF(LEN('Contacts Data'!#REF!)&gt;30,LEN('Contacts Data'!#REF!),"")</f>
        <v>#REF!</v>
      </c>
      <c r="J350" s="18" t="e">
        <f>IF(LEN('Contacts Data'!#REF!)&gt;2,LEN('Contacts Data'!#REF!),"")</f>
        <v>#REF!</v>
      </c>
      <c r="K350" s="18" t="e">
        <f>IF(LEN('Contacts Data'!#REF!)&gt;16,LEN('Contacts Data'!#REF!),"")</f>
        <v>#REF!</v>
      </c>
      <c r="L350" s="18" t="e">
        <f>IF(LEN('Contacts Data'!#REF!)&gt;128,LEN('Contacts Data'!#REF!),"")</f>
        <v>#REF!</v>
      </c>
      <c r="M350" s="18" t="e">
        <f>IF(LEN('Contacts Data'!#REF!)&gt;1024,LEN('Contacts Data'!#REF!),"")</f>
        <v>#REF!</v>
      </c>
      <c r="P350" s="18" t="e">
        <f>IF(LEN('Matter Data'!#REF!)&gt;0,LEN('Matter Data'!#REF!)+LEN('Matter Data'!#REF!),"")</f>
        <v>#REF!</v>
      </c>
      <c r="Q350" s="18" t="e">
        <f>IF(LEN('Matter Data'!#REF!)&gt;80,LEN('Matter Data'!#REF!),"")</f>
        <v>#REF!</v>
      </c>
      <c r="R350" s="18" t="e">
        <f>IF(LEN('Matter Data'!#REF!)&gt;40,LEN('Matter Data'!#REF!),"")</f>
        <v>#REF!</v>
      </c>
      <c r="S350" s="21" t="e">
        <f>IF(LEN('Matter Data'!#REF!)&gt;0,CONCATENATE('Matter Data'!#REF!,'Matter Data'!#REF!,'Matter Data'!#REF!))</f>
        <v>#REF!</v>
      </c>
      <c r="T350" s="21" t="e">
        <f>IF(LEN('Matter Data'!#REF!)&gt;0,COUNTIF($S$2:$S$5001,CONCATENATE('Matter Data'!#REF!,'Matter Data'!#REF!,'Matter Data'!#REF!)),0)</f>
        <v>#REF!</v>
      </c>
      <c r="U350" s="22" t="e">
        <f>IF(LEN('Contacts Data'!#REF!)&gt;0,'Contacts Data'!#REF!,"")</f>
        <v>#REF!</v>
      </c>
      <c r="V350" s="22" t="e">
        <f>IF(LEN('Contacts Data'!#REF!)&gt;0,'Contacts Data'!#REF!,"")</f>
        <v>#REF!</v>
      </c>
      <c r="W350" s="22" t="e">
        <f>CONCATENATE(U350, " ", V350, " ", 'Contacts Data'!#REF!)</f>
        <v>#REF!</v>
      </c>
      <c r="X350" s="22" t="e">
        <f>CONCATENATE('Matter Data'!#REF!, " ", 'Matter Data'!#REF!, " ", "Client")</f>
        <v>#REF!</v>
      </c>
      <c r="Y350" s="19" t="str">
        <f t="shared" si="5"/>
        <v/>
      </c>
    </row>
    <row r="351" spans="1:25" x14ac:dyDescent="0.25">
      <c r="A351" s="18" t="e">
        <f>IF(LEN('Contacts Data'!#REF!)&gt;20,LEN('Contacts Data'!#REF!),"")</f>
        <v>#REF!</v>
      </c>
      <c r="B351" s="18" t="e">
        <f>IF(LEN('Contacts Data'!#REF!)&gt;0, LEN('Contacts Data'!#REF!) + LEN('Contacts Data'!#REF!), "")</f>
        <v>#REF!</v>
      </c>
      <c r="C351" s="18" t="e">
        <f>IF(LEN('Contacts Data'!#REF!)&gt;20,LEN('Contacts Data'!#REF!),"")</f>
        <v>#REF!</v>
      </c>
      <c r="D351" s="18" t="e">
        <f>IF(LEN('Contacts Data'!#REF!)&gt;20,LEN('Contacts Data'!#REF!),"")</f>
        <v>#REF!</v>
      </c>
      <c r="E351" s="18" t="e">
        <f>IF(LEN('Contacts Data'!#REF!)&gt;20,LEN('Contacts Data'!#REF!),"")</f>
        <v>#REF!</v>
      </c>
      <c r="F351" s="18" t="e">
        <f>IF(LEN('Contacts Data'!#REF!)&gt;60,LEN('Contacts Data'!#REF!),"")</f>
        <v>#REF!</v>
      </c>
      <c r="G351" s="18" t="e">
        <f>IF(LEN('Contacts Data'!#REF!)&gt;128,LEN('Contacts Data'!#REF!),"")</f>
        <v>#REF!</v>
      </c>
      <c r="H351" s="18" t="e">
        <f>IF(LEN('Contacts Data'!#REF!)&gt;60,LEN('Contacts Data'!#REF!),"")</f>
        <v>#REF!</v>
      </c>
      <c r="I351" s="18" t="e">
        <f>IF(LEN('Contacts Data'!#REF!)&gt;30,LEN('Contacts Data'!#REF!),"")</f>
        <v>#REF!</v>
      </c>
      <c r="J351" s="18" t="e">
        <f>IF(LEN('Contacts Data'!#REF!)&gt;2,LEN('Contacts Data'!#REF!),"")</f>
        <v>#REF!</v>
      </c>
      <c r="K351" s="18" t="e">
        <f>IF(LEN('Contacts Data'!#REF!)&gt;16,LEN('Contacts Data'!#REF!),"")</f>
        <v>#REF!</v>
      </c>
      <c r="L351" s="18" t="e">
        <f>IF(LEN('Contacts Data'!#REF!)&gt;128,LEN('Contacts Data'!#REF!),"")</f>
        <v>#REF!</v>
      </c>
      <c r="M351" s="18" t="e">
        <f>IF(LEN('Contacts Data'!#REF!)&gt;1024,LEN('Contacts Data'!#REF!),"")</f>
        <v>#REF!</v>
      </c>
      <c r="P351" s="18" t="e">
        <f>IF(LEN('Matter Data'!#REF!)&gt;0,LEN('Matter Data'!#REF!)+LEN('Matter Data'!#REF!),"")</f>
        <v>#REF!</v>
      </c>
      <c r="Q351" s="18" t="e">
        <f>IF(LEN('Matter Data'!#REF!)&gt;80,LEN('Matter Data'!#REF!),"")</f>
        <v>#REF!</v>
      </c>
      <c r="R351" s="18" t="e">
        <f>IF(LEN('Matter Data'!#REF!)&gt;40,LEN('Matter Data'!#REF!),"")</f>
        <v>#REF!</v>
      </c>
      <c r="S351" s="21" t="e">
        <f>IF(LEN('Matter Data'!#REF!)&gt;0,CONCATENATE('Matter Data'!#REF!,'Matter Data'!#REF!,'Matter Data'!#REF!))</f>
        <v>#REF!</v>
      </c>
      <c r="T351" s="21" t="e">
        <f>IF(LEN('Matter Data'!#REF!)&gt;0,COUNTIF($S$2:$S$5001,CONCATENATE('Matter Data'!#REF!,'Matter Data'!#REF!,'Matter Data'!#REF!)),0)</f>
        <v>#REF!</v>
      </c>
      <c r="U351" s="22" t="e">
        <f>IF(LEN('Contacts Data'!#REF!)&gt;0,'Contacts Data'!#REF!,"")</f>
        <v>#REF!</v>
      </c>
      <c r="V351" s="22" t="e">
        <f>IF(LEN('Contacts Data'!#REF!)&gt;0,'Contacts Data'!#REF!,"")</f>
        <v>#REF!</v>
      </c>
      <c r="W351" s="22" t="e">
        <f>CONCATENATE(U351, " ", V351, " ", 'Contacts Data'!#REF!)</f>
        <v>#REF!</v>
      </c>
      <c r="X351" s="22" t="e">
        <f>CONCATENATE('Matter Data'!#REF!, " ", 'Matter Data'!#REF!, " ", "Client")</f>
        <v>#REF!</v>
      </c>
      <c r="Y351" s="19" t="str">
        <f t="shared" si="5"/>
        <v/>
      </c>
    </row>
    <row r="352" spans="1:25" x14ac:dyDescent="0.25">
      <c r="A352" s="18" t="e">
        <f>IF(LEN('Contacts Data'!#REF!)&gt;20,LEN('Contacts Data'!#REF!),"")</f>
        <v>#REF!</v>
      </c>
      <c r="B352" s="18" t="e">
        <f>IF(LEN('Contacts Data'!#REF!)&gt;0, LEN('Contacts Data'!#REF!) + LEN('Contacts Data'!#REF!), "")</f>
        <v>#REF!</v>
      </c>
      <c r="C352" s="18" t="e">
        <f>IF(LEN('Contacts Data'!#REF!)&gt;20,LEN('Contacts Data'!#REF!),"")</f>
        <v>#REF!</v>
      </c>
      <c r="D352" s="18" t="e">
        <f>IF(LEN('Contacts Data'!#REF!)&gt;20,LEN('Contacts Data'!#REF!),"")</f>
        <v>#REF!</v>
      </c>
      <c r="E352" s="18" t="e">
        <f>IF(LEN('Contacts Data'!#REF!)&gt;20,LEN('Contacts Data'!#REF!),"")</f>
        <v>#REF!</v>
      </c>
      <c r="F352" s="18" t="e">
        <f>IF(LEN('Contacts Data'!#REF!)&gt;60,LEN('Contacts Data'!#REF!),"")</f>
        <v>#REF!</v>
      </c>
      <c r="G352" s="18" t="e">
        <f>IF(LEN('Contacts Data'!#REF!)&gt;128,LEN('Contacts Data'!#REF!),"")</f>
        <v>#REF!</v>
      </c>
      <c r="H352" s="18" t="e">
        <f>IF(LEN('Contacts Data'!#REF!)&gt;60,LEN('Contacts Data'!#REF!),"")</f>
        <v>#REF!</v>
      </c>
      <c r="I352" s="18" t="e">
        <f>IF(LEN('Contacts Data'!#REF!)&gt;30,LEN('Contacts Data'!#REF!),"")</f>
        <v>#REF!</v>
      </c>
      <c r="J352" s="18" t="e">
        <f>IF(LEN('Contacts Data'!#REF!)&gt;2,LEN('Contacts Data'!#REF!),"")</f>
        <v>#REF!</v>
      </c>
      <c r="K352" s="18" t="e">
        <f>IF(LEN('Contacts Data'!#REF!)&gt;16,LEN('Contacts Data'!#REF!),"")</f>
        <v>#REF!</v>
      </c>
      <c r="L352" s="18" t="e">
        <f>IF(LEN('Contacts Data'!#REF!)&gt;128,LEN('Contacts Data'!#REF!),"")</f>
        <v>#REF!</v>
      </c>
      <c r="M352" s="18" t="e">
        <f>IF(LEN('Contacts Data'!#REF!)&gt;1024,LEN('Contacts Data'!#REF!),"")</f>
        <v>#REF!</v>
      </c>
      <c r="P352" s="18" t="e">
        <f>IF(LEN('Matter Data'!#REF!)&gt;0,LEN('Matter Data'!#REF!)+LEN('Matter Data'!#REF!),"")</f>
        <v>#REF!</v>
      </c>
      <c r="Q352" s="18" t="e">
        <f>IF(LEN('Matter Data'!#REF!)&gt;80,LEN('Matter Data'!#REF!),"")</f>
        <v>#REF!</v>
      </c>
      <c r="R352" s="18" t="e">
        <f>IF(LEN('Matter Data'!#REF!)&gt;40,LEN('Matter Data'!#REF!),"")</f>
        <v>#REF!</v>
      </c>
      <c r="S352" s="21" t="e">
        <f>IF(LEN('Matter Data'!#REF!)&gt;0,CONCATENATE('Matter Data'!#REF!,'Matter Data'!#REF!,'Matter Data'!#REF!))</f>
        <v>#REF!</v>
      </c>
      <c r="T352" s="21" t="e">
        <f>IF(LEN('Matter Data'!#REF!)&gt;0,COUNTIF($S$2:$S$5001,CONCATENATE('Matter Data'!#REF!,'Matter Data'!#REF!,'Matter Data'!#REF!)),0)</f>
        <v>#REF!</v>
      </c>
      <c r="U352" s="22" t="e">
        <f>IF(LEN('Contacts Data'!#REF!)&gt;0,'Contacts Data'!#REF!,"")</f>
        <v>#REF!</v>
      </c>
      <c r="V352" s="22" t="e">
        <f>IF(LEN('Contacts Data'!#REF!)&gt;0,'Contacts Data'!#REF!,"")</f>
        <v>#REF!</v>
      </c>
      <c r="W352" s="22" t="e">
        <f>CONCATENATE(U352, " ", V352, " ", 'Contacts Data'!#REF!)</f>
        <v>#REF!</v>
      </c>
      <c r="X352" s="22" t="e">
        <f>CONCATENATE('Matter Data'!#REF!, " ", 'Matter Data'!#REF!, " ", "Client")</f>
        <v>#REF!</v>
      </c>
      <c r="Y352" s="19" t="str">
        <f t="shared" si="5"/>
        <v/>
      </c>
    </row>
    <row r="353" spans="1:25" x14ac:dyDescent="0.25">
      <c r="A353" s="18" t="e">
        <f>IF(LEN('Contacts Data'!#REF!)&gt;20,LEN('Contacts Data'!#REF!),"")</f>
        <v>#REF!</v>
      </c>
      <c r="B353" s="18" t="e">
        <f>IF(LEN('Contacts Data'!#REF!)&gt;0, LEN('Contacts Data'!#REF!) + LEN('Contacts Data'!#REF!), "")</f>
        <v>#REF!</v>
      </c>
      <c r="C353" s="18" t="e">
        <f>IF(LEN('Contacts Data'!#REF!)&gt;20,LEN('Contacts Data'!#REF!),"")</f>
        <v>#REF!</v>
      </c>
      <c r="D353" s="18" t="e">
        <f>IF(LEN('Contacts Data'!#REF!)&gt;20,LEN('Contacts Data'!#REF!),"")</f>
        <v>#REF!</v>
      </c>
      <c r="E353" s="18" t="e">
        <f>IF(LEN('Contacts Data'!#REF!)&gt;20,LEN('Contacts Data'!#REF!),"")</f>
        <v>#REF!</v>
      </c>
      <c r="F353" s="18" t="e">
        <f>IF(LEN('Contacts Data'!#REF!)&gt;60,LEN('Contacts Data'!#REF!),"")</f>
        <v>#REF!</v>
      </c>
      <c r="G353" s="18" t="e">
        <f>IF(LEN('Contacts Data'!#REF!)&gt;128,LEN('Contacts Data'!#REF!),"")</f>
        <v>#REF!</v>
      </c>
      <c r="H353" s="18" t="e">
        <f>IF(LEN('Contacts Data'!#REF!)&gt;60,LEN('Contacts Data'!#REF!),"")</f>
        <v>#REF!</v>
      </c>
      <c r="I353" s="18" t="e">
        <f>IF(LEN('Contacts Data'!#REF!)&gt;30,LEN('Contacts Data'!#REF!),"")</f>
        <v>#REF!</v>
      </c>
      <c r="J353" s="18" t="e">
        <f>IF(LEN('Contacts Data'!#REF!)&gt;2,LEN('Contacts Data'!#REF!),"")</f>
        <v>#REF!</v>
      </c>
      <c r="K353" s="18" t="e">
        <f>IF(LEN('Contacts Data'!#REF!)&gt;16,LEN('Contacts Data'!#REF!),"")</f>
        <v>#REF!</v>
      </c>
      <c r="L353" s="18" t="e">
        <f>IF(LEN('Contacts Data'!#REF!)&gt;128,LEN('Contacts Data'!#REF!),"")</f>
        <v>#REF!</v>
      </c>
      <c r="M353" s="18" t="e">
        <f>IF(LEN('Contacts Data'!#REF!)&gt;1024,LEN('Contacts Data'!#REF!),"")</f>
        <v>#REF!</v>
      </c>
      <c r="P353" s="18" t="e">
        <f>IF(LEN('Matter Data'!#REF!)&gt;0,LEN('Matter Data'!#REF!)+LEN('Matter Data'!#REF!),"")</f>
        <v>#REF!</v>
      </c>
      <c r="Q353" s="18" t="e">
        <f>IF(LEN('Matter Data'!#REF!)&gt;80,LEN('Matter Data'!#REF!),"")</f>
        <v>#REF!</v>
      </c>
      <c r="R353" s="18" t="e">
        <f>IF(LEN('Matter Data'!#REF!)&gt;40,LEN('Matter Data'!#REF!),"")</f>
        <v>#REF!</v>
      </c>
      <c r="S353" s="21" t="e">
        <f>IF(LEN('Matter Data'!#REF!)&gt;0,CONCATENATE('Matter Data'!#REF!,'Matter Data'!#REF!,'Matter Data'!#REF!))</f>
        <v>#REF!</v>
      </c>
      <c r="T353" s="21" t="e">
        <f>IF(LEN('Matter Data'!#REF!)&gt;0,COUNTIF($S$2:$S$5001,CONCATENATE('Matter Data'!#REF!,'Matter Data'!#REF!,'Matter Data'!#REF!)),0)</f>
        <v>#REF!</v>
      </c>
      <c r="U353" s="22" t="e">
        <f>IF(LEN('Contacts Data'!#REF!)&gt;0,'Contacts Data'!#REF!,"")</f>
        <v>#REF!</v>
      </c>
      <c r="V353" s="22" t="e">
        <f>IF(LEN('Contacts Data'!#REF!)&gt;0,'Contacts Data'!#REF!,"")</f>
        <v>#REF!</v>
      </c>
      <c r="W353" s="22" t="e">
        <f>CONCATENATE(U353, " ", V353, " ", 'Contacts Data'!#REF!)</f>
        <v>#REF!</v>
      </c>
      <c r="X353" s="22" t="e">
        <f>CONCATENATE('Matter Data'!#REF!, " ", 'Matter Data'!#REF!, " ", "Client")</f>
        <v>#REF!</v>
      </c>
      <c r="Y353" s="19" t="str">
        <f t="shared" si="5"/>
        <v/>
      </c>
    </row>
    <row r="354" spans="1:25" x14ac:dyDescent="0.25">
      <c r="A354" s="18" t="e">
        <f>IF(LEN('Contacts Data'!#REF!)&gt;20,LEN('Contacts Data'!#REF!),"")</f>
        <v>#REF!</v>
      </c>
      <c r="B354" s="18" t="e">
        <f>IF(LEN('Contacts Data'!#REF!)&gt;0, LEN('Contacts Data'!#REF!) + LEN('Contacts Data'!#REF!), "")</f>
        <v>#REF!</v>
      </c>
      <c r="C354" s="18" t="e">
        <f>IF(LEN('Contacts Data'!#REF!)&gt;20,LEN('Contacts Data'!#REF!),"")</f>
        <v>#REF!</v>
      </c>
      <c r="D354" s="18" t="e">
        <f>IF(LEN('Contacts Data'!#REF!)&gt;20,LEN('Contacts Data'!#REF!),"")</f>
        <v>#REF!</v>
      </c>
      <c r="E354" s="18" t="e">
        <f>IF(LEN('Contacts Data'!#REF!)&gt;20,LEN('Contacts Data'!#REF!),"")</f>
        <v>#REF!</v>
      </c>
      <c r="F354" s="18" t="e">
        <f>IF(LEN('Contacts Data'!#REF!)&gt;60,LEN('Contacts Data'!#REF!),"")</f>
        <v>#REF!</v>
      </c>
      <c r="G354" s="18" t="e">
        <f>IF(LEN('Contacts Data'!#REF!)&gt;128,LEN('Contacts Data'!#REF!),"")</f>
        <v>#REF!</v>
      </c>
      <c r="H354" s="18" t="e">
        <f>IF(LEN('Contacts Data'!#REF!)&gt;60,LEN('Contacts Data'!#REF!),"")</f>
        <v>#REF!</v>
      </c>
      <c r="I354" s="18" t="e">
        <f>IF(LEN('Contacts Data'!#REF!)&gt;30,LEN('Contacts Data'!#REF!),"")</f>
        <v>#REF!</v>
      </c>
      <c r="J354" s="18" t="e">
        <f>IF(LEN('Contacts Data'!#REF!)&gt;2,LEN('Contacts Data'!#REF!),"")</f>
        <v>#REF!</v>
      </c>
      <c r="K354" s="18" t="e">
        <f>IF(LEN('Contacts Data'!#REF!)&gt;16,LEN('Contacts Data'!#REF!),"")</f>
        <v>#REF!</v>
      </c>
      <c r="L354" s="18" t="e">
        <f>IF(LEN('Contacts Data'!#REF!)&gt;128,LEN('Contacts Data'!#REF!),"")</f>
        <v>#REF!</v>
      </c>
      <c r="M354" s="18" t="e">
        <f>IF(LEN('Contacts Data'!#REF!)&gt;1024,LEN('Contacts Data'!#REF!),"")</f>
        <v>#REF!</v>
      </c>
      <c r="P354" s="18" t="e">
        <f>IF(LEN('Matter Data'!#REF!)&gt;0,LEN('Matter Data'!#REF!)+LEN('Matter Data'!#REF!),"")</f>
        <v>#REF!</v>
      </c>
      <c r="Q354" s="18" t="e">
        <f>IF(LEN('Matter Data'!#REF!)&gt;80,LEN('Matter Data'!#REF!),"")</f>
        <v>#REF!</v>
      </c>
      <c r="R354" s="18" t="e">
        <f>IF(LEN('Matter Data'!#REF!)&gt;40,LEN('Matter Data'!#REF!),"")</f>
        <v>#REF!</v>
      </c>
      <c r="S354" s="21" t="e">
        <f>IF(LEN('Matter Data'!#REF!)&gt;0,CONCATENATE('Matter Data'!#REF!,'Matter Data'!#REF!,'Matter Data'!#REF!))</f>
        <v>#REF!</v>
      </c>
      <c r="T354" s="21" t="e">
        <f>IF(LEN('Matter Data'!#REF!)&gt;0,COUNTIF($S$2:$S$5001,CONCATENATE('Matter Data'!#REF!,'Matter Data'!#REF!,'Matter Data'!#REF!)),0)</f>
        <v>#REF!</v>
      </c>
      <c r="U354" s="22" t="e">
        <f>IF(LEN('Contacts Data'!#REF!)&gt;0,'Contacts Data'!#REF!,"")</f>
        <v>#REF!</v>
      </c>
      <c r="V354" s="22" t="e">
        <f>IF(LEN('Contacts Data'!#REF!)&gt;0,'Contacts Data'!#REF!,"")</f>
        <v>#REF!</v>
      </c>
      <c r="W354" s="22" t="e">
        <f>CONCATENATE(U354, " ", V354, " ", 'Contacts Data'!#REF!)</f>
        <v>#REF!</v>
      </c>
      <c r="X354" s="22" t="e">
        <f>CONCATENATE('Matter Data'!#REF!, " ", 'Matter Data'!#REF!, " ", "Client")</f>
        <v>#REF!</v>
      </c>
      <c r="Y354" s="19" t="str">
        <f t="shared" si="5"/>
        <v/>
      </c>
    </row>
    <row r="355" spans="1:25" x14ac:dyDescent="0.25">
      <c r="A355" s="18" t="e">
        <f>IF(LEN('Contacts Data'!#REF!)&gt;20,LEN('Contacts Data'!#REF!),"")</f>
        <v>#REF!</v>
      </c>
      <c r="B355" s="18" t="e">
        <f>IF(LEN('Contacts Data'!#REF!)&gt;0, LEN('Contacts Data'!#REF!) + LEN('Contacts Data'!#REF!), "")</f>
        <v>#REF!</v>
      </c>
      <c r="C355" s="18" t="e">
        <f>IF(LEN('Contacts Data'!#REF!)&gt;20,LEN('Contacts Data'!#REF!),"")</f>
        <v>#REF!</v>
      </c>
      <c r="D355" s="18" t="e">
        <f>IF(LEN('Contacts Data'!#REF!)&gt;20,LEN('Contacts Data'!#REF!),"")</f>
        <v>#REF!</v>
      </c>
      <c r="E355" s="18" t="e">
        <f>IF(LEN('Contacts Data'!#REF!)&gt;20,LEN('Contacts Data'!#REF!),"")</f>
        <v>#REF!</v>
      </c>
      <c r="F355" s="18" t="e">
        <f>IF(LEN('Contacts Data'!#REF!)&gt;60,LEN('Contacts Data'!#REF!),"")</f>
        <v>#REF!</v>
      </c>
      <c r="G355" s="18" t="e">
        <f>IF(LEN('Contacts Data'!#REF!)&gt;128,LEN('Contacts Data'!#REF!),"")</f>
        <v>#REF!</v>
      </c>
      <c r="H355" s="18" t="e">
        <f>IF(LEN('Contacts Data'!#REF!)&gt;60,LEN('Contacts Data'!#REF!),"")</f>
        <v>#REF!</v>
      </c>
      <c r="I355" s="18" t="e">
        <f>IF(LEN('Contacts Data'!#REF!)&gt;30,LEN('Contacts Data'!#REF!),"")</f>
        <v>#REF!</v>
      </c>
      <c r="J355" s="18" t="e">
        <f>IF(LEN('Contacts Data'!#REF!)&gt;2,LEN('Contacts Data'!#REF!),"")</f>
        <v>#REF!</v>
      </c>
      <c r="K355" s="18" t="e">
        <f>IF(LEN('Contacts Data'!#REF!)&gt;16,LEN('Contacts Data'!#REF!),"")</f>
        <v>#REF!</v>
      </c>
      <c r="L355" s="18" t="e">
        <f>IF(LEN('Contacts Data'!#REF!)&gt;128,LEN('Contacts Data'!#REF!),"")</f>
        <v>#REF!</v>
      </c>
      <c r="M355" s="18" t="e">
        <f>IF(LEN('Contacts Data'!#REF!)&gt;1024,LEN('Contacts Data'!#REF!),"")</f>
        <v>#REF!</v>
      </c>
      <c r="P355" s="18" t="e">
        <f>IF(LEN('Matter Data'!#REF!)&gt;0,LEN('Matter Data'!#REF!)+LEN('Matter Data'!#REF!),"")</f>
        <v>#REF!</v>
      </c>
      <c r="Q355" s="18" t="e">
        <f>IF(LEN('Matter Data'!#REF!)&gt;80,LEN('Matter Data'!#REF!),"")</f>
        <v>#REF!</v>
      </c>
      <c r="R355" s="18" t="e">
        <f>IF(LEN('Matter Data'!#REF!)&gt;40,LEN('Matter Data'!#REF!),"")</f>
        <v>#REF!</v>
      </c>
      <c r="S355" s="21" t="e">
        <f>IF(LEN('Matter Data'!#REF!)&gt;0,CONCATENATE('Matter Data'!#REF!,'Matter Data'!#REF!,'Matter Data'!#REF!))</f>
        <v>#REF!</v>
      </c>
      <c r="T355" s="21" t="e">
        <f>IF(LEN('Matter Data'!#REF!)&gt;0,COUNTIF($S$2:$S$5001,CONCATENATE('Matter Data'!#REF!,'Matter Data'!#REF!,'Matter Data'!#REF!)),0)</f>
        <v>#REF!</v>
      </c>
      <c r="U355" s="22" t="e">
        <f>IF(LEN('Contacts Data'!#REF!)&gt;0,'Contacts Data'!#REF!,"")</f>
        <v>#REF!</v>
      </c>
      <c r="V355" s="22" t="e">
        <f>IF(LEN('Contacts Data'!#REF!)&gt;0,'Contacts Data'!#REF!,"")</f>
        <v>#REF!</v>
      </c>
      <c r="W355" s="22" t="e">
        <f>CONCATENATE(U355, " ", V355, " ", 'Contacts Data'!#REF!)</f>
        <v>#REF!</v>
      </c>
      <c r="X355" s="22" t="e">
        <f>CONCATENATE('Matter Data'!#REF!, " ", 'Matter Data'!#REF!, " ", "Client")</f>
        <v>#REF!</v>
      </c>
      <c r="Y355" s="19" t="str">
        <f t="shared" si="5"/>
        <v/>
      </c>
    </row>
    <row r="356" spans="1:25" x14ac:dyDescent="0.25">
      <c r="A356" s="18" t="e">
        <f>IF(LEN('Contacts Data'!#REF!)&gt;20,LEN('Contacts Data'!#REF!),"")</f>
        <v>#REF!</v>
      </c>
      <c r="B356" s="18" t="e">
        <f>IF(LEN('Contacts Data'!#REF!)&gt;0, LEN('Contacts Data'!#REF!) + LEN('Contacts Data'!#REF!), "")</f>
        <v>#REF!</v>
      </c>
      <c r="C356" s="18" t="e">
        <f>IF(LEN('Contacts Data'!#REF!)&gt;20,LEN('Contacts Data'!#REF!),"")</f>
        <v>#REF!</v>
      </c>
      <c r="D356" s="18" t="e">
        <f>IF(LEN('Contacts Data'!#REF!)&gt;20,LEN('Contacts Data'!#REF!),"")</f>
        <v>#REF!</v>
      </c>
      <c r="E356" s="18" t="e">
        <f>IF(LEN('Contacts Data'!#REF!)&gt;20,LEN('Contacts Data'!#REF!),"")</f>
        <v>#REF!</v>
      </c>
      <c r="F356" s="18" t="e">
        <f>IF(LEN('Contacts Data'!#REF!)&gt;60,LEN('Contacts Data'!#REF!),"")</f>
        <v>#REF!</v>
      </c>
      <c r="G356" s="18" t="e">
        <f>IF(LEN('Contacts Data'!#REF!)&gt;128,LEN('Contacts Data'!#REF!),"")</f>
        <v>#REF!</v>
      </c>
      <c r="H356" s="18" t="e">
        <f>IF(LEN('Contacts Data'!#REF!)&gt;60,LEN('Contacts Data'!#REF!),"")</f>
        <v>#REF!</v>
      </c>
      <c r="I356" s="18" t="e">
        <f>IF(LEN('Contacts Data'!#REF!)&gt;30,LEN('Contacts Data'!#REF!),"")</f>
        <v>#REF!</v>
      </c>
      <c r="J356" s="18" t="e">
        <f>IF(LEN('Contacts Data'!#REF!)&gt;2,LEN('Contacts Data'!#REF!),"")</f>
        <v>#REF!</v>
      </c>
      <c r="K356" s="18" t="e">
        <f>IF(LEN('Contacts Data'!#REF!)&gt;16,LEN('Contacts Data'!#REF!),"")</f>
        <v>#REF!</v>
      </c>
      <c r="L356" s="18" t="e">
        <f>IF(LEN('Contacts Data'!#REF!)&gt;128,LEN('Contacts Data'!#REF!),"")</f>
        <v>#REF!</v>
      </c>
      <c r="M356" s="18" t="e">
        <f>IF(LEN('Contacts Data'!#REF!)&gt;1024,LEN('Contacts Data'!#REF!),"")</f>
        <v>#REF!</v>
      </c>
      <c r="P356" s="18" t="e">
        <f>IF(LEN('Matter Data'!#REF!)&gt;0,LEN('Matter Data'!#REF!)+LEN('Matter Data'!#REF!),"")</f>
        <v>#REF!</v>
      </c>
      <c r="Q356" s="18" t="e">
        <f>IF(LEN('Matter Data'!#REF!)&gt;80,LEN('Matter Data'!#REF!),"")</f>
        <v>#REF!</v>
      </c>
      <c r="R356" s="18" t="e">
        <f>IF(LEN('Matter Data'!#REF!)&gt;40,LEN('Matter Data'!#REF!),"")</f>
        <v>#REF!</v>
      </c>
      <c r="S356" s="21" t="e">
        <f>IF(LEN('Matter Data'!#REF!)&gt;0,CONCATENATE('Matter Data'!#REF!,'Matter Data'!#REF!,'Matter Data'!#REF!))</f>
        <v>#REF!</v>
      </c>
      <c r="T356" s="21" t="e">
        <f>IF(LEN('Matter Data'!#REF!)&gt;0,COUNTIF($S$2:$S$5001,CONCATENATE('Matter Data'!#REF!,'Matter Data'!#REF!,'Matter Data'!#REF!)),0)</f>
        <v>#REF!</v>
      </c>
      <c r="U356" s="22" t="e">
        <f>IF(LEN('Contacts Data'!#REF!)&gt;0,'Contacts Data'!#REF!,"")</f>
        <v>#REF!</v>
      </c>
      <c r="V356" s="22" t="e">
        <f>IF(LEN('Contacts Data'!#REF!)&gt;0,'Contacts Data'!#REF!,"")</f>
        <v>#REF!</v>
      </c>
      <c r="W356" s="22" t="e">
        <f>CONCATENATE(U356, " ", V356, " ", 'Contacts Data'!#REF!)</f>
        <v>#REF!</v>
      </c>
      <c r="X356" s="22" t="e">
        <f>CONCATENATE('Matter Data'!#REF!, " ", 'Matter Data'!#REF!, " ", "Client")</f>
        <v>#REF!</v>
      </c>
      <c r="Y356" s="19" t="str">
        <f t="shared" si="5"/>
        <v/>
      </c>
    </row>
    <row r="357" spans="1:25" x14ac:dyDescent="0.25">
      <c r="A357" s="18" t="e">
        <f>IF(LEN('Contacts Data'!#REF!)&gt;20,LEN('Contacts Data'!#REF!),"")</f>
        <v>#REF!</v>
      </c>
      <c r="B357" s="18" t="e">
        <f>IF(LEN('Contacts Data'!#REF!)&gt;0, LEN('Contacts Data'!#REF!) + LEN('Contacts Data'!#REF!), "")</f>
        <v>#REF!</v>
      </c>
      <c r="C357" s="18" t="e">
        <f>IF(LEN('Contacts Data'!#REF!)&gt;20,LEN('Contacts Data'!#REF!),"")</f>
        <v>#REF!</v>
      </c>
      <c r="D357" s="18" t="e">
        <f>IF(LEN('Contacts Data'!#REF!)&gt;20,LEN('Contacts Data'!#REF!),"")</f>
        <v>#REF!</v>
      </c>
      <c r="E357" s="18" t="e">
        <f>IF(LEN('Contacts Data'!#REF!)&gt;20,LEN('Contacts Data'!#REF!),"")</f>
        <v>#REF!</v>
      </c>
      <c r="F357" s="18" t="e">
        <f>IF(LEN('Contacts Data'!#REF!)&gt;60,LEN('Contacts Data'!#REF!),"")</f>
        <v>#REF!</v>
      </c>
      <c r="G357" s="18" t="e">
        <f>IF(LEN('Contacts Data'!#REF!)&gt;128,LEN('Contacts Data'!#REF!),"")</f>
        <v>#REF!</v>
      </c>
      <c r="H357" s="18" t="e">
        <f>IF(LEN('Contacts Data'!#REF!)&gt;60,LEN('Contacts Data'!#REF!),"")</f>
        <v>#REF!</v>
      </c>
      <c r="I357" s="18" t="e">
        <f>IF(LEN('Contacts Data'!#REF!)&gt;30,LEN('Contacts Data'!#REF!),"")</f>
        <v>#REF!</v>
      </c>
      <c r="J357" s="18" t="e">
        <f>IF(LEN('Contacts Data'!#REF!)&gt;2,LEN('Contacts Data'!#REF!),"")</f>
        <v>#REF!</v>
      </c>
      <c r="K357" s="18" t="e">
        <f>IF(LEN('Contacts Data'!#REF!)&gt;16,LEN('Contacts Data'!#REF!),"")</f>
        <v>#REF!</v>
      </c>
      <c r="L357" s="18" t="e">
        <f>IF(LEN('Contacts Data'!#REF!)&gt;128,LEN('Contacts Data'!#REF!),"")</f>
        <v>#REF!</v>
      </c>
      <c r="M357" s="18" t="e">
        <f>IF(LEN('Contacts Data'!#REF!)&gt;1024,LEN('Contacts Data'!#REF!),"")</f>
        <v>#REF!</v>
      </c>
      <c r="P357" s="18" t="e">
        <f>IF(LEN('Matter Data'!#REF!)&gt;0,LEN('Matter Data'!#REF!)+LEN('Matter Data'!#REF!),"")</f>
        <v>#REF!</v>
      </c>
      <c r="Q357" s="18" t="e">
        <f>IF(LEN('Matter Data'!#REF!)&gt;80,LEN('Matter Data'!#REF!),"")</f>
        <v>#REF!</v>
      </c>
      <c r="R357" s="18" t="e">
        <f>IF(LEN('Matter Data'!#REF!)&gt;40,LEN('Matter Data'!#REF!),"")</f>
        <v>#REF!</v>
      </c>
      <c r="S357" s="21" t="e">
        <f>IF(LEN('Matter Data'!#REF!)&gt;0,CONCATENATE('Matter Data'!#REF!,'Matter Data'!#REF!,'Matter Data'!#REF!))</f>
        <v>#REF!</v>
      </c>
      <c r="T357" s="21" t="e">
        <f>IF(LEN('Matter Data'!#REF!)&gt;0,COUNTIF($S$2:$S$5001,CONCATENATE('Matter Data'!#REF!,'Matter Data'!#REF!,'Matter Data'!#REF!)),0)</f>
        <v>#REF!</v>
      </c>
      <c r="U357" s="22" t="e">
        <f>IF(LEN('Contacts Data'!#REF!)&gt;0,'Contacts Data'!#REF!,"")</f>
        <v>#REF!</v>
      </c>
      <c r="V357" s="22" t="e">
        <f>IF(LEN('Contacts Data'!#REF!)&gt;0,'Contacts Data'!#REF!,"")</f>
        <v>#REF!</v>
      </c>
      <c r="W357" s="22" t="e">
        <f>CONCATENATE(U357, " ", V357, " ", 'Contacts Data'!#REF!)</f>
        <v>#REF!</v>
      </c>
      <c r="X357" s="22" t="e">
        <f>CONCATENATE('Matter Data'!#REF!, " ", 'Matter Data'!#REF!, " ", "Client")</f>
        <v>#REF!</v>
      </c>
      <c r="Y357" s="19" t="str">
        <f t="shared" si="5"/>
        <v/>
      </c>
    </row>
    <row r="358" spans="1:25" x14ac:dyDescent="0.25">
      <c r="A358" s="18" t="e">
        <f>IF(LEN('Contacts Data'!#REF!)&gt;20,LEN('Contacts Data'!#REF!),"")</f>
        <v>#REF!</v>
      </c>
      <c r="B358" s="18" t="e">
        <f>IF(LEN('Contacts Data'!#REF!)&gt;0, LEN('Contacts Data'!#REF!) + LEN('Contacts Data'!#REF!), "")</f>
        <v>#REF!</v>
      </c>
      <c r="C358" s="18" t="e">
        <f>IF(LEN('Contacts Data'!#REF!)&gt;20,LEN('Contacts Data'!#REF!),"")</f>
        <v>#REF!</v>
      </c>
      <c r="D358" s="18" t="e">
        <f>IF(LEN('Contacts Data'!#REF!)&gt;20,LEN('Contacts Data'!#REF!),"")</f>
        <v>#REF!</v>
      </c>
      <c r="E358" s="18" t="e">
        <f>IF(LEN('Contacts Data'!#REF!)&gt;20,LEN('Contacts Data'!#REF!),"")</f>
        <v>#REF!</v>
      </c>
      <c r="F358" s="18" t="e">
        <f>IF(LEN('Contacts Data'!#REF!)&gt;60,LEN('Contacts Data'!#REF!),"")</f>
        <v>#REF!</v>
      </c>
      <c r="G358" s="18" t="e">
        <f>IF(LEN('Contacts Data'!#REF!)&gt;128,LEN('Contacts Data'!#REF!),"")</f>
        <v>#REF!</v>
      </c>
      <c r="H358" s="18" t="e">
        <f>IF(LEN('Contacts Data'!#REF!)&gt;60,LEN('Contacts Data'!#REF!),"")</f>
        <v>#REF!</v>
      </c>
      <c r="I358" s="18" t="e">
        <f>IF(LEN('Contacts Data'!#REF!)&gt;30,LEN('Contacts Data'!#REF!),"")</f>
        <v>#REF!</v>
      </c>
      <c r="J358" s="18" t="e">
        <f>IF(LEN('Contacts Data'!#REF!)&gt;2,LEN('Contacts Data'!#REF!),"")</f>
        <v>#REF!</v>
      </c>
      <c r="K358" s="18" t="e">
        <f>IF(LEN('Contacts Data'!#REF!)&gt;16,LEN('Contacts Data'!#REF!),"")</f>
        <v>#REF!</v>
      </c>
      <c r="L358" s="18" t="e">
        <f>IF(LEN('Contacts Data'!#REF!)&gt;128,LEN('Contacts Data'!#REF!),"")</f>
        <v>#REF!</v>
      </c>
      <c r="M358" s="18" t="e">
        <f>IF(LEN('Contacts Data'!#REF!)&gt;1024,LEN('Contacts Data'!#REF!),"")</f>
        <v>#REF!</v>
      </c>
      <c r="P358" s="18" t="e">
        <f>IF(LEN('Matter Data'!#REF!)&gt;0,LEN('Matter Data'!#REF!)+LEN('Matter Data'!#REF!),"")</f>
        <v>#REF!</v>
      </c>
      <c r="Q358" s="18" t="e">
        <f>IF(LEN('Matter Data'!#REF!)&gt;80,LEN('Matter Data'!#REF!),"")</f>
        <v>#REF!</v>
      </c>
      <c r="R358" s="18" t="e">
        <f>IF(LEN('Matter Data'!#REF!)&gt;40,LEN('Matter Data'!#REF!),"")</f>
        <v>#REF!</v>
      </c>
      <c r="S358" s="21" t="e">
        <f>IF(LEN('Matter Data'!#REF!)&gt;0,CONCATENATE('Matter Data'!#REF!,'Matter Data'!#REF!,'Matter Data'!#REF!))</f>
        <v>#REF!</v>
      </c>
      <c r="T358" s="21" t="e">
        <f>IF(LEN('Matter Data'!#REF!)&gt;0,COUNTIF($S$2:$S$5001,CONCATENATE('Matter Data'!#REF!,'Matter Data'!#REF!,'Matter Data'!#REF!)),0)</f>
        <v>#REF!</v>
      </c>
      <c r="U358" s="22" t="e">
        <f>IF(LEN('Contacts Data'!#REF!)&gt;0,'Contacts Data'!#REF!,"")</f>
        <v>#REF!</v>
      </c>
      <c r="V358" s="22" t="e">
        <f>IF(LEN('Contacts Data'!#REF!)&gt;0,'Contacts Data'!#REF!,"")</f>
        <v>#REF!</v>
      </c>
      <c r="W358" s="22" t="e">
        <f>CONCATENATE(U358, " ", V358, " ", 'Contacts Data'!#REF!)</f>
        <v>#REF!</v>
      </c>
      <c r="X358" s="22" t="e">
        <f>CONCATENATE('Matter Data'!#REF!, " ", 'Matter Data'!#REF!, " ", "Client")</f>
        <v>#REF!</v>
      </c>
      <c r="Y358" s="19" t="str">
        <f t="shared" si="5"/>
        <v/>
      </c>
    </row>
    <row r="359" spans="1:25" x14ac:dyDescent="0.25">
      <c r="A359" s="18" t="e">
        <f>IF(LEN('Contacts Data'!#REF!)&gt;20,LEN('Contacts Data'!#REF!),"")</f>
        <v>#REF!</v>
      </c>
      <c r="B359" s="18" t="e">
        <f>IF(LEN('Contacts Data'!#REF!)&gt;0, LEN('Contacts Data'!#REF!) + LEN('Contacts Data'!#REF!), "")</f>
        <v>#REF!</v>
      </c>
      <c r="C359" s="18" t="e">
        <f>IF(LEN('Contacts Data'!#REF!)&gt;20,LEN('Contacts Data'!#REF!),"")</f>
        <v>#REF!</v>
      </c>
      <c r="D359" s="18" t="e">
        <f>IF(LEN('Contacts Data'!#REF!)&gt;20,LEN('Contacts Data'!#REF!),"")</f>
        <v>#REF!</v>
      </c>
      <c r="E359" s="18" t="e">
        <f>IF(LEN('Contacts Data'!#REF!)&gt;20,LEN('Contacts Data'!#REF!),"")</f>
        <v>#REF!</v>
      </c>
      <c r="F359" s="18" t="e">
        <f>IF(LEN('Contacts Data'!#REF!)&gt;60,LEN('Contacts Data'!#REF!),"")</f>
        <v>#REF!</v>
      </c>
      <c r="G359" s="18" t="e">
        <f>IF(LEN('Contacts Data'!#REF!)&gt;128,LEN('Contacts Data'!#REF!),"")</f>
        <v>#REF!</v>
      </c>
      <c r="H359" s="18" t="e">
        <f>IF(LEN('Contacts Data'!#REF!)&gt;60,LEN('Contacts Data'!#REF!),"")</f>
        <v>#REF!</v>
      </c>
      <c r="I359" s="18" t="e">
        <f>IF(LEN('Contacts Data'!#REF!)&gt;30,LEN('Contacts Data'!#REF!),"")</f>
        <v>#REF!</v>
      </c>
      <c r="J359" s="18" t="e">
        <f>IF(LEN('Contacts Data'!#REF!)&gt;2,LEN('Contacts Data'!#REF!),"")</f>
        <v>#REF!</v>
      </c>
      <c r="K359" s="18" t="e">
        <f>IF(LEN('Contacts Data'!#REF!)&gt;16,LEN('Contacts Data'!#REF!),"")</f>
        <v>#REF!</v>
      </c>
      <c r="L359" s="18" t="e">
        <f>IF(LEN('Contacts Data'!#REF!)&gt;128,LEN('Contacts Data'!#REF!),"")</f>
        <v>#REF!</v>
      </c>
      <c r="M359" s="18" t="e">
        <f>IF(LEN('Contacts Data'!#REF!)&gt;1024,LEN('Contacts Data'!#REF!),"")</f>
        <v>#REF!</v>
      </c>
      <c r="P359" s="18" t="e">
        <f>IF(LEN('Matter Data'!#REF!)&gt;0,LEN('Matter Data'!#REF!)+LEN('Matter Data'!#REF!),"")</f>
        <v>#REF!</v>
      </c>
      <c r="Q359" s="18" t="e">
        <f>IF(LEN('Matter Data'!#REF!)&gt;80,LEN('Matter Data'!#REF!),"")</f>
        <v>#REF!</v>
      </c>
      <c r="R359" s="18" t="e">
        <f>IF(LEN('Matter Data'!#REF!)&gt;40,LEN('Matter Data'!#REF!),"")</f>
        <v>#REF!</v>
      </c>
      <c r="S359" s="21" t="e">
        <f>IF(LEN('Matter Data'!#REF!)&gt;0,CONCATENATE('Matter Data'!#REF!,'Matter Data'!#REF!,'Matter Data'!#REF!))</f>
        <v>#REF!</v>
      </c>
      <c r="T359" s="21" t="e">
        <f>IF(LEN('Matter Data'!#REF!)&gt;0,COUNTIF($S$2:$S$5001,CONCATENATE('Matter Data'!#REF!,'Matter Data'!#REF!,'Matter Data'!#REF!)),0)</f>
        <v>#REF!</v>
      </c>
      <c r="U359" s="22" t="e">
        <f>IF(LEN('Contacts Data'!#REF!)&gt;0,'Contacts Data'!#REF!,"")</f>
        <v>#REF!</v>
      </c>
      <c r="V359" s="22" t="e">
        <f>IF(LEN('Contacts Data'!#REF!)&gt;0,'Contacts Data'!#REF!,"")</f>
        <v>#REF!</v>
      </c>
      <c r="W359" s="22" t="e">
        <f>CONCATENATE(U359, " ", V359, " ", 'Contacts Data'!#REF!)</f>
        <v>#REF!</v>
      </c>
      <c r="X359" s="22" t="e">
        <f>CONCATENATE('Matter Data'!#REF!, " ", 'Matter Data'!#REF!, " ", "Client")</f>
        <v>#REF!</v>
      </c>
      <c r="Y359" s="19" t="str">
        <f t="shared" si="5"/>
        <v/>
      </c>
    </row>
    <row r="360" spans="1:25" x14ac:dyDescent="0.25">
      <c r="A360" s="18" t="e">
        <f>IF(LEN('Contacts Data'!#REF!)&gt;20,LEN('Contacts Data'!#REF!),"")</f>
        <v>#REF!</v>
      </c>
      <c r="B360" s="18" t="e">
        <f>IF(LEN('Contacts Data'!#REF!)&gt;0, LEN('Contacts Data'!#REF!) + LEN('Contacts Data'!#REF!), "")</f>
        <v>#REF!</v>
      </c>
      <c r="C360" s="18" t="e">
        <f>IF(LEN('Contacts Data'!#REF!)&gt;20,LEN('Contacts Data'!#REF!),"")</f>
        <v>#REF!</v>
      </c>
      <c r="D360" s="18" t="e">
        <f>IF(LEN('Contacts Data'!#REF!)&gt;20,LEN('Contacts Data'!#REF!),"")</f>
        <v>#REF!</v>
      </c>
      <c r="E360" s="18" t="e">
        <f>IF(LEN('Contacts Data'!#REF!)&gt;20,LEN('Contacts Data'!#REF!),"")</f>
        <v>#REF!</v>
      </c>
      <c r="F360" s="18" t="e">
        <f>IF(LEN('Contacts Data'!#REF!)&gt;60,LEN('Contacts Data'!#REF!),"")</f>
        <v>#REF!</v>
      </c>
      <c r="G360" s="18" t="e">
        <f>IF(LEN('Contacts Data'!#REF!)&gt;128,LEN('Contacts Data'!#REF!),"")</f>
        <v>#REF!</v>
      </c>
      <c r="H360" s="18" t="e">
        <f>IF(LEN('Contacts Data'!#REF!)&gt;60,LEN('Contacts Data'!#REF!),"")</f>
        <v>#REF!</v>
      </c>
      <c r="I360" s="18" t="e">
        <f>IF(LEN('Contacts Data'!#REF!)&gt;30,LEN('Contacts Data'!#REF!),"")</f>
        <v>#REF!</v>
      </c>
      <c r="J360" s="18" t="e">
        <f>IF(LEN('Contacts Data'!#REF!)&gt;2,LEN('Contacts Data'!#REF!),"")</f>
        <v>#REF!</v>
      </c>
      <c r="K360" s="18" t="e">
        <f>IF(LEN('Contacts Data'!#REF!)&gt;16,LEN('Contacts Data'!#REF!),"")</f>
        <v>#REF!</v>
      </c>
      <c r="L360" s="18" t="e">
        <f>IF(LEN('Contacts Data'!#REF!)&gt;128,LEN('Contacts Data'!#REF!),"")</f>
        <v>#REF!</v>
      </c>
      <c r="M360" s="18" t="e">
        <f>IF(LEN('Contacts Data'!#REF!)&gt;1024,LEN('Contacts Data'!#REF!),"")</f>
        <v>#REF!</v>
      </c>
      <c r="P360" s="18" t="e">
        <f>IF(LEN('Matter Data'!#REF!)&gt;0,LEN('Matter Data'!#REF!)+LEN('Matter Data'!#REF!),"")</f>
        <v>#REF!</v>
      </c>
      <c r="Q360" s="18" t="e">
        <f>IF(LEN('Matter Data'!#REF!)&gt;80,LEN('Matter Data'!#REF!),"")</f>
        <v>#REF!</v>
      </c>
      <c r="R360" s="18" t="e">
        <f>IF(LEN('Matter Data'!#REF!)&gt;40,LEN('Matter Data'!#REF!),"")</f>
        <v>#REF!</v>
      </c>
      <c r="S360" s="21" t="e">
        <f>IF(LEN('Matter Data'!#REF!)&gt;0,CONCATENATE('Matter Data'!#REF!,'Matter Data'!#REF!,'Matter Data'!#REF!))</f>
        <v>#REF!</v>
      </c>
      <c r="T360" s="21" t="e">
        <f>IF(LEN('Matter Data'!#REF!)&gt;0,COUNTIF($S$2:$S$5001,CONCATENATE('Matter Data'!#REF!,'Matter Data'!#REF!,'Matter Data'!#REF!)),0)</f>
        <v>#REF!</v>
      </c>
      <c r="U360" s="22" t="e">
        <f>IF(LEN('Contacts Data'!#REF!)&gt;0,'Contacts Data'!#REF!,"")</f>
        <v>#REF!</v>
      </c>
      <c r="V360" s="22" t="e">
        <f>IF(LEN('Contacts Data'!#REF!)&gt;0,'Contacts Data'!#REF!,"")</f>
        <v>#REF!</v>
      </c>
      <c r="W360" s="22" t="e">
        <f>CONCATENATE(U360, " ", V360, " ", 'Contacts Data'!#REF!)</f>
        <v>#REF!</v>
      </c>
      <c r="X360" s="22" t="e">
        <f>CONCATENATE('Matter Data'!#REF!, " ", 'Matter Data'!#REF!, " ", "Client")</f>
        <v>#REF!</v>
      </c>
      <c r="Y360" s="19" t="str">
        <f t="shared" si="5"/>
        <v/>
      </c>
    </row>
    <row r="361" spans="1:25" x14ac:dyDescent="0.25">
      <c r="A361" s="18" t="e">
        <f>IF(LEN('Contacts Data'!#REF!)&gt;20,LEN('Contacts Data'!#REF!),"")</f>
        <v>#REF!</v>
      </c>
      <c r="B361" s="18" t="e">
        <f>IF(LEN('Contacts Data'!#REF!)&gt;0, LEN('Contacts Data'!#REF!) + LEN('Contacts Data'!#REF!), "")</f>
        <v>#REF!</v>
      </c>
      <c r="C361" s="18" t="e">
        <f>IF(LEN('Contacts Data'!#REF!)&gt;20,LEN('Contacts Data'!#REF!),"")</f>
        <v>#REF!</v>
      </c>
      <c r="D361" s="18" t="e">
        <f>IF(LEN('Contacts Data'!#REF!)&gt;20,LEN('Contacts Data'!#REF!),"")</f>
        <v>#REF!</v>
      </c>
      <c r="E361" s="18" t="e">
        <f>IF(LEN('Contacts Data'!#REF!)&gt;20,LEN('Contacts Data'!#REF!),"")</f>
        <v>#REF!</v>
      </c>
      <c r="F361" s="18" t="e">
        <f>IF(LEN('Contacts Data'!#REF!)&gt;60,LEN('Contacts Data'!#REF!),"")</f>
        <v>#REF!</v>
      </c>
      <c r="G361" s="18" t="e">
        <f>IF(LEN('Contacts Data'!#REF!)&gt;128,LEN('Contacts Data'!#REF!),"")</f>
        <v>#REF!</v>
      </c>
      <c r="H361" s="18" t="e">
        <f>IF(LEN('Contacts Data'!#REF!)&gt;60,LEN('Contacts Data'!#REF!),"")</f>
        <v>#REF!</v>
      </c>
      <c r="I361" s="18" t="e">
        <f>IF(LEN('Contacts Data'!#REF!)&gt;30,LEN('Contacts Data'!#REF!),"")</f>
        <v>#REF!</v>
      </c>
      <c r="J361" s="18" t="e">
        <f>IF(LEN('Contacts Data'!#REF!)&gt;2,LEN('Contacts Data'!#REF!),"")</f>
        <v>#REF!</v>
      </c>
      <c r="K361" s="18" t="e">
        <f>IF(LEN('Contacts Data'!#REF!)&gt;16,LEN('Contacts Data'!#REF!),"")</f>
        <v>#REF!</v>
      </c>
      <c r="L361" s="18" t="e">
        <f>IF(LEN('Contacts Data'!#REF!)&gt;128,LEN('Contacts Data'!#REF!),"")</f>
        <v>#REF!</v>
      </c>
      <c r="M361" s="18" t="e">
        <f>IF(LEN('Contacts Data'!#REF!)&gt;1024,LEN('Contacts Data'!#REF!),"")</f>
        <v>#REF!</v>
      </c>
      <c r="P361" s="18" t="e">
        <f>IF(LEN('Matter Data'!#REF!)&gt;0,LEN('Matter Data'!#REF!)+LEN('Matter Data'!#REF!),"")</f>
        <v>#REF!</v>
      </c>
      <c r="Q361" s="18" t="e">
        <f>IF(LEN('Matter Data'!#REF!)&gt;80,LEN('Matter Data'!#REF!),"")</f>
        <v>#REF!</v>
      </c>
      <c r="R361" s="18" t="e">
        <f>IF(LEN('Matter Data'!#REF!)&gt;40,LEN('Matter Data'!#REF!),"")</f>
        <v>#REF!</v>
      </c>
      <c r="S361" s="21" t="e">
        <f>IF(LEN('Matter Data'!#REF!)&gt;0,CONCATENATE('Matter Data'!#REF!,'Matter Data'!#REF!,'Matter Data'!#REF!))</f>
        <v>#REF!</v>
      </c>
      <c r="T361" s="21" t="e">
        <f>IF(LEN('Matter Data'!#REF!)&gt;0,COUNTIF($S$2:$S$5001,CONCATENATE('Matter Data'!#REF!,'Matter Data'!#REF!,'Matter Data'!#REF!)),0)</f>
        <v>#REF!</v>
      </c>
      <c r="U361" s="22" t="e">
        <f>IF(LEN('Contacts Data'!#REF!)&gt;0,'Contacts Data'!#REF!,"")</f>
        <v>#REF!</v>
      </c>
      <c r="V361" s="22" t="e">
        <f>IF(LEN('Contacts Data'!#REF!)&gt;0,'Contacts Data'!#REF!,"")</f>
        <v>#REF!</v>
      </c>
      <c r="W361" s="22" t="e">
        <f>CONCATENATE(U361, " ", V361, " ", 'Contacts Data'!#REF!)</f>
        <v>#REF!</v>
      </c>
      <c r="X361" s="22" t="e">
        <f>CONCATENATE('Matter Data'!#REF!, " ", 'Matter Data'!#REF!, " ", "Client")</f>
        <v>#REF!</v>
      </c>
      <c r="Y361" s="19" t="str">
        <f t="shared" si="5"/>
        <v/>
      </c>
    </row>
    <row r="362" spans="1:25" x14ac:dyDescent="0.25">
      <c r="A362" s="18" t="e">
        <f>IF(LEN('Contacts Data'!#REF!)&gt;20,LEN('Contacts Data'!#REF!),"")</f>
        <v>#REF!</v>
      </c>
      <c r="B362" s="18" t="e">
        <f>IF(LEN('Contacts Data'!#REF!)&gt;0, LEN('Contacts Data'!#REF!) + LEN('Contacts Data'!#REF!), "")</f>
        <v>#REF!</v>
      </c>
      <c r="C362" s="18" t="e">
        <f>IF(LEN('Contacts Data'!#REF!)&gt;20,LEN('Contacts Data'!#REF!),"")</f>
        <v>#REF!</v>
      </c>
      <c r="D362" s="18" t="e">
        <f>IF(LEN('Contacts Data'!#REF!)&gt;20,LEN('Contacts Data'!#REF!),"")</f>
        <v>#REF!</v>
      </c>
      <c r="E362" s="18" t="e">
        <f>IF(LEN('Contacts Data'!#REF!)&gt;20,LEN('Contacts Data'!#REF!),"")</f>
        <v>#REF!</v>
      </c>
      <c r="F362" s="18" t="e">
        <f>IF(LEN('Contacts Data'!#REF!)&gt;60,LEN('Contacts Data'!#REF!),"")</f>
        <v>#REF!</v>
      </c>
      <c r="G362" s="18" t="e">
        <f>IF(LEN('Contacts Data'!#REF!)&gt;128,LEN('Contacts Data'!#REF!),"")</f>
        <v>#REF!</v>
      </c>
      <c r="H362" s="18" t="e">
        <f>IF(LEN('Contacts Data'!#REF!)&gt;60,LEN('Contacts Data'!#REF!),"")</f>
        <v>#REF!</v>
      </c>
      <c r="I362" s="18" t="e">
        <f>IF(LEN('Contacts Data'!#REF!)&gt;30,LEN('Contacts Data'!#REF!),"")</f>
        <v>#REF!</v>
      </c>
      <c r="J362" s="18" t="e">
        <f>IF(LEN('Contacts Data'!#REF!)&gt;2,LEN('Contacts Data'!#REF!),"")</f>
        <v>#REF!</v>
      </c>
      <c r="K362" s="18" t="e">
        <f>IF(LEN('Contacts Data'!#REF!)&gt;16,LEN('Contacts Data'!#REF!),"")</f>
        <v>#REF!</v>
      </c>
      <c r="L362" s="18" t="e">
        <f>IF(LEN('Contacts Data'!#REF!)&gt;128,LEN('Contacts Data'!#REF!),"")</f>
        <v>#REF!</v>
      </c>
      <c r="M362" s="18" t="e">
        <f>IF(LEN('Contacts Data'!#REF!)&gt;1024,LEN('Contacts Data'!#REF!),"")</f>
        <v>#REF!</v>
      </c>
      <c r="P362" s="18" t="e">
        <f>IF(LEN('Matter Data'!#REF!)&gt;0,LEN('Matter Data'!#REF!)+LEN('Matter Data'!#REF!),"")</f>
        <v>#REF!</v>
      </c>
      <c r="Q362" s="18" t="e">
        <f>IF(LEN('Matter Data'!#REF!)&gt;80,LEN('Matter Data'!#REF!),"")</f>
        <v>#REF!</v>
      </c>
      <c r="R362" s="18" t="e">
        <f>IF(LEN('Matter Data'!#REF!)&gt;40,LEN('Matter Data'!#REF!),"")</f>
        <v>#REF!</v>
      </c>
      <c r="S362" s="21" t="e">
        <f>IF(LEN('Matter Data'!#REF!)&gt;0,CONCATENATE('Matter Data'!#REF!,'Matter Data'!#REF!,'Matter Data'!#REF!))</f>
        <v>#REF!</v>
      </c>
      <c r="T362" s="21" t="e">
        <f>IF(LEN('Matter Data'!#REF!)&gt;0,COUNTIF($S$2:$S$5001,CONCATENATE('Matter Data'!#REF!,'Matter Data'!#REF!,'Matter Data'!#REF!)),0)</f>
        <v>#REF!</v>
      </c>
      <c r="U362" s="22" t="e">
        <f>IF(LEN('Contacts Data'!#REF!)&gt;0,'Contacts Data'!#REF!,"")</f>
        <v>#REF!</v>
      </c>
      <c r="V362" s="22" t="e">
        <f>IF(LEN('Contacts Data'!#REF!)&gt;0,'Contacts Data'!#REF!,"")</f>
        <v>#REF!</v>
      </c>
      <c r="W362" s="22" t="e">
        <f>CONCATENATE(U362, " ", V362, " ", 'Contacts Data'!#REF!)</f>
        <v>#REF!</v>
      </c>
      <c r="X362" s="22" t="e">
        <f>CONCATENATE('Matter Data'!#REF!, " ", 'Matter Data'!#REF!, " ", "Client")</f>
        <v>#REF!</v>
      </c>
      <c r="Y362" s="19" t="str">
        <f t="shared" si="5"/>
        <v/>
      </c>
    </row>
    <row r="363" spans="1:25" x14ac:dyDescent="0.25">
      <c r="A363" s="18" t="e">
        <f>IF(LEN('Contacts Data'!#REF!)&gt;20,LEN('Contacts Data'!#REF!),"")</f>
        <v>#REF!</v>
      </c>
      <c r="B363" s="18" t="e">
        <f>IF(LEN('Contacts Data'!#REF!)&gt;0, LEN('Contacts Data'!#REF!) + LEN('Contacts Data'!#REF!), "")</f>
        <v>#REF!</v>
      </c>
      <c r="C363" s="18" t="e">
        <f>IF(LEN('Contacts Data'!#REF!)&gt;20,LEN('Contacts Data'!#REF!),"")</f>
        <v>#REF!</v>
      </c>
      <c r="D363" s="18" t="e">
        <f>IF(LEN('Contacts Data'!#REF!)&gt;20,LEN('Contacts Data'!#REF!),"")</f>
        <v>#REF!</v>
      </c>
      <c r="E363" s="18" t="e">
        <f>IF(LEN('Contacts Data'!#REF!)&gt;20,LEN('Contacts Data'!#REF!),"")</f>
        <v>#REF!</v>
      </c>
      <c r="F363" s="18" t="e">
        <f>IF(LEN('Contacts Data'!#REF!)&gt;60,LEN('Contacts Data'!#REF!),"")</f>
        <v>#REF!</v>
      </c>
      <c r="G363" s="18" t="e">
        <f>IF(LEN('Contacts Data'!#REF!)&gt;128,LEN('Contacts Data'!#REF!),"")</f>
        <v>#REF!</v>
      </c>
      <c r="H363" s="18" t="e">
        <f>IF(LEN('Contacts Data'!#REF!)&gt;60,LEN('Contacts Data'!#REF!),"")</f>
        <v>#REF!</v>
      </c>
      <c r="I363" s="18" t="e">
        <f>IF(LEN('Contacts Data'!#REF!)&gt;30,LEN('Contacts Data'!#REF!),"")</f>
        <v>#REF!</v>
      </c>
      <c r="J363" s="18" t="e">
        <f>IF(LEN('Contacts Data'!#REF!)&gt;2,LEN('Contacts Data'!#REF!),"")</f>
        <v>#REF!</v>
      </c>
      <c r="K363" s="18" t="e">
        <f>IF(LEN('Contacts Data'!#REF!)&gt;16,LEN('Contacts Data'!#REF!),"")</f>
        <v>#REF!</v>
      </c>
      <c r="L363" s="18" t="e">
        <f>IF(LEN('Contacts Data'!#REF!)&gt;128,LEN('Contacts Data'!#REF!),"")</f>
        <v>#REF!</v>
      </c>
      <c r="M363" s="18" t="e">
        <f>IF(LEN('Contacts Data'!#REF!)&gt;1024,LEN('Contacts Data'!#REF!),"")</f>
        <v>#REF!</v>
      </c>
      <c r="P363" s="18" t="e">
        <f>IF(LEN('Matter Data'!#REF!)&gt;0,LEN('Matter Data'!#REF!)+LEN('Matter Data'!#REF!),"")</f>
        <v>#REF!</v>
      </c>
      <c r="Q363" s="18" t="e">
        <f>IF(LEN('Matter Data'!#REF!)&gt;80,LEN('Matter Data'!#REF!),"")</f>
        <v>#REF!</v>
      </c>
      <c r="R363" s="18" t="e">
        <f>IF(LEN('Matter Data'!#REF!)&gt;40,LEN('Matter Data'!#REF!),"")</f>
        <v>#REF!</v>
      </c>
      <c r="S363" s="21" t="e">
        <f>IF(LEN('Matter Data'!#REF!)&gt;0,CONCATENATE('Matter Data'!#REF!,'Matter Data'!#REF!,'Matter Data'!#REF!))</f>
        <v>#REF!</v>
      </c>
      <c r="T363" s="21" t="e">
        <f>IF(LEN('Matter Data'!#REF!)&gt;0,COUNTIF($S$2:$S$5001,CONCATENATE('Matter Data'!#REF!,'Matter Data'!#REF!,'Matter Data'!#REF!)),0)</f>
        <v>#REF!</v>
      </c>
      <c r="U363" s="22" t="e">
        <f>IF(LEN('Contacts Data'!#REF!)&gt;0,'Contacts Data'!#REF!,"")</f>
        <v>#REF!</v>
      </c>
      <c r="V363" s="22" t="e">
        <f>IF(LEN('Contacts Data'!#REF!)&gt;0,'Contacts Data'!#REF!,"")</f>
        <v>#REF!</v>
      </c>
      <c r="W363" s="22" t="e">
        <f>CONCATENATE(U363, " ", V363, " ", 'Contacts Data'!#REF!)</f>
        <v>#REF!</v>
      </c>
      <c r="X363" s="22" t="e">
        <f>CONCATENATE('Matter Data'!#REF!, " ", 'Matter Data'!#REF!, " ", "Client")</f>
        <v>#REF!</v>
      </c>
      <c r="Y363" s="19" t="str">
        <f t="shared" si="5"/>
        <v/>
      </c>
    </row>
    <row r="364" spans="1:25" x14ac:dyDescent="0.25">
      <c r="A364" s="18" t="e">
        <f>IF(LEN('Contacts Data'!#REF!)&gt;20,LEN('Contacts Data'!#REF!),"")</f>
        <v>#REF!</v>
      </c>
      <c r="B364" s="18" t="e">
        <f>IF(LEN('Contacts Data'!#REF!)&gt;0, LEN('Contacts Data'!#REF!) + LEN('Contacts Data'!#REF!), "")</f>
        <v>#REF!</v>
      </c>
      <c r="C364" s="18" t="e">
        <f>IF(LEN('Contacts Data'!#REF!)&gt;20,LEN('Contacts Data'!#REF!),"")</f>
        <v>#REF!</v>
      </c>
      <c r="D364" s="18" t="e">
        <f>IF(LEN('Contacts Data'!#REF!)&gt;20,LEN('Contacts Data'!#REF!),"")</f>
        <v>#REF!</v>
      </c>
      <c r="E364" s="18" t="e">
        <f>IF(LEN('Contacts Data'!#REF!)&gt;20,LEN('Contacts Data'!#REF!),"")</f>
        <v>#REF!</v>
      </c>
      <c r="F364" s="18" t="e">
        <f>IF(LEN('Contacts Data'!#REF!)&gt;60,LEN('Contacts Data'!#REF!),"")</f>
        <v>#REF!</v>
      </c>
      <c r="G364" s="18" t="e">
        <f>IF(LEN('Contacts Data'!#REF!)&gt;128,LEN('Contacts Data'!#REF!),"")</f>
        <v>#REF!</v>
      </c>
      <c r="H364" s="18" t="e">
        <f>IF(LEN('Contacts Data'!#REF!)&gt;60,LEN('Contacts Data'!#REF!),"")</f>
        <v>#REF!</v>
      </c>
      <c r="I364" s="18" t="e">
        <f>IF(LEN('Contacts Data'!#REF!)&gt;30,LEN('Contacts Data'!#REF!),"")</f>
        <v>#REF!</v>
      </c>
      <c r="J364" s="18" t="e">
        <f>IF(LEN('Contacts Data'!#REF!)&gt;2,LEN('Contacts Data'!#REF!),"")</f>
        <v>#REF!</v>
      </c>
      <c r="K364" s="18" t="e">
        <f>IF(LEN('Contacts Data'!#REF!)&gt;16,LEN('Contacts Data'!#REF!),"")</f>
        <v>#REF!</v>
      </c>
      <c r="L364" s="18" t="e">
        <f>IF(LEN('Contacts Data'!#REF!)&gt;128,LEN('Contacts Data'!#REF!),"")</f>
        <v>#REF!</v>
      </c>
      <c r="M364" s="18" t="e">
        <f>IF(LEN('Contacts Data'!#REF!)&gt;1024,LEN('Contacts Data'!#REF!),"")</f>
        <v>#REF!</v>
      </c>
      <c r="P364" s="18" t="e">
        <f>IF(LEN('Matter Data'!#REF!)&gt;0,LEN('Matter Data'!#REF!)+LEN('Matter Data'!#REF!),"")</f>
        <v>#REF!</v>
      </c>
      <c r="Q364" s="18" t="e">
        <f>IF(LEN('Matter Data'!#REF!)&gt;80,LEN('Matter Data'!#REF!),"")</f>
        <v>#REF!</v>
      </c>
      <c r="R364" s="18" t="e">
        <f>IF(LEN('Matter Data'!#REF!)&gt;40,LEN('Matter Data'!#REF!),"")</f>
        <v>#REF!</v>
      </c>
      <c r="S364" s="21" t="e">
        <f>IF(LEN('Matter Data'!#REF!)&gt;0,CONCATENATE('Matter Data'!#REF!,'Matter Data'!#REF!,'Matter Data'!#REF!))</f>
        <v>#REF!</v>
      </c>
      <c r="T364" s="21" t="e">
        <f>IF(LEN('Matter Data'!#REF!)&gt;0,COUNTIF($S$2:$S$5001,CONCATENATE('Matter Data'!#REF!,'Matter Data'!#REF!,'Matter Data'!#REF!)),0)</f>
        <v>#REF!</v>
      </c>
      <c r="U364" s="22" t="e">
        <f>IF(LEN('Contacts Data'!#REF!)&gt;0,'Contacts Data'!#REF!,"")</f>
        <v>#REF!</v>
      </c>
      <c r="V364" s="22" t="e">
        <f>IF(LEN('Contacts Data'!#REF!)&gt;0,'Contacts Data'!#REF!,"")</f>
        <v>#REF!</v>
      </c>
      <c r="W364" s="22" t="e">
        <f>CONCATENATE(U364, " ", V364, " ", 'Contacts Data'!#REF!)</f>
        <v>#REF!</v>
      </c>
      <c r="X364" s="22" t="e">
        <f>CONCATENATE('Matter Data'!#REF!, " ", 'Matter Data'!#REF!, " ", "Client")</f>
        <v>#REF!</v>
      </c>
      <c r="Y364" s="19" t="str">
        <f t="shared" si="5"/>
        <v/>
      </c>
    </row>
    <row r="365" spans="1:25" x14ac:dyDescent="0.25">
      <c r="A365" s="18" t="e">
        <f>IF(LEN('Contacts Data'!#REF!)&gt;20,LEN('Contacts Data'!#REF!),"")</f>
        <v>#REF!</v>
      </c>
      <c r="B365" s="18" t="e">
        <f>IF(LEN('Contacts Data'!#REF!)&gt;0, LEN('Contacts Data'!#REF!) + LEN('Contacts Data'!#REF!), "")</f>
        <v>#REF!</v>
      </c>
      <c r="C365" s="18" t="e">
        <f>IF(LEN('Contacts Data'!#REF!)&gt;20,LEN('Contacts Data'!#REF!),"")</f>
        <v>#REF!</v>
      </c>
      <c r="D365" s="18" t="e">
        <f>IF(LEN('Contacts Data'!#REF!)&gt;20,LEN('Contacts Data'!#REF!),"")</f>
        <v>#REF!</v>
      </c>
      <c r="E365" s="18" t="e">
        <f>IF(LEN('Contacts Data'!#REF!)&gt;20,LEN('Contacts Data'!#REF!),"")</f>
        <v>#REF!</v>
      </c>
      <c r="F365" s="18" t="e">
        <f>IF(LEN('Contacts Data'!#REF!)&gt;60,LEN('Contacts Data'!#REF!),"")</f>
        <v>#REF!</v>
      </c>
      <c r="G365" s="18" t="e">
        <f>IF(LEN('Contacts Data'!#REF!)&gt;128,LEN('Contacts Data'!#REF!),"")</f>
        <v>#REF!</v>
      </c>
      <c r="H365" s="18" t="e">
        <f>IF(LEN('Contacts Data'!#REF!)&gt;60,LEN('Contacts Data'!#REF!),"")</f>
        <v>#REF!</v>
      </c>
      <c r="I365" s="18" t="e">
        <f>IF(LEN('Contacts Data'!#REF!)&gt;30,LEN('Contacts Data'!#REF!),"")</f>
        <v>#REF!</v>
      </c>
      <c r="J365" s="18" t="e">
        <f>IF(LEN('Contacts Data'!#REF!)&gt;2,LEN('Contacts Data'!#REF!),"")</f>
        <v>#REF!</v>
      </c>
      <c r="K365" s="18" t="e">
        <f>IF(LEN('Contacts Data'!#REF!)&gt;16,LEN('Contacts Data'!#REF!),"")</f>
        <v>#REF!</v>
      </c>
      <c r="L365" s="18" t="e">
        <f>IF(LEN('Contacts Data'!#REF!)&gt;128,LEN('Contacts Data'!#REF!),"")</f>
        <v>#REF!</v>
      </c>
      <c r="M365" s="18" t="e">
        <f>IF(LEN('Contacts Data'!#REF!)&gt;1024,LEN('Contacts Data'!#REF!),"")</f>
        <v>#REF!</v>
      </c>
      <c r="P365" s="18" t="e">
        <f>IF(LEN('Matter Data'!#REF!)&gt;0,LEN('Matter Data'!#REF!)+LEN('Matter Data'!#REF!),"")</f>
        <v>#REF!</v>
      </c>
      <c r="Q365" s="18" t="e">
        <f>IF(LEN('Matter Data'!#REF!)&gt;80,LEN('Matter Data'!#REF!),"")</f>
        <v>#REF!</v>
      </c>
      <c r="R365" s="18" t="e">
        <f>IF(LEN('Matter Data'!#REF!)&gt;40,LEN('Matter Data'!#REF!),"")</f>
        <v>#REF!</v>
      </c>
      <c r="S365" s="21" t="e">
        <f>IF(LEN('Matter Data'!#REF!)&gt;0,CONCATENATE('Matter Data'!#REF!,'Matter Data'!#REF!,'Matter Data'!#REF!))</f>
        <v>#REF!</v>
      </c>
      <c r="T365" s="21" t="e">
        <f>IF(LEN('Matter Data'!#REF!)&gt;0,COUNTIF($S$2:$S$5001,CONCATENATE('Matter Data'!#REF!,'Matter Data'!#REF!,'Matter Data'!#REF!)),0)</f>
        <v>#REF!</v>
      </c>
      <c r="U365" s="22" t="e">
        <f>IF(LEN('Contacts Data'!#REF!)&gt;0,'Contacts Data'!#REF!,"")</f>
        <v>#REF!</v>
      </c>
      <c r="V365" s="22" t="e">
        <f>IF(LEN('Contacts Data'!#REF!)&gt;0,'Contacts Data'!#REF!,"")</f>
        <v>#REF!</v>
      </c>
      <c r="W365" s="22" t="e">
        <f>CONCATENATE(U365, " ", V365, " ", 'Contacts Data'!#REF!)</f>
        <v>#REF!</v>
      </c>
      <c r="X365" s="22" t="e">
        <f>CONCATENATE('Matter Data'!#REF!, " ", 'Matter Data'!#REF!, " ", "Client")</f>
        <v>#REF!</v>
      </c>
      <c r="Y365" s="19" t="str">
        <f t="shared" si="5"/>
        <v/>
      </c>
    </row>
    <row r="366" spans="1:25" x14ac:dyDescent="0.25">
      <c r="A366" s="18" t="e">
        <f>IF(LEN('Contacts Data'!#REF!)&gt;20,LEN('Contacts Data'!#REF!),"")</f>
        <v>#REF!</v>
      </c>
      <c r="B366" s="18" t="e">
        <f>IF(LEN('Contacts Data'!#REF!)&gt;0, LEN('Contacts Data'!#REF!) + LEN('Contacts Data'!#REF!), "")</f>
        <v>#REF!</v>
      </c>
      <c r="C366" s="18" t="e">
        <f>IF(LEN('Contacts Data'!#REF!)&gt;20,LEN('Contacts Data'!#REF!),"")</f>
        <v>#REF!</v>
      </c>
      <c r="D366" s="18" t="e">
        <f>IF(LEN('Contacts Data'!#REF!)&gt;20,LEN('Contacts Data'!#REF!),"")</f>
        <v>#REF!</v>
      </c>
      <c r="E366" s="18" t="e">
        <f>IF(LEN('Contacts Data'!#REF!)&gt;20,LEN('Contacts Data'!#REF!),"")</f>
        <v>#REF!</v>
      </c>
      <c r="F366" s="18" t="e">
        <f>IF(LEN('Contacts Data'!#REF!)&gt;60,LEN('Contacts Data'!#REF!),"")</f>
        <v>#REF!</v>
      </c>
      <c r="G366" s="18" t="e">
        <f>IF(LEN('Contacts Data'!#REF!)&gt;128,LEN('Contacts Data'!#REF!),"")</f>
        <v>#REF!</v>
      </c>
      <c r="H366" s="18" t="e">
        <f>IF(LEN('Contacts Data'!#REF!)&gt;60,LEN('Contacts Data'!#REF!),"")</f>
        <v>#REF!</v>
      </c>
      <c r="I366" s="18" t="e">
        <f>IF(LEN('Contacts Data'!#REF!)&gt;30,LEN('Contacts Data'!#REF!),"")</f>
        <v>#REF!</v>
      </c>
      <c r="J366" s="18" t="e">
        <f>IF(LEN('Contacts Data'!#REF!)&gt;2,LEN('Contacts Data'!#REF!),"")</f>
        <v>#REF!</v>
      </c>
      <c r="K366" s="18" t="e">
        <f>IF(LEN('Contacts Data'!#REF!)&gt;16,LEN('Contacts Data'!#REF!),"")</f>
        <v>#REF!</v>
      </c>
      <c r="L366" s="18" t="e">
        <f>IF(LEN('Contacts Data'!#REF!)&gt;128,LEN('Contacts Data'!#REF!),"")</f>
        <v>#REF!</v>
      </c>
      <c r="M366" s="18" t="e">
        <f>IF(LEN('Contacts Data'!#REF!)&gt;1024,LEN('Contacts Data'!#REF!),"")</f>
        <v>#REF!</v>
      </c>
      <c r="P366" s="18" t="e">
        <f>IF(LEN('Matter Data'!#REF!)&gt;0,LEN('Matter Data'!#REF!)+LEN('Matter Data'!#REF!),"")</f>
        <v>#REF!</v>
      </c>
      <c r="Q366" s="18" t="e">
        <f>IF(LEN('Matter Data'!#REF!)&gt;80,LEN('Matter Data'!#REF!),"")</f>
        <v>#REF!</v>
      </c>
      <c r="R366" s="18" t="e">
        <f>IF(LEN('Matter Data'!#REF!)&gt;40,LEN('Matter Data'!#REF!),"")</f>
        <v>#REF!</v>
      </c>
      <c r="S366" s="21" t="e">
        <f>IF(LEN('Matter Data'!#REF!)&gt;0,CONCATENATE('Matter Data'!#REF!,'Matter Data'!#REF!,'Matter Data'!#REF!))</f>
        <v>#REF!</v>
      </c>
      <c r="T366" s="21" t="e">
        <f>IF(LEN('Matter Data'!#REF!)&gt;0,COUNTIF($S$2:$S$5001,CONCATENATE('Matter Data'!#REF!,'Matter Data'!#REF!,'Matter Data'!#REF!)),0)</f>
        <v>#REF!</v>
      </c>
      <c r="U366" s="22" t="e">
        <f>IF(LEN('Contacts Data'!#REF!)&gt;0,'Contacts Data'!#REF!,"")</f>
        <v>#REF!</v>
      </c>
      <c r="V366" s="22" t="e">
        <f>IF(LEN('Contacts Data'!#REF!)&gt;0,'Contacts Data'!#REF!,"")</f>
        <v>#REF!</v>
      </c>
      <c r="W366" s="22" t="e">
        <f>CONCATENATE(U366, " ", V366, " ", 'Contacts Data'!#REF!)</f>
        <v>#REF!</v>
      </c>
      <c r="X366" s="22" t="e">
        <f>CONCATENATE('Matter Data'!#REF!, " ", 'Matter Data'!#REF!, " ", "Client")</f>
        <v>#REF!</v>
      </c>
      <c r="Y366" s="19" t="str">
        <f t="shared" si="5"/>
        <v/>
      </c>
    </row>
    <row r="367" spans="1:25" x14ac:dyDescent="0.25">
      <c r="A367" s="18" t="e">
        <f>IF(LEN('Contacts Data'!#REF!)&gt;20,LEN('Contacts Data'!#REF!),"")</f>
        <v>#REF!</v>
      </c>
      <c r="B367" s="18" t="e">
        <f>IF(LEN('Contacts Data'!#REF!)&gt;0, LEN('Contacts Data'!#REF!) + LEN('Contacts Data'!#REF!), "")</f>
        <v>#REF!</v>
      </c>
      <c r="C367" s="18" t="e">
        <f>IF(LEN('Contacts Data'!#REF!)&gt;20,LEN('Contacts Data'!#REF!),"")</f>
        <v>#REF!</v>
      </c>
      <c r="D367" s="18" t="e">
        <f>IF(LEN('Contacts Data'!#REF!)&gt;20,LEN('Contacts Data'!#REF!),"")</f>
        <v>#REF!</v>
      </c>
      <c r="E367" s="18" t="e">
        <f>IF(LEN('Contacts Data'!#REF!)&gt;20,LEN('Contacts Data'!#REF!),"")</f>
        <v>#REF!</v>
      </c>
      <c r="F367" s="18" t="e">
        <f>IF(LEN('Contacts Data'!#REF!)&gt;60,LEN('Contacts Data'!#REF!),"")</f>
        <v>#REF!</v>
      </c>
      <c r="G367" s="18" t="e">
        <f>IF(LEN('Contacts Data'!#REF!)&gt;128,LEN('Contacts Data'!#REF!),"")</f>
        <v>#REF!</v>
      </c>
      <c r="H367" s="18" t="e">
        <f>IF(LEN('Contacts Data'!#REF!)&gt;60,LEN('Contacts Data'!#REF!),"")</f>
        <v>#REF!</v>
      </c>
      <c r="I367" s="18" t="e">
        <f>IF(LEN('Contacts Data'!#REF!)&gt;30,LEN('Contacts Data'!#REF!),"")</f>
        <v>#REF!</v>
      </c>
      <c r="J367" s="18" t="e">
        <f>IF(LEN('Contacts Data'!#REF!)&gt;2,LEN('Contacts Data'!#REF!),"")</f>
        <v>#REF!</v>
      </c>
      <c r="K367" s="18" t="e">
        <f>IF(LEN('Contacts Data'!#REF!)&gt;16,LEN('Contacts Data'!#REF!),"")</f>
        <v>#REF!</v>
      </c>
      <c r="L367" s="18" t="e">
        <f>IF(LEN('Contacts Data'!#REF!)&gt;128,LEN('Contacts Data'!#REF!),"")</f>
        <v>#REF!</v>
      </c>
      <c r="M367" s="18" t="e">
        <f>IF(LEN('Contacts Data'!#REF!)&gt;1024,LEN('Contacts Data'!#REF!),"")</f>
        <v>#REF!</v>
      </c>
      <c r="P367" s="18" t="e">
        <f>IF(LEN('Matter Data'!#REF!)&gt;0,LEN('Matter Data'!#REF!)+LEN('Matter Data'!#REF!),"")</f>
        <v>#REF!</v>
      </c>
      <c r="Q367" s="18" t="e">
        <f>IF(LEN('Matter Data'!#REF!)&gt;80,LEN('Matter Data'!#REF!),"")</f>
        <v>#REF!</v>
      </c>
      <c r="R367" s="18" t="e">
        <f>IF(LEN('Matter Data'!#REF!)&gt;40,LEN('Matter Data'!#REF!),"")</f>
        <v>#REF!</v>
      </c>
      <c r="S367" s="21" t="e">
        <f>IF(LEN('Matter Data'!#REF!)&gt;0,CONCATENATE('Matter Data'!#REF!,'Matter Data'!#REF!,'Matter Data'!#REF!))</f>
        <v>#REF!</v>
      </c>
      <c r="T367" s="21" t="e">
        <f>IF(LEN('Matter Data'!#REF!)&gt;0,COUNTIF($S$2:$S$5001,CONCATENATE('Matter Data'!#REF!,'Matter Data'!#REF!,'Matter Data'!#REF!)),0)</f>
        <v>#REF!</v>
      </c>
      <c r="U367" s="22" t="e">
        <f>IF(LEN('Contacts Data'!#REF!)&gt;0,'Contacts Data'!#REF!,"")</f>
        <v>#REF!</v>
      </c>
      <c r="V367" s="22" t="e">
        <f>IF(LEN('Contacts Data'!#REF!)&gt;0,'Contacts Data'!#REF!,"")</f>
        <v>#REF!</v>
      </c>
      <c r="W367" s="22" t="e">
        <f>CONCATENATE(U367, " ", V367, " ", 'Contacts Data'!#REF!)</f>
        <v>#REF!</v>
      </c>
      <c r="X367" s="22" t="e">
        <f>CONCATENATE('Matter Data'!#REF!, " ", 'Matter Data'!#REF!, " ", "Client")</f>
        <v>#REF!</v>
      </c>
      <c r="Y367" s="19" t="str">
        <f t="shared" si="5"/>
        <v/>
      </c>
    </row>
    <row r="368" spans="1:25" x14ac:dyDescent="0.25">
      <c r="A368" s="18" t="e">
        <f>IF(LEN('Contacts Data'!#REF!)&gt;20,LEN('Contacts Data'!#REF!),"")</f>
        <v>#REF!</v>
      </c>
      <c r="B368" s="18" t="e">
        <f>IF(LEN('Contacts Data'!#REF!)&gt;0, LEN('Contacts Data'!#REF!) + LEN('Contacts Data'!#REF!), "")</f>
        <v>#REF!</v>
      </c>
      <c r="C368" s="18" t="e">
        <f>IF(LEN('Contacts Data'!#REF!)&gt;20,LEN('Contacts Data'!#REF!),"")</f>
        <v>#REF!</v>
      </c>
      <c r="D368" s="18" t="e">
        <f>IF(LEN('Contacts Data'!#REF!)&gt;20,LEN('Contacts Data'!#REF!),"")</f>
        <v>#REF!</v>
      </c>
      <c r="E368" s="18" t="e">
        <f>IF(LEN('Contacts Data'!#REF!)&gt;20,LEN('Contacts Data'!#REF!),"")</f>
        <v>#REF!</v>
      </c>
      <c r="F368" s="18" t="e">
        <f>IF(LEN('Contacts Data'!#REF!)&gt;60,LEN('Contacts Data'!#REF!),"")</f>
        <v>#REF!</v>
      </c>
      <c r="G368" s="18" t="e">
        <f>IF(LEN('Contacts Data'!#REF!)&gt;128,LEN('Contacts Data'!#REF!),"")</f>
        <v>#REF!</v>
      </c>
      <c r="H368" s="18" t="e">
        <f>IF(LEN('Contacts Data'!#REF!)&gt;60,LEN('Contacts Data'!#REF!),"")</f>
        <v>#REF!</v>
      </c>
      <c r="I368" s="18" t="e">
        <f>IF(LEN('Contacts Data'!#REF!)&gt;30,LEN('Contacts Data'!#REF!),"")</f>
        <v>#REF!</v>
      </c>
      <c r="J368" s="18" t="e">
        <f>IF(LEN('Contacts Data'!#REF!)&gt;2,LEN('Contacts Data'!#REF!),"")</f>
        <v>#REF!</v>
      </c>
      <c r="K368" s="18" t="e">
        <f>IF(LEN('Contacts Data'!#REF!)&gt;16,LEN('Contacts Data'!#REF!),"")</f>
        <v>#REF!</v>
      </c>
      <c r="L368" s="18" t="e">
        <f>IF(LEN('Contacts Data'!#REF!)&gt;128,LEN('Contacts Data'!#REF!),"")</f>
        <v>#REF!</v>
      </c>
      <c r="M368" s="18" t="e">
        <f>IF(LEN('Contacts Data'!#REF!)&gt;1024,LEN('Contacts Data'!#REF!),"")</f>
        <v>#REF!</v>
      </c>
      <c r="P368" s="18" t="e">
        <f>IF(LEN('Matter Data'!#REF!)&gt;0,LEN('Matter Data'!#REF!)+LEN('Matter Data'!#REF!),"")</f>
        <v>#REF!</v>
      </c>
      <c r="Q368" s="18" t="e">
        <f>IF(LEN('Matter Data'!#REF!)&gt;80,LEN('Matter Data'!#REF!),"")</f>
        <v>#REF!</v>
      </c>
      <c r="R368" s="18" t="e">
        <f>IF(LEN('Matter Data'!#REF!)&gt;40,LEN('Matter Data'!#REF!),"")</f>
        <v>#REF!</v>
      </c>
      <c r="S368" s="21" t="e">
        <f>IF(LEN('Matter Data'!#REF!)&gt;0,CONCATENATE('Matter Data'!#REF!,'Matter Data'!#REF!,'Matter Data'!#REF!))</f>
        <v>#REF!</v>
      </c>
      <c r="T368" s="21" t="e">
        <f>IF(LEN('Matter Data'!#REF!)&gt;0,COUNTIF($S$2:$S$5001,CONCATENATE('Matter Data'!#REF!,'Matter Data'!#REF!,'Matter Data'!#REF!)),0)</f>
        <v>#REF!</v>
      </c>
      <c r="U368" s="22" t="e">
        <f>IF(LEN('Contacts Data'!#REF!)&gt;0,'Contacts Data'!#REF!,"")</f>
        <v>#REF!</v>
      </c>
      <c r="V368" s="22" t="e">
        <f>IF(LEN('Contacts Data'!#REF!)&gt;0,'Contacts Data'!#REF!,"")</f>
        <v>#REF!</v>
      </c>
      <c r="W368" s="22" t="e">
        <f>CONCATENATE(U368, " ", V368, " ", 'Contacts Data'!#REF!)</f>
        <v>#REF!</v>
      </c>
      <c r="X368" s="22" t="e">
        <f>CONCATENATE('Matter Data'!#REF!, " ", 'Matter Data'!#REF!, " ", "Client")</f>
        <v>#REF!</v>
      </c>
      <c r="Y368" s="19" t="str">
        <f t="shared" si="5"/>
        <v/>
      </c>
    </row>
    <row r="369" spans="1:25" x14ac:dyDescent="0.25">
      <c r="A369" s="18" t="e">
        <f>IF(LEN('Contacts Data'!#REF!)&gt;20,LEN('Contacts Data'!#REF!),"")</f>
        <v>#REF!</v>
      </c>
      <c r="B369" s="18" t="e">
        <f>IF(LEN('Contacts Data'!#REF!)&gt;0, LEN('Contacts Data'!#REF!) + LEN('Contacts Data'!#REF!), "")</f>
        <v>#REF!</v>
      </c>
      <c r="C369" s="18" t="e">
        <f>IF(LEN('Contacts Data'!#REF!)&gt;20,LEN('Contacts Data'!#REF!),"")</f>
        <v>#REF!</v>
      </c>
      <c r="D369" s="18" t="e">
        <f>IF(LEN('Contacts Data'!#REF!)&gt;20,LEN('Contacts Data'!#REF!),"")</f>
        <v>#REF!</v>
      </c>
      <c r="E369" s="18" t="e">
        <f>IF(LEN('Contacts Data'!#REF!)&gt;20,LEN('Contacts Data'!#REF!),"")</f>
        <v>#REF!</v>
      </c>
      <c r="F369" s="18" t="e">
        <f>IF(LEN('Contacts Data'!#REF!)&gt;60,LEN('Contacts Data'!#REF!),"")</f>
        <v>#REF!</v>
      </c>
      <c r="G369" s="18" t="e">
        <f>IF(LEN('Contacts Data'!#REF!)&gt;128,LEN('Contacts Data'!#REF!),"")</f>
        <v>#REF!</v>
      </c>
      <c r="H369" s="18" t="e">
        <f>IF(LEN('Contacts Data'!#REF!)&gt;60,LEN('Contacts Data'!#REF!),"")</f>
        <v>#REF!</v>
      </c>
      <c r="I369" s="18" t="e">
        <f>IF(LEN('Contacts Data'!#REF!)&gt;30,LEN('Contacts Data'!#REF!),"")</f>
        <v>#REF!</v>
      </c>
      <c r="J369" s="18" t="e">
        <f>IF(LEN('Contacts Data'!#REF!)&gt;2,LEN('Contacts Data'!#REF!),"")</f>
        <v>#REF!</v>
      </c>
      <c r="K369" s="18" t="e">
        <f>IF(LEN('Contacts Data'!#REF!)&gt;16,LEN('Contacts Data'!#REF!),"")</f>
        <v>#REF!</v>
      </c>
      <c r="L369" s="18" t="e">
        <f>IF(LEN('Contacts Data'!#REF!)&gt;128,LEN('Contacts Data'!#REF!),"")</f>
        <v>#REF!</v>
      </c>
      <c r="M369" s="18" t="e">
        <f>IF(LEN('Contacts Data'!#REF!)&gt;1024,LEN('Contacts Data'!#REF!),"")</f>
        <v>#REF!</v>
      </c>
      <c r="P369" s="18" t="e">
        <f>IF(LEN('Matter Data'!#REF!)&gt;0,LEN('Matter Data'!#REF!)+LEN('Matter Data'!#REF!),"")</f>
        <v>#REF!</v>
      </c>
      <c r="Q369" s="18" t="e">
        <f>IF(LEN('Matter Data'!#REF!)&gt;80,LEN('Matter Data'!#REF!),"")</f>
        <v>#REF!</v>
      </c>
      <c r="R369" s="18" t="e">
        <f>IF(LEN('Matter Data'!#REF!)&gt;40,LEN('Matter Data'!#REF!),"")</f>
        <v>#REF!</v>
      </c>
      <c r="S369" s="21" t="e">
        <f>IF(LEN('Matter Data'!#REF!)&gt;0,CONCATENATE('Matter Data'!#REF!,'Matter Data'!#REF!,'Matter Data'!#REF!))</f>
        <v>#REF!</v>
      </c>
      <c r="T369" s="21" t="e">
        <f>IF(LEN('Matter Data'!#REF!)&gt;0,COUNTIF($S$2:$S$5001,CONCATENATE('Matter Data'!#REF!,'Matter Data'!#REF!,'Matter Data'!#REF!)),0)</f>
        <v>#REF!</v>
      </c>
      <c r="U369" s="22" t="e">
        <f>IF(LEN('Contacts Data'!#REF!)&gt;0,'Contacts Data'!#REF!,"")</f>
        <v>#REF!</v>
      </c>
      <c r="V369" s="22" t="e">
        <f>IF(LEN('Contacts Data'!#REF!)&gt;0,'Contacts Data'!#REF!,"")</f>
        <v>#REF!</v>
      </c>
      <c r="W369" s="22" t="e">
        <f>CONCATENATE(U369, " ", V369, " ", 'Contacts Data'!#REF!)</f>
        <v>#REF!</v>
      </c>
      <c r="X369" s="22" t="e">
        <f>CONCATENATE('Matter Data'!#REF!, " ", 'Matter Data'!#REF!, " ", "Client")</f>
        <v>#REF!</v>
      </c>
      <c r="Y369" s="19" t="str">
        <f t="shared" si="5"/>
        <v/>
      </c>
    </row>
    <row r="370" spans="1:25" x14ac:dyDescent="0.25">
      <c r="A370" s="18" t="e">
        <f>IF(LEN('Contacts Data'!#REF!)&gt;20,LEN('Contacts Data'!#REF!),"")</f>
        <v>#REF!</v>
      </c>
      <c r="B370" s="18" t="e">
        <f>IF(LEN('Contacts Data'!#REF!)&gt;0, LEN('Contacts Data'!#REF!) + LEN('Contacts Data'!#REF!), "")</f>
        <v>#REF!</v>
      </c>
      <c r="C370" s="18" t="e">
        <f>IF(LEN('Contacts Data'!#REF!)&gt;20,LEN('Contacts Data'!#REF!),"")</f>
        <v>#REF!</v>
      </c>
      <c r="D370" s="18" t="e">
        <f>IF(LEN('Contacts Data'!#REF!)&gt;20,LEN('Contacts Data'!#REF!),"")</f>
        <v>#REF!</v>
      </c>
      <c r="E370" s="18" t="e">
        <f>IF(LEN('Contacts Data'!#REF!)&gt;20,LEN('Contacts Data'!#REF!),"")</f>
        <v>#REF!</v>
      </c>
      <c r="F370" s="18" t="e">
        <f>IF(LEN('Contacts Data'!#REF!)&gt;60,LEN('Contacts Data'!#REF!),"")</f>
        <v>#REF!</v>
      </c>
      <c r="G370" s="18" t="e">
        <f>IF(LEN('Contacts Data'!#REF!)&gt;128,LEN('Contacts Data'!#REF!),"")</f>
        <v>#REF!</v>
      </c>
      <c r="H370" s="18" t="e">
        <f>IF(LEN('Contacts Data'!#REF!)&gt;60,LEN('Contacts Data'!#REF!),"")</f>
        <v>#REF!</v>
      </c>
      <c r="I370" s="18" t="e">
        <f>IF(LEN('Contacts Data'!#REF!)&gt;30,LEN('Contacts Data'!#REF!),"")</f>
        <v>#REF!</v>
      </c>
      <c r="J370" s="18" t="e">
        <f>IF(LEN('Contacts Data'!#REF!)&gt;2,LEN('Contacts Data'!#REF!),"")</f>
        <v>#REF!</v>
      </c>
      <c r="K370" s="18" t="e">
        <f>IF(LEN('Contacts Data'!#REF!)&gt;16,LEN('Contacts Data'!#REF!),"")</f>
        <v>#REF!</v>
      </c>
      <c r="L370" s="18" t="e">
        <f>IF(LEN('Contacts Data'!#REF!)&gt;128,LEN('Contacts Data'!#REF!),"")</f>
        <v>#REF!</v>
      </c>
      <c r="M370" s="18" t="e">
        <f>IF(LEN('Contacts Data'!#REF!)&gt;1024,LEN('Contacts Data'!#REF!),"")</f>
        <v>#REF!</v>
      </c>
      <c r="P370" s="18" t="e">
        <f>IF(LEN('Matter Data'!#REF!)&gt;0,LEN('Matter Data'!#REF!)+LEN('Matter Data'!#REF!),"")</f>
        <v>#REF!</v>
      </c>
      <c r="Q370" s="18" t="e">
        <f>IF(LEN('Matter Data'!#REF!)&gt;80,LEN('Matter Data'!#REF!),"")</f>
        <v>#REF!</v>
      </c>
      <c r="R370" s="18" t="e">
        <f>IF(LEN('Matter Data'!#REF!)&gt;40,LEN('Matter Data'!#REF!),"")</f>
        <v>#REF!</v>
      </c>
      <c r="S370" s="21" t="e">
        <f>IF(LEN('Matter Data'!#REF!)&gt;0,CONCATENATE('Matter Data'!#REF!,'Matter Data'!#REF!,'Matter Data'!#REF!))</f>
        <v>#REF!</v>
      </c>
      <c r="T370" s="21" t="e">
        <f>IF(LEN('Matter Data'!#REF!)&gt;0,COUNTIF($S$2:$S$5001,CONCATENATE('Matter Data'!#REF!,'Matter Data'!#REF!,'Matter Data'!#REF!)),0)</f>
        <v>#REF!</v>
      </c>
      <c r="U370" s="22" t="e">
        <f>IF(LEN('Contacts Data'!#REF!)&gt;0,'Contacts Data'!#REF!,"")</f>
        <v>#REF!</v>
      </c>
      <c r="V370" s="22" t="e">
        <f>IF(LEN('Contacts Data'!#REF!)&gt;0,'Contacts Data'!#REF!,"")</f>
        <v>#REF!</v>
      </c>
      <c r="W370" s="22" t="e">
        <f>CONCATENATE(U370, " ", V370, " ", 'Contacts Data'!#REF!)</f>
        <v>#REF!</v>
      </c>
      <c r="X370" s="22" t="e">
        <f>CONCATENATE('Matter Data'!#REF!, " ", 'Matter Data'!#REF!, " ", "Client")</f>
        <v>#REF!</v>
      </c>
      <c r="Y370" s="19" t="str">
        <f t="shared" si="5"/>
        <v/>
      </c>
    </row>
    <row r="371" spans="1:25" x14ac:dyDescent="0.25">
      <c r="A371" s="18" t="e">
        <f>IF(LEN('Contacts Data'!#REF!)&gt;20,LEN('Contacts Data'!#REF!),"")</f>
        <v>#REF!</v>
      </c>
      <c r="B371" s="18" t="e">
        <f>IF(LEN('Contacts Data'!#REF!)&gt;0, LEN('Contacts Data'!#REF!) + LEN('Contacts Data'!#REF!), "")</f>
        <v>#REF!</v>
      </c>
      <c r="C371" s="18" t="e">
        <f>IF(LEN('Contacts Data'!#REF!)&gt;20,LEN('Contacts Data'!#REF!),"")</f>
        <v>#REF!</v>
      </c>
      <c r="D371" s="18" t="e">
        <f>IF(LEN('Contacts Data'!#REF!)&gt;20,LEN('Contacts Data'!#REF!),"")</f>
        <v>#REF!</v>
      </c>
      <c r="E371" s="18" t="e">
        <f>IF(LEN('Contacts Data'!#REF!)&gt;20,LEN('Contacts Data'!#REF!),"")</f>
        <v>#REF!</v>
      </c>
      <c r="F371" s="18" t="e">
        <f>IF(LEN('Contacts Data'!#REF!)&gt;60,LEN('Contacts Data'!#REF!),"")</f>
        <v>#REF!</v>
      </c>
      <c r="G371" s="18" t="e">
        <f>IF(LEN('Contacts Data'!#REF!)&gt;128,LEN('Contacts Data'!#REF!),"")</f>
        <v>#REF!</v>
      </c>
      <c r="H371" s="18" t="e">
        <f>IF(LEN('Contacts Data'!#REF!)&gt;60,LEN('Contacts Data'!#REF!),"")</f>
        <v>#REF!</v>
      </c>
      <c r="I371" s="18" t="e">
        <f>IF(LEN('Contacts Data'!#REF!)&gt;30,LEN('Contacts Data'!#REF!),"")</f>
        <v>#REF!</v>
      </c>
      <c r="J371" s="18" t="e">
        <f>IF(LEN('Contacts Data'!#REF!)&gt;2,LEN('Contacts Data'!#REF!),"")</f>
        <v>#REF!</v>
      </c>
      <c r="K371" s="18" t="e">
        <f>IF(LEN('Contacts Data'!#REF!)&gt;16,LEN('Contacts Data'!#REF!),"")</f>
        <v>#REF!</v>
      </c>
      <c r="L371" s="18" t="e">
        <f>IF(LEN('Contacts Data'!#REF!)&gt;128,LEN('Contacts Data'!#REF!),"")</f>
        <v>#REF!</v>
      </c>
      <c r="M371" s="18" t="e">
        <f>IF(LEN('Contacts Data'!#REF!)&gt;1024,LEN('Contacts Data'!#REF!),"")</f>
        <v>#REF!</v>
      </c>
      <c r="P371" s="18" t="e">
        <f>IF(LEN('Matter Data'!#REF!)&gt;0,LEN('Matter Data'!#REF!)+LEN('Matter Data'!#REF!),"")</f>
        <v>#REF!</v>
      </c>
      <c r="Q371" s="18" t="e">
        <f>IF(LEN('Matter Data'!#REF!)&gt;80,LEN('Matter Data'!#REF!),"")</f>
        <v>#REF!</v>
      </c>
      <c r="R371" s="18" t="e">
        <f>IF(LEN('Matter Data'!#REF!)&gt;40,LEN('Matter Data'!#REF!),"")</f>
        <v>#REF!</v>
      </c>
      <c r="S371" s="21" t="e">
        <f>IF(LEN('Matter Data'!#REF!)&gt;0,CONCATENATE('Matter Data'!#REF!,'Matter Data'!#REF!,'Matter Data'!#REF!))</f>
        <v>#REF!</v>
      </c>
      <c r="T371" s="21" t="e">
        <f>IF(LEN('Matter Data'!#REF!)&gt;0,COUNTIF($S$2:$S$5001,CONCATENATE('Matter Data'!#REF!,'Matter Data'!#REF!,'Matter Data'!#REF!)),0)</f>
        <v>#REF!</v>
      </c>
      <c r="U371" s="22" t="e">
        <f>IF(LEN('Contacts Data'!#REF!)&gt;0,'Contacts Data'!#REF!,"")</f>
        <v>#REF!</v>
      </c>
      <c r="V371" s="22" t="e">
        <f>IF(LEN('Contacts Data'!#REF!)&gt;0,'Contacts Data'!#REF!,"")</f>
        <v>#REF!</v>
      </c>
      <c r="W371" s="22" t="e">
        <f>CONCATENATE(U371, " ", V371, " ", 'Contacts Data'!#REF!)</f>
        <v>#REF!</v>
      </c>
      <c r="X371" s="22" t="e">
        <f>CONCATENATE('Matter Data'!#REF!, " ", 'Matter Data'!#REF!, " ", "Client")</f>
        <v>#REF!</v>
      </c>
      <c r="Y371" s="19" t="str">
        <f t="shared" si="5"/>
        <v/>
      </c>
    </row>
    <row r="372" spans="1:25" x14ac:dyDescent="0.25">
      <c r="A372" s="18" t="e">
        <f>IF(LEN('Contacts Data'!#REF!)&gt;20,LEN('Contacts Data'!#REF!),"")</f>
        <v>#REF!</v>
      </c>
      <c r="B372" s="18" t="e">
        <f>IF(LEN('Contacts Data'!#REF!)&gt;0, LEN('Contacts Data'!#REF!) + LEN('Contacts Data'!#REF!), "")</f>
        <v>#REF!</v>
      </c>
      <c r="C372" s="18" t="e">
        <f>IF(LEN('Contacts Data'!#REF!)&gt;20,LEN('Contacts Data'!#REF!),"")</f>
        <v>#REF!</v>
      </c>
      <c r="D372" s="18" t="e">
        <f>IF(LEN('Contacts Data'!#REF!)&gt;20,LEN('Contacts Data'!#REF!),"")</f>
        <v>#REF!</v>
      </c>
      <c r="E372" s="18" t="e">
        <f>IF(LEN('Contacts Data'!#REF!)&gt;20,LEN('Contacts Data'!#REF!),"")</f>
        <v>#REF!</v>
      </c>
      <c r="F372" s="18" t="e">
        <f>IF(LEN('Contacts Data'!#REF!)&gt;60,LEN('Contacts Data'!#REF!),"")</f>
        <v>#REF!</v>
      </c>
      <c r="G372" s="18" t="e">
        <f>IF(LEN('Contacts Data'!#REF!)&gt;128,LEN('Contacts Data'!#REF!),"")</f>
        <v>#REF!</v>
      </c>
      <c r="H372" s="18" t="e">
        <f>IF(LEN('Contacts Data'!#REF!)&gt;60,LEN('Contacts Data'!#REF!),"")</f>
        <v>#REF!</v>
      </c>
      <c r="I372" s="18" t="e">
        <f>IF(LEN('Contacts Data'!#REF!)&gt;30,LEN('Contacts Data'!#REF!),"")</f>
        <v>#REF!</v>
      </c>
      <c r="J372" s="18" t="e">
        <f>IF(LEN('Contacts Data'!#REF!)&gt;2,LEN('Contacts Data'!#REF!),"")</f>
        <v>#REF!</v>
      </c>
      <c r="K372" s="18" t="e">
        <f>IF(LEN('Contacts Data'!#REF!)&gt;16,LEN('Contacts Data'!#REF!),"")</f>
        <v>#REF!</v>
      </c>
      <c r="L372" s="18" t="e">
        <f>IF(LEN('Contacts Data'!#REF!)&gt;128,LEN('Contacts Data'!#REF!),"")</f>
        <v>#REF!</v>
      </c>
      <c r="M372" s="18" t="e">
        <f>IF(LEN('Contacts Data'!#REF!)&gt;1024,LEN('Contacts Data'!#REF!),"")</f>
        <v>#REF!</v>
      </c>
      <c r="P372" s="18" t="e">
        <f>IF(LEN('Matter Data'!#REF!)&gt;0,LEN('Matter Data'!#REF!)+LEN('Matter Data'!#REF!),"")</f>
        <v>#REF!</v>
      </c>
      <c r="Q372" s="18" t="e">
        <f>IF(LEN('Matter Data'!#REF!)&gt;80,LEN('Matter Data'!#REF!),"")</f>
        <v>#REF!</v>
      </c>
      <c r="R372" s="18" t="e">
        <f>IF(LEN('Matter Data'!#REF!)&gt;40,LEN('Matter Data'!#REF!),"")</f>
        <v>#REF!</v>
      </c>
      <c r="S372" s="21" t="e">
        <f>IF(LEN('Matter Data'!#REF!)&gt;0,CONCATENATE('Matter Data'!#REF!,'Matter Data'!#REF!,'Matter Data'!#REF!))</f>
        <v>#REF!</v>
      </c>
      <c r="T372" s="21" t="e">
        <f>IF(LEN('Matter Data'!#REF!)&gt;0,COUNTIF($S$2:$S$5001,CONCATENATE('Matter Data'!#REF!,'Matter Data'!#REF!,'Matter Data'!#REF!)),0)</f>
        <v>#REF!</v>
      </c>
      <c r="U372" s="22" t="e">
        <f>IF(LEN('Contacts Data'!#REF!)&gt;0,'Contacts Data'!#REF!,"")</f>
        <v>#REF!</v>
      </c>
      <c r="V372" s="22" t="e">
        <f>IF(LEN('Contacts Data'!#REF!)&gt;0,'Contacts Data'!#REF!,"")</f>
        <v>#REF!</v>
      </c>
      <c r="W372" s="22" t="e">
        <f>CONCATENATE(U372, " ", V372, " ", 'Contacts Data'!#REF!)</f>
        <v>#REF!</v>
      </c>
      <c r="X372" s="22" t="e">
        <f>CONCATENATE('Matter Data'!#REF!, " ", 'Matter Data'!#REF!, " ", "Client")</f>
        <v>#REF!</v>
      </c>
      <c r="Y372" s="19" t="str">
        <f t="shared" si="5"/>
        <v/>
      </c>
    </row>
    <row r="373" spans="1:25" x14ac:dyDescent="0.25">
      <c r="A373" s="18" t="e">
        <f>IF(LEN('Contacts Data'!#REF!)&gt;20,LEN('Contacts Data'!#REF!),"")</f>
        <v>#REF!</v>
      </c>
      <c r="B373" s="18" t="e">
        <f>IF(LEN('Contacts Data'!#REF!)&gt;0, LEN('Contacts Data'!#REF!) + LEN('Contacts Data'!#REF!), "")</f>
        <v>#REF!</v>
      </c>
      <c r="C373" s="18" t="e">
        <f>IF(LEN('Contacts Data'!#REF!)&gt;20,LEN('Contacts Data'!#REF!),"")</f>
        <v>#REF!</v>
      </c>
      <c r="D373" s="18" t="e">
        <f>IF(LEN('Contacts Data'!#REF!)&gt;20,LEN('Contacts Data'!#REF!),"")</f>
        <v>#REF!</v>
      </c>
      <c r="E373" s="18" t="e">
        <f>IF(LEN('Contacts Data'!#REF!)&gt;20,LEN('Contacts Data'!#REF!),"")</f>
        <v>#REF!</v>
      </c>
      <c r="F373" s="18" t="e">
        <f>IF(LEN('Contacts Data'!#REF!)&gt;60,LEN('Contacts Data'!#REF!),"")</f>
        <v>#REF!</v>
      </c>
      <c r="G373" s="18" t="e">
        <f>IF(LEN('Contacts Data'!#REF!)&gt;128,LEN('Contacts Data'!#REF!),"")</f>
        <v>#REF!</v>
      </c>
      <c r="H373" s="18" t="e">
        <f>IF(LEN('Contacts Data'!#REF!)&gt;60,LEN('Contacts Data'!#REF!),"")</f>
        <v>#REF!</v>
      </c>
      <c r="I373" s="18" t="e">
        <f>IF(LEN('Contacts Data'!#REF!)&gt;30,LEN('Contacts Data'!#REF!),"")</f>
        <v>#REF!</v>
      </c>
      <c r="J373" s="18" t="e">
        <f>IF(LEN('Contacts Data'!#REF!)&gt;2,LEN('Contacts Data'!#REF!),"")</f>
        <v>#REF!</v>
      </c>
      <c r="K373" s="18" t="e">
        <f>IF(LEN('Contacts Data'!#REF!)&gt;16,LEN('Contacts Data'!#REF!),"")</f>
        <v>#REF!</v>
      </c>
      <c r="L373" s="18" t="e">
        <f>IF(LEN('Contacts Data'!#REF!)&gt;128,LEN('Contacts Data'!#REF!),"")</f>
        <v>#REF!</v>
      </c>
      <c r="M373" s="18" t="e">
        <f>IF(LEN('Contacts Data'!#REF!)&gt;1024,LEN('Contacts Data'!#REF!),"")</f>
        <v>#REF!</v>
      </c>
      <c r="P373" s="18" t="e">
        <f>IF(LEN('Matter Data'!#REF!)&gt;0,LEN('Matter Data'!#REF!)+LEN('Matter Data'!#REF!),"")</f>
        <v>#REF!</v>
      </c>
      <c r="Q373" s="18" t="e">
        <f>IF(LEN('Matter Data'!#REF!)&gt;80,LEN('Matter Data'!#REF!),"")</f>
        <v>#REF!</v>
      </c>
      <c r="R373" s="18" t="e">
        <f>IF(LEN('Matter Data'!#REF!)&gt;40,LEN('Matter Data'!#REF!),"")</f>
        <v>#REF!</v>
      </c>
      <c r="S373" s="21" t="e">
        <f>IF(LEN('Matter Data'!#REF!)&gt;0,CONCATENATE('Matter Data'!#REF!,'Matter Data'!#REF!,'Matter Data'!#REF!))</f>
        <v>#REF!</v>
      </c>
      <c r="T373" s="21" t="e">
        <f>IF(LEN('Matter Data'!#REF!)&gt;0,COUNTIF($S$2:$S$5001,CONCATENATE('Matter Data'!#REF!,'Matter Data'!#REF!,'Matter Data'!#REF!)),0)</f>
        <v>#REF!</v>
      </c>
      <c r="U373" s="22" t="e">
        <f>IF(LEN('Contacts Data'!#REF!)&gt;0,'Contacts Data'!#REF!,"")</f>
        <v>#REF!</v>
      </c>
      <c r="V373" s="22" t="e">
        <f>IF(LEN('Contacts Data'!#REF!)&gt;0,'Contacts Data'!#REF!,"")</f>
        <v>#REF!</v>
      </c>
      <c r="W373" s="22" t="e">
        <f>CONCATENATE(U373, " ", V373, " ", 'Contacts Data'!#REF!)</f>
        <v>#REF!</v>
      </c>
      <c r="X373" s="22" t="e">
        <f>CONCATENATE('Matter Data'!#REF!, " ", 'Matter Data'!#REF!, " ", "Client")</f>
        <v>#REF!</v>
      </c>
      <c r="Y373" s="19" t="str">
        <f t="shared" si="5"/>
        <v/>
      </c>
    </row>
    <row r="374" spans="1:25" x14ac:dyDescent="0.25">
      <c r="A374" s="18" t="e">
        <f>IF(LEN('Contacts Data'!#REF!)&gt;20,LEN('Contacts Data'!#REF!),"")</f>
        <v>#REF!</v>
      </c>
      <c r="B374" s="18" t="e">
        <f>IF(LEN('Contacts Data'!#REF!)&gt;0, LEN('Contacts Data'!#REF!) + LEN('Contacts Data'!#REF!), "")</f>
        <v>#REF!</v>
      </c>
      <c r="C374" s="18" t="e">
        <f>IF(LEN('Contacts Data'!#REF!)&gt;20,LEN('Contacts Data'!#REF!),"")</f>
        <v>#REF!</v>
      </c>
      <c r="D374" s="18" t="e">
        <f>IF(LEN('Contacts Data'!#REF!)&gt;20,LEN('Contacts Data'!#REF!),"")</f>
        <v>#REF!</v>
      </c>
      <c r="E374" s="18" t="e">
        <f>IF(LEN('Contacts Data'!#REF!)&gt;20,LEN('Contacts Data'!#REF!),"")</f>
        <v>#REF!</v>
      </c>
      <c r="F374" s="18" t="e">
        <f>IF(LEN('Contacts Data'!#REF!)&gt;60,LEN('Contacts Data'!#REF!),"")</f>
        <v>#REF!</v>
      </c>
      <c r="G374" s="18" t="e">
        <f>IF(LEN('Contacts Data'!#REF!)&gt;128,LEN('Contacts Data'!#REF!),"")</f>
        <v>#REF!</v>
      </c>
      <c r="H374" s="18" t="e">
        <f>IF(LEN('Contacts Data'!#REF!)&gt;60,LEN('Contacts Data'!#REF!),"")</f>
        <v>#REF!</v>
      </c>
      <c r="I374" s="18" t="e">
        <f>IF(LEN('Contacts Data'!#REF!)&gt;30,LEN('Contacts Data'!#REF!),"")</f>
        <v>#REF!</v>
      </c>
      <c r="J374" s="18" t="e">
        <f>IF(LEN('Contacts Data'!#REF!)&gt;2,LEN('Contacts Data'!#REF!),"")</f>
        <v>#REF!</v>
      </c>
      <c r="K374" s="18" t="e">
        <f>IF(LEN('Contacts Data'!#REF!)&gt;16,LEN('Contacts Data'!#REF!),"")</f>
        <v>#REF!</v>
      </c>
      <c r="L374" s="18" t="e">
        <f>IF(LEN('Contacts Data'!#REF!)&gt;128,LEN('Contacts Data'!#REF!),"")</f>
        <v>#REF!</v>
      </c>
      <c r="M374" s="18" t="e">
        <f>IF(LEN('Contacts Data'!#REF!)&gt;1024,LEN('Contacts Data'!#REF!),"")</f>
        <v>#REF!</v>
      </c>
      <c r="P374" s="18" t="e">
        <f>IF(LEN('Matter Data'!#REF!)&gt;0,LEN('Matter Data'!#REF!)+LEN('Matter Data'!#REF!),"")</f>
        <v>#REF!</v>
      </c>
      <c r="Q374" s="18" t="e">
        <f>IF(LEN('Matter Data'!#REF!)&gt;80,LEN('Matter Data'!#REF!),"")</f>
        <v>#REF!</v>
      </c>
      <c r="R374" s="18" t="e">
        <f>IF(LEN('Matter Data'!#REF!)&gt;40,LEN('Matter Data'!#REF!),"")</f>
        <v>#REF!</v>
      </c>
      <c r="S374" s="21" t="e">
        <f>IF(LEN('Matter Data'!#REF!)&gt;0,CONCATENATE('Matter Data'!#REF!,'Matter Data'!#REF!,'Matter Data'!#REF!))</f>
        <v>#REF!</v>
      </c>
      <c r="T374" s="21" t="e">
        <f>IF(LEN('Matter Data'!#REF!)&gt;0,COUNTIF($S$2:$S$5001,CONCATENATE('Matter Data'!#REF!,'Matter Data'!#REF!,'Matter Data'!#REF!)),0)</f>
        <v>#REF!</v>
      </c>
      <c r="U374" s="22" t="e">
        <f>IF(LEN('Contacts Data'!#REF!)&gt;0,'Contacts Data'!#REF!,"")</f>
        <v>#REF!</v>
      </c>
      <c r="V374" s="22" t="e">
        <f>IF(LEN('Contacts Data'!#REF!)&gt;0,'Contacts Data'!#REF!,"")</f>
        <v>#REF!</v>
      </c>
      <c r="W374" s="22" t="e">
        <f>CONCATENATE(U374, " ", V374, " ", 'Contacts Data'!#REF!)</f>
        <v>#REF!</v>
      </c>
      <c r="X374" s="22" t="e">
        <f>CONCATENATE('Matter Data'!#REF!, " ", 'Matter Data'!#REF!, " ", "Client")</f>
        <v>#REF!</v>
      </c>
      <c r="Y374" s="19" t="str">
        <f t="shared" si="5"/>
        <v/>
      </c>
    </row>
    <row r="375" spans="1:25" x14ac:dyDescent="0.25">
      <c r="A375" s="18" t="e">
        <f>IF(LEN('Contacts Data'!#REF!)&gt;20,LEN('Contacts Data'!#REF!),"")</f>
        <v>#REF!</v>
      </c>
      <c r="B375" s="18" t="e">
        <f>IF(LEN('Contacts Data'!#REF!)&gt;0, LEN('Contacts Data'!#REF!) + LEN('Contacts Data'!#REF!), "")</f>
        <v>#REF!</v>
      </c>
      <c r="C375" s="18" t="e">
        <f>IF(LEN('Contacts Data'!#REF!)&gt;20,LEN('Contacts Data'!#REF!),"")</f>
        <v>#REF!</v>
      </c>
      <c r="D375" s="18" t="e">
        <f>IF(LEN('Contacts Data'!#REF!)&gt;20,LEN('Contacts Data'!#REF!),"")</f>
        <v>#REF!</v>
      </c>
      <c r="E375" s="18" t="e">
        <f>IF(LEN('Contacts Data'!#REF!)&gt;20,LEN('Contacts Data'!#REF!),"")</f>
        <v>#REF!</v>
      </c>
      <c r="F375" s="18" t="e">
        <f>IF(LEN('Contacts Data'!#REF!)&gt;60,LEN('Contacts Data'!#REF!),"")</f>
        <v>#REF!</v>
      </c>
      <c r="G375" s="18" t="e">
        <f>IF(LEN('Contacts Data'!#REF!)&gt;128,LEN('Contacts Data'!#REF!),"")</f>
        <v>#REF!</v>
      </c>
      <c r="H375" s="18" t="e">
        <f>IF(LEN('Contacts Data'!#REF!)&gt;60,LEN('Contacts Data'!#REF!),"")</f>
        <v>#REF!</v>
      </c>
      <c r="I375" s="18" t="e">
        <f>IF(LEN('Contacts Data'!#REF!)&gt;30,LEN('Contacts Data'!#REF!),"")</f>
        <v>#REF!</v>
      </c>
      <c r="J375" s="18" t="e">
        <f>IF(LEN('Contacts Data'!#REF!)&gt;2,LEN('Contacts Data'!#REF!),"")</f>
        <v>#REF!</v>
      </c>
      <c r="K375" s="18" t="e">
        <f>IF(LEN('Contacts Data'!#REF!)&gt;16,LEN('Contacts Data'!#REF!),"")</f>
        <v>#REF!</v>
      </c>
      <c r="L375" s="18" t="e">
        <f>IF(LEN('Contacts Data'!#REF!)&gt;128,LEN('Contacts Data'!#REF!),"")</f>
        <v>#REF!</v>
      </c>
      <c r="M375" s="18" t="e">
        <f>IF(LEN('Contacts Data'!#REF!)&gt;1024,LEN('Contacts Data'!#REF!),"")</f>
        <v>#REF!</v>
      </c>
      <c r="P375" s="18" t="e">
        <f>IF(LEN('Matter Data'!#REF!)&gt;0,LEN('Matter Data'!#REF!)+LEN('Matter Data'!#REF!),"")</f>
        <v>#REF!</v>
      </c>
      <c r="Q375" s="18" t="e">
        <f>IF(LEN('Matter Data'!#REF!)&gt;80,LEN('Matter Data'!#REF!),"")</f>
        <v>#REF!</v>
      </c>
      <c r="R375" s="18" t="e">
        <f>IF(LEN('Matter Data'!#REF!)&gt;40,LEN('Matter Data'!#REF!),"")</f>
        <v>#REF!</v>
      </c>
      <c r="S375" s="21" t="e">
        <f>IF(LEN('Matter Data'!#REF!)&gt;0,CONCATENATE('Matter Data'!#REF!,'Matter Data'!#REF!,'Matter Data'!#REF!))</f>
        <v>#REF!</v>
      </c>
      <c r="T375" s="21" t="e">
        <f>IF(LEN('Matter Data'!#REF!)&gt;0,COUNTIF($S$2:$S$5001,CONCATENATE('Matter Data'!#REF!,'Matter Data'!#REF!,'Matter Data'!#REF!)),0)</f>
        <v>#REF!</v>
      </c>
      <c r="U375" s="22" t="e">
        <f>IF(LEN('Contacts Data'!#REF!)&gt;0,'Contacts Data'!#REF!,"")</f>
        <v>#REF!</v>
      </c>
      <c r="V375" s="22" t="e">
        <f>IF(LEN('Contacts Data'!#REF!)&gt;0,'Contacts Data'!#REF!,"")</f>
        <v>#REF!</v>
      </c>
      <c r="W375" s="22" t="e">
        <f>CONCATENATE(U375, " ", V375, " ", 'Contacts Data'!#REF!)</f>
        <v>#REF!</v>
      </c>
      <c r="X375" s="22" t="e">
        <f>CONCATENATE('Matter Data'!#REF!, " ", 'Matter Data'!#REF!, " ", "Client")</f>
        <v>#REF!</v>
      </c>
      <c r="Y375" s="19" t="str">
        <f t="shared" si="5"/>
        <v/>
      </c>
    </row>
    <row r="376" spans="1:25" x14ac:dyDescent="0.25">
      <c r="A376" s="18" t="e">
        <f>IF(LEN('Contacts Data'!#REF!)&gt;20,LEN('Contacts Data'!#REF!),"")</f>
        <v>#REF!</v>
      </c>
      <c r="B376" s="18" t="e">
        <f>IF(LEN('Contacts Data'!#REF!)&gt;0, LEN('Contacts Data'!#REF!) + LEN('Contacts Data'!#REF!), "")</f>
        <v>#REF!</v>
      </c>
      <c r="C376" s="18" t="e">
        <f>IF(LEN('Contacts Data'!#REF!)&gt;20,LEN('Contacts Data'!#REF!),"")</f>
        <v>#REF!</v>
      </c>
      <c r="D376" s="18" t="e">
        <f>IF(LEN('Contacts Data'!#REF!)&gt;20,LEN('Contacts Data'!#REF!),"")</f>
        <v>#REF!</v>
      </c>
      <c r="E376" s="18" t="e">
        <f>IF(LEN('Contacts Data'!#REF!)&gt;20,LEN('Contacts Data'!#REF!),"")</f>
        <v>#REF!</v>
      </c>
      <c r="F376" s="18" t="e">
        <f>IF(LEN('Contacts Data'!#REF!)&gt;60,LEN('Contacts Data'!#REF!),"")</f>
        <v>#REF!</v>
      </c>
      <c r="G376" s="18" t="e">
        <f>IF(LEN('Contacts Data'!#REF!)&gt;128,LEN('Contacts Data'!#REF!),"")</f>
        <v>#REF!</v>
      </c>
      <c r="H376" s="18" t="e">
        <f>IF(LEN('Contacts Data'!#REF!)&gt;60,LEN('Contacts Data'!#REF!),"")</f>
        <v>#REF!</v>
      </c>
      <c r="I376" s="18" t="e">
        <f>IF(LEN('Contacts Data'!#REF!)&gt;30,LEN('Contacts Data'!#REF!),"")</f>
        <v>#REF!</v>
      </c>
      <c r="J376" s="18" t="e">
        <f>IF(LEN('Contacts Data'!#REF!)&gt;2,LEN('Contacts Data'!#REF!),"")</f>
        <v>#REF!</v>
      </c>
      <c r="K376" s="18" t="e">
        <f>IF(LEN('Contacts Data'!#REF!)&gt;16,LEN('Contacts Data'!#REF!),"")</f>
        <v>#REF!</v>
      </c>
      <c r="L376" s="18" t="e">
        <f>IF(LEN('Contacts Data'!#REF!)&gt;128,LEN('Contacts Data'!#REF!),"")</f>
        <v>#REF!</v>
      </c>
      <c r="M376" s="18" t="e">
        <f>IF(LEN('Contacts Data'!#REF!)&gt;1024,LEN('Contacts Data'!#REF!),"")</f>
        <v>#REF!</v>
      </c>
      <c r="P376" s="18" t="e">
        <f>IF(LEN('Matter Data'!#REF!)&gt;0,LEN('Matter Data'!#REF!)+LEN('Matter Data'!#REF!),"")</f>
        <v>#REF!</v>
      </c>
      <c r="Q376" s="18" t="e">
        <f>IF(LEN('Matter Data'!#REF!)&gt;80,LEN('Matter Data'!#REF!),"")</f>
        <v>#REF!</v>
      </c>
      <c r="R376" s="18" t="e">
        <f>IF(LEN('Matter Data'!#REF!)&gt;40,LEN('Matter Data'!#REF!),"")</f>
        <v>#REF!</v>
      </c>
      <c r="S376" s="21" t="e">
        <f>IF(LEN('Matter Data'!#REF!)&gt;0,CONCATENATE('Matter Data'!#REF!,'Matter Data'!#REF!,'Matter Data'!#REF!))</f>
        <v>#REF!</v>
      </c>
      <c r="T376" s="21" t="e">
        <f>IF(LEN('Matter Data'!#REF!)&gt;0,COUNTIF($S$2:$S$5001,CONCATENATE('Matter Data'!#REF!,'Matter Data'!#REF!,'Matter Data'!#REF!)),0)</f>
        <v>#REF!</v>
      </c>
      <c r="U376" s="22" t="e">
        <f>IF(LEN('Contacts Data'!#REF!)&gt;0,'Contacts Data'!#REF!,"")</f>
        <v>#REF!</v>
      </c>
      <c r="V376" s="22" t="e">
        <f>IF(LEN('Contacts Data'!#REF!)&gt;0,'Contacts Data'!#REF!,"")</f>
        <v>#REF!</v>
      </c>
      <c r="W376" s="22" t="e">
        <f>CONCATENATE(U376, " ", V376, " ", 'Contacts Data'!#REF!)</f>
        <v>#REF!</v>
      </c>
      <c r="X376" s="22" t="e">
        <f>CONCATENATE('Matter Data'!#REF!, " ", 'Matter Data'!#REF!, " ", "Client")</f>
        <v>#REF!</v>
      </c>
      <c r="Y376" s="19" t="str">
        <f t="shared" si="5"/>
        <v/>
      </c>
    </row>
    <row r="377" spans="1:25" x14ac:dyDescent="0.25">
      <c r="A377" s="18" t="e">
        <f>IF(LEN('Contacts Data'!#REF!)&gt;20,LEN('Contacts Data'!#REF!),"")</f>
        <v>#REF!</v>
      </c>
      <c r="B377" s="18" t="e">
        <f>IF(LEN('Contacts Data'!#REF!)&gt;0, LEN('Contacts Data'!#REF!) + LEN('Contacts Data'!#REF!), "")</f>
        <v>#REF!</v>
      </c>
      <c r="C377" s="18" t="e">
        <f>IF(LEN('Contacts Data'!#REF!)&gt;20,LEN('Contacts Data'!#REF!),"")</f>
        <v>#REF!</v>
      </c>
      <c r="D377" s="18" t="e">
        <f>IF(LEN('Contacts Data'!#REF!)&gt;20,LEN('Contacts Data'!#REF!),"")</f>
        <v>#REF!</v>
      </c>
      <c r="E377" s="18" t="e">
        <f>IF(LEN('Contacts Data'!#REF!)&gt;20,LEN('Contacts Data'!#REF!),"")</f>
        <v>#REF!</v>
      </c>
      <c r="F377" s="18" t="e">
        <f>IF(LEN('Contacts Data'!#REF!)&gt;60,LEN('Contacts Data'!#REF!),"")</f>
        <v>#REF!</v>
      </c>
      <c r="G377" s="18" t="e">
        <f>IF(LEN('Contacts Data'!#REF!)&gt;128,LEN('Contacts Data'!#REF!),"")</f>
        <v>#REF!</v>
      </c>
      <c r="H377" s="18" t="e">
        <f>IF(LEN('Contacts Data'!#REF!)&gt;60,LEN('Contacts Data'!#REF!),"")</f>
        <v>#REF!</v>
      </c>
      <c r="I377" s="18" t="e">
        <f>IF(LEN('Contacts Data'!#REF!)&gt;30,LEN('Contacts Data'!#REF!),"")</f>
        <v>#REF!</v>
      </c>
      <c r="J377" s="18" t="e">
        <f>IF(LEN('Contacts Data'!#REF!)&gt;2,LEN('Contacts Data'!#REF!),"")</f>
        <v>#REF!</v>
      </c>
      <c r="K377" s="18" t="e">
        <f>IF(LEN('Contacts Data'!#REF!)&gt;16,LEN('Contacts Data'!#REF!),"")</f>
        <v>#REF!</v>
      </c>
      <c r="L377" s="18" t="e">
        <f>IF(LEN('Contacts Data'!#REF!)&gt;128,LEN('Contacts Data'!#REF!),"")</f>
        <v>#REF!</v>
      </c>
      <c r="M377" s="18" t="e">
        <f>IF(LEN('Contacts Data'!#REF!)&gt;1024,LEN('Contacts Data'!#REF!),"")</f>
        <v>#REF!</v>
      </c>
      <c r="P377" s="18" t="e">
        <f>IF(LEN('Matter Data'!#REF!)&gt;0,LEN('Matter Data'!#REF!)+LEN('Matter Data'!#REF!),"")</f>
        <v>#REF!</v>
      </c>
      <c r="Q377" s="18" t="e">
        <f>IF(LEN('Matter Data'!#REF!)&gt;80,LEN('Matter Data'!#REF!),"")</f>
        <v>#REF!</v>
      </c>
      <c r="R377" s="18" t="e">
        <f>IF(LEN('Matter Data'!#REF!)&gt;40,LEN('Matter Data'!#REF!),"")</f>
        <v>#REF!</v>
      </c>
      <c r="S377" s="21" t="e">
        <f>IF(LEN('Matter Data'!#REF!)&gt;0,CONCATENATE('Matter Data'!#REF!,'Matter Data'!#REF!,'Matter Data'!#REF!))</f>
        <v>#REF!</v>
      </c>
      <c r="T377" s="21" t="e">
        <f>IF(LEN('Matter Data'!#REF!)&gt;0,COUNTIF($S$2:$S$5001,CONCATENATE('Matter Data'!#REF!,'Matter Data'!#REF!,'Matter Data'!#REF!)),0)</f>
        <v>#REF!</v>
      </c>
      <c r="U377" s="22" t="e">
        <f>IF(LEN('Contacts Data'!#REF!)&gt;0,'Contacts Data'!#REF!,"")</f>
        <v>#REF!</v>
      </c>
      <c r="V377" s="22" t="e">
        <f>IF(LEN('Contacts Data'!#REF!)&gt;0,'Contacts Data'!#REF!,"")</f>
        <v>#REF!</v>
      </c>
      <c r="W377" s="22" t="e">
        <f>CONCATENATE(U377, " ", V377, " ", 'Contacts Data'!#REF!)</f>
        <v>#REF!</v>
      </c>
      <c r="X377" s="22" t="e">
        <f>CONCATENATE('Matter Data'!#REF!, " ", 'Matter Data'!#REF!, " ", "Client")</f>
        <v>#REF!</v>
      </c>
      <c r="Y377" s="19" t="str">
        <f t="shared" si="5"/>
        <v/>
      </c>
    </row>
    <row r="378" spans="1:25" x14ac:dyDescent="0.25">
      <c r="A378" s="18" t="e">
        <f>IF(LEN('Contacts Data'!#REF!)&gt;20,LEN('Contacts Data'!#REF!),"")</f>
        <v>#REF!</v>
      </c>
      <c r="B378" s="18" t="e">
        <f>IF(LEN('Contacts Data'!#REF!)&gt;0, LEN('Contacts Data'!#REF!) + LEN('Contacts Data'!#REF!), "")</f>
        <v>#REF!</v>
      </c>
      <c r="C378" s="18" t="e">
        <f>IF(LEN('Contacts Data'!#REF!)&gt;20,LEN('Contacts Data'!#REF!),"")</f>
        <v>#REF!</v>
      </c>
      <c r="D378" s="18" t="e">
        <f>IF(LEN('Contacts Data'!#REF!)&gt;20,LEN('Contacts Data'!#REF!),"")</f>
        <v>#REF!</v>
      </c>
      <c r="E378" s="18" t="e">
        <f>IF(LEN('Contacts Data'!#REF!)&gt;20,LEN('Contacts Data'!#REF!),"")</f>
        <v>#REF!</v>
      </c>
      <c r="F378" s="18" t="e">
        <f>IF(LEN('Contacts Data'!#REF!)&gt;60,LEN('Contacts Data'!#REF!),"")</f>
        <v>#REF!</v>
      </c>
      <c r="G378" s="18" t="e">
        <f>IF(LEN('Contacts Data'!#REF!)&gt;128,LEN('Contacts Data'!#REF!),"")</f>
        <v>#REF!</v>
      </c>
      <c r="H378" s="18" t="e">
        <f>IF(LEN('Contacts Data'!#REF!)&gt;60,LEN('Contacts Data'!#REF!),"")</f>
        <v>#REF!</v>
      </c>
      <c r="I378" s="18" t="e">
        <f>IF(LEN('Contacts Data'!#REF!)&gt;30,LEN('Contacts Data'!#REF!),"")</f>
        <v>#REF!</v>
      </c>
      <c r="J378" s="18" t="e">
        <f>IF(LEN('Contacts Data'!#REF!)&gt;2,LEN('Contacts Data'!#REF!),"")</f>
        <v>#REF!</v>
      </c>
      <c r="K378" s="18" t="e">
        <f>IF(LEN('Contacts Data'!#REF!)&gt;16,LEN('Contacts Data'!#REF!),"")</f>
        <v>#REF!</v>
      </c>
      <c r="L378" s="18" t="e">
        <f>IF(LEN('Contacts Data'!#REF!)&gt;128,LEN('Contacts Data'!#REF!),"")</f>
        <v>#REF!</v>
      </c>
      <c r="M378" s="18" t="e">
        <f>IF(LEN('Contacts Data'!#REF!)&gt;1024,LEN('Contacts Data'!#REF!),"")</f>
        <v>#REF!</v>
      </c>
      <c r="P378" s="18" t="e">
        <f>IF(LEN('Matter Data'!#REF!)&gt;0,LEN('Matter Data'!#REF!)+LEN('Matter Data'!#REF!),"")</f>
        <v>#REF!</v>
      </c>
      <c r="Q378" s="18" t="e">
        <f>IF(LEN('Matter Data'!#REF!)&gt;80,LEN('Matter Data'!#REF!),"")</f>
        <v>#REF!</v>
      </c>
      <c r="R378" s="18" t="e">
        <f>IF(LEN('Matter Data'!#REF!)&gt;40,LEN('Matter Data'!#REF!),"")</f>
        <v>#REF!</v>
      </c>
      <c r="S378" s="21" t="e">
        <f>IF(LEN('Matter Data'!#REF!)&gt;0,CONCATENATE('Matter Data'!#REF!,'Matter Data'!#REF!,'Matter Data'!#REF!))</f>
        <v>#REF!</v>
      </c>
      <c r="T378" s="21" t="e">
        <f>IF(LEN('Matter Data'!#REF!)&gt;0,COUNTIF($S$2:$S$5001,CONCATENATE('Matter Data'!#REF!,'Matter Data'!#REF!,'Matter Data'!#REF!)),0)</f>
        <v>#REF!</v>
      </c>
      <c r="U378" s="22" t="e">
        <f>IF(LEN('Contacts Data'!#REF!)&gt;0,'Contacts Data'!#REF!,"")</f>
        <v>#REF!</v>
      </c>
      <c r="V378" s="22" t="e">
        <f>IF(LEN('Contacts Data'!#REF!)&gt;0,'Contacts Data'!#REF!,"")</f>
        <v>#REF!</v>
      </c>
      <c r="W378" s="22" t="e">
        <f>CONCATENATE(U378, " ", V378, " ", 'Contacts Data'!#REF!)</f>
        <v>#REF!</v>
      </c>
      <c r="X378" s="22" t="e">
        <f>CONCATENATE('Matter Data'!#REF!, " ", 'Matter Data'!#REF!, " ", "Client")</f>
        <v>#REF!</v>
      </c>
      <c r="Y378" s="19" t="str">
        <f t="shared" si="5"/>
        <v/>
      </c>
    </row>
    <row r="379" spans="1:25" x14ac:dyDescent="0.25">
      <c r="A379" s="18" t="e">
        <f>IF(LEN('Contacts Data'!#REF!)&gt;20,LEN('Contacts Data'!#REF!),"")</f>
        <v>#REF!</v>
      </c>
      <c r="B379" s="18" t="e">
        <f>IF(LEN('Contacts Data'!#REF!)&gt;0, LEN('Contacts Data'!#REF!) + LEN('Contacts Data'!#REF!), "")</f>
        <v>#REF!</v>
      </c>
      <c r="C379" s="18" t="e">
        <f>IF(LEN('Contacts Data'!#REF!)&gt;20,LEN('Contacts Data'!#REF!),"")</f>
        <v>#REF!</v>
      </c>
      <c r="D379" s="18" t="e">
        <f>IF(LEN('Contacts Data'!#REF!)&gt;20,LEN('Contacts Data'!#REF!),"")</f>
        <v>#REF!</v>
      </c>
      <c r="E379" s="18" t="e">
        <f>IF(LEN('Contacts Data'!#REF!)&gt;20,LEN('Contacts Data'!#REF!),"")</f>
        <v>#REF!</v>
      </c>
      <c r="F379" s="18" t="e">
        <f>IF(LEN('Contacts Data'!#REF!)&gt;60,LEN('Contacts Data'!#REF!),"")</f>
        <v>#REF!</v>
      </c>
      <c r="G379" s="18" t="e">
        <f>IF(LEN('Contacts Data'!#REF!)&gt;128,LEN('Contacts Data'!#REF!),"")</f>
        <v>#REF!</v>
      </c>
      <c r="H379" s="18" t="e">
        <f>IF(LEN('Contacts Data'!#REF!)&gt;60,LEN('Contacts Data'!#REF!),"")</f>
        <v>#REF!</v>
      </c>
      <c r="I379" s="18" t="e">
        <f>IF(LEN('Contacts Data'!#REF!)&gt;30,LEN('Contacts Data'!#REF!),"")</f>
        <v>#REF!</v>
      </c>
      <c r="J379" s="18" t="e">
        <f>IF(LEN('Contacts Data'!#REF!)&gt;2,LEN('Contacts Data'!#REF!),"")</f>
        <v>#REF!</v>
      </c>
      <c r="K379" s="18" t="e">
        <f>IF(LEN('Contacts Data'!#REF!)&gt;16,LEN('Contacts Data'!#REF!),"")</f>
        <v>#REF!</v>
      </c>
      <c r="L379" s="18" t="e">
        <f>IF(LEN('Contacts Data'!#REF!)&gt;128,LEN('Contacts Data'!#REF!),"")</f>
        <v>#REF!</v>
      </c>
      <c r="M379" s="18" t="e">
        <f>IF(LEN('Contacts Data'!#REF!)&gt;1024,LEN('Contacts Data'!#REF!),"")</f>
        <v>#REF!</v>
      </c>
      <c r="P379" s="18" t="e">
        <f>IF(LEN('Matter Data'!#REF!)&gt;0,LEN('Matter Data'!#REF!)+LEN('Matter Data'!#REF!),"")</f>
        <v>#REF!</v>
      </c>
      <c r="Q379" s="18" t="e">
        <f>IF(LEN('Matter Data'!#REF!)&gt;80,LEN('Matter Data'!#REF!),"")</f>
        <v>#REF!</v>
      </c>
      <c r="R379" s="18" t="e">
        <f>IF(LEN('Matter Data'!#REF!)&gt;40,LEN('Matter Data'!#REF!),"")</f>
        <v>#REF!</v>
      </c>
      <c r="S379" s="21" t="e">
        <f>IF(LEN('Matter Data'!#REF!)&gt;0,CONCATENATE('Matter Data'!#REF!,'Matter Data'!#REF!,'Matter Data'!#REF!))</f>
        <v>#REF!</v>
      </c>
      <c r="T379" s="21" t="e">
        <f>IF(LEN('Matter Data'!#REF!)&gt;0,COUNTIF($S$2:$S$5001,CONCATENATE('Matter Data'!#REF!,'Matter Data'!#REF!,'Matter Data'!#REF!)),0)</f>
        <v>#REF!</v>
      </c>
      <c r="U379" s="22" t="e">
        <f>IF(LEN('Contacts Data'!#REF!)&gt;0,'Contacts Data'!#REF!,"")</f>
        <v>#REF!</v>
      </c>
      <c r="V379" s="22" t="e">
        <f>IF(LEN('Contacts Data'!#REF!)&gt;0,'Contacts Data'!#REF!,"")</f>
        <v>#REF!</v>
      </c>
      <c r="W379" s="22" t="e">
        <f>CONCATENATE(U379, " ", V379, " ", 'Contacts Data'!#REF!)</f>
        <v>#REF!</v>
      </c>
      <c r="X379" s="22" t="e">
        <f>CONCATENATE('Matter Data'!#REF!, " ", 'Matter Data'!#REF!, " ", "Client")</f>
        <v>#REF!</v>
      </c>
      <c r="Y379" s="19" t="str">
        <f t="shared" si="5"/>
        <v/>
      </c>
    </row>
    <row r="380" spans="1:25" x14ac:dyDescent="0.25">
      <c r="A380" s="18" t="e">
        <f>IF(LEN('Contacts Data'!#REF!)&gt;20,LEN('Contacts Data'!#REF!),"")</f>
        <v>#REF!</v>
      </c>
      <c r="B380" s="18" t="e">
        <f>IF(LEN('Contacts Data'!#REF!)&gt;0, LEN('Contacts Data'!#REF!) + LEN('Contacts Data'!#REF!), "")</f>
        <v>#REF!</v>
      </c>
      <c r="C380" s="18" t="e">
        <f>IF(LEN('Contacts Data'!#REF!)&gt;20,LEN('Contacts Data'!#REF!),"")</f>
        <v>#REF!</v>
      </c>
      <c r="D380" s="18" t="e">
        <f>IF(LEN('Contacts Data'!#REF!)&gt;20,LEN('Contacts Data'!#REF!),"")</f>
        <v>#REF!</v>
      </c>
      <c r="E380" s="18" t="e">
        <f>IF(LEN('Contacts Data'!#REF!)&gt;20,LEN('Contacts Data'!#REF!),"")</f>
        <v>#REF!</v>
      </c>
      <c r="F380" s="18" t="e">
        <f>IF(LEN('Contacts Data'!#REF!)&gt;60,LEN('Contacts Data'!#REF!),"")</f>
        <v>#REF!</v>
      </c>
      <c r="G380" s="18" t="e">
        <f>IF(LEN('Contacts Data'!#REF!)&gt;128,LEN('Contacts Data'!#REF!),"")</f>
        <v>#REF!</v>
      </c>
      <c r="H380" s="18" t="e">
        <f>IF(LEN('Contacts Data'!#REF!)&gt;60,LEN('Contacts Data'!#REF!),"")</f>
        <v>#REF!</v>
      </c>
      <c r="I380" s="18" t="e">
        <f>IF(LEN('Contacts Data'!#REF!)&gt;30,LEN('Contacts Data'!#REF!),"")</f>
        <v>#REF!</v>
      </c>
      <c r="J380" s="18" t="e">
        <f>IF(LEN('Contacts Data'!#REF!)&gt;2,LEN('Contacts Data'!#REF!),"")</f>
        <v>#REF!</v>
      </c>
      <c r="K380" s="18" t="e">
        <f>IF(LEN('Contacts Data'!#REF!)&gt;16,LEN('Contacts Data'!#REF!),"")</f>
        <v>#REF!</v>
      </c>
      <c r="L380" s="18" t="e">
        <f>IF(LEN('Contacts Data'!#REF!)&gt;128,LEN('Contacts Data'!#REF!),"")</f>
        <v>#REF!</v>
      </c>
      <c r="M380" s="18" t="e">
        <f>IF(LEN('Contacts Data'!#REF!)&gt;1024,LEN('Contacts Data'!#REF!),"")</f>
        <v>#REF!</v>
      </c>
      <c r="P380" s="18" t="e">
        <f>IF(LEN('Matter Data'!#REF!)&gt;0,LEN('Matter Data'!#REF!)+LEN('Matter Data'!#REF!),"")</f>
        <v>#REF!</v>
      </c>
      <c r="Q380" s="18" t="e">
        <f>IF(LEN('Matter Data'!#REF!)&gt;80,LEN('Matter Data'!#REF!),"")</f>
        <v>#REF!</v>
      </c>
      <c r="R380" s="18" t="e">
        <f>IF(LEN('Matter Data'!#REF!)&gt;40,LEN('Matter Data'!#REF!),"")</f>
        <v>#REF!</v>
      </c>
      <c r="S380" s="21" t="e">
        <f>IF(LEN('Matter Data'!#REF!)&gt;0,CONCATENATE('Matter Data'!#REF!,'Matter Data'!#REF!,'Matter Data'!#REF!))</f>
        <v>#REF!</v>
      </c>
      <c r="T380" s="21" t="e">
        <f>IF(LEN('Matter Data'!#REF!)&gt;0,COUNTIF($S$2:$S$5001,CONCATENATE('Matter Data'!#REF!,'Matter Data'!#REF!,'Matter Data'!#REF!)),0)</f>
        <v>#REF!</v>
      </c>
      <c r="U380" s="22" t="e">
        <f>IF(LEN('Contacts Data'!#REF!)&gt;0,'Contacts Data'!#REF!,"")</f>
        <v>#REF!</v>
      </c>
      <c r="V380" s="22" t="e">
        <f>IF(LEN('Contacts Data'!#REF!)&gt;0,'Contacts Data'!#REF!,"")</f>
        <v>#REF!</v>
      </c>
      <c r="W380" s="22" t="e">
        <f>CONCATENATE(U380, " ", V380, " ", 'Contacts Data'!#REF!)</f>
        <v>#REF!</v>
      </c>
      <c r="X380" s="22" t="e">
        <f>CONCATENATE('Matter Data'!#REF!, " ", 'Matter Data'!#REF!, " ", "Client")</f>
        <v>#REF!</v>
      </c>
      <c r="Y380" s="19" t="str">
        <f t="shared" si="5"/>
        <v/>
      </c>
    </row>
    <row r="381" spans="1:25" x14ac:dyDescent="0.25">
      <c r="A381" s="18" t="e">
        <f>IF(LEN('Contacts Data'!#REF!)&gt;20,LEN('Contacts Data'!#REF!),"")</f>
        <v>#REF!</v>
      </c>
      <c r="B381" s="18" t="e">
        <f>IF(LEN('Contacts Data'!#REF!)&gt;0, LEN('Contacts Data'!#REF!) + LEN('Contacts Data'!#REF!), "")</f>
        <v>#REF!</v>
      </c>
      <c r="C381" s="18" t="e">
        <f>IF(LEN('Contacts Data'!#REF!)&gt;20,LEN('Contacts Data'!#REF!),"")</f>
        <v>#REF!</v>
      </c>
      <c r="D381" s="18" t="e">
        <f>IF(LEN('Contacts Data'!#REF!)&gt;20,LEN('Contacts Data'!#REF!),"")</f>
        <v>#REF!</v>
      </c>
      <c r="E381" s="18" t="e">
        <f>IF(LEN('Contacts Data'!#REF!)&gt;20,LEN('Contacts Data'!#REF!),"")</f>
        <v>#REF!</v>
      </c>
      <c r="F381" s="18" t="e">
        <f>IF(LEN('Contacts Data'!#REF!)&gt;60,LEN('Contacts Data'!#REF!),"")</f>
        <v>#REF!</v>
      </c>
      <c r="G381" s="18" t="e">
        <f>IF(LEN('Contacts Data'!#REF!)&gt;128,LEN('Contacts Data'!#REF!),"")</f>
        <v>#REF!</v>
      </c>
      <c r="H381" s="18" t="e">
        <f>IF(LEN('Contacts Data'!#REF!)&gt;60,LEN('Contacts Data'!#REF!),"")</f>
        <v>#REF!</v>
      </c>
      <c r="I381" s="18" t="e">
        <f>IF(LEN('Contacts Data'!#REF!)&gt;30,LEN('Contacts Data'!#REF!),"")</f>
        <v>#REF!</v>
      </c>
      <c r="J381" s="18" t="e">
        <f>IF(LEN('Contacts Data'!#REF!)&gt;2,LEN('Contacts Data'!#REF!),"")</f>
        <v>#REF!</v>
      </c>
      <c r="K381" s="18" t="e">
        <f>IF(LEN('Contacts Data'!#REF!)&gt;16,LEN('Contacts Data'!#REF!),"")</f>
        <v>#REF!</v>
      </c>
      <c r="L381" s="18" t="e">
        <f>IF(LEN('Contacts Data'!#REF!)&gt;128,LEN('Contacts Data'!#REF!),"")</f>
        <v>#REF!</v>
      </c>
      <c r="M381" s="18" t="e">
        <f>IF(LEN('Contacts Data'!#REF!)&gt;1024,LEN('Contacts Data'!#REF!),"")</f>
        <v>#REF!</v>
      </c>
      <c r="P381" s="18" t="e">
        <f>IF(LEN('Matter Data'!#REF!)&gt;0,LEN('Matter Data'!#REF!)+LEN('Matter Data'!#REF!),"")</f>
        <v>#REF!</v>
      </c>
      <c r="Q381" s="18" t="e">
        <f>IF(LEN('Matter Data'!#REF!)&gt;80,LEN('Matter Data'!#REF!),"")</f>
        <v>#REF!</v>
      </c>
      <c r="R381" s="18" t="e">
        <f>IF(LEN('Matter Data'!#REF!)&gt;40,LEN('Matter Data'!#REF!),"")</f>
        <v>#REF!</v>
      </c>
      <c r="S381" s="21" t="e">
        <f>IF(LEN('Matter Data'!#REF!)&gt;0,CONCATENATE('Matter Data'!#REF!,'Matter Data'!#REF!,'Matter Data'!#REF!))</f>
        <v>#REF!</v>
      </c>
      <c r="T381" s="21" t="e">
        <f>IF(LEN('Matter Data'!#REF!)&gt;0,COUNTIF($S$2:$S$5001,CONCATENATE('Matter Data'!#REF!,'Matter Data'!#REF!,'Matter Data'!#REF!)),0)</f>
        <v>#REF!</v>
      </c>
      <c r="U381" s="22" t="e">
        <f>IF(LEN('Contacts Data'!#REF!)&gt;0,'Contacts Data'!#REF!,"")</f>
        <v>#REF!</v>
      </c>
      <c r="V381" s="22" t="e">
        <f>IF(LEN('Contacts Data'!#REF!)&gt;0,'Contacts Data'!#REF!,"")</f>
        <v>#REF!</v>
      </c>
      <c r="W381" s="22" t="e">
        <f>CONCATENATE(U381, " ", V381, " ", 'Contacts Data'!#REF!)</f>
        <v>#REF!</v>
      </c>
      <c r="X381" s="22" t="e">
        <f>CONCATENATE('Matter Data'!#REF!, " ", 'Matter Data'!#REF!, " ", "Client")</f>
        <v>#REF!</v>
      </c>
      <c r="Y381" s="19" t="str">
        <f t="shared" si="5"/>
        <v/>
      </c>
    </row>
    <row r="382" spans="1:25" x14ac:dyDescent="0.25">
      <c r="A382" s="18" t="e">
        <f>IF(LEN('Contacts Data'!#REF!)&gt;20,LEN('Contacts Data'!#REF!),"")</f>
        <v>#REF!</v>
      </c>
      <c r="B382" s="18" t="e">
        <f>IF(LEN('Contacts Data'!#REF!)&gt;0, LEN('Contacts Data'!#REF!) + LEN('Contacts Data'!#REF!), "")</f>
        <v>#REF!</v>
      </c>
      <c r="C382" s="18" t="e">
        <f>IF(LEN('Contacts Data'!#REF!)&gt;20,LEN('Contacts Data'!#REF!),"")</f>
        <v>#REF!</v>
      </c>
      <c r="D382" s="18" t="e">
        <f>IF(LEN('Contacts Data'!#REF!)&gt;20,LEN('Contacts Data'!#REF!),"")</f>
        <v>#REF!</v>
      </c>
      <c r="E382" s="18" t="e">
        <f>IF(LEN('Contacts Data'!#REF!)&gt;20,LEN('Contacts Data'!#REF!),"")</f>
        <v>#REF!</v>
      </c>
      <c r="F382" s="18" t="e">
        <f>IF(LEN('Contacts Data'!#REF!)&gt;60,LEN('Contacts Data'!#REF!),"")</f>
        <v>#REF!</v>
      </c>
      <c r="G382" s="18" t="e">
        <f>IF(LEN('Contacts Data'!#REF!)&gt;128,LEN('Contacts Data'!#REF!),"")</f>
        <v>#REF!</v>
      </c>
      <c r="H382" s="18" t="e">
        <f>IF(LEN('Contacts Data'!#REF!)&gt;60,LEN('Contacts Data'!#REF!),"")</f>
        <v>#REF!</v>
      </c>
      <c r="I382" s="18" t="e">
        <f>IF(LEN('Contacts Data'!#REF!)&gt;30,LEN('Contacts Data'!#REF!),"")</f>
        <v>#REF!</v>
      </c>
      <c r="J382" s="18" t="e">
        <f>IF(LEN('Contacts Data'!#REF!)&gt;2,LEN('Contacts Data'!#REF!),"")</f>
        <v>#REF!</v>
      </c>
      <c r="K382" s="18" t="e">
        <f>IF(LEN('Contacts Data'!#REF!)&gt;16,LEN('Contacts Data'!#REF!),"")</f>
        <v>#REF!</v>
      </c>
      <c r="L382" s="18" t="e">
        <f>IF(LEN('Contacts Data'!#REF!)&gt;128,LEN('Contacts Data'!#REF!),"")</f>
        <v>#REF!</v>
      </c>
      <c r="M382" s="18" t="e">
        <f>IF(LEN('Contacts Data'!#REF!)&gt;1024,LEN('Contacts Data'!#REF!),"")</f>
        <v>#REF!</v>
      </c>
      <c r="P382" s="18" t="e">
        <f>IF(LEN('Matter Data'!#REF!)&gt;0,LEN('Matter Data'!#REF!)+LEN('Matter Data'!#REF!),"")</f>
        <v>#REF!</v>
      </c>
      <c r="Q382" s="18" t="e">
        <f>IF(LEN('Matter Data'!#REF!)&gt;80,LEN('Matter Data'!#REF!),"")</f>
        <v>#REF!</v>
      </c>
      <c r="R382" s="18" t="e">
        <f>IF(LEN('Matter Data'!#REF!)&gt;40,LEN('Matter Data'!#REF!),"")</f>
        <v>#REF!</v>
      </c>
      <c r="S382" s="21" t="e">
        <f>IF(LEN('Matter Data'!#REF!)&gt;0,CONCATENATE('Matter Data'!#REF!,'Matter Data'!#REF!,'Matter Data'!#REF!))</f>
        <v>#REF!</v>
      </c>
      <c r="T382" s="21" t="e">
        <f>IF(LEN('Matter Data'!#REF!)&gt;0,COUNTIF($S$2:$S$5001,CONCATENATE('Matter Data'!#REF!,'Matter Data'!#REF!,'Matter Data'!#REF!)),0)</f>
        <v>#REF!</v>
      </c>
      <c r="U382" s="22" t="e">
        <f>IF(LEN('Contacts Data'!#REF!)&gt;0,'Contacts Data'!#REF!,"")</f>
        <v>#REF!</v>
      </c>
      <c r="V382" s="22" t="e">
        <f>IF(LEN('Contacts Data'!#REF!)&gt;0,'Contacts Data'!#REF!,"")</f>
        <v>#REF!</v>
      </c>
      <c r="W382" s="22" t="e">
        <f>CONCATENATE(U382, " ", V382, " ", 'Contacts Data'!#REF!)</f>
        <v>#REF!</v>
      </c>
      <c r="X382" s="22" t="e">
        <f>CONCATENATE('Matter Data'!#REF!, " ", 'Matter Data'!#REF!, " ", "Client")</f>
        <v>#REF!</v>
      </c>
      <c r="Y382" s="19" t="str">
        <f t="shared" si="5"/>
        <v/>
      </c>
    </row>
    <row r="383" spans="1:25" x14ac:dyDescent="0.25">
      <c r="A383" s="18" t="e">
        <f>IF(LEN('Contacts Data'!#REF!)&gt;20,LEN('Contacts Data'!#REF!),"")</f>
        <v>#REF!</v>
      </c>
      <c r="B383" s="18" t="e">
        <f>IF(LEN('Contacts Data'!#REF!)&gt;0, LEN('Contacts Data'!#REF!) + LEN('Contacts Data'!#REF!), "")</f>
        <v>#REF!</v>
      </c>
      <c r="C383" s="18" t="e">
        <f>IF(LEN('Contacts Data'!#REF!)&gt;20,LEN('Contacts Data'!#REF!),"")</f>
        <v>#REF!</v>
      </c>
      <c r="D383" s="18" t="e">
        <f>IF(LEN('Contacts Data'!#REF!)&gt;20,LEN('Contacts Data'!#REF!),"")</f>
        <v>#REF!</v>
      </c>
      <c r="E383" s="18" t="e">
        <f>IF(LEN('Contacts Data'!#REF!)&gt;20,LEN('Contacts Data'!#REF!),"")</f>
        <v>#REF!</v>
      </c>
      <c r="F383" s="18" t="e">
        <f>IF(LEN('Contacts Data'!#REF!)&gt;60,LEN('Contacts Data'!#REF!),"")</f>
        <v>#REF!</v>
      </c>
      <c r="G383" s="18" t="e">
        <f>IF(LEN('Contacts Data'!#REF!)&gt;128,LEN('Contacts Data'!#REF!),"")</f>
        <v>#REF!</v>
      </c>
      <c r="H383" s="18" t="e">
        <f>IF(LEN('Contacts Data'!#REF!)&gt;60,LEN('Contacts Data'!#REF!),"")</f>
        <v>#REF!</v>
      </c>
      <c r="I383" s="18" t="e">
        <f>IF(LEN('Contacts Data'!#REF!)&gt;30,LEN('Contacts Data'!#REF!),"")</f>
        <v>#REF!</v>
      </c>
      <c r="J383" s="18" t="e">
        <f>IF(LEN('Contacts Data'!#REF!)&gt;2,LEN('Contacts Data'!#REF!),"")</f>
        <v>#REF!</v>
      </c>
      <c r="K383" s="18" t="e">
        <f>IF(LEN('Contacts Data'!#REF!)&gt;16,LEN('Contacts Data'!#REF!),"")</f>
        <v>#REF!</v>
      </c>
      <c r="L383" s="18" t="e">
        <f>IF(LEN('Contacts Data'!#REF!)&gt;128,LEN('Contacts Data'!#REF!),"")</f>
        <v>#REF!</v>
      </c>
      <c r="M383" s="18" t="e">
        <f>IF(LEN('Contacts Data'!#REF!)&gt;1024,LEN('Contacts Data'!#REF!),"")</f>
        <v>#REF!</v>
      </c>
      <c r="P383" s="18" t="e">
        <f>IF(LEN('Matter Data'!#REF!)&gt;0,LEN('Matter Data'!#REF!)+LEN('Matter Data'!#REF!),"")</f>
        <v>#REF!</v>
      </c>
      <c r="Q383" s="18" t="e">
        <f>IF(LEN('Matter Data'!#REF!)&gt;80,LEN('Matter Data'!#REF!),"")</f>
        <v>#REF!</v>
      </c>
      <c r="R383" s="18" t="e">
        <f>IF(LEN('Matter Data'!#REF!)&gt;40,LEN('Matter Data'!#REF!),"")</f>
        <v>#REF!</v>
      </c>
      <c r="S383" s="21" t="e">
        <f>IF(LEN('Matter Data'!#REF!)&gt;0,CONCATENATE('Matter Data'!#REF!,'Matter Data'!#REF!,'Matter Data'!#REF!))</f>
        <v>#REF!</v>
      </c>
      <c r="T383" s="21" t="e">
        <f>IF(LEN('Matter Data'!#REF!)&gt;0,COUNTIF($S$2:$S$5001,CONCATENATE('Matter Data'!#REF!,'Matter Data'!#REF!,'Matter Data'!#REF!)),0)</f>
        <v>#REF!</v>
      </c>
      <c r="U383" s="22" t="e">
        <f>IF(LEN('Contacts Data'!#REF!)&gt;0,'Contacts Data'!#REF!,"")</f>
        <v>#REF!</v>
      </c>
      <c r="V383" s="22" t="e">
        <f>IF(LEN('Contacts Data'!#REF!)&gt;0,'Contacts Data'!#REF!,"")</f>
        <v>#REF!</v>
      </c>
      <c r="W383" s="22" t="e">
        <f>CONCATENATE(U383, " ", V383, " ", 'Contacts Data'!#REF!)</f>
        <v>#REF!</v>
      </c>
      <c r="X383" s="22" t="e">
        <f>CONCATENATE('Matter Data'!#REF!, " ", 'Matter Data'!#REF!, " ", "Client")</f>
        <v>#REF!</v>
      </c>
      <c r="Y383" s="19" t="str">
        <f t="shared" si="5"/>
        <v/>
      </c>
    </row>
    <row r="384" spans="1:25" x14ac:dyDescent="0.25">
      <c r="A384" s="18" t="e">
        <f>IF(LEN('Contacts Data'!#REF!)&gt;20,LEN('Contacts Data'!#REF!),"")</f>
        <v>#REF!</v>
      </c>
      <c r="B384" s="18" t="e">
        <f>IF(LEN('Contacts Data'!#REF!)&gt;0, LEN('Contacts Data'!#REF!) + LEN('Contacts Data'!#REF!), "")</f>
        <v>#REF!</v>
      </c>
      <c r="C384" s="18" t="e">
        <f>IF(LEN('Contacts Data'!#REF!)&gt;20,LEN('Contacts Data'!#REF!),"")</f>
        <v>#REF!</v>
      </c>
      <c r="D384" s="18" t="e">
        <f>IF(LEN('Contacts Data'!#REF!)&gt;20,LEN('Contacts Data'!#REF!),"")</f>
        <v>#REF!</v>
      </c>
      <c r="E384" s="18" t="e">
        <f>IF(LEN('Contacts Data'!#REF!)&gt;20,LEN('Contacts Data'!#REF!),"")</f>
        <v>#REF!</v>
      </c>
      <c r="F384" s="18" t="e">
        <f>IF(LEN('Contacts Data'!#REF!)&gt;60,LEN('Contacts Data'!#REF!),"")</f>
        <v>#REF!</v>
      </c>
      <c r="G384" s="18" t="e">
        <f>IF(LEN('Contacts Data'!#REF!)&gt;128,LEN('Contacts Data'!#REF!),"")</f>
        <v>#REF!</v>
      </c>
      <c r="H384" s="18" t="e">
        <f>IF(LEN('Contacts Data'!#REF!)&gt;60,LEN('Contacts Data'!#REF!),"")</f>
        <v>#REF!</v>
      </c>
      <c r="I384" s="18" t="e">
        <f>IF(LEN('Contacts Data'!#REF!)&gt;30,LEN('Contacts Data'!#REF!),"")</f>
        <v>#REF!</v>
      </c>
      <c r="J384" s="18" t="e">
        <f>IF(LEN('Contacts Data'!#REF!)&gt;2,LEN('Contacts Data'!#REF!),"")</f>
        <v>#REF!</v>
      </c>
      <c r="K384" s="18" t="e">
        <f>IF(LEN('Contacts Data'!#REF!)&gt;16,LEN('Contacts Data'!#REF!),"")</f>
        <v>#REF!</v>
      </c>
      <c r="L384" s="18" t="e">
        <f>IF(LEN('Contacts Data'!#REF!)&gt;128,LEN('Contacts Data'!#REF!),"")</f>
        <v>#REF!</v>
      </c>
      <c r="M384" s="18" t="e">
        <f>IF(LEN('Contacts Data'!#REF!)&gt;1024,LEN('Contacts Data'!#REF!),"")</f>
        <v>#REF!</v>
      </c>
      <c r="P384" s="18" t="e">
        <f>IF(LEN('Matter Data'!#REF!)&gt;0,LEN('Matter Data'!#REF!)+LEN('Matter Data'!#REF!),"")</f>
        <v>#REF!</v>
      </c>
      <c r="Q384" s="18" t="e">
        <f>IF(LEN('Matter Data'!#REF!)&gt;80,LEN('Matter Data'!#REF!),"")</f>
        <v>#REF!</v>
      </c>
      <c r="R384" s="18" t="e">
        <f>IF(LEN('Matter Data'!#REF!)&gt;40,LEN('Matter Data'!#REF!),"")</f>
        <v>#REF!</v>
      </c>
      <c r="S384" s="21" t="e">
        <f>IF(LEN('Matter Data'!#REF!)&gt;0,CONCATENATE('Matter Data'!#REF!,'Matter Data'!#REF!,'Matter Data'!#REF!))</f>
        <v>#REF!</v>
      </c>
      <c r="T384" s="21" t="e">
        <f>IF(LEN('Matter Data'!#REF!)&gt;0,COUNTIF($S$2:$S$5001,CONCATENATE('Matter Data'!#REF!,'Matter Data'!#REF!,'Matter Data'!#REF!)),0)</f>
        <v>#REF!</v>
      </c>
      <c r="U384" s="22" t="e">
        <f>IF(LEN('Contacts Data'!#REF!)&gt;0,'Contacts Data'!#REF!,"")</f>
        <v>#REF!</v>
      </c>
      <c r="V384" s="22" t="e">
        <f>IF(LEN('Contacts Data'!#REF!)&gt;0,'Contacts Data'!#REF!,"")</f>
        <v>#REF!</v>
      </c>
      <c r="W384" s="22" t="e">
        <f>CONCATENATE(U384, " ", V384, " ", 'Contacts Data'!#REF!)</f>
        <v>#REF!</v>
      </c>
      <c r="X384" s="22" t="e">
        <f>CONCATENATE('Matter Data'!#REF!, " ", 'Matter Data'!#REF!, " ", "Client")</f>
        <v>#REF!</v>
      </c>
      <c r="Y384" s="19" t="str">
        <f t="shared" si="5"/>
        <v/>
      </c>
    </row>
    <row r="385" spans="1:25" x14ac:dyDescent="0.25">
      <c r="A385" s="18" t="e">
        <f>IF(LEN('Contacts Data'!#REF!)&gt;20,LEN('Contacts Data'!#REF!),"")</f>
        <v>#REF!</v>
      </c>
      <c r="B385" s="18" t="e">
        <f>IF(LEN('Contacts Data'!#REF!)&gt;0, LEN('Contacts Data'!#REF!) + LEN('Contacts Data'!#REF!), "")</f>
        <v>#REF!</v>
      </c>
      <c r="C385" s="18" t="e">
        <f>IF(LEN('Contacts Data'!#REF!)&gt;20,LEN('Contacts Data'!#REF!),"")</f>
        <v>#REF!</v>
      </c>
      <c r="D385" s="18" t="e">
        <f>IF(LEN('Contacts Data'!#REF!)&gt;20,LEN('Contacts Data'!#REF!),"")</f>
        <v>#REF!</v>
      </c>
      <c r="E385" s="18" t="e">
        <f>IF(LEN('Contacts Data'!#REF!)&gt;20,LEN('Contacts Data'!#REF!),"")</f>
        <v>#REF!</v>
      </c>
      <c r="F385" s="18" t="e">
        <f>IF(LEN('Contacts Data'!#REF!)&gt;60,LEN('Contacts Data'!#REF!),"")</f>
        <v>#REF!</v>
      </c>
      <c r="G385" s="18" t="e">
        <f>IF(LEN('Contacts Data'!#REF!)&gt;128,LEN('Contacts Data'!#REF!),"")</f>
        <v>#REF!</v>
      </c>
      <c r="H385" s="18" t="e">
        <f>IF(LEN('Contacts Data'!#REF!)&gt;60,LEN('Contacts Data'!#REF!),"")</f>
        <v>#REF!</v>
      </c>
      <c r="I385" s="18" t="e">
        <f>IF(LEN('Contacts Data'!#REF!)&gt;30,LEN('Contacts Data'!#REF!),"")</f>
        <v>#REF!</v>
      </c>
      <c r="J385" s="18" t="e">
        <f>IF(LEN('Contacts Data'!#REF!)&gt;2,LEN('Contacts Data'!#REF!),"")</f>
        <v>#REF!</v>
      </c>
      <c r="K385" s="18" t="e">
        <f>IF(LEN('Contacts Data'!#REF!)&gt;16,LEN('Contacts Data'!#REF!),"")</f>
        <v>#REF!</v>
      </c>
      <c r="L385" s="18" t="e">
        <f>IF(LEN('Contacts Data'!#REF!)&gt;128,LEN('Contacts Data'!#REF!),"")</f>
        <v>#REF!</v>
      </c>
      <c r="M385" s="18" t="e">
        <f>IF(LEN('Contacts Data'!#REF!)&gt;1024,LEN('Contacts Data'!#REF!),"")</f>
        <v>#REF!</v>
      </c>
      <c r="P385" s="18" t="e">
        <f>IF(LEN('Matter Data'!#REF!)&gt;0,LEN('Matter Data'!#REF!)+LEN('Matter Data'!#REF!),"")</f>
        <v>#REF!</v>
      </c>
      <c r="Q385" s="18" t="e">
        <f>IF(LEN('Matter Data'!#REF!)&gt;80,LEN('Matter Data'!#REF!),"")</f>
        <v>#REF!</v>
      </c>
      <c r="R385" s="18" t="e">
        <f>IF(LEN('Matter Data'!#REF!)&gt;40,LEN('Matter Data'!#REF!),"")</f>
        <v>#REF!</v>
      </c>
      <c r="S385" s="21" t="e">
        <f>IF(LEN('Matter Data'!#REF!)&gt;0,CONCATENATE('Matter Data'!#REF!,'Matter Data'!#REF!,'Matter Data'!#REF!))</f>
        <v>#REF!</v>
      </c>
      <c r="T385" s="21" t="e">
        <f>IF(LEN('Matter Data'!#REF!)&gt;0,COUNTIF($S$2:$S$5001,CONCATENATE('Matter Data'!#REF!,'Matter Data'!#REF!,'Matter Data'!#REF!)),0)</f>
        <v>#REF!</v>
      </c>
      <c r="U385" s="22" t="e">
        <f>IF(LEN('Contacts Data'!#REF!)&gt;0,'Contacts Data'!#REF!,"")</f>
        <v>#REF!</v>
      </c>
      <c r="V385" s="22" t="e">
        <f>IF(LEN('Contacts Data'!#REF!)&gt;0,'Contacts Data'!#REF!,"")</f>
        <v>#REF!</v>
      </c>
      <c r="W385" s="22" t="e">
        <f>CONCATENATE(U385, " ", V385, " ", 'Contacts Data'!#REF!)</f>
        <v>#REF!</v>
      </c>
      <c r="X385" s="22" t="e">
        <f>CONCATENATE('Matter Data'!#REF!, " ", 'Matter Data'!#REF!, " ", "Client")</f>
        <v>#REF!</v>
      </c>
      <c r="Y385" s="19" t="str">
        <f t="shared" si="5"/>
        <v/>
      </c>
    </row>
    <row r="386" spans="1:25" x14ac:dyDescent="0.25">
      <c r="A386" s="18" t="e">
        <f>IF(LEN('Contacts Data'!#REF!)&gt;20,LEN('Contacts Data'!#REF!),"")</f>
        <v>#REF!</v>
      </c>
      <c r="B386" s="18" t="e">
        <f>IF(LEN('Contacts Data'!#REF!)&gt;0, LEN('Contacts Data'!#REF!) + LEN('Contacts Data'!#REF!), "")</f>
        <v>#REF!</v>
      </c>
      <c r="C386" s="18" t="e">
        <f>IF(LEN('Contacts Data'!#REF!)&gt;20,LEN('Contacts Data'!#REF!),"")</f>
        <v>#REF!</v>
      </c>
      <c r="D386" s="18" t="e">
        <f>IF(LEN('Contacts Data'!#REF!)&gt;20,LEN('Contacts Data'!#REF!),"")</f>
        <v>#REF!</v>
      </c>
      <c r="E386" s="18" t="e">
        <f>IF(LEN('Contacts Data'!#REF!)&gt;20,LEN('Contacts Data'!#REF!),"")</f>
        <v>#REF!</v>
      </c>
      <c r="F386" s="18" t="e">
        <f>IF(LEN('Contacts Data'!#REF!)&gt;60,LEN('Contacts Data'!#REF!),"")</f>
        <v>#REF!</v>
      </c>
      <c r="G386" s="18" t="e">
        <f>IF(LEN('Contacts Data'!#REF!)&gt;128,LEN('Contacts Data'!#REF!),"")</f>
        <v>#REF!</v>
      </c>
      <c r="H386" s="18" t="e">
        <f>IF(LEN('Contacts Data'!#REF!)&gt;60,LEN('Contacts Data'!#REF!),"")</f>
        <v>#REF!</v>
      </c>
      <c r="I386" s="18" t="e">
        <f>IF(LEN('Contacts Data'!#REF!)&gt;30,LEN('Contacts Data'!#REF!),"")</f>
        <v>#REF!</v>
      </c>
      <c r="J386" s="18" t="e">
        <f>IF(LEN('Contacts Data'!#REF!)&gt;2,LEN('Contacts Data'!#REF!),"")</f>
        <v>#REF!</v>
      </c>
      <c r="K386" s="18" t="e">
        <f>IF(LEN('Contacts Data'!#REF!)&gt;16,LEN('Contacts Data'!#REF!),"")</f>
        <v>#REF!</v>
      </c>
      <c r="L386" s="18" t="e">
        <f>IF(LEN('Contacts Data'!#REF!)&gt;128,LEN('Contacts Data'!#REF!),"")</f>
        <v>#REF!</v>
      </c>
      <c r="M386" s="18" t="e">
        <f>IF(LEN('Contacts Data'!#REF!)&gt;1024,LEN('Contacts Data'!#REF!),"")</f>
        <v>#REF!</v>
      </c>
      <c r="P386" s="18" t="e">
        <f>IF(LEN('Matter Data'!#REF!)&gt;0,LEN('Matter Data'!#REF!)+LEN('Matter Data'!#REF!),"")</f>
        <v>#REF!</v>
      </c>
      <c r="Q386" s="18" t="e">
        <f>IF(LEN('Matter Data'!#REF!)&gt;80,LEN('Matter Data'!#REF!),"")</f>
        <v>#REF!</v>
      </c>
      <c r="R386" s="18" t="e">
        <f>IF(LEN('Matter Data'!#REF!)&gt;40,LEN('Matter Data'!#REF!),"")</f>
        <v>#REF!</v>
      </c>
      <c r="S386" s="21" t="e">
        <f>IF(LEN('Matter Data'!#REF!)&gt;0,CONCATENATE('Matter Data'!#REF!,'Matter Data'!#REF!,'Matter Data'!#REF!))</f>
        <v>#REF!</v>
      </c>
      <c r="T386" s="21" t="e">
        <f>IF(LEN('Matter Data'!#REF!)&gt;0,COUNTIF($S$2:$S$5001,CONCATENATE('Matter Data'!#REF!,'Matter Data'!#REF!,'Matter Data'!#REF!)),0)</f>
        <v>#REF!</v>
      </c>
      <c r="U386" s="22" t="e">
        <f>IF(LEN('Contacts Data'!#REF!)&gt;0,'Contacts Data'!#REF!,"")</f>
        <v>#REF!</v>
      </c>
      <c r="V386" s="22" t="e">
        <f>IF(LEN('Contacts Data'!#REF!)&gt;0,'Contacts Data'!#REF!,"")</f>
        <v>#REF!</v>
      </c>
      <c r="W386" s="22" t="e">
        <f>CONCATENATE(U386, " ", V386, " ", 'Contacts Data'!#REF!)</f>
        <v>#REF!</v>
      </c>
      <c r="X386" s="22" t="e">
        <f>CONCATENATE('Matter Data'!#REF!, " ", 'Matter Data'!#REF!, " ", "Client")</f>
        <v>#REF!</v>
      </c>
      <c r="Y386" s="19" t="str">
        <f t="shared" si="5"/>
        <v/>
      </c>
    </row>
    <row r="387" spans="1:25" x14ac:dyDescent="0.25">
      <c r="A387" s="18" t="e">
        <f>IF(LEN('Contacts Data'!#REF!)&gt;20,LEN('Contacts Data'!#REF!),"")</f>
        <v>#REF!</v>
      </c>
      <c r="B387" s="18" t="e">
        <f>IF(LEN('Contacts Data'!#REF!)&gt;0, LEN('Contacts Data'!#REF!) + LEN('Contacts Data'!#REF!), "")</f>
        <v>#REF!</v>
      </c>
      <c r="C387" s="18" t="e">
        <f>IF(LEN('Contacts Data'!#REF!)&gt;20,LEN('Contacts Data'!#REF!),"")</f>
        <v>#REF!</v>
      </c>
      <c r="D387" s="18" t="e">
        <f>IF(LEN('Contacts Data'!#REF!)&gt;20,LEN('Contacts Data'!#REF!),"")</f>
        <v>#REF!</v>
      </c>
      <c r="E387" s="18" t="e">
        <f>IF(LEN('Contacts Data'!#REF!)&gt;20,LEN('Contacts Data'!#REF!),"")</f>
        <v>#REF!</v>
      </c>
      <c r="F387" s="18" t="e">
        <f>IF(LEN('Contacts Data'!#REF!)&gt;60,LEN('Contacts Data'!#REF!),"")</f>
        <v>#REF!</v>
      </c>
      <c r="G387" s="18" t="e">
        <f>IF(LEN('Contacts Data'!#REF!)&gt;128,LEN('Contacts Data'!#REF!),"")</f>
        <v>#REF!</v>
      </c>
      <c r="H387" s="18" t="e">
        <f>IF(LEN('Contacts Data'!#REF!)&gt;60,LEN('Contacts Data'!#REF!),"")</f>
        <v>#REF!</v>
      </c>
      <c r="I387" s="18" t="e">
        <f>IF(LEN('Contacts Data'!#REF!)&gt;30,LEN('Contacts Data'!#REF!),"")</f>
        <v>#REF!</v>
      </c>
      <c r="J387" s="18" t="e">
        <f>IF(LEN('Contacts Data'!#REF!)&gt;2,LEN('Contacts Data'!#REF!),"")</f>
        <v>#REF!</v>
      </c>
      <c r="K387" s="18" t="e">
        <f>IF(LEN('Contacts Data'!#REF!)&gt;16,LEN('Contacts Data'!#REF!),"")</f>
        <v>#REF!</v>
      </c>
      <c r="L387" s="18" t="e">
        <f>IF(LEN('Contacts Data'!#REF!)&gt;128,LEN('Contacts Data'!#REF!),"")</f>
        <v>#REF!</v>
      </c>
      <c r="M387" s="18" t="e">
        <f>IF(LEN('Contacts Data'!#REF!)&gt;1024,LEN('Contacts Data'!#REF!),"")</f>
        <v>#REF!</v>
      </c>
      <c r="P387" s="18" t="e">
        <f>IF(LEN('Matter Data'!#REF!)&gt;0,LEN('Matter Data'!#REF!)+LEN('Matter Data'!#REF!),"")</f>
        <v>#REF!</v>
      </c>
      <c r="Q387" s="18" t="e">
        <f>IF(LEN('Matter Data'!#REF!)&gt;80,LEN('Matter Data'!#REF!),"")</f>
        <v>#REF!</v>
      </c>
      <c r="R387" s="18" t="e">
        <f>IF(LEN('Matter Data'!#REF!)&gt;40,LEN('Matter Data'!#REF!),"")</f>
        <v>#REF!</v>
      </c>
      <c r="S387" s="21" t="e">
        <f>IF(LEN('Matter Data'!#REF!)&gt;0,CONCATENATE('Matter Data'!#REF!,'Matter Data'!#REF!,'Matter Data'!#REF!))</f>
        <v>#REF!</v>
      </c>
      <c r="T387" s="21" t="e">
        <f>IF(LEN('Matter Data'!#REF!)&gt;0,COUNTIF($S$2:$S$5001,CONCATENATE('Matter Data'!#REF!,'Matter Data'!#REF!,'Matter Data'!#REF!)),0)</f>
        <v>#REF!</v>
      </c>
      <c r="U387" s="22" t="e">
        <f>IF(LEN('Contacts Data'!#REF!)&gt;0,'Contacts Data'!#REF!,"")</f>
        <v>#REF!</v>
      </c>
      <c r="V387" s="22" t="e">
        <f>IF(LEN('Contacts Data'!#REF!)&gt;0,'Contacts Data'!#REF!,"")</f>
        <v>#REF!</v>
      </c>
      <c r="W387" s="22" t="e">
        <f>CONCATENATE(U387, " ", V387, " ", 'Contacts Data'!#REF!)</f>
        <v>#REF!</v>
      </c>
      <c r="X387" s="22" t="e">
        <f>CONCATENATE('Matter Data'!#REF!, " ", 'Matter Data'!#REF!, " ", "Client")</f>
        <v>#REF!</v>
      </c>
      <c r="Y387" s="19" t="str">
        <f t="shared" ref="Y387:Y450" si="6">IFERROR(VLOOKUP(X387,$W$2:$W$5001,1,FALSE),"")</f>
        <v/>
      </c>
    </row>
    <row r="388" spans="1:25" x14ac:dyDescent="0.25">
      <c r="A388" s="18" t="e">
        <f>IF(LEN('Contacts Data'!#REF!)&gt;20,LEN('Contacts Data'!#REF!),"")</f>
        <v>#REF!</v>
      </c>
      <c r="B388" s="18" t="e">
        <f>IF(LEN('Contacts Data'!#REF!)&gt;0, LEN('Contacts Data'!#REF!) + LEN('Contacts Data'!#REF!), "")</f>
        <v>#REF!</v>
      </c>
      <c r="C388" s="18" t="e">
        <f>IF(LEN('Contacts Data'!#REF!)&gt;20,LEN('Contacts Data'!#REF!),"")</f>
        <v>#REF!</v>
      </c>
      <c r="D388" s="18" t="e">
        <f>IF(LEN('Contacts Data'!#REF!)&gt;20,LEN('Contacts Data'!#REF!),"")</f>
        <v>#REF!</v>
      </c>
      <c r="E388" s="18" t="e">
        <f>IF(LEN('Contacts Data'!#REF!)&gt;20,LEN('Contacts Data'!#REF!),"")</f>
        <v>#REF!</v>
      </c>
      <c r="F388" s="18" t="e">
        <f>IF(LEN('Contacts Data'!#REF!)&gt;60,LEN('Contacts Data'!#REF!),"")</f>
        <v>#REF!</v>
      </c>
      <c r="G388" s="18" t="e">
        <f>IF(LEN('Contacts Data'!#REF!)&gt;128,LEN('Contacts Data'!#REF!),"")</f>
        <v>#REF!</v>
      </c>
      <c r="H388" s="18" t="e">
        <f>IF(LEN('Contacts Data'!#REF!)&gt;60,LEN('Contacts Data'!#REF!),"")</f>
        <v>#REF!</v>
      </c>
      <c r="I388" s="18" t="e">
        <f>IF(LEN('Contacts Data'!#REF!)&gt;30,LEN('Contacts Data'!#REF!),"")</f>
        <v>#REF!</v>
      </c>
      <c r="J388" s="18" t="e">
        <f>IF(LEN('Contacts Data'!#REF!)&gt;2,LEN('Contacts Data'!#REF!),"")</f>
        <v>#REF!</v>
      </c>
      <c r="K388" s="18" t="e">
        <f>IF(LEN('Contacts Data'!#REF!)&gt;16,LEN('Contacts Data'!#REF!),"")</f>
        <v>#REF!</v>
      </c>
      <c r="L388" s="18" t="e">
        <f>IF(LEN('Contacts Data'!#REF!)&gt;128,LEN('Contacts Data'!#REF!),"")</f>
        <v>#REF!</v>
      </c>
      <c r="M388" s="18" t="e">
        <f>IF(LEN('Contacts Data'!#REF!)&gt;1024,LEN('Contacts Data'!#REF!),"")</f>
        <v>#REF!</v>
      </c>
      <c r="P388" s="18" t="e">
        <f>IF(LEN('Matter Data'!#REF!)&gt;0,LEN('Matter Data'!#REF!)+LEN('Matter Data'!#REF!),"")</f>
        <v>#REF!</v>
      </c>
      <c r="Q388" s="18" t="e">
        <f>IF(LEN('Matter Data'!#REF!)&gt;80,LEN('Matter Data'!#REF!),"")</f>
        <v>#REF!</v>
      </c>
      <c r="R388" s="18" t="e">
        <f>IF(LEN('Matter Data'!#REF!)&gt;40,LEN('Matter Data'!#REF!),"")</f>
        <v>#REF!</v>
      </c>
      <c r="S388" s="21" t="e">
        <f>IF(LEN('Matter Data'!#REF!)&gt;0,CONCATENATE('Matter Data'!#REF!,'Matter Data'!#REF!,'Matter Data'!#REF!))</f>
        <v>#REF!</v>
      </c>
      <c r="T388" s="21" t="e">
        <f>IF(LEN('Matter Data'!#REF!)&gt;0,COUNTIF($S$2:$S$5001,CONCATENATE('Matter Data'!#REF!,'Matter Data'!#REF!,'Matter Data'!#REF!)),0)</f>
        <v>#REF!</v>
      </c>
      <c r="U388" s="22" t="e">
        <f>IF(LEN('Contacts Data'!#REF!)&gt;0,'Contacts Data'!#REF!,"")</f>
        <v>#REF!</v>
      </c>
      <c r="V388" s="22" t="e">
        <f>IF(LEN('Contacts Data'!#REF!)&gt;0,'Contacts Data'!#REF!,"")</f>
        <v>#REF!</v>
      </c>
      <c r="W388" s="22" t="e">
        <f>CONCATENATE(U388, " ", V388, " ", 'Contacts Data'!#REF!)</f>
        <v>#REF!</v>
      </c>
      <c r="X388" s="22" t="e">
        <f>CONCATENATE('Matter Data'!#REF!, " ", 'Matter Data'!#REF!, " ", "Client")</f>
        <v>#REF!</v>
      </c>
      <c r="Y388" s="19" t="str">
        <f t="shared" si="6"/>
        <v/>
      </c>
    </row>
    <row r="389" spans="1:25" x14ac:dyDescent="0.25">
      <c r="A389" s="18" t="e">
        <f>IF(LEN('Contacts Data'!#REF!)&gt;20,LEN('Contacts Data'!#REF!),"")</f>
        <v>#REF!</v>
      </c>
      <c r="B389" s="18" t="e">
        <f>IF(LEN('Contacts Data'!#REF!)&gt;0, LEN('Contacts Data'!#REF!) + LEN('Contacts Data'!#REF!), "")</f>
        <v>#REF!</v>
      </c>
      <c r="C389" s="18" t="e">
        <f>IF(LEN('Contacts Data'!#REF!)&gt;20,LEN('Contacts Data'!#REF!),"")</f>
        <v>#REF!</v>
      </c>
      <c r="D389" s="18" t="e">
        <f>IF(LEN('Contacts Data'!#REF!)&gt;20,LEN('Contacts Data'!#REF!),"")</f>
        <v>#REF!</v>
      </c>
      <c r="E389" s="18" t="e">
        <f>IF(LEN('Contacts Data'!#REF!)&gt;20,LEN('Contacts Data'!#REF!),"")</f>
        <v>#REF!</v>
      </c>
      <c r="F389" s="18" t="e">
        <f>IF(LEN('Contacts Data'!#REF!)&gt;60,LEN('Contacts Data'!#REF!),"")</f>
        <v>#REF!</v>
      </c>
      <c r="G389" s="18" t="e">
        <f>IF(LEN('Contacts Data'!#REF!)&gt;128,LEN('Contacts Data'!#REF!),"")</f>
        <v>#REF!</v>
      </c>
      <c r="H389" s="18" t="e">
        <f>IF(LEN('Contacts Data'!#REF!)&gt;60,LEN('Contacts Data'!#REF!),"")</f>
        <v>#REF!</v>
      </c>
      <c r="I389" s="18" t="e">
        <f>IF(LEN('Contacts Data'!#REF!)&gt;30,LEN('Contacts Data'!#REF!),"")</f>
        <v>#REF!</v>
      </c>
      <c r="J389" s="18" t="e">
        <f>IF(LEN('Contacts Data'!#REF!)&gt;2,LEN('Contacts Data'!#REF!),"")</f>
        <v>#REF!</v>
      </c>
      <c r="K389" s="18" t="e">
        <f>IF(LEN('Contacts Data'!#REF!)&gt;16,LEN('Contacts Data'!#REF!),"")</f>
        <v>#REF!</v>
      </c>
      <c r="L389" s="18" t="e">
        <f>IF(LEN('Contacts Data'!#REF!)&gt;128,LEN('Contacts Data'!#REF!),"")</f>
        <v>#REF!</v>
      </c>
      <c r="M389" s="18" t="e">
        <f>IF(LEN('Contacts Data'!#REF!)&gt;1024,LEN('Contacts Data'!#REF!),"")</f>
        <v>#REF!</v>
      </c>
      <c r="P389" s="18" t="e">
        <f>IF(LEN('Matter Data'!#REF!)&gt;0,LEN('Matter Data'!#REF!)+LEN('Matter Data'!#REF!),"")</f>
        <v>#REF!</v>
      </c>
      <c r="Q389" s="18" t="e">
        <f>IF(LEN('Matter Data'!#REF!)&gt;80,LEN('Matter Data'!#REF!),"")</f>
        <v>#REF!</v>
      </c>
      <c r="R389" s="18" t="e">
        <f>IF(LEN('Matter Data'!#REF!)&gt;40,LEN('Matter Data'!#REF!),"")</f>
        <v>#REF!</v>
      </c>
      <c r="S389" s="21" t="e">
        <f>IF(LEN('Matter Data'!#REF!)&gt;0,CONCATENATE('Matter Data'!#REF!,'Matter Data'!#REF!,'Matter Data'!#REF!))</f>
        <v>#REF!</v>
      </c>
      <c r="T389" s="21" t="e">
        <f>IF(LEN('Matter Data'!#REF!)&gt;0,COUNTIF($S$2:$S$5001,CONCATENATE('Matter Data'!#REF!,'Matter Data'!#REF!,'Matter Data'!#REF!)),0)</f>
        <v>#REF!</v>
      </c>
      <c r="U389" s="22" t="e">
        <f>IF(LEN('Contacts Data'!#REF!)&gt;0,'Contacts Data'!#REF!,"")</f>
        <v>#REF!</v>
      </c>
      <c r="V389" s="22" t="e">
        <f>IF(LEN('Contacts Data'!#REF!)&gt;0,'Contacts Data'!#REF!,"")</f>
        <v>#REF!</v>
      </c>
      <c r="W389" s="22" t="e">
        <f>CONCATENATE(U389, " ", V389, " ", 'Contacts Data'!#REF!)</f>
        <v>#REF!</v>
      </c>
      <c r="X389" s="22" t="e">
        <f>CONCATENATE('Matter Data'!#REF!, " ", 'Matter Data'!#REF!, " ", "Client")</f>
        <v>#REF!</v>
      </c>
      <c r="Y389" s="19" t="str">
        <f t="shared" si="6"/>
        <v/>
      </c>
    </row>
    <row r="390" spans="1:25" x14ac:dyDescent="0.25">
      <c r="A390" s="18" t="e">
        <f>IF(LEN('Contacts Data'!#REF!)&gt;20,LEN('Contacts Data'!#REF!),"")</f>
        <v>#REF!</v>
      </c>
      <c r="B390" s="18" t="e">
        <f>IF(LEN('Contacts Data'!#REF!)&gt;0, LEN('Contacts Data'!#REF!) + LEN('Contacts Data'!#REF!), "")</f>
        <v>#REF!</v>
      </c>
      <c r="C390" s="18" t="e">
        <f>IF(LEN('Contacts Data'!#REF!)&gt;20,LEN('Contacts Data'!#REF!),"")</f>
        <v>#REF!</v>
      </c>
      <c r="D390" s="18" t="e">
        <f>IF(LEN('Contacts Data'!#REF!)&gt;20,LEN('Contacts Data'!#REF!),"")</f>
        <v>#REF!</v>
      </c>
      <c r="E390" s="18" t="e">
        <f>IF(LEN('Contacts Data'!#REF!)&gt;20,LEN('Contacts Data'!#REF!),"")</f>
        <v>#REF!</v>
      </c>
      <c r="F390" s="18" t="e">
        <f>IF(LEN('Contacts Data'!#REF!)&gt;60,LEN('Contacts Data'!#REF!),"")</f>
        <v>#REF!</v>
      </c>
      <c r="G390" s="18" t="e">
        <f>IF(LEN('Contacts Data'!#REF!)&gt;128,LEN('Contacts Data'!#REF!),"")</f>
        <v>#REF!</v>
      </c>
      <c r="H390" s="18" t="e">
        <f>IF(LEN('Contacts Data'!#REF!)&gt;60,LEN('Contacts Data'!#REF!),"")</f>
        <v>#REF!</v>
      </c>
      <c r="I390" s="18" t="e">
        <f>IF(LEN('Contacts Data'!#REF!)&gt;30,LEN('Contacts Data'!#REF!),"")</f>
        <v>#REF!</v>
      </c>
      <c r="J390" s="18" t="e">
        <f>IF(LEN('Contacts Data'!#REF!)&gt;2,LEN('Contacts Data'!#REF!),"")</f>
        <v>#REF!</v>
      </c>
      <c r="K390" s="18" t="e">
        <f>IF(LEN('Contacts Data'!#REF!)&gt;16,LEN('Contacts Data'!#REF!),"")</f>
        <v>#REF!</v>
      </c>
      <c r="L390" s="18" t="e">
        <f>IF(LEN('Contacts Data'!#REF!)&gt;128,LEN('Contacts Data'!#REF!),"")</f>
        <v>#REF!</v>
      </c>
      <c r="M390" s="18" t="e">
        <f>IF(LEN('Contacts Data'!#REF!)&gt;1024,LEN('Contacts Data'!#REF!),"")</f>
        <v>#REF!</v>
      </c>
      <c r="P390" s="18" t="e">
        <f>IF(LEN('Matter Data'!#REF!)&gt;0,LEN('Matter Data'!#REF!)+LEN('Matter Data'!#REF!),"")</f>
        <v>#REF!</v>
      </c>
      <c r="Q390" s="18" t="e">
        <f>IF(LEN('Matter Data'!#REF!)&gt;80,LEN('Matter Data'!#REF!),"")</f>
        <v>#REF!</v>
      </c>
      <c r="R390" s="18" t="e">
        <f>IF(LEN('Matter Data'!#REF!)&gt;40,LEN('Matter Data'!#REF!),"")</f>
        <v>#REF!</v>
      </c>
      <c r="S390" s="21" t="e">
        <f>IF(LEN('Matter Data'!#REF!)&gt;0,CONCATENATE('Matter Data'!#REF!,'Matter Data'!#REF!,'Matter Data'!#REF!))</f>
        <v>#REF!</v>
      </c>
      <c r="T390" s="21" t="e">
        <f>IF(LEN('Matter Data'!#REF!)&gt;0,COUNTIF($S$2:$S$5001,CONCATENATE('Matter Data'!#REF!,'Matter Data'!#REF!,'Matter Data'!#REF!)),0)</f>
        <v>#REF!</v>
      </c>
      <c r="U390" s="22" t="e">
        <f>IF(LEN('Contacts Data'!#REF!)&gt;0,'Contacts Data'!#REF!,"")</f>
        <v>#REF!</v>
      </c>
      <c r="V390" s="22" t="e">
        <f>IF(LEN('Contacts Data'!#REF!)&gt;0,'Contacts Data'!#REF!,"")</f>
        <v>#REF!</v>
      </c>
      <c r="W390" s="22" t="e">
        <f>CONCATENATE(U390, " ", V390, " ", 'Contacts Data'!#REF!)</f>
        <v>#REF!</v>
      </c>
      <c r="X390" s="22" t="e">
        <f>CONCATENATE('Matter Data'!#REF!, " ", 'Matter Data'!#REF!, " ", "Client")</f>
        <v>#REF!</v>
      </c>
      <c r="Y390" s="19" t="str">
        <f t="shared" si="6"/>
        <v/>
      </c>
    </row>
    <row r="391" spans="1:25" x14ac:dyDescent="0.25">
      <c r="A391" s="18" t="e">
        <f>IF(LEN('Contacts Data'!#REF!)&gt;20,LEN('Contacts Data'!#REF!),"")</f>
        <v>#REF!</v>
      </c>
      <c r="B391" s="18" t="e">
        <f>IF(LEN('Contacts Data'!#REF!)&gt;0, LEN('Contacts Data'!#REF!) + LEN('Contacts Data'!#REF!), "")</f>
        <v>#REF!</v>
      </c>
      <c r="C391" s="18" t="e">
        <f>IF(LEN('Contacts Data'!#REF!)&gt;20,LEN('Contacts Data'!#REF!),"")</f>
        <v>#REF!</v>
      </c>
      <c r="D391" s="18" t="e">
        <f>IF(LEN('Contacts Data'!#REF!)&gt;20,LEN('Contacts Data'!#REF!),"")</f>
        <v>#REF!</v>
      </c>
      <c r="E391" s="18" t="e">
        <f>IF(LEN('Contacts Data'!#REF!)&gt;20,LEN('Contacts Data'!#REF!),"")</f>
        <v>#REF!</v>
      </c>
      <c r="F391" s="18" t="e">
        <f>IF(LEN('Contacts Data'!#REF!)&gt;60,LEN('Contacts Data'!#REF!),"")</f>
        <v>#REF!</v>
      </c>
      <c r="G391" s="18" t="e">
        <f>IF(LEN('Contacts Data'!#REF!)&gt;128,LEN('Contacts Data'!#REF!),"")</f>
        <v>#REF!</v>
      </c>
      <c r="H391" s="18" t="e">
        <f>IF(LEN('Contacts Data'!#REF!)&gt;60,LEN('Contacts Data'!#REF!),"")</f>
        <v>#REF!</v>
      </c>
      <c r="I391" s="18" t="e">
        <f>IF(LEN('Contacts Data'!#REF!)&gt;30,LEN('Contacts Data'!#REF!),"")</f>
        <v>#REF!</v>
      </c>
      <c r="J391" s="18" t="e">
        <f>IF(LEN('Contacts Data'!#REF!)&gt;2,LEN('Contacts Data'!#REF!),"")</f>
        <v>#REF!</v>
      </c>
      <c r="K391" s="18" t="e">
        <f>IF(LEN('Contacts Data'!#REF!)&gt;16,LEN('Contacts Data'!#REF!),"")</f>
        <v>#REF!</v>
      </c>
      <c r="L391" s="18" t="e">
        <f>IF(LEN('Contacts Data'!#REF!)&gt;128,LEN('Contacts Data'!#REF!),"")</f>
        <v>#REF!</v>
      </c>
      <c r="M391" s="18" t="e">
        <f>IF(LEN('Contacts Data'!#REF!)&gt;1024,LEN('Contacts Data'!#REF!),"")</f>
        <v>#REF!</v>
      </c>
      <c r="P391" s="18" t="e">
        <f>IF(LEN('Matter Data'!#REF!)&gt;0,LEN('Matter Data'!#REF!)+LEN('Matter Data'!#REF!),"")</f>
        <v>#REF!</v>
      </c>
      <c r="Q391" s="18" t="e">
        <f>IF(LEN('Matter Data'!#REF!)&gt;80,LEN('Matter Data'!#REF!),"")</f>
        <v>#REF!</v>
      </c>
      <c r="R391" s="18" t="e">
        <f>IF(LEN('Matter Data'!#REF!)&gt;40,LEN('Matter Data'!#REF!),"")</f>
        <v>#REF!</v>
      </c>
      <c r="S391" s="21" t="e">
        <f>IF(LEN('Matter Data'!#REF!)&gt;0,CONCATENATE('Matter Data'!#REF!,'Matter Data'!#REF!,'Matter Data'!#REF!))</f>
        <v>#REF!</v>
      </c>
      <c r="T391" s="21" t="e">
        <f>IF(LEN('Matter Data'!#REF!)&gt;0,COUNTIF($S$2:$S$5001,CONCATENATE('Matter Data'!#REF!,'Matter Data'!#REF!,'Matter Data'!#REF!)),0)</f>
        <v>#REF!</v>
      </c>
      <c r="U391" s="22" t="e">
        <f>IF(LEN('Contacts Data'!#REF!)&gt;0,'Contacts Data'!#REF!,"")</f>
        <v>#REF!</v>
      </c>
      <c r="V391" s="22" t="e">
        <f>IF(LEN('Contacts Data'!#REF!)&gt;0,'Contacts Data'!#REF!,"")</f>
        <v>#REF!</v>
      </c>
      <c r="W391" s="22" t="e">
        <f>CONCATENATE(U391, " ", V391, " ", 'Contacts Data'!#REF!)</f>
        <v>#REF!</v>
      </c>
      <c r="X391" s="22" t="e">
        <f>CONCATENATE('Matter Data'!#REF!, " ", 'Matter Data'!#REF!, " ", "Client")</f>
        <v>#REF!</v>
      </c>
      <c r="Y391" s="19" t="str">
        <f t="shared" si="6"/>
        <v/>
      </c>
    </row>
    <row r="392" spans="1:25" x14ac:dyDescent="0.25">
      <c r="A392" s="18" t="e">
        <f>IF(LEN('Contacts Data'!#REF!)&gt;20,LEN('Contacts Data'!#REF!),"")</f>
        <v>#REF!</v>
      </c>
      <c r="B392" s="18" t="e">
        <f>IF(LEN('Contacts Data'!#REF!)&gt;0, LEN('Contacts Data'!#REF!) + LEN('Contacts Data'!#REF!), "")</f>
        <v>#REF!</v>
      </c>
      <c r="C392" s="18" t="e">
        <f>IF(LEN('Contacts Data'!#REF!)&gt;20,LEN('Contacts Data'!#REF!),"")</f>
        <v>#REF!</v>
      </c>
      <c r="D392" s="18" t="e">
        <f>IF(LEN('Contacts Data'!#REF!)&gt;20,LEN('Contacts Data'!#REF!),"")</f>
        <v>#REF!</v>
      </c>
      <c r="E392" s="18" t="e">
        <f>IF(LEN('Contacts Data'!#REF!)&gt;20,LEN('Contacts Data'!#REF!),"")</f>
        <v>#REF!</v>
      </c>
      <c r="F392" s="18" t="e">
        <f>IF(LEN('Contacts Data'!#REF!)&gt;60,LEN('Contacts Data'!#REF!),"")</f>
        <v>#REF!</v>
      </c>
      <c r="G392" s="18" t="e">
        <f>IF(LEN('Contacts Data'!#REF!)&gt;128,LEN('Contacts Data'!#REF!),"")</f>
        <v>#REF!</v>
      </c>
      <c r="H392" s="18" t="e">
        <f>IF(LEN('Contacts Data'!#REF!)&gt;60,LEN('Contacts Data'!#REF!),"")</f>
        <v>#REF!</v>
      </c>
      <c r="I392" s="18" t="e">
        <f>IF(LEN('Contacts Data'!#REF!)&gt;30,LEN('Contacts Data'!#REF!),"")</f>
        <v>#REF!</v>
      </c>
      <c r="J392" s="18" t="e">
        <f>IF(LEN('Contacts Data'!#REF!)&gt;2,LEN('Contacts Data'!#REF!),"")</f>
        <v>#REF!</v>
      </c>
      <c r="K392" s="18" t="e">
        <f>IF(LEN('Contacts Data'!#REF!)&gt;16,LEN('Contacts Data'!#REF!),"")</f>
        <v>#REF!</v>
      </c>
      <c r="L392" s="18" t="e">
        <f>IF(LEN('Contacts Data'!#REF!)&gt;128,LEN('Contacts Data'!#REF!),"")</f>
        <v>#REF!</v>
      </c>
      <c r="M392" s="18" t="e">
        <f>IF(LEN('Contacts Data'!#REF!)&gt;1024,LEN('Contacts Data'!#REF!),"")</f>
        <v>#REF!</v>
      </c>
      <c r="P392" s="18" t="e">
        <f>IF(LEN('Matter Data'!#REF!)&gt;0,LEN('Matter Data'!#REF!)+LEN('Matter Data'!#REF!),"")</f>
        <v>#REF!</v>
      </c>
      <c r="Q392" s="18" t="e">
        <f>IF(LEN('Matter Data'!#REF!)&gt;80,LEN('Matter Data'!#REF!),"")</f>
        <v>#REF!</v>
      </c>
      <c r="R392" s="18" t="e">
        <f>IF(LEN('Matter Data'!#REF!)&gt;40,LEN('Matter Data'!#REF!),"")</f>
        <v>#REF!</v>
      </c>
      <c r="S392" s="21" t="e">
        <f>IF(LEN('Matter Data'!#REF!)&gt;0,CONCATENATE('Matter Data'!#REF!,'Matter Data'!#REF!,'Matter Data'!#REF!))</f>
        <v>#REF!</v>
      </c>
      <c r="T392" s="21" t="e">
        <f>IF(LEN('Matter Data'!#REF!)&gt;0,COUNTIF($S$2:$S$5001,CONCATENATE('Matter Data'!#REF!,'Matter Data'!#REF!,'Matter Data'!#REF!)),0)</f>
        <v>#REF!</v>
      </c>
      <c r="U392" s="22" t="e">
        <f>IF(LEN('Contacts Data'!#REF!)&gt;0,'Contacts Data'!#REF!,"")</f>
        <v>#REF!</v>
      </c>
      <c r="V392" s="22" t="e">
        <f>IF(LEN('Contacts Data'!#REF!)&gt;0,'Contacts Data'!#REF!,"")</f>
        <v>#REF!</v>
      </c>
      <c r="W392" s="22" t="e">
        <f>CONCATENATE(U392, " ", V392, " ", 'Contacts Data'!#REF!)</f>
        <v>#REF!</v>
      </c>
      <c r="X392" s="22" t="e">
        <f>CONCATENATE('Matter Data'!#REF!, " ", 'Matter Data'!#REF!, " ", "Client")</f>
        <v>#REF!</v>
      </c>
      <c r="Y392" s="19" t="str">
        <f t="shared" si="6"/>
        <v/>
      </c>
    </row>
    <row r="393" spans="1:25" x14ac:dyDescent="0.25">
      <c r="A393" s="18" t="e">
        <f>IF(LEN('Contacts Data'!#REF!)&gt;20,LEN('Contacts Data'!#REF!),"")</f>
        <v>#REF!</v>
      </c>
      <c r="B393" s="18" t="e">
        <f>IF(LEN('Contacts Data'!#REF!)&gt;0, LEN('Contacts Data'!#REF!) + LEN('Contacts Data'!#REF!), "")</f>
        <v>#REF!</v>
      </c>
      <c r="C393" s="18" t="e">
        <f>IF(LEN('Contacts Data'!#REF!)&gt;20,LEN('Contacts Data'!#REF!),"")</f>
        <v>#REF!</v>
      </c>
      <c r="D393" s="18" t="e">
        <f>IF(LEN('Contacts Data'!#REF!)&gt;20,LEN('Contacts Data'!#REF!),"")</f>
        <v>#REF!</v>
      </c>
      <c r="E393" s="18" t="e">
        <f>IF(LEN('Contacts Data'!#REF!)&gt;20,LEN('Contacts Data'!#REF!),"")</f>
        <v>#REF!</v>
      </c>
      <c r="F393" s="18" t="e">
        <f>IF(LEN('Contacts Data'!#REF!)&gt;60,LEN('Contacts Data'!#REF!),"")</f>
        <v>#REF!</v>
      </c>
      <c r="G393" s="18" t="e">
        <f>IF(LEN('Contacts Data'!#REF!)&gt;128,LEN('Contacts Data'!#REF!),"")</f>
        <v>#REF!</v>
      </c>
      <c r="H393" s="18" t="e">
        <f>IF(LEN('Contacts Data'!#REF!)&gt;60,LEN('Contacts Data'!#REF!),"")</f>
        <v>#REF!</v>
      </c>
      <c r="I393" s="18" t="e">
        <f>IF(LEN('Contacts Data'!#REF!)&gt;30,LEN('Contacts Data'!#REF!),"")</f>
        <v>#REF!</v>
      </c>
      <c r="J393" s="18" t="e">
        <f>IF(LEN('Contacts Data'!#REF!)&gt;2,LEN('Contacts Data'!#REF!),"")</f>
        <v>#REF!</v>
      </c>
      <c r="K393" s="18" t="e">
        <f>IF(LEN('Contacts Data'!#REF!)&gt;16,LEN('Contacts Data'!#REF!),"")</f>
        <v>#REF!</v>
      </c>
      <c r="L393" s="18" t="e">
        <f>IF(LEN('Contacts Data'!#REF!)&gt;128,LEN('Contacts Data'!#REF!),"")</f>
        <v>#REF!</v>
      </c>
      <c r="M393" s="18" t="e">
        <f>IF(LEN('Contacts Data'!#REF!)&gt;1024,LEN('Contacts Data'!#REF!),"")</f>
        <v>#REF!</v>
      </c>
      <c r="P393" s="18" t="e">
        <f>IF(LEN('Matter Data'!#REF!)&gt;0,LEN('Matter Data'!#REF!)+LEN('Matter Data'!#REF!),"")</f>
        <v>#REF!</v>
      </c>
      <c r="Q393" s="18" t="e">
        <f>IF(LEN('Matter Data'!#REF!)&gt;80,LEN('Matter Data'!#REF!),"")</f>
        <v>#REF!</v>
      </c>
      <c r="R393" s="18" t="e">
        <f>IF(LEN('Matter Data'!#REF!)&gt;40,LEN('Matter Data'!#REF!),"")</f>
        <v>#REF!</v>
      </c>
      <c r="S393" s="21" t="e">
        <f>IF(LEN('Matter Data'!#REF!)&gt;0,CONCATENATE('Matter Data'!#REF!,'Matter Data'!#REF!,'Matter Data'!#REF!))</f>
        <v>#REF!</v>
      </c>
      <c r="T393" s="21" t="e">
        <f>IF(LEN('Matter Data'!#REF!)&gt;0,COUNTIF($S$2:$S$5001,CONCATENATE('Matter Data'!#REF!,'Matter Data'!#REF!,'Matter Data'!#REF!)),0)</f>
        <v>#REF!</v>
      </c>
      <c r="U393" s="22" t="e">
        <f>IF(LEN('Contacts Data'!#REF!)&gt;0,'Contacts Data'!#REF!,"")</f>
        <v>#REF!</v>
      </c>
      <c r="V393" s="22" t="e">
        <f>IF(LEN('Contacts Data'!#REF!)&gt;0,'Contacts Data'!#REF!,"")</f>
        <v>#REF!</v>
      </c>
      <c r="W393" s="22" t="e">
        <f>CONCATENATE(U393, " ", V393, " ", 'Contacts Data'!#REF!)</f>
        <v>#REF!</v>
      </c>
      <c r="X393" s="22" t="e">
        <f>CONCATENATE('Matter Data'!#REF!, " ", 'Matter Data'!#REF!, " ", "Client")</f>
        <v>#REF!</v>
      </c>
      <c r="Y393" s="19" t="str">
        <f t="shared" si="6"/>
        <v/>
      </c>
    </row>
    <row r="394" spans="1:25" x14ac:dyDescent="0.25">
      <c r="A394" s="18" t="e">
        <f>IF(LEN('Contacts Data'!#REF!)&gt;20,LEN('Contacts Data'!#REF!),"")</f>
        <v>#REF!</v>
      </c>
      <c r="B394" s="18" t="e">
        <f>IF(LEN('Contacts Data'!#REF!)&gt;0, LEN('Contacts Data'!#REF!) + LEN('Contacts Data'!#REF!), "")</f>
        <v>#REF!</v>
      </c>
      <c r="C394" s="18" t="e">
        <f>IF(LEN('Contacts Data'!#REF!)&gt;20,LEN('Contacts Data'!#REF!),"")</f>
        <v>#REF!</v>
      </c>
      <c r="D394" s="18" t="e">
        <f>IF(LEN('Contacts Data'!#REF!)&gt;20,LEN('Contacts Data'!#REF!),"")</f>
        <v>#REF!</v>
      </c>
      <c r="E394" s="18" t="e">
        <f>IF(LEN('Contacts Data'!#REF!)&gt;20,LEN('Contacts Data'!#REF!),"")</f>
        <v>#REF!</v>
      </c>
      <c r="F394" s="18" t="e">
        <f>IF(LEN('Contacts Data'!#REF!)&gt;60,LEN('Contacts Data'!#REF!),"")</f>
        <v>#REF!</v>
      </c>
      <c r="G394" s="18" t="e">
        <f>IF(LEN('Contacts Data'!#REF!)&gt;128,LEN('Contacts Data'!#REF!),"")</f>
        <v>#REF!</v>
      </c>
      <c r="H394" s="18" t="e">
        <f>IF(LEN('Contacts Data'!#REF!)&gt;60,LEN('Contacts Data'!#REF!),"")</f>
        <v>#REF!</v>
      </c>
      <c r="I394" s="18" t="e">
        <f>IF(LEN('Contacts Data'!#REF!)&gt;30,LEN('Contacts Data'!#REF!),"")</f>
        <v>#REF!</v>
      </c>
      <c r="J394" s="18" t="e">
        <f>IF(LEN('Contacts Data'!#REF!)&gt;2,LEN('Contacts Data'!#REF!),"")</f>
        <v>#REF!</v>
      </c>
      <c r="K394" s="18" t="e">
        <f>IF(LEN('Contacts Data'!#REF!)&gt;16,LEN('Contacts Data'!#REF!),"")</f>
        <v>#REF!</v>
      </c>
      <c r="L394" s="18" t="e">
        <f>IF(LEN('Contacts Data'!#REF!)&gt;128,LEN('Contacts Data'!#REF!),"")</f>
        <v>#REF!</v>
      </c>
      <c r="M394" s="18" t="e">
        <f>IF(LEN('Contacts Data'!#REF!)&gt;1024,LEN('Contacts Data'!#REF!),"")</f>
        <v>#REF!</v>
      </c>
      <c r="P394" s="18" t="e">
        <f>IF(LEN('Matter Data'!#REF!)&gt;0,LEN('Matter Data'!#REF!)+LEN('Matter Data'!#REF!),"")</f>
        <v>#REF!</v>
      </c>
      <c r="Q394" s="18" t="e">
        <f>IF(LEN('Matter Data'!#REF!)&gt;80,LEN('Matter Data'!#REF!),"")</f>
        <v>#REF!</v>
      </c>
      <c r="R394" s="18" t="e">
        <f>IF(LEN('Matter Data'!#REF!)&gt;40,LEN('Matter Data'!#REF!),"")</f>
        <v>#REF!</v>
      </c>
      <c r="S394" s="21" t="e">
        <f>IF(LEN('Matter Data'!#REF!)&gt;0,CONCATENATE('Matter Data'!#REF!,'Matter Data'!#REF!,'Matter Data'!#REF!))</f>
        <v>#REF!</v>
      </c>
      <c r="T394" s="21" t="e">
        <f>IF(LEN('Matter Data'!#REF!)&gt;0,COUNTIF($S$2:$S$5001,CONCATENATE('Matter Data'!#REF!,'Matter Data'!#REF!,'Matter Data'!#REF!)),0)</f>
        <v>#REF!</v>
      </c>
      <c r="U394" s="22" t="e">
        <f>IF(LEN('Contacts Data'!#REF!)&gt;0,'Contacts Data'!#REF!,"")</f>
        <v>#REF!</v>
      </c>
      <c r="V394" s="22" t="e">
        <f>IF(LEN('Contacts Data'!#REF!)&gt;0,'Contacts Data'!#REF!,"")</f>
        <v>#REF!</v>
      </c>
      <c r="W394" s="22" t="e">
        <f>CONCATENATE(U394, " ", V394, " ", 'Contacts Data'!#REF!)</f>
        <v>#REF!</v>
      </c>
      <c r="X394" s="22" t="e">
        <f>CONCATENATE('Matter Data'!#REF!, " ", 'Matter Data'!#REF!, " ", "Client")</f>
        <v>#REF!</v>
      </c>
      <c r="Y394" s="19" t="str">
        <f t="shared" si="6"/>
        <v/>
      </c>
    </row>
    <row r="395" spans="1:25" x14ac:dyDescent="0.25">
      <c r="A395" s="18" t="e">
        <f>IF(LEN('Contacts Data'!#REF!)&gt;20,LEN('Contacts Data'!#REF!),"")</f>
        <v>#REF!</v>
      </c>
      <c r="B395" s="18" t="e">
        <f>IF(LEN('Contacts Data'!#REF!)&gt;0, LEN('Contacts Data'!#REF!) + LEN('Contacts Data'!#REF!), "")</f>
        <v>#REF!</v>
      </c>
      <c r="C395" s="18" t="e">
        <f>IF(LEN('Contacts Data'!#REF!)&gt;20,LEN('Contacts Data'!#REF!),"")</f>
        <v>#REF!</v>
      </c>
      <c r="D395" s="18" t="e">
        <f>IF(LEN('Contacts Data'!#REF!)&gt;20,LEN('Contacts Data'!#REF!),"")</f>
        <v>#REF!</v>
      </c>
      <c r="E395" s="18" t="e">
        <f>IF(LEN('Contacts Data'!#REF!)&gt;20,LEN('Contacts Data'!#REF!),"")</f>
        <v>#REF!</v>
      </c>
      <c r="F395" s="18" t="e">
        <f>IF(LEN('Contacts Data'!#REF!)&gt;60,LEN('Contacts Data'!#REF!),"")</f>
        <v>#REF!</v>
      </c>
      <c r="G395" s="18" t="e">
        <f>IF(LEN('Contacts Data'!#REF!)&gt;128,LEN('Contacts Data'!#REF!),"")</f>
        <v>#REF!</v>
      </c>
      <c r="H395" s="18" t="e">
        <f>IF(LEN('Contacts Data'!#REF!)&gt;60,LEN('Contacts Data'!#REF!),"")</f>
        <v>#REF!</v>
      </c>
      <c r="I395" s="18" t="e">
        <f>IF(LEN('Contacts Data'!#REF!)&gt;30,LEN('Contacts Data'!#REF!),"")</f>
        <v>#REF!</v>
      </c>
      <c r="J395" s="18" t="e">
        <f>IF(LEN('Contacts Data'!#REF!)&gt;2,LEN('Contacts Data'!#REF!),"")</f>
        <v>#REF!</v>
      </c>
      <c r="K395" s="18" t="e">
        <f>IF(LEN('Contacts Data'!#REF!)&gt;16,LEN('Contacts Data'!#REF!),"")</f>
        <v>#REF!</v>
      </c>
      <c r="L395" s="18" t="e">
        <f>IF(LEN('Contacts Data'!#REF!)&gt;128,LEN('Contacts Data'!#REF!),"")</f>
        <v>#REF!</v>
      </c>
      <c r="M395" s="18" t="e">
        <f>IF(LEN('Contacts Data'!#REF!)&gt;1024,LEN('Contacts Data'!#REF!),"")</f>
        <v>#REF!</v>
      </c>
      <c r="P395" s="18" t="e">
        <f>IF(LEN('Matter Data'!#REF!)&gt;0,LEN('Matter Data'!#REF!)+LEN('Matter Data'!#REF!),"")</f>
        <v>#REF!</v>
      </c>
      <c r="Q395" s="18" t="e">
        <f>IF(LEN('Matter Data'!#REF!)&gt;80,LEN('Matter Data'!#REF!),"")</f>
        <v>#REF!</v>
      </c>
      <c r="R395" s="18" t="e">
        <f>IF(LEN('Matter Data'!#REF!)&gt;40,LEN('Matter Data'!#REF!),"")</f>
        <v>#REF!</v>
      </c>
      <c r="S395" s="21" t="e">
        <f>IF(LEN('Matter Data'!#REF!)&gt;0,CONCATENATE('Matter Data'!#REF!,'Matter Data'!#REF!,'Matter Data'!#REF!))</f>
        <v>#REF!</v>
      </c>
      <c r="T395" s="21" t="e">
        <f>IF(LEN('Matter Data'!#REF!)&gt;0,COUNTIF($S$2:$S$5001,CONCATENATE('Matter Data'!#REF!,'Matter Data'!#REF!,'Matter Data'!#REF!)),0)</f>
        <v>#REF!</v>
      </c>
      <c r="U395" s="22" t="e">
        <f>IF(LEN('Contacts Data'!#REF!)&gt;0,'Contacts Data'!#REF!,"")</f>
        <v>#REF!</v>
      </c>
      <c r="V395" s="22" t="e">
        <f>IF(LEN('Contacts Data'!#REF!)&gt;0,'Contacts Data'!#REF!,"")</f>
        <v>#REF!</v>
      </c>
      <c r="W395" s="22" t="e">
        <f>CONCATENATE(U395, " ", V395, " ", 'Contacts Data'!#REF!)</f>
        <v>#REF!</v>
      </c>
      <c r="X395" s="22" t="e">
        <f>CONCATENATE('Matter Data'!#REF!, " ", 'Matter Data'!#REF!, " ", "Client")</f>
        <v>#REF!</v>
      </c>
      <c r="Y395" s="19" t="str">
        <f t="shared" si="6"/>
        <v/>
      </c>
    </row>
    <row r="396" spans="1:25" x14ac:dyDescent="0.25">
      <c r="A396" s="18" t="e">
        <f>IF(LEN('Contacts Data'!#REF!)&gt;20,LEN('Contacts Data'!#REF!),"")</f>
        <v>#REF!</v>
      </c>
      <c r="B396" s="18" t="e">
        <f>IF(LEN('Contacts Data'!#REF!)&gt;0, LEN('Contacts Data'!#REF!) + LEN('Contacts Data'!#REF!), "")</f>
        <v>#REF!</v>
      </c>
      <c r="C396" s="18" t="e">
        <f>IF(LEN('Contacts Data'!#REF!)&gt;20,LEN('Contacts Data'!#REF!),"")</f>
        <v>#REF!</v>
      </c>
      <c r="D396" s="18" t="e">
        <f>IF(LEN('Contacts Data'!#REF!)&gt;20,LEN('Contacts Data'!#REF!),"")</f>
        <v>#REF!</v>
      </c>
      <c r="E396" s="18" t="e">
        <f>IF(LEN('Contacts Data'!#REF!)&gt;20,LEN('Contacts Data'!#REF!),"")</f>
        <v>#REF!</v>
      </c>
      <c r="F396" s="18" t="e">
        <f>IF(LEN('Contacts Data'!#REF!)&gt;60,LEN('Contacts Data'!#REF!),"")</f>
        <v>#REF!</v>
      </c>
      <c r="G396" s="18" t="e">
        <f>IF(LEN('Contacts Data'!#REF!)&gt;128,LEN('Contacts Data'!#REF!),"")</f>
        <v>#REF!</v>
      </c>
      <c r="H396" s="18" t="e">
        <f>IF(LEN('Contacts Data'!#REF!)&gt;60,LEN('Contacts Data'!#REF!),"")</f>
        <v>#REF!</v>
      </c>
      <c r="I396" s="18" t="e">
        <f>IF(LEN('Contacts Data'!#REF!)&gt;30,LEN('Contacts Data'!#REF!),"")</f>
        <v>#REF!</v>
      </c>
      <c r="J396" s="18" t="e">
        <f>IF(LEN('Contacts Data'!#REF!)&gt;2,LEN('Contacts Data'!#REF!),"")</f>
        <v>#REF!</v>
      </c>
      <c r="K396" s="18" t="e">
        <f>IF(LEN('Contacts Data'!#REF!)&gt;16,LEN('Contacts Data'!#REF!),"")</f>
        <v>#REF!</v>
      </c>
      <c r="L396" s="18" t="e">
        <f>IF(LEN('Contacts Data'!#REF!)&gt;128,LEN('Contacts Data'!#REF!),"")</f>
        <v>#REF!</v>
      </c>
      <c r="M396" s="18" t="e">
        <f>IF(LEN('Contacts Data'!#REF!)&gt;1024,LEN('Contacts Data'!#REF!),"")</f>
        <v>#REF!</v>
      </c>
      <c r="P396" s="18" t="e">
        <f>IF(LEN('Matter Data'!#REF!)&gt;0,LEN('Matter Data'!#REF!)+LEN('Matter Data'!#REF!),"")</f>
        <v>#REF!</v>
      </c>
      <c r="Q396" s="18" t="e">
        <f>IF(LEN('Matter Data'!#REF!)&gt;80,LEN('Matter Data'!#REF!),"")</f>
        <v>#REF!</v>
      </c>
      <c r="R396" s="18" t="e">
        <f>IF(LEN('Matter Data'!#REF!)&gt;40,LEN('Matter Data'!#REF!),"")</f>
        <v>#REF!</v>
      </c>
      <c r="S396" s="21" t="e">
        <f>IF(LEN('Matter Data'!#REF!)&gt;0,CONCATENATE('Matter Data'!#REF!,'Matter Data'!#REF!,'Matter Data'!#REF!))</f>
        <v>#REF!</v>
      </c>
      <c r="T396" s="21" t="e">
        <f>IF(LEN('Matter Data'!#REF!)&gt;0,COUNTIF($S$2:$S$5001,CONCATENATE('Matter Data'!#REF!,'Matter Data'!#REF!,'Matter Data'!#REF!)),0)</f>
        <v>#REF!</v>
      </c>
      <c r="U396" s="22" t="e">
        <f>IF(LEN('Contacts Data'!#REF!)&gt;0,'Contacts Data'!#REF!,"")</f>
        <v>#REF!</v>
      </c>
      <c r="V396" s="22" t="e">
        <f>IF(LEN('Contacts Data'!#REF!)&gt;0,'Contacts Data'!#REF!,"")</f>
        <v>#REF!</v>
      </c>
      <c r="W396" s="22" t="e">
        <f>CONCATENATE(U396, " ", V396, " ", 'Contacts Data'!#REF!)</f>
        <v>#REF!</v>
      </c>
      <c r="X396" s="22" t="e">
        <f>CONCATENATE('Matter Data'!#REF!, " ", 'Matter Data'!#REF!, " ", "Client")</f>
        <v>#REF!</v>
      </c>
      <c r="Y396" s="19" t="str">
        <f t="shared" si="6"/>
        <v/>
      </c>
    </row>
    <row r="397" spans="1:25" x14ac:dyDescent="0.25">
      <c r="A397" s="18" t="e">
        <f>IF(LEN('Contacts Data'!#REF!)&gt;20,LEN('Contacts Data'!#REF!),"")</f>
        <v>#REF!</v>
      </c>
      <c r="B397" s="18" t="e">
        <f>IF(LEN('Contacts Data'!#REF!)&gt;0, LEN('Contacts Data'!#REF!) + LEN('Contacts Data'!#REF!), "")</f>
        <v>#REF!</v>
      </c>
      <c r="C397" s="18" t="e">
        <f>IF(LEN('Contacts Data'!#REF!)&gt;20,LEN('Contacts Data'!#REF!),"")</f>
        <v>#REF!</v>
      </c>
      <c r="D397" s="18" t="e">
        <f>IF(LEN('Contacts Data'!#REF!)&gt;20,LEN('Contacts Data'!#REF!),"")</f>
        <v>#REF!</v>
      </c>
      <c r="E397" s="18" t="e">
        <f>IF(LEN('Contacts Data'!#REF!)&gt;20,LEN('Contacts Data'!#REF!),"")</f>
        <v>#REF!</v>
      </c>
      <c r="F397" s="18" t="e">
        <f>IF(LEN('Contacts Data'!#REF!)&gt;60,LEN('Contacts Data'!#REF!),"")</f>
        <v>#REF!</v>
      </c>
      <c r="G397" s="18" t="e">
        <f>IF(LEN('Contacts Data'!#REF!)&gt;128,LEN('Contacts Data'!#REF!),"")</f>
        <v>#REF!</v>
      </c>
      <c r="H397" s="18" t="e">
        <f>IF(LEN('Contacts Data'!#REF!)&gt;60,LEN('Contacts Data'!#REF!),"")</f>
        <v>#REF!</v>
      </c>
      <c r="I397" s="18" t="e">
        <f>IF(LEN('Contacts Data'!#REF!)&gt;30,LEN('Contacts Data'!#REF!),"")</f>
        <v>#REF!</v>
      </c>
      <c r="J397" s="18" t="e">
        <f>IF(LEN('Contacts Data'!#REF!)&gt;2,LEN('Contacts Data'!#REF!),"")</f>
        <v>#REF!</v>
      </c>
      <c r="K397" s="18" t="e">
        <f>IF(LEN('Contacts Data'!#REF!)&gt;16,LEN('Contacts Data'!#REF!),"")</f>
        <v>#REF!</v>
      </c>
      <c r="L397" s="18" t="e">
        <f>IF(LEN('Contacts Data'!#REF!)&gt;128,LEN('Contacts Data'!#REF!),"")</f>
        <v>#REF!</v>
      </c>
      <c r="M397" s="18" t="e">
        <f>IF(LEN('Contacts Data'!#REF!)&gt;1024,LEN('Contacts Data'!#REF!),"")</f>
        <v>#REF!</v>
      </c>
      <c r="P397" s="18" t="e">
        <f>IF(LEN('Matter Data'!#REF!)&gt;0,LEN('Matter Data'!#REF!)+LEN('Matter Data'!#REF!),"")</f>
        <v>#REF!</v>
      </c>
      <c r="Q397" s="18" t="e">
        <f>IF(LEN('Matter Data'!#REF!)&gt;80,LEN('Matter Data'!#REF!),"")</f>
        <v>#REF!</v>
      </c>
      <c r="R397" s="18" t="e">
        <f>IF(LEN('Matter Data'!#REF!)&gt;40,LEN('Matter Data'!#REF!),"")</f>
        <v>#REF!</v>
      </c>
      <c r="S397" s="21" t="e">
        <f>IF(LEN('Matter Data'!#REF!)&gt;0,CONCATENATE('Matter Data'!#REF!,'Matter Data'!#REF!,'Matter Data'!#REF!))</f>
        <v>#REF!</v>
      </c>
      <c r="T397" s="21" t="e">
        <f>IF(LEN('Matter Data'!#REF!)&gt;0,COUNTIF($S$2:$S$5001,CONCATENATE('Matter Data'!#REF!,'Matter Data'!#REF!,'Matter Data'!#REF!)),0)</f>
        <v>#REF!</v>
      </c>
      <c r="U397" s="22" t="e">
        <f>IF(LEN('Contacts Data'!#REF!)&gt;0,'Contacts Data'!#REF!,"")</f>
        <v>#REF!</v>
      </c>
      <c r="V397" s="22" t="e">
        <f>IF(LEN('Contacts Data'!#REF!)&gt;0,'Contacts Data'!#REF!,"")</f>
        <v>#REF!</v>
      </c>
      <c r="W397" s="22" t="e">
        <f>CONCATENATE(U397, " ", V397, " ", 'Contacts Data'!#REF!)</f>
        <v>#REF!</v>
      </c>
      <c r="X397" s="22" t="e">
        <f>CONCATENATE('Matter Data'!#REF!, " ", 'Matter Data'!#REF!, " ", "Client")</f>
        <v>#REF!</v>
      </c>
      <c r="Y397" s="19" t="str">
        <f t="shared" si="6"/>
        <v/>
      </c>
    </row>
    <row r="398" spans="1:25" x14ac:dyDescent="0.25">
      <c r="A398" s="18" t="e">
        <f>IF(LEN('Contacts Data'!#REF!)&gt;20,LEN('Contacts Data'!#REF!),"")</f>
        <v>#REF!</v>
      </c>
      <c r="B398" s="18" t="e">
        <f>IF(LEN('Contacts Data'!#REF!)&gt;0, LEN('Contacts Data'!#REF!) + LEN('Contacts Data'!#REF!), "")</f>
        <v>#REF!</v>
      </c>
      <c r="C398" s="18" t="e">
        <f>IF(LEN('Contacts Data'!#REF!)&gt;20,LEN('Contacts Data'!#REF!),"")</f>
        <v>#REF!</v>
      </c>
      <c r="D398" s="18" t="e">
        <f>IF(LEN('Contacts Data'!#REF!)&gt;20,LEN('Contacts Data'!#REF!),"")</f>
        <v>#REF!</v>
      </c>
      <c r="E398" s="18" t="e">
        <f>IF(LEN('Contacts Data'!#REF!)&gt;20,LEN('Contacts Data'!#REF!),"")</f>
        <v>#REF!</v>
      </c>
      <c r="F398" s="18" t="e">
        <f>IF(LEN('Contacts Data'!#REF!)&gt;60,LEN('Contacts Data'!#REF!),"")</f>
        <v>#REF!</v>
      </c>
      <c r="G398" s="18" t="e">
        <f>IF(LEN('Contacts Data'!#REF!)&gt;128,LEN('Contacts Data'!#REF!),"")</f>
        <v>#REF!</v>
      </c>
      <c r="H398" s="18" t="e">
        <f>IF(LEN('Contacts Data'!#REF!)&gt;60,LEN('Contacts Data'!#REF!),"")</f>
        <v>#REF!</v>
      </c>
      <c r="I398" s="18" t="e">
        <f>IF(LEN('Contacts Data'!#REF!)&gt;30,LEN('Contacts Data'!#REF!),"")</f>
        <v>#REF!</v>
      </c>
      <c r="J398" s="18" t="e">
        <f>IF(LEN('Contacts Data'!#REF!)&gt;2,LEN('Contacts Data'!#REF!),"")</f>
        <v>#REF!</v>
      </c>
      <c r="K398" s="18" t="e">
        <f>IF(LEN('Contacts Data'!#REF!)&gt;16,LEN('Contacts Data'!#REF!),"")</f>
        <v>#REF!</v>
      </c>
      <c r="L398" s="18" t="e">
        <f>IF(LEN('Contacts Data'!#REF!)&gt;128,LEN('Contacts Data'!#REF!),"")</f>
        <v>#REF!</v>
      </c>
      <c r="M398" s="18" t="e">
        <f>IF(LEN('Contacts Data'!#REF!)&gt;1024,LEN('Contacts Data'!#REF!),"")</f>
        <v>#REF!</v>
      </c>
      <c r="P398" s="18" t="e">
        <f>IF(LEN('Matter Data'!#REF!)&gt;0,LEN('Matter Data'!#REF!)+LEN('Matter Data'!#REF!),"")</f>
        <v>#REF!</v>
      </c>
      <c r="Q398" s="18" t="e">
        <f>IF(LEN('Matter Data'!#REF!)&gt;80,LEN('Matter Data'!#REF!),"")</f>
        <v>#REF!</v>
      </c>
      <c r="R398" s="18" t="e">
        <f>IF(LEN('Matter Data'!#REF!)&gt;40,LEN('Matter Data'!#REF!),"")</f>
        <v>#REF!</v>
      </c>
      <c r="S398" s="21" t="e">
        <f>IF(LEN('Matter Data'!#REF!)&gt;0,CONCATENATE('Matter Data'!#REF!,'Matter Data'!#REF!,'Matter Data'!#REF!))</f>
        <v>#REF!</v>
      </c>
      <c r="T398" s="21" t="e">
        <f>IF(LEN('Matter Data'!#REF!)&gt;0,COUNTIF($S$2:$S$5001,CONCATENATE('Matter Data'!#REF!,'Matter Data'!#REF!,'Matter Data'!#REF!)),0)</f>
        <v>#REF!</v>
      </c>
      <c r="U398" s="22" t="e">
        <f>IF(LEN('Contacts Data'!#REF!)&gt;0,'Contacts Data'!#REF!,"")</f>
        <v>#REF!</v>
      </c>
      <c r="V398" s="22" t="e">
        <f>IF(LEN('Contacts Data'!#REF!)&gt;0,'Contacts Data'!#REF!,"")</f>
        <v>#REF!</v>
      </c>
      <c r="W398" s="22" t="e">
        <f>CONCATENATE(U398, " ", V398, " ", 'Contacts Data'!#REF!)</f>
        <v>#REF!</v>
      </c>
      <c r="X398" s="22" t="e">
        <f>CONCATENATE('Matter Data'!#REF!, " ", 'Matter Data'!#REF!, " ", "Client")</f>
        <v>#REF!</v>
      </c>
      <c r="Y398" s="19" t="str">
        <f t="shared" si="6"/>
        <v/>
      </c>
    </row>
    <row r="399" spans="1:25" x14ac:dyDescent="0.25">
      <c r="A399" s="18" t="e">
        <f>IF(LEN('Contacts Data'!#REF!)&gt;20,LEN('Contacts Data'!#REF!),"")</f>
        <v>#REF!</v>
      </c>
      <c r="B399" s="18" t="e">
        <f>IF(LEN('Contacts Data'!#REF!)&gt;0, LEN('Contacts Data'!#REF!) + LEN('Contacts Data'!#REF!), "")</f>
        <v>#REF!</v>
      </c>
      <c r="C399" s="18" t="e">
        <f>IF(LEN('Contacts Data'!#REF!)&gt;20,LEN('Contacts Data'!#REF!),"")</f>
        <v>#REF!</v>
      </c>
      <c r="D399" s="18" t="e">
        <f>IF(LEN('Contacts Data'!#REF!)&gt;20,LEN('Contacts Data'!#REF!),"")</f>
        <v>#REF!</v>
      </c>
      <c r="E399" s="18" t="e">
        <f>IF(LEN('Contacts Data'!#REF!)&gt;20,LEN('Contacts Data'!#REF!),"")</f>
        <v>#REF!</v>
      </c>
      <c r="F399" s="18" t="e">
        <f>IF(LEN('Contacts Data'!#REF!)&gt;60,LEN('Contacts Data'!#REF!),"")</f>
        <v>#REF!</v>
      </c>
      <c r="G399" s="18" t="e">
        <f>IF(LEN('Contacts Data'!#REF!)&gt;128,LEN('Contacts Data'!#REF!),"")</f>
        <v>#REF!</v>
      </c>
      <c r="H399" s="18" t="e">
        <f>IF(LEN('Contacts Data'!#REF!)&gt;60,LEN('Contacts Data'!#REF!),"")</f>
        <v>#REF!</v>
      </c>
      <c r="I399" s="18" t="e">
        <f>IF(LEN('Contacts Data'!#REF!)&gt;30,LEN('Contacts Data'!#REF!),"")</f>
        <v>#REF!</v>
      </c>
      <c r="J399" s="18" t="e">
        <f>IF(LEN('Contacts Data'!#REF!)&gt;2,LEN('Contacts Data'!#REF!),"")</f>
        <v>#REF!</v>
      </c>
      <c r="K399" s="18" t="e">
        <f>IF(LEN('Contacts Data'!#REF!)&gt;16,LEN('Contacts Data'!#REF!),"")</f>
        <v>#REF!</v>
      </c>
      <c r="L399" s="18" t="e">
        <f>IF(LEN('Contacts Data'!#REF!)&gt;128,LEN('Contacts Data'!#REF!),"")</f>
        <v>#REF!</v>
      </c>
      <c r="M399" s="18" t="e">
        <f>IF(LEN('Contacts Data'!#REF!)&gt;1024,LEN('Contacts Data'!#REF!),"")</f>
        <v>#REF!</v>
      </c>
      <c r="P399" s="18" t="e">
        <f>IF(LEN('Matter Data'!#REF!)&gt;0,LEN('Matter Data'!#REF!)+LEN('Matter Data'!#REF!),"")</f>
        <v>#REF!</v>
      </c>
      <c r="Q399" s="18" t="e">
        <f>IF(LEN('Matter Data'!#REF!)&gt;80,LEN('Matter Data'!#REF!),"")</f>
        <v>#REF!</v>
      </c>
      <c r="R399" s="18" t="e">
        <f>IF(LEN('Matter Data'!#REF!)&gt;40,LEN('Matter Data'!#REF!),"")</f>
        <v>#REF!</v>
      </c>
      <c r="S399" s="21" t="e">
        <f>IF(LEN('Matter Data'!#REF!)&gt;0,CONCATENATE('Matter Data'!#REF!,'Matter Data'!#REF!,'Matter Data'!#REF!))</f>
        <v>#REF!</v>
      </c>
      <c r="T399" s="21" t="e">
        <f>IF(LEN('Matter Data'!#REF!)&gt;0,COUNTIF($S$2:$S$5001,CONCATENATE('Matter Data'!#REF!,'Matter Data'!#REF!,'Matter Data'!#REF!)),0)</f>
        <v>#REF!</v>
      </c>
      <c r="U399" s="22" t="e">
        <f>IF(LEN('Contacts Data'!#REF!)&gt;0,'Contacts Data'!#REF!,"")</f>
        <v>#REF!</v>
      </c>
      <c r="V399" s="22" t="e">
        <f>IF(LEN('Contacts Data'!#REF!)&gt;0,'Contacts Data'!#REF!,"")</f>
        <v>#REF!</v>
      </c>
      <c r="W399" s="22" t="e">
        <f>CONCATENATE(U399, " ", V399, " ", 'Contacts Data'!#REF!)</f>
        <v>#REF!</v>
      </c>
      <c r="X399" s="22" t="e">
        <f>CONCATENATE('Matter Data'!#REF!, " ", 'Matter Data'!#REF!, " ", "Client")</f>
        <v>#REF!</v>
      </c>
      <c r="Y399" s="19" t="str">
        <f t="shared" si="6"/>
        <v/>
      </c>
    </row>
    <row r="400" spans="1:25" x14ac:dyDescent="0.25">
      <c r="A400" s="18" t="e">
        <f>IF(LEN('Contacts Data'!#REF!)&gt;20,LEN('Contacts Data'!#REF!),"")</f>
        <v>#REF!</v>
      </c>
      <c r="B400" s="18" t="e">
        <f>IF(LEN('Contacts Data'!#REF!)&gt;0, LEN('Contacts Data'!#REF!) + LEN('Contacts Data'!#REF!), "")</f>
        <v>#REF!</v>
      </c>
      <c r="C400" s="18" t="e">
        <f>IF(LEN('Contacts Data'!#REF!)&gt;20,LEN('Contacts Data'!#REF!),"")</f>
        <v>#REF!</v>
      </c>
      <c r="D400" s="18" t="e">
        <f>IF(LEN('Contacts Data'!#REF!)&gt;20,LEN('Contacts Data'!#REF!),"")</f>
        <v>#REF!</v>
      </c>
      <c r="E400" s="18" t="e">
        <f>IF(LEN('Contacts Data'!#REF!)&gt;20,LEN('Contacts Data'!#REF!),"")</f>
        <v>#REF!</v>
      </c>
      <c r="F400" s="18" t="e">
        <f>IF(LEN('Contacts Data'!#REF!)&gt;60,LEN('Contacts Data'!#REF!),"")</f>
        <v>#REF!</v>
      </c>
      <c r="G400" s="18" t="e">
        <f>IF(LEN('Contacts Data'!#REF!)&gt;128,LEN('Contacts Data'!#REF!),"")</f>
        <v>#REF!</v>
      </c>
      <c r="H400" s="18" t="e">
        <f>IF(LEN('Contacts Data'!#REF!)&gt;60,LEN('Contacts Data'!#REF!),"")</f>
        <v>#REF!</v>
      </c>
      <c r="I400" s="18" t="e">
        <f>IF(LEN('Contacts Data'!#REF!)&gt;30,LEN('Contacts Data'!#REF!),"")</f>
        <v>#REF!</v>
      </c>
      <c r="J400" s="18" t="e">
        <f>IF(LEN('Contacts Data'!#REF!)&gt;2,LEN('Contacts Data'!#REF!),"")</f>
        <v>#REF!</v>
      </c>
      <c r="K400" s="18" t="e">
        <f>IF(LEN('Contacts Data'!#REF!)&gt;16,LEN('Contacts Data'!#REF!),"")</f>
        <v>#REF!</v>
      </c>
      <c r="L400" s="18" t="e">
        <f>IF(LEN('Contacts Data'!#REF!)&gt;128,LEN('Contacts Data'!#REF!),"")</f>
        <v>#REF!</v>
      </c>
      <c r="M400" s="18" t="e">
        <f>IF(LEN('Contacts Data'!#REF!)&gt;1024,LEN('Contacts Data'!#REF!),"")</f>
        <v>#REF!</v>
      </c>
      <c r="P400" s="18" t="e">
        <f>IF(LEN('Matter Data'!#REF!)&gt;0,LEN('Matter Data'!#REF!)+LEN('Matter Data'!#REF!),"")</f>
        <v>#REF!</v>
      </c>
      <c r="Q400" s="18" t="e">
        <f>IF(LEN('Matter Data'!#REF!)&gt;80,LEN('Matter Data'!#REF!),"")</f>
        <v>#REF!</v>
      </c>
      <c r="R400" s="18" t="e">
        <f>IF(LEN('Matter Data'!#REF!)&gt;40,LEN('Matter Data'!#REF!),"")</f>
        <v>#REF!</v>
      </c>
      <c r="S400" s="21" t="e">
        <f>IF(LEN('Matter Data'!#REF!)&gt;0,CONCATENATE('Matter Data'!#REF!,'Matter Data'!#REF!,'Matter Data'!#REF!))</f>
        <v>#REF!</v>
      </c>
      <c r="T400" s="21" t="e">
        <f>IF(LEN('Matter Data'!#REF!)&gt;0,COUNTIF($S$2:$S$5001,CONCATENATE('Matter Data'!#REF!,'Matter Data'!#REF!,'Matter Data'!#REF!)),0)</f>
        <v>#REF!</v>
      </c>
      <c r="U400" s="22" t="e">
        <f>IF(LEN('Contacts Data'!#REF!)&gt;0,'Contacts Data'!#REF!,"")</f>
        <v>#REF!</v>
      </c>
      <c r="V400" s="22" t="e">
        <f>IF(LEN('Contacts Data'!#REF!)&gt;0,'Contacts Data'!#REF!,"")</f>
        <v>#REF!</v>
      </c>
      <c r="W400" s="22" t="e">
        <f>CONCATENATE(U400, " ", V400, " ", 'Contacts Data'!#REF!)</f>
        <v>#REF!</v>
      </c>
      <c r="X400" s="22" t="e">
        <f>CONCATENATE('Matter Data'!#REF!, " ", 'Matter Data'!#REF!, " ", "Client")</f>
        <v>#REF!</v>
      </c>
      <c r="Y400" s="19" t="str">
        <f t="shared" si="6"/>
        <v/>
      </c>
    </row>
    <row r="401" spans="1:25" x14ac:dyDescent="0.25">
      <c r="A401" s="18" t="e">
        <f>IF(LEN('Contacts Data'!#REF!)&gt;20,LEN('Contacts Data'!#REF!),"")</f>
        <v>#REF!</v>
      </c>
      <c r="B401" s="18" t="e">
        <f>IF(LEN('Contacts Data'!#REF!)&gt;0, LEN('Contacts Data'!#REF!) + LEN('Contacts Data'!#REF!), "")</f>
        <v>#REF!</v>
      </c>
      <c r="C401" s="18" t="e">
        <f>IF(LEN('Contacts Data'!#REF!)&gt;20,LEN('Contacts Data'!#REF!),"")</f>
        <v>#REF!</v>
      </c>
      <c r="D401" s="18" t="e">
        <f>IF(LEN('Contacts Data'!#REF!)&gt;20,LEN('Contacts Data'!#REF!),"")</f>
        <v>#REF!</v>
      </c>
      <c r="E401" s="18" t="e">
        <f>IF(LEN('Contacts Data'!#REF!)&gt;20,LEN('Contacts Data'!#REF!),"")</f>
        <v>#REF!</v>
      </c>
      <c r="F401" s="18" t="e">
        <f>IF(LEN('Contacts Data'!#REF!)&gt;60,LEN('Contacts Data'!#REF!),"")</f>
        <v>#REF!</v>
      </c>
      <c r="G401" s="18" t="e">
        <f>IF(LEN('Contacts Data'!#REF!)&gt;128,LEN('Contacts Data'!#REF!),"")</f>
        <v>#REF!</v>
      </c>
      <c r="H401" s="18" t="e">
        <f>IF(LEN('Contacts Data'!#REF!)&gt;60,LEN('Contacts Data'!#REF!),"")</f>
        <v>#REF!</v>
      </c>
      <c r="I401" s="18" t="e">
        <f>IF(LEN('Contacts Data'!#REF!)&gt;30,LEN('Contacts Data'!#REF!),"")</f>
        <v>#REF!</v>
      </c>
      <c r="J401" s="18" t="e">
        <f>IF(LEN('Contacts Data'!#REF!)&gt;2,LEN('Contacts Data'!#REF!),"")</f>
        <v>#REF!</v>
      </c>
      <c r="K401" s="18" t="e">
        <f>IF(LEN('Contacts Data'!#REF!)&gt;16,LEN('Contacts Data'!#REF!),"")</f>
        <v>#REF!</v>
      </c>
      <c r="L401" s="18" t="e">
        <f>IF(LEN('Contacts Data'!#REF!)&gt;128,LEN('Contacts Data'!#REF!),"")</f>
        <v>#REF!</v>
      </c>
      <c r="M401" s="18" t="e">
        <f>IF(LEN('Contacts Data'!#REF!)&gt;1024,LEN('Contacts Data'!#REF!),"")</f>
        <v>#REF!</v>
      </c>
      <c r="P401" s="18" t="e">
        <f>IF(LEN('Matter Data'!#REF!)&gt;0,LEN('Matter Data'!#REF!)+LEN('Matter Data'!#REF!),"")</f>
        <v>#REF!</v>
      </c>
      <c r="Q401" s="18" t="e">
        <f>IF(LEN('Matter Data'!#REF!)&gt;80,LEN('Matter Data'!#REF!),"")</f>
        <v>#REF!</v>
      </c>
      <c r="R401" s="18" t="e">
        <f>IF(LEN('Matter Data'!#REF!)&gt;40,LEN('Matter Data'!#REF!),"")</f>
        <v>#REF!</v>
      </c>
      <c r="S401" s="21" t="e">
        <f>IF(LEN('Matter Data'!#REF!)&gt;0,CONCATENATE('Matter Data'!#REF!,'Matter Data'!#REF!,'Matter Data'!#REF!))</f>
        <v>#REF!</v>
      </c>
      <c r="T401" s="21" t="e">
        <f>IF(LEN('Matter Data'!#REF!)&gt;0,COUNTIF($S$2:$S$5001,CONCATENATE('Matter Data'!#REF!,'Matter Data'!#REF!,'Matter Data'!#REF!)),0)</f>
        <v>#REF!</v>
      </c>
      <c r="U401" s="22" t="e">
        <f>IF(LEN('Contacts Data'!#REF!)&gt;0,'Contacts Data'!#REF!,"")</f>
        <v>#REF!</v>
      </c>
      <c r="V401" s="22" t="e">
        <f>IF(LEN('Contacts Data'!#REF!)&gt;0,'Contacts Data'!#REF!,"")</f>
        <v>#REF!</v>
      </c>
      <c r="W401" s="22" t="e">
        <f>CONCATENATE(U401, " ", V401, " ", 'Contacts Data'!#REF!)</f>
        <v>#REF!</v>
      </c>
      <c r="X401" s="22" t="e">
        <f>CONCATENATE('Matter Data'!#REF!, " ", 'Matter Data'!#REF!, " ", "Client")</f>
        <v>#REF!</v>
      </c>
      <c r="Y401" s="19" t="str">
        <f t="shared" si="6"/>
        <v/>
      </c>
    </row>
    <row r="402" spans="1:25" x14ac:dyDescent="0.25">
      <c r="A402" s="18" t="e">
        <f>IF(LEN('Contacts Data'!#REF!)&gt;20,LEN('Contacts Data'!#REF!),"")</f>
        <v>#REF!</v>
      </c>
      <c r="B402" s="18" t="e">
        <f>IF(LEN('Contacts Data'!#REF!)&gt;0, LEN('Contacts Data'!#REF!) + LEN('Contacts Data'!#REF!), "")</f>
        <v>#REF!</v>
      </c>
      <c r="C402" s="18" t="e">
        <f>IF(LEN('Contacts Data'!#REF!)&gt;20,LEN('Contacts Data'!#REF!),"")</f>
        <v>#REF!</v>
      </c>
      <c r="D402" s="18" t="e">
        <f>IF(LEN('Contacts Data'!#REF!)&gt;20,LEN('Contacts Data'!#REF!),"")</f>
        <v>#REF!</v>
      </c>
      <c r="E402" s="18" t="e">
        <f>IF(LEN('Contacts Data'!#REF!)&gt;20,LEN('Contacts Data'!#REF!),"")</f>
        <v>#REF!</v>
      </c>
      <c r="F402" s="18" t="e">
        <f>IF(LEN('Contacts Data'!#REF!)&gt;60,LEN('Contacts Data'!#REF!),"")</f>
        <v>#REF!</v>
      </c>
      <c r="G402" s="18" t="e">
        <f>IF(LEN('Contacts Data'!#REF!)&gt;128,LEN('Contacts Data'!#REF!),"")</f>
        <v>#REF!</v>
      </c>
      <c r="H402" s="18" t="e">
        <f>IF(LEN('Contacts Data'!#REF!)&gt;60,LEN('Contacts Data'!#REF!),"")</f>
        <v>#REF!</v>
      </c>
      <c r="I402" s="18" t="e">
        <f>IF(LEN('Contacts Data'!#REF!)&gt;30,LEN('Contacts Data'!#REF!),"")</f>
        <v>#REF!</v>
      </c>
      <c r="J402" s="18" t="e">
        <f>IF(LEN('Contacts Data'!#REF!)&gt;2,LEN('Contacts Data'!#REF!),"")</f>
        <v>#REF!</v>
      </c>
      <c r="K402" s="18" t="e">
        <f>IF(LEN('Contacts Data'!#REF!)&gt;16,LEN('Contacts Data'!#REF!),"")</f>
        <v>#REF!</v>
      </c>
      <c r="L402" s="18" t="e">
        <f>IF(LEN('Contacts Data'!#REF!)&gt;128,LEN('Contacts Data'!#REF!),"")</f>
        <v>#REF!</v>
      </c>
      <c r="M402" s="18" t="e">
        <f>IF(LEN('Contacts Data'!#REF!)&gt;1024,LEN('Contacts Data'!#REF!),"")</f>
        <v>#REF!</v>
      </c>
      <c r="P402" s="18" t="e">
        <f>IF(LEN('Matter Data'!#REF!)&gt;0,LEN('Matter Data'!#REF!)+LEN('Matter Data'!#REF!),"")</f>
        <v>#REF!</v>
      </c>
      <c r="Q402" s="18" t="e">
        <f>IF(LEN('Matter Data'!#REF!)&gt;80,LEN('Matter Data'!#REF!),"")</f>
        <v>#REF!</v>
      </c>
      <c r="R402" s="18" t="e">
        <f>IF(LEN('Matter Data'!#REF!)&gt;40,LEN('Matter Data'!#REF!),"")</f>
        <v>#REF!</v>
      </c>
      <c r="S402" s="21" t="e">
        <f>IF(LEN('Matter Data'!#REF!)&gt;0,CONCATENATE('Matter Data'!#REF!,'Matter Data'!#REF!,'Matter Data'!#REF!))</f>
        <v>#REF!</v>
      </c>
      <c r="T402" s="21" t="e">
        <f>IF(LEN('Matter Data'!#REF!)&gt;0,COUNTIF($S$2:$S$5001,CONCATENATE('Matter Data'!#REF!,'Matter Data'!#REF!,'Matter Data'!#REF!)),0)</f>
        <v>#REF!</v>
      </c>
      <c r="U402" s="22" t="e">
        <f>IF(LEN('Contacts Data'!#REF!)&gt;0,'Contacts Data'!#REF!,"")</f>
        <v>#REF!</v>
      </c>
      <c r="V402" s="22" t="e">
        <f>IF(LEN('Contacts Data'!#REF!)&gt;0,'Contacts Data'!#REF!,"")</f>
        <v>#REF!</v>
      </c>
      <c r="W402" s="22" t="e">
        <f>CONCATENATE(U402, " ", V402, " ", 'Contacts Data'!#REF!)</f>
        <v>#REF!</v>
      </c>
      <c r="X402" s="22" t="e">
        <f>CONCATENATE('Matter Data'!#REF!, " ", 'Matter Data'!#REF!, " ", "Client")</f>
        <v>#REF!</v>
      </c>
      <c r="Y402" s="19" t="str">
        <f t="shared" si="6"/>
        <v/>
      </c>
    </row>
    <row r="403" spans="1:25" x14ac:dyDescent="0.25">
      <c r="A403" s="18" t="e">
        <f>IF(LEN('Contacts Data'!#REF!)&gt;20,LEN('Contacts Data'!#REF!),"")</f>
        <v>#REF!</v>
      </c>
      <c r="B403" s="18" t="e">
        <f>IF(LEN('Contacts Data'!#REF!)&gt;0, LEN('Contacts Data'!#REF!) + LEN('Contacts Data'!#REF!), "")</f>
        <v>#REF!</v>
      </c>
      <c r="C403" s="18" t="e">
        <f>IF(LEN('Contacts Data'!#REF!)&gt;20,LEN('Contacts Data'!#REF!),"")</f>
        <v>#REF!</v>
      </c>
      <c r="D403" s="18" t="e">
        <f>IF(LEN('Contacts Data'!#REF!)&gt;20,LEN('Contacts Data'!#REF!),"")</f>
        <v>#REF!</v>
      </c>
      <c r="E403" s="18" t="e">
        <f>IF(LEN('Contacts Data'!#REF!)&gt;20,LEN('Contacts Data'!#REF!),"")</f>
        <v>#REF!</v>
      </c>
      <c r="F403" s="18" t="e">
        <f>IF(LEN('Contacts Data'!#REF!)&gt;60,LEN('Contacts Data'!#REF!),"")</f>
        <v>#REF!</v>
      </c>
      <c r="G403" s="18" t="e">
        <f>IF(LEN('Contacts Data'!#REF!)&gt;128,LEN('Contacts Data'!#REF!),"")</f>
        <v>#REF!</v>
      </c>
      <c r="H403" s="18" t="e">
        <f>IF(LEN('Contacts Data'!#REF!)&gt;60,LEN('Contacts Data'!#REF!),"")</f>
        <v>#REF!</v>
      </c>
      <c r="I403" s="18" t="e">
        <f>IF(LEN('Contacts Data'!#REF!)&gt;30,LEN('Contacts Data'!#REF!),"")</f>
        <v>#REF!</v>
      </c>
      <c r="J403" s="18" t="e">
        <f>IF(LEN('Contacts Data'!#REF!)&gt;2,LEN('Contacts Data'!#REF!),"")</f>
        <v>#REF!</v>
      </c>
      <c r="K403" s="18" t="e">
        <f>IF(LEN('Contacts Data'!#REF!)&gt;16,LEN('Contacts Data'!#REF!),"")</f>
        <v>#REF!</v>
      </c>
      <c r="L403" s="18" t="e">
        <f>IF(LEN('Contacts Data'!#REF!)&gt;128,LEN('Contacts Data'!#REF!),"")</f>
        <v>#REF!</v>
      </c>
      <c r="M403" s="18" t="e">
        <f>IF(LEN('Contacts Data'!#REF!)&gt;1024,LEN('Contacts Data'!#REF!),"")</f>
        <v>#REF!</v>
      </c>
      <c r="P403" s="18" t="e">
        <f>IF(LEN('Matter Data'!#REF!)&gt;0,LEN('Matter Data'!#REF!)+LEN('Matter Data'!#REF!),"")</f>
        <v>#REF!</v>
      </c>
      <c r="Q403" s="18" t="e">
        <f>IF(LEN('Matter Data'!#REF!)&gt;80,LEN('Matter Data'!#REF!),"")</f>
        <v>#REF!</v>
      </c>
      <c r="R403" s="18" t="e">
        <f>IF(LEN('Matter Data'!#REF!)&gt;40,LEN('Matter Data'!#REF!),"")</f>
        <v>#REF!</v>
      </c>
      <c r="S403" s="21" t="e">
        <f>IF(LEN('Matter Data'!#REF!)&gt;0,CONCATENATE('Matter Data'!#REF!,'Matter Data'!#REF!,'Matter Data'!#REF!))</f>
        <v>#REF!</v>
      </c>
      <c r="T403" s="21" t="e">
        <f>IF(LEN('Matter Data'!#REF!)&gt;0,COUNTIF($S$2:$S$5001,CONCATENATE('Matter Data'!#REF!,'Matter Data'!#REF!,'Matter Data'!#REF!)),0)</f>
        <v>#REF!</v>
      </c>
      <c r="U403" s="22" t="e">
        <f>IF(LEN('Contacts Data'!#REF!)&gt;0,'Contacts Data'!#REF!,"")</f>
        <v>#REF!</v>
      </c>
      <c r="V403" s="22" t="e">
        <f>IF(LEN('Contacts Data'!#REF!)&gt;0,'Contacts Data'!#REF!,"")</f>
        <v>#REF!</v>
      </c>
      <c r="W403" s="22" t="e">
        <f>CONCATENATE(U403, " ", V403, " ", 'Contacts Data'!#REF!)</f>
        <v>#REF!</v>
      </c>
      <c r="X403" s="22" t="e">
        <f>CONCATENATE('Matter Data'!#REF!, " ", 'Matter Data'!#REF!, " ", "Client")</f>
        <v>#REF!</v>
      </c>
      <c r="Y403" s="19" t="str">
        <f t="shared" si="6"/>
        <v/>
      </c>
    </row>
    <row r="404" spans="1:25" x14ac:dyDescent="0.25">
      <c r="A404" s="18" t="e">
        <f>IF(LEN('Contacts Data'!#REF!)&gt;20,LEN('Contacts Data'!#REF!),"")</f>
        <v>#REF!</v>
      </c>
      <c r="B404" s="18" t="e">
        <f>IF(LEN('Contacts Data'!#REF!)&gt;0, LEN('Contacts Data'!#REF!) + LEN('Contacts Data'!#REF!), "")</f>
        <v>#REF!</v>
      </c>
      <c r="C404" s="18" t="e">
        <f>IF(LEN('Contacts Data'!#REF!)&gt;20,LEN('Contacts Data'!#REF!),"")</f>
        <v>#REF!</v>
      </c>
      <c r="D404" s="18" t="e">
        <f>IF(LEN('Contacts Data'!#REF!)&gt;20,LEN('Contacts Data'!#REF!),"")</f>
        <v>#REF!</v>
      </c>
      <c r="E404" s="18" t="e">
        <f>IF(LEN('Contacts Data'!#REF!)&gt;20,LEN('Contacts Data'!#REF!),"")</f>
        <v>#REF!</v>
      </c>
      <c r="F404" s="18" t="e">
        <f>IF(LEN('Contacts Data'!#REF!)&gt;60,LEN('Contacts Data'!#REF!),"")</f>
        <v>#REF!</v>
      </c>
      <c r="G404" s="18" t="e">
        <f>IF(LEN('Contacts Data'!#REF!)&gt;128,LEN('Contacts Data'!#REF!),"")</f>
        <v>#REF!</v>
      </c>
      <c r="H404" s="18" t="e">
        <f>IF(LEN('Contacts Data'!#REF!)&gt;60,LEN('Contacts Data'!#REF!),"")</f>
        <v>#REF!</v>
      </c>
      <c r="I404" s="18" t="e">
        <f>IF(LEN('Contacts Data'!#REF!)&gt;30,LEN('Contacts Data'!#REF!),"")</f>
        <v>#REF!</v>
      </c>
      <c r="J404" s="18" t="e">
        <f>IF(LEN('Contacts Data'!#REF!)&gt;2,LEN('Contacts Data'!#REF!),"")</f>
        <v>#REF!</v>
      </c>
      <c r="K404" s="18" t="e">
        <f>IF(LEN('Contacts Data'!#REF!)&gt;16,LEN('Contacts Data'!#REF!),"")</f>
        <v>#REF!</v>
      </c>
      <c r="L404" s="18" t="e">
        <f>IF(LEN('Contacts Data'!#REF!)&gt;128,LEN('Contacts Data'!#REF!),"")</f>
        <v>#REF!</v>
      </c>
      <c r="M404" s="18" t="e">
        <f>IF(LEN('Contacts Data'!#REF!)&gt;1024,LEN('Contacts Data'!#REF!),"")</f>
        <v>#REF!</v>
      </c>
      <c r="P404" s="18" t="e">
        <f>IF(LEN('Matter Data'!#REF!)&gt;0,LEN('Matter Data'!#REF!)+LEN('Matter Data'!#REF!),"")</f>
        <v>#REF!</v>
      </c>
      <c r="Q404" s="18" t="e">
        <f>IF(LEN('Matter Data'!#REF!)&gt;80,LEN('Matter Data'!#REF!),"")</f>
        <v>#REF!</v>
      </c>
      <c r="R404" s="18" t="e">
        <f>IF(LEN('Matter Data'!#REF!)&gt;40,LEN('Matter Data'!#REF!),"")</f>
        <v>#REF!</v>
      </c>
      <c r="S404" s="21" t="e">
        <f>IF(LEN('Matter Data'!#REF!)&gt;0,CONCATENATE('Matter Data'!#REF!,'Matter Data'!#REF!,'Matter Data'!#REF!))</f>
        <v>#REF!</v>
      </c>
      <c r="T404" s="21" t="e">
        <f>IF(LEN('Matter Data'!#REF!)&gt;0,COUNTIF($S$2:$S$5001,CONCATENATE('Matter Data'!#REF!,'Matter Data'!#REF!,'Matter Data'!#REF!)),0)</f>
        <v>#REF!</v>
      </c>
      <c r="U404" s="22" t="e">
        <f>IF(LEN('Contacts Data'!#REF!)&gt;0,'Contacts Data'!#REF!,"")</f>
        <v>#REF!</v>
      </c>
      <c r="V404" s="22" t="e">
        <f>IF(LEN('Contacts Data'!#REF!)&gt;0,'Contacts Data'!#REF!,"")</f>
        <v>#REF!</v>
      </c>
      <c r="W404" s="22" t="e">
        <f>CONCATENATE(U404, " ", V404, " ", 'Contacts Data'!#REF!)</f>
        <v>#REF!</v>
      </c>
      <c r="X404" s="22" t="e">
        <f>CONCATENATE('Matter Data'!#REF!, " ", 'Matter Data'!#REF!, " ", "Client")</f>
        <v>#REF!</v>
      </c>
      <c r="Y404" s="19" t="str">
        <f t="shared" si="6"/>
        <v/>
      </c>
    </row>
    <row r="405" spans="1:25" x14ac:dyDescent="0.25">
      <c r="A405" s="18" t="e">
        <f>IF(LEN('Contacts Data'!#REF!)&gt;20,LEN('Contacts Data'!#REF!),"")</f>
        <v>#REF!</v>
      </c>
      <c r="B405" s="18" t="e">
        <f>IF(LEN('Contacts Data'!#REF!)&gt;0, LEN('Contacts Data'!#REF!) + LEN('Contacts Data'!#REF!), "")</f>
        <v>#REF!</v>
      </c>
      <c r="C405" s="18" t="e">
        <f>IF(LEN('Contacts Data'!#REF!)&gt;20,LEN('Contacts Data'!#REF!),"")</f>
        <v>#REF!</v>
      </c>
      <c r="D405" s="18" t="e">
        <f>IF(LEN('Contacts Data'!#REF!)&gt;20,LEN('Contacts Data'!#REF!),"")</f>
        <v>#REF!</v>
      </c>
      <c r="E405" s="18" t="e">
        <f>IF(LEN('Contacts Data'!#REF!)&gt;20,LEN('Contacts Data'!#REF!),"")</f>
        <v>#REF!</v>
      </c>
      <c r="F405" s="18" t="e">
        <f>IF(LEN('Contacts Data'!#REF!)&gt;60,LEN('Contacts Data'!#REF!),"")</f>
        <v>#REF!</v>
      </c>
      <c r="G405" s="18" t="e">
        <f>IF(LEN('Contacts Data'!#REF!)&gt;128,LEN('Contacts Data'!#REF!),"")</f>
        <v>#REF!</v>
      </c>
      <c r="H405" s="18" t="e">
        <f>IF(LEN('Contacts Data'!#REF!)&gt;60,LEN('Contacts Data'!#REF!),"")</f>
        <v>#REF!</v>
      </c>
      <c r="I405" s="18" t="e">
        <f>IF(LEN('Contacts Data'!#REF!)&gt;30,LEN('Contacts Data'!#REF!),"")</f>
        <v>#REF!</v>
      </c>
      <c r="J405" s="18" t="e">
        <f>IF(LEN('Contacts Data'!#REF!)&gt;2,LEN('Contacts Data'!#REF!),"")</f>
        <v>#REF!</v>
      </c>
      <c r="K405" s="18" t="e">
        <f>IF(LEN('Contacts Data'!#REF!)&gt;16,LEN('Contacts Data'!#REF!),"")</f>
        <v>#REF!</v>
      </c>
      <c r="L405" s="18" t="e">
        <f>IF(LEN('Contacts Data'!#REF!)&gt;128,LEN('Contacts Data'!#REF!),"")</f>
        <v>#REF!</v>
      </c>
      <c r="M405" s="18" t="e">
        <f>IF(LEN('Contacts Data'!#REF!)&gt;1024,LEN('Contacts Data'!#REF!),"")</f>
        <v>#REF!</v>
      </c>
      <c r="P405" s="18" t="e">
        <f>IF(LEN('Matter Data'!#REF!)&gt;0,LEN('Matter Data'!#REF!)+LEN('Matter Data'!#REF!),"")</f>
        <v>#REF!</v>
      </c>
      <c r="Q405" s="18" t="e">
        <f>IF(LEN('Matter Data'!#REF!)&gt;80,LEN('Matter Data'!#REF!),"")</f>
        <v>#REF!</v>
      </c>
      <c r="R405" s="18" t="e">
        <f>IF(LEN('Matter Data'!#REF!)&gt;40,LEN('Matter Data'!#REF!),"")</f>
        <v>#REF!</v>
      </c>
      <c r="S405" s="21" t="e">
        <f>IF(LEN('Matter Data'!#REF!)&gt;0,CONCATENATE('Matter Data'!#REF!,'Matter Data'!#REF!,'Matter Data'!#REF!))</f>
        <v>#REF!</v>
      </c>
      <c r="T405" s="21" t="e">
        <f>IF(LEN('Matter Data'!#REF!)&gt;0,COUNTIF($S$2:$S$5001,CONCATENATE('Matter Data'!#REF!,'Matter Data'!#REF!,'Matter Data'!#REF!)),0)</f>
        <v>#REF!</v>
      </c>
      <c r="U405" s="22" t="e">
        <f>IF(LEN('Contacts Data'!#REF!)&gt;0,'Contacts Data'!#REF!,"")</f>
        <v>#REF!</v>
      </c>
      <c r="V405" s="22" t="e">
        <f>IF(LEN('Contacts Data'!#REF!)&gt;0,'Contacts Data'!#REF!,"")</f>
        <v>#REF!</v>
      </c>
      <c r="W405" s="22" t="e">
        <f>CONCATENATE(U405, " ", V405, " ", 'Contacts Data'!#REF!)</f>
        <v>#REF!</v>
      </c>
      <c r="X405" s="22" t="e">
        <f>CONCATENATE('Matter Data'!#REF!, " ", 'Matter Data'!#REF!, " ", "Client")</f>
        <v>#REF!</v>
      </c>
      <c r="Y405" s="19" t="str">
        <f t="shared" si="6"/>
        <v/>
      </c>
    </row>
    <row r="406" spans="1:25" x14ac:dyDescent="0.25">
      <c r="A406" s="18" t="e">
        <f>IF(LEN('Contacts Data'!#REF!)&gt;20,LEN('Contacts Data'!#REF!),"")</f>
        <v>#REF!</v>
      </c>
      <c r="B406" s="18" t="e">
        <f>IF(LEN('Contacts Data'!#REF!)&gt;0, LEN('Contacts Data'!#REF!) + LEN('Contacts Data'!#REF!), "")</f>
        <v>#REF!</v>
      </c>
      <c r="C406" s="18" t="e">
        <f>IF(LEN('Contacts Data'!#REF!)&gt;20,LEN('Contacts Data'!#REF!),"")</f>
        <v>#REF!</v>
      </c>
      <c r="D406" s="18" t="e">
        <f>IF(LEN('Contacts Data'!#REF!)&gt;20,LEN('Contacts Data'!#REF!),"")</f>
        <v>#REF!</v>
      </c>
      <c r="E406" s="18" t="e">
        <f>IF(LEN('Contacts Data'!#REF!)&gt;20,LEN('Contacts Data'!#REF!),"")</f>
        <v>#REF!</v>
      </c>
      <c r="F406" s="18" t="e">
        <f>IF(LEN('Contacts Data'!#REF!)&gt;60,LEN('Contacts Data'!#REF!),"")</f>
        <v>#REF!</v>
      </c>
      <c r="G406" s="18" t="e">
        <f>IF(LEN('Contacts Data'!#REF!)&gt;128,LEN('Contacts Data'!#REF!),"")</f>
        <v>#REF!</v>
      </c>
      <c r="H406" s="18" t="e">
        <f>IF(LEN('Contacts Data'!#REF!)&gt;60,LEN('Contacts Data'!#REF!),"")</f>
        <v>#REF!</v>
      </c>
      <c r="I406" s="18" t="e">
        <f>IF(LEN('Contacts Data'!#REF!)&gt;30,LEN('Contacts Data'!#REF!),"")</f>
        <v>#REF!</v>
      </c>
      <c r="J406" s="18" t="e">
        <f>IF(LEN('Contacts Data'!#REF!)&gt;2,LEN('Contacts Data'!#REF!),"")</f>
        <v>#REF!</v>
      </c>
      <c r="K406" s="18" t="e">
        <f>IF(LEN('Contacts Data'!#REF!)&gt;16,LEN('Contacts Data'!#REF!),"")</f>
        <v>#REF!</v>
      </c>
      <c r="L406" s="18" t="e">
        <f>IF(LEN('Contacts Data'!#REF!)&gt;128,LEN('Contacts Data'!#REF!),"")</f>
        <v>#REF!</v>
      </c>
      <c r="M406" s="18" t="e">
        <f>IF(LEN('Contacts Data'!#REF!)&gt;1024,LEN('Contacts Data'!#REF!),"")</f>
        <v>#REF!</v>
      </c>
      <c r="P406" s="18" t="e">
        <f>IF(LEN('Matter Data'!#REF!)&gt;0,LEN('Matter Data'!#REF!)+LEN('Matter Data'!#REF!),"")</f>
        <v>#REF!</v>
      </c>
      <c r="Q406" s="18" t="e">
        <f>IF(LEN('Matter Data'!#REF!)&gt;80,LEN('Matter Data'!#REF!),"")</f>
        <v>#REF!</v>
      </c>
      <c r="R406" s="18" t="e">
        <f>IF(LEN('Matter Data'!#REF!)&gt;40,LEN('Matter Data'!#REF!),"")</f>
        <v>#REF!</v>
      </c>
      <c r="S406" s="21" t="e">
        <f>IF(LEN('Matter Data'!#REF!)&gt;0,CONCATENATE('Matter Data'!#REF!,'Matter Data'!#REF!,'Matter Data'!#REF!))</f>
        <v>#REF!</v>
      </c>
      <c r="T406" s="21" t="e">
        <f>IF(LEN('Matter Data'!#REF!)&gt;0,COUNTIF($S$2:$S$5001,CONCATENATE('Matter Data'!#REF!,'Matter Data'!#REF!,'Matter Data'!#REF!)),0)</f>
        <v>#REF!</v>
      </c>
      <c r="U406" s="22" t="e">
        <f>IF(LEN('Contacts Data'!#REF!)&gt;0,'Contacts Data'!#REF!,"")</f>
        <v>#REF!</v>
      </c>
      <c r="V406" s="22" t="e">
        <f>IF(LEN('Contacts Data'!#REF!)&gt;0,'Contacts Data'!#REF!,"")</f>
        <v>#REF!</v>
      </c>
      <c r="W406" s="22" t="e">
        <f>CONCATENATE(U406, " ", V406, " ", 'Contacts Data'!#REF!)</f>
        <v>#REF!</v>
      </c>
      <c r="X406" s="22" t="e">
        <f>CONCATENATE('Matter Data'!#REF!, " ", 'Matter Data'!#REF!, " ", "Client")</f>
        <v>#REF!</v>
      </c>
      <c r="Y406" s="19" t="str">
        <f t="shared" si="6"/>
        <v/>
      </c>
    </row>
    <row r="407" spans="1:25" x14ac:dyDescent="0.25">
      <c r="A407" s="18" t="e">
        <f>IF(LEN('Contacts Data'!#REF!)&gt;20,LEN('Contacts Data'!#REF!),"")</f>
        <v>#REF!</v>
      </c>
      <c r="B407" s="18" t="e">
        <f>IF(LEN('Contacts Data'!#REF!)&gt;0, LEN('Contacts Data'!#REF!) + LEN('Contacts Data'!#REF!), "")</f>
        <v>#REF!</v>
      </c>
      <c r="C407" s="18" t="e">
        <f>IF(LEN('Contacts Data'!#REF!)&gt;20,LEN('Contacts Data'!#REF!),"")</f>
        <v>#REF!</v>
      </c>
      <c r="D407" s="18" t="e">
        <f>IF(LEN('Contacts Data'!#REF!)&gt;20,LEN('Contacts Data'!#REF!),"")</f>
        <v>#REF!</v>
      </c>
      <c r="E407" s="18" t="e">
        <f>IF(LEN('Contacts Data'!#REF!)&gt;20,LEN('Contacts Data'!#REF!),"")</f>
        <v>#REF!</v>
      </c>
      <c r="F407" s="18" t="e">
        <f>IF(LEN('Contacts Data'!#REF!)&gt;60,LEN('Contacts Data'!#REF!),"")</f>
        <v>#REF!</v>
      </c>
      <c r="G407" s="18" t="e">
        <f>IF(LEN('Contacts Data'!#REF!)&gt;128,LEN('Contacts Data'!#REF!),"")</f>
        <v>#REF!</v>
      </c>
      <c r="H407" s="18" t="e">
        <f>IF(LEN('Contacts Data'!#REF!)&gt;60,LEN('Contacts Data'!#REF!),"")</f>
        <v>#REF!</v>
      </c>
      <c r="I407" s="18" t="e">
        <f>IF(LEN('Contacts Data'!#REF!)&gt;30,LEN('Contacts Data'!#REF!),"")</f>
        <v>#REF!</v>
      </c>
      <c r="J407" s="18" t="e">
        <f>IF(LEN('Contacts Data'!#REF!)&gt;2,LEN('Contacts Data'!#REF!),"")</f>
        <v>#REF!</v>
      </c>
      <c r="K407" s="18" t="e">
        <f>IF(LEN('Contacts Data'!#REF!)&gt;16,LEN('Contacts Data'!#REF!),"")</f>
        <v>#REF!</v>
      </c>
      <c r="L407" s="18" t="e">
        <f>IF(LEN('Contacts Data'!#REF!)&gt;128,LEN('Contacts Data'!#REF!),"")</f>
        <v>#REF!</v>
      </c>
      <c r="M407" s="18" t="e">
        <f>IF(LEN('Contacts Data'!#REF!)&gt;1024,LEN('Contacts Data'!#REF!),"")</f>
        <v>#REF!</v>
      </c>
      <c r="P407" s="18" t="e">
        <f>IF(LEN('Matter Data'!#REF!)&gt;0,LEN('Matter Data'!#REF!)+LEN('Matter Data'!#REF!),"")</f>
        <v>#REF!</v>
      </c>
      <c r="Q407" s="18" t="e">
        <f>IF(LEN('Matter Data'!#REF!)&gt;80,LEN('Matter Data'!#REF!),"")</f>
        <v>#REF!</v>
      </c>
      <c r="R407" s="18" t="e">
        <f>IF(LEN('Matter Data'!#REF!)&gt;40,LEN('Matter Data'!#REF!),"")</f>
        <v>#REF!</v>
      </c>
      <c r="S407" s="21" t="e">
        <f>IF(LEN('Matter Data'!#REF!)&gt;0,CONCATENATE('Matter Data'!#REF!,'Matter Data'!#REF!,'Matter Data'!#REF!))</f>
        <v>#REF!</v>
      </c>
      <c r="T407" s="21" t="e">
        <f>IF(LEN('Matter Data'!#REF!)&gt;0,COUNTIF($S$2:$S$5001,CONCATENATE('Matter Data'!#REF!,'Matter Data'!#REF!,'Matter Data'!#REF!)),0)</f>
        <v>#REF!</v>
      </c>
      <c r="U407" s="22" t="e">
        <f>IF(LEN('Contacts Data'!#REF!)&gt;0,'Contacts Data'!#REF!,"")</f>
        <v>#REF!</v>
      </c>
      <c r="V407" s="22" t="e">
        <f>IF(LEN('Contacts Data'!#REF!)&gt;0,'Contacts Data'!#REF!,"")</f>
        <v>#REF!</v>
      </c>
      <c r="W407" s="22" t="e">
        <f>CONCATENATE(U407, " ", V407, " ", 'Contacts Data'!#REF!)</f>
        <v>#REF!</v>
      </c>
      <c r="X407" s="22" t="e">
        <f>CONCATENATE('Matter Data'!#REF!, " ", 'Matter Data'!#REF!, " ", "Client")</f>
        <v>#REF!</v>
      </c>
      <c r="Y407" s="19" t="str">
        <f t="shared" si="6"/>
        <v/>
      </c>
    </row>
    <row r="408" spans="1:25" x14ac:dyDescent="0.25">
      <c r="A408" s="18" t="e">
        <f>IF(LEN('Contacts Data'!#REF!)&gt;20,LEN('Contacts Data'!#REF!),"")</f>
        <v>#REF!</v>
      </c>
      <c r="B408" s="18" t="e">
        <f>IF(LEN('Contacts Data'!#REF!)&gt;0, LEN('Contacts Data'!#REF!) + LEN('Contacts Data'!#REF!), "")</f>
        <v>#REF!</v>
      </c>
      <c r="C408" s="18" t="e">
        <f>IF(LEN('Contacts Data'!#REF!)&gt;20,LEN('Contacts Data'!#REF!),"")</f>
        <v>#REF!</v>
      </c>
      <c r="D408" s="18" t="e">
        <f>IF(LEN('Contacts Data'!#REF!)&gt;20,LEN('Contacts Data'!#REF!),"")</f>
        <v>#REF!</v>
      </c>
      <c r="E408" s="18" t="e">
        <f>IF(LEN('Contacts Data'!#REF!)&gt;20,LEN('Contacts Data'!#REF!),"")</f>
        <v>#REF!</v>
      </c>
      <c r="F408" s="18" t="e">
        <f>IF(LEN('Contacts Data'!#REF!)&gt;60,LEN('Contacts Data'!#REF!),"")</f>
        <v>#REF!</v>
      </c>
      <c r="G408" s="18" t="e">
        <f>IF(LEN('Contacts Data'!#REF!)&gt;128,LEN('Contacts Data'!#REF!),"")</f>
        <v>#REF!</v>
      </c>
      <c r="H408" s="18" t="e">
        <f>IF(LEN('Contacts Data'!#REF!)&gt;60,LEN('Contacts Data'!#REF!),"")</f>
        <v>#REF!</v>
      </c>
      <c r="I408" s="18" t="e">
        <f>IF(LEN('Contacts Data'!#REF!)&gt;30,LEN('Contacts Data'!#REF!),"")</f>
        <v>#REF!</v>
      </c>
      <c r="J408" s="18" t="e">
        <f>IF(LEN('Contacts Data'!#REF!)&gt;2,LEN('Contacts Data'!#REF!),"")</f>
        <v>#REF!</v>
      </c>
      <c r="K408" s="18" t="e">
        <f>IF(LEN('Contacts Data'!#REF!)&gt;16,LEN('Contacts Data'!#REF!),"")</f>
        <v>#REF!</v>
      </c>
      <c r="L408" s="18" t="e">
        <f>IF(LEN('Contacts Data'!#REF!)&gt;128,LEN('Contacts Data'!#REF!),"")</f>
        <v>#REF!</v>
      </c>
      <c r="M408" s="18" t="e">
        <f>IF(LEN('Contacts Data'!#REF!)&gt;1024,LEN('Contacts Data'!#REF!),"")</f>
        <v>#REF!</v>
      </c>
      <c r="P408" s="18" t="e">
        <f>IF(LEN('Matter Data'!#REF!)&gt;0,LEN('Matter Data'!#REF!)+LEN('Matter Data'!#REF!),"")</f>
        <v>#REF!</v>
      </c>
      <c r="Q408" s="18" t="e">
        <f>IF(LEN('Matter Data'!#REF!)&gt;80,LEN('Matter Data'!#REF!),"")</f>
        <v>#REF!</v>
      </c>
      <c r="R408" s="18" t="e">
        <f>IF(LEN('Matter Data'!#REF!)&gt;40,LEN('Matter Data'!#REF!),"")</f>
        <v>#REF!</v>
      </c>
      <c r="S408" s="21" t="e">
        <f>IF(LEN('Matter Data'!#REF!)&gt;0,CONCATENATE('Matter Data'!#REF!,'Matter Data'!#REF!,'Matter Data'!#REF!))</f>
        <v>#REF!</v>
      </c>
      <c r="T408" s="21" t="e">
        <f>IF(LEN('Matter Data'!#REF!)&gt;0,COUNTIF($S$2:$S$5001,CONCATENATE('Matter Data'!#REF!,'Matter Data'!#REF!,'Matter Data'!#REF!)),0)</f>
        <v>#REF!</v>
      </c>
      <c r="U408" s="22" t="e">
        <f>IF(LEN('Contacts Data'!#REF!)&gt;0,'Contacts Data'!#REF!,"")</f>
        <v>#REF!</v>
      </c>
      <c r="V408" s="22" t="e">
        <f>IF(LEN('Contacts Data'!#REF!)&gt;0,'Contacts Data'!#REF!,"")</f>
        <v>#REF!</v>
      </c>
      <c r="W408" s="22" t="e">
        <f>CONCATENATE(U408, " ", V408, " ", 'Contacts Data'!#REF!)</f>
        <v>#REF!</v>
      </c>
      <c r="X408" s="22" t="e">
        <f>CONCATENATE('Matter Data'!#REF!, " ", 'Matter Data'!#REF!, " ", "Client")</f>
        <v>#REF!</v>
      </c>
      <c r="Y408" s="19" t="str">
        <f t="shared" si="6"/>
        <v/>
      </c>
    </row>
    <row r="409" spans="1:25" x14ac:dyDescent="0.25">
      <c r="A409" s="18" t="e">
        <f>IF(LEN('Contacts Data'!#REF!)&gt;20,LEN('Contacts Data'!#REF!),"")</f>
        <v>#REF!</v>
      </c>
      <c r="B409" s="18" t="e">
        <f>IF(LEN('Contacts Data'!#REF!)&gt;0, LEN('Contacts Data'!#REF!) + LEN('Contacts Data'!#REF!), "")</f>
        <v>#REF!</v>
      </c>
      <c r="C409" s="18" t="e">
        <f>IF(LEN('Contacts Data'!#REF!)&gt;20,LEN('Contacts Data'!#REF!),"")</f>
        <v>#REF!</v>
      </c>
      <c r="D409" s="18" t="e">
        <f>IF(LEN('Contacts Data'!#REF!)&gt;20,LEN('Contacts Data'!#REF!),"")</f>
        <v>#REF!</v>
      </c>
      <c r="E409" s="18" t="e">
        <f>IF(LEN('Contacts Data'!#REF!)&gt;20,LEN('Contacts Data'!#REF!),"")</f>
        <v>#REF!</v>
      </c>
      <c r="F409" s="18" t="e">
        <f>IF(LEN('Contacts Data'!#REF!)&gt;60,LEN('Contacts Data'!#REF!),"")</f>
        <v>#REF!</v>
      </c>
      <c r="G409" s="18" t="e">
        <f>IF(LEN('Contacts Data'!#REF!)&gt;128,LEN('Contacts Data'!#REF!),"")</f>
        <v>#REF!</v>
      </c>
      <c r="H409" s="18" t="e">
        <f>IF(LEN('Contacts Data'!#REF!)&gt;60,LEN('Contacts Data'!#REF!),"")</f>
        <v>#REF!</v>
      </c>
      <c r="I409" s="18" t="e">
        <f>IF(LEN('Contacts Data'!#REF!)&gt;30,LEN('Contacts Data'!#REF!),"")</f>
        <v>#REF!</v>
      </c>
      <c r="J409" s="18" t="e">
        <f>IF(LEN('Contacts Data'!#REF!)&gt;2,LEN('Contacts Data'!#REF!),"")</f>
        <v>#REF!</v>
      </c>
      <c r="K409" s="18" t="e">
        <f>IF(LEN('Contacts Data'!#REF!)&gt;16,LEN('Contacts Data'!#REF!),"")</f>
        <v>#REF!</v>
      </c>
      <c r="L409" s="18" t="e">
        <f>IF(LEN('Contacts Data'!#REF!)&gt;128,LEN('Contacts Data'!#REF!),"")</f>
        <v>#REF!</v>
      </c>
      <c r="M409" s="18" t="e">
        <f>IF(LEN('Contacts Data'!#REF!)&gt;1024,LEN('Contacts Data'!#REF!),"")</f>
        <v>#REF!</v>
      </c>
      <c r="P409" s="18" t="e">
        <f>IF(LEN('Matter Data'!#REF!)&gt;0,LEN('Matter Data'!#REF!)+LEN('Matter Data'!#REF!),"")</f>
        <v>#REF!</v>
      </c>
      <c r="Q409" s="18" t="e">
        <f>IF(LEN('Matter Data'!#REF!)&gt;80,LEN('Matter Data'!#REF!),"")</f>
        <v>#REF!</v>
      </c>
      <c r="R409" s="18" t="e">
        <f>IF(LEN('Matter Data'!#REF!)&gt;40,LEN('Matter Data'!#REF!),"")</f>
        <v>#REF!</v>
      </c>
      <c r="S409" s="21" t="e">
        <f>IF(LEN('Matter Data'!#REF!)&gt;0,CONCATENATE('Matter Data'!#REF!,'Matter Data'!#REF!,'Matter Data'!#REF!))</f>
        <v>#REF!</v>
      </c>
      <c r="T409" s="21" t="e">
        <f>IF(LEN('Matter Data'!#REF!)&gt;0,COUNTIF($S$2:$S$5001,CONCATENATE('Matter Data'!#REF!,'Matter Data'!#REF!,'Matter Data'!#REF!)),0)</f>
        <v>#REF!</v>
      </c>
      <c r="U409" s="22" t="e">
        <f>IF(LEN('Contacts Data'!#REF!)&gt;0,'Contacts Data'!#REF!,"")</f>
        <v>#REF!</v>
      </c>
      <c r="V409" s="22" t="e">
        <f>IF(LEN('Contacts Data'!#REF!)&gt;0,'Contacts Data'!#REF!,"")</f>
        <v>#REF!</v>
      </c>
      <c r="W409" s="22" t="e">
        <f>CONCATENATE(U409, " ", V409, " ", 'Contacts Data'!#REF!)</f>
        <v>#REF!</v>
      </c>
      <c r="X409" s="22" t="e">
        <f>CONCATENATE('Matter Data'!#REF!, " ", 'Matter Data'!#REF!, " ", "Client")</f>
        <v>#REF!</v>
      </c>
      <c r="Y409" s="19" t="str">
        <f t="shared" si="6"/>
        <v/>
      </c>
    </row>
    <row r="410" spans="1:25" x14ac:dyDescent="0.25">
      <c r="A410" s="18" t="e">
        <f>IF(LEN('Contacts Data'!#REF!)&gt;20,LEN('Contacts Data'!#REF!),"")</f>
        <v>#REF!</v>
      </c>
      <c r="B410" s="18" t="e">
        <f>IF(LEN('Contacts Data'!#REF!)&gt;0, LEN('Contacts Data'!#REF!) + LEN('Contacts Data'!#REF!), "")</f>
        <v>#REF!</v>
      </c>
      <c r="C410" s="18" t="e">
        <f>IF(LEN('Contacts Data'!#REF!)&gt;20,LEN('Contacts Data'!#REF!),"")</f>
        <v>#REF!</v>
      </c>
      <c r="D410" s="18" t="e">
        <f>IF(LEN('Contacts Data'!#REF!)&gt;20,LEN('Contacts Data'!#REF!),"")</f>
        <v>#REF!</v>
      </c>
      <c r="E410" s="18" t="e">
        <f>IF(LEN('Contacts Data'!#REF!)&gt;20,LEN('Contacts Data'!#REF!),"")</f>
        <v>#REF!</v>
      </c>
      <c r="F410" s="18" t="e">
        <f>IF(LEN('Contacts Data'!#REF!)&gt;60,LEN('Contacts Data'!#REF!),"")</f>
        <v>#REF!</v>
      </c>
      <c r="G410" s="18" t="e">
        <f>IF(LEN('Contacts Data'!#REF!)&gt;128,LEN('Contacts Data'!#REF!),"")</f>
        <v>#REF!</v>
      </c>
      <c r="H410" s="18" t="e">
        <f>IF(LEN('Contacts Data'!#REF!)&gt;60,LEN('Contacts Data'!#REF!),"")</f>
        <v>#REF!</v>
      </c>
      <c r="I410" s="18" t="e">
        <f>IF(LEN('Contacts Data'!#REF!)&gt;30,LEN('Contacts Data'!#REF!),"")</f>
        <v>#REF!</v>
      </c>
      <c r="J410" s="18" t="e">
        <f>IF(LEN('Contacts Data'!#REF!)&gt;2,LEN('Contacts Data'!#REF!),"")</f>
        <v>#REF!</v>
      </c>
      <c r="K410" s="18" t="e">
        <f>IF(LEN('Contacts Data'!#REF!)&gt;16,LEN('Contacts Data'!#REF!),"")</f>
        <v>#REF!</v>
      </c>
      <c r="L410" s="18" t="e">
        <f>IF(LEN('Contacts Data'!#REF!)&gt;128,LEN('Contacts Data'!#REF!),"")</f>
        <v>#REF!</v>
      </c>
      <c r="M410" s="18" t="e">
        <f>IF(LEN('Contacts Data'!#REF!)&gt;1024,LEN('Contacts Data'!#REF!),"")</f>
        <v>#REF!</v>
      </c>
      <c r="P410" s="18" t="e">
        <f>IF(LEN('Matter Data'!#REF!)&gt;0,LEN('Matter Data'!#REF!)+LEN('Matter Data'!#REF!),"")</f>
        <v>#REF!</v>
      </c>
      <c r="Q410" s="18" t="e">
        <f>IF(LEN('Matter Data'!#REF!)&gt;80,LEN('Matter Data'!#REF!),"")</f>
        <v>#REF!</v>
      </c>
      <c r="R410" s="18" t="e">
        <f>IF(LEN('Matter Data'!#REF!)&gt;40,LEN('Matter Data'!#REF!),"")</f>
        <v>#REF!</v>
      </c>
      <c r="S410" s="21" t="e">
        <f>IF(LEN('Matter Data'!#REF!)&gt;0,CONCATENATE('Matter Data'!#REF!,'Matter Data'!#REF!,'Matter Data'!#REF!))</f>
        <v>#REF!</v>
      </c>
      <c r="T410" s="21" t="e">
        <f>IF(LEN('Matter Data'!#REF!)&gt;0,COUNTIF($S$2:$S$5001,CONCATENATE('Matter Data'!#REF!,'Matter Data'!#REF!,'Matter Data'!#REF!)),0)</f>
        <v>#REF!</v>
      </c>
      <c r="U410" s="22" t="e">
        <f>IF(LEN('Contacts Data'!#REF!)&gt;0,'Contacts Data'!#REF!,"")</f>
        <v>#REF!</v>
      </c>
      <c r="V410" s="22" t="e">
        <f>IF(LEN('Contacts Data'!#REF!)&gt;0,'Contacts Data'!#REF!,"")</f>
        <v>#REF!</v>
      </c>
      <c r="W410" s="22" t="e">
        <f>CONCATENATE(U410, " ", V410, " ", 'Contacts Data'!#REF!)</f>
        <v>#REF!</v>
      </c>
      <c r="X410" s="22" t="e">
        <f>CONCATENATE('Matter Data'!#REF!, " ", 'Matter Data'!#REF!, " ", "Client")</f>
        <v>#REF!</v>
      </c>
      <c r="Y410" s="19" t="str">
        <f t="shared" si="6"/>
        <v/>
      </c>
    </row>
    <row r="411" spans="1:25" x14ac:dyDescent="0.25">
      <c r="A411" s="18" t="e">
        <f>IF(LEN('Contacts Data'!#REF!)&gt;20,LEN('Contacts Data'!#REF!),"")</f>
        <v>#REF!</v>
      </c>
      <c r="B411" s="18" t="e">
        <f>IF(LEN('Contacts Data'!#REF!)&gt;0, LEN('Contacts Data'!#REF!) + LEN('Contacts Data'!#REF!), "")</f>
        <v>#REF!</v>
      </c>
      <c r="C411" s="18" t="e">
        <f>IF(LEN('Contacts Data'!#REF!)&gt;20,LEN('Contacts Data'!#REF!),"")</f>
        <v>#REF!</v>
      </c>
      <c r="D411" s="18" t="e">
        <f>IF(LEN('Contacts Data'!#REF!)&gt;20,LEN('Contacts Data'!#REF!),"")</f>
        <v>#REF!</v>
      </c>
      <c r="E411" s="18" t="e">
        <f>IF(LEN('Contacts Data'!#REF!)&gt;20,LEN('Contacts Data'!#REF!),"")</f>
        <v>#REF!</v>
      </c>
      <c r="F411" s="18" t="e">
        <f>IF(LEN('Contacts Data'!#REF!)&gt;60,LEN('Contacts Data'!#REF!),"")</f>
        <v>#REF!</v>
      </c>
      <c r="G411" s="18" t="e">
        <f>IF(LEN('Contacts Data'!#REF!)&gt;128,LEN('Contacts Data'!#REF!),"")</f>
        <v>#REF!</v>
      </c>
      <c r="H411" s="18" t="e">
        <f>IF(LEN('Contacts Data'!#REF!)&gt;60,LEN('Contacts Data'!#REF!),"")</f>
        <v>#REF!</v>
      </c>
      <c r="I411" s="18" t="e">
        <f>IF(LEN('Contacts Data'!#REF!)&gt;30,LEN('Contacts Data'!#REF!),"")</f>
        <v>#REF!</v>
      </c>
      <c r="J411" s="18" t="e">
        <f>IF(LEN('Contacts Data'!#REF!)&gt;2,LEN('Contacts Data'!#REF!),"")</f>
        <v>#REF!</v>
      </c>
      <c r="K411" s="18" t="e">
        <f>IF(LEN('Contacts Data'!#REF!)&gt;16,LEN('Contacts Data'!#REF!),"")</f>
        <v>#REF!</v>
      </c>
      <c r="L411" s="18" t="e">
        <f>IF(LEN('Contacts Data'!#REF!)&gt;128,LEN('Contacts Data'!#REF!),"")</f>
        <v>#REF!</v>
      </c>
      <c r="M411" s="18" t="e">
        <f>IF(LEN('Contacts Data'!#REF!)&gt;1024,LEN('Contacts Data'!#REF!),"")</f>
        <v>#REF!</v>
      </c>
      <c r="P411" s="18" t="e">
        <f>IF(LEN('Matter Data'!#REF!)&gt;0,LEN('Matter Data'!#REF!)+LEN('Matter Data'!#REF!),"")</f>
        <v>#REF!</v>
      </c>
      <c r="Q411" s="18" t="e">
        <f>IF(LEN('Matter Data'!#REF!)&gt;80,LEN('Matter Data'!#REF!),"")</f>
        <v>#REF!</v>
      </c>
      <c r="R411" s="18" t="e">
        <f>IF(LEN('Matter Data'!#REF!)&gt;40,LEN('Matter Data'!#REF!),"")</f>
        <v>#REF!</v>
      </c>
      <c r="S411" s="21" t="e">
        <f>IF(LEN('Matter Data'!#REF!)&gt;0,CONCATENATE('Matter Data'!#REF!,'Matter Data'!#REF!,'Matter Data'!#REF!))</f>
        <v>#REF!</v>
      </c>
      <c r="T411" s="21" t="e">
        <f>IF(LEN('Matter Data'!#REF!)&gt;0,COUNTIF($S$2:$S$5001,CONCATENATE('Matter Data'!#REF!,'Matter Data'!#REF!,'Matter Data'!#REF!)),0)</f>
        <v>#REF!</v>
      </c>
      <c r="U411" s="22" t="e">
        <f>IF(LEN('Contacts Data'!#REF!)&gt;0,'Contacts Data'!#REF!,"")</f>
        <v>#REF!</v>
      </c>
      <c r="V411" s="22" t="e">
        <f>IF(LEN('Contacts Data'!#REF!)&gt;0,'Contacts Data'!#REF!,"")</f>
        <v>#REF!</v>
      </c>
      <c r="W411" s="22" t="e">
        <f>CONCATENATE(U411, " ", V411, " ", 'Contacts Data'!#REF!)</f>
        <v>#REF!</v>
      </c>
      <c r="X411" s="22" t="e">
        <f>CONCATENATE('Matter Data'!#REF!, " ", 'Matter Data'!#REF!, " ", "Client")</f>
        <v>#REF!</v>
      </c>
      <c r="Y411" s="19" t="str">
        <f t="shared" si="6"/>
        <v/>
      </c>
    </row>
    <row r="412" spans="1:25" x14ac:dyDescent="0.25">
      <c r="A412" s="18" t="e">
        <f>IF(LEN('Contacts Data'!#REF!)&gt;20,LEN('Contacts Data'!#REF!),"")</f>
        <v>#REF!</v>
      </c>
      <c r="B412" s="18" t="e">
        <f>IF(LEN('Contacts Data'!#REF!)&gt;0, LEN('Contacts Data'!#REF!) + LEN('Contacts Data'!#REF!), "")</f>
        <v>#REF!</v>
      </c>
      <c r="C412" s="18" t="e">
        <f>IF(LEN('Contacts Data'!#REF!)&gt;20,LEN('Contacts Data'!#REF!),"")</f>
        <v>#REF!</v>
      </c>
      <c r="D412" s="18" t="e">
        <f>IF(LEN('Contacts Data'!#REF!)&gt;20,LEN('Contacts Data'!#REF!),"")</f>
        <v>#REF!</v>
      </c>
      <c r="E412" s="18" t="e">
        <f>IF(LEN('Contacts Data'!#REF!)&gt;20,LEN('Contacts Data'!#REF!),"")</f>
        <v>#REF!</v>
      </c>
      <c r="F412" s="18" t="e">
        <f>IF(LEN('Contacts Data'!#REF!)&gt;60,LEN('Contacts Data'!#REF!),"")</f>
        <v>#REF!</v>
      </c>
      <c r="G412" s="18" t="e">
        <f>IF(LEN('Contacts Data'!#REF!)&gt;128,LEN('Contacts Data'!#REF!),"")</f>
        <v>#REF!</v>
      </c>
      <c r="H412" s="18" t="e">
        <f>IF(LEN('Contacts Data'!#REF!)&gt;60,LEN('Contacts Data'!#REF!),"")</f>
        <v>#REF!</v>
      </c>
      <c r="I412" s="18" t="e">
        <f>IF(LEN('Contacts Data'!#REF!)&gt;30,LEN('Contacts Data'!#REF!),"")</f>
        <v>#REF!</v>
      </c>
      <c r="J412" s="18" t="e">
        <f>IF(LEN('Contacts Data'!#REF!)&gt;2,LEN('Contacts Data'!#REF!),"")</f>
        <v>#REF!</v>
      </c>
      <c r="K412" s="18" t="e">
        <f>IF(LEN('Contacts Data'!#REF!)&gt;16,LEN('Contacts Data'!#REF!),"")</f>
        <v>#REF!</v>
      </c>
      <c r="L412" s="18" t="e">
        <f>IF(LEN('Contacts Data'!#REF!)&gt;128,LEN('Contacts Data'!#REF!),"")</f>
        <v>#REF!</v>
      </c>
      <c r="M412" s="18" t="e">
        <f>IF(LEN('Contacts Data'!#REF!)&gt;1024,LEN('Contacts Data'!#REF!),"")</f>
        <v>#REF!</v>
      </c>
      <c r="P412" s="18" t="e">
        <f>IF(LEN('Matter Data'!#REF!)&gt;0,LEN('Matter Data'!#REF!)+LEN('Matter Data'!#REF!),"")</f>
        <v>#REF!</v>
      </c>
      <c r="Q412" s="18" t="e">
        <f>IF(LEN('Matter Data'!#REF!)&gt;80,LEN('Matter Data'!#REF!),"")</f>
        <v>#REF!</v>
      </c>
      <c r="R412" s="18" t="e">
        <f>IF(LEN('Matter Data'!#REF!)&gt;40,LEN('Matter Data'!#REF!),"")</f>
        <v>#REF!</v>
      </c>
      <c r="S412" s="21" t="e">
        <f>IF(LEN('Matter Data'!#REF!)&gt;0,CONCATENATE('Matter Data'!#REF!,'Matter Data'!#REF!,'Matter Data'!#REF!))</f>
        <v>#REF!</v>
      </c>
      <c r="T412" s="21" t="e">
        <f>IF(LEN('Matter Data'!#REF!)&gt;0,COUNTIF($S$2:$S$5001,CONCATENATE('Matter Data'!#REF!,'Matter Data'!#REF!,'Matter Data'!#REF!)),0)</f>
        <v>#REF!</v>
      </c>
      <c r="U412" s="22" t="e">
        <f>IF(LEN('Contacts Data'!#REF!)&gt;0,'Contacts Data'!#REF!,"")</f>
        <v>#REF!</v>
      </c>
      <c r="V412" s="22" t="e">
        <f>IF(LEN('Contacts Data'!#REF!)&gt;0,'Contacts Data'!#REF!,"")</f>
        <v>#REF!</v>
      </c>
      <c r="W412" s="22" t="e">
        <f>CONCATENATE(U412, " ", V412, " ", 'Contacts Data'!#REF!)</f>
        <v>#REF!</v>
      </c>
      <c r="X412" s="22" t="e">
        <f>CONCATENATE('Matter Data'!#REF!, " ", 'Matter Data'!#REF!, " ", "Client")</f>
        <v>#REF!</v>
      </c>
      <c r="Y412" s="19" t="str">
        <f t="shared" si="6"/>
        <v/>
      </c>
    </row>
    <row r="413" spans="1:25" x14ac:dyDescent="0.25">
      <c r="A413" s="18" t="e">
        <f>IF(LEN('Contacts Data'!#REF!)&gt;20,LEN('Contacts Data'!#REF!),"")</f>
        <v>#REF!</v>
      </c>
      <c r="B413" s="18" t="e">
        <f>IF(LEN('Contacts Data'!#REF!)&gt;0, LEN('Contacts Data'!#REF!) + LEN('Contacts Data'!#REF!), "")</f>
        <v>#REF!</v>
      </c>
      <c r="C413" s="18" t="e">
        <f>IF(LEN('Contacts Data'!#REF!)&gt;20,LEN('Contacts Data'!#REF!),"")</f>
        <v>#REF!</v>
      </c>
      <c r="D413" s="18" t="e">
        <f>IF(LEN('Contacts Data'!#REF!)&gt;20,LEN('Contacts Data'!#REF!),"")</f>
        <v>#REF!</v>
      </c>
      <c r="E413" s="18" t="e">
        <f>IF(LEN('Contacts Data'!#REF!)&gt;20,LEN('Contacts Data'!#REF!),"")</f>
        <v>#REF!</v>
      </c>
      <c r="F413" s="18" t="e">
        <f>IF(LEN('Contacts Data'!#REF!)&gt;60,LEN('Contacts Data'!#REF!),"")</f>
        <v>#REF!</v>
      </c>
      <c r="G413" s="18" t="e">
        <f>IF(LEN('Contacts Data'!#REF!)&gt;128,LEN('Contacts Data'!#REF!),"")</f>
        <v>#REF!</v>
      </c>
      <c r="H413" s="18" t="e">
        <f>IF(LEN('Contacts Data'!#REF!)&gt;60,LEN('Contacts Data'!#REF!),"")</f>
        <v>#REF!</v>
      </c>
      <c r="I413" s="18" t="e">
        <f>IF(LEN('Contacts Data'!#REF!)&gt;30,LEN('Contacts Data'!#REF!),"")</f>
        <v>#REF!</v>
      </c>
      <c r="J413" s="18" t="e">
        <f>IF(LEN('Contacts Data'!#REF!)&gt;2,LEN('Contacts Data'!#REF!),"")</f>
        <v>#REF!</v>
      </c>
      <c r="K413" s="18" t="e">
        <f>IF(LEN('Contacts Data'!#REF!)&gt;16,LEN('Contacts Data'!#REF!),"")</f>
        <v>#REF!</v>
      </c>
      <c r="L413" s="18" t="e">
        <f>IF(LEN('Contacts Data'!#REF!)&gt;128,LEN('Contacts Data'!#REF!),"")</f>
        <v>#REF!</v>
      </c>
      <c r="M413" s="18" t="e">
        <f>IF(LEN('Contacts Data'!#REF!)&gt;1024,LEN('Contacts Data'!#REF!),"")</f>
        <v>#REF!</v>
      </c>
      <c r="P413" s="18" t="e">
        <f>IF(LEN('Matter Data'!#REF!)&gt;0,LEN('Matter Data'!#REF!)+LEN('Matter Data'!#REF!),"")</f>
        <v>#REF!</v>
      </c>
      <c r="Q413" s="18" t="e">
        <f>IF(LEN('Matter Data'!#REF!)&gt;80,LEN('Matter Data'!#REF!),"")</f>
        <v>#REF!</v>
      </c>
      <c r="R413" s="18" t="e">
        <f>IF(LEN('Matter Data'!#REF!)&gt;40,LEN('Matter Data'!#REF!),"")</f>
        <v>#REF!</v>
      </c>
      <c r="S413" s="21" t="e">
        <f>IF(LEN('Matter Data'!#REF!)&gt;0,CONCATENATE('Matter Data'!#REF!,'Matter Data'!#REF!,'Matter Data'!#REF!))</f>
        <v>#REF!</v>
      </c>
      <c r="T413" s="21" t="e">
        <f>IF(LEN('Matter Data'!#REF!)&gt;0,COUNTIF($S$2:$S$5001,CONCATENATE('Matter Data'!#REF!,'Matter Data'!#REF!,'Matter Data'!#REF!)),0)</f>
        <v>#REF!</v>
      </c>
      <c r="U413" s="22" t="e">
        <f>IF(LEN('Contacts Data'!#REF!)&gt;0,'Contacts Data'!#REF!,"")</f>
        <v>#REF!</v>
      </c>
      <c r="V413" s="22" t="e">
        <f>IF(LEN('Contacts Data'!#REF!)&gt;0,'Contacts Data'!#REF!,"")</f>
        <v>#REF!</v>
      </c>
      <c r="W413" s="22" t="e">
        <f>CONCATENATE(U413, " ", V413, " ", 'Contacts Data'!#REF!)</f>
        <v>#REF!</v>
      </c>
      <c r="X413" s="22" t="e">
        <f>CONCATENATE('Matter Data'!#REF!, " ", 'Matter Data'!#REF!, " ", "Client")</f>
        <v>#REF!</v>
      </c>
      <c r="Y413" s="19" t="str">
        <f t="shared" si="6"/>
        <v/>
      </c>
    </row>
    <row r="414" spans="1:25" x14ac:dyDescent="0.25">
      <c r="A414" s="18" t="e">
        <f>IF(LEN('Contacts Data'!#REF!)&gt;20,LEN('Contacts Data'!#REF!),"")</f>
        <v>#REF!</v>
      </c>
      <c r="B414" s="18" t="e">
        <f>IF(LEN('Contacts Data'!#REF!)&gt;0, LEN('Contacts Data'!#REF!) + LEN('Contacts Data'!#REF!), "")</f>
        <v>#REF!</v>
      </c>
      <c r="C414" s="18" t="e">
        <f>IF(LEN('Contacts Data'!#REF!)&gt;20,LEN('Contacts Data'!#REF!),"")</f>
        <v>#REF!</v>
      </c>
      <c r="D414" s="18" t="e">
        <f>IF(LEN('Contacts Data'!#REF!)&gt;20,LEN('Contacts Data'!#REF!),"")</f>
        <v>#REF!</v>
      </c>
      <c r="E414" s="18" t="e">
        <f>IF(LEN('Contacts Data'!#REF!)&gt;20,LEN('Contacts Data'!#REF!),"")</f>
        <v>#REF!</v>
      </c>
      <c r="F414" s="18" t="e">
        <f>IF(LEN('Contacts Data'!#REF!)&gt;60,LEN('Contacts Data'!#REF!),"")</f>
        <v>#REF!</v>
      </c>
      <c r="G414" s="18" t="e">
        <f>IF(LEN('Contacts Data'!#REF!)&gt;128,LEN('Contacts Data'!#REF!),"")</f>
        <v>#REF!</v>
      </c>
      <c r="H414" s="18" t="e">
        <f>IF(LEN('Contacts Data'!#REF!)&gt;60,LEN('Contacts Data'!#REF!),"")</f>
        <v>#REF!</v>
      </c>
      <c r="I414" s="18" t="e">
        <f>IF(LEN('Contacts Data'!#REF!)&gt;30,LEN('Contacts Data'!#REF!),"")</f>
        <v>#REF!</v>
      </c>
      <c r="J414" s="18" t="e">
        <f>IF(LEN('Contacts Data'!#REF!)&gt;2,LEN('Contacts Data'!#REF!),"")</f>
        <v>#REF!</v>
      </c>
      <c r="K414" s="18" t="e">
        <f>IF(LEN('Contacts Data'!#REF!)&gt;16,LEN('Contacts Data'!#REF!),"")</f>
        <v>#REF!</v>
      </c>
      <c r="L414" s="18" t="e">
        <f>IF(LEN('Contacts Data'!#REF!)&gt;128,LEN('Contacts Data'!#REF!),"")</f>
        <v>#REF!</v>
      </c>
      <c r="M414" s="18" t="e">
        <f>IF(LEN('Contacts Data'!#REF!)&gt;1024,LEN('Contacts Data'!#REF!),"")</f>
        <v>#REF!</v>
      </c>
      <c r="P414" s="18" t="e">
        <f>IF(LEN('Matter Data'!#REF!)&gt;0,LEN('Matter Data'!#REF!)+LEN('Matter Data'!#REF!),"")</f>
        <v>#REF!</v>
      </c>
      <c r="Q414" s="18" t="e">
        <f>IF(LEN('Matter Data'!#REF!)&gt;80,LEN('Matter Data'!#REF!),"")</f>
        <v>#REF!</v>
      </c>
      <c r="R414" s="18" t="e">
        <f>IF(LEN('Matter Data'!#REF!)&gt;40,LEN('Matter Data'!#REF!),"")</f>
        <v>#REF!</v>
      </c>
      <c r="S414" s="21" t="e">
        <f>IF(LEN('Matter Data'!#REF!)&gt;0,CONCATENATE('Matter Data'!#REF!,'Matter Data'!#REF!,'Matter Data'!#REF!))</f>
        <v>#REF!</v>
      </c>
      <c r="T414" s="21" t="e">
        <f>IF(LEN('Matter Data'!#REF!)&gt;0,COUNTIF($S$2:$S$5001,CONCATENATE('Matter Data'!#REF!,'Matter Data'!#REF!,'Matter Data'!#REF!)),0)</f>
        <v>#REF!</v>
      </c>
      <c r="U414" s="22" t="e">
        <f>IF(LEN('Contacts Data'!#REF!)&gt;0,'Contacts Data'!#REF!,"")</f>
        <v>#REF!</v>
      </c>
      <c r="V414" s="22" t="e">
        <f>IF(LEN('Contacts Data'!#REF!)&gt;0,'Contacts Data'!#REF!,"")</f>
        <v>#REF!</v>
      </c>
      <c r="W414" s="22" t="e">
        <f>CONCATENATE(U414, " ", V414, " ", 'Contacts Data'!#REF!)</f>
        <v>#REF!</v>
      </c>
      <c r="X414" s="22" t="e">
        <f>CONCATENATE('Matter Data'!#REF!, " ", 'Matter Data'!#REF!, " ", "Client")</f>
        <v>#REF!</v>
      </c>
      <c r="Y414" s="19" t="str">
        <f t="shared" si="6"/>
        <v/>
      </c>
    </row>
    <row r="415" spans="1:25" x14ac:dyDescent="0.25">
      <c r="A415" s="18" t="e">
        <f>IF(LEN('Contacts Data'!#REF!)&gt;20,LEN('Contacts Data'!#REF!),"")</f>
        <v>#REF!</v>
      </c>
      <c r="B415" s="18" t="e">
        <f>IF(LEN('Contacts Data'!#REF!)&gt;0, LEN('Contacts Data'!#REF!) + LEN('Contacts Data'!#REF!), "")</f>
        <v>#REF!</v>
      </c>
      <c r="C415" s="18" t="e">
        <f>IF(LEN('Contacts Data'!#REF!)&gt;20,LEN('Contacts Data'!#REF!),"")</f>
        <v>#REF!</v>
      </c>
      <c r="D415" s="18" t="e">
        <f>IF(LEN('Contacts Data'!#REF!)&gt;20,LEN('Contacts Data'!#REF!),"")</f>
        <v>#REF!</v>
      </c>
      <c r="E415" s="18" t="e">
        <f>IF(LEN('Contacts Data'!#REF!)&gt;20,LEN('Contacts Data'!#REF!),"")</f>
        <v>#REF!</v>
      </c>
      <c r="F415" s="18" t="e">
        <f>IF(LEN('Contacts Data'!#REF!)&gt;60,LEN('Contacts Data'!#REF!),"")</f>
        <v>#REF!</v>
      </c>
      <c r="G415" s="18" t="e">
        <f>IF(LEN('Contacts Data'!#REF!)&gt;128,LEN('Contacts Data'!#REF!),"")</f>
        <v>#REF!</v>
      </c>
      <c r="H415" s="18" t="e">
        <f>IF(LEN('Contacts Data'!#REF!)&gt;60,LEN('Contacts Data'!#REF!),"")</f>
        <v>#REF!</v>
      </c>
      <c r="I415" s="18" t="e">
        <f>IF(LEN('Contacts Data'!#REF!)&gt;30,LEN('Contacts Data'!#REF!),"")</f>
        <v>#REF!</v>
      </c>
      <c r="J415" s="18" t="e">
        <f>IF(LEN('Contacts Data'!#REF!)&gt;2,LEN('Contacts Data'!#REF!),"")</f>
        <v>#REF!</v>
      </c>
      <c r="K415" s="18" t="e">
        <f>IF(LEN('Contacts Data'!#REF!)&gt;16,LEN('Contacts Data'!#REF!),"")</f>
        <v>#REF!</v>
      </c>
      <c r="L415" s="18" t="e">
        <f>IF(LEN('Contacts Data'!#REF!)&gt;128,LEN('Contacts Data'!#REF!),"")</f>
        <v>#REF!</v>
      </c>
      <c r="M415" s="18" t="e">
        <f>IF(LEN('Contacts Data'!#REF!)&gt;1024,LEN('Contacts Data'!#REF!),"")</f>
        <v>#REF!</v>
      </c>
      <c r="P415" s="18" t="e">
        <f>IF(LEN('Matter Data'!#REF!)&gt;0,LEN('Matter Data'!#REF!)+LEN('Matter Data'!#REF!),"")</f>
        <v>#REF!</v>
      </c>
      <c r="Q415" s="18" t="e">
        <f>IF(LEN('Matter Data'!#REF!)&gt;80,LEN('Matter Data'!#REF!),"")</f>
        <v>#REF!</v>
      </c>
      <c r="R415" s="18" t="e">
        <f>IF(LEN('Matter Data'!#REF!)&gt;40,LEN('Matter Data'!#REF!),"")</f>
        <v>#REF!</v>
      </c>
      <c r="S415" s="21" t="e">
        <f>IF(LEN('Matter Data'!#REF!)&gt;0,CONCATENATE('Matter Data'!#REF!,'Matter Data'!#REF!,'Matter Data'!#REF!))</f>
        <v>#REF!</v>
      </c>
      <c r="T415" s="21" t="e">
        <f>IF(LEN('Matter Data'!#REF!)&gt;0,COUNTIF($S$2:$S$5001,CONCATENATE('Matter Data'!#REF!,'Matter Data'!#REF!,'Matter Data'!#REF!)),0)</f>
        <v>#REF!</v>
      </c>
      <c r="U415" s="22" t="e">
        <f>IF(LEN('Contacts Data'!#REF!)&gt;0,'Contacts Data'!#REF!,"")</f>
        <v>#REF!</v>
      </c>
      <c r="V415" s="22" t="e">
        <f>IF(LEN('Contacts Data'!#REF!)&gt;0,'Contacts Data'!#REF!,"")</f>
        <v>#REF!</v>
      </c>
      <c r="W415" s="22" t="e">
        <f>CONCATENATE(U415, " ", V415, " ", 'Contacts Data'!#REF!)</f>
        <v>#REF!</v>
      </c>
      <c r="X415" s="22" t="e">
        <f>CONCATENATE('Matter Data'!#REF!, " ", 'Matter Data'!#REF!, " ", "Client")</f>
        <v>#REF!</v>
      </c>
      <c r="Y415" s="19" t="str">
        <f t="shared" si="6"/>
        <v/>
      </c>
    </row>
    <row r="416" spans="1:25" x14ac:dyDescent="0.25">
      <c r="A416" s="18" t="e">
        <f>IF(LEN('Contacts Data'!#REF!)&gt;20,LEN('Contacts Data'!#REF!),"")</f>
        <v>#REF!</v>
      </c>
      <c r="B416" s="18" t="e">
        <f>IF(LEN('Contacts Data'!#REF!)&gt;0, LEN('Contacts Data'!#REF!) + LEN('Contacts Data'!#REF!), "")</f>
        <v>#REF!</v>
      </c>
      <c r="C416" s="18" t="e">
        <f>IF(LEN('Contacts Data'!#REF!)&gt;20,LEN('Contacts Data'!#REF!),"")</f>
        <v>#REF!</v>
      </c>
      <c r="D416" s="18" t="e">
        <f>IF(LEN('Contacts Data'!#REF!)&gt;20,LEN('Contacts Data'!#REF!),"")</f>
        <v>#REF!</v>
      </c>
      <c r="E416" s="18" t="e">
        <f>IF(LEN('Contacts Data'!#REF!)&gt;20,LEN('Contacts Data'!#REF!),"")</f>
        <v>#REF!</v>
      </c>
      <c r="F416" s="18" t="e">
        <f>IF(LEN('Contacts Data'!#REF!)&gt;60,LEN('Contacts Data'!#REF!),"")</f>
        <v>#REF!</v>
      </c>
      <c r="G416" s="18" t="e">
        <f>IF(LEN('Contacts Data'!#REF!)&gt;128,LEN('Contacts Data'!#REF!),"")</f>
        <v>#REF!</v>
      </c>
      <c r="H416" s="18" t="e">
        <f>IF(LEN('Contacts Data'!#REF!)&gt;60,LEN('Contacts Data'!#REF!),"")</f>
        <v>#REF!</v>
      </c>
      <c r="I416" s="18" t="e">
        <f>IF(LEN('Contacts Data'!#REF!)&gt;30,LEN('Contacts Data'!#REF!),"")</f>
        <v>#REF!</v>
      </c>
      <c r="J416" s="18" t="e">
        <f>IF(LEN('Contacts Data'!#REF!)&gt;2,LEN('Contacts Data'!#REF!),"")</f>
        <v>#REF!</v>
      </c>
      <c r="K416" s="18" t="e">
        <f>IF(LEN('Contacts Data'!#REF!)&gt;16,LEN('Contacts Data'!#REF!),"")</f>
        <v>#REF!</v>
      </c>
      <c r="L416" s="18" t="e">
        <f>IF(LEN('Contacts Data'!#REF!)&gt;128,LEN('Contacts Data'!#REF!),"")</f>
        <v>#REF!</v>
      </c>
      <c r="M416" s="18" t="e">
        <f>IF(LEN('Contacts Data'!#REF!)&gt;1024,LEN('Contacts Data'!#REF!),"")</f>
        <v>#REF!</v>
      </c>
      <c r="P416" s="18" t="e">
        <f>IF(LEN('Matter Data'!#REF!)&gt;0,LEN('Matter Data'!#REF!)+LEN('Matter Data'!#REF!),"")</f>
        <v>#REF!</v>
      </c>
      <c r="Q416" s="18" t="e">
        <f>IF(LEN('Matter Data'!#REF!)&gt;80,LEN('Matter Data'!#REF!),"")</f>
        <v>#REF!</v>
      </c>
      <c r="R416" s="18" t="e">
        <f>IF(LEN('Matter Data'!#REF!)&gt;40,LEN('Matter Data'!#REF!),"")</f>
        <v>#REF!</v>
      </c>
      <c r="S416" s="21" t="e">
        <f>IF(LEN('Matter Data'!#REF!)&gt;0,CONCATENATE('Matter Data'!#REF!,'Matter Data'!#REF!,'Matter Data'!#REF!))</f>
        <v>#REF!</v>
      </c>
      <c r="T416" s="21" t="e">
        <f>IF(LEN('Matter Data'!#REF!)&gt;0,COUNTIF($S$2:$S$5001,CONCATENATE('Matter Data'!#REF!,'Matter Data'!#REF!,'Matter Data'!#REF!)),0)</f>
        <v>#REF!</v>
      </c>
      <c r="U416" s="22" t="e">
        <f>IF(LEN('Contacts Data'!#REF!)&gt;0,'Contacts Data'!#REF!,"")</f>
        <v>#REF!</v>
      </c>
      <c r="V416" s="22" t="e">
        <f>IF(LEN('Contacts Data'!#REF!)&gt;0,'Contacts Data'!#REF!,"")</f>
        <v>#REF!</v>
      </c>
      <c r="W416" s="22" t="e">
        <f>CONCATENATE(U416, " ", V416, " ", 'Contacts Data'!#REF!)</f>
        <v>#REF!</v>
      </c>
      <c r="X416" s="22" t="e">
        <f>CONCATENATE('Matter Data'!#REF!, " ", 'Matter Data'!#REF!, " ", "Client")</f>
        <v>#REF!</v>
      </c>
      <c r="Y416" s="19" t="str">
        <f t="shared" si="6"/>
        <v/>
      </c>
    </row>
    <row r="417" spans="1:25" x14ac:dyDescent="0.25">
      <c r="A417" s="18" t="e">
        <f>IF(LEN('Contacts Data'!#REF!)&gt;20,LEN('Contacts Data'!#REF!),"")</f>
        <v>#REF!</v>
      </c>
      <c r="B417" s="18" t="e">
        <f>IF(LEN('Contacts Data'!#REF!)&gt;0, LEN('Contacts Data'!#REF!) + LEN('Contacts Data'!#REF!), "")</f>
        <v>#REF!</v>
      </c>
      <c r="C417" s="18" t="e">
        <f>IF(LEN('Contacts Data'!#REF!)&gt;20,LEN('Contacts Data'!#REF!),"")</f>
        <v>#REF!</v>
      </c>
      <c r="D417" s="18" t="e">
        <f>IF(LEN('Contacts Data'!#REF!)&gt;20,LEN('Contacts Data'!#REF!),"")</f>
        <v>#REF!</v>
      </c>
      <c r="E417" s="18" t="e">
        <f>IF(LEN('Contacts Data'!#REF!)&gt;20,LEN('Contacts Data'!#REF!),"")</f>
        <v>#REF!</v>
      </c>
      <c r="F417" s="18" t="e">
        <f>IF(LEN('Contacts Data'!#REF!)&gt;60,LEN('Contacts Data'!#REF!),"")</f>
        <v>#REF!</v>
      </c>
      <c r="G417" s="18" t="e">
        <f>IF(LEN('Contacts Data'!#REF!)&gt;128,LEN('Contacts Data'!#REF!),"")</f>
        <v>#REF!</v>
      </c>
      <c r="H417" s="18" t="e">
        <f>IF(LEN('Contacts Data'!#REF!)&gt;60,LEN('Contacts Data'!#REF!),"")</f>
        <v>#REF!</v>
      </c>
      <c r="I417" s="18" t="e">
        <f>IF(LEN('Contacts Data'!#REF!)&gt;30,LEN('Contacts Data'!#REF!),"")</f>
        <v>#REF!</v>
      </c>
      <c r="J417" s="18" t="e">
        <f>IF(LEN('Contacts Data'!#REF!)&gt;2,LEN('Contacts Data'!#REF!),"")</f>
        <v>#REF!</v>
      </c>
      <c r="K417" s="18" t="e">
        <f>IF(LEN('Contacts Data'!#REF!)&gt;16,LEN('Contacts Data'!#REF!),"")</f>
        <v>#REF!</v>
      </c>
      <c r="L417" s="18" t="e">
        <f>IF(LEN('Contacts Data'!#REF!)&gt;128,LEN('Contacts Data'!#REF!),"")</f>
        <v>#REF!</v>
      </c>
      <c r="M417" s="18" t="e">
        <f>IF(LEN('Contacts Data'!#REF!)&gt;1024,LEN('Contacts Data'!#REF!),"")</f>
        <v>#REF!</v>
      </c>
      <c r="P417" s="18" t="e">
        <f>IF(LEN('Matter Data'!#REF!)&gt;0,LEN('Matter Data'!#REF!)+LEN('Matter Data'!#REF!),"")</f>
        <v>#REF!</v>
      </c>
      <c r="Q417" s="18" t="e">
        <f>IF(LEN('Matter Data'!#REF!)&gt;80,LEN('Matter Data'!#REF!),"")</f>
        <v>#REF!</v>
      </c>
      <c r="R417" s="18" t="e">
        <f>IF(LEN('Matter Data'!#REF!)&gt;40,LEN('Matter Data'!#REF!),"")</f>
        <v>#REF!</v>
      </c>
      <c r="S417" s="21" t="e">
        <f>IF(LEN('Matter Data'!#REF!)&gt;0,CONCATENATE('Matter Data'!#REF!,'Matter Data'!#REF!,'Matter Data'!#REF!))</f>
        <v>#REF!</v>
      </c>
      <c r="T417" s="21" t="e">
        <f>IF(LEN('Matter Data'!#REF!)&gt;0,COUNTIF($S$2:$S$5001,CONCATENATE('Matter Data'!#REF!,'Matter Data'!#REF!,'Matter Data'!#REF!)),0)</f>
        <v>#REF!</v>
      </c>
      <c r="U417" s="22" t="e">
        <f>IF(LEN('Contacts Data'!#REF!)&gt;0,'Contacts Data'!#REF!,"")</f>
        <v>#REF!</v>
      </c>
      <c r="V417" s="22" t="e">
        <f>IF(LEN('Contacts Data'!#REF!)&gt;0,'Contacts Data'!#REF!,"")</f>
        <v>#REF!</v>
      </c>
      <c r="W417" s="22" t="e">
        <f>CONCATENATE(U417, " ", V417, " ", 'Contacts Data'!#REF!)</f>
        <v>#REF!</v>
      </c>
      <c r="X417" s="22" t="e">
        <f>CONCATENATE('Matter Data'!#REF!, " ", 'Matter Data'!#REF!, " ", "Client")</f>
        <v>#REF!</v>
      </c>
      <c r="Y417" s="19" t="str">
        <f t="shared" si="6"/>
        <v/>
      </c>
    </row>
    <row r="418" spans="1:25" x14ac:dyDescent="0.25">
      <c r="A418" s="18" t="e">
        <f>IF(LEN('Contacts Data'!#REF!)&gt;20,LEN('Contacts Data'!#REF!),"")</f>
        <v>#REF!</v>
      </c>
      <c r="B418" s="18" t="e">
        <f>IF(LEN('Contacts Data'!#REF!)&gt;0, LEN('Contacts Data'!#REF!) + LEN('Contacts Data'!#REF!), "")</f>
        <v>#REF!</v>
      </c>
      <c r="C418" s="18" t="e">
        <f>IF(LEN('Contacts Data'!#REF!)&gt;20,LEN('Contacts Data'!#REF!),"")</f>
        <v>#REF!</v>
      </c>
      <c r="D418" s="18" t="e">
        <f>IF(LEN('Contacts Data'!#REF!)&gt;20,LEN('Contacts Data'!#REF!),"")</f>
        <v>#REF!</v>
      </c>
      <c r="E418" s="18" t="e">
        <f>IF(LEN('Contacts Data'!#REF!)&gt;20,LEN('Contacts Data'!#REF!),"")</f>
        <v>#REF!</v>
      </c>
      <c r="F418" s="18" t="e">
        <f>IF(LEN('Contacts Data'!#REF!)&gt;60,LEN('Contacts Data'!#REF!),"")</f>
        <v>#REF!</v>
      </c>
      <c r="G418" s="18" t="e">
        <f>IF(LEN('Contacts Data'!#REF!)&gt;128,LEN('Contacts Data'!#REF!),"")</f>
        <v>#REF!</v>
      </c>
      <c r="H418" s="18" t="e">
        <f>IF(LEN('Contacts Data'!#REF!)&gt;60,LEN('Contacts Data'!#REF!),"")</f>
        <v>#REF!</v>
      </c>
      <c r="I418" s="18" t="e">
        <f>IF(LEN('Contacts Data'!#REF!)&gt;30,LEN('Contacts Data'!#REF!),"")</f>
        <v>#REF!</v>
      </c>
      <c r="J418" s="18" t="e">
        <f>IF(LEN('Contacts Data'!#REF!)&gt;2,LEN('Contacts Data'!#REF!),"")</f>
        <v>#REF!</v>
      </c>
      <c r="K418" s="18" t="e">
        <f>IF(LEN('Contacts Data'!#REF!)&gt;16,LEN('Contacts Data'!#REF!),"")</f>
        <v>#REF!</v>
      </c>
      <c r="L418" s="18" t="e">
        <f>IF(LEN('Contacts Data'!#REF!)&gt;128,LEN('Contacts Data'!#REF!),"")</f>
        <v>#REF!</v>
      </c>
      <c r="M418" s="18" t="e">
        <f>IF(LEN('Contacts Data'!#REF!)&gt;1024,LEN('Contacts Data'!#REF!),"")</f>
        <v>#REF!</v>
      </c>
      <c r="P418" s="18" t="e">
        <f>IF(LEN('Matter Data'!#REF!)&gt;0,LEN('Matter Data'!#REF!)+LEN('Matter Data'!#REF!),"")</f>
        <v>#REF!</v>
      </c>
      <c r="Q418" s="18" t="e">
        <f>IF(LEN('Matter Data'!#REF!)&gt;80,LEN('Matter Data'!#REF!),"")</f>
        <v>#REF!</v>
      </c>
      <c r="R418" s="18" t="e">
        <f>IF(LEN('Matter Data'!#REF!)&gt;40,LEN('Matter Data'!#REF!),"")</f>
        <v>#REF!</v>
      </c>
      <c r="S418" s="21" t="e">
        <f>IF(LEN('Matter Data'!#REF!)&gt;0,CONCATENATE('Matter Data'!#REF!,'Matter Data'!#REF!,'Matter Data'!#REF!))</f>
        <v>#REF!</v>
      </c>
      <c r="T418" s="21" t="e">
        <f>IF(LEN('Matter Data'!#REF!)&gt;0,COUNTIF($S$2:$S$5001,CONCATENATE('Matter Data'!#REF!,'Matter Data'!#REF!,'Matter Data'!#REF!)),0)</f>
        <v>#REF!</v>
      </c>
      <c r="U418" s="22" t="e">
        <f>IF(LEN('Contacts Data'!#REF!)&gt;0,'Contacts Data'!#REF!,"")</f>
        <v>#REF!</v>
      </c>
      <c r="V418" s="22" t="e">
        <f>IF(LEN('Contacts Data'!#REF!)&gt;0,'Contacts Data'!#REF!,"")</f>
        <v>#REF!</v>
      </c>
      <c r="W418" s="22" t="e">
        <f>CONCATENATE(U418, " ", V418, " ", 'Contacts Data'!#REF!)</f>
        <v>#REF!</v>
      </c>
      <c r="X418" s="22" t="e">
        <f>CONCATENATE('Matter Data'!#REF!, " ", 'Matter Data'!#REF!, " ", "Client")</f>
        <v>#REF!</v>
      </c>
      <c r="Y418" s="19" t="str">
        <f t="shared" si="6"/>
        <v/>
      </c>
    </row>
    <row r="419" spans="1:25" x14ac:dyDescent="0.25">
      <c r="A419" s="18" t="e">
        <f>IF(LEN('Contacts Data'!#REF!)&gt;20,LEN('Contacts Data'!#REF!),"")</f>
        <v>#REF!</v>
      </c>
      <c r="B419" s="18" t="e">
        <f>IF(LEN('Contacts Data'!#REF!)&gt;0, LEN('Contacts Data'!#REF!) + LEN('Contacts Data'!#REF!), "")</f>
        <v>#REF!</v>
      </c>
      <c r="C419" s="18" t="e">
        <f>IF(LEN('Contacts Data'!#REF!)&gt;20,LEN('Contacts Data'!#REF!),"")</f>
        <v>#REF!</v>
      </c>
      <c r="D419" s="18" t="e">
        <f>IF(LEN('Contacts Data'!#REF!)&gt;20,LEN('Contacts Data'!#REF!),"")</f>
        <v>#REF!</v>
      </c>
      <c r="E419" s="18" t="e">
        <f>IF(LEN('Contacts Data'!#REF!)&gt;20,LEN('Contacts Data'!#REF!),"")</f>
        <v>#REF!</v>
      </c>
      <c r="F419" s="18" t="e">
        <f>IF(LEN('Contacts Data'!#REF!)&gt;60,LEN('Contacts Data'!#REF!),"")</f>
        <v>#REF!</v>
      </c>
      <c r="G419" s="18" t="e">
        <f>IF(LEN('Contacts Data'!#REF!)&gt;128,LEN('Contacts Data'!#REF!),"")</f>
        <v>#REF!</v>
      </c>
      <c r="H419" s="18" t="e">
        <f>IF(LEN('Contacts Data'!#REF!)&gt;60,LEN('Contacts Data'!#REF!),"")</f>
        <v>#REF!</v>
      </c>
      <c r="I419" s="18" t="e">
        <f>IF(LEN('Contacts Data'!#REF!)&gt;30,LEN('Contacts Data'!#REF!),"")</f>
        <v>#REF!</v>
      </c>
      <c r="J419" s="18" t="e">
        <f>IF(LEN('Contacts Data'!#REF!)&gt;2,LEN('Contacts Data'!#REF!),"")</f>
        <v>#REF!</v>
      </c>
      <c r="K419" s="18" t="e">
        <f>IF(LEN('Contacts Data'!#REF!)&gt;16,LEN('Contacts Data'!#REF!),"")</f>
        <v>#REF!</v>
      </c>
      <c r="L419" s="18" t="e">
        <f>IF(LEN('Contacts Data'!#REF!)&gt;128,LEN('Contacts Data'!#REF!),"")</f>
        <v>#REF!</v>
      </c>
      <c r="M419" s="18" t="e">
        <f>IF(LEN('Contacts Data'!#REF!)&gt;1024,LEN('Contacts Data'!#REF!),"")</f>
        <v>#REF!</v>
      </c>
      <c r="P419" s="18" t="e">
        <f>IF(LEN('Matter Data'!#REF!)&gt;0,LEN('Matter Data'!#REF!)+LEN('Matter Data'!#REF!),"")</f>
        <v>#REF!</v>
      </c>
      <c r="Q419" s="18" t="e">
        <f>IF(LEN('Matter Data'!#REF!)&gt;80,LEN('Matter Data'!#REF!),"")</f>
        <v>#REF!</v>
      </c>
      <c r="R419" s="18" t="e">
        <f>IF(LEN('Matter Data'!#REF!)&gt;40,LEN('Matter Data'!#REF!),"")</f>
        <v>#REF!</v>
      </c>
      <c r="S419" s="21" t="e">
        <f>IF(LEN('Matter Data'!#REF!)&gt;0,CONCATENATE('Matter Data'!#REF!,'Matter Data'!#REF!,'Matter Data'!#REF!))</f>
        <v>#REF!</v>
      </c>
      <c r="T419" s="21" t="e">
        <f>IF(LEN('Matter Data'!#REF!)&gt;0,COUNTIF($S$2:$S$5001,CONCATENATE('Matter Data'!#REF!,'Matter Data'!#REF!,'Matter Data'!#REF!)),0)</f>
        <v>#REF!</v>
      </c>
      <c r="U419" s="22" t="e">
        <f>IF(LEN('Contacts Data'!#REF!)&gt;0,'Contacts Data'!#REF!,"")</f>
        <v>#REF!</v>
      </c>
      <c r="V419" s="22" t="e">
        <f>IF(LEN('Contacts Data'!#REF!)&gt;0,'Contacts Data'!#REF!,"")</f>
        <v>#REF!</v>
      </c>
      <c r="W419" s="22" t="e">
        <f>CONCATENATE(U419, " ", V419, " ", 'Contacts Data'!#REF!)</f>
        <v>#REF!</v>
      </c>
      <c r="X419" s="22" t="e">
        <f>CONCATENATE('Matter Data'!#REF!, " ", 'Matter Data'!#REF!, " ", "Client")</f>
        <v>#REF!</v>
      </c>
      <c r="Y419" s="19" t="str">
        <f t="shared" si="6"/>
        <v/>
      </c>
    </row>
    <row r="420" spans="1:25" x14ac:dyDescent="0.25">
      <c r="A420" s="18" t="e">
        <f>IF(LEN('Contacts Data'!#REF!)&gt;20,LEN('Contacts Data'!#REF!),"")</f>
        <v>#REF!</v>
      </c>
      <c r="B420" s="18" t="e">
        <f>IF(LEN('Contacts Data'!#REF!)&gt;0, LEN('Contacts Data'!#REF!) + LEN('Contacts Data'!#REF!), "")</f>
        <v>#REF!</v>
      </c>
      <c r="C420" s="18" t="e">
        <f>IF(LEN('Contacts Data'!#REF!)&gt;20,LEN('Contacts Data'!#REF!),"")</f>
        <v>#REF!</v>
      </c>
      <c r="D420" s="18" t="e">
        <f>IF(LEN('Contacts Data'!#REF!)&gt;20,LEN('Contacts Data'!#REF!),"")</f>
        <v>#REF!</v>
      </c>
      <c r="E420" s="18" t="e">
        <f>IF(LEN('Contacts Data'!#REF!)&gt;20,LEN('Contacts Data'!#REF!),"")</f>
        <v>#REF!</v>
      </c>
      <c r="F420" s="18" t="e">
        <f>IF(LEN('Contacts Data'!#REF!)&gt;60,LEN('Contacts Data'!#REF!),"")</f>
        <v>#REF!</v>
      </c>
      <c r="G420" s="18" t="e">
        <f>IF(LEN('Contacts Data'!#REF!)&gt;128,LEN('Contacts Data'!#REF!),"")</f>
        <v>#REF!</v>
      </c>
      <c r="H420" s="18" t="e">
        <f>IF(LEN('Contacts Data'!#REF!)&gt;60,LEN('Contacts Data'!#REF!),"")</f>
        <v>#REF!</v>
      </c>
      <c r="I420" s="18" t="e">
        <f>IF(LEN('Contacts Data'!#REF!)&gt;30,LEN('Contacts Data'!#REF!),"")</f>
        <v>#REF!</v>
      </c>
      <c r="J420" s="18" t="e">
        <f>IF(LEN('Contacts Data'!#REF!)&gt;2,LEN('Contacts Data'!#REF!),"")</f>
        <v>#REF!</v>
      </c>
      <c r="K420" s="18" t="e">
        <f>IF(LEN('Contacts Data'!#REF!)&gt;16,LEN('Contacts Data'!#REF!),"")</f>
        <v>#REF!</v>
      </c>
      <c r="L420" s="18" t="e">
        <f>IF(LEN('Contacts Data'!#REF!)&gt;128,LEN('Contacts Data'!#REF!),"")</f>
        <v>#REF!</v>
      </c>
      <c r="M420" s="18" t="e">
        <f>IF(LEN('Contacts Data'!#REF!)&gt;1024,LEN('Contacts Data'!#REF!),"")</f>
        <v>#REF!</v>
      </c>
      <c r="P420" s="18" t="e">
        <f>IF(LEN('Matter Data'!#REF!)&gt;0,LEN('Matter Data'!#REF!)+LEN('Matter Data'!#REF!),"")</f>
        <v>#REF!</v>
      </c>
      <c r="Q420" s="18" t="e">
        <f>IF(LEN('Matter Data'!#REF!)&gt;80,LEN('Matter Data'!#REF!),"")</f>
        <v>#REF!</v>
      </c>
      <c r="R420" s="18" t="e">
        <f>IF(LEN('Matter Data'!#REF!)&gt;40,LEN('Matter Data'!#REF!),"")</f>
        <v>#REF!</v>
      </c>
      <c r="S420" s="21" t="e">
        <f>IF(LEN('Matter Data'!#REF!)&gt;0,CONCATENATE('Matter Data'!#REF!,'Matter Data'!#REF!,'Matter Data'!#REF!))</f>
        <v>#REF!</v>
      </c>
      <c r="T420" s="21" t="e">
        <f>IF(LEN('Matter Data'!#REF!)&gt;0,COUNTIF($S$2:$S$5001,CONCATENATE('Matter Data'!#REF!,'Matter Data'!#REF!,'Matter Data'!#REF!)),0)</f>
        <v>#REF!</v>
      </c>
      <c r="U420" s="22" t="e">
        <f>IF(LEN('Contacts Data'!#REF!)&gt;0,'Contacts Data'!#REF!,"")</f>
        <v>#REF!</v>
      </c>
      <c r="V420" s="22" t="e">
        <f>IF(LEN('Contacts Data'!#REF!)&gt;0,'Contacts Data'!#REF!,"")</f>
        <v>#REF!</v>
      </c>
      <c r="W420" s="22" t="e">
        <f>CONCATENATE(U420, " ", V420, " ", 'Contacts Data'!#REF!)</f>
        <v>#REF!</v>
      </c>
      <c r="X420" s="22" t="e">
        <f>CONCATENATE('Matter Data'!#REF!, " ", 'Matter Data'!#REF!, " ", "Client")</f>
        <v>#REF!</v>
      </c>
      <c r="Y420" s="19" t="str">
        <f t="shared" si="6"/>
        <v/>
      </c>
    </row>
    <row r="421" spans="1:25" x14ac:dyDescent="0.25">
      <c r="A421" s="18" t="e">
        <f>IF(LEN('Contacts Data'!#REF!)&gt;20,LEN('Contacts Data'!#REF!),"")</f>
        <v>#REF!</v>
      </c>
      <c r="B421" s="18" t="e">
        <f>IF(LEN('Contacts Data'!#REF!)&gt;0, LEN('Contacts Data'!#REF!) + LEN('Contacts Data'!#REF!), "")</f>
        <v>#REF!</v>
      </c>
      <c r="C421" s="18" t="e">
        <f>IF(LEN('Contacts Data'!#REF!)&gt;20,LEN('Contacts Data'!#REF!),"")</f>
        <v>#REF!</v>
      </c>
      <c r="D421" s="18" t="e">
        <f>IF(LEN('Contacts Data'!#REF!)&gt;20,LEN('Contacts Data'!#REF!),"")</f>
        <v>#REF!</v>
      </c>
      <c r="E421" s="18" t="e">
        <f>IF(LEN('Contacts Data'!#REF!)&gt;20,LEN('Contacts Data'!#REF!),"")</f>
        <v>#REF!</v>
      </c>
      <c r="F421" s="18" t="e">
        <f>IF(LEN('Contacts Data'!#REF!)&gt;60,LEN('Contacts Data'!#REF!),"")</f>
        <v>#REF!</v>
      </c>
      <c r="G421" s="18" t="e">
        <f>IF(LEN('Contacts Data'!#REF!)&gt;128,LEN('Contacts Data'!#REF!),"")</f>
        <v>#REF!</v>
      </c>
      <c r="H421" s="18" t="e">
        <f>IF(LEN('Contacts Data'!#REF!)&gt;60,LEN('Contacts Data'!#REF!),"")</f>
        <v>#REF!</v>
      </c>
      <c r="I421" s="18" t="e">
        <f>IF(LEN('Contacts Data'!#REF!)&gt;30,LEN('Contacts Data'!#REF!),"")</f>
        <v>#REF!</v>
      </c>
      <c r="J421" s="18" t="e">
        <f>IF(LEN('Contacts Data'!#REF!)&gt;2,LEN('Contacts Data'!#REF!),"")</f>
        <v>#REF!</v>
      </c>
      <c r="K421" s="18" t="e">
        <f>IF(LEN('Contacts Data'!#REF!)&gt;16,LEN('Contacts Data'!#REF!),"")</f>
        <v>#REF!</v>
      </c>
      <c r="L421" s="18" t="e">
        <f>IF(LEN('Contacts Data'!#REF!)&gt;128,LEN('Contacts Data'!#REF!),"")</f>
        <v>#REF!</v>
      </c>
      <c r="M421" s="18" t="e">
        <f>IF(LEN('Contacts Data'!#REF!)&gt;1024,LEN('Contacts Data'!#REF!),"")</f>
        <v>#REF!</v>
      </c>
      <c r="P421" s="18" t="e">
        <f>IF(LEN('Matter Data'!#REF!)&gt;0,LEN('Matter Data'!#REF!)+LEN('Matter Data'!#REF!),"")</f>
        <v>#REF!</v>
      </c>
      <c r="Q421" s="18" t="e">
        <f>IF(LEN('Matter Data'!#REF!)&gt;80,LEN('Matter Data'!#REF!),"")</f>
        <v>#REF!</v>
      </c>
      <c r="R421" s="18" t="e">
        <f>IF(LEN('Matter Data'!#REF!)&gt;40,LEN('Matter Data'!#REF!),"")</f>
        <v>#REF!</v>
      </c>
      <c r="S421" s="21" t="e">
        <f>IF(LEN('Matter Data'!#REF!)&gt;0,CONCATENATE('Matter Data'!#REF!,'Matter Data'!#REF!,'Matter Data'!#REF!))</f>
        <v>#REF!</v>
      </c>
      <c r="T421" s="21" t="e">
        <f>IF(LEN('Matter Data'!#REF!)&gt;0,COUNTIF($S$2:$S$5001,CONCATENATE('Matter Data'!#REF!,'Matter Data'!#REF!,'Matter Data'!#REF!)),0)</f>
        <v>#REF!</v>
      </c>
      <c r="U421" s="22" t="e">
        <f>IF(LEN('Contacts Data'!#REF!)&gt;0,'Contacts Data'!#REF!,"")</f>
        <v>#REF!</v>
      </c>
      <c r="V421" s="22" t="e">
        <f>IF(LEN('Contacts Data'!#REF!)&gt;0,'Contacts Data'!#REF!,"")</f>
        <v>#REF!</v>
      </c>
      <c r="W421" s="22" t="e">
        <f>CONCATENATE(U421, " ", V421, " ", 'Contacts Data'!#REF!)</f>
        <v>#REF!</v>
      </c>
      <c r="X421" s="22" t="e">
        <f>CONCATENATE('Matter Data'!#REF!, " ", 'Matter Data'!#REF!, " ", "Client")</f>
        <v>#REF!</v>
      </c>
      <c r="Y421" s="19" t="str">
        <f t="shared" si="6"/>
        <v/>
      </c>
    </row>
    <row r="422" spans="1:25" x14ac:dyDescent="0.25">
      <c r="A422" s="18" t="e">
        <f>IF(LEN('Contacts Data'!#REF!)&gt;20,LEN('Contacts Data'!#REF!),"")</f>
        <v>#REF!</v>
      </c>
      <c r="B422" s="18" t="e">
        <f>IF(LEN('Contacts Data'!#REF!)&gt;0, LEN('Contacts Data'!#REF!) + LEN('Contacts Data'!#REF!), "")</f>
        <v>#REF!</v>
      </c>
      <c r="C422" s="18" t="e">
        <f>IF(LEN('Contacts Data'!#REF!)&gt;20,LEN('Contacts Data'!#REF!),"")</f>
        <v>#REF!</v>
      </c>
      <c r="D422" s="18" t="e">
        <f>IF(LEN('Contacts Data'!#REF!)&gt;20,LEN('Contacts Data'!#REF!),"")</f>
        <v>#REF!</v>
      </c>
      <c r="E422" s="18" t="e">
        <f>IF(LEN('Contacts Data'!#REF!)&gt;20,LEN('Contacts Data'!#REF!),"")</f>
        <v>#REF!</v>
      </c>
      <c r="F422" s="18" t="e">
        <f>IF(LEN('Contacts Data'!#REF!)&gt;60,LEN('Contacts Data'!#REF!),"")</f>
        <v>#REF!</v>
      </c>
      <c r="G422" s="18" t="e">
        <f>IF(LEN('Contacts Data'!#REF!)&gt;128,LEN('Contacts Data'!#REF!),"")</f>
        <v>#REF!</v>
      </c>
      <c r="H422" s="18" t="e">
        <f>IF(LEN('Contacts Data'!#REF!)&gt;60,LEN('Contacts Data'!#REF!),"")</f>
        <v>#REF!</v>
      </c>
      <c r="I422" s="18" t="e">
        <f>IF(LEN('Contacts Data'!#REF!)&gt;30,LEN('Contacts Data'!#REF!),"")</f>
        <v>#REF!</v>
      </c>
      <c r="J422" s="18" t="e">
        <f>IF(LEN('Contacts Data'!#REF!)&gt;2,LEN('Contacts Data'!#REF!),"")</f>
        <v>#REF!</v>
      </c>
      <c r="K422" s="18" t="e">
        <f>IF(LEN('Contacts Data'!#REF!)&gt;16,LEN('Contacts Data'!#REF!),"")</f>
        <v>#REF!</v>
      </c>
      <c r="L422" s="18" t="e">
        <f>IF(LEN('Contacts Data'!#REF!)&gt;128,LEN('Contacts Data'!#REF!),"")</f>
        <v>#REF!</v>
      </c>
      <c r="M422" s="18" t="e">
        <f>IF(LEN('Contacts Data'!#REF!)&gt;1024,LEN('Contacts Data'!#REF!),"")</f>
        <v>#REF!</v>
      </c>
      <c r="P422" s="18" t="e">
        <f>IF(LEN('Matter Data'!#REF!)&gt;0,LEN('Matter Data'!#REF!)+LEN('Matter Data'!#REF!),"")</f>
        <v>#REF!</v>
      </c>
      <c r="Q422" s="18" t="e">
        <f>IF(LEN('Matter Data'!#REF!)&gt;80,LEN('Matter Data'!#REF!),"")</f>
        <v>#REF!</v>
      </c>
      <c r="R422" s="18" t="e">
        <f>IF(LEN('Matter Data'!#REF!)&gt;40,LEN('Matter Data'!#REF!),"")</f>
        <v>#REF!</v>
      </c>
      <c r="S422" s="21" t="e">
        <f>IF(LEN('Matter Data'!#REF!)&gt;0,CONCATENATE('Matter Data'!#REF!,'Matter Data'!#REF!,'Matter Data'!#REF!))</f>
        <v>#REF!</v>
      </c>
      <c r="T422" s="21" t="e">
        <f>IF(LEN('Matter Data'!#REF!)&gt;0,COUNTIF($S$2:$S$5001,CONCATENATE('Matter Data'!#REF!,'Matter Data'!#REF!,'Matter Data'!#REF!)),0)</f>
        <v>#REF!</v>
      </c>
      <c r="U422" s="22" t="e">
        <f>IF(LEN('Contacts Data'!#REF!)&gt;0,'Contacts Data'!#REF!,"")</f>
        <v>#REF!</v>
      </c>
      <c r="V422" s="22" t="e">
        <f>IF(LEN('Contacts Data'!#REF!)&gt;0,'Contacts Data'!#REF!,"")</f>
        <v>#REF!</v>
      </c>
      <c r="W422" s="22" t="e">
        <f>CONCATENATE(U422, " ", V422, " ", 'Contacts Data'!#REF!)</f>
        <v>#REF!</v>
      </c>
      <c r="X422" s="22" t="e">
        <f>CONCATENATE('Matter Data'!#REF!, " ", 'Matter Data'!#REF!, " ", "Client")</f>
        <v>#REF!</v>
      </c>
      <c r="Y422" s="19" t="str">
        <f t="shared" si="6"/>
        <v/>
      </c>
    </row>
    <row r="423" spans="1:25" x14ac:dyDescent="0.25">
      <c r="A423" s="18" t="e">
        <f>IF(LEN('Contacts Data'!#REF!)&gt;20,LEN('Contacts Data'!#REF!),"")</f>
        <v>#REF!</v>
      </c>
      <c r="B423" s="18" t="e">
        <f>IF(LEN('Contacts Data'!#REF!)&gt;0, LEN('Contacts Data'!#REF!) + LEN('Contacts Data'!#REF!), "")</f>
        <v>#REF!</v>
      </c>
      <c r="C423" s="18" t="e">
        <f>IF(LEN('Contacts Data'!#REF!)&gt;20,LEN('Contacts Data'!#REF!),"")</f>
        <v>#REF!</v>
      </c>
      <c r="D423" s="18" t="e">
        <f>IF(LEN('Contacts Data'!#REF!)&gt;20,LEN('Contacts Data'!#REF!),"")</f>
        <v>#REF!</v>
      </c>
      <c r="E423" s="18" t="e">
        <f>IF(LEN('Contacts Data'!#REF!)&gt;20,LEN('Contacts Data'!#REF!),"")</f>
        <v>#REF!</v>
      </c>
      <c r="F423" s="18" t="e">
        <f>IF(LEN('Contacts Data'!#REF!)&gt;60,LEN('Contacts Data'!#REF!),"")</f>
        <v>#REF!</v>
      </c>
      <c r="G423" s="18" t="e">
        <f>IF(LEN('Contacts Data'!#REF!)&gt;128,LEN('Contacts Data'!#REF!),"")</f>
        <v>#REF!</v>
      </c>
      <c r="H423" s="18" t="e">
        <f>IF(LEN('Contacts Data'!#REF!)&gt;60,LEN('Contacts Data'!#REF!),"")</f>
        <v>#REF!</v>
      </c>
      <c r="I423" s="18" t="e">
        <f>IF(LEN('Contacts Data'!#REF!)&gt;30,LEN('Contacts Data'!#REF!),"")</f>
        <v>#REF!</v>
      </c>
      <c r="J423" s="18" t="e">
        <f>IF(LEN('Contacts Data'!#REF!)&gt;2,LEN('Contacts Data'!#REF!),"")</f>
        <v>#REF!</v>
      </c>
      <c r="K423" s="18" t="e">
        <f>IF(LEN('Contacts Data'!#REF!)&gt;16,LEN('Contacts Data'!#REF!),"")</f>
        <v>#REF!</v>
      </c>
      <c r="L423" s="18" t="e">
        <f>IF(LEN('Contacts Data'!#REF!)&gt;128,LEN('Contacts Data'!#REF!),"")</f>
        <v>#REF!</v>
      </c>
      <c r="M423" s="18" t="e">
        <f>IF(LEN('Contacts Data'!#REF!)&gt;1024,LEN('Contacts Data'!#REF!),"")</f>
        <v>#REF!</v>
      </c>
      <c r="P423" s="18" t="e">
        <f>IF(LEN('Matter Data'!#REF!)&gt;0,LEN('Matter Data'!#REF!)+LEN('Matter Data'!#REF!),"")</f>
        <v>#REF!</v>
      </c>
      <c r="Q423" s="18" t="e">
        <f>IF(LEN('Matter Data'!#REF!)&gt;80,LEN('Matter Data'!#REF!),"")</f>
        <v>#REF!</v>
      </c>
      <c r="R423" s="18" t="e">
        <f>IF(LEN('Matter Data'!#REF!)&gt;40,LEN('Matter Data'!#REF!),"")</f>
        <v>#REF!</v>
      </c>
      <c r="S423" s="21" t="e">
        <f>IF(LEN('Matter Data'!#REF!)&gt;0,CONCATENATE('Matter Data'!#REF!,'Matter Data'!#REF!,'Matter Data'!#REF!))</f>
        <v>#REF!</v>
      </c>
      <c r="T423" s="21" t="e">
        <f>IF(LEN('Matter Data'!#REF!)&gt;0,COUNTIF($S$2:$S$5001,CONCATENATE('Matter Data'!#REF!,'Matter Data'!#REF!,'Matter Data'!#REF!)),0)</f>
        <v>#REF!</v>
      </c>
      <c r="U423" s="22" t="e">
        <f>IF(LEN('Contacts Data'!#REF!)&gt;0,'Contacts Data'!#REF!,"")</f>
        <v>#REF!</v>
      </c>
      <c r="V423" s="22" t="e">
        <f>IF(LEN('Contacts Data'!#REF!)&gt;0,'Contacts Data'!#REF!,"")</f>
        <v>#REF!</v>
      </c>
      <c r="W423" s="22" t="e">
        <f>CONCATENATE(U423, " ", V423, " ", 'Contacts Data'!#REF!)</f>
        <v>#REF!</v>
      </c>
      <c r="X423" s="22" t="e">
        <f>CONCATENATE('Matter Data'!#REF!, " ", 'Matter Data'!#REF!, " ", "Client")</f>
        <v>#REF!</v>
      </c>
      <c r="Y423" s="19" t="str">
        <f t="shared" si="6"/>
        <v/>
      </c>
    </row>
    <row r="424" spans="1:25" x14ac:dyDescent="0.25">
      <c r="A424" s="18" t="e">
        <f>IF(LEN('Contacts Data'!#REF!)&gt;20,LEN('Contacts Data'!#REF!),"")</f>
        <v>#REF!</v>
      </c>
      <c r="B424" s="18" t="e">
        <f>IF(LEN('Contacts Data'!#REF!)&gt;0, LEN('Contacts Data'!#REF!) + LEN('Contacts Data'!#REF!), "")</f>
        <v>#REF!</v>
      </c>
      <c r="C424" s="18" t="e">
        <f>IF(LEN('Contacts Data'!#REF!)&gt;20,LEN('Contacts Data'!#REF!),"")</f>
        <v>#REF!</v>
      </c>
      <c r="D424" s="18" t="e">
        <f>IF(LEN('Contacts Data'!#REF!)&gt;20,LEN('Contacts Data'!#REF!),"")</f>
        <v>#REF!</v>
      </c>
      <c r="E424" s="18" t="e">
        <f>IF(LEN('Contacts Data'!#REF!)&gt;20,LEN('Contacts Data'!#REF!),"")</f>
        <v>#REF!</v>
      </c>
      <c r="F424" s="18" t="e">
        <f>IF(LEN('Contacts Data'!#REF!)&gt;60,LEN('Contacts Data'!#REF!),"")</f>
        <v>#REF!</v>
      </c>
      <c r="G424" s="18" t="e">
        <f>IF(LEN('Contacts Data'!#REF!)&gt;128,LEN('Contacts Data'!#REF!),"")</f>
        <v>#REF!</v>
      </c>
      <c r="H424" s="18" t="e">
        <f>IF(LEN('Contacts Data'!#REF!)&gt;60,LEN('Contacts Data'!#REF!),"")</f>
        <v>#REF!</v>
      </c>
      <c r="I424" s="18" t="e">
        <f>IF(LEN('Contacts Data'!#REF!)&gt;30,LEN('Contacts Data'!#REF!),"")</f>
        <v>#REF!</v>
      </c>
      <c r="J424" s="18" t="e">
        <f>IF(LEN('Contacts Data'!#REF!)&gt;2,LEN('Contacts Data'!#REF!),"")</f>
        <v>#REF!</v>
      </c>
      <c r="K424" s="18" t="e">
        <f>IF(LEN('Contacts Data'!#REF!)&gt;16,LEN('Contacts Data'!#REF!),"")</f>
        <v>#REF!</v>
      </c>
      <c r="L424" s="18" t="e">
        <f>IF(LEN('Contacts Data'!#REF!)&gt;128,LEN('Contacts Data'!#REF!),"")</f>
        <v>#REF!</v>
      </c>
      <c r="M424" s="18" t="e">
        <f>IF(LEN('Contacts Data'!#REF!)&gt;1024,LEN('Contacts Data'!#REF!),"")</f>
        <v>#REF!</v>
      </c>
      <c r="P424" s="18" t="e">
        <f>IF(LEN('Matter Data'!#REF!)&gt;0,LEN('Matter Data'!#REF!)+LEN('Matter Data'!#REF!),"")</f>
        <v>#REF!</v>
      </c>
      <c r="Q424" s="18" t="e">
        <f>IF(LEN('Matter Data'!#REF!)&gt;80,LEN('Matter Data'!#REF!),"")</f>
        <v>#REF!</v>
      </c>
      <c r="R424" s="18" t="e">
        <f>IF(LEN('Matter Data'!#REF!)&gt;40,LEN('Matter Data'!#REF!),"")</f>
        <v>#REF!</v>
      </c>
      <c r="S424" s="21" t="e">
        <f>IF(LEN('Matter Data'!#REF!)&gt;0,CONCATENATE('Matter Data'!#REF!,'Matter Data'!#REF!,'Matter Data'!#REF!))</f>
        <v>#REF!</v>
      </c>
      <c r="T424" s="21" t="e">
        <f>IF(LEN('Matter Data'!#REF!)&gt;0,COUNTIF($S$2:$S$5001,CONCATENATE('Matter Data'!#REF!,'Matter Data'!#REF!,'Matter Data'!#REF!)),0)</f>
        <v>#REF!</v>
      </c>
      <c r="U424" s="22" t="e">
        <f>IF(LEN('Contacts Data'!#REF!)&gt;0,'Contacts Data'!#REF!,"")</f>
        <v>#REF!</v>
      </c>
      <c r="V424" s="22" t="e">
        <f>IF(LEN('Contacts Data'!#REF!)&gt;0,'Contacts Data'!#REF!,"")</f>
        <v>#REF!</v>
      </c>
      <c r="W424" s="22" t="e">
        <f>CONCATENATE(U424, " ", V424, " ", 'Contacts Data'!#REF!)</f>
        <v>#REF!</v>
      </c>
      <c r="X424" s="22" t="e">
        <f>CONCATENATE('Matter Data'!#REF!, " ", 'Matter Data'!#REF!, " ", "Client")</f>
        <v>#REF!</v>
      </c>
      <c r="Y424" s="19" t="str">
        <f t="shared" si="6"/>
        <v/>
      </c>
    </row>
    <row r="425" spans="1:25" x14ac:dyDescent="0.25">
      <c r="A425" s="18" t="e">
        <f>IF(LEN('Contacts Data'!#REF!)&gt;20,LEN('Contacts Data'!#REF!),"")</f>
        <v>#REF!</v>
      </c>
      <c r="B425" s="18" t="e">
        <f>IF(LEN('Contacts Data'!#REF!)&gt;0, LEN('Contacts Data'!#REF!) + LEN('Contacts Data'!#REF!), "")</f>
        <v>#REF!</v>
      </c>
      <c r="C425" s="18" t="e">
        <f>IF(LEN('Contacts Data'!#REF!)&gt;20,LEN('Contacts Data'!#REF!),"")</f>
        <v>#REF!</v>
      </c>
      <c r="D425" s="18" t="e">
        <f>IF(LEN('Contacts Data'!#REF!)&gt;20,LEN('Contacts Data'!#REF!),"")</f>
        <v>#REF!</v>
      </c>
      <c r="E425" s="18" t="e">
        <f>IF(LEN('Contacts Data'!#REF!)&gt;20,LEN('Contacts Data'!#REF!),"")</f>
        <v>#REF!</v>
      </c>
      <c r="F425" s="18" t="e">
        <f>IF(LEN('Contacts Data'!#REF!)&gt;60,LEN('Contacts Data'!#REF!),"")</f>
        <v>#REF!</v>
      </c>
      <c r="G425" s="18" t="e">
        <f>IF(LEN('Contacts Data'!#REF!)&gt;128,LEN('Contacts Data'!#REF!),"")</f>
        <v>#REF!</v>
      </c>
      <c r="H425" s="18" t="e">
        <f>IF(LEN('Contacts Data'!#REF!)&gt;60,LEN('Contacts Data'!#REF!),"")</f>
        <v>#REF!</v>
      </c>
      <c r="I425" s="18" t="e">
        <f>IF(LEN('Contacts Data'!#REF!)&gt;30,LEN('Contacts Data'!#REF!),"")</f>
        <v>#REF!</v>
      </c>
      <c r="J425" s="18" t="e">
        <f>IF(LEN('Contacts Data'!#REF!)&gt;2,LEN('Contacts Data'!#REF!),"")</f>
        <v>#REF!</v>
      </c>
      <c r="K425" s="18" t="e">
        <f>IF(LEN('Contacts Data'!#REF!)&gt;16,LEN('Contacts Data'!#REF!),"")</f>
        <v>#REF!</v>
      </c>
      <c r="L425" s="18" t="e">
        <f>IF(LEN('Contacts Data'!#REF!)&gt;128,LEN('Contacts Data'!#REF!),"")</f>
        <v>#REF!</v>
      </c>
      <c r="M425" s="18" t="e">
        <f>IF(LEN('Contacts Data'!#REF!)&gt;1024,LEN('Contacts Data'!#REF!),"")</f>
        <v>#REF!</v>
      </c>
      <c r="P425" s="18" t="e">
        <f>IF(LEN('Matter Data'!#REF!)&gt;0,LEN('Matter Data'!#REF!)+LEN('Matter Data'!#REF!),"")</f>
        <v>#REF!</v>
      </c>
      <c r="Q425" s="18" t="e">
        <f>IF(LEN('Matter Data'!#REF!)&gt;80,LEN('Matter Data'!#REF!),"")</f>
        <v>#REF!</v>
      </c>
      <c r="R425" s="18" t="e">
        <f>IF(LEN('Matter Data'!#REF!)&gt;40,LEN('Matter Data'!#REF!),"")</f>
        <v>#REF!</v>
      </c>
      <c r="S425" s="21" t="e">
        <f>IF(LEN('Matter Data'!#REF!)&gt;0,CONCATENATE('Matter Data'!#REF!,'Matter Data'!#REF!,'Matter Data'!#REF!))</f>
        <v>#REF!</v>
      </c>
      <c r="T425" s="21" t="e">
        <f>IF(LEN('Matter Data'!#REF!)&gt;0,COUNTIF($S$2:$S$5001,CONCATENATE('Matter Data'!#REF!,'Matter Data'!#REF!,'Matter Data'!#REF!)),0)</f>
        <v>#REF!</v>
      </c>
      <c r="U425" s="22" t="e">
        <f>IF(LEN('Contacts Data'!#REF!)&gt;0,'Contacts Data'!#REF!,"")</f>
        <v>#REF!</v>
      </c>
      <c r="V425" s="22" t="e">
        <f>IF(LEN('Contacts Data'!#REF!)&gt;0,'Contacts Data'!#REF!,"")</f>
        <v>#REF!</v>
      </c>
      <c r="W425" s="22" t="e">
        <f>CONCATENATE(U425, " ", V425, " ", 'Contacts Data'!#REF!)</f>
        <v>#REF!</v>
      </c>
      <c r="X425" s="22" t="e">
        <f>CONCATENATE('Matter Data'!#REF!, " ", 'Matter Data'!#REF!, " ", "Client")</f>
        <v>#REF!</v>
      </c>
      <c r="Y425" s="19" t="str">
        <f t="shared" si="6"/>
        <v/>
      </c>
    </row>
    <row r="426" spans="1:25" x14ac:dyDescent="0.25">
      <c r="A426" s="18" t="e">
        <f>IF(LEN('Contacts Data'!#REF!)&gt;20,LEN('Contacts Data'!#REF!),"")</f>
        <v>#REF!</v>
      </c>
      <c r="B426" s="18" t="e">
        <f>IF(LEN('Contacts Data'!#REF!)&gt;0, LEN('Contacts Data'!#REF!) + LEN('Contacts Data'!#REF!), "")</f>
        <v>#REF!</v>
      </c>
      <c r="C426" s="18" t="e">
        <f>IF(LEN('Contacts Data'!#REF!)&gt;20,LEN('Contacts Data'!#REF!),"")</f>
        <v>#REF!</v>
      </c>
      <c r="D426" s="18" t="e">
        <f>IF(LEN('Contacts Data'!#REF!)&gt;20,LEN('Contacts Data'!#REF!),"")</f>
        <v>#REF!</v>
      </c>
      <c r="E426" s="18" t="e">
        <f>IF(LEN('Contacts Data'!#REF!)&gt;20,LEN('Contacts Data'!#REF!),"")</f>
        <v>#REF!</v>
      </c>
      <c r="F426" s="18" t="e">
        <f>IF(LEN('Contacts Data'!#REF!)&gt;60,LEN('Contacts Data'!#REF!),"")</f>
        <v>#REF!</v>
      </c>
      <c r="G426" s="18" t="e">
        <f>IF(LEN('Contacts Data'!#REF!)&gt;128,LEN('Contacts Data'!#REF!),"")</f>
        <v>#REF!</v>
      </c>
      <c r="H426" s="18" t="e">
        <f>IF(LEN('Contacts Data'!#REF!)&gt;60,LEN('Contacts Data'!#REF!),"")</f>
        <v>#REF!</v>
      </c>
      <c r="I426" s="18" t="e">
        <f>IF(LEN('Contacts Data'!#REF!)&gt;30,LEN('Contacts Data'!#REF!),"")</f>
        <v>#REF!</v>
      </c>
      <c r="J426" s="18" t="e">
        <f>IF(LEN('Contacts Data'!#REF!)&gt;2,LEN('Contacts Data'!#REF!),"")</f>
        <v>#REF!</v>
      </c>
      <c r="K426" s="18" t="e">
        <f>IF(LEN('Contacts Data'!#REF!)&gt;16,LEN('Contacts Data'!#REF!),"")</f>
        <v>#REF!</v>
      </c>
      <c r="L426" s="18" t="e">
        <f>IF(LEN('Contacts Data'!#REF!)&gt;128,LEN('Contacts Data'!#REF!),"")</f>
        <v>#REF!</v>
      </c>
      <c r="M426" s="18" t="e">
        <f>IF(LEN('Contacts Data'!#REF!)&gt;1024,LEN('Contacts Data'!#REF!),"")</f>
        <v>#REF!</v>
      </c>
      <c r="P426" s="18" t="e">
        <f>IF(LEN('Matter Data'!#REF!)&gt;0,LEN('Matter Data'!#REF!)+LEN('Matter Data'!#REF!),"")</f>
        <v>#REF!</v>
      </c>
      <c r="Q426" s="18" t="e">
        <f>IF(LEN('Matter Data'!#REF!)&gt;80,LEN('Matter Data'!#REF!),"")</f>
        <v>#REF!</v>
      </c>
      <c r="R426" s="18" t="e">
        <f>IF(LEN('Matter Data'!#REF!)&gt;40,LEN('Matter Data'!#REF!),"")</f>
        <v>#REF!</v>
      </c>
      <c r="S426" s="21" t="e">
        <f>IF(LEN('Matter Data'!#REF!)&gt;0,CONCATENATE('Matter Data'!#REF!,'Matter Data'!#REF!,'Matter Data'!#REF!))</f>
        <v>#REF!</v>
      </c>
      <c r="T426" s="21" t="e">
        <f>IF(LEN('Matter Data'!#REF!)&gt;0,COUNTIF($S$2:$S$5001,CONCATENATE('Matter Data'!#REF!,'Matter Data'!#REF!,'Matter Data'!#REF!)),0)</f>
        <v>#REF!</v>
      </c>
      <c r="U426" s="22" t="e">
        <f>IF(LEN('Contacts Data'!#REF!)&gt;0,'Contacts Data'!#REF!,"")</f>
        <v>#REF!</v>
      </c>
      <c r="V426" s="22" t="e">
        <f>IF(LEN('Contacts Data'!#REF!)&gt;0,'Contacts Data'!#REF!,"")</f>
        <v>#REF!</v>
      </c>
      <c r="W426" s="22" t="e">
        <f>CONCATENATE(U426, " ", V426, " ", 'Contacts Data'!#REF!)</f>
        <v>#REF!</v>
      </c>
      <c r="X426" s="22" t="e">
        <f>CONCATENATE('Matter Data'!#REF!, " ", 'Matter Data'!#REF!, " ", "Client")</f>
        <v>#REF!</v>
      </c>
      <c r="Y426" s="19" t="str">
        <f t="shared" si="6"/>
        <v/>
      </c>
    </row>
    <row r="427" spans="1:25" x14ac:dyDescent="0.25">
      <c r="A427" s="18" t="e">
        <f>IF(LEN('Contacts Data'!#REF!)&gt;20,LEN('Contacts Data'!#REF!),"")</f>
        <v>#REF!</v>
      </c>
      <c r="B427" s="18" t="e">
        <f>IF(LEN('Contacts Data'!#REF!)&gt;0, LEN('Contacts Data'!#REF!) + LEN('Contacts Data'!#REF!), "")</f>
        <v>#REF!</v>
      </c>
      <c r="C427" s="18" t="e">
        <f>IF(LEN('Contacts Data'!#REF!)&gt;20,LEN('Contacts Data'!#REF!),"")</f>
        <v>#REF!</v>
      </c>
      <c r="D427" s="18" t="e">
        <f>IF(LEN('Contacts Data'!#REF!)&gt;20,LEN('Contacts Data'!#REF!),"")</f>
        <v>#REF!</v>
      </c>
      <c r="E427" s="18" t="e">
        <f>IF(LEN('Contacts Data'!#REF!)&gt;20,LEN('Contacts Data'!#REF!),"")</f>
        <v>#REF!</v>
      </c>
      <c r="F427" s="18" t="e">
        <f>IF(LEN('Contacts Data'!#REF!)&gt;60,LEN('Contacts Data'!#REF!),"")</f>
        <v>#REF!</v>
      </c>
      <c r="G427" s="18" t="e">
        <f>IF(LEN('Contacts Data'!#REF!)&gt;128,LEN('Contacts Data'!#REF!),"")</f>
        <v>#REF!</v>
      </c>
      <c r="H427" s="18" t="e">
        <f>IF(LEN('Contacts Data'!#REF!)&gt;60,LEN('Contacts Data'!#REF!),"")</f>
        <v>#REF!</v>
      </c>
      <c r="I427" s="18" t="e">
        <f>IF(LEN('Contacts Data'!#REF!)&gt;30,LEN('Contacts Data'!#REF!),"")</f>
        <v>#REF!</v>
      </c>
      <c r="J427" s="18" t="e">
        <f>IF(LEN('Contacts Data'!#REF!)&gt;2,LEN('Contacts Data'!#REF!),"")</f>
        <v>#REF!</v>
      </c>
      <c r="K427" s="18" t="e">
        <f>IF(LEN('Contacts Data'!#REF!)&gt;16,LEN('Contacts Data'!#REF!),"")</f>
        <v>#REF!</v>
      </c>
      <c r="L427" s="18" t="e">
        <f>IF(LEN('Contacts Data'!#REF!)&gt;128,LEN('Contacts Data'!#REF!),"")</f>
        <v>#REF!</v>
      </c>
      <c r="M427" s="18" t="e">
        <f>IF(LEN('Contacts Data'!#REF!)&gt;1024,LEN('Contacts Data'!#REF!),"")</f>
        <v>#REF!</v>
      </c>
      <c r="P427" s="18" t="e">
        <f>IF(LEN('Matter Data'!#REF!)&gt;0,LEN('Matter Data'!#REF!)+LEN('Matter Data'!#REF!),"")</f>
        <v>#REF!</v>
      </c>
      <c r="Q427" s="18" t="e">
        <f>IF(LEN('Matter Data'!#REF!)&gt;80,LEN('Matter Data'!#REF!),"")</f>
        <v>#REF!</v>
      </c>
      <c r="R427" s="18" t="e">
        <f>IF(LEN('Matter Data'!#REF!)&gt;40,LEN('Matter Data'!#REF!),"")</f>
        <v>#REF!</v>
      </c>
      <c r="S427" s="21" t="e">
        <f>IF(LEN('Matter Data'!#REF!)&gt;0,CONCATENATE('Matter Data'!#REF!,'Matter Data'!#REF!,'Matter Data'!#REF!))</f>
        <v>#REF!</v>
      </c>
      <c r="T427" s="21" t="e">
        <f>IF(LEN('Matter Data'!#REF!)&gt;0,COUNTIF($S$2:$S$5001,CONCATENATE('Matter Data'!#REF!,'Matter Data'!#REF!,'Matter Data'!#REF!)),0)</f>
        <v>#REF!</v>
      </c>
      <c r="U427" s="22" t="e">
        <f>IF(LEN('Contacts Data'!#REF!)&gt;0,'Contacts Data'!#REF!,"")</f>
        <v>#REF!</v>
      </c>
      <c r="V427" s="22" t="e">
        <f>IF(LEN('Contacts Data'!#REF!)&gt;0,'Contacts Data'!#REF!,"")</f>
        <v>#REF!</v>
      </c>
      <c r="W427" s="22" t="e">
        <f>CONCATENATE(U427, " ", V427, " ", 'Contacts Data'!#REF!)</f>
        <v>#REF!</v>
      </c>
      <c r="X427" s="22" t="e">
        <f>CONCATENATE('Matter Data'!#REF!, " ", 'Matter Data'!#REF!, " ", "Client")</f>
        <v>#REF!</v>
      </c>
      <c r="Y427" s="19" t="str">
        <f t="shared" si="6"/>
        <v/>
      </c>
    </row>
    <row r="428" spans="1:25" x14ac:dyDescent="0.25">
      <c r="A428" s="18" t="e">
        <f>IF(LEN('Contacts Data'!#REF!)&gt;20,LEN('Contacts Data'!#REF!),"")</f>
        <v>#REF!</v>
      </c>
      <c r="B428" s="18" t="e">
        <f>IF(LEN('Contacts Data'!#REF!)&gt;0, LEN('Contacts Data'!#REF!) + LEN('Contacts Data'!#REF!), "")</f>
        <v>#REF!</v>
      </c>
      <c r="C428" s="18" t="e">
        <f>IF(LEN('Contacts Data'!#REF!)&gt;20,LEN('Contacts Data'!#REF!),"")</f>
        <v>#REF!</v>
      </c>
      <c r="D428" s="18" t="e">
        <f>IF(LEN('Contacts Data'!#REF!)&gt;20,LEN('Contacts Data'!#REF!),"")</f>
        <v>#REF!</v>
      </c>
      <c r="E428" s="18" t="e">
        <f>IF(LEN('Contacts Data'!#REF!)&gt;20,LEN('Contacts Data'!#REF!),"")</f>
        <v>#REF!</v>
      </c>
      <c r="F428" s="18" t="e">
        <f>IF(LEN('Contacts Data'!#REF!)&gt;60,LEN('Contacts Data'!#REF!),"")</f>
        <v>#REF!</v>
      </c>
      <c r="G428" s="18" t="e">
        <f>IF(LEN('Contacts Data'!#REF!)&gt;128,LEN('Contacts Data'!#REF!),"")</f>
        <v>#REF!</v>
      </c>
      <c r="H428" s="18" t="e">
        <f>IF(LEN('Contacts Data'!#REF!)&gt;60,LEN('Contacts Data'!#REF!),"")</f>
        <v>#REF!</v>
      </c>
      <c r="I428" s="18" t="e">
        <f>IF(LEN('Contacts Data'!#REF!)&gt;30,LEN('Contacts Data'!#REF!),"")</f>
        <v>#REF!</v>
      </c>
      <c r="J428" s="18" t="e">
        <f>IF(LEN('Contacts Data'!#REF!)&gt;2,LEN('Contacts Data'!#REF!),"")</f>
        <v>#REF!</v>
      </c>
      <c r="K428" s="18" t="e">
        <f>IF(LEN('Contacts Data'!#REF!)&gt;16,LEN('Contacts Data'!#REF!),"")</f>
        <v>#REF!</v>
      </c>
      <c r="L428" s="18" t="e">
        <f>IF(LEN('Contacts Data'!#REF!)&gt;128,LEN('Contacts Data'!#REF!),"")</f>
        <v>#REF!</v>
      </c>
      <c r="M428" s="18" t="e">
        <f>IF(LEN('Contacts Data'!#REF!)&gt;1024,LEN('Contacts Data'!#REF!),"")</f>
        <v>#REF!</v>
      </c>
      <c r="P428" s="18" t="e">
        <f>IF(LEN('Matter Data'!#REF!)&gt;0,LEN('Matter Data'!#REF!)+LEN('Matter Data'!#REF!),"")</f>
        <v>#REF!</v>
      </c>
      <c r="Q428" s="18" t="e">
        <f>IF(LEN('Matter Data'!#REF!)&gt;80,LEN('Matter Data'!#REF!),"")</f>
        <v>#REF!</v>
      </c>
      <c r="R428" s="18" t="e">
        <f>IF(LEN('Matter Data'!#REF!)&gt;40,LEN('Matter Data'!#REF!),"")</f>
        <v>#REF!</v>
      </c>
      <c r="S428" s="21" t="e">
        <f>IF(LEN('Matter Data'!#REF!)&gt;0,CONCATENATE('Matter Data'!#REF!,'Matter Data'!#REF!,'Matter Data'!#REF!))</f>
        <v>#REF!</v>
      </c>
      <c r="T428" s="21" t="e">
        <f>IF(LEN('Matter Data'!#REF!)&gt;0,COUNTIF($S$2:$S$5001,CONCATENATE('Matter Data'!#REF!,'Matter Data'!#REF!,'Matter Data'!#REF!)),0)</f>
        <v>#REF!</v>
      </c>
      <c r="U428" s="22" t="e">
        <f>IF(LEN('Contacts Data'!#REF!)&gt;0,'Contacts Data'!#REF!,"")</f>
        <v>#REF!</v>
      </c>
      <c r="V428" s="22" t="e">
        <f>IF(LEN('Contacts Data'!#REF!)&gt;0,'Contacts Data'!#REF!,"")</f>
        <v>#REF!</v>
      </c>
      <c r="W428" s="22" t="e">
        <f>CONCATENATE(U428, " ", V428, " ", 'Contacts Data'!#REF!)</f>
        <v>#REF!</v>
      </c>
      <c r="X428" s="22" t="e">
        <f>CONCATENATE('Matter Data'!#REF!, " ", 'Matter Data'!#REF!, " ", "Client")</f>
        <v>#REF!</v>
      </c>
      <c r="Y428" s="19" t="str">
        <f t="shared" si="6"/>
        <v/>
      </c>
    </row>
    <row r="429" spans="1:25" x14ac:dyDescent="0.25">
      <c r="A429" s="18" t="e">
        <f>IF(LEN('Contacts Data'!#REF!)&gt;20,LEN('Contacts Data'!#REF!),"")</f>
        <v>#REF!</v>
      </c>
      <c r="B429" s="18" t="e">
        <f>IF(LEN('Contacts Data'!#REF!)&gt;0, LEN('Contacts Data'!#REF!) + LEN('Contacts Data'!#REF!), "")</f>
        <v>#REF!</v>
      </c>
      <c r="C429" s="18" t="e">
        <f>IF(LEN('Contacts Data'!#REF!)&gt;20,LEN('Contacts Data'!#REF!),"")</f>
        <v>#REF!</v>
      </c>
      <c r="D429" s="18" t="e">
        <f>IF(LEN('Contacts Data'!#REF!)&gt;20,LEN('Contacts Data'!#REF!),"")</f>
        <v>#REF!</v>
      </c>
      <c r="E429" s="18" t="e">
        <f>IF(LEN('Contacts Data'!#REF!)&gt;20,LEN('Contacts Data'!#REF!),"")</f>
        <v>#REF!</v>
      </c>
      <c r="F429" s="18" t="e">
        <f>IF(LEN('Contacts Data'!#REF!)&gt;60,LEN('Contacts Data'!#REF!),"")</f>
        <v>#REF!</v>
      </c>
      <c r="G429" s="18" t="e">
        <f>IF(LEN('Contacts Data'!#REF!)&gt;128,LEN('Contacts Data'!#REF!),"")</f>
        <v>#REF!</v>
      </c>
      <c r="H429" s="18" t="e">
        <f>IF(LEN('Contacts Data'!#REF!)&gt;60,LEN('Contacts Data'!#REF!),"")</f>
        <v>#REF!</v>
      </c>
      <c r="I429" s="18" t="e">
        <f>IF(LEN('Contacts Data'!#REF!)&gt;30,LEN('Contacts Data'!#REF!),"")</f>
        <v>#REF!</v>
      </c>
      <c r="J429" s="18" t="e">
        <f>IF(LEN('Contacts Data'!#REF!)&gt;2,LEN('Contacts Data'!#REF!),"")</f>
        <v>#REF!</v>
      </c>
      <c r="K429" s="18" t="e">
        <f>IF(LEN('Contacts Data'!#REF!)&gt;16,LEN('Contacts Data'!#REF!),"")</f>
        <v>#REF!</v>
      </c>
      <c r="L429" s="18" t="e">
        <f>IF(LEN('Contacts Data'!#REF!)&gt;128,LEN('Contacts Data'!#REF!),"")</f>
        <v>#REF!</v>
      </c>
      <c r="M429" s="18" t="e">
        <f>IF(LEN('Contacts Data'!#REF!)&gt;1024,LEN('Contacts Data'!#REF!),"")</f>
        <v>#REF!</v>
      </c>
      <c r="P429" s="18" t="e">
        <f>IF(LEN('Matter Data'!#REF!)&gt;0,LEN('Matter Data'!#REF!)+LEN('Matter Data'!#REF!),"")</f>
        <v>#REF!</v>
      </c>
      <c r="Q429" s="18" t="e">
        <f>IF(LEN('Matter Data'!#REF!)&gt;80,LEN('Matter Data'!#REF!),"")</f>
        <v>#REF!</v>
      </c>
      <c r="R429" s="18" t="e">
        <f>IF(LEN('Matter Data'!#REF!)&gt;40,LEN('Matter Data'!#REF!),"")</f>
        <v>#REF!</v>
      </c>
      <c r="S429" s="21" t="e">
        <f>IF(LEN('Matter Data'!#REF!)&gt;0,CONCATENATE('Matter Data'!#REF!,'Matter Data'!#REF!,'Matter Data'!#REF!))</f>
        <v>#REF!</v>
      </c>
      <c r="T429" s="21" t="e">
        <f>IF(LEN('Matter Data'!#REF!)&gt;0,COUNTIF($S$2:$S$5001,CONCATENATE('Matter Data'!#REF!,'Matter Data'!#REF!,'Matter Data'!#REF!)),0)</f>
        <v>#REF!</v>
      </c>
      <c r="U429" s="22" t="e">
        <f>IF(LEN('Contacts Data'!#REF!)&gt;0,'Contacts Data'!#REF!,"")</f>
        <v>#REF!</v>
      </c>
      <c r="V429" s="22" t="e">
        <f>IF(LEN('Contacts Data'!#REF!)&gt;0,'Contacts Data'!#REF!,"")</f>
        <v>#REF!</v>
      </c>
      <c r="W429" s="22" t="e">
        <f>CONCATENATE(U429, " ", V429, " ", 'Contacts Data'!#REF!)</f>
        <v>#REF!</v>
      </c>
      <c r="X429" s="22" t="e">
        <f>CONCATENATE('Matter Data'!#REF!, " ", 'Matter Data'!#REF!, " ", "Client")</f>
        <v>#REF!</v>
      </c>
      <c r="Y429" s="19" t="str">
        <f t="shared" si="6"/>
        <v/>
      </c>
    </row>
    <row r="430" spans="1:25" x14ac:dyDescent="0.25">
      <c r="A430" s="18" t="e">
        <f>IF(LEN('Contacts Data'!#REF!)&gt;20,LEN('Contacts Data'!#REF!),"")</f>
        <v>#REF!</v>
      </c>
      <c r="B430" s="18" t="e">
        <f>IF(LEN('Contacts Data'!#REF!)&gt;0, LEN('Contacts Data'!#REF!) + LEN('Contacts Data'!#REF!), "")</f>
        <v>#REF!</v>
      </c>
      <c r="C430" s="18" t="e">
        <f>IF(LEN('Contacts Data'!#REF!)&gt;20,LEN('Contacts Data'!#REF!),"")</f>
        <v>#REF!</v>
      </c>
      <c r="D430" s="18" t="e">
        <f>IF(LEN('Contacts Data'!#REF!)&gt;20,LEN('Contacts Data'!#REF!),"")</f>
        <v>#REF!</v>
      </c>
      <c r="E430" s="18" t="e">
        <f>IF(LEN('Contacts Data'!#REF!)&gt;20,LEN('Contacts Data'!#REF!),"")</f>
        <v>#REF!</v>
      </c>
      <c r="F430" s="18" t="e">
        <f>IF(LEN('Contacts Data'!#REF!)&gt;60,LEN('Contacts Data'!#REF!),"")</f>
        <v>#REF!</v>
      </c>
      <c r="G430" s="18" t="e">
        <f>IF(LEN('Contacts Data'!#REF!)&gt;128,LEN('Contacts Data'!#REF!),"")</f>
        <v>#REF!</v>
      </c>
      <c r="H430" s="18" t="e">
        <f>IF(LEN('Contacts Data'!#REF!)&gt;60,LEN('Contacts Data'!#REF!),"")</f>
        <v>#REF!</v>
      </c>
      <c r="I430" s="18" t="e">
        <f>IF(LEN('Contacts Data'!#REF!)&gt;30,LEN('Contacts Data'!#REF!),"")</f>
        <v>#REF!</v>
      </c>
      <c r="J430" s="18" t="e">
        <f>IF(LEN('Contacts Data'!#REF!)&gt;2,LEN('Contacts Data'!#REF!),"")</f>
        <v>#REF!</v>
      </c>
      <c r="K430" s="18" t="e">
        <f>IF(LEN('Contacts Data'!#REF!)&gt;16,LEN('Contacts Data'!#REF!),"")</f>
        <v>#REF!</v>
      </c>
      <c r="L430" s="18" t="e">
        <f>IF(LEN('Contacts Data'!#REF!)&gt;128,LEN('Contacts Data'!#REF!),"")</f>
        <v>#REF!</v>
      </c>
      <c r="M430" s="18" t="e">
        <f>IF(LEN('Contacts Data'!#REF!)&gt;1024,LEN('Contacts Data'!#REF!),"")</f>
        <v>#REF!</v>
      </c>
      <c r="P430" s="18" t="e">
        <f>IF(LEN('Matter Data'!#REF!)&gt;0,LEN('Matter Data'!#REF!)+LEN('Matter Data'!#REF!),"")</f>
        <v>#REF!</v>
      </c>
      <c r="Q430" s="18" t="e">
        <f>IF(LEN('Matter Data'!#REF!)&gt;80,LEN('Matter Data'!#REF!),"")</f>
        <v>#REF!</v>
      </c>
      <c r="R430" s="18" t="e">
        <f>IF(LEN('Matter Data'!#REF!)&gt;40,LEN('Matter Data'!#REF!),"")</f>
        <v>#REF!</v>
      </c>
      <c r="S430" s="21" t="e">
        <f>IF(LEN('Matter Data'!#REF!)&gt;0,CONCATENATE('Matter Data'!#REF!,'Matter Data'!#REF!,'Matter Data'!#REF!))</f>
        <v>#REF!</v>
      </c>
      <c r="T430" s="21" t="e">
        <f>IF(LEN('Matter Data'!#REF!)&gt;0,COUNTIF($S$2:$S$5001,CONCATENATE('Matter Data'!#REF!,'Matter Data'!#REF!,'Matter Data'!#REF!)),0)</f>
        <v>#REF!</v>
      </c>
      <c r="U430" s="22" t="e">
        <f>IF(LEN('Contacts Data'!#REF!)&gt;0,'Contacts Data'!#REF!,"")</f>
        <v>#REF!</v>
      </c>
      <c r="V430" s="22" t="e">
        <f>IF(LEN('Contacts Data'!#REF!)&gt;0,'Contacts Data'!#REF!,"")</f>
        <v>#REF!</v>
      </c>
      <c r="W430" s="22" t="e">
        <f>CONCATENATE(U430, " ", V430, " ", 'Contacts Data'!#REF!)</f>
        <v>#REF!</v>
      </c>
      <c r="X430" s="22" t="e">
        <f>CONCATENATE('Matter Data'!#REF!, " ", 'Matter Data'!#REF!, " ", "Client")</f>
        <v>#REF!</v>
      </c>
      <c r="Y430" s="19" t="str">
        <f t="shared" si="6"/>
        <v/>
      </c>
    </row>
    <row r="431" spans="1:25" x14ac:dyDescent="0.25">
      <c r="A431" s="18" t="e">
        <f>IF(LEN('Contacts Data'!#REF!)&gt;20,LEN('Contacts Data'!#REF!),"")</f>
        <v>#REF!</v>
      </c>
      <c r="B431" s="18" t="e">
        <f>IF(LEN('Contacts Data'!#REF!)&gt;0, LEN('Contacts Data'!#REF!) + LEN('Contacts Data'!#REF!), "")</f>
        <v>#REF!</v>
      </c>
      <c r="C431" s="18" t="e">
        <f>IF(LEN('Contacts Data'!#REF!)&gt;20,LEN('Contacts Data'!#REF!),"")</f>
        <v>#REF!</v>
      </c>
      <c r="D431" s="18" t="e">
        <f>IF(LEN('Contacts Data'!#REF!)&gt;20,LEN('Contacts Data'!#REF!),"")</f>
        <v>#REF!</v>
      </c>
      <c r="E431" s="18" t="e">
        <f>IF(LEN('Contacts Data'!#REF!)&gt;20,LEN('Contacts Data'!#REF!),"")</f>
        <v>#REF!</v>
      </c>
      <c r="F431" s="18" t="e">
        <f>IF(LEN('Contacts Data'!#REF!)&gt;60,LEN('Contacts Data'!#REF!),"")</f>
        <v>#REF!</v>
      </c>
      <c r="G431" s="18" t="e">
        <f>IF(LEN('Contacts Data'!#REF!)&gt;128,LEN('Contacts Data'!#REF!),"")</f>
        <v>#REF!</v>
      </c>
      <c r="H431" s="18" t="e">
        <f>IF(LEN('Contacts Data'!#REF!)&gt;60,LEN('Contacts Data'!#REF!),"")</f>
        <v>#REF!</v>
      </c>
      <c r="I431" s="18" t="e">
        <f>IF(LEN('Contacts Data'!#REF!)&gt;30,LEN('Contacts Data'!#REF!),"")</f>
        <v>#REF!</v>
      </c>
      <c r="J431" s="18" t="e">
        <f>IF(LEN('Contacts Data'!#REF!)&gt;2,LEN('Contacts Data'!#REF!),"")</f>
        <v>#REF!</v>
      </c>
      <c r="K431" s="18" t="e">
        <f>IF(LEN('Contacts Data'!#REF!)&gt;16,LEN('Contacts Data'!#REF!),"")</f>
        <v>#REF!</v>
      </c>
      <c r="L431" s="18" t="e">
        <f>IF(LEN('Contacts Data'!#REF!)&gt;128,LEN('Contacts Data'!#REF!),"")</f>
        <v>#REF!</v>
      </c>
      <c r="M431" s="18" t="e">
        <f>IF(LEN('Contacts Data'!#REF!)&gt;1024,LEN('Contacts Data'!#REF!),"")</f>
        <v>#REF!</v>
      </c>
      <c r="P431" s="18" t="e">
        <f>IF(LEN('Matter Data'!#REF!)&gt;0,LEN('Matter Data'!#REF!)+LEN('Matter Data'!#REF!),"")</f>
        <v>#REF!</v>
      </c>
      <c r="Q431" s="18" t="e">
        <f>IF(LEN('Matter Data'!#REF!)&gt;80,LEN('Matter Data'!#REF!),"")</f>
        <v>#REF!</v>
      </c>
      <c r="R431" s="18" t="e">
        <f>IF(LEN('Matter Data'!#REF!)&gt;40,LEN('Matter Data'!#REF!),"")</f>
        <v>#REF!</v>
      </c>
      <c r="S431" s="21" t="e">
        <f>IF(LEN('Matter Data'!#REF!)&gt;0,CONCATENATE('Matter Data'!#REF!,'Matter Data'!#REF!,'Matter Data'!#REF!))</f>
        <v>#REF!</v>
      </c>
      <c r="T431" s="21" t="e">
        <f>IF(LEN('Matter Data'!#REF!)&gt;0,COUNTIF($S$2:$S$5001,CONCATENATE('Matter Data'!#REF!,'Matter Data'!#REF!,'Matter Data'!#REF!)),0)</f>
        <v>#REF!</v>
      </c>
      <c r="U431" s="22" t="e">
        <f>IF(LEN('Contacts Data'!#REF!)&gt;0,'Contacts Data'!#REF!,"")</f>
        <v>#REF!</v>
      </c>
      <c r="V431" s="22" t="e">
        <f>IF(LEN('Contacts Data'!#REF!)&gt;0,'Contacts Data'!#REF!,"")</f>
        <v>#REF!</v>
      </c>
      <c r="W431" s="22" t="e">
        <f>CONCATENATE(U431, " ", V431, " ", 'Contacts Data'!#REF!)</f>
        <v>#REF!</v>
      </c>
      <c r="X431" s="22" t="e">
        <f>CONCATENATE('Matter Data'!#REF!, " ", 'Matter Data'!#REF!, " ", "Client")</f>
        <v>#REF!</v>
      </c>
      <c r="Y431" s="19" t="str">
        <f t="shared" si="6"/>
        <v/>
      </c>
    </row>
    <row r="432" spans="1:25" x14ac:dyDescent="0.25">
      <c r="A432" s="18" t="e">
        <f>IF(LEN('Contacts Data'!#REF!)&gt;20,LEN('Contacts Data'!#REF!),"")</f>
        <v>#REF!</v>
      </c>
      <c r="B432" s="18" t="e">
        <f>IF(LEN('Contacts Data'!#REF!)&gt;0, LEN('Contacts Data'!#REF!) + LEN('Contacts Data'!#REF!), "")</f>
        <v>#REF!</v>
      </c>
      <c r="C432" s="18" t="e">
        <f>IF(LEN('Contacts Data'!#REF!)&gt;20,LEN('Contacts Data'!#REF!),"")</f>
        <v>#REF!</v>
      </c>
      <c r="D432" s="18" t="e">
        <f>IF(LEN('Contacts Data'!#REF!)&gt;20,LEN('Contacts Data'!#REF!),"")</f>
        <v>#REF!</v>
      </c>
      <c r="E432" s="18" t="e">
        <f>IF(LEN('Contacts Data'!#REF!)&gt;20,LEN('Contacts Data'!#REF!),"")</f>
        <v>#REF!</v>
      </c>
      <c r="F432" s="18" t="e">
        <f>IF(LEN('Contacts Data'!#REF!)&gt;60,LEN('Contacts Data'!#REF!),"")</f>
        <v>#REF!</v>
      </c>
      <c r="G432" s="18" t="e">
        <f>IF(LEN('Contacts Data'!#REF!)&gt;128,LEN('Contacts Data'!#REF!),"")</f>
        <v>#REF!</v>
      </c>
      <c r="H432" s="18" t="e">
        <f>IF(LEN('Contacts Data'!#REF!)&gt;60,LEN('Contacts Data'!#REF!),"")</f>
        <v>#REF!</v>
      </c>
      <c r="I432" s="18" t="e">
        <f>IF(LEN('Contacts Data'!#REF!)&gt;30,LEN('Contacts Data'!#REF!),"")</f>
        <v>#REF!</v>
      </c>
      <c r="J432" s="18" t="e">
        <f>IF(LEN('Contacts Data'!#REF!)&gt;2,LEN('Contacts Data'!#REF!),"")</f>
        <v>#REF!</v>
      </c>
      <c r="K432" s="18" t="e">
        <f>IF(LEN('Contacts Data'!#REF!)&gt;16,LEN('Contacts Data'!#REF!),"")</f>
        <v>#REF!</v>
      </c>
      <c r="L432" s="18" t="e">
        <f>IF(LEN('Contacts Data'!#REF!)&gt;128,LEN('Contacts Data'!#REF!),"")</f>
        <v>#REF!</v>
      </c>
      <c r="M432" s="18" t="e">
        <f>IF(LEN('Contacts Data'!#REF!)&gt;1024,LEN('Contacts Data'!#REF!),"")</f>
        <v>#REF!</v>
      </c>
      <c r="P432" s="18" t="e">
        <f>IF(LEN('Matter Data'!#REF!)&gt;0,LEN('Matter Data'!#REF!)+LEN('Matter Data'!#REF!),"")</f>
        <v>#REF!</v>
      </c>
      <c r="Q432" s="18" t="e">
        <f>IF(LEN('Matter Data'!#REF!)&gt;80,LEN('Matter Data'!#REF!),"")</f>
        <v>#REF!</v>
      </c>
      <c r="R432" s="18" t="e">
        <f>IF(LEN('Matter Data'!#REF!)&gt;40,LEN('Matter Data'!#REF!),"")</f>
        <v>#REF!</v>
      </c>
      <c r="S432" s="21" t="e">
        <f>IF(LEN('Matter Data'!#REF!)&gt;0,CONCATENATE('Matter Data'!#REF!,'Matter Data'!#REF!,'Matter Data'!#REF!))</f>
        <v>#REF!</v>
      </c>
      <c r="T432" s="21" t="e">
        <f>IF(LEN('Matter Data'!#REF!)&gt;0,COUNTIF($S$2:$S$5001,CONCATENATE('Matter Data'!#REF!,'Matter Data'!#REF!,'Matter Data'!#REF!)),0)</f>
        <v>#REF!</v>
      </c>
      <c r="U432" s="22" t="e">
        <f>IF(LEN('Contacts Data'!#REF!)&gt;0,'Contacts Data'!#REF!,"")</f>
        <v>#REF!</v>
      </c>
      <c r="V432" s="22" t="e">
        <f>IF(LEN('Contacts Data'!#REF!)&gt;0,'Contacts Data'!#REF!,"")</f>
        <v>#REF!</v>
      </c>
      <c r="W432" s="22" t="e">
        <f>CONCATENATE(U432, " ", V432, " ", 'Contacts Data'!#REF!)</f>
        <v>#REF!</v>
      </c>
      <c r="X432" s="22" t="e">
        <f>CONCATENATE('Matter Data'!#REF!, " ", 'Matter Data'!#REF!, " ", "Client")</f>
        <v>#REF!</v>
      </c>
      <c r="Y432" s="19" t="str">
        <f t="shared" si="6"/>
        <v/>
      </c>
    </row>
    <row r="433" spans="1:25" x14ac:dyDescent="0.25">
      <c r="A433" s="18" t="e">
        <f>IF(LEN('Contacts Data'!#REF!)&gt;20,LEN('Contacts Data'!#REF!),"")</f>
        <v>#REF!</v>
      </c>
      <c r="B433" s="18" t="e">
        <f>IF(LEN('Contacts Data'!#REF!)&gt;0, LEN('Contacts Data'!#REF!) + LEN('Contacts Data'!#REF!), "")</f>
        <v>#REF!</v>
      </c>
      <c r="C433" s="18" t="e">
        <f>IF(LEN('Contacts Data'!#REF!)&gt;20,LEN('Contacts Data'!#REF!),"")</f>
        <v>#REF!</v>
      </c>
      <c r="D433" s="18" t="e">
        <f>IF(LEN('Contacts Data'!#REF!)&gt;20,LEN('Contacts Data'!#REF!),"")</f>
        <v>#REF!</v>
      </c>
      <c r="E433" s="18" t="e">
        <f>IF(LEN('Contacts Data'!#REF!)&gt;20,LEN('Contacts Data'!#REF!),"")</f>
        <v>#REF!</v>
      </c>
      <c r="F433" s="18" t="e">
        <f>IF(LEN('Contacts Data'!#REF!)&gt;60,LEN('Contacts Data'!#REF!),"")</f>
        <v>#REF!</v>
      </c>
      <c r="G433" s="18" t="e">
        <f>IF(LEN('Contacts Data'!#REF!)&gt;128,LEN('Contacts Data'!#REF!),"")</f>
        <v>#REF!</v>
      </c>
      <c r="H433" s="18" t="e">
        <f>IF(LEN('Contacts Data'!#REF!)&gt;60,LEN('Contacts Data'!#REF!),"")</f>
        <v>#REF!</v>
      </c>
      <c r="I433" s="18" t="e">
        <f>IF(LEN('Contacts Data'!#REF!)&gt;30,LEN('Contacts Data'!#REF!),"")</f>
        <v>#REF!</v>
      </c>
      <c r="J433" s="18" t="e">
        <f>IF(LEN('Contacts Data'!#REF!)&gt;2,LEN('Contacts Data'!#REF!),"")</f>
        <v>#REF!</v>
      </c>
      <c r="K433" s="18" t="e">
        <f>IF(LEN('Contacts Data'!#REF!)&gt;16,LEN('Contacts Data'!#REF!),"")</f>
        <v>#REF!</v>
      </c>
      <c r="L433" s="18" t="e">
        <f>IF(LEN('Contacts Data'!#REF!)&gt;128,LEN('Contacts Data'!#REF!),"")</f>
        <v>#REF!</v>
      </c>
      <c r="M433" s="18" t="e">
        <f>IF(LEN('Contacts Data'!#REF!)&gt;1024,LEN('Contacts Data'!#REF!),"")</f>
        <v>#REF!</v>
      </c>
      <c r="P433" s="18" t="e">
        <f>IF(LEN('Matter Data'!#REF!)&gt;0,LEN('Matter Data'!#REF!)+LEN('Matter Data'!#REF!),"")</f>
        <v>#REF!</v>
      </c>
      <c r="Q433" s="18" t="e">
        <f>IF(LEN('Matter Data'!#REF!)&gt;80,LEN('Matter Data'!#REF!),"")</f>
        <v>#REF!</v>
      </c>
      <c r="R433" s="18" t="e">
        <f>IF(LEN('Matter Data'!#REF!)&gt;40,LEN('Matter Data'!#REF!),"")</f>
        <v>#REF!</v>
      </c>
      <c r="S433" s="21" t="e">
        <f>IF(LEN('Matter Data'!#REF!)&gt;0,CONCATENATE('Matter Data'!#REF!,'Matter Data'!#REF!,'Matter Data'!#REF!))</f>
        <v>#REF!</v>
      </c>
      <c r="T433" s="21" t="e">
        <f>IF(LEN('Matter Data'!#REF!)&gt;0,COUNTIF($S$2:$S$5001,CONCATENATE('Matter Data'!#REF!,'Matter Data'!#REF!,'Matter Data'!#REF!)),0)</f>
        <v>#REF!</v>
      </c>
      <c r="U433" s="22" t="e">
        <f>IF(LEN('Contacts Data'!#REF!)&gt;0,'Contacts Data'!#REF!,"")</f>
        <v>#REF!</v>
      </c>
      <c r="V433" s="22" t="e">
        <f>IF(LEN('Contacts Data'!#REF!)&gt;0,'Contacts Data'!#REF!,"")</f>
        <v>#REF!</v>
      </c>
      <c r="W433" s="22" t="e">
        <f>CONCATENATE(U433, " ", V433, " ", 'Contacts Data'!#REF!)</f>
        <v>#REF!</v>
      </c>
      <c r="X433" s="22" t="e">
        <f>CONCATENATE('Matter Data'!#REF!, " ", 'Matter Data'!#REF!, " ", "Client")</f>
        <v>#REF!</v>
      </c>
      <c r="Y433" s="19" t="str">
        <f t="shared" si="6"/>
        <v/>
      </c>
    </row>
    <row r="434" spans="1:25" x14ac:dyDescent="0.25">
      <c r="A434" s="18" t="e">
        <f>IF(LEN('Contacts Data'!#REF!)&gt;20,LEN('Contacts Data'!#REF!),"")</f>
        <v>#REF!</v>
      </c>
      <c r="B434" s="18" t="e">
        <f>IF(LEN('Contacts Data'!#REF!)&gt;0, LEN('Contacts Data'!#REF!) + LEN('Contacts Data'!#REF!), "")</f>
        <v>#REF!</v>
      </c>
      <c r="C434" s="18" t="e">
        <f>IF(LEN('Contacts Data'!#REF!)&gt;20,LEN('Contacts Data'!#REF!),"")</f>
        <v>#REF!</v>
      </c>
      <c r="D434" s="18" t="e">
        <f>IF(LEN('Contacts Data'!#REF!)&gt;20,LEN('Contacts Data'!#REF!),"")</f>
        <v>#REF!</v>
      </c>
      <c r="E434" s="18" t="e">
        <f>IF(LEN('Contacts Data'!#REF!)&gt;20,LEN('Contacts Data'!#REF!),"")</f>
        <v>#REF!</v>
      </c>
      <c r="F434" s="18" t="e">
        <f>IF(LEN('Contacts Data'!#REF!)&gt;60,LEN('Contacts Data'!#REF!),"")</f>
        <v>#REF!</v>
      </c>
      <c r="G434" s="18" t="e">
        <f>IF(LEN('Contacts Data'!#REF!)&gt;128,LEN('Contacts Data'!#REF!),"")</f>
        <v>#REF!</v>
      </c>
      <c r="H434" s="18" t="e">
        <f>IF(LEN('Contacts Data'!#REF!)&gt;60,LEN('Contacts Data'!#REF!),"")</f>
        <v>#REF!</v>
      </c>
      <c r="I434" s="18" t="e">
        <f>IF(LEN('Contacts Data'!#REF!)&gt;30,LEN('Contacts Data'!#REF!),"")</f>
        <v>#REF!</v>
      </c>
      <c r="J434" s="18" t="e">
        <f>IF(LEN('Contacts Data'!#REF!)&gt;2,LEN('Contacts Data'!#REF!),"")</f>
        <v>#REF!</v>
      </c>
      <c r="K434" s="18" t="e">
        <f>IF(LEN('Contacts Data'!#REF!)&gt;16,LEN('Contacts Data'!#REF!),"")</f>
        <v>#REF!</v>
      </c>
      <c r="L434" s="18" t="e">
        <f>IF(LEN('Contacts Data'!#REF!)&gt;128,LEN('Contacts Data'!#REF!),"")</f>
        <v>#REF!</v>
      </c>
      <c r="M434" s="18" t="e">
        <f>IF(LEN('Contacts Data'!#REF!)&gt;1024,LEN('Contacts Data'!#REF!),"")</f>
        <v>#REF!</v>
      </c>
      <c r="P434" s="18" t="e">
        <f>IF(LEN('Matter Data'!#REF!)&gt;0,LEN('Matter Data'!#REF!)+LEN('Matter Data'!#REF!),"")</f>
        <v>#REF!</v>
      </c>
      <c r="Q434" s="18" t="e">
        <f>IF(LEN('Matter Data'!#REF!)&gt;80,LEN('Matter Data'!#REF!),"")</f>
        <v>#REF!</v>
      </c>
      <c r="R434" s="18" t="e">
        <f>IF(LEN('Matter Data'!#REF!)&gt;40,LEN('Matter Data'!#REF!),"")</f>
        <v>#REF!</v>
      </c>
      <c r="S434" s="21" t="e">
        <f>IF(LEN('Matter Data'!#REF!)&gt;0,CONCATENATE('Matter Data'!#REF!,'Matter Data'!#REF!,'Matter Data'!#REF!))</f>
        <v>#REF!</v>
      </c>
      <c r="T434" s="21" t="e">
        <f>IF(LEN('Matter Data'!#REF!)&gt;0,COUNTIF($S$2:$S$5001,CONCATENATE('Matter Data'!#REF!,'Matter Data'!#REF!,'Matter Data'!#REF!)),0)</f>
        <v>#REF!</v>
      </c>
      <c r="U434" s="22" t="e">
        <f>IF(LEN('Contacts Data'!#REF!)&gt;0,'Contacts Data'!#REF!,"")</f>
        <v>#REF!</v>
      </c>
      <c r="V434" s="22" t="e">
        <f>IF(LEN('Contacts Data'!#REF!)&gt;0,'Contacts Data'!#REF!,"")</f>
        <v>#REF!</v>
      </c>
      <c r="W434" s="22" t="e">
        <f>CONCATENATE(U434, " ", V434, " ", 'Contacts Data'!#REF!)</f>
        <v>#REF!</v>
      </c>
      <c r="X434" s="22" t="e">
        <f>CONCATENATE('Matter Data'!#REF!, " ", 'Matter Data'!#REF!, " ", "Client")</f>
        <v>#REF!</v>
      </c>
      <c r="Y434" s="19" t="str">
        <f t="shared" si="6"/>
        <v/>
      </c>
    </row>
    <row r="435" spans="1:25" x14ac:dyDescent="0.25">
      <c r="A435" s="18" t="e">
        <f>IF(LEN('Contacts Data'!#REF!)&gt;20,LEN('Contacts Data'!#REF!),"")</f>
        <v>#REF!</v>
      </c>
      <c r="B435" s="18" t="e">
        <f>IF(LEN('Contacts Data'!#REF!)&gt;0, LEN('Contacts Data'!#REF!) + LEN('Contacts Data'!#REF!), "")</f>
        <v>#REF!</v>
      </c>
      <c r="C435" s="18" t="e">
        <f>IF(LEN('Contacts Data'!#REF!)&gt;20,LEN('Contacts Data'!#REF!),"")</f>
        <v>#REF!</v>
      </c>
      <c r="D435" s="18" t="e">
        <f>IF(LEN('Contacts Data'!#REF!)&gt;20,LEN('Contacts Data'!#REF!),"")</f>
        <v>#REF!</v>
      </c>
      <c r="E435" s="18" t="e">
        <f>IF(LEN('Contacts Data'!#REF!)&gt;20,LEN('Contacts Data'!#REF!),"")</f>
        <v>#REF!</v>
      </c>
      <c r="F435" s="18" t="e">
        <f>IF(LEN('Contacts Data'!#REF!)&gt;60,LEN('Contacts Data'!#REF!),"")</f>
        <v>#REF!</v>
      </c>
      <c r="G435" s="18" t="e">
        <f>IF(LEN('Contacts Data'!#REF!)&gt;128,LEN('Contacts Data'!#REF!),"")</f>
        <v>#REF!</v>
      </c>
      <c r="H435" s="18" t="e">
        <f>IF(LEN('Contacts Data'!#REF!)&gt;60,LEN('Contacts Data'!#REF!),"")</f>
        <v>#REF!</v>
      </c>
      <c r="I435" s="18" t="e">
        <f>IF(LEN('Contacts Data'!#REF!)&gt;30,LEN('Contacts Data'!#REF!),"")</f>
        <v>#REF!</v>
      </c>
      <c r="J435" s="18" t="e">
        <f>IF(LEN('Contacts Data'!#REF!)&gt;2,LEN('Contacts Data'!#REF!),"")</f>
        <v>#REF!</v>
      </c>
      <c r="K435" s="18" t="e">
        <f>IF(LEN('Contacts Data'!#REF!)&gt;16,LEN('Contacts Data'!#REF!),"")</f>
        <v>#REF!</v>
      </c>
      <c r="L435" s="18" t="e">
        <f>IF(LEN('Contacts Data'!#REF!)&gt;128,LEN('Contacts Data'!#REF!),"")</f>
        <v>#REF!</v>
      </c>
      <c r="M435" s="18" t="e">
        <f>IF(LEN('Contacts Data'!#REF!)&gt;1024,LEN('Contacts Data'!#REF!),"")</f>
        <v>#REF!</v>
      </c>
      <c r="P435" s="18" t="e">
        <f>IF(LEN('Matter Data'!#REF!)&gt;0,LEN('Matter Data'!#REF!)+LEN('Matter Data'!#REF!),"")</f>
        <v>#REF!</v>
      </c>
      <c r="Q435" s="18" t="e">
        <f>IF(LEN('Matter Data'!#REF!)&gt;80,LEN('Matter Data'!#REF!),"")</f>
        <v>#REF!</v>
      </c>
      <c r="R435" s="18" t="e">
        <f>IF(LEN('Matter Data'!#REF!)&gt;40,LEN('Matter Data'!#REF!),"")</f>
        <v>#REF!</v>
      </c>
      <c r="S435" s="21" t="e">
        <f>IF(LEN('Matter Data'!#REF!)&gt;0,CONCATENATE('Matter Data'!#REF!,'Matter Data'!#REF!,'Matter Data'!#REF!))</f>
        <v>#REF!</v>
      </c>
      <c r="T435" s="21" t="e">
        <f>IF(LEN('Matter Data'!#REF!)&gt;0,COUNTIF($S$2:$S$5001,CONCATENATE('Matter Data'!#REF!,'Matter Data'!#REF!,'Matter Data'!#REF!)),0)</f>
        <v>#REF!</v>
      </c>
      <c r="U435" s="22" t="e">
        <f>IF(LEN('Contacts Data'!#REF!)&gt;0,'Contacts Data'!#REF!,"")</f>
        <v>#REF!</v>
      </c>
      <c r="V435" s="22" t="e">
        <f>IF(LEN('Contacts Data'!#REF!)&gt;0,'Contacts Data'!#REF!,"")</f>
        <v>#REF!</v>
      </c>
      <c r="W435" s="22" t="e">
        <f>CONCATENATE(U435, " ", V435, " ", 'Contacts Data'!#REF!)</f>
        <v>#REF!</v>
      </c>
      <c r="X435" s="22" t="e">
        <f>CONCATENATE('Matter Data'!#REF!, " ", 'Matter Data'!#REF!, " ", "Client")</f>
        <v>#REF!</v>
      </c>
      <c r="Y435" s="19" t="str">
        <f t="shared" si="6"/>
        <v/>
      </c>
    </row>
    <row r="436" spans="1:25" x14ac:dyDescent="0.25">
      <c r="A436" s="18" t="e">
        <f>IF(LEN('Contacts Data'!#REF!)&gt;20,LEN('Contacts Data'!#REF!),"")</f>
        <v>#REF!</v>
      </c>
      <c r="B436" s="18" t="e">
        <f>IF(LEN('Contacts Data'!#REF!)&gt;0, LEN('Contacts Data'!#REF!) + LEN('Contacts Data'!#REF!), "")</f>
        <v>#REF!</v>
      </c>
      <c r="C436" s="18" t="e">
        <f>IF(LEN('Contacts Data'!#REF!)&gt;20,LEN('Contacts Data'!#REF!),"")</f>
        <v>#REF!</v>
      </c>
      <c r="D436" s="18" t="e">
        <f>IF(LEN('Contacts Data'!#REF!)&gt;20,LEN('Contacts Data'!#REF!),"")</f>
        <v>#REF!</v>
      </c>
      <c r="E436" s="18" t="e">
        <f>IF(LEN('Contacts Data'!#REF!)&gt;20,LEN('Contacts Data'!#REF!),"")</f>
        <v>#REF!</v>
      </c>
      <c r="F436" s="18" t="e">
        <f>IF(LEN('Contacts Data'!#REF!)&gt;60,LEN('Contacts Data'!#REF!),"")</f>
        <v>#REF!</v>
      </c>
      <c r="G436" s="18" t="e">
        <f>IF(LEN('Contacts Data'!#REF!)&gt;128,LEN('Contacts Data'!#REF!),"")</f>
        <v>#REF!</v>
      </c>
      <c r="H436" s="18" t="e">
        <f>IF(LEN('Contacts Data'!#REF!)&gt;60,LEN('Contacts Data'!#REF!),"")</f>
        <v>#REF!</v>
      </c>
      <c r="I436" s="18" t="e">
        <f>IF(LEN('Contacts Data'!#REF!)&gt;30,LEN('Contacts Data'!#REF!),"")</f>
        <v>#REF!</v>
      </c>
      <c r="J436" s="18" t="e">
        <f>IF(LEN('Contacts Data'!#REF!)&gt;2,LEN('Contacts Data'!#REF!),"")</f>
        <v>#REF!</v>
      </c>
      <c r="K436" s="18" t="e">
        <f>IF(LEN('Contacts Data'!#REF!)&gt;16,LEN('Contacts Data'!#REF!),"")</f>
        <v>#REF!</v>
      </c>
      <c r="L436" s="18" t="e">
        <f>IF(LEN('Contacts Data'!#REF!)&gt;128,LEN('Contacts Data'!#REF!),"")</f>
        <v>#REF!</v>
      </c>
      <c r="M436" s="18" t="e">
        <f>IF(LEN('Contacts Data'!#REF!)&gt;1024,LEN('Contacts Data'!#REF!),"")</f>
        <v>#REF!</v>
      </c>
      <c r="P436" s="18" t="e">
        <f>IF(LEN('Matter Data'!#REF!)&gt;0,LEN('Matter Data'!#REF!)+LEN('Matter Data'!#REF!),"")</f>
        <v>#REF!</v>
      </c>
      <c r="Q436" s="18" t="e">
        <f>IF(LEN('Matter Data'!#REF!)&gt;80,LEN('Matter Data'!#REF!),"")</f>
        <v>#REF!</v>
      </c>
      <c r="R436" s="18" t="e">
        <f>IF(LEN('Matter Data'!#REF!)&gt;40,LEN('Matter Data'!#REF!),"")</f>
        <v>#REF!</v>
      </c>
      <c r="S436" s="21" t="e">
        <f>IF(LEN('Matter Data'!#REF!)&gt;0,CONCATENATE('Matter Data'!#REF!,'Matter Data'!#REF!,'Matter Data'!#REF!))</f>
        <v>#REF!</v>
      </c>
      <c r="T436" s="21" t="e">
        <f>IF(LEN('Matter Data'!#REF!)&gt;0,COUNTIF($S$2:$S$5001,CONCATENATE('Matter Data'!#REF!,'Matter Data'!#REF!,'Matter Data'!#REF!)),0)</f>
        <v>#REF!</v>
      </c>
      <c r="U436" s="22" t="e">
        <f>IF(LEN('Contacts Data'!#REF!)&gt;0,'Contacts Data'!#REF!,"")</f>
        <v>#REF!</v>
      </c>
      <c r="V436" s="22" t="e">
        <f>IF(LEN('Contacts Data'!#REF!)&gt;0,'Contacts Data'!#REF!,"")</f>
        <v>#REF!</v>
      </c>
      <c r="W436" s="22" t="e">
        <f>CONCATENATE(U436, " ", V436, " ", 'Contacts Data'!#REF!)</f>
        <v>#REF!</v>
      </c>
      <c r="X436" s="22" t="e">
        <f>CONCATENATE('Matter Data'!#REF!, " ", 'Matter Data'!#REF!, " ", "Client")</f>
        <v>#REF!</v>
      </c>
      <c r="Y436" s="19" t="str">
        <f t="shared" si="6"/>
        <v/>
      </c>
    </row>
    <row r="437" spans="1:25" x14ac:dyDescent="0.25">
      <c r="A437" s="18" t="e">
        <f>IF(LEN('Contacts Data'!#REF!)&gt;20,LEN('Contacts Data'!#REF!),"")</f>
        <v>#REF!</v>
      </c>
      <c r="B437" s="18" t="e">
        <f>IF(LEN('Contacts Data'!#REF!)&gt;0, LEN('Contacts Data'!#REF!) + LEN('Contacts Data'!#REF!), "")</f>
        <v>#REF!</v>
      </c>
      <c r="C437" s="18" t="e">
        <f>IF(LEN('Contacts Data'!#REF!)&gt;20,LEN('Contacts Data'!#REF!),"")</f>
        <v>#REF!</v>
      </c>
      <c r="D437" s="18" t="e">
        <f>IF(LEN('Contacts Data'!#REF!)&gt;20,LEN('Contacts Data'!#REF!),"")</f>
        <v>#REF!</v>
      </c>
      <c r="E437" s="18" t="e">
        <f>IF(LEN('Contacts Data'!#REF!)&gt;20,LEN('Contacts Data'!#REF!),"")</f>
        <v>#REF!</v>
      </c>
      <c r="F437" s="18" t="e">
        <f>IF(LEN('Contacts Data'!#REF!)&gt;60,LEN('Contacts Data'!#REF!),"")</f>
        <v>#REF!</v>
      </c>
      <c r="G437" s="18" t="e">
        <f>IF(LEN('Contacts Data'!#REF!)&gt;128,LEN('Contacts Data'!#REF!),"")</f>
        <v>#REF!</v>
      </c>
      <c r="H437" s="18" t="e">
        <f>IF(LEN('Contacts Data'!#REF!)&gt;60,LEN('Contacts Data'!#REF!),"")</f>
        <v>#REF!</v>
      </c>
      <c r="I437" s="18" t="e">
        <f>IF(LEN('Contacts Data'!#REF!)&gt;30,LEN('Contacts Data'!#REF!),"")</f>
        <v>#REF!</v>
      </c>
      <c r="J437" s="18" t="e">
        <f>IF(LEN('Contacts Data'!#REF!)&gt;2,LEN('Contacts Data'!#REF!),"")</f>
        <v>#REF!</v>
      </c>
      <c r="K437" s="18" t="e">
        <f>IF(LEN('Contacts Data'!#REF!)&gt;16,LEN('Contacts Data'!#REF!),"")</f>
        <v>#REF!</v>
      </c>
      <c r="L437" s="18" t="e">
        <f>IF(LEN('Contacts Data'!#REF!)&gt;128,LEN('Contacts Data'!#REF!),"")</f>
        <v>#REF!</v>
      </c>
      <c r="M437" s="18" t="e">
        <f>IF(LEN('Contacts Data'!#REF!)&gt;1024,LEN('Contacts Data'!#REF!),"")</f>
        <v>#REF!</v>
      </c>
      <c r="P437" s="18" t="e">
        <f>IF(LEN('Matter Data'!#REF!)&gt;0,LEN('Matter Data'!#REF!)+LEN('Matter Data'!#REF!),"")</f>
        <v>#REF!</v>
      </c>
      <c r="Q437" s="18" t="e">
        <f>IF(LEN('Matter Data'!#REF!)&gt;80,LEN('Matter Data'!#REF!),"")</f>
        <v>#REF!</v>
      </c>
      <c r="R437" s="18" t="e">
        <f>IF(LEN('Matter Data'!#REF!)&gt;40,LEN('Matter Data'!#REF!),"")</f>
        <v>#REF!</v>
      </c>
      <c r="S437" s="21" t="e">
        <f>IF(LEN('Matter Data'!#REF!)&gt;0,CONCATENATE('Matter Data'!#REF!,'Matter Data'!#REF!,'Matter Data'!#REF!))</f>
        <v>#REF!</v>
      </c>
      <c r="T437" s="21" t="e">
        <f>IF(LEN('Matter Data'!#REF!)&gt;0,COUNTIF($S$2:$S$5001,CONCATENATE('Matter Data'!#REF!,'Matter Data'!#REF!,'Matter Data'!#REF!)),0)</f>
        <v>#REF!</v>
      </c>
      <c r="U437" s="22" t="e">
        <f>IF(LEN('Contacts Data'!#REF!)&gt;0,'Contacts Data'!#REF!,"")</f>
        <v>#REF!</v>
      </c>
      <c r="V437" s="22" t="e">
        <f>IF(LEN('Contacts Data'!#REF!)&gt;0,'Contacts Data'!#REF!,"")</f>
        <v>#REF!</v>
      </c>
      <c r="W437" s="22" t="e">
        <f>CONCATENATE(U437, " ", V437, " ", 'Contacts Data'!#REF!)</f>
        <v>#REF!</v>
      </c>
      <c r="X437" s="22" t="e">
        <f>CONCATENATE('Matter Data'!#REF!, " ", 'Matter Data'!#REF!, " ", "Client")</f>
        <v>#REF!</v>
      </c>
      <c r="Y437" s="19" t="str">
        <f t="shared" si="6"/>
        <v/>
      </c>
    </row>
    <row r="438" spans="1:25" x14ac:dyDescent="0.25">
      <c r="A438" s="18" t="e">
        <f>IF(LEN('Contacts Data'!#REF!)&gt;20,LEN('Contacts Data'!#REF!),"")</f>
        <v>#REF!</v>
      </c>
      <c r="B438" s="18" t="e">
        <f>IF(LEN('Contacts Data'!#REF!)&gt;0, LEN('Contacts Data'!#REF!) + LEN('Contacts Data'!#REF!), "")</f>
        <v>#REF!</v>
      </c>
      <c r="C438" s="18" t="e">
        <f>IF(LEN('Contacts Data'!#REF!)&gt;20,LEN('Contacts Data'!#REF!),"")</f>
        <v>#REF!</v>
      </c>
      <c r="D438" s="18" t="e">
        <f>IF(LEN('Contacts Data'!#REF!)&gt;20,LEN('Contacts Data'!#REF!),"")</f>
        <v>#REF!</v>
      </c>
      <c r="E438" s="18" t="e">
        <f>IF(LEN('Contacts Data'!#REF!)&gt;20,LEN('Contacts Data'!#REF!),"")</f>
        <v>#REF!</v>
      </c>
      <c r="F438" s="18" t="e">
        <f>IF(LEN('Contacts Data'!#REF!)&gt;60,LEN('Contacts Data'!#REF!),"")</f>
        <v>#REF!</v>
      </c>
      <c r="G438" s="18" t="e">
        <f>IF(LEN('Contacts Data'!#REF!)&gt;128,LEN('Contacts Data'!#REF!),"")</f>
        <v>#REF!</v>
      </c>
      <c r="H438" s="18" t="e">
        <f>IF(LEN('Contacts Data'!#REF!)&gt;60,LEN('Contacts Data'!#REF!),"")</f>
        <v>#REF!</v>
      </c>
      <c r="I438" s="18" t="e">
        <f>IF(LEN('Contacts Data'!#REF!)&gt;30,LEN('Contacts Data'!#REF!),"")</f>
        <v>#REF!</v>
      </c>
      <c r="J438" s="18" t="e">
        <f>IF(LEN('Contacts Data'!#REF!)&gt;2,LEN('Contacts Data'!#REF!),"")</f>
        <v>#REF!</v>
      </c>
      <c r="K438" s="18" t="e">
        <f>IF(LEN('Contacts Data'!#REF!)&gt;16,LEN('Contacts Data'!#REF!),"")</f>
        <v>#REF!</v>
      </c>
      <c r="L438" s="18" t="e">
        <f>IF(LEN('Contacts Data'!#REF!)&gt;128,LEN('Contacts Data'!#REF!),"")</f>
        <v>#REF!</v>
      </c>
      <c r="M438" s="18" t="e">
        <f>IF(LEN('Contacts Data'!#REF!)&gt;1024,LEN('Contacts Data'!#REF!),"")</f>
        <v>#REF!</v>
      </c>
      <c r="P438" s="18" t="e">
        <f>IF(LEN('Matter Data'!#REF!)&gt;0,LEN('Matter Data'!#REF!)+LEN('Matter Data'!#REF!),"")</f>
        <v>#REF!</v>
      </c>
      <c r="Q438" s="18" t="e">
        <f>IF(LEN('Matter Data'!#REF!)&gt;80,LEN('Matter Data'!#REF!),"")</f>
        <v>#REF!</v>
      </c>
      <c r="R438" s="18" t="e">
        <f>IF(LEN('Matter Data'!#REF!)&gt;40,LEN('Matter Data'!#REF!),"")</f>
        <v>#REF!</v>
      </c>
      <c r="S438" s="21" t="e">
        <f>IF(LEN('Matter Data'!#REF!)&gt;0,CONCATENATE('Matter Data'!#REF!,'Matter Data'!#REF!,'Matter Data'!#REF!))</f>
        <v>#REF!</v>
      </c>
      <c r="T438" s="21" t="e">
        <f>IF(LEN('Matter Data'!#REF!)&gt;0,COUNTIF($S$2:$S$5001,CONCATENATE('Matter Data'!#REF!,'Matter Data'!#REF!,'Matter Data'!#REF!)),0)</f>
        <v>#REF!</v>
      </c>
      <c r="U438" s="22" t="e">
        <f>IF(LEN('Contacts Data'!#REF!)&gt;0,'Contacts Data'!#REF!,"")</f>
        <v>#REF!</v>
      </c>
      <c r="V438" s="22" t="e">
        <f>IF(LEN('Contacts Data'!#REF!)&gt;0,'Contacts Data'!#REF!,"")</f>
        <v>#REF!</v>
      </c>
      <c r="W438" s="22" t="e">
        <f>CONCATENATE(U438, " ", V438, " ", 'Contacts Data'!#REF!)</f>
        <v>#REF!</v>
      </c>
      <c r="X438" s="22" t="e">
        <f>CONCATENATE('Matter Data'!#REF!, " ", 'Matter Data'!#REF!, " ", "Client")</f>
        <v>#REF!</v>
      </c>
      <c r="Y438" s="19" t="str">
        <f t="shared" si="6"/>
        <v/>
      </c>
    </row>
    <row r="439" spans="1:25" x14ac:dyDescent="0.25">
      <c r="A439" s="18" t="e">
        <f>IF(LEN('Contacts Data'!#REF!)&gt;20,LEN('Contacts Data'!#REF!),"")</f>
        <v>#REF!</v>
      </c>
      <c r="B439" s="18" t="e">
        <f>IF(LEN('Contacts Data'!#REF!)&gt;0, LEN('Contacts Data'!#REF!) + LEN('Contacts Data'!#REF!), "")</f>
        <v>#REF!</v>
      </c>
      <c r="C439" s="18" t="e">
        <f>IF(LEN('Contacts Data'!#REF!)&gt;20,LEN('Contacts Data'!#REF!),"")</f>
        <v>#REF!</v>
      </c>
      <c r="D439" s="18" t="e">
        <f>IF(LEN('Contacts Data'!#REF!)&gt;20,LEN('Contacts Data'!#REF!),"")</f>
        <v>#REF!</v>
      </c>
      <c r="E439" s="18" t="e">
        <f>IF(LEN('Contacts Data'!#REF!)&gt;20,LEN('Contacts Data'!#REF!),"")</f>
        <v>#REF!</v>
      </c>
      <c r="F439" s="18" t="e">
        <f>IF(LEN('Contacts Data'!#REF!)&gt;60,LEN('Contacts Data'!#REF!),"")</f>
        <v>#REF!</v>
      </c>
      <c r="G439" s="18" t="e">
        <f>IF(LEN('Contacts Data'!#REF!)&gt;128,LEN('Contacts Data'!#REF!),"")</f>
        <v>#REF!</v>
      </c>
      <c r="H439" s="18" t="e">
        <f>IF(LEN('Contacts Data'!#REF!)&gt;60,LEN('Contacts Data'!#REF!),"")</f>
        <v>#REF!</v>
      </c>
      <c r="I439" s="18" t="e">
        <f>IF(LEN('Contacts Data'!#REF!)&gt;30,LEN('Contacts Data'!#REF!),"")</f>
        <v>#REF!</v>
      </c>
      <c r="J439" s="18" t="e">
        <f>IF(LEN('Contacts Data'!#REF!)&gt;2,LEN('Contacts Data'!#REF!),"")</f>
        <v>#REF!</v>
      </c>
      <c r="K439" s="18" t="e">
        <f>IF(LEN('Contacts Data'!#REF!)&gt;16,LEN('Contacts Data'!#REF!),"")</f>
        <v>#REF!</v>
      </c>
      <c r="L439" s="18" t="e">
        <f>IF(LEN('Contacts Data'!#REF!)&gt;128,LEN('Contacts Data'!#REF!),"")</f>
        <v>#REF!</v>
      </c>
      <c r="M439" s="18" t="e">
        <f>IF(LEN('Contacts Data'!#REF!)&gt;1024,LEN('Contacts Data'!#REF!),"")</f>
        <v>#REF!</v>
      </c>
      <c r="P439" s="18" t="e">
        <f>IF(LEN('Matter Data'!#REF!)&gt;0,LEN('Matter Data'!#REF!)+LEN('Matter Data'!#REF!),"")</f>
        <v>#REF!</v>
      </c>
      <c r="Q439" s="18" t="e">
        <f>IF(LEN('Matter Data'!#REF!)&gt;80,LEN('Matter Data'!#REF!),"")</f>
        <v>#REF!</v>
      </c>
      <c r="R439" s="18" t="e">
        <f>IF(LEN('Matter Data'!#REF!)&gt;40,LEN('Matter Data'!#REF!),"")</f>
        <v>#REF!</v>
      </c>
      <c r="S439" s="21" t="e">
        <f>IF(LEN('Matter Data'!#REF!)&gt;0,CONCATENATE('Matter Data'!#REF!,'Matter Data'!#REF!,'Matter Data'!#REF!))</f>
        <v>#REF!</v>
      </c>
      <c r="T439" s="21" t="e">
        <f>IF(LEN('Matter Data'!#REF!)&gt;0,COUNTIF($S$2:$S$5001,CONCATENATE('Matter Data'!#REF!,'Matter Data'!#REF!,'Matter Data'!#REF!)),0)</f>
        <v>#REF!</v>
      </c>
      <c r="U439" s="22" t="e">
        <f>IF(LEN('Contacts Data'!#REF!)&gt;0,'Contacts Data'!#REF!,"")</f>
        <v>#REF!</v>
      </c>
      <c r="V439" s="22" t="e">
        <f>IF(LEN('Contacts Data'!#REF!)&gt;0,'Contacts Data'!#REF!,"")</f>
        <v>#REF!</v>
      </c>
      <c r="W439" s="22" t="e">
        <f>CONCATENATE(U439, " ", V439, " ", 'Contacts Data'!#REF!)</f>
        <v>#REF!</v>
      </c>
      <c r="X439" s="22" t="e">
        <f>CONCATENATE('Matter Data'!#REF!, " ", 'Matter Data'!#REF!, " ", "Client")</f>
        <v>#REF!</v>
      </c>
      <c r="Y439" s="19" t="str">
        <f t="shared" si="6"/>
        <v/>
      </c>
    </row>
    <row r="440" spans="1:25" x14ac:dyDescent="0.25">
      <c r="A440" s="18" t="e">
        <f>IF(LEN('Contacts Data'!#REF!)&gt;20,LEN('Contacts Data'!#REF!),"")</f>
        <v>#REF!</v>
      </c>
      <c r="B440" s="18" t="e">
        <f>IF(LEN('Contacts Data'!#REF!)&gt;0, LEN('Contacts Data'!#REF!) + LEN('Contacts Data'!#REF!), "")</f>
        <v>#REF!</v>
      </c>
      <c r="C440" s="18" t="e">
        <f>IF(LEN('Contacts Data'!#REF!)&gt;20,LEN('Contacts Data'!#REF!),"")</f>
        <v>#REF!</v>
      </c>
      <c r="D440" s="18" t="e">
        <f>IF(LEN('Contacts Data'!#REF!)&gt;20,LEN('Contacts Data'!#REF!),"")</f>
        <v>#REF!</v>
      </c>
      <c r="E440" s="18" t="e">
        <f>IF(LEN('Contacts Data'!#REF!)&gt;20,LEN('Contacts Data'!#REF!),"")</f>
        <v>#REF!</v>
      </c>
      <c r="F440" s="18" t="e">
        <f>IF(LEN('Contacts Data'!#REF!)&gt;60,LEN('Contacts Data'!#REF!),"")</f>
        <v>#REF!</v>
      </c>
      <c r="G440" s="18" t="e">
        <f>IF(LEN('Contacts Data'!#REF!)&gt;128,LEN('Contacts Data'!#REF!),"")</f>
        <v>#REF!</v>
      </c>
      <c r="H440" s="18" t="e">
        <f>IF(LEN('Contacts Data'!#REF!)&gt;60,LEN('Contacts Data'!#REF!),"")</f>
        <v>#REF!</v>
      </c>
      <c r="I440" s="18" t="e">
        <f>IF(LEN('Contacts Data'!#REF!)&gt;30,LEN('Contacts Data'!#REF!),"")</f>
        <v>#REF!</v>
      </c>
      <c r="J440" s="18" t="e">
        <f>IF(LEN('Contacts Data'!#REF!)&gt;2,LEN('Contacts Data'!#REF!),"")</f>
        <v>#REF!</v>
      </c>
      <c r="K440" s="18" t="e">
        <f>IF(LEN('Contacts Data'!#REF!)&gt;16,LEN('Contacts Data'!#REF!),"")</f>
        <v>#REF!</v>
      </c>
      <c r="L440" s="18" t="e">
        <f>IF(LEN('Contacts Data'!#REF!)&gt;128,LEN('Contacts Data'!#REF!),"")</f>
        <v>#REF!</v>
      </c>
      <c r="M440" s="18" t="e">
        <f>IF(LEN('Contacts Data'!#REF!)&gt;1024,LEN('Contacts Data'!#REF!),"")</f>
        <v>#REF!</v>
      </c>
      <c r="P440" s="18" t="e">
        <f>IF(LEN('Matter Data'!#REF!)&gt;0,LEN('Matter Data'!#REF!)+LEN('Matter Data'!#REF!),"")</f>
        <v>#REF!</v>
      </c>
      <c r="Q440" s="18" t="e">
        <f>IF(LEN('Matter Data'!#REF!)&gt;80,LEN('Matter Data'!#REF!),"")</f>
        <v>#REF!</v>
      </c>
      <c r="R440" s="18" t="e">
        <f>IF(LEN('Matter Data'!#REF!)&gt;40,LEN('Matter Data'!#REF!),"")</f>
        <v>#REF!</v>
      </c>
      <c r="S440" s="21" t="e">
        <f>IF(LEN('Matter Data'!#REF!)&gt;0,CONCATENATE('Matter Data'!#REF!,'Matter Data'!#REF!,'Matter Data'!#REF!))</f>
        <v>#REF!</v>
      </c>
      <c r="T440" s="21" t="e">
        <f>IF(LEN('Matter Data'!#REF!)&gt;0,COUNTIF($S$2:$S$5001,CONCATENATE('Matter Data'!#REF!,'Matter Data'!#REF!,'Matter Data'!#REF!)),0)</f>
        <v>#REF!</v>
      </c>
      <c r="U440" s="22" t="e">
        <f>IF(LEN('Contacts Data'!#REF!)&gt;0,'Contacts Data'!#REF!,"")</f>
        <v>#REF!</v>
      </c>
      <c r="V440" s="22" t="e">
        <f>IF(LEN('Contacts Data'!#REF!)&gt;0,'Contacts Data'!#REF!,"")</f>
        <v>#REF!</v>
      </c>
      <c r="W440" s="22" t="e">
        <f>CONCATENATE(U440, " ", V440, " ", 'Contacts Data'!#REF!)</f>
        <v>#REF!</v>
      </c>
      <c r="X440" s="22" t="e">
        <f>CONCATENATE('Matter Data'!#REF!, " ", 'Matter Data'!#REF!, " ", "Client")</f>
        <v>#REF!</v>
      </c>
      <c r="Y440" s="19" t="str">
        <f t="shared" si="6"/>
        <v/>
      </c>
    </row>
    <row r="441" spans="1:25" x14ac:dyDescent="0.25">
      <c r="A441" s="18" t="e">
        <f>IF(LEN('Contacts Data'!#REF!)&gt;20,LEN('Contacts Data'!#REF!),"")</f>
        <v>#REF!</v>
      </c>
      <c r="B441" s="18" t="e">
        <f>IF(LEN('Contacts Data'!#REF!)&gt;0, LEN('Contacts Data'!#REF!) + LEN('Contacts Data'!#REF!), "")</f>
        <v>#REF!</v>
      </c>
      <c r="C441" s="18" t="e">
        <f>IF(LEN('Contacts Data'!#REF!)&gt;20,LEN('Contacts Data'!#REF!),"")</f>
        <v>#REF!</v>
      </c>
      <c r="D441" s="18" t="e">
        <f>IF(LEN('Contacts Data'!#REF!)&gt;20,LEN('Contacts Data'!#REF!),"")</f>
        <v>#REF!</v>
      </c>
      <c r="E441" s="18" t="e">
        <f>IF(LEN('Contacts Data'!#REF!)&gt;20,LEN('Contacts Data'!#REF!),"")</f>
        <v>#REF!</v>
      </c>
      <c r="F441" s="18" t="e">
        <f>IF(LEN('Contacts Data'!#REF!)&gt;60,LEN('Contacts Data'!#REF!),"")</f>
        <v>#REF!</v>
      </c>
      <c r="G441" s="18" t="e">
        <f>IF(LEN('Contacts Data'!#REF!)&gt;128,LEN('Contacts Data'!#REF!),"")</f>
        <v>#REF!</v>
      </c>
      <c r="H441" s="18" t="e">
        <f>IF(LEN('Contacts Data'!#REF!)&gt;60,LEN('Contacts Data'!#REF!),"")</f>
        <v>#REF!</v>
      </c>
      <c r="I441" s="18" t="e">
        <f>IF(LEN('Contacts Data'!#REF!)&gt;30,LEN('Contacts Data'!#REF!),"")</f>
        <v>#REF!</v>
      </c>
      <c r="J441" s="18" t="e">
        <f>IF(LEN('Contacts Data'!#REF!)&gt;2,LEN('Contacts Data'!#REF!),"")</f>
        <v>#REF!</v>
      </c>
      <c r="K441" s="18" t="e">
        <f>IF(LEN('Contacts Data'!#REF!)&gt;16,LEN('Contacts Data'!#REF!),"")</f>
        <v>#REF!</v>
      </c>
      <c r="L441" s="18" t="e">
        <f>IF(LEN('Contacts Data'!#REF!)&gt;128,LEN('Contacts Data'!#REF!),"")</f>
        <v>#REF!</v>
      </c>
      <c r="M441" s="18" t="e">
        <f>IF(LEN('Contacts Data'!#REF!)&gt;1024,LEN('Contacts Data'!#REF!),"")</f>
        <v>#REF!</v>
      </c>
      <c r="P441" s="18" t="e">
        <f>IF(LEN('Matter Data'!#REF!)&gt;0,LEN('Matter Data'!#REF!)+LEN('Matter Data'!#REF!),"")</f>
        <v>#REF!</v>
      </c>
      <c r="Q441" s="18" t="e">
        <f>IF(LEN('Matter Data'!#REF!)&gt;80,LEN('Matter Data'!#REF!),"")</f>
        <v>#REF!</v>
      </c>
      <c r="R441" s="18" t="e">
        <f>IF(LEN('Matter Data'!#REF!)&gt;40,LEN('Matter Data'!#REF!),"")</f>
        <v>#REF!</v>
      </c>
      <c r="S441" s="21" t="e">
        <f>IF(LEN('Matter Data'!#REF!)&gt;0,CONCATENATE('Matter Data'!#REF!,'Matter Data'!#REF!,'Matter Data'!#REF!))</f>
        <v>#REF!</v>
      </c>
      <c r="T441" s="21" t="e">
        <f>IF(LEN('Matter Data'!#REF!)&gt;0,COUNTIF($S$2:$S$5001,CONCATENATE('Matter Data'!#REF!,'Matter Data'!#REF!,'Matter Data'!#REF!)),0)</f>
        <v>#REF!</v>
      </c>
      <c r="U441" s="22" t="e">
        <f>IF(LEN('Contacts Data'!#REF!)&gt;0,'Contacts Data'!#REF!,"")</f>
        <v>#REF!</v>
      </c>
      <c r="V441" s="22" t="e">
        <f>IF(LEN('Contacts Data'!#REF!)&gt;0,'Contacts Data'!#REF!,"")</f>
        <v>#REF!</v>
      </c>
      <c r="W441" s="22" t="e">
        <f>CONCATENATE(U441, " ", V441, " ", 'Contacts Data'!#REF!)</f>
        <v>#REF!</v>
      </c>
      <c r="X441" s="22" t="e">
        <f>CONCATENATE('Matter Data'!#REF!, " ", 'Matter Data'!#REF!, " ", "Client")</f>
        <v>#REF!</v>
      </c>
      <c r="Y441" s="19" t="str">
        <f t="shared" si="6"/>
        <v/>
      </c>
    </row>
    <row r="442" spans="1:25" x14ac:dyDescent="0.25">
      <c r="A442" s="18" t="e">
        <f>IF(LEN('Contacts Data'!#REF!)&gt;20,LEN('Contacts Data'!#REF!),"")</f>
        <v>#REF!</v>
      </c>
      <c r="B442" s="18" t="e">
        <f>IF(LEN('Contacts Data'!#REF!)&gt;0, LEN('Contacts Data'!#REF!) + LEN('Contacts Data'!#REF!), "")</f>
        <v>#REF!</v>
      </c>
      <c r="C442" s="18" t="e">
        <f>IF(LEN('Contacts Data'!#REF!)&gt;20,LEN('Contacts Data'!#REF!),"")</f>
        <v>#REF!</v>
      </c>
      <c r="D442" s="18" t="e">
        <f>IF(LEN('Contacts Data'!#REF!)&gt;20,LEN('Contacts Data'!#REF!),"")</f>
        <v>#REF!</v>
      </c>
      <c r="E442" s="18" t="e">
        <f>IF(LEN('Contacts Data'!#REF!)&gt;20,LEN('Contacts Data'!#REF!),"")</f>
        <v>#REF!</v>
      </c>
      <c r="F442" s="18" t="e">
        <f>IF(LEN('Contacts Data'!#REF!)&gt;60,LEN('Contacts Data'!#REF!),"")</f>
        <v>#REF!</v>
      </c>
      <c r="G442" s="18" t="e">
        <f>IF(LEN('Contacts Data'!#REF!)&gt;128,LEN('Contacts Data'!#REF!),"")</f>
        <v>#REF!</v>
      </c>
      <c r="H442" s="18" t="e">
        <f>IF(LEN('Contacts Data'!#REF!)&gt;60,LEN('Contacts Data'!#REF!),"")</f>
        <v>#REF!</v>
      </c>
      <c r="I442" s="18" t="e">
        <f>IF(LEN('Contacts Data'!#REF!)&gt;30,LEN('Contacts Data'!#REF!),"")</f>
        <v>#REF!</v>
      </c>
      <c r="J442" s="18" t="e">
        <f>IF(LEN('Contacts Data'!#REF!)&gt;2,LEN('Contacts Data'!#REF!),"")</f>
        <v>#REF!</v>
      </c>
      <c r="K442" s="18" t="e">
        <f>IF(LEN('Contacts Data'!#REF!)&gt;16,LEN('Contacts Data'!#REF!),"")</f>
        <v>#REF!</v>
      </c>
      <c r="L442" s="18" t="e">
        <f>IF(LEN('Contacts Data'!#REF!)&gt;128,LEN('Contacts Data'!#REF!),"")</f>
        <v>#REF!</v>
      </c>
      <c r="M442" s="18" t="e">
        <f>IF(LEN('Contacts Data'!#REF!)&gt;1024,LEN('Contacts Data'!#REF!),"")</f>
        <v>#REF!</v>
      </c>
      <c r="P442" s="18" t="e">
        <f>IF(LEN('Matter Data'!#REF!)&gt;0,LEN('Matter Data'!#REF!)+LEN('Matter Data'!#REF!),"")</f>
        <v>#REF!</v>
      </c>
      <c r="Q442" s="18" t="e">
        <f>IF(LEN('Matter Data'!#REF!)&gt;80,LEN('Matter Data'!#REF!),"")</f>
        <v>#REF!</v>
      </c>
      <c r="R442" s="18" t="e">
        <f>IF(LEN('Matter Data'!#REF!)&gt;40,LEN('Matter Data'!#REF!),"")</f>
        <v>#REF!</v>
      </c>
      <c r="S442" s="21" t="e">
        <f>IF(LEN('Matter Data'!#REF!)&gt;0,CONCATENATE('Matter Data'!#REF!,'Matter Data'!#REF!,'Matter Data'!#REF!))</f>
        <v>#REF!</v>
      </c>
      <c r="T442" s="21" t="e">
        <f>IF(LEN('Matter Data'!#REF!)&gt;0,COUNTIF($S$2:$S$5001,CONCATENATE('Matter Data'!#REF!,'Matter Data'!#REF!,'Matter Data'!#REF!)),0)</f>
        <v>#REF!</v>
      </c>
      <c r="U442" s="22" t="e">
        <f>IF(LEN('Contacts Data'!#REF!)&gt;0,'Contacts Data'!#REF!,"")</f>
        <v>#REF!</v>
      </c>
      <c r="V442" s="22" t="e">
        <f>IF(LEN('Contacts Data'!#REF!)&gt;0,'Contacts Data'!#REF!,"")</f>
        <v>#REF!</v>
      </c>
      <c r="W442" s="22" t="e">
        <f>CONCATENATE(U442, " ", V442, " ", 'Contacts Data'!#REF!)</f>
        <v>#REF!</v>
      </c>
      <c r="X442" s="22" t="e">
        <f>CONCATENATE('Matter Data'!#REF!, " ", 'Matter Data'!#REF!, " ", "Client")</f>
        <v>#REF!</v>
      </c>
      <c r="Y442" s="19" t="str">
        <f t="shared" si="6"/>
        <v/>
      </c>
    </row>
    <row r="443" spans="1:25" x14ac:dyDescent="0.25">
      <c r="A443" s="18" t="e">
        <f>IF(LEN('Contacts Data'!#REF!)&gt;20,LEN('Contacts Data'!#REF!),"")</f>
        <v>#REF!</v>
      </c>
      <c r="B443" s="18" t="e">
        <f>IF(LEN('Contacts Data'!#REF!)&gt;0, LEN('Contacts Data'!#REF!) + LEN('Contacts Data'!#REF!), "")</f>
        <v>#REF!</v>
      </c>
      <c r="C443" s="18" t="e">
        <f>IF(LEN('Contacts Data'!#REF!)&gt;20,LEN('Contacts Data'!#REF!),"")</f>
        <v>#REF!</v>
      </c>
      <c r="D443" s="18" t="e">
        <f>IF(LEN('Contacts Data'!#REF!)&gt;20,LEN('Contacts Data'!#REF!),"")</f>
        <v>#REF!</v>
      </c>
      <c r="E443" s="18" t="e">
        <f>IF(LEN('Contacts Data'!#REF!)&gt;20,LEN('Contacts Data'!#REF!),"")</f>
        <v>#REF!</v>
      </c>
      <c r="F443" s="18" t="e">
        <f>IF(LEN('Contacts Data'!#REF!)&gt;60,LEN('Contacts Data'!#REF!),"")</f>
        <v>#REF!</v>
      </c>
      <c r="G443" s="18" t="e">
        <f>IF(LEN('Contacts Data'!#REF!)&gt;128,LEN('Contacts Data'!#REF!),"")</f>
        <v>#REF!</v>
      </c>
      <c r="H443" s="18" t="e">
        <f>IF(LEN('Contacts Data'!#REF!)&gt;60,LEN('Contacts Data'!#REF!),"")</f>
        <v>#REF!</v>
      </c>
      <c r="I443" s="18" t="e">
        <f>IF(LEN('Contacts Data'!#REF!)&gt;30,LEN('Contacts Data'!#REF!),"")</f>
        <v>#REF!</v>
      </c>
      <c r="J443" s="18" t="e">
        <f>IF(LEN('Contacts Data'!#REF!)&gt;2,LEN('Contacts Data'!#REF!),"")</f>
        <v>#REF!</v>
      </c>
      <c r="K443" s="18" t="e">
        <f>IF(LEN('Contacts Data'!#REF!)&gt;16,LEN('Contacts Data'!#REF!),"")</f>
        <v>#REF!</v>
      </c>
      <c r="L443" s="18" t="e">
        <f>IF(LEN('Contacts Data'!#REF!)&gt;128,LEN('Contacts Data'!#REF!),"")</f>
        <v>#REF!</v>
      </c>
      <c r="M443" s="18" t="e">
        <f>IF(LEN('Contacts Data'!#REF!)&gt;1024,LEN('Contacts Data'!#REF!),"")</f>
        <v>#REF!</v>
      </c>
      <c r="P443" s="18" t="e">
        <f>IF(LEN('Matter Data'!#REF!)&gt;0,LEN('Matter Data'!#REF!)+LEN('Matter Data'!#REF!),"")</f>
        <v>#REF!</v>
      </c>
      <c r="Q443" s="18" t="e">
        <f>IF(LEN('Matter Data'!#REF!)&gt;80,LEN('Matter Data'!#REF!),"")</f>
        <v>#REF!</v>
      </c>
      <c r="R443" s="18" t="e">
        <f>IF(LEN('Matter Data'!#REF!)&gt;40,LEN('Matter Data'!#REF!),"")</f>
        <v>#REF!</v>
      </c>
      <c r="S443" s="21" t="e">
        <f>IF(LEN('Matter Data'!#REF!)&gt;0,CONCATENATE('Matter Data'!#REF!,'Matter Data'!#REF!,'Matter Data'!#REF!))</f>
        <v>#REF!</v>
      </c>
      <c r="T443" s="21" t="e">
        <f>IF(LEN('Matter Data'!#REF!)&gt;0,COUNTIF($S$2:$S$5001,CONCATENATE('Matter Data'!#REF!,'Matter Data'!#REF!,'Matter Data'!#REF!)),0)</f>
        <v>#REF!</v>
      </c>
      <c r="U443" s="22" t="e">
        <f>IF(LEN('Contacts Data'!#REF!)&gt;0,'Contacts Data'!#REF!,"")</f>
        <v>#REF!</v>
      </c>
      <c r="V443" s="22" t="e">
        <f>IF(LEN('Contacts Data'!#REF!)&gt;0,'Contacts Data'!#REF!,"")</f>
        <v>#REF!</v>
      </c>
      <c r="W443" s="22" t="e">
        <f>CONCATENATE(U443, " ", V443, " ", 'Contacts Data'!#REF!)</f>
        <v>#REF!</v>
      </c>
      <c r="X443" s="22" t="e">
        <f>CONCATENATE('Matter Data'!#REF!, " ", 'Matter Data'!#REF!, " ", "Client")</f>
        <v>#REF!</v>
      </c>
      <c r="Y443" s="19" t="str">
        <f t="shared" si="6"/>
        <v/>
      </c>
    </row>
    <row r="444" spans="1:25" x14ac:dyDescent="0.25">
      <c r="A444" s="18" t="e">
        <f>IF(LEN('Contacts Data'!#REF!)&gt;20,LEN('Contacts Data'!#REF!),"")</f>
        <v>#REF!</v>
      </c>
      <c r="B444" s="18" t="e">
        <f>IF(LEN('Contacts Data'!#REF!)&gt;0, LEN('Contacts Data'!#REF!) + LEN('Contacts Data'!#REF!), "")</f>
        <v>#REF!</v>
      </c>
      <c r="C444" s="18" t="e">
        <f>IF(LEN('Contacts Data'!#REF!)&gt;20,LEN('Contacts Data'!#REF!),"")</f>
        <v>#REF!</v>
      </c>
      <c r="D444" s="18" t="e">
        <f>IF(LEN('Contacts Data'!#REF!)&gt;20,LEN('Contacts Data'!#REF!),"")</f>
        <v>#REF!</v>
      </c>
      <c r="E444" s="18" t="e">
        <f>IF(LEN('Contacts Data'!#REF!)&gt;20,LEN('Contacts Data'!#REF!),"")</f>
        <v>#REF!</v>
      </c>
      <c r="F444" s="18" t="e">
        <f>IF(LEN('Contacts Data'!#REF!)&gt;60,LEN('Contacts Data'!#REF!),"")</f>
        <v>#REF!</v>
      </c>
      <c r="G444" s="18" t="e">
        <f>IF(LEN('Contacts Data'!#REF!)&gt;128,LEN('Contacts Data'!#REF!),"")</f>
        <v>#REF!</v>
      </c>
      <c r="H444" s="18" t="e">
        <f>IF(LEN('Contacts Data'!#REF!)&gt;60,LEN('Contacts Data'!#REF!),"")</f>
        <v>#REF!</v>
      </c>
      <c r="I444" s="18" t="e">
        <f>IF(LEN('Contacts Data'!#REF!)&gt;30,LEN('Contacts Data'!#REF!),"")</f>
        <v>#REF!</v>
      </c>
      <c r="J444" s="18" t="e">
        <f>IF(LEN('Contacts Data'!#REF!)&gt;2,LEN('Contacts Data'!#REF!),"")</f>
        <v>#REF!</v>
      </c>
      <c r="K444" s="18" t="e">
        <f>IF(LEN('Contacts Data'!#REF!)&gt;16,LEN('Contacts Data'!#REF!),"")</f>
        <v>#REF!</v>
      </c>
      <c r="L444" s="18" t="e">
        <f>IF(LEN('Contacts Data'!#REF!)&gt;128,LEN('Contacts Data'!#REF!),"")</f>
        <v>#REF!</v>
      </c>
      <c r="M444" s="18" t="e">
        <f>IF(LEN('Contacts Data'!#REF!)&gt;1024,LEN('Contacts Data'!#REF!),"")</f>
        <v>#REF!</v>
      </c>
      <c r="P444" s="18" t="e">
        <f>IF(LEN('Matter Data'!#REF!)&gt;0,LEN('Matter Data'!#REF!)+LEN('Matter Data'!#REF!),"")</f>
        <v>#REF!</v>
      </c>
      <c r="Q444" s="18" t="e">
        <f>IF(LEN('Matter Data'!#REF!)&gt;80,LEN('Matter Data'!#REF!),"")</f>
        <v>#REF!</v>
      </c>
      <c r="R444" s="18" t="e">
        <f>IF(LEN('Matter Data'!#REF!)&gt;40,LEN('Matter Data'!#REF!),"")</f>
        <v>#REF!</v>
      </c>
      <c r="S444" s="21" t="e">
        <f>IF(LEN('Matter Data'!#REF!)&gt;0,CONCATENATE('Matter Data'!#REF!,'Matter Data'!#REF!,'Matter Data'!#REF!))</f>
        <v>#REF!</v>
      </c>
      <c r="T444" s="21" t="e">
        <f>IF(LEN('Matter Data'!#REF!)&gt;0,COUNTIF($S$2:$S$5001,CONCATENATE('Matter Data'!#REF!,'Matter Data'!#REF!,'Matter Data'!#REF!)),0)</f>
        <v>#REF!</v>
      </c>
      <c r="U444" s="22" t="e">
        <f>IF(LEN('Contacts Data'!#REF!)&gt;0,'Contacts Data'!#REF!,"")</f>
        <v>#REF!</v>
      </c>
      <c r="V444" s="22" t="e">
        <f>IF(LEN('Contacts Data'!#REF!)&gt;0,'Contacts Data'!#REF!,"")</f>
        <v>#REF!</v>
      </c>
      <c r="W444" s="22" t="e">
        <f>CONCATENATE(U444, " ", V444, " ", 'Contacts Data'!#REF!)</f>
        <v>#REF!</v>
      </c>
      <c r="X444" s="22" t="e">
        <f>CONCATENATE('Matter Data'!#REF!, " ", 'Matter Data'!#REF!, " ", "Client")</f>
        <v>#REF!</v>
      </c>
      <c r="Y444" s="19" t="str">
        <f t="shared" si="6"/>
        <v/>
      </c>
    </row>
    <row r="445" spans="1:25" x14ac:dyDescent="0.25">
      <c r="A445" s="18" t="e">
        <f>IF(LEN('Contacts Data'!#REF!)&gt;20,LEN('Contacts Data'!#REF!),"")</f>
        <v>#REF!</v>
      </c>
      <c r="B445" s="18" t="e">
        <f>IF(LEN('Contacts Data'!#REF!)&gt;0, LEN('Contacts Data'!#REF!) + LEN('Contacts Data'!#REF!), "")</f>
        <v>#REF!</v>
      </c>
      <c r="C445" s="18" t="e">
        <f>IF(LEN('Contacts Data'!#REF!)&gt;20,LEN('Contacts Data'!#REF!),"")</f>
        <v>#REF!</v>
      </c>
      <c r="D445" s="18" t="e">
        <f>IF(LEN('Contacts Data'!#REF!)&gt;20,LEN('Contacts Data'!#REF!),"")</f>
        <v>#REF!</v>
      </c>
      <c r="E445" s="18" t="e">
        <f>IF(LEN('Contacts Data'!#REF!)&gt;20,LEN('Contacts Data'!#REF!),"")</f>
        <v>#REF!</v>
      </c>
      <c r="F445" s="18" t="e">
        <f>IF(LEN('Contacts Data'!#REF!)&gt;60,LEN('Contacts Data'!#REF!),"")</f>
        <v>#REF!</v>
      </c>
      <c r="G445" s="18" t="e">
        <f>IF(LEN('Contacts Data'!#REF!)&gt;128,LEN('Contacts Data'!#REF!),"")</f>
        <v>#REF!</v>
      </c>
      <c r="H445" s="18" t="e">
        <f>IF(LEN('Contacts Data'!#REF!)&gt;60,LEN('Contacts Data'!#REF!),"")</f>
        <v>#REF!</v>
      </c>
      <c r="I445" s="18" t="e">
        <f>IF(LEN('Contacts Data'!#REF!)&gt;30,LEN('Contacts Data'!#REF!),"")</f>
        <v>#REF!</v>
      </c>
      <c r="J445" s="18" t="e">
        <f>IF(LEN('Contacts Data'!#REF!)&gt;2,LEN('Contacts Data'!#REF!),"")</f>
        <v>#REF!</v>
      </c>
      <c r="K445" s="18" t="e">
        <f>IF(LEN('Contacts Data'!#REF!)&gt;16,LEN('Contacts Data'!#REF!),"")</f>
        <v>#REF!</v>
      </c>
      <c r="L445" s="18" t="e">
        <f>IF(LEN('Contacts Data'!#REF!)&gt;128,LEN('Contacts Data'!#REF!),"")</f>
        <v>#REF!</v>
      </c>
      <c r="M445" s="18" t="e">
        <f>IF(LEN('Contacts Data'!#REF!)&gt;1024,LEN('Contacts Data'!#REF!),"")</f>
        <v>#REF!</v>
      </c>
      <c r="P445" s="18" t="e">
        <f>IF(LEN('Matter Data'!#REF!)&gt;0,LEN('Matter Data'!#REF!)+LEN('Matter Data'!#REF!),"")</f>
        <v>#REF!</v>
      </c>
      <c r="Q445" s="18" t="e">
        <f>IF(LEN('Matter Data'!#REF!)&gt;80,LEN('Matter Data'!#REF!),"")</f>
        <v>#REF!</v>
      </c>
      <c r="R445" s="18" t="e">
        <f>IF(LEN('Matter Data'!#REF!)&gt;40,LEN('Matter Data'!#REF!),"")</f>
        <v>#REF!</v>
      </c>
      <c r="S445" s="21" t="e">
        <f>IF(LEN('Matter Data'!#REF!)&gt;0,CONCATENATE('Matter Data'!#REF!,'Matter Data'!#REF!,'Matter Data'!#REF!))</f>
        <v>#REF!</v>
      </c>
      <c r="T445" s="21" t="e">
        <f>IF(LEN('Matter Data'!#REF!)&gt;0,COUNTIF($S$2:$S$5001,CONCATENATE('Matter Data'!#REF!,'Matter Data'!#REF!,'Matter Data'!#REF!)),0)</f>
        <v>#REF!</v>
      </c>
      <c r="U445" s="22" t="e">
        <f>IF(LEN('Contacts Data'!#REF!)&gt;0,'Contacts Data'!#REF!,"")</f>
        <v>#REF!</v>
      </c>
      <c r="V445" s="22" t="e">
        <f>IF(LEN('Contacts Data'!#REF!)&gt;0,'Contacts Data'!#REF!,"")</f>
        <v>#REF!</v>
      </c>
      <c r="W445" s="22" t="e">
        <f>CONCATENATE(U445, " ", V445, " ", 'Contacts Data'!#REF!)</f>
        <v>#REF!</v>
      </c>
      <c r="X445" s="22" t="e">
        <f>CONCATENATE('Matter Data'!#REF!, " ", 'Matter Data'!#REF!, " ", "Client")</f>
        <v>#REF!</v>
      </c>
      <c r="Y445" s="19" t="str">
        <f t="shared" si="6"/>
        <v/>
      </c>
    </row>
    <row r="446" spans="1:25" x14ac:dyDescent="0.25">
      <c r="A446" s="18" t="e">
        <f>IF(LEN('Contacts Data'!#REF!)&gt;20,LEN('Contacts Data'!#REF!),"")</f>
        <v>#REF!</v>
      </c>
      <c r="B446" s="18" t="e">
        <f>IF(LEN('Contacts Data'!#REF!)&gt;0, LEN('Contacts Data'!#REF!) + LEN('Contacts Data'!#REF!), "")</f>
        <v>#REF!</v>
      </c>
      <c r="C446" s="18" t="e">
        <f>IF(LEN('Contacts Data'!#REF!)&gt;20,LEN('Contacts Data'!#REF!),"")</f>
        <v>#REF!</v>
      </c>
      <c r="D446" s="18" t="e">
        <f>IF(LEN('Contacts Data'!#REF!)&gt;20,LEN('Contacts Data'!#REF!),"")</f>
        <v>#REF!</v>
      </c>
      <c r="E446" s="18" t="e">
        <f>IF(LEN('Contacts Data'!#REF!)&gt;20,LEN('Contacts Data'!#REF!),"")</f>
        <v>#REF!</v>
      </c>
      <c r="F446" s="18" t="e">
        <f>IF(LEN('Contacts Data'!#REF!)&gt;60,LEN('Contacts Data'!#REF!),"")</f>
        <v>#REF!</v>
      </c>
      <c r="G446" s="18" t="e">
        <f>IF(LEN('Contacts Data'!#REF!)&gt;128,LEN('Contacts Data'!#REF!),"")</f>
        <v>#REF!</v>
      </c>
      <c r="H446" s="18" t="e">
        <f>IF(LEN('Contacts Data'!#REF!)&gt;60,LEN('Contacts Data'!#REF!),"")</f>
        <v>#REF!</v>
      </c>
      <c r="I446" s="18" t="e">
        <f>IF(LEN('Contacts Data'!#REF!)&gt;30,LEN('Contacts Data'!#REF!),"")</f>
        <v>#REF!</v>
      </c>
      <c r="J446" s="18" t="e">
        <f>IF(LEN('Contacts Data'!#REF!)&gt;2,LEN('Contacts Data'!#REF!),"")</f>
        <v>#REF!</v>
      </c>
      <c r="K446" s="18" t="e">
        <f>IF(LEN('Contacts Data'!#REF!)&gt;16,LEN('Contacts Data'!#REF!),"")</f>
        <v>#REF!</v>
      </c>
      <c r="L446" s="18" t="e">
        <f>IF(LEN('Contacts Data'!#REF!)&gt;128,LEN('Contacts Data'!#REF!),"")</f>
        <v>#REF!</v>
      </c>
      <c r="M446" s="18" t="e">
        <f>IF(LEN('Contacts Data'!#REF!)&gt;1024,LEN('Contacts Data'!#REF!),"")</f>
        <v>#REF!</v>
      </c>
      <c r="P446" s="18" t="e">
        <f>IF(LEN('Matter Data'!#REF!)&gt;0,LEN('Matter Data'!#REF!)+LEN('Matter Data'!#REF!),"")</f>
        <v>#REF!</v>
      </c>
      <c r="Q446" s="18" t="e">
        <f>IF(LEN('Matter Data'!#REF!)&gt;80,LEN('Matter Data'!#REF!),"")</f>
        <v>#REF!</v>
      </c>
      <c r="R446" s="18" t="e">
        <f>IF(LEN('Matter Data'!#REF!)&gt;40,LEN('Matter Data'!#REF!),"")</f>
        <v>#REF!</v>
      </c>
      <c r="S446" s="21" t="e">
        <f>IF(LEN('Matter Data'!#REF!)&gt;0,CONCATENATE('Matter Data'!#REF!,'Matter Data'!#REF!,'Matter Data'!#REF!))</f>
        <v>#REF!</v>
      </c>
      <c r="T446" s="21" t="e">
        <f>IF(LEN('Matter Data'!#REF!)&gt;0,COUNTIF($S$2:$S$5001,CONCATENATE('Matter Data'!#REF!,'Matter Data'!#REF!,'Matter Data'!#REF!)),0)</f>
        <v>#REF!</v>
      </c>
      <c r="U446" s="22" t="e">
        <f>IF(LEN('Contacts Data'!#REF!)&gt;0,'Contacts Data'!#REF!,"")</f>
        <v>#REF!</v>
      </c>
      <c r="V446" s="22" t="e">
        <f>IF(LEN('Contacts Data'!#REF!)&gt;0,'Contacts Data'!#REF!,"")</f>
        <v>#REF!</v>
      </c>
      <c r="W446" s="22" t="e">
        <f>CONCATENATE(U446, " ", V446, " ", 'Contacts Data'!#REF!)</f>
        <v>#REF!</v>
      </c>
      <c r="X446" s="22" t="e">
        <f>CONCATENATE('Matter Data'!#REF!, " ", 'Matter Data'!#REF!, " ", "Client")</f>
        <v>#REF!</v>
      </c>
      <c r="Y446" s="19" t="str">
        <f t="shared" si="6"/>
        <v/>
      </c>
    </row>
    <row r="447" spans="1:25" x14ac:dyDescent="0.25">
      <c r="A447" s="18" t="e">
        <f>IF(LEN('Contacts Data'!#REF!)&gt;20,LEN('Contacts Data'!#REF!),"")</f>
        <v>#REF!</v>
      </c>
      <c r="B447" s="18" t="e">
        <f>IF(LEN('Contacts Data'!#REF!)&gt;0, LEN('Contacts Data'!#REF!) + LEN('Contacts Data'!#REF!), "")</f>
        <v>#REF!</v>
      </c>
      <c r="C447" s="18" t="e">
        <f>IF(LEN('Contacts Data'!#REF!)&gt;20,LEN('Contacts Data'!#REF!),"")</f>
        <v>#REF!</v>
      </c>
      <c r="D447" s="18" t="e">
        <f>IF(LEN('Contacts Data'!#REF!)&gt;20,LEN('Contacts Data'!#REF!),"")</f>
        <v>#REF!</v>
      </c>
      <c r="E447" s="18" t="e">
        <f>IF(LEN('Contacts Data'!#REF!)&gt;20,LEN('Contacts Data'!#REF!),"")</f>
        <v>#REF!</v>
      </c>
      <c r="F447" s="18" t="e">
        <f>IF(LEN('Contacts Data'!#REF!)&gt;60,LEN('Contacts Data'!#REF!),"")</f>
        <v>#REF!</v>
      </c>
      <c r="G447" s="18" t="e">
        <f>IF(LEN('Contacts Data'!#REF!)&gt;128,LEN('Contacts Data'!#REF!),"")</f>
        <v>#REF!</v>
      </c>
      <c r="H447" s="18" t="e">
        <f>IF(LEN('Contacts Data'!#REF!)&gt;60,LEN('Contacts Data'!#REF!),"")</f>
        <v>#REF!</v>
      </c>
      <c r="I447" s="18" t="e">
        <f>IF(LEN('Contacts Data'!#REF!)&gt;30,LEN('Contacts Data'!#REF!),"")</f>
        <v>#REF!</v>
      </c>
      <c r="J447" s="18" t="e">
        <f>IF(LEN('Contacts Data'!#REF!)&gt;2,LEN('Contacts Data'!#REF!),"")</f>
        <v>#REF!</v>
      </c>
      <c r="K447" s="18" t="e">
        <f>IF(LEN('Contacts Data'!#REF!)&gt;16,LEN('Contacts Data'!#REF!),"")</f>
        <v>#REF!</v>
      </c>
      <c r="L447" s="18" t="e">
        <f>IF(LEN('Contacts Data'!#REF!)&gt;128,LEN('Contacts Data'!#REF!),"")</f>
        <v>#REF!</v>
      </c>
      <c r="M447" s="18" t="e">
        <f>IF(LEN('Contacts Data'!#REF!)&gt;1024,LEN('Contacts Data'!#REF!),"")</f>
        <v>#REF!</v>
      </c>
      <c r="P447" s="18" t="e">
        <f>IF(LEN('Matter Data'!#REF!)&gt;0,LEN('Matter Data'!#REF!)+LEN('Matter Data'!#REF!),"")</f>
        <v>#REF!</v>
      </c>
      <c r="Q447" s="18" t="e">
        <f>IF(LEN('Matter Data'!#REF!)&gt;80,LEN('Matter Data'!#REF!),"")</f>
        <v>#REF!</v>
      </c>
      <c r="R447" s="18" t="e">
        <f>IF(LEN('Matter Data'!#REF!)&gt;40,LEN('Matter Data'!#REF!),"")</f>
        <v>#REF!</v>
      </c>
      <c r="S447" s="21" t="e">
        <f>IF(LEN('Matter Data'!#REF!)&gt;0,CONCATENATE('Matter Data'!#REF!,'Matter Data'!#REF!,'Matter Data'!#REF!))</f>
        <v>#REF!</v>
      </c>
      <c r="T447" s="21" t="e">
        <f>IF(LEN('Matter Data'!#REF!)&gt;0,COUNTIF($S$2:$S$5001,CONCATENATE('Matter Data'!#REF!,'Matter Data'!#REF!,'Matter Data'!#REF!)),0)</f>
        <v>#REF!</v>
      </c>
      <c r="U447" s="22" t="e">
        <f>IF(LEN('Contacts Data'!#REF!)&gt;0,'Contacts Data'!#REF!,"")</f>
        <v>#REF!</v>
      </c>
      <c r="V447" s="22" t="e">
        <f>IF(LEN('Contacts Data'!#REF!)&gt;0,'Contacts Data'!#REF!,"")</f>
        <v>#REF!</v>
      </c>
      <c r="W447" s="22" t="e">
        <f>CONCATENATE(U447, " ", V447, " ", 'Contacts Data'!#REF!)</f>
        <v>#REF!</v>
      </c>
      <c r="X447" s="22" t="e">
        <f>CONCATENATE('Matter Data'!#REF!, " ", 'Matter Data'!#REF!, " ", "Client")</f>
        <v>#REF!</v>
      </c>
      <c r="Y447" s="19" t="str">
        <f t="shared" si="6"/>
        <v/>
      </c>
    </row>
    <row r="448" spans="1:25" x14ac:dyDescent="0.25">
      <c r="A448" s="18" t="e">
        <f>IF(LEN('Contacts Data'!#REF!)&gt;20,LEN('Contacts Data'!#REF!),"")</f>
        <v>#REF!</v>
      </c>
      <c r="B448" s="18" t="e">
        <f>IF(LEN('Contacts Data'!#REF!)&gt;0, LEN('Contacts Data'!#REF!) + LEN('Contacts Data'!#REF!), "")</f>
        <v>#REF!</v>
      </c>
      <c r="C448" s="18" t="e">
        <f>IF(LEN('Contacts Data'!#REF!)&gt;20,LEN('Contacts Data'!#REF!),"")</f>
        <v>#REF!</v>
      </c>
      <c r="D448" s="18" t="e">
        <f>IF(LEN('Contacts Data'!#REF!)&gt;20,LEN('Contacts Data'!#REF!),"")</f>
        <v>#REF!</v>
      </c>
      <c r="E448" s="18" t="e">
        <f>IF(LEN('Contacts Data'!#REF!)&gt;20,LEN('Contacts Data'!#REF!),"")</f>
        <v>#REF!</v>
      </c>
      <c r="F448" s="18" t="e">
        <f>IF(LEN('Contacts Data'!#REF!)&gt;60,LEN('Contacts Data'!#REF!),"")</f>
        <v>#REF!</v>
      </c>
      <c r="G448" s="18" t="e">
        <f>IF(LEN('Contacts Data'!#REF!)&gt;128,LEN('Contacts Data'!#REF!),"")</f>
        <v>#REF!</v>
      </c>
      <c r="H448" s="18" t="e">
        <f>IF(LEN('Contacts Data'!#REF!)&gt;60,LEN('Contacts Data'!#REF!),"")</f>
        <v>#REF!</v>
      </c>
      <c r="I448" s="18" t="e">
        <f>IF(LEN('Contacts Data'!#REF!)&gt;30,LEN('Contacts Data'!#REF!),"")</f>
        <v>#REF!</v>
      </c>
      <c r="J448" s="18" t="e">
        <f>IF(LEN('Contacts Data'!#REF!)&gt;2,LEN('Contacts Data'!#REF!),"")</f>
        <v>#REF!</v>
      </c>
      <c r="K448" s="18" t="e">
        <f>IF(LEN('Contacts Data'!#REF!)&gt;16,LEN('Contacts Data'!#REF!),"")</f>
        <v>#REF!</v>
      </c>
      <c r="L448" s="18" t="e">
        <f>IF(LEN('Contacts Data'!#REF!)&gt;128,LEN('Contacts Data'!#REF!),"")</f>
        <v>#REF!</v>
      </c>
      <c r="M448" s="18" t="e">
        <f>IF(LEN('Contacts Data'!#REF!)&gt;1024,LEN('Contacts Data'!#REF!),"")</f>
        <v>#REF!</v>
      </c>
      <c r="P448" s="18" t="e">
        <f>IF(LEN('Matter Data'!#REF!)&gt;0,LEN('Matter Data'!#REF!)+LEN('Matter Data'!#REF!),"")</f>
        <v>#REF!</v>
      </c>
      <c r="Q448" s="18" t="e">
        <f>IF(LEN('Matter Data'!#REF!)&gt;80,LEN('Matter Data'!#REF!),"")</f>
        <v>#REF!</v>
      </c>
      <c r="R448" s="18" t="e">
        <f>IF(LEN('Matter Data'!#REF!)&gt;40,LEN('Matter Data'!#REF!),"")</f>
        <v>#REF!</v>
      </c>
      <c r="S448" s="21" t="e">
        <f>IF(LEN('Matter Data'!#REF!)&gt;0,CONCATENATE('Matter Data'!#REF!,'Matter Data'!#REF!,'Matter Data'!#REF!))</f>
        <v>#REF!</v>
      </c>
      <c r="T448" s="21" t="e">
        <f>IF(LEN('Matter Data'!#REF!)&gt;0,COUNTIF($S$2:$S$5001,CONCATENATE('Matter Data'!#REF!,'Matter Data'!#REF!,'Matter Data'!#REF!)),0)</f>
        <v>#REF!</v>
      </c>
      <c r="U448" s="22" t="e">
        <f>IF(LEN('Contacts Data'!#REF!)&gt;0,'Contacts Data'!#REF!,"")</f>
        <v>#REF!</v>
      </c>
      <c r="V448" s="22" t="e">
        <f>IF(LEN('Contacts Data'!#REF!)&gt;0,'Contacts Data'!#REF!,"")</f>
        <v>#REF!</v>
      </c>
      <c r="W448" s="22" t="e">
        <f>CONCATENATE(U448, " ", V448, " ", 'Contacts Data'!#REF!)</f>
        <v>#REF!</v>
      </c>
      <c r="X448" s="22" t="e">
        <f>CONCATENATE('Matter Data'!#REF!, " ", 'Matter Data'!#REF!, " ", "Client")</f>
        <v>#REF!</v>
      </c>
      <c r="Y448" s="19" t="str">
        <f t="shared" si="6"/>
        <v/>
      </c>
    </row>
    <row r="449" spans="1:25" x14ac:dyDescent="0.25">
      <c r="A449" s="18" t="e">
        <f>IF(LEN('Contacts Data'!#REF!)&gt;20,LEN('Contacts Data'!#REF!),"")</f>
        <v>#REF!</v>
      </c>
      <c r="B449" s="18" t="e">
        <f>IF(LEN('Contacts Data'!#REF!)&gt;0, LEN('Contacts Data'!#REF!) + LEN('Contacts Data'!#REF!), "")</f>
        <v>#REF!</v>
      </c>
      <c r="C449" s="18" t="e">
        <f>IF(LEN('Contacts Data'!#REF!)&gt;20,LEN('Contacts Data'!#REF!),"")</f>
        <v>#REF!</v>
      </c>
      <c r="D449" s="18" t="e">
        <f>IF(LEN('Contacts Data'!#REF!)&gt;20,LEN('Contacts Data'!#REF!),"")</f>
        <v>#REF!</v>
      </c>
      <c r="E449" s="18" t="e">
        <f>IF(LEN('Contacts Data'!#REF!)&gt;20,LEN('Contacts Data'!#REF!),"")</f>
        <v>#REF!</v>
      </c>
      <c r="F449" s="18" t="e">
        <f>IF(LEN('Contacts Data'!#REF!)&gt;60,LEN('Contacts Data'!#REF!),"")</f>
        <v>#REF!</v>
      </c>
      <c r="G449" s="18" t="e">
        <f>IF(LEN('Contacts Data'!#REF!)&gt;128,LEN('Contacts Data'!#REF!),"")</f>
        <v>#REF!</v>
      </c>
      <c r="H449" s="18" t="e">
        <f>IF(LEN('Contacts Data'!#REF!)&gt;60,LEN('Contacts Data'!#REF!),"")</f>
        <v>#REF!</v>
      </c>
      <c r="I449" s="18" t="e">
        <f>IF(LEN('Contacts Data'!#REF!)&gt;30,LEN('Contacts Data'!#REF!),"")</f>
        <v>#REF!</v>
      </c>
      <c r="J449" s="18" t="e">
        <f>IF(LEN('Contacts Data'!#REF!)&gt;2,LEN('Contacts Data'!#REF!),"")</f>
        <v>#REF!</v>
      </c>
      <c r="K449" s="18" t="e">
        <f>IF(LEN('Contacts Data'!#REF!)&gt;16,LEN('Contacts Data'!#REF!),"")</f>
        <v>#REF!</v>
      </c>
      <c r="L449" s="18" t="e">
        <f>IF(LEN('Contacts Data'!#REF!)&gt;128,LEN('Contacts Data'!#REF!),"")</f>
        <v>#REF!</v>
      </c>
      <c r="M449" s="18" t="e">
        <f>IF(LEN('Contacts Data'!#REF!)&gt;1024,LEN('Contacts Data'!#REF!),"")</f>
        <v>#REF!</v>
      </c>
      <c r="P449" s="18" t="e">
        <f>IF(LEN('Matter Data'!#REF!)&gt;0,LEN('Matter Data'!#REF!)+LEN('Matter Data'!#REF!),"")</f>
        <v>#REF!</v>
      </c>
      <c r="Q449" s="18" t="e">
        <f>IF(LEN('Matter Data'!#REF!)&gt;80,LEN('Matter Data'!#REF!),"")</f>
        <v>#REF!</v>
      </c>
      <c r="R449" s="18" t="e">
        <f>IF(LEN('Matter Data'!#REF!)&gt;40,LEN('Matter Data'!#REF!),"")</f>
        <v>#REF!</v>
      </c>
      <c r="S449" s="21" t="e">
        <f>IF(LEN('Matter Data'!#REF!)&gt;0,CONCATENATE('Matter Data'!#REF!,'Matter Data'!#REF!,'Matter Data'!#REF!))</f>
        <v>#REF!</v>
      </c>
      <c r="T449" s="21" t="e">
        <f>IF(LEN('Matter Data'!#REF!)&gt;0,COUNTIF($S$2:$S$5001,CONCATENATE('Matter Data'!#REF!,'Matter Data'!#REF!,'Matter Data'!#REF!)),0)</f>
        <v>#REF!</v>
      </c>
      <c r="U449" s="22" t="e">
        <f>IF(LEN('Contacts Data'!#REF!)&gt;0,'Contacts Data'!#REF!,"")</f>
        <v>#REF!</v>
      </c>
      <c r="V449" s="22" t="e">
        <f>IF(LEN('Contacts Data'!#REF!)&gt;0,'Contacts Data'!#REF!,"")</f>
        <v>#REF!</v>
      </c>
      <c r="W449" s="22" t="e">
        <f>CONCATENATE(U449, " ", V449, " ", 'Contacts Data'!#REF!)</f>
        <v>#REF!</v>
      </c>
      <c r="X449" s="22" t="e">
        <f>CONCATENATE('Matter Data'!#REF!, " ", 'Matter Data'!#REF!, " ", "Client")</f>
        <v>#REF!</v>
      </c>
      <c r="Y449" s="19" t="str">
        <f t="shared" si="6"/>
        <v/>
      </c>
    </row>
    <row r="450" spans="1:25" x14ac:dyDescent="0.25">
      <c r="A450" s="18" t="e">
        <f>IF(LEN('Contacts Data'!#REF!)&gt;20,LEN('Contacts Data'!#REF!),"")</f>
        <v>#REF!</v>
      </c>
      <c r="B450" s="18" t="e">
        <f>IF(LEN('Contacts Data'!#REF!)&gt;0, LEN('Contacts Data'!#REF!) + LEN('Contacts Data'!#REF!), "")</f>
        <v>#REF!</v>
      </c>
      <c r="C450" s="18" t="e">
        <f>IF(LEN('Contacts Data'!#REF!)&gt;20,LEN('Contacts Data'!#REF!),"")</f>
        <v>#REF!</v>
      </c>
      <c r="D450" s="18" t="e">
        <f>IF(LEN('Contacts Data'!#REF!)&gt;20,LEN('Contacts Data'!#REF!),"")</f>
        <v>#REF!</v>
      </c>
      <c r="E450" s="18" t="e">
        <f>IF(LEN('Contacts Data'!#REF!)&gt;20,LEN('Contacts Data'!#REF!),"")</f>
        <v>#REF!</v>
      </c>
      <c r="F450" s="18" t="e">
        <f>IF(LEN('Contacts Data'!#REF!)&gt;60,LEN('Contacts Data'!#REF!),"")</f>
        <v>#REF!</v>
      </c>
      <c r="G450" s="18" t="e">
        <f>IF(LEN('Contacts Data'!#REF!)&gt;128,LEN('Contacts Data'!#REF!),"")</f>
        <v>#REF!</v>
      </c>
      <c r="H450" s="18" t="e">
        <f>IF(LEN('Contacts Data'!#REF!)&gt;60,LEN('Contacts Data'!#REF!),"")</f>
        <v>#REF!</v>
      </c>
      <c r="I450" s="18" t="e">
        <f>IF(LEN('Contacts Data'!#REF!)&gt;30,LEN('Contacts Data'!#REF!),"")</f>
        <v>#REF!</v>
      </c>
      <c r="J450" s="18" t="e">
        <f>IF(LEN('Contacts Data'!#REF!)&gt;2,LEN('Contacts Data'!#REF!),"")</f>
        <v>#REF!</v>
      </c>
      <c r="K450" s="18" t="e">
        <f>IF(LEN('Contacts Data'!#REF!)&gt;16,LEN('Contacts Data'!#REF!),"")</f>
        <v>#REF!</v>
      </c>
      <c r="L450" s="18" t="e">
        <f>IF(LEN('Contacts Data'!#REF!)&gt;128,LEN('Contacts Data'!#REF!),"")</f>
        <v>#REF!</v>
      </c>
      <c r="M450" s="18" t="e">
        <f>IF(LEN('Contacts Data'!#REF!)&gt;1024,LEN('Contacts Data'!#REF!),"")</f>
        <v>#REF!</v>
      </c>
      <c r="P450" s="18" t="e">
        <f>IF(LEN('Matter Data'!#REF!)&gt;0,LEN('Matter Data'!#REF!)+LEN('Matter Data'!#REF!),"")</f>
        <v>#REF!</v>
      </c>
      <c r="Q450" s="18" t="e">
        <f>IF(LEN('Matter Data'!#REF!)&gt;80,LEN('Matter Data'!#REF!),"")</f>
        <v>#REF!</v>
      </c>
      <c r="R450" s="18" t="e">
        <f>IF(LEN('Matter Data'!#REF!)&gt;40,LEN('Matter Data'!#REF!),"")</f>
        <v>#REF!</v>
      </c>
      <c r="S450" s="21" t="e">
        <f>IF(LEN('Matter Data'!#REF!)&gt;0,CONCATENATE('Matter Data'!#REF!,'Matter Data'!#REF!,'Matter Data'!#REF!))</f>
        <v>#REF!</v>
      </c>
      <c r="T450" s="21" t="e">
        <f>IF(LEN('Matter Data'!#REF!)&gt;0,COUNTIF($S$2:$S$5001,CONCATENATE('Matter Data'!#REF!,'Matter Data'!#REF!,'Matter Data'!#REF!)),0)</f>
        <v>#REF!</v>
      </c>
      <c r="U450" s="22" t="e">
        <f>IF(LEN('Contacts Data'!#REF!)&gt;0,'Contacts Data'!#REF!,"")</f>
        <v>#REF!</v>
      </c>
      <c r="V450" s="22" t="e">
        <f>IF(LEN('Contacts Data'!#REF!)&gt;0,'Contacts Data'!#REF!,"")</f>
        <v>#REF!</v>
      </c>
      <c r="W450" s="22" t="e">
        <f>CONCATENATE(U450, " ", V450, " ", 'Contacts Data'!#REF!)</f>
        <v>#REF!</v>
      </c>
      <c r="X450" s="22" t="e">
        <f>CONCATENATE('Matter Data'!#REF!, " ", 'Matter Data'!#REF!, " ", "Client")</f>
        <v>#REF!</v>
      </c>
      <c r="Y450" s="19" t="str">
        <f t="shared" si="6"/>
        <v/>
      </c>
    </row>
    <row r="451" spans="1:25" x14ac:dyDescent="0.25">
      <c r="A451" s="18" t="e">
        <f>IF(LEN('Contacts Data'!#REF!)&gt;20,LEN('Contacts Data'!#REF!),"")</f>
        <v>#REF!</v>
      </c>
      <c r="B451" s="18" t="e">
        <f>IF(LEN('Contacts Data'!#REF!)&gt;0, LEN('Contacts Data'!#REF!) + LEN('Contacts Data'!#REF!), "")</f>
        <v>#REF!</v>
      </c>
      <c r="C451" s="18" t="e">
        <f>IF(LEN('Contacts Data'!#REF!)&gt;20,LEN('Contacts Data'!#REF!),"")</f>
        <v>#REF!</v>
      </c>
      <c r="D451" s="18" t="e">
        <f>IF(LEN('Contacts Data'!#REF!)&gt;20,LEN('Contacts Data'!#REF!),"")</f>
        <v>#REF!</v>
      </c>
      <c r="E451" s="18" t="e">
        <f>IF(LEN('Contacts Data'!#REF!)&gt;20,LEN('Contacts Data'!#REF!),"")</f>
        <v>#REF!</v>
      </c>
      <c r="F451" s="18" t="e">
        <f>IF(LEN('Contacts Data'!#REF!)&gt;60,LEN('Contacts Data'!#REF!),"")</f>
        <v>#REF!</v>
      </c>
      <c r="G451" s="18" t="e">
        <f>IF(LEN('Contacts Data'!#REF!)&gt;128,LEN('Contacts Data'!#REF!),"")</f>
        <v>#REF!</v>
      </c>
      <c r="H451" s="18" t="e">
        <f>IF(LEN('Contacts Data'!#REF!)&gt;60,LEN('Contacts Data'!#REF!),"")</f>
        <v>#REF!</v>
      </c>
      <c r="I451" s="18" t="e">
        <f>IF(LEN('Contacts Data'!#REF!)&gt;30,LEN('Contacts Data'!#REF!),"")</f>
        <v>#REF!</v>
      </c>
      <c r="J451" s="18" t="e">
        <f>IF(LEN('Contacts Data'!#REF!)&gt;2,LEN('Contacts Data'!#REF!),"")</f>
        <v>#REF!</v>
      </c>
      <c r="K451" s="18" t="e">
        <f>IF(LEN('Contacts Data'!#REF!)&gt;16,LEN('Contacts Data'!#REF!),"")</f>
        <v>#REF!</v>
      </c>
      <c r="L451" s="18" t="e">
        <f>IF(LEN('Contacts Data'!#REF!)&gt;128,LEN('Contacts Data'!#REF!),"")</f>
        <v>#REF!</v>
      </c>
      <c r="M451" s="18" t="e">
        <f>IF(LEN('Contacts Data'!#REF!)&gt;1024,LEN('Contacts Data'!#REF!),"")</f>
        <v>#REF!</v>
      </c>
      <c r="P451" s="18" t="e">
        <f>IF(LEN('Matter Data'!#REF!)&gt;0,LEN('Matter Data'!#REF!)+LEN('Matter Data'!#REF!),"")</f>
        <v>#REF!</v>
      </c>
      <c r="Q451" s="18" t="e">
        <f>IF(LEN('Matter Data'!#REF!)&gt;80,LEN('Matter Data'!#REF!),"")</f>
        <v>#REF!</v>
      </c>
      <c r="R451" s="18" t="e">
        <f>IF(LEN('Matter Data'!#REF!)&gt;40,LEN('Matter Data'!#REF!),"")</f>
        <v>#REF!</v>
      </c>
      <c r="S451" s="21" t="e">
        <f>IF(LEN('Matter Data'!#REF!)&gt;0,CONCATENATE('Matter Data'!#REF!,'Matter Data'!#REF!,'Matter Data'!#REF!))</f>
        <v>#REF!</v>
      </c>
      <c r="T451" s="21" t="e">
        <f>IF(LEN('Matter Data'!#REF!)&gt;0,COUNTIF($S$2:$S$5001,CONCATENATE('Matter Data'!#REF!,'Matter Data'!#REF!,'Matter Data'!#REF!)),0)</f>
        <v>#REF!</v>
      </c>
      <c r="U451" s="22" t="e">
        <f>IF(LEN('Contacts Data'!#REF!)&gt;0,'Contacts Data'!#REF!,"")</f>
        <v>#REF!</v>
      </c>
      <c r="V451" s="22" t="e">
        <f>IF(LEN('Contacts Data'!#REF!)&gt;0,'Contacts Data'!#REF!,"")</f>
        <v>#REF!</v>
      </c>
      <c r="W451" s="22" t="e">
        <f>CONCATENATE(U451, " ", V451, " ", 'Contacts Data'!#REF!)</f>
        <v>#REF!</v>
      </c>
      <c r="X451" s="22" t="e">
        <f>CONCATENATE('Matter Data'!#REF!, " ", 'Matter Data'!#REF!, " ", "Client")</f>
        <v>#REF!</v>
      </c>
      <c r="Y451" s="19" t="str">
        <f t="shared" ref="Y451:Y514" si="7">IFERROR(VLOOKUP(X451,$W$2:$W$5001,1,FALSE),"")</f>
        <v/>
      </c>
    </row>
    <row r="452" spans="1:25" x14ac:dyDescent="0.25">
      <c r="A452" s="18" t="e">
        <f>IF(LEN('Contacts Data'!#REF!)&gt;20,LEN('Contacts Data'!#REF!),"")</f>
        <v>#REF!</v>
      </c>
      <c r="B452" s="18" t="e">
        <f>IF(LEN('Contacts Data'!#REF!)&gt;0, LEN('Contacts Data'!#REF!) + LEN('Contacts Data'!#REF!), "")</f>
        <v>#REF!</v>
      </c>
      <c r="C452" s="18" t="e">
        <f>IF(LEN('Contacts Data'!#REF!)&gt;20,LEN('Contacts Data'!#REF!),"")</f>
        <v>#REF!</v>
      </c>
      <c r="D452" s="18" t="e">
        <f>IF(LEN('Contacts Data'!#REF!)&gt;20,LEN('Contacts Data'!#REF!),"")</f>
        <v>#REF!</v>
      </c>
      <c r="E452" s="18" t="e">
        <f>IF(LEN('Contacts Data'!#REF!)&gt;20,LEN('Contacts Data'!#REF!),"")</f>
        <v>#REF!</v>
      </c>
      <c r="F452" s="18" t="e">
        <f>IF(LEN('Contacts Data'!#REF!)&gt;60,LEN('Contacts Data'!#REF!),"")</f>
        <v>#REF!</v>
      </c>
      <c r="G452" s="18" t="e">
        <f>IF(LEN('Contacts Data'!#REF!)&gt;128,LEN('Contacts Data'!#REF!),"")</f>
        <v>#REF!</v>
      </c>
      <c r="H452" s="18" t="e">
        <f>IF(LEN('Contacts Data'!#REF!)&gt;60,LEN('Contacts Data'!#REF!),"")</f>
        <v>#REF!</v>
      </c>
      <c r="I452" s="18" t="e">
        <f>IF(LEN('Contacts Data'!#REF!)&gt;30,LEN('Contacts Data'!#REF!),"")</f>
        <v>#REF!</v>
      </c>
      <c r="J452" s="18" t="e">
        <f>IF(LEN('Contacts Data'!#REF!)&gt;2,LEN('Contacts Data'!#REF!),"")</f>
        <v>#REF!</v>
      </c>
      <c r="K452" s="18" t="e">
        <f>IF(LEN('Contacts Data'!#REF!)&gt;16,LEN('Contacts Data'!#REF!),"")</f>
        <v>#REF!</v>
      </c>
      <c r="L452" s="18" t="e">
        <f>IF(LEN('Contacts Data'!#REF!)&gt;128,LEN('Contacts Data'!#REF!),"")</f>
        <v>#REF!</v>
      </c>
      <c r="M452" s="18" t="e">
        <f>IF(LEN('Contacts Data'!#REF!)&gt;1024,LEN('Contacts Data'!#REF!),"")</f>
        <v>#REF!</v>
      </c>
      <c r="P452" s="18" t="e">
        <f>IF(LEN('Matter Data'!#REF!)&gt;0,LEN('Matter Data'!#REF!)+LEN('Matter Data'!#REF!),"")</f>
        <v>#REF!</v>
      </c>
      <c r="Q452" s="18" t="e">
        <f>IF(LEN('Matter Data'!#REF!)&gt;80,LEN('Matter Data'!#REF!),"")</f>
        <v>#REF!</v>
      </c>
      <c r="R452" s="18" t="e">
        <f>IF(LEN('Matter Data'!#REF!)&gt;40,LEN('Matter Data'!#REF!),"")</f>
        <v>#REF!</v>
      </c>
      <c r="S452" s="21" t="e">
        <f>IF(LEN('Matter Data'!#REF!)&gt;0,CONCATENATE('Matter Data'!#REF!,'Matter Data'!#REF!,'Matter Data'!#REF!))</f>
        <v>#REF!</v>
      </c>
      <c r="T452" s="21" t="e">
        <f>IF(LEN('Matter Data'!#REF!)&gt;0,COUNTIF($S$2:$S$5001,CONCATENATE('Matter Data'!#REF!,'Matter Data'!#REF!,'Matter Data'!#REF!)),0)</f>
        <v>#REF!</v>
      </c>
      <c r="U452" s="22" t="e">
        <f>IF(LEN('Contacts Data'!#REF!)&gt;0,'Contacts Data'!#REF!,"")</f>
        <v>#REF!</v>
      </c>
      <c r="V452" s="22" t="e">
        <f>IF(LEN('Contacts Data'!#REF!)&gt;0,'Contacts Data'!#REF!,"")</f>
        <v>#REF!</v>
      </c>
      <c r="W452" s="22" t="e">
        <f>CONCATENATE(U452, " ", V452, " ", 'Contacts Data'!#REF!)</f>
        <v>#REF!</v>
      </c>
      <c r="X452" s="22" t="e">
        <f>CONCATENATE('Matter Data'!#REF!, " ", 'Matter Data'!#REF!, " ", "Client")</f>
        <v>#REF!</v>
      </c>
      <c r="Y452" s="19" t="str">
        <f t="shared" si="7"/>
        <v/>
      </c>
    </row>
    <row r="453" spans="1:25" x14ac:dyDescent="0.25">
      <c r="A453" s="18" t="e">
        <f>IF(LEN('Contacts Data'!#REF!)&gt;20,LEN('Contacts Data'!#REF!),"")</f>
        <v>#REF!</v>
      </c>
      <c r="B453" s="18" t="e">
        <f>IF(LEN('Contacts Data'!#REF!)&gt;0, LEN('Contacts Data'!#REF!) + LEN('Contacts Data'!#REF!), "")</f>
        <v>#REF!</v>
      </c>
      <c r="C453" s="18" t="e">
        <f>IF(LEN('Contacts Data'!#REF!)&gt;20,LEN('Contacts Data'!#REF!),"")</f>
        <v>#REF!</v>
      </c>
      <c r="D453" s="18" t="e">
        <f>IF(LEN('Contacts Data'!#REF!)&gt;20,LEN('Contacts Data'!#REF!),"")</f>
        <v>#REF!</v>
      </c>
      <c r="E453" s="18" t="e">
        <f>IF(LEN('Contacts Data'!#REF!)&gt;20,LEN('Contacts Data'!#REF!),"")</f>
        <v>#REF!</v>
      </c>
      <c r="F453" s="18" t="e">
        <f>IF(LEN('Contacts Data'!#REF!)&gt;60,LEN('Contacts Data'!#REF!),"")</f>
        <v>#REF!</v>
      </c>
      <c r="G453" s="18" t="e">
        <f>IF(LEN('Contacts Data'!#REF!)&gt;128,LEN('Contacts Data'!#REF!),"")</f>
        <v>#REF!</v>
      </c>
      <c r="H453" s="18" t="e">
        <f>IF(LEN('Contacts Data'!#REF!)&gt;60,LEN('Contacts Data'!#REF!),"")</f>
        <v>#REF!</v>
      </c>
      <c r="I453" s="18" t="e">
        <f>IF(LEN('Contacts Data'!#REF!)&gt;30,LEN('Contacts Data'!#REF!),"")</f>
        <v>#REF!</v>
      </c>
      <c r="J453" s="18" t="e">
        <f>IF(LEN('Contacts Data'!#REF!)&gt;2,LEN('Contacts Data'!#REF!),"")</f>
        <v>#REF!</v>
      </c>
      <c r="K453" s="18" t="e">
        <f>IF(LEN('Contacts Data'!#REF!)&gt;16,LEN('Contacts Data'!#REF!),"")</f>
        <v>#REF!</v>
      </c>
      <c r="L453" s="18" t="e">
        <f>IF(LEN('Contacts Data'!#REF!)&gt;128,LEN('Contacts Data'!#REF!),"")</f>
        <v>#REF!</v>
      </c>
      <c r="M453" s="18" t="e">
        <f>IF(LEN('Contacts Data'!#REF!)&gt;1024,LEN('Contacts Data'!#REF!),"")</f>
        <v>#REF!</v>
      </c>
      <c r="P453" s="18" t="e">
        <f>IF(LEN('Matter Data'!#REF!)&gt;0,LEN('Matter Data'!#REF!)+LEN('Matter Data'!#REF!),"")</f>
        <v>#REF!</v>
      </c>
      <c r="Q453" s="18" t="e">
        <f>IF(LEN('Matter Data'!#REF!)&gt;80,LEN('Matter Data'!#REF!),"")</f>
        <v>#REF!</v>
      </c>
      <c r="R453" s="18" t="e">
        <f>IF(LEN('Matter Data'!#REF!)&gt;40,LEN('Matter Data'!#REF!),"")</f>
        <v>#REF!</v>
      </c>
      <c r="S453" s="21" t="e">
        <f>IF(LEN('Matter Data'!#REF!)&gt;0,CONCATENATE('Matter Data'!#REF!,'Matter Data'!#REF!,'Matter Data'!#REF!))</f>
        <v>#REF!</v>
      </c>
      <c r="T453" s="21" t="e">
        <f>IF(LEN('Matter Data'!#REF!)&gt;0,COUNTIF($S$2:$S$5001,CONCATENATE('Matter Data'!#REF!,'Matter Data'!#REF!,'Matter Data'!#REF!)),0)</f>
        <v>#REF!</v>
      </c>
      <c r="U453" s="22" t="e">
        <f>IF(LEN('Contacts Data'!#REF!)&gt;0,'Contacts Data'!#REF!,"")</f>
        <v>#REF!</v>
      </c>
      <c r="V453" s="22" t="e">
        <f>IF(LEN('Contacts Data'!#REF!)&gt;0,'Contacts Data'!#REF!,"")</f>
        <v>#REF!</v>
      </c>
      <c r="W453" s="22" t="e">
        <f>CONCATENATE(U453, " ", V453, " ", 'Contacts Data'!#REF!)</f>
        <v>#REF!</v>
      </c>
      <c r="X453" s="22" t="e">
        <f>CONCATENATE('Matter Data'!#REF!, " ", 'Matter Data'!#REF!, " ", "Client")</f>
        <v>#REF!</v>
      </c>
      <c r="Y453" s="19" t="str">
        <f t="shared" si="7"/>
        <v/>
      </c>
    </row>
    <row r="454" spans="1:25" x14ac:dyDescent="0.25">
      <c r="A454" s="18" t="e">
        <f>IF(LEN('Contacts Data'!#REF!)&gt;20,LEN('Contacts Data'!#REF!),"")</f>
        <v>#REF!</v>
      </c>
      <c r="B454" s="18" t="e">
        <f>IF(LEN('Contacts Data'!#REF!)&gt;0, LEN('Contacts Data'!#REF!) + LEN('Contacts Data'!#REF!), "")</f>
        <v>#REF!</v>
      </c>
      <c r="C454" s="18" t="e">
        <f>IF(LEN('Contacts Data'!#REF!)&gt;20,LEN('Contacts Data'!#REF!),"")</f>
        <v>#REF!</v>
      </c>
      <c r="D454" s="18" t="e">
        <f>IF(LEN('Contacts Data'!#REF!)&gt;20,LEN('Contacts Data'!#REF!),"")</f>
        <v>#REF!</v>
      </c>
      <c r="E454" s="18" t="e">
        <f>IF(LEN('Contacts Data'!#REF!)&gt;20,LEN('Contacts Data'!#REF!),"")</f>
        <v>#REF!</v>
      </c>
      <c r="F454" s="18" t="e">
        <f>IF(LEN('Contacts Data'!#REF!)&gt;60,LEN('Contacts Data'!#REF!),"")</f>
        <v>#REF!</v>
      </c>
      <c r="G454" s="18" t="e">
        <f>IF(LEN('Contacts Data'!#REF!)&gt;128,LEN('Contacts Data'!#REF!),"")</f>
        <v>#REF!</v>
      </c>
      <c r="H454" s="18" t="e">
        <f>IF(LEN('Contacts Data'!#REF!)&gt;60,LEN('Contacts Data'!#REF!),"")</f>
        <v>#REF!</v>
      </c>
      <c r="I454" s="18" t="e">
        <f>IF(LEN('Contacts Data'!#REF!)&gt;30,LEN('Contacts Data'!#REF!),"")</f>
        <v>#REF!</v>
      </c>
      <c r="J454" s="18" t="e">
        <f>IF(LEN('Contacts Data'!#REF!)&gt;2,LEN('Contacts Data'!#REF!),"")</f>
        <v>#REF!</v>
      </c>
      <c r="K454" s="18" t="e">
        <f>IF(LEN('Contacts Data'!#REF!)&gt;16,LEN('Contacts Data'!#REF!),"")</f>
        <v>#REF!</v>
      </c>
      <c r="L454" s="18" t="e">
        <f>IF(LEN('Contacts Data'!#REF!)&gt;128,LEN('Contacts Data'!#REF!),"")</f>
        <v>#REF!</v>
      </c>
      <c r="M454" s="18" t="e">
        <f>IF(LEN('Contacts Data'!#REF!)&gt;1024,LEN('Contacts Data'!#REF!),"")</f>
        <v>#REF!</v>
      </c>
      <c r="P454" s="18" t="e">
        <f>IF(LEN('Matter Data'!#REF!)&gt;0,LEN('Matter Data'!#REF!)+LEN('Matter Data'!#REF!),"")</f>
        <v>#REF!</v>
      </c>
      <c r="Q454" s="18" t="e">
        <f>IF(LEN('Matter Data'!#REF!)&gt;80,LEN('Matter Data'!#REF!),"")</f>
        <v>#REF!</v>
      </c>
      <c r="R454" s="18" t="e">
        <f>IF(LEN('Matter Data'!#REF!)&gt;40,LEN('Matter Data'!#REF!),"")</f>
        <v>#REF!</v>
      </c>
      <c r="S454" s="21" t="e">
        <f>IF(LEN('Matter Data'!#REF!)&gt;0,CONCATENATE('Matter Data'!#REF!,'Matter Data'!#REF!,'Matter Data'!#REF!))</f>
        <v>#REF!</v>
      </c>
      <c r="T454" s="21" t="e">
        <f>IF(LEN('Matter Data'!#REF!)&gt;0,COUNTIF($S$2:$S$5001,CONCATENATE('Matter Data'!#REF!,'Matter Data'!#REF!,'Matter Data'!#REF!)),0)</f>
        <v>#REF!</v>
      </c>
      <c r="U454" s="22" t="e">
        <f>IF(LEN('Contacts Data'!#REF!)&gt;0,'Contacts Data'!#REF!,"")</f>
        <v>#REF!</v>
      </c>
      <c r="V454" s="22" t="e">
        <f>IF(LEN('Contacts Data'!#REF!)&gt;0,'Contacts Data'!#REF!,"")</f>
        <v>#REF!</v>
      </c>
      <c r="W454" s="22" t="e">
        <f>CONCATENATE(U454, " ", V454, " ", 'Contacts Data'!#REF!)</f>
        <v>#REF!</v>
      </c>
      <c r="X454" s="22" t="e">
        <f>CONCATENATE('Matter Data'!#REF!, " ", 'Matter Data'!#REF!, " ", "Client")</f>
        <v>#REF!</v>
      </c>
      <c r="Y454" s="19" t="str">
        <f t="shared" si="7"/>
        <v/>
      </c>
    </row>
    <row r="455" spans="1:25" x14ac:dyDescent="0.25">
      <c r="A455" s="18" t="e">
        <f>IF(LEN('Contacts Data'!#REF!)&gt;20,LEN('Contacts Data'!#REF!),"")</f>
        <v>#REF!</v>
      </c>
      <c r="B455" s="18" t="e">
        <f>IF(LEN('Contacts Data'!#REF!)&gt;0, LEN('Contacts Data'!#REF!) + LEN('Contacts Data'!#REF!), "")</f>
        <v>#REF!</v>
      </c>
      <c r="C455" s="18" t="e">
        <f>IF(LEN('Contacts Data'!#REF!)&gt;20,LEN('Contacts Data'!#REF!),"")</f>
        <v>#REF!</v>
      </c>
      <c r="D455" s="18" t="e">
        <f>IF(LEN('Contacts Data'!#REF!)&gt;20,LEN('Contacts Data'!#REF!),"")</f>
        <v>#REF!</v>
      </c>
      <c r="E455" s="18" t="e">
        <f>IF(LEN('Contacts Data'!#REF!)&gt;20,LEN('Contacts Data'!#REF!),"")</f>
        <v>#REF!</v>
      </c>
      <c r="F455" s="18" t="e">
        <f>IF(LEN('Contacts Data'!#REF!)&gt;60,LEN('Contacts Data'!#REF!),"")</f>
        <v>#REF!</v>
      </c>
      <c r="G455" s="18" t="e">
        <f>IF(LEN('Contacts Data'!#REF!)&gt;128,LEN('Contacts Data'!#REF!),"")</f>
        <v>#REF!</v>
      </c>
      <c r="H455" s="18" t="e">
        <f>IF(LEN('Contacts Data'!#REF!)&gt;60,LEN('Contacts Data'!#REF!),"")</f>
        <v>#REF!</v>
      </c>
      <c r="I455" s="18" t="e">
        <f>IF(LEN('Contacts Data'!#REF!)&gt;30,LEN('Contacts Data'!#REF!),"")</f>
        <v>#REF!</v>
      </c>
      <c r="J455" s="18" t="e">
        <f>IF(LEN('Contacts Data'!#REF!)&gt;2,LEN('Contacts Data'!#REF!),"")</f>
        <v>#REF!</v>
      </c>
      <c r="K455" s="18" t="e">
        <f>IF(LEN('Contacts Data'!#REF!)&gt;16,LEN('Contacts Data'!#REF!),"")</f>
        <v>#REF!</v>
      </c>
      <c r="L455" s="18" t="e">
        <f>IF(LEN('Contacts Data'!#REF!)&gt;128,LEN('Contacts Data'!#REF!),"")</f>
        <v>#REF!</v>
      </c>
      <c r="M455" s="18" t="e">
        <f>IF(LEN('Contacts Data'!#REF!)&gt;1024,LEN('Contacts Data'!#REF!),"")</f>
        <v>#REF!</v>
      </c>
      <c r="P455" s="18" t="e">
        <f>IF(LEN('Matter Data'!#REF!)&gt;0,LEN('Matter Data'!#REF!)+LEN('Matter Data'!#REF!),"")</f>
        <v>#REF!</v>
      </c>
      <c r="Q455" s="18" t="e">
        <f>IF(LEN('Matter Data'!#REF!)&gt;80,LEN('Matter Data'!#REF!),"")</f>
        <v>#REF!</v>
      </c>
      <c r="R455" s="18" t="e">
        <f>IF(LEN('Matter Data'!#REF!)&gt;40,LEN('Matter Data'!#REF!),"")</f>
        <v>#REF!</v>
      </c>
      <c r="S455" s="21" t="e">
        <f>IF(LEN('Matter Data'!#REF!)&gt;0,CONCATENATE('Matter Data'!#REF!,'Matter Data'!#REF!,'Matter Data'!#REF!))</f>
        <v>#REF!</v>
      </c>
      <c r="T455" s="21" t="e">
        <f>IF(LEN('Matter Data'!#REF!)&gt;0,COUNTIF($S$2:$S$5001,CONCATENATE('Matter Data'!#REF!,'Matter Data'!#REF!,'Matter Data'!#REF!)),0)</f>
        <v>#REF!</v>
      </c>
      <c r="U455" s="22" t="e">
        <f>IF(LEN('Contacts Data'!#REF!)&gt;0,'Contacts Data'!#REF!,"")</f>
        <v>#REF!</v>
      </c>
      <c r="V455" s="22" t="e">
        <f>IF(LEN('Contacts Data'!#REF!)&gt;0,'Contacts Data'!#REF!,"")</f>
        <v>#REF!</v>
      </c>
      <c r="W455" s="22" t="e">
        <f>CONCATENATE(U455, " ", V455, " ", 'Contacts Data'!#REF!)</f>
        <v>#REF!</v>
      </c>
      <c r="X455" s="22" t="e">
        <f>CONCATENATE('Matter Data'!#REF!, " ", 'Matter Data'!#REF!, " ", "Client")</f>
        <v>#REF!</v>
      </c>
      <c r="Y455" s="19" t="str">
        <f t="shared" si="7"/>
        <v/>
      </c>
    </row>
    <row r="456" spans="1:25" x14ac:dyDescent="0.25">
      <c r="A456" s="18" t="e">
        <f>IF(LEN('Contacts Data'!#REF!)&gt;20,LEN('Contacts Data'!#REF!),"")</f>
        <v>#REF!</v>
      </c>
      <c r="B456" s="18" t="e">
        <f>IF(LEN('Contacts Data'!#REF!)&gt;0, LEN('Contacts Data'!#REF!) + LEN('Contacts Data'!#REF!), "")</f>
        <v>#REF!</v>
      </c>
      <c r="C456" s="18" t="e">
        <f>IF(LEN('Contacts Data'!#REF!)&gt;20,LEN('Contacts Data'!#REF!),"")</f>
        <v>#REF!</v>
      </c>
      <c r="D456" s="18" t="e">
        <f>IF(LEN('Contacts Data'!#REF!)&gt;20,LEN('Contacts Data'!#REF!),"")</f>
        <v>#REF!</v>
      </c>
      <c r="E456" s="18" t="e">
        <f>IF(LEN('Contacts Data'!#REF!)&gt;20,LEN('Contacts Data'!#REF!),"")</f>
        <v>#REF!</v>
      </c>
      <c r="F456" s="18" t="e">
        <f>IF(LEN('Contacts Data'!#REF!)&gt;60,LEN('Contacts Data'!#REF!),"")</f>
        <v>#REF!</v>
      </c>
      <c r="G456" s="18" t="e">
        <f>IF(LEN('Contacts Data'!#REF!)&gt;128,LEN('Contacts Data'!#REF!),"")</f>
        <v>#REF!</v>
      </c>
      <c r="H456" s="18" t="e">
        <f>IF(LEN('Contacts Data'!#REF!)&gt;60,LEN('Contacts Data'!#REF!),"")</f>
        <v>#REF!</v>
      </c>
      <c r="I456" s="18" t="e">
        <f>IF(LEN('Contacts Data'!#REF!)&gt;30,LEN('Contacts Data'!#REF!),"")</f>
        <v>#REF!</v>
      </c>
      <c r="J456" s="18" t="e">
        <f>IF(LEN('Contacts Data'!#REF!)&gt;2,LEN('Contacts Data'!#REF!),"")</f>
        <v>#REF!</v>
      </c>
      <c r="K456" s="18" t="e">
        <f>IF(LEN('Contacts Data'!#REF!)&gt;16,LEN('Contacts Data'!#REF!),"")</f>
        <v>#REF!</v>
      </c>
      <c r="L456" s="18" t="e">
        <f>IF(LEN('Contacts Data'!#REF!)&gt;128,LEN('Contacts Data'!#REF!),"")</f>
        <v>#REF!</v>
      </c>
      <c r="M456" s="18" t="e">
        <f>IF(LEN('Contacts Data'!#REF!)&gt;1024,LEN('Contacts Data'!#REF!),"")</f>
        <v>#REF!</v>
      </c>
      <c r="P456" s="18" t="e">
        <f>IF(LEN('Matter Data'!#REF!)&gt;0,LEN('Matter Data'!#REF!)+LEN('Matter Data'!#REF!),"")</f>
        <v>#REF!</v>
      </c>
      <c r="Q456" s="18" t="e">
        <f>IF(LEN('Matter Data'!#REF!)&gt;80,LEN('Matter Data'!#REF!),"")</f>
        <v>#REF!</v>
      </c>
      <c r="R456" s="18" t="e">
        <f>IF(LEN('Matter Data'!#REF!)&gt;40,LEN('Matter Data'!#REF!),"")</f>
        <v>#REF!</v>
      </c>
      <c r="S456" s="21" t="e">
        <f>IF(LEN('Matter Data'!#REF!)&gt;0,CONCATENATE('Matter Data'!#REF!,'Matter Data'!#REF!,'Matter Data'!#REF!))</f>
        <v>#REF!</v>
      </c>
      <c r="T456" s="21" t="e">
        <f>IF(LEN('Matter Data'!#REF!)&gt;0,COUNTIF($S$2:$S$5001,CONCATENATE('Matter Data'!#REF!,'Matter Data'!#REF!,'Matter Data'!#REF!)),0)</f>
        <v>#REF!</v>
      </c>
      <c r="U456" s="22" t="e">
        <f>IF(LEN('Contacts Data'!#REF!)&gt;0,'Contacts Data'!#REF!,"")</f>
        <v>#REF!</v>
      </c>
      <c r="V456" s="22" t="e">
        <f>IF(LEN('Contacts Data'!#REF!)&gt;0,'Contacts Data'!#REF!,"")</f>
        <v>#REF!</v>
      </c>
      <c r="W456" s="22" t="e">
        <f>CONCATENATE(U456, " ", V456, " ", 'Contacts Data'!#REF!)</f>
        <v>#REF!</v>
      </c>
      <c r="X456" s="22" t="e">
        <f>CONCATENATE('Matter Data'!#REF!, " ", 'Matter Data'!#REF!, " ", "Client")</f>
        <v>#REF!</v>
      </c>
      <c r="Y456" s="19" t="str">
        <f t="shared" si="7"/>
        <v/>
      </c>
    </row>
    <row r="457" spans="1:25" x14ac:dyDescent="0.25">
      <c r="A457" s="18" t="e">
        <f>IF(LEN('Contacts Data'!#REF!)&gt;20,LEN('Contacts Data'!#REF!),"")</f>
        <v>#REF!</v>
      </c>
      <c r="B457" s="18" t="e">
        <f>IF(LEN('Contacts Data'!#REF!)&gt;0, LEN('Contacts Data'!#REF!) + LEN('Contacts Data'!#REF!), "")</f>
        <v>#REF!</v>
      </c>
      <c r="C457" s="18" t="e">
        <f>IF(LEN('Contacts Data'!#REF!)&gt;20,LEN('Contacts Data'!#REF!),"")</f>
        <v>#REF!</v>
      </c>
      <c r="D457" s="18" t="e">
        <f>IF(LEN('Contacts Data'!#REF!)&gt;20,LEN('Contacts Data'!#REF!),"")</f>
        <v>#REF!</v>
      </c>
      <c r="E457" s="18" t="e">
        <f>IF(LEN('Contacts Data'!#REF!)&gt;20,LEN('Contacts Data'!#REF!),"")</f>
        <v>#REF!</v>
      </c>
      <c r="F457" s="18" t="e">
        <f>IF(LEN('Contacts Data'!#REF!)&gt;60,LEN('Contacts Data'!#REF!),"")</f>
        <v>#REF!</v>
      </c>
      <c r="G457" s="18" t="e">
        <f>IF(LEN('Contacts Data'!#REF!)&gt;128,LEN('Contacts Data'!#REF!),"")</f>
        <v>#REF!</v>
      </c>
      <c r="H457" s="18" t="e">
        <f>IF(LEN('Contacts Data'!#REF!)&gt;60,LEN('Contacts Data'!#REF!),"")</f>
        <v>#REF!</v>
      </c>
      <c r="I457" s="18" t="e">
        <f>IF(LEN('Contacts Data'!#REF!)&gt;30,LEN('Contacts Data'!#REF!),"")</f>
        <v>#REF!</v>
      </c>
      <c r="J457" s="18" t="e">
        <f>IF(LEN('Contacts Data'!#REF!)&gt;2,LEN('Contacts Data'!#REF!),"")</f>
        <v>#REF!</v>
      </c>
      <c r="K457" s="18" t="e">
        <f>IF(LEN('Contacts Data'!#REF!)&gt;16,LEN('Contacts Data'!#REF!),"")</f>
        <v>#REF!</v>
      </c>
      <c r="L457" s="18" t="e">
        <f>IF(LEN('Contacts Data'!#REF!)&gt;128,LEN('Contacts Data'!#REF!),"")</f>
        <v>#REF!</v>
      </c>
      <c r="M457" s="18" t="e">
        <f>IF(LEN('Contacts Data'!#REF!)&gt;1024,LEN('Contacts Data'!#REF!),"")</f>
        <v>#REF!</v>
      </c>
      <c r="P457" s="18" t="e">
        <f>IF(LEN('Matter Data'!#REF!)&gt;0,LEN('Matter Data'!#REF!)+LEN('Matter Data'!#REF!),"")</f>
        <v>#REF!</v>
      </c>
      <c r="Q457" s="18" t="e">
        <f>IF(LEN('Matter Data'!#REF!)&gt;80,LEN('Matter Data'!#REF!),"")</f>
        <v>#REF!</v>
      </c>
      <c r="R457" s="18" t="e">
        <f>IF(LEN('Matter Data'!#REF!)&gt;40,LEN('Matter Data'!#REF!),"")</f>
        <v>#REF!</v>
      </c>
      <c r="S457" s="21" t="e">
        <f>IF(LEN('Matter Data'!#REF!)&gt;0,CONCATENATE('Matter Data'!#REF!,'Matter Data'!#REF!,'Matter Data'!#REF!))</f>
        <v>#REF!</v>
      </c>
      <c r="T457" s="21" t="e">
        <f>IF(LEN('Matter Data'!#REF!)&gt;0,COUNTIF($S$2:$S$5001,CONCATENATE('Matter Data'!#REF!,'Matter Data'!#REF!,'Matter Data'!#REF!)),0)</f>
        <v>#REF!</v>
      </c>
      <c r="U457" s="22" t="e">
        <f>IF(LEN('Contacts Data'!#REF!)&gt;0,'Contacts Data'!#REF!,"")</f>
        <v>#REF!</v>
      </c>
      <c r="V457" s="22" t="e">
        <f>IF(LEN('Contacts Data'!#REF!)&gt;0,'Contacts Data'!#REF!,"")</f>
        <v>#REF!</v>
      </c>
      <c r="W457" s="22" t="e">
        <f>CONCATENATE(U457, " ", V457, " ", 'Contacts Data'!#REF!)</f>
        <v>#REF!</v>
      </c>
      <c r="X457" s="22" t="e">
        <f>CONCATENATE('Matter Data'!#REF!, " ", 'Matter Data'!#REF!, " ", "Client")</f>
        <v>#REF!</v>
      </c>
      <c r="Y457" s="19" t="str">
        <f t="shared" si="7"/>
        <v/>
      </c>
    </row>
    <row r="458" spans="1:25" x14ac:dyDescent="0.25">
      <c r="A458" s="18" t="e">
        <f>IF(LEN('Contacts Data'!#REF!)&gt;20,LEN('Contacts Data'!#REF!),"")</f>
        <v>#REF!</v>
      </c>
      <c r="B458" s="18" t="e">
        <f>IF(LEN('Contacts Data'!#REF!)&gt;0, LEN('Contacts Data'!#REF!) + LEN('Contacts Data'!#REF!), "")</f>
        <v>#REF!</v>
      </c>
      <c r="C458" s="18" t="e">
        <f>IF(LEN('Contacts Data'!#REF!)&gt;20,LEN('Contacts Data'!#REF!),"")</f>
        <v>#REF!</v>
      </c>
      <c r="D458" s="18" t="e">
        <f>IF(LEN('Contacts Data'!#REF!)&gt;20,LEN('Contacts Data'!#REF!),"")</f>
        <v>#REF!</v>
      </c>
      <c r="E458" s="18" t="e">
        <f>IF(LEN('Contacts Data'!#REF!)&gt;20,LEN('Contacts Data'!#REF!),"")</f>
        <v>#REF!</v>
      </c>
      <c r="F458" s="18" t="e">
        <f>IF(LEN('Contacts Data'!#REF!)&gt;60,LEN('Contacts Data'!#REF!),"")</f>
        <v>#REF!</v>
      </c>
      <c r="G458" s="18" t="e">
        <f>IF(LEN('Contacts Data'!#REF!)&gt;128,LEN('Contacts Data'!#REF!),"")</f>
        <v>#REF!</v>
      </c>
      <c r="H458" s="18" t="e">
        <f>IF(LEN('Contacts Data'!#REF!)&gt;60,LEN('Contacts Data'!#REF!),"")</f>
        <v>#REF!</v>
      </c>
      <c r="I458" s="18" t="e">
        <f>IF(LEN('Contacts Data'!#REF!)&gt;30,LEN('Contacts Data'!#REF!),"")</f>
        <v>#REF!</v>
      </c>
      <c r="J458" s="18" t="e">
        <f>IF(LEN('Contacts Data'!#REF!)&gt;2,LEN('Contacts Data'!#REF!),"")</f>
        <v>#REF!</v>
      </c>
      <c r="K458" s="18" t="e">
        <f>IF(LEN('Contacts Data'!#REF!)&gt;16,LEN('Contacts Data'!#REF!),"")</f>
        <v>#REF!</v>
      </c>
      <c r="L458" s="18" t="e">
        <f>IF(LEN('Contacts Data'!#REF!)&gt;128,LEN('Contacts Data'!#REF!),"")</f>
        <v>#REF!</v>
      </c>
      <c r="M458" s="18" t="e">
        <f>IF(LEN('Contacts Data'!#REF!)&gt;1024,LEN('Contacts Data'!#REF!),"")</f>
        <v>#REF!</v>
      </c>
      <c r="P458" s="18" t="e">
        <f>IF(LEN('Matter Data'!#REF!)&gt;0,LEN('Matter Data'!#REF!)+LEN('Matter Data'!#REF!),"")</f>
        <v>#REF!</v>
      </c>
      <c r="Q458" s="18" t="e">
        <f>IF(LEN('Matter Data'!#REF!)&gt;80,LEN('Matter Data'!#REF!),"")</f>
        <v>#REF!</v>
      </c>
      <c r="R458" s="18" t="e">
        <f>IF(LEN('Matter Data'!#REF!)&gt;40,LEN('Matter Data'!#REF!),"")</f>
        <v>#REF!</v>
      </c>
      <c r="S458" s="21" t="e">
        <f>IF(LEN('Matter Data'!#REF!)&gt;0,CONCATENATE('Matter Data'!#REF!,'Matter Data'!#REF!,'Matter Data'!#REF!))</f>
        <v>#REF!</v>
      </c>
      <c r="T458" s="21" t="e">
        <f>IF(LEN('Matter Data'!#REF!)&gt;0,COUNTIF($S$2:$S$5001,CONCATENATE('Matter Data'!#REF!,'Matter Data'!#REF!,'Matter Data'!#REF!)),0)</f>
        <v>#REF!</v>
      </c>
      <c r="U458" s="22" t="e">
        <f>IF(LEN('Contacts Data'!#REF!)&gt;0,'Contacts Data'!#REF!,"")</f>
        <v>#REF!</v>
      </c>
      <c r="V458" s="22" t="e">
        <f>IF(LEN('Contacts Data'!#REF!)&gt;0,'Contacts Data'!#REF!,"")</f>
        <v>#REF!</v>
      </c>
      <c r="W458" s="22" t="e">
        <f>CONCATENATE(U458, " ", V458, " ", 'Contacts Data'!#REF!)</f>
        <v>#REF!</v>
      </c>
      <c r="X458" s="22" t="e">
        <f>CONCATENATE('Matter Data'!#REF!, " ", 'Matter Data'!#REF!, " ", "Client")</f>
        <v>#REF!</v>
      </c>
      <c r="Y458" s="19" t="str">
        <f t="shared" si="7"/>
        <v/>
      </c>
    </row>
    <row r="459" spans="1:25" x14ac:dyDescent="0.25">
      <c r="A459" s="18" t="e">
        <f>IF(LEN('Contacts Data'!#REF!)&gt;20,LEN('Contacts Data'!#REF!),"")</f>
        <v>#REF!</v>
      </c>
      <c r="B459" s="18" t="e">
        <f>IF(LEN('Contacts Data'!#REF!)&gt;0, LEN('Contacts Data'!#REF!) + LEN('Contacts Data'!#REF!), "")</f>
        <v>#REF!</v>
      </c>
      <c r="C459" s="18" t="e">
        <f>IF(LEN('Contacts Data'!#REF!)&gt;20,LEN('Contacts Data'!#REF!),"")</f>
        <v>#REF!</v>
      </c>
      <c r="D459" s="18" t="e">
        <f>IF(LEN('Contacts Data'!#REF!)&gt;20,LEN('Contacts Data'!#REF!),"")</f>
        <v>#REF!</v>
      </c>
      <c r="E459" s="18" t="e">
        <f>IF(LEN('Contacts Data'!#REF!)&gt;20,LEN('Contacts Data'!#REF!),"")</f>
        <v>#REF!</v>
      </c>
      <c r="F459" s="18" t="e">
        <f>IF(LEN('Contacts Data'!#REF!)&gt;60,LEN('Contacts Data'!#REF!),"")</f>
        <v>#REF!</v>
      </c>
      <c r="G459" s="18" t="e">
        <f>IF(LEN('Contacts Data'!#REF!)&gt;128,LEN('Contacts Data'!#REF!),"")</f>
        <v>#REF!</v>
      </c>
      <c r="H459" s="18" t="e">
        <f>IF(LEN('Contacts Data'!#REF!)&gt;60,LEN('Contacts Data'!#REF!),"")</f>
        <v>#REF!</v>
      </c>
      <c r="I459" s="18" t="e">
        <f>IF(LEN('Contacts Data'!#REF!)&gt;30,LEN('Contacts Data'!#REF!),"")</f>
        <v>#REF!</v>
      </c>
      <c r="J459" s="18" t="e">
        <f>IF(LEN('Contacts Data'!#REF!)&gt;2,LEN('Contacts Data'!#REF!),"")</f>
        <v>#REF!</v>
      </c>
      <c r="K459" s="18" t="e">
        <f>IF(LEN('Contacts Data'!#REF!)&gt;16,LEN('Contacts Data'!#REF!),"")</f>
        <v>#REF!</v>
      </c>
      <c r="L459" s="18" t="e">
        <f>IF(LEN('Contacts Data'!#REF!)&gt;128,LEN('Contacts Data'!#REF!),"")</f>
        <v>#REF!</v>
      </c>
      <c r="M459" s="18" t="e">
        <f>IF(LEN('Contacts Data'!#REF!)&gt;1024,LEN('Contacts Data'!#REF!),"")</f>
        <v>#REF!</v>
      </c>
      <c r="P459" s="18" t="e">
        <f>IF(LEN('Matter Data'!#REF!)&gt;0,LEN('Matter Data'!#REF!)+LEN('Matter Data'!#REF!),"")</f>
        <v>#REF!</v>
      </c>
      <c r="Q459" s="18" t="e">
        <f>IF(LEN('Matter Data'!#REF!)&gt;80,LEN('Matter Data'!#REF!),"")</f>
        <v>#REF!</v>
      </c>
      <c r="R459" s="18" t="e">
        <f>IF(LEN('Matter Data'!#REF!)&gt;40,LEN('Matter Data'!#REF!),"")</f>
        <v>#REF!</v>
      </c>
      <c r="S459" s="21" t="e">
        <f>IF(LEN('Matter Data'!#REF!)&gt;0,CONCATENATE('Matter Data'!#REF!,'Matter Data'!#REF!,'Matter Data'!#REF!))</f>
        <v>#REF!</v>
      </c>
      <c r="T459" s="21" t="e">
        <f>IF(LEN('Matter Data'!#REF!)&gt;0,COUNTIF($S$2:$S$5001,CONCATENATE('Matter Data'!#REF!,'Matter Data'!#REF!,'Matter Data'!#REF!)),0)</f>
        <v>#REF!</v>
      </c>
      <c r="U459" s="22" t="e">
        <f>IF(LEN('Contacts Data'!#REF!)&gt;0,'Contacts Data'!#REF!,"")</f>
        <v>#REF!</v>
      </c>
      <c r="V459" s="22" t="e">
        <f>IF(LEN('Contacts Data'!#REF!)&gt;0,'Contacts Data'!#REF!,"")</f>
        <v>#REF!</v>
      </c>
      <c r="W459" s="22" t="e">
        <f>CONCATENATE(U459, " ", V459, " ", 'Contacts Data'!#REF!)</f>
        <v>#REF!</v>
      </c>
      <c r="X459" s="22" t="e">
        <f>CONCATENATE('Matter Data'!#REF!, " ", 'Matter Data'!#REF!, " ", "Client")</f>
        <v>#REF!</v>
      </c>
      <c r="Y459" s="19" t="str">
        <f t="shared" si="7"/>
        <v/>
      </c>
    </row>
    <row r="460" spans="1:25" x14ac:dyDescent="0.25">
      <c r="A460" s="18" t="e">
        <f>IF(LEN('Contacts Data'!#REF!)&gt;20,LEN('Contacts Data'!#REF!),"")</f>
        <v>#REF!</v>
      </c>
      <c r="B460" s="18" t="e">
        <f>IF(LEN('Contacts Data'!#REF!)&gt;0, LEN('Contacts Data'!#REF!) + LEN('Contacts Data'!#REF!), "")</f>
        <v>#REF!</v>
      </c>
      <c r="C460" s="18" t="e">
        <f>IF(LEN('Contacts Data'!#REF!)&gt;20,LEN('Contacts Data'!#REF!),"")</f>
        <v>#REF!</v>
      </c>
      <c r="D460" s="18" t="e">
        <f>IF(LEN('Contacts Data'!#REF!)&gt;20,LEN('Contacts Data'!#REF!),"")</f>
        <v>#REF!</v>
      </c>
      <c r="E460" s="18" t="e">
        <f>IF(LEN('Contacts Data'!#REF!)&gt;20,LEN('Contacts Data'!#REF!),"")</f>
        <v>#REF!</v>
      </c>
      <c r="F460" s="18" t="e">
        <f>IF(LEN('Contacts Data'!#REF!)&gt;60,LEN('Contacts Data'!#REF!),"")</f>
        <v>#REF!</v>
      </c>
      <c r="G460" s="18" t="e">
        <f>IF(LEN('Contacts Data'!#REF!)&gt;128,LEN('Contacts Data'!#REF!),"")</f>
        <v>#REF!</v>
      </c>
      <c r="H460" s="18" t="e">
        <f>IF(LEN('Contacts Data'!#REF!)&gt;60,LEN('Contacts Data'!#REF!),"")</f>
        <v>#REF!</v>
      </c>
      <c r="I460" s="18" t="e">
        <f>IF(LEN('Contacts Data'!#REF!)&gt;30,LEN('Contacts Data'!#REF!),"")</f>
        <v>#REF!</v>
      </c>
      <c r="J460" s="18" t="e">
        <f>IF(LEN('Contacts Data'!#REF!)&gt;2,LEN('Contacts Data'!#REF!),"")</f>
        <v>#REF!</v>
      </c>
      <c r="K460" s="18" t="e">
        <f>IF(LEN('Contacts Data'!#REF!)&gt;16,LEN('Contacts Data'!#REF!),"")</f>
        <v>#REF!</v>
      </c>
      <c r="L460" s="18" t="e">
        <f>IF(LEN('Contacts Data'!#REF!)&gt;128,LEN('Contacts Data'!#REF!),"")</f>
        <v>#REF!</v>
      </c>
      <c r="M460" s="18" t="e">
        <f>IF(LEN('Contacts Data'!#REF!)&gt;1024,LEN('Contacts Data'!#REF!),"")</f>
        <v>#REF!</v>
      </c>
      <c r="P460" s="18" t="e">
        <f>IF(LEN('Matter Data'!#REF!)&gt;0,LEN('Matter Data'!#REF!)+LEN('Matter Data'!#REF!),"")</f>
        <v>#REF!</v>
      </c>
      <c r="Q460" s="18" t="e">
        <f>IF(LEN('Matter Data'!#REF!)&gt;80,LEN('Matter Data'!#REF!),"")</f>
        <v>#REF!</v>
      </c>
      <c r="R460" s="18" t="e">
        <f>IF(LEN('Matter Data'!#REF!)&gt;40,LEN('Matter Data'!#REF!),"")</f>
        <v>#REF!</v>
      </c>
      <c r="S460" s="21" t="e">
        <f>IF(LEN('Matter Data'!#REF!)&gt;0,CONCATENATE('Matter Data'!#REF!,'Matter Data'!#REF!,'Matter Data'!#REF!))</f>
        <v>#REF!</v>
      </c>
      <c r="T460" s="21" t="e">
        <f>IF(LEN('Matter Data'!#REF!)&gt;0,COUNTIF($S$2:$S$5001,CONCATENATE('Matter Data'!#REF!,'Matter Data'!#REF!,'Matter Data'!#REF!)),0)</f>
        <v>#REF!</v>
      </c>
      <c r="U460" s="22" t="e">
        <f>IF(LEN('Contacts Data'!#REF!)&gt;0,'Contacts Data'!#REF!,"")</f>
        <v>#REF!</v>
      </c>
      <c r="V460" s="22" t="e">
        <f>IF(LEN('Contacts Data'!#REF!)&gt;0,'Contacts Data'!#REF!,"")</f>
        <v>#REF!</v>
      </c>
      <c r="W460" s="22" t="e">
        <f>CONCATENATE(U460, " ", V460, " ", 'Contacts Data'!#REF!)</f>
        <v>#REF!</v>
      </c>
      <c r="X460" s="22" t="e">
        <f>CONCATENATE('Matter Data'!#REF!, " ", 'Matter Data'!#REF!, " ", "Client")</f>
        <v>#REF!</v>
      </c>
      <c r="Y460" s="19" t="str">
        <f t="shared" si="7"/>
        <v/>
      </c>
    </row>
    <row r="461" spans="1:25" x14ac:dyDescent="0.25">
      <c r="A461" s="18" t="e">
        <f>IF(LEN('Contacts Data'!#REF!)&gt;20,LEN('Contacts Data'!#REF!),"")</f>
        <v>#REF!</v>
      </c>
      <c r="B461" s="18" t="e">
        <f>IF(LEN('Contacts Data'!#REF!)&gt;0, LEN('Contacts Data'!#REF!) + LEN('Contacts Data'!#REF!), "")</f>
        <v>#REF!</v>
      </c>
      <c r="C461" s="18" t="e">
        <f>IF(LEN('Contacts Data'!#REF!)&gt;20,LEN('Contacts Data'!#REF!),"")</f>
        <v>#REF!</v>
      </c>
      <c r="D461" s="18" t="e">
        <f>IF(LEN('Contacts Data'!#REF!)&gt;20,LEN('Contacts Data'!#REF!),"")</f>
        <v>#REF!</v>
      </c>
      <c r="E461" s="18" t="e">
        <f>IF(LEN('Contacts Data'!#REF!)&gt;20,LEN('Contacts Data'!#REF!),"")</f>
        <v>#REF!</v>
      </c>
      <c r="F461" s="18" t="e">
        <f>IF(LEN('Contacts Data'!#REF!)&gt;60,LEN('Contacts Data'!#REF!),"")</f>
        <v>#REF!</v>
      </c>
      <c r="G461" s="18" t="e">
        <f>IF(LEN('Contacts Data'!#REF!)&gt;128,LEN('Contacts Data'!#REF!),"")</f>
        <v>#REF!</v>
      </c>
      <c r="H461" s="18" t="e">
        <f>IF(LEN('Contacts Data'!#REF!)&gt;60,LEN('Contacts Data'!#REF!),"")</f>
        <v>#REF!</v>
      </c>
      <c r="I461" s="18" t="e">
        <f>IF(LEN('Contacts Data'!#REF!)&gt;30,LEN('Contacts Data'!#REF!),"")</f>
        <v>#REF!</v>
      </c>
      <c r="J461" s="18" t="e">
        <f>IF(LEN('Contacts Data'!#REF!)&gt;2,LEN('Contacts Data'!#REF!),"")</f>
        <v>#REF!</v>
      </c>
      <c r="K461" s="18" t="e">
        <f>IF(LEN('Contacts Data'!#REF!)&gt;16,LEN('Contacts Data'!#REF!),"")</f>
        <v>#REF!</v>
      </c>
      <c r="L461" s="18" t="e">
        <f>IF(LEN('Contacts Data'!#REF!)&gt;128,LEN('Contacts Data'!#REF!),"")</f>
        <v>#REF!</v>
      </c>
      <c r="M461" s="18" t="e">
        <f>IF(LEN('Contacts Data'!#REF!)&gt;1024,LEN('Contacts Data'!#REF!),"")</f>
        <v>#REF!</v>
      </c>
      <c r="P461" s="18" t="e">
        <f>IF(LEN('Matter Data'!#REF!)&gt;0,LEN('Matter Data'!#REF!)+LEN('Matter Data'!#REF!),"")</f>
        <v>#REF!</v>
      </c>
      <c r="Q461" s="18" t="e">
        <f>IF(LEN('Matter Data'!#REF!)&gt;80,LEN('Matter Data'!#REF!),"")</f>
        <v>#REF!</v>
      </c>
      <c r="R461" s="18" t="e">
        <f>IF(LEN('Matter Data'!#REF!)&gt;40,LEN('Matter Data'!#REF!),"")</f>
        <v>#REF!</v>
      </c>
      <c r="S461" s="21" t="e">
        <f>IF(LEN('Matter Data'!#REF!)&gt;0,CONCATENATE('Matter Data'!#REF!,'Matter Data'!#REF!,'Matter Data'!#REF!))</f>
        <v>#REF!</v>
      </c>
      <c r="T461" s="21" t="e">
        <f>IF(LEN('Matter Data'!#REF!)&gt;0,COUNTIF($S$2:$S$5001,CONCATENATE('Matter Data'!#REF!,'Matter Data'!#REF!,'Matter Data'!#REF!)),0)</f>
        <v>#REF!</v>
      </c>
      <c r="U461" s="22" t="e">
        <f>IF(LEN('Contacts Data'!#REF!)&gt;0,'Contacts Data'!#REF!,"")</f>
        <v>#REF!</v>
      </c>
      <c r="V461" s="22" t="e">
        <f>IF(LEN('Contacts Data'!#REF!)&gt;0,'Contacts Data'!#REF!,"")</f>
        <v>#REF!</v>
      </c>
      <c r="W461" s="22" t="e">
        <f>CONCATENATE(U461, " ", V461, " ", 'Contacts Data'!#REF!)</f>
        <v>#REF!</v>
      </c>
      <c r="X461" s="22" t="e">
        <f>CONCATENATE('Matter Data'!#REF!, " ", 'Matter Data'!#REF!, " ", "Client")</f>
        <v>#REF!</v>
      </c>
      <c r="Y461" s="19" t="str">
        <f t="shared" si="7"/>
        <v/>
      </c>
    </row>
    <row r="462" spans="1:25" x14ac:dyDescent="0.25">
      <c r="A462" s="18" t="e">
        <f>IF(LEN('Contacts Data'!#REF!)&gt;20,LEN('Contacts Data'!#REF!),"")</f>
        <v>#REF!</v>
      </c>
      <c r="B462" s="18" t="e">
        <f>IF(LEN('Contacts Data'!#REF!)&gt;0, LEN('Contacts Data'!#REF!) + LEN('Contacts Data'!#REF!), "")</f>
        <v>#REF!</v>
      </c>
      <c r="C462" s="18" t="e">
        <f>IF(LEN('Contacts Data'!#REF!)&gt;20,LEN('Contacts Data'!#REF!),"")</f>
        <v>#REF!</v>
      </c>
      <c r="D462" s="18" t="e">
        <f>IF(LEN('Contacts Data'!#REF!)&gt;20,LEN('Contacts Data'!#REF!),"")</f>
        <v>#REF!</v>
      </c>
      <c r="E462" s="18" t="e">
        <f>IF(LEN('Contacts Data'!#REF!)&gt;20,LEN('Contacts Data'!#REF!),"")</f>
        <v>#REF!</v>
      </c>
      <c r="F462" s="18" t="e">
        <f>IF(LEN('Contacts Data'!#REF!)&gt;60,LEN('Contacts Data'!#REF!),"")</f>
        <v>#REF!</v>
      </c>
      <c r="G462" s="18" t="e">
        <f>IF(LEN('Contacts Data'!#REF!)&gt;128,LEN('Contacts Data'!#REF!),"")</f>
        <v>#REF!</v>
      </c>
      <c r="H462" s="18" t="e">
        <f>IF(LEN('Contacts Data'!#REF!)&gt;60,LEN('Contacts Data'!#REF!),"")</f>
        <v>#REF!</v>
      </c>
      <c r="I462" s="18" t="e">
        <f>IF(LEN('Contacts Data'!#REF!)&gt;30,LEN('Contacts Data'!#REF!),"")</f>
        <v>#REF!</v>
      </c>
      <c r="J462" s="18" t="e">
        <f>IF(LEN('Contacts Data'!#REF!)&gt;2,LEN('Contacts Data'!#REF!),"")</f>
        <v>#REF!</v>
      </c>
      <c r="K462" s="18" t="e">
        <f>IF(LEN('Contacts Data'!#REF!)&gt;16,LEN('Contacts Data'!#REF!),"")</f>
        <v>#REF!</v>
      </c>
      <c r="L462" s="18" t="e">
        <f>IF(LEN('Contacts Data'!#REF!)&gt;128,LEN('Contacts Data'!#REF!),"")</f>
        <v>#REF!</v>
      </c>
      <c r="M462" s="18" t="e">
        <f>IF(LEN('Contacts Data'!#REF!)&gt;1024,LEN('Contacts Data'!#REF!),"")</f>
        <v>#REF!</v>
      </c>
      <c r="P462" s="18" t="e">
        <f>IF(LEN('Matter Data'!#REF!)&gt;0,LEN('Matter Data'!#REF!)+LEN('Matter Data'!#REF!),"")</f>
        <v>#REF!</v>
      </c>
      <c r="Q462" s="18" t="e">
        <f>IF(LEN('Matter Data'!#REF!)&gt;80,LEN('Matter Data'!#REF!),"")</f>
        <v>#REF!</v>
      </c>
      <c r="R462" s="18" t="e">
        <f>IF(LEN('Matter Data'!#REF!)&gt;40,LEN('Matter Data'!#REF!),"")</f>
        <v>#REF!</v>
      </c>
      <c r="S462" s="21" t="e">
        <f>IF(LEN('Matter Data'!#REF!)&gt;0,CONCATENATE('Matter Data'!#REF!,'Matter Data'!#REF!,'Matter Data'!#REF!))</f>
        <v>#REF!</v>
      </c>
      <c r="T462" s="21" t="e">
        <f>IF(LEN('Matter Data'!#REF!)&gt;0,COUNTIF($S$2:$S$5001,CONCATENATE('Matter Data'!#REF!,'Matter Data'!#REF!,'Matter Data'!#REF!)),0)</f>
        <v>#REF!</v>
      </c>
      <c r="U462" s="22" t="e">
        <f>IF(LEN('Contacts Data'!#REF!)&gt;0,'Contacts Data'!#REF!,"")</f>
        <v>#REF!</v>
      </c>
      <c r="V462" s="22" t="e">
        <f>IF(LEN('Contacts Data'!#REF!)&gt;0,'Contacts Data'!#REF!,"")</f>
        <v>#REF!</v>
      </c>
      <c r="W462" s="22" t="e">
        <f>CONCATENATE(U462, " ", V462, " ", 'Contacts Data'!#REF!)</f>
        <v>#REF!</v>
      </c>
      <c r="X462" s="22" t="e">
        <f>CONCATENATE('Matter Data'!#REF!, " ", 'Matter Data'!#REF!, " ", "Client")</f>
        <v>#REF!</v>
      </c>
      <c r="Y462" s="19" t="str">
        <f t="shared" si="7"/>
        <v/>
      </c>
    </row>
    <row r="463" spans="1:25" x14ac:dyDescent="0.25">
      <c r="A463" s="18" t="e">
        <f>IF(LEN('Contacts Data'!#REF!)&gt;20,LEN('Contacts Data'!#REF!),"")</f>
        <v>#REF!</v>
      </c>
      <c r="B463" s="18" t="e">
        <f>IF(LEN('Contacts Data'!#REF!)&gt;0, LEN('Contacts Data'!#REF!) + LEN('Contacts Data'!#REF!), "")</f>
        <v>#REF!</v>
      </c>
      <c r="C463" s="18" t="e">
        <f>IF(LEN('Contacts Data'!#REF!)&gt;20,LEN('Contacts Data'!#REF!),"")</f>
        <v>#REF!</v>
      </c>
      <c r="D463" s="18" t="e">
        <f>IF(LEN('Contacts Data'!#REF!)&gt;20,LEN('Contacts Data'!#REF!),"")</f>
        <v>#REF!</v>
      </c>
      <c r="E463" s="18" t="e">
        <f>IF(LEN('Contacts Data'!#REF!)&gt;20,LEN('Contacts Data'!#REF!),"")</f>
        <v>#REF!</v>
      </c>
      <c r="F463" s="18" t="e">
        <f>IF(LEN('Contacts Data'!#REF!)&gt;60,LEN('Contacts Data'!#REF!),"")</f>
        <v>#REF!</v>
      </c>
      <c r="G463" s="18" t="e">
        <f>IF(LEN('Contacts Data'!#REF!)&gt;128,LEN('Contacts Data'!#REF!),"")</f>
        <v>#REF!</v>
      </c>
      <c r="H463" s="18" t="e">
        <f>IF(LEN('Contacts Data'!#REF!)&gt;60,LEN('Contacts Data'!#REF!),"")</f>
        <v>#REF!</v>
      </c>
      <c r="I463" s="18" t="e">
        <f>IF(LEN('Contacts Data'!#REF!)&gt;30,LEN('Contacts Data'!#REF!),"")</f>
        <v>#REF!</v>
      </c>
      <c r="J463" s="18" t="e">
        <f>IF(LEN('Contacts Data'!#REF!)&gt;2,LEN('Contacts Data'!#REF!),"")</f>
        <v>#REF!</v>
      </c>
      <c r="K463" s="18" t="e">
        <f>IF(LEN('Contacts Data'!#REF!)&gt;16,LEN('Contacts Data'!#REF!),"")</f>
        <v>#REF!</v>
      </c>
      <c r="L463" s="18" t="e">
        <f>IF(LEN('Contacts Data'!#REF!)&gt;128,LEN('Contacts Data'!#REF!),"")</f>
        <v>#REF!</v>
      </c>
      <c r="M463" s="18" t="e">
        <f>IF(LEN('Contacts Data'!#REF!)&gt;1024,LEN('Contacts Data'!#REF!),"")</f>
        <v>#REF!</v>
      </c>
      <c r="P463" s="18" t="e">
        <f>IF(LEN('Matter Data'!#REF!)&gt;0,LEN('Matter Data'!#REF!)+LEN('Matter Data'!#REF!),"")</f>
        <v>#REF!</v>
      </c>
      <c r="Q463" s="18" t="e">
        <f>IF(LEN('Matter Data'!#REF!)&gt;80,LEN('Matter Data'!#REF!),"")</f>
        <v>#REF!</v>
      </c>
      <c r="R463" s="18" t="e">
        <f>IF(LEN('Matter Data'!#REF!)&gt;40,LEN('Matter Data'!#REF!),"")</f>
        <v>#REF!</v>
      </c>
      <c r="S463" s="21" t="e">
        <f>IF(LEN('Matter Data'!#REF!)&gt;0,CONCATENATE('Matter Data'!#REF!,'Matter Data'!#REF!,'Matter Data'!#REF!))</f>
        <v>#REF!</v>
      </c>
      <c r="T463" s="21" t="e">
        <f>IF(LEN('Matter Data'!#REF!)&gt;0,COUNTIF($S$2:$S$5001,CONCATENATE('Matter Data'!#REF!,'Matter Data'!#REF!,'Matter Data'!#REF!)),0)</f>
        <v>#REF!</v>
      </c>
      <c r="U463" s="22" t="e">
        <f>IF(LEN('Contacts Data'!#REF!)&gt;0,'Contacts Data'!#REF!,"")</f>
        <v>#REF!</v>
      </c>
      <c r="V463" s="22" t="e">
        <f>IF(LEN('Contacts Data'!#REF!)&gt;0,'Contacts Data'!#REF!,"")</f>
        <v>#REF!</v>
      </c>
      <c r="W463" s="22" t="e">
        <f>CONCATENATE(U463, " ", V463, " ", 'Contacts Data'!#REF!)</f>
        <v>#REF!</v>
      </c>
      <c r="X463" s="22" t="e">
        <f>CONCATENATE('Matter Data'!#REF!, " ", 'Matter Data'!#REF!, " ", "Client")</f>
        <v>#REF!</v>
      </c>
      <c r="Y463" s="19" t="str">
        <f t="shared" si="7"/>
        <v/>
      </c>
    </row>
    <row r="464" spans="1:25" x14ac:dyDescent="0.25">
      <c r="A464" s="18" t="e">
        <f>IF(LEN('Contacts Data'!#REF!)&gt;20,LEN('Contacts Data'!#REF!),"")</f>
        <v>#REF!</v>
      </c>
      <c r="B464" s="18" t="e">
        <f>IF(LEN('Contacts Data'!#REF!)&gt;0, LEN('Contacts Data'!#REF!) + LEN('Contacts Data'!#REF!), "")</f>
        <v>#REF!</v>
      </c>
      <c r="C464" s="18" t="e">
        <f>IF(LEN('Contacts Data'!#REF!)&gt;20,LEN('Contacts Data'!#REF!),"")</f>
        <v>#REF!</v>
      </c>
      <c r="D464" s="18" t="e">
        <f>IF(LEN('Contacts Data'!#REF!)&gt;20,LEN('Contacts Data'!#REF!),"")</f>
        <v>#REF!</v>
      </c>
      <c r="E464" s="18" t="e">
        <f>IF(LEN('Contacts Data'!#REF!)&gt;20,LEN('Contacts Data'!#REF!),"")</f>
        <v>#REF!</v>
      </c>
      <c r="F464" s="18" t="e">
        <f>IF(LEN('Contacts Data'!#REF!)&gt;60,LEN('Contacts Data'!#REF!),"")</f>
        <v>#REF!</v>
      </c>
      <c r="G464" s="18" t="e">
        <f>IF(LEN('Contacts Data'!#REF!)&gt;128,LEN('Contacts Data'!#REF!),"")</f>
        <v>#REF!</v>
      </c>
      <c r="H464" s="18" t="e">
        <f>IF(LEN('Contacts Data'!#REF!)&gt;60,LEN('Contacts Data'!#REF!),"")</f>
        <v>#REF!</v>
      </c>
      <c r="I464" s="18" t="e">
        <f>IF(LEN('Contacts Data'!#REF!)&gt;30,LEN('Contacts Data'!#REF!),"")</f>
        <v>#REF!</v>
      </c>
      <c r="J464" s="18" t="e">
        <f>IF(LEN('Contacts Data'!#REF!)&gt;2,LEN('Contacts Data'!#REF!),"")</f>
        <v>#REF!</v>
      </c>
      <c r="K464" s="18" t="e">
        <f>IF(LEN('Contacts Data'!#REF!)&gt;16,LEN('Contacts Data'!#REF!),"")</f>
        <v>#REF!</v>
      </c>
      <c r="L464" s="18" t="e">
        <f>IF(LEN('Contacts Data'!#REF!)&gt;128,LEN('Contacts Data'!#REF!),"")</f>
        <v>#REF!</v>
      </c>
      <c r="M464" s="18" t="e">
        <f>IF(LEN('Contacts Data'!#REF!)&gt;1024,LEN('Contacts Data'!#REF!),"")</f>
        <v>#REF!</v>
      </c>
      <c r="P464" s="18" t="e">
        <f>IF(LEN('Matter Data'!#REF!)&gt;0,LEN('Matter Data'!#REF!)+LEN('Matter Data'!#REF!),"")</f>
        <v>#REF!</v>
      </c>
      <c r="Q464" s="18" t="e">
        <f>IF(LEN('Matter Data'!#REF!)&gt;80,LEN('Matter Data'!#REF!),"")</f>
        <v>#REF!</v>
      </c>
      <c r="R464" s="18" t="e">
        <f>IF(LEN('Matter Data'!#REF!)&gt;40,LEN('Matter Data'!#REF!),"")</f>
        <v>#REF!</v>
      </c>
      <c r="S464" s="21" t="e">
        <f>IF(LEN('Matter Data'!#REF!)&gt;0,CONCATENATE('Matter Data'!#REF!,'Matter Data'!#REF!,'Matter Data'!#REF!))</f>
        <v>#REF!</v>
      </c>
      <c r="T464" s="21" t="e">
        <f>IF(LEN('Matter Data'!#REF!)&gt;0,COUNTIF($S$2:$S$5001,CONCATENATE('Matter Data'!#REF!,'Matter Data'!#REF!,'Matter Data'!#REF!)),0)</f>
        <v>#REF!</v>
      </c>
      <c r="U464" s="22" t="e">
        <f>IF(LEN('Contacts Data'!#REF!)&gt;0,'Contacts Data'!#REF!,"")</f>
        <v>#REF!</v>
      </c>
      <c r="V464" s="22" t="e">
        <f>IF(LEN('Contacts Data'!#REF!)&gt;0,'Contacts Data'!#REF!,"")</f>
        <v>#REF!</v>
      </c>
      <c r="W464" s="22" t="e">
        <f>CONCATENATE(U464, " ", V464, " ", 'Contacts Data'!#REF!)</f>
        <v>#REF!</v>
      </c>
      <c r="X464" s="22" t="e">
        <f>CONCATENATE('Matter Data'!#REF!, " ", 'Matter Data'!#REF!, " ", "Client")</f>
        <v>#REF!</v>
      </c>
      <c r="Y464" s="19" t="str">
        <f t="shared" si="7"/>
        <v/>
      </c>
    </row>
    <row r="465" spans="1:25" x14ac:dyDescent="0.25">
      <c r="A465" s="18" t="e">
        <f>IF(LEN('Contacts Data'!#REF!)&gt;20,LEN('Contacts Data'!#REF!),"")</f>
        <v>#REF!</v>
      </c>
      <c r="B465" s="18" t="e">
        <f>IF(LEN('Contacts Data'!#REF!)&gt;0, LEN('Contacts Data'!#REF!) + LEN('Contacts Data'!#REF!), "")</f>
        <v>#REF!</v>
      </c>
      <c r="C465" s="18" t="e">
        <f>IF(LEN('Contacts Data'!#REF!)&gt;20,LEN('Contacts Data'!#REF!),"")</f>
        <v>#REF!</v>
      </c>
      <c r="D465" s="18" t="e">
        <f>IF(LEN('Contacts Data'!#REF!)&gt;20,LEN('Contacts Data'!#REF!),"")</f>
        <v>#REF!</v>
      </c>
      <c r="E465" s="18" t="e">
        <f>IF(LEN('Contacts Data'!#REF!)&gt;20,LEN('Contacts Data'!#REF!),"")</f>
        <v>#REF!</v>
      </c>
      <c r="F465" s="18" t="e">
        <f>IF(LEN('Contacts Data'!#REF!)&gt;60,LEN('Contacts Data'!#REF!),"")</f>
        <v>#REF!</v>
      </c>
      <c r="G465" s="18" t="e">
        <f>IF(LEN('Contacts Data'!#REF!)&gt;128,LEN('Contacts Data'!#REF!),"")</f>
        <v>#REF!</v>
      </c>
      <c r="H465" s="18" t="e">
        <f>IF(LEN('Contacts Data'!#REF!)&gt;60,LEN('Contacts Data'!#REF!),"")</f>
        <v>#REF!</v>
      </c>
      <c r="I465" s="18" t="e">
        <f>IF(LEN('Contacts Data'!#REF!)&gt;30,LEN('Contacts Data'!#REF!),"")</f>
        <v>#REF!</v>
      </c>
      <c r="J465" s="18" t="e">
        <f>IF(LEN('Contacts Data'!#REF!)&gt;2,LEN('Contacts Data'!#REF!),"")</f>
        <v>#REF!</v>
      </c>
      <c r="K465" s="18" t="e">
        <f>IF(LEN('Contacts Data'!#REF!)&gt;16,LEN('Contacts Data'!#REF!),"")</f>
        <v>#REF!</v>
      </c>
      <c r="L465" s="18" t="e">
        <f>IF(LEN('Contacts Data'!#REF!)&gt;128,LEN('Contacts Data'!#REF!),"")</f>
        <v>#REF!</v>
      </c>
      <c r="M465" s="18" t="e">
        <f>IF(LEN('Contacts Data'!#REF!)&gt;1024,LEN('Contacts Data'!#REF!),"")</f>
        <v>#REF!</v>
      </c>
      <c r="P465" s="18" t="e">
        <f>IF(LEN('Matter Data'!#REF!)&gt;0,LEN('Matter Data'!#REF!)+LEN('Matter Data'!#REF!),"")</f>
        <v>#REF!</v>
      </c>
      <c r="Q465" s="18" t="e">
        <f>IF(LEN('Matter Data'!#REF!)&gt;80,LEN('Matter Data'!#REF!),"")</f>
        <v>#REF!</v>
      </c>
      <c r="R465" s="18" t="e">
        <f>IF(LEN('Matter Data'!#REF!)&gt;40,LEN('Matter Data'!#REF!),"")</f>
        <v>#REF!</v>
      </c>
      <c r="S465" s="21" t="e">
        <f>IF(LEN('Matter Data'!#REF!)&gt;0,CONCATENATE('Matter Data'!#REF!,'Matter Data'!#REF!,'Matter Data'!#REF!))</f>
        <v>#REF!</v>
      </c>
      <c r="T465" s="21" t="e">
        <f>IF(LEN('Matter Data'!#REF!)&gt;0,COUNTIF($S$2:$S$5001,CONCATENATE('Matter Data'!#REF!,'Matter Data'!#REF!,'Matter Data'!#REF!)),0)</f>
        <v>#REF!</v>
      </c>
      <c r="U465" s="22" t="e">
        <f>IF(LEN('Contacts Data'!#REF!)&gt;0,'Contacts Data'!#REF!,"")</f>
        <v>#REF!</v>
      </c>
      <c r="V465" s="22" t="e">
        <f>IF(LEN('Contacts Data'!#REF!)&gt;0,'Contacts Data'!#REF!,"")</f>
        <v>#REF!</v>
      </c>
      <c r="W465" s="22" t="e">
        <f>CONCATENATE(U465, " ", V465, " ", 'Contacts Data'!#REF!)</f>
        <v>#REF!</v>
      </c>
      <c r="X465" s="22" t="e">
        <f>CONCATENATE('Matter Data'!#REF!, " ", 'Matter Data'!#REF!, " ", "Client")</f>
        <v>#REF!</v>
      </c>
      <c r="Y465" s="19" t="str">
        <f t="shared" si="7"/>
        <v/>
      </c>
    </row>
    <row r="466" spans="1:25" x14ac:dyDescent="0.25">
      <c r="A466" s="18" t="e">
        <f>IF(LEN('Contacts Data'!#REF!)&gt;20,LEN('Contacts Data'!#REF!),"")</f>
        <v>#REF!</v>
      </c>
      <c r="B466" s="18" t="e">
        <f>IF(LEN('Contacts Data'!#REF!)&gt;0, LEN('Contacts Data'!#REF!) + LEN('Contacts Data'!#REF!), "")</f>
        <v>#REF!</v>
      </c>
      <c r="C466" s="18" t="e">
        <f>IF(LEN('Contacts Data'!#REF!)&gt;20,LEN('Contacts Data'!#REF!),"")</f>
        <v>#REF!</v>
      </c>
      <c r="D466" s="18" t="e">
        <f>IF(LEN('Contacts Data'!#REF!)&gt;20,LEN('Contacts Data'!#REF!),"")</f>
        <v>#REF!</v>
      </c>
      <c r="E466" s="18" t="e">
        <f>IF(LEN('Contacts Data'!#REF!)&gt;20,LEN('Contacts Data'!#REF!),"")</f>
        <v>#REF!</v>
      </c>
      <c r="F466" s="18" t="e">
        <f>IF(LEN('Contacts Data'!#REF!)&gt;60,LEN('Contacts Data'!#REF!),"")</f>
        <v>#REF!</v>
      </c>
      <c r="G466" s="18" t="e">
        <f>IF(LEN('Contacts Data'!#REF!)&gt;128,LEN('Contacts Data'!#REF!),"")</f>
        <v>#REF!</v>
      </c>
      <c r="H466" s="18" t="e">
        <f>IF(LEN('Contacts Data'!#REF!)&gt;60,LEN('Contacts Data'!#REF!),"")</f>
        <v>#REF!</v>
      </c>
      <c r="I466" s="18" t="e">
        <f>IF(LEN('Contacts Data'!#REF!)&gt;30,LEN('Contacts Data'!#REF!),"")</f>
        <v>#REF!</v>
      </c>
      <c r="J466" s="18" t="e">
        <f>IF(LEN('Contacts Data'!#REF!)&gt;2,LEN('Contacts Data'!#REF!),"")</f>
        <v>#REF!</v>
      </c>
      <c r="K466" s="18" t="e">
        <f>IF(LEN('Contacts Data'!#REF!)&gt;16,LEN('Contacts Data'!#REF!),"")</f>
        <v>#REF!</v>
      </c>
      <c r="L466" s="18" t="e">
        <f>IF(LEN('Contacts Data'!#REF!)&gt;128,LEN('Contacts Data'!#REF!),"")</f>
        <v>#REF!</v>
      </c>
      <c r="M466" s="18" t="e">
        <f>IF(LEN('Contacts Data'!#REF!)&gt;1024,LEN('Contacts Data'!#REF!),"")</f>
        <v>#REF!</v>
      </c>
      <c r="P466" s="18" t="e">
        <f>IF(LEN('Matter Data'!#REF!)&gt;0,LEN('Matter Data'!#REF!)+LEN('Matter Data'!#REF!),"")</f>
        <v>#REF!</v>
      </c>
      <c r="Q466" s="18" t="e">
        <f>IF(LEN('Matter Data'!#REF!)&gt;80,LEN('Matter Data'!#REF!),"")</f>
        <v>#REF!</v>
      </c>
      <c r="R466" s="18" t="e">
        <f>IF(LEN('Matter Data'!#REF!)&gt;40,LEN('Matter Data'!#REF!),"")</f>
        <v>#REF!</v>
      </c>
      <c r="S466" s="21" t="e">
        <f>IF(LEN('Matter Data'!#REF!)&gt;0,CONCATENATE('Matter Data'!#REF!,'Matter Data'!#REF!,'Matter Data'!#REF!))</f>
        <v>#REF!</v>
      </c>
      <c r="T466" s="21" t="e">
        <f>IF(LEN('Matter Data'!#REF!)&gt;0,COUNTIF($S$2:$S$5001,CONCATENATE('Matter Data'!#REF!,'Matter Data'!#REF!,'Matter Data'!#REF!)),0)</f>
        <v>#REF!</v>
      </c>
      <c r="U466" s="22" t="e">
        <f>IF(LEN('Contacts Data'!#REF!)&gt;0,'Contacts Data'!#REF!,"")</f>
        <v>#REF!</v>
      </c>
      <c r="V466" s="22" t="e">
        <f>IF(LEN('Contacts Data'!#REF!)&gt;0,'Contacts Data'!#REF!,"")</f>
        <v>#REF!</v>
      </c>
      <c r="W466" s="22" t="e">
        <f>CONCATENATE(U466, " ", V466, " ", 'Contacts Data'!#REF!)</f>
        <v>#REF!</v>
      </c>
      <c r="X466" s="22" t="e">
        <f>CONCATENATE('Matter Data'!#REF!, " ", 'Matter Data'!#REF!, " ", "Client")</f>
        <v>#REF!</v>
      </c>
      <c r="Y466" s="19" t="str">
        <f t="shared" si="7"/>
        <v/>
      </c>
    </row>
    <row r="467" spans="1:25" x14ac:dyDescent="0.25">
      <c r="A467" s="18" t="e">
        <f>IF(LEN('Contacts Data'!#REF!)&gt;20,LEN('Contacts Data'!#REF!),"")</f>
        <v>#REF!</v>
      </c>
      <c r="B467" s="18" t="e">
        <f>IF(LEN('Contacts Data'!#REF!)&gt;0, LEN('Contacts Data'!#REF!) + LEN('Contacts Data'!#REF!), "")</f>
        <v>#REF!</v>
      </c>
      <c r="C467" s="18" t="e">
        <f>IF(LEN('Contacts Data'!#REF!)&gt;20,LEN('Contacts Data'!#REF!),"")</f>
        <v>#REF!</v>
      </c>
      <c r="D467" s="18" t="e">
        <f>IF(LEN('Contacts Data'!#REF!)&gt;20,LEN('Contacts Data'!#REF!),"")</f>
        <v>#REF!</v>
      </c>
      <c r="E467" s="18" t="e">
        <f>IF(LEN('Contacts Data'!#REF!)&gt;20,LEN('Contacts Data'!#REF!),"")</f>
        <v>#REF!</v>
      </c>
      <c r="F467" s="18" t="e">
        <f>IF(LEN('Contacts Data'!#REF!)&gt;60,LEN('Contacts Data'!#REF!),"")</f>
        <v>#REF!</v>
      </c>
      <c r="G467" s="18" t="e">
        <f>IF(LEN('Contacts Data'!#REF!)&gt;128,LEN('Contacts Data'!#REF!),"")</f>
        <v>#REF!</v>
      </c>
      <c r="H467" s="18" t="e">
        <f>IF(LEN('Contacts Data'!#REF!)&gt;60,LEN('Contacts Data'!#REF!),"")</f>
        <v>#REF!</v>
      </c>
      <c r="I467" s="18" t="e">
        <f>IF(LEN('Contacts Data'!#REF!)&gt;30,LEN('Contacts Data'!#REF!),"")</f>
        <v>#REF!</v>
      </c>
      <c r="J467" s="18" t="e">
        <f>IF(LEN('Contacts Data'!#REF!)&gt;2,LEN('Contacts Data'!#REF!),"")</f>
        <v>#REF!</v>
      </c>
      <c r="K467" s="18" t="e">
        <f>IF(LEN('Contacts Data'!#REF!)&gt;16,LEN('Contacts Data'!#REF!),"")</f>
        <v>#REF!</v>
      </c>
      <c r="L467" s="18" t="e">
        <f>IF(LEN('Contacts Data'!#REF!)&gt;128,LEN('Contacts Data'!#REF!),"")</f>
        <v>#REF!</v>
      </c>
      <c r="M467" s="18" t="e">
        <f>IF(LEN('Contacts Data'!#REF!)&gt;1024,LEN('Contacts Data'!#REF!),"")</f>
        <v>#REF!</v>
      </c>
      <c r="P467" s="18" t="e">
        <f>IF(LEN('Matter Data'!#REF!)&gt;0,LEN('Matter Data'!#REF!)+LEN('Matter Data'!#REF!),"")</f>
        <v>#REF!</v>
      </c>
      <c r="Q467" s="18" t="e">
        <f>IF(LEN('Matter Data'!#REF!)&gt;80,LEN('Matter Data'!#REF!),"")</f>
        <v>#REF!</v>
      </c>
      <c r="R467" s="18" t="e">
        <f>IF(LEN('Matter Data'!#REF!)&gt;40,LEN('Matter Data'!#REF!),"")</f>
        <v>#REF!</v>
      </c>
      <c r="S467" s="21" t="e">
        <f>IF(LEN('Matter Data'!#REF!)&gt;0,CONCATENATE('Matter Data'!#REF!,'Matter Data'!#REF!,'Matter Data'!#REF!))</f>
        <v>#REF!</v>
      </c>
      <c r="T467" s="21" t="e">
        <f>IF(LEN('Matter Data'!#REF!)&gt;0,COUNTIF($S$2:$S$5001,CONCATENATE('Matter Data'!#REF!,'Matter Data'!#REF!,'Matter Data'!#REF!)),0)</f>
        <v>#REF!</v>
      </c>
      <c r="U467" s="22" t="e">
        <f>IF(LEN('Contacts Data'!#REF!)&gt;0,'Contacts Data'!#REF!,"")</f>
        <v>#REF!</v>
      </c>
      <c r="V467" s="22" t="e">
        <f>IF(LEN('Contacts Data'!#REF!)&gt;0,'Contacts Data'!#REF!,"")</f>
        <v>#REF!</v>
      </c>
      <c r="W467" s="22" t="e">
        <f>CONCATENATE(U467, " ", V467, " ", 'Contacts Data'!#REF!)</f>
        <v>#REF!</v>
      </c>
      <c r="X467" s="22" t="e">
        <f>CONCATENATE('Matter Data'!#REF!, " ", 'Matter Data'!#REF!, " ", "Client")</f>
        <v>#REF!</v>
      </c>
      <c r="Y467" s="19" t="str">
        <f t="shared" si="7"/>
        <v/>
      </c>
    </row>
    <row r="468" spans="1:25" x14ac:dyDescent="0.25">
      <c r="A468" s="18" t="e">
        <f>IF(LEN('Contacts Data'!#REF!)&gt;20,LEN('Contacts Data'!#REF!),"")</f>
        <v>#REF!</v>
      </c>
      <c r="B468" s="18" t="e">
        <f>IF(LEN('Contacts Data'!#REF!)&gt;0, LEN('Contacts Data'!#REF!) + LEN('Contacts Data'!#REF!), "")</f>
        <v>#REF!</v>
      </c>
      <c r="C468" s="18" t="e">
        <f>IF(LEN('Contacts Data'!#REF!)&gt;20,LEN('Contacts Data'!#REF!),"")</f>
        <v>#REF!</v>
      </c>
      <c r="D468" s="18" t="e">
        <f>IF(LEN('Contacts Data'!#REF!)&gt;20,LEN('Contacts Data'!#REF!),"")</f>
        <v>#REF!</v>
      </c>
      <c r="E468" s="18" t="e">
        <f>IF(LEN('Contacts Data'!#REF!)&gt;20,LEN('Contacts Data'!#REF!),"")</f>
        <v>#REF!</v>
      </c>
      <c r="F468" s="18" t="e">
        <f>IF(LEN('Contacts Data'!#REF!)&gt;60,LEN('Contacts Data'!#REF!),"")</f>
        <v>#REF!</v>
      </c>
      <c r="G468" s="18" t="e">
        <f>IF(LEN('Contacts Data'!#REF!)&gt;128,LEN('Contacts Data'!#REF!),"")</f>
        <v>#REF!</v>
      </c>
      <c r="H468" s="18" t="e">
        <f>IF(LEN('Contacts Data'!#REF!)&gt;60,LEN('Contacts Data'!#REF!),"")</f>
        <v>#REF!</v>
      </c>
      <c r="I468" s="18" t="e">
        <f>IF(LEN('Contacts Data'!#REF!)&gt;30,LEN('Contacts Data'!#REF!),"")</f>
        <v>#REF!</v>
      </c>
      <c r="J468" s="18" t="e">
        <f>IF(LEN('Contacts Data'!#REF!)&gt;2,LEN('Contacts Data'!#REF!),"")</f>
        <v>#REF!</v>
      </c>
      <c r="K468" s="18" t="e">
        <f>IF(LEN('Contacts Data'!#REF!)&gt;16,LEN('Contacts Data'!#REF!),"")</f>
        <v>#REF!</v>
      </c>
      <c r="L468" s="18" t="e">
        <f>IF(LEN('Contacts Data'!#REF!)&gt;128,LEN('Contacts Data'!#REF!),"")</f>
        <v>#REF!</v>
      </c>
      <c r="M468" s="18" t="e">
        <f>IF(LEN('Contacts Data'!#REF!)&gt;1024,LEN('Contacts Data'!#REF!),"")</f>
        <v>#REF!</v>
      </c>
      <c r="P468" s="18" t="e">
        <f>IF(LEN('Matter Data'!#REF!)&gt;0,LEN('Matter Data'!#REF!)+LEN('Matter Data'!#REF!),"")</f>
        <v>#REF!</v>
      </c>
      <c r="Q468" s="18" t="e">
        <f>IF(LEN('Matter Data'!#REF!)&gt;80,LEN('Matter Data'!#REF!),"")</f>
        <v>#REF!</v>
      </c>
      <c r="R468" s="18" t="e">
        <f>IF(LEN('Matter Data'!#REF!)&gt;40,LEN('Matter Data'!#REF!),"")</f>
        <v>#REF!</v>
      </c>
      <c r="S468" s="21" t="e">
        <f>IF(LEN('Matter Data'!#REF!)&gt;0,CONCATENATE('Matter Data'!#REF!,'Matter Data'!#REF!,'Matter Data'!#REF!))</f>
        <v>#REF!</v>
      </c>
      <c r="T468" s="21" t="e">
        <f>IF(LEN('Matter Data'!#REF!)&gt;0,COUNTIF($S$2:$S$5001,CONCATENATE('Matter Data'!#REF!,'Matter Data'!#REF!,'Matter Data'!#REF!)),0)</f>
        <v>#REF!</v>
      </c>
      <c r="U468" s="22" t="e">
        <f>IF(LEN('Contacts Data'!#REF!)&gt;0,'Contacts Data'!#REF!,"")</f>
        <v>#REF!</v>
      </c>
      <c r="V468" s="22" t="e">
        <f>IF(LEN('Contacts Data'!#REF!)&gt;0,'Contacts Data'!#REF!,"")</f>
        <v>#REF!</v>
      </c>
      <c r="W468" s="22" t="e">
        <f>CONCATENATE(U468, " ", V468, " ", 'Contacts Data'!#REF!)</f>
        <v>#REF!</v>
      </c>
      <c r="X468" s="22" t="e">
        <f>CONCATENATE('Matter Data'!#REF!, " ", 'Matter Data'!#REF!, " ", "Client")</f>
        <v>#REF!</v>
      </c>
      <c r="Y468" s="19" t="str">
        <f t="shared" si="7"/>
        <v/>
      </c>
    </row>
    <row r="469" spans="1:25" x14ac:dyDescent="0.25">
      <c r="A469" s="18" t="e">
        <f>IF(LEN('Contacts Data'!#REF!)&gt;20,LEN('Contacts Data'!#REF!),"")</f>
        <v>#REF!</v>
      </c>
      <c r="B469" s="18" t="e">
        <f>IF(LEN('Contacts Data'!#REF!)&gt;0, LEN('Contacts Data'!#REF!) + LEN('Contacts Data'!#REF!), "")</f>
        <v>#REF!</v>
      </c>
      <c r="C469" s="18" t="e">
        <f>IF(LEN('Contacts Data'!#REF!)&gt;20,LEN('Contacts Data'!#REF!),"")</f>
        <v>#REF!</v>
      </c>
      <c r="D469" s="18" t="e">
        <f>IF(LEN('Contacts Data'!#REF!)&gt;20,LEN('Contacts Data'!#REF!),"")</f>
        <v>#REF!</v>
      </c>
      <c r="E469" s="18" t="e">
        <f>IF(LEN('Contacts Data'!#REF!)&gt;20,LEN('Contacts Data'!#REF!),"")</f>
        <v>#REF!</v>
      </c>
      <c r="F469" s="18" t="e">
        <f>IF(LEN('Contacts Data'!#REF!)&gt;60,LEN('Contacts Data'!#REF!),"")</f>
        <v>#REF!</v>
      </c>
      <c r="G469" s="18" t="e">
        <f>IF(LEN('Contacts Data'!#REF!)&gt;128,LEN('Contacts Data'!#REF!),"")</f>
        <v>#REF!</v>
      </c>
      <c r="H469" s="18" t="e">
        <f>IF(LEN('Contacts Data'!#REF!)&gt;60,LEN('Contacts Data'!#REF!),"")</f>
        <v>#REF!</v>
      </c>
      <c r="I469" s="18" t="e">
        <f>IF(LEN('Contacts Data'!#REF!)&gt;30,LEN('Contacts Data'!#REF!),"")</f>
        <v>#REF!</v>
      </c>
      <c r="J469" s="18" t="e">
        <f>IF(LEN('Contacts Data'!#REF!)&gt;2,LEN('Contacts Data'!#REF!),"")</f>
        <v>#REF!</v>
      </c>
      <c r="K469" s="18" t="e">
        <f>IF(LEN('Contacts Data'!#REF!)&gt;16,LEN('Contacts Data'!#REF!),"")</f>
        <v>#REF!</v>
      </c>
      <c r="L469" s="18" t="e">
        <f>IF(LEN('Contacts Data'!#REF!)&gt;128,LEN('Contacts Data'!#REF!),"")</f>
        <v>#REF!</v>
      </c>
      <c r="M469" s="18" t="e">
        <f>IF(LEN('Contacts Data'!#REF!)&gt;1024,LEN('Contacts Data'!#REF!),"")</f>
        <v>#REF!</v>
      </c>
      <c r="P469" s="18" t="e">
        <f>IF(LEN('Matter Data'!#REF!)&gt;0,LEN('Matter Data'!#REF!)+LEN('Matter Data'!#REF!),"")</f>
        <v>#REF!</v>
      </c>
      <c r="Q469" s="18" t="e">
        <f>IF(LEN('Matter Data'!#REF!)&gt;80,LEN('Matter Data'!#REF!),"")</f>
        <v>#REF!</v>
      </c>
      <c r="R469" s="18" t="e">
        <f>IF(LEN('Matter Data'!#REF!)&gt;40,LEN('Matter Data'!#REF!),"")</f>
        <v>#REF!</v>
      </c>
      <c r="S469" s="21" t="e">
        <f>IF(LEN('Matter Data'!#REF!)&gt;0,CONCATENATE('Matter Data'!#REF!,'Matter Data'!#REF!,'Matter Data'!#REF!))</f>
        <v>#REF!</v>
      </c>
      <c r="T469" s="21" t="e">
        <f>IF(LEN('Matter Data'!#REF!)&gt;0,COUNTIF($S$2:$S$5001,CONCATENATE('Matter Data'!#REF!,'Matter Data'!#REF!,'Matter Data'!#REF!)),0)</f>
        <v>#REF!</v>
      </c>
      <c r="U469" s="22" t="e">
        <f>IF(LEN('Contacts Data'!#REF!)&gt;0,'Contacts Data'!#REF!,"")</f>
        <v>#REF!</v>
      </c>
      <c r="V469" s="22" t="e">
        <f>IF(LEN('Contacts Data'!#REF!)&gt;0,'Contacts Data'!#REF!,"")</f>
        <v>#REF!</v>
      </c>
      <c r="W469" s="22" t="e">
        <f>CONCATENATE(U469, " ", V469, " ", 'Contacts Data'!#REF!)</f>
        <v>#REF!</v>
      </c>
      <c r="X469" s="22" t="e">
        <f>CONCATENATE('Matter Data'!#REF!, " ", 'Matter Data'!#REF!, " ", "Client")</f>
        <v>#REF!</v>
      </c>
      <c r="Y469" s="19" t="str">
        <f t="shared" si="7"/>
        <v/>
      </c>
    </row>
    <row r="470" spans="1:25" x14ac:dyDescent="0.25">
      <c r="A470" s="18" t="e">
        <f>IF(LEN('Contacts Data'!#REF!)&gt;20,LEN('Contacts Data'!#REF!),"")</f>
        <v>#REF!</v>
      </c>
      <c r="B470" s="18" t="e">
        <f>IF(LEN('Contacts Data'!#REF!)&gt;0, LEN('Contacts Data'!#REF!) + LEN('Contacts Data'!#REF!), "")</f>
        <v>#REF!</v>
      </c>
      <c r="C470" s="18" t="e">
        <f>IF(LEN('Contacts Data'!#REF!)&gt;20,LEN('Contacts Data'!#REF!),"")</f>
        <v>#REF!</v>
      </c>
      <c r="D470" s="18" t="e">
        <f>IF(LEN('Contacts Data'!#REF!)&gt;20,LEN('Contacts Data'!#REF!),"")</f>
        <v>#REF!</v>
      </c>
      <c r="E470" s="18" t="e">
        <f>IF(LEN('Contacts Data'!#REF!)&gt;20,LEN('Contacts Data'!#REF!),"")</f>
        <v>#REF!</v>
      </c>
      <c r="F470" s="18" t="e">
        <f>IF(LEN('Contacts Data'!#REF!)&gt;60,LEN('Contacts Data'!#REF!),"")</f>
        <v>#REF!</v>
      </c>
      <c r="G470" s="18" t="e">
        <f>IF(LEN('Contacts Data'!#REF!)&gt;128,LEN('Contacts Data'!#REF!),"")</f>
        <v>#REF!</v>
      </c>
      <c r="H470" s="18" t="e">
        <f>IF(LEN('Contacts Data'!#REF!)&gt;60,LEN('Contacts Data'!#REF!),"")</f>
        <v>#REF!</v>
      </c>
      <c r="I470" s="18" t="e">
        <f>IF(LEN('Contacts Data'!#REF!)&gt;30,LEN('Contacts Data'!#REF!),"")</f>
        <v>#REF!</v>
      </c>
      <c r="J470" s="18" t="e">
        <f>IF(LEN('Contacts Data'!#REF!)&gt;2,LEN('Contacts Data'!#REF!),"")</f>
        <v>#REF!</v>
      </c>
      <c r="K470" s="18" t="e">
        <f>IF(LEN('Contacts Data'!#REF!)&gt;16,LEN('Contacts Data'!#REF!),"")</f>
        <v>#REF!</v>
      </c>
      <c r="L470" s="18" t="e">
        <f>IF(LEN('Contacts Data'!#REF!)&gt;128,LEN('Contacts Data'!#REF!),"")</f>
        <v>#REF!</v>
      </c>
      <c r="M470" s="18" t="e">
        <f>IF(LEN('Contacts Data'!#REF!)&gt;1024,LEN('Contacts Data'!#REF!),"")</f>
        <v>#REF!</v>
      </c>
      <c r="P470" s="18" t="e">
        <f>IF(LEN('Matter Data'!#REF!)&gt;0,LEN('Matter Data'!#REF!)+LEN('Matter Data'!#REF!),"")</f>
        <v>#REF!</v>
      </c>
      <c r="Q470" s="18" t="e">
        <f>IF(LEN('Matter Data'!#REF!)&gt;80,LEN('Matter Data'!#REF!),"")</f>
        <v>#REF!</v>
      </c>
      <c r="R470" s="18" t="e">
        <f>IF(LEN('Matter Data'!#REF!)&gt;40,LEN('Matter Data'!#REF!),"")</f>
        <v>#REF!</v>
      </c>
      <c r="S470" s="21" t="e">
        <f>IF(LEN('Matter Data'!#REF!)&gt;0,CONCATENATE('Matter Data'!#REF!,'Matter Data'!#REF!,'Matter Data'!#REF!))</f>
        <v>#REF!</v>
      </c>
      <c r="T470" s="21" t="e">
        <f>IF(LEN('Matter Data'!#REF!)&gt;0,COUNTIF($S$2:$S$5001,CONCATENATE('Matter Data'!#REF!,'Matter Data'!#REF!,'Matter Data'!#REF!)),0)</f>
        <v>#REF!</v>
      </c>
      <c r="U470" s="22" t="e">
        <f>IF(LEN('Contacts Data'!#REF!)&gt;0,'Contacts Data'!#REF!,"")</f>
        <v>#REF!</v>
      </c>
      <c r="V470" s="22" t="e">
        <f>IF(LEN('Contacts Data'!#REF!)&gt;0,'Contacts Data'!#REF!,"")</f>
        <v>#REF!</v>
      </c>
      <c r="W470" s="22" t="e">
        <f>CONCATENATE(U470, " ", V470, " ", 'Contacts Data'!#REF!)</f>
        <v>#REF!</v>
      </c>
      <c r="X470" s="22" t="e">
        <f>CONCATENATE('Matter Data'!#REF!, " ", 'Matter Data'!#REF!, " ", "Client")</f>
        <v>#REF!</v>
      </c>
      <c r="Y470" s="19" t="str">
        <f t="shared" si="7"/>
        <v/>
      </c>
    </row>
    <row r="471" spans="1:25" x14ac:dyDescent="0.25">
      <c r="A471" s="18" t="e">
        <f>IF(LEN('Contacts Data'!#REF!)&gt;20,LEN('Contacts Data'!#REF!),"")</f>
        <v>#REF!</v>
      </c>
      <c r="B471" s="18" t="e">
        <f>IF(LEN('Contacts Data'!#REF!)&gt;0, LEN('Contacts Data'!#REF!) + LEN('Contacts Data'!#REF!), "")</f>
        <v>#REF!</v>
      </c>
      <c r="C471" s="18" t="e">
        <f>IF(LEN('Contacts Data'!#REF!)&gt;20,LEN('Contacts Data'!#REF!),"")</f>
        <v>#REF!</v>
      </c>
      <c r="D471" s="18" t="e">
        <f>IF(LEN('Contacts Data'!#REF!)&gt;20,LEN('Contacts Data'!#REF!),"")</f>
        <v>#REF!</v>
      </c>
      <c r="E471" s="18" t="e">
        <f>IF(LEN('Contacts Data'!#REF!)&gt;20,LEN('Contacts Data'!#REF!),"")</f>
        <v>#REF!</v>
      </c>
      <c r="F471" s="18" t="e">
        <f>IF(LEN('Contacts Data'!#REF!)&gt;60,LEN('Contacts Data'!#REF!),"")</f>
        <v>#REF!</v>
      </c>
      <c r="G471" s="18" t="e">
        <f>IF(LEN('Contacts Data'!#REF!)&gt;128,LEN('Contacts Data'!#REF!),"")</f>
        <v>#REF!</v>
      </c>
      <c r="H471" s="18" t="e">
        <f>IF(LEN('Contacts Data'!#REF!)&gt;60,LEN('Contacts Data'!#REF!),"")</f>
        <v>#REF!</v>
      </c>
      <c r="I471" s="18" t="e">
        <f>IF(LEN('Contacts Data'!#REF!)&gt;30,LEN('Contacts Data'!#REF!),"")</f>
        <v>#REF!</v>
      </c>
      <c r="J471" s="18" t="e">
        <f>IF(LEN('Contacts Data'!#REF!)&gt;2,LEN('Contacts Data'!#REF!),"")</f>
        <v>#REF!</v>
      </c>
      <c r="K471" s="18" t="e">
        <f>IF(LEN('Contacts Data'!#REF!)&gt;16,LEN('Contacts Data'!#REF!),"")</f>
        <v>#REF!</v>
      </c>
      <c r="L471" s="18" t="e">
        <f>IF(LEN('Contacts Data'!#REF!)&gt;128,LEN('Contacts Data'!#REF!),"")</f>
        <v>#REF!</v>
      </c>
      <c r="M471" s="18" t="e">
        <f>IF(LEN('Contacts Data'!#REF!)&gt;1024,LEN('Contacts Data'!#REF!),"")</f>
        <v>#REF!</v>
      </c>
      <c r="P471" s="18" t="e">
        <f>IF(LEN('Matter Data'!#REF!)&gt;0,LEN('Matter Data'!#REF!)+LEN('Matter Data'!#REF!),"")</f>
        <v>#REF!</v>
      </c>
      <c r="Q471" s="18" t="e">
        <f>IF(LEN('Matter Data'!#REF!)&gt;80,LEN('Matter Data'!#REF!),"")</f>
        <v>#REF!</v>
      </c>
      <c r="R471" s="18" t="e">
        <f>IF(LEN('Matter Data'!#REF!)&gt;40,LEN('Matter Data'!#REF!),"")</f>
        <v>#REF!</v>
      </c>
      <c r="S471" s="21" t="e">
        <f>IF(LEN('Matter Data'!#REF!)&gt;0,CONCATENATE('Matter Data'!#REF!,'Matter Data'!#REF!,'Matter Data'!#REF!))</f>
        <v>#REF!</v>
      </c>
      <c r="T471" s="21" t="e">
        <f>IF(LEN('Matter Data'!#REF!)&gt;0,COUNTIF($S$2:$S$5001,CONCATENATE('Matter Data'!#REF!,'Matter Data'!#REF!,'Matter Data'!#REF!)),0)</f>
        <v>#REF!</v>
      </c>
      <c r="U471" s="22" t="e">
        <f>IF(LEN('Contacts Data'!#REF!)&gt;0,'Contacts Data'!#REF!,"")</f>
        <v>#REF!</v>
      </c>
      <c r="V471" s="22" t="e">
        <f>IF(LEN('Contacts Data'!#REF!)&gt;0,'Contacts Data'!#REF!,"")</f>
        <v>#REF!</v>
      </c>
      <c r="W471" s="22" t="e">
        <f>CONCATENATE(U471, " ", V471, " ", 'Contacts Data'!#REF!)</f>
        <v>#REF!</v>
      </c>
      <c r="X471" s="22" t="e">
        <f>CONCATENATE('Matter Data'!#REF!, " ", 'Matter Data'!#REF!, " ", "Client")</f>
        <v>#REF!</v>
      </c>
      <c r="Y471" s="19" t="str">
        <f t="shared" si="7"/>
        <v/>
      </c>
    </row>
    <row r="472" spans="1:25" x14ac:dyDescent="0.25">
      <c r="A472" s="18" t="e">
        <f>IF(LEN('Contacts Data'!#REF!)&gt;20,LEN('Contacts Data'!#REF!),"")</f>
        <v>#REF!</v>
      </c>
      <c r="B472" s="18" t="e">
        <f>IF(LEN('Contacts Data'!#REF!)&gt;0, LEN('Contacts Data'!#REF!) + LEN('Contacts Data'!#REF!), "")</f>
        <v>#REF!</v>
      </c>
      <c r="C472" s="18" t="e">
        <f>IF(LEN('Contacts Data'!#REF!)&gt;20,LEN('Contacts Data'!#REF!),"")</f>
        <v>#REF!</v>
      </c>
      <c r="D472" s="18" t="e">
        <f>IF(LEN('Contacts Data'!#REF!)&gt;20,LEN('Contacts Data'!#REF!),"")</f>
        <v>#REF!</v>
      </c>
      <c r="E472" s="18" t="e">
        <f>IF(LEN('Contacts Data'!#REF!)&gt;20,LEN('Contacts Data'!#REF!),"")</f>
        <v>#REF!</v>
      </c>
      <c r="F472" s="18" t="e">
        <f>IF(LEN('Contacts Data'!#REF!)&gt;60,LEN('Contacts Data'!#REF!),"")</f>
        <v>#REF!</v>
      </c>
      <c r="G472" s="18" t="e">
        <f>IF(LEN('Contacts Data'!#REF!)&gt;128,LEN('Contacts Data'!#REF!),"")</f>
        <v>#REF!</v>
      </c>
      <c r="H472" s="18" t="e">
        <f>IF(LEN('Contacts Data'!#REF!)&gt;60,LEN('Contacts Data'!#REF!),"")</f>
        <v>#REF!</v>
      </c>
      <c r="I472" s="18" t="e">
        <f>IF(LEN('Contacts Data'!#REF!)&gt;30,LEN('Contacts Data'!#REF!),"")</f>
        <v>#REF!</v>
      </c>
      <c r="J472" s="18" t="e">
        <f>IF(LEN('Contacts Data'!#REF!)&gt;2,LEN('Contacts Data'!#REF!),"")</f>
        <v>#REF!</v>
      </c>
      <c r="K472" s="18" t="e">
        <f>IF(LEN('Contacts Data'!#REF!)&gt;16,LEN('Contacts Data'!#REF!),"")</f>
        <v>#REF!</v>
      </c>
      <c r="L472" s="18" t="e">
        <f>IF(LEN('Contacts Data'!#REF!)&gt;128,LEN('Contacts Data'!#REF!),"")</f>
        <v>#REF!</v>
      </c>
      <c r="M472" s="18" t="e">
        <f>IF(LEN('Contacts Data'!#REF!)&gt;1024,LEN('Contacts Data'!#REF!),"")</f>
        <v>#REF!</v>
      </c>
      <c r="P472" s="18" t="e">
        <f>IF(LEN('Matter Data'!#REF!)&gt;0,LEN('Matter Data'!#REF!)+LEN('Matter Data'!#REF!),"")</f>
        <v>#REF!</v>
      </c>
      <c r="Q472" s="18" t="e">
        <f>IF(LEN('Matter Data'!#REF!)&gt;80,LEN('Matter Data'!#REF!),"")</f>
        <v>#REF!</v>
      </c>
      <c r="R472" s="18" t="e">
        <f>IF(LEN('Matter Data'!#REF!)&gt;40,LEN('Matter Data'!#REF!),"")</f>
        <v>#REF!</v>
      </c>
      <c r="S472" s="21" t="e">
        <f>IF(LEN('Matter Data'!#REF!)&gt;0,CONCATENATE('Matter Data'!#REF!,'Matter Data'!#REF!,'Matter Data'!#REF!))</f>
        <v>#REF!</v>
      </c>
      <c r="T472" s="21" t="e">
        <f>IF(LEN('Matter Data'!#REF!)&gt;0,COUNTIF($S$2:$S$5001,CONCATENATE('Matter Data'!#REF!,'Matter Data'!#REF!,'Matter Data'!#REF!)),0)</f>
        <v>#REF!</v>
      </c>
      <c r="U472" s="22" t="e">
        <f>IF(LEN('Contacts Data'!#REF!)&gt;0,'Contacts Data'!#REF!,"")</f>
        <v>#REF!</v>
      </c>
      <c r="V472" s="22" t="e">
        <f>IF(LEN('Contacts Data'!#REF!)&gt;0,'Contacts Data'!#REF!,"")</f>
        <v>#REF!</v>
      </c>
      <c r="W472" s="22" t="e">
        <f>CONCATENATE(U472, " ", V472, " ", 'Contacts Data'!#REF!)</f>
        <v>#REF!</v>
      </c>
      <c r="X472" s="22" t="e">
        <f>CONCATENATE('Matter Data'!#REF!, " ", 'Matter Data'!#REF!, " ", "Client")</f>
        <v>#REF!</v>
      </c>
      <c r="Y472" s="19" t="str">
        <f t="shared" si="7"/>
        <v/>
      </c>
    </row>
    <row r="473" spans="1:25" x14ac:dyDescent="0.25">
      <c r="A473" s="18" t="e">
        <f>IF(LEN('Contacts Data'!#REF!)&gt;20,LEN('Contacts Data'!#REF!),"")</f>
        <v>#REF!</v>
      </c>
      <c r="B473" s="18" t="e">
        <f>IF(LEN('Contacts Data'!#REF!)&gt;0, LEN('Contacts Data'!#REF!) + LEN('Contacts Data'!#REF!), "")</f>
        <v>#REF!</v>
      </c>
      <c r="C473" s="18" t="e">
        <f>IF(LEN('Contacts Data'!#REF!)&gt;20,LEN('Contacts Data'!#REF!),"")</f>
        <v>#REF!</v>
      </c>
      <c r="D473" s="18" t="e">
        <f>IF(LEN('Contacts Data'!#REF!)&gt;20,LEN('Contacts Data'!#REF!),"")</f>
        <v>#REF!</v>
      </c>
      <c r="E473" s="18" t="e">
        <f>IF(LEN('Contacts Data'!#REF!)&gt;20,LEN('Contacts Data'!#REF!),"")</f>
        <v>#REF!</v>
      </c>
      <c r="F473" s="18" t="e">
        <f>IF(LEN('Contacts Data'!#REF!)&gt;60,LEN('Contacts Data'!#REF!),"")</f>
        <v>#REF!</v>
      </c>
      <c r="G473" s="18" t="e">
        <f>IF(LEN('Contacts Data'!#REF!)&gt;128,LEN('Contacts Data'!#REF!),"")</f>
        <v>#REF!</v>
      </c>
      <c r="H473" s="18" t="e">
        <f>IF(LEN('Contacts Data'!#REF!)&gt;60,LEN('Contacts Data'!#REF!),"")</f>
        <v>#REF!</v>
      </c>
      <c r="I473" s="18" t="e">
        <f>IF(LEN('Contacts Data'!#REF!)&gt;30,LEN('Contacts Data'!#REF!),"")</f>
        <v>#REF!</v>
      </c>
      <c r="J473" s="18" t="e">
        <f>IF(LEN('Contacts Data'!#REF!)&gt;2,LEN('Contacts Data'!#REF!),"")</f>
        <v>#REF!</v>
      </c>
      <c r="K473" s="18" t="e">
        <f>IF(LEN('Contacts Data'!#REF!)&gt;16,LEN('Contacts Data'!#REF!),"")</f>
        <v>#REF!</v>
      </c>
      <c r="L473" s="18" t="e">
        <f>IF(LEN('Contacts Data'!#REF!)&gt;128,LEN('Contacts Data'!#REF!),"")</f>
        <v>#REF!</v>
      </c>
      <c r="M473" s="18" t="e">
        <f>IF(LEN('Contacts Data'!#REF!)&gt;1024,LEN('Contacts Data'!#REF!),"")</f>
        <v>#REF!</v>
      </c>
      <c r="P473" s="18" t="e">
        <f>IF(LEN('Matter Data'!#REF!)&gt;0,LEN('Matter Data'!#REF!)+LEN('Matter Data'!#REF!),"")</f>
        <v>#REF!</v>
      </c>
      <c r="Q473" s="18" t="e">
        <f>IF(LEN('Matter Data'!#REF!)&gt;80,LEN('Matter Data'!#REF!),"")</f>
        <v>#REF!</v>
      </c>
      <c r="R473" s="18" t="e">
        <f>IF(LEN('Matter Data'!#REF!)&gt;40,LEN('Matter Data'!#REF!),"")</f>
        <v>#REF!</v>
      </c>
      <c r="S473" s="21" t="e">
        <f>IF(LEN('Matter Data'!#REF!)&gt;0,CONCATENATE('Matter Data'!#REF!,'Matter Data'!#REF!,'Matter Data'!#REF!))</f>
        <v>#REF!</v>
      </c>
      <c r="T473" s="21" t="e">
        <f>IF(LEN('Matter Data'!#REF!)&gt;0,COUNTIF($S$2:$S$5001,CONCATENATE('Matter Data'!#REF!,'Matter Data'!#REF!,'Matter Data'!#REF!)),0)</f>
        <v>#REF!</v>
      </c>
      <c r="U473" s="22" t="e">
        <f>IF(LEN('Contacts Data'!#REF!)&gt;0,'Contacts Data'!#REF!,"")</f>
        <v>#REF!</v>
      </c>
      <c r="V473" s="22" t="e">
        <f>IF(LEN('Contacts Data'!#REF!)&gt;0,'Contacts Data'!#REF!,"")</f>
        <v>#REF!</v>
      </c>
      <c r="W473" s="22" t="e">
        <f>CONCATENATE(U473, " ", V473, " ", 'Contacts Data'!#REF!)</f>
        <v>#REF!</v>
      </c>
      <c r="X473" s="22" t="e">
        <f>CONCATENATE('Matter Data'!#REF!, " ", 'Matter Data'!#REF!, " ", "Client")</f>
        <v>#REF!</v>
      </c>
      <c r="Y473" s="19" t="str">
        <f t="shared" si="7"/>
        <v/>
      </c>
    </row>
    <row r="474" spans="1:25" x14ac:dyDescent="0.25">
      <c r="A474" s="18" t="e">
        <f>IF(LEN('Contacts Data'!#REF!)&gt;20,LEN('Contacts Data'!#REF!),"")</f>
        <v>#REF!</v>
      </c>
      <c r="B474" s="18" t="e">
        <f>IF(LEN('Contacts Data'!#REF!)&gt;0, LEN('Contacts Data'!#REF!) + LEN('Contacts Data'!#REF!), "")</f>
        <v>#REF!</v>
      </c>
      <c r="C474" s="18" t="e">
        <f>IF(LEN('Contacts Data'!#REF!)&gt;20,LEN('Contacts Data'!#REF!),"")</f>
        <v>#REF!</v>
      </c>
      <c r="D474" s="18" t="e">
        <f>IF(LEN('Contacts Data'!#REF!)&gt;20,LEN('Contacts Data'!#REF!),"")</f>
        <v>#REF!</v>
      </c>
      <c r="E474" s="18" t="e">
        <f>IF(LEN('Contacts Data'!#REF!)&gt;20,LEN('Contacts Data'!#REF!),"")</f>
        <v>#REF!</v>
      </c>
      <c r="F474" s="18" t="e">
        <f>IF(LEN('Contacts Data'!#REF!)&gt;60,LEN('Contacts Data'!#REF!),"")</f>
        <v>#REF!</v>
      </c>
      <c r="G474" s="18" t="e">
        <f>IF(LEN('Contacts Data'!#REF!)&gt;128,LEN('Contacts Data'!#REF!),"")</f>
        <v>#REF!</v>
      </c>
      <c r="H474" s="18" t="e">
        <f>IF(LEN('Contacts Data'!#REF!)&gt;60,LEN('Contacts Data'!#REF!),"")</f>
        <v>#REF!</v>
      </c>
      <c r="I474" s="18" t="e">
        <f>IF(LEN('Contacts Data'!#REF!)&gt;30,LEN('Contacts Data'!#REF!),"")</f>
        <v>#REF!</v>
      </c>
      <c r="J474" s="18" t="e">
        <f>IF(LEN('Contacts Data'!#REF!)&gt;2,LEN('Contacts Data'!#REF!),"")</f>
        <v>#REF!</v>
      </c>
      <c r="K474" s="18" t="e">
        <f>IF(LEN('Contacts Data'!#REF!)&gt;16,LEN('Contacts Data'!#REF!),"")</f>
        <v>#REF!</v>
      </c>
      <c r="L474" s="18" t="e">
        <f>IF(LEN('Contacts Data'!#REF!)&gt;128,LEN('Contacts Data'!#REF!),"")</f>
        <v>#REF!</v>
      </c>
      <c r="M474" s="18" t="e">
        <f>IF(LEN('Contacts Data'!#REF!)&gt;1024,LEN('Contacts Data'!#REF!),"")</f>
        <v>#REF!</v>
      </c>
      <c r="P474" s="18" t="e">
        <f>IF(LEN('Matter Data'!#REF!)&gt;0,LEN('Matter Data'!#REF!)+LEN('Matter Data'!#REF!),"")</f>
        <v>#REF!</v>
      </c>
      <c r="Q474" s="18" t="e">
        <f>IF(LEN('Matter Data'!#REF!)&gt;80,LEN('Matter Data'!#REF!),"")</f>
        <v>#REF!</v>
      </c>
      <c r="R474" s="18" t="e">
        <f>IF(LEN('Matter Data'!#REF!)&gt;40,LEN('Matter Data'!#REF!),"")</f>
        <v>#REF!</v>
      </c>
      <c r="S474" s="21" t="e">
        <f>IF(LEN('Matter Data'!#REF!)&gt;0,CONCATENATE('Matter Data'!#REF!,'Matter Data'!#REF!,'Matter Data'!#REF!))</f>
        <v>#REF!</v>
      </c>
      <c r="T474" s="21" t="e">
        <f>IF(LEN('Matter Data'!#REF!)&gt;0,COUNTIF($S$2:$S$5001,CONCATENATE('Matter Data'!#REF!,'Matter Data'!#REF!,'Matter Data'!#REF!)),0)</f>
        <v>#REF!</v>
      </c>
      <c r="U474" s="22" t="e">
        <f>IF(LEN('Contacts Data'!#REF!)&gt;0,'Contacts Data'!#REF!,"")</f>
        <v>#REF!</v>
      </c>
      <c r="V474" s="22" t="e">
        <f>IF(LEN('Contacts Data'!#REF!)&gt;0,'Contacts Data'!#REF!,"")</f>
        <v>#REF!</v>
      </c>
      <c r="W474" s="22" t="e">
        <f>CONCATENATE(U474, " ", V474, " ", 'Contacts Data'!#REF!)</f>
        <v>#REF!</v>
      </c>
      <c r="X474" s="22" t="e">
        <f>CONCATENATE('Matter Data'!#REF!, " ", 'Matter Data'!#REF!, " ", "Client")</f>
        <v>#REF!</v>
      </c>
      <c r="Y474" s="19" t="str">
        <f t="shared" si="7"/>
        <v/>
      </c>
    </row>
    <row r="475" spans="1:25" x14ac:dyDescent="0.25">
      <c r="A475" s="18" t="e">
        <f>IF(LEN('Contacts Data'!#REF!)&gt;20,LEN('Contacts Data'!#REF!),"")</f>
        <v>#REF!</v>
      </c>
      <c r="B475" s="18" t="e">
        <f>IF(LEN('Contacts Data'!#REF!)&gt;0, LEN('Contacts Data'!#REF!) + LEN('Contacts Data'!#REF!), "")</f>
        <v>#REF!</v>
      </c>
      <c r="C475" s="18" t="e">
        <f>IF(LEN('Contacts Data'!#REF!)&gt;20,LEN('Contacts Data'!#REF!),"")</f>
        <v>#REF!</v>
      </c>
      <c r="D475" s="18" t="e">
        <f>IF(LEN('Contacts Data'!#REF!)&gt;20,LEN('Contacts Data'!#REF!),"")</f>
        <v>#REF!</v>
      </c>
      <c r="E475" s="18" t="e">
        <f>IF(LEN('Contacts Data'!#REF!)&gt;20,LEN('Contacts Data'!#REF!),"")</f>
        <v>#REF!</v>
      </c>
      <c r="F475" s="18" t="e">
        <f>IF(LEN('Contacts Data'!#REF!)&gt;60,LEN('Contacts Data'!#REF!),"")</f>
        <v>#REF!</v>
      </c>
      <c r="G475" s="18" t="e">
        <f>IF(LEN('Contacts Data'!#REF!)&gt;128,LEN('Contacts Data'!#REF!),"")</f>
        <v>#REF!</v>
      </c>
      <c r="H475" s="18" t="e">
        <f>IF(LEN('Contacts Data'!#REF!)&gt;60,LEN('Contacts Data'!#REF!),"")</f>
        <v>#REF!</v>
      </c>
      <c r="I475" s="18" t="e">
        <f>IF(LEN('Contacts Data'!#REF!)&gt;30,LEN('Contacts Data'!#REF!),"")</f>
        <v>#REF!</v>
      </c>
      <c r="J475" s="18" t="e">
        <f>IF(LEN('Contacts Data'!#REF!)&gt;2,LEN('Contacts Data'!#REF!),"")</f>
        <v>#REF!</v>
      </c>
      <c r="K475" s="18" t="e">
        <f>IF(LEN('Contacts Data'!#REF!)&gt;16,LEN('Contacts Data'!#REF!),"")</f>
        <v>#REF!</v>
      </c>
      <c r="L475" s="18" t="e">
        <f>IF(LEN('Contacts Data'!#REF!)&gt;128,LEN('Contacts Data'!#REF!),"")</f>
        <v>#REF!</v>
      </c>
      <c r="M475" s="18" t="e">
        <f>IF(LEN('Contacts Data'!#REF!)&gt;1024,LEN('Contacts Data'!#REF!),"")</f>
        <v>#REF!</v>
      </c>
      <c r="P475" s="18" t="e">
        <f>IF(LEN('Matter Data'!#REF!)&gt;0,LEN('Matter Data'!#REF!)+LEN('Matter Data'!#REF!),"")</f>
        <v>#REF!</v>
      </c>
      <c r="Q475" s="18" t="e">
        <f>IF(LEN('Matter Data'!#REF!)&gt;80,LEN('Matter Data'!#REF!),"")</f>
        <v>#REF!</v>
      </c>
      <c r="R475" s="18" t="e">
        <f>IF(LEN('Matter Data'!#REF!)&gt;40,LEN('Matter Data'!#REF!),"")</f>
        <v>#REF!</v>
      </c>
      <c r="S475" s="21" t="e">
        <f>IF(LEN('Matter Data'!#REF!)&gt;0,CONCATENATE('Matter Data'!#REF!,'Matter Data'!#REF!,'Matter Data'!#REF!))</f>
        <v>#REF!</v>
      </c>
      <c r="T475" s="21" t="e">
        <f>IF(LEN('Matter Data'!#REF!)&gt;0,COUNTIF($S$2:$S$5001,CONCATENATE('Matter Data'!#REF!,'Matter Data'!#REF!,'Matter Data'!#REF!)),0)</f>
        <v>#REF!</v>
      </c>
      <c r="U475" s="22" t="e">
        <f>IF(LEN('Contacts Data'!#REF!)&gt;0,'Contacts Data'!#REF!,"")</f>
        <v>#REF!</v>
      </c>
      <c r="V475" s="22" t="e">
        <f>IF(LEN('Contacts Data'!#REF!)&gt;0,'Contacts Data'!#REF!,"")</f>
        <v>#REF!</v>
      </c>
      <c r="W475" s="22" t="e">
        <f>CONCATENATE(U475, " ", V475, " ", 'Contacts Data'!#REF!)</f>
        <v>#REF!</v>
      </c>
      <c r="X475" s="22" t="e">
        <f>CONCATENATE('Matter Data'!#REF!, " ", 'Matter Data'!#REF!, " ", "Client")</f>
        <v>#REF!</v>
      </c>
      <c r="Y475" s="19" t="str">
        <f t="shared" si="7"/>
        <v/>
      </c>
    </row>
    <row r="476" spans="1:25" x14ac:dyDescent="0.25">
      <c r="A476" s="18" t="e">
        <f>IF(LEN('Contacts Data'!#REF!)&gt;20,LEN('Contacts Data'!#REF!),"")</f>
        <v>#REF!</v>
      </c>
      <c r="B476" s="18" t="e">
        <f>IF(LEN('Contacts Data'!#REF!)&gt;0, LEN('Contacts Data'!#REF!) + LEN('Contacts Data'!#REF!), "")</f>
        <v>#REF!</v>
      </c>
      <c r="C476" s="18" t="e">
        <f>IF(LEN('Contacts Data'!#REF!)&gt;20,LEN('Contacts Data'!#REF!),"")</f>
        <v>#REF!</v>
      </c>
      <c r="D476" s="18" t="e">
        <f>IF(LEN('Contacts Data'!#REF!)&gt;20,LEN('Contacts Data'!#REF!),"")</f>
        <v>#REF!</v>
      </c>
      <c r="E476" s="18" t="e">
        <f>IF(LEN('Contacts Data'!#REF!)&gt;20,LEN('Contacts Data'!#REF!),"")</f>
        <v>#REF!</v>
      </c>
      <c r="F476" s="18" t="e">
        <f>IF(LEN('Contacts Data'!#REF!)&gt;60,LEN('Contacts Data'!#REF!),"")</f>
        <v>#REF!</v>
      </c>
      <c r="G476" s="18" t="e">
        <f>IF(LEN('Contacts Data'!#REF!)&gt;128,LEN('Contacts Data'!#REF!),"")</f>
        <v>#REF!</v>
      </c>
      <c r="H476" s="18" t="e">
        <f>IF(LEN('Contacts Data'!#REF!)&gt;60,LEN('Contacts Data'!#REF!),"")</f>
        <v>#REF!</v>
      </c>
      <c r="I476" s="18" t="e">
        <f>IF(LEN('Contacts Data'!#REF!)&gt;30,LEN('Contacts Data'!#REF!),"")</f>
        <v>#REF!</v>
      </c>
      <c r="J476" s="18" t="e">
        <f>IF(LEN('Contacts Data'!#REF!)&gt;2,LEN('Contacts Data'!#REF!),"")</f>
        <v>#REF!</v>
      </c>
      <c r="K476" s="18" t="e">
        <f>IF(LEN('Contacts Data'!#REF!)&gt;16,LEN('Contacts Data'!#REF!),"")</f>
        <v>#REF!</v>
      </c>
      <c r="L476" s="18" t="e">
        <f>IF(LEN('Contacts Data'!#REF!)&gt;128,LEN('Contacts Data'!#REF!),"")</f>
        <v>#REF!</v>
      </c>
      <c r="M476" s="18" t="e">
        <f>IF(LEN('Contacts Data'!#REF!)&gt;1024,LEN('Contacts Data'!#REF!),"")</f>
        <v>#REF!</v>
      </c>
      <c r="P476" s="18" t="e">
        <f>IF(LEN('Matter Data'!#REF!)&gt;0,LEN('Matter Data'!#REF!)+LEN('Matter Data'!#REF!),"")</f>
        <v>#REF!</v>
      </c>
      <c r="Q476" s="18" t="e">
        <f>IF(LEN('Matter Data'!#REF!)&gt;80,LEN('Matter Data'!#REF!),"")</f>
        <v>#REF!</v>
      </c>
      <c r="R476" s="18" t="e">
        <f>IF(LEN('Matter Data'!#REF!)&gt;40,LEN('Matter Data'!#REF!),"")</f>
        <v>#REF!</v>
      </c>
      <c r="S476" s="21" t="e">
        <f>IF(LEN('Matter Data'!#REF!)&gt;0,CONCATENATE('Matter Data'!#REF!,'Matter Data'!#REF!,'Matter Data'!#REF!))</f>
        <v>#REF!</v>
      </c>
      <c r="T476" s="21" t="e">
        <f>IF(LEN('Matter Data'!#REF!)&gt;0,COUNTIF($S$2:$S$5001,CONCATENATE('Matter Data'!#REF!,'Matter Data'!#REF!,'Matter Data'!#REF!)),0)</f>
        <v>#REF!</v>
      </c>
      <c r="U476" s="22" t="e">
        <f>IF(LEN('Contacts Data'!#REF!)&gt;0,'Contacts Data'!#REF!,"")</f>
        <v>#REF!</v>
      </c>
      <c r="V476" s="22" t="e">
        <f>IF(LEN('Contacts Data'!#REF!)&gt;0,'Contacts Data'!#REF!,"")</f>
        <v>#REF!</v>
      </c>
      <c r="W476" s="22" t="e">
        <f>CONCATENATE(U476, " ", V476, " ", 'Contacts Data'!#REF!)</f>
        <v>#REF!</v>
      </c>
      <c r="X476" s="22" t="e">
        <f>CONCATENATE('Matter Data'!#REF!, " ", 'Matter Data'!#REF!, " ", "Client")</f>
        <v>#REF!</v>
      </c>
      <c r="Y476" s="19" t="str">
        <f t="shared" si="7"/>
        <v/>
      </c>
    </row>
    <row r="477" spans="1:25" x14ac:dyDescent="0.25">
      <c r="A477" s="18" t="e">
        <f>IF(LEN('Contacts Data'!#REF!)&gt;20,LEN('Contacts Data'!#REF!),"")</f>
        <v>#REF!</v>
      </c>
      <c r="B477" s="18" t="e">
        <f>IF(LEN('Contacts Data'!#REF!)&gt;0, LEN('Contacts Data'!#REF!) + LEN('Contacts Data'!#REF!), "")</f>
        <v>#REF!</v>
      </c>
      <c r="C477" s="18" t="e">
        <f>IF(LEN('Contacts Data'!#REF!)&gt;20,LEN('Contacts Data'!#REF!),"")</f>
        <v>#REF!</v>
      </c>
      <c r="D477" s="18" t="e">
        <f>IF(LEN('Contacts Data'!#REF!)&gt;20,LEN('Contacts Data'!#REF!),"")</f>
        <v>#REF!</v>
      </c>
      <c r="E477" s="18" t="e">
        <f>IF(LEN('Contacts Data'!#REF!)&gt;20,LEN('Contacts Data'!#REF!),"")</f>
        <v>#REF!</v>
      </c>
      <c r="F477" s="18" t="e">
        <f>IF(LEN('Contacts Data'!#REF!)&gt;60,LEN('Contacts Data'!#REF!),"")</f>
        <v>#REF!</v>
      </c>
      <c r="G477" s="18" t="e">
        <f>IF(LEN('Contacts Data'!#REF!)&gt;128,LEN('Contacts Data'!#REF!),"")</f>
        <v>#REF!</v>
      </c>
      <c r="H477" s="18" t="e">
        <f>IF(LEN('Contacts Data'!#REF!)&gt;60,LEN('Contacts Data'!#REF!),"")</f>
        <v>#REF!</v>
      </c>
      <c r="I477" s="18" t="e">
        <f>IF(LEN('Contacts Data'!#REF!)&gt;30,LEN('Contacts Data'!#REF!),"")</f>
        <v>#REF!</v>
      </c>
      <c r="J477" s="18" t="e">
        <f>IF(LEN('Contacts Data'!#REF!)&gt;2,LEN('Contacts Data'!#REF!),"")</f>
        <v>#REF!</v>
      </c>
      <c r="K477" s="18" t="e">
        <f>IF(LEN('Contacts Data'!#REF!)&gt;16,LEN('Contacts Data'!#REF!),"")</f>
        <v>#REF!</v>
      </c>
      <c r="L477" s="18" t="e">
        <f>IF(LEN('Contacts Data'!#REF!)&gt;128,LEN('Contacts Data'!#REF!),"")</f>
        <v>#REF!</v>
      </c>
      <c r="M477" s="18" t="e">
        <f>IF(LEN('Contacts Data'!#REF!)&gt;1024,LEN('Contacts Data'!#REF!),"")</f>
        <v>#REF!</v>
      </c>
      <c r="P477" s="18" t="e">
        <f>IF(LEN('Matter Data'!#REF!)&gt;0,LEN('Matter Data'!#REF!)+LEN('Matter Data'!#REF!),"")</f>
        <v>#REF!</v>
      </c>
      <c r="Q477" s="18" t="e">
        <f>IF(LEN('Matter Data'!#REF!)&gt;80,LEN('Matter Data'!#REF!),"")</f>
        <v>#REF!</v>
      </c>
      <c r="R477" s="18" t="e">
        <f>IF(LEN('Matter Data'!#REF!)&gt;40,LEN('Matter Data'!#REF!),"")</f>
        <v>#REF!</v>
      </c>
      <c r="S477" s="21" t="e">
        <f>IF(LEN('Matter Data'!#REF!)&gt;0,CONCATENATE('Matter Data'!#REF!,'Matter Data'!#REF!,'Matter Data'!#REF!))</f>
        <v>#REF!</v>
      </c>
      <c r="T477" s="21" t="e">
        <f>IF(LEN('Matter Data'!#REF!)&gt;0,COUNTIF($S$2:$S$5001,CONCATENATE('Matter Data'!#REF!,'Matter Data'!#REF!,'Matter Data'!#REF!)),0)</f>
        <v>#REF!</v>
      </c>
      <c r="U477" s="22" t="e">
        <f>IF(LEN('Contacts Data'!#REF!)&gt;0,'Contacts Data'!#REF!,"")</f>
        <v>#REF!</v>
      </c>
      <c r="V477" s="22" t="e">
        <f>IF(LEN('Contacts Data'!#REF!)&gt;0,'Contacts Data'!#REF!,"")</f>
        <v>#REF!</v>
      </c>
      <c r="W477" s="22" t="e">
        <f>CONCATENATE(U477, " ", V477, " ", 'Contacts Data'!#REF!)</f>
        <v>#REF!</v>
      </c>
      <c r="X477" s="22" t="e">
        <f>CONCATENATE('Matter Data'!#REF!, " ", 'Matter Data'!#REF!, " ", "Client")</f>
        <v>#REF!</v>
      </c>
      <c r="Y477" s="19" t="str">
        <f t="shared" si="7"/>
        <v/>
      </c>
    </row>
    <row r="478" spans="1:25" x14ac:dyDescent="0.25">
      <c r="A478" s="18" t="e">
        <f>IF(LEN('Contacts Data'!#REF!)&gt;20,LEN('Contacts Data'!#REF!),"")</f>
        <v>#REF!</v>
      </c>
      <c r="B478" s="18" t="e">
        <f>IF(LEN('Contacts Data'!#REF!)&gt;0, LEN('Contacts Data'!#REF!) + LEN('Contacts Data'!#REF!), "")</f>
        <v>#REF!</v>
      </c>
      <c r="C478" s="18" t="e">
        <f>IF(LEN('Contacts Data'!#REF!)&gt;20,LEN('Contacts Data'!#REF!),"")</f>
        <v>#REF!</v>
      </c>
      <c r="D478" s="18" t="e">
        <f>IF(LEN('Contacts Data'!#REF!)&gt;20,LEN('Contacts Data'!#REF!),"")</f>
        <v>#REF!</v>
      </c>
      <c r="E478" s="18" t="e">
        <f>IF(LEN('Contacts Data'!#REF!)&gt;20,LEN('Contacts Data'!#REF!),"")</f>
        <v>#REF!</v>
      </c>
      <c r="F478" s="18" t="e">
        <f>IF(LEN('Contacts Data'!#REF!)&gt;60,LEN('Contacts Data'!#REF!),"")</f>
        <v>#REF!</v>
      </c>
      <c r="G478" s="18" t="e">
        <f>IF(LEN('Contacts Data'!#REF!)&gt;128,LEN('Contacts Data'!#REF!),"")</f>
        <v>#REF!</v>
      </c>
      <c r="H478" s="18" t="e">
        <f>IF(LEN('Contacts Data'!#REF!)&gt;60,LEN('Contacts Data'!#REF!),"")</f>
        <v>#REF!</v>
      </c>
      <c r="I478" s="18" t="e">
        <f>IF(LEN('Contacts Data'!#REF!)&gt;30,LEN('Contacts Data'!#REF!),"")</f>
        <v>#REF!</v>
      </c>
      <c r="J478" s="18" t="e">
        <f>IF(LEN('Contacts Data'!#REF!)&gt;2,LEN('Contacts Data'!#REF!),"")</f>
        <v>#REF!</v>
      </c>
      <c r="K478" s="18" t="e">
        <f>IF(LEN('Contacts Data'!#REF!)&gt;16,LEN('Contacts Data'!#REF!),"")</f>
        <v>#REF!</v>
      </c>
      <c r="L478" s="18" t="e">
        <f>IF(LEN('Contacts Data'!#REF!)&gt;128,LEN('Contacts Data'!#REF!),"")</f>
        <v>#REF!</v>
      </c>
      <c r="M478" s="18" t="e">
        <f>IF(LEN('Contacts Data'!#REF!)&gt;1024,LEN('Contacts Data'!#REF!),"")</f>
        <v>#REF!</v>
      </c>
      <c r="P478" s="18" t="e">
        <f>IF(LEN('Matter Data'!#REF!)&gt;0,LEN('Matter Data'!#REF!)+LEN('Matter Data'!#REF!),"")</f>
        <v>#REF!</v>
      </c>
      <c r="Q478" s="18" t="e">
        <f>IF(LEN('Matter Data'!#REF!)&gt;80,LEN('Matter Data'!#REF!),"")</f>
        <v>#REF!</v>
      </c>
      <c r="R478" s="18" t="e">
        <f>IF(LEN('Matter Data'!#REF!)&gt;40,LEN('Matter Data'!#REF!),"")</f>
        <v>#REF!</v>
      </c>
      <c r="S478" s="21" t="e">
        <f>IF(LEN('Matter Data'!#REF!)&gt;0,CONCATENATE('Matter Data'!#REF!,'Matter Data'!#REF!,'Matter Data'!#REF!))</f>
        <v>#REF!</v>
      </c>
      <c r="T478" s="21" t="e">
        <f>IF(LEN('Matter Data'!#REF!)&gt;0,COUNTIF($S$2:$S$5001,CONCATENATE('Matter Data'!#REF!,'Matter Data'!#REF!,'Matter Data'!#REF!)),0)</f>
        <v>#REF!</v>
      </c>
      <c r="U478" s="22" t="e">
        <f>IF(LEN('Contacts Data'!#REF!)&gt;0,'Contacts Data'!#REF!,"")</f>
        <v>#REF!</v>
      </c>
      <c r="V478" s="22" t="e">
        <f>IF(LEN('Contacts Data'!#REF!)&gt;0,'Contacts Data'!#REF!,"")</f>
        <v>#REF!</v>
      </c>
      <c r="W478" s="22" t="e">
        <f>CONCATENATE(U478, " ", V478, " ", 'Contacts Data'!#REF!)</f>
        <v>#REF!</v>
      </c>
      <c r="X478" s="22" t="e">
        <f>CONCATENATE('Matter Data'!#REF!, " ", 'Matter Data'!#REF!, " ", "Client")</f>
        <v>#REF!</v>
      </c>
      <c r="Y478" s="19" t="str">
        <f t="shared" si="7"/>
        <v/>
      </c>
    </row>
    <row r="479" spans="1:25" x14ac:dyDescent="0.25">
      <c r="A479" s="18" t="e">
        <f>IF(LEN('Contacts Data'!#REF!)&gt;20,LEN('Contacts Data'!#REF!),"")</f>
        <v>#REF!</v>
      </c>
      <c r="B479" s="18" t="e">
        <f>IF(LEN('Contacts Data'!#REF!)&gt;0, LEN('Contacts Data'!#REF!) + LEN('Contacts Data'!#REF!), "")</f>
        <v>#REF!</v>
      </c>
      <c r="C479" s="18" t="e">
        <f>IF(LEN('Contacts Data'!#REF!)&gt;20,LEN('Contacts Data'!#REF!),"")</f>
        <v>#REF!</v>
      </c>
      <c r="D479" s="18" t="e">
        <f>IF(LEN('Contacts Data'!#REF!)&gt;20,LEN('Contacts Data'!#REF!),"")</f>
        <v>#REF!</v>
      </c>
      <c r="E479" s="18" t="e">
        <f>IF(LEN('Contacts Data'!#REF!)&gt;20,LEN('Contacts Data'!#REF!),"")</f>
        <v>#REF!</v>
      </c>
      <c r="F479" s="18" t="e">
        <f>IF(LEN('Contacts Data'!#REF!)&gt;60,LEN('Contacts Data'!#REF!),"")</f>
        <v>#REF!</v>
      </c>
      <c r="G479" s="18" t="e">
        <f>IF(LEN('Contacts Data'!#REF!)&gt;128,LEN('Contacts Data'!#REF!),"")</f>
        <v>#REF!</v>
      </c>
      <c r="H479" s="18" t="e">
        <f>IF(LEN('Contacts Data'!#REF!)&gt;60,LEN('Contacts Data'!#REF!),"")</f>
        <v>#REF!</v>
      </c>
      <c r="I479" s="18" t="e">
        <f>IF(LEN('Contacts Data'!#REF!)&gt;30,LEN('Contacts Data'!#REF!),"")</f>
        <v>#REF!</v>
      </c>
      <c r="J479" s="18" t="e">
        <f>IF(LEN('Contacts Data'!#REF!)&gt;2,LEN('Contacts Data'!#REF!),"")</f>
        <v>#REF!</v>
      </c>
      <c r="K479" s="18" t="e">
        <f>IF(LEN('Contacts Data'!#REF!)&gt;16,LEN('Contacts Data'!#REF!),"")</f>
        <v>#REF!</v>
      </c>
      <c r="L479" s="18" t="e">
        <f>IF(LEN('Contacts Data'!#REF!)&gt;128,LEN('Contacts Data'!#REF!),"")</f>
        <v>#REF!</v>
      </c>
      <c r="M479" s="18" t="e">
        <f>IF(LEN('Contacts Data'!#REF!)&gt;1024,LEN('Contacts Data'!#REF!),"")</f>
        <v>#REF!</v>
      </c>
      <c r="P479" s="18" t="e">
        <f>IF(LEN('Matter Data'!#REF!)&gt;0,LEN('Matter Data'!#REF!)+LEN('Matter Data'!#REF!),"")</f>
        <v>#REF!</v>
      </c>
      <c r="Q479" s="18" t="e">
        <f>IF(LEN('Matter Data'!#REF!)&gt;80,LEN('Matter Data'!#REF!),"")</f>
        <v>#REF!</v>
      </c>
      <c r="R479" s="18" t="e">
        <f>IF(LEN('Matter Data'!#REF!)&gt;40,LEN('Matter Data'!#REF!),"")</f>
        <v>#REF!</v>
      </c>
      <c r="S479" s="21" t="e">
        <f>IF(LEN('Matter Data'!#REF!)&gt;0,CONCATENATE('Matter Data'!#REF!,'Matter Data'!#REF!,'Matter Data'!#REF!))</f>
        <v>#REF!</v>
      </c>
      <c r="T479" s="21" t="e">
        <f>IF(LEN('Matter Data'!#REF!)&gt;0,COUNTIF($S$2:$S$5001,CONCATENATE('Matter Data'!#REF!,'Matter Data'!#REF!,'Matter Data'!#REF!)),0)</f>
        <v>#REF!</v>
      </c>
      <c r="U479" s="22" t="e">
        <f>IF(LEN('Contacts Data'!#REF!)&gt;0,'Contacts Data'!#REF!,"")</f>
        <v>#REF!</v>
      </c>
      <c r="V479" s="22" t="e">
        <f>IF(LEN('Contacts Data'!#REF!)&gt;0,'Contacts Data'!#REF!,"")</f>
        <v>#REF!</v>
      </c>
      <c r="W479" s="22" t="e">
        <f>CONCATENATE(U479, " ", V479, " ", 'Contacts Data'!#REF!)</f>
        <v>#REF!</v>
      </c>
      <c r="X479" s="22" t="e">
        <f>CONCATENATE('Matter Data'!#REF!, " ", 'Matter Data'!#REF!, " ", "Client")</f>
        <v>#REF!</v>
      </c>
      <c r="Y479" s="19" t="str">
        <f t="shared" si="7"/>
        <v/>
      </c>
    </row>
    <row r="480" spans="1:25" x14ac:dyDescent="0.25">
      <c r="A480" s="18" t="e">
        <f>IF(LEN('Contacts Data'!#REF!)&gt;20,LEN('Contacts Data'!#REF!),"")</f>
        <v>#REF!</v>
      </c>
      <c r="B480" s="18" t="e">
        <f>IF(LEN('Contacts Data'!#REF!)&gt;0, LEN('Contacts Data'!#REF!) + LEN('Contacts Data'!#REF!), "")</f>
        <v>#REF!</v>
      </c>
      <c r="C480" s="18" t="e">
        <f>IF(LEN('Contacts Data'!#REF!)&gt;20,LEN('Contacts Data'!#REF!),"")</f>
        <v>#REF!</v>
      </c>
      <c r="D480" s="18" t="e">
        <f>IF(LEN('Contacts Data'!#REF!)&gt;20,LEN('Contacts Data'!#REF!),"")</f>
        <v>#REF!</v>
      </c>
      <c r="E480" s="18" t="e">
        <f>IF(LEN('Contacts Data'!#REF!)&gt;20,LEN('Contacts Data'!#REF!),"")</f>
        <v>#REF!</v>
      </c>
      <c r="F480" s="18" t="e">
        <f>IF(LEN('Contacts Data'!#REF!)&gt;60,LEN('Contacts Data'!#REF!),"")</f>
        <v>#REF!</v>
      </c>
      <c r="G480" s="18" t="e">
        <f>IF(LEN('Contacts Data'!#REF!)&gt;128,LEN('Contacts Data'!#REF!),"")</f>
        <v>#REF!</v>
      </c>
      <c r="H480" s="18" t="e">
        <f>IF(LEN('Contacts Data'!#REF!)&gt;60,LEN('Contacts Data'!#REF!),"")</f>
        <v>#REF!</v>
      </c>
      <c r="I480" s="18" t="e">
        <f>IF(LEN('Contacts Data'!#REF!)&gt;30,LEN('Contacts Data'!#REF!),"")</f>
        <v>#REF!</v>
      </c>
      <c r="J480" s="18" t="e">
        <f>IF(LEN('Contacts Data'!#REF!)&gt;2,LEN('Contacts Data'!#REF!),"")</f>
        <v>#REF!</v>
      </c>
      <c r="K480" s="18" t="e">
        <f>IF(LEN('Contacts Data'!#REF!)&gt;16,LEN('Contacts Data'!#REF!),"")</f>
        <v>#REF!</v>
      </c>
      <c r="L480" s="18" t="e">
        <f>IF(LEN('Contacts Data'!#REF!)&gt;128,LEN('Contacts Data'!#REF!),"")</f>
        <v>#REF!</v>
      </c>
      <c r="M480" s="18" t="e">
        <f>IF(LEN('Contacts Data'!#REF!)&gt;1024,LEN('Contacts Data'!#REF!),"")</f>
        <v>#REF!</v>
      </c>
      <c r="P480" s="18" t="e">
        <f>IF(LEN('Matter Data'!#REF!)&gt;0,LEN('Matter Data'!#REF!)+LEN('Matter Data'!#REF!),"")</f>
        <v>#REF!</v>
      </c>
      <c r="Q480" s="18" t="e">
        <f>IF(LEN('Matter Data'!#REF!)&gt;80,LEN('Matter Data'!#REF!),"")</f>
        <v>#REF!</v>
      </c>
      <c r="R480" s="18" t="e">
        <f>IF(LEN('Matter Data'!#REF!)&gt;40,LEN('Matter Data'!#REF!),"")</f>
        <v>#REF!</v>
      </c>
      <c r="S480" s="21" t="e">
        <f>IF(LEN('Matter Data'!#REF!)&gt;0,CONCATENATE('Matter Data'!#REF!,'Matter Data'!#REF!,'Matter Data'!#REF!))</f>
        <v>#REF!</v>
      </c>
      <c r="T480" s="21" t="e">
        <f>IF(LEN('Matter Data'!#REF!)&gt;0,COUNTIF($S$2:$S$5001,CONCATENATE('Matter Data'!#REF!,'Matter Data'!#REF!,'Matter Data'!#REF!)),0)</f>
        <v>#REF!</v>
      </c>
      <c r="U480" s="22" t="e">
        <f>IF(LEN('Contacts Data'!#REF!)&gt;0,'Contacts Data'!#REF!,"")</f>
        <v>#REF!</v>
      </c>
      <c r="V480" s="22" t="e">
        <f>IF(LEN('Contacts Data'!#REF!)&gt;0,'Contacts Data'!#REF!,"")</f>
        <v>#REF!</v>
      </c>
      <c r="W480" s="22" t="e">
        <f>CONCATENATE(U480, " ", V480, " ", 'Contacts Data'!#REF!)</f>
        <v>#REF!</v>
      </c>
      <c r="X480" s="22" t="e">
        <f>CONCATENATE('Matter Data'!#REF!, " ", 'Matter Data'!#REF!, " ", "Client")</f>
        <v>#REF!</v>
      </c>
      <c r="Y480" s="19" t="str">
        <f t="shared" si="7"/>
        <v/>
      </c>
    </row>
    <row r="481" spans="1:25" x14ac:dyDescent="0.25">
      <c r="A481" s="18" t="e">
        <f>IF(LEN('Contacts Data'!#REF!)&gt;20,LEN('Contacts Data'!#REF!),"")</f>
        <v>#REF!</v>
      </c>
      <c r="B481" s="18" t="e">
        <f>IF(LEN('Contacts Data'!#REF!)&gt;0, LEN('Contacts Data'!#REF!) + LEN('Contacts Data'!#REF!), "")</f>
        <v>#REF!</v>
      </c>
      <c r="C481" s="18" t="e">
        <f>IF(LEN('Contacts Data'!#REF!)&gt;20,LEN('Contacts Data'!#REF!),"")</f>
        <v>#REF!</v>
      </c>
      <c r="D481" s="18" t="e">
        <f>IF(LEN('Contacts Data'!#REF!)&gt;20,LEN('Contacts Data'!#REF!),"")</f>
        <v>#REF!</v>
      </c>
      <c r="E481" s="18" t="e">
        <f>IF(LEN('Contacts Data'!#REF!)&gt;20,LEN('Contacts Data'!#REF!),"")</f>
        <v>#REF!</v>
      </c>
      <c r="F481" s="18" t="e">
        <f>IF(LEN('Contacts Data'!#REF!)&gt;60,LEN('Contacts Data'!#REF!),"")</f>
        <v>#REF!</v>
      </c>
      <c r="G481" s="18" t="e">
        <f>IF(LEN('Contacts Data'!#REF!)&gt;128,LEN('Contacts Data'!#REF!),"")</f>
        <v>#REF!</v>
      </c>
      <c r="H481" s="18" t="e">
        <f>IF(LEN('Contacts Data'!#REF!)&gt;60,LEN('Contacts Data'!#REF!),"")</f>
        <v>#REF!</v>
      </c>
      <c r="I481" s="18" t="e">
        <f>IF(LEN('Contacts Data'!#REF!)&gt;30,LEN('Contacts Data'!#REF!),"")</f>
        <v>#REF!</v>
      </c>
      <c r="J481" s="18" t="e">
        <f>IF(LEN('Contacts Data'!#REF!)&gt;2,LEN('Contacts Data'!#REF!),"")</f>
        <v>#REF!</v>
      </c>
      <c r="K481" s="18" t="e">
        <f>IF(LEN('Contacts Data'!#REF!)&gt;16,LEN('Contacts Data'!#REF!),"")</f>
        <v>#REF!</v>
      </c>
      <c r="L481" s="18" t="e">
        <f>IF(LEN('Contacts Data'!#REF!)&gt;128,LEN('Contacts Data'!#REF!),"")</f>
        <v>#REF!</v>
      </c>
      <c r="M481" s="18" t="e">
        <f>IF(LEN('Contacts Data'!#REF!)&gt;1024,LEN('Contacts Data'!#REF!),"")</f>
        <v>#REF!</v>
      </c>
      <c r="P481" s="18" t="e">
        <f>IF(LEN('Matter Data'!#REF!)&gt;0,LEN('Matter Data'!#REF!)+LEN('Matter Data'!#REF!),"")</f>
        <v>#REF!</v>
      </c>
      <c r="Q481" s="18" t="e">
        <f>IF(LEN('Matter Data'!#REF!)&gt;80,LEN('Matter Data'!#REF!),"")</f>
        <v>#REF!</v>
      </c>
      <c r="R481" s="18" t="e">
        <f>IF(LEN('Matter Data'!#REF!)&gt;40,LEN('Matter Data'!#REF!),"")</f>
        <v>#REF!</v>
      </c>
      <c r="S481" s="21" t="e">
        <f>IF(LEN('Matter Data'!#REF!)&gt;0,CONCATENATE('Matter Data'!#REF!,'Matter Data'!#REF!,'Matter Data'!#REF!))</f>
        <v>#REF!</v>
      </c>
      <c r="T481" s="21" t="e">
        <f>IF(LEN('Matter Data'!#REF!)&gt;0,COUNTIF($S$2:$S$5001,CONCATENATE('Matter Data'!#REF!,'Matter Data'!#REF!,'Matter Data'!#REF!)),0)</f>
        <v>#REF!</v>
      </c>
      <c r="U481" s="22" t="e">
        <f>IF(LEN('Contacts Data'!#REF!)&gt;0,'Contacts Data'!#REF!,"")</f>
        <v>#REF!</v>
      </c>
      <c r="V481" s="22" t="e">
        <f>IF(LEN('Contacts Data'!#REF!)&gt;0,'Contacts Data'!#REF!,"")</f>
        <v>#REF!</v>
      </c>
      <c r="W481" s="22" t="e">
        <f>CONCATENATE(U481, " ", V481, " ", 'Contacts Data'!#REF!)</f>
        <v>#REF!</v>
      </c>
      <c r="X481" s="22" t="e">
        <f>CONCATENATE('Matter Data'!#REF!, " ", 'Matter Data'!#REF!, " ", "Client")</f>
        <v>#REF!</v>
      </c>
      <c r="Y481" s="19" t="str">
        <f t="shared" si="7"/>
        <v/>
      </c>
    </row>
    <row r="482" spans="1:25" x14ac:dyDescent="0.25">
      <c r="A482" s="18" t="e">
        <f>IF(LEN('Contacts Data'!#REF!)&gt;20,LEN('Contacts Data'!#REF!),"")</f>
        <v>#REF!</v>
      </c>
      <c r="B482" s="18" t="e">
        <f>IF(LEN('Contacts Data'!#REF!)&gt;0, LEN('Contacts Data'!#REF!) + LEN('Contacts Data'!#REF!), "")</f>
        <v>#REF!</v>
      </c>
      <c r="C482" s="18" t="e">
        <f>IF(LEN('Contacts Data'!#REF!)&gt;20,LEN('Contacts Data'!#REF!),"")</f>
        <v>#REF!</v>
      </c>
      <c r="D482" s="18" t="e">
        <f>IF(LEN('Contacts Data'!#REF!)&gt;20,LEN('Contacts Data'!#REF!),"")</f>
        <v>#REF!</v>
      </c>
      <c r="E482" s="18" t="e">
        <f>IF(LEN('Contacts Data'!#REF!)&gt;20,LEN('Contacts Data'!#REF!),"")</f>
        <v>#REF!</v>
      </c>
      <c r="F482" s="18" t="e">
        <f>IF(LEN('Contacts Data'!#REF!)&gt;60,LEN('Contacts Data'!#REF!),"")</f>
        <v>#REF!</v>
      </c>
      <c r="G482" s="18" t="e">
        <f>IF(LEN('Contacts Data'!#REF!)&gt;128,LEN('Contacts Data'!#REF!),"")</f>
        <v>#REF!</v>
      </c>
      <c r="H482" s="18" t="e">
        <f>IF(LEN('Contacts Data'!#REF!)&gt;60,LEN('Contacts Data'!#REF!),"")</f>
        <v>#REF!</v>
      </c>
      <c r="I482" s="18" t="e">
        <f>IF(LEN('Contacts Data'!#REF!)&gt;30,LEN('Contacts Data'!#REF!),"")</f>
        <v>#REF!</v>
      </c>
      <c r="J482" s="18" t="e">
        <f>IF(LEN('Contacts Data'!#REF!)&gt;2,LEN('Contacts Data'!#REF!),"")</f>
        <v>#REF!</v>
      </c>
      <c r="K482" s="18" t="e">
        <f>IF(LEN('Contacts Data'!#REF!)&gt;16,LEN('Contacts Data'!#REF!),"")</f>
        <v>#REF!</v>
      </c>
      <c r="L482" s="18" t="e">
        <f>IF(LEN('Contacts Data'!#REF!)&gt;128,LEN('Contacts Data'!#REF!),"")</f>
        <v>#REF!</v>
      </c>
      <c r="M482" s="18" t="e">
        <f>IF(LEN('Contacts Data'!#REF!)&gt;1024,LEN('Contacts Data'!#REF!),"")</f>
        <v>#REF!</v>
      </c>
      <c r="P482" s="18" t="e">
        <f>IF(LEN('Matter Data'!#REF!)&gt;0,LEN('Matter Data'!#REF!)+LEN('Matter Data'!#REF!),"")</f>
        <v>#REF!</v>
      </c>
      <c r="Q482" s="18" t="e">
        <f>IF(LEN('Matter Data'!#REF!)&gt;80,LEN('Matter Data'!#REF!),"")</f>
        <v>#REF!</v>
      </c>
      <c r="R482" s="18" t="e">
        <f>IF(LEN('Matter Data'!#REF!)&gt;40,LEN('Matter Data'!#REF!),"")</f>
        <v>#REF!</v>
      </c>
      <c r="S482" s="21" t="e">
        <f>IF(LEN('Matter Data'!#REF!)&gt;0,CONCATENATE('Matter Data'!#REF!,'Matter Data'!#REF!,'Matter Data'!#REF!))</f>
        <v>#REF!</v>
      </c>
      <c r="T482" s="21" t="e">
        <f>IF(LEN('Matter Data'!#REF!)&gt;0,COUNTIF($S$2:$S$5001,CONCATENATE('Matter Data'!#REF!,'Matter Data'!#REF!,'Matter Data'!#REF!)),0)</f>
        <v>#REF!</v>
      </c>
      <c r="U482" s="22" t="e">
        <f>IF(LEN('Contacts Data'!#REF!)&gt;0,'Contacts Data'!#REF!,"")</f>
        <v>#REF!</v>
      </c>
      <c r="V482" s="22" t="e">
        <f>IF(LEN('Contacts Data'!#REF!)&gt;0,'Contacts Data'!#REF!,"")</f>
        <v>#REF!</v>
      </c>
      <c r="W482" s="22" t="e">
        <f>CONCATENATE(U482, " ", V482, " ", 'Contacts Data'!#REF!)</f>
        <v>#REF!</v>
      </c>
      <c r="X482" s="22" t="e">
        <f>CONCATENATE('Matter Data'!#REF!, " ", 'Matter Data'!#REF!, " ", "Client")</f>
        <v>#REF!</v>
      </c>
      <c r="Y482" s="19" t="str">
        <f t="shared" si="7"/>
        <v/>
      </c>
    </row>
    <row r="483" spans="1:25" x14ac:dyDescent="0.25">
      <c r="A483" s="18" t="e">
        <f>IF(LEN('Contacts Data'!#REF!)&gt;20,LEN('Contacts Data'!#REF!),"")</f>
        <v>#REF!</v>
      </c>
      <c r="B483" s="18" t="e">
        <f>IF(LEN('Contacts Data'!#REF!)&gt;0, LEN('Contacts Data'!#REF!) + LEN('Contacts Data'!#REF!), "")</f>
        <v>#REF!</v>
      </c>
      <c r="C483" s="18" t="e">
        <f>IF(LEN('Contacts Data'!#REF!)&gt;20,LEN('Contacts Data'!#REF!),"")</f>
        <v>#REF!</v>
      </c>
      <c r="D483" s="18" t="e">
        <f>IF(LEN('Contacts Data'!#REF!)&gt;20,LEN('Contacts Data'!#REF!),"")</f>
        <v>#REF!</v>
      </c>
      <c r="E483" s="18" t="e">
        <f>IF(LEN('Contacts Data'!#REF!)&gt;20,LEN('Contacts Data'!#REF!),"")</f>
        <v>#REF!</v>
      </c>
      <c r="F483" s="18" t="e">
        <f>IF(LEN('Contacts Data'!#REF!)&gt;60,LEN('Contacts Data'!#REF!),"")</f>
        <v>#REF!</v>
      </c>
      <c r="G483" s="18" t="e">
        <f>IF(LEN('Contacts Data'!#REF!)&gt;128,LEN('Contacts Data'!#REF!),"")</f>
        <v>#REF!</v>
      </c>
      <c r="H483" s="18" t="e">
        <f>IF(LEN('Contacts Data'!#REF!)&gt;60,LEN('Contacts Data'!#REF!),"")</f>
        <v>#REF!</v>
      </c>
      <c r="I483" s="18" t="e">
        <f>IF(LEN('Contacts Data'!#REF!)&gt;30,LEN('Contacts Data'!#REF!),"")</f>
        <v>#REF!</v>
      </c>
      <c r="J483" s="18" t="e">
        <f>IF(LEN('Contacts Data'!#REF!)&gt;2,LEN('Contacts Data'!#REF!),"")</f>
        <v>#REF!</v>
      </c>
      <c r="K483" s="18" t="e">
        <f>IF(LEN('Contacts Data'!#REF!)&gt;16,LEN('Contacts Data'!#REF!),"")</f>
        <v>#REF!</v>
      </c>
      <c r="L483" s="18" t="e">
        <f>IF(LEN('Contacts Data'!#REF!)&gt;128,LEN('Contacts Data'!#REF!),"")</f>
        <v>#REF!</v>
      </c>
      <c r="M483" s="18" t="e">
        <f>IF(LEN('Contacts Data'!#REF!)&gt;1024,LEN('Contacts Data'!#REF!),"")</f>
        <v>#REF!</v>
      </c>
      <c r="P483" s="18" t="e">
        <f>IF(LEN('Matter Data'!#REF!)&gt;0,LEN('Matter Data'!#REF!)+LEN('Matter Data'!#REF!),"")</f>
        <v>#REF!</v>
      </c>
      <c r="Q483" s="18" t="e">
        <f>IF(LEN('Matter Data'!#REF!)&gt;80,LEN('Matter Data'!#REF!),"")</f>
        <v>#REF!</v>
      </c>
      <c r="R483" s="18" t="e">
        <f>IF(LEN('Matter Data'!#REF!)&gt;40,LEN('Matter Data'!#REF!),"")</f>
        <v>#REF!</v>
      </c>
      <c r="S483" s="21" t="e">
        <f>IF(LEN('Matter Data'!#REF!)&gt;0,CONCATENATE('Matter Data'!#REF!,'Matter Data'!#REF!,'Matter Data'!#REF!))</f>
        <v>#REF!</v>
      </c>
      <c r="T483" s="21" t="e">
        <f>IF(LEN('Matter Data'!#REF!)&gt;0,COUNTIF($S$2:$S$5001,CONCATENATE('Matter Data'!#REF!,'Matter Data'!#REF!,'Matter Data'!#REF!)),0)</f>
        <v>#REF!</v>
      </c>
      <c r="U483" s="22" t="e">
        <f>IF(LEN('Contacts Data'!#REF!)&gt;0,'Contacts Data'!#REF!,"")</f>
        <v>#REF!</v>
      </c>
      <c r="V483" s="22" t="e">
        <f>IF(LEN('Contacts Data'!#REF!)&gt;0,'Contacts Data'!#REF!,"")</f>
        <v>#REF!</v>
      </c>
      <c r="W483" s="22" t="e">
        <f>CONCATENATE(U483, " ", V483, " ", 'Contacts Data'!#REF!)</f>
        <v>#REF!</v>
      </c>
      <c r="X483" s="22" t="e">
        <f>CONCATENATE('Matter Data'!#REF!, " ", 'Matter Data'!#REF!, " ", "Client")</f>
        <v>#REF!</v>
      </c>
      <c r="Y483" s="19" t="str">
        <f t="shared" si="7"/>
        <v/>
      </c>
    </row>
    <row r="484" spans="1:25" x14ac:dyDescent="0.25">
      <c r="A484" s="18" t="e">
        <f>IF(LEN('Contacts Data'!#REF!)&gt;20,LEN('Contacts Data'!#REF!),"")</f>
        <v>#REF!</v>
      </c>
      <c r="B484" s="18" t="e">
        <f>IF(LEN('Contacts Data'!#REF!)&gt;0, LEN('Contacts Data'!#REF!) + LEN('Contacts Data'!#REF!), "")</f>
        <v>#REF!</v>
      </c>
      <c r="C484" s="18" t="e">
        <f>IF(LEN('Contacts Data'!#REF!)&gt;20,LEN('Contacts Data'!#REF!),"")</f>
        <v>#REF!</v>
      </c>
      <c r="D484" s="18" t="e">
        <f>IF(LEN('Contacts Data'!#REF!)&gt;20,LEN('Contacts Data'!#REF!),"")</f>
        <v>#REF!</v>
      </c>
      <c r="E484" s="18" t="e">
        <f>IF(LEN('Contacts Data'!#REF!)&gt;20,LEN('Contacts Data'!#REF!),"")</f>
        <v>#REF!</v>
      </c>
      <c r="F484" s="18" t="e">
        <f>IF(LEN('Contacts Data'!#REF!)&gt;60,LEN('Contacts Data'!#REF!),"")</f>
        <v>#REF!</v>
      </c>
      <c r="G484" s="18" t="e">
        <f>IF(LEN('Contacts Data'!#REF!)&gt;128,LEN('Contacts Data'!#REF!),"")</f>
        <v>#REF!</v>
      </c>
      <c r="H484" s="18" t="e">
        <f>IF(LEN('Contacts Data'!#REF!)&gt;60,LEN('Contacts Data'!#REF!),"")</f>
        <v>#REF!</v>
      </c>
      <c r="I484" s="18" t="e">
        <f>IF(LEN('Contacts Data'!#REF!)&gt;30,LEN('Contacts Data'!#REF!),"")</f>
        <v>#REF!</v>
      </c>
      <c r="J484" s="18" t="e">
        <f>IF(LEN('Contacts Data'!#REF!)&gt;2,LEN('Contacts Data'!#REF!),"")</f>
        <v>#REF!</v>
      </c>
      <c r="K484" s="18" t="e">
        <f>IF(LEN('Contacts Data'!#REF!)&gt;16,LEN('Contacts Data'!#REF!),"")</f>
        <v>#REF!</v>
      </c>
      <c r="L484" s="18" t="e">
        <f>IF(LEN('Contacts Data'!#REF!)&gt;128,LEN('Contacts Data'!#REF!),"")</f>
        <v>#REF!</v>
      </c>
      <c r="M484" s="18" t="e">
        <f>IF(LEN('Contacts Data'!#REF!)&gt;1024,LEN('Contacts Data'!#REF!),"")</f>
        <v>#REF!</v>
      </c>
      <c r="P484" s="18" t="e">
        <f>IF(LEN('Matter Data'!#REF!)&gt;0,LEN('Matter Data'!#REF!)+LEN('Matter Data'!#REF!),"")</f>
        <v>#REF!</v>
      </c>
      <c r="Q484" s="18" t="e">
        <f>IF(LEN('Matter Data'!#REF!)&gt;80,LEN('Matter Data'!#REF!),"")</f>
        <v>#REF!</v>
      </c>
      <c r="R484" s="18" t="e">
        <f>IF(LEN('Matter Data'!#REF!)&gt;40,LEN('Matter Data'!#REF!),"")</f>
        <v>#REF!</v>
      </c>
      <c r="S484" s="21" t="e">
        <f>IF(LEN('Matter Data'!#REF!)&gt;0,CONCATENATE('Matter Data'!#REF!,'Matter Data'!#REF!,'Matter Data'!#REF!))</f>
        <v>#REF!</v>
      </c>
      <c r="T484" s="21" t="e">
        <f>IF(LEN('Matter Data'!#REF!)&gt;0,COUNTIF($S$2:$S$5001,CONCATENATE('Matter Data'!#REF!,'Matter Data'!#REF!,'Matter Data'!#REF!)),0)</f>
        <v>#REF!</v>
      </c>
      <c r="U484" s="22" t="e">
        <f>IF(LEN('Contacts Data'!#REF!)&gt;0,'Contacts Data'!#REF!,"")</f>
        <v>#REF!</v>
      </c>
      <c r="V484" s="22" t="e">
        <f>IF(LEN('Contacts Data'!#REF!)&gt;0,'Contacts Data'!#REF!,"")</f>
        <v>#REF!</v>
      </c>
      <c r="W484" s="22" t="e">
        <f>CONCATENATE(U484, " ", V484, " ", 'Contacts Data'!#REF!)</f>
        <v>#REF!</v>
      </c>
      <c r="X484" s="22" t="e">
        <f>CONCATENATE('Matter Data'!#REF!, " ", 'Matter Data'!#REF!, " ", "Client")</f>
        <v>#REF!</v>
      </c>
      <c r="Y484" s="19" t="str">
        <f t="shared" si="7"/>
        <v/>
      </c>
    </row>
    <row r="485" spans="1:25" x14ac:dyDescent="0.25">
      <c r="A485" s="18" t="e">
        <f>IF(LEN('Contacts Data'!#REF!)&gt;20,LEN('Contacts Data'!#REF!),"")</f>
        <v>#REF!</v>
      </c>
      <c r="B485" s="18" t="e">
        <f>IF(LEN('Contacts Data'!#REF!)&gt;0, LEN('Contacts Data'!#REF!) + LEN('Contacts Data'!#REF!), "")</f>
        <v>#REF!</v>
      </c>
      <c r="C485" s="18" t="e">
        <f>IF(LEN('Contacts Data'!#REF!)&gt;20,LEN('Contacts Data'!#REF!),"")</f>
        <v>#REF!</v>
      </c>
      <c r="D485" s="18" t="e">
        <f>IF(LEN('Contacts Data'!#REF!)&gt;20,LEN('Contacts Data'!#REF!),"")</f>
        <v>#REF!</v>
      </c>
      <c r="E485" s="18" t="e">
        <f>IF(LEN('Contacts Data'!#REF!)&gt;20,LEN('Contacts Data'!#REF!),"")</f>
        <v>#REF!</v>
      </c>
      <c r="F485" s="18" t="e">
        <f>IF(LEN('Contacts Data'!#REF!)&gt;60,LEN('Contacts Data'!#REF!),"")</f>
        <v>#REF!</v>
      </c>
      <c r="G485" s="18" t="e">
        <f>IF(LEN('Contacts Data'!#REF!)&gt;128,LEN('Contacts Data'!#REF!),"")</f>
        <v>#REF!</v>
      </c>
      <c r="H485" s="18" t="e">
        <f>IF(LEN('Contacts Data'!#REF!)&gt;60,LEN('Contacts Data'!#REF!),"")</f>
        <v>#REF!</v>
      </c>
      <c r="I485" s="18" t="e">
        <f>IF(LEN('Contacts Data'!#REF!)&gt;30,LEN('Contacts Data'!#REF!),"")</f>
        <v>#REF!</v>
      </c>
      <c r="J485" s="18" t="e">
        <f>IF(LEN('Contacts Data'!#REF!)&gt;2,LEN('Contacts Data'!#REF!),"")</f>
        <v>#REF!</v>
      </c>
      <c r="K485" s="18" t="e">
        <f>IF(LEN('Contacts Data'!#REF!)&gt;16,LEN('Contacts Data'!#REF!),"")</f>
        <v>#REF!</v>
      </c>
      <c r="L485" s="18" t="e">
        <f>IF(LEN('Contacts Data'!#REF!)&gt;128,LEN('Contacts Data'!#REF!),"")</f>
        <v>#REF!</v>
      </c>
      <c r="M485" s="18" t="e">
        <f>IF(LEN('Contacts Data'!#REF!)&gt;1024,LEN('Contacts Data'!#REF!),"")</f>
        <v>#REF!</v>
      </c>
      <c r="P485" s="18" t="e">
        <f>IF(LEN('Matter Data'!#REF!)&gt;0,LEN('Matter Data'!#REF!)+LEN('Matter Data'!#REF!),"")</f>
        <v>#REF!</v>
      </c>
      <c r="Q485" s="18" t="e">
        <f>IF(LEN('Matter Data'!#REF!)&gt;80,LEN('Matter Data'!#REF!),"")</f>
        <v>#REF!</v>
      </c>
      <c r="R485" s="18" t="e">
        <f>IF(LEN('Matter Data'!#REF!)&gt;40,LEN('Matter Data'!#REF!),"")</f>
        <v>#REF!</v>
      </c>
      <c r="S485" s="21" t="e">
        <f>IF(LEN('Matter Data'!#REF!)&gt;0,CONCATENATE('Matter Data'!#REF!,'Matter Data'!#REF!,'Matter Data'!#REF!))</f>
        <v>#REF!</v>
      </c>
      <c r="T485" s="21" t="e">
        <f>IF(LEN('Matter Data'!#REF!)&gt;0,COUNTIF($S$2:$S$5001,CONCATENATE('Matter Data'!#REF!,'Matter Data'!#REF!,'Matter Data'!#REF!)),0)</f>
        <v>#REF!</v>
      </c>
      <c r="U485" s="22" t="e">
        <f>IF(LEN('Contacts Data'!#REF!)&gt;0,'Contacts Data'!#REF!,"")</f>
        <v>#REF!</v>
      </c>
      <c r="V485" s="22" t="e">
        <f>IF(LEN('Contacts Data'!#REF!)&gt;0,'Contacts Data'!#REF!,"")</f>
        <v>#REF!</v>
      </c>
      <c r="W485" s="22" t="e">
        <f>CONCATENATE(U485, " ", V485, " ", 'Contacts Data'!#REF!)</f>
        <v>#REF!</v>
      </c>
      <c r="X485" s="22" t="e">
        <f>CONCATENATE('Matter Data'!#REF!, " ", 'Matter Data'!#REF!, " ", "Client")</f>
        <v>#REF!</v>
      </c>
      <c r="Y485" s="19" t="str">
        <f t="shared" si="7"/>
        <v/>
      </c>
    </row>
    <row r="486" spans="1:25" x14ac:dyDescent="0.25">
      <c r="A486" s="18" t="e">
        <f>IF(LEN('Contacts Data'!#REF!)&gt;20,LEN('Contacts Data'!#REF!),"")</f>
        <v>#REF!</v>
      </c>
      <c r="B486" s="18" t="e">
        <f>IF(LEN('Contacts Data'!#REF!)&gt;0, LEN('Contacts Data'!#REF!) + LEN('Contacts Data'!#REF!), "")</f>
        <v>#REF!</v>
      </c>
      <c r="C486" s="18" t="e">
        <f>IF(LEN('Contacts Data'!#REF!)&gt;20,LEN('Contacts Data'!#REF!),"")</f>
        <v>#REF!</v>
      </c>
      <c r="D486" s="18" t="e">
        <f>IF(LEN('Contacts Data'!#REF!)&gt;20,LEN('Contacts Data'!#REF!),"")</f>
        <v>#REF!</v>
      </c>
      <c r="E486" s="18" t="e">
        <f>IF(LEN('Contacts Data'!#REF!)&gt;20,LEN('Contacts Data'!#REF!),"")</f>
        <v>#REF!</v>
      </c>
      <c r="F486" s="18" t="e">
        <f>IF(LEN('Contacts Data'!#REF!)&gt;60,LEN('Contacts Data'!#REF!),"")</f>
        <v>#REF!</v>
      </c>
      <c r="G486" s="18" t="e">
        <f>IF(LEN('Contacts Data'!#REF!)&gt;128,LEN('Contacts Data'!#REF!),"")</f>
        <v>#REF!</v>
      </c>
      <c r="H486" s="18" t="e">
        <f>IF(LEN('Contacts Data'!#REF!)&gt;60,LEN('Contacts Data'!#REF!),"")</f>
        <v>#REF!</v>
      </c>
      <c r="I486" s="18" t="e">
        <f>IF(LEN('Contacts Data'!#REF!)&gt;30,LEN('Contacts Data'!#REF!),"")</f>
        <v>#REF!</v>
      </c>
      <c r="J486" s="18" t="e">
        <f>IF(LEN('Contacts Data'!#REF!)&gt;2,LEN('Contacts Data'!#REF!),"")</f>
        <v>#REF!</v>
      </c>
      <c r="K486" s="18" t="e">
        <f>IF(LEN('Contacts Data'!#REF!)&gt;16,LEN('Contacts Data'!#REF!),"")</f>
        <v>#REF!</v>
      </c>
      <c r="L486" s="18" t="e">
        <f>IF(LEN('Contacts Data'!#REF!)&gt;128,LEN('Contacts Data'!#REF!),"")</f>
        <v>#REF!</v>
      </c>
      <c r="M486" s="18" t="e">
        <f>IF(LEN('Contacts Data'!#REF!)&gt;1024,LEN('Contacts Data'!#REF!),"")</f>
        <v>#REF!</v>
      </c>
      <c r="P486" s="18" t="e">
        <f>IF(LEN('Matter Data'!#REF!)&gt;0,LEN('Matter Data'!#REF!)+LEN('Matter Data'!#REF!),"")</f>
        <v>#REF!</v>
      </c>
      <c r="Q486" s="18" t="e">
        <f>IF(LEN('Matter Data'!#REF!)&gt;80,LEN('Matter Data'!#REF!),"")</f>
        <v>#REF!</v>
      </c>
      <c r="R486" s="18" t="e">
        <f>IF(LEN('Matter Data'!#REF!)&gt;40,LEN('Matter Data'!#REF!),"")</f>
        <v>#REF!</v>
      </c>
      <c r="S486" s="21" t="e">
        <f>IF(LEN('Matter Data'!#REF!)&gt;0,CONCATENATE('Matter Data'!#REF!,'Matter Data'!#REF!,'Matter Data'!#REF!))</f>
        <v>#REF!</v>
      </c>
      <c r="T486" s="21" t="e">
        <f>IF(LEN('Matter Data'!#REF!)&gt;0,COUNTIF($S$2:$S$5001,CONCATENATE('Matter Data'!#REF!,'Matter Data'!#REF!,'Matter Data'!#REF!)),0)</f>
        <v>#REF!</v>
      </c>
      <c r="U486" s="22" t="e">
        <f>IF(LEN('Contacts Data'!#REF!)&gt;0,'Contacts Data'!#REF!,"")</f>
        <v>#REF!</v>
      </c>
      <c r="V486" s="22" t="e">
        <f>IF(LEN('Contacts Data'!#REF!)&gt;0,'Contacts Data'!#REF!,"")</f>
        <v>#REF!</v>
      </c>
      <c r="W486" s="22" t="e">
        <f>CONCATENATE(U486, " ", V486, " ", 'Contacts Data'!#REF!)</f>
        <v>#REF!</v>
      </c>
      <c r="X486" s="22" t="e">
        <f>CONCATENATE('Matter Data'!#REF!, " ", 'Matter Data'!#REF!, " ", "Client")</f>
        <v>#REF!</v>
      </c>
      <c r="Y486" s="19" t="str">
        <f t="shared" si="7"/>
        <v/>
      </c>
    </row>
    <row r="487" spans="1:25" x14ac:dyDescent="0.25">
      <c r="A487" s="18" t="e">
        <f>IF(LEN('Contacts Data'!#REF!)&gt;20,LEN('Contacts Data'!#REF!),"")</f>
        <v>#REF!</v>
      </c>
      <c r="B487" s="18" t="e">
        <f>IF(LEN('Contacts Data'!#REF!)&gt;0, LEN('Contacts Data'!#REF!) + LEN('Contacts Data'!#REF!), "")</f>
        <v>#REF!</v>
      </c>
      <c r="C487" s="18" t="e">
        <f>IF(LEN('Contacts Data'!#REF!)&gt;20,LEN('Contacts Data'!#REF!),"")</f>
        <v>#REF!</v>
      </c>
      <c r="D487" s="18" t="e">
        <f>IF(LEN('Contacts Data'!#REF!)&gt;20,LEN('Contacts Data'!#REF!),"")</f>
        <v>#REF!</v>
      </c>
      <c r="E487" s="18" t="e">
        <f>IF(LEN('Contacts Data'!#REF!)&gt;20,LEN('Contacts Data'!#REF!),"")</f>
        <v>#REF!</v>
      </c>
      <c r="F487" s="18" t="e">
        <f>IF(LEN('Contacts Data'!#REF!)&gt;60,LEN('Contacts Data'!#REF!),"")</f>
        <v>#REF!</v>
      </c>
      <c r="G487" s="18" t="e">
        <f>IF(LEN('Contacts Data'!#REF!)&gt;128,LEN('Contacts Data'!#REF!),"")</f>
        <v>#REF!</v>
      </c>
      <c r="H487" s="18" t="e">
        <f>IF(LEN('Contacts Data'!#REF!)&gt;60,LEN('Contacts Data'!#REF!),"")</f>
        <v>#REF!</v>
      </c>
      <c r="I487" s="18" t="e">
        <f>IF(LEN('Contacts Data'!#REF!)&gt;30,LEN('Contacts Data'!#REF!),"")</f>
        <v>#REF!</v>
      </c>
      <c r="J487" s="18" t="e">
        <f>IF(LEN('Contacts Data'!#REF!)&gt;2,LEN('Contacts Data'!#REF!),"")</f>
        <v>#REF!</v>
      </c>
      <c r="K487" s="18" t="e">
        <f>IF(LEN('Contacts Data'!#REF!)&gt;16,LEN('Contacts Data'!#REF!),"")</f>
        <v>#REF!</v>
      </c>
      <c r="L487" s="18" t="e">
        <f>IF(LEN('Contacts Data'!#REF!)&gt;128,LEN('Contacts Data'!#REF!),"")</f>
        <v>#REF!</v>
      </c>
      <c r="M487" s="18" t="e">
        <f>IF(LEN('Contacts Data'!#REF!)&gt;1024,LEN('Contacts Data'!#REF!),"")</f>
        <v>#REF!</v>
      </c>
      <c r="P487" s="18" t="e">
        <f>IF(LEN('Matter Data'!#REF!)&gt;0,LEN('Matter Data'!#REF!)+LEN('Matter Data'!#REF!),"")</f>
        <v>#REF!</v>
      </c>
      <c r="Q487" s="18" t="e">
        <f>IF(LEN('Matter Data'!#REF!)&gt;80,LEN('Matter Data'!#REF!),"")</f>
        <v>#REF!</v>
      </c>
      <c r="R487" s="18" t="e">
        <f>IF(LEN('Matter Data'!#REF!)&gt;40,LEN('Matter Data'!#REF!),"")</f>
        <v>#REF!</v>
      </c>
      <c r="S487" s="21" t="e">
        <f>IF(LEN('Matter Data'!#REF!)&gt;0,CONCATENATE('Matter Data'!#REF!,'Matter Data'!#REF!,'Matter Data'!#REF!))</f>
        <v>#REF!</v>
      </c>
      <c r="T487" s="21" t="e">
        <f>IF(LEN('Matter Data'!#REF!)&gt;0,COUNTIF($S$2:$S$5001,CONCATENATE('Matter Data'!#REF!,'Matter Data'!#REF!,'Matter Data'!#REF!)),0)</f>
        <v>#REF!</v>
      </c>
      <c r="U487" s="22" t="e">
        <f>IF(LEN('Contacts Data'!#REF!)&gt;0,'Contacts Data'!#REF!,"")</f>
        <v>#REF!</v>
      </c>
      <c r="V487" s="22" t="e">
        <f>IF(LEN('Contacts Data'!#REF!)&gt;0,'Contacts Data'!#REF!,"")</f>
        <v>#REF!</v>
      </c>
      <c r="W487" s="22" t="e">
        <f>CONCATENATE(U487, " ", V487, " ", 'Contacts Data'!#REF!)</f>
        <v>#REF!</v>
      </c>
      <c r="X487" s="22" t="e">
        <f>CONCATENATE('Matter Data'!#REF!, " ", 'Matter Data'!#REF!, " ", "Client")</f>
        <v>#REF!</v>
      </c>
      <c r="Y487" s="19" t="str">
        <f t="shared" si="7"/>
        <v/>
      </c>
    </row>
    <row r="488" spans="1:25" x14ac:dyDescent="0.25">
      <c r="A488" s="18" t="e">
        <f>IF(LEN('Contacts Data'!#REF!)&gt;20,LEN('Contacts Data'!#REF!),"")</f>
        <v>#REF!</v>
      </c>
      <c r="B488" s="18" t="e">
        <f>IF(LEN('Contacts Data'!#REF!)&gt;0, LEN('Contacts Data'!#REF!) + LEN('Contacts Data'!#REF!), "")</f>
        <v>#REF!</v>
      </c>
      <c r="C488" s="18" t="e">
        <f>IF(LEN('Contacts Data'!#REF!)&gt;20,LEN('Contacts Data'!#REF!),"")</f>
        <v>#REF!</v>
      </c>
      <c r="D488" s="18" t="e">
        <f>IF(LEN('Contacts Data'!#REF!)&gt;20,LEN('Contacts Data'!#REF!),"")</f>
        <v>#REF!</v>
      </c>
      <c r="E488" s="18" t="e">
        <f>IF(LEN('Contacts Data'!#REF!)&gt;20,LEN('Contacts Data'!#REF!),"")</f>
        <v>#REF!</v>
      </c>
      <c r="F488" s="18" t="e">
        <f>IF(LEN('Contacts Data'!#REF!)&gt;60,LEN('Contacts Data'!#REF!),"")</f>
        <v>#REF!</v>
      </c>
      <c r="G488" s="18" t="e">
        <f>IF(LEN('Contacts Data'!#REF!)&gt;128,LEN('Contacts Data'!#REF!),"")</f>
        <v>#REF!</v>
      </c>
      <c r="H488" s="18" t="e">
        <f>IF(LEN('Contacts Data'!#REF!)&gt;60,LEN('Contacts Data'!#REF!),"")</f>
        <v>#REF!</v>
      </c>
      <c r="I488" s="18" t="e">
        <f>IF(LEN('Contacts Data'!#REF!)&gt;30,LEN('Contacts Data'!#REF!),"")</f>
        <v>#REF!</v>
      </c>
      <c r="J488" s="18" t="e">
        <f>IF(LEN('Contacts Data'!#REF!)&gt;2,LEN('Contacts Data'!#REF!),"")</f>
        <v>#REF!</v>
      </c>
      <c r="K488" s="18" t="e">
        <f>IF(LEN('Contacts Data'!#REF!)&gt;16,LEN('Contacts Data'!#REF!),"")</f>
        <v>#REF!</v>
      </c>
      <c r="L488" s="18" t="e">
        <f>IF(LEN('Contacts Data'!#REF!)&gt;128,LEN('Contacts Data'!#REF!),"")</f>
        <v>#REF!</v>
      </c>
      <c r="M488" s="18" t="e">
        <f>IF(LEN('Contacts Data'!#REF!)&gt;1024,LEN('Contacts Data'!#REF!),"")</f>
        <v>#REF!</v>
      </c>
      <c r="P488" s="18" t="e">
        <f>IF(LEN('Matter Data'!#REF!)&gt;0,LEN('Matter Data'!#REF!)+LEN('Matter Data'!#REF!),"")</f>
        <v>#REF!</v>
      </c>
      <c r="Q488" s="18" t="e">
        <f>IF(LEN('Matter Data'!#REF!)&gt;80,LEN('Matter Data'!#REF!),"")</f>
        <v>#REF!</v>
      </c>
      <c r="R488" s="18" t="e">
        <f>IF(LEN('Matter Data'!#REF!)&gt;40,LEN('Matter Data'!#REF!),"")</f>
        <v>#REF!</v>
      </c>
      <c r="S488" s="21" t="e">
        <f>IF(LEN('Matter Data'!#REF!)&gt;0,CONCATENATE('Matter Data'!#REF!,'Matter Data'!#REF!,'Matter Data'!#REF!))</f>
        <v>#REF!</v>
      </c>
      <c r="T488" s="21" t="e">
        <f>IF(LEN('Matter Data'!#REF!)&gt;0,COUNTIF($S$2:$S$5001,CONCATENATE('Matter Data'!#REF!,'Matter Data'!#REF!,'Matter Data'!#REF!)),0)</f>
        <v>#REF!</v>
      </c>
      <c r="U488" s="22" t="e">
        <f>IF(LEN('Contacts Data'!#REF!)&gt;0,'Contacts Data'!#REF!,"")</f>
        <v>#REF!</v>
      </c>
      <c r="V488" s="22" t="e">
        <f>IF(LEN('Contacts Data'!#REF!)&gt;0,'Contacts Data'!#REF!,"")</f>
        <v>#REF!</v>
      </c>
      <c r="W488" s="22" t="e">
        <f>CONCATENATE(U488, " ", V488, " ", 'Contacts Data'!#REF!)</f>
        <v>#REF!</v>
      </c>
      <c r="X488" s="22" t="e">
        <f>CONCATENATE('Matter Data'!#REF!, " ", 'Matter Data'!#REF!, " ", "Client")</f>
        <v>#REF!</v>
      </c>
      <c r="Y488" s="19" t="str">
        <f t="shared" si="7"/>
        <v/>
      </c>
    </row>
    <row r="489" spans="1:25" x14ac:dyDescent="0.25">
      <c r="A489" s="18" t="e">
        <f>IF(LEN('Contacts Data'!#REF!)&gt;20,LEN('Contacts Data'!#REF!),"")</f>
        <v>#REF!</v>
      </c>
      <c r="B489" s="18" t="e">
        <f>IF(LEN('Contacts Data'!#REF!)&gt;0, LEN('Contacts Data'!#REF!) + LEN('Contacts Data'!#REF!), "")</f>
        <v>#REF!</v>
      </c>
      <c r="C489" s="18" t="e">
        <f>IF(LEN('Contacts Data'!#REF!)&gt;20,LEN('Contacts Data'!#REF!),"")</f>
        <v>#REF!</v>
      </c>
      <c r="D489" s="18" t="e">
        <f>IF(LEN('Contacts Data'!#REF!)&gt;20,LEN('Contacts Data'!#REF!),"")</f>
        <v>#REF!</v>
      </c>
      <c r="E489" s="18" t="e">
        <f>IF(LEN('Contacts Data'!#REF!)&gt;20,LEN('Contacts Data'!#REF!),"")</f>
        <v>#REF!</v>
      </c>
      <c r="F489" s="18" t="e">
        <f>IF(LEN('Contacts Data'!#REF!)&gt;60,LEN('Contacts Data'!#REF!),"")</f>
        <v>#REF!</v>
      </c>
      <c r="G489" s="18" t="e">
        <f>IF(LEN('Contacts Data'!#REF!)&gt;128,LEN('Contacts Data'!#REF!),"")</f>
        <v>#REF!</v>
      </c>
      <c r="H489" s="18" t="e">
        <f>IF(LEN('Contacts Data'!#REF!)&gt;60,LEN('Contacts Data'!#REF!),"")</f>
        <v>#REF!</v>
      </c>
      <c r="I489" s="18" t="e">
        <f>IF(LEN('Contacts Data'!#REF!)&gt;30,LEN('Contacts Data'!#REF!),"")</f>
        <v>#REF!</v>
      </c>
      <c r="J489" s="18" t="e">
        <f>IF(LEN('Contacts Data'!#REF!)&gt;2,LEN('Contacts Data'!#REF!),"")</f>
        <v>#REF!</v>
      </c>
      <c r="K489" s="18" t="e">
        <f>IF(LEN('Contacts Data'!#REF!)&gt;16,LEN('Contacts Data'!#REF!),"")</f>
        <v>#REF!</v>
      </c>
      <c r="L489" s="18" t="e">
        <f>IF(LEN('Contacts Data'!#REF!)&gt;128,LEN('Contacts Data'!#REF!),"")</f>
        <v>#REF!</v>
      </c>
      <c r="M489" s="18" t="e">
        <f>IF(LEN('Contacts Data'!#REF!)&gt;1024,LEN('Contacts Data'!#REF!),"")</f>
        <v>#REF!</v>
      </c>
      <c r="P489" s="18" t="e">
        <f>IF(LEN('Matter Data'!#REF!)&gt;0,LEN('Matter Data'!#REF!)+LEN('Matter Data'!#REF!),"")</f>
        <v>#REF!</v>
      </c>
      <c r="Q489" s="18" t="e">
        <f>IF(LEN('Matter Data'!#REF!)&gt;80,LEN('Matter Data'!#REF!),"")</f>
        <v>#REF!</v>
      </c>
      <c r="R489" s="18" t="e">
        <f>IF(LEN('Matter Data'!#REF!)&gt;40,LEN('Matter Data'!#REF!),"")</f>
        <v>#REF!</v>
      </c>
      <c r="S489" s="21" t="e">
        <f>IF(LEN('Matter Data'!#REF!)&gt;0,CONCATENATE('Matter Data'!#REF!,'Matter Data'!#REF!,'Matter Data'!#REF!))</f>
        <v>#REF!</v>
      </c>
      <c r="T489" s="21" t="e">
        <f>IF(LEN('Matter Data'!#REF!)&gt;0,COUNTIF($S$2:$S$5001,CONCATENATE('Matter Data'!#REF!,'Matter Data'!#REF!,'Matter Data'!#REF!)),0)</f>
        <v>#REF!</v>
      </c>
      <c r="U489" s="22" t="e">
        <f>IF(LEN('Contacts Data'!#REF!)&gt;0,'Contacts Data'!#REF!,"")</f>
        <v>#REF!</v>
      </c>
      <c r="V489" s="22" t="e">
        <f>IF(LEN('Contacts Data'!#REF!)&gt;0,'Contacts Data'!#REF!,"")</f>
        <v>#REF!</v>
      </c>
      <c r="W489" s="22" t="e">
        <f>CONCATENATE(U489, " ", V489, " ", 'Contacts Data'!#REF!)</f>
        <v>#REF!</v>
      </c>
      <c r="X489" s="22" t="e">
        <f>CONCATENATE('Matter Data'!#REF!, " ", 'Matter Data'!#REF!, " ", "Client")</f>
        <v>#REF!</v>
      </c>
      <c r="Y489" s="19" t="str">
        <f t="shared" si="7"/>
        <v/>
      </c>
    </row>
    <row r="490" spans="1:25" x14ac:dyDescent="0.25">
      <c r="A490" s="18" t="e">
        <f>IF(LEN('Contacts Data'!#REF!)&gt;20,LEN('Contacts Data'!#REF!),"")</f>
        <v>#REF!</v>
      </c>
      <c r="B490" s="18" t="e">
        <f>IF(LEN('Contacts Data'!#REF!)&gt;0, LEN('Contacts Data'!#REF!) + LEN('Contacts Data'!#REF!), "")</f>
        <v>#REF!</v>
      </c>
      <c r="C490" s="18" t="e">
        <f>IF(LEN('Contacts Data'!#REF!)&gt;20,LEN('Contacts Data'!#REF!),"")</f>
        <v>#REF!</v>
      </c>
      <c r="D490" s="18" t="e">
        <f>IF(LEN('Contacts Data'!#REF!)&gt;20,LEN('Contacts Data'!#REF!),"")</f>
        <v>#REF!</v>
      </c>
      <c r="E490" s="18" t="e">
        <f>IF(LEN('Contacts Data'!#REF!)&gt;20,LEN('Contacts Data'!#REF!),"")</f>
        <v>#REF!</v>
      </c>
      <c r="F490" s="18" t="e">
        <f>IF(LEN('Contacts Data'!#REF!)&gt;60,LEN('Contacts Data'!#REF!),"")</f>
        <v>#REF!</v>
      </c>
      <c r="G490" s="18" t="e">
        <f>IF(LEN('Contacts Data'!#REF!)&gt;128,LEN('Contacts Data'!#REF!),"")</f>
        <v>#REF!</v>
      </c>
      <c r="H490" s="18" t="e">
        <f>IF(LEN('Contacts Data'!#REF!)&gt;60,LEN('Contacts Data'!#REF!),"")</f>
        <v>#REF!</v>
      </c>
      <c r="I490" s="18" t="e">
        <f>IF(LEN('Contacts Data'!#REF!)&gt;30,LEN('Contacts Data'!#REF!),"")</f>
        <v>#REF!</v>
      </c>
      <c r="J490" s="18" t="e">
        <f>IF(LEN('Contacts Data'!#REF!)&gt;2,LEN('Contacts Data'!#REF!),"")</f>
        <v>#REF!</v>
      </c>
      <c r="K490" s="18" t="e">
        <f>IF(LEN('Contacts Data'!#REF!)&gt;16,LEN('Contacts Data'!#REF!),"")</f>
        <v>#REF!</v>
      </c>
      <c r="L490" s="18" t="e">
        <f>IF(LEN('Contacts Data'!#REF!)&gt;128,LEN('Contacts Data'!#REF!),"")</f>
        <v>#REF!</v>
      </c>
      <c r="M490" s="18" t="e">
        <f>IF(LEN('Contacts Data'!#REF!)&gt;1024,LEN('Contacts Data'!#REF!),"")</f>
        <v>#REF!</v>
      </c>
      <c r="P490" s="18" t="e">
        <f>IF(LEN('Matter Data'!#REF!)&gt;0,LEN('Matter Data'!#REF!)+LEN('Matter Data'!#REF!),"")</f>
        <v>#REF!</v>
      </c>
      <c r="Q490" s="18" t="e">
        <f>IF(LEN('Matter Data'!#REF!)&gt;80,LEN('Matter Data'!#REF!),"")</f>
        <v>#REF!</v>
      </c>
      <c r="R490" s="18" t="e">
        <f>IF(LEN('Matter Data'!#REF!)&gt;40,LEN('Matter Data'!#REF!),"")</f>
        <v>#REF!</v>
      </c>
      <c r="S490" s="21" t="e">
        <f>IF(LEN('Matter Data'!#REF!)&gt;0,CONCATENATE('Matter Data'!#REF!,'Matter Data'!#REF!,'Matter Data'!#REF!))</f>
        <v>#REF!</v>
      </c>
      <c r="T490" s="21" t="e">
        <f>IF(LEN('Matter Data'!#REF!)&gt;0,COUNTIF($S$2:$S$5001,CONCATENATE('Matter Data'!#REF!,'Matter Data'!#REF!,'Matter Data'!#REF!)),0)</f>
        <v>#REF!</v>
      </c>
      <c r="U490" s="22" t="e">
        <f>IF(LEN('Contacts Data'!#REF!)&gt;0,'Contacts Data'!#REF!,"")</f>
        <v>#REF!</v>
      </c>
      <c r="V490" s="22" t="e">
        <f>IF(LEN('Contacts Data'!#REF!)&gt;0,'Contacts Data'!#REF!,"")</f>
        <v>#REF!</v>
      </c>
      <c r="W490" s="22" t="e">
        <f>CONCATENATE(U490, " ", V490, " ", 'Contacts Data'!#REF!)</f>
        <v>#REF!</v>
      </c>
      <c r="X490" s="22" t="e">
        <f>CONCATENATE('Matter Data'!#REF!, " ", 'Matter Data'!#REF!, " ", "Client")</f>
        <v>#REF!</v>
      </c>
      <c r="Y490" s="19" t="str">
        <f t="shared" si="7"/>
        <v/>
      </c>
    </row>
    <row r="491" spans="1:25" x14ac:dyDescent="0.25">
      <c r="A491" s="18" t="e">
        <f>IF(LEN('Contacts Data'!#REF!)&gt;20,LEN('Contacts Data'!#REF!),"")</f>
        <v>#REF!</v>
      </c>
      <c r="B491" s="18" t="e">
        <f>IF(LEN('Contacts Data'!#REF!)&gt;0, LEN('Contacts Data'!#REF!) + LEN('Contacts Data'!#REF!), "")</f>
        <v>#REF!</v>
      </c>
      <c r="C491" s="18" t="e">
        <f>IF(LEN('Contacts Data'!#REF!)&gt;20,LEN('Contacts Data'!#REF!),"")</f>
        <v>#REF!</v>
      </c>
      <c r="D491" s="18" t="e">
        <f>IF(LEN('Contacts Data'!#REF!)&gt;20,LEN('Contacts Data'!#REF!),"")</f>
        <v>#REF!</v>
      </c>
      <c r="E491" s="18" t="e">
        <f>IF(LEN('Contacts Data'!#REF!)&gt;20,LEN('Contacts Data'!#REF!),"")</f>
        <v>#REF!</v>
      </c>
      <c r="F491" s="18" t="e">
        <f>IF(LEN('Contacts Data'!#REF!)&gt;60,LEN('Contacts Data'!#REF!),"")</f>
        <v>#REF!</v>
      </c>
      <c r="G491" s="18" t="e">
        <f>IF(LEN('Contacts Data'!#REF!)&gt;128,LEN('Contacts Data'!#REF!),"")</f>
        <v>#REF!</v>
      </c>
      <c r="H491" s="18" t="e">
        <f>IF(LEN('Contacts Data'!#REF!)&gt;60,LEN('Contacts Data'!#REF!),"")</f>
        <v>#REF!</v>
      </c>
      <c r="I491" s="18" t="e">
        <f>IF(LEN('Contacts Data'!#REF!)&gt;30,LEN('Contacts Data'!#REF!),"")</f>
        <v>#REF!</v>
      </c>
      <c r="J491" s="18" t="e">
        <f>IF(LEN('Contacts Data'!#REF!)&gt;2,LEN('Contacts Data'!#REF!),"")</f>
        <v>#REF!</v>
      </c>
      <c r="K491" s="18" t="e">
        <f>IF(LEN('Contacts Data'!#REF!)&gt;16,LEN('Contacts Data'!#REF!),"")</f>
        <v>#REF!</v>
      </c>
      <c r="L491" s="18" t="e">
        <f>IF(LEN('Contacts Data'!#REF!)&gt;128,LEN('Contacts Data'!#REF!),"")</f>
        <v>#REF!</v>
      </c>
      <c r="M491" s="18" t="e">
        <f>IF(LEN('Contacts Data'!#REF!)&gt;1024,LEN('Contacts Data'!#REF!),"")</f>
        <v>#REF!</v>
      </c>
      <c r="P491" s="18" t="e">
        <f>IF(LEN('Matter Data'!#REF!)&gt;0,LEN('Matter Data'!#REF!)+LEN('Matter Data'!#REF!),"")</f>
        <v>#REF!</v>
      </c>
      <c r="Q491" s="18" t="e">
        <f>IF(LEN('Matter Data'!#REF!)&gt;80,LEN('Matter Data'!#REF!),"")</f>
        <v>#REF!</v>
      </c>
      <c r="R491" s="18" t="e">
        <f>IF(LEN('Matter Data'!#REF!)&gt;40,LEN('Matter Data'!#REF!),"")</f>
        <v>#REF!</v>
      </c>
      <c r="S491" s="21" t="e">
        <f>IF(LEN('Matter Data'!#REF!)&gt;0,CONCATENATE('Matter Data'!#REF!,'Matter Data'!#REF!,'Matter Data'!#REF!))</f>
        <v>#REF!</v>
      </c>
      <c r="T491" s="21" t="e">
        <f>IF(LEN('Matter Data'!#REF!)&gt;0,COUNTIF($S$2:$S$5001,CONCATENATE('Matter Data'!#REF!,'Matter Data'!#REF!,'Matter Data'!#REF!)),0)</f>
        <v>#REF!</v>
      </c>
      <c r="U491" s="22" t="e">
        <f>IF(LEN('Contacts Data'!#REF!)&gt;0,'Contacts Data'!#REF!,"")</f>
        <v>#REF!</v>
      </c>
      <c r="V491" s="22" t="e">
        <f>IF(LEN('Contacts Data'!#REF!)&gt;0,'Contacts Data'!#REF!,"")</f>
        <v>#REF!</v>
      </c>
      <c r="W491" s="22" t="e">
        <f>CONCATENATE(U491, " ", V491, " ", 'Contacts Data'!#REF!)</f>
        <v>#REF!</v>
      </c>
      <c r="X491" s="22" t="e">
        <f>CONCATENATE('Matter Data'!#REF!, " ", 'Matter Data'!#REF!, " ", "Client")</f>
        <v>#REF!</v>
      </c>
      <c r="Y491" s="19" t="str">
        <f t="shared" si="7"/>
        <v/>
      </c>
    </row>
    <row r="492" spans="1:25" x14ac:dyDescent="0.25">
      <c r="A492" s="18" t="e">
        <f>IF(LEN('Contacts Data'!#REF!)&gt;20,LEN('Contacts Data'!#REF!),"")</f>
        <v>#REF!</v>
      </c>
      <c r="B492" s="18" t="e">
        <f>IF(LEN('Contacts Data'!#REF!)&gt;0, LEN('Contacts Data'!#REF!) + LEN('Contacts Data'!#REF!), "")</f>
        <v>#REF!</v>
      </c>
      <c r="C492" s="18" t="e">
        <f>IF(LEN('Contacts Data'!#REF!)&gt;20,LEN('Contacts Data'!#REF!),"")</f>
        <v>#REF!</v>
      </c>
      <c r="D492" s="18" t="e">
        <f>IF(LEN('Contacts Data'!#REF!)&gt;20,LEN('Contacts Data'!#REF!),"")</f>
        <v>#REF!</v>
      </c>
      <c r="E492" s="18" t="e">
        <f>IF(LEN('Contacts Data'!#REF!)&gt;20,LEN('Contacts Data'!#REF!),"")</f>
        <v>#REF!</v>
      </c>
      <c r="F492" s="18" t="e">
        <f>IF(LEN('Contacts Data'!#REF!)&gt;60,LEN('Contacts Data'!#REF!),"")</f>
        <v>#REF!</v>
      </c>
      <c r="G492" s="18" t="e">
        <f>IF(LEN('Contacts Data'!#REF!)&gt;128,LEN('Contacts Data'!#REF!),"")</f>
        <v>#REF!</v>
      </c>
      <c r="H492" s="18" t="e">
        <f>IF(LEN('Contacts Data'!#REF!)&gt;60,LEN('Contacts Data'!#REF!),"")</f>
        <v>#REF!</v>
      </c>
      <c r="I492" s="18" t="e">
        <f>IF(LEN('Contacts Data'!#REF!)&gt;30,LEN('Contacts Data'!#REF!),"")</f>
        <v>#REF!</v>
      </c>
      <c r="J492" s="18" t="e">
        <f>IF(LEN('Contacts Data'!#REF!)&gt;2,LEN('Contacts Data'!#REF!),"")</f>
        <v>#REF!</v>
      </c>
      <c r="K492" s="18" t="e">
        <f>IF(LEN('Contacts Data'!#REF!)&gt;16,LEN('Contacts Data'!#REF!),"")</f>
        <v>#REF!</v>
      </c>
      <c r="L492" s="18" t="e">
        <f>IF(LEN('Contacts Data'!#REF!)&gt;128,LEN('Contacts Data'!#REF!),"")</f>
        <v>#REF!</v>
      </c>
      <c r="M492" s="18" t="e">
        <f>IF(LEN('Contacts Data'!#REF!)&gt;1024,LEN('Contacts Data'!#REF!),"")</f>
        <v>#REF!</v>
      </c>
      <c r="P492" s="18" t="e">
        <f>IF(LEN('Matter Data'!#REF!)&gt;0,LEN('Matter Data'!#REF!)+LEN('Matter Data'!#REF!),"")</f>
        <v>#REF!</v>
      </c>
      <c r="Q492" s="18" t="e">
        <f>IF(LEN('Matter Data'!#REF!)&gt;80,LEN('Matter Data'!#REF!),"")</f>
        <v>#REF!</v>
      </c>
      <c r="R492" s="18" t="e">
        <f>IF(LEN('Matter Data'!#REF!)&gt;40,LEN('Matter Data'!#REF!),"")</f>
        <v>#REF!</v>
      </c>
      <c r="S492" s="21" t="e">
        <f>IF(LEN('Matter Data'!#REF!)&gt;0,CONCATENATE('Matter Data'!#REF!,'Matter Data'!#REF!,'Matter Data'!#REF!))</f>
        <v>#REF!</v>
      </c>
      <c r="T492" s="21" t="e">
        <f>IF(LEN('Matter Data'!#REF!)&gt;0,COUNTIF($S$2:$S$5001,CONCATENATE('Matter Data'!#REF!,'Matter Data'!#REF!,'Matter Data'!#REF!)),0)</f>
        <v>#REF!</v>
      </c>
      <c r="U492" s="22" t="e">
        <f>IF(LEN('Contacts Data'!#REF!)&gt;0,'Contacts Data'!#REF!,"")</f>
        <v>#REF!</v>
      </c>
      <c r="V492" s="22" t="e">
        <f>IF(LEN('Contacts Data'!#REF!)&gt;0,'Contacts Data'!#REF!,"")</f>
        <v>#REF!</v>
      </c>
      <c r="W492" s="22" t="e">
        <f>CONCATENATE(U492, " ", V492, " ", 'Contacts Data'!#REF!)</f>
        <v>#REF!</v>
      </c>
      <c r="X492" s="22" t="e">
        <f>CONCATENATE('Matter Data'!#REF!, " ", 'Matter Data'!#REF!, " ", "Client")</f>
        <v>#REF!</v>
      </c>
      <c r="Y492" s="19" t="str">
        <f t="shared" si="7"/>
        <v/>
      </c>
    </row>
    <row r="493" spans="1:25" x14ac:dyDescent="0.25">
      <c r="A493" s="18" t="e">
        <f>IF(LEN('Contacts Data'!#REF!)&gt;20,LEN('Contacts Data'!#REF!),"")</f>
        <v>#REF!</v>
      </c>
      <c r="B493" s="18" t="e">
        <f>IF(LEN('Contacts Data'!#REF!)&gt;0, LEN('Contacts Data'!#REF!) + LEN('Contacts Data'!#REF!), "")</f>
        <v>#REF!</v>
      </c>
      <c r="C493" s="18" t="e">
        <f>IF(LEN('Contacts Data'!#REF!)&gt;20,LEN('Contacts Data'!#REF!),"")</f>
        <v>#REF!</v>
      </c>
      <c r="D493" s="18" t="e">
        <f>IF(LEN('Contacts Data'!#REF!)&gt;20,LEN('Contacts Data'!#REF!),"")</f>
        <v>#REF!</v>
      </c>
      <c r="E493" s="18" t="e">
        <f>IF(LEN('Contacts Data'!#REF!)&gt;20,LEN('Contacts Data'!#REF!),"")</f>
        <v>#REF!</v>
      </c>
      <c r="F493" s="18" t="e">
        <f>IF(LEN('Contacts Data'!#REF!)&gt;60,LEN('Contacts Data'!#REF!),"")</f>
        <v>#REF!</v>
      </c>
      <c r="G493" s="18" t="e">
        <f>IF(LEN('Contacts Data'!#REF!)&gt;128,LEN('Contacts Data'!#REF!),"")</f>
        <v>#REF!</v>
      </c>
      <c r="H493" s="18" t="e">
        <f>IF(LEN('Contacts Data'!#REF!)&gt;60,LEN('Contacts Data'!#REF!),"")</f>
        <v>#REF!</v>
      </c>
      <c r="I493" s="18" t="e">
        <f>IF(LEN('Contacts Data'!#REF!)&gt;30,LEN('Contacts Data'!#REF!),"")</f>
        <v>#REF!</v>
      </c>
      <c r="J493" s="18" t="e">
        <f>IF(LEN('Contacts Data'!#REF!)&gt;2,LEN('Contacts Data'!#REF!),"")</f>
        <v>#REF!</v>
      </c>
      <c r="K493" s="18" t="e">
        <f>IF(LEN('Contacts Data'!#REF!)&gt;16,LEN('Contacts Data'!#REF!),"")</f>
        <v>#REF!</v>
      </c>
      <c r="L493" s="18" t="e">
        <f>IF(LEN('Contacts Data'!#REF!)&gt;128,LEN('Contacts Data'!#REF!),"")</f>
        <v>#REF!</v>
      </c>
      <c r="M493" s="18" t="e">
        <f>IF(LEN('Contacts Data'!#REF!)&gt;1024,LEN('Contacts Data'!#REF!),"")</f>
        <v>#REF!</v>
      </c>
      <c r="P493" s="18" t="e">
        <f>IF(LEN('Matter Data'!#REF!)&gt;0,LEN('Matter Data'!#REF!)+LEN('Matter Data'!#REF!),"")</f>
        <v>#REF!</v>
      </c>
      <c r="Q493" s="18" t="e">
        <f>IF(LEN('Matter Data'!#REF!)&gt;80,LEN('Matter Data'!#REF!),"")</f>
        <v>#REF!</v>
      </c>
      <c r="R493" s="18" t="e">
        <f>IF(LEN('Matter Data'!#REF!)&gt;40,LEN('Matter Data'!#REF!),"")</f>
        <v>#REF!</v>
      </c>
      <c r="S493" s="21" t="e">
        <f>IF(LEN('Matter Data'!#REF!)&gt;0,CONCATENATE('Matter Data'!#REF!,'Matter Data'!#REF!,'Matter Data'!#REF!))</f>
        <v>#REF!</v>
      </c>
      <c r="T493" s="21" t="e">
        <f>IF(LEN('Matter Data'!#REF!)&gt;0,COUNTIF($S$2:$S$5001,CONCATENATE('Matter Data'!#REF!,'Matter Data'!#REF!,'Matter Data'!#REF!)),0)</f>
        <v>#REF!</v>
      </c>
      <c r="U493" s="22" t="e">
        <f>IF(LEN('Contacts Data'!#REF!)&gt;0,'Contacts Data'!#REF!,"")</f>
        <v>#REF!</v>
      </c>
      <c r="V493" s="22" t="e">
        <f>IF(LEN('Contacts Data'!#REF!)&gt;0,'Contacts Data'!#REF!,"")</f>
        <v>#REF!</v>
      </c>
      <c r="W493" s="22" t="e">
        <f>CONCATENATE(U493, " ", V493, " ", 'Contacts Data'!#REF!)</f>
        <v>#REF!</v>
      </c>
      <c r="X493" s="22" t="e">
        <f>CONCATENATE('Matter Data'!#REF!, " ", 'Matter Data'!#REF!, " ", "Client")</f>
        <v>#REF!</v>
      </c>
      <c r="Y493" s="19" t="str">
        <f t="shared" si="7"/>
        <v/>
      </c>
    </row>
    <row r="494" spans="1:25" x14ac:dyDescent="0.25">
      <c r="A494" s="18" t="e">
        <f>IF(LEN('Contacts Data'!#REF!)&gt;20,LEN('Contacts Data'!#REF!),"")</f>
        <v>#REF!</v>
      </c>
      <c r="B494" s="18" t="e">
        <f>IF(LEN('Contacts Data'!#REF!)&gt;0, LEN('Contacts Data'!#REF!) + LEN('Contacts Data'!#REF!), "")</f>
        <v>#REF!</v>
      </c>
      <c r="C494" s="18" t="e">
        <f>IF(LEN('Contacts Data'!#REF!)&gt;20,LEN('Contacts Data'!#REF!),"")</f>
        <v>#REF!</v>
      </c>
      <c r="D494" s="18" t="e">
        <f>IF(LEN('Contacts Data'!#REF!)&gt;20,LEN('Contacts Data'!#REF!),"")</f>
        <v>#REF!</v>
      </c>
      <c r="E494" s="18" t="e">
        <f>IF(LEN('Contacts Data'!#REF!)&gt;20,LEN('Contacts Data'!#REF!),"")</f>
        <v>#REF!</v>
      </c>
      <c r="F494" s="18" t="e">
        <f>IF(LEN('Contacts Data'!#REF!)&gt;60,LEN('Contacts Data'!#REF!),"")</f>
        <v>#REF!</v>
      </c>
      <c r="G494" s="18" t="e">
        <f>IF(LEN('Contacts Data'!#REF!)&gt;128,LEN('Contacts Data'!#REF!),"")</f>
        <v>#REF!</v>
      </c>
      <c r="H494" s="18" t="e">
        <f>IF(LEN('Contacts Data'!#REF!)&gt;60,LEN('Contacts Data'!#REF!),"")</f>
        <v>#REF!</v>
      </c>
      <c r="I494" s="18" t="e">
        <f>IF(LEN('Contacts Data'!#REF!)&gt;30,LEN('Contacts Data'!#REF!),"")</f>
        <v>#REF!</v>
      </c>
      <c r="J494" s="18" t="e">
        <f>IF(LEN('Contacts Data'!#REF!)&gt;2,LEN('Contacts Data'!#REF!),"")</f>
        <v>#REF!</v>
      </c>
      <c r="K494" s="18" t="e">
        <f>IF(LEN('Contacts Data'!#REF!)&gt;16,LEN('Contacts Data'!#REF!),"")</f>
        <v>#REF!</v>
      </c>
      <c r="L494" s="18" t="e">
        <f>IF(LEN('Contacts Data'!#REF!)&gt;128,LEN('Contacts Data'!#REF!),"")</f>
        <v>#REF!</v>
      </c>
      <c r="M494" s="18" t="e">
        <f>IF(LEN('Contacts Data'!#REF!)&gt;1024,LEN('Contacts Data'!#REF!),"")</f>
        <v>#REF!</v>
      </c>
      <c r="P494" s="18" t="e">
        <f>IF(LEN('Matter Data'!#REF!)&gt;0,LEN('Matter Data'!#REF!)+LEN('Matter Data'!#REF!),"")</f>
        <v>#REF!</v>
      </c>
      <c r="Q494" s="18" t="e">
        <f>IF(LEN('Matter Data'!#REF!)&gt;80,LEN('Matter Data'!#REF!),"")</f>
        <v>#REF!</v>
      </c>
      <c r="R494" s="18" t="e">
        <f>IF(LEN('Matter Data'!#REF!)&gt;40,LEN('Matter Data'!#REF!),"")</f>
        <v>#REF!</v>
      </c>
      <c r="S494" s="21" t="e">
        <f>IF(LEN('Matter Data'!#REF!)&gt;0,CONCATENATE('Matter Data'!#REF!,'Matter Data'!#REF!,'Matter Data'!#REF!))</f>
        <v>#REF!</v>
      </c>
      <c r="T494" s="21" t="e">
        <f>IF(LEN('Matter Data'!#REF!)&gt;0,COUNTIF($S$2:$S$5001,CONCATENATE('Matter Data'!#REF!,'Matter Data'!#REF!,'Matter Data'!#REF!)),0)</f>
        <v>#REF!</v>
      </c>
      <c r="U494" s="22" t="e">
        <f>IF(LEN('Contacts Data'!#REF!)&gt;0,'Contacts Data'!#REF!,"")</f>
        <v>#REF!</v>
      </c>
      <c r="V494" s="22" t="e">
        <f>IF(LEN('Contacts Data'!#REF!)&gt;0,'Contacts Data'!#REF!,"")</f>
        <v>#REF!</v>
      </c>
      <c r="W494" s="22" t="e">
        <f>CONCATENATE(U494, " ", V494, " ", 'Contacts Data'!#REF!)</f>
        <v>#REF!</v>
      </c>
      <c r="X494" s="22" t="e">
        <f>CONCATENATE('Matter Data'!#REF!, " ", 'Matter Data'!#REF!, " ", "Client")</f>
        <v>#REF!</v>
      </c>
      <c r="Y494" s="19" t="str">
        <f t="shared" si="7"/>
        <v/>
      </c>
    </row>
    <row r="495" spans="1:25" x14ac:dyDescent="0.25">
      <c r="A495" s="18" t="e">
        <f>IF(LEN('Contacts Data'!#REF!)&gt;20,LEN('Contacts Data'!#REF!),"")</f>
        <v>#REF!</v>
      </c>
      <c r="B495" s="18" t="e">
        <f>IF(LEN('Contacts Data'!#REF!)&gt;0, LEN('Contacts Data'!#REF!) + LEN('Contacts Data'!#REF!), "")</f>
        <v>#REF!</v>
      </c>
      <c r="C495" s="18" t="e">
        <f>IF(LEN('Contacts Data'!#REF!)&gt;20,LEN('Contacts Data'!#REF!),"")</f>
        <v>#REF!</v>
      </c>
      <c r="D495" s="18" t="e">
        <f>IF(LEN('Contacts Data'!#REF!)&gt;20,LEN('Contacts Data'!#REF!),"")</f>
        <v>#REF!</v>
      </c>
      <c r="E495" s="18" t="e">
        <f>IF(LEN('Contacts Data'!#REF!)&gt;20,LEN('Contacts Data'!#REF!),"")</f>
        <v>#REF!</v>
      </c>
      <c r="F495" s="18" t="e">
        <f>IF(LEN('Contacts Data'!#REF!)&gt;60,LEN('Contacts Data'!#REF!),"")</f>
        <v>#REF!</v>
      </c>
      <c r="G495" s="18" t="e">
        <f>IF(LEN('Contacts Data'!#REF!)&gt;128,LEN('Contacts Data'!#REF!),"")</f>
        <v>#REF!</v>
      </c>
      <c r="H495" s="18" t="e">
        <f>IF(LEN('Contacts Data'!#REF!)&gt;60,LEN('Contacts Data'!#REF!),"")</f>
        <v>#REF!</v>
      </c>
      <c r="I495" s="18" t="e">
        <f>IF(LEN('Contacts Data'!#REF!)&gt;30,LEN('Contacts Data'!#REF!),"")</f>
        <v>#REF!</v>
      </c>
      <c r="J495" s="18" t="e">
        <f>IF(LEN('Contacts Data'!#REF!)&gt;2,LEN('Contacts Data'!#REF!),"")</f>
        <v>#REF!</v>
      </c>
      <c r="K495" s="18" t="e">
        <f>IF(LEN('Contacts Data'!#REF!)&gt;16,LEN('Contacts Data'!#REF!),"")</f>
        <v>#REF!</v>
      </c>
      <c r="L495" s="18" t="e">
        <f>IF(LEN('Contacts Data'!#REF!)&gt;128,LEN('Contacts Data'!#REF!),"")</f>
        <v>#REF!</v>
      </c>
      <c r="M495" s="18" t="e">
        <f>IF(LEN('Contacts Data'!#REF!)&gt;1024,LEN('Contacts Data'!#REF!),"")</f>
        <v>#REF!</v>
      </c>
      <c r="P495" s="18" t="e">
        <f>IF(LEN('Matter Data'!#REF!)&gt;0,LEN('Matter Data'!#REF!)+LEN('Matter Data'!#REF!),"")</f>
        <v>#REF!</v>
      </c>
      <c r="Q495" s="18" t="e">
        <f>IF(LEN('Matter Data'!#REF!)&gt;80,LEN('Matter Data'!#REF!),"")</f>
        <v>#REF!</v>
      </c>
      <c r="R495" s="18" t="e">
        <f>IF(LEN('Matter Data'!#REF!)&gt;40,LEN('Matter Data'!#REF!),"")</f>
        <v>#REF!</v>
      </c>
      <c r="S495" s="21" t="e">
        <f>IF(LEN('Matter Data'!#REF!)&gt;0,CONCATENATE('Matter Data'!#REF!,'Matter Data'!#REF!,'Matter Data'!#REF!))</f>
        <v>#REF!</v>
      </c>
      <c r="T495" s="21" t="e">
        <f>IF(LEN('Matter Data'!#REF!)&gt;0,COUNTIF($S$2:$S$5001,CONCATENATE('Matter Data'!#REF!,'Matter Data'!#REF!,'Matter Data'!#REF!)),0)</f>
        <v>#REF!</v>
      </c>
      <c r="U495" s="22" t="e">
        <f>IF(LEN('Contacts Data'!#REF!)&gt;0,'Contacts Data'!#REF!,"")</f>
        <v>#REF!</v>
      </c>
      <c r="V495" s="22" t="e">
        <f>IF(LEN('Contacts Data'!#REF!)&gt;0,'Contacts Data'!#REF!,"")</f>
        <v>#REF!</v>
      </c>
      <c r="W495" s="22" t="e">
        <f>CONCATENATE(U495, " ", V495, " ", 'Contacts Data'!#REF!)</f>
        <v>#REF!</v>
      </c>
      <c r="X495" s="22" t="e">
        <f>CONCATENATE('Matter Data'!#REF!, " ", 'Matter Data'!#REF!, " ", "Client")</f>
        <v>#REF!</v>
      </c>
      <c r="Y495" s="19" t="str">
        <f t="shared" si="7"/>
        <v/>
      </c>
    </row>
    <row r="496" spans="1:25" x14ac:dyDescent="0.25">
      <c r="A496" s="18" t="e">
        <f>IF(LEN('Contacts Data'!#REF!)&gt;20,LEN('Contacts Data'!#REF!),"")</f>
        <v>#REF!</v>
      </c>
      <c r="B496" s="18" t="e">
        <f>IF(LEN('Contacts Data'!#REF!)&gt;0, LEN('Contacts Data'!#REF!) + LEN('Contacts Data'!#REF!), "")</f>
        <v>#REF!</v>
      </c>
      <c r="C496" s="18" t="e">
        <f>IF(LEN('Contacts Data'!#REF!)&gt;20,LEN('Contacts Data'!#REF!),"")</f>
        <v>#REF!</v>
      </c>
      <c r="D496" s="18" t="e">
        <f>IF(LEN('Contacts Data'!#REF!)&gt;20,LEN('Contacts Data'!#REF!),"")</f>
        <v>#REF!</v>
      </c>
      <c r="E496" s="18" t="e">
        <f>IF(LEN('Contacts Data'!#REF!)&gt;20,LEN('Contacts Data'!#REF!),"")</f>
        <v>#REF!</v>
      </c>
      <c r="F496" s="18" t="e">
        <f>IF(LEN('Contacts Data'!#REF!)&gt;60,LEN('Contacts Data'!#REF!),"")</f>
        <v>#REF!</v>
      </c>
      <c r="G496" s="18" t="e">
        <f>IF(LEN('Contacts Data'!#REF!)&gt;128,LEN('Contacts Data'!#REF!),"")</f>
        <v>#REF!</v>
      </c>
      <c r="H496" s="18" t="e">
        <f>IF(LEN('Contacts Data'!#REF!)&gt;60,LEN('Contacts Data'!#REF!),"")</f>
        <v>#REF!</v>
      </c>
      <c r="I496" s="18" t="e">
        <f>IF(LEN('Contacts Data'!#REF!)&gt;30,LEN('Contacts Data'!#REF!),"")</f>
        <v>#REF!</v>
      </c>
      <c r="J496" s="18" t="e">
        <f>IF(LEN('Contacts Data'!#REF!)&gt;2,LEN('Contacts Data'!#REF!),"")</f>
        <v>#REF!</v>
      </c>
      <c r="K496" s="18" t="e">
        <f>IF(LEN('Contacts Data'!#REF!)&gt;16,LEN('Contacts Data'!#REF!),"")</f>
        <v>#REF!</v>
      </c>
      <c r="L496" s="18" t="e">
        <f>IF(LEN('Contacts Data'!#REF!)&gt;128,LEN('Contacts Data'!#REF!),"")</f>
        <v>#REF!</v>
      </c>
      <c r="M496" s="18" t="e">
        <f>IF(LEN('Contacts Data'!#REF!)&gt;1024,LEN('Contacts Data'!#REF!),"")</f>
        <v>#REF!</v>
      </c>
      <c r="P496" s="18" t="e">
        <f>IF(LEN('Matter Data'!#REF!)&gt;0,LEN('Matter Data'!#REF!)+LEN('Matter Data'!#REF!),"")</f>
        <v>#REF!</v>
      </c>
      <c r="Q496" s="18" t="e">
        <f>IF(LEN('Matter Data'!#REF!)&gt;80,LEN('Matter Data'!#REF!),"")</f>
        <v>#REF!</v>
      </c>
      <c r="R496" s="18" t="e">
        <f>IF(LEN('Matter Data'!#REF!)&gt;40,LEN('Matter Data'!#REF!),"")</f>
        <v>#REF!</v>
      </c>
      <c r="S496" s="21" t="e">
        <f>IF(LEN('Matter Data'!#REF!)&gt;0,CONCATENATE('Matter Data'!#REF!,'Matter Data'!#REF!,'Matter Data'!#REF!))</f>
        <v>#REF!</v>
      </c>
      <c r="T496" s="21" t="e">
        <f>IF(LEN('Matter Data'!#REF!)&gt;0,COUNTIF($S$2:$S$5001,CONCATENATE('Matter Data'!#REF!,'Matter Data'!#REF!,'Matter Data'!#REF!)),0)</f>
        <v>#REF!</v>
      </c>
      <c r="U496" s="22" t="e">
        <f>IF(LEN('Contacts Data'!#REF!)&gt;0,'Contacts Data'!#REF!,"")</f>
        <v>#REF!</v>
      </c>
      <c r="V496" s="22" t="e">
        <f>IF(LEN('Contacts Data'!#REF!)&gt;0,'Contacts Data'!#REF!,"")</f>
        <v>#REF!</v>
      </c>
      <c r="W496" s="22" t="e">
        <f>CONCATENATE(U496, " ", V496, " ", 'Contacts Data'!#REF!)</f>
        <v>#REF!</v>
      </c>
      <c r="X496" s="22" t="e">
        <f>CONCATENATE('Matter Data'!#REF!, " ", 'Matter Data'!#REF!, " ", "Client")</f>
        <v>#REF!</v>
      </c>
      <c r="Y496" s="19" t="str">
        <f t="shared" si="7"/>
        <v/>
      </c>
    </row>
    <row r="497" spans="1:25" x14ac:dyDescent="0.25">
      <c r="A497" s="18" t="e">
        <f>IF(LEN('Contacts Data'!#REF!)&gt;20,LEN('Contacts Data'!#REF!),"")</f>
        <v>#REF!</v>
      </c>
      <c r="B497" s="18" t="e">
        <f>IF(LEN('Contacts Data'!#REF!)&gt;0, LEN('Contacts Data'!#REF!) + LEN('Contacts Data'!#REF!), "")</f>
        <v>#REF!</v>
      </c>
      <c r="C497" s="18" t="e">
        <f>IF(LEN('Contacts Data'!#REF!)&gt;20,LEN('Contacts Data'!#REF!),"")</f>
        <v>#REF!</v>
      </c>
      <c r="D497" s="18" t="e">
        <f>IF(LEN('Contacts Data'!#REF!)&gt;20,LEN('Contacts Data'!#REF!),"")</f>
        <v>#REF!</v>
      </c>
      <c r="E497" s="18" t="e">
        <f>IF(LEN('Contacts Data'!#REF!)&gt;20,LEN('Contacts Data'!#REF!),"")</f>
        <v>#REF!</v>
      </c>
      <c r="F497" s="18" t="e">
        <f>IF(LEN('Contacts Data'!#REF!)&gt;60,LEN('Contacts Data'!#REF!),"")</f>
        <v>#REF!</v>
      </c>
      <c r="G497" s="18" t="e">
        <f>IF(LEN('Contacts Data'!#REF!)&gt;128,LEN('Contacts Data'!#REF!),"")</f>
        <v>#REF!</v>
      </c>
      <c r="H497" s="18" t="e">
        <f>IF(LEN('Contacts Data'!#REF!)&gt;60,LEN('Contacts Data'!#REF!),"")</f>
        <v>#REF!</v>
      </c>
      <c r="I497" s="18" t="e">
        <f>IF(LEN('Contacts Data'!#REF!)&gt;30,LEN('Contacts Data'!#REF!),"")</f>
        <v>#REF!</v>
      </c>
      <c r="J497" s="18" t="e">
        <f>IF(LEN('Contacts Data'!#REF!)&gt;2,LEN('Contacts Data'!#REF!),"")</f>
        <v>#REF!</v>
      </c>
      <c r="K497" s="18" t="e">
        <f>IF(LEN('Contacts Data'!#REF!)&gt;16,LEN('Contacts Data'!#REF!),"")</f>
        <v>#REF!</v>
      </c>
      <c r="L497" s="18" t="e">
        <f>IF(LEN('Contacts Data'!#REF!)&gt;128,LEN('Contacts Data'!#REF!),"")</f>
        <v>#REF!</v>
      </c>
      <c r="M497" s="18" t="e">
        <f>IF(LEN('Contacts Data'!#REF!)&gt;1024,LEN('Contacts Data'!#REF!),"")</f>
        <v>#REF!</v>
      </c>
      <c r="P497" s="18" t="e">
        <f>IF(LEN('Matter Data'!#REF!)&gt;0,LEN('Matter Data'!#REF!)+LEN('Matter Data'!#REF!),"")</f>
        <v>#REF!</v>
      </c>
      <c r="Q497" s="18" t="e">
        <f>IF(LEN('Matter Data'!#REF!)&gt;80,LEN('Matter Data'!#REF!),"")</f>
        <v>#REF!</v>
      </c>
      <c r="R497" s="18" t="e">
        <f>IF(LEN('Matter Data'!#REF!)&gt;40,LEN('Matter Data'!#REF!),"")</f>
        <v>#REF!</v>
      </c>
      <c r="S497" s="21" t="e">
        <f>IF(LEN('Matter Data'!#REF!)&gt;0,CONCATENATE('Matter Data'!#REF!,'Matter Data'!#REF!,'Matter Data'!#REF!))</f>
        <v>#REF!</v>
      </c>
      <c r="T497" s="21" t="e">
        <f>IF(LEN('Matter Data'!#REF!)&gt;0,COUNTIF($S$2:$S$5001,CONCATENATE('Matter Data'!#REF!,'Matter Data'!#REF!,'Matter Data'!#REF!)),0)</f>
        <v>#REF!</v>
      </c>
      <c r="U497" s="22" t="e">
        <f>IF(LEN('Contacts Data'!#REF!)&gt;0,'Contacts Data'!#REF!,"")</f>
        <v>#REF!</v>
      </c>
      <c r="V497" s="22" t="e">
        <f>IF(LEN('Contacts Data'!#REF!)&gt;0,'Contacts Data'!#REF!,"")</f>
        <v>#REF!</v>
      </c>
      <c r="W497" s="22" t="e">
        <f>CONCATENATE(U497, " ", V497, " ", 'Contacts Data'!#REF!)</f>
        <v>#REF!</v>
      </c>
      <c r="X497" s="22" t="e">
        <f>CONCATENATE('Matter Data'!#REF!, " ", 'Matter Data'!#REF!, " ", "Client")</f>
        <v>#REF!</v>
      </c>
      <c r="Y497" s="19" t="str">
        <f t="shared" si="7"/>
        <v/>
      </c>
    </row>
    <row r="498" spans="1:25" x14ac:dyDescent="0.25">
      <c r="A498" s="18" t="e">
        <f>IF(LEN('Contacts Data'!#REF!)&gt;20,LEN('Contacts Data'!#REF!),"")</f>
        <v>#REF!</v>
      </c>
      <c r="B498" s="18" t="e">
        <f>IF(LEN('Contacts Data'!#REF!)&gt;0, LEN('Contacts Data'!#REF!) + LEN('Contacts Data'!#REF!), "")</f>
        <v>#REF!</v>
      </c>
      <c r="C498" s="18" t="e">
        <f>IF(LEN('Contacts Data'!#REF!)&gt;20,LEN('Contacts Data'!#REF!),"")</f>
        <v>#REF!</v>
      </c>
      <c r="D498" s="18" t="e">
        <f>IF(LEN('Contacts Data'!#REF!)&gt;20,LEN('Contacts Data'!#REF!),"")</f>
        <v>#REF!</v>
      </c>
      <c r="E498" s="18" t="e">
        <f>IF(LEN('Contacts Data'!#REF!)&gt;20,LEN('Contacts Data'!#REF!),"")</f>
        <v>#REF!</v>
      </c>
      <c r="F498" s="18" t="e">
        <f>IF(LEN('Contacts Data'!#REF!)&gt;60,LEN('Contacts Data'!#REF!),"")</f>
        <v>#REF!</v>
      </c>
      <c r="G498" s="18" t="e">
        <f>IF(LEN('Contacts Data'!#REF!)&gt;128,LEN('Contacts Data'!#REF!),"")</f>
        <v>#REF!</v>
      </c>
      <c r="H498" s="18" t="e">
        <f>IF(LEN('Contacts Data'!#REF!)&gt;60,LEN('Contacts Data'!#REF!),"")</f>
        <v>#REF!</v>
      </c>
      <c r="I498" s="18" t="e">
        <f>IF(LEN('Contacts Data'!#REF!)&gt;30,LEN('Contacts Data'!#REF!),"")</f>
        <v>#REF!</v>
      </c>
      <c r="J498" s="18" t="e">
        <f>IF(LEN('Contacts Data'!#REF!)&gt;2,LEN('Contacts Data'!#REF!),"")</f>
        <v>#REF!</v>
      </c>
      <c r="K498" s="18" t="e">
        <f>IF(LEN('Contacts Data'!#REF!)&gt;16,LEN('Contacts Data'!#REF!),"")</f>
        <v>#REF!</v>
      </c>
      <c r="L498" s="18" t="e">
        <f>IF(LEN('Contacts Data'!#REF!)&gt;128,LEN('Contacts Data'!#REF!),"")</f>
        <v>#REF!</v>
      </c>
      <c r="M498" s="18" t="e">
        <f>IF(LEN('Contacts Data'!#REF!)&gt;1024,LEN('Contacts Data'!#REF!),"")</f>
        <v>#REF!</v>
      </c>
      <c r="P498" s="18" t="e">
        <f>IF(LEN('Matter Data'!#REF!)&gt;0,LEN('Matter Data'!#REF!)+LEN('Matter Data'!#REF!),"")</f>
        <v>#REF!</v>
      </c>
      <c r="Q498" s="18" t="e">
        <f>IF(LEN('Matter Data'!#REF!)&gt;80,LEN('Matter Data'!#REF!),"")</f>
        <v>#REF!</v>
      </c>
      <c r="R498" s="18" t="e">
        <f>IF(LEN('Matter Data'!#REF!)&gt;40,LEN('Matter Data'!#REF!),"")</f>
        <v>#REF!</v>
      </c>
      <c r="S498" s="21" t="e">
        <f>IF(LEN('Matter Data'!#REF!)&gt;0,CONCATENATE('Matter Data'!#REF!,'Matter Data'!#REF!,'Matter Data'!#REF!))</f>
        <v>#REF!</v>
      </c>
      <c r="T498" s="21" t="e">
        <f>IF(LEN('Matter Data'!#REF!)&gt;0,COUNTIF($S$2:$S$5001,CONCATENATE('Matter Data'!#REF!,'Matter Data'!#REF!,'Matter Data'!#REF!)),0)</f>
        <v>#REF!</v>
      </c>
      <c r="U498" s="22" t="e">
        <f>IF(LEN('Contacts Data'!#REF!)&gt;0,'Contacts Data'!#REF!,"")</f>
        <v>#REF!</v>
      </c>
      <c r="V498" s="22" t="e">
        <f>IF(LEN('Contacts Data'!#REF!)&gt;0,'Contacts Data'!#REF!,"")</f>
        <v>#REF!</v>
      </c>
      <c r="W498" s="22" t="e">
        <f>CONCATENATE(U498, " ", V498, " ", 'Contacts Data'!#REF!)</f>
        <v>#REF!</v>
      </c>
      <c r="X498" s="22" t="e">
        <f>CONCATENATE('Matter Data'!#REF!, " ", 'Matter Data'!#REF!, " ", "Client")</f>
        <v>#REF!</v>
      </c>
      <c r="Y498" s="19" t="str">
        <f t="shared" si="7"/>
        <v/>
      </c>
    </row>
    <row r="499" spans="1:25" x14ac:dyDescent="0.25">
      <c r="A499" s="18" t="e">
        <f>IF(LEN('Contacts Data'!#REF!)&gt;20,LEN('Contacts Data'!#REF!),"")</f>
        <v>#REF!</v>
      </c>
      <c r="B499" s="18" t="e">
        <f>IF(LEN('Contacts Data'!#REF!)&gt;0, LEN('Contacts Data'!#REF!) + LEN('Contacts Data'!#REF!), "")</f>
        <v>#REF!</v>
      </c>
      <c r="C499" s="18" t="e">
        <f>IF(LEN('Contacts Data'!#REF!)&gt;20,LEN('Contacts Data'!#REF!),"")</f>
        <v>#REF!</v>
      </c>
      <c r="D499" s="18" t="e">
        <f>IF(LEN('Contacts Data'!#REF!)&gt;20,LEN('Contacts Data'!#REF!),"")</f>
        <v>#REF!</v>
      </c>
      <c r="E499" s="18" t="e">
        <f>IF(LEN('Contacts Data'!#REF!)&gt;20,LEN('Contacts Data'!#REF!),"")</f>
        <v>#REF!</v>
      </c>
      <c r="F499" s="18" t="e">
        <f>IF(LEN('Contacts Data'!#REF!)&gt;60,LEN('Contacts Data'!#REF!),"")</f>
        <v>#REF!</v>
      </c>
      <c r="G499" s="18" t="e">
        <f>IF(LEN('Contacts Data'!#REF!)&gt;128,LEN('Contacts Data'!#REF!),"")</f>
        <v>#REF!</v>
      </c>
      <c r="H499" s="18" t="e">
        <f>IF(LEN('Contacts Data'!#REF!)&gt;60,LEN('Contacts Data'!#REF!),"")</f>
        <v>#REF!</v>
      </c>
      <c r="I499" s="18" t="e">
        <f>IF(LEN('Contacts Data'!#REF!)&gt;30,LEN('Contacts Data'!#REF!),"")</f>
        <v>#REF!</v>
      </c>
      <c r="J499" s="18" t="e">
        <f>IF(LEN('Contacts Data'!#REF!)&gt;2,LEN('Contacts Data'!#REF!),"")</f>
        <v>#REF!</v>
      </c>
      <c r="K499" s="18" t="e">
        <f>IF(LEN('Contacts Data'!#REF!)&gt;16,LEN('Contacts Data'!#REF!),"")</f>
        <v>#REF!</v>
      </c>
      <c r="L499" s="18" t="e">
        <f>IF(LEN('Contacts Data'!#REF!)&gt;128,LEN('Contacts Data'!#REF!),"")</f>
        <v>#REF!</v>
      </c>
      <c r="M499" s="18" t="e">
        <f>IF(LEN('Contacts Data'!#REF!)&gt;1024,LEN('Contacts Data'!#REF!),"")</f>
        <v>#REF!</v>
      </c>
      <c r="P499" s="18" t="e">
        <f>IF(LEN('Matter Data'!#REF!)&gt;0,LEN('Matter Data'!#REF!)+LEN('Matter Data'!#REF!),"")</f>
        <v>#REF!</v>
      </c>
      <c r="Q499" s="18" t="e">
        <f>IF(LEN('Matter Data'!#REF!)&gt;80,LEN('Matter Data'!#REF!),"")</f>
        <v>#REF!</v>
      </c>
      <c r="R499" s="18" t="e">
        <f>IF(LEN('Matter Data'!#REF!)&gt;40,LEN('Matter Data'!#REF!),"")</f>
        <v>#REF!</v>
      </c>
      <c r="S499" s="21" t="e">
        <f>IF(LEN('Matter Data'!#REF!)&gt;0,CONCATENATE('Matter Data'!#REF!,'Matter Data'!#REF!,'Matter Data'!#REF!))</f>
        <v>#REF!</v>
      </c>
      <c r="T499" s="21" t="e">
        <f>IF(LEN('Matter Data'!#REF!)&gt;0,COUNTIF($S$2:$S$5001,CONCATENATE('Matter Data'!#REF!,'Matter Data'!#REF!,'Matter Data'!#REF!)),0)</f>
        <v>#REF!</v>
      </c>
      <c r="U499" s="22" t="e">
        <f>IF(LEN('Contacts Data'!#REF!)&gt;0,'Contacts Data'!#REF!,"")</f>
        <v>#REF!</v>
      </c>
      <c r="V499" s="22" t="e">
        <f>IF(LEN('Contacts Data'!#REF!)&gt;0,'Contacts Data'!#REF!,"")</f>
        <v>#REF!</v>
      </c>
      <c r="W499" s="22" t="e">
        <f>CONCATENATE(U499, " ", V499, " ", 'Contacts Data'!#REF!)</f>
        <v>#REF!</v>
      </c>
      <c r="X499" s="22" t="e">
        <f>CONCATENATE('Matter Data'!#REF!, " ", 'Matter Data'!#REF!, " ", "Client")</f>
        <v>#REF!</v>
      </c>
      <c r="Y499" s="19" t="str">
        <f t="shared" si="7"/>
        <v/>
      </c>
    </row>
    <row r="500" spans="1:25" x14ac:dyDescent="0.25">
      <c r="A500" s="18" t="e">
        <f>IF(LEN('Contacts Data'!#REF!)&gt;20,LEN('Contacts Data'!#REF!),"")</f>
        <v>#REF!</v>
      </c>
      <c r="B500" s="18" t="e">
        <f>IF(LEN('Contacts Data'!#REF!)&gt;0, LEN('Contacts Data'!#REF!) + LEN('Contacts Data'!#REF!), "")</f>
        <v>#REF!</v>
      </c>
      <c r="C500" s="18" t="e">
        <f>IF(LEN('Contacts Data'!#REF!)&gt;20,LEN('Contacts Data'!#REF!),"")</f>
        <v>#REF!</v>
      </c>
      <c r="D500" s="18" t="e">
        <f>IF(LEN('Contacts Data'!#REF!)&gt;20,LEN('Contacts Data'!#REF!),"")</f>
        <v>#REF!</v>
      </c>
      <c r="E500" s="18" t="e">
        <f>IF(LEN('Contacts Data'!#REF!)&gt;20,LEN('Contacts Data'!#REF!),"")</f>
        <v>#REF!</v>
      </c>
      <c r="F500" s="18" t="e">
        <f>IF(LEN('Contacts Data'!#REF!)&gt;60,LEN('Contacts Data'!#REF!),"")</f>
        <v>#REF!</v>
      </c>
      <c r="G500" s="18" t="e">
        <f>IF(LEN('Contacts Data'!#REF!)&gt;128,LEN('Contacts Data'!#REF!),"")</f>
        <v>#REF!</v>
      </c>
      <c r="H500" s="18" t="e">
        <f>IF(LEN('Contacts Data'!#REF!)&gt;60,LEN('Contacts Data'!#REF!),"")</f>
        <v>#REF!</v>
      </c>
      <c r="I500" s="18" t="e">
        <f>IF(LEN('Contacts Data'!#REF!)&gt;30,LEN('Contacts Data'!#REF!),"")</f>
        <v>#REF!</v>
      </c>
      <c r="J500" s="18" t="e">
        <f>IF(LEN('Contacts Data'!#REF!)&gt;2,LEN('Contacts Data'!#REF!),"")</f>
        <v>#REF!</v>
      </c>
      <c r="K500" s="18" t="e">
        <f>IF(LEN('Contacts Data'!#REF!)&gt;16,LEN('Contacts Data'!#REF!),"")</f>
        <v>#REF!</v>
      </c>
      <c r="L500" s="18" t="e">
        <f>IF(LEN('Contacts Data'!#REF!)&gt;128,LEN('Contacts Data'!#REF!),"")</f>
        <v>#REF!</v>
      </c>
      <c r="M500" s="18" t="e">
        <f>IF(LEN('Contacts Data'!#REF!)&gt;1024,LEN('Contacts Data'!#REF!),"")</f>
        <v>#REF!</v>
      </c>
      <c r="P500" s="18" t="e">
        <f>IF(LEN('Matter Data'!#REF!)&gt;0,LEN('Matter Data'!#REF!)+LEN('Matter Data'!#REF!),"")</f>
        <v>#REF!</v>
      </c>
      <c r="Q500" s="18" t="e">
        <f>IF(LEN('Matter Data'!#REF!)&gt;80,LEN('Matter Data'!#REF!),"")</f>
        <v>#REF!</v>
      </c>
      <c r="R500" s="18" t="e">
        <f>IF(LEN('Matter Data'!#REF!)&gt;40,LEN('Matter Data'!#REF!),"")</f>
        <v>#REF!</v>
      </c>
      <c r="S500" s="21" t="e">
        <f>IF(LEN('Matter Data'!#REF!)&gt;0,CONCATENATE('Matter Data'!#REF!,'Matter Data'!#REF!,'Matter Data'!#REF!))</f>
        <v>#REF!</v>
      </c>
      <c r="T500" s="21" t="e">
        <f>IF(LEN('Matter Data'!#REF!)&gt;0,COUNTIF($S$2:$S$5001,CONCATENATE('Matter Data'!#REF!,'Matter Data'!#REF!,'Matter Data'!#REF!)),0)</f>
        <v>#REF!</v>
      </c>
      <c r="U500" s="22" t="e">
        <f>IF(LEN('Contacts Data'!#REF!)&gt;0,'Contacts Data'!#REF!,"")</f>
        <v>#REF!</v>
      </c>
      <c r="V500" s="22" t="e">
        <f>IF(LEN('Contacts Data'!#REF!)&gt;0,'Contacts Data'!#REF!,"")</f>
        <v>#REF!</v>
      </c>
      <c r="W500" s="22" t="e">
        <f>CONCATENATE(U500, " ", V500, " ", 'Contacts Data'!#REF!)</f>
        <v>#REF!</v>
      </c>
      <c r="X500" s="22" t="e">
        <f>CONCATENATE('Matter Data'!#REF!, " ", 'Matter Data'!#REF!, " ", "Client")</f>
        <v>#REF!</v>
      </c>
      <c r="Y500" s="19" t="str">
        <f t="shared" si="7"/>
        <v/>
      </c>
    </row>
    <row r="501" spans="1:25" x14ac:dyDescent="0.25">
      <c r="A501" s="18" t="e">
        <f>IF(LEN('Contacts Data'!#REF!)&gt;20,LEN('Contacts Data'!#REF!),"")</f>
        <v>#REF!</v>
      </c>
      <c r="B501" s="18" t="e">
        <f>IF(LEN('Contacts Data'!#REF!)&gt;0, LEN('Contacts Data'!#REF!) + LEN('Contacts Data'!#REF!), "")</f>
        <v>#REF!</v>
      </c>
      <c r="C501" s="18" t="e">
        <f>IF(LEN('Contacts Data'!#REF!)&gt;20,LEN('Contacts Data'!#REF!),"")</f>
        <v>#REF!</v>
      </c>
      <c r="D501" s="18" t="e">
        <f>IF(LEN('Contacts Data'!#REF!)&gt;20,LEN('Contacts Data'!#REF!),"")</f>
        <v>#REF!</v>
      </c>
      <c r="E501" s="18" t="e">
        <f>IF(LEN('Contacts Data'!#REF!)&gt;20,LEN('Contacts Data'!#REF!),"")</f>
        <v>#REF!</v>
      </c>
      <c r="F501" s="18" t="e">
        <f>IF(LEN('Contacts Data'!#REF!)&gt;60,LEN('Contacts Data'!#REF!),"")</f>
        <v>#REF!</v>
      </c>
      <c r="G501" s="18" t="e">
        <f>IF(LEN('Contacts Data'!#REF!)&gt;128,LEN('Contacts Data'!#REF!),"")</f>
        <v>#REF!</v>
      </c>
      <c r="H501" s="18" t="e">
        <f>IF(LEN('Contacts Data'!#REF!)&gt;60,LEN('Contacts Data'!#REF!),"")</f>
        <v>#REF!</v>
      </c>
      <c r="I501" s="18" t="e">
        <f>IF(LEN('Contacts Data'!#REF!)&gt;30,LEN('Contacts Data'!#REF!),"")</f>
        <v>#REF!</v>
      </c>
      <c r="J501" s="18" t="e">
        <f>IF(LEN('Contacts Data'!#REF!)&gt;2,LEN('Contacts Data'!#REF!),"")</f>
        <v>#REF!</v>
      </c>
      <c r="K501" s="18" t="e">
        <f>IF(LEN('Contacts Data'!#REF!)&gt;16,LEN('Contacts Data'!#REF!),"")</f>
        <v>#REF!</v>
      </c>
      <c r="L501" s="18" t="e">
        <f>IF(LEN('Contacts Data'!#REF!)&gt;128,LEN('Contacts Data'!#REF!),"")</f>
        <v>#REF!</v>
      </c>
      <c r="M501" s="18" t="e">
        <f>IF(LEN('Contacts Data'!#REF!)&gt;1024,LEN('Contacts Data'!#REF!),"")</f>
        <v>#REF!</v>
      </c>
      <c r="P501" s="18" t="e">
        <f>IF(LEN('Matter Data'!#REF!)&gt;0,LEN('Matter Data'!#REF!)+LEN('Matter Data'!#REF!),"")</f>
        <v>#REF!</v>
      </c>
      <c r="Q501" s="18" t="e">
        <f>IF(LEN('Matter Data'!#REF!)&gt;80,LEN('Matter Data'!#REF!),"")</f>
        <v>#REF!</v>
      </c>
      <c r="R501" s="18" t="e">
        <f>IF(LEN('Matter Data'!#REF!)&gt;40,LEN('Matter Data'!#REF!),"")</f>
        <v>#REF!</v>
      </c>
      <c r="S501" s="21" t="e">
        <f>IF(LEN('Matter Data'!#REF!)&gt;0,CONCATENATE('Matter Data'!#REF!,'Matter Data'!#REF!,'Matter Data'!#REF!))</f>
        <v>#REF!</v>
      </c>
      <c r="T501" s="21" t="e">
        <f>IF(LEN('Matter Data'!#REF!)&gt;0,COUNTIF($S$2:$S$5001,CONCATENATE('Matter Data'!#REF!,'Matter Data'!#REF!,'Matter Data'!#REF!)),0)</f>
        <v>#REF!</v>
      </c>
      <c r="U501" s="22" t="e">
        <f>IF(LEN('Contacts Data'!#REF!)&gt;0,'Contacts Data'!#REF!,"")</f>
        <v>#REF!</v>
      </c>
      <c r="V501" s="22" t="e">
        <f>IF(LEN('Contacts Data'!#REF!)&gt;0,'Contacts Data'!#REF!,"")</f>
        <v>#REF!</v>
      </c>
      <c r="W501" s="22" t="e">
        <f>CONCATENATE(U501, " ", V501, " ", 'Contacts Data'!#REF!)</f>
        <v>#REF!</v>
      </c>
      <c r="X501" s="22" t="e">
        <f>CONCATENATE('Matter Data'!#REF!, " ", 'Matter Data'!#REF!, " ", "Client")</f>
        <v>#REF!</v>
      </c>
      <c r="Y501" s="19" t="str">
        <f t="shared" si="7"/>
        <v/>
      </c>
    </row>
    <row r="502" spans="1:25" x14ac:dyDescent="0.25">
      <c r="A502" s="18" t="e">
        <f>IF(LEN('Contacts Data'!#REF!)&gt;20,LEN('Contacts Data'!#REF!),"")</f>
        <v>#REF!</v>
      </c>
      <c r="B502" s="18" t="e">
        <f>IF(LEN('Contacts Data'!#REF!)&gt;0, LEN('Contacts Data'!#REF!) + LEN('Contacts Data'!#REF!), "")</f>
        <v>#REF!</v>
      </c>
      <c r="C502" s="18" t="e">
        <f>IF(LEN('Contacts Data'!#REF!)&gt;20,LEN('Contacts Data'!#REF!),"")</f>
        <v>#REF!</v>
      </c>
      <c r="D502" s="18" t="e">
        <f>IF(LEN('Contacts Data'!#REF!)&gt;20,LEN('Contacts Data'!#REF!),"")</f>
        <v>#REF!</v>
      </c>
      <c r="E502" s="18" t="e">
        <f>IF(LEN('Contacts Data'!#REF!)&gt;20,LEN('Contacts Data'!#REF!),"")</f>
        <v>#REF!</v>
      </c>
      <c r="F502" s="18" t="e">
        <f>IF(LEN('Contacts Data'!#REF!)&gt;60,LEN('Contacts Data'!#REF!),"")</f>
        <v>#REF!</v>
      </c>
      <c r="G502" s="18" t="e">
        <f>IF(LEN('Contacts Data'!#REF!)&gt;128,LEN('Contacts Data'!#REF!),"")</f>
        <v>#REF!</v>
      </c>
      <c r="H502" s="18" t="e">
        <f>IF(LEN('Contacts Data'!#REF!)&gt;60,LEN('Contacts Data'!#REF!),"")</f>
        <v>#REF!</v>
      </c>
      <c r="I502" s="18" t="e">
        <f>IF(LEN('Contacts Data'!#REF!)&gt;30,LEN('Contacts Data'!#REF!),"")</f>
        <v>#REF!</v>
      </c>
      <c r="J502" s="18" t="e">
        <f>IF(LEN('Contacts Data'!#REF!)&gt;2,LEN('Contacts Data'!#REF!),"")</f>
        <v>#REF!</v>
      </c>
      <c r="K502" s="18" t="e">
        <f>IF(LEN('Contacts Data'!#REF!)&gt;16,LEN('Contacts Data'!#REF!),"")</f>
        <v>#REF!</v>
      </c>
      <c r="L502" s="18" t="e">
        <f>IF(LEN('Contacts Data'!#REF!)&gt;128,LEN('Contacts Data'!#REF!),"")</f>
        <v>#REF!</v>
      </c>
      <c r="M502" s="18" t="e">
        <f>IF(LEN('Contacts Data'!#REF!)&gt;1024,LEN('Contacts Data'!#REF!),"")</f>
        <v>#REF!</v>
      </c>
      <c r="P502" s="18" t="e">
        <f>IF(LEN('Matter Data'!#REF!)&gt;0,LEN('Matter Data'!#REF!)+LEN('Matter Data'!#REF!),"")</f>
        <v>#REF!</v>
      </c>
      <c r="Q502" s="18" t="e">
        <f>IF(LEN('Matter Data'!#REF!)&gt;80,LEN('Matter Data'!#REF!),"")</f>
        <v>#REF!</v>
      </c>
      <c r="R502" s="18" t="e">
        <f>IF(LEN('Matter Data'!#REF!)&gt;40,LEN('Matter Data'!#REF!),"")</f>
        <v>#REF!</v>
      </c>
      <c r="S502" s="21" t="e">
        <f>IF(LEN('Matter Data'!#REF!)&gt;0,CONCATENATE('Matter Data'!#REF!,'Matter Data'!#REF!,'Matter Data'!#REF!))</f>
        <v>#REF!</v>
      </c>
      <c r="T502" s="21" t="e">
        <f>IF(LEN('Matter Data'!#REF!)&gt;0,COUNTIF($S$2:$S$5001,CONCATENATE('Matter Data'!#REF!,'Matter Data'!#REF!,'Matter Data'!#REF!)),0)</f>
        <v>#REF!</v>
      </c>
      <c r="U502" s="22" t="e">
        <f>IF(LEN('Contacts Data'!#REF!)&gt;0,'Contacts Data'!#REF!,"")</f>
        <v>#REF!</v>
      </c>
      <c r="V502" s="22" t="e">
        <f>IF(LEN('Contacts Data'!#REF!)&gt;0,'Contacts Data'!#REF!,"")</f>
        <v>#REF!</v>
      </c>
      <c r="W502" s="22" t="e">
        <f>CONCATENATE(U502, " ", V502, " ", 'Contacts Data'!#REF!)</f>
        <v>#REF!</v>
      </c>
      <c r="X502" s="22" t="e">
        <f>CONCATENATE('Matter Data'!#REF!, " ", 'Matter Data'!#REF!, " ", "Client")</f>
        <v>#REF!</v>
      </c>
      <c r="Y502" s="19" t="str">
        <f t="shared" si="7"/>
        <v/>
      </c>
    </row>
    <row r="503" spans="1:25" x14ac:dyDescent="0.25">
      <c r="A503" s="18" t="e">
        <f>IF(LEN('Contacts Data'!#REF!)&gt;20,LEN('Contacts Data'!#REF!),"")</f>
        <v>#REF!</v>
      </c>
      <c r="B503" s="18" t="e">
        <f>IF(LEN('Contacts Data'!#REF!)&gt;0, LEN('Contacts Data'!#REF!) + LEN('Contacts Data'!#REF!), "")</f>
        <v>#REF!</v>
      </c>
      <c r="C503" s="18" t="e">
        <f>IF(LEN('Contacts Data'!#REF!)&gt;20,LEN('Contacts Data'!#REF!),"")</f>
        <v>#REF!</v>
      </c>
      <c r="D503" s="18" t="e">
        <f>IF(LEN('Contacts Data'!#REF!)&gt;20,LEN('Contacts Data'!#REF!),"")</f>
        <v>#REF!</v>
      </c>
      <c r="E503" s="18" t="e">
        <f>IF(LEN('Contacts Data'!#REF!)&gt;20,LEN('Contacts Data'!#REF!),"")</f>
        <v>#REF!</v>
      </c>
      <c r="F503" s="18" t="e">
        <f>IF(LEN('Contacts Data'!#REF!)&gt;60,LEN('Contacts Data'!#REF!),"")</f>
        <v>#REF!</v>
      </c>
      <c r="G503" s="18" t="e">
        <f>IF(LEN('Contacts Data'!#REF!)&gt;128,LEN('Contacts Data'!#REF!),"")</f>
        <v>#REF!</v>
      </c>
      <c r="H503" s="18" t="e">
        <f>IF(LEN('Contacts Data'!#REF!)&gt;60,LEN('Contacts Data'!#REF!),"")</f>
        <v>#REF!</v>
      </c>
      <c r="I503" s="18" t="e">
        <f>IF(LEN('Contacts Data'!#REF!)&gt;30,LEN('Contacts Data'!#REF!),"")</f>
        <v>#REF!</v>
      </c>
      <c r="J503" s="18" t="e">
        <f>IF(LEN('Contacts Data'!#REF!)&gt;2,LEN('Contacts Data'!#REF!),"")</f>
        <v>#REF!</v>
      </c>
      <c r="K503" s="18" t="e">
        <f>IF(LEN('Contacts Data'!#REF!)&gt;16,LEN('Contacts Data'!#REF!),"")</f>
        <v>#REF!</v>
      </c>
      <c r="L503" s="18" t="e">
        <f>IF(LEN('Contacts Data'!#REF!)&gt;128,LEN('Contacts Data'!#REF!),"")</f>
        <v>#REF!</v>
      </c>
      <c r="M503" s="18" t="e">
        <f>IF(LEN('Contacts Data'!#REF!)&gt;1024,LEN('Contacts Data'!#REF!),"")</f>
        <v>#REF!</v>
      </c>
      <c r="P503" s="18" t="e">
        <f>IF(LEN('Matter Data'!#REF!)&gt;0,LEN('Matter Data'!#REF!)+LEN('Matter Data'!#REF!),"")</f>
        <v>#REF!</v>
      </c>
      <c r="Q503" s="18" t="e">
        <f>IF(LEN('Matter Data'!#REF!)&gt;80,LEN('Matter Data'!#REF!),"")</f>
        <v>#REF!</v>
      </c>
      <c r="R503" s="18" t="e">
        <f>IF(LEN('Matter Data'!#REF!)&gt;40,LEN('Matter Data'!#REF!),"")</f>
        <v>#REF!</v>
      </c>
      <c r="S503" s="21" t="e">
        <f>IF(LEN('Matter Data'!#REF!)&gt;0,CONCATENATE('Matter Data'!#REF!,'Matter Data'!#REF!,'Matter Data'!#REF!))</f>
        <v>#REF!</v>
      </c>
      <c r="T503" s="21" t="e">
        <f>IF(LEN('Matter Data'!#REF!)&gt;0,COUNTIF($S$2:$S$5001,CONCATENATE('Matter Data'!#REF!,'Matter Data'!#REF!,'Matter Data'!#REF!)),0)</f>
        <v>#REF!</v>
      </c>
      <c r="U503" s="22" t="e">
        <f>IF(LEN('Contacts Data'!#REF!)&gt;0,'Contacts Data'!#REF!,"")</f>
        <v>#REF!</v>
      </c>
      <c r="V503" s="22" t="e">
        <f>IF(LEN('Contacts Data'!#REF!)&gt;0,'Contacts Data'!#REF!,"")</f>
        <v>#REF!</v>
      </c>
      <c r="W503" s="22" t="e">
        <f>CONCATENATE(U503, " ", V503, " ", 'Contacts Data'!#REF!)</f>
        <v>#REF!</v>
      </c>
      <c r="X503" s="22" t="e">
        <f>CONCATENATE('Matter Data'!#REF!, " ", 'Matter Data'!#REF!, " ", "Client")</f>
        <v>#REF!</v>
      </c>
      <c r="Y503" s="19" t="str">
        <f t="shared" si="7"/>
        <v/>
      </c>
    </row>
    <row r="504" spans="1:25" x14ac:dyDescent="0.25">
      <c r="A504" s="18" t="e">
        <f>IF(LEN('Contacts Data'!#REF!)&gt;20,LEN('Contacts Data'!#REF!),"")</f>
        <v>#REF!</v>
      </c>
      <c r="B504" s="18" t="e">
        <f>IF(LEN('Contacts Data'!#REF!)&gt;0, LEN('Contacts Data'!#REF!) + LEN('Contacts Data'!#REF!), "")</f>
        <v>#REF!</v>
      </c>
      <c r="C504" s="18" t="e">
        <f>IF(LEN('Contacts Data'!#REF!)&gt;20,LEN('Contacts Data'!#REF!),"")</f>
        <v>#REF!</v>
      </c>
      <c r="D504" s="18" t="e">
        <f>IF(LEN('Contacts Data'!#REF!)&gt;20,LEN('Contacts Data'!#REF!),"")</f>
        <v>#REF!</v>
      </c>
      <c r="E504" s="18" t="e">
        <f>IF(LEN('Contacts Data'!#REF!)&gt;20,LEN('Contacts Data'!#REF!),"")</f>
        <v>#REF!</v>
      </c>
      <c r="F504" s="18" t="e">
        <f>IF(LEN('Contacts Data'!#REF!)&gt;60,LEN('Contacts Data'!#REF!),"")</f>
        <v>#REF!</v>
      </c>
      <c r="G504" s="18" t="e">
        <f>IF(LEN('Contacts Data'!#REF!)&gt;128,LEN('Contacts Data'!#REF!),"")</f>
        <v>#REF!</v>
      </c>
      <c r="H504" s="18" t="e">
        <f>IF(LEN('Contacts Data'!#REF!)&gt;60,LEN('Contacts Data'!#REF!),"")</f>
        <v>#REF!</v>
      </c>
      <c r="I504" s="18" t="e">
        <f>IF(LEN('Contacts Data'!#REF!)&gt;30,LEN('Contacts Data'!#REF!),"")</f>
        <v>#REF!</v>
      </c>
      <c r="J504" s="18" t="e">
        <f>IF(LEN('Contacts Data'!#REF!)&gt;2,LEN('Contacts Data'!#REF!),"")</f>
        <v>#REF!</v>
      </c>
      <c r="K504" s="18" t="e">
        <f>IF(LEN('Contacts Data'!#REF!)&gt;16,LEN('Contacts Data'!#REF!),"")</f>
        <v>#REF!</v>
      </c>
      <c r="L504" s="18" t="e">
        <f>IF(LEN('Contacts Data'!#REF!)&gt;128,LEN('Contacts Data'!#REF!),"")</f>
        <v>#REF!</v>
      </c>
      <c r="M504" s="18" t="e">
        <f>IF(LEN('Contacts Data'!#REF!)&gt;1024,LEN('Contacts Data'!#REF!),"")</f>
        <v>#REF!</v>
      </c>
      <c r="P504" s="18" t="e">
        <f>IF(LEN('Matter Data'!#REF!)&gt;0,LEN('Matter Data'!#REF!)+LEN('Matter Data'!#REF!),"")</f>
        <v>#REF!</v>
      </c>
      <c r="Q504" s="18" t="e">
        <f>IF(LEN('Matter Data'!#REF!)&gt;80,LEN('Matter Data'!#REF!),"")</f>
        <v>#REF!</v>
      </c>
      <c r="R504" s="18" t="e">
        <f>IF(LEN('Matter Data'!#REF!)&gt;40,LEN('Matter Data'!#REF!),"")</f>
        <v>#REF!</v>
      </c>
      <c r="S504" s="21" t="e">
        <f>IF(LEN('Matter Data'!#REF!)&gt;0,CONCATENATE('Matter Data'!#REF!,'Matter Data'!#REF!,'Matter Data'!#REF!))</f>
        <v>#REF!</v>
      </c>
      <c r="T504" s="21" t="e">
        <f>IF(LEN('Matter Data'!#REF!)&gt;0,COUNTIF($S$2:$S$5001,CONCATENATE('Matter Data'!#REF!,'Matter Data'!#REF!,'Matter Data'!#REF!)),0)</f>
        <v>#REF!</v>
      </c>
      <c r="U504" s="22" t="e">
        <f>IF(LEN('Contacts Data'!#REF!)&gt;0,'Contacts Data'!#REF!,"")</f>
        <v>#REF!</v>
      </c>
      <c r="V504" s="22" t="e">
        <f>IF(LEN('Contacts Data'!#REF!)&gt;0,'Contacts Data'!#REF!,"")</f>
        <v>#REF!</v>
      </c>
      <c r="W504" s="22" t="e">
        <f>CONCATENATE(U504, " ", V504, " ", 'Contacts Data'!#REF!)</f>
        <v>#REF!</v>
      </c>
      <c r="X504" s="22" t="e">
        <f>CONCATENATE('Matter Data'!#REF!, " ", 'Matter Data'!#REF!, " ", "Client")</f>
        <v>#REF!</v>
      </c>
      <c r="Y504" s="19" t="str">
        <f t="shared" si="7"/>
        <v/>
      </c>
    </row>
    <row r="505" spans="1:25" x14ac:dyDescent="0.25">
      <c r="A505" s="18" t="e">
        <f>IF(LEN('Contacts Data'!#REF!)&gt;20,LEN('Contacts Data'!#REF!),"")</f>
        <v>#REF!</v>
      </c>
      <c r="B505" s="18" t="e">
        <f>IF(LEN('Contacts Data'!#REF!)&gt;0, LEN('Contacts Data'!#REF!) + LEN('Contacts Data'!#REF!), "")</f>
        <v>#REF!</v>
      </c>
      <c r="C505" s="18" t="e">
        <f>IF(LEN('Contacts Data'!#REF!)&gt;20,LEN('Contacts Data'!#REF!),"")</f>
        <v>#REF!</v>
      </c>
      <c r="D505" s="18" t="e">
        <f>IF(LEN('Contacts Data'!#REF!)&gt;20,LEN('Contacts Data'!#REF!),"")</f>
        <v>#REF!</v>
      </c>
      <c r="E505" s="18" t="e">
        <f>IF(LEN('Contacts Data'!#REF!)&gt;20,LEN('Contacts Data'!#REF!),"")</f>
        <v>#REF!</v>
      </c>
      <c r="F505" s="18" t="e">
        <f>IF(LEN('Contacts Data'!#REF!)&gt;60,LEN('Contacts Data'!#REF!),"")</f>
        <v>#REF!</v>
      </c>
      <c r="G505" s="18" t="e">
        <f>IF(LEN('Contacts Data'!#REF!)&gt;128,LEN('Contacts Data'!#REF!),"")</f>
        <v>#REF!</v>
      </c>
      <c r="H505" s="18" t="e">
        <f>IF(LEN('Contacts Data'!#REF!)&gt;60,LEN('Contacts Data'!#REF!),"")</f>
        <v>#REF!</v>
      </c>
      <c r="I505" s="18" t="e">
        <f>IF(LEN('Contacts Data'!#REF!)&gt;30,LEN('Contacts Data'!#REF!),"")</f>
        <v>#REF!</v>
      </c>
      <c r="J505" s="18" t="e">
        <f>IF(LEN('Contacts Data'!#REF!)&gt;2,LEN('Contacts Data'!#REF!),"")</f>
        <v>#REF!</v>
      </c>
      <c r="K505" s="18" t="e">
        <f>IF(LEN('Contacts Data'!#REF!)&gt;16,LEN('Contacts Data'!#REF!),"")</f>
        <v>#REF!</v>
      </c>
      <c r="L505" s="18" t="e">
        <f>IF(LEN('Contacts Data'!#REF!)&gt;128,LEN('Contacts Data'!#REF!),"")</f>
        <v>#REF!</v>
      </c>
      <c r="M505" s="18" t="e">
        <f>IF(LEN('Contacts Data'!#REF!)&gt;1024,LEN('Contacts Data'!#REF!),"")</f>
        <v>#REF!</v>
      </c>
      <c r="P505" s="18" t="e">
        <f>IF(LEN('Matter Data'!#REF!)&gt;0,LEN('Matter Data'!#REF!)+LEN('Matter Data'!#REF!),"")</f>
        <v>#REF!</v>
      </c>
      <c r="Q505" s="18" t="e">
        <f>IF(LEN('Matter Data'!#REF!)&gt;80,LEN('Matter Data'!#REF!),"")</f>
        <v>#REF!</v>
      </c>
      <c r="R505" s="18" t="e">
        <f>IF(LEN('Matter Data'!#REF!)&gt;40,LEN('Matter Data'!#REF!),"")</f>
        <v>#REF!</v>
      </c>
      <c r="S505" s="21" t="e">
        <f>IF(LEN('Matter Data'!#REF!)&gt;0,CONCATENATE('Matter Data'!#REF!,'Matter Data'!#REF!,'Matter Data'!#REF!))</f>
        <v>#REF!</v>
      </c>
      <c r="T505" s="21" t="e">
        <f>IF(LEN('Matter Data'!#REF!)&gt;0,COUNTIF($S$2:$S$5001,CONCATENATE('Matter Data'!#REF!,'Matter Data'!#REF!,'Matter Data'!#REF!)),0)</f>
        <v>#REF!</v>
      </c>
      <c r="U505" s="22" t="e">
        <f>IF(LEN('Contacts Data'!#REF!)&gt;0,'Contacts Data'!#REF!,"")</f>
        <v>#REF!</v>
      </c>
      <c r="V505" s="22" t="e">
        <f>IF(LEN('Contacts Data'!#REF!)&gt;0,'Contacts Data'!#REF!,"")</f>
        <v>#REF!</v>
      </c>
      <c r="W505" s="22" t="e">
        <f>CONCATENATE(U505, " ", V505, " ", 'Contacts Data'!#REF!)</f>
        <v>#REF!</v>
      </c>
      <c r="X505" s="22" t="e">
        <f>CONCATENATE('Matter Data'!#REF!, " ", 'Matter Data'!#REF!, " ", "Client")</f>
        <v>#REF!</v>
      </c>
      <c r="Y505" s="19" t="str">
        <f t="shared" si="7"/>
        <v/>
      </c>
    </row>
    <row r="506" spans="1:25" x14ac:dyDescent="0.25">
      <c r="A506" s="18" t="e">
        <f>IF(LEN('Contacts Data'!#REF!)&gt;20,LEN('Contacts Data'!#REF!),"")</f>
        <v>#REF!</v>
      </c>
      <c r="B506" s="18" t="e">
        <f>IF(LEN('Contacts Data'!#REF!)&gt;0, LEN('Contacts Data'!#REF!) + LEN('Contacts Data'!#REF!), "")</f>
        <v>#REF!</v>
      </c>
      <c r="C506" s="18" t="e">
        <f>IF(LEN('Contacts Data'!#REF!)&gt;20,LEN('Contacts Data'!#REF!),"")</f>
        <v>#REF!</v>
      </c>
      <c r="D506" s="18" t="e">
        <f>IF(LEN('Contacts Data'!#REF!)&gt;20,LEN('Contacts Data'!#REF!),"")</f>
        <v>#REF!</v>
      </c>
      <c r="E506" s="18" t="e">
        <f>IF(LEN('Contacts Data'!#REF!)&gt;20,LEN('Contacts Data'!#REF!),"")</f>
        <v>#REF!</v>
      </c>
      <c r="F506" s="18" t="e">
        <f>IF(LEN('Contacts Data'!#REF!)&gt;60,LEN('Contacts Data'!#REF!),"")</f>
        <v>#REF!</v>
      </c>
      <c r="G506" s="18" t="e">
        <f>IF(LEN('Contacts Data'!#REF!)&gt;128,LEN('Contacts Data'!#REF!),"")</f>
        <v>#REF!</v>
      </c>
      <c r="H506" s="18" t="e">
        <f>IF(LEN('Contacts Data'!#REF!)&gt;60,LEN('Contacts Data'!#REF!),"")</f>
        <v>#REF!</v>
      </c>
      <c r="I506" s="18" t="e">
        <f>IF(LEN('Contacts Data'!#REF!)&gt;30,LEN('Contacts Data'!#REF!),"")</f>
        <v>#REF!</v>
      </c>
      <c r="J506" s="18" t="e">
        <f>IF(LEN('Contacts Data'!#REF!)&gt;2,LEN('Contacts Data'!#REF!),"")</f>
        <v>#REF!</v>
      </c>
      <c r="K506" s="18" t="e">
        <f>IF(LEN('Contacts Data'!#REF!)&gt;16,LEN('Contacts Data'!#REF!),"")</f>
        <v>#REF!</v>
      </c>
      <c r="L506" s="18" t="e">
        <f>IF(LEN('Contacts Data'!#REF!)&gt;128,LEN('Contacts Data'!#REF!),"")</f>
        <v>#REF!</v>
      </c>
      <c r="M506" s="18" t="e">
        <f>IF(LEN('Contacts Data'!#REF!)&gt;1024,LEN('Contacts Data'!#REF!),"")</f>
        <v>#REF!</v>
      </c>
      <c r="P506" s="18" t="e">
        <f>IF(LEN('Matter Data'!#REF!)&gt;0,LEN('Matter Data'!#REF!)+LEN('Matter Data'!#REF!),"")</f>
        <v>#REF!</v>
      </c>
      <c r="Q506" s="18" t="e">
        <f>IF(LEN('Matter Data'!#REF!)&gt;80,LEN('Matter Data'!#REF!),"")</f>
        <v>#REF!</v>
      </c>
      <c r="R506" s="18" t="e">
        <f>IF(LEN('Matter Data'!#REF!)&gt;40,LEN('Matter Data'!#REF!),"")</f>
        <v>#REF!</v>
      </c>
      <c r="S506" s="21" t="e">
        <f>IF(LEN('Matter Data'!#REF!)&gt;0,CONCATENATE('Matter Data'!#REF!,'Matter Data'!#REF!,'Matter Data'!#REF!))</f>
        <v>#REF!</v>
      </c>
      <c r="T506" s="21" t="e">
        <f>IF(LEN('Matter Data'!#REF!)&gt;0,COUNTIF($S$2:$S$5001,CONCATENATE('Matter Data'!#REF!,'Matter Data'!#REF!,'Matter Data'!#REF!)),0)</f>
        <v>#REF!</v>
      </c>
      <c r="U506" s="22" t="e">
        <f>IF(LEN('Contacts Data'!#REF!)&gt;0,'Contacts Data'!#REF!,"")</f>
        <v>#REF!</v>
      </c>
      <c r="V506" s="22" t="e">
        <f>IF(LEN('Contacts Data'!#REF!)&gt;0,'Contacts Data'!#REF!,"")</f>
        <v>#REF!</v>
      </c>
      <c r="W506" s="22" t="e">
        <f>CONCATENATE(U506, " ", V506, " ", 'Contacts Data'!#REF!)</f>
        <v>#REF!</v>
      </c>
      <c r="X506" s="22" t="e">
        <f>CONCATENATE('Matter Data'!#REF!, " ", 'Matter Data'!#REF!, " ", "Client")</f>
        <v>#REF!</v>
      </c>
      <c r="Y506" s="19" t="str">
        <f t="shared" si="7"/>
        <v/>
      </c>
    </row>
    <row r="507" spans="1:25" x14ac:dyDescent="0.25">
      <c r="A507" s="18" t="e">
        <f>IF(LEN('Contacts Data'!#REF!)&gt;20,LEN('Contacts Data'!#REF!),"")</f>
        <v>#REF!</v>
      </c>
      <c r="B507" s="18" t="e">
        <f>IF(LEN('Contacts Data'!#REF!)&gt;0, LEN('Contacts Data'!#REF!) + LEN('Contacts Data'!#REF!), "")</f>
        <v>#REF!</v>
      </c>
      <c r="C507" s="18" t="e">
        <f>IF(LEN('Contacts Data'!#REF!)&gt;20,LEN('Contacts Data'!#REF!),"")</f>
        <v>#REF!</v>
      </c>
      <c r="D507" s="18" t="e">
        <f>IF(LEN('Contacts Data'!#REF!)&gt;20,LEN('Contacts Data'!#REF!),"")</f>
        <v>#REF!</v>
      </c>
      <c r="E507" s="18" t="e">
        <f>IF(LEN('Contacts Data'!#REF!)&gt;20,LEN('Contacts Data'!#REF!),"")</f>
        <v>#REF!</v>
      </c>
      <c r="F507" s="18" t="e">
        <f>IF(LEN('Contacts Data'!#REF!)&gt;60,LEN('Contacts Data'!#REF!),"")</f>
        <v>#REF!</v>
      </c>
      <c r="G507" s="18" t="e">
        <f>IF(LEN('Contacts Data'!#REF!)&gt;128,LEN('Contacts Data'!#REF!),"")</f>
        <v>#REF!</v>
      </c>
      <c r="H507" s="18" t="e">
        <f>IF(LEN('Contacts Data'!#REF!)&gt;60,LEN('Contacts Data'!#REF!),"")</f>
        <v>#REF!</v>
      </c>
      <c r="I507" s="18" t="e">
        <f>IF(LEN('Contacts Data'!#REF!)&gt;30,LEN('Contacts Data'!#REF!),"")</f>
        <v>#REF!</v>
      </c>
      <c r="J507" s="18" t="e">
        <f>IF(LEN('Contacts Data'!#REF!)&gt;2,LEN('Contacts Data'!#REF!),"")</f>
        <v>#REF!</v>
      </c>
      <c r="K507" s="18" t="e">
        <f>IF(LEN('Contacts Data'!#REF!)&gt;16,LEN('Contacts Data'!#REF!),"")</f>
        <v>#REF!</v>
      </c>
      <c r="L507" s="18" t="e">
        <f>IF(LEN('Contacts Data'!#REF!)&gt;128,LEN('Contacts Data'!#REF!),"")</f>
        <v>#REF!</v>
      </c>
      <c r="M507" s="18" t="e">
        <f>IF(LEN('Contacts Data'!#REF!)&gt;1024,LEN('Contacts Data'!#REF!),"")</f>
        <v>#REF!</v>
      </c>
      <c r="P507" s="18" t="e">
        <f>IF(LEN('Matter Data'!#REF!)&gt;0,LEN('Matter Data'!#REF!)+LEN('Matter Data'!#REF!),"")</f>
        <v>#REF!</v>
      </c>
      <c r="Q507" s="18" t="e">
        <f>IF(LEN('Matter Data'!#REF!)&gt;80,LEN('Matter Data'!#REF!),"")</f>
        <v>#REF!</v>
      </c>
      <c r="R507" s="18" t="e">
        <f>IF(LEN('Matter Data'!#REF!)&gt;40,LEN('Matter Data'!#REF!),"")</f>
        <v>#REF!</v>
      </c>
      <c r="S507" s="21" t="e">
        <f>IF(LEN('Matter Data'!#REF!)&gt;0,CONCATENATE('Matter Data'!#REF!,'Matter Data'!#REF!,'Matter Data'!#REF!))</f>
        <v>#REF!</v>
      </c>
      <c r="T507" s="21" t="e">
        <f>IF(LEN('Matter Data'!#REF!)&gt;0,COUNTIF($S$2:$S$5001,CONCATENATE('Matter Data'!#REF!,'Matter Data'!#REF!,'Matter Data'!#REF!)),0)</f>
        <v>#REF!</v>
      </c>
      <c r="U507" s="22" t="e">
        <f>IF(LEN('Contacts Data'!#REF!)&gt;0,'Contacts Data'!#REF!,"")</f>
        <v>#REF!</v>
      </c>
      <c r="V507" s="22" t="e">
        <f>IF(LEN('Contacts Data'!#REF!)&gt;0,'Contacts Data'!#REF!,"")</f>
        <v>#REF!</v>
      </c>
      <c r="W507" s="22" t="e">
        <f>CONCATENATE(U507, " ", V507, " ", 'Contacts Data'!#REF!)</f>
        <v>#REF!</v>
      </c>
      <c r="X507" s="22" t="e">
        <f>CONCATENATE('Matter Data'!#REF!, " ", 'Matter Data'!#REF!, " ", "Client")</f>
        <v>#REF!</v>
      </c>
      <c r="Y507" s="19" t="str">
        <f t="shared" si="7"/>
        <v/>
      </c>
    </row>
    <row r="508" spans="1:25" x14ac:dyDescent="0.25">
      <c r="A508" s="18" t="e">
        <f>IF(LEN('Contacts Data'!#REF!)&gt;20,LEN('Contacts Data'!#REF!),"")</f>
        <v>#REF!</v>
      </c>
      <c r="B508" s="18" t="e">
        <f>IF(LEN('Contacts Data'!#REF!)&gt;0, LEN('Contacts Data'!#REF!) + LEN('Contacts Data'!#REF!), "")</f>
        <v>#REF!</v>
      </c>
      <c r="C508" s="18" t="e">
        <f>IF(LEN('Contacts Data'!#REF!)&gt;20,LEN('Contacts Data'!#REF!),"")</f>
        <v>#REF!</v>
      </c>
      <c r="D508" s="18" t="e">
        <f>IF(LEN('Contacts Data'!#REF!)&gt;20,LEN('Contacts Data'!#REF!),"")</f>
        <v>#REF!</v>
      </c>
      <c r="E508" s="18" t="e">
        <f>IF(LEN('Contacts Data'!#REF!)&gt;20,LEN('Contacts Data'!#REF!),"")</f>
        <v>#REF!</v>
      </c>
      <c r="F508" s="18" t="e">
        <f>IF(LEN('Contacts Data'!#REF!)&gt;60,LEN('Contacts Data'!#REF!),"")</f>
        <v>#REF!</v>
      </c>
      <c r="G508" s="18" t="e">
        <f>IF(LEN('Contacts Data'!#REF!)&gt;128,LEN('Contacts Data'!#REF!),"")</f>
        <v>#REF!</v>
      </c>
      <c r="H508" s="18" t="e">
        <f>IF(LEN('Contacts Data'!#REF!)&gt;60,LEN('Contacts Data'!#REF!),"")</f>
        <v>#REF!</v>
      </c>
      <c r="I508" s="18" t="e">
        <f>IF(LEN('Contacts Data'!#REF!)&gt;30,LEN('Contacts Data'!#REF!),"")</f>
        <v>#REF!</v>
      </c>
      <c r="J508" s="18" t="e">
        <f>IF(LEN('Contacts Data'!#REF!)&gt;2,LEN('Contacts Data'!#REF!),"")</f>
        <v>#REF!</v>
      </c>
      <c r="K508" s="18" t="e">
        <f>IF(LEN('Contacts Data'!#REF!)&gt;16,LEN('Contacts Data'!#REF!),"")</f>
        <v>#REF!</v>
      </c>
      <c r="L508" s="18" t="e">
        <f>IF(LEN('Contacts Data'!#REF!)&gt;128,LEN('Contacts Data'!#REF!),"")</f>
        <v>#REF!</v>
      </c>
      <c r="M508" s="18" t="e">
        <f>IF(LEN('Contacts Data'!#REF!)&gt;1024,LEN('Contacts Data'!#REF!),"")</f>
        <v>#REF!</v>
      </c>
      <c r="P508" s="18" t="e">
        <f>IF(LEN('Matter Data'!#REF!)&gt;0,LEN('Matter Data'!#REF!)+LEN('Matter Data'!#REF!),"")</f>
        <v>#REF!</v>
      </c>
      <c r="Q508" s="18" t="e">
        <f>IF(LEN('Matter Data'!#REF!)&gt;80,LEN('Matter Data'!#REF!),"")</f>
        <v>#REF!</v>
      </c>
      <c r="R508" s="18" t="e">
        <f>IF(LEN('Matter Data'!#REF!)&gt;40,LEN('Matter Data'!#REF!),"")</f>
        <v>#REF!</v>
      </c>
      <c r="S508" s="21" t="e">
        <f>IF(LEN('Matter Data'!#REF!)&gt;0,CONCATENATE('Matter Data'!#REF!,'Matter Data'!#REF!,'Matter Data'!#REF!))</f>
        <v>#REF!</v>
      </c>
      <c r="T508" s="21" t="e">
        <f>IF(LEN('Matter Data'!#REF!)&gt;0,COUNTIF($S$2:$S$5001,CONCATENATE('Matter Data'!#REF!,'Matter Data'!#REF!,'Matter Data'!#REF!)),0)</f>
        <v>#REF!</v>
      </c>
      <c r="U508" s="22" t="e">
        <f>IF(LEN('Contacts Data'!#REF!)&gt;0,'Contacts Data'!#REF!,"")</f>
        <v>#REF!</v>
      </c>
      <c r="V508" s="22" t="e">
        <f>IF(LEN('Contacts Data'!#REF!)&gt;0,'Contacts Data'!#REF!,"")</f>
        <v>#REF!</v>
      </c>
      <c r="W508" s="22" t="e">
        <f>CONCATENATE(U508, " ", V508, " ", 'Contacts Data'!#REF!)</f>
        <v>#REF!</v>
      </c>
      <c r="X508" s="22" t="e">
        <f>CONCATENATE('Matter Data'!#REF!, " ", 'Matter Data'!#REF!, " ", "Client")</f>
        <v>#REF!</v>
      </c>
      <c r="Y508" s="19" t="str">
        <f t="shared" si="7"/>
        <v/>
      </c>
    </row>
    <row r="509" spans="1:25" x14ac:dyDescent="0.25">
      <c r="A509" s="18" t="e">
        <f>IF(LEN('Contacts Data'!#REF!)&gt;20,LEN('Contacts Data'!#REF!),"")</f>
        <v>#REF!</v>
      </c>
      <c r="B509" s="18" t="e">
        <f>IF(LEN('Contacts Data'!#REF!)&gt;0, LEN('Contacts Data'!#REF!) + LEN('Contacts Data'!#REF!), "")</f>
        <v>#REF!</v>
      </c>
      <c r="C509" s="18" t="e">
        <f>IF(LEN('Contacts Data'!#REF!)&gt;20,LEN('Contacts Data'!#REF!),"")</f>
        <v>#REF!</v>
      </c>
      <c r="D509" s="18" t="e">
        <f>IF(LEN('Contacts Data'!#REF!)&gt;20,LEN('Contacts Data'!#REF!),"")</f>
        <v>#REF!</v>
      </c>
      <c r="E509" s="18" t="e">
        <f>IF(LEN('Contacts Data'!#REF!)&gt;20,LEN('Contacts Data'!#REF!),"")</f>
        <v>#REF!</v>
      </c>
      <c r="F509" s="18" t="e">
        <f>IF(LEN('Contacts Data'!#REF!)&gt;60,LEN('Contacts Data'!#REF!),"")</f>
        <v>#REF!</v>
      </c>
      <c r="G509" s="18" t="e">
        <f>IF(LEN('Contacts Data'!#REF!)&gt;128,LEN('Contacts Data'!#REF!),"")</f>
        <v>#REF!</v>
      </c>
      <c r="H509" s="18" t="e">
        <f>IF(LEN('Contacts Data'!#REF!)&gt;60,LEN('Contacts Data'!#REF!),"")</f>
        <v>#REF!</v>
      </c>
      <c r="I509" s="18" t="e">
        <f>IF(LEN('Contacts Data'!#REF!)&gt;30,LEN('Contacts Data'!#REF!),"")</f>
        <v>#REF!</v>
      </c>
      <c r="J509" s="18" t="e">
        <f>IF(LEN('Contacts Data'!#REF!)&gt;2,LEN('Contacts Data'!#REF!),"")</f>
        <v>#REF!</v>
      </c>
      <c r="K509" s="18" t="e">
        <f>IF(LEN('Contacts Data'!#REF!)&gt;16,LEN('Contacts Data'!#REF!),"")</f>
        <v>#REF!</v>
      </c>
      <c r="L509" s="18" t="e">
        <f>IF(LEN('Contacts Data'!#REF!)&gt;128,LEN('Contacts Data'!#REF!),"")</f>
        <v>#REF!</v>
      </c>
      <c r="M509" s="18" t="e">
        <f>IF(LEN('Contacts Data'!#REF!)&gt;1024,LEN('Contacts Data'!#REF!),"")</f>
        <v>#REF!</v>
      </c>
      <c r="P509" s="18" t="e">
        <f>IF(LEN('Matter Data'!#REF!)&gt;0,LEN('Matter Data'!#REF!)+LEN('Matter Data'!#REF!),"")</f>
        <v>#REF!</v>
      </c>
      <c r="Q509" s="18" t="e">
        <f>IF(LEN('Matter Data'!#REF!)&gt;80,LEN('Matter Data'!#REF!),"")</f>
        <v>#REF!</v>
      </c>
      <c r="R509" s="18" t="e">
        <f>IF(LEN('Matter Data'!#REF!)&gt;40,LEN('Matter Data'!#REF!),"")</f>
        <v>#REF!</v>
      </c>
      <c r="S509" s="21" t="e">
        <f>IF(LEN('Matter Data'!#REF!)&gt;0,CONCATENATE('Matter Data'!#REF!,'Matter Data'!#REF!,'Matter Data'!#REF!))</f>
        <v>#REF!</v>
      </c>
      <c r="T509" s="21" t="e">
        <f>IF(LEN('Matter Data'!#REF!)&gt;0,COUNTIF($S$2:$S$5001,CONCATENATE('Matter Data'!#REF!,'Matter Data'!#REF!,'Matter Data'!#REF!)),0)</f>
        <v>#REF!</v>
      </c>
      <c r="U509" s="22" t="e">
        <f>IF(LEN('Contacts Data'!#REF!)&gt;0,'Contacts Data'!#REF!,"")</f>
        <v>#REF!</v>
      </c>
      <c r="V509" s="22" t="e">
        <f>IF(LEN('Contacts Data'!#REF!)&gt;0,'Contacts Data'!#REF!,"")</f>
        <v>#REF!</v>
      </c>
      <c r="W509" s="22" t="e">
        <f>CONCATENATE(U509, " ", V509, " ", 'Contacts Data'!#REF!)</f>
        <v>#REF!</v>
      </c>
      <c r="X509" s="22" t="e">
        <f>CONCATENATE('Matter Data'!#REF!, " ", 'Matter Data'!#REF!, " ", "Client")</f>
        <v>#REF!</v>
      </c>
      <c r="Y509" s="19" t="str">
        <f t="shared" si="7"/>
        <v/>
      </c>
    </row>
    <row r="510" spans="1:25" x14ac:dyDescent="0.25">
      <c r="A510" s="18" t="e">
        <f>IF(LEN('Contacts Data'!#REF!)&gt;20,LEN('Contacts Data'!#REF!),"")</f>
        <v>#REF!</v>
      </c>
      <c r="B510" s="18" t="e">
        <f>IF(LEN('Contacts Data'!#REF!)&gt;0, LEN('Contacts Data'!#REF!) + LEN('Contacts Data'!#REF!), "")</f>
        <v>#REF!</v>
      </c>
      <c r="C510" s="18" t="e">
        <f>IF(LEN('Contacts Data'!#REF!)&gt;20,LEN('Contacts Data'!#REF!),"")</f>
        <v>#REF!</v>
      </c>
      <c r="D510" s="18" t="e">
        <f>IF(LEN('Contacts Data'!#REF!)&gt;20,LEN('Contacts Data'!#REF!),"")</f>
        <v>#REF!</v>
      </c>
      <c r="E510" s="18" t="e">
        <f>IF(LEN('Contacts Data'!#REF!)&gt;20,LEN('Contacts Data'!#REF!),"")</f>
        <v>#REF!</v>
      </c>
      <c r="F510" s="18" t="e">
        <f>IF(LEN('Contacts Data'!#REF!)&gt;60,LEN('Contacts Data'!#REF!),"")</f>
        <v>#REF!</v>
      </c>
      <c r="G510" s="18" t="e">
        <f>IF(LEN('Contacts Data'!#REF!)&gt;128,LEN('Contacts Data'!#REF!),"")</f>
        <v>#REF!</v>
      </c>
      <c r="H510" s="18" t="e">
        <f>IF(LEN('Contacts Data'!#REF!)&gt;60,LEN('Contacts Data'!#REF!),"")</f>
        <v>#REF!</v>
      </c>
      <c r="I510" s="18" t="e">
        <f>IF(LEN('Contacts Data'!#REF!)&gt;30,LEN('Contacts Data'!#REF!),"")</f>
        <v>#REF!</v>
      </c>
      <c r="J510" s="18" t="e">
        <f>IF(LEN('Contacts Data'!#REF!)&gt;2,LEN('Contacts Data'!#REF!),"")</f>
        <v>#REF!</v>
      </c>
      <c r="K510" s="18" t="e">
        <f>IF(LEN('Contacts Data'!#REF!)&gt;16,LEN('Contacts Data'!#REF!),"")</f>
        <v>#REF!</v>
      </c>
      <c r="L510" s="18" t="e">
        <f>IF(LEN('Contacts Data'!#REF!)&gt;128,LEN('Contacts Data'!#REF!),"")</f>
        <v>#REF!</v>
      </c>
      <c r="M510" s="18" t="e">
        <f>IF(LEN('Contacts Data'!#REF!)&gt;1024,LEN('Contacts Data'!#REF!),"")</f>
        <v>#REF!</v>
      </c>
      <c r="P510" s="18" t="e">
        <f>IF(LEN('Matter Data'!#REF!)&gt;0,LEN('Matter Data'!#REF!)+LEN('Matter Data'!#REF!),"")</f>
        <v>#REF!</v>
      </c>
      <c r="Q510" s="18" t="e">
        <f>IF(LEN('Matter Data'!#REF!)&gt;80,LEN('Matter Data'!#REF!),"")</f>
        <v>#REF!</v>
      </c>
      <c r="R510" s="18" t="e">
        <f>IF(LEN('Matter Data'!#REF!)&gt;40,LEN('Matter Data'!#REF!),"")</f>
        <v>#REF!</v>
      </c>
      <c r="S510" s="21" t="e">
        <f>IF(LEN('Matter Data'!#REF!)&gt;0,CONCATENATE('Matter Data'!#REF!,'Matter Data'!#REF!,'Matter Data'!#REF!))</f>
        <v>#REF!</v>
      </c>
      <c r="T510" s="21" t="e">
        <f>IF(LEN('Matter Data'!#REF!)&gt;0,COUNTIF($S$2:$S$5001,CONCATENATE('Matter Data'!#REF!,'Matter Data'!#REF!,'Matter Data'!#REF!)),0)</f>
        <v>#REF!</v>
      </c>
      <c r="U510" s="22" t="e">
        <f>IF(LEN('Contacts Data'!#REF!)&gt;0,'Contacts Data'!#REF!,"")</f>
        <v>#REF!</v>
      </c>
      <c r="V510" s="22" t="e">
        <f>IF(LEN('Contacts Data'!#REF!)&gt;0,'Contacts Data'!#REF!,"")</f>
        <v>#REF!</v>
      </c>
      <c r="W510" s="22" t="e">
        <f>CONCATENATE(U510, " ", V510, " ", 'Contacts Data'!#REF!)</f>
        <v>#REF!</v>
      </c>
      <c r="X510" s="22" t="e">
        <f>CONCATENATE('Matter Data'!#REF!, " ", 'Matter Data'!#REF!, " ", "Client")</f>
        <v>#REF!</v>
      </c>
      <c r="Y510" s="19" t="str">
        <f t="shared" si="7"/>
        <v/>
      </c>
    </row>
    <row r="511" spans="1:25" x14ac:dyDescent="0.25">
      <c r="A511" s="18" t="e">
        <f>IF(LEN('Contacts Data'!#REF!)&gt;20,LEN('Contacts Data'!#REF!),"")</f>
        <v>#REF!</v>
      </c>
      <c r="B511" s="18" t="e">
        <f>IF(LEN('Contacts Data'!#REF!)&gt;0, LEN('Contacts Data'!#REF!) + LEN('Contacts Data'!#REF!), "")</f>
        <v>#REF!</v>
      </c>
      <c r="C511" s="18" t="e">
        <f>IF(LEN('Contacts Data'!#REF!)&gt;20,LEN('Contacts Data'!#REF!),"")</f>
        <v>#REF!</v>
      </c>
      <c r="D511" s="18" t="e">
        <f>IF(LEN('Contacts Data'!#REF!)&gt;20,LEN('Contacts Data'!#REF!),"")</f>
        <v>#REF!</v>
      </c>
      <c r="E511" s="18" t="e">
        <f>IF(LEN('Contacts Data'!#REF!)&gt;20,LEN('Contacts Data'!#REF!),"")</f>
        <v>#REF!</v>
      </c>
      <c r="F511" s="18" t="e">
        <f>IF(LEN('Contacts Data'!#REF!)&gt;60,LEN('Contacts Data'!#REF!),"")</f>
        <v>#REF!</v>
      </c>
      <c r="G511" s="18" t="e">
        <f>IF(LEN('Contacts Data'!#REF!)&gt;128,LEN('Contacts Data'!#REF!),"")</f>
        <v>#REF!</v>
      </c>
      <c r="H511" s="18" t="e">
        <f>IF(LEN('Contacts Data'!#REF!)&gt;60,LEN('Contacts Data'!#REF!),"")</f>
        <v>#REF!</v>
      </c>
      <c r="I511" s="18" t="e">
        <f>IF(LEN('Contacts Data'!#REF!)&gt;30,LEN('Contacts Data'!#REF!),"")</f>
        <v>#REF!</v>
      </c>
      <c r="J511" s="18" t="e">
        <f>IF(LEN('Contacts Data'!#REF!)&gt;2,LEN('Contacts Data'!#REF!),"")</f>
        <v>#REF!</v>
      </c>
      <c r="K511" s="18" t="e">
        <f>IF(LEN('Contacts Data'!#REF!)&gt;16,LEN('Contacts Data'!#REF!),"")</f>
        <v>#REF!</v>
      </c>
      <c r="L511" s="18" t="e">
        <f>IF(LEN('Contacts Data'!#REF!)&gt;128,LEN('Contacts Data'!#REF!),"")</f>
        <v>#REF!</v>
      </c>
      <c r="M511" s="18" t="e">
        <f>IF(LEN('Contacts Data'!#REF!)&gt;1024,LEN('Contacts Data'!#REF!),"")</f>
        <v>#REF!</v>
      </c>
      <c r="P511" s="18" t="e">
        <f>IF(LEN('Matter Data'!#REF!)&gt;0,LEN('Matter Data'!#REF!)+LEN('Matter Data'!#REF!),"")</f>
        <v>#REF!</v>
      </c>
      <c r="Q511" s="18" t="e">
        <f>IF(LEN('Matter Data'!#REF!)&gt;80,LEN('Matter Data'!#REF!),"")</f>
        <v>#REF!</v>
      </c>
      <c r="R511" s="18" t="e">
        <f>IF(LEN('Matter Data'!#REF!)&gt;40,LEN('Matter Data'!#REF!),"")</f>
        <v>#REF!</v>
      </c>
      <c r="S511" s="21" t="e">
        <f>IF(LEN('Matter Data'!#REF!)&gt;0,CONCATENATE('Matter Data'!#REF!,'Matter Data'!#REF!,'Matter Data'!#REF!))</f>
        <v>#REF!</v>
      </c>
      <c r="T511" s="21" t="e">
        <f>IF(LEN('Matter Data'!#REF!)&gt;0,COUNTIF($S$2:$S$5001,CONCATENATE('Matter Data'!#REF!,'Matter Data'!#REF!,'Matter Data'!#REF!)),0)</f>
        <v>#REF!</v>
      </c>
      <c r="U511" s="22" t="e">
        <f>IF(LEN('Contacts Data'!#REF!)&gt;0,'Contacts Data'!#REF!,"")</f>
        <v>#REF!</v>
      </c>
      <c r="V511" s="22" t="e">
        <f>IF(LEN('Contacts Data'!#REF!)&gt;0,'Contacts Data'!#REF!,"")</f>
        <v>#REF!</v>
      </c>
      <c r="W511" s="22" t="e">
        <f>CONCATENATE(U511, " ", V511, " ", 'Contacts Data'!#REF!)</f>
        <v>#REF!</v>
      </c>
      <c r="X511" s="22" t="e">
        <f>CONCATENATE('Matter Data'!#REF!, " ", 'Matter Data'!#REF!, " ", "Client")</f>
        <v>#REF!</v>
      </c>
      <c r="Y511" s="19" t="str">
        <f t="shared" si="7"/>
        <v/>
      </c>
    </row>
    <row r="512" spans="1:25" x14ac:dyDescent="0.25">
      <c r="A512" s="18" t="e">
        <f>IF(LEN('Contacts Data'!#REF!)&gt;20,LEN('Contacts Data'!#REF!),"")</f>
        <v>#REF!</v>
      </c>
      <c r="B512" s="18" t="e">
        <f>IF(LEN('Contacts Data'!#REF!)&gt;0, LEN('Contacts Data'!#REF!) + LEN('Contacts Data'!#REF!), "")</f>
        <v>#REF!</v>
      </c>
      <c r="C512" s="18" t="e">
        <f>IF(LEN('Contacts Data'!#REF!)&gt;20,LEN('Contacts Data'!#REF!),"")</f>
        <v>#REF!</v>
      </c>
      <c r="D512" s="18" t="e">
        <f>IF(LEN('Contacts Data'!#REF!)&gt;20,LEN('Contacts Data'!#REF!),"")</f>
        <v>#REF!</v>
      </c>
      <c r="E512" s="18" t="e">
        <f>IF(LEN('Contacts Data'!#REF!)&gt;20,LEN('Contacts Data'!#REF!),"")</f>
        <v>#REF!</v>
      </c>
      <c r="F512" s="18" t="e">
        <f>IF(LEN('Contacts Data'!#REF!)&gt;60,LEN('Contacts Data'!#REF!),"")</f>
        <v>#REF!</v>
      </c>
      <c r="G512" s="18" t="e">
        <f>IF(LEN('Contacts Data'!#REF!)&gt;128,LEN('Contacts Data'!#REF!),"")</f>
        <v>#REF!</v>
      </c>
      <c r="H512" s="18" t="e">
        <f>IF(LEN('Contacts Data'!#REF!)&gt;60,LEN('Contacts Data'!#REF!),"")</f>
        <v>#REF!</v>
      </c>
      <c r="I512" s="18" t="e">
        <f>IF(LEN('Contacts Data'!#REF!)&gt;30,LEN('Contacts Data'!#REF!),"")</f>
        <v>#REF!</v>
      </c>
      <c r="J512" s="18" t="e">
        <f>IF(LEN('Contacts Data'!#REF!)&gt;2,LEN('Contacts Data'!#REF!),"")</f>
        <v>#REF!</v>
      </c>
      <c r="K512" s="18" t="e">
        <f>IF(LEN('Contacts Data'!#REF!)&gt;16,LEN('Contacts Data'!#REF!),"")</f>
        <v>#REF!</v>
      </c>
      <c r="L512" s="18" t="e">
        <f>IF(LEN('Contacts Data'!#REF!)&gt;128,LEN('Contacts Data'!#REF!),"")</f>
        <v>#REF!</v>
      </c>
      <c r="M512" s="18" t="e">
        <f>IF(LEN('Contacts Data'!#REF!)&gt;1024,LEN('Contacts Data'!#REF!),"")</f>
        <v>#REF!</v>
      </c>
      <c r="P512" s="18" t="e">
        <f>IF(LEN('Matter Data'!#REF!)&gt;0,LEN('Matter Data'!#REF!)+LEN('Matter Data'!#REF!),"")</f>
        <v>#REF!</v>
      </c>
      <c r="Q512" s="18" t="e">
        <f>IF(LEN('Matter Data'!#REF!)&gt;80,LEN('Matter Data'!#REF!),"")</f>
        <v>#REF!</v>
      </c>
      <c r="R512" s="18" t="e">
        <f>IF(LEN('Matter Data'!#REF!)&gt;40,LEN('Matter Data'!#REF!),"")</f>
        <v>#REF!</v>
      </c>
      <c r="S512" s="21" t="e">
        <f>IF(LEN('Matter Data'!#REF!)&gt;0,CONCATENATE('Matter Data'!#REF!,'Matter Data'!#REF!,'Matter Data'!#REF!))</f>
        <v>#REF!</v>
      </c>
      <c r="T512" s="21" t="e">
        <f>IF(LEN('Matter Data'!#REF!)&gt;0,COUNTIF($S$2:$S$5001,CONCATENATE('Matter Data'!#REF!,'Matter Data'!#REF!,'Matter Data'!#REF!)),0)</f>
        <v>#REF!</v>
      </c>
      <c r="U512" s="22" t="e">
        <f>IF(LEN('Contacts Data'!#REF!)&gt;0,'Contacts Data'!#REF!,"")</f>
        <v>#REF!</v>
      </c>
      <c r="V512" s="22" t="e">
        <f>IF(LEN('Contacts Data'!#REF!)&gt;0,'Contacts Data'!#REF!,"")</f>
        <v>#REF!</v>
      </c>
      <c r="W512" s="22" t="e">
        <f>CONCATENATE(U512, " ", V512, " ", 'Contacts Data'!#REF!)</f>
        <v>#REF!</v>
      </c>
      <c r="X512" s="22" t="e">
        <f>CONCATENATE('Matter Data'!#REF!, " ", 'Matter Data'!#REF!, " ", "Client")</f>
        <v>#REF!</v>
      </c>
      <c r="Y512" s="19" t="str">
        <f t="shared" si="7"/>
        <v/>
      </c>
    </row>
    <row r="513" spans="1:25" x14ac:dyDescent="0.25">
      <c r="A513" s="18" t="e">
        <f>IF(LEN('Contacts Data'!#REF!)&gt;20,LEN('Contacts Data'!#REF!),"")</f>
        <v>#REF!</v>
      </c>
      <c r="B513" s="18" t="e">
        <f>IF(LEN('Contacts Data'!#REF!)&gt;0, LEN('Contacts Data'!#REF!) + LEN('Contacts Data'!#REF!), "")</f>
        <v>#REF!</v>
      </c>
      <c r="C513" s="18" t="e">
        <f>IF(LEN('Contacts Data'!#REF!)&gt;20,LEN('Contacts Data'!#REF!),"")</f>
        <v>#REF!</v>
      </c>
      <c r="D513" s="18" t="e">
        <f>IF(LEN('Contacts Data'!#REF!)&gt;20,LEN('Contacts Data'!#REF!),"")</f>
        <v>#REF!</v>
      </c>
      <c r="E513" s="18" t="e">
        <f>IF(LEN('Contacts Data'!#REF!)&gt;20,LEN('Contacts Data'!#REF!),"")</f>
        <v>#REF!</v>
      </c>
      <c r="F513" s="18" t="e">
        <f>IF(LEN('Contacts Data'!#REF!)&gt;60,LEN('Contacts Data'!#REF!),"")</f>
        <v>#REF!</v>
      </c>
      <c r="G513" s="18" t="e">
        <f>IF(LEN('Contacts Data'!#REF!)&gt;128,LEN('Contacts Data'!#REF!),"")</f>
        <v>#REF!</v>
      </c>
      <c r="H513" s="18" t="e">
        <f>IF(LEN('Contacts Data'!#REF!)&gt;60,LEN('Contacts Data'!#REF!),"")</f>
        <v>#REF!</v>
      </c>
      <c r="I513" s="18" t="e">
        <f>IF(LEN('Contacts Data'!#REF!)&gt;30,LEN('Contacts Data'!#REF!),"")</f>
        <v>#REF!</v>
      </c>
      <c r="J513" s="18" t="e">
        <f>IF(LEN('Contacts Data'!#REF!)&gt;2,LEN('Contacts Data'!#REF!),"")</f>
        <v>#REF!</v>
      </c>
      <c r="K513" s="18" t="e">
        <f>IF(LEN('Contacts Data'!#REF!)&gt;16,LEN('Contacts Data'!#REF!),"")</f>
        <v>#REF!</v>
      </c>
      <c r="L513" s="18" t="e">
        <f>IF(LEN('Contacts Data'!#REF!)&gt;128,LEN('Contacts Data'!#REF!),"")</f>
        <v>#REF!</v>
      </c>
      <c r="M513" s="18" t="e">
        <f>IF(LEN('Contacts Data'!#REF!)&gt;1024,LEN('Contacts Data'!#REF!),"")</f>
        <v>#REF!</v>
      </c>
      <c r="P513" s="18" t="e">
        <f>IF(LEN('Matter Data'!#REF!)&gt;0,LEN('Matter Data'!#REF!)+LEN('Matter Data'!#REF!),"")</f>
        <v>#REF!</v>
      </c>
      <c r="Q513" s="18" t="e">
        <f>IF(LEN('Matter Data'!#REF!)&gt;80,LEN('Matter Data'!#REF!),"")</f>
        <v>#REF!</v>
      </c>
      <c r="R513" s="18" t="e">
        <f>IF(LEN('Matter Data'!#REF!)&gt;40,LEN('Matter Data'!#REF!),"")</f>
        <v>#REF!</v>
      </c>
      <c r="S513" s="21" t="e">
        <f>IF(LEN('Matter Data'!#REF!)&gt;0,CONCATENATE('Matter Data'!#REF!,'Matter Data'!#REF!,'Matter Data'!#REF!))</f>
        <v>#REF!</v>
      </c>
      <c r="T513" s="21" t="e">
        <f>IF(LEN('Matter Data'!#REF!)&gt;0,COUNTIF($S$2:$S$5001,CONCATENATE('Matter Data'!#REF!,'Matter Data'!#REF!,'Matter Data'!#REF!)),0)</f>
        <v>#REF!</v>
      </c>
      <c r="U513" s="22" t="e">
        <f>IF(LEN('Contacts Data'!#REF!)&gt;0,'Contacts Data'!#REF!,"")</f>
        <v>#REF!</v>
      </c>
      <c r="V513" s="22" t="e">
        <f>IF(LEN('Contacts Data'!#REF!)&gt;0,'Contacts Data'!#REF!,"")</f>
        <v>#REF!</v>
      </c>
      <c r="W513" s="22" t="e">
        <f>CONCATENATE(U513, " ", V513, " ", 'Contacts Data'!#REF!)</f>
        <v>#REF!</v>
      </c>
      <c r="X513" s="22" t="e">
        <f>CONCATENATE('Matter Data'!#REF!, " ", 'Matter Data'!#REF!, " ", "Client")</f>
        <v>#REF!</v>
      </c>
      <c r="Y513" s="19" t="str">
        <f t="shared" si="7"/>
        <v/>
      </c>
    </row>
    <row r="514" spans="1:25" x14ac:dyDescent="0.25">
      <c r="A514" s="18" t="e">
        <f>IF(LEN('Contacts Data'!#REF!)&gt;20,LEN('Contacts Data'!#REF!),"")</f>
        <v>#REF!</v>
      </c>
      <c r="B514" s="18" t="e">
        <f>IF(LEN('Contacts Data'!#REF!)&gt;0, LEN('Contacts Data'!#REF!) + LEN('Contacts Data'!#REF!), "")</f>
        <v>#REF!</v>
      </c>
      <c r="C514" s="18" t="e">
        <f>IF(LEN('Contacts Data'!#REF!)&gt;20,LEN('Contacts Data'!#REF!),"")</f>
        <v>#REF!</v>
      </c>
      <c r="D514" s="18" t="e">
        <f>IF(LEN('Contacts Data'!#REF!)&gt;20,LEN('Contacts Data'!#REF!),"")</f>
        <v>#REF!</v>
      </c>
      <c r="E514" s="18" t="e">
        <f>IF(LEN('Contacts Data'!#REF!)&gt;20,LEN('Contacts Data'!#REF!),"")</f>
        <v>#REF!</v>
      </c>
      <c r="F514" s="18" t="e">
        <f>IF(LEN('Contacts Data'!#REF!)&gt;60,LEN('Contacts Data'!#REF!),"")</f>
        <v>#REF!</v>
      </c>
      <c r="G514" s="18" t="e">
        <f>IF(LEN('Contacts Data'!#REF!)&gt;128,LEN('Contacts Data'!#REF!),"")</f>
        <v>#REF!</v>
      </c>
      <c r="H514" s="18" t="e">
        <f>IF(LEN('Contacts Data'!#REF!)&gt;60,LEN('Contacts Data'!#REF!),"")</f>
        <v>#REF!</v>
      </c>
      <c r="I514" s="18" t="e">
        <f>IF(LEN('Contacts Data'!#REF!)&gt;30,LEN('Contacts Data'!#REF!),"")</f>
        <v>#REF!</v>
      </c>
      <c r="J514" s="18" t="e">
        <f>IF(LEN('Contacts Data'!#REF!)&gt;2,LEN('Contacts Data'!#REF!),"")</f>
        <v>#REF!</v>
      </c>
      <c r="K514" s="18" t="e">
        <f>IF(LEN('Contacts Data'!#REF!)&gt;16,LEN('Contacts Data'!#REF!),"")</f>
        <v>#REF!</v>
      </c>
      <c r="L514" s="18" t="e">
        <f>IF(LEN('Contacts Data'!#REF!)&gt;128,LEN('Contacts Data'!#REF!),"")</f>
        <v>#REF!</v>
      </c>
      <c r="M514" s="18" t="e">
        <f>IF(LEN('Contacts Data'!#REF!)&gt;1024,LEN('Contacts Data'!#REF!),"")</f>
        <v>#REF!</v>
      </c>
      <c r="P514" s="18" t="e">
        <f>IF(LEN('Matter Data'!#REF!)&gt;0,LEN('Matter Data'!#REF!)+LEN('Matter Data'!#REF!),"")</f>
        <v>#REF!</v>
      </c>
      <c r="Q514" s="18" t="e">
        <f>IF(LEN('Matter Data'!#REF!)&gt;80,LEN('Matter Data'!#REF!),"")</f>
        <v>#REF!</v>
      </c>
      <c r="R514" s="18" t="e">
        <f>IF(LEN('Matter Data'!#REF!)&gt;40,LEN('Matter Data'!#REF!),"")</f>
        <v>#REF!</v>
      </c>
      <c r="S514" s="21" t="e">
        <f>IF(LEN('Matter Data'!#REF!)&gt;0,CONCATENATE('Matter Data'!#REF!,'Matter Data'!#REF!,'Matter Data'!#REF!))</f>
        <v>#REF!</v>
      </c>
      <c r="T514" s="21" t="e">
        <f>IF(LEN('Matter Data'!#REF!)&gt;0,COUNTIF($S$2:$S$5001,CONCATENATE('Matter Data'!#REF!,'Matter Data'!#REF!,'Matter Data'!#REF!)),0)</f>
        <v>#REF!</v>
      </c>
      <c r="U514" s="22" t="e">
        <f>IF(LEN('Contacts Data'!#REF!)&gt;0,'Contacts Data'!#REF!,"")</f>
        <v>#REF!</v>
      </c>
      <c r="V514" s="22" t="e">
        <f>IF(LEN('Contacts Data'!#REF!)&gt;0,'Contacts Data'!#REF!,"")</f>
        <v>#REF!</v>
      </c>
      <c r="W514" s="22" t="e">
        <f>CONCATENATE(U514, " ", V514, " ", 'Contacts Data'!#REF!)</f>
        <v>#REF!</v>
      </c>
      <c r="X514" s="22" t="e">
        <f>CONCATENATE('Matter Data'!#REF!, " ", 'Matter Data'!#REF!, " ", "Client")</f>
        <v>#REF!</v>
      </c>
      <c r="Y514" s="19" t="str">
        <f t="shared" si="7"/>
        <v/>
      </c>
    </row>
    <row r="515" spans="1:25" x14ac:dyDescent="0.25">
      <c r="A515" s="18" t="e">
        <f>IF(LEN('Contacts Data'!#REF!)&gt;20,LEN('Contacts Data'!#REF!),"")</f>
        <v>#REF!</v>
      </c>
      <c r="B515" s="18" t="e">
        <f>IF(LEN('Contacts Data'!#REF!)&gt;0, LEN('Contacts Data'!#REF!) + LEN('Contacts Data'!#REF!), "")</f>
        <v>#REF!</v>
      </c>
      <c r="C515" s="18" t="e">
        <f>IF(LEN('Contacts Data'!#REF!)&gt;20,LEN('Contacts Data'!#REF!),"")</f>
        <v>#REF!</v>
      </c>
      <c r="D515" s="18" t="e">
        <f>IF(LEN('Contacts Data'!#REF!)&gt;20,LEN('Contacts Data'!#REF!),"")</f>
        <v>#REF!</v>
      </c>
      <c r="E515" s="18" t="e">
        <f>IF(LEN('Contacts Data'!#REF!)&gt;20,LEN('Contacts Data'!#REF!),"")</f>
        <v>#REF!</v>
      </c>
      <c r="F515" s="18" t="e">
        <f>IF(LEN('Contacts Data'!#REF!)&gt;60,LEN('Contacts Data'!#REF!),"")</f>
        <v>#REF!</v>
      </c>
      <c r="G515" s="18" t="e">
        <f>IF(LEN('Contacts Data'!#REF!)&gt;128,LEN('Contacts Data'!#REF!),"")</f>
        <v>#REF!</v>
      </c>
      <c r="H515" s="18" t="e">
        <f>IF(LEN('Contacts Data'!#REF!)&gt;60,LEN('Contacts Data'!#REF!),"")</f>
        <v>#REF!</v>
      </c>
      <c r="I515" s="18" t="e">
        <f>IF(LEN('Contacts Data'!#REF!)&gt;30,LEN('Contacts Data'!#REF!),"")</f>
        <v>#REF!</v>
      </c>
      <c r="J515" s="18" t="e">
        <f>IF(LEN('Contacts Data'!#REF!)&gt;2,LEN('Contacts Data'!#REF!),"")</f>
        <v>#REF!</v>
      </c>
      <c r="K515" s="18" t="e">
        <f>IF(LEN('Contacts Data'!#REF!)&gt;16,LEN('Contacts Data'!#REF!),"")</f>
        <v>#REF!</v>
      </c>
      <c r="L515" s="18" t="e">
        <f>IF(LEN('Contacts Data'!#REF!)&gt;128,LEN('Contacts Data'!#REF!),"")</f>
        <v>#REF!</v>
      </c>
      <c r="M515" s="18" t="e">
        <f>IF(LEN('Contacts Data'!#REF!)&gt;1024,LEN('Contacts Data'!#REF!),"")</f>
        <v>#REF!</v>
      </c>
      <c r="P515" s="18" t="e">
        <f>IF(LEN('Matter Data'!#REF!)&gt;0,LEN('Matter Data'!#REF!)+LEN('Matter Data'!#REF!),"")</f>
        <v>#REF!</v>
      </c>
      <c r="Q515" s="18" t="e">
        <f>IF(LEN('Matter Data'!#REF!)&gt;80,LEN('Matter Data'!#REF!),"")</f>
        <v>#REF!</v>
      </c>
      <c r="R515" s="18" t="e">
        <f>IF(LEN('Matter Data'!#REF!)&gt;40,LEN('Matter Data'!#REF!),"")</f>
        <v>#REF!</v>
      </c>
      <c r="S515" s="21" t="e">
        <f>IF(LEN('Matter Data'!#REF!)&gt;0,CONCATENATE('Matter Data'!#REF!,'Matter Data'!#REF!,'Matter Data'!#REF!))</f>
        <v>#REF!</v>
      </c>
      <c r="T515" s="21" t="e">
        <f>IF(LEN('Matter Data'!#REF!)&gt;0,COUNTIF($S$2:$S$5001,CONCATENATE('Matter Data'!#REF!,'Matter Data'!#REF!,'Matter Data'!#REF!)),0)</f>
        <v>#REF!</v>
      </c>
      <c r="U515" s="22" t="e">
        <f>IF(LEN('Contacts Data'!#REF!)&gt;0,'Contacts Data'!#REF!,"")</f>
        <v>#REF!</v>
      </c>
      <c r="V515" s="22" t="e">
        <f>IF(LEN('Contacts Data'!#REF!)&gt;0,'Contacts Data'!#REF!,"")</f>
        <v>#REF!</v>
      </c>
      <c r="W515" s="22" t="e">
        <f>CONCATENATE(U515, " ", V515, " ", 'Contacts Data'!#REF!)</f>
        <v>#REF!</v>
      </c>
      <c r="X515" s="22" t="e">
        <f>CONCATENATE('Matter Data'!#REF!, " ", 'Matter Data'!#REF!, " ", "Client")</f>
        <v>#REF!</v>
      </c>
      <c r="Y515" s="19" t="str">
        <f t="shared" ref="Y515:Y578" si="8">IFERROR(VLOOKUP(X515,$W$2:$W$5001,1,FALSE),"")</f>
        <v/>
      </c>
    </row>
    <row r="516" spans="1:25" x14ac:dyDescent="0.25">
      <c r="A516" s="18" t="e">
        <f>IF(LEN('Contacts Data'!#REF!)&gt;20,LEN('Contacts Data'!#REF!),"")</f>
        <v>#REF!</v>
      </c>
      <c r="B516" s="18" t="e">
        <f>IF(LEN('Contacts Data'!#REF!)&gt;0, LEN('Contacts Data'!#REF!) + LEN('Contacts Data'!#REF!), "")</f>
        <v>#REF!</v>
      </c>
      <c r="C516" s="18" t="e">
        <f>IF(LEN('Contacts Data'!#REF!)&gt;20,LEN('Contacts Data'!#REF!),"")</f>
        <v>#REF!</v>
      </c>
      <c r="D516" s="18" t="e">
        <f>IF(LEN('Contacts Data'!#REF!)&gt;20,LEN('Contacts Data'!#REF!),"")</f>
        <v>#REF!</v>
      </c>
      <c r="E516" s="18" t="e">
        <f>IF(LEN('Contacts Data'!#REF!)&gt;20,LEN('Contacts Data'!#REF!),"")</f>
        <v>#REF!</v>
      </c>
      <c r="F516" s="18" t="e">
        <f>IF(LEN('Contacts Data'!#REF!)&gt;60,LEN('Contacts Data'!#REF!),"")</f>
        <v>#REF!</v>
      </c>
      <c r="G516" s="18" t="e">
        <f>IF(LEN('Contacts Data'!#REF!)&gt;128,LEN('Contacts Data'!#REF!),"")</f>
        <v>#REF!</v>
      </c>
      <c r="H516" s="18" t="e">
        <f>IF(LEN('Contacts Data'!#REF!)&gt;60,LEN('Contacts Data'!#REF!),"")</f>
        <v>#REF!</v>
      </c>
      <c r="I516" s="18" t="e">
        <f>IF(LEN('Contacts Data'!#REF!)&gt;30,LEN('Contacts Data'!#REF!),"")</f>
        <v>#REF!</v>
      </c>
      <c r="J516" s="18" t="e">
        <f>IF(LEN('Contacts Data'!#REF!)&gt;2,LEN('Contacts Data'!#REF!),"")</f>
        <v>#REF!</v>
      </c>
      <c r="K516" s="18" t="e">
        <f>IF(LEN('Contacts Data'!#REF!)&gt;16,LEN('Contacts Data'!#REF!),"")</f>
        <v>#REF!</v>
      </c>
      <c r="L516" s="18" t="e">
        <f>IF(LEN('Contacts Data'!#REF!)&gt;128,LEN('Contacts Data'!#REF!),"")</f>
        <v>#REF!</v>
      </c>
      <c r="M516" s="18" t="e">
        <f>IF(LEN('Contacts Data'!#REF!)&gt;1024,LEN('Contacts Data'!#REF!),"")</f>
        <v>#REF!</v>
      </c>
      <c r="P516" s="18" t="e">
        <f>IF(LEN('Matter Data'!#REF!)&gt;0,LEN('Matter Data'!#REF!)+LEN('Matter Data'!#REF!),"")</f>
        <v>#REF!</v>
      </c>
      <c r="Q516" s="18" t="e">
        <f>IF(LEN('Matter Data'!#REF!)&gt;80,LEN('Matter Data'!#REF!),"")</f>
        <v>#REF!</v>
      </c>
      <c r="R516" s="18" t="e">
        <f>IF(LEN('Matter Data'!#REF!)&gt;40,LEN('Matter Data'!#REF!),"")</f>
        <v>#REF!</v>
      </c>
      <c r="S516" s="21" t="e">
        <f>IF(LEN('Matter Data'!#REF!)&gt;0,CONCATENATE('Matter Data'!#REF!,'Matter Data'!#REF!,'Matter Data'!#REF!))</f>
        <v>#REF!</v>
      </c>
      <c r="T516" s="21" t="e">
        <f>IF(LEN('Matter Data'!#REF!)&gt;0,COUNTIF($S$2:$S$5001,CONCATENATE('Matter Data'!#REF!,'Matter Data'!#REF!,'Matter Data'!#REF!)),0)</f>
        <v>#REF!</v>
      </c>
      <c r="U516" s="22" t="e">
        <f>IF(LEN('Contacts Data'!#REF!)&gt;0,'Contacts Data'!#REF!,"")</f>
        <v>#REF!</v>
      </c>
      <c r="V516" s="22" t="e">
        <f>IF(LEN('Contacts Data'!#REF!)&gt;0,'Contacts Data'!#REF!,"")</f>
        <v>#REF!</v>
      </c>
      <c r="W516" s="22" t="e">
        <f>CONCATENATE(U516, " ", V516, " ", 'Contacts Data'!#REF!)</f>
        <v>#REF!</v>
      </c>
      <c r="X516" s="22" t="e">
        <f>CONCATENATE('Matter Data'!#REF!, " ", 'Matter Data'!#REF!, " ", "Client")</f>
        <v>#REF!</v>
      </c>
      <c r="Y516" s="19" t="str">
        <f t="shared" si="8"/>
        <v/>
      </c>
    </row>
    <row r="517" spans="1:25" x14ac:dyDescent="0.25">
      <c r="A517" s="18" t="e">
        <f>IF(LEN('Contacts Data'!#REF!)&gt;20,LEN('Contacts Data'!#REF!),"")</f>
        <v>#REF!</v>
      </c>
      <c r="B517" s="18" t="e">
        <f>IF(LEN('Contacts Data'!#REF!)&gt;0, LEN('Contacts Data'!#REF!) + LEN('Contacts Data'!#REF!), "")</f>
        <v>#REF!</v>
      </c>
      <c r="C517" s="18" t="e">
        <f>IF(LEN('Contacts Data'!#REF!)&gt;20,LEN('Contacts Data'!#REF!),"")</f>
        <v>#REF!</v>
      </c>
      <c r="D517" s="18" t="e">
        <f>IF(LEN('Contacts Data'!#REF!)&gt;20,LEN('Contacts Data'!#REF!),"")</f>
        <v>#REF!</v>
      </c>
      <c r="E517" s="18" t="e">
        <f>IF(LEN('Contacts Data'!#REF!)&gt;20,LEN('Contacts Data'!#REF!),"")</f>
        <v>#REF!</v>
      </c>
      <c r="F517" s="18" t="e">
        <f>IF(LEN('Contacts Data'!#REF!)&gt;60,LEN('Contacts Data'!#REF!),"")</f>
        <v>#REF!</v>
      </c>
      <c r="G517" s="18" t="e">
        <f>IF(LEN('Contacts Data'!#REF!)&gt;128,LEN('Contacts Data'!#REF!),"")</f>
        <v>#REF!</v>
      </c>
      <c r="H517" s="18" t="e">
        <f>IF(LEN('Contacts Data'!#REF!)&gt;60,LEN('Contacts Data'!#REF!),"")</f>
        <v>#REF!</v>
      </c>
      <c r="I517" s="18" t="e">
        <f>IF(LEN('Contacts Data'!#REF!)&gt;30,LEN('Contacts Data'!#REF!),"")</f>
        <v>#REF!</v>
      </c>
      <c r="J517" s="18" t="e">
        <f>IF(LEN('Contacts Data'!#REF!)&gt;2,LEN('Contacts Data'!#REF!),"")</f>
        <v>#REF!</v>
      </c>
      <c r="K517" s="18" t="e">
        <f>IF(LEN('Contacts Data'!#REF!)&gt;16,LEN('Contacts Data'!#REF!),"")</f>
        <v>#REF!</v>
      </c>
      <c r="L517" s="18" t="e">
        <f>IF(LEN('Contacts Data'!#REF!)&gt;128,LEN('Contacts Data'!#REF!),"")</f>
        <v>#REF!</v>
      </c>
      <c r="M517" s="18" t="e">
        <f>IF(LEN('Contacts Data'!#REF!)&gt;1024,LEN('Contacts Data'!#REF!),"")</f>
        <v>#REF!</v>
      </c>
      <c r="P517" s="18" t="e">
        <f>IF(LEN('Matter Data'!#REF!)&gt;0,LEN('Matter Data'!#REF!)+LEN('Matter Data'!#REF!),"")</f>
        <v>#REF!</v>
      </c>
      <c r="Q517" s="18" t="e">
        <f>IF(LEN('Matter Data'!#REF!)&gt;80,LEN('Matter Data'!#REF!),"")</f>
        <v>#REF!</v>
      </c>
      <c r="R517" s="18" t="e">
        <f>IF(LEN('Matter Data'!#REF!)&gt;40,LEN('Matter Data'!#REF!),"")</f>
        <v>#REF!</v>
      </c>
      <c r="S517" s="21" t="e">
        <f>IF(LEN('Matter Data'!#REF!)&gt;0,CONCATENATE('Matter Data'!#REF!,'Matter Data'!#REF!,'Matter Data'!#REF!))</f>
        <v>#REF!</v>
      </c>
      <c r="T517" s="21" t="e">
        <f>IF(LEN('Matter Data'!#REF!)&gt;0,COUNTIF($S$2:$S$5001,CONCATENATE('Matter Data'!#REF!,'Matter Data'!#REF!,'Matter Data'!#REF!)),0)</f>
        <v>#REF!</v>
      </c>
      <c r="U517" s="22" t="e">
        <f>IF(LEN('Contacts Data'!#REF!)&gt;0,'Contacts Data'!#REF!,"")</f>
        <v>#REF!</v>
      </c>
      <c r="V517" s="22" t="e">
        <f>IF(LEN('Contacts Data'!#REF!)&gt;0,'Contacts Data'!#REF!,"")</f>
        <v>#REF!</v>
      </c>
      <c r="W517" s="22" t="e">
        <f>CONCATENATE(U517, " ", V517, " ", 'Contacts Data'!#REF!)</f>
        <v>#REF!</v>
      </c>
      <c r="X517" s="22" t="e">
        <f>CONCATENATE('Matter Data'!#REF!, " ", 'Matter Data'!#REF!, " ", "Client")</f>
        <v>#REF!</v>
      </c>
      <c r="Y517" s="19" t="str">
        <f t="shared" si="8"/>
        <v/>
      </c>
    </row>
    <row r="518" spans="1:25" x14ac:dyDescent="0.25">
      <c r="A518" s="18" t="e">
        <f>IF(LEN('Contacts Data'!#REF!)&gt;20,LEN('Contacts Data'!#REF!),"")</f>
        <v>#REF!</v>
      </c>
      <c r="B518" s="18" t="e">
        <f>IF(LEN('Contacts Data'!#REF!)&gt;0, LEN('Contacts Data'!#REF!) + LEN('Contacts Data'!#REF!), "")</f>
        <v>#REF!</v>
      </c>
      <c r="C518" s="18" t="e">
        <f>IF(LEN('Contacts Data'!#REF!)&gt;20,LEN('Contacts Data'!#REF!),"")</f>
        <v>#REF!</v>
      </c>
      <c r="D518" s="18" t="e">
        <f>IF(LEN('Contacts Data'!#REF!)&gt;20,LEN('Contacts Data'!#REF!),"")</f>
        <v>#REF!</v>
      </c>
      <c r="E518" s="18" t="e">
        <f>IF(LEN('Contacts Data'!#REF!)&gt;20,LEN('Contacts Data'!#REF!),"")</f>
        <v>#REF!</v>
      </c>
      <c r="F518" s="18" t="e">
        <f>IF(LEN('Contacts Data'!#REF!)&gt;60,LEN('Contacts Data'!#REF!),"")</f>
        <v>#REF!</v>
      </c>
      <c r="G518" s="18" t="e">
        <f>IF(LEN('Contacts Data'!#REF!)&gt;128,LEN('Contacts Data'!#REF!),"")</f>
        <v>#REF!</v>
      </c>
      <c r="H518" s="18" t="e">
        <f>IF(LEN('Contacts Data'!#REF!)&gt;60,LEN('Contacts Data'!#REF!),"")</f>
        <v>#REF!</v>
      </c>
      <c r="I518" s="18" t="e">
        <f>IF(LEN('Contacts Data'!#REF!)&gt;30,LEN('Contacts Data'!#REF!),"")</f>
        <v>#REF!</v>
      </c>
      <c r="J518" s="18" t="e">
        <f>IF(LEN('Contacts Data'!#REF!)&gt;2,LEN('Contacts Data'!#REF!),"")</f>
        <v>#REF!</v>
      </c>
      <c r="K518" s="18" t="e">
        <f>IF(LEN('Contacts Data'!#REF!)&gt;16,LEN('Contacts Data'!#REF!),"")</f>
        <v>#REF!</v>
      </c>
      <c r="L518" s="18" t="e">
        <f>IF(LEN('Contacts Data'!#REF!)&gt;128,LEN('Contacts Data'!#REF!),"")</f>
        <v>#REF!</v>
      </c>
      <c r="M518" s="18" t="e">
        <f>IF(LEN('Contacts Data'!#REF!)&gt;1024,LEN('Contacts Data'!#REF!),"")</f>
        <v>#REF!</v>
      </c>
      <c r="P518" s="18" t="e">
        <f>IF(LEN('Matter Data'!#REF!)&gt;0,LEN('Matter Data'!#REF!)+LEN('Matter Data'!#REF!),"")</f>
        <v>#REF!</v>
      </c>
      <c r="Q518" s="18" t="e">
        <f>IF(LEN('Matter Data'!#REF!)&gt;80,LEN('Matter Data'!#REF!),"")</f>
        <v>#REF!</v>
      </c>
      <c r="R518" s="18" t="e">
        <f>IF(LEN('Matter Data'!#REF!)&gt;40,LEN('Matter Data'!#REF!),"")</f>
        <v>#REF!</v>
      </c>
      <c r="S518" s="21" t="e">
        <f>IF(LEN('Matter Data'!#REF!)&gt;0,CONCATENATE('Matter Data'!#REF!,'Matter Data'!#REF!,'Matter Data'!#REF!))</f>
        <v>#REF!</v>
      </c>
      <c r="T518" s="21" t="e">
        <f>IF(LEN('Matter Data'!#REF!)&gt;0,COUNTIF($S$2:$S$5001,CONCATENATE('Matter Data'!#REF!,'Matter Data'!#REF!,'Matter Data'!#REF!)),0)</f>
        <v>#REF!</v>
      </c>
      <c r="U518" s="22" t="e">
        <f>IF(LEN('Contacts Data'!#REF!)&gt;0,'Contacts Data'!#REF!,"")</f>
        <v>#REF!</v>
      </c>
      <c r="V518" s="22" t="e">
        <f>IF(LEN('Contacts Data'!#REF!)&gt;0,'Contacts Data'!#REF!,"")</f>
        <v>#REF!</v>
      </c>
      <c r="W518" s="22" t="e">
        <f>CONCATENATE(U518, " ", V518, " ", 'Contacts Data'!#REF!)</f>
        <v>#REF!</v>
      </c>
      <c r="X518" s="22" t="e">
        <f>CONCATENATE('Matter Data'!#REF!, " ", 'Matter Data'!#REF!, " ", "Client")</f>
        <v>#REF!</v>
      </c>
      <c r="Y518" s="19" t="str">
        <f t="shared" si="8"/>
        <v/>
      </c>
    </row>
    <row r="519" spans="1:25" x14ac:dyDescent="0.25">
      <c r="A519" s="18" t="e">
        <f>IF(LEN('Contacts Data'!#REF!)&gt;20,LEN('Contacts Data'!#REF!),"")</f>
        <v>#REF!</v>
      </c>
      <c r="B519" s="18" t="e">
        <f>IF(LEN('Contacts Data'!#REF!)&gt;0, LEN('Contacts Data'!#REF!) + LEN('Contacts Data'!#REF!), "")</f>
        <v>#REF!</v>
      </c>
      <c r="C519" s="18" t="e">
        <f>IF(LEN('Contacts Data'!#REF!)&gt;20,LEN('Contacts Data'!#REF!),"")</f>
        <v>#REF!</v>
      </c>
      <c r="D519" s="18" t="e">
        <f>IF(LEN('Contacts Data'!#REF!)&gt;20,LEN('Contacts Data'!#REF!),"")</f>
        <v>#REF!</v>
      </c>
      <c r="E519" s="18" t="e">
        <f>IF(LEN('Contacts Data'!#REF!)&gt;20,LEN('Contacts Data'!#REF!),"")</f>
        <v>#REF!</v>
      </c>
      <c r="F519" s="18" t="e">
        <f>IF(LEN('Contacts Data'!#REF!)&gt;60,LEN('Contacts Data'!#REF!),"")</f>
        <v>#REF!</v>
      </c>
      <c r="G519" s="18" t="e">
        <f>IF(LEN('Contacts Data'!#REF!)&gt;128,LEN('Contacts Data'!#REF!),"")</f>
        <v>#REF!</v>
      </c>
      <c r="H519" s="18" t="e">
        <f>IF(LEN('Contacts Data'!#REF!)&gt;60,LEN('Contacts Data'!#REF!),"")</f>
        <v>#REF!</v>
      </c>
      <c r="I519" s="18" t="e">
        <f>IF(LEN('Contacts Data'!#REF!)&gt;30,LEN('Contacts Data'!#REF!),"")</f>
        <v>#REF!</v>
      </c>
      <c r="J519" s="18" t="e">
        <f>IF(LEN('Contacts Data'!#REF!)&gt;2,LEN('Contacts Data'!#REF!),"")</f>
        <v>#REF!</v>
      </c>
      <c r="K519" s="18" t="e">
        <f>IF(LEN('Contacts Data'!#REF!)&gt;16,LEN('Contacts Data'!#REF!),"")</f>
        <v>#REF!</v>
      </c>
      <c r="L519" s="18" t="e">
        <f>IF(LEN('Contacts Data'!#REF!)&gt;128,LEN('Contacts Data'!#REF!),"")</f>
        <v>#REF!</v>
      </c>
      <c r="M519" s="18" t="e">
        <f>IF(LEN('Contacts Data'!#REF!)&gt;1024,LEN('Contacts Data'!#REF!),"")</f>
        <v>#REF!</v>
      </c>
      <c r="P519" s="18" t="e">
        <f>IF(LEN('Matter Data'!#REF!)&gt;0,LEN('Matter Data'!#REF!)+LEN('Matter Data'!#REF!),"")</f>
        <v>#REF!</v>
      </c>
      <c r="Q519" s="18" t="e">
        <f>IF(LEN('Matter Data'!#REF!)&gt;80,LEN('Matter Data'!#REF!),"")</f>
        <v>#REF!</v>
      </c>
      <c r="R519" s="18" t="e">
        <f>IF(LEN('Matter Data'!#REF!)&gt;40,LEN('Matter Data'!#REF!),"")</f>
        <v>#REF!</v>
      </c>
      <c r="S519" s="21" t="e">
        <f>IF(LEN('Matter Data'!#REF!)&gt;0,CONCATENATE('Matter Data'!#REF!,'Matter Data'!#REF!,'Matter Data'!#REF!))</f>
        <v>#REF!</v>
      </c>
      <c r="T519" s="21" t="e">
        <f>IF(LEN('Matter Data'!#REF!)&gt;0,COUNTIF($S$2:$S$5001,CONCATENATE('Matter Data'!#REF!,'Matter Data'!#REF!,'Matter Data'!#REF!)),0)</f>
        <v>#REF!</v>
      </c>
      <c r="U519" s="22" t="e">
        <f>IF(LEN('Contacts Data'!#REF!)&gt;0,'Contacts Data'!#REF!,"")</f>
        <v>#REF!</v>
      </c>
      <c r="V519" s="22" t="e">
        <f>IF(LEN('Contacts Data'!#REF!)&gt;0,'Contacts Data'!#REF!,"")</f>
        <v>#REF!</v>
      </c>
      <c r="W519" s="22" t="e">
        <f>CONCATENATE(U519, " ", V519, " ", 'Contacts Data'!#REF!)</f>
        <v>#REF!</v>
      </c>
      <c r="X519" s="22" t="e">
        <f>CONCATENATE('Matter Data'!#REF!, " ", 'Matter Data'!#REF!, " ", "Client")</f>
        <v>#REF!</v>
      </c>
      <c r="Y519" s="19" t="str">
        <f t="shared" si="8"/>
        <v/>
      </c>
    </row>
    <row r="520" spans="1:25" x14ac:dyDescent="0.25">
      <c r="A520" s="18" t="e">
        <f>IF(LEN('Contacts Data'!#REF!)&gt;20,LEN('Contacts Data'!#REF!),"")</f>
        <v>#REF!</v>
      </c>
      <c r="B520" s="18" t="e">
        <f>IF(LEN('Contacts Data'!#REF!)&gt;0, LEN('Contacts Data'!#REF!) + LEN('Contacts Data'!#REF!), "")</f>
        <v>#REF!</v>
      </c>
      <c r="C520" s="18" t="e">
        <f>IF(LEN('Contacts Data'!#REF!)&gt;20,LEN('Contacts Data'!#REF!),"")</f>
        <v>#REF!</v>
      </c>
      <c r="D520" s="18" t="e">
        <f>IF(LEN('Contacts Data'!#REF!)&gt;20,LEN('Contacts Data'!#REF!),"")</f>
        <v>#REF!</v>
      </c>
      <c r="E520" s="18" t="e">
        <f>IF(LEN('Contacts Data'!#REF!)&gt;20,LEN('Contacts Data'!#REF!),"")</f>
        <v>#REF!</v>
      </c>
      <c r="F520" s="18" t="e">
        <f>IF(LEN('Contacts Data'!#REF!)&gt;60,LEN('Contacts Data'!#REF!),"")</f>
        <v>#REF!</v>
      </c>
      <c r="G520" s="18" t="e">
        <f>IF(LEN('Contacts Data'!#REF!)&gt;128,LEN('Contacts Data'!#REF!),"")</f>
        <v>#REF!</v>
      </c>
      <c r="H520" s="18" t="e">
        <f>IF(LEN('Contacts Data'!#REF!)&gt;60,LEN('Contacts Data'!#REF!),"")</f>
        <v>#REF!</v>
      </c>
      <c r="I520" s="18" t="e">
        <f>IF(LEN('Contacts Data'!#REF!)&gt;30,LEN('Contacts Data'!#REF!),"")</f>
        <v>#REF!</v>
      </c>
      <c r="J520" s="18" t="e">
        <f>IF(LEN('Contacts Data'!#REF!)&gt;2,LEN('Contacts Data'!#REF!),"")</f>
        <v>#REF!</v>
      </c>
      <c r="K520" s="18" t="e">
        <f>IF(LEN('Contacts Data'!#REF!)&gt;16,LEN('Contacts Data'!#REF!),"")</f>
        <v>#REF!</v>
      </c>
      <c r="L520" s="18" t="e">
        <f>IF(LEN('Contacts Data'!#REF!)&gt;128,LEN('Contacts Data'!#REF!),"")</f>
        <v>#REF!</v>
      </c>
      <c r="M520" s="18" t="e">
        <f>IF(LEN('Contacts Data'!#REF!)&gt;1024,LEN('Contacts Data'!#REF!),"")</f>
        <v>#REF!</v>
      </c>
      <c r="P520" s="18" t="e">
        <f>IF(LEN('Matter Data'!#REF!)&gt;0,LEN('Matter Data'!#REF!)+LEN('Matter Data'!#REF!),"")</f>
        <v>#REF!</v>
      </c>
      <c r="Q520" s="18" t="e">
        <f>IF(LEN('Matter Data'!#REF!)&gt;80,LEN('Matter Data'!#REF!),"")</f>
        <v>#REF!</v>
      </c>
      <c r="R520" s="18" t="e">
        <f>IF(LEN('Matter Data'!#REF!)&gt;40,LEN('Matter Data'!#REF!),"")</f>
        <v>#REF!</v>
      </c>
      <c r="S520" s="21" t="e">
        <f>IF(LEN('Matter Data'!#REF!)&gt;0,CONCATENATE('Matter Data'!#REF!,'Matter Data'!#REF!,'Matter Data'!#REF!))</f>
        <v>#REF!</v>
      </c>
      <c r="T520" s="21" t="e">
        <f>IF(LEN('Matter Data'!#REF!)&gt;0,COUNTIF($S$2:$S$5001,CONCATENATE('Matter Data'!#REF!,'Matter Data'!#REF!,'Matter Data'!#REF!)),0)</f>
        <v>#REF!</v>
      </c>
      <c r="U520" s="22" t="e">
        <f>IF(LEN('Contacts Data'!#REF!)&gt;0,'Contacts Data'!#REF!,"")</f>
        <v>#REF!</v>
      </c>
      <c r="V520" s="22" t="e">
        <f>IF(LEN('Contacts Data'!#REF!)&gt;0,'Contacts Data'!#REF!,"")</f>
        <v>#REF!</v>
      </c>
      <c r="W520" s="22" t="e">
        <f>CONCATENATE(U520, " ", V520, " ", 'Contacts Data'!#REF!)</f>
        <v>#REF!</v>
      </c>
      <c r="X520" s="22" t="e">
        <f>CONCATENATE('Matter Data'!#REF!, " ", 'Matter Data'!#REF!, " ", "Client")</f>
        <v>#REF!</v>
      </c>
      <c r="Y520" s="19" t="str">
        <f t="shared" si="8"/>
        <v/>
      </c>
    </row>
    <row r="521" spans="1:25" x14ac:dyDescent="0.25">
      <c r="A521" s="18" t="e">
        <f>IF(LEN('Contacts Data'!#REF!)&gt;20,LEN('Contacts Data'!#REF!),"")</f>
        <v>#REF!</v>
      </c>
      <c r="B521" s="18" t="e">
        <f>IF(LEN('Contacts Data'!#REF!)&gt;0, LEN('Contacts Data'!#REF!) + LEN('Contacts Data'!#REF!), "")</f>
        <v>#REF!</v>
      </c>
      <c r="C521" s="18" t="e">
        <f>IF(LEN('Contacts Data'!#REF!)&gt;20,LEN('Contacts Data'!#REF!),"")</f>
        <v>#REF!</v>
      </c>
      <c r="D521" s="18" t="e">
        <f>IF(LEN('Contacts Data'!#REF!)&gt;20,LEN('Contacts Data'!#REF!),"")</f>
        <v>#REF!</v>
      </c>
      <c r="E521" s="18" t="e">
        <f>IF(LEN('Contacts Data'!#REF!)&gt;20,LEN('Contacts Data'!#REF!),"")</f>
        <v>#REF!</v>
      </c>
      <c r="F521" s="18" t="e">
        <f>IF(LEN('Contacts Data'!#REF!)&gt;60,LEN('Contacts Data'!#REF!),"")</f>
        <v>#REF!</v>
      </c>
      <c r="G521" s="18" t="e">
        <f>IF(LEN('Contacts Data'!#REF!)&gt;128,LEN('Contacts Data'!#REF!),"")</f>
        <v>#REF!</v>
      </c>
      <c r="H521" s="18" t="e">
        <f>IF(LEN('Contacts Data'!#REF!)&gt;60,LEN('Contacts Data'!#REF!),"")</f>
        <v>#REF!</v>
      </c>
      <c r="I521" s="18" t="e">
        <f>IF(LEN('Contacts Data'!#REF!)&gt;30,LEN('Contacts Data'!#REF!),"")</f>
        <v>#REF!</v>
      </c>
      <c r="J521" s="18" t="e">
        <f>IF(LEN('Contacts Data'!#REF!)&gt;2,LEN('Contacts Data'!#REF!),"")</f>
        <v>#REF!</v>
      </c>
      <c r="K521" s="18" t="e">
        <f>IF(LEN('Contacts Data'!#REF!)&gt;16,LEN('Contacts Data'!#REF!),"")</f>
        <v>#REF!</v>
      </c>
      <c r="L521" s="18" t="e">
        <f>IF(LEN('Contacts Data'!#REF!)&gt;128,LEN('Contacts Data'!#REF!),"")</f>
        <v>#REF!</v>
      </c>
      <c r="M521" s="18" t="e">
        <f>IF(LEN('Contacts Data'!#REF!)&gt;1024,LEN('Contacts Data'!#REF!),"")</f>
        <v>#REF!</v>
      </c>
      <c r="P521" s="18" t="e">
        <f>IF(LEN('Matter Data'!#REF!)&gt;0,LEN('Matter Data'!#REF!)+LEN('Matter Data'!#REF!),"")</f>
        <v>#REF!</v>
      </c>
      <c r="Q521" s="18" t="e">
        <f>IF(LEN('Matter Data'!#REF!)&gt;80,LEN('Matter Data'!#REF!),"")</f>
        <v>#REF!</v>
      </c>
      <c r="R521" s="18" t="e">
        <f>IF(LEN('Matter Data'!#REF!)&gt;40,LEN('Matter Data'!#REF!),"")</f>
        <v>#REF!</v>
      </c>
      <c r="S521" s="21" t="e">
        <f>IF(LEN('Matter Data'!#REF!)&gt;0,CONCATENATE('Matter Data'!#REF!,'Matter Data'!#REF!,'Matter Data'!#REF!))</f>
        <v>#REF!</v>
      </c>
      <c r="T521" s="21" t="e">
        <f>IF(LEN('Matter Data'!#REF!)&gt;0,COUNTIF($S$2:$S$5001,CONCATENATE('Matter Data'!#REF!,'Matter Data'!#REF!,'Matter Data'!#REF!)),0)</f>
        <v>#REF!</v>
      </c>
      <c r="U521" s="22" t="e">
        <f>IF(LEN('Contacts Data'!#REF!)&gt;0,'Contacts Data'!#REF!,"")</f>
        <v>#REF!</v>
      </c>
      <c r="V521" s="22" t="e">
        <f>IF(LEN('Contacts Data'!#REF!)&gt;0,'Contacts Data'!#REF!,"")</f>
        <v>#REF!</v>
      </c>
      <c r="W521" s="22" t="e">
        <f>CONCATENATE(U521, " ", V521, " ", 'Contacts Data'!#REF!)</f>
        <v>#REF!</v>
      </c>
      <c r="X521" s="22" t="e">
        <f>CONCATENATE('Matter Data'!#REF!, " ", 'Matter Data'!#REF!, " ", "Client")</f>
        <v>#REF!</v>
      </c>
      <c r="Y521" s="19" t="str">
        <f t="shared" si="8"/>
        <v/>
      </c>
    </row>
    <row r="522" spans="1:25" x14ac:dyDescent="0.25">
      <c r="A522" s="18" t="e">
        <f>IF(LEN('Contacts Data'!#REF!)&gt;20,LEN('Contacts Data'!#REF!),"")</f>
        <v>#REF!</v>
      </c>
      <c r="B522" s="18" t="e">
        <f>IF(LEN('Contacts Data'!#REF!)&gt;0, LEN('Contacts Data'!#REF!) + LEN('Contacts Data'!#REF!), "")</f>
        <v>#REF!</v>
      </c>
      <c r="C522" s="18" t="e">
        <f>IF(LEN('Contacts Data'!#REF!)&gt;20,LEN('Contacts Data'!#REF!),"")</f>
        <v>#REF!</v>
      </c>
      <c r="D522" s="18" t="e">
        <f>IF(LEN('Contacts Data'!#REF!)&gt;20,LEN('Contacts Data'!#REF!),"")</f>
        <v>#REF!</v>
      </c>
      <c r="E522" s="18" t="e">
        <f>IF(LEN('Contacts Data'!#REF!)&gt;20,LEN('Contacts Data'!#REF!),"")</f>
        <v>#REF!</v>
      </c>
      <c r="F522" s="18" t="e">
        <f>IF(LEN('Contacts Data'!#REF!)&gt;60,LEN('Contacts Data'!#REF!),"")</f>
        <v>#REF!</v>
      </c>
      <c r="G522" s="18" t="e">
        <f>IF(LEN('Contacts Data'!#REF!)&gt;128,LEN('Contacts Data'!#REF!),"")</f>
        <v>#REF!</v>
      </c>
      <c r="H522" s="18" t="e">
        <f>IF(LEN('Contacts Data'!#REF!)&gt;60,LEN('Contacts Data'!#REF!),"")</f>
        <v>#REF!</v>
      </c>
      <c r="I522" s="18" t="e">
        <f>IF(LEN('Contacts Data'!#REF!)&gt;30,LEN('Contacts Data'!#REF!),"")</f>
        <v>#REF!</v>
      </c>
      <c r="J522" s="18" t="e">
        <f>IF(LEN('Contacts Data'!#REF!)&gt;2,LEN('Contacts Data'!#REF!),"")</f>
        <v>#REF!</v>
      </c>
      <c r="K522" s="18" t="e">
        <f>IF(LEN('Contacts Data'!#REF!)&gt;16,LEN('Contacts Data'!#REF!),"")</f>
        <v>#REF!</v>
      </c>
      <c r="L522" s="18" t="e">
        <f>IF(LEN('Contacts Data'!#REF!)&gt;128,LEN('Contacts Data'!#REF!),"")</f>
        <v>#REF!</v>
      </c>
      <c r="M522" s="18" t="e">
        <f>IF(LEN('Contacts Data'!#REF!)&gt;1024,LEN('Contacts Data'!#REF!),"")</f>
        <v>#REF!</v>
      </c>
      <c r="P522" s="18" t="e">
        <f>IF(LEN('Matter Data'!#REF!)&gt;0,LEN('Matter Data'!#REF!)+LEN('Matter Data'!#REF!),"")</f>
        <v>#REF!</v>
      </c>
      <c r="Q522" s="18" t="e">
        <f>IF(LEN('Matter Data'!#REF!)&gt;80,LEN('Matter Data'!#REF!),"")</f>
        <v>#REF!</v>
      </c>
      <c r="R522" s="18" t="e">
        <f>IF(LEN('Matter Data'!#REF!)&gt;40,LEN('Matter Data'!#REF!),"")</f>
        <v>#REF!</v>
      </c>
      <c r="S522" s="21" t="e">
        <f>IF(LEN('Matter Data'!#REF!)&gt;0,CONCATENATE('Matter Data'!#REF!,'Matter Data'!#REF!,'Matter Data'!#REF!))</f>
        <v>#REF!</v>
      </c>
      <c r="T522" s="21" t="e">
        <f>IF(LEN('Matter Data'!#REF!)&gt;0,COUNTIF($S$2:$S$5001,CONCATENATE('Matter Data'!#REF!,'Matter Data'!#REF!,'Matter Data'!#REF!)),0)</f>
        <v>#REF!</v>
      </c>
      <c r="U522" s="22" t="e">
        <f>IF(LEN('Contacts Data'!#REF!)&gt;0,'Contacts Data'!#REF!,"")</f>
        <v>#REF!</v>
      </c>
      <c r="V522" s="22" t="e">
        <f>IF(LEN('Contacts Data'!#REF!)&gt;0,'Contacts Data'!#REF!,"")</f>
        <v>#REF!</v>
      </c>
      <c r="W522" s="22" t="e">
        <f>CONCATENATE(U522, " ", V522, " ", 'Contacts Data'!#REF!)</f>
        <v>#REF!</v>
      </c>
      <c r="X522" s="22" t="e">
        <f>CONCATENATE('Matter Data'!#REF!, " ", 'Matter Data'!#REF!, " ", "Client")</f>
        <v>#REF!</v>
      </c>
      <c r="Y522" s="19" t="str">
        <f t="shared" si="8"/>
        <v/>
      </c>
    </row>
    <row r="523" spans="1:25" x14ac:dyDescent="0.25">
      <c r="A523" s="18" t="e">
        <f>IF(LEN('Contacts Data'!#REF!)&gt;20,LEN('Contacts Data'!#REF!),"")</f>
        <v>#REF!</v>
      </c>
      <c r="B523" s="18" t="e">
        <f>IF(LEN('Contacts Data'!#REF!)&gt;0, LEN('Contacts Data'!#REF!) + LEN('Contacts Data'!#REF!), "")</f>
        <v>#REF!</v>
      </c>
      <c r="C523" s="18" t="e">
        <f>IF(LEN('Contacts Data'!#REF!)&gt;20,LEN('Contacts Data'!#REF!),"")</f>
        <v>#REF!</v>
      </c>
      <c r="D523" s="18" t="e">
        <f>IF(LEN('Contacts Data'!#REF!)&gt;20,LEN('Contacts Data'!#REF!),"")</f>
        <v>#REF!</v>
      </c>
      <c r="E523" s="18" t="e">
        <f>IF(LEN('Contacts Data'!#REF!)&gt;20,LEN('Contacts Data'!#REF!),"")</f>
        <v>#REF!</v>
      </c>
      <c r="F523" s="18" t="e">
        <f>IF(LEN('Contacts Data'!#REF!)&gt;60,LEN('Contacts Data'!#REF!),"")</f>
        <v>#REF!</v>
      </c>
      <c r="G523" s="18" t="e">
        <f>IF(LEN('Contacts Data'!#REF!)&gt;128,LEN('Contacts Data'!#REF!),"")</f>
        <v>#REF!</v>
      </c>
      <c r="H523" s="18" t="e">
        <f>IF(LEN('Contacts Data'!#REF!)&gt;60,LEN('Contacts Data'!#REF!),"")</f>
        <v>#REF!</v>
      </c>
      <c r="I523" s="18" t="e">
        <f>IF(LEN('Contacts Data'!#REF!)&gt;30,LEN('Contacts Data'!#REF!),"")</f>
        <v>#REF!</v>
      </c>
      <c r="J523" s="18" t="e">
        <f>IF(LEN('Contacts Data'!#REF!)&gt;2,LEN('Contacts Data'!#REF!),"")</f>
        <v>#REF!</v>
      </c>
      <c r="K523" s="18" t="e">
        <f>IF(LEN('Contacts Data'!#REF!)&gt;16,LEN('Contacts Data'!#REF!),"")</f>
        <v>#REF!</v>
      </c>
      <c r="L523" s="18" t="e">
        <f>IF(LEN('Contacts Data'!#REF!)&gt;128,LEN('Contacts Data'!#REF!),"")</f>
        <v>#REF!</v>
      </c>
      <c r="M523" s="18" t="e">
        <f>IF(LEN('Contacts Data'!#REF!)&gt;1024,LEN('Contacts Data'!#REF!),"")</f>
        <v>#REF!</v>
      </c>
      <c r="P523" s="18" t="e">
        <f>IF(LEN('Matter Data'!#REF!)&gt;0,LEN('Matter Data'!#REF!)+LEN('Matter Data'!#REF!),"")</f>
        <v>#REF!</v>
      </c>
      <c r="Q523" s="18" t="e">
        <f>IF(LEN('Matter Data'!#REF!)&gt;80,LEN('Matter Data'!#REF!),"")</f>
        <v>#REF!</v>
      </c>
      <c r="R523" s="18" t="e">
        <f>IF(LEN('Matter Data'!#REF!)&gt;40,LEN('Matter Data'!#REF!),"")</f>
        <v>#REF!</v>
      </c>
      <c r="S523" s="21" t="e">
        <f>IF(LEN('Matter Data'!#REF!)&gt;0,CONCATENATE('Matter Data'!#REF!,'Matter Data'!#REF!,'Matter Data'!#REF!))</f>
        <v>#REF!</v>
      </c>
      <c r="T523" s="21" t="e">
        <f>IF(LEN('Matter Data'!#REF!)&gt;0,COUNTIF($S$2:$S$5001,CONCATENATE('Matter Data'!#REF!,'Matter Data'!#REF!,'Matter Data'!#REF!)),0)</f>
        <v>#REF!</v>
      </c>
      <c r="U523" s="22" t="e">
        <f>IF(LEN('Contacts Data'!#REF!)&gt;0,'Contacts Data'!#REF!,"")</f>
        <v>#REF!</v>
      </c>
      <c r="V523" s="22" t="e">
        <f>IF(LEN('Contacts Data'!#REF!)&gt;0,'Contacts Data'!#REF!,"")</f>
        <v>#REF!</v>
      </c>
      <c r="W523" s="22" t="e">
        <f>CONCATENATE(U523, " ", V523, " ", 'Contacts Data'!#REF!)</f>
        <v>#REF!</v>
      </c>
      <c r="X523" s="22" t="e">
        <f>CONCATENATE('Matter Data'!#REF!, " ", 'Matter Data'!#REF!, " ", "Client")</f>
        <v>#REF!</v>
      </c>
      <c r="Y523" s="19" t="str">
        <f t="shared" si="8"/>
        <v/>
      </c>
    </row>
    <row r="524" spans="1:25" x14ac:dyDescent="0.25">
      <c r="A524" s="18" t="e">
        <f>IF(LEN('Contacts Data'!#REF!)&gt;20,LEN('Contacts Data'!#REF!),"")</f>
        <v>#REF!</v>
      </c>
      <c r="B524" s="18" t="e">
        <f>IF(LEN('Contacts Data'!#REF!)&gt;0, LEN('Contacts Data'!#REF!) + LEN('Contacts Data'!#REF!), "")</f>
        <v>#REF!</v>
      </c>
      <c r="C524" s="18" t="e">
        <f>IF(LEN('Contacts Data'!#REF!)&gt;20,LEN('Contacts Data'!#REF!),"")</f>
        <v>#REF!</v>
      </c>
      <c r="D524" s="18" t="e">
        <f>IF(LEN('Contacts Data'!#REF!)&gt;20,LEN('Contacts Data'!#REF!),"")</f>
        <v>#REF!</v>
      </c>
      <c r="E524" s="18" t="e">
        <f>IF(LEN('Contacts Data'!#REF!)&gt;20,LEN('Contacts Data'!#REF!),"")</f>
        <v>#REF!</v>
      </c>
      <c r="F524" s="18" t="e">
        <f>IF(LEN('Contacts Data'!#REF!)&gt;60,LEN('Contacts Data'!#REF!),"")</f>
        <v>#REF!</v>
      </c>
      <c r="G524" s="18" t="e">
        <f>IF(LEN('Contacts Data'!#REF!)&gt;128,LEN('Contacts Data'!#REF!),"")</f>
        <v>#REF!</v>
      </c>
      <c r="H524" s="18" t="e">
        <f>IF(LEN('Contacts Data'!#REF!)&gt;60,LEN('Contacts Data'!#REF!),"")</f>
        <v>#REF!</v>
      </c>
      <c r="I524" s="18" t="e">
        <f>IF(LEN('Contacts Data'!#REF!)&gt;30,LEN('Contacts Data'!#REF!),"")</f>
        <v>#REF!</v>
      </c>
      <c r="J524" s="18" t="e">
        <f>IF(LEN('Contacts Data'!#REF!)&gt;2,LEN('Contacts Data'!#REF!),"")</f>
        <v>#REF!</v>
      </c>
      <c r="K524" s="18" t="e">
        <f>IF(LEN('Contacts Data'!#REF!)&gt;16,LEN('Contacts Data'!#REF!),"")</f>
        <v>#REF!</v>
      </c>
      <c r="L524" s="18" t="e">
        <f>IF(LEN('Contacts Data'!#REF!)&gt;128,LEN('Contacts Data'!#REF!),"")</f>
        <v>#REF!</v>
      </c>
      <c r="M524" s="18" t="e">
        <f>IF(LEN('Contacts Data'!#REF!)&gt;1024,LEN('Contacts Data'!#REF!),"")</f>
        <v>#REF!</v>
      </c>
      <c r="P524" s="18" t="e">
        <f>IF(LEN('Matter Data'!#REF!)&gt;0,LEN('Matter Data'!#REF!)+LEN('Matter Data'!#REF!),"")</f>
        <v>#REF!</v>
      </c>
      <c r="Q524" s="18" t="e">
        <f>IF(LEN('Matter Data'!#REF!)&gt;80,LEN('Matter Data'!#REF!),"")</f>
        <v>#REF!</v>
      </c>
      <c r="R524" s="18" t="e">
        <f>IF(LEN('Matter Data'!#REF!)&gt;40,LEN('Matter Data'!#REF!),"")</f>
        <v>#REF!</v>
      </c>
      <c r="S524" s="21" t="e">
        <f>IF(LEN('Matter Data'!#REF!)&gt;0,CONCATENATE('Matter Data'!#REF!,'Matter Data'!#REF!,'Matter Data'!#REF!))</f>
        <v>#REF!</v>
      </c>
      <c r="T524" s="21" t="e">
        <f>IF(LEN('Matter Data'!#REF!)&gt;0,COUNTIF($S$2:$S$5001,CONCATENATE('Matter Data'!#REF!,'Matter Data'!#REF!,'Matter Data'!#REF!)),0)</f>
        <v>#REF!</v>
      </c>
      <c r="U524" s="22" t="e">
        <f>IF(LEN('Contacts Data'!#REF!)&gt;0,'Contacts Data'!#REF!,"")</f>
        <v>#REF!</v>
      </c>
      <c r="V524" s="22" t="e">
        <f>IF(LEN('Contacts Data'!#REF!)&gt;0,'Contacts Data'!#REF!,"")</f>
        <v>#REF!</v>
      </c>
      <c r="W524" s="22" t="e">
        <f>CONCATENATE(U524, " ", V524, " ", 'Contacts Data'!#REF!)</f>
        <v>#REF!</v>
      </c>
      <c r="X524" s="22" t="e">
        <f>CONCATENATE('Matter Data'!#REF!, " ", 'Matter Data'!#REF!, " ", "Client")</f>
        <v>#REF!</v>
      </c>
      <c r="Y524" s="19" t="str">
        <f t="shared" si="8"/>
        <v/>
      </c>
    </row>
    <row r="525" spans="1:25" x14ac:dyDescent="0.25">
      <c r="A525" s="18" t="e">
        <f>IF(LEN('Contacts Data'!#REF!)&gt;20,LEN('Contacts Data'!#REF!),"")</f>
        <v>#REF!</v>
      </c>
      <c r="B525" s="18" t="e">
        <f>IF(LEN('Contacts Data'!#REF!)&gt;0, LEN('Contacts Data'!#REF!) + LEN('Contacts Data'!#REF!), "")</f>
        <v>#REF!</v>
      </c>
      <c r="C525" s="18" t="e">
        <f>IF(LEN('Contacts Data'!#REF!)&gt;20,LEN('Contacts Data'!#REF!),"")</f>
        <v>#REF!</v>
      </c>
      <c r="D525" s="18" t="e">
        <f>IF(LEN('Contacts Data'!#REF!)&gt;20,LEN('Contacts Data'!#REF!),"")</f>
        <v>#REF!</v>
      </c>
      <c r="E525" s="18" t="e">
        <f>IF(LEN('Contacts Data'!#REF!)&gt;20,LEN('Contacts Data'!#REF!),"")</f>
        <v>#REF!</v>
      </c>
      <c r="F525" s="18" t="e">
        <f>IF(LEN('Contacts Data'!#REF!)&gt;60,LEN('Contacts Data'!#REF!),"")</f>
        <v>#REF!</v>
      </c>
      <c r="G525" s="18" t="e">
        <f>IF(LEN('Contacts Data'!#REF!)&gt;128,LEN('Contacts Data'!#REF!),"")</f>
        <v>#REF!</v>
      </c>
      <c r="H525" s="18" t="e">
        <f>IF(LEN('Contacts Data'!#REF!)&gt;60,LEN('Contacts Data'!#REF!),"")</f>
        <v>#REF!</v>
      </c>
      <c r="I525" s="18" t="e">
        <f>IF(LEN('Contacts Data'!#REF!)&gt;30,LEN('Contacts Data'!#REF!),"")</f>
        <v>#REF!</v>
      </c>
      <c r="J525" s="18" t="e">
        <f>IF(LEN('Contacts Data'!#REF!)&gt;2,LEN('Contacts Data'!#REF!),"")</f>
        <v>#REF!</v>
      </c>
      <c r="K525" s="18" t="e">
        <f>IF(LEN('Contacts Data'!#REF!)&gt;16,LEN('Contacts Data'!#REF!),"")</f>
        <v>#REF!</v>
      </c>
      <c r="L525" s="18" t="e">
        <f>IF(LEN('Contacts Data'!#REF!)&gt;128,LEN('Contacts Data'!#REF!),"")</f>
        <v>#REF!</v>
      </c>
      <c r="M525" s="18" t="e">
        <f>IF(LEN('Contacts Data'!#REF!)&gt;1024,LEN('Contacts Data'!#REF!),"")</f>
        <v>#REF!</v>
      </c>
      <c r="P525" s="18" t="e">
        <f>IF(LEN('Matter Data'!#REF!)&gt;0,LEN('Matter Data'!#REF!)+LEN('Matter Data'!#REF!),"")</f>
        <v>#REF!</v>
      </c>
      <c r="Q525" s="18" t="e">
        <f>IF(LEN('Matter Data'!#REF!)&gt;80,LEN('Matter Data'!#REF!),"")</f>
        <v>#REF!</v>
      </c>
      <c r="R525" s="18" t="e">
        <f>IF(LEN('Matter Data'!#REF!)&gt;40,LEN('Matter Data'!#REF!),"")</f>
        <v>#REF!</v>
      </c>
      <c r="S525" s="21" t="e">
        <f>IF(LEN('Matter Data'!#REF!)&gt;0,CONCATENATE('Matter Data'!#REF!,'Matter Data'!#REF!,'Matter Data'!#REF!))</f>
        <v>#REF!</v>
      </c>
      <c r="T525" s="21" t="e">
        <f>IF(LEN('Matter Data'!#REF!)&gt;0,COUNTIF($S$2:$S$5001,CONCATENATE('Matter Data'!#REF!,'Matter Data'!#REF!,'Matter Data'!#REF!)),0)</f>
        <v>#REF!</v>
      </c>
      <c r="U525" s="22" t="e">
        <f>IF(LEN('Contacts Data'!#REF!)&gt;0,'Contacts Data'!#REF!,"")</f>
        <v>#REF!</v>
      </c>
      <c r="V525" s="22" t="e">
        <f>IF(LEN('Contacts Data'!#REF!)&gt;0,'Contacts Data'!#REF!,"")</f>
        <v>#REF!</v>
      </c>
      <c r="W525" s="22" t="e">
        <f>CONCATENATE(U525, " ", V525, " ", 'Contacts Data'!#REF!)</f>
        <v>#REF!</v>
      </c>
      <c r="X525" s="22" t="e">
        <f>CONCATENATE('Matter Data'!#REF!, " ", 'Matter Data'!#REF!, " ", "Client")</f>
        <v>#REF!</v>
      </c>
      <c r="Y525" s="19" t="str">
        <f t="shared" si="8"/>
        <v/>
      </c>
    </row>
    <row r="526" spans="1:25" x14ac:dyDescent="0.25">
      <c r="A526" s="18" t="e">
        <f>IF(LEN('Contacts Data'!#REF!)&gt;20,LEN('Contacts Data'!#REF!),"")</f>
        <v>#REF!</v>
      </c>
      <c r="B526" s="18" t="e">
        <f>IF(LEN('Contacts Data'!#REF!)&gt;0, LEN('Contacts Data'!#REF!) + LEN('Contacts Data'!#REF!), "")</f>
        <v>#REF!</v>
      </c>
      <c r="C526" s="18" t="e">
        <f>IF(LEN('Contacts Data'!#REF!)&gt;20,LEN('Contacts Data'!#REF!),"")</f>
        <v>#REF!</v>
      </c>
      <c r="D526" s="18" t="e">
        <f>IF(LEN('Contacts Data'!#REF!)&gt;20,LEN('Contacts Data'!#REF!),"")</f>
        <v>#REF!</v>
      </c>
      <c r="E526" s="18" t="e">
        <f>IF(LEN('Contacts Data'!#REF!)&gt;20,LEN('Contacts Data'!#REF!),"")</f>
        <v>#REF!</v>
      </c>
      <c r="F526" s="18" t="e">
        <f>IF(LEN('Contacts Data'!#REF!)&gt;60,LEN('Contacts Data'!#REF!),"")</f>
        <v>#REF!</v>
      </c>
      <c r="G526" s="18" t="e">
        <f>IF(LEN('Contacts Data'!#REF!)&gt;128,LEN('Contacts Data'!#REF!),"")</f>
        <v>#REF!</v>
      </c>
      <c r="H526" s="18" t="e">
        <f>IF(LEN('Contacts Data'!#REF!)&gt;60,LEN('Contacts Data'!#REF!),"")</f>
        <v>#REF!</v>
      </c>
      <c r="I526" s="18" t="e">
        <f>IF(LEN('Contacts Data'!#REF!)&gt;30,LEN('Contacts Data'!#REF!),"")</f>
        <v>#REF!</v>
      </c>
      <c r="J526" s="18" t="e">
        <f>IF(LEN('Contacts Data'!#REF!)&gt;2,LEN('Contacts Data'!#REF!),"")</f>
        <v>#REF!</v>
      </c>
      <c r="K526" s="18" t="e">
        <f>IF(LEN('Contacts Data'!#REF!)&gt;16,LEN('Contacts Data'!#REF!),"")</f>
        <v>#REF!</v>
      </c>
      <c r="L526" s="18" t="e">
        <f>IF(LEN('Contacts Data'!#REF!)&gt;128,LEN('Contacts Data'!#REF!),"")</f>
        <v>#REF!</v>
      </c>
      <c r="M526" s="18" t="e">
        <f>IF(LEN('Contacts Data'!#REF!)&gt;1024,LEN('Contacts Data'!#REF!),"")</f>
        <v>#REF!</v>
      </c>
      <c r="P526" s="18" t="e">
        <f>IF(LEN('Matter Data'!#REF!)&gt;0,LEN('Matter Data'!#REF!)+LEN('Matter Data'!#REF!),"")</f>
        <v>#REF!</v>
      </c>
      <c r="Q526" s="18" t="e">
        <f>IF(LEN('Matter Data'!#REF!)&gt;80,LEN('Matter Data'!#REF!),"")</f>
        <v>#REF!</v>
      </c>
      <c r="R526" s="18" t="e">
        <f>IF(LEN('Matter Data'!#REF!)&gt;40,LEN('Matter Data'!#REF!),"")</f>
        <v>#REF!</v>
      </c>
      <c r="S526" s="21" t="e">
        <f>IF(LEN('Matter Data'!#REF!)&gt;0,CONCATENATE('Matter Data'!#REF!,'Matter Data'!#REF!,'Matter Data'!#REF!))</f>
        <v>#REF!</v>
      </c>
      <c r="T526" s="21" t="e">
        <f>IF(LEN('Matter Data'!#REF!)&gt;0,COUNTIF($S$2:$S$5001,CONCATENATE('Matter Data'!#REF!,'Matter Data'!#REF!,'Matter Data'!#REF!)),0)</f>
        <v>#REF!</v>
      </c>
      <c r="U526" s="22" t="e">
        <f>IF(LEN('Contacts Data'!#REF!)&gt;0,'Contacts Data'!#REF!,"")</f>
        <v>#REF!</v>
      </c>
      <c r="V526" s="22" t="e">
        <f>IF(LEN('Contacts Data'!#REF!)&gt;0,'Contacts Data'!#REF!,"")</f>
        <v>#REF!</v>
      </c>
      <c r="W526" s="22" t="e">
        <f>CONCATENATE(U526, " ", V526, " ", 'Contacts Data'!#REF!)</f>
        <v>#REF!</v>
      </c>
      <c r="X526" s="22" t="e">
        <f>CONCATENATE('Matter Data'!#REF!, " ", 'Matter Data'!#REF!, " ", "Client")</f>
        <v>#REF!</v>
      </c>
      <c r="Y526" s="19" t="str">
        <f t="shared" si="8"/>
        <v/>
      </c>
    </row>
    <row r="527" spans="1:25" x14ac:dyDescent="0.25">
      <c r="A527" s="18" t="e">
        <f>IF(LEN('Contacts Data'!#REF!)&gt;20,LEN('Contacts Data'!#REF!),"")</f>
        <v>#REF!</v>
      </c>
      <c r="B527" s="18" t="e">
        <f>IF(LEN('Contacts Data'!#REF!)&gt;0, LEN('Contacts Data'!#REF!) + LEN('Contacts Data'!#REF!), "")</f>
        <v>#REF!</v>
      </c>
      <c r="C527" s="18" t="e">
        <f>IF(LEN('Contacts Data'!#REF!)&gt;20,LEN('Contacts Data'!#REF!),"")</f>
        <v>#REF!</v>
      </c>
      <c r="D527" s="18" t="e">
        <f>IF(LEN('Contacts Data'!#REF!)&gt;20,LEN('Contacts Data'!#REF!),"")</f>
        <v>#REF!</v>
      </c>
      <c r="E527" s="18" t="e">
        <f>IF(LEN('Contacts Data'!#REF!)&gt;20,LEN('Contacts Data'!#REF!),"")</f>
        <v>#REF!</v>
      </c>
      <c r="F527" s="18" t="e">
        <f>IF(LEN('Contacts Data'!#REF!)&gt;60,LEN('Contacts Data'!#REF!),"")</f>
        <v>#REF!</v>
      </c>
      <c r="G527" s="18" t="e">
        <f>IF(LEN('Contacts Data'!#REF!)&gt;128,LEN('Contacts Data'!#REF!),"")</f>
        <v>#REF!</v>
      </c>
      <c r="H527" s="18" t="e">
        <f>IF(LEN('Contacts Data'!#REF!)&gt;60,LEN('Contacts Data'!#REF!),"")</f>
        <v>#REF!</v>
      </c>
      <c r="I527" s="18" t="e">
        <f>IF(LEN('Contacts Data'!#REF!)&gt;30,LEN('Contacts Data'!#REF!),"")</f>
        <v>#REF!</v>
      </c>
      <c r="J527" s="18" t="e">
        <f>IF(LEN('Contacts Data'!#REF!)&gt;2,LEN('Contacts Data'!#REF!),"")</f>
        <v>#REF!</v>
      </c>
      <c r="K527" s="18" t="e">
        <f>IF(LEN('Contacts Data'!#REF!)&gt;16,LEN('Contacts Data'!#REF!),"")</f>
        <v>#REF!</v>
      </c>
      <c r="L527" s="18" t="e">
        <f>IF(LEN('Contacts Data'!#REF!)&gt;128,LEN('Contacts Data'!#REF!),"")</f>
        <v>#REF!</v>
      </c>
      <c r="M527" s="18" t="e">
        <f>IF(LEN('Contacts Data'!#REF!)&gt;1024,LEN('Contacts Data'!#REF!),"")</f>
        <v>#REF!</v>
      </c>
      <c r="P527" s="18" t="e">
        <f>IF(LEN('Matter Data'!#REF!)&gt;0,LEN('Matter Data'!#REF!)+LEN('Matter Data'!#REF!),"")</f>
        <v>#REF!</v>
      </c>
      <c r="Q527" s="18" t="e">
        <f>IF(LEN('Matter Data'!#REF!)&gt;80,LEN('Matter Data'!#REF!),"")</f>
        <v>#REF!</v>
      </c>
      <c r="R527" s="18" t="e">
        <f>IF(LEN('Matter Data'!#REF!)&gt;40,LEN('Matter Data'!#REF!),"")</f>
        <v>#REF!</v>
      </c>
      <c r="S527" s="21" t="e">
        <f>IF(LEN('Matter Data'!#REF!)&gt;0,CONCATENATE('Matter Data'!#REF!,'Matter Data'!#REF!,'Matter Data'!#REF!))</f>
        <v>#REF!</v>
      </c>
      <c r="T527" s="21" t="e">
        <f>IF(LEN('Matter Data'!#REF!)&gt;0,COUNTIF($S$2:$S$5001,CONCATENATE('Matter Data'!#REF!,'Matter Data'!#REF!,'Matter Data'!#REF!)),0)</f>
        <v>#REF!</v>
      </c>
      <c r="U527" s="22" t="e">
        <f>IF(LEN('Contacts Data'!#REF!)&gt;0,'Contacts Data'!#REF!,"")</f>
        <v>#REF!</v>
      </c>
      <c r="V527" s="22" t="e">
        <f>IF(LEN('Contacts Data'!#REF!)&gt;0,'Contacts Data'!#REF!,"")</f>
        <v>#REF!</v>
      </c>
      <c r="W527" s="22" t="e">
        <f>CONCATENATE(U527, " ", V527, " ", 'Contacts Data'!#REF!)</f>
        <v>#REF!</v>
      </c>
      <c r="X527" s="22" t="e">
        <f>CONCATENATE('Matter Data'!#REF!, " ", 'Matter Data'!#REF!, " ", "Client")</f>
        <v>#REF!</v>
      </c>
      <c r="Y527" s="19" t="str">
        <f t="shared" si="8"/>
        <v/>
      </c>
    </row>
    <row r="528" spans="1:25" x14ac:dyDescent="0.25">
      <c r="A528" s="18" t="e">
        <f>IF(LEN('Contacts Data'!#REF!)&gt;20,LEN('Contacts Data'!#REF!),"")</f>
        <v>#REF!</v>
      </c>
      <c r="B528" s="18" t="e">
        <f>IF(LEN('Contacts Data'!#REF!)&gt;0, LEN('Contacts Data'!#REF!) + LEN('Contacts Data'!#REF!), "")</f>
        <v>#REF!</v>
      </c>
      <c r="C528" s="18" t="e">
        <f>IF(LEN('Contacts Data'!#REF!)&gt;20,LEN('Contacts Data'!#REF!),"")</f>
        <v>#REF!</v>
      </c>
      <c r="D528" s="18" t="e">
        <f>IF(LEN('Contacts Data'!#REF!)&gt;20,LEN('Contacts Data'!#REF!),"")</f>
        <v>#REF!</v>
      </c>
      <c r="E528" s="18" t="e">
        <f>IF(LEN('Contacts Data'!#REF!)&gt;20,LEN('Contacts Data'!#REF!),"")</f>
        <v>#REF!</v>
      </c>
      <c r="F528" s="18" t="e">
        <f>IF(LEN('Contacts Data'!#REF!)&gt;60,LEN('Contacts Data'!#REF!),"")</f>
        <v>#REF!</v>
      </c>
      <c r="G528" s="18" t="e">
        <f>IF(LEN('Contacts Data'!#REF!)&gt;128,LEN('Contacts Data'!#REF!),"")</f>
        <v>#REF!</v>
      </c>
      <c r="H528" s="18" t="e">
        <f>IF(LEN('Contacts Data'!#REF!)&gt;60,LEN('Contacts Data'!#REF!),"")</f>
        <v>#REF!</v>
      </c>
      <c r="I528" s="18" t="e">
        <f>IF(LEN('Contacts Data'!#REF!)&gt;30,LEN('Contacts Data'!#REF!),"")</f>
        <v>#REF!</v>
      </c>
      <c r="J528" s="18" t="e">
        <f>IF(LEN('Contacts Data'!#REF!)&gt;2,LEN('Contacts Data'!#REF!),"")</f>
        <v>#REF!</v>
      </c>
      <c r="K528" s="18" t="e">
        <f>IF(LEN('Contacts Data'!#REF!)&gt;16,LEN('Contacts Data'!#REF!),"")</f>
        <v>#REF!</v>
      </c>
      <c r="L528" s="18" t="e">
        <f>IF(LEN('Contacts Data'!#REF!)&gt;128,LEN('Contacts Data'!#REF!),"")</f>
        <v>#REF!</v>
      </c>
      <c r="M528" s="18" t="e">
        <f>IF(LEN('Contacts Data'!#REF!)&gt;1024,LEN('Contacts Data'!#REF!),"")</f>
        <v>#REF!</v>
      </c>
      <c r="P528" s="18" t="e">
        <f>IF(LEN('Matter Data'!#REF!)&gt;0,LEN('Matter Data'!#REF!)+LEN('Matter Data'!#REF!),"")</f>
        <v>#REF!</v>
      </c>
      <c r="Q528" s="18" t="e">
        <f>IF(LEN('Matter Data'!#REF!)&gt;80,LEN('Matter Data'!#REF!),"")</f>
        <v>#REF!</v>
      </c>
      <c r="R528" s="18" t="e">
        <f>IF(LEN('Matter Data'!#REF!)&gt;40,LEN('Matter Data'!#REF!),"")</f>
        <v>#REF!</v>
      </c>
      <c r="S528" s="21" t="e">
        <f>IF(LEN('Matter Data'!#REF!)&gt;0,CONCATENATE('Matter Data'!#REF!,'Matter Data'!#REF!,'Matter Data'!#REF!))</f>
        <v>#REF!</v>
      </c>
      <c r="T528" s="21" t="e">
        <f>IF(LEN('Matter Data'!#REF!)&gt;0,COUNTIF($S$2:$S$5001,CONCATENATE('Matter Data'!#REF!,'Matter Data'!#REF!,'Matter Data'!#REF!)),0)</f>
        <v>#REF!</v>
      </c>
      <c r="U528" s="22" t="e">
        <f>IF(LEN('Contacts Data'!#REF!)&gt;0,'Contacts Data'!#REF!,"")</f>
        <v>#REF!</v>
      </c>
      <c r="V528" s="22" t="e">
        <f>IF(LEN('Contacts Data'!#REF!)&gt;0,'Contacts Data'!#REF!,"")</f>
        <v>#REF!</v>
      </c>
      <c r="W528" s="22" t="e">
        <f>CONCATENATE(U528, " ", V528, " ", 'Contacts Data'!#REF!)</f>
        <v>#REF!</v>
      </c>
      <c r="X528" s="22" t="e">
        <f>CONCATENATE('Matter Data'!#REF!, " ", 'Matter Data'!#REF!, " ", "Client")</f>
        <v>#REF!</v>
      </c>
      <c r="Y528" s="19" t="str">
        <f t="shared" si="8"/>
        <v/>
      </c>
    </row>
    <row r="529" spans="1:25" x14ac:dyDescent="0.25">
      <c r="A529" s="18" t="e">
        <f>IF(LEN('Contacts Data'!#REF!)&gt;20,LEN('Contacts Data'!#REF!),"")</f>
        <v>#REF!</v>
      </c>
      <c r="B529" s="18" t="e">
        <f>IF(LEN('Contacts Data'!#REF!)&gt;0, LEN('Contacts Data'!#REF!) + LEN('Contacts Data'!#REF!), "")</f>
        <v>#REF!</v>
      </c>
      <c r="C529" s="18" t="e">
        <f>IF(LEN('Contacts Data'!#REF!)&gt;20,LEN('Contacts Data'!#REF!),"")</f>
        <v>#REF!</v>
      </c>
      <c r="D529" s="18" t="e">
        <f>IF(LEN('Contacts Data'!#REF!)&gt;20,LEN('Contacts Data'!#REF!),"")</f>
        <v>#REF!</v>
      </c>
      <c r="E529" s="18" t="e">
        <f>IF(LEN('Contacts Data'!#REF!)&gt;20,LEN('Contacts Data'!#REF!),"")</f>
        <v>#REF!</v>
      </c>
      <c r="F529" s="18" t="e">
        <f>IF(LEN('Contacts Data'!#REF!)&gt;60,LEN('Contacts Data'!#REF!),"")</f>
        <v>#REF!</v>
      </c>
      <c r="G529" s="18" t="e">
        <f>IF(LEN('Contacts Data'!#REF!)&gt;128,LEN('Contacts Data'!#REF!),"")</f>
        <v>#REF!</v>
      </c>
      <c r="H529" s="18" t="e">
        <f>IF(LEN('Contacts Data'!#REF!)&gt;60,LEN('Contacts Data'!#REF!),"")</f>
        <v>#REF!</v>
      </c>
      <c r="I529" s="18" t="e">
        <f>IF(LEN('Contacts Data'!#REF!)&gt;30,LEN('Contacts Data'!#REF!),"")</f>
        <v>#REF!</v>
      </c>
      <c r="J529" s="18" t="e">
        <f>IF(LEN('Contacts Data'!#REF!)&gt;2,LEN('Contacts Data'!#REF!),"")</f>
        <v>#REF!</v>
      </c>
      <c r="K529" s="18" t="e">
        <f>IF(LEN('Contacts Data'!#REF!)&gt;16,LEN('Contacts Data'!#REF!),"")</f>
        <v>#REF!</v>
      </c>
      <c r="L529" s="18" t="e">
        <f>IF(LEN('Contacts Data'!#REF!)&gt;128,LEN('Contacts Data'!#REF!),"")</f>
        <v>#REF!</v>
      </c>
      <c r="M529" s="18" t="e">
        <f>IF(LEN('Contacts Data'!#REF!)&gt;1024,LEN('Contacts Data'!#REF!),"")</f>
        <v>#REF!</v>
      </c>
      <c r="P529" s="18" t="e">
        <f>IF(LEN('Matter Data'!#REF!)&gt;0,LEN('Matter Data'!#REF!)+LEN('Matter Data'!#REF!),"")</f>
        <v>#REF!</v>
      </c>
      <c r="Q529" s="18" t="e">
        <f>IF(LEN('Matter Data'!#REF!)&gt;80,LEN('Matter Data'!#REF!),"")</f>
        <v>#REF!</v>
      </c>
      <c r="R529" s="18" t="e">
        <f>IF(LEN('Matter Data'!#REF!)&gt;40,LEN('Matter Data'!#REF!),"")</f>
        <v>#REF!</v>
      </c>
      <c r="S529" s="21" t="e">
        <f>IF(LEN('Matter Data'!#REF!)&gt;0,CONCATENATE('Matter Data'!#REF!,'Matter Data'!#REF!,'Matter Data'!#REF!))</f>
        <v>#REF!</v>
      </c>
      <c r="T529" s="21" t="e">
        <f>IF(LEN('Matter Data'!#REF!)&gt;0,COUNTIF($S$2:$S$5001,CONCATENATE('Matter Data'!#REF!,'Matter Data'!#REF!,'Matter Data'!#REF!)),0)</f>
        <v>#REF!</v>
      </c>
      <c r="U529" s="22" t="e">
        <f>IF(LEN('Contacts Data'!#REF!)&gt;0,'Contacts Data'!#REF!,"")</f>
        <v>#REF!</v>
      </c>
      <c r="V529" s="22" t="e">
        <f>IF(LEN('Contacts Data'!#REF!)&gt;0,'Contacts Data'!#REF!,"")</f>
        <v>#REF!</v>
      </c>
      <c r="W529" s="22" t="e">
        <f>CONCATENATE(U529, " ", V529, " ", 'Contacts Data'!#REF!)</f>
        <v>#REF!</v>
      </c>
      <c r="X529" s="22" t="e">
        <f>CONCATENATE('Matter Data'!#REF!, " ", 'Matter Data'!#REF!, " ", "Client")</f>
        <v>#REF!</v>
      </c>
      <c r="Y529" s="19" t="str">
        <f t="shared" si="8"/>
        <v/>
      </c>
    </row>
    <row r="530" spans="1:25" x14ac:dyDescent="0.25">
      <c r="A530" s="18" t="e">
        <f>IF(LEN('Contacts Data'!#REF!)&gt;20,LEN('Contacts Data'!#REF!),"")</f>
        <v>#REF!</v>
      </c>
      <c r="B530" s="18" t="e">
        <f>IF(LEN('Contacts Data'!#REF!)&gt;0, LEN('Contacts Data'!#REF!) + LEN('Contacts Data'!#REF!), "")</f>
        <v>#REF!</v>
      </c>
      <c r="C530" s="18" t="e">
        <f>IF(LEN('Contacts Data'!#REF!)&gt;20,LEN('Contacts Data'!#REF!),"")</f>
        <v>#REF!</v>
      </c>
      <c r="D530" s="18" t="e">
        <f>IF(LEN('Contacts Data'!#REF!)&gt;20,LEN('Contacts Data'!#REF!),"")</f>
        <v>#REF!</v>
      </c>
      <c r="E530" s="18" t="e">
        <f>IF(LEN('Contacts Data'!#REF!)&gt;20,LEN('Contacts Data'!#REF!),"")</f>
        <v>#REF!</v>
      </c>
      <c r="F530" s="18" t="e">
        <f>IF(LEN('Contacts Data'!#REF!)&gt;60,LEN('Contacts Data'!#REF!),"")</f>
        <v>#REF!</v>
      </c>
      <c r="G530" s="18" t="e">
        <f>IF(LEN('Contacts Data'!#REF!)&gt;128,LEN('Contacts Data'!#REF!),"")</f>
        <v>#REF!</v>
      </c>
      <c r="H530" s="18" t="e">
        <f>IF(LEN('Contacts Data'!#REF!)&gt;60,LEN('Contacts Data'!#REF!),"")</f>
        <v>#REF!</v>
      </c>
      <c r="I530" s="18" t="e">
        <f>IF(LEN('Contacts Data'!#REF!)&gt;30,LEN('Contacts Data'!#REF!),"")</f>
        <v>#REF!</v>
      </c>
      <c r="J530" s="18" t="e">
        <f>IF(LEN('Contacts Data'!#REF!)&gt;2,LEN('Contacts Data'!#REF!),"")</f>
        <v>#REF!</v>
      </c>
      <c r="K530" s="18" t="e">
        <f>IF(LEN('Contacts Data'!#REF!)&gt;16,LEN('Contacts Data'!#REF!),"")</f>
        <v>#REF!</v>
      </c>
      <c r="L530" s="18" t="e">
        <f>IF(LEN('Contacts Data'!#REF!)&gt;128,LEN('Contacts Data'!#REF!),"")</f>
        <v>#REF!</v>
      </c>
      <c r="M530" s="18" t="e">
        <f>IF(LEN('Contacts Data'!#REF!)&gt;1024,LEN('Contacts Data'!#REF!),"")</f>
        <v>#REF!</v>
      </c>
      <c r="P530" s="18" t="e">
        <f>IF(LEN('Matter Data'!#REF!)&gt;0,LEN('Matter Data'!#REF!)+LEN('Matter Data'!#REF!),"")</f>
        <v>#REF!</v>
      </c>
      <c r="Q530" s="18" t="e">
        <f>IF(LEN('Matter Data'!#REF!)&gt;80,LEN('Matter Data'!#REF!),"")</f>
        <v>#REF!</v>
      </c>
      <c r="R530" s="18" t="e">
        <f>IF(LEN('Matter Data'!#REF!)&gt;40,LEN('Matter Data'!#REF!),"")</f>
        <v>#REF!</v>
      </c>
      <c r="S530" s="21" t="e">
        <f>IF(LEN('Matter Data'!#REF!)&gt;0,CONCATENATE('Matter Data'!#REF!,'Matter Data'!#REF!,'Matter Data'!#REF!))</f>
        <v>#REF!</v>
      </c>
      <c r="T530" s="21" t="e">
        <f>IF(LEN('Matter Data'!#REF!)&gt;0,COUNTIF($S$2:$S$5001,CONCATENATE('Matter Data'!#REF!,'Matter Data'!#REF!,'Matter Data'!#REF!)),0)</f>
        <v>#REF!</v>
      </c>
      <c r="U530" s="22" t="e">
        <f>IF(LEN('Contacts Data'!#REF!)&gt;0,'Contacts Data'!#REF!,"")</f>
        <v>#REF!</v>
      </c>
      <c r="V530" s="22" t="e">
        <f>IF(LEN('Contacts Data'!#REF!)&gt;0,'Contacts Data'!#REF!,"")</f>
        <v>#REF!</v>
      </c>
      <c r="W530" s="22" t="e">
        <f>CONCATENATE(U530, " ", V530, " ", 'Contacts Data'!#REF!)</f>
        <v>#REF!</v>
      </c>
      <c r="X530" s="22" t="e">
        <f>CONCATENATE('Matter Data'!#REF!, " ", 'Matter Data'!#REF!, " ", "Client")</f>
        <v>#REF!</v>
      </c>
      <c r="Y530" s="19" t="str">
        <f t="shared" si="8"/>
        <v/>
      </c>
    </row>
    <row r="531" spans="1:25" x14ac:dyDescent="0.25">
      <c r="A531" s="18" t="e">
        <f>IF(LEN('Contacts Data'!#REF!)&gt;20,LEN('Contacts Data'!#REF!),"")</f>
        <v>#REF!</v>
      </c>
      <c r="B531" s="18" t="e">
        <f>IF(LEN('Contacts Data'!#REF!)&gt;0, LEN('Contacts Data'!#REF!) + LEN('Contacts Data'!#REF!), "")</f>
        <v>#REF!</v>
      </c>
      <c r="C531" s="18" t="e">
        <f>IF(LEN('Contacts Data'!#REF!)&gt;20,LEN('Contacts Data'!#REF!),"")</f>
        <v>#REF!</v>
      </c>
      <c r="D531" s="18" t="e">
        <f>IF(LEN('Contacts Data'!#REF!)&gt;20,LEN('Contacts Data'!#REF!),"")</f>
        <v>#REF!</v>
      </c>
      <c r="E531" s="18" t="e">
        <f>IF(LEN('Contacts Data'!#REF!)&gt;20,LEN('Contacts Data'!#REF!),"")</f>
        <v>#REF!</v>
      </c>
      <c r="F531" s="18" t="e">
        <f>IF(LEN('Contacts Data'!#REF!)&gt;60,LEN('Contacts Data'!#REF!),"")</f>
        <v>#REF!</v>
      </c>
      <c r="G531" s="18" t="e">
        <f>IF(LEN('Contacts Data'!#REF!)&gt;128,LEN('Contacts Data'!#REF!),"")</f>
        <v>#REF!</v>
      </c>
      <c r="H531" s="18" t="e">
        <f>IF(LEN('Contacts Data'!#REF!)&gt;60,LEN('Contacts Data'!#REF!),"")</f>
        <v>#REF!</v>
      </c>
      <c r="I531" s="18" t="e">
        <f>IF(LEN('Contacts Data'!#REF!)&gt;30,LEN('Contacts Data'!#REF!),"")</f>
        <v>#REF!</v>
      </c>
      <c r="J531" s="18" t="e">
        <f>IF(LEN('Contacts Data'!#REF!)&gt;2,LEN('Contacts Data'!#REF!),"")</f>
        <v>#REF!</v>
      </c>
      <c r="K531" s="18" t="e">
        <f>IF(LEN('Contacts Data'!#REF!)&gt;16,LEN('Contacts Data'!#REF!),"")</f>
        <v>#REF!</v>
      </c>
      <c r="L531" s="18" t="e">
        <f>IF(LEN('Contacts Data'!#REF!)&gt;128,LEN('Contacts Data'!#REF!),"")</f>
        <v>#REF!</v>
      </c>
      <c r="M531" s="18" t="e">
        <f>IF(LEN('Contacts Data'!#REF!)&gt;1024,LEN('Contacts Data'!#REF!),"")</f>
        <v>#REF!</v>
      </c>
      <c r="P531" s="18" t="e">
        <f>IF(LEN('Matter Data'!#REF!)&gt;0,LEN('Matter Data'!#REF!)+LEN('Matter Data'!#REF!),"")</f>
        <v>#REF!</v>
      </c>
      <c r="Q531" s="18" t="e">
        <f>IF(LEN('Matter Data'!#REF!)&gt;80,LEN('Matter Data'!#REF!),"")</f>
        <v>#REF!</v>
      </c>
      <c r="R531" s="18" t="e">
        <f>IF(LEN('Matter Data'!#REF!)&gt;40,LEN('Matter Data'!#REF!),"")</f>
        <v>#REF!</v>
      </c>
      <c r="S531" s="21" t="e">
        <f>IF(LEN('Matter Data'!#REF!)&gt;0,CONCATENATE('Matter Data'!#REF!,'Matter Data'!#REF!,'Matter Data'!#REF!))</f>
        <v>#REF!</v>
      </c>
      <c r="T531" s="21" t="e">
        <f>IF(LEN('Matter Data'!#REF!)&gt;0,COUNTIF($S$2:$S$5001,CONCATENATE('Matter Data'!#REF!,'Matter Data'!#REF!,'Matter Data'!#REF!)),0)</f>
        <v>#REF!</v>
      </c>
      <c r="U531" s="22" t="e">
        <f>IF(LEN('Contacts Data'!#REF!)&gt;0,'Contacts Data'!#REF!,"")</f>
        <v>#REF!</v>
      </c>
      <c r="V531" s="22" t="e">
        <f>IF(LEN('Contacts Data'!#REF!)&gt;0,'Contacts Data'!#REF!,"")</f>
        <v>#REF!</v>
      </c>
      <c r="W531" s="22" t="e">
        <f>CONCATENATE(U531, " ", V531, " ", 'Contacts Data'!#REF!)</f>
        <v>#REF!</v>
      </c>
      <c r="X531" s="22" t="e">
        <f>CONCATENATE('Matter Data'!#REF!, " ", 'Matter Data'!#REF!, " ", "Client")</f>
        <v>#REF!</v>
      </c>
      <c r="Y531" s="19" t="str">
        <f t="shared" si="8"/>
        <v/>
      </c>
    </row>
    <row r="532" spans="1:25" x14ac:dyDescent="0.25">
      <c r="A532" s="18" t="e">
        <f>IF(LEN('Contacts Data'!#REF!)&gt;20,LEN('Contacts Data'!#REF!),"")</f>
        <v>#REF!</v>
      </c>
      <c r="B532" s="18" t="e">
        <f>IF(LEN('Contacts Data'!#REF!)&gt;0, LEN('Contacts Data'!#REF!) + LEN('Contacts Data'!#REF!), "")</f>
        <v>#REF!</v>
      </c>
      <c r="C532" s="18" t="e">
        <f>IF(LEN('Contacts Data'!#REF!)&gt;20,LEN('Contacts Data'!#REF!),"")</f>
        <v>#REF!</v>
      </c>
      <c r="D532" s="18" t="e">
        <f>IF(LEN('Contacts Data'!#REF!)&gt;20,LEN('Contacts Data'!#REF!),"")</f>
        <v>#REF!</v>
      </c>
      <c r="E532" s="18" t="e">
        <f>IF(LEN('Contacts Data'!#REF!)&gt;20,LEN('Contacts Data'!#REF!),"")</f>
        <v>#REF!</v>
      </c>
      <c r="F532" s="18" t="e">
        <f>IF(LEN('Contacts Data'!#REF!)&gt;60,LEN('Contacts Data'!#REF!),"")</f>
        <v>#REF!</v>
      </c>
      <c r="G532" s="18" t="e">
        <f>IF(LEN('Contacts Data'!#REF!)&gt;128,LEN('Contacts Data'!#REF!),"")</f>
        <v>#REF!</v>
      </c>
      <c r="H532" s="18" t="e">
        <f>IF(LEN('Contacts Data'!#REF!)&gt;60,LEN('Contacts Data'!#REF!),"")</f>
        <v>#REF!</v>
      </c>
      <c r="I532" s="18" t="e">
        <f>IF(LEN('Contacts Data'!#REF!)&gt;30,LEN('Contacts Data'!#REF!),"")</f>
        <v>#REF!</v>
      </c>
      <c r="J532" s="18" t="e">
        <f>IF(LEN('Contacts Data'!#REF!)&gt;2,LEN('Contacts Data'!#REF!),"")</f>
        <v>#REF!</v>
      </c>
      <c r="K532" s="18" t="e">
        <f>IF(LEN('Contacts Data'!#REF!)&gt;16,LEN('Contacts Data'!#REF!),"")</f>
        <v>#REF!</v>
      </c>
      <c r="L532" s="18" t="e">
        <f>IF(LEN('Contacts Data'!#REF!)&gt;128,LEN('Contacts Data'!#REF!),"")</f>
        <v>#REF!</v>
      </c>
      <c r="M532" s="18" t="e">
        <f>IF(LEN('Contacts Data'!#REF!)&gt;1024,LEN('Contacts Data'!#REF!),"")</f>
        <v>#REF!</v>
      </c>
      <c r="P532" s="18" t="e">
        <f>IF(LEN('Matter Data'!#REF!)&gt;0,LEN('Matter Data'!#REF!)+LEN('Matter Data'!#REF!),"")</f>
        <v>#REF!</v>
      </c>
      <c r="Q532" s="18" t="e">
        <f>IF(LEN('Matter Data'!#REF!)&gt;80,LEN('Matter Data'!#REF!),"")</f>
        <v>#REF!</v>
      </c>
      <c r="R532" s="18" t="e">
        <f>IF(LEN('Matter Data'!#REF!)&gt;40,LEN('Matter Data'!#REF!),"")</f>
        <v>#REF!</v>
      </c>
      <c r="S532" s="21" t="e">
        <f>IF(LEN('Matter Data'!#REF!)&gt;0,CONCATENATE('Matter Data'!#REF!,'Matter Data'!#REF!,'Matter Data'!#REF!))</f>
        <v>#REF!</v>
      </c>
      <c r="T532" s="21" t="e">
        <f>IF(LEN('Matter Data'!#REF!)&gt;0,COUNTIF($S$2:$S$5001,CONCATENATE('Matter Data'!#REF!,'Matter Data'!#REF!,'Matter Data'!#REF!)),0)</f>
        <v>#REF!</v>
      </c>
      <c r="U532" s="22" t="e">
        <f>IF(LEN('Contacts Data'!#REF!)&gt;0,'Contacts Data'!#REF!,"")</f>
        <v>#REF!</v>
      </c>
      <c r="V532" s="22" t="e">
        <f>IF(LEN('Contacts Data'!#REF!)&gt;0,'Contacts Data'!#REF!,"")</f>
        <v>#REF!</v>
      </c>
      <c r="W532" s="22" t="e">
        <f>CONCATENATE(U532, " ", V532, " ", 'Contacts Data'!#REF!)</f>
        <v>#REF!</v>
      </c>
      <c r="X532" s="22" t="e">
        <f>CONCATENATE('Matter Data'!#REF!, " ", 'Matter Data'!#REF!, " ", "Client")</f>
        <v>#REF!</v>
      </c>
      <c r="Y532" s="19" t="str">
        <f t="shared" si="8"/>
        <v/>
      </c>
    </row>
    <row r="533" spans="1:25" x14ac:dyDescent="0.25">
      <c r="A533" s="18" t="e">
        <f>IF(LEN('Contacts Data'!#REF!)&gt;20,LEN('Contacts Data'!#REF!),"")</f>
        <v>#REF!</v>
      </c>
      <c r="B533" s="18" t="e">
        <f>IF(LEN('Contacts Data'!#REF!)&gt;0, LEN('Contacts Data'!#REF!) + LEN('Contacts Data'!#REF!), "")</f>
        <v>#REF!</v>
      </c>
      <c r="C533" s="18" t="e">
        <f>IF(LEN('Contacts Data'!#REF!)&gt;20,LEN('Contacts Data'!#REF!),"")</f>
        <v>#REF!</v>
      </c>
      <c r="D533" s="18" t="e">
        <f>IF(LEN('Contacts Data'!#REF!)&gt;20,LEN('Contacts Data'!#REF!),"")</f>
        <v>#REF!</v>
      </c>
      <c r="E533" s="18" t="e">
        <f>IF(LEN('Contacts Data'!#REF!)&gt;20,LEN('Contacts Data'!#REF!),"")</f>
        <v>#REF!</v>
      </c>
      <c r="F533" s="18" t="e">
        <f>IF(LEN('Contacts Data'!#REF!)&gt;60,LEN('Contacts Data'!#REF!),"")</f>
        <v>#REF!</v>
      </c>
      <c r="G533" s="18" t="e">
        <f>IF(LEN('Contacts Data'!#REF!)&gt;128,LEN('Contacts Data'!#REF!),"")</f>
        <v>#REF!</v>
      </c>
      <c r="H533" s="18" t="e">
        <f>IF(LEN('Contacts Data'!#REF!)&gt;60,LEN('Contacts Data'!#REF!),"")</f>
        <v>#REF!</v>
      </c>
      <c r="I533" s="18" t="e">
        <f>IF(LEN('Contacts Data'!#REF!)&gt;30,LEN('Contacts Data'!#REF!),"")</f>
        <v>#REF!</v>
      </c>
      <c r="J533" s="18" t="e">
        <f>IF(LEN('Contacts Data'!#REF!)&gt;2,LEN('Contacts Data'!#REF!),"")</f>
        <v>#REF!</v>
      </c>
      <c r="K533" s="18" t="e">
        <f>IF(LEN('Contacts Data'!#REF!)&gt;16,LEN('Contacts Data'!#REF!),"")</f>
        <v>#REF!</v>
      </c>
      <c r="L533" s="18" t="e">
        <f>IF(LEN('Contacts Data'!#REF!)&gt;128,LEN('Contacts Data'!#REF!),"")</f>
        <v>#REF!</v>
      </c>
      <c r="M533" s="18" t="e">
        <f>IF(LEN('Contacts Data'!#REF!)&gt;1024,LEN('Contacts Data'!#REF!),"")</f>
        <v>#REF!</v>
      </c>
      <c r="P533" s="18" t="e">
        <f>IF(LEN('Matter Data'!#REF!)&gt;0,LEN('Matter Data'!#REF!)+LEN('Matter Data'!#REF!),"")</f>
        <v>#REF!</v>
      </c>
      <c r="Q533" s="18" t="e">
        <f>IF(LEN('Matter Data'!#REF!)&gt;80,LEN('Matter Data'!#REF!),"")</f>
        <v>#REF!</v>
      </c>
      <c r="R533" s="18" t="e">
        <f>IF(LEN('Matter Data'!#REF!)&gt;40,LEN('Matter Data'!#REF!),"")</f>
        <v>#REF!</v>
      </c>
      <c r="S533" s="21" t="e">
        <f>IF(LEN('Matter Data'!#REF!)&gt;0,CONCATENATE('Matter Data'!#REF!,'Matter Data'!#REF!,'Matter Data'!#REF!))</f>
        <v>#REF!</v>
      </c>
      <c r="T533" s="21" t="e">
        <f>IF(LEN('Matter Data'!#REF!)&gt;0,COUNTIF($S$2:$S$5001,CONCATENATE('Matter Data'!#REF!,'Matter Data'!#REF!,'Matter Data'!#REF!)),0)</f>
        <v>#REF!</v>
      </c>
      <c r="U533" s="22" t="e">
        <f>IF(LEN('Contacts Data'!#REF!)&gt;0,'Contacts Data'!#REF!,"")</f>
        <v>#REF!</v>
      </c>
      <c r="V533" s="22" t="e">
        <f>IF(LEN('Contacts Data'!#REF!)&gt;0,'Contacts Data'!#REF!,"")</f>
        <v>#REF!</v>
      </c>
      <c r="W533" s="22" t="e">
        <f>CONCATENATE(U533, " ", V533, " ", 'Contacts Data'!#REF!)</f>
        <v>#REF!</v>
      </c>
      <c r="X533" s="22" t="e">
        <f>CONCATENATE('Matter Data'!#REF!, " ", 'Matter Data'!#REF!, " ", "Client")</f>
        <v>#REF!</v>
      </c>
      <c r="Y533" s="19" t="str">
        <f t="shared" si="8"/>
        <v/>
      </c>
    </row>
    <row r="534" spans="1:25" x14ac:dyDescent="0.25">
      <c r="A534" s="18" t="e">
        <f>IF(LEN('Contacts Data'!#REF!)&gt;20,LEN('Contacts Data'!#REF!),"")</f>
        <v>#REF!</v>
      </c>
      <c r="B534" s="18" t="e">
        <f>IF(LEN('Contacts Data'!#REF!)&gt;0, LEN('Contacts Data'!#REF!) + LEN('Contacts Data'!#REF!), "")</f>
        <v>#REF!</v>
      </c>
      <c r="C534" s="18" t="e">
        <f>IF(LEN('Contacts Data'!#REF!)&gt;20,LEN('Contacts Data'!#REF!),"")</f>
        <v>#REF!</v>
      </c>
      <c r="D534" s="18" t="e">
        <f>IF(LEN('Contacts Data'!#REF!)&gt;20,LEN('Contacts Data'!#REF!),"")</f>
        <v>#REF!</v>
      </c>
      <c r="E534" s="18" t="e">
        <f>IF(LEN('Contacts Data'!#REF!)&gt;20,LEN('Contacts Data'!#REF!),"")</f>
        <v>#REF!</v>
      </c>
      <c r="F534" s="18" t="e">
        <f>IF(LEN('Contacts Data'!#REF!)&gt;60,LEN('Contacts Data'!#REF!),"")</f>
        <v>#REF!</v>
      </c>
      <c r="G534" s="18" t="e">
        <f>IF(LEN('Contacts Data'!#REF!)&gt;128,LEN('Contacts Data'!#REF!),"")</f>
        <v>#REF!</v>
      </c>
      <c r="H534" s="18" t="e">
        <f>IF(LEN('Contacts Data'!#REF!)&gt;60,LEN('Contacts Data'!#REF!),"")</f>
        <v>#REF!</v>
      </c>
      <c r="I534" s="18" t="e">
        <f>IF(LEN('Contacts Data'!#REF!)&gt;30,LEN('Contacts Data'!#REF!),"")</f>
        <v>#REF!</v>
      </c>
      <c r="J534" s="18" t="e">
        <f>IF(LEN('Contacts Data'!#REF!)&gt;2,LEN('Contacts Data'!#REF!),"")</f>
        <v>#REF!</v>
      </c>
      <c r="K534" s="18" t="e">
        <f>IF(LEN('Contacts Data'!#REF!)&gt;16,LEN('Contacts Data'!#REF!),"")</f>
        <v>#REF!</v>
      </c>
      <c r="L534" s="18" t="e">
        <f>IF(LEN('Contacts Data'!#REF!)&gt;128,LEN('Contacts Data'!#REF!),"")</f>
        <v>#REF!</v>
      </c>
      <c r="M534" s="18" t="e">
        <f>IF(LEN('Contacts Data'!#REF!)&gt;1024,LEN('Contacts Data'!#REF!),"")</f>
        <v>#REF!</v>
      </c>
      <c r="P534" s="18" t="e">
        <f>IF(LEN('Matter Data'!#REF!)&gt;0,LEN('Matter Data'!#REF!)+LEN('Matter Data'!#REF!),"")</f>
        <v>#REF!</v>
      </c>
      <c r="Q534" s="18" t="e">
        <f>IF(LEN('Matter Data'!#REF!)&gt;80,LEN('Matter Data'!#REF!),"")</f>
        <v>#REF!</v>
      </c>
      <c r="R534" s="18" t="e">
        <f>IF(LEN('Matter Data'!#REF!)&gt;40,LEN('Matter Data'!#REF!),"")</f>
        <v>#REF!</v>
      </c>
      <c r="S534" s="21" t="e">
        <f>IF(LEN('Matter Data'!#REF!)&gt;0,CONCATENATE('Matter Data'!#REF!,'Matter Data'!#REF!,'Matter Data'!#REF!))</f>
        <v>#REF!</v>
      </c>
      <c r="T534" s="21" t="e">
        <f>IF(LEN('Matter Data'!#REF!)&gt;0,COUNTIF($S$2:$S$5001,CONCATENATE('Matter Data'!#REF!,'Matter Data'!#REF!,'Matter Data'!#REF!)),0)</f>
        <v>#REF!</v>
      </c>
      <c r="U534" s="22" t="e">
        <f>IF(LEN('Contacts Data'!#REF!)&gt;0,'Contacts Data'!#REF!,"")</f>
        <v>#REF!</v>
      </c>
      <c r="V534" s="22" t="e">
        <f>IF(LEN('Contacts Data'!#REF!)&gt;0,'Contacts Data'!#REF!,"")</f>
        <v>#REF!</v>
      </c>
      <c r="W534" s="22" t="e">
        <f>CONCATENATE(U534, " ", V534, " ", 'Contacts Data'!#REF!)</f>
        <v>#REF!</v>
      </c>
      <c r="X534" s="22" t="e">
        <f>CONCATENATE('Matter Data'!#REF!, " ", 'Matter Data'!#REF!, " ", "Client")</f>
        <v>#REF!</v>
      </c>
      <c r="Y534" s="19" t="str">
        <f t="shared" si="8"/>
        <v/>
      </c>
    </row>
    <row r="535" spans="1:25" x14ac:dyDescent="0.25">
      <c r="A535" s="18" t="e">
        <f>IF(LEN('Contacts Data'!#REF!)&gt;20,LEN('Contacts Data'!#REF!),"")</f>
        <v>#REF!</v>
      </c>
      <c r="B535" s="18" t="e">
        <f>IF(LEN('Contacts Data'!#REF!)&gt;0, LEN('Contacts Data'!#REF!) + LEN('Contacts Data'!#REF!), "")</f>
        <v>#REF!</v>
      </c>
      <c r="C535" s="18" t="e">
        <f>IF(LEN('Contacts Data'!#REF!)&gt;20,LEN('Contacts Data'!#REF!),"")</f>
        <v>#REF!</v>
      </c>
      <c r="D535" s="18" t="e">
        <f>IF(LEN('Contacts Data'!#REF!)&gt;20,LEN('Contacts Data'!#REF!),"")</f>
        <v>#REF!</v>
      </c>
      <c r="E535" s="18" t="e">
        <f>IF(LEN('Contacts Data'!#REF!)&gt;20,LEN('Contacts Data'!#REF!),"")</f>
        <v>#REF!</v>
      </c>
      <c r="F535" s="18" t="e">
        <f>IF(LEN('Contacts Data'!#REF!)&gt;60,LEN('Contacts Data'!#REF!),"")</f>
        <v>#REF!</v>
      </c>
      <c r="G535" s="18" t="e">
        <f>IF(LEN('Contacts Data'!#REF!)&gt;128,LEN('Contacts Data'!#REF!),"")</f>
        <v>#REF!</v>
      </c>
      <c r="H535" s="18" t="e">
        <f>IF(LEN('Contacts Data'!#REF!)&gt;60,LEN('Contacts Data'!#REF!),"")</f>
        <v>#REF!</v>
      </c>
      <c r="I535" s="18" t="e">
        <f>IF(LEN('Contacts Data'!#REF!)&gt;30,LEN('Contacts Data'!#REF!),"")</f>
        <v>#REF!</v>
      </c>
      <c r="J535" s="18" t="e">
        <f>IF(LEN('Contacts Data'!#REF!)&gt;2,LEN('Contacts Data'!#REF!),"")</f>
        <v>#REF!</v>
      </c>
      <c r="K535" s="18" t="e">
        <f>IF(LEN('Contacts Data'!#REF!)&gt;16,LEN('Contacts Data'!#REF!),"")</f>
        <v>#REF!</v>
      </c>
      <c r="L535" s="18" t="e">
        <f>IF(LEN('Contacts Data'!#REF!)&gt;128,LEN('Contacts Data'!#REF!),"")</f>
        <v>#REF!</v>
      </c>
      <c r="M535" s="18" t="e">
        <f>IF(LEN('Contacts Data'!#REF!)&gt;1024,LEN('Contacts Data'!#REF!),"")</f>
        <v>#REF!</v>
      </c>
      <c r="P535" s="18" t="e">
        <f>IF(LEN('Matter Data'!#REF!)&gt;0,LEN('Matter Data'!#REF!)+LEN('Matter Data'!#REF!),"")</f>
        <v>#REF!</v>
      </c>
      <c r="Q535" s="18" t="e">
        <f>IF(LEN('Matter Data'!#REF!)&gt;80,LEN('Matter Data'!#REF!),"")</f>
        <v>#REF!</v>
      </c>
      <c r="R535" s="18" t="e">
        <f>IF(LEN('Matter Data'!#REF!)&gt;40,LEN('Matter Data'!#REF!),"")</f>
        <v>#REF!</v>
      </c>
      <c r="S535" s="21" t="e">
        <f>IF(LEN('Matter Data'!#REF!)&gt;0,CONCATENATE('Matter Data'!#REF!,'Matter Data'!#REF!,'Matter Data'!#REF!))</f>
        <v>#REF!</v>
      </c>
      <c r="T535" s="21" t="e">
        <f>IF(LEN('Matter Data'!#REF!)&gt;0,COUNTIF($S$2:$S$5001,CONCATENATE('Matter Data'!#REF!,'Matter Data'!#REF!,'Matter Data'!#REF!)),0)</f>
        <v>#REF!</v>
      </c>
      <c r="U535" s="22" t="e">
        <f>IF(LEN('Contacts Data'!#REF!)&gt;0,'Contacts Data'!#REF!,"")</f>
        <v>#REF!</v>
      </c>
      <c r="V535" s="22" t="e">
        <f>IF(LEN('Contacts Data'!#REF!)&gt;0,'Contacts Data'!#REF!,"")</f>
        <v>#REF!</v>
      </c>
      <c r="W535" s="22" t="e">
        <f>CONCATENATE(U535, " ", V535, " ", 'Contacts Data'!#REF!)</f>
        <v>#REF!</v>
      </c>
      <c r="X535" s="22" t="e">
        <f>CONCATENATE('Matter Data'!#REF!, " ", 'Matter Data'!#REF!, " ", "Client")</f>
        <v>#REF!</v>
      </c>
      <c r="Y535" s="19" t="str">
        <f t="shared" si="8"/>
        <v/>
      </c>
    </row>
    <row r="536" spans="1:25" x14ac:dyDescent="0.25">
      <c r="A536" s="18" t="e">
        <f>IF(LEN('Contacts Data'!#REF!)&gt;20,LEN('Contacts Data'!#REF!),"")</f>
        <v>#REF!</v>
      </c>
      <c r="B536" s="18" t="e">
        <f>IF(LEN('Contacts Data'!#REF!)&gt;0, LEN('Contacts Data'!#REF!) + LEN('Contacts Data'!#REF!), "")</f>
        <v>#REF!</v>
      </c>
      <c r="C536" s="18" t="e">
        <f>IF(LEN('Contacts Data'!#REF!)&gt;20,LEN('Contacts Data'!#REF!),"")</f>
        <v>#REF!</v>
      </c>
      <c r="D536" s="18" t="e">
        <f>IF(LEN('Contacts Data'!#REF!)&gt;20,LEN('Contacts Data'!#REF!),"")</f>
        <v>#REF!</v>
      </c>
      <c r="E536" s="18" t="e">
        <f>IF(LEN('Contacts Data'!#REF!)&gt;20,LEN('Contacts Data'!#REF!),"")</f>
        <v>#REF!</v>
      </c>
      <c r="F536" s="18" t="e">
        <f>IF(LEN('Contacts Data'!#REF!)&gt;60,LEN('Contacts Data'!#REF!),"")</f>
        <v>#REF!</v>
      </c>
      <c r="G536" s="18" t="e">
        <f>IF(LEN('Contacts Data'!#REF!)&gt;128,LEN('Contacts Data'!#REF!),"")</f>
        <v>#REF!</v>
      </c>
      <c r="H536" s="18" t="e">
        <f>IF(LEN('Contacts Data'!#REF!)&gt;60,LEN('Contacts Data'!#REF!),"")</f>
        <v>#REF!</v>
      </c>
      <c r="I536" s="18" t="e">
        <f>IF(LEN('Contacts Data'!#REF!)&gt;30,LEN('Contacts Data'!#REF!),"")</f>
        <v>#REF!</v>
      </c>
      <c r="J536" s="18" t="e">
        <f>IF(LEN('Contacts Data'!#REF!)&gt;2,LEN('Contacts Data'!#REF!),"")</f>
        <v>#REF!</v>
      </c>
      <c r="K536" s="18" t="e">
        <f>IF(LEN('Contacts Data'!#REF!)&gt;16,LEN('Contacts Data'!#REF!),"")</f>
        <v>#REF!</v>
      </c>
      <c r="L536" s="18" t="e">
        <f>IF(LEN('Contacts Data'!#REF!)&gt;128,LEN('Contacts Data'!#REF!),"")</f>
        <v>#REF!</v>
      </c>
      <c r="M536" s="18" t="e">
        <f>IF(LEN('Contacts Data'!#REF!)&gt;1024,LEN('Contacts Data'!#REF!),"")</f>
        <v>#REF!</v>
      </c>
      <c r="P536" s="18" t="e">
        <f>IF(LEN('Matter Data'!#REF!)&gt;0,LEN('Matter Data'!#REF!)+LEN('Matter Data'!#REF!),"")</f>
        <v>#REF!</v>
      </c>
      <c r="Q536" s="18" t="e">
        <f>IF(LEN('Matter Data'!#REF!)&gt;80,LEN('Matter Data'!#REF!),"")</f>
        <v>#REF!</v>
      </c>
      <c r="R536" s="18" t="e">
        <f>IF(LEN('Matter Data'!#REF!)&gt;40,LEN('Matter Data'!#REF!),"")</f>
        <v>#REF!</v>
      </c>
      <c r="S536" s="21" t="e">
        <f>IF(LEN('Matter Data'!#REF!)&gt;0,CONCATENATE('Matter Data'!#REF!,'Matter Data'!#REF!,'Matter Data'!#REF!))</f>
        <v>#REF!</v>
      </c>
      <c r="T536" s="21" t="e">
        <f>IF(LEN('Matter Data'!#REF!)&gt;0,COUNTIF($S$2:$S$5001,CONCATENATE('Matter Data'!#REF!,'Matter Data'!#REF!,'Matter Data'!#REF!)),0)</f>
        <v>#REF!</v>
      </c>
      <c r="U536" s="22" t="e">
        <f>IF(LEN('Contacts Data'!#REF!)&gt;0,'Contacts Data'!#REF!,"")</f>
        <v>#REF!</v>
      </c>
      <c r="V536" s="22" t="e">
        <f>IF(LEN('Contacts Data'!#REF!)&gt;0,'Contacts Data'!#REF!,"")</f>
        <v>#REF!</v>
      </c>
      <c r="W536" s="22" t="e">
        <f>CONCATENATE(U536, " ", V536, " ", 'Contacts Data'!#REF!)</f>
        <v>#REF!</v>
      </c>
      <c r="X536" s="22" t="e">
        <f>CONCATENATE('Matter Data'!#REF!, " ", 'Matter Data'!#REF!, " ", "Client")</f>
        <v>#REF!</v>
      </c>
      <c r="Y536" s="19" t="str">
        <f t="shared" si="8"/>
        <v/>
      </c>
    </row>
    <row r="537" spans="1:25" x14ac:dyDescent="0.25">
      <c r="A537" s="18" t="e">
        <f>IF(LEN('Contacts Data'!#REF!)&gt;20,LEN('Contacts Data'!#REF!),"")</f>
        <v>#REF!</v>
      </c>
      <c r="B537" s="18" t="e">
        <f>IF(LEN('Contacts Data'!#REF!)&gt;0, LEN('Contacts Data'!#REF!) + LEN('Contacts Data'!#REF!), "")</f>
        <v>#REF!</v>
      </c>
      <c r="C537" s="18" t="e">
        <f>IF(LEN('Contacts Data'!#REF!)&gt;20,LEN('Contacts Data'!#REF!),"")</f>
        <v>#REF!</v>
      </c>
      <c r="D537" s="18" t="e">
        <f>IF(LEN('Contacts Data'!#REF!)&gt;20,LEN('Contacts Data'!#REF!),"")</f>
        <v>#REF!</v>
      </c>
      <c r="E537" s="18" t="e">
        <f>IF(LEN('Contacts Data'!#REF!)&gt;20,LEN('Contacts Data'!#REF!),"")</f>
        <v>#REF!</v>
      </c>
      <c r="F537" s="18" t="e">
        <f>IF(LEN('Contacts Data'!#REF!)&gt;60,LEN('Contacts Data'!#REF!),"")</f>
        <v>#REF!</v>
      </c>
      <c r="G537" s="18" t="e">
        <f>IF(LEN('Contacts Data'!#REF!)&gt;128,LEN('Contacts Data'!#REF!),"")</f>
        <v>#REF!</v>
      </c>
      <c r="H537" s="18" t="e">
        <f>IF(LEN('Contacts Data'!#REF!)&gt;60,LEN('Contacts Data'!#REF!),"")</f>
        <v>#REF!</v>
      </c>
      <c r="I537" s="18" t="e">
        <f>IF(LEN('Contacts Data'!#REF!)&gt;30,LEN('Contacts Data'!#REF!),"")</f>
        <v>#REF!</v>
      </c>
      <c r="J537" s="18" t="e">
        <f>IF(LEN('Contacts Data'!#REF!)&gt;2,LEN('Contacts Data'!#REF!),"")</f>
        <v>#REF!</v>
      </c>
      <c r="K537" s="18" t="e">
        <f>IF(LEN('Contacts Data'!#REF!)&gt;16,LEN('Contacts Data'!#REF!),"")</f>
        <v>#REF!</v>
      </c>
      <c r="L537" s="18" t="e">
        <f>IF(LEN('Contacts Data'!#REF!)&gt;128,LEN('Contacts Data'!#REF!),"")</f>
        <v>#REF!</v>
      </c>
      <c r="M537" s="18" t="e">
        <f>IF(LEN('Contacts Data'!#REF!)&gt;1024,LEN('Contacts Data'!#REF!),"")</f>
        <v>#REF!</v>
      </c>
      <c r="P537" s="18" t="e">
        <f>IF(LEN('Matter Data'!#REF!)&gt;0,LEN('Matter Data'!#REF!)+LEN('Matter Data'!#REF!),"")</f>
        <v>#REF!</v>
      </c>
      <c r="Q537" s="18" t="e">
        <f>IF(LEN('Matter Data'!#REF!)&gt;80,LEN('Matter Data'!#REF!),"")</f>
        <v>#REF!</v>
      </c>
      <c r="R537" s="18" t="e">
        <f>IF(LEN('Matter Data'!#REF!)&gt;40,LEN('Matter Data'!#REF!),"")</f>
        <v>#REF!</v>
      </c>
      <c r="S537" s="21" t="e">
        <f>IF(LEN('Matter Data'!#REF!)&gt;0,CONCATENATE('Matter Data'!#REF!,'Matter Data'!#REF!,'Matter Data'!#REF!))</f>
        <v>#REF!</v>
      </c>
      <c r="T537" s="21" t="e">
        <f>IF(LEN('Matter Data'!#REF!)&gt;0,COUNTIF($S$2:$S$5001,CONCATENATE('Matter Data'!#REF!,'Matter Data'!#REF!,'Matter Data'!#REF!)),0)</f>
        <v>#REF!</v>
      </c>
      <c r="U537" s="22" t="e">
        <f>IF(LEN('Contacts Data'!#REF!)&gt;0,'Contacts Data'!#REF!,"")</f>
        <v>#REF!</v>
      </c>
      <c r="V537" s="22" t="e">
        <f>IF(LEN('Contacts Data'!#REF!)&gt;0,'Contacts Data'!#REF!,"")</f>
        <v>#REF!</v>
      </c>
      <c r="W537" s="22" t="e">
        <f>CONCATENATE(U537, " ", V537, " ", 'Contacts Data'!#REF!)</f>
        <v>#REF!</v>
      </c>
      <c r="X537" s="22" t="e">
        <f>CONCATENATE('Matter Data'!#REF!, " ", 'Matter Data'!#REF!, " ", "Client")</f>
        <v>#REF!</v>
      </c>
      <c r="Y537" s="19" t="str">
        <f t="shared" si="8"/>
        <v/>
      </c>
    </row>
    <row r="538" spans="1:25" x14ac:dyDescent="0.25">
      <c r="A538" s="18" t="e">
        <f>IF(LEN('Contacts Data'!#REF!)&gt;20,LEN('Contacts Data'!#REF!),"")</f>
        <v>#REF!</v>
      </c>
      <c r="B538" s="18" t="e">
        <f>IF(LEN('Contacts Data'!#REF!)&gt;0, LEN('Contacts Data'!#REF!) + LEN('Contacts Data'!#REF!), "")</f>
        <v>#REF!</v>
      </c>
      <c r="C538" s="18" t="e">
        <f>IF(LEN('Contacts Data'!#REF!)&gt;20,LEN('Contacts Data'!#REF!),"")</f>
        <v>#REF!</v>
      </c>
      <c r="D538" s="18" t="e">
        <f>IF(LEN('Contacts Data'!#REF!)&gt;20,LEN('Contacts Data'!#REF!),"")</f>
        <v>#REF!</v>
      </c>
      <c r="E538" s="18" t="e">
        <f>IF(LEN('Contacts Data'!#REF!)&gt;20,LEN('Contacts Data'!#REF!),"")</f>
        <v>#REF!</v>
      </c>
      <c r="F538" s="18" t="e">
        <f>IF(LEN('Contacts Data'!#REF!)&gt;60,LEN('Contacts Data'!#REF!),"")</f>
        <v>#REF!</v>
      </c>
      <c r="G538" s="18" t="e">
        <f>IF(LEN('Contacts Data'!#REF!)&gt;128,LEN('Contacts Data'!#REF!),"")</f>
        <v>#REF!</v>
      </c>
      <c r="H538" s="18" t="e">
        <f>IF(LEN('Contacts Data'!#REF!)&gt;60,LEN('Contacts Data'!#REF!),"")</f>
        <v>#REF!</v>
      </c>
      <c r="I538" s="18" t="e">
        <f>IF(LEN('Contacts Data'!#REF!)&gt;30,LEN('Contacts Data'!#REF!),"")</f>
        <v>#REF!</v>
      </c>
      <c r="J538" s="18" t="e">
        <f>IF(LEN('Contacts Data'!#REF!)&gt;2,LEN('Contacts Data'!#REF!),"")</f>
        <v>#REF!</v>
      </c>
      <c r="K538" s="18" t="e">
        <f>IF(LEN('Contacts Data'!#REF!)&gt;16,LEN('Contacts Data'!#REF!),"")</f>
        <v>#REF!</v>
      </c>
      <c r="L538" s="18" t="e">
        <f>IF(LEN('Contacts Data'!#REF!)&gt;128,LEN('Contacts Data'!#REF!),"")</f>
        <v>#REF!</v>
      </c>
      <c r="M538" s="18" t="e">
        <f>IF(LEN('Contacts Data'!#REF!)&gt;1024,LEN('Contacts Data'!#REF!),"")</f>
        <v>#REF!</v>
      </c>
      <c r="P538" s="18" t="e">
        <f>IF(LEN('Matter Data'!#REF!)&gt;0,LEN('Matter Data'!#REF!)+LEN('Matter Data'!#REF!),"")</f>
        <v>#REF!</v>
      </c>
      <c r="Q538" s="18" t="e">
        <f>IF(LEN('Matter Data'!#REF!)&gt;80,LEN('Matter Data'!#REF!),"")</f>
        <v>#REF!</v>
      </c>
      <c r="R538" s="18" t="e">
        <f>IF(LEN('Matter Data'!#REF!)&gt;40,LEN('Matter Data'!#REF!),"")</f>
        <v>#REF!</v>
      </c>
      <c r="S538" s="21" t="e">
        <f>IF(LEN('Matter Data'!#REF!)&gt;0,CONCATENATE('Matter Data'!#REF!,'Matter Data'!#REF!,'Matter Data'!#REF!))</f>
        <v>#REF!</v>
      </c>
      <c r="T538" s="21" t="e">
        <f>IF(LEN('Matter Data'!#REF!)&gt;0,COUNTIF($S$2:$S$5001,CONCATENATE('Matter Data'!#REF!,'Matter Data'!#REF!,'Matter Data'!#REF!)),0)</f>
        <v>#REF!</v>
      </c>
      <c r="U538" s="22" t="e">
        <f>IF(LEN('Contacts Data'!#REF!)&gt;0,'Contacts Data'!#REF!,"")</f>
        <v>#REF!</v>
      </c>
      <c r="V538" s="22" t="e">
        <f>IF(LEN('Contacts Data'!#REF!)&gt;0,'Contacts Data'!#REF!,"")</f>
        <v>#REF!</v>
      </c>
      <c r="W538" s="22" t="e">
        <f>CONCATENATE(U538, " ", V538, " ", 'Contacts Data'!#REF!)</f>
        <v>#REF!</v>
      </c>
      <c r="X538" s="22" t="e">
        <f>CONCATENATE('Matter Data'!#REF!, " ", 'Matter Data'!#REF!, " ", "Client")</f>
        <v>#REF!</v>
      </c>
      <c r="Y538" s="19" t="str">
        <f t="shared" si="8"/>
        <v/>
      </c>
    </row>
    <row r="539" spans="1:25" x14ac:dyDescent="0.25">
      <c r="A539" s="18" t="e">
        <f>IF(LEN('Contacts Data'!#REF!)&gt;20,LEN('Contacts Data'!#REF!),"")</f>
        <v>#REF!</v>
      </c>
      <c r="B539" s="18" t="e">
        <f>IF(LEN('Contacts Data'!#REF!)&gt;0, LEN('Contacts Data'!#REF!) + LEN('Contacts Data'!#REF!), "")</f>
        <v>#REF!</v>
      </c>
      <c r="C539" s="18" t="e">
        <f>IF(LEN('Contacts Data'!#REF!)&gt;20,LEN('Contacts Data'!#REF!),"")</f>
        <v>#REF!</v>
      </c>
      <c r="D539" s="18" t="e">
        <f>IF(LEN('Contacts Data'!#REF!)&gt;20,LEN('Contacts Data'!#REF!),"")</f>
        <v>#REF!</v>
      </c>
      <c r="E539" s="18" t="e">
        <f>IF(LEN('Contacts Data'!#REF!)&gt;20,LEN('Contacts Data'!#REF!),"")</f>
        <v>#REF!</v>
      </c>
      <c r="F539" s="18" t="e">
        <f>IF(LEN('Contacts Data'!#REF!)&gt;60,LEN('Contacts Data'!#REF!),"")</f>
        <v>#REF!</v>
      </c>
      <c r="G539" s="18" t="e">
        <f>IF(LEN('Contacts Data'!#REF!)&gt;128,LEN('Contacts Data'!#REF!),"")</f>
        <v>#REF!</v>
      </c>
      <c r="H539" s="18" t="e">
        <f>IF(LEN('Contacts Data'!#REF!)&gt;60,LEN('Contacts Data'!#REF!),"")</f>
        <v>#REF!</v>
      </c>
      <c r="I539" s="18" t="e">
        <f>IF(LEN('Contacts Data'!#REF!)&gt;30,LEN('Contacts Data'!#REF!),"")</f>
        <v>#REF!</v>
      </c>
      <c r="J539" s="18" t="e">
        <f>IF(LEN('Contacts Data'!#REF!)&gt;2,LEN('Contacts Data'!#REF!),"")</f>
        <v>#REF!</v>
      </c>
      <c r="K539" s="18" t="e">
        <f>IF(LEN('Contacts Data'!#REF!)&gt;16,LEN('Contacts Data'!#REF!),"")</f>
        <v>#REF!</v>
      </c>
      <c r="L539" s="18" t="e">
        <f>IF(LEN('Contacts Data'!#REF!)&gt;128,LEN('Contacts Data'!#REF!),"")</f>
        <v>#REF!</v>
      </c>
      <c r="M539" s="18" t="e">
        <f>IF(LEN('Contacts Data'!#REF!)&gt;1024,LEN('Contacts Data'!#REF!),"")</f>
        <v>#REF!</v>
      </c>
      <c r="P539" s="18" t="e">
        <f>IF(LEN('Matter Data'!#REF!)&gt;0,LEN('Matter Data'!#REF!)+LEN('Matter Data'!#REF!),"")</f>
        <v>#REF!</v>
      </c>
      <c r="Q539" s="18" t="e">
        <f>IF(LEN('Matter Data'!#REF!)&gt;80,LEN('Matter Data'!#REF!),"")</f>
        <v>#REF!</v>
      </c>
      <c r="R539" s="18" t="e">
        <f>IF(LEN('Matter Data'!#REF!)&gt;40,LEN('Matter Data'!#REF!),"")</f>
        <v>#REF!</v>
      </c>
      <c r="S539" s="21" t="e">
        <f>IF(LEN('Matter Data'!#REF!)&gt;0,CONCATENATE('Matter Data'!#REF!,'Matter Data'!#REF!,'Matter Data'!#REF!))</f>
        <v>#REF!</v>
      </c>
      <c r="T539" s="21" t="e">
        <f>IF(LEN('Matter Data'!#REF!)&gt;0,COUNTIF($S$2:$S$5001,CONCATENATE('Matter Data'!#REF!,'Matter Data'!#REF!,'Matter Data'!#REF!)),0)</f>
        <v>#REF!</v>
      </c>
      <c r="U539" s="22" t="e">
        <f>IF(LEN('Contacts Data'!#REF!)&gt;0,'Contacts Data'!#REF!,"")</f>
        <v>#REF!</v>
      </c>
      <c r="V539" s="22" t="e">
        <f>IF(LEN('Contacts Data'!#REF!)&gt;0,'Contacts Data'!#REF!,"")</f>
        <v>#REF!</v>
      </c>
      <c r="W539" s="22" t="e">
        <f>CONCATENATE(U539, " ", V539, " ", 'Contacts Data'!#REF!)</f>
        <v>#REF!</v>
      </c>
      <c r="X539" s="22" t="e">
        <f>CONCATENATE('Matter Data'!#REF!, " ", 'Matter Data'!#REF!, " ", "Client")</f>
        <v>#REF!</v>
      </c>
      <c r="Y539" s="19" t="str">
        <f t="shared" si="8"/>
        <v/>
      </c>
    </row>
    <row r="540" spans="1:25" x14ac:dyDescent="0.25">
      <c r="A540" s="18" t="e">
        <f>IF(LEN('Contacts Data'!#REF!)&gt;20,LEN('Contacts Data'!#REF!),"")</f>
        <v>#REF!</v>
      </c>
      <c r="B540" s="18" t="e">
        <f>IF(LEN('Contacts Data'!#REF!)&gt;0, LEN('Contacts Data'!#REF!) + LEN('Contacts Data'!#REF!), "")</f>
        <v>#REF!</v>
      </c>
      <c r="C540" s="18" t="e">
        <f>IF(LEN('Contacts Data'!#REF!)&gt;20,LEN('Contacts Data'!#REF!),"")</f>
        <v>#REF!</v>
      </c>
      <c r="D540" s="18" t="e">
        <f>IF(LEN('Contacts Data'!#REF!)&gt;20,LEN('Contacts Data'!#REF!),"")</f>
        <v>#REF!</v>
      </c>
      <c r="E540" s="18" t="e">
        <f>IF(LEN('Contacts Data'!#REF!)&gt;20,LEN('Contacts Data'!#REF!),"")</f>
        <v>#REF!</v>
      </c>
      <c r="F540" s="18" t="e">
        <f>IF(LEN('Contacts Data'!#REF!)&gt;60,LEN('Contacts Data'!#REF!),"")</f>
        <v>#REF!</v>
      </c>
      <c r="G540" s="18" t="e">
        <f>IF(LEN('Contacts Data'!#REF!)&gt;128,LEN('Contacts Data'!#REF!),"")</f>
        <v>#REF!</v>
      </c>
      <c r="H540" s="18" t="e">
        <f>IF(LEN('Contacts Data'!#REF!)&gt;60,LEN('Contacts Data'!#REF!),"")</f>
        <v>#REF!</v>
      </c>
      <c r="I540" s="18" t="e">
        <f>IF(LEN('Contacts Data'!#REF!)&gt;30,LEN('Contacts Data'!#REF!),"")</f>
        <v>#REF!</v>
      </c>
      <c r="J540" s="18" t="e">
        <f>IF(LEN('Contacts Data'!#REF!)&gt;2,LEN('Contacts Data'!#REF!),"")</f>
        <v>#REF!</v>
      </c>
      <c r="K540" s="18" t="e">
        <f>IF(LEN('Contacts Data'!#REF!)&gt;16,LEN('Contacts Data'!#REF!),"")</f>
        <v>#REF!</v>
      </c>
      <c r="L540" s="18" t="e">
        <f>IF(LEN('Contacts Data'!#REF!)&gt;128,LEN('Contacts Data'!#REF!),"")</f>
        <v>#REF!</v>
      </c>
      <c r="M540" s="18" t="e">
        <f>IF(LEN('Contacts Data'!#REF!)&gt;1024,LEN('Contacts Data'!#REF!),"")</f>
        <v>#REF!</v>
      </c>
      <c r="P540" s="18" t="e">
        <f>IF(LEN('Matter Data'!#REF!)&gt;0,LEN('Matter Data'!#REF!)+LEN('Matter Data'!#REF!),"")</f>
        <v>#REF!</v>
      </c>
      <c r="Q540" s="18" t="e">
        <f>IF(LEN('Matter Data'!#REF!)&gt;80,LEN('Matter Data'!#REF!),"")</f>
        <v>#REF!</v>
      </c>
      <c r="R540" s="18" t="e">
        <f>IF(LEN('Matter Data'!#REF!)&gt;40,LEN('Matter Data'!#REF!),"")</f>
        <v>#REF!</v>
      </c>
      <c r="S540" s="21" t="e">
        <f>IF(LEN('Matter Data'!#REF!)&gt;0,CONCATENATE('Matter Data'!#REF!,'Matter Data'!#REF!,'Matter Data'!#REF!))</f>
        <v>#REF!</v>
      </c>
      <c r="T540" s="21" t="e">
        <f>IF(LEN('Matter Data'!#REF!)&gt;0,COUNTIF($S$2:$S$5001,CONCATENATE('Matter Data'!#REF!,'Matter Data'!#REF!,'Matter Data'!#REF!)),0)</f>
        <v>#REF!</v>
      </c>
      <c r="U540" s="22" t="e">
        <f>IF(LEN('Contacts Data'!#REF!)&gt;0,'Contacts Data'!#REF!,"")</f>
        <v>#REF!</v>
      </c>
      <c r="V540" s="22" t="e">
        <f>IF(LEN('Contacts Data'!#REF!)&gt;0,'Contacts Data'!#REF!,"")</f>
        <v>#REF!</v>
      </c>
      <c r="W540" s="22" t="e">
        <f>CONCATENATE(U540, " ", V540, " ", 'Contacts Data'!#REF!)</f>
        <v>#REF!</v>
      </c>
      <c r="X540" s="22" t="e">
        <f>CONCATENATE('Matter Data'!#REF!, " ", 'Matter Data'!#REF!, " ", "Client")</f>
        <v>#REF!</v>
      </c>
      <c r="Y540" s="19" t="str">
        <f t="shared" si="8"/>
        <v/>
      </c>
    </row>
    <row r="541" spans="1:25" x14ac:dyDescent="0.25">
      <c r="A541" s="18" t="e">
        <f>IF(LEN('Contacts Data'!#REF!)&gt;20,LEN('Contacts Data'!#REF!),"")</f>
        <v>#REF!</v>
      </c>
      <c r="B541" s="18" t="e">
        <f>IF(LEN('Contacts Data'!#REF!)&gt;0, LEN('Contacts Data'!#REF!) + LEN('Contacts Data'!#REF!), "")</f>
        <v>#REF!</v>
      </c>
      <c r="C541" s="18" t="e">
        <f>IF(LEN('Contacts Data'!#REF!)&gt;20,LEN('Contacts Data'!#REF!),"")</f>
        <v>#REF!</v>
      </c>
      <c r="D541" s="18" t="e">
        <f>IF(LEN('Contacts Data'!#REF!)&gt;20,LEN('Contacts Data'!#REF!),"")</f>
        <v>#REF!</v>
      </c>
      <c r="E541" s="18" t="e">
        <f>IF(LEN('Contacts Data'!#REF!)&gt;20,LEN('Contacts Data'!#REF!),"")</f>
        <v>#REF!</v>
      </c>
      <c r="F541" s="18" t="e">
        <f>IF(LEN('Contacts Data'!#REF!)&gt;60,LEN('Contacts Data'!#REF!),"")</f>
        <v>#REF!</v>
      </c>
      <c r="G541" s="18" t="e">
        <f>IF(LEN('Contacts Data'!#REF!)&gt;128,LEN('Contacts Data'!#REF!),"")</f>
        <v>#REF!</v>
      </c>
      <c r="H541" s="18" t="e">
        <f>IF(LEN('Contacts Data'!#REF!)&gt;60,LEN('Contacts Data'!#REF!),"")</f>
        <v>#REF!</v>
      </c>
      <c r="I541" s="18" t="e">
        <f>IF(LEN('Contacts Data'!#REF!)&gt;30,LEN('Contacts Data'!#REF!),"")</f>
        <v>#REF!</v>
      </c>
      <c r="J541" s="18" t="e">
        <f>IF(LEN('Contacts Data'!#REF!)&gt;2,LEN('Contacts Data'!#REF!),"")</f>
        <v>#REF!</v>
      </c>
      <c r="K541" s="18" t="e">
        <f>IF(LEN('Contacts Data'!#REF!)&gt;16,LEN('Contacts Data'!#REF!),"")</f>
        <v>#REF!</v>
      </c>
      <c r="L541" s="18" t="e">
        <f>IF(LEN('Contacts Data'!#REF!)&gt;128,LEN('Contacts Data'!#REF!),"")</f>
        <v>#REF!</v>
      </c>
      <c r="M541" s="18" t="e">
        <f>IF(LEN('Contacts Data'!#REF!)&gt;1024,LEN('Contacts Data'!#REF!),"")</f>
        <v>#REF!</v>
      </c>
      <c r="P541" s="18" t="e">
        <f>IF(LEN('Matter Data'!#REF!)&gt;0,LEN('Matter Data'!#REF!)+LEN('Matter Data'!#REF!),"")</f>
        <v>#REF!</v>
      </c>
      <c r="Q541" s="18" t="e">
        <f>IF(LEN('Matter Data'!#REF!)&gt;80,LEN('Matter Data'!#REF!),"")</f>
        <v>#REF!</v>
      </c>
      <c r="R541" s="18" t="e">
        <f>IF(LEN('Matter Data'!#REF!)&gt;40,LEN('Matter Data'!#REF!),"")</f>
        <v>#REF!</v>
      </c>
      <c r="S541" s="21" t="e">
        <f>IF(LEN('Matter Data'!#REF!)&gt;0,CONCATENATE('Matter Data'!#REF!,'Matter Data'!#REF!,'Matter Data'!#REF!))</f>
        <v>#REF!</v>
      </c>
      <c r="T541" s="21" t="e">
        <f>IF(LEN('Matter Data'!#REF!)&gt;0,COUNTIF($S$2:$S$5001,CONCATENATE('Matter Data'!#REF!,'Matter Data'!#REF!,'Matter Data'!#REF!)),0)</f>
        <v>#REF!</v>
      </c>
      <c r="U541" s="22" t="e">
        <f>IF(LEN('Contacts Data'!#REF!)&gt;0,'Contacts Data'!#REF!,"")</f>
        <v>#REF!</v>
      </c>
      <c r="V541" s="22" t="e">
        <f>IF(LEN('Contacts Data'!#REF!)&gt;0,'Contacts Data'!#REF!,"")</f>
        <v>#REF!</v>
      </c>
      <c r="W541" s="22" t="e">
        <f>CONCATENATE(U541, " ", V541, " ", 'Contacts Data'!#REF!)</f>
        <v>#REF!</v>
      </c>
      <c r="X541" s="22" t="e">
        <f>CONCATENATE('Matter Data'!#REF!, " ", 'Matter Data'!#REF!, " ", "Client")</f>
        <v>#REF!</v>
      </c>
      <c r="Y541" s="19" t="str">
        <f t="shared" si="8"/>
        <v/>
      </c>
    </row>
    <row r="542" spans="1:25" x14ac:dyDescent="0.25">
      <c r="A542" s="18" t="e">
        <f>IF(LEN('Contacts Data'!#REF!)&gt;20,LEN('Contacts Data'!#REF!),"")</f>
        <v>#REF!</v>
      </c>
      <c r="B542" s="18" t="e">
        <f>IF(LEN('Contacts Data'!#REF!)&gt;0, LEN('Contacts Data'!#REF!) + LEN('Contacts Data'!#REF!), "")</f>
        <v>#REF!</v>
      </c>
      <c r="C542" s="18" t="e">
        <f>IF(LEN('Contacts Data'!#REF!)&gt;20,LEN('Contacts Data'!#REF!),"")</f>
        <v>#REF!</v>
      </c>
      <c r="D542" s="18" t="e">
        <f>IF(LEN('Contacts Data'!#REF!)&gt;20,LEN('Contacts Data'!#REF!),"")</f>
        <v>#REF!</v>
      </c>
      <c r="E542" s="18" t="e">
        <f>IF(LEN('Contacts Data'!#REF!)&gt;20,LEN('Contacts Data'!#REF!),"")</f>
        <v>#REF!</v>
      </c>
      <c r="F542" s="18" t="e">
        <f>IF(LEN('Contacts Data'!#REF!)&gt;60,LEN('Contacts Data'!#REF!),"")</f>
        <v>#REF!</v>
      </c>
      <c r="G542" s="18" t="e">
        <f>IF(LEN('Contacts Data'!#REF!)&gt;128,LEN('Contacts Data'!#REF!),"")</f>
        <v>#REF!</v>
      </c>
      <c r="H542" s="18" t="e">
        <f>IF(LEN('Contacts Data'!#REF!)&gt;60,LEN('Contacts Data'!#REF!),"")</f>
        <v>#REF!</v>
      </c>
      <c r="I542" s="18" t="e">
        <f>IF(LEN('Contacts Data'!#REF!)&gt;30,LEN('Contacts Data'!#REF!),"")</f>
        <v>#REF!</v>
      </c>
      <c r="J542" s="18" t="e">
        <f>IF(LEN('Contacts Data'!#REF!)&gt;2,LEN('Contacts Data'!#REF!),"")</f>
        <v>#REF!</v>
      </c>
      <c r="K542" s="18" t="e">
        <f>IF(LEN('Contacts Data'!#REF!)&gt;16,LEN('Contacts Data'!#REF!),"")</f>
        <v>#REF!</v>
      </c>
      <c r="L542" s="18" t="e">
        <f>IF(LEN('Contacts Data'!#REF!)&gt;128,LEN('Contacts Data'!#REF!),"")</f>
        <v>#REF!</v>
      </c>
      <c r="M542" s="18" t="e">
        <f>IF(LEN('Contacts Data'!#REF!)&gt;1024,LEN('Contacts Data'!#REF!),"")</f>
        <v>#REF!</v>
      </c>
      <c r="P542" s="18" t="e">
        <f>IF(LEN('Matter Data'!#REF!)&gt;0,LEN('Matter Data'!#REF!)+LEN('Matter Data'!#REF!),"")</f>
        <v>#REF!</v>
      </c>
      <c r="Q542" s="18" t="e">
        <f>IF(LEN('Matter Data'!#REF!)&gt;80,LEN('Matter Data'!#REF!),"")</f>
        <v>#REF!</v>
      </c>
      <c r="R542" s="18" t="e">
        <f>IF(LEN('Matter Data'!#REF!)&gt;40,LEN('Matter Data'!#REF!),"")</f>
        <v>#REF!</v>
      </c>
      <c r="S542" s="21" t="e">
        <f>IF(LEN('Matter Data'!#REF!)&gt;0,CONCATENATE('Matter Data'!#REF!,'Matter Data'!#REF!,'Matter Data'!#REF!))</f>
        <v>#REF!</v>
      </c>
      <c r="T542" s="21" t="e">
        <f>IF(LEN('Matter Data'!#REF!)&gt;0,COUNTIF($S$2:$S$5001,CONCATENATE('Matter Data'!#REF!,'Matter Data'!#REF!,'Matter Data'!#REF!)),0)</f>
        <v>#REF!</v>
      </c>
      <c r="U542" s="22" t="e">
        <f>IF(LEN('Contacts Data'!#REF!)&gt;0,'Contacts Data'!#REF!,"")</f>
        <v>#REF!</v>
      </c>
      <c r="V542" s="22" t="e">
        <f>IF(LEN('Contacts Data'!#REF!)&gt;0,'Contacts Data'!#REF!,"")</f>
        <v>#REF!</v>
      </c>
      <c r="W542" s="22" t="e">
        <f>CONCATENATE(U542, " ", V542, " ", 'Contacts Data'!#REF!)</f>
        <v>#REF!</v>
      </c>
      <c r="X542" s="22" t="e">
        <f>CONCATENATE('Matter Data'!#REF!, " ", 'Matter Data'!#REF!, " ", "Client")</f>
        <v>#REF!</v>
      </c>
      <c r="Y542" s="19" t="str">
        <f t="shared" si="8"/>
        <v/>
      </c>
    </row>
    <row r="543" spans="1:25" x14ac:dyDescent="0.25">
      <c r="A543" s="18" t="e">
        <f>IF(LEN('Contacts Data'!#REF!)&gt;20,LEN('Contacts Data'!#REF!),"")</f>
        <v>#REF!</v>
      </c>
      <c r="B543" s="18" t="e">
        <f>IF(LEN('Contacts Data'!#REF!)&gt;0, LEN('Contacts Data'!#REF!) + LEN('Contacts Data'!#REF!), "")</f>
        <v>#REF!</v>
      </c>
      <c r="C543" s="18" t="e">
        <f>IF(LEN('Contacts Data'!#REF!)&gt;20,LEN('Contacts Data'!#REF!),"")</f>
        <v>#REF!</v>
      </c>
      <c r="D543" s="18" t="e">
        <f>IF(LEN('Contacts Data'!#REF!)&gt;20,LEN('Contacts Data'!#REF!),"")</f>
        <v>#REF!</v>
      </c>
      <c r="E543" s="18" t="e">
        <f>IF(LEN('Contacts Data'!#REF!)&gt;20,LEN('Contacts Data'!#REF!),"")</f>
        <v>#REF!</v>
      </c>
      <c r="F543" s="18" t="e">
        <f>IF(LEN('Contacts Data'!#REF!)&gt;60,LEN('Contacts Data'!#REF!),"")</f>
        <v>#REF!</v>
      </c>
      <c r="G543" s="18" t="e">
        <f>IF(LEN('Contacts Data'!#REF!)&gt;128,LEN('Contacts Data'!#REF!),"")</f>
        <v>#REF!</v>
      </c>
      <c r="H543" s="18" t="e">
        <f>IF(LEN('Contacts Data'!#REF!)&gt;60,LEN('Contacts Data'!#REF!),"")</f>
        <v>#REF!</v>
      </c>
      <c r="I543" s="18" t="e">
        <f>IF(LEN('Contacts Data'!#REF!)&gt;30,LEN('Contacts Data'!#REF!),"")</f>
        <v>#REF!</v>
      </c>
      <c r="J543" s="18" t="e">
        <f>IF(LEN('Contacts Data'!#REF!)&gt;2,LEN('Contacts Data'!#REF!),"")</f>
        <v>#REF!</v>
      </c>
      <c r="K543" s="18" t="e">
        <f>IF(LEN('Contacts Data'!#REF!)&gt;16,LEN('Contacts Data'!#REF!),"")</f>
        <v>#REF!</v>
      </c>
      <c r="L543" s="18" t="e">
        <f>IF(LEN('Contacts Data'!#REF!)&gt;128,LEN('Contacts Data'!#REF!),"")</f>
        <v>#REF!</v>
      </c>
      <c r="M543" s="18" t="e">
        <f>IF(LEN('Contacts Data'!#REF!)&gt;1024,LEN('Contacts Data'!#REF!),"")</f>
        <v>#REF!</v>
      </c>
      <c r="P543" s="18" t="e">
        <f>IF(LEN('Matter Data'!#REF!)&gt;0,LEN('Matter Data'!#REF!)+LEN('Matter Data'!#REF!),"")</f>
        <v>#REF!</v>
      </c>
      <c r="Q543" s="18" t="e">
        <f>IF(LEN('Matter Data'!#REF!)&gt;80,LEN('Matter Data'!#REF!),"")</f>
        <v>#REF!</v>
      </c>
      <c r="R543" s="18" t="e">
        <f>IF(LEN('Matter Data'!#REF!)&gt;40,LEN('Matter Data'!#REF!),"")</f>
        <v>#REF!</v>
      </c>
      <c r="S543" s="21" t="e">
        <f>IF(LEN('Matter Data'!#REF!)&gt;0,CONCATENATE('Matter Data'!#REF!,'Matter Data'!#REF!,'Matter Data'!#REF!))</f>
        <v>#REF!</v>
      </c>
      <c r="T543" s="21" t="e">
        <f>IF(LEN('Matter Data'!#REF!)&gt;0,COUNTIF($S$2:$S$5001,CONCATENATE('Matter Data'!#REF!,'Matter Data'!#REF!,'Matter Data'!#REF!)),0)</f>
        <v>#REF!</v>
      </c>
      <c r="U543" s="22" t="e">
        <f>IF(LEN('Contacts Data'!#REF!)&gt;0,'Contacts Data'!#REF!,"")</f>
        <v>#REF!</v>
      </c>
      <c r="V543" s="22" t="e">
        <f>IF(LEN('Contacts Data'!#REF!)&gt;0,'Contacts Data'!#REF!,"")</f>
        <v>#REF!</v>
      </c>
      <c r="W543" s="22" t="e">
        <f>CONCATENATE(U543, " ", V543, " ", 'Contacts Data'!#REF!)</f>
        <v>#REF!</v>
      </c>
      <c r="X543" s="22" t="e">
        <f>CONCATENATE('Matter Data'!#REF!, " ", 'Matter Data'!#REF!, " ", "Client")</f>
        <v>#REF!</v>
      </c>
      <c r="Y543" s="19" t="str">
        <f t="shared" si="8"/>
        <v/>
      </c>
    </row>
    <row r="544" spans="1:25" x14ac:dyDescent="0.25">
      <c r="A544" s="18" t="e">
        <f>IF(LEN('Contacts Data'!#REF!)&gt;20,LEN('Contacts Data'!#REF!),"")</f>
        <v>#REF!</v>
      </c>
      <c r="B544" s="18" t="e">
        <f>IF(LEN('Contacts Data'!#REF!)&gt;0, LEN('Contacts Data'!#REF!) + LEN('Contacts Data'!#REF!), "")</f>
        <v>#REF!</v>
      </c>
      <c r="C544" s="18" t="e">
        <f>IF(LEN('Contacts Data'!#REF!)&gt;20,LEN('Contacts Data'!#REF!),"")</f>
        <v>#REF!</v>
      </c>
      <c r="D544" s="18" t="e">
        <f>IF(LEN('Contacts Data'!#REF!)&gt;20,LEN('Contacts Data'!#REF!),"")</f>
        <v>#REF!</v>
      </c>
      <c r="E544" s="18" t="e">
        <f>IF(LEN('Contacts Data'!#REF!)&gt;20,LEN('Contacts Data'!#REF!),"")</f>
        <v>#REF!</v>
      </c>
      <c r="F544" s="18" t="e">
        <f>IF(LEN('Contacts Data'!#REF!)&gt;60,LEN('Contacts Data'!#REF!),"")</f>
        <v>#REF!</v>
      </c>
      <c r="G544" s="18" t="e">
        <f>IF(LEN('Contacts Data'!#REF!)&gt;128,LEN('Contacts Data'!#REF!),"")</f>
        <v>#REF!</v>
      </c>
      <c r="H544" s="18" t="e">
        <f>IF(LEN('Contacts Data'!#REF!)&gt;60,LEN('Contacts Data'!#REF!),"")</f>
        <v>#REF!</v>
      </c>
      <c r="I544" s="18" t="e">
        <f>IF(LEN('Contacts Data'!#REF!)&gt;30,LEN('Contacts Data'!#REF!),"")</f>
        <v>#REF!</v>
      </c>
      <c r="J544" s="18" t="e">
        <f>IF(LEN('Contacts Data'!#REF!)&gt;2,LEN('Contacts Data'!#REF!),"")</f>
        <v>#REF!</v>
      </c>
      <c r="K544" s="18" t="e">
        <f>IF(LEN('Contacts Data'!#REF!)&gt;16,LEN('Contacts Data'!#REF!),"")</f>
        <v>#REF!</v>
      </c>
      <c r="L544" s="18" t="e">
        <f>IF(LEN('Contacts Data'!#REF!)&gt;128,LEN('Contacts Data'!#REF!),"")</f>
        <v>#REF!</v>
      </c>
      <c r="M544" s="18" t="e">
        <f>IF(LEN('Contacts Data'!#REF!)&gt;1024,LEN('Contacts Data'!#REF!),"")</f>
        <v>#REF!</v>
      </c>
      <c r="P544" s="18" t="e">
        <f>IF(LEN('Matter Data'!#REF!)&gt;0,LEN('Matter Data'!#REF!)+LEN('Matter Data'!#REF!),"")</f>
        <v>#REF!</v>
      </c>
      <c r="Q544" s="18" t="e">
        <f>IF(LEN('Matter Data'!#REF!)&gt;80,LEN('Matter Data'!#REF!),"")</f>
        <v>#REF!</v>
      </c>
      <c r="R544" s="18" t="e">
        <f>IF(LEN('Matter Data'!#REF!)&gt;40,LEN('Matter Data'!#REF!),"")</f>
        <v>#REF!</v>
      </c>
      <c r="S544" s="21" t="e">
        <f>IF(LEN('Matter Data'!#REF!)&gt;0,CONCATENATE('Matter Data'!#REF!,'Matter Data'!#REF!,'Matter Data'!#REF!))</f>
        <v>#REF!</v>
      </c>
      <c r="T544" s="21" t="e">
        <f>IF(LEN('Matter Data'!#REF!)&gt;0,COUNTIF($S$2:$S$5001,CONCATENATE('Matter Data'!#REF!,'Matter Data'!#REF!,'Matter Data'!#REF!)),0)</f>
        <v>#REF!</v>
      </c>
      <c r="U544" s="22" t="e">
        <f>IF(LEN('Contacts Data'!#REF!)&gt;0,'Contacts Data'!#REF!,"")</f>
        <v>#REF!</v>
      </c>
      <c r="V544" s="22" t="e">
        <f>IF(LEN('Contacts Data'!#REF!)&gt;0,'Contacts Data'!#REF!,"")</f>
        <v>#REF!</v>
      </c>
      <c r="W544" s="22" t="e">
        <f>CONCATENATE(U544, " ", V544, " ", 'Contacts Data'!#REF!)</f>
        <v>#REF!</v>
      </c>
      <c r="X544" s="22" t="e">
        <f>CONCATENATE('Matter Data'!#REF!, " ", 'Matter Data'!#REF!, " ", "Client")</f>
        <v>#REF!</v>
      </c>
      <c r="Y544" s="19" t="str">
        <f t="shared" si="8"/>
        <v/>
      </c>
    </row>
    <row r="545" spans="1:25" x14ac:dyDescent="0.25">
      <c r="A545" s="18" t="e">
        <f>IF(LEN('Contacts Data'!#REF!)&gt;20,LEN('Contacts Data'!#REF!),"")</f>
        <v>#REF!</v>
      </c>
      <c r="B545" s="18" t="e">
        <f>IF(LEN('Contacts Data'!#REF!)&gt;0, LEN('Contacts Data'!#REF!) + LEN('Contacts Data'!#REF!), "")</f>
        <v>#REF!</v>
      </c>
      <c r="C545" s="18" t="e">
        <f>IF(LEN('Contacts Data'!#REF!)&gt;20,LEN('Contacts Data'!#REF!),"")</f>
        <v>#REF!</v>
      </c>
      <c r="D545" s="18" t="e">
        <f>IF(LEN('Contacts Data'!#REF!)&gt;20,LEN('Contacts Data'!#REF!),"")</f>
        <v>#REF!</v>
      </c>
      <c r="E545" s="18" t="e">
        <f>IF(LEN('Contacts Data'!#REF!)&gt;20,LEN('Contacts Data'!#REF!),"")</f>
        <v>#REF!</v>
      </c>
      <c r="F545" s="18" t="e">
        <f>IF(LEN('Contacts Data'!#REF!)&gt;60,LEN('Contacts Data'!#REF!),"")</f>
        <v>#REF!</v>
      </c>
      <c r="G545" s="18" t="e">
        <f>IF(LEN('Contacts Data'!#REF!)&gt;128,LEN('Contacts Data'!#REF!),"")</f>
        <v>#REF!</v>
      </c>
      <c r="H545" s="18" t="e">
        <f>IF(LEN('Contacts Data'!#REF!)&gt;60,LEN('Contacts Data'!#REF!),"")</f>
        <v>#REF!</v>
      </c>
      <c r="I545" s="18" t="e">
        <f>IF(LEN('Contacts Data'!#REF!)&gt;30,LEN('Contacts Data'!#REF!),"")</f>
        <v>#REF!</v>
      </c>
      <c r="J545" s="18" t="e">
        <f>IF(LEN('Contacts Data'!#REF!)&gt;2,LEN('Contacts Data'!#REF!),"")</f>
        <v>#REF!</v>
      </c>
      <c r="K545" s="18" t="e">
        <f>IF(LEN('Contacts Data'!#REF!)&gt;16,LEN('Contacts Data'!#REF!),"")</f>
        <v>#REF!</v>
      </c>
      <c r="L545" s="18" t="e">
        <f>IF(LEN('Contacts Data'!#REF!)&gt;128,LEN('Contacts Data'!#REF!),"")</f>
        <v>#REF!</v>
      </c>
      <c r="M545" s="18" t="e">
        <f>IF(LEN('Contacts Data'!#REF!)&gt;1024,LEN('Contacts Data'!#REF!),"")</f>
        <v>#REF!</v>
      </c>
      <c r="P545" s="18" t="e">
        <f>IF(LEN('Matter Data'!#REF!)&gt;0,LEN('Matter Data'!#REF!)+LEN('Matter Data'!#REF!),"")</f>
        <v>#REF!</v>
      </c>
      <c r="Q545" s="18" t="e">
        <f>IF(LEN('Matter Data'!#REF!)&gt;80,LEN('Matter Data'!#REF!),"")</f>
        <v>#REF!</v>
      </c>
      <c r="R545" s="18" t="e">
        <f>IF(LEN('Matter Data'!#REF!)&gt;40,LEN('Matter Data'!#REF!),"")</f>
        <v>#REF!</v>
      </c>
      <c r="S545" s="21" t="e">
        <f>IF(LEN('Matter Data'!#REF!)&gt;0,CONCATENATE('Matter Data'!#REF!,'Matter Data'!#REF!,'Matter Data'!#REF!))</f>
        <v>#REF!</v>
      </c>
      <c r="T545" s="21" t="e">
        <f>IF(LEN('Matter Data'!#REF!)&gt;0,COUNTIF($S$2:$S$5001,CONCATENATE('Matter Data'!#REF!,'Matter Data'!#REF!,'Matter Data'!#REF!)),0)</f>
        <v>#REF!</v>
      </c>
      <c r="U545" s="22" t="e">
        <f>IF(LEN('Contacts Data'!#REF!)&gt;0,'Contacts Data'!#REF!,"")</f>
        <v>#REF!</v>
      </c>
      <c r="V545" s="22" t="e">
        <f>IF(LEN('Contacts Data'!#REF!)&gt;0,'Contacts Data'!#REF!,"")</f>
        <v>#REF!</v>
      </c>
      <c r="W545" s="22" t="e">
        <f>CONCATENATE(U545, " ", V545, " ", 'Contacts Data'!#REF!)</f>
        <v>#REF!</v>
      </c>
      <c r="X545" s="22" t="e">
        <f>CONCATENATE('Matter Data'!#REF!, " ", 'Matter Data'!#REF!, " ", "Client")</f>
        <v>#REF!</v>
      </c>
      <c r="Y545" s="19" t="str">
        <f t="shared" si="8"/>
        <v/>
      </c>
    </row>
    <row r="546" spans="1:25" x14ac:dyDescent="0.25">
      <c r="A546" s="18" t="e">
        <f>IF(LEN('Contacts Data'!#REF!)&gt;20,LEN('Contacts Data'!#REF!),"")</f>
        <v>#REF!</v>
      </c>
      <c r="B546" s="18" t="e">
        <f>IF(LEN('Contacts Data'!#REF!)&gt;0, LEN('Contacts Data'!#REF!) + LEN('Contacts Data'!#REF!), "")</f>
        <v>#REF!</v>
      </c>
      <c r="C546" s="18" t="e">
        <f>IF(LEN('Contacts Data'!#REF!)&gt;20,LEN('Contacts Data'!#REF!),"")</f>
        <v>#REF!</v>
      </c>
      <c r="D546" s="18" t="e">
        <f>IF(LEN('Contacts Data'!#REF!)&gt;20,LEN('Contacts Data'!#REF!),"")</f>
        <v>#REF!</v>
      </c>
      <c r="E546" s="18" t="e">
        <f>IF(LEN('Contacts Data'!#REF!)&gt;20,LEN('Contacts Data'!#REF!),"")</f>
        <v>#REF!</v>
      </c>
      <c r="F546" s="18" t="e">
        <f>IF(LEN('Contacts Data'!#REF!)&gt;60,LEN('Contacts Data'!#REF!),"")</f>
        <v>#REF!</v>
      </c>
      <c r="G546" s="18" t="e">
        <f>IF(LEN('Contacts Data'!#REF!)&gt;128,LEN('Contacts Data'!#REF!),"")</f>
        <v>#REF!</v>
      </c>
      <c r="H546" s="18" t="e">
        <f>IF(LEN('Contacts Data'!#REF!)&gt;60,LEN('Contacts Data'!#REF!),"")</f>
        <v>#REF!</v>
      </c>
      <c r="I546" s="18" t="e">
        <f>IF(LEN('Contacts Data'!#REF!)&gt;30,LEN('Contacts Data'!#REF!),"")</f>
        <v>#REF!</v>
      </c>
      <c r="J546" s="18" t="e">
        <f>IF(LEN('Contacts Data'!#REF!)&gt;2,LEN('Contacts Data'!#REF!),"")</f>
        <v>#REF!</v>
      </c>
      <c r="K546" s="18" t="e">
        <f>IF(LEN('Contacts Data'!#REF!)&gt;16,LEN('Contacts Data'!#REF!),"")</f>
        <v>#REF!</v>
      </c>
      <c r="L546" s="18" t="e">
        <f>IF(LEN('Contacts Data'!#REF!)&gt;128,LEN('Contacts Data'!#REF!),"")</f>
        <v>#REF!</v>
      </c>
      <c r="M546" s="18" t="e">
        <f>IF(LEN('Contacts Data'!#REF!)&gt;1024,LEN('Contacts Data'!#REF!),"")</f>
        <v>#REF!</v>
      </c>
      <c r="P546" s="18" t="e">
        <f>IF(LEN('Matter Data'!#REF!)&gt;0,LEN('Matter Data'!#REF!)+LEN('Matter Data'!#REF!),"")</f>
        <v>#REF!</v>
      </c>
      <c r="Q546" s="18" t="e">
        <f>IF(LEN('Matter Data'!#REF!)&gt;80,LEN('Matter Data'!#REF!),"")</f>
        <v>#REF!</v>
      </c>
      <c r="R546" s="18" t="e">
        <f>IF(LEN('Matter Data'!#REF!)&gt;40,LEN('Matter Data'!#REF!),"")</f>
        <v>#REF!</v>
      </c>
      <c r="S546" s="21" t="e">
        <f>IF(LEN('Matter Data'!#REF!)&gt;0,CONCATENATE('Matter Data'!#REF!,'Matter Data'!#REF!,'Matter Data'!#REF!))</f>
        <v>#REF!</v>
      </c>
      <c r="T546" s="21" t="e">
        <f>IF(LEN('Matter Data'!#REF!)&gt;0,COUNTIF($S$2:$S$5001,CONCATENATE('Matter Data'!#REF!,'Matter Data'!#REF!,'Matter Data'!#REF!)),0)</f>
        <v>#REF!</v>
      </c>
      <c r="U546" s="22" t="e">
        <f>IF(LEN('Contacts Data'!#REF!)&gt;0,'Contacts Data'!#REF!,"")</f>
        <v>#REF!</v>
      </c>
      <c r="V546" s="22" t="e">
        <f>IF(LEN('Contacts Data'!#REF!)&gt;0,'Contacts Data'!#REF!,"")</f>
        <v>#REF!</v>
      </c>
      <c r="W546" s="22" t="e">
        <f>CONCATENATE(U546, " ", V546, " ", 'Contacts Data'!#REF!)</f>
        <v>#REF!</v>
      </c>
      <c r="X546" s="22" t="e">
        <f>CONCATENATE('Matter Data'!#REF!, " ", 'Matter Data'!#REF!, " ", "Client")</f>
        <v>#REF!</v>
      </c>
      <c r="Y546" s="19" t="str">
        <f t="shared" si="8"/>
        <v/>
      </c>
    </row>
    <row r="547" spans="1:25" x14ac:dyDescent="0.25">
      <c r="A547" s="18" t="e">
        <f>IF(LEN('Contacts Data'!#REF!)&gt;20,LEN('Contacts Data'!#REF!),"")</f>
        <v>#REF!</v>
      </c>
      <c r="B547" s="18" t="e">
        <f>IF(LEN('Contacts Data'!#REF!)&gt;0, LEN('Contacts Data'!#REF!) + LEN('Contacts Data'!#REF!), "")</f>
        <v>#REF!</v>
      </c>
      <c r="C547" s="18" t="e">
        <f>IF(LEN('Contacts Data'!#REF!)&gt;20,LEN('Contacts Data'!#REF!),"")</f>
        <v>#REF!</v>
      </c>
      <c r="D547" s="18" t="e">
        <f>IF(LEN('Contacts Data'!#REF!)&gt;20,LEN('Contacts Data'!#REF!),"")</f>
        <v>#REF!</v>
      </c>
      <c r="E547" s="18" t="e">
        <f>IF(LEN('Contacts Data'!#REF!)&gt;20,LEN('Contacts Data'!#REF!),"")</f>
        <v>#REF!</v>
      </c>
      <c r="F547" s="18" t="e">
        <f>IF(LEN('Contacts Data'!#REF!)&gt;60,LEN('Contacts Data'!#REF!),"")</f>
        <v>#REF!</v>
      </c>
      <c r="G547" s="18" t="e">
        <f>IF(LEN('Contacts Data'!#REF!)&gt;128,LEN('Contacts Data'!#REF!),"")</f>
        <v>#REF!</v>
      </c>
      <c r="H547" s="18" t="e">
        <f>IF(LEN('Contacts Data'!#REF!)&gt;60,LEN('Contacts Data'!#REF!),"")</f>
        <v>#REF!</v>
      </c>
      <c r="I547" s="18" t="e">
        <f>IF(LEN('Contacts Data'!#REF!)&gt;30,LEN('Contacts Data'!#REF!),"")</f>
        <v>#REF!</v>
      </c>
      <c r="J547" s="18" t="e">
        <f>IF(LEN('Contacts Data'!#REF!)&gt;2,LEN('Contacts Data'!#REF!),"")</f>
        <v>#REF!</v>
      </c>
      <c r="K547" s="18" t="e">
        <f>IF(LEN('Contacts Data'!#REF!)&gt;16,LEN('Contacts Data'!#REF!),"")</f>
        <v>#REF!</v>
      </c>
      <c r="L547" s="18" t="e">
        <f>IF(LEN('Contacts Data'!#REF!)&gt;128,LEN('Contacts Data'!#REF!),"")</f>
        <v>#REF!</v>
      </c>
      <c r="M547" s="18" t="e">
        <f>IF(LEN('Contacts Data'!#REF!)&gt;1024,LEN('Contacts Data'!#REF!),"")</f>
        <v>#REF!</v>
      </c>
      <c r="P547" s="18" t="e">
        <f>IF(LEN('Matter Data'!#REF!)&gt;0,LEN('Matter Data'!#REF!)+LEN('Matter Data'!#REF!),"")</f>
        <v>#REF!</v>
      </c>
      <c r="Q547" s="18" t="e">
        <f>IF(LEN('Matter Data'!#REF!)&gt;80,LEN('Matter Data'!#REF!),"")</f>
        <v>#REF!</v>
      </c>
      <c r="R547" s="18" t="e">
        <f>IF(LEN('Matter Data'!#REF!)&gt;40,LEN('Matter Data'!#REF!),"")</f>
        <v>#REF!</v>
      </c>
      <c r="S547" s="21" t="e">
        <f>IF(LEN('Matter Data'!#REF!)&gt;0,CONCATENATE('Matter Data'!#REF!,'Matter Data'!#REF!,'Matter Data'!#REF!))</f>
        <v>#REF!</v>
      </c>
      <c r="T547" s="21" t="e">
        <f>IF(LEN('Matter Data'!#REF!)&gt;0,COUNTIF($S$2:$S$5001,CONCATENATE('Matter Data'!#REF!,'Matter Data'!#REF!,'Matter Data'!#REF!)),0)</f>
        <v>#REF!</v>
      </c>
      <c r="U547" s="22" t="e">
        <f>IF(LEN('Contacts Data'!#REF!)&gt;0,'Contacts Data'!#REF!,"")</f>
        <v>#REF!</v>
      </c>
      <c r="V547" s="22" t="e">
        <f>IF(LEN('Contacts Data'!#REF!)&gt;0,'Contacts Data'!#REF!,"")</f>
        <v>#REF!</v>
      </c>
      <c r="W547" s="22" t="e">
        <f>CONCATENATE(U547, " ", V547, " ", 'Contacts Data'!#REF!)</f>
        <v>#REF!</v>
      </c>
      <c r="X547" s="22" t="e">
        <f>CONCATENATE('Matter Data'!#REF!, " ", 'Matter Data'!#REF!, " ", "Client")</f>
        <v>#REF!</v>
      </c>
      <c r="Y547" s="19" t="str">
        <f t="shared" si="8"/>
        <v/>
      </c>
    </row>
    <row r="548" spans="1:25" x14ac:dyDescent="0.25">
      <c r="A548" s="18" t="e">
        <f>IF(LEN('Contacts Data'!#REF!)&gt;20,LEN('Contacts Data'!#REF!),"")</f>
        <v>#REF!</v>
      </c>
      <c r="B548" s="18" t="e">
        <f>IF(LEN('Contacts Data'!#REF!)&gt;0, LEN('Contacts Data'!#REF!) + LEN('Contacts Data'!#REF!), "")</f>
        <v>#REF!</v>
      </c>
      <c r="C548" s="18" t="e">
        <f>IF(LEN('Contacts Data'!#REF!)&gt;20,LEN('Contacts Data'!#REF!),"")</f>
        <v>#REF!</v>
      </c>
      <c r="D548" s="18" t="e">
        <f>IF(LEN('Contacts Data'!#REF!)&gt;20,LEN('Contacts Data'!#REF!),"")</f>
        <v>#REF!</v>
      </c>
      <c r="E548" s="18" t="e">
        <f>IF(LEN('Contacts Data'!#REF!)&gt;20,LEN('Contacts Data'!#REF!),"")</f>
        <v>#REF!</v>
      </c>
      <c r="F548" s="18" t="e">
        <f>IF(LEN('Contacts Data'!#REF!)&gt;60,LEN('Contacts Data'!#REF!),"")</f>
        <v>#REF!</v>
      </c>
      <c r="G548" s="18" t="e">
        <f>IF(LEN('Contacts Data'!#REF!)&gt;128,LEN('Contacts Data'!#REF!),"")</f>
        <v>#REF!</v>
      </c>
      <c r="H548" s="18" t="e">
        <f>IF(LEN('Contacts Data'!#REF!)&gt;60,LEN('Contacts Data'!#REF!),"")</f>
        <v>#REF!</v>
      </c>
      <c r="I548" s="18" t="e">
        <f>IF(LEN('Contacts Data'!#REF!)&gt;30,LEN('Contacts Data'!#REF!),"")</f>
        <v>#REF!</v>
      </c>
      <c r="J548" s="18" t="e">
        <f>IF(LEN('Contacts Data'!#REF!)&gt;2,LEN('Contacts Data'!#REF!),"")</f>
        <v>#REF!</v>
      </c>
      <c r="K548" s="18" t="e">
        <f>IF(LEN('Contacts Data'!#REF!)&gt;16,LEN('Contacts Data'!#REF!),"")</f>
        <v>#REF!</v>
      </c>
      <c r="L548" s="18" t="e">
        <f>IF(LEN('Contacts Data'!#REF!)&gt;128,LEN('Contacts Data'!#REF!),"")</f>
        <v>#REF!</v>
      </c>
      <c r="M548" s="18" t="e">
        <f>IF(LEN('Contacts Data'!#REF!)&gt;1024,LEN('Contacts Data'!#REF!),"")</f>
        <v>#REF!</v>
      </c>
      <c r="P548" s="18" t="e">
        <f>IF(LEN('Matter Data'!#REF!)&gt;0,LEN('Matter Data'!#REF!)+LEN('Matter Data'!#REF!),"")</f>
        <v>#REF!</v>
      </c>
      <c r="Q548" s="18" t="e">
        <f>IF(LEN('Matter Data'!#REF!)&gt;80,LEN('Matter Data'!#REF!),"")</f>
        <v>#REF!</v>
      </c>
      <c r="R548" s="18" t="e">
        <f>IF(LEN('Matter Data'!#REF!)&gt;40,LEN('Matter Data'!#REF!),"")</f>
        <v>#REF!</v>
      </c>
      <c r="S548" s="21" t="e">
        <f>IF(LEN('Matter Data'!#REF!)&gt;0,CONCATENATE('Matter Data'!#REF!,'Matter Data'!#REF!,'Matter Data'!#REF!))</f>
        <v>#REF!</v>
      </c>
      <c r="T548" s="21" t="e">
        <f>IF(LEN('Matter Data'!#REF!)&gt;0,COUNTIF($S$2:$S$5001,CONCATENATE('Matter Data'!#REF!,'Matter Data'!#REF!,'Matter Data'!#REF!)),0)</f>
        <v>#REF!</v>
      </c>
      <c r="U548" s="22" t="e">
        <f>IF(LEN('Contacts Data'!#REF!)&gt;0,'Contacts Data'!#REF!,"")</f>
        <v>#REF!</v>
      </c>
      <c r="V548" s="22" t="e">
        <f>IF(LEN('Contacts Data'!#REF!)&gt;0,'Contacts Data'!#REF!,"")</f>
        <v>#REF!</v>
      </c>
      <c r="W548" s="22" t="e">
        <f>CONCATENATE(U548, " ", V548, " ", 'Contacts Data'!#REF!)</f>
        <v>#REF!</v>
      </c>
      <c r="X548" s="22" t="e">
        <f>CONCATENATE('Matter Data'!#REF!, " ", 'Matter Data'!#REF!, " ", "Client")</f>
        <v>#REF!</v>
      </c>
      <c r="Y548" s="19" t="str">
        <f t="shared" si="8"/>
        <v/>
      </c>
    </row>
    <row r="549" spans="1:25" x14ac:dyDescent="0.25">
      <c r="A549" s="18" t="e">
        <f>IF(LEN('Contacts Data'!#REF!)&gt;20,LEN('Contacts Data'!#REF!),"")</f>
        <v>#REF!</v>
      </c>
      <c r="B549" s="18" t="e">
        <f>IF(LEN('Contacts Data'!#REF!)&gt;0, LEN('Contacts Data'!#REF!) + LEN('Contacts Data'!#REF!), "")</f>
        <v>#REF!</v>
      </c>
      <c r="C549" s="18" t="e">
        <f>IF(LEN('Contacts Data'!#REF!)&gt;20,LEN('Contacts Data'!#REF!),"")</f>
        <v>#REF!</v>
      </c>
      <c r="D549" s="18" t="e">
        <f>IF(LEN('Contacts Data'!#REF!)&gt;20,LEN('Contacts Data'!#REF!),"")</f>
        <v>#REF!</v>
      </c>
      <c r="E549" s="18" t="e">
        <f>IF(LEN('Contacts Data'!#REF!)&gt;20,LEN('Contacts Data'!#REF!),"")</f>
        <v>#REF!</v>
      </c>
      <c r="F549" s="18" t="e">
        <f>IF(LEN('Contacts Data'!#REF!)&gt;60,LEN('Contacts Data'!#REF!),"")</f>
        <v>#REF!</v>
      </c>
      <c r="G549" s="18" t="e">
        <f>IF(LEN('Contacts Data'!#REF!)&gt;128,LEN('Contacts Data'!#REF!),"")</f>
        <v>#REF!</v>
      </c>
      <c r="H549" s="18" t="e">
        <f>IF(LEN('Contacts Data'!#REF!)&gt;60,LEN('Contacts Data'!#REF!),"")</f>
        <v>#REF!</v>
      </c>
      <c r="I549" s="18" t="e">
        <f>IF(LEN('Contacts Data'!#REF!)&gt;30,LEN('Contacts Data'!#REF!),"")</f>
        <v>#REF!</v>
      </c>
      <c r="J549" s="18" t="e">
        <f>IF(LEN('Contacts Data'!#REF!)&gt;2,LEN('Contacts Data'!#REF!),"")</f>
        <v>#REF!</v>
      </c>
      <c r="K549" s="18" t="e">
        <f>IF(LEN('Contacts Data'!#REF!)&gt;16,LEN('Contacts Data'!#REF!),"")</f>
        <v>#REF!</v>
      </c>
      <c r="L549" s="18" t="e">
        <f>IF(LEN('Contacts Data'!#REF!)&gt;128,LEN('Contacts Data'!#REF!),"")</f>
        <v>#REF!</v>
      </c>
      <c r="M549" s="18" t="e">
        <f>IF(LEN('Contacts Data'!#REF!)&gt;1024,LEN('Contacts Data'!#REF!),"")</f>
        <v>#REF!</v>
      </c>
      <c r="P549" s="18" t="e">
        <f>IF(LEN('Matter Data'!#REF!)&gt;0,LEN('Matter Data'!#REF!)+LEN('Matter Data'!#REF!),"")</f>
        <v>#REF!</v>
      </c>
      <c r="Q549" s="18" t="e">
        <f>IF(LEN('Matter Data'!#REF!)&gt;80,LEN('Matter Data'!#REF!),"")</f>
        <v>#REF!</v>
      </c>
      <c r="R549" s="18" t="e">
        <f>IF(LEN('Matter Data'!#REF!)&gt;40,LEN('Matter Data'!#REF!),"")</f>
        <v>#REF!</v>
      </c>
      <c r="S549" s="21" t="e">
        <f>IF(LEN('Matter Data'!#REF!)&gt;0,CONCATENATE('Matter Data'!#REF!,'Matter Data'!#REF!,'Matter Data'!#REF!))</f>
        <v>#REF!</v>
      </c>
      <c r="T549" s="21" t="e">
        <f>IF(LEN('Matter Data'!#REF!)&gt;0,COUNTIF($S$2:$S$5001,CONCATENATE('Matter Data'!#REF!,'Matter Data'!#REF!,'Matter Data'!#REF!)),0)</f>
        <v>#REF!</v>
      </c>
      <c r="U549" s="22" t="e">
        <f>IF(LEN('Contacts Data'!#REF!)&gt;0,'Contacts Data'!#REF!,"")</f>
        <v>#REF!</v>
      </c>
      <c r="V549" s="22" t="e">
        <f>IF(LEN('Contacts Data'!#REF!)&gt;0,'Contacts Data'!#REF!,"")</f>
        <v>#REF!</v>
      </c>
      <c r="W549" s="22" t="e">
        <f>CONCATENATE(U549, " ", V549, " ", 'Contacts Data'!#REF!)</f>
        <v>#REF!</v>
      </c>
      <c r="X549" s="22" t="e">
        <f>CONCATENATE('Matter Data'!#REF!, " ", 'Matter Data'!#REF!, " ", "Client")</f>
        <v>#REF!</v>
      </c>
      <c r="Y549" s="19" t="str">
        <f t="shared" si="8"/>
        <v/>
      </c>
    </row>
    <row r="550" spans="1:25" x14ac:dyDescent="0.25">
      <c r="A550" s="18" t="e">
        <f>IF(LEN('Contacts Data'!#REF!)&gt;20,LEN('Contacts Data'!#REF!),"")</f>
        <v>#REF!</v>
      </c>
      <c r="B550" s="18" t="e">
        <f>IF(LEN('Contacts Data'!#REF!)&gt;0, LEN('Contacts Data'!#REF!) + LEN('Contacts Data'!#REF!), "")</f>
        <v>#REF!</v>
      </c>
      <c r="C550" s="18" t="e">
        <f>IF(LEN('Contacts Data'!#REF!)&gt;20,LEN('Contacts Data'!#REF!),"")</f>
        <v>#REF!</v>
      </c>
      <c r="D550" s="18" t="e">
        <f>IF(LEN('Contacts Data'!#REF!)&gt;20,LEN('Contacts Data'!#REF!),"")</f>
        <v>#REF!</v>
      </c>
      <c r="E550" s="18" t="e">
        <f>IF(LEN('Contacts Data'!#REF!)&gt;20,LEN('Contacts Data'!#REF!),"")</f>
        <v>#REF!</v>
      </c>
      <c r="F550" s="18" t="e">
        <f>IF(LEN('Contacts Data'!#REF!)&gt;60,LEN('Contacts Data'!#REF!),"")</f>
        <v>#REF!</v>
      </c>
      <c r="G550" s="18" t="e">
        <f>IF(LEN('Contacts Data'!#REF!)&gt;128,LEN('Contacts Data'!#REF!),"")</f>
        <v>#REF!</v>
      </c>
      <c r="H550" s="18" t="e">
        <f>IF(LEN('Contacts Data'!#REF!)&gt;60,LEN('Contacts Data'!#REF!),"")</f>
        <v>#REF!</v>
      </c>
      <c r="I550" s="18" t="e">
        <f>IF(LEN('Contacts Data'!#REF!)&gt;30,LEN('Contacts Data'!#REF!),"")</f>
        <v>#REF!</v>
      </c>
      <c r="J550" s="18" t="e">
        <f>IF(LEN('Contacts Data'!#REF!)&gt;2,LEN('Contacts Data'!#REF!),"")</f>
        <v>#REF!</v>
      </c>
      <c r="K550" s="18" t="e">
        <f>IF(LEN('Contacts Data'!#REF!)&gt;16,LEN('Contacts Data'!#REF!),"")</f>
        <v>#REF!</v>
      </c>
      <c r="L550" s="18" t="e">
        <f>IF(LEN('Contacts Data'!#REF!)&gt;128,LEN('Contacts Data'!#REF!),"")</f>
        <v>#REF!</v>
      </c>
      <c r="M550" s="18" t="e">
        <f>IF(LEN('Contacts Data'!#REF!)&gt;1024,LEN('Contacts Data'!#REF!),"")</f>
        <v>#REF!</v>
      </c>
      <c r="P550" s="18" t="e">
        <f>IF(LEN('Matter Data'!#REF!)&gt;0,LEN('Matter Data'!#REF!)+LEN('Matter Data'!#REF!),"")</f>
        <v>#REF!</v>
      </c>
      <c r="Q550" s="18" t="e">
        <f>IF(LEN('Matter Data'!#REF!)&gt;80,LEN('Matter Data'!#REF!),"")</f>
        <v>#REF!</v>
      </c>
      <c r="R550" s="18" t="e">
        <f>IF(LEN('Matter Data'!#REF!)&gt;40,LEN('Matter Data'!#REF!),"")</f>
        <v>#REF!</v>
      </c>
      <c r="S550" s="21" t="e">
        <f>IF(LEN('Matter Data'!#REF!)&gt;0,CONCATENATE('Matter Data'!#REF!,'Matter Data'!#REF!,'Matter Data'!#REF!))</f>
        <v>#REF!</v>
      </c>
      <c r="T550" s="21" t="e">
        <f>IF(LEN('Matter Data'!#REF!)&gt;0,COUNTIF($S$2:$S$5001,CONCATENATE('Matter Data'!#REF!,'Matter Data'!#REF!,'Matter Data'!#REF!)),0)</f>
        <v>#REF!</v>
      </c>
      <c r="U550" s="22" t="e">
        <f>IF(LEN('Contacts Data'!#REF!)&gt;0,'Contacts Data'!#REF!,"")</f>
        <v>#REF!</v>
      </c>
      <c r="V550" s="22" t="e">
        <f>IF(LEN('Contacts Data'!#REF!)&gt;0,'Contacts Data'!#REF!,"")</f>
        <v>#REF!</v>
      </c>
      <c r="W550" s="22" t="e">
        <f>CONCATENATE(U550, " ", V550, " ", 'Contacts Data'!#REF!)</f>
        <v>#REF!</v>
      </c>
      <c r="X550" s="22" t="e">
        <f>CONCATENATE('Matter Data'!#REF!, " ", 'Matter Data'!#REF!, " ", "Client")</f>
        <v>#REF!</v>
      </c>
      <c r="Y550" s="19" t="str">
        <f t="shared" si="8"/>
        <v/>
      </c>
    </row>
    <row r="551" spans="1:25" x14ac:dyDescent="0.25">
      <c r="A551" s="18" t="e">
        <f>IF(LEN('Contacts Data'!#REF!)&gt;20,LEN('Contacts Data'!#REF!),"")</f>
        <v>#REF!</v>
      </c>
      <c r="B551" s="18" t="e">
        <f>IF(LEN('Contacts Data'!#REF!)&gt;0, LEN('Contacts Data'!#REF!) + LEN('Contacts Data'!#REF!), "")</f>
        <v>#REF!</v>
      </c>
      <c r="C551" s="18" t="e">
        <f>IF(LEN('Contacts Data'!#REF!)&gt;20,LEN('Contacts Data'!#REF!),"")</f>
        <v>#REF!</v>
      </c>
      <c r="D551" s="18" t="e">
        <f>IF(LEN('Contacts Data'!#REF!)&gt;20,LEN('Contacts Data'!#REF!),"")</f>
        <v>#REF!</v>
      </c>
      <c r="E551" s="18" t="e">
        <f>IF(LEN('Contacts Data'!#REF!)&gt;20,LEN('Contacts Data'!#REF!),"")</f>
        <v>#REF!</v>
      </c>
      <c r="F551" s="18" t="e">
        <f>IF(LEN('Contacts Data'!#REF!)&gt;60,LEN('Contacts Data'!#REF!),"")</f>
        <v>#REF!</v>
      </c>
      <c r="G551" s="18" t="e">
        <f>IF(LEN('Contacts Data'!#REF!)&gt;128,LEN('Contacts Data'!#REF!),"")</f>
        <v>#REF!</v>
      </c>
      <c r="H551" s="18" t="e">
        <f>IF(LEN('Contacts Data'!#REF!)&gt;60,LEN('Contacts Data'!#REF!),"")</f>
        <v>#REF!</v>
      </c>
      <c r="I551" s="18" t="e">
        <f>IF(LEN('Contacts Data'!#REF!)&gt;30,LEN('Contacts Data'!#REF!),"")</f>
        <v>#REF!</v>
      </c>
      <c r="J551" s="18" t="e">
        <f>IF(LEN('Contacts Data'!#REF!)&gt;2,LEN('Contacts Data'!#REF!),"")</f>
        <v>#REF!</v>
      </c>
      <c r="K551" s="18" t="e">
        <f>IF(LEN('Contacts Data'!#REF!)&gt;16,LEN('Contacts Data'!#REF!),"")</f>
        <v>#REF!</v>
      </c>
      <c r="L551" s="18" t="e">
        <f>IF(LEN('Contacts Data'!#REF!)&gt;128,LEN('Contacts Data'!#REF!),"")</f>
        <v>#REF!</v>
      </c>
      <c r="M551" s="18" t="e">
        <f>IF(LEN('Contacts Data'!#REF!)&gt;1024,LEN('Contacts Data'!#REF!),"")</f>
        <v>#REF!</v>
      </c>
      <c r="P551" s="18" t="e">
        <f>IF(LEN('Matter Data'!#REF!)&gt;0,LEN('Matter Data'!#REF!)+LEN('Matter Data'!#REF!),"")</f>
        <v>#REF!</v>
      </c>
      <c r="Q551" s="18" t="e">
        <f>IF(LEN('Matter Data'!#REF!)&gt;80,LEN('Matter Data'!#REF!),"")</f>
        <v>#REF!</v>
      </c>
      <c r="R551" s="18" t="e">
        <f>IF(LEN('Matter Data'!#REF!)&gt;40,LEN('Matter Data'!#REF!),"")</f>
        <v>#REF!</v>
      </c>
      <c r="S551" s="21" t="e">
        <f>IF(LEN('Matter Data'!#REF!)&gt;0,CONCATENATE('Matter Data'!#REF!,'Matter Data'!#REF!,'Matter Data'!#REF!))</f>
        <v>#REF!</v>
      </c>
      <c r="T551" s="21" t="e">
        <f>IF(LEN('Matter Data'!#REF!)&gt;0,COUNTIF($S$2:$S$5001,CONCATENATE('Matter Data'!#REF!,'Matter Data'!#REF!,'Matter Data'!#REF!)),0)</f>
        <v>#REF!</v>
      </c>
      <c r="U551" s="22" t="e">
        <f>IF(LEN('Contacts Data'!#REF!)&gt;0,'Contacts Data'!#REF!,"")</f>
        <v>#REF!</v>
      </c>
      <c r="V551" s="22" t="e">
        <f>IF(LEN('Contacts Data'!#REF!)&gt;0,'Contacts Data'!#REF!,"")</f>
        <v>#REF!</v>
      </c>
      <c r="W551" s="22" t="e">
        <f>CONCATENATE(U551, " ", V551, " ", 'Contacts Data'!#REF!)</f>
        <v>#REF!</v>
      </c>
      <c r="X551" s="22" t="e">
        <f>CONCATENATE('Matter Data'!#REF!, " ", 'Matter Data'!#REF!, " ", "Client")</f>
        <v>#REF!</v>
      </c>
      <c r="Y551" s="19" t="str">
        <f t="shared" si="8"/>
        <v/>
      </c>
    </row>
    <row r="552" spans="1:25" x14ac:dyDescent="0.25">
      <c r="A552" s="18" t="e">
        <f>IF(LEN('Contacts Data'!#REF!)&gt;20,LEN('Contacts Data'!#REF!),"")</f>
        <v>#REF!</v>
      </c>
      <c r="B552" s="18" t="e">
        <f>IF(LEN('Contacts Data'!#REF!)&gt;0, LEN('Contacts Data'!#REF!) + LEN('Contacts Data'!#REF!), "")</f>
        <v>#REF!</v>
      </c>
      <c r="C552" s="18" t="e">
        <f>IF(LEN('Contacts Data'!#REF!)&gt;20,LEN('Contacts Data'!#REF!),"")</f>
        <v>#REF!</v>
      </c>
      <c r="D552" s="18" t="e">
        <f>IF(LEN('Contacts Data'!#REF!)&gt;20,LEN('Contacts Data'!#REF!),"")</f>
        <v>#REF!</v>
      </c>
      <c r="E552" s="18" t="e">
        <f>IF(LEN('Contacts Data'!#REF!)&gt;20,LEN('Contacts Data'!#REF!),"")</f>
        <v>#REF!</v>
      </c>
      <c r="F552" s="18" t="e">
        <f>IF(LEN('Contacts Data'!#REF!)&gt;60,LEN('Contacts Data'!#REF!),"")</f>
        <v>#REF!</v>
      </c>
      <c r="G552" s="18" t="e">
        <f>IF(LEN('Contacts Data'!#REF!)&gt;128,LEN('Contacts Data'!#REF!),"")</f>
        <v>#REF!</v>
      </c>
      <c r="H552" s="18" t="e">
        <f>IF(LEN('Contacts Data'!#REF!)&gt;60,LEN('Contacts Data'!#REF!),"")</f>
        <v>#REF!</v>
      </c>
      <c r="I552" s="18" t="e">
        <f>IF(LEN('Contacts Data'!#REF!)&gt;30,LEN('Contacts Data'!#REF!),"")</f>
        <v>#REF!</v>
      </c>
      <c r="J552" s="18" t="e">
        <f>IF(LEN('Contacts Data'!#REF!)&gt;2,LEN('Contacts Data'!#REF!),"")</f>
        <v>#REF!</v>
      </c>
      <c r="K552" s="18" t="e">
        <f>IF(LEN('Contacts Data'!#REF!)&gt;16,LEN('Contacts Data'!#REF!),"")</f>
        <v>#REF!</v>
      </c>
      <c r="L552" s="18" t="e">
        <f>IF(LEN('Contacts Data'!#REF!)&gt;128,LEN('Contacts Data'!#REF!),"")</f>
        <v>#REF!</v>
      </c>
      <c r="M552" s="18" t="e">
        <f>IF(LEN('Contacts Data'!#REF!)&gt;1024,LEN('Contacts Data'!#REF!),"")</f>
        <v>#REF!</v>
      </c>
      <c r="P552" s="18" t="e">
        <f>IF(LEN('Matter Data'!#REF!)&gt;0,LEN('Matter Data'!#REF!)+LEN('Matter Data'!#REF!),"")</f>
        <v>#REF!</v>
      </c>
      <c r="Q552" s="18" t="e">
        <f>IF(LEN('Matter Data'!#REF!)&gt;80,LEN('Matter Data'!#REF!),"")</f>
        <v>#REF!</v>
      </c>
      <c r="R552" s="18" t="e">
        <f>IF(LEN('Matter Data'!#REF!)&gt;40,LEN('Matter Data'!#REF!),"")</f>
        <v>#REF!</v>
      </c>
      <c r="S552" s="21" t="e">
        <f>IF(LEN('Matter Data'!#REF!)&gt;0,CONCATENATE('Matter Data'!#REF!,'Matter Data'!#REF!,'Matter Data'!#REF!))</f>
        <v>#REF!</v>
      </c>
      <c r="T552" s="21" t="e">
        <f>IF(LEN('Matter Data'!#REF!)&gt;0,COUNTIF($S$2:$S$5001,CONCATENATE('Matter Data'!#REF!,'Matter Data'!#REF!,'Matter Data'!#REF!)),0)</f>
        <v>#REF!</v>
      </c>
      <c r="U552" s="22" t="e">
        <f>IF(LEN('Contacts Data'!#REF!)&gt;0,'Contacts Data'!#REF!,"")</f>
        <v>#REF!</v>
      </c>
      <c r="V552" s="22" t="e">
        <f>IF(LEN('Contacts Data'!#REF!)&gt;0,'Contacts Data'!#REF!,"")</f>
        <v>#REF!</v>
      </c>
      <c r="W552" s="22" t="e">
        <f>CONCATENATE(U552, " ", V552, " ", 'Contacts Data'!#REF!)</f>
        <v>#REF!</v>
      </c>
      <c r="X552" s="22" t="e">
        <f>CONCATENATE('Matter Data'!#REF!, " ", 'Matter Data'!#REF!, " ", "Client")</f>
        <v>#REF!</v>
      </c>
      <c r="Y552" s="19" t="str">
        <f t="shared" si="8"/>
        <v/>
      </c>
    </row>
    <row r="553" spans="1:25" x14ac:dyDescent="0.25">
      <c r="A553" s="18" t="e">
        <f>IF(LEN('Contacts Data'!#REF!)&gt;20,LEN('Contacts Data'!#REF!),"")</f>
        <v>#REF!</v>
      </c>
      <c r="B553" s="18" t="e">
        <f>IF(LEN('Contacts Data'!#REF!)&gt;0, LEN('Contacts Data'!#REF!) + LEN('Contacts Data'!#REF!), "")</f>
        <v>#REF!</v>
      </c>
      <c r="C553" s="18" t="e">
        <f>IF(LEN('Contacts Data'!#REF!)&gt;20,LEN('Contacts Data'!#REF!),"")</f>
        <v>#REF!</v>
      </c>
      <c r="D553" s="18" t="e">
        <f>IF(LEN('Contacts Data'!#REF!)&gt;20,LEN('Contacts Data'!#REF!),"")</f>
        <v>#REF!</v>
      </c>
      <c r="E553" s="18" t="e">
        <f>IF(LEN('Contacts Data'!#REF!)&gt;20,LEN('Contacts Data'!#REF!),"")</f>
        <v>#REF!</v>
      </c>
      <c r="F553" s="18" t="e">
        <f>IF(LEN('Contacts Data'!#REF!)&gt;60,LEN('Contacts Data'!#REF!),"")</f>
        <v>#REF!</v>
      </c>
      <c r="G553" s="18" t="e">
        <f>IF(LEN('Contacts Data'!#REF!)&gt;128,LEN('Contacts Data'!#REF!),"")</f>
        <v>#REF!</v>
      </c>
      <c r="H553" s="18" t="e">
        <f>IF(LEN('Contacts Data'!#REF!)&gt;60,LEN('Contacts Data'!#REF!),"")</f>
        <v>#REF!</v>
      </c>
      <c r="I553" s="18" t="e">
        <f>IF(LEN('Contacts Data'!#REF!)&gt;30,LEN('Contacts Data'!#REF!),"")</f>
        <v>#REF!</v>
      </c>
      <c r="J553" s="18" t="e">
        <f>IF(LEN('Contacts Data'!#REF!)&gt;2,LEN('Contacts Data'!#REF!),"")</f>
        <v>#REF!</v>
      </c>
      <c r="K553" s="18" t="e">
        <f>IF(LEN('Contacts Data'!#REF!)&gt;16,LEN('Contacts Data'!#REF!),"")</f>
        <v>#REF!</v>
      </c>
      <c r="L553" s="18" t="e">
        <f>IF(LEN('Contacts Data'!#REF!)&gt;128,LEN('Contacts Data'!#REF!),"")</f>
        <v>#REF!</v>
      </c>
      <c r="M553" s="18" t="e">
        <f>IF(LEN('Contacts Data'!#REF!)&gt;1024,LEN('Contacts Data'!#REF!),"")</f>
        <v>#REF!</v>
      </c>
      <c r="P553" s="18" t="e">
        <f>IF(LEN('Matter Data'!#REF!)&gt;0,LEN('Matter Data'!#REF!)+LEN('Matter Data'!#REF!),"")</f>
        <v>#REF!</v>
      </c>
      <c r="Q553" s="18" t="e">
        <f>IF(LEN('Matter Data'!#REF!)&gt;80,LEN('Matter Data'!#REF!),"")</f>
        <v>#REF!</v>
      </c>
      <c r="R553" s="18" t="e">
        <f>IF(LEN('Matter Data'!#REF!)&gt;40,LEN('Matter Data'!#REF!),"")</f>
        <v>#REF!</v>
      </c>
      <c r="S553" s="21" t="e">
        <f>IF(LEN('Matter Data'!#REF!)&gt;0,CONCATENATE('Matter Data'!#REF!,'Matter Data'!#REF!,'Matter Data'!#REF!))</f>
        <v>#REF!</v>
      </c>
      <c r="T553" s="21" t="e">
        <f>IF(LEN('Matter Data'!#REF!)&gt;0,COUNTIF($S$2:$S$5001,CONCATENATE('Matter Data'!#REF!,'Matter Data'!#REF!,'Matter Data'!#REF!)),0)</f>
        <v>#REF!</v>
      </c>
      <c r="U553" s="22" t="e">
        <f>IF(LEN('Contacts Data'!#REF!)&gt;0,'Contacts Data'!#REF!,"")</f>
        <v>#REF!</v>
      </c>
      <c r="V553" s="22" t="e">
        <f>IF(LEN('Contacts Data'!#REF!)&gt;0,'Contacts Data'!#REF!,"")</f>
        <v>#REF!</v>
      </c>
      <c r="W553" s="22" t="e">
        <f>CONCATENATE(U553, " ", V553, " ", 'Contacts Data'!#REF!)</f>
        <v>#REF!</v>
      </c>
      <c r="X553" s="22" t="e">
        <f>CONCATENATE('Matter Data'!#REF!, " ", 'Matter Data'!#REF!, " ", "Client")</f>
        <v>#REF!</v>
      </c>
      <c r="Y553" s="19" t="str">
        <f t="shared" si="8"/>
        <v/>
      </c>
    </row>
    <row r="554" spans="1:25" x14ac:dyDescent="0.25">
      <c r="A554" s="18" t="e">
        <f>IF(LEN('Contacts Data'!#REF!)&gt;20,LEN('Contacts Data'!#REF!),"")</f>
        <v>#REF!</v>
      </c>
      <c r="B554" s="18" t="e">
        <f>IF(LEN('Contacts Data'!#REF!)&gt;0, LEN('Contacts Data'!#REF!) + LEN('Contacts Data'!#REF!), "")</f>
        <v>#REF!</v>
      </c>
      <c r="C554" s="18" t="e">
        <f>IF(LEN('Contacts Data'!#REF!)&gt;20,LEN('Contacts Data'!#REF!),"")</f>
        <v>#REF!</v>
      </c>
      <c r="D554" s="18" t="e">
        <f>IF(LEN('Contacts Data'!#REF!)&gt;20,LEN('Contacts Data'!#REF!),"")</f>
        <v>#REF!</v>
      </c>
      <c r="E554" s="18" t="e">
        <f>IF(LEN('Contacts Data'!#REF!)&gt;20,LEN('Contacts Data'!#REF!),"")</f>
        <v>#REF!</v>
      </c>
      <c r="F554" s="18" t="e">
        <f>IF(LEN('Contacts Data'!#REF!)&gt;60,LEN('Contacts Data'!#REF!),"")</f>
        <v>#REF!</v>
      </c>
      <c r="G554" s="18" t="e">
        <f>IF(LEN('Contacts Data'!#REF!)&gt;128,LEN('Contacts Data'!#REF!),"")</f>
        <v>#REF!</v>
      </c>
      <c r="H554" s="18" t="e">
        <f>IF(LEN('Contacts Data'!#REF!)&gt;60,LEN('Contacts Data'!#REF!),"")</f>
        <v>#REF!</v>
      </c>
      <c r="I554" s="18" t="e">
        <f>IF(LEN('Contacts Data'!#REF!)&gt;30,LEN('Contacts Data'!#REF!),"")</f>
        <v>#REF!</v>
      </c>
      <c r="J554" s="18" t="e">
        <f>IF(LEN('Contacts Data'!#REF!)&gt;2,LEN('Contacts Data'!#REF!),"")</f>
        <v>#REF!</v>
      </c>
      <c r="K554" s="18" t="e">
        <f>IF(LEN('Contacts Data'!#REF!)&gt;16,LEN('Contacts Data'!#REF!),"")</f>
        <v>#REF!</v>
      </c>
      <c r="L554" s="18" t="e">
        <f>IF(LEN('Contacts Data'!#REF!)&gt;128,LEN('Contacts Data'!#REF!),"")</f>
        <v>#REF!</v>
      </c>
      <c r="M554" s="18" t="e">
        <f>IF(LEN('Contacts Data'!#REF!)&gt;1024,LEN('Contacts Data'!#REF!),"")</f>
        <v>#REF!</v>
      </c>
      <c r="P554" s="18" t="e">
        <f>IF(LEN('Matter Data'!#REF!)&gt;0,LEN('Matter Data'!#REF!)+LEN('Matter Data'!#REF!),"")</f>
        <v>#REF!</v>
      </c>
      <c r="Q554" s="18" t="e">
        <f>IF(LEN('Matter Data'!#REF!)&gt;80,LEN('Matter Data'!#REF!),"")</f>
        <v>#REF!</v>
      </c>
      <c r="R554" s="18" t="e">
        <f>IF(LEN('Matter Data'!#REF!)&gt;40,LEN('Matter Data'!#REF!),"")</f>
        <v>#REF!</v>
      </c>
      <c r="S554" s="21" t="e">
        <f>IF(LEN('Matter Data'!#REF!)&gt;0,CONCATENATE('Matter Data'!#REF!,'Matter Data'!#REF!,'Matter Data'!#REF!))</f>
        <v>#REF!</v>
      </c>
      <c r="T554" s="21" t="e">
        <f>IF(LEN('Matter Data'!#REF!)&gt;0,COUNTIF($S$2:$S$5001,CONCATENATE('Matter Data'!#REF!,'Matter Data'!#REF!,'Matter Data'!#REF!)),0)</f>
        <v>#REF!</v>
      </c>
      <c r="U554" s="22" t="e">
        <f>IF(LEN('Contacts Data'!#REF!)&gt;0,'Contacts Data'!#REF!,"")</f>
        <v>#REF!</v>
      </c>
      <c r="V554" s="22" t="e">
        <f>IF(LEN('Contacts Data'!#REF!)&gt;0,'Contacts Data'!#REF!,"")</f>
        <v>#REF!</v>
      </c>
      <c r="W554" s="22" t="e">
        <f>CONCATENATE(U554, " ", V554, " ", 'Contacts Data'!#REF!)</f>
        <v>#REF!</v>
      </c>
      <c r="X554" s="22" t="e">
        <f>CONCATENATE('Matter Data'!#REF!, " ", 'Matter Data'!#REF!, " ", "Client")</f>
        <v>#REF!</v>
      </c>
      <c r="Y554" s="19" t="str">
        <f t="shared" si="8"/>
        <v/>
      </c>
    </row>
    <row r="555" spans="1:25" x14ac:dyDescent="0.25">
      <c r="A555" s="18" t="e">
        <f>IF(LEN('Contacts Data'!#REF!)&gt;20,LEN('Contacts Data'!#REF!),"")</f>
        <v>#REF!</v>
      </c>
      <c r="B555" s="18" t="e">
        <f>IF(LEN('Contacts Data'!#REF!)&gt;0, LEN('Contacts Data'!#REF!) + LEN('Contacts Data'!#REF!), "")</f>
        <v>#REF!</v>
      </c>
      <c r="C555" s="18" t="e">
        <f>IF(LEN('Contacts Data'!#REF!)&gt;20,LEN('Contacts Data'!#REF!),"")</f>
        <v>#REF!</v>
      </c>
      <c r="D555" s="18" t="e">
        <f>IF(LEN('Contacts Data'!#REF!)&gt;20,LEN('Contacts Data'!#REF!),"")</f>
        <v>#REF!</v>
      </c>
      <c r="E555" s="18" t="e">
        <f>IF(LEN('Contacts Data'!#REF!)&gt;20,LEN('Contacts Data'!#REF!),"")</f>
        <v>#REF!</v>
      </c>
      <c r="F555" s="18" t="e">
        <f>IF(LEN('Contacts Data'!#REF!)&gt;60,LEN('Contacts Data'!#REF!),"")</f>
        <v>#REF!</v>
      </c>
      <c r="G555" s="18" t="e">
        <f>IF(LEN('Contacts Data'!#REF!)&gt;128,LEN('Contacts Data'!#REF!),"")</f>
        <v>#REF!</v>
      </c>
      <c r="H555" s="18" t="e">
        <f>IF(LEN('Contacts Data'!#REF!)&gt;60,LEN('Contacts Data'!#REF!),"")</f>
        <v>#REF!</v>
      </c>
      <c r="I555" s="18" t="e">
        <f>IF(LEN('Contacts Data'!#REF!)&gt;30,LEN('Contacts Data'!#REF!),"")</f>
        <v>#REF!</v>
      </c>
      <c r="J555" s="18" t="e">
        <f>IF(LEN('Contacts Data'!#REF!)&gt;2,LEN('Contacts Data'!#REF!),"")</f>
        <v>#REF!</v>
      </c>
      <c r="K555" s="18" t="e">
        <f>IF(LEN('Contacts Data'!#REF!)&gt;16,LEN('Contacts Data'!#REF!),"")</f>
        <v>#REF!</v>
      </c>
      <c r="L555" s="18" t="e">
        <f>IF(LEN('Contacts Data'!#REF!)&gt;128,LEN('Contacts Data'!#REF!),"")</f>
        <v>#REF!</v>
      </c>
      <c r="M555" s="18" t="e">
        <f>IF(LEN('Contacts Data'!#REF!)&gt;1024,LEN('Contacts Data'!#REF!),"")</f>
        <v>#REF!</v>
      </c>
      <c r="P555" s="18" t="e">
        <f>IF(LEN('Matter Data'!#REF!)&gt;0,LEN('Matter Data'!#REF!)+LEN('Matter Data'!#REF!),"")</f>
        <v>#REF!</v>
      </c>
      <c r="Q555" s="18" t="e">
        <f>IF(LEN('Matter Data'!#REF!)&gt;80,LEN('Matter Data'!#REF!),"")</f>
        <v>#REF!</v>
      </c>
      <c r="R555" s="18" t="e">
        <f>IF(LEN('Matter Data'!#REF!)&gt;40,LEN('Matter Data'!#REF!),"")</f>
        <v>#REF!</v>
      </c>
      <c r="S555" s="21" t="e">
        <f>IF(LEN('Matter Data'!#REF!)&gt;0,CONCATENATE('Matter Data'!#REF!,'Matter Data'!#REF!,'Matter Data'!#REF!))</f>
        <v>#REF!</v>
      </c>
      <c r="T555" s="21" t="e">
        <f>IF(LEN('Matter Data'!#REF!)&gt;0,COUNTIF($S$2:$S$5001,CONCATENATE('Matter Data'!#REF!,'Matter Data'!#REF!,'Matter Data'!#REF!)),0)</f>
        <v>#REF!</v>
      </c>
      <c r="U555" s="22" t="e">
        <f>IF(LEN('Contacts Data'!#REF!)&gt;0,'Contacts Data'!#REF!,"")</f>
        <v>#REF!</v>
      </c>
      <c r="V555" s="22" t="e">
        <f>IF(LEN('Contacts Data'!#REF!)&gt;0,'Contacts Data'!#REF!,"")</f>
        <v>#REF!</v>
      </c>
      <c r="W555" s="22" t="e">
        <f>CONCATENATE(U555, " ", V555, " ", 'Contacts Data'!#REF!)</f>
        <v>#REF!</v>
      </c>
      <c r="X555" s="22" t="e">
        <f>CONCATENATE('Matter Data'!#REF!, " ", 'Matter Data'!#REF!, " ", "Client")</f>
        <v>#REF!</v>
      </c>
      <c r="Y555" s="19" t="str">
        <f t="shared" si="8"/>
        <v/>
      </c>
    </row>
    <row r="556" spans="1:25" x14ac:dyDescent="0.25">
      <c r="A556" s="18" t="e">
        <f>IF(LEN('Contacts Data'!#REF!)&gt;20,LEN('Contacts Data'!#REF!),"")</f>
        <v>#REF!</v>
      </c>
      <c r="B556" s="18" t="e">
        <f>IF(LEN('Contacts Data'!#REF!)&gt;0, LEN('Contacts Data'!#REF!) + LEN('Contacts Data'!#REF!), "")</f>
        <v>#REF!</v>
      </c>
      <c r="C556" s="18" t="e">
        <f>IF(LEN('Contacts Data'!#REF!)&gt;20,LEN('Contacts Data'!#REF!),"")</f>
        <v>#REF!</v>
      </c>
      <c r="D556" s="18" t="e">
        <f>IF(LEN('Contacts Data'!#REF!)&gt;20,LEN('Contacts Data'!#REF!),"")</f>
        <v>#REF!</v>
      </c>
      <c r="E556" s="18" t="e">
        <f>IF(LEN('Contacts Data'!#REF!)&gt;20,LEN('Contacts Data'!#REF!),"")</f>
        <v>#REF!</v>
      </c>
      <c r="F556" s="18" t="e">
        <f>IF(LEN('Contacts Data'!#REF!)&gt;60,LEN('Contacts Data'!#REF!),"")</f>
        <v>#REF!</v>
      </c>
      <c r="G556" s="18" t="e">
        <f>IF(LEN('Contacts Data'!#REF!)&gt;128,LEN('Contacts Data'!#REF!),"")</f>
        <v>#REF!</v>
      </c>
      <c r="H556" s="18" t="e">
        <f>IF(LEN('Contacts Data'!#REF!)&gt;60,LEN('Contacts Data'!#REF!),"")</f>
        <v>#REF!</v>
      </c>
      <c r="I556" s="18" t="e">
        <f>IF(LEN('Contacts Data'!#REF!)&gt;30,LEN('Contacts Data'!#REF!),"")</f>
        <v>#REF!</v>
      </c>
      <c r="J556" s="18" t="e">
        <f>IF(LEN('Contacts Data'!#REF!)&gt;2,LEN('Contacts Data'!#REF!),"")</f>
        <v>#REF!</v>
      </c>
      <c r="K556" s="18" t="e">
        <f>IF(LEN('Contacts Data'!#REF!)&gt;16,LEN('Contacts Data'!#REF!),"")</f>
        <v>#REF!</v>
      </c>
      <c r="L556" s="18" t="e">
        <f>IF(LEN('Contacts Data'!#REF!)&gt;128,LEN('Contacts Data'!#REF!),"")</f>
        <v>#REF!</v>
      </c>
      <c r="M556" s="18" t="e">
        <f>IF(LEN('Contacts Data'!#REF!)&gt;1024,LEN('Contacts Data'!#REF!),"")</f>
        <v>#REF!</v>
      </c>
      <c r="P556" s="18" t="e">
        <f>IF(LEN('Matter Data'!#REF!)&gt;0,LEN('Matter Data'!#REF!)+LEN('Matter Data'!#REF!),"")</f>
        <v>#REF!</v>
      </c>
      <c r="Q556" s="18" t="e">
        <f>IF(LEN('Matter Data'!#REF!)&gt;80,LEN('Matter Data'!#REF!),"")</f>
        <v>#REF!</v>
      </c>
      <c r="R556" s="18" t="e">
        <f>IF(LEN('Matter Data'!#REF!)&gt;40,LEN('Matter Data'!#REF!),"")</f>
        <v>#REF!</v>
      </c>
      <c r="S556" s="21" t="e">
        <f>IF(LEN('Matter Data'!#REF!)&gt;0,CONCATENATE('Matter Data'!#REF!,'Matter Data'!#REF!,'Matter Data'!#REF!))</f>
        <v>#REF!</v>
      </c>
      <c r="T556" s="21" t="e">
        <f>IF(LEN('Matter Data'!#REF!)&gt;0,COUNTIF($S$2:$S$5001,CONCATENATE('Matter Data'!#REF!,'Matter Data'!#REF!,'Matter Data'!#REF!)),0)</f>
        <v>#REF!</v>
      </c>
      <c r="U556" s="22" t="e">
        <f>IF(LEN('Contacts Data'!#REF!)&gt;0,'Contacts Data'!#REF!,"")</f>
        <v>#REF!</v>
      </c>
      <c r="V556" s="22" t="e">
        <f>IF(LEN('Contacts Data'!#REF!)&gt;0,'Contacts Data'!#REF!,"")</f>
        <v>#REF!</v>
      </c>
      <c r="W556" s="22" t="e">
        <f>CONCATENATE(U556, " ", V556, " ", 'Contacts Data'!#REF!)</f>
        <v>#REF!</v>
      </c>
      <c r="X556" s="22" t="e">
        <f>CONCATENATE('Matter Data'!#REF!, " ", 'Matter Data'!#REF!, " ", "Client")</f>
        <v>#REF!</v>
      </c>
      <c r="Y556" s="19" t="str">
        <f t="shared" si="8"/>
        <v/>
      </c>
    </row>
    <row r="557" spans="1:25" x14ac:dyDescent="0.25">
      <c r="A557" s="18" t="e">
        <f>IF(LEN('Contacts Data'!#REF!)&gt;20,LEN('Contacts Data'!#REF!),"")</f>
        <v>#REF!</v>
      </c>
      <c r="B557" s="18" t="e">
        <f>IF(LEN('Contacts Data'!#REF!)&gt;0, LEN('Contacts Data'!#REF!) + LEN('Contacts Data'!#REF!), "")</f>
        <v>#REF!</v>
      </c>
      <c r="C557" s="18" t="e">
        <f>IF(LEN('Contacts Data'!#REF!)&gt;20,LEN('Contacts Data'!#REF!),"")</f>
        <v>#REF!</v>
      </c>
      <c r="D557" s="18" t="e">
        <f>IF(LEN('Contacts Data'!#REF!)&gt;20,LEN('Contacts Data'!#REF!),"")</f>
        <v>#REF!</v>
      </c>
      <c r="E557" s="18" t="e">
        <f>IF(LEN('Contacts Data'!#REF!)&gt;20,LEN('Contacts Data'!#REF!),"")</f>
        <v>#REF!</v>
      </c>
      <c r="F557" s="18" t="e">
        <f>IF(LEN('Contacts Data'!#REF!)&gt;60,LEN('Contacts Data'!#REF!),"")</f>
        <v>#REF!</v>
      </c>
      <c r="G557" s="18" t="e">
        <f>IF(LEN('Contacts Data'!#REF!)&gt;128,LEN('Contacts Data'!#REF!),"")</f>
        <v>#REF!</v>
      </c>
      <c r="H557" s="18" t="e">
        <f>IF(LEN('Contacts Data'!#REF!)&gt;60,LEN('Contacts Data'!#REF!),"")</f>
        <v>#REF!</v>
      </c>
      <c r="I557" s="18" t="e">
        <f>IF(LEN('Contacts Data'!#REF!)&gt;30,LEN('Contacts Data'!#REF!),"")</f>
        <v>#REF!</v>
      </c>
      <c r="J557" s="18" t="e">
        <f>IF(LEN('Contacts Data'!#REF!)&gt;2,LEN('Contacts Data'!#REF!),"")</f>
        <v>#REF!</v>
      </c>
      <c r="K557" s="18" t="e">
        <f>IF(LEN('Contacts Data'!#REF!)&gt;16,LEN('Contacts Data'!#REF!),"")</f>
        <v>#REF!</v>
      </c>
      <c r="L557" s="18" t="e">
        <f>IF(LEN('Contacts Data'!#REF!)&gt;128,LEN('Contacts Data'!#REF!),"")</f>
        <v>#REF!</v>
      </c>
      <c r="M557" s="18" t="e">
        <f>IF(LEN('Contacts Data'!#REF!)&gt;1024,LEN('Contacts Data'!#REF!),"")</f>
        <v>#REF!</v>
      </c>
      <c r="P557" s="18" t="e">
        <f>IF(LEN('Matter Data'!#REF!)&gt;0,LEN('Matter Data'!#REF!)+LEN('Matter Data'!#REF!),"")</f>
        <v>#REF!</v>
      </c>
      <c r="Q557" s="18" t="e">
        <f>IF(LEN('Matter Data'!#REF!)&gt;80,LEN('Matter Data'!#REF!),"")</f>
        <v>#REF!</v>
      </c>
      <c r="R557" s="18" t="e">
        <f>IF(LEN('Matter Data'!#REF!)&gt;40,LEN('Matter Data'!#REF!),"")</f>
        <v>#REF!</v>
      </c>
      <c r="S557" s="21" t="e">
        <f>IF(LEN('Matter Data'!#REF!)&gt;0,CONCATENATE('Matter Data'!#REF!,'Matter Data'!#REF!,'Matter Data'!#REF!))</f>
        <v>#REF!</v>
      </c>
      <c r="T557" s="21" t="e">
        <f>IF(LEN('Matter Data'!#REF!)&gt;0,COUNTIF($S$2:$S$5001,CONCATENATE('Matter Data'!#REF!,'Matter Data'!#REF!,'Matter Data'!#REF!)),0)</f>
        <v>#REF!</v>
      </c>
      <c r="U557" s="22" t="e">
        <f>IF(LEN('Contacts Data'!#REF!)&gt;0,'Contacts Data'!#REF!,"")</f>
        <v>#REF!</v>
      </c>
      <c r="V557" s="22" t="e">
        <f>IF(LEN('Contacts Data'!#REF!)&gt;0,'Contacts Data'!#REF!,"")</f>
        <v>#REF!</v>
      </c>
      <c r="W557" s="22" t="e">
        <f>CONCATENATE(U557, " ", V557, " ", 'Contacts Data'!#REF!)</f>
        <v>#REF!</v>
      </c>
      <c r="X557" s="22" t="e">
        <f>CONCATENATE('Matter Data'!#REF!, " ", 'Matter Data'!#REF!, " ", "Client")</f>
        <v>#REF!</v>
      </c>
      <c r="Y557" s="19" t="str">
        <f t="shared" si="8"/>
        <v/>
      </c>
    </row>
    <row r="558" spans="1:25" x14ac:dyDescent="0.25">
      <c r="A558" s="18" t="e">
        <f>IF(LEN('Contacts Data'!#REF!)&gt;20,LEN('Contacts Data'!#REF!),"")</f>
        <v>#REF!</v>
      </c>
      <c r="B558" s="18" t="e">
        <f>IF(LEN('Contacts Data'!#REF!)&gt;0, LEN('Contacts Data'!#REF!) + LEN('Contacts Data'!#REF!), "")</f>
        <v>#REF!</v>
      </c>
      <c r="C558" s="18" t="e">
        <f>IF(LEN('Contacts Data'!#REF!)&gt;20,LEN('Contacts Data'!#REF!),"")</f>
        <v>#REF!</v>
      </c>
      <c r="D558" s="18" t="e">
        <f>IF(LEN('Contacts Data'!#REF!)&gt;20,LEN('Contacts Data'!#REF!),"")</f>
        <v>#REF!</v>
      </c>
      <c r="E558" s="18" t="e">
        <f>IF(LEN('Contacts Data'!#REF!)&gt;20,LEN('Contacts Data'!#REF!),"")</f>
        <v>#REF!</v>
      </c>
      <c r="F558" s="18" t="e">
        <f>IF(LEN('Contacts Data'!#REF!)&gt;60,LEN('Contacts Data'!#REF!),"")</f>
        <v>#REF!</v>
      </c>
      <c r="G558" s="18" t="e">
        <f>IF(LEN('Contacts Data'!#REF!)&gt;128,LEN('Contacts Data'!#REF!),"")</f>
        <v>#REF!</v>
      </c>
      <c r="H558" s="18" t="e">
        <f>IF(LEN('Contacts Data'!#REF!)&gt;60,LEN('Contacts Data'!#REF!),"")</f>
        <v>#REF!</v>
      </c>
      <c r="I558" s="18" t="e">
        <f>IF(LEN('Contacts Data'!#REF!)&gt;30,LEN('Contacts Data'!#REF!),"")</f>
        <v>#REF!</v>
      </c>
      <c r="J558" s="18" t="e">
        <f>IF(LEN('Contacts Data'!#REF!)&gt;2,LEN('Contacts Data'!#REF!),"")</f>
        <v>#REF!</v>
      </c>
      <c r="K558" s="18" t="e">
        <f>IF(LEN('Contacts Data'!#REF!)&gt;16,LEN('Contacts Data'!#REF!),"")</f>
        <v>#REF!</v>
      </c>
      <c r="L558" s="18" t="e">
        <f>IF(LEN('Contacts Data'!#REF!)&gt;128,LEN('Contacts Data'!#REF!),"")</f>
        <v>#REF!</v>
      </c>
      <c r="M558" s="18" t="e">
        <f>IF(LEN('Contacts Data'!#REF!)&gt;1024,LEN('Contacts Data'!#REF!),"")</f>
        <v>#REF!</v>
      </c>
      <c r="P558" s="18" t="e">
        <f>IF(LEN('Matter Data'!#REF!)&gt;0,LEN('Matter Data'!#REF!)+LEN('Matter Data'!#REF!),"")</f>
        <v>#REF!</v>
      </c>
      <c r="Q558" s="18" t="e">
        <f>IF(LEN('Matter Data'!#REF!)&gt;80,LEN('Matter Data'!#REF!),"")</f>
        <v>#REF!</v>
      </c>
      <c r="R558" s="18" t="e">
        <f>IF(LEN('Matter Data'!#REF!)&gt;40,LEN('Matter Data'!#REF!),"")</f>
        <v>#REF!</v>
      </c>
      <c r="S558" s="21" t="e">
        <f>IF(LEN('Matter Data'!#REF!)&gt;0,CONCATENATE('Matter Data'!#REF!,'Matter Data'!#REF!,'Matter Data'!#REF!))</f>
        <v>#REF!</v>
      </c>
      <c r="T558" s="21" t="e">
        <f>IF(LEN('Matter Data'!#REF!)&gt;0,COUNTIF($S$2:$S$5001,CONCATENATE('Matter Data'!#REF!,'Matter Data'!#REF!,'Matter Data'!#REF!)),0)</f>
        <v>#REF!</v>
      </c>
      <c r="U558" s="22" t="e">
        <f>IF(LEN('Contacts Data'!#REF!)&gt;0,'Contacts Data'!#REF!,"")</f>
        <v>#REF!</v>
      </c>
      <c r="V558" s="22" t="e">
        <f>IF(LEN('Contacts Data'!#REF!)&gt;0,'Contacts Data'!#REF!,"")</f>
        <v>#REF!</v>
      </c>
      <c r="W558" s="22" t="e">
        <f>CONCATENATE(U558, " ", V558, " ", 'Contacts Data'!#REF!)</f>
        <v>#REF!</v>
      </c>
      <c r="X558" s="22" t="e">
        <f>CONCATENATE('Matter Data'!#REF!, " ", 'Matter Data'!#REF!, " ", "Client")</f>
        <v>#REF!</v>
      </c>
      <c r="Y558" s="19" t="str">
        <f t="shared" si="8"/>
        <v/>
      </c>
    </row>
    <row r="559" spans="1:25" x14ac:dyDescent="0.25">
      <c r="A559" s="18" t="e">
        <f>IF(LEN('Contacts Data'!#REF!)&gt;20,LEN('Contacts Data'!#REF!),"")</f>
        <v>#REF!</v>
      </c>
      <c r="B559" s="18" t="e">
        <f>IF(LEN('Contacts Data'!#REF!)&gt;0, LEN('Contacts Data'!#REF!) + LEN('Contacts Data'!#REF!), "")</f>
        <v>#REF!</v>
      </c>
      <c r="C559" s="18" t="e">
        <f>IF(LEN('Contacts Data'!#REF!)&gt;20,LEN('Contacts Data'!#REF!),"")</f>
        <v>#REF!</v>
      </c>
      <c r="D559" s="18" t="e">
        <f>IF(LEN('Contacts Data'!#REF!)&gt;20,LEN('Contacts Data'!#REF!),"")</f>
        <v>#REF!</v>
      </c>
      <c r="E559" s="18" t="e">
        <f>IF(LEN('Contacts Data'!#REF!)&gt;20,LEN('Contacts Data'!#REF!),"")</f>
        <v>#REF!</v>
      </c>
      <c r="F559" s="18" t="e">
        <f>IF(LEN('Contacts Data'!#REF!)&gt;60,LEN('Contacts Data'!#REF!),"")</f>
        <v>#REF!</v>
      </c>
      <c r="G559" s="18" t="e">
        <f>IF(LEN('Contacts Data'!#REF!)&gt;128,LEN('Contacts Data'!#REF!),"")</f>
        <v>#REF!</v>
      </c>
      <c r="H559" s="18" t="e">
        <f>IF(LEN('Contacts Data'!#REF!)&gt;60,LEN('Contacts Data'!#REF!),"")</f>
        <v>#REF!</v>
      </c>
      <c r="I559" s="18" t="e">
        <f>IF(LEN('Contacts Data'!#REF!)&gt;30,LEN('Contacts Data'!#REF!),"")</f>
        <v>#REF!</v>
      </c>
      <c r="J559" s="18" t="e">
        <f>IF(LEN('Contacts Data'!#REF!)&gt;2,LEN('Contacts Data'!#REF!),"")</f>
        <v>#REF!</v>
      </c>
      <c r="K559" s="18" t="e">
        <f>IF(LEN('Contacts Data'!#REF!)&gt;16,LEN('Contacts Data'!#REF!),"")</f>
        <v>#REF!</v>
      </c>
      <c r="L559" s="18" t="e">
        <f>IF(LEN('Contacts Data'!#REF!)&gt;128,LEN('Contacts Data'!#REF!),"")</f>
        <v>#REF!</v>
      </c>
      <c r="M559" s="18" t="e">
        <f>IF(LEN('Contacts Data'!#REF!)&gt;1024,LEN('Contacts Data'!#REF!),"")</f>
        <v>#REF!</v>
      </c>
      <c r="P559" s="18" t="e">
        <f>IF(LEN('Matter Data'!#REF!)&gt;0,LEN('Matter Data'!#REF!)+LEN('Matter Data'!#REF!),"")</f>
        <v>#REF!</v>
      </c>
      <c r="Q559" s="18" t="e">
        <f>IF(LEN('Matter Data'!#REF!)&gt;80,LEN('Matter Data'!#REF!),"")</f>
        <v>#REF!</v>
      </c>
      <c r="R559" s="18" t="e">
        <f>IF(LEN('Matter Data'!#REF!)&gt;40,LEN('Matter Data'!#REF!),"")</f>
        <v>#REF!</v>
      </c>
      <c r="S559" s="21" t="e">
        <f>IF(LEN('Matter Data'!#REF!)&gt;0,CONCATENATE('Matter Data'!#REF!,'Matter Data'!#REF!,'Matter Data'!#REF!))</f>
        <v>#REF!</v>
      </c>
      <c r="T559" s="21" t="e">
        <f>IF(LEN('Matter Data'!#REF!)&gt;0,COUNTIF($S$2:$S$5001,CONCATENATE('Matter Data'!#REF!,'Matter Data'!#REF!,'Matter Data'!#REF!)),0)</f>
        <v>#REF!</v>
      </c>
      <c r="U559" s="22" t="e">
        <f>IF(LEN('Contacts Data'!#REF!)&gt;0,'Contacts Data'!#REF!,"")</f>
        <v>#REF!</v>
      </c>
      <c r="V559" s="22" t="e">
        <f>IF(LEN('Contacts Data'!#REF!)&gt;0,'Contacts Data'!#REF!,"")</f>
        <v>#REF!</v>
      </c>
      <c r="W559" s="22" t="e">
        <f>CONCATENATE(U559, " ", V559, " ", 'Contacts Data'!#REF!)</f>
        <v>#REF!</v>
      </c>
      <c r="X559" s="22" t="e">
        <f>CONCATENATE('Matter Data'!#REF!, " ", 'Matter Data'!#REF!, " ", "Client")</f>
        <v>#REF!</v>
      </c>
      <c r="Y559" s="19" t="str">
        <f t="shared" si="8"/>
        <v/>
      </c>
    </row>
    <row r="560" spans="1:25" x14ac:dyDescent="0.25">
      <c r="A560" s="18" t="e">
        <f>IF(LEN('Contacts Data'!#REF!)&gt;20,LEN('Contacts Data'!#REF!),"")</f>
        <v>#REF!</v>
      </c>
      <c r="B560" s="18" t="e">
        <f>IF(LEN('Contacts Data'!#REF!)&gt;0, LEN('Contacts Data'!#REF!) + LEN('Contacts Data'!#REF!), "")</f>
        <v>#REF!</v>
      </c>
      <c r="C560" s="18" t="e">
        <f>IF(LEN('Contacts Data'!#REF!)&gt;20,LEN('Contacts Data'!#REF!),"")</f>
        <v>#REF!</v>
      </c>
      <c r="D560" s="18" t="e">
        <f>IF(LEN('Contacts Data'!#REF!)&gt;20,LEN('Contacts Data'!#REF!),"")</f>
        <v>#REF!</v>
      </c>
      <c r="E560" s="18" t="e">
        <f>IF(LEN('Contacts Data'!#REF!)&gt;20,LEN('Contacts Data'!#REF!),"")</f>
        <v>#REF!</v>
      </c>
      <c r="F560" s="18" t="e">
        <f>IF(LEN('Contacts Data'!#REF!)&gt;60,LEN('Contacts Data'!#REF!),"")</f>
        <v>#REF!</v>
      </c>
      <c r="G560" s="18" t="e">
        <f>IF(LEN('Contacts Data'!#REF!)&gt;128,LEN('Contacts Data'!#REF!),"")</f>
        <v>#REF!</v>
      </c>
      <c r="H560" s="18" t="e">
        <f>IF(LEN('Contacts Data'!#REF!)&gt;60,LEN('Contacts Data'!#REF!),"")</f>
        <v>#REF!</v>
      </c>
      <c r="I560" s="18" t="e">
        <f>IF(LEN('Contacts Data'!#REF!)&gt;30,LEN('Contacts Data'!#REF!),"")</f>
        <v>#REF!</v>
      </c>
      <c r="J560" s="18" t="e">
        <f>IF(LEN('Contacts Data'!#REF!)&gt;2,LEN('Contacts Data'!#REF!),"")</f>
        <v>#REF!</v>
      </c>
      <c r="K560" s="18" t="e">
        <f>IF(LEN('Contacts Data'!#REF!)&gt;16,LEN('Contacts Data'!#REF!),"")</f>
        <v>#REF!</v>
      </c>
      <c r="L560" s="18" t="e">
        <f>IF(LEN('Contacts Data'!#REF!)&gt;128,LEN('Contacts Data'!#REF!),"")</f>
        <v>#REF!</v>
      </c>
      <c r="M560" s="18" t="e">
        <f>IF(LEN('Contacts Data'!#REF!)&gt;1024,LEN('Contacts Data'!#REF!),"")</f>
        <v>#REF!</v>
      </c>
      <c r="P560" s="18" t="e">
        <f>IF(LEN('Matter Data'!#REF!)&gt;0,LEN('Matter Data'!#REF!)+LEN('Matter Data'!#REF!),"")</f>
        <v>#REF!</v>
      </c>
      <c r="Q560" s="18" t="e">
        <f>IF(LEN('Matter Data'!#REF!)&gt;80,LEN('Matter Data'!#REF!),"")</f>
        <v>#REF!</v>
      </c>
      <c r="R560" s="18" t="e">
        <f>IF(LEN('Matter Data'!#REF!)&gt;40,LEN('Matter Data'!#REF!),"")</f>
        <v>#REF!</v>
      </c>
      <c r="S560" s="21" t="e">
        <f>IF(LEN('Matter Data'!#REF!)&gt;0,CONCATENATE('Matter Data'!#REF!,'Matter Data'!#REF!,'Matter Data'!#REF!))</f>
        <v>#REF!</v>
      </c>
      <c r="T560" s="21" t="e">
        <f>IF(LEN('Matter Data'!#REF!)&gt;0,COUNTIF($S$2:$S$5001,CONCATENATE('Matter Data'!#REF!,'Matter Data'!#REF!,'Matter Data'!#REF!)),0)</f>
        <v>#REF!</v>
      </c>
      <c r="U560" s="22" t="e">
        <f>IF(LEN('Contacts Data'!#REF!)&gt;0,'Contacts Data'!#REF!,"")</f>
        <v>#REF!</v>
      </c>
      <c r="V560" s="22" t="e">
        <f>IF(LEN('Contacts Data'!#REF!)&gt;0,'Contacts Data'!#REF!,"")</f>
        <v>#REF!</v>
      </c>
      <c r="W560" s="22" t="e">
        <f>CONCATENATE(U560, " ", V560, " ", 'Contacts Data'!#REF!)</f>
        <v>#REF!</v>
      </c>
      <c r="X560" s="22" t="e">
        <f>CONCATENATE('Matter Data'!#REF!, " ", 'Matter Data'!#REF!, " ", "Client")</f>
        <v>#REF!</v>
      </c>
      <c r="Y560" s="19" t="str">
        <f t="shared" si="8"/>
        <v/>
      </c>
    </row>
    <row r="561" spans="1:25" x14ac:dyDescent="0.25">
      <c r="A561" s="18" t="e">
        <f>IF(LEN('Contacts Data'!#REF!)&gt;20,LEN('Contacts Data'!#REF!),"")</f>
        <v>#REF!</v>
      </c>
      <c r="B561" s="18" t="e">
        <f>IF(LEN('Contacts Data'!#REF!)&gt;0, LEN('Contacts Data'!#REF!) + LEN('Contacts Data'!#REF!), "")</f>
        <v>#REF!</v>
      </c>
      <c r="C561" s="18" t="e">
        <f>IF(LEN('Contacts Data'!#REF!)&gt;20,LEN('Contacts Data'!#REF!),"")</f>
        <v>#REF!</v>
      </c>
      <c r="D561" s="18" t="e">
        <f>IF(LEN('Contacts Data'!#REF!)&gt;20,LEN('Contacts Data'!#REF!),"")</f>
        <v>#REF!</v>
      </c>
      <c r="E561" s="18" t="e">
        <f>IF(LEN('Contacts Data'!#REF!)&gt;20,LEN('Contacts Data'!#REF!),"")</f>
        <v>#REF!</v>
      </c>
      <c r="F561" s="18" t="e">
        <f>IF(LEN('Contacts Data'!#REF!)&gt;60,LEN('Contacts Data'!#REF!),"")</f>
        <v>#REF!</v>
      </c>
      <c r="G561" s="18" t="e">
        <f>IF(LEN('Contacts Data'!#REF!)&gt;128,LEN('Contacts Data'!#REF!),"")</f>
        <v>#REF!</v>
      </c>
      <c r="H561" s="18" t="e">
        <f>IF(LEN('Contacts Data'!#REF!)&gt;60,LEN('Contacts Data'!#REF!),"")</f>
        <v>#REF!</v>
      </c>
      <c r="I561" s="18" t="e">
        <f>IF(LEN('Contacts Data'!#REF!)&gt;30,LEN('Contacts Data'!#REF!),"")</f>
        <v>#REF!</v>
      </c>
      <c r="J561" s="18" t="e">
        <f>IF(LEN('Contacts Data'!#REF!)&gt;2,LEN('Contacts Data'!#REF!),"")</f>
        <v>#REF!</v>
      </c>
      <c r="K561" s="18" t="e">
        <f>IF(LEN('Contacts Data'!#REF!)&gt;16,LEN('Contacts Data'!#REF!),"")</f>
        <v>#REF!</v>
      </c>
      <c r="L561" s="18" t="e">
        <f>IF(LEN('Contacts Data'!#REF!)&gt;128,LEN('Contacts Data'!#REF!),"")</f>
        <v>#REF!</v>
      </c>
      <c r="M561" s="18" t="e">
        <f>IF(LEN('Contacts Data'!#REF!)&gt;1024,LEN('Contacts Data'!#REF!),"")</f>
        <v>#REF!</v>
      </c>
      <c r="P561" s="18" t="e">
        <f>IF(LEN('Matter Data'!#REF!)&gt;0,LEN('Matter Data'!#REF!)+LEN('Matter Data'!#REF!),"")</f>
        <v>#REF!</v>
      </c>
      <c r="Q561" s="18" t="e">
        <f>IF(LEN('Matter Data'!#REF!)&gt;80,LEN('Matter Data'!#REF!),"")</f>
        <v>#REF!</v>
      </c>
      <c r="R561" s="18" t="e">
        <f>IF(LEN('Matter Data'!#REF!)&gt;40,LEN('Matter Data'!#REF!),"")</f>
        <v>#REF!</v>
      </c>
      <c r="S561" s="21" t="e">
        <f>IF(LEN('Matter Data'!#REF!)&gt;0,CONCATENATE('Matter Data'!#REF!,'Matter Data'!#REF!,'Matter Data'!#REF!))</f>
        <v>#REF!</v>
      </c>
      <c r="T561" s="21" t="e">
        <f>IF(LEN('Matter Data'!#REF!)&gt;0,COUNTIF($S$2:$S$5001,CONCATENATE('Matter Data'!#REF!,'Matter Data'!#REF!,'Matter Data'!#REF!)),0)</f>
        <v>#REF!</v>
      </c>
      <c r="U561" s="22" t="e">
        <f>IF(LEN('Contacts Data'!#REF!)&gt;0,'Contacts Data'!#REF!,"")</f>
        <v>#REF!</v>
      </c>
      <c r="V561" s="22" t="e">
        <f>IF(LEN('Contacts Data'!#REF!)&gt;0,'Contacts Data'!#REF!,"")</f>
        <v>#REF!</v>
      </c>
      <c r="W561" s="22" t="e">
        <f>CONCATENATE(U561, " ", V561, " ", 'Contacts Data'!#REF!)</f>
        <v>#REF!</v>
      </c>
      <c r="X561" s="22" t="e">
        <f>CONCATENATE('Matter Data'!#REF!, " ", 'Matter Data'!#REF!, " ", "Client")</f>
        <v>#REF!</v>
      </c>
      <c r="Y561" s="19" t="str">
        <f t="shared" si="8"/>
        <v/>
      </c>
    </row>
    <row r="562" spans="1:25" x14ac:dyDescent="0.25">
      <c r="A562" s="18" t="e">
        <f>IF(LEN('Contacts Data'!#REF!)&gt;20,LEN('Contacts Data'!#REF!),"")</f>
        <v>#REF!</v>
      </c>
      <c r="B562" s="18" t="e">
        <f>IF(LEN('Contacts Data'!#REF!)&gt;0, LEN('Contacts Data'!#REF!) + LEN('Contacts Data'!#REF!), "")</f>
        <v>#REF!</v>
      </c>
      <c r="C562" s="18" t="e">
        <f>IF(LEN('Contacts Data'!#REF!)&gt;20,LEN('Contacts Data'!#REF!),"")</f>
        <v>#REF!</v>
      </c>
      <c r="D562" s="18" t="e">
        <f>IF(LEN('Contacts Data'!#REF!)&gt;20,LEN('Contacts Data'!#REF!),"")</f>
        <v>#REF!</v>
      </c>
      <c r="E562" s="18" t="e">
        <f>IF(LEN('Contacts Data'!#REF!)&gt;20,LEN('Contacts Data'!#REF!),"")</f>
        <v>#REF!</v>
      </c>
      <c r="F562" s="18" t="e">
        <f>IF(LEN('Contacts Data'!#REF!)&gt;60,LEN('Contacts Data'!#REF!),"")</f>
        <v>#REF!</v>
      </c>
      <c r="G562" s="18" t="e">
        <f>IF(LEN('Contacts Data'!#REF!)&gt;128,LEN('Contacts Data'!#REF!),"")</f>
        <v>#REF!</v>
      </c>
      <c r="H562" s="18" t="e">
        <f>IF(LEN('Contacts Data'!#REF!)&gt;60,LEN('Contacts Data'!#REF!),"")</f>
        <v>#REF!</v>
      </c>
      <c r="I562" s="18" t="e">
        <f>IF(LEN('Contacts Data'!#REF!)&gt;30,LEN('Contacts Data'!#REF!),"")</f>
        <v>#REF!</v>
      </c>
      <c r="J562" s="18" t="e">
        <f>IF(LEN('Contacts Data'!#REF!)&gt;2,LEN('Contacts Data'!#REF!),"")</f>
        <v>#REF!</v>
      </c>
      <c r="K562" s="18" t="e">
        <f>IF(LEN('Contacts Data'!#REF!)&gt;16,LEN('Contacts Data'!#REF!),"")</f>
        <v>#REF!</v>
      </c>
      <c r="L562" s="18" t="e">
        <f>IF(LEN('Contacts Data'!#REF!)&gt;128,LEN('Contacts Data'!#REF!),"")</f>
        <v>#REF!</v>
      </c>
      <c r="M562" s="18" t="e">
        <f>IF(LEN('Contacts Data'!#REF!)&gt;1024,LEN('Contacts Data'!#REF!),"")</f>
        <v>#REF!</v>
      </c>
      <c r="P562" s="18" t="e">
        <f>IF(LEN('Matter Data'!#REF!)&gt;0,LEN('Matter Data'!#REF!)+LEN('Matter Data'!#REF!),"")</f>
        <v>#REF!</v>
      </c>
      <c r="Q562" s="18" t="e">
        <f>IF(LEN('Matter Data'!#REF!)&gt;80,LEN('Matter Data'!#REF!),"")</f>
        <v>#REF!</v>
      </c>
      <c r="R562" s="18" t="e">
        <f>IF(LEN('Matter Data'!#REF!)&gt;40,LEN('Matter Data'!#REF!),"")</f>
        <v>#REF!</v>
      </c>
      <c r="S562" s="21" t="e">
        <f>IF(LEN('Matter Data'!#REF!)&gt;0,CONCATENATE('Matter Data'!#REF!,'Matter Data'!#REF!,'Matter Data'!#REF!))</f>
        <v>#REF!</v>
      </c>
      <c r="T562" s="21" t="e">
        <f>IF(LEN('Matter Data'!#REF!)&gt;0,COUNTIF($S$2:$S$5001,CONCATENATE('Matter Data'!#REF!,'Matter Data'!#REF!,'Matter Data'!#REF!)),0)</f>
        <v>#REF!</v>
      </c>
      <c r="U562" s="22" t="e">
        <f>IF(LEN('Contacts Data'!#REF!)&gt;0,'Contacts Data'!#REF!,"")</f>
        <v>#REF!</v>
      </c>
      <c r="V562" s="22" t="e">
        <f>IF(LEN('Contacts Data'!#REF!)&gt;0,'Contacts Data'!#REF!,"")</f>
        <v>#REF!</v>
      </c>
      <c r="W562" s="22" t="e">
        <f>CONCATENATE(U562, " ", V562, " ", 'Contacts Data'!#REF!)</f>
        <v>#REF!</v>
      </c>
      <c r="X562" s="22" t="e">
        <f>CONCATENATE('Matter Data'!#REF!, " ", 'Matter Data'!#REF!, " ", "Client")</f>
        <v>#REF!</v>
      </c>
      <c r="Y562" s="19" t="str">
        <f t="shared" si="8"/>
        <v/>
      </c>
    </row>
    <row r="563" spans="1:25" x14ac:dyDescent="0.25">
      <c r="A563" s="18" t="str">
        <f>IF(LEN('Contacts Data'!A2)&gt;20,LEN('Contacts Data'!A2),"")</f>
        <v/>
      </c>
      <c r="B563" s="18">
        <f>IF(LEN('Contacts Data'!B2)&gt;0, LEN('Contacts Data'!B2) + LEN('Contacts Data'!C2), "")</f>
        <v>13</v>
      </c>
      <c r="C563" s="18" t="str">
        <f>IF(LEN('Contacts Data'!E2)&gt;20,LEN('Contacts Data'!E2),"")</f>
        <v/>
      </c>
      <c r="D563" s="18" t="str">
        <f>IF(LEN('Contacts Data'!F2)&gt;20,LEN('Contacts Data'!F2),"")</f>
        <v/>
      </c>
      <c r="E563" s="18" t="str">
        <f>IF(LEN('Contacts Data'!G2)&gt;20,LEN('Contacts Data'!G2),"")</f>
        <v/>
      </c>
      <c r="F563" s="18" t="str">
        <f>IF(LEN('Contacts Data'!H2)&gt;60,LEN('Contacts Data'!H2),"")</f>
        <v/>
      </c>
      <c r="G563" s="18" t="str">
        <f>IF(LEN('Contacts Data'!I2)&gt;128,LEN('Contacts Data'!I2),"")</f>
        <v/>
      </c>
      <c r="H563" s="18" t="str">
        <f>IF(LEN('Contacts Data'!J2)&gt;60,LEN('Contacts Data'!J2),"")</f>
        <v/>
      </c>
      <c r="I563" s="18" t="str">
        <f>IF(LEN('Contacts Data'!K2)&gt;30,LEN('Contacts Data'!K2),"")</f>
        <v/>
      </c>
      <c r="J563" s="18" t="str">
        <f>IF(LEN('Contacts Data'!L2)&gt;2,LEN('Contacts Data'!L2),"")</f>
        <v/>
      </c>
      <c r="K563" s="18" t="str">
        <f>IF(LEN('Contacts Data'!M2)&gt;16,LEN('Contacts Data'!M2),"")</f>
        <v/>
      </c>
      <c r="L563" s="18" t="str">
        <f>IF(LEN('Contacts Data'!D2)&gt;128,LEN('Contacts Data'!D2),"")</f>
        <v/>
      </c>
      <c r="M563" s="18" t="str">
        <f>IF(LEN('Contacts Data'!O2)&gt;1024,LEN('Contacts Data'!O2),"")</f>
        <v/>
      </c>
      <c r="P563" s="18" t="e">
        <f>IF(LEN('Matter Data'!#REF!)&gt;0,LEN('Matter Data'!#REF!)+LEN('Matter Data'!#REF!),"")</f>
        <v>#REF!</v>
      </c>
      <c r="Q563" s="18" t="e">
        <f>IF(LEN('Matter Data'!#REF!)&gt;80,LEN('Matter Data'!#REF!),"")</f>
        <v>#REF!</v>
      </c>
      <c r="R563" s="18" t="e">
        <f>IF(LEN('Matter Data'!#REF!)&gt;40,LEN('Matter Data'!#REF!),"")</f>
        <v>#REF!</v>
      </c>
      <c r="S563" s="21" t="e">
        <f>IF(LEN('Matter Data'!#REF!)&gt;0,CONCATENATE('Matter Data'!#REF!,'Matter Data'!#REF!,'Matter Data'!#REF!))</f>
        <v>#REF!</v>
      </c>
      <c r="T563" s="21" t="e">
        <f>IF(LEN('Matter Data'!#REF!)&gt;0,COUNTIF($S$2:$S$5001,CONCATENATE('Matter Data'!#REF!,'Matter Data'!#REF!,'Matter Data'!#REF!)),0)</f>
        <v>#REF!</v>
      </c>
      <c r="U563" s="22" t="str">
        <f>IF(LEN('Contacts Data'!B2)&gt;0,'Contacts Data'!B2,"")</f>
        <v>Michael</v>
      </c>
      <c r="V563" s="22" t="str">
        <f>IF(LEN('Contacts Data'!C2)&gt;0,'Contacts Data'!C2,"")</f>
        <v>Carrey</v>
      </c>
      <c r="W563" s="22" t="str">
        <f>CONCATENATE(U563, " ", V563, " ", 'Contacts Data'!$A2)</f>
        <v>Michael Carrey Client</v>
      </c>
      <c r="X563" s="22" t="e">
        <f>CONCATENATE('Matter Data'!#REF!, " ", 'Matter Data'!#REF!, " ", "Client")</f>
        <v>#REF!</v>
      </c>
      <c r="Y563" s="19" t="str">
        <f t="shared" si="8"/>
        <v/>
      </c>
    </row>
    <row r="564" spans="1:25" x14ac:dyDescent="0.25">
      <c r="A564" s="18" t="str">
        <f>IF(LEN('Contacts Data'!A3)&gt;20,LEN('Contacts Data'!A3),"")</f>
        <v/>
      </c>
      <c r="B564" s="18">
        <f>IF(LEN('Contacts Data'!B3)&gt;0, LEN('Contacts Data'!B3) + LEN('Contacts Data'!C3), "")</f>
        <v>9</v>
      </c>
      <c r="C564" s="18" t="str">
        <f>IF(LEN('Contacts Data'!E3)&gt;20,LEN('Contacts Data'!E3),"")</f>
        <v/>
      </c>
      <c r="D564" s="18" t="str">
        <f>IF(LEN('Contacts Data'!F3)&gt;20,LEN('Contacts Data'!F3),"")</f>
        <v/>
      </c>
      <c r="E564" s="18" t="str">
        <f>IF(LEN('Contacts Data'!G3)&gt;20,LEN('Contacts Data'!G3),"")</f>
        <v/>
      </c>
      <c r="F564" s="18" t="str">
        <f>IF(LEN('Contacts Data'!H3)&gt;60,LEN('Contacts Data'!H3),"")</f>
        <v/>
      </c>
      <c r="G564" s="18" t="str">
        <f>IF(LEN('Contacts Data'!I3)&gt;128,LEN('Contacts Data'!I3),"")</f>
        <v/>
      </c>
      <c r="H564" s="18" t="str">
        <f>IF(LEN('Contacts Data'!J3)&gt;60,LEN('Contacts Data'!J3),"")</f>
        <v/>
      </c>
      <c r="I564" s="18" t="str">
        <f>IF(LEN('Contacts Data'!K3)&gt;30,LEN('Contacts Data'!K3),"")</f>
        <v/>
      </c>
      <c r="J564" s="18" t="str">
        <f>IF(LEN('Contacts Data'!L3)&gt;2,LEN('Contacts Data'!L3),"")</f>
        <v/>
      </c>
      <c r="K564" s="18" t="str">
        <f>IF(LEN('Contacts Data'!M3)&gt;16,LEN('Contacts Data'!M3),"")</f>
        <v/>
      </c>
      <c r="L564" s="18" t="str">
        <f>IF(LEN('Contacts Data'!D3)&gt;128,LEN('Contacts Data'!D3),"")</f>
        <v/>
      </c>
      <c r="M564" s="18" t="str">
        <f>IF(LEN('Contacts Data'!O3)&gt;1024,LEN('Contacts Data'!O3),"")</f>
        <v/>
      </c>
      <c r="P564" s="18" t="e">
        <f>IF(LEN('Matter Data'!#REF!)&gt;0,LEN('Matter Data'!#REF!)+LEN('Matter Data'!#REF!),"")</f>
        <v>#REF!</v>
      </c>
      <c r="Q564" s="18" t="e">
        <f>IF(LEN('Matter Data'!#REF!)&gt;80,LEN('Matter Data'!#REF!),"")</f>
        <v>#REF!</v>
      </c>
      <c r="R564" s="18" t="e">
        <f>IF(LEN('Matter Data'!#REF!)&gt;40,LEN('Matter Data'!#REF!),"")</f>
        <v>#REF!</v>
      </c>
      <c r="S564" s="21" t="e">
        <f>IF(LEN('Matter Data'!#REF!)&gt;0,CONCATENATE('Matter Data'!#REF!,'Matter Data'!#REF!,'Matter Data'!#REF!))</f>
        <v>#REF!</v>
      </c>
      <c r="T564" s="21" t="e">
        <f>IF(LEN('Matter Data'!#REF!)&gt;0,COUNTIF($S$2:$S$5001,CONCATENATE('Matter Data'!#REF!,'Matter Data'!#REF!,'Matter Data'!#REF!)),0)</f>
        <v>#REF!</v>
      </c>
      <c r="U564" s="22" t="str">
        <f>IF(LEN('Contacts Data'!B3)&gt;0,'Contacts Data'!B3,"")</f>
        <v>Jane</v>
      </c>
      <c r="V564" s="22" t="str">
        <f>IF(LEN('Contacts Data'!C3)&gt;0,'Contacts Data'!C3,"")</f>
        <v>Smith</v>
      </c>
      <c r="W564" s="22" t="str">
        <f>CONCATENATE(U564, " ", V564, " ", 'Contacts Data'!$A3)</f>
        <v>Jane Smith Client</v>
      </c>
      <c r="X564" s="22" t="e">
        <f>CONCATENATE('Matter Data'!#REF!, " ", 'Matter Data'!#REF!, " ", "Client")</f>
        <v>#REF!</v>
      </c>
      <c r="Y564" s="19" t="str">
        <f t="shared" si="8"/>
        <v/>
      </c>
    </row>
    <row r="565" spans="1:25" x14ac:dyDescent="0.25">
      <c r="A565" s="18" t="str">
        <f>IF(LEN('Contacts Data'!A4)&gt;20,LEN('Contacts Data'!A4),"")</f>
        <v/>
      </c>
      <c r="B565" s="18">
        <f>IF(LEN('Contacts Data'!B4)&gt;0, LEN('Contacts Data'!B4) + LEN('Contacts Data'!C4), "")</f>
        <v>11</v>
      </c>
      <c r="C565" s="18" t="str">
        <f>IF(LEN('Contacts Data'!E4)&gt;20,LEN('Contacts Data'!E4),"")</f>
        <v/>
      </c>
      <c r="D565" s="18" t="str">
        <f>IF(LEN('Contacts Data'!F4)&gt;20,LEN('Contacts Data'!F4),"")</f>
        <v/>
      </c>
      <c r="E565" s="18" t="str">
        <f>IF(LEN('Contacts Data'!G4)&gt;20,LEN('Contacts Data'!G4),"")</f>
        <v/>
      </c>
      <c r="F565" s="18" t="str">
        <f>IF(LEN('Contacts Data'!H4)&gt;60,LEN('Contacts Data'!H4),"")</f>
        <v/>
      </c>
      <c r="G565" s="18" t="str">
        <f>IF(LEN('Contacts Data'!I4)&gt;128,LEN('Contacts Data'!I4),"")</f>
        <v/>
      </c>
      <c r="H565" s="18" t="str">
        <f>IF(LEN('Contacts Data'!J4)&gt;60,LEN('Contacts Data'!J4),"")</f>
        <v/>
      </c>
      <c r="I565" s="18" t="str">
        <f>IF(LEN('Contacts Data'!K4)&gt;30,LEN('Contacts Data'!K4),"")</f>
        <v/>
      </c>
      <c r="J565" s="18" t="str">
        <f>IF(LEN('Contacts Data'!L4)&gt;2,LEN('Contacts Data'!L4),"")</f>
        <v/>
      </c>
      <c r="K565" s="18" t="str">
        <f>IF(LEN('Contacts Data'!M4)&gt;16,LEN('Contacts Data'!M4),"")</f>
        <v/>
      </c>
      <c r="L565" s="18" t="str">
        <f>IF(LEN('Contacts Data'!D4)&gt;128,LEN('Contacts Data'!D4),"")</f>
        <v/>
      </c>
      <c r="M565" s="18" t="str">
        <f>IF(LEN('Contacts Data'!O4)&gt;1024,LEN('Contacts Data'!O4),"")</f>
        <v/>
      </c>
      <c r="P565" s="18" t="e">
        <f>IF(LEN('Matter Data'!#REF!)&gt;0,LEN('Matter Data'!#REF!)+LEN('Matter Data'!#REF!),"")</f>
        <v>#REF!</v>
      </c>
      <c r="Q565" s="18" t="e">
        <f>IF(LEN('Matter Data'!#REF!)&gt;80,LEN('Matter Data'!#REF!),"")</f>
        <v>#REF!</v>
      </c>
      <c r="R565" s="18" t="e">
        <f>IF(LEN('Matter Data'!#REF!)&gt;40,LEN('Matter Data'!#REF!),"")</f>
        <v>#REF!</v>
      </c>
      <c r="S565" s="21" t="e">
        <f>IF(LEN('Matter Data'!#REF!)&gt;0,CONCATENATE('Matter Data'!#REF!,'Matter Data'!#REF!,'Matter Data'!#REF!))</f>
        <v>#REF!</v>
      </c>
      <c r="T565" s="21" t="e">
        <f>IF(LEN('Matter Data'!#REF!)&gt;0,COUNTIF($S$2:$S$5001,CONCATENATE('Matter Data'!#REF!,'Matter Data'!#REF!,'Matter Data'!#REF!)),0)</f>
        <v>#REF!</v>
      </c>
      <c r="U565" s="22" t="str">
        <f>IF(LEN('Contacts Data'!B4)&gt;0,'Contacts Data'!B4,"")</f>
        <v>Larry</v>
      </c>
      <c r="V565" s="22" t="str">
        <f>IF(LEN('Contacts Data'!C4)&gt;0,'Contacts Data'!C4,"")</f>
        <v>Taylor</v>
      </c>
      <c r="W565" s="22" t="str">
        <f>CONCATENATE(U565, " ", V565, " ", 'Contacts Data'!$A4)</f>
        <v>Larry Taylor Opposing Counsel</v>
      </c>
      <c r="X565" s="22" t="e">
        <f>CONCATENATE('Matter Data'!#REF!, " ", 'Matter Data'!#REF!, " ", "Client")</f>
        <v>#REF!</v>
      </c>
      <c r="Y565" s="19" t="str">
        <f t="shared" si="8"/>
        <v/>
      </c>
    </row>
    <row r="566" spans="1:25" x14ac:dyDescent="0.25">
      <c r="A566" s="18" t="str">
        <f>IF(LEN('Contacts Data'!A5)&gt;20,LEN('Contacts Data'!A5),"")</f>
        <v/>
      </c>
      <c r="B566" s="18">
        <f>IF(LEN('Contacts Data'!B5)&gt;0, LEN('Contacts Data'!B5) + LEN('Contacts Data'!C5), "")</f>
        <v>7</v>
      </c>
      <c r="C566" s="18" t="str">
        <f>IF(LEN('Contacts Data'!E5)&gt;20,LEN('Contacts Data'!E5),"")</f>
        <v/>
      </c>
      <c r="D566" s="18" t="str">
        <f>IF(LEN('Contacts Data'!F5)&gt;20,LEN('Contacts Data'!F5),"")</f>
        <v/>
      </c>
      <c r="E566" s="18" t="str">
        <f>IF(LEN('Contacts Data'!G5)&gt;20,LEN('Contacts Data'!G5),"")</f>
        <v/>
      </c>
      <c r="F566" s="18" t="str">
        <f>IF(LEN('Contacts Data'!H5)&gt;60,LEN('Contacts Data'!H5),"")</f>
        <v/>
      </c>
      <c r="G566" s="18" t="str">
        <f>IF(LEN('Contacts Data'!I5)&gt;128,LEN('Contacts Data'!I5),"")</f>
        <v/>
      </c>
      <c r="H566" s="18" t="str">
        <f>IF(LEN('Contacts Data'!J5)&gt;60,LEN('Contacts Data'!J5),"")</f>
        <v/>
      </c>
      <c r="I566" s="18" t="str">
        <f>IF(LEN('Contacts Data'!K5)&gt;30,LEN('Contacts Data'!K5),"")</f>
        <v/>
      </c>
      <c r="J566" s="18" t="str">
        <f>IF(LEN('Contacts Data'!L5)&gt;2,LEN('Contacts Data'!L5),"")</f>
        <v/>
      </c>
      <c r="K566" s="18" t="str">
        <f>IF(LEN('Contacts Data'!M5)&gt;16,LEN('Contacts Data'!M5),"")</f>
        <v/>
      </c>
      <c r="L566" s="18" t="str">
        <f>IF(LEN('Contacts Data'!D5)&gt;128,LEN('Contacts Data'!D5),"")</f>
        <v/>
      </c>
      <c r="M566" s="18" t="str">
        <f>IF(LEN('Contacts Data'!O5)&gt;1024,LEN('Contacts Data'!O5),"")</f>
        <v/>
      </c>
      <c r="P566" s="18" t="e">
        <f>IF(LEN('Matter Data'!#REF!)&gt;0,LEN('Matter Data'!#REF!)+LEN('Matter Data'!#REF!),"")</f>
        <v>#REF!</v>
      </c>
      <c r="Q566" s="18" t="e">
        <f>IF(LEN('Matter Data'!#REF!)&gt;80,LEN('Matter Data'!#REF!),"")</f>
        <v>#REF!</v>
      </c>
      <c r="R566" s="18" t="e">
        <f>IF(LEN('Matter Data'!#REF!)&gt;40,LEN('Matter Data'!#REF!),"")</f>
        <v>#REF!</v>
      </c>
      <c r="S566" s="21" t="e">
        <f>IF(LEN('Matter Data'!#REF!)&gt;0,CONCATENATE('Matter Data'!#REF!,'Matter Data'!#REF!,'Matter Data'!#REF!))</f>
        <v>#REF!</v>
      </c>
      <c r="T566" s="21" t="e">
        <f>IF(LEN('Matter Data'!#REF!)&gt;0,COUNTIF($S$2:$S$5001,CONCATENATE('Matter Data'!#REF!,'Matter Data'!#REF!,'Matter Data'!#REF!)),0)</f>
        <v>#REF!</v>
      </c>
      <c r="U566" s="22" t="str">
        <f>IF(LEN('Contacts Data'!B5)&gt;0,'Contacts Data'!B5,"")</f>
        <v>John</v>
      </c>
      <c r="V566" s="22" t="str">
        <f>IF(LEN('Contacts Data'!C5)&gt;0,'Contacts Data'!C5,"")</f>
        <v>Doe</v>
      </c>
      <c r="W566" s="22" t="str">
        <f>CONCATENATE(U566, " ", V566, " ", 'Contacts Data'!$A5)</f>
        <v>John Doe Client</v>
      </c>
      <c r="X566" s="22" t="e">
        <f>CONCATENATE('Matter Data'!#REF!, " ", 'Matter Data'!#REF!, " ", "Client")</f>
        <v>#REF!</v>
      </c>
      <c r="Y566" s="19" t="str">
        <f t="shared" si="8"/>
        <v/>
      </c>
    </row>
    <row r="567" spans="1:25" x14ac:dyDescent="0.25">
      <c r="A567" s="18" t="str">
        <f>IF(LEN('Contacts Data'!A6)&gt;20,LEN('Contacts Data'!A6),"")</f>
        <v/>
      </c>
      <c r="B567" s="18" t="str">
        <f>IF(LEN('Contacts Data'!B6)&gt;0, LEN('Contacts Data'!B6) + LEN('Contacts Data'!C6), "")</f>
        <v/>
      </c>
      <c r="C567" s="18" t="str">
        <f>IF(LEN('Contacts Data'!E6)&gt;20,LEN('Contacts Data'!E6),"")</f>
        <v/>
      </c>
      <c r="D567" s="18" t="str">
        <f>IF(LEN('Contacts Data'!F6)&gt;20,LEN('Contacts Data'!F6),"")</f>
        <v/>
      </c>
      <c r="E567" s="18" t="str">
        <f>IF(LEN('Contacts Data'!G6)&gt;20,LEN('Contacts Data'!G6),"")</f>
        <v/>
      </c>
      <c r="F567" s="18" t="str">
        <f>IF(LEN('Contacts Data'!H6)&gt;60,LEN('Contacts Data'!H6),"")</f>
        <v/>
      </c>
      <c r="G567" s="18" t="str">
        <f>IF(LEN('Contacts Data'!I6)&gt;128,LEN('Contacts Data'!I6),"")</f>
        <v/>
      </c>
      <c r="H567" s="18" t="str">
        <f>IF(LEN('Contacts Data'!J6)&gt;60,LEN('Contacts Data'!J6),"")</f>
        <v/>
      </c>
      <c r="I567" s="18" t="str">
        <f>IF(LEN('Contacts Data'!K6)&gt;30,LEN('Contacts Data'!K6),"")</f>
        <v/>
      </c>
      <c r="J567" s="18" t="str">
        <f>IF(LEN('Contacts Data'!L6)&gt;2,LEN('Contacts Data'!L6),"")</f>
        <v/>
      </c>
      <c r="K567" s="18" t="str">
        <f>IF(LEN('Contacts Data'!M6)&gt;16,LEN('Contacts Data'!M6),"")</f>
        <v/>
      </c>
      <c r="L567" s="18" t="str">
        <f>IF(LEN('Contacts Data'!D6)&gt;128,LEN('Contacts Data'!D6),"")</f>
        <v/>
      </c>
      <c r="M567" s="18" t="str">
        <f>IF(LEN('Contacts Data'!O6)&gt;1024,LEN('Contacts Data'!O6),"")</f>
        <v/>
      </c>
      <c r="P567" s="18" t="e">
        <f>IF(LEN('Matter Data'!#REF!)&gt;0,LEN('Matter Data'!#REF!)+LEN('Matter Data'!#REF!),"")</f>
        <v>#REF!</v>
      </c>
      <c r="Q567" s="18" t="e">
        <f>IF(LEN('Matter Data'!#REF!)&gt;80,LEN('Matter Data'!#REF!),"")</f>
        <v>#REF!</v>
      </c>
      <c r="R567" s="18" t="e">
        <f>IF(LEN('Matter Data'!#REF!)&gt;40,LEN('Matter Data'!#REF!),"")</f>
        <v>#REF!</v>
      </c>
      <c r="S567" s="21" t="e">
        <f>IF(LEN('Matter Data'!#REF!)&gt;0,CONCATENATE('Matter Data'!#REF!,'Matter Data'!#REF!,'Matter Data'!#REF!))</f>
        <v>#REF!</v>
      </c>
      <c r="T567" s="21" t="e">
        <f>IF(LEN('Matter Data'!#REF!)&gt;0,COUNTIF($S$2:$S$5001,CONCATENATE('Matter Data'!#REF!,'Matter Data'!#REF!,'Matter Data'!#REF!)),0)</f>
        <v>#REF!</v>
      </c>
      <c r="U567" s="22" t="str">
        <f>IF(LEN('Contacts Data'!B6)&gt;0,'Contacts Data'!B6,"")</f>
        <v/>
      </c>
      <c r="V567" s="22" t="str">
        <f>IF(LEN('Contacts Data'!C6)&gt;0,'Contacts Data'!C6,"")</f>
        <v/>
      </c>
      <c r="W567" s="22" t="str">
        <f>CONCATENATE(U567, " ", V567, " ", 'Contacts Data'!$A6)</f>
        <v xml:space="preserve">  </v>
      </c>
      <c r="X567" s="22" t="e">
        <f>CONCATENATE('Matter Data'!#REF!, " ", 'Matter Data'!#REF!, " ", "Client")</f>
        <v>#REF!</v>
      </c>
      <c r="Y567" s="19" t="str">
        <f t="shared" si="8"/>
        <v/>
      </c>
    </row>
    <row r="568" spans="1:25" x14ac:dyDescent="0.25">
      <c r="A568" s="18" t="str">
        <f>IF(LEN('Contacts Data'!A7)&gt;20,LEN('Contacts Data'!A7),"")</f>
        <v/>
      </c>
      <c r="B568" s="18" t="str">
        <f>IF(LEN('Contacts Data'!B7)&gt;0, LEN('Contacts Data'!B7) + LEN('Contacts Data'!C7), "")</f>
        <v/>
      </c>
      <c r="C568" s="18" t="str">
        <f>IF(LEN('Contacts Data'!E7)&gt;20,LEN('Contacts Data'!E7),"")</f>
        <v/>
      </c>
      <c r="D568" s="18" t="str">
        <f>IF(LEN('Contacts Data'!F7)&gt;20,LEN('Contacts Data'!F7),"")</f>
        <v/>
      </c>
      <c r="E568" s="18" t="str">
        <f>IF(LEN('Contacts Data'!G7)&gt;20,LEN('Contacts Data'!G7),"")</f>
        <v/>
      </c>
      <c r="F568" s="18" t="str">
        <f>IF(LEN('Contacts Data'!H7)&gt;60,LEN('Contacts Data'!H7),"")</f>
        <v/>
      </c>
      <c r="G568" s="18" t="str">
        <f>IF(LEN('Contacts Data'!I7)&gt;128,LEN('Contacts Data'!I7),"")</f>
        <v/>
      </c>
      <c r="H568" s="18" t="str">
        <f>IF(LEN('Contacts Data'!J7)&gt;60,LEN('Contacts Data'!J7),"")</f>
        <v/>
      </c>
      <c r="I568" s="18" t="str">
        <f>IF(LEN('Contacts Data'!K7)&gt;30,LEN('Contacts Data'!K7),"")</f>
        <v/>
      </c>
      <c r="J568" s="18" t="str">
        <f>IF(LEN('Contacts Data'!L7)&gt;2,LEN('Contacts Data'!L7),"")</f>
        <v/>
      </c>
      <c r="K568" s="18" t="str">
        <f>IF(LEN('Contacts Data'!M7)&gt;16,LEN('Contacts Data'!M7),"")</f>
        <v/>
      </c>
      <c r="L568" s="18" t="str">
        <f>IF(LEN('Contacts Data'!D7)&gt;128,LEN('Contacts Data'!D7),"")</f>
        <v/>
      </c>
      <c r="M568" s="18" t="str">
        <f>IF(LEN('Contacts Data'!O7)&gt;1024,LEN('Contacts Data'!O7),"")</f>
        <v/>
      </c>
      <c r="P568" s="18" t="e">
        <f>IF(LEN('Matter Data'!#REF!)&gt;0,LEN('Matter Data'!#REF!)+LEN('Matter Data'!#REF!),"")</f>
        <v>#REF!</v>
      </c>
      <c r="Q568" s="18" t="e">
        <f>IF(LEN('Matter Data'!#REF!)&gt;80,LEN('Matter Data'!#REF!),"")</f>
        <v>#REF!</v>
      </c>
      <c r="R568" s="18" t="e">
        <f>IF(LEN('Matter Data'!#REF!)&gt;40,LEN('Matter Data'!#REF!),"")</f>
        <v>#REF!</v>
      </c>
      <c r="S568" s="21" t="e">
        <f>IF(LEN('Matter Data'!#REF!)&gt;0,CONCATENATE('Matter Data'!#REF!,'Matter Data'!#REF!,'Matter Data'!#REF!))</f>
        <v>#REF!</v>
      </c>
      <c r="T568" s="21" t="e">
        <f>IF(LEN('Matter Data'!#REF!)&gt;0,COUNTIF($S$2:$S$5001,CONCATENATE('Matter Data'!#REF!,'Matter Data'!#REF!,'Matter Data'!#REF!)),0)</f>
        <v>#REF!</v>
      </c>
      <c r="U568" s="22" t="str">
        <f>IF(LEN('Contacts Data'!B7)&gt;0,'Contacts Data'!B7,"")</f>
        <v/>
      </c>
      <c r="V568" s="22" t="str">
        <f>IF(LEN('Contacts Data'!C7)&gt;0,'Contacts Data'!C7,"")</f>
        <v/>
      </c>
      <c r="W568" s="22" t="str">
        <f>CONCATENATE(U568, " ", V568, " ", 'Contacts Data'!$A7)</f>
        <v xml:space="preserve">  </v>
      </c>
      <c r="X568" s="22" t="e">
        <f>CONCATENATE('Matter Data'!#REF!, " ", 'Matter Data'!#REF!, " ", "Client")</f>
        <v>#REF!</v>
      </c>
      <c r="Y568" s="19" t="str">
        <f t="shared" si="8"/>
        <v/>
      </c>
    </row>
    <row r="569" spans="1:25" x14ac:dyDescent="0.25">
      <c r="A569" s="18" t="str">
        <f>IF(LEN('Contacts Data'!A8)&gt;20,LEN('Contacts Data'!A8),"")</f>
        <v/>
      </c>
      <c r="B569" s="18" t="str">
        <f>IF(LEN('Contacts Data'!B8)&gt;0, LEN('Contacts Data'!B8) + LEN('Contacts Data'!C8), "")</f>
        <v/>
      </c>
      <c r="C569" s="18" t="str">
        <f>IF(LEN('Contacts Data'!E8)&gt;20,LEN('Contacts Data'!E8),"")</f>
        <v/>
      </c>
      <c r="D569" s="18" t="str">
        <f>IF(LEN('Contacts Data'!F8)&gt;20,LEN('Contacts Data'!F8),"")</f>
        <v/>
      </c>
      <c r="E569" s="18" t="str">
        <f>IF(LEN('Contacts Data'!G8)&gt;20,LEN('Contacts Data'!G8),"")</f>
        <v/>
      </c>
      <c r="F569" s="18" t="str">
        <f>IF(LEN('Contacts Data'!H8)&gt;60,LEN('Contacts Data'!H8),"")</f>
        <v/>
      </c>
      <c r="G569" s="18" t="str">
        <f>IF(LEN('Contacts Data'!I8)&gt;128,LEN('Contacts Data'!I8),"")</f>
        <v/>
      </c>
      <c r="H569" s="18" t="str">
        <f>IF(LEN('Contacts Data'!J8)&gt;60,LEN('Contacts Data'!J8),"")</f>
        <v/>
      </c>
      <c r="I569" s="18" t="str">
        <f>IF(LEN('Contacts Data'!K8)&gt;30,LEN('Contacts Data'!K8),"")</f>
        <v/>
      </c>
      <c r="J569" s="18" t="str">
        <f>IF(LEN('Contacts Data'!L8)&gt;2,LEN('Contacts Data'!L8),"")</f>
        <v/>
      </c>
      <c r="K569" s="18" t="str">
        <f>IF(LEN('Contacts Data'!M8)&gt;16,LEN('Contacts Data'!M8),"")</f>
        <v/>
      </c>
      <c r="L569" s="18" t="str">
        <f>IF(LEN('Contacts Data'!D8)&gt;128,LEN('Contacts Data'!D8),"")</f>
        <v/>
      </c>
      <c r="M569" s="18" t="str">
        <f>IF(LEN('Contacts Data'!O8)&gt;1024,LEN('Contacts Data'!O8),"")</f>
        <v/>
      </c>
      <c r="P569" s="18" t="e">
        <f>IF(LEN('Matter Data'!#REF!)&gt;0,LEN('Matter Data'!#REF!)+LEN('Matter Data'!#REF!),"")</f>
        <v>#REF!</v>
      </c>
      <c r="Q569" s="18" t="e">
        <f>IF(LEN('Matter Data'!#REF!)&gt;80,LEN('Matter Data'!#REF!),"")</f>
        <v>#REF!</v>
      </c>
      <c r="R569" s="18" t="e">
        <f>IF(LEN('Matter Data'!#REF!)&gt;40,LEN('Matter Data'!#REF!),"")</f>
        <v>#REF!</v>
      </c>
      <c r="S569" s="21" t="e">
        <f>IF(LEN('Matter Data'!#REF!)&gt;0,CONCATENATE('Matter Data'!#REF!,'Matter Data'!#REF!,'Matter Data'!#REF!))</f>
        <v>#REF!</v>
      </c>
      <c r="T569" s="21" t="e">
        <f>IF(LEN('Matter Data'!#REF!)&gt;0,COUNTIF($S$2:$S$5001,CONCATENATE('Matter Data'!#REF!,'Matter Data'!#REF!,'Matter Data'!#REF!)),0)</f>
        <v>#REF!</v>
      </c>
      <c r="U569" s="22" t="str">
        <f>IF(LEN('Contacts Data'!B8)&gt;0,'Contacts Data'!B8,"")</f>
        <v/>
      </c>
      <c r="V569" s="22" t="str">
        <f>IF(LEN('Contacts Data'!C8)&gt;0,'Contacts Data'!C8,"")</f>
        <v/>
      </c>
      <c r="W569" s="22" t="str">
        <f>CONCATENATE(U569, " ", V569, " ", 'Contacts Data'!$A8)</f>
        <v xml:space="preserve">  </v>
      </c>
      <c r="X569" s="22" t="e">
        <f>CONCATENATE('Matter Data'!#REF!, " ", 'Matter Data'!#REF!, " ", "Client")</f>
        <v>#REF!</v>
      </c>
      <c r="Y569" s="19" t="str">
        <f t="shared" si="8"/>
        <v/>
      </c>
    </row>
    <row r="570" spans="1:25" x14ac:dyDescent="0.25">
      <c r="A570" s="18" t="str">
        <f>IF(LEN('Contacts Data'!A9)&gt;20,LEN('Contacts Data'!A9),"")</f>
        <v/>
      </c>
      <c r="B570" s="18" t="str">
        <f>IF(LEN('Contacts Data'!B9)&gt;0, LEN('Contacts Data'!B9) + LEN('Contacts Data'!C9), "")</f>
        <v/>
      </c>
      <c r="C570" s="18" t="str">
        <f>IF(LEN('Contacts Data'!E9)&gt;20,LEN('Contacts Data'!E9),"")</f>
        <v/>
      </c>
      <c r="D570" s="18" t="str">
        <f>IF(LEN('Contacts Data'!F9)&gt;20,LEN('Contacts Data'!F9),"")</f>
        <v/>
      </c>
      <c r="E570" s="18" t="str">
        <f>IF(LEN('Contacts Data'!G9)&gt;20,LEN('Contacts Data'!G9),"")</f>
        <v/>
      </c>
      <c r="F570" s="18" t="str">
        <f>IF(LEN('Contacts Data'!H9)&gt;60,LEN('Contacts Data'!H9),"")</f>
        <v/>
      </c>
      <c r="G570" s="18" t="str">
        <f>IF(LEN('Contacts Data'!I9)&gt;128,LEN('Contacts Data'!I9),"")</f>
        <v/>
      </c>
      <c r="H570" s="18" t="str">
        <f>IF(LEN('Contacts Data'!J9)&gt;60,LEN('Contacts Data'!J9),"")</f>
        <v/>
      </c>
      <c r="I570" s="18" t="str">
        <f>IF(LEN('Contacts Data'!K9)&gt;30,LEN('Contacts Data'!K9),"")</f>
        <v/>
      </c>
      <c r="J570" s="18" t="str">
        <f>IF(LEN('Contacts Data'!L9)&gt;2,LEN('Contacts Data'!L9),"")</f>
        <v/>
      </c>
      <c r="K570" s="18" t="str">
        <f>IF(LEN('Contacts Data'!M9)&gt;16,LEN('Contacts Data'!M9),"")</f>
        <v/>
      </c>
      <c r="L570" s="18" t="str">
        <f>IF(LEN('Contacts Data'!D9)&gt;128,LEN('Contacts Data'!D9),"")</f>
        <v/>
      </c>
      <c r="M570" s="18" t="str">
        <f>IF(LEN('Contacts Data'!O9)&gt;1024,LEN('Contacts Data'!O9),"")</f>
        <v/>
      </c>
      <c r="P570" s="18">
        <f>IF(LEN('Matter Data'!A2)&gt;0,LEN('Matter Data'!A2)+LEN('Matter Data'!B2),"")</f>
        <v>13</v>
      </c>
      <c r="Q570" s="18" t="str">
        <f>IF(LEN('Matter Data'!C2)&gt;80,LEN('Matter Data'!C2),"")</f>
        <v/>
      </c>
      <c r="R570" s="18" t="str">
        <f>IF(LEN('Matter Data'!H2)&gt;40,LEN('Matter Data'!H2),"")</f>
        <v/>
      </c>
      <c r="S570" s="21" t="str">
        <f>IF(LEN('Matter Data'!C2)&gt;0,CONCATENATE('Matter Data'!A2,'Matter Data'!B2,'Matter Data'!C2))</f>
        <v>MichaelCarreyFirst Import Matter</v>
      </c>
      <c r="T570" s="21">
        <f>IF(LEN('Matter Data'!C2)&gt;0,COUNTIF($S$2:$S$5001,CONCATENATE('Matter Data'!A2,'Matter Data'!B2,'Matter Data'!C2)),0)</f>
        <v>1</v>
      </c>
      <c r="U570" s="22" t="str">
        <f>IF(LEN('Contacts Data'!B9)&gt;0,'Contacts Data'!B9,"")</f>
        <v/>
      </c>
      <c r="V570" s="22" t="str">
        <f>IF(LEN('Contacts Data'!C9)&gt;0,'Contacts Data'!C9,"")</f>
        <v/>
      </c>
      <c r="W570" s="22" t="str">
        <f>CONCATENATE(U570, " ", V570, " ", 'Contacts Data'!$A9)</f>
        <v xml:space="preserve">  </v>
      </c>
      <c r="X570" s="22" t="str">
        <f>CONCATENATE('Matter Data'!A2, " ", 'Matter Data'!B2, " ", "Client")</f>
        <v>Michael Carrey Client</v>
      </c>
      <c r="Y570" s="19" t="str">
        <f t="shared" si="8"/>
        <v>Michael Carrey Client</v>
      </c>
    </row>
    <row r="571" spans="1:25" x14ac:dyDescent="0.25">
      <c r="A571" s="18" t="str">
        <f>IF(LEN('Contacts Data'!A10)&gt;20,LEN('Contacts Data'!A10),"")</f>
        <v/>
      </c>
      <c r="B571" s="18" t="str">
        <f>IF(LEN('Contacts Data'!B10)&gt;0, LEN('Contacts Data'!B10) + LEN('Contacts Data'!C10), "")</f>
        <v/>
      </c>
      <c r="C571" s="18" t="str">
        <f>IF(LEN('Contacts Data'!E10)&gt;20,LEN('Contacts Data'!E10),"")</f>
        <v/>
      </c>
      <c r="D571" s="18" t="str">
        <f>IF(LEN('Contacts Data'!F10)&gt;20,LEN('Contacts Data'!F10),"")</f>
        <v/>
      </c>
      <c r="E571" s="18" t="str">
        <f>IF(LEN('Contacts Data'!G10)&gt;20,LEN('Contacts Data'!G10),"")</f>
        <v/>
      </c>
      <c r="F571" s="18" t="str">
        <f>IF(LEN('Contacts Data'!H10)&gt;60,LEN('Contacts Data'!H10),"")</f>
        <v/>
      </c>
      <c r="G571" s="18" t="str">
        <f>IF(LEN('Contacts Data'!I10)&gt;128,LEN('Contacts Data'!I10),"")</f>
        <v/>
      </c>
      <c r="H571" s="18" t="str">
        <f>IF(LEN('Contacts Data'!J10)&gt;60,LEN('Contacts Data'!J10),"")</f>
        <v/>
      </c>
      <c r="I571" s="18" t="str">
        <f>IF(LEN('Contacts Data'!K10)&gt;30,LEN('Contacts Data'!K10),"")</f>
        <v/>
      </c>
      <c r="J571" s="18" t="str">
        <f>IF(LEN('Contacts Data'!L10)&gt;2,LEN('Contacts Data'!L10),"")</f>
        <v/>
      </c>
      <c r="K571" s="18" t="str">
        <f>IF(LEN('Contacts Data'!M10)&gt;16,LEN('Contacts Data'!M10),"")</f>
        <v/>
      </c>
      <c r="L571" s="18" t="str">
        <f>IF(LEN('Contacts Data'!D10)&gt;128,LEN('Contacts Data'!D10),"")</f>
        <v/>
      </c>
      <c r="M571" s="18" t="str">
        <f>IF(LEN('Contacts Data'!O10)&gt;1024,LEN('Contacts Data'!O10),"")</f>
        <v/>
      </c>
      <c r="P571" s="18">
        <f>IF(LEN('Matter Data'!A3)&gt;0,LEN('Matter Data'!A3)+LEN('Matter Data'!B3),"")</f>
        <v>9</v>
      </c>
      <c r="Q571" s="18" t="str">
        <f>IF(LEN('Matter Data'!C3)&gt;80,LEN('Matter Data'!C3),"")</f>
        <v/>
      </c>
      <c r="R571" s="18" t="str">
        <f>IF(LEN('Matter Data'!H3)&gt;40,LEN('Matter Data'!H3),"")</f>
        <v/>
      </c>
      <c r="S571" s="21" t="str">
        <f>IF(LEN('Matter Data'!C3)&gt;0,CONCATENATE('Matter Data'!A3,'Matter Data'!B3,'Matter Data'!C3))</f>
        <v>JaneSmithSecond Import Matter</v>
      </c>
      <c r="T571" s="21">
        <f>IF(LEN('Matter Data'!C3)&gt;0,COUNTIF($S$2:$S$5001,CONCATENATE('Matter Data'!A3,'Matter Data'!B3,'Matter Data'!C3)),0)</f>
        <v>1</v>
      </c>
      <c r="U571" s="22" t="str">
        <f>IF(LEN('Contacts Data'!B10)&gt;0,'Contacts Data'!B10,"")</f>
        <v/>
      </c>
      <c r="V571" s="22" t="str">
        <f>IF(LEN('Contacts Data'!C10)&gt;0,'Contacts Data'!C10,"")</f>
        <v/>
      </c>
      <c r="W571" s="22" t="str">
        <f>CONCATENATE(U571, " ", V571, " ", 'Contacts Data'!$A10)</f>
        <v xml:space="preserve">  </v>
      </c>
      <c r="X571" s="22" t="str">
        <f>CONCATENATE('Matter Data'!A3, " ", 'Matter Data'!B3, " ", "Client")</f>
        <v>Jane Smith Client</v>
      </c>
      <c r="Y571" s="19" t="str">
        <f t="shared" si="8"/>
        <v>Jane Smith Client</v>
      </c>
    </row>
    <row r="572" spans="1:25" x14ac:dyDescent="0.25">
      <c r="A572" s="18" t="str">
        <f>IF(LEN('Contacts Data'!A11)&gt;20,LEN('Contacts Data'!A11),"")</f>
        <v/>
      </c>
      <c r="B572" s="18" t="str">
        <f>IF(LEN('Contacts Data'!B11)&gt;0, LEN('Contacts Data'!B11) + LEN('Contacts Data'!C11), "")</f>
        <v/>
      </c>
      <c r="C572" s="18" t="str">
        <f>IF(LEN('Contacts Data'!E11)&gt;20,LEN('Contacts Data'!E11),"")</f>
        <v/>
      </c>
      <c r="D572" s="18" t="str">
        <f>IF(LEN('Contacts Data'!F11)&gt;20,LEN('Contacts Data'!F11),"")</f>
        <v/>
      </c>
      <c r="E572" s="18" t="str">
        <f>IF(LEN('Contacts Data'!G11)&gt;20,LEN('Contacts Data'!G11),"")</f>
        <v/>
      </c>
      <c r="F572" s="18" t="str">
        <f>IF(LEN('Contacts Data'!H11)&gt;60,LEN('Contacts Data'!H11),"")</f>
        <v/>
      </c>
      <c r="G572" s="18" t="str">
        <f>IF(LEN('Contacts Data'!I11)&gt;128,LEN('Contacts Data'!I11),"")</f>
        <v/>
      </c>
      <c r="H572" s="18" t="str">
        <f>IF(LEN('Contacts Data'!J11)&gt;60,LEN('Contacts Data'!J11),"")</f>
        <v/>
      </c>
      <c r="I572" s="18" t="str">
        <f>IF(LEN('Contacts Data'!K11)&gt;30,LEN('Contacts Data'!K11),"")</f>
        <v/>
      </c>
      <c r="J572" s="18" t="str">
        <f>IF(LEN('Contacts Data'!L11)&gt;2,LEN('Contacts Data'!L11),"")</f>
        <v/>
      </c>
      <c r="K572" s="18" t="str">
        <f>IF(LEN('Contacts Data'!M11)&gt;16,LEN('Contacts Data'!M11),"")</f>
        <v/>
      </c>
      <c r="L572" s="18" t="str">
        <f>IF(LEN('Contacts Data'!D11)&gt;128,LEN('Contacts Data'!D11),"")</f>
        <v/>
      </c>
      <c r="M572" s="18" t="str">
        <f>IF(LEN('Contacts Data'!O11)&gt;1024,LEN('Contacts Data'!O11),"")</f>
        <v/>
      </c>
      <c r="P572" s="18">
        <f>IF(LEN('Matter Data'!A4)&gt;0,LEN('Matter Data'!A4)+LEN('Matter Data'!B4),"")</f>
        <v>7</v>
      </c>
      <c r="Q572" s="18" t="str">
        <f>IF(LEN('Matter Data'!C4)&gt;80,LEN('Matter Data'!C4),"")</f>
        <v/>
      </c>
      <c r="R572" s="18" t="str">
        <f>IF(LEN('Matter Data'!H4)&gt;40,LEN('Matter Data'!H4),"")</f>
        <v/>
      </c>
      <c r="S572" s="21" t="str">
        <f>IF(LEN('Matter Data'!C4)&gt;0,CONCATENATE('Matter Data'!A4,'Matter Data'!B4,'Matter Data'!C4))</f>
        <v>JohnDoeThird Import Matter</v>
      </c>
      <c r="T572" s="21">
        <f>IF(LEN('Matter Data'!C4)&gt;0,COUNTIF($S$2:$S$5001,CONCATENATE('Matter Data'!A4,'Matter Data'!B4,'Matter Data'!C4)),0)</f>
        <v>1</v>
      </c>
      <c r="U572" s="22" t="str">
        <f>IF(LEN('Contacts Data'!B11)&gt;0,'Contacts Data'!B11,"")</f>
        <v/>
      </c>
      <c r="V572" s="22" t="str">
        <f>IF(LEN('Contacts Data'!C11)&gt;0,'Contacts Data'!C11,"")</f>
        <v/>
      </c>
      <c r="W572" s="22" t="str">
        <f>CONCATENATE(U572, " ", V572, " ", 'Contacts Data'!$A11)</f>
        <v xml:space="preserve">  </v>
      </c>
      <c r="X572" s="22" t="str">
        <f>CONCATENATE('Matter Data'!A4, " ", 'Matter Data'!B4, " ", "Client")</f>
        <v>John Doe Client</v>
      </c>
      <c r="Y572" s="19" t="str">
        <f t="shared" si="8"/>
        <v>John Doe Client</v>
      </c>
    </row>
    <row r="573" spans="1:25" x14ac:dyDescent="0.25">
      <c r="A573" s="18" t="str">
        <f>IF(LEN('Contacts Data'!A12)&gt;20,LEN('Contacts Data'!A12),"")</f>
        <v/>
      </c>
      <c r="B573" s="18" t="str">
        <f>IF(LEN('Contacts Data'!B12)&gt;0, LEN('Contacts Data'!B12) + LEN('Contacts Data'!C12), "")</f>
        <v/>
      </c>
      <c r="C573" s="18" t="str">
        <f>IF(LEN('Contacts Data'!E12)&gt;20,LEN('Contacts Data'!E12),"")</f>
        <v/>
      </c>
      <c r="D573" s="18" t="str">
        <f>IF(LEN('Contacts Data'!F12)&gt;20,LEN('Contacts Data'!F12),"")</f>
        <v/>
      </c>
      <c r="E573" s="18" t="str">
        <f>IF(LEN('Contacts Data'!G12)&gt;20,LEN('Contacts Data'!G12),"")</f>
        <v/>
      </c>
      <c r="F573" s="18" t="str">
        <f>IF(LEN('Contacts Data'!H12)&gt;60,LEN('Contacts Data'!H12),"")</f>
        <v/>
      </c>
      <c r="G573" s="18" t="str">
        <f>IF(LEN('Contacts Data'!I12)&gt;128,LEN('Contacts Data'!I12),"")</f>
        <v/>
      </c>
      <c r="H573" s="18" t="str">
        <f>IF(LEN('Contacts Data'!J12)&gt;60,LEN('Contacts Data'!J12),"")</f>
        <v/>
      </c>
      <c r="I573" s="18" t="str">
        <f>IF(LEN('Contacts Data'!K12)&gt;30,LEN('Contacts Data'!K12),"")</f>
        <v/>
      </c>
      <c r="J573" s="18" t="str">
        <f>IF(LEN('Contacts Data'!L12)&gt;2,LEN('Contacts Data'!L12),"")</f>
        <v/>
      </c>
      <c r="K573" s="18" t="str">
        <f>IF(LEN('Contacts Data'!M12)&gt;16,LEN('Contacts Data'!M12),"")</f>
        <v/>
      </c>
      <c r="L573" s="18" t="str">
        <f>IF(LEN('Contacts Data'!D12)&gt;128,LEN('Contacts Data'!D12),"")</f>
        <v/>
      </c>
      <c r="M573" s="18" t="str">
        <f>IF(LEN('Contacts Data'!O12)&gt;1024,LEN('Contacts Data'!O12),"")</f>
        <v/>
      </c>
      <c r="P573" s="18" t="str">
        <f>IF(LEN('Matter Data'!A5)&gt;0,LEN('Matter Data'!A5)+LEN('Matter Data'!B5),"")</f>
        <v/>
      </c>
      <c r="Q573" s="18" t="str">
        <f>IF(LEN('Matter Data'!C5)&gt;80,LEN('Matter Data'!C5),"")</f>
        <v/>
      </c>
      <c r="R573" s="18" t="str">
        <f>IF(LEN('Matter Data'!H5)&gt;40,LEN('Matter Data'!H5),"")</f>
        <v/>
      </c>
      <c r="S573" s="21" t="b">
        <f>IF(LEN('Matter Data'!C5)&gt;0,CONCATENATE('Matter Data'!A5,'Matter Data'!B5,'Matter Data'!C5))</f>
        <v>0</v>
      </c>
      <c r="T573" s="21">
        <f>IF(LEN('Matter Data'!C5)&gt;0,COUNTIF($S$2:$S$5001,CONCATENATE('Matter Data'!A5,'Matter Data'!B5,'Matter Data'!C5)),0)</f>
        <v>0</v>
      </c>
      <c r="U573" s="22" t="str">
        <f>IF(LEN('Contacts Data'!B12)&gt;0,'Contacts Data'!B12,"")</f>
        <v/>
      </c>
      <c r="V573" s="22" t="str">
        <f>IF(LEN('Contacts Data'!C12)&gt;0,'Contacts Data'!C12,"")</f>
        <v/>
      </c>
      <c r="W573" s="22" t="str">
        <f>CONCATENATE(U573, " ", V573, " ", 'Contacts Data'!$A12)</f>
        <v xml:space="preserve">  </v>
      </c>
      <c r="X573" s="22" t="str">
        <f>CONCATENATE('Matter Data'!A5, " ", 'Matter Data'!B5, " ", "Client")</f>
        <v xml:space="preserve">  Client</v>
      </c>
      <c r="Y573" s="19" t="str">
        <f t="shared" si="8"/>
        <v/>
      </c>
    </row>
    <row r="574" spans="1:25" x14ac:dyDescent="0.25">
      <c r="A574" s="18" t="str">
        <f>IF(LEN('Contacts Data'!A13)&gt;20,LEN('Contacts Data'!A13),"")</f>
        <v/>
      </c>
      <c r="B574" s="18" t="str">
        <f>IF(LEN('Contacts Data'!B13)&gt;0, LEN('Contacts Data'!B13) + LEN('Contacts Data'!C13), "")</f>
        <v/>
      </c>
      <c r="C574" s="18" t="str">
        <f>IF(LEN('Contacts Data'!E13)&gt;20,LEN('Contacts Data'!E13),"")</f>
        <v/>
      </c>
      <c r="D574" s="18" t="str">
        <f>IF(LEN('Contacts Data'!F13)&gt;20,LEN('Contacts Data'!F13),"")</f>
        <v/>
      </c>
      <c r="E574" s="18" t="str">
        <f>IF(LEN('Contacts Data'!G13)&gt;20,LEN('Contacts Data'!G13),"")</f>
        <v/>
      </c>
      <c r="F574" s="18" t="str">
        <f>IF(LEN('Contacts Data'!H13)&gt;60,LEN('Contacts Data'!H13),"")</f>
        <v/>
      </c>
      <c r="G574" s="18" t="str">
        <f>IF(LEN('Contacts Data'!I13)&gt;128,LEN('Contacts Data'!I13),"")</f>
        <v/>
      </c>
      <c r="H574" s="18" t="str">
        <f>IF(LEN('Contacts Data'!J13)&gt;60,LEN('Contacts Data'!J13),"")</f>
        <v/>
      </c>
      <c r="I574" s="18" t="str">
        <f>IF(LEN('Contacts Data'!K13)&gt;30,LEN('Contacts Data'!K13),"")</f>
        <v/>
      </c>
      <c r="J574" s="18" t="str">
        <f>IF(LEN('Contacts Data'!L13)&gt;2,LEN('Contacts Data'!L13),"")</f>
        <v/>
      </c>
      <c r="K574" s="18" t="str">
        <f>IF(LEN('Contacts Data'!M13)&gt;16,LEN('Contacts Data'!M13),"")</f>
        <v/>
      </c>
      <c r="L574" s="18" t="str">
        <f>IF(LEN('Contacts Data'!D13)&gt;128,LEN('Contacts Data'!D13),"")</f>
        <v/>
      </c>
      <c r="M574" s="18" t="str">
        <f>IF(LEN('Contacts Data'!O13)&gt;1024,LEN('Contacts Data'!O13),"")</f>
        <v/>
      </c>
      <c r="P574" s="18" t="str">
        <f>IF(LEN('Matter Data'!A6)&gt;0,LEN('Matter Data'!A6)+LEN('Matter Data'!B6),"")</f>
        <v/>
      </c>
      <c r="Q574" s="18" t="str">
        <f>IF(LEN('Matter Data'!C6)&gt;80,LEN('Matter Data'!C6),"")</f>
        <v/>
      </c>
      <c r="R574" s="18" t="str">
        <f>IF(LEN('Matter Data'!H6)&gt;40,LEN('Matter Data'!H6),"")</f>
        <v/>
      </c>
      <c r="S574" s="21" t="b">
        <f>IF(LEN('Matter Data'!C6)&gt;0,CONCATENATE('Matter Data'!A6,'Matter Data'!B6,'Matter Data'!C6))</f>
        <v>0</v>
      </c>
      <c r="T574" s="21">
        <f>IF(LEN('Matter Data'!C6)&gt;0,COUNTIF($S$2:$S$5001,CONCATENATE('Matter Data'!A6,'Matter Data'!B6,'Matter Data'!C6)),0)</f>
        <v>0</v>
      </c>
      <c r="U574" s="22" t="str">
        <f>IF(LEN('Contacts Data'!B13)&gt;0,'Contacts Data'!B13,"")</f>
        <v/>
      </c>
      <c r="V574" s="22" t="str">
        <f>IF(LEN('Contacts Data'!C13)&gt;0,'Contacts Data'!C13,"")</f>
        <v/>
      </c>
      <c r="W574" s="22" t="str">
        <f>CONCATENATE(U574, " ", V574, " ", 'Contacts Data'!$A13)</f>
        <v xml:space="preserve">  </v>
      </c>
      <c r="X574" s="22" t="str">
        <f>CONCATENATE('Matter Data'!A6, " ", 'Matter Data'!B6, " ", "Client")</f>
        <v xml:space="preserve">  Client</v>
      </c>
      <c r="Y574" s="19" t="str">
        <f t="shared" si="8"/>
        <v/>
      </c>
    </row>
    <row r="575" spans="1:25" x14ac:dyDescent="0.25">
      <c r="A575" s="18" t="str">
        <f>IF(LEN('Contacts Data'!A14)&gt;20,LEN('Contacts Data'!A14),"")</f>
        <v/>
      </c>
      <c r="B575" s="18" t="str">
        <f>IF(LEN('Contacts Data'!B14)&gt;0, LEN('Contacts Data'!B14) + LEN('Contacts Data'!C14), "")</f>
        <v/>
      </c>
      <c r="C575" s="18" t="str">
        <f>IF(LEN('Contacts Data'!E14)&gt;20,LEN('Contacts Data'!E14),"")</f>
        <v/>
      </c>
      <c r="D575" s="18" t="str">
        <f>IF(LEN('Contacts Data'!F14)&gt;20,LEN('Contacts Data'!F14),"")</f>
        <v/>
      </c>
      <c r="E575" s="18" t="str">
        <f>IF(LEN('Contacts Data'!G14)&gt;20,LEN('Contacts Data'!G14),"")</f>
        <v/>
      </c>
      <c r="F575" s="18" t="str">
        <f>IF(LEN('Contacts Data'!H14)&gt;60,LEN('Contacts Data'!H14),"")</f>
        <v/>
      </c>
      <c r="G575" s="18" t="str">
        <f>IF(LEN('Contacts Data'!I14)&gt;128,LEN('Contacts Data'!I14),"")</f>
        <v/>
      </c>
      <c r="H575" s="18" t="str">
        <f>IF(LEN('Contacts Data'!J14)&gt;60,LEN('Contacts Data'!J14),"")</f>
        <v/>
      </c>
      <c r="I575" s="18" t="str">
        <f>IF(LEN('Contacts Data'!K14)&gt;30,LEN('Contacts Data'!K14),"")</f>
        <v/>
      </c>
      <c r="J575" s="18" t="str">
        <f>IF(LEN('Contacts Data'!L14)&gt;2,LEN('Contacts Data'!L14),"")</f>
        <v/>
      </c>
      <c r="K575" s="18" t="str">
        <f>IF(LEN('Contacts Data'!M14)&gt;16,LEN('Contacts Data'!M14),"")</f>
        <v/>
      </c>
      <c r="L575" s="18" t="str">
        <f>IF(LEN('Contacts Data'!D14)&gt;128,LEN('Contacts Data'!D14),"")</f>
        <v/>
      </c>
      <c r="M575" s="18" t="str">
        <f>IF(LEN('Contacts Data'!O14)&gt;1024,LEN('Contacts Data'!O14),"")</f>
        <v/>
      </c>
      <c r="P575" s="18" t="str">
        <f>IF(LEN('Matter Data'!A7)&gt;0,LEN('Matter Data'!A7)+LEN('Matter Data'!B7),"")</f>
        <v/>
      </c>
      <c r="Q575" s="18" t="str">
        <f>IF(LEN('Matter Data'!C7)&gt;80,LEN('Matter Data'!C7),"")</f>
        <v/>
      </c>
      <c r="R575" s="18" t="str">
        <f>IF(LEN('Matter Data'!H7)&gt;40,LEN('Matter Data'!H7),"")</f>
        <v/>
      </c>
      <c r="S575" s="21" t="b">
        <f>IF(LEN('Matter Data'!C7)&gt;0,CONCATENATE('Matter Data'!A7,'Matter Data'!B7,'Matter Data'!C7))</f>
        <v>0</v>
      </c>
      <c r="T575" s="21">
        <f>IF(LEN('Matter Data'!C7)&gt;0,COUNTIF($S$2:$S$5001,CONCATENATE('Matter Data'!A7,'Matter Data'!B7,'Matter Data'!C7)),0)</f>
        <v>0</v>
      </c>
      <c r="U575" s="22" t="str">
        <f>IF(LEN('Contacts Data'!B14)&gt;0,'Contacts Data'!B14,"")</f>
        <v/>
      </c>
      <c r="V575" s="22" t="str">
        <f>IF(LEN('Contacts Data'!C14)&gt;0,'Contacts Data'!C14,"")</f>
        <v/>
      </c>
      <c r="W575" s="22" t="str">
        <f>CONCATENATE(U575, " ", V575, " ", 'Contacts Data'!$A14)</f>
        <v xml:space="preserve">  </v>
      </c>
      <c r="X575" s="22" t="str">
        <f>CONCATENATE('Matter Data'!A7, " ", 'Matter Data'!B7, " ", "Client")</f>
        <v xml:space="preserve">  Client</v>
      </c>
      <c r="Y575" s="19" t="str">
        <f t="shared" si="8"/>
        <v/>
      </c>
    </row>
    <row r="576" spans="1:25" x14ac:dyDescent="0.25">
      <c r="A576" s="18" t="str">
        <f>IF(LEN('Contacts Data'!A15)&gt;20,LEN('Contacts Data'!A15),"")</f>
        <v/>
      </c>
      <c r="B576" s="18" t="str">
        <f>IF(LEN('Contacts Data'!B15)&gt;0, LEN('Contacts Data'!B15) + LEN('Contacts Data'!C15), "")</f>
        <v/>
      </c>
      <c r="C576" s="18" t="str">
        <f>IF(LEN('Contacts Data'!E15)&gt;20,LEN('Contacts Data'!E15),"")</f>
        <v/>
      </c>
      <c r="D576" s="18" t="str">
        <f>IF(LEN('Contacts Data'!F15)&gt;20,LEN('Contacts Data'!F15),"")</f>
        <v/>
      </c>
      <c r="E576" s="18" t="str">
        <f>IF(LEN('Contacts Data'!G15)&gt;20,LEN('Contacts Data'!G15),"")</f>
        <v/>
      </c>
      <c r="F576" s="18" t="str">
        <f>IF(LEN('Contacts Data'!H15)&gt;60,LEN('Contacts Data'!H15),"")</f>
        <v/>
      </c>
      <c r="G576" s="18" t="str">
        <f>IF(LEN('Contacts Data'!I15)&gt;128,LEN('Contacts Data'!I15),"")</f>
        <v/>
      </c>
      <c r="H576" s="18" t="str">
        <f>IF(LEN('Contacts Data'!J15)&gt;60,LEN('Contacts Data'!J15),"")</f>
        <v/>
      </c>
      <c r="I576" s="18" t="str">
        <f>IF(LEN('Contacts Data'!K15)&gt;30,LEN('Contacts Data'!K15),"")</f>
        <v/>
      </c>
      <c r="J576" s="18" t="str">
        <f>IF(LEN('Contacts Data'!L15)&gt;2,LEN('Contacts Data'!L15),"")</f>
        <v/>
      </c>
      <c r="K576" s="18" t="str">
        <f>IF(LEN('Contacts Data'!M15)&gt;16,LEN('Contacts Data'!M15),"")</f>
        <v/>
      </c>
      <c r="L576" s="18" t="str">
        <f>IF(LEN('Contacts Data'!D15)&gt;128,LEN('Contacts Data'!D15),"")</f>
        <v/>
      </c>
      <c r="M576" s="18" t="str">
        <f>IF(LEN('Contacts Data'!O15)&gt;1024,LEN('Contacts Data'!O15),"")</f>
        <v/>
      </c>
      <c r="P576" s="18" t="str">
        <f>IF(LEN('Matter Data'!A8)&gt;0,LEN('Matter Data'!A8)+LEN('Matter Data'!B8),"")</f>
        <v/>
      </c>
      <c r="Q576" s="18" t="str">
        <f>IF(LEN('Matter Data'!C8)&gt;80,LEN('Matter Data'!C8),"")</f>
        <v/>
      </c>
      <c r="R576" s="18" t="str">
        <f>IF(LEN('Matter Data'!H8)&gt;40,LEN('Matter Data'!H8),"")</f>
        <v/>
      </c>
      <c r="S576" s="21" t="b">
        <f>IF(LEN('Matter Data'!C8)&gt;0,CONCATENATE('Matter Data'!A8,'Matter Data'!B8,'Matter Data'!C8))</f>
        <v>0</v>
      </c>
      <c r="T576" s="21">
        <f>IF(LEN('Matter Data'!C8)&gt;0,COUNTIF($S$2:$S$5001,CONCATENATE('Matter Data'!A8,'Matter Data'!B8,'Matter Data'!C8)),0)</f>
        <v>0</v>
      </c>
      <c r="U576" s="22" t="str">
        <f>IF(LEN('Contacts Data'!B15)&gt;0,'Contacts Data'!B15,"")</f>
        <v/>
      </c>
      <c r="V576" s="22" t="str">
        <f>IF(LEN('Contacts Data'!C15)&gt;0,'Contacts Data'!C15,"")</f>
        <v/>
      </c>
      <c r="W576" s="22" t="str">
        <f>CONCATENATE(U576, " ", V576, " ", 'Contacts Data'!$A15)</f>
        <v xml:space="preserve">  </v>
      </c>
      <c r="X576" s="22" t="str">
        <f>CONCATENATE('Matter Data'!A8, " ", 'Matter Data'!B8, " ", "Client")</f>
        <v xml:space="preserve">  Client</v>
      </c>
      <c r="Y576" s="19" t="str">
        <f t="shared" si="8"/>
        <v/>
      </c>
    </row>
    <row r="577" spans="1:25" x14ac:dyDescent="0.25">
      <c r="A577" s="18" t="str">
        <f>IF(LEN('Contacts Data'!A16)&gt;20,LEN('Contacts Data'!A16),"")</f>
        <v/>
      </c>
      <c r="B577" s="18" t="str">
        <f>IF(LEN('Contacts Data'!B16)&gt;0, LEN('Contacts Data'!B16) + LEN('Contacts Data'!C16), "")</f>
        <v/>
      </c>
      <c r="C577" s="18" t="str">
        <f>IF(LEN('Contacts Data'!E16)&gt;20,LEN('Contacts Data'!E16),"")</f>
        <v/>
      </c>
      <c r="D577" s="18" t="str">
        <f>IF(LEN('Contacts Data'!F16)&gt;20,LEN('Contacts Data'!F16),"")</f>
        <v/>
      </c>
      <c r="E577" s="18" t="str">
        <f>IF(LEN('Contacts Data'!G16)&gt;20,LEN('Contacts Data'!G16),"")</f>
        <v/>
      </c>
      <c r="F577" s="18" t="str">
        <f>IF(LEN('Contacts Data'!H16)&gt;60,LEN('Contacts Data'!H16),"")</f>
        <v/>
      </c>
      <c r="G577" s="18" t="str">
        <f>IF(LEN('Contacts Data'!I16)&gt;128,LEN('Contacts Data'!I16),"")</f>
        <v/>
      </c>
      <c r="H577" s="18" t="str">
        <f>IF(LEN('Contacts Data'!J16)&gt;60,LEN('Contacts Data'!J16),"")</f>
        <v/>
      </c>
      <c r="I577" s="18" t="str">
        <f>IF(LEN('Contacts Data'!K16)&gt;30,LEN('Contacts Data'!K16),"")</f>
        <v/>
      </c>
      <c r="J577" s="18" t="str">
        <f>IF(LEN('Contacts Data'!L16)&gt;2,LEN('Contacts Data'!L16),"")</f>
        <v/>
      </c>
      <c r="K577" s="18" t="str">
        <f>IF(LEN('Contacts Data'!M16)&gt;16,LEN('Contacts Data'!M16),"")</f>
        <v/>
      </c>
      <c r="L577" s="18" t="str">
        <f>IF(LEN('Contacts Data'!D16)&gt;128,LEN('Contacts Data'!D16),"")</f>
        <v/>
      </c>
      <c r="M577" s="18" t="str">
        <f>IF(LEN('Contacts Data'!O16)&gt;1024,LEN('Contacts Data'!O16),"")</f>
        <v/>
      </c>
      <c r="P577" s="18" t="str">
        <f>IF(LEN('Matter Data'!A9)&gt;0,LEN('Matter Data'!A9)+LEN('Matter Data'!B9),"")</f>
        <v/>
      </c>
      <c r="Q577" s="18" t="str">
        <f>IF(LEN('Matter Data'!C9)&gt;80,LEN('Matter Data'!C9),"")</f>
        <v/>
      </c>
      <c r="R577" s="18" t="str">
        <f>IF(LEN('Matter Data'!H9)&gt;40,LEN('Matter Data'!H9),"")</f>
        <v/>
      </c>
      <c r="S577" s="21" t="b">
        <f>IF(LEN('Matter Data'!C9)&gt;0,CONCATENATE('Matter Data'!A9,'Matter Data'!B9,'Matter Data'!C9))</f>
        <v>0</v>
      </c>
      <c r="T577" s="21">
        <f>IF(LEN('Matter Data'!C9)&gt;0,COUNTIF($S$2:$S$5001,CONCATENATE('Matter Data'!A9,'Matter Data'!B9,'Matter Data'!C9)),0)</f>
        <v>0</v>
      </c>
      <c r="U577" s="22" t="str">
        <f>IF(LEN('Contacts Data'!B16)&gt;0,'Contacts Data'!B16,"")</f>
        <v/>
      </c>
      <c r="V577" s="22" t="str">
        <f>IF(LEN('Contacts Data'!C16)&gt;0,'Contacts Data'!C16,"")</f>
        <v/>
      </c>
      <c r="W577" s="22" t="str">
        <f>CONCATENATE(U577, " ", V577, " ", 'Contacts Data'!$A16)</f>
        <v xml:space="preserve">  </v>
      </c>
      <c r="X577" s="22" t="str">
        <f>CONCATENATE('Matter Data'!A9, " ", 'Matter Data'!B9, " ", "Client")</f>
        <v xml:space="preserve">  Client</v>
      </c>
      <c r="Y577" s="19" t="str">
        <f t="shared" si="8"/>
        <v/>
      </c>
    </row>
    <row r="578" spans="1:25" x14ac:dyDescent="0.25">
      <c r="A578" s="18" t="str">
        <f>IF(LEN('Contacts Data'!A17)&gt;20,LEN('Contacts Data'!A17),"")</f>
        <v/>
      </c>
      <c r="B578" s="18" t="str">
        <f>IF(LEN('Contacts Data'!B17)&gt;0, LEN('Contacts Data'!B17) + LEN('Contacts Data'!C17), "")</f>
        <v/>
      </c>
      <c r="C578" s="18" t="str">
        <f>IF(LEN('Contacts Data'!E17)&gt;20,LEN('Contacts Data'!E17),"")</f>
        <v/>
      </c>
      <c r="D578" s="18" t="str">
        <f>IF(LEN('Contacts Data'!F17)&gt;20,LEN('Contacts Data'!F17),"")</f>
        <v/>
      </c>
      <c r="E578" s="18" t="str">
        <f>IF(LEN('Contacts Data'!G17)&gt;20,LEN('Contacts Data'!G17),"")</f>
        <v/>
      </c>
      <c r="F578" s="18" t="str">
        <f>IF(LEN('Contacts Data'!H17)&gt;60,LEN('Contacts Data'!H17),"")</f>
        <v/>
      </c>
      <c r="G578" s="18" t="str">
        <f>IF(LEN('Contacts Data'!I17)&gt;128,LEN('Contacts Data'!I17),"")</f>
        <v/>
      </c>
      <c r="H578" s="18" t="str">
        <f>IF(LEN('Contacts Data'!J17)&gt;60,LEN('Contacts Data'!J17),"")</f>
        <v/>
      </c>
      <c r="I578" s="18" t="str">
        <f>IF(LEN('Contacts Data'!K17)&gt;30,LEN('Contacts Data'!K17),"")</f>
        <v/>
      </c>
      <c r="J578" s="18" t="str">
        <f>IF(LEN('Contacts Data'!L17)&gt;2,LEN('Contacts Data'!L17),"")</f>
        <v/>
      </c>
      <c r="K578" s="18" t="str">
        <f>IF(LEN('Contacts Data'!M17)&gt;16,LEN('Contacts Data'!M17),"")</f>
        <v/>
      </c>
      <c r="L578" s="18" t="str">
        <f>IF(LEN('Contacts Data'!D17)&gt;128,LEN('Contacts Data'!D17),"")</f>
        <v/>
      </c>
      <c r="M578" s="18" t="str">
        <f>IF(LEN('Contacts Data'!O17)&gt;1024,LEN('Contacts Data'!O17),"")</f>
        <v/>
      </c>
      <c r="P578" s="18" t="str">
        <f>IF(LEN('Matter Data'!A10)&gt;0,LEN('Matter Data'!A10)+LEN('Matter Data'!B10),"")</f>
        <v/>
      </c>
      <c r="Q578" s="18" t="str">
        <f>IF(LEN('Matter Data'!C10)&gt;80,LEN('Matter Data'!C10),"")</f>
        <v/>
      </c>
      <c r="R578" s="18" t="str">
        <f>IF(LEN('Matter Data'!H10)&gt;40,LEN('Matter Data'!H10),"")</f>
        <v/>
      </c>
      <c r="S578" s="21" t="b">
        <f>IF(LEN('Matter Data'!C10)&gt;0,CONCATENATE('Matter Data'!A10,'Matter Data'!B10,'Matter Data'!C10))</f>
        <v>0</v>
      </c>
      <c r="T578" s="21">
        <f>IF(LEN('Matter Data'!C10)&gt;0,COUNTIF($S$2:$S$5001,CONCATENATE('Matter Data'!A10,'Matter Data'!B10,'Matter Data'!C10)),0)</f>
        <v>0</v>
      </c>
      <c r="U578" s="22" t="str">
        <f>IF(LEN('Contacts Data'!B17)&gt;0,'Contacts Data'!B17,"")</f>
        <v/>
      </c>
      <c r="V578" s="22" t="str">
        <f>IF(LEN('Contacts Data'!C17)&gt;0,'Contacts Data'!C17,"")</f>
        <v/>
      </c>
      <c r="W578" s="22" t="str">
        <f>CONCATENATE(U578, " ", V578, " ", 'Contacts Data'!$A17)</f>
        <v xml:space="preserve">  </v>
      </c>
      <c r="X578" s="22" t="str">
        <f>CONCATENATE('Matter Data'!A10, " ", 'Matter Data'!B10, " ", "Client")</f>
        <v xml:space="preserve">  Client</v>
      </c>
      <c r="Y578" s="19" t="str">
        <f t="shared" si="8"/>
        <v/>
      </c>
    </row>
    <row r="579" spans="1:25" x14ac:dyDescent="0.25">
      <c r="A579" s="18" t="str">
        <f>IF(LEN('Contacts Data'!A18)&gt;20,LEN('Contacts Data'!A18),"")</f>
        <v/>
      </c>
      <c r="B579" s="18" t="str">
        <f>IF(LEN('Contacts Data'!B18)&gt;0, LEN('Contacts Data'!B18) + LEN('Contacts Data'!C18), "")</f>
        <v/>
      </c>
      <c r="C579" s="18" t="str">
        <f>IF(LEN('Contacts Data'!E18)&gt;20,LEN('Contacts Data'!E18),"")</f>
        <v/>
      </c>
      <c r="D579" s="18" t="str">
        <f>IF(LEN('Contacts Data'!F18)&gt;20,LEN('Contacts Data'!F18),"")</f>
        <v/>
      </c>
      <c r="E579" s="18" t="str">
        <f>IF(LEN('Contacts Data'!G18)&gt;20,LEN('Contacts Data'!G18),"")</f>
        <v/>
      </c>
      <c r="F579" s="18" t="str">
        <f>IF(LEN('Contacts Data'!H18)&gt;60,LEN('Contacts Data'!H18),"")</f>
        <v/>
      </c>
      <c r="G579" s="18" t="str">
        <f>IF(LEN('Contacts Data'!I18)&gt;128,LEN('Contacts Data'!I18),"")</f>
        <v/>
      </c>
      <c r="H579" s="18" t="str">
        <f>IF(LEN('Contacts Data'!J18)&gt;60,LEN('Contacts Data'!J18),"")</f>
        <v/>
      </c>
      <c r="I579" s="18" t="str">
        <f>IF(LEN('Contacts Data'!K18)&gt;30,LEN('Contacts Data'!K18),"")</f>
        <v/>
      </c>
      <c r="J579" s="18" t="str">
        <f>IF(LEN('Contacts Data'!L18)&gt;2,LEN('Contacts Data'!L18),"")</f>
        <v/>
      </c>
      <c r="K579" s="18" t="str">
        <f>IF(LEN('Contacts Data'!M18)&gt;16,LEN('Contacts Data'!M18),"")</f>
        <v/>
      </c>
      <c r="L579" s="18" t="str">
        <f>IF(LEN('Contacts Data'!D18)&gt;128,LEN('Contacts Data'!D18),"")</f>
        <v/>
      </c>
      <c r="M579" s="18" t="str">
        <f>IF(LEN('Contacts Data'!O18)&gt;1024,LEN('Contacts Data'!O18),"")</f>
        <v/>
      </c>
      <c r="P579" s="18" t="str">
        <f>IF(LEN('Matter Data'!A11)&gt;0,LEN('Matter Data'!A11)+LEN('Matter Data'!B11),"")</f>
        <v/>
      </c>
      <c r="Q579" s="18" t="str">
        <f>IF(LEN('Matter Data'!C11)&gt;80,LEN('Matter Data'!C11),"")</f>
        <v/>
      </c>
      <c r="R579" s="18" t="str">
        <f>IF(LEN('Matter Data'!H11)&gt;40,LEN('Matter Data'!H11),"")</f>
        <v/>
      </c>
      <c r="S579" s="21" t="b">
        <f>IF(LEN('Matter Data'!C11)&gt;0,CONCATENATE('Matter Data'!A11,'Matter Data'!B11,'Matter Data'!C11))</f>
        <v>0</v>
      </c>
      <c r="T579" s="21">
        <f>IF(LEN('Matter Data'!C11)&gt;0,COUNTIF($S$2:$S$5001,CONCATENATE('Matter Data'!A11,'Matter Data'!B11,'Matter Data'!C11)),0)</f>
        <v>0</v>
      </c>
      <c r="U579" s="22" t="str">
        <f>IF(LEN('Contacts Data'!B18)&gt;0,'Contacts Data'!B18,"")</f>
        <v/>
      </c>
      <c r="V579" s="22" t="str">
        <f>IF(LEN('Contacts Data'!C18)&gt;0,'Contacts Data'!C18,"")</f>
        <v/>
      </c>
      <c r="W579" s="22" t="str">
        <f>CONCATENATE(U579, " ", V579, " ", 'Contacts Data'!$A18)</f>
        <v xml:space="preserve">  </v>
      </c>
      <c r="X579" s="22" t="str">
        <f>CONCATENATE('Matter Data'!A11, " ", 'Matter Data'!B11, " ", "Client")</f>
        <v xml:space="preserve">  Client</v>
      </c>
      <c r="Y579" s="19" t="str">
        <f t="shared" ref="Y579:Y642" si="9">IFERROR(VLOOKUP(X579,$W$2:$W$5001,1,FALSE),"")</f>
        <v/>
      </c>
    </row>
    <row r="580" spans="1:25" x14ac:dyDescent="0.25">
      <c r="A580" s="18" t="str">
        <f>IF(LEN('Contacts Data'!A19)&gt;20,LEN('Contacts Data'!A19),"")</f>
        <v/>
      </c>
      <c r="B580" s="18" t="str">
        <f>IF(LEN('Contacts Data'!B19)&gt;0, LEN('Contacts Data'!B19) + LEN('Contacts Data'!C19), "")</f>
        <v/>
      </c>
      <c r="C580" s="18" t="str">
        <f>IF(LEN('Contacts Data'!E19)&gt;20,LEN('Contacts Data'!E19),"")</f>
        <v/>
      </c>
      <c r="D580" s="18" t="str">
        <f>IF(LEN('Contacts Data'!F19)&gt;20,LEN('Contacts Data'!F19),"")</f>
        <v/>
      </c>
      <c r="E580" s="18" t="str">
        <f>IF(LEN('Contacts Data'!G19)&gt;20,LEN('Contacts Data'!G19),"")</f>
        <v/>
      </c>
      <c r="F580" s="18" t="str">
        <f>IF(LEN('Contacts Data'!H19)&gt;60,LEN('Contacts Data'!H19),"")</f>
        <v/>
      </c>
      <c r="G580" s="18" t="str">
        <f>IF(LEN('Contacts Data'!I19)&gt;128,LEN('Contacts Data'!I19),"")</f>
        <v/>
      </c>
      <c r="H580" s="18" t="str">
        <f>IF(LEN('Contacts Data'!J19)&gt;60,LEN('Contacts Data'!J19),"")</f>
        <v/>
      </c>
      <c r="I580" s="18" t="str">
        <f>IF(LEN('Contacts Data'!K19)&gt;30,LEN('Contacts Data'!K19),"")</f>
        <v/>
      </c>
      <c r="J580" s="18" t="str">
        <f>IF(LEN('Contacts Data'!L19)&gt;2,LEN('Contacts Data'!L19),"")</f>
        <v/>
      </c>
      <c r="K580" s="18" t="str">
        <f>IF(LEN('Contacts Data'!M19)&gt;16,LEN('Contacts Data'!M19),"")</f>
        <v/>
      </c>
      <c r="L580" s="18" t="str">
        <f>IF(LEN('Contacts Data'!D19)&gt;128,LEN('Contacts Data'!D19),"")</f>
        <v/>
      </c>
      <c r="M580" s="18" t="str">
        <f>IF(LEN('Contacts Data'!O19)&gt;1024,LEN('Contacts Data'!O19),"")</f>
        <v/>
      </c>
      <c r="P580" s="18" t="str">
        <f>IF(LEN('Matter Data'!A12)&gt;0,LEN('Matter Data'!A12)+LEN('Matter Data'!B12),"")</f>
        <v/>
      </c>
      <c r="Q580" s="18" t="str">
        <f>IF(LEN('Matter Data'!C12)&gt;80,LEN('Matter Data'!C12),"")</f>
        <v/>
      </c>
      <c r="R580" s="18" t="str">
        <f>IF(LEN('Matter Data'!H12)&gt;40,LEN('Matter Data'!H12),"")</f>
        <v/>
      </c>
      <c r="S580" s="21" t="b">
        <f>IF(LEN('Matter Data'!C12)&gt;0,CONCATENATE('Matter Data'!A12,'Matter Data'!B12,'Matter Data'!C12))</f>
        <v>0</v>
      </c>
      <c r="T580" s="21">
        <f>IF(LEN('Matter Data'!C12)&gt;0,COUNTIF($S$2:$S$5001,CONCATENATE('Matter Data'!A12,'Matter Data'!B12,'Matter Data'!C12)),0)</f>
        <v>0</v>
      </c>
      <c r="U580" s="22" t="str">
        <f>IF(LEN('Contacts Data'!B19)&gt;0,'Contacts Data'!B19,"")</f>
        <v/>
      </c>
      <c r="V580" s="22" t="str">
        <f>IF(LEN('Contacts Data'!C19)&gt;0,'Contacts Data'!C19,"")</f>
        <v/>
      </c>
      <c r="W580" s="22" t="str">
        <f>CONCATENATE(U580, " ", V580, " ", 'Contacts Data'!$A19)</f>
        <v xml:space="preserve">  </v>
      </c>
      <c r="X580" s="22" t="str">
        <f>CONCATENATE('Matter Data'!A12, " ", 'Matter Data'!B12, " ", "Client")</f>
        <v xml:space="preserve">  Client</v>
      </c>
      <c r="Y580" s="19" t="str">
        <f t="shared" si="9"/>
        <v/>
      </c>
    </row>
    <row r="581" spans="1:25" x14ac:dyDescent="0.25">
      <c r="A581" s="18" t="str">
        <f>IF(LEN('Contacts Data'!A20)&gt;20,LEN('Contacts Data'!A20),"")</f>
        <v/>
      </c>
      <c r="B581" s="18" t="str">
        <f>IF(LEN('Contacts Data'!B20)&gt;0, LEN('Contacts Data'!B20) + LEN('Contacts Data'!C20), "")</f>
        <v/>
      </c>
      <c r="C581" s="18" t="str">
        <f>IF(LEN('Contacts Data'!E20)&gt;20,LEN('Contacts Data'!E20),"")</f>
        <v/>
      </c>
      <c r="D581" s="18" t="str">
        <f>IF(LEN('Contacts Data'!F20)&gt;20,LEN('Contacts Data'!F20),"")</f>
        <v/>
      </c>
      <c r="E581" s="18" t="str">
        <f>IF(LEN('Contacts Data'!G20)&gt;20,LEN('Contacts Data'!G20),"")</f>
        <v/>
      </c>
      <c r="F581" s="18" t="str">
        <f>IF(LEN('Contacts Data'!H20)&gt;60,LEN('Contacts Data'!H20),"")</f>
        <v/>
      </c>
      <c r="G581" s="18" t="str">
        <f>IF(LEN('Contacts Data'!I20)&gt;128,LEN('Contacts Data'!I20),"")</f>
        <v/>
      </c>
      <c r="H581" s="18" t="str">
        <f>IF(LEN('Contacts Data'!J20)&gt;60,LEN('Contacts Data'!J20),"")</f>
        <v/>
      </c>
      <c r="I581" s="18" t="str">
        <f>IF(LEN('Contacts Data'!K20)&gt;30,LEN('Contacts Data'!K20),"")</f>
        <v/>
      </c>
      <c r="J581" s="18" t="str">
        <f>IF(LEN('Contacts Data'!L20)&gt;2,LEN('Contacts Data'!L20),"")</f>
        <v/>
      </c>
      <c r="K581" s="18" t="str">
        <f>IF(LEN('Contacts Data'!M20)&gt;16,LEN('Contacts Data'!M20),"")</f>
        <v/>
      </c>
      <c r="L581" s="18" t="str">
        <f>IF(LEN('Contacts Data'!D20)&gt;128,LEN('Contacts Data'!D20),"")</f>
        <v/>
      </c>
      <c r="M581" s="18" t="str">
        <f>IF(LEN('Contacts Data'!O20)&gt;1024,LEN('Contacts Data'!O20),"")</f>
        <v/>
      </c>
      <c r="P581" s="18" t="str">
        <f>IF(LEN('Matter Data'!A13)&gt;0,LEN('Matter Data'!A13)+LEN('Matter Data'!B13),"")</f>
        <v/>
      </c>
      <c r="Q581" s="18" t="str">
        <f>IF(LEN('Matter Data'!C13)&gt;80,LEN('Matter Data'!C13),"")</f>
        <v/>
      </c>
      <c r="R581" s="18" t="str">
        <f>IF(LEN('Matter Data'!H13)&gt;40,LEN('Matter Data'!H13),"")</f>
        <v/>
      </c>
      <c r="S581" s="21" t="b">
        <f>IF(LEN('Matter Data'!C13)&gt;0,CONCATENATE('Matter Data'!A13,'Matter Data'!B13,'Matter Data'!C13))</f>
        <v>0</v>
      </c>
      <c r="T581" s="21">
        <f>IF(LEN('Matter Data'!C13)&gt;0,COUNTIF($S$2:$S$5001,CONCATENATE('Matter Data'!A13,'Matter Data'!B13,'Matter Data'!C13)),0)</f>
        <v>0</v>
      </c>
      <c r="U581" s="22" t="str">
        <f>IF(LEN('Contacts Data'!B20)&gt;0,'Contacts Data'!B20,"")</f>
        <v/>
      </c>
      <c r="V581" s="22" t="str">
        <f>IF(LEN('Contacts Data'!C20)&gt;0,'Contacts Data'!C20,"")</f>
        <v/>
      </c>
      <c r="W581" s="22" t="str">
        <f>CONCATENATE(U581, " ", V581, " ", 'Contacts Data'!$A20)</f>
        <v xml:space="preserve">  </v>
      </c>
      <c r="X581" s="22" t="str">
        <f>CONCATENATE('Matter Data'!A13, " ", 'Matter Data'!B13, " ", "Client")</f>
        <v xml:space="preserve">  Client</v>
      </c>
      <c r="Y581" s="19" t="str">
        <f t="shared" si="9"/>
        <v/>
      </c>
    </row>
    <row r="582" spans="1:25" x14ac:dyDescent="0.25">
      <c r="A582" s="18" t="str">
        <f>IF(LEN('Contacts Data'!A21)&gt;20,LEN('Contacts Data'!A21),"")</f>
        <v/>
      </c>
      <c r="B582" s="18" t="str">
        <f>IF(LEN('Contacts Data'!B21)&gt;0, LEN('Contacts Data'!B21) + LEN('Contacts Data'!C21), "")</f>
        <v/>
      </c>
      <c r="C582" s="18" t="str">
        <f>IF(LEN('Contacts Data'!E21)&gt;20,LEN('Contacts Data'!E21),"")</f>
        <v/>
      </c>
      <c r="D582" s="18" t="str">
        <f>IF(LEN('Contacts Data'!F21)&gt;20,LEN('Contacts Data'!F21),"")</f>
        <v/>
      </c>
      <c r="E582" s="18" t="str">
        <f>IF(LEN('Contacts Data'!G21)&gt;20,LEN('Contacts Data'!G21),"")</f>
        <v/>
      </c>
      <c r="F582" s="18" t="str">
        <f>IF(LEN('Contacts Data'!H21)&gt;60,LEN('Contacts Data'!H21),"")</f>
        <v/>
      </c>
      <c r="G582" s="18" t="str">
        <f>IF(LEN('Contacts Data'!I21)&gt;128,LEN('Contacts Data'!I21),"")</f>
        <v/>
      </c>
      <c r="H582" s="18" t="str">
        <f>IF(LEN('Contacts Data'!J21)&gt;60,LEN('Contacts Data'!J21),"")</f>
        <v/>
      </c>
      <c r="I582" s="18" t="str">
        <f>IF(LEN('Contacts Data'!K21)&gt;30,LEN('Contacts Data'!K21),"")</f>
        <v/>
      </c>
      <c r="J582" s="18" t="str">
        <f>IF(LEN('Contacts Data'!L21)&gt;2,LEN('Contacts Data'!L21),"")</f>
        <v/>
      </c>
      <c r="K582" s="18" t="str">
        <f>IF(LEN('Contacts Data'!M21)&gt;16,LEN('Contacts Data'!M21),"")</f>
        <v/>
      </c>
      <c r="L582" s="18" t="str">
        <f>IF(LEN('Contacts Data'!D21)&gt;128,LEN('Contacts Data'!D21),"")</f>
        <v/>
      </c>
      <c r="M582" s="18" t="str">
        <f>IF(LEN('Contacts Data'!O21)&gt;1024,LEN('Contacts Data'!O21),"")</f>
        <v/>
      </c>
      <c r="P582" s="18" t="str">
        <f>IF(LEN('Matter Data'!A14)&gt;0,LEN('Matter Data'!A14)+LEN('Matter Data'!B14),"")</f>
        <v/>
      </c>
      <c r="Q582" s="18" t="str">
        <f>IF(LEN('Matter Data'!C14)&gt;80,LEN('Matter Data'!C14),"")</f>
        <v/>
      </c>
      <c r="R582" s="18" t="str">
        <f>IF(LEN('Matter Data'!H14)&gt;40,LEN('Matter Data'!H14),"")</f>
        <v/>
      </c>
      <c r="S582" s="21" t="b">
        <f>IF(LEN('Matter Data'!C14)&gt;0,CONCATENATE('Matter Data'!A14,'Matter Data'!B14,'Matter Data'!C14))</f>
        <v>0</v>
      </c>
      <c r="T582" s="21">
        <f>IF(LEN('Matter Data'!C14)&gt;0,COUNTIF($S$2:$S$5001,CONCATENATE('Matter Data'!A14,'Matter Data'!B14,'Matter Data'!C14)),0)</f>
        <v>0</v>
      </c>
      <c r="U582" s="22" t="str">
        <f>IF(LEN('Contacts Data'!B21)&gt;0,'Contacts Data'!B21,"")</f>
        <v/>
      </c>
      <c r="V582" s="22" t="str">
        <f>IF(LEN('Contacts Data'!C21)&gt;0,'Contacts Data'!C21,"")</f>
        <v/>
      </c>
      <c r="W582" s="22" t="str">
        <f>CONCATENATE(U582, " ", V582, " ", 'Contacts Data'!$A21)</f>
        <v xml:space="preserve">  </v>
      </c>
      <c r="X582" s="22" t="str">
        <f>CONCATENATE('Matter Data'!A14, " ", 'Matter Data'!B14, " ", "Client")</f>
        <v xml:space="preserve">  Client</v>
      </c>
      <c r="Y582" s="19" t="str">
        <f t="shared" si="9"/>
        <v/>
      </c>
    </row>
    <row r="583" spans="1:25" x14ac:dyDescent="0.25">
      <c r="A583" s="18" t="str">
        <f>IF(LEN('Contacts Data'!A22)&gt;20,LEN('Contacts Data'!A22),"")</f>
        <v/>
      </c>
      <c r="B583" s="18" t="str">
        <f>IF(LEN('Contacts Data'!B22)&gt;0, LEN('Contacts Data'!B22) + LEN('Contacts Data'!C22), "")</f>
        <v/>
      </c>
      <c r="C583" s="18" t="str">
        <f>IF(LEN('Contacts Data'!E22)&gt;20,LEN('Contacts Data'!E22),"")</f>
        <v/>
      </c>
      <c r="D583" s="18" t="str">
        <f>IF(LEN('Contacts Data'!F22)&gt;20,LEN('Contacts Data'!F22),"")</f>
        <v/>
      </c>
      <c r="E583" s="18" t="str">
        <f>IF(LEN('Contacts Data'!G22)&gt;20,LEN('Contacts Data'!G22),"")</f>
        <v/>
      </c>
      <c r="F583" s="18" t="str">
        <f>IF(LEN('Contacts Data'!H22)&gt;60,LEN('Contacts Data'!H22),"")</f>
        <v/>
      </c>
      <c r="G583" s="18" t="str">
        <f>IF(LEN('Contacts Data'!I22)&gt;128,LEN('Contacts Data'!I22),"")</f>
        <v/>
      </c>
      <c r="H583" s="18" t="str">
        <f>IF(LEN('Contacts Data'!J22)&gt;60,LEN('Contacts Data'!J22),"")</f>
        <v/>
      </c>
      <c r="I583" s="18" t="str">
        <f>IF(LEN('Contacts Data'!K22)&gt;30,LEN('Contacts Data'!K22),"")</f>
        <v/>
      </c>
      <c r="J583" s="18" t="str">
        <f>IF(LEN('Contacts Data'!L22)&gt;2,LEN('Contacts Data'!L22),"")</f>
        <v/>
      </c>
      <c r="K583" s="18" t="str">
        <f>IF(LEN('Contacts Data'!M22)&gt;16,LEN('Contacts Data'!M22),"")</f>
        <v/>
      </c>
      <c r="L583" s="18" t="str">
        <f>IF(LEN('Contacts Data'!D22)&gt;128,LEN('Contacts Data'!D22),"")</f>
        <v/>
      </c>
      <c r="M583" s="18" t="str">
        <f>IF(LEN('Contacts Data'!O22)&gt;1024,LEN('Contacts Data'!O22),"")</f>
        <v/>
      </c>
      <c r="P583" s="18" t="str">
        <f>IF(LEN('Matter Data'!A15)&gt;0,LEN('Matter Data'!A15)+LEN('Matter Data'!B15),"")</f>
        <v/>
      </c>
      <c r="Q583" s="18" t="str">
        <f>IF(LEN('Matter Data'!C15)&gt;80,LEN('Matter Data'!C15),"")</f>
        <v/>
      </c>
      <c r="R583" s="18" t="str">
        <f>IF(LEN('Matter Data'!H15)&gt;40,LEN('Matter Data'!H15),"")</f>
        <v/>
      </c>
      <c r="S583" s="21" t="b">
        <f>IF(LEN('Matter Data'!C15)&gt;0,CONCATENATE('Matter Data'!A15,'Matter Data'!B15,'Matter Data'!C15))</f>
        <v>0</v>
      </c>
      <c r="T583" s="21">
        <f>IF(LEN('Matter Data'!C15)&gt;0,COUNTIF($S$2:$S$5001,CONCATENATE('Matter Data'!A15,'Matter Data'!B15,'Matter Data'!C15)),0)</f>
        <v>0</v>
      </c>
      <c r="U583" s="22" t="str">
        <f>IF(LEN('Contacts Data'!B22)&gt;0,'Contacts Data'!B22,"")</f>
        <v/>
      </c>
      <c r="V583" s="22" t="str">
        <f>IF(LEN('Contacts Data'!C22)&gt;0,'Contacts Data'!C22,"")</f>
        <v/>
      </c>
      <c r="W583" s="22" t="str">
        <f>CONCATENATE(U583, " ", V583, " ", 'Contacts Data'!$A22)</f>
        <v xml:space="preserve">  </v>
      </c>
      <c r="X583" s="22" t="str">
        <f>CONCATENATE('Matter Data'!A15, " ", 'Matter Data'!B15, " ", "Client")</f>
        <v xml:space="preserve">  Client</v>
      </c>
      <c r="Y583" s="19" t="str">
        <f t="shared" si="9"/>
        <v/>
      </c>
    </row>
    <row r="584" spans="1:25" x14ac:dyDescent="0.25">
      <c r="A584" s="18" t="str">
        <f>IF(LEN('Contacts Data'!A23)&gt;20,LEN('Contacts Data'!A23),"")</f>
        <v/>
      </c>
      <c r="B584" s="18" t="str">
        <f>IF(LEN('Contacts Data'!B23)&gt;0, LEN('Contacts Data'!B23) + LEN('Contacts Data'!C23), "")</f>
        <v/>
      </c>
      <c r="C584" s="18" t="str">
        <f>IF(LEN('Contacts Data'!E23)&gt;20,LEN('Contacts Data'!E23),"")</f>
        <v/>
      </c>
      <c r="D584" s="18" t="str">
        <f>IF(LEN('Contacts Data'!F23)&gt;20,LEN('Contacts Data'!F23),"")</f>
        <v/>
      </c>
      <c r="E584" s="18" t="str">
        <f>IF(LEN('Contacts Data'!G23)&gt;20,LEN('Contacts Data'!G23),"")</f>
        <v/>
      </c>
      <c r="F584" s="18" t="str">
        <f>IF(LEN('Contacts Data'!H23)&gt;60,LEN('Contacts Data'!H23),"")</f>
        <v/>
      </c>
      <c r="G584" s="18" t="str">
        <f>IF(LEN('Contacts Data'!I23)&gt;128,LEN('Contacts Data'!I23),"")</f>
        <v/>
      </c>
      <c r="H584" s="18" t="str">
        <f>IF(LEN('Contacts Data'!J23)&gt;60,LEN('Contacts Data'!J23),"")</f>
        <v/>
      </c>
      <c r="I584" s="18" t="str">
        <f>IF(LEN('Contacts Data'!K23)&gt;30,LEN('Contacts Data'!K23),"")</f>
        <v/>
      </c>
      <c r="J584" s="18" t="str">
        <f>IF(LEN('Contacts Data'!L23)&gt;2,LEN('Contacts Data'!L23),"")</f>
        <v/>
      </c>
      <c r="K584" s="18" t="str">
        <f>IF(LEN('Contacts Data'!M23)&gt;16,LEN('Contacts Data'!M23),"")</f>
        <v/>
      </c>
      <c r="L584" s="18" t="str">
        <f>IF(LEN('Contacts Data'!D23)&gt;128,LEN('Contacts Data'!D23),"")</f>
        <v/>
      </c>
      <c r="M584" s="18" t="str">
        <f>IF(LEN('Contacts Data'!O23)&gt;1024,LEN('Contacts Data'!O23),"")</f>
        <v/>
      </c>
      <c r="P584" s="18" t="str">
        <f>IF(LEN('Matter Data'!A16)&gt;0,LEN('Matter Data'!A16)+LEN('Matter Data'!B16),"")</f>
        <v/>
      </c>
      <c r="Q584" s="18" t="str">
        <f>IF(LEN('Matter Data'!C16)&gt;80,LEN('Matter Data'!C16),"")</f>
        <v/>
      </c>
      <c r="R584" s="18" t="str">
        <f>IF(LEN('Matter Data'!H16)&gt;40,LEN('Matter Data'!H16),"")</f>
        <v/>
      </c>
      <c r="S584" s="21" t="b">
        <f>IF(LEN('Matter Data'!C16)&gt;0,CONCATENATE('Matter Data'!A16,'Matter Data'!B16,'Matter Data'!C16))</f>
        <v>0</v>
      </c>
      <c r="T584" s="21">
        <f>IF(LEN('Matter Data'!C16)&gt;0,COUNTIF($S$2:$S$5001,CONCATENATE('Matter Data'!A16,'Matter Data'!B16,'Matter Data'!C16)),0)</f>
        <v>0</v>
      </c>
      <c r="U584" s="22" t="str">
        <f>IF(LEN('Contacts Data'!B23)&gt;0,'Contacts Data'!B23,"")</f>
        <v/>
      </c>
      <c r="V584" s="22" t="str">
        <f>IF(LEN('Contacts Data'!C23)&gt;0,'Contacts Data'!C23,"")</f>
        <v/>
      </c>
      <c r="W584" s="22" t="str">
        <f>CONCATENATE(U584, " ", V584, " ", 'Contacts Data'!$A23)</f>
        <v xml:space="preserve">  </v>
      </c>
      <c r="X584" s="22" t="str">
        <f>CONCATENATE('Matter Data'!A16, " ", 'Matter Data'!B16, " ", "Client")</f>
        <v xml:space="preserve">  Client</v>
      </c>
      <c r="Y584" s="19" t="str">
        <f t="shared" si="9"/>
        <v/>
      </c>
    </row>
    <row r="585" spans="1:25" x14ac:dyDescent="0.25">
      <c r="A585" s="18" t="str">
        <f>IF(LEN('Contacts Data'!A24)&gt;20,LEN('Contacts Data'!A24),"")</f>
        <v/>
      </c>
      <c r="B585" s="18" t="str">
        <f>IF(LEN('Contacts Data'!B24)&gt;0, LEN('Contacts Data'!B24) + LEN('Contacts Data'!C24), "")</f>
        <v/>
      </c>
      <c r="C585" s="18" t="str">
        <f>IF(LEN('Contacts Data'!E24)&gt;20,LEN('Contacts Data'!E24),"")</f>
        <v/>
      </c>
      <c r="D585" s="18" t="str">
        <f>IF(LEN('Contacts Data'!F24)&gt;20,LEN('Contacts Data'!F24),"")</f>
        <v/>
      </c>
      <c r="E585" s="18" t="str">
        <f>IF(LEN('Contacts Data'!G24)&gt;20,LEN('Contacts Data'!G24),"")</f>
        <v/>
      </c>
      <c r="F585" s="18" t="str">
        <f>IF(LEN('Contacts Data'!H24)&gt;60,LEN('Contacts Data'!H24),"")</f>
        <v/>
      </c>
      <c r="G585" s="18" t="str">
        <f>IF(LEN('Contacts Data'!I24)&gt;128,LEN('Contacts Data'!I24),"")</f>
        <v/>
      </c>
      <c r="H585" s="18" t="str">
        <f>IF(LEN('Contacts Data'!J24)&gt;60,LEN('Contacts Data'!J24),"")</f>
        <v/>
      </c>
      <c r="I585" s="18" t="str">
        <f>IF(LEN('Contacts Data'!K24)&gt;30,LEN('Contacts Data'!K24),"")</f>
        <v/>
      </c>
      <c r="J585" s="18" t="str">
        <f>IF(LEN('Contacts Data'!L24)&gt;2,LEN('Contacts Data'!L24),"")</f>
        <v/>
      </c>
      <c r="K585" s="18" t="str">
        <f>IF(LEN('Contacts Data'!M24)&gt;16,LEN('Contacts Data'!M24),"")</f>
        <v/>
      </c>
      <c r="L585" s="18" t="str">
        <f>IF(LEN('Contacts Data'!D24)&gt;128,LEN('Contacts Data'!D24),"")</f>
        <v/>
      </c>
      <c r="M585" s="18" t="str">
        <f>IF(LEN('Contacts Data'!O24)&gt;1024,LEN('Contacts Data'!O24),"")</f>
        <v/>
      </c>
      <c r="P585" s="18" t="str">
        <f>IF(LEN('Matter Data'!A17)&gt;0,LEN('Matter Data'!A17)+LEN('Matter Data'!B17),"")</f>
        <v/>
      </c>
      <c r="Q585" s="18" t="str">
        <f>IF(LEN('Matter Data'!C17)&gt;80,LEN('Matter Data'!C17),"")</f>
        <v/>
      </c>
      <c r="R585" s="18" t="str">
        <f>IF(LEN('Matter Data'!H17)&gt;40,LEN('Matter Data'!H17),"")</f>
        <v/>
      </c>
      <c r="S585" s="21" t="b">
        <f>IF(LEN('Matter Data'!C17)&gt;0,CONCATENATE('Matter Data'!A17,'Matter Data'!B17,'Matter Data'!C17))</f>
        <v>0</v>
      </c>
      <c r="T585" s="21">
        <f>IF(LEN('Matter Data'!C17)&gt;0,COUNTIF($S$2:$S$5001,CONCATENATE('Matter Data'!A17,'Matter Data'!B17,'Matter Data'!C17)),0)</f>
        <v>0</v>
      </c>
      <c r="U585" s="22" t="str">
        <f>IF(LEN('Contacts Data'!B24)&gt;0,'Contacts Data'!B24,"")</f>
        <v/>
      </c>
      <c r="V585" s="22" t="str">
        <f>IF(LEN('Contacts Data'!C24)&gt;0,'Contacts Data'!C24,"")</f>
        <v/>
      </c>
      <c r="W585" s="22" t="str">
        <f>CONCATENATE(U585, " ", V585, " ", 'Contacts Data'!$A24)</f>
        <v xml:space="preserve">  </v>
      </c>
      <c r="X585" s="22" t="str">
        <f>CONCATENATE('Matter Data'!A17, " ", 'Matter Data'!B17, " ", "Client")</f>
        <v xml:space="preserve">  Client</v>
      </c>
      <c r="Y585" s="19" t="str">
        <f t="shared" si="9"/>
        <v/>
      </c>
    </row>
    <row r="586" spans="1:25" x14ac:dyDescent="0.25">
      <c r="A586" s="18" t="str">
        <f>IF(LEN('Contacts Data'!A25)&gt;20,LEN('Contacts Data'!A25),"")</f>
        <v/>
      </c>
      <c r="B586" s="18" t="str">
        <f>IF(LEN('Contacts Data'!B25)&gt;0, LEN('Contacts Data'!B25) + LEN('Contacts Data'!C25), "")</f>
        <v/>
      </c>
      <c r="C586" s="18" t="str">
        <f>IF(LEN('Contacts Data'!E25)&gt;20,LEN('Contacts Data'!E25),"")</f>
        <v/>
      </c>
      <c r="D586" s="18" t="str">
        <f>IF(LEN('Contacts Data'!F25)&gt;20,LEN('Contacts Data'!F25),"")</f>
        <v/>
      </c>
      <c r="E586" s="18" t="str">
        <f>IF(LEN('Contacts Data'!G25)&gt;20,LEN('Contacts Data'!G25),"")</f>
        <v/>
      </c>
      <c r="F586" s="18" t="str">
        <f>IF(LEN('Contacts Data'!H25)&gt;60,LEN('Contacts Data'!H25),"")</f>
        <v/>
      </c>
      <c r="G586" s="18" t="str">
        <f>IF(LEN('Contacts Data'!I25)&gt;128,LEN('Contacts Data'!I25),"")</f>
        <v/>
      </c>
      <c r="H586" s="18" t="str">
        <f>IF(LEN('Contacts Data'!J25)&gt;60,LEN('Contacts Data'!J25),"")</f>
        <v/>
      </c>
      <c r="I586" s="18" t="str">
        <f>IF(LEN('Contacts Data'!K25)&gt;30,LEN('Contacts Data'!K25),"")</f>
        <v/>
      </c>
      <c r="J586" s="18" t="str">
        <f>IF(LEN('Contacts Data'!L25)&gt;2,LEN('Contacts Data'!L25),"")</f>
        <v/>
      </c>
      <c r="K586" s="18" t="str">
        <f>IF(LEN('Contacts Data'!M25)&gt;16,LEN('Contacts Data'!M25),"")</f>
        <v/>
      </c>
      <c r="L586" s="18" t="str">
        <f>IF(LEN('Contacts Data'!D25)&gt;128,LEN('Contacts Data'!D25),"")</f>
        <v/>
      </c>
      <c r="M586" s="18" t="str">
        <f>IF(LEN('Contacts Data'!O25)&gt;1024,LEN('Contacts Data'!O25),"")</f>
        <v/>
      </c>
      <c r="P586" s="18" t="str">
        <f>IF(LEN('Matter Data'!A18)&gt;0,LEN('Matter Data'!A18)+LEN('Matter Data'!B18),"")</f>
        <v/>
      </c>
      <c r="Q586" s="18" t="str">
        <f>IF(LEN('Matter Data'!C18)&gt;80,LEN('Matter Data'!C18),"")</f>
        <v/>
      </c>
      <c r="R586" s="18" t="str">
        <f>IF(LEN('Matter Data'!H18)&gt;40,LEN('Matter Data'!H18),"")</f>
        <v/>
      </c>
      <c r="S586" s="21" t="b">
        <f>IF(LEN('Matter Data'!C18)&gt;0,CONCATENATE('Matter Data'!A18,'Matter Data'!B18,'Matter Data'!C18))</f>
        <v>0</v>
      </c>
      <c r="T586" s="21">
        <f>IF(LEN('Matter Data'!C18)&gt;0,COUNTIF($S$2:$S$5001,CONCATENATE('Matter Data'!A18,'Matter Data'!B18,'Matter Data'!C18)),0)</f>
        <v>0</v>
      </c>
      <c r="U586" s="22" t="str">
        <f>IF(LEN('Contacts Data'!B25)&gt;0,'Contacts Data'!B25,"")</f>
        <v/>
      </c>
      <c r="V586" s="22" t="str">
        <f>IF(LEN('Contacts Data'!C25)&gt;0,'Contacts Data'!C25,"")</f>
        <v/>
      </c>
      <c r="W586" s="22" t="str">
        <f>CONCATENATE(U586, " ", V586, " ", 'Contacts Data'!$A25)</f>
        <v xml:space="preserve">  </v>
      </c>
      <c r="X586" s="22" t="str">
        <f>CONCATENATE('Matter Data'!A18, " ", 'Matter Data'!B18, " ", "Client")</f>
        <v xml:space="preserve">  Client</v>
      </c>
      <c r="Y586" s="19" t="str">
        <f t="shared" si="9"/>
        <v/>
      </c>
    </row>
    <row r="587" spans="1:25" x14ac:dyDescent="0.25">
      <c r="A587" s="18" t="str">
        <f>IF(LEN('Contacts Data'!A26)&gt;20,LEN('Contacts Data'!A26),"")</f>
        <v/>
      </c>
      <c r="B587" s="18" t="str">
        <f>IF(LEN('Contacts Data'!B26)&gt;0, LEN('Contacts Data'!B26) + LEN('Contacts Data'!C26), "")</f>
        <v/>
      </c>
      <c r="C587" s="18" t="str">
        <f>IF(LEN('Contacts Data'!E26)&gt;20,LEN('Contacts Data'!E26),"")</f>
        <v/>
      </c>
      <c r="D587" s="18" t="str">
        <f>IF(LEN('Contacts Data'!F26)&gt;20,LEN('Contacts Data'!F26),"")</f>
        <v/>
      </c>
      <c r="E587" s="18" t="str">
        <f>IF(LEN('Contacts Data'!G26)&gt;20,LEN('Contacts Data'!G26),"")</f>
        <v/>
      </c>
      <c r="F587" s="18" t="str">
        <f>IF(LEN('Contacts Data'!H26)&gt;60,LEN('Contacts Data'!H26),"")</f>
        <v/>
      </c>
      <c r="G587" s="18" t="str">
        <f>IF(LEN('Contacts Data'!I26)&gt;128,LEN('Contacts Data'!I26),"")</f>
        <v/>
      </c>
      <c r="H587" s="18" t="str">
        <f>IF(LEN('Contacts Data'!J26)&gt;60,LEN('Contacts Data'!J26),"")</f>
        <v/>
      </c>
      <c r="I587" s="18" t="str">
        <f>IF(LEN('Contacts Data'!K26)&gt;30,LEN('Contacts Data'!K26),"")</f>
        <v/>
      </c>
      <c r="J587" s="18" t="str">
        <f>IF(LEN('Contacts Data'!L26)&gt;2,LEN('Contacts Data'!L26),"")</f>
        <v/>
      </c>
      <c r="K587" s="18" t="str">
        <f>IF(LEN('Contacts Data'!M26)&gt;16,LEN('Contacts Data'!M26),"")</f>
        <v/>
      </c>
      <c r="L587" s="18" t="str">
        <f>IF(LEN('Contacts Data'!D26)&gt;128,LEN('Contacts Data'!D26),"")</f>
        <v/>
      </c>
      <c r="M587" s="18" t="str">
        <f>IF(LEN('Contacts Data'!O26)&gt;1024,LEN('Contacts Data'!O26),"")</f>
        <v/>
      </c>
      <c r="P587" s="18" t="str">
        <f>IF(LEN('Matter Data'!A19)&gt;0,LEN('Matter Data'!A19)+LEN('Matter Data'!B19),"")</f>
        <v/>
      </c>
      <c r="Q587" s="18" t="str">
        <f>IF(LEN('Matter Data'!C19)&gt;80,LEN('Matter Data'!C19),"")</f>
        <v/>
      </c>
      <c r="R587" s="18" t="str">
        <f>IF(LEN('Matter Data'!H19)&gt;40,LEN('Matter Data'!H19),"")</f>
        <v/>
      </c>
      <c r="S587" s="21" t="b">
        <f>IF(LEN('Matter Data'!C19)&gt;0,CONCATENATE('Matter Data'!A19,'Matter Data'!B19,'Matter Data'!C19))</f>
        <v>0</v>
      </c>
      <c r="T587" s="21">
        <f>IF(LEN('Matter Data'!C19)&gt;0,COUNTIF($S$2:$S$5001,CONCATENATE('Matter Data'!A19,'Matter Data'!B19,'Matter Data'!C19)),0)</f>
        <v>0</v>
      </c>
      <c r="U587" s="22" t="str">
        <f>IF(LEN('Contacts Data'!B26)&gt;0,'Contacts Data'!B26,"")</f>
        <v/>
      </c>
      <c r="V587" s="22" t="str">
        <f>IF(LEN('Contacts Data'!C26)&gt;0,'Contacts Data'!C26,"")</f>
        <v/>
      </c>
      <c r="W587" s="22" t="str">
        <f>CONCATENATE(U587, " ", V587, " ", 'Contacts Data'!$A26)</f>
        <v xml:space="preserve">  </v>
      </c>
      <c r="X587" s="22" t="str">
        <f>CONCATENATE('Matter Data'!A19, " ", 'Matter Data'!B19, " ", "Client")</f>
        <v xml:space="preserve">  Client</v>
      </c>
      <c r="Y587" s="19" t="str">
        <f t="shared" si="9"/>
        <v/>
      </c>
    </row>
    <row r="588" spans="1:25" x14ac:dyDescent="0.25">
      <c r="A588" s="18" t="str">
        <f>IF(LEN('Contacts Data'!A27)&gt;20,LEN('Contacts Data'!A27),"")</f>
        <v/>
      </c>
      <c r="B588" s="18" t="str">
        <f>IF(LEN('Contacts Data'!B27)&gt;0, LEN('Contacts Data'!B27) + LEN('Contacts Data'!C27), "")</f>
        <v/>
      </c>
      <c r="C588" s="18" t="str">
        <f>IF(LEN('Contacts Data'!E27)&gt;20,LEN('Contacts Data'!E27),"")</f>
        <v/>
      </c>
      <c r="D588" s="18" t="str">
        <f>IF(LEN('Contacts Data'!F27)&gt;20,LEN('Contacts Data'!F27),"")</f>
        <v/>
      </c>
      <c r="E588" s="18" t="str">
        <f>IF(LEN('Contacts Data'!G27)&gt;20,LEN('Contacts Data'!G27),"")</f>
        <v/>
      </c>
      <c r="F588" s="18" t="str">
        <f>IF(LEN('Contacts Data'!H27)&gt;60,LEN('Contacts Data'!H27),"")</f>
        <v/>
      </c>
      <c r="G588" s="18" t="str">
        <f>IF(LEN('Contacts Data'!I27)&gt;128,LEN('Contacts Data'!I27),"")</f>
        <v/>
      </c>
      <c r="H588" s="18" t="str">
        <f>IF(LEN('Contacts Data'!J27)&gt;60,LEN('Contacts Data'!J27),"")</f>
        <v/>
      </c>
      <c r="I588" s="18" t="str">
        <f>IF(LEN('Contacts Data'!K27)&gt;30,LEN('Contacts Data'!K27),"")</f>
        <v/>
      </c>
      <c r="J588" s="18" t="str">
        <f>IF(LEN('Contacts Data'!L27)&gt;2,LEN('Contacts Data'!L27),"")</f>
        <v/>
      </c>
      <c r="K588" s="18" t="str">
        <f>IF(LEN('Contacts Data'!M27)&gt;16,LEN('Contacts Data'!M27),"")</f>
        <v/>
      </c>
      <c r="L588" s="18" t="str">
        <f>IF(LEN('Contacts Data'!D27)&gt;128,LEN('Contacts Data'!D27),"")</f>
        <v/>
      </c>
      <c r="M588" s="18" t="str">
        <f>IF(LEN('Contacts Data'!O27)&gt;1024,LEN('Contacts Data'!O27),"")</f>
        <v/>
      </c>
      <c r="P588" s="18" t="str">
        <f>IF(LEN('Matter Data'!A20)&gt;0,LEN('Matter Data'!A20)+LEN('Matter Data'!B20),"")</f>
        <v/>
      </c>
      <c r="Q588" s="18" t="str">
        <f>IF(LEN('Matter Data'!C20)&gt;80,LEN('Matter Data'!C20),"")</f>
        <v/>
      </c>
      <c r="R588" s="18" t="str">
        <f>IF(LEN('Matter Data'!H20)&gt;40,LEN('Matter Data'!H20),"")</f>
        <v/>
      </c>
      <c r="S588" s="21" t="b">
        <f>IF(LEN('Matter Data'!C20)&gt;0,CONCATENATE('Matter Data'!A20,'Matter Data'!B20,'Matter Data'!C20))</f>
        <v>0</v>
      </c>
      <c r="T588" s="21">
        <f>IF(LEN('Matter Data'!C20)&gt;0,COUNTIF($S$2:$S$5001,CONCATENATE('Matter Data'!A20,'Matter Data'!B20,'Matter Data'!C20)),0)</f>
        <v>0</v>
      </c>
      <c r="U588" s="22" t="str">
        <f>IF(LEN('Contacts Data'!B27)&gt;0,'Contacts Data'!B27,"")</f>
        <v/>
      </c>
      <c r="V588" s="22" t="str">
        <f>IF(LEN('Contacts Data'!C27)&gt;0,'Contacts Data'!C27,"")</f>
        <v/>
      </c>
      <c r="W588" s="22" t="str">
        <f>CONCATENATE(U588, " ", V588, " ", 'Contacts Data'!$A27)</f>
        <v xml:space="preserve">  </v>
      </c>
      <c r="X588" s="22" t="str">
        <f>CONCATENATE('Matter Data'!A20, " ", 'Matter Data'!B20, " ", "Client")</f>
        <v xml:space="preserve">  Client</v>
      </c>
      <c r="Y588" s="19" t="str">
        <f t="shared" si="9"/>
        <v/>
      </c>
    </row>
    <row r="589" spans="1:25" x14ac:dyDescent="0.25">
      <c r="A589" s="18" t="str">
        <f>IF(LEN('Contacts Data'!A28)&gt;20,LEN('Contacts Data'!A28),"")</f>
        <v/>
      </c>
      <c r="B589" s="18" t="str">
        <f>IF(LEN('Contacts Data'!B28)&gt;0, LEN('Contacts Data'!B28) + LEN('Contacts Data'!C28), "")</f>
        <v/>
      </c>
      <c r="C589" s="18" t="str">
        <f>IF(LEN('Contacts Data'!E28)&gt;20,LEN('Contacts Data'!E28),"")</f>
        <v/>
      </c>
      <c r="D589" s="18" t="str">
        <f>IF(LEN('Contacts Data'!F28)&gt;20,LEN('Contacts Data'!F28),"")</f>
        <v/>
      </c>
      <c r="E589" s="18" t="str">
        <f>IF(LEN('Contacts Data'!G28)&gt;20,LEN('Contacts Data'!G28),"")</f>
        <v/>
      </c>
      <c r="F589" s="18" t="str">
        <f>IF(LEN('Contacts Data'!H28)&gt;60,LEN('Contacts Data'!H28),"")</f>
        <v/>
      </c>
      <c r="G589" s="18" t="str">
        <f>IF(LEN('Contacts Data'!I28)&gt;128,LEN('Contacts Data'!I28),"")</f>
        <v/>
      </c>
      <c r="H589" s="18" t="str">
        <f>IF(LEN('Contacts Data'!J28)&gt;60,LEN('Contacts Data'!J28),"")</f>
        <v/>
      </c>
      <c r="I589" s="18" t="str">
        <f>IF(LEN('Contacts Data'!K28)&gt;30,LEN('Contacts Data'!K28),"")</f>
        <v/>
      </c>
      <c r="J589" s="18" t="str">
        <f>IF(LEN('Contacts Data'!L28)&gt;2,LEN('Contacts Data'!L28),"")</f>
        <v/>
      </c>
      <c r="K589" s="18" t="str">
        <f>IF(LEN('Contacts Data'!M28)&gt;16,LEN('Contacts Data'!M28),"")</f>
        <v/>
      </c>
      <c r="L589" s="18" t="str">
        <f>IF(LEN('Contacts Data'!D28)&gt;128,LEN('Contacts Data'!D28),"")</f>
        <v/>
      </c>
      <c r="M589" s="18" t="str">
        <f>IF(LEN('Contacts Data'!O28)&gt;1024,LEN('Contacts Data'!O28),"")</f>
        <v/>
      </c>
      <c r="P589" s="18" t="str">
        <f>IF(LEN('Matter Data'!A21)&gt;0,LEN('Matter Data'!A21)+LEN('Matter Data'!B21),"")</f>
        <v/>
      </c>
      <c r="Q589" s="18" t="str">
        <f>IF(LEN('Matter Data'!C21)&gt;80,LEN('Matter Data'!C21),"")</f>
        <v/>
      </c>
      <c r="R589" s="18" t="str">
        <f>IF(LEN('Matter Data'!H21)&gt;40,LEN('Matter Data'!H21),"")</f>
        <v/>
      </c>
      <c r="S589" s="21" t="b">
        <f>IF(LEN('Matter Data'!C21)&gt;0,CONCATENATE('Matter Data'!A21,'Matter Data'!B21,'Matter Data'!C21))</f>
        <v>0</v>
      </c>
      <c r="T589" s="21">
        <f>IF(LEN('Matter Data'!C21)&gt;0,COUNTIF($S$2:$S$5001,CONCATENATE('Matter Data'!A21,'Matter Data'!B21,'Matter Data'!C21)),0)</f>
        <v>0</v>
      </c>
      <c r="U589" s="22" t="str">
        <f>IF(LEN('Contacts Data'!B28)&gt;0,'Contacts Data'!B28,"")</f>
        <v/>
      </c>
      <c r="V589" s="22" t="str">
        <f>IF(LEN('Contacts Data'!C28)&gt;0,'Contacts Data'!C28,"")</f>
        <v/>
      </c>
      <c r="W589" s="22" t="str">
        <f>CONCATENATE(U589, " ", V589, " ", 'Contacts Data'!$A28)</f>
        <v xml:space="preserve">  </v>
      </c>
      <c r="X589" s="22" t="str">
        <f>CONCATENATE('Matter Data'!A21, " ", 'Matter Data'!B21, " ", "Client")</f>
        <v xml:space="preserve">  Client</v>
      </c>
      <c r="Y589" s="19" t="str">
        <f t="shared" si="9"/>
        <v/>
      </c>
    </row>
    <row r="590" spans="1:25" x14ac:dyDescent="0.25">
      <c r="A590" s="18" t="str">
        <f>IF(LEN('Contacts Data'!A29)&gt;20,LEN('Contacts Data'!A29),"")</f>
        <v/>
      </c>
      <c r="B590" s="18" t="str">
        <f>IF(LEN('Contacts Data'!B29)&gt;0, LEN('Contacts Data'!B29) + LEN('Contacts Data'!C29), "")</f>
        <v/>
      </c>
      <c r="C590" s="18" t="str">
        <f>IF(LEN('Contacts Data'!E29)&gt;20,LEN('Contacts Data'!E29),"")</f>
        <v/>
      </c>
      <c r="D590" s="18" t="str">
        <f>IF(LEN('Contacts Data'!F29)&gt;20,LEN('Contacts Data'!F29),"")</f>
        <v/>
      </c>
      <c r="E590" s="18" t="str">
        <f>IF(LEN('Contacts Data'!G29)&gt;20,LEN('Contacts Data'!G29),"")</f>
        <v/>
      </c>
      <c r="F590" s="18" t="str">
        <f>IF(LEN('Contacts Data'!H29)&gt;60,LEN('Contacts Data'!H29),"")</f>
        <v/>
      </c>
      <c r="G590" s="18" t="str">
        <f>IF(LEN('Contacts Data'!I29)&gt;128,LEN('Contacts Data'!I29),"")</f>
        <v/>
      </c>
      <c r="H590" s="18" t="str">
        <f>IF(LEN('Contacts Data'!J29)&gt;60,LEN('Contacts Data'!J29),"")</f>
        <v/>
      </c>
      <c r="I590" s="18" t="str">
        <f>IF(LEN('Contacts Data'!K29)&gt;30,LEN('Contacts Data'!K29),"")</f>
        <v/>
      </c>
      <c r="J590" s="18" t="str">
        <f>IF(LEN('Contacts Data'!L29)&gt;2,LEN('Contacts Data'!L29),"")</f>
        <v/>
      </c>
      <c r="K590" s="18" t="str">
        <f>IF(LEN('Contacts Data'!M29)&gt;16,LEN('Contacts Data'!M29),"")</f>
        <v/>
      </c>
      <c r="L590" s="18" t="str">
        <f>IF(LEN('Contacts Data'!D29)&gt;128,LEN('Contacts Data'!D29),"")</f>
        <v/>
      </c>
      <c r="M590" s="18" t="str">
        <f>IF(LEN('Contacts Data'!O29)&gt;1024,LEN('Contacts Data'!O29),"")</f>
        <v/>
      </c>
      <c r="P590" s="18" t="str">
        <f>IF(LEN('Matter Data'!A22)&gt;0,LEN('Matter Data'!A22)+LEN('Matter Data'!B22),"")</f>
        <v/>
      </c>
      <c r="Q590" s="18" t="str">
        <f>IF(LEN('Matter Data'!C22)&gt;80,LEN('Matter Data'!C22),"")</f>
        <v/>
      </c>
      <c r="R590" s="18" t="str">
        <f>IF(LEN('Matter Data'!H22)&gt;40,LEN('Matter Data'!H22),"")</f>
        <v/>
      </c>
      <c r="S590" s="21" t="b">
        <f>IF(LEN('Matter Data'!C22)&gt;0,CONCATENATE('Matter Data'!A22,'Matter Data'!B22,'Matter Data'!C22))</f>
        <v>0</v>
      </c>
      <c r="T590" s="21">
        <f>IF(LEN('Matter Data'!C22)&gt;0,COUNTIF($S$2:$S$5001,CONCATENATE('Matter Data'!A22,'Matter Data'!B22,'Matter Data'!C22)),0)</f>
        <v>0</v>
      </c>
      <c r="U590" s="22" t="str">
        <f>IF(LEN('Contacts Data'!B29)&gt;0,'Contacts Data'!B29,"")</f>
        <v/>
      </c>
      <c r="V590" s="22" t="str">
        <f>IF(LEN('Contacts Data'!C29)&gt;0,'Contacts Data'!C29,"")</f>
        <v/>
      </c>
      <c r="W590" s="22" t="str">
        <f>CONCATENATE(U590, " ", V590, " ", 'Contacts Data'!$A29)</f>
        <v xml:space="preserve">  </v>
      </c>
      <c r="X590" s="22" t="str">
        <f>CONCATENATE('Matter Data'!A22, " ", 'Matter Data'!B22, " ", "Client")</f>
        <v xml:space="preserve">  Client</v>
      </c>
      <c r="Y590" s="19" t="str">
        <f t="shared" si="9"/>
        <v/>
      </c>
    </row>
    <row r="591" spans="1:25" x14ac:dyDescent="0.25">
      <c r="A591" s="18" t="str">
        <f>IF(LEN('Contacts Data'!A30)&gt;20,LEN('Contacts Data'!A30),"")</f>
        <v/>
      </c>
      <c r="B591" s="18" t="str">
        <f>IF(LEN('Contacts Data'!B30)&gt;0, LEN('Contacts Data'!B30) + LEN('Contacts Data'!C30), "")</f>
        <v/>
      </c>
      <c r="C591" s="18" t="str">
        <f>IF(LEN('Contacts Data'!E30)&gt;20,LEN('Contacts Data'!E30),"")</f>
        <v/>
      </c>
      <c r="D591" s="18" t="str">
        <f>IF(LEN('Contacts Data'!F30)&gt;20,LEN('Contacts Data'!F30),"")</f>
        <v/>
      </c>
      <c r="E591" s="18" t="str">
        <f>IF(LEN('Contacts Data'!G30)&gt;20,LEN('Contacts Data'!G30),"")</f>
        <v/>
      </c>
      <c r="F591" s="18" t="str">
        <f>IF(LEN('Contacts Data'!H30)&gt;60,LEN('Contacts Data'!H30),"")</f>
        <v/>
      </c>
      <c r="G591" s="18" t="str">
        <f>IF(LEN('Contacts Data'!I30)&gt;128,LEN('Contacts Data'!I30),"")</f>
        <v/>
      </c>
      <c r="H591" s="18" t="str">
        <f>IF(LEN('Contacts Data'!J30)&gt;60,LEN('Contacts Data'!J30),"")</f>
        <v/>
      </c>
      <c r="I591" s="18" t="str">
        <f>IF(LEN('Contacts Data'!K30)&gt;30,LEN('Contacts Data'!K30),"")</f>
        <v/>
      </c>
      <c r="J591" s="18" t="str">
        <f>IF(LEN('Contacts Data'!L30)&gt;2,LEN('Contacts Data'!L30),"")</f>
        <v/>
      </c>
      <c r="K591" s="18" t="str">
        <f>IF(LEN('Contacts Data'!M30)&gt;16,LEN('Contacts Data'!M30),"")</f>
        <v/>
      </c>
      <c r="L591" s="18" t="str">
        <f>IF(LEN('Contacts Data'!D30)&gt;128,LEN('Contacts Data'!D30),"")</f>
        <v/>
      </c>
      <c r="M591" s="18" t="str">
        <f>IF(LEN('Contacts Data'!O30)&gt;1024,LEN('Contacts Data'!O30),"")</f>
        <v/>
      </c>
      <c r="P591" s="18" t="str">
        <f>IF(LEN('Matter Data'!A23)&gt;0,LEN('Matter Data'!A23)+LEN('Matter Data'!B23),"")</f>
        <v/>
      </c>
      <c r="Q591" s="18" t="str">
        <f>IF(LEN('Matter Data'!C23)&gt;80,LEN('Matter Data'!C23),"")</f>
        <v/>
      </c>
      <c r="R591" s="18" t="str">
        <f>IF(LEN('Matter Data'!H23)&gt;40,LEN('Matter Data'!H23),"")</f>
        <v/>
      </c>
      <c r="S591" s="21" t="b">
        <f>IF(LEN('Matter Data'!C23)&gt;0,CONCATENATE('Matter Data'!A23,'Matter Data'!B23,'Matter Data'!C23))</f>
        <v>0</v>
      </c>
      <c r="T591" s="21">
        <f>IF(LEN('Matter Data'!C23)&gt;0,COUNTIF($S$2:$S$5001,CONCATENATE('Matter Data'!A23,'Matter Data'!B23,'Matter Data'!C23)),0)</f>
        <v>0</v>
      </c>
      <c r="U591" s="22" t="str">
        <f>IF(LEN('Contacts Data'!B30)&gt;0,'Contacts Data'!B30,"")</f>
        <v/>
      </c>
      <c r="V591" s="22" t="str">
        <f>IF(LEN('Contacts Data'!C30)&gt;0,'Contacts Data'!C30,"")</f>
        <v/>
      </c>
      <c r="W591" s="22" t="str">
        <f>CONCATENATE(U591, " ", V591, " ", 'Contacts Data'!$A30)</f>
        <v xml:space="preserve">  </v>
      </c>
      <c r="X591" s="22" t="str">
        <f>CONCATENATE('Matter Data'!A23, " ", 'Matter Data'!B23, " ", "Client")</f>
        <v xml:space="preserve">  Client</v>
      </c>
      <c r="Y591" s="19" t="str">
        <f t="shared" si="9"/>
        <v/>
      </c>
    </row>
    <row r="592" spans="1:25" x14ac:dyDescent="0.25">
      <c r="A592" s="18" t="str">
        <f>IF(LEN('Contacts Data'!A31)&gt;20,LEN('Contacts Data'!A31),"")</f>
        <v/>
      </c>
      <c r="B592" s="18" t="str">
        <f>IF(LEN('Contacts Data'!B31)&gt;0, LEN('Contacts Data'!B31) + LEN('Contacts Data'!C31), "")</f>
        <v/>
      </c>
      <c r="C592" s="18" t="str">
        <f>IF(LEN('Contacts Data'!E31)&gt;20,LEN('Contacts Data'!E31),"")</f>
        <v/>
      </c>
      <c r="D592" s="18" t="str">
        <f>IF(LEN('Contacts Data'!F31)&gt;20,LEN('Contacts Data'!F31),"")</f>
        <v/>
      </c>
      <c r="E592" s="18" t="str">
        <f>IF(LEN('Contacts Data'!G31)&gt;20,LEN('Contacts Data'!G31),"")</f>
        <v/>
      </c>
      <c r="F592" s="18" t="str">
        <f>IF(LEN('Contacts Data'!H31)&gt;60,LEN('Contacts Data'!H31),"")</f>
        <v/>
      </c>
      <c r="G592" s="18" t="str">
        <f>IF(LEN('Contacts Data'!I31)&gt;128,LEN('Contacts Data'!I31),"")</f>
        <v/>
      </c>
      <c r="H592" s="18" t="str">
        <f>IF(LEN('Contacts Data'!J31)&gt;60,LEN('Contacts Data'!J31),"")</f>
        <v/>
      </c>
      <c r="I592" s="18" t="str">
        <f>IF(LEN('Contacts Data'!K31)&gt;30,LEN('Contacts Data'!K31),"")</f>
        <v/>
      </c>
      <c r="J592" s="18" t="str">
        <f>IF(LEN('Contacts Data'!L31)&gt;2,LEN('Contacts Data'!L31),"")</f>
        <v/>
      </c>
      <c r="K592" s="18" t="str">
        <f>IF(LEN('Contacts Data'!M31)&gt;16,LEN('Contacts Data'!M31),"")</f>
        <v/>
      </c>
      <c r="L592" s="18" t="str">
        <f>IF(LEN('Contacts Data'!D31)&gt;128,LEN('Contacts Data'!D31),"")</f>
        <v/>
      </c>
      <c r="M592" s="18" t="str">
        <f>IF(LEN('Contacts Data'!O31)&gt;1024,LEN('Contacts Data'!O31),"")</f>
        <v/>
      </c>
      <c r="P592" s="18" t="str">
        <f>IF(LEN('Matter Data'!A24)&gt;0,LEN('Matter Data'!A24)+LEN('Matter Data'!B24),"")</f>
        <v/>
      </c>
      <c r="Q592" s="18" t="str">
        <f>IF(LEN('Matter Data'!C24)&gt;80,LEN('Matter Data'!C24),"")</f>
        <v/>
      </c>
      <c r="R592" s="18" t="str">
        <f>IF(LEN('Matter Data'!H24)&gt;40,LEN('Matter Data'!H24),"")</f>
        <v/>
      </c>
      <c r="S592" s="21" t="b">
        <f>IF(LEN('Matter Data'!C24)&gt;0,CONCATENATE('Matter Data'!A24,'Matter Data'!B24,'Matter Data'!C24))</f>
        <v>0</v>
      </c>
      <c r="T592" s="21">
        <f>IF(LEN('Matter Data'!C24)&gt;0,COUNTIF($S$2:$S$5001,CONCATENATE('Matter Data'!A24,'Matter Data'!B24,'Matter Data'!C24)),0)</f>
        <v>0</v>
      </c>
      <c r="U592" s="22" t="str">
        <f>IF(LEN('Contacts Data'!B31)&gt;0,'Contacts Data'!B31,"")</f>
        <v/>
      </c>
      <c r="V592" s="22" t="str">
        <f>IF(LEN('Contacts Data'!C31)&gt;0,'Contacts Data'!C31,"")</f>
        <v/>
      </c>
      <c r="W592" s="22" t="str">
        <f>CONCATENATE(U592, " ", V592, " ", 'Contacts Data'!$A31)</f>
        <v xml:space="preserve">  </v>
      </c>
      <c r="X592" s="22" t="str">
        <f>CONCATENATE('Matter Data'!A24, " ", 'Matter Data'!B24, " ", "Client")</f>
        <v xml:space="preserve">  Client</v>
      </c>
      <c r="Y592" s="19" t="str">
        <f t="shared" si="9"/>
        <v/>
      </c>
    </row>
    <row r="593" spans="1:25" x14ac:dyDescent="0.25">
      <c r="A593" s="18" t="str">
        <f>IF(LEN('Contacts Data'!A32)&gt;20,LEN('Contacts Data'!A32),"")</f>
        <v/>
      </c>
      <c r="B593" s="18" t="str">
        <f>IF(LEN('Contacts Data'!B32)&gt;0, LEN('Contacts Data'!B32) + LEN('Contacts Data'!C32), "")</f>
        <v/>
      </c>
      <c r="C593" s="18" t="str">
        <f>IF(LEN('Contacts Data'!E32)&gt;20,LEN('Contacts Data'!E32),"")</f>
        <v/>
      </c>
      <c r="D593" s="18" t="str">
        <f>IF(LEN('Contacts Data'!F32)&gt;20,LEN('Contacts Data'!F32),"")</f>
        <v/>
      </c>
      <c r="E593" s="18" t="str">
        <f>IF(LEN('Contacts Data'!G32)&gt;20,LEN('Contacts Data'!G32),"")</f>
        <v/>
      </c>
      <c r="F593" s="18" t="str">
        <f>IF(LEN('Contacts Data'!H32)&gt;60,LEN('Contacts Data'!H32),"")</f>
        <v/>
      </c>
      <c r="G593" s="18" t="str">
        <f>IF(LEN('Contacts Data'!I32)&gt;128,LEN('Contacts Data'!I32),"")</f>
        <v/>
      </c>
      <c r="H593" s="18" t="str">
        <f>IF(LEN('Contacts Data'!J32)&gt;60,LEN('Contacts Data'!J32),"")</f>
        <v/>
      </c>
      <c r="I593" s="18" t="str">
        <f>IF(LEN('Contacts Data'!K32)&gt;30,LEN('Contacts Data'!K32),"")</f>
        <v/>
      </c>
      <c r="J593" s="18" t="str">
        <f>IF(LEN('Contacts Data'!L32)&gt;2,LEN('Contacts Data'!L32),"")</f>
        <v/>
      </c>
      <c r="K593" s="18" t="str">
        <f>IF(LEN('Contacts Data'!M32)&gt;16,LEN('Contacts Data'!M32),"")</f>
        <v/>
      </c>
      <c r="L593" s="18" t="str">
        <f>IF(LEN('Contacts Data'!D32)&gt;128,LEN('Contacts Data'!D32),"")</f>
        <v/>
      </c>
      <c r="M593" s="18" t="str">
        <f>IF(LEN('Contacts Data'!O32)&gt;1024,LEN('Contacts Data'!O32),"")</f>
        <v/>
      </c>
      <c r="P593" s="18" t="str">
        <f>IF(LEN('Matter Data'!A25)&gt;0,LEN('Matter Data'!A25)+LEN('Matter Data'!B25),"")</f>
        <v/>
      </c>
      <c r="Q593" s="18" t="str">
        <f>IF(LEN('Matter Data'!C25)&gt;80,LEN('Matter Data'!C25),"")</f>
        <v/>
      </c>
      <c r="R593" s="18" t="str">
        <f>IF(LEN('Matter Data'!H25)&gt;40,LEN('Matter Data'!H25),"")</f>
        <v/>
      </c>
      <c r="S593" s="21" t="b">
        <f>IF(LEN('Matter Data'!C25)&gt;0,CONCATENATE('Matter Data'!A25,'Matter Data'!B25,'Matter Data'!C25))</f>
        <v>0</v>
      </c>
      <c r="T593" s="21">
        <f>IF(LEN('Matter Data'!C25)&gt;0,COUNTIF($S$2:$S$5001,CONCATENATE('Matter Data'!A25,'Matter Data'!B25,'Matter Data'!C25)),0)</f>
        <v>0</v>
      </c>
      <c r="U593" s="22" t="str">
        <f>IF(LEN('Contacts Data'!B32)&gt;0,'Contacts Data'!B32,"")</f>
        <v/>
      </c>
      <c r="V593" s="22" t="str">
        <f>IF(LEN('Contacts Data'!C32)&gt;0,'Contacts Data'!C32,"")</f>
        <v/>
      </c>
      <c r="W593" s="22" t="str">
        <f>CONCATENATE(U593, " ", V593, " ", 'Contacts Data'!$A32)</f>
        <v xml:space="preserve">  </v>
      </c>
      <c r="X593" s="22" t="str">
        <f>CONCATENATE('Matter Data'!A25, " ", 'Matter Data'!B25, " ", "Client")</f>
        <v xml:space="preserve">  Client</v>
      </c>
      <c r="Y593" s="19" t="str">
        <f t="shared" si="9"/>
        <v/>
      </c>
    </row>
    <row r="594" spans="1:25" x14ac:dyDescent="0.25">
      <c r="A594" s="18" t="str">
        <f>IF(LEN('Contacts Data'!A33)&gt;20,LEN('Contacts Data'!A33),"")</f>
        <v/>
      </c>
      <c r="B594" s="18" t="str">
        <f>IF(LEN('Contacts Data'!B33)&gt;0, LEN('Contacts Data'!B33) + LEN('Contacts Data'!C33), "")</f>
        <v/>
      </c>
      <c r="C594" s="18" t="str">
        <f>IF(LEN('Contacts Data'!E33)&gt;20,LEN('Contacts Data'!E33),"")</f>
        <v/>
      </c>
      <c r="D594" s="18" t="str">
        <f>IF(LEN('Contacts Data'!F33)&gt;20,LEN('Contacts Data'!F33),"")</f>
        <v/>
      </c>
      <c r="E594" s="18" t="str">
        <f>IF(LEN('Contacts Data'!G33)&gt;20,LEN('Contacts Data'!G33),"")</f>
        <v/>
      </c>
      <c r="F594" s="18" t="str">
        <f>IF(LEN('Contacts Data'!H33)&gt;60,LEN('Contacts Data'!H33),"")</f>
        <v/>
      </c>
      <c r="G594" s="18" t="str">
        <f>IF(LEN('Contacts Data'!I33)&gt;128,LEN('Contacts Data'!I33),"")</f>
        <v/>
      </c>
      <c r="H594" s="18" t="str">
        <f>IF(LEN('Contacts Data'!J33)&gt;60,LEN('Contacts Data'!J33),"")</f>
        <v/>
      </c>
      <c r="I594" s="18" t="str">
        <f>IF(LEN('Contacts Data'!K33)&gt;30,LEN('Contacts Data'!K33),"")</f>
        <v/>
      </c>
      <c r="J594" s="18" t="str">
        <f>IF(LEN('Contacts Data'!L33)&gt;2,LEN('Contacts Data'!L33),"")</f>
        <v/>
      </c>
      <c r="K594" s="18" t="str">
        <f>IF(LEN('Contacts Data'!M33)&gt;16,LEN('Contacts Data'!M33),"")</f>
        <v/>
      </c>
      <c r="L594" s="18" t="str">
        <f>IF(LEN('Contacts Data'!D33)&gt;128,LEN('Contacts Data'!D33),"")</f>
        <v/>
      </c>
      <c r="M594" s="18" t="str">
        <f>IF(LEN('Contacts Data'!O33)&gt;1024,LEN('Contacts Data'!O33),"")</f>
        <v/>
      </c>
      <c r="P594" s="18" t="str">
        <f>IF(LEN('Matter Data'!A26)&gt;0,LEN('Matter Data'!A26)+LEN('Matter Data'!B26),"")</f>
        <v/>
      </c>
      <c r="Q594" s="18" t="str">
        <f>IF(LEN('Matter Data'!C26)&gt;80,LEN('Matter Data'!C26),"")</f>
        <v/>
      </c>
      <c r="R594" s="18" t="str">
        <f>IF(LEN('Matter Data'!H26)&gt;40,LEN('Matter Data'!H26),"")</f>
        <v/>
      </c>
      <c r="S594" s="21" t="b">
        <f>IF(LEN('Matter Data'!C26)&gt;0,CONCATENATE('Matter Data'!A26,'Matter Data'!B26,'Matter Data'!C26))</f>
        <v>0</v>
      </c>
      <c r="T594" s="21">
        <f>IF(LEN('Matter Data'!C26)&gt;0,COUNTIF($S$2:$S$5001,CONCATENATE('Matter Data'!A26,'Matter Data'!B26,'Matter Data'!C26)),0)</f>
        <v>0</v>
      </c>
      <c r="U594" s="22" t="str">
        <f>IF(LEN('Contacts Data'!B33)&gt;0,'Contacts Data'!B33,"")</f>
        <v/>
      </c>
      <c r="V594" s="22" t="str">
        <f>IF(LEN('Contacts Data'!C33)&gt;0,'Contacts Data'!C33,"")</f>
        <v/>
      </c>
      <c r="W594" s="22" t="str">
        <f>CONCATENATE(U594, " ", V594, " ", 'Contacts Data'!$A33)</f>
        <v xml:space="preserve">  </v>
      </c>
      <c r="X594" s="22" t="str">
        <f>CONCATENATE('Matter Data'!A26, " ", 'Matter Data'!B26, " ", "Client")</f>
        <v xml:space="preserve">  Client</v>
      </c>
      <c r="Y594" s="19" t="str">
        <f t="shared" si="9"/>
        <v/>
      </c>
    </row>
    <row r="595" spans="1:25" x14ac:dyDescent="0.25">
      <c r="A595" s="18" t="str">
        <f>IF(LEN('Contacts Data'!A34)&gt;20,LEN('Contacts Data'!A34),"")</f>
        <v/>
      </c>
      <c r="B595" s="18" t="str">
        <f>IF(LEN('Contacts Data'!B34)&gt;0, LEN('Contacts Data'!B34) + LEN('Contacts Data'!C34), "")</f>
        <v/>
      </c>
      <c r="C595" s="18" t="str">
        <f>IF(LEN('Contacts Data'!E34)&gt;20,LEN('Contacts Data'!E34),"")</f>
        <v/>
      </c>
      <c r="D595" s="18" t="str">
        <f>IF(LEN('Contacts Data'!F34)&gt;20,LEN('Contacts Data'!F34),"")</f>
        <v/>
      </c>
      <c r="E595" s="18" t="str">
        <f>IF(LEN('Contacts Data'!G34)&gt;20,LEN('Contacts Data'!G34),"")</f>
        <v/>
      </c>
      <c r="F595" s="18" t="str">
        <f>IF(LEN('Contacts Data'!H34)&gt;60,LEN('Contacts Data'!H34),"")</f>
        <v/>
      </c>
      <c r="G595" s="18" t="str">
        <f>IF(LEN('Contacts Data'!I34)&gt;128,LEN('Contacts Data'!I34),"")</f>
        <v/>
      </c>
      <c r="H595" s="18" t="str">
        <f>IF(LEN('Contacts Data'!J34)&gt;60,LEN('Contacts Data'!J34),"")</f>
        <v/>
      </c>
      <c r="I595" s="18" t="str">
        <f>IF(LEN('Contacts Data'!K34)&gt;30,LEN('Contacts Data'!K34),"")</f>
        <v/>
      </c>
      <c r="J595" s="18" t="str">
        <f>IF(LEN('Contacts Data'!L34)&gt;2,LEN('Contacts Data'!L34),"")</f>
        <v/>
      </c>
      <c r="K595" s="18" t="str">
        <f>IF(LEN('Contacts Data'!M34)&gt;16,LEN('Contacts Data'!M34),"")</f>
        <v/>
      </c>
      <c r="L595" s="18" t="str">
        <f>IF(LEN('Contacts Data'!D34)&gt;128,LEN('Contacts Data'!D34),"")</f>
        <v/>
      </c>
      <c r="M595" s="18" t="str">
        <f>IF(LEN('Contacts Data'!O34)&gt;1024,LEN('Contacts Data'!O34),"")</f>
        <v/>
      </c>
      <c r="P595" s="18" t="str">
        <f>IF(LEN('Matter Data'!A27)&gt;0,LEN('Matter Data'!A27)+LEN('Matter Data'!B27),"")</f>
        <v/>
      </c>
      <c r="Q595" s="18" t="str">
        <f>IF(LEN('Matter Data'!C27)&gt;80,LEN('Matter Data'!C27),"")</f>
        <v/>
      </c>
      <c r="R595" s="18" t="str">
        <f>IF(LEN('Matter Data'!H27)&gt;40,LEN('Matter Data'!H27),"")</f>
        <v/>
      </c>
      <c r="S595" s="21" t="b">
        <f>IF(LEN('Matter Data'!C27)&gt;0,CONCATENATE('Matter Data'!A27,'Matter Data'!B27,'Matter Data'!C27))</f>
        <v>0</v>
      </c>
      <c r="T595" s="21">
        <f>IF(LEN('Matter Data'!C27)&gt;0,COUNTIF($S$2:$S$5001,CONCATENATE('Matter Data'!A27,'Matter Data'!B27,'Matter Data'!C27)),0)</f>
        <v>0</v>
      </c>
      <c r="U595" s="22" t="str">
        <f>IF(LEN('Contacts Data'!B34)&gt;0,'Contacts Data'!B34,"")</f>
        <v/>
      </c>
      <c r="V595" s="22" t="str">
        <f>IF(LEN('Contacts Data'!C34)&gt;0,'Contacts Data'!C34,"")</f>
        <v/>
      </c>
      <c r="W595" s="22" t="str">
        <f>CONCATENATE(U595, " ", V595, " ", 'Contacts Data'!$A34)</f>
        <v xml:space="preserve">  </v>
      </c>
      <c r="X595" s="22" t="str">
        <f>CONCATENATE('Matter Data'!A27, " ", 'Matter Data'!B27, " ", "Client")</f>
        <v xml:space="preserve">  Client</v>
      </c>
      <c r="Y595" s="19" t="str">
        <f t="shared" si="9"/>
        <v/>
      </c>
    </row>
    <row r="596" spans="1:25" x14ac:dyDescent="0.25">
      <c r="A596" s="18" t="str">
        <f>IF(LEN('Contacts Data'!A35)&gt;20,LEN('Contacts Data'!A35),"")</f>
        <v/>
      </c>
      <c r="B596" s="18" t="str">
        <f>IF(LEN('Contacts Data'!B35)&gt;0, LEN('Contacts Data'!B35) + LEN('Contacts Data'!C35), "")</f>
        <v/>
      </c>
      <c r="C596" s="18" t="str">
        <f>IF(LEN('Contacts Data'!E35)&gt;20,LEN('Contacts Data'!E35),"")</f>
        <v/>
      </c>
      <c r="D596" s="18" t="str">
        <f>IF(LEN('Contacts Data'!F35)&gt;20,LEN('Contacts Data'!F35),"")</f>
        <v/>
      </c>
      <c r="E596" s="18" t="str">
        <f>IF(LEN('Contacts Data'!G35)&gt;20,LEN('Contacts Data'!G35),"")</f>
        <v/>
      </c>
      <c r="F596" s="18" t="str">
        <f>IF(LEN('Contacts Data'!H35)&gt;60,LEN('Contacts Data'!H35),"")</f>
        <v/>
      </c>
      <c r="G596" s="18" t="str">
        <f>IF(LEN('Contacts Data'!I35)&gt;128,LEN('Contacts Data'!I35),"")</f>
        <v/>
      </c>
      <c r="H596" s="18" t="str">
        <f>IF(LEN('Contacts Data'!J35)&gt;60,LEN('Contacts Data'!J35),"")</f>
        <v/>
      </c>
      <c r="I596" s="18" t="str">
        <f>IF(LEN('Contacts Data'!K35)&gt;30,LEN('Contacts Data'!K35),"")</f>
        <v/>
      </c>
      <c r="J596" s="18" t="str">
        <f>IF(LEN('Contacts Data'!L35)&gt;2,LEN('Contacts Data'!L35),"")</f>
        <v/>
      </c>
      <c r="K596" s="18" t="str">
        <f>IF(LEN('Contacts Data'!M35)&gt;16,LEN('Contacts Data'!M35),"")</f>
        <v/>
      </c>
      <c r="L596" s="18" t="str">
        <f>IF(LEN('Contacts Data'!D35)&gt;128,LEN('Contacts Data'!D35),"")</f>
        <v/>
      </c>
      <c r="M596" s="18" t="str">
        <f>IF(LEN('Contacts Data'!O35)&gt;1024,LEN('Contacts Data'!O35),"")</f>
        <v/>
      </c>
      <c r="P596" s="18" t="str">
        <f>IF(LEN('Matter Data'!A28)&gt;0,LEN('Matter Data'!A28)+LEN('Matter Data'!B28),"")</f>
        <v/>
      </c>
      <c r="Q596" s="18" t="str">
        <f>IF(LEN('Matter Data'!C28)&gt;80,LEN('Matter Data'!C28),"")</f>
        <v/>
      </c>
      <c r="R596" s="18" t="str">
        <f>IF(LEN('Matter Data'!H28)&gt;40,LEN('Matter Data'!H28),"")</f>
        <v/>
      </c>
      <c r="S596" s="21" t="b">
        <f>IF(LEN('Matter Data'!C28)&gt;0,CONCATENATE('Matter Data'!A28,'Matter Data'!B28,'Matter Data'!C28))</f>
        <v>0</v>
      </c>
      <c r="T596" s="21">
        <f>IF(LEN('Matter Data'!C28)&gt;0,COUNTIF($S$2:$S$5001,CONCATENATE('Matter Data'!A28,'Matter Data'!B28,'Matter Data'!C28)),0)</f>
        <v>0</v>
      </c>
      <c r="U596" s="22" t="str">
        <f>IF(LEN('Contacts Data'!B35)&gt;0,'Contacts Data'!B35,"")</f>
        <v/>
      </c>
      <c r="V596" s="22" t="str">
        <f>IF(LEN('Contacts Data'!C35)&gt;0,'Contacts Data'!C35,"")</f>
        <v/>
      </c>
      <c r="W596" s="22" t="str">
        <f>CONCATENATE(U596, " ", V596, " ", 'Contacts Data'!$A35)</f>
        <v xml:space="preserve">  </v>
      </c>
      <c r="X596" s="22" t="str">
        <f>CONCATENATE('Matter Data'!A28, " ", 'Matter Data'!B28, " ", "Client")</f>
        <v xml:space="preserve">  Client</v>
      </c>
      <c r="Y596" s="19" t="str">
        <f t="shared" si="9"/>
        <v/>
      </c>
    </row>
    <row r="597" spans="1:25" x14ac:dyDescent="0.25">
      <c r="A597" s="18" t="str">
        <f>IF(LEN('Contacts Data'!A36)&gt;20,LEN('Contacts Data'!A36),"")</f>
        <v/>
      </c>
      <c r="B597" s="18" t="str">
        <f>IF(LEN('Contacts Data'!B36)&gt;0, LEN('Contacts Data'!B36) + LEN('Contacts Data'!C36), "")</f>
        <v/>
      </c>
      <c r="C597" s="18" t="str">
        <f>IF(LEN('Contacts Data'!E36)&gt;20,LEN('Contacts Data'!E36),"")</f>
        <v/>
      </c>
      <c r="D597" s="18" t="str">
        <f>IF(LEN('Contacts Data'!F36)&gt;20,LEN('Contacts Data'!F36),"")</f>
        <v/>
      </c>
      <c r="E597" s="18" t="str">
        <f>IF(LEN('Contacts Data'!G36)&gt;20,LEN('Contacts Data'!G36),"")</f>
        <v/>
      </c>
      <c r="F597" s="18" t="str">
        <f>IF(LEN('Contacts Data'!H36)&gt;60,LEN('Contacts Data'!H36),"")</f>
        <v/>
      </c>
      <c r="G597" s="18" t="str">
        <f>IF(LEN('Contacts Data'!I36)&gt;128,LEN('Contacts Data'!I36),"")</f>
        <v/>
      </c>
      <c r="H597" s="18" t="str">
        <f>IF(LEN('Contacts Data'!J36)&gt;60,LEN('Contacts Data'!J36),"")</f>
        <v/>
      </c>
      <c r="I597" s="18" t="str">
        <f>IF(LEN('Contacts Data'!K36)&gt;30,LEN('Contacts Data'!K36),"")</f>
        <v/>
      </c>
      <c r="J597" s="18" t="str">
        <f>IF(LEN('Contacts Data'!L36)&gt;2,LEN('Contacts Data'!L36),"")</f>
        <v/>
      </c>
      <c r="K597" s="18" t="str">
        <f>IF(LEN('Contacts Data'!M36)&gt;16,LEN('Contacts Data'!M36),"")</f>
        <v/>
      </c>
      <c r="L597" s="18" t="str">
        <f>IF(LEN('Contacts Data'!D36)&gt;128,LEN('Contacts Data'!D36),"")</f>
        <v/>
      </c>
      <c r="M597" s="18" t="str">
        <f>IF(LEN('Contacts Data'!O36)&gt;1024,LEN('Contacts Data'!O36),"")</f>
        <v/>
      </c>
      <c r="P597" s="18" t="str">
        <f>IF(LEN('Matter Data'!A29)&gt;0,LEN('Matter Data'!A29)+LEN('Matter Data'!B29),"")</f>
        <v/>
      </c>
      <c r="Q597" s="18" t="str">
        <f>IF(LEN('Matter Data'!C29)&gt;80,LEN('Matter Data'!C29),"")</f>
        <v/>
      </c>
      <c r="R597" s="18" t="str">
        <f>IF(LEN('Matter Data'!H29)&gt;40,LEN('Matter Data'!H29),"")</f>
        <v/>
      </c>
      <c r="S597" s="21" t="b">
        <f>IF(LEN('Matter Data'!C29)&gt;0,CONCATENATE('Matter Data'!A29,'Matter Data'!B29,'Matter Data'!C29))</f>
        <v>0</v>
      </c>
      <c r="T597" s="21">
        <f>IF(LEN('Matter Data'!C29)&gt;0,COUNTIF($S$2:$S$5001,CONCATENATE('Matter Data'!A29,'Matter Data'!B29,'Matter Data'!C29)),0)</f>
        <v>0</v>
      </c>
      <c r="U597" s="22" t="str">
        <f>IF(LEN('Contacts Data'!B36)&gt;0,'Contacts Data'!B36,"")</f>
        <v/>
      </c>
      <c r="V597" s="22" t="str">
        <f>IF(LEN('Contacts Data'!C36)&gt;0,'Contacts Data'!C36,"")</f>
        <v/>
      </c>
      <c r="W597" s="22" t="str">
        <f>CONCATENATE(U597, " ", V597, " ", 'Contacts Data'!$A36)</f>
        <v xml:space="preserve">  </v>
      </c>
      <c r="X597" s="22" t="str">
        <f>CONCATENATE('Matter Data'!A29, " ", 'Matter Data'!B29, " ", "Client")</f>
        <v xml:space="preserve">  Client</v>
      </c>
      <c r="Y597" s="19" t="str">
        <f t="shared" si="9"/>
        <v/>
      </c>
    </row>
    <row r="598" spans="1:25" x14ac:dyDescent="0.25">
      <c r="A598" s="18" t="str">
        <f>IF(LEN('Contacts Data'!A37)&gt;20,LEN('Contacts Data'!A37),"")</f>
        <v/>
      </c>
      <c r="B598" s="18" t="str">
        <f>IF(LEN('Contacts Data'!B37)&gt;0, LEN('Contacts Data'!B37) + LEN('Contacts Data'!C37), "")</f>
        <v/>
      </c>
      <c r="C598" s="18" t="str">
        <f>IF(LEN('Contacts Data'!E37)&gt;20,LEN('Contacts Data'!E37),"")</f>
        <v/>
      </c>
      <c r="D598" s="18" t="str">
        <f>IF(LEN('Contacts Data'!F37)&gt;20,LEN('Contacts Data'!F37),"")</f>
        <v/>
      </c>
      <c r="E598" s="18" t="str">
        <f>IF(LEN('Contacts Data'!G37)&gt;20,LEN('Contacts Data'!G37),"")</f>
        <v/>
      </c>
      <c r="F598" s="18" t="str">
        <f>IF(LEN('Contacts Data'!H37)&gt;60,LEN('Contacts Data'!H37),"")</f>
        <v/>
      </c>
      <c r="G598" s="18" t="str">
        <f>IF(LEN('Contacts Data'!I37)&gt;128,LEN('Contacts Data'!I37),"")</f>
        <v/>
      </c>
      <c r="H598" s="18" t="str">
        <f>IF(LEN('Contacts Data'!J37)&gt;60,LEN('Contacts Data'!J37),"")</f>
        <v/>
      </c>
      <c r="I598" s="18" t="str">
        <f>IF(LEN('Contacts Data'!K37)&gt;30,LEN('Contacts Data'!K37),"")</f>
        <v/>
      </c>
      <c r="J598" s="18" t="str">
        <f>IF(LEN('Contacts Data'!L37)&gt;2,LEN('Contacts Data'!L37),"")</f>
        <v/>
      </c>
      <c r="K598" s="18" t="str">
        <f>IF(LEN('Contacts Data'!M37)&gt;16,LEN('Contacts Data'!M37),"")</f>
        <v/>
      </c>
      <c r="L598" s="18" t="str">
        <f>IF(LEN('Contacts Data'!D37)&gt;128,LEN('Contacts Data'!D37),"")</f>
        <v/>
      </c>
      <c r="M598" s="18" t="str">
        <f>IF(LEN('Contacts Data'!O37)&gt;1024,LEN('Contacts Data'!O37),"")</f>
        <v/>
      </c>
      <c r="P598" s="18" t="str">
        <f>IF(LEN('Matter Data'!A30)&gt;0,LEN('Matter Data'!A30)+LEN('Matter Data'!B30),"")</f>
        <v/>
      </c>
      <c r="Q598" s="18" t="str">
        <f>IF(LEN('Matter Data'!C30)&gt;80,LEN('Matter Data'!C30),"")</f>
        <v/>
      </c>
      <c r="R598" s="18" t="str">
        <f>IF(LEN('Matter Data'!H30)&gt;40,LEN('Matter Data'!H30),"")</f>
        <v/>
      </c>
      <c r="S598" s="21" t="b">
        <f>IF(LEN('Matter Data'!C30)&gt;0,CONCATENATE('Matter Data'!A30,'Matter Data'!B30,'Matter Data'!C30))</f>
        <v>0</v>
      </c>
      <c r="T598" s="21">
        <f>IF(LEN('Matter Data'!C30)&gt;0,COUNTIF($S$2:$S$5001,CONCATENATE('Matter Data'!A30,'Matter Data'!B30,'Matter Data'!C30)),0)</f>
        <v>0</v>
      </c>
      <c r="U598" s="22" t="str">
        <f>IF(LEN('Contacts Data'!B37)&gt;0,'Contacts Data'!B37,"")</f>
        <v/>
      </c>
      <c r="V598" s="22" t="str">
        <f>IF(LEN('Contacts Data'!C37)&gt;0,'Contacts Data'!C37,"")</f>
        <v/>
      </c>
      <c r="W598" s="22" t="str">
        <f>CONCATENATE(U598, " ", V598, " ", 'Contacts Data'!$A37)</f>
        <v xml:space="preserve">  </v>
      </c>
      <c r="X598" s="22" t="str">
        <f>CONCATENATE('Matter Data'!A30, " ", 'Matter Data'!B30, " ", "Client")</f>
        <v xml:space="preserve">  Client</v>
      </c>
      <c r="Y598" s="19" t="str">
        <f t="shared" si="9"/>
        <v/>
      </c>
    </row>
    <row r="599" spans="1:25" x14ac:dyDescent="0.25">
      <c r="A599" s="18" t="str">
        <f>IF(LEN('Contacts Data'!A38)&gt;20,LEN('Contacts Data'!A38),"")</f>
        <v/>
      </c>
      <c r="B599" s="18" t="str">
        <f>IF(LEN('Contacts Data'!B38)&gt;0, LEN('Contacts Data'!B38) + LEN('Contacts Data'!C38), "")</f>
        <v/>
      </c>
      <c r="C599" s="18" t="str">
        <f>IF(LEN('Contacts Data'!E38)&gt;20,LEN('Contacts Data'!E38),"")</f>
        <v/>
      </c>
      <c r="D599" s="18" t="str">
        <f>IF(LEN('Contacts Data'!F38)&gt;20,LEN('Contacts Data'!F38),"")</f>
        <v/>
      </c>
      <c r="E599" s="18" t="str">
        <f>IF(LEN('Contacts Data'!G38)&gt;20,LEN('Contacts Data'!G38),"")</f>
        <v/>
      </c>
      <c r="F599" s="18" t="str">
        <f>IF(LEN('Contacts Data'!H38)&gt;60,LEN('Contacts Data'!H38),"")</f>
        <v/>
      </c>
      <c r="G599" s="18" t="str">
        <f>IF(LEN('Contacts Data'!I38)&gt;128,LEN('Contacts Data'!I38),"")</f>
        <v/>
      </c>
      <c r="H599" s="18" t="str">
        <f>IF(LEN('Contacts Data'!J38)&gt;60,LEN('Contacts Data'!J38),"")</f>
        <v/>
      </c>
      <c r="I599" s="18" t="str">
        <f>IF(LEN('Contacts Data'!K38)&gt;30,LEN('Contacts Data'!K38),"")</f>
        <v/>
      </c>
      <c r="J599" s="18" t="str">
        <f>IF(LEN('Contacts Data'!L38)&gt;2,LEN('Contacts Data'!L38),"")</f>
        <v/>
      </c>
      <c r="K599" s="18" t="str">
        <f>IF(LEN('Contacts Data'!M38)&gt;16,LEN('Contacts Data'!M38),"")</f>
        <v/>
      </c>
      <c r="L599" s="18" t="str">
        <f>IF(LEN('Contacts Data'!D38)&gt;128,LEN('Contacts Data'!D38),"")</f>
        <v/>
      </c>
      <c r="M599" s="18" t="str">
        <f>IF(LEN('Contacts Data'!O38)&gt;1024,LEN('Contacts Data'!O38),"")</f>
        <v/>
      </c>
      <c r="P599" s="18" t="str">
        <f>IF(LEN('Matter Data'!A31)&gt;0,LEN('Matter Data'!A31)+LEN('Matter Data'!B31),"")</f>
        <v/>
      </c>
      <c r="Q599" s="18" t="str">
        <f>IF(LEN('Matter Data'!C31)&gt;80,LEN('Matter Data'!C31),"")</f>
        <v/>
      </c>
      <c r="R599" s="18" t="str">
        <f>IF(LEN('Matter Data'!H31)&gt;40,LEN('Matter Data'!H31),"")</f>
        <v/>
      </c>
      <c r="S599" s="21" t="b">
        <f>IF(LEN('Matter Data'!C31)&gt;0,CONCATENATE('Matter Data'!A31,'Matter Data'!B31,'Matter Data'!C31))</f>
        <v>0</v>
      </c>
      <c r="T599" s="21">
        <f>IF(LEN('Matter Data'!C31)&gt;0,COUNTIF($S$2:$S$5001,CONCATENATE('Matter Data'!A31,'Matter Data'!B31,'Matter Data'!C31)),0)</f>
        <v>0</v>
      </c>
      <c r="U599" s="22" t="str">
        <f>IF(LEN('Contacts Data'!B38)&gt;0,'Contacts Data'!B38,"")</f>
        <v/>
      </c>
      <c r="V599" s="22" t="str">
        <f>IF(LEN('Contacts Data'!C38)&gt;0,'Contacts Data'!C38,"")</f>
        <v/>
      </c>
      <c r="W599" s="22" t="str">
        <f>CONCATENATE(U599, " ", V599, " ", 'Contacts Data'!$A38)</f>
        <v xml:space="preserve">  </v>
      </c>
      <c r="X599" s="22" t="str">
        <f>CONCATENATE('Matter Data'!A31, " ", 'Matter Data'!B31, " ", "Client")</f>
        <v xml:space="preserve">  Client</v>
      </c>
      <c r="Y599" s="19" t="str">
        <f t="shared" si="9"/>
        <v/>
      </c>
    </row>
    <row r="600" spans="1:25" x14ac:dyDescent="0.25">
      <c r="A600" s="18" t="str">
        <f>IF(LEN('Contacts Data'!A39)&gt;20,LEN('Contacts Data'!A39),"")</f>
        <v/>
      </c>
      <c r="B600" s="18" t="str">
        <f>IF(LEN('Contacts Data'!B39)&gt;0, LEN('Contacts Data'!B39) + LEN('Contacts Data'!C39), "")</f>
        <v/>
      </c>
      <c r="C600" s="18" t="str">
        <f>IF(LEN('Contacts Data'!E39)&gt;20,LEN('Contacts Data'!E39),"")</f>
        <v/>
      </c>
      <c r="D600" s="18" t="str">
        <f>IF(LEN('Contacts Data'!F39)&gt;20,LEN('Contacts Data'!F39),"")</f>
        <v/>
      </c>
      <c r="E600" s="18" t="str">
        <f>IF(LEN('Contacts Data'!G39)&gt;20,LEN('Contacts Data'!G39),"")</f>
        <v/>
      </c>
      <c r="F600" s="18" t="str">
        <f>IF(LEN('Contacts Data'!H39)&gt;60,LEN('Contacts Data'!H39),"")</f>
        <v/>
      </c>
      <c r="G600" s="18" t="str">
        <f>IF(LEN('Contacts Data'!I39)&gt;128,LEN('Contacts Data'!I39),"")</f>
        <v/>
      </c>
      <c r="H600" s="18" t="str">
        <f>IF(LEN('Contacts Data'!J39)&gt;60,LEN('Contacts Data'!J39),"")</f>
        <v/>
      </c>
      <c r="I600" s="18" t="str">
        <f>IF(LEN('Contacts Data'!K39)&gt;30,LEN('Contacts Data'!K39),"")</f>
        <v/>
      </c>
      <c r="J600" s="18" t="str">
        <f>IF(LEN('Contacts Data'!L39)&gt;2,LEN('Contacts Data'!L39),"")</f>
        <v/>
      </c>
      <c r="K600" s="18" t="str">
        <f>IF(LEN('Contacts Data'!M39)&gt;16,LEN('Contacts Data'!M39),"")</f>
        <v/>
      </c>
      <c r="L600" s="18" t="str">
        <f>IF(LEN('Contacts Data'!D39)&gt;128,LEN('Contacts Data'!D39),"")</f>
        <v/>
      </c>
      <c r="M600" s="18" t="str">
        <f>IF(LEN('Contacts Data'!O39)&gt;1024,LEN('Contacts Data'!O39),"")</f>
        <v/>
      </c>
      <c r="P600" s="18" t="str">
        <f>IF(LEN('Matter Data'!A32)&gt;0,LEN('Matter Data'!A32)+LEN('Matter Data'!B32),"")</f>
        <v/>
      </c>
      <c r="Q600" s="18" t="str">
        <f>IF(LEN('Matter Data'!C32)&gt;80,LEN('Matter Data'!C32),"")</f>
        <v/>
      </c>
      <c r="R600" s="18" t="str">
        <f>IF(LEN('Matter Data'!H32)&gt;40,LEN('Matter Data'!H32),"")</f>
        <v/>
      </c>
      <c r="S600" s="21" t="b">
        <f>IF(LEN('Matter Data'!C32)&gt;0,CONCATENATE('Matter Data'!A32,'Matter Data'!B32,'Matter Data'!C32))</f>
        <v>0</v>
      </c>
      <c r="T600" s="21">
        <f>IF(LEN('Matter Data'!C32)&gt;0,COUNTIF($S$2:$S$5001,CONCATENATE('Matter Data'!A32,'Matter Data'!B32,'Matter Data'!C32)),0)</f>
        <v>0</v>
      </c>
      <c r="U600" s="22" t="str">
        <f>IF(LEN('Contacts Data'!B39)&gt;0,'Contacts Data'!B39,"")</f>
        <v/>
      </c>
      <c r="V600" s="22" t="str">
        <f>IF(LEN('Contacts Data'!C39)&gt;0,'Contacts Data'!C39,"")</f>
        <v/>
      </c>
      <c r="W600" s="22" t="str">
        <f>CONCATENATE(U600, " ", V600, " ", 'Contacts Data'!$A39)</f>
        <v xml:space="preserve">  </v>
      </c>
      <c r="X600" s="22" t="str">
        <f>CONCATENATE('Matter Data'!A32, " ", 'Matter Data'!B32, " ", "Client")</f>
        <v xml:space="preserve">  Client</v>
      </c>
      <c r="Y600" s="19" t="str">
        <f t="shared" si="9"/>
        <v/>
      </c>
    </row>
    <row r="601" spans="1:25" x14ac:dyDescent="0.25">
      <c r="A601" s="18" t="str">
        <f>IF(LEN('Contacts Data'!A40)&gt;20,LEN('Contacts Data'!A40),"")</f>
        <v/>
      </c>
      <c r="B601" s="18" t="str">
        <f>IF(LEN('Contacts Data'!B40)&gt;0, LEN('Contacts Data'!B40) + LEN('Contacts Data'!C40), "")</f>
        <v/>
      </c>
      <c r="C601" s="18" t="str">
        <f>IF(LEN('Contacts Data'!E40)&gt;20,LEN('Contacts Data'!E40),"")</f>
        <v/>
      </c>
      <c r="D601" s="18" t="str">
        <f>IF(LEN('Contacts Data'!F40)&gt;20,LEN('Contacts Data'!F40),"")</f>
        <v/>
      </c>
      <c r="E601" s="18" t="str">
        <f>IF(LEN('Contacts Data'!G40)&gt;20,LEN('Contacts Data'!G40),"")</f>
        <v/>
      </c>
      <c r="F601" s="18" t="str">
        <f>IF(LEN('Contacts Data'!H40)&gt;60,LEN('Contacts Data'!H40),"")</f>
        <v/>
      </c>
      <c r="G601" s="18" t="str">
        <f>IF(LEN('Contacts Data'!I40)&gt;128,LEN('Contacts Data'!I40),"")</f>
        <v/>
      </c>
      <c r="H601" s="18" t="str">
        <f>IF(LEN('Contacts Data'!J40)&gt;60,LEN('Contacts Data'!J40),"")</f>
        <v/>
      </c>
      <c r="I601" s="18" t="str">
        <f>IF(LEN('Contacts Data'!K40)&gt;30,LEN('Contacts Data'!K40),"")</f>
        <v/>
      </c>
      <c r="J601" s="18" t="str">
        <f>IF(LEN('Contacts Data'!L40)&gt;2,LEN('Contacts Data'!L40),"")</f>
        <v/>
      </c>
      <c r="K601" s="18" t="str">
        <f>IF(LEN('Contacts Data'!M40)&gt;16,LEN('Contacts Data'!M40),"")</f>
        <v/>
      </c>
      <c r="L601" s="18" t="str">
        <f>IF(LEN('Contacts Data'!D40)&gt;128,LEN('Contacts Data'!D40),"")</f>
        <v/>
      </c>
      <c r="M601" s="18" t="str">
        <f>IF(LEN('Contacts Data'!O40)&gt;1024,LEN('Contacts Data'!O40),"")</f>
        <v/>
      </c>
      <c r="P601" s="18" t="str">
        <f>IF(LEN('Matter Data'!A33)&gt;0,LEN('Matter Data'!A33)+LEN('Matter Data'!B33),"")</f>
        <v/>
      </c>
      <c r="Q601" s="18" t="str">
        <f>IF(LEN('Matter Data'!C33)&gt;80,LEN('Matter Data'!C33),"")</f>
        <v/>
      </c>
      <c r="R601" s="18" t="str">
        <f>IF(LEN('Matter Data'!H33)&gt;40,LEN('Matter Data'!H33),"")</f>
        <v/>
      </c>
      <c r="S601" s="21" t="b">
        <f>IF(LEN('Matter Data'!C33)&gt;0,CONCATENATE('Matter Data'!A33,'Matter Data'!B33,'Matter Data'!C33))</f>
        <v>0</v>
      </c>
      <c r="T601" s="21">
        <f>IF(LEN('Matter Data'!C33)&gt;0,COUNTIF($S$2:$S$5001,CONCATENATE('Matter Data'!A33,'Matter Data'!B33,'Matter Data'!C33)),0)</f>
        <v>0</v>
      </c>
      <c r="U601" s="22" t="str">
        <f>IF(LEN('Contacts Data'!B40)&gt;0,'Contacts Data'!B40,"")</f>
        <v/>
      </c>
      <c r="V601" s="22" t="str">
        <f>IF(LEN('Contacts Data'!C40)&gt;0,'Contacts Data'!C40,"")</f>
        <v/>
      </c>
      <c r="W601" s="22" t="str">
        <f>CONCATENATE(U601, " ", V601, " ", 'Contacts Data'!$A40)</f>
        <v xml:space="preserve">  </v>
      </c>
      <c r="X601" s="22" t="str">
        <f>CONCATENATE('Matter Data'!A33, " ", 'Matter Data'!B33, " ", "Client")</f>
        <v xml:space="preserve">  Client</v>
      </c>
      <c r="Y601" s="19" t="str">
        <f t="shared" si="9"/>
        <v/>
      </c>
    </row>
    <row r="602" spans="1:25" x14ac:dyDescent="0.25">
      <c r="A602" s="18" t="str">
        <f>IF(LEN('Contacts Data'!A41)&gt;20,LEN('Contacts Data'!A41),"")</f>
        <v/>
      </c>
      <c r="B602" s="18" t="str">
        <f>IF(LEN('Contacts Data'!B41)&gt;0, LEN('Contacts Data'!B41) + LEN('Contacts Data'!C41), "")</f>
        <v/>
      </c>
      <c r="C602" s="18" t="str">
        <f>IF(LEN('Contacts Data'!E41)&gt;20,LEN('Contacts Data'!E41),"")</f>
        <v/>
      </c>
      <c r="D602" s="18" t="str">
        <f>IF(LEN('Contacts Data'!F41)&gt;20,LEN('Contacts Data'!F41),"")</f>
        <v/>
      </c>
      <c r="E602" s="18" t="str">
        <f>IF(LEN('Contacts Data'!G41)&gt;20,LEN('Contacts Data'!G41),"")</f>
        <v/>
      </c>
      <c r="F602" s="18" t="str">
        <f>IF(LEN('Contacts Data'!H41)&gt;60,LEN('Contacts Data'!H41),"")</f>
        <v/>
      </c>
      <c r="G602" s="18" t="str">
        <f>IF(LEN('Contacts Data'!I41)&gt;128,LEN('Contacts Data'!I41),"")</f>
        <v/>
      </c>
      <c r="H602" s="18" t="str">
        <f>IF(LEN('Contacts Data'!J41)&gt;60,LEN('Contacts Data'!J41),"")</f>
        <v/>
      </c>
      <c r="I602" s="18" t="str">
        <f>IF(LEN('Contacts Data'!K41)&gt;30,LEN('Contacts Data'!K41),"")</f>
        <v/>
      </c>
      <c r="J602" s="18" t="str">
        <f>IF(LEN('Contacts Data'!L41)&gt;2,LEN('Contacts Data'!L41),"")</f>
        <v/>
      </c>
      <c r="K602" s="18" t="str">
        <f>IF(LEN('Contacts Data'!M41)&gt;16,LEN('Contacts Data'!M41),"")</f>
        <v/>
      </c>
      <c r="L602" s="18" t="str">
        <f>IF(LEN('Contacts Data'!D41)&gt;128,LEN('Contacts Data'!D41),"")</f>
        <v/>
      </c>
      <c r="M602" s="18" t="str">
        <f>IF(LEN('Contacts Data'!O41)&gt;1024,LEN('Contacts Data'!O41),"")</f>
        <v/>
      </c>
      <c r="P602" s="18" t="str">
        <f>IF(LEN('Matter Data'!A34)&gt;0,LEN('Matter Data'!A34)+LEN('Matter Data'!B34),"")</f>
        <v/>
      </c>
      <c r="Q602" s="18" t="str">
        <f>IF(LEN('Matter Data'!C34)&gt;80,LEN('Matter Data'!C34),"")</f>
        <v/>
      </c>
      <c r="R602" s="18" t="str">
        <f>IF(LEN('Matter Data'!H34)&gt;40,LEN('Matter Data'!H34),"")</f>
        <v/>
      </c>
      <c r="S602" s="21" t="b">
        <f>IF(LEN('Matter Data'!C34)&gt;0,CONCATENATE('Matter Data'!A34,'Matter Data'!B34,'Matter Data'!C34))</f>
        <v>0</v>
      </c>
      <c r="T602" s="21">
        <f>IF(LEN('Matter Data'!C34)&gt;0,COUNTIF($S$2:$S$5001,CONCATENATE('Matter Data'!A34,'Matter Data'!B34,'Matter Data'!C34)),0)</f>
        <v>0</v>
      </c>
      <c r="U602" s="22" t="str">
        <f>IF(LEN('Contacts Data'!B41)&gt;0,'Contacts Data'!B41,"")</f>
        <v/>
      </c>
      <c r="V602" s="22" t="str">
        <f>IF(LEN('Contacts Data'!C41)&gt;0,'Contacts Data'!C41,"")</f>
        <v/>
      </c>
      <c r="W602" s="22" t="str">
        <f>CONCATENATE(U602, " ", V602, " ", 'Contacts Data'!$A41)</f>
        <v xml:space="preserve">  </v>
      </c>
      <c r="X602" s="22" t="str">
        <f>CONCATENATE('Matter Data'!A34, " ", 'Matter Data'!B34, " ", "Client")</f>
        <v xml:space="preserve">  Client</v>
      </c>
      <c r="Y602" s="19" t="str">
        <f t="shared" si="9"/>
        <v/>
      </c>
    </row>
    <row r="603" spans="1:25" x14ac:dyDescent="0.25">
      <c r="A603" s="18" t="str">
        <f>IF(LEN('Contacts Data'!A42)&gt;20,LEN('Contacts Data'!A42),"")</f>
        <v/>
      </c>
      <c r="B603" s="18" t="str">
        <f>IF(LEN('Contacts Data'!B42)&gt;0, LEN('Contacts Data'!B42) + LEN('Contacts Data'!C42), "")</f>
        <v/>
      </c>
      <c r="C603" s="18" t="str">
        <f>IF(LEN('Contacts Data'!E42)&gt;20,LEN('Contacts Data'!E42),"")</f>
        <v/>
      </c>
      <c r="D603" s="18" t="str">
        <f>IF(LEN('Contacts Data'!F42)&gt;20,LEN('Contacts Data'!F42),"")</f>
        <v/>
      </c>
      <c r="E603" s="18" t="str">
        <f>IF(LEN('Contacts Data'!G42)&gt;20,LEN('Contacts Data'!G42),"")</f>
        <v/>
      </c>
      <c r="F603" s="18" t="str">
        <f>IF(LEN('Contacts Data'!H42)&gt;60,LEN('Contacts Data'!H42),"")</f>
        <v/>
      </c>
      <c r="G603" s="18" t="str">
        <f>IF(LEN('Contacts Data'!I42)&gt;128,LEN('Contacts Data'!I42),"")</f>
        <v/>
      </c>
      <c r="H603" s="18" t="str">
        <f>IF(LEN('Contacts Data'!J42)&gt;60,LEN('Contacts Data'!J42),"")</f>
        <v/>
      </c>
      <c r="I603" s="18" t="str">
        <f>IF(LEN('Contacts Data'!K42)&gt;30,LEN('Contacts Data'!K42),"")</f>
        <v/>
      </c>
      <c r="J603" s="18" t="str">
        <f>IF(LEN('Contacts Data'!L42)&gt;2,LEN('Contacts Data'!L42),"")</f>
        <v/>
      </c>
      <c r="K603" s="18" t="str">
        <f>IF(LEN('Contacts Data'!M42)&gt;16,LEN('Contacts Data'!M42),"")</f>
        <v/>
      </c>
      <c r="L603" s="18" t="str">
        <f>IF(LEN('Contacts Data'!D42)&gt;128,LEN('Contacts Data'!D42),"")</f>
        <v/>
      </c>
      <c r="M603" s="18" t="str">
        <f>IF(LEN('Contacts Data'!O42)&gt;1024,LEN('Contacts Data'!O42),"")</f>
        <v/>
      </c>
      <c r="P603" s="18" t="str">
        <f>IF(LEN('Matter Data'!A35)&gt;0,LEN('Matter Data'!A35)+LEN('Matter Data'!B35),"")</f>
        <v/>
      </c>
      <c r="Q603" s="18" t="str">
        <f>IF(LEN('Matter Data'!C35)&gt;80,LEN('Matter Data'!C35),"")</f>
        <v/>
      </c>
      <c r="R603" s="18" t="str">
        <f>IF(LEN('Matter Data'!H35)&gt;40,LEN('Matter Data'!H35),"")</f>
        <v/>
      </c>
      <c r="S603" s="21" t="b">
        <f>IF(LEN('Matter Data'!C35)&gt;0,CONCATENATE('Matter Data'!A35,'Matter Data'!B35,'Matter Data'!C35))</f>
        <v>0</v>
      </c>
      <c r="T603" s="21">
        <f>IF(LEN('Matter Data'!C35)&gt;0,COUNTIF($S$2:$S$5001,CONCATENATE('Matter Data'!A35,'Matter Data'!B35,'Matter Data'!C35)),0)</f>
        <v>0</v>
      </c>
      <c r="U603" s="22" t="str">
        <f>IF(LEN('Contacts Data'!B42)&gt;0,'Contacts Data'!B42,"")</f>
        <v/>
      </c>
      <c r="V603" s="22" t="str">
        <f>IF(LEN('Contacts Data'!C42)&gt;0,'Contacts Data'!C42,"")</f>
        <v/>
      </c>
      <c r="W603" s="22" t="str">
        <f>CONCATENATE(U603, " ", V603, " ", 'Contacts Data'!$A42)</f>
        <v xml:space="preserve">  </v>
      </c>
      <c r="X603" s="22" t="str">
        <f>CONCATENATE('Matter Data'!A35, " ", 'Matter Data'!B35, " ", "Client")</f>
        <v xml:space="preserve">  Client</v>
      </c>
      <c r="Y603" s="19" t="str">
        <f t="shared" si="9"/>
        <v/>
      </c>
    </row>
    <row r="604" spans="1:25" x14ac:dyDescent="0.25">
      <c r="A604" s="18" t="str">
        <f>IF(LEN('Contacts Data'!A43)&gt;20,LEN('Contacts Data'!A43),"")</f>
        <v/>
      </c>
      <c r="B604" s="18" t="str">
        <f>IF(LEN('Contacts Data'!B43)&gt;0, LEN('Contacts Data'!B43) + LEN('Contacts Data'!C43), "")</f>
        <v/>
      </c>
      <c r="C604" s="18" t="str">
        <f>IF(LEN('Contacts Data'!E43)&gt;20,LEN('Contacts Data'!E43),"")</f>
        <v/>
      </c>
      <c r="D604" s="18" t="str">
        <f>IF(LEN('Contacts Data'!F43)&gt;20,LEN('Contacts Data'!F43),"")</f>
        <v/>
      </c>
      <c r="E604" s="18" t="str">
        <f>IF(LEN('Contacts Data'!G43)&gt;20,LEN('Contacts Data'!G43),"")</f>
        <v/>
      </c>
      <c r="F604" s="18" t="str">
        <f>IF(LEN('Contacts Data'!H43)&gt;60,LEN('Contacts Data'!H43),"")</f>
        <v/>
      </c>
      <c r="G604" s="18" t="str">
        <f>IF(LEN('Contacts Data'!I43)&gt;128,LEN('Contacts Data'!I43),"")</f>
        <v/>
      </c>
      <c r="H604" s="18" t="str">
        <f>IF(LEN('Contacts Data'!J43)&gt;60,LEN('Contacts Data'!J43),"")</f>
        <v/>
      </c>
      <c r="I604" s="18" t="str">
        <f>IF(LEN('Contacts Data'!K43)&gt;30,LEN('Contacts Data'!K43),"")</f>
        <v/>
      </c>
      <c r="J604" s="18" t="str">
        <f>IF(LEN('Contacts Data'!L43)&gt;2,LEN('Contacts Data'!L43),"")</f>
        <v/>
      </c>
      <c r="K604" s="18" t="str">
        <f>IF(LEN('Contacts Data'!M43)&gt;16,LEN('Contacts Data'!M43),"")</f>
        <v/>
      </c>
      <c r="L604" s="18" t="str">
        <f>IF(LEN('Contacts Data'!D43)&gt;128,LEN('Contacts Data'!D43),"")</f>
        <v/>
      </c>
      <c r="M604" s="18" t="str">
        <f>IF(LEN('Contacts Data'!O43)&gt;1024,LEN('Contacts Data'!O43),"")</f>
        <v/>
      </c>
      <c r="P604" s="18" t="str">
        <f>IF(LEN('Matter Data'!A36)&gt;0,LEN('Matter Data'!A36)+LEN('Matter Data'!B36),"")</f>
        <v/>
      </c>
      <c r="Q604" s="18" t="str">
        <f>IF(LEN('Matter Data'!C36)&gt;80,LEN('Matter Data'!C36),"")</f>
        <v/>
      </c>
      <c r="R604" s="18" t="str">
        <f>IF(LEN('Matter Data'!H36)&gt;40,LEN('Matter Data'!H36),"")</f>
        <v/>
      </c>
      <c r="S604" s="21" t="b">
        <f>IF(LEN('Matter Data'!C36)&gt;0,CONCATENATE('Matter Data'!A36,'Matter Data'!B36,'Matter Data'!C36))</f>
        <v>0</v>
      </c>
      <c r="T604" s="21">
        <f>IF(LEN('Matter Data'!C36)&gt;0,COUNTIF($S$2:$S$5001,CONCATENATE('Matter Data'!A36,'Matter Data'!B36,'Matter Data'!C36)),0)</f>
        <v>0</v>
      </c>
      <c r="U604" s="22" t="str">
        <f>IF(LEN('Contacts Data'!B43)&gt;0,'Contacts Data'!B43,"")</f>
        <v/>
      </c>
      <c r="V604" s="22" t="str">
        <f>IF(LEN('Contacts Data'!C43)&gt;0,'Contacts Data'!C43,"")</f>
        <v/>
      </c>
      <c r="W604" s="22" t="str">
        <f>CONCATENATE(U604, " ", V604, " ", 'Contacts Data'!$A43)</f>
        <v xml:space="preserve">  </v>
      </c>
      <c r="X604" s="22" t="str">
        <f>CONCATENATE('Matter Data'!A36, " ", 'Matter Data'!B36, " ", "Client")</f>
        <v xml:space="preserve">  Client</v>
      </c>
      <c r="Y604" s="19" t="str">
        <f t="shared" si="9"/>
        <v/>
      </c>
    </row>
    <row r="605" spans="1:25" x14ac:dyDescent="0.25">
      <c r="A605" s="18" t="str">
        <f>IF(LEN('Contacts Data'!A44)&gt;20,LEN('Contacts Data'!A44),"")</f>
        <v/>
      </c>
      <c r="B605" s="18" t="str">
        <f>IF(LEN('Contacts Data'!B44)&gt;0, LEN('Contacts Data'!B44) + LEN('Contacts Data'!C44), "")</f>
        <v/>
      </c>
      <c r="C605" s="18" t="str">
        <f>IF(LEN('Contacts Data'!E44)&gt;20,LEN('Contacts Data'!E44),"")</f>
        <v/>
      </c>
      <c r="D605" s="18" t="str">
        <f>IF(LEN('Contacts Data'!F44)&gt;20,LEN('Contacts Data'!F44),"")</f>
        <v/>
      </c>
      <c r="E605" s="18" t="str">
        <f>IF(LEN('Contacts Data'!G44)&gt;20,LEN('Contacts Data'!G44),"")</f>
        <v/>
      </c>
      <c r="F605" s="18" t="str">
        <f>IF(LEN('Contacts Data'!H44)&gt;60,LEN('Contacts Data'!H44),"")</f>
        <v/>
      </c>
      <c r="G605" s="18" t="str">
        <f>IF(LEN('Contacts Data'!I44)&gt;128,LEN('Contacts Data'!I44),"")</f>
        <v/>
      </c>
      <c r="H605" s="18" t="str">
        <f>IF(LEN('Contacts Data'!J44)&gt;60,LEN('Contacts Data'!J44),"")</f>
        <v/>
      </c>
      <c r="I605" s="18" t="str">
        <f>IF(LEN('Contacts Data'!K44)&gt;30,LEN('Contacts Data'!K44),"")</f>
        <v/>
      </c>
      <c r="J605" s="18" t="str">
        <f>IF(LEN('Contacts Data'!L44)&gt;2,LEN('Contacts Data'!L44),"")</f>
        <v/>
      </c>
      <c r="K605" s="18" t="str">
        <f>IF(LEN('Contacts Data'!M44)&gt;16,LEN('Contacts Data'!M44),"")</f>
        <v/>
      </c>
      <c r="L605" s="18" t="str">
        <f>IF(LEN('Contacts Data'!D44)&gt;128,LEN('Contacts Data'!D44),"")</f>
        <v/>
      </c>
      <c r="M605" s="18" t="str">
        <f>IF(LEN('Contacts Data'!O44)&gt;1024,LEN('Contacts Data'!O44),"")</f>
        <v/>
      </c>
      <c r="P605" s="18" t="str">
        <f>IF(LEN('Matter Data'!A37)&gt;0,LEN('Matter Data'!A37)+LEN('Matter Data'!B37),"")</f>
        <v/>
      </c>
      <c r="Q605" s="18" t="str">
        <f>IF(LEN('Matter Data'!C37)&gt;80,LEN('Matter Data'!C37),"")</f>
        <v/>
      </c>
      <c r="R605" s="18" t="str">
        <f>IF(LEN('Matter Data'!H37)&gt;40,LEN('Matter Data'!H37),"")</f>
        <v/>
      </c>
      <c r="S605" s="21" t="b">
        <f>IF(LEN('Matter Data'!C37)&gt;0,CONCATENATE('Matter Data'!A37,'Matter Data'!B37,'Matter Data'!C37))</f>
        <v>0</v>
      </c>
      <c r="T605" s="21">
        <f>IF(LEN('Matter Data'!C37)&gt;0,COUNTIF($S$2:$S$5001,CONCATENATE('Matter Data'!A37,'Matter Data'!B37,'Matter Data'!C37)),0)</f>
        <v>0</v>
      </c>
      <c r="U605" s="22" t="str">
        <f>IF(LEN('Contacts Data'!B44)&gt;0,'Contacts Data'!B44,"")</f>
        <v/>
      </c>
      <c r="V605" s="22" t="str">
        <f>IF(LEN('Contacts Data'!C44)&gt;0,'Contacts Data'!C44,"")</f>
        <v/>
      </c>
      <c r="W605" s="22" t="str">
        <f>CONCATENATE(U605, " ", V605, " ", 'Contacts Data'!$A44)</f>
        <v xml:space="preserve">  </v>
      </c>
      <c r="X605" s="22" t="str">
        <f>CONCATENATE('Matter Data'!A37, " ", 'Matter Data'!B37, " ", "Client")</f>
        <v xml:space="preserve">  Client</v>
      </c>
      <c r="Y605" s="19" t="str">
        <f t="shared" si="9"/>
        <v/>
      </c>
    </row>
    <row r="606" spans="1:25" x14ac:dyDescent="0.25">
      <c r="A606" s="18" t="str">
        <f>IF(LEN('Contacts Data'!A45)&gt;20,LEN('Contacts Data'!A45),"")</f>
        <v/>
      </c>
      <c r="B606" s="18" t="str">
        <f>IF(LEN('Contacts Data'!B45)&gt;0, LEN('Contacts Data'!B45) + LEN('Contacts Data'!C45), "")</f>
        <v/>
      </c>
      <c r="C606" s="18" t="str">
        <f>IF(LEN('Contacts Data'!E45)&gt;20,LEN('Contacts Data'!E45),"")</f>
        <v/>
      </c>
      <c r="D606" s="18" t="str">
        <f>IF(LEN('Contacts Data'!F45)&gt;20,LEN('Contacts Data'!F45),"")</f>
        <v/>
      </c>
      <c r="E606" s="18" t="str">
        <f>IF(LEN('Contacts Data'!G45)&gt;20,LEN('Contacts Data'!G45),"")</f>
        <v/>
      </c>
      <c r="F606" s="18" t="str">
        <f>IF(LEN('Contacts Data'!H45)&gt;60,LEN('Contacts Data'!H45),"")</f>
        <v/>
      </c>
      <c r="G606" s="18" t="str">
        <f>IF(LEN('Contacts Data'!I45)&gt;128,LEN('Contacts Data'!I45),"")</f>
        <v/>
      </c>
      <c r="H606" s="18" t="str">
        <f>IF(LEN('Contacts Data'!J45)&gt;60,LEN('Contacts Data'!J45),"")</f>
        <v/>
      </c>
      <c r="I606" s="18" t="str">
        <f>IF(LEN('Contacts Data'!K45)&gt;30,LEN('Contacts Data'!K45),"")</f>
        <v/>
      </c>
      <c r="J606" s="18" t="str">
        <f>IF(LEN('Contacts Data'!L45)&gt;2,LEN('Contacts Data'!L45),"")</f>
        <v/>
      </c>
      <c r="K606" s="18" t="str">
        <f>IF(LEN('Contacts Data'!M45)&gt;16,LEN('Contacts Data'!M45),"")</f>
        <v/>
      </c>
      <c r="L606" s="18" t="str">
        <f>IF(LEN('Contacts Data'!D45)&gt;128,LEN('Contacts Data'!D45),"")</f>
        <v/>
      </c>
      <c r="M606" s="18" t="str">
        <f>IF(LEN('Contacts Data'!O45)&gt;1024,LEN('Contacts Data'!O45),"")</f>
        <v/>
      </c>
      <c r="P606" s="18" t="str">
        <f>IF(LEN('Matter Data'!A38)&gt;0,LEN('Matter Data'!A38)+LEN('Matter Data'!B38),"")</f>
        <v/>
      </c>
      <c r="Q606" s="18" t="str">
        <f>IF(LEN('Matter Data'!C38)&gt;80,LEN('Matter Data'!C38),"")</f>
        <v/>
      </c>
      <c r="R606" s="18" t="str">
        <f>IF(LEN('Matter Data'!H38)&gt;40,LEN('Matter Data'!H38),"")</f>
        <v/>
      </c>
      <c r="S606" s="21" t="b">
        <f>IF(LEN('Matter Data'!C38)&gt;0,CONCATENATE('Matter Data'!A38,'Matter Data'!B38,'Matter Data'!C38))</f>
        <v>0</v>
      </c>
      <c r="T606" s="21">
        <f>IF(LEN('Matter Data'!C38)&gt;0,COUNTIF($S$2:$S$5001,CONCATENATE('Matter Data'!A38,'Matter Data'!B38,'Matter Data'!C38)),0)</f>
        <v>0</v>
      </c>
      <c r="U606" s="22" t="str">
        <f>IF(LEN('Contacts Data'!B45)&gt;0,'Contacts Data'!B45,"")</f>
        <v/>
      </c>
      <c r="V606" s="22" t="str">
        <f>IF(LEN('Contacts Data'!C45)&gt;0,'Contacts Data'!C45,"")</f>
        <v/>
      </c>
      <c r="W606" s="22" t="str">
        <f>CONCATENATE(U606, " ", V606, " ", 'Contacts Data'!$A45)</f>
        <v xml:space="preserve">  </v>
      </c>
      <c r="X606" s="22" t="str">
        <f>CONCATENATE('Matter Data'!A38, " ", 'Matter Data'!B38, " ", "Client")</f>
        <v xml:space="preserve">  Client</v>
      </c>
      <c r="Y606" s="19" t="str">
        <f t="shared" si="9"/>
        <v/>
      </c>
    </row>
    <row r="607" spans="1:25" x14ac:dyDescent="0.25">
      <c r="A607" s="18" t="str">
        <f>IF(LEN('Contacts Data'!A46)&gt;20,LEN('Contacts Data'!A46),"")</f>
        <v/>
      </c>
      <c r="B607" s="18" t="str">
        <f>IF(LEN('Contacts Data'!B46)&gt;0, LEN('Contacts Data'!B46) + LEN('Contacts Data'!C46), "")</f>
        <v/>
      </c>
      <c r="C607" s="18" t="str">
        <f>IF(LEN('Contacts Data'!E46)&gt;20,LEN('Contacts Data'!E46),"")</f>
        <v/>
      </c>
      <c r="D607" s="18" t="str">
        <f>IF(LEN('Contacts Data'!F46)&gt;20,LEN('Contacts Data'!F46),"")</f>
        <v/>
      </c>
      <c r="E607" s="18" t="str">
        <f>IF(LEN('Contacts Data'!G46)&gt;20,LEN('Contacts Data'!G46),"")</f>
        <v/>
      </c>
      <c r="F607" s="18" t="str">
        <f>IF(LEN('Contacts Data'!H46)&gt;60,LEN('Contacts Data'!H46),"")</f>
        <v/>
      </c>
      <c r="G607" s="18" t="str">
        <f>IF(LEN('Contacts Data'!I46)&gt;128,LEN('Contacts Data'!I46),"")</f>
        <v/>
      </c>
      <c r="H607" s="18" t="str">
        <f>IF(LEN('Contacts Data'!J46)&gt;60,LEN('Contacts Data'!J46),"")</f>
        <v/>
      </c>
      <c r="I607" s="18" t="str">
        <f>IF(LEN('Contacts Data'!K46)&gt;30,LEN('Contacts Data'!K46),"")</f>
        <v/>
      </c>
      <c r="J607" s="18" t="str">
        <f>IF(LEN('Contacts Data'!L46)&gt;2,LEN('Contacts Data'!L46),"")</f>
        <v/>
      </c>
      <c r="K607" s="18" t="str">
        <f>IF(LEN('Contacts Data'!M46)&gt;16,LEN('Contacts Data'!M46),"")</f>
        <v/>
      </c>
      <c r="L607" s="18" t="str">
        <f>IF(LEN('Contacts Data'!D46)&gt;128,LEN('Contacts Data'!D46),"")</f>
        <v/>
      </c>
      <c r="M607" s="18" t="str">
        <f>IF(LEN('Contacts Data'!O46)&gt;1024,LEN('Contacts Data'!O46),"")</f>
        <v/>
      </c>
      <c r="P607" s="18" t="str">
        <f>IF(LEN('Matter Data'!A39)&gt;0,LEN('Matter Data'!A39)+LEN('Matter Data'!B39),"")</f>
        <v/>
      </c>
      <c r="Q607" s="18" t="str">
        <f>IF(LEN('Matter Data'!C39)&gt;80,LEN('Matter Data'!C39),"")</f>
        <v/>
      </c>
      <c r="R607" s="18" t="str">
        <f>IF(LEN('Matter Data'!H39)&gt;40,LEN('Matter Data'!H39),"")</f>
        <v/>
      </c>
      <c r="S607" s="21" t="b">
        <f>IF(LEN('Matter Data'!C39)&gt;0,CONCATENATE('Matter Data'!A39,'Matter Data'!B39,'Matter Data'!C39))</f>
        <v>0</v>
      </c>
      <c r="T607" s="21">
        <f>IF(LEN('Matter Data'!C39)&gt;0,COUNTIF($S$2:$S$5001,CONCATENATE('Matter Data'!A39,'Matter Data'!B39,'Matter Data'!C39)),0)</f>
        <v>0</v>
      </c>
      <c r="U607" s="22" t="str">
        <f>IF(LEN('Contacts Data'!B46)&gt;0,'Contacts Data'!B46,"")</f>
        <v/>
      </c>
      <c r="V607" s="22" t="str">
        <f>IF(LEN('Contacts Data'!C46)&gt;0,'Contacts Data'!C46,"")</f>
        <v/>
      </c>
      <c r="W607" s="22" t="str">
        <f>CONCATENATE(U607, " ", V607, " ", 'Contacts Data'!$A46)</f>
        <v xml:space="preserve">  </v>
      </c>
      <c r="X607" s="22" t="str">
        <f>CONCATENATE('Matter Data'!A39, " ", 'Matter Data'!B39, " ", "Client")</f>
        <v xml:space="preserve">  Client</v>
      </c>
      <c r="Y607" s="19" t="str">
        <f t="shared" si="9"/>
        <v/>
      </c>
    </row>
    <row r="608" spans="1:25" x14ac:dyDescent="0.25">
      <c r="A608" s="18" t="str">
        <f>IF(LEN('Contacts Data'!A47)&gt;20,LEN('Contacts Data'!A47),"")</f>
        <v/>
      </c>
      <c r="B608" s="18" t="str">
        <f>IF(LEN('Contacts Data'!B47)&gt;0, LEN('Contacts Data'!B47) + LEN('Contacts Data'!C47), "")</f>
        <v/>
      </c>
      <c r="C608" s="18" t="str">
        <f>IF(LEN('Contacts Data'!E47)&gt;20,LEN('Contacts Data'!E47),"")</f>
        <v/>
      </c>
      <c r="D608" s="18" t="str">
        <f>IF(LEN('Contacts Data'!F47)&gt;20,LEN('Contacts Data'!F47),"")</f>
        <v/>
      </c>
      <c r="E608" s="18" t="str">
        <f>IF(LEN('Contacts Data'!G47)&gt;20,LEN('Contacts Data'!G47),"")</f>
        <v/>
      </c>
      <c r="F608" s="18" t="str">
        <f>IF(LEN('Contacts Data'!H47)&gt;60,LEN('Contacts Data'!H47),"")</f>
        <v/>
      </c>
      <c r="G608" s="18" t="str">
        <f>IF(LEN('Contacts Data'!I47)&gt;128,LEN('Contacts Data'!I47),"")</f>
        <v/>
      </c>
      <c r="H608" s="18" t="str">
        <f>IF(LEN('Contacts Data'!J47)&gt;60,LEN('Contacts Data'!J47),"")</f>
        <v/>
      </c>
      <c r="I608" s="18" t="str">
        <f>IF(LEN('Contacts Data'!K47)&gt;30,LEN('Contacts Data'!K47),"")</f>
        <v/>
      </c>
      <c r="J608" s="18" t="str">
        <f>IF(LEN('Contacts Data'!L47)&gt;2,LEN('Contacts Data'!L47),"")</f>
        <v/>
      </c>
      <c r="K608" s="18" t="str">
        <f>IF(LEN('Contacts Data'!M47)&gt;16,LEN('Contacts Data'!M47),"")</f>
        <v/>
      </c>
      <c r="L608" s="18" t="str">
        <f>IF(LEN('Contacts Data'!D47)&gt;128,LEN('Contacts Data'!D47),"")</f>
        <v/>
      </c>
      <c r="M608" s="18" t="str">
        <f>IF(LEN('Contacts Data'!O47)&gt;1024,LEN('Contacts Data'!O47),"")</f>
        <v/>
      </c>
      <c r="P608" s="18" t="str">
        <f>IF(LEN('Matter Data'!A40)&gt;0,LEN('Matter Data'!A40)+LEN('Matter Data'!B40),"")</f>
        <v/>
      </c>
      <c r="Q608" s="18" t="str">
        <f>IF(LEN('Matter Data'!C40)&gt;80,LEN('Matter Data'!C40),"")</f>
        <v/>
      </c>
      <c r="R608" s="18" t="str">
        <f>IF(LEN('Matter Data'!H40)&gt;40,LEN('Matter Data'!H40),"")</f>
        <v/>
      </c>
      <c r="S608" s="21" t="b">
        <f>IF(LEN('Matter Data'!C40)&gt;0,CONCATENATE('Matter Data'!A40,'Matter Data'!B40,'Matter Data'!C40))</f>
        <v>0</v>
      </c>
      <c r="T608" s="21">
        <f>IF(LEN('Matter Data'!C40)&gt;0,COUNTIF($S$2:$S$5001,CONCATENATE('Matter Data'!A40,'Matter Data'!B40,'Matter Data'!C40)),0)</f>
        <v>0</v>
      </c>
      <c r="U608" s="22" t="str">
        <f>IF(LEN('Contacts Data'!B47)&gt;0,'Contacts Data'!B47,"")</f>
        <v/>
      </c>
      <c r="V608" s="22" t="str">
        <f>IF(LEN('Contacts Data'!C47)&gt;0,'Contacts Data'!C47,"")</f>
        <v/>
      </c>
      <c r="W608" s="22" t="str">
        <f>CONCATENATE(U608, " ", V608, " ", 'Contacts Data'!$A47)</f>
        <v xml:space="preserve">  </v>
      </c>
      <c r="X608" s="22" t="str">
        <f>CONCATENATE('Matter Data'!A40, " ", 'Matter Data'!B40, " ", "Client")</f>
        <v xml:space="preserve">  Client</v>
      </c>
      <c r="Y608" s="19" t="str">
        <f t="shared" si="9"/>
        <v/>
      </c>
    </row>
    <row r="609" spans="1:25" x14ac:dyDescent="0.25">
      <c r="A609" s="18" t="str">
        <f>IF(LEN('Contacts Data'!A48)&gt;20,LEN('Contacts Data'!A48),"")</f>
        <v/>
      </c>
      <c r="B609" s="18" t="str">
        <f>IF(LEN('Contacts Data'!B48)&gt;0, LEN('Contacts Data'!B48) + LEN('Contacts Data'!C48), "")</f>
        <v/>
      </c>
      <c r="C609" s="18" t="str">
        <f>IF(LEN('Contacts Data'!E48)&gt;20,LEN('Contacts Data'!E48),"")</f>
        <v/>
      </c>
      <c r="D609" s="18" t="str">
        <f>IF(LEN('Contacts Data'!F48)&gt;20,LEN('Contacts Data'!F48),"")</f>
        <v/>
      </c>
      <c r="E609" s="18" t="str">
        <f>IF(LEN('Contacts Data'!G48)&gt;20,LEN('Contacts Data'!G48),"")</f>
        <v/>
      </c>
      <c r="F609" s="18" t="str">
        <f>IF(LEN('Contacts Data'!H48)&gt;60,LEN('Contacts Data'!H48),"")</f>
        <v/>
      </c>
      <c r="G609" s="18" t="str">
        <f>IF(LEN('Contacts Data'!I48)&gt;128,LEN('Contacts Data'!I48),"")</f>
        <v/>
      </c>
      <c r="H609" s="18" t="str">
        <f>IF(LEN('Contacts Data'!J48)&gt;60,LEN('Contacts Data'!J48),"")</f>
        <v/>
      </c>
      <c r="I609" s="18" t="str">
        <f>IF(LEN('Contacts Data'!K48)&gt;30,LEN('Contacts Data'!K48),"")</f>
        <v/>
      </c>
      <c r="J609" s="18" t="str">
        <f>IF(LEN('Contacts Data'!L48)&gt;2,LEN('Contacts Data'!L48),"")</f>
        <v/>
      </c>
      <c r="K609" s="18" t="str">
        <f>IF(LEN('Contacts Data'!M48)&gt;16,LEN('Contacts Data'!M48),"")</f>
        <v/>
      </c>
      <c r="L609" s="18" t="str">
        <f>IF(LEN('Contacts Data'!D48)&gt;128,LEN('Contacts Data'!D48),"")</f>
        <v/>
      </c>
      <c r="M609" s="18" t="str">
        <f>IF(LEN('Contacts Data'!O48)&gt;1024,LEN('Contacts Data'!O48),"")</f>
        <v/>
      </c>
      <c r="P609" s="18" t="str">
        <f>IF(LEN('Matter Data'!A41)&gt;0,LEN('Matter Data'!A41)+LEN('Matter Data'!B41),"")</f>
        <v/>
      </c>
      <c r="Q609" s="18" t="str">
        <f>IF(LEN('Matter Data'!C41)&gt;80,LEN('Matter Data'!C41),"")</f>
        <v/>
      </c>
      <c r="R609" s="18" t="str">
        <f>IF(LEN('Matter Data'!H41)&gt;40,LEN('Matter Data'!H41),"")</f>
        <v/>
      </c>
      <c r="S609" s="21" t="b">
        <f>IF(LEN('Matter Data'!C41)&gt;0,CONCATENATE('Matter Data'!A41,'Matter Data'!B41,'Matter Data'!C41))</f>
        <v>0</v>
      </c>
      <c r="T609" s="21">
        <f>IF(LEN('Matter Data'!C41)&gt;0,COUNTIF($S$2:$S$5001,CONCATENATE('Matter Data'!A41,'Matter Data'!B41,'Matter Data'!C41)),0)</f>
        <v>0</v>
      </c>
      <c r="U609" s="22" t="str">
        <f>IF(LEN('Contacts Data'!B48)&gt;0,'Contacts Data'!B48,"")</f>
        <v/>
      </c>
      <c r="V609" s="22" t="str">
        <f>IF(LEN('Contacts Data'!C48)&gt;0,'Contacts Data'!C48,"")</f>
        <v/>
      </c>
      <c r="W609" s="22" t="str">
        <f>CONCATENATE(U609, " ", V609, " ", 'Contacts Data'!$A48)</f>
        <v xml:space="preserve">  </v>
      </c>
      <c r="X609" s="22" t="str">
        <f>CONCATENATE('Matter Data'!A41, " ", 'Matter Data'!B41, " ", "Client")</f>
        <v xml:space="preserve">  Client</v>
      </c>
      <c r="Y609" s="19" t="str">
        <f t="shared" si="9"/>
        <v/>
      </c>
    </row>
    <row r="610" spans="1:25" x14ac:dyDescent="0.25">
      <c r="A610" s="18" t="str">
        <f>IF(LEN('Contacts Data'!A49)&gt;20,LEN('Contacts Data'!A49),"")</f>
        <v/>
      </c>
      <c r="B610" s="18" t="str">
        <f>IF(LEN('Contacts Data'!B49)&gt;0, LEN('Contacts Data'!B49) + LEN('Contacts Data'!C49), "")</f>
        <v/>
      </c>
      <c r="C610" s="18" t="str">
        <f>IF(LEN('Contacts Data'!E49)&gt;20,LEN('Contacts Data'!E49),"")</f>
        <v/>
      </c>
      <c r="D610" s="18" t="str">
        <f>IF(LEN('Contacts Data'!F49)&gt;20,LEN('Contacts Data'!F49),"")</f>
        <v/>
      </c>
      <c r="E610" s="18" t="str">
        <f>IF(LEN('Contacts Data'!G49)&gt;20,LEN('Contacts Data'!G49),"")</f>
        <v/>
      </c>
      <c r="F610" s="18" t="str">
        <f>IF(LEN('Contacts Data'!H49)&gt;60,LEN('Contacts Data'!H49),"")</f>
        <v/>
      </c>
      <c r="G610" s="18" t="str">
        <f>IF(LEN('Contacts Data'!I49)&gt;128,LEN('Contacts Data'!I49),"")</f>
        <v/>
      </c>
      <c r="H610" s="18" t="str">
        <f>IF(LEN('Contacts Data'!J49)&gt;60,LEN('Contacts Data'!J49),"")</f>
        <v/>
      </c>
      <c r="I610" s="18" t="str">
        <f>IF(LEN('Contacts Data'!K49)&gt;30,LEN('Contacts Data'!K49),"")</f>
        <v/>
      </c>
      <c r="J610" s="18" t="str">
        <f>IF(LEN('Contacts Data'!L49)&gt;2,LEN('Contacts Data'!L49),"")</f>
        <v/>
      </c>
      <c r="K610" s="18" t="str">
        <f>IF(LEN('Contacts Data'!M49)&gt;16,LEN('Contacts Data'!M49),"")</f>
        <v/>
      </c>
      <c r="L610" s="18" t="str">
        <f>IF(LEN('Contacts Data'!D49)&gt;128,LEN('Contacts Data'!D49),"")</f>
        <v/>
      </c>
      <c r="M610" s="18" t="str">
        <f>IF(LEN('Contacts Data'!O49)&gt;1024,LEN('Contacts Data'!O49),"")</f>
        <v/>
      </c>
      <c r="P610" s="18" t="str">
        <f>IF(LEN('Matter Data'!A42)&gt;0,LEN('Matter Data'!A42)+LEN('Matter Data'!B42),"")</f>
        <v/>
      </c>
      <c r="Q610" s="18" t="str">
        <f>IF(LEN('Matter Data'!C42)&gt;80,LEN('Matter Data'!C42),"")</f>
        <v/>
      </c>
      <c r="R610" s="18" t="str">
        <f>IF(LEN('Matter Data'!H42)&gt;40,LEN('Matter Data'!H42),"")</f>
        <v/>
      </c>
      <c r="S610" s="21" t="b">
        <f>IF(LEN('Matter Data'!C42)&gt;0,CONCATENATE('Matter Data'!A42,'Matter Data'!B42,'Matter Data'!C42))</f>
        <v>0</v>
      </c>
      <c r="T610" s="21">
        <f>IF(LEN('Matter Data'!C42)&gt;0,COUNTIF($S$2:$S$5001,CONCATENATE('Matter Data'!A42,'Matter Data'!B42,'Matter Data'!C42)),0)</f>
        <v>0</v>
      </c>
      <c r="U610" s="22" t="str">
        <f>IF(LEN('Contacts Data'!B49)&gt;0,'Contacts Data'!B49,"")</f>
        <v/>
      </c>
      <c r="V610" s="22" t="str">
        <f>IF(LEN('Contacts Data'!C49)&gt;0,'Contacts Data'!C49,"")</f>
        <v/>
      </c>
      <c r="W610" s="22" t="str">
        <f>CONCATENATE(U610, " ", V610, " ", 'Contacts Data'!$A49)</f>
        <v xml:space="preserve">  </v>
      </c>
      <c r="X610" s="22" t="str">
        <f>CONCATENATE('Matter Data'!A42, " ", 'Matter Data'!B42, " ", "Client")</f>
        <v xml:space="preserve">  Client</v>
      </c>
      <c r="Y610" s="19" t="str">
        <f t="shared" si="9"/>
        <v/>
      </c>
    </row>
    <row r="611" spans="1:25" x14ac:dyDescent="0.25">
      <c r="A611" s="18" t="str">
        <f>IF(LEN('Contacts Data'!A50)&gt;20,LEN('Contacts Data'!A50),"")</f>
        <v/>
      </c>
      <c r="B611" s="18" t="str">
        <f>IF(LEN('Contacts Data'!B50)&gt;0, LEN('Contacts Data'!B50) + LEN('Contacts Data'!C50), "")</f>
        <v/>
      </c>
      <c r="C611" s="18" t="str">
        <f>IF(LEN('Contacts Data'!E50)&gt;20,LEN('Contacts Data'!E50),"")</f>
        <v/>
      </c>
      <c r="D611" s="18" t="str">
        <f>IF(LEN('Contacts Data'!F50)&gt;20,LEN('Contacts Data'!F50),"")</f>
        <v/>
      </c>
      <c r="E611" s="18" t="str">
        <f>IF(LEN('Contacts Data'!G50)&gt;20,LEN('Contacts Data'!G50),"")</f>
        <v/>
      </c>
      <c r="F611" s="18" t="str">
        <f>IF(LEN('Contacts Data'!H50)&gt;60,LEN('Contacts Data'!H50),"")</f>
        <v/>
      </c>
      <c r="G611" s="18" t="str">
        <f>IF(LEN('Contacts Data'!I50)&gt;128,LEN('Contacts Data'!I50),"")</f>
        <v/>
      </c>
      <c r="H611" s="18" t="str">
        <f>IF(LEN('Contacts Data'!J50)&gt;60,LEN('Contacts Data'!J50),"")</f>
        <v/>
      </c>
      <c r="I611" s="18" t="str">
        <f>IF(LEN('Contacts Data'!K50)&gt;30,LEN('Contacts Data'!K50),"")</f>
        <v/>
      </c>
      <c r="J611" s="18" t="str">
        <f>IF(LEN('Contacts Data'!L50)&gt;2,LEN('Contacts Data'!L50),"")</f>
        <v/>
      </c>
      <c r="K611" s="18" t="str">
        <f>IF(LEN('Contacts Data'!M50)&gt;16,LEN('Contacts Data'!M50),"")</f>
        <v/>
      </c>
      <c r="L611" s="18" t="str">
        <f>IF(LEN('Contacts Data'!D50)&gt;128,LEN('Contacts Data'!D50),"")</f>
        <v/>
      </c>
      <c r="M611" s="18" t="str">
        <f>IF(LEN('Contacts Data'!O50)&gt;1024,LEN('Contacts Data'!O50),"")</f>
        <v/>
      </c>
      <c r="P611" s="18" t="str">
        <f>IF(LEN('Matter Data'!A43)&gt;0,LEN('Matter Data'!A43)+LEN('Matter Data'!B43),"")</f>
        <v/>
      </c>
      <c r="Q611" s="18" t="str">
        <f>IF(LEN('Matter Data'!C43)&gt;80,LEN('Matter Data'!C43),"")</f>
        <v/>
      </c>
      <c r="R611" s="18" t="str">
        <f>IF(LEN('Matter Data'!H43)&gt;40,LEN('Matter Data'!H43),"")</f>
        <v/>
      </c>
      <c r="S611" s="21" t="b">
        <f>IF(LEN('Matter Data'!C43)&gt;0,CONCATENATE('Matter Data'!A43,'Matter Data'!B43,'Matter Data'!C43))</f>
        <v>0</v>
      </c>
      <c r="T611" s="21">
        <f>IF(LEN('Matter Data'!C43)&gt;0,COUNTIF($S$2:$S$5001,CONCATENATE('Matter Data'!A43,'Matter Data'!B43,'Matter Data'!C43)),0)</f>
        <v>0</v>
      </c>
      <c r="U611" s="22" t="str">
        <f>IF(LEN('Contacts Data'!B50)&gt;0,'Contacts Data'!B50,"")</f>
        <v/>
      </c>
      <c r="V611" s="22" t="str">
        <f>IF(LEN('Contacts Data'!C50)&gt;0,'Contacts Data'!C50,"")</f>
        <v/>
      </c>
      <c r="W611" s="22" t="str">
        <f>CONCATENATE(U611, " ", V611, " ", 'Contacts Data'!$A50)</f>
        <v xml:space="preserve">  </v>
      </c>
      <c r="X611" s="22" t="str">
        <f>CONCATENATE('Matter Data'!A43, " ", 'Matter Data'!B43, " ", "Client")</f>
        <v xml:space="preserve">  Client</v>
      </c>
      <c r="Y611" s="19" t="str">
        <f t="shared" si="9"/>
        <v/>
      </c>
    </row>
    <row r="612" spans="1:25" x14ac:dyDescent="0.25">
      <c r="A612" s="18" t="str">
        <f>IF(LEN('Contacts Data'!A51)&gt;20,LEN('Contacts Data'!A51),"")</f>
        <v/>
      </c>
      <c r="B612" s="18" t="str">
        <f>IF(LEN('Contacts Data'!B51)&gt;0, LEN('Contacts Data'!B51) + LEN('Contacts Data'!C51), "")</f>
        <v/>
      </c>
      <c r="C612" s="18" t="str">
        <f>IF(LEN('Contacts Data'!E51)&gt;20,LEN('Contacts Data'!E51),"")</f>
        <v/>
      </c>
      <c r="D612" s="18" t="str">
        <f>IF(LEN('Contacts Data'!F51)&gt;20,LEN('Contacts Data'!F51),"")</f>
        <v/>
      </c>
      <c r="E612" s="18" t="str">
        <f>IF(LEN('Contacts Data'!G51)&gt;20,LEN('Contacts Data'!G51),"")</f>
        <v/>
      </c>
      <c r="F612" s="18" t="str">
        <f>IF(LEN('Contacts Data'!H51)&gt;60,LEN('Contacts Data'!H51),"")</f>
        <v/>
      </c>
      <c r="G612" s="18" t="str">
        <f>IF(LEN('Contacts Data'!I51)&gt;128,LEN('Contacts Data'!I51),"")</f>
        <v/>
      </c>
      <c r="H612" s="18" t="str">
        <f>IF(LEN('Contacts Data'!J51)&gt;60,LEN('Contacts Data'!J51),"")</f>
        <v/>
      </c>
      <c r="I612" s="18" t="str">
        <f>IF(LEN('Contacts Data'!K51)&gt;30,LEN('Contacts Data'!K51),"")</f>
        <v/>
      </c>
      <c r="J612" s="18" t="str">
        <f>IF(LEN('Contacts Data'!L51)&gt;2,LEN('Contacts Data'!L51),"")</f>
        <v/>
      </c>
      <c r="K612" s="18" t="str">
        <f>IF(LEN('Contacts Data'!M51)&gt;16,LEN('Contacts Data'!M51),"")</f>
        <v/>
      </c>
      <c r="L612" s="18" t="str">
        <f>IF(LEN('Contacts Data'!D51)&gt;128,LEN('Contacts Data'!D51),"")</f>
        <v/>
      </c>
      <c r="M612" s="18" t="str">
        <f>IF(LEN('Contacts Data'!O51)&gt;1024,LEN('Contacts Data'!O51),"")</f>
        <v/>
      </c>
      <c r="P612" s="18" t="str">
        <f>IF(LEN('Matter Data'!A44)&gt;0,LEN('Matter Data'!A44)+LEN('Matter Data'!B44),"")</f>
        <v/>
      </c>
      <c r="Q612" s="18" t="str">
        <f>IF(LEN('Matter Data'!C44)&gt;80,LEN('Matter Data'!C44),"")</f>
        <v/>
      </c>
      <c r="R612" s="18" t="str">
        <f>IF(LEN('Matter Data'!H44)&gt;40,LEN('Matter Data'!H44),"")</f>
        <v/>
      </c>
      <c r="S612" s="21" t="b">
        <f>IF(LEN('Matter Data'!C44)&gt;0,CONCATENATE('Matter Data'!A44,'Matter Data'!B44,'Matter Data'!C44))</f>
        <v>0</v>
      </c>
      <c r="T612" s="21">
        <f>IF(LEN('Matter Data'!C44)&gt;0,COUNTIF($S$2:$S$5001,CONCATENATE('Matter Data'!A44,'Matter Data'!B44,'Matter Data'!C44)),0)</f>
        <v>0</v>
      </c>
      <c r="U612" s="22" t="str">
        <f>IF(LEN('Contacts Data'!B51)&gt;0,'Contacts Data'!B51,"")</f>
        <v/>
      </c>
      <c r="V612" s="22" t="str">
        <f>IF(LEN('Contacts Data'!C51)&gt;0,'Contacts Data'!C51,"")</f>
        <v/>
      </c>
      <c r="W612" s="22" t="str">
        <f>CONCATENATE(U612, " ", V612, " ", 'Contacts Data'!$A51)</f>
        <v xml:space="preserve">  </v>
      </c>
      <c r="X612" s="22" t="str">
        <f>CONCATENATE('Matter Data'!A44, " ", 'Matter Data'!B44, " ", "Client")</f>
        <v xml:space="preserve">  Client</v>
      </c>
      <c r="Y612" s="19" t="str">
        <f t="shared" si="9"/>
        <v/>
      </c>
    </row>
    <row r="613" spans="1:25" x14ac:dyDescent="0.25">
      <c r="A613" s="18" t="str">
        <f>IF(LEN('Contacts Data'!A52)&gt;20,LEN('Contacts Data'!A52),"")</f>
        <v/>
      </c>
      <c r="B613" s="18" t="str">
        <f>IF(LEN('Contacts Data'!B52)&gt;0, LEN('Contacts Data'!B52) + LEN('Contacts Data'!C52), "")</f>
        <v/>
      </c>
      <c r="C613" s="18" t="str">
        <f>IF(LEN('Contacts Data'!E52)&gt;20,LEN('Contacts Data'!E52),"")</f>
        <v/>
      </c>
      <c r="D613" s="18" t="str">
        <f>IF(LEN('Contacts Data'!F52)&gt;20,LEN('Contacts Data'!F52),"")</f>
        <v/>
      </c>
      <c r="E613" s="18" t="str">
        <f>IF(LEN('Contacts Data'!G52)&gt;20,LEN('Contacts Data'!G52),"")</f>
        <v/>
      </c>
      <c r="F613" s="18" t="str">
        <f>IF(LEN('Contacts Data'!H52)&gt;60,LEN('Contacts Data'!H52),"")</f>
        <v/>
      </c>
      <c r="G613" s="18" t="str">
        <f>IF(LEN('Contacts Data'!I52)&gt;128,LEN('Contacts Data'!I52),"")</f>
        <v/>
      </c>
      <c r="H613" s="18" t="str">
        <f>IF(LEN('Contacts Data'!J52)&gt;60,LEN('Contacts Data'!J52),"")</f>
        <v/>
      </c>
      <c r="I613" s="18" t="str">
        <f>IF(LEN('Contacts Data'!K52)&gt;30,LEN('Contacts Data'!K52),"")</f>
        <v/>
      </c>
      <c r="J613" s="18" t="str">
        <f>IF(LEN('Contacts Data'!L52)&gt;2,LEN('Contacts Data'!L52),"")</f>
        <v/>
      </c>
      <c r="K613" s="18" t="str">
        <f>IF(LEN('Contacts Data'!M52)&gt;16,LEN('Contacts Data'!M52),"")</f>
        <v/>
      </c>
      <c r="L613" s="18" t="str">
        <f>IF(LEN('Contacts Data'!D52)&gt;128,LEN('Contacts Data'!D52),"")</f>
        <v/>
      </c>
      <c r="M613" s="18" t="str">
        <f>IF(LEN('Contacts Data'!O52)&gt;1024,LEN('Contacts Data'!O52),"")</f>
        <v/>
      </c>
      <c r="P613" s="18" t="str">
        <f>IF(LEN('Matter Data'!A45)&gt;0,LEN('Matter Data'!A45)+LEN('Matter Data'!B45),"")</f>
        <v/>
      </c>
      <c r="Q613" s="18" t="str">
        <f>IF(LEN('Matter Data'!C45)&gt;80,LEN('Matter Data'!C45),"")</f>
        <v/>
      </c>
      <c r="R613" s="18" t="str">
        <f>IF(LEN('Matter Data'!H45)&gt;40,LEN('Matter Data'!H45),"")</f>
        <v/>
      </c>
      <c r="S613" s="21" t="b">
        <f>IF(LEN('Matter Data'!C45)&gt;0,CONCATENATE('Matter Data'!A45,'Matter Data'!B45,'Matter Data'!C45))</f>
        <v>0</v>
      </c>
      <c r="T613" s="21">
        <f>IF(LEN('Matter Data'!C45)&gt;0,COUNTIF($S$2:$S$5001,CONCATENATE('Matter Data'!A45,'Matter Data'!B45,'Matter Data'!C45)),0)</f>
        <v>0</v>
      </c>
      <c r="U613" s="22" t="str">
        <f>IF(LEN('Contacts Data'!B52)&gt;0,'Contacts Data'!B52,"")</f>
        <v/>
      </c>
      <c r="V613" s="22" t="str">
        <f>IF(LEN('Contacts Data'!C52)&gt;0,'Contacts Data'!C52,"")</f>
        <v/>
      </c>
      <c r="W613" s="22" t="str">
        <f>CONCATENATE(U613, " ", V613, " ", 'Contacts Data'!$A52)</f>
        <v xml:space="preserve">  </v>
      </c>
      <c r="X613" s="22" t="str">
        <f>CONCATENATE('Matter Data'!A45, " ", 'Matter Data'!B45, " ", "Client")</f>
        <v xml:space="preserve">  Client</v>
      </c>
      <c r="Y613" s="19" t="str">
        <f t="shared" si="9"/>
        <v/>
      </c>
    </row>
    <row r="614" spans="1:25" x14ac:dyDescent="0.25">
      <c r="A614" s="18" t="str">
        <f>IF(LEN('Contacts Data'!A53)&gt;20,LEN('Contacts Data'!A53),"")</f>
        <v/>
      </c>
      <c r="B614" s="18" t="str">
        <f>IF(LEN('Contacts Data'!B53)&gt;0, LEN('Contacts Data'!B53) + LEN('Contacts Data'!C53), "")</f>
        <v/>
      </c>
      <c r="C614" s="18" t="str">
        <f>IF(LEN('Contacts Data'!E53)&gt;20,LEN('Contacts Data'!E53),"")</f>
        <v/>
      </c>
      <c r="D614" s="18" t="str">
        <f>IF(LEN('Contacts Data'!F53)&gt;20,LEN('Contacts Data'!F53),"")</f>
        <v/>
      </c>
      <c r="E614" s="18" t="str">
        <f>IF(LEN('Contacts Data'!G53)&gt;20,LEN('Contacts Data'!G53),"")</f>
        <v/>
      </c>
      <c r="F614" s="18" t="str">
        <f>IF(LEN('Contacts Data'!H53)&gt;60,LEN('Contacts Data'!H53),"")</f>
        <v/>
      </c>
      <c r="G614" s="18" t="str">
        <f>IF(LEN('Contacts Data'!I53)&gt;128,LEN('Contacts Data'!I53),"")</f>
        <v/>
      </c>
      <c r="H614" s="18" t="str">
        <f>IF(LEN('Contacts Data'!J53)&gt;60,LEN('Contacts Data'!J53),"")</f>
        <v/>
      </c>
      <c r="I614" s="18" t="str">
        <f>IF(LEN('Contacts Data'!K53)&gt;30,LEN('Contacts Data'!K53),"")</f>
        <v/>
      </c>
      <c r="J614" s="18" t="str">
        <f>IF(LEN('Contacts Data'!L53)&gt;2,LEN('Contacts Data'!L53),"")</f>
        <v/>
      </c>
      <c r="K614" s="18" t="str">
        <f>IF(LEN('Contacts Data'!M53)&gt;16,LEN('Contacts Data'!M53),"")</f>
        <v/>
      </c>
      <c r="L614" s="18" t="str">
        <f>IF(LEN('Contacts Data'!D53)&gt;128,LEN('Contacts Data'!D53),"")</f>
        <v/>
      </c>
      <c r="M614" s="18" t="str">
        <f>IF(LEN('Contacts Data'!O53)&gt;1024,LEN('Contacts Data'!O53),"")</f>
        <v/>
      </c>
      <c r="P614" s="18" t="str">
        <f>IF(LEN('Matter Data'!A46)&gt;0,LEN('Matter Data'!A46)+LEN('Matter Data'!B46),"")</f>
        <v/>
      </c>
      <c r="Q614" s="18" t="str">
        <f>IF(LEN('Matter Data'!C46)&gt;80,LEN('Matter Data'!C46),"")</f>
        <v/>
      </c>
      <c r="R614" s="18" t="str">
        <f>IF(LEN('Matter Data'!H46)&gt;40,LEN('Matter Data'!H46),"")</f>
        <v/>
      </c>
      <c r="S614" s="21" t="b">
        <f>IF(LEN('Matter Data'!C46)&gt;0,CONCATENATE('Matter Data'!A46,'Matter Data'!B46,'Matter Data'!C46))</f>
        <v>0</v>
      </c>
      <c r="T614" s="21">
        <f>IF(LEN('Matter Data'!C46)&gt;0,COUNTIF($S$2:$S$5001,CONCATENATE('Matter Data'!A46,'Matter Data'!B46,'Matter Data'!C46)),0)</f>
        <v>0</v>
      </c>
      <c r="U614" s="22" t="str">
        <f>IF(LEN('Contacts Data'!B53)&gt;0,'Contacts Data'!B53,"")</f>
        <v/>
      </c>
      <c r="V614" s="22" t="str">
        <f>IF(LEN('Contacts Data'!C53)&gt;0,'Contacts Data'!C53,"")</f>
        <v/>
      </c>
      <c r="W614" s="22" t="str">
        <f>CONCATENATE(U614, " ", V614, " ", 'Contacts Data'!$A53)</f>
        <v xml:space="preserve">  </v>
      </c>
      <c r="X614" s="22" t="str">
        <f>CONCATENATE('Matter Data'!A46, " ", 'Matter Data'!B46, " ", "Client")</f>
        <v xml:space="preserve">  Client</v>
      </c>
      <c r="Y614" s="19" t="str">
        <f t="shared" si="9"/>
        <v/>
      </c>
    </row>
    <row r="615" spans="1:25" x14ac:dyDescent="0.25">
      <c r="A615" s="18" t="str">
        <f>IF(LEN('Contacts Data'!A54)&gt;20,LEN('Contacts Data'!A54),"")</f>
        <v/>
      </c>
      <c r="B615" s="18" t="str">
        <f>IF(LEN('Contacts Data'!B54)&gt;0, LEN('Contacts Data'!B54) + LEN('Contacts Data'!C54), "")</f>
        <v/>
      </c>
      <c r="C615" s="18" t="str">
        <f>IF(LEN('Contacts Data'!E54)&gt;20,LEN('Contacts Data'!E54),"")</f>
        <v/>
      </c>
      <c r="D615" s="18" t="str">
        <f>IF(LEN('Contacts Data'!F54)&gt;20,LEN('Contacts Data'!F54),"")</f>
        <v/>
      </c>
      <c r="E615" s="18" t="str">
        <f>IF(LEN('Contacts Data'!G54)&gt;20,LEN('Contacts Data'!G54),"")</f>
        <v/>
      </c>
      <c r="F615" s="18" t="str">
        <f>IF(LEN('Contacts Data'!H54)&gt;60,LEN('Contacts Data'!H54),"")</f>
        <v/>
      </c>
      <c r="G615" s="18" t="str">
        <f>IF(LEN('Contacts Data'!I54)&gt;128,LEN('Contacts Data'!I54),"")</f>
        <v/>
      </c>
      <c r="H615" s="18" t="str">
        <f>IF(LEN('Contacts Data'!J54)&gt;60,LEN('Contacts Data'!J54),"")</f>
        <v/>
      </c>
      <c r="I615" s="18" t="str">
        <f>IF(LEN('Contacts Data'!K54)&gt;30,LEN('Contacts Data'!K54),"")</f>
        <v/>
      </c>
      <c r="J615" s="18" t="str">
        <f>IF(LEN('Contacts Data'!L54)&gt;2,LEN('Contacts Data'!L54),"")</f>
        <v/>
      </c>
      <c r="K615" s="18" t="str">
        <f>IF(LEN('Contacts Data'!M54)&gt;16,LEN('Contacts Data'!M54),"")</f>
        <v/>
      </c>
      <c r="L615" s="18" t="str">
        <f>IF(LEN('Contacts Data'!D54)&gt;128,LEN('Contacts Data'!D54),"")</f>
        <v/>
      </c>
      <c r="M615" s="18" t="str">
        <f>IF(LEN('Contacts Data'!O54)&gt;1024,LEN('Contacts Data'!O54),"")</f>
        <v/>
      </c>
      <c r="P615" s="18" t="str">
        <f>IF(LEN('Matter Data'!A47)&gt;0,LEN('Matter Data'!A47)+LEN('Matter Data'!B47),"")</f>
        <v/>
      </c>
      <c r="Q615" s="18" t="str">
        <f>IF(LEN('Matter Data'!C47)&gt;80,LEN('Matter Data'!C47),"")</f>
        <v/>
      </c>
      <c r="R615" s="18" t="str">
        <f>IF(LEN('Matter Data'!H47)&gt;40,LEN('Matter Data'!H47),"")</f>
        <v/>
      </c>
      <c r="S615" s="21" t="b">
        <f>IF(LEN('Matter Data'!C47)&gt;0,CONCATENATE('Matter Data'!A47,'Matter Data'!B47,'Matter Data'!C47))</f>
        <v>0</v>
      </c>
      <c r="T615" s="21">
        <f>IF(LEN('Matter Data'!C47)&gt;0,COUNTIF($S$2:$S$5001,CONCATENATE('Matter Data'!A47,'Matter Data'!B47,'Matter Data'!C47)),0)</f>
        <v>0</v>
      </c>
      <c r="U615" s="22" t="str">
        <f>IF(LEN('Contacts Data'!B54)&gt;0,'Contacts Data'!B54,"")</f>
        <v/>
      </c>
      <c r="V615" s="22" t="str">
        <f>IF(LEN('Contacts Data'!C54)&gt;0,'Contacts Data'!C54,"")</f>
        <v/>
      </c>
      <c r="W615" s="22" t="str">
        <f>CONCATENATE(U615, " ", V615, " ", 'Contacts Data'!$A54)</f>
        <v xml:space="preserve">  </v>
      </c>
      <c r="X615" s="22" t="str">
        <f>CONCATENATE('Matter Data'!A47, " ", 'Matter Data'!B47, " ", "Client")</f>
        <v xml:space="preserve">  Client</v>
      </c>
      <c r="Y615" s="19" t="str">
        <f t="shared" si="9"/>
        <v/>
      </c>
    </row>
    <row r="616" spans="1:25" x14ac:dyDescent="0.25">
      <c r="A616" s="18" t="str">
        <f>IF(LEN('Contacts Data'!A55)&gt;20,LEN('Contacts Data'!A55),"")</f>
        <v/>
      </c>
      <c r="B616" s="18" t="str">
        <f>IF(LEN('Contacts Data'!B55)&gt;0, LEN('Contacts Data'!B55) + LEN('Contacts Data'!C55), "")</f>
        <v/>
      </c>
      <c r="C616" s="18" t="str">
        <f>IF(LEN('Contacts Data'!E55)&gt;20,LEN('Contacts Data'!E55),"")</f>
        <v/>
      </c>
      <c r="D616" s="18" t="str">
        <f>IF(LEN('Contacts Data'!F55)&gt;20,LEN('Contacts Data'!F55),"")</f>
        <v/>
      </c>
      <c r="E616" s="18" t="str">
        <f>IF(LEN('Contacts Data'!G55)&gt;20,LEN('Contacts Data'!G55),"")</f>
        <v/>
      </c>
      <c r="F616" s="18" t="str">
        <f>IF(LEN('Contacts Data'!H55)&gt;60,LEN('Contacts Data'!H55),"")</f>
        <v/>
      </c>
      <c r="G616" s="18" t="str">
        <f>IF(LEN('Contacts Data'!I55)&gt;128,LEN('Contacts Data'!I55),"")</f>
        <v/>
      </c>
      <c r="H616" s="18" t="str">
        <f>IF(LEN('Contacts Data'!J55)&gt;60,LEN('Contacts Data'!J55),"")</f>
        <v/>
      </c>
      <c r="I616" s="18" t="str">
        <f>IF(LEN('Contacts Data'!K55)&gt;30,LEN('Contacts Data'!K55),"")</f>
        <v/>
      </c>
      <c r="J616" s="18" t="str">
        <f>IF(LEN('Contacts Data'!L55)&gt;2,LEN('Contacts Data'!L55),"")</f>
        <v/>
      </c>
      <c r="K616" s="18" t="str">
        <f>IF(LEN('Contacts Data'!M55)&gt;16,LEN('Contacts Data'!M55),"")</f>
        <v/>
      </c>
      <c r="L616" s="18" t="str">
        <f>IF(LEN('Contacts Data'!D55)&gt;128,LEN('Contacts Data'!D55),"")</f>
        <v/>
      </c>
      <c r="M616" s="18" t="str">
        <f>IF(LEN('Contacts Data'!O55)&gt;1024,LEN('Contacts Data'!O55),"")</f>
        <v/>
      </c>
      <c r="P616" s="18" t="str">
        <f>IF(LEN('Matter Data'!A48)&gt;0,LEN('Matter Data'!A48)+LEN('Matter Data'!B48),"")</f>
        <v/>
      </c>
      <c r="Q616" s="18" t="str">
        <f>IF(LEN('Matter Data'!C48)&gt;80,LEN('Matter Data'!C48),"")</f>
        <v/>
      </c>
      <c r="R616" s="18" t="str">
        <f>IF(LEN('Matter Data'!H48)&gt;40,LEN('Matter Data'!H48),"")</f>
        <v/>
      </c>
      <c r="S616" s="21" t="b">
        <f>IF(LEN('Matter Data'!C48)&gt;0,CONCATENATE('Matter Data'!A48,'Matter Data'!B48,'Matter Data'!C48))</f>
        <v>0</v>
      </c>
      <c r="T616" s="21">
        <f>IF(LEN('Matter Data'!C48)&gt;0,COUNTIF($S$2:$S$5001,CONCATENATE('Matter Data'!A48,'Matter Data'!B48,'Matter Data'!C48)),0)</f>
        <v>0</v>
      </c>
      <c r="U616" s="22" t="str">
        <f>IF(LEN('Contacts Data'!B55)&gt;0,'Contacts Data'!B55,"")</f>
        <v/>
      </c>
      <c r="V616" s="22" t="str">
        <f>IF(LEN('Contacts Data'!C55)&gt;0,'Contacts Data'!C55,"")</f>
        <v/>
      </c>
      <c r="W616" s="22" t="str">
        <f>CONCATENATE(U616, " ", V616, " ", 'Contacts Data'!$A55)</f>
        <v xml:space="preserve">  </v>
      </c>
      <c r="X616" s="22" t="str">
        <f>CONCATENATE('Matter Data'!A48, " ", 'Matter Data'!B48, " ", "Client")</f>
        <v xml:space="preserve">  Client</v>
      </c>
      <c r="Y616" s="19" t="str">
        <f t="shared" si="9"/>
        <v/>
      </c>
    </row>
    <row r="617" spans="1:25" x14ac:dyDescent="0.25">
      <c r="A617" s="18" t="str">
        <f>IF(LEN('Contacts Data'!A56)&gt;20,LEN('Contacts Data'!A56),"")</f>
        <v/>
      </c>
      <c r="B617" s="18" t="str">
        <f>IF(LEN('Contacts Data'!B56)&gt;0, LEN('Contacts Data'!B56) + LEN('Contacts Data'!C56), "")</f>
        <v/>
      </c>
      <c r="C617" s="18" t="str">
        <f>IF(LEN('Contacts Data'!E56)&gt;20,LEN('Contacts Data'!E56),"")</f>
        <v/>
      </c>
      <c r="D617" s="18" t="str">
        <f>IF(LEN('Contacts Data'!F56)&gt;20,LEN('Contacts Data'!F56),"")</f>
        <v/>
      </c>
      <c r="E617" s="18" t="str">
        <f>IF(LEN('Contacts Data'!G56)&gt;20,LEN('Contacts Data'!G56),"")</f>
        <v/>
      </c>
      <c r="F617" s="18" t="str">
        <f>IF(LEN('Contacts Data'!H56)&gt;60,LEN('Contacts Data'!H56),"")</f>
        <v/>
      </c>
      <c r="G617" s="18" t="str">
        <f>IF(LEN('Contacts Data'!I56)&gt;128,LEN('Contacts Data'!I56),"")</f>
        <v/>
      </c>
      <c r="H617" s="18" t="str">
        <f>IF(LEN('Contacts Data'!J56)&gt;60,LEN('Contacts Data'!J56),"")</f>
        <v/>
      </c>
      <c r="I617" s="18" t="str">
        <f>IF(LEN('Contacts Data'!K56)&gt;30,LEN('Contacts Data'!K56),"")</f>
        <v/>
      </c>
      <c r="J617" s="18" t="str">
        <f>IF(LEN('Contacts Data'!L56)&gt;2,LEN('Contacts Data'!L56),"")</f>
        <v/>
      </c>
      <c r="K617" s="18" t="str">
        <f>IF(LEN('Contacts Data'!M56)&gt;16,LEN('Contacts Data'!M56),"")</f>
        <v/>
      </c>
      <c r="L617" s="18" t="str">
        <f>IF(LEN('Contacts Data'!D56)&gt;128,LEN('Contacts Data'!D56),"")</f>
        <v/>
      </c>
      <c r="M617" s="18" t="str">
        <f>IF(LEN('Contacts Data'!O56)&gt;1024,LEN('Contacts Data'!O56),"")</f>
        <v/>
      </c>
      <c r="P617" s="18" t="str">
        <f>IF(LEN('Matter Data'!A49)&gt;0,LEN('Matter Data'!A49)+LEN('Matter Data'!B49),"")</f>
        <v/>
      </c>
      <c r="Q617" s="18" t="str">
        <f>IF(LEN('Matter Data'!C49)&gt;80,LEN('Matter Data'!C49),"")</f>
        <v/>
      </c>
      <c r="R617" s="18" t="str">
        <f>IF(LEN('Matter Data'!H49)&gt;40,LEN('Matter Data'!H49),"")</f>
        <v/>
      </c>
      <c r="S617" s="21" t="b">
        <f>IF(LEN('Matter Data'!C49)&gt;0,CONCATENATE('Matter Data'!A49,'Matter Data'!B49,'Matter Data'!C49))</f>
        <v>0</v>
      </c>
      <c r="T617" s="21">
        <f>IF(LEN('Matter Data'!C49)&gt;0,COUNTIF($S$2:$S$5001,CONCATENATE('Matter Data'!A49,'Matter Data'!B49,'Matter Data'!C49)),0)</f>
        <v>0</v>
      </c>
      <c r="U617" s="22" t="str">
        <f>IF(LEN('Contacts Data'!B56)&gt;0,'Contacts Data'!B56,"")</f>
        <v/>
      </c>
      <c r="V617" s="22" t="str">
        <f>IF(LEN('Contacts Data'!C56)&gt;0,'Contacts Data'!C56,"")</f>
        <v/>
      </c>
      <c r="W617" s="22" t="str">
        <f>CONCATENATE(U617, " ", V617, " ", 'Contacts Data'!$A56)</f>
        <v xml:space="preserve">  </v>
      </c>
      <c r="X617" s="22" t="str">
        <f>CONCATENATE('Matter Data'!A49, " ", 'Matter Data'!B49, " ", "Client")</f>
        <v xml:space="preserve">  Client</v>
      </c>
      <c r="Y617" s="19" t="str">
        <f t="shared" si="9"/>
        <v/>
      </c>
    </row>
    <row r="618" spans="1:25" x14ac:dyDescent="0.25">
      <c r="A618" s="18" t="str">
        <f>IF(LEN('Contacts Data'!A57)&gt;20,LEN('Contacts Data'!A57),"")</f>
        <v/>
      </c>
      <c r="B618" s="18" t="str">
        <f>IF(LEN('Contacts Data'!B57)&gt;0, LEN('Contacts Data'!B57) + LEN('Contacts Data'!C57), "")</f>
        <v/>
      </c>
      <c r="C618" s="18" t="str">
        <f>IF(LEN('Contacts Data'!E57)&gt;20,LEN('Contacts Data'!E57),"")</f>
        <v/>
      </c>
      <c r="D618" s="18" t="str">
        <f>IF(LEN('Contacts Data'!F57)&gt;20,LEN('Contacts Data'!F57),"")</f>
        <v/>
      </c>
      <c r="E618" s="18" t="str">
        <f>IF(LEN('Contacts Data'!G57)&gt;20,LEN('Contacts Data'!G57),"")</f>
        <v/>
      </c>
      <c r="F618" s="18" t="str">
        <f>IF(LEN('Contacts Data'!H57)&gt;60,LEN('Contacts Data'!H57),"")</f>
        <v/>
      </c>
      <c r="G618" s="18" t="str">
        <f>IF(LEN('Contacts Data'!I57)&gt;128,LEN('Contacts Data'!I57),"")</f>
        <v/>
      </c>
      <c r="H618" s="18" t="str">
        <f>IF(LEN('Contacts Data'!J57)&gt;60,LEN('Contacts Data'!J57),"")</f>
        <v/>
      </c>
      <c r="I618" s="18" t="str">
        <f>IF(LEN('Contacts Data'!K57)&gt;30,LEN('Contacts Data'!K57),"")</f>
        <v/>
      </c>
      <c r="J618" s="18" t="str">
        <f>IF(LEN('Contacts Data'!L57)&gt;2,LEN('Contacts Data'!L57),"")</f>
        <v/>
      </c>
      <c r="K618" s="18" t="str">
        <f>IF(LEN('Contacts Data'!M57)&gt;16,LEN('Contacts Data'!M57),"")</f>
        <v/>
      </c>
      <c r="L618" s="18" t="str">
        <f>IF(LEN('Contacts Data'!D57)&gt;128,LEN('Contacts Data'!D57),"")</f>
        <v/>
      </c>
      <c r="M618" s="18" t="str">
        <f>IF(LEN('Contacts Data'!O57)&gt;1024,LEN('Contacts Data'!O57),"")</f>
        <v/>
      </c>
      <c r="P618" s="18" t="str">
        <f>IF(LEN('Matter Data'!A50)&gt;0,LEN('Matter Data'!A50)+LEN('Matter Data'!B50),"")</f>
        <v/>
      </c>
      <c r="Q618" s="18" t="str">
        <f>IF(LEN('Matter Data'!C50)&gt;80,LEN('Matter Data'!C50),"")</f>
        <v/>
      </c>
      <c r="R618" s="18" t="str">
        <f>IF(LEN('Matter Data'!H50)&gt;40,LEN('Matter Data'!H50),"")</f>
        <v/>
      </c>
      <c r="S618" s="21" t="b">
        <f>IF(LEN('Matter Data'!C50)&gt;0,CONCATENATE('Matter Data'!A50,'Matter Data'!B50,'Matter Data'!C50))</f>
        <v>0</v>
      </c>
      <c r="T618" s="21">
        <f>IF(LEN('Matter Data'!C50)&gt;0,COUNTIF($S$2:$S$5001,CONCATENATE('Matter Data'!A50,'Matter Data'!B50,'Matter Data'!C50)),0)</f>
        <v>0</v>
      </c>
      <c r="U618" s="22" t="str">
        <f>IF(LEN('Contacts Data'!B57)&gt;0,'Contacts Data'!B57,"")</f>
        <v/>
      </c>
      <c r="V618" s="22" t="str">
        <f>IF(LEN('Contacts Data'!C57)&gt;0,'Contacts Data'!C57,"")</f>
        <v/>
      </c>
      <c r="W618" s="22" t="str">
        <f>CONCATENATE(U618, " ", V618, " ", 'Contacts Data'!$A57)</f>
        <v xml:space="preserve">  </v>
      </c>
      <c r="X618" s="22" t="str">
        <f>CONCATENATE('Matter Data'!A50, " ", 'Matter Data'!B50, " ", "Client")</f>
        <v xml:space="preserve">  Client</v>
      </c>
      <c r="Y618" s="19" t="str">
        <f t="shared" si="9"/>
        <v/>
      </c>
    </row>
    <row r="619" spans="1:25" x14ac:dyDescent="0.25">
      <c r="A619" s="18" t="str">
        <f>IF(LEN('Contacts Data'!A58)&gt;20,LEN('Contacts Data'!A58),"")</f>
        <v/>
      </c>
      <c r="B619" s="18" t="str">
        <f>IF(LEN('Contacts Data'!B58)&gt;0, LEN('Contacts Data'!B58) + LEN('Contacts Data'!C58), "")</f>
        <v/>
      </c>
      <c r="C619" s="18" t="str">
        <f>IF(LEN('Contacts Data'!E58)&gt;20,LEN('Contacts Data'!E58),"")</f>
        <v/>
      </c>
      <c r="D619" s="18" t="str">
        <f>IF(LEN('Contacts Data'!F58)&gt;20,LEN('Contacts Data'!F58),"")</f>
        <v/>
      </c>
      <c r="E619" s="18" t="str">
        <f>IF(LEN('Contacts Data'!G58)&gt;20,LEN('Contacts Data'!G58),"")</f>
        <v/>
      </c>
      <c r="F619" s="18" t="str">
        <f>IF(LEN('Contacts Data'!H58)&gt;60,LEN('Contacts Data'!H58),"")</f>
        <v/>
      </c>
      <c r="G619" s="18" t="str">
        <f>IF(LEN('Contacts Data'!I58)&gt;128,LEN('Contacts Data'!I58),"")</f>
        <v/>
      </c>
      <c r="H619" s="18" t="str">
        <f>IF(LEN('Contacts Data'!J58)&gt;60,LEN('Contacts Data'!J58),"")</f>
        <v/>
      </c>
      <c r="I619" s="18" t="str">
        <f>IF(LEN('Contacts Data'!K58)&gt;30,LEN('Contacts Data'!K58),"")</f>
        <v/>
      </c>
      <c r="J619" s="18" t="str">
        <f>IF(LEN('Contacts Data'!L58)&gt;2,LEN('Contacts Data'!L58),"")</f>
        <v/>
      </c>
      <c r="K619" s="18" t="str">
        <f>IF(LEN('Contacts Data'!M58)&gt;16,LEN('Contacts Data'!M58),"")</f>
        <v/>
      </c>
      <c r="L619" s="18" t="str">
        <f>IF(LEN('Contacts Data'!D58)&gt;128,LEN('Contacts Data'!D58),"")</f>
        <v/>
      </c>
      <c r="M619" s="18" t="str">
        <f>IF(LEN('Contacts Data'!O58)&gt;1024,LEN('Contacts Data'!O58),"")</f>
        <v/>
      </c>
      <c r="P619" s="18" t="str">
        <f>IF(LEN('Matter Data'!A51)&gt;0,LEN('Matter Data'!A51)+LEN('Matter Data'!B51),"")</f>
        <v/>
      </c>
      <c r="Q619" s="18" t="str">
        <f>IF(LEN('Matter Data'!C51)&gt;80,LEN('Matter Data'!C51),"")</f>
        <v/>
      </c>
      <c r="R619" s="18" t="str">
        <f>IF(LEN('Matter Data'!H51)&gt;40,LEN('Matter Data'!H51),"")</f>
        <v/>
      </c>
      <c r="S619" s="21" t="b">
        <f>IF(LEN('Matter Data'!C51)&gt;0,CONCATENATE('Matter Data'!A51,'Matter Data'!B51,'Matter Data'!C51))</f>
        <v>0</v>
      </c>
      <c r="T619" s="21">
        <f>IF(LEN('Matter Data'!C51)&gt;0,COUNTIF($S$2:$S$5001,CONCATENATE('Matter Data'!A51,'Matter Data'!B51,'Matter Data'!C51)),0)</f>
        <v>0</v>
      </c>
      <c r="U619" s="22" t="str">
        <f>IF(LEN('Contacts Data'!B58)&gt;0,'Contacts Data'!B58,"")</f>
        <v/>
      </c>
      <c r="V619" s="22" t="str">
        <f>IF(LEN('Contacts Data'!C58)&gt;0,'Contacts Data'!C58,"")</f>
        <v/>
      </c>
      <c r="W619" s="22" t="str">
        <f>CONCATENATE(U619, " ", V619, " ", 'Contacts Data'!$A58)</f>
        <v xml:space="preserve">  </v>
      </c>
      <c r="X619" s="22" t="str">
        <f>CONCATENATE('Matter Data'!A51, " ", 'Matter Data'!B51, " ", "Client")</f>
        <v xml:space="preserve">  Client</v>
      </c>
      <c r="Y619" s="19" t="str">
        <f t="shared" si="9"/>
        <v/>
      </c>
    </row>
    <row r="620" spans="1:25" x14ac:dyDescent="0.25">
      <c r="A620" s="18" t="str">
        <f>IF(LEN('Contacts Data'!A59)&gt;20,LEN('Contacts Data'!A59),"")</f>
        <v/>
      </c>
      <c r="B620" s="18" t="str">
        <f>IF(LEN('Contacts Data'!B59)&gt;0, LEN('Contacts Data'!B59) + LEN('Contacts Data'!C59), "")</f>
        <v/>
      </c>
      <c r="C620" s="18" t="str">
        <f>IF(LEN('Contacts Data'!E59)&gt;20,LEN('Contacts Data'!E59),"")</f>
        <v/>
      </c>
      <c r="D620" s="18" t="str">
        <f>IF(LEN('Contacts Data'!F59)&gt;20,LEN('Contacts Data'!F59),"")</f>
        <v/>
      </c>
      <c r="E620" s="18" t="str">
        <f>IF(LEN('Contacts Data'!G59)&gt;20,LEN('Contacts Data'!G59),"")</f>
        <v/>
      </c>
      <c r="F620" s="18" t="str">
        <f>IF(LEN('Contacts Data'!H59)&gt;60,LEN('Contacts Data'!H59),"")</f>
        <v/>
      </c>
      <c r="G620" s="18" t="str">
        <f>IF(LEN('Contacts Data'!I59)&gt;128,LEN('Contacts Data'!I59),"")</f>
        <v/>
      </c>
      <c r="H620" s="18" t="str">
        <f>IF(LEN('Contacts Data'!J59)&gt;60,LEN('Contacts Data'!J59),"")</f>
        <v/>
      </c>
      <c r="I620" s="18" t="str">
        <f>IF(LEN('Contacts Data'!K59)&gt;30,LEN('Contacts Data'!K59),"")</f>
        <v/>
      </c>
      <c r="J620" s="18" t="str">
        <f>IF(LEN('Contacts Data'!L59)&gt;2,LEN('Contacts Data'!L59),"")</f>
        <v/>
      </c>
      <c r="K620" s="18" t="str">
        <f>IF(LEN('Contacts Data'!M59)&gt;16,LEN('Contacts Data'!M59),"")</f>
        <v/>
      </c>
      <c r="L620" s="18" t="str">
        <f>IF(LEN('Contacts Data'!D59)&gt;128,LEN('Contacts Data'!D59),"")</f>
        <v/>
      </c>
      <c r="M620" s="18" t="str">
        <f>IF(LEN('Contacts Data'!O59)&gt;1024,LEN('Contacts Data'!O59),"")</f>
        <v/>
      </c>
      <c r="P620" s="18" t="str">
        <f>IF(LEN('Matter Data'!A52)&gt;0,LEN('Matter Data'!A52)+LEN('Matter Data'!B52),"")</f>
        <v/>
      </c>
      <c r="Q620" s="18" t="str">
        <f>IF(LEN('Matter Data'!C52)&gt;80,LEN('Matter Data'!C52),"")</f>
        <v/>
      </c>
      <c r="R620" s="18" t="str">
        <f>IF(LEN('Matter Data'!H52)&gt;40,LEN('Matter Data'!H52),"")</f>
        <v/>
      </c>
      <c r="S620" s="21" t="b">
        <f>IF(LEN('Matter Data'!C52)&gt;0,CONCATENATE('Matter Data'!A52,'Matter Data'!B52,'Matter Data'!C52))</f>
        <v>0</v>
      </c>
      <c r="T620" s="21">
        <f>IF(LEN('Matter Data'!C52)&gt;0,COUNTIF($S$2:$S$5001,CONCATENATE('Matter Data'!A52,'Matter Data'!B52,'Matter Data'!C52)),0)</f>
        <v>0</v>
      </c>
      <c r="U620" s="22" t="str">
        <f>IF(LEN('Contacts Data'!B59)&gt;0,'Contacts Data'!B59,"")</f>
        <v/>
      </c>
      <c r="V620" s="22" t="str">
        <f>IF(LEN('Contacts Data'!C59)&gt;0,'Contacts Data'!C59,"")</f>
        <v/>
      </c>
      <c r="W620" s="22" t="str">
        <f>CONCATENATE(U620, " ", V620, " ", 'Contacts Data'!$A59)</f>
        <v xml:space="preserve">  </v>
      </c>
      <c r="X620" s="22" t="str">
        <f>CONCATENATE('Matter Data'!A52, " ", 'Matter Data'!B52, " ", "Client")</f>
        <v xml:space="preserve">  Client</v>
      </c>
      <c r="Y620" s="19" t="str">
        <f t="shared" si="9"/>
        <v/>
      </c>
    </row>
    <row r="621" spans="1:25" x14ac:dyDescent="0.25">
      <c r="A621" s="18" t="str">
        <f>IF(LEN('Contacts Data'!A60)&gt;20,LEN('Contacts Data'!A60),"")</f>
        <v/>
      </c>
      <c r="B621" s="18" t="str">
        <f>IF(LEN('Contacts Data'!B60)&gt;0, LEN('Contacts Data'!B60) + LEN('Contacts Data'!C60), "")</f>
        <v/>
      </c>
      <c r="C621" s="18" t="str">
        <f>IF(LEN('Contacts Data'!E60)&gt;20,LEN('Contacts Data'!E60),"")</f>
        <v/>
      </c>
      <c r="D621" s="18" t="str">
        <f>IF(LEN('Contacts Data'!F60)&gt;20,LEN('Contacts Data'!F60),"")</f>
        <v/>
      </c>
      <c r="E621" s="18" t="str">
        <f>IF(LEN('Contacts Data'!G60)&gt;20,LEN('Contacts Data'!G60),"")</f>
        <v/>
      </c>
      <c r="F621" s="18" t="str">
        <f>IF(LEN('Contacts Data'!H60)&gt;60,LEN('Contacts Data'!H60),"")</f>
        <v/>
      </c>
      <c r="G621" s="18" t="str">
        <f>IF(LEN('Contacts Data'!I60)&gt;128,LEN('Contacts Data'!I60),"")</f>
        <v/>
      </c>
      <c r="H621" s="18" t="str">
        <f>IF(LEN('Contacts Data'!J60)&gt;60,LEN('Contacts Data'!J60),"")</f>
        <v/>
      </c>
      <c r="I621" s="18" t="str">
        <f>IF(LEN('Contacts Data'!K60)&gt;30,LEN('Contacts Data'!K60),"")</f>
        <v/>
      </c>
      <c r="J621" s="18" t="str">
        <f>IF(LEN('Contacts Data'!L60)&gt;2,LEN('Contacts Data'!L60),"")</f>
        <v/>
      </c>
      <c r="K621" s="18" t="str">
        <f>IF(LEN('Contacts Data'!M60)&gt;16,LEN('Contacts Data'!M60),"")</f>
        <v/>
      </c>
      <c r="L621" s="18" t="str">
        <f>IF(LEN('Contacts Data'!D60)&gt;128,LEN('Contacts Data'!D60),"")</f>
        <v/>
      </c>
      <c r="M621" s="18" t="str">
        <f>IF(LEN('Contacts Data'!O60)&gt;1024,LEN('Contacts Data'!O60),"")</f>
        <v/>
      </c>
      <c r="P621" s="18" t="str">
        <f>IF(LEN('Matter Data'!A53)&gt;0,LEN('Matter Data'!A53)+LEN('Matter Data'!B53),"")</f>
        <v/>
      </c>
      <c r="Q621" s="18" t="str">
        <f>IF(LEN('Matter Data'!C53)&gt;80,LEN('Matter Data'!C53),"")</f>
        <v/>
      </c>
      <c r="R621" s="18" t="str">
        <f>IF(LEN('Matter Data'!H53)&gt;40,LEN('Matter Data'!H53),"")</f>
        <v/>
      </c>
      <c r="S621" s="21" t="b">
        <f>IF(LEN('Matter Data'!C53)&gt;0,CONCATENATE('Matter Data'!A53,'Matter Data'!B53,'Matter Data'!C53))</f>
        <v>0</v>
      </c>
      <c r="T621" s="21">
        <f>IF(LEN('Matter Data'!C53)&gt;0,COUNTIF($S$2:$S$5001,CONCATENATE('Matter Data'!A53,'Matter Data'!B53,'Matter Data'!C53)),0)</f>
        <v>0</v>
      </c>
      <c r="U621" s="22" t="str">
        <f>IF(LEN('Contacts Data'!B60)&gt;0,'Contacts Data'!B60,"")</f>
        <v/>
      </c>
      <c r="V621" s="22" t="str">
        <f>IF(LEN('Contacts Data'!C60)&gt;0,'Contacts Data'!C60,"")</f>
        <v/>
      </c>
      <c r="W621" s="22" t="str">
        <f>CONCATENATE(U621, " ", V621, " ", 'Contacts Data'!$A60)</f>
        <v xml:space="preserve">  </v>
      </c>
      <c r="X621" s="22" t="str">
        <f>CONCATENATE('Matter Data'!A53, " ", 'Matter Data'!B53, " ", "Client")</f>
        <v xml:space="preserve">  Client</v>
      </c>
      <c r="Y621" s="19" t="str">
        <f t="shared" si="9"/>
        <v/>
      </c>
    </row>
    <row r="622" spans="1:25" x14ac:dyDescent="0.25">
      <c r="A622" s="18" t="str">
        <f>IF(LEN('Contacts Data'!A61)&gt;20,LEN('Contacts Data'!A61),"")</f>
        <v/>
      </c>
      <c r="B622" s="18" t="str">
        <f>IF(LEN('Contacts Data'!B61)&gt;0, LEN('Contacts Data'!B61) + LEN('Contacts Data'!C61), "")</f>
        <v/>
      </c>
      <c r="C622" s="18" t="str">
        <f>IF(LEN('Contacts Data'!E61)&gt;20,LEN('Contacts Data'!E61),"")</f>
        <v/>
      </c>
      <c r="D622" s="18" t="str">
        <f>IF(LEN('Contacts Data'!F61)&gt;20,LEN('Contacts Data'!F61),"")</f>
        <v/>
      </c>
      <c r="E622" s="18" t="str">
        <f>IF(LEN('Contacts Data'!G61)&gt;20,LEN('Contacts Data'!G61),"")</f>
        <v/>
      </c>
      <c r="F622" s="18" t="str">
        <f>IF(LEN('Contacts Data'!H61)&gt;60,LEN('Contacts Data'!H61),"")</f>
        <v/>
      </c>
      <c r="G622" s="18" t="str">
        <f>IF(LEN('Contacts Data'!I61)&gt;128,LEN('Contacts Data'!I61),"")</f>
        <v/>
      </c>
      <c r="H622" s="18" t="str">
        <f>IF(LEN('Contacts Data'!J61)&gt;60,LEN('Contacts Data'!J61),"")</f>
        <v/>
      </c>
      <c r="I622" s="18" t="str">
        <f>IF(LEN('Contacts Data'!K61)&gt;30,LEN('Contacts Data'!K61),"")</f>
        <v/>
      </c>
      <c r="J622" s="18" t="str">
        <f>IF(LEN('Contacts Data'!L61)&gt;2,LEN('Contacts Data'!L61),"")</f>
        <v/>
      </c>
      <c r="K622" s="18" t="str">
        <f>IF(LEN('Contacts Data'!M61)&gt;16,LEN('Contacts Data'!M61),"")</f>
        <v/>
      </c>
      <c r="L622" s="18" t="str">
        <f>IF(LEN('Contacts Data'!D61)&gt;128,LEN('Contacts Data'!D61),"")</f>
        <v/>
      </c>
      <c r="M622" s="18" t="str">
        <f>IF(LEN('Contacts Data'!O61)&gt;1024,LEN('Contacts Data'!O61),"")</f>
        <v/>
      </c>
      <c r="P622" s="18" t="str">
        <f>IF(LEN('Matter Data'!A54)&gt;0,LEN('Matter Data'!A54)+LEN('Matter Data'!B54),"")</f>
        <v/>
      </c>
      <c r="Q622" s="18" t="str">
        <f>IF(LEN('Matter Data'!C54)&gt;80,LEN('Matter Data'!C54),"")</f>
        <v/>
      </c>
      <c r="R622" s="18" t="str">
        <f>IF(LEN('Matter Data'!H54)&gt;40,LEN('Matter Data'!H54),"")</f>
        <v/>
      </c>
      <c r="S622" s="21" t="b">
        <f>IF(LEN('Matter Data'!C54)&gt;0,CONCATENATE('Matter Data'!A54,'Matter Data'!B54,'Matter Data'!C54))</f>
        <v>0</v>
      </c>
      <c r="T622" s="21">
        <f>IF(LEN('Matter Data'!C54)&gt;0,COUNTIF($S$2:$S$5001,CONCATENATE('Matter Data'!A54,'Matter Data'!B54,'Matter Data'!C54)),0)</f>
        <v>0</v>
      </c>
      <c r="U622" s="22" t="str">
        <f>IF(LEN('Contacts Data'!B61)&gt;0,'Contacts Data'!B61,"")</f>
        <v/>
      </c>
      <c r="V622" s="22" t="str">
        <f>IF(LEN('Contacts Data'!C61)&gt;0,'Contacts Data'!C61,"")</f>
        <v/>
      </c>
      <c r="W622" s="22" t="str">
        <f>CONCATENATE(U622, " ", V622, " ", 'Contacts Data'!$A61)</f>
        <v xml:space="preserve">  </v>
      </c>
      <c r="X622" s="22" t="str">
        <f>CONCATENATE('Matter Data'!A54, " ", 'Matter Data'!B54, " ", "Client")</f>
        <v xml:space="preserve">  Client</v>
      </c>
      <c r="Y622" s="19" t="str">
        <f t="shared" si="9"/>
        <v/>
      </c>
    </row>
    <row r="623" spans="1:25" x14ac:dyDescent="0.25">
      <c r="A623" s="18" t="str">
        <f>IF(LEN('Contacts Data'!A62)&gt;20,LEN('Contacts Data'!A62),"")</f>
        <v/>
      </c>
      <c r="B623" s="18" t="str">
        <f>IF(LEN('Contacts Data'!B62)&gt;0, LEN('Contacts Data'!B62) + LEN('Contacts Data'!C62), "")</f>
        <v/>
      </c>
      <c r="C623" s="18" t="str">
        <f>IF(LEN('Contacts Data'!E62)&gt;20,LEN('Contacts Data'!E62),"")</f>
        <v/>
      </c>
      <c r="D623" s="18" t="str">
        <f>IF(LEN('Contacts Data'!F62)&gt;20,LEN('Contacts Data'!F62),"")</f>
        <v/>
      </c>
      <c r="E623" s="18" t="str">
        <f>IF(LEN('Contacts Data'!G62)&gt;20,LEN('Contacts Data'!G62),"")</f>
        <v/>
      </c>
      <c r="F623" s="18" t="str">
        <f>IF(LEN('Contacts Data'!H62)&gt;60,LEN('Contacts Data'!H62),"")</f>
        <v/>
      </c>
      <c r="G623" s="18" t="str">
        <f>IF(LEN('Contacts Data'!I62)&gt;128,LEN('Contacts Data'!I62),"")</f>
        <v/>
      </c>
      <c r="H623" s="18" t="str">
        <f>IF(LEN('Contacts Data'!J62)&gt;60,LEN('Contacts Data'!J62),"")</f>
        <v/>
      </c>
      <c r="I623" s="18" t="str">
        <f>IF(LEN('Contacts Data'!K62)&gt;30,LEN('Contacts Data'!K62),"")</f>
        <v/>
      </c>
      <c r="J623" s="18" t="str">
        <f>IF(LEN('Contacts Data'!L62)&gt;2,LEN('Contacts Data'!L62),"")</f>
        <v/>
      </c>
      <c r="K623" s="18" t="str">
        <f>IF(LEN('Contacts Data'!M62)&gt;16,LEN('Contacts Data'!M62),"")</f>
        <v/>
      </c>
      <c r="L623" s="18" t="str">
        <f>IF(LEN('Contacts Data'!D62)&gt;128,LEN('Contacts Data'!D62),"")</f>
        <v/>
      </c>
      <c r="M623" s="18" t="str">
        <f>IF(LEN('Contacts Data'!O62)&gt;1024,LEN('Contacts Data'!O62),"")</f>
        <v/>
      </c>
      <c r="P623" s="18" t="str">
        <f>IF(LEN('Matter Data'!A55)&gt;0,LEN('Matter Data'!A55)+LEN('Matter Data'!B55),"")</f>
        <v/>
      </c>
      <c r="Q623" s="18" t="str">
        <f>IF(LEN('Matter Data'!C55)&gt;80,LEN('Matter Data'!C55),"")</f>
        <v/>
      </c>
      <c r="R623" s="18" t="str">
        <f>IF(LEN('Matter Data'!H55)&gt;40,LEN('Matter Data'!H55),"")</f>
        <v/>
      </c>
      <c r="S623" s="21" t="b">
        <f>IF(LEN('Matter Data'!C55)&gt;0,CONCATENATE('Matter Data'!A55,'Matter Data'!B55,'Matter Data'!C55))</f>
        <v>0</v>
      </c>
      <c r="T623" s="21">
        <f>IF(LEN('Matter Data'!C55)&gt;0,COUNTIF($S$2:$S$5001,CONCATENATE('Matter Data'!A55,'Matter Data'!B55,'Matter Data'!C55)),0)</f>
        <v>0</v>
      </c>
      <c r="U623" s="22" t="str">
        <f>IF(LEN('Contacts Data'!B62)&gt;0,'Contacts Data'!B62,"")</f>
        <v/>
      </c>
      <c r="V623" s="22" t="str">
        <f>IF(LEN('Contacts Data'!C62)&gt;0,'Contacts Data'!C62,"")</f>
        <v/>
      </c>
      <c r="W623" s="22" t="str">
        <f>CONCATENATE(U623, " ", V623, " ", 'Contacts Data'!$A62)</f>
        <v xml:space="preserve">  </v>
      </c>
      <c r="X623" s="22" t="str">
        <f>CONCATENATE('Matter Data'!A55, " ", 'Matter Data'!B55, " ", "Client")</f>
        <v xml:space="preserve">  Client</v>
      </c>
      <c r="Y623" s="19" t="str">
        <f t="shared" si="9"/>
        <v/>
      </c>
    </row>
    <row r="624" spans="1:25" x14ac:dyDescent="0.25">
      <c r="A624" s="18" t="str">
        <f>IF(LEN('Contacts Data'!A63)&gt;20,LEN('Contacts Data'!A63),"")</f>
        <v/>
      </c>
      <c r="B624" s="18" t="str">
        <f>IF(LEN('Contacts Data'!B63)&gt;0, LEN('Contacts Data'!B63) + LEN('Contacts Data'!C63), "")</f>
        <v/>
      </c>
      <c r="C624" s="18" t="str">
        <f>IF(LEN('Contacts Data'!E63)&gt;20,LEN('Contacts Data'!E63),"")</f>
        <v/>
      </c>
      <c r="D624" s="18" t="str">
        <f>IF(LEN('Contacts Data'!F63)&gt;20,LEN('Contacts Data'!F63),"")</f>
        <v/>
      </c>
      <c r="E624" s="18" t="str">
        <f>IF(LEN('Contacts Data'!G63)&gt;20,LEN('Contacts Data'!G63),"")</f>
        <v/>
      </c>
      <c r="F624" s="18" t="str">
        <f>IF(LEN('Contacts Data'!H63)&gt;60,LEN('Contacts Data'!H63),"")</f>
        <v/>
      </c>
      <c r="G624" s="18" t="str">
        <f>IF(LEN('Contacts Data'!I63)&gt;128,LEN('Contacts Data'!I63),"")</f>
        <v/>
      </c>
      <c r="H624" s="18" t="str">
        <f>IF(LEN('Contacts Data'!J63)&gt;60,LEN('Contacts Data'!J63),"")</f>
        <v/>
      </c>
      <c r="I624" s="18" t="str">
        <f>IF(LEN('Contacts Data'!K63)&gt;30,LEN('Contacts Data'!K63),"")</f>
        <v/>
      </c>
      <c r="J624" s="18" t="str">
        <f>IF(LEN('Contacts Data'!L63)&gt;2,LEN('Contacts Data'!L63),"")</f>
        <v/>
      </c>
      <c r="K624" s="18" t="str">
        <f>IF(LEN('Contacts Data'!M63)&gt;16,LEN('Contacts Data'!M63),"")</f>
        <v/>
      </c>
      <c r="L624" s="18" t="str">
        <f>IF(LEN('Contacts Data'!D63)&gt;128,LEN('Contacts Data'!D63),"")</f>
        <v/>
      </c>
      <c r="M624" s="18" t="str">
        <f>IF(LEN('Contacts Data'!O63)&gt;1024,LEN('Contacts Data'!O63),"")</f>
        <v/>
      </c>
      <c r="P624" s="18" t="str">
        <f>IF(LEN('Matter Data'!A56)&gt;0,LEN('Matter Data'!A56)+LEN('Matter Data'!B56),"")</f>
        <v/>
      </c>
      <c r="Q624" s="18" t="str">
        <f>IF(LEN('Matter Data'!C56)&gt;80,LEN('Matter Data'!C56),"")</f>
        <v/>
      </c>
      <c r="R624" s="18" t="str">
        <f>IF(LEN('Matter Data'!H56)&gt;40,LEN('Matter Data'!H56),"")</f>
        <v/>
      </c>
      <c r="S624" s="21" t="b">
        <f>IF(LEN('Matter Data'!C56)&gt;0,CONCATENATE('Matter Data'!A56,'Matter Data'!B56,'Matter Data'!C56))</f>
        <v>0</v>
      </c>
      <c r="T624" s="21">
        <f>IF(LEN('Matter Data'!C56)&gt;0,COUNTIF($S$2:$S$5001,CONCATENATE('Matter Data'!A56,'Matter Data'!B56,'Matter Data'!C56)),0)</f>
        <v>0</v>
      </c>
      <c r="U624" s="22" t="str">
        <f>IF(LEN('Contacts Data'!B63)&gt;0,'Contacts Data'!B63,"")</f>
        <v/>
      </c>
      <c r="V624" s="22" t="str">
        <f>IF(LEN('Contacts Data'!C63)&gt;0,'Contacts Data'!C63,"")</f>
        <v/>
      </c>
      <c r="W624" s="22" t="str">
        <f>CONCATENATE(U624, " ", V624, " ", 'Contacts Data'!$A63)</f>
        <v xml:space="preserve">  </v>
      </c>
      <c r="X624" s="22" t="str">
        <f>CONCATENATE('Matter Data'!A56, " ", 'Matter Data'!B56, " ", "Client")</f>
        <v xml:space="preserve">  Client</v>
      </c>
      <c r="Y624" s="19" t="str">
        <f t="shared" si="9"/>
        <v/>
      </c>
    </row>
    <row r="625" spans="1:25" x14ac:dyDescent="0.25">
      <c r="A625" s="18" t="str">
        <f>IF(LEN('Contacts Data'!A64)&gt;20,LEN('Contacts Data'!A64),"")</f>
        <v/>
      </c>
      <c r="B625" s="18" t="str">
        <f>IF(LEN('Contacts Data'!B64)&gt;0, LEN('Contacts Data'!B64) + LEN('Contacts Data'!C64), "")</f>
        <v/>
      </c>
      <c r="C625" s="18" t="str">
        <f>IF(LEN('Contacts Data'!E64)&gt;20,LEN('Contacts Data'!E64),"")</f>
        <v/>
      </c>
      <c r="D625" s="18" t="str">
        <f>IF(LEN('Contacts Data'!F64)&gt;20,LEN('Contacts Data'!F64),"")</f>
        <v/>
      </c>
      <c r="E625" s="18" t="str">
        <f>IF(LEN('Contacts Data'!G64)&gt;20,LEN('Contacts Data'!G64),"")</f>
        <v/>
      </c>
      <c r="F625" s="18" t="str">
        <f>IF(LEN('Contacts Data'!H64)&gt;60,LEN('Contacts Data'!H64),"")</f>
        <v/>
      </c>
      <c r="G625" s="18" t="str">
        <f>IF(LEN('Contacts Data'!I64)&gt;128,LEN('Contacts Data'!I64),"")</f>
        <v/>
      </c>
      <c r="H625" s="18" t="str">
        <f>IF(LEN('Contacts Data'!J64)&gt;60,LEN('Contacts Data'!J64),"")</f>
        <v/>
      </c>
      <c r="I625" s="18" t="str">
        <f>IF(LEN('Contacts Data'!K64)&gt;30,LEN('Contacts Data'!K64),"")</f>
        <v/>
      </c>
      <c r="J625" s="18" t="str">
        <f>IF(LEN('Contacts Data'!L64)&gt;2,LEN('Contacts Data'!L64),"")</f>
        <v/>
      </c>
      <c r="K625" s="18" t="str">
        <f>IF(LEN('Contacts Data'!M64)&gt;16,LEN('Contacts Data'!M64),"")</f>
        <v/>
      </c>
      <c r="L625" s="18" t="str">
        <f>IF(LEN('Contacts Data'!D64)&gt;128,LEN('Contacts Data'!D64),"")</f>
        <v/>
      </c>
      <c r="M625" s="18" t="str">
        <f>IF(LEN('Contacts Data'!O64)&gt;1024,LEN('Contacts Data'!O64),"")</f>
        <v/>
      </c>
      <c r="P625" s="18" t="str">
        <f>IF(LEN('Matter Data'!A57)&gt;0,LEN('Matter Data'!A57)+LEN('Matter Data'!B57),"")</f>
        <v/>
      </c>
      <c r="Q625" s="18" t="str">
        <f>IF(LEN('Matter Data'!C57)&gt;80,LEN('Matter Data'!C57),"")</f>
        <v/>
      </c>
      <c r="R625" s="18" t="str">
        <f>IF(LEN('Matter Data'!H57)&gt;40,LEN('Matter Data'!H57),"")</f>
        <v/>
      </c>
      <c r="S625" s="21" t="b">
        <f>IF(LEN('Matter Data'!C57)&gt;0,CONCATENATE('Matter Data'!A57,'Matter Data'!B57,'Matter Data'!C57))</f>
        <v>0</v>
      </c>
      <c r="T625" s="21">
        <f>IF(LEN('Matter Data'!C57)&gt;0,COUNTIF($S$2:$S$5001,CONCATENATE('Matter Data'!A57,'Matter Data'!B57,'Matter Data'!C57)),0)</f>
        <v>0</v>
      </c>
      <c r="U625" s="22" t="str">
        <f>IF(LEN('Contacts Data'!B64)&gt;0,'Contacts Data'!B64,"")</f>
        <v/>
      </c>
      <c r="V625" s="22" t="str">
        <f>IF(LEN('Contacts Data'!C64)&gt;0,'Contacts Data'!C64,"")</f>
        <v/>
      </c>
      <c r="W625" s="22" t="str">
        <f>CONCATENATE(U625, " ", V625, " ", 'Contacts Data'!$A64)</f>
        <v xml:space="preserve">  </v>
      </c>
      <c r="X625" s="22" t="str">
        <f>CONCATENATE('Matter Data'!A57, " ", 'Matter Data'!B57, " ", "Client")</f>
        <v xml:space="preserve">  Client</v>
      </c>
      <c r="Y625" s="19" t="str">
        <f t="shared" si="9"/>
        <v/>
      </c>
    </row>
    <row r="626" spans="1:25" x14ac:dyDescent="0.25">
      <c r="A626" s="18" t="str">
        <f>IF(LEN('Contacts Data'!A65)&gt;20,LEN('Contacts Data'!A65),"")</f>
        <v/>
      </c>
      <c r="B626" s="18" t="str">
        <f>IF(LEN('Contacts Data'!B65)&gt;0, LEN('Contacts Data'!B65) + LEN('Contacts Data'!C65), "")</f>
        <v/>
      </c>
      <c r="C626" s="18" t="str">
        <f>IF(LEN('Contacts Data'!E65)&gt;20,LEN('Contacts Data'!E65),"")</f>
        <v/>
      </c>
      <c r="D626" s="18" t="str">
        <f>IF(LEN('Contacts Data'!F65)&gt;20,LEN('Contacts Data'!F65),"")</f>
        <v/>
      </c>
      <c r="E626" s="18" t="str">
        <f>IF(LEN('Contacts Data'!G65)&gt;20,LEN('Contacts Data'!G65),"")</f>
        <v/>
      </c>
      <c r="F626" s="18" t="str">
        <f>IF(LEN('Contacts Data'!H65)&gt;60,LEN('Contacts Data'!H65),"")</f>
        <v/>
      </c>
      <c r="G626" s="18" t="str">
        <f>IF(LEN('Contacts Data'!I65)&gt;128,LEN('Contacts Data'!I65),"")</f>
        <v/>
      </c>
      <c r="H626" s="18" t="str">
        <f>IF(LEN('Contacts Data'!J65)&gt;60,LEN('Contacts Data'!J65),"")</f>
        <v/>
      </c>
      <c r="I626" s="18" t="str">
        <f>IF(LEN('Contacts Data'!K65)&gt;30,LEN('Contacts Data'!K65),"")</f>
        <v/>
      </c>
      <c r="J626" s="18" t="str">
        <f>IF(LEN('Contacts Data'!L65)&gt;2,LEN('Contacts Data'!L65),"")</f>
        <v/>
      </c>
      <c r="K626" s="18" t="str">
        <f>IF(LEN('Contacts Data'!M65)&gt;16,LEN('Contacts Data'!M65),"")</f>
        <v/>
      </c>
      <c r="L626" s="18" t="str">
        <f>IF(LEN('Contacts Data'!D65)&gt;128,LEN('Contacts Data'!D65),"")</f>
        <v/>
      </c>
      <c r="M626" s="18" t="str">
        <f>IF(LEN('Contacts Data'!O65)&gt;1024,LEN('Contacts Data'!O65),"")</f>
        <v/>
      </c>
      <c r="P626" s="18" t="str">
        <f>IF(LEN('Matter Data'!A58)&gt;0,LEN('Matter Data'!A58)+LEN('Matter Data'!B58),"")</f>
        <v/>
      </c>
      <c r="Q626" s="18" t="str">
        <f>IF(LEN('Matter Data'!C58)&gt;80,LEN('Matter Data'!C58),"")</f>
        <v/>
      </c>
      <c r="R626" s="18" t="str">
        <f>IF(LEN('Matter Data'!H58)&gt;40,LEN('Matter Data'!H58),"")</f>
        <v/>
      </c>
      <c r="S626" s="21" t="b">
        <f>IF(LEN('Matter Data'!C58)&gt;0,CONCATENATE('Matter Data'!A58,'Matter Data'!B58,'Matter Data'!C58))</f>
        <v>0</v>
      </c>
      <c r="T626" s="21">
        <f>IF(LEN('Matter Data'!C58)&gt;0,COUNTIF($S$2:$S$5001,CONCATENATE('Matter Data'!A58,'Matter Data'!B58,'Matter Data'!C58)),0)</f>
        <v>0</v>
      </c>
      <c r="U626" s="22" t="str">
        <f>IF(LEN('Contacts Data'!B65)&gt;0,'Contacts Data'!B65,"")</f>
        <v/>
      </c>
      <c r="V626" s="22" t="str">
        <f>IF(LEN('Contacts Data'!C65)&gt;0,'Contacts Data'!C65,"")</f>
        <v/>
      </c>
      <c r="W626" s="22" t="str">
        <f>CONCATENATE(U626, " ", V626, " ", 'Contacts Data'!$A65)</f>
        <v xml:space="preserve">  </v>
      </c>
      <c r="X626" s="22" t="str">
        <f>CONCATENATE('Matter Data'!A58, " ", 'Matter Data'!B58, " ", "Client")</f>
        <v xml:space="preserve">  Client</v>
      </c>
      <c r="Y626" s="19" t="str">
        <f t="shared" si="9"/>
        <v/>
      </c>
    </row>
    <row r="627" spans="1:25" x14ac:dyDescent="0.25">
      <c r="A627" s="18" t="str">
        <f>IF(LEN('Contacts Data'!A66)&gt;20,LEN('Contacts Data'!A66),"")</f>
        <v/>
      </c>
      <c r="B627" s="18" t="str">
        <f>IF(LEN('Contacts Data'!B66)&gt;0, LEN('Contacts Data'!B66) + LEN('Contacts Data'!C66), "")</f>
        <v/>
      </c>
      <c r="C627" s="18" t="str">
        <f>IF(LEN('Contacts Data'!E66)&gt;20,LEN('Contacts Data'!E66),"")</f>
        <v/>
      </c>
      <c r="D627" s="18" t="str">
        <f>IF(LEN('Contacts Data'!F66)&gt;20,LEN('Contacts Data'!F66),"")</f>
        <v/>
      </c>
      <c r="E627" s="18" t="str">
        <f>IF(LEN('Contacts Data'!G66)&gt;20,LEN('Contacts Data'!G66),"")</f>
        <v/>
      </c>
      <c r="F627" s="18" t="str">
        <f>IF(LEN('Contacts Data'!H66)&gt;60,LEN('Contacts Data'!H66),"")</f>
        <v/>
      </c>
      <c r="G627" s="18" t="str">
        <f>IF(LEN('Contacts Data'!I66)&gt;128,LEN('Contacts Data'!I66),"")</f>
        <v/>
      </c>
      <c r="H627" s="18" t="str">
        <f>IF(LEN('Contacts Data'!J66)&gt;60,LEN('Contacts Data'!J66),"")</f>
        <v/>
      </c>
      <c r="I627" s="18" t="str">
        <f>IF(LEN('Contacts Data'!K66)&gt;30,LEN('Contacts Data'!K66),"")</f>
        <v/>
      </c>
      <c r="J627" s="18" t="str">
        <f>IF(LEN('Contacts Data'!L66)&gt;2,LEN('Contacts Data'!L66),"")</f>
        <v/>
      </c>
      <c r="K627" s="18" t="str">
        <f>IF(LEN('Contacts Data'!M66)&gt;16,LEN('Contacts Data'!M66),"")</f>
        <v/>
      </c>
      <c r="L627" s="18" t="str">
        <f>IF(LEN('Contacts Data'!D66)&gt;128,LEN('Contacts Data'!D66),"")</f>
        <v/>
      </c>
      <c r="M627" s="18" t="str">
        <f>IF(LEN('Contacts Data'!O66)&gt;1024,LEN('Contacts Data'!O66),"")</f>
        <v/>
      </c>
      <c r="P627" s="18" t="str">
        <f>IF(LEN('Matter Data'!A59)&gt;0,LEN('Matter Data'!A59)+LEN('Matter Data'!B59),"")</f>
        <v/>
      </c>
      <c r="Q627" s="18" t="str">
        <f>IF(LEN('Matter Data'!C59)&gt;80,LEN('Matter Data'!C59),"")</f>
        <v/>
      </c>
      <c r="R627" s="18" t="str">
        <f>IF(LEN('Matter Data'!H59)&gt;40,LEN('Matter Data'!H59),"")</f>
        <v/>
      </c>
      <c r="S627" s="21" t="b">
        <f>IF(LEN('Matter Data'!C59)&gt;0,CONCATENATE('Matter Data'!A59,'Matter Data'!B59,'Matter Data'!C59))</f>
        <v>0</v>
      </c>
      <c r="T627" s="21">
        <f>IF(LEN('Matter Data'!C59)&gt;0,COUNTIF($S$2:$S$5001,CONCATENATE('Matter Data'!A59,'Matter Data'!B59,'Matter Data'!C59)),0)</f>
        <v>0</v>
      </c>
      <c r="U627" s="22" t="str">
        <f>IF(LEN('Contacts Data'!B66)&gt;0,'Contacts Data'!B66,"")</f>
        <v/>
      </c>
      <c r="V627" s="22" t="str">
        <f>IF(LEN('Contacts Data'!C66)&gt;0,'Contacts Data'!C66,"")</f>
        <v/>
      </c>
      <c r="W627" s="22" t="str">
        <f>CONCATENATE(U627, " ", V627, " ", 'Contacts Data'!$A66)</f>
        <v xml:space="preserve">  </v>
      </c>
      <c r="X627" s="22" t="str">
        <f>CONCATENATE('Matter Data'!A59, " ", 'Matter Data'!B59, " ", "Client")</f>
        <v xml:space="preserve">  Client</v>
      </c>
      <c r="Y627" s="19" t="str">
        <f t="shared" si="9"/>
        <v/>
      </c>
    </row>
    <row r="628" spans="1:25" x14ac:dyDescent="0.25">
      <c r="A628" s="18" t="str">
        <f>IF(LEN('Contacts Data'!A67)&gt;20,LEN('Contacts Data'!A67),"")</f>
        <v/>
      </c>
      <c r="B628" s="18" t="str">
        <f>IF(LEN('Contacts Data'!B67)&gt;0, LEN('Contacts Data'!B67) + LEN('Contacts Data'!C67), "")</f>
        <v/>
      </c>
      <c r="C628" s="18" t="str">
        <f>IF(LEN('Contacts Data'!E67)&gt;20,LEN('Contacts Data'!E67),"")</f>
        <v/>
      </c>
      <c r="D628" s="18" t="str">
        <f>IF(LEN('Contacts Data'!F67)&gt;20,LEN('Contacts Data'!F67),"")</f>
        <v/>
      </c>
      <c r="E628" s="18" t="str">
        <f>IF(LEN('Contacts Data'!G67)&gt;20,LEN('Contacts Data'!G67),"")</f>
        <v/>
      </c>
      <c r="F628" s="18" t="str">
        <f>IF(LEN('Contacts Data'!H67)&gt;60,LEN('Contacts Data'!H67),"")</f>
        <v/>
      </c>
      <c r="G628" s="18" t="str">
        <f>IF(LEN('Contacts Data'!I67)&gt;128,LEN('Contacts Data'!I67),"")</f>
        <v/>
      </c>
      <c r="H628" s="18" t="str">
        <f>IF(LEN('Contacts Data'!J67)&gt;60,LEN('Contacts Data'!J67),"")</f>
        <v/>
      </c>
      <c r="I628" s="18" t="str">
        <f>IF(LEN('Contacts Data'!K67)&gt;30,LEN('Contacts Data'!K67),"")</f>
        <v/>
      </c>
      <c r="J628" s="18" t="str">
        <f>IF(LEN('Contacts Data'!L67)&gt;2,LEN('Contacts Data'!L67),"")</f>
        <v/>
      </c>
      <c r="K628" s="18" t="str">
        <f>IF(LEN('Contacts Data'!M67)&gt;16,LEN('Contacts Data'!M67),"")</f>
        <v/>
      </c>
      <c r="L628" s="18" t="str">
        <f>IF(LEN('Contacts Data'!D67)&gt;128,LEN('Contacts Data'!D67),"")</f>
        <v/>
      </c>
      <c r="M628" s="18" t="str">
        <f>IF(LEN('Contacts Data'!O67)&gt;1024,LEN('Contacts Data'!O67),"")</f>
        <v/>
      </c>
      <c r="P628" s="18" t="str">
        <f>IF(LEN('Matter Data'!A60)&gt;0,LEN('Matter Data'!A60)+LEN('Matter Data'!B60),"")</f>
        <v/>
      </c>
      <c r="Q628" s="18" t="str">
        <f>IF(LEN('Matter Data'!C60)&gt;80,LEN('Matter Data'!C60),"")</f>
        <v/>
      </c>
      <c r="R628" s="18" t="str">
        <f>IF(LEN('Matter Data'!H60)&gt;40,LEN('Matter Data'!H60),"")</f>
        <v/>
      </c>
      <c r="S628" s="21" t="b">
        <f>IF(LEN('Matter Data'!C60)&gt;0,CONCATENATE('Matter Data'!A60,'Matter Data'!B60,'Matter Data'!C60))</f>
        <v>0</v>
      </c>
      <c r="T628" s="21">
        <f>IF(LEN('Matter Data'!C60)&gt;0,COUNTIF($S$2:$S$5001,CONCATENATE('Matter Data'!A60,'Matter Data'!B60,'Matter Data'!C60)),0)</f>
        <v>0</v>
      </c>
      <c r="U628" s="22" t="str">
        <f>IF(LEN('Contacts Data'!B67)&gt;0,'Contacts Data'!B67,"")</f>
        <v/>
      </c>
      <c r="V628" s="22" t="str">
        <f>IF(LEN('Contacts Data'!C67)&gt;0,'Contacts Data'!C67,"")</f>
        <v/>
      </c>
      <c r="W628" s="22" t="str">
        <f>CONCATENATE(U628, " ", V628, " ", 'Contacts Data'!$A67)</f>
        <v xml:space="preserve">  </v>
      </c>
      <c r="X628" s="22" t="str">
        <f>CONCATENATE('Matter Data'!A60, " ", 'Matter Data'!B60, " ", "Client")</f>
        <v xml:space="preserve">  Client</v>
      </c>
      <c r="Y628" s="19" t="str">
        <f t="shared" si="9"/>
        <v/>
      </c>
    </row>
    <row r="629" spans="1:25" x14ac:dyDescent="0.25">
      <c r="A629" s="18" t="str">
        <f>IF(LEN('Contacts Data'!A68)&gt;20,LEN('Contacts Data'!A68),"")</f>
        <v/>
      </c>
      <c r="B629" s="18" t="str">
        <f>IF(LEN('Contacts Data'!B68)&gt;0, LEN('Contacts Data'!B68) + LEN('Contacts Data'!C68), "")</f>
        <v/>
      </c>
      <c r="C629" s="18" t="str">
        <f>IF(LEN('Contacts Data'!E68)&gt;20,LEN('Contacts Data'!E68),"")</f>
        <v/>
      </c>
      <c r="D629" s="18" t="str">
        <f>IF(LEN('Contacts Data'!F68)&gt;20,LEN('Contacts Data'!F68),"")</f>
        <v/>
      </c>
      <c r="E629" s="18" t="str">
        <f>IF(LEN('Contacts Data'!G68)&gt;20,LEN('Contacts Data'!G68),"")</f>
        <v/>
      </c>
      <c r="F629" s="18" t="str">
        <f>IF(LEN('Contacts Data'!H68)&gt;60,LEN('Contacts Data'!H68),"")</f>
        <v/>
      </c>
      <c r="G629" s="18" t="str">
        <f>IF(LEN('Contacts Data'!I68)&gt;128,LEN('Contacts Data'!I68),"")</f>
        <v/>
      </c>
      <c r="H629" s="18" t="str">
        <f>IF(LEN('Contacts Data'!J68)&gt;60,LEN('Contacts Data'!J68),"")</f>
        <v/>
      </c>
      <c r="I629" s="18" t="str">
        <f>IF(LEN('Contacts Data'!K68)&gt;30,LEN('Contacts Data'!K68),"")</f>
        <v/>
      </c>
      <c r="J629" s="18" t="str">
        <f>IF(LEN('Contacts Data'!L68)&gt;2,LEN('Contacts Data'!L68),"")</f>
        <v/>
      </c>
      <c r="K629" s="18" t="str">
        <f>IF(LEN('Contacts Data'!M68)&gt;16,LEN('Contacts Data'!M68),"")</f>
        <v/>
      </c>
      <c r="L629" s="18" t="str">
        <f>IF(LEN('Contacts Data'!D68)&gt;128,LEN('Contacts Data'!D68),"")</f>
        <v/>
      </c>
      <c r="M629" s="18" t="str">
        <f>IF(LEN('Contacts Data'!O68)&gt;1024,LEN('Contacts Data'!O68),"")</f>
        <v/>
      </c>
      <c r="P629" s="18" t="str">
        <f>IF(LEN('Matter Data'!A61)&gt;0,LEN('Matter Data'!A61)+LEN('Matter Data'!B61),"")</f>
        <v/>
      </c>
      <c r="Q629" s="18" t="str">
        <f>IF(LEN('Matter Data'!C61)&gt;80,LEN('Matter Data'!C61),"")</f>
        <v/>
      </c>
      <c r="R629" s="18" t="str">
        <f>IF(LEN('Matter Data'!H61)&gt;40,LEN('Matter Data'!H61),"")</f>
        <v/>
      </c>
      <c r="S629" s="21" t="b">
        <f>IF(LEN('Matter Data'!C61)&gt;0,CONCATENATE('Matter Data'!A61,'Matter Data'!B61,'Matter Data'!C61))</f>
        <v>0</v>
      </c>
      <c r="T629" s="21">
        <f>IF(LEN('Matter Data'!C61)&gt;0,COUNTIF($S$2:$S$5001,CONCATENATE('Matter Data'!A61,'Matter Data'!B61,'Matter Data'!C61)),0)</f>
        <v>0</v>
      </c>
      <c r="U629" s="22" t="str">
        <f>IF(LEN('Contacts Data'!B68)&gt;0,'Contacts Data'!B68,"")</f>
        <v/>
      </c>
      <c r="V629" s="22" t="str">
        <f>IF(LEN('Contacts Data'!C68)&gt;0,'Contacts Data'!C68,"")</f>
        <v/>
      </c>
      <c r="W629" s="22" t="str">
        <f>CONCATENATE(U629, " ", V629, " ", 'Contacts Data'!$A68)</f>
        <v xml:space="preserve">  </v>
      </c>
      <c r="X629" s="22" t="str">
        <f>CONCATENATE('Matter Data'!A61, " ", 'Matter Data'!B61, " ", "Client")</f>
        <v xml:space="preserve">  Client</v>
      </c>
      <c r="Y629" s="19" t="str">
        <f t="shared" si="9"/>
        <v/>
      </c>
    </row>
    <row r="630" spans="1:25" x14ac:dyDescent="0.25">
      <c r="A630" s="18" t="str">
        <f>IF(LEN('Contacts Data'!A69)&gt;20,LEN('Contacts Data'!A69),"")</f>
        <v/>
      </c>
      <c r="B630" s="18" t="str">
        <f>IF(LEN('Contacts Data'!B69)&gt;0, LEN('Contacts Data'!B69) + LEN('Contacts Data'!C69), "")</f>
        <v/>
      </c>
      <c r="C630" s="18" t="str">
        <f>IF(LEN('Contacts Data'!E69)&gt;20,LEN('Contacts Data'!E69),"")</f>
        <v/>
      </c>
      <c r="D630" s="18" t="str">
        <f>IF(LEN('Contacts Data'!F69)&gt;20,LEN('Contacts Data'!F69),"")</f>
        <v/>
      </c>
      <c r="E630" s="18" t="str">
        <f>IF(LEN('Contacts Data'!G69)&gt;20,LEN('Contacts Data'!G69),"")</f>
        <v/>
      </c>
      <c r="F630" s="18" t="str">
        <f>IF(LEN('Contacts Data'!H69)&gt;60,LEN('Contacts Data'!H69),"")</f>
        <v/>
      </c>
      <c r="G630" s="18" t="str">
        <f>IF(LEN('Contacts Data'!I69)&gt;128,LEN('Contacts Data'!I69),"")</f>
        <v/>
      </c>
      <c r="H630" s="18" t="str">
        <f>IF(LEN('Contacts Data'!J69)&gt;60,LEN('Contacts Data'!J69),"")</f>
        <v/>
      </c>
      <c r="I630" s="18" t="str">
        <f>IF(LEN('Contacts Data'!K69)&gt;30,LEN('Contacts Data'!K69),"")</f>
        <v/>
      </c>
      <c r="J630" s="18" t="str">
        <f>IF(LEN('Contacts Data'!L69)&gt;2,LEN('Contacts Data'!L69),"")</f>
        <v/>
      </c>
      <c r="K630" s="18" t="str">
        <f>IF(LEN('Contacts Data'!M69)&gt;16,LEN('Contacts Data'!M69),"")</f>
        <v/>
      </c>
      <c r="L630" s="18" t="str">
        <f>IF(LEN('Contacts Data'!D69)&gt;128,LEN('Contacts Data'!D69),"")</f>
        <v/>
      </c>
      <c r="M630" s="18" t="str">
        <f>IF(LEN('Contacts Data'!O69)&gt;1024,LEN('Contacts Data'!O69),"")</f>
        <v/>
      </c>
      <c r="P630" s="18" t="str">
        <f>IF(LEN('Matter Data'!A62)&gt;0,LEN('Matter Data'!A62)+LEN('Matter Data'!B62),"")</f>
        <v/>
      </c>
      <c r="Q630" s="18" t="str">
        <f>IF(LEN('Matter Data'!C62)&gt;80,LEN('Matter Data'!C62),"")</f>
        <v/>
      </c>
      <c r="R630" s="18" t="str">
        <f>IF(LEN('Matter Data'!H62)&gt;40,LEN('Matter Data'!H62),"")</f>
        <v/>
      </c>
      <c r="S630" s="21" t="b">
        <f>IF(LEN('Matter Data'!C62)&gt;0,CONCATENATE('Matter Data'!A62,'Matter Data'!B62,'Matter Data'!C62))</f>
        <v>0</v>
      </c>
      <c r="T630" s="21">
        <f>IF(LEN('Matter Data'!C62)&gt;0,COUNTIF($S$2:$S$5001,CONCATENATE('Matter Data'!A62,'Matter Data'!B62,'Matter Data'!C62)),0)</f>
        <v>0</v>
      </c>
      <c r="U630" s="22" t="str">
        <f>IF(LEN('Contacts Data'!B69)&gt;0,'Contacts Data'!B69,"")</f>
        <v/>
      </c>
      <c r="V630" s="22" t="str">
        <f>IF(LEN('Contacts Data'!C69)&gt;0,'Contacts Data'!C69,"")</f>
        <v/>
      </c>
      <c r="W630" s="22" t="str">
        <f>CONCATENATE(U630, " ", V630, " ", 'Contacts Data'!$A69)</f>
        <v xml:space="preserve">  </v>
      </c>
      <c r="X630" s="22" t="str">
        <f>CONCATENATE('Matter Data'!A62, " ", 'Matter Data'!B62, " ", "Client")</f>
        <v xml:space="preserve">  Client</v>
      </c>
      <c r="Y630" s="19" t="str">
        <f t="shared" si="9"/>
        <v/>
      </c>
    </row>
    <row r="631" spans="1:25" x14ac:dyDescent="0.25">
      <c r="A631" s="18" t="str">
        <f>IF(LEN('Contacts Data'!A70)&gt;20,LEN('Contacts Data'!A70),"")</f>
        <v/>
      </c>
      <c r="B631" s="18" t="str">
        <f>IF(LEN('Contacts Data'!B70)&gt;0, LEN('Contacts Data'!B70) + LEN('Contacts Data'!C70), "")</f>
        <v/>
      </c>
      <c r="C631" s="18" t="str">
        <f>IF(LEN('Contacts Data'!E70)&gt;20,LEN('Contacts Data'!E70),"")</f>
        <v/>
      </c>
      <c r="D631" s="18" t="str">
        <f>IF(LEN('Contacts Data'!F70)&gt;20,LEN('Contacts Data'!F70),"")</f>
        <v/>
      </c>
      <c r="E631" s="18" t="str">
        <f>IF(LEN('Contacts Data'!G70)&gt;20,LEN('Contacts Data'!G70),"")</f>
        <v/>
      </c>
      <c r="F631" s="18" t="str">
        <f>IF(LEN('Contacts Data'!H70)&gt;60,LEN('Contacts Data'!H70),"")</f>
        <v/>
      </c>
      <c r="G631" s="18" t="str">
        <f>IF(LEN('Contacts Data'!I70)&gt;128,LEN('Contacts Data'!I70),"")</f>
        <v/>
      </c>
      <c r="H631" s="18" t="str">
        <f>IF(LEN('Contacts Data'!J70)&gt;60,LEN('Contacts Data'!J70),"")</f>
        <v/>
      </c>
      <c r="I631" s="18" t="str">
        <f>IF(LEN('Contacts Data'!K70)&gt;30,LEN('Contacts Data'!K70),"")</f>
        <v/>
      </c>
      <c r="J631" s="18" t="str">
        <f>IF(LEN('Contacts Data'!L70)&gt;2,LEN('Contacts Data'!L70),"")</f>
        <v/>
      </c>
      <c r="K631" s="18" t="str">
        <f>IF(LEN('Contacts Data'!M70)&gt;16,LEN('Contacts Data'!M70),"")</f>
        <v/>
      </c>
      <c r="L631" s="18" t="str">
        <f>IF(LEN('Contacts Data'!D70)&gt;128,LEN('Contacts Data'!D70),"")</f>
        <v/>
      </c>
      <c r="M631" s="18" t="str">
        <f>IF(LEN('Contacts Data'!O70)&gt;1024,LEN('Contacts Data'!O70),"")</f>
        <v/>
      </c>
      <c r="P631" s="18" t="str">
        <f>IF(LEN('Matter Data'!A63)&gt;0,LEN('Matter Data'!A63)+LEN('Matter Data'!B63),"")</f>
        <v/>
      </c>
      <c r="Q631" s="18" t="str">
        <f>IF(LEN('Matter Data'!C63)&gt;80,LEN('Matter Data'!C63),"")</f>
        <v/>
      </c>
      <c r="R631" s="18" t="str">
        <f>IF(LEN('Matter Data'!H63)&gt;40,LEN('Matter Data'!H63),"")</f>
        <v/>
      </c>
      <c r="S631" s="21" t="b">
        <f>IF(LEN('Matter Data'!C63)&gt;0,CONCATENATE('Matter Data'!A63,'Matter Data'!B63,'Matter Data'!C63))</f>
        <v>0</v>
      </c>
      <c r="T631" s="21">
        <f>IF(LEN('Matter Data'!C63)&gt;0,COUNTIF($S$2:$S$5001,CONCATENATE('Matter Data'!A63,'Matter Data'!B63,'Matter Data'!C63)),0)</f>
        <v>0</v>
      </c>
      <c r="U631" s="22" t="str">
        <f>IF(LEN('Contacts Data'!B70)&gt;0,'Contacts Data'!B70,"")</f>
        <v/>
      </c>
      <c r="V631" s="22" t="str">
        <f>IF(LEN('Contacts Data'!C70)&gt;0,'Contacts Data'!C70,"")</f>
        <v/>
      </c>
      <c r="W631" s="22" t="str">
        <f>CONCATENATE(U631, " ", V631, " ", 'Contacts Data'!$A70)</f>
        <v xml:space="preserve">  </v>
      </c>
      <c r="X631" s="22" t="str">
        <f>CONCATENATE('Matter Data'!A63, " ", 'Matter Data'!B63, " ", "Client")</f>
        <v xml:space="preserve">  Client</v>
      </c>
      <c r="Y631" s="19" t="str">
        <f t="shared" si="9"/>
        <v/>
      </c>
    </row>
    <row r="632" spans="1:25" x14ac:dyDescent="0.25">
      <c r="A632" s="18" t="str">
        <f>IF(LEN('Contacts Data'!A71)&gt;20,LEN('Contacts Data'!A71),"")</f>
        <v/>
      </c>
      <c r="B632" s="18" t="str">
        <f>IF(LEN('Contacts Data'!B71)&gt;0, LEN('Contacts Data'!B71) + LEN('Contacts Data'!C71), "")</f>
        <v/>
      </c>
      <c r="C632" s="18" t="str">
        <f>IF(LEN('Contacts Data'!E71)&gt;20,LEN('Contacts Data'!E71),"")</f>
        <v/>
      </c>
      <c r="D632" s="18" t="str">
        <f>IF(LEN('Contacts Data'!F71)&gt;20,LEN('Contacts Data'!F71),"")</f>
        <v/>
      </c>
      <c r="E632" s="18" t="str">
        <f>IF(LEN('Contacts Data'!G71)&gt;20,LEN('Contacts Data'!G71),"")</f>
        <v/>
      </c>
      <c r="F632" s="18" t="str">
        <f>IF(LEN('Contacts Data'!H71)&gt;60,LEN('Contacts Data'!H71),"")</f>
        <v/>
      </c>
      <c r="G632" s="18" t="str">
        <f>IF(LEN('Contacts Data'!I71)&gt;128,LEN('Contacts Data'!I71),"")</f>
        <v/>
      </c>
      <c r="H632" s="18" t="str">
        <f>IF(LEN('Contacts Data'!J71)&gt;60,LEN('Contacts Data'!J71),"")</f>
        <v/>
      </c>
      <c r="I632" s="18" t="str">
        <f>IF(LEN('Contacts Data'!K71)&gt;30,LEN('Contacts Data'!K71),"")</f>
        <v/>
      </c>
      <c r="J632" s="18" t="str">
        <f>IF(LEN('Contacts Data'!L71)&gt;2,LEN('Contacts Data'!L71),"")</f>
        <v/>
      </c>
      <c r="K632" s="18" t="str">
        <f>IF(LEN('Contacts Data'!M71)&gt;16,LEN('Contacts Data'!M71),"")</f>
        <v/>
      </c>
      <c r="L632" s="18" t="str">
        <f>IF(LEN('Contacts Data'!D71)&gt;128,LEN('Contacts Data'!D71),"")</f>
        <v/>
      </c>
      <c r="M632" s="18" t="str">
        <f>IF(LEN('Contacts Data'!O71)&gt;1024,LEN('Contacts Data'!O71),"")</f>
        <v/>
      </c>
      <c r="P632" s="18" t="str">
        <f>IF(LEN('Matter Data'!A64)&gt;0,LEN('Matter Data'!A64)+LEN('Matter Data'!B64),"")</f>
        <v/>
      </c>
      <c r="Q632" s="18" t="str">
        <f>IF(LEN('Matter Data'!C64)&gt;80,LEN('Matter Data'!C64),"")</f>
        <v/>
      </c>
      <c r="R632" s="18" t="str">
        <f>IF(LEN('Matter Data'!H64)&gt;40,LEN('Matter Data'!H64),"")</f>
        <v/>
      </c>
      <c r="S632" s="21" t="b">
        <f>IF(LEN('Matter Data'!C64)&gt;0,CONCATENATE('Matter Data'!A64,'Matter Data'!B64,'Matter Data'!C64))</f>
        <v>0</v>
      </c>
      <c r="T632" s="21">
        <f>IF(LEN('Matter Data'!C64)&gt;0,COUNTIF($S$2:$S$5001,CONCATENATE('Matter Data'!A64,'Matter Data'!B64,'Matter Data'!C64)),0)</f>
        <v>0</v>
      </c>
      <c r="U632" s="22" t="str">
        <f>IF(LEN('Contacts Data'!B71)&gt;0,'Contacts Data'!B71,"")</f>
        <v/>
      </c>
      <c r="V632" s="22" t="str">
        <f>IF(LEN('Contacts Data'!C71)&gt;0,'Contacts Data'!C71,"")</f>
        <v/>
      </c>
      <c r="W632" s="22" t="str">
        <f>CONCATENATE(U632, " ", V632, " ", 'Contacts Data'!$A71)</f>
        <v xml:space="preserve">  </v>
      </c>
      <c r="X632" s="22" t="str">
        <f>CONCATENATE('Matter Data'!A64, " ", 'Matter Data'!B64, " ", "Client")</f>
        <v xml:space="preserve">  Client</v>
      </c>
      <c r="Y632" s="19" t="str">
        <f t="shared" si="9"/>
        <v/>
      </c>
    </row>
    <row r="633" spans="1:25" x14ac:dyDescent="0.25">
      <c r="A633" s="18" t="str">
        <f>IF(LEN('Contacts Data'!A72)&gt;20,LEN('Contacts Data'!A72),"")</f>
        <v/>
      </c>
      <c r="B633" s="18" t="str">
        <f>IF(LEN('Contacts Data'!B72)&gt;0, LEN('Contacts Data'!B72) + LEN('Contacts Data'!C72), "")</f>
        <v/>
      </c>
      <c r="C633" s="18" t="str">
        <f>IF(LEN('Contacts Data'!E72)&gt;20,LEN('Contacts Data'!E72),"")</f>
        <v/>
      </c>
      <c r="D633" s="18" t="str">
        <f>IF(LEN('Contacts Data'!F72)&gt;20,LEN('Contacts Data'!F72),"")</f>
        <v/>
      </c>
      <c r="E633" s="18" t="str">
        <f>IF(LEN('Contacts Data'!G72)&gt;20,LEN('Contacts Data'!G72),"")</f>
        <v/>
      </c>
      <c r="F633" s="18" t="str">
        <f>IF(LEN('Contacts Data'!H72)&gt;60,LEN('Contacts Data'!H72),"")</f>
        <v/>
      </c>
      <c r="G633" s="18" t="str">
        <f>IF(LEN('Contacts Data'!I72)&gt;128,LEN('Contacts Data'!I72),"")</f>
        <v/>
      </c>
      <c r="H633" s="18" t="str">
        <f>IF(LEN('Contacts Data'!J72)&gt;60,LEN('Contacts Data'!J72),"")</f>
        <v/>
      </c>
      <c r="I633" s="18" t="str">
        <f>IF(LEN('Contacts Data'!K72)&gt;30,LEN('Contacts Data'!K72),"")</f>
        <v/>
      </c>
      <c r="J633" s="18" t="str">
        <f>IF(LEN('Contacts Data'!L72)&gt;2,LEN('Contacts Data'!L72),"")</f>
        <v/>
      </c>
      <c r="K633" s="18" t="str">
        <f>IF(LEN('Contacts Data'!M72)&gt;16,LEN('Contacts Data'!M72),"")</f>
        <v/>
      </c>
      <c r="L633" s="18" t="str">
        <f>IF(LEN('Contacts Data'!D72)&gt;128,LEN('Contacts Data'!D72),"")</f>
        <v/>
      </c>
      <c r="M633" s="18" t="str">
        <f>IF(LEN('Contacts Data'!O72)&gt;1024,LEN('Contacts Data'!O72),"")</f>
        <v/>
      </c>
      <c r="P633" s="18" t="str">
        <f>IF(LEN('Matter Data'!A65)&gt;0,LEN('Matter Data'!A65)+LEN('Matter Data'!B65),"")</f>
        <v/>
      </c>
      <c r="Q633" s="18" t="str">
        <f>IF(LEN('Matter Data'!C65)&gt;80,LEN('Matter Data'!C65),"")</f>
        <v/>
      </c>
      <c r="R633" s="18" t="str">
        <f>IF(LEN('Matter Data'!H65)&gt;40,LEN('Matter Data'!H65),"")</f>
        <v/>
      </c>
      <c r="S633" s="21" t="b">
        <f>IF(LEN('Matter Data'!C65)&gt;0,CONCATENATE('Matter Data'!A65,'Matter Data'!B65,'Matter Data'!C65))</f>
        <v>0</v>
      </c>
      <c r="T633" s="21">
        <f>IF(LEN('Matter Data'!C65)&gt;0,COUNTIF($S$2:$S$5001,CONCATENATE('Matter Data'!A65,'Matter Data'!B65,'Matter Data'!C65)),0)</f>
        <v>0</v>
      </c>
      <c r="U633" s="22" t="str">
        <f>IF(LEN('Contacts Data'!B72)&gt;0,'Contacts Data'!B72,"")</f>
        <v/>
      </c>
      <c r="V633" s="22" t="str">
        <f>IF(LEN('Contacts Data'!C72)&gt;0,'Contacts Data'!C72,"")</f>
        <v/>
      </c>
      <c r="W633" s="22" t="str">
        <f>CONCATENATE(U633, " ", V633, " ", 'Contacts Data'!$A72)</f>
        <v xml:space="preserve">  </v>
      </c>
      <c r="X633" s="22" t="str">
        <f>CONCATENATE('Matter Data'!A65, " ", 'Matter Data'!B65, " ", "Client")</f>
        <v xml:space="preserve">  Client</v>
      </c>
      <c r="Y633" s="19" t="str">
        <f t="shared" si="9"/>
        <v/>
      </c>
    </row>
    <row r="634" spans="1:25" x14ac:dyDescent="0.25">
      <c r="A634" s="18" t="str">
        <f>IF(LEN('Contacts Data'!A73)&gt;20,LEN('Contacts Data'!A73),"")</f>
        <v/>
      </c>
      <c r="B634" s="18" t="str">
        <f>IF(LEN('Contacts Data'!B73)&gt;0, LEN('Contacts Data'!B73) + LEN('Contacts Data'!C73), "")</f>
        <v/>
      </c>
      <c r="C634" s="18" t="str">
        <f>IF(LEN('Contacts Data'!E73)&gt;20,LEN('Contacts Data'!E73),"")</f>
        <v/>
      </c>
      <c r="D634" s="18" t="str">
        <f>IF(LEN('Contacts Data'!F73)&gt;20,LEN('Contacts Data'!F73),"")</f>
        <v/>
      </c>
      <c r="E634" s="18" t="str">
        <f>IF(LEN('Contacts Data'!G73)&gt;20,LEN('Contacts Data'!G73),"")</f>
        <v/>
      </c>
      <c r="F634" s="18" t="str">
        <f>IF(LEN('Contacts Data'!H73)&gt;60,LEN('Contacts Data'!H73),"")</f>
        <v/>
      </c>
      <c r="G634" s="18" t="str">
        <f>IF(LEN('Contacts Data'!I73)&gt;128,LEN('Contacts Data'!I73),"")</f>
        <v/>
      </c>
      <c r="H634" s="18" t="str">
        <f>IF(LEN('Contacts Data'!J73)&gt;60,LEN('Contacts Data'!J73),"")</f>
        <v/>
      </c>
      <c r="I634" s="18" t="str">
        <f>IF(LEN('Contacts Data'!K73)&gt;30,LEN('Contacts Data'!K73),"")</f>
        <v/>
      </c>
      <c r="J634" s="18" t="str">
        <f>IF(LEN('Contacts Data'!L73)&gt;2,LEN('Contacts Data'!L73),"")</f>
        <v/>
      </c>
      <c r="K634" s="18" t="str">
        <f>IF(LEN('Contacts Data'!M73)&gt;16,LEN('Contacts Data'!M73),"")</f>
        <v/>
      </c>
      <c r="L634" s="18" t="str">
        <f>IF(LEN('Contacts Data'!D73)&gt;128,LEN('Contacts Data'!D73),"")</f>
        <v/>
      </c>
      <c r="M634" s="18" t="str">
        <f>IF(LEN('Contacts Data'!O73)&gt;1024,LEN('Contacts Data'!O73),"")</f>
        <v/>
      </c>
      <c r="P634" s="18" t="str">
        <f>IF(LEN('Matter Data'!A66)&gt;0,LEN('Matter Data'!A66)+LEN('Matter Data'!B66),"")</f>
        <v/>
      </c>
      <c r="Q634" s="18" t="str">
        <f>IF(LEN('Matter Data'!C66)&gt;80,LEN('Matter Data'!C66),"")</f>
        <v/>
      </c>
      <c r="R634" s="18" t="str">
        <f>IF(LEN('Matter Data'!H66)&gt;40,LEN('Matter Data'!H66),"")</f>
        <v/>
      </c>
      <c r="S634" s="21" t="b">
        <f>IF(LEN('Matter Data'!C66)&gt;0,CONCATENATE('Matter Data'!A66,'Matter Data'!B66,'Matter Data'!C66))</f>
        <v>0</v>
      </c>
      <c r="T634" s="21">
        <f>IF(LEN('Matter Data'!C66)&gt;0,COUNTIF($S$2:$S$5001,CONCATENATE('Matter Data'!A66,'Matter Data'!B66,'Matter Data'!C66)),0)</f>
        <v>0</v>
      </c>
      <c r="U634" s="22" t="str">
        <f>IF(LEN('Contacts Data'!B73)&gt;0,'Contacts Data'!B73,"")</f>
        <v/>
      </c>
      <c r="V634" s="22" t="str">
        <f>IF(LEN('Contacts Data'!C73)&gt;0,'Contacts Data'!C73,"")</f>
        <v/>
      </c>
      <c r="W634" s="22" t="str">
        <f>CONCATENATE(U634, " ", V634, " ", 'Contacts Data'!$A73)</f>
        <v xml:space="preserve">  </v>
      </c>
      <c r="X634" s="22" t="str">
        <f>CONCATENATE('Matter Data'!A66, " ", 'Matter Data'!B66, " ", "Client")</f>
        <v xml:space="preserve">  Client</v>
      </c>
      <c r="Y634" s="19" t="str">
        <f t="shared" si="9"/>
        <v/>
      </c>
    </row>
    <row r="635" spans="1:25" x14ac:dyDescent="0.25">
      <c r="A635" s="18" t="str">
        <f>IF(LEN('Contacts Data'!A74)&gt;20,LEN('Contacts Data'!A74),"")</f>
        <v/>
      </c>
      <c r="B635" s="18" t="str">
        <f>IF(LEN('Contacts Data'!B74)&gt;0, LEN('Contacts Data'!B74) + LEN('Contacts Data'!C74), "")</f>
        <v/>
      </c>
      <c r="C635" s="18" t="str">
        <f>IF(LEN('Contacts Data'!E74)&gt;20,LEN('Contacts Data'!E74),"")</f>
        <v/>
      </c>
      <c r="D635" s="18" t="str">
        <f>IF(LEN('Contacts Data'!F74)&gt;20,LEN('Contacts Data'!F74),"")</f>
        <v/>
      </c>
      <c r="E635" s="18" t="str">
        <f>IF(LEN('Contacts Data'!G74)&gt;20,LEN('Contacts Data'!G74),"")</f>
        <v/>
      </c>
      <c r="F635" s="18" t="str">
        <f>IF(LEN('Contacts Data'!H74)&gt;60,LEN('Contacts Data'!H74),"")</f>
        <v/>
      </c>
      <c r="G635" s="18" t="str">
        <f>IF(LEN('Contacts Data'!I74)&gt;128,LEN('Contacts Data'!I74),"")</f>
        <v/>
      </c>
      <c r="H635" s="18" t="str">
        <f>IF(LEN('Contacts Data'!J74)&gt;60,LEN('Contacts Data'!J74),"")</f>
        <v/>
      </c>
      <c r="I635" s="18" t="str">
        <f>IF(LEN('Contacts Data'!K74)&gt;30,LEN('Contacts Data'!K74),"")</f>
        <v/>
      </c>
      <c r="J635" s="18" t="str">
        <f>IF(LEN('Contacts Data'!L74)&gt;2,LEN('Contacts Data'!L74),"")</f>
        <v/>
      </c>
      <c r="K635" s="18" t="str">
        <f>IF(LEN('Contacts Data'!M74)&gt;16,LEN('Contacts Data'!M74),"")</f>
        <v/>
      </c>
      <c r="L635" s="18" t="str">
        <f>IF(LEN('Contacts Data'!D74)&gt;128,LEN('Contacts Data'!D74),"")</f>
        <v/>
      </c>
      <c r="M635" s="18" t="str">
        <f>IF(LEN('Contacts Data'!O74)&gt;1024,LEN('Contacts Data'!O74),"")</f>
        <v/>
      </c>
      <c r="P635" s="18" t="str">
        <f>IF(LEN('Matter Data'!A67)&gt;0,LEN('Matter Data'!A67)+LEN('Matter Data'!B67),"")</f>
        <v/>
      </c>
      <c r="Q635" s="18" t="str">
        <f>IF(LEN('Matter Data'!C67)&gt;80,LEN('Matter Data'!C67),"")</f>
        <v/>
      </c>
      <c r="R635" s="18" t="str">
        <f>IF(LEN('Matter Data'!H67)&gt;40,LEN('Matter Data'!H67),"")</f>
        <v/>
      </c>
      <c r="S635" s="21" t="b">
        <f>IF(LEN('Matter Data'!C67)&gt;0,CONCATENATE('Matter Data'!A67,'Matter Data'!B67,'Matter Data'!C67))</f>
        <v>0</v>
      </c>
      <c r="T635" s="21">
        <f>IF(LEN('Matter Data'!C67)&gt;0,COUNTIF($S$2:$S$5001,CONCATENATE('Matter Data'!A67,'Matter Data'!B67,'Matter Data'!C67)),0)</f>
        <v>0</v>
      </c>
      <c r="U635" s="22" t="str">
        <f>IF(LEN('Contacts Data'!B74)&gt;0,'Contacts Data'!B74,"")</f>
        <v/>
      </c>
      <c r="V635" s="22" t="str">
        <f>IF(LEN('Contacts Data'!C74)&gt;0,'Contacts Data'!C74,"")</f>
        <v/>
      </c>
      <c r="W635" s="22" t="str">
        <f>CONCATENATE(U635, " ", V635, " ", 'Contacts Data'!$A74)</f>
        <v xml:space="preserve">  </v>
      </c>
      <c r="X635" s="22" t="str">
        <f>CONCATENATE('Matter Data'!A67, " ", 'Matter Data'!B67, " ", "Client")</f>
        <v xml:space="preserve">  Client</v>
      </c>
      <c r="Y635" s="19" t="str">
        <f t="shared" si="9"/>
        <v/>
      </c>
    </row>
    <row r="636" spans="1:25" x14ac:dyDescent="0.25">
      <c r="A636" s="18" t="str">
        <f>IF(LEN('Contacts Data'!A75)&gt;20,LEN('Contacts Data'!A75),"")</f>
        <v/>
      </c>
      <c r="B636" s="18" t="str">
        <f>IF(LEN('Contacts Data'!B75)&gt;0, LEN('Contacts Data'!B75) + LEN('Contacts Data'!C75), "")</f>
        <v/>
      </c>
      <c r="C636" s="18" t="str">
        <f>IF(LEN('Contacts Data'!E75)&gt;20,LEN('Contacts Data'!E75),"")</f>
        <v/>
      </c>
      <c r="D636" s="18" t="str">
        <f>IF(LEN('Contacts Data'!F75)&gt;20,LEN('Contacts Data'!F75),"")</f>
        <v/>
      </c>
      <c r="E636" s="18" t="str">
        <f>IF(LEN('Contacts Data'!G75)&gt;20,LEN('Contacts Data'!G75),"")</f>
        <v/>
      </c>
      <c r="F636" s="18" t="str">
        <f>IF(LEN('Contacts Data'!H75)&gt;60,LEN('Contacts Data'!H75),"")</f>
        <v/>
      </c>
      <c r="G636" s="18" t="str">
        <f>IF(LEN('Contacts Data'!I75)&gt;128,LEN('Contacts Data'!I75),"")</f>
        <v/>
      </c>
      <c r="H636" s="18" t="str">
        <f>IF(LEN('Contacts Data'!J75)&gt;60,LEN('Contacts Data'!J75),"")</f>
        <v/>
      </c>
      <c r="I636" s="18" t="str">
        <f>IF(LEN('Contacts Data'!K75)&gt;30,LEN('Contacts Data'!K75),"")</f>
        <v/>
      </c>
      <c r="J636" s="18" t="str">
        <f>IF(LEN('Contacts Data'!L75)&gt;2,LEN('Contacts Data'!L75),"")</f>
        <v/>
      </c>
      <c r="K636" s="18" t="str">
        <f>IF(LEN('Contacts Data'!M75)&gt;16,LEN('Contacts Data'!M75),"")</f>
        <v/>
      </c>
      <c r="L636" s="18" t="str">
        <f>IF(LEN('Contacts Data'!D75)&gt;128,LEN('Contacts Data'!D75),"")</f>
        <v/>
      </c>
      <c r="M636" s="18" t="str">
        <f>IF(LEN('Contacts Data'!O75)&gt;1024,LEN('Contacts Data'!O75),"")</f>
        <v/>
      </c>
      <c r="P636" s="18" t="str">
        <f>IF(LEN('Matter Data'!A68)&gt;0,LEN('Matter Data'!A68)+LEN('Matter Data'!B68),"")</f>
        <v/>
      </c>
      <c r="Q636" s="18" t="str">
        <f>IF(LEN('Matter Data'!C68)&gt;80,LEN('Matter Data'!C68),"")</f>
        <v/>
      </c>
      <c r="R636" s="18" t="str">
        <f>IF(LEN('Matter Data'!H68)&gt;40,LEN('Matter Data'!H68),"")</f>
        <v/>
      </c>
      <c r="S636" s="21" t="b">
        <f>IF(LEN('Matter Data'!C68)&gt;0,CONCATENATE('Matter Data'!A68,'Matter Data'!B68,'Matter Data'!C68))</f>
        <v>0</v>
      </c>
      <c r="T636" s="21">
        <f>IF(LEN('Matter Data'!C68)&gt;0,COUNTIF($S$2:$S$5001,CONCATENATE('Matter Data'!A68,'Matter Data'!B68,'Matter Data'!C68)),0)</f>
        <v>0</v>
      </c>
      <c r="U636" s="22" t="str">
        <f>IF(LEN('Contacts Data'!B75)&gt;0,'Contacts Data'!B75,"")</f>
        <v/>
      </c>
      <c r="V636" s="22" t="str">
        <f>IF(LEN('Contacts Data'!C75)&gt;0,'Contacts Data'!C75,"")</f>
        <v/>
      </c>
      <c r="W636" s="22" t="str">
        <f>CONCATENATE(U636, " ", V636, " ", 'Contacts Data'!$A75)</f>
        <v xml:space="preserve">  </v>
      </c>
      <c r="X636" s="22" t="str">
        <f>CONCATENATE('Matter Data'!A68, " ", 'Matter Data'!B68, " ", "Client")</f>
        <v xml:space="preserve">  Client</v>
      </c>
      <c r="Y636" s="19" t="str">
        <f t="shared" si="9"/>
        <v/>
      </c>
    </row>
    <row r="637" spans="1:25" x14ac:dyDescent="0.25">
      <c r="A637" s="18" t="str">
        <f>IF(LEN('Contacts Data'!A76)&gt;20,LEN('Contacts Data'!A76),"")</f>
        <v/>
      </c>
      <c r="B637" s="18" t="str">
        <f>IF(LEN('Contacts Data'!B76)&gt;0, LEN('Contacts Data'!B76) + LEN('Contacts Data'!C76), "")</f>
        <v/>
      </c>
      <c r="C637" s="18" t="str">
        <f>IF(LEN('Contacts Data'!E76)&gt;20,LEN('Contacts Data'!E76),"")</f>
        <v/>
      </c>
      <c r="D637" s="18" t="str">
        <f>IF(LEN('Contacts Data'!F76)&gt;20,LEN('Contacts Data'!F76),"")</f>
        <v/>
      </c>
      <c r="E637" s="18" t="str">
        <f>IF(LEN('Contacts Data'!G76)&gt;20,LEN('Contacts Data'!G76),"")</f>
        <v/>
      </c>
      <c r="F637" s="18" t="str">
        <f>IF(LEN('Contacts Data'!H76)&gt;60,LEN('Contacts Data'!H76),"")</f>
        <v/>
      </c>
      <c r="G637" s="18" t="str">
        <f>IF(LEN('Contacts Data'!I76)&gt;128,LEN('Contacts Data'!I76),"")</f>
        <v/>
      </c>
      <c r="H637" s="18" t="str">
        <f>IF(LEN('Contacts Data'!J76)&gt;60,LEN('Contacts Data'!J76),"")</f>
        <v/>
      </c>
      <c r="I637" s="18" t="str">
        <f>IF(LEN('Contacts Data'!K76)&gt;30,LEN('Contacts Data'!K76),"")</f>
        <v/>
      </c>
      <c r="J637" s="18" t="str">
        <f>IF(LEN('Contacts Data'!L76)&gt;2,LEN('Contacts Data'!L76),"")</f>
        <v/>
      </c>
      <c r="K637" s="18" t="str">
        <f>IF(LEN('Contacts Data'!M76)&gt;16,LEN('Contacts Data'!M76),"")</f>
        <v/>
      </c>
      <c r="L637" s="18" t="str">
        <f>IF(LEN('Contacts Data'!D76)&gt;128,LEN('Contacts Data'!D76),"")</f>
        <v/>
      </c>
      <c r="M637" s="18" t="str">
        <f>IF(LEN('Contacts Data'!O76)&gt;1024,LEN('Contacts Data'!O76),"")</f>
        <v/>
      </c>
      <c r="P637" s="18" t="str">
        <f>IF(LEN('Matter Data'!A69)&gt;0,LEN('Matter Data'!A69)+LEN('Matter Data'!B69),"")</f>
        <v/>
      </c>
      <c r="Q637" s="18" t="str">
        <f>IF(LEN('Matter Data'!C69)&gt;80,LEN('Matter Data'!C69),"")</f>
        <v/>
      </c>
      <c r="R637" s="18" t="str">
        <f>IF(LEN('Matter Data'!H69)&gt;40,LEN('Matter Data'!H69),"")</f>
        <v/>
      </c>
      <c r="S637" s="21" t="b">
        <f>IF(LEN('Matter Data'!C69)&gt;0,CONCATENATE('Matter Data'!A69,'Matter Data'!B69,'Matter Data'!C69))</f>
        <v>0</v>
      </c>
      <c r="T637" s="21">
        <f>IF(LEN('Matter Data'!C69)&gt;0,COUNTIF($S$2:$S$5001,CONCATENATE('Matter Data'!A69,'Matter Data'!B69,'Matter Data'!C69)),0)</f>
        <v>0</v>
      </c>
      <c r="U637" s="22" t="str">
        <f>IF(LEN('Contacts Data'!B76)&gt;0,'Contacts Data'!B76,"")</f>
        <v/>
      </c>
      <c r="V637" s="22" t="str">
        <f>IF(LEN('Contacts Data'!C76)&gt;0,'Contacts Data'!C76,"")</f>
        <v/>
      </c>
      <c r="W637" s="22" t="str">
        <f>CONCATENATE(U637, " ", V637, " ", 'Contacts Data'!$A76)</f>
        <v xml:space="preserve">  </v>
      </c>
      <c r="X637" s="22" t="str">
        <f>CONCATENATE('Matter Data'!A69, " ", 'Matter Data'!B69, " ", "Client")</f>
        <v xml:space="preserve">  Client</v>
      </c>
      <c r="Y637" s="19" t="str">
        <f t="shared" si="9"/>
        <v/>
      </c>
    </row>
    <row r="638" spans="1:25" x14ac:dyDescent="0.25">
      <c r="A638" s="18" t="str">
        <f>IF(LEN('Contacts Data'!A77)&gt;20,LEN('Contacts Data'!A77),"")</f>
        <v/>
      </c>
      <c r="B638" s="18" t="str">
        <f>IF(LEN('Contacts Data'!B77)&gt;0, LEN('Contacts Data'!B77) + LEN('Contacts Data'!C77), "")</f>
        <v/>
      </c>
      <c r="C638" s="18" t="str">
        <f>IF(LEN('Contacts Data'!E77)&gt;20,LEN('Contacts Data'!E77),"")</f>
        <v/>
      </c>
      <c r="D638" s="18" t="str">
        <f>IF(LEN('Contacts Data'!F77)&gt;20,LEN('Contacts Data'!F77),"")</f>
        <v/>
      </c>
      <c r="E638" s="18" t="str">
        <f>IF(LEN('Contacts Data'!G77)&gt;20,LEN('Contacts Data'!G77),"")</f>
        <v/>
      </c>
      <c r="F638" s="18" t="str">
        <f>IF(LEN('Contacts Data'!H77)&gt;60,LEN('Contacts Data'!H77),"")</f>
        <v/>
      </c>
      <c r="G638" s="18" t="str">
        <f>IF(LEN('Contacts Data'!I77)&gt;128,LEN('Contacts Data'!I77),"")</f>
        <v/>
      </c>
      <c r="H638" s="18" t="str">
        <f>IF(LEN('Contacts Data'!J77)&gt;60,LEN('Contacts Data'!J77),"")</f>
        <v/>
      </c>
      <c r="I638" s="18" t="str">
        <f>IF(LEN('Contacts Data'!K77)&gt;30,LEN('Contacts Data'!K77),"")</f>
        <v/>
      </c>
      <c r="J638" s="18" t="str">
        <f>IF(LEN('Contacts Data'!L77)&gt;2,LEN('Contacts Data'!L77),"")</f>
        <v/>
      </c>
      <c r="K638" s="18" t="str">
        <f>IF(LEN('Contacts Data'!M77)&gt;16,LEN('Contacts Data'!M77),"")</f>
        <v/>
      </c>
      <c r="L638" s="18" t="str">
        <f>IF(LEN('Contacts Data'!D77)&gt;128,LEN('Contacts Data'!D77),"")</f>
        <v/>
      </c>
      <c r="M638" s="18" t="str">
        <f>IF(LEN('Contacts Data'!O77)&gt;1024,LEN('Contacts Data'!O77),"")</f>
        <v/>
      </c>
      <c r="P638" s="18" t="str">
        <f>IF(LEN('Matter Data'!A70)&gt;0,LEN('Matter Data'!A70)+LEN('Matter Data'!B70),"")</f>
        <v/>
      </c>
      <c r="Q638" s="18" t="str">
        <f>IF(LEN('Matter Data'!C70)&gt;80,LEN('Matter Data'!C70),"")</f>
        <v/>
      </c>
      <c r="R638" s="18" t="str">
        <f>IF(LEN('Matter Data'!H70)&gt;40,LEN('Matter Data'!H70),"")</f>
        <v/>
      </c>
      <c r="S638" s="21" t="b">
        <f>IF(LEN('Matter Data'!C70)&gt;0,CONCATENATE('Matter Data'!A70,'Matter Data'!B70,'Matter Data'!C70))</f>
        <v>0</v>
      </c>
      <c r="T638" s="21">
        <f>IF(LEN('Matter Data'!C70)&gt;0,COUNTIF($S$2:$S$5001,CONCATENATE('Matter Data'!A70,'Matter Data'!B70,'Matter Data'!C70)),0)</f>
        <v>0</v>
      </c>
      <c r="U638" s="22" t="str">
        <f>IF(LEN('Contacts Data'!B77)&gt;0,'Contacts Data'!B77,"")</f>
        <v/>
      </c>
      <c r="V638" s="22" t="str">
        <f>IF(LEN('Contacts Data'!C77)&gt;0,'Contacts Data'!C77,"")</f>
        <v/>
      </c>
      <c r="W638" s="22" t="str">
        <f>CONCATENATE(U638, " ", V638, " ", 'Contacts Data'!$A77)</f>
        <v xml:space="preserve">  </v>
      </c>
      <c r="X638" s="22" t="str">
        <f>CONCATENATE('Matter Data'!A70, " ", 'Matter Data'!B70, " ", "Client")</f>
        <v xml:space="preserve">  Client</v>
      </c>
      <c r="Y638" s="19" t="str">
        <f t="shared" si="9"/>
        <v/>
      </c>
    </row>
    <row r="639" spans="1:25" x14ac:dyDescent="0.25">
      <c r="A639" s="18" t="str">
        <f>IF(LEN('Contacts Data'!A78)&gt;20,LEN('Contacts Data'!A78),"")</f>
        <v/>
      </c>
      <c r="B639" s="18" t="str">
        <f>IF(LEN('Contacts Data'!B78)&gt;0, LEN('Contacts Data'!B78) + LEN('Contacts Data'!C78), "")</f>
        <v/>
      </c>
      <c r="C639" s="18" t="str">
        <f>IF(LEN('Contacts Data'!E78)&gt;20,LEN('Contacts Data'!E78),"")</f>
        <v/>
      </c>
      <c r="D639" s="18" t="str">
        <f>IF(LEN('Contacts Data'!F78)&gt;20,LEN('Contacts Data'!F78),"")</f>
        <v/>
      </c>
      <c r="E639" s="18" t="str">
        <f>IF(LEN('Contacts Data'!G78)&gt;20,LEN('Contacts Data'!G78),"")</f>
        <v/>
      </c>
      <c r="F639" s="18" t="str">
        <f>IF(LEN('Contacts Data'!H78)&gt;60,LEN('Contacts Data'!H78),"")</f>
        <v/>
      </c>
      <c r="G639" s="18" t="str">
        <f>IF(LEN('Contacts Data'!I78)&gt;128,LEN('Contacts Data'!I78),"")</f>
        <v/>
      </c>
      <c r="H639" s="18" t="str">
        <f>IF(LEN('Contacts Data'!J78)&gt;60,LEN('Contacts Data'!J78),"")</f>
        <v/>
      </c>
      <c r="I639" s="18" t="str">
        <f>IF(LEN('Contacts Data'!K78)&gt;30,LEN('Contacts Data'!K78),"")</f>
        <v/>
      </c>
      <c r="J639" s="18" t="str">
        <f>IF(LEN('Contacts Data'!L78)&gt;2,LEN('Contacts Data'!L78),"")</f>
        <v/>
      </c>
      <c r="K639" s="18" t="str">
        <f>IF(LEN('Contacts Data'!M78)&gt;16,LEN('Contacts Data'!M78),"")</f>
        <v/>
      </c>
      <c r="L639" s="18" t="str">
        <f>IF(LEN('Contacts Data'!D78)&gt;128,LEN('Contacts Data'!D78),"")</f>
        <v/>
      </c>
      <c r="M639" s="18" t="str">
        <f>IF(LEN('Contacts Data'!O78)&gt;1024,LEN('Contacts Data'!O78),"")</f>
        <v/>
      </c>
      <c r="P639" s="18" t="str">
        <f>IF(LEN('Matter Data'!A71)&gt;0,LEN('Matter Data'!A71)+LEN('Matter Data'!B71),"")</f>
        <v/>
      </c>
      <c r="Q639" s="18" t="str">
        <f>IF(LEN('Matter Data'!C71)&gt;80,LEN('Matter Data'!C71),"")</f>
        <v/>
      </c>
      <c r="R639" s="18" t="str">
        <f>IF(LEN('Matter Data'!H71)&gt;40,LEN('Matter Data'!H71),"")</f>
        <v/>
      </c>
      <c r="S639" s="21" t="b">
        <f>IF(LEN('Matter Data'!C71)&gt;0,CONCATENATE('Matter Data'!A71,'Matter Data'!B71,'Matter Data'!C71))</f>
        <v>0</v>
      </c>
      <c r="T639" s="21">
        <f>IF(LEN('Matter Data'!C71)&gt;0,COUNTIF($S$2:$S$5001,CONCATENATE('Matter Data'!A71,'Matter Data'!B71,'Matter Data'!C71)),0)</f>
        <v>0</v>
      </c>
      <c r="U639" s="22" t="str">
        <f>IF(LEN('Contacts Data'!B78)&gt;0,'Contacts Data'!B78,"")</f>
        <v/>
      </c>
      <c r="V639" s="22" t="str">
        <f>IF(LEN('Contacts Data'!C78)&gt;0,'Contacts Data'!C78,"")</f>
        <v/>
      </c>
      <c r="W639" s="22" t="str">
        <f>CONCATENATE(U639, " ", V639, " ", 'Contacts Data'!$A78)</f>
        <v xml:space="preserve">  </v>
      </c>
      <c r="X639" s="22" t="str">
        <f>CONCATENATE('Matter Data'!A71, " ", 'Matter Data'!B71, " ", "Client")</f>
        <v xml:space="preserve">  Client</v>
      </c>
      <c r="Y639" s="19" t="str">
        <f t="shared" si="9"/>
        <v/>
      </c>
    </row>
    <row r="640" spans="1:25" x14ac:dyDescent="0.25">
      <c r="A640" s="18" t="str">
        <f>IF(LEN('Contacts Data'!A79)&gt;20,LEN('Contacts Data'!A79),"")</f>
        <v/>
      </c>
      <c r="B640" s="18" t="str">
        <f>IF(LEN('Contacts Data'!B79)&gt;0, LEN('Contacts Data'!B79) + LEN('Contacts Data'!C79), "")</f>
        <v/>
      </c>
      <c r="C640" s="18" t="str">
        <f>IF(LEN('Contacts Data'!E79)&gt;20,LEN('Contacts Data'!E79),"")</f>
        <v/>
      </c>
      <c r="D640" s="18" t="str">
        <f>IF(LEN('Contacts Data'!F79)&gt;20,LEN('Contacts Data'!F79),"")</f>
        <v/>
      </c>
      <c r="E640" s="18" t="str">
        <f>IF(LEN('Contacts Data'!G79)&gt;20,LEN('Contacts Data'!G79),"")</f>
        <v/>
      </c>
      <c r="F640" s="18" t="str">
        <f>IF(LEN('Contacts Data'!H79)&gt;60,LEN('Contacts Data'!H79),"")</f>
        <v/>
      </c>
      <c r="G640" s="18" t="str">
        <f>IF(LEN('Contacts Data'!I79)&gt;128,LEN('Contacts Data'!I79),"")</f>
        <v/>
      </c>
      <c r="H640" s="18" t="str">
        <f>IF(LEN('Contacts Data'!J79)&gt;60,LEN('Contacts Data'!J79),"")</f>
        <v/>
      </c>
      <c r="I640" s="18" t="str">
        <f>IF(LEN('Contacts Data'!K79)&gt;30,LEN('Contacts Data'!K79),"")</f>
        <v/>
      </c>
      <c r="J640" s="18" t="str">
        <f>IF(LEN('Contacts Data'!L79)&gt;2,LEN('Contacts Data'!L79),"")</f>
        <v/>
      </c>
      <c r="K640" s="18" t="str">
        <f>IF(LEN('Contacts Data'!M79)&gt;16,LEN('Contacts Data'!M79),"")</f>
        <v/>
      </c>
      <c r="L640" s="18" t="str">
        <f>IF(LEN('Contacts Data'!D79)&gt;128,LEN('Contacts Data'!D79),"")</f>
        <v/>
      </c>
      <c r="M640" s="18" t="str">
        <f>IF(LEN('Contacts Data'!O79)&gt;1024,LEN('Contacts Data'!O79),"")</f>
        <v/>
      </c>
      <c r="P640" s="18" t="str">
        <f>IF(LEN('Matter Data'!A72)&gt;0,LEN('Matter Data'!A72)+LEN('Matter Data'!B72),"")</f>
        <v/>
      </c>
      <c r="Q640" s="18" t="str">
        <f>IF(LEN('Matter Data'!C72)&gt;80,LEN('Matter Data'!C72),"")</f>
        <v/>
      </c>
      <c r="R640" s="18" t="str">
        <f>IF(LEN('Matter Data'!H72)&gt;40,LEN('Matter Data'!H72),"")</f>
        <v/>
      </c>
      <c r="S640" s="21" t="b">
        <f>IF(LEN('Matter Data'!C72)&gt;0,CONCATENATE('Matter Data'!A72,'Matter Data'!B72,'Matter Data'!C72))</f>
        <v>0</v>
      </c>
      <c r="T640" s="21">
        <f>IF(LEN('Matter Data'!C72)&gt;0,COUNTIF($S$2:$S$5001,CONCATENATE('Matter Data'!A72,'Matter Data'!B72,'Matter Data'!C72)),0)</f>
        <v>0</v>
      </c>
      <c r="U640" s="22" t="str">
        <f>IF(LEN('Contacts Data'!B79)&gt;0,'Contacts Data'!B79,"")</f>
        <v/>
      </c>
      <c r="V640" s="22" t="str">
        <f>IF(LEN('Contacts Data'!C79)&gt;0,'Contacts Data'!C79,"")</f>
        <v/>
      </c>
      <c r="W640" s="22" t="str">
        <f>CONCATENATE(U640, " ", V640, " ", 'Contacts Data'!$A79)</f>
        <v xml:space="preserve">  </v>
      </c>
      <c r="X640" s="22" t="str">
        <f>CONCATENATE('Matter Data'!A72, " ", 'Matter Data'!B72, " ", "Client")</f>
        <v xml:space="preserve">  Client</v>
      </c>
      <c r="Y640" s="19" t="str">
        <f t="shared" si="9"/>
        <v/>
      </c>
    </row>
    <row r="641" spans="1:25" x14ac:dyDescent="0.25">
      <c r="A641" s="18" t="str">
        <f>IF(LEN('Contacts Data'!A80)&gt;20,LEN('Contacts Data'!A80),"")</f>
        <v/>
      </c>
      <c r="B641" s="18" t="str">
        <f>IF(LEN('Contacts Data'!B80)&gt;0, LEN('Contacts Data'!B80) + LEN('Contacts Data'!C80), "")</f>
        <v/>
      </c>
      <c r="C641" s="18" t="str">
        <f>IF(LEN('Contacts Data'!E80)&gt;20,LEN('Contacts Data'!E80),"")</f>
        <v/>
      </c>
      <c r="D641" s="18" t="str">
        <f>IF(LEN('Contacts Data'!F80)&gt;20,LEN('Contacts Data'!F80),"")</f>
        <v/>
      </c>
      <c r="E641" s="18" t="str">
        <f>IF(LEN('Contacts Data'!G80)&gt;20,LEN('Contacts Data'!G80),"")</f>
        <v/>
      </c>
      <c r="F641" s="18" t="str">
        <f>IF(LEN('Contacts Data'!H80)&gt;60,LEN('Contacts Data'!H80),"")</f>
        <v/>
      </c>
      <c r="G641" s="18" t="str">
        <f>IF(LEN('Contacts Data'!I80)&gt;128,LEN('Contacts Data'!I80),"")</f>
        <v/>
      </c>
      <c r="H641" s="18" t="str">
        <f>IF(LEN('Contacts Data'!J80)&gt;60,LEN('Contacts Data'!J80),"")</f>
        <v/>
      </c>
      <c r="I641" s="18" t="str">
        <f>IF(LEN('Contacts Data'!K80)&gt;30,LEN('Contacts Data'!K80),"")</f>
        <v/>
      </c>
      <c r="J641" s="18" t="str">
        <f>IF(LEN('Contacts Data'!L80)&gt;2,LEN('Contacts Data'!L80),"")</f>
        <v/>
      </c>
      <c r="K641" s="18" t="str">
        <f>IF(LEN('Contacts Data'!M80)&gt;16,LEN('Contacts Data'!M80),"")</f>
        <v/>
      </c>
      <c r="L641" s="18" t="str">
        <f>IF(LEN('Contacts Data'!D80)&gt;128,LEN('Contacts Data'!D80),"")</f>
        <v/>
      </c>
      <c r="M641" s="18" t="str">
        <f>IF(LEN('Contacts Data'!O80)&gt;1024,LEN('Contacts Data'!O80),"")</f>
        <v/>
      </c>
      <c r="P641" s="18" t="str">
        <f>IF(LEN('Matter Data'!A73)&gt;0,LEN('Matter Data'!A73)+LEN('Matter Data'!B73),"")</f>
        <v/>
      </c>
      <c r="Q641" s="18" t="str">
        <f>IF(LEN('Matter Data'!C73)&gt;80,LEN('Matter Data'!C73),"")</f>
        <v/>
      </c>
      <c r="R641" s="18" t="str">
        <f>IF(LEN('Matter Data'!H73)&gt;40,LEN('Matter Data'!H73),"")</f>
        <v/>
      </c>
      <c r="S641" s="21" t="b">
        <f>IF(LEN('Matter Data'!C73)&gt;0,CONCATENATE('Matter Data'!A73,'Matter Data'!B73,'Matter Data'!C73))</f>
        <v>0</v>
      </c>
      <c r="T641" s="21">
        <f>IF(LEN('Matter Data'!C73)&gt;0,COUNTIF($S$2:$S$5001,CONCATENATE('Matter Data'!A73,'Matter Data'!B73,'Matter Data'!C73)),0)</f>
        <v>0</v>
      </c>
      <c r="U641" s="22" t="str">
        <f>IF(LEN('Contacts Data'!B80)&gt;0,'Contacts Data'!B80,"")</f>
        <v/>
      </c>
      <c r="V641" s="22" t="str">
        <f>IF(LEN('Contacts Data'!C80)&gt;0,'Contacts Data'!C80,"")</f>
        <v/>
      </c>
      <c r="W641" s="22" t="str">
        <f>CONCATENATE(U641, " ", V641, " ", 'Contacts Data'!$A80)</f>
        <v xml:space="preserve">  </v>
      </c>
      <c r="X641" s="22" t="str">
        <f>CONCATENATE('Matter Data'!A73, " ", 'Matter Data'!B73, " ", "Client")</f>
        <v xml:space="preserve">  Client</v>
      </c>
      <c r="Y641" s="19" t="str">
        <f t="shared" si="9"/>
        <v/>
      </c>
    </row>
    <row r="642" spans="1:25" x14ac:dyDescent="0.25">
      <c r="A642" s="18" t="str">
        <f>IF(LEN('Contacts Data'!A81)&gt;20,LEN('Contacts Data'!A81),"")</f>
        <v/>
      </c>
      <c r="B642" s="18" t="str">
        <f>IF(LEN('Contacts Data'!B81)&gt;0, LEN('Contacts Data'!B81) + LEN('Contacts Data'!C81), "")</f>
        <v/>
      </c>
      <c r="C642" s="18" t="str">
        <f>IF(LEN('Contacts Data'!E81)&gt;20,LEN('Contacts Data'!E81),"")</f>
        <v/>
      </c>
      <c r="D642" s="18" t="str">
        <f>IF(LEN('Contacts Data'!F81)&gt;20,LEN('Contacts Data'!F81),"")</f>
        <v/>
      </c>
      <c r="E642" s="18" t="str">
        <f>IF(LEN('Contacts Data'!G81)&gt;20,LEN('Contacts Data'!G81),"")</f>
        <v/>
      </c>
      <c r="F642" s="18" t="str">
        <f>IF(LEN('Contacts Data'!H81)&gt;60,LEN('Contacts Data'!H81),"")</f>
        <v/>
      </c>
      <c r="G642" s="18" t="str">
        <f>IF(LEN('Contacts Data'!I81)&gt;128,LEN('Contacts Data'!I81),"")</f>
        <v/>
      </c>
      <c r="H642" s="18" t="str">
        <f>IF(LEN('Contacts Data'!J81)&gt;60,LEN('Contacts Data'!J81),"")</f>
        <v/>
      </c>
      <c r="I642" s="18" t="str">
        <f>IF(LEN('Contacts Data'!K81)&gt;30,LEN('Contacts Data'!K81),"")</f>
        <v/>
      </c>
      <c r="J642" s="18" t="str">
        <f>IF(LEN('Contacts Data'!L81)&gt;2,LEN('Contacts Data'!L81),"")</f>
        <v/>
      </c>
      <c r="K642" s="18" t="str">
        <f>IF(LEN('Contacts Data'!M81)&gt;16,LEN('Contacts Data'!M81),"")</f>
        <v/>
      </c>
      <c r="L642" s="18" t="str">
        <f>IF(LEN('Contacts Data'!D81)&gt;128,LEN('Contacts Data'!D81),"")</f>
        <v/>
      </c>
      <c r="M642" s="18" t="str">
        <f>IF(LEN('Contacts Data'!O81)&gt;1024,LEN('Contacts Data'!O81),"")</f>
        <v/>
      </c>
      <c r="P642" s="18" t="str">
        <f>IF(LEN('Matter Data'!A74)&gt;0,LEN('Matter Data'!A74)+LEN('Matter Data'!B74),"")</f>
        <v/>
      </c>
      <c r="Q642" s="18" t="str">
        <f>IF(LEN('Matter Data'!C74)&gt;80,LEN('Matter Data'!C74),"")</f>
        <v/>
      </c>
      <c r="R642" s="18" t="str">
        <f>IF(LEN('Matter Data'!H74)&gt;40,LEN('Matter Data'!H74),"")</f>
        <v/>
      </c>
      <c r="S642" s="21" t="b">
        <f>IF(LEN('Matter Data'!C74)&gt;0,CONCATENATE('Matter Data'!A74,'Matter Data'!B74,'Matter Data'!C74))</f>
        <v>0</v>
      </c>
      <c r="T642" s="21">
        <f>IF(LEN('Matter Data'!C74)&gt;0,COUNTIF($S$2:$S$5001,CONCATENATE('Matter Data'!A74,'Matter Data'!B74,'Matter Data'!C74)),0)</f>
        <v>0</v>
      </c>
      <c r="U642" s="22" t="str">
        <f>IF(LEN('Contacts Data'!B81)&gt;0,'Contacts Data'!B81,"")</f>
        <v/>
      </c>
      <c r="V642" s="22" t="str">
        <f>IF(LEN('Contacts Data'!C81)&gt;0,'Contacts Data'!C81,"")</f>
        <v/>
      </c>
      <c r="W642" s="22" t="str">
        <f>CONCATENATE(U642, " ", V642, " ", 'Contacts Data'!$A81)</f>
        <v xml:space="preserve">  </v>
      </c>
      <c r="X642" s="22" t="str">
        <f>CONCATENATE('Matter Data'!A74, " ", 'Matter Data'!B74, " ", "Client")</f>
        <v xml:space="preserve">  Client</v>
      </c>
      <c r="Y642" s="19" t="str">
        <f t="shared" si="9"/>
        <v/>
      </c>
    </row>
    <row r="643" spans="1:25" x14ac:dyDescent="0.25">
      <c r="A643" s="18" t="str">
        <f>IF(LEN('Contacts Data'!A82)&gt;20,LEN('Contacts Data'!A82),"")</f>
        <v/>
      </c>
      <c r="B643" s="18" t="str">
        <f>IF(LEN('Contacts Data'!B82)&gt;0, LEN('Contacts Data'!B82) + LEN('Contacts Data'!C82), "")</f>
        <v/>
      </c>
      <c r="C643" s="18" t="str">
        <f>IF(LEN('Contacts Data'!E82)&gt;20,LEN('Contacts Data'!E82),"")</f>
        <v/>
      </c>
      <c r="D643" s="18" t="str">
        <f>IF(LEN('Contacts Data'!F82)&gt;20,LEN('Contacts Data'!F82),"")</f>
        <v/>
      </c>
      <c r="E643" s="18" t="str">
        <f>IF(LEN('Contacts Data'!G82)&gt;20,LEN('Contacts Data'!G82),"")</f>
        <v/>
      </c>
      <c r="F643" s="18" t="str">
        <f>IF(LEN('Contacts Data'!H82)&gt;60,LEN('Contacts Data'!H82),"")</f>
        <v/>
      </c>
      <c r="G643" s="18" t="str">
        <f>IF(LEN('Contacts Data'!I82)&gt;128,LEN('Contacts Data'!I82),"")</f>
        <v/>
      </c>
      <c r="H643" s="18" t="str">
        <f>IF(LEN('Contacts Data'!J82)&gt;60,LEN('Contacts Data'!J82),"")</f>
        <v/>
      </c>
      <c r="I643" s="18" t="str">
        <f>IF(LEN('Contacts Data'!K82)&gt;30,LEN('Contacts Data'!K82),"")</f>
        <v/>
      </c>
      <c r="J643" s="18" t="str">
        <f>IF(LEN('Contacts Data'!L82)&gt;2,LEN('Contacts Data'!L82),"")</f>
        <v/>
      </c>
      <c r="K643" s="18" t="str">
        <f>IF(LEN('Contacts Data'!M82)&gt;16,LEN('Contacts Data'!M82),"")</f>
        <v/>
      </c>
      <c r="L643" s="18" t="str">
        <f>IF(LEN('Contacts Data'!D82)&gt;128,LEN('Contacts Data'!D82),"")</f>
        <v/>
      </c>
      <c r="M643" s="18" t="str">
        <f>IF(LEN('Contacts Data'!O82)&gt;1024,LEN('Contacts Data'!O82),"")</f>
        <v/>
      </c>
      <c r="P643" s="18" t="str">
        <f>IF(LEN('Matter Data'!A75)&gt;0,LEN('Matter Data'!A75)+LEN('Matter Data'!B75),"")</f>
        <v/>
      </c>
      <c r="Q643" s="18" t="str">
        <f>IF(LEN('Matter Data'!C75)&gt;80,LEN('Matter Data'!C75),"")</f>
        <v/>
      </c>
      <c r="R643" s="18" t="str">
        <f>IF(LEN('Matter Data'!H75)&gt;40,LEN('Matter Data'!H75),"")</f>
        <v/>
      </c>
      <c r="S643" s="21" t="b">
        <f>IF(LEN('Matter Data'!C75)&gt;0,CONCATENATE('Matter Data'!A75,'Matter Data'!B75,'Matter Data'!C75))</f>
        <v>0</v>
      </c>
      <c r="T643" s="21">
        <f>IF(LEN('Matter Data'!C75)&gt;0,COUNTIF($S$2:$S$5001,CONCATENATE('Matter Data'!A75,'Matter Data'!B75,'Matter Data'!C75)),0)</f>
        <v>0</v>
      </c>
      <c r="U643" s="22" t="str">
        <f>IF(LEN('Contacts Data'!B82)&gt;0,'Contacts Data'!B82,"")</f>
        <v/>
      </c>
      <c r="V643" s="22" t="str">
        <f>IF(LEN('Contacts Data'!C82)&gt;0,'Contacts Data'!C82,"")</f>
        <v/>
      </c>
      <c r="W643" s="22" t="str">
        <f>CONCATENATE(U643, " ", V643, " ", 'Contacts Data'!$A82)</f>
        <v xml:space="preserve">  </v>
      </c>
      <c r="X643" s="22" t="str">
        <f>CONCATENATE('Matter Data'!A75, " ", 'Matter Data'!B75, " ", "Client")</f>
        <v xml:space="preserve">  Client</v>
      </c>
      <c r="Y643" s="19" t="str">
        <f t="shared" ref="Y643:Y706" si="10">IFERROR(VLOOKUP(X643,$W$2:$W$5001,1,FALSE),"")</f>
        <v/>
      </c>
    </row>
    <row r="644" spans="1:25" x14ac:dyDescent="0.25">
      <c r="A644" s="18" t="str">
        <f>IF(LEN('Contacts Data'!A83)&gt;20,LEN('Contacts Data'!A83),"")</f>
        <v/>
      </c>
      <c r="B644" s="18" t="str">
        <f>IF(LEN('Contacts Data'!B83)&gt;0, LEN('Contacts Data'!B83) + LEN('Contacts Data'!C83), "")</f>
        <v/>
      </c>
      <c r="C644" s="18" t="str">
        <f>IF(LEN('Contacts Data'!E83)&gt;20,LEN('Contacts Data'!E83),"")</f>
        <v/>
      </c>
      <c r="D644" s="18" t="str">
        <f>IF(LEN('Contacts Data'!F83)&gt;20,LEN('Contacts Data'!F83),"")</f>
        <v/>
      </c>
      <c r="E644" s="18" t="str">
        <f>IF(LEN('Contacts Data'!G83)&gt;20,LEN('Contacts Data'!G83),"")</f>
        <v/>
      </c>
      <c r="F644" s="18" t="str">
        <f>IF(LEN('Contacts Data'!H83)&gt;60,LEN('Contacts Data'!H83),"")</f>
        <v/>
      </c>
      <c r="G644" s="18" t="str">
        <f>IF(LEN('Contacts Data'!I83)&gt;128,LEN('Contacts Data'!I83),"")</f>
        <v/>
      </c>
      <c r="H644" s="18" t="str">
        <f>IF(LEN('Contacts Data'!J83)&gt;60,LEN('Contacts Data'!J83),"")</f>
        <v/>
      </c>
      <c r="I644" s="18" t="str">
        <f>IF(LEN('Contacts Data'!K83)&gt;30,LEN('Contacts Data'!K83),"")</f>
        <v/>
      </c>
      <c r="J644" s="18" t="str">
        <f>IF(LEN('Contacts Data'!L83)&gt;2,LEN('Contacts Data'!L83),"")</f>
        <v/>
      </c>
      <c r="K644" s="18" t="str">
        <f>IF(LEN('Contacts Data'!M83)&gt;16,LEN('Contacts Data'!M83),"")</f>
        <v/>
      </c>
      <c r="L644" s="18" t="str">
        <f>IF(LEN('Contacts Data'!D83)&gt;128,LEN('Contacts Data'!D83),"")</f>
        <v/>
      </c>
      <c r="M644" s="18" t="str">
        <f>IF(LEN('Contacts Data'!O83)&gt;1024,LEN('Contacts Data'!O83),"")</f>
        <v/>
      </c>
      <c r="P644" s="18" t="str">
        <f>IF(LEN('Matter Data'!A76)&gt;0,LEN('Matter Data'!A76)+LEN('Matter Data'!B76),"")</f>
        <v/>
      </c>
      <c r="Q644" s="18" t="str">
        <f>IF(LEN('Matter Data'!C76)&gt;80,LEN('Matter Data'!C76),"")</f>
        <v/>
      </c>
      <c r="R644" s="18" t="str">
        <f>IF(LEN('Matter Data'!H76)&gt;40,LEN('Matter Data'!H76),"")</f>
        <v/>
      </c>
      <c r="S644" s="21" t="b">
        <f>IF(LEN('Matter Data'!C76)&gt;0,CONCATENATE('Matter Data'!A76,'Matter Data'!B76,'Matter Data'!C76))</f>
        <v>0</v>
      </c>
      <c r="T644" s="21">
        <f>IF(LEN('Matter Data'!C76)&gt;0,COUNTIF($S$2:$S$5001,CONCATENATE('Matter Data'!A76,'Matter Data'!B76,'Matter Data'!C76)),0)</f>
        <v>0</v>
      </c>
      <c r="U644" s="22" t="str">
        <f>IF(LEN('Contacts Data'!B83)&gt;0,'Contacts Data'!B83,"")</f>
        <v/>
      </c>
      <c r="V644" s="22" t="str">
        <f>IF(LEN('Contacts Data'!C83)&gt;0,'Contacts Data'!C83,"")</f>
        <v/>
      </c>
      <c r="W644" s="22" t="str">
        <f>CONCATENATE(U644, " ", V644, " ", 'Contacts Data'!$A83)</f>
        <v xml:space="preserve">  </v>
      </c>
      <c r="X644" s="22" t="str">
        <f>CONCATENATE('Matter Data'!A76, " ", 'Matter Data'!B76, " ", "Client")</f>
        <v xml:space="preserve">  Client</v>
      </c>
      <c r="Y644" s="19" t="str">
        <f t="shared" si="10"/>
        <v/>
      </c>
    </row>
    <row r="645" spans="1:25" x14ac:dyDescent="0.25">
      <c r="A645" s="18" t="str">
        <f>IF(LEN('Contacts Data'!A84)&gt;20,LEN('Contacts Data'!A84),"")</f>
        <v/>
      </c>
      <c r="B645" s="18" t="str">
        <f>IF(LEN('Contacts Data'!B84)&gt;0, LEN('Contacts Data'!B84) + LEN('Contacts Data'!C84), "")</f>
        <v/>
      </c>
      <c r="C645" s="18" t="str">
        <f>IF(LEN('Contacts Data'!E84)&gt;20,LEN('Contacts Data'!E84),"")</f>
        <v/>
      </c>
      <c r="D645" s="18" t="str">
        <f>IF(LEN('Contacts Data'!F84)&gt;20,LEN('Contacts Data'!F84),"")</f>
        <v/>
      </c>
      <c r="E645" s="18" t="str">
        <f>IF(LEN('Contacts Data'!G84)&gt;20,LEN('Contacts Data'!G84),"")</f>
        <v/>
      </c>
      <c r="F645" s="18" t="str">
        <f>IF(LEN('Contacts Data'!H84)&gt;60,LEN('Contacts Data'!H84),"")</f>
        <v/>
      </c>
      <c r="G645" s="18" t="str">
        <f>IF(LEN('Contacts Data'!I84)&gt;128,LEN('Contacts Data'!I84),"")</f>
        <v/>
      </c>
      <c r="H645" s="18" t="str">
        <f>IF(LEN('Contacts Data'!J84)&gt;60,LEN('Contacts Data'!J84),"")</f>
        <v/>
      </c>
      <c r="I645" s="18" t="str">
        <f>IF(LEN('Contacts Data'!K84)&gt;30,LEN('Contacts Data'!K84),"")</f>
        <v/>
      </c>
      <c r="J645" s="18" t="str">
        <f>IF(LEN('Contacts Data'!L84)&gt;2,LEN('Contacts Data'!L84),"")</f>
        <v/>
      </c>
      <c r="K645" s="18" t="str">
        <f>IF(LEN('Contacts Data'!M84)&gt;16,LEN('Contacts Data'!M84),"")</f>
        <v/>
      </c>
      <c r="L645" s="18" t="str">
        <f>IF(LEN('Contacts Data'!D84)&gt;128,LEN('Contacts Data'!D84),"")</f>
        <v/>
      </c>
      <c r="M645" s="18" t="str">
        <f>IF(LEN('Contacts Data'!O84)&gt;1024,LEN('Contacts Data'!O84),"")</f>
        <v/>
      </c>
      <c r="P645" s="18" t="str">
        <f>IF(LEN('Matter Data'!A77)&gt;0,LEN('Matter Data'!A77)+LEN('Matter Data'!B77),"")</f>
        <v/>
      </c>
      <c r="Q645" s="18" t="str">
        <f>IF(LEN('Matter Data'!C77)&gt;80,LEN('Matter Data'!C77),"")</f>
        <v/>
      </c>
      <c r="R645" s="18" t="str">
        <f>IF(LEN('Matter Data'!H77)&gt;40,LEN('Matter Data'!H77),"")</f>
        <v/>
      </c>
      <c r="S645" s="21" t="b">
        <f>IF(LEN('Matter Data'!C77)&gt;0,CONCATENATE('Matter Data'!A77,'Matter Data'!B77,'Matter Data'!C77))</f>
        <v>0</v>
      </c>
      <c r="T645" s="21">
        <f>IF(LEN('Matter Data'!C77)&gt;0,COUNTIF($S$2:$S$5001,CONCATENATE('Matter Data'!A77,'Matter Data'!B77,'Matter Data'!C77)),0)</f>
        <v>0</v>
      </c>
      <c r="U645" s="22" t="str">
        <f>IF(LEN('Contacts Data'!B84)&gt;0,'Contacts Data'!B84,"")</f>
        <v/>
      </c>
      <c r="V645" s="22" t="str">
        <f>IF(LEN('Contacts Data'!C84)&gt;0,'Contacts Data'!C84,"")</f>
        <v/>
      </c>
      <c r="W645" s="22" t="str">
        <f>CONCATENATE(U645, " ", V645, " ", 'Contacts Data'!$A84)</f>
        <v xml:space="preserve">  </v>
      </c>
      <c r="X645" s="22" t="str">
        <f>CONCATENATE('Matter Data'!A77, " ", 'Matter Data'!B77, " ", "Client")</f>
        <v xml:space="preserve">  Client</v>
      </c>
      <c r="Y645" s="19" t="str">
        <f t="shared" si="10"/>
        <v/>
      </c>
    </row>
    <row r="646" spans="1:25" x14ac:dyDescent="0.25">
      <c r="A646" s="18" t="str">
        <f>IF(LEN('Contacts Data'!A85)&gt;20,LEN('Contacts Data'!A85),"")</f>
        <v/>
      </c>
      <c r="B646" s="18" t="str">
        <f>IF(LEN('Contacts Data'!B85)&gt;0, LEN('Contacts Data'!B85) + LEN('Contacts Data'!C85), "")</f>
        <v/>
      </c>
      <c r="C646" s="18" t="str">
        <f>IF(LEN('Contacts Data'!E85)&gt;20,LEN('Contacts Data'!E85),"")</f>
        <v/>
      </c>
      <c r="D646" s="18" t="str">
        <f>IF(LEN('Contacts Data'!F85)&gt;20,LEN('Contacts Data'!F85),"")</f>
        <v/>
      </c>
      <c r="E646" s="18" t="str">
        <f>IF(LEN('Contacts Data'!G85)&gt;20,LEN('Contacts Data'!G85),"")</f>
        <v/>
      </c>
      <c r="F646" s="18" t="str">
        <f>IF(LEN('Contacts Data'!H85)&gt;60,LEN('Contacts Data'!H85),"")</f>
        <v/>
      </c>
      <c r="G646" s="18" t="str">
        <f>IF(LEN('Contacts Data'!I85)&gt;128,LEN('Contacts Data'!I85),"")</f>
        <v/>
      </c>
      <c r="H646" s="18" t="str">
        <f>IF(LEN('Contacts Data'!J85)&gt;60,LEN('Contacts Data'!J85),"")</f>
        <v/>
      </c>
      <c r="I646" s="18" t="str">
        <f>IF(LEN('Contacts Data'!K85)&gt;30,LEN('Contacts Data'!K85),"")</f>
        <v/>
      </c>
      <c r="J646" s="18" t="str">
        <f>IF(LEN('Contacts Data'!L85)&gt;2,LEN('Contacts Data'!L85),"")</f>
        <v/>
      </c>
      <c r="K646" s="18" t="str">
        <f>IF(LEN('Contacts Data'!M85)&gt;16,LEN('Contacts Data'!M85),"")</f>
        <v/>
      </c>
      <c r="L646" s="18" t="str">
        <f>IF(LEN('Contacts Data'!D85)&gt;128,LEN('Contacts Data'!D85),"")</f>
        <v/>
      </c>
      <c r="M646" s="18" t="str">
        <f>IF(LEN('Contacts Data'!O85)&gt;1024,LEN('Contacts Data'!O85),"")</f>
        <v/>
      </c>
      <c r="P646" s="18" t="str">
        <f>IF(LEN('Matter Data'!A78)&gt;0,LEN('Matter Data'!A78)+LEN('Matter Data'!B78),"")</f>
        <v/>
      </c>
      <c r="Q646" s="18" t="str">
        <f>IF(LEN('Matter Data'!C78)&gt;80,LEN('Matter Data'!C78),"")</f>
        <v/>
      </c>
      <c r="R646" s="18" t="str">
        <f>IF(LEN('Matter Data'!H78)&gt;40,LEN('Matter Data'!H78),"")</f>
        <v/>
      </c>
      <c r="S646" s="21" t="b">
        <f>IF(LEN('Matter Data'!C78)&gt;0,CONCATENATE('Matter Data'!A78,'Matter Data'!B78,'Matter Data'!C78))</f>
        <v>0</v>
      </c>
      <c r="T646" s="21">
        <f>IF(LEN('Matter Data'!C78)&gt;0,COUNTIF($S$2:$S$5001,CONCATENATE('Matter Data'!A78,'Matter Data'!B78,'Matter Data'!C78)),0)</f>
        <v>0</v>
      </c>
      <c r="U646" s="22" t="str">
        <f>IF(LEN('Contacts Data'!B85)&gt;0,'Contacts Data'!B85,"")</f>
        <v/>
      </c>
      <c r="V646" s="22" t="str">
        <f>IF(LEN('Contacts Data'!C85)&gt;0,'Contacts Data'!C85,"")</f>
        <v/>
      </c>
      <c r="W646" s="22" t="str">
        <f>CONCATENATE(U646, " ", V646, " ", 'Contacts Data'!$A85)</f>
        <v xml:space="preserve">  </v>
      </c>
      <c r="X646" s="22" t="str">
        <f>CONCATENATE('Matter Data'!A78, " ", 'Matter Data'!B78, " ", "Client")</f>
        <v xml:space="preserve">  Client</v>
      </c>
      <c r="Y646" s="19" t="str">
        <f t="shared" si="10"/>
        <v/>
      </c>
    </row>
    <row r="647" spans="1:25" x14ac:dyDescent="0.25">
      <c r="A647" s="18" t="str">
        <f>IF(LEN('Contacts Data'!A86)&gt;20,LEN('Contacts Data'!A86),"")</f>
        <v/>
      </c>
      <c r="B647" s="18" t="str">
        <f>IF(LEN('Contacts Data'!B86)&gt;0, LEN('Contacts Data'!B86) + LEN('Contacts Data'!C86), "")</f>
        <v/>
      </c>
      <c r="C647" s="18" t="str">
        <f>IF(LEN('Contacts Data'!E86)&gt;20,LEN('Contacts Data'!E86),"")</f>
        <v/>
      </c>
      <c r="D647" s="18" t="str">
        <f>IF(LEN('Contacts Data'!F86)&gt;20,LEN('Contacts Data'!F86),"")</f>
        <v/>
      </c>
      <c r="E647" s="18" t="str">
        <f>IF(LEN('Contacts Data'!G86)&gt;20,LEN('Contacts Data'!G86),"")</f>
        <v/>
      </c>
      <c r="F647" s="18" t="str">
        <f>IF(LEN('Contacts Data'!H86)&gt;60,LEN('Contacts Data'!H86),"")</f>
        <v/>
      </c>
      <c r="G647" s="18" t="str">
        <f>IF(LEN('Contacts Data'!I86)&gt;128,LEN('Contacts Data'!I86),"")</f>
        <v/>
      </c>
      <c r="H647" s="18" t="str">
        <f>IF(LEN('Contacts Data'!J86)&gt;60,LEN('Contacts Data'!J86),"")</f>
        <v/>
      </c>
      <c r="I647" s="18" t="str">
        <f>IF(LEN('Contacts Data'!K86)&gt;30,LEN('Contacts Data'!K86),"")</f>
        <v/>
      </c>
      <c r="J647" s="18" t="str">
        <f>IF(LEN('Contacts Data'!L86)&gt;2,LEN('Contacts Data'!L86),"")</f>
        <v/>
      </c>
      <c r="K647" s="18" t="str">
        <f>IF(LEN('Contacts Data'!M86)&gt;16,LEN('Contacts Data'!M86),"")</f>
        <v/>
      </c>
      <c r="L647" s="18" t="str">
        <f>IF(LEN('Contacts Data'!D86)&gt;128,LEN('Contacts Data'!D86),"")</f>
        <v/>
      </c>
      <c r="M647" s="18" t="str">
        <f>IF(LEN('Contacts Data'!O86)&gt;1024,LEN('Contacts Data'!O86),"")</f>
        <v/>
      </c>
      <c r="P647" s="18" t="str">
        <f>IF(LEN('Matter Data'!A79)&gt;0,LEN('Matter Data'!A79)+LEN('Matter Data'!B79),"")</f>
        <v/>
      </c>
      <c r="Q647" s="18" t="str">
        <f>IF(LEN('Matter Data'!C79)&gt;80,LEN('Matter Data'!C79),"")</f>
        <v/>
      </c>
      <c r="R647" s="18" t="str">
        <f>IF(LEN('Matter Data'!H79)&gt;40,LEN('Matter Data'!H79),"")</f>
        <v/>
      </c>
      <c r="S647" s="21" t="b">
        <f>IF(LEN('Matter Data'!C79)&gt;0,CONCATENATE('Matter Data'!A79,'Matter Data'!B79,'Matter Data'!C79))</f>
        <v>0</v>
      </c>
      <c r="T647" s="21">
        <f>IF(LEN('Matter Data'!C79)&gt;0,COUNTIF($S$2:$S$5001,CONCATENATE('Matter Data'!A79,'Matter Data'!B79,'Matter Data'!C79)),0)</f>
        <v>0</v>
      </c>
      <c r="U647" s="22" t="str">
        <f>IF(LEN('Contacts Data'!B86)&gt;0,'Contacts Data'!B86,"")</f>
        <v/>
      </c>
      <c r="V647" s="22" t="str">
        <f>IF(LEN('Contacts Data'!C86)&gt;0,'Contacts Data'!C86,"")</f>
        <v/>
      </c>
      <c r="W647" s="22" t="str">
        <f>CONCATENATE(U647, " ", V647, " ", 'Contacts Data'!$A86)</f>
        <v xml:space="preserve">  </v>
      </c>
      <c r="X647" s="22" t="str">
        <f>CONCATENATE('Matter Data'!A79, " ", 'Matter Data'!B79, " ", "Client")</f>
        <v xml:space="preserve">  Client</v>
      </c>
      <c r="Y647" s="19" t="str">
        <f t="shared" si="10"/>
        <v/>
      </c>
    </row>
    <row r="648" spans="1:25" x14ac:dyDescent="0.25">
      <c r="A648" s="18" t="str">
        <f>IF(LEN('Contacts Data'!A87)&gt;20,LEN('Contacts Data'!A87),"")</f>
        <v/>
      </c>
      <c r="B648" s="18" t="str">
        <f>IF(LEN('Contacts Data'!B87)&gt;0, LEN('Contacts Data'!B87) + LEN('Contacts Data'!C87), "")</f>
        <v/>
      </c>
      <c r="C648" s="18" t="str">
        <f>IF(LEN('Contacts Data'!E87)&gt;20,LEN('Contacts Data'!E87),"")</f>
        <v/>
      </c>
      <c r="D648" s="18" t="str">
        <f>IF(LEN('Contacts Data'!F87)&gt;20,LEN('Contacts Data'!F87),"")</f>
        <v/>
      </c>
      <c r="E648" s="18" t="str">
        <f>IF(LEN('Contacts Data'!G87)&gt;20,LEN('Contacts Data'!G87),"")</f>
        <v/>
      </c>
      <c r="F648" s="18" t="str">
        <f>IF(LEN('Contacts Data'!H87)&gt;60,LEN('Contacts Data'!H87),"")</f>
        <v/>
      </c>
      <c r="G648" s="18" t="str">
        <f>IF(LEN('Contacts Data'!I87)&gt;128,LEN('Contacts Data'!I87),"")</f>
        <v/>
      </c>
      <c r="H648" s="18" t="str">
        <f>IF(LEN('Contacts Data'!J87)&gt;60,LEN('Contacts Data'!J87),"")</f>
        <v/>
      </c>
      <c r="I648" s="18" t="str">
        <f>IF(LEN('Contacts Data'!K87)&gt;30,LEN('Contacts Data'!K87),"")</f>
        <v/>
      </c>
      <c r="J648" s="18" t="str">
        <f>IF(LEN('Contacts Data'!L87)&gt;2,LEN('Contacts Data'!L87),"")</f>
        <v/>
      </c>
      <c r="K648" s="18" t="str">
        <f>IF(LEN('Contacts Data'!M87)&gt;16,LEN('Contacts Data'!M87),"")</f>
        <v/>
      </c>
      <c r="L648" s="18" t="str">
        <f>IF(LEN('Contacts Data'!D87)&gt;128,LEN('Contacts Data'!D87),"")</f>
        <v/>
      </c>
      <c r="M648" s="18" t="str">
        <f>IF(LEN('Contacts Data'!O87)&gt;1024,LEN('Contacts Data'!O87),"")</f>
        <v/>
      </c>
      <c r="P648" s="18" t="str">
        <f>IF(LEN('Matter Data'!A80)&gt;0,LEN('Matter Data'!A80)+LEN('Matter Data'!B80),"")</f>
        <v/>
      </c>
      <c r="Q648" s="18" t="str">
        <f>IF(LEN('Matter Data'!C80)&gt;80,LEN('Matter Data'!C80),"")</f>
        <v/>
      </c>
      <c r="R648" s="18" t="str">
        <f>IF(LEN('Matter Data'!H80)&gt;40,LEN('Matter Data'!H80),"")</f>
        <v/>
      </c>
      <c r="S648" s="21" t="b">
        <f>IF(LEN('Matter Data'!C80)&gt;0,CONCATENATE('Matter Data'!A80,'Matter Data'!B80,'Matter Data'!C80))</f>
        <v>0</v>
      </c>
      <c r="T648" s="21">
        <f>IF(LEN('Matter Data'!C80)&gt;0,COUNTIF($S$2:$S$5001,CONCATENATE('Matter Data'!A80,'Matter Data'!B80,'Matter Data'!C80)),0)</f>
        <v>0</v>
      </c>
      <c r="U648" s="22" t="str">
        <f>IF(LEN('Contacts Data'!B87)&gt;0,'Contacts Data'!B87,"")</f>
        <v/>
      </c>
      <c r="V648" s="22" t="str">
        <f>IF(LEN('Contacts Data'!C87)&gt;0,'Contacts Data'!C87,"")</f>
        <v/>
      </c>
      <c r="W648" s="22" t="str">
        <f>CONCATENATE(U648, " ", V648, " ", 'Contacts Data'!$A87)</f>
        <v xml:space="preserve">  </v>
      </c>
      <c r="X648" s="22" t="str">
        <f>CONCATENATE('Matter Data'!A80, " ", 'Matter Data'!B80, " ", "Client")</f>
        <v xml:space="preserve">  Client</v>
      </c>
      <c r="Y648" s="19" t="str">
        <f t="shared" si="10"/>
        <v/>
      </c>
    </row>
    <row r="649" spans="1:25" x14ac:dyDescent="0.25">
      <c r="A649" s="18" t="str">
        <f>IF(LEN('Contacts Data'!A88)&gt;20,LEN('Contacts Data'!A88),"")</f>
        <v/>
      </c>
      <c r="B649" s="18" t="str">
        <f>IF(LEN('Contacts Data'!B88)&gt;0, LEN('Contacts Data'!B88) + LEN('Contacts Data'!C88), "")</f>
        <v/>
      </c>
      <c r="C649" s="18" t="str">
        <f>IF(LEN('Contacts Data'!E88)&gt;20,LEN('Contacts Data'!E88),"")</f>
        <v/>
      </c>
      <c r="D649" s="18" t="str">
        <f>IF(LEN('Contacts Data'!F88)&gt;20,LEN('Contacts Data'!F88),"")</f>
        <v/>
      </c>
      <c r="E649" s="18" t="str">
        <f>IF(LEN('Contacts Data'!G88)&gt;20,LEN('Contacts Data'!G88),"")</f>
        <v/>
      </c>
      <c r="F649" s="18" t="str">
        <f>IF(LEN('Contacts Data'!H88)&gt;60,LEN('Contacts Data'!H88),"")</f>
        <v/>
      </c>
      <c r="G649" s="18" t="str">
        <f>IF(LEN('Contacts Data'!I88)&gt;128,LEN('Contacts Data'!I88),"")</f>
        <v/>
      </c>
      <c r="H649" s="18" t="str">
        <f>IF(LEN('Contacts Data'!J88)&gt;60,LEN('Contacts Data'!J88),"")</f>
        <v/>
      </c>
      <c r="I649" s="18" t="str">
        <f>IF(LEN('Contacts Data'!K88)&gt;30,LEN('Contacts Data'!K88),"")</f>
        <v/>
      </c>
      <c r="J649" s="18" t="str">
        <f>IF(LEN('Contacts Data'!L88)&gt;2,LEN('Contacts Data'!L88),"")</f>
        <v/>
      </c>
      <c r="K649" s="18" t="str">
        <f>IF(LEN('Contacts Data'!M88)&gt;16,LEN('Contacts Data'!M88),"")</f>
        <v/>
      </c>
      <c r="L649" s="18" t="str">
        <f>IF(LEN('Contacts Data'!D88)&gt;128,LEN('Contacts Data'!D88),"")</f>
        <v/>
      </c>
      <c r="M649" s="18" t="str">
        <f>IF(LEN('Contacts Data'!O88)&gt;1024,LEN('Contacts Data'!O88),"")</f>
        <v/>
      </c>
      <c r="P649" s="18" t="str">
        <f>IF(LEN('Matter Data'!A81)&gt;0,LEN('Matter Data'!A81)+LEN('Matter Data'!B81),"")</f>
        <v/>
      </c>
      <c r="Q649" s="18" t="str">
        <f>IF(LEN('Matter Data'!C81)&gt;80,LEN('Matter Data'!C81),"")</f>
        <v/>
      </c>
      <c r="R649" s="18" t="str">
        <f>IF(LEN('Matter Data'!H81)&gt;40,LEN('Matter Data'!H81),"")</f>
        <v/>
      </c>
      <c r="S649" s="21" t="b">
        <f>IF(LEN('Matter Data'!C81)&gt;0,CONCATENATE('Matter Data'!A81,'Matter Data'!B81,'Matter Data'!C81))</f>
        <v>0</v>
      </c>
      <c r="T649" s="21">
        <f>IF(LEN('Matter Data'!C81)&gt;0,COUNTIF($S$2:$S$5001,CONCATENATE('Matter Data'!A81,'Matter Data'!B81,'Matter Data'!C81)),0)</f>
        <v>0</v>
      </c>
      <c r="U649" s="22" t="str">
        <f>IF(LEN('Contacts Data'!B88)&gt;0,'Contacts Data'!B88,"")</f>
        <v/>
      </c>
      <c r="V649" s="22" t="str">
        <f>IF(LEN('Contacts Data'!C88)&gt;0,'Contacts Data'!C88,"")</f>
        <v/>
      </c>
      <c r="W649" s="22" t="str">
        <f>CONCATENATE(U649, " ", V649, " ", 'Contacts Data'!$A88)</f>
        <v xml:space="preserve">  </v>
      </c>
      <c r="X649" s="22" t="str">
        <f>CONCATENATE('Matter Data'!A81, " ", 'Matter Data'!B81, " ", "Client")</f>
        <v xml:space="preserve">  Client</v>
      </c>
      <c r="Y649" s="19" t="str">
        <f t="shared" si="10"/>
        <v/>
      </c>
    </row>
    <row r="650" spans="1:25" x14ac:dyDescent="0.25">
      <c r="A650" s="18" t="str">
        <f>IF(LEN('Contacts Data'!A89)&gt;20,LEN('Contacts Data'!A89),"")</f>
        <v/>
      </c>
      <c r="B650" s="18" t="str">
        <f>IF(LEN('Contacts Data'!B89)&gt;0, LEN('Contacts Data'!B89) + LEN('Contacts Data'!C89), "")</f>
        <v/>
      </c>
      <c r="C650" s="18" t="str">
        <f>IF(LEN('Contacts Data'!E89)&gt;20,LEN('Contacts Data'!E89),"")</f>
        <v/>
      </c>
      <c r="D650" s="18" t="str">
        <f>IF(LEN('Contacts Data'!F89)&gt;20,LEN('Contacts Data'!F89),"")</f>
        <v/>
      </c>
      <c r="E650" s="18" t="str">
        <f>IF(LEN('Contacts Data'!G89)&gt;20,LEN('Contacts Data'!G89),"")</f>
        <v/>
      </c>
      <c r="F650" s="18" t="str">
        <f>IF(LEN('Contacts Data'!H89)&gt;60,LEN('Contacts Data'!H89),"")</f>
        <v/>
      </c>
      <c r="G650" s="18" t="str">
        <f>IF(LEN('Contacts Data'!I89)&gt;128,LEN('Contacts Data'!I89),"")</f>
        <v/>
      </c>
      <c r="H650" s="18" t="str">
        <f>IF(LEN('Contacts Data'!J89)&gt;60,LEN('Contacts Data'!J89),"")</f>
        <v/>
      </c>
      <c r="I650" s="18" t="str">
        <f>IF(LEN('Contacts Data'!K89)&gt;30,LEN('Contacts Data'!K89),"")</f>
        <v/>
      </c>
      <c r="J650" s="18" t="str">
        <f>IF(LEN('Contacts Data'!L89)&gt;2,LEN('Contacts Data'!L89),"")</f>
        <v/>
      </c>
      <c r="K650" s="18" t="str">
        <f>IF(LEN('Contacts Data'!M89)&gt;16,LEN('Contacts Data'!M89),"")</f>
        <v/>
      </c>
      <c r="L650" s="18" t="str">
        <f>IF(LEN('Contacts Data'!D89)&gt;128,LEN('Contacts Data'!D89),"")</f>
        <v/>
      </c>
      <c r="M650" s="18" t="str">
        <f>IF(LEN('Contacts Data'!O89)&gt;1024,LEN('Contacts Data'!O89),"")</f>
        <v/>
      </c>
      <c r="P650" s="18" t="str">
        <f>IF(LEN('Matter Data'!A82)&gt;0,LEN('Matter Data'!A82)+LEN('Matter Data'!B82),"")</f>
        <v/>
      </c>
      <c r="Q650" s="18" t="str">
        <f>IF(LEN('Matter Data'!C82)&gt;80,LEN('Matter Data'!C82),"")</f>
        <v/>
      </c>
      <c r="R650" s="18" t="str">
        <f>IF(LEN('Matter Data'!H82)&gt;40,LEN('Matter Data'!H82),"")</f>
        <v/>
      </c>
      <c r="S650" s="21" t="b">
        <f>IF(LEN('Matter Data'!C82)&gt;0,CONCATENATE('Matter Data'!A82,'Matter Data'!B82,'Matter Data'!C82))</f>
        <v>0</v>
      </c>
      <c r="T650" s="21">
        <f>IF(LEN('Matter Data'!C82)&gt;0,COUNTIF($S$2:$S$5001,CONCATENATE('Matter Data'!A82,'Matter Data'!B82,'Matter Data'!C82)),0)</f>
        <v>0</v>
      </c>
      <c r="U650" s="22" t="str">
        <f>IF(LEN('Contacts Data'!B89)&gt;0,'Contacts Data'!B89,"")</f>
        <v/>
      </c>
      <c r="V650" s="22" t="str">
        <f>IF(LEN('Contacts Data'!C89)&gt;0,'Contacts Data'!C89,"")</f>
        <v/>
      </c>
      <c r="W650" s="22" t="str">
        <f>CONCATENATE(U650, " ", V650, " ", 'Contacts Data'!$A89)</f>
        <v xml:space="preserve">  </v>
      </c>
      <c r="X650" s="22" t="str">
        <f>CONCATENATE('Matter Data'!A82, " ", 'Matter Data'!B82, " ", "Client")</f>
        <v xml:space="preserve">  Client</v>
      </c>
      <c r="Y650" s="19" t="str">
        <f t="shared" si="10"/>
        <v/>
      </c>
    </row>
    <row r="651" spans="1:25" x14ac:dyDescent="0.25">
      <c r="A651" s="18" t="str">
        <f>IF(LEN('Contacts Data'!A90)&gt;20,LEN('Contacts Data'!A90),"")</f>
        <v/>
      </c>
      <c r="B651" s="18" t="str">
        <f>IF(LEN('Contacts Data'!B90)&gt;0, LEN('Contacts Data'!B90) + LEN('Contacts Data'!C90), "")</f>
        <v/>
      </c>
      <c r="C651" s="18" t="str">
        <f>IF(LEN('Contacts Data'!E90)&gt;20,LEN('Contacts Data'!E90),"")</f>
        <v/>
      </c>
      <c r="D651" s="18" t="str">
        <f>IF(LEN('Contacts Data'!F90)&gt;20,LEN('Contacts Data'!F90),"")</f>
        <v/>
      </c>
      <c r="E651" s="18" t="str">
        <f>IF(LEN('Contacts Data'!G90)&gt;20,LEN('Contacts Data'!G90),"")</f>
        <v/>
      </c>
      <c r="F651" s="18" t="str">
        <f>IF(LEN('Contacts Data'!H90)&gt;60,LEN('Contacts Data'!H90),"")</f>
        <v/>
      </c>
      <c r="G651" s="18" t="str">
        <f>IF(LEN('Contacts Data'!I90)&gt;128,LEN('Contacts Data'!I90),"")</f>
        <v/>
      </c>
      <c r="H651" s="18" t="str">
        <f>IF(LEN('Contacts Data'!J90)&gt;60,LEN('Contacts Data'!J90),"")</f>
        <v/>
      </c>
      <c r="I651" s="18" t="str">
        <f>IF(LEN('Contacts Data'!K90)&gt;30,LEN('Contacts Data'!K90),"")</f>
        <v/>
      </c>
      <c r="J651" s="18" t="str">
        <f>IF(LEN('Contacts Data'!L90)&gt;2,LEN('Contacts Data'!L90),"")</f>
        <v/>
      </c>
      <c r="K651" s="18" t="str">
        <f>IF(LEN('Contacts Data'!M90)&gt;16,LEN('Contacts Data'!M90),"")</f>
        <v/>
      </c>
      <c r="L651" s="18" t="str">
        <f>IF(LEN('Contacts Data'!D90)&gt;128,LEN('Contacts Data'!D90),"")</f>
        <v/>
      </c>
      <c r="M651" s="18" t="str">
        <f>IF(LEN('Contacts Data'!O90)&gt;1024,LEN('Contacts Data'!O90),"")</f>
        <v/>
      </c>
      <c r="P651" s="18" t="str">
        <f>IF(LEN('Matter Data'!A83)&gt;0,LEN('Matter Data'!A83)+LEN('Matter Data'!B83),"")</f>
        <v/>
      </c>
      <c r="Q651" s="18" t="str">
        <f>IF(LEN('Matter Data'!C83)&gt;80,LEN('Matter Data'!C83),"")</f>
        <v/>
      </c>
      <c r="R651" s="18" t="str">
        <f>IF(LEN('Matter Data'!H83)&gt;40,LEN('Matter Data'!H83),"")</f>
        <v/>
      </c>
      <c r="S651" s="21" t="b">
        <f>IF(LEN('Matter Data'!C83)&gt;0,CONCATENATE('Matter Data'!A83,'Matter Data'!B83,'Matter Data'!C83))</f>
        <v>0</v>
      </c>
      <c r="T651" s="21">
        <f>IF(LEN('Matter Data'!C83)&gt;0,COUNTIF($S$2:$S$5001,CONCATENATE('Matter Data'!A83,'Matter Data'!B83,'Matter Data'!C83)),0)</f>
        <v>0</v>
      </c>
      <c r="U651" s="22" t="str">
        <f>IF(LEN('Contacts Data'!B90)&gt;0,'Contacts Data'!B90,"")</f>
        <v/>
      </c>
      <c r="V651" s="22" t="str">
        <f>IF(LEN('Contacts Data'!C90)&gt;0,'Contacts Data'!C90,"")</f>
        <v/>
      </c>
      <c r="W651" s="22" t="str">
        <f>CONCATENATE(U651, " ", V651, " ", 'Contacts Data'!$A90)</f>
        <v xml:space="preserve">  </v>
      </c>
      <c r="X651" s="22" t="str">
        <f>CONCATENATE('Matter Data'!A83, " ", 'Matter Data'!B83, " ", "Client")</f>
        <v xml:space="preserve">  Client</v>
      </c>
      <c r="Y651" s="19" t="str">
        <f t="shared" si="10"/>
        <v/>
      </c>
    </row>
    <row r="652" spans="1:25" x14ac:dyDescent="0.25">
      <c r="A652" s="18" t="str">
        <f>IF(LEN('Contacts Data'!A91)&gt;20,LEN('Contacts Data'!A91),"")</f>
        <v/>
      </c>
      <c r="B652" s="18" t="str">
        <f>IF(LEN('Contacts Data'!B91)&gt;0, LEN('Contacts Data'!B91) + LEN('Contacts Data'!C91), "")</f>
        <v/>
      </c>
      <c r="C652" s="18" t="str">
        <f>IF(LEN('Contacts Data'!E91)&gt;20,LEN('Contacts Data'!E91),"")</f>
        <v/>
      </c>
      <c r="D652" s="18" t="str">
        <f>IF(LEN('Contacts Data'!F91)&gt;20,LEN('Contacts Data'!F91),"")</f>
        <v/>
      </c>
      <c r="E652" s="18" t="str">
        <f>IF(LEN('Contacts Data'!G91)&gt;20,LEN('Contacts Data'!G91),"")</f>
        <v/>
      </c>
      <c r="F652" s="18" t="str">
        <f>IF(LEN('Contacts Data'!H91)&gt;60,LEN('Contacts Data'!H91),"")</f>
        <v/>
      </c>
      <c r="G652" s="18" t="str">
        <f>IF(LEN('Contacts Data'!I91)&gt;128,LEN('Contacts Data'!I91),"")</f>
        <v/>
      </c>
      <c r="H652" s="18" t="str">
        <f>IF(LEN('Contacts Data'!J91)&gt;60,LEN('Contacts Data'!J91),"")</f>
        <v/>
      </c>
      <c r="I652" s="18" t="str">
        <f>IF(LEN('Contacts Data'!K91)&gt;30,LEN('Contacts Data'!K91),"")</f>
        <v/>
      </c>
      <c r="J652" s="18" t="str">
        <f>IF(LEN('Contacts Data'!L91)&gt;2,LEN('Contacts Data'!L91),"")</f>
        <v/>
      </c>
      <c r="K652" s="18" t="str">
        <f>IF(LEN('Contacts Data'!M91)&gt;16,LEN('Contacts Data'!M91),"")</f>
        <v/>
      </c>
      <c r="L652" s="18" t="str">
        <f>IF(LEN('Contacts Data'!D91)&gt;128,LEN('Contacts Data'!D91),"")</f>
        <v/>
      </c>
      <c r="M652" s="18" t="str">
        <f>IF(LEN('Contacts Data'!O91)&gt;1024,LEN('Contacts Data'!O91),"")</f>
        <v/>
      </c>
      <c r="P652" s="18" t="str">
        <f>IF(LEN('Matter Data'!A84)&gt;0,LEN('Matter Data'!A84)+LEN('Matter Data'!B84),"")</f>
        <v/>
      </c>
      <c r="Q652" s="18" t="str">
        <f>IF(LEN('Matter Data'!C84)&gt;80,LEN('Matter Data'!C84),"")</f>
        <v/>
      </c>
      <c r="R652" s="18" t="str">
        <f>IF(LEN('Matter Data'!H84)&gt;40,LEN('Matter Data'!H84),"")</f>
        <v/>
      </c>
      <c r="S652" s="21" t="b">
        <f>IF(LEN('Matter Data'!C84)&gt;0,CONCATENATE('Matter Data'!A84,'Matter Data'!B84,'Matter Data'!C84))</f>
        <v>0</v>
      </c>
      <c r="T652" s="21">
        <f>IF(LEN('Matter Data'!C84)&gt;0,COUNTIF($S$2:$S$5001,CONCATENATE('Matter Data'!A84,'Matter Data'!B84,'Matter Data'!C84)),0)</f>
        <v>0</v>
      </c>
      <c r="U652" s="22" t="str">
        <f>IF(LEN('Contacts Data'!B91)&gt;0,'Contacts Data'!B91,"")</f>
        <v/>
      </c>
      <c r="V652" s="22" t="str">
        <f>IF(LEN('Contacts Data'!C91)&gt;0,'Contacts Data'!C91,"")</f>
        <v/>
      </c>
      <c r="W652" s="22" t="str">
        <f>CONCATENATE(U652, " ", V652, " ", 'Contacts Data'!$A91)</f>
        <v xml:space="preserve">  </v>
      </c>
      <c r="X652" s="22" t="str">
        <f>CONCATENATE('Matter Data'!A84, " ", 'Matter Data'!B84, " ", "Client")</f>
        <v xml:space="preserve">  Client</v>
      </c>
      <c r="Y652" s="19" t="str">
        <f t="shared" si="10"/>
        <v/>
      </c>
    </row>
    <row r="653" spans="1:25" x14ac:dyDescent="0.25">
      <c r="A653" s="18" t="str">
        <f>IF(LEN('Contacts Data'!A92)&gt;20,LEN('Contacts Data'!A92),"")</f>
        <v/>
      </c>
      <c r="B653" s="18" t="str">
        <f>IF(LEN('Contacts Data'!B92)&gt;0, LEN('Contacts Data'!B92) + LEN('Contacts Data'!C92), "")</f>
        <v/>
      </c>
      <c r="C653" s="18" t="str">
        <f>IF(LEN('Contacts Data'!E92)&gt;20,LEN('Contacts Data'!E92),"")</f>
        <v/>
      </c>
      <c r="D653" s="18" t="str">
        <f>IF(LEN('Contacts Data'!F92)&gt;20,LEN('Contacts Data'!F92),"")</f>
        <v/>
      </c>
      <c r="E653" s="18" t="str">
        <f>IF(LEN('Contacts Data'!G92)&gt;20,LEN('Contacts Data'!G92),"")</f>
        <v/>
      </c>
      <c r="F653" s="18" t="str">
        <f>IF(LEN('Contacts Data'!H92)&gt;60,LEN('Contacts Data'!H92),"")</f>
        <v/>
      </c>
      <c r="G653" s="18" t="str">
        <f>IF(LEN('Contacts Data'!I92)&gt;128,LEN('Contacts Data'!I92),"")</f>
        <v/>
      </c>
      <c r="H653" s="18" t="str">
        <f>IF(LEN('Contacts Data'!J92)&gt;60,LEN('Contacts Data'!J92),"")</f>
        <v/>
      </c>
      <c r="I653" s="18" t="str">
        <f>IF(LEN('Contacts Data'!K92)&gt;30,LEN('Contacts Data'!K92),"")</f>
        <v/>
      </c>
      <c r="J653" s="18" t="str">
        <f>IF(LEN('Contacts Data'!L92)&gt;2,LEN('Contacts Data'!L92),"")</f>
        <v/>
      </c>
      <c r="K653" s="18" t="str">
        <f>IF(LEN('Contacts Data'!M92)&gt;16,LEN('Contacts Data'!M92),"")</f>
        <v/>
      </c>
      <c r="L653" s="18" t="str">
        <f>IF(LEN('Contacts Data'!D92)&gt;128,LEN('Contacts Data'!D92),"")</f>
        <v/>
      </c>
      <c r="M653" s="18" t="str">
        <f>IF(LEN('Contacts Data'!O92)&gt;1024,LEN('Contacts Data'!O92),"")</f>
        <v/>
      </c>
      <c r="P653" s="18" t="str">
        <f>IF(LEN('Matter Data'!A85)&gt;0,LEN('Matter Data'!A85)+LEN('Matter Data'!B85),"")</f>
        <v/>
      </c>
      <c r="Q653" s="18" t="str">
        <f>IF(LEN('Matter Data'!C85)&gt;80,LEN('Matter Data'!C85),"")</f>
        <v/>
      </c>
      <c r="R653" s="18" t="str">
        <f>IF(LEN('Matter Data'!H85)&gt;40,LEN('Matter Data'!H85),"")</f>
        <v/>
      </c>
      <c r="S653" s="21" t="b">
        <f>IF(LEN('Matter Data'!C85)&gt;0,CONCATENATE('Matter Data'!A85,'Matter Data'!B85,'Matter Data'!C85))</f>
        <v>0</v>
      </c>
      <c r="T653" s="21">
        <f>IF(LEN('Matter Data'!C85)&gt;0,COUNTIF($S$2:$S$5001,CONCATENATE('Matter Data'!A85,'Matter Data'!B85,'Matter Data'!C85)),0)</f>
        <v>0</v>
      </c>
      <c r="U653" s="22" t="str">
        <f>IF(LEN('Contacts Data'!B92)&gt;0,'Contacts Data'!B92,"")</f>
        <v/>
      </c>
      <c r="V653" s="22" t="str">
        <f>IF(LEN('Contacts Data'!C92)&gt;0,'Contacts Data'!C92,"")</f>
        <v/>
      </c>
      <c r="W653" s="22" t="str">
        <f>CONCATENATE(U653, " ", V653, " ", 'Contacts Data'!$A92)</f>
        <v xml:space="preserve">  </v>
      </c>
      <c r="X653" s="22" t="str">
        <f>CONCATENATE('Matter Data'!A85, " ", 'Matter Data'!B85, " ", "Client")</f>
        <v xml:space="preserve">  Client</v>
      </c>
      <c r="Y653" s="19" t="str">
        <f t="shared" si="10"/>
        <v/>
      </c>
    </row>
    <row r="654" spans="1:25" x14ac:dyDescent="0.25">
      <c r="A654" s="18" t="str">
        <f>IF(LEN('Contacts Data'!A93)&gt;20,LEN('Contacts Data'!A93),"")</f>
        <v/>
      </c>
      <c r="B654" s="18" t="str">
        <f>IF(LEN('Contacts Data'!B93)&gt;0, LEN('Contacts Data'!B93) + LEN('Contacts Data'!C93), "")</f>
        <v/>
      </c>
      <c r="C654" s="18" t="str">
        <f>IF(LEN('Contacts Data'!E93)&gt;20,LEN('Contacts Data'!E93),"")</f>
        <v/>
      </c>
      <c r="D654" s="18" t="str">
        <f>IF(LEN('Contacts Data'!F93)&gt;20,LEN('Contacts Data'!F93),"")</f>
        <v/>
      </c>
      <c r="E654" s="18" t="str">
        <f>IF(LEN('Contacts Data'!G93)&gt;20,LEN('Contacts Data'!G93),"")</f>
        <v/>
      </c>
      <c r="F654" s="18" t="str">
        <f>IF(LEN('Contacts Data'!H93)&gt;60,LEN('Contacts Data'!H93),"")</f>
        <v/>
      </c>
      <c r="G654" s="18" t="str">
        <f>IF(LEN('Contacts Data'!I93)&gt;128,LEN('Contacts Data'!I93),"")</f>
        <v/>
      </c>
      <c r="H654" s="18" t="str">
        <f>IF(LEN('Contacts Data'!J93)&gt;60,LEN('Contacts Data'!J93),"")</f>
        <v/>
      </c>
      <c r="I654" s="18" t="str">
        <f>IF(LEN('Contacts Data'!K93)&gt;30,LEN('Contacts Data'!K93),"")</f>
        <v/>
      </c>
      <c r="J654" s="18" t="str">
        <f>IF(LEN('Contacts Data'!L93)&gt;2,LEN('Contacts Data'!L93),"")</f>
        <v/>
      </c>
      <c r="K654" s="18" t="str">
        <f>IF(LEN('Contacts Data'!M93)&gt;16,LEN('Contacts Data'!M93),"")</f>
        <v/>
      </c>
      <c r="L654" s="18" t="str">
        <f>IF(LEN('Contacts Data'!D93)&gt;128,LEN('Contacts Data'!D93),"")</f>
        <v/>
      </c>
      <c r="M654" s="18" t="str">
        <f>IF(LEN('Contacts Data'!O93)&gt;1024,LEN('Contacts Data'!O93),"")</f>
        <v/>
      </c>
      <c r="P654" s="18" t="str">
        <f>IF(LEN('Matter Data'!A86)&gt;0,LEN('Matter Data'!A86)+LEN('Matter Data'!B86),"")</f>
        <v/>
      </c>
      <c r="Q654" s="18" t="str">
        <f>IF(LEN('Matter Data'!C86)&gt;80,LEN('Matter Data'!C86),"")</f>
        <v/>
      </c>
      <c r="R654" s="18" t="str">
        <f>IF(LEN('Matter Data'!H86)&gt;40,LEN('Matter Data'!H86),"")</f>
        <v/>
      </c>
      <c r="S654" s="21" t="b">
        <f>IF(LEN('Matter Data'!C86)&gt;0,CONCATENATE('Matter Data'!A86,'Matter Data'!B86,'Matter Data'!C86))</f>
        <v>0</v>
      </c>
      <c r="T654" s="21">
        <f>IF(LEN('Matter Data'!C86)&gt;0,COUNTIF($S$2:$S$5001,CONCATENATE('Matter Data'!A86,'Matter Data'!B86,'Matter Data'!C86)),0)</f>
        <v>0</v>
      </c>
      <c r="U654" s="22" t="str">
        <f>IF(LEN('Contacts Data'!B93)&gt;0,'Contacts Data'!B93,"")</f>
        <v/>
      </c>
      <c r="V654" s="22" t="str">
        <f>IF(LEN('Contacts Data'!C93)&gt;0,'Contacts Data'!C93,"")</f>
        <v/>
      </c>
      <c r="W654" s="22" t="str">
        <f>CONCATENATE(U654, " ", V654, " ", 'Contacts Data'!$A93)</f>
        <v xml:space="preserve">  </v>
      </c>
      <c r="X654" s="22" t="str">
        <f>CONCATENATE('Matter Data'!A86, " ", 'Matter Data'!B86, " ", "Client")</f>
        <v xml:space="preserve">  Client</v>
      </c>
      <c r="Y654" s="19" t="str">
        <f t="shared" si="10"/>
        <v/>
      </c>
    </row>
    <row r="655" spans="1:25" x14ac:dyDescent="0.25">
      <c r="A655" s="18" t="str">
        <f>IF(LEN('Contacts Data'!A94)&gt;20,LEN('Contacts Data'!A94),"")</f>
        <v/>
      </c>
      <c r="B655" s="18" t="str">
        <f>IF(LEN('Contacts Data'!B94)&gt;0, LEN('Contacts Data'!B94) + LEN('Contacts Data'!C94), "")</f>
        <v/>
      </c>
      <c r="C655" s="18" t="str">
        <f>IF(LEN('Contacts Data'!E94)&gt;20,LEN('Contacts Data'!E94),"")</f>
        <v/>
      </c>
      <c r="D655" s="18" t="str">
        <f>IF(LEN('Contacts Data'!F94)&gt;20,LEN('Contacts Data'!F94),"")</f>
        <v/>
      </c>
      <c r="E655" s="18" t="str">
        <f>IF(LEN('Contacts Data'!G94)&gt;20,LEN('Contacts Data'!G94),"")</f>
        <v/>
      </c>
      <c r="F655" s="18" t="str">
        <f>IF(LEN('Contacts Data'!H94)&gt;60,LEN('Contacts Data'!H94),"")</f>
        <v/>
      </c>
      <c r="G655" s="18" t="str">
        <f>IF(LEN('Contacts Data'!I94)&gt;128,LEN('Contacts Data'!I94),"")</f>
        <v/>
      </c>
      <c r="H655" s="18" t="str">
        <f>IF(LEN('Contacts Data'!J94)&gt;60,LEN('Contacts Data'!J94),"")</f>
        <v/>
      </c>
      <c r="I655" s="18" t="str">
        <f>IF(LEN('Contacts Data'!K94)&gt;30,LEN('Contacts Data'!K94),"")</f>
        <v/>
      </c>
      <c r="J655" s="18" t="str">
        <f>IF(LEN('Contacts Data'!L94)&gt;2,LEN('Contacts Data'!L94),"")</f>
        <v/>
      </c>
      <c r="K655" s="18" t="str">
        <f>IF(LEN('Contacts Data'!M94)&gt;16,LEN('Contacts Data'!M94),"")</f>
        <v/>
      </c>
      <c r="L655" s="18" t="str">
        <f>IF(LEN('Contacts Data'!D94)&gt;128,LEN('Contacts Data'!D94),"")</f>
        <v/>
      </c>
      <c r="M655" s="18" t="str">
        <f>IF(LEN('Contacts Data'!O94)&gt;1024,LEN('Contacts Data'!O94),"")</f>
        <v/>
      </c>
      <c r="P655" s="18" t="str">
        <f>IF(LEN('Matter Data'!A87)&gt;0,LEN('Matter Data'!A87)+LEN('Matter Data'!B87),"")</f>
        <v/>
      </c>
      <c r="Q655" s="18" t="str">
        <f>IF(LEN('Matter Data'!C87)&gt;80,LEN('Matter Data'!C87),"")</f>
        <v/>
      </c>
      <c r="R655" s="18" t="str">
        <f>IF(LEN('Matter Data'!H87)&gt;40,LEN('Matter Data'!H87),"")</f>
        <v/>
      </c>
      <c r="S655" s="21" t="b">
        <f>IF(LEN('Matter Data'!C87)&gt;0,CONCATENATE('Matter Data'!A87,'Matter Data'!B87,'Matter Data'!C87))</f>
        <v>0</v>
      </c>
      <c r="T655" s="21">
        <f>IF(LEN('Matter Data'!C87)&gt;0,COUNTIF($S$2:$S$5001,CONCATENATE('Matter Data'!A87,'Matter Data'!B87,'Matter Data'!C87)),0)</f>
        <v>0</v>
      </c>
      <c r="U655" s="22" t="str">
        <f>IF(LEN('Contacts Data'!B94)&gt;0,'Contacts Data'!B94,"")</f>
        <v/>
      </c>
      <c r="V655" s="22" t="str">
        <f>IF(LEN('Contacts Data'!C94)&gt;0,'Contacts Data'!C94,"")</f>
        <v/>
      </c>
      <c r="W655" s="22" t="str">
        <f>CONCATENATE(U655, " ", V655, " ", 'Contacts Data'!$A94)</f>
        <v xml:space="preserve">  </v>
      </c>
      <c r="X655" s="22" t="str">
        <f>CONCATENATE('Matter Data'!A87, " ", 'Matter Data'!B87, " ", "Client")</f>
        <v xml:space="preserve">  Client</v>
      </c>
      <c r="Y655" s="19" t="str">
        <f t="shared" si="10"/>
        <v/>
      </c>
    </row>
    <row r="656" spans="1:25" x14ac:dyDescent="0.25">
      <c r="A656" s="18" t="str">
        <f>IF(LEN('Contacts Data'!A95)&gt;20,LEN('Contacts Data'!A95),"")</f>
        <v/>
      </c>
      <c r="B656" s="18" t="str">
        <f>IF(LEN('Contacts Data'!B95)&gt;0, LEN('Contacts Data'!B95) + LEN('Contacts Data'!C95), "")</f>
        <v/>
      </c>
      <c r="C656" s="18" t="str">
        <f>IF(LEN('Contacts Data'!E95)&gt;20,LEN('Contacts Data'!E95),"")</f>
        <v/>
      </c>
      <c r="D656" s="18" t="str">
        <f>IF(LEN('Contacts Data'!F95)&gt;20,LEN('Contacts Data'!F95),"")</f>
        <v/>
      </c>
      <c r="E656" s="18" t="str">
        <f>IF(LEN('Contacts Data'!G95)&gt;20,LEN('Contacts Data'!G95),"")</f>
        <v/>
      </c>
      <c r="F656" s="18" t="str">
        <f>IF(LEN('Contacts Data'!H95)&gt;60,LEN('Contacts Data'!H95),"")</f>
        <v/>
      </c>
      <c r="G656" s="18" t="str">
        <f>IF(LEN('Contacts Data'!I95)&gt;128,LEN('Contacts Data'!I95),"")</f>
        <v/>
      </c>
      <c r="H656" s="18" t="str">
        <f>IF(LEN('Contacts Data'!J95)&gt;60,LEN('Contacts Data'!J95),"")</f>
        <v/>
      </c>
      <c r="I656" s="18" t="str">
        <f>IF(LEN('Contacts Data'!K95)&gt;30,LEN('Contacts Data'!K95),"")</f>
        <v/>
      </c>
      <c r="J656" s="18" t="str">
        <f>IF(LEN('Contacts Data'!L95)&gt;2,LEN('Contacts Data'!L95),"")</f>
        <v/>
      </c>
      <c r="K656" s="18" t="str">
        <f>IF(LEN('Contacts Data'!M95)&gt;16,LEN('Contacts Data'!M95),"")</f>
        <v/>
      </c>
      <c r="L656" s="18" t="str">
        <f>IF(LEN('Contacts Data'!D95)&gt;128,LEN('Contacts Data'!D95),"")</f>
        <v/>
      </c>
      <c r="M656" s="18" t="str">
        <f>IF(LEN('Contacts Data'!O95)&gt;1024,LEN('Contacts Data'!O95),"")</f>
        <v/>
      </c>
      <c r="P656" s="18" t="str">
        <f>IF(LEN('Matter Data'!A88)&gt;0,LEN('Matter Data'!A88)+LEN('Matter Data'!B88),"")</f>
        <v/>
      </c>
      <c r="Q656" s="18" t="str">
        <f>IF(LEN('Matter Data'!C88)&gt;80,LEN('Matter Data'!C88),"")</f>
        <v/>
      </c>
      <c r="R656" s="18" t="str">
        <f>IF(LEN('Matter Data'!H88)&gt;40,LEN('Matter Data'!H88),"")</f>
        <v/>
      </c>
      <c r="S656" s="21" t="b">
        <f>IF(LEN('Matter Data'!C88)&gt;0,CONCATENATE('Matter Data'!A88,'Matter Data'!B88,'Matter Data'!C88))</f>
        <v>0</v>
      </c>
      <c r="T656" s="21">
        <f>IF(LEN('Matter Data'!C88)&gt;0,COUNTIF($S$2:$S$5001,CONCATENATE('Matter Data'!A88,'Matter Data'!B88,'Matter Data'!C88)),0)</f>
        <v>0</v>
      </c>
      <c r="U656" s="22" t="str">
        <f>IF(LEN('Contacts Data'!B95)&gt;0,'Contacts Data'!B95,"")</f>
        <v/>
      </c>
      <c r="V656" s="22" t="str">
        <f>IF(LEN('Contacts Data'!C95)&gt;0,'Contacts Data'!C95,"")</f>
        <v/>
      </c>
      <c r="W656" s="22" t="str">
        <f>CONCATENATE(U656, " ", V656, " ", 'Contacts Data'!$A95)</f>
        <v xml:space="preserve">  </v>
      </c>
      <c r="X656" s="22" t="str">
        <f>CONCATENATE('Matter Data'!A88, " ", 'Matter Data'!B88, " ", "Client")</f>
        <v xml:space="preserve">  Client</v>
      </c>
      <c r="Y656" s="19" t="str">
        <f t="shared" si="10"/>
        <v/>
      </c>
    </row>
    <row r="657" spans="1:25" x14ac:dyDescent="0.25">
      <c r="A657" s="18" t="str">
        <f>IF(LEN('Contacts Data'!A96)&gt;20,LEN('Contacts Data'!A96),"")</f>
        <v/>
      </c>
      <c r="B657" s="18" t="str">
        <f>IF(LEN('Contacts Data'!B96)&gt;0, LEN('Contacts Data'!B96) + LEN('Contacts Data'!C96), "")</f>
        <v/>
      </c>
      <c r="C657" s="18" t="str">
        <f>IF(LEN('Contacts Data'!E96)&gt;20,LEN('Contacts Data'!E96),"")</f>
        <v/>
      </c>
      <c r="D657" s="18" t="str">
        <f>IF(LEN('Contacts Data'!F96)&gt;20,LEN('Contacts Data'!F96),"")</f>
        <v/>
      </c>
      <c r="E657" s="18" t="str">
        <f>IF(LEN('Contacts Data'!G96)&gt;20,LEN('Contacts Data'!G96),"")</f>
        <v/>
      </c>
      <c r="F657" s="18" t="str">
        <f>IF(LEN('Contacts Data'!H96)&gt;60,LEN('Contacts Data'!H96),"")</f>
        <v/>
      </c>
      <c r="G657" s="18" t="str">
        <f>IF(LEN('Contacts Data'!I96)&gt;128,LEN('Contacts Data'!I96),"")</f>
        <v/>
      </c>
      <c r="H657" s="18" t="str">
        <f>IF(LEN('Contacts Data'!J96)&gt;60,LEN('Contacts Data'!J96),"")</f>
        <v/>
      </c>
      <c r="I657" s="18" t="str">
        <f>IF(LEN('Contacts Data'!K96)&gt;30,LEN('Contacts Data'!K96),"")</f>
        <v/>
      </c>
      <c r="J657" s="18" t="str">
        <f>IF(LEN('Contacts Data'!L96)&gt;2,LEN('Contacts Data'!L96),"")</f>
        <v/>
      </c>
      <c r="K657" s="18" t="str">
        <f>IF(LEN('Contacts Data'!M96)&gt;16,LEN('Contacts Data'!M96),"")</f>
        <v/>
      </c>
      <c r="L657" s="18" t="str">
        <f>IF(LEN('Contacts Data'!D96)&gt;128,LEN('Contacts Data'!D96),"")</f>
        <v/>
      </c>
      <c r="M657" s="18" t="str">
        <f>IF(LEN('Contacts Data'!O96)&gt;1024,LEN('Contacts Data'!O96),"")</f>
        <v/>
      </c>
      <c r="P657" s="18" t="str">
        <f>IF(LEN('Matter Data'!A89)&gt;0,LEN('Matter Data'!A89)+LEN('Matter Data'!B89),"")</f>
        <v/>
      </c>
      <c r="Q657" s="18" t="str">
        <f>IF(LEN('Matter Data'!C89)&gt;80,LEN('Matter Data'!C89),"")</f>
        <v/>
      </c>
      <c r="R657" s="18" t="str">
        <f>IF(LEN('Matter Data'!H89)&gt;40,LEN('Matter Data'!H89),"")</f>
        <v/>
      </c>
      <c r="S657" s="21" t="b">
        <f>IF(LEN('Matter Data'!C89)&gt;0,CONCATENATE('Matter Data'!A89,'Matter Data'!B89,'Matter Data'!C89))</f>
        <v>0</v>
      </c>
      <c r="T657" s="21">
        <f>IF(LEN('Matter Data'!C89)&gt;0,COUNTIF($S$2:$S$5001,CONCATENATE('Matter Data'!A89,'Matter Data'!B89,'Matter Data'!C89)),0)</f>
        <v>0</v>
      </c>
      <c r="U657" s="22" t="str">
        <f>IF(LEN('Contacts Data'!B96)&gt;0,'Contacts Data'!B96,"")</f>
        <v/>
      </c>
      <c r="V657" s="22" t="str">
        <f>IF(LEN('Contacts Data'!C96)&gt;0,'Contacts Data'!C96,"")</f>
        <v/>
      </c>
      <c r="W657" s="22" t="str">
        <f>CONCATENATE(U657, " ", V657, " ", 'Contacts Data'!$A96)</f>
        <v xml:space="preserve">  </v>
      </c>
      <c r="X657" s="22" t="str">
        <f>CONCATENATE('Matter Data'!A89, " ", 'Matter Data'!B89, " ", "Client")</f>
        <v xml:space="preserve">  Client</v>
      </c>
      <c r="Y657" s="19" t="str">
        <f t="shared" si="10"/>
        <v/>
      </c>
    </row>
    <row r="658" spans="1:25" x14ac:dyDescent="0.25">
      <c r="A658" s="18" t="str">
        <f>IF(LEN('Contacts Data'!A97)&gt;20,LEN('Contacts Data'!A97),"")</f>
        <v/>
      </c>
      <c r="B658" s="18" t="str">
        <f>IF(LEN('Contacts Data'!B97)&gt;0, LEN('Contacts Data'!B97) + LEN('Contacts Data'!C97), "")</f>
        <v/>
      </c>
      <c r="C658" s="18" t="str">
        <f>IF(LEN('Contacts Data'!E97)&gt;20,LEN('Contacts Data'!E97),"")</f>
        <v/>
      </c>
      <c r="D658" s="18" t="str">
        <f>IF(LEN('Contacts Data'!F97)&gt;20,LEN('Contacts Data'!F97),"")</f>
        <v/>
      </c>
      <c r="E658" s="18" t="str">
        <f>IF(LEN('Contacts Data'!G97)&gt;20,LEN('Contacts Data'!G97),"")</f>
        <v/>
      </c>
      <c r="F658" s="18" t="str">
        <f>IF(LEN('Contacts Data'!H97)&gt;60,LEN('Contacts Data'!H97),"")</f>
        <v/>
      </c>
      <c r="G658" s="18" t="str">
        <f>IF(LEN('Contacts Data'!I97)&gt;128,LEN('Contacts Data'!I97),"")</f>
        <v/>
      </c>
      <c r="H658" s="18" t="str">
        <f>IF(LEN('Contacts Data'!J97)&gt;60,LEN('Contacts Data'!J97),"")</f>
        <v/>
      </c>
      <c r="I658" s="18" t="str">
        <f>IF(LEN('Contacts Data'!K97)&gt;30,LEN('Contacts Data'!K97),"")</f>
        <v/>
      </c>
      <c r="J658" s="18" t="str">
        <f>IF(LEN('Contacts Data'!L97)&gt;2,LEN('Contacts Data'!L97),"")</f>
        <v/>
      </c>
      <c r="K658" s="18" t="str">
        <f>IF(LEN('Contacts Data'!M97)&gt;16,LEN('Contacts Data'!M97),"")</f>
        <v/>
      </c>
      <c r="L658" s="18" t="str">
        <f>IF(LEN('Contacts Data'!D97)&gt;128,LEN('Contacts Data'!D97),"")</f>
        <v/>
      </c>
      <c r="M658" s="18" t="str">
        <f>IF(LEN('Contacts Data'!O97)&gt;1024,LEN('Contacts Data'!O97),"")</f>
        <v/>
      </c>
      <c r="P658" s="18" t="str">
        <f>IF(LEN('Matter Data'!A90)&gt;0,LEN('Matter Data'!A90)+LEN('Matter Data'!B90),"")</f>
        <v/>
      </c>
      <c r="Q658" s="18" t="str">
        <f>IF(LEN('Matter Data'!C90)&gt;80,LEN('Matter Data'!C90),"")</f>
        <v/>
      </c>
      <c r="R658" s="18" t="str">
        <f>IF(LEN('Matter Data'!H90)&gt;40,LEN('Matter Data'!H90),"")</f>
        <v/>
      </c>
      <c r="S658" s="21" t="b">
        <f>IF(LEN('Matter Data'!C90)&gt;0,CONCATENATE('Matter Data'!A90,'Matter Data'!B90,'Matter Data'!C90))</f>
        <v>0</v>
      </c>
      <c r="T658" s="21">
        <f>IF(LEN('Matter Data'!C90)&gt;0,COUNTIF($S$2:$S$5001,CONCATENATE('Matter Data'!A90,'Matter Data'!B90,'Matter Data'!C90)),0)</f>
        <v>0</v>
      </c>
      <c r="U658" s="22" t="str">
        <f>IF(LEN('Contacts Data'!B97)&gt;0,'Contacts Data'!B97,"")</f>
        <v/>
      </c>
      <c r="V658" s="22" t="str">
        <f>IF(LEN('Contacts Data'!C97)&gt;0,'Contacts Data'!C97,"")</f>
        <v/>
      </c>
      <c r="W658" s="22" t="str">
        <f>CONCATENATE(U658, " ", V658, " ", 'Contacts Data'!$A97)</f>
        <v xml:space="preserve">  </v>
      </c>
      <c r="X658" s="22" t="str">
        <f>CONCATENATE('Matter Data'!A90, " ", 'Matter Data'!B90, " ", "Client")</f>
        <v xml:space="preserve">  Client</v>
      </c>
      <c r="Y658" s="19" t="str">
        <f t="shared" si="10"/>
        <v/>
      </c>
    </row>
    <row r="659" spans="1:25" x14ac:dyDescent="0.25">
      <c r="A659" s="18" t="str">
        <f>IF(LEN('Contacts Data'!A98)&gt;20,LEN('Contacts Data'!A98),"")</f>
        <v/>
      </c>
      <c r="B659" s="18" t="str">
        <f>IF(LEN('Contacts Data'!B98)&gt;0, LEN('Contacts Data'!B98) + LEN('Contacts Data'!C98), "")</f>
        <v/>
      </c>
      <c r="C659" s="18" t="str">
        <f>IF(LEN('Contacts Data'!E98)&gt;20,LEN('Contacts Data'!E98),"")</f>
        <v/>
      </c>
      <c r="D659" s="18" t="str">
        <f>IF(LEN('Contacts Data'!F98)&gt;20,LEN('Contacts Data'!F98),"")</f>
        <v/>
      </c>
      <c r="E659" s="18" t="str">
        <f>IF(LEN('Contacts Data'!G98)&gt;20,LEN('Contacts Data'!G98),"")</f>
        <v/>
      </c>
      <c r="F659" s="18" t="str">
        <f>IF(LEN('Contacts Data'!H98)&gt;60,LEN('Contacts Data'!H98),"")</f>
        <v/>
      </c>
      <c r="G659" s="18" t="str">
        <f>IF(LEN('Contacts Data'!I98)&gt;128,LEN('Contacts Data'!I98),"")</f>
        <v/>
      </c>
      <c r="H659" s="18" t="str">
        <f>IF(LEN('Contacts Data'!J98)&gt;60,LEN('Contacts Data'!J98),"")</f>
        <v/>
      </c>
      <c r="I659" s="18" t="str">
        <f>IF(LEN('Contacts Data'!K98)&gt;30,LEN('Contacts Data'!K98),"")</f>
        <v/>
      </c>
      <c r="J659" s="18" t="str">
        <f>IF(LEN('Contacts Data'!L98)&gt;2,LEN('Contacts Data'!L98),"")</f>
        <v/>
      </c>
      <c r="K659" s="18" t="str">
        <f>IF(LEN('Contacts Data'!M98)&gt;16,LEN('Contacts Data'!M98),"")</f>
        <v/>
      </c>
      <c r="L659" s="18" t="str">
        <f>IF(LEN('Contacts Data'!D98)&gt;128,LEN('Contacts Data'!D98),"")</f>
        <v/>
      </c>
      <c r="M659" s="18" t="str">
        <f>IF(LEN('Contacts Data'!O98)&gt;1024,LEN('Contacts Data'!O98),"")</f>
        <v/>
      </c>
      <c r="P659" s="18" t="str">
        <f>IF(LEN('Matter Data'!A91)&gt;0,LEN('Matter Data'!A91)+LEN('Matter Data'!B91),"")</f>
        <v/>
      </c>
      <c r="Q659" s="18" t="str">
        <f>IF(LEN('Matter Data'!C91)&gt;80,LEN('Matter Data'!C91),"")</f>
        <v/>
      </c>
      <c r="R659" s="18" t="str">
        <f>IF(LEN('Matter Data'!H91)&gt;40,LEN('Matter Data'!H91),"")</f>
        <v/>
      </c>
      <c r="S659" s="21" t="b">
        <f>IF(LEN('Matter Data'!C91)&gt;0,CONCATENATE('Matter Data'!A91,'Matter Data'!B91,'Matter Data'!C91))</f>
        <v>0</v>
      </c>
      <c r="T659" s="21">
        <f>IF(LEN('Matter Data'!C91)&gt;0,COUNTIF($S$2:$S$5001,CONCATENATE('Matter Data'!A91,'Matter Data'!B91,'Matter Data'!C91)),0)</f>
        <v>0</v>
      </c>
      <c r="U659" s="22" t="str">
        <f>IF(LEN('Contacts Data'!B98)&gt;0,'Contacts Data'!B98,"")</f>
        <v/>
      </c>
      <c r="V659" s="22" t="str">
        <f>IF(LEN('Contacts Data'!C98)&gt;0,'Contacts Data'!C98,"")</f>
        <v/>
      </c>
      <c r="W659" s="22" t="str">
        <f>CONCATENATE(U659, " ", V659, " ", 'Contacts Data'!$A98)</f>
        <v xml:space="preserve">  </v>
      </c>
      <c r="X659" s="22" t="str">
        <f>CONCATENATE('Matter Data'!A91, " ", 'Matter Data'!B91, " ", "Client")</f>
        <v xml:space="preserve">  Client</v>
      </c>
      <c r="Y659" s="19" t="str">
        <f t="shared" si="10"/>
        <v/>
      </c>
    </row>
    <row r="660" spans="1:25" x14ac:dyDescent="0.25">
      <c r="A660" s="18" t="str">
        <f>IF(LEN('Contacts Data'!A99)&gt;20,LEN('Contacts Data'!A99),"")</f>
        <v/>
      </c>
      <c r="B660" s="18" t="str">
        <f>IF(LEN('Contacts Data'!B99)&gt;0, LEN('Contacts Data'!B99) + LEN('Contacts Data'!C99), "")</f>
        <v/>
      </c>
      <c r="C660" s="18" t="str">
        <f>IF(LEN('Contacts Data'!E99)&gt;20,LEN('Contacts Data'!E99),"")</f>
        <v/>
      </c>
      <c r="D660" s="18" t="str">
        <f>IF(LEN('Contacts Data'!F99)&gt;20,LEN('Contacts Data'!F99),"")</f>
        <v/>
      </c>
      <c r="E660" s="18" t="str">
        <f>IF(LEN('Contacts Data'!G99)&gt;20,LEN('Contacts Data'!G99),"")</f>
        <v/>
      </c>
      <c r="F660" s="18" t="str">
        <f>IF(LEN('Contacts Data'!H99)&gt;60,LEN('Contacts Data'!H99),"")</f>
        <v/>
      </c>
      <c r="G660" s="18" t="str">
        <f>IF(LEN('Contacts Data'!I99)&gt;128,LEN('Contacts Data'!I99),"")</f>
        <v/>
      </c>
      <c r="H660" s="18" t="str">
        <f>IF(LEN('Contacts Data'!J99)&gt;60,LEN('Contacts Data'!J99),"")</f>
        <v/>
      </c>
      <c r="I660" s="18" t="str">
        <f>IF(LEN('Contacts Data'!K99)&gt;30,LEN('Contacts Data'!K99),"")</f>
        <v/>
      </c>
      <c r="J660" s="18" t="str">
        <f>IF(LEN('Contacts Data'!L99)&gt;2,LEN('Contacts Data'!L99),"")</f>
        <v/>
      </c>
      <c r="K660" s="18" t="str">
        <f>IF(LEN('Contacts Data'!M99)&gt;16,LEN('Contacts Data'!M99),"")</f>
        <v/>
      </c>
      <c r="L660" s="18" t="str">
        <f>IF(LEN('Contacts Data'!D99)&gt;128,LEN('Contacts Data'!D99),"")</f>
        <v/>
      </c>
      <c r="M660" s="18" t="str">
        <f>IF(LEN('Contacts Data'!O99)&gt;1024,LEN('Contacts Data'!O99),"")</f>
        <v/>
      </c>
      <c r="P660" s="18" t="str">
        <f>IF(LEN('Matter Data'!A92)&gt;0,LEN('Matter Data'!A92)+LEN('Matter Data'!B92),"")</f>
        <v/>
      </c>
      <c r="Q660" s="18" t="str">
        <f>IF(LEN('Matter Data'!C92)&gt;80,LEN('Matter Data'!C92),"")</f>
        <v/>
      </c>
      <c r="R660" s="18" t="str">
        <f>IF(LEN('Matter Data'!H92)&gt;40,LEN('Matter Data'!H92),"")</f>
        <v/>
      </c>
      <c r="S660" s="21" t="b">
        <f>IF(LEN('Matter Data'!C92)&gt;0,CONCATENATE('Matter Data'!A92,'Matter Data'!B92,'Matter Data'!C92))</f>
        <v>0</v>
      </c>
      <c r="T660" s="21">
        <f>IF(LEN('Matter Data'!C92)&gt;0,COUNTIF($S$2:$S$5001,CONCATENATE('Matter Data'!A92,'Matter Data'!B92,'Matter Data'!C92)),0)</f>
        <v>0</v>
      </c>
      <c r="U660" s="22" t="str">
        <f>IF(LEN('Contacts Data'!B99)&gt;0,'Contacts Data'!B99,"")</f>
        <v/>
      </c>
      <c r="V660" s="22" t="str">
        <f>IF(LEN('Contacts Data'!C99)&gt;0,'Contacts Data'!C99,"")</f>
        <v/>
      </c>
      <c r="W660" s="22" t="str">
        <f>CONCATENATE(U660, " ", V660, " ", 'Contacts Data'!$A99)</f>
        <v xml:space="preserve">  </v>
      </c>
      <c r="X660" s="22" t="str">
        <f>CONCATENATE('Matter Data'!A92, " ", 'Matter Data'!B92, " ", "Client")</f>
        <v xml:space="preserve">  Client</v>
      </c>
      <c r="Y660" s="19" t="str">
        <f t="shared" si="10"/>
        <v/>
      </c>
    </row>
    <row r="661" spans="1:25" x14ac:dyDescent="0.25">
      <c r="A661" s="18" t="str">
        <f>IF(LEN('Contacts Data'!A100)&gt;20,LEN('Contacts Data'!A100),"")</f>
        <v/>
      </c>
      <c r="B661" s="18" t="str">
        <f>IF(LEN('Contacts Data'!B100)&gt;0, LEN('Contacts Data'!B100) + LEN('Contacts Data'!C100), "")</f>
        <v/>
      </c>
      <c r="C661" s="18" t="str">
        <f>IF(LEN('Contacts Data'!E100)&gt;20,LEN('Contacts Data'!E100),"")</f>
        <v/>
      </c>
      <c r="D661" s="18" t="str">
        <f>IF(LEN('Contacts Data'!F100)&gt;20,LEN('Contacts Data'!F100),"")</f>
        <v/>
      </c>
      <c r="E661" s="18" t="str">
        <f>IF(LEN('Contacts Data'!G100)&gt;20,LEN('Contacts Data'!G100),"")</f>
        <v/>
      </c>
      <c r="F661" s="18" t="str">
        <f>IF(LEN('Contacts Data'!H100)&gt;60,LEN('Contacts Data'!H100),"")</f>
        <v/>
      </c>
      <c r="G661" s="18" t="str">
        <f>IF(LEN('Contacts Data'!I100)&gt;128,LEN('Contacts Data'!I100),"")</f>
        <v/>
      </c>
      <c r="H661" s="18" t="str">
        <f>IF(LEN('Contacts Data'!J100)&gt;60,LEN('Contacts Data'!J100),"")</f>
        <v/>
      </c>
      <c r="I661" s="18" t="str">
        <f>IF(LEN('Contacts Data'!K100)&gt;30,LEN('Contacts Data'!K100),"")</f>
        <v/>
      </c>
      <c r="J661" s="18" t="str">
        <f>IF(LEN('Contacts Data'!L100)&gt;2,LEN('Contacts Data'!L100),"")</f>
        <v/>
      </c>
      <c r="K661" s="18" t="str">
        <f>IF(LEN('Contacts Data'!M100)&gt;16,LEN('Contacts Data'!M100),"")</f>
        <v/>
      </c>
      <c r="L661" s="18" t="str">
        <f>IF(LEN('Contacts Data'!D100)&gt;128,LEN('Contacts Data'!D100),"")</f>
        <v/>
      </c>
      <c r="M661" s="18" t="str">
        <f>IF(LEN('Contacts Data'!O100)&gt;1024,LEN('Contacts Data'!O100),"")</f>
        <v/>
      </c>
      <c r="P661" s="18" t="str">
        <f>IF(LEN('Matter Data'!A93)&gt;0,LEN('Matter Data'!A93)+LEN('Matter Data'!B93),"")</f>
        <v/>
      </c>
      <c r="Q661" s="18" t="str">
        <f>IF(LEN('Matter Data'!C93)&gt;80,LEN('Matter Data'!C93),"")</f>
        <v/>
      </c>
      <c r="R661" s="18" t="str">
        <f>IF(LEN('Matter Data'!H93)&gt;40,LEN('Matter Data'!H93),"")</f>
        <v/>
      </c>
      <c r="S661" s="21" t="b">
        <f>IF(LEN('Matter Data'!C93)&gt;0,CONCATENATE('Matter Data'!A93,'Matter Data'!B93,'Matter Data'!C93))</f>
        <v>0</v>
      </c>
      <c r="T661" s="21">
        <f>IF(LEN('Matter Data'!C93)&gt;0,COUNTIF($S$2:$S$5001,CONCATENATE('Matter Data'!A93,'Matter Data'!B93,'Matter Data'!C93)),0)</f>
        <v>0</v>
      </c>
      <c r="U661" s="22" t="str">
        <f>IF(LEN('Contacts Data'!B100)&gt;0,'Contacts Data'!B100,"")</f>
        <v/>
      </c>
      <c r="V661" s="22" t="str">
        <f>IF(LEN('Contacts Data'!C100)&gt;0,'Contacts Data'!C100,"")</f>
        <v/>
      </c>
      <c r="W661" s="22" t="str">
        <f>CONCATENATE(U661, " ", V661, " ", 'Contacts Data'!$A100)</f>
        <v xml:space="preserve">  </v>
      </c>
      <c r="X661" s="22" t="str">
        <f>CONCATENATE('Matter Data'!A93, " ", 'Matter Data'!B93, " ", "Client")</f>
        <v xml:space="preserve">  Client</v>
      </c>
      <c r="Y661" s="19" t="str">
        <f t="shared" si="10"/>
        <v/>
      </c>
    </row>
    <row r="662" spans="1:25" x14ac:dyDescent="0.25">
      <c r="A662" s="18" t="str">
        <f>IF(LEN('Contacts Data'!A101)&gt;20,LEN('Contacts Data'!A101),"")</f>
        <v/>
      </c>
      <c r="B662" s="18" t="str">
        <f>IF(LEN('Contacts Data'!B101)&gt;0, LEN('Contacts Data'!B101) + LEN('Contacts Data'!C101), "")</f>
        <v/>
      </c>
      <c r="C662" s="18" t="str">
        <f>IF(LEN('Contacts Data'!E101)&gt;20,LEN('Contacts Data'!E101),"")</f>
        <v/>
      </c>
      <c r="D662" s="18" t="str">
        <f>IF(LEN('Contacts Data'!F101)&gt;20,LEN('Contacts Data'!F101),"")</f>
        <v/>
      </c>
      <c r="E662" s="18" t="str">
        <f>IF(LEN('Contacts Data'!G101)&gt;20,LEN('Contacts Data'!G101),"")</f>
        <v/>
      </c>
      <c r="F662" s="18" t="str">
        <f>IF(LEN('Contacts Data'!H101)&gt;60,LEN('Contacts Data'!H101),"")</f>
        <v/>
      </c>
      <c r="G662" s="18" t="str">
        <f>IF(LEN('Contacts Data'!I101)&gt;128,LEN('Contacts Data'!I101),"")</f>
        <v/>
      </c>
      <c r="H662" s="18" t="str">
        <f>IF(LEN('Contacts Data'!J101)&gt;60,LEN('Contacts Data'!J101),"")</f>
        <v/>
      </c>
      <c r="I662" s="18" t="str">
        <f>IF(LEN('Contacts Data'!K101)&gt;30,LEN('Contacts Data'!K101),"")</f>
        <v/>
      </c>
      <c r="J662" s="18" t="str">
        <f>IF(LEN('Contacts Data'!L101)&gt;2,LEN('Contacts Data'!L101),"")</f>
        <v/>
      </c>
      <c r="K662" s="18" t="str">
        <f>IF(LEN('Contacts Data'!M101)&gt;16,LEN('Contacts Data'!M101),"")</f>
        <v/>
      </c>
      <c r="L662" s="18" t="str">
        <f>IF(LEN('Contacts Data'!D101)&gt;128,LEN('Contacts Data'!D101),"")</f>
        <v/>
      </c>
      <c r="M662" s="18" t="str">
        <f>IF(LEN('Contacts Data'!O101)&gt;1024,LEN('Contacts Data'!O101),"")</f>
        <v/>
      </c>
      <c r="P662" s="18" t="str">
        <f>IF(LEN('Matter Data'!A94)&gt;0,LEN('Matter Data'!A94)+LEN('Matter Data'!B94),"")</f>
        <v/>
      </c>
      <c r="Q662" s="18" t="str">
        <f>IF(LEN('Matter Data'!C94)&gt;80,LEN('Matter Data'!C94),"")</f>
        <v/>
      </c>
      <c r="R662" s="18" t="str">
        <f>IF(LEN('Matter Data'!H94)&gt;40,LEN('Matter Data'!H94),"")</f>
        <v/>
      </c>
      <c r="S662" s="21" t="b">
        <f>IF(LEN('Matter Data'!C94)&gt;0,CONCATENATE('Matter Data'!A94,'Matter Data'!B94,'Matter Data'!C94))</f>
        <v>0</v>
      </c>
      <c r="T662" s="21">
        <f>IF(LEN('Matter Data'!C94)&gt;0,COUNTIF($S$2:$S$5001,CONCATENATE('Matter Data'!A94,'Matter Data'!B94,'Matter Data'!C94)),0)</f>
        <v>0</v>
      </c>
      <c r="U662" s="22" t="str">
        <f>IF(LEN('Contacts Data'!B101)&gt;0,'Contacts Data'!B101,"")</f>
        <v/>
      </c>
      <c r="V662" s="22" t="str">
        <f>IF(LEN('Contacts Data'!C101)&gt;0,'Contacts Data'!C101,"")</f>
        <v/>
      </c>
      <c r="W662" s="22" t="str">
        <f>CONCATENATE(U662, " ", V662, " ", 'Contacts Data'!$A101)</f>
        <v xml:space="preserve">  </v>
      </c>
      <c r="X662" s="22" t="str">
        <f>CONCATENATE('Matter Data'!A94, " ", 'Matter Data'!B94, " ", "Client")</f>
        <v xml:space="preserve">  Client</v>
      </c>
      <c r="Y662" s="19" t="str">
        <f t="shared" si="10"/>
        <v/>
      </c>
    </row>
    <row r="663" spans="1:25" x14ac:dyDescent="0.25">
      <c r="A663" s="18" t="str">
        <f>IF(LEN('Contacts Data'!A102)&gt;20,LEN('Contacts Data'!A102),"")</f>
        <v/>
      </c>
      <c r="B663" s="18" t="str">
        <f>IF(LEN('Contacts Data'!B102)&gt;0, LEN('Contacts Data'!B102) + LEN('Contacts Data'!C102), "")</f>
        <v/>
      </c>
      <c r="C663" s="18" t="str">
        <f>IF(LEN('Contacts Data'!E102)&gt;20,LEN('Contacts Data'!E102),"")</f>
        <v/>
      </c>
      <c r="D663" s="18" t="str">
        <f>IF(LEN('Contacts Data'!F102)&gt;20,LEN('Contacts Data'!F102),"")</f>
        <v/>
      </c>
      <c r="E663" s="18" t="str">
        <f>IF(LEN('Contacts Data'!G102)&gt;20,LEN('Contacts Data'!G102),"")</f>
        <v/>
      </c>
      <c r="F663" s="18" t="str">
        <f>IF(LEN('Contacts Data'!H102)&gt;60,LEN('Contacts Data'!H102),"")</f>
        <v/>
      </c>
      <c r="G663" s="18" t="str">
        <f>IF(LEN('Contacts Data'!I102)&gt;128,LEN('Contacts Data'!I102),"")</f>
        <v/>
      </c>
      <c r="H663" s="18" t="str">
        <f>IF(LEN('Contacts Data'!J102)&gt;60,LEN('Contacts Data'!J102),"")</f>
        <v/>
      </c>
      <c r="I663" s="18" t="str">
        <f>IF(LEN('Contacts Data'!K102)&gt;30,LEN('Contacts Data'!K102),"")</f>
        <v/>
      </c>
      <c r="J663" s="18" t="str">
        <f>IF(LEN('Contacts Data'!L102)&gt;2,LEN('Contacts Data'!L102),"")</f>
        <v/>
      </c>
      <c r="K663" s="18" t="str">
        <f>IF(LEN('Contacts Data'!M102)&gt;16,LEN('Contacts Data'!M102),"")</f>
        <v/>
      </c>
      <c r="L663" s="18" t="str">
        <f>IF(LEN('Contacts Data'!D102)&gt;128,LEN('Contacts Data'!D102),"")</f>
        <v/>
      </c>
      <c r="M663" s="18" t="str">
        <f>IF(LEN('Contacts Data'!O102)&gt;1024,LEN('Contacts Data'!O102),"")</f>
        <v/>
      </c>
      <c r="P663" s="18" t="str">
        <f>IF(LEN('Matter Data'!A95)&gt;0,LEN('Matter Data'!A95)+LEN('Matter Data'!B95),"")</f>
        <v/>
      </c>
      <c r="Q663" s="18" t="str">
        <f>IF(LEN('Matter Data'!C95)&gt;80,LEN('Matter Data'!C95),"")</f>
        <v/>
      </c>
      <c r="R663" s="18" t="str">
        <f>IF(LEN('Matter Data'!H95)&gt;40,LEN('Matter Data'!H95),"")</f>
        <v/>
      </c>
      <c r="S663" s="21" t="b">
        <f>IF(LEN('Matter Data'!C95)&gt;0,CONCATENATE('Matter Data'!A95,'Matter Data'!B95,'Matter Data'!C95))</f>
        <v>0</v>
      </c>
      <c r="T663" s="21">
        <f>IF(LEN('Matter Data'!C95)&gt;0,COUNTIF($S$2:$S$5001,CONCATENATE('Matter Data'!A95,'Matter Data'!B95,'Matter Data'!C95)),0)</f>
        <v>0</v>
      </c>
      <c r="U663" s="22" t="str">
        <f>IF(LEN('Contacts Data'!B102)&gt;0,'Contacts Data'!B102,"")</f>
        <v/>
      </c>
      <c r="V663" s="22" t="str">
        <f>IF(LEN('Contacts Data'!C102)&gt;0,'Contacts Data'!C102,"")</f>
        <v/>
      </c>
      <c r="W663" s="22" t="str">
        <f>CONCATENATE(U663, " ", V663, " ", 'Contacts Data'!$A102)</f>
        <v xml:space="preserve">  </v>
      </c>
      <c r="X663" s="22" t="str">
        <f>CONCATENATE('Matter Data'!A95, " ", 'Matter Data'!B95, " ", "Client")</f>
        <v xml:space="preserve">  Client</v>
      </c>
      <c r="Y663" s="19" t="str">
        <f t="shared" si="10"/>
        <v/>
      </c>
    </row>
    <row r="664" spans="1:25" x14ac:dyDescent="0.25">
      <c r="A664" s="18" t="str">
        <f>IF(LEN('Contacts Data'!A103)&gt;20,LEN('Contacts Data'!A103),"")</f>
        <v/>
      </c>
      <c r="B664" s="18" t="str">
        <f>IF(LEN('Contacts Data'!B103)&gt;0, LEN('Contacts Data'!B103) + LEN('Contacts Data'!C103), "")</f>
        <v/>
      </c>
      <c r="C664" s="18" t="str">
        <f>IF(LEN('Contacts Data'!E103)&gt;20,LEN('Contacts Data'!E103),"")</f>
        <v/>
      </c>
      <c r="D664" s="18" t="str">
        <f>IF(LEN('Contacts Data'!F103)&gt;20,LEN('Contacts Data'!F103),"")</f>
        <v/>
      </c>
      <c r="E664" s="18" t="str">
        <f>IF(LEN('Contacts Data'!G103)&gt;20,LEN('Contacts Data'!G103),"")</f>
        <v/>
      </c>
      <c r="F664" s="18" t="str">
        <f>IF(LEN('Contacts Data'!H103)&gt;60,LEN('Contacts Data'!H103),"")</f>
        <v/>
      </c>
      <c r="G664" s="18" t="str">
        <f>IF(LEN('Contacts Data'!I103)&gt;128,LEN('Contacts Data'!I103),"")</f>
        <v/>
      </c>
      <c r="H664" s="18" t="str">
        <f>IF(LEN('Contacts Data'!J103)&gt;60,LEN('Contacts Data'!J103),"")</f>
        <v/>
      </c>
      <c r="I664" s="18" t="str">
        <f>IF(LEN('Contacts Data'!K103)&gt;30,LEN('Contacts Data'!K103),"")</f>
        <v/>
      </c>
      <c r="J664" s="18" t="str">
        <f>IF(LEN('Contacts Data'!L103)&gt;2,LEN('Contacts Data'!L103),"")</f>
        <v/>
      </c>
      <c r="K664" s="18" t="str">
        <f>IF(LEN('Contacts Data'!M103)&gt;16,LEN('Contacts Data'!M103),"")</f>
        <v/>
      </c>
      <c r="L664" s="18" t="str">
        <f>IF(LEN('Contacts Data'!D103)&gt;128,LEN('Contacts Data'!D103),"")</f>
        <v/>
      </c>
      <c r="M664" s="18" t="str">
        <f>IF(LEN('Contacts Data'!O103)&gt;1024,LEN('Contacts Data'!O103),"")</f>
        <v/>
      </c>
      <c r="P664" s="18" t="str">
        <f>IF(LEN('Matter Data'!A96)&gt;0,LEN('Matter Data'!A96)+LEN('Matter Data'!B96),"")</f>
        <v/>
      </c>
      <c r="Q664" s="18" t="str">
        <f>IF(LEN('Matter Data'!C96)&gt;80,LEN('Matter Data'!C96),"")</f>
        <v/>
      </c>
      <c r="R664" s="18" t="str">
        <f>IF(LEN('Matter Data'!H96)&gt;40,LEN('Matter Data'!H96),"")</f>
        <v/>
      </c>
      <c r="S664" s="21" t="b">
        <f>IF(LEN('Matter Data'!C96)&gt;0,CONCATENATE('Matter Data'!A96,'Matter Data'!B96,'Matter Data'!C96))</f>
        <v>0</v>
      </c>
      <c r="T664" s="21">
        <f>IF(LEN('Matter Data'!C96)&gt;0,COUNTIF($S$2:$S$5001,CONCATENATE('Matter Data'!A96,'Matter Data'!B96,'Matter Data'!C96)),0)</f>
        <v>0</v>
      </c>
      <c r="U664" s="22" t="str">
        <f>IF(LEN('Contacts Data'!B103)&gt;0,'Contacts Data'!B103,"")</f>
        <v/>
      </c>
      <c r="V664" s="22" t="str">
        <f>IF(LEN('Contacts Data'!C103)&gt;0,'Contacts Data'!C103,"")</f>
        <v/>
      </c>
      <c r="W664" s="22" t="str">
        <f>CONCATENATE(U664, " ", V664, " ", 'Contacts Data'!$A103)</f>
        <v xml:space="preserve">  </v>
      </c>
      <c r="X664" s="22" t="str">
        <f>CONCATENATE('Matter Data'!A96, " ", 'Matter Data'!B96, " ", "Client")</f>
        <v xml:space="preserve">  Client</v>
      </c>
      <c r="Y664" s="19" t="str">
        <f t="shared" si="10"/>
        <v/>
      </c>
    </row>
    <row r="665" spans="1:25" x14ac:dyDescent="0.25">
      <c r="A665" s="18" t="str">
        <f>IF(LEN('Contacts Data'!A104)&gt;20,LEN('Contacts Data'!A104),"")</f>
        <v/>
      </c>
      <c r="B665" s="18" t="str">
        <f>IF(LEN('Contacts Data'!B104)&gt;0, LEN('Contacts Data'!B104) + LEN('Contacts Data'!C104), "")</f>
        <v/>
      </c>
      <c r="C665" s="18" t="str">
        <f>IF(LEN('Contacts Data'!E104)&gt;20,LEN('Contacts Data'!E104),"")</f>
        <v/>
      </c>
      <c r="D665" s="18" t="str">
        <f>IF(LEN('Contacts Data'!F104)&gt;20,LEN('Contacts Data'!F104),"")</f>
        <v/>
      </c>
      <c r="E665" s="18" t="str">
        <f>IF(LEN('Contacts Data'!G104)&gt;20,LEN('Contacts Data'!G104),"")</f>
        <v/>
      </c>
      <c r="F665" s="18" t="str">
        <f>IF(LEN('Contacts Data'!H104)&gt;60,LEN('Contacts Data'!H104),"")</f>
        <v/>
      </c>
      <c r="G665" s="18" t="str">
        <f>IF(LEN('Contacts Data'!I104)&gt;128,LEN('Contacts Data'!I104),"")</f>
        <v/>
      </c>
      <c r="H665" s="18" t="str">
        <f>IF(LEN('Contacts Data'!J104)&gt;60,LEN('Contacts Data'!J104),"")</f>
        <v/>
      </c>
      <c r="I665" s="18" t="str">
        <f>IF(LEN('Contacts Data'!K104)&gt;30,LEN('Contacts Data'!K104),"")</f>
        <v/>
      </c>
      <c r="J665" s="18" t="str">
        <f>IF(LEN('Contacts Data'!L104)&gt;2,LEN('Contacts Data'!L104),"")</f>
        <v/>
      </c>
      <c r="K665" s="18" t="str">
        <f>IF(LEN('Contacts Data'!M104)&gt;16,LEN('Contacts Data'!M104),"")</f>
        <v/>
      </c>
      <c r="L665" s="18" t="str">
        <f>IF(LEN('Contacts Data'!D104)&gt;128,LEN('Contacts Data'!D104),"")</f>
        <v/>
      </c>
      <c r="M665" s="18" t="str">
        <f>IF(LEN('Contacts Data'!O104)&gt;1024,LEN('Contacts Data'!O104),"")</f>
        <v/>
      </c>
      <c r="P665" s="18" t="str">
        <f>IF(LEN('Matter Data'!A97)&gt;0,LEN('Matter Data'!A97)+LEN('Matter Data'!B97),"")</f>
        <v/>
      </c>
      <c r="Q665" s="18" t="str">
        <f>IF(LEN('Matter Data'!C97)&gt;80,LEN('Matter Data'!C97),"")</f>
        <v/>
      </c>
      <c r="R665" s="18" t="str">
        <f>IF(LEN('Matter Data'!H97)&gt;40,LEN('Matter Data'!H97),"")</f>
        <v/>
      </c>
      <c r="S665" s="21" t="b">
        <f>IF(LEN('Matter Data'!C97)&gt;0,CONCATENATE('Matter Data'!A97,'Matter Data'!B97,'Matter Data'!C97))</f>
        <v>0</v>
      </c>
      <c r="T665" s="21">
        <f>IF(LEN('Matter Data'!C97)&gt;0,COUNTIF($S$2:$S$5001,CONCATENATE('Matter Data'!A97,'Matter Data'!B97,'Matter Data'!C97)),0)</f>
        <v>0</v>
      </c>
      <c r="U665" s="22" t="str">
        <f>IF(LEN('Contacts Data'!B104)&gt;0,'Contacts Data'!B104,"")</f>
        <v/>
      </c>
      <c r="V665" s="22" t="str">
        <f>IF(LEN('Contacts Data'!C104)&gt;0,'Contacts Data'!C104,"")</f>
        <v/>
      </c>
      <c r="W665" s="22" t="str">
        <f>CONCATENATE(U665, " ", V665, " ", 'Contacts Data'!$A104)</f>
        <v xml:space="preserve">  </v>
      </c>
      <c r="X665" s="22" t="str">
        <f>CONCATENATE('Matter Data'!A97, " ", 'Matter Data'!B97, " ", "Client")</f>
        <v xml:space="preserve">  Client</v>
      </c>
      <c r="Y665" s="19" t="str">
        <f t="shared" si="10"/>
        <v/>
      </c>
    </row>
    <row r="666" spans="1:25" x14ac:dyDescent="0.25">
      <c r="A666" s="18" t="str">
        <f>IF(LEN('Contacts Data'!A105)&gt;20,LEN('Contacts Data'!A105),"")</f>
        <v/>
      </c>
      <c r="B666" s="18" t="str">
        <f>IF(LEN('Contacts Data'!B105)&gt;0, LEN('Contacts Data'!B105) + LEN('Contacts Data'!C105), "")</f>
        <v/>
      </c>
      <c r="C666" s="18" t="str">
        <f>IF(LEN('Contacts Data'!E105)&gt;20,LEN('Contacts Data'!E105),"")</f>
        <v/>
      </c>
      <c r="D666" s="18" t="str">
        <f>IF(LEN('Contacts Data'!F105)&gt;20,LEN('Contacts Data'!F105),"")</f>
        <v/>
      </c>
      <c r="E666" s="18" t="str">
        <f>IF(LEN('Contacts Data'!G105)&gt;20,LEN('Contacts Data'!G105),"")</f>
        <v/>
      </c>
      <c r="F666" s="18" t="str">
        <f>IF(LEN('Contacts Data'!H105)&gt;60,LEN('Contacts Data'!H105),"")</f>
        <v/>
      </c>
      <c r="G666" s="18" t="str">
        <f>IF(LEN('Contacts Data'!I105)&gt;128,LEN('Contacts Data'!I105),"")</f>
        <v/>
      </c>
      <c r="H666" s="18" t="str">
        <f>IF(LEN('Contacts Data'!J105)&gt;60,LEN('Contacts Data'!J105),"")</f>
        <v/>
      </c>
      <c r="I666" s="18" t="str">
        <f>IF(LEN('Contacts Data'!K105)&gt;30,LEN('Contacts Data'!K105),"")</f>
        <v/>
      </c>
      <c r="J666" s="18" t="str">
        <f>IF(LEN('Contacts Data'!L105)&gt;2,LEN('Contacts Data'!L105),"")</f>
        <v/>
      </c>
      <c r="K666" s="18" t="str">
        <f>IF(LEN('Contacts Data'!M105)&gt;16,LEN('Contacts Data'!M105),"")</f>
        <v/>
      </c>
      <c r="L666" s="18" t="str">
        <f>IF(LEN('Contacts Data'!D105)&gt;128,LEN('Contacts Data'!D105),"")</f>
        <v/>
      </c>
      <c r="M666" s="18" t="str">
        <f>IF(LEN('Contacts Data'!O105)&gt;1024,LEN('Contacts Data'!O105),"")</f>
        <v/>
      </c>
      <c r="P666" s="18" t="str">
        <f>IF(LEN('Matter Data'!A98)&gt;0,LEN('Matter Data'!A98)+LEN('Matter Data'!B98),"")</f>
        <v/>
      </c>
      <c r="Q666" s="18" t="str">
        <f>IF(LEN('Matter Data'!C98)&gt;80,LEN('Matter Data'!C98),"")</f>
        <v/>
      </c>
      <c r="R666" s="18" t="str">
        <f>IF(LEN('Matter Data'!H98)&gt;40,LEN('Matter Data'!H98),"")</f>
        <v/>
      </c>
      <c r="S666" s="21" t="b">
        <f>IF(LEN('Matter Data'!C98)&gt;0,CONCATENATE('Matter Data'!A98,'Matter Data'!B98,'Matter Data'!C98))</f>
        <v>0</v>
      </c>
      <c r="T666" s="21">
        <f>IF(LEN('Matter Data'!C98)&gt;0,COUNTIF($S$2:$S$5001,CONCATENATE('Matter Data'!A98,'Matter Data'!B98,'Matter Data'!C98)),0)</f>
        <v>0</v>
      </c>
      <c r="U666" s="22" t="str">
        <f>IF(LEN('Contacts Data'!B105)&gt;0,'Contacts Data'!B105,"")</f>
        <v/>
      </c>
      <c r="V666" s="22" t="str">
        <f>IF(LEN('Contacts Data'!C105)&gt;0,'Contacts Data'!C105,"")</f>
        <v/>
      </c>
      <c r="W666" s="22" t="str">
        <f>CONCATENATE(U666, " ", V666, " ", 'Contacts Data'!$A105)</f>
        <v xml:space="preserve">  </v>
      </c>
      <c r="X666" s="22" t="str">
        <f>CONCATENATE('Matter Data'!A98, " ", 'Matter Data'!B98, " ", "Client")</f>
        <v xml:space="preserve">  Client</v>
      </c>
      <c r="Y666" s="19" t="str">
        <f t="shared" si="10"/>
        <v/>
      </c>
    </row>
    <row r="667" spans="1:25" x14ac:dyDescent="0.25">
      <c r="A667" s="18" t="str">
        <f>IF(LEN('Contacts Data'!A106)&gt;20,LEN('Contacts Data'!A106),"")</f>
        <v/>
      </c>
      <c r="B667" s="18" t="str">
        <f>IF(LEN('Contacts Data'!B106)&gt;0, LEN('Contacts Data'!B106) + LEN('Contacts Data'!C106), "")</f>
        <v/>
      </c>
      <c r="C667" s="18" t="str">
        <f>IF(LEN('Contacts Data'!E106)&gt;20,LEN('Contacts Data'!E106),"")</f>
        <v/>
      </c>
      <c r="D667" s="18" t="str">
        <f>IF(LEN('Contacts Data'!F106)&gt;20,LEN('Contacts Data'!F106),"")</f>
        <v/>
      </c>
      <c r="E667" s="18" t="str">
        <f>IF(LEN('Contacts Data'!G106)&gt;20,LEN('Contacts Data'!G106),"")</f>
        <v/>
      </c>
      <c r="F667" s="18" t="str">
        <f>IF(LEN('Contacts Data'!H106)&gt;60,LEN('Contacts Data'!H106),"")</f>
        <v/>
      </c>
      <c r="G667" s="18" t="str">
        <f>IF(LEN('Contacts Data'!I106)&gt;128,LEN('Contacts Data'!I106),"")</f>
        <v/>
      </c>
      <c r="H667" s="18" t="str">
        <f>IF(LEN('Contacts Data'!J106)&gt;60,LEN('Contacts Data'!J106),"")</f>
        <v/>
      </c>
      <c r="I667" s="18" t="str">
        <f>IF(LEN('Contacts Data'!K106)&gt;30,LEN('Contacts Data'!K106),"")</f>
        <v/>
      </c>
      <c r="J667" s="18" t="str">
        <f>IF(LEN('Contacts Data'!L106)&gt;2,LEN('Contacts Data'!L106),"")</f>
        <v/>
      </c>
      <c r="K667" s="18" t="str">
        <f>IF(LEN('Contacts Data'!M106)&gt;16,LEN('Contacts Data'!M106),"")</f>
        <v/>
      </c>
      <c r="L667" s="18" t="str">
        <f>IF(LEN('Contacts Data'!D106)&gt;128,LEN('Contacts Data'!D106),"")</f>
        <v/>
      </c>
      <c r="M667" s="18" t="str">
        <f>IF(LEN('Contacts Data'!O106)&gt;1024,LEN('Contacts Data'!O106),"")</f>
        <v/>
      </c>
      <c r="P667" s="18" t="str">
        <f>IF(LEN('Matter Data'!A99)&gt;0,LEN('Matter Data'!A99)+LEN('Matter Data'!B99),"")</f>
        <v/>
      </c>
      <c r="Q667" s="18" t="str">
        <f>IF(LEN('Matter Data'!C99)&gt;80,LEN('Matter Data'!C99),"")</f>
        <v/>
      </c>
      <c r="R667" s="18" t="str">
        <f>IF(LEN('Matter Data'!H99)&gt;40,LEN('Matter Data'!H99),"")</f>
        <v/>
      </c>
      <c r="S667" s="21" t="b">
        <f>IF(LEN('Matter Data'!C99)&gt;0,CONCATENATE('Matter Data'!A99,'Matter Data'!B99,'Matter Data'!C99))</f>
        <v>0</v>
      </c>
      <c r="T667" s="21">
        <f>IF(LEN('Matter Data'!C99)&gt;0,COUNTIF($S$2:$S$5001,CONCATENATE('Matter Data'!A99,'Matter Data'!B99,'Matter Data'!C99)),0)</f>
        <v>0</v>
      </c>
      <c r="U667" s="22" t="str">
        <f>IF(LEN('Contacts Data'!B106)&gt;0,'Contacts Data'!B106,"")</f>
        <v/>
      </c>
      <c r="V667" s="22" t="str">
        <f>IF(LEN('Contacts Data'!C106)&gt;0,'Contacts Data'!C106,"")</f>
        <v/>
      </c>
      <c r="W667" s="22" t="str">
        <f>CONCATENATE(U667, " ", V667, " ", 'Contacts Data'!$A106)</f>
        <v xml:space="preserve">  </v>
      </c>
      <c r="X667" s="22" t="str">
        <f>CONCATENATE('Matter Data'!A99, " ", 'Matter Data'!B99, " ", "Client")</f>
        <v xml:space="preserve">  Client</v>
      </c>
      <c r="Y667" s="19" t="str">
        <f t="shared" si="10"/>
        <v/>
      </c>
    </row>
    <row r="668" spans="1:25" x14ac:dyDescent="0.25">
      <c r="A668" s="18" t="str">
        <f>IF(LEN('Contacts Data'!A107)&gt;20,LEN('Contacts Data'!A107),"")</f>
        <v/>
      </c>
      <c r="B668" s="18" t="str">
        <f>IF(LEN('Contacts Data'!B107)&gt;0, LEN('Contacts Data'!B107) + LEN('Contacts Data'!C107), "")</f>
        <v/>
      </c>
      <c r="C668" s="18" t="str">
        <f>IF(LEN('Contacts Data'!E107)&gt;20,LEN('Contacts Data'!E107),"")</f>
        <v/>
      </c>
      <c r="D668" s="18" t="str">
        <f>IF(LEN('Contacts Data'!F107)&gt;20,LEN('Contacts Data'!F107),"")</f>
        <v/>
      </c>
      <c r="E668" s="18" t="str">
        <f>IF(LEN('Contacts Data'!G107)&gt;20,LEN('Contacts Data'!G107),"")</f>
        <v/>
      </c>
      <c r="F668" s="18" t="str">
        <f>IF(LEN('Contacts Data'!H107)&gt;60,LEN('Contacts Data'!H107),"")</f>
        <v/>
      </c>
      <c r="G668" s="18" t="str">
        <f>IF(LEN('Contacts Data'!I107)&gt;128,LEN('Contacts Data'!I107),"")</f>
        <v/>
      </c>
      <c r="H668" s="18" t="str">
        <f>IF(LEN('Contacts Data'!J107)&gt;60,LEN('Contacts Data'!J107),"")</f>
        <v/>
      </c>
      <c r="I668" s="18" t="str">
        <f>IF(LEN('Contacts Data'!K107)&gt;30,LEN('Contacts Data'!K107),"")</f>
        <v/>
      </c>
      <c r="J668" s="18" t="str">
        <f>IF(LEN('Contacts Data'!L107)&gt;2,LEN('Contacts Data'!L107),"")</f>
        <v/>
      </c>
      <c r="K668" s="18" t="str">
        <f>IF(LEN('Contacts Data'!M107)&gt;16,LEN('Contacts Data'!M107),"")</f>
        <v/>
      </c>
      <c r="L668" s="18" t="str">
        <f>IF(LEN('Contacts Data'!D107)&gt;128,LEN('Contacts Data'!D107),"")</f>
        <v/>
      </c>
      <c r="M668" s="18" t="str">
        <f>IF(LEN('Contacts Data'!O107)&gt;1024,LEN('Contacts Data'!O107),"")</f>
        <v/>
      </c>
      <c r="P668" s="18" t="str">
        <f>IF(LEN('Matter Data'!A100)&gt;0,LEN('Matter Data'!A100)+LEN('Matter Data'!B100),"")</f>
        <v/>
      </c>
      <c r="Q668" s="18" t="str">
        <f>IF(LEN('Matter Data'!C100)&gt;80,LEN('Matter Data'!C100),"")</f>
        <v/>
      </c>
      <c r="R668" s="18" t="str">
        <f>IF(LEN('Matter Data'!H100)&gt;40,LEN('Matter Data'!H100),"")</f>
        <v/>
      </c>
      <c r="S668" s="21" t="b">
        <f>IF(LEN('Matter Data'!C100)&gt;0,CONCATENATE('Matter Data'!A100,'Matter Data'!B100,'Matter Data'!C100))</f>
        <v>0</v>
      </c>
      <c r="T668" s="21">
        <f>IF(LEN('Matter Data'!C100)&gt;0,COUNTIF($S$2:$S$5001,CONCATENATE('Matter Data'!A100,'Matter Data'!B100,'Matter Data'!C100)),0)</f>
        <v>0</v>
      </c>
      <c r="U668" s="22" t="str">
        <f>IF(LEN('Contacts Data'!B107)&gt;0,'Contacts Data'!B107,"")</f>
        <v/>
      </c>
      <c r="V668" s="22" t="str">
        <f>IF(LEN('Contacts Data'!C107)&gt;0,'Contacts Data'!C107,"")</f>
        <v/>
      </c>
      <c r="W668" s="22" t="str">
        <f>CONCATENATE(U668, " ", V668, " ", 'Contacts Data'!$A107)</f>
        <v xml:space="preserve">  </v>
      </c>
      <c r="X668" s="22" t="str">
        <f>CONCATENATE('Matter Data'!A100, " ", 'Matter Data'!B100, " ", "Client")</f>
        <v xml:space="preserve">  Client</v>
      </c>
      <c r="Y668" s="19" t="str">
        <f t="shared" si="10"/>
        <v/>
      </c>
    </row>
    <row r="669" spans="1:25" x14ac:dyDescent="0.25">
      <c r="A669" s="18" t="str">
        <f>IF(LEN('Contacts Data'!A108)&gt;20,LEN('Contacts Data'!A108),"")</f>
        <v/>
      </c>
      <c r="B669" s="18" t="str">
        <f>IF(LEN('Contacts Data'!B108)&gt;0, LEN('Contacts Data'!B108) + LEN('Contacts Data'!C108), "")</f>
        <v/>
      </c>
      <c r="C669" s="18" t="str">
        <f>IF(LEN('Contacts Data'!E108)&gt;20,LEN('Contacts Data'!E108),"")</f>
        <v/>
      </c>
      <c r="D669" s="18" t="str">
        <f>IF(LEN('Contacts Data'!F108)&gt;20,LEN('Contacts Data'!F108),"")</f>
        <v/>
      </c>
      <c r="E669" s="18" t="str">
        <f>IF(LEN('Contacts Data'!G108)&gt;20,LEN('Contacts Data'!G108),"")</f>
        <v/>
      </c>
      <c r="F669" s="18" t="str">
        <f>IF(LEN('Contacts Data'!H108)&gt;60,LEN('Contacts Data'!H108),"")</f>
        <v/>
      </c>
      <c r="G669" s="18" t="str">
        <f>IF(LEN('Contacts Data'!I108)&gt;128,LEN('Contacts Data'!I108),"")</f>
        <v/>
      </c>
      <c r="H669" s="18" t="str">
        <f>IF(LEN('Contacts Data'!J108)&gt;60,LEN('Contacts Data'!J108),"")</f>
        <v/>
      </c>
      <c r="I669" s="18" t="str">
        <f>IF(LEN('Contacts Data'!K108)&gt;30,LEN('Contacts Data'!K108),"")</f>
        <v/>
      </c>
      <c r="J669" s="18" t="str">
        <f>IF(LEN('Contacts Data'!L108)&gt;2,LEN('Contacts Data'!L108),"")</f>
        <v/>
      </c>
      <c r="K669" s="18" t="str">
        <f>IF(LEN('Contacts Data'!M108)&gt;16,LEN('Contacts Data'!M108),"")</f>
        <v/>
      </c>
      <c r="L669" s="18" t="str">
        <f>IF(LEN('Contacts Data'!D108)&gt;128,LEN('Contacts Data'!D108),"")</f>
        <v/>
      </c>
      <c r="M669" s="18" t="str">
        <f>IF(LEN('Contacts Data'!O108)&gt;1024,LEN('Contacts Data'!O108),"")</f>
        <v/>
      </c>
      <c r="P669" s="18" t="str">
        <f>IF(LEN('Matter Data'!A101)&gt;0,LEN('Matter Data'!A101)+LEN('Matter Data'!B101),"")</f>
        <v/>
      </c>
      <c r="Q669" s="18" t="str">
        <f>IF(LEN('Matter Data'!C101)&gt;80,LEN('Matter Data'!C101),"")</f>
        <v/>
      </c>
      <c r="R669" s="18" t="str">
        <f>IF(LEN('Matter Data'!H101)&gt;40,LEN('Matter Data'!H101),"")</f>
        <v/>
      </c>
      <c r="S669" s="21" t="b">
        <f>IF(LEN('Matter Data'!C101)&gt;0,CONCATENATE('Matter Data'!A101,'Matter Data'!B101,'Matter Data'!C101))</f>
        <v>0</v>
      </c>
      <c r="T669" s="21">
        <f>IF(LEN('Matter Data'!C101)&gt;0,COUNTIF($S$2:$S$5001,CONCATENATE('Matter Data'!A101,'Matter Data'!B101,'Matter Data'!C101)),0)</f>
        <v>0</v>
      </c>
      <c r="U669" s="22" t="str">
        <f>IF(LEN('Contacts Data'!B108)&gt;0,'Contacts Data'!B108,"")</f>
        <v/>
      </c>
      <c r="V669" s="22" t="str">
        <f>IF(LEN('Contacts Data'!C108)&gt;0,'Contacts Data'!C108,"")</f>
        <v/>
      </c>
      <c r="W669" s="22" t="str">
        <f>CONCATENATE(U669, " ", V669, " ", 'Contacts Data'!$A108)</f>
        <v xml:space="preserve">  </v>
      </c>
      <c r="X669" s="22" t="str">
        <f>CONCATENATE('Matter Data'!A101, " ", 'Matter Data'!B101, " ", "Client")</f>
        <v xml:space="preserve">  Client</v>
      </c>
      <c r="Y669" s="19" t="str">
        <f t="shared" si="10"/>
        <v/>
      </c>
    </row>
    <row r="670" spans="1:25" x14ac:dyDescent="0.25">
      <c r="A670" s="18" t="str">
        <f>IF(LEN('Contacts Data'!A109)&gt;20,LEN('Contacts Data'!A109),"")</f>
        <v/>
      </c>
      <c r="B670" s="18" t="str">
        <f>IF(LEN('Contacts Data'!B109)&gt;0, LEN('Contacts Data'!B109) + LEN('Contacts Data'!C109), "")</f>
        <v/>
      </c>
      <c r="C670" s="18" t="str">
        <f>IF(LEN('Contacts Data'!E109)&gt;20,LEN('Contacts Data'!E109),"")</f>
        <v/>
      </c>
      <c r="D670" s="18" t="str">
        <f>IF(LEN('Contacts Data'!F109)&gt;20,LEN('Contacts Data'!F109),"")</f>
        <v/>
      </c>
      <c r="E670" s="18" t="str">
        <f>IF(LEN('Contacts Data'!G109)&gt;20,LEN('Contacts Data'!G109),"")</f>
        <v/>
      </c>
      <c r="F670" s="18" t="str">
        <f>IF(LEN('Contacts Data'!H109)&gt;60,LEN('Contacts Data'!H109),"")</f>
        <v/>
      </c>
      <c r="G670" s="18" t="str">
        <f>IF(LEN('Contacts Data'!I109)&gt;128,LEN('Contacts Data'!I109),"")</f>
        <v/>
      </c>
      <c r="H670" s="18" t="str">
        <f>IF(LEN('Contacts Data'!J109)&gt;60,LEN('Contacts Data'!J109),"")</f>
        <v/>
      </c>
      <c r="I670" s="18" t="str">
        <f>IF(LEN('Contacts Data'!K109)&gt;30,LEN('Contacts Data'!K109),"")</f>
        <v/>
      </c>
      <c r="J670" s="18" t="str">
        <f>IF(LEN('Contacts Data'!L109)&gt;2,LEN('Contacts Data'!L109),"")</f>
        <v/>
      </c>
      <c r="K670" s="18" t="str">
        <f>IF(LEN('Contacts Data'!M109)&gt;16,LEN('Contacts Data'!M109),"")</f>
        <v/>
      </c>
      <c r="L670" s="18" t="str">
        <f>IF(LEN('Contacts Data'!D109)&gt;128,LEN('Contacts Data'!D109),"")</f>
        <v/>
      </c>
      <c r="M670" s="18" t="str">
        <f>IF(LEN('Contacts Data'!O109)&gt;1024,LEN('Contacts Data'!O109),"")</f>
        <v/>
      </c>
      <c r="P670" s="18" t="str">
        <f>IF(LEN('Matter Data'!A102)&gt;0,LEN('Matter Data'!A102)+LEN('Matter Data'!B102),"")</f>
        <v/>
      </c>
      <c r="Q670" s="18" t="str">
        <f>IF(LEN('Matter Data'!C102)&gt;80,LEN('Matter Data'!C102),"")</f>
        <v/>
      </c>
      <c r="R670" s="18" t="str">
        <f>IF(LEN('Matter Data'!H102)&gt;40,LEN('Matter Data'!H102),"")</f>
        <v/>
      </c>
      <c r="S670" s="21" t="b">
        <f>IF(LEN('Matter Data'!C102)&gt;0,CONCATENATE('Matter Data'!A102,'Matter Data'!B102,'Matter Data'!C102))</f>
        <v>0</v>
      </c>
      <c r="T670" s="21">
        <f>IF(LEN('Matter Data'!C102)&gt;0,COUNTIF($S$2:$S$5001,CONCATENATE('Matter Data'!A102,'Matter Data'!B102,'Matter Data'!C102)),0)</f>
        <v>0</v>
      </c>
      <c r="U670" s="22" t="str">
        <f>IF(LEN('Contacts Data'!B109)&gt;0,'Contacts Data'!B109,"")</f>
        <v/>
      </c>
      <c r="V670" s="22" t="str">
        <f>IF(LEN('Contacts Data'!C109)&gt;0,'Contacts Data'!C109,"")</f>
        <v/>
      </c>
      <c r="W670" s="22" t="str">
        <f>CONCATENATE(U670, " ", V670, " ", 'Contacts Data'!$A109)</f>
        <v xml:space="preserve">  </v>
      </c>
      <c r="X670" s="22" t="str">
        <f>CONCATENATE('Matter Data'!A102, " ", 'Matter Data'!B102, " ", "Client")</f>
        <v xml:space="preserve">  Client</v>
      </c>
      <c r="Y670" s="19" t="str">
        <f t="shared" si="10"/>
        <v/>
      </c>
    </row>
    <row r="671" spans="1:25" x14ac:dyDescent="0.25">
      <c r="A671" s="18" t="str">
        <f>IF(LEN('Contacts Data'!A110)&gt;20,LEN('Contacts Data'!A110),"")</f>
        <v/>
      </c>
      <c r="B671" s="18" t="str">
        <f>IF(LEN('Contacts Data'!B110)&gt;0, LEN('Contacts Data'!B110) + LEN('Contacts Data'!C110), "")</f>
        <v/>
      </c>
      <c r="C671" s="18" t="str">
        <f>IF(LEN('Contacts Data'!E110)&gt;20,LEN('Contacts Data'!E110),"")</f>
        <v/>
      </c>
      <c r="D671" s="18" t="str">
        <f>IF(LEN('Contacts Data'!F110)&gt;20,LEN('Contacts Data'!F110),"")</f>
        <v/>
      </c>
      <c r="E671" s="18" t="str">
        <f>IF(LEN('Contacts Data'!G110)&gt;20,LEN('Contacts Data'!G110),"")</f>
        <v/>
      </c>
      <c r="F671" s="18" t="str">
        <f>IF(LEN('Contacts Data'!H110)&gt;60,LEN('Contacts Data'!H110),"")</f>
        <v/>
      </c>
      <c r="G671" s="18" t="str">
        <f>IF(LEN('Contacts Data'!I110)&gt;128,LEN('Contacts Data'!I110),"")</f>
        <v/>
      </c>
      <c r="H671" s="18" t="str">
        <f>IF(LEN('Contacts Data'!J110)&gt;60,LEN('Contacts Data'!J110),"")</f>
        <v/>
      </c>
      <c r="I671" s="18" t="str">
        <f>IF(LEN('Contacts Data'!K110)&gt;30,LEN('Contacts Data'!K110),"")</f>
        <v/>
      </c>
      <c r="J671" s="18" t="str">
        <f>IF(LEN('Contacts Data'!L110)&gt;2,LEN('Contacts Data'!L110),"")</f>
        <v/>
      </c>
      <c r="K671" s="18" t="str">
        <f>IF(LEN('Contacts Data'!M110)&gt;16,LEN('Contacts Data'!M110),"")</f>
        <v/>
      </c>
      <c r="L671" s="18" t="str">
        <f>IF(LEN('Contacts Data'!D110)&gt;128,LEN('Contacts Data'!D110),"")</f>
        <v/>
      </c>
      <c r="M671" s="18" t="str">
        <f>IF(LEN('Contacts Data'!O110)&gt;1024,LEN('Contacts Data'!O110),"")</f>
        <v/>
      </c>
      <c r="P671" s="18" t="str">
        <f>IF(LEN('Matter Data'!A103)&gt;0,LEN('Matter Data'!A103)+LEN('Matter Data'!B103),"")</f>
        <v/>
      </c>
      <c r="Q671" s="18" t="str">
        <f>IF(LEN('Matter Data'!C103)&gt;80,LEN('Matter Data'!C103),"")</f>
        <v/>
      </c>
      <c r="R671" s="18" t="str">
        <f>IF(LEN('Matter Data'!H103)&gt;40,LEN('Matter Data'!H103),"")</f>
        <v/>
      </c>
      <c r="S671" s="21" t="b">
        <f>IF(LEN('Matter Data'!C103)&gt;0,CONCATENATE('Matter Data'!A103,'Matter Data'!B103,'Matter Data'!C103))</f>
        <v>0</v>
      </c>
      <c r="T671" s="21">
        <f>IF(LEN('Matter Data'!C103)&gt;0,COUNTIF($S$2:$S$5001,CONCATENATE('Matter Data'!A103,'Matter Data'!B103,'Matter Data'!C103)),0)</f>
        <v>0</v>
      </c>
      <c r="U671" s="22" t="str">
        <f>IF(LEN('Contacts Data'!B110)&gt;0,'Contacts Data'!B110,"")</f>
        <v/>
      </c>
      <c r="V671" s="22" t="str">
        <f>IF(LEN('Contacts Data'!C110)&gt;0,'Contacts Data'!C110,"")</f>
        <v/>
      </c>
      <c r="W671" s="22" t="str">
        <f>CONCATENATE(U671, " ", V671, " ", 'Contacts Data'!$A110)</f>
        <v xml:space="preserve">  </v>
      </c>
      <c r="X671" s="22" t="str">
        <f>CONCATENATE('Matter Data'!A103, " ", 'Matter Data'!B103, " ", "Client")</f>
        <v xml:space="preserve">  Client</v>
      </c>
      <c r="Y671" s="19" t="str">
        <f t="shared" si="10"/>
        <v/>
      </c>
    </row>
    <row r="672" spans="1:25" x14ac:dyDescent="0.25">
      <c r="A672" s="18" t="str">
        <f>IF(LEN('Contacts Data'!A111)&gt;20,LEN('Contacts Data'!A111),"")</f>
        <v/>
      </c>
      <c r="B672" s="18" t="str">
        <f>IF(LEN('Contacts Data'!B111)&gt;0, LEN('Contacts Data'!B111) + LEN('Contacts Data'!C111), "")</f>
        <v/>
      </c>
      <c r="C672" s="18" t="str">
        <f>IF(LEN('Contacts Data'!E111)&gt;20,LEN('Contacts Data'!E111),"")</f>
        <v/>
      </c>
      <c r="D672" s="18" t="str">
        <f>IF(LEN('Contacts Data'!F111)&gt;20,LEN('Contacts Data'!F111),"")</f>
        <v/>
      </c>
      <c r="E672" s="18" t="str">
        <f>IF(LEN('Contacts Data'!G111)&gt;20,LEN('Contacts Data'!G111),"")</f>
        <v/>
      </c>
      <c r="F672" s="18" t="str">
        <f>IF(LEN('Contacts Data'!H111)&gt;60,LEN('Contacts Data'!H111),"")</f>
        <v/>
      </c>
      <c r="G672" s="18" t="str">
        <f>IF(LEN('Contacts Data'!I111)&gt;128,LEN('Contacts Data'!I111),"")</f>
        <v/>
      </c>
      <c r="H672" s="18" t="str">
        <f>IF(LEN('Contacts Data'!J111)&gt;60,LEN('Contacts Data'!J111),"")</f>
        <v/>
      </c>
      <c r="I672" s="18" t="str">
        <f>IF(LEN('Contacts Data'!K111)&gt;30,LEN('Contacts Data'!K111),"")</f>
        <v/>
      </c>
      <c r="J672" s="18" t="str">
        <f>IF(LEN('Contacts Data'!L111)&gt;2,LEN('Contacts Data'!L111),"")</f>
        <v/>
      </c>
      <c r="K672" s="18" t="str">
        <f>IF(LEN('Contacts Data'!M111)&gt;16,LEN('Contacts Data'!M111),"")</f>
        <v/>
      </c>
      <c r="L672" s="18" t="str">
        <f>IF(LEN('Contacts Data'!D111)&gt;128,LEN('Contacts Data'!D111),"")</f>
        <v/>
      </c>
      <c r="M672" s="18" t="str">
        <f>IF(LEN('Contacts Data'!O111)&gt;1024,LEN('Contacts Data'!O111),"")</f>
        <v/>
      </c>
      <c r="P672" s="18" t="str">
        <f>IF(LEN('Matter Data'!A104)&gt;0,LEN('Matter Data'!A104)+LEN('Matter Data'!B104),"")</f>
        <v/>
      </c>
      <c r="Q672" s="18" t="str">
        <f>IF(LEN('Matter Data'!C104)&gt;80,LEN('Matter Data'!C104),"")</f>
        <v/>
      </c>
      <c r="R672" s="18" t="str">
        <f>IF(LEN('Matter Data'!H104)&gt;40,LEN('Matter Data'!H104),"")</f>
        <v/>
      </c>
      <c r="S672" s="21" t="b">
        <f>IF(LEN('Matter Data'!C104)&gt;0,CONCATENATE('Matter Data'!A104,'Matter Data'!B104,'Matter Data'!C104))</f>
        <v>0</v>
      </c>
      <c r="T672" s="21">
        <f>IF(LEN('Matter Data'!C104)&gt;0,COUNTIF($S$2:$S$5001,CONCATENATE('Matter Data'!A104,'Matter Data'!B104,'Matter Data'!C104)),0)</f>
        <v>0</v>
      </c>
      <c r="U672" s="22" t="str">
        <f>IF(LEN('Contacts Data'!B111)&gt;0,'Contacts Data'!B111,"")</f>
        <v/>
      </c>
      <c r="V672" s="22" t="str">
        <f>IF(LEN('Contacts Data'!C111)&gt;0,'Contacts Data'!C111,"")</f>
        <v/>
      </c>
      <c r="W672" s="22" t="str">
        <f>CONCATENATE(U672, " ", V672, " ", 'Contacts Data'!$A111)</f>
        <v xml:space="preserve">  </v>
      </c>
      <c r="X672" s="22" t="str">
        <f>CONCATENATE('Matter Data'!A104, " ", 'Matter Data'!B104, " ", "Client")</f>
        <v xml:space="preserve">  Client</v>
      </c>
      <c r="Y672" s="19" t="str">
        <f t="shared" si="10"/>
        <v/>
      </c>
    </row>
    <row r="673" spans="1:25" x14ac:dyDescent="0.25">
      <c r="A673" s="18" t="str">
        <f>IF(LEN('Contacts Data'!A112)&gt;20,LEN('Contacts Data'!A112),"")</f>
        <v/>
      </c>
      <c r="B673" s="18" t="str">
        <f>IF(LEN('Contacts Data'!B112)&gt;0, LEN('Contacts Data'!B112) + LEN('Contacts Data'!C112), "")</f>
        <v/>
      </c>
      <c r="C673" s="18" t="str">
        <f>IF(LEN('Contacts Data'!E112)&gt;20,LEN('Contacts Data'!E112),"")</f>
        <v/>
      </c>
      <c r="D673" s="18" t="str">
        <f>IF(LEN('Contacts Data'!F112)&gt;20,LEN('Contacts Data'!F112),"")</f>
        <v/>
      </c>
      <c r="E673" s="18" t="str">
        <f>IF(LEN('Contacts Data'!G112)&gt;20,LEN('Contacts Data'!G112),"")</f>
        <v/>
      </c>
      <c r="F673" s="18" t="str">
        <f>IF(LEN('Contacts Data'!H112)&gt;60,LEN('Contacts Data'!H112),"")</f>
        <v/>
      </c>
      <c r="G673" s="18" t="str">
        <f>IF(LEN('Contacts Data'!I112)&gt;128,LEN('Contacts Data'!I112),"")</f>
        <v/>
      </c>
      <c r="H673" s="18" t="str">
        <f>IF(LEN('Contacts Data'!J112)&gt;60,LEN('Contacts Data'!J112),"")</f>
        <v/>
      </c>
      <c r="I673" s="18" t="str">
        <f>IF(LEN('Contacts Data'!K112)&gt;30,LEN('Contacts Data'!K112),"")</f>
        <v/>
      </c>
      <c r="J673" s="18" t="str">
        <f>IF(LEN('Contacts Data'!L112)&gt;2,LEN('Contacts Data'!L112),"")</f>
        <v/>
      </c>
      <c r="K673" s="18" t="str">
        <f>IF(LEN('Contacts Data'!M112)&gt;16,LEN('Contacts Data'!M112),"")</f>
        <v/>
      </c>
      <c r="L673" s="18" t="str">
        <f>IF(LEN('Contacts Data'!D112)&gt;128,LEN('Contacts Data'!D112),"")</f>
        <v/>
      </c>
      <c r="M673" s="18" t="str">
        <f>IF(LEN('Contacts Data'!O112)&gt;1024,LEN('Contacts Data'!O112),"")</f>
        <v/>
      </c>
      <c r="P673" s="18" t="str">
        <f>IF(LEN('Matter Data'!A105)&gt;0,LEN('Matter Data'!A105)+LEN('Matter Data'!B105),"")</f>
        <v/>
      </c>
      <c r="Q673" s="18" t="str">
        <f>IF(LEN('Matter Data'!C105)&gt;80,LEN('Matter Data'!C105),"")</f>
        <v/>
      </c>
      <c r="R673" s="18" t="str">
        <f>IF(LEN('Matter Data'!H105)&gt;40,LEN('Matter Data'!H105),"")</f>
        <v/>
      </c>
      <c r="S673" s="21" t="b">
        <f>IF(LEN('Matter Data'!C105)&gt;0,CONCATENATE('Matter Data'!A105,'Matter Data'!B105,'Matter Data'!C105))</f>
        <v>0</v>
      </c>
      <c r="T673" s="21">
        <f>IF(LEN('Matter Data'!C105)&gt;0,COUNTIF($S$2:$S$5001,CONCATENATE('Matter Data'!A105,'Matter Data'!B105,'Matter Data'!C105)),0)</f>
        <v>0</v>
      </c>
      <c r="U673" s="22" t="str">
        <f>IF(LEN('Contacts Data'!B112)&gt;0,'Contacts Data'!B112,"")</f>
        <v/>
      </c>
      <c r="V673" s="22" t="str">
        <f>IF(LEN('Contacts Data'!C112)&gt;0,'Contacts Data'!C112,"")</f>
        <v/>
      </c>
      <c r="W673" s="22" t="str">
        <f>CONCATENATE(U673, " ", V673, " ", 'Contacts Data'!$A112)</f>
        <v xml:space="preserve">  </v>
      </c>
      <c r="X673" s="22" t="str">
        <f>CONCATENATE('Matter Data'!A105, " ", 'Matter Data'!B105, " ", "Client")</f>
        <v xml:space="preserve">  Client</v>
      </c>
      <c r="Y673" s="19" t="str">
        <f t="shared" si="10"/>
        <v/>
      </c>
    </row>
    <row r="674" spans="1:25" x14ac:dyDescent="0.25">
      <c r="A674" s="18" t="str">
        <f>IF(LEN('Contacts Data'!A113)&gt;20,LEN('Contacts Data'!A113),"")</f>
        <v/>
      </c>
      <c r="B674" s="18" t="str">
        <f>IF(LEN('Contacts Data'!B113)&gt;0, LEN('Contacts Data'!B113) + LEN('Contacts Data'!C113), "")</f>
        <v/>
      </c>
      <c r="C674" s="18" t="str">
        <f>IF(LEN('Contacts Data'!E113)&gt;20,LEN('Contacts Data'!E113),"")</f>
        <v/>
      </c>
      <c r="D674" s="18" t="str">
        <f>IF(LEN('Contacts Data'!F113)&gt;20,LEN('Contacts Data'!F113),"")</f>
        <v/>
      </c>
      <c r="E674" s="18" t="str">
        <f>IF(LEN('Contacts Data'!G113)&gt;20,LEN('Contacts Data'!G113),"")</f>
        <v/>
      </c>
      <c r="F674" s="18" t="str">
        <f>IF(LEN('Contacts Data'!H113)&gt;60,LEN('Contacts Data'!H113),"")</f>
        <v/>
      </c>
      <c r="G674" s="18" t="str">
        <f>IF(LEN('Contacts Data'!I113)&gt;128,LEN('Contacts Data'!I113),"")</f>
        <v/>
      </c>
      <c r="H674" s="18" t="str">
        <f>IF(LEN('Contacts Data'!J113)&gt;60,LEN('Contacts Data'!J113),"")</f>
        <v/>
      </c>
      <c r="I674" s="18" t="str">
        <f>IF(LEN('Contacts Data'!K113)&gt;30,LEN('Contacts Data'!K113),"")</f>
        <v/>
      </c>
      <c r="J674" s="18" t="str">
        <f>IF(LEN('Contacts Data'!L113)&gt;2,LEN('Contacts Data'!L113),"")</f>
        <v/>
      </c>
      <c r="K674" s="18" t="str">
        <f>IF(LEN('Contacts Data'!M113)&gt;16,LEN('Contacts Data'!M113),"")</f>
        <v/>
      </c>
      <c r="L674" s="18" t="str">
        <f>IF(LEN('Contacts Data'!D113)&gt;128,LEN('Contacts Data'!D113),"")</f>
        <v/>
      </c>
      <c r="M674" s="18" t="str">
        <f>IF(LEN('Contacts Data'!O113)&gt;1024,LEN('Contacts Data'!O113),"")</f>
        <v/>
      </c>
      <c r="P674" s="18" t="str">
        <f>IF(LEN('Matter Data'!A106)&gt;0,LEN('Matter Data'!A106)+LEN('Matter Data'!B106),"")</f>
        <v/>
      </c>
      <c r="Q674" s="18" t="str">
        <f>IF(LEN('Matter Data'!C106)&gt;80,LEN('Matter Data'!C106),"")</f>
        <v/>
      </c>
      <c r="R674" s="18" t="str">
        <f>IF(LEN('Matter Data'!H106)&gt;40,LEN('Matter Data'!H106),"")</f>
        <v/>
      </c>
      <c r="S674" s="21" t="b">
        <f>IF(LEN('Matter Data'!C106)&gt;0,CONCATENATE('Matter Data'!A106,'Matter Data'!B106,'Matter Data'!C106))</f>
        <v>0</v>
      </c>
      <c r="T674" s="21">
        <f>IF(LEN('Matter Data'!C106)&gt;0,COUNTIF($S$2:$S$5001,CONCATENATE('Matter Data'!A106,'Matter Data'!B106,'Matter Data'!C106)),0)</f>
        <v>0</v>
      </c>
      <c r="U674" s="22" t="str">
        <f>IF(LEN('Contacts Data'!B113)&gt;0,'Contacts Data'!B113,"")</f>
        <v/>
      </c>
      <c r="V674" s="22" t="str">
        <f>IF(LEN('Contacts Data'!C113)&gt;0,'Contacts Data'!C113,"")</f>
        <v/>
      </c>
      <c r="W674" s="22" t="str">
        <f>CONCATENATE(U674, " ", V674, " ", 'Contacts Data'!$A113)</f>
        <v xml:space="preserve">  </v>
      </c>
      <c r="X674" s="22" t="str">
        <f>CONCATENATE('Matter Data'!A106, " ", 'Matter Data'!B106, " ", "Client")</f>
        <v xml:space="preserve">  Client</v>
      </c>
      <c r="Y674" s="19" t="str">
        <f t="shared" si="10"/>
        <v/>
      </c>
    </row>
    <row r="675" spans="1:25" x14ac:dyDescent="0.25">
      <c r="A675" s="18" t="str">
        <f>IF(LEN('Contacts Data'!A114)&gt;20,LEN('Contacts Data'!A114),"")</f>
        <v/>
      </c>
      <c r="B675" s="18" t="str">
        <f>IF(LEN('Contacts Data'!B114)&gt;0, LEN('Contacts Data'!B114) + LEN('Contacts Data'!C114), "")</f>
        <v/>
      </c>
      <c r="C675" s="18" t="str">
        <f>IF(LEN('Contacts Data'!E114)&gt;20,LEN('Contacts Data'!E114),"")</f>
        <v/>
      </c>
      <c r="D675" s="18" t="str">
        <f>IF(LEN('Contacts Data'!F114)&gt;20,LEN('Contacts Data'!F114),"")</f>
        <v/>
      </c>
      <c r="E675" s="18" t="str">
        <f>IF(LEN('Contacts Data'!G114)&gt;20,LEN('Contacts Data'!G114),"")</f>
        <v/>
      </c>
      <c r="F675" s="18" t="str">
        <f>IF(LEN('Contacts Data'!H114)&gt;60,LEN('Contacts Data'!H114),"")</f>
        <v/>
      </c>
      <c r="G675" s="18" t="str">
        <f>IF(LEN('Contacts Data'!I114)&gt;128,LEN('Contacts Data'!I114),"")</f>
        <v/>
      </c>
      <c r="H675" s="18" t="str">
        <f>IF(LEN('Contacts Data'!J114)&gt;60,LEN('Contacts Data'!J114),"")</f>
        <v/>
      </c>
      <c r="I675" s="18" t="str">
        <f>IF(LEN('Contacts Data'!K114)&gt;30,LEN('Contacts Data'!K114),"")</f>
        <v/>
      </c>
      <c r="J675" s="18" t="str">
        <f>IF(LEN('Contacts Data'!L114)&gt;2,LEN('Contacts Data'!L114),"")</f>
        <v/>
      </c>
      <c r="K675" s="18" t="str">
        <f>IF(LEN('Contacts Data'!M114)&gt;16,LEN('Contacts Data'!M114),"")</f>
        <v/>
      </c>
      <c r="L675" s="18" t="str">
        <f>IF(LEN('Contacts Data'!D114)&gt;128,LEN('Contacts Data'!D114),"")</f>
        <v/>
      </c>
      <c r="M675" s="18" t="str">
        <f>IF(LEN('Contacts Data'!O114)&gt;1024,LEN('Contacts Data'!O114),"")</f>
        <v/>
      </c>
      <c r="P675" s="18" t="str">
        <f>IF(LEN('Matter Data'!A107)&gt;0,LEN('Matter Data'!A107)+LEN('Matter Data'!B107),"")</f>
        <v/>
      </c>
      <c r="Q675" s="18" t="str">
        <f>IF(LEN('Matter Data'!C107)&gt;80,LEN('Matter Data'!C107),"")</f>
        <v/>
      </c>
      <c r="R675" s="18" t="str">
        <f>IF(LEN('Matter Data'!H107)&gt;40,LEN('Matter Data'!H107),"")</f>
        <v/>
      </c>
      <c r="S675" s="21" t="b">
        <f>IF(LEN('Matter Data'!C107)&gt;0,CONCATENATE('Matter Data'!A107,'Matter Data'!B107,'Matter Data'!C107))</f>
        <v>0</v>
      </c>
      <c r="T675" s="21">
        <f>IF(LEN('Matter Data'!C107)&gt;0,COUNTIF($S$2:$S$5001,CONCATENATE('Matter Data'!A107,'Matter Data'!B107,'Matter Data'!C107)),0)</f>
        <v>0</v>
      </c>
      <c r="U675" s="22" t="str">
        <f>IF(LEN('Contacts Data'!B114)&gt;0,'Contacts Data'!B114,"")</f>
        <v/>
      </c>
      <c r="V675" s="22" t="str">
        <f>IF(LEN('Contacts Data'!C114)&gt;0,'Contacts Data'!C114,"")</f>
        <v/>
      </c>
      <c r="W675" s="22" t="str">
        <f>CONCATENATE(U675, " ", V675, " ", 'Contacts Data'!$A114)</f>
        <v xml:space="preserve">  </v>
      </c>
      <c r="X675" s="22" t="str">
        <f>CONCATENATE('Matter Data'!A107, " ", 'Matter Data'!B107, " ", "Client")</f>
        <v xml:space="preserve">  Client</v>
      </c>
      <c r="Y675" s="19" t="str">
        <f t="shared" si="10"/>
        <v/>
      </c>
    </row>
    <row r="676" spans="1:25" x14ac:dyDescent="0.25">
      <c r="A676" s="18" t="str">
        <f>IF(LEN('Contacts Data'!A115)&gt;20,LEN('Contacts Data'!A115),"")</f>
        <v/>
      </c>
      <c r="B676" s="18" t="str">
        <f>IF(LEN('Contacts Data'!B115)&gt;0, LEN('Contacts Data'!B115) + LEN('Contacts Data'!C115), "")</f>
        <v/>
      </c>
      <c r="C676" s="18" t="str">
        <f>IF(LEN('Contacts Data'!E115)&gt;20,LEN('Contacts Data'!E115),"")</f>
        <v/>
      </c>
      <c r="D676" s="18" t="str">
        <f>IF(LEN('Contacts Data'!F115)&gt;20,LEN('Contacts Data'!F115),"")</f>
        <v/>
      </c>
      <c r="E676" s="18" t="str">
        <f>IF(LEN('Contacts Data'!G115)&gt;20,LEN('Contacts Data'!G115),"")</f>
        <v/>
      </c>
      <c r="F676" s="18" t="str">
        <f>IF(LEN('Contacts Data'!H115)&gt;60,LEN('Contacts Data'!H115),"")</f>
        <v/>
      </c>
      <c r="G676" s="18" t="str">
        <f>IF(LEN('Contacts Data'!I115)&gt;128,LEN('Contacts Data'!I115),"")</f>
        <v/>
      </c>
      <c r="H676" s="18" t="str">
        <f>IF(LEN('Contacts Data'!J115)&gt;60,LEN('Contacts Data'!J115),"")</f>
        <v/>
      </c>
      <c r="I676" s="18" t="str">
        <f>IF(LEN('Contacts Data'!K115)&gt;30,LEN('Contacts Data'!K115),"")</f>
        <v/>
      </c>
      <c r="J676" s="18" t="str">
        <f>IF(LEN('Contacts Data'!L115)&gt;2,LEN('Contacts Data'!L115),"")</f>
        <v/>
      </c>
      <c r="K676" s="18" t="str">
        <f>IF(LEN('Contacts Data'!M115)&gt;16,LEN('Contacts Data'!M115),"")</f>
        <v/>
      </c>
      <c r="L676" s="18" t="str">
        <f>IF(LEN('Contacts Data'!D115)&gt;128,LEN('Contacts Data'!D115),"")</f>
        <v/>
      </c>
      <c r="M676" s="18" t="str">
        <f>IF(LEN('Contacts Data'!O115)&gt;1024,LEN('Contacts Data'!O115),"")</f>
        <v/>
      </c>
      <c r="P676" s="18" t="str">
        <f>IF(LEN('Matter Data'!A108)&gt;0,LEN('Matter Data'!A108)+LEN('Matter Data'!B108),"")</f>
        <v/>
      </c>
      <c r="Q676" s="18" t="str">
        <f>IF(LEN('Matter Data'!C108)&gt;80,LEN('Matter Data'!C108),"")</f>
        <v/>
      </c>
      <c r="R676" s="18" t="str">
        <f>IF(LEN('Matter Data'!H108)&gt;40,LEN('Matter Data'!H108),"")</f>
        <v/>
      </c>
      <c r="S676" s="21" t="b">
        <f>IF(LEN('Matter Data'!C108)&gt;0,CONCATENATE('Matter Data'!A108,'Matter Data'!B108,'Matter Data'!C108))</f>
        <v>0</v>
      </c>
      <c r="T676" s="21">
        <f>IF(LEN('Matter Data'!C108)&gt;0,COUNTIF($S$2:$S$5001,CONCATENATE('Matter Data'!A108,'Matter Data'!B108,'Matter Data'!C108)),0)</f>
        <v>0</v>
      </c>
      <c r="U676" s="22" t="str">
        <f>IF(LEN('Contacts Data'!B115)&gt;0,'Contacts Data'!B115,"")</f>
        <v/>
      </c>
      <c r="V676" s="22" t="str">
        <f>IF(LEN('Contacts Data'!C115)&gt;0,'Contacts Data'!C115,"")</f>
        <v/>
      </c>
      <c r="W676" s="22" t="str">
        <f>CONCATENATE(U676, " ", V676, " ", 'Contacts Data'!$A115)</f>
        <v xml:space="preserve">  </v>
      </c>
      <c r="X676" s="22" t="str">
        <f>CONCATENATE('Matter Data'!A108, " ", 'Matter Data'!B108, " ", "Client")</f>
        <v xml:space="preserve">  Client</v>
      </c>
      <c r="Y676" s="19" t="str">
        <f t="shared" si="10"/>
        <v/>
      </c>
    </row>
    <row r="677" spans="1:25" x14ac:dyDescent="0.25">
      <c r="A677" s="18" t="str">
        <f>IF(LEN('Contacts Data'!A116)&gt;20,LEN('Contacts Data'!A116),"")</f>
        <v/>
      </c>
      <c r="B677" s="18" t="str">
        <f>IF(LEN('Contacts Data'!B116)&gt;0, LEN('Contacts Data'!B116) + LEN('Contacts Data'!C116), "")</f>
        <v/>
      </c>
      <c r="C677" s="18" t="str">
        <f>IF(LEN('Contacts Data'!E116)&gt;20,LEN('Contacts Data'!E116),"")</f>
        <v/>
      </c>
      <c r="D677" s="18" t="str">
        <f>IF(LEN('Contacts Data'!F116)&gt;20,LEN('Contacts Data'!F116),"")</f>
        <v/>
      </c>
      <c r="E677" s="18" t="str">
        <f>IF(LEN('Contacts Data'!G116)&gt;20,LEN('Contacts Data'!G116),"")</f>
        <v/>
      </c>
      <c r="F677" s="18" t="str">
        <f>IF(LEN('Contacts Data'!H116)&gt;60,LEN('Contacts Data'!H116),"")</f>
        <v/>
      </c>
      <c r="G677" s="18" t="str">
        <f>IF(LEN('Contacts Data'!I116)&gt;128,LEN('Contacts Data'!I116),"")</f>
        <v/>
      </c>
      <c r="H677" s="18" t="str">
        <f>IF(LEN('Contacts Data'!J116)&gt;60,LEN('Contacts Data'!J116),"")</f>
        <v/>
      </c>
      <c r="I677" s="18" t="str">
        <f>IF(LEN('Contacts Data'!K116)&gt;30,LEN('Contacts Data'!K116),"")</f>
        <v/>
      </c>
      <c r="J677" s="18" t="str">
        <f>IF(LEN('Contacts Data'!L116)&gt;2,LEN('Contacts Data'!L116),"")</f>
        <v/>
      </c>
      <c r="K677" s="18" t="str">
        <f>IF(LEN('Contacts Data'!M116)&gt;16,LEN('Contacts Data'!M116),"")</f>
        <v/>
      </c>
      <c r="L677" s="18" t="str">
        <f>IF(LEN('Contacts Data'!D116)&gt;128,LEN('Contacts Data'!D116),"")</f>
        <v/>
      </c>
      <c r="M677" s="18" t="str">
        <f>IF(LEN('Contacts Data'!O116)&gt;1024,LEN('Contacts Data'!O116),"")</f>
        <v/>
      </c>
      <c r="P677" s="18" t="str">
        <f>IF(LEN('Matter Data'!A109)&gt;0,LEN('Matter Data'!A109)+LEN('Matter Data'!B109),"")</f>
        <v/>
      </c>
      <c r="Q677" s="18" t="str">
        <f>IF(LEN('Matter Data'!C109)&gt;80,LEN('Matter Data'!C109),"")</f>
        <v/>
      </c>
      <c r="R677" s="18" t="str">
        <f>IF(LEN('Matter Data'!H109)&gt;40,LEN('Matter Data'!H109),"")</f>
        <v/>
      </c>
      <c r="S677" s="21" t="b">
        <f>IF(LEN('Matter Data'!C109)&gt;0,CONCATENATE('Matter Data'!A109,'Matter Data'!B109,'Matter Data'!C109))</f>
        <v>0</v>
      </c>
      <c r="T677" s="21">
        <f>IF(LEN('Matter Data'!C109)&gt;0,COUNTIF($S$2:$S$5001,CONCATENATE('Matter Data'!A109,'Matter Data'!B109,'Matter Data'!C109)),0)</f>
        <v>0</v>
      </c>
      <c r="U677" s="22" t="str">
        <f>IF(LEN('Contacts Data'!B116)&gt;0,'Contacts Data'!B116,"")</f>
        <v/>
      </c>
      <c r="V677" s="22" t="str">
        <f>IF(LEN('Contacts Data'!C116)&gt;0,'Contacts Data'!C116,"")</f>
        <v/>
      </c>
      <c r="W677" s="22" t="str">
        <f>CONCATENATE(U677, " ", V677, " ", 'Contacts Data'!$A116)</f>
        <v xml:space="preserve">  </v>
      </c>
      <c r="X677" s="22" t="str">
        <f>CONCATENATE('Matter Data'!A109, " ", 'Matter Data'!B109, " ", "Client")</f>
        <v xml:space="preserve">  Client</v>
      </c>
      <c r="Y677" s="19" t="str">
        <f t="shared" si="10"/>
        <v/>
      </c>
    </row>
    <row r="678" spans="1:25" x14ac:dyDescent="0.25">
      <c r="A678" s="18" t="str">
        <f>IF(LEN('Contacts Data'!A117)&gt;20,LEN('Contacts Data'!A117),"")</f>
        <v/>
      </c>
      <c r="B678" s="18" t="str">
        <f>IF(LEN('Contacts Data'!B117)&gt;0, LEN('Contacts Data'!B117) + LEN('Contacts Data'!C117), "")</f>
        <v/>
      </c>
      <c r="C678" s="18" t="str">
        <f>IF(LEN('Contacts Data'!E117)&gt;20,LEN('Contacts Data'!E117),"")</f>
        <v/>
      </c>
      <c r="D678" s="18" t="str">
        <f>IF(LEN('Contacts Data'!F117)&gt;20,LEN('Contacts Data'!F117),"")</f>
        <v/>
      </c>
      <c r="E678" s="18" t="str">
        <f>IF(LEN('Contacts Data'!G117)&gt;20,LEN('Contacts Data'!G117),"")</f>
        <v/>
      </c>
      <c r="F678" s="18" t="str">
        <f>IF(LEN('Contacts Data'!H117)&gt;60,LEN('Contacts Data'!H117),"")</f>
        <v/>
      </c>
      <c r="G678" s="18" t="str">
        <f>IF(LEN('Contacts Data'!I117)&gt;128,LEN('Contacts Data'!I117),"")</f>
        <v/>
      </c>
      <c r="H678" s="18" t="str">
        <f>IF(LEN('Contacts Data'!J117)&gt;60,LEN('Contacts Data'!J117),"")</f>
        <v/>
      </c>
      <c r="I678" s="18" t="str">
        <f>IF(LEN('Contacts Data'!K117)&gt;30,LEN('Contacts Data'!K117),"")</f>
        <v/>
      </c>
      <c r="J678" s="18" t="str">
        <f>IF(LEN('Contacts Data'!L117)&gt;2,LEN('Contacts Data'!L117),"")</f>
        <v/>
      </c>
      <c r="K678" s="18" t="str">
        <f>IF(LEN('Contacts Data'!M117)&gt;16,LEN('Contacts Data'!M117),"")</f>
        <v/>
      </c>
      <c r="L678" s="18" t="str">
        <f>IF(LEN('Contacts Data'!D117)&gt;128,LEN('Contacts Data'!D117),"")</f>
        <v/>
      </c>
      <c r="M678" s="18" t="str">
        <f>IF(LEN('Contacts Data'!O117)&gt;1024,LEN('Contacts Data'!O117),"")</f>
        <v/>
      </c>
      <c r="P678" s="18" t="str">
        <f>IF(LEN('Matter Data'!A110)&gt;0,LEN('Matter Data'!A110)+LEN('Matter Data'!B110),"")</f>
        <v/>
      </c>
      <c r="Q678" s="18" t="str">
        <f>IF(LEN('Matter Data'!C110)&gt;80,LEN('Matter Data'!C110),"")</f>
        <v/>
      </c>
      <c r="R678" s="18" t="str">
        <f>IF(LEN('Matter Data'!H110)&gt;40,LEN('Matter Data'!H110),"")</f>
        <v/>
      </c>
      <c r="S678" s="21" t="b">
        <f>IF(LEN('Matter Data'!C110)&gt;0,CONCATENATE('Matter Data'!A110,'Matter Data'!B110,'Matter Data'!C110))</f>
        <v>0</v>
      </c>
      <c r="T678" s="21">
        <f>IF(LEN('Matter Data'!C110)&gt;0,COUNTIF($S$2:$S$5001,CONCATENATE('Matter Data'!A110,'Matter Data'!B110,'Matter Data'!C110)),0)</f>
        <v>0</v>
      </c>
      <c r="U678" s="22" t="str">
        <f>IF(LEN('Contacts Data'!B117)&gt;0,'Contacts Data'!B117,"")</f>
        <v/>
      </c>
      <c r="V678" s="22" t="str">
        <f>IF(LEN('Contacts Data'!C117)&gt;0,'Contacts Data'!C117,"")</f>
        <v/>
      </c>
      <c r="W678" s="22" t="str">
        <f>CONCATENATE(U678, " ", V678, " ", 'Contacts Data'!$A117)</f>
        <v xml:space="preserve">  </v>
      </c>
      <c r="X678" s="22" t="str">
        <f>CONCATENATE('Matter Data'!A110, " ", 'Matter Data'!B110, " ", "Client")</f>
        <v xml:space="preserve">  Client</v>
      </c>
      <c r="Y678" s="19" t="str">
        <f t="shared" si="10"/>
        <v/>
      </c>
    </row>
    <row r="679" spans="1:25" x14ac:dyDescent="0.25">
      <c r="A679" s="18" t="str">
        <f>IF(LEN('Contacts Data'!A118)&gt;20,LEN('Contacts Data'!A118),"")</f>
        <v/>
      </c>
      <c r="B679" s="18" t="str">
        <f>IF(LEN('Contacts Data'!B118)&gt;0, LEN('Contacts Data'!B118) + LEN('Contacts Data'!C118), "")</f>
        <v/>
      </c>
      <c r="C679" s="18" t="str">
        <f>IF(LEN('Contacts Data'!E118)&gt;20,LEN('Contacts Data'!E118),"")</f>
        <v/>
      </c>
      <c r="D679" s="18" t="str">
        <f>IF(LEN('Contacts Data'!F118)&gt;20,LEN('Contacts Data'!F118),"")</f>
        <v/>
      </c>
      <c r="E679" s="18" t="str">
        <f>IF(LEN('Contacts Data'!G118)&gt;20,LEN('Contacts Data'!G118),"")</f>
        <v/>
      </c>
      <c r="F679" s="18" t="str">
        <f>IF(LEN('Contacts Data'!H118)&gt;60,LEN('Contacts Data'!H118),"")</f>
        <v/>
      </c>
      <c r="G679" s="18" t="str">
        <f>IF(LEN('Contacts Data'!I118)&gt;128,LEN('Contacts Data'!I118),"")</f>
        <v/>
      </c>
      <c r="H679" s="18" t="str">
        <f>IF(LEN('Contacts Data'!J118)&gt;60,LEN('Contacts Data'!J118),"")</f>
        <v/>
      </c>
      <c r="I679" s="18" t="str">
        <f>IF(LEN('Contacts Data'!K118)&gt;30,LEN('Contacts Data'!K118),"")</f>
        <v/>
      </c>
      <c r="J679" s="18" t="str">
        <f>IF(LEN('Contacts Data'!L118)&gt;2,LEN('Contacts Data'!L118),"")</f>
        <v/>
      </c>
      <c r="K679" s="18" t="str">
        <f>IF(LEN('Contacts Data'!M118)&gt;16,LEN('Contacts Data'!M118),"")</f>
        <v/>
      </c>
      <c r="L679" s="18" t="str">
        <f>IF(LEN('Contacts Data'!D118)&gt;128,LEN('Contacts Data'!D118),"")</f>
        <v/>
      </c>
      <c r="M679" s="18" t="str">
        <f>IF(LEN('Contacts Data'!O118)&gt;1024,LEN('Contacts Data'!O118),"")</f>
        <v/>
      </c>
      <c r="P679" s="18" t="str">
        <f>IF(LEN('Matter Data'!A111)&gt;0,LEN('Matter Data'!A111)+LEN('Matter Data'!B111),"")</f>
        <v/>
      </c>
      <c r="Q679" s="18" t="str">
        <f>IF(LEN('Matter Data'!C111)&gt;80,LEN('Matter Data'!C111),"")</f>
        <v/>
      </c>
      <c r="R679" s="18" t="str">
        <f>IF(LEN('Matter Data'!H111)&gt;40,LEN('Matter Data'!H111),"")</f>
        <v/>
      </c>
      <c r="S679" s="21" t="b">
        <f>IF(LEN('Matter Data'!C111)&gt;0,CONCATENATE('Matter Data'!A111,'Matter Data'!B111,'Matter Data'!C111))</f>
        <v>0</v>
      </c>
      <c r="T679" s="21">
        <f>IF(LEN('Matter Data'!C111)&gt;0,COUNTIF($S$2:$S$5001,CONCATENATE('Matter Data'!A111,'Matter Data'!B111,'Matter Data'!C111)),0)</f>
        <v>0</v>
      </c>
      <c r="U679" s="22" t="str">
        <f>IF(LEN('Contacts Data'!B118)&gt;0,'Contacts Data'!B118,"")</f>
        <v/>
      </c>
      <c r="V679" s="22" t="str">
        <f>IF(LEN('Contacts Data'!C118)&gt;0,'Contacts Data'!C118,"")</f>
        <v/>
      </c>
      <c r="W679" s="22" t="str">
        <f>CONCATENATE(U679, " ", V679, " ", 'Contacts Data'!$A118)</f>
        <v xml:space="preserve">  </v>
      </c>
      <c r="X679" s="22" t="str">
        <f>CONCATENATE('Matter Data'!A111, " ", 'Matter Data'!B111, " ", "Client")</f>
        <v xml:space="preserve">  Client</v>
      </c>
      <c r="Y679" s="19" t="str">
        <f t="shared" si="10"/>
        <v/>
      </c>
    </row>
    <row r="680" spans="1:25" x14ac:dyDescent="0.25">
      <c r="A680" s="18" t="str">
        <f>IF(LEN('Contacts Data'!A119)&gt;20,LEN('Contacts Data'!A119),"")</f>
        <v/>
      </c>
      <c r="B680" s="18" t="str">
        <f>IF(LEN('Contacts Data'!B119)&gt;0, LEN('Contacts Data'!B119) + LEN('Contacts Data'!C119), "")</f>
        <v/>
      </c>
      <c r="C680" s="18" t="str">
        <f>IF(LEN('Contacts Data'!E119)&gt;20,LEN('Contacts Data'!E119),"")</f>
        <v/>
      </c>
      <c r="D680" s="18" t="str">
        <f>IF(LEN('Contacts Data'!F119)&gt;20,LEN('Contacts Data'!F119),"")</f>
        <v/>
      </c>
      <c r="E680" s="18" t="str">
        <f>IF(LEN('Contacts Data'!G119)&gt;20,LEN('Contacts Data'!G119),"")</f>
        <v/>
      </c>
      <c r="F680" s="18" t="str">
        <f>IF(LEN('Contacts Data'!H119)&gt;60,LEN('Contacts Data'!H119),"")</f>
        <v/>
      </c>
      <c r="G680" s="18" t="str">
        <f>IF(LEN('Contacts Data'!I119)&gt;128,LEN('Contacts Data'!I119),"")</f>
        <v/>
      </c>
      <c r="H680" s="18" t="str">
        <f>IF(LEN('Contacts Data'!J119)&gt;60,LEN('Contacts Data'!J119),"")</f>
        <v/>
      </c>
      <c r="I680" s="18" t="str">
        <f>IF(LEN('Contacts Data'!K119)&gt;30,LEN('Contacts Data'!K119),"")</f>
        <v/>
      </c>
      <c r="J680" s="18" t="str">
        <f>IF(LEN('Contacts Data'!L119)&gt;2,LEN('Contacts Data'!L119),"")</f>
        <v/>
      </c>
      <c r="K680" s="18" t="str">
        <f>IF(LEN('Contacts Data'!M119)&gt;16,LEN('Contacts Data'!M119),"")</f>
        <v/>
      </c>
      <c r="L680" s="18" t="str">
        <f>IF(LEN('Contacts Data'!D119)&gt;128,LEN('Contacts Data'!D119),"")</f>
        <v/>
      </c>
      <c r="M680" s="18" t="str">
        <f>IF(LEN('Contacts Data'!O119)&gt;1024,LEN('Contacts Data'!O119),"")</f>
        <v/>
      </c>
      <c r="P680" s="18" t="str">
        <f>IF(LEN('Matter Data'!A112)&gt;0,LEN('Matter Data'!A112)+LEN('Matter Data'!B112),"")</f>
        <v/>
      </c>
      <c r="Q680" s="18" t="str">
        <f>IF(LEN('Matter Data'!C112)&gt;80,LEN('Matter Data'!C112),"")</f>
        <v/>
      </c>
      <c r="R680" s="18" t="str">
        <f>IF(LEN('Matter Data'!H112)&gt;40,LEN('Matter Data'!H112),"")</f>
        <v/>
      </c>
      <c r="S680" s="21" t="b">
        <f>IF(LEN('Matter Data'!C112)&gt;0,CONCATENATE('Matter Data'!A112,'Matter Data'!B112,'Matter Data'!C112))</f>
        <v>0</v>
      </c>
      <c r="T680" s="21">
        <f>IF(LEN('Matter Data'!C112)&gt;0,COUNTIF($S$2:$S$5001,CONCATENATE('Matter Data'!A112,'Matter Data'!B112,'Matter Data'!C112)),0)</f>
        <v>0</v>
      </c>
      <c r="U680" s="22" t="str">
        <f>IF(LEN('Contacts Data'!B119)&gt;0,'Contacts Data'!B119,"")</f>
        <v/>
      </c>
      <c r="V680" s="22" t="str">
        <f>IF(LEN('Contacts Data'!C119)&gt;0,'Contacts Data'!C119,"")</f>
        <v/>
      </c>
      <c r="W680" s="22" t="str">
        <f>CONCATENATE(U680, " ", V680, " ", 'Contacts Data'!$A119)</f>
        <v xml:space="preserve">  </v>
      </c>
      <c r="X680" s="22" t="str">
        <f>CONCATENATE('Matter Data'!A112, " ", 'Matter Data'!B112, " ", "Client")</f>
        <v xml:space="preserve">  Client</v>
      </c>
      <c r="Y680" s="19" t="str">
        <f t="shared" si="10"/>
        <v/>
      </c>
    </row>
    <row r="681" spans="1:25" x14ac:dyDescent="0.25">
      <c r="A681" s="18" t="str">
        <f>IF(LEN('Contacts Data'!A120)&gt;20,LEN('Contacts Data'!A120),"")</f>
        <v/>
      </c>
      <c r="B681" s="18" t="str">
        <f>IF(LEN('Contacts Data'!B120)&gt;0, LEN('Contacts Data'!B120) + LEN('Contacts Data'!C120), "")</f>
        <v/>
      </c>
      <c r="C681" s="18" t="str">
        <f>IF(LEN('Contacts Data'!E120)&gt;20,LEN('Contacts Data'!E120),"")</f>
        <v/>
      </c>
      <c r="D681" s="18" t="str">
        <f>IF(LEN('Contacts Data'!F120)&gt;20,LEN('Contacts Data'!F120),"")</f>
        <v/>
      </c>
      <c r="E681" s="18" t="str">
        <f>IF(LEN('Contacts Data'!G120)&gt;20,LEN('Contacts Data'!G120),"")</f>
        <v/>
      </c>
      <c r="F681" s="18" t="str">
        <f>IF(LEN('Contacts Data'!H120)&gt;60,LEN('Contacts Data'!H120),"")</f>
        <v/>
      </c>
      <c r="G681" s="18" t="str">
        <f>IF(LEN('Contacts Data'!I120)&gt;128,LEN('Contacts Data'!I120),"")</f>
        <v/>
      </c>
      <c r="H681" s="18" t="str">
        <f>IF(LEN('Contacts Data'!J120)&gt;60,LEN('Contacts Data'!J120),"")</f>
        <v/>
      </c>
      <c r="I681" s="18" t="str">
        <f>IF(LEN('Contacts Data'!K120)&gt;30,LEN('Contacts Data'!K120),"")</f>
        <v/>
      </c>
      <c r="J681" s="18" t="str">
        <f>IF(LEN('Contacts Data'!L120)&gt;2,LEN('Contacts Data'!L120),"")</f>
        <v/>
      </c>
      <c r="K681" s="18" t="str">
        <f>IF(LEN('Contacts Data'!M120)&gt;16,LEN('Contacts Data'!M120),"")</f>
        <v/>
      </c>
      <c r="L681" s="18" t="str">
        <f>IF(LEN('Contacts Data'!D120)&gt;128,LEN('Contacts Data'!D120),"")</f>
        <v/>
      </c>
      <c r="M681" s="18" t="str">
        <f>IF(LEN('Contacts Data'!O120)&gt;1024,LEN('Contacts Data'!O120),"")</f>
        <v/>
      </c>
      <c r="P681" s="18" t="str">
        <f>IF(LEN('Matter Data'!A113)&gt;0,LEN('Matter Data'!A113)+LEN('Matter Data'!B113),"")</f>
        <v/>
      </c>
      <c r="Q681" s="18" t="str">
        <f>IF(LEN('Matter Data'!C113)&gt;80,LEN('Matter Data'!C113),"")</f>
        <v/>
      </c>
      <c r="R681" s="18" t="str">
        <f>IF(LEN('Matter Data'!H113)&gt;40,LEN('Matter Data'!H113),"")</f>
        <v/>
      </c>
      <c r="S681" s="21" t="b">
        <f>IF(LEN('Matter Data'!C113)&gt;0,CONCATENATE('Matter Data'!A113,'Matter Data'!B113,'Matter Data'!C113))</f>
        <v>0</v>
      </c>
      <c r="T681" s="21">
        <f>IF(LEN('Matter Data'!C113)&gt;0,COUNTIF($S$2:$S$5001,CONCATENATE('Matter Data'!A113,'Matter Data'!B113,'Matter Data'!C113)),0)</f>
        <v>0</v>
      </c>
      <c r="U681" s="22" t="str">
        <f>IF(LEN('Contacts Data'!B120)&gt;0,'Contacts Data'!B120,"")</f>
        <v/>
      </c>
      <c r="V681" s="22" t="str">
        <f>IF(LEN('Contacts Data'!C120)&gt;0,'Contacts Data'!C120,"")</f>
        <v/>
      </c>
      <c r="W681" s="22" t="str">
        <f>CONCATENATE(U681, " ", V681, " ", 'Contacts Data'!$A120)</f>
        <v xml:space="preserve">  </v>
      </c>
      <c r="X681" s="22" t="str">
        <f>CONCATENATE('Matter Data'!A113, " ", 'Matter Data'!B113, " ", "Client")</f>
        <v xml:space="preserve">  Client</v>
      </c>
      <c r="Y681" s="19" t="str">
        <f t="shared" si="10"/>
        <v/>
      </c>
    </row>
    <row r="682" spans="1:25" x14ac:dyDescent="0.25">
      <c r="A682" s="18" t="str">
        <f>IF(LEN('Contacts Data'!A121)&gt;20,LEN('Contacts Data'!A121),"")</f>
        <v/>
      </c>
      <c r="B682" s="18" t="str">
        <f>IF(LEN('Contacts Data'!B121)&gt;0, LEN('Contacts Data'!B121) + LEN('Contacts Data'!C121), "")</f>
        <v/>
      </c>
      <c r="C682" s="18" t="str">
        <f>IF(LEN('Contacts Data'!E121)&gt;20,LEN('Contacts Data'!E121),"")</f>
        <v/>
      </c>
      <c r="D682" s="18" t="str">
        <f>IF(LEN('Contacts Data'!F121)&gt;20,LEN('Contacts Data'!F121),"")</f>
        <v/>
      </c>
      <c r="E682" s="18" t="str">
        <f>IF(LEN('Contacts Data'!G121)&gt;20,LEN('Contacts Data'!G121),"")</f>
        <v/>
      </c>
      <c r="F682" s="18" t="str">
        <f>IF(LEN('Contacts Data'!H121)&gt;60,LEN('Contacts Data'!H121),"")</f>
        <v/>
      </c>
      <c r="G682" s="18" t="str">
        <f>IF(LEN('Contacts Data'!I121)&gt;128,LEN('Contacts Data'!I121),"")</f>
        <v/>
      </c>
      <c r="H682" s="18" t="str">
        <f>IF(LEN('Contacts Data'!J121)&gt;60,LEN('Contacts Data'!J121),"")</f>
        <v/>
      </c>
      <c r="I682" s="18" t="str">
        <f>IF(LEN('Contacts Data'!K121)&gt;30,LEN('Contacts Data'!K121),"")</f>
        <v/>
      </c>
      <c r="J682" s="18" t="str">
        <f>IF(LEN('Contacts Data'!L121)&gt;2,LEN('Contacts Data'!L121),"")</f>
        <v/>
      </c>
      <c r="K682" s="18" t="str">
        <f>IF(LEN('Contacts Data'!M121)&gt;16,LEN('Contacts Data'!M121),"")</f>
        <v/>
      </c>
      <c r="L682" s="18" t="str">
        <f>IF(LEN('Contacts Data'!D121)&gt;128,LEN('Contacts Data'!D121),"")</f>
        <v/>
      </c>
      <c r="M682" s="18" t="str">
        <f>IF(LEN('Contacts Data'!O121)&gt;1024,LEN('Contacts Data'!O121),"")</f>
        <v/>
      </c>
      <c r="P682" s="18" t="str">
        <f>IF(LEN('Matter Data'!A114)&gt;0,LEN('Matter Data'!A114)+LEN('Matter Data'!B114),"")</f>
        <v/>
      </c>
      <c r="Q682" s="18" t="str">
        <f>IF(LEN('Matter Data'!C114)&gt;80,LEN('Matter Data'!C114),"")</f>
        <v/>
      </c>
      <c r="R682" s="18" t="str">
        <f>IF(LEN('Matter Data'!H114)&gt;40,LEN('Matter Data'!H114),"")</f>
        <v/>
      </c>
      <c r="S682" s="21" t="b">
        <f>IF(LEN('Matter Data'!C114)&gt;0,CONCATENATE('Matter Data'!A114,'Matter Data'!B114,'Matter Data'!C114))</f>
        <v>0</v>
      </c>
      <c r="T682" s="21">
        <f>IF(LEN('Matter Data'!C114)&gt;0,COUNTIF($S$2:$S$5001,CONCATENATE('Matter Data'!A114,'Matter Data'!B114,'Matter Data'!C114)),0)</f>
        <v>0</v>
      </c>
      <c r="U682" s="22" t="str">
        <f>IF(LEN('Contacts Data'!B121)&gt;0,'Contacts Data'!B121,"")</f>
        <v/>
      </c>
      <c r="V682" s="22" t="str">
        <f>IF(LEN('Contacts Data'!C121)&gt;0,'Contacts Data'!C121,"")</f>
        <v/>
      </c>
      <c r="W682" s="22" t="str">
        <f>CONCATENATE(U682, " ", V682, " ", 'Contacts Data'!$A121)</f>
        <v xml:space="preserve">  </v>
      </c>
      <c r="X682" s="22" t="str">
        <f>CONCATENATE('Matter Data'!A114, " ", 'Matter Data'!B114, " ", "Client")</f>
        <v xml:space="preserve">  Client</v>
      </c>
      <c r="Y682" s="19" t="str">
        <f t="shared" si="10"/>
        <v/>
      </c>
    </row>
    <row r="683" spans="1:25" x14ac:dyDescent="0.25">
      <c r="A683" s="18" t="str">
        <f>IF(LEN('Contacts Data'!A122)&gt;20,LEN('Contacts Data'!A122),"")</f>
        <v/>
      </c>
      <c r="B683" s="18" t="str">
        <f>IF(LEN('Contacts Data'!B122)&gt;0, LEN('Contacts Data'!B122) + LEN('Contacts Data'!C122), "")</f>
        <v/>
      </c>
      <c r="C683" s="18" t="str">
        <f>IF(LEN('Contacts Data'!E122)&gt;20,LEN('Contacts Data'!E122),"")</f>
        <v/>
      </c>
      <c r="D683" s="18" t="str">
        <f>IF(LEN('Contacts Data'!F122)&gt;20,LEN('Contacts Data'!F122),"")</f>
        <v/>
      </c>
      <c r="E683" s="18" t="str">
        <f>IF(LEN('Contacts Data'!G122)&gt;20,LEN('Contacts Data'!G122),"")</f>
        <v/>
      </c>
      <c r="F683" s="18" t="str">
        <f>IF(LEN('Contacts Data'!H122)&gt;60,LEN('Contacts Data'!H122),"")</f>
        <v/>
      </c>
      <c r="G683" s="18" t="str">
        <f>IF(LEN('Contacts Data'!I122)&gt;128,LEN('Contacts Data'!I122),"")</f>
        <v/>
      </c>
      <c r="H683" s="18" t="str">
        <f>IF(LEN('Contacts Data'!J122)&gt;60,LEN('Contacts Data'!J122),"")</f>
        <v/>
      </c>
      <c r="I683" s="18" t="str">
        <f>IF(LEN('Contacts Data'!K122)&gt;30,LEN('Contacts Data'!K122),"")</f>
        <v/>
      </c>
      <c r="J683" s="18" t="str">
        <f>IF(LEN('Contacts Data'!L122)&gt;2,LEN('Contacts Data'!L122),"")</f>
        <v/>
      </c>
      <c r="K683" s="18" t="str">
        <f>IF(LEN('Contacts Data'!M122)&gt;16,LEN('Contacts Data'!M122),"")</f>
        <v/>
      </c>
      <c r="L683" s="18" t="str">
        <f>IF(LEN('Contacts Data'!D122)&gt;128,LEN('Contacts Data'!D122),"")</f>
        <v/>
      </c>
      <c r="M683" s="18" t="str">
        <f>IF(LEN('Contacts Data'!O122)&gt;1024,LEN('Contacts Data'!O122),"")</f>
        <v/>
      </c>
      <c r="P683" s="18" t="str">
        <f>IF(LEN('Matter Data'!A115)&gt;0,LEN('Matter Data'!A115)+LEN('Matter Data'!B115),"")</f>
        <v/>
      </c>
      <c r="Q683" s="18" t="str">
        <f>IF(LEN('Matter Data'!C115)&gt;80,LEN('Matter Data'!C115),"")</f>
        <v/>
      </c>
      <c r="R683" s="18" t="str">
        <f>IF(LEN('Matter Data'!H115)&gt;40,LEN('Matter Data'!H115),"")</f>
        <v/>
      </c>
      <c r="S683" s="21" t="b">
        <f>IF(LEN('Matter Data'!C115)&gt;0,CONCATENATE('Matter Data'!A115,'Matter Data'!B115,'Matter Data'!C115))</f>
        <v>0</v>
      </c>
      <c r="T683" s="21">
        <f>IF(LEN('Matter Data'!C115)&gt;0,COUNTIF($S$2:$S$5001,CONCATENATE('Matter Data'!A115,'Matter Data'!B115,'Matter Data'!C115)),0)</f>
        <v>0</v>
      </c>
      <c r="U683" s="22" t="str">
        <f>IF(LEN('Contacts Data'!B122)&gt;0,'Contacts Data'!B122,"")</f>
        <v/>
      </c>
      <c r="V683" s="22" t="str">
        <f>IF(LEN('Contacts Data'!C122)&gt;0,'Contacts Data'!C122,"")</f>
        <v/>
      </c>
      <c r="W683" s="22" t="str">
        <f>CONCATENATE(U683, " ", V683, " ", 'Contacts Data'!$A122)</f>
        <v xml:space="preserve">  </v>
      </c>
      <c r="X683" s="22" t="str">
        <f>CONCATENATE('Matter Data'!A115, " ", 'Matter Data'!B115, " ", "Client")</f>
        <v xml:space="preserve">  Client</v>
      </c>
      <c r="Y683" s="19" t="str">
        <f t="shared" si="10"/>
        <v/>
      </c>
    </row>
    <row r="684" spans="1:25" x14ac:dyDescent="0.25">
      <c r="A684" s="18" t="str">
        <f>IF(LEN('Contacts Data'!A123)&gt;20,LEN('Contacts Data'!A123),"")</f>
        <v/>
      </c>
      <c r="B684" s="18" t="str">
        <f>IF(LEN('Contacts Data'!B123)&gt;0, LEN('Contacts Data'!B123) + LEN('Contacts Data'!C123), "")</f>
        <v/>
      </c>
      <c r="C684" s="18" t="str">
        <f>IF(LEN('Contacts Data'!E123)&gt;20,LEN('Contacts Data'!E123),"")</f>
        <v/>
      </c>
      <c r="D684" s="18" t="str">
        <f>IF(LEN('Contacts Data'!F123)&gt;20,LEN('Contacts Data'!F123),"")</f>
        <v/>
      </c>
      <c r="E684" s="18" t="str">
        <f>IF(LEN('Contacts Data'!G123)&gt;20,LEN('Contacts Data'!G123),"")</f>
        <v/>
      </c>
      <c r="F684" s="18" t="str">
        <f>IF(LEN('Contacts Data'!H123)&gt;60,LEN('Contacts Data'!H123),"")</f>
        <v/>
      </c>
      <c r="G684" s="18" t="str">
        <f>IF(LEN('Contacts Data'!I123)&gt;128,LEN('Contacts Data'!I123),"")</f>
        <v/>
      </c>
      <c r="H684" s="18" t="str">
        <f>IF(LEN('Contacts Data'!J123)&gt;60,LEN('Contacts Data'!J123),"")</f>
        <v/>
      </c>
      <c r="I684" s="18" t="str">
        <f>IF(LEN('Contacts Data'!K123)&gt;30,LEN('Contacts Data'!K123),"")</f>
        <v/>
      </c>
      <c r="J684" s="18" t="str">
        <f>IF(LEN('Contacts Data'!L123)&gt;2,LEN('Contacts Data'!L123),"")</f>
        <v/>
      </c>
      <c r="K684" s="18" t="str">
        <f>IF(LEN('Contacts Data'!M123)&gt;16,LEN('Contacts Data'!M123),"")</f>
        <v/>
      </c>
      <c r="L684" s="18" t="str">
        <f>IF(LEN('Contacts Data'!D123)&gt;128,LEN('Contacts Data'!D123),"")</f>
        <v/>
      </c>
      <c r="M684" s="18" t="str">
        <f>IF(LEN('Contacts Data'!O123)&gt;1024,LEN('Contacts Data'!O123),"")</f>
        <v/>
      </c>
      <c r="P684" s="18" t="str">
        <f>IF(LEN('Matter Data'!A116)&gt;0,LEN('Matter Data'!A116)+LEN('Matter Data'!B116),"")</f>
        <v/>
      </c>
      <c r="Q684" s="18" t="str">
        <f>IF(LEN('Matter Data'!C116)&gt;80,LEN('Matter Data'!C116),"")</f>
        <v/>
      </c>
      <c r="R684" s="18" t="str">
        <f>IF(LEN('Matter Data'!H116)&gt;40,LEN('Matter Data'!H116),"")</f>
        <v/>
      </c>
      <c r="S684" s="21" t="b">
        <f>IF(LEN('Matter Data'!C116)&gt;0,CONCATENATE('Matter Data'!A116,'Matter Data'!B116,'Matter Data'!C116))</f>
        <v>0</v>
      </c>
      <c r="T684" s="21">
        <f>IF(LEN('Matter Data'!C116)&gt;0,COUNTIF($S$2:$S$5001,CONCATENATE('Matter Data'!A116,'Matter Data'!B116,'Matter Data'!C116)),0)</f>
        <v>0</v>
      </c>
      <c r="U684" s="22" t="str">
        <f>IF(LEN('Contacts Data'!B123)&gt;0,'Contacts Data'!B123,"")</f>
        <v/>
      </c>
      <c r="V684" s="22" t="str">
        <f>IF(LEN('Contacts Data'!C123)&gt;0,'Contacts Data'!C123,"")</f>
        <v/>
      </c>
      <c r="W684" s="22" t="str">
        <f>CONCATENATE(U684, " ", V684, " ", 'Contacts Data'!$A123)</f>
        <v xml:space="preserve">  </v>
      </c>
      <c r="X684" s="22" t="str">
        <f>CONCATENATE('Matter Data'!A116, " ", 'Matter Data'!B116, " ", "Client")</f>
        <v xml:space="preserve">  Client</v>
      </c>
      <c r="Y684" s="19" t="str">
        <f t="shared" si="10"/>
        <v/>
      </c>
    </row>
    <row r="685" spans="1:25" x14ac:dyDescent="0.25">
      <c r="A685" s="18" t="str">
        <f>IF(LEN('Contacts Data'!A124)&gt;20,LEN('Contacts Data'!A124),"")</f>
        <v/>
      </c>
      <c r="B685" s="18" t="str">
        <f>IF(LEN('Contacts Data'!B124)&gt;0, LEN('Contacts Data'!B124) + LEN('Contacts Data'!C124), "")</f>
        <v/>
      </c>
      <c r="C685" s="18" t="str">
        <f>IF(LEN('Contacts Data'!E124)&gt;20,LEN('Contacts Data'!E124),"")</f>
        <v/>
      </c>
      <c r="D685" s="18" t="str">
        <f>IF(LEN('Contacts Data'!F124)&gt;20,LEN('Contacts Data'!F124),"")</f>
        <v/>
      </c>
      <c r="E685" s="18" t="str">
        <f>IF(LEN('Contacts Data'!G124)&gt;20,LEN('Contacts Data'!G124),"")</f>
        <v/>
      </c>
      <c r="F685" s="18" t="str">
        <f>IF(LEN('Contacts Data'!H124)&gt;60,LEN('Contacts Data'!H124),"")</f>
        <v/>
      </c>
      <c r="G685" s="18" t="str">
        <f>IF(LEN('Contacts Data'!I124)&gt;128,LEN('Contacts Data'!I124),"")</f>
        <v/>
      </c>
      <c r="H685" s="18" t="str">
        <f>IF(LEN('Contacts Data'!J124)&gt;60,LEN('Contacts Data'!J124),"")</f>
        <v/>
      </c>
      <c r="I685" s="18" t="str">
        <f>IF(LEN('Contacts Data'!K124)&gt;30,LEN('Contacts Data'!K124),"")</f>
        <v/>
      </c>
      <c r="J685" s="18" t="str">
        <f>IF(LEN('Contacts Data'!L124)&gt;2,LEN('Contacts Data'!L124),"")</f>
        <v/>
      </c>
      <c r="K685" s="18" t="str">
        <f>IF(LEN('Contacts Data'!M124)&gt;16,LEN('Contacts Data'!M124),"")</f>
        <v/>
      </c>
      <c r="L685" s="18" t="str">
        <f>IF(LEN('Contacts Data'!D124)&gt;128,LEN('Contacts Data'!D124),"")</f>
        <v/>
      </c>
      <c r="M685" s="18" t="str">
        <f>IF(LEN('Contacts Data'!O124)&gt;1024,LEN('Contacts Data'!O124),"")</f>
        <v/>
      </c>
      <c r="P685" s="18" t="str">
        <f>IF(LEN('Matter Data'!A117)&gt;0,LEN('Matter Data'!A117)+LEN('Matter Data'!B117),"")</f>
        <v/>
      </c>
      <c r="Q685" s="18" t="str">
        <f>IF(LEN('Matter Data'!C117)&gt;80,LEN('Matter Data'!C117),"")</f>
        <v/>
      </c>
      <c r="R685" s="18" t="str">
        <f>IF(LEN('Matter Data'!H117)&gt;40,LEN('Matter Data'!H117),"")</f>
        <v/>
      </c>
      <c r="S685" s="21" t="b">
        <f>IF(LEN('Matter Data'!C117)&gt;0,CONCATENATE('Matter Data'!A117,'Matter Data'!B117,'Matter Data'!C117))</f>
        <v>0</v>
      </c>
      <c r="T685" s="21">
        <f>IF(LEN('Matter Data'!C117)&gt;0,COUNTIF($S$2:$S$5001,CONCATENATE('Matter Data'!A117,'Matter Data'!B117,'Matter Data'!C117)),0)</f>
        <v>0</v>
      </c>
      <c r="U685" s="22" t="str">
        <f>IF(LEN('Contacts Data'!B124)&gt;0,'Contacts Data'!B124,"")</f>
        <v/>
      </c>
      <c r="V685" s="22" t="str">
        <f>IF(LEN('Contacts Data'!C124)&gt;0,'Contacts Data'!C124,"")</f>
        <v/>
      </c>
      <c r="W685" s="22" t="str">
        <f>CONCATENATE(U685, " ", V685, " ", 'Contacts Data'!$A124)</f>
        <v xml:space="preserve">  </v>
      </c>
      <c r="X685" s="22" t="str">
        <f>CONCATENATE('Matter Data'!A117, " ", 'Matter Data'!B117, " ", "Client")</f>
        <v xml:space="preserve">  Client</v>
      </c>
      <c r="Y685" s="19" t="str">
        <f t="shared" si="10"/>
        <v/>
      </c>
    </row>
    <row r="686" spans="1:25" x14ac:dyDescent="0.25">
      <c r="A686" s="18" t="str">
        <f>IF(LEN('Contacts Data'!A125)&gt;20,LEN('Contacts Data'!A125),"")</f>
        <v/>
      </c>
      <c r="B686" s="18" t="str">
        <f>IF(LEN('Contacts Data'!B125)&gt;0, LEN('Contacts Data'!B125) + LEN('Contacts Data'!C125), "")</f>
        <v/>
      </c>
      <c r="C686" s="18" t="str">
        <f>IF(LEN('Contacts Data'!E125)&gt;20,LEN('Contacts Data'!E125),"")</f>
        <v/>
      </c>
      <c r="D686" s="18" t="str">
        <f>IF(LEN('Contacts Data'!F125)&gt;20,LEN('Contacts Data'!F125),"")</f>
        <v/>
      </c>
      <c r="E686" s="18" t="str">
        <f>IF(LEN('Contacts Data'!G125)&gt;20,LEN('Contacts Data'!G125),"")</f>
        <v/>
      </c>
      <c r="F686" s="18" t="str">
        <f>IF(LEN('Contacts Data'!H125)&gt;60,LEN('Contacts Data'!H125),"")</f>
        <v/>
      </c>
      <c r="G686" s="18" t="str">
        <f>IF(LEN('Contacts Data'!I125)&gt;128,LEN('Contacts Data'!I125),"")</f>
        <v/>
      </c>
      <c r="H686" s="18" t="str">
        <f>IF(LEN('Contacts Data'!J125)&gt;60,LEN('Contacts Data'!J125),"")</f>
        <v/>
      </c>
      <c r="I686" s="18" t="str">
        <f>IF(LEN('Contacts Data'!K125)&gt;30,LEN('Contacts Data'!K125),"")</f>
        <v/>
      </c>
      <c r="J686" s="18" t="str">
        <f>IF(LEN('Contacts Data'!L125)&gt;2,LEN('Contacts Data'!L125),"")</f>
        <v/>
      </c>
      <c r="K686" s="18" t="str">
        <f>IF(LEN('Contacts Data'!M125)&gt;16,LEN('Contacts Data'!M125),"")</f>
        <v/>
      </c>
      <c r="L686" s="18" t="str">
        <f>IF(LEN('Contacts Data'!D125)&gt;128,LEN('Contacts Data'!D125),"")</f>
        <v/>
      </c>
      <c r="M686" s="18" t="str">
        <f>IF(LEN('Contacts Data'!O125)&gt;1024,LEN('Contacts Data'!O125),"")</f>
        <v/>
      </c>
      <c r="P686" s="18" t="str">
        <f>IF(LEN('Matter Data'!A118)&gt;0,LEN('Matter Data'!A118)+LEN('Matter Data'!B118),"")</f>
        <v/>
      </c>
      <c r="Q686" s="18" t="str">
        <f>IF(LEN('Matter Data'!C118)&gt;80,LEN('Matter Data'!C118),"")</f>
        <v/>
      </c>
      <c r="R686" s="18" t="str">
        <f>IF(LEN('Matter Data'!H118)&gt;40,LEN('Matter Data'!H118),"")</f>
        <v/>
      </c>
      <c r="S686" s="21" t="b">
        <f>IF(LEN('Matter Data'!C118)&gt;0,CONCATENATE('Matter Data'!A118,'Matter Data'!B118,'Matter Data'!C118))</f>
        <v>0</v>
      </c>
      <c r="T686" s="21">
        <f>IF(LEN('Matter Data'!C118)&gt;0,COUNTIF($S$2:$S$5001,CONCATENATE('Matter Data'!A118,'Matter Data'!B118,'Matter Data'!C118)),0)</f>
        <v>0</v>
      </c>
      <c r="U686" s="22" t="str">
        <f>IF(LEN('Contacts Data'!B125)&gt;0,'Contacts Data'!B125,"")</f>
        <v/>
      </c>
      <c r="V686" s="22" t="str">
        <f>IF(LEN('Contacts Data'!C125)&gt;0,'Contacts Data'!C125,"")</f>
        <v/>
      </c>
      <c r="W686" s="22" t="str">
        <f>CONCATENATE(U686, " ", V686, " ", 'Contacts Data'!$A125)</f>
        <v xml:space="preserve">  </v>
      </c>
      <c r="X686" s="22" t="str">
        <f>CONCATENATE('Matter Data'!A118, " ", 'Matter Data'!B118, " ", "Client")</f>
        <v xml:space="preserve">  Client</v>
      </c>
      <c r="Y686" s="19" t="str">
        <f t="shared" si="10"/>
        <v/>
      </c>
    </row>
    <row r="687" spans="1:25" x14ac:dyDescent="0.25">
      <c r="A687" s="18" t="str">
        <f>IF(LEN('Contacts Data'!A126)&gt;20,LEN('Contacts Data'!A126),"")</f>
        <v/>
      </c>
      <c r="B687" s="18" t="str">
        <f>IF(LEN('Contacts Data'!B126)&gt;0, LEN('Contacts Data'!B126) + LEN('Contacts Data'!C126), "")</f>
        <v/>
      </c>
      <c r="C687" s="18" t="str">
        <f>IF(LEN('Contacts Data'!E126)&gt;20,LEN('Contacts Data'!E126),"")</f>
        <v/>
      </c>
      <c r="D687" s="18" t="str">
        <f>IF(LEN('Contacts Data'!F126)&gt;20,LEN('Contacts Data'!F126),"")</f>
        <v/>
      </c>
      <c r="E687" s="18" t="str">
        <f>IF(LEN('Contacts Data'!G126)&gt;20,LEN('Contacts Data'!G126),"")</f>
        <v/>
      </c>
      <c r="F687" s="18" t="str">
        <f>IF(LEN('Contacts Data'!H126)&gt;60,LEN('Contacts Data'!H126),"")</f>
        <v/>
      </c>
      <c r="G687" s="18" t="str">
        <f>IF(LEN('Contacts Data'!I126)&gt;128,LEN('Contacts Data'!I126),"")</f>
        <v/>
      </c>
      <c r="H687" s="18" t="str">
        <f>IF(LEN('Contacts Data'!J126)&gt;60,LEN('Contacts Data'!J126),"")</f>
        <v/>
      </c>
      <c r="I687" s="18" t="str">
        <f>IF(LEN('Contacts Data'!K126)&gt;30,LEN('Contacts Data'!K126),"")</f>
        <v/>
      </c>
      <c r="J687" s="18" t="str">
        <f>IF(LEN('Contacts Data'!L126)&gt;2,LEN('Contacts Data'!L126),"")</f>
        <v/>
      </c>
      <c r="K687" s="18" t="str">
        <f>IF(LEN('Contacts Data'!M126)&gt;16,LEN('Contacts Data'!M126),"")</f>
        <v/>
      </c>
      <c r="L687" s="18" t="str">
        <f>IF(LEN('Contacts Data'!D126)&gt;128,LEN('Contacts Data'!D126),"")</f>
        <v/>
      </c>
      <c r="M687" s="18" t="str">
        <f>IF(LEN('Contacts Data'!O126)&gt;1024,LEN('Contacts Data'!O126),"")</f>
        <v/>
      </c>
      <c r="P687" s="18" t="str">
        <f>IF(LEN('Matter Data'!A119)&gt;0,LEN('Matter Data'!A119)+LEN('Matter Data'!B119),"")</f>
        <v/>
      </c>
      <c r="Q687" s="18" t="str">
        <f>IF(LEN('Matter Data'!C119)&gt;80,LEN('Matter Data'!C119),"")</f>
        <v/>
      </c>
      <c r="R687" s="18" t="str">
        <f>IF(LEN('Matter Data'!H119)&gt;40,LEN('Matter Data'!H119),"")</f>
        <v/>
      </c>
      <c r="S687" s="21" t="b">
        <f>IF(LEN('Matter Data'!C119)&gt;0,CONCATENATE('Matter Data'!A119,'Matter Data'!B119,'Matter Data'!C119))</f>
        <v>0</v>
      </c>
      <c r="T687" s="21">
        <f>IF(LEN('Matter Data'!C119)&gt;0,COUNTIF($S$2:$S$5001,CONCATENATE('Matter Data'!A119,'Matter Data'!B119,'Matter Data'!C119)),0)</f>
        <v>0</v>
      </c>
      <c r="U687" s="22" t="str">
        <f>IF(LEN('Contacts Data'!B126)&gt;0,'Contacts Data'!B126,"")</f>
        <v/>
      </c>
      <c r="V687" s="22" t="str">
        <f>IF(LEN('Contacts Data'!C126)&gt;0,'Contacts Data'!C126,"")</f>
        <v/>
      </c>
      <c r="W687" s="22" t="str">
        <f>CONCATENATE(U687, " ", V687, " ", 'Contacts Data'!$A126)</f>
        <v xml:space="preserve">  </v>
      </c>
      <c r="X687" s="22" t="str">
        <f>CONCATENATE('Matter Data'!A119, " ", 'Matter Data'!B119, " ", "Client")</f>
        <v xml:space="preserve">  Client</v>
      </c>
      <c r="Y687" s="19" t="str">
        <f t="shared" si="10"/>
        <v/>
      </c>
    </row>
    <row r="688" spans="1:25" x14ac:dyDescent="0.25">
      <c r="A688" s="18" t="str">
        <f>IF(LEN('Contacts Data'!A127)&gt;20,LEN('Contacts Data'!A127),"")</f>
        <v/>
      </c>
      <c r="B688" s="18" t="str">
        <f>IF(LEN('Contacts Data'!B127)&gt;0, LEN('Contacts Data'!B127) + LEN('Contacts Data'!C127), "")</f>
        <v/>
      </c>
      <c r="C688" s="18" t="str">
        <f>IF(LEN('Contacts Data'!E127)&gt;20,LEN('Contacts Data'!E127),"")</f>
        <v/>
      </c>
      <c r="D688" s="18" t="str">
        <f>IF(LEN('Contacts Data'!F127)&gt;20,LEN('Contacts Data'!F127),"")</f>
        <v/>
      </c>
      <c r="E688" s="18" t="str">
        <f>IF(LEN('Contacts Data'!G127)&gt;20,LEN('Contacts Data'!G127),"")</f>
        <v/>
      </c>
      <c r="F688" s="18" t="str">
        <f>IF(LEN('Contacts Data'!H127)&gt;60,LEN('Contacts Data'!H127),"")</f>
        <v/>
      </c>
      <c r="G688" s="18" t="str">
        <f>IF(LEN('Contacts Data'!I127)&gt;128,LEN('Contacts Data'!I127),"")</f>
        <v/>
      </c>
      <c r="H688" s="18" t="str">
        <f>IF(LEN('Contacts Data'!J127)&gt;60,LEN('Contacts Data'!J127),"")</f>
        <v/>
      </c>
      <c r="I688" s="18" t="str">
        <f>IF(LEN('Contacts Data'!K127)&gt;30,LEN('Contacts Data'!K127),"")</f>
        <v/>
      </c>
      <c r="J688" s="18" t="str">
        <f>IF(LEN('Contacts Data'!L127)&gt;2,LEN('Contacts Data'!L127),"")</f>
        <v/>
      </c>
      <c r="K688" s="18" t="str">
        <f>IF(LEN('Contacts Data'!M127)&gt;16,LEN('Contacts Data'!M127),"")</f>
        <v/>
      </c>
      <c r="L688" s="18" t="str">
        <f>IF(LEN('Contacts Data'!D127)&gt;128,LEN('Contacts Data'!D127),"")</f>
        <v/>
      </c>
      <c r="M688" s="18" t="str">
        <f>IF(LEN('Contacts Data'!O127)&gt;1024,LEN('Contacts Data'!O127),"")</f>
        <v/>
      </c>
      <c r="P688" s="18" t="str">
        <f>IF(LEN('Matter Data'!A120)&gt;0,LEN('Matter Data'!A120)+LEN('Matter Data'!B120),"")</f>
        <v/>
      </c>
      <c r="Q688" s="18" t="str">
        <f>IF(LEN('Matter Data'!C120)&gt;80,LEN('Matter Data'!C120),"")</f>
        <v/>
      </c>
      <c r="R688" s="18" t="str">
        <f>IF(LEN('Matter Data'!H120)&gt;40,LEN('Matter Data'!H120),"")</f>
        <v/>
      </c>
      <c r="S688" s="21" t="b">
        <f>IF(LEN('Matter Data'!C120)&gt;0,CONCATENATE('Matter Data'!A120,'Matter Data'!B120,'Matter Data'!C120))</f>
        <v>0</v>
      </c>
      <c r="T688" s="21">
        <f>IF(LEN('Matter Data'!C120)&gt;0,COUNTIF($S$2:$S$5001,CONCATENATE('Matter Data'!A120,'Matter Data'!B120,'Matter Data'!C120)),0)</f>
        <v>0</v>
      </c>
      <c r="U688" s="22" t="str">
        <f>IF(LEN('Contacts Data'!B127)&gt;0,'Contacts Data'!B127,"")</f>
        <v/>
      </c>
      <c r="V688" s="22" t="str">
        <f>IF(LEN('Contacts Data'!C127)&gt;0,'Contacts Data'!C127,"")</f>
        <v/>
      </c>
      <c r="W688" s="22" t="str">
        <f>CONCATENATE(U688, " ", V688, " ", 'Contacts Data'!$A127)</f>
        <v xml:space="preserve">  </v>
      </c>
      <c r="X688" s="22" t="str">
        <f>CONCATENATE('Matter Data'!A120, " ", 'Matter Data'!B120, " ", "Client")</f>
        <v xml:space="preserve">  Client</v>
      </c>
      <c r="Y688" s="19" t="str">
        <f t="shared" si="10"/>
        <v/>
      </c>
    </row>
    <row r="689" spans="1:25" x14ac:dyDescent="0.25">
      <c r="A689" s="18" t="str">
        <f>IF(LEN('Contacts Data'!A128)&gt;20,LEN('Contacts Data'!A128),"")</f>
        <v/>
      </c>
      <c r="B689" s="18" t="str">
        <f>IF(LEN('Contacts Data'!B128)&gt;0, LEN('Contacts Data'!B128) + LEN('Contacts Data'!C128), "")</f>
        <v/>
      </c>
      <c r="C689" s="18" t="str">
        <f>IF(LEN('Contacts Data'!E128)&gt;20,LEN('Contacts Data'!E128),"")</f>
        <v/>
      </c>
      <c r="D689" s="18" t="str">
        <f>IF(LEN('Contacts Data'!F128)&gt;20,LEN('Contacts Data'!F128),"")</f>
        <v/>
      </c>
      <c r="E689" s="18" t="str">
        <f>IF(LEN('Contacts Data'!G128)&gt;20,LEN('Contacts Data'!G128),"")</f>
        <v/>
      </c>
      <c r="F689" s="18" t="str">
        <f>IF(LEN('Contacts Data'!H128)&gt;60,LEN('Contacts Data'!H128),"")</f>
        <v/>
      </c>
      <c r="G689" s="18" t="str">
        <f>IF(LEN('Contacts Data'!I128)&gt;128,LEN('Contacts Data'!I128),"")</f>
        <v/>
      </c>
      <c r="H689" s="18" t="str">
        <f>IF(LEN('Contacts Data'!J128)&gt;60,LEN('Contacts Data'!J128),"")</f>
        <v/>
      </c>
      <c r="I689" s="18" t="str">
        <f>IF(LEN('Contacts Data'!K128)&gt;30,LEN('Contacts Data'!K128),"")</f>
        <v/>
      </c>
      <c r="J689" s="18" t="str">
        <f>IF(LEN('Contacts Data'!L128)&gt;2,LEN('Contacts Data'!L128),"")</f>
        <v/>
      </c>
      <c r="K689" s="18" t="str">
        <f>IF(LEN('Contacts Data'!M128)&gt;16,LEN('Contacts Data'!M128),"")</f>
        <v/>
      </c>
      <c r="L689" s="18" t="str">
        <f>IF(LEN('Contacts Data'!D128)&gt;128,LEN('Contacts Data'!D128),"")</f>
        <v/>
      </c>
      <c r="M689" s="18" t="str">
        <f>IF(LEN('Contacts Data'!O128)&gt;1024,LEN('Contacts Data'!O128),"")</f>
        <v/>
      </c>
      <c r="P689" s="18" t="str">
        <f>IF(LEN('Matter Data'!A121)&gt;0,LEN('Matter Data'!A121)+LEN('Matter Data'!B121),"")</f>
        <v/>
      </c>
      <c r="Q689" s="18" t="str">
        <f>IF(LEN('Matter Data'!C121)&gt;80,LEN('Matter Data'!C121),"")</f>
        <v/>
      </c>
      <c r="R689" s="18" t="str">
        <f>IF(LEN('Matter Data'!H121)&gt;40,LEN('Matter Data'!H121),"")</f>
        <v/>
      </c>
      <c r="S689" s="21" t="b">
        <f>IF(LEN('Matter Data'!C121)&gt;0,CONCATENATE('Matter Data'!A121,'Matter Data'!B121,'Matter Data'!C121))</f>
        <v>0</v>
      </c>
      <c r="T689" s="21">
        <f>IF(LEN('Matter Data'!C121)&gt;0,COUNTIF($S$2:$S$5001,CONCATENATE('Matter Data'!A121,'Matter Data'!B121,'Matter Data'!C121)),0)</f>
        <v>0</v>
      </c>
      <c r="U689" s="22" t="str">
        <f>IF(LEN('Contacts Data'!B128)&gt;0,'Contacts Data'!B128,"")</f>
        <v/>
      </c>
      <c r="V689" s="22" t="str">
        <f>IF(LEN('Contacts Data'!C128)&gt;0,'Contacts Data'!C128,"")</f>
        <v/>
      </c>
      <c r="W689" s="22" t="str">
        <f>CONCATENATE(U689, " ", V689, " ", 'Contacts Data'!$A128)</f>
        <v xml:space="preserve">  </v>
      </c>
      <c r="X689" s="22" t="str">
        <f>CONCATENATE('Matter Data'!A121, " ", 'Matter Data'!B121, " ", "Client")</f>
        <v xml:space="preserve">  Client</v>
      </c>
      <c r="Y689" s="19" t="str">
        <f t="shared" si="10"/>
        <v/>
      </c>
    </row>
    <row r="690" spans="1:25" x14ac:dyDescent="0.25">
      <c r="A690" s="18" t="str">
        <f>IF(LEN('Contacts Data'!A129)&gt;20,LEN('Contacts Data'!A129),"")</f>
        <v/>
      </c>
      <c r="B690" s="18" t="str">
        <f>IF(LEN('Contacts Data'!B129)&gt;0, LEN('Contacts Data'!B129) + LEN('Contacts Data'!C129), "")</f>
        <v/>
      </c>
      <c r="C690" s="18" t="str">
        <f>IF(LEN('Contacts Data'!E129)&gt;20,LEN('Contacts Data'!E129),"")</f>
        <v/>
      </c>
      <c r="D690" s="18" t="str">
        <f>IF(LEN('Contacts Data'!F129)&gt;20,LEN('Contacts Data'!F129),"")</f>
        <v/>
      </c>
      <c r="E690" s="18" t="str">
        <f>IF(LEN('Contacts Data'!G129)&gt;20,LEN('Contacts Data'!G129),"")</f>
        <v/>
      </c>
      <c r="F690" s="18" t="str">
        <f>IF(LEN('Contacts Data'!H129)&gt;60,LEN('Contacts Data'!H129),"")</f>
        <v/>
      </c>
      <c r="G690" s="18" t="str">
        <f>IF(LEN('Contacts Data'!I129)&gt;128,LEN('Contacts Data'!I129),"")</f>
        <v/>
      </c>
      <c r="H690" s="18" t="str">
        <f>IF(LEN('Contacts Data'!J129)&gt;60,LEN('Contacts Data'!J129),"")</f>
        <v/>
      </c>
      <c r="I690" s="18" t="str">
        <f>IF(LEN('Contacts Data'!K129)&gt;30,LEN('Contacts Data'!K129),"")</f>
        <v/>
      </c>
      <c r="J690" s="18" t="str">
        <f>IF(LEN('Contacts Data'!L129)&gt;2,LEN('Contacts Data'!L129),"")</f>
        <v/>
      </c>
      <c r="K690" s="18" t="str">
        <f>IF(LEN('Contacts Data'!M129)&gt;16,LEN('Contacts Data'!M129),"")</f>
        <v/>
      </c>
      <c r="L690" s="18" t="str">
        <f>IF(LEN('Contacts Data'!D129)&gt;128,LEN('Contacts Data'!D129),"")</f>
        <v/>
      </c>
      <c r="M690" s="18" t="str">
        <f>IF(LEN('Contacts Data'!O129)&gt;1024,LEN('Contacts Data'!O129),"")</f>
        <v/>
      </c>
      <c r="P690" s="18" t="str">
        <f>IF(LEN('Matter Data'!A122)&gt;0,LEN('Matter Data'!A122)+LEN('Matter Data'!B122),"")</f>
        <v/>
      </c>
      <c r="Q690" s="18" t="str">
        <f>IF(LEN('Matter Data'!C122)&gt;80,LEN('Matter Data'!C122),"")</f>
        <v/>
      </c>
      <c r="R690" s="18" t="str">
        <f>IF(LEN('Matter Data'!H122)&gt;40,LEN('Matter Data'!H122),"")</f>
        <v/>
      </c>
      <c r="S690" s="21" t="b">
        <f>IF(LEN('Matter Data'!C122)&gt;0,CONCATENATE('Matter Data'!A122,'Matter Data'!B122,'Matter Data'!C122))</f>
        <v>0</v>
      </c>
      <c r="T690" s="21">
        <f>IF(LEN('Matter Data'!C122)&gt;0,COUNTIF($S$2:$S$5001,CONCATENATE('Matter Data'!A122,'Matter Data'!B122,'Matter Data'!C122)),0)</f>
        <v>0</v>
      </c>
      <c r="U690" s="22" t="str">
        <f>IF(LEN('Contacts Data'!B129)&gt;0,'Contacts Data'!B129,"")</f>
        <v/>
      </c>
      <c r="V690" s="22" t="str">
        <f>IF(LEN('Contacts Data'!C129)&gt;0,'Contacts Data'!C129,"")</f>
        <v/>
      </c>
      <c r="W690" s="22" t="str">
        <f>CONCATENATE(U690, " ", V690, " ", 'Contacts Data'!$A129)</f>
        <v xml:space="preserve">  </v>
      </c>
      <c r="X690" s="22" t="str">
        <f>CONCATENATE('Matter Data'!A122, " ", 'Matter Data'!B122, " ", "Client")</f>
        <v xml:space="preserve">  Client</v>
      </c>
      <c r="Y690" s="19" t="str">
        <f t="shared" si="10"/>
        <v/>
      </c>
    </row>
    <row r="691" spans="1:25" x14ac:dyDescent="0.25">
      <c r="A691" s="18" t="str">
        <f>IF(LEN('Contacts Data'!A130)&gt;20,LEN('Contacts Data'!A130),"")</f>
        <v/>
      </c>
      <c r="B691" s="18" t="str">
        <f>IF(LEN('Contacts Data'!B130)&gt;0, LEN('Contacts Data'!B130) + LEN('Contacts Data'!C130), "")</f>
        <v/>
      </c>
      <c r="C691" s="18" t="str">
        <f>IF(LEN('Contacts Data'!E130)&gt;20,LEN('Contacts Data'!E130),"")</f>
        <v/>
      </c>
      <c r="D691" s="18" t="str">
        <f>IF(LEN('Contacts Data'!F130)&gt;20,LEN('Contacts Data'!F130),"")</f>
        <v/>
      </c>
      <c r="E691" s="18" t="str">
        <f>IF(LEN('Contacts Data'!G130)&gt;20,LEN('Contacts Data'!G130),"")</f>
        <v/>
      </c>
      <c r="F691" s="18" t="str">
        <f>IF(LEN('Contacts Data'!H130)&gt;60,LEN('Contacts Data'!H130),"")</f>
        <v/>
      </c>
      <c r="G691" s="18" t="str">
        <f>IF(LEN('Contacts Data'!I130)&gt;128,LEN('Contacts Data'!I130),"")</f>
        <v/>
      </c>
      <c r="H691" s="18" t="str">
        <f>IF(LEN('Contacts Data'!J130)&gt;60,LEN('Contacts Data'!J130),"")</f>
        <v/>
      </c>
      <c r="I691" s="18" t="str">
        <f>IF(LEN('Contacts Data'!K130)&gt;30,LEN('Contacts Data'!K130),"")</f>
        <v/>
      </c>
      <c r="J691" s="18" t="str">
        <f>IF(LEN('Contacts Data'!L130)&gt;2,LEN('Contacts Data'!L130),"")</f>
        <v/>
      </c>
      <c r="K691" s="18" t="str">
        <f>IF(LEN('Contacts Data'!M130)&gt;16,LEN('Contacts Data'!M130),"")</f>
        <v/>
      </c>
      <c r="L691" s="18" t="str">
        <f>IF(LEN('Contacts Data'!D130)&gt;128,LEN('Contacts Data'!D130),"")</f>
        <v/>
      </c>
      <c r="M691" s="18" t="str">
        <f>IF(LEN('Contacts Data'!O130)&gt;1024,LEN('Contacts Data'!O130),"")</f>
        <v/>
      </c>
      <c r="P691" s="18" t="str">
        <f>IF(LEN('Matter Data'!A123)&gt;0,LEN('Matter Data'!A123)+LEN('Matter Data'!B123),"")</f>
        <v/>
      </c>
      <c r="Q691" s="18" t="str">
        <f>IF(LEN('Matter Data'!C123)&gt;80,LEN('Matter Data'!C123),"")</f>
        <v/>
      </c>
      <c r="R691" s="18" t="str">
        <f>IF(LEN('Matter Data'!H123)&gt;40,LEN('Matter Data'!H123),"")</f>
        <v/>
      </c>
      <c r="S691" s="21" t="b">
        <f>IF(LEN('Matter Data'!C123)&gt;0,CONCATENATE('Matter Data'!A123,'Matter Data'!B123,'Matter Data'!C123))</f>
        <v>0</v>
      </c>
      <c r="T691" s="21">
        <f>IF(LEN('Matter Data'!C123)&gt;0,COUNTIF($S$2:$S$5001,CONCATENATE('Matter Data'!A123,'Matter Data'!B123,'Matter Data'!C123)),0)</f>
        <v>0</v>
      </c>
      <c r="U691" s="22" t="str">
        <f>IF(LEN('Contacts Data'!B130)&gt;0,'Contacts Data'!B130,"")</f>
        <v/>
      </c>
      <c r="V691" s="22" t="str">
        <f>IF(LEN('Contacts Data'!C130)&gt;0,'Contacts Data'!C130,"")</f>
        <v/>
      </c>
      <c r="W691" s="22" t="str">
        <f>CONCATENATE(U691, " ", V691, " ", 'Contacts Data'!$A130)</f>
        <v xml:space="preserve">  </v>
      </c>
      <c r="X691" s="22" t="str">
        <f>CONCATENATE('Matter Data'!A123, " ", 'Matter Data'!B123, " ", "Client")</f>
        <v xml:space="preserve">  Client</v>
      </c>
      <c r="Y691" s="19" t="str">
        <f t="shared" si="10"/>
        <v/>
      </c>
    </row>
    <row r="692" spans="1:25" x14ac:dyDescent="0.25">
      <c r="A692" s="18" t="str">
        <f>IF(LEN('Contacts Data'!A131)&gt;20,LEN('Contacts Data'!A131),"")</f>
        <v/>
      </c>
      <c r="B692" s="18" t="str">
        <f>IF(LEN('Contacts Data'!B131)&gt;0, LEN('Contacts Data'!B131) + LEN('Contacts Data'!C131), "")</f>
        <v/>
      </c>
      <c r="C692" s="18" t="str">
        <f>IF(LEN('Contacts Data'!E131)&gt;20,LEN('Contacts Data'!E131),"")</f>
        <v/>
      </c>
      <c r="D692" s="18" t="str">
        <f>IF(LEN('Contacts Data'!F131)&gt;20,LEN('Contacts Data'!F131),"")</f>
        <v/>
      </c>
      <c r="E692" s="18" t="str">
        <f>IF(LEN('Contacts Data'!G131)&gt;20,LEN('Contacts Data'!G131),"")</f>
        <v/>
      </c>
      <c r="F692" s="18" t="str">
        <f>IF(LEN('Contacts Data'!H131)&gt;60,LEN('Contacts Data'!H131),"")</f>
        <v/>
      </c>
      <c r="G692" s="18" t="str">
        <f>IF(LEN('Contacts Data'!I131)&gt;128,LEN('Contacts Data'!I131),"")</f>
        <v/>
      </c>
      <c r="H692" s="18" t="str">
        <f>IF(LEN('Contacts Data'!J131)&gt;60,LEN('Contacts Data'!J131),"")</f>
        <v/>
      </c>
      <c r="I692" s="18" t="str">
        <f>IF(LEN('Contacts Data'!K131)&gt;30,LEN('Contacts Data'!K131),"")</f>
        <v/>
      </c>
      <c r="J692" s="18" t="str">
        <f>IF(LEN('Contacts Data'!L131)&gt;2,LEN('Contacts Data'!L131),"")</f>
        <v/>
      </c>
      <c r="K692" s="18" t="str">
        <f>IF(LEN('Contacts Data'!M131)&gt;16,LEN('Contacts Data'!M131),"")</f>
        <v/>
      </c>
      <c r="L692" s="18" t="str">
        <f>IF(LEN('Contacts Data'!D131)&gt;128,LEN('Contacts Data'!D131),"")</f>
        <v/>
      </c>
      <c r="M692" s="18" t="str">
        <f>IF(LEN('Contacts Data'!O131)&gt;1024,LEN('Contacts Data'!O131),"")</f>
        <v/>
      </c>
      <c r="P692" s="18" t="str">
        <f>IF(LEN('Matter Data'!A124)&gt;0,LEN('Matter Data'!A124)+LEN('Matter Data'!B124),"")</f>
        <v/>
      </c>
      <c r="Q692" s="18" t="str">
        <f>IF(LEN('Matter Data'!C124)&gt;80,LEN('Matter Data'!C124),"")</f>
        <v/>
      </c>
      <c r="R692" s="18" t="str">
        <f>IF(LEN('Matter Data'!H124)&gt;40,LEN('Matter Data'!H124),"")</f>
        <v/>
      </c>
      <c r="S692" s="21" t="b">
        <f>IF(LEN('Matter Data'!C124)&gt;0,CONCATENATE('Matter Data'!A124,'Matter Data'!B124,'Matter Data'!C124))</f>
        <v>0</v>
      </c>
      <c r="T692" s="21">
        <f>IF(LEN('Matter Data'!C124)&gt;0,COUNTIF($S$2:$S$5001,CONCATENATE('Matter Data'!A124,'Matter Data'!B124,'Matter Data'!C124)),0)</f>
        <v>0</v>
      </c>
      <c r="U692" s="22" t="str">
        <f>IF(LEN('Contacts Data'!B131)&gt;0,'Contacts Data'!B131,"")</f>
        <v/>
      </c>
      <c r="V692" s="22" t="str">
        <f>IF(LEN('Contacts Data'!C131)&gt;0,'Contacts Data'!C131,"")</f>
        <v/>
      </c>
      <c r="W692" s="22" t="str">
        <f>CONCATENATE(U692, " ", V692, " ", 'Contacts Data'!$A131)</f>
        <v xml:space="preserve">  </v>
      </c>
      <c r="X692" s="22" t="str">
        <f>CONCATENATE('Matter Data'!A124, " ", 'Matter Data'!B124, " ", "Client")</f>
        <v xml:space="preserve">  Client</v>
      </c>
      <c r="Y692" s="19" t="str">
        <f t="shared" si="10"/>
        <v/>
      </c>
    </row>
    <row r="693" spans="1:25" x14ac:dyDescent="0.25">
      <c r="A693" s="18" t="str">
        <f>IF(LEN('Contacts Data'!A132)&gt;20,LEN('Contacts Data'!A132),"")</f>
        <v/>
      </c>
      <c r="B693" s="18" t="str">
        <f>IF(LEN('Contacts Data'!B132)&gt;0, LEN('Contacts Data'!B132) + LEN('Contacts Data'!C132), "")</f>
        <v/>
      </c>
      <c r="C693" s="18" t="str">
        <f>IF(LEN('Contacts Data'!E132)&gt;20,LEN('Contacts Data'!E132),"")</f>
        <v/>
      </c>
      <c r="D693" s="18" t="str">
        <f>IF(LEN('Contacts Data'!F132)&gt;20,LEN('Contacts Data'!F132),"")</f>
        <v/>
      </c>
      <c r="E693" s="18" t="str">
        <f>IF(LEN('Contacts Data'!G132)&gt;20,LEN('Contacts Data'!G132),"")</f>
        <v/>
      </c>
      <c r="F693" s="18" t="str">
        <f>IF(LEN('Contacts Data'!H132)&gt;60,LEN('Contacts Data'!H132),"")</f>
        <v/>
      </c>
      <c r="G693" s="18" t="str">
        <f>IF(LEN('Contacts Data'!I132)&gt;128,LEN('Contacts Data'!I132),"")</f>
        <v/>
      </c>
      <c r="H693" s="18" t="str">
        <f>IF(LEN('Contacts Data'!J132)&gt;60,LEN('Contacts Data'!J132),"")</f>
        <v/>
      </c>
      <c r="I693" s="18" t="str">
        <f>IF(LEN('Contacts Data'!K132)&gt;30,LEN('Contacts Data'!K132),"")</f>
        <v/>
      </c>
      <c r="J693" s="18" t="str">
        <f>IF(LEN('Contacts Data'!L132)&gt;2,LEN('Contacts Data'!L132),"")</f>
        <v/>
      </c>
      <c r="K693" s="18" t="str">
        <f>IF(LEN('Contacts Data'!M132)&gt;16,LEN('Contacts Data'!M132),"")</f>
        <v/>
      </c>
      <c r="L693" s="18" t="str">
        <f>IF(LEN('Contacts Data'!D132)&gt;128,LEN('Contacts Data'!D132),"")</f>
        <v/>
      </c>
      <c r="M693" s="18" t="str">
        <f>IF(LEN('Contacts Data'!O132)&gt;1024,LEN('Contacts Data'!O132),"")</f>
        <v/>
      </c>
      <c r="P693" s="18" t="str">
        <f>IF(LEN('Matter Data'!A125)&gt;0,LEN('Matter Data'!A125)+LEN('Matter Data'!B125),"")</f>
        <v/>
      </c>
      <c r="Q693" s="18" t="str">
        <f>IF(LEN('Matter Data'!C125)&gt;80,LEN('Matter Data'!C125),"")</f>
        <v/>
      </c>
      <c r="R693" s="18" t="str">
        <f>IF(LEN('Matter Data'!H125)&gt;40,LEN('Matter Data'!H125),"")</f>
        <v/>
      </c>
      <c r="S693" s="21" t="b">
        <f>IF(LEN('Matter Data'!C125)&gt;0,CONCATENATE('Matter Data'!A125,'Matter Data'!B125,'Matter Data'!C125))</f>
        <v>0</v>
      </c>
      <c r="T693" s="21">
        <f>IF(LEN('Matter Data'!C125)&gt;0,COUNTIF($S$2:$S$5001,CONCATENATE('Matter Data'!A125,'Matter Data'!B125,'Matter Data'!C125)),0)</f>
        <v>0</v>
      </c>
      <c r="U693" s="22" t="str">
        <f>IF(LEN('Contacts Data'!B132)&gt;0,'Contacts Data'!B132,"")</f>
        <v/>
      </c>
      <c r="V693" s="22" t="str">
        <f>IF(LEN('Contacts Data'!C132)&gt;0,'Contacts Data'!C132,"")</f>
        <v/>
      </c>
      <c r="W693" s="22" t="str">
        <f>CONCATENATE(U693, " ", V693, " ", 'Contacts Data'!$A132)</f>
        <v xml:space="preserve">  </v>
      </c>
      <c r="X693" s="22" t="str">
        <f>CONCATENATE('Matter Data'!A125, " ", 'Matter Data'!B125, " ", "Client")</f>
        <v xml:space="preserve">  Client</v>
      </c>
      <c r="Y693" s="19" t="str">
        <f t="shared" si="10"/>
        <v/>
      </c>
    </row>
    <row r="694" spans="1:25" x14ac:dyDescent="0.25">
      <c r="A694" s="18" t="str">
        <f>IF(LEN('Contacts Data'!A133)&gt;20,LEN('Contacts Data'!A133),"")</f>
        <v/>
      </c>
      <c r="B694" s="18" t="str">
        <f>IF(LEN('Contacts Data'!B133)&gt;0, LEN('Contacts Data'!B133) + LEN('Contacts Data'!C133), "")</f>
        <v/>
      </c>
      <c r="C694" s="18" t="str">
        <f>IF(LEN('Contacts Data'!E133)&gt;20,LEN('Contacts Data'!E133),"")</f>
        <v/>
      </c>
      <c r="D694" s="18" t="str">
        <f>IF(LEN('Contacts Data'!F133)&gt;20,LEN('Contacts Data'!F133),"")</f>
        <v/>
      </c>
      <c r="E694" s="18" t="str">
        <f>IF(LEN('Contacts Data'!G133)&gt;20,LEN('Contacts Data'!G133),"")</f>
        <v/>
      </c>
      <c r="F694" s="18" t="str">
        <f>IF(LEN('Contacts Data'!H133)&gt;60,LEN('Contacts Data'!H133),"")</f>
        <v/>
      </c>
      <c r="G694" s="18" t="str">
        <f>IF(LEN('Contacts Data'!I133)&gt;128,LEN('Contacts Data'!I133),"")</f>
        <v/>
      </c>
      <c r="H694" s="18" t="str">
        <f>IF(LEN('Contacts Data'!J133)&gt;60,LEN('Contacts Data'!J133),"")</f>
        <v/>
      </c>
      <c r="I694" s="18" t="str">
        <f>IF(LEN('Contacts Data'!K133)&gt;30,LEN('Contacts Data'!K133),"")</f>
        <v/>
      </c>
      <c r="J694" s="18" t="str">
        <f>IF(LEN('Contacts Data'!L133)&gt;2,LEN('Contacts Data'!L133),"")</f>
        <v/>
      </c>
      <c r="K694" s="18" t="str">
        <f>IF(LEN('Contacts Data'!M133)&gt;16,LEN('Contacts Data'!M133),"")</f>
        <v/>
      </c>
      <c r="L694" s="18" t="str">
        <f>IF(LEN('Contacts Data'!D133)&gt;128,LEN('Contacts Data'!D133),"")</f>
        <v/>
      </c>
      <c r="M694" s="18" t="str">
        <f>IF(LEN('Contacts Data'!O133)&gt;1024,LEN('Contacts Data'!O133),"")</f>
        <v/>
      </c>
      <c r="P694" s="18" t="str">
        <f>IF(LEN('Matter Data'!A126)&gt;0,LEN('Matter Data'!A126)+LEN('Matter Data'!B126),"")</f>
        <v/>
      </c>
      <c r="Q694" s="18" t="str">
        <f>IF(LEN('Matter Data'!C126)&gt;80,LEN('Matter Data'!C126),"")</f>
        <v/>
      </c>
      <c r="R694" s="18" t="str">
        <f>IF(LEN('Matter Data'!H126)&gt;40,LEN('Matter Data'!H126),"")</f>
        <v/>
      </c>
      <c r="S694" s="21" t="b">
        <f>IF(LEN('Matter Data'!C126)&gt;0,CONCATENATE('Matter Data'!A126,'Matter Data'!B126,'Matter Data'!C126))</f>
        <v>0</v>
      </c>
      <c r="T694" s="21">
        <f>IF(LEN('Matter Data'!C126)&gt;0,COUNTIF($S$2:$S$5001,CONCATENATE('Matter Data'!A126,'Matter Data'!B126,'Matter Data'!C126)),0)</f>
        <v>0</v>
      </c>
      <c r="U694" s="22" t="str">
        <f>IF(LEN('Contacts Data'!B133)&gt;0,'Contacts Data'!B133,"")</f>
        <v/>
      </c>
      <c r="V694" s="22" t="str">
        <f>IF(LEN('Contacts Data'!C133)&gt;0,'Contacts Data'!C133,"")</f>
        <v/>
      </c>
      <c r="W694" s="22" t="str">
        <f>CONCATENATE(U694, " ", V694, " ", 'Contacts Data'!$A133)</f>
        <v xml:space="preserve">  </v>
      </c>
      <c r="X694" s="22" t="str">
        <f>CONCATENATE('Matter Data'!A126, " ", 'Matter Data'!B126, " ", "Client")</f>
        <v xml:space="preserve">  Client</v>
      </c>
      <c r="Y694" s="19" t="str">
        <f t="shared" si="10"/>
        <v/>
      </c>
    </row>
    <row r="695" spans="1:25" x14ac:dyDescent="0.25">
      <c r="A695" s="18" t="str">
        <f>IF(LEN('Contacts Data'!A134)&gt;20,LEN('Contacts Data'!A134),"")</f>
        <v/>
      </c>
      <c r="B695" s="18" t="str">
        <f>IF(LEN('Contacts Data'!B134)&gt;0, LEN('Contacts Data'!B134) + LEN('Contacts Data'!C134), "")</f>
        <v/>
      </c>
      <c r="C695" s="18" t="str">
        <f>IF(LEN('Contacts Data'!E134)&gt;20,LEN('Contacts Data'!E134),"")</f>
        <v/>
      </c>
      <c r="D695" s="18" t="str">
        <f>IF(LEN('Contacts Data'!F134)&gt;20,LEN('Contacts Data'!F134),"")</f>
        <v/>
      </c>
      <c r="E695" s="18" t="str">
        <f>IF(LEN('Contacts Data'!G134)&gt;20,LEN('Contacts Data'!G134),"")</f>
        <v/>
      </c>
      <c r="F695" s="18" t="str">
        <f>IF(LEN('Contacts Data'!H134)&gt;60,LEN('Contacts Data'!H134),"")</f>
        <v/>
      </c>
      <c r="G695" s="18" t="str">
        <f>IF(LEN('Contacts Data'!I134)&gt;128,LEN('Contacts Data'!I134),"")</f>
        <v/>
      </c>
      <c r="H695" s="18" t="str">
        <f>IF(LEN('Contacts Data'!J134)&gt;60,LEN('Contacts Data'!J134),"")</f>
        <v/>
      </c>
      <c r="I695" s="18" t="str">
        <f>IF(LEN('Contacts Data'!K134)&gt;30,LEN('Contacts Data'!K134),"")</f>
        <v/>
      </c>
      <c r="J695" s="18" t="str">
        <f>IF(LEN('Contacts Data'!L134)&gt;2,LEN('Contacts Data'!L134),"")</f>
        <v/>
      </c>
      <c r="K695" s="18" t="str">
        <f>IF(LEN('Contacts Data'!M134)&gt;16,LEN('Contacts Data'!M134),"")</f>
        <v/>
      </c>
      <c r="L695" s="18" t="str">
        <f>IF(LEN('Contacts Data'!D134)&gt;128,LEN('Contacts Data'!D134),"")</f>
        <v/>
      </c>
      <c r="M695" s="18" t="str">
        <f>IF(LEN('Contacts Data'!O134)&gt;1024,LEN('Contacts Data'!O134),"")</f>
        <v/>
      </c>
      <c r="P695" s="18" t="str">
        <f>IF(LEN('Matter Data'!A127)&gt;0,LEN('Matter Data'!A127)+LEN('Matter Data'!B127),"")</f>
        <v/>
      </c>
      <c r="Q695" s="18" t="str">
        <f>IF(LEN('Matter Data'!C127)&gt;80,LEN('Matter Data'!C127),"")</f>
        <v/>
      </c>
      <c r="R695" s="18" t="str">
        <f>IF(LEN('Matter Data'!H127)&gt;40,LEN('Matter Data'!H127),"")</f>
        <v/>
      </c>
      <c r="S695" s="21" t="b">
        <f>IF(LEN('Matter Data'!C127)&gt;0,CONCATENATE('Matter Data'!A127,'Matter Data'!B127,'Matter Data'!C127))</f>
        <v>0</v>
      </c>
      <c r="T695" s="21">
        <f>IF(LEN('Matter Data'!C127)&gt;0,COUNTIF($S$2:$S$5001,CONCATENATE('Matter Data'!A127,'Matter Data'!B127,'Matter Data'!C127)),0)</f>
        <v>0</v>
      </c>
      <c r="U695" s="22" t="str">
        <f>IF(LEN('Contacts Data'!B134)&gt;0,'Contacts Data'!B134,"")</f>
        <v/>
      </c>
      <c r="V695" s="22" t="str">
        <f>IF(LEN('Contacts Data'!C134)&gt;0,'Contacts Data'!C134,"")</f>
        <v/>
      </c>
      <c r="W695" s="22" t="str">
        <f>CONCATENATE(U695, " ", V695, " ", 'Contacts Data'!$A134)</f>
        <v xml:space="preserve">  </v>
      </c>
      <c r="X695" s="22" t="str">
        <f>CONCATENATE('Matter Data'!A127, " ", 'Matter Data'!B127, " ", "Client")</f>
        <v xml:space="preserve">  Client</v>
      </c>
      <c r="Y695" s="19" t="str">
        <f t="shared" si="10"/>
        <v/>
      </c>
    </row>
    <row r="696" spans="1:25" x14ac:dyDescent="0.25">
      <c r="A696" s="18" t="str">
        <f>IF(LEN('Contacts Data'!A135)&gt;20,LEN('Contacts Data'!A135),"")</f>
        <v/>
      </c>
      <c r="B696" s="18" t="str">
        <f>IF(LEN('Contacts Data'!B135)&gt;0, LEN('Contacts Data'!B135) + LEN('Contacts Data'!C135), "")</f>
        <v/>
      </c>
      <c r="C696" s="18" t="str">
        <f>IF(LEN('Contacts Data'!E135)&gt;20,LEN('Contacts Data'!E135),"")</f>
        <v/>
      </c>
      <c r="D696" s="18" t="str">
        <f>IF(LEN('Contacts Data'!F135)&gt;20,LEN('Contacts Data'!F135),"")</f>
        <v/>
      </c>
      <c r="E696" s="18" t="str">
        <f>IF(LEN('Contacts Data'!G135)&gt;20,LEN('Contacts Data'!G135),"")</f>
        <v/>
      </c>
      <c r="F696" s="18" t="str">
        <f>IF(LEN('Contacts Data'!H135)&gt;60,LEN('Contacts Data'!H135),"")</f>
        <v/>
      </c>
      <c r="G696" s="18" t="str">
        <f>IF(LEN('Contacts Data'!I135)&gt;128,LEN('Contacts Data'!I135),"")</f>
        <v/>
      </c>
      <c r="H696" s="18" t="str">
        <f>IF(LEN('Contacts Data'!J135)&gt;60,LEN('Contacts Data'!J135),"")</f>
        <v/>
      </c>
      <c r="I696" s="18" t="str">
        <f>IF(LEN('Contacts Data'!K135)&gt;30,LEN('Contacts Data'!K135),"")</f>
        <v/>
      </c>
      <c r="J696" s="18" t="str">
        <f>IF(LEN('Contacts Data'!L135)&gt;2,LEN('Contacts Data'!L135),"")</f>
        <v/>
      </c>
      <c r="K696" s="18" t="str">
        <f>IF(LEN('Contacts Data'!M135)&gt;16,LEN('Contacts Data'!M135),"")</f>
        <v/>
      </c>
      <c r="L696" s="18" t="str">
        <f>IF(LEN('Contacts Data'!D135)&gt;128,LEN('Contacts Data'!D135),"")</f>
        <v/>
      </c>
      <c r="M696" s="18" t="str">
        <f>IF(LEN('Contacts Data'!O135)&gt;1024,LEN('Contacts Data'!O135),"")</f>
        <v/>
      </c>
      <c r="P696" s="18" t="str">
        <f>IF(LEN('Matter Data'!A128)&gt;0,LEN('Matter Data'!A128)+LEN('Matter Data'!B128),"")</f>
        <v/>
      </c>
      <c r="Q696" s="18" t="str">
        <f>IF(LEN('Matter Data'!C128)&gt;80,LEN('Matter Data'!C128),"")</f>
        <v/>
      </c>
      <c r="R696" s="18" t="str">
        <f>IF(LEN('Matter Data'!H128)&gt;40,LEN('Matter Data'!H128),"")</f>
        <v/>
      </c>
      <c r="S696" s="21" t="b">
        <f>IF(LEN('Matter Data'!C128)&gt;0,CONCATENATE('Matter Data'!A128,'Matter Data'!B128,'Matter Data'!C128))</f>
        <v>0</v>
      </c>
      <c r="T696" s="21">
        <f>IF(LEN('Matter Data'!C128)&gt;0,COUNTIF($S$2:$S$5001,CONCATENATE('Matter Data'!A128,'Matter Data'!B128,'Matter Data'!C128)),0)</f>
        <v>0</v>
      </c>
      <c r="U696" s="22" t="str">
        <f>IF(LEN('Contacts Data'!B135)&gt;0,'Contacts Data'!B135,"")</f>
        <v/>
      </c>
      <c r="V696" s="22" t="str">
        <f>IF(LEN('Contacts Data'!C135)&gt;0,'Contacts Data'!C135,"")</f>
        <v/>
      </c>
      <c r="W696" s="22" t="str">
        <f>CONCATENATE(U696, " ", V696, " ", 'Contacts Data'!$A135)</f>
        <v xml:space="preserve">  </v>
      </c>
      <c r="X696" s="22" t="str">
        <f>CONCATENATE('Matter Data'!A128, " ", 'Matter Data'!B128, " ", "Client")</f>
        <v xml:space="preserve">  Client</v>
      </c>
      <c r="Y696" s="19" t="str">
        <f t="shared" si="10"/>
        <v/>
      </c>
    </row>
    <row r="697" spans="1:25" x14ac:dyDescent="0.25">
      <c r="A697" s="18" t="str">
        <f>IF(LEN('Contacts Data'!A136)&gt;20,LEN('Contacts Data'!A136),"")</f>
        <v/>
      </c>
      <c r="B697" s="18" t="str">
        <f>IF(LEN('Contacts Data'!B136)&gt;0, LEN('Contacts Data'!B136) + LEN('Contacts Data'!C136), "")</f>
        <v/>
      </c>
      <c r="C697" s="18" t="str">
        <f>IF(LEN('Contacts Data'!E136)&gt;20,LEN('Contacts Data'!E136),"")</f>
        <v/>
      </c>
      <c r="D697" s="18" t="str">
        <f>IF(LEN('Contacts Data'!F136)&gt;20,LEN('Contacts Data'!F136),"")</f>
        <v/>
      </c>
      <c r="E697" s="18" t="str">
        <f>IF(LEN('Contacts Data'!G136)&gt;20,LEN('Contacts Data'!G136),"")</f>
        <v/>
      </c>
      <c r="F697" s="18" t="str">
        <f>IF(LEN('Contacts Data'!H136)&gt;60,LEN('Contacts Data'!H136),"")</f>
        <v/>
      </c>
      <c r="G697" s="18" t="str">
        <f>IF(LEN('Contacts Data'!I136)&gt;128,LEN('Contacts Data'!I136),"")</f>
        <v/>
      </c>
      <c r="H697" s="18" t="str">
        <f>IF(LEN('Contacts Data'!J136)&gt;60,LEN('Contacts Data'!J136),"")</f>
        <v/>
      </c>
      <c r="I697" s="18" t="str">
        <f>IF(LEN('Contacts Data'!K136)&gt;30,LEN('Contacts Data'!K136),"")</f>
        <v/>
      </c>
      <c r="J697" s="18" t="str">
        <f>IF(LEN('Contacts Data'!L136)&gt;2,LEN('Contacts Data'!L136),"")</f>
        <v/>
      </c>
      <c r="K697" s="18" t="str">
        <f>IF(LEN('Contacts Data'!M136)&gt;16,LEN('Contacts Data'!M136),"")</f>
        <v/>
      </c>
      <c r="L697" s="18" t="str">
        <f>IF(LEN('Contacts Data'!D136)&gt;128,LEN('Contacts Data'!D136),"")</f>
        <v/>
      </c>
      <c r="M697" s="18" t="str">
        <f>IF(LEN('Contacts Data'!O136)&gt;1024,LEN('Contacts Data'!O136),"")</f>
        <v/>
      </c>
      <c r="P697" s="18" t="str">
        <f>IF(LEN('Matter Data'!A129)&gt;0,LEN('Matter Data'!A129)+LEN('Matter Data'!B129),"")</f>
        <v/>
      </c>
      <c r="Q697" s="18" t="str">
        <f>IF(LEN('Matter Data'!C129)&gt;80,LEN('Matter Data'!C129),"")</f>
        <v/>
      </c>
      <c r="R697" s="18" t="str">
        <f>IF(LEN('Matter Data'!H129)&gt;40,LEN('Matter Data'!H129),"")</f>
        <v/>
      </c>
      <c r="S697" s="21" t="b">
        <f>IF(LEN('Matter Data'!C129)&gt;0,CONCATENATE('Matter Data'!A129,'Matter Data'!B129,'Matter Data'!C129))</f>
        <v>0</v>
      </c>
      <c r="T697" s="21">
        <f>IF(LEN('Matter Data'!C129)&gt;0,COUNTIF($S$2:$S$5001,CONCATENATE('Matter Data'!A129,'Matter Data'!B129,'Matter Data'!C129)),0)</f>
        <v>0</v>
      </c>
      <c r="U697" s="22" t="str">
        <f>IF(LEN('Contacts Data'!B136)&gt;0,'Contacts Data'!B136,"")</f>
        <v/>
      </c>
      <c r="V697" s="22" t="str">
        <f>IF(LEN('Contacts Data'!C136)&gt;0,'Contacts Data'!C136,"")</f>
        <v/>
      </c>
      <c r="W697" s="22" t="str">
        <f>CONCATENATE(U697, " ", V697, " ", 'Contacts Data'!$A136)</f>
        <v xml:space="preserve">  </v>
      </c>
      <c r="X697" s="22" t="str">
        <f>CONCATENATE('Matter Data'!A129, " ", 'Matter Data'!B129, " ", "Client")</f>
        <v xml:space="preserve">  Client</v>
      </c>
      <c r="Y697" s="19" t="str">
        <f t="shared" si="10"/>
        <v/>
      </c>
    </row>
    <row r="698" spans="1:25" x14ac:dyDescent="0.25">
      <c r="A698" s="18" t="str">
        <f>IF(LEN('Contacts Data'!A137)&gt;20,LEN('Contacts Data'!A137),"")</f>
        <v/>
      </c>
      <c r="B698" s="18" t="str">
        <f>IF(LEN('Contacts Data'!B137)&gt;0, LEN('Contacts Data'!B137) + LEN('Contacts Data'!C137), "")</f>
        <v/>
      </c>
      <c r="C698" s="18" t="str">
        <f>IF(LEN('Contacts Data'!E137)&gt;20,LEN('Contacts Data'!E137),"")</f>
        <v/>
      </c>
      <c r="D698" s="18" t="str">
        <f>IF(LEN('Contacts Data'!F137)&gt;20,LEN('Contacts Data'!F137),"")</f>
        <v/>
      </c>
      <c r="E698" s="18" t="str">
        <f>IF(LEN('Contacts Data'!G137)&gt;20,LEN('Contacts Data'!G137),"")</f>
        <v/>
      </c>
      <c r="F698" s="18" t="str">
        <f>IF(LEN('Contacts Data'!H137)&gt;60,LEN('Contacts Data'!H137),"")</f>
        <v/>
      </c>
      <c r="G698" s="18" t="str">
        <f>IF(LEN('Contacts Data'!I137)&gt;128,LEN('Contacts Data'!I137),"")</f>
        <v/>
      </c>
      <c r="H698" s="18" t="str">
        <f>IF(LEN('Contacts Data'!J137)&gt;60,LEN('Contacts Data'!J137),"")</f>
        <v/>
      </c>
      <c r="I698" s="18" t="str">
        <f>IF(LEN('Contacts Data'!K137)&gt;30,LEN('Contacts Data'!K137),"")</f>
        <v/>
      </c>
      <c r="J698" s="18" t="str">
        <f>IF(LEN('Contacts Data'!L137)&gt;2,LEN('Contacts Data'!L137),"")</f>
        <v/>
      </c>
      <c r="K698" s="18" t="str">
        <f>IF(LEN('Contacts Data'!M137)&gt;16,LEN('Contacts Data'!M137),"")</f>
        <v/>
      </c>
      <c r="L698" s="18" t="str">
        <f>IF(LEN('Contacts Data'!D137)&gt;128,LEN('Contacts Data'!D137),"")</f>
        <v/>
      </c>
      <c r="M698" s="18" t="str">
        <f>IF(LEN('Contacts Data'!O137)&gt;1024,LEN('Contacts Data'!O137),"")</f>
        <v/>
      </c>
      <c r="P698" s="18" t="str">
        <f>IF(LEN('Matter Data'!A130)&gt;0,LEN('Matter Data'!A130)+LEN('Matter Data'!B130),"")</f>
        <v/>
      </c>
      <c r="Q698" s="18" t="str">
        <f>IF(LEN('Matter Data'!C130)&gt;80,LEN('Matter Data'!C130),"")</f>
        <v/>
      </c>
      <c r="R698" s="18" t="str">
        <f>IF(LEN('Matter Data'!H130)&gt;40,LEN('Matter Data'!H130),"")</f>
        <v/>
      </c>
      <c r="S698" s="21" t="b">
        <f>IF(LEN('Matter Data'!C130)&gt;0,CONCATENATE('Matter Data'!A130,'Matter Data'!B130,'Matter Data'!C130))</f>
        <v>0</v>
      </c>
      <c r="T698" s="21">
        <f>IF(LEN('Matter Data'!C130)&gt;0,COUNTIF($S$2:$S$5001,CONCATENATE('Matter Data'!A130,'Matter Data'!B130,'Matter Data'!C130)),0)</f>
        <v>0</v>
      </c>
      <c r="U698" s="22" t="str">
        <f>IF(LEN('Contacts Data'!B137)&gt;0,'Contacts Data'!B137,"")</f>
        <v/>
      </c>
      <c r="V698" s="22" t="str">
        <f>IF(LEN('Contacts Data'!C137)&gt;0,'Contacts Data'!C137,"")</f>
        <v/>
      </c>
      <c r="W698" s="22" t="str">
        <f>CONCATENATE(U698, " ", V698, " ", 'Contacts Data'!$A137)</f>
        <v xml:space="preserve">  </v>
      </c>
      <c r="X698" s="22" t="str">
        <f>CONCATENATE('Matter Data'!A130, " ", 'Matter Data'!B130, " ", "Client")</f>
        <v xml:space="preserve">  Client</v>
      </c>
      <c r="Y698" s="19" t="str">
        <f t="shared" si="10"/>
        <v/>
      </c>
    </row>
    <row r="699" spans="1:25" x14ac:dyDescent="0.25">
      <c r="A699" s="18" t="str">
        <f>IF(LEN('Contacts Data'!A138)&gt;20,LEN('Contacts Data'!A138),"")</f>
        <v/>
      </c>
      <c r="B699" s="18" t="str">
        <f>IF(LEN('Contacts Data'!B138)&gt;0, LEN('Contacts Data'!B138) + LEN('Contacts Data'!C138), "")</f>
        <v/>
      </c>
      <c r="C699" s="18" t="str">
        <f>IF(LEN('Contacts Data'!E138)&gt;20,LEN('Contacts Data'!E138),"")</f>
        <v/>
      </c>
      <c r="D699" s="18" t="str">
        <f>IF(LEN('Contacts Data'!F138)&gt;20,LEN('Contacts Data'!F138),"")</f>
        <v/>
      </c>
      <c r="E699" s="18" t="str">
        <f>IF(LEN('Contacts Data'!G138)&gt;20,LEN('Contacts Data'!G138),"")</f>
        <v/>
      </c>
      <c r="F699" s="18" t="str">
        <f>IF(LEN('Contacts Data'!H138)&gt;60,LEN('Contacts Data'!H138),"")</f>
        <v/>
      </c>
      <c r="G699" s="18" t="str">
        <f>IF(LEN('Contacts Data'!I138)&gt;128,LEN('Contacts Data'!I138),"")</f>
        <v/>
      </c>
      <c r="H699" s="18" t="str">
        <f>IF(LEN('Contacts Data'!J138)&gt;60,LEN('Contacts Data'!J138),"")</f>
        <v/>
      </c>
      <c r="I699" s="18" t="str">
        <f>IF(LEN('Contacts Data'!K138)&gt;30,LEN('Contacts Data'!K138),"")</f>
        <v/>
      </c>
      <c r="J699" s="18" t="str">
        <f>IF(LEN('Contacts Data'!L138)&gt;2,LEN('Contacts Data'!L138),"")</f>
        <v/>
      </c>
      <c r="K699" s="18" t="str">
        <f>IF(LEN('Contacts Data'!M138)&gt;16,LEN('Contacts Data'!M138),"")</f>
        <v/>
      </c>
      <c r="L699" s="18" t="str">
        <f>IF(LEN('Contacts Data'!D138)&gt;128,LEN('Contacts Data'!D138),"")</f>
        <v/>
      </c>
      <c r="M699" s="18" t="str">
        <f>IF(LEN('Contacts Data'!O138)&gt;1024,LEN('Contacts Data'!O138),"")</f>
        <v/>
      </c>
      <c r="P699" s="18" t="str">
        <f>IF(LEN('Matter Data'!A131)&gt;0,LEN('Matter Data'!A131)+LEN('Matter Data'!B131),"")</f>
        <v/>
      </c>
      <c r="Q699" s="18" t="str">
        <f>IF(LEN('Matter Data'!C131)&gt;80,LEN('Matter Data'!C131),"")</f>
        <v/>
      </c>
      <c r="R699" s="18" t="str">
        <f>IF(LEN('Matter Data'!H131)&gt;40,LEN('Matter Data'!H131),"")</f>
        <v/>
      </c>
      <c r="S699" s="21" t="b">
        <f>IF(LEN('Matter Data'!C131)&gt;0,CONCATENATE('Matter Data'!A131,'Matter Data'!B131,'Matter Data'!C131))</f>
        <v>0</v>
      </c>
      <c r="T699" s="21">
        <f>IF(LEN('Matter Data'!C131)&gt;0,COUNTIF($S$2:$S$5001,CONCATENATE('Matter Data'!A131,'Matter Data'!B131,'Matter Data'!C131)),0)</f>
        <v>0</v>
      </c>
      <c r="U699" s="22" t="str">
        <f>IF(LEN('Contacts Data'!B138)&gt;0,'Contacts Data'!B138,"")</f>
        <v/>
      </c>
      <c r="V699" s="22" t="str">
        <f>IF(LEN('Contacts Data'!C138)&gt;0,'Contacts Data'!C138,"")</f>
        <v/>
      </c>
      <c r="W699" s="22" t="str">
        <f>CONCATENATE(U699, " ", V699, " ", 'Contacts Data'!$A138)</f>
        <v xml:space="preserve">  </v>
      </c>
      <c r="X699" s="22" t="str">
        <f>CONCATENATE('Matter Data'!A131, " ", 'Matter Data'!B131, " ", "Client")</f>
        <v xml:space="preserve">  Client</v>
      </c>
      <c r="Y699" s="19" t="str">
        <f t="shared" si="10"/>
        <v/>
      </c>
    </row>
    <row r="700" spans="1:25" x14ac:dyDescent="0.25">
      <c r="A700" s="18" t="str">
        <f>IF(LEN('Contacts Data'!A139)&gt;20,LEN('Contacts Data'!A139),"")</f>
        <v/>
      </c>
      <c r="B700" s="18" t="str">
        <f>IF(LEN('Contacts Data'!B139)&gt;0, LEN('Contacts Data'!B139) + LEN('Contacts Data'!C139), "")</f>
        <v/>
      </c>
      <c r="C700" s="18" t="str">
        <f>IF(LEN('Contacts Data'!E139)&gt;20,LEN('Contacts Data'!E139),"")</f>
        <v/>
      </c>
      <c r="D700" s="18" t="str">
        <f>IF(LEN('Contacts Data'!F139)&gt;20,LEN('Contacts Data'!F139),"")</f>
        <v/>
      </c>
      <c r="E700" s="18" t="str">
        <f>IF(LEN('Contacts Data'!G139)&gt;20,LEN('Contacts Data'!G139),"")</f>
        <v/>
      </c>
      <c r="F700" s="18" t="str">
        <f>IF(LEN('Contacts Data'!H139)&gt;60,LEN('Contacts Data'!H139),"")</f>
        <v/>
      </c>
      <c r="G700" s="18" t="str">
        <f>IF(LEN('Contacts Data'!I139)&gt;128,LEN('Contacts Data'!I139),"")</f>
        <v/>
      </c>
      <c r="H700" s="18" t="str">
        <f>IF(LEN('Contacts Data'!J139)&gt;60,LEN('Contacts Data'!J139),"")</f>
        <v/>
      </c>
      <c r="I700" s="18" t="str">
        <f>IF(LEN('Contacts Data'!K139)&gt;30,LEN('Contacts Data'!K139),"")</f>
        <v/>
      </c>
      <c r="J700" s="18" t="str">
        <f>IF(LEN('Contacts Data'!L139)&gt;2,LEN('Contacts Data'!L139),"")</f>
        <v/>
      </c>
      <c r="K700" s="18" t="str">
        <f>IF(LEN('Contacts Data'!M139)&gt;16,LEN('Contacts Data'!M139),"")</f>
        <v/>
      </c>
      <c r="L700" s="18" t="str">
        <f>IF(LEN('Contacts Data'!D139)&gt;128,LEN('Contacts Data'!D139),"")</f>
        <v/>
      </c>
      <c r="M700" s="18" t="str">
        <f>IF(LEN('Contacts Data'!O139)&gt;1024,LEN('Contacts Data'!O139),"")</f>
        <v/>
      </c>
      <c r="P700" s="18" t="str">
        <f>IF(LEN('Matter Data'!A132)&gt;0,LEN('Matter Data'!A132)+LEN('Matter Data'!B132),"")</f>
        <v/>
      </c>
      <c r="Q700" s="18" t="str">
        <f>IF(LEN('Matter Data'!C132)&gt;80,LEN('Matter Data'!C132),"")</f>
        <v/>
      </c>
      <c r="R700" s="18" t="str">
        <f>IF(LEN('Matter Data'!H132)&gt;40,LEN('Matter Data'!H132),"")</f>
        <v/>
      </c>
      <c r="S700" s="21" t="b">
        <f>IF(LEN('Matter Data'!C132)&gt;0,CONCATENATE('Matter Data'!A132,'Matter Data'!B132,'Matter Data'!C132))</f>
        <v>0</v>
      </c>
      <c r="T700" s="21">
        <f>IF(LEN('Matter Data'!C132)&gt;0,COUNTIF($S$2:$S$5001,CONCATENATE('Matter Data'!A132,'Matter Data'!B132,'Matter Data'!C132)),0)</f>
        <v>0</v>
      </c>
      <c r="U700" s="22" t="str">
        <f>IF(LEN('Contacts Data'!B139)&gt;0,'Contacts Data'!B139,"")</f>
        <v/>
      </c>
      <c r="V700" s="22" t="str">
        <f>IF(LEN('Contacts Data'!C139)&gt;0,'Contacts Data'!C139,"")</f>
        <v/>
      </c>
      <c r="W700" s="22" t="str">
        <f>CONCATENATE(U700, " ", V700, " ", 'Contacts Data'!$A139)</f>
        <v xml:space="preserve">  </v>
      </c>
      <c r="X700" s="22" t="str">
        <f>CONCATENATE('Matter Data'!A132, " ", 'Matter Data'!B132, " ", "Client")</f>
        <v xml:space="preserve">  Client</v>
      </c>
      <c r="Y700" s="19" t="str">
        <f t="shared" si="10"/>
        <v/>
      </c>
    </row>
    <row r="701" spans="1:25" x14ac:dyDescent="0.25">
      <c r="A701" s="18" t="str">
        <f>IF(LEN('Contacts Data'!A140)&gt;20,LEN('Contacts Data'!A140),"")</f>
        <v/>
      </c>
      <c r="B701" s="18" t="str">
        <f>IF(LEN('Contacts Data'!B140)&gt;0, LEN('Contacts Data'!B140) + LEN('Contacts Data'!C140), "")</f>
        <v/>
      </c>
      <c r="C701" s="18" t="str">
        <f>IF(LEN('Contacts Data'!E140)&gt;20,LEN('Contacts Data'!E140),"")</f>
        <v/>
      </c>
      <c r="D701" s="18" t="str">
        <f>IF(LEN('Contacts Data'!F140)&gt;20,LEN('Contacts Data'!F140),"")</f>
        <v/>
      </c>
      <c r="E701" s="18" t="str">
        <f>IF(LEN('Contacts Data'!G140)&gt;20,LEN('Contacts Data'!G140),"")</f>
        <v/>
      </c>
      <c r="F701" s="18" t="str">
        <f>IF(LEN('Contacts Data'!H140)&gt;60,LEN('Contacts Data'!H140),"")</f>
        <v/>
      </c>
      <c r="G701" s="18" t="str">
        <f>IF(LEN('Contacts Data'!I140)&gt;128,LEN('Contacts Data'!I140),"")</f>
        <v/>
      </c>
      <c r="H701" s="18" t="str">
        <f>IF(LEN('Contacts Data'!J140)&gt;60,LEN('Contacts Data'!J140),"")</f>
        <v/>
      </c>
      <c r="I701" s="18" t="str">
        <f>IF(LEN('Contacts Data'!K140)&gt;30,LEN('Contacts Data'!K140),"")</f>
        <v/>
      </c>
      <c r="J701" s="18" t="str">
        <f>IF(LEN('Contacts Data'!L140)&gt;2,LEN('Contacts Data'!L140),"")</f>
        <v/>
      </c>
      <c r="K701" s="18" t="str">
        <f>IF(LEN('Contacts Data'!M140)&gt;16,LEN('Contacts Data'!M140),"")</f>
        <v/>
      </c>
      <c r="L701" s="18" t="str">
        <f>IF(LEN('Contacts Data'!D140)&gt;128,LEN('Contacts Data'!D140),"")</f>
        <v/>
      </c>
      <c r="M701" s="18" t="str">
        <f>IF(LEN('Contacts Data'!O140)&gt;1024,LEN('Contacts Data'!O140),"")</f>
        <v/>
      </c>
      <c r="P701" s="18" t="str">
        <f>IF(LEN('Matter Data'!A133)&gt;0,LEN('Matter Data'!A133)+LEN('Matter Data'!B133),"")</f>
        <v/>
      </c>
      <c r="Q701" s="18" t="str">
        <f>IF(LEN('Matter Data'!C133)&gt;80,LEN('Matter Data'!C133),"")</f>
        <v/>
      </c>
      <c r="R701" s="18" t="str">
        <f>IF(LEN('Matter Data'!H133)&gt;40,LEN('Matter Data'!H133),"")</f>
        <v/>
      </c>
      <c r="S701" s="21" t="b">
        <f>IF(LEN('Matter Data'!C133)&gt;0,CONCATENATE('Matter Data'!A133,'Matter Data'!B133,'Matter Data'!C133))</f>
        <v>0</v>
      </c>
      <c r="T701" s="21">
        <f>IF(LEN('Matter Data'!C133)&gt;0,COUNTIF($S$2:$S$5001,CONCATENATE('Matter Data'!A133,'Matter Data'!B133,'Matter Data'!C133)),0)</f>
        <v>0</v>
      </c>
      <c r="U701" s="22" t="str">
        <f>IF(LEN('Contacts Data'!B140)&gt;0,'Contacts Data'!B140,"")</f>
        <v/>
      </c>
      <c r="V701" s="22" t="str">
        <f>IF(LEN('Contacts Data'!C140)&gt;0,'Contacts Data'!C140,"")</f>
        <v/>
      </c>
      <c r="W701" s="22" t="str">
        <f>CONCATENATE(U701, " ", V701, " ", 'Contacts Data'!$A140)</f>
        <v xml:space="preserve">  </v>
      </c>
      <c r="X701" s="22" t="str">
        <f>CONCATENATE('Matter Data'!A133, " ", 'Matter Data'!B133, " ", "Client")</f>
        <v xml:space="preserve">  Client</v>
      </c>
      <c r="Y701" s="19" t="str">
        <f t="shared" si="10"/>
        <v/>
      </c>
    </row>
    <row r="702" spans="1:25" x14ac:dyDescent="0.25">
      <c r="A702" s="18" t="str">
        <f>IF(LEN('Contacts Data'!A141)&gt;20,LEN('Contacts Data'!A141),"")</f>
        <v/>
      </c>
      <c r="B702" s="18" t="str">
        <f>IF(LEN('Contacts Data'!B141)&gt;0, LEN('Contacts Data'!B141) + LEN('Contacts Data'!C141), "")</f>
        <v/>
      </c>
      <c r="C702" s="18" t="str">
        <f>IF(LEN('Contacts Data'!E141)&gt;20,LEN('Contacts Data'!E141),"")</f>
        <v/>
      </c>
      <c r="D702" s="18" t="str">
        <f>IF(LEN('Contacts Data'!F141)&gt;20,LEN('Contacts Data'!F141),"")</f>
        <v/>
      </c>
      <c r="E702" s="18" t="str">
        <f>IF(LEN('Contacts Data'!G141)&gt;20,LEN('Contacts Data'!G141),"")</f>
        <v/>
      </c>
      <c r="F702" s="18" t="str">
        <f>IF(LEN('Contacts Data'!H141)&gt;60,LEN('Contacts Data'!H141),"")</f>
        <v/>
      </c>
      <c r="G702" s="18" t="str">
        <f>IF(LEN('Contacts Data'!I141)&gt;128,LEN('Contacts Data'!I141),"")</f>
        <v/>
      </c>
      <c r="H702" s="18" t="str">
        <f>IF(LEN('Contacts Data'!J141)&gt;60,LEN('Contacts Data'!J141),"")</f>
        <v/>
      </c>
      <c r="I702" s="18" t="str">
        <f>IF(LEN('Contacts Data'!K141)&gt;30,LEN('Contacts Data'!K141),"")</f>
        <v/>
      </c>
      <c r="J702" s="18" t="str">
        <f>IF(LEN('Contacts Data'!L141)&gt;2,LEN('Contacts Data'!L141),"")</f>
        <v/>
      </c>
      <c r="K702" s="18" t="str">
        <f>IF(LEN('Contacts Data'!M141)&gt;16,LEN('Contacts Data'!M141),"")</f>
        <v/>
      </c>
      <c r="L702" s="18" t="str">
        <f>IF(LEN('Contacts Data'!D141)&gt;128,LEN('Contacts Data'!D141),"")</f>
        <v/>
      </c>
      <c r="M702" s="18" t="str">
        <f>IF(LEN('Contacts Data'!O141)&gt;1024,LEN('Contacts Data'!O141),"")</f>
        <v/>
      </c>
      <c r="P702" s="18" t="str">
        <f>IF(LEN('Matter Data'!A134)&gt;0,LEN('Matter Data'!A134)+LEN('Matter Data'!B134),"")</f>
        <v/>
      </c>
      <c r="Q702" s="18" t="str">
        <f>IF(LEN('Matter Data'!C134)&gt;80,LEN('Matter Data'!C134),"")</f>
        <v/>
      </c>
      <c r="R702" s="18" t="str">
        <f>IF(LEN('Matter Data'!H134)&gt;40,LEN('Matter Data'!H134),"")</f>
        <v/>
      </c>
      <c r="S702" s="21" t="b">
        <f>IF(LEN('Matter Data'!C134)&gt;0,CONCATENATE('Matter Data'!A134,'Matter Data'!B134,'Matter Data'!C134))</f>
        <v>0</v>
      </c>
      <c r="T702" s="21">
        <f>IF(LEN('Matter Data'!C134)&gt;0,COUNTIF($S$2:$S$5001,CONCATENATE('Matter Data'!A134,'Matter Data'!B134,'Matter Data'!C134)),0)</f>
        <v>0</v>
      </c>
      <c r="U702" s="22" t="str">
        <f>IF(LEN('Contacts Data'!B141)&gt;0,'Contacts Data'!B141,"")</f>
        <v/>
      </c>
      <c r="V702" s="22" t="str">
        <f>IF(LEN('Contacts Data'!C141)&gt;0,'Contacts Data'!C141,"")</f>
        <v/>
      </c>
      <c r="W702" s="22" t="str">
        <f>CONCATENATE(U702, " ", V702, " ", 'Contacts Data'!$A141)</f>
        <v xml:space="preserve">  </v>
      </c>
      <c r="X702" s="22" t="str">
        <f>CONCATENATE('Matter Data'!A134, " ", 'Matter Data'!B134, " ", "Client")</f>
        <v xml:space="preserve">  Client</v>
      </c>
      <c r="Y702" s="19" t="str">
        <f t="shared" si="10"/>
        <v/>
      </c>
    </row>
    <row r="703" spans="1:25" x14ac:dyDescent="0.25">
      <c r="A703" s="18" t="str">
        <f>IF(LEN('Contacts Data'!A142)&gt;20,LEN('Contacts Data'!A142),"")</f>
        <v/>
      </c>
      <c r="B703" s="18" t="str">
        <f>IF(LEN('Contacts Data'!B142)&gt;0, LEN('Contacts Data'!B142) + LEN('Contacts Data'!C142), "")</f>
        <v/>
      </c>
      <c r="C703" s="18" t="str">
        <f>IF(LEN('Contacts Data'!E142)&gt;20,LEN('Contacts Data'!E142),"")</f>
        <v/>
      </c>
      <c r="D703" s="18" t="str">
        <f>IF(LEN('Contacts Data'!F142)&gt;20,LEN('Contacts Data'!F142),"")</f>
        <v/>
      </c>
      <c r="E703" s="18" t="str">
        <f>IF(LEN('Contacts Data'!G142)&gt;20,LEN('Contacts Data'!G142),"")</f>
        <v/>
      </c>
      <c r="F703" s="18" t="str">
        <f>IF(LEN('Contacts Data'!H142)&gt;60,LEN('Contacts Data'!H142),"")</f>
        <v/>
      </c>
      <c r="G703" s="18" t="str">
        <f>IF(LEN('Contacts Data'!I142)&gt;128,LEN('Contacts Data'!I142),"")</f>
        <v/>
      </c>
      <c r="H703" s="18" t="str">
        <f>IF(LEN('Contacts Data'!J142)&gt;60,LEN('Contacts Data'!J142),"")</f>
        <v/>
      </c>
      <c r="I703" s="18" t="str">
        <f>IF(LEN('Contacts Data'!K142)&gt;30,LEN('Contacts Data'!K142),"")</f>
        <v/>
      </c>
      <c r="J703" s="18" t="str">
        <f>IF(LEN('Contacts Data'!L142)&gt;2,LEN('Contacts Data'!L142),"")</f>
        <v/>
      </c>
      <c r="K703" s="18" t="str">
        <f>IF(LEN('Contacts Data'!M142)&gt;16,LEN('Contacts Data'!M142),"")</f>
        <v/>
      </c>
      <c r="L703" s="18" t="str">
        <f>IF(LEN('Contacts Data'!D142)&gt;128,LEN('Contacts Data'!D142),"")</f>
        <v/>
      </c>
      <c r="M703" s="18" t="str">
        <f>IF(LEN('Contacts Data'!O142)&gt;1024,LEN('Contacts Data'!O142),"")</f>
        <v/>
      </c>
      <c r="P703" s="18" t="str">
        <f>IF(LEN('Matter Data'!A135)&gt;0,LEN('Matter Data'!A135)+LEN('Matter Data'!B135),"")</f>
        <v/>
      </c>
      <c r="Q703" s="18" t="str">
        <f>IF(LEN('Matter Data'!C135)&gt;80,LEN('Matter Data'!C135),"")</f>
        <v/>
      </c>
      <c r="R703" s="18" t="str">
        <f>IF(LEN('Matter Data'!H135)&gt;40,LEN('Matter Data'!H135),"")</f>
        <v/>
      </c>
      <c r="S703" s="21" t="b">
        <f>IF(LEN('Matter Data'!C135)&gt;0,CONCATENATE('Matter Data'!A135,'Matter Data'!B135,'Matter Data'!C135))</f>
        <v>0</v>
      </c>
      <c r="T703" s="21">
        <f>IF(LEN('Matter Data'!C135)&gt;0,COUNTIF($S$2:$S$5001,CONCATENATE('Matter Data'!A135,'Matter Data'!B135,'Matter Data'!C135)),0)</f>
        <v>0</v>
      </c>
      <c r="U703" s="22" t="str">
        <f>IF(LEN('Contacts Data'!B142)&gt;0,'Contacts Data'!B142,"")</f>
        <v/>
      </c>
      <c r="V703" s="22" t="str">
        <f>IF(LEN('Contacts Data'!C142)&gt;0,'Contacts Data'!C142,"")</f>
        <v/>
      </c>
      <c r="W703" s="22" t="str">
        <f>CONCATENATE(U703, " ", V703, " ", 'Contacts Data'!$A142)</f>
        <v xml:space="preserve">  </v>
      </c>
      <c r="X703" s="22" t="str">
        <f>CONCATENATE('Matter Data'!A135, " ", 'Matter Data'!B135, " ", "Client")</f>
        <v xml:space="preserve">  Client</v>
      </c>
      <c r="Y703" s="19" t="str">
        <f t="shared" si="10"/>
        <v/>
      </c>
    </row>
    <row r="704" spans="1:25" x14ac:dyDescent="0.25">
      <c r="A704" s="18" t="str">
        <f>IF(LEN('Contacts Data'!A143)&gt;20,LEN('Contacts Data'!A143),"")</f>
        <v/>
      </c>
      <c r="B704" s="18" t="str">
        <f>IF(LEN('Contacts Data'!B143)&gt;0, LEN('Contacts Data'!B143) + LEN('Contacts Data'!C143), "")</f>
        <v/>
      </c>
      <c r="C704" s="18" t="str">
        <f>IF(LEN('Contacts Data'!E143)&gt;20,LEN('Contacts Data'!E143),"")</f>
        <v/>
      </c>
      <c r="D704" s="18" t="str">
        <f>IF(LEN('Contacts Data'!F143)&gt;20,LEN('Contacts Data'!F143),"")</f>
        <v/>
      </c>
      <c r="E704" s="18" t="str">
        <f>IF(LEN('Contacts Data'!G143)&gt;20,LEN('Contacts Data'!G143),"")</f>
        <v/>
      </c>
      <c r="F704" s="18" t="str">
        <f>IF(LEN('Contacts Data'!H143)&gt;60,LEN('Contacts Data'!H143),"")</f>
        <v/>
      </c>
      <c r="G704" s="18" t="str">
        <f>IF(LEN('Contacts Data'!I143)&gt;128,LEN('Contacts Data'!I143),"")</f>
        <v/>
      </c>
      <c r="H704" s="18" t="str">
        <f>IF(LEN('Contacts Data'!J143)&gt;60,LEN('Contacts Data'!J143),"")</f>
        <v/>
      </c>
      <c r="I704" s="18" t="str">
        <f>IF(LEN('Contacts Data'!K143)&gt;30,LEN('Contacts Data'!K143),"")</f>
        <v/>
      </c>
      <c r="J704" s="18" t="str">
        <f>IF(LEN('Contacts Data'!L143)&gt;2,LEN('Contacts Data'!L143),"")</f>
        <v/>
      </c>
      <c r="K704" s="18" t="str">
        <f>IF(LEN('Contacts Data'!M143)&gt;16,LEN('Contacts Data'!M143),"")</f>
        <v/>
      </c>
      <c r="L704" s="18" t="str">
        <f>IF(LEN('Contacts Data'!D143)&gt;128,LEN('Contacts Data'!D143),"")</f>
        <v/>
      </c>
      <c r="M704" s="18" t="str">
        <f>IF(LEN('Contacts Data'!O143)&gt;1024,LEN('Contacts Data'!O143),"")</f>
        <v/>
      </c>
      <c r="P704" s="18" t="str">
        <f>IF(LEN('Matter Data'!A136)&gt;0,LEN('Matter Data'!A136)+LEN('Matter Data'!B136),"")</f>
        <v/>
      </c>
      <c r="Q704" s="18" t="str">
        <f>IF(LEN('Matter Data'!C136)&gt;80,LEN('Matter Data'!C136),"")</f>
        <v/>
      </c>
      <c r="R704" s="18" t="str">
        <f>IF(LEN('Matter Data'!H136)&gt;40,LEN('Matter Data'!H136),"")</f>
        <v/>
      </c>
      <c r="S704" s="21" t="b">
        <f>IF(LEN('Matter Data'!C136)&gt;0,CONCATENATE('Matter Data'!A136,'Matter Data'!B136,'Matter Data'!C136))</f>
        <v>0</v>
      </c>
      <c r="T704" s="21">
        <f>IF(LEN('Matter Data'!C136)&gt;0,COUNTIF($S$2:$S$5001,CONCATENATE('Matter Data'!A136,'Matter Data'!B136,'Matter Data'!C136)),0)</f>
        <v>0</v>
      </c>
      <c r="U704" s="22" t="str">
        <f>IF(LEN('Contacts Data'!B143)&gt;0,'Contacts Data'!B143,"")</f>
        <v/>
      </c>
      <c r="V704" s="22" t="str">
        <f>IF(LEN('Contacts Data'!C143)&gt;0,'Contacts Data'!C143,"")</f>
        <v/>
      </c>
      <c r="W704" s="22" t="str">
        <f>CONCATENATE(U704, " ", V704, " ", 'Contacts Data'!$A143)</f>
        <v xml:space="preserve">  </v>
      </c>
      <c r="X704" s="22" t="str">
        <f>CONCATENATE('Matter Data'!A136, " ", 'Matter Data'!B136, " ", "Client")</f>
        <v xml:space="preserve">  Client</v>
      </c>
      <c r="Y704" s="19" t="str">
        <f t="shared" si="10"/>
        <v/>
      </c>
    </row>
    <row r="705" spans="1:25" x14ac:dyDescent="0.25">
      <c r="A705" s="18" t="str">
        <f>IF(LEN('Contacts Data'!A144)&gt;20,LEN('Contacts Data'!A144),"")</f>
        <v/>
      </c>
      <c r="B705" s="18" t="str">
        <f>IF(LEN('Contacts Data'!B144)&gt;0, LEN('Contacts Data'!B144) + LEN('Contacts Data'!C144), "")</f>
        <v/>
      </c>
      <c r="C705" s="18" t="str">
        <f>IF(LEN('Contacts Data'!E144)&gt;20,LEN('Contacts Data'!E144),"")</f>
        <v/>
      </c>
      <c r="D705" s="18" t="str">
        <f>IF(LEN('Contacts Data'!F144)&gt;20,LEN('Contacts Data'!F144),"")</f>
        <v/>
      </c>
      <c r="E705" s="18" t="str">
        <f>IF(LEN('Contacts Data'!G144)&gt;20,LEN('Contacts Data'!G144),"")</f>
        <v/>
      </c>
      <c r="F705" s="18" t="str">
        <f>IF(LEN('Contacts Data'!H144)&gt;60,LEN('Contacts Data'!H144),"")</f>
        <v/>
      </c>
      <c r="G705" s="18" t="str">
        <f>IF(LEN('Contacts Data'!I144)&gt;128,LEN('Contacts Data'!I144),"")</f>
        <v/>
      </c>
      <c r="H705" s="18" t="str">
        <f>IF(LEN('Contacts Data'!J144)&gt;60,LEN('Contacts Data'!J144),"")</f>
        <v/>
      </c>
      <c r="I705" s="18" t="str">
        <f>IF(LEN('Contacts Data'!K144)&gt;30,LEN('Contacts Data'!K144),"")</f>
        <v/>
      </c>
      <c r="J705" s="18" t="str">
        <f>IF(LEN('Contacts Data'!L144)&gt;2,LEN('Contacts Data'!L144),"")</f>
        <v/>
      </c>
      <c r="K705" s="18" t="str">
        <f>IF(LEN('Contacts Data'!M144)&gt;16,LEN('Contacts Data'!M144),"")</f>
        <v/>
      </c>
      <c r="L705" s="18" t="str">
        <f>IF(LEN('Contacts Data'!D144)&gt;128,LEN('Contacts Data'!D144),"")</f>
        <v/>
      </c>
      <c r="M705" s="18" t="str">
        <f>IF(LEN('Contacts Data'!O144)&gt;1024,LEN('Contacts Data'!O144),"")</f>
        <v/>
      </c>
      <c r="P705" s="18" t="str">
        <f>IF(LEN('Matter Data'!A137)&gt;0,LEN('Matter Data'!A137)+LEN('Matter Data'!B137),"")</f>
        <v/>
      </c>
      <c r="Q705" s="18" t="str">
        <f>IF(LEN('Matter Data'!C137)&gt;80,LEN('Matter Data'!C137),"")</f>
        <v/>
      </c>
      <c r="R705" s="18" t="str">
        <f>IF(LEN('Matter Data'!H137)&gt;40,LEN('Matter Data'!H137),"")</f>
        <v/>
      </c>
      <c r="S705" s="21" t="b">
        <f>IF(LEN('Matter Data'!C137)&gt;0,CONCATENATE('Matter Data'!A137,'Matter Data'!B137,'Matter Data'!C137))</f>
        <v>0</v>
      </c>
      <c r="T705" s="21">
        <f>IF(LEN('Matter Data'!C137)&gt;0,COUNTIF($S$2:$S$5001,CONCATENATE('Matter Data'!A137,'Matter Data'!B137,'Matter Data'!C137)),0)</f>
        <v>0</v>
      </c>
      <c r="U705" s="22" t="str">
        <f>IF(LEN('Contacts Data'!B144)&gt;0,'Contacts Data'!B144,"")</f>
        <v/>
      </c>
      <c r="V705" s="22" t="str">
        <f>IF(LEN('Contacts Data'!C144)&gt;0,'Contacts Data'!C144,"")</f>
        <v/>
      </c>
      <c r="W705" s="22" t="str">
        <f>CONCATENATE(U705, " ", V705, " ", 'Contacts Data'!$A144)</f>
        <v xml:space="preserve">  </v>
      </c>
      <c r="X705" s="22" t="str">
        <f>CONCATENATE('Matter Data'!A137, " ", 'Matter Data'!B137, " ", "Client")</f>
        <v xml:space="preserve">  Client</v>
      </c>
      <c r="Y705" s="19" t="str">
        <f t="shared" si="10"/>
        <v/>
      </c>
    </row>
    <row r="706" spans="1:25" x14ac:dyDescent="0.25">
      <c r="A706" s="18" t="str">
        <f>IF(LEN('Contacts Data'!A145)&gt;20,LEN('Contacts Data'!A145),"")</f>
        <v/>
      </c>
      <c r="B706" s="18" t="str">
        <f>IF(LEN('Contacts Data'!B145)&gt;0, LEN('Contacts Data'!B145) + LEN('Contacts Data'!C145), "")</f>
        <v/>
      </c>
      <c r="C706" s="18" t="str">
        <f>IF(LEN('Contacts Data'!E145)&gt;20,LEN('Contacts Data'!E145),"")</f>
        <v/>
      </c>
      <c r="D706" s="18" t="str">
        <f>IF(LEN('Contacts Data'!F145)&gt;20,LEN('Contacts Data'!F145),"")</f>
        <v/>
      </c>
      <c r="E706" s="18" t="str">
        <f>IF(LEN('Contacts Data'!G145)&gt;20,LEN('Contacts Data'!G145),"")</f>
        <v/>
      </c>
      <c r="F706" s="18" t="str">
        <f>IF(LEN('Contacts Data'!H145)&gt;60,LEN('Contacts Data'!H145),"")</f>
        <v/>
      </c>
      <c r="G706" s="18" t="str">
        <f>IF(LEN('Contacts Data'!I145)&gt;128,LEN('Contacts Data'!I145),"")</f>
        <v/>
      </c>
      <c r="H706" s="18" t="str">
        <f>IF(LEN('Contacts Data'!J145)&gt;60,LEN('Contacts Data'!J145),"")</f>
        <v/>
      </c>
      <c r="I706" s="18" t="str">
        <f>IF(LEN('Contacts Data'!K145)&gt;30,LEN('Contacts Data'!K145),"")</f>
        <v/>
      </c>
      <c r="J706" s="18" t="str">
        <f>IF(LEN('Contacts Data'!L145)&gt;2,LEN('Contacts Data'!L145),"")</f>
        <v/>
      </c>
      <c r="K706" s="18" t="str">
        <f>IF(LEN('Contacts Data'!M145)&gt;16,LEN('Contacts Data'!M145),"")</f>
        <v/>
      </c>
      <c r="L706" s="18" t="str">
        <f>IF(LEN('Contacts Data'!D145)&gt;128,LEN('Contacts Data'!D145),"")</f>
        <v/>
      </c>
      <c r="M706" s="18" t="str">
        <f>IF(LEN('Contacts Data'!O145)&gt;1024,LEN('Contacts Data'!O145),"")</f>
        <v/>
      </c>
      <c r="P706" s="18" t="str">
        <f>IF(LEN('Matter Data'!A138)&gt;0,LEN('Matter Data'!A138)+LEN('Matter Data'!B138),"")</f>
        <v/>
      </c>
      <c r="Q706" s="18" t="str">
        <f>IF(LEN('Matter Data'!C138)&gt;80,LEN('Matter Data'!C138),"")</f>
        <v/>
      </c>
      <c r="R706" s="18" t="str">
        <f>IF(LEN('Matter Data'!H138)&gt;40,LEN('Matter Data'!H138),"")</f>
        <v/>
      </c>
      <c r="S706" s="21" t="b">
        <f>IF(LEN('Matter Data'!C138)&gt;0,CONCATENATE('Matter Data'!A138,'Matter Data'!B138,'Matter Data'!C138))</f>
        <v>0</v>
      </c>
      <c r="T706" s="21">
        <f>IF(LEN('Matter Data'!C138)&gt;0,COUNTIF($S$2:$S$5001,CONCATENATE('Matter Data'!A138,'Matter Data'!B138,'Matter Data'!C138)),0)</f>
        <v>0</v>
      </c>
      <c r="U706" s="22" t="str">
        <f>IF(LEN('Contacts Data'!B145)&gt;0,'Contacts Data'!B145,"")</f>
        <v/>
      </c>
      <c r="V706" s="22" t="str">
        <f>IF(LEN('Contacts Data'!C145)&gt;0,'Contacts Data'!C145,"")</f>
        <v/>
      </c>
      <c r="W706" s="22" t="str">
        <f>CONCATENATE(U706, " ", V706, " ", 'Contacts Data'!$A145)</f>
        <v xml:space="preserve">  </v>
      </c>
      <c r="X706" s="22" t="str">
        <f>CONCATENATE('Matter Data'!A138, " ", 'Matter Data'!B138, " ", "Client")</f>
        <v xml:space="preserve">  Client</v>
      </c>
      <c r="Y706" s="19" t="str">
        <f t="shared" si="10"/>
        <v/>
      </c>
    </row>
    <row r="707" spans="1:25" x14ac:dyDescent="0.25">
      <c r="A707" s="18" t="str">
        <f>IF(LEN('Contacts Data'!A146)&gt;20,LEN('Contacts Data'!A146),"")</f>
        <v/>
      </c>
      <c r="B707" s="18" t="str">
        <f>IF(LEN('Contacts Data'!B146)&gt;0, LEN('Contacts Data'!B146) + LEN('Contacts Data'!C146), "")</f>
        <v/>
      </c>
      <c r="C707" s="18" t="str">
        <f>IF(LEN('Contacts Data'!E146)&gt;20,LEN('Contacts Data'!E146),"")</f>
        <v/>
      </c>
      <c r="D707" s="18" t="str">
        <f>IF(LEN('Contacts Data'!F146)&gt;20,LEN('Contacts Data'!F146),"")</f>
        <v/>
      </c>
      <c r="E707" s="18" t="str">
        <f>IF(LEN('Contacts Data'!G146)&gt;20,LEN('Contacts Data'!G146),"")</f>
        <v/>
      </c>
      <c r="F707" s="18" t="str">
        <f>IF(LEN('Contacts Data'!H146)&gt;60,LEN('Contacts Data'!H146),"")</f>
        <v/>
      </c>
      <c r="G707" s="18" t="str">
        <f>IF(LEN('Contacts Data'!I146)&gt;128,LEN('Contacts Data'!I146),"")</f>
        <v/>
      </c>
      <c r="H707" s="18" t="str">
        <f>IF(LEN('Contacts Data'!J146)&gt;60,LEN('Contacts Data'!J146),"")</f>
        <v/>
      </c>
      <c r="I707" s="18" t="str">
        <f>IF(LEN('Contacts Data'!K146)&gt;30,LEN('Contacts Data'!K146),"")</f>
        <v/>
      </c>
      <c r="J707" s="18" t="str">
        <f>IF(LEN('Contacts Data'!L146)&gt;2,LEN('Contacts Data'!L146),"")</f>
        <v/>
      </c>
      <c r="K707" s="18" t="str">
        <f>IF(LEN('Contacts Data'!M146)&gt;16,LEN('Contacts Data'!M146),"")</f>
        <v/>
      </c>
      <c r="L707" s="18" t="str">
        <f>IF(LEN('Contacts Data'!D146)&gt;128,LEN('Contacts Data'!D146),"")</f>
        <v/>
      </c>
      <c r="M707" s="18" t="str">
        <f>IF(LEN('Contacts Data'!O146)&gt;1024,LEN('Contacts Data'!O146),"")</f>
        <v/>
      </c>
      <c r="P707" s="18" t="str">
        <f>IF(LEN('Matter Data'!A139)&gt;0,LEN('Matter Data'!A139)+LEN('Matter Data'!B139),"")</f>
        <v/>
      </c>
      <c r="Q707" s="18" t="str">
        <f>IF(LEN('Matter Data'!C139)&gt;80,LEN('Matter Data'!C139),"")</f>
        <v/>
      </c>
      <c r="R707" s="18" t="str">
        <f>IF(LEN('Matter Data'!H139)&gt;40,LEN('Matter Data'!H139),"")</f>
        <v/>
      </c>
      <c r="S707" s="21" t="b">
        <f>IF(LEN('Matter Data'!C139)&gt;0,CONCATENATE('Matter Data'!A139,'Matter Data'!B139,'Matter Data'!C139))</f>
        <v>0</v>
      </c>
      <c r="T707" s="21">
        <f>IF(LEN('Matter Data'!C139)&gt;0,COUNTIF($S$2:$S$5001,CONCATENATE('Matter Data'!A139,'Matter Data'!B139,'Matter Data'!C139)),0)</f>
        <v>0</v>
      </c>
      <c r="U707" s="22" t="str">
        <f>IF(LEN('Contacts Data'!B146)&gt;0,'Contacts Data'!B146,"")</f>
        <v/>
      </c>
      <c r="V707" s="22" t="str">
        <f>IF(LEN('Contacts Data'!C146)&gt;0,'Contacts Data'!C146,"")</f>
        <v/>
      </c>
      <c r="W707" s="22" t="str">
        <f>CONCATENATE(U707, " ", V707, " ", 'Contacts Data'!$A146)</f>
        <v xml:space="preserve">  </v>
      </c>
      <c r="X707" s="22" t="str">
        <f>CONCATENATE('Matter Data'!A139, " ", 'Matter Data'!B139, " ", "Client")</f>
        <v xml:space="preserve">  Client</v>
      </c>
      <c r="Y707" s="19" t="str">
        <f t="shared" ref="Y707:Y770" si="11">IFERROR(VLOOKUP(X707,$W$2:$W$5001,1,FALSE),"")</f>
        <v/>
      </c>
    </row>
    <row r="708" spans="1:25" x14ac:dyDescent="0.25">
      <c r="A708" s="18" t="str">
        <f>IF(LEN('Contacts Data'!A147)&gt;20,LEN('Contacts Data'!A147),"")</f>
        <v/>
      </c>
      <c r="B708" s="18" t="str">
        <f>IF(LEN('Contacts Data'!B147)&gt;0, LEN('Contacts Data'!B147) + LEN('Contacts Data'!C147), "")</f>
        <v/>
      </c>
      <c r="C708" s="18" t="str">
        <f>IF(LEN('Contacts Data'!E147)&gt;20,LEN('Contacts Data'!E147),"")</f>
        <v/>
      </c>
      <c r="D708" s="18" t="str">
        <f>IF(LEN('Contacts Data'!F147)&gt;20,LEN('Contacts Data'!F147),"")</f>
        <v/>
      </c>
      <c r="E708" s="18" t="str">
        <f>IF(LEN('Contacts Data'!G147)&gt;20,LEN('Contacts Data'!G147),"")</f>
        <v/>
      </c>
      <c r="F708" s="18" t="str">
        <f>IF(LEN('Contacts Data'!H147)&gt;60,LEN('Contacts Data'!H147),"")</f>
        <v/>
      </c>
      <c r="G708" s="18" t="str">
        <f>IF(LEN('Contacts Data'!I147)&gt;128,LEN('Contacts Data'!I147),"")</f>
        <v/>
      </c>
      <c r="H708" s="18" t="str">
        <f>IF(LEN('Contacts Data'!J147)&gt;60,LEN('Contacts Data'!J147),"")</f>
        <v/>
      </c>
      <c r="I708" s="18" t="str">
        <f>IF(LEN('Contacts Data'!K147)&gt;30,LEN('Contacts Data'!K147),"")</f>
        <v/>
      </c>
      <c r="J708" s="18" t="str">
        <f>IF(LEN('Contacts Data'!L147)&gt;2,LEN('Contacts Data'!L147),"")</f>
        <v/>
      </c>
      <c r="K708" s="18" t="str">
        <f>IF(LEN('Contacts Data'!M147)&gt;16,LEN('Contacts Data'!M147),"")</f>
        <v/>
      </c>
      <c r="L708" s="18" t="str">
        <f>IF(LEN('Contacts Data'!D147)&gt;128,LEN('Contacts Data'!D147),"")</f>
        <v/>
      </c>
      <c r="M708" s="18" t="str">
        <f>IF(LEN('Contacts Data'!O147)&gt;1024,LEN('Contacts Data'!O147),"")</f>
        <v/>
      </c>
      <c r="P708" s="18" t="str">
        <f>IF(LEN('Matter Data'!A140)&gt;0,LEN('Matter Data'!A140)+LEN('Matter Data'!B140),"")</f>
        <v/>
      </c>
      <c r="Q708" s="18" t="str">
        <f>IF(LEN('Matter Data'!C140)&gt;80,LEN('Matter Data'!C140),"")</f>
        <v/>
      </c>
      <c r="R708" s="18" t="str">
        <f>IF(LEN('Matter Data'!H140)&gt;40,LEN('Matter Data'!H140),"")</f>
        <v/>
      </c>
      <c r="S708" s="21" t="b">
        <f>IF(LEN('Matter Data'!C140)&gt;0,CONCATENATE('Matter Data'!A140,'Matter Data'!B140,'Matter Data'!C140))</f>
        <v>0</v>
      </c>
      <c r="T708" s="21">
        <f>IF(LEN('Matter Data'!C140)&gt;0,COUNTIF($S$2:$S$5001,CONCATENATE('Matter Data'!A140,'Matter Data'!B140,'Matter Data'!C140)),0)</f>
        <v>0</v>
      </c>
      <c r="U708" s="22" t="str">
        <f>IF(LEN('Contacts Data'!B147)&gt;0,'Contacts Data'!B147,"")</f>
        <v/>
      </c>
      <c r="V708" s="22" t="str">
        <f>IF(LEN('Contacts Data'!C147)&gt;0,'Contacts Data'!C147,"")</f>
        <v/>
      </c>
      <c r="W708" s="22" t="str">
        <f>CONCATENATE(U708, " ", V708, " ", 'Contacts Data'!$A147)</f>
        <v xml:space="preserve">  </v>
      </c>
      <c r="X708" s="22" t="str">
        <f>CONCATENATE('Matter Data'!A140, " ", 'Matter Data'!B140, " ", "Client")</f>
        <v xml:space="preserve">  Client</v>
      </c>
      <c r="Y708" s="19" t="str">
        <f t="shared" si="11"/>
        <v/>
      </c>
    </row>
    <row r="709" spans="1:25" x14ac:dyDescent="0.25">
      <c r="A709" s="18" t="str">
        <f>IF(LEN('Contacts Data'!A148)&gt;20,LEN('Contacts Data'!A148),"")</f>
        <v/>
      </c>
      <c r="B709" s="18" t="str">
        <f>IF(LEN('Contacts Data'!B148)&gt;0, LEN('Contacts Data'!B148) + LEN('Contacts Data'!C148), "")</f>
        <v/>
      </c>
      <c r="C709" s="18" t="str">
        <f>IF(LEN('Contacts Data'!E148)&gt;20,LEN('Contacts Data'!E148),"")</f>
        <v/>
      </c>
      <c r="D709" s="18" t="str">
        <f>IF(LEN('Contacts Data'!F148)&gt;20,LEN('Contacts Data'!F148),"")</f>
        <v/>
      </c>
      <c r="E709" s="18" t="str">
        <f>IF(LEN('Contacts Data'!G148)&gt;20,LEN('Contacts Data'!G148),"")</f>
        <v/>
      </c>
      <c r="F709" s="18" t="str">
        <f>IF(LEN('Contacts Data'!H148)&gt;60,LEN('Contacts Data'!H148),"")</f>
        <v/>
      </c>
      <c r="G709" s="18" t="str">
        <f>IF(LEN('Contacts Data'!I148)&gt;128,LEN('Contacts Data'!I148),"")</f>
        <v/>
      </c>
      <c r="H709" s="18" t="str">
        <f>IF(LEN('Contacts Data'!J148)&gt;60,LEN('Contacts Data'!J148),"")</f>
        <v/>
      </c>
      <c r="I709" s="18" t="str">
        <f>IF(LEN('Contacts Data'!K148)&gt;30,LEN('Contacts Data'!K148),"")</f>
        <v/>
      </c>
      <c r="J709" s="18" t="str">
        <f>IF(LEN('Contacts Data'!L148)&gt;2,LEN('Contacts Data'!L148),"")</f>
        <v/>
      </c>
      <c r="K709" s="18" t="str">
        <f>IF(LEN('Contacts Data'!M148)&gt;16,LEN('Contacts Data'!M148),"")</f>
        <v/>
      </c>
      <c r="L709" s="18" t="str">
        <f>IF(LEN('Contacts Data'!D148)&gt;128,LEN('Contacts Data'!D148),"")</f>
        <v/>
      </c>
      <c r="M709" s="18" t="str">
        <f>IF(LEN('Contacts Data'!O148)&gt;1024,LEN('Contacts Data'!O148),"")</f>
        <v/>
      </c>
      <c r="P709" s="18" t="str">
        <f>IF(LEN('Matter Data'!A141)&gt;0,LEN('Matter Data'!A141)+LEN('Matter Data'!B141),"")</f>
        <v/>
      </c>
      <c r="Q709" s="18" t="str">
        <f>IF(LEN('Matter Data'!C141)&gt;80,LEN('Matter Data'!C141),"")</f>
        <v/>
      </c>
      <c r="R709" s="18" t="str">
        <f>IF(LEN('Matter Data'!H141)&gt;40,LEN('Matter Data'!H141),"")</f>
        <v/>
      </c>
      <c r="S709" s="21" t="b">
        <f>IF(LEN('Matter Data'!C141)&gt;0,CONCATENATE('Matter Data'!A141,'Matter Data'!B141,'Matter Data'!C141))</f>
        <v>0</v>
      </c>
      <c r="T709" s="21">
        <f>IF(LEN('Matter Data'!C141)&gt;0,COUNTIF($S$2:$S$5001,CONCATENATE('Matter Data'!A141,'Matter Data'!B141,'Matter Data'!C141)),0)</f>
        <v>0</v>
      </c>
      <c r="U709" s="22" t="str">
        <f>IF(LEN('Contacts Data'!B148)&gt;0,'Contacts Data'!B148,"")</f>
        <v/>
      </c>
      <c r="V709" s="22" t="str">
        <f>IF(LEN('Contacts Data'!C148)&gt;0,'Contacts Data'!C148,"")</f>
        <v/>
      </c>
      <c r="W709" s="22" t="str">
        <f>CONCATENATE(U709, " ", V709, " ", 'Contacts Data'!$A148)</f>
        <v xml:space="preserve">  </v>
      </c>
      <c r="X709" s="22" t="str">
        <f>CONCATENATE('Matter Data'!A141, " ", 'Matter Data'!B141, " ", "Client")</f>
        <v xml:space="preserve">  Client</v>
      </c>
      <c r="Y709" s="19" t="str">
        <f t="shared" si="11"/>
        <v/>
      </c>
    </row>
    <row r="710" spans="1:25" x14ac:dyDescent="0.25">
      <c r="A710" s="18" t="str">
        <f>IF(LEN('Contacts Data'!A149)&gt;20,LEN('Contacts Data'!A149),"")</f>
        <v/>
      </c>
      <c r="B710" s="18" t="str">
        <f>IF(LEN('Contacts Data'!B149)&gt;0, LEN('Contacts Data'!B149) + LEN('Contacts Data'!C149), "")</f>
        <v/>
      </c>
      <c r="C710" s="18" t="str">
        <f>IF(LEN('Contacts Data'!E149)&gt;20,LEN('Contacts Data'!E149),"")</f>
        <v/>
      </c>
      <c r="D710" s="18" t="str">
        <f>IF(LEN('Contacts Data'!F149)&gt;20,LEN('Contacts Data'!F149),"")</f>
        <v/>
      </c>
      <c r="E710" s="18" t="str">
        <f>IF(LEN('Contacts Data'!G149)&gt;20,LEN('Contacts Data'!G149),"")</f>
        <v/>
      </c>
      <c r="F710" s="18" t="str">
        <f>IF(LEN('Contacts Data'!H149)&gt;60,LEN('Contacts Data'!H149),"")</f>
        <v/>
      </c>
      <c r="G710" s="18" t="str">
        <f>IF(LEN('Contacts Data'!I149)&gt;128,LEN('Contacts Data'!I149),"")</f>
        <v/>
      </c>
      <c r="H710" s="18" t="str">
        <f>IF(LEN('Contacts Data'!J149)&gt;60,LEN('Contacts Data'!J149),"")</f>
        <v/>
      </c>
      <c r="I710" s="18" t="str">
        <f>IF(LEN('Contacts Data'!K149)&gt;30,LEN('Contacts Data'!K149),"")</f>
        <v/>
      </c>
      <c r="J710" s="18" t="str">
        <f>IF(LEN('Contacts Data'!L149)&gt;2,LEN('Contacts Data'!L149),"")</f>
        <v/>
      </c>
      <c r="K710" s="18" t="str">
        <f>IF(LEN('Contacts Data'!M149)&gt;16,LEN('Contacts Data'!M149),"")</f>
        <v/>
      </c>
      <c r="L710" s="18" t="str">
        <f>IF(LEN('Contacts Data'!D149)&gt;128,LEN('Contacts Data'!D149),"")</f>
        <v/>
      </c>
      <c r="M710" s="18" t="str">
        <f>IF(LEN('Contacts Data'!O149)&gt;1024,LEN('Contacts Data'!O149),"")</f>
        <v/>
      </c>
      <c r="P710" s="18" t="str">
        <f>IF(LEN('Matter Data'!A142)&gt;0,LEN('Matter Data'!A142)+LEN('Matter Data'!B142),"")</f>
        <v/>
      </c>
      <c r="Q710" s="18" t="str">
        <f>IF(LEN('Matter Data'!C142)&gt;80,LEN('Matter Data'!C142),"")</f>
        <v/>
      </c>
      <c r="R710" s="18" t="str">
        <f>IF(LEN('Matter Data'!H142)&gt;40,LEN('Matter Data'!H142),"")</f>
        <v/>
      </c>
      <c r="S710" s="21" t="b">
        <f>IF(LEN('Matter Data'!C142)&gt;0,CONCATENATE('Matter Data'!A142,'Matter Data'!B142,'Matter Data'!C142))</f>
        <v>0</v>
      </c>
      <c r="T710" s="21">
        <f>IF(LEN('Matter Data'!C142)&gt;0,COUNTIF($S$2:$S$5001,CONCATENATE('Matter Data'!A142,'Matter Data'!B142,'Matter Data'!C142)),0)</f>
        <v>0</v>
      </c>
      <c r="U710" s="22" t="str">
        <f>IF(LEN('Contacts Data'!B149)&gt;0,'Contacts Data'!B149,"")</f>
        <v/>
      </c>
      <c r="V710" s="22" t="str">
        <f>IF(LEN('Contacts Data'!C149)&gt;0,'Contacts Data'!C149,"")</f>
        <v/>
      </c>
      <c r="W710" s="22" t="str">
        <f>CONCATENATE(U710, " ", V710, " ", 'Contacts Data'!$A149)</f>
        <v xml:space="preserve">  </v>
      </c>
      <c r="X710" s="22" t="str">
        <f>CONCATENATE('Matter Data'!A142, " ", 'Matter Data'!B142, " ", "Client")</f>
        <v xml:space="preserve">  Client</v>
      </c>
      <c r="Y710" s="19" t="str">
        <f t="shared" si="11"/>
        <v/>
      </c>
    </row>
    <row r="711" spans="1:25" x14ac:dyDescent="0.25">
      <c r="A711" s="18" t="str">
        <f>IF(LEN('Contacts Data'!A150)&gt;20,LEN('Contacts Data'!A150),"")</f>
        <v/>
      </c>
      <c r="B711" s="18" t="str">
        <f>IF(LEN('Contacts Data'!B150)&gt;0, LEN('Contacts Data'!B150) + LEN('Contacts Data'!C150), "")</f>
        <v/>
      </c>
      <c r="C711" s="18" t="str">
        <f>IF(LEN('Contacts Data'!E150)&gt;20,LEN('Contacts Data'!E150),"")</f>
        <v/>
      </c>
      <c r="D711" s="18" t="str">
        <f>IF(LEN('Contacts Data'!F150)&gt;20,LEN('Contacts Data'!F150),"")</f>
        <v/>
      </c>
      <c r="E711" s="18" t="str">
        <f>IF(LEN('Contacts Data'!G150)&gt;20,LEN('Contacts Data'!G150),"")</f>
        <v/>
      </c>
      <c r="F711" s="18" t="str">
        <f>IF(LEN('Contacts Data'!H150)&gt;60,LEN('Contacts Data'!H150),"")</f>
        <v/>
      </c>
      <c r="G711" s="18" t="str">
        <f>IF(LEN('Contacts Data'!I150)&gt;128,LEN('Contacts Data'!I150),"")</f>
        <v/>
      </c>
      <c r="H711" s="18" t="str">
        <f>IF(LEN('Contacts Data'!J150)&gt;60,LEN('Contacts Data'!J150),"")</f>
        <v/>
      </c>
      <c r="I711" s="18" t="str">
        <f>IF(LEN('Contacts Data'!K150)&gt;30,LEN('Contacts Data'!K150),"")</f>
        <v/>
      </c>
      <c r="J711" s="18" t="str">
        <f>IF(LEN('Contacts Data'!L150)&gt;2,LEN('Contacts Data'!L150),"")</f>
        <v/>
      </c>
      <c r="K711" s="18" t="str">
        <f>IF(LEN('Contacts Data'!M150)&gt;16,LEN('Contacts Data'!M150),"")</f>
        <v/>
      </c>
      <c r="L711" s="18" t="str">
        <f>IF(LEN('Contacts Data'!D150)&gt;128,LEN('Contacts Data'!D150),"")</f>
        <v/>
      </c>
      <c r="M711" s="18" t="str">
        <f>IF(LEN('Contacts Data'!O150)&gt;1024,LEN('Contacts Data'!O150),"")</f>
        <v/>
      </c>
      <c r="P711" s="18" t="str">
        <f>IF(LEN('Matter Data'!A143)&gt;0,LEN('Matter Data'!A143)+LEN('Matter Data'!B143),"")</f>
        <v/>
      </c>
      <c r="Q711" s="18" t="str">
        <f>IF(LEN('Matter Data'!C143)&gt;80,LEN('Matter Data'!C143),"")</f>
        <v/>
      </c>
      <c r="R711" s="18" t="str">
        <f>IF(LEN('Matter Data'!H143)&gt;40,LEN('Matter Data'!H143),"")</f>
        <v/>
      </c>
      <c r="S711" s="21" t="b">
        <f>IF(LEN('Matter Data'!C143)&gt;0,CONCATENATE('Matter Data'!A143,'Matter Data'!B143,'Matter Data'!C143))</f>
        <v>0</v>
      </c>
      <c r="T711" s="21">
        <f>IF(LEN('Matter Data'!C143)&gt;0,COUNTIF($S$2:$S$5001,CONCATENATE('Matter Data'!A143,'Matter Data'!B143,'Matter Data'!C143)),0)</f>
        <v>0</v>
      </c>
      <c r="U711" s="22" t="str">
        <f>IF(LEN('Contacts Data'!B150)&gt;0,'Contacts Data'!B150,"")</f>
        <v/>
      </c>
      <c r="V711" s="22" t="str">
        <f>IF(LEN('Contacts Data'!C150)&gt;0,'Contacts Data'!C150,"")</f>
        <v/>
      </c>
      <c r="W711" s="22" t="str">
        <f>CONCATENATE(U711, " ", V711, " ", 'Contacts Data'!$A150)</f>
        <v xml:space="preserve">  </v>
      </c>
      <c r="X711" s="22" t="str">
        <f>CONCATENATE('Matter Data'!A143, " ", 'Matter Data'!B143, " ", "Client")</f>
        <v xml:space="preserve">  Client</v>
      </c>
      <c r="Y711" s="19" t="str">
        <f t="shared" si="11"/>
        <v/>
      </c>
    </row>
    <row r="712" spans="1:25" x14ac:dyDescent="0.25">
      <c r="A712" s="18" t="str">
        <f>IF(LEN('Contacts Data'!A151)&gt;20,LEN('Contacts Data'!A151),"")</f>
        <v/>
      </c>
      <c r="B712" s="18" t="str">
        <f>IF(LEN('Contacts Data'!B151)&gt;0, LEN('Contacts Data'!B151) + LEN('Contacts Data'!C151), "")</f>
        <v/>
      </c>
      <c r="C712" s="18" t="str">
        <f>IF(LEN('Contacts Data'!E151)&gt;20,LEN('Contacts Data'!E151),"")</f>
        <v/>
      </c>
      <c r="D712" s="18" t="str">
        <f>IF(LEN('Contacts Data'!F151)&gt;20,LEN('Contacts Data'!F151),"")</f>
        <v/>
      </c>
      <c r="E712" s="18" t="str">
        <f>IF(LEN('Contacts Data'!G151)&gt;20,LEN('Contacts Data'!G151),"")</f>
        <v/>
      </c>
      <c r="F712" s="18" t="str">
        <f>IF(LEN('Contacts Data'!H151)&gt;60,LEN('Contacts Data'!H151),"")</f>
        <v/>
      </c>
      <c r="G712" s="18" t="str">
        <f>IF(LEN('Contacts Data'!I151)&gt;128,LEN('Contacts Data'!I151),"")</f>
        <v/>
      </c>
      <c r="H712" s="18" t="str">
        <f>IF(LEN('Contacts Data'!J151)&gt;60,LEN('Contacts Data'!J151),"")</f>
        <v/>
      </c>
      <c r="I712" s="18" t="str">
        <f>IF(LEN('Contacts Data'!K151)&gt;30,LEN('Contacts Data'!K151),"")</f>
        <v/>
      </c>
      <c r="J712" s="18" t="str">
        <f>IF(LEN('Contacts Data'!L151)&gt;2,LEN('Contacts Data'!L151),"")</f>
        <v/>
      </c>
      <c r="K712" s="18" t="str">
        <f>IF(LEN('Contacts Data'!M151)&gt;16,LEN('Contacts Data'!M151),"")</f>
        <v/>
      </c>
      <c r="L712" s="18" t="str">
        <f>IF(LEN('Contacts Data'!D151)&gt;128,LEN('Contacts Data'!D151),"")</f>
        <v/>
      </c>
      <c r="M712" s="18" t="str">
        <f>IF(LEN('Contacts Data'!O151)&gt;1024,LEN('Contacts Data'!O151),"")</f>
        <v/>
      </c>
      <c r="P712" s="18" t="str">
        <f>IF(LEN('Matter Data'!A144)&gt;0,LEN('Matter Data'!A144)+LEN('Matter Data'!B144),"")</f>
        <v/>
      </c>
      <c r="Q712" s="18" t="str">
        <f>IF(LEN('Matter Data'!C144)&gt;80,LEN('Matter Data'!C144),"")</f>
        <v/>
      </c>
      <c r="R712" s="18" t="str">
        <f>IF(LEN('Matter Data'!H144)&gt;40,LEN('Matter Data'!H144),"")</f>
        <v/>
      </c>
      <c r="S712" s="21" t="b">
        <f>IF(LEN('Matter Data'!C144)&gt;0,CONCATENATE('Matter Data'!A144,'Matter Data'!B144,'Matter Data'!C144))</f>
        <v>0</v>
      </c>
      <c r="T712" s="21">
        <f>IF(LEN('Matter Data'!C144)&gt;0,COUNTIF($S$2:$S$5001,CONCATENATE('Matter Data'!A144,'Matter Data'!B144,'Matter Data'!C144)),0)</f>
        <v>0</v>
      </c>
      <c r="U712" s="22" t="str">
        <f>IF(LEN('Contacts Data'!B151)&gt;0,'Contacts Data'!B151,"")</f>
        <v/>
      </c>
      <c r="V712" s="22" t="str">
        <f>IF(LEN('Contacts Data'!C151)&gt;0,'Contacts Data'!C151,"")</f>
        <v/>
      </c>
      <c r="W712" s="22" t="str">
        <f>CONCATENATE(U712, " ", V712, " ", 'Contacts Data'!$A151)</f>
        <v xml:space="preserve">  </v>
      </c>
      <c r="X712" s="22" t="str">
        <f>CONCATENATE('Matter Data'!A144, " ", 'Matter Data'!B144, " ", "Client")</f>
        <v xml:space="preserve">  Client</v>
      </c>
      <c r="Y712" s="19" t="str">
        <f t="shared" si="11"/>
        <v/>
      </c>
    </row>
    <row r="713" spans="1:25" x14ac:dyDescent="0.25">
      <c r="A713" s="18" t="str">
        <f>IF(LEN('Contacts Data'!A152)&gt;20,LEN('Contacts Data'!A152),"")</f>
        <v/>
      </c>
      <c r="B713" s="18" t="str">
        <f>IF(LEN('Contacts Data'!B152)&gt;0, LEN('Contacts Data'!B152) + LEN('Contacts Data'!C152), "")</f>
        <v/>
      </c>
      <c r="C713" s="18" t="str">
        <f>IF(LEN('Contacts Data'!E152)&gt;20,LEN('Contacts Data'!E152),"")</f>
        <v/>
      </c>
      <c r="D713" s="18" t="str">
        <f>IF(LEN('Contacts Data'!F152)&gt;20,LEN('Contacts Data'!F152),"")</f>
        <v/>
      </c>
      <c r="E713" s="18" t="str">
        <f>IF(LEN('Contacts Data'!G152)&gt;20,LEN('Contacts Data'!G152),"")</f>
        <v/>
      </c>
      <c r="F713" s="18" t="str">
        <f>IF(LEN('Contacts Data'!H152)&gt;60,LEN('Contacts Data'!H152),"")</f>
        <v/>
      </c>
      <c r="G713" s="18" t="str">
        <f>IF(LEN('Contacts Data'!I152)&gt;128,LEN('Contacts Data'!I152),"")</f>
        <v/>
      </c>
      <c r="H713" s="18" t="str">
        <f>IF(LEN('Contacts Data'!J152)&gt;60,LEN('Contacts Data'!J152),"")</f>
        <v/>
      </c>
      <c r="I713" s="18" t="str">
        <f>IF(LEN('Contacts Data'!K152)&gt;30,LEN('Contacts Data'!K152),"")</f>
        <v/>
      </c>
      <c r="J713" s="18" t="str">
        <f>IF(LEN('Contacts Data'!L152)&gt;2,LEN('Contacts Data'!L152),"")</f>
        <v/>
      </c>
      <c r="K713" s="18" t="str">
        <f>IF(LEN('Contacts Data'!M152)&gt;16,LEN('Contacts Data'!M152),"")</f>
        <v/>
      </c>
      <c r="L713" s="18" t="str">
        <f>IF(LEN('Contacts Data'!D152)&gt;128,LEN('Contacts Data'!D152),"")</f>
        <v/>
      </c>
      <c r="M713" s="18" t="str">
        <f>IF(LEN('Contacts Data'!O152)&gt;1024,LEN('Contacts Data'!O152),"")</f>
        <v/>
      </c>
      <c r="P713" s="18" t="str">
        <f>IF(LEN('Matter Data'!A145)&gt;0,LEN('Matter Data'!A145)+LEN('Matter Data'!B145),"")</f>
        <v/>
      </c>
      <c r="Q713" s="18" t="str">
        <f>IF(LEN('Matter Data'!C145)&gt;80,LEN('Matter Data'!C145),"")</f>
        <v/>
      </c>
      <c r="R713" s="18" t="str">
        <f>IF(LEN('Matter Data'!H145)&gt;40,LEN('Matter Data'!H145),"")</f>
        <v/>
      </c>
      <c r="S713" s="21" t="b">
        <f>IF(LEN('Matter Data'!C145)&gt;0,CONCATENATE('Matter Data'!A145,'Matter Data'!B145,'Matter Data'!C145))</f>
        <v>0</v>
      </c>
      <c r="T713" s="21">
        <f>IF(LEN('Matter Data'!C145)&gt;0,COUNTIF($S$2:$S$5001,CONCATENATE('Matter Data'!A145,'Matter Data'!B145,'Matter Data'!C145)),0)</f>
        <v>0</v>
      </c>
      <c r="U713" s="22" t="str">
        <f>IF(LEN('Contacts Data'!B152)&gt;0,'Contacts Data'!B152,"")</f>
        <v/>
      </c>
      <c r="V713" s="22" t="str">
        <f>IF(LEN('Contacts Data'!C152)&gt;0,'Contacts Data'!C152,"")</f>
        <v/>
      </c>
      <c r="W713" s="22" t="str">
        <f>CONCATENATE(U713, " ", V713, " ", 'Contacts Data'!$A152)</f>
        <v xml:space="preserve">  </v>
      </c>
      <c r="X713" s="22" t="str">
        <f>CONCATENATE('Matter Data'!A145, " ", 'Matter Data'!B145, " ", "Client")</f>
        <v xml:space="preserve">  Client</v>
      </c>
      <c r="Y713" s="19" t="str">
        <f t="shared" si="11"/>
        <v/>
      </c>
    </row>
    <row r="714" spans="1:25" x14ac:dyDescent="0.25">
      <c r="A714" s="18" t="str">
        <f>IF(LEN('Contacts Data'!A153)&gt;20,LEN('Contacts Data'!A153),"")</f>
        <v/>
      </c>
      <c r="B714" s="18" t="str">
        <f>IF(LEN('Contacts Data'!B153)&gt;0, LEN('Contacts Data'!B153) + LEN('Contacts Data'!C153), "")</f>
        <v/>
      </c>
      <c r="C714" s="18" t="str">
        <f>IF(LEN('Contacts Data'!E153)&gt;20,LEN('Contacts Data'!E153),"")</f>
        <v/>
      </c>
      <c r="D714" s="18" t="str">
        <f>IF(LEN('Contacts Data'!F153)&gt;20,LEN('Contacts Data'!F153),"")</f>
        <v/>
      </c>
      <c r="E714" s="18" t="str">
        <f>IF(LEN('Contacts Data'!G153)&gt;20,LEN('Contacts Data'!G153),"")</f>
        <v/>
      </c>
      <c r="F714" s="18" t="str">
        <f>IF(LEN('Contacts Data'!H153)&gt;60,LEN('Contacts Data'!H153),"")</f>
        <v/>
      </c>
      <c r="G714" s="18" t="str">
        <f>IF(LEN('Contacts Data'!I153)&gt;128,LEN('Contacts Data'!I153),"")</f>
        <v/>
      </c>
      <c r="H714" s="18" t="str">
        <f>IF(LEN('Contacts Data'!J153)&gt;60,LEN('Contacts Data'!J153),"")</f>
        <v/>
      </c>
      <c r="I714" s="18" t="str">
        <f>IF(LEN('Contacts Data'!K153)&gt;30,LEN('Contacts Data'!K153),"")</f>
        <v/>
      </c>
      <c r="J714" s="18" t="str">
        <f>IF(LEN('Contacts Data'!L153)&gt;2,LEN('Contacts Data'!L153),"")</f>
        <v/>
      </c>
      <c r="K714" s="18" t="str">
        <f>IF(LEN('Contacts Data'!M153)&gt;16,LEN('Contacts Data'!M153),"")</f>
        <v/>
      </c>
      <c r="L714" s="18" t="str">
        <f>IF(LEN('Contacts Data'!D153)&gt;128,LEN('Contacts Data'!D153),"")</f>
        <v/>
      </c>
      <c r="M714" s="18" t="str">
        <f>IF(LEN('Contacts Data'!O153)&gt;1024,LEN('Contacts Data'!O153),"")</f>
        <v/>
      </c>
      <c r="P714" s="18" t="str">
        <f>IF(LEN('Matter Data'!A146)&gt;0,LEN('Matter Data'!A146)+LEN('Matter Data'!B146),"")</f>
        <v/>
      </c>
      <c r="Q714" s="18" t="str">
        <f>IF(LEN('Matter Data'!C146)&gt;80,LEN('Matter Data'!C146),"")</f>
        <v/>
      </c>
      <c r="R714" s="18" t="str">
        <f>IF(LEN('Matter Data'!H146)&gt;40,LEN('Matter Data'!H146),"")</f>
        <v/>
      </c>
      <c r="S714" s="21" t="b">
        <f>IF(LEN('Matter Data'!C146)&gt;0,CONCATENATE('Matter Data'!A146,'Matter Data'!B146,'Matter Data'!C146))</f>
        <v>0</v>
      </c>
      <c r="T714" s="21">
        <f>IF(LEN('Matter Data'!C146)&gt;0,COUNTIF($S$2:$S$5001,CONCATENATE('Matter Data'!A146,'Matter Data'!B146,'Matter Data'!C146)),0)</f>
        <v>0</v>
      </c>
      <c r="U714" s="22" t="str">
        <f>IF(LEN('Contacts Data'!B153)&gt;0,'Contacts Data'!B153,"")</f>
        <v/>
      </c>
      <c r="V714" s="22" t="str">
        <f>IF(LEN('Contacts Data'!C153)&gt;0,'Contacts Data'!C153,"")</f>
        <v/>
      </c>
      <c r="W714" s="22" t="str">
        <f>CONCATENATE(U714, " ", V714, " ", 'Contacts Data'!$A153)</f>
        <v xml:space="preserve">  </v>
      </c>
      <c r="X714" s="22" t="str">
        <f>CONCATENATE('Matter Data'!A146, " ", 'Matter Data'!B146, " ", "Client")</f>
        <v xml:space="preserve">  Client</v>
      </c>
      <c r="Y714" s="19" t="str">
        <f t="shared" si="11"/>
        <v/>
      </c>
    </row>
    <row r="715" spans="1:25" x14ac:dyDescent="0.25">
      <c r="A715" s="18" t="str">
        <f>IF(LEN('Contacts Data'!A154)&gt;20,LEN('Contacts Data'!A154),"")</f>
        <v/>
      </c>
      <c r="B715" s="18" t="str">
        <f>IF(LEN('Contacts Data'!B154)&gt;0, LEN('Contacts Data'!B154) + LEN('Contacts Data'!C154), "")</f>
        <v/>
      </c>
      <c r="C715" s="18" t="str">
        <f>IF(LEN('Contacts Data'!E154)&gt;20,LEN('Contacts Data'!E154),"")</f>
        <v/>
      </c>
      <c r="D715" s="18" t="str">
        <f>IF(LEN('Contacts Data'!F154)&gt;20,LEN('Contacts Data'!F154),"")</f>
        <v/>
      </c>
      <c r="E715" s="18" t="str">
        <f>IF(LEN('Contacts Data'!G154)&gt;20,LEN('Contacts Data'!G154),"")</f>
        <v/>
      </c>
      <c r="F715" s="18" t="str">
        <f>IF(LEN('Contacts Data'!H154)&gt;60,LEN('Contacts Data'!H154),"")</f>
        <v/>
      </c>
      <c r="G715" s="18" t="str">
        <f>IF(LEN('Contacts Data'!I154)&gt;128,LEN('Contacts Data'!I154),"")</f>
        <v/>
      </c>
      <c r="H715" s="18" t="str">
        <f>IF(LEN('Contacts Data'!J154)&gt;60,LEN('Contacts Data'!J154),"")</f>
        <v/>
      </c>
      <c r="I715" s="18" t="str">
        <f>IF(LEN('Contacts Data'!K154)&gt;30,LEN('Contacts Data'!K154),"")</f>
        <v/>
      </c>
      <c r="J715" s="18" t="str">
        <f>IF(LEN('Contacts Data'!L154)&gt;2,LEN('Contacts Data'!L154),"")</f>
        <v/>
      </c>
      <c r="K715" s="18" t="str">
        <f>IF(LEN('Contacts Data'!M154)&gt;16,LEN('Contacts Data'!M154),"")</f>
        <v/>
      </c>
      <c r="L715" s="18" t="str">
        <f>IF(LEN('Contacts Data'!D154)&gt;128,LEN('Contacts Data'!D154),"")</f>
        <v/>
      </c>
      <c r="M715" s="18" t="str">
        <f>IF(LEN('Contacts Data'!O154)&gt;1024,LEN('Contacts Data'!O154),"")</f>
        <v/>
      </c>
      <c r="P715" s="18" t="str">
        <f>IF(LEN('Matter Data'!A147)&gt;0,LEN('Matter Data'!A147)+LEN('Matter Data'!B147),"")</f>
        <v/>
      </c>
      <c r="Q715" s="18" t="str">
        <f>IF(LEN('Matter Data'!C147)&gt;80,LEN('Matter Data'!C147),"")</f>
        <v/>
      </c>
      <c r="R715" s="18" t="str">
        <f>IF(LEN('Matter Data'!H147)&gt;40,LEN('Matter Data'!H147),"")</f>
        <v/>
      </c>
      <c r="S715" s="21" t="b">
        <f>IF(LEN('Matter Data'!C147)&gt;0,CONCATENATE('Matter Data'!A147,'Matter Data'!B147,'Matter Data'!C147))</f>
        <v>0</v>
      </c>
      <c r="T715" s="21">
        <f>IF(LEN('Matter Data'!C147)&gt;0,COUNTIF($S$2:$S$5001,CONCATENATE('Matter Data'!A147,'Matter Data'!B147,'Matter Data'!C147)),0)</f>
        <v>0</v>
      </c>
      <c r="U715" s="22" t="str">
        <f>IF(LEN('Contacts Data'!B154)&gt;0,'Contacts Data'!B154,"")</f>
        <v/>
      </c>
      <c r="V715" s="22" t="str">
        <f>IF(LEN('Contacts Data'!C154)&gt;0,'Contacts Data'!C154,"")</f>
        <v/>
      </c>
      <c r="W715" s="22" t="str">
        <f>CONCATENATE(U715, " ", V715, " ", 'Contacts Data'!$A154)</f>
        <v xml:space="preserve">  </v>
      </c>
      <c r="X715" s="22" t="str">
        <f>CONCATENATE('Matter Data'!A147, " ", 'Matter Data'!B147, " ", "Client")</f>
        <v xml:space="preserve">  Client</v>
      </c>
      <c r="Y715" s="19" t="str">
        <f t="shared" si="11"/>
        <v/>
      </c>
    </row>
    <row r="716" spans="1:25" x14ac:dyDescent="0.25">
      <c r="A716" s="18" t="str">
        <f>IF(LEN('Contacts Data'!A155)&gt;20,LEN('Contacts Data'!A155),"")</f>
        <v/>
      </c>
      <c r="B716" s="18" t="str">
        <f>IF(LEN('Contacts Data'!B155)&gt;0, LEN('Contacts Data'!B155) + LEN('Contacts Data'!C155), "")</f>
        <v/>
      </c>
      <c r="C716" s="18" t="str">
        <f>IF(LEN('Contacts Data'!E155)&gt;20,LEN('Contacts Data'!E155),"")</f>
        <v/>
      </c>
      <c r="D716" s="18" t="str">
        <f>IF(LEN('Contacts Data'!F155)&gt;20,LEN('Contacts Data'!F155),"")</f>
        <v/>
      </c>
      <c r="E716" s="18" t="str">
        <f>IF(LEN('Contacts Data'!G155)&gt;20,LEN('Contacts Data'!G155),"")</f>
        <v/>
      </c>
      <c r="F716" s="18" t="str">
        <f>IF(LEN('Contacts Data'!H155)&gt;60,LEN('Contacts Data'!H155),"")</f>
        <v/>
      </c>
      <c r="G716" s="18" t="str">
        <f>IF(LEN('Contacts Data'!I155)&gt;128,LEN('Contacts Data'!I155),"")</f>
        <v/>
      </c>
      <c r="H716" s="18" t="str">
        <f>IF(LEN('Contacts Data'!J155)&gt;60,LEN('Contacts Data'!J155),"")</f>
        <v/>
      </c>
      <c r="I716" s="18" t="str">
        <f>IF(LEN('Contacts Data'!K155)&gt;30,LEN('Contacts Data'!K155),"")</f>
        <v/>
      </c>
      <c r="J716" s="18" t="str">
        <f>IF(LEN('Contacts Data'!L155)&gt;2,LEN('Contacts Data'!L155),"")</f>
        <v/>
      </c>
      <c r="K716" s="18" t="str">
        <f>IF(LEN('Contacts Data'!M155)&gt;16,LEN('Contacts Data'!M155),"")</f>
        <v/>
      </c>
      <c r="L716" s="18" t="str">
        <f>IF(LEN('Contacts Data'!D155)&gt;128,LEN('Contacts Data'!D155),"")</f>
        <v/>
      </c>
      <c r="M716" s="18" t="str">
        <f>IF(LEN('Contacts Data'!O155)&gt;1024,LEN('Contacts Data'!O155),"")</f>
        <v/>
      </c>
      <c r="P716" s="18" t="str">
        <f>IF(LEN('Matter Data'!A148)&gt;0,LEN('Matter Data'!A148)+LEN('Matter Data'!B148),"")</f>
        <v/>
      </c>
      <c r="Q716" s="18" t="str">
        <f>IF(LEN('Matter Data'!C148)&gt;80,LEN('Matter Data'!C148),"")</f>
        <v/>
      </c>
      <c r="R716" s="18" t="str">
        <f>IF(LEN('Matter Data'!H148)&gt;40,LEN('Matter Data'!H148),"")</f>
        <v/>
      </c>
      <c r="S716" s="21" t="b">
        <f>IF(LEN('Matter Data'!C148)&gt;0,CONCATENATE('Matter Data'!A148,'Matter Data'!B148,'Matter Data'!C148))</f>
        <v>0</v>
      </c>
      <c r="T716" s="21">
        <f>IF(LEN('Matter Data'!C148)&gt;0,COUNTIF($S$2:$S$5001,CONCATENATE('Matter Data'!A148,'Matter Data'!B148,'Matter Data'!C148)),0)</f>
        <v>0</v>
      </c>
      <c r="U716" s="22" t="str">
        <f>IF(LEN('Contacts Data'!B155)&gt;0,'Contacts Data'!B155,"")</f>
        <v/>
      </c>
      <c r="V716" s="22" t="str">
        <f>IF(LEN('Contacts Data'!C155)&gt;0,'Contacts Data'!C155,"")</f>
        <v/>
      </c>
      <c r="W716" s="22" t="str">
        <f>CONCATENATE(U716, " ", V716, " ", 'Contacts Data'!$A155)</f>
        <v xml:space="preserve">  </v>
      </c>
      <c r="X716" s="22" t="str">
        <f>CONCATENATE('Matter Data'!A148, " ", 'Matter Data'!B148, " ", "Client")</f>
        <v xml:space="preserve">  Client</v>
      </c>
      <c r="Y716" s="19" t="str">
        <f t="shared" si="11"/>
        <v/>
      </c>
    </row>
    <row r="717" spans="1:25" x14ac:dyDescent="0.25">
      <c r="A717" s="18" t="str">
        <f>IF(LEN('Contacts Data'!A156)&gt;20,LEN('Contacts Data'!A156),"")</f>
        <v/>
      </c>
      <c r="B717" s="18" t="str">
        <f>IF(LEN('Contacts Data'!B156)&gt;0, LEN('Contacts Data'!B156) + LEN('Contacts Data'!C156), "")</f>
        <v/>
      </c>
      <c r="C717" s="18" t="str">
        <f>IF(LEN('Contacts Data'!E156)&gt;20,LEN('Contacts Data'!E156),"")</f>
        <v/>
      </c>
      <c r="D717" s="18" t="str">
        <f>IF(LEN('Contacts Data'!F156)&gt;20,LEN('Contacts Data'!F156),"")</f>
        <v/>
      </c>
      <c r="E717" s="18" t="str">
        <f>IF(LEN('Contacts Data'!G156)&gt;20,LEN('Contacts Data'!G156),"")</f>
        <v/>
      </c>
      <c r="F717" s="18" t="str">
        <f>IF(LEN('Contacts Data'!H156)&gt;60,LEN('Contacts Data'!H156),"")</f>
        <v/>
      </c>
      <c r="G717" s="18" t="str">
        <f>IF(LEN('Contacts Data'!I156)&gt;128,LEN('Contacts Data'!I156),"")</f>
        <v/>
      </c>
      <c r="H717" s="18" t="str">
        <f>IF(LEN('Contacts Data'!J156)&gt;60,LEN('Contacts Data'!J156),"")</f>
        <v/>
      </c>
      <c r="I717" s="18" t="str">
        <f>IF(LEN('Contacts Data'!K156)&gt;30,LEN('Contacts Data'!K156),"")</f>
        <v/>
      </c>
      <c r="J717" s="18" t="str">
        <f>IF(LEN('Contacts Data'!L156)&gt;2,LEN('Contacts Data'!L156),"")</f>
        <v/>
      </c>
      <c r="K717" s="18" t="str">
        <f>IF(LEN('Contacts Data'!M156)&gt;16,LEN('Contacts Data'!M156),"")</f>
        <v/>
      </c>
      <c r="L717" s="18" t="str">
        <f>IF(LEN('Contacts Data'!D156)&gt;128,LEN('Contacts Data'!D156),"")</f>
        <v/>
      </c>
      <c r="M717" s="18" t="str">
        <f>IF(LEN('Contacts Data'!O156)&gt;1024,LEN('Contacts Data'!O156),"")</f>
        <v/>
      </c>
      <c r="P717" s="18" t="str">
        <f>IF(LEN('Matter Data'!A149)&gt;0,LEN('Matter Data'!A149)+LEN('Matter Data'!B149),"")</f>
        <v/>
      </c>
      <c r="Q717" s="18" t="str">
        <f>IF(LEN('Matter Data'!C149)&gt;80,LEN('Matter Data'!C149),"")</f>
        <v/>
      </c>
      <c r="R717" s="18" t="str">
        <f>IF(LEN('Matter Data'!H149)&gt;40,LEN('Matter Data'!H149),"")</f>
        <v/>
      </c>
      <c r="S717" s="21" t="b">
        <f>IF(LEN('Matter Data'!C149)&gt;0,CONCATENATE('Matter Data'!A149,'Matter Data'!B149,'Matter Data'!C149))</f>
        <v>0</v>
      </c>
      <c r="T717" s="21">
        <f>IF(LEN('Matter Data'!C149)&gt;0,COUNTIF($S$2:$S$5001,CONCATENATE('Matter Data'!A149,'Matter Data'!B149,'Matter Data'!C149)),0)</f>
        <v>0</v>
      </c>
      <c r="U717" s="22" t="str">
        <f>IF(LEN('Contacts Data'!B156)&gt;0,'Contacts Data'!B156,"")</f>
        <v/>
      </c>
      <c r="V717" s="22" t="str">
        <f>IF(LEN('Contacts Data'!C156)&gt;0,'Contacts Data'!C156,"")</f>
        <v/>
      </c>
      <c r="W717" s="22" t="str">
        <f>CONCATENATE(U717, " ", V717, " ", 'Contacts Data'!$A156)</f>
        <v xml:space="preserve">  </v>
      </c>
      <c r="X717" s="22" t="str">
        <f>CONCATENATE('Matter Data'!A149, " ", 'Matter Data'!B149, " ", "Client")</f>
        <v xml:space="preserve">  Client</v>
      </c>
      <c r="Y717" s="19" t="str">
        <f t="shared" si="11"/>
        <v/>
      </c>
    </row>
    <row r="718" spans="1:25" x14ac:dyDescent="0.25">
      <c r="A718" s="18" t="str">
        <f>IF(LEN('Contacts Data'!A157)&gt;20,LEN('Contacts Data'!A157),"")</f>
        <v/>
      </c>
      <c r="B718" s="18" t="str">
        <f>IF(LEN('Contacts Data'!B157)&gt;0, LEN('Contacts Data'!B157) + LEN('Contacts Data'!C157), "")</f>
        <v/>
      </c>
      <c r="C718" s="18" t="str">
        <f>IF(LEN('Contacts Data'!E157)&gt;20,LEN('Contacts Data'!E157),"")</f>
        <v/>
      </c>
      <c r="D718" s="18" t="str">
        <f>IF(LEN('Contacts Data'!F157)&gt;20,LEN('Contacts Data'!F157),"")</f>
        <v/>
      </c>
      <c r="E718" s="18" t="str">
        <f>IF(LEN('Contacts Data'!G157)&gt;20,LEN('Contacts Data'!G157),"")</f>
        <v/>
      </c>
      <c r="F718" s="18" t="str">
        <f>IF(LEN('Contacts Data'!H157)&gt;60,LEN('Contacts Data'!H157),"")</f>
        <v/>
      </c>
      <c r="G718" s="18" t="str">
        <f>IF(LEN('Contacts Data'!I157)&gt;128,LEN('Contacts Data'!I157),"")</f>
        <v/>
      </c>
      <c r="H718" s="18" t="str">
        <f>IF(LEN('Contacts Data'!J157)&gt;60,LEN('Contacts Data'!J157),"")</f>
        <v/>
      </c>
      <c r="I718" s="18" t="str">
        <f>IF(LEN('Contacts Data'!K157)&gt;30,LEN('Contacts Data'!K157),"")</f>
        <v/>
      </c>
      <c r="J718" s="18" t="str">
        <f>IF(LEN('Contacts Data'!L157)&gt;2,LEN('Contacts Data'!L157),"")</f>
        <v/>
      </c>
      <c r="K718" s="18" t="str">
        <f>IF(LEN('Contacts Data'!M157)&gt;16,LEN('Contacts Data'!M157),"")</f>
        <v/>
      </c>
      <c r="L718" s="18" t="str">
        <f>IF(LEN('Contacts Data'!D157)&gt;128,LEN('Contacts Data'!D157),"")</f>
        <v/>
      </c>
      <c r="M718" s="18" t="str">
        <f>IF(LEN('Contacts Data'!O157)&gt;1024,LEN('Contacts Data'!O157),"")</f>
        <v/>
      </c>
      <c r="P718" s="18" t="str">
        <f>IF(LEN('Matter Data'!A150)&gt;0,LEN('Matter Data'!A150)+LEN('Matter Data'!B150),"")</f>
        <v/>
      </c>
      <c r="Q718" s="18" t="str">
        <f>IF(LEN('Matter Data'!C150)&gt;80,LEN('Matter Data'!C150),"")</f>
        <v/>
      </c>
      <c r="R718" s="18" t="str">
        <f>IF(LEN('Matter Data'!H150)&gt;40,LEN('Matter Data'!H150),"")</f>
        <v/>
      </c>
      <c r="S718" s="21" t="b">
        <f>IF(LEN('Matter Data'!C150)&gt;0,CONCATENATE('Matter Data'!A150,'Matter Data'!B150,'Matter Data'!C150))</f>
        <v>0</v>
      </c>
      <c r="T718" s="21">
        <f>IF(LEN('Matter Data'!C150)&gt;0,COUNTIF($S$2:$S$5001,CONCATENATE('Matter Data'!A150,'Matter Data'!B150,'Matter Data'!C150)),0)</f>
        <v>0</v>
      </c>
      <c r="U718" s="22" t="str">
        <f>IF(LEN('Contacts Data'!B157)&gt;0,'Contacts Data'!B157,"")</f>
        <v/>
      </c>
      <c r="V718" s="22" t="str">
        <f>IF(LEN('Contacts Data'!C157)&gt;0,'Contacts Data'!C157,"")</f>
        <v/>
      </c>
      <c r="W718" s="22" t="str">
        <f>CONCATENATE(U718, " ", V718, " ", 'Contacts Data'!$A157)</f>
        <v xml:space="preserve">  </v>
      </c>
      <c r="X718" s="22" t="str">
        <f>CONCATENATE('Matter Data'!A150, " ", 'Matter Data'!B150, " ", "Client")</f>
        <v xml:space="preserve">  Client</v>
      </c>
      <c r="Y718" s="19" t="str">
        <f t="shared" si="11"/>
        <v/>
      </c>
    </row>
    <row r="719" spans="1:25" x14ac:dyDescent="0.25">
      <c r="A719" s="18" t="str">
        <f>IF(LEN('Contacts Data'!A158)&gt;20,LEN('Contacts Data'!A158),"")</f>
        <v/>
      </c>
      <c r="B719" s="18" t="str">
        <f>IF(LEN('Contacts Data'!B158)&gt;0, LEN('Contacts Data'!B158) + LEN('Contacts Data'!C158), "")</f>
        <v/>
      </c>
      <c r="C719" s="18" t="str">
        <f>IF(LEN('Contacts Data'!E158)&gt;20,LEN('Contacts Data'!E158),"")</f>
        <v/>
      </c>
      <c r="D719" s="18" t="str">
        <f>IF(LEN('Contacts Data'!F158)&gt;20,LEN('Contacts Data'!F158),"")</f>
        <v/>
      </c>
      <c r="E719" s="18" t="str">
        <f>IF(LEN('Contacts Data'!G158)&gt;20,LEN('Contacts Data'!G158),"")</f>
        <v/>
      </c>
      <c r="F719" s="18" t="str">
        <f>IF(LEN('Contacts Data'!H158)&gt;60,LEN('Contacts Data'!H158),"")</f>
        <v/>
      </c>
      <c r="G719" s="18" t="str">
        <f>IF(LEN('Contacts Data'!I158)&gt;128,LEN('Contacts Data'!I158),"")</f>
        <v/>
      </c>
      <c r="H719" s="18" t="str">
        <f>IF(LEN('Contacts Data'!J158)&gt;60,LEN('Contacts Data'!J158),"")</f>
        <v/>
      </c>
      <c r="I719" s="18" t="str">
        <f>IF(LEN('Contacts Data'!K158)&gt;30,LEN('Contacts Data'!K158),"")</f>
        <v/>
      </c>
      <c r="J719" s="18" t="str">
        <f>IF(LEN('Contacts Data'!L158)&gt;2,LEN('Contacts Data'!L158),"")</f>
        <v/>
      </c>
      <c r="K719" s="18" t="str">
        <f>IF(LEN('Contacts Data'!M158)&gt;16,LEN('Contacts Data'!M158),"")</f>
        <v/>
      </c>
      <c r="L719" s="18" t="str">
        <f>IF(LEN('Contacts Data'!D158)&gt;128,LEN('Contacts Data'!D158),"")</f>
        <v/>
      </c>
      <c r="M719" s="18" t="str">
        <f>IF(LEN('Contacts Data'!O158)&gt;1024,LEN('Contacts Data'!O158),"")</f>
        <v/>
      </c>
      <c r="P719" s="18" t="str">
        <f>IF(LEN('Matter Data'!A151)&gt;0,LEN('Matter Data'!A151)+LEN('Matter Data'!B151),"")</f>
        <v/>
      </c>
      <c r="Q719" s="18" t="str">
        <f>IF(LEN('Matter Data'!C151)&gt;80,LEN('Matter Data'!C151),"")</f>
        <v/>
      </c>
      <c r="R719" s="18" t="str">
        <f>IF(LEN('Matter Data'!H151)&gt;40,LEN('Matter Data'!H151),"")</f>
        <v/>
      </c>
      <c r="S719" s="21" t="b">
        <f>IF(LEN('Matter Data'!C151)&gt;0,CONCATENATE('Matter Data'!A151,'Matter Data'!B151,'Matter Data'!C151))</f>
        <v>0</v>
      </c>
      <c r="T719" s="21">
        <f>IF(LEN('Matter Data'!C151)&gt;0,COUNTIF($S$2:$S$5001,CONCATENATE('Matter Data'!A151,'Matter Data'!B151,'Matter Data'!C151)),0)</f>
        <v>0</v>
      </c>
      <c r="U719" s="22" t="str">
        <f>IF(LEN('Contacts Data'!B158)&gt;0,'Contacts Data'!B158,"")</f>
        <v/>
      </c>
      <c r="V719" s="22" t="str">
        <f>IF(LEN('Contacts Data'!C158)&gt;0,'Contacts Data'!C158,"")</f>
        <v/>
      </c>
      <c r="W719" s="22" t="str">
        <f>CONCATENATE(U719, " ", V719, " ", 'Contacts Data'!$A158)</f>
        <v xml:space="preserve">  </v>
      </c>
      <c r="X719" s="22" t="str">
        <f>CONCATENATE('Matter Data'!A151, " ", 'Matter Data'!B151, " ", "Client")</f>
        <v xml:space="preserve">  Client</v>
      </c>
      <c r="Y719" s="19" t="str">
        <f t="shared" si="11"/>
        <v/>
      </c>
    </row>
    <row r="720" spans="1:25" x14ac:dyDescent="0.25">
      <c r="A720" s="18" t="str">
        <f>IF(LEN('Contacts Data'!A159)&gt;20,LEN('Contacts Data'!A159),"")</f>
        <v/>
      </c>
      <c r="B720" s="18" t="str">
        <f>IF(LEN('Contacts Data'!B159)&gt;0, LEN('Contacts Data'!B159) + LEN('Contacts Data'!C159), "")</f>
        <v/>
      </c>
      <c r="C720" s="18" t="str">
        <f>IF(LEN('Contacts Data'!E159)&gt;20,LEN('Contacts Data'!E159),"")</f>
        <v/>
      </c>
      <c r="D720" s="18" t="str">
        <f>IF(LEN('Contacts Data'!F159)&gt;20,LEN('Contacts Data'!F159),"")</f>
        <v/>
      </c>
      <c r="E720" s="18" t="str">
        <f>IF(LEN('Contacts Data'!G159)&gt;20,LEN('Contacts Data'!G159),"")</f>
        <v/>
      </c>
      <c r="F720" s="18" t="str">
        <f>IF(LEN('Contacts Data'!H159)&gt;60,LEN('Contacts Data'!H159),"")</f>
        <v/>
      </c>
      <c r="G720" s="18" t="str">
        <f>IF(LEN('Contacts Data'!I159)&gt;128,LEN('Contacts Data'!I159),"")</f>
        <v/>
      </c>
      <c r="H720" s="18" t="str">
        <f>IF(LEN('Contacts Data'!J159)&gt;60,LEN('Contacts Data'!J159),"")</f>
        <v/>
      </c>
      <c r="I720" s="18" t="str">
        <f>IF(LEN('Contacts Data'!K159)&gt;30,LEN('Contacts Data'!K159),"")</f>
        <v/>
      </c>
      <c r="J720" s="18" t="str">
        <f>IF(LEN('Contacts Data'!L159)&gt;2,LEN('Contacts Data'!L159),"")</f>
        <v/>
      </c>
      <c r="K720" s="18" t="str">
        <f>IF(LEN('Contacts Data'!M159)&gt;16,LEN('Contacts Data'!M159),"")</f>
        <v/>
      </c>
      <c r="L720" s="18" t="str">
        <f>IF(LEN('Contacts Data'!D159)&gt;128,LEN('Contacts Data'!D159),"")</f>
        <v/>
      </c>
      <c r="M720" s="18" t="str">
        <f>IF(LEN('Contacts Data'!O159)&gt;1024,LEN('Contacts Data'!O159),"")</f>
        <v/>
      </c>
      <c r="P720" s="18" t="str">
        <f>IF(LEN('Matter Data'!A152)&gt;0,LEN('Matter Data'!A152)+LEN('Matter Data'!B152),"")</f>
        <v/>
      </c>
      <c r="Q720" s="18" t="str">
        <f>IF(LEN('Matter Data'!C152)&gt;80,LEN('Matter Data'!C152),"")</f>
        <v/>
      </c>
      <c r="R720" s="18" t="str">
        <f>IF(LEN('Matter Data'!H152)&gt;40,LEN('Matter Data'!H152),"")</f>
        <v/>
      </c>
      <c r="S720" s="21" t="b">
        <f>IF(LEN('Matter Data'!C152)&gt;0,CONCATENATE('Matter Data'!A152,'Matter Data'!B152,'Matter Data'!C152))</f>
        <v>0</v>
      </c>
      <c r="T720" s="21">
        <f>IF(LEN('Matter Data'!C152)&gt;0,COUNTIF($S$2:$S$5001,CONCATENATE('Matter Data'!A152,'Matter Data'!B152,'Matter Data'!C152)),0)</f>
        <v>0</v>
      </c>
      <c r="U720" s="22" t="str">
        <f>IF(LEN('Contacts Data'!B159)&gt;0,'Contacts Data'!B159,"")</f>
        <v/>
      </c>
      <c r="V720" s="22" t="str">
        <f>IF(LEN('Contacts Data'!C159)&gt;0,'Contacts Data'!C159,"")</f>
        <v/>
      </c>
      <c r="W720" s="22" t="str">
        <f>CONCATENATE(U720, " ", V720, " ", 'Contacts Data'!$A159)</f>
        <v xml:space="preserve">  </v>
      </c>
      <c r="X720" s="22" t="str">
        <f>CONCATENATE('Matter Data'!A152, " ", 'Matter Data'!B152, " ", "Client")</f>
        <v xml:space="preserve">  Client</v>
      </c>
      <c r="Y720" s="19" t="str">
        <f t="shared" si="11"/>
        <v/>
      </c>
    </row>
    <row r="721" spans="1:25" x14ac:dyDescent="0.25">
      <c r="A721" s="18" t="str">
        <f>IF(LEN('Contacts Data'!A160)&gt;20,LEN('Contacts Data'!A160),"")</f>
        <v/>
      </c>
      <c r="B721" s="18" t="str">
        <f>IF(LEN('Contacts Data'!B160)&gt;0, LEN('Contacts Data'!B160) + LEN('Contacts Data'!C160), "")</f>
        <v/>
      </c>
      <c r="C721" s="18" t="str">
        <f>IF(LEN('Contacts Data'!E160)&gt;20,LEN('Contacts Data'!E160),"")</f>
        <v/>
      </c>
      <c r="D721" s="18" t="str">
        <f>IF(LEN('Contacts Data'!F160)&gt;20,LEN('Contacts Data'!F160),"")</f>
        <v/>
      </c>
      <c r="E721" s="18" t="str">
        <f>IF(LEN('Contacts Data'!G160)&gt;20,LEN('Contacts Data'!G160),"")</f>
        <v/>
      </c>
      <c r="F721" s="18" t="str">
        <f>IF(LEN('Contacts Data'!H160)&gt;60,LEN('Contacts Data'!H160),"")</f>
        <v/>
      </c>
      <c r="G721" s="18" t="str">
        <f>IF(LEN('Contacts Data'!I160)&gt;128,LEN('Contacts Data'!I160),"")</f>
        <v/>
      </c>
      <c r="H721" s="18" t="str">
        <f>IF(LEN('Contacts Data'!J160)&gt;60,LEN('Contacts Data'!J160),"")</f>
        <v/>
      </c>
      <c r="I721" s="18" t="str">
        <f>IF(LEN('Contacts Data'!K160)&gt;30,LEN('Contacts Data'!K160),"")</f>
        <v/>
      </c>
      <c r="J721" s="18" t="str">
        <f>IF(LEN('Contacts Data'!L160)&gt;2,LEN('Contacts Data'!L160),"")</f>
        <v/>
      </c>
      <c r="K721" s="18" t="str">
        <f>IF(LEN('Contacts Data'!M160)&gt;16,LEN('Contacts Data'!M160),"")</f>
        <v/>
      </c>
      <c r="L721" s="18" t="str">
        <f>IF(LEN('Contacts Data'!D160)&gt;128,LEN('Contacts Data'!D160),"")</f>
        <v/>
      </c>
      <c r="M721" s="18" t="str">
        <f>IF(LEN('Contacts Data'!O160)&gt;1024,LEN('Contacts Data'!O160),"")</f>
        <v/>
      </c>
      <c r="P721" s="18" t="str">
        <f>IF(LEN('Matter Data'!A153)&gt;0,LEN('Matter Data'!A153)+LEN('Matter Data'!B153),"")</f>
        <v/>
      </c>
      <c r="Q721" s="18" t="str">
        <f>IF(LEN('Matter Data'!C153)&gt;80,LEN('Matter Data'!C153),"")</f>
        <v/>
      </c>
      <c r="R721" s="18" t="str">
        <f>IF(LEN('Matter Data'!H153)&gt;40,LEN('Matter Data'!H153),"")</f>
        <v/>
      </c>
      <c r="S721" s="21" t="b">
        <f>IF(LEN('Matter Data'!C153)&gt;0,CONCATENATE('Matter Data'!A153,'Matter Data'!B153,'Matter Data'!C153))</f>
        <v>0</v>
      </c>
      <c r="T721" s="21">
        <f>IF(LEN('Matter Data'!C153)&gt;0,COUNTIF($S$2:$S$5001,CONCATENATE('Matter Data'!A153,'Matter Data'!B153,'Matter Data'!C153)),0)</f>
        <v>0</v>
      </c>
      <c r="U721" s="22" t="str">
        <f>IF(LEN('Contacts Data'!B160)&gt;0,'Contacts Data'!B160,"")</f>
        <v/>
      </c>
      <c r="V721" s="22" t="str">
        <f>IF(LEN('Contacts Data'!C160)&gt;0,'Contacts Data'!C160,"")</f>
        <v/>
      </c>
      <c r="W721" s="22" t="str">
        <f>CONCATENATE(U721, " ", V721, " ", 'Contacts Data'!$A160)</f>
        <v xml:space="preserve">  </v>
      </c>
      <c r="X721" s="22" t="str">
        <f>CONCATENATE('Matter Data'!A153, " ", 'Matter Data'!B153, " ", "Client")</f>
        <v xml:space="preserve">  Client</v>
      </c>
      <c r="Y721" s="19" t="str">
        <f t="shared" si="11"/>
        <v/>
      </c>
    </row>
    <row r="722" spans="1:25" x14ac:dyDescent="0.25">
      <c r="A722" s="18" t="str">
        <f>IF(LEN('Contacts Data'!A161)&gt;20,LEN('Contacts Data'!A161),"")</f>
        <v/>
      </c>
      <c r="B722" s="18" t="str">
        <f>IF(LEN('Contacts Data'!B161)&gt;0, LEN('Contacts Data'!B161) + LEN('Contacts Data'!C161), "")</f>
        <v/>
      </c>
      <c r="C722" s="18" t="str">
        <f>IF(LEN('Contacts Data'!E161)&gt;20,LEN('Contacts Data'!E161),"")</f>
        <v/>
      </c>
      <c r="D722" s="18" t="str">
        <f>IF(LEN('Contacts Data'!F161)&gt;20,LEN('Contacts Data'!F161),"")</f>
        <v/>
      </c>
      <c r="E722" s="18" t="str">
        <f>IF(LEN('Contacts Data'!G161)&gt;20,LEN('Contacts Data'!G161),"")</f>
        <v/>
      </c>
      <c r="F722" s="18" t="str">
        <f>IF(LEN('Contacts Data'!H161)&gt;60,LEN('Contacts Data'!H161),"")</f>
        <v/>
      </c>
      <c r="G722" s="18" t="str">
        <f>IF(LEN('Contacts Data'!I161)&gt;128,LEN('Contacts Data'!I161),"")</f>
        <v/>
      </c>
      <c r="H722" s="18" t="str">
        <f>IF(LEN('Contacts Data'!J161)&gt;60,LEN('Contacts Data'!J161),"")</f>
        <v/>
      </c>
      <c r="I722" s="18" t="str">
        <f>IF(LEN('Contacts Data'!K161)&gt;30,LEN('Contacts Data'!K161),"")</f>
        <v/>
      </c>
      <c r="J722" s="18" t="str">
        <f>IF(LEN('Contacts Data'!L161)&gt;2,LEN('Contacts Data'!L161),"")</f>
        <v/>
      </c>
      <c r="K722" s="18" t="str">
        <f>IF(LEN('Contacts Data'!M161)&gt;16,LEN('Contacts Data'!M161),"")</f>
        <v/>
      </c>
      <c r="L722" s="18" t="str">
        <f>IF(LEN('Contacts Data'!D161)&gt;128,LEN('Contacts Data'!D161),"")</f>
        <v/>
      </c>
      <c r="M722" s="18" t="str">
        <f>IF(LEN('Contacts Data'!O161)&gt;1024,LEN('Contacts Data'!O161),"")</f>
        <v/>
      </c>
      <c r="P722" s="18" t="str">
        <f>IF(LEN('Matter Data'!A154)&gt;0,LEN('Matter Data'!A154)+LEN('Matter Data'!B154),"")</f>
        <v/>
      </c>
      <c r="Q722" s="18" t="str">
        <f>IF(LEN('Matter Data'!C154)&gt;80,LEN('Matter Data'!C154),"")</f>
        <v/>
      </c>
      <c r="R722" s="18" t="str">
        <f>IF(LEN('Matter Data'!H154)&gt;40,LEN('Matter Data'!H154),"")</f>
        <v/>
      </c>
      <c r="S722" s="21" t="b">
        <f>IF(LEN('Matter Data'!C154)&gt;0,CONCATENATE('Matter Data'!A154,'Matter Data'!B154,'Matter Data'!C154))</f>
        <v>0</v>
      </c>
      <c r="T722" s="21">
        <f>IF(LEN('Matter Data'!C154)&gt;0,COUNTIF($S$2:$S$5001,CONCATENATE('Matter Data'!A154,'Matter Data'!B154,'Matter Data'!C154)),0)</f>
        <v>0</v>
      </c>
      <c r="U722" s="22" t="str">
        <f>IF(LEN('Contacts Data'!B161)&gt;0,'Contacts Data'!B161,"")</f>
        <v/>
      </c>
      <c r="V722" s="22" t="str">
        <f>IF(LEN('Contacts Data'!C161)&gt;0,'Contacts Data'!C161,"")</f>
        <v/>
      </c>
      <c r="W722" s="22" t="str">
        <f>CONCATENATE(U722, " ", V722, " ", 'Contacts Data'!$A161)</f>
        <v xml:space="preserve">  </v>
      </c>
      <c r="X722" s="22" t="str">
        <f>CONCATENATE('Matter Data'!A154, " ", 'Matter Data'!B154, " ", "Client")</f>
        <v xml:space="preserve">  Client</v>
      </c>
      <c r="Y722" s="19" t="str">
        <f t="shared" si="11"/>
        <v/>
      </c>
    </row>
    <row r="723" spans="1:25" x14ac:dyDescent="0.25">
      <c r="A723" s="18" t="str">
        <f>IF(LEN('Contacts Data'!A162)&gt;20,LEN('Contacts Data'!A162),"")</f>
        <v/>
      </c>
      <c r="B723" s="18" t="str">
        <f>IF(LEN('Contacts Data'!B162)&gt;0, LEN('Contacts Data'!B162) + LEN('Contacts Data'!C162), "")</f>
        <v/>
      </c>
      <c r="C723" s="18" t="str">
        <f>IF(LEN('Contacts Data'!E162)&gt;20,LEN('Contacts Data'!E162),"")</f>
        <v/>
      </c>
      <c r="D723" s="18" t="str">
        <f>IF(LEN('Contacts Data'!F162)&gt;20,LEN('Contacts Data'!F162),"")</f>
        <v/>
      </c>
      <c r="E723" s="18" t="str">
        <f>IF(LEN('Contacts Data'!G162)&gt;20,LEN('Contacts Data'!G162),"")</f>
        <v/>
      </c>
      <c r="F723" s="18" t="str">
        <f>IF(LEN('Contacts Data'!H162)&gt;60,LEN('Contacts Data'!H162),"")</f>
        <v/>
      </c>
      <c r="G723" s="18" t="str">
        <f>IF(LEN('Contacts Data'!I162)&gt;128,LEN('Contacts Data'!I162),"")</f>
        <v/>
      </c>
      <c r="H723" s="18" t="str">
        <f>IF(LEN('Contacts Data'!J162)&gt;60,LEN('Contacts Data'!J162),"")</f>
        <v/>
      </c>
      <c r="I723" s="18" t="str">
        <f>IF(LEN('Contacts Data'!K162)&gt;30,LEN('Contacts Data'!K162),"")</f>
        <v/>
      </c>
      <c r="J723" s="18" t="str">
        <f>IF(LEN('Contacts Data'!L162)&gt;2,LEN('Contacts Data'!L162),"")</f>
        <v/>
      </c>
      <c r="K723" s="18" t="str">
        <f>IF(LEN('Contacts Data'!M162)&gt;16,LEN('Contacts Data'!M162),"")</f>
        <v/>
      </c>
      <c r="L723" s="18" t="str">
        <f>IF(LEN('Contacts Data'!D162)&gt;128,LEN('Contacts Data'!D162),"")</f>
        <v/>
      </c>
      <c r="M723" s="18" t="str">
        <f>IF(LEN('Contacts Data'!O162)&gt;1024,LEN('Contacts Data'!O162),"")</f>
        <v/>
      </c>
      <c r="P723" s="18" t="str">
        <f>IF(LEN('Matter Data'!A155)&gt;0,LEN('Matter Data'!A155)+LEN('Matter Data'!B155),"")</f>
        <v/>
      </c>
      <c r="Q723" s="18" t="str">
        <f>IF(LEN('Matter Data'!C155)&gt;80,LEN('Matter Data'!C155),"")</f>
        <v/>
      </c>
      <c r="R723" s="18" t="str">
        <f>IF(LEN('Matter Data'!H155)&gt;40,LEN('Matter Data'!H155),"")</f>
        <v/>
      </c>
      <c r="S723" s="21" t="b">
        <f>IF(LEN('Matter Data'!C155)&gt;0,CONCATENATE('Matter Data'!A155,'Matter Data'!B155,'Matter Data'!C155))</f>
        <v>0</v>
      </c>
      <c r="T723" s="21">
        <f>IF(LEN('Matter Data'!C155)&gt;0,COUNTIF($S$2:$S$5001,CONCATENATE('Matter Data'!A155,'Matter Data'!B155,'Matter Data'!C155)),0)</f>
        <v>0</v>
      </c>
      <c r="U723" s="22" t="str">
        <f>IF(LEN('Contacts Data'!B162)&gt;0,'Contacts Data'!B162,"")</f>
        <v/>
      </c>
      <c r="V723" s="22" t="str">
        <f>IF(LEN('Contacts Data'!C162)&gt;0,'Contacts Data'!C162,"")</f>
        <v/>
      </c>
      <c r="W723" s="22" t="str">
        <f>CONCATENATE(U723, " ", V723, " ", 'Contacts Data'!$A162)</f>
        <v xml:space="preserve">  </v>
      </c>
      <c r="X723" s="22" t="str">
        <f>CONCATENATE('Matter Data'!A155, " ", 'Matter Data'!B155, " ", "Client")</f>
        <v xml:space="preserve">  Client</v>
      </c>
      <c r="Y723" s="19" t="str">
        <f t="shared" si="11"/>
        <v/>
      </c>
    </row>
    <row r="724" spans="1:25" x14ac:dyDescent="0.25">
      <c r="A724" s="18" t="str">
        <f>IF(LEN('Contacts Data'!A163)&gt;20,LEN('Contacts Data'!A163),"")</f>
        <v/>
      </c>
      <c r="B724" s="18" t="str">
        <f>IF(LEN('Contacts Data'!B163)&gt;0, LEN('Contacts Data'!B163) + LEN('Contacts Data'!C163), "")</f>
        <v/>
      </c>
      <c r="C724" s="18" t="str">
        <f>IF(LEN('Contacts Data'!E163)&gt;20,LEN('Contacts Data'!E163),"")</f>
        <v/>
      </c>
      <c r="D724" s="18" t="str">
        <f>IF(LEN('Contacts Data'!F163)&gt;20,LEN('Contacts Data'!F163),"")</f>
        <v/>
      </c>
      <c r="E724" s="18" t="str">
        <f>IF(LEN('Contacts Data'!G163)&gt;20,LEN('Contacts Data'!G163),"")</f>
        <v/>
      </c>
      <c r="F724" s="18" t="str">
        <f>IF(LEN('Contacts Data'!H163)&gt;60,LEN('Contacts Data'!H163),"")</f>
        <v/>
      </c>
      <c r="G724" s="18" t="str">
        <f>IF(LEN('Contacts Data'!I163)&gt;128,LEN('Contacts Data'!I163),"")</f>
        <v/>
      </c>
      <c r="H724" s="18" t="str">
        <f>IF(LEN('Contacts Data'!J163)&gt;60,LEN('Contacts Data'!J163),"")</f>
        <v/>
      </c>
      <c r="I724" s="18" t="str">
        <f>IF(LEN('Contacts Data'!K163)&gt;30,LEN('Contacts Data'!K163),"")</f>
        <v/>
      </c>
      <c r="J724" s="18" t="str">
        <f>IF(LEN('Contacts Data'!L163)&gt;2,LEN('Contacts Data'!L163),"")</f>
        <v/>
      </c>
      <c r="K724" s="18" t="str">
        <f>IF(LEN('Contacts Data'!M163)&gt;16,LEN('Contacts Data'!M163),"")</f>
        <v/>
      </c>
      <c r="L724" s="18" t="str">
        <f>IF(LEN('Contacts Data'!D163)&gt;128,LEN('Contacts Data'!D163),"")</f>
        <v/>
      </c>
      <c r="M724" s="18" t="str">
        <f>IF(LEN('Contacts Data'!O163)&gt;1024,LEN('Contacts Data'!O163),"")</f>
        <v/>
      </c>
      <c r="P724" s="18" t="str">
        <f>IF(LEN('Matter Data'!A156)&gt;0,LEN('Matter Data'!A156)+LEN('Matter Data'!B156),"")</f>
        <v/>
      </c>
      <c r="Q724" s="18" t="str">
        <f>IF(LEN('Matter Data'!C156)&gt;80,LEN('Matter Data'!C156),"")</f>
        <v/>
      </c>
      <c r="R724" s="18" t="str">
        <f>IF(LEN('Matter Data'!H156)&gt;40,LEN('Matter Data'!H156),"")</f>
        <v/>
      </c>
      <c r="S724" s="21" t="b">
        <f>IF(LEN('Matter Data'!C156)&gt;0,CONCATENATE('Matter Data'!A156,'Matter Data'!B156,'Matter Data'!C156))</f>
        <v>0</v>
      </c>
      <c r="T724" s="21">
        <f>IF(LEN('Matter Data'!C156)&gt;0,COUNTIF($S$2:$S$5001,CONCATENATE('Matter Data'!A156,'Matter Data'!B156,'Matter Data'!C156)),0)</f>
        <v>0</v>
      </c>
      <c r="U724" s="22" t="str">
        <f>IF(LEN('Contacts Data'!B163)&gt;0,'Contacts Data'!B163,"")</f>
        <v/>
      </c>
      <c r="V724" s="22" t="str">
        <f>IF(LEN('Contacts Data'!C163)&gt;0,'Contacts Data'!C163,"")</f>
        <v/>
      </c>
      <c r="W724" s="22" t="str">
        <f>CONCATENATE(U724, " ", V724, " ", 'Contacts Data'!$A163)</f>
        <v xml:space="preserve">  </v>
      </c>
      <c r="X724" s="22" t="str">
        <f>CONCATENATE('Matter Data'!A156, " ", 'Matter Data'!B156, " ", "Client")</f>
        <v xml:space="preserve">  Client</v>
      </c>
      <c r="Y724" s="19" t="str">
        <f t="shared" si="11"/>
        <v/>
      </c>
    </row>
    <row r="725" spans="1:25" x14ac:dyDescent="0.25">
      <c r="A725" s="18" t="str">
        <f>IF(LEN('Contacts Data'!A164)&gt;20,LEN('Contacts Data'!A164),"")</f>
        <v/>
      </c>
      <c r="B725" s="18" t="str">
        <f>IF(LEN('Contacts Data'!B164)&gt;0, LEN('Contacts Data'!B164) + LEN('Contacts Data'!C164), "")</f>
        <v/>
      </c>
      <c r="C725" s="18" t="str">
        <f>IF(LEN('Contacts Data'!E164)&gt;20,LEN('Contacts Data'!E164),"")</f>
        <v/>
      </c>
      <c r="D725" s="18" t="str">
        <f>IF(LEN('Contacts Data'!F164)&gt;20,LEN('Contacts Data'!F164),"")</f>
        <v/>
      </c>
      <c r="E725" s="18" t="str">
        <f>IF(LEN('Contacts Data'!G164)&gt;20,LEN('Contacts Data'!G164),"")</f>
        <v/>
      </c>
      <c r="F725" s="18" t="str">
        <f>IF(LEN('Contacts Data'!H164)&gt;60,LEN('Contacts Data'!H164),"")</f>
        <v/>
      </c>
      <c r="G725" s="18" t="str">
        <f>IF(LEN('Contacts Data'!I164)&gt;128,LEN('Contacts Data'!I164),"")</f>
        <v/>
      </c>
      <c r="H725" s="18" t="str">
        <f>IF(LEN('Contacts Data'!J164)&gt;60,LEN('Contacts Data'!J164),"")</f>
        <v/>
      </c>
      <c r="I725" s="18" t="str">
        <f>IF(LEN('Contacts Data'!K164)&gt;30,LEN('Contacts Data'!K164),"")</f>
        <v/>
      </c>
      <c r="J725" s="18" t="str">
        <f>IF(LEN('Contacts Data'!L164)&gt;2,LEN('Contacts Data'!L164),"")</f>
        <v/>
      </c>
      <c r="K725" s="18" t="str">
        <f>IF(LEN('Contacts Data'!M164)&gt;16,LEN('Contacts Data'!M164),"")</f>
        <v/>
      </c>
      <c r="L725" s="18" t="str">
        <f>IF(LEN('Contacts Data'!D164)&gt;128,LEN('Contacts Data'!D164),"")</f>
        <v/>
      </c>
      <c r="M725" s="18" t="str">
        <f>IF(LEN('Contacts Data'!O164)&gt;1024,LEN('Contacts Data'!O164),"")</f>
        <v/>
      </c>
      <c r="P725" s="18" t="str">
        <f>IF(LEN('Matter Data'!A157)&gt;0,LEN('Matter Data'!A157)+LEN('Matter Data'!B157),"")</f>
        <v/>
      </c>
      <c r="Q725" s="18" t="str">
        <f>IF(LEN('Matter Data'!C157)&gt;80,LEN('Matter Data'!C157),"")</f>
        <v/>
      </c>
      <c r="R725" s="18" t="str">
        <f>IF(LEN('Matter Data'!H157)&gt;40,LEN('Matter Data'!H157),"")</f>
        <v/>
      </c>
      <c r="S725" s="21" t="b">
        <f>IF(LEN('Matter Data'!C157)&gt;0,CONCATENATE('Matter Data'!A157,'Matter Data'!B157,'Matter Data'!C157))</f>
        <v>0</v>
      </c>
      <c r="T725" s="21">
        <f>IF(LEN('Matter Data'!C157)&gt;0,COUNTIF($S$2:$S$5001,CONCATENATE('Matter Data'!A157,'Matter Data'!B157,'Matter Data'!C157)),0)</f>
        <v>0</v>
      </c>
      <c r="U725" s="22" t="str">
        <f>IF(LEN('Contacts Data'!B164)&gt;0,'Contacts Data'!B164,"")</f>
        <v/>
      </c>
      <c r="V725" s="22" t="str">
        <f>IF(LEN('Contacts Data'!C164)&gt;0,'Contacts Data'!C164,"")</f>
        <v/>
      </c>
      <c r="W725" s="22" t="str">
        <f>CONCATENATE(U725, " ", V725, " ", 'Contacts Data'!$A164)</f>
        <v xml:space="preserve">  </v>
      </c>
      <c r="X725" s="22" t="str">
        <f>CONCATENATE('Matter Data'!A157, " ", 'Matter Data'!B157, " ", "Client")</f>
        <v xml:space="preserve">  Client</v>
      </c>
      <c r="Y725" s="19" t="str">
        <f t="shared" si="11"/>
        <v/>
      </c>
    </row>
    <row r="726" spans="1:25" x14ac:dyDescent="0.25">
      <c r="A726" s="18" t="str">
        <f>IF(LEN('Contacts Data'!A165)&gt;20,LEN('Contacts Data'!A165),"")</f>
        <v/>
      </c>
      <c r="B726" s="18" t="str">
        <f>IF(LEN('Contacts Data'!B165)&gt;0, LEN('Contacts Data'!B165) + LEN('Contacts Data'!C165), "")</f>
        <v/>
      </c>
      <c r="C726" s="18" t="str">
        <f>IF(LEN('Contacts Data'!E165)&gt;20,LEN('Contacts Data'!E165),"")</f>
        <v/>
      </c>
      <c r="D726" s="18" t="str">
        <f>IF(LEN('Contacts Data'!F165)&gt;20,LEN('Contacts Data'!F165),"")</f>
        <v/>
      </c>
      <c r="E726" s="18" t="str">
        <f>IF(LEN('Contacts Data'!G165)&gt;20,LEN('Contacts Data'!G165),"")</f>
        <v/>
      </c>
      <c r="F726" s="18" t="str">
        <f>IF(LEN('Contacts Data'!H165)&gt;60,LEN('Contacts Data'!H165),"")</f>
        <v/>
      </c>
      <c r="G726" s="18" t="str">
        <f>IF(LEN('Contacts Data'!I165)&gt;128,LEN('Contacts Data'!I165),"")</f>
        <v/>
      </c>
      <c r="H726" s="18" t="str">
        <f>IF(LEN('Contacts Data'!J165)&gt;60,LEN('Contacts Data'!J165),"")</f>
        <v/>
      </c>
      <c r="I726" s="18" t="str">
        <f>IF(LEN('Contacts Data'!K165)&gt;30,LEN('Contacts Data'!K165),"")</f>
        <v/>
      </c>
      <c r="J726" s="18" t="str">
        <f>IF(LEN('Contacts Data'!L165)&gt;2,LEN('Contacts Data'!L165),"")</f>
        <v/>
      </c>
      <c r="K726" s="18" t="str">
        <f>IF(LEN('Contacts Data'!M165)&gt;16,LEN('Contacts Data'!M165),"")</f>
        <v/>
      </c>
      <c r="L726" s="18" t="str">
        <f>IF(LEN('Contacts Data'!D165)&gt;128,LEN('Contacts Data'!D165),"")</f>
        <v/>
      </c>
      <c r="M726" s="18" t="str">
        <f>IF(LEN('Contacts Data'!O165)&gt;1024,LEN('Contacts Data'!O165),"")</f>
        <v/>
      </c>
      <c r="P726" s="18" t="str">
        <f>IF(LEN('Matter Data'!A158)&gt;0,LEN('Matter Data'!A158)+LEN('Matter Data'!B158),"")</f>
        <v/>
      </c>
      <c r="Q726" s="18" t="str">
        <f>IF(LEN('Matter Data'!C158)&gt;80,LEN('Matter Data'!C158),"")</f>
        <v/>
      </c>
      <c r="R726" s="18" t="str">
        <f>IF(LEN('Matter Data'!H158)&gt;40,LEN('Matter Data'!H158),"")</f>
        <v/>
      </c>
      <c r="S726" s="21" t="b">
        <f>IF(LEN('Matter Data'!C158)&gt;0,CONCATENATE('Matter Data'!A158,'Matter Data'!B158,'Matter Data'!C158))</f>
        <v>0</v>
      </c>
      <c r="T726" s="21">
        <f>IF(LEN('Matter Data'!C158)&gt;0,COUNTIF($S$2:$S$5001,CONCATENATE('Matter Data'!A158,'Matter Data'!B158,'Matter Data'!C158)),0)</f>
        <v>0</v>
      </c>
      <c r="U726" s="22" t="str">
        <f>IF(LEN('Contacts Data'!B165)&gt;0,'Contacts Data'!B165,"")</f>
        <v/>
      </c>
      <c r="V726" s="22" t="str">
        <f>IF(LEN('Contacts Data'!C165)&gt;0,'Contacts Data'!C165,"")</f>
        <v/>
      </c>
      <c r="W726" s="22" t="str">
        <f>CONCATENATE(U726, " ", V726, " ", 'Contacts Data'!$A165)</f>
        <v xml:space="preserve">  </v>
      </c>
      <c r="X726" s="22" t="str">
        <f>CONCATENATE('Matter Data'!A158, " ", 'Matter Data'!B158, " ", "Client")</f>
        <v xml:space="preserve">  Client</v>
      </c>
      <c r="Y726" s="19" t="str">
        <f t="shared" si="11"/>
        <v/>
      </c>
    </row>
    <row r="727" spans="1:25" x14ac:dyDescent="0.25">
      <c r="A727" s="18" t="str">
        <f>IF(LEN('Contacts Data'!A166)&gt;20,LEN('Contacts Data'!A166),"")</f>
        <v/>
      </c>
      <c r="B727" s="18" t="str">
        <f>IF(LEN('Contacts Data'!B166)&gt;0, LEN('Contacts Data'!B166) + LEN('Contacts Data'!C166), "")</f>
        <v/>
      </c>
      <c r="C727" s="18" t="str">
        <f>IF(LEN('Contacts Data'!E166)&gt;20,LEN('Contacts Data'!E166),"")</f>
        <v/>
      </c>
      <c r="D727" s="18" t="str">
        <f>IF(LEN('Contacts Data'!F166)&gt;20,LEN('Contacts Data'!F166),"")</f>
        <v/>
      </c>
      <c r="E727" s="18" t="str">
        <f>IF(LEN('Contacts Data'!G166)&gt;20,LEN('Contacts Data'!G166),"")</f>
        <v/>
      </c>
      <c r="F727" s="18" t="str">
        <f>IF(LEN('Contacts Data'!H166)&gt;60,LEN('Contacts Data'!H166),"")</f>
        <v/>
      </c>
      <c r="G727" s="18" t="str">
        <f>IF(LEN('Contacts Data'!I166)&gt;128,LEN('Contacts Data'!I166),"")</f>
        <v/>
      </c>
      <c r="H727" s="18" t="str">
        <f>IF(LEN('Contacts Data'!J166)&gt;60,LEN('Contacts Data'!J166),"")</f>
        <v/>
      </c>
      <c r="I727" s="18" t="str">
        <f>IF(LEN('Contacts Data'!K166)&gt;30,LEN('Contacts Data'!K166),"")</f>
        <v/>
      </c>
      <c r="J727" s="18" t="str">
        <f>IF(LEN('Contacts Data'!L166)&gt;2,LEN('Contacts Data'!L166),"")</f>
        <v/>
      </c>
      <c r="K727" s="18" t="str">
        <f>IF(LEN('Contacts Data'!M166)&gt;16,LEN('Contacts Data'!M166),"")</f>
        <v/>
      </c>
      <c r="L727" s="18" t="str">
        <f>IF(LEN('Contacts Data'!D166)&gt;128,LEN('Contacts Data'!D166),"")</f>
        <v/>
      </c>
      <c r="M727" s="18" t="str">
        <f>IF(LEN('Contacts Data'!O166)&gt;1024,LEN('Contacts Data'!O166),"")</f>
        <v/>
      </c>
      <c r="P727" s="18" t="str">
        <f>IF(LEN('Matter Data'!A159)&gt;0,LEN('Matter Data'!A159)+LEN('Matter Data'!B159),"")</f>
        <v/>
      </c>
      <c r="Q727" s="18" t="str">
        <f>IF(LEN('Matter Data'!C159)&gt;80,LEN('Matter Data'!C159),"")</f>
        <v/>
      </c>
      <c r="R727" s="18" t="str">
        <f>IF(LEN('Matter Data'!H159)&gt;40,LEN('Matter Data'!H159),"")</f>
        <v/>
      </c>
      <c r="S727" s="21" t="b">
        <f>IF(LEN('Matter Data'!C159)&gt;0,CONCATENATE('Matter Data'!A159,'Matter Data'!B159,'Matter Data'!C159))</f>
        <v>0</v>
      </c>
      <c r="T727" s="21">
        <f>IF(LEN('Matter Data'!C159)&gt;0,COUNTIF($S$2:$S$5001,CONCATENATE('Matter Data'!A159,'Matter Data'!B159,'Matter Data'!C159)),0)</f>
        <v>0</v>
      </c>
      <c r="U727" s="22" t="str">
        <f>IF(LEN('Contacts Data'!B166)&gt;0,'Contacts Data'!B166,"")</f>
        <v/>
      </c>
      <c r="V727" s="22" t="str">
        <f>IF(LEN('Contacts Data'!C166)&gt;0,'Contacts Data'!C166,"")</f>
        <v/>
      </c>
      <c r="W727" s="22" t="str">
        <f>CONCATENATE(U727, " ", V727, " ", 'Contacts Data'!$A166)</f>
        <v xml:space="preserve">  </v>
      </c>
      <c r="X727" s="22" t="str">
        <f>CONCATENATE('Matter Data'!A159, " ", 'Matter Data'!B159, " ", "Client")</f>
        <v xml:space="preserve">  Client</v>
      </c>
      <c r="Y727" s="19" t="str">
        <f t="shared" si="11"/>
        <v/>
      </c>
    </row>
    <row r="728" spans="1:25" x14ac:dyDescent="0.25">
      <c r="A728" s="18" t="str">
        <f>IF(LEN('Contacts Data'!A167)&gt;20,LEN('Contacts Data'!A167),"")</f>
        <v/>
      </c>
      <c r="B728" s="18" t="str">
        <f>IF(LEN('Contacts Data'!B167)&gt;0, LEN('Contacts Data'!B167) + LEN('Contacts Data'!C167), "")</f>
        <v/>
      </c>
      <c r="C728" s="18" t="str">
        <f>IF(LEN('Contacts Data'!E167)&gt;20,LEN('Contacts Data'!E167),"")</f>
        <v/>
      </c>
      <c r="D728" s="18" t="str">
        <f>IF(LEN('Contacts Data'!F167)&gt;20,LEN('Contacts Data'!F167),"")</f>
        <v/>
      </c>
      <c r="E728" s="18" t="str">
        <f>IF(LEN('Contacts Data'!G167)&gt;20,LEN('Contacts Data'!G167),"")</f>
        <v/>
      </c>
      <c r="F728" s="18" t="str">
        <f>IF(LEN('Contacts Data'!H167)&gt;60,LEN('Contacts Data'!H167),"")</f>
        <v/>
      </c>
      <c r="G728" s="18" t="str">
        <f>IF(LEN('Contacts Data'!I167)&gt;128,LEN('Contacts Data'!I167),"")</f>
        <v/>
      </c>
      <c r="H728" s="18" t="str">
        <f>IF(LEN('Contacts Data'!J167)&gt;60,LEN('Contacts Data'!J167),"")</f>
        <v/>
      </c>
      <c r="I728" s="18" t="str">
        <f>IF(LEN('Contacts Data'!K167)&gt;30,LEN('Contacts Data'!K167),"")</f>
        <v/>
      </c>
      <c r="J728" s="18" t="str">
        <f>IF(LEN('Contacts Data'!L167)&gt;2,LEN('Contacts Data'!L167),"")</f>
        <v/>
      </c>
      <c r="K728" s="18" t="str">
        <f>IF(LEN('Contacts Data'!M167)&gt;16,LEN('Contacts Data'!M167),"")</f>
        <v/>
      </c>
      <c r="L728" s="18" t="str">
        <f>IF(LEN('Contacts Data'!D167)&gt;128,LEN('Contacts Data'!D167),"")</f>
        <v/>
      </c>
      <c r="M728" s="18" t="str">
        <f>IF(LEN('Contacts Data'!O167)&gt;1024,LEN('Contacts Data'!O167),"")</f>
        <v/>
      </c>
      <c r="P728" s="18" t="str">
        <f>IF(LEN('Matter Data'!A160)&gt;0,LEN('Matter Data'!A160)+LEN('Matter Data'!B160),"")</f>
        <v/>
      </c>
      <c r="Q728" s="18" t="str">
        <f>IF(LEN('Matter Data'!C160)&gt;80,LEN('Matter Data'!C160),"")</f>
        <v/>
      </c>
      <c r="R728" s="18" t="str">
        <f>IF(LEN('Matter Data'!H160)&gt;40,LEN('Matter Data'!H160),"")</f>
        <v/>
      </c>
      <c r="S728" s="21" t="b">
        <f>IF(LEN('Matter Data'!C160)&gt;0,CONCATENATE('Matter Data'!A160,'Matter Data'!B160,'Matter Data'!C160))</f>
        <v>0</v>
      </c>
      <c r="T728" s="21">
        <f>IF(LEN('Matter Data'!C160)&gt;0,COUNTIF($S$2:$S$5001,CONCATENATE('Matter Data'!A160,'Matter Data'!B160,'Matter Data'!C160)),0)</f>
        <v>0</v>
      </c>
      <c r="U728" s="22" t="str">
        <f>IF(LEN('Contacts Data'!B167)&gt;0,'Contacts Data'!B167,"")</f>
        <v/>
      </c>
      <c r="V728" s="22" t="str">
        <f>IF(LEN('Contacts Data'!C167)&gt;0,'Contacts Data'!C167,"")</f>
        <v/>
      </c>
      <c r="W728" s="22" t="str">
        <f>CONCATENATE(U728, " ", V728, " ", 'Contacts Data'!$A167)</f>
        <v xml:space="preserve">  </v>
      </c>
      <c r="X728" s="22" t="str">
        <f>CONCATENATE('Matter Data'!A160, " ", 'Matter Data'!B160, " ", "Client")</f>
        <v xml:space="preserve">  Client</v>
      </c>
      <c r="Y728" s="19" t="str">
        <f t="shared" si="11"/>
        <v/>
      </c>
    </row>
    <row r="729" spans="1:25" x14ac:dyDescent="0.25">
      <c r="A729" s="18" t="str">
        <f>IF(LEN('Contacts Data'!A168)&gt;20,LEN('Contacts Data'!A168),"")</f>
        <v/>
      </c>
      <c r="B729" s="18" t="str">
        <f>IF(LEN('Contacts Data'!B168)&gt;0, LEN('Contacts Data'!B168) + LEN('Contacts Data'!C168), "")</f>
        <v/>
      </c>
      <c r="C729" s="18" t="str">
        <f>IF(LEN('Contacts Data'!E168)&gt;20,LEN('Contacts Data'!E168),"")</f>
        <v/>
      </c>
      <c r="D729" s="18" t="str">
        <f>IF(LEN('Contacts Data'!F168)&gt;20,LEN('Contacts Data'!F168),"")</f>
        <v/>
      </c>
      <c r="E729" s="18" t="str">
        <f>IF(LEN('Contacts Data'!G168)&gt;20,LEN('Contacts Data'!G168),"")</f>
        <v/>
      </c>
      <c r="F729" s="18" t="str">
        <f>IF(LEN('Contacts Data'!H168)&gt;60,LEN('Contacts Data'!H168),"")</f>
        <v/>
      </c>
      <c r="G729" s="18" t="str">
        <f>IF(LEN('Contacts Data'!I168)&gt;128,LEN('Contacts Data'!I168),"")</f>
        <v/>
      </c>
      <c r="H729" s="18" t="str">
        <f>IF(LEN('Contacts Data'!J168)&gt;60,LEN('Contacts Data'!J168),"")</f>
        <v/>
      </c>
      <c r="I729" s="18" t="str">
        <f>IF(LEN('Contacts Data'!K168)&gt;30,LEN('Contacts Data'!K168),"")</f>
        <v/>
      </c>
      <c r="J729" s="18" t="str">
        <f>IF(LEN('Contacts Data'!L168)&gt;2,LEN('Contacts Data'!L168),"")</f>
        <v/>
      </c>
      <c r="K729" s="18" t="str">
        <f>IF(LEN('Contacts Data'!M168)&gt;16,LEN('Contacts Data'!M168),"")</f>
        <v/>
      </c>
      <c r="L729" s="18" t="str">
        <f>IF(LEN('Contacts Data'!D168)&gt;128,LEN('Contacts Data'!D168),"")</f>
        <v/>
      </c>
      <c r="M729" s="18" t="str">
        <f>IF(LEN('Contacts Data'!O168)&gt;1024,LEN('Contacts Data'!O168),"")</f>
        <v/>
      </c>
      <c r="P729" s="18" t="str">
        <f>IF(LEN('Matter Data'!A161)&gt;0,LEN('Matter Data'!A161)+LEN('Matter Data'!B161),"")</f>
        <v/>
      </c>
      <c r="Q729" s="18" t="str">
        <f>IF(LEN('Matter Data'!C161)&gt;80,LEN('Matter Data'!C161),"")</f>
        <v/>
      </c>
      <c r="R729" s="18" t="str">
        <f>IF(LEN('Matter Data'!H161)&gt;40,LEN('Matter Data'!H161),"")</f>
        <v/>
      </c>
      <c r="S729" s="21" t="b">
        <f>IF(LEN('Matter Data'!C161)&gt;0,CONCATENATE('Matter Data'!A161,'Matter Data'!B161,'Matter Data'!C161))</f>
        <v>0</v>
      </c>
      <c r="T729" s="21">
        <f>IF(LEN('Matter Data'!C161)&gt;0,COUNTIF($S$2:$S$5001,CONCATENATE('Matter Data'!A161,'Matter Data'!B161,'Matter Data'!C161)),0)</f>
        <v>0</v>
      </c>
      <c r="U729" s="22" t="str">
        <f>IF(LEN('Contacts Data'!B168)&gt;0,'Contacts Data'!B168,"")</f>
        <v/>
      </c>
      <c r="V729" s="22" t="str">
        <f>IF(LEN('Contacts Data'!C168)&gt;0,'Contacts Data'!C168,"")</f>
        <v/>
      </c>
      <c r="W729" s="22" t="str">
        <f>CONCATENATE(U729, " ", V729, " ", 'Contacts Data'!$A168)</f>
        <v xml:space="preserve">  </v>
      </c>
      <c r="X729" s="22" t="str">
        <f>CONCATENATE('Matter Data'!A161, " ", 'Matter Data'!B161, " ", "Client")</f>
        <v xml:space="preserve">  Client</v>
      </c>
      <c r="Y729" s="19" t="str">
        <f t="shared" si="11"/>
        <v/>
      </c>
    </row>
    <row r="730" spans="1:25" x14ac:dyDescent="0.25">
      <c r="A730" s="18" t="str">
        <f>IF(LEN('Contacts Data'!A169)&gt;20,LEN('Contacts Data'!A169),"")</f>
        <v/>
      </c>
      <c r="B730" s="18" t="str">
        <f>IF(LEN('Contacts Data'!B169)&gt;0, LEN('Contacts Data'!B169) + LEN('Contacts Data'!C169), "")</f>
        <v/>
      </c>
      <c r="C730" s="18" t="str">
        <f>IF(LEN('Contacts Data'!E169)&gt;20,LEN('Contacts Data'!E169),"")</f>
        <v/>
      </c>
      <c r="D730" s="18" t="str">
        <f>IF(LEN('Contacts Data'!F169)&gt;20,LEN('Contacts Data'!F169),"")</f>
        <v/>
      </c>
      <c r="E730" s="18" t="str">
        <f>IF(LEN('Contacts Data'!G169)&gt;20,LEN('Contacts Data'!G169),"")</f>
        <v/>
      </c>
      <c r="F730" s="18" t="str">
        <f>IF(LEN('Contacts Data'!H169)&gt;60,LEN('Contacts Data'!H169),"")</f>
        <v/>
      </c>
      <c r="G730" s="18" t="str">
        <f>IF(LEN('Contacts Data'!I169)&gt;128,LEN('Contacts Data'!I169),"")</f>
        <v/>
      </c>
      <c r="H730" s="18" t="str">
        <f>IF(LEN('Contacts Data'!J169)&gt;60,LEN('Contacts Data'!J169),"")</f>
        <v/>
      </c>
      <c r="I730" s="18" t="str">
        <f>IF(LEN('Contacts Data'!K169)&gt;30,LEN('Contacts Data'!K169),"")</f>
        <v/>
      </c>
      <c r="J730" s="18" t="str">
        <f>IF(LEN('Contacts Data'!L169)&gt;2,LEN('Contacts Data'!L169),"")</f>
        <v/>
      </c>
      <c r="K730" s="18" t="str">
        <f>IF(LEN('Contacts Data'!M169)&gt;16,LEN('Contacts Data'!M169),"")</f>
        <v/>
      </c>
      <c r="L730" s="18" t="str">
        <f>IF(LEN('Contacts Data'!D169)&gt;128,LEN('Contacts Data'!D169),"")</f>
        <v/>
      </c>
      <c r="M730" s="18" t="str">
        <f>IF(LEN('Contacts Data'!O169)&gt;1024,LEN('Contacts Data'!O169),"")</f>
        <v/>
      </c>
      <c r="P730" s="18" t="str">
        <f>IF(LEN('Matter Data'!A162)&gt;0,LEN('Matter Data'!A162)+LEN('Matter Data'!B162),"")</f>
        <v/>
      </c>
      <c r="Q730" s="18" t="str">
        <f>IF(LEN('Matter Data'!C162)&gt;80,LEN('Matter Data'!C162),"")</f>
        <v/>
      </c>
      <c r="R730" s="18" t="str">
        <f>IF(LEN('Matter Data'!H162)&gt;40,LEN('Matter Data'!H162),"")</f>
        <v/>
      </c>
      <c r="S730" s="21" t="b">
        <f>IF(LEN('Matter Data'!C162)&gt;0,CONCATENATE('Matter Data'!A162,'Matter Data'!B162,'Matter Data'!C162))</f>
        <v>0</v>
      </c>
      <c r="T730" s="21">
        <f>IF(LEN('Matter Data'!C162)&gt;0,COUNTIF($S$2:$S$5001,CONCATENATE('Matter Data'!A162,'Matter Data'!B162,'Matter Data'!C162)),0)</f>
        <v>0</v>
      </c>
      <c r="U730" s="22" t="str">
        <f>IF(LEN('Contacts Data'!B169)&gt;0,'Contacts Data'!B169,"")</f>
        <v/>
      </c>
      <c r="V730" s="22" t="str">
        <f>IF(LEN('Contacts Data'!C169)&gt;0,'Contacts Data'!C169,"")</f>
        <v/>
      </c>
      <c r="W730" s="22" t="str">
        <f>CONCATENATE(U730, " ", V730, " ", 'Contacts Data'!$A169)</f>
        <v xml:space="preserve">  </v>
      </c>
      <c r="X730" s="22" t="str">
        <f>CONCATENATE('Matter Data'!A162, " ", 'Matter Data'!B162, " ", "Client")</f>
        <v xml:space="preserve">  Client</v>
      </c>
      <c r="Y730" s="19" t="str">
        <f t="shared" si="11"/>
        <v/>
      </c>
    </row>
    <row r="731" spans="1:25" x14ac:dyDescent="0.25">
      <c r="A731" s="18" t="str">
        <f>IF(LEN('Contacts Data'!A170)&gt;20,LEN('Contacts Data'!A170),"")</f>
        <v/>
      </c>
      <c r="B731" s="18" t="str">
        <f>IF(LEN('Contacts Data'!B170)&gt;0, LEN('Contacts Data'!B170) + LEN('Contacts Data'!C170), "")</f>
        <v/>
      </c>
      <c r="C731" s="18" t="str">
        <f>IF(LEN('Contacts Data'!E170)&gt;20,LEN('Contacts Data'!E170),"")</f>
        <v/>
      </c>
      <c r="D731" s="18" t="str">
        <f>IF(LEN('Contacts Data'!F170)&gt;20,LEN('Contacts Data'!F170),"")</f>
        <v/>
      </c>
      <c r="E731" s="18" t="str">
        <f>IF(LEN('Contacts Data'!G170)&gt;20,LEN('Contacts Data'!G170),"")</f>
        <v/>
      </c>
      <c r="F731" s="18" t="str">
        <f>IF(LEN('Contacts Data'!H170)&gt;60,LEN('Contacts Data'!H170),"")</f>
        <v/>
      </c>
      <c r="G731" s="18" t="str">
        <f>IF(LEN('Contacts Data'!I170)&gt;128,LEN('Contacts Data'!I170),"")</f>
        <v/>
      </c>
      <c r="H731" s="18" t="str">
        <f>IF(LEN('Contacts Data'!J170)&gt;60,LEN('Contacts Data'!J170),"")</f>
        <v/>
      </c>
      <c r="I731" s="18" t="str">
        <f>IF(LEN('Contacts Data'!K170)&gt;30,LEN('Contacts Data'!K170),"")</f>
        <v/>
      </c>
      <c r="J731" s="18" t="str">
        <f>IF(LEN('Contacts Data'!L170)&gt;2,LEN('Contacts Data'!L170),"")</f>
        <v/>
      </c>
      <c r="K731" s="18" t="str">
        <f>IF(LEN('Contacts Data'!M170)&gt;16,LEN('Contacts Data'!M170),"")</f>
        <v/>
      </c>
      <c r="L731" s="18" t="str">
        <f>IF(LEN('Contacts Data'!D170)&gt;128,LEN('Contacts Data'!D170),"")</f>
        <v/>
      </c>
      <c r="M731" s="18" t="str">
        <f>IF(LEN('Contacts Data'!O170)&gt;1024,LEN('Contacts Data'!O170),"")</f>
        <v/>
      </c>
      <c r="P731" s="18" t="str">
        <f>IF(LEN('Matter Data'!A163)&gt;0,LEN('Matter Data'!A163)+LEN('Matter Data'!B163),"")</f>
        <v/>
      </c>
      <c r="Q731" s="18" t="str">
        <f>IF(LEN('Matter Data'!C163)&gt;80,LEN('Matter Data'!C163),"")</f>
        <v/>
      </c>
      <c r="R731" s="18" t="str">
        <f>IF(LEN('Matter Data'!H163)&gt;40,LEN('Matter Data'!H163),"")</f>
        <v/>
      </c>
      <c r="S731" s="21" t="b">
        <f>IF(LEN('Matter Data'!C163)&gt;0,CONCATENATE('Matter Data'!A163,'Matter Data'!B163,'Matter Data'!C163))</f>
        <v>0</v>
      </c>
      <c r="T731" s="21">
        <f>IF(LEN('Matter Data'!C163)&gt;0,COUNTIF($S$2:$S$5001,CONCATENATE('Matter Data'!A163,'Matter Data'!B163,'Matter Data'!C163)),0)</f>
        <v>0</v>
      </c>
      <c r="U731" s="22" t="str">
        <f>IF(LEN('Contacts Data'!B170)&gt;0,'Contacts Data'!B170,"")</f>
        <v/>
      </c>
      <c r="V731" s="22" t="str">
        <f>IF(LEN('Contacts Data'!C170)&gt;0,'Contacts Data'!C170,"")</f>
        <v/>
      </c>
      <c r="W731" s="22" t="str">
        <f>CONCATENATE(U731, " ", V731, " ", 'Contacts Data'!$A170)</f>
        <v xml:space="preserve">  </v>
      </c>
      <c r="X731" s="22" t="str">
        <f>CONCATENATE('Matter Data'!A163, " ", 'Matter Data'!B163, " ", "Client")</f>
        <v xml:space="preserve">  Client</v>
      </c>
      <c r="Y731" s="19" t="str">
        <f t="shared" si="11"/>
        <v/>
      </c>
    </row>
    <row r="732" spans="1:25" x14ac:dyDescent="0.25">
      <c r="A732" s="18" t="str">
        <f>IF(LEN('Contacts Data'!A171)&gt;20,LEN('Contacts Data'!A171),"")</f>
        <v/>
      </c>
      <c r="B732" s="18" t="str">
        <f>IF(LEN('Contacts Data'!B171)&gt;0, LEN('Contacts Data'!B171) + LEN('Contacts Data'!C171), "")</f>
        <v/>
      </c>
      <c r="C732" s="18" t="str">
        <f>IF(LEN('Contacts Data'!E171)&gt;20,LEN('Contacts Data'!E171),"")</f>
        <v/>
      </c>
      <c r="D732" s="18" t="str">
        <f>IF(LEN('Contacts Data'!F171)&gt;20,LEN('Contacts Data'!F171),"")</f>
        <v/>
      </c>
      <c r="E732" s="18" t="str">
        <f>IF(LEN('Contacts Data'!G171)&gt;20,LEN('Contacts Data'!G171),"")</f>
        <v/>
      </c>
      <c r="F732" s="18" t="str">
        <f>IF(LEN('Contacts Data'!H171)&gt;60,LEN('Contacts Data'!H171),"")</f>
        <v/>
      </c>
      <c r="G732" s="18" t="str">
        <f>IF(LEN('Contacts Data'!I171)&gt;128,LEN('Contacts Data'!I171),"")</f>
        <v/>
      </c>
      <c r="H732" s="18" t="str">
        <f>IF(LEN('Contacts Data'!J171)&gt;60,LEN('Contacts Data'!J171),"")</f>
        <v/>
      </c>
      <c r="I732" s="18" t="str">
        <f>IF(LEN('Contacts Data'!K171)&gt;30,LEN('Contacts Data'!K171),"")</f>
        <v/>
      </c>
      <c r="J732" s="18" t="str">
        <f>IF(LEN('Contacts Data'!L171)&gt;2,LEN('Contacts Data'!L171),"")</f>
        <v/>
      </c>
      <c r="K732" s="18" t="str">
        <f>IF(LEN('Contacts Data'!M171)&gt;16,LEN('Contacts Data'!M171),"")</f>
        <v/>
      </c>
      <c r="L732" s="18" t="str">
        <f>IF(LEN('Contacts Data'!D171)&gt;128,LEN('Contacts Data'!D171),"")</f>
        <v/>
      </c>
      <c r="M732" s="18" t="str">
        <f>IF(LEN('Contacts Data'!O171)&gt;1024,LEN('Contacts Data'!O171),"")</f>
        <v/>
      </c>
      <c r="P732" s="18" t="str">
        <f>IF(LEN('Matter Data'!A164)&gt;0,LEN('Matter Data'!A164)+LEN('Matter Data'!B164),"")</f>
        <v/>
      </c>
      <c r="Q732" s="18" t="str">
        <f>IF(LEN('Matter Data'!C164)&gt;80,LEN('Matter Data'!C164),"")</f>
        <v/>
      </c>
      <c r="R732" s="18" t="str">
        <f>IF(LEN('Matter Data'!H164)&gt;40,LEN('Matter Data'!H164),"")</f>
        <v/>
      </c>
      <c r="S732" s="21" t="b">
        <f>IF(LEN('Matter Data'!C164)&gt;0,CONCATENATE('Matter Data'!A164,'Matter Data'!B164,'Matter Data'!C164))</f>
        <v>0</v>
      </c>
      <c r="T732" s="21">
        <f>IF(LEN('Matter Data'!C164)&gt;0,COUNTIF($S$2:$S$5001,CONCATENATE('Matter Data'!A164,'Matter Data'!B164,'Matter Data'!C164)),0)</f>
        <v>0</v>
      </c>
      <c r="U732" s="22" t="str">
        <f>IF(LEN('Contacts Data'!B171)&gt;0,'Contacts Data'!B171,"")</f>
        <v/>
      </c>
      <c r="V732" s="22" t="str">
        <f>IF(LEN('Contacts Data'!C171)&gt;0,'Contacts Data'!C171,"")</f>
        <v/>
      </c>
      <c r="W732" s="22" t="str">
        <f>CONCATENATE(U732, " ", V732, " ", 'Contacts Data'!$A171)</f>
        <v xml:space="preserve">  </v>
      </c>
      <c r="X732" s="22" t="str">
        <f>CONCATENATE('Matter Data'!A164, " ", 'Matter Data'!B164, " ", "Client")</f>
        <v xml:space="preserve">  Client</v>
      </c>
      <c r="Y732" s="19" t="str">
        <f t="shared" si="11"/>
        <v/>
      </c>
    </row>
    <row r="733" spans="1:25" x14ac:dyDescent="0.25">
      <c r="A733" s="18" t="str">
        <f>IF(LEN('Contacts Data'!A172)&gt;20,LEN('Contacts Data'!A172),"")</f>
        <v/>
      </c>
      <c r="B733" s="18" t="str">
        <f>IF(LEN('Contacts Data'!B172)&gt;0, LEN('Contacts Data'!B172) + LEN('Contacts Data'!C172), "")</f>
        <v/>
      </c>
      <c r="C733" s="18" t="str">
        <f>IF(LEN('Contacts Data'!E172)&gt;20,LEN('Contacts Data'!E172),"")</f>
        <v/>
      </c>
      <c r="D733" s="18" t="str">
        <f>IF(LEN('Contacts Data'!F172)&gt;20,LEN('Contacts Data'!F172),"")</f>
        <v/>
      </c>
      <c r="E733" s="18" t="str">
        <f>IF(LEN('Contacts Data'!G172)&gt;20,LEN('Contacts Data'!G172),"")</f>
        <v/>
      </c>
      <c r="F733" s="18" t="str">
        <f>IF(LEN('Contacts Data'!H172)&gt;60,LEN('Contacts Data'!H172),"")</f>
        <v/>
      </c>
      <c r="G733" s="18" t="str">
        <f>IF(LEN('Contacts Data'!I172)&gt;128,LEN('Contacts Data'!I172),"")</f>
        <v/>
      </c>
      <c r="H733" s="18" t="str">
        <f>IF(LEN('Contacts Data'!J172)&gt;60,LEN('Contacts Data'!J172),"")</f>
        <v/>
      </c>
      <c r="I733" s="18" t="str">
        <f>IF(LEN('Contacts Data'!K172)&gt;30,LEN('Contacts Data'!K172),"")</f>
        <v/>
      </c>
      <c r="J733" s="18" t="str">
        <f>IF(LEN('Contacts Data'!L172)&gt;2,LEN('Contacts Data'!L172),"")</f>
        <v/>
      </c>
      <c r="K733" s="18" t="str">
        <f>IF(LEN('Contacts Data'!M172)&gt;16,LEN('Contacts Data'!M172),"")</f>
        <v/>
      </c>
      <c r="L733" s="18" t="str">
        <f>IF(LEN('Contacts Data'!D172)&gt;128,LEN('Contacts Data'!D172),"")</f>
        <v/>
      </c>
      <c r="M733" s="18" t="str">
        <f>IF(LEN('Contacts Data'!O172)&gt;1024,LEN('Contacts Data'!O172),"")</f>
        <v/>
      </c>
      <c r="P733" s="18" t="str">
        <f>IF(LEN('Matter Data'!A165)&gt;0,LEN('Matter Data'!A165)+LEN('Matter Data'!B165),"")</f>
        <v/>
      </c>
      <c r="Q733" s="18" t="str">
        <f>IF(LEN('Matter Data'!C165)&gt;80,LEN('Matter Data'!C165),"")</f>
        <v/>
      </c>
      <c r="R733" s="18" t="str">
        <f>IF(LEN('Matter Data'!H165)&gt;40,LEN('Matter Data'!H165),"")</f>
        <v/>
      </c>
      <c r="S733" s="21" t="b">
        <f>IF(LEN('Matter Data'!C165)&gt;0,CONCATENATE('Matter Data'!A165,'Matter Data'!B165,'Matter Data'!C165))</f>
        <v>0</v>
      </c>
      <c r="T733" s="21">
        <f>IF(LEN('Matter Data'!C165)&gt;0,COUNTIF($S$2:$S$5001,CONCATENATE('Matter Data'!A165,'Matter Data'!B165,'Matter Data'!C165)),0)</f>
        <v>0</v>
      </c>
      <c r="U733" s="22" t="str">
        <f>IF(LEN('Contacts Data'!B172)&gt;0,'Contacts Data'!B172,"")</f>
        <v/>
      </c>
      <c r="V733" s="22" t="str">
        <f>IF(LEN('Contacts Data'!C172)&gt;0,'Contacts Data'!C172,"")</f>
        <v/>
      </c>
      <c r="W733" s="22" t="str">
        <f>CONCATENATE(U733, " ", V733, " ", 'Contacts Data'!$A172)</f>
        <v xml:space="preserve">  </v>
      </c>
      <c r="X733" s="22" t="str">
        <f>CONCATENATE('Matter Data'!A165, " ", 'Matter Data'!B165, " ", "Client")</f>
        <v xml:space="preserve">  Client</v>
      </c>
      <c r="Y733" s="19" t="str">
        <f t="shared" si="11"/>
        <v/>
      </c>
    </row>
    <row r="734" spans="1:25" x14ac:dyDescent="0.25">
      <c r="A734" s="18" t="str">
        <f>IF(LEN('Contacts Data'!A173)&gt;20,LEN('Contacts Data'!A173),"")</f>
        <v/>
      </c>
      <c r="B734" s="18" t="str">
        <f>IF(LEN('Contacts Data'!B173)&gt;0, LEN('Contacts Data'!B173) + LEN('Contacts Data'!C173), "")</f>
        <v/>
      </c>
      <c r="C734" s="18" t="str">
        <f>IF(LEN('Contacts Data'!E173)&gt;20,LEN('Contacts Data'!E173),"")</f>
        <v/>
      </c>
      <c r="D734" s="18" t="str">
        <f>IF(LEN('Contacts Data'!F173)&gt;20,LEN('Contacts Data'!F173),"")</f>
        <v/>
      </c>
      <c r="E734" s="18" t="str">
        <f>IF(LEN('Contacts Data'!G173)&gt;20,LEN('Contacts Data'!G173),"")</f>
        <v/>
      </c>
      <c r="F734" s="18" t="str">
        <f>IF(LEN('Contacts Data'!H173)&gt;60,LEN('Contacts Data'!H173),"")</f>
        <v/>
      </c>
      <c r="G734" s="18" t="str">
        <f>IF(LEN('Contacts Data'!I173)&gt;128,LEN('Contacts Data'!I173),"")</f>
        <v/>
      </c>
      <c r="H734" s="18" t="str">
        <f>IF(LEN('Contacts Data'!J173)&gt;60,LEN('Contacts Data'!J173),"")</f>
        <v/>
      </c>
      <c r="I734" s="18" t="str">
        <f>IF(LEN('Contacts Data'!K173)&gt;30,LEN('Contacts Data'!K173),"")</f>
        <v/>
      </c>
      <c r="J734" s="18" t="str">
        <f>IF(LEN('Contacts Data'!L173)&gt;2,LEN('Contacts Data'!L173),"")</f>
        <v/>
      </c>
      <c r="K734" s="18" t="str">
        <f>IF(LEN('Contacts Data'!M173)&gt;16,LEN('Contacts Data'!M173),"")</f>
        <v/>
      </c>
      <c r="L734" s="18" t="str">
        <f>IF(LEN('Contacts Data'!D173)&gt;128,LEN('Contacts Data'!D173),"")</f>
        <v/>
      </c>
      <c r="M734" s="18" t="str">
        <f>IF(LEN('Contacts Data'!O173)&gt;1024,LEN('Contacts Data'!O173),"")</f>
        <v/>
      </c>
      <c r="P734" s="18" t="str">
        <f>IF(LEN('Matter Data'!A166)&gt;0,LEN('Matter Data'!A166)+LEN('Matter Data'!B166),"")</f>
        <v/>
      </c>
      <c r="Q734" s="18" t="str">
        <f>IF(LEN('Matter Data'!C166)&gt;80,LEN('Matter Data'!C166),"")</f>
        <v/>
      </c>
      <c r="R734" s="18" t="str">
        <f>IF(LEN('Matter Data'!H166)&gt;40,LEN('Matter Data'!H166),"")</f>
        <v/>
      </c>
      <c r="S734" s="21" t="b">
        <f>IF(LEN('Matter Data'!C166)&gt;0,CONCATENATE('Matter Data'!A166,'Matter Data'!B166,'Matter Data'!C166))</f>
        <v>0</v>
      </c>
      <c r="T734" s="21">
        <f>IF(LEN('Matter Data'!C166)&gt;0,COUNTIF($S$2:$S$5001,CONCATENATE('Matter Data'!A166,'Matter Data'!B166,'Matter Data'!C166)),0)</f>
        <v>0</v>
      </c>
      <c r="U734" s="22" t="str">
        <f>IF(LEN('Contacts Data'!B173)&gt;0,'Contacts Data'!B173,"")</f>
        <v/>
      </c>
      <c r="V734" s="22" t="str">
        <f>IF(LEN('Contacts Data'!C173)&gt;0,'Contacts Data'!C173,"")</f>
        <v/>
      </c>
      <c r="W734" s="22" t="str">
        <f>CONCATENATE(U734, " ", V734, " ", 'Contacts Data'!$A173)</f>
        <v xml:space="preserve">  </v>
      </c>
      <c r="X734" s="22" t="str">
        <f>CONCATENATE('Matter Data'!A166, " ", 'Matter Data'!B166, " ", "Client")</f>
        <v xml:space="preserve">  Client</v>
      </c>
      <c r="Y734" s="19" t="str">
        <f t="shared" si="11"/>
        <v/>
      </c>
    </row>
    <row r="735" spans="1:25" x14ac:dyDescent="0.25">
      <c r="A735" s="18" t="str">
        <f>IF(LEN('Contacts Data'!A174)&gt;20,LEN('Contacts Data'!A174),"")</f>
        <v/>
      </c>
      <c r="B735" s="18" t="str">
        <f>IF(LEN('Contacts Data'!B174)&gt;0, LEN('Contacts Data'!B174) + LEN('Contacts Data'!C174), "")</f>
        <v/>
      </c>
      <c r="C735" s="18" t="str">
        <f>IF(LEN('Contacts Data'!E174)&gt;20,LEN('Contacts Data'!E174),"")</f>
        <v/>
      </c>
      <c r="D735" s="18" t="str">
        <f>IF(LEN('Contacts Data'!F174)&gt;20,LEN('Contacts Data'!F174),"")</f>
        <v/>
      </c>
      <c r="E735" s="18" t="str">
        <f>IF(LEN('Contacts Data'!G174)&gt;20,LEN('Contacts Data'!G174),"")</f>
        <v/>
      </c>
      <c r="F735" s="18" t="str">
        <f>IF(LEN('Contacts Data'!H174)&gt;60,LEN('Contacts Data'!H174),"")</f>
        <v/>
      </c>
      <c r="G735" s="18" t="str">
        <f>IF(LEN('Contacts Data'!I174)&gt;128,LEN('Contacts Data'!I174),"")</f>
        <v/>
      </c>
      <c r="H735" s="18" t="str">
        <f>IF(LEN('Contacts Data'!J174)&gt;60,LEN('Contacts Data'!J174),"")</f>
        <v/>
      </c>
      <c r="I735" s="18" t="str">
        <f>IF(LEN('Contacts Data'!K174)&gt;30,LEN('Contacts Data'!K174),"")</f>
        <v/>
      </c>
      <c r="J735" s="18" t="str">
        <f>IF(LEN('Contacts Data'!L174)&gt;2,LEN('Contacts Data'!L174),"")</f>
        <v/>
      </c>
      <c r="K735" s="18" t="str">
        <f>IF(LEN('Contacts Data'!M174)&gt;16,LEN('Contacts Data'!M174),"")</f>
        <v/>
      </c>
      <c r="L735" s="18" t="str">
        <f>IF(LEN('Contacts Data'!D174)&gt;128,LEN('Contacts Data'!D174),"")</f>
        <v/>
      </c>
      <c r="M735" s="18" t="str">
        <f>IF(LEN('Contacts Data'!O174)&gt;1024,LEN('Contacts Data'!O174),"")</f>
        <v/>
      </c>
      <c r="P735" s="18" t="str">
        <f>IF(LEN('Matter Data'!A167)&gt;0,LEN('Matter Data'!A167)+LEN('Matter Data'!B167),"")</f>
        <v/>
      </c>
      <c r="Q735" s="18" t="str">
        <f>IF(LEN('Matter Data'!C167)&gt;80,LEN('Matter Data'!C167),"")</f>
        <v/>
      </c>
      <c r="R735" s="18" t="str">
        <f>IF(LEN('Matter Data'!H167)&gt;40,LEN('Matter Data'!H167),"")</f>
        <v/>
      </c>
      <c r="S735" s="21" t="b">
        <f>IF(LEN('Matter Data'!C167)&gt;0,CONCATENATE('Matter Data'!A167,'Matter Data'!B167,'Matter Data'!C167))</f>
        <v>0</v>
      </c>
      <c r="T735" s="21">
        <f>IF(LEN('Matter Data'!C167)&gt;0,COUNTIF($S$2:$S$5001,CONCATENATE('Matter Data'!A167,'Matter Data'!B167,'Matter Data'!C167)),0)</f>
        <v>0</v>
      </c>
      <c r="U735" s="22" t="str">
        <f>IF(LEN('Contacts Data'!B174)&gt;0,'Contacts Data'!B174,"")</f>
        <v/>
      </c>
      <c r="V735" s="22" t="str">
        <f>IF(LEN('Contacts Data'!C174)&gt;0,'Contacts Data'!C174,"")</f>
        <v/>
      </c>
      <c r="W735" s="22" t="str">
        <f>CONCATENATE(U735, " ", V735, " ", 'Contacts Data'!$A174)</f>
        <v xml:space="preserve">  </v>
      </c>
      <c r="X735" s="22" t="str">
        <f>CONCATENATE('Matter Data'!A167, " ", 'Matter Data'!B167, " ", "Client")</f>
        <v xml:space="preserve">  Client</v>
      </c>
      <c r="Y735" s="19" t="str">
        <f t="shared" si="11"/>
        <v/>
      </c>
    </row>
    <row r="736" spans="1:25" x14ac:dyDescent="0.25">
      <c r="A736" s="18" t="str">
        <f>IF(LEN('Contacts Data'!A175)&gt;20,LEN('Contacts Data'!A175),"")</f>
        <v/>
      </c>
      <c r="B736" s="18" t="str">
        <f>IF(LEN('Contacts Data'!B175)&gt;0, LEN('Contacts Data'!B175) + LEN('Contacts Data'!C175), "")</f>
        <v/>
      </c>
      <c r="C736" s="18" t="str">
        <f>IF(LEN('Contacts Data'!E175)&gt;20,LEN('Contacts Data'!E175),"")</f>
        <v/>
      </c>
      <c r="D736" s="18" t="str">
        <f>IF(LEN('Contacts Data'!F175)&gt;20,LEN('Contacts Data'!F175),"")</f>
        <v/>
      </c>
      <c r="E736" s="18" t="str">
        <f>IF(LEN('Contacts Data'!G175)&gt;20,LEN('Contacts Data'!G175),"")</f>
        <v/>
      </c>
      <c r="F736" s="18" t="str">
        <f>IF(LEN('Contacts Data'!H175)&gt;60,LEN('Contacts Data'!H175),"")</f>
        <v/>
      </c>
      <c r="G736" s="18" t="str">
        <f>IF(LEN('Contacts Data'!I175)&gt;128,LEN('Contacts Data'!I175),"")</f>
        <v/>
      </c>
      <c r="H736" s="18" t="str">
        <f>IF(LEN('Contacts Data'!J175)&gt;60,LEN('Contacts Data'!J175),"")</f>
        <v/>
      </c>
      <c r="I736" s="18" t="str">
        <f>IF(LEN('Contacts Data'!K175)&gt;30,LEN('Contacts Data'!K175),"")</f>
        <v/>
      </c>
      <c r="J736" s="18" t="str">
        <f>IF(LEN('Contacts Data'!L175)&gt;2,LEN('Contacts Data'!L175),"")</f>
        <v/>
      </c>
      <c r="K736" s="18" t="str">
        <f>IF(LEN('Contacts Data'!M175)&gt;16,LEN('Contacts Data'!M175),"")</f>
        <v/>
      </c>
      <c r="L736" s="18" t="str">
        <f>IF(LEN('Contacts Data'!D175)&gt;128,LEN('Contacts Data'!D175),"")</f>
        <v/>
      </c>
      <c r="M736" s="18" t="str">
        <f>IF(LEN('Contacts Data'!O175)&gt;1024,LEN('Contacts Data'!O175),"")</f>
        <v/>
      </c>
      <c r="P736" s="18" t="str">
        <f>IF(LEN('Matter Data'!A168)&gt;0,LEN('Matter Data'!A168)+LEN('Matter Data'!B168),"")</f>
        <v/>
      </c>
      <c r="Q736" s="18" t="str">
        <f>IF(LEN('Matter Data'!C168)&gt;80,LEN('Matter Data'!C168),"")</f>
        <v/>
      </c>
      <c r="R736" s="18" t="str">
        <f>IF(LEN('Matter Data'!H168)&gt;40,LEN('Matter Data'!H168),"")</f>
        <v/>
      </c>
      <c r="S736" s="21" t="b">
        <f>IF(LEN('Matter Data'!C168)&gt;0,CONCATENATE('Matter Data'!A168,'Matter Data'!B168,'Matter Data'!C168))</f>
        <v>0</v>
      </c>
      <c r="T736" s="21">
        <f>IF(LEN('Matter Data'!C168)&gt;0,COUNTIF($S$2:$S$5001,CONCATENATE('Matter Data'!A168,'Matter Data'!B168,'Matter Data'!C168)),0)</f>
        <v>0</v>
      </c>
      <c r="U736" s="22" t="str">
        <f>IF(LEN('Contacts Data'!B175)&gt;0,'Contacts Data'!B175,"")</f>
        <v/>
      </c>
      <c r="V736" s="22" t="str">
        <f>IF(LEN('Contacts Data'!C175)&gt;0,'Contacts Data'!C175,"")</f>
        <v/>
      </c>
      <c r="W736" s="22" t="str">
        <f>CONCATENATE(U736, " ", V736, " ", 'Contacts Data'!$A175)</f>
        <v xml:space="preserve">  </v>
      </c>
      <c r="X736" s="22" t="str">
        <f>CONCATENATE('Matter Data'!A168, " ", 'Matter Data'!B168, " ", "Client")</f>
        <v xml:space="preserve">  Client</v>
      </c>
      <c r="Y736" s="19" t="str">
        <f t="shared" si="11"/>
        <v/>
      </c>
    </row>
    <row r="737" spans="1:25" x14ac:dyDescent="0.25">
      <c r="A737" s="18" t="str">
        <f>IF(LEN('Contacts Data'!A176)&gt;20,LEN('Contacts Data'!A176),"")</f>
        <v/>
      </c>
      <c r="B737" s="18" t="str">
        <f>IF(LEN('Contacts Data'!B176)&gt;0, LEN('Contacts Data'!B176) + LEN('Contacts Data'!C176), "")</f>
        <v/>
      </c>
      <c r="C737" s="18" t="str">
        <f>IF(LEN('Contacts Data'!E176)&gt;20,LEN('Contacts Data'!E176),"")</f>
        <v/>
      </c>
      <c r="D737" s="18" t="str">
        <f>IF(LEN('Contacts Data'!F176)&gt;20,LEN('Contacts Data'!F176),"")</f>
        <v/>
      </c>
      <c r="E737" s="18" t="str">
        <f>IF(LEN('Contacts Data'!G176)&gt;20,LEN('Contacts Data'!G176),"")</f>
        <v/>
      </c>
      <c r="F737" s="18" t="str">
        <f>IF(LEN('Contacts Data'!H176)&gt;60,LEN('Contacts Data'!H176),"")</f>
        <v/>
      </c>
      <c r="G737" s="18" t="str">
        <f>IF(LEN('Contacts Data'!I176)&gt;128,LEN('Contacts Data'!I176),"")</f>
        <v/>
      </c>
      <c r="H737" s="18" t="str">
        <f>IF(LEN('Contacts Data'!J176)&gt;60,LEN('Contacts Data'!J176),"")</f>
        <v/>
      </c>
      <c r="I737" s="18" t="str">
        <f>IF(LEN('Contacts Data'!K176)&gt;30,LEN('Contacts Data'!K176),"")</f>
        <v/>
      </c>
      <c r="J737" s="18" t="str">
        <f>IF(LEN('Contacts Data'!L176)&gt;2,LEN('Contacts Data'!L176),"")</f>
        <v/>
      </c>
      <c r="K737" s="18" t="str">
        <f>IF(LEN('Contacts Data'!M176)&gt;16,LEN('Contacts Data'!M176),"")</f>
        <v/>
      </c>
      <c r="L737" s="18" t="str">
        <f>IF(LEN('Contacts Data'!D176)&gt;128,LEN('Contacts Data'!D176),"")</f>
        <v/>
      </c>
      <c r="M737" s="18" t="str">
        <f>IF(LEN('Contacts Data'!O176)&gt;1024,LEN('Contacts Data'!O176),"")</f>
        <v/>
      </c>
      <c r="P737" s="18" t="str">
        <f>IF(LEN('Matter Data'!A169)&gt;0,LEN('Matter Data'!A169)+LEN('Matter Data'!B169),"")</f>
        <v/>
      </c>
      <c r="Q737" s="18" t="str">
        <f>IF(LEN('Matter Data'!C169)&gt;80,LEN('Matter Data'!C169),"")</f>
        <v/>
      </c>
      <c r="R737" s="18" t="str">
        <f>IF(LEN('Matter Data'!H169)&gt;40,LEN('Matter Data'!H169),"")</f>
        <v/>
      </c>
      <c r="S737" s="21" t="b">
        <f>IF(LEN('Matter Data'!C169)&gt;0,CONCATENATE('Matter Data'!A169,'Matter Data'!B169,'Matter Data'!C169))</f>
        <v>0</v>
      </c>
      <c r="T737" s="21">
        <f>IF(LEN('Matter Data'!C169)&gt;0,COUNTIF($S$2:$S$5001,CONCATENATE('Matter Data'!A169,'Matter Data'!B169,'Matter Data'!C169)),0)</f>
        <v>0</v>
      </c>
      <c r="U737" s="22" t="str">
        <f>IF(LEN('Contacts Data'!B176)&gt;0,'Contacts Data'!B176,"")</f>
        <v/>
      </c>
      <c r="V737" s="22" t="str">
        <f>IF(LEN('Contacts Data'!C176)&gt;0,'Contacts Data'!C176,"")</f>
        <v/>
      </c>
      <c r="W737" s="22" t="str">
        <f>CONCATENATE(U737, " ", V737, " ", 'Contacts Data'!$A176)</f>
        <v xml:space="preserve">  </v>
      </c>
      <c r="X737" s="22" t="str">
        <f>CONCATENATE('Matter Data'!A169, " ", 'Matter Data'!B169, " ", "Client")</f>
        <v xml:space="preserve">  Client</v>
      </c>
      <c r="Y737" s="19" t="str">
        <f t="shared" si="11"/>
        <v/>
      </c>
    </row>
    <row r="738" spans="1:25" x14ac:dyDescent="0.25">
      <c r="A738" s="18" t="str">
        <f>IF(LEN('Contacts Data'!A177)&gt;20,LEN('Contacts Data'!A177),"")</f>
        <v/>
      </c>
      <c r="B738" s="18" t="str">
        <f>IF(LEN('Contacts Data'!B177)&gt;0, LEN('Contacts Data'!B177) + LEN('Contacts Data'!C177), "")</f>
        <v/>
      </c>
      <c r="C738" s="18" t="str">
        <f>IF(LEN('Contacts Data'!E177)&gt;20,LEN('Contacts Data'!E177),"")</f>
        <v/>
      </c>
      <c r="D738" s="18" t="str">
        <f>IF(LEN('Contacts Data'!F177)&gt;20,LEN('Contacts Data'!F177),"")</f>
        <v/>
      </c>
      <c r="E738" s="18" t="str">
        <f>IF(LEN('Contacts Data'!G177)&gt;20,LEN('Contacts Data'!G177),"")</f>
        <v/>
      </c>
      <c r="F738" s="18" t="str">
        <f>IF(LEN('Contacts Data'!H177)&gt;60,LEN('Contacts Data'!H177),"")</f>
        <v/>
      </c>
      <c r="G738" s="18" t="str">
        <f>IF(LEN('Contacts Data'!I177)&gt;128,LEN('Contacts Data'!I177),"")</f>
        <v/>
      </c>
      <c r="H738" s="18" t="str">
        <f>IF(LEN('Contacts Data'!J177)&gt;60,LEN('Contacts Data'!J177),"")</f>
        <v/>
      </c>
      <c r="I738" s="18" t="str">
        <f>IF(LEN('Contacts Data'!K177)&gt;30,LEN('Contacts Data'!K177),"")</f>
        <v/>
      </c>
      <c r="J738" s="18" t="str">
        <f>IF(LEN('Contacts Data'!L177)&gt;2,LEN('Contacts Data'!L177),"")</f>
        <v/>
      </c>
      <c r="K738" s="18" t="str">
        <f>IF(LEN('Contacts Data'!M177)&gt;16,LEN('Contacts Data'!M177),"")</f>
        <v/>
      </c>
      <c r="L738" s="18" t="str">
        <f>IF(LEN('Contacts Data'!D177)&gt;128,LEN('Contacts Data'!D177),"")</f>
        <v/>
      </c>
      <c r="M738" s="18" t="str">
        <f>IF(LEN('Contacts Data'!O177)&gt;1024,LEN('Contacts Data'!O177),"")</f>
        <v/>
      </c>
      <c r="P738" s="18" t="str">
        <f>IF(LEN('Matter Data'!A170)&gt;0,LEN('Matter Data'!A170)+LEN('Matter Data'!B170),"")</f>
        <v/>
      </c>
      <c r="Q738" s="18" t="str">
        <f>IF(LEN('Matter Data'!C170)&gt;80,LEN('Matter Data'!C170),"")</f>
        <v/>
      </c>
      <c r="R738" s="18" t="str">
        <f>IF(LEN('Matter Data'!H170)&gt;40,LEN('Matter Data'!H170),"")</f>
        <v/>
      </c>
      <c r="S738" s="21" t="b">
        <f>IF(LEN('Matter Data'!C170)&gt;0,CONCATENATE('Matter Data'!A170,'Matter Data'!B170,'Matter Data'!C170))</f>
        <v>0</v>
      </c>
      <c r="T738" s="21">
        <f>IF(LEN('Matter Data'!C170)&gt;0,COUNTIF($S$2:$S$5001,CONCATENATE('Matter Data'!A170,'Matter Data'!B170,'Matter Data'!C170)),0)</f>
        <v>0</v>
      </c>
      <c r="U738" s="22" t="str">
        <f>IF(LEN('Contacts Data'!B177)&gt;0,'Contacts Data'!B177,"")</f>
        <v/>
      </c>
      <c r="V738" s="22" t="str">
        <f>IF(LEN('Contacts Data'!C177)&gt;0,'Contacts Data'!C177,"")</f>
        <v/>
      </c>
      <c r="W738" s="22" t="str">
        <f>CONCATENATE(U738, " ", V738, " ", 'Contacts Data'!$A177)</f>
        <v xml:space="preserve">  </v>
      </c>
      <c r="X738" s="22" t="str">
        <f>CONCATENATE('Matter Data'!A170, " ", 'Matter Data'!B170, " ", "Client")</f>
        <v xml:space="preserve">  Client</v>
      </c>
      <c r="Y738" s="19" t="str">
        <f t="shared" si="11"/>
        <v/>
      </c>
    </row>
    <row r="739" spans="1:25" x14ac:dyDescent="0.25">
      <c r="A739" s="18" t="str">
        <f>IF(LEN('Contacts Data'!A178)&gt;20,LEN('Contacts Data'!A178),"")</f>
        <v/>
      </c>
      <c r="B739" s="18" t="str">
        <f>IF(LEN('Contacts Data'!B178)&gt;0, LEN('Contacts Data'!B178) + LEN('Contacts Data'!C178), "")</f>
        <v/>
      </c>
      <c r="C739" s="18" t="str">
        <f>IF(LEN('Contacts Data'!E178)&gt;20,LEN('Contacts Data'!E178),"")</f>
        <v/>
      </c>
      <c r="D739" s="18" t="str">
        <f>IF(LEN('Contacts Data'!F178)&gt;20,LEN('Contacts Data'!F178),"")</f>
        <v/>
      </c>
      <c r="E739" s="18" t="str">
        <f>IF(LEN('Contacts Data'!G178)&gt;20,LEN('Contacts Data'!G178),"")</f>
        <v/>
      </c>
      <c r="F739" s="18" t="str">
        <f>IF(LEN('Contacts Data'!H178)&gt;60,LEN('Contacts Data'!H178),"")</f>
        <v/>
      </c>
      <c r="G739" s="18" t="str">
        <f>IF(LEN('Contacts Data'!I178)&gt;128,LEN('Contacts Data'!I178),"")</f>
        <v/>
      </c>
      <c r="H739" s="18" t="str">
        <f>IF(LEN('Contacts Data'!J178)&gt;60,LEN('Contacts Data'!J178),"")</f>
        <v/>
      </c>
      <c r="I739" s="18" t="str">
        <f>IF(LEN('Contacts Data'!K178)&gt;30,LEN('Contacts Data'!K178),"")</f>
        <v/>
      </c>
      <c r="J739" s="18" t="str">
        <f>IF(LEN('Contacts Data'!L178)&gt;2,LEN('Contacts Data'!L178),"")</f>
        <v/>
      </c>
      <c r="K739" s="18" t="str">
        <f>IF(LEN('Contacts Data'!M178)&gt;16,LEN('Contacts Data'!M178),"")</f>
        <v/>
      </c>
      <c r="L739" s="18" t="str">
        <f>IF(LEN('Contacts Data'!D178)&gt;128,LEN('Contacts Data'!D178),"")</f>
        <v/>
      </c>
      <c r="M739" s="18" t="str">
        <f>IF(LEN('Contacts Data'!O178)&gt;1024,LEN('Contacts Data'!O178),"")</f>
        <v/>
      </c>
      <c r="P739" s="18" t="str">
        <f>IF(LEN('Matter Data'!A171)&gt;0,LEN('Matter Data'!A171)+LEN('Matter Data'!B171),"")</f>
        <v/>
      </c>
      <c r="Q739" s="18" t="str">
        <f>IF(LEN('Matter Data'!C171)&gt;80,LEN('Matter Data'!C171),"")</f>
        <v/>
      </c>
      <c r="R739" s="18" t="str">
        <f>IF(LEN('Matter Data'!H171)&gt;40,LEN('Matter Data'!H171),"")</f>
        <v/>
      </c>
      <c r="S739" s="21" t="b">
        <f>IF(LEN('Matter Data'!C171)&gt;0,CONCATENATE('Matter Data'!A171,'Matter Data'!B171,'Matter Data'!C171))</f>
        <v>0</v>
      </c>
      <c r="T739" s="21">
        <f>IF(LEN('Matter Data'!C171)&gt;0,COUNTIF($S$2:$S$5001,CONCATENATE('Matter Data'!A171,'Matter Data'!B171,'Matter Data'!C171)),0)</f>
        <v>0</v>
      </c>
      <c r="U739" s="22" t="str">
        <f>IF(LEN('Contacts Data'!B178)&gt;0,'Contacts Data'!B178,"")</f>
        <v/>
      </c>
      <c r="V739" s="22" t="str">
        <f>IF(LEN('Contacts Data'!C178)&gt;0,'Contacts Data'!C178,"")</f>
        <v/>
      </c>
      <c r="W739" s="22" t="str">
        <f>CONCATENATE(U739, " ", V739, " ", 'Contacts Data'!$A178)</f>
        <v xml:space="preserve">  </v>
      </c>
      <c r="X739" s="22" t="str">
        <f>CONCATENATE('Matter Data'!A171, " ", 'Matter Data'!B171, " ", "Client")</f>
        <v xml:space="preserve">  Client</v>
      </c>
      <c r="Y739" s="19" t="str">
        <f t="shared" si="11"/>
        <v/>
      </c>
    </row>
    <row r="740" spans="1:25" x14ac:dyDescent="0.25">
      <c r="A740" s="18" t="str">
        <f>IF(LEN('Contacts Data'!A179)&gt;20,LEN('Contacts Data'!A179),"")</f>
        <v/>
      </c>
      <c r="B740" s="18" t="str">
        <f>IF(LEN('Contacts Data'!B179)&gt;0, LEN('Contacts Data'!B179) + LEN('Contacts Data'!C179), "")</f>
        <v/>
      </c>
      <c r="C740" s="18" t="str">
        <f>IF(LEN('Contacts Data'!E179)&gt;20,LEN('Contacts Data'!E179),"")</f>
        <v/>
      </c>
      <c r="D740" s="18" t="str">
        <f>IF(LEN('Contacts Data'!F179)&gt;20,LEN('Contacts Data'!F179),"")</f>
        <v/>
      </c>
      <c r="E740" s="18" t="str">
        <f>IF(LEN('Contacts Data'!G179)&gt;20,LEN('Contacts Data'!G179),"")</f>
        <v/>
      </c>
      <c r="F740" s="18" t="str">
        <f>IF(LEN('Contacts Data'!H179)&gt;60,LEN('Contacts Data'!H179),"")</f>
        <v/>
      </c>
      <c r="G740" s="18" t="str">
        <f>IF(LEN('Contacts Data'!I179)&gt;128,LEN('Contacts Data'!I179),"")</f>
        <v/>
      </c>
      <c r="H740" s="18" t="str">
        <f>IF(LEN('Contacts Data'!J179)&gt;60,LEN('Contacts Data'!J179),"")</f>
        <v/>
      </c>
      <c r="I740" s="18" t="str">
        <f>IF(LEN('Contacts Data'!K179)&gt;30,LEN('Contacts Data'!K179),"")</f>
        <v/>
      </c>
      <c r="J740" s="18" t="str">
        <f>IF(LEN('Contacts Data'!L179)&gt;2,LEN('Contacts Data'!L179),"")</f>
        <v/>
      </c>
      <c r="K740" s="18" t="str">
        <f>IF(LEN('Contacts Data'!M179)&gt;16,LEN('Contacts Data'!M179),"")</f>
        <v/>
      </c>
      <c r="L740" s="18" t="str">
        <f>IF(LEN('Contacts Data'!D179)&gt;128,LEN('Contacts Data'!D179),"")</f>
        <v/>
      </c>
      <c r="M740" s="18" t="str">
        <f>IF(LEN('Contacts Data'!O179)&gt;1024,LEN('Contacts Data'!O179),"")</f>
        <v/>
      </c>
      <c r="P740" s="18" t="str">
        <f>IF(LEN('Matter Data'!A172)&gt;0,LEN('Matter Data'!A172)+LEN('Matter Data'!B172),"")</f>
        <v/>
      </c>
      <c r="Q740" s="18" t="str">
        <f>IF(LEN('Matter Data'!C172)&gt;80,LEN('Matter Data'!C172),"")</f>
        <v/>
      </c>
      <c r="R740" s="18" t="str">
        <f>IF(LEN('Matter Data'!H172)&gt;40,LEN('Matter Data'!H172),"")</f>
        <v/>
      </c>
      <c r="S740" s="21" t="b">
        <f>IF(LEN('Matter Data'!C172)&gt;0,CONCATENATE('Matter Data'!A172,'Matter Data'!B172,'Matter Data'!C172))</f>
        <v>0</v>
      </c>
      <c r="T740" s="21">
        <f>IF(LEN('Matter Data'!C172)&gt;0,COUNTIF($S$2:$S$5001,CONCATENATE('Matter Data'!A172,'Matter Data'!B172,'Matter Data'!C172)),0)</f>
        <v>0</v>
      </c>
      <c r="U740" s="22" t="str">
        <f>IF(LEN('Contacts Data'!B179)&gt;0,'Contacts Data'!B179,"")</f>
        <v/>
      </c>
      <c r="V740" s="22" t="str">
        <f>IF(LEN('Contacts Data'!C179)&gt;0,'Contacts Data'!C179,"")</f>
        <v/>
      </c>
      <c r="W740" s="22" t="str">
        <f>CONCATENATE(U740, " ", V740, " ", 'Contacts Data'!$A179)</f>
        <v xml:space="preserve">  </v>
      </c>
      <c r="X740" s="22" t="str">
        <f>CONCATENATE('Matter Data'!A172, " ", 'Matter Data'!B172, " ", "Client")</f>
        <v xml:space="preserve">  Client</v>
      </c>
      <c r="Y740" s="19" t="str">
        <f t="shared" si="11"/>
        <v/>
      </c>
    </row>
    <row r="741" spans="1:25" x14ac:dyDescent="0.25">
      <c r="A741" s="18" t="str">
        <f>IF(LEN('Contacts Data'!A180)&gt;20,LEN('Contacts Data'!A180),"")</f>
        <v/>
      </c>
      <c r="B741" s="18" t="str">
        <f>IF(LEN('Contacts Data'!B180)&gt;0, LEN('Contacts Data'!B180) + LEN('Contacts Data'!C180), "")</f>
        <v/>
      </c>
      <c r="C741" s="18" t="str">
        <f>IF(LEN('Contacts Data'!E180)&gt;20,LEN('Contacts Data'!E180),"")</f>
        <v/>
      </c>
      <c r="D741" s="18" t="str">
        <f>IF(LEN('Contacts Data'!F180)&gt;20,LEN('Contacts Data'!F180),"")</f>
        <v/>
      </c>
      <c r="E741" s="18" t="str">
        <f>IF(LEN('Contacts Data'!G180)&gt;20,LEN('Contacts Data'!G180),"")</f>
        <v/>
      </c>
      <c r="F741" s="18" t="str">
        <f>IF(LEN('Contacts Data'!H180)&gt;60,LEN('Contacts Data'!H180),"")</f>
        <v/>
      </c>
      <c r="G741" s="18" t="str">
        <f>IF(LEN('Contacts Data'!I180)&gt;128,LEN('Contacts Data'!I180),"")</f>
        <v/>
      </c>
      <c r="H741" s="18" t="str">
        <f>IF(LEN('Contacts Data'!J180)&gt;60,LEN('Contacts Data'!J180),"")</f>
        <v/>
      </c>
      <c r="I741" s="18" t="str">
        <f>IF(LEN('Contacts Data'!K180)&gt;30,LEN('Contacts Data'!K180),"")</f>
        <v/>
      </c>
      <c r="J741" s="18" t="str">
        <f>IF(LEN('Contacts Data'!L180)&gt;2,LEN('Contacts Data'!L180),"")</f>
        <v/>
      </c>
      <c r="K741" s="18" t="str">
        <f>IF(LEN('Contacts Data'!M180)&gt;16,LEN('Contacts Data'!M180),"")</f>
        <v/>
      </c>
      <c r="L741" s="18" t="str">
        <f>IF(LEN('Contacts Data'!D180)&gt;128,LEN('Contacts Data'!D180),"")</f>
        <v/>
      </c>
      <c r="M741" s="18" t="str">
        <f>IF(LEN('Contacts Data'!O180)&gt;1024,LEN('Contacts Data'!O180),"")</f>
        <v/>
      </c>
      <c r="P741" s="18" t="str">
        <f>IF(LEN('Matter Data'!A173)&gt;0,LEN('Matter Data'!A173)+LEN('Matter Data'!B173),"")</f>
        <v/>
      </c>
      <c r="Q741" s="18" t="str">
        <f>IF(LEN('Matter Data'!C173)&gt;80,LEN('Matter Data'!C173),"")</f>
        <v/>
      </c>
      <c r="R741" s="18" t="str">
        <f>IF(LEN('Matter Data'!H173)&gt;40,LEN('Matter Data'!H173),"")</f>
        <v/>
      </c>
      <c r="S741" s="21" t="b">
        <f>IF(LEN('Matter Data'!C173)&gt;0,CONCATENATE('Matter Data'!A173,'Matter Data'!B173,'Matter Data'!C173))</f>
        <v>0</v>
      </c>
      <c r="T741" s="21">
        <f>IF(LEN('Matter Data'!C173)&gt;0,COUNTIF($S$2:$S$5001,CONCATENATE('Matter Data'!A173,'Matter Data'!B173,'Matter Data'!C173)),0)</f>
        <v>0</v>
      </c>
      <c r="U741" s="22" t="str">
        <f>IF(LEN('Contacts Data'!B180)&gt;0,'Contacts Data'!B180,"")</f>
        <v/>
      </c>
      <c r="V741" s="22" t="str">
        <f>IF(LEN('Contacts Data'!C180)&gt;0,'Contacts Data'!C180,"")</f>
        <v/>
      </c>
      <c r="W741" s="22" t="str">
        <f>CONCATENATE(U741, " ", V741, " ", 'Contacts Data'!$A180)</f>
        <v xml:space="preserve">  </v>
      </c>
      <c r="X741" s="22" t="str">
        <f>CONCATENATE('Matter Data'!A173, " ", 'Matter Data'!B173, " ", "Client")</f>
        <v xml:space="preserve">  Client</v>
      </c>
      <c r="Y741" s="19" t="str">
        <f t="shared" si="11"/>
        <v/>
      </c>
    </row>
    <row r="742" spans="1:25" x14ac:dyDescent="0.25">
      <c r="A742" s="18" t="str">
        <f>IF(LEN('Contacts Data'!A181)&gt;20,LEN('Contacts Data'!A181),"")</f>
        <v/>
      </c>
      <c r="B742" s="18" t="str">
        <f>IF(LEN('Contacts Data'!B181)&gt;0, LEN('Contacts Data'!B181) + LEN('Contacts Data'!C181), "")</f>
        <v/>
      </c>
      <c r="C742" s="18" t="str">
        <f>IF(LEN('Contacts Data'!E181)&gt;20,LEN('Contacts Data'!E181),"")</f>
        <v/>
      </c>
      <c r="D742" s="18" t="str">
        <f>IF(LEN('Contacts Data'!F181)&gt;20,LEN('Contacts Data'!F181),"")</f>
        <v/>
      </c>
      <c r="E742" s="18" t="str">
        <f>IF(LEN('Contacts Data'!G181)&gt;20,LEN('Contacts Data'!G181),"")</f>
        <v/>
      </c>
      <c r="F742" s="18" t="str">
        <f>IF(LEN('Contacts Data'!H181)&gt;60,LEN('Contacts Data'!H181),"")</f>
        <v/>
      </c>
      <c r="G742" s="18" t="str">
        <f>IF(LEN('Contacts Data'!I181)&gt;128,LEN('Contacts Data'!I181),"")</f>
        <v/>
      </c>
      <c r="H742" s="18" t="str">
        <f>IF(LEN('Contacts Data'!J181)&gt;60,LEN('Contacts Data'!J181),"")</f>
        <v/>
      </c>
      <c r="I742" s="18" t="str">
        <f>IF(LEN('Contacts Data'!K181)&gt;30,LEN('Contacts Data'!K181),"")</f>
        <v/>
      </c>
      <c r="J742" s="18" t="str">
        <f>IF(LEN('Contacts Data'!L181)&gt;2,LEN('Contacts Data'!L181),"")</f>
        <v/>
      </c>
      <c r="K742" s="18" t="str">
        <f>IF(LEN('Contacts Data'!M181)&gt;16,LEN('Contacts Data'!M181),"")</f>
        <v/>
      </c>
      <c r="L742" s="18" t="str">
        <f>IF(LEN('Contacts Data'!D181)&gt;128,LEN('Contacts Data'!D181),"")</f>
        <v/>
      </c>
      <c r="M742" s="18" t="str">
        <f>IF(LEN('Contacts Data'!O181)&gt;1024,LEN('Contacts Data'!O181),"")</f>
        <v/>
      </c>
      <c r="P742" s="18" t="str">
        <f>IF(LEN('Matter Data'!A174)&gt;0,LEN('Matter Data'!A174)+LEN('Matter Data'!B174),"")</f>
        <v/>
      </c>
      <c r="Q742" s="18" t="str">
        <f>IF(LEN('Matter Data'!C174)&gt;80,LEN('Matter Data'!C174),"")</f>
        <v/>
      </c>
      <c r="R742" s="18" t="str">
        <f>IF(LEN('Matter Data'!H174)&gt;40,LEN('Matter Data'!H174),"")</f>
        <v/>
      </c>
      <c r="S742" s="21" t="b">
        <f>IF(LEN('Matter Data'!C174)&gt;0,CONCATENATE('Matter Data'!A174,'Matter Data'!B174,'Matter Data'!C174))</f>
        <v>0</v>
      </c>
      <c r="T742" s="21">
        <f>IF(LEN('Matter Data'!C174)&gt;0,COUNTIF($S$2:$S$5001,CONCATENATE('Matter Data'!A174,'Matter Data'!B174,'Matter Data'!C174)),0)</f>
        <v>0</v>
      </c>
      <c r="U742" s="22" t="str">
        <f>IF(LEN('Contacts Data'!B181)&gt;0,'Contacts Data'!B181,"")</f>
        <v/>
      </c>
      <c r="V742" s="22" t="str">
        <f>IF(LEN('Contacts Data'!C181)&gt;0,'Contacts Data'!C181,"")</f>
        <v/>
      </c>
      <c r="W742" s="22" t="str">
        <f>CONCATENATE(U742, " ", V742, " ", 'Contacts Data'!$A181)</f>
        <v xml:space="preserve">  </v>
      </c>
      <c r="X742" s="22" t="str">
        <f>CONCATENATE('Matter Data'!A174, " ", 'Matter Data'!B174, " ", "Client")</f>
        <v xml:space="preserve">  Client</v>
      </c>
      <c r="Y742" s="19" t="str">
        <f t="shared" si="11"/>
        <v/>
      </c>
    </row>
    <row r="743" spans="1:25" x14ac:dyDescent="0.25">
      <c r="A743" s="18" t="str">
        <f>IF(LEN('Contacts Data'!A182)&gt;20,LEN('Contacts Data'!A182),"")</f>
        <v/>
      </c>
      <c r="B743" s="18" t="str">
        <f>IF(LEN('Contacts Data'!B182)&gt;0, LEN('Contacts Data'!B182) + LEN('Contacts Data'!C182), "")</f>
        <v/>
      </c>
      <c r="C743" s="18" t="str">
        <f>IF(LEN('Contacts Data'!E182)&gt;20,LEN('Contacts Data'!E182),"")</f>
        <v/>
      </c>
      <c r="D743" s="18" t="str">
        <f>IF(LEN('Contacts Data'!F182)&gt;20,LEN('Contacts Data'!F182),"")</f>
        <v/>
      </c>
      <c r="E743" s="18" t="str">
        <f>IF(LEN('Contacts Data'!G182)&gt;20,LEN('Contacts Data'!G182),"")</f>
        <v/>
      </c>
      <c r="F743" s="18" t="str">
        <f>IF(LEN('Contacts Data'!H182)&gt;60,LEN('Contacts Data'!H182),"")</f>
        <v/>
      </c>
      <c r="G743" s="18" t="str">
        <f>IF(LEN('Contacts Data'!I182)&gt;128,LEN('Contacts Data'!I182),"")</f>
        <v/>
      </c>
      <c r="H743" s="18" t="str">
        <f>IF(LEN('Contacts Data'!J182)&gt;60,LEN('Contacts Data'!J182),"")</f>
        <v/>
      </c>
      <c r="I743" s="18" t="str">
        <f>IF(LEN('Contacts Data'!K182)&gt;30,LEN('Contacts Data'!K182),"")</f>
        <v/>
      </c>
      <c r="J743" s="18" t="str">
        <f>IF(LEN('Contacts Data'!L182)&gt;2,LEN('Contacts Data'!L182),"")</f>
        <v/>
      </c>
      <c r="K743" s="18" t="str">
        <f>IF(LEN('Contacts Data'!M182)&gt;16,LEN('Contacts Data'!M182),"")</f>
        <v/>
      </c>
      <c r="L743" s="18" t="str">
        <f>IF(LEN('Contacts Data'!D182)&gt;128,LEN('Contacts Data'!D182),"")</f>
        <v/>
      </c>
      <c r="M743" s="18" t="str">
        <f>IF(LEN('Contacts Data'!O182)&gt;1024,LEN('Contacts Data'!O182),"")</f>
        <v/>
      </c>
      <c r="P743" s="18" t="str">
        <f>IF(LEN('Matter Data'!A175)&gt;0,LEN('Matter Data'!A175)+LEN('Matter Data'!B175),"")</f>
        <v/>
      </c>
      <c r="Q743" s="18" t="str">
        <f>IF(LEN('Matter Data'!C175)&gt;80,LEN('Matter Data'!C175),"")</f>
        <v/>
      </c>
      <c r="R743" s="18" t="str">
        <f>IF(LEN('Matter Data'!H175)&gt;40,LEN('Matter Data'!H175),"")</f>
        <v/>
      </c>
      <c r="S743" s="21" t="b">
        <f>IF(LEN('Matter Data'!C175)&gt;0,CONCATENATE('Matter Data'!A175,'Matter Data'!B175,'Matter Data'!C175))</f>
        <v>0</v>
      </c>
      <c r="T743" s="21">
        <f>IF(LEN('Matter Data'!C175)&gt;0,COUNTIF($S$2:$S$5001,CONCATENATE('Matter Data'!A175,'Matter Data'!B175,'Matter Data'!C175)),0)</f>
        <v>0</v>
      </c>
      <c r="U743" s="22" t="str">
        <f>IF(LEN('Contacts Data'!B182)&gt;0,'Contacts Data'!B182,"")</f>
        <v/>
      </c>
      <c r="V743" s="22" t="str">
        <f>IF(LEN('Contacts Data'!C182)&gt;0,'Contacts Data'!C182,"")</f>
        <v/>
      </c>
      <c r="W743" s="22" t="str">
        <f>CONCATENATE(U743, " ", V743, " ", 'Contacts Data'!$A182)</f>
        <v xml:space="preserve">  </v>
      </c>
      <c r="X743" s="22" t="str">
        <f>CONCATENATE('Matter Data'!A175, " ", 'Matter Data'!B175, " ", "Client")</f>
        <v xml:space="preserve">  Client</v>
      </c>
      <c r="Y743" s="19" t="str">
        <f t="shared" si="11"/>
        <v/>
      </c>
    </row>
    <row r="744" spans="1:25" x14ac:dyDescent="0.25">
      <c r="A744" s="18" t="str">
        <f>IF(LEN('Contacts Data'!A183)&gt;20,LEN('Contacts Data'!A183),"")</f>
        <v/>
      </c>
      <c r="B744" s="18" t="str">
        <f>IF(LEN('Contacts Data'!B183)&gt;0, LEN('Contacts Data'!B183) + LEN('Contacts Data'!C183), "")</f>
        <v/>
      </c>
      <c r="C744" s="18" t="str">
        <f>IF(LEN('Contacts Data'!E183)&gt;20,LEN('Contacts Data'!E183),"")</f>
        <v/>
      </c>
      <c r="D744" s="18" t="str">
        <f>IF(LEN('Contacts Data'!F183)&gt;20,LEN('Contacts Data'!F183),"")</f>
        <v/>
      </c>
      <c r="E744" s="18" t="str">
        <f>IF(LEN('Contacts Data'!G183)&gt;20,LEN('Contacts Data'!G183),"")</f>
        <v/>
      </c>
      <c r="F744" s="18" t="str">
        <f>IF(LEN('Contacts Data'!H183)&gt;60,LEN('Contacts Data'!H183),"")</f>
        <v/>
      </c>
      <c r="G744" s="18" t="str">
        <f>IF(LEN('Contacts Data'!I183)&gt;128,LEN('Contacts Data'!I183),"")</f>
        <v/>
      </c>
      <c r="H744" s="18" t="str">
        <f>IF(LEN('Contacts Data'!J183)&gt;60,LEN('Contacts Data'!J183),"")</f>
        <v/>
      </c>
      <c r="I744" s="18" t="str">
        <f>IF(LEN('Contacts Data'!K183)&gt;30,LEN('Contacts Data'!K183),"")</f>
        <v/>
      </c>
      <c r="J744" s="18" t="str">
        <f>IF(LEN('Contacts Data'!L183)&gt;2,LEN('Contacts Data'!L183),"")</f>
        <v/>
      </c>
      <c r="K744" s="18" t="str">
        <f>IF(LEN('Contacts Data'!M183)&gt;16,LEN('Contacts Data'!M183),"")</f>
        <v/>
      </c>
      <c r="L744" s="18" t="str">
        <f>IF(LEN('Contacts Data'!D183)&gt;128,LEN('Contacts Data'!D183),"")</f>
        <v/>
      </c>
      <c r="M744" s="18" t="str">
        <f>IF(LEN('Contacts Data'!O183)&gt;1024,LEN('Contacts Data'!O183),"")</f>
        <v/>
      </c>
      <c r="P744" s="18" t="str">
        <f>IF(LEN('Matter Data'!A176)&gt;0,LEN('Matter Data'!A176)+LEN('Matter Data'!B176),"")</f>
        <v/>
      </c>
      <c r="Q744" s="18" t="str">
        <f>IF(LEN('Matter Data'!C176)&gt;80,LEN('Matter Data'!C176),"")</f>
        <v/>
      </c>
      <c r="R744" s="18" t="str">
        <f>IF(LEN('Matter Data'!H176)&gt;40,LEN('Matter Data'!H176),"")</f>
        <v/>
      </c>
      <c r="S744" s="21" t="b">
        <f>IF(LEN('Matter Data'!C176)&gt;0,CONCATENATE('Matter Data'!A176,'Matter Data'!B176,'Matter Data'!C176))</f>
        <v>0</v>
      </c>
      <c r="T744" s="21">
        <f>IF(LEN('Matter Data'!C176)&gt;0,COUNTIF($S$2:$S$5001,CONCATENATE('Matter Data'!A176,'Matter Data'!B176,'Matter Data'!C176)),0)</f>
        <v>0</v>
      </c>
      <c r="U744" s="22" t="str">
        <f>IF(LEN('Contacts Data'!B183)&gt;0,'Contacts Data'!B183,"")</f>
        <v/>
      </c>
      <c r="V744" s="22" t="str">
        <f>IF(LEN('Contacts Data'!C183)&gt;0,'Contacts Data'!C183,"")</f>
        <v/>
      </c>
      <c r="W744" s="22" t="str">
        <f>CONCATENATE(U744, " ", V744, " ", 'Contacts Data'!$A183)</f>
        <v xml:space="preserve">  </v>
      </c>
      <c r="X744" s="22" t="str">
        <f>CONCATENATE('Matter Data'!A176, " ", 'Matter Data'!B176, " ", "Client")</f>
        <v xml:space="preserve">  Client</v>
      </c>
      <c r="Y744" s="19" t="str">
        <f t="shared" si="11"/>
        <v/>
      </c>
    </row>
    <row r="745" spans="1:25" x14ac:dyDescent="0.25">
      <c r="A745" s="18" t="str">
        <f>IF(LEN('Contacts Data'!A184)&gt;20,LEN('Contacts Data'!A184),"")</f>
        <v/>
      </c>
      <c r="B745" s="18" t="str">
        <f>IF(LEN('Contacts Data'!B184)&gt;0, LEN('Contacts Data'!B184) + LEN('Contacts Data'!C184), "")</f>
        <v/>
      </c>
      <c r="C745" s="18" t="str">
        <f>IF(LEN('Contacts Data'!E184)&gt;20,LEN('Contacts Data'!E184),"")</f>
        <v/>
      </c>
      <c r="D745" s="18" t="str">
        <f>IF(LEN('Contacts Data'!F184)&gt;20,LEN('Contacts Data'!F184),"")</f>
        <v/>
      </c>
      <c r="E745" s="18" t="str">
        <f>IF(LEN('Contacts Data'!G184)&gt;20,LEN('Contacts Data'!G184),"")</f>
        <v/>
      </c>
      <c r="F745" s="18" t="str">
        <f>IF(LEN('Contacts Data'!H184)&gt;60,LEN('Contacts Data'!H184),"")</f>
        <v/>
      </c>
      <c r="G745" s="18" t="str">
        <f>IF(LEN('Contacts Data'!I184)&gt;128,LEN('Contacts Data'!I184),"")</f>
        <v/>
      </c>
      <c r="H745" s="18" t="str">
        <f>IF(LEN('Contacts Data'!J184)&gt;60,LEN('Contacts Data'!J184),"")</f>
        <v/>
      </c>
      <c r="I745" s="18" t="str">
        <f>IF(LEN('Contacts Data'!K184)&gt;30,LEN('Contacts Data'!K184),"")</f>
        <v/>
      </c>
      <c r="J745" s="18" t="str">
        <f>IF(LEN('Contacts Data'!L184)&gt;2,LEN('Contacts Data'!L184),"")</f>
        <v/>
      </c>
      <c r="K745" s="18" t="str">
        <f>IF(LEN('Contacts Data'!M184)&gt;16,LEN('Contacts Data'!M184),"")</f>
        <v/>
      </c>
      <c r="L745" s="18" t="str">
        <f>IF(LEN('Contacts Data'!D184)&gt;128,LEN('Contacts Data'!D184),"")</f>
        <v/>
      </c>
      <c r="M745" s="18" t="str">
        <f>IF(LEN('Contacts Data'!O184)&gt;1024,LEN('Contacts Data'!O184),"")</f>
        <v/>
      </c>
      <c r="P745" s="18" t="str">
        <f>IF(LEN('Matter Data'!A177)&gt;0,LEN('Matter Data'!A177)+LEN('Matter Data'!B177),"")</f>
        <v/>
      </c>
      <c r="Q745" s="18" t="str">
        <f>IF(LEN('Matter Data'!C177)&gt;80,LEN('Matter Data'!C177),"")</f>
        <v/>
      </c>
      <c r="R745" s="18" t="str">
        <f>IF(LEN('Matter Data'!H177)&gt;40,LEN('Matter Data'!H177),"")</f>
        <v/>
      </c>
      <c r="S745" s="21" t="b">
        <f>IF(LEN('Matter Data'!C177)&gt;0,CONCATENATE('Matter Data'!A177,'Matter Data'!B177,'Matter Data'!C177))</f>
        <v>0</v>
      </c>
      <c r="T745" s="21">
        <f>IF(LEN('Matter Data'!C177)&gt;0,COUNTIF($S$2:$S$5001,CONCATENATE('Matter Data'!A177,'Matter Data'!B177,'Matter Data'!C177)),0)</f>
        <v>0</v>
      </c>
      <c r="U745" s="22" t="str">
        <f>IF(LEN('Contacts Data'!B184)&gt;0,'Contacts Data'!B184,"")</f>
        <v/>
      </c>
      <c r="V745" s="22" t="str">
        <f>IF(LEN('Contacts Data'!C184)&gt;0,'Contacts Data'!C184,"")</f>
        <v/>
      </c>
      <c r="W745" s="22" t="str">
        <f>CONCATENATE(U745, " ", V745, " ", 'Contacts Data'!$A184)</f>
        <v xml:space="preserve">  </v>
      </c>
      <c r="X745" s="22" t="str">
        <f>CONCATENATE('Matter Data'!A177, " ", 'Matter Data'!B177, " ", "Client")</f>
        <v xml:space="preserve">  Client</v>
      </c>
      <c r="Y745" s="19" t="str">
        <f t="shared" si="11"/>
        <v/>
      </c>
    </row>
    <row r="746" spans="1:25" x14ac:dyDescent="0.25">
      <c r="A746" s="18" t="str">
        <f>IF(LEN('Contacts Data'!A185)&gt;20,LEN('Contacts Data'!A185),"")</f>
        <v/>
      </c>
      <c r="B746" s="18" t="str">
        <f>IF(LEN('Contacts Data'!B185)&gt;0, LEN('Contacts Data'!B185) + LEN('Contacts Data'!C185), "")</f>
        <v/>
      </c>
      <c r="C746" s="18" t="str">
        <f>IF(LEN('Contacts Data'!E185)&gt;20,LEN('Contacts Data'!E185),"")</f>
        <v/>
      </c>
      <c r="D746" s="18" t="str">
        <f>IF(LEN('Contacts Data'!F185)&gt;20,LEN('Contacts Data'!F185),"")</f>
        <v/>
      </c>
      <c r="E746" s="18" t="str">
        <f>IF(LEN('Contacts Data'!G185)&gt;20,LEN('Contacts Data'!G185),"")</f>
        <v/>
      </c>
      <c r="F746" s="18" t="str">
        <f>IF(LEN('Contacts Data'!H185)&gt;60,LEN('Contacts Data'!H185),"")</f>
        <v/>
      </c>
      <c r="G746" s="18" t="str">
        <f>IF(LEN('Contacts Data'!I185)&gt;128,LEN('Contacts Data'!I185),"")</f>
        <v/>
      </c>
      <c r="H746" s="18" t="str">
        <f>IF(LEN('Contacts Data'!J185)&gt;60,LEN('Contacts Data'!J185),"")</f>
        <v/>
      </c>
      <c r="I746" s="18" t="str">
        <f>IF(LEN('Contacts Data'!K185)&gt;30,LEN('Contacts Data'!K185),"")</f>
        <v/>
      </c>
      <c r="J746" s="18" t="str">
        <f>IF(LEN('Contacts Data'!L185)&gt;2,LEN('Contacts Data'!L185),"")</f>
        <v/>
      </c>
      <c r="K746" s="18" t="str">
        <f>IF(LEN('Contacts Data'!M185)&gt;16,LEN('Contacts Data'!M185),"")</f>
        <v/>
      </c>
      <c r="L746" s="18" t="str">
        <f>IF(LEN('Contacts Data'!D185)&gt;128,LEN('Contacts Data'!D185),"")</f>
        <v/>
      </c>
      <c r="M746" s="18" t="str">
        <f>IF(LEN('Contacts Data'!O185)&gt;1024,LEN('Contacts Data'!O185),"")</f>
        <v/>
      </c>
      <c r="P746" s="18" t="str">
        <f>IF(LEN('Matter Data'!A178)&gt;0,LEN('Matter Data'!A178)+LEN('Matter Data'!B178),"")</f>
        <v/>
      </c>
      <c r="Q746" s="18" t="str">
        <f>IF(LEN('Matter Data'!C178)&gt;80,LEN('Matter Data'!C178),"")</f>
        <v/>
      </c>
      <c r="R746" s="18" t="str">
        <f>IF(LEN('Matter Data'!H178)&gt;40,LEN('Matter Data'!H178),"")</f>
        <v/>
      </c>
      <c r="S746" s="21" t="b">
        <f>IF(LEN('Matter Data'!C178)&gt;0,CONCATENATE('Matter Data'!A178,'Matter Data'!B178,'Matter Data'!C178))</f>
        <v>0</v>
      </c>
      <c r="T746" s="21">
        <f>IF(LEN('Matter Data'!C178)&gt;0,COUNTIF($S$2:$S$5001,CONCATENATE('Matter Data'!A178,'Matter Data'!B178,'Matter Data'!C178)),0)</f>
        <v>0</v>
      </c>
      <c r="U746" s="22" t="str">
        <f>IF(LEN('Contacts Data'!B185)&gt;0,'Contacts Data'!B185,"")</f>
        <v/>
      </c>
      <c r="V746" s="22" t="str">
        <f>IF(LEN('Contacts Data'!C185)&gt;0,'Contacts Data'!C185,"")</f>
        <v/>
      </c>
      <c r="W746" s="22" t="str">
        <f>CONCATENATE(U746, " ", V746, " ", 'Contacts Data'!$A185)</f>
        <v xml:space="preserve">  </v>
      </c>
      <c r="X746" s="22" t="str">
        <f>CONCATENATE('Matter Data'!A178, " ", 'Matter Data'!B178, " ", "Client")</f>
        <v xml:space="preserve">  Client</v>
      </c>
      <c r="Y746" s="19" t="str">
        <f t="shared" si="11"/>
        <v/>
      </c>
    </row>
    <row r="747" spans="1:25" x14ac:dyDescent="0.25">
      <c r="A747" s="18" t="str">
        <f>IF(LEN('Contacts Data'!A186)&gt;20,LEN('Contacts Data'!A186),"")</f>
        <v/>
      </c>
      <c r="B747" s="18" t="str">
        <f>IF(LEN('Contacts Data'!B186)&gt;0, LEN('Contacts Data'!B186) + LEN('Contacts Data'!C186), "")</f>
        <v/>
      </c>
      <c r="C747" s="18" t="str">
        <f>IF(LEN('Contacts Data'!E186)&gt;20,LEN('Contacts Data'!E186),"")</f>
        <v/>
      </c>
      <c r="D747" s="18" t="str">
        <f>IF(LEN('Contacts Data'!F186)&gt;20,LEN('Contacts Data'!F186),"")</f>
        <v/>
      </c>
      <c r="E747" s="18" t="str">
        <f>IF(LEN('Contacts Data'!G186)&gt;20,LEN('Contacts Data'!G186),"")</f>
        <v/>
      </c>
      <c r="F747" s="18" t="str">
        <f>IF(LEN('Contacts Data'!H186)&gt;60,LEN('Contacts Data'!H186),"")</f>
        <v/>
      </c>
      <c r="G747" s="18" t="str">
        <f>IF(LEN('Contacts Data'!I186)&gt;128,LEN('Contacts Data'!I186),"")</f>
        <v/>
      </c>
      <c r="H747" s="18" t="str">
        <f>IF(LEN('Contacts Data'!J186)&gt;60,LEN('Contacts Data'!J186),"")</f>
        <v/>
      </c>
      <c r="I747" s="18" t="str">
        <f>IF(LEN('Contacts Data'!K186)&gt;30,LEN('Contacts Data'!K186),"")</f>
        <v/>
      </c>
      <c r="J747" s="18" t="str">
        <f>IF(LEN('Contacts Data'!L186)&gt;2,LEN('Contacts Data'!L186),"")</f>
        <v/>
      </c>
      <c r="K747" s="18" t="str">
        <f>IF(LEN('Contacts Data'!M186)&gt;16,LEN('Contacts Data'!M186),"")</f>
        <v/>
      </c>
      <c r="L747" s="18" t="str">
        <f>IF(LEN('Contacts Data'!D186)&gt;128,LEN('Contacts Data'!D186),"")</f>
        <v/>
      </c>
      <c r="M747" s="18" t="str">
        <f>IF(LEN('Contacts Data'!O186)&gt;1024,LEN('Contacts Data'!O186),"")</f>
        <v/>
      </c>
      <c r="P747" s="18" t="str">
        <f>IF(LEN('Matter Data'!A179)&gt;0,LEN('Matter Data'!A179)+LEN('Matter Data'!B179),"")</f>
        <v/>
      </c>
      <c r="Q747" s="18" t="str">
        <f>IF(LEN('Matter Data'!C179)&gt;80,LEN('Matter Data'!C179),"")</f>
        <v/>
      </c>
      <c r="R747" s="18" t="str">
        <f>IF(LEN('Matter Data'!H179)&gt;40,LEN('Matter Data'!H179),"")</f>
        <v/>
      </c>
      <c r="S747" s="21" t="b">
        <f>IF(LEN('Matter Data'!C179)&gt;0,CONCATENATE('Matter Data'!A179,'Matter Data'!B179,'Matter Data'!C179))</f>
        <v>0</v>
      </c>
      <c r="T747" s="21">
        <f>IF(LEN('Matter Data'!C179)&gt;0,COUNTIF($S$2:$S$5001,CONCATENATE('Matter Data'!A179,'Matter Data'!B179,'Matter Data'!C179)),0)</f>
        <v>0</v>
      </c>
      <c r="U747" s="22" t="str">
        <f>IF(LEN('Contacts Data'!B186)&gt;0,'Contacts Data'!B186,"")</f>
        <v/>
      </c>
      <c r="V747" s="22" t="str">
        <f>IF(LEN('Contacts Data'!C186)&gt;0,'Contacts Data'!C186,"")</f>
        <v/>
      </c>
      <c r="W747" s="22" t="str">
        <f>CONCATENATE(U747, " ", V747, " ", 'Contacts Data'!$A186)</f>
        <v xml:space="preserve">  </v>
      </c>
      <c r="X747" s="22" t="str">
        <f>CONCATENATE('Matter Data'!A179, " ", 'Matter Data'!B179, " ", "Client")</f>
        <v xml:space="preserve">  Client</v>
      </c>
      <c r="Y747" s="19" t="str">
        <f t="shared" si="11"/>
        <v/>
      </c>
    </row>
    <row r="748" spans="1:25" x14ac:dyDescent="0.25">
      <c r="A748" s="18" t="str">
        <f>IF(LEN('Contacts Data'!A187)&gt;20,LEN('Contacts Data'!A187),"")</f>
        <v/>
      </c>
      <c r="B748" s="18" t="str">
        <f>IF(LEN('Contacts Data'!B187)&gt;0, LEN('Contacts Data'!B187) + LEN('Contacts Data'!C187), "")</f>
        <v/>
      </c>
      <c r="C748" s="18" t="str">
        <f>IF(LEN('Contacts Data'!E187)&gt;20,LEN('Contacts Data'!E187),"")</f>
        <v/>
      </c>
      <c r="D748" s="18" t="str">
        <f>IF(LEN('Contacts Data'!F187)&gt;20,LEN('Contacts Data'!F187),"")</f>
        <v/>
      </c>
      <c r="E748" s="18" t="str">
        <f>IF(LEN('Contacts Data'!G187)&gt;20,LEN('Contacts Data'!G187),"")</f>
        <v/>
      </c>
      <c r="F748" s="18" t="str">
        <f>IF(LEN('Contacts Data'!H187)&gt;60,LEN('Contacts Data'!H187),"")</f>
        <v/>
      </c>
      <c r="G748" s="18" t="str">
        <f>IF(LEN('Contacts Data'!I187)&gt;128,LEN('Contacts Data'!I187),"")</f>
        <v/>
      </c>
      <c r="H748" s="18" t="str">
        <f>IF(LEN('Contacts Data'!J187)&gt;60,LEN('Contacts Data'!J187),"")</f>
        <v/>
      </c>
      <c r="I748" s="18" t="str">
        <f>IF(LEN('Contacts Data'!K187)&gt;30,LEN('Contacts Data'!K187),"")</f>
        <v/>
      </c>
      <c r="J748" s="18" t="str">
        <f>IF(LEN('Contacts Data'!L187)&gt;2,LEN('Contacts Data'!L187),"")</f>
        <v/>
      </c>
      <c r="K748" s="18" t="str">
        <f>IF(LEN('Contacts Data'!M187)&gt;16,LEN('Contacts Data'!M187),"")</f>
        <v/>
      </c>
      <c r="L748" s="18" t="str">
        <f>IF(LEN('Contacts Data'!D187)&gt;128,LEN('Contacts Data'!D187),"")</f>
        <v/>
      </c>
      <c r="M748" s="18" t="str">
        <f>IF(LEN('Contacts Data'!O187)&gt;1024,LEN('Contacts Data'!O187),"")</f>
        <v/>
      </c>
      <c r="P748" s="18" t="str">
        <f>IF(LEN('Matter Data'!A180)&gt;0,LEN('Matter Data'!A180)+LEN('Matter Data'!B180),"")</f>
        <v/>
      </c>
      <c r="Q748" s="18" t="str">
        <f>IF(LEN('Matter Data'!C180)&gt;80,LEN('Matter Data'!C180),"")</f>
        <v/>
      </c>
      <c r="R748" s="18" t="str">
        <f>IF(LEN('Matter Data'!H180)&gt;40,LEN('Matter Data'!H180),"")</f>
        <v/>
      </c>
      <c r="S748" s="21" t="b">
        <f>IF(LEN('Matter Data'!C180)&gt;0,CONCATENATE('Matter Data'!A180,'Matter Data'!B180,'Matter Data'!C180))</f>
        <v>0</v>
      </c>
      <c r="T748" s="21">
        <f>IF(LEN('Matter Data'!C180)&gt;0,COUNTIF($S$2:$S$5001,CONCATENATE('Matter Data'!A180,'Matter Data'!B180,'Matter Data'!C180)),0)</f>
        <v>0</v>
      </c>
      <c r="U748" s="22" t="str">
        <f>IF(LEN('Contacts Data'!B187)&gt;0,'Contacts Data'!B187,"")</f>
        <v/>
      </c>
      <c r="V748" s="22" t="str">
        <f>IF(LEN('Contacts Data'!C187)&gt;0,'Contacts Data'!C187,"")</f>
        <v/>
      </c>
      <c r="W748" s="22" t="str">
        <f>CONCATENATE(U748, " ", V748, " ", 'Contacts Data'!$A187)</f>
        <v xml:space="preserve">  </v>
      </c>
      <c r="X748" s="22" t="str">
        <f>CONCATENATE('Matter Data'!A180, " ", 'Matter Data'!B180, " ", "Client")</f>
        <v xml:space="preserve">  Client</v>
      </c>
      <c r="Y748" s="19" t="str">
        <f t="shared" si="11"/>
        <v/>
      </c>
    </row>
    <row r="749" spans="1:25" x14ac:dyDescent="0.25">
      <c r="A749" s="18" t="str">
        <f>IF(LEN('Contacts Data'!A188)&gt;20,LEN('Contacts Data'!A188),"")</f>
        <v/>
      </c>
      <c r="B749" s="18" t="str">
        <f>IF(LEN('Contacts Data'!B188)&gt;0, LEN('Contacts Data'!B188) + LEN('Contacts Data'!C188), "")</f>
        <v/>
      </c>
      <c r="C749" s="18" t="str">
        <f>IF(LEN('Contacts Data'!E188)&gt;20,LEN('Contacts Data'!E188),"")</f>
        <v/>
      </c>
      <c r="D749" s="18" t="str">
        <f>IF(LEN('Contacts Data'!F188)&gt;20,LEN('Contacts Data'!F188),"")</f>
        <v/>
      </c>
      <c r="E749" s="18" t="str">
        <f>IF(LEN('Contacts Data'!G188)&gt;20,LEN('Contacts Data'!G188),"")</f>
        <v/>
      </c>
      <c r="F749" s="18" t="str">
        <f>IF(LEN('Contacts Data'!H188)&gt;60,LEN('Contacts Data'!H188),"")</f>
        <v/>
      </c>
      <c r="G749" s="18" t="str">
        <f>IF(LEN('Contacts Data'!I188)&gt;128,LEN('Contacts Data'!I188),"")</f>
        <v/>
      </c>
      <c r="H749" s="18" t="str">
        <f>IF(LEN('Contacts Data'!J188)&gt;60,LEN('Contacts Data'!J188),"")</f>
        <v/>
      </c>
      <c r="I749" s="18" t="str">
        <f>IF(LEN('Contacts Data'!K188)&gt;30,LEN('Contacts Data'!K188),"")</f>
        <v/>
      </c>
      <c r="J749" s="18" t="str">
        <f>IF(LEN('Contacts Data'!L188)&gt;2,LEN('Contacts Data'!L188),"")</f>
        <v/>
      </c>
      <c r="K749" s="18" t="str">
        <f>IF(LEN('Contacts Data'!M188)&gt;16,LEN('Contacts Data'!M188),"")</f>
        <v/>
      </c>
      <c r="L749" s="18" t="str">
        <f>IF(LEN('Contacts Data'!D188)&gt;128,LEN('Contacts Data'!D188),"")</f>
        <v/>
      </c>
      <c r="M749" s="18" t="str">
        <f>IF(LEN('Contacts Data'!O188)&gt;1024,LEN('Contacts Data'!O188),"")</f>
        <v/>
      </c>
      <c r="P749" s="18" t="str">
        <f>IF(LEN('Matter Data'!A181)&gt;0,LEN('Matter Data'!A181)+LEN('Matter Data'!B181),"")</f>
        <v/>
      </c>
      <c r="Q749" s="18" t="str">
        <f>IF(LEN('Matter Data'!C181)&gt;80,LEN('Matter Data'!C181),"")</f>
        <v/>
      </c>
      <c r="R749" s="18" t="str">
        <f>IF(LEN('Matter Data'!H181)&gt;40,LEN('Matter Data'!H181),"")</f>
        <v/>
      </c>
      <c r="S749" s="21" t="b">
        <f>IF(LEN('Matter Data'!C181)&gt;0,CONCATENATE('Matter Data'!A181,'Matter Data'!B181,'Matter Data'!C181))</f>
        <v>0</v>
      </c>
      <c r="T749" s="21">
        <f>IF(LEN('Matter Data'!C181)&gt;0,COUNTIF($S$2:$S$5001,CONCATENATE('Matter Data'!A181,'Matter Data'!B181,'Matter Data'!C181)),0)</f>
        <v>0</v>
      </c>
      <c r="U749" s="22" t="str">
        <f>IF(LEN('Contacts Data'!B188)&gt;0,'Contacts Data'!B188,"")</f>
        <v/>
      </c>
      <c r="V749" s="22" t="str">
        <f>IF(LEN('Contacts Data'!C188)&gt;0,'Contacts Data'!C188,"")</f>
        <v/>
      </c>
      <c r="W749" s="22" t="str">
        <f>CONCATENATE(U749, " ", V749, " ", 'Contacts Data'!$A188)</f>
        <v xml:space="preserve">  </v>
      </c>
      <c r="X749" s="22" t="str">
        <f>CONCATENATE('Matter Data'!A181, " ", 'Matter Data'!B181, " ", "Client")</f>
        <v xml:space="preserve">  Client</v>
      </c>
      <c r="Y749" s="19" t="str">
        <f t="shared" si="11"/>
        <v/>
      </c>
    </row>
    <row r="750" spans="1:25" x14ac:dyDescent="0.25">
      <c r="A750" s="18" t="str">
        <f>IF(LEN('Contacts Data'!A189)&gt;20,LEN('Contacts Data'!A189),"")</f>
        <v/>
      </c>
      <c r="B750" s="18" t="str">
        <f>IF(LEN('Contacts Data'!B189)&gt;0, LEN('Contacts Data'!B189) + LEN('Contacts Data'!C189), "")</f>
        <v/>
      </c>
      <c r="C750" s="18" t="str">
        <f>IF(LEN('Contacts Data'!E189)&gt;20,LEN('Contacts Data'!E189),"")</f>
        <v/>
      </c>
      <c r="D750" s="18" t="str">
        <f>IF(LEN('Contacts Data'!F189)&gt;20,LEN('Contacts Data'!F189),"")</f>
        <v/>
      </c>
      <c r="E750" s="18" t="str">
        <f>IF(LEN('Contacts Data'!G189)&gt;20,LEN('Contacts Data'!G189),"")</f>
        <v/>
      </c>
      <c r="F750" s="18" t="str">
        <f>IF(LEN('Contacts Data'!H189)&gt;60,LEN('Contacts Data'!H189),"")</f>
        <v/>
      </c>
      <c r="G750" s="18" t="str">
        <f>IF(LEN('Contacts Data'!I189)&gt;128,LEN('Contacts Data'!I189),"")</f>
        <v/>
      </c>
      <c r="H750" s="18" t="str">
        <f>IF(LEN('Contacts Data'!J189)&gt;60,LEN('Contacts Data'!J189),"")</f>
        <v/>
      </c>
      <c r="I750" s="18" t="str">
        <f>IF(LEN('Contacts Data'!K189)&gt;30,LEN('Contacts Data'!K189),"")</f>
        <v/>
      </c>
      <c r="J750" s="18" t="str">
        <f>IF(LEN('Contacts Data'!L189)&gt;2,LEN('Contacts Data'!L189),"")</f>
        <v/>
      </c>
      <c r="K750" s="18" t="str">
        <f>IF(LEN('Contacts Data'!M189)&gt;16,LEN('Contacts Data'!M189),"")</f>
        <v/>
      </c>
      <c r="L750" s="18" t="str">
        <f>IF(LEN('Contacts Data'!D189)&gt;128,LEN('Contacts Data'!D189),"")</f>
        <v/>
      </c>
      <c r="M750" s="18" t="str">
        <f>IF(LEN('Contacts Data'!O189)&gt;1024,LEN('Contacts Data'!O189),"")</f>
        <v/>
      </c>
      <c r="P750" s="18" t="str">
        <f>IF(LEN('Matter Data'!A182)&gt;0,LEN('Matter Data'!A182)+LEN('Matter Data'!B182),"")</f>
        <v/>
      </c>
      <c r="Q750" s="18" t="str">
        <f>IF(LEN('Matter Data'!C182)&gt;80,LEN('Matter Data'!C182),"")</f>
        <v/>
      </c>
      <c r="R750" s="18" t="str">
        <f>IF(LEN('Matter Data'!H182)&gt;40,LEN('Matter Data'!H182),"")</f>
        <v/>
      </c>
      <c r="S750" s="21" t="b">
        <f>IF(LEN('Matter Data'!C182)&gt;0,CONCATENATE('Matter Data'!A182,'Matter Data'!B182,'Matter Data'!C182))</f>
        <v>0</v>
      </c>
      <c r="T750" s="21">
        <f>IF(LEN('Matter Data'!C182)&gt;0,COUNTIF($S$2:$S$5001,CONCATENATE('Matter Data'!A182,'Matter Data'!B182,'Matter Data'!C182)),0)</f>
        <v>0</v>
      </c>
      <c r="U750" s="22" t="str">
        <f>IF(LEN('Contacts Data'!B189)&gt;0,'Contacts Data'!B189,"")</f>
        <v/>
      </c>
      <c r="V750" s="22" t="str">
        <f>IF(LEN('Contacts Data'!C189)&gt;0,'Contacts Data'!C189,"")</f>
        <v/>
      </c>
      <c r="W750" s="22" t="str">
        <f>CONCATENATE(U750, " ", V750, " ", 'Contacts Data'!$A189)</f>
        <v xml:space="preserve">  </v>
      </c>
      <c r="X750" s="22" t="str">
        <f>CONCATENATE('Matter Data'!A182, " ", 'Matter Data'!B182, " ", "Client")</f>
        <v xml:space="preserve">  Client</v>
      </c>
      <c r="Y750" s="19" t="str">
        <f t="shared" si="11"/>
        <v/>
      </c>
    </row>
    <row r="751" spans="1:25" x14ac:dyDescent="0.25">
      <c r="A751" s="18" t="str">
        <f>IF(LEN('Contacts Data'!A190)&gt;20,LEN('Contacts Data'!A190),"")</f>
        <v/>
      </c>
      <c r="B751" s="18" t="str">
        <f>IF(LEN('Contacts Data'!B190)&gt;0, LEN('Contacts Data'!B190) + LEN('Contacts Data'!C190), "")</f>
        <v/>
      </c>
      <c r="C751" s="18" t="str">
        <f>IF(LEN('Contacts Data'!E190)&gt;20,LEN('Contacts Data'!E190),"")</f>
        <v/>
      </c>
      <c r="D751" s="18" t="str">
        <f>IF(LEN('Contacts Data'!F190)&gt;20,LEN('Contacts Data'!F190),"")</f>
        <v/>
      </c>
      <c r="E751" s="18" t="str">
        <f>IF(LEN('Contacts Data'!G190)&gt;20,LEN('Contacts Data'!G190),"")</f>
        <v/>
      </c>
      <c r="F751" s="18" t="str">
        <f>IF(LEN('Contacts Data'!H190)&gt;60,LEN('Contacts Data'!H190),"")</f>
        <v/>
      </c>
      <c r="G751" s="18" t="str">
        <f>IF(LEN('Contacts Data'!I190)&gt;128,LEN('Contacts Data'!I190),"")</f>
        <v/>
      </c>
      <c r="H751" s="18" t="str">
        <f>IF(LEN('Contacts Data'!J190)&gt;60,LEN('Contacts Data'!J190),"")</f>
        <v/>
      </c>
      <c r="I751" s="18" t="str">
        <f>IF(LEN('Contacts Data'!K190)&gt;30,LEN('Contacts Data'!K190),"")</f>
        <v/>
      </c>
      <c r="J751" s="18" t="str">
        <f>IF(LEN('Contacts Data'!L190)&gt;2,LEN('Contacts Data'!L190),"")</f>
        <v/>
      </c>
      <c r="K751" s="18" t="str">
        <f>IF(LEN('Contacts Data'!M190)&gt;16,LEN('Contacts Data'!M190),"")</f>
        <v/>
      </c>
      <c r="L751" s="18" t="str">
        <f>IF(LEN('Contacts Data'!D190)&gt;128,LEN('Contacts Data'!D190),"")</f>
        <v/>
      </c>
      <c r="M751" s="18" t="str">
        <f>IF(LEN('Contacts Data'!O190)&gt;1024,LEN('Contacts Data'!O190),"")</f>
        <v/>
      </c>
      <c r="P751" s="18" t="str">
        <f>IF(LEN('Matter Data'!A183)&gt;0,LEN('Matter Data'!A183)+LEN('Matter Data'!B183),"")</f>
        <v/>
      </c>
      <c r="Q751" s="18" t="str">
        <f>IF(LEN('Matter Data'!C183)&gt;80,LEN('Matter Data'!C183),"")</f>
        <v/>
      </c>
      <c r="R751" s="18" t="str">
        <f>IF(LEN('Matter Data'!H183)&gt;40,LEN('Matter Data'!H183),"")</f>
        <v/>
      </c>
      <c r="S751" s="21" t="b">
        <f>IF(LEN('Matter Data'!C183)&gt;0,CONCATENATE('Matter Data'!A183,'Matter Data'!B183,'Matter Data'!C183))</f>
        <v>0</v>
      </c>
      <c r="T751" s="21">
        <f>IF(LEN('Matter Data'!C183)&gt;0,COUNTIF($S$2:$S$5001,CONCATENATE('Matter Data'!A183,'Matter Data'!B183,'Matter Data'!C183)),0)</f>
        <v>0</v>
      </c>
      <c r="U751" s="22" t="str">
        <f>IF(LEN('Contacts Data'!B190)&gt;0,'Contacts Data'!B190,"")</f>
        <v/>
      </c>
      <c r="V751" s="22" t="str">
        <f>IF(LEN('Contacts Data'!C190)&gt;0,'Contacts Data'!C190,"")</f>
        <v/>
      </c>
      <c r="W751" s="22" t="str">
        <f>CONCATENATE(U751, " ", V751, " ", 'Contacts Data'!$A190)</f>
        <v xml:space="preserve">  </v>
      </c>
      <c r="X751" s="22" t="str">
        <f>CONCATENATE('Matter Data'!A183, " ", 'Matter Data'!B183, " ", "Client")</f>
        <v xml:space="preserve">  Client</v>
      </c>
      <c r="Y751" s="19" t="str">
        <f t="shared" si="11"/>
        <v/>
      </c>
    </row>
    <row r="752" spans="1:25" x14ac:dyDescent="0.25">
      <c r="A752" s="18" t="str">
        <f>IF(LEN('Contacts Data'!A191)&gt;20,LEN('Contacts Data'!A191),"")</f>
        <v/>
      </c>
      <c r="B752" s="18" t="str">
        <f>IF(LEN('Contacts Data'!B191)&gt;0, LEN('Contacts Data'!B191) + LEN('Contacts Data'!C191), "")</f>
        <v/>
      </c>
      <c r="C752" s="18" t="str">
        <f>IF(LEN('Contacts Data'!E191)&gt;20,LEN('Contacts Data'!E191),"")</f>
        <v/>
      </c>
      <c r="D752" s="18" t="str">
        <f>IF(LEN('Contacts Data'!F191)&gt;20,LEN('Contacts Data'!F191),"")</f>
        <v/>
      </c>
      <c r="E752" s="18" t="str">
        <f>IF(LEN('Contacts Data'!G191)&gt;20,LEN('Contacts Data'!G191),"")</f>
        <v/>
      </c>
      <c r="F752" s="18" t="str">
        <f>IF(LEN('Contacts Data'!H191)&gt;60,LEN('Contacts Data'!H191),"")</f>
        <v/>
      </c>
      <c r="G752" s="18" t="str">
        <f>IF(LEN('Contacts Data'!I191)&gt;128,LEN('Contacts Data'!I191),"")</f>
        <v/>
      </c>
      <c r="H752" s="18" t="str">
        <f>IF(LEN('Contacts Data'!J191)&gt;60,LEN('Contacts Data'!J191),"")</f>
        <v/>
      </c>
      <c r="I752" s="18" t="str">
        <f>IF(LEN('Contacts Data'!K191)&gt;30,LEN('Contacts Data'!K191),"")</f>
        <v/>
      </c>
      <c r="J752" s="18" t="str">
        <f>IF(LEN('Contacts Data'!L191)&gt;2,LEN('Contacts Data'!L191),"")</f>
        <v/>
      </c>
      <c r="K752" s="18" t="str">
        <f>IF(LEN('Contacts Data'!M191)&gt;16,LEN('Contacts Data'!M191),"")</f>
        <v/>
      </c>
      <c r="L752" s="18" t="str">
        <f>IF(LEN('Contacts Data'!D191)&gt;128,LEN('Contacts Data'!D191),"")</f>
        <v/>
      </c>
      <c r="M752" s="18" t="str">
        <f>IF(LEN('Contacts Data'!O191)&gt;1024,LEN('Contacts Data'!O191),"")</f>
        <v/>
      </c>
      <c r="P752" s="18" t="str">
        <f>IF(LEN('Matter Data'!A184)&gt;0,LEN('Matter Data'!A184)+LEN('Matter Data'!B184),"")</f>
        <v/>
      </c>
      <c r="Q752" s="18" t="str">
        <f>IF(LEN('Matter Data'!C184)&gt;80,LEN('Matter Data'!C184),"")</f>
        <v/>
      </c>
      <c r="R752" s="18" t="str">
        <f>IF(LEN('Matter Data'!H184)&gt;40,LEN('Matter Data'!H184),"")</f>
        <v/>
      </c>
      <c r="S752" s="21" t="b">
        <f>IF(LEN('Matter Data'!C184)&gt;0,CONCATENATE('Matter Data'!A184,'Matter Data'!B184,'Matter Data'!C184))</f>
        <v>0</v>
      </c>
      <c r="T752" s="21">
        <f>IF(LEN('Matter Data'!C184)&gt;0,COUNTIF($S$2:$S$5001,CONCATENATE('Matter Data'!A184,'Matter Data'!B184,'Matter Data'!C184)),0)</f>
        <v>0</v>
      </c>
      <c r="U752" s="22" t="str">
        <f>IF(LEN('Contacts Data'!B191)&gt;0,'Contacts Data'!B191,"")</f>
        <v/>
      </c>
      <c r="V752" s="22" t="str">
        <f>IF(LEN('Contacts Data'!C191)&gt;0,'Contacts Data'!C191,"")</f>
        <v/>
      </c>
      <c r="W752" s="22" t="str">
        <f>CONCATENATE(U752, " ", V752, " ", 'Contacts Data'!$A191)</f>
        <v xml:space="preserve">  </v>
      </c>
      <c r="X752" s="22" t="str">
        <f>CONCATENATE('Matter Data'!A184, " ", 'Matter Data'!B184, " ", "Client")</f>
        <v xml:space="preserve">  Client</v>
      </c>
      <c r="Y752" s="19" t="str">
        <f t="shared" si="11"/>
        <v/>
      </c>
    </row>
    <row r="753" spans="1:25" x14ac:dyDescent="0.25">
      <c r="A753" s="18" t="str">
        <f>IF(LEN('Contacts Data'!A192)&gt;20,LEN('Contacts Data'!A192),"")</f>
        <v/>
      </c>
      <c r="B753" s="18" t="str">
        <f>IF(LEN('Contacts Data'!B192)&gt;0, LEN('Contacts Data'!B192) + LEN('Contacts Data'!C192), "")</f>
        <v/>
      </c>
      <c r="C753" s="18" t="str">
        <f>IF(LEN('Contacts Data'!E192)&gt;20,LEN('Contacts Data'!E192),"")</f>
        <v/>
      </c>
      <c r="D753" s="18" t="str">
        <f>IF(LEN('Contacts Data'!F192)&gt;20,LEN('Contacts Data'!F192),"")</f>
        <v/>
      </c>
      <c r="E753" s="18" t="str">
        <f>IF(LEN('Contacts Data'!G192)&gt;20,LEN('Contacts Data'!G192),"")</f>
        <v/>
      </c>
      <c r="F753" s="18" t="str">
        <f>IF(LEN('Contacts Data'!H192)&gt;60,LEN('Contacts Data'!H192),"")</f>
        <v/>
      </c>
      <c r="G753" s="18" t="str">
        <f>IF(LEN('Contacts Data'!I192)&gt;128,LEN('Contacts Data'!I192),"")</f>
        <v/>
      </c>
      <c r="H753" s="18" t="str">
        <f>IF(LEN('Contacts Data'!J192)&gt;60,LEN('Contacts Data'!J192),"")</f>
        <v/>
      </c>
      <c r="I753" s="18" t="str">
        <f>IF(LEN('Contacts Data'!K192)&gt;30,LEN('Contacts Data'!K192),"")</f>
        <v/>
      </c>
      <c r="J753" s="18" t="str">
        <f>IF(LEN('Contacts Data'!L192)&gt;2,LEN('Contacts Data'!L192),"")</f>
        <v/>
      </c>
      <c r="K753" s="18" t="str">
        <f>IF(LEN('Contacts Data'!M192)&gt;16,LEN('Contacts Data'!M192),"")</f>
        <v/>
      </c>
      <c r="L753" s="18" t="str">
        <f>IF(LEN('Contacts Data'!D192)&gt;128,LEN('Contacts Data'!D192),"")</f>
        <v/>
      </c>
      <c r="M753" s="18" t="str">
        <f>IF(LEN('Contacts Data'!O192)&gt;1024,LEN('Contacts Data'!O192),"")</f>
        <v/>
      </c>
      <c r="P753" s="18" t="str">
        <f>IF(LEN('Matter Data'!A185)&gt;0,LEN('Matter Data'!A185)+LEN('Matter Data'!B185),"")</f>
        <v/>
      </c>
      <c r="Q753" s="18" t="str">
        <f>IF(LEN('Matter Data'!C185)&gt;80,LEN('Matter Data'!C185),"")</f>
        <v/>
      </c>
      <c r="R753" s="18" t="str">
        <f>IF(LEN('Matter Data'!H185)&gt;40,LEN('Matter Data'!H185),"")</f>
        <v/>
      </c>
      <c r="S753" s="21" t="b">
        <f>IF(LEN('Matter Data'!C185)&gt;0,CONCATENATE('Matter Data'!A185,'Matter Data'!B185,'Matter Data'!C185))</f>
        <v>0</v>
      </c>
      <c r="T753" s="21">
        <f>IF(LEN('Matter Data'!C185)&gt;0,COUNTIF($S$2:$S$5001,CONCATENATE('Matter Data'!A185,'Matter Data'!B185,'Matter Data'!C185)),0)</f>
        <v>0</v>
      </c>
      <c r="U753" s="22" t="str">
        <f>IF(LEN('Contacts Data'!B192)&gt;0,'Contacts Data'!B192,"")</f>
        <v/>
      </c>
      <c r="V753" s="22" t="str">
        <f>IF(LEN('Contacts Data'!C192)&gt;0,'Contacts Data'!C192,"")</f>
        <v/>
      </c>
      <c r="W753" s="22" t="str">
        <f>CONCATENATE(U753, " ", V753, " ", 'Contacts Data'!$A192)</f>
        <v xml:space="preserve">  </v>
      </c>
      <c r="X753" s="22" t="str">
        <f>CONCATENATE('Matter Data'!A185, " ", 'Matter Data'!B185, " ", "Client")</f>
        <v xml:space="preserve">  Client</v>
      </c>
      <c r="Y753" s="19" t="str">
        <f t="shared" si="11"/>
        <v/>
      </c>
    </row>
    <row r="754" spans="1:25" x14ac:dyDescent="0.25">
      <c r="A754" s="18" t="str">
        <f>IF(LEN('Contacts Data'!A193)&gt;20,LEN('Contacts Data'!A193),"")</f>
        <v/>
      </c>
      <c r="B754" s="18" t="str">
        <f>IF(LEN('Contacts Data'!B193)&gt;0, LEN('Contacts Data'!B193) + LEN('Contacts Data'!C193), "")</f>
        <v/>
      </c>
      <c r="C754" s="18" t="str">
        <f>IF(LEN('Contacts Data'!E193)&gt;20,LEN('Contacts Data'!E193),"")</f>
        <v/>
      </c>
      <c r="D754" s="18" t="str">
        <f>IF(LEN('Contacts Data'!F193)&gt;20,LEN('Contacts Data'!F193),"")</f>
        <v/>
      </c>
      <c r="E754" s="18" t="str">
        <f>IF(LEN('Contacts Data'!G193)&gt;20,LEN('Contacts Data'!G193),"")</f>
        <v/>
      </c>
      <c r="F754" s="18" t="str">
        <f>IF(LEN('Contacts Data'!H193)&gt;60,LEN('Contacts Data'!H193),"")</f>
        <v/>
      </c>
      <c r="G754" s="18" t="str">
        <f>IF(LEN('Contacts Data'!I193)&gt;128,LEN('Contacts Data'!I193),"")</f>
        <v/>
      </c>
      <c r="H754" s="18" t="str">
        <f>IF(LEN('Contacts Data'!J193)&gt;60,LEN('Contacts Data'!J193),"")</f>
        <v/>
      </c>
      <c r="I754" s="18" t="str">
        <f>IF(LEN('Contacts Data'!K193)&gt;30,LEN('Contacts Data'!K193),"")</f>
        <v/>
      </c>
      <c r="J754" s="18" t="str">
        <f>IF(LEN('Contacts Data'!L193)&gt;2,LEN('Contacts Data'!L193),"")</f>
        <v/>
      </c>
      <c r="K754" s="18" t="str">
        <f>IF(LEN('Contacts Data'!M193)&gt;16,LEN('Contacts Data'!M193),"")</f>
        <v/>
      </c>
      <c r="L754" s="18" t="str">
        <f>IF(LEN('Contacts Data'!D193)&gt;128,LEN('Contacts Data'!D193),"")</f>
        <v/>
      </c>
      <c r="M754" s="18" t="str">
        <f>IF(LEN('Contacts Data'!O193)&gt;1024,LEN('Contacts Data'!O193),"")</f>
        <v/>
      </c>
      <c r="P754" s="18" t="str">
        <f>IF(LEN('Matter Data'!A186)&gt;0,LEN('Matter Data'!A186)+LEN('Matter Data'!B186),"")</f>
        <v/>
      </c>
      <c r="Q754" s="18" t="str">
        <f>IF(LEN('Matter Data'!C186)&gt;80,LEN('Matter Data'!C186),"")</f>
        <v/>
      </c>
      <c r="R754" s="18" t="str">
        <f>IF(LEN('Matter Data'!H186)&gt;40,LEN('Matter Data'!H186),"")</f>
        <v/>
      </c>
      <c r="S754" s="21" t="b">
        <f>IF(LEN('Matter Data'!C186)&gt;0,CONCATENATE('Matter Data'!A186,'Matter Data'!B186,'Matter Data'!C186))</f>
        <v>0</v>
      </c>
      <c r="T754" s="21">
        <f>IF(LEN('Matter Data'!C186)&gt;0,COUNTIF($S$2:$S$5001,CONCATENATE('Matter Data'!A186,'Matter Data'!B186,'Matter Data'!C186)),0)</f>
        <v>0</v>
      </c>
      <c r="U754" s="22" t="str">
        <f>IF(LEN('Contacts Data'!B193)&gt;0,'Contacts Data'!B193,"")</f>
        <v/>
      </c>
      <c r="V754" s="22" t="str">
        <f>IF(LEN('Contacts Data'!C193)&gt;0,'Contacts Data'!C193,"")</f>
        <v/>
      </c>
      <c r="W754" s="22" t="str">
        <f>CONCATENATE(U754, " ", V754, " ", 'Contacts Data'!$A193)</f>
        <v xml:space="preserve">  </v>
      </c>
      <c r="X754" s="22" t="str">
        <f>CONCATENATE('Matter Data'!A186, " ", 'Matter Data'!B186, " ", "Client")</f>
        <v xml:space="preserve">  Client</v>
      </c>
      <c r="Y754" s="19" t="str">
        <f t="shared" si="11"/>
        <v/>
      </c>
    </row>
    <row r="755" spans="1:25" x14ac:dyDescent="0.25">
      <c r="A755" s="18" t="str">
        <f>IF(LEN('Contacts Data'!A194)&gt;20,LEN('Contacts Data'!A194),"")</f>
        <v/>
      </c>
      <c r="B755" s="18" t="str">
        <f>IF(LEN('Contacts Data'!B194)&gt;0, LEN('Contacts Data'!B194) + LEN('Contacts Data'!C194), "")</f>
        <v/>
      </c>
      <c r="C755" s="18" t="str">
        <f>IF(LEN('Contacts Data'!E194)&gt;20,LEN('Contacts Data'!E194),"")</f>
        <v/>
      </c>
      <c r="D755" s="18" t="str">
        <f>IF(LEN('Contacts Data'!F194)&gt;20,LEN('Contacts Data'!F194),"")</f>
        <v/>
      </c>
      <c r="E755" s="18" t="str">
        <f>IF(LEN('Contacts Data'!G194)&gt;20,LEN('Contacts Data'!G194),"")</f>
        <v/>
      </c>
      <c r="F755" s="18" t="str">
        <f>IF(LEN('Contacts Data'!H194)&gt;60,LEN('Contacts Data'!H194),"")</f>
        <v/>
      </c>
      <c r="G755" s="18" t="str">
        <f>IF(LEN('Contacts Data'!I194)&gt;128,LEN('Contacts Data'!I194),"")</f>
        <v/>
      </c>
      <c r="H755" s="18" t="str">
        <f>IF(LEN('Contacts Data'!J194)&gt;60,LEN('Contacts Data'!J194),"")</f>
        <v/>
      </c>
      <c r="I755" s="18" t="str">
        <f>IF(LEN('Contacts Data'!K194)&gt;30,LEN('Contacts Data'!K194),"")</f>
        <v/>
      </c>
      <c r="J755" s="18" t="str">
        <f>IF(LEN('Contacts Data'!L194)&gt;2,LEN('Contacts Data'!L194),"")</f>
        <v/>
      </c>
      <c r="K755" s="18" t="str">
        <f>IF(LEN('Contacts Data'!M194)&gt;16,LEN('Contacts Data'!M194),"")</f>
        <v/>
      </c>
      <c r="L755" s="18" t="str">
        <f>IF(LEN('Contacts Data'!D194)&gt;128,LEN('Contacts Data'!D194),"")</f>
        <v/>
      </c>
      <c r="M755" s="18" t="str">
        <f>IF(LEN('Contacts Data'!O194)&gt;1024,LEN('Contacts Data'!O194),"")</f>
        <v/>
      </c>
      <c r="P755" s="18" t="str">
        <f>IF(LEN('Matter Data'!A187)&gt;0,LEN('Matter Data'!A187)+LEN('Matter Data'!B187),"")</f>
        <v/>
      </c>
      <c r="Q755" s="18" t="str">
        <f>IF(LEN('Matter Data'!C187)&gt;80,LEN('Matter Data'!C187),"")</f>
        <v/>
      </c>
      <c r="R755" s="18" t="str">
        <f>IF(LEN('Matter Data'!H187)&gt;40,LEN('Matter Data'!H187),"")</f>
        <v/>
      </c>
      <c r="S755" s="21" t="b">
        <f>IF(LEN('Matter Data'!C187)&gt;0,CONCATENATE('Matter Data'!A187,'Matter Data'!B187,'Matter Data'!C187))</f>
        <v>0</v>
      </c>
      <c r="T755" s="21">
        <f>IF(LEN('Matter Data'!C187)&gt;0,COUNTIF($S$2:$S$5001,CONCATENATE('Matter Data'!A187,'Matter Data'!B187,'Matter Data'!C187)),0)</f>
        <v>0</v>
      </c>
      <c r="U755" s="22" t="str">
        <f>IF(LEN('Contacts Data'!B194)&gt;0,'Contacts Data'!B194,"")</f>
        <v/>
      </c>
      <c r="V755" s="22" t="str">
        <f>IF(LEN('Contacts Data'!C194)&gt;0,'Contacts Data'!C194,"")</f>
        <v/>
      </c>
      <c r="W755" s="22" t="str">
        <f>CONCATENATE(U755, " ", V755, " ", 'Contacts Data'!$A194)</f>
        <v xml:space="preserve">  </v>
      </c>
      <c r="X755" s="22" t="str">
        <f>CONCATENATE('Matter Data'!A187, " ", 'Matter Data'!B187, " ", "Client")</f>
        <v xml:space="preserve">  Client</v>
      </c>
      <c r="Y755" s="19" t="str">
        <f t="shared" si="11"/>
        <v/>
      </c>
    </row>
    <row r="756" spans="1:25" x14ac:dyDescent="0.25">
      <c r="A756" s="18" t="str">
        <f>IF(LEN('Contacts Data'!A195)&gt;20,LEN('Contacts Data'!A195),"")</f>
        <v/>
      </c>
      <c r="B756" s="18" t="str">
        <f>IF(LEN('Contacts Data'!B195)&gt;0, LEN('Contacts Data'!B195) + LEN('Contacts Data'!C195), "")</f>
        <v/>
      </c>
      <c r="C756" s="18" t="str">
        <f>IF(LEN('Contacts Data'!E195)&gt;20,LEN('Contacts Data'!E195),"")</f>
        <v/>
      </c>
      <c r="D756" s="18" t="str">
        <f>IF(LEN('Contacts Data'!F195)&gt;20,LEN('Contacts Data'!F195),"")</f>
        <v/>
      </c>
      <c r="E756" s="18" t="str">
        <f>IF(LEN('Contacts Data'!G195)&gt;20,LEN('Contacts Data'!G195),"")</f>
        <v/>
      </c>
      <c r="F756" s="18" t="str">
        <f>IF(LEN('Contacts Data'!H195)&gt;60,LEN('Contacts Data'!H195),"")</f>
        <v/>
      </c>
      <c r="G756" s="18" t="str">
        <f>IF(LEN('Contacts Data'!I195)&gt;128,LEN('Contacts Data'!I195),"")</f>
        <v/>
      </c>
      <c r="H756" s="18" t="str">
        <f>IF(LEN('Contacts Data'!J195)&gt;60,LEN('Contacts Data'!J195),"")</f>
        <v/>
      </c>
      <c r="I756" s="18" t="str">
        <f>IF(LEN('Contacts Data'!K195)&gt;30,LEN('Contacts Data'!K195),"")</f>
        <v/>
      </c>
      <c r="J756" s="18" t="str">
        <f>IF(LEN('Contacts Data'!L195)&gt;2,LEN('Contacts Data'!L195),"")</f>
        <v/>
      </c>
      <c r="K756" s="18" t="str">
        <f>IF(LEN('Contacts Data'!M195)&gt;16,LEN('Contacts Data'!M195),"")</f>
        <v/>
      </c>
      <c r="L756" s="18" t="str">
        <f>IF(LEN('Contacts Data'!D195)&gt;128,LEN('Contacts Data'!D195),"")</f>
        <v/>
      </c>
      <c r="M756" s="18" t="str">
        <f>IF(LEN('Contacts Data'!O195)&gt;1024,LEN('Contacts Data'!O195),"")</f>
        <v/>
      </c>
      <c r="P756" s="18" t="str">
        <f>IF(LEN('Matter Data'!A188)&gt;0,LEN('Matter Data'!A188)+LEN('Matter Data'!B188),"")</f>
        <v/>
      </c>
      <c r="Q756" s="18" t="str">
        <f>IF(LEN('Matter Data'!C188)&gt;80,LEN('Matter Data'!C188),"")</f>
        <v/>
      </c>
      <c r="R756" s="18" t="str">
        <f>IF(LEN('Matter Data'!H188)&gt;40,LEN('Matter Data'!H188),"")</f>
        <v/>
      </c>
      <c r="S756" s="21" t="b">
        <f>IF(LEN('Matter Data'!C188)&gt;0,CONCATENATE('Matter Data'!A188,'Matter Data'!B188,'Matter Data'!C188))</f>
        <v>0</v>
      </c>
      <c r="T756" s="21">
        <f>IF(LEN('Matter Data'!C188)&gt;0,COUNTIF($S$2:$S$5001,CONCATENATE('Matter Data'!A188,'Matter Data'!B188,'Matter Data'!C188)),0)</f>
        <v>0</v>
      </c>
      <c r="U756" s="22" t="str">
        <f>IF(LEN('Contacts Data'!B195)&gt;0,'Contacts Data'!B195,"")</f>
        <v/>
      </c>
      <c r="V756" s="22" t="str">
        <f>IF(LEN('Contacts Data'!C195)&gt;0,'Contacts Data'!C195,"")</f>
        <v/>
      </c>
      <c r="W756" s="22" t="str">
        <f>CONCATENATE(U756, " ", V756, " ", 'Contacts Data'!$A195)</f>
        <v xml:space="preserve">  </v>
      </c>
      <c r="X756" s="22" t="str">
        <f>CONCATENATE('Matter Data'!A188, " ", 'Matter Data'!B188, " ", "Client")</f>
        <v xml:space="preserve">  Client</v>
      </c>
      <c r="Y756" s="19" t="str">
        <f t="shared" si="11"/>
        <v/>
      </c>
    </row>
    <row r="757" spans="1:25" x14ac:dyDescent="0.25">
      <c r="A757" s="18" t="str">
        <f>IF(LEN('Contacts Data'!A196)&gt;20,LEN('Contacts Data'!A196),"")</f>
        <v/>
      </c>
      <c r="B757" s="18" t="str">
        <f>IF(LEN('Contacts Data'!B196)&gt;0, LEN('Contacts Data'!B196) + LEN('Contacts Data'!C196), "")</f>
        <v/>
      </c>
      <c r="C757" s="18" t="str">
        <f>IF(LEN('Contacts Data'!E196)&gt;20,LEN('Contacts Data'!E196),"")</f>
        <v/>
      </c>
      <c r="D757" s="18" t="str">
        <f>IF(LEN('Contacts Data'!F196)&gt;20,LEN('Contacts Data'!F196),"")</f>
        <v/>
      </c>
      <c r="E757" s="18" t="str">
        <f>IF(LEN('Contacts Data'!G196)&gt;20,LEN('Contacts Data'!G196),"")</f>
        <v/>
      </c>
      <c r="F757" s="18" t="str">
        <f>IF(LEN('Contacts Data'!H196)&gt;60,LEN('Contacts Data'!H196),"")</f>
        <v/>
      </c>
      <c r="G757" s="18" t="str">
        <f>IF(LEN('Contacts Data'!I196)&gt;128,LEN('Contacts Data'!I196),"")</f>
        <v/>
      </c>
      <c r="H757" s="18" t="str">
        <f>IF(LEN('Contacts Data'!J196)&gt;60,LEN('Contacts Data'!J196),"")</f>
        <v/>
      </c>
      <c r="I757" s="18" t="str">
        <f>IF(LEN('Contacts Data'!K196)&gt;30,LEN('Contacts Data'!K196),"")</f>
        <v/>
      </c>
      <c r="J757" s="18" t="str">
        <f>IF(LEN('Contacts Data'!L196)&gt;2,LEN('Contacts Data'!L196),"")</f>
        <v/>
      </c>
      <c r="K757" s="18" t="str">
        <f>IF(LEN('Contacts Data'!M196)&gt;16,LEN('Contacts Data'!M196),"")</f>
        <v/>
      </c>
      <c r="L757" s="18" t="str">
        <f>IF(LEN('Contacts Data'!D196)&gt;128,LEN('Contacts Data'!D196),"")</f>
        <v/>
      </c>
      <c r="M757" s="18" t="str">
        <f>IF(LEN('Contacts Data'!O196)&gt;1024,LEN('Contacts Data'!O196),"")</f>
        <v/>
      </c>
      <c r="P757" s="18" t="str">
        <f>IF(LEN('Matter Data'!A189)&gt;0,LEN('Matter Data'!A189)+LEN('Matter Data'!B189),"")</f>
        <v/>
      </c>
      <c r="Q757" s="18" t="str">
        <f>IF(LEN('Matter Data'!C189)&gt;80,LEN('Matter Data'!C189),"")</f>
        <v/>
      </c>
      <c r="R757" s="18" t="str">
        <f>IF(LEN('Matter Data'!H189)&gt;40,LEN('Matter Data'!H189),"")</f>
        <v/>
      </c>
      <c r="S757" s="21" t="b">
        <f>IF(LEN('Matter Data'!C189)&gt;0,CONCATENATE('Matter Data'!A189,'Matter Data'!B189,'Matter Data'!C189))</f>
        <v>0</v>
      </c>
      <c r="T757" s="21">
        <f>IF(LEN('Matter Data'!C189)&gt;0,COUNTIF($S$2:$S$5001,CONCATENATE('Matter Data'!A189,'Matter Data'!B189,'Matter Data'!C189)),0)</f>
        <v>0</v>
      </c>
      <c r="U757" s="22" t="str">
        <f>IF(LEN('Contacts Data'!B196)&gt;0,'Contacts Data'!B196,"")</f>
        <v/>
      </c>
      <c r="V757" s="22" t="str">
        <f>IF(LEN('Contacts Data'!C196)&gt;0,'Contacts Data'!C196,"")</f>
        <v/>
      </c>
      <c r="W757" s="22" t="str">
        <f>CONCATENATE(U757, " ", V757, " ", 'Contacts Data'!$A196)</f>
        <v xml:space="preserve">  </v>
      </c>
      <c r="X757" s="22" t="str">
        <f>CONCATENATE('Matter Data'!A189, " ", 'Matter Data'!B189, " ", "Client")</f>
        <v xml:space="preserve">  Client</v>
      </c>
      <c r="Y757" s="19" t="str">
        <f t="shared" si="11"/>
        <v/>
      </c>
    </row>
    <row r="758" spans="1:25" x14ac:dyDescent="0.25">
      <c r="A758" s="18" t="str">
        <f>IF(LEN('Contacts Data'!A197)&gt;20,LEN('Contacts Data'!A197),"")</f>
        <v/>
      </c>
      <c r="B758" s="18" t="str">
        <f>IF(LEN('Contacts Data'!B197)&gt;0, LEN('Contacts Data'!B197) + LEN('Contacts Data'!C197), "")</f>
        <v/>
      </c>
      <c r="C758" s="18" t="str">
        <f>IF(LEN('Contacts Data'!E197)&gt;20,LEN('Contacts Data'!E197),"")</f>
        <v/>
      </c>
      <c r="D758" s="18" t="str">
        <f>IF(LEN('Contacts Data'!F197)&gt;20,LEN('Contacts Data'!F197),"")</f>
        <v/>
      </c>
      <c r="E758" s="18" t="str">
        <f>IF(LEN('Contacts Data'!G197)&gt;20,LEN('Contacts Data'!G197),"")</f>
        <v/>
      </c>
      <c r="F758" s="18" t="str">
        <f>IF(LEN('Contacts Data'!H197)&gt;60,LEN('Contacts Data'!H197),"")</f>
        <v/>
      </c>
      <c r="G758" s="18" t="str">
        <f>IF(LEN('Contacts Data'!I197)&gt;128,LEN('Contacts Data'!I197),"")</f>
        <v/>
      </c>
      <c r="H758" s="18" t="str">
        <f>IF(LEN('Contacts Data'!J197)&gt;60,LEN('Contacts Data'!J197),"")</f>
        <v/>
      </c>
      <c r="I758" s="18" t="str">
        <f>IF(LEN('Contacts Data'!K197)&gt;30,LEN('Contacts Data'!K197),"")</f>
        <v/>
      </c>
      <c r="J758" s="18" t="str">
        <f>IF(LEN('Contacts Data'!L197)&gt;2,LEN('Contacts Data'!L197),"")</f>
        <v/>
      </c>
      <c r="K758" s="18" t="str">
        <f>IF(LEN('Contacts Data'!M197)&gt;16,LEN('Contacts Data'!M197),"")</f>
        <v/>
      </c>
      <c r="L758" s="18" t="str">
        <f>IF(LEN('Contacts Data'!D197)&gt;128,LEN('Contacts Data'!D197),"")</f>
        <v/>
      </c>
      <c r="M758" s="18" t="str">
        <f>IF(LEN('Contacts Data'!O197)&gt;1024,LEN('Contacts Data'!O197),"")</f>
        <v/>
      </c>
      <c r="P758" s="18" t="str">
        <f>IF(LEN('Matter Data'!A190)&gt;0,LEN('Matter Data'!A190)+LEN('Matter Data'!B190),"")</f>
        <v/>
      </c>
      <c r="Q758" s="18" t="str">
        <f>IF(LEN('Matter Data'!C190)&gt;80,LEN('Matter Data'!C190),"")</f>
        <v/>
      </c>
      <c r="R758" s="18" t="str">
        <f>IF(LEN('Matter Data'!H190)&gt;40,LEN('Matter Data'!H190),"")</f>
        <v/>
      </c>
      <c r="S758" s="21" t="b">
        <f>IF(LEN('Matter Data'!C190)&gt;0,CONCATENATE('Matter Data'!A190,'Matter Data'!B190,'Matter Data'!C190))</f>
        <v>0</v>
      </c>
      <c r="T758" s="21">
        <f>IF(LEN('Matter Data'!C190)&gt;0,COUNTIF($S$2:$S$5001,CONCATENATE('Matter Data'!A190,'Matter Data'!B190,'Matter Data'!C190)),0)</f>
        <v>0</v>
      </c>
      <c r="U758" s="22" t="str">
        <f>IF(LEN('Contacts Data'!B197)&gt;0,'Contacts Data'!B197,"")</f>
        <v/>
      </c>
      <c r="V758" s="22" t="str">
        <f>IF(LEN('Contacts Data'!C197)&gt;0,'Contacts Data'!C197,"")</f>
        <v/>
      </c>
      <c r="W758" s="22" t="str">
        <f>CONCATENATE(U758, " ", V758, " ", 'Contacts Data'!$A197)</f>
        <v xml:space="preserve">  </v>
      </c>
      <c r="X758" s="22" t="str">
        <f>CONCATENATE('Matter Data'!A190, " ", 'Matter Data'!B190, " ", "Client")</f>
        <v xml:space="preserve">  Client</v>
      </c>
      <c r="Y758" s="19" t="str">
        <f t="shared" si="11"/>
        <v/>
      </c>
    </row>
    <row r="759" spans="1:25" x14ac:dyDescent="0.25">
      <c r="A759" s="18" t="str">
        <f>IF(LEN('Contacts Data'!A198)&gt;20,LEN('Contacts Data'!A198),"")</f>
        <v/>
      </c>
      <c r="B759" s="18" t="str">
        <f>IF(LEN('Contacts Data'!B198)&gt;0, LEN('Contacts Data'!B198) + LEN('Contacts Data'!C198), "")</f>
        <v/>
      </c>
      <c r="C759" s="18" t="str">
        <f>IF(LEN('Contacts Data'!E198)&gt;20,LEN('Contacts Data'!E198),"")</f>
        <v/>
      </c>
      <c r="D759" s="18" t="str">
        <f>IF(LEN('Contacts Data'!F198)&gt;20,LEN('Contacts Data'!F198),"")</f>
        <v/>
      </c>
      <c r="E759" s="18" t="str">
        <f>IF(LEN('Contacts Data'!G198)&gt;20,LEN('Contacts Data'!G198),"")</f>
        <v/>
      </c>
      <c r="F759" s="18" t="str">
        <f>IF(LEN('Contacts Data'!H198)&gt;60,LEN('Contacts Data'!H198),"")</f>
        <v/>
      </c>
      <c r="G759" s="18" t="str">
        <f>IF(LEN('Contacts Data'!I198)&gt;128,LEN('Contacts Data'!I198),"")</f>
        <v/>
      </c>
      <c r="H759" s="18" t="str">
        <f>IF(LEN('Contacts Data'!J198)&gt;60,LEN('Contacts Data'!J198),"")</f>
        <v/>
      </c>
      <c r="I759" s="18" t="str">
        <f>IF(LEN('Contacts Data'!K198)&gt;30,LEN('Contacts Data'!K198),"")</f>
        <v/>
      </c>
      <c r="J759" s="18" t="str">
        <f>IF(LEN('Contacts Data'!L198)&gt;2,LEN('Contacts Data'!L198),"")</f>
        <v/>
      </c>
      <c r="K759" s="18" t="str">
        <f>IF(LEN('Contacts Data'!M198)&gt;16,LEN('Contacts Data'!M198),"")</f>
        <v/>
      </c>
      <c r="L759" s="18" t="str">
        <f>IF(LEN('Contacts Data'!D198)&gt;128,LEN('Contacts Data'!D198),"")</f>
        <v/>
      </c>
      <c r="M759" s="18" t="str">
        <f>IF(LEN('Contacts Data'!O198)&gt;1024,LEN('Contacts Data'!O198),"")</f>
        <v/>
      </c>
      <c r="P759" s="18" t="str">
        <f>IF(LEN('Matter Data'!A191)&gt;0,LEN('Matter Data'!A191)+LEN('Matter Data'!B191),"")</f>
        <v/>
      </c>
      <c r="Q759" s="18" t="str">
        <f>IF(LEN('Matter Data'!C191)&gt;80,LEN('Matter Data'!C191),"")</f>
        <v/>
      </c>
      <c r="R759" s="18" t="str">
        <f>IF(LEN('Matter Data'!H191)&gt;40,LEN('Matter Data'!H191),"")</f>
        <v/>
      </c>
      <c r="S759" s="21" t="b">
        <f>IF(LEN('Matter Data'!C191)&gt;0,CONCATENATE('Matter Data'!A191,'Matter Data'!B191,'Matter Data'!C191))</f>
        <v>0</v>
      </c>
      <c r="T759" s="21">
        <f>IF(LEN('Matter Data'!C191)&gt;0,COUNTIF($S$2:$S$5001,CONCATENATE('Matter Data'!A191,'Matter Data'!B191,'Matter Data'!C191)),0)</f>
        <v>0</v>
      </c>
      <c r="U759" s="22" t="str">
        <f>IF(LEN('Contacts Data'!B198)&gt;0,'Contacts Data'!B198,"")</f>
        <v/>
      </c>
      <c r="V759" s="22" t="str">
        <f>IF(LEN('Contacts Data'!C198)&gt;0,'Contacts Data'!C198,"")</f>
        <v/>
      </c>
      <c r="W759" s="22" t="str">
        <f>CONCATENATE(U759, " ", V759, " ", 'Contacts Data'!$A198)</f>
        <v xml:space="preserve">  </v>
      </c>
      <c r="X759" s="22" t="str">
        <f>CONCATENATE('Matter Data'!A191, " ", 'Matter Data'!B191, " ", "Client")</f>
        <v xml:space="preserve">  Client</v>
      </c>
      <c r="Y759" s="19" t="str">
        <f t="shared" si="11"/>
        <v/>
      </c>
    </row>
    <row r="760" spans="1:25" x14ac:dyDescent="0.25">
      <c r="A760" s="18" t="str">
        <f>IF(LEN('Contacts Data'!A199)&gt;20,LEN('Contacts Data'!A199),"")</f>
        <v/>
      </c>
      <c r="B760" s="18" t="str">
        <f>IF(LEN('Contacts Data'!B199)&gt;0, LEN('Contacts Data'!B199) + LEN('Contacts Data'!C199), "")</f>
        <v/>
      </c>
      <c r="C760" s="18" t="str">
        <f>IF(LEN('Contacts Data'!E199)&gt;20,LEN('Contacts Data'!E199),"")</f>
        <v/>
      </c>
      <c r="D760" s="18" t="str">
        <f>IF(LEN('Contacts Data'!F199)&gt;20,LEN('Contacts Data'!F199),"")</f>
        <v/>
      </c>
      <c r="E760" s="18" t="str">
        <f>IF(LEN('Contacts Data'!G199)&gt;20,LEN('Contacts Data'!G199),"")</f>
        <v/>
      </c>
      <c r="F760" s="18" t="str">
        <f>IF(LEN('Contacts Data'!H199)&gt;60,LEN('Contacts Data'!H199),"")</f>
        <v/>
      </c>
      <c r="G760" s="18" t="str">
        <f>IF(LEN('Contacts Data'!I199)&gt;128,LEN('Contacts Data'!I199),"")</f>
        <v/>
      </c>
      <c r="H760" s="18" t="str">
        <f>IF(LEN('Contacts Data'!J199)&gt;60,LEN('Contacts Data'!J199),"")</f>
        <v/>
      </c>
      <c r="I760" s="18" t="str">
        <f>IF(LEN('Contacts Data'!K199)&gt;30,LEN('Contacts Data'!K199),"")</f>
        <v/>
      </c>
      <c r="J760" s="18" t="str">
        <f>IF(LEN('Contacts Data'!L199)&gt;2,LEN('Contacts Data'!L199),"")</f>
        <v/>
      </c>
      <c r="K760" s="18" t="str">
        <f>IF(LEN('Contacts Data'!M199)&gt;16,LEN('Contacts Data'!M199),"")</f>
        <v/>
      </c>
      <c r="L760" s="18" t="str">
        <f>IF(LEN('Contacts Data'!D199)&gt;128,LEN('Contacts Data'!D199),"")</f>
        <v/>
      </c>
      <c r="M760" s="18" t="str">
        <f>IF(LEN('Contacts Data'!O199)&gt;1024,LEN('Contacts Data'!O199),"")</f>
        <v/>
      </c>
      <c r="P760" s="18" t="str">
        <f>IF(LEN('Matter Data'!A192)&gt;0,LEN('Matter Data'!A192)+LEN('Matter Data'!B192),"")</f>
        <v/>
      </c>
      <c r="Q760" s="18" t="str">
        <f>IF(LEN('Matter Data'!C192)&gt;80,LEN('Matter Data'!C192),"")</f>
        <v/>
      </c>
      <c r="R760" s="18" t="str">
        <f>IF(LEN('Matter Data'!H192)&gt;40,LEN('Matter Data'!H192),"")</f>
        <v/>
      </c>
      <c r="S760" s="21" t="b">
        <f>IF(LEN('Matter Data'!C192)&gt;0,CONCATENATE('Matter Data'!A192,'Matter Data'!B192,'Matter Data'!C192))</f>
        <v>0</v>
      </c>
      <c r="T760" s="21">
        <f>IF(LEN('Matter Data'!C192)&gt;0,COUNTIF($S$2:$S$5001,CONCATENATE('Matter Data'!A192,'Matter Data'!B192,'Matter Data'!C192)),0)</f>
        <v>0</v>
      </c>
      <c r="U760" s="22" t="str">
        <f>IF(LEN('Contacts Data'!B199)&gt;0,'Contacts Data'!B199,"")</f>
        <v/>
      </c>
      <c r="V760" s="22" t="str">
        <f>IF(LEN('Contacts Data'!C199)&gt;0,'Contacts Data'!C199,"")</f>
        <v/>
      </c>
      <c r="W760" s="22" t="str">
        <f>CONCATENATE(U760, " ", V760, " ", 'Contacts Data'!$A199)</f>
        <v xml:space="preserve">  </v>
      </c>
      <c r="X760" s="22" t="str">
        <f>CONCATENATE('Matter Data'!A192, " ", 'Matter Data'!B192, " ", "Client")</f>
        <v xml:space="preserve">  Client</v>
      </c>
      <c r="Y760" s="19" t="str">
        <f t="shared" si="11"/>
        <v/>
      </c>
    </row>
    <row r="761" spans="1:25" x14ac:dyDescent="0.25">
      <c r="A761" s="18" t="str">
        <f>IF(LEN('Contacts Data'!A200)&gt;20,LEN('Contacts Data'!A200),"")</f>
        <v/>
      </c>
      <c r="B761" s="18" t="str">
        <f>IF(LEN('Contacts Data'!B200)&gt;0, LEN('Contacts Data'!B200) + LEN('Contacts Data'!C200), "")</f>
        <v/>
      </c>
      <c r="C761" s="18" t="str">
        <f>IF(LEN('Contacts Data'!E200)&gt;20,LEN('Contacts Data'!E200),"")</f>
        <v/>
      </c>
      <c r="D761" s="18" t="str">
        <f>IF(LEN('Contacts Data'!F200)&gt;20,LEN('Contacts Data'!F200),"")</f>
        <v/>
      </c>
      <c r="E761" s="18" t="str">
        <f>IF(LEN('Contacts Data'!G200)&gt;20,LEN('Contacts Data'!G200),"")</f>
        <v/>
      </c>
      <c r="F761" s="18" t="str">
        <f>IF(LEN('Contacts Data'!H200)&gt;60,LEN('Contacts Data'!H200),"")</f>
        <v/>
      </c>
      <c r="G761" s="18" t="str">
        <f>IF(LEN('Contacts Data'!I200)&gt;128,LEN('Contacts Data'!I200),"")</f>
        <v/>
      </c>
      <c r="H761" s="18" t="str">
        <f>IF(LEN('Contacts Data'!J200)&gt;60,LEN('Contacts Data'!J200),"")</f>
        <v/>
      </c>
      <c r="I761" s="18" t="str">
        <f>IF(LEN('Contacts Data'!K200)&gt;30,LEN('Contacts Data'!K200),"")</f>
        <v/>
      </c>
      <c r="J761" s="18" t="str">
        <f>IF(LEN('Contacts Data'!L200)&gt;2,LEN('Contacts Data'!L200),"")</f>
        <v/>
      </c>
      <c r="K761" s="18" t="str">
        <f>IF(LEN('Contacts Data'!M200)&gt;16,LEN('Contacts Data'!M200),"")</f>
        <v/>
      </c>
      <c r="L761" s="18" t="str">
        <f>IF(LEN('Contacts Data'!D200)&gt;128,LEN('Contacts Data'!D200),"")</f>
        <v/>
      </c>
      <c r="M761" s="18" t="str">
        <f>IF(LEN('Contacts Data'!O200)&gt;1024,LEN('Contacts Data'!O200),"")</f>
        <v/>
      </c>
      <c r="P761" s="18" t="str">
        <f>IF(LEN('Matter Data'!A193)&gt;0,LEN('Matter Data'!A193)+LEN('Matter Data'!B193),"")</f>
        <v/>
      </c>
      <c r="Q761" s="18" t="str">
        <f>IF(LEN('Matter Data'!C193)&gt;80,LEN('Matter Data'!C193),"")</f>
        <v/>
      </c>
      <c r="R761" s="18" t="str">
        <f>IF(LEN('Matter Data'!H193)&gt;40,LEN('Matter Data'!H193),"")</f>
        <v/>
      </c>
      <c r="S761" s="21" t="b">
        <f>IF(LEN('Matter Data'!C193)&gt;0,CONCATENATE('Matter Data'!A193,'Matter Data'!B193,'Matter Data'!C193))</f>
        <v>0</v>
      </c>
      <c r="T761" s="21">
        <f>IF(LEN('Matter Data'!C193)&gt;0,COUNTIF($S$2:$S$5001,CONCATENATE('Matter Data'!A193,'Matter Data'!B193,'Matter Data'!C193)),0)</f>
        <v>0</v>
      </c>
      <c r="U761" s="22" t="str">
        <f>IF(LEN('Contacts Data'!B200)&gt;0,'Contacts Data'!B200,"")</f>
        <v/>
      </c>
      <c r="V761" s="22" t="str">
        <f>IF(LEN('Contacts Data'!C200)&gt;0,'Contacts Data'!C200,"")</f>
        <v/>
      </c>
      <c r="W761" s="22" t="str">
        <f>CONCATENATE(U761, " ", V761, " ", 'Contacts Data'!$A200)</f>
        <v xml:space="preserve">  </v>
      </c>
      <c r="X761" s="22" t="str">
        <f>CONCATENATE('Matter Data'!A193, " ", 'Matter Data'!B193, " ", "Client")</f>
        <v xml:space="preserve">  Client</v>
      </c>
      <c r="Y761" s="19" t="str">
        <f t="shared" si="11"/>
        <v/>
      </c>
    </row>
    <row r="762" spans="1:25" x14ac:dyDescent="0.25">
      <c r="A762" s="18" t="str">
        <f>IF(LEN('Contacts Data'!A201)&gt;20,LEN('Contacts Data'!A201),"")</f>
        <v/>
      </c>
      <c r="B762" s="18" t="str">
        <f>IF(LEN('Contacts Data'!B201)&gt;0, LEN('Contacts Data'!B201) + LEN('Contacts Data'!C201), "")</f>
        <v/>
      </c>
      <c r="C762" s="18" t="str">
        <f>IF(LEN('Contacts Data'!E201)&gt;20,LEN('Contacts Data'!E201),"")</f>
        <v/>
      </c>
      <c r="D762" s="18" t="str">
        <f>IF(LEN('Contacts Data'!F201)&gt;20,LEN('Contacts Data'!F201),"")</f>
        <v/>
      </c>
      <c r="E762" s="18" t="str">
        <f>IF(LEN('Contacts Data'!G201)&gt;20,LEN('Contacts Data'!G201),"")</f>
        <v/>
      </c>
      <c r="F762" s="18" t="str">
        <f>IF(LEN('Contacts Data'!H201)&gt;60,LEN('Contacts Data'!H201),"")</f>
        <v/>
      </c>
      <c r="G762" s="18" t="str">
        <f>IF(LEN('Contacts Data'!I201)&gt;128,LEN('Contacts Data'!I201),"")</f>
        <v/>
      </c>
      <c r="H762" s="18" t="str">
        <f>IF(LEN('Contacts Data'!J201)&gt;60,LEN('Contacts Data'!J201),"")</f>
        <v/>
      </c>
      <c r="I762" s="18" t="str">
        <f>IF(LEN('Contacts Data'!K201)&gt;30,LEN('Contacts Data'!K201),"")</f>
        <v/>
      </c>
      <c r="J762" s="18" t="str">
        <f>IF(LEN('Contacts Data'!L201)&gt;2,LEN('Contacts Data'!L201),"")</f>
        <v/>
      </c>
      <c r="K762" s="18" t="str">
        <f>IF(LEN('Contacts Data'!M201)&gt;16,LEN('Contacts Data'!M201),"")</f>
        <v/>
      </c>
      <c r="L762" s="18" t="str">
        <f>IF(LEN('Contacts Data'!D201)&gt;128,LEN('Contacts Data'!D201),"")</f>
        <v/>
      </c>
      <c r="M762" s="18" t="str">
        <f>IF(LEN('Contacts Data'!O201)&gt;1024,LEN('Contacts Data'!O201),"")</f>
        <v/>
      </c>
      <c r="P762" s="18" t="str">
        <f>IF(LEN('Matter Data'!A194)&gt;0,LEN('Matter Data'!A194)+LEN('Matter Data'!B194),"")</f>
        <v/>
      </c>
      <c r="Q762" s="18" t="str">
        <f>IF(LEN('Matter Data'!C194)&gt;80,LEN('Matter Data'!C194),"")</f>
        <v/>
      </c>
      <c r="R762" s="18" t="str">
        <f>IF(LEN('Matter Data'!H194)&gt;40,LEN('Matter Data'!H194),"")</f>
        <v/>
      </c>
      <c r="S762" s="21" t="b">
        <f>IF(LEN('Matter Data'!C194)&gt;0,CONCATENATE('Matter Data'!A194,'Matter Data'!B194,'Matter Data'!C194))</f>
        <v>0</v>
      </c>
      <c r="T762" s="21">
        <f>IF(LEN('Matter Data'!C194)&gt;0,COUNTIF($S$2:$S$5001,CONCATENATE('Matter Data'!A194,'Matter Data'!B194,'Matter Data'!C194)),0)</f>
        <v>0</v>
      </c>
      <c r="U762" s="22" t="str">
        <f>IF(LEN('Contacts Data'!B201)&gt;0,'Contacts Data'!B201,"")</f>
        <v/>
      </c>
      <c r="V762" s="22" t="str">
        <f>IF(LEN('Contacts Data'!C201)&gt;0,'Contacts Data'!C201,"")</f>
        <v/>
      </c>
      <c r="W762" s="22" t="str">
        <f>CONCATENATE(U762, " ", V762, " ", 'Contacts Data'!$A201)</f>
        <v xml:space="preserve">  </v>
      </c>
      <c r="X762" s="22" t="str">
        <f>CONCATENATE('Matter Data'!A194, " ", 'Matter Data'!B194, " ", "Client")</f>
        <v xml:space="preserve">  Client</v>
      </c>
      <c r="Y762" s="19" t="str">
        <f t="shared" si="11"/>
        <v/>
      </c>
    </row>
    <row r="763" spans="1:25" x14ac:dyDescent="0.25">
      <c r="A763" s="18" t="str">
        <f>IF(LEN('Contacts Data'!A202)&gt;20,LEN('Contacts Data'!A202),"")</f>
        <v/>
      </c>
      <c r="B763" s="18" t="str">
        <f>IF(LEN('Contacts Data'!B202)&gt;0, LEN('Contacts Data'!B202) + LEN('Contacts Data'!C202), "")</f>
        <v/>
      </c>
      <c r="C763" s="18" t="str">
        <f>IF(LEN('Contacts Data'!E202)&gt;20,LEN('Contacts Data'!E202),"")</f>
        <v/>
      </c>
      <c r="D763" s="18" t="str">
        <f>IF(LEN('Contacts Data'!F202)&gt;20,LEN('Contacts Data'!F202),"")</f>
        <v/>
      </c>
      <c r="E763" s="18" t="str">
        <f>IF(LEN('Contacts Data'!G202)&gt;20,LEN('Contacts Data'!G202),"")</f>
        <v/>
      </c>
      <c r="F763" s="18" t="str">
        <f>IF(LEN('Contacts Data'!H202)&gt;60,LEN('Contacts Data'!H202),"")</f>
        <v/>
      </c>
      <c r="G763" s="18" t="str">
        <f>IF(LEN('Contacts Data'!I202)&gt;128,LEN('Contacts Data'!I202),"")</f>
        <v/>
      </c>
      <c r="H763" s="18" t="str">
        <f>IF(LEN('Contacts Data'!J202)&gt;60,LEN('Contacts Data'!J202),"")</f>
        <v/>
      </c>
      <c r="I763" s="18" t="str">
        <f>IF(LEN('Contacts Data'!K202)&gt;30,LEN('Contacts Data'!K202),"")</f>
        <v/>
      </c>
      <c r="J763" s="18" t="str">
        <f>IF(LEN('Contacts Data'!L202)&gt;2,LEN('Contacts Data'!L202),"")</f>
        <v/>
      </c>
      <c r="K763" s="18" t="str">
        <f>IF(LEN('Contacts Data'!M202)&gt;16,LEN('Contacts Data'!M202),"")</f>
        <v/>
      </c>
      <c r="L763" s="18" t="str">
        <f>IF(LEN('Contacts Data'!D202)&gt;128,LEN('Contacts Data'!D202),"")</f>
        <v/>
      </c>
      <c r="M763" s="18" t="str">
        <f>IF(LEN('Contacts Data'!O202)&gt;1024,LEN('Contacts Data'!O202),"")</f>
        <v/>
      </c>
      <c r="P763" s="18" t="str">
        <f>IF(LEN('Matter Data'!A195)&gt;0,LEN('Matter Data'!A195)+LEN('Matter Data'!B195),"")</f>
        <v/>
      </c>
      <c r="Q763" s="18" t="str">
        <f>IF(LEN('Matter Data'!C195)&gt;80,LEN('Matter Data'!C195),"")</f>
        <v/>
      </c>
      <c r="R763" s="18" t="str">
        <f>IF(LEN('Matter Data'!H195)&gt;40,LEN('Matter Data'!H195),"")</f>
        <v/>
      </c>
      <c r="S763" s="21" t="b">
        <f>IF(LEN('Matter Data'!C195)&gt;0,CONCATENATE('Matter Data'!A195,'Matter Data'!B195,'Matter Data'!C195))</f>
        <v>0</v>
      </c>
      <c r="T763" s="21">
        <f>IF(LEN('Matter Data'!C195)&gt;0,COUNTIF($S$2:$S$5001,CONCATENATE('Matter Data'!A195,'Matter Data'!B195,'Matter Data'!C195)),0)</f>
        <v>0</v>
      </c>
      <c r="U763" s="22" t="str">
        <f>IF(LEN('Contacts Data'!B202)&gt;0,'Contacts Data'!B202,"")</f>
        <v/>
      </c>
      <c r="V763" s="22" t="str">
        <f>IF(LEN('Contacts Data'!C202)&gt;0,'Contacts Data'!C202,"")</f>
        <v/>
      </c>
      <c r="W763" s="22" t="str">
        <f>CONCATENATE(U763, " ", V763, " ", 'Contacts Data'!$A202)</f>
        <v xml:space="preserve">  </v>
      </c>
      <c r="X763" s="22" t="str">
        <f>CONCATENATE('Matter Data'!A195, " ", 'Matter Data'!B195, " ", "Client")</f>
        <v xml:space="preserve">  Client</v>
      </c>
      <c r="Y763" s="19" t="str">
        <f t="shared" si="11"/>
        <v/>
      </c>
    </row>
    <row r="764" spans="1:25" x14ac:dyDescent="0.25">
      <c r="A764" s="18" t="str">
        <f>IF(LEN('Contacts Data'!A203)&gt;20,LEN('Contacts Data'!A203),"")</f>
        <v/>
      </c>
      <c r="B764" s="18" t="str">
        <f>IF(LEN('Contacts Data'!B203)&gt;0, LEN('Contacts Data'!B203) + LEN('Contacts Data'!C203), "")</f>
        <v/>
      </c>
      <c r="C764" s="18" t="str">
        <f>IF(LEN('Contacts Data'!E203)&gt;20,LEN('Contacts Data'!E203),"")</f>
        <v/>
      </c>
      <c r="D764" s="18" t="str">
        <f>IF(LEN('Contacts Data'!F203)&gt;20,LEN('Contacts Data'!F203),"")</f>
        <v/>
      </c>
      <c r="E764" s="18" t="str">
        <f>IF(LEN('Contacts Data'!G203)&gt;20,LEN('Contacts Data'!G203),"")</f>
        <v/>
      </c>
      <c r="F764" s="18" t="str">
        <f>IF(LEN('Contacts Data'!H203)&gt;60,LEN('Contacts Data'!H203),"")</f>
        <v/>
      </c>
      <c r="G764" s="18" t="str">
        <f>IF(LEN('Contacts Data'!I203)&gt;128,LEN('Contacts Data'!I203),"")</f>
        <v/>
      </c>
      <c r="H764" s="18" t="str">
        <f>IF(LEN('Contacts Data'!J203)&gt;60,LEN('Contacts Data'!J203),"")</f>
        <v/>
      </c>
      <c r="I764" s="18" t="str">
        <f>IF(LEN('Contacts Data'!K203)&gt;30,LEN('Contacts Data'!K203),"")</f>
        <v/>
      </c>
      <c r="J764" s="18" t="str">
        <f>IF(LEN('Contacts Data'!L203)&gt;2,LEN('Contacts Data'!L203),"")</f>
        <v/>
      </c>
      <c r="K764" s="18" t="str">
        <f>IF(LEN('Contacts Data'!M203)&gt;16,LEN('Contacts Data'!M203),"")</f>
        <v/>
      </c>
      <c r="L764" s="18" t="str">
        <f>IF(LEN('Contacts Data'!D203)&gt;128,LEN('Contacts Data'!D203),"")</f>
        <v/>
      </c>
      <c r="M764" s="18" t="str">
        <f>IF(LEN('Contacts Data'!O203)&gt;1024,LEN('Contacts Data'!O203),"")</f>
        <v/>
      </c>
      <c r="P764" s="18" t="str">
        <f>IF(LEN('Matter Data'!A196)&gt;0,LEN('Matter Data'!A196)+LEN('Matter Data'!B196),"")</f>
        <v/>
      </c>
      <c r="Q764" s="18" t="str">
        <f>IF(LEN('Matter Data'!C196)&gt;80,LEN('Matter Data'!C196),"")</f>
        <v/>
      </c>
      <c r="R764" s="18" t="str">
        <f>IF(LEN('Matter Data'!H196)&gt;40,LEN('Matter Data'!H196),"")</f>
        <v/>
      </c>
      <c r="S764" s="21" t="b">
        <f>IF(LEN('Matter Data'!C196)&gt;0,CONCATENATE('Matter Data'!A196,'Matter Data'!B196,'Matter Data'!C196))</f>
        <v>0</v>
      </c>
      <c r="T764" s="21">
        <f>IF(LEN('Matter Data'!C196)&gt;0,COUNTIF($S$2:$S$5001,CONCATENATE('Matter Data'!A196,'Matter Data'!B196,'Matter Data'!C196)),0)</f>
        <v>0</v>
      </c>
      <c r="U764" s="22" t="str">
        <f>IF(LEN('Contacts Data'!B203)&gt;0,'Contacts Data'!B203,"")</f>
        <v/>
      </c>
      <c r="V764" s="22" t="str">
        <f>IF(LEN('Contacts Data'!C203)&gt;0,'Contacts Data'!C203,"")</f>
        <v/>
      </c>
      <c r="W764" s="22" t="str">
        <f>CONCATENATE(U764, " ", V764, " ", 'Contacts Data'!$A203)</f>
        <v xml:space="preserve">  </v>
      </c>
      <c r="X764" s="22" t="str">
        <f>CONCATENATE('Matter Data'!A196, " ", 'Matter Data'!B196, " ", "Client")</f>
        <v xml:space="preserve">  Client</v>
      </c>
      <c r="Y764" s="19" t="str">
        <f t="shared" si="11"/>
        <v/>
      </c>
    </row>
    <row r="765" spans="1:25" x14ac:dyDescent="0.25">
      <c r="A765" s="18" t="str">
        <f>IF(LEN('Contacts Data'!A204)&gt;20,LEN('Contacts Data'!A204),"")</f>
        <v/>
      </c>
      <c r="B765" s="18" t="str">
        <f>IF(LEN('Contacts Data'!B204)&gt;0, LEN('Contacts Data'!B204) + LEN('Contacts Data'!C204), "")</f>
        <v/>
      </c>
      <c r="C765" s="18" t="str">
        <f>IF(LEN('Contacts Data'!E204)&gt;20,LEN('Contacts Data'!E204),"")</f>
        <v/>
      </c>
      <c r="D765" s="18" t="str">
        <f>IF(LEN('Contacts Data'!F204)&gt;20,LEN('Contacts Data'!F204),"")</f>
        <v/>
      </c>
      <c r="E765" s="18" t="str">
        <f>IF(LEN('Contacts Data'!G204)&gt;20,LEN('Contacts Data'!G204),"")</f>
        <v/>
      </c>
      <c r="F765" s="18" t="str">
        <f>IF(LEN('Contacts Data'!H204)&gt;60,LEN('Contacts Data'!H204),"")</f>
        <v/>
      </c>
      <c r="G765" s="18" t="str">
        <f>IF(LEN('Contacts Data'!I204)&gt;128,LEN('Contacts Data'!I204),"")</f>
        <v/>
      </c>
      <c r="H765" s="18" t="str">
        <f>IF(LEN('Contacts Data'!J204)&gt;60,LEN('Contacts Data'!J204),"")</f>
        <v/>
      </c>
      <c r="I765" s="18" t="str">
        <f>IF(LEN('Contacts Data'!K204)&gt;30,LEN('Contacts Data'!K204),"")</f>
        <v/>
      </c>
      <c r="J765" s="18" t="str">
        <f>IF(LEN('Contacts Data'!L204)&gt;2,LEN('Contacts Data'!L204),"")</f>
        <v/>
      </c>
      <c r="K765" s="18" t="str">
        <f>IF(LEN('Contacts Data'!M204)&gt;16,LEN('Contacts Data'!M204),"")</f>
        <v/>
      </c>
      <c r="L765" s="18" t="str">
        <f>IF(LEN('Contacts Data'!D204)&gt;128,LEN('Contacts Data'!D204),"")</f>
        <v/>
      </c>
      <c r="M765" s="18" t="str">
        <f>IF(LEN('Contacts Data'!O204)&gt;1024,LEN('Contacts Data'!O204),"")</f>
        <v/>
      </c>
      <c r="P765" s="18" t="str">
        <f>IF(LEN('Matter Data'!A197)&gt;0,LEN('Matter Data'!A197)+LEN('Matter Data'!B197),"")</f>
        <v/>
      </c>
      <c r="Q765" s="18" t="str">
        <f>IF(LEN('Matter Data'!C197)&gt;80,LEN('Matter Data'!C197),"")</f>
        <v/>
      </c>
      <c r="R765" s="18" t="str">
        <f>IF(LEN('Matter Data'!H197)&gt;40,LEN('Matter Data'!H197),"")</f>
        <v/>
      </c>
      <c r="S765" s="21" t="b">
        <f>IF(LEN('Matter Data'!C197)&gt;0,CONCATENATE('Matter Data'!A197,'Matter Data'!B197,'Matter Data'!C197))</f>
        <v>0</v>
      </c>
      <c r="T765" s="21">
        <f>IF(LEN('Matter Data'!C197)&gt;0,COUNTIF($S$2:$S$5001,CONCATENATE('Matter Data'!A197,'Matter Data'!B197,'Matter Data'!C197)),0)</f>
        <v>0</v>
      </c>
      <c r="U765" s="22" t="str">
        <f>IF(LEN('Contacts Data'!B204)&gt;0,'Contacts Data'!B204,"")</f>
        <v/>
      </c>
      <c r="V765" s="22" t="str">
        <f>IF(LEN('Contacts Data'!C204)&gt;0,'Contacts Data'!C204,"")</f>
        <v/>
      </c>
      <c r="W765" s="22" t="str">
        <f>CONCATENATE(U765, " ", V765, " ", 'Contacts Data'!$A204)</f>
        <v xml:space="preserve">  </v>
      </c>
      <c r="X765" s="22" t="str">
        <f>CONCATENATE('Matter Data'!A197, " ", 'Matter Data'!B197, " ", "Client")</f>
        <v xml:space="preserve">  Client</v>
      </c>
      <c r="Y765" s="19" t="str">
        <f t="shared" si="11"/>
        <v/>
      </c>
    </row>
    <row r="766" spans="1:25" x14ac:dyDescent="0.25">
      <c r="A766" s="18" t="str">
        <f>IF(LEN('Contacts Data'!A205)&gt;20,LEN('Contacts Data'!A205),"")</f>
        <v/>
      </c>
      <c r="B766" s="18" t="str">
        <f>IF(LEN('Contacts Data'!B205)&gt;0, LEN('Contacts Data'!B205) + LEN('Contacts Data'!C205), "")</f>
        <v/>
      </c>
      <c r="C766" s="18" t="str">
        <f>IF(LEN('Contacts Data'!E205)&gt;20,LEN('Contacts Data'!E205),"")</f>
        <v/>
      </c>
      <c r="D766" s="18" t="str">
        <f>IF(LEN('Contacts Data'!F205)&gt;20,LEN('Contacts Data'!F205),"")</f>
        <v/>
      </c>
      <c r="E766" s="18" t="str">
        <f>IF(LEN('Contacts Data'!G205)&gt;20,LEN('Contacts Data'!G205),"")</f>
        <v/>
      </c>
      <c r="F766" s="18" t="str">
        <f>IF(LEN('Contacts Data'!H205)&gt;60,LEN('Contacts Data'!H205),"")</f>
        <v/>
      </c>
      <c r="G766" s="18" t="str">
        <f>IF(LEN('Contacts Data'!I205)&gt;128,LEN('Contacts Data'!I205),"")</f>
        <v/>
      </c>
      <c r="H766" s="18" t="str">
        <f>IF(LEN('Contacts Data'!J205)&gt;60,LEN('Contacts Data'!J205),"")</f>
        <v/>
      </c>
      <c r="I766" s="18" t="str">
        <f>IF(LEN('Contacts Data'!K205)&gt;30,LEN('Contacts Data'!K205),"")</f>
        <v/>
      </c>
      <c r="J766" s="18" t="str">
        <f>IF(LEN('Contacts Data'!L205)&gt;2,LEN('Contacts Data'!L205),"")</f>
        <v/>
      </c>
      <c r="K766" s="18" t="str">
        <f>IF(LEN('Contacts Data'!M205)&gt;16,LEN('Contacts Data'!M205),"")</f>
        <v/>
      </c>
      <c r="L766" s="18" t="str">
        <f>IF(LEN('Contacts Data'!D205)&gt;128,LEN('Contacts Data'!D205),"")</f>
        <v/>
      </c>
      <c r="M766" s="18" t="str">
        <f>IF(LEN('Contacts Data'!O205)&gt;1024,LEN('Contacts Data'!O205),"")</f>
        <v/>
      </c>
      <c r="P766" s="18" t="str">
        <f>IF(LEN('Matter Data'!A198)&gt;0,LEN('Matter Data'!A198)+LEN('Matter Data'!B198),"")</f>
        <v/>
      </c>
      <c r="Q766" s="18" t="str">
        <f>IF(LEN('Matter Data'!C198)&gt;80,LEN('Matter Data'!C198),"")</f>
        <v/>
      </c>
      <c r="R766" s="18" t="str">
        <f>IF(LEN('Matter Data'!H198)&gt;40,LEN('Matter Data'!H198),"")</f>
        <v/>
      </c>
      <c r="S766" s="21" t="b">
        <f>IF(LEN('Matter Data'!C198)&gt;0,CONCATENATE('Matter Data'!A198,'Matter Data'!B198,'Matter Data'!C198))</f>
        <v>0</v>
      </c>
      <c r="T766" s="21">
        <f>IF(LEN('Matter Data'!C198)&gt;0,COUNTIF($S$2:$S$5001,CONCATENATE('Matter Data'!A198,'Matter Data'!B198,'Matter Data'!C198)),0)</f>
        <v>0</v>
      </c>
      <c r="U766" s="22" t="str">
        <f>IF(LEN('Contacts Data'!B205)&gt;0,'Contacts Data'!B205,"")</f>
        <v/>
      </c>
      <c r="V766" s="22" t="str">
        <f>IF(LEN('Contacts Data'!C205)&gt;0,'Contacts Data'!C205,"")</f>
        <v/>
      </c>
      <c r="W766" s="22" t="str">
        <f>CONCATENATE(U766, " ", V766, " ", 'Contacts Data'!$A205)</f>
        <v xml:space="preserve">  </v>
      </c>
      <c r="X766" s="22" t="str">
        <f>CONCATENATE('Matter Data'!A198, " ", 'Matter Data'!B198, " ", "Client")</f>
        <v xml:space="preserve">  Client</v>
      </c>
      <c r="Y766" s="19" t="str">
        <f t="shared" si="11"/>
        <v/>
      </c>
    </row>
    <row r="767" spans="1:25" x14ac:dyDescent="0.25">
      <c r="A767" s="18" t="str">
        <f>IF(LEN('Contacts Data'!A206)&gt;20,LEN('Contacts Data'!A206),"")</f>
        <v/>
      </c>
      <c r="B767" s="18" t="str">
        <f>IF(LEN('Contacts Data'!B206)&gt;0, LEN('Contacts Data'!B206) + LEN('Contacts Data'!C206), "")</f>
        <v/>
      </c>
      <c r="C767" s="18" t="str">
        <f>IF(LEN('Contacts Data'!E206)&gt;20,LEN('Contacts Data'!E206),"")</f>
        <v/>
      </c>
      <c r="D767" s="18" t="str">
        <f>IF(LEN('Contacts Data'!F206)&gt;20,LEN('Contacts Data'!F206),"")</f>
        <v/>
      </c>
      <c r="E767" s="18" t="str">
        <f>IF(LEN('Contacts Data'!G206)&gt;20,LEN('Contacts Data'!G206),"")</f>
        <v/>
      </c>
      <c r="F767" s="18" t="str">
        <f>IF(LEN('Contacts Data'!H206)&gt;60,LEN('Contacts Data'!H206),"")</f>
        <v/>
      </c>
      <c r="G767" s="18" t="str">
        <f>IF(LEN('Contacts Data'!I206)&gt;128,LEN('Contacts Data'!I206),"")</f>
        <v/>
      </c>
      <c r="H767" s="18" t="str">
        <f>IF(LEN('Contacts Data'!J206)&gt;60,LEN('Contacts Data'!J206),"")</f>
        <v/>
      </c>
      <c r="I767" s="18" t="str">
        <f>IF(LEN('Contacts Data'!K206)&gt;30,LEN('Contacts Data'!K206),"")</f>
        <v/>
      </c>
      <c r="J767" s="18" t="str">
        <f>IF(LEN('Contacts Data'!L206)&gt;2,LEN('Contacts Data'!L206),"")</f>
        <v/>
      </c>
      <c r="K767" s="18" t="str">
        <f>IF(LEN('Contacts Data'!M206)&gt;16,LEN('Contacts Data'!M206),"")</f>
        <v/>
      </c>
      <c r="L767" s="18" t="str">
        <f>IF(LEN('Contacts Data'!D206)&gt;128,LEN('Contacts Data'!D206),"")</f>
        <v/>
      </c>
      <c r="M767" s="18" t="str">
        <f>IF(LEN('Contacts Data'!O206)&gt;1024,LEN('Contacts Data'!O206),"")</f>
        <v/>
      </c>
      <c r="P767" s="18" t="str">
        <f>IF(LEN('Matter Data'!A199)&gt;0,LEN('Matter Data'!A199)+LEN('Matter Data'!B199),"")</f>
        <v/>
      </c>
      <c r="Q767" s="18" t="str">
        <f>IF(LEN('Matter Data'!C199)&gt;80,LEN('Matter Data'!C199),"")</f>
        <v/>
      </c>
      <c r="R767" s="18" t="str">
        <f>IF(LEN('Matter Data'!H199)&gt;40,LEN('Matter Data'!H199),"")</f>
        <v/>
      </c>
      <c r="S767" s="21" t="b">
        <f>IF(LEN('Matter Data'!C199)&gt;0,CONCATENATE('Matter Data'!A199,'Matter Data'!B199,'Matter Data'!C199))</f>
        <v>0</v>
      </c>
      <c r="T767" s="21">
        <f>IF(LEN('Matter Data'!C199)&gt;0,COUNTIF($S$2:$S$5001,CONCATENATE('Matter Data'!A199,'Matter Data'!B199,'Matter Data'!C199)),0)</f>
        <v>0</v>
      </c>
      <c r="U767" s="22" t="str">
        <f>IF(LEN('Contacts Data'!B206)&gt;0,'Contacts Data'!B206,"")</f>
        <v/>
      </c>
      <c r="V767" s="22" t="str">
        <f>IF(LEN('Contacts Data'!C206)&gt;0,'Contacts Data'!C206,"")</f>
        <v/>
      </c>
      <c r="W767" s="22" t="str">
        <f>CONCATENATE(U767, " ", V767, " ", 'Contacts Data'!$A206)</f>
        <v xml:space="preserve">  </v>
      </c>
      <c r="X767" s="22" t="str">
        <f>CONCATENATE('Matter Data'!A199, " ", 'Matter Data'!B199, " ", "Client")</f>
        <v xml:space="preserve">  Client</v>
      </c>
      <c r="Y767" s="19" t="str">
        <f t="shared" si="11"/>
        <v/>
      </c>
    </row>
    <row r="768" spans="1:25" x14ac:dyDescent="0.25">
      <c r="A768" s="18" t="str">
        <f>IF(LEN('Contacts Data'!A207)&gt;20,LEN('Contacts Data'!A207),"")</f>
        <v/>
      </c>
      <c r="B768" s="18" t="str">
        <f>IF(LEN('Contacts Data'!B207)&gt;0, LEN('Contacts Data'!B207) + LEN('Contacts Data'!C207), "")</f>
        <v/>
      </c>
      <c r="C768" s="18" t="str">
        <f>IF(LEN('Contacts Data'!E207)&gt;20,LEN('Contacts Data'!E207),"")</f>
        <v/>
      </c>
      <c r="D768" s="18" t="str">
        <f>IF(LEN('Contacts Data'!F207)&gt;20,LEN('Contacts Data'!F207),"")</f>
        <v/>
      </c>
      <c r="E768" s="18" t="str">
        <f>IF(LEN('Contacts Data'!G207)&gt;20,LEN('Contacts Data'!G207),"")</f>
        <v/>
      </c>
      <c r="F768" s="18" t="str">
        <f>IF(LEN('Contacts Data'!H207)&gt;60,LEN('Contacts Data'!H207),"")</f>
        <v/>
      </c>
      <c r="G768" s="18" t="str">
        <f>IF(LEN('Contacts Data'!I207)&gt;128,LEN('Contacts Data'!I207),"")</f>
        <v/>
      </c>
      <c r="H768" s="18" t="str">
        <f>IF(LEN('Contacts Data'!J207)&gt;60,LEN('Contacts Data'!J207),"")</f>
        <v/>
      </c>
      <c r="I768" s="18" t="str">
        <f>IF(LEN('Contacts Data'!K207)&gt;30,LEN('Contacts Data'!K207),"")</f>
        <v/>
      </c>
      <c r="J768" s="18" t="str">
        <f>IF(LEN('Contacts Data'!L207)&gt;2,LEN('Contacts Data'!L207),"")</f>
        <v/>
      </c>
      <c r="K768" s="18" t="str">
        <f>IF(LEN('Contacts Data'!M207)&gt;16,LEN('Contacts Data'!M207),"")</f>
        <v/>
      </c>
      <c r="L768" s="18" t="str">
        <f>IF(LEN('Contacts Data'!D207)&gt;128,LEN('Contacts Data'!D207),"")</f>
        <v/>
      </c>
      <c r="M768" s="18" t="str">
        <f>IF(LEN('Contacts Data'!O207)&gt;1024,LEN('Contacts Data'!O207),"")</f>
        <v/>
      </c>
      <c r="P768" s="18" t="str">
        <f>IF(LEN('Matter Data'!A200)&gt;0,LEN('Matter Data'!A200)+LEN('Matter Data'!B200),"")</f>
        <v/>
      </c>
      <c r="Q768" s="18" t="str">
        <f>IF(LEN('Matter Data'!C200)&gt;80,LEN('Matter Data'!C200),"")</f>
        <v/>
      </c>
      <c r="R768" s="18" t="str">
        <f>IF(LEN('Matter Data'!H200)&gt;40,LEN('Matter Data'!H200),"")</f>
        <v/>
      </c>
      <c r="S768" s="21" t="b">
        <f>IF(LEN('Matter Data'!C200)&gt;0,CONCATENATE('Matter Data'!A200,'Matter Data'!B200,'Matter Data'!C200))</f>
        <v>0</v>
      </c>
      <c r="T768" s="21">
        <f>IF(LEN('Matter Data'!C200)&gt;0,COUNTIF($S$2:$S$5001,CONCATENATE('Matter Data'!A200,'Matter Data'!B200,'Matter Data'!C200)),0)</f>
        <v>0</v>
      </c>
      <c r="U768" s="22" t="str">
        <f>IF(LEN('Contacts Data'!B207)&gt;0,'Contacts Data'!B207,"")</f>
        <v/>
      </c>
      <c r="V768" s="22" t="str">
        <f>IF(LEN('Contacts Data'!C207)&gt;0,'Contacts Data'!C207,"")</f>
        <v/>
      </c>
      <c r="W768" s="22" t="str">
        <f>CONCATENATE(U768, " ", V768, " ", 'Contacts Data'!$A207)</f>
        <v xml:space="preserve">  </v>
      </c>
      <c r="X768" s="22" t="str">
        <f>CONCATENATE('Matter Data'!A200, " ", 'Matter Data'!B200, " ", "Client")</f>
        <v xml:space="preserve">  Client</v>
      </c>
      <c r="Y768" s="19" t="str">
        <f t="shared" si="11"/>
        <v/>
      </c>
    </row>
    <row r="769" spans="1:25" x14ac:dyDescent="0.25">
      <c r="A769" s="18" t="str">
        <f>IF(LEN('Contacts Data'!A208)&gt;20,LEN('Contacts Data'!A208),"")</f>
        <v/>
      </c>
      <c r="B769" s="18" t="str">
        <f>IF(LEN('Contacts Data'!B208)&gt;0, LEN('Contacts Data'!B208) + LEN('Contacts Data'!C208), "")</f>
        <v/>
      </c>
      <c r="C769" s="18" t="str">
        <f>IF(LEN('Contacts Data'!E208)&gt;20,LEN('Contacts Data'!E208),"")</f>
        <v/>
      </c>
      <c r="D769" s="18" t="str">
        <f>IF(LEN('Contacts Data'!F208)&gt;20,LEN('Contacts Data'!F208),"")</f>
        <v/>
      </c>
      <c r="E769" s="18" t="str">
        <f>IF(LEN('Contacts Data'!G208)&gt;20,LEN('Contacts Data'!G208),"")</f>
        <v/>
      </c>
      <c r="F769" s="18" t="str">
        <f>IF(LEN('Contacts Data'!H208)&gt;60,LEN('Contacts Data'!H208),"")</f>
        <v/>
      </c>
      <c r="G769" s="18" t="str">
        <f>IF(LEN('Contacts Data'!I208)&gt;128,LEN('Contacts Data'!I208),"")</f>
        <v/>
      </c>
      <c r="H769" s="18" t="str">
        <f>IF(LEN('Contacts Data'!J208)&gt;60,LEN('Contacts Data'!J208),"")</f>
        <v/>
      </c>
      <c r="I769" s="18" t="str">
        <f>IF(LEN('Contacts Data'!K208)&gt;30,LEN('Contacts Data'!K208),"")</f>
        <v/>
      </c>
      <c r="J769" s="18" t="str">
        <f>IF(LEN('Contacts Data'!L208)&gt;2,LEN('Contacts Data'!L208),"")</f>
        <v/>
      </c>
      <c r="K769" s="18" t="str">
        <f>IF(LEN('Contacts Data'!M208)&gt;16,LEN('Contacts Data'!M208),"")</f>
        <v/>
      </c>
      <c r="L769" s="18" t="str">
        <f>IF(LEN('Contacts Data'!D208)&gt;128,LEN('Contacts Data'!D208),"")</f>
        <v/>
      </c>
      <c r="M769" s="18" t="str">
        <f>IF(LEN('Contacts Data'!O208)&gt;1024,LEN('Contacts Data'!O208),"")</f>
        <v/>
      </c>
      <c r="P769" s="18" t="str">
        <f>IF(LEN('Matter Data'!A201)&gt;0,LEN('Matter Data'!A201)+LEN('Matter Data'!B201),"")</f>
        <v/>
      </c>
      <c r="Q769" s="18" t="str">
        <f>IF(LEN('Matter Data'!C201)&gt;80,LEN('Matter Data'!C201),"")</f>
        <v/>
      </c>
      <c r="R769" s="18" t="str">
        <f>IF(LEN('Matter Data'!H201)&gt;40,LEN('Matter Data'!H201),"")</f>
        <v/>
      </c>
      <c r="S769" s="21" t="b">
        <f>IF(LEN('Matter Data'!C201)&gt;0,CONCATENATE('Matter Data'!A201,'Matter Data'!B201,'Matter Data'!C201))</f>
        <v>0</v>
      </c>
      <c r="T769" s="21">
        <f>IF(LEN('Matter Data'!C201)&gt;0,COUNTIF($S$2:$S$5001,CONCATENATE('Matter Data'!A201,'Matter Data'!B201,'Matter Data'!C201)),0)</f>
        <v>0</v>
      </c>
      <c r="U769" s="22" t="str">
        <f>IF(LEN('Contacts Data'!B208)&gt;0,'Contacts Data'!B208,"")</f>
        <v/>
      </c>
      <c r="V769" s="22" t="str">
        <f>IF(LEN('Contacts Data'!C208)&gt;0,'Contacts Data'!C208,"")</f>
        <v/>
      </c>
      <c r="W769" s="22" t="str">
        <f>CONCATENATE(U769, " ", V769, " ", 'Contacts Data'!$A208)</f>
        <v xml:space="preserve">  </v>
      </c>
      <c r="X769" s="22" t="str">
        <f>CONCATENATE('Matter Data'!A201, " ", 'Matter Data'!B201, " ", "Client")</f>
        <v xml:space="preserve">  Client</v>
      </c>
      <c r="Y769" s="19" t="str">
        <f t="shared" si="11"/>
        <v/>
      </c>
    </row>
    <row r="770" spans="1:25" x14ac:dyDescent="0.25">
      <c r="A770" s="18" t="str">
        <f>IF(LEN('Contacts Data'!A209)&gt;20,LEN('Contacts Data'!A209),"")</f>
        <v/>
      </c>
      <c r="B770" s="18" t="str">
        <f>IF(LEN('Contacts Data'!B209)&gt;0, LEN('Contacts Data'!B209) + LEN('Contacts Data'!C209), "")</f>
        <v/>
      </c>
      <c r="C770" s="18" t="str">
        <f>IF(LEN('Contacts Data'!E209)&gt;20,LEN('Contacts Data'!E209),"")</f>
        <v/>
      </c>
      <c r="D770" s="18" t="str">
        <f>IF(LEN('Contacts Data'!F209)&gt;20,LEN('Contacts Data'!F209),"")</f>
        <v/>
      </c>
      <c r="E770" s="18" t="str">
        <f>IF(LEN('Contacts Data'!G209)&gt;20,LEN('Contacts Data'!G209),"")</f>
        <v/>
      </c>
      <c r="F770" s="18" t="str">
        <f>IF(LEN('Contacts Data'!H209)&gt;60,LEN('Contacts Data'!H209),"")</f>
        <v/>
      </c>
      <c r="G770" s="18" t="str">
        <f>IF(LEN('Contacts Data'!I209)&gt;128,LEN('Contacts Data'!I209),"")</f>
        <v/>
      </c>
      <c r="H770" s="18" t="str">
        <f>IF(LEN('Contacts Data'!J209)&gt;60,LEN('Contacts Data'!J209),"")</f>
        <v/>
      </c>
      <c r="I770" s="18" t="str">
        <f>IF(LEN('Contacts Data'!K209)&gt;30,LEN('Contacts Data'!K209),"")</f>
        <v/>
      </c>
      <c r="J770" s="18" t="str">
        <f>IF(LEN('Contacts Data'!L209)&gt;2,LEN('Contacts Data'!L209),"")</f>
        <v/>
      </c>
      <c r="K770" s="18" t="str">
        <f>IF(LEN('Contacts Data'!M209)&gt;16,LEN('Contacts Data'!M209),"")</f>
        <v/>
      </c>
      <c r="L770" s="18" t="str">
        <f>IF(LEN('Contacts Data'!D209)&gt;128,LEN('Contacts Data'!D209),"")</f>
        <v/>
      </c>
      <c r="M770" s="18" t="str">
        <f>IF(LEN('Contacts Data'!O209)&gt;1024,LEN('Contacts Data'!O209),"")</f>
        <v/>
      </c>
      <c r="P770" s="18" t="str">
        <f>IF(LEN('Matter Data'!A202)&gt;0,LEN('Matter Data'!A202)+LEN('Matter Data'!B202),"")</f>
        <v/>
      </c>
      <c r="Q770" s="18" t="str">
        <f>IF(LEN('Matter Data'!C202)&gt;80,LEN('Matter Data'!C202),"")</f>
        <v/>
      </c>
      <c r="R770" s="18" t="str">
        <f>IF(LEN('Matter Data'!H202)&gt;40,LEN('Matter Data'!H202),"")</f>
        <v/>
      </c>
      <c r="S770" s="21" t="b">
        <f>IF(LEN('Matter Data'!C202)&gt;0,CONCATENATE('Matter Data'!A202,'Matter Data'!B202,'Matter Data'!C202))</f>
        <v>0</v>
      </c>
      <c r="T770" s="21">
        <f>IF(LEN('Matter Data'!C202)&gt;0,COUNTIF($S$2:$S$5001,CONCATENATE('Matter Data'!A202,'Matter Data'!B202,'Matter Data'!C202)),0)</f>
        <v>0</v>
      </c>
      <c r="U770" s="22" t="str">
        <f>IF(LEN('Contacts Data'!B209)&gt;0,'Contacts Data'!B209,"")</f>
        <v/>
      </c>
      <c r="V770" s="22" t="str">
        <f>IF(LEN('Contacts Data'!C209)&gt;0,'Contacts Data'!C209,"")</f>
        <v/>
      </c>
      <c r="W770" s="22" t="str">
        <f>CONCATENATE(U770, " ", V770, " ", 'Contacts Data'!$A209)</f>
        <v xml:space="preserve">  </v>
      </c>
      <c r="X770" s="22" t="str">
        <f>CONCATENATE('Matter Data'!A202, " ", 'Matter Data'!B202, " ", "Client")</f>
        <v xml:space="preserve">  Client</v>
      </c>
      <c r="Y770" s="19" t="str">
        <f t="shared" si="11"/>
        <v/>
      </c>
    </row>
    <row r="771" spans="1:25" x14ac:dyDescent="0.25">
      <c r="A771" s="18" t="str">
        <f>IF(LEN('Contacts Data'!A210)&gt;20,LEN('Contacts Data'!A210),"")</f>
        <v/>
      </c>
      <c r="B771" s="18" t="str">
        <f>IF(LEN('Contacts Data'!B210)&gt;0, LEN('Contacts Data'!B210) + LEN('Contacts Data'!C210), "")</f>
        <v/>
      </c>
      <c r="C771" s="18" t="str">
        <f>IF(LEN('Contacts Data'!E210)&gt;20,LEN('Contacts Data'!E210),"")</f>
        <v/>
      </c>
      <c r="D771" s="18" t="str">
        <f>IF(LEN('Contacts Data'!F210)&gt;20,LEN('Contacts Data'!F210),"")</f>
        <v/>
      </c>
      <c r="E771" s="18" t="str">
        <f>IF(LEN('Contacts Data'!G210)&gt;20,LEN('Contacts Data'!G210),"")</f>
        <v/>
      </c>
      <c r="F771" s="18" t="str">
        <f>IF(LEN('Contacts Data'!H210)&gt;60,LEN('Contacts Data'!H210),"")</f>
        <v/>
      </c>
      <c r="G771" s="18" t="str">
        <f>IF(LEN('Contacts Data'!I210)&gt;128,LEN('Contacts Data'!I210),"")</f>
        <v/>
      </c>
      <c r="H771" s="18" t="str">
        <f>IF(LEN('Contacts Data'!J210)&gt;60,LEN('Contacts Data'!J210),"")</f>
        <v/>
      </c>
      <c r="I771" s="18" t="str">
        <f>IF(LEN('Contacts Data'!K210)&gt;30,LEN('Contacts Data'!K210),"")</f>
        <v/>
      </c>
      <c r="J771" s="18" t="str">
        <f>IF(LEN('Contacts Data'!L210)&gt;2,LEN('Contacts Data'!L210),"")</f>
        <v/>
      </c>
      <c r="K771" s="18" t="str">
        <f>IF(LEN('Contacts Data'!M210)&gt;16,LEN('Contacts Data'!M210),"")</f>
        <v/>
      </c>
      <c r="L771" s="18" t="str">
        <f>IF(LEN('Contacts Data'!D210)&gt;128,LEN('Contacts Data'!D210),"")</f>
        <v/>
      </c>
      <c r="M771" s="18" t="str">
        <f>IF(LEN('Contacts Data'!O210)&gt;1024,LEN('Contacts Data'!O210),"")</f>
        <v/>
      </c>
      <c r="P771" s="18" t="str">
        <f>IF(LEN('Matter Data'!A203)&gt;0,LEN('Matter Data'!A203)+LEN('Matter Data'!B203),"")</f>
        <v/>
      </c>
      <c r="Q771" s="18" t="str">
        <f>IF(LEN('Matter Data'!C203)&gt;80,LEN('Matter Data'!C203),"")</f>
        <v/>
      </c>
      <c r="R771" s="18" t="str">
        <f>IF(LEN('Matter Data'!H203)&gt;40,LEN('Matter Data'!H203),"")</f>
        <v/>
      </c>
      <c r="S771" s="21" t="b">
        <f>IF(LEN('Matter Data'!C203)&gt;0,CONCATENATE('Matter Data'!A203,'Matter Data'!B203,'Matter Data'!C203))</f>
        <v>0</v>
      </c>
      <c r="T771" s="21">
        <f>IF(LEN('Matter Data'!C203)&gt;0,COUNTIF($S$2:$S$5001,CONCATENATE('Matter Data'!A203,'Matter Data'!B203,'Matter Data'!C203)),0)</f>
        <v>0</v>
      </c>
      <c r="U771" s="22" t="str">
        <f>IF(LEN('Contacts Data'!B210)&gt;0,'Contacts Data'!B210,"")</f>
        <v/>
      </c>
      <c r="V771" s="22" t="str">
        <f>IF(LEN('Contacts Data'!C210)&gt;0,'Contacts Data'!C210,"")</f>
        <v/>
      </c>
      <c r="W771" s="22" t="str">
        <f>CONCATENATE(U771, " ", V771, " ", 'Contacts Data'!$A210)</f>
        <v xml:space="preserve">  </v>
      </c>
      <c r="X771" s="22" t="str">
        <f>CONCATENATE('Matter Data'!A203, " ", 'Matter Data'!B203, " ", "Client")</f>
        <v xml:space="preserve">  Client</v>
      </c>
      <c r="Y771" s="19" t="str">
        <f t="shared" ref="Y771:Y834" si="12">IFERROR(VLOOKUP(X771,$W$2:$W$5001,1,FALSE),"")</f>
        <v/>
      </c>
    </row>
    <row r="772" spans="1:25" x14ac:dyDescent="0.25">
      <c r="A772" s="18" t="str">
        <f>IF(LEN('Contacts Data'!A211)&gt;20,LEN('Contacts Data'!A211),"")</f>
        <v/>
      </c>
      <c r="B772" s="18" t="str">
        <f>IF(LEN('Contacts Data'!B211)&gt;0, LEN('Contacts Data'!B211) + LEN('Contacts Data'!C211), "")</f>
        <v/>
      </c>
      <c r="C772" s="18" t="str">
        <f>IF(LEN('Contacts Data'!E211)&gt;20,LEN('Contacts Data'!E211),"")</f>
        <v/>
      </c>
      <c r="D772" s="18" t="str">
        <f>IF(LEN('Contacts Data'!F211)&gt;20,LEN('Contacts Data'!F211),"")</f>
        <v/>
      </c>
      <c r="E772" s="18" t="str">
        <f>IF(LEN('Contacts Data'!G211)&gt;20,LEN('Contacts Data'!G211),"")</f>
        <v/>
      </c>
      <c r="F772" s="18" t="str">
        <f>IF(LEN('Contacts Data'!H211)&gt;60,LEN('Contacts Data'!H211),"")</f>
        <v/>
      </c>
      <c r="G772" s="18" t="str">
        <f>IF(LEN('Contacts Data'!I211)&gt;128,LEN('Contacts Data'!I211),"")</f>
        <v/>
      </c>
      <c r="H772" s="18" t="str">
        <f>IF(LEN('Contacts Data'!J211)&gt;60,LEN('Contacts Data'!J211),"")</f>
        <v/>
      </c>
      <c r="I772" s="18" t="str">
        <f>IF(LEN('Contacts Data'!K211)&gt;30,LEN('Contacts Data'!K211),"")</f>
        <v/>
      </c>
      <c r="J772" s="18" t="str">
        <f>IF(LEN('Contacts Data'!L211)&gt;2,LEN('Contacts Data'!L211),"")</f>
        <v/>
      </c>
      <c r="K772" s="18" t="str">
        <f>IF(LEN('Contacts Data'!M211)&gt;16,LEN('Contacts Data'!M211),"")</f>
        <v/>
      </c>
      <c r="L772" s="18" t="str">
        <f>IF(LEN('Contacts Data'!D211)&gt;128,LEN('Contacts Data'!D211),"")</f>
        <v/>
      </c>
      <c r="M772" s="18" t="str">
        <f>IF(LEN('Contacts Data'!O211)&gt;1024,LEN('Contacts Data'!O211),"")</f>
        <v/>
      </c>
      <c r="P772" s="18" t="str">
        <f>IF(LEN('Matter Data'!A204)&gt;0,LEN('Matter Data'!A204)+LEN('Matter Data'!B204),"")</f>
        <v/>
      </c>
      <c r="Q772" s="18" t="str">
        <f>IF(LEN('Matter Data'!C204)&gt;80,LEN('Matter Data'!C204),"")</f>
        <v/>
      </c>
      <c r="R772" s="18" t="str">
        <f>IF(LEN('Matter Data'!H204)&gt;40,LEN('Matter Data'!H204),"")</f>
        <v/>
      </c>
      <c r="S772" s="21" t="b">
        <f>IF(LEN('Matter Data'!C204)&gt;0,CONCATENATE('Matter Data'!A204,'Matter Data'!B204,'Matter Data'!C204))</f>
        <v>0</v>
      </c>
      <c r="T772" s="21">
        <f>IF(LEN('Matter Data'!C204)&gt;0,COUNTIF($S$2:$S$5001,CONCATENATE('Matter Data'!A204,'Matter Data'!B204,'Matter Data'!C204)),0)</f>
        <v>0</v>
      </c>
      <c r="U772" s="22" t="str">
        <f>IF(LEN('Contacts Data'!B211)&gt;0,'Contacts Data'!B211,"")</f>
        <v/>
      </c>
      <c r="V772" s="22" t="str">
        <f>IF(LEN('Contacts Data'!C211)&gt;0,'Contacts Data'!C211,"")</f>
        <v/>
      </c>
      <c r="W772" s="22" t="str">
        <f>CONCATENATE(U772, " ", V772, " ", 'Contacts Data'!$A211)</f>
        <v xml:space="preserve">  </v>
      </c>
      <c r="X772" s="22" t="str">
        <f>CONCATENATE('Matter Data'!A204, " ", 'Matter Data'!B204, " ", "Client")</f>
        <v xml:space="preserve">  Client</v>
      </c>
      <c r="Y772" s="19" t="str">
        <f t="shared" si="12"/>
        <v/>
      </c>
    </row>
    <row r="773" spans="1:25" x14ac:dyDescent="0.25">
      <c r="A773" s="18" t="str">
        <f>IF(LEN('Contacts Data'!A212)&gt;20,LEN('Contacts Data'!A212),"")</f>
        <v/>
      </c>
      <c r="B773" s="18" t="str">
        <f>IF(LEN('Contacts Data'!B212)&gt;0, LEN('Contacts Data'!B212) + LEN('Contacts Data'!C212), "")</f>
        <v/>
      </c>
      <c r="C773" s="18" t="str">
        <f>IF(LEN('Contacts Data'!E212)&gt;20,LEN('Contacts Data'!E212),"")</f>
        <v/>
      </c>
      <c r="D773" s="18" t="str">
        <f>IF(LEN('Contacts Data'!F212)&gt;20,LEN('Contacts Data'!F212),"")</f>
        <v/>
      </c>
      <c r="E773" s="18" t="str">
        <f>IF(LEN('Contacts Data'!G212)&gt;20,LEN('Contacts Data'!G212),"")</f>
        <v/>
      </c>
      <c r="F773" s="18" t="str">
        <f>IF(LEN('Contacts Data'!H212)&gt;60,LEN('Contacts Data'!H212),"")</f>
        <v/>
      </c>
      <c r="G773" s="18" t="str">
        <f>IF(LEN('Contacts Data'!I212)&gt;128,LEN('Contacts Data'!I212),"")</f>
        <v/>
      </c>
      <c r="H773" s="18" t="str">
        <f>IF(LEN('Contacts Data'!J212)&gt;60,LEN('Contacts Data'!J212),"")</f>
        <v/>
      </c>
      <c r="I773" s="18" t="str">
        <f>IF(LEN('Contacts Data'!K212)&gt;30,LEN('Contacts Data'!K212),"")</f>
        <v/>
      </c>
      <c r="J773" s="18" t="str">
        <f>IF(LEN('Contacts Data'!L212)&gt;2,LEN('Contacts Data'!L212),"")</f>
        <v/>
      </c>
      <c r="K773" s="18" t="str">
        <f>IF(LEN('Contacts Data'!M212)&gt;16,LEN('Contacts Data'!M212),"")</f>
        <v/>
      </c>
      <c r="L773" s="18" t="str">
        <f>IF(LEN('Contacts Data'!D212)&gt;128,LEN('Contacts Data'!D212),"")</f>
        <v/>
      </c>
      <c r="M773" s="18" t="str">
        <f>IF(LEN('Contacts Data'!O212)&gt;1024,LEN('Contacts Data'!O212),"")</f>
        <v/>
      </c>
      <c r="P773" s="18" t="str">
        <f>IF(LEN('Matter Data'!A205)&gt;0,LEN('Matter Data'!A205)+LEN('Matter Data'!B205),"")</f>
        <v/>
      </c>
      <c r="Q773" s="18" t="str">
        <f>IF(LEN('Matter Data'!C205)&gt;80,LEN('Matter Data'!C205),"")</f>
        <v/>
      </c>
      <c r="R773" s="18" t="str">
        <f>IF(LEN('Matter Data'!H205)&gt;40,LEN('Matter Data'!H205),"")</f>
        <v/>
      </c>
      <c r="S773" s="21" t="b">
        <f>IF(LEN('Matter Data'!C205)&gt;0,CONCATENATE('Matter Data'!A205,'Matter Data'!B205,'Matter Data'!C205))</f>
        <v>0</v>
      </c>
      <c r="T773" s="21">
        <f>IF(LEN('Matter Data'!C205)&gt;0,COUNTIF($S$2:$S$5001,CONCATENATE('Matter Data'!A205,'Matter Data'!B205,'Matter Data'!C205)),0)</f>
        <v>0</v>
      </c>
      <c r="U773" s="22" t="str">
        <f>IF(LEN('Contacts Data'!B212)&gt;0,'Contacts Data'!B212,"")</f>
        <v/>
      </c>
      <c r="V773" s="22" t="str">
        <f>IF(LEN('Contacts Data'!C212)&gt;0,'Contacts Data'!C212,"")</f>
        <v/>
      </c>
      <c r="W773" s="22" t="str">
        <f>CONCATENATE(U773, " ", V773, " ", 'Contacts Data'!$A212)</f>
        <v xml:space="preserve">  </v>
      </c>
      <c r="X773" s="22" t="str">
        <f>CONCATENATE('Matter Data'!A205, " ", 'Matter Data'!B205, " ", "Client")</f>
        <v xml:space="preserve">  Client</v>
      </c>
      <c r="Y773" s="19" t="str">
        <f t="shared" si="12"/>
        <v/>
      </c>
    </row>
    <row r="774" spans="1:25" x14ac:dyDescent="0.25">
      <c r="A774" s="18" t="str">
        <f>IF(LEN('Contacts Data'!A213)&gt;20,LEN('Contacts Data'!A213),"")</f>
        <v/>
      </c>
      <c r="B774" s="18" t="str">
        <f>IF(LEN('Contacts Data'!B213)&gt;0, LEN('Contacts Data'!B213) + LEN('Contacts Data'!C213), "")</f>
        <v/>
      </c>
      <c r="C774" s="18" t="str">
        <f>IF(LEN('Contacts Data'!E213)&gt;20,LEN('Contacts Data'!E213),"")</f>
        <v/>
      </c>
      <c r="D774" s="18" t="str">
        <f>IF(LEN('Contacts Data'!F213)&gt;20,LEN('Contacts Data'!F213),"")</f>
        <v/>
      </c>
      <c r="E774" s="18" t="str">
        <f>IF(LEN('Contacts Data'!G213)&gt;20,LEN('Contacts Data'!G213),"")</f>
        <v/>
      </c>
      <c r="F774" s="18" t="str">
        <f>IF(LEN('Contacts Data'!H213)&gt;60,LEN('Contacts Data'!H213),"")</f>
        <v/>
      </c>
      <c r="G774" s="18" t="str">
        <f>IF(LEN('Contacts Data'!I213)&gt;128,LEN('Contacts Data'!I213),"")</f>
        <v/>
      </c>
      <c r="H774" s="18" t="str">
        <f>IF(LEN('Contacts Data'!J213)&gt;60,LEN('Contacts Data'!J213),"")</f>
        <v/>
      </c>
      <c r="I774" s="18" t="str">
        <f>IF(LEN('Contacts Data'!K213)&gt;30,LEN('Contacts Data'!K213),"")</f>
        <v/>
      </c>
      <c r="J774" s="18" t="str">
        <f>IF(LEN('Contacts Data'!L213)&gt;2,LEN('Contacts Data'!L213),"")</f>
        <v/>
      </c>
      <c r="K774" s="18" t="str">
        <f>IF(LEN('Contacts Data'!M213)&gt;16,LEN('Contacts Data'!M213),"")</f>
        <v/>
      </c>
      <c r="L774" s="18" t="str">
        <f>IF(LEN('Contacts Data'!D213)&gt;128,LEN('Contacts Data'!D213),"")</f>
        <v/>
      </c>
      <c r="M774" s="18" t="str">
        <f>IF(LEN('Contacts Data'!O213)&gt;1024,LEN('Contacts Data'!O213),"")</f>
        <v/>
      </c>
      <c r="P774" s="18" t="str">
        <f>IF(LEN('Matter Data'!A206)&gt;0,LEN('Matter Data'!A206)+LEN('Matter Data'!B206),"")</f>
        <v/>
      </c>
      <c r="Q774" s="18" t="str">
        <f>IF(LEN('Matter Data'!C206)&gt;80,LEN('Matter Data'!C206),"")</f>
        <v/>
      </c>
      <c r="R774" s="18" t="str">
        <f>IF(LEN('Matter Data'!H206)&gt;40,LEN('Matter Data'!H206),"")</f>
        <v/>
      </c>
      <c r="S774" s="21" t="b">
        <f>IF(LEN('Matter Data'!C206)&gt;0,CONCATENATE('Matter Data'!A206,'Matter Data'!B206,'Matter Data'!C206))</f>
        <v>0</v>
      </c>
      <c r="T774" s="21">
        <f>IF(LEN('Matter Data'!C206)&gt;0,COUNTIF($S$2:$S$5001,CONCATENATE('Matter Data'!A206,'Matter Data'!B206,'Matter Data'!C206)),0)</f>
        <v>0</v>
      </c>
      <c r="U774" s="22" t="str">
        <f>IF(LEN('Contacts Data'!B213)&gt;0,'Contacts Data'!B213,"")</f>
        <v/>
      </c>
      <c r="V774" s="22" t="str">
        <f>IF(LEN('Contacts Data'!C213)&gt;0,'Contacts Data'!C213,"")</f>
        <v/>
      </c>
      <c r="W774" s="22" t="str">
        <f>CONCATENATE(U774, " ", V774, " ", 'Contacts Data'!$A213)</f>
        <v xml:space="preserve">  </v>
      </c>
      <c r="X774" s="22" t="str">
        <f>CONCATENATE('Matter Data'!A206, " ", 'Matter Data'!B206, " ", "Client")</f>
        <v xml:space="preserve">  Client</v>
      </c>
      <c r="Y774" s="19" t="str">
        <f t="shared" si="12"/>
        <v/>
      </c>
    </row>
    <row r="775" spans="1:25" x14ac:dyDescent="0.25">
      <c r="A775" s="18" t="str">
        <f>IF(LEN('Contacts Data'!A214)&gt;20,LEN('Contacts Data'!A214),"")</f>
        <v/>
      </c>
      <c r="B775" s="18" t="str">
        <f>IF(LEN('Contacts Data'!B214)&gt;0, LEN('Contacts Data'!B214) + LEN('Contacts Data'!C214), "")</f>
        <v/>
      </c>
      <c r="C775" s="18" t="str">
        <f>IF(LEN('Contacts Data'!E214)&gt;20,LEN('Contacts Data'!E214),"")</f>
        <v/>
      </c>
      <c r="D775" s="18" t="str">
        <f>IF(LEN('Contacts Data'!F214)&gt;20,LEN('Contacts Data'!F214),"")</f>
        <v/>
      </c>
      <c r="E775" s="18" t="str">
        <f>IF(LEN('Contacts Data'!G214)&gt;20,LEN('Contacts Data'!G214),"")</f>
        <v/>
      </c>
      <c r="F775" s="18" t="str">
        <f>IF(LEN('Contacts Data'!H214)&gt;60,LEN('Contacts Data'!H214),"")</f>
        <v/>
      </c>
      <c r="G775" s="18" t="str">
        <f>IF(LEN('Contacts Data'!I214)&gt;128,LEN('Contacts Data'!I214),"")</f>
        <v/>
      </c>
      <c r="H775" s="18" t="str">
        <f>IF(LEN('Contacts Data'!J214)&gt;60,LEN('Contacts Data'!J214),"")</f>
        <v/>
      </c>
      <c r="I775" s="18" t="str">
        <f>IF(LEN('Contacts Data'!K214)&gt;30,LEN('Contacts Data'!K214),"")</f>
        <v/>
      </c>
      <c r="J775" s="18" t="str">
        <f>IF(LEN('Contacts Data'!L214)&gt;2,LEN('Contacts Data'!L214),"")</f>
        <v/>
      </c>
      <c r="K775" s="18" t="str">
        <f>IF(LEN('Contacts Data'!M214)&gt;16,LEN('Contacts Data'!M214),"")</f>
        <v/>
      </c>
      <c r="L775" s="18" t="str">
        <f>IF(LEN('Contacts Data'!D214)&gt;128,LEN('Contacts Data'!D214),"")</f>
        <v/>
      </c>
      <c r="M775" s="18" t="str">
        <f>IF(LEN('Contacts Data'!O214)&gt;1024,LEN('Contacts Data'!O214),"")</f>
        <v/>
      </c>
      <c r="P775" s="18" t="str">
        <f>IF(LEN('Matter Data'!A207)&gt;0,LEN('Matter Data'!A207)+LEN('Matter Data'!B207),"")</f>
        <v/>
      </c>
      <c r="Q775" s="18" t="str">
        <f>IF(LEN('Matter Data'!C207)&gt;80,LEN('Matter Data'!C207),"")</f>
        <v/>
      </c>
      <c r="R775" s="18" t="str">
        <f>IF(LEN('Matter Data'!H207)&gt;40,LEN('Matter Data'!H207),"")</f>
        <v/>
      </c>
      <c r="S775" s="21" t="b">
        <f>IF(LEN('Matter Data'!C207)&gt;0,CONCATENATE('Matter Data'!A207,'Matter Data'!B207,'Matter Data'!C207))</f>
        <v>0</v>
      </c>
      <c r="T775" s="21">
        <f>IF(LEN('Matter Data'!C207)&gt;0,COUNTIF($S$2:$S$5001,CONCATENATE('Matter Data'!A207,'Matter Data'!B207,'Matter Data'!C207)),0)</f>
        <v>0</v>
      </c>
      <c r="U775" s="22" t="str">
        <f>IF(LEN('Contacts Data'!B214)&gt;0,'Contacts Data'!B214,"")</f>
        <v/>
      </c>
      <c r="V775" s="22" t="str">
        <f>IF(LEN('Contacts Data'!C214)&gt;0,'Contacts Data'!C214,"")</f>
        <v/>
      </c>
      <c r="W775" s="22" t="str">
        <f>CONCATENATE(U775, " ", V775, " ", 'Contacts Data'!$A214)</f>
        <v xml:space="preserve">  </v>
      </c>
      <c r="X775" s="22" t="str">
        <f>CONCATENATE('Matter Data'!A207, " ", 'Matter Data'!B207, " ", "Client")</f>
        <v xml:space="preserve">  Client</v>
      </c>
      <c r="Y775" s="19" t="str">
        <f t="shared" si="12"/>
        <v/>
      </c>
    </row>
    <row r="776" spans="1:25" x14ac:dyDescent="0.25">
      <c r="A776" s="18" t="str">
        <f>IF(LEN('Contacts Data'!A215)&gt;20,LEN('Contacts Data'!A215),"")</f>
        <v/>
      </c>
      <c r="B776" s="18" t="str">
        <f>IF(LEN('Contacts Data'!B215)&gt;0, LEN('Contacts Data'!B215) + LEN('Contacts Data'!C215), "")</f>
        <v/>
      </c>
      <c r="C776" s="18" t="str">
        <f>IF(LEN('Contacts Data'!E215)&gt;20,LEN('Contacts Data'!E215),"")</f>
        <v/>
      </c>
      <c r="D776" s="18" t="str">
        <f>IF(LEN('Contacts Data'!F215)&gt;20,LEN('Contacts Data'!F215),"")</f>
        <v/>
      </c>
      <c r="E776" s="18" t="str">
        <f>IF(LEN('Contacts Data'!G215)&gt;20,LEN('Contacts Data'!G215),"")</f>
        <v/>
      </c>
      <c r="F776" s="18" t="str">
        <f>IF(LEN('Contacts Data'!H215)&gt;60,LEN('Contacts Data'!H215),"")</f>
        <v/>
      </c>
      <c r="G776" s="18" t="str">
        <f>IF(LEN('Contacts Data'!I215)&gt;128,LEN('Contacts Data'!I215),"")</f>
        <v/>
      </c>
      <c r="H776" s="18" t="str">
        <f>IF(LEN('Contacts Data'!J215)&gt;60,LEN('Contacts Data'!J215),"")</f>
        <v/>
      </c>
      <c r="I776" s="18" t="str">
        <f>IF(LEN('Contacts Data'!K215)&gt;30,LEN('Contacts Data'!K215),"")</f>
        <v/>
      </c>
      <c r="J776" s="18" t="str">
        <f>IF(LEN('Contacts Data'!L215)&gt;2,LEN('Contacts Data'!L215),"")</f>
        <v/>
      </c>
      <c r="K776" s="18" t="str">
        <f>IF(LEN('Contacts Data'!M215)&gt;16,LEN('Contacts Data'!M215),"")</f>
        <v/>
      </c>
      <c r="L776" s="18" t="str">
        <f>IF(LEN('Contacts Data'!D215)&gt;128,LEN('Contacts Data'!D215),"")</f>
        <v/>
      </c>
      <c r="M776" s="18" t="str">
        <f>IF(LEN('Contacts Data'!O215)&gt;1024,LEN('Contacts Data'!O215),"")</f>
        <v/>
      </c>
      <c r="P776" s="18" t="str">
        <f>IF(LEN('Matter Data'!A208)&gt;0,LEN('Matter Data'!A208)+LEN('Matter Data'!B208),"")</f>
        <v/>
      </c>
      <c r="Q776" s="18" t="str">
        <f>IF(LEN('Matter Data'!C208)&gt;80,LEN('Matter Data'!C208),"")</f>
        <v/>
      </c>
      <c r="R776" s="18" t="str">
        <f>IF(LEN('Matter Data'!H208)&gt;40,LEN('Matter Data'!H208),"")</f>
        <v/>
      </c>
      <c r="S776" s="21" t="b">
        <f>IF(LEN('Matter Data'!C208)&gt;0,CONCATENATE('Matter Data'!A208,'Matter Data'!B208,'Matter Data'!C208))</f>
        <v>0</v>
      </c>
      <c r="T776" s="21">
        <f>IF(LEN('Matter Data'!C208)&gt;0,COUNTIF($S$2:$S$5001,CONCATENATE('Matter Data'!A208,'Matter Data'!B208,'Matter Data'!C208)),0)</f>
        <v>0</v>
      </c>
      <c r="U776" s="22" t="str">
        <f>IF(LEN('Contacts Data'!B215)&gt;0,'Contacts Data'!B215,"")</f>
        <v/>
      </c>
      <c r="V776" s="22" t="str">
        <f>IF(LEN('Contacts Data'!C215)&gt;0,'Contacts Data'!C215,"")</f>
        <v/>
      </c>
      <c r="W776" s="22" t="str">
        <f>CONCATENATE(U776, " ", V776, " ", 'Contacts Data'!$A215)</f>
        <v xml:space="preserve">  </v>
      </c>
      <c r="X776" s="22" t="str">
        <f>CONCATENATE('Matter Data'!A208, " ", 'Matter Data'!B208, " ", "Client")</f>
        <v xml:space="preserve">  Client</v>
      </c>
      <c r="Y776" s="19" t="str">
        <f t="shared" si="12"/>
        <v/>
      </c>
    </row>
    <row r="777" spans="1:25" x14ac:dyDescent="0.25">
      <c r="A777" s="18" t="str">
        <f>IF(LEN('Contacts Data'!A216)&gt;20,LEN('Contacts Data'!A216),"")</f>
        <v/>
      </c>
      <c r="B777" s="18" t="str">
        <f>IF(LEN('Contacts Data'!B216)&gt;0, LEN('Contacts Data'!B216) + LEN('Contacts Data'!C216), "")</f>
        <v/>
      </c>
      <c r="C777" s="18" t="str">
        <f>IF(LEN('Contacts Data'!E216)&gt;20,LEN('Contacts Data'!E216),"")</f>
        <v/>
      </c>
      <c r="D777" s="18" t="str">
        <f>IF(LEN('Contacts Data'!F216)&gt;20,LEN('Contacts Data'!F216),"")</f>
        <v/>
      </c>
      <c r="E777" s="18" t="str">
        <f>IF(LEN('Contacts Data'!G216)&gt;20,LEN('Contacts Data'!G216),"")</f>
        <v/>
      </c>
      <c r="F777" s="18" t="str">
        <f>IF(LEN('Contacts Data'!H216)&gt;60,LEN('Contacts Data'!H216),"")</f>
        <v/>
      </c>
      <c r="G777" s="18" t="str">
        <f>IF(LEN('Contacts Data'!I216)&gt;128,LEN('Contacts Data'!I216),"")</f>
        <v/>
      </c>
      <c r="H777" s="18" t="str">
        <f>IF(LEN('Contacts Data'!J216)&gt;60,LEN('Contacts Data'!J216),"")</f>
        <v/>
      </c>
      <c r="I777" s="18" t="str">
        <f>IF(LEN('Contacts Data'!K216)&gt;30,LEN('Contacts Data'!K216),"")</f>
        <v/>
      </c>
      <c r="J777" s="18" t="str">
        <f>IF(LEN('Contacts Data'!L216)&gt;2,LEN('Contacts Data'!L216),"")</f>
        <v/>
      </c>
      <c r="K777" s="18" t="str">
        <f>IF(LEN('Contacts Data'!M216)&gt;16,LEN('Contacts Data'!M216),"")</f>
        <v/>
      </c>
      <c r="L777" s="18" t="str">
        <f>IF(LEN('Contacts Data'!D216)&gt;128,LEN('Contacts Data'!D216),"")</f>
        <v/>
      </c>
      <c r="M777" s="18" t="str">
        <f>IF(LEN('Contacts Data'!O216)&gt;1024,LEN('Contacts Data'!O216),"")</f>
        <v/>
      </c>
      <c r="P777" s="18" t="str">
        <f>IF(LEN('Matter Data'!A209)&gt;0,LEN('Matter Data'!A209)+LEN('Matter Data'!B209),"")</f>
        <v/>
      </c>
      <c r="Q777" s="18" t="str">
        <f>IF(LEN('Matter Data'!C209)&gt;80,LEN('Matter Data'!C209),"")</f>
        <v/>
      </c>
      <c r="R777" s="18" t="str">
        <f>IF(LEN('Matter Data'!H209)&gt;40,LEN('Matter Data'!H209),"")</f>
        <v/>
      </c>
      <c r="S777" s="21" t="b">
        <f>IF(LEN('Matter Data'!C209)&gt;0,CONCATENATE('Matter Data'!A209,'Matter Data'!B209,'Matter Data'!C209))</f>
        <v>0</v>
      </c>
      <c r="T777" s="21">
        <f>IF(LEN('Matter Data'!C209)&gt;0,COUNTIF($S$2:$S$5001,CONCATENATE('Matter Data'!A209,'Matter Data'!B209,'Matter Data'!C209)),0)</f>
        <v>0</v>
      </c>
      <c r="U777" s="22" t="str">
        <f>IF(LEN('Contacts Data'!B216)&gt;0,'Contacts Data'!B216,"")</f>
        <v/>
      </c>
      <c r="V777" s="22" t="str">
        <f>IF(LEN('Contacts Data'!C216)&gt;0,'Contacts Data'!C216,"")</f>
        <v/>
      </c>
      <c r="W777" s="22" t="str">
        <f>CONCATENATE(U777, " ", V777, " ", 'Contacts Data'!$A216)</f>
        <v xml:space="preserve">  </v>
      </c>
      <c r="X777" s="22" t="str">
        <f>CONCATENATE('Matter Data'!A209, " ", 'Matter Data'!B209, " ", "Client")</f>
        <v xml:space="preserve">  Client</v>
      </c>
      <c r="Y777" s="19" t="str">
        <f t="shared" si="12"/>
        <v/>
      </c>
    </row>
    <row r="778" spans="1:25" x14ac:dyDescent="0.25">
      <c r="A778" s="18" t="str">
        <f>IF(LEN('Contacts Data'!A217)&gt;20,LEN('Contacts Data'!A217),"")</f>
        <v/>
      </c>
      <c r="B778" s="18" t="str">
        <f>IF(LEN('Contacts Data'!B217)&gt;0, LEN('Contacts Data'!B217) + LEN('Contacts Data'!C217), "")</f>
        <v/>
      </c>
      <c r="C778" s="18" t="str">
        <f>IF(LEN('Contacts Data'!E217)&gt;20,LEN('Contacts Data'!E217),"")</f>
        <v/>
      </c>
      <c r="D778" s="18" t="str">
        <f>IF(LEN('Contacts Data'!F217)&gt;20,LEN('Contacts Data'!F217),"")</f>
        <v/>
      </c>
      <c r="E778" s="18" t="str">
        <f>IF(LEN('Contacts Data'!G217)&gt;20,LEN('Contacts Data'!G217),"")</f>
        <v/>
      </c>
      <c r="F778" s="18" t="str">
        <f>IF(LEN('Contacts Data'!H217)&gt;60,LEN('Contacts Data'!H217),"")</f>
        <v/>
      </c>
      <c r="G778" s="18" t="str">
        <f>IF(LEN('Contacts Data'!I217)&gt;128,LEN('Contacts Data'!I217),"")</f>
        <v/>
      </c>
      <c r="H778" s="18" t="str">
        <f>IF(LEN('Contacts Data'!J217)&gt;60,LEN('Contacts Data'!J217),"")</f>
        <v/>
      </c>
      <c r="I778" s="18" t="str">
        <f>IF(LEN('Contacts Data'!K217)&gt;30,LEN('Contacts Data'!K217),"")</f>
        <v/>
      </c>
      <c r="J778" s="18" t="str">
        <f>IF(LEN('Contacts Data'!L217)&gt;2,LEN('Contacts Data'!L217),"")</f>
        <v/>
      </c>
      <c r="K778" s="18" t="str">
        <f>IF(LEN('Contacts Data'!M217)&gt;16,LEN('Contacts Data'!M217),"")</f>
        <v/>
      </c>
      <c r="L778" s="18" t="str">
        <f>IF(LEN('Contacts Data'!D217)&gt;128,LEN('Contacts Data'!D217),"")</f>
        <v/>
      </c>
      <c r="M778" s="18" t="str">
        <f>IF(LEN('Contacts Data'!O217)&gt;1024,LEN('Contacts Data'!O217),"")</f>
        <v/>
      </c>
      <c r="P778" s="18" t="str">
        <f>IF(LEN('Matter Data'!A210)&gt;0,LEN('Matter Data'!A210)+LEN('Matter Data'!B210),"")</f>
        <v/>
      </c>
      <c r="Q778" s="18" t="str">
        <f>IF(LEN('Matter Data'!C210)&gt;80,LEN('Matter Data'!C210),"")</f>
        <v/>
      </c>
      <c r="R778" s="18" t="str">
        <f>IF(LEN('Matter Data'!H210)&gt;40,LEN('Matter Data'!H210),"")</f>
        <v/>
      </c>
      <c r="S778" s="21" t="b">
        <f>IF(LEN('Matter Data'!C210)&gt;0,CONCATENATE('Matter Data'!A210,'Matter Data'!B210,'Matter Data'!C210))</f>
        <v>0</v>
      </c>
      <c r="T778" s="21">
        <f>IF(LEN('Matter Data'!C210)&gt;0,COUNTIF($S$2:$S$5001,CONCATENATE('Matter Data'!A210,'Matter Data'!B210,'Matter Data'!C210)),0)</f>
        <v>0</v>
      </c>
      <c r="U778" s="22" t="str">
        <f>IF(LEN('Contacts Data'!B217)&gt;0,'Contacts Data'!B217,"")</f>
        <v/>
      </c>
      <c r="V778" s="22" t="str">
        <f>IF(LEN('Contacts Data'!C217)&gt;0,'Contacts Data'!C217,"")</f>
        <v/>
      </c>
      <c r="W778" s="22" t="str">
        <f>CONCATENATE(U778, " ", V778, " ", 'Contacts Data'!$A217)</f>
        <v xml:space="preserve">  </v>
      </c>
      <c r="X778" s="22" t="str">
        <f>CONCATENATE('Matter Data'!A210, " ", 'Matter Data'!B210, " ", "Client")</f>
        <v xml:space="preserve">  Client</v>
      </c>
      <c r="Y778" s="19" t="str">
        <f t="shared" si="12"/>
        <v/>
      </c>
    </row>
    <row r="779" spans="1:25" x14ac:dyDescent="0.25">
      <c r="A779" s="18" t="str">
        <f>IF(LEN('Contacts Data'!A218)&gt;20,LEN('Contacts Data'!A218),"")</f>
        <v/>
      </c>
      <c r="B779" s="18" t="str">
        <f>IF(LEN('Contacts Data'!B218)&gt;0, LEN('Contacts Data'!B218) + LEN('Contacts Data'!C218), "")</f>
        <v/>
      </c>
      <c r="C779" s="18" t="str">
        <f>IF(LEN('Contacts Data'!E218)&gt;20,LEN('Contacts Data'!E218),"")</f>
        <v/>
      </c>
      <c r="D779" s="18" t="str">
        <f>IF(LEN('Contacts Data'!F218)&gt;20,LEN('Contacts Data'!F218),"")</f>
        <v/>
      </c>
      <c r="E779" s="18" t="str">
        <f>IF(LEN('Contacts Data'!G218)&gt;20,LEN('Contacts Data'!G218),"")</f>
        <v/>
      </c>
      <c r="F779" s="18" t="str">
        <f>IF(LEN('Contacts Data'!H218)&gt;60,LEN('Contacts Data'!H218),"")</f>
        <v/>
      </c>
      <c r="G779" s="18" t="str">
        <f>IF(LEN('Contacts Data'!I218)&gt;128,LEN('Contacts Data'!I218),"")</f>
        <v/>
      </c>
      <c r="H779" s="18" t="str">
        <f>IF(LEN('Contacts Data'!J218)&gt;60,LEN('Contacts Data'!J218),"")</f>
        <v/>
      </c>
      <c r="I779" s="18" t="str">
        <f>IF(LEN('Contacts Data'!K218)&gt;30,LEN('Contacts Data'!K218),"")</f>
        <v/>
      </c>
      <c r="J779" s="18" t="str">
        <f>IF(LEN('Contacts Data'!L218)&gt;2,LEN('Contacts Data'!L218),"")</f>
        <v/>
      </c>
      <c r="K779" s="18" t="str">
        <f>IF(LEN('Contacts Data'!M218)&gt;16,LEN('Contacts Data'!M218),"")</f>
        <v/>
      </c>
      <c r="L779" s="18" t="str">
        <f>IF(LEN('Contacts Data'!D218)&gt;128,LEN('Contacts Data'!D218),"")</f>
        <v/>
      </c>
      <c r="M779" s="18" t="str">
        <f>IF(LEN('Contacts Data'!O218)&gt;1024,LEN('Contacts Data'!O218),"")</f>
        <v/>
      </c>
      <c r="P779" s="18" t="str">
        <f>IF(LEN('Matter Data'!A211)&gt;0,LEN('Matter Data'!A211)+LEN('Matter Data'!B211),"")</f>
        <v/>
      </c>
      <c r="Q779" s="18" t="str">
        <f>IF(LEN('Matter Data'!C211)&gt;80,LEN('Matter Data'!C211),"")</f>
        <v/>
      </c>
      <c r="R779" s="18" t="str">
        <f>IF(LEN('Matter Data'!H211)&gt;40,LEN('Matter Data'!H211),"")</f>
        <v/>
      </c>
      <c r="S779" s="21" t="b">
        <f>IF(LEN('Matter Data'!C211)&gt;0,CONCATENATE('Matter Data'!A211,'Matter Data'!B211,'Matter Data'!C211))</f>
        <v>0</v>
      </c>
      <c r="T779" s="21">
        <f>IF(LEN('Matter Data'!C211)&gt;0,COUNTIF($S$2:$S$5001,CONCATENATE('Matter Data'!A211,'Matter Data'!B211,'Matter Data'!C211)),0)</f>
        <v>0</v>
      </c>
      <c r="U779" s="22" t="str">
        <f>IF(LEN('Contacts Data'!B218)&gt;0,'Contacts Data'!B218,"")</f>
        <v/>
      </c>
      <c r="V779" s="22" t="str">
        <f>IF(LEN('Contacts Data'!C218)&gt;0,'Contacts Data'!C218,"")</f>
        <v/>
      </c>
      <c r="W779" s="22" t="str">
        <f>CONCATENATE(U779, " ", V779, " ", 'Contacts Data'!$A218)</f>
        <v xml:space="preserve">  </v>
      </c>
      <c r="X779" s="22" t="str">
        <f>CONCATENATE('Matter Data'!A211, " ", 'Matter Data'!B211, " ", "Client")</f>
        <v xml:space="preserve">  Client</v>
      </c>
      <c r="Y779" s="19" t="str">
        <f t="shared" si="12"/>
        <v/>
      </c>
    </row>
    <row r="780" spans="1:25" x14ac:dyDescent="0.25">
      <c r="A780" s="18" t="str">
        <f>IF(LEN('Contacts Data'!A219)&gt;20,LEN('Contacts Data'!A219),"")</f>
        <v/>
      </c>
      <c r="B780" s="18" t="str">
        <f>IF(LEN('Contacts Data'!B219)&gt;0, LEN('Contacts Data'!B219) + LEN('Contacts Data'!C219), "")</f>
        <v/>
      </c>
      <c r="C780" s="18" t="str">
        <f>IF(LEN('Contacts Data'!E219)&gt;20,LEN('Contacts Data'!E219),"")</f>
        <v/>
      </c>
      <c r="D780" s="18" t="str">
        <f>IF(LEN('Contacts Data'!F219)&gt;20,LEN('Contacts Data'!F219),"")</f>
        <v/>
      </c>
      <c r="E780" s="18" t="str">
        <f>IF(LEN('Contacts Data'!G219)&gt;20,LEN('Contacts Data'!G219),"")</f>
        <v/>
      </c>
      <c r="F780" s="18" t="str">
        <f>IF(LEN('Contacts Data'!H219)&gt;60,LEN('Contacts Data'!H219),"")</f>
        <v/>
      </c>
      <c r="G780" s="18" t="str">
        <f>IF(LEN('Contacts Data'!I219)&gt;128,LEN('Contacts Data'!I219),"")</f>
        <v/>
      </c>
      <c r="H780" s="18" t="str">
        <f>IF(LEN('Contacts Data'!J219)&gt;60,LEN('Contacts Data'!J219),"")</f>
        <v/>
      </c>
      <c r="I780" s="18" t="str">
        <f>IF(LEN('Contacts Data'!K219)&gt;30,LEN('Contacts Data'!K219),"")</f>
        <v/>
      </c>
      <c r="J780" s="18" t="str">
        <f>IF(LEN('Contacts Data'!L219)&gt;2,LEN('Contacts Data'!L219),"")</f>
        <v/>
      </c>
      <c r="K780" s="18" t="str">
        <f>IF(LEN('Contacts Data'!M219)&gt;16,LEN('Contacts Data'!M219),"")</f>
        <v/>
      </c>
      <c r="L780" s="18" t="str">
        <f>IF(LEN('Contacts Data'!D219)&gt;128,LEN('Contacts Data'!D219),"")</f>
        <v/>
      </c>
      <c r="M780" s="18" t="str">
        <f>IF(LEN('Contacts Data'!O219)&gt;1024,LEN('Contacts Data'!O219),"")</f>
        <v/>
      </c>
      <c r="P780" s="18" t="str">
        <f>IF(LEN('Matter Data'!A212)&gt;0,LEN('Matter Data'!A212)+LEN('Matter Data'!B212),"")</f>
        <v/>
      </c>
      <c r="Q780" s="18" t="str">
        <f>IF(LEN('Matter Data'!C212)&gt;80,LEN('Matter Data'!C212),"")</f>
        <v/>
      </c>
      <c r="R780" s="18" t="str">
        <f>IF(LEN('Matter Data'!H212)&gt;40,LEN('Matter Data'!H212),"")</f>
        <v/>
      </c>
      <c r="S780" s="21" t="b">
        <f>IF(LEN('Matter Data'!C212)&gt;0,CONCATENATE('Matter Data'!A212,'Matter Data'!B212,'Matter Data'!C212))</f>
        <v>0</v>
      </c>
      <c r="T780" s="21">
        <f>IF(LEN('Matter Data'!C212)&gt;0,COUNTIF($S$2:$S$5001,CONCATENATE('Matter Data'!A212,'Matter Data'!B212,'Matter Data'!C212)),0)</f>
        <v>0</v>
      </c>
      <c r="U780" s="22" t="str">
        <f>IF(LEN('Contacts Data'!B219)&gt;0,'Contacts Data'!B219,"")</f>
        <v/>
      </c>
      <c r="V780" s="22" t="str">
        <f>IF(LEN('Contacts Data'!C219)&gt;0,'Contacts Data'!C219,"")</f>
        <v/>
      </c>
      <c r="W780" s="22" t="str">
        <f>CONCATENATE(U780, " ", V780, " ", 'Contacts Data'!$A219)</f>
        <v xml:space="preserve">  </v>
      </c>
      <c r="X780" s="22" t="str">
        <f>CONCATENATE('Matter Data'!A212, " ", 'Matter Data'!B212, " ", "Client")</f>
        <v xml:space="preserve">  Client</v>
      </c>
      <c r="Y780" s="19" t="str">
        <f t="shared" si="12"/>
        <v/>
      </c>
    </row>
    <row r="781" spans="1:25" x14ac:dyDescent="0.25">
      <c r="A781" s="18" t="str">
        <f>IF(LEN('Contacts Data'!A220)&gt;20,LEN('Contacts Data'!A220),"")</f>
        <v/>
      </c>
      <c r="B781" s="18" t="str">
        <f>IF(LEN('Contacts Data'!B220)&gt;0, LEN('Contacts Data'!B220) + LEN('Contacts Data'!C220), "")</f>
        <v/>
      </c>
      <c r="C781" s="18" t="str">
        <f>IF(LEN('Contacts Data'!E220)&gt;20,LEN('Contacts Data'!E220),"")</f>
        <v/>
      </c>
      <c r="D781" s="18" t="str">
        <f>IF(LEN('Contacts Data'!F220)&gt;20,LEN('Contacts Data'!F220),"")</f>
        <v/>
      </c>
      <c r="E781" s="18" t="str">
        <f>IF(LEN('Contacts Data'!G220)&gt;20,LEN('Contacts Data'!G220),"")</f>
        <v/>
      </c>
      <c r="F781" s="18" t="str">
        <f>IF(LEN('Contacts Data'!H220)&gt;60,LEN('Contacts Data'!H220),"")</f>
        <v/>
      </c>
      <c r="G781" s="18" t="str">
        <f>IF(LEN('Contacts Data'!I220)&gt;128,LEN('Contacts Data'!I220),"")</f>
        <v/>
      </c>
      <c r="H781" s="18" t="str">
        <f>IF(LEN('Contacts Data'!J220)&gt;60,LEN('Contacts Data'!J220),"")</f>
        <v/>
      </c>
      <c r="I781" s="18" t="str">
        <f>IF(LEN('Contacts Data'!K220)&gt;30,LEN('Contacts Data'!K220),"")</f>
        <v/>
      </c>
      <c r="J781" s="18" t="str">
        <f>IF(LEN('Contacts Data'!L220)&gt;2,LEN('Contacts Data'!L220),"")</f>
        <v/>
      </c>
      <c r="K781" s="18" t="str">
        <f>IF(LEN('Contacts Data'!M220)&gt;16,LEN('Contacts Data'!M220),"")</f>
        <v/>
      </c>
      <c r="L781" s="18" t="str">
        <f>IF(LEN('Contacts Data'!D220)&gt;128,LEN('Contacts Data'!D220),"")</f>
        <v/>
      </c>
      <c r="M781" s="18" t="str">
        <f>IF(LEN('Contacts Data'!O220)&gt;1024,LEN('Contacts Data'!O220),"")</f>
        <v/>
      </c>
      <c r="P781" s="18" t="str">
        <f>IF(LEN('Matter Data'!A213)&gt;0,LEN('Matter Data'!A213)+LEN('Matter Data'!B213),"")</f>
        <v/>
      </c>
      <c r="Q781" s="18" t="str">
        <f>IF(LEN('Matter Data'!C213)&gt;80,LEN('Matter Data'!C213),"")</f>
        <v/>
      </c>
      <c r="R781" s="18" t="str">
        <f>IF(LEN('Matter Data'!H213)&gt;40,LEN('Matter Data'!H213),"")</f>
        <v/>
      </c>
      <c r="S781" s="21" t="b">
        <f>IF(LEN('Matter Data'!C213)&gt;0,CONCATENATE('Matter Data'!A213,'Matter Data'!B213,'Matter Data'!C213))</f>
        <v>0</v>
      </c>
      <c r="T781" s="21">
        <f>IF(LEN('Matter Data'!C213)&gt;0,COUNTIF($S$2:$S$5001,CONCATENATE('Matter Data'!A213,'Matter Data'!B213,'Matter Data'!C213)),0)</f>
        <v>0</v>
      </c>
      <c r="U781" s="22" t="str">
        <f>IF(LEN('Contacts Data'!B220)&gt;0,'Contacts Data'!B220,"")</f>
        <v/>
      </c>
      <c r="V781" s="22" t="str">
        <f>IF(LEN('Contacts Data'!C220)&gt;0,'Contacts Data'!C220,"")</f>
        <v/>
      </c>
      <c r="W781" s="22" t="str">
        <f>CONCATENATE(U781, " ", V781, " ", 'Contacts Data'!$A220)</f>
        <v xml:space="preserve">  </v>
      </c>
      <c r="X781" s="22" t="str">
        <f>CONCATENATE('Matter Data'!A213, " ", 'Matter Data'!B213, " ", "Client")</f>
        <v xml:space="preserve">  Client</v>
      </c>
      <c r="Y781" s="19" t="str">
        <f t="shared" si="12"/>
        <v/>
      </c>
    </row>
    <row r="782" spans="1:25" x14ac:dyDescent="0.25">
      <c r="A782" s="18" t="str">
        <f>IF(LEN('Contacts Data'!A221)&gt;20,LEN('Contacts Data'!A221),"")</f>
        <v/>
      </c>
      <c r="B782" s="18" t="str">
        <f>IF(LEN('Contacts Data'!B221)&gt;0, LEN('Contacts Data'!B221) + LEN('Contacts Data'!C221), "")</f>
        <v/>
      </c>
      <c r="C782" s="18" t="str">
        <f>IF(LEN('Contacts Data'!E221)&gt;20,LEN('Contacts Data'!E221),"")</f>
        <v/>
      </c>
      <c r="D782" s="18" t="str">
        <f>IF(LEN('Contacts Data'!F221)&gt;20,LEN('Contacts Data'!F221),"")</f>
        <v/>
      </c>
      <c r="E782" s="18" t="str">
        <f>IF(LEN('Contacts Data'!G221)&gt;20,LEN('Contacts Data'!G221),"")</f>
        <v/>
      </c>
      <c r="F782" s="18" t="str">
        <f>IF(LEN('Contacts Data'!H221)&gt;60,LEN('Contacts Data'!H221),"")</f>
        <v/>
      </c>
      <c r="G782" s="18" t="str">
        <f>IF(LEN('Contacts Data'!I221)&gt;128,LEN('Contacts Data'!I221),"")</f>
        <v/>
      </c>
      <c r="H782" s="18" t="str">
        <f>IF(LEN('Contacts Data'!J221)&gt;60,LEN('Contacts Data'!J221),"")</f>
        <v/>
      </c>
      <c r="I782" s="18" t="str">
        <f>IF(LEN('Contacts Data'!K221)&gt;30,LEN('Contacts Data'!K221),"")</f>
        <v/>
      </c>
      <c r="J782" s="18" t="str">
        <f>IF(LEN('Contacts Data'!L221)&gt;2,LEN('Contacts Data'!L221),"")</f>
        <v/>
      </c>
      <c r="K782" s="18" t="str">
        <f>IF(LEN('Contacts Data'!M221)&gt;16,LEN('Contacts Data'!M221),"")</f>
        <v/>
      </c>
      <c r="L782" s="18" t="str">
        <f>IF(LEN('Contacts Data'!D221)&gt;128,LEN('Contacts Data'!D221),"")</f>
        <v/>
      </c>
      <c r="M782" s="18" t="str">
        <f>IF(LEN('Contacts Data'!O221)&gt;1024,LEN('Contacts Data'!O221),"")</f>
        <v/>
      </c>
      <c r="P782" s="18" t="str">
        <f>IF(LEN('Matter Data'!A214)&gt;0,LEN('Matter Data'!A214)+LEN('Matter Data'!B214),"")</f>
        <v/>
      </c>
      <c r="Q782" s="18" t="str">
        <f>IF(LEN('Matter Data'!C214)&gt;80,LEN('Matter Data'!C214),"")</f>
        <v/>
      </c>
      <c r="R782" s="18" t="str">
        <f>IF(LEN('Matter Data'!H214)&gt;40,LEN('Matter Data'!H214),"")</f>
        <v/>
      </c>
      <c r="S782" s="21" t="b">
        <f>IF(LEN('Matter Data'!C214)&gt;0,CONCATENATE('Matter Data'!A214,'Matter Data'!B214,'Matter Data'!C214))</f>
        <v>0</v>
      </c>
      <c r="T782" s="21">
        <f>IF(LEN('Matter Data'!C214)&gt;0,COUNTIF($S$2:$S$5001,CONCATENATE('Matter Data'!A214,'Matter Data'!B214,'Matter Data'!C214)),0)</f>
        <v>0</v>
      </c>
      <c r="U782" s="22" t="str">
        <f>IF(LEN('Contacts Data'!B221)&gt;0,'Contacts Data'!B221,"")</f>
        <v/>
      </c>
      <c r="V782" s="22" t="str">
        <f>IF(LEN('Contacts Data'!C221)&gt;0,'Contacts Data'!C221,"")</f>
        <v/>
      </c>
      <c r="W782" s="22" t="str">
        <f>CONCATENATE(U782, " ", V782, " ", 'Contacts Data'!$A221)</f>
        <v xml:space="preserve">  </v>
      </c>
      <c r="X782" s="22" t="str">
        <f>CONCATENATE('Matter Data'!A214, " ", 'Matter Data'!B214, " ", "Client")</f>
        <v xml:space="preserve">  Client</v>
      </c>
      <c r="Y782" s="19" t="str">
        <f t="shared" si="12"/>
        <v/>
      </c>
    </row>
    <row r="783" spans="1:25" x14ac:dyDescent="0.25">
      <c r="A783" s="18" t="str">
        <f>IF(LEN('Contacts Data'!A222)&gt;20,LEN('Contacts Data'!A222),"")</f>
        <v/>
      </c>
      <c r="B783" s="18" t="str">
        <f>IF(LEN('Contacts Data'!B222)&gt;0, LEN('Contacts Data'!B222) + LEN('Contacts Data'!C222), "")</f>
        <v/>
      </c>
      <c r="C783" s="18" t="str">
        <f>IF(LEN('Contacts Data'!E222)&gt;20,LEN('Contacts Data'!E222),"")</f>
        <v/>
      </c>
      <c r="D783" s="18" t="str">
        <f>IF(LEN('Contacts Data'!F222)&gt;20,LEN('Contacts Data'!F222),"")</f>
        <v/>
      </c>
      <c r="E783" s="18" t="str">
        <f>IF(LEN('Contacts Data'!G222)&gt;20,LEN('Contacts Data'!G222),"")</f>
        <v/>
      </c>
      <c r="F783" s="18" t="str">
        <f>IF(LEN('Contacts Data'!H222)&gt;60,LEN('Contacts Data'!H222),"")</f>
        <v/>
      </c>
      <c r="G783" s="18" t="str">
        <f>IF(LEN('Contacts Data'!I222)&gt;128,LEN('Contacts Data'!I222),"")</f>
        <v/>
      </c>
      <c r="H783" s="18" t="str">
        <f>IF(LEN('Contacts Data'!J222)&gt;60,LEN('Contacts Data'!J222),"")</f>
        <v/>
      </c>
      <c r="I783" s="18" t="str">
        <f>IF(LEN('Contacts Data'!K222)&gt;30,LEN('Contacts Data'!K222),"")</f>
        <v/>
      </c>
      <c r="J783" s="18" t="str">
        <f>IF(LEN('Contacts Data'!L222)&gt;2,LEN('Contacts Data'!L222),"")</f>
        <v/>
      </c>
      <c r="K783" s="18" t="str">
        <f>IF(LEN('Contacts Data'!M222)&gt;16,LEN('Contacts Data'!M222),"")</f>
        <v/>
      </c>
      <c r="L783" s="18" t="str">
        <f>IF(LEN('Contacts Data'!D222)&gt;128,LEN('Contacts Data'!D222),"")</f>
        <v/>
      </c>
      <c r="M783" s="18" t="str">
        <f>IF(LEN('Contacts Data'!O222)&gt;1024,LEN('Contacts Data'!O222),"")</f>
        <v/>
      </c>
      <c r="P783" s="18" t="str">
        <f>IF(LEN('Matter Data'!A215)&gt;0,LEN('Matter Data'!A215)+LEN('Matter Data'!B215),"")</f>
        <v/>
      </c>
      <c r="Q783" s="18" t="str">
        <f>IF(LEN('Matter Data'!C215)&gt;80,LEN('Matter Data'!C215),"")</f>
        <v/>
      </c>
      <c r="R783" s="18" t="str">
        <f>IF(LEN('Matter Data'!H215)&gt;40,LEN('Matter Data'!H215),"")</f>
        <v/>
      </c>
      <c r="S783" s="21" t="b">
        <f>IF(LEN('Matter Data'!C215)&gt;0,CONCATENATE('Matter Data'!A215,'Matter Data'!B215,'Matter Data'!C215))</f>
        <v>0</v>
      </c>
      <c r="T783" s="21">
        <f>IF(LEN('Matter Data'!C215)&gt;0,COUNTIF($S$2:$S$5001,CONCATENATE('Matter Data'!A215,'Matter Data'!B215,'Matter Data'!C215)),0)</f>
        <v>0</v>
      </c>
      <c r="U783" s="22" t="str">
        <f>IF(LEN('Contacts Data'!B222)&gt;0,'Contacts Data'!B222,"")</f>
        <v/>
      </c>
      <c r="V783" s="22" t="str">
        <f>IF(LEN('Contacts Data'!C222)&gt;0,'Contacts Data'!C222,"")</f>
        <v/>
      </c>
      <c r="W783" s="22" t="str">
        <f>CONCATENATE(U783, " ", V783, " ", 'Contacts Data'!$A222)</f>
        <v xml:space="preserve">  </v>
      </c>
      <c r="X783" s="22" t="str">
        <f>CONCATENATE('Matter Data'!A215, " ", 'Matter Data'!B215, " ", "Client")</f>
        <v xml:space="preserve">  Client</v>
      </c>
      <c r="Y783" s="19" t="str">
        <f t="shared" si="12"/>
        <v/>
      </c>
    </row>
    <row r="784" spans="1:25" x14ac:dyDescent="0.25">
      <c r="A784" s="18" t="str">
        <f>IF(LEN('Contacts Data'!A223)&gt;20,LEN('Contacts Data'!A223),"")</f>
        <v/>
      </c>
      <c r="B784" s="18" t="str">
        <f>IF(LEN('Contacts Data'!B223)&gt;0, LEN('Contacts Data'!B223) + LEN('Contacts Data'!C223), "")</f>
        <v/>
      </c>
      <c r="C784" s="18" t="str">
        <f>IF(LEN('Contacts Data'!E223)&gt;20,LEN('Contacts Data'!E223),"")</f>
        <v/>
      </c>
      <c r="D784" s="18" t="str">
        <f>IF(LEN('Contacts Data'!F223)&gt;20,LEN('Contacts Data'!F223),"")</f>
        <v/>
      </c>
      <c r="E784" s="18" t="str">
        <f>IF(LEN('Contacts Data'!G223)&gt;20,LEN('Contacts Data'!G223),"")</f>
        <v/>
      </c>
      <c r="F784" s="18" t="str">
        <f>IF(LEN('Contacts Data'!H223)&gt;60,LEN('Contacts Data'!H223),"")</f>
        <v/>
      </c>
      <c r="G784" s="18" t="str">
        <f>IF(LEN('Contacts Data'!I223)&gt;128,LEN('Contacts Data'!I223),"")</f>
        <v/>
      </c>
      <c r="H784" s="18" t="str">
        <f>IF(LEN('Contacts Data'!J223)&gt;60,LEN('Contacts Data'!J223),"")</f>
        <v/>
      </c>
      <c r="I784" s="18" t="str">
        <f>IF(LEN('Contacts Data'!K223)&gt;30,LEN('Contacts Data'!K223),"")</f>
        <v/>
      </c>
      <c r="J784" s="18" t="str">
        <f>IF(LEN('Contacts Data'!L223)&gt;2,LEN('Contacts Data'!L223),"")</f>
        <v/>
      </c>
      <c r="K784" s="18" t="str">
        <f>IF(LEN('Contacts Data'!M223)&gt;16,LEN('Contacts Data'!M223),"")</f>
        <v/>
      </c>
      <c r="L784" s="18" t="str">
        <f>IF(LEN('Contacts Data'!D223)&gt;128,LEN('Contacts Data'!D223),"")</f>
        <v/>
      </c>
      <c r="M784" s="18" t="str">
        <f>IF(LEN('Contacts Data'!O223)&gt;1024,LEN('Contacts Data'!O223),"")</f>
        <v/>
      </c>
      <c r="P784" s="18" t="str">
        <f>IF(LEN('Matter Data'!A216)&gt;0,LEN('Matter Data'!A216)+LEN('Matter Data'!B216),"")</f>
        <v/>
      </c>
      <c r="Q784" s="18" t="str">
        <f>IF(LEN('Matter Data'!C216)&gt;80,LEN('Matter Data'!C216),"")</f>
        <v/>
      </c>
      <c r="R784" s="18" t="str">
        <f>IF(LEN('Matter Data'!H216)&gt;40,LEN('Matter Data'!H216),"")</f>
        <v/>
      </c>
      <c r="S784" s="21" t="b">
        <f>IF(LEN('Matter Data'!C216)&gt;0,CONCATENATE('Matter Data'!A216,'Matter Data'!B216,'Matter Data'!C216))</f>
        <v>0</v>
      </c>
      <c r="T784" s="21">
        <f>IF(LEN('Matter Data'!C216)&gt;0,COUNTIF($S$2:$S$5001,CONCATENATE('Matter Data'!A216,'Matter Data'!B216,'Matter Data'!C216)),0)</f>
        <v>0</v>
      </c>
      <c r="U784" s="22" t="str">
        <f>IF(LEN('Contacts Data'!B223)&gt;0,'Contacts Data'!B223,"")</f>
        <v/>
      </c>
      <c r="V784" s="22" t="str">
        <f>IF(LEN('Contacts Data'!C223)&gt;0,'Contacts Data'!C223,"")</f>
        <v/>
      </c>
      <c r="W784" s="22" t="str">
        <f>CONCATENATE(U784, " ", V784, " ", 'Contacts Data'!$A223)</f>
        <v xml:space="preserve">  </v>
      </c>
      <c r="X784" s="22" t="str">
        <f>CONCATENATE('Matter Data'!A216, " ", 'Matter Data'!B216, " ", "Client")</f>
        <v xml:space="preserve">  Client</v>
      </c>
      <c r="Y784" s="19" t="str">
        <f t="shared" si="12"/>
        <v/>
      </c>
    </row>
    <row r="785" spans="1:25" x14ac:dyDescent="0.25">
      <c r="A785" s="18" t="str">
        <f>IF(LEN('Contacts Data'!A224)&gt;20,LEN('Contacts Data'!A224),"")</f>
        <v/>
      </c>
      <c r="B785" s="18" t="str">
        <f>IF(LEN('Contacts Data'!B224)&gt;0, LEN('Contacts Data'!B224) + LEN('Contacts Data'!C224), "")</f>
        <v/>
      </c>
      <c r="C785" s="18" t="str">
        <f>IF(LEN('Contacts Data'!E224)&gt;20,LEN('Contacts Data'!E224),"")</f>
        <v/>
      </c>
      <c r="D785" s="18" t="str">
        <f>IF(LEN('Contacts Data'!F224)&gt;20,LEN('Contacts Data'!F224),"")</f>
        <v/>
      </c>
      <c r="E785" s="18" t="str">
        <f>IF(LEN('Contacts Data'!G224)&gt;20,LEN('Contacts Data'!G224),"")</f>
        <v/>
      </c>
      <c r="F785" s="18" t="str">
        <f>IF(LEN('Contacts Data'!H224)&gt;60,LEN('Contacts Data'!H224),"")</f>
        <v/>
      </c>
      <c r="G785" s="18" t="str">
        <f>IF(LEN('Contacts Data'!I224)&gt;128,LEN('Contacts Data'!I224),"")</f>
        <v/>
      </c>
      <c r="H785" s="18" t="str">
        <f>IF(LEN('Contacts Data'!J224)&gt;60,LEN('Contacts Data'!J224),"")</f>
        <v/>
      </c>
      <c r="I785" s="18" t="str">
        <f>IF(LEN('Contacts Data'!K224)&gt;30,LEN('Contacts Data'!K224),"")</f>
        <v/>
      </c>
      <c r="J785" s="18" t="str">
        <f>IF(LEN('Contacts Data'!L224)&gt;2,LEN('Contacts Data'!L224),"")</f>
        <v/>
      </c>
      <c r="K785" s="18" t="str">
        <f>IF(LEN('Contacts Data'!M224)&gt;16,LEN('Contacts Data'!M224),"")</f>
        <v/>
      </c>
      <c r="L785" s="18" t="str">
        <f>IF(LEN('Contacts Data'!D224)&gt;128,LEN('Contacts Data'!D224),"")</f>
        <v/>
      </c>
      <c r="M785" s="18" t="str">
        <f>IF(LEN('Contacts Data'!O224)&gt;1024,LEN('Contacts Data'!O224),"")</f>
        <v/>
      </c>
      <c r="P785" s="18" t="str">
        <f>IF(LEN('Matter Data'!A217)&gt;0,LEN('Matter Data'!A217)+LEN('Matter Data'!B217),"")</f>
        <v/>
      </c>
      <c r="Q785" s="18" t="str">
        <f>IF(LEN('Matter Data'!C217)&gt;80,LEN('Matter Data'!C217),"")</f>
        <v/>
      </c>
      <c r="R785" s="18" t="str">
        <f>IF(LEN('Matter Data'!H217)&gt;40,LEN('Matter Data'!H217),"")</f>
        <v/>
      </c>
      <c r="S785" s="21" t="b">
        <f>IF(LEN('Matter Data'!C217)&gt;0,CONCATENATE('Matter Data'!A217,'Matter Data'!B217,'Matter Data'!C217))</f>
        <v>0</v>
      </c>
      <c r="T785" s="21">
        <f>IF(LEN('Matter Data'!C217)&gt;0,COUNTIF($S$2:$S$5001,CONCATENATE('Matter Data'!A217,'Matter Data'!B217,'Matter Data'!C217)),0)</f>
        <v>0</v>
      </c>
      <c r="U785" s="22" t="str">
        <f>IF(LEN('Contacts Data'!B224)&gt;0,'Contacts Data'!B224,"")</f>
        <v/>
      </c>
      <c r="V785" s="22" t="str">
        <f>IF(LEN('Contacts Data'!C224)&gt;0,'Contacts Data'!C224,"")</f>
        <v/>
      </c>
      <c r="W785" s="22" t="str">
        <f>CONCATENATE(U785, " ", V785, " ", 'Contacts Data'!$A224)</f>
        <v xml:space="preserve">  </v>
      </c>
      <c r="X785" s="22" t="str">
        <f>CONCATENATE('Matter Data'!A217, " ", 'Matter Data'!B217, " ", "Client")</f>
        <v xml:space="preserve">  Client</v>
      </c>
      <c r="Y785" s="19" t="str">
        <f t="shared" si="12"/>
        <v/>
      </c>
    </row>
    <row r="786" spans="1:25" x14ac:dyDescent="0.25">
      <c r="A786" s="18" t="str">
        <f>IF(LEN('Contacts Data'!A225)&gt;20,LEN('Contacts Data'!A225),"")</f>
        <v/>
      </c>
      <c r="B786" s="18" t="str">
        <f>IF(LEN('Contacts Data'!B225)&gt;0, LEN('Contacts Data'!B225) + LEN('Contacts Data'!C225), "")</f>
        <v/>
      </c>
      <c r="C786" s="18" t="str">
        <f>IF(LEN('Contacts Data'!E225)&gt;20,LEN('Contacts Data'!E225),"")</f>
        <v/>
      </c>
      <c r="D786" s="18" t="str">
        <f>IF(LEN('Contacts Data'!F225)&gt;20,LEN('Contacts Data'!F225),"")</f>
        <v/>
      </c>
      <c r="E786" s="18" t="str">
        <f>IF(LEN('Contacts Data'!G225)&gt;20,LEN('Contacts Data'!G225),"")</f>
        <v/>
      </c>
      <c r="F786" s="18" t="str">
        <f>IF(LEN('Contacts Data'!H225)&gt;60,LEN('Contacts Data'!H225),"")</f>
        <v/>
      </c>
      <c r="G786" s="18" t="str">
        <f>IF(LEN('Contacts Data'!I225)&gt;128,LEN('Contacts Data'!I225),"")</f>
        <v/>
      </c>
      <c r="H786" s="18" t="str">
        <f>IF(LEN('Contacts Data'!J225)&gt;60,LEN('Contacts Data'!J225),"")</f>
        <v/>
      </c>
      <c r="I786" s="18" t="str">
        <f>IF(LEN('Contacts Data'!K225)&gt;30,LEN('Contacts Data'!K225),"")</f>
        <v/>
      </c>
      <c r="J786" s="18" t="str">
        <f>IF(LEN('Contacts Data'!L225)&gt;2,LEN('Contacts Data'!L225),"")</f>
        <v/>
      </c>
      <c r="K786" s="18" t="str">
        <f>IF(LEN('Contacts Data'!M225)&gt;16,LEN('Contacts Data'!M225),"")</f>
        <v/>
      </c>
      <c r="L786" s="18" t="str">
        <f>IF(LEN('Contacts Data'!D225)&gt;128,LEN('Contacts Data'!D225),"")</f>
        <v/>
      </c>
      <c r="M786" s="18" t="str">
        <f>IF(LEN('Contacts Data'!O225)&gt;1024,LEN('Contacts Data'!O225),"")</f>
        <v/>
      </c>
      <c r="P786" s="18" t="str">
        <f>IF(LEN('Matter Data'!A218)&gt;0,LEN('Matter Data'!A218)+LEN('Matter Data'!B218),"")</f>
        <v/>
      </c>
      <c r="Q786" s="18" t="str">
        <f>IF(LEN('Matter Data'!C218)&gt;80,LEN('Matter Data'!C218),"")</f>
        <v/>
      </c>
      <c r="R786" s="18" t="str">
        <f>IF(LEN('Matter Data'!H218)&gt;40,LEN('Matter Data'!H218),"")</f>
        <v/>
      </c>
      <c r="S786" s="21" t="b">
        <f>IF(LEN('Matter Data'!C218)&gt;0,CONCATENATE('Matter Data'!A218,'Matter Data'!B218,'Matter Data'!C218))</f>
        <v>0</v>
      </c>
      <c r="T786" s="21">
        <f>IF(LEN('Matter Data'!C218)&gt;0,COUNTIF($S$2:$S$5001,CONCATENATE('Matter Data'!A218,'Matter Data'!B218,'Matter Data'!C218)),0)</f>
        <v>0</v>
      </c>
      <c r="U786" s="22" t="str">
        <f>IF(LEN('Contacts Data'!B225)&gt;0,'Contacts Data'!B225,"")</f>
        <v/>
      </c>
      <c r="V786" s="22" t="str">
        <f>IF(LEN('Contacts Data'!C225)&gt;0,'Contacts Data'!C225,"")</f>
        <v/>
      </c>
      <c r="W786" s="22" t="str">
        <f>CONCATENATE(U786, " ", V786, " ", 'Contacts Data'!$A225)</f>
        <v xml:space="preserve">  </v>
      </c>
      <c r="X786" s="22" t="str">
        <f>CONCATENATE('Matter Data'!A218, " ", 'Matter Data'!B218, " ", "Client")</f>
        <v xml:space="preserve">  Client</v>
      </c>
      <c r="Y786" s="19" t="str">
        <f t="shared" si="12"/>
        <v/>
      </c>
    </row>
    <row r="787" spans="1:25" x14ac:dyDescent="0.25">
      <c r="A787" s="18" t="str">
        <f>IF(LEN('Contacts Data'!A226)&gt;20,LEN('Contacts Data'!A226),"")</f>
        <v/>
      </c>
      <c r="B787" s="18" t="str">
        <f>IF(LEN('Contacts Data'!B226)&gt;0, LEN('Contacts Data'!B226) + LEN('Contacts Data'!C226), "")</f>
        <v/>
      </c>
      <c r="C787" s="18" t="str">
        <f>IF(LEN('Contacts Data'!E226)&gt;20,LEN('Contacts Data'!E226),"")</f>
        <v/>
      </c>
      <c r="D787" s="18" t="str">
        <f>IF(LEN('Contacts Data'!F226)&gt;20,LEN('Contacts Data'!F226),"")</f>
        <v/>
      </c>
      <c r="E787" s="18" t="str">
        <f>IF(LEN('Contacts Data'!G226)&gt;20,LEN('Contacts Data'!G226),"")</f>
        <v/>
      </c>
      <c r="F787" s="18" t="str">
        <f>IF(LEN('Contacts Data'!H226)&gt;60,LEN('Contacts Data'!H226),"")</f>
        <v/>
      </c>
      <c r="G787" s="18" t="str">
        <f>IF(LEN('Contacts Data'!I226)&gt;128,LEN('Contacts Data'!I226),"")</f>
        <v/>
      </c>
      <c r="H787" s="18" t="str">
        <f>IF(LEN('Contacts Data'!J226)&gt;60,LEN('Contacts Data'!J226),"")</f>
        <v/>
      </c>
      <c r="I787" s="18" t="str">
        <f>IF(LEN('Contacts Data'!K226)&gt;30,LEN('Contacts Data'!K226),"")</f>
        <v/>
      </c>
      <c r="J787" s="18" t="str">
        <f>IF(LEN('Contacts Data'!L226)&gt;2,LEN('Contacts Data'!L226),"")</f>
        <v/>
      </c>
      <c r="K787" s="18" t="str">
        <f>IF(LEN('Contacts Data'!M226)&gt;16,LEN('Contacts Data'!M226),"")</f>
        <v/>
      </c>
      <c r="L787" s="18" t="str">
        <f>IF(LEN('Contacts Data'!D226)&gt;128,LEN('Contacts Data'!D226),"")</f>
        <v/>
      </c>
      <c r="M787" s="18" t="str">
        <f>IF(LEN('Contacts Data'!O226)&gt;1024,LEN('Contacts Data'!O226),"")</f>
        <v/>
      </c>
      <c r="P787" s="18" t="str">
        <f>IF(LEN('Matter Data'!A219)&gt;0,LEN('Matter Data'!A219)+LEN('Matter Data'!B219),"")</f>
        <v/>
      </c>
      <c r="Q787" s="18" t="str">
        <f>IF(LEN('Matter Data'!C219)&gt;80,LEN('Matter Data'!C219),"")</f>
        <v/>
      </c>
      <c r="R787" s="18" t="str">
        <f>IF(LEN('Matter Data'!H219)&gt;40,LEN('Matter Data'!H219),"")</f>
        <v/>
      </c>
      <c r="S787" s="21" t="b">
        <f>IF(LEN('Matter Data'!C219)&gt;0,CONCATENATE('Matter Data'!A219,'Matter Data'!B219,'Matter Data'!C219))</f>
        <v>0</v>
      </c>
      <c r="T787" s="21">
        <f>IF(LEN('Matter Data'!C219)&gt;0,COUNTIF($S$2:$S$5001,CONCATENATE('Matter Data'!A219,'Matter Data'!B219,'Matter Data'!C219)),0)</f>
        <v>0</v>
      </c>
      <c r="U787" s="22" t="str">
        <f>IF(LEN('Contacts Data'!B226)&gt;0,'Contacts Data'!B226,"")</f>
        <v/>
      </c>
      <c r="V787" s="22" t="str">
        <f>IF(LEN('Contacts Data'!C226)&gt;0,'Contacts Data'!C226,"")</f>
        <v/>
      </c>
      <c r="W787" s="22" t="str">
        <f>CONCATENATE(U787, " ", V787, " ", 'Contacts Data'!$A226)</f>
        <v xml:space="preserve">  </v>
      </c>
      <c r="X787" s="22" t="str">
        <f>CONCATENATE('Matter Data'!A219, " ", 'Matter Data'!B219, " ", "Client")</f>
        <v xml:space="preserve">  Client</v>
      </c>
      <c r="Y787" s="19" t="str">
        <f t="shared" si="12"/>
        <v/>
      </c>
    </row>
    <row r="788" spans="1:25" x14ac:dyDescent="0.25">
      <c r="A788" s="18" t="str">
        <f>IF(LEN('Contacts Data'!A227)&gt;20,LEN('Contacts Data'!A227),"")</f>
        <v/>
      </c>
      <c r="B788" s="18" t="str">
        <f>IF(LEN('Contacts Data'!B227)&gt;0, LEN('Contacts Data'!B227) + LEN('Contacts Data'!C227), "")</f>
        <v/>
      </c>
      <c r="C788" s="18" t="str">
        <f>IF(LEN('Contacts Data'!E227)&gt;20,LEN('Contacts Data'!E227),"")</f>
        <v/>
      </c>
      <c r="D788" s="18" t="str">
        <f>IF(LEN('Contacts Data'!F227)&gt;20,LEN('Contacts Data'!F227),"")</f>
        <v/>
      </c>
      <c r="E788" s="18" t="str">
        <f>IF(LEN('Contacts Data'!G227)&gt;20,LEN('Contacts Data'!G227),"")</f>
        <v/>
      </c>
      <c r="F788" s="18" t="str">
        <f>IF(LEN('Contacts Data'!H227)&gt;60,LEN('Contacts Data'!H227),"")</f>
        <v/>
      </c>
      <c r="G788" s="18" t="str">
        <f>IF(LEN('Contacts Data'!I227)&gt;128,LEN('Contacts Data'!I227),"")</f>
        <v/>
      </c>
      <c r="H788" s="18" t="str">
        <f>IF(LEN('Contacts Data'!J227)&gt;60,LEN('Contacts Data'!J227),"")</f>
        <v/>
      </c>
      <c r="I788" s="18" t="str">
        <f>IF(LEN('Contacts Data'!K227)&gt;30,LEN('Contacts Data'!K227),"")</f>
        <v/>
      </c>
      <c r="J788" s="18" t="str">
        <f>IF(LEN('Contacts Data'!L227)&gt;2,LEN('Contacts Data'!L227),"")</f>
        <v/>
      </c>
      <c r="K788" s="18" t="str">
        <f>IF(LEN('Contacts Data'!M227)&gt;16,LEN('Contacts Data'!M227),"")</f>
        <v/>
      </c>
      <c r="L788" s="18" t="str">
        <f>IF(LEN('Contacts Data'!D227)&gt;128,LEN('Contacts Data'!D227),"")</f>
        <v/>
      </c>
      <c r="M788" s="18" t="str">
        <f>IF(LEN('Contacts Data'!O227)&gt;1024,LEN('Contacts Data'!O227),"")</f>
        <v/>
      </c>
      <c r="P788" s="18" t="str">
        <f>IF(LEN('Matter Data'!A220)&gt;0,LEN('Matter Data'!A220)+LEN('Matter Data'!B220),"")</f>
        <v/>
      </c>
      <c r="Q788" s="18" t="str">
        <f>IF(LEN('Matter Data'!C220)&gt;80,LEN('Matter Data'!C220),"")</f>
        <v/>
      </c>
      <c r="R788" s="18" t="str">
        <f>IF(LEN('Matter Data'!H220)&gt;40,LEN('Matter Data'!H220),"")</f>
        <v/>
      </c>
      <c r="S788" s="21" t="b">
        <f>IF(LEN('Matter Data'!C220)&gt;0,CONCATENATE('Matter Data'!A220,'Matter Data'!B220,'Matter Data'!C220))</f>
        <v>0</v>
      </c>
      <c r="T788" s="21">
        <f>IF(LEN('Matter Data'!C220)&gt;0,COUNTIF($S$2:$S$5001,CONCATENATE('Matter Data'!A220,'Matter Data'!B220,'Matter Data'!C220)),0)</f>
        <v>0</v>
      </c>
      <c r="U788" s="22" t="str">
        <f>IF(LEN('Contacts Data'!B227)&gt;0,'Contacts Data'!B227,"")</f>
        <v/>
      </c>
      <c r="V788" s="22" t="str">
        <f>IF(LEN('Contacts Data'!C227)&gt;0,'Contacts Data'!C227,"")</f>
        <v/>
      </c>
      <c r="W788" s="22" t="str">
        <f>CONCATENATE(U788, " ", V788, " ", 'Contacts Data'!$A227)</f>
        <v xml:space="preserve">  </v>
      </c>
      <c r="X788" s="22" t="str">
        <f>CONCATENATE('Matter Data'!A220, " ", 'Matter Data'!B220, " ", "Client")</f>
        <v xml:space="preserve">  Client</v>
      </c>
      <c r="Y788" s="19" t="str">
        <f t="shared" si="12"/>
        <v/>
      </c>
    </row>
    <row r="789" spans="1:25" x14ac:dyDescent="0.25">
      <c r="A789" s="18" t="str">
        <f>IF(LEN('Contacts Data'!A228)&gt;20,LEN('Contacts Data'!A228),"")</f>
        <v/>
      </c>
      <c r="B789" s="18" t="str">
        <f>IF(LEN('Contacts Data'!B228)&gt;0, LEN('Contacts Data'!B228) + LEN('Contacts Data'!C228), "")</f>
        <v/>
      </c>
      <c r="C789" s="18" t="str">
        <f>IF(LEN('Contacts Data'!E228)&gt;20,LEN('Contacts Data'!E228),"")</f>
        <v/>
      </c>
      <c r="D789" s="18" t="str">
        <f>IF(LEN('Contacts Data'!F228)&gt;20,LEN('Contacts Data'!F228),"")</f>
        <v/>
      </c>
      <c r="E789" s="18" t="str">
        <f>IF(LEN('Contacts Data'!G228)&gt;20,LEN('Contacts Data'!G228),"")</f>
        <v/>
      </c>
      <c r="F789" s="18" t="str">
        <f>IF(LEN('Contacts Data'!H228)&gt;60,LEN('Contacts Data'!H228),"")</f>
        <v/>
      </c>
      <c r="G789" s="18" t="str">
        <f>IF(LEN('Contacts Data'!I228)&gt;128,LEN('Contacts Data'!I228),"")</f>
        <v/>
      </c>
      <c r="H789" s="18" t="str">
        <f>IF(LEN('Contacts Data'!J228)&gt;60,LEN('Contacts Data'!J228),"")</f>
        <v/>
      </c>
      <c r="I789" s="18" t="str">
        <f>IF(LEN('Contacts Data'!K228)&gt;30,LEN('Contacts Data'!K228),"")</f>
        <v/>
      </c>
      <c r="J789" s="18" t="str">
        <f>IF(LEN('Contacts Data'!L228)&gt;2,LEN('Contacts Data'!L228),"")</f>
        <v/>
      </c>
      <c r="K789" s="18" t="str">
        <f>IF(LEN('Contacts Data'!M228)&gt;16,LEN('Contacts Data'!M228),"")</f>
        <v/>
      </c>
      <c r="L789" s="18" t="str">
        <f>IF(LEN('Contacts Data'!D228)&gt;128,LEN('Contacts Data'!D228),"")</f>
        <v/>
      </c>
      <c r="M789" s="18" t="str">
        <f>IF(LEN('Contacts Data'!O228)&gt;1024,LEN('Contacts Data'!O228),"")</f>
        <v/>
      </c>
      <c r="P789" s="18" t="str">
        <f>IF(LEN('Matter Data'!A221)&gt;0,LEN('Matter Data'!A221)+LEN('Matter Data'!B221),"")</f>
        <v/>
      </c>
      <c r="Q789" s="18" t="str">
        <f>IF(LEN('Matter Data'!C221)&gt;80,LEN('Matter Data'!C221),"")</f>
        <v/>
      </c>
      <c r="R789" s="18" t="str">
        <f>IF(LEN('Matter Data'!H221)&gt;40,LEN('Matter Data'!H221),"")</f>
        <v/>
      </c>
      <c r="S789" s="21" t="b">
        <f>IF(LEN('Matter Data'!C221)&gt;0,CONCATENATE('Matter Data'!A221,'Matter Data'!B221,'Matter Data'!C221))</f>
        <v>0</v>
      </c>
      <c r="T789" s="21">
        <f>IF(LEN('Matter Data'!C221)&gt;0,COUNTIF($S$2:$S$5001,CONCATENATE('Matter Data'!A221,'Matter Data'!B221,'Matter Data'!C221)),0)</f>
        <v>0</v>
      </c>
      <c r="U789" s="22" t="str">
        <f>IF(LEN('Contacts Data'!B228)&gt;0,'Contacts Data'!B228,"")</f>
        <v/>
      </c>
      <c r="V789" s="22" t="str">
        <f>IF(LEN('Contacts Data'!C228)&gt;0,'Contacts Data'!C228,"")</f>
        <v/>
      </c>
      <c r="W789" s="22" t="str">
        <f>CONCATENATE(U789, " ", V789, " ", 'Contacts Data'!$A228)</f>
        <v xml:space="preserve">  </v>
      </c>
      <c r="X789" s="22" t="str">
        <f>CONCATENATE('Matter Data'!A221, " ", 'Matter Data'!B221, " ", "Client")</f>
        <v xml:space="preserve">  Client</v>
      </c>
      <c r="Y789" s="19" t="str">
        <f t="shared" si="12"/>
        <v/>
      </c>
    </row>
    <row r="790" spans="1:25" x14ac:dyDescent="0.25">
      <c r="A790" s="18" t="str">
        <f>IF(LEN('Contacts Data'!A229)&gt;20,LEN('Contacts Data'!A229),"")</f>
        <v/>
      </c>
      <c r="B790" s="18" t="str">
        <f>IF(LEN('Contacts Data'!B229)&gt;0, LEN('Contacts Data'!B229) + LEN('Contacts Data'!C229), "")</f>
        <v/>
      </c>
      <c r="C790" s="18" t="str">
        <f>IF(LEN('Contacts Data'!E229)&gt;20,LEN('Contacts Data'!E229),"")</f>
        <v/>
      </c>
      <c r="D790" s="18" t="str">
        <f>IF(LEN('Contacts Data'!F229)&gt;20,LEN('Contacts Data'!F229),"")</f>
        <v/>
      </c>
      <c r="E790" s="18" t="str">
        <f>IF(LEN('Contacts Data'!G229)&gt;20,LEN('Contacts Data'!G229),"")</f>
        <v/>
      </c>
      <c r="F790" s="18" t="str">
        <f>IF(LEN('Contacts Data'!H229)&gt;60,LEN('Contacts Data'!H229),"")</f>
        <v/>
      </c>
      <c r="G790" s="18" t="str">
        <f>IF(LEN('Contacts Data'!I229)&gt;128,LEN('Contacts Data'!I229),"")</f>
        <v/>
      </c>
      <c r="H790" s="18" t="str">
        <f>IF(LEN('Contacts Data'!J229)&gt;60,LEN('Contacts Data'!J229),"")</f>
        <v/>
      </c>
      <c r="I790" s="18" t="str">
        <f>IF(LEN('Contacts Data'!K229)&gt;30,LEN('Contacts Data'!K229),"")</f>
        <v/>
      </c>
      <c r="J790" s="18" t="str">
        <f>IF(LEN('Contacts Data'!L229)&gt;2,LEN('Contacts Data'!L229),"")</f>
        <v/>
      </c>
      <c r="K790" s="18" t="str">
        <f>IF(LEN('Contacts Data'!M229)&gt;16,LEN('Contacts Data'!M229),"")</f>
        <v/>
      </c>
      <c r="L790" s="18" t="str">
        <f>IF(LEN('Contacts Data'!D229)&gt;128,LEN('Contacts Data'!D229),"")</f>
        <v/>
      </c>
      <c r="M790" s="18" t="str">
        <f>IF(LEN('Contacts Data'!O229)&gt;1024,LEN('Contacts Data'!O229),"")</f>
        <v/>
      </c>
      <c r="P790" s="18" t="str">
        <f>IF(LEN('Matter Data'!A222)&gt;0,LEN('Matter Data'!A222)+LEN('Matter Data'!B222),"")</f>
        <v/>
      </c>
      <c r="Q790" s="18" t="str">
        <f>IF(LEN('Matter Data'!C222)&gt;80,LEN('Matter Data'!C222),"")</f>
        <v/>
      </c>
      <c r="R790" s="18" t="str">
        <f>IF(LEN('Matter Data'!H222)&gt;40,LEN('Matter Data'!H222),"")</f>
        <v/>
      </c>
      <c r="S790" s="21" t="b">
        <f>IF(LEN('Matter Data'!C222)&gt;0,CONCATENATE('Matter Data'!A222,'Matter Data'!B222,'Matter Data'!C222))</f>
        <v>0</v>
      </c>
      <c r="T790" s="21">
        <f>IF(LEN('Matter Data'!C222)&gt;0,COUNTIF($S$2:$S$5001,CONCATENATE('Matter Data'!A222,'Matter Data'!B222,'Matter Data'!C222)),0)</f>
        <v>0</v>
      </c>
      <c r="U790" s="22" t="str">
        <f>IF(LEN('Contacts Data'!B229)&gt;0,'Contacts Data'!B229,"")</f>
        <v/>
      </c>
      <c r="V790" s="22" t="str">
        <f>IF(LEN('Contacts Data'!C229)&gt;0,'Contacts Data'!C229,"")</f>
        <v/>
      </c>
      <c r="W790" s="22" t="str">
        <f>CONCATENATE(U790, " ", V790, " ", 'Contacts Data'!$A229)</f>
        <v xml:space="preserve">  </v>
      </c>
      <c r="X790" s="22" t="str">
        <f>CONCATENATE('Matter Data'!A222, " ", 'Matter Data'!B222, " ", "Client")</f>
        <v xml:space="preserve">  Client</v>
      </c>
      <c r="Y790" s="19" t="str">
        <f t="shared" si="12"/>
        <v/>
      </c>
    </row>
    <row r="791" spans="1:25" x14ac:dyDescent="0.25">
      <c r="A791" s="18" t="str">
        <f>IF(LEN('Contacts Data'!A230)&gt;20,LEN('Contacts Data'!A230),"")</f>
        <v/>
      </c>
      <c r="B791" s="18" t="str">
        <f>IF(LEN('Contacts Data'!B230)&gt;0, LEN('Contacts Data'!B230) + LEN('Contacts Data'!C230), "")</f>
        <v/>
      </c>
      <c r="C791" s="18" t="str">
        <f>IF(LEN('Contacts Data'!E230)&gt;20,LEN('Contacts Data'!E230),"")</f>
        <v/>
      </c>
      <c r="D791" s="18" t="str">
        <f>IF(LEN('Contacts Data'!F230)&gt;20,LEN('Contacts Data'!F230),"")</f>
        <v/>
      </c>
      <c r="E791" s="18" t="str">
        <f>IF(LEN('Contacts Data'!G230)&gt;20,LEN('Contacts Data'!G230),"")</f>
        <v/>
      </c>
      <c r="F791" s="18" t="str">
        <f>IF(LEN('Contacts Data'!H230)&gt;60,LEN('Contacts Data'!H230),"")</f>
        <v/>
      </c>
      <c r="G791" s="18" t="str">
        <f>IF(LEN('Contacts Data'!I230)&gt;128,LEN('Contacts Data'!I230),"")</f>
        <v/>
      </c>
      <c r="H791" s="18" t="str">
        <f>IF(LEN('Contacts Data'!J230)&gt;60,LEN('Contacts Data'!J230),"")</f>
        <v/>
      </c>
      <c r="I791" s="18" t="str">
        <f>IF(LEN('Contacts Data'!K230)&gt;30,LEN('Contacts Data'!K230),"")</f>
        <v/>
      </c>
      <c r="J791" s="18" t="str">
        <f>IF(LEN('Contacts Data'!L230)&gt;2,LEN('Contacts Data'!L230),"")</f>
        <v/>
      </c>
      <c r="K791" s="18" t="str">
        <f>IF(LEN('Contacts Data'!M230)&gt;16,LEN('Contacts Data'!M230),"")</f>
        <v/>
      </c>
      <c r="L791" s="18" t="str">
        <f>IF(LEN('Contacts Data'!D230)&gt;128,LEN('Contacts Data'!D230),"")</f>
        <v/>
      </c>
      <c r="M791" s="18" t="str">
        <f>IF(LEN('Contacts Data'!O230)&gt;1024,LEN('Contacts Data'!O230),"")</f>
        <v/>
      </c>
      <c r="P791" s="18" t="str">
        <f>IF(LEN('Matter Data'!A223)&gt;0,LEN('Matter Data'!A223)+LEN('Matter Data'!B223),"")</f>
        <v/>
      </c>
      <c r="Q791" s="18" t="str">
        <f>IF(LEN('Matter Data'!C223)&gt;80,LEN('Matter Data'!C223),"")</f>
        <v/>
      </c>
      <c r="R791" s="18" t="str">
        <f>IF(LEN('Matter Data'!H223)&gt;40,LEN('Matter Data'!H223),"")</f>
        <v/>
      </c>
      <c r="S791" s="21" t="b">
        <f>IF(LEN('Matter Data'!C223)&gt;0,CONCATENATE('Matter Data'!A223,'Matter Data'!B223,'Matter Data'!C223))</f>
        <v>0</v>
      </c>
      <c r="T791" s="21">
        <f>IF(LEN('Matter Data'!C223)&gt;0,COUNTIF($S$2:$S$5001,CONCATENATE('Matter Data'!A223,'Matter Data'!B223,'Matter Data'!C223)),0)</f>
        <v>0</v>
      </c>
      <c r="U791" s="22" t="str">
        <f>IF(LEN('Contacts Data'!B230)&gt;0,'Contacts Data'!B230,"")</f>
        <v/>
      </c>
      <c r="V791" s="22" t="str">
        <f>IF(LEN('Contacts Data'!C230)&gt;0,'Contacts Data'!C230,"")</f>
        <v/>
      </c>
      <c r="W791" s="22" t="str">
        <f>CONCATENATE(U791, " ", V791, " ", 'Contacts Data'!$A230)</f>
        <v xml:space="preserve">  </v>
      </c>
      <c r="X791" s="22" t="str">
        <f>CONCATENATE('Matter Data'!A223, " ", 'Matter Data'!B223, " ", "Client")</f>
        <v xml:space="preserve">  Client</v>
      </c>
      <c r="Y791" s="19" t="str">
        <f t="shared" si="12"/>
        <v/>
      </c>
    </row>
    <row r="792" spans="1:25" x14ac:dyDescent="0.25">
      <c r="A792" s="18" t="str">
        <f>IF(LEN('Contacts Data'!A231)&gt;20,LEN('Contacts Data'!A231),"")</f>
        <v/>
      </c>
      <c r="B792" s="18" t="str">
        <f>IF(LEN('Contacts Data'!B231)&gt;0, LEN('Contacts Data'!B231) + LEN('Contacts Data'!C231), "")</f>
        <v/>
      </c>
      <c r="C792" s="18" t="str">
        <f>IF(LEN('Contacts Data'!E231)&gt;20,LEN('Contacts Data'!E231),"")</f>
        <v/>
      </c>
      <c r="D792" s="18" t="str">
        <f>IF(LEN('Contacts Data'!F231)&gt;20,LEN('Contacts Data'!F231),"")</f>
        <v/>
      </c>
      <c r="E792" s="18" t="str">
        <f>IF(LEN('Contacts Data'!G231)&gt;20,LEN('Contacts Data'!G231),"")</f>
        <v/>
      </c>
      <c r="F792" s="18" t="str">
        <f>IF(LEN('Contacts Data'!H231)&gt;60,LEN('Contacts Data'!H231),"")</f>
        <v/>
      </c>
      <c r="G792" s="18" t="str">
        <f>IF(LEN('Contacts Data'!I231)&gt;128,LEN('Contacts Data'!I231),"")</f>
        <v/>
      </c>
      <c r="H792" s="18" t="str">
        <f>IF(LEN('Contacts Data'!J231)&gt;60,LEN('Contacts Data'!J231),"")</f>
        <v/>
      </c>
      <c r="I792" s="18" t="str">
        <f>IF(LEN('Contacts Data'!K231)&gt;30,LEN('Contacts Data'!K231),"")</f>
        <v/>
      </c>
      <c r="J792" s="18" t="str">
        <f>IF(LEN('Contacts Data'!L231)&gt;2,LEN('Contacts Data'!L231),"")</f>
        <v/>
      </c>
      <c r="K792" s="18" t="str">
        <f>IF(LEN('Contacts Data'!M231)&gt;16,LEN('Contacts Data'!M231),"")</f>
        <v/>
      </c>
      <c r="L792" s="18" t="str">
        <f>IF(LEN('Contacts Data'!D231)&gt;128,LEN('Contacts Data'!D231),"")</f>
        <v/>
      </c>
      <c r="M792" s="18" t="str">
        <f>IF(LEN('Contacts Data'!O231)&gt;1024,LEN('Contacts Data'!O231),"")</f>
        <v/>
      </c>
      <c r="P792" s="18" t="str">
        <f>IF(LEN('Matter Data'!A224)&gt;0,LEN('Matter Data'!A224)+LEN('Matter Data'!B224),"")</f>
        <v/>
      </c>
      <c r="Q792" s="18" t="str">
        <f>IF(LEN('Matter Data'!C224)&gt;80,LEN('Matter Data'!C224),"")</f>
        <v/>
      </c>
      <c r="R792" s="18" t="str">
        <f>IF(LEN('Matter Data'!H224)&gt;40,LEN('Matter Data'!H224),"")</f>
        <v/>
      </c>
      <c r="S792" s="21" t="b">
        <f>IF(LEN('Matter Data'!C224)&gt;0,CONCATENATE('Matter Data'!A224,'Matter Data'!B224,'Matter Data'!C224))</f>
        <v>0</v>
      </c>
      <c r="T792" s="21">
        <f>IF(LEN('Matter Data'!C224)&gt;0,COUNTIF($S$2:$S$5001,CONCATENATE('Matter Data'!A224,'Matter Data'!B224,'Matter Data'!C224)),0)</f>
        <v>0</v>
      </c>
      <c r="U792" s="22" t="str">
        <f>IF(LEN('Contacts Data'!B231)&gt;0,'Contacts Data'!B231,"")</f>
        <v/>
      </c>
      <c r="V792" s="22" t="str">
        <f>IF(LEN('Contacts Data'!C231)&gt;0,'Contacts Data'!C231,"")</f>
        <v/>
      </c>
      <c r="W792" s="22" t="str">
        <f>CONCATENATE(U792, " ", V792, " ", 'Contacts Data'!$A231)</f>
        <v xml:space="preserve">  </v>
      </c>
      <c r="X792" s="22" t="str">
        <f>CONCATENATE('Matter Data'!A224, " ", 'Matter Data'!B224, " ", "Client")</f>
        <v xml:space="preserve">  Client</v>
      </c>
      <c r="Y792" s="19" t="str">
        <f t="shared" si="12"/>
        <v/>
      </c>
    </row>
    <row r="793" spans="1:25" x14ac:dyDescent="0.25">
      <c r="A793" s="18" t="str">
        <f>IF(LEN('Contacts Data'!A232)&gt;20,LEN('Contacts Data'!A232),"")</f>
        <v/>
      </c>
      <c r="B793" s="18" t="str">
        <f>IF(LEN('Contacts Data'!B232)&gt;0, LEN('Contacts Data'!B232) + LEN('Contacts Data'!C232), "")</f>
        <v/>
      </c>
      <c r="C793" s="18" t="str">
        <f>IF(LEN('Contacts Data'!E232)&gt;20,LEN('Contacts Data'!E232),"")</f>
        <v/>
      </c>
      <c r="D793" s="18" t="str">
        <f>IF(LEN('Contacts Data'!F232)&gt;20,LEN('Contacts Data'!F232),"")</f>
        <v/>
      </c>
      <c r="E793" s="18" t="str">
        <f>IF(LEN('Contacts Data'!G232)&gt;20,LEN('Contacts Data'!G232),"")</f>
        <v/>
      </c>
      <c r="F793" s="18" t="str">
        <f>IF(LEN('Contacts Data'!H232)&gt;60,LEN('Contacts Data'!H232),"")</f>
        <v/>
      </c>
      <c r="G793" s="18" t="str">
        <f>IF(LEN('Contacts Data'!I232)&gt;128,LEN('Contacts Data'!I232),"")</f>
        <v/>
      </c>
      <c r="H793" s="18" t="str">
        <f>IF(LEN('Contacts Data'!J232)&gt;60,LEN('Contacts Data'!J232),"")</f>
        <v/>
      </c>
      <c r="I793" s="18" t="str">
        <f>IF(LEN('Contacts Data'!K232)&gt;30,LEN('Contacts Data'!K232),"")</f>
        <v/>
      </c>
      <c r="J793" s="18" t="str">
        <f>IF(LEN('Contacts Data'!L232)&gt;2,LEN('Contacts Data'!L232),"")</f>
        <v/>
      </c>
      <c r="K793" s="18" t="str">
        <f>IF(LEN('Contacts Data'!M232)&gt;16,LEN('Contacts Data'!M232),"")</f>
        <v/>
      </c>
      <c r="L793" s="18" t="str">
        <f>IF(LEN('Contacts Data'!D232)&gt;128,LEN('Contacts Data'!D232),"")</f>
        <v/>
      </c>
      <c r="M793" s="18" t="str">
        <f>IF(LEN('Contacts Data'!O232)&gt;1024,LEN('Contacts Data'!O232),"")</f>
        <v/>
      </c>
      <c r="P793" s="18" t="str">
        <f>IF(LEN('Matter Data'!A225)&gt;0,LEN('Matter Data'!A225)+LEN('Matter Data'!B225),"")</f>
        <v/>
      </c>
      <c r="Q793" s="18" t="str">
        <f>IF(LEN('Matter Data'!C225)&gt;80,LEN('Matter Data'!C225),"")</f>
        <v/>
      </c>
      <c r="R793" s="18" t="str">
        <f>IF(LEN('Matter Data'!H225)&gt;40,LEN('Matter Data'!H225),"")</f>
        <v/>
      </c>
      <c r="S793" s="21" t="b">
        <f>IF(LEN('Matter Data'!C225)&gt;0,CONCATENATE('Matter Data'!A225,'Matter Data'!B225,'Matter Data'!C225))</f>
        <v>0</v>
      </c>
      <c r="T793" s="21">
        <f>IF(LEN('Matter Data'!C225)&gt;0,COUNTIF($S$2:$S$5001,CONCATENATE('Matter Data'!A225,'Matter Data'!B225,'Matter Data'!C225)),0)</f>
        <v>0</v>
      </c>
      <c r="U793" s="22" t="str">
        <f>IF(LEN('Contacts Data'!B232)&gt;0,'Contacts Data'!B232,"")</f>
        <v/>
      </c>
      <c r="V793" s="22" t="str">
        <f>IF(LEN('Contacts Data'!C232)&gt;0,'Contacts Data'!C232,"")</f>
        <v/>
      </c>
      <c r="W793" s="22" t="str">
        <f>CONCATENATE(U793, " ", V793, " ", 'Contacts Data'!$A232)</f>
        <v xml:space="preserve">  </v>
      </c>
      <c r="X793" s="22" t="str">
        <f>CONCATENATE('Matter Data'!A225, " ", 'Matter Data'!B225, " ", "Client")</f>
        <v xml:space="preserve">  Client</v>
      </c>
      <c r="Y793" s="19" t="str">
        <f t="shared" si="12"/>
        <v/>
      </c>
    </row>
    <row r="794" spans="1:25" x14ac:dyDescent="0.25">
      <c r="A794" s="18" t="str">
        <f>IF(LEN('Contacts Data'!A233)&gt;20,LEN('Contacts Data'!A233),"")</f>
        <v/>
      </c>
      <c r="B794" s="18" t="str">
        <f>IF(LEN('Contacts Data'!B233)&gt;0, LEN('Contacts Data'!B233) + LEN('Contacts Data'!C233), "")</f>
        <v/>
      </c>
      <c r="C794" s="18" t="str">
        <f>IF(LEN('Contacts Data'!E233)&gt;20,LEN('Contacts Data'!E233),"")</f>
        <v/>
      </c>
      <c r="D794" s="18" t="str">
        <f>IF(LEN('Contacts Data'!F233)&gt;20,LEN('Contacts Data'!F233),"")</f>
        <v/>
      </c>
      <c r="E794" s="18" t="str">
        <f>IF(LEN('Contacts Data'!G233)&gt;20,LEN('Contacts Data'!G233),"")</f>
        <v/>
      </c>
      <c r="F794" s="18" t="str">
        <f>IF(LEN('Contacts Data'!H233)&gt;60,LEN('Contacts Data'!H233),"")</f>
        <v/>
      </c>
      <c r="G794" s="18" t="str">
        <f>IF(LEN('Contacts Data'!I233)&gt;128,LEN('Contacts Data'!I233),"")</f>
        <v/>
      </c>
      <c r="H794" s="18" t="str">
        <f>IF(LEN('Contacts Data'!J233)&gt;60,LEN('Contacts Data'!J233),"")</f>
        <v/>
      </c>
      <c r="I794" s="18" t="str">
        <f>IF(LEN('Contacts Data'!K233)&gt;30,LEN('Contacts Data'!K233),"")</f>
        <v/>
      </c>
      <c r="J794" s="18" t="str">
        <f>IF(LEN('Contacts Data'!L233)&gt;2,LEN('Contacts Data'!L233),"")</f>
        <v/>
      </c>
      <c r="K794" s="18" t="str">
        <f>IF(LEN('Contacts Data'!M233)&gt;16,LEN('Contacts Data'!M233),"")</f>
        <v/>
      </c>
      <c r="L794" s="18" t="str">
        <f>IF(LEN('Contacts Data'!D233)&gt;128,LEN('Contacts Data'!D233),"")</f>
        <v/>
      </c>
      <c r="M794" s="18" t="str">
        <f>IF(LEN('Contacts Data'!O233)&gt;1024,LEN('Contacts Data'!O233),"")</f>
        <v/>
      </c>
      <c r="P794" s="18" t="str">
        <f>IF(LEN('Matter Data'!A226)&gt;0,LEN('Matter Data'!A226)+LEN('Matter Data'!B226),"")</f>
        <v/>
      </c>
      <c r="Q794" s="18" t="str">
        <f>IF(LEN('Matter Data'!C226)&gt;80,LEN('Matter Data'!C226),"")</f>
        <v/>
      </c>
      <c r="R794" s="18" t="str">
        <f>IF(LEN('Matter Data'!H226)&gt;40,LEN('Matter Data'!H226),"")</f>
        <v/>
      </c>
      <c r="S794" s="21" t="b">
        <f>IF(LEN('Matter Data'!C226)&gt;0,CONCATENATE('Matter Data'!A226,'Matter Data'!B226,'Matter Data'!C226))</f>
        <v>0</v>
      </c>
      <c r="T794" s="21">
        <f>IF(LEN('Matter Data'!C226)&gt;0,COUNTIF($S$2:$S$5001,CONCATENATE('Matter Data'!A226,'Matter Data'!B226,'Matter Data'!C226)),0)</f>
        <v>0</v>
      </c>
      <c r="U794" s="22" t="str">
        <f>IF(LEN('Contacts Data'!B233)&gt;0,'Contacts Data'!B233,"")</f>
        <v/>
      </c>
      <c r="V794" s="22" t="str">
        <f>IF(LEN('Contacts Data'!C233)&gt;0,'Contacts Data'!C233,"")</f>
        <v/>
      </c>
      <c r="W794" s="22" t="str">
        <f>CONCATENATE(U794, " ", V794, " ", 'Contacts Data'!$A233)</f>
        <v xml:space="preserve">  </v>
      </c>
      <c r="X794" s="22" t="str">
        <f>CONCATENATE('Matter Data'!A226, " ", 'Matter Data'!B226, " ", "Client")</f>
        <v xml:space="preserve">  Client</v>
      </c>
      <c r="Y794" s="19" t="str">
        <f t="shared" si="12"/>
        <v/>
      </c>
    </row>
    <row r="795" spans="1:25" x14ac:dyDescent="0.25">
      <c r="A795" s="18" t="str">
        <f>IF(LEN('Contacts Data'!A234)&gt;20,LEN('Contacts Data'!A234),"")</f>
        <v/>
      </c>
      <c r="B795" s="18" t="str">
        <f>IF(LEN('Contacts Data'!B234)&gt;0, LEN('Contacts Data'!B234) + LEN('Contacts Data'!C234), "")</f>
        <v/>
      </c>
      <c r="C795" s="18" t="str">
        <f>IF(LEN('Contacts Data'!E234)&gt;20,LEN('Contacts Data'!E234),"")</f>
        <v/>
      </c>
      <c r="D795" s="18" t="str">
        <f>IF(LEN('Contacts Data'!F234)&gt;20,LEN('Contacts Data'!F234),"")</f>
        <v/>
      </c>
      <c r="E795" s="18" t="str">
        <f>IF(LEN('Contacts Data'!G234)&gt;20,LEN('Contacts Data'!G234),"")</f>
        <v/>
      </c>
      <c r="F795" s="18" t="str">
        <f>IF(LEN('Contacts Data'!H234)&gt;60,LEN('Contacts Data'!H234),"")</f>
        <v/>
      </c>
      <c r="G795" s="18" t="str">
        <f>IF(LEN('Contacts Data'!I234)&gt;128,LEN('Contacts Data'!I234),"")</f>
        <v/>
      </c>
      <c r="H795" s="18" t="str">
        <f>IF(LEN('Contacts Data'!J234)&gt;60,LEN('Contacts Data'!J234),"")</f>
        <v/>
      </c>
      <c r="I795" s="18" t="str">
        <f>IF(LEN('Contacts Data'!K234)&gt;30,LEN('Contacts Data'!K234),"")</f>
        <v/>
      </c>
      <c r="J795" s="18" t="str">
        <f>IF(LEN('Contacts Data'!L234)&gt;2,LEN('Contacts Data'!L234),"")</f>
        <v/>
      </c>
      <c r="K795" s="18" t="str">
        <f>IF(LEN('Contacts Data'!M234)&gt;16,LEN('Contacts Data'!M234),"")</f>
        <v/>
      </c>
      <c r="L795" s="18" t="str">
        <f>IF(LEN('Contacts Data'!D234)&gt;128,LEN('Contacts Data'!D234),"")</f>
        <v/>
      </c>
      <c r="M795" s="18" t="str">
        <f>IF(LEN('Contacts Data'!O234)&gt;1024,LEN('Contacts Data'!O234),"")</f>
        <v/>
      </c>
      <c r="P795" s="18" t="str">
        <f>IF(LEN('Matter Data'!A227)&gt;0,LEN('Matter Data'!A227)+LEN('Matter Data'!B227),"")</f>
        <v/>
      </c>
      <c r="Q795" s="18" t="str">
        <f>IF(LEN('Matter Data'!C227)&gt;80,LEN('Matter Data'!C227),"")</f>
        <v/>
      </c>
      <c r="R795" s="18" t="str">
        <f>IF(LEN('Matter Data'!H227)&gt;40,LEN('Matter Data'!H227),"")</f>
        <v/>
      </c>
      <c r="S795" s="21" t="b">
        <f>IF(LEN('Matter Data'!C227)&gt;0,CONCATENATE('Matter Data'!A227,'Matter Data'!B227,'Matter Data'!C227))</f>
        <v>0</v>
      </c>
      <c r="T795" s="21">
        <f>IF(LEN('Matter Data'!C227)&gt;0,COUNTIF($S$2:$S$5001,CONCATENATE('Matter Data'!A227,'Matter Data'!B227,'Matter Data'!C227)),0)</f>
        <v>0</v>
      </c>
      <c r="U795" s="22" t="str">
        <f>IF(LEN('Contacts Data'!B234)&gt;0,'Contacts Data'!B234,"")</f>
        <v/>
      </c>
      <c r="V795" s="22" t="str">
        <f>IF(LEN('Contacts Data'!C234)&gt;0,'Contacts Data'!C234,"")</f>
        <v/>
      </c>
      <c r="W795" s="22" t="str">
        <f>CONCATENATE(U795, " ", V795, " ", 'Contacts Data'!$A234)</f>
        <v xml:space="preserve">  </v>
      </c>
      <c r="X795" s="22" t="str">
        <f>CONCATENATE('Matter Data'!A227, " ", 'Matter Data'!B227, " ", "Client")</f>
        <v xml:space="preserve">  Client</v>
      </c>
      <c r="Y795" s="19" t="str">
        <f t="shared" si="12"/>
        <v/>
      </c>
    </row>
    <row r="796" spans="1:25" x14ac:dyDescent="0.25">
      <c r="A796" s="18" t="str">
        <f>IF(LEN('Contacts Data'!A235)&gt;20,LEN('Contacts Data'!A235),"")</f>
        <v/>
      </c>
      <c r="B796" s="18" t="str">
        <f>IF(LEN('Contacts Data'!B235)&gt;0, LEN('Contacts Data'!B235) + LEN('Contacts Data'!C235), "")</f>
        <v/>
      </c>
      <c r="C796" s="18" t="str">
        <f>IF(LEN('Contacts Data'!E235)&gt;20,LEN('Contacts Data'!E235),"")</f>
        <v/>
      </c>
      <c r="D796" s="18" t="str">
        <f>IF(LEN('Contacts Data'!F235)&gt;20,LEN('Contacts Data'!F235),"")</f>
        <v/>
      </c>
      <c r="E796" s="18" t="str">
        <f>IF(LEN('Contacts Data'!G235)&gt;20,LEN('Contacts Data'!G235),"")</f>
        <v/>
      </c>
      <c r="F796" s="18" t="str">
        <f>IF(LEN('Contacts Data'!H235)&gt;60,LEN('Contacts Data'!H235),"")</f>
        <v/>
      </c>
      <c r="G796" s="18" t="str">
        <f>IF(LEN('Contacts Data'!I235)&gt;128,LEN('Contacts Data'!I235),"")</f>
        <v/>
      </c>
      <c r="H796" s="18" t="str">
        <f>IF(LEN('Contacts Data'!J235)&gt;60,LEN('Contacts Data'!J235),"")</f>
        <v/>
      </c>
      <c r="I796" s="18" t="str">
        <f>IF(LEN('Contacts Data'!K235)&gt;30,LEN('Contacts Data'!K235),"")</f>
        <v/>
      </c>
      <c r="J796" s="18" t="str">
        <f>IF(LEN('Contacts Data'!L235)&gt;2,LEN('Contacts Data'!L235),"")</f>
        <v/>
      </c>
      <c r="K796" s="18" t="str">
        <f>IF(LEN('Contacts Data'!M235)&gt;16,LEN('Contacts Data'!M235),"")</f>
        <v/>
      </c>
      <c r="L796" s="18" t="str">
        <f>IF(LEN('Contacts Data'!D235)&gt;128,LEN('Contacts Data'!D235),"")</f>
        <v/>
      </c>
      <c r="M796" s="18" t="str">
        <f>IF(LEN('Contacts Data'!O235)&gt;1024,LEN('Contacts Data'!O235),"")</f>
        <v/>
      </c>
      <c r="P796" s="18" t="str">
        <f>IF(LEN('Matter Data'!A228)&gt;0,LEN('Matter Data'!A228)+LEN('Matter Data'!B228),"")</f>
        <v/>
      </c>
      <c r="Q796" s="18" t="str">
        <f>IF(LEN('Matter Data'!C228)&gt;80,LEN('Matter Data'!C228),"")</f>
        <v/>
      </c>
      <c r="R796" s="18" t="str">
        <f>IF(LEN('Matter Data'!H228)&gt;40,LEN('Matter Data'!H228),"")</f>
        <v/>
      </c>
      <c r="S796" s="21" t="b">
        <f>IF(LEN('Matter Data'!C228)&gt;0,CONCATENATE('Matter Data'!A228,'Matter Data'!B228,'Matter Data'!C228))</f>
        <v>0</v>
      </c>
      <c r="T796" s="21">
        <f>IF(LEN('Matter Data'!C228)&gt;0,COUNTIF($S$2:$S$5001,CONCATENATE('Matter Data'!A228,'Matter Data'!B228,'Matter Data'!C228)),0)</f>
        <v>0</v>
      </c>
      <c r="U796" s="22" t="str">
        <f>IF(LEN('Contacts Data'!B235)&gt;0,'Contacts Data'!B235,"")</f>
        <v/>
      </c>
      <c r="V796" s="22" t="str">
        <f>IF(LEN('Contacts Data'!C235)&gt;0,'Contacts Data'!C235,"")</f>
        <v/>
      </c>
      <c r="W796" s="22" t="str">
        <f>CONCATENATE(U796, " ", V796, " ", 'Contacts Data'!$A235)</f>
        <v xml:space="preserve">  </v>
      </c>
      <c r="X796" s="22" t="str">
        <f>CONCATENATE('Matter Data'!A228, " ", 'Matter Data'!B228, " ", "Client")</f>
        <v xml:space="preserve">  Client</v>
      </c>
      <c r="Y796" s="19" t="str">
        <f t="shared" si="12"/>
        <v/>
      </c>
    </row>
    <row r="797" spans="1:25" x14ac:dyDescent="0.25">
      <c r="A797" s="18" t="str">
        <f>IF(LEN('Contacts Data'!A236)&gt;20,LEN('Contacts Data'!A236),"")</f>
        <v/>
      </c>
      <c r="B797" s="18" t="str">
        <f>IF(LEN('Contacts Data'!B236)&gt;0, LEN('Contacts Data'!B236) + LEN('Contacts Data'!C236), "")</f>
        <v/>
      </c>
      <c r="C797" s="18" t="str">
        <f>IF(LEN('Contacts Data'!E236)&gt;20,LEN('Contacts Data'!E236),"")</f>
        <v/>
      </c>
      <c r="D797" s="18" t="str">
        <f>IF(LEN('Contacts Data'!F236)&gt;20,LEN('Contacts Data'!F236),"")</f>
        <v/>
      </c>
      <c r="E797" s="18" t="str">
        <f>IF(LEN('Contacts Data'!G236)&gt;20,LEN('Contacts Data'!G236),"")</f>
        <v/>
      </c>
      <c r="F797" s="18" t="str">
        <f>IF(LEN('Contacts Data'!H236)&gt;60,LEN('Contacts Data'!H236),"")</f>
        <v/>
      </c>
      <c r="G797" s="18" t="str">
        <f>IF(LEN('Contacts Data'!I236)&gt;128,LEN('Contacts Data'!I236),"")</f>
        <v/>
      </c>
      <c r="H797" s="18" t="str">
        <f>IF(LEN('Contacts Data'!J236)&gt;60,LEN('Contacts Data'!J236),"")</f>
        <v/>
      </c>
      <c r="I797" s="18" t="str">
        <f>IF(LEN('Contacts Data'!K236)&gt;30,LEN('Contacts Data'!K236),"")</f>
        <v/>
      </c>
      <c r="J797" s="18" t="str">
        <f>IF(LEN('Contacts Data'!L236)&gt;2,LEN('Contacts Data'!L236),"")</f>
        <v/>
      </c>
      <c r="K797" s="18" t="str">
        <f>IF(LEN('Contacts Data'!M236)&gt;16,LEN('Contacts Data'!M236),"")</f>
        <v/>
      </c>
      <c r="L797" s="18" t="str">
        <f>IF(LEN('Contacts Data'!D236)&gt;128,LEN('Contacts Data'!D236),"")</f>
        <v/>
      </c>
      <c r="M797" s="18" t="str">
        <f>IF(LEN('Contacts Data'!O236)&gt;1024,LEN('Contacts Data'!O236),"")</f>
        <v/>
      </c>
      <c r="P797" s="18" t="str">
        <f>IF(LEN('Matter Data'!A229)&gt;0,LEN('Matter Data'!A229)+LEN('Matter Data'!B229),"")</f>
        <v/>
      </c>
      <c r="Q797" s="18" t="str">
        <f>IF(LEN('Matter Data'!C229)&gt;80,LEN('Matter Data'!C229),"")</f>
        <v/>
      </c>
      <c r="R797" s="18" t="str">
        <f>IF(LEN('Matter Data'!H229)&gt;40,LEN('Matter Data'!H229),"")</f>
        <v/>
      </c>
      <c r="S797" s="21" t="b">
        <f>IF(LEN('Matter Data'!C229)&gt;0,CONCATENATE('Matter Data'!A229,'Matter Data'!B229,'Matter Data'!C229))</f>
        <v>0</v>
      </c>
      <c r="T797" s="21">
        <f>IF(LEN('Matter Data'!C229)&gt;0,COUNTIF($S$2:$S$5001,CONCATENATE('Matter Data'!A229,'Matter Data'!B229,'Matter Data'!C229)),0)</f>
        <v>0</v>
      </c>
      <c r="U797" s="22" t="str">
        <f>IF(LEN('Contacts Data'!B236)&gt;0,'Contacts Data'!B236,"")</f>
        <v/>
      </c>
      <c r="V797" s="22" t="str">
        <f>IF(LEN('Contacts Data'!C236)&gt;0,'Contacts Data'!C236,"")</f>
        <v/>
      </c>
      <c r="W797" s="22" t="str">
        <f>CONCATENATE(U797, " ", V797, " ", 'Contacts Data'!$A236)</f>
        <v xml:space="preserve">  </v>
      </c>
      <c r="X797" s="22" t="str">
        <f>CONCATENATE('Matter Data'!A229, " ", 'Matter Data'!B229, " ", "Client")</f>
        <v xml:space="preserve">  Client</v>
      </c>
      <c r="Y797" s="19" t="str">
        <f t="shared" si="12"/>
        <v/>
      </c>
    </row>
    <row r="798" spans="1:25" x14ac:dyDescent="0.25">
      <c r="A798" s="18" t="str">
        <f>IF(LEN('Contacts Data'!A237)&gt;20,LEN('Contacts Data'!A237),"")</f>
        <v/>
      </c>
      <c r="B798" s="18" t="str">
        <f>IF(LEN('Contacts Data'!B237)&gt;0, LEN('Contacts Data'!B237) + LEN('Contacts Data'!C237), "")</f>
        <v/>
      </c>
      <c r="C798" s="18" t="str">
        <f>IF(LEN('Contacts Data'!E237)&gt;20,LEN('Contacts Data'!E237),"")</f>
        <v/>
      </c>
      <c r="D798" s="18" t="str">
        <f>IF(LEN('Contacts Data'!F237)&gt;20,LEN('Contacts Data'!F237),"")</f>
        <v/>
      </c>
      <c r="E798" s="18" t="str">
        <f>IF(LEN('Contacts Data'!G237)&gt;20,LEN('Contacts Data'!G237),"")</f>
        <v/>
      </c>
      <c r="F798" s="18" t="str">
        <f>IF(LEN('Contacts Data'!H237)&gt;60,LEN('Contacts Data'!H237),"")</f>
        <v/>
      </c>
      <c r="G798" s="18" t="str">
        <f>IF(LEN('Contacts Data'!I237)&gt;128,LEN('Contacts Data'!I237),"")</f>
        <v/>
      </c>
      <c r="H798" s="18" t="str">
        <f>IF(LEN('Contacts Data'!J237)&gt;60,LEN('Contacts Data'!J237),"")</f>
        <v/>
      </c>
      <c r="I798" s="18" t="str">
        <f>IF(LEN('Contacts Data'!K237)&gt;30,LEN('Contacts Data'!K237),"")</f>
        <v/>
      </c>
      <c r="J798" s="18" t="str">
        <f>IF(LEN('Contacts Data'!L237)&gt;2,LEN('Contacts Data'!L237),"")</f>
        <v/>
      </c>
      <c r="K798" s="18" t="str">
        <f>IF(LEN('Contacts Data'!M237)&gt;16,LEN('Contacts Data'!M237),"")</f>
        <v/>
      </c>
      <c r="L798" s="18" t="str">
        <f>IF(LEN('Contacts Data'!D237)&gt;128,LEN('Contacts Data'!D237),"")</f>
        <v/>
      </c>
      <c r="M798" s="18" t="str">
        <f>IF(LEN('Contacts Data'!O237)&gt;1024,LEN('Contacts Data'!O237),"")</f>
        <v/>
      </c>
      <c r="P798" s="18" t="str">
        <f>IF(LEN('Matter Data'!A230)&gt;0,LEN('Matter Data'!A230)+LEN('Matter Data'!B230),"")</f>
        <v/>
      </c>
      <c r="Q798" s="18" t="str">
        <f>IF(LEN('Matter Data'!C230)&gt;80,LEN('Matter Data'!C230),"")</f>
        <v/>
      </c>
      <c r="R798" s="18" t="str">
        <f>IF(LEN('Matter Data'!H230)&gt;40,LEN('Matter Data'!H230),"")</f>
        <v/>
      </c>
      <c r="S798" s="21" t="b">
        <f>IF(LEN('Matter Data'!C230)&gt;0,CONCATENATE('Matter Data'!A230,'Matter Data'!B230,'Matter Data'!C230))</f>
        <v>0</v>
      </c>
      <c r="T798" s="21">
        <f>IF(LEN('Matter Data'!C230)&gt;0,COUNTIF($S$2:$S$5001,CONCATENATE('Matter Data'!A230,'Matter Data'!B230,'Matter Data'!C230)),0)</f>
        <v>0</v>
      </c>
      <c r="U798" s="22" t="str">
        <f>IF(LEN('Contacts Data'!B237)&gt;0,'Contacts Data'!B237,"")</f>
        <v/>
      </c>
      <c r="V798" s="22" t="str">
        <f>IF(LEN('Contacts Data'!C237)&gt;0,'Contacts Data'!C237,"")</f>
        <v/>
      </c>
      <c r="W798" s="22" t="str">
        <f>CONCATENATE(U798, " ", V798, " ", 'Contacts Data'!$A237)</f>
        <v xml:space="preserve">  </v>
      </c>
      <c r="X798" s="22" t="str">
        <f>CONCATENATE('Matter Data'!A230, " ", 'Matter Data'!B230, " ", "Client")</f>
        <v xml:space="preserve">  Client</v>
      </c>
      <c r="Y798" s="19" t="str">
        <f t="shared" si="12"/>
        <v/>
      </c>
    </row>
    <row r="799" spans="1:25" x14ac:dyDescent="0.25">
      <c r="A799" s="18" t="str">
        <f>IF(LEN('Contacts Data'!A238)&gt;20,LEN('Contacts Data'!A238),"")</f>
        <v/>
      </c>
      <c r="B799" s="18" t="str">
        <f>IF(LEN('Contacts Data'!B238)&gt;0, LEN('Contacts Data'!B238) + LEN('Contacts Data'!C238), "")</f>
        <v/>
      </c>
      <c r="C799" s="18" t="str">
        <f>IF(LEN('Contacts Data'!E238)&gt;20,LEN('Contacts Data'!E238),"")</f>
        <v/>
      </c>
      <c r="D799" s="18" t="str">
        <f>IF(LEN('Contacts Data'!F238)&gt;20,LEN('Contacts Data'!F238),"")</f>
        <v/>
      </c>
      <c r="E799" s="18" t="str">
        <f>IF(LEN('Contacts Data'!G238)&gt;20,LEN('Contacts Data'!G238),"")</f>
        <v/>
      </c>
      <c r="F799" s="18" t="str">
        <f>IF(LEN('Contacts Data'!H238)&gt;60,LEN('Contacts Data'!H238),"")</f>
        <v/>
      </c>
      <c r="G799" s="18" t="str">
        <f>IF(LEN('Contacts Data'!I238)&gt;128,LEN('Contacts Data'!I238),"")</f>
        <v/>
      </c>
      <c r="H799" s="18" t="str">
        <f>IF(LEN('Contacts Data'!J238)&gt;60,LEN('Contacts Data'!J238),"")</f>
        <v/>
      </c>
      <c r="I799" s="18" t="str">
        <f>IF(LEN('Contacts Data'!K238)&gt;30,LEN('Contacts Data'!K238),"")</f>
        <v/>
      </c>
      <c r="J799" s="18" t="str">
        <f>IF(LEN('Contacts Data'!L238)&gt;2,LEN('Contacts Data'!L238),"")</f>
        <v/>
      </c>
      <c r="K799" s="18" t="str">
        <f>IF(LEN('Contacts Data'!M238)&gt;16,LEN('Contacts Data'!M238),"")</f>
        <v/>
      </c>
      <c r="L799" s="18" t="str">
        <f>IF(LEN('Contacts Data'!D238)&gt;128,LEN('Contacts Data'!D238),"")</f>
        <v/>
      </c>
      <c r="M799" s="18" t="str">
        <f>IF(LEN('Contacts Data'!O238)&gt;1024,LEN('Contacts Data'!O238),"")</f>
        <v/>
      </c>
      <c r="P799" s="18" t="str">
        <f>IF(LEN('Matter Data'!A231)&gt;0,LEN('Matter Data'!A231)+LEN('Matter Data'!B231),"")</f>
        <v/>
      </c>
      <c r="Q799" s="18" t="str">
        <f>IF(LEN('Matter Data'!C231)&gt;80,LEN('Matter Data'!C231),"")</f>
        <v/>
      </c>
      <c r="R799" s="18" t="str">
        <f>IF(LEN('Matter Data'!H231)&gt;40,LEN('Matter Data'!H231),"")</f>
        <v/>
      </c>
      <c r="S799" s="21" t="b">
        <f>IF(LEN('Matter Data'!C231)&gt;0,CONCATENATE('Matter Data'!A231,'Matter Data'!B231,'Matter Data'!C231))</f>
        <v>0</v>
      </c>
      <c r="T799" s="21">
        <f>IF(LEN('Matter Data'!C231)&gt;0,COUNTIF($S$2:$S$5001,CONCATENATE('Matter Data'!A231,'Matter Data'!B231,'Matter Data'!C231)),0)</f>
        <v>0</v>
      </c>
      <c r="U799" s="22" t="str">
        <f>IF(LEN('Contacts Data'!B238)&gt;0,'Contacts Data'!B238,"")</f>
        <v/>
      </c>
      <c r="V799" s="22" t="str">
        <f>IF(LEN('Contacts Data'!C238)&gt;0,'Contacts Data'!C238,"")</f>
        <v/>
      </c>
      <c r="W799" s="22" t="str">
        <f>CONCATENATE(U799, " ", V799, " ", 'Contacts Data'!$A238)</f>
        <v xml:space="preserve">  </v>
      </c>
      <c r="X799" s="22" t="str">
        <f>CONCATENATE('Matter Data'!A231, " ", 'Matter Data'!B231, " ", "Client")</f>
        <v xml:space="preserve">  Client</v>
      </c>
      <c r="Y799" s="19" t="str">
        <f t="shared" si="12"/>
        <v/>
      </c>
    </row>
    <row r="800" spans="1:25" x14ac:dyDescent="0.25">
      <c r="A800" s="18" t="str">
        <f>IF(LEN('Contacts Data'!A239)&gt;20,LEN('Contacts Data'!A239),"")</f>
        <v/>
      </c>
      <c r="B800" s="18" t="str">
        <f>IF(LEN('Contacts Data'!B239)&gt;0, LEN('Contacts Data'!B239) + LEN('Contacts Data'!C239), "")</f>
        <v/>
      </c>
      <c r="C800" s="18" t="str">
        <f>IF(LEN('Contacts Data'!E239)&gt;20,LEN('Contacts Data'!E239),"")</f>
        <v/>
      </c>
      <c r="D800" s="18" t="str">
        <f>IF(LEN('Contacts Data'!F239)&gt;20,LEN('Contacts Data'!F239),"")</f>
        <v/>
      </c>
      <c r="E800" s="18" t="str">
        <f>IF(LEN('Contacts Data'!G239)&gt;20,LEN('Contacts Data'!G239),"")</f>
        <v/>
      </c>
      <c r="F800" s="18" t="str">
        <f>IF(LEN('Contacts Data'!H239)&gt;60,LEN('Contacts Data'!H239),"")</f>
        <v/>
      </c>
      <c r="G800" s="18" t="str">
        <f>IF(LEN('Contacts Data'!I239)&gt;128,LEN('Contacts Data'!I239),"")</f>
        <v/>
      </c>
      <c r="H800" s="18" t="str">
        <f>IF(LEN('Contacts Data'!J239)&gt;60,LEN('Contacts Data'!J239),"")</f>
        <v/>
      </c>
      <c r="I800" s="18" t="str">
        <f>IF(LEN('Contacts Data'!K239)&gt;30,LEN('Contacts Data'!K239),"")</f>
        <v/>
      </c>
      <c r="J800" s="18" t="str">
        <f>IF(LEN('Contacts Data'!L239)&gt;2,LEN('Contacts Data'!L239),"")</f>
        <v/>
      </c>
      <c r="K800" s="18" t="str">
        <f>IF(LEN('Contacts Data'!M239)&gt;16,LEN('Contacts Data'!M239),"")</f>
        <v/>
      </c>
      <c r="L800" s="18" t="str">
        <f>IF(LEN('Contacts Data'!D239)&gt;128,LEN('Contacts Data'!D239),"")</f>
        <v/>
      </c>
      <c r="M800" s="18" t="str">
        <f>IF(LEN('Contacts Data'!O239)&gt;1024,LEN('Contacts Data'!O239),"")</f>
        <v/>
      </c>
      <c r="P800" s="18" t="str">
        <f>IF(LEN('Matter Data'!A232)&gt;0,LEN('Matter Data'!A232)+LEN('Matter Data'!B232),"")</f>
        <v/>
      </c>
      <c r="Q800" s="18" t="str">
        <f>IF(LEN('Matter Data'!C232)&gt;80,LEN('Matter Data'!C232),"")</f>
        <v/>
      </c>
      <c r="R800" s="18" t="str">
        <f>IF(LEN('Matter Data'!H232)&gt;40,LEN('Matter Data'!H232),"")</f>
        <v/>
      </c>
      <c r="S800" s="21" t="b">
        <f>IF(LEN('Matter Data'!C232)&gt;0,CONCATENATE('Matter Data'!A232,'Matter Data'!B232,'Matter Data'!C232))</f>
        <v>0</v>
      </c>
      <c r="T800" s="21">
        <f>IF(LEN('Matter Data'!C232)&gt;0,COUNTIF($S$2:$S$5001,CONCATENATE('Matter Data'!A232,'Matter Data'!B232,'Matter Data'!C232)),0)</f>
        <v>0</v>
      </c>
      <c r="U800" s="22" t="str">
        <f>IF(LEN('Contacts Data'!B239)&gt;0,'Contacts Data'!B239,"")</f>
        <v/>
      </c>
      <c r="V800" s="22" t="str">
        <f>IF(LEN('Contacts Data'!C239)&gt;0,'Contacts Data'!C239,"")</f>
        <v/>
      </c>
      <c r="W800" s="22" t="str">
        <f>CONCATENATE(U800, " ", V800, " ", 'Contacts Data'!$A239)</f>
        <v xml:space="preserve">  </v>
      </c>
      <c r="X800" s="22" t="str">
        <f>CONCATENATE('Matter Data'!A232, " ", 'Matter Data'!B232, " ", "Client")</f>
        <v xml:space="preserve">  Client</v>
      </c>
      <c r="Y800" s="19" t="str">
        <f t="shared" si="12"/>
        <v/>
      </c>
    </row>
    <row r="801" spans="1:25" x14ac:dyDescent="0.25">
      <c r="A801" s="18" t="str">
        <f>IF(LEN('Contacts Data'!A240)&gt;20,LEN('Contacts Data'!A240),"")</f>
        <v/>
      </c>
      <c r="B801" s="18" t="str">
        <f>IF(LEN('Contacts Data'!B240)&gt;0, LEN('Contacts Data'!B240) + LEN('Contacts Data'!C240), "")</f>
        <v/>
      </c>
      <c r="C801" s="18" t="str">
        <f>IF(LEN('Contacts Data'!E240)&gt;20,LEN('Contacts Data'!E240),"")</f>
        <v/>
      </c>
      <c r="D801" s="18" t="str">
        <f>IF(LEN('Contacts Data'!F240)&gt;20,LEN('Contacts Data'!F240),"")</f>
        <v/>
      </c>
      <c r="E801" s="18" t="str">
        <f>IF(LEN('Contacts Data'!G240)&gt;20,LEN('Contacts Data'!G240),"")</f>
        <v/>
      </c>
      <c r="F801" s="18" t="str">
        <f>IF(LEN('Contacts Data'!H240)&gt;60,LEN('Contacts Data'!H240),"")</f>
        <v/>
      </c>
      <c r="G801" s="18" t="str">
        <f>IF(LEN('Contacts Data'!I240)&gt;128,LEN('Contacts Data'!I240),"")</f>
        <v/>
      </c>
      <c r="H801" s="18" t="str">
        <f>IF(LEN('Contacts Data'!J240)&gt;60,LEN('Contacts Data'!J240),"")</f>
        <v/>
      </c>
      <c r="I801" s="18" t="str">
        <f>IF(LEN('Contacts Data'!K240)&gt;30,LEN('Contacts Data'!K240),"")</f>
        <v/>
      </c>
      <c r="J801" s="18" t="str">
        <f>IF(LEN('Contacts Data'!L240)&gt;2,LEN('Contacts Data'!L240),"")</f>
        <v/>
      </c>
      <c r="K801" s="18" t="str">
        <f>IF(LEN('Contacts Data'!M240)&gt;16,LEN('Contacts Data'!M240),"")</f>
        <v/>
      </c>
      <c r="L801" s="18" t="str">
        <f>IF(LEN('Contacts Data'!D240)&gt;128,LEN('Contacts Data'!D240),"")</f>
        <v/>
      </c>
      <c r="M801" s="18" t="str">
        <f>IF(LEN('Contacts Data'!O240)&gt;1024,LEN('Contacts Data'!O240),"")</f>
        <v/>
      </c>
      <c r="P801" s="18" t="str">
        <f>IF(LEN('Matter Data'!A233)&gt;0,LEN('Matter Data'!A233)+LEN('Matter Data'!B233),"")</f>
        <v/>
      </c>
      <c r="Q801" s="18" t="str">
        <f>IF(LEN('Matter Data'!C233)&gt;80,LEN('Matter Data'!C233),"")</f>
        <v/>
      </c>
      <c r="R801" s="18" t="str">
        <f>IF(LEN('Matter Data'!H233)&gt;40,LEN('Matter Data'!H233),"")</f>
        <v/>
      </c>
      <c r="S801" s="21" t="b">
        <f>IF(LEN('Matter Data'!C233)&gt;0,CONCATENATE('Matter Data'!A233,'Matter Data'!B233,'Matter Data'!C233))</f>
        <v>0</v>
      </c>
      <c r="T801" s="21">
        <f>IF(LEN('Matter Data'!C233)&gt;0,COUNTIF($S$2:$S$5001,CONCATENATE('Matter Data'!A233,'Matter Data'!B233,'Matter Data'!C233)),0)</f>
        <v>0</v>
      </c>
      <c r="U801" s="22" t="str">
        <f>IF(LEN('Contacts Data'!B240)&gt;0,'Contacts Data'!B240,"")</f>
        <v/>
      </c>
      <c r="V801" s="22" t="str">
        <f>IF(LEN('Contacts Data'!C240)&gt;0,'Contacts Data'!C240,"")</f>
        <v/>
      </c>
      <c r="W801" s="22" t="str">
        <f>CONCATENATE(U801, " ", V801, " ", 'Contacts Data'!$A240)</f>
        <v xml:space="preserve">  </v>
      </c>
      <c r="X801" s="22" t="str">
        <f>CONCATENATE('Matter Data'!A233, " ", 'Matter Data'!B233, " ", "Client")</f>
        <v xml:space="preserve">  Client</v>
      </c>
      <c r="Y801" s="19" t="str">
        <f t="shared" si="12"/>
        <v/>
      </c>
    </row>
    <row r="802" spans="1:25" x14ac:dyDescent="0.25">
      <c r="A802" s="18" t="str">
        <f>IF(LEN('Contacts Data'!A241)&gt;20,LEN('Contacts Data'!A241),"")</f>
        <v/>
      </c>
      <c r="B802" s="18" t="str">
        <f>IF(LEN('Contacts Data'!B241)&gt;0, LEN('Contacts Data'!B241) + LEN('Contacts Data'!C241), "")</f>
        <v/>
      </c>
      <c r="C802" s="18" t="str">
        <f>IF(LEN('Contacts Data'!E241)&gt;20,LEN('Contacts Data'!E241),"")</f>
        <v/>
      </c>
      <c r="D802" s="18" t="str">
        <f>IF(LEN('Contacts Data'!F241)&gt;20,LEN('Contacts Data'!F241),"")</f>
        <v/>
      </c>
      <c r="E802" s="18" t="str">
        <f>IF(LEN('Contacts Data'!G241)&gt;20,LEN('Contacts Data'!G241),"")</f>
        <v/>
      </c>
      <c r="F802" s="18" t="str">
        <f>IF(LEN('Contacts Data'!H241)&gt;60,LEN('Contacts Data'!H241),"")</f>
        <v/>
      </c>
      <c r="G802" s="18" t="str">
        <f>IF(LEN('Contacts Data'!I241)&gt;128,LEN('Contacts Data'!I241),"")</f>
        <v/>
      </c>
      <c r="H802" s="18" t="str">
        <f>IF(LEN('Contacts Data'!J241)&gt;60,LEN('Contacts Data'!J241),"")</f>
        <v/>
      </c>
      <c r="I802" s="18" t="str">
        <f>IF(LEN('Contacts Data'!K241)&gt;30,LEN('Contacts Data'!K241),"")</f>
        <v/>
      </c>
      <c r="J802" s="18" t="str">
        <f>IF(LEN('Contacts Data'!L241)&gt;2,LEN('Contacts Data'!L241),"")</f>
        <v/>
      </c>
      <c r="K802" s="18" t="str">
        <f>IF(LEN('Contacts Data'!M241)&gt;16,LEN('Contacts Data'!M241),"")</f>
        <v/>
      </c>
      <c r="L802" s="18" t="str">
        <f>IF(LEN('Contacts Data'!D241)&gt;128,LEN('Contacts Data'!D241),"")</f>
        <v/>
      </c>
      <c r="M802" s="18" t="str">
        <f>IF(LEN('Contacts Data'!O241)&gt;1024,LEN('Contacts Data'!O241),"")</f>
        <v/>
      </c>
      <c r="P802" s="18" t="str">
        <f>IF(LEN('Matter Data'!A234)&gt;0,LEN('Matter Data'!A234)+LEN('Matter Data'!B234),"")</f>
        <v/>
      </c>
      <c r="Q802" s="18" t="str">
        <f>IF(LEN('Matter Data'!C234)&gt;80,LEN('Matter Data'!C234),"")</f>
        <v/>
      </c>
      <c r="R802" s="18" t="str">
        <f>IF(LEN('Matter Data'!H234)&gt;40,LEN('Matter Data'!H234),"")</f>
        <v/>
      </c>
      <c r="S802" s="21" t="b">
        <f>IF(LEN('Matter Data'!C234)&gt;0,CONCATENATE('Matter Data'!A234,'Matter Data'!B234,'Matter Data'!C234))</f>
        <v>0</v>
      </c>
      <c r="T802" s="21">
        <f>IF(LEN('Matter Data'!C234)&gt;0,COUNTIF($S$2:$S$5001,CONCATENATE('Matter Data'!A234,'Matter Data'!B234,'Matter Data'!C234)),0)</f>
        <v>0</v>
      </c>
      <c r="U802" s="22" t="str">
        <f>IF(LEN('Contacts Data'!B241)&gt;0,'Contacts Data'!B241,"")</f>
        <v/>
      </c>
      <c r="V802" s="22" t="str">
        <f>IF(LEN('Contacts Data'!C241)&gt;0,'Contacts Data'!C241,"")</f>
        <v/>
      </c>
      <c r="W802" s="22" t="str">
        <f>CONCATENATE(U802, " ", V802, " ", 'Contacts Data'!$A241)</f>
        <v xml:space="preserve">  </v>
      </c>
      <c r="X802" s="22" t="str">
        <f>CONCATENATE('Matter Data'!A234, " ", 'Matter Data'!B234, " ", "Client")</f>
        <v xml:space="preserve">  Client</v>
      </c>
      <c r="Y802" s="19" t="str">
        <f t="shared" si="12"/>
        <v/>
      </c>
    </row>
    <row r="803" spans="1:25" x14ac:dyDescent="0.25">
      <c r="A803" s="18" t="str">
        <f>IF(LEN('Contacts Data'!A242)&gt;20,LEN('Contacts Data'!A242),"")</f>
        <v/>
      </c>
      <c r="B803" s="18" t="str">
        <f>IF(LEN('Contacts Data'!B242)&gt;0, LEN('Contacts Data'!B242) + LEN('Contacts Data'!C242), "")</f>
        <v/>
      </c>
      <c r="C803" s="18" t="str">
        <f>IF(LEN('Contacts Data'!E242)&gt;20,LEN('Contacts Data'!E242),"")</f>
        <v/>
      </c>
      <c r="D803" s="18" t="str">
        <f>IF(LEN('Contacts Data'!F242)&gt;20,LEN('Contacts Data'!F242),"")</f>
        <v/>
      </c>
      <c r="E803" s="18" t="str">
        <f>IF(LEN('Contacts Data'!G242)&gt;20,LEN('Contacts Data'!G242),"")</f>
        <v/>
      </c>
      <c r="F803" s="18" t="str">
        <f>IF(LEN('Contacts Data'!H242)&gt;60,LEN('Contacts Data'!H242),"")</f>
        <v/>
      </c>
      <c r="G803" s="18" t="str">
        <f>IF(LEN('Contacts Data'!I242)&gt;128,LEN('Contacts Data'!I242),"")</f>
        <v/>
      </c>
      <c r="H803" s="18" t="str">
        <f>IF(LEN('Contacts Data'!J242)&gt;60,LEN('Contacts Data'!J242),"")</f>
        <v/>
      </c>
      <c r="I803" s="18" t="str">
        <f>IF(LEN('Contacts Data'!K242)&gt;30,LEN('Contacts Data'!K242),"")</f>
        <v/>
      </c>
      <c r="J803" s="18" t="str">
        <f>IF(LEN('Contacts Data'!L242)&gt;2,LEN('Contacts Data'!L242),"")</f>
        <v/>
      </c>
      <c r="K803" s="18" t="str">
        <f>IF(LEN('Contacts Data'!M242)&gt;16,LEN('Contacts Data'!M242),"")</f>
        <v/>
      </c>
      <c r="L803" s="18" t="str">
        <f>IF(LEN('Contacts Data'!D242)&gt;128,LEN('Contacts Data'!D242),"")</f>
        <v/>
      </c>
      <c r="M803" s="18" t="str">
        <f>IF(LEN('Contacts Data'!O242)&gt;1024,LEN('Contacts Data'!O242),"")</f>
        <v/>
      </c>
      <c r="P803" s="18" t="str">
        <f>IF(LEN('Matter Data'!A235)&gt;0,LEN('Matter Data'!A235)+LEN('Matter Data'!B235),"")</f>
        <v/>
      </c>
      <c r="Q803" s="18" t="str">
        <f>IF(LEN('Matter Data'!C235)&gt;80,LEN('Matter Data'!C235),"")</f>
        <v/>
      </c>
      <c r="R803" s="18" t="str">
        <f>IF(LEN('Matter Data'!H235)&gt;40,LEN('Matter Data'!H235),"")</f>
        <v/>
      </c>
      <c r="S803" s="21" t="b">
        <f>IF(LEN('Matter Data'!C235)&gt;0,CONCATENATE('Matter Data'!A235,'Matter Data'!B235,'Matter Data'!C235))</f>
        <v>0</v>
      </c>
      <c r="T803" s="21">
        <f>IF(LEN('Matter Data'!C235)&gt;0,COUNTIF($S$2:$S$5001,CONCATENATE('Matter Data'!A235,'Matter Data'!B235,'Matter Data'!C235)),0)</f>
        <v>0</v>
      </c>
      <c r="U803" s="22" t="str">
        <f>IF(LEN('Contacts Data'!B242)&gt;0,'Contacts Data'!B242,"")</f>
        <v/>
      </c>
      <c r="V803" s="22" t="str">
        <f>IF(LEN('Contacts Data'!C242)&gt;0,'Contacts Data'!C242,"")</f>
        <v/>
      </c>
      <c r="W803" s="22" t="str">
        <f>CONCATENATE(U803, " ", V803, " ", 'Contacts Data'!$A242)</f>
        <v xml:space="preserve">  </v>
      </c>
      <c r="X803" s="22" t="str">
        <f>CONCATENATE('Matter Data'!A235, " ", 'Matter Data'!B235, " ", "Client")</f>
        <v xml:space="preserve">  Client</v>
      </c>
      <c r="Y803" s="19" t="str">
        <f t="shared" si="12"/>
        <v/>
      </c>
    </row>
    <row r="804" spans="1:25" x14ac:dyDescent="0.25">
      <c r="A804" s="18" t="str">
        <f>IF(LEN('Contacts Data'!A243)&gt;20,LEN('Contacts Data'!A243),"")</f>
        <v/>
      </c>
      <c r="B804" s="18" t="str">
        <f>IF(LEN('Contacts Data'!B243)&gt;0, LEN('Contacts Data'!B243) + LEN('Contacts Data'!C243), "")</f>
        <v/>
      </c>
      <c r="C804" s="18" t="str">
        <f>IF(LEN('Contacts Data'!E243)&gt;20,LEN('Contacts Data'!E243),"")</f>
        <v/>
      </c>
      <c r="D804" s="18" t="str">
        <f>IF(LEN('Contacts Data'!F243)&gt;20,LEN('Contacts Data'!F243),"")</f>
        <v/>
      </c>
      <c r="E804" s="18" t="str">
        <f>IF(LEN('Contacts Data'!G243)&gt;20,LEN('Contacts Data'!G243),"")</f>
        <v/>
      </c>
      <c r="F804" s="18" t="str">
        <f>IF(LEN('Contacts Data'!H243)&gt;60,LEN('Contacts Data'!H243),"")</f>
        <v/>
      </c>
      <c r="G804" s="18" t="str">
        <f>IF(LEN('Contacts Data'!I243)&gt;128,LEN('Contacts Data'!I243),"")</f>
        <v/>
      </c>
      <c r="H804" s="18" t="str">
        <f>IF(LEN('Contacts Data'!J243)&gt;60,LEN('Contacts Data'!J243),"")</f>
        <v/>
      </c>
      <c r="I804" s="18" t="str">
        <f>IF(LEN('Contacts Data'!K243)&gt;30,LEN('Contacts Data'!K243),"")</f>
        <v/>
      </c>
      <c r="J804" s="18" t="str">
        <f>IF(LEN('Contacts Data'!L243)&gt;2,LEN('Contacts Data'!L243),"")</f>
        <v/>
      </c>
      <c r="K804" s="18" t="str">
        <f>IF(LEN('Contacts Data'!M243)&gt;16,LEN('Contacts Data'!M243),"")</f>
        <v/>
      </c>
      <c r="L804" s="18" t="str">
        <f>IF(LEN('Contacts Data'!D243)&gt;128,LEN('Contacts Data'!D243),"")</f>
        <v/>
      </c>
      <c r="M804" s="18" t="str">
        <f>IF(LEN('Contacts Data'!O243)&gt;1024,LEN('Contacts Data'!O243),"")</f>
        <v/>
      </c>
      <c r="P804" s="18" t="str">
        <f>IF(LEN('Matter Data'!A236)&gt;0,LEN('Matter Data'!A236)+LEN('Matter Data'!B236),"")</f>
        <v/>
      </c>
      <c r="Q804" s="18" t="str">
        <f>IF(LEN('Matter Data'!C236)&gt;80,LEN('Matter Data'!C236),"")</f>
        <v/>
      </c>
      <c r="R804" s="18" t="str">
        <f>IF(LEN('Matter Data'!H236)&gt;40,LEN('Matter Data'!H236),"")</f>
        <v/>
      </c>
      <c r="S804" s="21" t="b">
        <f>IF(LEN('Matter Data'!C236)&gt;0,CONCATENATE('Matter Data'!A236,'Matter Data'!B236,'Matter Data'!C236))</f>
        <v>0</v>
      </c>
      <c r="T804" s="21">
        <f>IF(LEN('Matter Data'!C236)&gt;0,COUNTIF($S$2:$S$5001,CONCATENATE('Matter Data'!A236,'Matter Data'!B236,'Matter Data'!C236)),0)</f>
        <v>0</v>
      </c>
      <c r="U804" s="22" t="str">
        <f>IF(LEN('Contacts Data'!B243)&gt;0,'Contacts Data'!B243,"")</f>
        <v/>
      </c>
      <c r="V804" s="22" t="str">
        <f>IF(LEN('Contacts Data'!C243)&gt;0,'Contacts Data'!C243,"")</f>
        <v/>
      </c>
      <c r="W804" s="22" t="str">
        <f>CONCATENATE(U804, " ", V804, " ", 'Contacts Data'!$A243)</f>
        <v xml:space="preserve">  </v>
      </c>
      <c r="X804" s="22" t="str">
        <f>CONCATENATE('Matter Data'!A236, " ", 'Matter Data'!B236, " ", "Client")</f>
        <v xml:space="preserve">  Client</v>
      </c>
      <c r="Y804" s="19" t="str">
        <f t="shared" si="12"/>
        <v/>
      </c>
    </row>
    <row r="805" spans="1:25" x14ac:dyDescent="0.25">
      <c r="A805" s="18" t="str">
        <f>IF(LEN('Contacts Data'!A244)&gt;20,LEN('Contacts Data'!A244),"")</f>
        <v/>
      </c>
      <c r="B805" s="18" t="str">
        <f>IF(LEN('Contacts Data'!B244)&gt;0, LEN('Contacts Data'!B244) + LEN('Contacts Data'!C244), "")</f>
        <v/>
      </c>
      <c r="C805" s="18" t="str">
        <f>IF(LEN('Contacts Data'!E244)&gt;20,LEN('Contacts Data'!E244),"")</f>
        <v/>
      </c>
      <c r="D805" s="18" t="str">
        <f>IF(LEN('Contacts Data'!F244)&gt;20,LEN('Contacts Data'!F244),"")</f>
        <v/>
      </c>
      <c r="E805" s="18" t="str">
        <f>IF(LEN('Contacts Data'!G244)&gt;20,LEN('Contacts Data'!G244),"")</f>
        <v/>
      </c>
      <c r="F805" s="18" t="str">
        <f>IF(LEN('Contacts Data'!H244)&gt;60,LEN('Contacts Data'!H244),"")</f>
        <v/>
      </c>
      <c r="G805" s="18" t="str">
        <f>IF(LEN('Contacts Data'!I244)&gt;128,LEN('Contacts Data'!I244),"")</f>
        <v/>
      </c>
      <c r="H805" s="18" t="str">
        <f>IF(LEN('Contacts Data'!J244)&gt;60,LEN('Contacts Data'!J244),"")</f>
        <v/>
      </c>
      <c r="I805" s="18" t="str">
        <f>IF(LEN('Contacts Data'!K244)&gt;30,LEN('Contacts Data'!K244),"")</f>
        <v/>
      </c>
      <c r="J805" s="18" t="str">
        <f>IF(LEN('Contacts Data'!L244)&gt;2,LEN('Contacts Data'!L244),"")</f>
        <v/>
      </c>
      <c r="K805" s="18" t="str">
        <f>IF(LEN('Contacts Data'!M244)&gt;16,LEN('Contacts Data'!M244),"")</f>
        <v/>
      </c>
      <c r="L805" s="18" t="str">
        <f>IF(LEN('Contacts Data'!D244)&gt;128,LEN('Contacts Data'!D244),"")</f>
        <v/>
      </c>
      <c r="M805" s="18" t="str">
        <f>IF(LEN('Contacts Data'!O244)&gt;1024,LEN('Contacts Data'!O244),"")</f>
        <v/>
      </c>
      <c r="P805" s="18" t="str">
        <f>IF(LEN('Matter Data'!A237)&gt;0,LEN('Matter Data'!A237)+LEN('Matter Data'!B237),"")</f>
        <v/>
      </c>
      <c r="Q805" s="18" t="str">
        <f>IF(LEN('Matter Data'!C237)&gt;80,LEN('Matter Data'!C237),"")</f>
        <v/>
      </c>
      <c r="R805" s="18" t="str">
        <f>IF(LEN('Matter Data'!H237)&gt;40,LEN('Matter Data'!H237),"")</f>
        <v/>
      </c>
      <c r="S805" s="21" t="b">
        <f>IF(LEN('Matter Data'!C237)&gt;0,CONCATENATE('Matter Data'!A237,'Matter Data'!B237,'Matter Data'!C237))</f>
        <v>0</v>
      </c>
      <c r="T805" s="21">
        <f>IF(LEN('Matter Data'!C237)&gt;0,COUNTIF($S$2:$S$5001,CONCATENATE('Matter Data'!A237,'Matter Data'!B237,'Matter Data'!C237)),0)</f>
        <v>0</v>
      </c>
      <c r="U805" s="22" t="str">
        <f>IF(LEN('Contacts Data'!B244)&gt;0,'Contacts Data'!B244,"")</f>
        <v/>
      </c>
      <c r="V805" s="22" t="str">
        <f>IF(LEN('Contacts Data'!C244)&gt;0,'Contacts Data'!C244,"")</f>
        <v/>
      </c>
      <c r="W805" s="22" t="str">
        <f>CONCATENATE(U805, " ", V805, " ", 'Contacts Data'!$A244)</f>
        <v xml:space="preserve">  </v>
      </c>
      <c r="X805" s="22" t="str">
        <f>CONCATENATE('Matter Data'!A237, " ", 'Matter Data'!B237, " ", "Client")</f>
        <v xml:space="preserve">  Client</v>
      </c>
      <c r="Y805" s="19" t="str">
        <f t="shared" si="12"/>
        <v/>
      </c>
    </row>
    <row r="806" spans="1:25" x14ac:dyDescent="0.25">
      <c r="A806" s="18" t="str">
        <f>IF(LEN('Contacts Data'!A245)&gt;20,LEN('Contacts Data'!A245),"")</f>
        <v/>
      </c>
      <c r="B806" s="18" t="str">
        <f>IF(LEN('Contacts Data'!B245)&gt;0, LEN('Contacts Data'!B245) + LEN('Contacts Data'!C245), "")</f>
        <v/>
      </c>
      <c r="C806" s="18" t="str">
        <f>IF(LEN('Contacts Data'!E245)&gt;20,LEN('Contacts Data'!E245),"")</f>
        <v/>
      </c>
      <c r="D806" s="18" t="str">
        <f>IF(LEN('Contacts Data'!F245)&gt;20,LEN('Contacts Data'!F245),"")</f>
        <v/>
      </c>
      <c r="E806" s="18" t="str">
        <f>IF(LEN('Contacts Data'!G245)&gt;20,LEN('Contacts Data'!G245),"")</f>
        <v/>
      </c>
      <c r="F806" s="18" t="str">
        <f>IF(LEN('Contacts Data'!H245)&gt;60,LEN('Contacts Data'!H245),"")</f>
        <v/>
      </c>
      <c r="G806" s="18" t="str">
        <f>IF(LEN('Contacts Data'!I245)&gt;128,LEN('Contacts Data'!I245),"")</f>
        <v/>
      </c>
      <c r="H806" s="18" t="str">
        <f>IF(LEN('Contacts Data'!J245)&gt;60,LEN('Contacts Data'!J245),"")</f>
        <v/>
      </c>
      <c r="I806" s="18" t="str">
        <f>IF(LEN('Contacts Data'!K245)&gt;30,LEN('Contacts Data'!K245),"")</f>
        <v/>
      </c>
      <c r="J806" s="18" t="str">
        <f>IF(LEN('Contacts Data'!L245)&gt;2,LEN('Contacts Data'!L245),"")</f>
        <v/>
      </c>
      <c r="K806" s="18" t="str">
        <f>IF(LEN('Contacts Data'!M245)&gt;16,LEN('Contacts Data'!M245),"")</f>
        <v/>
      </c>
      <c r="L806" s="18" t="str">
        <f>IF(LEN('Contacts Data'!D245)&gt;128,LEN('Contacts Data'!D245),"")</f>
        <v/>
      </c>
      <c r="M806" s="18" t="str">
        <f>IF(LEN('Contacts Data'!O245)&gt;1024,LEN('Contacts Data'!O245),"")</f>
        <v/>
      </c>
      <c r="P806" s="18" t="str">
        <f>IF(LEN('Matter Data'!A238)&gt;0,LEN('Matter Data'!A238)+LEN('Matter Data'!B238),"")</f>
        <v/>
      </c>
      <c r="Q806" s="18" t="str">
        <f>IF(LEN('Matter Data'!C238)&gt;80,LEN('Matter Data'!C238),"")</f>
        <v/>
      </c>
      <c r="R806" s="18" t="str">
        <f>IF(LEN('Matter Data'!H238)&gt;40,LEN('Matter Data'!H238),"")</f>
        <v/>
      </c>
      <c r="S806" s="21" t="b">
        <f>IF(LEN('Matter Data'!C238)&gt;0,CONCATENATE('Matter Data'!A238,'Matter Data'!B238,'Matter Data'!C238))</f>
        <v>0</v>
      </c>
      <c r="T806" s="21">
        <f>IF(LEN('Matter Data'!C238)&gt;0,COUNTIF($S$2:$S$5001,CONCATENATE('Matter Data'!A238,'Matter Data'!B238,'Matter Data'!C238)),0)</f>
        <v>0</v>
      </c>
      <c r="U806" s="22" t="str">
        <f>IF(LEN('Contacts Data'!B245)&gt;0,'Contacts Data'!B245,"")</f>
        <v/>
      </c>
      <c r="V806" s="22" t="str">
        <f>IF(LEN('Contacts Data'!C245)&gt;0,'Contacts Data'!C245,"")</f>
        <v/>
      </c>
      <c r="W806" s="22" t="str">
        <f>CONCATENATE(U806, " ", V806, " ", 'Contacts Data'!$A245)</f>
        <v xml:space="preserve">  </v>
      </c>
      <c r="X806" s="22" t="str">
        <f>CONCATENATE('Matter Data'!A238, " ", 'Matter Data'!B238, " ", "Client")</f>
        <v xml:space="preserve">  Client</v>
      </c>
      <c r="Y806" s="19" t="str">
        <f t="shared" si="12"/>
        <v/>
      </c>
    </row>
    <row r="807" spans="1:25" x14ac:dyDescent="0.25">
      <c r="A807" s="18" t="str">
        <f>IF(LEN('Contacts Data'!A246)&gt;20,LEN('Contacts Data'!A246),"")</f>
        <v/>
      </c>
      <c r="B807" s="18" t="str">
        <f>IF(LEN('Contacts Data'!B246)&gt;0, LEN('Contacts Data'!B246) + LEN('Contacts Data'!C246), "")</f>
        <v/>
      </c>
      <c r="C807" s="18" t="str">
        <f>IF(LEN('Contacts Data'!E246)&gt;20,LEN('Contacts Data'!E246),"")</f>
        <v/>
      </c>
      <c r="D807" s="18" t="str">
        <f>IF(LEN('Contacts Data'!F246)&gt;20,LEN('Contacts Data'!F246),"")</f>
        <v/>
      </c>
      <c r="E807" s="18" t="str">
        <f>IF(LEN('Contacts Data'!G246)&gt;20,LEN('Contacts Data'!G246),"")</f>
        <v/>
      </c>
      <c r="F807" s="18" t="str">
        <f>IF(LEN('Contacts Data'!H246)&gt;60,LEN('Contacts Data'!H246),"")</f>
        <v/>
      </c>
      <c r="G807" s="18" t="str">
        <f>IF(LEN('Contacts Data'!I246)&gt;128,LEN('Contacts Data'!I246),"")</f>
        <v/>
      </c>
      <c r="H807" s="18" t="str">
        <f>IF(LEN('Contacts Data'!J246)&gt;60,LEN('Contacts Data'!J246),"")</f>
        <v/>
      </c>
      <c r="I807" s="18" t="str">
        <f>IF(LEN('Contacts Data'!K246)&gt;30,LEN('Contacts Data'!K246),"")</f>
        <v/>
      </c>
      <c r="J807" s="18" t="str">
        <f>IF(LEN('Contacts Data'!L246)&gt;2,LEN('Contacts Data'!L246),"")</f>
        <v/>
      </c>
      <c r="K807" s="18" t="str">
        <f>IF(LEN('Contacts Data'!M246)&gt;16,LEN('Contacts Data'!M246),"")</f>
        <v/>
      </c>
      <c r="L807" s="18" t="str">
        <f>IF(LEN('Contacts Data'!D246)&gt;128,LEN('Contacts Data'!D246),"")</f>
        <v/>
      </c>
      <c r="M807" s="18" t="str">
        <f>IF(LEN('Contacts Data'!O246)&gt;1024,LEN('Contacts Data'!O246),"")</f>
        <v/>
      </c>
      <c r="P807" s="18" t="str">
        <f>IF(LEN('Matter Data'!A239)&gt;0,LEN('Matter Data'!A239)+LEN('Matter Data'!B239),"")</f>
        <v/>
      </c>
      <c r="Q807" s="18" t="str">
        <f>IF(LEN('Matter Data'!C239)&gt;80,LEN('Matter Data'!C239),"")</f>
        <v/>
      </c>
      <c r="R807" s="18" t="str">
        <f>IF(LEN('Matter Data'!H239)&gt;40,LEN('Matter Data'!H239),"")</f>
        <v/>
      </c>
      <c r="S807" s="21" t="b">
        <f>IF(LEN('Matter Data'!C239)&gt;0,CONCATENATE('Matter Data'!A239,'Matter Data'!B239,'Matter Data'!C239))</f>
        <v>0</v>
      </c>
      <c r="T807" s="21">
        <f>IF(LEN('Matter Data'!C239)&gt;0,COUNTIF($S$2:$S$5001,CONCATENATE('Matter Data'!A239,'Matter Data'!B239,'Matter Data'!C239)),0)</f>
        <v>0</v>
      </c>
      <c r="U807" s="22" t="str">
        <f>IF(LEN('Contacts Data'!B246)&gt;0,'Contacts Data'!B246,"")</f>
        <v/>
      </c>
      <c r="V807" s="22" t="str">
        <f>IF(LEN('Contacts Data'!C246)&gt;0,'Contacts Data'!C246,"")</f>
        <v/>
      </c>
      <c r="W807" s="22" t="str">
        <f>CONCATENATE(U807, " ", V807, " ", 'Contacts Data'!$A246)</f>
        <v xml:space="preserve">  </v>
      </c>
      <c r="X807" s="22" t="str">
        <f>CONCATENATE('Matter Data'!A239, " ", 'Matter Data'!B239, " ", "Client")</f>
        <v xml:space="preserve">  Client</v>
      </c>
      <c r="Y807" s="19" t="str">
        <f t="shared" si="12"/>
        <v/>
      </c>
    </row>
    <row r="808" spans="1:25" x14ac:dyDescent="0.25">
      <c r="A808" s="18" t="str">
        <f>IF(LEN('Contacts Data'!A247)&gt;20,LEN('Contacts Data'!A247),"")</f>
        <v/>
      </c>
      <c r="B808" s="18" t="str">
        <f>IF(LEN('Contacts Data'!B247)&gt;0, LEN('Contacts Data'!B247) + LEN('Contacts Data'!C247), "")</f>
        <v/>
      </c>
      <c r="C808" s="18" t="str">
        <f>IF(LEN('Contacts Data'!E247)&gt;20,LEN('Contacts Data'!E247),"")</f>
        <v/>
      </c>
      <c r="D808" s="18" t="str">
        <f>IF(LEN('Contacts Data'!F247)&gt;20,LEN('Contacts Data'!F247),"")</f>
        <v/>
      </c>
      <c r="E808" s="18" t="str">
        <f>IF(LEN('Contacts Data'!G247)&gt;20,LEN('Contacts Data'!G247),"")</f>
        <v/>
      </c>
      <c r="F808" s="18" t="str">
        <f>IF(LEN('Contacts Data'!H247)&gt;60,LEN('Contacts Data'!H247),"")</f>
        <v/>
      </c>
      <c r="G808" s="18" t="str">
        <f>IF(LEN('Contacts Data'!I247)&gt;128,LEN('Contacts Data'!I247),"")</f>
        <v/>
      </c>
      <c r="H808" s="18" t="str">
        <f>IF(LEN('Contacts Data'!J247)&gt;60,LEN('Contacts Data'!J247),"")</f>
        <v/>
      </c>
      <c r="I808" s="18" t="str">
        <f>IF(LEN('Contacts Data'!K247)&gt;30,LEN('Contacts Data'!K247),"")</f>
        <v/>
      </c>
      <c r="J808" s="18" t="str">
        <f>IF(LEN('Contacts Data'!L247)&gt;2,LEN('Contacts Data'!L247),"")</f>
        <v/>
      </c>
      <c r="K808" s="18" t="str">
        <f>IF(LEN('Contacts Data'!M247)&gt;16,LEN('Contacts Data'!M247),"")</f>
        <v/>
      </c>
      <c r="L808" s="18" t="str">
        <f>IF(LEN('Contacts Data'!D247)&gt;128,LEN('Contacts Data'!D247),"")</f>
        <v/>
      </c>
      <c r="M808" s="18" t="str">
        <f>IF(LEN('Contacts Data'!O247)&gt;1024,LEN('Contacts Data'!O247),"")</f>
        <v/>
      </c>
      <c r="P808" s="18" t="str">
        <f>IF(LEN('Matter Data'!A240)&gt;0,LEN('Matter Data'!A240)+LEN('Matter Data'!B240),"")</f>
        <v/>
      </c>
      <c r="Q808" s="18" t="str">
        <f>IF(LEN('Matter Data'!C240)&gt;80,LEN('Matter Data'!C240),"")</f>
        <v/>
      </c>
      <c r="R808" s="18" t="str">
        <f>IF(LEN('Matter Data'!H240)&gt;40,LEN('Matter Data'!H240),"")</f>
        <v/>
      </c>
      <c r="S808" s="21" t="b">
        <f>IF(LEN('Matter Data'!C240)&gt;0,CONCATENATE('Matter Data'!A240,'Matter Data'!B240,'Matter Data'!C240))</f>
        <v>0</v>
      </c>
      <c r="T808" s="21">
        <f>IF(LEN('Matter Data'!C240)&gt;0,COUNTIF($S$2:$S$5001,CONCATENATE('Matter Data'!A240,'Matter Data'!B240,'Matter Data'!C240)),0)</f>
        <v>0</v>
      </c>
      <c r="U808" s="22" t="str">
        <f>IF(LEN('Contacts Data'!B247)&gt;0,'Contacts Data'!B247,"")</f>
        <v/>
      </c>
      <c r="V808" s="22" t="str">
        <f>IF(LEN('Contacts Data'!C247)&gt;0,'Contacts Data'!C247,"")</f>
        <v/>
      </c>
      <c r="W808" s="22" t="str">
        <f>CONCATENATE(U808, " ", V808, " ", 'Contacts Data'!$A247)</f>
        <v xml:space="preserve">  </v>
      </c>
      <c r="X808" s="22" t="str">
        <f>CONCATENATE('Matter Data'!A240, " ", 'Matter Data'!B240, " ", "Client")</f>
        <v xml:space="preserve">  Client</v>
      </c>
      <c r="Y808" s="19" t="str">
        <f t="shared" si="12"/>
        <v/>
      </c>
    </row>
    <row r="809" spans="1:25" x14ac:dyDescent="0.25">
      <c r="A809" s="18" t="str">
        <f>IF(LEN('Contacts Data'!A248)&gt;20,LEN('Contacts Data'!A248),"")</f>
        <v/>
      </c>
      <c r="B809" s="18" t="str">
        <f>IF(LEN('Contacts Data'!B248)&gt;0, LEN('Contacts Data'!B248) + LEN('Contacts Data'!C248), "")</f>
        <v/>
      </c>
      <c r="C809" s="18" t="str">
        <f>IF(LEN('Contacts Data'!E248)&gt;20,LEN('Contacts Data'!E248),"")</f>
        <v/>
      </c>
      <c r="D809" s="18" t="str">
        <f>IF(LEN('Contacts Data'!F248)&gt;20,LEN('Contacts Data'!F248),"")</f>
        <v/>
      </c>
      <c r="E809" s="18" t="str">
        <f>IF(LEN('Contacts Data'!G248)&gt;20,LEN('Contacts Data'!G248),"")</f>
        <v/>
      </c>
      <c r="F809" s="18" t="str">
        <f>IF(LEN('Contacts Data'!H248)&gt;60,LEN('Contacts Data'!H248),"")</f>
        <v/>
      </c>
      <c r="G809" s="18" t="str">
        <f>IF(LEN('Contacts Data'!I248)&gt;128,LEN('Contacts Data'!I248),"")</f>
        <v/>
      </c>
      <c r="H809" s="18" t="str">
        <f>IF(LEN('Contacts Data'!J248)&gt;60,LEN('Contacts Data'!J248),"")</f>
        <v/>
      </c>
      <c r="I809" s="18" t="str">
        <f>IF(LEN('Contacts Data'!K248)&gt;30,LEN('Contacts Data'!K248),"")</f>
        <v/>
      </c>
      <c r="J809" s="18" t="str">
        <f>IF(LEN('Contacts Data'!L248)&gt;2,LEN('Contacts Data'!L248),"")</f>
        <v/>
      </c>
      <c r="K809" s="18" t="str">
        <f>IF(LEN('Contacts Data'!M248)&gt;16,LEN('Contacts Data'!M248),"")</f>
        <v/>
      </c>
      <c r="L809" s="18" t="str">
        <f>IF(LEN('Contacts Data'!D248)&gt;128,LEN('Contacts Data'!D248),"")</f>
        <v/>
      </c>
      <c r="M809" s="18" t="str">
        <f>IF(LEN('Contacts Data'!O248)&gt;1024,LEN('Contacts Data'!O248),"")</f>
        <v/>
      </c>
      <c r="P809" s="18" t="str">
        <f>IF(LEN('Matter Data'!A241)&gt;0,LEN('Matter Data'!A241)+LEN('Matter Data'!B241),"")</f>
        <v/>
      </c>
      <c r="Q809" s="18" t="str">
        <f>IF(LEN('Matter Data'!C241)&gt;80,LEN('Matter Data'!C241),"")</f>
        <v/>
      </c>
      <c r="R809" s="18" t="str">
        <f>IF(LEN('Matter Data'!H241)&gt;40,LEN('Matter Data'!H241),"")</f>
        <v/>
      </c>
      <c r="S809" s="21" t="b">
        <f>IF(LEN('Matter Data'!C241)&gt;0,CONCATENATE('Matter Data'!A241,'Matter Data'!B241,'Matter Data'!C241))</f>
        <v>0</v>
      </c>
      <c r="T809" s="21">
        <f>IF(LEN('Matter Data'!C241)&gt;0,COUNTIF($S$2:$S$5001,CONCATENATE('Matter Data'!A241,'Matter Data'!B241,'Matter Data'!C241)),0)</f>
        <v>0</v>
      </c>
      <c r="U809" s="22" t="str">
        <f>IF(LEN('Contacts Data'!B248)&gt;0,'Contacts Data'!B248,"")</f>
        <v/>
      </c>
      <c r="V809" s="22" t="str">
        <f>IF(LEN('Contacts Data'!C248)&gt;0,'Contacts Data'!C248,"")</f>
        <v/>
      </c>
      <c r="W809" s="22" t="str">
        <f>CONCATENATE(U809, " ", V809, " ", 'Contacts Data'!$A248)</f>
        <v xml:space="preserve">  </v>
      </c>
      <c r="X809" s="22" t="str">
        <f>CONCATENATE('Matter Data'!A241, " ", 'Matter Data'!B241, " ", "Client")</f>
        <v xml:space="preserve">  Client</v>
      </c>
      <c r="Y809" s="19" t="str">
        <f t="shared" si="12"/>
        <v/>
      </c>
    </row>
    <row r="810" spans="1:25" x14ac:dyDescent="0.25">
      <c r="A810" s="18" t="str">
        <f>IF(LEN('Contacts Data'!A249)&gt;20,LEN('Contacts Data'!A249),"")</f>
        <v/>
      </c>
      <c r="B810" s="18" t="str">
        <f>IF(LEN('Contacts Data'!B249)&gt;0, LEN('Contacts Data'!B249) + LEN('Contacts Data'!C249), "")</f>
        <v/>
      </c>
      <c r="C810" s="18" t="str">
        <f>IF(LEN('Contacts Data'!E249)&gt;20,LEN('Contacts Data'!E249),"")</f>
        <v/>
      </c>
      <c r="D810" s="18" t="str">
        <f>IF(LEN('Contacts Data'!F249)&gt;20,LEN('Contacts Data'!F249),"")</f>
        <v/>
      </c>
      <c r="E810" s="18" t="str">
        <f>IF(LEN('Contacts Data'!G249)&gt;20,LEN('Contacts Data'!G249),"")</f>
        <v/>
      </c>
      <c r="F810" s="18" t="str">
        <f>IF(LEN('Contacts Data'!H249)&gt;60,LEN('Contacts Data'!H249),"")</f>
        <v/>
      </c>
      <c r="G810" s="18" t="str">
        <f>IF(LEN('Contacts Data'!I249)&gt;128,LEN('Contacts Data'!I249),"")</f>
        <v/>
      </c>
      <c r="H810" s="18" t="str">
        <f>IF(LEN('Contacts Data'!J249)&gt;60,LEN('Contacts Data'!J249),"")</f>
        <v/>
      </c>
      <c r="I810" s="18" t="str">
        <f>IF(LEN('Contacts Data'!K249)&gt;30,LEN('Contacts Data'!K249),"")</f>
        <v/>
      </c>
      <c r="J810" s="18" t="str">
        <f>IF(LEN('Contacts Data'!L249)&gt;2,LEN('Contacts Data'!L249),"")</f>
        <v/>
      </c>
      <c r="K810" s="18" t="str">
        <f>IF(LEN('Contacts Data'!M249)&gt;16,LEN('Contacts Data'!M249),"")</f>
        <v/>
      </c>
      <c r="L810" s="18" t="str">
        <f>IF(LEN('Contacts Data'!D249)&gt;128,LEN('Contacts Data'!D249),"")</f>
        <v/>
      </c>
      <c r="M810" s="18" t="str">
        <f>IF(LEN('Contacts Data'!O249)&gt;1024,LEN('Contacts Data'!O249),"")</f>
        <v/>
      </c>
      <c r="P810" s="18" t="str">
        <f>IF(LEN('Matter Data'!A242)&gt;0,LEN('Matter Data'!A242)+LEN('Matter Data'!B242),"")</f>
        <v/>
      </c>
      <c r="Q810" s="18" t="str">
        <f>IF(LEN('Matter Data'!C242)&gt;80,LEN('Matter Data'!C242),"")</f>
        <v/>
      </c>
      <c r="R810" s="18" t="str">
        <f>IF(LEN('Matter Data'!H242)&gt;40,LEN('Matter Data'!H242),"")</f>
        <v/>
      </c>
      <c r="S810" s="21" t="b">
        <f>IF(LEN('Matter Data'!C242)&gt;0,CONCATENATE('Matter Data'!A242,'Matter Data'!B242,'Matter Data'!C242))</f>
        <v>0</v>
      </c>
      <c r="T810" s="21">
        <f>IF(LEN('Matter Data'!C242)&gt;0,COUNTIF($S$2:$S$5001,CONCATENATE('Matter Data'!A242,'Matter Data'!B242,'Matter Data'!C242)),0)</f>
        <v>0</v>
      </c>
      <c r="U810" s="22" t="str">
        <f>IF(LEN('Contacts Data'!B249)&gt;0,'Contacts Data'!B249,"")</f>
        <v/>
      </c>
      <c r="V810" s="22" t="str">
        <f>IF(LEN('Contacts Data'!C249)&gt;0,'Contacts Data'!C249,"")</f>
        <v/>
      </c>
      <c r="W810" s="22" t="str">
        <f>CONCATENATE(U810, " ", V810, " ", 'Contacts Data'!$A249)</f>
        <v xml:space="preserve">  </v>
      </c>
      <c r="X810" s="22" t="str">
        <f>CONCATENATE('Matter Data'!A242, " ", 'Matter Data'!B242, " ", "Client")</f>
        <v xml:space="preserve">  Client</v>
      </c>
      <c r="Y810" s="19" t="str">
        <f t="shared" si="12"/>
        <v/>
      </c>
    </row>
    <row r="811" spans="1:25" x14ac:dyDescent="0.25">
      <c r="A811" s="18" t="str">
        <f>IF(LEN('Contacts Data'!A250)&gt;20,LEN('Contacts Data'!A250),"")</f>
        <v/>
      </c>
      <c r="B811" s="18" t="str">
        <f>IF(LEN('Contacts Data'!B250)&gt;0, LEN('Contacts Data'!B250) + LEN('Contacts Data'!C250), "")</f>
        <v/>
      </c>
      <c r="C811" s="18" t="str">
        <f>IF(LEN('Contacts Data'!E250)&gt;20,LEN('Contacts Data'!E250),"")</f>
        <v/>
      </c>
      <c r="D811" s="18" t="str">
        <f>IF(LEN('Contacts Data'!F250)&gt;20,LEN('Contacts Data'!F250),"")</f>
        <v/>
      </c>
      <c r="E811" s="18" t="str">
        <f>IF(LEN('Contacts Data'!G250)&gt;20,LEN('Contacts Data'!G250),"")</f>
        <v/>
      </c>
      <c r="F811" s="18" t="str">
        <f>IF(LEN('Contacts Data'!H250)&gt;60,LEN('Contacts Data'!H250),"")</f>
        <v/>
      </c>
      <c r="G811" s="18" t="str">
        <f>IF(LEN('Contacts Data'!I250)&gt;128,LEN('Contacts Data'!I250),"")</f>
        <v/>
      </c>
      <c r="H811" s="18" t="str">
        <f>IF(LEN('Contacts Data'!J250)&gt;60,LEN('Contacts Data'!J250),"")</f>
        <v/>
      </c>
      <c r="I811" s="18" t="str">
        <f>IF(LEN('Contacts Data'!K250)&gt;30,LEN('Contacts Data'!K250),"")</f>
        <v/>
      </c>
      <c r="J811" s="18" t="str">
        <f>IF(LEN('Contacts Data'!L250)&gt;2,LEN('Contacts Data'!L250),"")</f>
        <v/>
      </c>
      <c r="K811" s="18" t="str">
        <f>IF(LEN('Contacts Data'!M250)&gt;16,LEN('Contacts Data'!M250),"")</f>
        <v/>
      </c>
      <c r="L811" s="18" t="str">
        <f>IF(LEN('Contacts Data'!D250)&gt;128,LEN('Contacts Data'!D250),"")</f>
        <v/>
      </c>
      <c r="M811" s="18" t="str">
        <f>IF(LEN('Contacts Data'!O250)&gt;1024,LEN('Contacts Data'!O250),"")</f>
        <v/>
      </c>
      <c r="P811" s="18" t="str">
        <f>IF(LEN('Matter Data'!A243)&gt;0,LEN('Matter Data'!A243)+LEN('Matter Data'!B243),"")</f>
        <v/>
      </c>
      <c r="Q811" s="18" t="str">
        <f>IF(LEN('Matter Data'!C243)&gt;80,LEN('Matter Data'!C243),"")</f>
        <v/>
      </c>
      <c r="R811" s="18" t="str">
        <f>IF(LEN('Matter Data'!H243)&gt;40,LEN('Matter Data'!H243),"")</f>
        <v/>
      </c>
      <c r="S811" s="21" t="b">
        <f>IF(LEN('Matter Data'!C243)&gt;0,CONCATENATE('Matter Data'!A243,'Matter Data'!B243,'Matter Data'!C243))</f>
        <v>0</v>
      </c>
      <c r="T811" s="21">
        <f>IF(LEN('Matter Data'!C243)&gt;0,COUNTIF($S$2:$S$5001,CONCATENATE('Matter Data'!A243,'Matter Data'!B243,'Matter Data'!C243)),0)</f>
        <v>0</v>
      </c>
      <c r="U811" s="22" t="str">
        <f>IF(LEN('Contacts Data'!B250)&gt;0,'Contacts Data'!B250,"")</f>
        <v/>
      </c>
      <c r="V811" s="22" t="str">
        <f>IF(LEN('Contacts Data'!C250)&gt;0,'Contacts Data'!C250,"")</f>
        <v/>
      </c>
      <c r="W811" s="22" t="str">
        <f>CONCATENATE(U811, " ", V811, " ", 'Contacts Data'!$A250)</f>
        <v xml:space="preserve">  </v>
      </c>
      <c r="X811" s="22" t="str">
        <f>CONCATENATE('Matter Data'!A243, " ", 'Matter Data'!B243, " ", "Client")</f>
        <v xml:space="preserve">  Client</v>
      </c>
      <c r="Y811" s="19" t="str">
        <f t="shared" si="12"/>
        <v/>
      </c>
    </row>
    <row r="812" spans="1:25" x14ac:dyDescent="0.25">
      <c r="A812" s="18" t="str">
        <f>IF(LEN('Contacts Data'!A251)&gt;20,LEN('Contacts Data'!A251),"")</f>
        <v/>
      </c>
      <c r="B812" s="18" t="str">
        <f>IF(LEN('Contacts Data'!B251)&gt;0, LEN('Contacts Data'!B251) + LEN('Contacts Data'!C251), "")</f>
        <v/>
      </c>
      <c r="C812" s="18" t="str">
        <f>IF(LEN('Contacts Data'!E251)&gt;20,LEN('Contacts Data'!E251),"")</f>
        <v/>
      </c>
      <c r="D812" s="18" t="str">
        <f>IF(LEN('Contacts Data'!F251)&gt;20,LEN('Contacts Data'!F251),"")</f>
        <v/>
      </c>
      <c r="E812" s="18" t="str">
        <f>IF(LEN('Contacts Data'!G251)&gt;20,LEN('Contacts Data'!G251),"")</f>
        <v/>
      </c>
      <c r="F812" s="18" t="str">
        <f>IF(LEN('Contacts Data'!H251)&gt;60,LEN('Contacts Data'!H251),"")</f>
        <v/>
      </c>
      <c r="G812" s="18" t="str">
        <f>IF(LEN('Contacts Data'!I251)&gt;128,LEN('Contacts Data'!I251),"")</f>
        <v/>
      </c>
      <c r="H812" s="18" t="str">
        <f>IF(LEN('Contacts Data'!J251)&gt;60,LEN('Contacts Data'!J251),"")</f>
        <v/>
      </c>
      <c r="I812" s="18" t="str">
        <f>IF(LEN('Contacts Data'!K251)&gt;30,LEN('Contacts Data'!K251),"")</f>
        <v/>
      </c>
      <c r="J812" s="18" t="str">
        <f>IF(LEN('Contacts Data'!L251)&gt;2,LEN('Contacts Data'!L251),"")</f>
        <v/>
      </c>
      <c r="K812" s="18" t="str">
        <f>IF(LEN('Contacts Data'!M251)&gt;16,LEN('Contacts Data'!M251),"")</f>
        <v/>
      </c>
      <c r="L812" s="18" t="str">
        <f>IF(LEN('Contacts Data'!D251)&gt;128,LEN('Contacts Data'!D251),"")</f>
        <v/>
      </c>
      <c r="M812" s="18" t="str">
        <f>IF(LEN('Contacts Data'!O251)&gt;1024,LEN('Contacts Data'!O251),"")</f>
        <v/>
      </c>
      <c r="P812" s="18" t="str">
        <f>IF(LEN('Matter Data'!A244)&gt;0,LEN('Matter Data'!A244)+LEN('Matter Data'!B244),"")</f>
        <v/>
      </c>
      <c r="Q812" s="18" t="str">
        <f>IF(LEN('Matter Data'!C244)&gt;80,LEN('Matter Data'!C244),"")</f>
        <v/>
      </c>
      <c r="R812" s="18" t="str">
        <f>IF(LEN('Matter Data'!H244)&gt;40,LEN('Matter Data'!H244),"")</f>
        <v/>
      </c>
      <c r="S812" s="21" t="b">
        <f>IF(LEN('Matter Data'!C244)&gt;0,CONCATENATE('Matter Data'!A244,'Matter Data'!B244,'Matter Data'!C244))</f>
        <v>0</v>
      </c>
      <c r="T812" s="21">
        <f>IF(LEN('Matter Data'!C244)&gt;0,COUNTIF($S$2:$S$5001,CONCATENATE('Matter Data'!A244,'Matter Data'!B244,'Matter Data'!C244)),0)</f>
        <v>0</v>
      </c>
      <c r="U812" s="22" t="str">
        <f>IF(LEN('Contacts Data'!B251)&gt;0,'Contacts Data'!B251,"")</f>
        <v/>
      </c>
      <c r="V812" s="22" t="str">
        <f>IF(LEN('Contacts Data'!C251)&gt;0,'Contacts Data'!C251,"")</f>
        <v/>
      </c>
      <c r="W812" s="22" t="str">
        <f>CONCATENATE(U812, " ", V812, " ", 'Contacts Data'!$A251)</f>
        <v xml:space="preserve">  </v>
      </c>
      <c r="X812" s="22" t="str">
        <f>CONCATENATE('Matter Data'!A244, " ", 'Matter Data'!B244, " ", "Client")</f>
        <v xml:space="preserve">  Client</v>
      </c>
      <c r="Y812" s="19" t="str">
        <f t="shared" si="12"/>
        <v/>
      </c>
    </row>
    <row r="813" spans="1:25" x14ac:dyDescent="0.25">
      <c r="A813" s="18" t="str">
        <f>IF(LEN('Contacts Data'!A252)&gt;20,LEN('Contacts Data'!A252),"")</f>
        <v/>
      </c>
      <c r="B813" s="18" t="str">
        <f>IF(LEN('Contacts Data'!B252)&gt;0, LEN('Contacts Data'!B252) + LEN('Contacts Data'!C252), "")</f>
        <v/>
      </c>
      <c r="C813" s="18" t="str">
        <f>IF(LEN('Contacts Data'!E252)&gt;20,LEN('Contacts Data'!E252),"")</f>
        <v/>
      </c>
      <c r="D813" s="18" t="str">
        <f>IF(LEN('Contacts Data'!F252)&gt;20,LEN('Contacts Data'!F252),"")</f>
        <v/>
      </c>
      <c r="E813" s="18" t="str">
        <f>IF(LEN('Contacts Data'!G252)&gt;20,LEN('Contacts Data'!G252),"")</f>
        <v/>
      </c>
      <c r="F813" s="18" t="str">
        <f>IF(LEN('Contacts Data'!H252)&gt;60,LEN('Contacts Data'!H252),"")</f>
        <v/>
      </c>
      <c r="G813" s="18" t="str">
        <f>IF(LEN('Contacts Data'!I252)&gt;128,LEN('Contacts Data'!I252),"")</f>
        <v/>
      </c>
      <c r="H813" s="18" t="str">
        <f>IF(LEN('Contacts Data'!J252)&gt;60,LEN('Contacts Data'!J252),"")</f>
        <v/>
      </c>
      <c r="I813" s="18" t="str">
        <f>IF(LEN('Contacts Data'!K252)&gt;30,LEN('Contacts Data'!K252),"")</f>
        <v/>
      </c>
      <c r="J813" s="18" t="str">
        <f>IF(LEN('Contacts Data'!L252)&gt;2,LEN('Contacts Data'!L252),"")</f>
        <v/>
      </c>
      <c r="K813" s="18" t="str">
        <f>IF(LEN('Contacts Data'!M252)&gt;16,LEN('Contacts Data'!M252),"")</f>
        <v/>
      </c>
      <c r="L813" s="18" t="str">
        <f>IF(LEN('Contacts Data'!D252)&gt;128,LEN('Contacts Data'!D252),"")</f>
        <v/>
      </c>
      <c r="M813" s="18" t="str">
        <f>IF(LEN('Contacts Data'!O252)&gt;1024,LEN('Contacts Data'!O252),"")</f>
        <v/>
      </c>
      <c r="P813" s="18" t="str">
        <f>IF(LEN('Matter Data'!A245)&gt;0,LEN('Matter Data'!A245)+LEN('Matter Data'!B245),"")</f>
        <v/>
      </c>
      <c r="Q813" s="18" t="str">
        <f>IF(LEN('Matter Data'!C245)&gt;80,LEN('Matter Data'!C245),"")</f>
        <v/>
      </c>
      <c r="R813" s="18" t="str">
        <f>IF(LEN('Matter Data'!H245)&gt;40,LEN('Matter Data'!H245),"")</f>
        <v/>
      </c>
      <c r="S813" s="21" t="b">
        <f>IF(LEN('Matter Data'!C245)&gt;0,CONCATENATE('Matter Data'!A245,'Matter Data'!B245,'Matter Data'!C245))</f>
        <v>0</v>
      </c>
      <c r="T813" s="21">
        <f>IF(LEN('Matter Data'!C245)&gt;0,COUNTIF($S$2:$S$5001,CONCATENATE('Matter Data'!A245,'Matter Data'!B245,'Matter Data'!C245)),0)</f>
        <v>0</v>
      </c>
      <c r="U813" s="22" t="str">
        <f>IF(LEN('Contacts Data'!B252)&gt;0,'Contacts Data'!B252,"")</f>
        <v/>
      </c>
      <c r="V813" s="22" t="str">
        <f>IF(LEN('Contacts Data'!C252)&gt;0,'Contacts Data'!C252,"")</f>
        <v/>
      </c>
      <c r="W813" s="22" t="str">
        <f>CONCATENATE(U813, " ", V813, " ", 'Contacts Data'!$A252)</f>
        <v xml:space="preserve">  </v>
      </c>
      <c r="X813" s="22" t="str">
        <f>CONCATENATE('Matter Data'!A245, " ", 'Matter Data'!B245, " ", "Client")</f>
        <v xml:space="preserve">  Client</v>
      </c>
      <c r="Y813" s="19" t="str">
        <f t="shared" si="12"/>
        <v/>
      </c>
    </row>
    <row r="814" spans="1:25" x14ac:dyDescent="0.25">
      <c r="A814" s="18" t="str">
        <f>IF(LEN('Contacts Data'!A253)&gt;20,LEN('Contacts Data'!A253),"")</f>
        <v/>
      </c>
      <c r="B814" s="18" t="str">
        <f>IF(LEN('Contacts Data'!B253)&gt;0, LEN('Contacts Data'!B253) + LEN('Contacts Data'!C253), "")</f>
        <v/>
      </c>
      <c r="C814" s="18" t="str">
        <f>IF(LEN('Contacts Data'!E253)&gt;20,LEN('Contacts Data'!E253),"")</f>
        <v/>
      </c>
      <c r="D814" s="18" t="str">
        <f>IF(LEN('Contacts Data'!F253)&gt;20,LEN('Contacts Data'!F253),"")</f>
        <v/>
      </c>
      <c r="E814" s="18" t="str">
        <f>IF(LEN('Contacts Data'!G253)&gt;20,LEN('Contacts Data'!G253),"")</f>
        <v/>
      </c>
      <c r="F814" s="18" t="str">
        <f>IF(LEN('Contacts Data'!H253)&gt;60,LEN('Contacts Data'!H253),"")</f>
        <v/>
      </c>
      <c r="G814" s="18" t="str">
        <f>IF(LEN('Contacts Data'!I253)&gt;128,LEN('Contacts Data'!I253),"")</f>
        <v/>
      </c>
      <c r="H814" s="18" t="str">
        <f>IF(LEN('Contacts Data'!J253)&gt;60,LEN('Contacts Data'!J253),"")</f>
        <v/>
      </c>
      <c r="I814" s="18" t="str">
        <f>IF(LEN('Contacts Data'!K253)&gt;30,LEN('Contacts Data'!K253),"")</f>
        <v/>
      </c>
      <c r="J814" s="18" t="str">
        <f>IF(LEN('Contacts Data'!L253)&gt;2,LEN('Contacts Data'!L253),"")</f>
        <v/>
      </c>
      <c r="K814" s="18" t="str">
        <f>IF(LEN('Contacts Data'!M253)&gt;16,LEN('Contacts Data'!M253),"")</f>
        <v/>
      </c>
      <c r="L814" s="18" t="str">
        <f>IF(LEN('Contacts Data'!D253)&gt;128,LEN('Contacts Data'!D253),"")</f>
        <v/>
      </c>
      <c r="M814" s="18" t="str">
        <f>IF(LEN('Contacts Data'!O253)&gt;1024,LEN('Contacts Data'!O253),"")</f>
        <v/>
      </c>
      <c r="P814" s="18" t="str">
        <f>IF(LEN('Matter Data'!A246)&gt;0,LEN('Matter Data'!A246)+LEN('Matter Data'!B246),"")</f>
        <v/>
      </c>
      <c r="Q814" s="18" t="str">
        <f>IF(LEN('Matter Data'!C246)&gt;80,LEN('Matter Data'!C246),"")</f>
        <v/>
      </c>
      <c r="R814" s="18" t="str">
        <f>IF(LEN('Matter Data'!H246)&gt;40,LEN('Matter Data'!H246),"")</f>
        <v/>
      </c>
      <c r="S814" s="21" t="b">
        <f>IF(LEN('Matter Data'!C246)&gt;0,CONCATENATE('Matter Data'!A246,'Matter Data'!B246,'Matter Data'!C246))</f>
        <v>0</v>
      </c>
      <c r="T814" s="21">
        <f>IF(LEN('Matter Data'!C246)&gt;0,COUNTIF($S$2:$S$5001,CONCATENATE('Matter Data'!A246,'Matter Data'!B246,'Matter Data'!C246)),0)</f>
        <v>0</v>
      </c>
      <c r="U814" s="22" t="str">
        <f>IF(LEN('Contacts Data'!B253)&gt;0,'Contacts Data'!B253,"")</f>
        <v/>
      </c>
      <c r="V814" s="22" t="str">
        <f>IF(LEN('Contacts Data'!C253)&gt;0,'Contacts Data'!C253,"")</f>
        <v/>
      </c>
      <c r="W814" s="22" t="str">
        <f>CONCATENATE(U814, " ", V814, " ", 'Contacts Data'!$A253)</f>
        <v xml:space="preserve">  </v>
      </c>
      <c r="X814" s="22" t="str">
        <f>CONCATENATE('Matter Data'!A246, " ", 'Matter Data'!B246, " ", "Client")</f>
        <v xml:space="preserve">  Client</v>
      </c>
      <c r="Y814" s="19" t="str">
        <f t="shared" si="12"/>
        <v/>
      </c>
    </row>
    <row r="815" spans="1:25" x14ac:dyDescent="0.25">
      <c r="A815" s="18" t="str">
        <f>IF(LEN('Contacts Data'!A254)&gt;20,LEN('Contacts Data'!A254),"")</f>
        <v/>
      </c>
      <c r="B815" s="18" t="str">
        <f>IF(LEN('Contacts Data'!B254)&gt;0, LEN('Contacts Data'!B254) + LEN('Contacts Data'!C254), "")</f>
        <v/>
      </c>
      <c r="C815" s="18" t="str">
        <f>IF(LEN('Contacts Data'!E254)&gt;20,LEN('Contacts Data'!E254),"")</f>
        <v/>
      </c>
      <c r="D815" s="18" t="str">
        <f>IF(LEN('Contacts Data'!F254)&gt;20,LEN('Contacts Data'!F254),"")</f>
        <v/>
      </c>
      <c r="E815" s="18" t="str">
        <f>IF(LEN('Contacts Data'!G254)&gt;20,LEN('Contacts Data'!G254),"")</f>
        <v/>
      </c>
      <c r="F815" s="18" t="str">
        <f>IF(LEN('Contacts Data'!H254)&gt;60,LEN('Contacts Data'!H254),"")</f>
        <v/>
      </c>
      <c r="G815" s="18" t="str">
        <f>IF(LEN('Contacts Data'!I254)&gt;128,LEN('Contacts Data'!I254),"")</f>
        <v/>
      </c>
      <c r="H815" s="18" t="str">
        <f>IF(LEN('Contacts Data'!J254)&gt;60,LEN('Contacts Data'!J254),"")</f>
        <v/>
      </c>
      <c r="I815" s="18" t="str">
        <f>IF(LEN('Contacts Data'!K254)&gt;30,LEN('Contacts Data'!K254),"")</f>
        <v/>
      </c>
      <c r="J815" s="18" t="str">
        <f>IF(LEN('Contacts Data'!L254)&gt;2,LEN('Contacts Data'!L254),"")</f>
        <v/>
      </c>
      <c r="K815" s="18" t="str">
        <f>IF(LEN('Contacts Data'!M254)&gt;16,LEN('Contacts Data'!M254),"")</f>
        <v/>
      </c>
      <c r="L815" s="18" t="str">
        <f>IF(LEN('Contacts Data'!D254)&gt;128,LEN('Contacts Data'!D254),"")</f>
        <v/>
      </c>
      <c r="M815" s="18" t="str">
        <f>IF(LEN('Contacts Data'!O254)&gt;1024,LEN('Contacts Data'!O254),"")</f>
        <v/>
      </c>
      <c r="P815" s="18" t="str">
        <f>IF(LEN('Matter Data'!A247)&gt;0,LEN('Matter Data'!A247)+LEN('Matter Data'!B247),"")</f>
        <v/>
      </c>
      <c r="Q815" s="18" t="str">
        <f>IF(LEN('Matter Data'!C247)&gt;80,LEN('Matter Data'!C247),"")</f>
        <v/>
      </c>
      <c r="R815" s="18" t="str">
        <f>IF(LEN('Matter Data'!H247)&gt;40,LEN('Matter Data'!H247),"")</f>
        <v/>
      </c>
      <c r="S815" s="21" t="b">
        <f>IF(LEN('Matter Data'!C247)&gt;0,CONCATENATE('Matter Data'!A247,'Matter Data'!B247,'Matter Data'!C247))</f>
        <v>0</v>
      </c>
      <c r="T815" s="21">
        <f>IF(LEN('Matter Data'!C247)&gt;0,COUNTIF($S$2:$S$5001,CONCATENATE('Matter Data'!A247,'Matter Data'!B247,'Matter Data'!C247)),0)</f>
        <v>0</v>
      </c>
      <c r="U815" s="22" t="str">
        <f>IF(LEN('Contacts Data'!B254)&gt;0,'Contacts Data'!B254,"")</f>
        <v/>
      </c>
      <c r="V815" s="22" t="str">
        <f>IF(LEN('Contacts Data'!C254)&gt;0,'Contacts Data'!C254,"")</f>
        <v/>
      </c>
      <c r="W815" s="22" t="str">
        <f>CONCATENATE(U815, " ", V815, " ", 'Contacts Data'!$A254)</f>
        <v xml:space="preserve">  </v>
      </c>
      <c r="X815" s="22" t="str">
        <f>CONCATENATE('Matter Data'!A247, " ", 'Matter Data'!B247, " ", "Client")</f>
        <v xml:space="preserve">  Client</v>
      </c>
      <c r="Y815" s="19" t="str">
        <f t="shared" si="12"/>
        <v/>
      </c>
    </row>
    <row r="816" spans="1:25" x14ac:dyDescent="0.25">
      <c r="A816" s="18" t="str">
        <f>IF(LEN('Contacts Data'!A255)&gt;20,LEN('Contacts Data'!A255),"")</f>
        <v/>
      </c>
      <c r="B816" s="18" t="str">
        <f>IF(LEN('Contacts Data'!B255)&gt;0, LEN('Contacts Data'!B255) + LEN('Contacts Data'!C255), "")</f>
        <v/>
      </c>
      <c r="C816" s="18" t="str">
        <f>IF(LEN('Contacts Data'!E255)&gt;20,LEN('Contacts Data'!E255),"")</f>
        <v/>
      </c>
      <c r="D816" s="18" t="str">
        <f>IF(LEN('Contacts Data'!F255)&gt;20,LEN('Contacts Data'!F255),"")</f>
        <v/>
      </c>
      <c r="E816" s="18" t="str">
        <f>IF(LEN('Contacts Data'!G255)&gt;20,LEN('Contacts Data'!G255),"")</f>
        <v/>
      </c>
      <c r="F816" s="18" t="str">
        <f>IF(LEN('Contacts Data'!H255)&gt;60,LEN('Contacts Data'!H255),"")</f>
        <v/>
      </c>
      <c r="G816" s="18" t="str">
        <f>IF(LEN('Contacts Data'!I255)&gt;128,LEN('Contacts Data'!I255),"")</f>
        <v/>
      </c>
      <c r="H816" s="18" t="str">
        <f>IF(LEN('Contacts Data'!J255)&gt;60,LEN('Contacts Data'!J255),"")</f>
        <v/>
      </c>
      <c r="I816" s="18" t="str">
        <f>IF(LEN('Contacts Data'!K255)&gt;30,LEN('Contacts Data'!K255),"")</f>
        <v/>
      </c>
      <c r="J816" s="18" t="str">
        <f>IF(LEN('Contacts Data'!L255)&gt;2,LEN('Contacts Data'!L255),"")</f>
        <v/>
      </c>
      <c r="K816" s="18" t="str">
        <f>IF(LEN('Contacts Data'!M255)&gt;16,LEN('Contacts Data'!M255),"")</f>
        <v/>
      </c>
      <c r="L816" s="18" t="str">
        <f>IF(LEN('Contacts Data'!D255)&gt;128,LEN('Contacts Data'!D255),"")</f>
        <v/>
      </c>
      <c r="M816" s="18" t="str">
        <f>IF(LEN('Contacts Data'!O255)&gt;1024,LEN('Contacts Data'!O255),"")</f>
        <v/>
      </c>
      <c r="P816" s="18" t="str">
        <f>IF(LEN('Matter Data'!A248)&gt;0,LEN('Matter Data'!A248)+LEN('Matter Data'!B248),"")</f>
        <v/>
      </c>
      <c r="Q816" s="18" t="str">
        <f>IF(LEN('Matter Data'!C248)&gt;80,LEN('Matter Data'!C248),"")</f>
        <v/>
      </c>
      <c r="R816" s="18" t="str">
        <f>IF(LEN('Matter Data'!H248)&gt;40,LEN('Matter Data'!H248),"")</f>
        <v/>
      </c>
      <c r="S816" s="21" t="b">
        <f>IF(LEN('Matter Data'!C248)&gt;0,CONCATENATE('Matter Data'!A248,'Matter Data'!B248,'Matter Data'!C248))</f>
        <v>0</v>
      </c>
      <c r="T816" s="21">
        <f>IF(LEN('Matter Data'!C248)&gt;0,COUNTIF($S$2:$S$5001,CONCATENATE('Matter Data'!A248,'Matter Data'!B248,'Matter Data'!C248)),0)</f>
        <v>0</v>
      </c>
      <c r="U816" s="22" t="str">
        <f>IF(LEN('Contacts Data'!B255)&gt;0,'Contacts Data'!B255,"")</f>
        <v/>
      </c>
      <c r="V816" s="22" t="str">
        <f>IF(LEN('Contacts Data'!C255)&gt;0,'Contacts Data'!C255,"")</f>
        <v/>
      </c>
      <c r="W816" s="22" t="str">
        <f>CONCATENATE(U816, " ", V816, " ", 'Contacts Data'!$A255)</f>
        <v xml:space="preserve">  </v>
      </c>
      <c r="X816" s="22" t="str">
        <f>CONCATENATE('Matter Data'!A248, " ", 'Matter Data'!B248, " ", "Client")</f>
        <v xml:space="preserve">  Client</v>
      </c>
      <c r="Y816" s="19" t="str">
        <f t="shared" si="12"/>
        <v/>
      </c>
    </row>
    <row r="817" spans="1:25" x14ac:dyDescent="0.25">
      <c r="A817" s="18" t="str">
        <f>IF(LEN('Contacts Data'!A256)&gt;20,LEN('Contacts Data'!A256),"")</f>
        <v/>
      </c>
      <c r="B817" s="18" t="str">
        <f>IF(LEN('Contacts Data'!B256)&gt;0, LEN('Contacts Data'!B256) + LEN('Contacts Data'!C256), "")</f>
        <v/>
      </c>
      <c r="C817" s="18" t="str">
        <f>IF(LEN('Contacts Data'!E256)&gt;20,LEN('Contacts Data'!E256),"")</f>
        <v/>
      </c>
      <c r="D817" s="18" t="str">
        <f>IF(LEN('Contacts Data'!F256)&gt;20,LEN('Contacts Data'!F256),"")</f>
        <v/>
      </c>
      <c r="E817" s="18" t="str">
        <f>IF(LEN('Contacts Data'!G256)&gt;20,LEN('Contacts Data'!G256),"")</f>
        <v/>
      </c>
      <c r="F817" s="18" t="str">
        <f>IF(LEN('Contacts Data'!H256)&gt;60,LEN('Contacts Data'!H256),"")</f>
        <v/>
      </c>
      <c r="G817" s="18" t="str">
        <f>IF(LEN('Contacts Data'!I256)&gt;128,LEN('Contacts Data'!I256),"")</f>
        <v/>
      </c>
      <c r="H817" s="18" t="str">
        <f>IF(LEN('Contacts Data'!J256)&gt;60,LEN('Contacts Data'!J256),"")</f>
        <v/>
      </c>
      <c r="I817" s="18" t="str">
        <f>IF(LEN('Contacts Data'!K256)&gt;30,LEN('Contacts Data'!K256),"")</f>
        <v/>
      </c>
      <c r="J817" s="18" t="str">
        <f>IF(LEN('Contacts Data'!L256)&gt;2,LEN('Contacts Data'!L256),"")</f>
        <v/>
      </c>
      <c r="K817" s="18" t="str">
        <f>IF(LEN('Contacts Data'!M256)&gt;16,LEN('Contacts Data'!M256),"")</f>
        <v/>
      </c>
      <c r="L817" s="18" t="str">
        <f>IF(LEN('Contacts Data'!D256)&gt;128,LEN('Contacts Data'!D256),"")</f>
        <v/>
      </c>
      <c r="M817" s="18" t="str">
        <f>IF(LEN('Contacts Data'!O256)&gt;1024,LEN('Contacts Data'!O256),"")</f>
        <v/>
      </c>
      <c r="P817" s="18" t="str">
        <f>IF(LEN('Matter Data'!A249)&gt;0,LEN('Matter Data'!A249)+LEN('Matter Data'!B249),"")</f>
        <v/>
      </c>
      <c r="Q817" s="18" t="str">
        <f>IF(LEN('Matter Data'!C249)&gt;80,LEN('Matter Data'!C249),"")</f>
        <v/>
      </c>
      <c r="R817" s="18" t="str">
        <f>IF(LEN('Matter Data'!H249)&gt;40,LEN('Matter Data'!H249),"")</f>
        <v/>
      </c>
      <c r="S817" s="21" t="b">
        <f>IF(LEN('Matter Data'!C249)&gt;0,CONCATENATE('Matter Data'!A249,'Matter Data'!B249,'Matter Data'!C249))</f>
        <v>0</v>
      </c>
      <c r="T817" s="21">
        <f>IF(LEN('Matter Data'!C249)&gt;0,COUNTIF($S$2:$S$5001,CONCATENATE('Matter Data'!A249,'Matter Data'!B249,'Matter Data'!C249)),0)</f>
        <v>0</v>
      </c>
      <c r="U817" s="22" t="str">
        <f>IF(LEN('Contacts Data'!B256)&gt;0,'Contacts Data'!B256,"")</f>
        <v/>
      </c>
      <c r="V817" s="22" t="str">
        <f>IF(LEN('Contacts Data'!C256)&gt;0,'Contacts Data'!C256,"")</f>
        <v/>
      </c>
      <c r="W817" s="22" t="str">
        <f>CONCATENATE(U817, " ", V817, " ", 'Contacts Data'!$A256)</f>
        <v xml:space="preserve">  </v>
      </c>
      <c r="X817" s="22" t="str">
        <f>CONCATENATE('Matter Data'!A249, " ", 'Matter Data'!B249, " ", "Client")</f>
        <v xml:space="preserve">  Client</v>
      </c>
      <c r="Y817" s="19" t="str">
        <f t="shared" si="12"/>
        <v/>
      </c>
    </row>
    <row r="818" spans="1:25" x14ac:dyDescent="0.25">
      <c r="A818" s="18" t="str">
        <f>IF(LEN('Contacts Data'!A257)&gt;20,LEN('Contacts Data'!A257),"")</f>
        <v/>
      </c>
      <c r="B818" s="18" t="str">
        <f>IF(LEN('Contacts Data'!B257)&gt;0, LEN('Contacts Data'!B257) + LEN('Contacts Data'!C257), "")</f>
        <v/>
      </c>
      <c r="C818" s="18" t="str">
        <f>IF(LEN('Contacts Data'!E257)&gt;20,LEN('Contacts Data'!E257),"")</f>
        <v/>
      </c>
      <c r="D818" s="18" t="str">
        <f>IF(LEN('Contacts Data'!F257)&gt;20,LEN('Contacts Data'!F257),"")</f>
        <v/>
      </c>
      <c r="E818" s="18" t="str">
        <f>IF(LEN('Contacts Data'!G257)&gt;20,LEN('Contacts Data'!G257),"")</f>
        <v/>
      </c>
      <c r="F818" s="18" t="str">
        <f>IF(LEN('Contacts Data'!H257)&gt;60,LEN('Contacts Data'!H257),"")</f>
        <v/>
      </c>
      <c r="G818" s="18" t="str">
        <f>IF(LEN('Contacts Data'!I257)&gt;128,LEN('Contacts Data'!I257),"")</f>
        <v/>
      </c>
      <c r="H818" s="18" t="str">
        <f>IF(LEN('Contacts Data'!J257)&gt;60,LEN('Contacts Data'!J257),"")</f>
        <v/>
      </c>
      <c r="I818" s="18" t="str">
        <f>IF(LEN('Contacts Data'!K257)&gt;30,LEN('Contacts Data'!K257),"")</f>
        <v/>
      </c>
      <c r="J818" s="18" t="str">
        <f>IF(LEN('Contacts Data'!L257)&gt;2,LEN('Contacts Data'!L257),"")</f>
        <v/>
      </c>
      <c r="K818" s="18" t="str">
        <f>IF(LEN('Contacts Data'!M257)&gt;16,LEN('Contacts Data'!M257),"")</f>
        <v/>
      </c>
      <c r="L818" s="18" t="str">
        <f>IF(LEN('Contacts Data'!D257)&gt;128,LEN('Contacts Data'!D257),"")</f>
        <v/>
      </c>
      <c r="M818" s="18" t="str">
        <f>IF(LEN('Contacts Data'!O257)&gt;1024,LEN('Contacts Data'!O257),"")</f>
        <v/>
      </c>
      <c r="P818" s="18" t="str">
        <f>IF(LEN('Matter Data'!A250)&gt;0,LEN('Matter Data'!A250)+LEN('Matter Data'!B250),"")</f>
        <v/>
      </c>
      <c r="Q818" s="18" t="str">
        <f>IF(LEN('Matter Data'!C250)&gt;80,LEN('Matter Data'!C250),"")</f>
        <v/>
      </c>
      <c r="R818" s="18" t="str">
        <f>IF(LEN('Matter Data'!H250)&gt;40,LEN('Matter Data'!H250),"")</f>
        <v/>
      </c>
      <c r="S818" s="21" t="b">
        <f>IF(LEN('Matter Data'!C250)&gt;0,CONCATENATE('Matter Data'!A250,'Matter Data'!B250,'Matter Data'!C250))</f>
        <v>0</v>
      </c>
      <c r="T818" s="21">
        <f>IF(LEN('Matter Data'!C250)&gt;0,COUNTIF($S$2:$S$5001,CONCATENATE('Matter Data'!A250,'Matter Data'!B250,'Matter Data'!C250)),0)</f>
        <v>0</v>
      </c>
      <c r="U818" s="22" t="str">
        <f>IF(LEN('Contacts Data'!B257)&gt;0,'Contacts Data'!B257,"")</f>
        <v/>
      </c>
      <c r="V818" s="22" t="str">
        <f>IF(LEN('Contacts Data'!C257)&gt;0,'Contacts Data'!C257,"")</f>
        <v/>
      </c>
      <c r="W818" s="22" t="str">
        <f>CONCATENATE(U818, " ", V818, " ", 'Contacts Data'!$A257)</f>
        <v xml:space="preserve">  </v>
      </c>
      <c r="X818" s="22" t="str">
        <f>CONCATENATE('Matter Data'!A250, " ", 'Matter Data'!B250, " ", "Client")</f>
        <v xml:space="preserve">  Client</v>
      </c>
      <c r="Y818" s="19" t="str">
        <f t="shared" si="12"/>
        <v/>
      </c>
    </row>
    <row r="819" spans="1:25" x14ac:dyDescent="0.25">
      <c r="A819" s="18" t="str">
        <f>IF(LEN('Contacts Data'!A258)&gt;20,LEN('Contacts Data'!A258),"")</f>
        <v/>
      </c>
      <c r="B819" s="18" t="str">
        <f>IF(LEN('Contacts Data'!B258)&gt;0, LEN('Contacts Data'!B258) + LEN('Contacts Data'!C258), "")</f>
        <v/>
      </c>
      <c r="C819" s="18" t="str">
        <f>IF(LEN('Contacts Data'!E258)&gt;20,LEN('Contacts Data'!E258),"")</f>
        <v/>
      </c>
      <c r="D819" s="18" t="str">
        <f>IF(LEN('Contacts Data'!F258)&gt;20,LEN('Contacts Data'!F258),"")</f>
        <v/>
      </c>
      <c r="E819" s="18" t="str">
        <f>IF(LEN('Contacts Data'!G258)&gt;20,LEN('Contacts Data'!G258),"")</f>
        <v/>
      </c>
      <c r="F819" s="18" t="str">
        <f>IF(LEN('Contacts Data'!H258)&gt;60,LEN('Contacts Data'!H258),"")</f>
        <v/>
      </c>
      <c r="G819" s="18" t="str">
        <f>IF(LEN('Contacts Data'!I258)&gt;128,LEN('Contacts Data'!I258),"")</f>
        <v/>
      </c>
      <c r="H819" s="18" t="str">
        <f>IF(LEN('Contacts Data'!J258)&gt;60,LEN('Contacts Data'!J258),"")</f>
        <v/>
      </c>
      <c r="I819" s="18" t="str">
        <f>IF(LEN('Contacts Data'!K258)&gt;30,LEN('Contacts Data'!K258),"")</f>
        <v/>
      </c>
      <c r="J819" s="18" t="str">
        <f>IF(LEN('Contacts Data'!L258)&gt;2,LEN('Contacts Data'!L258),"")</f>
        <v/>
      </c>
      <c r="K819" s="18" t="str">
        <f>IF(LEN('Contacts Data'!M258)&gt;16,LEN('Contacts Data'!M258),"")</f>
        <v/>
      </c>
      <c r="L819" s="18" t="str">
        <f>IF(LEN('Contacts Data'!D258)&gt;128,LEN('Contacts Data'!D258),"")</f>
        <v/>
      </c>
      <c r="M819" s="18" t="str">
        <f>IF(LEN('Contacts Data'!O258)&gt;1024,LEN('Contacts Data'!O258),"")</f>
        <v/>
      </c>
      <c r="P819" s="18" t="str">
        <f>IF(LEN('Matter Data'!A251)&gt;0,LEN('Matter Data'!A251)+LEN('Matter Data'!B251),"")</f>
        <v/>
      </c>
      <c r="Q819" s="18" t="str">
        <f>IF(LEN('Matter Data'!C251)&gt;80,LEN('Matter Data'!C251),"")</f>
        <v/>
      </c>
      <c r="R819" s="18" t="str">
        <f>IF(LEN('Matter Data'!H251)&gt;40,LEN('Matter Data'!H251),"")</f>
        <v/>
      </c>
      <c r="S819" s="21" t="b">
        <f>IF(LEN('Matter Data'!C251)&gt;0,CONCATENATE('Matter Data'!A251,'Matter Data'!B251,'Matter Data'!C251))</f>
        <v>0</v>
      </c>
      <c r="T819" s="21">
        <f>IF(LEN('Matter Data'!C251)&gt;0,COUNTIF($S$2:$S$5001,CONCATENATE('Matter Data'!A251,'Matter Data'!B251,'Matter Data'!C251)),0)</f>
        <v>0</v>
      </c>
      <c r="U819" s="22" t="str">
        <f>IF(LEN('Contacts Data'!B258)&gt;0,'Contacts Data'!B258,"")</f>
        <v/>
      </c>
      <c r="V819" s="22" t="str">
        <f>IF(LEN('Contacts Data'!C258)&gt;0,'Contacts Data'!C258,"")</f>
        <v/>
      </c>
      <c r="W819" s="22" t="str">
        <f>CONCATENATE(U819, " ", V819, " ", 'Contacts Data'!$A258)</f>
        <v xml:space="preserve">  </v>
      </c>
      <c r="X819" s="22" t="str">
        <f>CONCATENATE('Matter Data'!A251, " ", 'Matter Data'!B251, " ", "Client")</f>
        <v xml:space="preserve">  Client</v>
      </c>
      <c r="Y819" s="19" t="str">
        <f t="shared" si="12"/>
        <v/>
      </c>
    </row>
    <row r="820" spans="1:25" x14ac:dyDescent="0.25">
      <c r="A820" s="18" t="str">
        <f>IF(LEN('Contacts Data'!A259)&gt;20,LEN('Contacts Data'!A259),"")</f>
        <v/>
      </c>
      <c r="B820" s="18" t="str">
        <f>IF(LEN('Contacts Data'!B259)&gt;0, LEN('Contacts Data'!B259) + LEN('Contacts Data'!C259), "")</f>
        <v/>
      </c>
      <c r="C820" s="18" t="str">
        <f>IF(LEN('Contacts Data'!E259)&gt;20,LEN('Contacts Data'!E259),"")</f>
        <v/>
      </c>
      <c r="D820" s="18" t="str">
        <f>IF(LEN('Contacts Data'!F259)&gt;20,LEN('Contacts Data'!F259),"")</f>
        <v/>
      </c>
      <c r="E820" s="18" t="str">
        <f>IF(LEN('Contacts Data'!G259)&gt;20,LEN('Contacts Data'!G259),"")</f>
        <v/>
      </c>
      <c r="F820" s="18" t="str">
        <f>IF(LEN('Contacts Data'!H259)&gt;60,LEN('Contacts Data'!H259),"")</f>
        <v/>
      </c>
      <c r="G820" s="18" t="str">
        <f>IF(LEN('Contacts Data'!I259)&gt;128,LEN('Contacts Data'!I259),"")</f>
        <v/>
      </c>
      <c r="H820" s="18" t="str">
        <f>IF(LEN('Contacts Data'!J259)&gt;60,LEN('Contacts Data'!J259),"")</f>
        <v/>
      </c>
      <c r="I820" s="18" t="str">
        <f>IF(LEN('Contacts Data'!K259)&gt;30,LEN('Contacts Data'!K259),"")</f>
        <v/>
      </c>
      <c r="J820" s="18" t="str">
        <f>IF(LEN('Contacts Data'!L259)&gt;2,LEN('Contacts Data'!L259),"")</f>
        <v/>
      </c>
      <c r="K820" s="18" t="str">
        <f>IF(LEN('Contacts Data'!M259)&gt;16,LEN('Contacts Data'!M259),"")</f>
        <v/>
      </c>
      <c r="L820" s="18" t="str">
        <f>IF(LEN('Contacts Data'!D259)&gt;128,LEN('Contacts Data'!D259),"")</f>
        <v/>
      </c>
      <c r="M820" s="18" t="str">
        <f>IF(LEN('Contacts Data'!O259)&gt;1024,LEN('Contacts Data'!O259),"")</f>
        <v/>
      </c>
      <c r="P820" s="18" t="str">
        <f>IF(LEN('Matter Data'!A252)&gt;0,LEN('Matter Data'!A252)+LEN('Matter Data'!B252),"")</f>
        <v/>
      </c>
      <c r="Q820" s="18" t="str">
        <f>IF(LEN('Matter Data'!C252)&gt;80,LEN('Matter Data'!C252),"")</f>
        <v/>
      </c>
      <c r="R820" s="18" t="str">
        <f>IF(LEN('Matter Data'!H252)&gt;40,LEN('Matter Data'!H252),"")</f>
        <v/>
      </c>
      <c r="S820" s="21" t="b">
        <f>IF(LEN('Matter Data'!C252)&gt;0,CONCATENATE('Matter Data'!A252,'Matter Data'!B252,'Matter Data'!C252))</f>
        <v>0</v>
      </c>
      <c r="T820" s="21">
        <f>IF(LEN('Matter Data'!C252)&gt;0,COUNTIF($S$2:$S$5001,CONCATENATE('Matter Data'!A252,'Matter Data'!B252,'Matter Data'!C252)),0)</f>
        <v>0</v>
      </c>
      <c r="U820" s="22" t="str">
        <f>IF(LEN('Contacts Data'!B259)&gt;0,'Contacts Data'!B259,"")</f>
        <v/>
      </c>
      <c r="V820" s="22" t="str">
        <f>IF(LEN('Contacts Data'!C259)&gt;0,'Contacts Data'!C259,"")</f>
        <v/>
      </c>
      <c r="W820" s="22" t="str">
        <f>CONCATENATE(U820, " ", V820, " ", 'Contacts Data'!$A259)</f>
        <v xml:space="preserve">  </v>
      </c>
      <c r="X820" s="22" t="str">
        <f>CONCATENATE('Matter Data'!A252, " ", 'Matter Data'!B252, " ", "Client")</f>
        <v xml:space="preserve">  Client</v>
      </c>
      <c r="Y820" s="19" t="str">
        <f t="shared" si="12"/>
        <v/>
      </c>
    </row>
    <row r="821" spans="1:25" x14ac:dyDescent="0.25">
      <c r="A821" s="18" t="str">
        <f>IF(LEN('Contacts Data'!A260)&gt;20,LEN('Contacts Data'!A260),"")</f>
        <v/>
      </c>
      <c r="B821" s="18" t="str">
        <f>IF(LEN('Contacts Data'!B260)&gt;0, LEN('Contacts Data'!B260) + LEN('Contacts Data'!C260), "")</f>
        <v/>
      </c>
      <c r="C821" s="18" t="str">
        <f>IF(LEN('Contacts Data'!E260)&gt;20,LEN('Contacts Data'!E260),"")</f>
        <v/>
      </c>
      <c r="D821" s="18" t="str">
        <f>IF(LEN('Contacts Data'!F260)&gt;20,LEN('Contacts Data'!F260),"")</f>
        <v/>
      </c>
      <c r="E821" s="18" t="str">
        <f>IF(LEN('Contacts Data'!G260)&gt;20,LEN('Contacts Data'!G260),"")</f>
        <v/>
      </c>
      <c r="F821" s="18" t="str">
        <f>IF(LEN('Contacts Data'!H260)&gt;60,LEN('Contacts Data'!H260),"")</f>
        <v/>
      </c>
      <c r="G821" s="18" t="str">
        <f>IF(LEN('Contacts Data'!I260)&gt;128,LEN('Contacts Data'!I260),"")</f>
        <v/>
      </c>
      <c r="H821" s="18" t="str">
        <f>IF(LEN('Contacts Data'!J260)&gt;60,LEN('Contacts Data'!J260),"")</f>
        <v/>
      </c>
      <c r="I821" s="18" t="str">
        <f>IF(LEN('Contacts Data'!K260)&gt;30,LEN('Contacts Data'!K260),"")</f>
        <v/>
      </c>
      <c r="J821" s="18" t="str">
        <f>IF(LEN('Contacts Data'!L260)&gt;2,LEN('Contacts Data'!L260),"")</f>
        <v/>
      </c>
      <c r="K821" s="18" t="str">
        <f>IF(LEN('Contacts Data'!M260)&gt;16,LEN('Contacts Data'!M260),"")</f>
        <v/>
      </c>
      <c r="L821" s="18" t="str">
        <f>IF(LEN('Contacts Data'!D260)&gt;128,LEN('Contacts Data'!D260),"")</f>
        <v/>
      </c>
      <c r="M821" s="18" t="str">
        <f>IF(LEN('Contacts Data'!O260)&gt;1024,LEN('Contacts Data'!O260),"")</f>
        <v/>
      </c>
      <c r="P821" s="18" t="str">
        <f>IF(LEN('Matter Data'!A253)&gt;0,LEN('Matter Data'!A253)+LEN('Matter Data'!B253),"")</f>
        <v/>
      </c>
      <c r="Q821" s="18" t="str">
        <f>IF(LEN('Matter Data'!C253)&gt;80,LEN('Matter Data'!C253),"")</f>
        <v/>
      </c>
      <c r="R821" s="18" t="str">
        <f>IF(LEN('Matter Data'!H253)&gt;40,LEN('Matter Data'!H253),"")</f>
        <v/>
      </c>
      <c r="S821" s="21" t="b">
        <f>IF(LEN('Matter Data'!C253)&gt;0,CONCATENATE('Matter Data'!A253,'Matter Data'!B253,'Matter Data'!C253))</f>
        <v>0</v>
      </c>
      <c r="T821" s="21">
        <f>IF(LEN('Matter Data'!C253)&gt;0,COUNTIF($S$2:$S$5001,CONCATENATE('Matter Data'!A253,'Matter Data'!B253,'Matter Data'!C253)),0)</f>
        <v>0</v>
      </c>
      <c r="U821" s="22" t="str">
        <f>IF(LEN('Contacts Data'!B260)&gt;0,'Contacts Data'!B260,"")</f>
        <v/>
      </c>
      <c r="V821" s="22" t="str">
        <f>IF(LEN('Contacts Data'!C260)&gt;0,'Contacts Data'!C260,"")</f>
        <v/>
      </c>
      <c r="W821" s="22" t="str">
        <f>CONCATENATE(U821, " ", V821, " ", 'Contacts Data'!$A260)</f>
        <v xml:space="preserve">  </v>
      </c>
      <c r="X821" s="22" t="str">
        <f>CONCATENATE('Matter Data'!A253, " ", 'Matter Data'!B253, " ", "Client")</f>
        <v xml:space="preserve">  Client</v>
      </c>
      <c r="Y821" s="19" t="str">
        <f t="shared" si="12"/>
        <v/>
      </c>
    </row>
    <row r="822" spans="1:25" x14ac:dyDescent="0.25">
      <c r="A822" s="18" t="str">
        <f>IF(LEN('Contacts Data'!A261)&gt;20,LEN('Contacts Data'!A261),"")</f>
        <v/>
      </c>
      <c r="B822" s="18" t="str">
        <f>IF(LEN('Contacts Data'!B261)&gt;0, LEN('Contacts Data'!B261) + LEN('Contacts Data'!C261), "")</f>
        <v/>
      </c>
      <c r="C822" s="18" t="str">
        <f>IF(LEN('Contacts Data'!E261)&gt;20,LEN('Contacts Data'!E261),"")</f>
        <v/>
      </c>
      <c r="D822" s="18" t="str">
        <f>IF(LEN('Contacts Data'!F261)&gt;20,LEN('Contacts Data'!F261),"")</f>
        <v/>
      </c>
      <c r="E822" s="18" t="str">
        <f>IF(LEN('Contacts Data'!G261)&gt;20,LEN('Contacts Data'!G261),"")</f>
        <v/>
      </c>
      <c r="F822" s="18" t="str">
        <f>IF(LEN('Contacts Data'!H261)&gt;60,LEN('Contacts Data'!H261),"")</f>
        <v/>
      </c>
      <c r="G822" s="18" t="str">
        <f>IF(LEN('Contacts Data'!I261)&gt;128,LEN('Contacts Data'!I261),"")</f>
        <v/>
      </c>
      <c r="H822" s="18" t="str">
        <f>IF(LEN('Contacts Data'!J261)&gt;60,LEN('Contacts Data'!J261),"")</f>
        <v/>
      </c>
      <c r="I822" s="18" t="str">
        <f>IF(LEN('Contacts Data'!K261)&gt;30,LEN('Contacts Data'!K261),"")</f>
        <v/>
      </c>
      <c r="J822" s="18" t="str">
        <f>IF(LEN('Contacts Data'!L261)&gt;2,LEN('Contacts Data'!L261),"")</f>
        <v/>
      </c>
      <c r="K822" s="18" t="str">
        <f>IF(LEN('Contacts Data'!M261)&gt;16,LEN('Contacts Data'!M261),"")</f>
        <v/>
      </c>
      <c r="L822" s="18" t="str">
        <f>IF(LEN('Contacts Data'!D261)&gt;128,LEN('Contacts Data'!D261),"")</f>
        <v/>
      </c>
      <c r="M822" s="18" t="str">
        <f>IF(LEN('Contacts Data'!O261)&gt;1024,LEN('Contacts Data'!O261),"")</f>
        <v/>
      </c>
      <c r="P822" s="18" t="str">
        <f>IF(LEN('Matter Data'!A254)&gt;0,LEN('Matter Data'!A254)+LEN('Matter Data'!B254),"")</f>
        <v/>
      </c>
      <c r="Q822" s="18" t="str">
        <f>IF(LEN('Matter Data'!C254)&gt;80,LEN('Matter Data'!C254),"")</f>
        <v/>
      </c>
      <c r="R822" s="18" t="str">
        <f>IF(LEN('Matter Data'!H254)&gt;40,LEN('Matter Data'!H254),"")</f>
        <v/>
      </c>
      <c r="S822" s="21" t="b">
        <f>IF(LEN('Matter Data'!C254)&gt;0,CONCATENATE('Matter Data'!A254,'Matter Data'!B254,'Matter Data'!C254))</f>
        <v>0</v>
      </c>
      <c r="T822" s="21">
        <f>IF(LEN('Matter Data'!C254)&gt;0,COUNTIF($S$2:$S$5001,CONCATENATE('Matter Data'!A254,'Matter Data'!B254,'Matter Data'!C254)),0)</f>
        <v>0</v>
      </c>
      <c r="U822" s="22" t="str">
        <f>IF(LEN('Contacts Data'!B261)&gt;0,'Contacts Data'!B261,"")</f>
        <v/>
      </c>
      <c r="V822" s="22" t="str">
        <f>IF(LEN('Contacts Data'!C261)&gt;0,'Contacts Data'!C261,"")</f>
        <v/>
      </c>
      <c r="W822" s="22" t="str">
        <f>CONCATENATE(U822, " ", V822, " ", 'Contacts Data'!$A261)</f>
        <v xml:space="preserve">  </v>
      </c>
      <c r="X822" s="22" t="str">
        <f>CONCATENATE('Matter Data'!A254, " ", 'Matter Data'!B254, " ", "Client")</f>
        <v xml:space="preserve">  Client</v>
      </c>
      <c r="Y822" s="19" t="str">
        <f t="shared" si="12"/>
        <v/>
      </c>
    </row>
    <row r="823" spans="1:25" x14ac:dyDescent="0.25">
      <c r="A823" s="18" t="str">
        <f>IF(LEN('Contacts Data'!A262)&gt;20,LEN('Contacts Data'!A262),"")</f>
        <v/>
      </c>
      <c r="B823" s="18" t="str">
        <f>IF(LEN('Contacts Data'!B262)&gt;0, LEN('Contacts Data'!B262) + LEN('Contacts Data'!C262), "")</f>
        <v/>
      </c>
      <c r="C823" s="18" t="str">
        <f>IF(LEN('Contacts Data'!E262)&gt;20,LEN('Contacts Data'!E262),"")</f>
        <v/>
      </c>
      <c r="D823" s="18" t="str">
        <f>IF(LEN('Contacts Data'!F262)&gt;20,LEN('Contacts Data'!F262),"")</f>
        <v/>
      </c>
      <c r="E823" s="18" t="str">
        <f>IF(LEN('Contacts Data'!G262)&gt;20,LEN('Contacts Data'!G262),"")</f>
        <v/>
      </c>
      <c r="F823" s="18" t="str">
        <f>IF(LEN('Contacts Data'!H262)&gt;60,LEN('Contacts Data'!H262),"")</f>
        <v/>
      </c>
      <c r="G823" s="18" t="str">
        <f>IF(LEN('Contacts Data'!I262)&gt;128,LEN('Contacts Data'!I262),"")</f>
        <v/>
      </c>
      <c r="H823" s="18" t="str">
        <f>IF(LEN('Contacts Data'!J262)&gt;60,LEN('Contacts Data'!J262),"")</f>
        <v/>
      </c>
      <c r="I823" s="18" t="str">
        <f>IF(LEN('Contacts Data'!K262)&gt;30,LEN('Contacts Data'!K262),"")</f>
        <v/>
      </c>
      <c r="J823" s="18" t="str">
        <f>IF(LEN('Contacts Data'!L262)&gt;2,LEN('Contacts Data'!L262),"")</f>
        <v/>
      </c>
      <c r="K823" s="18" t="str">
        <f>IF(LEN('Contacts Data'!M262)&gt;16,LEN('Contacts Data'!M262),"")</f>
        <v/>
      </c>
      <c r="L823" s="18" t="str">
        <f>IF(LEN('Contacts Data'!D262)&gt;128,LEN('Contacts Data'!D262),"")</f>
        <v/>
      </c>
      <c r="M823" s="18" t="str">
        <f>IF(LEN('Contacts Data'!O262)&gt;1024,LEN('Contacts Data'!O262),"")</f>
        <v/>
      </c>
      <c r="P823" s="18" t="str">
        <f>IF(LEN('Matter Data'!A255)&gt;0,LEN('Matter Data'!A255)+LEN('Matter Data'!B255),"")</f>
        <v/>
      </c>
      <c r="Q823" s="18" t="str">
        <f>IF(LEN('Matter Data'!C255)&gt;80,LEN('Matter Data'!C255),"")</f>
        <v/>
      </c>
      <c r="R823" s="18" t="str">
        <f>IF(LEN('Matter Data'!H255)&gt;40,LEN('Matter Data'!H255),"")</f>
        <v/>
      </c>
      <c r="S823" s="21" t="b">
        <f>IF(LEN('Matter Data'!C255)&gt;0,CONCATENATE('Matter Data'!A255,'Matter Data'!B255,'Matter Data'!C255))</f>
        <v>0</v>
      </c>
      <c r="T823" s="21">
        <f>IF(LEN('Matter Data'!C255)&gt;0,COUNTIF($S$2:$S$5001,CONCATENATE('Matter Data'!A255,'Matter Data'!B255,'Matter Data'!C255)),0)</f>
        <v>0</v>
      </c>
      <c r="U823" s="22" t="str">
        <f>IF(LEN('Contacts Data'!B262)&gt;0,'Contacts Data'!B262,"")</f>
        <v/>
      </c>
      <c r="V823" s="22" t="str">
        <f>IF(LEN('Contacts Data'!C262)&gt;0,'Contacts Data'!C262,"")</f>
        <v/>
      </c>
      <c r="W823" s="22" t="str">
        <f>CONCATENATE(U823, " ", V823, " ", 'Contacts Data'!$A262)</f>
        <v xml:space="preserve">  </v>
      </c>
      <c r="X823" s="22" t="str">
        <f>CONCATENATE('Matter Data'!A255, " ", 'Matter Data'!B255, " ", "Client")</f>
        <v xml:space="preserve">  Client</v>
      </c>
      <c r="Y823" s="19" t="str">
        <f t="shared" si="12"/>
        <v/>
      </c>
    </row>
    <row r="824" spans="1:25" x14ac:dyDescent="0.25">
      <c r="A824" s="18" t="str">
        <f>IF(LEN('Contacts Data'!A263)&gt;20,LEN('Contacts Data'!A263),"")</f>
        <v/>
      </c>
      <c r="B824" s="18" t="str">
        <f>IF(LEN('Contacts Data'!B263)&gt;0, LEN('Contacts Data'!B263) + LEN('Contacts Data'!C263), "")</f>
        <v/>
      </c>
      <c r="C824" s="18" t="str">
        <f>IF(LEN('Contacts Data'!E263)&gt;20,LEN('Contacts Data'!E263),"")</f>
        <v/>
      </c>
      <c r="D824" s="18" t="str">
        <f>IF(LEN('Contacts Data'!F263)&gt;20,LEN('Contacts Data'!F263),"")</f>
        <v/>
      </c>
      <c r="E824" s="18" t="str">
        <f>IF(LEN('Contacts Data'!G263)&gt;20,LEN('Contacts Data'!G263),"")</f>
        <v/>
      </c>
      <c r="F824" s="18" t="str">
        <f>IF(LEN('Contacts Data'!H263)&gt;60,LEN('Contacts Data'!H263),"")</f>
        <v/>
      </c>
      <c r="G824" s="18" t="str">
        <f>IF(LEN('Contacts Data'!I263)&gt;128,LEN('Contacts Data'!I263),"")</f>
        <v/>
      </c>
      <c r="H824" s="18" t="str">
        <f>IF(LEN('Contacts Data'!J263)&gt;60,LEN('Contacts Data'!J263),"")</f>
        <v/>
      </c>
      <c r="I824" s="18" t="str">
        <f>IF(LEN('Contacts Data'!K263)&gt;30,LEN('Contacts Data'!K263),"")</f>
        <v/>
      </c>
      <c r="J824" s="18" t="str">
        <f>IF(LEN('Contacts Data'!L263)&gt;2,LEN('Contacts Data'!L263),"")</f>
        <v/>
      </c>
      <c r="K824" s="18" t="str">
        <f>IF(LEN('Contacts Data'!M263)&gt;16,LEN('Contacts Data'!M263),"")</f>
        <v/>
      </c>
      <c r="L824" s="18" t="str">
        <f>IF(LEN('Contacts Data'!D263)&gt;128,LEN('Contacts Data'!D263),"")</f>
        <v/>
      </c>
      <c r="M824" s="18" t="str">
        <f>IF(LEN('Contacts Data'!O263)&gt;1024,LEN('Contacts Data'!O263),"")</f>
        <v/>
      </c>
      <c r="P824" s="18" t="str">
        <f>IF(LEN('Matter Data'!A256)&gt;0,LEN('Matter Data'!A256)+LEN('Matter Data'!B256),"")</f>
        <v/>
      </c>
      <c r="Q824" s="18" t="str">
        <f>IF(LEN('Matter Data'!C256)&gt;80,LEN('Matter Data'!C256),"")</f>
        <v/>
      </c>
      <c r="R824" s="18" t="str">
        <f>IF(LEN('Matter Data'!H256)&gt;40,LEN('Matter Data'!H256),"")</f>
        <v/>
      </c>
      <c r="S824" s="21" t="b">
        <f>IF(LEN('Matter Data'!C256)&gt;0,CONCATENATE('Matter Data'!A256,'Matter Data'!B256,'Matter Data'!C256))</f>
        <v>0</v>
      </c>
      <c r="T824" s="21">
        <f>IF(LEN('Matter Data'!C256)&gt;0,COUNTIF($S$2:$S$5001,CONCATENATE('Matter Data'!A256,'Matter Data'!B256,'Matter Data'!C256)),0)</f>
        <v>0</v>
      </c>
      <c r="U824" s="22" t="str">
        <f>IF(LEN('Contacts Data'!B263)&gt;0,'Contacts Data'!B263,"")</f>
        <v/>
      </c>
      <c r="V824" s="22" t="str">
        <f>IF(LEN('Contacts Data'!C263)&gt;0,'Contacts Data'!C263,"")</f>
        <v/>
      </c>
      <c r="W824" s="22" t="str">
        <f>CONCATENATE(U824, " ", V824, " ", 'Contacts Data'!$A263)</f>
        <v xml:space="preserve">  </v>
      </c>
      <c r="X824" s="22" t="str">
        <f>CONCATENATE('Matter Data'!A256, " ", 'Matter Data'!B256, " ", "Client")</f>
        <v xml:space="preserve">  Client</v>
      </c>
      <c r="Y824" s="19" t="str">
        <f t="shared" si="12"/>
        <v/>
      </c>
    </row>
    <row r="825" spans="1:25" x14ac:dyDescent="0.25">
      <c r="A825" s="18" t="str">
        <f>IF(LEN('Contacts Data'!A264)&gt;20,LEN('Contacts Data'!A264),"")</f>
        <v/>
      </c>
      <c r="B825" s="18" t="str">
        <f>IF(LEN('Contacts Data'!B264)&gt;0, LEN('Contacts Data'!B264) + LEN('Contacts Data'!C264), "")</f>
        <v/>
      </c>
      <c r="C825" s="18" t="str">
        <f>IF(LEN('Contacts Data'!E264)&gt;20,LEN('Contacts Data'!E264),"")</f>
        <v/>
      </c>
      <c r="D825" s="18" t="str">
        <f>IF(LEN('Contacts Data'!F264)&gt;20,LEN('Contacts Data'!F264),"")</f>
        <v/>
      </c>
      <c r="E825" s="18" t="str">
        <f>IF(LEN('Contacts Data'!G264)&gt;20,LEN('Contacts Data'!G264),"")</f>
        <v/>
      </c>
      <c r="F825" s="18" t="str">
        <f>IF(LEN('Contacts Data'!H264)&gt;60,LEN('Contacts Data'!H264),"")</f>
        <v/>
      </c>
      <c r="G825" s="18" t="str">
        <f>IF(LEN('Contacts Data'!I264)&gt;128,LEN('Contacts Data'!I264),"")</f>
        <v/>
      </c>
      <c r="H825" s="18" t="str">
        <f>IF(LEN('Contacts Data'!J264)&gt;60,LEN('Contacts Data'!J264),"")</f>
        <v/>
      </c>
      <c r="I825" s="18" t="str">
        <f>IF(LEN('Contacts Data'!K264)&gt;30,LEN('Contacts Data'!K264),"")</f>
        <v/>
      </c>
      <c r="J825" s="18" t="str">
        <f>IF(LEN('Contacts Data'!L264)&gt;2,LEN('Contacts Data'!L264),"")</f>
        <v/>
      </c>
      <c r="K825" s="18" t="str">
        <f>IF(LEN('Contacts Data'!M264)&gt;16,LEN('Contacts Data'!M264),"")</f>
        <v/>
      </c>
      <c r="L825" s="18" t="str">
        <f>IF(LEN('Contacts Data'!D264)&gt;128,LEN('Contacts Data'!D264),"")</f>
        <v/>
      </c>
      <c r="M825" s="18" t="str">
        <f>IF(LEN('Contacts Data'!O264)&gt;1024,LEN('Contacts Data'!O264),"")</f>
        <v/>
      </c>
      <c r="P825" s="18" t="str">
        <f>IF(LEN('Matter Data'!A257)&gt;0,LEN('Matter Data'!A257)+LEN('Matter Data'!B257),"")</f>
        <v/>
      </c>
      <c r="Q825" s="18" t="str">
        <f>IF(LEN('Matter Data'!C257)&gt;80,LEN('Matter Data'!C257),"")</f>
        <v/>
      </c>
      <c r="R825" s="18" t="str">
        <f>IF(LEN('Matter Data'!H257)&gt;40,LEN('Matter Data'!H257),"")</f>
        <v/>
      </c>
      <c r="S825" s="21" t="b">
        <f>IF(LEN('Matter Data'!C257)&gt;0,CONCATENATE('Matter Data'!A257,'Matter Data'!B257,'Matter Data'!C257))</f>
        <v>0</v>
      </c>
      <c r="T825" s="21">
        <f>IF(LEN('Matter Data'!C257)&gt;0,COUNTIF($S$2:$S$5001,CONCATENATE('Matter Data'!A257,'Matter Data'!B257,'Matter Data'!C257)),0)</f>
        <v>0</v>
      </c>
      <c r="U825" s="22" t="str">
        <f>IF(LEN('Contacts Data'!B264)&gt;0,'Contacts Data'!B264,"")</f>
        <v/>
      </c>
      <c r="V825" s="22" t="str">
        <f>IF(LEN('Contacts Data'!C264)&gt;0,'Contacts Data'!C264,"")</f>
        <v/>
      </c>
      <c r="W825" s="22" t="str">
        <f>CONCATENATE(U825, " ", V825, " ", 'Contacts Data'!$A264)</f>
        <v xml:space="preserve">  </v>
      </c>
      <c r="X825" s="22" t="str">
        <f>CONCATENATE('Matter Data'!A257, " ", 'Matter Data'!B257, " ", "Client")</f>
        <v xml:space="preserve">  Client</v>
      </c>
      <c r="Y825" s="19" t="str">
        <f t="shared" si="12"/>
        <v/>
      </c>
    </row>
    <row r="826" spans="1:25" x14ac:dyDescent="0.25">
      <c r="A826" s="18" t="str">
        <f>IF(LEN('Contacts Data'!A265)&gt;20,LEN('Contacts Data'!A265),"")</f>
        <v/>
      </c>
      <c r="B826" s="18" t="str">
        <f>IF(LEN('Contacts Data'!B265)&gt;0, LEN('Contacts Data'!B265) + LEN('Contacts Data'!C265), "")</f>
        <v/>
      </c>
      <c r="C826" s="18" t="str">
        <f>IF(LEN('Contacts Data'!E265)&gt;20,LEN('Contacts Data'!E265),"")</f>
        <v/>
      </c>
      <c r="D826" s="18" t="str">
        <f>IF(LEN('Contacts Data'!F265)&gt;20,LEN('Contacts Data'!F265),"")</f>
        <v/>
      </c>
      <c r="E826" s="18" t="str">
        <f>IF(LEN('Contacts Data'!G265)&gt;20,LEN('Contacts Data'!G265),"")</f>
        <v/>
      </c>
      <c r="F826" s="18" t="str">
        <f>IF(LEN('Contacts Data'!H265)&gt;60,LEN('Contacts Data'!H265),"")</f>
        <v/>
      </c>
      <c r="G826" s="18" t="str">
        <f>IF(LEN('Contacts Data'!I265)&gt;128,LEN('Contacts Data'!I265),"")</f>
        <v/>
      </c>
      <c r="H826" s="18" t="str">
        <f>IF(LEN('Contacts Data'!J265)&gt;60,LEN('Contacts Data'!J265),"")</f>
        <v/>
      </c>
      <c r="I826" s="18" t="str">
        <f>IF(LEN('Contacts Data'!K265)&gt;30,LEN('Contacts Data'!K265),"")</f>
        <v/>
      </c>
      <c r="J826" s="18" t="str">
        <f>IF(LEN('Contacts Data'!L265)&gt;2,LEN('Contacts Data'!L265),"")</f>
        <v/>
      </c>
      <c r="K826" s="18" t="str">
        <f>IF(LEN('Contacts Data'!M265)&gt;16,LEN('Contacts Data'!M265),"")</f>
        <v/>
      </c>
      <c r="L826" s="18" t="str">
        <f>IF(LEN('Contacts Data'!D265)&gt;128,LEN('Contacts Data'!D265),"")</f>
        <v/>
      </c>
      <c r="M826" s="18" t="str">
        <f>IF(LEN('Contacts Data'!O265)&gt;1024,LEN('Contacts Data'!O265),"")</f>
        <v/>
      </c>
      <c r="P826" s="18" t="str">
        <f>IF(LEN('Matter Data'!A258)&gt;0,LEN('Matter Data'!A258)+LEN('Matter Data'!B258),"")</f>
        <v/>
      </c>
      <c r="Q826" s="18" t="str">
        <f>IF(LEN('Matter Data'!C258)&gt;80,LEN('Matter Data'!C258),"")</f>
        <v/>
      </c>
      <c r="R826" s="18" t="str">
        <f>IF(LEN('Matter Data'!H258)&gt;40,LEN('Matter Data'!H258),"")</f>
        <v/>
      </c>
      <c r="S826" s="21" t="b">
        <f>IF(LEN('Matter Data'!C258)&gt;0,CONCATENATE('Matter Data'!A258,'Matter Data'!B258,'Matter Data'!C258))</f>
        <v>0</v>
      </c>
      <c r="T826" s="21">
        <f>IF(LEN('Matter Data'!C258)&gt;0,COUNTIF($S$2:$S$5001,CONCATENATE('Matter Data'!A258,'Matter Data'!B258,'Matter Data'!C258)),0)</f>
        <v>0</v>
      </c>
      <c r="U826" s="22" t="str">
        <f>IF(LEN('Contacts Data'!B265)&gt;0,'Contacts Data'!B265,"")</f>
        <v/>
      </c>
      <c r="V826" s="22" t="str">
        <f>IF(LEN('Contacts Data'!C265)&gt;0,'Contacts Data'!C265,"")</f>
        <v/>
      </c>
      <c r="W826" s="22" t="str">
        <f>CONCATENATE(U826, " ", V826, " ", 'Contacts Data'!$A265)</f>
        <v xml:space="preserve">  </v>
      </c>
      <c r="X826" s="22" t="str">
        <f>CONCATENATE('Matter Data'!A258, " ", 'Matter Data'!B258, " ", "Client")</f>
        <v xml:space="preserve">  Client</v>
      </c>
      <c r="Y826" s="19" t="str">
        <f t="shared" si="12"/>
        <v/>
      </c>
    </row>
    <row r="827" spans="1:25" x14ac:dyDescent="0.25">
      <c r="A827" s="18" t="str">
        <f>IF(LEN('Contacts Data'!A266)&gt;20,LEN('Contacts Data'!A266),"")</f>
        <v/>
      </c>
      <c r="B827" s="18" t="str">
        <f>IF(LEN('Contacts Data'!B266)&gt;0, LEN('Contacts Data'!B266) + LEN('Contacts Data'!C266), "")</f>
        <v/>
      </c>
      <c r="C827" s="18" t="str">
        <f>IF(LEN('Contacts Data'!E266)&gt;20,LEN('Contacts Data'!E266),"")</f>
        <v/>
      </c>
      <c r="D827" s="18" t="str">
        <f>IF(LEN('Contacts Data'!F266)&gt;20,LEN('Contacts Data'!F266),"")</f>
        <v/>
      </c>
      <c r="E827" s="18" t="str">
        <f>IF(LEN('Contacts Data'!G266)&gt;20,LEN('Contacts Data'!G266),"")</f>
        <v/>
      </c>
      <c r="F827" s="18" t="str">
        <f>IF(LEN('Contacts Data'!H266)&gt;60,LEN('Contacts Data'!H266),"")</f>
        <v/>
      </c>
      <c r="G827" s="18" t="str">
        <f>IF(LEN('Contacts Data'!I266)&gt;128,LEN('Contacts Data'!I266),"")</f>
        <v/>
      </c>
      <c r="H827" s="18" t="str">
        <f>IF(LEN('Contacts Data'!J266)&gt;60,LEN('Contacts Data'!J266),"")</f>
        <v/>
      </c>
      <c r="I827" s="18" t="str">
        <f>IF(LEN('Contacts Data'!K266)&gt;30,LEN('Contacts Data'!K266),"")</f>
        <v/>
      </c>
      <c r="J827" s="18" t="str">
        <f>IF(LEN('Contacts Data'!L266)&gt;2,LEN('Contacts Data'!L266),"")</f>
        <v/>
      </c>
      <c r="K827" s="18" t="str">
        <f>IF(LEN('Contacts Data'!M266)&gt;16,LEN('Contacts Data'!M266),"")</f>
        <v/>
      </c>
      <c r="L827" s="18" t="str">
        <f>IF(LEN('Contacts Data'!D266)&gt;128,LEN('Contacts Data'!D266),"")</f>
        <v/>
      </c>
      <c r="M827" s="18" t="str">
        <f>IF(LEN('Contacts Data'!O266)&gt;1024,LEN('Contacts Data'!O266),"")</f>
        <v/>
      </c>
      <c r="P827" s="18" t="str">
        <f>IF(LEN('Matter Data'!A259)&gt;0,LEN('Matter Data'!A259)+LEN('Matter Data'!B259),"")</f>
        <v/>
      </c>
      <c r="Q827" s="18" t="str">
        <f>IF(LEN('Matter Data'!C259)&gt;80,LEN('Matter Data'!C259),"")</f>
        <v/>
      </c>
      <c r="R827" s="18" t="str">
        <f>IF(LEN('Matter Data'!H259)&gt;40,LEN('Matter Data'!H259),"")</f>
        <v/>
      </c>
      <c r="S827" s="21" t="b">
        <f>IF(LEN('Matter Data'!C259)&gt;0,CONCATENATE('Matter Data'!A259,'Matter Data'!B259,'Matter Data'!C259))</f>
        <v>0</v>
      </c>
      <c r="T827" s="21">
        <f>IF(LEN('Matter Data'!C259)&gt;0,COUNTIF($S$2:$S$5001,CONCATENATE('Matter Data'!A259,'Matter Data'!B259,'Matter Data'!C259)),0)</f>
        <v>0</v>
      </c>
      <c r="U827" s="22" t="str">
        <f>IF(LEN('Contacts Data'!B266)&gt;0,'Contacts Data'!B266,"")</f>
        <v/>
      </c>
      <c r="V827" s="22" t="str">
        <f>IF(LEN('Contacts Data'!C266)&gt;0,'Contacts Data'!C266,"")</f>
        <v/>
      </c>
      <c r="W827" s="22" t="str">
        <f>CONCATENATE(U827, " ", V827, " ", 'Contacts Data'!$A266)</f>
        <v xml:space="preserve">  </v>
      </c>
      <c r="X827" s="22" t="str">
        <f>CONCATENATE('Matter Data'!A259, " ", 'Matter Data'!B259, " ", "Client")</f>
        <v xml:space="preserve">  Client</v>
      </c>
      <c r="Y827" s="19" t="str">
        <f t="shared" si="12"/>
        <v/>
      </c>
    </row>
    <row r="828" spans="1:25" x14ac:dyDescent="0.25">
      <c r="A828" s="18" t="str">
        <f>IF(LEN('Contacts Data'!A267)&gt;20,LEN('Contacts Data'!A267),"")</f>
        <v/>
      </c>
      <c r="B828" s="18" t="str">
        <f>IF(LEN('Contacts Data'!B267)&gt;0, LEN('Contacts Data'!B267) + LEN('Contacts Data'!C267), "")</f>
        <v/>
      </c>
      <c r="C828" s="18" t="str">
        <f>IF(LEN('Contacts Data'!E267)&gt;20,LEN('Contacts Data'!E267),"")</f>
        <v/>
      </c>
      <c r="D828" s="18" t="str">
        <f>IF(LEN('Contacts Data'!F267)&gt;20,LEN('Contacts Data'!F267),"")</f>
        <v/>
      </c>
      <c r="E828" s="18" t="str">
        <f>IF(LEN('Contacts Data'!G267)&gt;20,LEN('Contacts Data'!G267),"")</f>
        <v/>
      </c>
      <c r="F828" s="18" t="str">
        <f>IF(LEN('Contacts Data'!H267)&gt;60,LEN('Contacts Data'!H267),"")</f>
        <v/>
      </c>
      <c r="G828" s="18" t="str">
        <f>IF(LEN('Contacts Data'!I267)&gt;128,LEN('Contacts Data'!I267),"")</f>
        <v/>
      </c>
      <c r="H828" s="18" t="str">
        <f>IF(LEN('Contacts Data'!J267)&gt;60,LEN('Contacts Data'!J267),"")</f>
        <v/>
      </c>
      <c r="I828" s="18" t="str">
        <f>IF(LEN('Contacts Data'!K267)&gt;30,LEN('Contacts Data'!K267),"")</f>
        <v/>
      </c>
      <c r="J828" s="18" t="str">
        <f>IF(LEN('Contacts Data'!L267)&gt;2,LEN('Contacts Data'!L267),"")</f>
        <v/>
      </c>
      <c r="K828" s="18" t="str">
        <f>IF(LEN('Contacts Data'!M267)&gt;16,LEN('Contacts Data'!M267),"")</f>
        <v/>
      </c>
      <c r="L828" s="18" t="str">
        <f>IF(LEN('Contacts Data'!D267)&gt;128,LEN('Contacts Data'!D267),"")</f>
        <v/>
      </c>
      <c r="M828" s="18" t="str">
        <f>IF(LEN('Contacts Data'!O267)&gt;1024,LEN('Contacts Data'!O267),"")</f>
        <v/>
      </c>
      <c r="P828" s="18" t="str">
        <f>IF(LEN('Matter Data'!A260)&gt;0,LEN('Matter Data'!A260)+LEN('Matter Data'!B260),"")</f>
        <v/>
      </c>
      <c r="Q828" s="18" t="str">
        <f>IF(LEN('Matter Data'!C260)&gt;80,LEN('Matter Data'!C260),"")</f>
        <v/>
      </c>
      <c r="R828" s="18" t="str">
        <f>IF(LEN('Matter Data'!H260)&gt;40,LEN('Matter Data'!H260),"")</f>
        <v/>
      </c>
      <c r="S828" s="21" t="b">
        <f>IF(LEN('Matter Data'!C260)&gt;0,CONCATENATE('Matter Data'!A260,'Matter Data'!B260,'Matter Data'!C260))</f>
        <v>0</v>
      </c>
      <c r="T828" s="21">
        <f>IF(LEN('Matter Data'!C260)&gt;0,COUNTIF($S$2:$S$5001,CONCATENATE('Matter Data'!A260,'Matter Data'!B260,'Matter Data'!C260)),0)</f>
        <v>0</v>
      </c>
      <c r="U828" s="22" t="str">
        <f>IF(LEN('Contacts Data'!B267)&gt;0,'Contacts Data'!B267,"")</f>
        <v/>
      </c>
      <c r="V828" s="22" t="str">
        <f>IF(LEN('Contacts Data'!C267)&gt;0,'Contacts Data'!C267,"")</f>
        <v/>
      </c>
      <c r="W828" s="22" t="str">
        <f>CONCATENATE(U828, " ", V828, " ", 'Contacts Data'!$A267)</f>
        <v xml:space="preserve">  </v>
      </c>
      <c r="X828" s="22" t="str">
        <f>CONCATENATE('Matter Data'!A260, " ", 'Matter Data'!B260, " ", "Client")</f>
        <v xml:space="preserve">  Client</v>
      </c>
      <c r="Y828" s="19" t="str">
        <f t="shared" si="12"/>
        <v/>
      </c>
    </row>
    <row r="829" spans="1:25" x14ac:dyDescent="0.25">
      <c r="A829" s="18" t="str">
        <f>IF(LEN('Contacts Data'!A268)&gt;20,LEN('Contacts Data'!A268),"")</f>
        <v/>
      </c>
      <c r="B829" s="18" t="str">
        <f>IF(LEN('Contacts Data'!B268)&gt;0, LEN('Contacts Data'!B268) + LEN('Contacts Data'!C268), "")</f>
        <v/>
      </c>
      <c r="C829" s="18" t="str">
        <f>IF(LEN('Contacts Data'!E268)&gt;20,LEN('Contacts Data'!E268),"")</f>
        <v/>
      </c>
      <c r="D829" s="18" t="str">
        <f>IF(LEN('Contacts Data'!F268)&gt;20,LEN('Contacts Data'!F268),"")</f>
        <v/>
      </c>
      <c r="E829" s="18" t="str">
        <f>IF(LEN('Contacts Data'!G268)&gt;20,LEN('Contacts Data'!G268),"")</f>
        <v/>
      </c>
      <c r="F829" s="18" t="str">
        <f>IF(LEN('Contacts Data'!H268)&gt;60,LEN('Contacts Data'!H268),"")</f>
        <v/>
      </c>
      <c r="G829" s="18" t="str">
        <f>IF(LEN('Contacts Data'!I268)&gt;128,LEN('Contacts Data'!I268),"")</f>
        <v/>
      </c>
      <c r="H829" s="18" t="str">
        <f>IF(LEN('Contacts Data'!J268)&gt;60,LEN('Contacts Data'!J268),"")</f>
        <v/>
      </c>
      <c r="I829" s="18" t="str">
        <f>IF(LEN('Contacts Data'!K268)&gt;30,LEN('Contacts Data'!K268),"")</f>
        <v/>
      </c>
      <c r="J829" s="18" t="str">
        <f>IF(LEN('Contacts Data'!L268)&gt;2,LEN('Contacts Data'!L268),"")</f>
        <v/>
      </c>
      <c r="K829" s="18" t="str">
        <f>IF(LEN('Contacts Data'!M268)&gt;16,LEN('Contacts Data'!M268),"")</f>
        <v/>
      </c>
      <c r="L829" s="18" t="str">
        <f>IF(LEN('Contacts Data'!D268)&gt;128,LEN('Contacts Data'!D268),"")</f>
        <v/>
      </c>
      <c r="M829" s="18" t="str">
        <f>IF(LEN('Contacts Data'!O268)&gt;1024,LEN('Contacts Data'!O268),"")</f>
        <v/>
      </c>
      <c r="P829" s="18" t="str">
        <f>IF(LEN('Matter Data'!A261)&gt;0,LEN('Matter Data'!A261)+LEN('Matter Data'!B261),"")</f>
        <v/>
      </c>
      <c r="Q829" s="18" t="str">
        <f>IF(LEN('Matter Data'!C261)&gt;80,LEN('Matter Data'!C261),"")</f>
        <v/>
      </c>
      <c r="R829" s="18" t="str">
        <f>IF(LEN('Matter Data'!H261)&gt;40,LEN('Matter Data'!H261),"")</f>
        <v/>
      </c>
      <c r="S829" s="21" t="b">
        <f>IF(LEN('Matter Data'!C261)&gt;0,CONCATENATE('Matter Data'!A261,'Matter Data'!B261,'Matter Data'!C261))</f>
        <v>0</v>
      </c>
      <c r="T829" s="21">
        <f>IF(LEN('Matter Data'!C261)&gt;0,COUNTIF($S$2:$S$5001,CONCATENATE('Matter Data'!A261,'Matter Data'!B261,'Matter Data'!C261)),0)</f>
        <v>0</v>
      </c>
      <c r="U829" s="22" t="str">
        <f>IF(LEN('Contacts Data'!B268)&gt;0,'Contacts Data'!B268,"")</f>
        <v/>
      </c>
      <c r="V829" s="22" t="str">
        <f>IF(LEN('Contacts Data'!C268)&gt;0,'Contacts Data'!C268,"")</f>
        <v/>
      </c>
      <c r="W829" s="22" t="str">
        <f>CONCATENATE(U829, " ", V829, " ", 'Contacts Data'!$A268)</f>
        <v xml:space="preserve">  </v>
      </c>
      <c r="X829" s="22" t="str">
        <f>CONCATENATE('Matter Data'!A261, " ", 'Matter Data'!B261, " ", "Client")</f>
        <v xml:space="preserve">  Client</v>
      </c>
      <c r="Y829" s="19" t="str">
        <f t="shared" si="12"/>
        <v/>
      </c>
    </row>
    <row r="830" spans="1:25" x14ac:dyDescent="0.25">
      <c r="A830" s="18" t="str">
        <f>IF(LEN('Contacts Data'!A269)&gt;20,LEN('Contacts Data'!A269),"")</f>
        <v/>
      </c>
      <c r="B830" s="18" t="str">
        <f>IF(LEN('Contacts Data'!B269)&gt;0, LEN('Contacts Data'!B269) + LEN('Contacts Data'!C269), "")</f>
        <v/>
      </c>
      <c r="C830" s="18" t="str">
        <f>IF(LEN('Contacts Data'!E269)&gt;20,LEN('Contacts Data'!E269),"")</f>
        <v/>
      </c>
      <c r="D830" s="18" t="str">
        <f>IF(LEN('Contacts Data'!F269)&gt;20,LEN('Contacts Data'!F269),"")</f>
        <v/>
      </c>
      <c r="E830" s="18" t="str">
        <f>IF(LEN('Contacts Data'!G269)&gt;20,LEN('Contacts Data'!G269),"")</f>
        <v/>
      </c>
      <c r="F830" s="18" t="str">
        <f>IF(LEN('Contacts Data'!H269)&gt;60,LEN('Contacts Data'!H269),"")</f>
        <v/>
      </c>
      <c r="G830" s="18" t="str">
        <f>IF(LEN('Contacts Data'!I269)&gt;128,LEN('Contacts Data'!I269),"")</f>
        <v/>
      </c>
      <c r="H830" s="18" t="str">
        <f>IF(LEN('Contacts Data'!J269)&gt;60,LEN('Contacts Data'!J269),"")</f>
        <v/>
      </c>
      <c r="I830" s="18" t="str">
        <f>IF(LEN('Contacts Data'!K269)&gt;30,LEN('Contacts Data'!K269),"")</f>
        <v/>
      </c>
      <c r="J830" s="18" t="str">
        <f>IF(LEN('Contacts Data'!L269)&gt;2,LEN('Contacts Data'!L269),"")</f>
        <v/>
      </c>
      <c r="K830" s="18" t="str">
        <f>IF(LEN('Contacts Data'!M269)&gt;16,LEN('Contacts Data'!M269),"")</f>
        <v/>
      </c>
      <c r="L830" s="18" t="str">
        <f>IF(LEN('Contacts Data'!D269)&gt;128,LEN('Contacts Data'!D269),"")</f>
        <v/>
      </c>
      <c r="M830" s="18" t="str">
        <f>IF(LEN('Contacts Data'!O269)&gt;1024,LEN('Contacts Data'!O269),"")</f>
        <v/>
      </c>
      <c r="P830" s="18" t="str">
        <f>IF(LEN('Matter Data'!A262)&gt;0,LEN('Matter Data'!A262)+LEN('Matter Data'!B262),"")</f>
        <v/>
      </c>
      <c r="Q830" s="18" t="str">
        <f>IF(LEN('Matter Data'!C262)&gt;80,LEN('Matter Data'!C262),"")</f>
        <v/>
      </c>
      <c r="R830" s="18" t="str">
        <f>IF(LEN('Matter Data'!H262)&gt;40,LEN('Matter Data'!H262),"")</f>
        <v/>
      </c>
      <c r="S830" s="21" t="b">
        <f>IF(LEN('Matter Data'!C262)&gt;0,CONCATENATE('Matter Data'!A262,'Matter Data'!B262,'Matter Data'!C262))</f>
        <v>0</v>
      </c>
      <c r="T830" s="21">
        <f>IF(LEN('Matter Data'!C262)&gt;0,COUNTIF($S$2:$S$5001,CONCATENATE('Matter Data'!A262,'Matter Data'!B262,'Matter Data'!C262)),0)</f>
        <v>0</v>
      </c>
      <c r="U830" s="22" t="str">
        <f>IF(LEN('Contacts Data'!B269)&gt;0,'Contacts Data'!B269,"")</f>
        <v/>
      </c>
      <c r="V830" s="22" t="str">
        <f>IF(LEN('Contacts Data'!C269)&gt;0,'Contacts Data'!C269,"")</f>
        <v/>
      </c>
      <c r="W830" s="22" t="str">
        <f>CONCATENATE(U830, " ", V830, " ", 'Contacts Data'!$A269)</f>
        <v xml:space="preserve">  </v>
      </c>
      <c r="X830" s="22" t="str">
        <f>CONCATENATE('Matter Data'!A262, " ", 'Matter Data'!B262, " ", "Client")</f>
        <v xml:space="preserve">  Client</v>
      </c>
      <c r="Y830" s="19" t="str">
        <f t="shared" si="12"/>
        <v/>
      </c>
    </row>
    <row r="831" spans="1:25" x14ac:dyDescent="0.25">
      <c r="A831" s="18" t="str">
        <f>IF(LEN('Contacts Data'!A270)&gt;20,LEN('Contacts Data'!A270),"")</f>
        <v/>
      </c>
      <c r="B831" s="18" t="str">
        <f>IF(LEN('Contacts Data'!B270)&gt;0, LEN('Contacts Data'!B270) + LEN('Contacts Data'!C270), "")</f>
        <v/>
      </c>
      <c r="C831" s="18" t="str">
        <f>IF(LEN('Contacts Data'!E270)&gt;20,LEN('Contacts Data'!E270),"")</f>
        <v/>
      </c>
      <c r="D831" s="18" t="str">
        <f>IF(LEN('Contacts Data'!F270)&gt;20,LEN('Contacts Data'!F270),"")</f>
        <v/>
      </c>
      <c r="E831" s="18" t="str">
        <f>IF(LEN('Contacts Data'!G270)&gt;20,LEN('Contacts Data'!G270),"")</f>
        <v/>
      </c>
      <c r="F831" s="18" t="str">
        <f>IF(LEN('Contacts Data'!H270)&gt;60,LEN('Contacts Data'!H270),"")</f>
        <v/>
      </c>
      <c r="G831" s="18" t="str">
        <f>IF(LEN('Contacts Data'!I270)&gt;128,LEN('Contacts Data'!I270),"")</f>
        <v/>
      </c>
      <c r="H831" s="18" t="str">
        <f>IF(LEN('Contacts Data'!J270)&gt;60,LEN('Contacts Data'!J270),"")</f>
        <v/>
      </c>
      <c r="I831" s="18" t="str">
        <f>IF(LEN('Contacts Data'!K270)&gt;30,LEN('Contacts Data'!K270),"")</f>
        <v/>
      </c>
      <c r="J831" s="18" t="str">
        <f>IF(LEN('Contacts Data'!L270)&gt;2,LEN('Contacts Data'!L270),"")</f>
        <v/>
      </c>
      <c r="K831" s="18" t="str">
        <f>IF(LEN('Contacts Data'!M270)&gt;16,LEN('Contacts Data'!M270),"")</f>
        <v/>
      </c>
      <c r="L831" s="18" t="str">
        <f>IF(LEN('Contacts Data'!D270)&gt;128,LEN('Contacts Data'!D270),"")</f>
        <v/>
      </c>
      <c r="M831" s="18" t="str">
        <f>IF(LEN('Contacts Data'!O270)&gt;1024,LEN('Contacts Data'!O270),"")</f>
        <v/>
      </c>
      <c r="P831" s="18" t="str">
        <f>IF(LEN('Matter Data'!A263)&gt;0,LEN('Matter Data'!A263)+LEN('Matter Data'!B263),"")</f>
        <v/>
      </c>
      <c r="Q831" s="18" t="str">
        <f>IF(LEN('Matter Data'!C263)&gt;80,LEN('Matter Data'!C263),"")</f>
        <v/>
      </c>
      <c r="R831" s="18" t="str">
        <f>IF(LEN('Matter Data'!H263)&gt;40,LEN('Matter Data'!H263),"")</f>
        <v/>
      </c>
      <c r="S831" s="21" t="b">
        <f>IF(LEN('Matter Data'!C263)&gt;0,CONCATENATE('Matter Data'!A263,'Matter Data'!B263,'Matter Data'!C263))</f>
        <v>0</v>
      </c>
      <c r="T831" s="21">
        <f>IF(LEN('Matter Data'!C263)&gt;0,COUNTIF($S$2:$S$5001,CONCATENATE('Matter Data'!A263,'Matter Data'!B263,'Matter Data'!C263)),0)</f>
        <v>0</v>
      </c>
      <c r="U831" s="22" t="str">
        <f>IF(LEN('Contacts Data'!B270)&gt;0,'Contacts Data'!B270,"")</f>
        <v/>
      </c>
      <c r="V831" s="22" t="str">
        <f>IF(LEN('Contacts Data'!C270)&gt;0,'Contacts Data'!C270,"")</f>
        <v/>
      </c>
      <c r="W831" s="22" t="str">
        <f>CONCATENATE(U831, " ", V831, " ", 'Contacts Data'!$A270)</f>
        <v xml:space="preserve">  </v>
      </c>
      <c r="X831" s="22" t="str">
        <f>CONCATENATE('Matter Data'!A263, " ", 'Matter Data'!B263, " ", "Client")</f>
        <v xml:space="preserve">  Client</v>
      </c>
      <c r="Y831" s="19" t="str">
        <f t="shared" si="12"/>
        <v/>
      </c>
    </row>
    <row r="832" spans="1:25" x14ac:dyDescent="0.25">
      <c r="A832" s="18" t="str">
        <f>IF(LEN('Contacts Data'!A271)&gt;20,LEN('Contacts Data'!A271),"")</f>
        <v/>
      </c>
      <c r="B832" s="18" t="str">
        <f>IF(LEN('Contacts Data'!B271)&gt;0, LEN('Contacts Data'!B271) + LEN('Contacts Data'!C271), "")</f>
        <v/>
      </c>
      <c r="C832" s="18" t="str">
        <f>IF(LEN('Contacts Data'!E271)&gt;20,LEN('Contacts Data'!E271),"")</f>
        <v/>
      </c>
      <c r="D832" s="18" t="str">
        <f>IF(LEN('Contacts Data'!F271)&gt;20,LEN('Contacts Data'!F271),"")</f>
        <v/>
      </c>
      <c r="E832" s="18" t="str">
        <f>IF(LEN('Contacts Data'!G271)&gt;20,LEN('Contacts Data'!G271),"")</f>
        <v/>
      </c>
      <c r="F832" s="18" t="str">
        <f>IF(LEN('Contacts Data'!H271)&gt;60,LEN('Contacts Data'!H271),"")</f>
        <v/>
      </c>
      <c r="G832" s="18" t="str">
        <f>IF(LEN('Contacts Data'!I271)&gt;128,LEN('Contacts Data'!I271),"")</f>
        <v/>
      </c>
      <c r="H832" s="18" t="str">
        <f>IF(LEN('Contacts Data'!J271)&gt;60,LEN('Contacts Data'!J271),"")</f>
        <v/>
      </c>
      <c r="I832" s="18" t="str">
        <f>IF(LEN('Contacts Data'!K271)&gt;30,LEN('Contacts Data'!K271),"")</f>
        <v/>
      </c>
      <c r="J832" s="18" t="str">
        <f>IF(LEN('Contacts Data'!L271)&gt;2,LEN('Contacts Data'!L271),"")</f>
        <v/>
      </c>
      <c r="K832" s="18" t="str">
        <f>IF(LEN('Contacts Data'!M271)&gt;16,LEN('Contacts Data'!M271),"")</f>
        <v/>
      </c>
      <c r="L832" s="18" t="str">
        <f>IF(LEN('Contacts Data'!D271)&gt;128,LEN('Contacts Data'!D271),"")</f>
        <v/>
      </c>
      <c r="M832" s="18" t="str">
        <f>IF(LEN('Contacts Data'!O271)&gt;1024,LEN('Contacts Data'!O271),"")</f>
        <v/>
      </c>
      <c r="P832" s="18" t="str">
        <f>IF(LEN('Matter Data'!A264)&gt;0,LEN('Matter Data'!A264)+LEN('Matter Data'!B264),"")</f>
        <v/>
      </c>
      <c r="Q832" s="18" t="str">
        <f>IF(LEN('Matter Data'!C264)&gt;80,LEN('Matter Data'!C264),"")</f>
        <v/>
      </c>
      <c r="R832" s="18" t="str">
        <f>IF(LEN('Matter Data'!H264)&gt;40,LEN('Matter Data'!H264),"")</f>
        <v/>
      </c>
      <c r="S832" s="21" t="b">
        <f>IF(LEN('Matter Data'!C264)&gt;0,CONCATENATE('Matter Data'!A264,'Matter Data'!B264,'Matter Data'!C264))</f>
        <v>0</v>
      </c>
      <c r="T832" s="21">
        <f>IF(LEN('Matter Data'!C264)&gt;0,COUNTIF($S$2:$S$5001,CONCATENATE('Matter Data'!A264,'Matter Data'!B264,'Matter Data'!C264)),0)</f>
        <v>0</v>
      </c>
      <c r="U832" s="22" t="str">
        <f>IF(LEN('Contacts Data'!B271)&gt;0,'Contacts Data'!B271,"")</f>
        <v/>
      </c>
      <c r="V832" s="22" t="str">
        <f>IF(LEN('Contacts Data'!C271)&gt;0,'Contacts Data'!C271,"")</f>
        <v/>
      </c>
      <c r="W832" s="22" t="str">
        <f>CONCATENATE(U832, " ", V832, " ", 'Contacts Data'!$A271)</f>
        <v xml:space="preserve">  </v>
      </c>
      <c r="X832" s="22" t="str">
        <f>CONCATENATE('Matter Data'!A264, " ", 'Matter Data'!B264, " ", "Client")</f>
        <v xml:space="preserve">  Client</v>
      </c>
      <c r="Y832" s="19" t="str">
        <f t="shared" si="12"/>
        <v/>
      </c>
    </row>
    <row r="833" spans="1:25" x14ac:dyDescent="0.25">
      <c r="A833" s="18" t="str">
        <f>IF(LEN('Contacts Data'!A272)&gt;20,LEN('Contacts Data'!A272),"")</f>
        <v/>
      </c>
      <c r="B833" s="18" t="str">
        <f>IF(LEN('Contacts Data'!B272)&gt;0, LEN('Contacts Data'!B272) + LEN('Contacts Data'!C272), "")</f>
        <v/>
      </c>
      <c r="C833" s="18" t="str">
        <f>IF(LEN('Contacts Data'!E272)&gt;20,LEN('Contacts Data'!E272),"")</f>
        <v/>
      </c>
      <c r="D833" s="18" t="str">
        <f>IF(LEN('Contacts Data'!F272)&gt;20,LEN('Contacts Data'!F272),"")</f>
        <v/>
      </c>
      <c r="E833" s="18" t="str">
        <f>IF(LEN('Contacts Data'!G272)&gt;20,LEN('Contacts Data'!G272),"")</f>
        <v/>
      </c>
      <c r="F833" s="18" t="str">
        <f>IF(LEN('Contacts Data'!H272)&gt;60,LEN('Contacts Data'!H272),"")</f>
        <v/>
      </c>
      <c r="G833" s="18" t="str">
        <f>IF(LEN('Contacts Data'!I272)&gt;128,LEN('Contacts Data'!I272),"")</f>
        <v/>
      </c>
      <c r="H833" s="18" t="str">
        <f>IF(LEN('Contacts Data'!J272)&gt;60,LEN('Contacts Data'!J272),"")</f>
        <v/>
      </c>
      <c r="I833" s="18" t="str">
        <f>IF(LEN('Contacts Data'!K272)&gt;30,LEN('Contacts Data'!K272),"")</f>
        <v/>
      </c>
      <c r="J833" s="18" t="str">
        <f>IF(LEN('Contacts Data'!L272)&gt;2,LEN('Contacts Data'!L272),"")</f>
        <v/>
      </c>
      <c r="K833" s="18" t="str">
        <f>IF(LEN('Contacts Data'!M272)&gt;16,LEN('Contacts Data'!M272),"")</f>
        <v/>
      </c>
      <c r="L833" s="18" t="str">
        <f>IF(LEN('Contacts Data'!D272)&gt;128,LEN('Contacts Data'!D272),"")</f>
        <v/>
      </c>
      <c r="M833" s="18" t="str">
        <f>IF(LEN('Contacts Data'!O272)&gt;1024,LEN('Contacts Data'!O272),"")</f>
        <v/>
      </c>
      <c r="P833" s="18" t="str">
        <f>IF(LEN('Matter Data'!A265)&gt;0,LEN('Matter Data'!A265)+LEN('Matter Data'!B265),"")</f>
        <v/>
      </c>
      <c r="Q833" s="18" t="str">
        <f>IF(LEN('Matter Data'!C265)&gt;80,LEN('Matter Data'!C265),"")</f>
        <v/>
      </c>
      <c r="R833" s="18" t="str">
        <f>IF(LEN('Matter Data'!H265)&gt;40,LEN('Matter Data'!H265),"")</f>
        <v/>
      </c>
      <c r="S833" s="21" t="b">
        <f>IF(LEN('Matter Data'!C265)&gt;0,CONCATENATE('Matter Data'!A265,'Matter Data'!B265,'Matter Data'!C265))</f>
        <v>0</v>
      </c>
      <c r="T833" s="21">
        <f>IF(LEN('Matter Data'!C265)&gt;0,COUNTIF($S$2:$S$5001,CONCATENATE('Matter Data'!A265,'Matter Data'!B265,'Matter Data'!C265)),0)</f>
        <v>0</v>
      </c>
      <c r="U833" s="22" t="str">
        <f>IF(LEN('Contacts Data'!B272)&gt;0,'Contacts Data'!B272,"")</f>
        <v/>
      </c>
      <c r="V833" s="22" t="str">
        <f>IF(LEN('Contacts Data'!C272)&gt;0,'Contacts Data'!C272,"")</f>
        <v/>
      </c>
      <c r="W833" s="22" t="str">
        <f>CONCATENATE(U833, " ", V833, " ", 'Contacts Data'!$A272)</f>
        <v xml:space="preserve">  </v>
      </c>
      <c r="X833" s="22" t="str">
        <f>CONCATENATE('Matter Data'!A265, " ", 'Matter Data'!B265, " ", "Client")</f>
        <v xml:space="preserve">  Client</v>
      </c>
      <c r="Y833" s="19" t="str">
        <f t="shared" si="12"/>
        <v/>
      </c>
    </row>
    <row r="834" spans="1:25" x14ac:dyDescent="0.25">
      <c r="A834" s="18" t="str">
        <f>IF(LEN('Contacts Data'!A273)&gt;20,LEN('Contacts Data'!A273),"")</f>
        <v/>
      </c>
      <c r="B834" s="18" t="str">
        <f>IF(LEN('Contacts Data'!B273)&gt;0, LEN('Contacts Data'!B273) + LEN('Contacts Data'!C273), "")</f>
        <v/>
      </c>
      <c r="C834" s="18" t="str">
        <f>IF(LEN('Contacts Data'!E273)&gt;20,LEN('Contacts Data'!E273),"")</f>
        <v/>
      </c>
      <c r="D834" s="18" t="str">
        <f>IF(LEN('Contacts Data'!F273)&gt;20,LEN('Contacts Data'!F273),"")</f>
        <v/>
      </c>
      <c r="E834" s="18" t="str">
        <f>IF(LEN('Contacts Data'!G273)&gt;20,LEN('Contacts Data'!G273),"")</f>
        <v/>
      </c>
      <c r="F834" s="18" t="str">
        <f>IF(LEN('Contacts Data'!H273)&gt;60,LEN('Contacts Data'!H273),"")</f>
        <v/>
      </c>
      <c r="G834" s="18" t="str">
        <f>IF(LEN('Contacts Data'!I273)&gt;128,LEN('Contacts Data'!I273),"")</f>
        <v/>
      </c>
      <c r="H834" s="18" t="str">
        <f>IF(LEN('Contacts Data'!J273)&gt;60,LEN('Contacts Data'!J273),"")</f>
        <v/>
      </c>
      <c r="I834" s="18" t="str">
        <f>IF(LEN('Contacts Data'!K273)&gt;30,LEN('Contacts Data'!K273),"")</f>
        <v/>
      </c>
      <c r="J834" s="18" t="str">
        <f>IF(LEN('Contacts Data'!L273)&gt;2,LEN('Contacts Data'!L273),"")</f>
        <v/>
      </c>
      <c r="K834" s="18" t="str">
        <f>IF(LEN('Contacts Data'!M273)&gt;16,LEN('Contacts Data'!M273),"")</f>
        <v/>
      </c>
      <c r="L834" s="18" t="str">
        <f>IF(LEN('Contacts Data'!D273)&gt;128,LEN('Contacts Data'!D273),"")</f>
        <v/>
      </c>
      <c r="M834" s="18" t="str">
        <f>IF(LEN('Contacts Data'!O273)&gt;1024,LEN('Contacts Data'!O273),"")</f>
        <v/>
      </c>
      <c r="P834" s="18" t="str">
        <f>IF(LEN('Matter Data'!A266)&gt;0,LEN('Matter Data'!A266)+LEN('Matter Data'!B266),"")</f>
        <v/>
      </c>
      <c r="Q834" s="18" t="str">
        <f>IF(LEN('Matter Data'!C266)&gt;80,LEN('Matter Data'!C266),"")</f>
        <v/>
      </c>
      <c r="R834" s="18" t="str">
        <f>IF(LEN('Matter Data'!H266)&gt;40,LEN('Matter Data'!H266),"")</f>
        <v/>
      </c>
      <c r="S834" s="21" t="b">
        <f>IF(LEN('Matter Data'!C266)&gt;0,CONCATENATE('Matter Data'!A266,'Matter Data'!B266,'Matter Data'!C266))</f>
        <v>0</v>
      </c>
      <c r="T834" s="21">
        <f>IF(LEN('Matter Data'!C266)&gt;0,COUNTIF($S$2:$S$5001,CONCATENATE('Matter Data'!A266,'Matter Data'!B266,'Matter Data'!C266)),0)</f>
        <v>0</v>
      </c>
      <c r="U834" s="22" t="str">
        <f>IF(LEN('Contacts Data'!B273)&gt;0,'Contacts Data'!B273,"")</f>
        <v/>
      </c>
      <c r="V834" s="22" t="str">
        <f>IF(LEN('Contacts Data'!C273)&gt;0,'Contacts Data'!C273,"")</f>
        <v/>
      </c>
      <c r="W834" s="22" t="str">
        <f>CONCATENATE(U834, " ", V834, " ", 'Contacts Data'!$A273)</f>
        <v xml:space="preserve">  </v>
      </c>
      <c r="X834" s="22" t="str">
        <f>CONCATENATE('Matter Data'!A266, " ", 'Matter Data'!B266, " ", "Client")</f>
        <v xml:space="preserve">  Client</v>
      </c>
      <c r="Y834" s="19" t="str">
        <f t="shared" si="12"/>
        <v/>
      </c>
    </row>
    <row r="835" spans="1:25" x14ac:dyDescent="0.25">
      <c r="A835" s="18" t="str">
        <f>IF(LEN('Contacts Data'!A274)&gt;20,LEN('Contacts Data'!A274),"")</f>
        <v/>
      </c>
      <c r="B835" s="18" t="str">
        <f>IF(LEN('Contacts Data'!B274)&gt;0, LEN('Contacts Data'!B274) + LEN('Contacts Data'!C274), "")</f>
        <v/>
      </c>
      <c r="C835" s="18" t="str">
        <f>IF(LEN('Contacts Data'!E274)&gt;20,LEN('Contacts Data'!E274),"")</f>
        <v/>
      </c>
      <c r="D835" s="18" t="str">
        <f>IF(LEN('Contacts Data'!F274)&gt;20,LEN('Contacts Data'!F274),"")</f>
        <v/>
      </c>
      <c r="E835" s="18" t="str">
        <f>IF(LEN('Contacts Data'!G274)&gt;20,LEN('Contacts Data'!G274),"")</f>
        <v/>
      </c>
      <c r="F835" s="18" t="str">
        <f>IF(LEN('Contacts Data'!H274)&gt;60,LEN('Contacts Data'!H274),"")</f>
        <v/>
      </c>
      <c r="G835" s="18" t="str">
        <f>IF(LEN('Contacts Data'!I274)&gt;128,LEN('Contacts Data'!I274),"")</f>
        <v/>
      </c>
      <c r="H835" s="18" t="str">
        <f>IF(LEN('Contacts Data'!J274)&gt;60,LEN('Contacts Data'!J274),"")</f>
        <v/>
      </c>
      <c r="I835" s="18" t="str">
        <f>IF(LEN('Contacts Data'!K274)&gt;30,LEN('Contacts Data'!K274),"")</f>
        <v/>
      </c>
      <c r="J835" s="18" t="str">
        <f>IF(LEN('Contacts Data'!L274)&gt;2,LEN('Contacts Data'!L274),"")</f>
        <v/>
      </c>
      <c r="K835" s="18" t="str">
        <f>IF(LEN('Contacts Data'!M274)&gt;16,LEN('Contacts Data'!M274),"")</f>
        <v/>
      </c>
      <c r="L835" s="18" t="str">
        <f>IF(LEN('Contacts Data'!D274)&gt;128,LEN('Contacts Data'!D274),"")</f>
        <v/>
      </c>
      <c r="M835" s="18" t="str">
        <f>IF(LEN('Contacts Data'!O274)&gt;1024,LEN('Contacts Data'!O274),"")</f>
        <v/>
      </c>
      <c r="P835" s="18" t="str">
        <f>IF(LEN('Matter Data'!A267)&gt;0,LEN('Matter Data'!A267)+LEN('Matter Data'!B267),"")</f>
        <v/>
      </c>
      <c r="Q835" s="18" t="str">
        <f>IF(LEN('Matter Data'!C267)&gt;80,LEN('Matter Data'!C267),"")</f>
        <v/>
      </c>
      <c r="R835" s="18" t="str">
        <f>IF(LEN('Matter Data'!H267)&gt;40,LEN('Matter Data'!H267),"")</f>
        <v/>
      </c>
      <c r="S835" s="21" t="b">
        <f>IF(LEN('Matter Data'!C267)&gt;0,CONCATENATE('Matter Data'!A267,'Matter Data'!B267,'Matter Data'!C267))</f>
        <v>0</v>
      </c>
      <c r="T835" s="21">
        <f>IF(LEN('Matter Data'!C267)&gt;0,COUNTIF($S$2:$S$5001,CONCATENATE('Matter Data'!A267,'Matter Data'!B267,'Matter Data'!C267)),0)</f>
        <v>0</v>
      </c>
      <c r="U835" s="22" t="str">
        <f>IF(LEN('Contacts Data'!B274)&gt;0,'Contacts Data'!B274,"")</f>
        <v/>
      </c>
      <c r="V835" s="22" t="str">
        <f>IF(LEN('Contacts Data'!C274)&gt;0,'Contacts Data'!C274,"")</f>
        <v/>
      </c>
      <c r="W835" s="22" t="str">
        <f>CONCATENATE(U835, " ", V835, " ", 'Contacts Data'!$A274)</f>
        <v xml:space="preserve">  </v>
      </c>
      <c r="X835" s="22" t="str">
        <f>CONCATENATE('Matter Data'!A267, " ", 'Matter Data'!B267, " ", "Client")</f>
        <v xml:space="preserve">  Client</v>
      </c>
      <c r="Y835" s="19" t="str">
        <f t="shared" ref="Y835:Y898" si="13">IFERROR(VLOOKUP(X835,$W$2:$W$5001,1,FALSE),"")</f>
        <v/>
      </c>
    </row>
    <row r="836" spans="1:25" x14ac:dyDescent="0.25">
      <c r="A836" s="18" t="str">
        <f>IF(LEN('Contacts Data'!A275)&gt;20,LEN('Contacts Data'!A275),"")</f>
        <v/>
      </c>
      <c r="B836" s="18" t="str">
        <f>IF(LEN('Contacts Data'!B275)&gt;0, LEN('Contacts Data'!B275) + LEN('Contacts Data'!C275), "")</f>
        <v/>
      </c>
      <c r="C836" s="18" t="str">
        <f>IF(LEN('Contacts Data'!E275)&gt;20,LEN('Contacts Data'!E275),"")</f>
        <v/>
      </c>
      <c r="D836" s="18" t="str">
        <f>IF(LEN('Contacts Data'!F275)&gt;20,LEN('Contacts Data'!F275),"")</f>
        <v/>
      </c>
      <c r="E836" s="18" t="str">
        <f>IF(LEN('Contacts Data'!G275)&gt;20,LEN('Contacts Data'!G275),"")</f>
        <v/>
      </c>
      <c r="F836" s="18" t="str">
        <f>IF(LEN('Contacts Data'!H275)&gt;60,LEN('Contacts Data'!H275),"")</f>
        <v/>
      </c>
      <c r="G836" s="18" t="str">
        <f>IF(LEN('Contacts Data'!I275)&gt;128,LEN('Contacts Data'!I275),"")</f>
        <v/>
      </c>
      <c r="H836" s="18" t="str">
        <f>IF(LEN('Contacts Data'!J275)&gt;60,LEN('Contacts Data'!J275),"")</f>
        <v/>
      </c>
      <c r="I836" s="18" t="str">
        <f>IF(LEN('Contacts Data'!K275)&gt;30,LEN('Contacts Data'!K275),"")</f>
        <v/>
      </c>
      <c r="J836" s="18" t="str">
        <f>IF(LEN('Contacts Data'!L275)&gt;2,LEN('Contacts Data'!L275),"")</f>
        <v/>
      </c>
      <c r="K836" s="18" t="str">
        <f>IF(LEN('Contacts Data'!M275)&gt;16,LEN('Contacts Data'!M275),"")</f>
        <v/>
      </c>
      <c r="L836" s="18" t="str">
        <f>IF(LEN('Contacts Data'!D275)&gt;128,LEN('Contacts Data'!D275),"")</f>
        <v/>
      </c>
      <c r="M836" s="18" t="str">
        <f>IF(LEN('Contacts Data'!O275)&gt;1024,LEN('Contacts Data'!O275),"")</f>
        <v/>
      </c>
      <c r="P836" s="18" t="str">
        <f>IF(LEN('Matter Data'!A268)&gt;0,LEN('Matter Data'!A268)+LEN('Matter Data'!B268),"")</f>
        <v/>
      </c>
      <c r="Q836" s="18" t="str">
        <f>IF(LEN('Matter Data'!C268)&gt;80,LEN('Matter Data'!C268),"")</f>
        <v/>
      </c>
      <c r="R836" s="18" t="str">
        <f>IF(LEN('Matter Data'!H268)&gt;40,LEN('Matter Data'!H268),"")</f>
        <v/>
      </c>
      <c r="S836" s="21" t="b">
        <f>IF(LEN('Matter Data'!C268)&gt;0,CONCATENATE('Matter Data'!A268,'Matter Data'!B268,'Matter Data'!C268))</f>
        <v>0</v>
      </c>
      <c r="T836" s="21">
        <f>IF(LEN('Matter Data'!C268)&gt;0,COUNTIF($S$2:$S$5001,CONCATENATE('Matter Data'!A268,'Matter Data'!B268,'Matter Data'!C268)),0)</f>
        <v>0</v>
      </c>
      <c r="U836" s="22" t="str">
        <f>IF(LEN('Contacts Data'!B275)&gt;0,'Contacts Data'!B275,"")</f>
        <v/>
      </c>
      <c r="V836" s="22" t="str">
        <f>IF(LEN('Contacts Data'!C275)&gt;0,'Contacts Data'!C275,"")</f>
        <v/>
      </c>
      <c r="W836" s="22" t="str">
        <f>CONCATENATE(U836, " ", V836, " ", 'Contacts Data'!$A275)</f>
        <v xml:space="preserve">  </v>
      </c>
      <c r="X836" s="22" t="str">
        <f>CONCATENATE('Matter Data'!A268, " ", 'Matter Data'!B268, " ", "Client")</f>
        <v xml:space="preserve">  Client</v>
      </c>
      <c r="Y836" s="19" t="str">
        <f t="shared" si="13"/>
        <v/>
      </c>
    </row>
    <row r="837" spans="1:25" x14ac:dyDescent="0.25">
      <c r="A837" s="18" t="str">
        <f>IF(LEN('Contacts Data'!A276)&gt;20,LEN('Contacts Data'!A276),"")</f>
        <v/>
      </c>
      <c r="B837" s="18" t="str">
        <f>IF(LEN('Contacts Data'!B276)&gt;0, LEN('Contacts Data'!B276) + LEN('Contacts Data'!C276), "")</f>
        <v/>
      </c>
      <c r="C837" s="18" t="str">
        <f>IF(LEN('Contacts Data'!E276)&gt;20,LEN('Contacts Data'!E276),"")</f>
        <v/>
      </c>
      <c r="D837" s="18" t="str">
        <f>IF(LEN('Contacts Data'!F276)&gt;20,LEN('Contacts Data'!F276),"")</f>
        <v/>
      </c>
      <c r="E837" s="18" t="str">
        <f>IF(LEN('Contacts Data'!G276)&gt;20,LEN('Contacts Data'!G276),"")</f>
        <v/>
      </c>
      <c r="F837" s="18" t="str">
        <f>IF(LEN('Contacts Data'!H276)&gt;60,LEN('Contacts Data'!H276),"")</f>
        <v/>
      </c>
      <c r="G837" s="18" t="str">
        <f>IF(LEN('Contacts Data'!I276)&gt;128,LEN('Contacts Data'!I276),"")</f>
        <v/>
      </c>
      <c r="H837" s="18" t="str">
        <f>IF(LEN('Contacts Data'!J276)&gt;60,LEN('Contacts Data'!J276),"")</f>
        <v/>
      </c>
      <c r="I837" s="18" t="str">
        <f>IF(LEN('Contacts Data'!K276)&gt;30,LEN('Contacts Data'!K276),"")</f>
        <v/>
      </c>
      <c r="J837" s="18" t="str">
        <f>IF(LEN('Contacts Data'!L276)&gt;2,LEN('Contacts Data'!L276),"")</f>
        <v/>
      </c>
      <c r="K837" s="18" t="str">
        <f>IF(LEN('Contacts Data'!M276)&gt;16,LEN('Contacts Data'!M276),"")</f>
        <v/>
      </c>
      <c r="L837" s="18" t="str">
        <f>IF(LEN('Contacts Data'!D276)&gt;128,LEN('Contacts Data'!D276),"")</f>
        <v/>
      </c>
      <c r="M837" s="18" t="str">
        <f>IF(LEN('Contacts Data'!O276)&gt;1024,LEN('Contacts Data'!O276),"")</f>
        <v/>
      </c>
      <c r="P837" s="18" t="str">
        <f>IF(LEN('Matter Data'!A269)&gt;0,LEN('Matter Data'!A269)+LEN('Matter Data'!B269),"")</f>
        <v/>
      </c>
      <c r="Q837" s="18" t="str">
        <f>IF(LEN('Matter Data'!C269)&gt;80,LEN('Matter Data'!C269),"")</f>
        <v/>
      </c>
      <c r="R837" s="18" t="str">
        <f>IF(LEN('Matter Data'!H269)&gt;40,LEN('Matter Data'!H269),"")</f>
        <v/>
      </c>
      <c r="S837" s="21" t="b">
        <f>IF(LEN('Matter Data'!C269)&gt;0,CONCATENATE('Matter Data'!A269,'Matter Data'!B269,'Matter Data'!C269))</f>
        <v>0</v>
      </c>
      <c r="T837" s="21">
        <f>IF(LEN('Matter Data'!C269)&gt;0,COUNTIF($S$2:$S$5001,CONCATENATE('Matter Data'!A269,'Matter Data'!B269,'Matter Data'!C269)),0)</f>
        <v>0</v>
      </c>
      <c r="U837" s="22" t="str">
        <f>IF(LEN('Contacts Data'!B276)&gt;0,'Contacts Data'!B276,"")</f>
        <v/>
      </c>
      <c r="V837" s="22" t="str">
        <f>IF(LEN('Contacts Data'!C276)&gt;0,'Contacts Data'!C276,"")</f>
        <v/>
      </c>
      <c r="W837" s="22" t="str">
        <f>CONCATENATE(U837, " ", V837, " ", 'Contacts Data'!$A276)</f>
        <v xml:space="preserve">  </v>
      </c>
      <c r="X837" s="22" t="str">
        <f>CONCATENATE('Matter Data'!A269, " ", 'Matter Data'!B269, " ", "Client")</f>
        <v xml:space="preserve">  Client</v>
      </c>
      <c r="Y837" s="19" t="str">
        <f t="shared" si="13"/>
        <v/>
      </c>
    </row>
    <row r="838" spans="1:25" x14ac:dyDescent="0.25">
      <c r="A838" s="18" t="str">
        <f>IF(LEN('Contacts Data'!A277)&gt;20,LEN('Contacts Data'!A277),"")</f>
        <v/>
      </c>
      <c r="B838" s="18" t="str">
        <f>IF(LEN('Contacts Data'!B277)&gt;0, LEN('Contacts Data'!B277) + LEN('Contacts Data'!C277), "")</f>
        <v/>
      </c>
      <c r="C838" s="18" t="str">
        <f>IF(LEN('Contacts Data'!E277)&gt;20,LEN('Contacts Data'!E277),"")</f>
        <v/>
      </c>
      <c r="D838" s="18" t="str">
        <f>IF(LEN('Contacts Data'!F277)&gt;20,LEN('Contacts Data'!F277),"")</f>
        <v/>
      </c>
      <c r="E838" s="18" t="str">
        <f>IF(LEN('Contacts Data'!G277)&gt;20,LEN('Contacts Data'!G277),"")</f>
        <v/>
      </c>
      <c r="F838" s="18" t="str">
        <f>IF(LEN('Contacts Data'!H277)&gt;60,LEN('Contacts Data'!H277),"")</f>
        <v/>
      </c>
      <c r="G838" s="18" t="str">
        <f>IF(LEN('Contacts Data'!I277)&gt;128,LEN('Contacts Data'!I277),"")</f>
        <v/>
      </c>
      <c r="H838" s="18" t="str">
        <f>IF(LEN('Contacts Data'!J277)&gt;60,LEN('Contacts Data'!J277),"")</f>
        <v/>
      </c>
      <c r="I838" s="18" t="str">
        <f>IF(LEN('Contacts Data'!K277)&gt;30,LEN('Contacts Data'!K277),"")</f>
        <v/>
      </c>
      <c r="J838" s="18" t="str">
        <f>IF(LEN('Contacts Data'!L277)&gt;2,LEN('Contacts Data'!L277),"")</f>
        <v/>
      </c>
      <c r="K838" s="18" t="str">
        <f>IF(LEN('Contacts Data'!M277)&gt;16,LEN('Contacts Data'!M277),"")</f>
        <v/>
      </c>
      <c r="L838" s="18" t="str">
        <f>IF(LEN('Contacts Data'!D277)&gt;128,LEN('Contacts Data'!D277),"")</f>
        <v/>
      </c>
      <c r="M838" s="18" t="str">
        <f>IF(LEN('Contacts Data'!O277)&gt;1024,LEN('Contacts Data'!O277),"")</f>
        <v/>
      </c>
      <c r="P838" s="18" t="str">
        <f>IF(LEN('Matter Data'!A270)&gt;0,LEN('Matter Data'!A270)+LEN('Matter Data'!B270),"")</f>
        <v/>
      </c>
      <c r="Q838" s="18" t="str">
        <f>IF(LEN('Matter Data'!C270)&gt;80,LEN('Matter Data'!C270),"")</f>
        <v/>
      </c>
      <c r="R838" s="18" t="str">
        <f>IF(LEN('Matter Data'!H270)&gt;40,LEN('Matter Data'!H270),"")</f>
        <v/>
      </c>
      <c r="S838" s="21" t="b">
        <f>IF(LEN('Matter Data'!C270)&gt;0,CONCATENATE('Matter Data'!A270,'Matter Data'!B270,'Matter Data'!C270))</f>
        <v>0</v>
      </c>
      <c r="T838" s="21">
        <f>IF(LEN('Matter Data'!C270)&gt;0,COUNTIF($S$2:$S$5001,CONCATENATE('Matter Data'!A270,'Matter Data'!B270,'Matter Data'!C270)),0)</f>
        <v>0</v>
      </c>
      <c r="U838" s="22" t="str">
        <f>IF(LEN('Contacts Data'!B277)&gt;0,'Contacts Data'!B277,"")</f>
        <v/>
      </c>
      <c r="V838" s="22" t="str">
        <f>IF(LEN('Contacts Data'!C277)&gt;0,'Contacts Data'!C277,"")</f>
        <v/>
      </c>
      <c r="W838" s="22" t="str">
        <f>CONCATENATE(U838, " ", V838, " ", 'Contacts Data'!$A277)</f>
        <v xml:space="preserve">  </v>
      </c>
      <c r="X838" s="22" t="str">
        <f>CONCATENATE('Matter Data'!A270, " ", 'Matter Data'!B270, " ", "Client")</f>
        <v xml:space="preserve">  Client</v>
      </c>
      <c r="Y838" s="19" t="str">
        <f t="shared" si="13"/>
        <v/>
      </c>
    </row>
    <row r="839" spans="1:25" x14ac:dyDescent="0.25">
      <c r="A839" s="18" t="str">
        <f>IF(LEN('Contacts Data'!A278)&gt;20,LEN('Contacts Data'!A278),"")</f>
        <v/>
      </c>
      <c r="B839" s="18" t="str">
        <f>IF(LEN('Contacts Data'!B278)&gt;0, LEN('Contacts Data'!B278) + LEN('Contacts Data'!C278), "")</f>
        <v/>
      </c>
      <c r="C839" s="18" t="str">
        <f>IF(LEN('Contacts Data'!E278)&gt;20,LEN('Contacts Data'!E278),"")</f>
        <v/>
      </c>
      <c r="D839" s="18" t="str">
        <f>IF(LEN('Contacts Data'!F278)&gt;20,LEN('Contacts Data'!F278),"")</f>
        <v/>
      </c>
      <c r="E839" s="18" t="str">
        <f>IF(LEN('Contacts Data'!G278)&gt;20,LEN('Contacts Data'!G278),"")</f>
        <v/>
      </c>
      <c r="F839" s="18" t="str">
        <f>IF(LEN('Contacts Data'!H278)&gt;60,LEN('Contacts Data'!H278),"")</f>
        <v/>
      </c>
      <c r="G839" s="18" t="str">
        <f>IF(LEN('Contacts Data'!I278)&gt;128,LEN('Contacts Data'!I278),"")</f>
        <v/>
      </c>
      <c r="H839" s="18" t="str">
        <f>IF(LEN('Contacts Data'!J278)&gt;60,LEN('Contacts Data'!J278),"")</f>
        <v/>
      </c>
      <c r="I839" s="18" t="str">
        <f>IF(LEN('Contacts Data'!K278)&gt;30,LEN('Contacts Data'!K278),"")</f>
        <v/>
      </c>
      <c r="J839" s="18" t="str">
        <f>IF(LEN('Contacts Data'!L278)&gt;2,LEN('Contacts Data'!L278),"")</f>
        <v/>
      </c>
      <c r="K839" s="18" t="str">
        <f>IF(LEN('Contacts Data'!M278)&gt;16,LEN('Contacts Data'!M278),"")</f>
        <v/>
      </c>
      <c r="L839" s="18" t="str">
        <f>IF(LEN('Contacts Data'!D278)&gt;128,LEN('Contacts Data'!D278),"")</f>
        <v/>
      </c>
      <c r="M839" s="18" t="str">
        <f>IF(LEN('Contacts Data'!O278)&gt;1024,LEN('Contacts Data'!O278),"")</f>
        <v/>
      </c>
      <c r="P839" s="18" t="str">
        <f>IF(LEN('Matter Data'!A271)&gt;0,LEN('Matter Data'!A271)+LEN('Matter Data'!B271),"")</f>
        <v/>
      </c>
      <c r="Q839" s="18" t="str">
        <f>IF(LEN('Matter Data'!C271)&gt;80,LEN('Matter Data'!C271),"")</f>
        <v/>
      </c>
      <c r="R839" s="18" t="str">
        <f>IF(LEN('Matter Data'!H271)&gt;40,LEN('Matter Data'!H271),"")</f>
        <v/>
      </c>
      <c r="S839" s="21" t="b">
        <f>IF(LEN('Matter Data'!C271)&gt;0,CONCATENATE('Matter Data'!A271,'Matter Data'!B271,'Matter Data'!C271))</f>
        <v>0</v>
      </c>
      <c r="T839" s="21">
        <f>IF(LEN('Matter Data'!C271)&gt;0,COUNTIF($S$2:$S$5001,CONCATENATE('Matter Data'!A271,'Matter Data'!B271,'Matter Data'!C271)),0)</f>
        <v>0</v>
      </c>
      <c r="U839" s="22" t="str">
        <f>IF(LEN('Contacts Data'!B278)&gt;0,'Contacts Data'!B278,"")</f>
        <v/>
      </c>
      <c r="V839" s="22" t="str">
        <f>IF(LEN('Contacts Data'!C278)&gt;0,'Contacts Data'!C278,"")</f>
        <v/>
      </c>
      <c r="W839" s="22" t="str">
        <f>CONCATENATE(U839, " ", V839, " ", 'Contacts Data'!$A278)</f>
        <v xml:space="preserve">  </v>
      </c>
      <c r="X839" s="22" t="str">
        <f>CONCATENATE('Matter Data'!A271, " ", 'Matter Data'!B271, " ", "Client")</f>
        <v xml:space="preserve">  Client</v>
      </c>
      <c r="Y839" s="19" t="str">
        <f t="shared" si="13"/>
        <v/>
      </c>
    </row>
    <row r="840" spans="1:25" x14ac:dyDescent="0.25">
      <c r="A840" s="18" t="str">
        <f>IF(LEN('Contacts Data'!A279)&gt;20,LEN('Contacts Data'!A279),"")</f>
        <v/>
      </c>
      <c r="B840" s="18" t="str">
        <f>IF(LEN('Contacts Data'!B279)&gt;0, LEN('Contacts Data'!B279) + LEN('Contacts Data'!C279), "")</f>
        <v/>
      </c>
      <c r="C840" s="18" t="str">
        <f>IF(LEN('Contacts Data'!E279)&gt;20,LEN('Contacts Data'!E279),"")</f>
        <v/>
      </c>
      <c r="D840" s="18" t="str">
        <f>IF(LEN('Contacts Data'!F279)&gt;20,LEN('Contacts Data'!F279),"")</f>
        <v/>
      </c>
      <c r="E840" s="18" t="str">
        <f>IF(LEN('Contacts Data'!G279)&gt;20,LEN('Contacts Data'!G279),"")</f>
        <v/>
      </c>
      <c r="F840" s="18" t="str">
        <f>IF(LEN('Contacts Data'!H279)&gt;60,LEN('Contacts Data'!H279),"")</f>
        <v/>
      </c>
      <c r="G840" s="18" t="str">
        <f>IF(LEN('Contacts Data'!I279)&gt;128,LEN('Contacts Data'!I279),"")</f>
        <v/>
      </c>
      <c r="H840" s="18" t="str">
        <f>IF(LEN('Contacts Data'!J279)&gt;60,LEN('Contacts Data'!J279),"")</f>
        <v/>
      </c>
      <c r="I840" s="18" t="str">
        <f>IF(LEN('Contacts Data'!K279)&gt;30,LEN('Contacts Data'!K279),"")</f>
        <v/>
      </c>
      <c r="J840" s="18" t="str">
        <f>IF(LEN('Contacts Data'!L279)&gt;2,LEN('Contacts Data'!L279),"")</f>
        <v/>
      </c>
      <c r="K840" s="18" t="str">
        <f>IF(LEN('Contacts Data'!M279)&gt;16,LEN('Contacts Data'!M279),"")</f>
        <v/>
      </c>
      <c r="L840" s="18" t="str">
        <f>IF(LEN('Contacts Data'!D279)&gt;128,LEN('Contacts Data'!D279),"")</f>
        <v/>
      </c>
      <c r="M840" s="18" t="str">
        <f>IF(LEN('Contacts Data'!O279)&gt;1024,LEN('Contacts Data'!O279),"")</f>
        <v/>
      </c>
      <c r="P840" s="18" t="str">
        <f>IF(LEN('Matter Data'!A272)&gt;0,LEN('Matter Data'!A272)+LEN('Matter Data'!B272),"")</f>
        <v/>
      </c>
      <c r="Q840" s="18" t="str">
        <f>IF(LEN('Matter Data'!C272)&gt;80,LEN('Matter Data'!C272),"")</f>
        <v/>
      </c>
      <c r="R840" s="18" t="str">
        <f>IF(LEN('Matter Data'!H272)&gt;40,LEN('Matter Data'!H272),"")</f>
        <v/>
      </c>
      <c r="S840" s="21" t="b">
        <f>IF(LEN('Matter Data'!C272)&gt;0,CONCATENATE('Matter Data'!A272,'Matter Data'!B272,'Matter Data'!C272))</f>
        <v>0</v>
      </c>
      <c r="T840" s="21">
        <f>IF(LEN('Matter Data'!C272)&gt;0,COUNTIF($S$2:$S$5001,CONCATENATE('Matter Data'!A272,'Matter Data'!B272,'Matter Data'!C272)),0)</f>
        <v>0</v>
      </c>
      <c r="U840" s="22" t="str">
        <f>IF(LEN('Contacts Data'!B279)&gt;0,'Contacts Data'!B279,"")</f>
        <v/>
      </c>
      <c r="V840" s="22" t="str">
        <f>IF(LEN('Contacts Data'!C279)&gt;0,'Contacts Data'!C279,"")</f>
        <v/>
      </c>
      <c r="W840" s="22" t="str">
        <f>CONCATENATE(U840, " ", V840, " ", 'Contacts Data'!$A279)</f>
        <v xml:space="preserve">  </v>
      </c>
      <c r="X840" s="22" t="str">
        <f>CONCATENATE('Matter Data'!A272, " ", 'Matter Data'!B272, " ", "Client")</f>
        <v xml:space="preserve">  Client</v>
      </c>
      <c r="Y840" s="19" t="str">
        <f t="shared" si="13"/>
        <v/>
      </c>
    </row>
    <row r="841" spans="1:25" x14ac:dyDescent="0.25">
      <c r="A841" s="18" t="str">
        <f>IF(LEN('Contacts Data'!A280)&gt;20,LEN('Contacts Data'!A280),"")</f>
        <v/>
      </c>
      <c r="B841" s="18" t="str">
        <f>IF(LEN('Contacts Data'!B280)&gt;0, LEN('Contacts Data'!B280) + LEN('Contacts Data'!C280), "")</f>
        <v/>
      </c>
      <c r="C841" s="18" t="str">
        <f>IF(LEN('Contacts Data'!E280)&gt;20,LEN('Contacts Data'!E280),"")</f>
        <v/>
      </c>
      <c r="D841" s="18" t="str">
        <f>IF(LEN('Contacts Data'!F280)&gt;20,LEN('Contacts Data'!F280),"")</f>
        <v/>
      </c>
      <c r="E841" s="18" t="str">
        <f>IF(LEN('Contacts Data'!G280)&gt;20,LEN('Contacts Data'!G280),"")</f>
        <v/>
      </c>
      <c r="F841" s="18" t="str">
        <f>IF(LEN('Contacts Data'!H280)&gt;60,LEN('Contacts Data'!H280),"")</f>
        <v/>
      </c>
      <c r="G841" s="18" t="str">
        <f>IF(LEN('Contacts Data'!I280)&gt;128,LEN('Contacts Data'!I280),"")</f>
        <v/>
      </c>
      <c r="H841" s="18" t="str">
        <f>IF(LEN('Contacts Data'!J280)&gt;60,LEN('Contacts Data'!J280),"")</f>
        <v/>
      </c>
      <c r="I841" s="18" t="str">
        <f>IF(LEN('Contacts Data'!K280)&gt;30,LEN('Contacts Data'!K280),"")</f>
        <v/>
      </c>
      <c r="J841" s="18" t="str">
        <f>IF(LEN('Contacts Data'!L280)&gt;2,LEN('Contacts Data'!L280),"")</f>
        <v/>
      </c>
      <c r="K841" s="18" t="str">
        <f>IF(LEN('Contacts Data'!M280)&gt;16,LEN('Contacts Data'!M280),"")</f>
        <v/>
      </c>
      <c r="L841" s="18" t="str">
        <f>IF(LEN('Contacts Data'!D280)&gt;128,LEN('Contacts Data'!D280),"")</f>
        <v/>
      </c>
      <c r="M841" s="18" t="str">
        <f>IF(LEN('Contacts Data'!O280)&gt;1024,LEN('Contacts Data'!O280),"")</f>
        <v/>
      </c>
      <c r="P841" s="18" t="str">
        <f>IF(LEN('Matter Data'!A273)&gt;0,LEN('Matter Data'!A273)+LEN('Matter Data'!B273),"")</f>
        <v/>
      </c>
      <c r="Q841" s="18" t="str">
        <f>IF(LEN('Matter Data'!C273)&gt;80,LEN('Matter Data'!C273),"")</f>
        <v/>
      </c>
      <c r="R841" s="18" t="str">
        <f>IF(LEN('Matter Data'!H273)&gt;40,LEN('Matter Data'!H273),"")</f>
        <v/>
      </c>
      <c r="S841" s="21" t="b">
        <f>IF(LEN('Matter Data'!C273)&gt;0,CONCATENATE('Matter Data'!A273,'Matter Data'!B273,'Matter Data'!C273))</f>
        <v>0</v>
      </c>
      <c r="T841" s="21">
        <f>IF(LEN('Matter Data'!C273)&gt;0,COUNTIF($S$2:$S$5001,CONCATENATE('Matter Data'!A273,'Matter Data'!B273,'Matter Data'!C273)),0)</f>
        <v>0</v>
      </c>
      <c r="U841" s="22" t="str">
        <f>IF(LEN('Contacts Data'!B280)&gt;0,'Contacts Data'!B280,"")</f>
        <v/>
      </c>
      <c r="V841" s="22" t="str">
        <f>IF(LEN('Contacts Data'!C280)&gt;0,'Contacts Data'!C280,"")</f>
        <v/>
      </c>
      <c r="W841" s="22" t="str">
        <f>CONCATENATE(U841, " ", V841, " ", 'Contacts Data'!$A280)</f>
        <v xml:space="preserve">  </v>
      </c>
      <c r="X841" s="22" t="str">
        <f>CONCATENATE('Matter Data'!A273, " ", 'Matter Data'!B273, " ", "Client")</f>
        <v xml:space="preserve">  Client</v>
      </c>
      <c r="Y841" s="19" t="str">
        <f t="shared" si="13"/>
        <v/>
      </c>
    </row>
    <row r="842" spans="1:25" x14ac:dyDescent="0.25">
      <c r="A842" s="18" t="str">
        <f>IF(LEN('Contacts Data'!A281)&gt;20,LEN('Contacts Data'!A281),"")</f>
        <v/>
      </c>
      <c r="B842" s="18" t="str">
        <f>IF(LEN('Contacts Data'!B281)&gt;0, LEN('Contacts Data'!B281) + LEN('Contacts Data'!C281), "")</f>
        <v/>
      </c>
      <c r="C842" s="18" t="str">
        <f>IF(LEN('Contacts Data'!E281)&gt;20,LEN('Contacts Data'!E281),"")</f>
        <v/>
      </c>
      <c r="D842" s="18" t="str">
        <f>IF(LEN('Contacts Data'!F281)&gt;20,LEN('Contacts Data'!F281),"")</f>
        <v/>
      </c>
      <c r="E842" s="18" t="str">
        <f>IF(LEN('Contacts Data'!G281)&gt;20,LEN('Contacts Data'!G281),"")</f>
        <v/>
      </c>
      <c r="F842" s="18" t="str">
        <f>IF(LEN('Contacts Data'!H281)&gt;60,LEN('Contacts Data'!H281),"")</f>
        <v/>
      </c>
      <c r="G842" s="18" t="str">
        <f>IF(LEN('Contacts Data'!I281)&gt;128,LEN('Contacts Data'!I281),"")</f>
        <v/>
      </c>
      <c r="H842" s="18" t="str">
        <f>IF(LEN('Contacts Data'!J281)&gt;60,LEN('Contacts Data'!J281),"")</f>
        <v/>
      </c>
      <c r="I842" s="18" t="str">
        <f>IF(LEN('Contacts Data'!K281)&gt;30,LEN('Contacts Data'!K281),"")</f>
        <v/>
      </c>
      <c r="J842" s="18" t="str">
        <f>IF(LEN('Contacts Data'!L281)&gt;2,LEN('Contacts Data'!L281),"")</f>
        <v/>
      </c>
      <c r="K842" s="18" t="str">
        <f>IF(LEN('Contacts Data'!M281)&gt;16,LEN('Contacts Data'!M281),"")</f>
        <v/>
      </c>
      <c r="L842" s="18" t="str">
        <f>IF(LEN('Contacts Data'!D281)&gt;128,LEN('Contacts Data'!D281),"")</f>
        <v/>
      </c>
      <c r="M842" s="18" t="str">
        <f>IF(LEN('Contacts Data'!O281)&gt;1024,LEN('Contacts Data'!O281),"")</f>
        <v/>
      </c>
      <c r="P842" s="18" t="str">
        <f>IF(LEN('Matter Data'!A274)&gt;0,LEN('Matter Data'!A274)+LEN('Matter Data'!B274),"")</f>
        <v/>
      </c>
      <c r="Q842" s="18" t="str">
        <f>IF(LEN('Matter Data'!C274)&gt;80,LEN('Matter Data'!C274),"")</f>
        <v/>
      </c>
      <c r="R842" s="18" t="str">
        <f>IF(LEN('Matter Data'!H274)&gt;40,LEN('Matter Data'!H274),"")</f>
        <v/>
      </c>
      <c r="S842" s="21" t="b">
        <f>IF(LEN('Matter Data'!C274)&gt;0,CONCATENATE('Matter Data'!A274,'Matter Data'!B274,'Matter Data'!C274))</f>
        <v>0</v>
      </c>
      <c r="T842" s="21">
        <f>IF(LEN('Matter Data'!C274)&gt;0,COUNTIF($S$2:$S$5001,CONCATENATE('Matter Data'!A274,'Matter Data'!B274,'Matter Data'!C274)),0)</f>
        <v>0</v>
      </c>
      <c r="U842" s="22" t="str">
        <f>IF(LEN('Contacts Data'!B281)&gt;0,'Contacts Data'!B281,"")</f>
        <v/>
      </c>
      <c r="V842" s="22" t="str">
        <f>IF(LEN('Contacts Data'!C281)&gt;0,'Contacts Data'!C281,"")</f>
        <v/>
      </c>
      <c r="W842" s="22" t="str">
        <f>CONCATENATE(U842, " ", V842, " ", 'Contacts Data'!$A281)</f>
        <v xml:space="preserve">  </v>
      </c>
      <c r="X842" s="22" t="str">
        <f>CONCATENATE('Matter Data'!A274, " ", 'Matter Data'!B274, " ", "Client")</f>
        <v xml:space="preserve">  Client</v>
      </c>
      <c r="Y842" s="19" t="str">
        <f t="shared" si="13"/>
        <v/>
      </c>
    </row>
    <row r="843" spans="1:25" x14ac:dyDescent="0.25">
      <c r="A843" s="18" t="str">
        <f>IF(LEN('Contacts Data'!A282)&gt;20,LEN('Contacts Data'!A282),"")</f>
        <v/>
      </c>
      <c r="B843" s="18" t="str">
        <f>IF(LEN('Contacts Data'!B282)&gt;0, LEN('Contacts Data'!B282) + LEN('Contacts Data'!C282), "")</f>
        <v/>
      </c>
      <c r="C843" s="18" t="str">
        <f>IF(LEN('Contacts Data'!E282)&gt;20,LEN('Contacts Data'!E282),"")</f>
        <v/>
      </c>
      <c r="D843" s="18" t="str">
        <f>IF(LEN('Contacts Data'!F282)&gt;20,LEN('Contacts Data'!F282),"")</f>
        <v/>
      </c>
      <c r="E843" s="18" t="str">
        <f>IF(LEN('Contacts Data'!G282)&gt;20,LEN('Contacts Data'!G282),"")</f>
        <v/>
      </c>
      <c r="F843" s="18" t="str">
        <f>IF(LEN('Contacts Data'!H282)&gt;60,LEN('Contacts Data'!H282),"")</f>
        <v/>
      </c>
      <c r="G843" s="18" t="str">
        <f>IF(LEN('Contacts Data'!I282)&gt;128,LEN('Contacts Data'!I282),"")</f>
        <v/>
      </c>
      <c r="H843" s="18" t="str">
        <f>IF(LEN('Contacts Data'!J282)&gt;60,LEN('Contacts Data'!J282),"")</f>
        <v/>
      </c>
      <c r="I843" s="18" t="str">
        <f>IF(LEN('Contacts Data'!K282)&gt;30,LEN('Contacts Data'!K282),"")</f>
        <v/>
      </c>
      <c r="J843" s="18" t="str">
        <f>IF(LEN('Contacts Data'!L282)&gt;2,LEN('Contacts Data'!L282),"")</f>
        <v/>
      </c>
      <c r="K843" s="18" t="str">
        <f>IF(LEN('Contacts Data'!M282)&gt;16,LEN('Contacts Data'!M282),"")</f>
        <v/>
      </c>
      <c r="L843" s="18" t="str">
        <f>IF(LEN('Contacts Data'!D282)&gt;128,LEN('Contacts Data'!D282),"")</f>
        <v/>
      </c>
      <c r="M843" s="18" t="str">
        <f>IF(LEN('Contacts Data'!O282)&gt;1024,LEN('Contacts Data'!O282),"")</f>
        <v/>
      </c>
      <c r="P843" s="18" t="str">
        <f>IF(LEN('Matter Data'!A275)&gt;0,LEN('Matter Data'!A275)+LEN('Matter Data'!B275),"")</f>
        <v/>
      </c>
      <c r="Q843" s="18" t="str">
        <f>IF(LEN('Matter Data'!C275)&gt;80,LEN('Matter Data'!C275),"")</f>
        <v/>
      </c>
      <c r="R843" s="18" t="str">
        <f>IF(LEN('Matter Data'!H275)&gt;40,LEN('Matter Data'!H275),"")</f>
        <v/>
      </c>
      <c r="S843" s="21" t="b">
        <f>IF(LEN('Matter Data'!C275)&gt;0,CONCATENATE('Matter Data'!A275,'Matter Data'!B275,'Matter Data'!C275))</f>
        <v>0</v>
      </c>
      <c r="T843" s="21">
        <f>IF(LEN('Matter Data'!C275)&gt;0,COUNTIF($S$2:$S$5001,CONCATENATE('Matter Data'!A275,'Matter Data'!B275,'Matter Data'!C275)),0)</f>
        <v>0</v>
      </c>
      <c r="U843" s="22" t="str">
        <f>IF(LEN('Contacts Data'!B282)&gt;0,'Contacts Data'!B282,"")</f>
        <v/>
      </c>
      <c r="V843" s="22" t="str">
        <f>IF(LEN('Contacts Data'!C282)&gt;0,'Contacts Data'!C282,"")</f>
        <v/>
      </c>
      <c r="W843" s="22" t="str">
        <f>CONCATENATE(U843, " ", V843, " ", 'Contacts Data'!$A282)</f>
        <v xml:space="preserve">  </v>
      </c>
      <c r="X843" s="22" t="str">
        <f>CONCATENATE('Matter Data'!A275, " ", 'Matter Data'!B275, " ", "Client")</f>
        <v xml:space="preserve">  Client</v>
      </c>
      <c r="Y843" s="19" t="str">
        <f t="shared" si="13"/>
        <v/>
      </c>
    </row>
    <row r="844" spans="1:25" x14ac:dyDescent="0.25">
      <c r="A844" s="18" t="str">
        <f>IF(LEN('Contacts Data'!A283)&gt;20,LEN('Contacts Data'!A283),"")</f>
        <v/>
      </c>
      <c r="B844" s="18" t="str">
        <f>IF(LEN('Contacts Data'!B283)&gt;0, LEN('Contacts Data'!B283) + LEN('Contacts Data'!C283), "")</f>
        <v/>
      </c>
      <c r="C844" s="18" t="str">
        <f>IF(LEN('Contacts Data'!E283)&gt;20,LEN('Contacts Data'!E283),"")</f>
        <v/>
      </c>
      <c r="D844" s="18" t="str">
        <f>IF(LEN('Contacts Data'!F283)&gt;20,LEN('Contacts Data'!F283),"")</f>
        <v/>
      </c>
      <c r="E844" s="18" t="str">
        <f>IF(LEN('Contacts Data'!G283)&gt;20,LEN('Contacts Data'!G283),"")</f>
        <v/>
      </c>
      <c r="F844" s="18" t="str">
        <f>IF(LEN('Contacts Data'!H283)&gt;60,LEN('Contacts Data'!H283),"")</f>
        <v/>
      </c>
      <c r="G844" s="18" t="str">
        <f>IF(LEN('Contacts Data'!I283)&gt;128,LEN('Contacts Data'!I283),"")</f>
        <v/>
      </c>
      <c r="H844" s="18" t="str">
        <f>IF(LEN('Contacts Data'!J283)&gt;60,LEN('Contacts Data'!J283),"")</f>
        <v/>
      </c>
      <c r="I844" s="18" t="str">
        <f>IF(LEN('Contacts Data'!K283)&gt;30,LEN('Contacts Data'!K283),"")</f>
        <v/>
      </c>
      <c r="J844" s="18" t="str">
        <f>IF(LEN('Contacts Data'!L283)&gt;2,LEN('Contacts Data'!L283),"")</f>
        <v/>
      </c>
      <c r="K844" s="18" t="str">
        <f>IF(LEN('Contacts Data'!M283)&gt;16,LEN('Contacts Data'!M283),"")</f>
        <v/>
      </c>
      <c r="L844" s="18" t="str">
        <f>IF(LEN('Contacts Data'!D283)&gt;128,LEN('Contacts Data'!D283),"")</f>
        <v/>
      </c>
      <c r="M844" s="18" t="str">
        <f>IF(LEN('Contacts Data'!O283)&gt;1024,LEN('Contacts Data'!O283),"")</f>
        <v/>
      </c>
      <c r="P844" s="18" t="str">
        <f>IF(LEN('Matter Data'!A276)&gt;0,LEN('Matter Data'!A276)+LEN('Matter Data'!B276),"")</f>
        <v/>
      </c>
      <c r="Q844" s="18" t="str">
        <f>IF(LEN('Matter Data'!C276)&gt;80,LEN('Matter Data'!C276),"")</f>
        <v/>
      </c>
      <c r="R844" s="18" t="str">
        <f>IF(LEN('Matter Data'!H276)&gt;40,LEN('Matter Data'!H276),"")</f>
        <v/>
      </c>
      <c r="S844" s="21" t="b">
        <f>IF(LEN('Matter Data'!C276)&gt;0,CONCATENATE('Matter Data'!A276,'Matter Data'!B276,'Matter Data'!C276))</f>
        <v>0</v>
      </c>
      <c r="T844" s="21">
        <f>IF(LEN('Matter Data'!C276)&gt;0,COUNTIF($S$2:$S$5001,CONCATENATE('Matter Data'!A276,'Matter Data'!B276,'Matter Data'!C276)),0)</f>
        <v>0</v>
      </c>
      <c r="U844" s="22" t="str">
        <f>IF(LEN('Contacts Data'!B283)&gt;0,'Contacts Data'!B283,"")</f>
        <v/>
      </c>
      <c r="V844" s="22" t="str">
        <f>IF(LEN('Contacts Data'!C283)&gt;0,'Contacts Data'!C283,"")</f>
        <v/>
      </c>
      <c r="W844" s="22" t="str">
        <f>CONCATENATE(U844, " ", V844, " ", 'Contacts Data'!$A283)</f>
        <v xml:space="preserve">  </v>
      </c>
      <c r="X844" s="22" t="str">
        <f>CONCATENATE('Matter Data'!A276, " ", 'Matter Data'!B276, " ", "Client")</f>
        <v xml:space="preserve">  Client</v>
      </c>
      <c r="Y844" s="19" t="str">
        <f t="shared" si="13"/>
        <v/>
      </c>
    </row>
    <row r="845" spans="1:25" x14ac:dyDescent="0.25">
      <c r="A845" s="18" t="str">
        <f>IF(LEN('Contacts Data'!A284)&gt;20,LEN('Contacts Data'!A284),"")</f>
        <v/>
      </c>
      <c r="B845" s="18" t="str">
        <f>IF(LEN('Contacts Data'!B284)&gt;0, LEN('Contacts Data'!B284) + LEN('Contacts Data'!C284), "")</f>
        <v/>
      </c>
      <c r="C845" s="18" t="str">
        <f>IF(LEN('Contacts Data'!E284)&gt;20,LEN('Contacts Data'!E284),"")</f>
        <v/>
      </c>
      <c r="D845" s="18" t="str">
        <f>IF(LEN('Contacts Data'!F284)&gt;20,LEN('Contacts Data'!F284),"")</f>
        <v/>
      </c>
      <c r="E845" s="18" t="str">
        <f>IF(LEN('Contacts Data'!G284)&gt;20,LEN('Contacts Data'!G284),"")</f>
        <v/>
      </c>
      <c r="F845" s="18" t="str">
        <f>IF(LEN('Contacts Data'!H284)&gt;60,LEN('Contacts Data'!H284),"")</f>
        <v/>
      </c>
      <c r="G845" s="18" t="str">
        <f>IF(LEN('Contacts Data'!I284)&gt;128,LEN('Contacts Data'!I284),"")</f>
        <v/>
      </c>
      <c r="H845" s="18" t="str">
        <f>IF(LEN('Contacts Data'!J284)&gt;60,LEN('Contacts Data'!J284),"")</f>
        <v/>
      </c>
      <c r="I845" s="18" t="str">
        <f>IF(LEN('Contacts Data'!K284)&gt;30,LEN('Contacts Data'!K284),"")</f>
        <v/>
      </c>
      <c r="J845" s="18" t="str">
        <f>IF(LEN('Contacts Data'!L284)&gt;2,LEN('Contacts Data'!L284),"")</f>
        <v/>
      </c>
      <c r="K845" s="18" t="str">
        <f>IF(LEN('Contacts Data'!M284)&gt;16,LEN('Contacts Data'!M284),"")</f>
        <v/>
      </c>
      <c r="L845" s="18" t="str">
        <f>IF(LEN('Contacts Data'!D284)&gt;128,LEN('Contacts Data'!D284),"")</f>
        <v/>
      </c>
      <c r="M845" s="18" t="str">
        <f>IF(LEN('Contacts Data'!O284)&gt;1024,LEN('Contacts Data'!O284),"")</f>
        <v/>
      </c>
      <c r="P845" s="18" t="str">
        <f>IF(LEN('Matter Data'!A277)&gt;0,LEN('Matter Data'!A277)+LEN('Matter Data'!B277),"")</f>
        <v/>
      </c>
      <c r="Q845" s="18" t="str">
        <f>IF(LEN('Matter Data'!C277)&gt;80,LEN('Matter Data'!C277),"")</f>
        <v/>
      </c>
      <c r="R845" s="18" t="str">
        <f>IF(LEN('Matter Data'!H277)&gt;40,LEN('Matter Data'!H277),"")</f>
        <v/>
      </c>
      <c r="S845" s="21" t="b">
        <f>IF(LEN('Matter Data'!C277)&gt;0,CONCATENATE('Matter Data'!A277,'Matter Data'!B277,'Matter Data'!C277))</f>
        <v>0</v>
      </c>
      <c r="T845" s="21">
        <f>IF(LEN('Matter Data'!C277)&gt;0,COUNTIF($S$2:$S$5001,CONCATENATE('Matter Data'!A277,'Matter Data'!B277,'Matter Data'!C277)),0)</f>
        <v>0</v>
      </c>
      <c r="U845" s="22" t="str">
        <f>IF(LEN('Contacts Data'!B284)&gt;0,'Contacts Data'!B284,"")</f>
        <v/>
      </c>
      <c r="V845" s="22" t="str">
        <f>IF(LEN('Contacts Data'!C284)&gt;0,'Contacts Data'!C284,"")</f>
        <v/>
      </c>
      <c r="W845" s="22" t="str">
        <f>CONCATENATE(U845, " ", V845, " ", 'Contacts Data'!$A284)</f>
        <v xml:space="preserve">  </v>
      </c>
      <c r="X845" s="22" t="str">
        <f>CONCATENATE('Matter Data'!A277, " ", 'Matter Data'!B277, " ", "Client")</f>
        <v xml:space="preserve">  Client</v>
      </c>
      <c r="Y845" s="19" t="str">
        <f t="shared" si="13"/>
        <v/>
      </c>
    </row>
    <row r="846" spans="1:25" x14ac:dyDescent="0.25">
      <c r="A846" s="18" t="str">
        <f>IF(LEN('Contacts Data'!A285)&gt;20,LEN('Contacts Data'!A285),"")</f>
        <v/>
      </c>
      <c r="B846" s="18" t="str">
        <f>IF(LEN('Contacts Data'!B285)&gt;0, LEN('Contacts Data'!B285) + LEN('Contacts Data'!C285), "")</f>
        <v/>
      </c>
      <c r="C846" s="18" t="str">
        <f>IF(LEN('Contacts Data'!E285)&gt;20,LEN('Contacts Data'!E285),"")</f>
        <v/>
      </c>
      <c r="D846" s="18" t="str">
        <f>IF(LEN('Contacts Data'!F285)&gt;20,LEN('Contacts Data'!F285),"")</f>
        <v/>
      </c>
      <c r="E846" s="18" t="str">
        <f>IF(LEN('Contacts Data'!G285)&gt;20,LEN('Contacts Data'!G285),"")</f>
        <v/>
      </c>
      <c r="F846" s="18" t="str">
        <f>IF(LEN('Contacts Data'!H285)&gt;60,LEN('Contacts Data'!H285),"")</f>
        <v/>
      </c>
      <c r="G846" s="18" t="str">
        <f>IF(LEN('Contacts Data'!I285)&gt;128,LEN('Contacts Data'!I285),"")</f>
        <v/>
      </c>
      <c r="H846" s="18" t="str">
        <f>IF(LEN('Contacts Data'!J285)&gt;60,LEN('Contacts Data'!J285),"")</f>
        <v/>
      </c>
      <c r="I846" s="18" t="str">
        <f>IF(LEN('Contacts Data'!K285)&gt;30,LEN('Contacts Data'!K285),"")</f>
        <v/>
      </c>
      <c r="J846" s="18" t="str">
        <f>IF(LEN('Contacts Data'!L285)&gt;2,LEN('Contacts Data'!L285),"")</f>
        <v/>
      </c>
      <c r="K846" s="18" t="str">
        <f>IF(LEN('Contacts Data'!M285)&gt;16,LEN('Contacts Data'!M285),"")</f>
        <v/>
      </c>
      <c r="L846" s="18" t="str">
        <f>IF(LEN('Contacts Data'!D285)&gt;128,LEN('Contacts Data'!D285),"")</f>
        <v/>
      </c>
      <c r="M846" s="18" t="str">
        <f>IF(LEN('Contacts Data'!O285)&gt;1024,LEN('Contacts Data'!O285),"")</f>
        <v/>
      </c>
      <c r="P846" s="18" t="str">
        <f>IF(LEN('Matter Data'!A278)&gt;0,LEN('Matter Data'!A278)+LEN('Matter Data'!B278),"")</f>
        <v/>
      </c>
      <c r="Q846" s="18" t="str">
        <f>IF(LEN('Matter Data'!C278)&gt;80,LEN('Matter Data'!C278),"")</f>
        <v/>
      </c>
      <c r="R846" s="18" t="str">
        <f>IF(LEN('Matter Data'!H278)&gt;40,LEN('Matter Data'!H278),"")</f>
        <v/>
      </c>
      <c r="S846" s="21" t="b">
        <f>IF(LEN('Matter Data'!C278)&gt;0,CONCATENATE('Matter Data'!A278,'Matter Data'!B278,'Matter Data'!C278))</f>
        <v>0</v>
      </c>
      <c r="T846" s="21">
        <f>IF(LEN('Matter Data'!C278)&gt;0,COUNTIF($S$2:$S$5001,CONCATENATE('Matter Data'!A278,'Matter Data'!B278,'Matter Data'!C278)),0)</f>
        <v>0</v>
      </c>
      <c r="U846" s="22" t="str">
        <f>IF(LEN('Contacts Data'!B285)&gt;0,'Contacts Data'!B285,"")</f>
        <v/>
      </c>
      <c r="V846" s="22" t="str">
        <f>IF(LEN('Contacts Data'!C285)&gt;0,'Contacts Data'!C285,"")</f>
        <v/>
      </c>
      <c r="W846" s="22" t="str">
        <f>CONCATENATE(U846, " ", V846, " ", 'Contacts Data'!$A285)</f>
        <v xml:space="preserve">  </v>
      </c>
      <c r="X846" s="22" t="str">
        <f>CONCATENATE('Matter Data'!A278, " ", 'Matter Data'!B278, " ", "Client")</f>
        <v xml:space="preserve">  Client</v>
      </c>
      <c r="Y846" s="19" t="str">
        <f t="shared" si="13"/>
        <v/>
      </c>
    </row>
    <row r="847" spans="1:25" x14ac:dyDescent="0.25">
      <c r="A847" s="18" t="str">
        <f>IF(LEN('Contacts Data'!A286)&gt;20,LEN('Contacts Data'!A286),"")</f>
        <v/>
      </c>
      <c r="B847" s="18" t="str">
        <f>IF(LEN('Contacts Data'!B286)&gt;0, LEN('Contacts Data'!B286) + LEN('Contacts Data'!C286), "")</f>
        <v/>
      </c>
      <c r="C847" s="18" t="str">
        <f>IF(LEN('Contacts Data'!E286)&gt;20,LEN('Contacts Data'!E286),"")</f>
        <v/>
      </c>
      <c r="D847" s="18" t="str">
        <f>IF(LEN('Contacts Data'!F286)&gt;20,LEN('Contacts Data'!F286),"")</f>
        <v/>
      </c>
      <c r="E847" s="18" t="str">
        <f>IF(LEN('Contacts Data'!G286)&gt;20,LEN('Contacts Data'!G286),"")</f>
        <v/>
      </c>
      <c r="F847" s="18" t="str">
        <f>IF(LEN('Contacts Data'!H286)&gt;60,LEN('Contacts Data'!H286),"")</f>
        <v/>
      </c>
      <c r="G847" s="18" t="str">
        <f>IF(LEN('Contacts Data'!I286)&gt;128,LEN('Contacts Data'!I286),"")</f>
        <v/>
      </c>
      <c r="H847" s="18" t="str">
        <f>IF(LEN('Contacts Data'!J286)&gt;60,LEN('Contacts Data'!J286),"")</f>
        <v/>
      </c>
      <c r="I847" s="18" t="str">
        <f>IF(LEN('Contacts Data'!K286)&gt;30,LEN('Contacts Data'!K286),"")</f>
        <v/>
      </c>
      <c r="J847" s="18" t="str">
        <f>IF(LEN('Contacts Data'!L286)&gt;2,LEN('Contacts Data'!L286),"")</f>
        <v/>
      </c>
      <c r="K847" s="18" t="str">
        <f>IF(LEN('Contacts Data'!M286)&gt;16,LEN('Contacts Data'!M286),"")</f>
        <v/>
      </c>
      <c r="L847" s="18" t="str">
        <f>IF(LEN('Contacts Data'!D286)&gt;128,LEN('Contacts Data'!D286),"")</f>
        <v/>
      </c>
      <c r="M847" s="18" t="str">
        <f>IF(LEN('Contacts Data'!O286)&gt;1024,LEN('Contacts Data'!O286),"")</f>
        <v/>
      </c>
      <c r="P847" s="18" t="str">
        <f>IF(LEN('Matter Data'!A279)&gt;0,LEN('Matter Data'!A279)+LEN('Matter Data'!B279),"")</f>
        <v/>
      </c>
      <c r="Q847" s="18" t="str">
        <f>IF(LEN('Matter Data'!C279)&gt;80,LEN('Matter Data'!C279),"")</f>
        <v/>
      </c>
      <c r="R847" s="18" t="str">
        <f>IF(LEN('Matter Data'!H279)&gt;40,LEN('Matter Data'!H279),"")</f>
        <v/>
      </c>
      <c r="S847" s="21" t="b">
        <f>IF(LEN('Matter Data'!C279)&gt;0,CONCATENATE('Matter Data'!A279,'Matter Data'!B279,'Matter Data'!C279))</f>
        <v>0</v>
      </c>
      <c r="T847" s="21">
        <f>IF(LEN('Matter Data'!C279)&gt;0,COUNTIF($S$2:$S$5001,CONCATENATE('Matter Data'!A279,'Matter Data'!B279,'Matter Data'!C279)),0)</f>
        <v>0</v>
      </c>
      <c r="U847" s="22" t="str">
        <f>IF(LEN('Contacts Data'!B286)&gt;0,'Contacts Data'!B286,"")</f>
        <v/>
      </c>
      <c r="V847" s="22" t="str">
        <f>IF(LEN('Contacts Data'!C286)&gt;0,'Contacts Data'!C286,"")</f>
        <v/>
      </c>
      <c r="W847" s="22" t="str">
        <f>CONCATENATE(U847, " ", V847, " ", 'Contacts Data'!$A286)</f>
        <v xml:space="preserve">  </v>
      </c>
      <c r="X847" s="22" t="str">
        <f>CONCATENATE('Matter Data'!A279, " ", 'Matter Data'!B279, " ", "Client")</f>
        <v xml:space="preserve">  Client</v>
      </c>
      <c r="Y847" s="19" t="str">
        <f t="shared" si="13"/>
        <v/>
      </c>
    </row>
    <row r="848" spans="1:25" x14ac:dyDescent="0.25">
      <c r="A848" s="18" t="str">
        <f>IF(LEN('Contacts Data'!A287)&gt;20,LEN('Contacts Data'!A287),"")</f>
        <v/>
      </c>
      <c r="B848" s="18" t="str">
        <f>IF(LEN('Contacts Data'!B287)&gt;0, LEN('Contacts Data'!B287) + LEN('Contacts Data'!C287), "")</f>
        <v/>
      </c>
      <c r="C848" s="18" t="str">
        <f>IF(LEN('Contacts Data'!E287)&gt;20,LEN('Contacts Data'!E287),"")</f>
        <v/>
      </c>
      <c r="D848" s="18" t="str">
        <f>IF(LEN('Contacts Data'!F287)&gt;20,LEN('Contacts Data'!F287),"")</f>
        <v/>
      </c>
      <c r="E848" s="18" t="str">
        <f>IF(LEN('Contacts Data'!G287)&gt;20,LEN('Contacts Data'!G287),"")</f>
        <v/>
      </c>
      <c r="F848" s="18" t="str">
        <f>IF(LEN('Contacts Data'!H287)&gt;60,LEN('Contacts Data'!H287),"")</f>
        <v/>
      </c>
      <c r="G848" s="18" t="str">
        <f>IF(LEN('Contacts Data'!I287)&gt;128,LEN('Contacts Data'!I287),"")</f>
        <v/>
      </c>
      <c r="H848" s="18" t="str">
        <f>IF(LEN('Contacts Data'!J287)&gt;60,LEN('Contacts Data'!J287),"")</f>
        <v/>
      </c>
      <c r="I848" s="18" t="str">
        <f>IF(LEN('Contacts Data'!K287)&gt;30,LEN('Contacts Data'!K287),"")</f>
        <v/>
      </c>
      <c r="J848" s="18" t="str">
        <f>IF(LEN('Contacts Data'!L287)&gt;2,LEN('Contacts Data'!L287),"")</f>
        <v/>
      </c>
      <c r="K848" s="18" t="str">
        <f>IF(LEN('Contacts Data'!M287)&gt;16,LEN('Contacts Data'!M287),"")</f>
        <v/>
      </c>
      <c r="L848" s="18" t="str">
        <f>IF(LEN('Contacts Data'!D287)&gt;128,LEN('Contacts Data'!D287),"")</f>
        <v/>
      </c>
      <c r="M848" s="18" t="str">
        <f>IF(LEN('Contacts Data'!O287)&gt;1024,LEN('Contacts Data'!O287),"")</f>
        <v/>
      </c>
      <c r="P848" s="18" t="str">
        <f>IF(LEN('Matter Data'!A280)&gt;0,LEN('Matter Data'!A280)+LEN('Matter Data'!B280),"")</f>
        <v/>
      </c>
      <c r="Q848" s="18" t="str">
        <f>IF(LEN('Matter Data'!C280)&gt;80,LEN('Matter Data'!C280),"")</f>
        <v/>
      </c>
      <c r="R848" s="18" t="str">
        <f>IF(LEN('Matter Data'!H280)&gt;40,LEN('Matter Data'!H280),"")</f>
        <v/>
      </c>
      <c r="S848" s="21" t="b">
        <f>IF(LEN('Matter Data'!C280)&gt;0,CONCATENATE('Matter Data'!A280,'Matter Data'!B280,'Matter Data'!C280))</f>
        <v>0</v>
      </c>
      <c r="T848" s="21">
        <f>IF(LEN('Matter Data'!C280)&gt;0,COUNTIF($S$2:$S$5001,CONCATENATE('Matter Data'!A280,'Matter Data'!B280,'Matter Data'!C280)),0)</f>
        <v>0</v>
      </c>
      <c r="U848" s="22" t="str">
        <f>IF(LEN('Contacts Data'!B287)&gt;0,'Contacts Data'!B287,"")</f>
        <v/>
      </c>
      <c r="V848" s="22" t="str">
        <f>IF(LEN('Contacts Data'!C287)&gt;0,'Contacts Data'!C287,"")</f>
        <v/>
      </c>
      <c r="W848" s="22" t="str">
        <f>CONCATENATE(U848, " ", V848, " ", 'Contacts Data'!$A287)</f>
        <v xml:space="preserve">  </v>
      </c>
      <c r="X848" s="22" t="str">
        <f>CONCATENATE('Matter Data'!A280, " ", 'Matter Data'!B280, " ", "Client")</f>
        <v xml:space="preserve">  Client</v>
      </c>
      <c r="Y848" s="19" t="str">
        <f t="shared" si="13"/>
        <v/>
      </c>
    </row>
    <row r="849" spans="1:25" x14ac:dyDescent="0.25">
      <c r="A849" s="18" t="str">
        <f>IF(LEN('Contacts Data'!A288)&gt;20,LEN('Contacts Data'!A288),"")</f>
        <v/>
      </c>
      <c r="B849" s="18" t="str">
        <f>IF(LEN('Contacts Data'!B288)&gt;0, LEN('Contacts Data'!B288) + LEN('Contacts Data'!C288), "")</f>
        <v/>
      </c>
      <c r="C849" s="18" t="str">
        <f>IF(LEN('Contacts Data'!E288)&gt;20,LEN('Contacts Data'!E288),"")</f>
        <v/>
      </c>
      <c r="D849" s="18" t="str">
        <f>IF(LEN('Contacts Data'!F288)&gt;20,LEN('Contacts Data'!F288),"")</f>
        <v/>
      </c>
      <c r="E849" s="18" t="str">
        <f>IF(LEN('Contacts Data'!G288)&gt;20,LEN('Contacts Data'!G288),"")</f>
        <v/>
      </c>
      <c r="F849" s="18" t="str">
        <f>IF(LEN('Contacts Data'!H288)&gt;60,LEN('Contacts Data'!H288),"")</f>
        <v/>
      </c>
      <c r="G849" s="18" t="str">
        <f>IF(LEN('Contacts Data'!I288)&gt;128,LEN('Contacts Data'!I288),"")</f>
        <v/>
      </c>
      <c r="H849" s="18" t="str">
        <f>IF(LEN('Contacts Data'!J288)&gt;60,LEN('Contacts Data'!J288),"")</f>
        <v/>
      </c>
      <c r="I849" s="18" t="str">
        <f>IF(LEN('Contacts Data'!K288)&gt;30,LEN('Contacts Data'!K288),"")</f>
        <v/>
      </c>
      <c r="J849" s="18" t="str">
        <f>IF(LEN('Contacts Data'!L288)&gt;2,LEN('Contacts Data'!L288),"")</f>
        <v/>
      </c>
      <c r="K849" s="18" t="str">
        <f>IF(LEN('Contacts Data'!M288)&gt;16,LEN('Contacts Data'!M288),"")</f>
        <v/>
      </c>
      <c r="L849" s="18" t="str">
        <f>IF(LEN('Contacts Data'!D288)&gt;128,LEN('Contacts Data'!D288),"")</f>
        <v/>
      </c>
      <c r="M849" s="18" t="str">
        <f>IF(LEN('Contacts Data'!O288)&gt;1024,LEN('Contacts Data'!O288),"")</f>
        <v/>
      </c>
      <c r="P849" s="18" t="str">
        <f>IF(LEN('Matter Data'!A281)&gt;0,LEN('Matter Data'!A281)+LEN('Matter Data'!B281),"")</f>
        <v/>
      </c>
      <c r="Q849" s="18" t="str">
        <f>IF(LEN('Matter Data'!C281)&gt;80,LEN('Matter Data'!C281),"")</f>
        <v/>
      </c>
      <c r="R849" s="18" t="str">
        <f>IF(LEN('Matter Data'!H281)&gt;40,LEN('Matter Data'!H281),"")</f>
        <v/>
      </c>
      <c r="S849" s="21" t="b">
        <f>IF(LEN('Matter Data'!C281)&gt;0,CONCATENATE('Matter Data'!A281,'Matter Data'!B281,'Matter Data'!C281))</f>
        <v>0</v>
      </c>
      <c r="T849" s="21">
        <f>IF(LEN('Matter Data'!C281)&gt;0,COUNTIF($S$2:$S$5001,CONCATENATE('Matter Data'!A281,'Matter Data'!B281,'Matter Data'!C281)),0)</f>
        <v>0</v>
      </c>
      <c r="U849" s="22" t="str">
        <f>IF(LEN('Contacts Data'!B288)&gt;0,'Contacts Data'!B288,"")</f>
        <v/>
      </c>
      <c r="V849" s="22" t="str">
        <f>IF(LEN('Contacts Data'!C288)&gt;0,'Contacts Data'!C288,"")</f>
        <v/>
      </c>
      <c r="W849" s="22" t="str">
        <f>CONCATENATE(U849, " ", V849, " ", 'Contacts Data'!$A288)</f>
        <v xml:space="preserve">  </v>
      </c>
      <c r="X849" s="22" t="str">
        <f>CONCATENATE('Matter Data'!A281, " ", 'Matter Data'!B281, " ", "Client")</f>
        <v xml:space="preserve">  Client</v>
      </c>
      <c r="Y849" s="19" t="str">
        <f t="shared" si="13"/>
        <v/>
      </c>
    </row>
    <row r="850" spans="1:25" x14ac:dyDescent="0.25">
      <c r="A850" s="18" t="str">
        <f>IF(LEN('Contacts Data'!A289)&gt;20,LEN('Contacts Data'!A289),"")</f>
        <v/>
      </c>
      <c r="B850" s="18" t="str">
        <f>IF(LEN('Contacts Data'!B289)&gt;0, LEN('Contacts Data'!B289) + LEN('Contacts Data'!C289), "")</f>
        <v/>
      </c>
      <c r="C850" s="18" t="str">
        <f>IF(LEN('Contacts Data'!E289)&gt;20,LEN('Contacts Data'!E289),"")</f>
        <v/>
      </c>
      <c r="D850" s="18" t="str">
        <f>IF(LEN('Contacts Data'!F289)&gt;20,LEN('Contacts Data'!F289),"")</f>
        <v/>
      </c>
      <c r="E850" s="18" t="str">
        <f>IF(LEN('Contacts Data'!G289)&gt;20,LEN('Contacts Data'!G289),"")</f>
        <v/>
      </c>
      <c r="F850" s="18" t="str">
        <f>IF(LEN('Contacts Data'!H289)&gt;60,LEN('Contacts Data'!H289),"")</f>
        <v/>
      </c>
      <c r="G850" s="18" t="str">
        <f>IF(LEN('Contacts Data'!I289)&gt;128,LEN('Contacts Data'!I289),"")</f>
        <v/>
      </c>
      <c r="H850" s="18" t="str">
        <f>IF(LEN('Contacts Data'!J289)&gt;60,LEN('Contacts Data'!J289),"")</f>
        <v/>
      </c>
      <c r="I850" s="18" t="str">
        <f>IF(LEN('Contacts Data'!K289)&gt;30,LEN('Contacts Data'!K289),"")</f>
        <v/>
      </c>
      <c r="J850" s="18" t="str">
        <f>IF(LEN('Contacts Data'!L289)&gt;2,LEN('Contacts Data'!L289),"")</f>
        <v/>
      </c>
      <c r="K850" s="18" t="str">
        <f>IF(LEN('Contacts Data'!M289)&gt;16,LEN('Contacts Data'!M289),"")</f>
        <v/>
      </c>
      <c r="L850" s="18" t="str">
        <f>IF(LEN('Contacts Data'!D289)&gt;128,LEN('Contacts Data'!D289),"")</f>
        <v/>
      </c>
      <c r="M850" s="18" t="str">
        <f>IF(LEN('Contacts Data'!O289)&gt;1024,LEN('Contacts Data'!O289),"")</f>
        <v/>
      </c>
      <c r="P850" s="18" t="str">
        <f>IF(LEN('Matter Data'!A282)&gt;0,LEN('Matter Data'!A282)+LEN('Matter Data'!B282),"")</f>
        <v/>
      </c>
      <c r="Q850" s="18" t="str">
        <f>IF(LEN('Matter Data'!C282)&gt;80,LEN('Matter Data'!C282),"")</f>
        <v/>
      </c>
      <c r="R850" s="18" t="str">
        <f>IF(LEN('Matter Data'!H282)&gt;40,LEN('Matter Data'!H282),"")</f>
        <v/>
      </c>
      <c r="S850" s="21" t="b">
        <f>IF(LEN('Matter Data'!C282)&gt;0,CONCATENATE('Matter Data'!A282,'Matter Data'!B282,'Matter Data'!C282))</f>
        <v>0</v>
      </c>
      <c r="T850" s="21">
        <f>IF(LEN('Matter Data'!C282)&gt;0,COUNTIF($S$2:$S$5001,CONCATENATE('Matter Data'!A282,'Matter Data'!B282,'Matter Data'!C282)),0)</f>
        <v>0</v>
      </c>
      <c r="U850" s="22" t="str">
        <f>IF(LEN('Contacts Data'!B289)&gt;0,'Contacts Data'!B289,"")</f>
        <v/>
      </c>
      <c r="V850" s="22" t="str">
        <f>IF(LEN('Contacts Data'!C289)&gt;0,'Contacts Data'!C289,"")</f>
        <v/>
      </c>
      <c r="W850" s="22" t="str">
        <f>CONCATENATE(U850, " ", V850, " ", 'Contacts Data'!$A289)</f>
        <v xml:space="preserve">  </v>
      </c>
      <c r="X850" s="22" t="str">
        <f>CONCATENATE('Matter Data'!A282, " ", 'Matter Data'!B282, " ", "Client")</f>
        <v xml:space="preserve">  Client</v>
      </c>
      <c r="Y850" s="19" t="str">
        <f t="shared" si="13"/>
        <v/>
      </c>
    </row>
    <row r="851" spans="1:25" x14ac:dyDescent="0.25">
      <c r="A851" s="18" t="str">
        <f>IF(LEN('Contacts Data'!A290)&gt;20,LEN('Contacts Data'!A290),"")</f>
        <v/>
      </c>
      <c r="B851" s="18" t="str">
        <f>IF(LEN('Contacts Data'!B290)&gt;0, LEN('Contacts Data'!B290) + LEN('Contacts Data'!C290), "")</f>
        <v/>
      </c>
      <c r="C851" s="18" t="str">
        <f>IF(LEN('Contacts Data'!E290)&gt;20,LEN('Contacts Data'!E290),"")</f>
        <v/>
      </c>
      <c r="D851" s="18" t="str">
        <f>IF(LEN('Contacts Data'!F290)&gt;20,LEN('Contacts Data'!F290),"")</f>
        <v/>
      </c>
      <c r="E851" s="18" t="str">
        <f>IF(LEN('Contacts Data'!G290)&gt;20,LEN('Contacts Data'!G290),"")</f>
        <v/>
      </c>
      <c r="F851" s="18" t="str">
        <f>IF(LEN('Contacts Data'!H290)&gt;60,LEN('Contacts Data'!H290),"")</f>
        <v/>
      </c>
      <c r="G851" s="18" t="str">
        <f>IF(LEN('Contacts Data'!I290)&gt;128,LEN('Contacts Data'!I290),"")</f>
        <v/>
      </c>
      <c r="H851" s="18" t="str">
        <f>IF(LEN('Contacts Data'!J290)&gt;60,LEN('Contacts Data'!J290),"")</f>
        <v/>
      </c>
      <c r="I851" s="18" t="str">
        <f>IF(LEN('Contacts Data'!K290)&gt;30,LEN('Contacts Data'!K290),"")</f>
        <v/>
      </c>
      <c r="J851" s="18" t="str">
        <f>IF(LEN('Contacts Data'!L290)&gt;2,LEN('Contacts Data'!L290),"")</f>
        <v/>
      </c>
      <c r="K851" s="18" t="str">
        <f>IF(LEN('Contacts Data'!M290)&gt;16,LEN('Contacts Data'!M290),"")</f>
        <v/>
      </c>
      <c r="L851" s="18" t="str">
        <f>IF(LEN('Contacts Data'!D290)&gt;128,LEN('Contacts Data'!D290),"")</f>
        <v/>
      </c>
      <c r="M851" s="18" t="str">
        <f>IF(LEN('Contacts Data'!O290)&gt;1024,LEN('Contacts Data'!O290),"")</f>
        <v/>
      </c>
      <c r="P851" s="18" t="str">
        <f>IF(LEN('Matter Data'!A283)&gt;0,LEN('Matter Data'!A283)+LEN('Matter Data'!B283),"")</f>
        <v/>
      </c>
      <c r="Q851" s="18" t="str">
        <f>IF(LEN('Matter Data'!C283)&gt;80,LEN('Matter Data'!C283),"")</f>
        <v/>
      </c>
      <c r="R851" s="18" t="str">
        <f>IF(LEN('Matter Data'!H283)&gt;40,LEN('Matter Data'!H283),"")</f>
        <v/>
      </c>
      <c r="S851" s="21" t="b">
        <f>IF(LEN('Matter Data'!C283)&gt;0,CONCATENATE('Matter Data'!A283,'Matter Data'!B283,'Matter Data'!C283))</f>
        <v>0</v>
      </c>
      <c r="T851" s="21">
        <f>IF(LEN('Matter Data'!C283)&gt;0,COUNTIF($S$2:$S$5001,CONCATENATE('Matter Data'!A283,'Matter Data'!B283,'Matter Data'!C283)),0)</f>
        <v>0</v>
      </c>
      <c r="U851" s="22" t="str">
        <f>IF(LEN('Contacts Data'!B290)&gt;0,'Contacts Data'!B290,"")</f>
        <v/>
      </c>
      <c r="V851" s="22" t="str">
        <f>IF(LEN('Contacts Data'!C290)&gt;0,'Contacts Data'!C290,"")</f>
        <v/>
      </c>
      <c r="W851" s="22" t="str">
        <f>CONCATENATE(U851, " ", V851, " ", 'Contacts Data'!$A290)</f>
        <v xml:space="preserve">  </v>
      </c>
      <c r="X851" s="22" t="str">
        <f>CONCATENATE('Matter Data'!A283, " ", 'Matter Data'!B283, " ", "Client")</f>
        <v xml:space="preserve">  Client</v>
      </c>
      <c r="Y851" s="19" t="str">
        <f t="shared" si="13"/>
        <v/>
      </c>
    </row>
    <row r="852" spans="1:25" x14ac:dyDescent="0.25">
      <c r="A852" s="18" t="str">
        <f>IF(LEN('Contacts Data'!A291)&gt;20,LEN('Contacts Data'!A291),"")</f>
        <v/>
      </c>
      <c r="B852" s="18" t="str">
        <f>IF(LEN('Contacts Data'!B291)&gt;0, LEN('Contacts Data'!B291) + LEN('Contacts Data'!C291), "")</f>
        <v/>
      </c>
      <c r="C852" s="18" t="str">
        <f>IF(LEN('Contacts Data'!E291)&gt;20,LEN('Contacts Data'!E291),"")</f>
        <v/>
      </c>
      <c r="D852" s="18" t="str">
        <f>IF(LEN('Contacts Data'!F291)&gt;20,LEN('Contacts Data'!F291),"")</f>
        <v/>
      </c>
      <c r="E852" s="18" t="str">
        <f>IF(LEN('Contacts Data'!G291)&gt;20,LEN('Contacts Data'!G291),"")</f>
        <v/>
      </c>
      <c r="F852" s="18" t="str">
        <f>IF(LEN('Contacts Data'!H291)&gt;60,LEN('Contacts Data'!H291),"")</f>
        <v/>
      </c>
      <c r="G852" s="18" t="str">
        <f>IF(LEN('Contacts Data'!I291)&gt;128,LEN('Contacts Data'!I291),"")</f>
        <v/>
      </c>
      <c r="H852" s="18" t="str">
        <f>IF(LEN('Contacts Data'!J291)&gt;60,LEN('Contacts Data'!J291),"")</f>
        <v/>
      </c>
      <c r="I852" s="18" t="str">
        <f>IF(LEN('Contacts Data'!K291)&gt;30,LEN('Contacts Data'!K291),"")</f>
        <v/>
      </c>
      <c r="J852" s="18" t="str">
        <f>IF(LEN('Contacts Data'!L291)&gt;2,LEN('Contacts Data'!L291),"")</f>
        <v/>
      </c>
      <c r="K852" s="18" t="str">
        <f>IF(LEN('Contacts Data'!M291)&gt;16,LEN('Contacts Data'!M291),"")</f>
        <v/>
      </c>
      <c r="L852" s="18" t="str">
        <f>IF(LEN('Contacts Data'!D291)&gt;128,LEN('Contacts Data'!D291),"")</f>
        <v/>
      </c>
      <c r="M852" s="18" t="str">
        <f>IF(LEN('Contacts Data'!O291)&gt;1024,LEN('Contacts Data'!O291),"")</f>
        <v/>
      </c>
      <c r="P852" s="18" t="str">
        <f>IF(LEN('Matter Data'!A284)&gt;0,LEN('Matter Data'!A284)+LEN('Matter Data'!B284),"")</f>
        <v/>
      </c>
      <c r="Q852" s="18" t="str">
        <f>IF(LEN('Matter Data'!C284)&gt;80,LEN('Matter Data'!C284),"")</f>
        <v/>
      </c>
      <c r="R852" s="18" t="str">
        <f>IF(LEN('Matter Data'!H284)&gt;40,LEN('Matter Data'!H284),"")</f>
        <v/>
      </c>
      <c r="S852" s="21" t="b">
        <f>IF(LEN('Matter Data'!C284)&gt;0,CONCATENATE('Matter Data'!A284,'Matter Data'!B284,'Matter Data'!C284))</f>
        <v>0</v>
      </c>
      <c r="T852" s="21">
        <f>IF(LEN('Matter Data'!C284)&gt;0,COUNTIF($S$2:$S$5001,CONCATENATE('Matter Data'!A284,'Matter Data'!B284,'Matter Data'!C284)),0)</f>
        <v>0</v>
      </c>
      <c r="U852" s="22" t="str">
        <f>IF(LEN('Contacts Data'!B291)&gt;0,'Contacts Data'!B291,"")</f>
        <v/>
      </c>
      <c r="V852" s="22" t="str">
        <f>IF(LEN('Contacts Data'!C291)&gt;0,'Contacts Data'!C291,"")</f>
        <v/>
      </c>
      <c r="W852" s="22" t="str">
        <f>CONCATENATE(U852, " ", V852, " ", 'Contacts Data'!$A291)</f>
        <v xml:space="preserve">  </v>
      </c>
      <c r="X852" s="22" t="str">
        <f>CONCATENATE('Matter Data'!A284, " ", 'Matter Data'!B284, " ", "Client")</f>
        <v xml:space="preserve">  Client</v>
      </c>
      <c r="Y852" s="19" t="str">
        <f t="shared" si="13"/>
        <v/>
      </c>
    </row>
    <row r="853" spans="1:25" x14ac:dyDescent="0.25">
      <c r="A853" s="18" t="str">
        <f>IF(LEN('Contacts Data'!A292)&gt;20,LEN('Contacts Data'!A292),"")</f>
        <v/>
      </c>
      <c r="B853" s="18" t="str">
        <f>IF(LEN('Contacts Data'!B292)&gt;0, LEN('Contacts Data'!B292) + LEN('Contacts Data'!C292), "")</f>
        <v/>
      </c>
      <c r="C853" s="18" t="str">
        <f>IF(LEN('Contacts Data'!E292)&gt;20,LEN('Contacts Data'!E292),"")</f>
        <v/>
      </c>
      <c r="D853" s="18" t="str">
        <f>IF(LEN('Contacts Data'!F292)&gt;20,LEN('Contacts Data'!F292),"")</f>
        <v/>
      </c>
      <c r="E853" s="18" t="str">
        <f>IF(LEN('Contacts Data'!G292)&gt;20,LEN('Contacts Data'!G292),"")</f>
        <v/>
      </c>
      <c r="F853" s="18" t="str">
        <f>IF(LEN('Contacts Data'!H292)&gt;60,LEN('Contacts Data'!H292),"")</f>
        <v/>
      </c>
      <c r="G853" s="18" t="str">
        <f>IF(LEN('Contacts Data'!I292)&gt;128,LEN('Contacts Data'!I292),"")</f>
        <v/>
      </c>
      <c r="H853" s="18" t="str">
        <f>IF(LEN('Contacts Data'!J292)&gt;60,LEN('Contacts Data'!J292),"")</f>
        <v/>
      </c>
      <c r="I853" s="18" t="str">
        <f>IF(LEN('Contacts Data'!K292)&gt;30,LEN('Contacts Data'!K292),"")</f>
        <v/>
      </c>
      <c r="J853" s="18" t="str">
        <f>IF(LEN('Contacts Data'!L292)&gt;2,LEN('Contacts Data'!L292),"")</f>
        <v/>
      </c>
      <c r="K853" s="18" t="str">
        <f>IF(LEN('Contacts Data'!M292)&gt;16,LEN('Contacts Data'!M292),"")</f>
        <v/>
      </c>
      <c r="L853" s="18" t="str">
        <f>IF(LEN('Contacts Data'!D292)&gt;128,LEN('Contacts Data'!D292),"")</f>
        <v/>
      </c>
      <c r="M853" s="18" t="str">
        <f>IF(LEN('Contacts Data'!O292)&gt;1024,LEN('Contacts Data'!O292),"")</f>
        <v/>
      </c>
      <c r="P853" s="18" t="str">
        <f>IF(LEN('Matter Data'!A285)&gt;0,LEN('Matter Data'!A285)+LEN('Matter Data'!B285),"")</f>
        <v/>
      </c>
      <c r="Q853" s="18" t="str">
        <f>IF(LEN('Matter Data'!C285)&gt;80,LEN('Matter Data'!C285),"")</f>
        <v/>
      </c>
      <c r="R853" s="18" t="str">
        <f>IF(LEN('Matter Data'!H285)&gt;40,LEN('Matter Data'!H285),"")</f>
        <v/>
      </c>
      <c r="S853" s="21" t="b">
        <f>IF(LEN('Matter Data'!C285)&gt;0,CONCATENATE('Matter Data'!A285,'Matter Data'!B285,'Matter Data'!C285))</f>
        <v>0</v>
      </c>
      <c r="T853" s="21">
        <f>IF(LEN('Matter Data'!C285)&gt;0,COUNTIF($S$2:$S$5001,CONCATENATE('Matter Data'!A285,'Matter Data'!B285,'Matter Data'!C285)),0)</f>
        <v>0</v>
      </c>
      <c r="U853" s="22" t="str">
        <f>IF(LEN('Contacts Data'!B292)&gt;0,'Contacts Data'!B292,"")</f>
        <v/>
      </c>
      <c r="V853" s="22" t="str">
        <f>IF(LEN('Contacts Data'!C292)&gt;0,'Contacts Data'!C292,"")</f>
        <v/>
      </c>
      <c r="W853" s="22" t="str">
        <f>CONCATENATE(U853, " ", V853, " ", 'Contacts Data'!$A292)</f>
        <v xml:space="preserve">  </v>
      </c>
      <c r="X853" s="22" t="str">
        <f>CONCATENATE('Matter Data'!A285, " ", 'Matter Data'!B285, " ", "Client")</f>
        <v xml:space="preserve">  Client</v>
      </c>
      <c r="Y853" s="19" t="str">
        <f t="shared" si="13"/>
        <v/>
      </c>
    </row>
    <row r="854" spans="1:25" x14ac:dyDescent="0.25">
      <c r="A854" s="18" t="str">
        <f>IF(LEN('Contacts Data'!A293)&gt;20,LEN('Contacts Data'!A293),"")</f>
        <v/>
      </c>
      <c r="B854" s="18" t="str">
        <f>IF(LEN('Contacts Data'!B293)&gt;0, LEN('Contacts Data'!B293) + LEN('Contacts Data'!C293), "")</f>
        <v/>
      </c>
      <c r="C854" s="18" t="str">
        <f>IF(LEN('Contacts Data'!E293)&gt;20,LEN('Contacts Data'!E293),"")</f>
        <v/>
      </c>
      <c r="D854" s="18" t="str">
        <f>IF(LEN('Contacts Data'!F293)&gt;20,LEN('Contacts Data'!F293),"")</f>
        <v/>
      </c>
      <c r="E854" s="18" t="str">
        <f>IF(LEN('Contacts Data'!G293)&gt;20,LEN('Contacts Data'!G293),"")</f>
        <v/>
      </c>
      <c r="F854" s="18" t="str">
        <f>IF(LEN('Contacts Data'!H293)&gt;60,LEN('Contacts Data'!H293),"")</f>
        <v/>
      </c>
      <c r="G854" s="18" t="str">
        <f>IF(LEN('Contacts Data'!I293)&gt;128,LEN('Contacts Data'!I293),"")</f>
        <v/>
      </c>
      <c r="H854" s="18" t="str">
        <f>IF(LEN('Contacts Data'!J293)&gt;60,LEN('Contacts Data'!J293),"")</f>
        <v/>
      </c>
      <c r="I854" s="18" t="str">
        <f>IF(LEN('Contacts Data'!K293)&gt;30,LEN('Contacts Data'!K293),"")</f>
        <v/>
      </c>
      <c r="J854" s="18" t="str">
        <f>IF(LEN('Contacts Data'!L293)&gt;2,LEN('Contacts Data'!L293),"")</f>
        <v/>
      </c>
      <c r="K854" s="18" t="str">
        <f>IF(LEN('Contacts Data'!M293)&gt;16,LEN('Contacts Data'!M293),"")</f>
        <v/>
      </c>
      <c r="L854" s="18" t="str">
        <f>IF(LEN('Contacts Data'!D293)&gt;128,LEN('Contacts Data'!D293),"")</f>
        <v/>
      </c>
      <c r="M854" s="18" t="str">
        <f>IF(LEN('Contacts Data'!O293)&gt;1024,LEN('Contacts Data'!O293),"")</f>
        <v/>
      </c>
      <c r="P854" s="18" t="str">
        <f>IF(LEN('Matter Data'!A286)&gt;0,LEN('Matter Data'!A286)+LEN('Matter Data'!B286),"")</f>
        <v/>
      </c>
      <c r="Q854" s="18" t="str">
        <f>IF(LEN('Matter Data'!C286)&gt;80,LEN('Matter Data'!C286),"")</f>
        <v/>
      </c>
      <c r="R854" s="18" t="str">
        <f>IF(LEN('Matter Data'!H286)&gt;40,LEN('Matter Data'!H286),"")</f>
        <v/>
      </c>
      <c r="S854" s="21" t="b">
        <f>IF(LEN('Matter Data'!C286)&gt;0,CONCATENATE('Matter Data'!A286,'Matter Data'!B286,'Matter Data'!C286))</f>
        <v>0</v>
      </c>
      <c r="T854" s="21">
        <f>IF(LEN('Matter Data'!C286)&gt;0,COUNTIF($S$2:$S$5001,CONCATENATE('Matter Data'!A286,'Matter Data'!B286,'Matter Data'!C286)),0)</f>
        <v>0</v>
      </c>
      <c r="U854" s="22" t="str">
        <f>IF(LEN('Contacts Data'!B293)&gt;0,'Contacts Data'!B293,"")</f>
        <v/>
      </c>
      <c r="V854" s="22" t="str">
        <f>IF(LEN('Contacts Data'!C293)&gt;0,'Contacts Data'!C293,"")</f>
        <v/>
      </c>
      <c r="W854" s="22" t="str">
        <f>CONCATENATE(U854, " ", V854, " ", 'Contacts Data'!$A293)</f>
        <v xml:space="preserve">  </v>
      </c>
      <c r="X854" s="22" t="str">
        <f>CONCATENATE('Matter Data'!A286, " ", 'Matter Data'!B286, " ", "Client")</f>
        <v xml:space="preserve">  Client</v>
      </c>
      <c r="Y854" s="19" t="str">
        <f t="shared" si="13"/>
        <v/>
      </c>
    </row>
    <row r="855" spans="1:25" x14ac:dyDescent="0.25">
      <c r="A855" s="18" t="str">
        <f>IF(LEN('Contacts Data'!A294)&gt;20,LEN('Contacts Data'!A294),"")</f>
        <v/>
      </c>
      <c r="B855" s="18" t="str">
        <f>IF(LEN('Contacts Data'!B294)&gt;0, LEN('Contacts Data'!B294) + LEN('Contacts Data'!C294), "")</f>
        <v/>
      </c>
      <c r="C855" s="18" t="str">
        <f>IF(LEN('Contacts Data'!E294)&gt;20,LEN('Contacts Data'!E294),"")</f>
        <v/>
      </c>
      <c r="D855" s="18" t="str">
        <f>IF(LEN('Contacts Data'!F294)&gt;20,LEN('Contacts Data'!F294),"")</f>
        <v/>
      </c>
      <c r="E855" s="18" t="str">
        <f>IF(LEN('Contacts Data'!G294)&gt;20,LEN('Contacts Data'!G294),"")</f>
        <v/>
      </c>
      <c r="F855" s="18" t="str">
        <f>IF(LEN('Contacts Data'!H294)&gt;60,LEN('Contacts Data'!H294),"")</f>
        <v/>
      </c>
      <c r="G855" s="18" t="str">
        <f>IF(LEN('Contacts Data'!I294)&gt;128,LEN('Contacts Data'!I294),"")</f>
        <v/>
      </c>
      <c r="H855" s="18" t="str">
        <f>IF(LEN('Contacts Data'!J294)&gt;60,LEN('Contacts Data'!J294),"")</f>
        <v/>
      </c>
      <c r="I855" s="18" t="str">
        <f>IF(LEN('Contacts Data'!K294)&gt;30,LEN('Contacts Data'!K294),"")</f>
        <v/>
      </c>
      <c r="J855" s="18" t="str">
        <f>IF(LEN('Contacts Data'!L294)&gt;2,LEN('Contacts Data'!L294),"")</f>
        <v/>
      </c>
      <c r="K855" s="18" t="str">
        <f>IF(LEN('Contacts Data'!M294)&gt;16,LEN('Contacts Data'!M294),"")</f>
        <v/>
      </c>
      <c r="L855" s="18" t="str">
        <f>IF(LEN('Contacts Data'!D294)&gt;128,LEN('Contacts Data'!D294),"")</f>
        <v/>
      </c>
      <c r="M855" s="18" t="str">
        <f>IF(LEN('Contacts Data'!O294)&gt;1024,LEN('Contacts Data'!O294),"")</f>
        <v/>
      </c>
      <c r="P855" s="18" t="str">
        <f>IF(LEN('Matter Data'!A287)&gt;0,LEN('Matter Data'!A287)+LEN('Matter Data'!B287),"")</f>
        <v/>
      </c>
      <c r="Q855" s="18" t="str">
        <f>IF(LEN('Matter Data'!C287)&gt;80,LEN('Matter Data'!C287),"")</f>
        <v/>
      </c>
      <c r="R855" s="18" t="str">
        <f>IF(LEN('Matter Data'!H287)&gt;40,LEN('Matter Data'!H287),"")</f>
        <v/>
      </c>
      <c r="S855" s="21" t="b">
        <f>IF(LEN('Matter Data'!C287)&gt;0,CONCATENATE('Matter Data'!A287,'Matter Data'!B287,'Matter Data'!C287))</f>
        <v>0</v>
      </c>
      <c r="T855" s="21">
        <f>IF(LEN('Matter Data'!C287)&gt;0,COUNTIF($S$2:$S$5001,CONCATENATE('Matter Data'!A287,'Matter Data'!B287,'Matter Data'!C287)),0)</f>
        <v>0</v>
      </c>
      <c r="U855" s="22" t="str">
        <f>IF(LEN('Contacts Data'!B294)&gt;0,'Contacts Data'!B294,"")</f>
        <v/>
      </c>
      <c r="V855" s="22" t="str">
        <f>IF(LEN('Contacts Data'!C294)&gt;0,'Contacts Data'!C294,"")</f>
        <v/>
      </c>
      <c r="W855" s="22" t="str">
        <f>CONCATENATE(U855, " ", V855, " ", 'Contacts Data'!$A294)</f>
        <v xml:space="preserve">  </v>
      </c>
      <c r="X855" s="22" t="str">
        <f>CONCATENATE('Matter Data'!A287, " ", 'Matter Data'!B287, " ", "Client")</f>
        <v xml:space="preserve">  Client</v>
      </c>
      <c r="Y855" s="19" t="str">
        <f t="shared" si="13"/>
        <v/>
      </c>
    </row>
    <row r="856" spans="1:25" x14ac:dyDescent="0.25">
      <c r="A856" s="18" t="str">
        <f>IF(LEN('Contacts Data'!A295)&gt;20,LEN('Contacts Data'!A295),"")</f>
        <v/>
      </c>
      <c r="B856" s="18" t="str">
        <f>IF(LEN('Contacts Data'!B295)&gt;0, LEN('Contacts Data'!B295) + LEN('Contacts Data'!C295), "")</f>
        <v/>
      </c>
      <c r="C856" s="18" t="str">
        <f>IF(LEN('Contacts Data'!E295)&gt;20,LEN('Contacts Data'!E295),"")</f>
        <v/>
      </c>
      <c r="D856" s="18" t="str">
        <f>IF(LEN('Contacts Data'!F295)&gt;20,LEN('Contacts Data'!F295),"")</f>
        <v/>
      </c>
      <c r="E856" s="18" t="str">
        <f>IF(LEN('Contacts Data'!G295)&gt;20,LEN('Contacts Data'!G295),"")</f>
        <v/>
      </c>
      <c r="F856" s="18" t="str">
        <f>IF(LEN('Contacts Data'!H295)&gt;60,LEN('Contacts Data'!H295),"")</f>
        <v/>
      </c>
      <c r="G856" s="18" t="str">
        <f>IF(LEN('Contacts Data'!I295)&gt;128,LEN('Contacts Data'!I295),"")</f>
        <v/>
      </c>
      <c r="H856" s="18" t="str">
        <f>IF(LEN('Contacts Data'!J295)&gt;60,LEN('Contacts Data'!J295),"")</f>
        <v/>
      </c>
      <c r="I856" s="18" t="str">
        <f>IF(LEN('Contacts Data'!K295)&gt;30,LEN('Contacts Data'!K295),"")</f>
        <v/>
      </c>
      <c r="J856" s="18" t="str">
        <f>IF(LEN('Contacts Data'!L295)&gt;2,LEN('Contacts Data'!L295),"")</f>
        <v/>
      </c>
      <c r="K856" s="18" t="str">
        <f>IF(LEN('Contacts Data'!M295)&gt;16,LEN('Contacts Data'!M295),"")</f>
        <v/>
      </c>
      <c r="L856" s="18" t="str">
        <f>IF(LEN('Contacts Data'!D295)&gt;128,LEN('Contacts Data'!D295),"")</f>
        <v/>
      </c>
      <c r="M856" s="18" t="str">
        <f>IF(LEN('Contacts Data'!O295)&gt;1024,LEN('Contacts Data'!O295),"")</f>
        <v/>
      </c>
      <c r="P856" s="18" t="str">
        <f>IF(LEN('Matter Data'!A288)&gt;0,LEN('Matter Data'!A288)+LEN('Matter Data'!B288),"")</f>
        <v/>
      </c>
      <c r="Q856" s="18" t="str">
        <f>IF(LEN('Matter Data'!C288)&gt;80,LEN('Matter Data'!C288),"")</f>
        <v/>
      </c>
      <c r="R856" s="18" t="str">
        <f>IF(LEN('Matter Data'!H288)&gt;40,LEN('Matter Data'!H288),"")</f>
        <v/>
      </c>
      <c r="S856" s="21" t="b">
        <f>IF(LEN('Matter Data'!C288)&gt;0,CONCATENATE('Matter Data'!A288,'Matter Data'!B288,'Matter Data'!C288))</f>
        <v>0</v>
      </c>
      <c r="T856" s="21">
        <f>IF(LEN('Matter Data'!C288)&gt;0,COUNTIF($S$2:$S$5001,CONCATENATE('Matter Data'!A288,'Matter Data'!B288,'Matter Data'!C288)),0)</f>
        <v>0</v>
      </c>
      <c r="U856" s="22" t="str">
        <f>IF(LEN('Contacts Data'!B295)&gt;0,'Contacts Data'!B295,"")</f>
        <v/>
      </c>
      <c r="V856" s="22" t="str">
        <f>IF(LEN('Contacts Data'!C295)&gt;0,'Contacts Data'!C295,"")</f>
        <v/>
      </c>
      <c r="W856" s="22" t="str">
        <f>CONCATENATE(U856, " ", V856, " ", 'Contacts Data'!$A295)</f>
        <v xml:space="preserve">  </v>
      </c>
      <c r="X856" s="22" t="str">
        <f>CONCATENATE('Matter Data'!A288, " ", 'Matter Data'!B288, " ", "Client")</f>
        <v xml:space="preserve">  Client</v>
      </c>
      <c r="Y856" s="19" t="str">
        <f t="shared" si="13"/>
        <v/>
      </c>
    </row>
    <row r="857" spans="1:25" x14ac:dyDescent="0.25">
      <c r="A857" s="18" t="str">
        <f>IF(LEN('Contacts Data'!A296)&gt;20,LEN('Contacts Data'!A296),"")</f>
        <v/>
      </c>
      <c r="B857" s="18" t="str">
        <f>IF(LEN('Contacts Data'!B296)&gt;0, LEN('Contacts Data'!B296) + LEN('Contacts Data'!C296), "")</f>
        <v/>
      </c>
      <c r="C857" s="18" t="str">
        <f>IF(LEN('Contacts Data'!E296)&gt;20,LEN('Contacts Data'!E296),"")</f>
        <v/>
      </c>
      <c r="D857" s="18" t="str">
        <f>IF(LEN('Contacts Data'!F296)&gt;20,LEN('Contacts Data'!F296),"")</f>
        <v/>
      </c>
      <c r="E857" s="18" t="str">
        <f>IF(LEN('Contacts Data'!G296)&gt;20,LEN('Contacts Data'!G296),"")</f>
        <v/>
      </c>
      <c r="F857" s="18" t="str">
        <f>IF(LEN('Contacts Data'!H296)&gt;60,LEN('Contacts Data'!H296),"")</f>
        <v/>
      </c>
      <c r="G857" s="18" t="str">
        <f>IF(LEN('Contacts Data'!I296)&gt;128,LEN('Contacts Data'!I296),"")</f>
        <v/>
      </c>
      <c r="H857" s="18" t="str">
        <f>IF(LEN('Contacts Data'!J296)&gt;60,LEN('Contacts Data'!J296),"")</f>
        <v/>
      </c>
      <c r="I857" s="18" t="str">
        <f>IF(LEN('Contacts Data'!K296)&gt;30,LEN('Contacts Data'!K296),"")</f>
        <v/>
      </c>
      <c r="J857" s="18" t="str">
        <f>IF(LEN('Contacts Data'!L296)&gt;2,LEN('Contacts Data'!L296),"")</f>
        <v/>
      </c>
      <c r="K857" s="18" t="str">
        <f>IF(LEN('Contacts Data'!M296)&gt;16,LEN('Contacts Data'!M296),"")</f>
        <v/>
      </c>
      <c r="L857" s="18" t="str">
        <f>IF(LEN('Contacts Data'!D296)&gt;128,LEN('Contacts Data'!D296),"")</f>
        <v/>
      </c>
      <c r="M857" s="18" t="str">
        <f>IF(LEN('Contacts Data'!O296)&gt;1024,LEN('Contacts Data'!O296),"")</f>
        <v/>
      </c>
      <c r="P857" s="18" t="str">
        <f>IF(LEN('Matter Data'!A289)&gt;0,LEN('Matter Data'!A289)+LEN('Matter Data'!B289),"")</f>
        <v/>
      </c>
      <c r="Q857" s="18" t="str">
        <f>IF(LEN('Matter Data'!C289)&gt;80,LEN('Matter Data'!C289),"")</f>
        <v/>
      </c>
      <c r="R857" s="18" t="str">
        <f>IF(LEN('Matter Data'!H289)&gt;40,LEN('Matter Data'!H289),"")</f>
        <v/>
      </c>
      <c r="S857" s="21" t="b">
        <f>IF(LEN('Matter Data'!C289)&gt;0,CONCATENATE('Matter Data'!A289,'Matter Data'!B289,'Matter Data'!C289))</f>
        <v>0</v>
      </c>
      <c r="T857" s="21">
        <f>IF(LEN('Matter Data'!C289)&gt;0,COUNTIF($S$2:$S$5001,CONCATENATE('Matter Data'!A289,'Matter Data'!B289,'Matter Data'!C289)),0)</f>
        <v>0</v>
      </c>
      <c r="U857" s="22" t="str">
        <f>IF(LEN('Contacts Data'!B296)&gt;0,'Contacts Data'!B296,"")</f>
        <v/>
      </c>
      <c r="V857" s="22" t="str">
        <f>IF(LEN('Contacts Data'!C296)&gt;0,'Contacts Data'!C296,"")</f>
        <v/>
      </c>
      <c r="W857" s="22" t="str">
        <f>CONCATENATE(U857, " ", V857, " ", 'Contacts Data'!$A296)</f>
        <v xml:space="preserve">  </v>
      </c>
      <c r="X857" s="22" t="str">
        <f>CONCATENATE('Matter Data'!A289, " ", 'Matter Data'!B289, " ", "Client")</f>
        <v xml:space="preserve">  Client</v>
      </c>
      <c r="Y857" s="19" t="str">
        <f t="shared" si="13"/>
        <v/>
      </c>
    </row>
    <row r="858" spans="1:25" x14ac:dyDescent="0.25">
      <c r="A858" s="18" t="str">
        <f>IF(LEN('Contacts Data'!A297)&gt;20,LEN('Contacts Data'!A297),"")</f>
        <v/>
      </c>
      <c r="B858" s="18" t="str">
        <f>IF(LEN('Contacts Data'!B297)&gt;0, LEN('Contacts Data'!B297) + LEN('Contacts Data'!C297), "")</f>
        <v/>
      </c>
      <c r="C858" s="18" t="str">
        <f>IF(LEN('Contacts Data'!E297)&gt;20,LEN('Contacts Data'!E297),"")</f>
        <v/>
      </c>
      <c r="D858" s="18" t="str">
        <f>IF(LEN('Contacts Data'!F297)&gt;20,LEN('Contacts Data'!F297),"")</f>
        <v/>
      </c>
      <c r="E858" s="18" t="str">
        <f>IF(LEN('Contacts Data'!G297)&gt;20,LEN('Contacts Data'!G297),"")</f>
        <v/>
      </c>
      <c r="F858" s="18" t="str">
        <f>IF(LEN('Contacts Data'!H297)&gt;60,LEN('Contacts Data'!H297),"")</f>
        <v/>
      </c>
      <c r="G858" s="18" t="str">
        <f>IF(LEN('Contacts Data'!I297)&gt;128,LEN('Contacts Data'!I297),"")</f>
        <v/>
      </c>
      <c r="H858" s="18" t="str">
        <f>IF(LEN('Contacts Data'!J297)&gt;60,LEN('Contacts Data'!J297),"")</f>
        <v/>
      </c>
      <c r="I858" s="18" t="str">
        <f>IF(LEN('Contacts Data'!K297)&gt;30,LEN('Contacts Data'!K297),"")</f>
        <v/>
      </c>
      <c r="J858" s="18" t="str">
        <f>IF(LEN('Contacts Data'!L297)&gt;2,LEN('Contacts Data'!L297),"")</f>
        <v/>
      </c>
      <c r="K858" s="18" t="str">
        <f>IF(LEN('Contacts Data'!M297)&gt;16,LEN('Contacts Data'!M297),"")</f>
        <v/>
      </c>
      <c r="L858" s="18" t="str">
        <f>IF(LEN('Contacts Data'!D297)&gt;128,LEN('Contacts Data'!D297),"")</f>
        <v/>
      </c>
      <c r="M858" s="18" t="str">
        <f>IF(LEN('Contacts Data'!O297)&gt;1024,LEN('Contacts Data'!O297),"")</f>
        <v/>
      </c>
      <c r="P858" s="18" t="str">
        <f>IF(LEN('Matter Data'!A290)&gt;0,LEN('Matter Data'!A290)+LEN('Matter Data'!B290),"")</f>
        <v/>
      </c>
      <c r="Q858" s="18" t="str">
        <f>IF(LEN('Matter Data'!C290)&gt;80,LEN('Matter Data'!C290),"")</f>
        <v/>
      </c>
      <c r="R858" s="18" t="str">
        <f>IF(LEN('Matter Data'!H290)&gt;40,LEN('Matter Data'!H290),"")</f>
        <v/>
      </c>
      <c r="S858" s="21" t="b">
        <f>IF(LEN('Matter Data'!C290)&gt;0,CONCATENATE('Matter Data'!A290,'Matter Data'!B290,'Matter Data'!C290))</f>
        <v>0</v>
      </c>
      <c r="T858" s="21">
        <f>IF(LEN('Matter Data'!C290)&gt;0,COUNTIF($S$2:$S$5001,CONCATENATE('Matter Data'!A290,'Matter Data'!B290,'Matter Data'!C290)),0)</f>
        <v>0</v>
      </c>
      <c r="U858" s="22" t="str">
        <f>IF(LEN('Contacts Data'!B297)&gt;0,'Contacts Data'!B297,"")</f>
        <v/>
      </c>
      <c r="V858" s="22" t="str">
        <f>IF(LEN('Contacts Data'!C297)&gt;0,'Contacts Data'!C297,"")</f>
        <v/>
      </c>
      <c r="W858" s="22" t="str">
        <f>CONCATENATE(U858, " ", V858, " ", 'Contacts Data'!$A297)</f>
        <v xml:space="preserve">  </v>
      </c>
      <c r="X858" s="22" t="str">
        <f>CONCATENATE('Matter Data'!A290, " ", 'Matter Data'!B290, " ", "Client")</f>
        <v xml:space="preserve">  Client</v>
      </c>
      <c r="Y858" s="19" t="str">
        <f t="shared" si="13"/>
        <v/>
      </c>
    </row>
    <row r="859" spans="1:25" x14ac:dyDescent="0.25">
      <c r="A859" s="18" t="str">
        <f>IF(LEN('Contacts Data'!A298)&gt;20,LEN('Contacts Data'!A298),"")</f>
        <v/>
      </c>
      <c r="B859" s="18" t="str">
        <f>IF(LEN('Contacts Data'!B298)&gt;0, LEN('Contacts Data'!B298) + LEN('Contacts Data'!C298), "")</f>
        <v/>
      </c>
      <c r="C859" s="18" t="str">
        <f>IF(LEN('Contacts Data'!E298)&gt;20,LEN('Contacts Data'!E298),"")</f>
        <v/>
      </c>
      <c r="D859" s="18" t="str">
        <f>IF(LEN('Contacts Data'!F298)&gt;20,LEN('Contacts Data'!F298),"")</f>
        <v/>
      </c>
      <c r="E859" s="18" t="str">
        <f>IF(LEN('Contacts Data'!G298)&gt;20,LEN('Contacts Data'!G298),"")</f>
        <v/>
      </c>
      <c r="F859" s="18" t="str">
        <f>IF(LEN('Contacts Data'!H298)&gt;60,LEN('Contacts Data'!H298),"")</f>
        <v/>
      </c>
      <c r="G859" s="18" t="str">
        <f>IF(LEN('Contacts Data'!I298)&gt;128,LEN('Contacts Data'!I298),"")</f>
        <v/>
      </c>
      <c r="H859" s="18" t="str">
        <f>IF(LEN('Contacts Data'!J298)&gt;60,LEN('Contacts Data'!J298),"")</f>
        <v/>
      </c>
      <c r="I859" s="18" t="str">
        <f>IF(LEN('Contacts Data'!K298)&gt;30,LEN('Contacts Data'!K298),"")</f>
        <v/>
      </c>
      <c r="J859" s="18" t="str">
        <f>IF(LEN('Contacts Data'!L298)&gt;2,LEN('Contacts Data'!L298),"")</f>
        <v/>
      </c>
      <c r="K859" s="18" t="str">
        <f>IF(LEN('Contacts Data'!M298)&gt;16,LEN('Contacts Data'!M298),"")</f>
        <v/>
      </c>
      <c r="L859" s="18" t="str">
        <f>IF(LEN('Contacts Data'!D298)&gt;128,LEN('Contacts Data'!D298),"")</f>
        <v/>
      </c>
      <c r="M859" s="18" t="str">
        <f>IF(LEN('Contacts Data'!O298)&gt;1024,LEN('Contacts Data'!O298),"")</f>
        <v/>
      </c>
      <c r="P859" s="18" t="str">
        <f>IF(LEN('Matter Data'!A291)&gt;0,LEN('Matter Data'!A291)+LEN('Matter Data'!B291),"")</f>
        <v/>
      </c>
      <c r="Q859" s="18" t="str">
        <f>IF(LEN('Matter Data'!C291)&gt;80,LEN('Matter Data'!C291),"")</f>
        <v/>
      </c>
      <c r="R859" s="18" t="str">
        <f>IF(LEN('Matter Data'!H291)&gt;40,LEN('Matter Data'!H291),"")</f>
        <v/>
      </c>
      <c r="S859" s="21" t="b">
        <f>IF(LEN('Matter Data'!C291)&gt;0,CONCATENATE('Matter Data'!A291,'Matter Data'!B291,'Matter Data'!C291))</f>
        <v>0</v>
      </c>
      <c r="T859" s="21">
        <f>IF(LEN('Matter Data'!C291)&gt;0,COUNTIF($S$2:$S$5001,CONCATENATE('Matter Data'!A291,'Matter Data'!B291,'Matter Data'!C291)),0)</f>
        <v>0</v>
      </c>
      <c r="U859" s="22" t="str">
        <f>IF(LEN('Contacts Data'!B298)&gt;0,'Contacts Data'!B298,"")</f>
        <v/>
      </c>
      <c r="V859" s="22" t="str">
        <f>IF(LEN('Contacts Data'!C298)&gt;0,'Contacts Data'!C298,"")</f>
        <v/>
      </c>
      <c r="W859" s="22" t="str">
        <f>CONCATENATE(U859, " ", V859, " ", 'Contacts Data'!$A298)</f>
        <v xml:space="preserve">  </v>
      </c>
      <c r="X859" s="22" t="str">
        <f>CONCATENATE('Matter Data'!A291, " ", 'Matter Data'!B291, " ", "Client")</f>
        <v xml:space="preserve">  Client</v>
      </c>
      <c r="Y859" s="19" t="str">
        <f t="shared" si="13"/>
        <v/>
      </c>
    </row>
    <row r="860" spans="1:25" x14ac:dyDescent="0.25">
      <c r="A860" s="18" t="str">
        <f>IF(LEN('Contacts Data'!A299)&gt;20,LEN('Contacts Data'!A299),"")</f>
        <v/>
      </c>
      <c r="B860" s="18" t="str">
        <f>IF(LEN('Contacts Data'!B299)&gt;0, LEN('Contacts Data'!B299) + LEN('Contacts Data'!C299), "")</f>
        <v/>
      </c>
      <c r="C860" s="18" t="str">
        <f>IF(LEN('Contacts Data'!E299)&gt;20,LEN('Contacts Data'!E299),"")</f>
        <v/>
      </c>
      <c r="D860" s="18" t="str">
        <f>IF(LEN('Contacts Data'!F299)&gt;20,LEN('Contacts Data'!F299),"")</f>
        <v/>
      </c>
      <c r="E860" s="18" t="str">
        <f>IF(LEN('Contacts Data'!G299)&gt;20,LEN('Contacts Data'!G299),"")</f>
        <v/>
      </c>
      <c r="F860" s="18" t="str">
        <f>IF(LEN('Contacts Data'!H299)&gt;60,LEN('Contacts Data'!H299),"")</f>
        <v/>
      </c>
      <c r="G860" s="18" t="str">
        <f>IF(LEN('Contacts Data'!I299)&gt;128,LEN('Contacts Data'!I299),"")</f>
        <v/>
      </c>
      <c r="H860" s="18" t="str">
        <f>IF(LEN('Contacts Data'!J299)&gt;60,LEN('Contacts Data'!J299),"")</f>
        <v/>
      </c>
      <c r="I860" s="18" t="str">
        <f>IF(LEN('Contacts Data'!K299)&gt;30,LEN('Contacts Data'!K299),"")</f>
        <v/>
      </c>
      <c r="J860" s="18" t="str">
        <f>IF(LEN('Contacts Data'!L299)&gt;2,LEN('Contacts Data'!L299),"")</f>
        <v/>
      </c>
      <c r="K860" s="18" t="str">
        <f>IF(LEN('Contacts Data'!M299)&gt;16,LEN('Contacts Data'!M299),"")</f>
        <v/>
      </c>
      <c r="L860" s="18" t="str">
        <f>IF(LEN('Contacts Data'!D299)&gt;128,LEN('Contacts Data'!D299),"")</f>
        <v/>
      </c>
      <c r="M860" s="18" t="str">
        <f>IF(LEN('Contacts Data'!O299)&gt;1024,LEN('Contacts Data'!O299),"")</f>
        <v/>
      </c>
      <c r="P860" s="18" t="str">
        <f>IF(LEN('Matter Data'!A292)&gt;0,LEN('Matter Data'!A292)+LEN('Matter Data'!B292),"")</f>
        <v/>
      </c>
      <c r="Q860" s="18" t="str">
        <f>IF(LEN('Matter Data'!C292)&gt;80,LEN('Matter Data'!C292),"")</f>
        <v/>
      </c>
      <c r="R860" s="18" t="str">
        <f>IF(LEN('Matter Data'!H292)&gt;40,LEN('Matter Data'!H292),"")</f>
        <v/>
      </c>
      <c r="S860" s="21" t="b">
        <f>IF(LEN('Matter Data'!C292)&gt;0,CONCATENATE('Matter Data'!A292,'Matter Data'!B292,'Matter Data'!C292))</f>
        <v>0</v>
      </c>
      <c r="T860" s="21">
        <f>IF(LEN('Matter Data'!C292)&gt;0,COUNTIF($S$2:$S$5001,CONCATENATE('Matter Data'!A292,'Matter Data'!B292,'Matter Data'!C292)),0)</f>
        <v>0</v>
      </c>
      <c r="U860" s="22" t="str">
        <f>IF(LEN('Contacts Data'!B299)&gt;0,'Contacts Data'!B299,"")</f>
        <v/>
      </c>
      <c r="V860" s="22" t="str">
        <f>IF(LEN('Contacts Data'!C299)&gt;0,'Contacts Data'!C299,"")</f>
        <v/>
      </c>
      <c r="W860" s="22" t="str">
        <f>CONCATENATE(U860, " ", V860, " ", 'Contacts Data'!$A299)</f>
        <v xml:space="preserve">  </v>
      </c>
      <c r="X860" s="22" t="str">
        <f>CONCATENATE('Matter Data'!A292, " ", 'Matter Data'!B292, " ", "Client")</f>
        <v xml:space="preserve">  Client</v>
      </c>
      <c r="Y860" s="19" t="str">
        <f t="shared" si="13"/>
        <v/>
      </c>
    </row>
    <row r="861" spans="1:25" x14ac:dyDescent="0.25">
      <c r="A861" s="18" t="str">
        <f>IF(LEN('Contacts Data'!A300)&gt;20,LEN('Contacts Data'!A300),"")</f>
        <v/>
      </c>
      <c r="B861" s="18" t="str">
        <f>IF(LEN('Contacts Data'!B300)&gt;0, LEN('Contacts Data'!B300) + LEN('Contacts Data'!C300), "")</f>
        <v/>
      </c>
      <c r="C861" s="18" t="str">
        <f>IF(LEN('Contacts Data'!E300)&gt;20,LEN('Contacts Data'!E300),"")</f>
        <v/>
      </c>
      <c r="D861" s="18" t="str">
        <f>IF(LEN('Contacts Data'!F300)&gt;20,LEN('Contacts Data'!F300),"")</f>
        <v/>
      </c>
      <c r="E861" s="18" t="str">
        <f>IF(LEN('Contacts Data'!G300)&gt;20,LEN('Contacts Data'!G300),"")</f>
        <v/>
      </c>
      <c r="F861" s="18" t="str">
        <f>IF(LEN('Contacts Data'!H300)&gt;60,LEN('Contacts Data'!H300),"")</f>
        <v/>
      </c>
      <c r="G861" s="18" t="str">
        <f>IF(LEN('Contacts Data'!I300)&gt;128,LEN('Contacts Data'!I300),"")</f>
        <v/>
      </c>
      <c r="H861" s="18" t="str">
        <f>IF(LEN('Contacts Data'!J300)&gt;60,LEN('Contacts Data'!J300),"")</f>
        <v/>
      </c>
      <c r="I861" s="18" t="str">
        <f>IF(LEN('Contacts Data'!K300)&gt;30,LEN('Contacts Data'!K300),"")</f>
        <v/>
      </c>
      <c r="J861" s="18" t="str">
        <f>IF(LEN('Contacts Data'!L300)&gt;2,LEN('Contacts Data'!L300),"")</f>
        <v/>
      </c>
      <c r="K861" s="18" t="str">
        <f>IF(LEN('Contacts Data'!M300)&gt;16,LEN('Contacts Data'!M300),"")</f>
        <v/>
      </c>
      <c r="L861" s="18" t="str">
        <f>IF(LEN('Contacts Data'!D300)&gt;128,LEN('Contacts Data'!D300),"")</f>
        <v/>
      </c>
      <c r="M861" s="18" t="str">
        <f>IF(LEN('Contacts Data'!O300)&gt;1024,LEN('Contacts Data'!O300),"")</f>
        <v/>
      </c>
      <c r="P861" s="18" t="str">
        <f>IF(LEN('Matter Data'!A293)&gt;0,LEN('Matter Data'!A293)+LEN('Matter Data'!B293),"")</f>
        <v/>
      </c>
      <c r="Q861" s="18" t="str">
        <f>IF(LEN('Matter Data'!C293)&gt;80,LEN('Matter Data'!C293),"")</f>
        <v/>
      </c>
      <c r="R861" s="18" t="str">
        <f>IF(LEN('Matter Data'!H293)&gt;40,LEN('Matter Data'!H293),"")</f>
        <v/>
      </c>
      <c r="S861" s="21" t="b">
        <f>IF(LEN('Matter Data'!C293)&gt;0,CONCATENATE('Matter Data'!A293,'Matter Data'!B293,'Matter Data'!C293))</f>
        <v>0</v>
      </c>
      <c r="T861" s="21">
        <f>IF(LEN('Matter Data'!C293)&gt;0,COUNTIF($S$2:$S$5001,CONCATENATE('Matter Data'!A293,'Matter Data'!B293,'Matter Data'!C293)),0)</f>
        <v>0</v>
      </c>
      <c r="U861" s="22" t="str">
        <f>IF(LEN('Contacts Data'!B300)&gt;0,'Contacts Data'!B300,"")</f>
        <v/>
      </c>
      <c r="V861" s="22" t="str">
        <f>IF(LEN('Contacts Data'!C300)&gt;0,'Contacts Data'!C300,"")</f>
        <v/>
      </c>
      <c r="W861" s="22" t="str">
        <f>CONCATENATE(U861, " ", V861, " ", 'Contacts Data'!$A300)</f>
        <v xml:space="preserve">  </v>
      </c>
      <c r="X861" s="22" t="str">
        <f>CONCATENATE('Matter Data'!A293, " ", 'Matter Data'!B293, " ", "Client")</f>
        <v xml:space="preserve">  Client</v>
      </c>
      <c r="Y861" s="19" t="str">
        <f t="shared" si="13"/>
        <v/>
      </c>
    </row>
    <row r="862" spans="1:25" x14ac:dyDescent="0.25">
      <c r="A862" s="18" t="str">
        <f>IF(LEN('Contacts Data'!A301)&gt;20,LEN('Contacts Data'!A301),"")</f>
        <v/>
      </c>
      <c r="B862" s="18" t="str">
        <f>IF(LEN('Contacts Data'!B301)&gt;0, LEN('Contacts Data'!B301) + LEN('Contacts Data'!C301), "")</f>
        <v/>
      </c>
      <c r="C862" s="18" t="str">
        <f>IF(LEN('Contacts Data'!E301)&gt;20,LEN('Contacts Data'!E301),"")</f>
        <v/>
      </c>
      <c r="D862" s="18" t="str">
        <f>IF(LEN('Contacts Data'!F301)&gt;20,LEN('Contacts Data'!F301),"")</f>
        <v/>
      </c>
      <c r="E862" s="18" t="str">
        <f>IF(LEN('Contacts Data'!G301)&gt;20,LEN('Contacts Data'!G301),"")</f>
        <v/>
      </c>
      <c r="F862" s="18" t="str">
        <f>IF(LEN('Contacts Data'!H301)&gt;60,LEN('Contacts Data'!H301),"")</f>
        <v/>
      </c>
      <c r="G862" s="18" t="str">
        <f>IF(LEN('Contacts Data'!I301)&gt;128,LEN('Contacts Data'!I301),"")</f>
        <v/>
      </c>
      <c r="H862" s="18" t="str">
        <f>IF(LEN('Contacts Data'!J301)&gt;60,LEN('Contacts Data'!J301),"")</f>
        <v/>
      </c>
      <c r="I862" s="18" t="str">
        <f>IF(LEN('Contacts Data'!K301)&gt;30,LEN('Contacts Data'!K301),"")</f>
        <v/>
      </c>
      <c r="J862" s="18" t="str">
        <f>IF(LEN('Contacts Data'!L301)&gt;2,LEN('Contacts Data'!L301),"")</f>
        <v/>
      </c>
      <c r="K862" s="18" t="str">
        <f>IF(LEN('Contacts Data'!M301)&gt;16,LEN('Contacts Data'!M301),"")</f>
        <v/>
      </c>
      <c r="L862" s="18" t="str">
        <f>IF(LEN('Contacts Data'!D301)&gt;128,LEN('Contacts Data'!D301),"")</f>
        <v/>
      </c>
      <c r="M862" s="18" t="str">
        <f>IF(LEN('Contacts Data'!O301)&gt;1024,LEN('Contacts Data'!O301),"")</f>
        <v/>
      </c>
      <c r="P862" s="18" t="str">
        <f>IF(LEN('Matter Data'!A294)&gt;0,LEN('Matter Data'!A294)+LEN('Matter Data'!B294),"")</f>
        <v/>
      </c>
      <c r="Q862" s="18" t="str">
        <f>IF(LEN('Matter Data'!C294)&gt;80,LEN('Matter Data'!C294),"")</f>
        <v/>
      </c>
      <c r="R862" s="18" t="str">
        <f>IF(LEN('Matter Data'!H294)&gt;40,LEN('Matter Data'!H294),"")</f>
        <v/>
      </c>
      <c r="S862" s="21" t="b">
        <f>IF(LEN('Matter Data'!C294)&gt;0,CONCATENATE('Matter Data'!A294,'Matter Data'!B294,'Matter Data'!C294))</f>
        <v>0</v>
      </c>
      <c r="T862" s="21">
        <f>IF(LEN('Matter Data'!C294)&gt;0,COUNTIF($S$2:$S$5001,CONCATENATE('Matter Data'!A294,'Matter Data'!B294,'Matter Data'!C294)),0)</f>
        <v>0</v>
      </c>
      <c r="U862" s="22" t="str">
        <f>IF(LEN('Contacts Data'!B301)&gt;0,'Contacts Data'!B301,"")</f>
        <v/>
      </c>
      <c r="V862" s="22" t="str">
        <f>IF(LEN('Contacts Data'!C301)&gt;0,'Contacts Data'!C301,"")</f>
        <v/>
      </c>
      <c r="W862" s="22" t="str">
        <f>CONCATENATE(U862, " ", V862, " ", 'Contacts Data'!$A301)</f>
        <v xml:space="preserve">  </v>
      </c>
      <c r="X862" s="22" t="str">
        <f>CONCATENATE('Matter Data'!A294, " ", 'Matter Data'!B294, " ", "Client")</f>
        <v xml:space="preserve">  Client</v>
      </c>
      <c r="Y862" s="19" t="str">
        <f t="shared" si="13"/>
        <v/>
      </c>
    </row>
    <row r="863" spans="1:25" x14ac:dyDescent="0.25">
      <c r="A863" s="18" t="str">
        <f>IF(LEN('Contacts Data'!A302)&gt;20,LEN('Contacts Data'!A302),"")</f>
        <v/>
      </c>
      <c r="B863" s="18" t="str">
        <f>IF(LEN('Contacts Data'!B302)&gt;0, LEN('Contacts Data'!B302) + LEN('Contacts Data'!C302), "")</f>
        <v/>
      </c>
      <c r="C863" s="18" t="str">
        <f>IF(LEN('Contacts Data'!E302)&gt;20,LEN('Contacts Data'!E302),"")</f>
        <v/>
      </c>
      <c r="D863" s="18" t="str">
        <f>IF(LEN('Contacts Data'!F302)&gt;20,LEN('Contacts Data'!F302),"")</f>
        <v/>
      </c>
      <c r="E863" s="18" t="str">
        <f>IF(LEN('Contacts Data'!G302)&gt;20,LEN('Contacts Data'!G302),"")</f>
        <v/>
      </c>
      <c r="F863" s="18" t="str">
        <f>IF(LEN('Contacts Data'!H302)&gt;60,LEN('Contacts Data'!H302),"")</f>
        <v/>
      </c>
      <c r="G863" s="18" t="str">
        <f>IF(LEN('Contacts Data'!I302)&gt;128,LEN('Contacts Data'!I302),"")</f>
        <v/>
      </c>
      <c r="H863" s="18" t="str">
        <f>IF(LEN('Contacts Data'!J302)&gt;60,LEN('Contacts Data'!J302),"")</f>
        <v/>
      </c>
      <c r="I863" s="18" t="str">
        <f>IF(LEN('Contacts Data'!K302)&gt;30,LEN('Contacts Data'!K302),"")</f>
        <v/>
      </c>
      <c r="J863" s="18" t="str">
        <f>IF(LEN('Contacts Data'!L302)&gt;2,LEN('Contacts Data'!L302),"")</f>
        <v/>
      </c>
      <c r="K863" s="18" t="str">
        <f>IF(LEN('Contacts Data'!M302)&gt;16,LEN('Contacts Data'!M302),"")</f>
        <v/>
      </c>
      <c r="L863" s="18" t="str">
        <f>IF(LEN('Contacts Data'!D302)&gt;128,LEN('Contacts Data'!D302),"")</f>
        <v/>
      </c>
      <c r="M863" s="18" t="str">
        <f>IF(LEN('Contacts Data'!O302)&gt;1024,LEN('Contacts Data'!O302),"")</f>
        <v/>
      </c>
      <c r="P863" s="18" t="str">
        <f>IF(LEN('Matter Data'!A295)&gt;0,LEN('Matter Data'!A295)+LEN('Matter Data'!B295),"")</f>
        <v/>
      </c>
      <c r="Q863" s="18" t="str">
        <f>IF(LEN('Matter Data'!C295)&gt;80,LEN('Matter Data'!C295),"")</f>
        <v/>
      </c>
      <c r="R863" s="18" t="str">
        <f>IF(LEN('Matter Data'!H295)&gt;40,LEN('Matter Data'!H295),"")</f>
        <v/>
      </c>
      <c r="S863" s="21" t="b">
        <f>IF(LEN('Matter Data'!C295)&gt;0,CONCATENATE('Matter Data'!A295,'Matter Data'!B295,'Matter Data'!C295))</f>
        <v>0</v>
      </c>
      <c r="T863" s="21">
        <f>IF(LEN('Matter Data'!C295)&gt;0,COUNTIF($S$2:$S$5001,CONCATENATE('Matter Data'!A295,'Matter Data'!B295,'Matter Data'!C295)),0)</f>
        <v>0</v>
      </c>
      <c r="U863" s="22" t="str">
        <f>IF(LEN('Contacts Data'!B302)&gt;0,'Contacts Data'!B302,"")</f>
        <v/>
      </c>
      <c r="V863" s="22" t="str">
        <f>IF(LEN('Contacts Data'!C302)&gt;0,'Contacts Data'!C302,"")</f>
        <v/>
      </c>
      <c r="W863" s="22" t="str">
        <f>CONCATENATE(U863, " ", V863, " ", 'Contacts Data'!$A302)</f>
        <v xml:space="preserve">  </v>
      </c>
      <c r="X863" s="22" t="str">
        <f>CONCATENATE('Matter Data'!A295, " ", 'Matter Data'!B295, " ", "Client")</f>
        <v xml:space="preserve">  Client</v>
      </c>
      <c r="Y863" s="19" t="str">
        <f t="shared" si="13"/>
        <v/>
      </c>
    </row>
    <row r="864" spans="1:25" x14ac:dyDescent="0.25">
      <c r="A864" s="18" t="str">
        <f>IF(LEN('Contacts Data'!A303)&gt;20,LEN('Contacts Data'!A303),"")</f>
        <v/>
      </c>
      <c r="B864" s="18" t="str">
        <f>IF(LEN('Contacts Data'!B303)&gt;0, LEN('Contacts Data'!B303) + LEN('Contacts Data'!C303), "")</f>
        <v/>
      </c>
      <c r="C864" s="18" t="str">
        <f>IF(LEN('Contacts Data'!E303)&gt;20,LEN('Contacts Data'!E303),"")</f>
        <v/>
      </c>
      <c r="D864" s="18" t="str">
        <f>IF(LEN('Contacts Data'!F303)&gt;20,LEN('Contacts Data'!F303),"")</f>
        <v/>
      </c>
      <c r="E864" s="18" t="str">
        <f>IF(LEN('Contacts Data'!G303)&gt;20,LEN('Contacts Data'!G303),"")</f>
        <v/>
      </c>
      <c r="F864" s="18" t="str">
        <f>IF(LEN('Contacts Data'!H303)&gt;60,LEN('Contacts Data'!H303),"")</f>
        <v/>
      </c>
      <c r="G864" s="18" t="str">
        <f>IF(LEN('Contacts Data'!I303)&gt;128,LEN('Contacts Data'!I303),"")</f>
        <v/>
      </c>
      <c r="H864" s="18" t="str">
        <f>IF(LEN('Contacts Data'!J303)&gt;60,LEN('Contacts Data'!J303),"")</f>
        <v/>
      </c>
      <c r="I864" s="18" t="str">
        <f>IF(LEN('Contacts Data'!K303)&gt;30,LEN('Contacts Data'!K303),"")</f>
        <v/>
      </c>
      <c r="J864" s="18" t="str">
        <f>IF(LEN('Contacts Data'!L303)&gt;2,LEN('Contacts Data'!L303),"")</f>
        <v/>
      </c>
      <c r="K864" s="18" t="str">
        <f>IF(LEN('Contacts Data'!M303)&gt;16,LEN('Contacts Data'!M303),"")</f>
        <v/>
      </c>
      <c r="L864" s="18" t="str">
        <f>IF(LEN('Contacts Data'!D303)&gt;128,LEN('Contacts Data'!D303),"")</f>
        <v/>
      </c>
      <c r="M864" s="18" t="str">
        <f>IF(LEN('Contacts Data'!O303)&gt;1024,LEN('Contacts Data'!O303),"")</f>
        <v/>
      </c>
      <c r="P864" s="18" t="str">
        <f>IF(LEN('Matter Data'!A296)&gt;0,LEN('Matter Data'!A296)+LEN('Matter Data'!B296),"")</f>
        <v/>
      </c>
      <c r="Q864" s="18" t="str">
        <f>IF(LEN('Matter Data'!C296)&gt;80,LEN('Matter Data'!C296),"")</f>
        <v/>
      </c>
      <c r="R864" s="18" t="str">
        <f>IF(LEN('Matter Data'!H296)&gt;40,LEN('Matter Data'!H296),"")</f>
        <v/>
      </c>
      <c r="S864" s="21" t="b">
        <f>IF(LEN('Matter Data'!C296)&gt;0,CONCATENATE('Matter Data'!A296,'Matter Data'!B296,'Matter Data'!C296))</f>
        <v>0</v>
      </c>
      <c r="T864" s="21">
        <f>IF(LEN('Matter Data'!C296)&gt;0,COUNTIF($S$2:$S$5001,CONCATENATE('Matter Data'!A296,'Matter Data'!B296,'Matter Data'!C296)),0)</f>
        <v>0</v>
      </c>
      <c r="U864" s="22" t="str">
        <f>IF(LEN('Contacts Data'!B303)&gt;0,'Contacts Data'!B303,"")</f>
        <v/>
      </c>
      <c r="V864" s="22" t="str">
        <f>IF(LEN('Contacts Data'!C303)&gt;0,'Contacts Data'!C303,"")</f>
        <v/>
      </c>
      <c r="W864" s="22" t="str">
        <f>CONCATENATE(U864, " ", V864, " ", 'Contacts Data'!$A303)</f>
        <v xml:space="preserve">  </v>
      </c>
      <c r="X864" s="22" t="str">
        <f>CONCATENATE('Matter Data'!A296, " ", 'Matter Data'!B296, " ", "Client")</f>
        <v xml:space="preserve">  Client</v>
      </c>
      <c r="Y864" s="19" t="str">
        <f t="shared" si="13"/>
        <v/>
      </c>
    </row>
    <row r="865" spans="1:25" x14ac:dyDescent="0.25">
      <c r="A865" s="18" t="str">
        <f>IF(LEN('Contacts Data'!A304)&gt;20,LEN('Contacts Data'!A304),"")</f>
        <v/>
      </c>
      <c r="B865" s="18" t="str">
        <f>IF(LEN('Contacts Data'!B304)&gt;0, LEN('Contacts Data'!B304) + LEN('Contacts Data'!C304), "")</f>
        <v/>
      </c>
      <c r="C865" s="18" t="str">
        <f>IF(LEN('Contacts Data'!E304)&gt;20,LEN('Contacts Data'!E304),"")</f>
        <v/>
      </c>
      <c r="D865" s="18" t="str">
        <f>IF(LEN('Contacts Data'!F304)&gt;20,LEN('Contacts Data'!F304),"")</f>
        <v/>
      </c>
      <c r="E865" s="18" t="str">
        <f>IF(LEN('Contacts Data'!G304)&gt;20,LEN('Contacts Data'!G304),"")</f>
        <v/>
      </c>
      <c r="F865" s="18" t="str">
        <f>IF(LEN('Contacts Data'!H304)&gt;60,LEN('Contacts Data'!H304),"")</f>
        <v/>
      </c>
      <c r="G865" s="18" t="str">
        <f>IF(LEN('Contacts Data'!I304)&gt;128,LEN('Contacts Data'!I304),"")</f>
        <v/>
      </c>
      <c r="H865" s="18" t="str">
        <f>IF(LEN('Contacts Data'!J304)&gt;60,LEN('Contacts Data'!J304),"")</f>
        <v/>
      </c>
      <c r="I865" s="18" t="str">
        <f>IF(LEN('Contacts Data'!K304)&gt;30,LEN('Contacts Data'!K304),"")</f>
        <v/>
      </c>
      <c r="J865" s="18" t="str">
        <f>IF(LEN('Contacts Data'!L304)&gt;2,LEN('Contacts Data'!L304),"")</f>
        <v/>
      </c>
      <c r="K865" s="18" t="str">
        <f>IF(LEN('Contacts Data'!M304)&gt;16,LEN('Contacts Data'!M304),"")</f>
        <v/>
      </c>
      <c r="L865" s="18" t="str">
        <f>IF(LEN('Contacts Data'!D304)&gt;128,LEN('Contacts Data'!D304),"")</f>
        <v/>
      </c>
      <c r="M865" s="18" t="str">
        <f>IF(LEN('Contacts Data'!O304)&gt;1024,LEN('Contacts Data'!O304),"")</f>
        <v/>
      </c>
      <c r="P865" s="18" t="str">
        <f>IF(LEN('Matter Data'!A297)&gt;0,LEN('Matter Data'!A297)+LEN('Matter Data'!B297),"")</f>
        <v/>
      </c>
      <c r="Q865" s="18" t="str">
        <f>IF(LEN('Matter Data'!C297)&gt;80,LEN('Matter Data'!C297),"")</f>
        <v/>
      </c>
      <c r="R865" s="18" t="str">
        <f>IF(LEN('Matter Data'!H297)&gt;40,LEN('Matter Data'!H297),"")</f>
        <v/>
      </c>
      <c r="S865" s="21" t="b">
        <f>IF(LEN('Matter Data'!C297)&gt;0,CONCATENATE('Matter Data'!A297,'Matter Data'!B297,'Matter Data'!C297))</f>
        <v>0</v>
      </c>
      <c r="T865" s="21">
        <f>IF(LEN('Matter Data'!C297)&gt;0,COUNTIF($S$2:$S$5001,CONCATENATE('Matter Data'!A297,'Matter Data'!B297,'Matter Data'!C297)),0)</f>
        <v>0</v>
      </c>
      <c r="U865" s="22" t="str">
        <f>IF(LEN('Contacts Data'!B304)&gt;0,'Contacts Data'!B304,"")</f>
        <v/>
      </c>
      <c r="V865" s="22" t="str">
        <f>IF(LEN('Contacts Data'!C304)&gt;0,'Contacts Data'!C304,"")</f>
        <v/>
      </c>
      <c r="W865" s="22" t="str">
        <f>CONCATENATE(U865, " ", V865, " ", 'Contacts Data'!$A304)</f>
        <v xml:space="preserve">  </v>
      </c>
      <c r="X865" s="22" t="str">
        <f>CONCATENATE('Matter Data'!A297, " ", 'Matter Data'!B297, " ", "Client")</f>
        <v xml:space="preserve">  Client</v>
      </c>
      <c r="Y865" s="19" t="str">
        <f t="shared" si="13"/>
        <v/>
      </c>
    </row>
    <row r="866" spans="1:25" x14ac:dyDescent="0.25">
      <c r="A866" s="18" t="str">
        <f>IF(LEN('Contacts Data'!A305)&gt;20,LEN('Contacts Data'!A305),"")</f>
        <v/>
      </c>
      <c r="B866" s="18" t="str">
        <f>IF(LEN('Contacts Data'!B305)&gt;0, LEN('Contacts Data'!B305) + LEN('Contacts Data'!C305), "")</f>
        <v/>
      </c>
      <c r="C866" s="18" t="str">
        <f>IF(LEN('Contacts Data'!E305)&gt;20,LEN('Contacts Data'!E305),"")</f>
        <v/>
      </c>
      <c r="D866" s="18" t="str">
        <f>IF(LEN('Contacts Data'!F305)&gt;20,LEN('Contacts Data'!F305),"")</f>
        <v/>
      </c>
      <c r="E866" s="18" t="str">
        <f>IF(LEN('Contacts Data'!G305)&gt;20,LEN('Contacts Data'!G305),"")</f>
        <v/>
      </c>
      <c r="F866" s="18" t="str">
        <f>IF(LEN('Contacts Data'!H305)&gt;60,LEN('Contacts Data'!H305),"")</f>
        <v/>
      </c>
      <c r="G866" s="18" t="str">
        <f>IF(LEN('Contacts Data'!I305)&gt;128,LEN('Contacts Data'!I305),"")</f>
        <v/>
      </c>
      <c r="H866" s="18" t="str">
        <f>IF(LEN('Contacts Data'!J305)&gt;60,LEN('Contacts Data'!J305),"")</f>
        <v/>
      </c>
      <c r="I866" s="18" t="str">
        <f>IF(LEN('Contacts Data'!K305)&gt;30,LEN('Contacts Data'!K305),"")</f>
        <v/>
      </c>
      <c r="J866" s="18" t="str">
        <f>IF(LEN('Contacts Data'!L305)&gt;2,LEN('Contacts Data'!L305),"")</f>
        <v/>
      </c>
      <c r="K866" s="18" t="str">
        <f>IF(LEN('Contacts Data'!M305)&gt;16,LEN('Contacts Data'!M305),"")</f>
        <v/>
      </c>
      <c r="L866" s="18" t="str">
        <f>IF(LEN('Contacts Data'!D305)&gt;128,LEN('Contacts Data'!D305),"")</f>
        <v/>
      </c>
      <c r="M866" s="18" t="str">
        <f>IF(LEN('Contacts Data'!O305)&gt;1024,LEN('Contacts Data'!O305),"")</f>
        <v/>
      </c>
      <c r="P866" s="18" t="str">
        <f>IF(LEN('Matter Data'!A298)&gt;0,LEN('Matter Data'!A298)+LEN('Matter Data'!B298),"")</f>
        <v/>
      </c>
      <c r="Q866" s="18" t="str">
        <f>IF(LEN('Matter Data'!C298)&gt;80,LEN('Matter Data'!C298),"")</f>
        <v/>
      </c>
      <c r="R866" s="18" t="str">
        <f>IF(LEN('Matter Data'!H298)&gt;40,LEN('Matter Data'!H298),"")</f>
        <v/>
      </c>
      <c r="S866" s="21" t="b">
        <f>IF(LEN('Matter Data'!C298)&gt;0,CONCATENATE('Matter Data'!A298,'Matter Data'!B298,'Matter Data'!C298))</f>
        <v>0</v>
      </c>
      <c r="T866" s="21">
        <f>IF(LEN('Matter Data'!C298)&gt;0,COUNTIF($S$2:$S$5001,CONCATENATE('Matter Data'!A298,'Matter Data'!B298,'Matter Data'!C298)),0)</f>
        <v>0</v>
      </c>
      <c r="U866" s="22" t="str">
        <f>IF(LEN('Contacts Data'!B305)&gt;0,'Contacts Data'!B305,"")</f>
        <v/>
      </c>
      <c r="V866" s="22" t="str">
        <f>IF(LEN('Contacts Data'!C305)&gt;0,'Contacts Data'!C305,"")</f>
        <v/>
      </c>
      <c r="W866" s="22" t="str">
        <f>CONCATENATE(U866, " ", V866, " ", 'Contacts Data'!$A305)</f>
        <v xml:space="preserve">  </v>
      </c>
      <c r="X866" s="22" t="str">
        <f>CONCATENATE('Matter Data'!A298, " ", 'Matter Data'!B298, " ", "Client")</f>
        <v xml:space="preserve">  Client</v>
      </c>
      <c r="Y866" s="19" t="str">
        <f t="shared" si="13"/>
        <v/>
      </c>
    </row>
    <row r="867" spans="1:25" x14ac:dyDescent="0.25">
      <c r="A867" s="18" t="str">
        <f>IF(LEN('Contacts Data'!A306)&gt;20,LEN('Contacts Data'!A306),"")</f>
        <v/>
      </c>
      <c r="B867" s="18" t="str">
        <f>IF(LEN('Contacts Data'!B306)&gt;0, LEN('Contacts Data'!B306) + LEN('Contacts Data'!C306), "")</f>
        <v/>
      </c>
      <c r="C867" s="18" t="str">
        <f>IF(LEN('Contacts Data'!E306)&gt;20,LEN('Contacts Data'!E306),"")</f>
        <v/>
      </c>
      <c r="D867" s="18" t="str">
        <f>IF(LEN('Contacts Data'!F306)&gt;20,LEN('Contacts Data'!F306),"")</f>
        <v/>
      </c>
      <c r="E867" s="18" t="str">
        <f>IF(LEN('Contacts Data'!G306)&gt;20,LEN('Contacts Data'!G306),"")</f>
        <v/>
      </c>
      <c r="F867" s="18" t="str">
        <f>IF(LEN('Contacts Data'!H306)&gt;60,LEN('Contacts Data'!H306),"")</f>
        <v/>
      </c>
      <c r="G867" s="18" t="str">
        <f>IF(LEN('Contacts Data'!I306)&gt;128,LEN('Contacts Data'!I306),"")</f>
        <v/>
      </c>
      <c r="H867" s="18" t="str">
        <f>IF(LEN('Contacts Data'!J306)&gt;60,LEN('Contacts Data'!J306),"")</f>
        <v/>
      </c>
      <c r="I867" s="18" t="str">
        <f>IF(LEN('Contacts Data'!K306)&gt;30,LEN('Contacts Data'!K306),"")</f>
        <v/>
      </c>
      <c r="J867" s="18" t="str">
        <f>IF(LEN('Contacts Data'!L306)&gt;2,LEN('Contacts Data'!L306),"")</f>
        <v/>
      </c>
      <c r="K867" s="18" t="str">
        <f>IF(LEN('Contacts Data'!M306)&gt;16,LEN('Contacts Data'!M306),"")</f>
        <v/>
      </c>
      <c r="L867" s="18" t="str">
        <f>IF(LEN('Contacts Data'!D306)&gt;128,LEN('Contacts Data'!D306),"")</f>
        <v/>
      </c>
      <c r="M867" s="18" t="str">
        <f>IF(LEN('Contacts Data'!O306)&gt;1024,LEN('Contacts Data'!O306),"")</f>
        <v/>
      </c>
      <c r="P867" s="18" t="str">
        <f>IF(LEN('Matter Data'!A299)&gt;0,LEN('Matter Data'!A299)+LEN('Matter Data'!B299),"")</f>
        <v/>
      </c>
      <c r="Q867" s="18" t="str">
        <f>IF(LEN('Matter Data'!C299)&gt;80,LEN('Matter Data'!C299),"")</f>
        <v/>
      </c>
      <c r="R867" s="18" t="str">
        <f>IF(LEN('Matter Data'!H299)&gt;40,LEN('Matter Data'!H299),"")</f>
        <v/>
      </c>
      <c r="S867" s="21" t="b">
        <f>IF(LEN('Matter Data'!C299)&gt;0,CONCATENATE('Matter Data'!A299,'Matter Data'!B299,'Matter Data'!C299))</f>
        <v>0</v>
      </c>
      <c r="T867" s="21">
        <f>IF(LEN('Matter Data'!C299)&gt;0,COUNTIF($S$2:$S$5001,CONCATENATE('Matter Data'!A299,'Matter Data'!B299,'Matter Data'!C299)),0)</f>
        <v>0</v>
      </c>
      <c r="U867" s="22" t="str">
        <f>IF(LEN('Contacts Data'!B306)&gt;0,'Contacts Data'!B306,"")</f>
        <v/>
      </c>
      <c r="V867" s="22" t="str">
        <f>IF(LEN('Contacts Data'!C306)&gt;0,'Contacts Data'!C306,"")</f>
        <v/>
      </c>
      <c r="W867" s="22" t="str">
        <f>CONCATENATE(U867, " ", V867, " ", 'Contacts Data'!$A306)</f>
        <v xml:space="preserve">  </v>
      </c>
      <c r="X867" s="22" t="str">
        <f>CONCATENATE('Matter Data'!A299, " ", 'Matter Data'!B299, " ", "Client")</f>
        <v xml:space="preserve">  Client</v>
      </c>
      <c r="Y867" s="19" t="str">
        <f t="shared" si="13"/>
        <v/>
      </c>
    </row>
    <row r="868" spans="1:25" x14ac:dyDescent="0.25">
      <c r="A868" s="18" t="str">
        <f>IF(LEN('Contacts Data'!A307)&gt;20,LEN('Contacts Data'!A307),"")</f>
        <v/>
      </c>
      <c r="B868" s="18" t="str">
        <f>IF(LEN('Contacts Data'!B307)&gt;0, LEN('Contacts Data'!B307) + LEN('Contacts Data'!C307), "")</f>
        <v/>
      </c>
      <c r="C868" s="18" t="str">
        <f>IF(LEN('Contacts Data'!E307)&gt;20,LEN('Contacts Data'!E307),"")</f>
        <v/>
      </c>
      <c r="D868" s="18" t="str">
        <f>IF(LEN('Contacts Data'!F307)&gt;20,LEN('Contacts Data'!F307),"")</f>
        <v/>
      </c>
      <c r="E868" s="18" t="str">
        <f>IF(LEN('Contacts Data'!G307)&gt;20,LEN('Contacts Data'!G307),"")</f>
        <v/>
      </c>
      <c r="F868" s="18" t="str">
        <f>IF(LEN('Contacts Data'!H307)&gt;60,LEN('Contacts Data'!H307),"")</f>
        <v/>
      </c>
      <c r="G868" s="18" t="str">
        <f>IF(LEN('Contacts Data'!I307)&gt;128,LEN('Contacts Data'!I307),"")</f>
        <v/>
      </c>
      <c r="H868" s="18" t="str">
        <f>IF(LEN('Contacts Data'!J307)&gt;60,LEN('Contacts Data'!J307),"")</f>
        <v/>
      </c>
      <c r="I868" s="18" t="str">
        <f>IF(LEN('Contacts Data'!K307)&gt;30,LEN('Contacts Data'!K307),"")</f>
        <v/>
      </c>
      <c r="J868" s="18" t="str">
        <f>IF(LEN('Contacts Data'!L307)&gt;2,LEN('Contacts Data'!L307),"")</f>
        <v/>
      </c>
      <c r="K868" s="18" t="str">
        <f>IF(LEN('Contacts Data'!M307)&gt;16,LEN('Contacts Data'!M307),"")</f>
        <v/>
      </c>
      <c r="L868" s="18" t="str">
        <f>IF(LEN('Contacts Data'!D307)&gt;128,LEN('Contacts Data'!D307),"")</f>
        <v/>
      </c>
      <c r="M868" s="18" t="str">
        <f>IF(LEN('Contacts Data'!O307)&gt;1024,LEN('Contacts Data'!O307),"")</f>
        <v/>
      </c>
      <c r="P868" s="18" t="str">
        <f>IF(LEN('Matter Data'!A300)&gt;0,LEN('Matter Data'!A300)+LEN('Matter Data'!B300),"")</f>
        <v/>
      </c>
      <c r="Q868" s="18" t="str">
        <f>IF(LEN('Matter Data'!C300)&gt;80,LEN('Matter Data'!C300),"")</f>
        <v/>
      </c>
      <c r="R868" s="18" t="str">
        <f>IF(LEN('Matter Data'!H300)&gt;40,LEN('Matter Data'!H300),"")</f>
        <v/>
      </c>
      <c r="S868" s="21" t="b">
        <f>IF(LEN('Matter Data'!C300)&gt;0,CONCATENATE('Matter Data'!A300,'Matter Data'!B300,'Matter Data'!C300))</f>
        <v>0</v>
      </c>
      <c r="T868" s="21">
        <f>IF(LEN('Matter Data'!C300)&gt;0,COUNTIF($S$2:$S$5001,CONCATENATE('Matter Data'!A300,'Matter Data'!B300,'Matter Data'!C300)),0)</f>
        <v>0</v>
      </c>
      <c r="U868" s="22" t="str">
        <f>IF(LEN('Contacts Data'!B307)&gt;0,'Contacts Data'!B307,"")</f>
        <v/>
      </c>
      <c r="V868" s="22" t="str">
        <f>IF(LEN('Contacts Data'!C307)&gt;0,'Contacts Data'!C307,"")</f>
        <v/>
      </c>
      <c r="W868" s="22" t="str">
        <f>CONCATENATE(U868, " ", V868, " ", 'Contacts Data'!$A307)</f>
        <v xml:space="preserve">  </v>
      </c>
      <c r="X868" s="22" t="str">
        <f>CONCATENATE('Matter Data'!A300, " ", 'Matter Data'!B300, " ", "Client")</f>
        <v xml:space="preserve">  Client</v>
      </c>
      <c r="Y868" s="19" t="str">
        <f t="shared" si="13"/>
        <v/>
      </c>
    </row>
    <row r="869" spans="1:25" x14ac:dyDescent="0.25">
      <c r="A869" s="18" t="str">
        <f>IF(LEN('Contacts Data'!A308)&gt;20,LEN('Contacts Data'!A308),"")</f>
        <v/>
      </c>
      <c r="B869" s="18" t="str">
        <f>IF(LEN('Contacts Data'!B308)&gt;0, LEN('Contacts Data'!B308) + LEN('Contacts Data'!C308), "")</f>
        <v/>
      </c>
      <c r="C869" s="18" t="str">
        <f>IF(LEN('Contacts Data'!E308)&gt;20,LEN('Contacts Data'!E308),"")</f>
        <v/>
      </c>
      <c r="D869" s="18" t="str">
        <f>IF(LEN('Contacts Data'!F308)&gt;20,LEN('Contacts Data'!F308),"")</f>
        <v/>
      </c>
      <c r="E869" s="18" t="str">
        <f>IF(LEN('Contacts Data'!G308)&gt;20,LEN('Contacts Data'!G308),"")</f>
        <v/>
      </c>
      <c r="F869" s="18" t="str">
        <f>IF(LEN('Contacts Data'!H308)&gt;60,LEN('Contacts Data'!H308),"")</f>
        <v/>
      </c>
      <c r="G869" s="18" t="str">
        <f>IF(LEN('Contacts Data'!I308)&gt;128,LEN('Contacts Data'!I308),"")</f>
        <v/>
      </c>
      <c r="H869" s="18" t="str">
        <f>IF(LEN('Contacts Data'!J308)&gt;60,LEN('Contacts Data'!J308),"")</f>
        <v/>
      </c>
      <c r="I869" s="18" t="str">
        <f>IF(LEN('Contacts Data'!K308)&gt;30,LEN('Contacts Data'!K308),"")</f>
        <v/>
      </c>
      <c r="J869" s="18" t="str">
        <f>IF(LEN('Contacts Data'!L308)&gt;2,LEN('Contacts Data'!L308),"")</f>
        <v/>
      </c>
      <c r="K869" s="18" t="str">
        <f>IF(LEN('Contacts Data'!M308)&gt;16,LEN('Contacts Data'!M308),"")</f>
        <v/>
      </c>
      <c r="L869" s="18" t="str">
        <f>IF(LEN('Contacts Data'!D308)&gt;128,LEN('Contacts Data'!D308),"")</f>
        <v/>
      </c>
      <c r="M869" s="18" t="str">
        <f>IF(LEN('Contacts Data'!O308)&gt;1024,LEN('Contacts Data'!O308),"")</f>
        <v/>
      </c>
      <c r="P869" s="18" t="str">
        <f>IF(LEN('Matter Data'!A301)&gt;0,LEN('Matter Data'!A301)+LEN('Matter Data'!B301),"")</f>
        <v/>
      </c>
      <c r="Q869" s="18" t="str">
        <f>IF(LEN('Matter Data'!C301)&gt;80,LEN('Matter Data'!C301),"")</f>
        <v/>
      </c>
      <c r="R869" s="18" t="str">
        <f>IF(LEN('Matter Data'!H301)&gt;40,LEN('Matter Data'!H301),"")</f>
        <v/>
      </c>
      <c r="S869" s="21" t="b">
        <f>IF(LEN('Matter Data'!C301)&gt;0,CONCATENATE('Matter Data'!A301,'Matter Data'!B301,'Matter Data'!C301))</f>
        <v>0</v>
      </c>
      <c r="T869" s="21">
        <f>IF(LEN('Matter Data'!C301)&gt;0,COUNTIF($S$2:$S$5001,CONCATENATE('Matter Data'!A301,'Matter Data'!B301,'Matter Data'!C301)),0)</f>
        <v>0</v>
      </c>
      <c r="U869" s="22" t="str">
        <f>IF(LEN('Contacts Data'!B308)&gt;0,'Contacts Data'!B308,"")</f>
        <v/>
      </c>
      <c r="V869" s="22" t="str">
        <f>IF(LEN('Contacts Data'!C308)&gt;0,'Contacts Data'!C308,"")</f>
        <v/>
      </c>
      <c r="W869" s="22" t="str">
        <f>CONCATENATE(U869, " ", V869, " ", 'Contacts Data'!$A308)</f>
        <v xml:space="preserve">  </v>
      </c>
      <c r="X869" s="22" t="str">
        <f>CONCATENATE('Matter Data'!A301, " ", 'Matter Data'!B301, " ", "Client")</f>
        <v xml:space="preserve">  Client</v>
      </c>
      <c r="Y869" s="19" t="str">
        <f t="shared" si="13"/>
        <v/>
      </c>
    </row>
    <row r="870" spans="1:25" x14ac:dyDescent="0.25">
      <c r="A870" s="18" t="str">
        <f>IF(LEN('Contacts Data'!A309)&gt;20,LEN('Contacts Data'!A309),"")</f>
        <v/>
      </c>
      <c r="B870" s="18" t="str">
        <f>IF(LEN('Contacts Data'!B309)&gt;0, LEN('Contacts Data'!B309) + LEN('Contacts Data'!C309), "")</f>
        <v/>
      </c>
      <c r="C870" s="18" t="str">
        <f>IF(LEN('Contacts Data'!E309)&gt;20,LEN('Contacts Data'!E309),"")</f>
        <v/>
      </c>
      <c r="D870" s="18" t="str">
        <f>IF(LEN('Contacts Data'!F309)&gt;20,LEN('Contacts Data'!F309),"")</f>
        <v/>
      </c>
      <c r="E870" s="18" t="str">
        <f>IF(LEN('Contacts Data'!G309)&gt;20,LEN('Contacts Data'!G309),"")</f>
        <v/>
      </c>
      <c r="F870" s="18" t="str">
        <f>IF(LEN('Contacts Data'!H309)&gt;60,LEN('Contacts Data'!H309),"")</f>
        <v/>
      </c>
      <c r="G870" s="18" t="str">
        <f>IF(LEN('Contacts Data'!I309)&gt;128,LEN('Contacts Data'!I309),"")</f>
        <v/>
      </c>
      <c r="H870" s="18" t="str">
        <f>IF(LEN('Contacts Data'!J309)&gt;60,LEN('Contacts Data'!J309),"")</f>
        <v/>
      </c>
      <c r="I870" s="18" t="str">
        <f>IF(LEN('Contacts Data'!K309)&gt;30,LEN('Contacts Data'!K309),"")</f>
        <v/>
      </c>
      <c r="J870" s="18" t="str">
        <f>IF(LEN('Contacts Data'!L309)&gt;2,LEN('Contacts Data'!L309),"")</f>
        <v/>
      </c>
      <c r="K870" s="18" t="str">
        <f>IF(LEN('Contacts Data'!M309)&gt;16,LEN('Contacts Data'!M309),"")</f>
        <v/>
      </c>
      <c r="L870" s="18" t="str">
        <f>IF(LEN('Contacts Data'!D309)&gt;128,LEN('Contacts Data'!D309),"")</f>
        <v/>
      </c>
      <c r="M870" s="18" t="str">
        <f>IF(LEN('Contacts Data'!O309)&gt;1024,LEN('Contacts Data'!O309),"")</f>
        <v/>
      </c>
      <c r="P870" s="18" t="str">
        <f>IF(LEN('Matter Data'!A302)&gt;0,LEN('Matter Data'!A302)+LEN('Matter Data'!B302),"")</f>
        <v/>
      </c>
      <c r="Q870" s="18" t="str">
        <f>IF(LEN('Matter Data'!C302)&gt;80,LEN('Matter Data'!C302),"")</f>
        <v/>
      </c>
      <c r="R870" s="18" t="str">
        <f>IF(LEN('Matter Data'!H302)&gt;40,LEN('Matter Data'!H302),"")</f>
        <v/>
      </c>
      <c r="S870" s="21" t="b">
        <f>IF(LEN('Matter Data'!C302)&gt;0,CONCATENATE('Matter Data'!A302,'Matter Data'!B302,'Matter Data'!C302))</f>
        <v>0</v>
      </c>
      <c r="T870" s="21">
        <f>IF(LEN('Matter Data'!C302)&gt;0,COUNTIF($S$2:$S$5001,CONCATENATE('Matter Data'!A302,'Matter Data'!B302,'Matter Data'!C302)),0)</f>
        <v>0</v>
      </c>
      <c r="U870" s="22" t="str">
        <f>IF(LEN('Contacts Data'!B309)&gt;0,'Contacts Data'!B309,"")</f>
        <v/>
      </c>
      <c r="V870" s="22" t="str">
        <f>IF(LEN('Contacts Data'!C309)&gt;0,'Contacts Data'!C309,"")</f>
        <v/>
      </c>
      <c r="W870" s="22" t="str">
        <f>CONCATENATE(U870, " ", V870, " ", 'Contacts Data'!$A309)</f>
        <v xml:space="preserve">  </v>
      </c>
      <c r="X870" s="22" t="str">
        <f>CONCATENATE('Matter Data'!A302, " ", 'Matter Data'!B302, " ", "Client")</f>
        <v xml:space="preserve">  Client</v>
      </c>
      <c r="Y870" s="19" t="str">
        <f t="shared" si="13"/>
        <v/>
      </c>
    </row>
    <row r="871" spans="1:25" x14ac:dyDescent="0.25">
      <c r="A871" s="18" t="str">
        <f>IF(LEN('Contacts Data'!A310)&gt;20,LEN('Contacts Data'!A310),"")</f>
        <v/>
      </c>
      <c r="B871" s="18" t="str">
        <f>IF(LEN('Contacts Data'!B310)&gt;0, LEN('Contacts Data'!B310) + LEN('Contacts Data'!C310), "")</f>
        <v/>
      </c>
      <c r="C871" s="18" t="str">
        <f>IF(LEN('Contacts Data'!E310)&gt;20,LEN('Contacts Data'!E310),"")</f>
        <v/>
      </c>
      <c r="D871" s="18" t="str">
        <f>IF(LEN('Contacts Data'!F310)&gt;20,LEN('Contacts Data'!F310),"")</f>
        <v/>
      </c>
      <c r="E871" s="18" t="str">
        <f>IF(LEN('Contacts Data'!G310)&gt;20,LEN('Contacts Data'!G310),"")</f>
        <v/>
      </c>
      <c r="F871" s="18" t="str">
        <f>IF(LEN('Contacts Data'!H310)&gt;60,LEN('Contacts Data'!H310),"")</f>
        <v/>
      </c>
      <c r="G871" s="18" t="str">
        <f>IF(LEN('Contacts Data'!I310)&gt;128,LEN('Contacts Data'!I310),"")</f>
        <v/>
      </c>
      <c r="H871" s="18" t="str">
        <f>IF(LEN('Contacts Data'!J310)&gt;60,LEN('Contacts Data'!J310),"")</f>
        <v/>
      </c>
      <c r="I871" s="18" t="str">
        <f>IF(LEN('Contacts Data'!K310)&gt;30,LEN('Contacts Data'!K310),"")</f>
        <v/>
      </c>
      <c r="J871" s="18" t="str">
        <f>IF(LEN('Contacts Data'!L310)&gt;2,LEN('Contacts Data'!L310),"")</f>
        <v/>
      </c>
      <c r="K871" s="18" t="str">
        <f>IF(LEN('Contacts Data'!M310)&gt;16,LEN('Contacts Data'!M310),"")</f>
        <v/>
      </c>
      <c r="L871" s="18" t="str">
        <f>IF(LEN('Contacts Data'!D310)&gt;128,LEN('Contacts Data'!D310),"")</f>
        <v/>
      </c>
      <c r="M871" s="18" t="str">
        <f>IF(LEN('Contacts Data'!O310)&gt;1024,LEN('Contacts Data'!O310),"")</f>
        <v/>
      </c>
      <c r="P871" s="18" t="str">
        <f>IF(LEN('Matter Data'!A303)&gt;0,LEN('Matter Data'!A303)+LEN('Matter Data'!B303),"")</f>
        <v/>
      </c>
      <c r="Q871" s="18" t="str">
        <f>IF(LEN('Matter Data'!C303)&gt;80,LEN('Matter Data'!C303),"")</f>
        <v/>
      </c>
      <c r="R871" s="18" t="str">
        <f>IF(LEN('Matter Data'!H303)&gt;40,LEN('Matter Data'!H303),"")</f>
        <v/>
      </c>
      <c r="S871" s="21" t="b">
        <f>IF(LEN('Matter Data'!C303)&gt;0,CONCATENATE('Matter Data'!A303,'Matter Data'!B303,'Matter Data'!C303))</f>
        <v>0</v>
      </c>
      <c r="T871" s="21">
        <f>IF(LEN('Matter Data'!C303)&gt;0,COUNTIF($S$2:$S$5001,CONCATENATE('Matter Data'!A303,'Matter Data'!B303,'Matter Data'!C303)),0)</f>
        <v>0</v>
      </c>
      <c r="U871" s="22" t="str">
        <f>IF(LEN('Contacts Data'!B310)&gt;0,'Contacts Data'!B310,"")</f>
        <v/>
      </c>
      <c r="V871" s="22" t="str">
        <f>IF(LEN('Contacts Data'!C310)&gt;0,'Contacts Data'!C310,"")</f>
        <v/>
      </c>
      <c r="W871" s="22" t="str">
        <f>CONCATENATE(U871, " ", V871, " ", 'Contacts Data'!$A310)</f>
        <v xml:space="preserve">  </v>
      </c>
      <c r="X871" s="22" t="str">
        <f>CONCATENATE('Matter Data'!A303, " ", 'Matter Data'!B303, " ", "Client")</f>
        <v xml:space="preserve">  Client</v>
      </c>
      <c r="Y871" s="19" t="str">
        <f t="shared" si="13"/>
        <v/>
      </c>
    </row>
    <row r="872" spans="1:25" x14ac:dyDescent="0.25">
      <c r="A872" s="18" t="str">
        <f>IF(LEN('Contacts Data'!A311)&gt;20,LEN('Contacts Data'!A311),"")</f>
        <v/>
      </c>
      <c r="B872" s="18" t="str">
        <f>IF(LEN('Contacts Data'!B311)&gt;0, LEN('Contacts Data'!B311) + LEN('Contacts Data'!C311), "")</f>
        <v/>
      </c>
      <c r="C872" s="18" t="str">
        <f>IF(LEN('Contacts Data'!E311)&gt;20,LEN('Contacts Data'!E311),"")</f>
        <v/>
      </c>
      <c r="D872" s="18" t="str">
        <f>IF(LEN('Contacts Data'!F311)&gt;20,LEN('Contacts Data'!F311),"")</f>
        <v/>
      </c>
      <c r="E872" s="18" t="str">
        <f>IF(LEN('Contacts Data'!G311)&gt;20,LEN('Contacts Data'!G311),"")</f>
        <v/>
      </c>
      <c r="F872" s="18" t="str">
        <f>IF(LEN('Contacts Data'!H311)&gt;60,LEN('Contacts Data'!H311),"")</f>
        <v/>
      </c>
      <c r="G872" s="18" t="str">
        <f>IF(LEN('Contacts Data'!I311)&gt;128,LEN('Contacts Data'!I311),"")</f>
        <v/>
      </c>
      <c r="H872" s="18" t="str">
        <f>IF(LEN('Contacts Data'!J311)&gt;60,LEN('Contacts Data'!J311),"")</f>
        <v/>
      </c>
      <c r="I872" s="18" t="str">
        <f>IF(LEN('Contacts Data'!K311)&gt;30,LEN('Contacts Data'!K311),"")</f>
        <v/>
      </c>
      <c r="J872" s="18" t="str">
        <f>IF(LEN('Contacts Data'!L311)&gt;2,LEN('Contacts Data'!L311),"")</f>
        <v/>
      </c>
      <c r="K872" s="18" t="str">
        <f>IF(LEN('Contacts Data'!M311)&gt;16,LEN('Contacts Data'!M311),"")</f>
        <v/>
      </c>
      <c r="L872" s="18" t="str">
        <f>IF(LEN('Contacts Data'!D311)&gt;128,LEN('Contacts Data'!D311),"")</f>
        <v/>
      </c>
      <c r="M872" s="18" t="str">
        <f>IF(LEN('Contacts Data'!O311)&gt;1024,LEN('Contacts Data'!O311),"")</f>
        <v/>
      </c>
      <c r="P872" s="18" t="str">
        <f>IF(LEN('Matter Data'!A304)&gt;0,LEN('Matter Data'!A304)+LEN('Matter Data'!B304),"")</f>
        <v/>
      </c>
      <c r="Q872" s="18" t="str">
        <f>IF(LEN('Matter Data'!C304)&gt;80,LEN('Matter Data'!C304),"")</f>
        <v/>
      </c>
      <c r="R872" s="18" t="str">
        <f>IF(LEN('Matter Data'!H304)&gt;40,LEN('Matter Data'!H304),"")</f>
        <v/>
      </c>
      <c r="S872" s="21" t="b">
        <f>IF(LEN('Matter Data'!C304)&gt;0,CONCATENATE('Matter Data'!A304,'Matter Data'!B304,'Matter Data'!C304))</f>
        <v>0</v>
      </c>
      <c r="T872" s="21">
        <f>IF(LEN('Matter Data'!C304)&gt;0,COUNTIF($S$2:$S$5001,CONCATENATE('Matter Data'!A304,'Matter Data'!B304,'Matter Data'!C304)),0)</f>
        <v>0</v>
      </c>
      <c r="U872" s="22" t="str">
        <f>IF(LEN('Contacts Data'!B311)&gt;0,'Contacts Data'!B311,"")</f>
        <v/>
      </c>
      <c r="V872" s="22" t="str">
        <f>IF(LEN('Contacts Data'!C311)&gt;0,'Contacts Data'!C311,"")</f>
        <v/>
      </c>
      <c r="W872" s="22" t="str">
        <f>CONCATENATE(U872, " ", V872, " ", 'Contacts Data'!$A311)</f>
        <v xml:space="preserve">  </v>
      </c>
      <c r="X872" s="22" t="str">
        <f>CONCATENATE('Matter Data'!A304, " ", 'Matter Data'!B304, " ", "Client")</f>
        <v xml:space="preserve">  Client</v>
      </c>
      <c r="Y872" s="19" t="str">
        <f t="shared" si="13"/>
        <v/>
      </c>
    </row>
    <row r="873" spans="1:25" x14ac:dyDescent="0.25">
      <c r="A873" s="18" t="str">
        <f>IF(LEN('Contacts Data'!A312)&gt;20,LEN('Contacts Data'!A312),"")</f>
        <v/>
      </c>
      <c r="B873" s="18" t="str">
        <f>IF(LEN('Contacts Data'!B312)&gt;0, LEN('Contacts Data'!B312) + LEN('Contacts Data'!C312), "")</f>
        <v/>
      </c>
      <c r="C873" s="18" t="str">
        <f>IF(LEN('Contacts Data'!E312)&gt;20,LEN('Contacts Data'!E312),"")</f>
        <v/>
      </c>
      <c r="D873" s="18" t="str">
        <f>IF(LEN('Contacts Data'!F312)&gt;20,LEN('Contacts Data'!F312),"")</f>
        <v/>
      </c>
      <c r="E873" s="18" t="str">
        <f>IF(LEN('Contacts Data'!G312)&gt;20,LEN('Contacts Data'!G312),"")</f>
        <v/>
      </c>
      <c r="F873" s="18" t="str">
        <f>IF(LEN('Contacts Data'!H312)&gt;60,LEN('Contacts Data'!H312),"")</f>
        <v/>
      </c>
      <c r="G873" s="18" t="str">
        <f>IF(LEN('Contacts Data'!I312)&gt;128,LEN('Contacts Data'!I312),"")</f>
        <v/>
      </c>
      <c r="H873" s="18" t="str">
        <f>IF(LEN('Contacts Data'!J312)&gt;60,LEN('Contacts Data'!J312),"")</f>
        <v/>
      </c>
      <c r="I873" s="18" t="str">
        <f>IF(LEN('Contacts Data'!K312)&gt;30,LEN('Contacts Data'!K312),"")</f>
        <v/>
      </c>
      <c r="J873" s="18" t="str">
        <f>IF(LEN('Contacts Data'!L312)&gt;2,LEN('Contacts Data'!L312),"")</f>
        <v/>
      </c>
      <c r="K873" s="18" t="str">
        <f>IF(LEN('Contacts Data'!M312)&gt;16,LEN('Contacts Data'!M312),"")</f>
        <v/>
      </c>
      <c r="L873" s="18" t="str">
        <f>IF(LEN('Contacts Data'!D312)&gt;128,LEN('Contacts Data'!D312),"")</f>
        <v/>
      </c>
      <c r="M873" s="18" t="str">
        <f>IF(LEN('Contacts Data'!O312)&gt;1024,LEN('Contacts Data'!O312),"")</f>
        <v/>
      </c>
      <c r="P873" s="18" t="str">
        <f>IF(LEN('Matter Data'!A305)&gt;0,LEN('Matter Data'!A305)+LEN('Matter Data'!B305),"")</f>
        <v/>
      </c>
      <c r="Q873" s="18" t="str">
        <f>IF(LEN('Matter Data'!C305)&gt;80,LEN('Matter Data'!C305),"")</f>
        <v/>
      </c>
      <c r="R873" s="18" t="str">
        <f>IF(LEN('Matter Data'!H305)&gt;40,LEN('Matter Data'!H305),"")</f>
        <v/>
      </c>
      <c r="S873" s="21" t="b">
        <f>IF(LEN('Matter Data'!C305)&gt;0,CONCATENATE('Matter Data'!A305,'Matter Data'!B305,'Matter Data'!C305))</f>
        <v>0</v>
      </c>
      <c r="T873" s="21">
        <f>IF(LEN('Matter Data'!C305)&gt;0,COUNTIF($S$2:$S$5001,CONCATENATE('Matter Data'!A305,'Matter Data'!B305,'Matter Data'!C305)),0)</f>
        <v>0</v>
      </c>
      <c r="U873" s="22" t="str">
        <f>IF(LEN('Contacts Data'!B312)&gt;0,'Contacts Data'!B312,"")</f>
        <v/>
      </c>
      <c r="V873" s="22" t="str">
        <f>IF(LEN('Contacts Data'!C312)&gt;0,'Contacts Data'!C312,"")</f>
        <v/>
      </c>
      <c r="W873" s="22" t="str">
        <f>CONCATENATE(U873, " ", V873, " ", 'Contacts Data'!$A312)</f>
        <v xml:space="preserve">  </v>
      </c>
      <c r="X873" s="22" t="str">
        <f>CONCATENATE('Matter Data'!A305, " ", 'Matter Data'!B305, " ", "Client")</f>
        <v xml:space="preserve">  Client</v>
      </c>
      <c r="Y873" s="19" t="str">
        <f t="shared" si="13"/>
        <v/>
      </c>
    </row>
    <row r="874" spans="1:25" x14ac:dyDescent="0.25">
      <c r="A874" s="18" t="str">
        <f>IF(LEN('Contacts Data'!A313)&gt;20,LEN('Contacts Data'!A313),"")</f>
        <v/>
      </c>
      <c r="B874" s="18" t="str">
        <f>IF(LEN('Contacts Data'!B313)&gt;0, LEN('Contacts Data'!B313) + LEN('Contacts Data'!C313), "")</f>
        <v/>
      </c>
      <c r="C874" s="18" t="str">
        <f>IF(LEN('Contacts Data'!E313)&gt;20,LEN('Contacts Data'!E313),"")</f>
        <v/>
      </c>
      <c r="D874" s="18" t="str">
        <f>IF(LEN('Contacts Data'!F313)&gt;20,LEN('Contacts Data'!F313),"")</f>
        <v/>
      </c>
      <c r="E874" s="18" t="str">
        <f>IF(LEN('Contacts Data'!G313)&gt;20,LEN('Contacts Data'!G313),"")</f>
        <v/>
      </c>
      <c r="F874" s="18" t="str">
        <f>IF(LEN('Contacts Data'!H313)&gt;60,LEN('Contacts Data'!H313),"")</f>
        <v/>
      </c>
      <c r="G874" s="18" t="str">
        <f>IF(LEN('Contacts Data'!I313)&gt;128,LEN('Contacts Data'!I313),"")</f>
        <v/>
      </c>
      <c r="H874" s="18" t="str">
        <f>IF(LEN('Contacts Data'!J313)&gt;60,LEN('Contacts Data'!J313),"")</f>
        <v/>
      </c>
      <c r="I874" s="18" t="str">
        <f>IF(LEN('Contacts Data'!K313)&gt;30,LEN('Contacts Data'!K313),"")</f>
        <v/>
      </c>
      <c r="J874" s="18" t="str">
        <f>IF(LEN('Contacts Data'!L313)&gt;2,LEN('Contacts Data'!L313),"")</f>
        <v/>
      </c>
      <c r="K874" s="18" t="str">
        <f>IF(LEN('Contacts Data'!M313)&gt;16,LEN('Contacts Data'!M313),"")</f>
        <v/>
      </c>
      <c r="L874" s="18" t="str">
        <f>IF(LEN('Contacts Data'!D313)&gt;128,LEN('Contacts Data'!D313),"")</f>
        <v/>
      </c>
      <c r="M874" s="18" t="str">
        <f>IF(LEN('Contacts Data'!O313)&gt;1024,LEN('Contacts Data'!O313),"")</f>
        <v/>
      </c>
      <c r="P874" s="18" t="str">
        <f>IF(LEN('Matter Data'!A306)&gt;0,LEN('Matter Data'!A306)+LEN('Matter Data'!B306),"")</f>
        <v/>
      </c>
      <c r="Q874" s="18" t="str">
        <f>IF(LEN('Matter Data'!C306)&gt;80,LEN('Matter Data'!C306),"")</f>
        <v/>
      </c>
      <c r="R874" s="18" t="str">
        <f>IF(LEN('Matter Data'!H306)&gt;40,LEN('Matter Data'!H306),"")</f>
        <v/>
      </c>
      <c r="S874" s="21" t="b">
        <f>IF(LEN('Matter Data'!C306)&gt;0,CONCATENATE('Matter Data'!A306,'Matter Data'!B306,'Matter Data'!C306))</f>
        <v>0</v>
      </c>
      <c r="T874" s="21">
        <f>IF(LEN('Matter Data'!C306)&gt;0,COUNTIF($S$2:$S$5001,CONCATENATE('Matter Data'!A306,'Matter Data'!B306,'Matter Data'!C306)),0)</f>
        <v>0</v>
      </c>
      <c r="U874" s="22" t="str">
        <f>IF(LEN('Contacts Data'!B313)&gt;0,'Contacts Data'!B313,"")</f>
        <v/>
      </c>
      <c r="V874" s="22" t="str">
        <f>IF(LEN('Contacts Data'!C313)&gt;0,'Contacts Data'!C313,"")</f>
        <v/>
      </c>
      <c r="W874" s="22" t="str">
        <f>CONCATENATE(U874, " ", V874, " ", 'Contacts Data'!$A313)</f>
        <v xml:space="preserve">  </v>
      </c>
      <c r="X874" s="22" t="str">
        <f>CONCATENATE('Matter Data'!A306, " ", 'Matter Data'!B306, " ", "Client")</f>
        <v xml:space="preserve">  Client</v>
      </c>
      <c r="Y874" s="19" t="str">
        <f t="shared" si="13"/>
        <v/>
      </c>
    </row>
    <row r="875" spans="1:25" x14ac:dyDescent="0.25">
      <c r="A875" s="18" t="str">
        <f>IF(LEN('Contacts Data'!A314)&gt;20,LEN('Contacts Data'!A314),"")</f>
        <v/>
      </c>
      <c r="B875" s="18" t="str">
        <f>IF(LEN('Contacts Data'!B314)&gt;0, LEN('Contacts Data'!B314) + LEN('Contacts Data'!C314), "")</f>
        <v/>
      </c>
      <c r="C875" s="18" t="str">
        <f>IF(LEN('Contacts Data'!E314)&gt;20,LEN('Contacts Data'!E314),"")</f>
        <v/>
      </c>
      <c r="D875" s="18" t="str">
        <f>IF(LEN('Contacts Data'!F314)&gt;20,LEN('Contacts Data'!F314),"")</f>
        <v/>
      </c>
      <c r="E875" s="18" t="str">
        <f>IF(LEN('Contacts Data'!G314)&gt;20,LEN('Contacts Data'!G314),"")</f>
        <v/>
      </c>
      <c r="F875" s="18" t="str">
        <f>IF(LEN('Contacts Data'!H314)&gt;60,LEN('Contacts Data'!H314),"")</f>
        <v/>
      </c>
      <c r="G875" s="18" t="str">
        <f>IF(LEN('Contacts Data'!I314)&gt;128,LEN('Contacts Data'!I314),"")</f>
        <v/>
      </c>
      <c r="H875" s="18" t="str">
        <f>IF(LEN('Contacts Data'!J314)&gt;60,LEN('Contacts Data'!J314),"")</f>
        <v/>
      </c>
      <c r="I875" s="18" t="str">
        <f>IF(LEN('Contacts Data'!K314)&gt;30,LEN('Contacts Data'!K314),"")</f>
        <v/>
      </c>
      <c r="J875" s="18" t="str">
        <f>IF(LEN('Contacts Data'!L314)&gt;2,LEN('Contacts Data'!L314),"")</f>
        <v/>
      </c>
      <c r="K875" s="18" t="str">
        <f>IF(LEN('Contacts Data'!M314)&gt;16,LEN('Contacts Data'!M314),"")</f>
        <v/>
      </c>
      <c r="L875" s="18" t="str">
        <f>IF(LEN('Contacts Data'!D314)&gt;128,LEN('Contacts Data'!D314),"")</f>
        <v/>
      </c>
      <c r="M875" s="18" t="str">
        <f>IF(LEN('Contacts Data'!O314)&gt;1024,LEN('Contacts Data'!O314),"")</f>
        <v/>
      </c>
      <c r="P875" s="18" t="str">
        <f>IF(LEN('Matter Data'!A307)&gt;0,LEN('Matter Data'!A307)+LEN('Matter Data'!B307),"")</f>
        <v/>
      </c>
      <c r="Q875" s="18" t="str">
        <f>IF(LEN('Matter Data'!C307)&gt;80,LEN('Matter Data'!C307),"")</f>
        <v/>
      </c>
      <c r="R875" s="18" t="str">
        <f>IF(LEN('Matter Data'!H307)&gt;40,LEN('Matter Data'!H307),"")</f>
        <v/>
      </c>
      <c r="S875" s="21" t="b">
        <f>IF(LEN('Matter Data'!C307)&gt;0,CONCATENATE('Matter Data'!A307,'Matter Data'!B307,'Matter Data'!C307))</f>
        <v>0</v>
      </c>
      <c r="T875" s="21">
        <f>IF(LEN('Matter Data'!C307)&gt;0,COUNTIF($S$2:$S$5001,CONCATENATE('Matter Data'!A307,'Matter Data'!B307,'Matter Data'!C307)),0)</f>
        <v>0</v>
      </c>
      <c r="U875" s="22" t="str">
        <f>IF(LEN('Contacts Data'!B314)&gt;0,'Contacts Data'!B314,"")</f>
        <v/>
      </c>
      <c r="V875" s="22" t="str">
        <f>IF(LEN('Contacts Data'!C314)&gt;0,'Contacts Data'!C314,"")</f>
        <v/>
      </c>
      <c r="W875" s="22" t="str">
        <f>CONCATENATE(U875, " ", V875, " ", 'Contacts Data'!$A314)</f>
        <v xml:space="preserve">  </v>
      </c>
      <c r="X875" s="22" t="str">
        <f>CONCATENATE('Matter Data'!A307, " ", 'Matter Data'!B307, " ", "Client")</f>
        <v xml:space="preserve">  Client</v>
      </c>
      <c r="Y875" s="19" t="str">
        <f t="shared" si="13"/>
        <v/>
      </c>
    </row>
    <row r="876" spans="1:25" x14ac:dyDescent="0.25">
      <c r="A876" s="18" t="str">
        <f>IF(LEN('Contacts Data'!A315)&gt;20,LEN('Contacts Data'!A315),"")</f>
        <v/>
      </c>
      <c r="B876" s="18" t="str">
        <f>IF(LEN('Contacts Data'!B315)&gt;0, LEN('Contacts Data'!B315) + LEN('Contacts Data'!C315), "")</f>
        <v/>
      </c>
      <c r="C876" s="18" t="str">
        <f>IF(LEN('Contacts Data'!E315)&gt;20,LEN('Contacts Data'!E315),"")</f>
        <v/>
      </c>
      <c r="D876" s="18" t="str">
        <f>IF(LEN('Contacts Data'!F315)&gt;20,LEN('Contacts Data'!F315),"")</f>
        <v/>
      </c>
      <c r="E876" s="18" t="str">
        <f>IF(LEN('Contacts Data'!G315)&gt;20,LEN('Contacts Data'!G315),"")</f>
        <v/>
      </c>
      <c r="F876" s="18" t="str">
        <f>IF(LEN('Contacts Data'!H315)&gt;60,LEN('Contacts Data'!H315),"")</f>
        <v/>
      </c>
      <c r="G876" s="18" t="str">
        <f>IF(LEN('Contacts Data'!I315)&gt;128,LEN('Contacts Data'!I315),"")</f>
        <v/>
      </c>
      <c r="H876" s="18" t="str">
        <f>IF(LEN('Contacts Data'!J315)&gt;60,LEN('Contacts Data'!J315),"")</f>
        <v/>
      </c>
      <c r="I876" s="18" t="str">
        <f>IF(LEN('Contacts Data'!K315)&gt;30,LEN('Contacts Data'!K315),"")</f>
        <v/>
      </c>
      <c r="J876" s="18" t="str">
        <f>IF(LEN('Contacts Data'!L315)&gt;2,LEN('Contacts Data'!L315),"")</f>
        <v/>
      </c>
      <c r="K876" s="18" t="str">
        <f>IF(LEN('Contacts Data'!M315)&gt;16,LEN('Contacts Data'!M315),"")</f>
        <v/>
      </c>
      <c r="L876" s="18" t="str">
        <f>IF(LEN('Contacts Data'!D315)&gt;128,LEN('Contacts Data'!D315),"")</f>
        <v/>
      </c>
      <c r="M876" s="18" t="str">
        <f>IF(LEN('Contacts Data'!O315)&gt;1024,LEN('Contacts Data'!O315),"")</f>
        <v/>
      </c>
      <c r="P876" s="18" t="str">
        <f>IF(LEN('Matter Data'!A308)&gt;0,LEN('Matter Data'!A308)+LEN('Matter Data'!B308),"")</f>
        <v/>
      </c>
      <c r="Q876" s="18" t="str">
        <f>IF(LEN('Matter Data'!C308)&gt;80,LEN('Matter Data'!C308),"")</f>
        <v/>
      </c>
      <c r="R876" s="18" t="str">
        <f>IF(LEN('Matter Data'!H308)&gt;40,LEN('Matter Data'!H308),"")</f>
        <v/>
      </c>
      <c r="S876" s="21" t="b">
        <f>IF(LEN('Matter Data'!C308)&gt;0,CONCATENATE('Matter Data'!A308,'Matter Data'!B308,'Matter Data'!C308))</f>
        <v>0</v>
      </c>
      <c r="T876" s="21">
        <f>IF(LEN('Matter Data'!C308)&gt;0,COUNTIF($S$2:$S$5001,CONCATENATE('Matter Data'!A308,'Matter Data'!B308,'Matter Data'!C308)),0)</f>
        <v>0</v>
      </c>
      <c r="U876" s="22" t="str">
        <f>IF(LEN('Contacts Data'!B315)&gt;0,'Contacts Data'!B315,"")</f>
        <v/>
      </c>
      <c r="V876" s="22" t="str">
        <f>IF(LEN('Contacts Data'!C315)&gt;0,'Contacts Data'!C315,"")</f>
        <v/>
      </c>
      <c r="W876" s="22" t="str">
        <f>CONCATENATE(U876, " ", V876, " ", 'Contacts Data'!$A315)</f>
        <v xml:space="preserve">  </v>
      </c>
      <c r="X876" s="22" t="str">
        <f>CONCATENATE('Matter Data'!A308, " ", 'Matter Data'!B308, " ", "Client")</f>
        <v xml:space="preserve">  Client</v>
      </c>
      <c r="Y876" s="19" t="str">
        <f t="shared" si="13"/>
        <v/>
      </c>
    </row>
    <row r="877" spans="1:25" x14ac:dyDescent="0.25">
      <c r="A877" s="18" t="str">
        <f>IF(LEN('Contacts Data'!A316)&gt;20,LEN('Contacts Data'!A316),"")</f>
        <v/>
      </c>
      <c r="B877" s="18" t="str">
        <f>IF(LEN('Contacts Data'!B316)&gt;0, LEN('Contacts Data'!B316) + LEN('Contacts Data'!C316), "")</f>
        <v/>
      </c>
      <c r="C877" s="18" t="str">
        <f>IF(LEN('Contacts Data'!E316)&gt;20,LEN('Contacts Data'!E316),"")</f>
        <v/>
      </c>
      <c r="D877" s="18" t="str">
        <f>IF(LEN('Contacts Data'!F316)&gt;20,LEN('Contacts Data'!F316),"")</f>
        <v/>
      </c>
      <c r="E877" s="18" t="str">
        <f>IF(LEN('Contacts Data'!G316)&gt;20,LEN('Contacts Data'!G316),"")</f>
        <v/>
      </c>
      <c r="F877" s="18" t="str">
        <f>IF(LEN('Contacts Data'!H316)&gt;60,LEN('Contacts Data'!H316),"")</f>
        <v/>
      </c>
      <c r="G877" s="18" t="str">
        <f>IF(LEN('Contacts Data'!I316)&gt;128,LEN('Contacts Data'!I316),"")</f>
        <v/>
      </c>
      <c r="H877" s="18" t="str">
        <f>IF(LEN('Contacts Data'!J316)&gt;60,LEN('Contacts Data'!J316),"")</f>
        <v/>
      </c>
      <c r="I877" s="18" t="str">
        <f>IF(LEN('Contacts Data'!K316)&gt;30,LEN('Contacts Data'!K316),"")</f>
        <v/>
      </c>
      <c r="J877" s="18" t="str">
        <f>IF(LEN('Contacts Data'!L316)&gt;2,LEN('Contacts Data'!L316),"")</f>
        <v/>
      </c>
      <c r="K877" s="18" t="str">
        <f>IF(LEN('Contacts Data'!M316)&gt;16,LEN('Contacts Data'!M316),"")</f>
        <v/>
      </c>
      <c r="L877" s="18" t="str">
        <f>IF(LEN('Contacts Data'!D316)&gt;128,LEN('Contacts Data'!D316),"")</f>
        <v/>
      </c>
      <c r="M877" s="18" t="str">
        <f>IF(LEN('Contacts Data'!O316)&gt;1024,LEN('Contacts Data'!O316),"")</f>
        <v/>
      </c>
      <c r="P877" s="18" t="str">
        <f>IF(LEN('Matter Data'!A309)&gt;0,LEN('Matter Data'!A309)+LEN('Matter Data'!B309),"")</f>
        <v/>
      </c>
      <c r="Q877" s="18" t="str">
        <f>IF(LEN('Matter Data'!C309)&gt;80,LEN('Matter Data'!C309),"")</f>
        <v/>
      </c>
      <c r="R877" s="18" t="str">
        <f>IF(LEN('Matter Data'!H309)&gt;40,LEN('Matter Data'!H309),"")</f>
        <v/>
      </c>
      <c r="S877" s="21" t="b">
        <f>IF(LEN('Matter Data'!C309)&gt;0,CONCATENATE('Matter Data'!A309,'Matter Data'!B309,'Matter Data'!C309))</f>
        <v>0</v>
      </c>
      <c r="T877" s="21">
        <f>IF(LEN('Matter Data'!C309)&gt;0,COUNTIF($S$2:$S$5001,CONCATENATE('Matter Data'!A309,'Matter Data'!B309,'Matter Data'!C309)),0)</f>
        <v>0</v>
      </c>
      <c r="U877" s="22" t="str">
        <f>IF(LEN('Contacts Data'!B316)&gt;0,'Contacts Data'!B316,"")</f>
        <v/>
      </c>
      <c r="V877" s="22" t="str">
        <f>IF(LEN('Contacts Data'!C316)&gt;0,'Contacts Data'!C316,"")</f>
        <v/>
      </c>
      <c r="W877" s="22" t="str">
        <f>CONCATENATE(U877, " ", V877, " ", 'Contacts Data'!$A316)</f>
        <v xml:space="preserve">  </v>
      </c>
      <c r="X877" s="22" t="str">
        <f>CONCATENATE('Matter Data'!A309, " ", 'Matter Data'!B309, " ", "Client")</f>
        <v xml:space="preserve">  Client</v>
      </c>
      <c r="Y877" s="19" t="str">
        <f t="shared" si="13"/>
        <v/>
      </c>
    </row>
    <row r="878" spans="1:25" x14ac:dyDescent="0.25">
      <c r="A878" s="18" t="str">
        <f>IF(LEN('Contacts Data'!A317)&gt;20,LEN('Contacts Data'!A317),"")</f>
        <v/>
      </c>
      <c r="B878" s="18" t="str">
        <f>IF(LEN('Contacts Data'!B317)&gt;0, LEN('Contacts Data'!B317) + LEN('Contacts Data'!C317), "")</f>
        <v/>
      </c>
      <c r="C878" s="18" t="str">
        <f>IF(LEN('Contacts Data'!E317)&gt;20,LEN('Contacts Data'!E317),"")</f>
        <v/>
      </c>
      <c r="D878" s="18" t="str">
        <f>IF(LEN('Contacts Data'!F317)&gt;20,LEN('Contacts Data'!F317),"")</f>
        <v/>
      </c>
      <c r="E878" s="18" t="str">
        <f>IF(LEN('Contacts Data'!G317)&gt;20,LEN('Contacts Data'!G317),"")</f>
        <v/>
      </c>
      <c r="F878" s="18" t="str">
        <f>IF(LEN('Contacts Data'!H317)&gt;60,LEN('Contacts Data'!H317),"")</f>
        <v/>
      </c>
      <c r="G878" s="18" t="str">
        <f>IF(LEN('Contacts Data'!I317)&gt;128,LEN('Contacts Data'!I317),"")</f>
        <v/>
      </c>
      <c r="H878" s="18" t="str">
        <f>IF(LEN('Contacts Data'!J317)&gt;60,LEN('Contacts Data'!J317),"")</f>
        <v/>
      </c>
      <c r="I878" s="18" t="str">
        <f>IF(LEN('Contacts Data'!K317)&gt;30,LEN('Contacts Data'!K317),"")</f>
        <v/>
      </c>
      <c r="J878" s="18" t="str">
        <f>IF(LEN('Contacts Data'!L317)&gt;2,LEN('Contacts Data'!L317),"")</f>
        <v/>
      </c>
      <c r="K878" s="18" t="str">
        <f>IF(LEN('Contacts Data'!M317)&gt;16,LEN('Contacts Data'!M317),"")</f>
        <v/>
      </c>
      <c r="L878" s="18" t="str">
        <f>IF(LEN('Contacts Data'!D317)&gt;128,LEN('Contacts Data'!D317),"")</f>
        <v/>
      </c>
      <c r="M878" s="18" t="str">
        <f>IF(LEN('Contacts Data'!O317)&gt;1024,LEN('Contacts Data'!O317),"")</f>
        <v/>
      </c>
      <c r="P878" s="18" t="str">
        <f>IF(LEN('Matter Data'!A310)&gt;0,LEN('Matter Data'!A310)+LEN('Matter Data'!B310),"")</f>
        <v/>
      </c>
      <c r="Q878" s="18" t="str">
        <f>IF(LEN('Matter Data'!C310)&gt;80,LEN('Matter Data'!C310),"")</f>
        <v/>
      </c>
      <c r="R878" s="18" t="str">
        <f>IF(LEN('Matter Data'!H310)&gt;40,LEN('Matter Data'!H310),"")</f>
        <v/>
      </c>
      <c r="S878" s="21" t="b">
        <f>IF(LEN('Matter Data'!C310)&gt;0,CONCATENATE('Matter Data'!A310,'Matter Data'!B310,'Matter Data'!C310))</f>
        <v>0</v>
      </c>
      <c r="T878" s="21">
        <f>IF(LEN('Matter Data'!C310)&gt;0,COUNTIF($S$2:$S$5001,CONCATENATE('Matter Data'!A310,'Matter Data'!B310,'Matter Data'!C310)),0)</f>
        <v>0</v>
      </c>
      <c r="U878" s="22" t="str">
        <f>IF(LEN('Contacts Data'!B317)&gt;0,'Contacts Data'!B317,"")</f>
        <v/>
      </c>
      <c r="V878" s="22" t="str">
        <f>IF(LEN('Contacts Data'!C317)&gt;0,'Contacts Data'!C317,"")</f>
        <v/>
      </c>
      <c r="W878" s="22" t="str">
        <f>CONCATENATE(U878, " ", V878, " ", 'Contacts Data'!$A317)</f>
        <v xml:space="preserve">  </v>
      </c>
      <c r="X878" s="22" t="str">
        <f>CONCATENATE('Matter Data'!A310, " ", 'Matter Data'!B310, " ", "Client")</f>
        <v xml:space="preserve">  Client</v>
      </c>
      <c r="Y878" s="19" t="str">
        <f t="shared" si="13"/>
        <v/>
      </c>
    </row>
    <row r="879" spans="1:25" x14ac:dyDescent="0.25">
      <c r="A879" s="18" t="str">
        <f>IF(LEN('Contacts Data'!A318)&gt;20,LEN('Contacts Data'!A318),"")</f>
        <v/>
      </c>
      <c r="B879" s="18" t="str">
        <f>IF(LEN('Contacts Data'!B318)&gt;0, LEN('Contacts Data'!B318) + LEN('Contacts Data'!C318), "")</f>
        <v/>
      </c>
      <c r="C879" s="18" t="str">
        <f>IF(LEN('Contacts Data'!E318)&gt;20,LEN('Contacts Data'!E318),"")</f>
        <v/>
      </c>
      <c r="D879" s="18" t="str">
        <f>IF(LEN('Contacts Data'!F318)&gt;20,LEN('Contacts Data'!F318),"")</f>
        <v/>
      </c>
      <c r="E879" s="18" t="str">
        <f>IF(LEN('Contacts Data'!G318)&gt;20,LEN('Contacts Data'!G318),"")</f>
        <v/>
      </c>
      <c r="F879" s="18" t="str">
        <f>IF(LEN('Contacts Data'!H318)&gt;60,LEN('Contacts Data'!H318),"")</f>
        <v/>
      </c>
      <c r="G879" s="18" t="str">
        <f>IF(LEN('Contacts Data'!I318)&gt;128,LEN('Contacts Data'!I318),"")</f>
        <v/>
      </c>
      <c r="H879" s="18" t="str">
        <f>IF(LEN('Contacts Data'!J318)&gt;60,LEN('Contacts Data'!J318),"")</f>
        <v/>
      </c>
      <c r="I879" s="18" t="str">
        <f>IF(LEN('Contacts Data'!K318)&gt;30,LEN('Contacts Data'!K318),"")</f>
        <v/>
      </c>
      <c r="J879" s="18" t="str">
        <f>IF(LEN('Contacts Data'!L318)&gt;2,LEN('Contacts Data'!L318),"")</f>
        <v/>
      </c>
      <c r="K879" s="18" t="str">
        <f>IF(LEN('Contacts Data'!M318)&gt;16,LEN('Contacts Data'!M318),"")</f>
        <v/>
      </c>
      <c r="L879" s="18" t="str">
        <f>IF(LEN('Contacts Data'!D318)&gt;128,LEN('Contacts Data'!D318),"")</f>
        <v/>
      </c>
      <c r="M879" s="18" t="str">
        <f>IF(LEN('Contacts Data'!O318)&gt;1024,LEN('Contacts Data'!O318),"")</f>
        <v/>
      </c>
      <c r="P879" s="18" t="str">
        <f>IF(LEN('Matter Data'!A311)&gt;0,LEN('Matter Data'!A311)+LEN('Matter Data'!B311),"")</f>
        <v/>
      </c>
      <c r="Q879" s="18" t="str">
        <f>IF(LEN('Matter Data'!C311)&gt;80,LEN('Matter Data'!C311),"")</f>
        <v/>
      </c>
      <c r="R879" s="18" t="str">
        <f>IF(LEN('Matter Data'!H311)&gt;40,LEN('Matter Data'!H311),"")</f>
        <v/>
      </c>
      <c r="S879" s="21" t="b">
        <f>IF(LEN('Matter Data'!C311)&gt;0,CONCATENATE('Matter Data'!A311,'Matter Data'!B311,'Matter Data'!C311))</f>
        <v>0</v>
      </c>
      <c r="T879" s="21">
        <f>IF(LEN('Matter Data'!C311)&gt;0,COUNTIF($S$2:$S$5001,CONCATENATE('Matter Data'!A311,'Matter Data'!B311,'Matter Data'!C311)),0)</f>
        <v>0</v>
      </c>
      <c r="U879" s="22" t="str">
        <f>IF(LEN('Contacts Data'!B318)&gt;0,'Contacts Data'!B318,"")</f>
        <v/>
      </c>
      <c r="V879" s="22" t="str">
        <f>IF(LEN('Contacts Data'!C318)&gt;0,'Contacts Data'!C318,"")</f>
        <v/>
      </c>
      <c r="W879" s="22" t="str">
        <f>CONCATENATE(U879, " ", V879, " ", 'Contacts Data'!$A318)</f>
        <v xml:space="preserve">  </v>
      </c>
      <c r="X879" s="22" t="str">
        <f>CONCATENATE('Matter Data'!A311, " ", 'Matter Data'!B311, " ", "Client")</f>
        <v xml:space="preserve">  Client</v>
      </c>
      <c r="Y879" s="19" t="str">
        <f t="shared" si="13"/>
        <v/>
      </c>
    </row>
    <row r="880" spans="1:25" x14ac:dyDescent="0.25">
      <c r="A880" s="18" t="str">
        <f>IF(LEN('Contacts Data'!A319)&gt;20,LEN('Contacts Data'!A319),"")</f>
        <v/>
      </c>
      <c r="B880" s="18" t="str">
        <f>IF(LEN('Contacts Data'!B319)&gt;0, LEN('Contacts Data'!B319) + LEN('Contacts Data'!C319), "")</f>
        <v/>
      </c>
      <c r="C880" s="18" t="str">
        <f>IF(LEN('Contacts Data'!E319)&gt;20,LEN('Contacts Data'!E319),"")</f>
        <v/>
      </c>
      <c r="D880" s="18" t="str">
        <f>IF(LEN('Contacts Data'!F319)&gt;20,LEN('Contacts Data'!F319),"")</f>
        <v/>
      </c>
      <c r="E880" s="18" t="str">
        <f>IF(LEN('Contacts Data'!G319)&gt;20,LEN('Contacts Data'!G319),"")</f>
        <v/>
      </c>
      <c r="F880" s="18" t="str">
        <f>IF(LEN('Contacts Data'!H319)&gt;60,LEN('Contacts Data'!H319),"")</f>
        <v/>
      </c>
      <c r="G880" s="18" t="str">
        <f>IF(LEN('Contacts Data'!I319)&gt;128,LEN('Contacts Data'!I319),"")</f>
        <v/>
      </c>
      <c r="H880" s="18" t="str">
        <f>IF(LEN('Contacts Data'!J319)&gt;60,LEN('Contacts Data'!J319),"")</f>
        <v/>
      </c>
      <c r="I880" s="18" t="str">
        <f>IF(LEN('Contacts Data'!K319)&gt;30,LEN('Contacts Data'!K319),"")</f>
        <v/>
      </c>
      <c r="J880" s="18" t="str">
        <f>IF(LEN('Contacts Data'!L319)&gt;2,LEN('Contacts Data'!L319),"")</f>
        <v/>
      </c>
      <c r="K880" s="18" t="str">
        <f>IF(LEN('Contacts Data'!M319)&gt;16,LEN('Contacts Data'!M319),"")</f>
        <v/>
      </c>
      <c r="L880" s="18" t="str">
        <f>IF(LEN('Contacts Data'!D319)&gt;128,LEN('Contacts Data'!D319),"")</f>
        <v/>
      </c>
      <c r="M880" s="18" t="str">
        <f>IF(LEN('Contacts Data'!O319)&gt;1024,LEN('Contacts Data'!O319),"")</f>
        <v/>
      </c>
      <c r="P880" s="18" t="str">
        <f>IF(LEN('Matter Data'!A312)&gt;0,LEN('Matter Data'!A312)+LEN('Matter Data'!B312),"")</f>
        <v/>
      </c>
      <c r="Q880" s="18" t="str">
        <f>IF(LEN('Matter Data'!C312)&gt;80,LEN('Matter Data'!C312),"")</f>
        <v/>
      </c>
      <c r="R880" s="18" t="str">
        <f>IF(LEN('Matter Data'!H312)&gt;40,LEN('Matter Data'!H312),"")</f>
        <v/>
      </c>
      <c r="S880" s="21" t="b">
        <f>IF(LEN('Matter Data'!C312)&gt;0,CONCATENATE('Matter Data'!A312,'Matter Data'!B312,'Matter Data'!C312))</f>
        <v>0</v>
      </c>
      <c r="T880" s="21">
        <f>IF(LEN('Matter Data'!C312)&gt;0,COUNTIF($S$2:$S$5001,CONCATENATE('Matter Data'!A312,'Matter Data'!B312,'Matter Data'!C312)),0)</f>
        <v>0</v>
      </c>
      <c r="U880" s="22" t="str">
        <f>IF(LEN('Contacts Data'!B319)&gt;0,'Contacts Data'!B319,"")</f>
        <v/>
      </c>
      <c r="V880" s="22" t="str">
        <f>IF(LEN('Contacts Data'!C319)&gt;0,'Contacts Data'!C319,"")</f>
        <v/>
      </c>
      <c r="W880" s="22" t="str">
        <f>CONCATENATE(U880, " ", V880, " ", 'Contacts Data'!$A319)</f>
        <v xml:space="preserve">  </v>
      </c>
      <c r="X880" s="22" t="str">
        <f>CONCATENATE('Matter Data'!A312, " ", 'Matter Data'!B312, " ", "Client")</f>
        <v xml:space="preserve">  Client</v>
      </c>
      <c r="Y880" s="19" t="str">
        <f t="shared" si="13"/>
        <v/>
      </c>
    </row>
    <row r="881" spans="1:25" x14ac:dyDescent="0.25">
      <c r="A881" s="18" t="str">
        <f>IF(LEN('Contacts Data'!A320)&gt;20,LEN('Contacts Data'!A320),"")</f>
        <v/>
      </c>
      <c r="B881" s="18" t="str">
        <f>IF(LEN('Contacts Data'!B320)&gt;0, LEN('Contacts Data'!B320) + LEN('Contacts Data'!C320), "")</f>
        <v/>
      </c>
      <c r="C881" s="18" t="str">
        <f>IF(LEN('Contacts Data'!E320)&gt;20,LEN('Contacts Data'!E320),"")</f>
        <v/>
      </c>
      <c r="D881" s="18" t="str">
        <f>IF(LEN('Contacts Data'!F320)&gt;20,LEN('Contacts Data'!F320),"")</f>
        <v/>
      </c>
      <c r="E881" s="18" t="str">
        <f>IF(LEN('Contacts Data'!G320)&gt;20,LEN('Contacts Data'!G320),"")</f>
        <v/>
      </c>
      <c r="F881" s="18" t="str">
        <f>IF(LEN('Contacts Data'!H320)&gt;60,LEN('Contacts Data'!H320),"")</f>
        <v/>
      </c>
      <c r="G881" s="18" t="str">
        <f>IF(LEN('Contacts Data'!I320)&gt;128,LEN('Contacts Data'!I320),"")</f>
        <v/>
      </c>
      <c r="H881" s="18" t="str">
        <f>IF(LEN('Contacts Data'!J320)&gt;60,LEN('Contacts Data'!J320),"")</f>
        <v/>
      </c>
      <c r="I881" s="18" t="str">
        <f>IF(LEN('Contacts Data'!K320)&gt;30,LEN('Contacts Data'!K320),"")</f>
        <v/>
      </c>
      <c r="J881" s="18" t="str">
        <f>IF(LEN('Contacts Data'!L320)&gt;2,LEN('Contacts Data'!L320),"")</f>
        <v/>
      </c>
      <c r="K881" s="18" t="str">
        <f>IF(LEN('Contacts Data'!M320)&gt;16,LEN('Contacts Data'!M320),"")</f>
        <v/>
      </c>
      <c r="L881" s="18" t="str">
        <f>IF(LEN('Contacts Data'!D320)&gt;128,LEN('Contacts Data'!D320),"")</f>
        <v/>
      </c>
      <c r="M881" s="18" t="str">
        <f>IF(LEN('Contacts Data'!O320)&gt;1024,LEN('Contacts Data'!O320),"")</f>
        <v/>
      </c>
      <c r="P881" s="18" t="str">
        <f>IF(LEN('Matter Data'!A313)&gt;0,LEN('Matter Data'!A313)+LEN('Matter Data'!B313),"")</f>
        <v/>
      </c>
      <c r="Q881" s="18" t="str">
        <f>IF(LEN('Matter Data'!C313)&gt;80,LEN('Matter Data'!C313),"")</f>
        <v/>
      </c>
      <c r="R881" s="18" t="str">
        <f>IF(LEN('Matter Data'!H313)&gt;40,LEN('Matter Data'!H313),"")</f>
        <v/>
      </c>
      <c r="S881" s="21" t="b">
        <f>IF(LEN('Matter Data'!C313)&gt;0,CONCATENATE('Matter Data'!A313,'Matter Data'!B313,'Matter Data'!C313))</f>
        <v>0</v>
      </c>
      <c r="T881" s="21">
        <f>IF(LEN('Matter Data'!C313)&gt;0,COUNTIF($S$2:$S$5001,CONCATENATE('Matter Data'!A313,'Matter Data'!B313,'Matter Data'!C313)),0)</f>
        <v>0</v>
      </c>
      <c r="U881" s="22" t="str">
        <f>IF(LEN('Contacts Data'!B320)&gt;0,'Contacts Data'!B320,"")</f>
        <v/>
      </c>
      <c r="V881" s="22" t="str">
        <f>IF(LEN('Contacts Data'!C320)&gt;0,'Contacts Data'!C320,"")</f>
        <v/>
      </c>
      <c r="W881" s="22" t="str">
        <f>CONCATENATE(U881, " ", V881, " ", 'Contacts Data'!$A320)</f>
        <v xml:space="preserve">  </v>
      </c>
      <c r="X881" s="22" t="str">
        <f>CONCATENATE('Matter Data'!A313, " ", 'Matter Data'!B313, " ", "Client")</f>
        <v xml:space="preserve">  Client</v>
      </c>
      <c r="Y881" s="19" t="str">
        <f t="shared" si="13"/>
        <v/>
      </c>
    </row>
    <row r="882" spans="1:25" x14ac:dyDescent="0.25">
      <c r="A882" s="18" t="str">
        <f>IF(LEN('Contacts Data'!A321)&gt;20,LEN('Contacts Data'!A321),"")</f>
        <v/>
      </c>
      <c r="B882" s="18" t="str">
        <f>IF(LEN('Contacts Data'!B321)&gt;0, LEN('Contacts Data'!B321) + LEN('Contacts Data'!C321), "")</f>
        <v/>
      </c>
      <c r="C882" s="18" t="str">
        <f>IF(LEN('Contacts Data'!E321)&gt;20,LEN('Contacts Data'!E321),"")</f>
        <v/>
      </c>
      <c r="D882" s="18" t="str">
        <f>IF(LEN('Contacts Data'!F321)&gt;20,LEN('Contacts Data'!F321),"")</f>
        <v/>
      </c>
      <c r="E882" s="18" t="str">
        <f>IF(LEN('Contacts Data'!G321)&gt;20,LEN('Contacts Data'!G321),"")</f>
        <v/>
      </c>
      <c r="F882" s="18" t="str">
        <f>IF(LEN('Contacts Data'!H321)&gt;60,LEN('Contacts Data'!H321),"")</f>
        <v/>
      </c>
      <c r="G882" s="18" t="str">
        <f>IF(LEN('Contacts Data'!I321)&gt;128,LEN('Contacts Data'!I321),"")</f>
        <v/>
      </c>
      <c r="H882" s="18" t="str">
        <f>IF(LEN('Contacts Data'!J321)&gt;60,LEN('Contacts Data'!J321),"")</f>
        <v/>
      </c>
      <c r="I882" s="18" t="str">
        <f>IF(LEN('Contacts Data'!K321)&gt;30,LEN('Contacts Data'!K321),"")</f>
        <v/>
      </c>
      <c r="J882" s="18" t="str">
        <f>IF(LEN('Contacts Data'!L321)&gt;2,LEN('Contacts Data'!L321),"")</f>
        <v/>
      </c>
      <c r="K882" s="18" t="str">
        <f>IF(LEN('Contacts Data'!M321)&gt;16,LEN('Contacts Data'!M321),"")</f>
        <v/>
      </c>
      <c r="L882" s="18" t="str">
        <f>IF(LEN('Contacts Data'!D321)&gt;128,LEN('Contacts Data'!D321),"")</f>
        <v/>
      </c>
      <c r="M882" s="18" t="str">
        <f>IF(LEN('Contacts Data'!O321)&gt;1024,LEN('Contacts Data'!O321),"")</f>
        <v/>
      </c>
      <c r="P882" s="18" t="str">
        <f>IF(LEN('Matter Data'!A314)&gt;0,LEN('Matter Data'!A314)+LEN('Matter Data'!B314),"")</f>
        <v/>
      </c>
      <c r="Q882" s="18" t="str">
        <f>IF(LEN('Matter Data'!C314)&gt;80,LEN('Matter Data'!C314),"")</f>
        <v/>
      </c>
      <c r="R882" s="18" t="str">
        <f>IF(LEN('Matter Data'!H314)&gt;40,LEN('Matter Data'!H314),"")</f>
        <v/>
      </c>
      <c r="S882" s="21" t="b">
        <f>IF(LEN('Matter Data'!C314)&gt;0,CONCATENATE('Matter Data'!A314,'Matter Data'!B314,'Matter Data'!C314))</f>
        <v>0</v>
      </c>
      <c r="T882" s="21">
        <f>IF(LEN('Matter Data'!C314)&gt;0,COUNTIF($S$2:$S$5001,CONCATENATE('Matter Data'!A314,'Matter Data'!B314,'Matter Data'!C314)),0)</f>
        <v>0</v>
      </c>
      <c r="U882" s="22" t="str">
        <f>IF(LEN('Contacts Data'!B321)&gt;0,'Contacts Data'!B321,"")</f>
        <v/>
      </c>
      <c r="V882" s="22" t="str">
        <f>IF(LEN('Contacts Data'!C321)&gt;0,'Contacts Data'!C321,"")</f>
        <v/>
      </c>
      <c r="W882" s="22" t="str">
        <f>CONCATENATE(U882, " ", V882, " ", 'Contacts Data'!$A321)</f>
        <v xml:space="preserve">  </v>
      </c>
      <c r="X882" s="22" t="str">
        <f>CONCATENATE('Matter Data'!A314, " ", 'Matter Data'!B314, " ", "Client")</f>
        <v xml:space="preserve">  Client</v>
      </c>
      <c r="Y882" s="19" t="str">
        <f t="shared" si="13"/>
        <v/>
      </c>
    </row>
    <row r="883" spans="1:25" x14ac:dyDescent="0.25">
      <c r="A883" s="18" t="str">
        <f>IF(LEN('Contacts Data'!A322)&gt;20,LEN('Contacts Data'!A322),"")</f>
        <v/>
      </c>
      <c r="B883" s="18" t="str">
        <f>IF(LEN('Contacts Data'!B322)&gt;0, LEN('Contacts Data'!B322) + LEN('Contacts Data'!C322), "")</f>
        <v/>
      </c>
      <c r="C883" s="18" t="str">
        <f>IF(LEN('Contacts Data'!E322)&gt;20,LEN('Contacts Data'!E322),"")</f>
        <v/>
      </c>
      <c r="D883" s="18" t="str">
        <f>IF(LEN('Contacts Data'!F322)&gt;20,LEN('Contacts Data'!F322),"")</f>
        <v/>
      </c>
      <c r="E883" s="18" t="str">
        <f>IF(LEN('Contacts Data'!G322)&gt;20,LEN('Contacts Data'!G322),"")</f>
        <v/>
      </c>
      <c r="F883" s="18" t="str">
        <f>IF(LEN('Contacts Data'!H322)&gt;60,LEN('Contacts Data'!H322),"")</f>
        <v/>
      </c>
      <c r="G883" s="18" t="str">
        <f>IF(LEN('Contacts Data'!I322)&gt;128,LEN('Contacts Data'!I322),"")</f>
        <v/>
      </c>
      <c r="H883" s="18" t="str">
        <f>IF(LEN('Contacts Data'!J322)&gt;60,LEN('Contacts Data'!J322),"")</f>
        <v/>
      </c>
      <c r="I883" s="18" t="str">
        <f>IF(LEN('Contacts Data'!K322)&gt;30,LEN('Contacts Data'!K322),"")</f>
        <v/>
      </c>
      <c r="J883" s="18" t="str">
        <f>IF(LEN('Contacts Data'!L322)&gt;2,LEN('Contacts Data'!L322),"")</f>
        <v/>
      </c>
      <c r="K883" s="18" t="str">
        <f>IF(LEN('Contacts Data'!M322)&gt;16,LEN('Contacts Data'!M322),"")</f>
        <v/>
      </c>
      <c r="L883" s="18" t="str">
        <f>IF(LEN('Contacts Data'!D322)&gt;128,LEN('Contacts Data'!D322),"")</f>
        <v/>
      </c>
      <c r="M883" s="18" t="str">
        <f>IF(LEN('Contacts Data'!O322)&gt;1024,LEN('Contacts Data'!O322),"")</f>
        <v/>
      </c>
      <c r="P883" s="18" t="str">
        <f>IF(LEN('Matter Data'!A315)&gt;0,LEN('Matter Data'!A315)+LEN('Matter Data'!B315),"")</f>
        <v/>
      </c>
      <c r="Q883" s="18" t="str">
        <f>IF(LEN('Matter Data'!C315)&gt;80,LEN('Matter Data'!C315),"")</f>
        <v/>
      </c>
      <c r="R883" s="18" t="str">
        <f>IF(LEN('Matter Data'!H315)&gt;40,LEN('Matter Data'!H315),"")</f>
        <v/>
      </c>
      <c r="S883" s="21" t="b">
        <f>IF(LEN('Matter Data'!C315)&gt;0,CONCATENATE('Matter Data'!A315,'Matter Data'!B315,'Matter Data'!C315))</f>
        <v>0</v>
      </c>
      <c r="T883" s="21">
        <f>IF(LEN('Matter Data'!C315)&gt;0,COUNTIF($S$2:$S$5001,CONCATENATE('Matter Data'!A315,'Matter Data'!B315,'Matter Data'!C315)),0)</f>
        <v>0</v>
      </c>
      <c r="U883" s="22" t="str">
        <f>IF(LEN('Contacts Data'!B322)&gt;0,'Contacts Data'!B322,"")</f>
        <v/>
      </c>
      <c r="V883" s="22" t="str">
        <f>IF(LEN('Contacts Data'!C322)&gt;0,'Contacts Data'!C322,"")</f>
        <v/>
      </c>
      <c r="W883" s="22" t="str">
        <f>CONCATENATE(U883, " ", V883, " ", 'Contacts Data'!$A322)</f>
        <v xml:space="preserve">  </v>
      </c>
      <c r="X883" s="22" t="str">
        <f>CONCATENATE('Matter Data'!A315, " ", 'Matter Data'!B315, " ", "Client")</f>
        <v xml:space="preserve">  Client</v>
      </c>
      <c r="Y883" s="19" t="str">
        <f t="shared" si="13"/>
        <v/>
      </c>
    </row>
    <row r="884" spans="1:25" x14ac:dyDescent="0.25">
      <c r="A884" s="18" t="str">
        <f>IF(LEN('Contacts Data'!A323)&gt;20,LEN('Contacts Data'!A323),"")</f>
        <v/>
      </c>
      <c r="B884" s="18" t="str">
        <f>IF(LEN('Contacts Data'!B323)&gt;0, LEN('Contacts Data'!B323) + LEN('Contacts Data'!C323), "")</f>
        <v/>
      </c>
      <c r="C884" s="18" t="str">
        <f>IF(LEN('Contacts Data'!E323)&gt;20,LEN('Contacts Data'!E323),"")</f>
        <v/>
      </c>
      <c r="D884" s="18" t="str">
        <f>IF(LEN('Contacts Data'!F323)&gt;20,LEN('Contacts Data'!F323),"")</f>
        <v/>
      </c>
      <c r="E884" s="18" t="str">
        <f>IF(LEN('Contacts Data'!G323)&gt;20,LEN('Contacts Data'!G323),"")</f>
        <v/>
      </c>
      <c r="F884" s="18" t="str">
        <f>IF(LEN('Contacts Data'!H323)&gt;60,LEN('Contacts Data'!H323),"")</f>
        <v/>
      </c>
      <c r="G884" s="18" t="str">
        <f>IF(LEN('Contacts Data'!I323)&gt;128,LEN('Contacts Data'!I323),"")</f>
        <v/>
      </c>
      <c r="H884" s="18" t="str">
        <f>IF(LEN('Contacts Data'!J323)&gt;60,LEN('Contacts Data'!J323),"")</f>
        <v/>
      </c>
      <c r="I884" s="18" t="str">
        <f>IF(LEN('Contacts Data'!K323)&gt;30,LEN('Contacts Data'!K323),"")</f>
        <v/>
      </c>
      <c r="J884" s="18" t="str">
        <f>IF(LEN('Contacts Data'!L323)&gt;2,LEN('Contacts Data'!L323),"")</f>
        <v/>
      </c>
      <c r="K884" s="18" t="str">
        <f>IF(LEN('Contacts Data'!M323)&gt;16,LEN('Contacts Data'!M323),"")</f>
        <v/>
      </c>
      <c r="L884" s="18" t="str">
        <f>IF(LEN('Contacts Data'!D323)&gt;128,LEN('Contacts Data'!D323),"")</f>
        <v/>
      </c>
      <c r="M884" s="18" t="str">
        <f>IF(LEN('Contacts Data'!O323)&gt;1024,LEN('Contacts Data'!O323),"")</f>
        <v/>
      </c>
      <c r="P884" s="18" t="str">
        <f>IF(LEN('Matter Data'!A316)&gt;0,LEN('Matter Data'!A316)+LEN('Matter Data'!B316),"")</f>
        <v/>
      </c>
      <c r="Q884" s="18" t="str">
        <f>IF(LEN('Matter Data'!C316)&gt;80,LEN('Matter Data'!C316),"")</f>
        <v/>
      </c>
      <c r="R884" s="18" t="str">
        <f>IF(LEN('Matter Data'!H316)&gt;40,LEN('Matter Data'!H316),"")</f>
        <v/>
      </c>
      <c r="S884" s="21" t="b">
        <f>IF(LEN('Matter Data'!C316)&gt;0,CONCATENATE('Matter Data'!A316,'Matter Data'!B316,'Matter Data'!C316))</f>
        <v>0</v>
      </c>
      <c r="T884" s="21">
        <f>IF(LEN('Matter Data'!C316)&gt;0,COUNTIF($S$2:$S$5001,CONCATENATE('Matter Data'!A316,'Matter Data'!B316,'Matter Data'!C316)),0)</f>
        <v>0</v>
      </c>
      <c r="U884" s="22" t="str">
        <f>IF(LEN('Contacts Data'!B323)&gt;0,'Contacts Data'!B323,"")</f>
        <v/>
      </c>
      <c r="V884" s="22" t="str">
        <f>IF(LEN('Contacts Data'!C323)&gt;0,'Contacts Data'!C323,"")</f>
        <v/>
      </c>
      <c r="W884" s="22" t="str">
        <f>CONCATENATE(U884, " ", V884, " ", 'Contacts Data'!$A323)</f>
        <v xml:space="preserve">  </v>
      </c>
      <c r="X884" s="22" t="str">
        <f>CONCATENATE('Matter Data'!A316, " ", 'Matter Data'!B316, " ", "Client")</f>
        <v xml:space="preserve">  Client</v>
      </c>
      <c r="Y884" s="19" t="str">
        <f t="shared" si="13"/>
        <v/>
      </c>
    </row>
    <row r="885" spans="1:25" x14ac:dyDescent="0.25">
      <c r="A885" s="18" t="str">
        <f>IF(LEN('Contacts Data'!A324)&gt;20,LEN('Contacts Data'!A324),"")</f>
        <v/>
      </c>
      <c r="B885" s="18" t="str">
        <f>IF(LEN('Contacts Data'!B324)&gt;0, LEN('Contacts Data'!B324) + LEN('Contacts Data'!C324), "")</f>
        <v/>
      </c>
      <c r="C885" s="18" t="str">
        <f>IF(LEN('Contacts Data'!E324)&gt;20,LEN('Contacts Data'!E324),"")</f>
        <v/>
      </c>
      <c r="D885" s="18" t="str">
        <f>IF(LEN('Contacts Data'!F324)&gt;20,LEN('Contacts Data'!F324),"")</f>
        <v/>
      </c>
      <c r="E885" s="18" t="str">
        <f>IF(LEN('Contacts Data'!G324)&gt;20,LEN('Contacts Data'!G324),"")</f>
        <v/>
      </c>
      <c r="F885" s="18" t="str">
        <f>IF(LEN('Contacts Data'!H324)&gt;60,LEN('Contacts Data'!H324),"")</f>
        <v/>
      </c>
      <c r="G885" s="18" t="str">
        <f>IF(LEN('Contacts Data'!I324)&gt;128,LEN('Contacts Data'!I324),"")</f>
        <v/>
      </c>
      <c r="H885" s="18" t="str">
        <f>IF(LEN('Contacts Data'!J324)&gt;60,LEN('Contacts Data'!J324),"")</f>
        <v/>
      </c>
      <c r="I885" s="18" t="str">
        <f>IF(LEN('Contacts Data'!K324)&gt;30,LEN('Contacts Data'!K324),"")</f>
        <v/>
      </c>
      <c r="J885" s="18" t="str">
        <f>IF(LEN('Contacts Data'!L324)&gt;2,LEN('Contacts Data'!L324),"")</f>
        <v/>
      </c>
      <c r="K885" s="18" t="str">
        <f>IF(LEN('Contacts Data'!M324)&gt;16,LEN('Contacts Data'!M324),"")</f>
        <v/>
      </c>
      <c r="L885" s="18" t="str">
        <f>IF(LEN('Contacts Data'!D324)&gt;128,LEN('Contacts Data'!D324),"")</f>
        <v/>
      </c>
      <c r="M885" s="18" t="str">
        <f>IF(LEN('Contacts Data'!O324)&gt;1024,LEN('Contacts Data'!O324),"")</f>
        <v/>
      </c>
      <c r="P885" s="18" t="str">
        <f>IF(LEN('Matter Data'!A317)&gt;0,LEN('Matter Data'!A317)+LEN('Matter Data'!B317),"")</f>
        <v/>
      </c>
      <c r="Q885" s="18" t="str">
        <f>IF(LEN('Matter Data'!C317)&gt;80,LEN('Matter Data'!C317),"")</f>
        <v/>
      </c>
      <c r="R885" s="18" t="str">
        <f>IF(LEN('Matter Data'!H317)&gt;40,LEN('Matter Data'!H317),"")</f>
        <v/>
      </c>
      <c r="S885" s="21" t="b">
        <f>IF(LEN('Matter Data'!C317)&gt;0,CONCATENATE('Matter Data'!A317,'Matter Data'!B317,'Matter Data'!C317))</f>
        <v>0</v>
      </c>
      <c r="T885" s="21">
        <f>IF(LEN('Matter Data'!C317)&gt;0,COUNTIF($S$2:$S$5001,CONCATENATE('Matter Data'!A317,'Matter Data'!B317,'Matter Data'!C317)),0)</f>
        <v>0</v>
      </c>
      <c r="U885" s="22" t="str">
        <f>IF(LEN('Contacts Data'!B324)&gt;0,'Contacts Data'!B324,"")</f>
        <v/>
      </c>
      <c r="V885" s="22" t="str">
        <f>IF(LEN('Contacts Data'!C324)&gt;0,'Contacts Data'!C324,"")</f>
        <v/>
      </c>
      <c r="W885" s="22" t="str">
        <f>CONCATENATE(U885, " ", V885, " ", 'Contacts Data'!$A324)</f>
        <v xml:space="preserve">  </v>
      </c>
      <c r="X885" s="22" t="str">
        <f>CONCATENATE('Matter Data'!A317, " ", 'Matter Data'!B317, " ", "Client")</f>
        <v xml:space="preserve">  Client</v>
      </c>
      <c r="Y885" s="19" t="str">
        <f t="shared" si="13"/>
        <v/>
      </c>
    </row>
    <row r="886" spans="1:25" x14ac:dyDescent="0.25">
      <c r="A886" s="18" t="str">
        <f>IF(LEN('Contacts Data'!A325)&gt;20,LEN('Contacts Data'!A325),"")</f>
        <v/>
      </c>
      <c r="B886" s="18" t="str">
        <f>IF(LEN('Contacts Data'!B325)&gt;0, LEN('Contacts Data'!B325) + LEN('Contacts Data'!C325), "")</f>
        <v/>
      </c>
      <c r="C886" s="18" t="str">
        <f>IF(LEN('Contacts Data'!E325)&gt;20,LEN('Contacts Data'!E325),"")</f>
        <v/>
      </c>
      <c r="D886" s="18" t="str">
        <f>IF(LEN('Contacts Data'!F325)&gt;20,LEN('Contacts Data'!F325),"")</f>
        <v/>
      </c>
      <c r="E886" s="18" t="str">
        <f>IF(LEN('Contacts Data'!G325)&gt;20,LEN('Contacts Data'!G325),"")</f>
        <v/>
      </c>
      <c r="F886" s="18" t="str">
        <f>IF(LEN('Contacts Data'!H325)&gt;60,LEN('Contacts Data'!H325),"")</f>
        <v/>
      </c>
      <c r="G886" s="18" t="str">
        <f>IF(LEN('Contacts Data'!I325)&gt;128,LEN('Contacts Data'!I325),"")</f>
        <v/>
      </c>
      <c r="H886" s="18" t="str">
        <f>IF(LEN('Contacts Data'!J325)&gt;60,LEN('Contacts Data'!J325),"")</f>
        <v/>
      </c>
      <c r="I886" s="18" t="str">
        <f>IF(LEN('Contacts Data'!K325)&gt;30,LEN('Contacts Data'!K325),"")</f>
        <v/>
      </c>
      <c r="J886" s="18" t="str">
        <f>IF(LEN('Contacts Data'!L325)&gt;2,LEN('Contacts Data'!L325),"")</f>
        <v/>
      </c>
      <c r="K886" s="18" t="str">
        <f>IF(LEN('Contacts Data'!M325)&gt;16,LEN('Contacts Data'!M325),"")</f>
        <v/>
      </c>
      <c r="L886" s="18" t="str">
        <f>IF(LEN('Contacts Data'!D325)&gt;128,LEN('Contacts Data'!D325),"")</f>
        <v/>
      </c>
      <c r="M886" s="18" t="str">
        <f>IF(LEN('Contacts Data'!O325)&gt;1024,LEN('Contacts Data'!O325),"")</f>
        <v/>
      </c>
      <c r="P886" s="18" t="str">
        <f>IF(LEN('Matter Data'!A318)&gt;0,LEN('Matter Data'!A318)+LEN('Matter Data'!B318),"")</f>
        <v/>
      </c>
      <c r="Q886" s="18" t="str">
        <f>IF(LEN('Matter Data'!C318)&gt;80,LEN('Matter Data'!C318),"")</f>
        <v/>
      </c>
      <c r="R886" s="18" t="str">
        <f>IF(LEN('Matter Data'!H318)&gt;40,LEN('Matter Data'!H318),"")</f>
        <v/>
      </c>
      <c r="S886" s="21" t="b">
        <f>IF(LEN('Matter Data'!C318)&gt;0,CONCATENATE('Matter Data'!A318,'Matter Data'!B318,'Matter Data'!C318))</f>
        <v>0</v>
      </c>
      <c r="T886" s="21">
        <f>IF(LEN('Matter Data'!C318)&gt;0,COUNTIF($S$2:$S$5001,CONCATENATE('Matter Data'!A318,'Matter Data'!B318,'Matter Data'!C318)),0)</f>
        <v>0</v>
      </c>
      <c r="U886" s="22" t="str">
        <f>IF(LEN('Contacts Data'!B325)&gt;0,'Contacts Data'!B325,"")</f>
        <v/>
      </c>
      <c r="V886" s="22" t="str">
        <f>IF(LEN('Contacts Data'!C325)&gt;0,'Contacts Data'!C325,"")</f>
        <v/>
      </c>
      <c r="W886" s="22" t="str">
        <f>CONCATENATE(U886, " ", V886, " ", 'Contacts Data'!$A325)</f>
        <v xml:space="preserve">  </v>
      </c>
      <c r="X886" s="22" t="str">
        <f>CONCATENATE('Matter Data'!A318, " ", 'Matter Data'!B318, " ", "Client")</f>
        <v xml:space="preserve">  Client</v>
      </c>
      <c r="Y886" s="19" t="str">
        <f t="shared" si="13"/>
        <v/>
      </c>
    </row>
    <row r="887" spans="1:25" x14ac:dyDescent="0.25">
      <c r="A887" s="18" t="str">
        <f>IF(LEN('Contacts Data'!A326)&gt;20,LEN('Contacts Data'!A326),"")</f>
        <v/>
      </c>
      <c r="B887" s="18" t="str">
        <f>IF(LEN('Contacts Data'!B326)&gt;0, LEN('Contacts Data'!B326) + LEN('Contacts Data'!C326), "")</f>
        <v/>
      </c>
      <c r="C887" s="18" t="str">
        <f>IF(LEN('Contacts Data'!E326)&gt;20,LEN('Contacts Data'!E326),"")</f>
        <v/>
      </c>
      <c r="D887" s="18" t="str">
        <f>IF(LEN('Contacts Data'!F326)&gt;20,LEN('Contacts Data'!F326),"")</f>
        <v/>
      </c>
      <c r="E887" s="18" t="str">
        <f>IF(LEN('Contacts Data'!G326)&gt;20,LEN('Contacts Data'!G326),"")</f>
        <v/>
      </c>
      <c r="F887" s="18" t="str">
        <f>IF(LEN('Contacts Data'!H326)&gt;60,LEN('Contacts Data'!H326),"")</f>
        <v/>
      </c>
      <c r="G887" s="18" t="str">
        <f>IF(LEN('Contacts Data'!I326)&gt;128,LEN('Contacts Data'!I326),"")</f>
        <v/>
      </c>
      <c r="H887" s="18" t="str">
        <f>IF(LEN('Contacts Data'!J326)&gt;60,LEN('Contacts Data'!J326),"")</f>
        <v/>
      </c>
      <c r="I887" s="18" t="str">
        <f>IF(LEN('Contacts Data'!K326)&gt;30,LEN('Contacts Data'!K326),"")</f>
        <v/>
      </c>
      <c r="J887" s="18" t="str">
        <f>IF(LEN('Contacts Data'!L326)&gt;2,LEN('Contacts Data'!L326),"")</f>
        <v/>
      </c>
      <c r="K887" s="18" t="str">
        <f>IF(LEN('Contacts Data'!M326)&gt;16,LEN('Contacts Data'!M326),"")</f>
        <v/>
      </c>
      <c r="L887" s="18" t="str">
        <f>IF(LEN('Contacts Data'!D326)&gt;128,LEN('Contacts Data'!D326),"")</f>
        <v/>
      </c>
      <c r="M887" s="18" t="str">
        <f>IF(LEN('Contacts Data'!O326)&gt;1024,LEN('Contacts Data'!O326),"")</f>
        <v/>
      </c>
      <c r="P887" s="18" t="str">
        <f>IF(LEN('Matter Data'!A319)&gt;0,LEN('Matter Data'!A319)+LEN('Matter Data'!B319),"")</f>
        <v/>
      </c>
      <c r="Q887" s="18" t="str">
        <f>IF(LEN('Matter Data'!C319)&gt;80,LEN('Matter Data'!C319),"")</f>
        <v/>
      </c>
      <c r="R887" s="18" t="str">
        <f>IF(LEN('Matter Data'!H319)&gt;40,LEN('Matter Data'!H319),"")</f>
        <v/>
      </c>
      <c r="S887" s="21" t="b">
        <f>IF(LEN('Matter Data'!C319)&gt;0,CONCATENATE('Matter Data'!A319,'Matter Data'!B319,'Matter Data'!C319))</f>
        <v>0</v>
      </c>
      <c r="T887" s="21">
        <f>IF(LEN('Matter Data'!C319)&gt;0,COUNTIF($S$2:$S$5001,CONCATENATE('Matter Data'!A319,'Matter Data'!B319,'Matter Data'!C319)),0)</f>
        <v>0</v>
      </c>
      <c r="U887" s="22" t="str">
        <f>IF(LEN('Contacts Data'!B326)&gt;0,'Contacts Data'!B326,"")</f>
        <v/>
      </c>
      <c r="V887" s="22" t="str">
        <f>IF(LEN('Contacts Data'!C326)&gt;0,'Contacts Data'!C326,"")</f>
        <v/>
      </c>
      <c r="W887" s="22" t="str">
        <f>CONCATENATE(U887, " ", V887, " ", 'Contacts Data'!$A326)</f>
        <v xml:space="preserve">  </v>
      </c>
      <c r="X887" s="22" t="str">
        <f>CONCATENATE('Matter Data'!A319, " ", 'Matter Data'!B319, " ", "Client")</f>
        <v xml:space="preserve">  Client</v>
      </c>
      <c r="Y887" s="19" t="str">
        <f t="shared" si="13"/>
        <v/>
      </c>
    </row>
    <row r="888" spans="1:25" x14ac:dyDescent="0.25">
      <c r="A888" s="18" t="str">
        <f>IF(LEN('Contacts Data'!A327)&gt;20,LEN('Contacts Data'!A327),"")</f>
        <v/>
      </c>
      <c r="B888" s="18" t="str">
        <f>IF(LEN('Contacts Data'!B327)&gt;0, LEN('Contacts Data'!B327) + LEN('Contacts Data'!C327), "")</f>
        <v/>
      </c>
      <c r="C888" s="18" t="str">
        <f>IF(LEN('Contacts Data'!E327)&gt;20,LEN('Contacts Data'!E327),"")</f>
        <v/>
      </c>
      <c r="D888" s="18" t="str">
        <f>IF(LEN('Contacts Data'!F327)&gt;20,LEN('Contacts Data'!F327),"")</f>
        <v/>
      </c>
      <c r="E888" s="18" t="str">
        <f>IF(LEN('Contacts Data'!G327)&gt;20,LEN('Contacts Data'!G327),"")</f>
        <v/>
      </c>
      <c r="F888" s="18" t="str">
        <f>IF(LEN('Contacts Data'!H327)&gt;60,LEN('Contacts Data'!H327),"")</f>
        <v/>
      </c>
      <c r="G888" s="18" t="str">
        <f>IF(LEN('Contacts Data'!I327)&gt;128,LEN('Contacts Data'!I327),"")</f>
        <v/>
      </c>
      <c r="H888" s="18" t="str">
        <f>IF(LEN('Contacts Data'!J327)&gt;60,LEN('Contacts Data'!J327),"")</f>
        <v/>
      </c>
      <c r="I888" s="18" t="str">
        <f>IF(LEN('Contacts Data'!K327)&gt;30,LEN('Contacts Data'!K327),"")</f>
        <v/>
      </c>
      <c r="J888" s="18" t="str">
        <f>IF(LEN('Contacts Data'!L327)&gt;2,LEN('Contacts Data'!L327),"")</f>
        <v/>
      </c>
      <c r="K888" s="18" t="str">
        <f>IF(LEN('Contacts Data'!M327)&gt;16,LEN('Contacts Data'!M327),"")</f>
        <v/>
      </c>
      <c r="L888" s="18" t="str">
        <f>IF(LEN('Contacts Data'!D327)&gt;128,LEN('Contacts Data'!D327),"")</f>
        <v/>
      </c>
      <c r="M888" s="18" t="str">
        <f>IF(LEN('Contacts Data'!O327)&gt;1024,LEN('Contacts Data'!O327),"")</f>
        <v/>
      </c>
      <c r="P888" s="18" t="str">
        <f>IF(LEN('Matter Data'!A320)&gt;0,LEN('Matter Data'!A320)+LEN('Matter Data'!B320),"")</f>
        <v/>
      </c>
      <c r="Q888" s="18" t="str">
        <f>IF(LEN('Matter Data'!C320)&gt;80,LEN('Matter Data'!C320),"")</f>
        <v/>
      </c>
      <c r="R888" s="18" t="str">
        <f>IF(LEN('Matter Data'!H320)&gt;40,LEN('Matter Data'!H320),"")</f>
        <v/>
      </c>
      <c r="S888" s="21" t="b">
        <f>IF(LEN('Matter Data'!C320)&gt;0,CONCATENATE('Matter Data'!A320,'Matter Data'!B320,'Matter Data'!C320))</f>
        <v>0</v>
      </c>
      <c r="T888" s="21">
        <f>IF(LEN('Matter Data'!C320)&gt;0,COUNTIF($S$2:$S$5001,CONCATENATE('Matter Data'!A320,'Matter Data'!B320,'Matter Data'!C320)),0)</f>
        <v>0</v>
      </c>
      <c r="U888" s="22" t="str">
        <f>IF(LEN('Contacts Data'!B327)&gt;0,'Contacts Data'!B327,"")</f>
        <v/>
      </c>
      <c r="V888" s="22" t="str">
        <f>IF(LEN('Contacts Data'!C327)&gt;0,'Contacts Data'!C327,"")</f>
        <v/>
      </c>
      <c r="W888" s="22" t="str">
        <f>CONCATENATE(U888, " ", V888, " ", 'Contacts Data'!$A327)</f>
        <v xml:space="preserve">  </v>
      </c>
      <c r="X888" s="22" t="str">
        <f>CONCATENATE('Matter Data'!A320, " ", 'Matter Data'!B320, " ", "Client")</f>
        <v xml:space="preserve">  Client</v>
      </c>
      <c r="Y888" s="19" t="str">
        <f t="shared" si="13"/>
        <v/>
      </c>
    </row>
    <row r="889" spans="1:25" x14ac:dyDescent="0.25">
      <c r="A889" s="18" t="str">
        <f>IF(LEN('Contacts Data'!A328)&gt;20,LEN('Contacts Data'!A328),"")</f>
        <v/>
      </c>
      <c r="B889" s="18" t="str">
        <f>IF(LEN('Contacts Data'!B328)&gt;0, LEN('Contacts Data'!B328) + LEN('Contacts Data'!C328), "")</f>
        <v/>
      </c>
      <c r="C889" s="18" t="str">
        <f>IF(LEN('Contacts Data'!E328)&gt;20,LEN('Contacts Data'!E328),"")</f>
        <v/>
      </c>
      <c r="D889" s="18" t="str">
        <f>IF(LEN('Contacts Data'!F328)&gt;20,LEN('Contacts Data'!F328),"")</f>
        <v/>
      </c>
      <c r="E889" s="18" t="str">
        <f>IF(LEN('Contacts Data'!G328)&gt;20,LEN('Contacts Data'!G328),"")</f>
        <v/>
      </c>
      <c r="F889" s="18" t="str">
        <f>IF(LEN('Contacts Data'!H328)&gt;60,LEN('Contacts Data'!H328),"")</f>
        <v/>
      </c>
      <c r="G889" s="18" t="str">
        <f>IF(LEN('Contacts Data'!I328)&gt;128,LEN('Contacts Data'!I328),"")</f>
        <v/>
      </c>
      <c r="H889" s="18" t="str">
        <f>IF(LEN('Contacts Data'!J328)&gt;60,LEN('Contacts Data'!J328),"")</f>
        <v/>
      </c>
      <c r="I889" s="18" t="str">
        <f>IF(LEN('Contacts Data'!K328)&gt;30,LEN('Contacts Data'!K328),"")</f>
        <v/>
      </c>
      <c r="J889" s="18" t="str">
        <f>IF(LEN('Contacts Data'!L328)&gt;2,LEN('Contacts Data'!L328),"")</f>
        <v/>
      </c>
      <c r="K889" s="18" t="str">
        <f>IF(LEN('Contacts Data'!M328)&gt;16,LEN('Contacts Data'!M328),"")</f>
        <v/>
      </c>
      <c r="L889" s="18" t="str">
        <f>IF(LEN('Contacts Data'!D328)&gt;128,LEN('Contacts Data'!D328),"")</f>
        <v/>
      </c>
      <c r="M889" s="18" t="str">
        <f>IF(LEN('Contacts Data'!O328)&gt;1024,LEN('Contacts Data'!O328),"")</f>
        <v/>
      </c>
      <c r="P889" s="18" t="str">
        <f>IF(LEN('Matter Data'!A321)&gt;0,LEN('Matter Data'!A321)+LEN('Matter Data'!B321),"")</f>
        <v/>
      </c>
      <c r="Q889" s="18" t="str">
        <f>IF(LEN('Matter Data'!C321)&gt;80,LEN('Matter Data'!C321),"")</f>
        <v/>
      </c>
      <c r="R889" s="18" t="str">
        <f>IF(LEN('Matter Data'!H321)&gt;40,LEN('Matter Data'!H321),"")</f>
        <v/>
      </c>
      <c r="S889" s="21" t="b">
        <f>IF(LEN('Matter Data'!C321)&gt;0,CONCATENATE('Matter Data'!A321,'Matter Data'!B321,'Matter Data'!C321))</f>
        <v>0</v>
      </c>
      <c r="T889" s="21">
        <f>IF(LEN('Matter Data'!C321)&gt;0,COUNTIF($S$2:$S$5001,CONCATENATE('Matter Data'!A321,'Matter Data'!B321,'Matter Data'!C321)),0)</f>
        <v>0</v>
      </c>
      <c r="U889" s="22" t="str">
        <f>IF(LEN('Contacts Data'!B328)&gt;0,'Contacts Data'!B328,"")</f>
        <v/>
      </c>
      <c r="V889" s="22" t="str">
        <f>IF(LEN('Contacts Data'!C328)&gt;0,'Contacts Data'!C328,"")</f>
        <v/>
      </c>
      <c r="W889" s="22" t="str">
        <f>CONCATENATE(U889, " ", V889, " ", 'Contacts Data'!$A328)</f>
        <v xml:space="preserve">  </v>
      </c>
      <c r="X889" s="22" t="str">
        <f>CONCATENATE('Matter Data'!A321, " ", 'Matter Data'!B321, " ", "Client")</f>
        <v xml:space="preserve">  Client</v>
      </c>
      <c r="Y889" s="19" t="str">
        <f t="shared" si="13"/>
        <v/>
      </c>
    </row>
    <row r="890" spans="1:25" x14ac:dyDescent="0.25">
      <c r="A890" s="18" t="str">
        <f>IF(LEN('Contacts Data'!A329)&gt;20,LEN('Contacts Data'!A329),"")</f>
        <v/>
      </c>
      <c r="B890" s="18" t="str">
        <f>IF(LEN('Contacts Data'!B329)&gt;0, LEN('Contacts Data'!B329) + LEN('Contacts Data'!C329), "")</f>
        <v/>
      </c>
      <c r="C890" s="18" t="str">
        <f>IF(LEN('Contacts Data'!E329)&gt;20,LEN('Contacts Data'!E329),"")</f>
        <v/>
      </c>
      <c r="D890" s="18" t="str">
        <f>IF(LEN('Contacts Data'!F329)&gt;20,LEN('Contacts Data'!F329),"")</f>
        <v/>
      </c>
      <c r="E890" s="18" t="str">
        <f>IF(LEN('Contacts Data'!G329)&gt;20,LEN('Contacts Data'!G329),"")</f>
        <v/>
      </c>
      <c r="F890" s="18" t="str">
        <f>IF(LEN('Contacts Data'!H329)&gt;60,LEN('Contacts Data'!H329),"")</f>
        <v/>
      </c>
      <c r="G890" s="18" t="str">
        <f>IF(LEN('Contacts Data'!I329)&gt;128,LEN('Contacts Data'!I329),"")</f>
        <v/>
      </c>
      <c r="H890" s="18" t="str">
        <f>IF(LEN('Contacts Data'!J329)&gt;60,LEN('Contacts Data'!J329),"")</f>
        <v/>
      </c>
      <c r="I890" s="18" t="str">
        <f>IF(LEN('Contacts Data'!K329)&gt;30,LEN('Contacts Data'!K329),"")</f>
        <v/>
      </c>
      <c r="J890" s="18" t="str">
        <f>IF(LEN('Contacts Data'!L329)&gt;2,LEN('Contacts Data'!L329),"")</f>
        <v/>
      </c>
      <c r="K890" s="18" t="str">
        <f>IF(LEN('Contacts Data'!M329)&gt;16,LEN('Contacts Data'!M329),"")</f>
        <v/>
      </c>
      <c r="L890" s="18" t="str">
        <f>IF(LEN('Contacts Data'!D329)&gt;128,LEN('Contacts Data'!D329),"")</f>
        <v/>
      </c>
      <c r="M890" s="18" t="str">
        <f>IF(LEN('Contacts Data'!O329)&gt;1024,LEN('Contacts Data'!O329),"")</f>
        <v/>
      </c>
      <c r="P890" s="18" t="str">
        <f>IF(LEN('Matter Data'!A322)&gt;0,LEN('Matter Data'!A322)+LEN('Matter Data'!B322),"")</f>
        <v/>
      </c>
      <c r="Q890" s="18" t="str">
        <f>IF(LEN('Matter Data'!C322)&gt;80,LEN('Matter Data'!C322),"")</f>
        <v/>
      </c>
      <c r="R890" s="18" t="str">
        <f>IF(LEN('Matter Data'!H322)&gt;40,LEN('Matter Data'!H322),"")</f>
        <v/>
      </c>
      <c r="S890" s="21" t="b">
        <f>IF(LEN('Matter Data'!C322)&gt;0,CONCATENATE('Matter Data'!A322,'Matter Data'!B322,'Matter Data'!C322))</f>
        <v>0</v>
      </c>
      <c r="T890" s="21">
        <f>IF(LEN('Matter Data'!C322)&gt;0,COUNTIF($S$2:$S$5001,CONCATENATE('Matter Data'!A322,'Matter Data'!B322,'Matter Data'!C322)),0)</f>
        <v>0</v>
      </c>
      <c r="U890" s="22" t="str">
        <f>IF(LEN('Contacts Data'!B329)&gt;0,'Contacts Data'!B329,"")</f>
        <v/>
      </c>
      <c r="V890" s="22" t="str">
        <f>IF(LEN('Contacts Data'!C329)&gt;0,'Contacts Data'!C329,"")</f>
        <v/>
      </c>
      <c r="W890" s="22" t="str">
        <f>CONCATENATE(U890, " ", V890, " ", 'Contacts Data'!$A329)</f>
        <v xml:space="preserve">  </v>
      </c>
      <c r="X890" s="22" t="str">
        <f>CONCATENATE('Matter Data'!A322, " ", 'Matter Data'!B322, " ", "Client")</f>
        <v xml:space="preserve">  Client</v>
      </c>
      <c r="Y890" s="19" t="str">
        <f t="shared" si="13"/>
        <v/>
      </c>
    </row>
    <row r="891" spans="1:25" x14ac:dyDescent="0.25">
      <c r="A891" s="18" t="str">
        <f>IF(LEN('Contacts Data'!A330)&gt;20,LEN('Contacts Data'!A330),"")</f>
        <v/>
      </c>
      <c r="B891" s="18" t="str">
        <f>IF(LEN('Contacts Data'!B330)&gt;0, LEN('Contacts Data'!B330) + LEN('Contacts Data'!C330), "")</f>
        <v/>
      </c>
      <c r="C891" s="18" t="str">
        <f>IF(LEN('Contacts Data'!E330)&gt;20,LEN('Contacts Data'!E330),"")</f>
        <v/>
      </c>
      <c r="D891" s="18" t="str">
        <f>IF(LEN('Contacts Data'!F330)&gt;20,LEN('Contacts Data'!F330),"")</f>
        <v/>
      </c>
      <c r="E891" s="18" t="str">
        <f>IF(LEN('Contacts Data'!G330)&gt;20,LEN('Contacts Data'!G330),"")</f>
        <v/>
      </c>
      <c r="F891" s="18" t="str">
        <f>IF(LEN('Contacts Data'!H330)&gt;60,LEN('Contacts Data'!H330),"")</f>
        <v/>
      </c>
      <c r="G891" s="18" t="str">
        <f>IF(LEN('Contacts Data'!I330)&gt;128,LEN('Contacts Data'!I330),"")</f>
        <v/>
      </c>
      <c r="H891" s="18" t="str">
        <f>IF(LEN('Contacts Data'!J330)&gt;60,LEN('Contacts Data'!J330),"")</f>
        <v/>
      </c>
      <c r="I891" s="18" t="str">
        <f>IF(LEN('Contacts Data'!K330)&gt;30,LEN('Contacts Data'!K330),"")</f>
        <v/>
      </c>
      <c r="J891" s="18" t="str">
        <f>IF(LEN('Contacts Data'!L330)&gt;2,LEN('Contacts Data'!L330),"")</f>
        <v/>
      </c>
      <c r="K891" s="18" t="str">
        <f>IF(LEN('Contacts Data'!M330)&gt;16,LEN('Contacts Data'!M330),"")</f>
        <v/>
      </c>
      <c r="L891" s="18" t="str">
        <f>IF(LEN('Contacts Data'!D330)&gt;128,LEN('Contacts Data'!D330),"")</f>
        <v/>
      </c>
      <c r="M891" s="18" t="str">
        <f>IF(LEN('Contacts Data'!O330)&gt;1024,LEN('Contacts Data'!O330),"")</f>
        <v/>
      </c>
      <c r="P891" s="18" t="str">
        <f>IF(LEN('Matter Data'!A323)&gt;0,LEN('Matter Data'!A323)+LEN('Matter Data'!B323),"")</f>
        <v/>
      </c>
      <c r="Q891" s="18" t="str">
        <f>IF(LEN('Matter Data'!C323)&gt;80,LEN('Matter Data'!C323),"")</f>
        <v/>
      </c>
      <c r="R891" s="18" t="str">
        <f>IF(LEN('Matter Data'!H323)&gt;40,LEN('Matter Data'!H323),"")</f>
        <v/>
      </c>
      <c r="S891" s="21" t="b">
        <f>IF(LEN('Matter Data'!C323)&gt;0,CONCATENATE('Matter Data'!A323,'Matter Data'!B323,'Matter Data'!C323))</f>
        <v>0</v>
      </c>
      <c r="T891" s="21">
        <f>IF(LEN('Matter Data'!C323)&gt;0,COUNTIF($S$2:$S$5001,CONCATENATE('Matter Data'!A323,'Matter Data'!B323,'Matter Data'!C323)),0)</f>
        <v>0</v>
      </c>
      <c r="U891" s="22" t="str">
        <f>IF(LEN('Contacts Data'!B330)&gt;0,'Contacts Data'!B330,"")</f>
        <v/>
      </c>
      <c r="V891" s="22" t="str">
        <f>IF(LEN('Contacts Data'!C330)&gt;0,'Contacts Data'!C330,"")</f>
        <v/>
      </c>
      <c r="W891" s="22" t="str">
        <f>CONCATENATE(U891, " ", V891, " ", 'Contacts Data'!$A330)</f>
        <v xml:space="preserve">  </v>
      </c>
      <c r="X891" s="22" t="str">
        <f>CONCATENATE('Matter Data'!A323, " ", 'Matter Data'!B323, " ", "Client")</f>
        <v xml:space="preserve">  Client</v>
      </c>
      <c r="Y891" s="19" t="str">
        <f t="shared" si="13"/>
        <v/>
      </c>
    </row>
    <row r="892" spans="1:25" x14ac:dyDescent="0.25">
      <c r="A892" s="18" t="str">
        <f>IF(LEN('Contacts Data'!A331)&gt;20,LEN('Contacts Data'!A331),"")</f>
        <v/>
      </c>
      <c r="B892" s="18" t="str">
        <f>IF(LEN('Contacts Data'!B331)&gt;0, LEN('Contacts Data'!B331) + LEN('Contacts Data'!C331), "")</f>
        <v/>
      </c>
      <c r="C892" s="18" t="str">
        <f>IF(LEN('Contacts Data'!E331)&gt;20,LEN('Contacts Data'!E331),"")</f>
        <v/>
      </c>
      <c r="D892" s="18" t="str">
        <f>IF(LEN('Contacts Data'!F331)&gt;20,LEN('Contacts Data'!F331),"")</f>
        <v/>
      </c>
      <c r="E892" s="18" t="str">
        <f>IF(LEN('Contacts Data'!G331)&gt;20,LEN('Contacts Data'!G331),"")</f>
        <v/>
      </c>
      <c r="F892" s="18" t="str">
        <f>IF(LEN('Contacts Data'!H331)&gt;60,LEN('Contacts Data'!H331),"")</f>
        <v/>
      </c>
      <c r="G892" s="18" t="str">
        <f>IF(LEN('Contacts Data'!I331)&gt;128,LEN('Contacts Data'!I331),"")</f>
        <v/>
      </c>
      <c r="H892" s="18" t="str">
        <f>IF(LEN('Contacts Data'!J331)&gt;60,LEN('Contacts Data'!J331),"")</f>
        <v/>
      </c>
      <c r="I892" s="18" t="str">
        <f>IF(LEN('Contacts Data'!K331)&gt;30,LEN('Contacts Data'!K331),"")</f>
        <v/>
      </c>
      <c r="J892" s="18" t="str">
        <f>IF(LEN('Contacts Data'!L331)&gt;2,LEN('Contacts Data'!L331),"")</f>
        <v/>
      </c>
      <c r="K892" s="18" t="str">
        <f>IF(LEN('Contacts Data'!M331)&gt;16,LEN('Contacts Data'!M331),"")</f>
        <v/>
      </c>
      <c r="L892" s="18" t="str">
        <f>IF(LEN('Contacts Data'!D331)&gt;128,LEN('Contacts Data'!D331),"")</f>
        <v/>
      </c>
      <c r="M892" s="18" t="str">
        <f>IF(LEN('Contacts Data'!O331)&gt;1024,LEN('Contacts Data'!O331),"")</f>
        <v/>
      </c>
      <c r="P892" s="18" t="str">
        <f>IF(LEN('Matter Data'!A324)&gt;0,LEN('Matter Data'!A324)+LEN('Matter Data'!B324),"")</f>
        <v/>
      </c>
      <c r="Q892" s="18" t="str">
        <f>IF(LEN('Matter Data'!C324)&gt;80,LEN('Matter Data'!C324),"")</f>
        <v/>
      </c>
      <c r="R892" s="18" t="str">
        <f>IF(LEN('Matter Data'!H324)&gt;40,LEN('Matter Data'!H324),"")</f>
        <v/>
      </c>
      <c r="S892" s="21" t="b">
        <f>IF(LEN('Matter Data'!C324)&gt;0,CONCATENATE('Matter Data'!A324,'Matter Data'!B324,'Matter Data'!C324))</f>
        <v>0</v>
      </c>
      <c r="T892" s="21">
        <f>IF(LEN('Matter Data'!C324)&gt;0,COUNTIF($S$2:$S$5001,CONCATENATE('Matter Data'!A324,'Matter Data'!B324,'Matter Data'!C324)),0)</f>
        <v>0</v>
      </c>
      <c r="U892" s="22" t="str">
        <f>IF(LEN('Contacts Data'!B331)&gt;0,'Contacts Data'!B331,"")</f>
        <v/>
      </c>
      <c r="V892" s="22" t="str">
        <f>IF(LEN('Contacts Data'!C331)&gt;0,'Contacts Data'!C331,"")</f>
        <v/>
      </c>
      <c r="W892" s="22" t="str">
        <f>CONCATENATE(U892, " ", V892, " ", 'Contacts Data'!$A331)</f>
        <v xml:space="preserve">  </v>
      </c>
      <c r="X892" s="22" t="str">
        <f>CONCATENATE('Matter Data'!A324, " ", 'Matter Data'!B324, " ", "Client")</f>
        <v xml:space="preserve">  Client</v>
      </c>
      <c r="Y892" s="19" t="str">
        <f t="shared" si="13"/>
        <v/>
      </c>
    </row>
    <row r="893" spans="1:25" x14ac:dyDescent="0.25">
      <c r="A893" s="18" t="str">
        <f>IF(LEN('Contacts Data'!A332)&gt;20,LEN('Contacts Data'!A332),"")</f>
        <v/>
      </c>
      <c r="B893" s="18" t="str">
        <f>IF(LEN('Contacts Data'!B332)&gt;0, LEN('Contacts Data'!B332) + LEN('Contacts Data'!C332), "")</f>
        <v/>
      </c>
      <c r="C893" s="18" t="str">
        <f>IF(LEN('Contacts Data'!E332)&gt;20,LEN('Contacts Data'!E332),"")</f>
        <v/>
      </c>
      <c r="D893" s="18" t="str">
        <f>IF(LEN('Contacts Data'!F332)&gt;20,LEN('Contacts Data'!F332),"")</f>
        <v/>
      </c>
      <c r="E893" s="18" t="str">
        <f>IF(LEN('Contacts Data'!G332)&gt;20,LEN('Contacts Data'!G332),"")</f>
        <v/>
      </c>
      <c r="F893" s="18" t="str">
        <f>IF(LEN('Contacts Data'!H332)&gt;60,LEN('Contacts Data'!H332),"")</f>
        <v/>
      </c>
      <c r="G893" s="18" t="str">
        <f>IF(LEN('Contacts Data'!I332)&gt;128,LEN('Contacts Data'!I332),"")</f>
        <v/>
      </c>
      <c r="H893" s="18" t="str">
        <f>IF(LEN('Contacts Data'!J332)&gt;60,LEN('Contacts Data'!J332),"")</f>
        <v/>
      </c>
      <c r="I893" s="18" t="str">
        <f>IF(LEN('Contacts Data'!K332)&gt;30,LEN('Contacts Data'!K332),"")</f>
        <v/>
      </c>
      <c r="J893" s="18" t="str">
        <f>IF(LEN('Contacts Data'!L332)&gt;2,LEN('Contacts Data'!L332),"")</f>
        <v/>
      </c>
      <c r="K893" s="18" t="str">
        <f>IF(LEN('Contacts Data'!M332)&gt;16,LEN('Contacts Data'!M332),"")</f>
        <v/>
      </c>
      <c r="L893" s="18" t="str">
        <f>IF(LEN('Contacts Data'!D332)&gt;128,LEN('Contacts Data'!D332),"")</f>
        <v/>
      </c>
      <c r="M893" s="18" t="str">
        <f>IF(LEN('Contacts Data'!O332)&gt;1024,LEN('Contacts Data'!O332),"")</f>
        <v/>
      </c>
      <c r="P893" s="18" t="str">
        <f>IF(LEN('Matter Data'!A325)&gt;0,LEN('Matter Data'!A325)+LEN('Matter Data'!B325),"")</f>
        <v/>
      </c>
      <c r="Q893" s="18" t="str">
        <f>IF(LEN('Matter Data'!C325)&gt;80,LEN('Matter Data'!C325),"")</f>
        <v/>
      </c>
      <c r="R893" s="18" t="str">
        <f>IF(LEN('Matter Data'!H325)&gt;40,LEN('Matter Data'!H325),"")</f>
        <v/>
      </c>
      <c r="S893" s="21" t="b">
        <f>IF(LEN('Matter Data'!C325)&gt;0,CONCATENATE('Matter Data'!A325,'Matter Data'!B325,'Matter Data'!C325))</f>
        <v>0</v>
      </c>
      <c r="T893" s="21">
        <f>IF(LEN('Matter Data'!C325)&gt;0,COUNTIF($S$2:$S$5001,CONCATENATE('Matter Data'!A325,'Matter Data'!B325,'Matter Data'!C325)),0)</f>
        <v>0</v>
      </c>
      <c r="U893" s="22" t="str">
        <f>IF(LEN('Contacts Data'!B332)&gt;0,'Contacts Data'!B332,"")</f>
        <v/>
      </c>
      <c r="V893" s="22" t="str">
        <f>IF(LEN('Contacts Data'!C332)&gt;0,'Contacts Data'!C332,"")</f>
        <v/>
      </c>
      <c r="W893" s="22" t="str">
        <f>CONCATENATE(U893, " ", V893, " ", 'Contacts Data'!$A332)</f>
        <v xml:space="preserve">  </v>
      </c>
      <c r="X893" s="22" t="str">
        <f>CONCATENATE('Matter Data'!A325, " ", 'Matter Data'!B325, " ", "Client")</f>
        <v xml:space="preserve">  Client</v>
      </c>
      <c r="Y893" s="19" t="str">
        <f t="shared" si="13"/>
        <v/>
      </c>
    </row>
    <row r="894" spans="1:25" x14ac:dyDescent="0.25">
      <c r="A894" s="18" t="str">
        <f>IF(LEN('Contacts Data'!A333)&gt;20,LEN('Contacts Data'!A333),"")</f>
        <v/>
      </c>
      <c r="B894" s="18" t="str">
        <f>IF(LEN('Contacts Data'!B333)&gt;0, LEN('Contacts Data'!B333) + LEN('Contacts Data'!C333), "")</f>
        <v/>
      </c>
      <c r="C894" s="18" t="str">
        <f>IF(LEN('Contacts Data'!E333)&gt;20,LEN('Contacts Data'!E333),"")</f>
        <v/>
      </c>
      <c r="D894" s="18" t="str">
        <f>IF(LEN('Contacts Data'!F333)&gt;20,LEN('Contacts Data'!F333),"")</f>
        <v/>
      </c>
      <c r="E894" s="18" t="str">
        <f>IF(LEN('Contacts Data'!G333)&gt;20,LEN('Contacts Data'!G333),"")</f>
        <v/>
      </c>
      <c r="F894" s="18" t="str">
        <f>IF(LEN('Contacts Data'!H333)&gt;60,LEN('Contacts Data'!H333),"")</f>
        <v/>
      </c>
      <c r="G894" s="18" t="str">
        <f>IF(LEN('Contacts Data'!I333)&gt;128,LEN('Contacts Data'!I333),"")</f>
        <v/>
      </c>
      <c r="H894" s="18" t="str">
        <f>IF(LEN('Contacts Data'!J333)&gt;60,LEN('Contacts Data'!J333),"")</f>
        <v/>
      </c>
      <c r="I894" s="18" t="str">
        <f>IF(LEN('Contacts Data'!K333)&gt;30,LEN('Contacts Data'!K333),"")</f>
        <v/>
      </c>
      <c r="J894" s="18" t="str">
        <f>IF(LEN('Contacts Data'!L333)&gt;2,LEN('Contacts Data'!L333),"")</f>
        <v/>
      </c>
      <c r="K894" s="18" t="str">
        <f>IF(LEN('Contacts Data'!M333)&gt;16,LEN('Contacts Data'!M333),"")</f>
        <v/>
      </c>
      <c r="L894" s="18" t="str">
        <f>IF(LEN('Contacts Data'!D333)&gt;128,LEN('Contacts Data'!D333),"")</f>
        <v/>
      </c>
      <c r="M894" s="18" t="str">
        <f>IF(LEN('Contacts Data'!O333)&gt;1024,LEN('Contacts Data'!O333),"")</f>
        <v/>
      </c>
      <c r="P894" s="18" t="str">
        <f>IF(LEN('Matter Data'!A326)&gt;0,LEN('Matter Data'!A326)+LEN('Matter Data'!B326),"")</f>
        <v/>
      </c>
      <c r="Q894" s="18" t="str">
        <f>IF(LEN('Matter Data'!C326)&gt;80,LEN('Matter Data'!C326),"")</f>
        <v/>
      </c>
      <c r="R894" s="18" t="str">
        <f>IF(LEN('Matter Data'!H326)&gt;40,LEN('Matter Data'!H326),"")</f>
        <v/>
      </c>
      <c r="S894" s="21" t="b">
        <f>IF(LEN('Matter Data'!C326)&gt;0,CONCATENATE('Matter Data'!A326,'Matter Data'!B326,'Matter Data'!C326))</f>
        <v>0</v>
      </c>
      <c r="T894" s="21">
        <f>IF(LEN('Matter Data'!C326)&gt;0,COUNTIF($S$2:$S$5001,CONCATENATE('Matter Data'!A326,'Matter Data'!B326,'Matter Data'!C326)),0)</f>
        <v>0</v>
      </c>
      <c r="U894" s="22" t="str">
        <f>IF(LEN('Contacts Data'!B333)&gt;0,'Contacts Data'!B333,"")</f>
        <v/>
      </c>
      <c r="V894" s="22" t="str">
        <f>IF(LEN('Contacts Data'!C333)&gt;0,'Contacts Data'!C333,"")</f>
        <v/>
      </c>
      <c r="W894" s="22" t="str">
        <f>CONCATENATE(U894, " ", V894, " ", 'Contacts Data'!$A333)</f>
        <v xml:space="preserve">  </v>
      </c>
      <c r="X894" s="22" t="str">
        <f>CONCATENATE('Matter Data'!A326, " ", 'Matter Data'!B326, " ", "Client")</f>
        <v xml:space="preserve">  Client</v>
      </c>
      <c r="Y894" s="19" t="str">
        <f t="shared" si="13"/>
        <v/>
      </c>
    </row>
    <row r="895" spans="1:25" x14ac:dyDescent="0.25">
      <c r="A895" s="18" t="str">
        <f>IF(LEN('Contacts Data'!A334)&gt;20,LEN('Contacts Data'!A334),"")</f>
        <v/>
      </c>
      <c r="B895" s="18" t="str">
        <f>IF(LEN('Contacts Data'!B334)&gt;0, LEN('Contacts Data'!B334) + LEN('Contacts Data'!C334), "")</f>
        <v/>
      </c>
      <c r="C895" s="18" t="str">
        <f>IF(LEN('Contacts Data'!E334)&gt;20,LEN('Contacts Data'!E334),"")</f>
        <v/>
      </c>
      <c r="D895" s="18" t="str">
        <f>IF(LEN('Contacts Data'!F334)&gt;20,LEN('Contacts Data'!F334),"")</f>
        <v/>
      </c>
      <c r="E895" s="18" t="str">
        <f>IF(LEN('Contacts Data'!G334)&gt;20,LEN('Contacts Data'!G334),"")</f>
        <v/>
      </c>
      <c r="F895" s="18" t="str">
        <f>IF(LEN('Contacts Data'!H334)&gt;60,LEN('Contacts Data'!H334),"")</f>
        <v/>
      </c>
      <c r="G895" s="18" t="str">
        <f>IF(LEN('Contacts Data'!I334)&gt;128,LEN('Contacts Data'!I334),"")</f>
        <v/>
      </c>
      <c r="H895" s="18" t="str">
        <f>IF(LEN('Contacts Data'!J334)&gt;60,LEN('Contacts Data'!J334),"")</f>
        <v/>
      </c>
      <c r="I895" s="18" t="str">
        <f>IF(LEN('Contacts Data'!K334)&gt;30,LEN('Contacts Data'!K334),"")</f>
        <v/>
      </c>
      <c r="J895" s="18" t="str">
        <f>IF(LEN('Contacts Data'!L334)&gt;2,LEN('Contacts Data'!L334),"")</f>
        <v/>
      </c>
      <c r="K895" s="18" t="str">
        <f>IF(LEN('Contacts Data'!M334)&gt;16,LEN('Contacts Data'!M334),"")</f>
        <v/>
      </c>
      <c r="L895" s="18" t="str">
        <f>IF(LEN('Contacts Data'!D334)&gt;128,LEN('Contacts Data'!D334),"")</f>
        <v/>
      </c>
      <c r="M895" s="18" t="str">
        <f>IF(LEN('Contacts Data'!O334)&gt;1024,LEN('Contacts Data'!O334),"")</f>
        <v/>
      </c>
      <c r="P895" s="18" t="str">
        <f>IF(LEN('Matter Data'!A327)&gt;0,LEN('Matter Data'!A327)+LEN('Matter Data'!B327),"")</f>
        <v/>
      </c>
      <c r="Q895" s="18" t="str">
        <f>IF(LEN('Matter Data'!C327)&gt;80,LEN('Matter Data'!C327),"")</f>
        <v/>
      </c>
      <c r="R895" s="18" t="str">
        <f>IF(LEN('Matter Data'!H327)&gt;40,LEN('Matter Data'!H327),"")</f>
        <v/>
      </c>
      <c r="S895" s="21" t="b">
        <f>IF(LEN('Matter Data'!C327)&gt;0,CONCATENATE('Matter Data'!A327,'Matter Data'!B327,'Matter Data'!C327))</f>
        <v>0</v>
      </c>
      <c r="T895" s="21">
        <f>IF(LEN('Matter Data'!C327)&gt;0,COUNTIF($S$2:$S$5001,CONCATENATE('Matter Data'!A327,'Matter Data'!B327,'Matter Data'!C327)),0)</f>
        <v>0</v>
      </c>
      <c r="U895" s="22" t="str">
        <f>IF(LEN('Contacts Data'!B334)&gt;0,'Contacts Data'!B334,"")</f>
        <v/>
      </c>
      <c r="V895" s="22" t="str">
        <f>IF(LEN('Contacts Data'!C334)&gt;0,'Contacts Data'!C334,"")</f>
        <v/>
      </c>
      <c r="W895" s="22" t="str">
        <f>CONCATENATE(U895, " ", V895, " ", 'Contacts Data'!$A334)</f>
        <v xml:space="preserve">  </v>
      </c>
      <c r="X895" s="22" t="str">
        <f>CONCATENATE('Matter Data'!A327, " ", 'Matter Data'!B327, " ", "Client")</f>
        <v xml:space="preserve">  Client</v>
      </c>
      <c r="Y895" s="19" t="str">
        <f t="shared" si="13"/>
        <v/>
      </c>
    </row>
    <row r="896" spans="1:25" x14ac:dyDescent="0.25">
      <c r="A896" s="18" t="str">
        <f>IF(LEN('Contacts Data'!A335)&gt;20,LEN('Contacts Data'!A335),"")</f>
        <v/>
      </c>
      <c r="B896" s="18" t="str">
        <f>IF(LEN('Contacts Data'!B335)&gt;0, LEN('Contacts Data'!B335) + LEN('Contacts Data'!C335), "")</f>
        <v/>
      </c>
      <c r="C896" s="18" t="str">
        <f>IF(LEN('Contacts Data'!E335)&gt;20,LEN('Contacts Data'!E335),"")</f>
        <v/>
      </c>
      <c r="D896" s="18" t="str">
        <f>IF(LEN('Contacts Data'!F335)&gt;20,LEN('Contacts Data'!F335),"")</f>
        <v/>
      </c>
      <c r="E896" s="18" t="str">
        <f>IF(LEN('Contacts Data'!G335)&gt;20,LEN('Contacts Data'!G335),"")</f>
        <v/>
      </c>
      <c r="F896" s="18" t="str">
        <f>IF(LEN('Contacts Data'!H335)&gt;60,LEN('Contacts Data'!H335),"")</f>
        <v/>
      </c>
      <c r="G896" s="18" t="str">
        <f>IF(LEN('Contacts Data'!I335)&gt;128,LEN('Contacts Data'!I335),"")</f>
        <v/>
      </c>
      <c r="H896" s="18" t="str">
        <f>IF(LEN('Contacts Data'!J335)&gt;60,LEN('Contacts Data'!J335),"")</f>
        <v/>
      </c>
      <c r="I896" s="18" t="str">
        <f>IF(LEN('Contacts Data'!K335)&gt;30,LEN('Contacts Data'!K335),"")</f>
        <v/>
      </c>
      <c r="J896" s="18" t="str">
        <f>IF(LEN('Contacts Data'!L335)&gt;2,LEN('Contacts Data'!L335),"")</f>
        <v/>
      </c>
      <c r="K896" s="18" t="str">
        <f>IF(LEN('Contacts Data'!M335)&gt;16,LEN('Contacts Data'!M335),"")</f>
        <v/>
      </c>
      <c r="L896" s="18" t="str">
        <f>IF(LEN('Contacts Data'!D335)&gt;128,LEN('Contacts Data'!D335),"")</f>
        <v/>
      </c>
      <c r="M896" s="18" t="str">
        <f>IF(LEN('Contacts Data'!O335)&gt;1024,LEN('Contacts Data'!O335),"")</f>
        <v/>
      </c>
      <c r="P896" s="18" t="str">
        <f>IF(LEN('Matter Data'!A328)&gt;0,LEN('Matter Data'!A328)+LEN('Matter Data'!B328),"")</f>
        <v/>
      </c>
      <c r="Q896" s="18" t="str">
        <f>IF(LEN('Matter Data'!C328)&gt;80,LEN('Matter Data'!C328),"")</f>
        <v/>
      </c>
      <c r="R896" s="18" t="str">
        <f>IF(LEN('Matter Data'!H328)&gt;40,LEN('Matter Data'!H328),"")</f>
        <v/>
      </c>
      <c r="S896" s="21" t="b">
        <f>IF(LEN('Matter Data'!C328)&gt;0,CONCATENATE('Matter Data'!A328,'Matter Data'!B328,'Matter Data'!C328))</f>
        <v>0</v>
      </c>
      <c r="T896" s="21">
        <f>IF(LEN('Matter Data'!C328)&gt;0,COUNTIF($S$2:$S$5001,CONCATENATE('Matter Data'!A328,'Matter Data'!B328,'Matter Data'!C328)),0)</f>
        <v>0</v>
      </c>
      <c r="U896" s="22" t="str">
        <f>IF(LEN('Contacts Data'!B335)&gt;0,'Contacts Data'!B335,"")</f>
        <v/>
      </c>
      <c r="V896" s="22" t="str">
        <f>IF(LEN('Contacts Data'!C335)&gt;0,'Contacts Data'!C335,"")</f>
        <v/>
      </c>
      <c r="W896" s="22" t="str">
        <f>CONCATENATE(U896, " ", V896, " ", 'Contacts Data'!$A335)</f>
        <v xml:space="preserve">  </v>
      </c>
      <c r="X896" s="22" t="str">
        <f>CONCATENATE('Matter Data'!A328, " ", 'Matter Data'!B328, " ", "Client")</f>
        <v xml:space="preserve">  Client</v>
      </c>
      <c r="Y896" s="19" t="str">
        <f t="shared" si="13"/>
        <v/>
      </c>
    </row>
    <row r="897" spans="1:25" x14ac:dyDescent="0.25">
      <c r="A897" s="18" t="str">
        <f>IF(LEN('Contacts Data'!A336)&gt;20,LEN('Contacts Data'!A336),"")</f>
        <v/>
      </c>
      <c r="B897" s="18" t="str">
        <f>IF(LEN('Contacts Data'!B336)&gt;0, LEN('Contacts Data'!B336) + LEN('Contacts Data'!C336), "")</f>
        <v/>
      </c>
      <c r="C897" s="18" t="str">
        <f>IF(LEN('Contacts Data'!E336)&gt;20,LEN('Contacts Data'!E336),"")</f>
        <v/>
      </c>
      <c r="D897" s="18" t="str">
        <f>IF(LEN('Contacts Data'!F336)&gt;20,LEN('Contacts Data'!F336),"")</f>
        <v/>
      </c>
      <c r="E897" s="18" t="str">
        <f>IF(LEN('Contacts Data'!G336)&gt;20,LEN('Contacts Data'!G336),"")</f>
        <v/>
      </c>
      <c r="F897" s="18" t="str">
        <f>IF(LEN('Contacts Data'!H336)&gt;60,LEN('Contacts Data'!H336),"")</f>
        <v/>
      </c>
      <c r="G897" s="18" t="str">
        <f>IF(LEN('Contacts Data'!I336)&gt;128,LEN('Contacts Data'!I336),"")</f>
        <v/>
      </c>
      <c r="H897" s="18" t="str">
        <f>IF(LEN('Contacts Data'!J336)&gt;60,LEN('Contacts Data'!J336),"")</f>
        <v/>
      </c>
      <c r="I897" s="18" t="str">
        <f>IF(LEN('Contacts Data'!K336)&gt;30,LEN('Contacts Data'!K336),"")</f>
        <v/>
      </c>
      <c r="J897" s="18" t="str">
        <f>IF(LEN('Contacts Data'!L336)&gt;2,LEN('Contacts Data'!L336),"")</f>
        <v/>
      </c>
      <c r="K897" s="18" t="str">
        <f>IF(LEN('Contacts Data'!M336)&gt;16,LEN('Contacts Data'!M336),"")</f>
        <v/>
      </c>
      <c r="L897" s="18" t="str">
        <f>IF(LEN('Contacts Data'!D336)&gt;128,LEN('Contacts Data'!D336),"")</f>
        <v/>
      </c>
      <c r="M897" s="18" t="str">
        <f>IF(LEN('Contacts Data'!O336)&gt;1024,LEN('Contacts Data'!O336),"")</f>
        <v/>
      </c>
      <c r="P897" s="18" t="str">
        <f>IF(LEN('Matter Data'!A329)&gt;0,LEN('Matter Data'!A329)+LEN('Matter Data'!B329),"")</f>
        <v/>
      </c>
      <c r="Q897" s="18" t="str">
        <f>IF(LEN('Matter Data'!C329)&gt;80,LEN('Matter Data'!C329),"")</f>
        <v/>
      </c>
      <c r="R897" s="18" t="str">
        <f>IF(LEN('Matter Data'!H329)&gt;40,LEN('Matter Data'!H329),"")</f>
        <v/>
      </c>
      <c r="S897" s="21" t="b">
        <f>IF(LEN('Matter Data'!C329)&gt;0,CONCATENATE('Matter Data'!A329,'Matter Data'!B329,'Matter Data'!C329))</f>
        <v>0</v>
      </c>
      <c r="T897" s="21">
        <f>IF(LEN('Matter Data'!C329)&gt;0,COUNTIF($S$2:$S$5001,CONCATENATE('Matter Data'!A329,'Matter Data'!B329,'Matter Data'!C329)),0)</f>
        <v>0</v>
      </c>
      <c r="U897" s="22" t="str">
        <f>IF(LEN('Contacts Data'!B336)&gt;0,'Contacts Data'!B336,"")</f>
        <v/>
      </c>
      <c r="V897" s="22" t="str">
        <f>IF(LEN('Contacts Data'!C336)&gt;0,'Contacts Data'!C336,"")</f>
        <v/>
      </c>
      <c r="W897" s="22" t="str">
        <f>CONCATENATE(U897, " ", V897, " ", 'Contacts Data'!$A336)</f>
        <v xml:space="preserve">  </v>
      </c>
      <c r="X897" s="22" t="str">
        <f>CONCATENATE('Matter Data'!A329, " ", 'Matter Data'!B329, " ", "Client")</f>
        <v xml:space="preserve">  Client</v>
      </c>
      <c r="Y897" s="19" t="str">
        <f t="shared" si="13"/>
        <v/>
      </c>
    </row>
    <row r="898" spans="1:25" x14ac:dyDescent="0.25">
      <c r="A898" s="18" t="str">
        <f>IF(LEN('Contacts Data'!A337)&gt;20,LEN('Contacts Data'!A337),"")</f>
        <v/>
      </c>
      <c r="B898" s="18" t="str">
        <f>IF(LEN('Contacts Data'!B337)&gt;0, LEN('Contacts Data'!B337) + LEN('Contacts Data'!C337), "")</f>
        <v/>
      </c>
      <c r="C898" s="18" t="str">
        <f>IF(LEN('Contacts Data'!E337)&gt;20,LEN('Contacts Data'!E337),"")</f>
        <v/>
      </c>
      <c r="D898" s="18" t="str">
        <f>IF(LEN('Contacts Data'!F337)&gt;20,LEN('Contacts Data'!F337),"")</f>
        <v/>
      </c>
      <c r="E898" s="18" t="str">
        <f>IF(LEN('Contacts Data'!G337)&gt;20,LEN('Contacts Data'!G337),"")</f>
        <v/>
      </c>
      <c r="F898" s="18" t="str">
        <f>IF(LEN('Contacts Data'!H337)&gt;60,LEN('Contacts Data'!H337),"")</f>
        <v/>
      </c>
      <c r="G898" s="18" t="str">
        <f>IF(LEN('Contacts Data'!I337)&gt;128,LEN('Contacts Data'!I337),"")</f>
        <v/>
      </c>
      <c r="H898" s="18" t="str">
        <f>IF(LEN('Contacts Data'!J337)&gt;60,LEN('Contacts Data'!J337),"")</f>
        <v/>
      </c>
      <c r="I898" s="18" t="str">
        <f>IF(LEN('Contacts Data'!K337)&gt;30,LEN('Contacts Data'!K337),"")</f>
        <v/>
      </c>
      <c r="J898" s="18" t="str">
        <f>IF(LEN('Contacts Data'!L337)&gt;2,LEN('Contacts Data'!L337),"")</f>
        <v/>
      </c>
      <c r="K898" s="18" t="str">
        <f>IF(LEN('Contacts Data'!M337)&gt;16,LEN('Contacts Data'!M337),"")</f>
        <v/>
      </c>
      <c r="L898" s="18" t="str">
        <f>IF(LEN('Contacts Data'!D337)&gt;128,LEN('Contacts Data'!D337),"")</f>
        <v/>
      </c>
      <c r="M898" s="18" t="str">
        <f>IF(LEN('Contacts Data'!O337)&gt;1024,LEN('Contacts Data'!O337),"")</f>
        <v/>
      </c>
      <c r="P898" s="18" t="str">
        <f>IF(LEN('Matter Data'!A330)&gt;0,LEN('Matter Data'!A330)+LEN('Matter Data'!B330),"")</f>
        <v/>
      </c>
      <c r="Q898" s="18" t="str">
        <f>IF(LEN('Matter Data'!C330)&gt;80,LEN('Matter Data'!C330),"")</f>
        <v/>
      </c>
      <c r="R898" s="18" t="str">
        <f>IF(LEN('Matter Data'!H330)&gt;40,LEN('Matter Data'!H330),"")</f>
        <v/>
      </c>
      <c r="S898" s="21" t="b">
        <f>IF(LEN('Matter Data'!C330)&gt;0,CONCATENATE('Matter Data'!A330,'Matter Data'!B330,'Matter Data'!C330))</f>
        <v>0</v>
      </c>
      <c r="T898" s="21">
        <f>IF(LEN('Matter Data'!C330)&gt;0,COUNTIF($S$2:$S$5001,CONCATENATE('Matter Data'!A330,'Matter Data'!B330,'Matter Data'!C330)),0)</f>
        <v>0</v>
      </c>
      <c r="U898" s="22" t="str">
        <f>IF(LEN('Contacts Data'!B337)&gt;0,'Contacts Data'!B337,"")</f>
        <v/>
      </c>
      <c r="V898" s="22" t="str">
        <f>IF(LEN('Contacts Data'!C337)&gt;0,'Contacts Data'!C337,"")</f>
        <v/>
      </c>
      <c r="W898" s="22" t="str">
        <f>CONCATENATE(U898, " ", V898, " ", 'Contacts Data'!$A337)</f>
        <v xml:space="preserve">  </v>
      </c>
      <c r="X898" s="22" t="str">
        <f>CONCATENATE('Matter Data'!A330, " ", 'Matter Data'!B330, " ", "Client")</f>
        <v xml:space="preserve">  Client</v>
      </c>
      <c r="Y898" s="19" t="str">
        <f t="shared" si="13"/>
        <v/>
      </c>
    </row>
    <row r="899" spans="1:25" x14ac:dyDescent="0.25">
      <c r="A899" s="18" t="str">
        <f>IF(LEN('Contacts Data'!A338)&gt;20,LEN('Contacts Data'!A338),"")</f>
        <v/>
      </c>
      <c r="B899" s="18" t="str">
        <f>IF(LEN('Contacts Data'!B338)&gt;0, LEN('Contacts Data'!B338) + LEN('Contacts Data'!C338), "")</f>
        <v/>
      </c>
      <c r="C899" s="18" t="str">
        <f>IF(LEN('Contacts Data'!E338)&gt;20,LEN('Contacts Data'!E338),"")</f>
        <v/>
      </c>
      <c r="D899" s="18" t="str">
        <f>IF(LEN('Contacts Data'!F338)&gt;20,LEN('Contacts Data'!F338),"")</f>
        <v/>
      </c>
      <c r="E899" s="18" t="str">
        <f>IF(LEN('Contacts Data'!G338)&gt;20,LEN('Contacts Data'!G338),"")</f>
        <v/>
      </c>
      <c r="F899" s="18" t="str">
        <f>IF(LEN('Contacts Data'!H338)&gt;60,LEN('Contacts Data'!H338),"")</f>
        <v/>
      </c>
      <c r="G899" s="18" t="str">
        <f>IF(LEN('Contacts Data'!I338)&gt;128,LEN('Contacts Data'!I338),"")</f>
        <v/>
      </c>
      <c r="H899" s="18" t="str">
        <f>IF(LEN('Contacts Data'!J338)&gt;60,LEN('Contacts Data'!J338),"")</f>
        <v/>
      </c>
      <c r="I899" s="18" t="str">
        <f>IF(LEN('Contacts Data'!K338)&gt;30,LEN('Contacts Data'!K338),"")</f>
        <v/>
      </c>
      <c r="J899" s="18" t="str">
        <f>IF(LEN('Contacts Data'!L338)&gt;2,LEN('Contacts Data'!L338),"")</f>
        <v/>
      </c>
      <c r="K899" s="18" t="str">
        <f>IF(LEN('Contacts Data'!M338)&gt;16,LEN('Contacts Data'!M338),"")</f>
        <v/>
      </c>
      <c r="L899" s="18" t="str">
        <f>IF(LEN('Contacts Data'!D338)&gt;128,LEN('Contacts Data'!D338),"")</f>
        <v/>
      </c>
      <c r="M899" s="18" t="str">
        <f>IF(LEN('Contacts Data'!O338)&gt;1024,LEN('Contacts Data'!O338),"")</f>
        <v/>
      </c>
      <c r="P899" s="18" t="str">
        <f>IF(LEN('Matter Data'!A331)&gt;0,LEN('Matter Data'!A331)+LEN('Matter Data'!B331),"")</f>
        <v/>
      </c>
      <c r="Q899" s="18" t="str">
        <f>IF(LEN('Matter Data'!C331)&gt;80,LEN('Matter Data'!C331),"")</f>
        <v/>
      </c>
      <c r="R899" s="18" t="str">
        <f>IF(LEN('Matter Data'!H331)&gt;40,LEN('Matter Data'!H331),"")</f>
        <v/>
      </c>
      <c r="S899" s="21" t="b">
        <f>IF(LEN('Matter Data'!C331)&gt;0,CONCATENATE('Matter Data'!A331,'Matter Data'!B331,'Matter Data'!C331))</f>
        <v>0</v>
      </c>
      <c r="T899" s="21">
        <f>IF(LEN('Matter Data'!C331)&gt;0,COUNTIF($S$2:$S$5001,CONCATENATE('Matter Data'!A331,'Matter Data'!B331,'Matter Data'!C331)),0)</f>
        <v>0</v>
      </c>
      <c r="U899" s="22" t="str">
        <f>IF(LEN('Contacts Data'!B338)&gt;0,'Contacts Data'!B338,"")</f>
        <v/>
      </c>
      <c r="V899" s="22" t="str">
        <f>IF(LEN('Contacts Data'!C338)&gt;0,'Contacts Data'!C338,"")</f>
        <v/>
      </c>
      <c r="W899" s="22" t="str">
        <f>CONCATENATE(U899, " ", V899, " ", 'Contacts Data'!$A338)</f>
        <v xml:space="preserve">  </v>
      </c>
      <c r="X899" s="22" t="str">
        <f>CONCATENATE('Matter Data'!A331, " ", 'Matter Data'!B331, " ", "Client")</f>
        <v xml:space="preserve">  Client</v>
      </c>
      <c r="Y899" s="19" t="str">
        <f t="shared" ref="Y899:Y962" si="14">IFERROR(VLOOKUP(X899,$W$2:$W$5001,1,FALSE),"")</f>
        <v/>
      </c>
    </row>
    <row r="900" spans="1:25" x14ac:dyDescent="0.25">
      <c r="A900" s="18" t="str">
        <f>IF(LEN('Contacts Data'!A339)&gt;20,LEN('Contacts Data'!A339),"")</f>
        <v/>
      </c>
      <c r="B900" s="18" t="str">
        <f>IF(LEN('Contacts Data'!B339)&gt;0, LEN('Contacts Data'!B339) + LEN('Contacts Data'!C339), "")</f>
        <v/>
      </c>
      <c r="C900" s="18" t="str">
        <f>IF(LEN('Contacts Data'!E339)&gt;20,LEN('Contacts Data'!E339),"")</f>
        <v/>
      </c>
      <c r="D900" s="18" t="str">
        <f>IF(LEN('Contacts Data'!F339)&gt;20,LEN('Contacts Data'!F339),"")</f>
        <v/>
      </c>
      <c r="E900" s="18" t="str">
        <f>IF(LEN('Contacts Data'!G339)&gt;20,LEN('Contacts Data'!G339),"")</f>
        <v/>
      </c>
      <c r="F900" s="18" t="str">
        <f>IF(LEN('Contacts Data'!H339)&gt;60,LEN('Contacts Data'!H339),"")</f>
        <v/>
      </c>
      <c r="G900" s="18" t="str">
        <f>IF(LEN('Contacts Data'!I339)&gt;128,LEN('Contacts Data'!I339),"")</f>
        <v/>
      </c>
      <c r="H900" s="18" t="str">
        <f>IF(LEN('Contacts Data'!J339)&gt;60,LEN('Contacts Data'!J339),"")</f>
        <v/>
      </c>
      <c r="I900" s="18" t="str">
        <f>IF(LEN('Contacts Data'!K339)&gt;30,LEN('Contacts Data'!K339),"")</f>
        <v/>
      </c>
      <c r="J900" s="18" t="str">
        <f>IF(LEN('Contacts Data'!L339)&gt;2,LEN('Contacts Data'!L339),"")</f>
        <v/>
      </c>
      <c r="K900" s="18" t="str">
        <f>IF(LEN('Contacts Data'!M339)&gt;16,LEN('Contacts Data'!M339),"")</f>
        <v/>
      </c>
      <c r="L900" s="18" t="str">
        <f>IF(LEN('Contacts Data'!D339)&gt;128,LEN('Contacts Data'!D339),"")</f>
        <v/>
      </c>
      <c r="M900" s="18" t="str">
        <f>IF(LEN('Contacts Data'!O339)&gt;1024,LEN('Contacts Data'!O339),"")</f>
        <v/>
      </c>
      <c r="P900" s="18" t="str">
        <f>IF(LEN('Matter Data'!A332)&gt;0,LEN('Matter Data'!A332)+LEN('Matter Data'!B332),"")</f>
        <v/>
      </c>
      <c r="Q900" s="18" t="str">
        <f>IF(LEN('Matter Data'!C332)&gt;80,LEN('Matter Data'!C332),"")</f>
        <v/>
      </c>
      <c r="R900" s="18" t="str">
        <f>IF(LEN('Matter Data'!H332)&gt;40,LEN('Matter Data'!H332),"")</f>
        <v/>
      </c>
      <c r="S900" s="21" t="b">
        <f>IF(LEN('Matter Data'!C332)&gt;0,CONCATENATE('Matter Data'!A332,'Matter Data'!B332,'Matter Data'!C332))</f>
        <v>0</v>
      </c>
      <c r="T900" s="21">
        <f>IF(LEN('Matter Data'!C332)&gt;0,COUNTIF($S$2:$S$5001,CONCATENATE('Matter Data'!A332,'Matter Data'!B332,'Matter Data'!C332)),0)</f>
        <v>0</v>
      </c>
      <c r="U900" s="22" t="str">
        <f>IF(LEN('Contacts Data'!B339)&gt;0,'Contacts Data'!B339,"")</f>
        <v/>
      </c>
      <c r="V900" s="22" t="str">
        <f>IF(LEN('Contacts Data'!C339)&gt;0,'Contacts Data'!C339,"")</f>
        <v/>
      </c>
      <c r="W900" s="22" t="str">
        <f>CONCATENATE(U900, " ", V900, " ", 'Contacts Data'!$A339)</f>
        <v xml:space="preserve">  </v>
      </c>
      <c r="X900" s="22" t="str">
        <f>CONCATENATE('Matter Data'!A332, " ", 'Matter Data'!B332, " ", "Client")</f>
        <v xml:space="preserve">  Client</v>
      </c>
      <c r="Y900" s="19" t="str">
        <f t="shared" si="14"/>
        <v/>
      </c>
    </row>
    <row r="901" spans="1:25" x14ac:dyDescent="0.25">
      <c r="A901" s="18" t="str">
        <f>IF(LEN('Contacts Data'!A340)&gt;20,LEN('Contacts Data'!A340),"")</f>
        <v/>
      </c>
      <c r="B901" s="18" t="str">
        <f>IF(LEN('Contacts Data'!B340)&gt;0, LEN('Contacts Data'!B340) + LEN('Contacts Data'!C340), "")</f>
        <v/>
      </c>
      <c r="C901" s="18" t="str">
        <f>IF(LEN('Contacts Data'!E340)&gt;20,LEN('Contacts Data'!E340),"")</f>
        <v/>
      </c>
      <c r="D901" s="18" t="str">
        <f>IF(LEN('Contacts Data'!F340)&gt;20,LEN('Contacts Data'!F340),"")</f>
        <v/>
      </c>
      <c r="E901" s="18" t="str">
        <f>IF(LEN('Contacts Data'!G340)&gt;20,LEN('Contacts Data'!G340),"")</f>
        <v/>
      </c>
      <c r="F901" s="18" t="str">
        <f>IF(LEN('Contacts Data'!H340)&gt;60,LEN('Contacts Data'!H340),"")</f>
        <v/>
      </c>
      <c r="G901" s="18" t="str">
        <f>IF(LEN('Contacts Data'!I340)&gt;128,LEN('Contacts Data'!I340),"")</f>
        <v/>
      </c>
      <c r="H901" s="18" t="str">
        <f>IF(LEN('Contacts Data'!J340)&gt;60,LEN('Contacts Data'!J340),"")</f>
        <v/>
      </c>
      <c r="I901" s="18" t="str">
        <f>IF(LEN('Contacts Data'!K340)&gt;30,LEN('Contacts Data'!K340),"")</f>
        <v/>
      </c>
      <c r="J901" s="18" t="str">
        <f>IF(LEN('Contacts Data'!L340)&gt;2,LEN('Contacts Data'!L340),"")</f>
        <v/>
      </c>
      <c r="K901" s="18" t="str">
        <f>IF(LEN('Contacts Data'!M340)&gt;16,LEN('Contacts Data'!M340),"")</f>
        <v/>
      </c>
      <c r="L901" s="18" t="str">
        <f>IF(LEN('Contacts Data'!D340)&gt;128,LEN('Contacts Data'!D340),"")</f>
        <v/>
      </c>
      <c r="M901" s="18" t="str">
        <f>IF(LEN('Contacts Data'!O340)&gt;1024,LEN('Contacts Data'!O340),"")</f>
        <v/>
      </c>
      <c r="P901" s="18" t="str">
        <f>IF(LEN('Matter Data'!A333)&gt;0,LEN('Matter Data'!A333)+LEN('Matter Data'!B333),"")</f>
        <v/>
      </c>
      <c r="Q901" s="18" t="str">
        <f>IF(LEN('Matter Data'!C333)&gt;80,LEN('Matter Data'!C333),"")</f>
        <v/>
      </c>
      <c r="R901" s="18" t="str">
        <f>IF(LEN('Matter Data'!H333)&gt;40,LEN('Matter Data'!H333),"")</f>
        <v/>
      </c>
      <c r="S901" s="21" t="b">
        <f>IF(LEN('Matter Data'!C333)&gt;0,CONCATENATE('Matter Data'!A333,'Matter Data'!B333,'Matter Data'!C333))</f>
        <v>0</v>
      </c>
      <c r="T901" s="21">
        <f>IF(LEN('Matter Data'!C333)&gt;0,COUNTIF($S$2:$S$5001,CONCATENATE('Matter Data'!A333,'Matter Data'!B333,'Matter Data'!C333)),0)</f>
        <v>0</v>
      </c>
      <c r="U901" s="22" t="str">
        <f>IF(LEN('Contacts Data'!B340)&gt;0,'Contacts Data'!B340,"")</f>
        <v/>
      </c>
      <c r="V901" s="22" t="str">
        <f>IF(LEN('Contacts Data'!C340)&gt;0,'Contacts Data'!C340,"")</f>
        <v/>
      </c>
      <c r="W901" s="22" t="str">
        <f>CONCATENATE(U901, " ", V901, " ", 'Contacts Data'!$A340)</f>
        <v xml:space="preserve">  </v>
      </c>
      <c r="X901" s="22" t="str">
        <f>CONCATENATE('Matter Data'!A333, " ", 'Matter Data'!B333, " ", "Client")</f>
        <v xml:space="preserve">  Client</v>
      </c>
      <c r="Y901" s="19" t="str">
        <f t="shared" si="14"/>
        <v/>
      </c>
    </row>
    <row r="902" spans="1:25" x14ac:dyDescent="0.25">
      <c r="A902" s="18" t="str">
        <f>IF(LEN('Contacts Data'!A341)&gt;20,LEN('Contacts Data'!A341),"")</f>
        <v/>
      </c>
      <c r="B902" s="18" t="str">
        <f>IF(LEN('Contacts Data'!B341)&gt;0, LEN('Contacts Data'!B341) + LEN('Contacts Data'!C341), "")</f>
        <v/>
      </c>
      <c r="C902" s="18" t="str">
        <f>IF(LEN('Contacts Data'!E341)&gt;20,LEN('Contacts Data'!E341),"")</f>
        <v/>
      </c>
      <c r="D902" s="18" t="str">
        <f>IF(LEN('Contacts Data'!F341)&gt;20,LEN('Contacts Data'!F341),"")</f>
        <v/>
      </c>
      <c r="E902" s="18" t="str">
        <f>IF(LEN('Contacts Data'!G341)&gt;20,LEN('Contacts Data'!G341),"")</f>
        <v/>
      </c>
      <c r="F902" s="18" t="str">
        <f>IF(LEN('Contacts Data'!H341)&gt;60,LEN('Contacts Data'!H341),"")</f>
        <v/>
      </c>
      <c r="G902" s="18" t="str">
        <f>IF(LEN('Contacts Data'!I341)&gt;128,LEN('Contacts Data'!I341),"")</f>
        <v/>
      </c>
      <c r="H902" s="18" t="str">
        <f>IF(LEN('Contacts Data'!J341)&gt;60,LEN('Contacts Data'!J341),"")</f>
        <v/>
      </c>
      <c r="I902" s="18" t="str">
        <f>IF(LEN('Contacts Data'!K341)&gt;30,LEN('Contacts Data'!K341),"")</f>
        <v/>
      </c>
      <c r="J902" s="18" t="str">
        <f>IF(LEN('Contacts Data'!L341)&gt;2,LEN('Contacts Data'!L341),"")</f>
        <v/>
      </c>
      <c r="K902" s="18" t="str">
        <f>IF(LEN('Contacts Data'!M341)&gt;16,LEN('Contacts Data'!M341),"")</f>
        <v/>
      </c>
      <c r="L902" s="18" t="str">
        <f>IF(LEN('Contacts Data'!D341)&gt;128,LEN('Contacts Data'!D341),"")</f>
        <v/>
      </c>
      <c r="M902" s="18" t="str">
        <f>IF(LEN('Contacts Data'!O341)&gt;1024,LEN('Contacts Data'!O341),"")</f>
        <v/>
      </c>
      <c r="P902" s="18" t="str">
        <f>IF(LEN('Matter Data'!A334)&gt;0,LEN('Matter Data'!A334)+LEN('Matter Data'!B334),"")</f>
        <v/>
      </c>
      <c r="Q902" s="18" t="str">
        <f>IF(LEN('Matter Data'!C334)&gt;80,LEN('Matter Data'!C334),"")</f>
        <v/>
      </c>
      <c r="R902" s="18" t="str">
        <f>IF(LEN('Matter Data'!H334)&gt;40,LEN('Matter Data'!H334),"")</f>
        <v/>
      </c>
      <c r="S902" s="21" t="b">
        <f>IF(LEN('Matter Data'!C334)&gt;0,CONCATENATE('Matter Data'!A334,'Matter Data'!B334,'Matter Data'!C334))</f>
        <v>0</v>
      </c>
      <c r="T902" s="21">
        <f>IF(LEN('Matter Data'!C334)&gt;0,COUNTIF($S$2:$S$5001,CONCATENATE('Matter Data'!A334,'Matter Data'!B334,'Matter Data'!C334)),0)</f>
        <v>0</v>
      </c>
      <c r="U902" s="22" t="str">
        <f>IF(LEN('Contacts Data'!B341)&gt;0,'Contacts Data'!B341,"")</f>
        <v/>
      </c>
      <c r="V902" s="22" t="str">
        <f>IF(LEN('Contacts Data'!C341)&gt;0,'Contacts Data'!C341,"")</f>
        <v/>
      </c>
      <c r="W902" s="22" t="str">
        <f>CONCATENATE(U902, " ", V902, " ", 'Contacts Data'!$A341)</f>
        <v xml:space="preserve">  </v>
      </c>
      <c r="X902" s="22" t="str">
        <f>CONCATENATE('Matter Data'!A334, " ", 'Matter Data'!B334, " ", "Client")</f>
        <v xml:space="preserve">  Client</v>
      </c>
      <c r="Y902" s="19" t="str">
        <f t="shared" si="14"/>
        <v/>
      </c>
    </row>
    <row r="903" spans="1:25" x14ac:dyDescent="0.25">
      <c r="A903" s="18" t="str">
        <f>IF(LEN('Contacts Data'!A342)&gt;20,LEN('Contacts Data'!A342),"")</f>
        <v/>
      </c>
      <c r="B903" s="18" t="str">
        <f>IF(LEN('Contacts Data'!B342)&gt;0, LEN('Contacts Data'!B342) + LEN('Contacts Data'!C342), "")</f>
        <v/>
      </c>
      <c r="C903" s="18" t="str">
        <f>IF(LEN('Contacts Data'!E342)&gt;20,LEN('Contacts Data'!E342),"")</f>
        <v/>
      </c>
      <c r="D903" s="18" t="str">
        <f>IF(LEN('Contacts Data'!F342)&gt;20,LEN('Contacts Data'!F342),"")</f>
        <v/>
      </c>
      <c r="E903" s="18" t="str">
        <f>IF(LEN('Contacts Data'!G342)&gt;20,LEN('Contacts Data'!G342),"")</f>
        <v/>
      </c>
      <c r="F903" s="18" t="str">
        <f>IF(LEN('Contacts Data'!H342)&gt;60,LEN('Contacts Data'!H342),"")</f>
        <v/>
      </c>
      <c r="G903" s="18" t="str">
        <f>IF(LEN('Contacts Data'!I342)&gt;128,LEN('Contacts Data'!I342),"")</f>
        <v/>
      </c>
      <c r="H903" s="18" t="str">
        <f>IF(LEN('Contacts Data'!J342)&gt;60,LEN('Contacts Data'!J342),"")</f>
        <v/>
      </c>
      <c r="I903" s="18" t="str">
        <f>IF(LEN('Contacts Data'!K342)&gt;30,LEN('Contacts Data'!K342),"")</f>
        <v/>
      </c>
      <c r="J903" s="18" t="str">
        <f>IF(LEN('Contacts Data'!L342)&gt;2,LEN('Contacts Data'!L342),"")</f>
        <v/>
      </c>
      <c r="K903" s="18" t="str">
        <f>IF(LEN('Contacts Data'!M342)&gt;16,LEN('Contacts Data'!M342),"")</f>
        <v/>
      </c>
      <c r="L903" s="18" t="str">
        <f>IF(LEN('Contacts Data'!D342)&gt;128,LEN('Contacts Data'!D342),"")</f>
        <v/>
      </c>
      <c r="M903" s="18" t="str">
        <f>IF(LEN('Contacts Data'!O342)&gt;1024,LEN('Contacts Data'!O342),"")</f>
        <v/>
      </c>
      <c r="P903" s="18" t="str">
        <f>IF(LEN('Matter Data'!A335)&gt;0,LEN('Matter Data'!A335)+LEN('Matter Data'!B335),"")</f>
        <v/>
      </c>
      <c r="Q903" s="18" t="str">
        <f>IF(LEN('Matter Data'!C335)&gt;80,LEN('Matter Data'!C335),"")</f>
        <v/>
      </c>
      <c r="R903" s="18" t="str">
        <f>IF(LEN('Matter Data'!H335)&gt;40,LEN('Matter Data'!H335),"")</f>
        <v/>
      </c>
      <c r="S903" s="21" t="b">
        <f>IF(LEN('Matter Data'!C335)&gt;0,CONCATENATE('Matter Data'!A335,'Matter Data'!B335,'Matter Data'!C335))</f>
        <v>0</v>
      </c>
      <c r="T903" s="21">
        <f>IF(LEN('Matter Data'!C335)&gt;0,COUNTIF($S$2:$S$5001,CONCATENATE('Matter Data'!A335,'Matter Data'!B335,'Matter Data'!C335)),0)</f>
        <v>0</v>
      </c>
      <c r="U903" s="22" t="str">
        <f>IF(LEN('Contacts Data'!B342)&gt;0,'Contacts Data'!B342,"")</f>
        <v/>
      </c>
      <c r="V903" s="22" t="str">
        <f>IF(LEN('Contacts Data'!C342)&gt;0,'Contacts Data'!C342,"")</f>
        <v/>
      </c>
      <c r="W903" s="22" t="str">
        <f>CONCATENATE(U903, " ", V903, " ", 'Contacts Data'!$A342)</f>
        <v xml:space="preserve">  </v>
      </c>
      <c r="X903" s="22" t="str">
        <f>CONCATENATE('Matter Data'!A335, " ", 'Matter Data'!B335, " ", "Client")</f>
        <v xml:space="preserve">  Client</v>
      </c>
      <c r="Y903" s="19" t="str">
        <f t="shared" si="14"/>
        <v/>
      </c>
    </row>
    <row r="904" spans="1:25" x14ac:dyDescent="0.25">
      <c r="A904" s="18" t="str">
        <f>IF(LEN('Contacts Data'!A343)&gt;20,LEN('Contacts Data'!A343),"")</f>
        <v/>
      </c>
      <c r="B904" s="18" t="str">
        <f>IF(LEN('Contacts Data'!B343)&gt;0, LEN('Contacts Data'!B343) + LEN('Contacts Data'!C343), "")</f>
        <v/>
      </c>
      <c r="C904" s="18" t="str">
        <f>IF(LEN('Contacts Data'!E343)&gt;20,LEN('Contacts Data'!E343),"")</f>
        <v/>
      </c>
      <c r="D904" s="18" t="str">
        <f>IF(LEN('Contacts Data'!F343)&gt;20,LEN('Contacts Data'!F343),"")</f>
        <v/>
      </c>
      <c r="E904" s="18" t="str">
        <f>IF(LEN('Contacts Data'!G343)&gt;20,LEN('Contacts Data'!G343),"")</f>
        <v/>
      </c>
      <c r="F904" s="18" t="str">
        <f>IF(LEN('Contacts Data'!H343)&gt;60,LEN('Contacts Data'!H343),"")</f>
        <v/>
      </c>
      <c r="G904" s="18" t="str">
        <f>IF(LEN('Contacts Data'!I343)&gt;128,LEN('Contacts Data'!I343),"")</f>
        <v/>
      </c>
      <c r="H904" s="18" t="str">
        <f>IF(LEN('Contacts Data'!J343)&gt;60,LEN('Contacts Data'!J343),"")</f>
        <v/>
      </c>
      <c r="I904" s="18" t="str">
        <f>IF(LEN('Contacts Data'!K343)&gt;30,LEN('Contacts Data'!K343),"")</f>
        <v/>
      </c>
      <c r="J904" s="18" t="str">
        <f>IF(LEN('Contacts Data'!L343)&gt;2,LEN('Contacts Data'!L343),"")</f>
        <v/>
      </c>
      <c r="K904" s="18" t="str">
        <f>IF(LEN('Contacts Data'!M343)&gt;16,LEN('Contacts Data'!M343),"")</f>
        <v/>
      </c>
      <c r="L904" s="18" t="str">
        <f>IF(LEN('Contacts Data'!D343)&gt;128,LEN('Contacts Data'!D343),"")</f>
        <v/>
      </c>
      <c r="M904" s="18" t="str">
        <f>IF(LEN('Contacts Data'!O343)&gt;1024,LEN('Contacts Data'!O343),"")</f>
        <v/>
      </c>
      <c r="P904" s="18" t="str">
        <f>IF(LEN('Matter Data'!A336)&gt;0,LEN('Matter Data'!A336)+LEN('Matter Data'!B336),"")</f>
        <v/>
      </c>
      <c r="Q904" s="18" t="str">
        <f>IF(LEN('Matter Data'!C336)&gt;80,LEN('Matter Data'!C336),"")</f>
        <v/>
      </c>
      <c r="R904" s="18" t="str">
        <f>IF(LEN('Matter Data'!H336)&gt;40,LEN('Matter Data'!H336),"")</f>
        <v/>
      </c>
      <c r="S904" s="21" t="b">
        <f>IF(LEN('Matter Data'!C336)&gt;0,CONCATENATE('Matter Data'!A336,'Matter Data'!B336,'Matter Data'!C336))</f>
        <v>0</v>
      </c>
      <c r="T904" s="21">
        <f>IF(LEN('Matter Data'!C336)&gt;0,COUNTIF($S$2:$S$5001,CONCATENATE('Matter Data'!A336,'Matter Data'!B336,'Matter Data'!C336)),0)</f>
        <v>0</v>
      </c>
      <c r="U904" s="22" t="str">
        <f>IF(LEN('Contacts Data'!B343)&gt;0,'Contacts Data'!B343,"")</f>
        <v/>
      </c>
      <c r="V904" s="22" t="str">
        <f>IF(LEN('Contacts Data'!C343)&gt;0,'Contacts Data'!C343,"")</f>
        <v/>
      </c>
      <c r="W904" s="22" t="str">
        <f>CONCATENATE(U904, " ", V904, " ", 'Contacts Data'!$A343)</f>
        <v xml:space="preserve">  </v>
      </c>
      <c r="X904" s="22" t="str">
        <f>CONCATENATE('Matter Data'!A336, " ", 'Matter Data'!B336, " ", "Client")</f>
        <v xml:space="preserve">  Client</v>
      </c>
      <c r="Y904" s="19" t="str">
        <f t="shared" si="14"/>
        <v/>
      </c>
    </row>
    <row r="905" spans="1:25" x14ac:dyDescent="0.25">
      <c r="A905" s="18" t="str">
        <f>IF(LEN('Contacts Data'!A344)&gt;20,LEN('Contacts Data'!A344),"")</f>
        <v/>
      </c>
      <c r="B905" s="18" t="str">
        <f>IF(LEN('Contacts Data'!B344)&gt;0, LEN('Contacts Data'!B344) + LEN('Contacts Data'!C344), "")</f>
        <v/>
      </c>
      <c r="C905" s="18" t="str">
        <f>IF(LEN('Contacts Data'!E344)&gt;20,LEN('Contacts Data'!E344),"")</f>
        <v/>
      </c>
      <c r="D905" s="18" t="str">
        <f>IF(LEN('Contacts Data'!F344)&gt;20,LEN('Contacts Data'!F344),"")</f>
        <v/>
      </c>
      <c r="E905" s="18" t="str">
        <f>IF(LEN('Contacts Data'!G344)&gt;20,LEN('Contacts Data'!G344),"")</f>
        <v/>
      </c>
      <c r="F905" s="18" t="str">
        <f>IF(LEN('Contacts Data'!H344)&gt;60,LEN('Contacts Data'!H344),"")</f>
        <v/>
      </c>
      <c r="G905" s="18" t="str">
        <f>IF(LEN('Contacts Data'!I344)&gt;128,LEN('Contacts Data'!I344),"")</f>
        <v/>
      </c>
      <c r="H905" s="18" t="str">
        <f>IF(LEN('Contacts Data'!J344)&gt;60,LEN('Contacts Data'!J344),"")</f>
        <v/>
      </c>
      <c r="I905" s="18" t="str">
        <f>IF(LEN('Contacts Data'!K344)&gt;30,LEN('Contacts Data'!K344),"")</f>
        <v/>
      </c>
      <c r="J905" s="18" t="str">
        <f>IF(LEN('Contacts Data'!L344)&gt;2,LEN('Contacts Data'!L344),"")</f>
        <v/>
      </c>
      <c r="K905" s="18" t="str">
        <f>IF(LEN('Contacts Data'!M344)&gt;16,LEN('Contacts Data'!M344),"")</f>
        <v/>
      </c>
      <c r="L905" s="18" t="str">
        <f>IF(LEN('Contacts Data'!D344)&gt;128,LEN('Contacts Data'!D344),"")</f>
        <v/>
      </c>
      <c r="M905" s="18" t="str">
        <f>IF(LEN('Contacts Data'!O344)&gt;1024,LEN('Contacts Data'!O344),"")</f>
        <v/>
      </c>
      <c r="P905" s="18" t="str">
        <f>IF(LEN('Matter Data'!A337)&gt;0,LEN('Matter Data'!A337)+LEN('Matter Data'!B337),"")</f>
        <v/>
      </c>
      <c r="Q905" s="18" t="str">
        <f>IF(LEN('Matter Data'!C337)&gt;80,LEN('Matter Data'!C337),"")</f>
        <v/>
      </c>
      <c r="R905" s="18" t="str">
        <f>IF(LEN('Matter Data'!H337)&gt;40,LEN('Matter Data'!H337),"")</f>
        <v/>
      </c>
      <c r="S905" s="21" t="b">
        <f>IF(LEN('Matter Data'!C337)&gt;0,CONCATENATE('Matter Data'!A337,'Matter Data'!B337,'Matter Data'!C337))</f>
        <v>0</v>
      </c>
      <c r="T905" s="21">
        <f>IF(LEN('Matter Data'!C337)&gt;0,COUNTIF($S$2:$S$5001,CONCATENATE('Matter Data'!A337,'Matter Data'!B337,'Matter Data'!C337)),0)</f>
        <v>0</v>
      </c>
      <c r="U905" s="22" t="str">
        <f>IF(LEN('Contacts Data'!B344)&gt;0,'Contacts Data'!B344,"")</f>
        <v/>
      </c>
      <c r="V905" s="22" t="str">
        <f>IF(LEN('Contacts Data'!C344)&gt;0,'Contacts Data'!C344,"")</f>
        <v/>
      </c>
      <c r="W905" s="22" t="str">
        <f>CONCATENATE(U905, " ", V905, " ", 'Contacts Data'!$A344)</f>
        <v xml:space="preserve">  </v>
      </c>
      <c r="X905" s="22" t="str">
        <f>CONCATENATE('Matter Data'!A337, " ", 'Matter Data'!B337, " ", "Client")</f>
        <v xml:space="preserve">  Client</v>
      </c>
      <c r="Y905" s="19" t="str">
        <f t="shared" si="14"/>
        <v/>
      </c>
    </row>
    <row r="906" spans="1:25" x14ac:dyDescent="0.25">
      <c r="A906" s="18" t="str">
        <f>IF(LEN('Contacts Data'!A345)&gt;20,LEN('Contacts Data'!A345),"")</f>
        <v/>
      </c>
      <c r="B906" s="18" t="str">
        <f>IF(LEN('Contacts Data'!B345)&gt;0, LEN('Contacts Data'!B345) + LEN('Contacts Data'!C345), "")</f>
        <v/>
      </c>
      <c r="C906" s="18" t="str">
        <f>IF(LEN('Contacts Data'!E345)&gt;20,LEN('Contacts Data'!E345),"")</f>
        <v/>
      </c>
      <c r="D906" s="18" t="str">
        <f>IF(LEN('Contacts Data'!F345)&gt;20,LEN('Contacts Data'!F345),"")</f>
        <v/>
      </c>
      <c r="E906" s="18" t="str">
        <f>IF(LEN('Contacts Data'!G345)&gt;20,LEN('Contacts Data'!G345),"")</f>
        <v/>
      </c>
      <c r="F906" s="18" t="str">
        <f>IF(LEN('Contacts Data'!H345)&gt;60,LEN('Contacts Data'!H345),"")</f>
        <v/>
      </c>
      <c r="G906" s="18" t="str">
        <f>IF(LEN('Contacts Data'!I345)&gt;128,LEN('Contacts Data'!I345),"")</f>
        <v/>
      </c>
      <c r="H906" s="18" t="str">
        <f>IF(LEN('Contacts Data'!J345)&gt;60,LEN('Contacts Data'!J345),"")</f>
        <v/>
      </c>
      <c r="I906" s="18" t="str">
        <f>IF(LEN('Contacts Data'!K345)&gt;30,LEN('Contacts Data'!K345),"")</f>
        <v/>
      </c>
      <c r="J906" s="18" t="str">
        <f>IF(LEN('Contacts Data'!L345)&gt;2,LEN('Contacts Data'!L345),"")</f>
        <v/>
      </c>
      <c r="K906" s="18" t="str">
        <f>IF(LEN('Contacts Data'!M345)&gt;16,LEN('Contacts Data'!M345),"")</f>
        <v/>
      </c>
      <c r="L906" s="18" t="str">
        <f>IF(LEN('Contacts Data'!D345)&gt;128,LEN('Contacts Data'!D345),"")</f>
        <v/>
      </c>
      <c r="M906" s="18" t="str">
        <f>IF(LEN('Contacts Data'!O345)&gt;1024,LEN('Contacts Data'!O345),"")</f>
        <v/>
      </c>
      <c r="P906" s="18" t="str">
        <f>IF(LEN('Matter Data'!A338)&gt;0,LEN('Matter Data'!A338)+LEN('Matter Data'!B338),"")</f>
        <v/>
      </c>
      <c r="Q906" s="18" t="str">
        <f>IF(LEN('Matter Data'!C338)&gt;80,LEN('Matter Data'!C338),"")</f>
        <v/>
      </c>
      <c r="R906" s="18" t="str">
        <f>IF(LEN('Matter Data'!H338)&gt;40,LEN('Matter Data'!H338),"")</f>
        <v/>
      </c>
      <c r="S906" s="21" t="b">
        <f>IF(LEN('Matter Data'!C338)&gt;0,CONCATENATE('Matter Data'!A338,'Matter Data'!B338,'Matter Data'!C338))</f>
        <v>0</v>
      </c>
      <c r="T906" s="21">
        <f>IF(LEN('Matter Data'!C338)&gt;0,COUNTIF($S$2:$S$5001,CONCATENATE('Matter Data'!A338,'Matter Data'!B338,'Matter Data'!C338)),0)</f>
        <v>0</v>
      </c>
      <c r="U906" s="22" t="str">
        <f>IF(LEN('Contacts Data'!B345)&gt;0,'Contacts Data'!B345,"")</f>
        <v/>
      </c>
      <c r="V906" s="22" t="str">
        <f>IF(LEN('Contacts Data'!C345)&gt;0,'Contacts Data'!C345,"")</f>
        <v/>
      </c>
      <c r="W906" s="22" t="str">
        <f>CONCATENATE(U906, " ", V906, " ", 'Contacts Data'!$A345)</f>
        <v xml:space="preserve">  </v>
      </c>
      <c r="X906" s="22" t="str">
        <f>CONCATENATE('Matter Data'!A338, " ", 'Matter Data'!B338, " ", "Client")</f>
        <v xml:space="preserve">  Client</v>
      </c>
      <c r="Y906" s="19" t="str">
        <f t="shared" si="14"/>
        <v/>
      </c>
    </row>
    <row r="907" spans="1:25" x14ac:dyDescent="0.25">
      <c r="A907" s="18" t="str">
        <f>IF(LEN('Contacts Data'!A346)&gt;20,LEN('Contacts Data'!A346),"")</f>
        <v/>
      </c>
      <c r="B907" s="18" t="str">
        <f>IF(LEN('Contacts Data'!B346)&gt;0, LEN('Contacts Data'!B346) + LEN('Contacts Data'!C346), "")</f>
        <v/>
      </c>
      <c r="C907" s="18" t="str">
        <f>IF(LEN('Contacts Data'!E346)&gt;20,LEN('Contacts Data'!E346),"")</f>
        <v/>
      </c>
      <c r="D907" s="18" t="str">
        <f>IF(LEN('Contacts Data'!F346)&gt;20,LEN('Contacts Data'!F346),"")</f>
        <v/>
      </c>
      <c r="E907" s="18" t="str">
        <f>IF(LEN('Contacts Data'!G346)&gt;20,LEN('Contacts Data'!G346),"")</f>
        <v/>
      </c>
      <c r="F907" s="18" t="str">
        <f>IF(LEN('Contacts Data'!H346)&gt;60,LEN('Contacts Data'!H346),"")</f>
        <v/>
      </c>
      <c r="G907" s="18" t="str">
        <f>IF(LEN('Contacts Data'!I346)&gt;128,LEN('Contacts Data'!I346),"")</f>
        <v/>
      </c>
      <c r="H907" s="18" t="str">
        <f>IF(LEN('Contacts Data'!J346)&gt;60,LEN('Contacts Data'!J346),"")</f>
        <v/>
      </c>
      <c r="I907" s="18" t="str">
        <f>IF(LEN('Contacts Data'!K346)&gt;30,LEN('Contacts Data'!K346),"")</f>
        <v/>
      </c>
      <c r="J907" s="18" t="str">
        <f>IF(LEN('Contacts Data'!L346)&gt;2,LEN('Contacts Data'!L346),"")</f>
        <v/>
      </c>
      <c r="K907" s="18" t="str">
        <f>IF(LEN('Contacts Data'!M346)&gt;16,LEN('Contacts Data'!M346),"")</f>
        <v/>
      </c>
      <c r="L907" s="18" t="str">
        <f>IF(LEN('Contacts Data'!D346)&gt;128,LEN('Contacts Data'!D346),"")</f>
        <v/>
      </c>
      <c r="M907" s="18" t="str">
        <f>IF(LEN('Contacts Data'!O346)&gt;1024,LEN('Contacts Data'!O346),"")</f>
        <v/>
      </c>
      <c r="P907" s="18" t="str">
        <f>IF(LEN('Matter Data'!A339)&gt;0,LEN('Matter Data'!A339)+LEN('Matter Data'!B339),"")</f>
        <v/>
      </c>
      <c r="Q907" s="18" t="str">
        <f>IF(LEN('Matter Data'!C339)&gt;80,LEN('Matter Data'!C339),"")</f>
        <v/>
      </c>
      <c r="R907" s="18" t="str">
        <f>IF(LEN('Matter Data'!H339)&gt;40,LEN('Matter Data'!H339),"")</f>
        <v/>
      </c>
      <c r="S907" s="21" t="b">
        <f>IF(LEN('Matter Data'!C339)&gt;0,CONCATENATE('Matter Data'!A339,'Matter Data'!B339,'Matter Data'!C339))</f>
        <v>0</v>
      </c>
      <c r="T907" s="21">
        <f>IF(LEN('Matter Data'!C339)&gt;0,COUNTIF($S$2:$S$5001,CONCATENATE('Matter Data'!A339,'Matter Data'!B339,'Matter Data'!C339)),0)</f>
        <v>0</v>
      </c>
      <c r="U907" s="22" t="str">
        <f>IF(LEN('Contacts Data'!B346)&gt;0,'Contacts Data'!B346,"")</f>
        <v/>
      </c>
      <c r="V907" s="22" t="str">
        <f>IF(LEN('Contacts Data'!C346)&gt;0,'Contacts Data'!C346,"")</f>
        <v/>
      </c>
      <c r="W907" s="22" t="str">
        <f>CONCATENATE(U907, " ", V907, " ", 'Contacts Data'!$A346)</f>
        <v xml:space="preserve">  </v>
      </c>
      <c r="X907" s="22" t="str">
        <f>CONCATENATE('Matter Data'!A339, " ", 'Matter Data'!B339, " ", "Client")</f>
        <v xml:space="preserve">  Client</v>
      </c>
      <c r="Y907" s="19" t="str">
        <f t="shared" si="14"/>
        <v/>
      </c>
    </row>
    <row r="908" spans="1:25" x14ac:dyDescent="0.25">
      <c r="A908" s="18" t="str">
        <f>IF(LEN('Contacts Data'!A347)&gt;20,LEN('Contacts Data'!A347),"")</f>
        <v/>
      </c>
      <c r="B908" s="18" t="str">
        <f>IF(LEN('Contacts Data'!B347)&gt;0, LEN('Contacts Data'!B347) + LEN('Contacts Data'!C347), "")</f>
        <v/>
      </c>
      <c r="C908" s="18" t="str">
        <f>IF(LEN('Contacts Data'!E347)&gt;20,LEN('Contacts Data'!E347),"")</f>
        <v/>
      </c>
      <c r="D908" s="18" t="str">
        <f>IF(LEN('Contacts Data'!F347)&gt;20,LEN('Contacts Data'!F347),"")</f>
        <v/>
      </c>
      <c r="E908" s="18" t="str">
        <f>IF(LEN('Contacts Data'!G347)&gt;20,LEN('Contacts Data'!G347),"")</f>
        <v/>
      </c>
      <c r="F908" s="18" t="str">
        <f>IF(LEN('Contacts Data'!H347)&gt;60,LEN('Contacts Data'!H347),"")</f>
        <v/>
      </c>
      <c r="G908" s="18" t="str">
        <f>IF(LEN('Contacts Data'!I347)&gt;128,LEN('Contacts Data'!I347),"")</f>
        <v/>
      </c>
      <c r="H908" s="18" t="str">
        <f>IF(LEN('Contacts Data'!J347)&gt;60,LEN('Contacts Data'!J347),"")</f>
        <v/>
      </c>
      <c r="I908" s="18" t="str">
        <f>IF(LEN('Contacts Data'!K347)&gt;30,LEN('Contacts Data'!K347),"")</f>
        <v/>
      </c>
      <c r="J908" s="18" t="str">
        <f>IF(LEN('Contacts Data'!L347)&gt;2,LEN('Contacts Data'!L347),"")</f>
        <v/>
      </c>
      <c r="K908" s="18" t="str">
        <f>IF(LEN('Contacts Data'!M347)&gt;16,LEN('Contacts Data'!M347),"")</f>
        <v/>
      </c>
      <c r="L908" s="18" t="str">
        <f>IF(LEN('Contacts Data'!D347)&gt;128,LEN('Contacts Data'!D347),"")</f>
        <v/>
      </c>
      <c r="M908" s="18" t="str">
        <f>IF(LEN('Contacts Data'!O347)&gt;1024,LEN('Contacts Data'!O347),"")</f>
        <v/>
      </c>
      <c r="P908" s="18" t="str">
        <f>IF(LEN('Matter Data'!A340)&gt;0,LEN('Matter Data'!A340)+LEN('Matter Data'!B340),"")</f>
        <v/>
      </c>
      <c r="Q908" s="18" t="str">
        <f>IF(LEN('Matter Data'!C340)&gt;80,LEN('Matter Data'!C340),"")</f>
        <v/>
      </c>
      <c r="R908" s="18" t="str">
        <f>IF(LEN('Matter Data'!H340)&gt;40,LEN('Matter Data'!H340),"")</f>
        <v/>
      </c>
      <c r="S908" s="21" t="b">
        <f>IF(LEN('Matter Data'!C340)&gt;0,CONCATENATE('Matter Data'!A340,'Matter Data'!B340,'Matter Data'!C340))</f>
        <v>0</v>
      </c>
      <c r="T908" s="21">
        <f>IF(LEN('Matter Data'!C340)&gt;0,COUNTIF($S$2:$S$5001,CONCATENATE('Matter Data'!A340,'Matter Data'!B340,'Matter Data'!C340)),0)</f>
        <v>0</v>
      </c>
      <c r="U908" s="22" t="str">
        <f>IF(LEN('Contacts Data'!B347)&gt;0,'Contacts Data'!B347,"")</f>
        <v/>
      </c>
      <c r="V908" s="22" t="str">
        <f>IF(LEN('Contacts Data'!C347)&gt;0,'Contacts Data'!C347,"")</f>
        <v/>
      </c>
      <c r="W908" s="22" t="str">
        <f>CONCATENATE(U908, " ", V908, " ", 'Contacts Data'!$A347)</f>
        <v xml:space="preserve">  </v>
      </c>
      <c r="X908" s="22" t="str">
        <f>CONCATENATE('Matter Data'!A340, " ", 'Matter Data'!B340, " ", "Client")</f>
        <v xml:space="preserve">  Client</v>
      </c>
      <c r="Y908" s="19" t="str">
        <f t="shared" si="14"/>
        <v/>
      </c>
    </row>
    <row r="909" spans="1:25" x14ac:dyDescent="0.25">
      <c r="A909" s="18" t="str">
        <f>IF(LEN('Contacts Data'!A348)&gt;20,LEN('Contacts Data'!A348),"")</f>
        <v/>
      </c>
      <c r="B909" s="18" t="str">
        <f>IF(LEN('Contacts Data'!B348)&gt;0, LEN('Contacts Data'!B348) + LEN('Contacts Data'!C348), "")</f>
        <v/>
      </c>
      <c r="C909" s="18" t="str">
        <f>IF(LEN('Contacts Data'!E348)&gt;20,LEN('Contacts Data'!E348),"")</f>
        <v/>
      </c>
      <c r="D909" s="18" t="str">
        <f>IF(LEN('Contacts Data'!F348)&gt;20,LEN('Contacts Data'!F348),"")</f>
        <v/>
      </c>
      <c r="E909" s="18" t="str">
        <f>IF(LEN('Contacts Data'!G348)&gt;20,LEN('Contacts Data'!G348),"")</f>
        <v/>
      </c>
      <c r="F909" s="18" t="str">
        <f>IF(LEN('Contacts Data'!H348)&gt;60,LEN('Contacts Data'!H348),"")</f>
        <v/>
      </c>
      <c r="G909" s="18" t="str">
        <f>IF(LEN('Contacts Data'!I348)&gt;128,LEN('Contacts Data'!I348),"")</f>
        <v/>
      </c>
      <c r="H909" s="18" t="str">
        <f>IF(LEN('Contacts Data'!J348)&gt;60,LEN('Contacts Data'!J348),"")</f>
        <v/>
      </c>
      <c r="I909" s="18" t="str">
        <f>IF(LEN('Contacts Data'!K348)&gt;30,LEN('Contacts Data'!K348),"")</f>
        <v/>
      </c>
      <c r="J909" s="18" t="str">
        <f>IF(LEN('Contacts Data'!L348)&gt;2,LEN('Contacts Data'!L348),"")</f>
        <v/>
      </c>
      <c r="K909" s="18" t="str">
        <f>IF(LEN('Contacts Data'!M348)&gt;16,LEN('Contacts Data'!M348),"")</f>
        <v/>
      </c>
      <c r="L909" s="18" t="str">
        <f>IF(LEN('Contacts Data'!D348)&gt;128,LEN('Contacts Data'!D348),"")</f>
        <v/>
      </c>
      <c r="M909" s="18" t="str">
        <f>IF(LEN('Contacts Data'!O348)&gt;1024,LEN('Contacts Data'!O348),"")</f>
        <v/>
      </c>
      <c r="P909" s="18" t="str">
        <f>IF(LEN('Matter Data'!A341)&gt;0,LEN('Matter Data'!A341)+LEN('Matter Data'!B341),"")</f>
        <v/>
      </c>
      <c r="Q909" s="18" t="str">
        <f>IF(LEN('Matter Data'!C341)&gt;80,LEN('Matter Data'!C341),"")</f>
        <v/>
      </c>
      <c r="R909" s="18" t="str">
        <f>IF(LEN('Matter Data'!H341)&gt;40,LEN('Matter Data'!H341),"")</f>
        <v/>
      </c>
      <c r="S909" s="21" t="b">
        <f>IF(LEN('Matter Data'!C341)&gt;0,CONCATENATE('Matter Data'!A341,'Matter Data'!B341,'Matter Data'!C341))</f>
        <v>0</v>
      </c>
      <c r="T909" s="21">
        <f>IF(LEN('Matter Data'!C341)&gt;0,COUNTIF($S$2:$S$5001,CONCATENATE('Matter Data'!A341,'Matter Data'!B341,'Matter Data'!C341)),0)</f>
        <v>0</v>
      </c>
      <c r="U909" s="22" t="str">
        <f>IF(LEN('Contacts Data'!B348)&gt;0,'Contacts Data'!B348,"")</f>
        <v/>
      </c>
      <c r="V909" s="22" t="str">
        <f>IF(LEN('Contacts Data'!C348)&gt;0,'Contacts Data'!C348,"")</f>
        <v/>
      </c>
      <c r="W909" s="22" t="str">
        <f>CONCATENATE(U909, " ", V909, " ", 'Contacts Data'!$A348)</f>
        <v xml:space="preserve">  </v>
      </c>
      <c r="X909" s="22" t="str">
        <f>CONCATENATE('Matter Data'!A341, " ", 'Matter Data'!B341, " ", "Client")</f>
        <v xml:space="preserve">  Client</v>
      </c>
      <c r="Y909" s="19" t="str">
        <f t="shared" si="14"/>
        <v/>
      </c>
    </row>
    <row r="910" spans="1:25" x14ac:dyDescent="0.25">
      <c r="A910" s="18" t="str">
        <f>IF(LEN('Contacts Data'!A349)&gt;20,LEN('Contacts Data'!A349),"")</f>
        <v/>
      </c>
      <c r="B910" s="18" t="str">
        <f>IF(LEN('Contacts Data'!B349)&gt;0, LEN('Contacts Data'!B349) + LEN('Contacts Data'!C349), "")</f>
        <v/>
      </c>
      <c r="C910" s="18" t="str">
        <f>IF(LEN('Contacts Data'!E349)&gt;20,LEN('Contacts Data'!E349),"")</f>
        <v/>
      </c>
      <c r="D910" s="18" t="str">
        <f>IF(LEN('Contacts Data'!F349)&gt;20,LEN('Contacts Data'!F349),"")</f>
        <v/>
      </c>
      <c r="E910" s="18" t="str">
        <f>IF(LEN('Contacts Data'!G349)&gt;20,LEN('Contacts Data'!G349),"")</f>
        <v/>
      </c>
      <c r="F910" s="18" t="str">
        <f>IF(LEN('Contacts Data'!H349)&gt;60,LEN('Contacts Data'!H349),"")</f>
        <v/>
      </c>
      <c r="G910" s="18" t="str">
        <f>IF(LEN('Contacts Data'!I349)&gt;128,LEN('Contacts Data'!I349),"")</f>
        <v/>
      </c>
      <c r="H910" s="18" t="str">
        <f>IF(LEN('Contacts Data'!J349)&gt;60,LEN('Contacts Data'!J349),"")</f>
        <v/>
      </c>
      <c r="I910" s="18" t="str">
        <f>IF(LEN('Contacts Data'!K349)&gt;30,LEN('Contacts Data'!K349),"")</f>
        <v/>
      </c>
      <c r="J910" s="18" t="str">
        <f>IF(LEN('Contacts Data'!L349)&gt;2,LEN('Contacts Data'!L349),"")</f>
        <v/>
      </c>
      <c r="K910" s="18" t="str">
        <f>IF(LEN('Contacts Data'!M349)&gt;16,LEN('Contacts Data'!M349),"")</f>
        <v/>
      </c>
      <c r="L910" s="18" t="str">
        <f>IF(LEN('Contacts Data'!D349)&gt;128,LEN('Contacts Data'!D349),"")</f>
        <v/>
      </c>
      <c r="M910" s="18" t="str">
        <f>IF(LEN('Contacts Data'!O349)&gt;1024,LEN('Contacts Data'!O349),"")</f>
        <v/>
      </c>
      <c r="P910" s="18" t="str">
        <f>IF(LEN('Matter Data'!A342)&gt;0,LEN('Matter Data'!A342)+LEN('Matter Data'!B342),"")</f>
        <v/>
      </c>
      <c r="Q910" s="18" t="str">
        <f>IF(LEN('Matter Data'!C342)&gt;80,LEN('Matter Data'!C342),"")</f>
        <v/>
      </c>
      <c r="R910" s="18" t="str">
        <f>IF(LEN('Matter Data'!H342)&gt;40,LEN('Matter Data'!H342),"")</f>
        <v/>
      </c>
      <c r="S910" s="21" t="b">
        <f>IF(LEN('Matter Data'!C342)&gt;0,CONCATENATE('Matter Data'!A342,'Matter Data'!B342,'Matter Data'!C342))</f>
        <v>0</v>
      </c>
      <c r="T910" s="21">
        <f>IF(LEN('Matter Data'!C342)&gt;0,COUNTIF($S$2:$S$5001,CONCATENATE('Matter Data'!A342,'Matter Data'!B342,'Matter Data'!C342)),0)</f>
        <v>0</v>
      </c>
      <c r="U910" s="22" t="str">
        <f>IF(LEN('Contacts Data'!B349)&gt;0,'Contacts Data'!B349,"")</f>
        <v/>
      </c>
      <c r="V910" s="22" t="str">
        <f>IF(LEN('Contacts Data'!C349)&gt;0,'Contacts Data'!C349,"")</f>
        <v/>
      </c>
      <c r="W910" s="22" t="str">
        <f>CONCATENATE(U910, " ", V910, " ", 'Contacts Data'!$A349)</f>
        <v xml:space="preserve">  </v>
      </c>
      <c r="X910" s="22" t="str">
        <f>CONCATENATE('Matter Data'!A342, " ", 'Matter Data'!B342, " ", "Client")</f>
        <v xml:space="preserve">  Client</v>
      </c>
      <c r="Y910" s="19" t="str">
        <f t="shared" si="14"/>
        <v/>
      </c>
    </row>
    <row r="911" spans="1:25" x14ac:dyDescent="0.25">
      <c r="A911" s="18" t="str">
        <f>IF(LEN('Contacts Data'!A350)&gt;20,LEN('Contacts Data'!A350),"")</f>
        <v/>
      </c>
      <c r="B911" s="18" t="str">
        <f>IF(LEN('Contacts Data'!B350)&gt;0, LEN('Contacts Data'!B350) + LEN('Contacts Data'!C350), "")</f>
        <v/>
      </c>
      <c r="C911" s="18" t="str">
        <f>IF(LEN('Contacts Data'!E350)&gt;20,LEN('Contacts Data'!E350),"")</f>
        <v/>
      </c>
      <c r="D911" s="18" t="str">
        <f>IF(LEN('Contacts Data'!F350)&gt;20,LEN('Contacts Data'!F350),"")</f>
        <v/>
      </c>
      <c r="E911" s="18" t="str">
        <f>IF(LEN('Contacts Data'!G350)&gt;20,LEN('Contacts Data'!G350),"")</f>
        <v/>
      </c>
      <c r="F911" s="18" t="str">
        <f>IF(LEN('Contacts Data'!H350)&gt;60,LEN('Contacts Data'!H350),"")</f>
        <v/>
      </c>
      <c r="G911" s="18" t="str">
        <f>IF(LEN('Contacts Data'!I350)&gt;128,LEN('Contacts Data'!I350),"")</f>
        <v/>
      </c>
      <c r="H911" s="18" t="str">
        <f>IF(LEN('Contacts Data'!J350)&gt;60,LEN('Contacts Data'!J350),"")</f>
        <v/>
      </c>
      <c r="I911" s="18" t="str">
        <f>IF(LEN('Contacts Data'!K350)&gt;30,LEN('Contacts Data'!K350),"")</f>
        <v/>
      </c>
      <c r="J911" s="18" t="str">
        <f>IF(LEN('Contacts Data'!L350)&gt;2,LEN('Contacts Data'!L350),"")</f>
        <v/>
      </c>
      <c r="K911" s="18" t="str">
        <f>IF(LEN('Contacts Data'!M350)&gt;16,LEN('Contacts Data'!M350),"")</f>
        <v/>
      </c>
      <c r="L911" s="18" t="str">
        <f>IF(LEN('Contacts Data'!D350)&gt;128,LEN('Contacts Data'!D350),"")</f>
        <v/>
      </c>
      <c r="M911" s="18" t="str">
        <f>IF(LEN('Contacts Data'!O350)&gt;1024,LEN('Contacts Data'!O350),"")</f>
        <v/>
      </c>
      <c r="P911" s="18" t="str">
        <f>IF(LEN('Matter Data'!A343)&gt;0,LEN('Matter Data'!A343)+LEN('Matter Data'!B343),"")</f>
        <v/>
      </c>
      <c r="Q911" s="18" t="str">
        <f>IF(LEN('Matter Data'!C343)&gt;80,LEN('Matter Data'!C343),"")</f>
        <v/>
      </c>
      <c r="R911" s="18" t="str">
        <f>IF(LEN('Matter Data'!H343)&gt;40,LEN('Matter Data'!H343),"")</f>
        <v/>
      </c>
      <c r="S911" s="21" t="b">
        <f>IF(LEN('Matter Data'!C343)&gt;0,CONCATENATE('Matter Data'!A343,'Matter Data'!B343,'Matter Data'!C343))</f>
        <v>0</v>
      </c>
      <c r="T911" s="21">
        <f>IF(LEN('Matter Data'!C343)&gt;0,COUNTIF($S$2:$S$5001,CONCATENATE('Matter Data'!A343,'Matter Data'!B343,'Matter Data'!C343)),0)</f>
        <v>0</v>
      </c>
      <c r="U911" s="22" t="str">
        <f>IF(LEN('Contacts Data'!B350)&gt;0,'Contacts Data'!B350,"")</f>
        <v/>
      </c>
      <c r="V911" s="22" t="str">
        <f>IF(LEN('Contacts Data'!C350)&gt;0,'Contacts Data'!C350,"")</f>
        <v/>
      </c>
      <c r="W911" s="22" t="str">
        <f>CONCATENATE(U911, " ", V911, " ", 'Contacts Data'!$A350)</f>
        <v xml:space="preserve">  </v>
      </c>
      <c r="X911" s="22" t="str">
        <f>CONCATENATE('Matter Data'!A343, " ", 'Matter Data'!B343, " ", "Client")</f>
        <v xml:space="preserve">  Client</v>
      </c>
      <c r="Y911" s="19" t="str">
        <f t="shared" si="14"/>
        <v/>
      </c>
    </row>
    <row r="912" spans="1:25" x14ac:dyDescent="0.25">
      <c r="A912" s="18" t="str">
        <f>IF(LEN('Contacts Data'!A351)&gt;20,LEN('Contacts Data'!A351),"")</f>
        <v/>
      </c>
      <c r="B912" s="18" t="str">
        <f>IF(LEN('Contacts Data'!B351)&gt;0, LEN('Contacts Data'!B351) + LEN('Contacts Data'!C351), "")</f>
        <v/>
      </c>
      <c r="C912" s="18" t="str">
        <f>IF(LEN('Contacts Data'!E351)&gt;20,LEN('Contacts Data'!E351),"")</f>
        <v/>
      </c>
      <c r="D912" s="18" t="str">
        <f>IF(LEN('Contacts Data'!F351)&gt;20,LEN('Contacts Data'!F351),"")</f>
        <v/>
      </c>
      <c r="E912" s="18" t="str">
        <f>IF(LEN('Contacts Data'!G351)&gt;20,LEN('Contacts Data'!G351),"")</f>
        <v/>
      </c>
      <c r="F912" s="18" t="str">
        <f>IF(LEN('Contacts Data'!H351)&gt;60,LEN('Contacts Data'!H351),"")</f>
        <v/>
      </c>
      <c r="G912" s="18" t="str">
        <f>IF(LEN('Contacts Data'!I351)&gt;128,LEN('Contacts Data'!I351),"")</f>
        <v/>
      </c>
      <c r="H912" s="18" t="str">
        <f>IF(LEN('Contacts Data'!J351)&gt;60,LEN('Contacts Data'!J351),"")</f>
        <v/>
      </c>
      <c r="I912" s="18" t="str">
        <f>IF(LEN('Contacts Data'!K351)&gt;30,LEN('Contacts Data'!K351),"")</f>
        <v/>
      </c>
      <c r="J912" s="18" t="str">
        <f>IF(LEN('Contacts Data'!L351)&gt;2,LEN('Contacts Data'!L351),"")</f>
        <v/>
      </c>
      <c r="K912" s="18" t="str">
        <f>IF(LEN('Contacts Data'!M351)&gt;16,LEN('Contacts Data'!M351),"")</f>
        <v/>
      </c>
      <c r="L912" s="18" t="str">
        <f>IF(LEN('Contacts Data'!D351)&gt;128,LEN('Contacts Data'!D351),"")</f>
        <v/>
      </c>
      <c r="M912" s="18" t="str">
        <f>IF(LEN('Contacts Data'!O351)&gt;1024,LEN('Contacts Data'!O351),"")</f>
        <v/>
      </c>
      <c r="P912" s="18" t="str">
        <f>IF(LEN('Matter Data'!A344)&gt;0,LEN('Matter Data'!A344)+LEN('Matter Data'!B344),"")</f>
        <v/>
      </c>
      <c r="Q912" s="18" t="str">
        <f>IF(LEN('Matter Data'!C344)&gt;80,LEN('Matter Data'!C344),"")</f>
        <v/>
      </c>
      <c r="R912" s="18" t="str">
        <f>IF(LEN('Matter Data'!H344)&gt;40,LEN('Matter Data'!H344),"")</f>
        <v/>
      </c>
      <c r="S912" s="21" t="b">
        <f>IF(LEN('Matter Data'!C344)&gt;0,CONCATENATE('Matter Data'!A344,'Matter Data'!B344,'Matter Data'!C344))</f>
        <v>0</v>
      </c>
      <c r="T912" s="21">
        <f>IF(LEN('Matter Data'!C344)&gt;0,COUNTIF($S$2:$S$5001,CONCATENATE('Matter Data'!A344,'Matter Data'!B344,'Matter Data'!C344)),0)</f>
        <v>0</v>
      </c>
      <c r="U912" s="22" t="str">
        <f>IF(LEN('Contacts Data'!B351)&gt;0,'Contacts Data'!B351,"")</f>
        <v/>
      </c>
      <c r="V912" s="22" t="str">
        <f>IF(LEN('Contacts Data'!C351)&gt;0,'Contacts Data'!C351,"")</f>
        <v/>
      </c>
      <c r="W912" s="22" t="str">
        <f>CONCATENATE(U912, " ", V912, " ", 'Contacts Data'!$A351)</f>
        <v xml:space="preserve">  </v>
      </c>
      <c r="X912" s="22" t="str">
        <f>CONCATENATE('Matter Data'!A344, " ", 'Matter Data'!B344, " ", "Client")</f>
        <v xml:space="preserve">  Client</v>
      </c>
      <c r="Y912" s="19" t="str">
        <f t="shared" si="14"/>
        <v/>
      </c>
    </row>
    <row r="913" spans="1:25" x14ac:dyDescent="0.25">
      <c r="A913" s="18" t="str">
        <f>IF(LEN('Contacts Data'!A352)&gt;20,LEN('Contacts Data'!A352),"")</f>
        <v/>
      </c>
      <c r="B913" s="18" t="str">
        <f>IF(LEN('Contacts Data'!B352)&gt;0, LEN('Contacts Data'!B352) + LEN('Contacts Data'!C352), "")</f>
        <v/>
      </c>
      <c r="C913" s="18" t="str">
        <f>IF(LEN('Contacts Data'!E352)&gt;20,LEN('Contacts Data'!E352),"")</f>
        <v/>
      </c>
      <c r="D913" s="18" t="str">
        <f>IF(LEN('Contacts Data'!F352)&gt;20,LEN('Contacts Data'!F352),"")</f>
        <v/>
      </c>
      <c r="E913" s="18" t="str">
        <f>IF(LEN('Contacts Data'!G352)&gt;20,LEN('Contacts Data'!G352),"")</f>
        <v/>
      </c>
      <c r="F913" s="18" t="str">
        <f>IF(LEN('Contacts Data'!H352)&gt;60,LEN('Contacts Data'!H352),"")</f>
        <v/>
      </c>
      <c r="G913" s="18" t="str">
        <f>IF(LEN('Contacts Data'!I352)&gt;128,LEN('Contacts Data'!I352),"")</f>
        <v/>
      </c>
      <c r="H913" s="18" t="str">
        <f>IF(LEN('Contacts Data'!J352)&gt;60,LEN('Contacts Data'!J352),"")</f>
        <v/>
      </c>
      <c r="I913" s="18" t="str">
        <f>IF(LEN('Contacts Data'!K352)&gt;30,LEN('Contacts Data'!K352),"")</f>
        <v/>
      </c>
      <c r="J913" s="18" t="str">
        <f>IF(LEN('Contacts Data'!L352)&gt;2,LEN('Contacts Data'!L352),"")</f>
        <v/>
      </c>
      <c r="K913" s="18" t="str">
        <f>IF(LEN('Contacts Data'!M352)&gt;16,LEN('Contacts Data'!M352),"")</f>
        <v/>
      </c>
      <c r="L913" s="18" t="str">
        <f>IF(LEN('Contacts Data'!D352)&gt;128,LEN('Contacts Data'!D352),"")</f>
        <v/>
      </c>
      <c r="M913" s="18" t="str">
        <f>IF(LEN('Contacts Data'!O352)&gt;1024,LEN('Contacts Data'!O352),"")</f>
        <v/>
      </c>
      <c r="P913" s="18" t="str">
        <f>IF(LEN('Matter Data'!A345)&gt;0,LEN('Matter Data'!A345)+LEN('Matter Data'!B345),"")</f>
        <v/>
      </c>
      <c r="Q913" s="18" t="str">
        <f>IF(LEN('Matter Data'!C345)&gt;80,LEN('Matter Data'!C345),"")</f>
        <v/>
      </c>
      <c r="R913" s="18" t="str">
        <f>IF(LEN('Matter Data'!H345)&gt;40,LEN('Matter Data'!H345),"")</f>
        <v/>
      </c>
      <c r="S913" s="21" t="b">
        <f>IF(LEN('Matter Data'!C345)&gt;0,CONCATENATE('Matter Data'!A345,'Matter Data'!B345,'Matter Data'!C345))</f>
        <v>0</v>
      </c>
      <c r="T913" s="21">
        <f>IF(LEN('Matter Data'!C345)&gt;0,COUNTIF($S$2:$S$5001,CONCATENATE('Matter Data'!A345,'Matter Data'!B345,'Matter Data'!C345)),0)</f>
        <v>0</v>
      </c>
      <c r="U913" s="22" t="str">
        <f>IF(LEN('Contacts Data'!B352)&gt;0,'Contacts Data'!B352,"")</f>
        <v/>
      </c>
      <c r="V913" s="22" t="str">
        <f>IF(LEN('Contacts Data'!C352)&gt;0,'Contacts Data'!C352,"")</f>
        <v/>
      </c>
      <c r="W913" s="22" t="str">
        <f>CONCATENATE(U913, " ", V913, " ", 'Contacts Data'!$A352)</f>
        <v xml:space="preserve">  </v>
      </c>
      <c r="X913" s="22" t="str">
        <f>CONCATENATE('Matter Data'!A345, " ", 'Matter Data'!B345, " ", "Client")</f>
        <v xml:space="preserve">  Client</v>
      </c>
      <c r="Y913" s="19" t="str">
        <f t="shared" si="14"/>
        <v/>
      </c>
    </row>
    <row r="914" spans="1:25" x14ac:dyDescent="0.25">
      <c r="A914" s="18" t="str">
        <f>IF(LEN('Contacts Data'!A353)&gt;20,LEN('Contacts Data'!A353),"")</f>
        <v/>
      </c>
      <c r="B914" s="18" t="str">
        <f>IF(LEN('Contacts Data'!B353)&gt;0, LEN('Contacts Data'!B353) + LEN('Contacts Data'!C353), "")</f>
        <v/>
      </c>
      <c r="C914" s="18" t="str">
        <f>IF(LEN('Contacts Data'!E353)&gt;20,LEN('Contacts Data'!E353),"")</f>
        <v/>
      </c>
      <c r="D914" s="18" t="str">
        <f>IF(LEN('Contacts Data'!F353)&gt;20,LEN('Contacts Data'!F353),"")</f>
        <v/>
      </c>
      <c r="E914" s="18" t="str">
        <f>IF(LEN('Contacts Data'!G353)&gt;20,LEN('Contacts Data'!G353),"")</f>
        <v/>
      </c>
      <c r="F914" s="18" t="str">
        <f>IF(LEN('Contacts Data'!H353)&gt;60,LEN('Contacts Data'!H353),"")</f>
        <v/>
      </c>
      <c r="G914" s="18" t="str">
        <f>IF(LEN('Contacts Data'!I353)&gt;128,LEN('Contacts Data'!I353),"")</f>
        <v/>
      </c>
      <c r="H914" s="18" t="str">
        <f>IF(LEN('Contacts Data'!J353)&gt;60,LEN('Contacts Data'!J353),"")</f>
        <v/>
      </c>
      <c r="I914" s="18" t="str">
        <f>IF(LEN('Contacts Data'!K353)&gt;30,LEN('Contacts Data'!K353),"")</f>
        <v/>
      </c>
      <c r="J914" s="18" t="str">
        <f>IF(LEN('Contacts Data'!L353)&gt;2,LEN('Contacts Data'!L353),"")</f>
        <v/>
      </c>
      <c r="K914" s="18" t="str">
        <f>IF(LEN('Contacts Data'!M353)&gt;16,LEN('Contacts Data'!M353),"")</f>
        <v/>
      </c>
      <c r="L914" s="18" t="str">
        <f>IF(LEN('Contacts Data'!D353)&gt;128,LEN('Contacts Data'!D353),"")</f>
        <v/>
      </c>
      <c r="M914" s="18" t="str">
        <f>IF(LEN('Contacts Data'!O353)&gt;1024,LEN('Contacts Data'!O353),"")</f>
        <v/>
      </c>
      <c r="P914" s="18" t="str">
        <f>IF(LEN('Matter Data'!A346)&gt;0,LEN('Matter Data'!A346)+LEN('Matter Data'!B346),"")</f>
        <v/>
      </c>
      <c r="Q914" s="18" t="str">
        <f>IF(LEN('Matter Data'!C346)&gt;80,LEN('Matter Data'!C346),"")</f>
        <v/>
      </c>
      <c r="R914" s="18" t="str">
        <f>IF(LEN('Matter Data'!H346)&gt;40,LEN('Matter Data'!H346),"")</f>
        <v/>
      </c>
      <c r="S914" s="21" t="b">
        <f>IF(LEN('Matter Data'!C346)&gt;0,CONCATENATE('Matter Data'!A346,'Matter Data'!B346,'Matter Data'!C346))</f>
        <v>0</v>
      </c>
      <c r="T914" s="21">
        <f>IF(LEN('Matter Data'!C346)&gt;0,COUNTIF($S$2:$S$5001,CONCATENATE('Matter Data'!A346,'Matter Data'!B346,'Matter Data'!C346)),0)</f>
        <v>0</v>
      </c>
      <c r="U914" s="22" t="str">
        <f>IF(LEN('Contacts Data'!B353)&gt;0,'Contacts Data'!B353,"")</f>
        <v/>
      </c>
      <c r="V914" s="22" t="str">
        <f>IF(LEN('Contacts Data'!C353)&gt;0,'Contacts Data'!C353,"")</f>
        <v/>
      </c>
      <c r="W914" s="22" t="str">
        <f>CONCATENATE(U914, " ", V914, " ", 'Contacts Data'!$A353)</f>
        <v xml:space="preserve">  </v>
      </c>
      <c r="X914" s="22" t="str">
        <f>CONCATENATE('Matter Data'!A346, " ", 'Matter Data'!B346, " ", "Client")</f>
        <v xml:space="preserve">  Client</v>
      </c>
      <c r="Y914" s="19" t="str">
        <f t="shared" si="14"/>
        <v/>
      </c>
    </row>
    <row r="915" spans="1:25" x14ac:dyDescent="0.25">
      <c r="A915" s="18" t="str">
        <f>IF(LEN('Contacts Data'!A354)&gt;20,LEN('Contacts Data'!A354),"")</f>
        <v/>
      </c>
      <c r="B915" s="18" t="str">
        <f>IF(LEN('Contacts Data'!B354)&gt;0, LEN('Contacts Data'!B354) + LEN('Contacts Data'!C354), "")</f>
        <v/>
      </c>
      <c r="C915" s="18" t="str">
        <f>IF(LEN('Contacts Data'!E354)&gt;20,LEN('Contacts Data'!E354),"")</f>
        <v/>
      </c>
      <c r="D915" s="18" t="str">
        <f>IF(LEN('Contacts Data'!F354)&gt;20,LEN('Contacts Data'!F354),"")</f>
        <v/>
      </c>
      <c r="E915" s="18" t="str">
        <f>IF(LEN('Contacts Data'!G354)&gt;20,LEN('Contacts Data'!G354),"")</f>
        <v/>
      </c>
      <c r="F915" s="18" t="str">
        <f>IF(LEN('Contacts Data'!H354)&gt;60,LEN('Contacts Data'!H354),"")</f>
        <v/>
      </c>
      <c r="G915" s="18" t="str">
        <f>IF(LEN('Contacts Data'!I354)&gt;128,LEN('Contacts Data'!I354),"")</f>
        <v/>
      </c>
      <c r="H915" s="18" t="str">
        <f>IF(LEN('Contacts Data'!J354)&gt;60,LEN('Contacts Data'!J354),"")</f>
        <v/>
      </c>
      <c r="I915" s="18" t="str">
        <f>IF(LEN('Contacts Data'!K354)&gt;30,LEN('Contacts Data'!K354),"")</f>
        <v/>
      </c>
      <c r="J915" s="18" t="str">
        <f>IF(LEN('Contacts Data'!L354)&gt;2,LEN('Contacts Data'!L354),"")</f>
        <v/>
      </c>
      <c r="K915" s="18" t="str">
        <f>IF(LEN('Contacts Data'!M354)&gt;16,LEN('Contacts Data'!M354),"")</f>
        <v/>
      </c>
      <c r="L915" s="18" t="str">
        <f>IF(LEN('Contacts Data'!D354)&gt;128,LEN('Contacts Data'!D354),"")</f>
        <v/>
      </c>
      <c r="M915" s="18" t="str">
        <f>IF(LEN('Contacts Data'!O354)&gt;1024,LEN('Contacts Data'!O354),"")</f>
        <v/>
      </c>
      <c r="P915" s="18" t="str">
        <f>IF(LEN('Matter Data'!A347)&gt;0,LEN('Matter Data'!A347)+LEN('Matter Data'!B347),"")</f>
        <v/>
      </c>
      <c r="Q915" s="18" t="str">
        <f>IF(LEN('Matter Data'!C347)&gt;80,LEN('Matter Data'!C347),"")</f>
        <v/>
      </c>
      <c r="R915" s="18" t="str">
        <f>IF(LEN('Matter Data'!H347)&gt;40,LEN('Matter Data'!H347),"")</f>
        <v/>
      </c>
      <c r="S915" s="21" t="b">
        <f>IF(LEN('Matter Data'!C347)&gt;0,CONCATENATE('Matter Data'!A347,'Matter Data'!B347,'Matter Data'!C347))</f>
        <v>0</v>
      </c>
      <c r="T915" s="21">
        <f>IF(LEN('Matter Data'!C347)&gt;0,COUNTIF($S$2:$S$5001,CONCATENATE('Matter Data'!A347,'Matter Data'!B347,'Matter Data'!C347)),0)</f>
        <v>0</v>
      </c>
      <c r="U915" s="22" t="str">
        <f>IF(LEN('Contacts Data'!B354)&gt;0,'Contacts Data'!B354,"")</f>
        <v/>
      </c>
      <c r="V915" s="22" t="str">
        <f>IF(LEN('Contacts Data'!C354)&gt;0,'Contacts Data'!C354,"")</f>
        <v/>
      </c>
      <c r="W915" s="22" t="str">
        <f>CONCATENATE(U915, " ", V915, " ", 'Contacts Data'!$A354)</f>
        <v xml:space="preserve">  </v>
      </c>
      <c r="X915" s="22" t="str">
        <f>CONCATENATE('Matter Data'!A347, " ", 'Matter Data'!B347, " ", "Client")</f>
        <v xml:space="preserve">  Client</v>
      </c>
      <c r="Y915" s="19" t="str">
        <f t="shared" si="14"/>
        <v/>
      </c>
    </row>
    <row r="916" spans="1:25" x14ac:dyDescent="0.25">
      <c r="A916" s="18" t="str">
        <f>IF(LEN('Contacts Data'!A355)&gt;20,LEN('Contacts Data'!A355),"")</f>
        <v/>
      </c>
      <c r="B916" s="18" t="str">
        <f>IF(LEN('Contacts Data'!B355)&gt;0, LEN('Contacts Data'!B355) + LEN('Contacts Data'!C355), "")</f>
        <v/>
      </c>
      <c r="C916" s="18" t="str">
        <f>IF(LEN('Contacts Data'!E355)&gt;20,LEN('Contacts Data'!E355),"")</f>
        <v/>
      </c>
      <c r="D916" s="18" t="str">
        <f>IF(LEN('Contacts Data'!F355)&gt;20,LEN('Contacts Data'!F355),"")</f>
        <v/>
      </c>
      <c r="E916" s="18" t="str">
        <f>IF(LEN('Contacts Data'!G355)&gt;20,LEN('Contacts Data'!G355),"")</f>
        <v/>
      </c>
      <c r="F916" s="18" t="str">
        <f>IF(LEN('Contacts Data'!H355)&gt;60,LEN('Contacts Data'!H355),"")</f>
        <v/>
      </c>
      <c r="G916" s="18" t="str">
        <f>IF(LEN('Contacts Data'!I355)&gt;128,LEN('Contacts Data'!I355),"")</f>
        <v/>
      </c>
      <c r="H916" s="18" t="str">
        <f>IF(LEN('Contacts Data'!J355)&gt;60,LEN('Contacts Data'!J355),"")</f>
        <v/>
      </c>
      <c r="I916" s="18" t="str">
        <f>IF(LEN('Contacts Data'!K355)&gt;30,LEN('Contacts Data'!K355),"")</f>
        <v/>
      </c>
      <c r="J916" s="18" t="str">
        <f>IF(LEN('Contacts Data'!L355)&gt;2,LEN('Contacts Data'!L355),"")</f>
        <v/>
      </c>
      <c r="K916" s="18" t="str">
        <f>IF(LEN('Contacts Data'!M355)&gt;16,LEN('Contacts Data'!M355),"")</f>
        <v/>
      </c>
      <c r="L916" s="18" t="str">
        <f>IF(LEN('Contacts Data'!D355)&gt;128,LEN('Contacts Data'!D355),"")</f>
        <v/>
      </c>
      <c r="M916" s="18" t="str">
        <f>IF(LEN('Contacts Data'!O355)&gt;1024,LEN('Contacts Data'!O355),"")</f>
        <v/>
      </c>
      <c r="P916" s="18" t="str">
        <f>IF(LEN('Matter Data'!A348)&gt;0,LEN('Matter Data'!A348)+LEN('Matter Data'!B348),"")</f>
        <v/>
      </c>
      <c r="Q916" s="18" t="str">
        <f>IF(LEN('Matter Data'!C348)&gt;80,LEN('Matter Data'!C348),"")</f>
        <v/>
      </c>
      <c r="R916" s="18" t="str">
        <f>IF(LEN('Matter Data'!H348)&gt;40,LEN('Matter Data'!H348),"")</f>
        <v/>
      </c>
      <c r="S916" s="21" t="b">
        <f>IF(LEN('Matter Data'!C348)&gt;0,CONCATENATE('Matter Data'!A348,'Matter Data'!B348,'Matter Data'!C348))</f>
        <v>0</v>
      </c>
      <c r="T916" s="21">
        <f>IF(LEN('Matter Data'!C348)&gt;0,COUNTIF($S$2:$S$5001,CONCATENATE('Matter Data'!A348,'Matter Data'!B348,'Matter Data'!C348)),0)</f>
        <v>0</v>
      </c>
      <c r="U916" s="22" t="str">
        <f>IF(LEN('Contacts Data'!B355)&gt;0,'Contacts Data'!B355,"")</f>
        <v/>
      </c>
      <c r="V916" s="22" t="str">
        <f>IF(LEN('Contacts Data'!C355)&gt;0,'Contacts Data'!C355,"")</f>
        <v/>
      </c>
      <c r="W916" s="22" t="str">
        <f>CONCATENATE(U916, " ", V916, " ", 'Contacts Data'!$A355)</f>
        <v xml:space="preserve">  </v>
      </c>
      <c r="X916" s="22" t="str">
        <f>CONCATENATE('Matter Data'!A348, " ", 'Matter Data'!B348, " ", "Client")</f>
        <v xml:space="preserve">  Client</v>
      </c>
      <c r="Y916" s="19" t="str">
        <f t="shared" si="14"/>
        <v/>
      </c>
    </row>
    <row r="917" spans="1:25" x14ac:dyDescent="0.25">
      <c r="A917" s="18" t="str">
        <f>IF(LEN('Contacts Data'!A356)&gt;20,LEN('Contacts Data'!A356),"")</f>
        <v/>
      </c>
      <c r="B917" s="18" t="str">
        <f>IF(LEN('Contacts Data'!B356)&gt;0, LEN('Contacts Data'!B356) + LEN('Contacts Data'!C356), "")</f>
        <v/>
      </c>
      <c r="C917" s="18" t="str">
        <f>IF(LEN('Contacts Data'!E356)&gt;20,LEN('Contacts Data'!E356),"")</f>
        <v/>
      </c>
      <c r="D917" s="18" t="str">
        <f>IF(LEN('Contacts Data'!F356)&gt;20,LEN('Contacts Data'!F356),"")</f>
        <v/>
      </c>
      <c r="E917" s="18" t="str">
        <f>IF(LEN('Contacts Data'!G356)&gt;20,LEN('Contacts Data'!G356),"")</f>
        <v/>
      </c>
      <c r="F917" s="18" t="str">
        <f>IF(LEN('Contacts Data'!H356)&gt;60,LEN('Contacts Data'!H356),"")</f>
        <v/>
      </c>
      <c r="G917" s="18" t="str">
        <f>IF(LEN('Contacts Data'!I356)&gt;128,LEN('Contacts Data'!I356),"")</f>
        <v/>
      </c>
      <c r="H917" s="18" t="str">
        <f>IF(LEN('Contacts Data'!J356)&gt;60,LEN('Contacts Data'!J356),"")</f>
        <v/>
      </c>
      <c r="I917" s="18" t="str">
        <f>IF(LEN('Contacts Data'!K356)&gt;30,LEN('Contacts Data'!K356),"")</f>
        <v/>
      </c>
      <c r="J917" s="18" t="str">
        <f>IF(LEN('Contacts Data'!L356)&gt;2,LEN('Contacts Data'!L356),"")</f>
        <v/>
      </c>
      <c r="K917" s="18" t="str">
        <f>IF(LEN('Contacts Data'!M356)&gt;16,LEN('Contacts Data'!M356),"")</f>
        <v/>
      </c>
      <c r="L917" s="18" t="str">
        <f>IF(LEN('Contacts Data'!D356)&gt;128,LEN('Contacts Data'!D356),"")</f>
        <v/>
      </c>
      <c r="M917" s="18" t="str">
        <f>IF(LEN('Contacts Data'!O356)&gt;1024,LEN('Contacts Data'!O356),"")</f>
        <v/>
      </c>
      <c r="P917" s="18" t="str">
        <f>IF(LEN('Matter Data'!A349)&gt;0,LEN('Matter Data'!A349)+LEN('Matter Data'!B349),"")</f>
        <v/>
      </c>
      <c r="Q917" s="18" t="str">
        <f>IF(LEN('Matter Data'!C349)&gt;80,LEN('Matter Data'!C349),"")</f>
        <v/>
      </c>
      <c r="R917" s="18" t="str">
        <f>IF(LEN('Matter Data'!H349)&gt;40,LEN('Matter Data'!H349),"")</f>
        <v/>
      </c>
      <c r="S917" s="21" t="b">
        <f>IF(LEN('Matter Data'!C349)&gt;0,CONCATENATE('Matter Data'!A349,'Matter Data'!B349,'Matter Data'!C349))</f>
        <v>0</v>
      </c>
      <c r="T917" s="21">
        <f>IF(LEN('Matter Data'!C349)&gt;0,COUNTIF($S$2:$S$5001,CONCATENATE('Matter Data'!A349,'Matter Data'!B349,'Matter Data'!C349)),0)</f>
        <v>0</v>
      </c>
      <c r="U917" s="22" t="str">
        <f>IF(LEN('Contacts Data'!B356)&gt;0,'Contacts Data'!B356,"")</f>
        <v/>
      </c>
      <c r="V917" s="22" t="str">
        <f>IF(LEN('Contacts Data'!C356)&gt;0,'Contacts Data'!C356,"")</f>
        <v/>
      </c>
      <c r="W917" s="22" t="str">
        <f>CONCATENATE(U917, " ", V917, " ", 'Contacts Data'!$A356)</f>
        <v xml:space="preserve">  </v>
      </c>
      <c r="X917" s="22" t="str">
        <f>CONCATENATE('Matter Data'!A349, " ", 'Matter Data'!B349, " ", "Client")</f>
        <v xml:space="preserve">  Client</v>
      </c>
      <c r="Y917" s="19" t="str">
        <f t="shared" si="14"/>
        <v/>
      </c>
    </row>
    <row r="918" spans="1:25" x14ac:dyDescent="0.25">
      <c r="A918" s="18" t="str">
        <f>IF(LEN('Contacts Data'!A357)&gt;20,LEN('Contacts Data'!A357),"")</f>
        <v/>
      </c>
      <c r="B918" s="18" t="str">
        <f>IF(LEN('Contacts Data'!B357)&gt;0, LEN('Contacts Data'!B357) + LEN('Contacts Data'!C357), "")</f>
        <v/>
      </c>
      <c r="C918" s="18" t="str">
        <f>IF(LEN('Contacts Data'!E357)&gt;20,LEN('Contacts Data'!E357),"")</f>
        <v/>
      </c>
      <c r="D918" s="18" t="str">
        <f>IF(LEN('Contacts Data'!F357)&gt;20,LEN('Contacts Data'!F357),"")</f>
        <v/>
      </c>
      <c r="E918" s="18" t="str">
        <f>IF(LEN('Contacts Data'!G357)&gt;20,LEN('Contacts Data'!G357),"")</f>
        <v/>
      </c>
      <c r="F918" s="18" t="str">
        <f>IF(LEN('Contacts Data'!H357)&gt;60,LEN('Contacts Data'!H357),"")</f>
        <v/>
      </c>
      <c r="G918" s="18" t="str">
        <f>IF(LEN('Contacts Data'!I357)&gt;128,LEN('Contacts Data'!I357),"")</f>
        <v/>
      </c>
      <c r="H918" s="18" t="str">
        <f>IF(LEN('Contacts Data'!J357)&gt;60,LEN('Contacts Data'!J357),"")</f>
        <v/>
      </c>
      <c r="I918" s="18" t="str">
        <f>IF(LEN('Contacts Data'!K357)&gt;30,LEN('Contacts Data'!K357),"")</f>
        <v/>
      </c>
      <c r="J918" s="18" t="str">
        <f>IF(LEN('Contacts Data'!L357)&gt;2,LEN('Contacts Data'!L357),"")</f>
        <v/>
      </c>
      <c r="K918" s="18" t="str">
        <f>IF(LEN('Contacts Data'!M357)&gt;16,LEN('Contacts Data'!M357),"")</f>
        <v/>
      </c>
      <c r="L918" s="18" t="str">
        <f>IF(LEN('Contacts Data'!D357)&gt;128,LEN('Contacts Data'!D357),"")</f>
        <v/>
      </c>
      <c r="M918" s="18" t="str">
        <f>IF(LEN('Contacts Data'!O357)&gt;1024,LEN('Contacts Data'!O357),"")</f>
        <v/>
      </c>
      <c r="P918" s="18" t="str">
        <f>IF(LEN('Matter Data'!A350)&gt;0,LEN('Matter Data'!A350)+LEN('Matter Data'!B350),"")</f>
        <v/>
      </c>
      <c r="Q918" s="18" t="str">
        <f>IF(LEN('Matter Data'!C350)&gt;80,LEN('Matter Data'!C350),"")</f>
        <v/>
      </c>
      <c r="R918" s="18" t="str">
        <f>IF(LEN('Matter Data'!H350)&gt;40,LEN('Matter Data'!H350),"")</f>
        <v/>
      </c>
      <c r="S918" s="21" t="b">
        <f>IF(LEN('Matter Data'!C350)&gt;0,CONCATENATE('Matter Data'!A350,'Matter Data'!B350,'Matter Data'!C350))</f>
        <v>0</v>
      </c>
      <c r="T918" s="21">
        <f>IF(LEN('Matter Data'!C350)&gt;0,COUNTIF($S$2:$S$5001,CONCATENATE('Matter Data'!A350,'Matter Data'!B350,'Matter Data'!C350)),0)</f>
        <v>0</v>
      </c>
      <c r="U918" s="22" t="str">
        <f>IF(LEN('Contacts Data'!B357)&gt;0,'Contacts Data'!B357,"")</f>
        <v/>
      </c>
      <c r="V918" s="22" t="str">
        <f>IF(LEN('Contacts Data'!C357)&gt;0,'Contacts Data'!C357,"")</f>
        <v/>
      </c>
      <c r="W918" s="22" t="str">
        <f>CONCATENATE(U918, " ", V918, " ", 'Contacts Data'!$A357)</f>
        <v xml:space="preserve">  </v>
      </c>
      <c r="X918" s="22" t="str">
        <f>CONCATENATE('Matter Data'!A350, " ", 'Matter Data'!B350, " ", "Client")</f>
        <v xml:space="preserve">  Client</v>
      </c>
      <c r="Y918" s="19" t="str">
        <f t="shared" si="14"/>
        <v/>
      </c>
    </row>
    <row r="919" spans="1:25" x14ac:dyDescent="0.25">
      <c r="A919" s="18" t="str">
        <f>IF(LEN('Contacts Data'!A358)&gt;20,LEN('Contacts Data'!A358),"")</f>
        <v/>
      </c>
      <c r="B919" s="18" t="str">
        <f>IF(LEN('Contacts Data'!B358)&gt;0, LEN('Contacts Data'!B358) + LEN('Contacts Data'!C358), "")</f>
        <v/>
      </c>
      <c r="C919" s="18" t="str">
        <f>IF(LEN('Contacts Data'!E358)&gt;20,LEN('Contacts Data'!E358),"")</f>
        <v/>
      </c>
      <c r="D919" s="18" t="str">
        <f>IF(LEN('Contacts Data'!F358)&gt;20,LEN('Contacts Data'!F358),"")</f>
        <v/>
      </c>
      <c r="E919" s="18" t="str">
        <f>IF(LEN('Contacts Data'!G358)&gt;20,LEN('Contacts Data'!G358),"")</f>
        <v/>
      </c>
      <c r="F919" s="18" t="str">
        <f>IF(LEN('Contacts Data'!H358)&gt;60,LEN('Contacts Data'!H358),"")</f>
        <v/>
      </c>
      <c r="G919" s="18" t="str">
        <f>IF(LEN('Contacts Data'!I358)&gt;128,LEN('Contacts Data'!I358),"")</f>
        <v/>
      </c>
      <c r="H919" s="18" t="str">
        <f>IF(LEN('Contacts Data'!J358)&gt;60,LEN('Contacts Data'!J358),"")</f>
        <v/>
      </c>
      <c r="I919" s="18" t="str">
        <f>IF(LEN('Contacts Data'!K358)&gt;30,LEN('Contacts Data'!K358),"")</f>
        <v/>
      </c>
      <c r="J919" s="18" t="str">
        <f>IF(LEN('Contacts Data'!L358)&gt;2,LEN('Contacts Data'!L358),"")</f>
        <v/>
      </c>
      <c r="K919" s="18" t="str">
        <f>IF(LEN('Contacts Data'!M358)&gt;16,LEN('Contacts Data'!M358),"")</f>
        <v/>
      </c>
      <c r="L919" s="18" t="str">
        <f>IF(LEN('Contacts Data'!D358)&gt;128,LEN('Contacts Data'!D358),"")</f>
        <v/>
      </c>
      <c r="M919" s="18" t="str">
        <f>IF(LEN('Contacts Data'!O358)&gt;1024,LEN('Contacts Data'!O358),"")</f>
        <v/>
      </c>
      <c r="P919" s="18" t="str">
        <f>IF(LEN('Matter Data'!A351)&gt;0,LEN('Matter Data'!A351)+LEN('Matter Data'!B351),"")</f>
        <v/>
      </c>
      <c r="Q919" s="18" t="str">
        <f>IF(LEN('Matter Data'!C351)&gt;80,LEN('Matter Data'!C351),"")</f>
        <v/>
      </c>
      <c r="R919" s="18" t="str">
        <f>IF(LEN('Matter Data'!H351)&gt;40,LEN('Matter Data'!H351),"")</f>
        <v/>
      </c>
      <c r="S919" s="21" t="b">
        <f>IF(LEN('Matter Data'!C351)&gt;0,CONCATENATE('Matter Data'!A351,'Matter Data'!B351,'Matter Data'!C351))</f>
        <v>0</v>
      </c>
      <c r="T919" s="21">
        <f>IF(LEN('Matter Data'!C351)&gt;0,COUNTIF($S$2:$S$5001,CONCATENATE('Matter Data'!A351,'Matter Data'!B351,'Matter Data'!C351)),0)</f>
        <v>0</v>
      </c>
      <c r="U919" s="22" t="str">
        <f>IF(LEN('Contacts Data'!B358)&gt;0,'Contacts Data'!B358,"")</f>
        <v/>
      </c>
      <c r="V919" s="22" t="str">
        <f>IF(LEN('Contacts Data'!C358)&gt;0,'Contacts Data'!C358,"")</f>
        <v/>
      </c>
      <c r="W919" s="22" t="str">
        <f>CONCATENATE(U919, " ", V919, " ", 'Contacts Data'!$A358)</f>
        <v xml:space="preserve">  </v>
      </c>
      <c r="X919" s="22" t="str">
        <f>CONCATENATE('Matter Data'!A351, " ", 'Matter Data'!B351, " ", "Client")</f>
        <v xml:space="preserve">  Client</v>
      </c>
      <c r="Y919" s="19" t="str">
        <f t="shared" si="14"/>
        <v/>
      </c>
    </row>
    <row r="920" spans="1:25" x14ac:dyDescent="0.25">
      <c r="A920" s="18" t="str">
        <f>IF(LEN('Contacts Data'!A359)&gt;20,LEN('Contacts Data'!A359),"")</f>
        <v/>
      </c>
      <c r="B920" s="18" t="str">
        <f>IF(LEN('Contacts Data'!B359)&gt;0, LEN('Contacts Data'!B359) + LEN('Contacts Data'!C359), "")</f>
        <v/>
      </c>
      <c r="C920" s="18" t="str">
        <f>IF(LEN('Contacts Data'!E359)&gt;20,LEN('Contacts Data'!E359),"")</f>
        <v/>
      </c>
      <c r="D920" s="18" t="str">
        <f>IF(LEN('Contacts Data'!F359)&gt;20,LEN('Contacts Data'!F359),"")</f>
        <v/>
      </c>
      <c r="E920" s="18" t="str">
        <f>IF(LEN('Contacts Data'!G359)&gt;20,LEN('Contacts Data'!G359),"")</f>
        <v/>
      </c>
      <c r="F920" s="18" t="str">
        <f>IF(LEN('Contacts Data'!H359)&gt;60,LEN('Contacts Data'!H359),"")</f>
        <v/>
      </c>
      <c r="G920" s="18" t="str">
        <f>IF(LEN('Contacts Data'!I359)&gt;128,LEN('Contacts Data'!I359),"")</f>
        <v/>
      </c>
      <c r="H920" s="18" t="str">
        <f>IF(LEN('Contacts Data'!J359)&gt;60,LEN('Contacts Data'!J359),"")</f>
        <v/>
      </c>
      <c r="I920" s="18" t="str">
        <f>IF(LEN('Contacts Data'!K359)&gt;30,LEN('Contacts Data'!K359),"")</f>
        <v/>
      </c>
      <c r="J920" s="18" t="str">
        <f>IF(LEN('Contacts Data'!L359)&gt;2,LEN('Contacts Data'!L359),"")</f>
        <v/>
      </c>
      <c r="K920" s="18" t="str">
        <f>IF(LEN('Contacts Data'!M359)&gt;16,LEN('Contacts Data'!M359),"")</f>
        <v/>
      </c>
      <c r="L920" s="18" t="str">
        <f>IF(LEN('Contacts Data'!D359)&gt;128,LEN('Contacts Data'!D359),"")</f>
        <v/>
      </c>
      <c r="M920" s="18" t="str">
        <f>IF(LEN('Contacts Data'!O359)&gt;1024,LEN('Contacts Data'!O359),"")</f>
        <v/>
      </c>
      <c r="P920" s="18" t="str">
        <f>IF(LEN('Matter Data'!A352)&gt;0,LEN('Matter Data'!A352)+LEN('Matter Data'!B352),"")</f>
        <v/>
      </c>
      <c r="Q920" s="18" t="str">
        <f>IF(LEN('Matter Data'!C352)&gt;80,LEN('Matter Data'!C352),"")</f>
        <v/>
      </c>
      <c r="R920" s="18" t="str">
        <f>IF(LEN('Matter Data'!H352)&gt;40,LEN('Matter Data'!H352),"")</f>
        <v/>
      </c>
      <c r="S920" s="21" t="b">
        <f>IF(LEN('Matter Data'!C352)&gt;0,CONCATENATE('Matter Data'!A352,'Matter Data'!B352,'Matter Data'!C352))</f>
        <v>0</v>
      </c>
      <c r="T920" s="21">
        <f>IF(LEN('Matter Data'!C352)&gt;0,COUNTIF($S$2:$S$5001,CONCATENATE('Matter Data'!A352,'Matter Data'!B352,'Matter Data'!C352)),0)</f>
        <v>0</v>
      </c>
      <c r="U920" s="22" t="str">
        <f>IF(LEN('Contacts Data'!B359)&gt;0,'Contacts Data'!B359,"")</f>
        <v/>
      </c>
      <c r="V920" s="22" t="str">
        <f>IF(LEN('Contacts Data'!C359)&gt;0,'Contacts Data'!C359,"")</f>
        <v/>
      </c>
      <c r="W920" s="22" t="str">
        <f>CONCATENATE(U920, " ", V920, " ", 'Contacts Data'!$A359)</f>
        <v xml:space="preserve">  </v>
      </c>
      <c r="X920" s="22" t="str">
        <f>CONCATENATE('Matter Data'!A352, " ", 'Matter Data'!B352, " ", "Client")</f>
        <v xml:space="preserve">  Client</v>
      </c>
      <c r="Y920" s="19" t="str">
        <f t="shared" si="14"/>
        <v/>
      </c>
    </row>
    <row r="921" spans="1:25" x14ac:dyDescent="0.25">
      <c r="A921" s="18" t="str">
        <f>IF(LEN('Contacts Data'!A360)&gt;20,LEN('Contacts Data'!A360),"")</f>
        <v/>
      </c>
      <c r="B921" s="18" t="str">
        <f>IF(LEN('Contacts Data'!B360)&gt;0, LEN('Contacts Data'!B360) + LEN('Contacts Data'!C360), "")</f>
        <v/>
      </c>
      <c r="C921" s="18" t="str">
        <f>IF(LEN('Contacts Data'!E360)&gt;20,LEN('Contacts Data'!E360),"")</f>
        <v/>
      </c>
      <c r="D921" s="18" t="str">
        <f>IF(LEN('Contacts Data'!F360)&gt;20,LEN('Contacts Data'!F360),"")</f>
        <v/>
      </c>
      <c r="E921" s="18" t="str">
        <f>IF(LEN('Contacts Data'!G360)&gt;20,LEN('Contacts Data'!G360),"")</f>
        <v/>
      </c>
      <c r="F921" s="18" t="str">
        <f>IF(LEN('Contacts Data'!H360)&gt;60,LEN('Contacts Data'!H360),"")</f>
        <v/>
      </c>
      <c r="G921" s="18" t="str">
        <f>IF(LEN('Contacts Data'!I360)&gt;128,LEN('Contacts Data'!I360),"")</f>
        <v/>
      </c>
      <c r="H921" s="18" t="str">
        <f>IF(LEN('Contacts Data'!J360)&gt;60,LEN('Contacts Data'!J360),"")</f>
        <v/>
      </c>
      <c r="I921" s="18" t="str">
        <f>IF(LEN('Contacts Data'!K360)&gt;30,LEN('Contacts Data'!K360),"")</f>
        <v/>
      </c>
      <c r="J921" s="18" t="str">
        <f>IF(LEN('Contacts Data'!L360)&gt;2,LEN('Contacts Data'!L360),"")</f>
        <v/>
      </c>
      <c r="K921" s="18" t="str">
        <f>IF(LEN('Contacts Data'!M360)&gt;16,LEN('Contacts Data'!M360),"")</f>
        <v/>
      </c>
      <c r="L921" s="18" t="str">
        <f>IF(LEN('Contacts Data'!D360)&gt;128,LEN('Contacts Data'!D360),"")</f>
        <v/>
      </c>
      <c r="M921" s="18" t="str">
        <f>IF(LEN('Contacts Data'!O360)&gt;1024,LEN('Contacts Data'!O360),"")</f>
        <v/>
      </c>
      <c r="P921" s="18" t="str">
        <f>IF(LEN('Matter Data'!A353)&gt;0,LEN('Matter Data'!A353)+LEN('Matter Data'!B353),"")</f>
        <v/>
      </c>
      <c r="Q921" s="18" t="str">
        <f>IF(LEN('Matter Data'!C353)&gt;80,LEN('Matter Data'!C353),"")</f>
        <v/>
      </c>
      <c r="R921" s="18" t="str">
        <f>IF(LEN('Matter Data'!H353)&gt;40,LEN('Matter Data'!H353),"")</f>
        <v/>
      </c>
      <c r="S921" s="21" t="b">
        <f>IF(LEN('Matter Data'!C353)&gt;0,CONCATENATE('Matter Data'!A353,'Matter Data'!B353,'Matter Data'!C353))</f>
        <v>0</v>
      </c>
      <c r="T921" s="21">
        <f>IF(LEN('Matter Data'!C353)&gt;0,COUNTIF($S$2:$S$5001,CONCATENATE('Matter Data'!A353,'Matter Data'!B353,'Matter Data'!C353)),0)</f>
        <v>0</v>
      </c>
      <c r="U921" s="22" t="str">
        <f>IF(LEN('Contacts Data'!B360)&gt;0,'Contacts Data'!B360,"")</f>
        <v/>
      </c>
      <c r="V921" s="22" t="str">
        <f>IF(LEN('Contacts Data'!C360)&gt;0,'Contacts Data'!C360,"")</f>
        <v/>
      </c>
      <c r="W921" s="22" t="str">
        <f>CONCATENATE(U921, " ", V921, " ", 'Contacts Data'!$A360)</f>
        <v xml:space="preserve">  </v>
      </c>
      <c r="X921" s="22" t="str">
        <f>CONCATENATE('Matter Data'!A353, " ", 'Matter Data'!B353, " ", "Client")</f>
        <v xml:space="preserve">  Client</v>
      </c>
      <c r="Y921" s="19" t="str">
        <f t="shared" si="14"/>
        <v/>
      </c>
    </row>
    <row r="922" spans="1:25" x14ac:dyDescent="0.25">
      <c r="A922" s="18" t="str">
        <f>IF(LEN('Contacts Data'!A361)&gt;20,LEN('Contacts Data'!A361),"")</f>
        <v/>
      </c>
      <c r="B922" s="18" t="str">
        <f>IF(LEN('Contacts Data'!B361)&gt;0, LEN('Contacts Data'!B361) + LEN('Contacts Data'!C361), "")</f>
        <v/>
      </c>
      <c r="C922" s="18" t="str">
        <f>IF(LEN('Contacts Data'!E361)&gt;20,LEN('Contacts Data'!E361),"")</f>
        <v/>
      </c>
      <c r="D922" s="18" t="str">
        <f>IF(LEN('Contacts Data'!F361)&gt;20,LEN('Contacts Data'!F361),"")</f>
        <v/>
      </c>
      <c r="E922" s="18" t="str">
        <f>IF(LEN('Contacts Data'!G361)&gt;20,LEN('Contacts Data'!G361),"")</f>
        <v/>
      </c>
      <c r="F922" s="18" t="str">
        <f>IF(LEN('Contacts Data'!H361)&gt;60,LEN('Contacts Data'!H361),"")</f>
        <v/>
      </c>
      <c r="G922" s="18" t="str">
        <f>IF(LEN('Contacts Data'!I361)&gt;128,LEN('Contacts Data'!I361),"")</f>
        <v/>
      </c>
      <c r="H922" s="18" t="str">
        <f>IF(LEN('Contacts Data'!J361)&gt;60,LEN('Contacts Data'!J361),"")</f>
        <v/>
      </c>
      <c r="I922" s="18" t="str">
        <f>IF(LEN('Contacts Data'!K361)&gt;30,LEN('Contacts Data'!K361),"")</f>
        <v/>
      </c>
      <c r="J922" s="18" t="str">
        <f>IF(LEN('Contacts Data'!L361)&gt;2,LEN('Contacts Data'!L361),"")</f>
        <v/>
      </c>
      <c r="K922" s="18" t="str">
        <f>IF(LEN('Contacts Data'!M361)&gt;16,LEN('Contacts Data'!M361),"")</f>
        <v/>
      </c>
      <c r="L922" s="18" t="str">
        <f>IF(LEN('Contacts Data'!D361)&gt;128,LEN('Contacts Data'!D361),"")</f>
        <v/>
      </c>
      <c r="M922" s="18" t="str">
        <f>IF(LEN('Contacts Data'!O361)&gt;1024,LEN('Contacts Data'!O361),"")</f>
        <v/>
      </c>
      <c r="P922" s="18" t="str">
        <f>IF(LEN('Matter Data'!A354)&gt;0,LEN('Matter Data'!A354)+LEN('Matter Data'!B354),"")</f>
        <v/>
      </c>
      <c r="Q922" s="18" t="str">
        <f>IF(LEN('Matter Data'!C354)&gt;80,LEN('Matter Data'!C354),"")</f>
        <v/>
      </c>
      <c r="R922" s="18" t="str">
        <f>IF(LEN('Matter Data'!H354)&gt;40,LEN('Matter Data'!H354),"")</f>
        <v/>
      </c>
      <c r="S922" s="21" t="b">
        <f>IF(LEN('Matter Data'!C354)&gt;0,CONCATENATE('Matter Data'!A354,'Matter Data'!B354,'Matter Data'!C354))</f>
        <v>0</v>
      </c>
      <c r="T922" s="21">
        <f>IF(LEN('Matter Data'!C354)&gt;0,COUNTIF($S$2:$S$5001,CONCATENATE('Matter Data'!A354,'Matter Data'!B354,'Matter Data'!C354)),0)</f>
        <v>0</v>
      </c>
      <c r="U922" s="22" t="str">
        <f>IF(LEN('Contacts Data'!B361)&gt;0,'Contacts Data'!B361,"")</f>
        <v/>
      </c>
      <c r="V922" s="22" t="str">
        <f>IF(LEN('Contacts Data'!C361)&gt;0,'Contacts Data'!C361,"")</f>
        <v/>
      </c>
      <c r="W922" s="22" t="str">
        <f>CONCATENATE(U922, " ", V922, " ", 'Contacts Data'!$A361)</f>
        <v xml:space="preserve">  </v>
      </c>
      <c r="X922" s="22" t="str">
        <f>CONCATENATE('Matter Data'!A354, " ", 'Matter Data'!B354, " ", "Client")</f>
        <v xml:space="preserve">  Client</v>
      </c>
      <c r="Y922" s="19" t="str">
        <f t="shared" si="14"/>
        <v/>
      </c>
    </row>
    <row r="923" spans="1:25" x14ac:dyDescent="0.25">
      <c r="A923" s="18" t="str">
        <f>IF(LEN('Contacts Data'!A362)&gt;20,LEN('Contacts Data'!A362),"")</f>
        <v/>
      </c>
      <c r="B923" s="18" t="str">
        <f>IF(LEN('Contacts Data'!B362)&gt;0, LEN('Contacts Data'!B362) + LEN('Contacts Data'!C362), "")</f>
        <v/>
      </c>
      <c r="C923" s="18" t="str">
        <f>IF(LEN('Contacts Data'!E362)&gt;20,LEN('Contacts Data'!E362),"")</f>
        <v/>
      </c>
      <c r="D923" s="18" t="str">
        <f>IF(LEN('Contacts Data'!F362)&gt;20,LEN('Contacts Data'!F362),"")</f>
        <v/>
      </c>
      <c r="E923" s="18" t="str">
        <f>IF(LEN('Contacts Data'!G362)&gt;20,LEN('Contacts Data'!G362),"")</f>
        <v/>
      </c>
      <c r="F923" s="18" t="str">
        <f>IF(LEN('Contacts Data'!H362)&gt;60,LEN('Contacts Data'!H362),"")</f>
        <v/>
      </c>
      <c r="G923" s="18" t="str">
        <f>IF(LEN('Contacts Data'!I362)&gt;128,LEN('Contacts Data'!I362),"")</f>
        <v/>
      </c>
      <c r="H923" s="18" t="str">
        <f>IF(LEN('Contacts Data'!J362)&gt;60,LEN('Contacts Data'!J362),"")</f>
        <v/>
      </c>
      <c r="I923" s="18" t="str">
        <f>IF(LEN('Contacts Data'!K362)&gt;30,LEN('Contacts Data'!K362),"")</f>
        <v/>
      </c>
      <c r="J923" s="18" t="str">
        <f>IF(LEN('Contacts Data'!L362)&gt;2,LEN('Contacts Data'!L362),"")</f>
        <v/>
      </c>
      <c r="K923" s="18" t="str">
        <f>IF(LEN('Contacts Data'!M362)&gt;16,LEN('Contacts Data'!M362),"")</f>
        <v/>
      </c>
      <c r="L923" s="18" t="str">
        <f>IF(LEN('Contacts Data'!D362)&gt;128,LEN('Contacts Data'!D362),"")</f>
        <v/>
      </c>
      <c r="M923" s="18" t="str">
        <f>IF(LEN('Contacts Data'!O362)&gt;1024,LEN('Contacts Data'!O362),"")</f>
        <v/>
      </c>
      <c r="P923" s="18" t="str">
        <f>IF(LEN('Matter Data'!A355)&gt;0,LEN('Matter Data'!A355)+LEN('Matter Data'!B355),"")</f>
        <v/>
      </c>
      <c r="Q923" s="18" t="str">
        <f>IF(LEN('Matter Data'!C355)&gt;80,LEN('Matter Data'!C355),"")</f>
        <v/>
      </c>
      <c r="R923" s="18" t="str">
        <f>IF(LEN('Matter Data'!H355)&gt;40,LEN('Matter Data'!H355),"")</f>
        <v/>
      </c>
      <c r="S923" s="21" t="b">
        <f>IF(LEN('Matter Data'!C355)&gt;0,CONCATENATE('Matter Data'!A355,'Matter Data'!B355,'Matter Data'!C355))</f>
        <v>0</v>
      </c>
      <c r="T923" s="21">
        <f>IF(LEN('Matter Data'!C355)&gt;0,COUNTIF($S$2:$S$5001,CONCATENATE('Matter Data'!A355,'Matter Data'!B355,'Matter Data'!C355)),0)</f>
        <v>0</v>
      </c>
      <c r="U923" s="22" t="str">
        <f>IF(LEN('Contacts Data'!B362)&gt;0,'Contacts Data'!B362,"")</f>
        <v/>
      </c>
      <c r="V923" s="22" t="str">
        <f>IF(LEN('Contacts Data'!C362)&gt;0,'Contacts Data'!C362,"")</f>
        <v/>
      </c>
      <c r="W923" s="22" t="str">
        <f>CONCATENATE(U923, " ", V923, " ", 'Contacts Data'!$A362)</f>
        <v xml:space="preserve">  </v>
      </c>
      <c r="X923" s="22" t="str">
        <f>CONCATENATE('Matter Data'!A355, " ", 'Matter Data'!B355, " ", "Client")</f>
        <v xml:space="preserve">  Client</v>
      </c>
      <c r="Y923" s="19" t="str">
        <f t="shared" si="14"/>
        <v/>
      </c>
    </row>
    <row r="924" spans="1:25" x14ac:dyDescent="0.25">
      <c r="A924" s="18" t="str">
        <f>IF(LEN('Contacts Data'!A363)&gt;20,LEN('Contacts Data'!A363),"")</f>
        <v/>
      </c>
      <c r="B924" s="18" t="str">
        <f>IF(LEN('Contacts Data'!B363)&gt;0, LEN('Contacts Data'!B363) + LEN('Contacts Data'!C363), "")</f>
        <v/>
      </c>
      <c r="C924" s="18" t="str">
        <f>IF(LEN('Contacts Data'!E363)&gt;20,LEN('Contacts Data'!E363),"")</f>
        <v/>
      </c>
      <c r="D924" s="18" t="str">
        <f>IF(LEN('Contacts Data'!F363)&gt;20,LEN('Contacts Data'!F363),"")</f>
        <v/>
      </c>
      <c r="E924" s="18" t="str">
        <f>IF(LEN('Contacts Data'!G363)&gt;20,LEN('Contacts Data'!G363),"")</f>
        <v/>
      </c>
      <c r="F924" s="18" t="str">
        <f>IF(LEN('Contacts Data'!H363)&gt;60,LEN('Contacts Data'!H363),"")</f>
        <v/>
      </c>
      <c r="G924" s="18" t="str">
        <f>IF(LEN('Contacts Data'!I363)&gt;128,LEN('Contacts Data'!I363),"")</f>
        <v/>
      </c>
      <c r="H924" s="18" t="str">
        <f>IF(LEN('Contacts Data'!J363)&gt;60,LEN('Contacts Data'!J363),"")</f>
        <v/>
      </c>
      <c r="I924" s="18" t="str">
        <f>IF(LEN('Contacts Data'!K363)&gt;30,LEN('Contacts Data'!K363),"")</f>
        <v/>
      </c>
      <c r="J924" s="18" t="str">
        <f>IF(LEN('Contacts Data'!L363)&gt;2,LEN('Contacts Data'!L363),"")</f>
        <v/>
      </c>
      <c r="K924" s="18" t="str">
        <f>IF(LEN('Contacts Data'!M363)&gt;16,LEN('Contacts Data'!M363),"")</f>
        <v/>
      </c>
      <c r="L924" s="18" t="str">
        <f>IF(LEN('Contacts Data'!D363)&gt;128,LEN('Contacts Data'!D363),"")</f>
        <v/>
      </c>
      <c r="M924" s="18" t="str">
        <f>IF(LEN('Contacts Data'!O363)&gt;1024,LEN('Contacts Data'!O363),"")</f>
        <v/>
      </c>
      <c r="P924" s="18" t="str">
        <f>IF(LEN('Matter Data'!A356)&gt;0,LEN('Matter Data'!A356)+LEN('Matter Data'!B356),"")</f>
        <v/>
      </c>
      <c r="Q924" s="18" t="str">
        <f>IF(LEN('Matter Data'!C356)&gt;80,LEN('Matter Data'!C356),"")</f>
        <v/>
      </c>
      <c r="R924" s="18" t="str">
        <f>IF(LEN('Matter Data'!H356)&gt;40,LEN('Matter Data'!H356),"")</f>
        <v/>
      </c>
      <c r="S924" s="21" t="b">
        <f>IF(LEN('Matter Data'!C356)&gt;0,CONCATENATE('Matter Data'!A356,'Matter Data'!B356,'Matter Data'!C356))</f>
        <v>0</v>
      </c>
      <c r="T924" s="21">
        <f>IF(LEN('Matter Data'!C356)&gt;0,COUNTIF($S$2:$S$5001,CONCATENATE('Matter Data'!A356,'Matter Data'!B356,'Matter Data'!C356)),0)</f>
        <v>0</v>
      </c>
      <c r="U924" s="22" t="str">
        <f>IF(LEN('Contacts Data'!B363)&gt;0,'Contacts Data'!B363,"")</f>
        <v/>
      </c>
      <c r="V924" s="22" t="str">
        <f>IF(LEN('Contacts Data'!C363)&gt;0,'Contacts Data'!C363,"")</f>
        <v/>
      </c>
      <c r="W924" s="22" t="str">
        <f>CONCATENATE(U924, " ", V924, " ", 'Contacts Data'!$A363)</f>
        <v xml:space="preserve">  </v>
      </c>
      <c r="X924" s="22" t="str">
        <f>CONCATENATE('Matter Data'!A356, " ", 'Matter Data'!B356, " ", "Client")</f>
        <v xml:space="preserve">  Client</v>
      </c>
      <c r="Y924" s="19" t="str">
        <f t="shared" si="14"/>
        <v/>
      </c>
    </row>
    <row r="925" spans="1:25" x14ac:dyDescent="0.25">
      <c r="A925" s="18" t="str">
        <f>IF(LEN('Contacts Data'!A364)&gt;20,LEN('Contacts Data'!A364),"")</f>
        <v/>
      </c>
      <c r="B925" s="18" t="str">
        <f>IF(LEN('Contacts Data'!B364)&gt;0, LEN('Contacts Data'!B364) + LEN('Contacts Data'!C364), "")</f>
        <v/>
      </c>
      <c r="C925" s="18" t="str">
        <f>IF(LEN('Contacts Data'!E364)&gt;20,LEN('Contacts Data'!E364),"")</f>
        <v/>
      </c>
      <c r="D925" s="18" t="str">
        <f>IF(LEN('Contacts Data'!F364)&gt;20,LEN('Contacts Data'!F364),"")</f>
        <v/>
      </c>
      <c r="E925" s="18" t="str">
        <f>IF(LEN('Contacts Data'!G364)&gt;20,LEN('Contacts Data'!G364),"")</f>
        <v/>
      </c>
      <c r="F925" s="18" t="str">
        <f>IF(LEN('Contacts Data'!H364)&gt;60,LEN('Contacts Data'!H364),"")</f>
        <v/>
      </c>
      <c r="G925" s="18" t="str">
        <f>IF(LEN('Contacts Data'!I364)&gt;128,LEN('Contacts Data'!I364),"")</f>
        <v/>
      </c>
      <c r="H925" s="18" t="str">
        <f>IF(LEN('Contacts Data'!J364)&gt;60,LEN('Contacts Data'!J364),"")</f>
        <v/>
      </c>
      <c r="I925" s="18" t="str">
        <f>IF(LEN('Contacts Data'!K364)&gt;30,LEN('Contacts Data'!K364),"")</f>
        <v/>
      </c>
      <c r="J925" s="18" t="str">
        <f>IF(LEN('Contacts Data'!L364)&gt;2,LEN('Contacts Data'!L364),"")</f>
        <v/>
      </c>
      <c r="K925" s="18" t="str">
        <f>IF(LEN('Contacts Data'!M364)&gt;16,LEN('Contacts Data'!M364),"")</f>
        <v/>
      </c>
      <c r="L925" s="18" t="str">
        <f>IF(LEN('Contacts Data'!D364)&gt;128,LEN('Contacts Data'!D364),"")</f>
        <v/>
      </c>
      <c r="M925" s="18" t="str">
        <f>IF(LEN('Contacts Data'!O364)&gt;1024,LEN('Contacts Data'!O364),"")</f>
        <v/>
      </c>
      <c r="P925" s="18" t="str">
        <f>IF(LEN('Matter Data'!A357)&gt;0,LEN('Matter Data'!A357)+LEN('Matter Data'!B357),"")</f>
        <v/>
      </c>
      <c r="Q925" s="18" t="str">
        <f>IF(LEN('Matter Data'!C357)&gt;80,LEN('Matter Data'!C357),"")</f>
        <v/>
      </c>
      <c r="R925" s="18" t="str">
        <f>IF(LEN('Matter Data'!H357)&gt;40,LEN('Matter Data'!H357),"")</f>
        <v/>
      </c>
      <c r="S925" s="21" t="b">
        <f>IF(LEN('Matter Data'!C357)&gt;0,CONCATENATE('Matter Data'!A357,'Matter Data'!B357,'Matter Data'!C357))</f>
        <v>0</v>
      </c>
      <c r="T925" s="21">
        <f>IF(LEN('Matter Data'!C357)&gt;0,COUNTIF($S$2:$S$5001,CONCATENATE('Matter Data'!A357,'Matter Data'!B357,'Matter Data'!C357)),0)</f>
        <v>0</v>
      </c>
      <c r="U925" s="22" t="str">
        <f>IF(LEN('Contacts Data'!B364)&gt;0,'Contacts Data'!B364,"")</f>
        <v/>
      </c>
      <c r="V925" s="22" t="str">
        <f>IF(LEN('Contacts Data'!C364)&gt;0,'Contacts Data'!C364,"")</f>
        <v/>
      </c>
      <c r="W925" s="22" t="str">
        <f>CONCATENATE(U925, " ", V925, " ", 'Contacts Data'!$A364)</f>
        <v xml:space="preserve">  </v>
      </c>
      <c r="X925" s="22" t="str">
        <f>CONCATENATE('Matter Data'!A357, " ", 'Matter Data'!B357, " ", "Client")</f>
        <v xml:space="preserve">  Client</v>
      </c>
      <c r="Y925" s="19" t="str">
        <f t="shared" si="14"/>
        <v/>
      </c>
    </row>
    <row r="926" spans="1:25" x14ac:dyDescent="0.25">
      <c r="A926" s="18" t="str">
        <f>IF(LEN('Contacts Data'!A365)&gt;20,LEN('Contacts Data'!A365),"")</f>
        <v/>
      </c>
      <c r="B926" s="18" t="str">
        <f>IF(LEN('Contacts Data'!B365)&gt;0, LEN('Contacts Data'!B365) + LEN('Contacts Data'!C365), "")</f>
        <v/>
      </c>
      <c r="C926" s="18" t="str">
        <f>IF(LEN('Contacts Data'!E365)&gt;20,LEN('Contacts Data'!E365),"")</f>
        <v/>
      </c>
      <c r="D926" s="18" t="str">
        <f>IF(LEN('Contacts Data'!F365)&gt;20,LEN('Contacts Data'!F365),"")</f>
        <v/>
      </c>
      <c r="E926" s="18" t="str">
        <f>IF(LEN('Contacts Data'!G365)&gt;20,LEN('Contacts Data'!G365),"")</f>
        <v/>
      </c>
      <c r="F926" s="18" t="str">
        <f>IF(LEN('Contacts Data'!H365)&gt;60,LEN('Contacts Data'!H365),"")</f>
        <v/>
      </c>
      <c r="G926" s="18" t="str">
        <f>IF(LEN('Contacts Data'!I365)&gt;128,LEN('Contacts Data'!I365),"")</f>
        <v/>
      </c>
      <c r="H926" s="18" t="str">
        <f>IF(LEN('Contacts Data'!J365)&gt;60,LEN('Contacts Data'!J365),"")</f>
        <v/>
      </c>
      <c r="I926" s="18" t="str">
        <f>IF(LEN('Contacts Data'!K365)&gt;30,LEN('Contacts Data'!K365),"")</f>
        <v/>
      </c>
      <c r="J926" s="18" t="str">
        <f>IF(LEN('Contacts Data'!L365)&gt;2,LEN('Contacts Data'!L365),"")</f>
        <v/>
      </c>
      <c r="K926" s="18" t="str">
        <f>IF(LEN('Contacts Data'!M365)&gt;16,LEN('Contacts Data'!M365),"")</f>
        <v/>
      </c>
      <c r="L926" s="18" t="str">
        <f>IF(LEN('Contacts Data'!D365)&gt;128,LEN('Contacts Data'!D365),"")</f>
        <v/>
      </c>
      <c r="M926" s="18" t="str">
        <f>IF(LEN('Contacts Data'!O365)&gt;1024,LEN('Contacts Data'!O365),"")</f>
        <v/>
      </c>
      <c r="P926" s="18" t="str">
        <f>IF(LEN('Matter Data'!A358)&gt;0,LEN('Matter Data'!A358)+LEN('Matter Data'!B358),"")</f>
        <v/>
      </c>
      <c r="Q926" s="18" t="str">
        <f>IF(LEN('Matter Data'!C358)&gt;80,LEN('Matter Data'!C358),"")</f>
        <v/>
      </c>
      <c r="R926" s="18" t="str">
        <f>IF(LEN('Matter Data'!H358)&gt;40,LEN('Matter Data'!H358),"")</f>
        <v/>
      </c>
      <c r="S926" s="21" t="b">
        <f>IF(LEN('Matter Data'!C358)&gt;0,CONCATENATE('Matter Data'!A358,'Matter Data'!B358,'Matter Data'!C358))</f>
        <v>0</v>
      </c>
      <c r="T926" s="21">
        <f>IF(LEN('Matter Data'!C358)&gt;0,COUNTIF($S$2:$S$5001,CONCATENATE('Matter Data'!A358,'Matter Data'!B358,'Matter Data'!C358)),0)</f>
        <v>0</v>
      </c>
      <c r="U926" s="22" t="str">
        <f>IF(LEN('Contacts Data'!B365)&gt;0,'Contacts Data'!B365,"")</f>
        <v/>
      </c>
      <c r="V926" s="22" t="str">
        <f>IF(LEN('Contacts Data'!C365)&gt;0,'Contacts Data'!C365,"")</f>
        <v/>
      </c>
      <c r="W926" s="22" t="str">
        <f>CONCATENATE(U926, " ", V926, " ", 'Contacts Data'!$A365)</f>
        <v xml:space="preserve">  </v>
      </c>
      <c r="X926" s="22" t="str">
        <f>CONCATENATE('Matter Data'!A358, " ", 'Matter Data'!B358, " ", "Client")</f>
        <v xml:space="preserve">  Client</v>
      </c>
      <c r="Y926" s="19" t="str">
        <f t="shared" si="14"/>
        <v/>
      </c>
    </row>
    <row r="927" spans="1:25" x14ac:dyDescent="0.25">
      <c r="A927" s="18" t="str">
        <f>IF(LEN('Contacts Data'!A366)&gt;20,LEN('Contacts Data'!A366),"")</f>
        <v/>
      </c>
      <c r="B927" s="18" t="str">
        <f>IF(LEN('Contacts Data'!B366)&gt;0, LEN('Contacts Data'!B366) + LEN('Contacts Data'!C366), "")</f>
        <v/>
      </c>
      <c r="C927" s="18" t="str">
        <f>IF(LEN('Contacts Data'!E366)&gt;20,LEN('Contacts Data'!E366),"")</f>
        <v/>
      </c>
      <c r="D927" s="18" t="str">
        <f>IF(LEN('Contacts Data'!F366)&gt;20,LEN('Contacts Data'!F366),"")</f>
        <v/>
      </c>
      <c r="E927" s="18" t="str">
        <f>IF(LEN('Contacts Data'!G366)&gt;20,LEN('Contacts Data'!G366),"")</f>
        <v/>
      </c>
      <c r="F927" s="18" t="str">
        <f>IF(LEN('Contacts Data'!H366)&gt;60,LEN('Contacts Data'!H366),"")</f>
        <v/>
      </c>
      <c r="G927" s="18" t="str">
        <f>IF(LEN('Contacts Data'!I366)&gt;128,LEN('Contacts Data'!I366),"")</f>
        <v/>
      </c>
      <c r="H927" s="18" t="str">
        <f>IF(LEN('Contacts Data'!J366)&gt;60,LEN('Contacts Data'!J366),"")</f>
        <v/>
      </c>
      <c r="I927" s="18" t="str">
        <f>IF(LEN('Contacts Data'!K366)&gt;30,LEN('Contacts Data'!K366),"")</f>
        <v/>
      </c>
      <c r="J927" s="18" t="str">
        <f>IF(LEN('Contacts Data'!L366)&gt;2,LEN('Contacts Data'!L366),"")</f>
        <v/>
      </c>
      <c r="K927" s="18" t="str">
        <f>IF(LEN('Contacts Data'!M366)&gt;16,LEN('Contacts Data'!M366),"")</f>
        <v/>
      </c>
      <c r="L927" s="18" t="str">
        <f>IF(LEN('Contacts Data'!D366)&gt;128,LEN('Contacts Data'!D366),"")</f>
        <v/>
      </c>
      <c r="M927" s="18" t="str">
        <f>IF(LEN('Contacts Data'!O366)&gt;1024,LEN('Contacts Data'!O366),"")</f>
        <v/>
      </c>
      <c r="P927" s="18" t="str">
        <f>IF(LEN('Matter Data'!A359)&gt;0,LEN('Matter Data'!A359)+LEN('Matter Data'!B359),"")</f>
        <v/>
      </c>
      <c r="Q927" s="18" t="str">
        <f>IF(LEN('Matter Data'!C359)&gt;80,LEN('Matter Data'!C359),"")</f>
        <v/>
      </c>
      <c r="R927" s="18" t="str">
        <f>IF(LEN('Matter Data'!H359)&gt;40,LEN('Matter Data'!H359),"")</f>
        <v/>
      </c>
      <c r="S927" s="21" t="b">
        <f>IF(LEN('Matter Data'!C359)&gt;0,CONCATENATE('Matter Data'!A359,'Matter Data'!B359,'Matter Data'!C359))</f>
        <v>0</v>
      </c>
      <c r="T927" s="21">
        <f>IF(LEN('Matter Data'!C359)&gt;0,COUNTIF($S$2:$S$5001,CONCATENATE('Matter Data'!A359,'Matter Data'!B359,'Matter Data'!C359)),0)</f>
        <v>0</v>
      </c>
      <c r="U927" s="22" t="str">
        <f>IF(LEN('Contacts Data'!B366)&gt;0,'Contacts Data'!B366,"")</f>
        <v/>
      </c>
      <c r="V927" s="22" t="str">
        <f>IF(LEN('Contacts Data'!C366)&gt;0,'Contacts Data'!C366,"")</f>
        <v/>
      </c>
      <c r="W927" s="22" t="str">
        <f>CONCATENATE(U927, " ", V927, " ", 'Contacts Data'!$A366)</f>
        <v xml:space="preserve">  </v>
      </c>
      <c r="X927" s="22" t="str">
        <f>CONCATENATE('Matter Data'!A359, " ", 'Matter Data'!B359, " ", "Client")</f>
        <v xml:space="preserve">  Client</v>
      </c>
      <c r="Y927" s="19" t="str">
        <f t="shared" si="14"/>
        <v/>
      </c>
    </row>
    <row r="928" spans="1:25" x14ac:dyDescent="0.25">
      <c r="A928" s="18" t="str">
        <f>IF(LEN('Contacts Data'!A367)&gt;20,LEN('Contacts Data'!A367),"")</f>
        <v/>
      </c>
      <c r="B928" s="18" t="str">
        <f>IF(LEN('Contacts Data'!B367)&gt;0, LEN('Contacts Data'!B367) + LEN('Contacts Data'!C367), "")</f>
        <v/>
      </c>
      <c r="C928" s="18" t="str">
        <f>IF(LEN('Contacts Data'!E367)&gt;20,LEN('Contacts Data'!E367),"")</f>
        <v/>
      </c>
      <c r="D928" s="18" t="str">
        <f>IF(LEN('Contacts Data'!F367)&gt;20,LEN('Contacts Data'!F367),"")</f>
        <v/>
      </c>
      <c r="E928" s="18" t="str">
        <f>IF(LEN('Contacts Data'!G367)&gt;20,LEN('Contacts Data'!G367),"")</f>
        <v/>
      </c>
      <c r="F928" s="18" t="str">
        <f>IF(LEN('Contacts Data'!H367)&gt;60,LEN('Contacts Data'!H367),"")</f>
        <v/>
      </c>
      <c r="G928" s="18" t="str">
        <f>IF(LEN('Contacts Data'!I367)&gt;128,LEN('Contacts Data'!I367),"")</f>
        <v/>
      </c>
      <c r="H928" s="18" t="str">
        <f>IF(LEN('Contacts Data'!J367)&gt;60,LEN('Contacts Data'!J367),"")</f>
        <v/>
      </c>
      <c r="I928" s="18" t="str">
        <f>IF(LEN('Contacts Data'!K367)&gt;30,LEN('Contacts Data'!K367),"")</f>
        <v/>
      </c>
      <c r="J928" s="18" t="str">
        <f>IF(LEN('Contacts Data'!L367)&gt;2,LEN('Contacts Data'!L367),"")</f>
        <v/>
      </c>
      <c r="K928" s="18" t="str">
        <f>IF(LEN('Contacts Data'!M367)&gt;16,LEN('Contacts Data'!M367),"")</f>
        <v/>
      </c>
      <c r="L928" s="18" t="str">
        <f>IF(LEN('Contacts Data'!D367)&gt;128,LEN('Contacts Data'!D367),"")</f>
        <v/>
      </c>
      <c r="M928" s="18" t="str">
        <f>IF(LEN('Contacts Data'!O367)&gt;1024,LEN('Contacts Data'!O367),"")</f>
        <v/>
      </c>
      <c r="P928" s="18" t="str">
        <f>IF(LEN('Matter Data'!A360)&gt;0,LEN('Matter Data'!A360)+LEN('Matter Data'!B360),"")</f>
        <v/>
      </c>
      <c r="Q928" s="18" t="str">
        <f>IF(LEN('Matter Data'!C360)&gt;80,LEN('Matter Data'!C360),"")</f>
        <v/>
      </c>
      <c r="R928" s="18" t="str">
        <f>IF(LEN('Matter Data'!H360)&gt;40,LEN('Matter Data'!H360),"")</f>
        <v/>
      </c>
      <c r="S928" s="21" t="b">
        <f>IF(LEN('Matter Data'!C360)&gt;0,CONCATENATE('Matter Data'!A360,'Matter Data'!B360,'Matter Data'!C360))</f>
        <v>0</v>
      </c>
      <c r="T928" s="21">
        <f>IF(LEN('Matter Data'!C360)&gt;0,COUNTIF($S$2:$S$5001,CONCATENATE('Matter Data'!A360,'Matter Data'!B360,'Matter Data'!C360)),0)</f>
        <v>0</v>
      </c>
      <c r="U928" s="22" t="str">
        <f>IF(LEN('Contacts Data'!B367)&gt;0,'Contacts Data'!B367,"")</f>
        <v/>
      </c>
      <c r="V928" s="22" t="str">
        <f>IF(LEN('Contacts Data'!C367)&gt;0,'Contacts Data'!C367,"")</f>
        <v/>
      </c>
      <c r="W928" s="22" t="str">
        <f>CONCATENATE(U928, " ", V928, " ", 'Contacts Data'!$A367)</f>
        <v xml:space="preserve">  </v>
      </c>
      <c r="X928" s="22" t="str">
        <f>CONCATENATE('Matter Data'!A360, " ", 'Matter Data'!B360, " ", "Client")</f>
        <v xml:space="preserve">  Client</v>
      </c>
      <c r="Y928" s="19" t="str">
        <f t="shared" si="14"/>
        <v/>
      </c>
    </row>
    <row r="929" spans="1:25" x14ac:dyDescent="0.25">
      <c r="A929" s="18" t="str">
        <f>IF(LEN('Contacts Data'!A368)&gt;20,LEN('Contacts Data'!A368),"")</f>
        <v/>
      </c>
      <c r="B929" s="18" t="str">
        <f>IF(LEN('Contacts Data'!B368)&gt;0, LEN('Contacts Data'!B368) + LEN('Contacts Data'!C368), "")</f>
        <v/>
      </c>
      <c r="C929" s="18" t="str">
        <f>IF(LEN('Contacts Data'!E368)&gt;20,LEN('Contacts Data'!E368),"")</f>
        <v/>
      </c>
      <c r="D929" s="18" t="str">
        <f>IF(LEN('Contacts Data'!F368)&gt;20,LEN('Contacts Data'!F368),"")</f>
        <v/>
      </c>
      <c r="E929" s="18" t="str">
        <f>IF(LEN('Contacts Data'!G368)&gt;20,LEN('Contacts Data'!G368),"")</f>
        <v/>
      </c>
      <c r="F929" s="18" t="str">
        <f>IF(LEN('Contacts Data'!H368)&gt;60,LEN('Contacts Data'!H368),"")</f>
        <v/>
      </c>
      <c r="G929" s="18" t="str">
        <f>IF(LEN('Contacts Data'!I368)&gt;128,LEN('Contacts Data'!I368),"")</f>
        <v/>
      </c>
      <c r="H929" s="18" t="str">
        <f>IF(LEN('Contacts Data'!J368)&gt;60,LEN('Contacts Data'!J368),"")</f>
        <v/>
      </c>
      <c r="I929" s="18" t="str">
        <f>IF(LEN('Contacts Data'!K368)&gt;30,LEN('Contacts Data'!K368),"")</f>
        <v/>
      </c>
      <c r="J929" s="18" t="str">
        <f>IF(LEN('Contacts Data'!L368)&gt;2,LEN('Contacts Data'!L368),"")</f>
        <v/>
      </c>
      <c r="K929" s="18" t="str">
        <f>IF(LEN('Contacts Data'!M368)&gt;16,LEN('Contacts Data'!M368),"")</f>
        <v/>
      </c>
      <c r="L929" s="18" t="str">
        <f>IF(LEN('Contacts Data'!D368)&gt;128,LEN('Contacts Data'!D368),"")</f>
        <v/>
      </c>
      <c r="M929" s="18" t="str">
        <f>IF(LEN('Contacts Data'!O368)&gt;1024,LEN('Contacts Data'!O368),"")</f>
        <v/>
      </c>
      <c r="P929" s="18" t="str">
        <f>IF(LEN('Matter Data'!A361)&gt;0,LEN('Matter Data'!A361)+LEN('Matter Data'!B361),"")</f>
        <v/>
      </c>
      <c r="Q929" s="18" t="str">
        <f>IF(LEN('Matter Data'!C361)&gt;80,LEN('Matter Data'!C361),"")</f>
        <v/>
      </c>
      <c r="R929" s="18" t="str">
        <f>IF(LEN('Matter Data'!H361)&gt;40,LEN('Matter Data'!H361),"")</f>
        <v/>
      </c>
      <c r="S929" s="21" t="b">
        <f>IF(LEN('Matter Data'!C361)&gt;0,CONCATENATE('Matter Data'!A361,'Matter Data'!B361,'Matter Data'!C361))</f>
        <v>0</v>
      </c>
      <c r="T929" s="21">
        <f>IF(LEN('Matter Data'!C361)&gt;0,COUNTIF($S$2:$S$5001,CONCATENATE('Matter Data'!A361,'Matter Data'!B361,'Matter Data'!C361)),0)</f>
        <v>0</v>
      </c>
      <c r="U929" s="22" t="str">
        <f>IF(LEN('Contacts Data'!B368)&gt;0,'Contacts Data'!B368,"")</f>
        <v/>
      </c>
      <c r="V929" s="22" t="str">
        <f>IF(LEN('Contacts Data'!C368)&gt;0,'Contacts Data'!C368,"")</f>
        <v/>
      </c>
      <c r="W929" s="22" t="str">
        <f>CONCATENATE(U929, " ", V929, " ", 'Contacts Data'!$A368)</f>
        <v xml:space="preserve">  </v>
      </c>
      <c r="X929" s="22" t="str">
        <f>CONCATENATE('Matter Data'!A361, " ", 'Matter Data'!B361, " ", "Client")</f>
        <v xml:space="preserve">  Client</v>
      </c>
      <c r="Y929" s="19" t="str">
        <f t="shared" si="14"/>
        <v/>
      </c>
    </row>
    <row r="930" spans="1:25" x14ac:dyDescent="0.25">
      <c r="A930" s="18" t="str">
        <f>IF(LEN('Contacts Data'!A369)&gt;20,LEN('Contacts Data'!A369),"")</f>
        <v/>
      </c>
      <c r="B930" s="18" t="str">
        <f>IF(LEN('Contacts Data'!B369)&gt;0, LEN('Contacts Data'!B369) + LEN('Contacts Data'!C369), "")</f>
        <v/>
      </c>
      <c r="C930" s="18" t="str">
        <f>IF(LEN('Contacts Data'!E369)&gt;20,LEN('Contacts Data'!E369),"")</f>
        <v/>
      </c>
      <c r="D930" s="18" t="str">
        <f>IF(LEN('Contacts Data'!F369)&gt;20,LEN('Contacts Data'!F369),"")</f>
        <v/>
      </c>
      <c r="E930" s="18" t="str">
        <f>IF(LEN('Contacts Data'!G369)&gt;20,LEN('Contacts Data'!G369),"")</f>
        <v/>
      </c>
      <c r="F930" s="18" t="str">
        <f>IF(LEN('Contacts Data'!H369)&gt;60,LEN('Contacts Data'!H369),"")</f>
        <v/>
      </c>
      <c r="G930" s="18" t="str">
        <f>IF(LEN('Contacts Data'!I369)&gt;128,LEN('Contacts Data'!I369),"")</f>
        <v/>
      </c>
      <c r="H930" s="18" t="str">
        <f>IF(LEN('Contacts Data'!J369)&gt;60,LEN('Contacts Data'!J369),"")</f>
        <v/>
      </c>
      <c r="I930" s="18" t="str">
        <f>IF(LEN('Contacts Data'!K369)&gt;30,LEN('Contacts Data'!K369),"")</f>
        <v/>
      </c>
      <c r="J930" s="18" t="str">
        <f>IF(LEN('Contacts Data'!L369)&gt;2,LEN('Contacts Data'!L369),"")</f>
        <v/>
      </c>
      <c r="K930" s="18" t="str">
        <f>IF(LEN('Contacts Data'!M369)&gt;16,LEN('Contacts Data'!M369),"")</f>
        <v/>
      </c>
      <c r="L930" s="18" t="str">
        <f>IF(LEN('Contacts Data'!D369)&gt;128,LEN('Contacts Data'!D369),"")</f>
        <v/>
      </c>
      <c r="M930" s="18" t="str">
        <f>IF(LEN('Contacts Data'!O369)&gt;1024,LEN('Contacts Data'!O369),"")</f>
        <v/>
      </c>
      <c r="P930" s="18" t="str">
        <f>IF(LEN('Matter Data'!A362)&gt;0,LEN('Matter Data'!A362)+LEN('Matter Data'!B362),"")</f>
        <v/>
      </c>
      <c r="Q930" s="18" t="str">
        <f>IF(LEN('Matter Data'!C362)&gt;80,LEN('Matter Data'!C362),"")</f>
        <v/>
      </c>
      <c r="R930" s="18" t="str">
        <f>IF(LEN('Matter Data'!H362)&gt;40,LEN('Matter Data'!H362),"")</f>
        <v/>
      </c>
      <c r="S930" s="21" t="b">
        <f>IF(LEN('Matter Data'!C362)&gt;0,CONCATENATE('Matter Data'!A362,'Matter Data'!B362,'Matter Data'!C362))</f>
        <v>0</v>
      </c>
      <c r="T930" s="21">
        <f>IF(LEN('Matter Data'!C362)&gt;0,COUNTIF($S$2:$S$5001,CONCATENATE('Matter Data'!A362,'Matter Data'!B362,'Matter Data'!C362)),0)</f>
        <v>0</v>
      </c>
      <c r="U930" s="22" t="str">
        <f>IF(LEN('Contacts Data'!B369)&gt;0,'Contacts Data'!B369,"")</f>
        <v/>
      </c>
      <c r="V930" s="22" t="str">
        <f>IF(LEN('Contacts Data'!C369)&gt;0,'Contacts Data'!C369,"")</f>
        <v/>
      </c>
      <c r="W930" s="22" t="str">
        <f>CONCATENATE(U930, " ", V930, " ", 'Contacts Data'!$A369)</f>
        <v xml:space="preserve">  </v>
      </c>
      <c r="X930" s="22" t="str">
        <f>CONCATENATE('Matter Data'!A362, " ", 'Matter Data'!B362, " ", "Client")</f>
        <v xml:space="preserve">  Client</v>
      </c>
      <c r="Y930" s="19" t="str">
        <f t="shared" si="14"/>
        <v/>
      </c>
    </row>
    <row r="931" spans="1:25" x14ac:dyDescent="0.25">
      <c r="A931" s="18" t="str">
        <f>IF(LEN('Contacts Data'!A370)&gt;20,LEN('Contacts Data'!A370),"")</f>
        <v/>
      </c>
      <c r="B931" s="18" t="str">
        <f>IF(LEN('Contacts Data'!B370)&gt;0, LEN('Contacts Data'!B370) + LEN('Contacts Data'!C370), "")</f>
        <v/>
      </c>
      <c r="C931" s="18" t="str">
        <f>IF(LEN('Contacts Data'!E370)&gt;20,LEN('Contacts Data'!E370),"")</f>
        <v/>
      </c>
      <c r="D931" s="18" t="str">
        <f>IF(LEN('Contacts Data'!F370)&gt;20,LEN('Contacts Data'!F370),"")</f>
        <v/>
      </c>
      <c r="E931" s="18" t="str">
        <f>IF(LEN('Contacts Data'!G370)&gt;20,LEN('Contacts Data'!G370),"")</f>
        <v/>
      </c>
      <c r="F931" s="18" t="str">
        <f>IF(LEN('Contacts Data'!H370)&gt;60,LEN('Contacts Data'!H370),"")</f>
        <v/>
      </c>
      <c r="G931" s="18" t="str">
        <f>IF(LEN('Contacts Data'!I370)&gt;128,LEN('Contacts Data'!I370),"")</f>
        <v/>
      </c>
      <c r="H931" s="18" t="str">
        <f>IF(LEN('Contacts Data'!J370)&gt;60,LEN('Contacts Data'!J370),"")</f>
        <v/>
      </c>
      <c r="I931" s="18" t="str">
        <f>IF(LEN('Contacts Data'!K370)&gt;30,LEN('Contacts Data'!K370),"")</f>
        <v/>
      </c>
      <c r="J931" s="18" t="str">
        <f>IF(LEN('Contacts Data'!L370)&gt;2,LEN('Contacts Data'!L370),"")</f>
        <v/>
      </c>
      <c r="K931" s="18" t="str">
        <f>IF(LEN('Contacts Data'!M370)&gt;16,LEN('Contacts Data'!M370),"")</f>
        <v/>
      </c>
      <c r="L931" s="18" t="str">
        <f>IF(LEN('Contacts Data'!D370)&gt;128,LEN('Contacts Data'!D370),"")</f>
        <v/>
      </c>
      <c r="M931" s="18" t="str">
        <f>IF(LEN('Contacts Data'!O370)&gt;1024,LEN('Contacts Data'!O370),"")</f>
        <v/>
      </c>
      <c r="P931" s="18" t="str">
        <f>IF(LEN('Matter Data'!A363)&gt;0,LEN('Matter Data'!A363)+LEN('Matter Data'!B363),"")</f>
        <v/>
      </c>
      <c r="Q931" s="18" t="str">
        <f>IF(LEN('Matter Data'!C363)&gt;80,LEN('Matter Data'!C363),"")</f>
        <v/>
      </c>
      <c r="R931" s="18" t="str">
        <f>IF(LEN('Matter Data'!H363)&gt;40,LEN('Matter Data'!H363),"")</f>
        <v/>
      </c>
      <c r="S931" s="21" t="b">
        <f>IF(LEN('Matter Data'!C363)&gt;0,CONCATENATE('Matter Data'!A363,'Matter Data'!B363,'Matter Data'!C363))</f>
        <v>0</v>
      </c>
      <c r="T931" s="21">
        <f>IF(LEN('Matter Data'!C363)&gt;0,COUNTIF($S$2:$S$5001,CONCATENATE('Matter Data'!A363,'Matter Data'!B363,'Matter Data'!C363)),0)</f>
        <v>0</v>
      </c>
      <c r="U931" s="22" t="str">
        <f>IF(LEN('Contacts Data'!B370)&gt;0,'Contacts Data'!B370,"")</f>
        <v/>
      </c>
      <c r="V931" s="22" t="str">
        <f>IF(LEN('Contacts Data'!C370)&gt;0,'Contacts Data'!C370,"")</f>
        <v/>
      </c>
      <c r="W931" s="22" t="str">
        <f>CONCATENATE(U931, " ", V931, " ", 'Contacts Data'!$A370)</f>
        <v xml:space="preserve">  </v>
      </c>
      <c r="X931" s="22" t="str">
        <f>CONCATENATE('Matter Data'!A363, " ", 'Matter Data'!B363, " ", "Client")</f>
        <v xml:space="preserve">  Client</v>
      </c>
      <c r="Y931" s="19" t="str">
        <f t="shared" si="14"/>
        <v/>
      </c>
    </row>
    <row r="932" spans="1:25" x14ac:dyDescent="0.25">
      <c r="A932" s="18" t="str">
        <f>IF(LEN('Contacts Data'!A371)&gt;20,LEN('Contacts Data'!A371),"")</f>
        <v/>
      </c>
      <c r="B932" s="18" t="str">
        <f>IF(LEN('Contacts Data'!B371)&gt;0, LEN('Contacts Data'!B371) + LEN('Contacts Data'!C371), "")</f>
        <v/>
      </c>
      <c r="C932" s="18" t="str">
        <f>IF(LEN('Contacts Data'!E371)&gt;20,LEN('Contacts Data'!E371),"")</f>
        <v/>
      </c>
      <c r="D932" s="18" t="str">
        <f>IF(LEN('Contacts Data'!F371)&gt;20,LEN('Contacts Data'!F371),"")</f>
        <v/>
      </c>
      <c r="E932" s="18" t="str">
        <f>IF(LEN('Contacts Data'!G371)&gt;20,LEN('Contacts Data'!G371),"")</f>
        <v/>
      </c>
      <c r="F932" s="18" t="str">
        <f>IF(LEN('Contacts Data'!H371)&gt;60,LEN('Contacts Data'!H371),"")</f>
        <v/>
      </c>
      <c r="G932" s="18" t="str">
        <f>IF(LEN('Contacts Data'!I371)&gt;128,LEN('Contacts Data'!I371),"")</f>
        <v/>
      </c>
      <c r="H932" s="18" t="str">
        <f>IF(LEN('Contacts Data'!J371)&gt;60,LEN('Contacts Data'!J371),"")</f>
        <v/>
      </c>
      <c r="I932" s="18" t="str">
        <f>IF(LEN('Contacts Data'!K371)&gt;30,LEN('Contacts Data'!K371),"")</f>
        <v/>
      </c>
      <c r="J932" s="18" t="str">
        <f>IF(LEN('Contacts Data'!L371)&gt;2,LEN('Contacts Data'!L371),"")</f>
        <v/>
      </c>
      <c r="K932" s="18" t="str">
        <f>IF(LEN('Contacts Data'!M371)&gt;16,LEN('Contacts Data'!M371),"")</f>
        <v/>
      </c>
      <c r="L932" s="18" t="str">
        <f>IF(LEN('Contacts Data'!D371)&gt;128,LEN('Contacts Data'!D371),"")</f>
        <v/>
      </c>
      <c r="M932" s="18" t="str">
        <f>IF(LEN('Contacts Data'!O371)&gt;1024,LEN('Contacts Data'!O371),"")</f>
        <v/>
      </c>
      <c r="P932" s="18" t="str">
        <f>IF(LEN('Matter Data'!A364)&gt;0,LEN('Matter Data'!A364)+LEN('Matter Data'!B364),"")</f>
        <v/>
      </c>
      <c r="Q932" s="18" t="str">
        <f>IF(LEN('Matter Data'!C364)&gt;80,LEN('Matter Data'!C364),"")</f>
        <v/>
      </c>
      <c r="R932" s="18" t="str">
        <f>IF(LEN('Matter Data'!H364)&gt;40,LEN('Matter Data'!H364),"")</f>
        <v/>
      </c>
      <c r="S932" s="21" t="b">
        <f>IF(LEN('Matter Data'!C364)&gt;0,CONCATENATE('Matter Data'!A364,'Matter Data'!B364,'Matter Data'!C364))</f>
        <v>0</v>
      </c>
      <c r="T932" s="21">
        <f>IF(LEN('Matter Data'!C364)&gt;0,COUNTIF($S$2:$S$5001,CONCATENATE('Matter Data'!A364,'Matter Data'!B364,'Matter Data'!C364)),0)</f>
        <v>0</v>
      </c>
      <c r="U932" s="22" t="str">
        <f>IF(LEN('Contacts Data'!B371)&gt;0,'Contacts Data'!B371,"")</f>
        <v/>
      </c>
      <c r="V932" s="22" t="str">
        <f>IF(LEN('Contacts Data'!C371)&gt;0,'Contacts Data'!C371,"")</f>
        <v/>
      </c>
      <c r="W932" s="22" t="str">
        <f>CONCATENATE(U932, " ", V932, " ", 'Contacts Data'!$A371)</f>
        <v xml:space="preserve">  </v>
      </c>
      <c r="X932" s="22" t="str">
        <f>CONCATENATE('Matter Data'!A364, " ", 'Matter Data'!B364, " ", "Client")</f>
        <v xml:space="preserve">  Client</v>
      </c>
      <c r="Y932" s="19" t="str">
        <f t="shared" si="14"/>
        <v/>
      </c>
    </row>
    <row r="933" spans="1:25" x14ac:dyDescent="0.25">
      <c r="A933" s="18" t="str">
        <f>IF(LEN('Contacts Data'!A372)&gt;20,LEN('Contacts Data'!A372),"")</f>
        <v/>
      </c>
      <c r="B933" s="18" t="str">
        <f>IF(LEN('Contacts Data'!B372)&gt;0, LEN('Contacts Data'!B372) + LEN('Contacts Data'!C372), "")</f>
        <v/>
      </c>
      <c r="C933" s="18" t="str">
        <f>IF(LEN('Contacts Data'!E372)&gt;20,LEN('Contacts Data'!E372),"")</f>
        <v/>
      </c>
      <c r="D933" s="18" t="str">
        <f>IF(LEN('Contacts Data'!F372)&gt;20,LEN('Contacts Data'!F372),"")</f>
        <v/>
      </c>
      <c r="E933" s="18" t="str">
        <f>IF(LEN('Contacts Data'!G372)&gt;20,LEN('Contacts Data'!G372),"")</f>
        <v/>
      </c>
      <c r="F933" s="18" t="str">
        <f>IF(LEN('Contacts Data'!H372)&gt;60,LEN('Contacts Data'!H372),"")</f>
        <v/>
      </c>
      <c r="G933" s="18" t="str">
        <f>IF(LEN('Contacts Data'!I372)&gt;128,LEN('Contacts Data'!I372),"")</f>
        <v/>
      </c>
      <c r="H933" s="18" t="str">
        <f>IF(LEN('Contacts Data'!J372)&gt;60,LEN('Contacts Data'!J372),"")</f>
        <v/>
      </c>
      <c r="I933" s="18" t="str">
        <f>IF(LEN('Contacts Data'!K372)&gt;30,LEN('Contacts Data'!K372),"")</f>
        <v/>
      </c>
      <c r="J933" s="18" t="str">
        <f>IF(LEN('Contacts Data'!L372)&gt;2,LEN('Contacts Data'!L372),"")</f>
        <v/>
      </c>
      <c r="K933" s="18" t="str">
        <f>IF(LEN('Contacts Data'!M372)&gt;16,LEN('Contacts Data'!M372),"")</f>
        <v/>
      </c>
      <c r="L933" s="18" t="str">
        <f>IF(LEN('Contacts Data'!D372)&gt;128,LEN('Contacts Data'!D372),"")</f>
        <v/>
      </c>
      <c r="M933" s="18" t="str">
        <f>IF(LEN('Contacts Data'!O372)&gt;1024,LEN('Contacts Data'!O372),"")</f>
        <v/>
      </c>
      <c r="P933" s="18" t="str">
        <f>IF(LEN('Matter Data'!A365)&gt;0,LEN('Matter Data'!A365)+LEN('Matter Data'!B365),"")</f>
        <v/>
      </c>
      <c r="Q933" s="18" t="str">
        <f>IF(LEN('Matter Data'!C365)&gt;80,LEN('Matter Data'!C365),"")</f>
        <v/>
      </c>
      <c r="R933" s="18" t="str">
        <f>IF(LEN('Matter Data'!H365)&gt;40,LEN('Matter Data'!H365),"")</f>
        <v/>
      </c>
      <c r="S933" s="21" t="b">
        <f>IF(LEN('Matter Data'!C365)&gt;0,CONCATENATE('Matter Data'!A365,'Matter Data'!B365,'Matter Data'!C365))</f>
        <v>0</v>
      </c>
      <c r="T933" s="21">
        <f>IF(LEN('Matter Data'!C365)&gt;0,COUNTIF($S$2:$S$5001,CONCATENATE('Matter Data'!A365,'Matter Data'!B365,'Matter Data'!C365)),0)</f>
        <v>0</v>
      </c>
      <c r="U933" s="22" t="str">
        <f>IF(LEN('Contacts Data'!B372)&gt;0,'Contacts Data'!B372,"")</f>
        <v/>
      </c>
      <c r="V933" s="22" t="str">
        <f>IF(LEN('Contacts Data'!C372)&gt;0,'Contacts Data'!C372,"")</f>
        <v/>
      </c>
      <c r="W933" s="22" t="str">
        <f>CONCATENATE(U933, " ", V933, " ", 'Contacts Data'!$A372)</f>
        <v xml:space="preserve">  </v>
      </c>
      <c r="X933" s="22" t="str">
        <f>CONCATENATE('Matter Data'!A365, " ", 'Matter Data'!B365, " ", "Client")</f>
        <v xml:space="preserve">  Client</v>
      </c>
      <c r="Y933" s="19" t="str">
        <f t="shared" si="14"/>
        <v/>
      </c>
    </row>
    <row r="934" spans="1:25" x14ac:dyDescent="0.25">
      <c r="A934" s="18" t="str">
        <f>IF(LEN('Contacts Data'!A373)&gt;20,LEN('Contacts Data'!A373),"")</f>
        <v/>
      </c>
      <c r="B934" s="18" t="str">
        <f>IF(LEN('Contacts Data'!B373)&gt;0, LEN('Contacts Data'!B373) + LEN('Contacts Data'!C373), "")</f>
        <v/>
      </c>
      <c r="C934" s="18" t="str">
        <f>IF(LEN('Contacts Data'!E373)&gt;20,LEN('Contacts Data'!E373),"")</f>
        <v/>
      </c>
      <c r="D934" s="18" t="str">
        <f>IF(LEN('Contacts Data'!F373)&gt;20,LEN('Contacts Data'!F373),"")</f>
        <v/>
      </c>
      <c r="E934" s="18" t="str">
        <f>IF(LEN('Contacts Data'!G373)&gt;20,LEN('Contacts Data'!G373),"")</f>
        <v/>
      </c>
      <c r="F934" s="18" t="str">
        <f>IF(LEN('Contacts Data'!H373)&gt;60,LEN('Contacts Data'!H373),"")</f>
        <v/>
      </c>
      <c r="G934" s="18" t="str">
        <f>IF(LEN('Contacts Data'!I373)&gt;128,LEN('Contacts Data'!I373),"")</f>
        <v/>
      </c>
      <c r="H934" s="18" t="str">
        <f>IF(LEN('Contacts Data'!J373)&gt;60,LEN('Contacts Data'!J373),"")</f>
        <v/>
      </c>
      <c r="I934" s="18" t="str">
        <f>IF(LEN('Contacts Data'!K373)&gt;30,LEN('Contacts Data'!K373),"")</f>
        <v/>
      </c>
      <c r="J934" s="18" t="str">
        <f>IF(LEN('Contacts Data'!L373)&gt;2,LEN('Contacts Data'!L373),"")</f>
        <v/>
      </c>
      <c r="K934" s="18" t="str">
        <f>IF(LEN('Contacts Data'!M373)&gt;16,LEN('Contacts Data'!M373),"")</f>
        <v/>
      </c>
      <c r="L934" s="18" t="str">
        <f>IF(LEN('Contacts Data'!D373)&gt;128,LEN('Contacts Data'!D373),"")</f>
        <v/>
      </c>
      <c r="M934" s="18" t="str">
        <f>IF(LEN('Contacts Data'!O373)&gt;1024,LEN('Contacts Data'!O373),"")</f>
        <v/>
      </c>
      <c r="P934" s="18" t="str">
        <f>IF(LEN('Matter Data'!A366)&gt;0,LEN('Matter Data'!A366)+LEN('Matter Data'!B366),"")</f>
        <v/>
      </c>
      <c r="Q934" s="18" t="str">
        <f>IF(LEN('Matter Data'!C366)&gt;80,LEN('Matter Data'!C366),"")</f>
        <v/>
      </c>
      <c r="R934" s="18" t="str">
        <f>IF(LEN('Matter Data'!H366)&gt;40,LEN('Matter Data'!H366),"")</f>
        <v/>
      </c>
      <c r="S934" s="21" t="b">
        <f>IF(LEN('Matter Data'!C366)&gt;0,CONCATENATE('Matter Data'!A366,'Matter Data'!B366,'Matter Data'!C366))</f>
        <v>0</v>
      </c>
      <c r="T934" s="21">
        <f>IF(LEN('Matter Data'!C366)&gt;0,COUNTIF($S$2:$S$5001,CONCATENATE('Matter Data'!A366,'Matter Data'!B366,'Matter Data'!C366)),0)</f>
        <v>0</v>
      </c>
      <c r="U934" s="22" t="str">
        <f>IF(LEN('Contacts Data'!B373)&gt;0,'Contacts Data'!B373,"")</f>
        <v/>
      </c>
      <c r="V934" s="22" t="str">
        <f>IF(LEN('Contacts Data'!C373)&gt;0,'Contacts Data'!C373,"")</f>
        <v/>
      </c>
      <c r="W934" s="22" t="str">
        <f>CONCATENATE(U934, " ", V934, " ", 'Contacts Data'!$A373)</f>
        <v xml:space="preserve">  </v>
      </c>
      <c r="X934" s="22" t="str">
        <f>CONCATENATE('Matter Data'!A366, " ", 'Matter Data'!B366, " ", "Client")</f>
        <v xml:space="preserve">  Client</v>
      </c>
      <c r="Y934" s="19" t="str">
        <f t="shared" si="14"/>
        <v/>
      </c>
    </row>
    <row r="935" spans="1:25" x14ac:dyDescent="0.25">
      <c r="A935" s="18" t="str">
        <f>IF(LEN('Contacts Data'!A374)&gt;20,LEN('Contacts Data'!A374),"")</f>
        <v/>
      </c>
      <c r="B935" s="18" t="str">
        <f>IF(LEN('Contacts Data'!B374)&gt;0, LEN('Contacts Data'!B374) + LEN('Contacts Data'!C374), "")</f>
        <v/>
      </c>
      <c r="C935" s="18" t="str">
        <f>IF(LEN('Contacts Data'!E374)&gt;20,LEN('Contacts Data'!E374),"")</f>
        <v/>
      </c>
      <c r="D935" s="18" t="str">
        <f>IF(LEN('Contacts Data'!F374)&gt;20,LEN('Contacts Data'!F374),"")</f>
        <v/>
      </c>
      <c r="E935" s="18" t="str">
        <f>IF(LEN('Contacts Data'!G374)&gt;20,LEN('Contacts Data'!G374),"")</f>
        <v/>
      </c>
      <c r="F935" s="18" t="str">
        <f>IF(LEN('Contacts Data'!H374)&gt;60,LEN('Contacts Data'!H374),"")</f>
        <v/>
      </c>
      <c r="G935" s="18" t="str">
        <f>IF(LEN('Contacts Data'!I374)&gt;128,LEN('Contacts Data'!I374),"")</f>
        <v/>
      </c>
      <c r="H935" s="18" t="str">
        <f>IF(LEN('Contacts Data'!J374)&gt;60,LEN('Contacts Data'!J374),"")</f>
        <v/>
      </c>
      <c r="I935" s="18" t="str">
        <f>IF(LEN('Contacts Data'!K374)&gt;30,LEN('Contacts Data'!K374),"")</f>
        <v/>
      </c>
      <c r="J935" s="18" t="str">
        <f>IF(LEN('Contacts Data'!L374)&gt;2,LEN('Contacts Data'!L374),"")</f>
        <v/>
      </c>
      <c r="K935" s="18" t="str">
        <f>IF(LEN('Contacts Data'!M374)&gt;16,LEN('Contacts Data'!M374),"")</f>
        <v/>
      </c>
      <c r="L935" s="18" t="str">
        <f>IF(LEN('Contacts Data'!D374)&gt;128,LEN('Contacts Data'!D374),"")</f>
        <v/>
      </c>
      <c r="M935" s="18" t="str">
        <f>IF(LEN('Contacts Data'!O374)&gt;1024,LEN('Contacts Data'!O374),"")</f>
        <v/>
      </c>
      <c r="P935" s="18" t="str">
        <f>IF(LEN('Matter Data'!A367)&gt;0,LEN('Matter Data'!A367)+LEN('Matter Data'!B367),"")</f>
        <v/>
      </c>
      <c r="Q935" s="18" t="str">
        <f>IF(LEN('Matter Data'!C367)&gt;80,LEN('Matter Data'!C367),"")</f>
        <v/>
      </c>
      <c r="R935" s="18" t="str">
        <f>IF(LEN('Matter Data'!H367)&gt;40,LEN('Matter Data'!H367),"")</f>
        <v/>
      </c>
      <c r="S935" s="21" t="b">
        <f>IF(LEN('Matter Data'!C367)&gt;0,CONCATENATE('Matter Data'!A367,'Matter Data'!B367,'Matter Data'!C367))</f>
        <v>0</v>
      </c>
      <c r="T935" s="21">
        <f>IF(LEN('Matter Data'!C367)&gt;0,COUNTIF($S$2:$S$5001,CONCATENATE('Matter Data'!A367,'Matter Data'!B367,'Matter Data'!C367)),0)</f>
        <v>0</v>
      </c>
      <c r="U935" s="22" t="str">
        <f>IF(LEN('Contacts Data'!B374)&gt;0,'Contacts Data'!B374,"")</f>
        <v/>
      </c>
      <c r="V935" s="22" t="str">
        <f>IF(LEN('Contacts Data'!C374)&gt;0,'Contacts Data'!C374,"")</f>
        <v/>
      </c>
      <c r="W935" s="22" t="str">
        <f>CONCATENATE(U935, " ", V935, " ", 'Contacts Data'!$A374)</f>
        <v xml:space="preserve">  </v>
      </c>
      <c r="X935" s="22" t="str">
        <f>CONCATENATE('Matter Data'!A367, " ", 'Matter Data'!B367, " ", "Client")</f>
        <v xml:space="preserve">  Client</v>
      </c>
      <c r="Y935" s="19" t="str">
        <f t="shared" si="14"/>
        <v/>
      </c>
    </row>
    <row r="936" spans="1:25" x14ac:dyDescent="0.25">
      <c r="A936" s="18" t="str">
        <f>IF(LEN('Contacts Data'!A375)&gt;20,LEN('Contacts Data'!A375),"")</f>
        <v/>
      </c>
      <c r="B936" s="18" t="str">
        <f>IF(LEN('Contacts Data'!B375)&gt;0, LEN('Contacts Data'!B375) + LEN('Contacts Data'!C375), "")</f>
        <v/>
      </c>
      <c r="C936" s="18" t="str">
        <f>IF(LEN('Contacts Data'!E375)&gt;20,LEN('Contacts Data'!E375),"")</f>
        <v/>
      </c>
      <c r="D936" s="18" t="str">
        <f>IF(LEN('Contacts Data'!F375)&gt;20,LEN('Contacts Data'!F375),"")</f>
        <v/>
      </c>
      <c r="E936" s="18" t="str">
        <f>IF(LEN('Contacts Data'!G375)&gt;20,LEN('Contacts Data'!G375),"")</f>
        <v/>
      </c>
      <c r="F936" s="18" t="str">
        <f>IF(LEN('Contacts Data'!H375)&gt;60,LEN('Contacts Data'!H375),"")</f>
        <v/>
      </c>
      <c r="G936" s="18" t="str">
        <f>IF(LEN('Contacts Data'!I375)&gt;128,LEN('Contacts Data'!I375),"")</f>
        <v/>
      </c>
      <c r="H936" s="18" t="str">
        <f>IF(LEN('Contacts Data'!J375)&gt;60,LEN('Contacts Data'!J375),"")</f>
        <v/>
      </c>
      <c r="I936" s="18" t="str">
        <f>IF(LEN('Contacts Data'!K375)&gt;30,LEN('Contacts Data'!K375),"")</f>
        <v/>
      </c>
      <c r="J936" s="18" t="str">
        <f>IF(LEN('Contacts Data'!L375)&gt;2,LEN('Contacts Data'!L375),"")</f>
        <v/>
      </c>
      <c r="K936" s="18" t="str">
        <f>IF(LEN('Contacts Data'!M375)&gt;16,LEN('Contacts Data'!M375),"")</f>
        <v/>
      </c>
      <c r="L936" s="18" t="str">
        <f>IF(LEN('Contacts Data'!D375)&gt;128,LEN('Contacts Data'!D375),"")</f>
        <v/>
      </c>
      <c r="M936" s="18" t="str">
        <f>IF(LEN('Contacts Data'!O375)&gt;1024,LEN('Contacts Data'!O375),"")</f>
        <v/>
      </c>
      <c r="P936" s="18" t="str">
        <f>IF(LEN('Matter Data'!A368)&gt;0,LEN('Matter Data'!A368)+LEN('Matter Data'!B368),"")</f>
        <v/>
      </c>
      <c r="Q936" s="18" t="str">
        <f>IF(LEN('Matter Data'!C368)&gt;80,LEN('Matter Data'!C368),"")</f>
        <v/>
      </c>
      <c r="R936" s="18" t="str">
        <f>IF(LEN('Matter Data'!H368)&gt;40,LEN('Matter Data'!H368),"")</f>
        <v/>
      </c>
      <c r="S936" s="21" t="b">
        <f>IF(LEN('Matter Data'!C368)&gt;0,CONCATENATE('Matter Data'!A368,'Matter Data'!B368,'Matter Data'!C368))</f>
        <v>0</v>
      </c>
      <c r="T936" s="21">
        <f>IF(LEN('Matter Data'!C368)&gt;0,COUNTIF($S$2:$S$5001,CONCATENATE('Matter Data'!A368,'Matter Data'!B368,'Matter Data'!C368)),0)</f>
        <v>0</v>
      </c>
      <c r="U936" s="22" t="str">
        <f>IF(LEN('Contacts Data'!B375)&gt;0,'Contacts Data'!B375,"")</f>
        <v/>
      </c>
      <c r="V936" s="22" t="str">
        <f>IF(LEN('Contacts Data'!C375)&gt;0,'Contacts Data'!C375,"")</f>
        <v/>
      </c>
      <c r="W936" s="22" t="str">
        <f>CONCATENATE(U936, " ", V936, " ", 'Contacts Data'!$A375)</f>
        <v xml:space="preserve">  </v>
      </c>
      <c r="X936" s="22" t="str">
        <f>CONCATENATE('Matter Data'!A368, " ", 'Matter Data'!B368, " ", "Client")</f>
        <v xml:space="preserve">  Client</v>
      </c>
      <c r="Y936" s="19" t="str">
        <f t="shared" si="14"/>
        <v/>
      </c>
    </row>
    <row r="937" spans="1:25" x14ac:dyDescent="0.25">
      <c r="A937" s="18" t="str">
        <f>IF(LEN('Contacts Data'!A376)&gt;20,LEN('Contacts Data'!A376),"")</f>
        <v/>
      </c>
      <c r="B937" s="18" t="str">
        <f>IF(LEN('Contacts Data'!B376)&gt;0, LEN('Contacts Data'!B376) + LEN('Contacts Data'!C376), "")</f>
        <v/>
      </c>
      <c r="C937" s="18" t="str">
        <f>IF(LEN('Contacts Data'!E376)&gt;20,LEN('Contacts Data'!E376),"")</f>
        <v/>
      </c>
      <c r="D937" s="18" t="str">
        <f>IF(LEN('Contacts Data'!F376)&gt;20,LEN('Contacts Data'!F376),"")</f>
        <v/>
      </c>
      <c r="E937" s="18" t="str">
        <f>IF(LEN('Contacts Data'!G376)&gt;20,LEN('Contacts Data'!G376),"")</f>
        <v/>
      </c>
      <c r="F937" s="18" t="str">
        <f>IF(LEN('Contacts Data'!H376)&gt;60,LEN('Contacts Data'!H376),"")</f>
        <v/>
      </c>
      <c r="G937" s="18" t="str">
        <f>IF(LEN('Contacts Data'!I376)&gt;128,LEN('Contacts Data'!I376),"")</f>
        <v/>
      </c>
      <c r="H937" s="18" t="str">
        <f>IF(LEN('Contacts Data'!J376)&gt;60,LEN('Contacts Data'!J376),"")</f>
        <v/>
      </c>
      <c r="I937" s="18" t="str">
        <f>IF(LEN('Contacts Data'!K376)&gt;30,LEN('Contacts Data'!K376),"")</f>
        <v/>
      </c>
      <c r="J937" s="18" t="str">
        <f>IF(LEN('Contacts Data'!L376)&gt;2,LEN('Contacts Data'!L376),"")</f>
        <v/>
      </c>
      <c r="K937" s="18" t="str">
        <f>IF(LEN('Contacts Data'!M376)&gt;16,LEN('Contacts Data'!M376),"")</f>
        <v/>
      </c>
      <c r="L937" s="18" t="str">
        <f>IF(LEN('Contacts Data'!D376)&gt;128,LEN('Contacts Data'!D376),"")</f>
        <v/>
      </c>
      <c r="M937" s="18" t="str">
        <f>IF(LEN('Contacts Data'!O376)&gt;1024,LEN('Contacts Data'!O376),"")</f>
        <v/>
      </c>
      <c r="P937" s="18" t="str">
        <f>IF(LEN('Matter Data'!A369)&gt;0,LEN('Matter Data'!A369)+LEN('Matter Data'!B369),"")</f>
        <v/>
      </c>
      <c r="Q937" s="18" t="str">
        <f>IF(LEN('Matter Data'!C369)&gt;80,LEN('Matter Data'!C369),"")</f>
        <v/>
      </c>
      <c r="R937" s="18" t="str">
        <f>IF(LEN('Matter Data'!H369)&gt;40,LEN('Matter Data'!H369),"")</f>
        <v/>
      </c>
      <c r="S937" s="21" t="b">
        <f>IF(LEN('Matter Data'!C369)&gt;0,CONCATENATE('Matter Data'!A369,'Matter Data'!B369,'Matter Data'!C369))</f>
        <v>0</v>
      </c>
      <c r="T937" s="21">
        <f>IF(LEN('Matter Data'!C369)&gt;0,COUNTIF($S$2:$S$5001,CONCATENATE('Matter Data'!A369,'Matter Data'!B369,'Matter Data'!C369)),0)</f>
        <v>0</v>
      </c>
      <c r="U937" s="22" t="str">
        <f>IF(LEN('Contacts Data'!B376)&gt;0,'Contacts Data'!B376,"")</f>
        <v/>
      </c>
      <c r="V937" s="22" t="str">
        <f>IF(LEN('Contacts Data'!C376)&gt;0,'Contacts Data'!C376,"")</f>
        <v/>
      </c>
      <c r="W937" s="22" t="str">
        <f>CONCATENATE(U937, " ", V937, " ", 'Contacts Data'!$A376)</f>
        <v xml:space="preserve">  </v>
      </c>
      <c r="X937" s="22" t="str">
        <f>CONCATENATE('Matter Data'!A369, " ", 'Matter Data'!B369, " ", "Client")</f>
        <v xml:space="preserve">  Client</v>
      </c>
      <c r="Y937" s="19" t="str">
        <f t="shared" si="14"/>
        <v/>
      </c>
    </row>
    <row r="938" spans="1:25" x14ac:dyDescent="0.25">
      <c r="A938" s="18" t="str">
        <f>IF(LEN('Contacts Data'!A377)&gt;20,LEN('Contacts Data'!A377),"")</f>
        <v/>
      </c>
      <c r="B938" s="18" t="str">
        <f>IF(LEN('Contacts Data'!B377)&gt;0, LEN('Contacts Data'!B377) + LEN('Contacts Data'!C377), "")</f>
        <v/>
      </c>
      <c r="C938" s="18" t="str">
        <f>IF(LEN('Contacts Data'!E377)&gt;20,LEN('Contacts Data'!E377),"")</f>
        <v/>
      </c>
      <c r="D938" s="18" t="str">
        <f>IF(LEN('Contacts Data'!F377)&gt;20,LEN('Contacts Data'!F377),"")</f>
        <v/>
      </c>
      <c r="E938" s="18" t="str">
        <f>IF(LEN('Contacts Data'!G377)&gt;20,LEN('Contacts Data'!G377),"")</f>
        <v/>
      </c>
      <c r="F938" s="18" t="str">
        <f>IF(LEN('Contacts Data'!H377)&gt;60,LEN('Contacts Data'!H377),"")</f>
        <v/>
      </c>
      <c r="G938" s="18" t="str">
        <f>IF(LEN('Contacts Data'!I377)&gt;128,LEN('Contacts Data'!I377),"")</f>
        <v/>
      </c>
      <c r="H938" s="18" t="str">
        <f>IF(LEN('Contacts Data'!J377)&gt;60,LEN('Contacts Data'!J377),"")</f>
        <v/>
      </c>
      <c r="I938" s="18" t="str">
        <f>IF(LEN('Contacts Data'!K377)&gt;30,LEN('Contacts Data'!K377),"")</f>
        <v/>
      </c>
      <c r="J938" s="18" t="str">
        <f>IF(LEN('Contacts Data'!L377)&gt;2,LEN('Contacts Data'!L377),"")</f>
        <v/>
      </c>
      <c r="K938" s="18" t="str">
        <f>IF(LEN('Contacts Data'!M377)&gt;16,LEN('Contacts Data'!M377),"")</f>
        <v/>
      </c>
      <c r="L938" s="18" t="str">
        <f>IF(LEN('Contacts Data'!D377)&gt;128,LEN('Contacts Data'!D377),"")</f>
        <v/>
      </c>
      <c r="M938" s="18" t="str">
        <f>IF(LEN('Contacts Data'!O377)&gt;1024,LEN('Contacts Data'!O377),"")</f>
        <v/>
      </c>
      <c r="P938" s="18" t="str">
        <f>IF(LEN('Matter Data'!A370)&gt;0,LEN('Matter Data'!A370)+LEN('Matter Data'!B370),"")</f>
        <v/>
      </c>
      <c r="Q938" s="18" t="str">
        <f>IF(LEN('Matter Data'!C370)&gt;80,LEN('Matter Data'!C370),"")</f>
        <v/>
      </c>
      <c r="R938" s="18" t="str">
        <f>IF(LEN('Matter Data'!H370)&gt;40,LEN('Matter Data'!H370),"")</f>
        <v/>
      </c>
      <c r="S938" s="21" t="b">
        <f>IF(LEN('Matter Data'!C370)&gt;0,CONCATENATE('Matter Data'!A370,'Matter Data'!B370,'Matter Data'!C370))</f>
        <v>0</v>
      </c>
      <c r="T938" s="21">
        <f>IF(LEN('Matter Data'!C370)&gt;0,COUNTIF($S$2:$S$5001,CONCATENATE('Matter Data'!A370,'Matter Data'!B370,'Matter Data'!C370)),0)</f>
        <v>0</v>
      </c>
      <c r="U938" s="22" t="str">
        <f>IF(LEN('Contacts Data'!B377)&gt;0,'Contacts Data'!B377,"")</f>
        <v/>
      </c>
      <c r="V938" s="22" t="str">
        <f>IF(LEN('Contacts Data'!C377)&gt;0,'Contacts Data'!C377,"")</f>
        <v/>
      </c>
      <c r="W938" s="22" t="str">
        <f>CONCATENATE(U938, " ", V938, " ", 'Contacts Data'!$A377)</f>
        <v xml:space="preserve">  </v>
      </c>
      <c r="X938" s="22" t="str">
        <f>CONCATENATE('Matter Data'!A370, " ", 'Matter Data'!B370, " ", "Client")</f>
        <v xml:space="preserve">  Client</v>
      </c>
      <c r="Y938" s="19" t="str">
        <f t="shared" si="14"/>
        <v/>
      </c>
    </row>
    <row r="939" spans="1:25" x14ac:dyDescent="0.25">
      <c r="A939" s="18" t="str">
        <f>IF(LEN('Contacts Data'!A378)&gt;20,LEN('Contacts Data'!A378),"")</f>
        <v/>
      </c>
      <c r="B939" s="18" t="str">
        <f>IF(LEN('Contacts Data'!B378)&gt;0, LEN('Contacts Data'!B378) + LEN('Contacts Data'!C378), "")</f>
        <v/>
      </c>
      <c r="C939" s="18" t="str">
        <f>IF(LEN('Contacts Data'!E378)&gt;20,LEN('Contacts Data'!E378),"")</f>
        <v/>
      </c>
      <c r="D939" s="18" t="str">
        <f>IF(LEN('Contacts Data'!F378)&gt;20,LEN('Contacts Data'!F378),"")</f>
        <v/>
      </c>
      <c r="E939" s="18" t="str">
        <f>IF(LEN('Contacts Data'!G378)&gt;20,LEN('Contacts Data'!G378),"")</f>
        <v/>
      </c>
      <c r="F939" s="18" t="str">
        <f>IF(LEN('Contacts Data'!H378)&gt;60,LEN('Contacts Data'!H378),"")</f>
        <v/>
      </c>
      <c r="G939" s="18" t="str">
        <f>IF(LEN('Contacts Data'!I378)&gt;128,LEN('Contacts Data'!I378),"")</f>
        <v/>
      </c>
      <c r="H939" s="18" t="str">
        <f>IF(LEN('Contacts Data'!J378)&gt;60,LEN('Contacts Data'!J378),"")</f>
        <v/>
      </c>
      <c r="I939" s="18" t="str">
        <f>IF(LEN('Contacts Data'!K378)&gt;30,LEN('Contacts Data'!K378),"")</f>
        <v/>
      </c>
      <c r="J939" s="18" t="str">
        <f>IF(LEN('Contacts Data'!L378)&gt;2,LEN('Contacts Data'!L378),"")</f>
        <v/>
      </c>
      <c r="K939" s="18" t="str">
        <f>IF(LEN('Contacts Data'!M378)&gt;16,LEN('Contacts Data'!M378),"")</f>
        <v/>
      </c>
      <c r="L939" s="18" t="str">
        <f>IF(LEN('Contacts Data'!D378)&gt;128,LEN('Contacts Data'!D378),"")</f>
        <v/>
      </c>
      <c r="M939" s="18" t="str">
        <f>IF(LEN('Contacts Data'!O378)&gt;1024,LEN('Contacts Data'!O378),"")</f>
        <v/>
      </c>
      <c r="P939" s="18" t="str">
        <f>IF(LEN('Matter Data'!A371)&gt;0,LEN('Matter Data'!A371)+LEN('Matter Data'!B371),"")</f>
        <v/>
      </c>
      <c r="Q939" s="18" t="str">
        <f>IF(LEN('Matter Data'!C371)&gt;80,LEN('Matter Data'!C371),"")</f>
        <v/>
      </c>
      <c r="R939" s="18" t="str">
        <f>IF(LEN('Matter Data'!H371)&gt;40,LEN('Matter Data'!H371),"")</f>
        <v/>
      </c>
      <c r="S939" s="21" t="b">
        <f>IF(LEN('Matter Data'!C371)&gt;0,CONCATENATE('Matter Data'!A371,'Matter Data'!B371,'Matter Data'!C371))</f>
        <v>0</v>
      </c>
      <c r="T939" s="21">
        <f>IF(LEN('Matter Data'!C371)&gt;0,COUNTIF($S$2:$S$5001,CONCATENATE('Matter Data'!A371,'Matter Data'!B371,'Matter Data'!C371)),0)</f>
        <v>0</v>
      </c>
      <c r="U939" s="22" t="str">
        <f>IF(LEN('Contacts Data'!B378)&gt;0,'Contacts Data'!B378,"")</f>
        <v/>
      </c>
      <c r="V939" s="22" t="str">
        <f>IF(LEN('Contacts Data'!C378)&gt;0,'Contacts Data'!C378,"")</f>
        <v/>
      </c>
      <c r="W939" s="22" t="str">
        <f>CONCATENATE(U939, " ", V939, " ", 'Contacts Data'!$A378)</f>
        <v xml:space="preserve">  </v>
      </c>
      <c r="X939" s="22" t="str">
        <f>CONCATENATE('Matter Data'!A371, " ", 'Matter Data'!B371, " ", "Client")</f>
        <v xml:space="preserve">  Client</v>
      </c>
      <c r="Y939" s="19" t="str">
        <f t="shared" si="14"/>
        <v/>
      </c>
    </row>
    <row r="940" spans="1:25" x14ac:dyDescent="0.25">
      <c r="A940" s="18" t="str">
        <f>IF(LEN('Contacts Data'!A379)&gt;20,LEN('Contacts Data'!A379),"")</f>
        <v/>
      </c>
      <c r="B940" s="18" t="str">
        <f>IF(LEN('Contacts Data'!B379)&gt;0, LEN('Contacts Data'!B379) + LEN('Contacts Data'!C379), "")</f>
        <v/>
      </c>
      <c r="C940" s="18" t="str">
        <f>IF(LEN('Contacts Data'!E379)&gt;20,LEN('Contacts Data'!E379),"")</f>
        <v/>
      </c>
      <c r="D940" s="18" t="str">
        <f>IF(LEN('Contacts Data'!F379)&gt;20,LEN('Contacts Data'!F379),"")</f>
        <v/>
      </c>
      <c r="E940" s="18" t="str">
        <f>IF(LEN('Contacts Data'!G379)&gt;20,LEN('Contacts Data'!G379),"")</f>
        <v/>
      </c>
      <c r="F940" s="18" t="str">
        <f>IF(LEN('Contacts Data'!H379)&gt;60,LEN('Contacts Data'!H379),"")</f>
        <v/>
      </c>
      <c r="G940" s="18" t="str">
        <f>IF(LEN('Contacts Data'!I379)&gt;128,LEN('Contacts Data'!I379),"")</f>
        <v/>
      </c>
      <c r="H940" s="18" t="str">
        <f>IF(LEN('Contacts Data'!J379)&gt;60,LEN('Contacts Data'!J379),"")</f>
        <v/>
      </c>
      <c r="I940" s="18" t="str">
        <f>IF(LEN('Contacts Data'!K379)&gt;30,LEN('Contacts Data'!K379),"")</f>
        <v/>
      </c>
      <c r="J940" s="18" t="str">
        <f>IF(LEN('Contacts Data'!L379)&gt;2,LEN('Contacts Data'!L379),"")</f>
        <v/>
      </c>
      <c r="K940" s="18" t="str">
        <f>IF(LEN('Contacts Data'!M379)&gt;16,LEN('Contacts Data'!M379),"")</f>
        <v/>
      </c>
      <c r="L940" s="18" t="str">
        <f>IF(LEN('Contacts Data'!D379)&gt;128,LEN('Contacts Data'!D379),"")</f>
        <v/>
      </c>
      <c r="M940" s="18" t="str">
        <f>IF(LEN('Contacts Data'!O379)&gt;1024,LEN('Contacts Data'!O379),"")</f>
        <v/>
      </c>
      <c r="P940" s="18" t="str">
        <f>IF(LEN('Matter Data'!A372)&gt;0,LEN('Matter Data'!A372)+LEN('Matter Data'!B372),"")</f>
        <v/>
      </c>
      <c r="Q940" s="18" t="str">
        <f>IF(LEN('Matter Data'!C372)&gt;80,LEN('Matter Data'!C372),"")</f>
        <v/>
      </c>
      <c r="R940" s="18" t="str">
        <f>IF(LEN('Matter Data'!H372)&gt;40,LEN('Matter Data'!H372),"")</f>
        <v/>
      </c>
      <c r="S940" s="21" t="b">
        <f>IF(LEN('Matter Data'!C372)&gt;0,CONCATENATE('Matter Data'!A372,'Matter Data'!B372,'Matter Data'!C372))</f>
        <v>0</v>
      </c>
      <c r="T940" s="21">
        <f>IF(LEN('Matter Data'!C372)&gt;0,COUNTIF($S$2:$S$5001,CONCATENATE('Matter Data'!A372,'Matter Data'!B372,'Matter Data'!C372)),0)</f>
        <v>0</v>
      </c>
      <c r="U940" s="22" t="str">
        <f>IF(LEN('Contacts Data'!B379)&gt;0,'Contacts Data'!B379,"")</f>
        <v/>
      </c>
      <c r="V940" s="22" t="str">
        <f>IF(LEN('Contacts Data'!C379)&gt;0,'Contacts Data'!C379,"")</f>
        <v/>
      </c>
      <c r="W940" s="22" t="str">
        <f>CONCATENATE(U940, " ", V940, " ", 'Contacts Data'!$A379)</f>
        <v xml:space="preserve">  </v>
      </c>
      <c r="X940" s="22" t="str">
        <f>CONCATENATE('Matter Data'!A372, " ", 'Matter Data'!B372, " ", "Client")</f>
        <v xml:space="preserve">  Client</v>
      </c>
      <c r="Y940" s="19" t="str">
        <f t="shared" si="14"/>
        <v/>
      </c>
    </row>
    <row r="941" spans="1:25" x14ac:dyDescent="0.25">
      <c r="A941" s="18" t="str">
        <f>IF(LEN('Contacts Data'!A380)&gt;20,LEN('Contacts Data'!A380),"")</f>
        <v/>
      </c>
      <c r="B941" s="18" t="str">
        <f>IF(LEN('Contacts Data'!B380)&gt;0, LEN('Contacts Data'!B380) + LEN('Contacts Data'!C380), "")</f>
        <v/>
      </c>
      <c r="C941" s="18" t="str">
        <f>IF(LEN('Contacts Data'!E380)&gt;20,LEN('Contacts Data'!E380),"")</f>
        <v/>
      </c>
      <c r="D941" s="18" t="str">
        <f>IF(LEN('Contacts Data'!F380)&gt;20,LEN('Contacts Data'!F380),"")</f>
        <v/>
      </c>
      <c r="E941" s="18" t="str">
        <f>IF(LEN('Contacts Data'!G380)&gt;20,LEN('Contacts Data'!G380),"")</f>
        <v/>
      </c>
      <c r="F941" s="18" t="str">
        <f>IF(LEN('Contacts Data'!H380)&gt;60,LEN('Contacts Data'!H380),"")</f>
        <v/>
      </c>
      <c r="G941" s="18" t="str">
        <f>IF(LEN('Contacts Data'!I380)&gt;128,LEN('Contacts Data'!I380),"")</f>
        <v/>
      </c>
      <c r="H941" s="18" t="str">
        <f>IF(LEN('Contacts Data'!J380)&gt;60,LEN('Contacts Data'!J380),"")</f>
        <v/>
      </c>
      <c r="I941" s="18" t="str">
        <f>IF(LEN('Contacts Data'!K380)&gt;30,LEN('Contacts Data'!K380),"")</f>
        <v/>
      </c>
      <c r="J941" s="18" t="str">
        <f>IF(LEN('Contacts Data'!L380)&gt;2,LEN('Contacts Data'!L380),"")</f>
        <v/>
      </c>
      <c r="K941" s="18" t="str">
        <f>IF(LEN('Contacts Data'!M380)&gt;16,LEN('Contacts Data'!M380),"")</f>
        <v/>
      </c>
      <c r="L941" s="18" t="str">
        <f>IF(LEN('Contacts Data'!D380)&gt;128,LEN('Contacts Data'!D380),"")</f>
        <v/>
      </c>
      <c r="M941" s="18" t="str">
        <f>IF(LEN('Contacts Data'!O380)&gt;1024,LEN('Contacts Data'!O380),"")</f>
        <v/>
      </c>
      <c r="P941" s="18" t="str">
        <f>IF(LEN('Matter Data'!A373)&gt;0,LEN('Matter Data'!A373)+LEN('Matter Data'!B373),"")</f>
        <v/>
      </c>
      <c r="Q941" s="18" t="str">
        <f>IF(LEN('Matter Data'!C373)&gt;80,LEN('Matter Data'!C373),"")</f>
        <v/>
      </c>
      <c r="R941" s="18" t="str">
        <f>IF(LEN('Matter Data'!H373)&gt;40,LEN('Matter Data'!H373),"")</f>
        <v/>
      </c>
      <c r="S941" s="21" t="b">
        <f>IF(LEN('Matter Data'!C373)&gt;0,CONCATENATE('Matter Data'!A373,'Matter Data'!B373,'Matter Data'!C373))</f>
        <v>0</v>
      </c>
      <c r="T941" s="21">
        <f>IF(LEN('Matter Data'!C373)&gt;0,COUNTIF($S$2:$S$5001,CONCATENATE('Matter Data'!A373,'Matter Data'!B373,'Matter Data'!C373)),0)</f>
        <v>0</v>
      </c>
      <c r="U941" s="22" t="str">
        <f>IF(LEN('Contacts Data'!B380)&gt;0,'Contacts Data'!B380,"")</f>
        <v/>
      </c>
      <c r="V941" s="22" t="str">
        <f>IF(LEN('Contacts Data'!C380)&gt;0,'Contacts Data'!C380,"")</f>
        <v/>
      </c>
      <c r="W941" s="22" t="str">
        <f>CONCATENATE(U941, " ", V941, " ", 'Contacts Data'!$A380)</f>
        <v xml:space="preserve">  </v>
      </c>
      <c r="X941" s="22" t="str">
        <f>CONCATENATE('Matter Data'!A373, " ", 'Matter Data'!B373, " ", "Client")</f>
        <v xml:space="preserve">  Client</v>
      </c>
      <c r="Y941" s="19" t="str">
        <f t="shared" si="14"/>
        <v/>
      </c>
    </row>
    <row r="942" spans="1:25" x14ac:dyDescent="0.25">
      <c r="A942" s="18" t="str">
        <f>IF(LEN('Contacts Data'!A381)&gt;20,LEN('Contacts Data'!A381),"")</f>
        <v/>
      </c>
      <c r="B942" s="18" t="str">
        <f>IF(LEN('Contacts Data'!B381)&gt;0, LEN('Contacts Data'!B381) + LEN('Contacts Data'!C381), "")</f>
        <v/>
      </c>
      <c r="C942" s="18" t="str">
        <f>IF(LEN('Contacts Data'!E381)&gt;20,LEN('Contacts Data'!E381),"")</f>
        <v/>
      </c>
      <c r="D942" s="18" t="str">
        <f>IF(LEN('Contacts Data'!F381)&gt;20,LEN('Contacts Data'!F381),"")</f>
        <v/>
      </c>
      <c r="E942" s="18" t="str">
        <f>IF(LEN('Contacts Data'!G381)&gt;20,LEN('Contacts Data'!G381),"")</f>
        <v/>
      </c>
      <c r="F942" s="18" t="str">
        <f>IF(LEN('Contacts Data'!H381)&gt;60,LEN('Contacts Data'!H381),"")</f>
        <v/>
      </c>
      <c r="G942" s="18" t="str">
        <f>IF(LEN('Contacts Data'!I381)&gt;128,LEN('Contacts Data'!I381),"")</f>
        <v/>
      </c>
      <c r="H942" s="18" t="str">
        <f>IF(LEN('Contacts Data'!J381)&gt;60,LEN('Contacts Data'!J381),"")</f>
        <v/>
      </c>
      <c r="I942" s="18" t="str">
        <f>IF(LEN('Contacts Data'!K381)&gt;30,LEN('Contacts Data'!K381),"")</f>
        <v/>
      </c>
      <c r="J942" s="18" t="str">
        <f>IF(LEN('Contacts Data'!L381)&gt;2,LEN('Contacts Data'!L381),"")</f>
        <v/>
      </c>
      <c r="K942" s="18" t="str">
        <f>IF(LEN('Contacts Data'!M381)&gt;16,LEN('Contacts Data'!M381),"")</f>
        <v/>
      </c>
      <c r="L942" s="18" t="str">
        <f>IF(LEN('Contacts Data'!D381)&gt;128,LEN('Contacts Data'!D381),"")</f>
        <v/>
      </c>
      <c r="M942" s="18" t="str">
        <f>IF(LEN('Contacts Data'!O381)&gt;1024,LEN('Contacts Data'!O381),"")</f>
        <v/>
      </c>
      <c r="P942" s="18" t="str">
        <f>IF(LEN('Matter Data'!A374)&gt;0,LEN('Matter Data'!A374)+LEN('Matter Data'!B374),"")</f>
        <v/>
      </c>
      <c r="Q942" s="18" t="str">
        <f>IF(LEN('Matter Data'!C374)&gt;80,LEN('Matter Data'!C374),"")</f>
        <v/>
      </c>
      <c r="R942" s="18" t="str">
        <f>IF(LEN('Matter Data'!H374)&gt;40,LEN('Matter Data'!H374),"")</f>
        <v/>
      </c>
      <c r="S942" s="21" t="b">
        <f>IF(LEN('Matter Data'!C374)&gt;0,CONCATENATE('Matter Data'!A374,'Matter Data'!B374,'Matter Data'!C374))</f>
        <v>0</v>
      </c>
      <c r="T942" s="21">
        <f>IF(LEN('Matter Data'!C374)&gt;0,COUNTIF($S$2:$S$5001,CONCATENATE('Matter Data'!A374,'Matter Data'!B374,'Matter Data'!C374)),0)</f>
        <v>0</v>
      </c>
      <c r="U942" s="22" t="str">
        <f>IF(LEN('Contacts Data'!B381)&gt;0,'Contacts Data'!B381,"")</f>
        <v/>
      </c>
      <c r="V942" s="22" t="str">
        <f>IF(LEN('Contacts Data'!C381)&gt;0,'Contacts Data'!C381,"")</f>
        <v/>
      </c>
      <c r="W942" s="22" t="str">
        <f>CONCATENATE(U942, " ", V942, " ", 'Contacts Data'!$A381)</f>
        <v xml:space="preserve">  </v>
      </c>
      <c r="X942" s="22" t="str">
        <f>CONCATENATE('Matter Data'!A374, " ", 'Matter Data'!B374, " ", "Client")</f>
        <v xml:space="preserve">  Client</v>
      </c>
      <c r="Y942" s="19" t="str">
        <f t="shared" si="14"/>
        <v/>
      </c>
    </row>
    <row r="943" spans="1:25" x14ac:dyDescent="0.25">
      <c r="A943" s="18" t="str">
        <f>IF(LEN('Contacts Data'!A382)&gt;20,LEN('Contacts Data'!A382),"")</f>
        <v/>
      </c>
      <c r="B943" s="18" t="str">
        <f>IF(LEN('Contacts Data'!B382)&gt;0, LEN('Contacts Data'!B382) + LEN('Contacts Data'!C382), "")</f>
        <v/>
      </c>
      <c r="C943" s="18" t="str">
        <f>IF(LEN('Contacts Data'!E382)&gt;20,LEN('Contacts Data'!E382),"")</f>
        <v/>
      </c>
      <c r="D943" s="18" t="str">
        <f>IF(LEN('Contacts Data'!F382)&gt;20,LEN('Contacts Data'!F382),"")</f>
        <v/>
      </c>
      <c r="E943" s="18" t="str">
        <f>IF(LEN('Contacts Data'!G382)&gt;20,LEN('Contacts Data'!G382),"")</f>
        <v/>
      </c>
      <c r="F943" s="18" t="str">
        <f>IF(LEN('Contacts Data'!H382)&gt;60,LEN('Contacts Data'!H382),"")</f>
        <v/>
      </c>
      <c r="G943" s="18" t="str">
        <f>IF(LEN('Contacts Data'!I382)&gt;128,LEN('Contacts Data'!I382),"")</f>
        <v/>
      </c>
      <c r="H943" s="18" t="str">
        <f>IF(LEN('Contacts Data'!J382)&gt;60,LEN('Contacts Data'!J382),"")</f>
        <v/>
      </c>
      <c r="I943" s="18" t="str">
        <f>IF(LEN('Contacts Data'!K382)&gt;30,LEN('Contacts Data'!K382),"")</f>
        <v/>
      </c>
      <c r="J943" s="18" t="str">
        <f>IF(LEN('Contacts Data'!L382)&gt;2,LEN('Contacts Data'!L382),"")</f>
        <v/>
      </c>
      <c r="K943" s="18" t="str">
        <f>IF(LEN('Contacts Data'!M382)&gt;16,LEN('Contacts Data'!M382),"")</f>
        <v/>
      </c>
      <c r="L943" s="18" t="str">
        <f>IF(LEN('Contacts Data'!D382)&gt;128,LEN('Contacts Data'!D382),"")</f>
        <v/>
      </c>
      <c r="M943" s="18" t="str">
        <f>IF(LEN('Contacts Data'!O382)&gt;1024,LEN('Contacts Data'!O382),"")</f>
        <v/>
      </c>
      <c r="P943" s="18" t="str">
        <f>IF(LEN('Matter Data'!A375)&gt;0,LEN('Matter Data'!A375)+LEN('Matter Data'!B375),"")</f>
        <v/>
      </c>
      <c r="Q943" s="18" t="str">
        <f>IF(LEN('Matter Data'!C375)&gt;80,LEN('Matter Data'!C375),"")</f>
        <v/>
      </c>
      <c r="R943" s="18" t="str">
        <f>IF(LEN('Matter Data'!H375)&gt;40,LEN('Matter Data'!H375),"")</f>
        <v/>
      </c>
      <c r="S943" s="21" t="b">
        <f>IF(LEN('Matter Data'!C375)&gt;0,CONCATENATE('Matter Data'!A375,'Matter Data'!B375,'Matter Data'!C375))</f>
        <v>0</v>
      </c>
      <c r="T943" s="21">
        <f>IF(LEN('Matter Data'!C375)&gt;0,COUNTIF($S$2:$S$5001,CONCATENATE('Matter Data'!A375,'Matter Data'!B375,'Matter Data'!C375)),0)</f>
        <v>0</v>
      </c>
      <c r="U943" s="22" t="str">
        <f>IF(LEN('Contacts Data'!B382)&gt;0,'Contacts Data'!B382,"")</f>
        <v/>
      </c>
      <c r="V943" s="22" t="str">
        <f>IF(LEN('Contacts Data'!C382)&gt;0,'Contacts Data'!C382,"")</f>
        <v/>
      </c>
      <c r="W943" s="22" t="str">
        <f>CONCATENATE(U943, " ", V943, " ", 'Contacts Data'!$A382)</f>
        <v xml:space="preserve">  </v>
      </c>
      <c r="X943" s="22" t="str">
        <f>CONCATENATE('Matter Data'!A375, " ", 'Matter Data'!B375, " ", "Client")</f>
        <v xml:space="preserve">  Client</v>
      </c>
      <c r="Y943" s="19" t="str">
        <f t="shared" si="14"/>
        <v/>
      </c>
    </row>
    <row r="944" spans="1:25" x14ac:dyDescent="0.25">
      <c r="A944" s="18" t="str">
        <f>IF(LEN('Contacts Data'!A383)&gt;20,LEN('Contacts Data'!A383),"")</f>
        <v/>
      </c>
      <c r="B944" s="18" t="str">
        <f>IF(LEN('Contacts Data'!B383)&gt;0, LEN('Contacts Data'!B383) + LEN('Contacts Data'!C383), "")</f>
        <v/>
      </c>
      <c r="C944" s="18" t="str">
        <f>IF(LEN('Contacts Data'!E383)&gt;20,LEN('Contacts Data'!E383),"")</f>
        <v/>
      </c>
      <c r="D944" s="18" t="str">
        <f>IF(LEN('Contacts Data'!F383)&gt;20,LEN('Contacts Data'!F383),"")</f>
        <v/>
      </c>
      <c r="E944" s="18" t="str">
        <f>IF(LEN('Contacts Data'!G383)&gt;20,LEN('Contacts Data'!G383),"")</f>
        <v/>
      </c>
      <c r="F944" s="18" t="str">
        <f>IF(LEN('Contacts Data'!H383)&gt;60,LEN('Contacts Data'!H383),"")</f>
        <v/>
      </c>
      <c r="G944" s="18" t="str">
        <f>IF(LEN('Contacts Data'!I383)&gt;128,LEN('Contacts Data'!I383),"")</f>
        <v/>
      </c>
      <c r="H944" s="18" t="str">
        <f>IF(LEN('Contacts Data'!J383)&gt;60,LEN('Contacts Data'!J383),"")</f>
        <v/>
      </c>
      <c r="I944" s="18" t="str">
        <f>IF(LEN('Contacts Data'!K383)&gt;30,LEN('Contacts Data'!K383),"")</f>
        <v/>
      </c>
      <c r="J944" s="18" t="str">
        <f>IF(LEN('Contacts Data'!L383)&gt;2,LEN('Contacts Data'!L383),"")</f>
        <v/>
      </c>
      <c r="K944" s="18" t="str">
        <f>IF(LEN('Contacts Data'!M383)&gt;16,LEN('Contacts Data'!M383),"")</f>
        <v/>
      </c>
      <c r="L944" s="18" t="str">
        <f>IF(LEN('Contacts Data'!D383)&gt;128,LEN('Contacts Data'!D383),"")</f>
        <v/>
      </c>
      <c r="M944" s="18" t="str">
        <f>IF(LEN('Contacts Data'!O383)&gt;1024,LEN('Contacts Data'!O383),"")</f>
        <v/>
      </c>
      <c r="P944" s="18" t="str">
        <f>IF(LEN('Matter Data'!A376)&gt;0,LEN('Matter Data'!A376)+LEN('Matter Data'!B376),"")</f>
        <v/>
      </c>
      <c r="Q944" s="18" t="str">
        <f>IF(LEN('Matter Data'!C376)&gt;80,LEN('Matter Data'!C376),"")</f>
        <v/>
      </c>
      <c r="R944" s="18" t="str">
        <f>IF(LEN('Matter Data'!H376)&gt;40,LEN('Matter Data'!H376),"")</f>
        <v/>
      </c>
      <c r="S944" s="21" t="b">
        <f>IF(LEN('Matter Data'!C376)&gt;0,CONCATENATE('Matter Data'!A376,'Matter Data'!B376,'Matter Data'!C376))</f>
        <v>0</v>
      </c>
      <c r="T944" s="21">
        <f>IF(LEN('Matter Data'!C376)&gt;0,COUNTIF($S$2:$S$5001,CONCATENATE('Matter Data'!A376,'Matter Data'!B376,'Matter Data'!C376)),0)</f>
        <v>0</v>
      </c>
      <c r="U944" s="22" t="str">
        <f>IF(LEN('Contacts Data'!B383)&gt;0,'Contacts Data'!B383,"")</f>
        <v/>
      </c>
      <c r="V944" s="22" t="str">
        <f>IF(LEN('Contacts Data'!C383)&gt;0,'Contacts Data'!C383,"")</f>
        <v/>
      </c>
      <c r="W944" s="22" t="str">
        <f>CONCATENATE(U944, " ", V944, " ", 'Contacts Data'!$A383)</f>
        <v xml:space="preserve">  </v>
      </c>
      <c r="X944" s="22" t="str">
        <f>CONCATENATE('Matter Data'!A376, " ", 'Matter Data'!B376, " ", "Client")</f>
        <v xml:space="preserve">  Client</v>
      </c>
      <c r="Y944" s="19" t="str">
        <f t="shared" si="14"/>
        <v/>
      </c>
    </row>
    <row r="945" spans="1:25" x14ac:dyDescent="0.25">
      <c r="A945" s="18" t="str">
        <f>IF(LEN('Contacts Data'!A384)&gt;20,LEN('Contacts Data'!A384),"")</f>
        <v/>
      </c>
      <c r="B945" s="18" t="str">
        <f>IF(LEN('Contacts Data'!B384)&gt;0, LEN('Contacts Data'!B384) + LEN('Contacts Data'!C384), "")</f>
        <v/>
      </c>
      <c r="C945" s="18" t="str">
        <f>IF(LEN('Contacts Data'!E384)&gt;20,LEN('Contacts Data'!E384),"")</f>
        <v/>
      </c>
      <c r="D945" s="18" t="str">
        <f>IF(LEN('Contacts Data'!F384)&gt;20,LEN('Contacts Data'!F384),"")</f>
        <v/>
      </c>
      <c r="E945" s="18" t="str">
        <f>IF(LEN('Contacts Data'!G384)&gt;20,LEN('Contacts Data'!G384),"")</f>
        <v/>
      </c>
      <c r="F945" s="18" t="str">
        <f>IF(LEN('Contacts Data'!H384)&gt;60,LEN('Contacts Data'!H384),"")</f>
        <v/>
      </c>
      <c r="G945" s="18" t="str">
        <f>IF(LEN('Contacts Data'!I384)&gt;128,LEN('Contacts Data'!I384),"")</f>
        <v/>
      </c>
      <c r="H945" s="18" t="str">
        <f>IF(LEN('Contacts Data'!J384)&gt;60,LEN('Contacts Data'!J384),"")</f>
        <v/>
      </c>
      <c r="I945" s="18" t="str">
        <f>IF(LEN('Contacts Data'!K384)&gt;30,LEN('Contacts Data'!K384),"")</f>
        <v/>
      </c>
      <c r="J945" s="18" t="str">
        <f>IF(LEN('Contacts Data'!L384)&gt;2,LEN('Contacts Data'!L384),"")</f>
        <v/>
      </c>
      <c r="K945" s="18" t="str">
        <f>IF(LEN('Contacts Data'!M384)&gt;16,LEN('Contacts Data'!M384),"")</f>
        <v/>
      </c>
      <c r="L945" s="18" t="str">
        <f>IF(LEN('Contacts Data'!D384)&gt;128,LEN('Contacts Data'!D384),"")</f>
        <v/>
      </c>
      <c r="M945" s="18" t="str">
        <f>IF(LEN('Contacts Data'!O384)&gt;1024,LEN('Contacts Data'!O384),"")</f>
        <v/>
      </c>
      <c r="P945" s="18" t="str">
        <f>IF(LEN('Matter Data'!A377)&gt;0,LEN('Matter Data'!A377)+LEN('Matter Data'!B377),"")</f>
        <v/>
      </c>
      <c r="Q945" s="18" t="str">
        <f>IF(LEN('Matter Data'!C377)&gt;80,LEN('Matter Data'!C377),"")</f>
        <v/>
      </c>
      <c r="R945" s="18" t="str">
        <f>IF(LEN('Matter Data'!H377)&gt;40,LEN('Matter Data'!H377),"")</f>
        <v/>
      </c>
      <c r="S945" s="21" t="b">
        <f>IF(LEN('Matter Data'!C377)&gt;0,CONCATENATE('Matter Data'!A377,'Matter Data'!B377,'Matter Data'!C377))</f>
        <v>0</v>
      </c>
      <c r="T945" s="21">
        <f>IF(LEN('Matter Data'!C377)&gt;0,COUNTIF($S$2:$S$5001,CONCATENATE('Matter Data'!A377,'Matter Data'!B377,'Matter Data'!C377)),0)</f>
        <v>0</v>
      </c>
      <c r="U945" s="22" t="str">
        <f>IF(LEN('Contacts Data'!B384)&gt;0,'Contacts Data'!B384,"")</f>
        <v/>
      </c>
      <c r="V945" s="22" t="str">
        <f>IF(LEN('Contacts Data'!C384)&gt;0,'Contacts Data'!C384,"")</f>
        <v/>
      </c>
      <c r="W945" s="22" t="str">
        <f>CONCATENATE(U945, " ", V945, " ", 'Contacts Data'!$A384)</f>
        <v xml:space="preserve">  </v>
      </c>
      <c r="X945" s="22" t="str">
        <f>CONCATENATE('Matter Data'!A377, " ", 'Matter Data'!B377, " ", "Client")</f>
        <v xml:space="preserve">  Client</v>
      </c>
      <c r="Y945" s="19" t="str">
        <f t="shared" si="14"/>
        <v/>
      </c>
    </row>
    <row r="946" spans="1:25" x14ac:dyDescent="0.25">
      <c r="A946" s="18" t="str">
        <f>IF(LEN('Contacts Data'!A385)&gt;20,LEN('Contacts Data'!A385),"")</f>
        <v/>
      </c>
      <c r="B946" s="18" t="str">
        <f>IF(LEN('Contacts Data'!B385)&gt;0, LEN('Contacts Data'!B385) + LEN('Contacts Data'!C385), "")</f>
        <v/>
      </c>
      <c r="C946" s="18" t="str">
        <f>IF(LEN('Contacts Data'!E385)&gt;20,LEN('Contacts Data'!E385),"")</f>
        <v/>
      </c>
      <c r="D946" s="18" t="str">
        <f>IF(LEN('Contacts Data'!F385)&gt;20,LEN('Contacts Data'!F385),"")</f>
        <v/>
      </c>
      <c r="E946" s="18" t="str">
        <f>IF(LEN('Contacts Data'!G385)&gt;20,LEN('Contacts Data'!G385),"")</f>
        <v/>
      </c>
      <c r="F946" s="18" t="str">
        <f>IF(LEN('Contacts Data'!H385)&gt;60,LEN('Contacts Data'!H385),"")</f>
        <v/>
      </c>
      <c r="G946" s="18" t="str">
        <f>IF(LEN('Contacts Data'!I385)&gt;128,LEN('Contacts Data'!I385),"")</f>
        <v/>
      </c>
      <c r="H946" s="18" t="str">
        <f>IF(LEN('Contacts Data'!J385)&gt;60,LEN('Contacts Data'!J385),"")</f>
        <v/>
      </c>
      <c r="I946" s="18" t="str">
        <f>IF(LEN('Contacts Data'!K385)&gt;30,LEN('Contacts Data'!K385),"")</f>
        <v/>
      </c>
      <c r="J946" s="18" t="str">
        <f>IF(LEN('Contacts Data'!L385)&gt;2,LEN('Contacts Data'!L385),"")</f>
        <v/>
      </c>
      <c r="K946" s="18" t="str">
        <f>IF(LEN('Contacts Data'!M385)&gt;16,LEN('Contacts Data'!M385),"")</f>
        <v/>
      </c>
      <c r="L946" s="18" t="str">
        <f>IF(LEN('Contacts Data'!D385)&gt;128,LEN('Contacts Data'!D385),"")</f>
        <v/>
      </c>
      <c r="M946" s="18" t="str">
        <f>IF(LEN('Contacts Data'!O385)&gt;1024,LEN('Contacts Data'!O385),"")</f>
        <v/>
      </c>
      <c r="P946" s="18" t="str">
        <f>IF(LEN('Matter Data'!A378)&gt;0,LEN('Matter Data'!A378)+LEN('Matter Data'!B378),"")</f>
        <v/>
      </c>
      <c r="Q946" s="18" t="str">
        <f>IF(LEN('Matter Data'!C378)&gt;80,LEN('Matter Data'!C378),"")</f>
        <v/>
      </c>
      <c r="R946" s="18" t="str">
        <f>IF(LEN('Matter Data'!H378)&gt;40,LEN('Matter Data'!H378),"")</f>
        <v/>
      </c>
      <c r="S946" s="21" t="b">
        <f>IF(LEN('Matter Data'!C378)&gt;0,CONCATENATE('Matter Data'!A378,'Matter Data'!B378,'Matter Data'!C378))</f>
        <v>0</v>
      </c>
      <c r="T946" s="21">
        <f>IF(LEN('Matter Data'!C378)&gt;0,COUNTIF($S$2:$S$5001,CONCATENATE('Matter Data'!A378,'Matter Data'!B378,'Matter Data'!C378)),0)</f>
        <v>0</v>
      </c>
      <c r="U946" s="22" t="str">
        <f>IF(LEN('Contacts Data'!B385)&gt;0,'Contacts Data'!B385,"")</f>
        <v/>
      </c>
      <c r="V946" s="22" t="str">
        <f>IF(LEN('Contacts Data'!C385)&gt;0,'Contacts Data'!C385,"")</f>
        <v/>
      </c>
      <c r="W946" s="22" t="str">
        <f>CONCATENATE(U946, " ", V946, " ", 'Contacts Data'!$A385)</f>
        <v xml:space="preserve">  </v>
      </c>
      <c r="X946" s="22" t="str">
        <f>CONCATENATE('Matter Data'!A378, " ", 'Matter Data'!B378, " ", "Client")</f>
        <v xml:space="preserve">  Client</v>
      </c>
      <c r="Y946" s="19" t="str">
        <f t="shared" si="14"/>
        <v/>
      </c>
    </row>
    <row r="947" spans="1:25" x14ac:dyDescent="0.25">
      <c r="A947" s="18" t="str">
        <f>IF(LEN('Contacts Data'!A386)&gt;20,LEN('Contacts Data'!A386),"")</f>
        <v/>
      </c>
      <c r="B947" s="18" t="str">
        <f>IF(LEN('Contacts Data'!B386)&gt;0, LEN('Contacts Data'!B386) + LEN('Contacts Data'!C386), "")</f>
        <v/>
      </c>
      <c r="C947" s="18" t="str">
        <f>IF(LEN('Contacts Data'!E386)&gt;20,LEN('Contacts Data'!E386),"")</f>
        <v/>
      </c>
      <c r="D947" s="18" t="str">
        <f>IF(LEN('Contacts Data'!F386)&gt;20,LEN('Contacts Data'!F386),"")</f>
        <v/>
      </c>
      <c r="E947" s="18" t="str">
        <f>IF(LEN('Contacts Data'!G386)&gt;20,LEN('Contacts Data'!G386),"")</f>
        <v/>
      </c>
      <c r="F947" s="18" t="str">
        <f>IF(LEN('Contacts Data'!H386)&gt;60,LEN('Contacts Data'!H386),"")</f>
        <v/>
      </c>
      <c r="G947" s="18" t="str">
        <f>IF(LEN('Contacts Data'!I386)&gt;128,LEN('Contacts Data'!I386),"")</f>
        <v/>
      </c>
      <c r="H947" s="18" t="str">
        <f>IF(LEN('Contacts Data'!J386)&gt;60,LEN('Contacts Data'!J386),"")</f>
        <v/>
      </c>
      <c r="I947" s="18" t="str">
        <f>IF(LEN('Contacts Data'!K386)&gt;30,LEN('Contacts Data'!K386),"")</f>
        <v/>
      </c>
      <c r="J947" s="18" t="str">
        <f>IF(LEN('Contacts Data'!L386)&gt;2,LEN('Contacts Data'!L386),"")</f>
        <v/>
      </c>
      <c r="K947" s="18" t="str">
        <f>IF(LEN('Contacts Data'!M386)&gt;16,LEN('Contacts Data'!M386),"")</f>
        <v/>
      </c>
      <c r="L947" s="18" t="str">
        <f>IF(LEN('Contacts Data'!D386)&gt;128,LEN('Contacts Data'!D386),"")</f>
        <v/>
      </c>
      <c r="M947" s="18" t="str">
        <f>IF(LEN('Contacts Data'!O386)&gt;1024,LEN('Contacts Data'!O386),"")</f>
        <v/>
      </c>
      <c r="P947" s="18" t="str">
        <f>IF(LEN('Matter Data'!A379)&gt;0,LEN('Matter Data'!A379)+LEN('Matter Data'!B379),"")</f>
        <v/>
      </c>
      <c r="Q947" s="18" t="str">
        <f>IF(LEN('Matter Data'!C379)&gt;80,LEN('Matter Data'!C379),"")</f>
        <v/>
      </c>
      <c r="R947" s="18" t="str">
        <f>IF(LEN('Matter Data'!H379)&gt;40,LEN('Matter Data'!H379),"")</f>
        <v/>
      </c>
      <c r="S947" s="21" t="b">
        <f>IF(LEN('Matter Data'!C379)&gt;0,CONCATENATE('Matter Data'!A379,'Matter Data'!B379,'Matter Data'!C379))</f>
        <v>0</v>
      </c>
      <c r="T947" s="21">
        <f>IF(LEN('Matter Data'!C379)&gt;0,COUNTIF($S$2:$S$5001,CONCATENATE('Matter Data'!A379,'Matter Data'!B379,'Matter Data'!C379)),0)</f>
        <v>0</v>
      </c>
      <c r="U947" s="22" t="str">
        <f>IF(LEN('Contacts Data'!B386)&gt;0,'Contacts Data'!B386,"")</f>
        <v/>
      </c>
      <c r="V947" s="22" t="str">
        <f>IF(LEN('Contacts Data'!C386)&gt;0,'Contacts Data'!C386,"")</f>
        <v/>
      </c>
      <c r="W947" s="22" t="str">
        <f>CONCATENATE(U947, " ", V947, " ", 'Contacts Data'!$A386)</f>
        <v xml:space="preserve">  </v>
      </c>
      <c r="X947" s="22" t="str">
        <f>CONCATENATE('Matter Data'!A379, " ", 'Matter Data'!B379, " ", "Client")</f>
        <v xml:space="preserve">  Client</v>
      </c>
      <c r="Y947" s="19" t="str">
        <f t="shared" si="14"/>
        <v/>
      </c>
    </row>
    <row r="948" spans="1:25" x14ac:dyDescent="0.25">
      <c r="A948" s="18" t="str">
        <f>IF(LEN('Contacts Data'!A387)&gt;20,LEN('Contacts Data'!A387),"")</f>
        <v/>
      </c>
      <c r="B948" s="18" t="str">
        <f>IF(LEN('Contacts Data'!B387)&gt;0, LEN('Contacts Data'!B387) + LEN('Contacts Data'!C387), "")</f>
        <v/>
      </c>
      <c r="C948" s="18" t="str">
        <f>IF(LEN('Contacts Data'!E387)&gt;20,LEN('Contacts Data'!E387),"")</f>
        <v/>
      </c>
      <c r="D948" s="18" t="str">
        <f>IF(LEN('Contacts Data'!F387)&gt;20,LEN('Contacts Data'!F387),"")</f>
        <v/>
      </c>
      <c r="E948" s="18" t="str">
        <f>IF(LEN('Contacts Data'!G387)&gt;20,LEN('Contacts Data'!G387),"")</f>
        <v/>
      </c>
      <c r="F948" s="18" t="str">
        <f>IF(LEN('Contacts Data'!H387)&gt;60,LEN('Contacts Data'!H387),"")</f>
        <v/>
      </c>
      <c r="G948" s="18" t="str">
        <f>IF(LEN('Contacts Data'!I387)&gt;128,LEN('Contacts Data'!I387),"")</f>
        <v/>
      </c>
      <c r="H948" s="18" t="str">
        <f>IF(LEN('Contacts Data'!J387)&gt;60,LEN('Contacts Data'!J387),"")</f>
        <v/>
      </c>
      <c r="I948" s="18" t="str">
        <f>IF(LEN('Contacts Data'!K387)&gt;30,LEN('Contacts Data'!K387),"")</f>
        <v/>
      </c>
      <c r="J948" s="18" t="str">
        <f>IF(LEN('Contacts Data'!L387)&gt;2,LEN('Contacts Data'!L387),"")</f>
        <v/>
      </c>
      <c r="K948" s="18" t="str">
        <f>IF(LEN('Contacts Data'!M387)&gt;16,LEN('Contacts Data'!M387),"")</f>
        <v/>
      </c>
      <c r="L948" s="18" t="str">
        <f>IF(LEN('Contacts Data'!D387)&gt;128,LEN('Contacts Data'!D387),"")</f>
        <v/>
      </c>
      <c r="M948" s="18" t="str">
        <f>IF(LEN('Contacts Data'!O387)&gt;1024,LEN('Contacts Data'!O387),"")</f>
        <v/>
      </c>
      <c r="P948" s="18" t="str">
        <f>IF(LEN('Matter Data'!A380)&gt;0,LEN('Matter Data'!A380)+LEN('Matter Data'!B380),"")</f>
        <v/>
      </c>
      <c r="Q948" s="18" t="str">
        <f>IF(LEN('Matter Data'!C380)&gt;80,LEN('Matter Data'!C380),"")</f>
        <v/>
      </c>
      <c r="R948" s="18" t="str">
        <f>IF(LEN('Matter Data'!H380)&gt;40,LEN('Matter Data'!H380),"")</f>
        <v/>
      </c>
      <c r="S948" s="21" t="b">
        <f>IF(LEN('Matter Data'!C380)&gt;0,CONCATENATE('Matter Data'!A380,'Matter Data'!B380,'Matter Data'!C380))</f>
        <v>0</v>
      </c>
      <c r="T948" s="21">
        <f>IF(LEN('Matter Data'!C380)&gt;0,COUNTIF($S$2:$S$5001,CONCATENATE('Matter Data'!A380,'Matter Data'!B380,'Matter Data'!C380)),0)</f>
        <v>0</v>
      </c>
      <c r="U948" s="22" t="str">
        <f>IF(LEN('Contacts Data'!B387)&gt;0,'Contacts Data'!B387,"")</f>
        <v/>
      </c>
      <c r="V948" s="22" t="str">
        <f>IF(LEN('Contacts Data'!C387)&gt;0,'Contacts Data'!C387,"")</f>
        <v/>
      </c>
      <c r="W948" s="22" t="str">
        <f>CONCATENATE(U948, " ", V948, " ", 'Contacts Data'!$A387)</f>
        <v xml:space="preserve">  </v>
      </c>
      <c r="X948" s="22" t="str">
        <f>CONCATENATE('Matter Data'!A380, " ", 'Matter Data'!B380, " ", "Client")</f>
        <v xml:space="preserve">  Client</v>
      </c>
      <c r="Y948" s="19" t="str">
        <f t="shared" si="14"/>
        <v/>
      </c>
    </row>
    <row r="949" spans="1:25" x14ac:dyDescent="0.25">
      <c r="A949" s="18" t="str">
        <f>IF(LEN('Contacts Data'!A388)&gt;20,LEN('Contacts Data'!A388),"")</f>
        <v/>
      </c>
      <c r="B949" s="18" t="str">
        <f>IF(LEN('Contacts Data'!B388)&gt;0, LEN('Contacts Data'!B388) + LEN('Contacts Data'!C388), "")</f>
        <v/>
      </c>
      <c r="C949" s="18" t="str">
        <f>IF(LEN('Contacts Data'!E388)&gt;20,LEN('Contacts Data'!E388),"")</f>
        <v/>
      </c>
      <c r="D949" s="18" t="str">
        <f>IF(LEN('Contacts Data'!F388)&gt;20,LEN('Contacts Data'!F388),"")</f>
        <v/>
      </c>
      <c r="E949" s="18" t="str">
        <f>IF(LEN('Contacts Data'!G388)&gt;20,LEN('Contacts Data'!G388),"")</f>
        <v/>
      </c>
      <c r="F949" s="18" t="str">
        <f>IF(LEN('Contacts Data'!H388)&gt;60,LEN('Contacts Data'!H388),"")</f>
        <v/>
      </c>
      <c r="G949" s="18" t="str">
        <f>IF(LEN('Contacts Data'!I388)&gt;128,LEN('Contacts Data'!I388),"")</f>
        <v/>
      </c>
      <c r="H949" s="18" t="str">
        <f>IF(LEN('Contacts Data'!J388)&gt;60,LEN('Contacts Data'!J388),"")</f>
        <v/>
      </c>
      <c r="I949" s="18" t="str">
        <f>IF(LEN('Contacts Data'!K388)&gt;30,LEN('Contacts Data'!K388),"")</f>
        <v/>
      </c>
      <c r="J949" s="18" t="str">
        <f>IF(LEN('Contacts Data'!L388)&gt;2,LEN('Contacts Data'!L388),"")</f>
        <v/>
      </c>
      <c r="K949" s="18" t="str">
        <f>IF(LEN('Contacts Data'!M388)&gt;16,LEN('Contacts Data'!M388),"")</f>
        <v/>
      </c>
      <c r="L949" s="18" t="str">
        <f>IF(LEN('Contacts Data'!D388)&gt;128,LEN('Contacts Data'!D388),"")</f>
        <v/>
      </c>
      <c r="M949" s="18" t="str">
        <f>IF(LEN('Contacts Data'!O388)&gt;1024,LEN('Contacts Data'!O388),"")</f>
        <v/>
      </c>
      <c r="P949" s="18" t="str">
        <f>IF(LEN('Matter Data'!A381)&gt;0,LEN('Matter Data'!A381)+LEN('Matter Data'!B381),"")</f>
        <v/>
      </c>
      <c r="Q949" s="18" t="str">
        <f>IF(LEN('Matter Data'!C381)&gt;80,LEN('Matter Data'!C381),"")</f>
        <v/>
      </c>
      <c r="R949" s="18" t="str">
        <f>IF(LEN('Matter Data'!H381)&gt;40,LEN('Matter Data'!H381),"")</f>
        <v/>
      </c>
      <c r="S949" s="21" t="b">
        <f>IF(LEN('Matter Data'!C381)&gt;0,CONCATENATE('Matter Data'!A381,'Matter Data'!B381,'Matter Data'!C381))</f>
        <v>0</v>
      </c>
      <c r="T949" s="21">
        <f>IF(LEN('Matter Data'!C381)&gt;0,COUNTIF($S$2:$S$5001,CONCATENATE('Matter Data'!A381,'Matter Data'!B381,'Matter Data'!C381)),0)</f>
        <v>0</v>
      </c>
      <c r="U949" s="22" t="str">
        <f>IF(LEN('Contacts Data'!B388)&gt;0,'Contacts Data'!B388,"")</f>
        <v/>
      </c>
      <c r="V949" s="22" t="str">
        <f>IF(LEN('Contacts Data'!C388)&gt;0,'Contacts Data'!C388,"")</f>
        <v/>
      </c>
      <c r="W949" s="22" t="str">
        <f>CONCATENATE(U949, " ", V949, " ", 'Contacts Data'!$A388)</f>
        <v xml:space="preserve">  </v>
      </c>
      <c r="X949" s="22" t="str">
        <f>CONCATENATE('Matter Data'!A381, " ", 'Matter Data'!B381, " ", "Client")</f>
        <v xml:space="preserve">  Client</v>
      </c>
      <c r="Y949" s="19" t="str">
        <f t="shared" si="14"/>
        <v/>
      </c>
    </row>
    <row r="950" spans="1:25" x14ac:dyDescent="0.25">
      <c r="A950" s="18" t="str">
        <f>IF(LEN('Contacts Data'!A389)&gt;20,LEN('Contacts Data'!A389),"")</f>
        <v/>
      </c>
      <c r="B950" s="18" t="str">
        <f>IF(LEN('Contacts Data'!B389)&gt;0, LEN('Contacts Data'!B389) + LEN('Contacts Data'!C389), "")</f>
        <v/>
      </c>
      <c r="C950" s="18" t="str">
        <f>IF(LEN('Contacts Data'!E389)&gt;20,LEN('Contacts Data'!E389),"")</f>
        <v/>
      </c>
      <c r="D950" s="18" t="str">
        <f>IF(LEN('Contacts Data'!F389)&gt;20,LEN('Contacts Data'!F389),"")</f>
        <v/>
      </c>
      <c r="E950" s="18" t="str">
        <f>IF(LEN('Contacts Data'!G389)&gt;20,LEN('Contacts Data'!G389),"")</f>
        <v/>
      </c>
      <c r="F950" s="18" t="str">
        <f>IF(LEN('Contacts Data'!H389)&gt;60,LEN('Contacts Data'!H389),"")</f>
        <v/>
      </c>
      <c r="G950" s="18" t="str">
        <f>IF(LEN('Contacts Data'!I389)&gt;128,LEN('Contacts Data'!I389),"")</f>
        <v/>
      </c>
      <c r="H950" s="18" t="str">
        <f>IF(LEN('Contacts Data'!J389)&gt;60,LEN('Contacts Data'!J389),"")</f>
        <v/>
      </c>
      <c r="I950" s="18" t="str">
        <f>IF(LEN('Contacts Data'!K389)&gt;30,LEN('Contacts Data'!K389),"")</f>
        <v/>
      </c>
      <c r="J950" s="18" t="str">
        <f>IF(LEN('Contacts Data'!L389)&gt;2,LEN('Contacts Data'!L389),"")</f>
        <v/>
      </c>
      <c r="K950" s="18" t="str">
        <f>IF(LEN('Contacts Data'!M389)&gt;16,LEN('Contacts Data'!M389),"")</f>
        <v/>
      </c>
      <c r="L950" s="18" t="str">
        <f>IF(LEN('Contacts Data'!D389)&gt;128,LEN('Contacts Data'!D389),"")</f>
        <v/>
      </c>
      <c r="M950" s="18" t="str">
        <f>IF(LEN('Contacts Data'!O389)&gt;1024,LEN('Contacts Data'!O389),"")</f>
        <v/>
      </c>
      <c r="P950" s="18" t="str">
        <f>IF(LEN('Matter Data'!A382)&gt;0,LEN('Matter Data'!A382)+LEN('Matter Data'!B382),"")</f>
        <v/>
      </c>
      <c r="Q950" s="18" t="str">
        <f>IF(LEN('Matter Data'!C382)&gt;80,LEN('Matter Data'!C382),"")</f>
        <v/>
      </c>
      <c r="R950" s="18" t="str">
        <f>IF(LEN('Matter Data'!H382)&gt;40,LEN('Matter Data'!H382),"")</f>
        <v/>
      </c>
      <c r="S950" s="21" t="b">
        <f>IF(LEN('Matter Data'!C382)&gt;0,CONCATENATE('Matter Data'!A382,'Matter Data'!B382,'Matter Data'!C382))</f>
        <v>0</v>
      </c>
      <c r="T950" s="21">
        <f>IF(LEN('Matter Data'!C382)&gt;0,COUNTIF($S$2:$S$5001,CONCATENATE('Matter Data'!A382,'Matter Data'!B382,'Matter Data'!C382)),0)</f>
        <v>0</v>
      </c>
      <c r="U950" s="22" t="str">
        <f>IF(LEN('Contacts Data'!B389)&gt;0,'Contacts Data'!B389,"")</f>
        <v/>
      </c>
      <c r="V950" s="22" t="str">
        <f>IF(LEN('Contacts Data'!C389)&gt;0,'Contacts Data'!C389,"")</f>
        <v/>
      </c>
      <c r="W950" s="22" t="str">
        <f>CONCATENATE(U950, " ", V950, " ", 'Contacts Data'!$A389)</f>
        <v xml:space="preserve">  </v>
      </c>
      <c r="X950" s="22" t="str">
        <f>CONCATENATE('Matter Data'!A382, " ", 'Matter Data'!B382, " ", "Client")</f>
        <v xml:space="preserve">  Client</v>
      </c>
      <c r="Y950" s="19" t="str">
        <f t="shared" si="14"/>
        <v/>
      </c>
    </row>
    <row r="951" spans="1:25" x14ac:dyDescent="0.25">
      <c r="A951" s="18" t="str">
        <f>IF(LEN('Contacts Data'!A390)&gt;20,LEN('Contacts Data'!A390),"")</f>
        <v/>
      </c>
      <c r="B951" s="18" t="str">
        <f>IF(LEN('Contacts Data'!B390)&gt;0, LEN('Contacts Data'!B390) + LEN('Contacts Data'!C390), "")</f>
        <v/>
      </c>
      <c r="C951" s="18" t="str">
        <f>IF(LEN('Contacts Data'!E390)&gt;20,LEN('Contacts Data'!E390),"")</f>
        <v/>
      </c>
      <c r="D951" s="18" t="str">
        <f>IF(LEN('Contacts Data'!F390)&gt;20,LEN('Contacts Data'!F390),"")</f>
        <v/>
      </c>
      <c r="E951" s="18" t="str">
        <f>IF(LEN('Contacts Data'!G390)&gt;20,LEN('Contacts Data'!G390),"")</f>
        <v/>
      </c>
      <c r="F951" s="18" t="str">
        <f>IF(LEN('Contacts Data'!H390)&gt;60,LEN('Contacts Data'!H390),"")</f>
        <v/>
      </c>
      <c r="G951" s="18" t="str">
        <f>IF(LEN('Contacts Data'!I390)&gt;128,LEN('Contacts Data'!I390),"")</f>
        <v/>
      </c>
      <c r="H951" s="18" t="str">
        <f>IF(LEN('Contacts Data'!J390)&gt;60,LEN('Contacts Data'!J390),"")</f>
        <v/>
      </c>
      <c r="I951" s="18" t="str">
        <f>IF(LEN('Contacts Data'!K390)&gt;30,LEN('Contacts Data'!K390),"")</f>
        <v/>
      </c>
      <c r="J951" s="18" t="str">
        <f>IF(LEN('Contacts Data'!L390)&gt;2,LEN('Contacts Data'!L390),"")</f>
        <v/>
      </c>
      <c r="K951" s="18" t="str">
        <f>IF(LEN('Contacts Data'!M390)&gt;16,LEN('Contacts Data'!M390),"")</f>
        <v/>
      </c>
      <c r="L951" s="18" t="str">
        <f>IF(LEN('Contacts Data'!D390)&gt;128,LEN('Contacts Data'!D390),"")</f>
        <v/>
      </c>
      <c r="M951" s="18" t="str">
        <f>IF(LEN('Contacts Data'!O390)&gt;1024,LEN('Contacts Data'!O390),"")</f>
        <v/>
      </c>
      <c r="P951" s="18" t="str">
        <f>IF(LEN('Matter Data'!A383)&gt;0,LEN('Matter Data'!A383)+LEN('Matter Data'!B383),"")</f>
        <v/>
      </c>
      <c r="Q951" s="18" t="str">
        <f>IF(LEN('Matter Data'!C383)&gt;80,LEN('Matter Data'!C383),"")</f>
        <v/>
      </c>
      <c r="R951" s="18" t="str">
        <f>IF(LEN('Matter Data'!H383)&gt;40,LEN('Matter Data'!H383),"")</f>
        <v/>
      </c>
      <c r="S951" s="21" t="b">
        <f>IF(LEN('Matter Data'!C383)&gt;0,CONCATENATE('Matter Data'!A383,'Matter Data'!B383,'Matter Data'!C383))</f>
        <v>0</v>
      </c>
      <c r="T951" s="21">
        <f>IF(LEN('Matter Data'!C383)&gt;0,COUNTIF($S$2:$S$5001,CONCATENATE('Matter Data'!A383,'Matter Data'!B383,'Matter Data'!C383)),0)</f>
        <v>0</v>
      </c>
      <c r="U951" s="22" t="str">
        <f>IF(LEN('Contacts Data'!B390)&gt;0,'Contacts Data'!B390,"")</f>
        <v/>
      </c>
      <c r="V951" s="22" t="str">
        <f>IF(LEN('Contacts Data'!C390)&gt;0,'Contacts Data'!C390,"")</f>
        <v/>
      </c>
      <c r="W951" s="22" t="str">
        <f>CONCATENATE(U951, " ", V951, " ", 'Contacts Data'!$A390)</f>
        <v xml:space="preserve">  </v>
      </c>
      <c r="X951" s="22" t="str">
        <f>CONCATENATE('Matter Data'!A383, " ", 'Matter Data'!B383, " ", "Client")</f>
        <v xml:space="preserve">  Client</v>
      </c>
      <c r="Y951" s="19" t="str">
        <f t="shared" si="14"/>
        <v/>
      </c>
    </row>
    <row r="952" spans="1:25" x14ac:dyDescent="0.25">
      <c r="A952" s="18" t="str">
        <f>IF(LEN('Contacts Data'!A391)&gt;20,LEN('Contacts Data'!A391),"")</f>
        <v/>
      </c>
      <c r="B952" s="18" t="str">
        <f>IF(LEN('Contacts Data'!B391)&gt;0, LEN('Contacts Data'!B391) + LEN('Contacts Data'!C391), "")</f>
        <v/>
      </c>
      <c r="C952" s="18" t="str">
        <f>IF(LEN('Contacts Data'!E391)&gt;20,LEN('Contacts Data'!E391),"")</f>
        <v/>
      </c>
      <c r="D952" s="18" t="str">
        <f>IF(LEN('Contacts Data'!F391)&gt;20,LEN('Contacts Data'!F391),"")</f>
        <v/>
      </c>
      <c r="E952" s="18" t="str">
        <f>IF(LEN('Contacts Data'!G391)&gt;20,LEN('Contacts Data'!G391),"")</f>
        <v/>
      </c>
      <c r="F952" s="18" t="str">
        <f>IF(LEN('Contacts Data'!H391)&gt;60,LEN('Contacts Data'!H391),"")</f>
        <v/>
      </c>
      <c r="G952" s="18" t="str">
        <f>IF(LEN('Contacts Data'!I391)&gt;128,LEN('Contacts Data'!I391),"")</f>
        <v/>
      </c>
      <c r="H952" s="18" t="str">
        <f>IF(LEN('Contacts Data'!J391)&gt;60,LEN('Contacts Data'!J391),"")</f>
        <v/>
      </c>
      <c r="I952" s="18" t="str">
        <f>IF(LEN('Contacts Data'!K391)&gt;30,LEN('Contacts Data'!K391),"")</f>
        <v/>
      </c>
      <c r="J952" s="18" t="str">
        <f>IF(LEN('Contacts Data'!L391)&gt;2,LEN('Contacts Data'!L391),"")</f>
        <v/>
      </c>
      <c r="K952" s="18" t="str">
        <f>IF(LEN('Contacts Data'!M391)&gt;16,LEN('Contacts Data'!M391),"")</f>
        <v/>
      </c>
      <c r="L952" s="18" t="str">
        <f>IF(LEN('Contacts Data'!D391)&gt;128,LEN('Contacts Data'!D391),"")</f>
        <v/>
      </c>
      <c r="M952" s="18" t="str">
        <f>IF(LEN('Contacts Data'!O391)&gt;1024,LEN('Contacts Data'!O391),"")</f>
        <v/>
      </c>
      <c r="P952" s="18" t="str">
        <f>IF(LEN('Matter Data'!A384)&gt;0,LEN('Matter Data'!A384)+LEN('Matter Data'!B384),"")</f>
        <v/>
      </c>
      <c r="Q952" s="18" t="str">
        <f>IF(LEN('Matter Data'!C384)&gt;80,LEN('Matter Data'!C384),"")</f>
        <v/>
      </c>
      <c r="R952" s="18" t="str">
        <f>IF(LEN('Matter Data'!H384)&gt;40,LEN('Matter Data'!H384),"")</f>
        <v/>
      </c>
      <c r="S952" s="21" t="b">
        <f>IF(LEN('Matter Data'!C384)&gt;0,CONCATENATE('Matter Data'!A384,'Matter Data'!B384,'Matter Data'!C384))</f>
        <v>0</v>
      </c>
      <c r="T952" s="21">
        <f>IF(LEN('Matter Data'!C384)&gt;0,COUNTIF($S$2:$S$5001,CONCATENATE('Matter Data'!A384,'Matter Data'!B384,'Matter Data'!C384)),0)</f>
        <v>0</v>
      </c>
      <c r="U952" s="22" t="str">
        <f>IF(LEN('Contacts Data'!B391)&gt;0,'Contacts Data'!B391,"")</f>
        <v/>
      </c>
      <c r="V952" s="22" t="str">
        <f>IF(LEN('Contacts Data'!C391)&gt;0,'Contacts Data'!C391,"")</f>
        <v/>
      </c>
      <c r="W952" s="22" t="str">
        <f>CONCATENATE(U952, " ", V952, " ", 'Contacts Data'!$A391)</f>
        <v xml:space="preserve">  </v>
      </c>
      <c r="X952" s="22" t="str">
        <f>CONCATENATE('Matter Data'!A384, " ", 'Matter Data'!B384, " ", "Client")</f>
        <v xml:space="preserve">  Client</v>
      </c>
      <c r="Y952" s="19" t="str">
        <f t="shared" si="14"/>
        <v/>
      </c>
    </row>
    <row r="953" spans="1:25" x14ac:dyDescent="0.25">
      <c r="A953" s="18" t="str">
        <f>IF(LEN('Contacts Data'!A392)&gt;20,LEN('Contacts Data'!A392),"")</f>
        <v/>
      </c>
      <c r="B953" s="18" t="str">
        <f>IF(LEN('Contacts Data'!B392)&gt;0, LEN('Contacts Data'!B392) + LEN('Contacts Data'!C392), "")</f>
        <v/>
      </c>
      <c r="C953" s="18" t="str">
        <f>IF(LEN('Contacts Data'!E392)&gt;20,LEN('Contacts Data'!E392),"")</f>
        <v/>
      </c>
      <c r="D953" s="18" t="str">
        <f>IF(LEN('Contacts Data'!F392)&gt;20,LEN('Contacts Data'!F392),"")</f>
        <v/>
      </c>
      <c r="E953" s="18" t="str">
        <f>IF(LEN('Contacts Data'!G392)&gt;20,LEN('Contacts Data'!G392),"")</f>
        <v/>
      </c>
      <c r="F953" s="18" t="str">
        <f>IF(LEN('Contacts Data'!H392)&gt;60,LEN('Contacts Data'!H392),"")</f>
        <v/>
      </c>
      <c r="G953" s="18" t="str">
        <f>IF(LEN('Contacts Data'!I392)&gt;128,LEN('Contacts Data'!I392),"")</f>
        <v/>
      </c>
      <c r="H953" s="18" t="str">
        <f>IF(LEN('Contacts Data'!J392)&gt;60,LEN('Contacts Data'!J392),"")</f>
        <v/>
      </c>
      <c r="I953" s="18" t="str">
        <f>IF(LEN('Contacts Data'!K392)&gt;30,LEN('Contacts Data'!K392),"")</f>
        <v/>
      </c>
      <c r="J953" s="18" t="str">
        <f>IF(LEN('Contacts Data'!L392)&gt;2,LEN('Contacts Data'!L392),"")</f>
        <v/>
      </c>
      <c r="K953" s="18" t="str">
        <f>IF(LEN('Contacts Data'!M392)&gt;16,LEN('Contacts Data'!M392),"")</f>
        <v/>
      </c>
      <c r="L953" s="18" t="str">
        <f>IF(LEN('Contacts Data'!D392)&gt;128,LEN('Contacts Data'!D392),"")</f>
        <v/>
      </c>
      <c r="M953" s="18" t="str">
        <f>IF(LEN('Contacts Data'!O392)&gt;1024,LEN('Contacts Data'!O392),"")</f>
        <v/>
      </c>
      <c r="P953" s="18" t="str">
        <f>IF(LEN('Matter Data'!A385)&gt;0,LEN('Matter Data'!A385)+LEN('Matter Data'!B385),"")</f>
        <v/>
      </c>
      <c r="Q953" s="18" t="str">
        <f>IF(LEN('Matter Data'!C385)&gt;80,LEN('Matter Data'!C385),"")</f>
        <v/>
      </c>
      <c r="R953" s="18" t="str">
        <f>IF(LEN('Matter Data'!H385)&gt;40,LEN('Matter Data'!H385),"")</f>
        <v/>
      </c>
      <c r="S953" s="21" t="b">
        <f>IF(LEN('Matter Data'!C385)&gt;0,CONCATENATE('Matter Data'!A385,'Matter Data'!B385,'Matter Data'!C385))</f>
        <v>0</v>
      </c>
      <c r="T953" s="21">
        <f>IF(LEN('Matter Data'!C385)&gt;0,COUNTIF($S$2:$S$5001,CONCATENATE('Matter Data'!A385,'Matter Data'!B385,'Matter Data'!C385)),0)</f>
        <v>0</v>
      </c>
      <c r="U953" s="22" t="str">
        <f>IF(LEN('Contacts Data'!B392)&gt;0,'Contacts Data'!B392,"")</f>
        <v/>
      </c>
      <c r="V953" s="22" t="str">
        <f>IF(LEN('Contacts Data'!C392)&gt;0,'Contacts Data'!C392,"")</f>
        <v/>
      </c>
      <c r="W953" s="22" t="str">
        <f>CONCATENATE(U953, " ", V953, " ", 'Contacts Data'!$A392)</f>
        <v xml:space="preserve">  </v>
      </c>
      <c r="X953" s="22" t="str">
        <f>CONCATENATE('Matter Data'!A385, " ", 'Matter Data'!B385, " ", "Client")</f>
        <v xml:space="preserve">  Client</v>
      </c>
      <c r="Y953" s="19" t="str">
        <f t="shared" si="14"/>
        <v/>
      </c>
    </row>
    <row r="954" spans="1:25" x14ac:dyDescent="0.25">
      <c r="A954" s="18" t="str">
        <f>IF(LEN('Contacts Data'!A393)&gt;20,LEN('Contacts Data'!A393),"")</f>
        <v/>
      </c>
      <c r="B954" s="18" t="str">
        <f>IF(LEN('Contacts Data'!B393)&gt;0, LEN('Contacts Data'!B393) + LEN('Contacts Data'!C393), "")</f>
        <v/>
      </c>
      <c r="C954" s="18" t="str">
        <f>IF(LEN('Contacts Data'!E393)&gt;20,LEN('Contacts Data'!E393),"")</f>
        <v/>
      </c>
      <c r="D954" s="18" t="str">
        <f>IF(LEN('Contacts Data'!F393)&gt;20,LEN('Contacts Data'!F393),"")</f>
        <v/>
      </c>
      <c r="E954" s="18" t="str">
        <f>IF(LEN('Contacts Data'!G393)&gt;20,LEN('Contacts Data'!G393),"")</f>
        <v/>
      </c>
      <c r="F954" s="18" t="str">
        <f>IF(LEN('Contacts Data'!H393)&gt;60,LEN('Contacts Data'!H393),"")</f>
        <v/>
      </c>
      <c r="G954" s="18" t="str">
        <f>IF(LEN('Contacts Data'!I393)&gt;128,LEN('Contacts Data'!I393),"")</f>
        <v/>
      </c>
      <c r="H954" s="18" t="str">
        <f>IF(LEN('Contacts Data'!J393)&gt;60,LEN('Contacts Data'!J393),"")</f>
        <v/>
      </c>
      <c r="I954" s="18" t="str">
        <f>IF(LEN('Contacts Data'!K393)&gt;30,LEN('Contacts Data'!K393),"")</f>
        <v/>
      </c>
      <c r="J954" s="18" t="str">
        <f>IF(LEN('Contacts Data'!L393)&gt;2,LEN('Contacts Data'!L393),"")</f>
        <v/>
      </c>
      <c r="K954" s="18" t="str">
        <f>IF(LEN('Contacts Data'!M393)&gt;16,LEN('Contacts Data'!M393),"")</f>
        <v/>
      </c>
      <c r="L954" s="18" t="str">
        <f>IF(LEN('Contacts Data'!D393)&gt;128,LEN('Contacts Data'!D393),"")</f>
        <v/>
      </c>
      <c r="M954" s="18" t="str">
        <f>IF(LEN('Contacts Data'!O393)&gt;1024,LEN('Contacts Data'!O393),"")</f>
        <v/>
      </c>
      <c r="P954" s="18" t="str">
        <f>IF(LEN('Matter Data'!A386)&gt;0,LEN('Matter Data'!A386)+LEN('Matter Data'!B386),"")</f>
        <v/>
      </c>
      <c r="Q954" s="18" t="str">
        <f>IF(LEN('Matter Data'!C386)&gt;80,LEN('Matter Data'!C386),"")</f>
        <v/>
      </c>
      <c r="R954" s="18" t="str">
        <f>IF(LEN('Matter Data'!H386)&gt;40,LEN('Matter Data'!H386),"")</f>
        <v/>
      </c>
      <c r="S954" s="21" t="b">
        <f>IF(LEN('Matter Data'!C386)&gt;0,CONCATENATE('Matter Data'!A386,'Matter Data'!B386,'Matter Data'!C386))</f>
        <v>0</v>
      </c>
      <c r="T954" s="21">
        <f>IF(LEN('Matter Data'!C386)&gt;0,COUNTIF($S$2:$S$5001,CONCATENATE('Matter Data'!A386,'Matter Data'!B386,'Matter Data'!C386)),0)</f>
        <v>0</v>
      </c>
      <c r="U954" s="22" t="str">
        <f>IF(LEN('Contacts Data'!B393)&gt;0,'Contacts Data'!B393,"")</f>
        <v/>
      </c>
      <c r="V954" s="22" t="str">
        <f>IF(LEN('Contacts Data'!C393)&gt;0,'Contacts Data'!C393,"")</f>
        <v/>
      </c>
      <c r="W954" s="22" t="str">
        <f>CONCATENATE(U954, " ", V954, " ", 'Contacts Data'!$A393)</f>
        <v xml:space="preserve">  </v>
      </c>
      <c r="X954" s="22" t="str">
        <f>CONCATENATE('Matter Data'!A386, " ", 'Matter Data'!B386, " ", "Client")</f>
        <v xml:space="preserve">  Client</v>
      </c>
      <c r="Y954" s="19" t="str">
        <f t="shared" si="14"/>
        <v/>
      </c>
    </row>
    <row r="955" spans="1:25" x14ac:dyDescent="0.25">
      <c r="A955" s="18" t="str">
        <f>IF(LEN('Contacts Data'!A394)&gt;20,LEN('Contacts Data'!A394),"")</f>
        <v/>
      </c>
      <c r="B955" s="18" t="str">
        <f>IF(LEN('Contacts Data'!B394)&gt;0, LEN('Contacts Data'!B394) + LEN('Contacts Data'!C394), "")</f>
        <v/>
      </c>
      <c r="C955" s="18" t="str">
        <f>IF(LEN('Contacts Data'!E394)&gt;20,LEN('Contacts Data'!E394),"")</f>
        <v/>
      </c>
      <c r="D955" s="18" t="str">
        <f>IF(LEN('Contacts Data'!F394)&gt;20,LEN('Contacts Data'!F394),"")</f>
        <v/>
      </c>
      <c r="E955" s="18" t="str">
        <f>IF(LEN('Contacts Data'!G394)&gt;20,LEN('Contacts Data'!G394),"")</f>
        <v/>
      </c>
      <c r="F955" s="18" t="str">
        <f>IF(LEN('Contacts Data'!H394)&gt;60,LEN('Contacts Data'!H394),"")</f>
        <v/>
      </c>
      <c r="G955" s="18" t="str">
        <f>IF(LEN('Contacts Data'!I394)&gt;128,LEN('Contacts Data'!I394),"")</f>
        <v/>
      </c>
      <c r="H955" s="18" t="str">
        <f>IF(LEN('Contacts Data'!J394)&gt;60,LEN('Contacts Data'!J394),"")</f>
        <v/>
      </c>
      <c r="I955" s="18" t="str">
        <f>IF(LEN('Contacts Data'!K394)&gt;30,LEN('Contacts Data'!K394),"")</f>
        <v/>
      </c>
      <c r="J955" s="18" t="str">
        <f>IF(LEN('Contacts Data'!L394)&gt;2,LEN('Contacts Data'!L394),"")</f>
        <v/>
      </c>
      <c r="K955" s="18" t="str">
        <f>IF(LEN('Contacts Data'!M394)&gt;16,LEN('Contacts Data'!M394),"")</f>
        <v/>
      </c>
      <c r="L955" s="18" t="str">
        <f>IF(LEN('Contacts Data'!D394)&gt;128,LEN('Contacts Data'!D394),"")</f>
        <v/>
      </c>
      <c r="M955" s="18" t="str">
        <f>IF(LEN('Contacts Data'!O394)&gt;1024,LEN('Contacts Data'!O394),"")</f>
        <v/>
      </c>
      <c r="P955" s="18" t="str">
        <f>IF(LEN('Matter Data'!A387)&gt;0,LEN('Matter Data'!A387)+LEN('Matter Data'!B387),"")</f>
        <v/>
      </c>
      <c r="Q955" s="18" t="str">
        <f>IF(LEN('Matter Data'!C387)&gt;80,LEN('Matter Data'!C387),"")</f>
        <v/>
      </c>
      <c r="R955" s="18" t="str">
        <f>IF(LEN('Matter Data'!H387)&gt;40,LEN('Matter Data'!H387),"")</f>
        <v/>
      </c>
      <c r="S955" s="21" t="b">
        <f>IF(LEN('Matter Data'!C387)&gt;0,CONCATENATE('Matter Data'!A387,'Matter Data'!B387,'Matter Data'!C387))</f>
        <v>0</v>
      </c>
      <c r="T955" s="21">
        <f>IF(LEN('Matter Data'!C387)&gt;0,COUNTIF($S$2:$S$5001,CONCATENATE('Matter Data'!A387,'Matter Data'!B387,'Matter Data'!C387)),0)</f>
        <v>0</v>
      </c>
      <c r="U955" s="22" t="str">
        <f>IF(LEN('Contacts Data'!B394)&gt;0,'Contacts Data'!B394,"")</f>
        <v/>
      </c>
      <c r="V955" s="22" t="str">
        <f>IF(LEN('Contacts Data'!C394)&gt;0,'Contacts Data'!C394,"")</f>
        <v/>
      </c>
      <c r="W955" s="22" t="str">
        <f>CONCATENATE(U955, " ", V955, " ", 'Contacts Data'!$A394)</f>
        <v xml:space="preserve">  </v>
      </c>
      <c r="X955" s="22" t="str">
        <f>CONCATENATE('Matter Data'!A387, " ", 'Matter Data'!B387, " ", "Client")</f>
        <v xml:space="preserve">  Client</v>
      </c>
      <c r="Y955" s="19" t="str">
        <f t="shared" si="14"/>
        <v/>
      </c>
    </row>
    <row r="956" spans="1:25" x14ac:dyDescent="0.25">
      <c r="A956" s="18" t="str">
        <f>IF(LEN('Contacts Data'!A395)&gt;20,LEN('Contacts Data'!A395),"")</f>
        <v/>
      </c>
      <c r="B956" s="18" t="str">
        <f>IF(LEN('Contacts Data'!B395)&gt;0, LEN('Contacts Data'!B395) + LEN('Contacts Data'!C395), "")</f>
        <v/>
      </c>
      <c r="C956" s="18" t="str">
        <f>IF(LEN('Contacts Data'!E395)&gt;20,LEN('Contacts Data'!E395),"")</f>
        <v/>
      </c>
      <c r="D956" s="18" t="str">
        <f>IF(LEN('Contacts Data'!F395)&gt;20,LEN('Contacts Data'!F395),"")</f>
        <v/>
      </c>
      <c r="E956" s="18" t="str">
        <f>IF(LEN('Contacts Data'!G395)&gt;20,LEN('Contacts Data'!G395),"")</f>
        <v/>
      </c>
      <c r="F956" s="18" t="str">
        <f>IF(LEN('Contacts Data'!H395)&gt;60,LEN('Contacts Data'!H395),"")</f>
        <v/>
      </c>
      <c r="G956" s="18" t="str">
        <f>IF(LEN('Contacts Data'!I395)&gt;128,LEN('Contacts Data'!I395),"")</f>
        <v/>
      </c>
      <c r="H956" s="18" t="str">
        <f>IF(LEN('Contacts Data'!J395)&gt;60,LEN('Contacts Data'!J395),"")</f>
        <v/>
      </c>
      <c r="I956" s="18" t="str">
        <f>IF(LEN('Contacts Data'!K395)&gt;30,LEN('Contacts Data'!K395),"")</f>
        <v/>
      </c>
      <c r="J956" s="18" t="str">
        <f>IF(LEN('Contacts Data'!L395)&gt;2,LEN('Contacts Data'!L395),"")</f>
        <v/>
      </c>
      <c r="K956" s="18" t="str">
        <f>IF(LEN('Contacts Data'!M395)&gt;16,LEN('Contacts Data'!M395),"")</f>
        <v/>
      </c>
      <c r="L956" s="18" t="str">
        <f>IF(LEN('Contacts Data'!D395)&gt;128,LEN('Contacts Data'!D395),"")</f>
        <v/>
      </c>
      <c r="M956" s="18" t="str">
        <f>IF(LEN('Contacts Data'!O395)&gt;1024,LEN('Contacts Data'!O395),"")</f>
        <v/>
      </c>
      <c r="P956" s="18" t="str">
        <f>IF(LEN('Matter Data'!A388)&gt;0,LEN('Matter Data'!A388)+LEN('Matter Data'!B388),"")</f>
        <v/>
      </c>
      <c r="Q956" s="18" t="str">
        <f>IF(LEN('Matter Data'!C388)&gt;80,LEN('Matter Data'!C388),"")</f>
        <v/>
      </c>
      <c r="R956" s="18" t="str">
        <f>IF(LEN('Matter Data'!H388)&gt;40,LEN('Matter Data'!H388),"")</f>
        <v/>
      </c>
      <c r="S956" s="21" t="b">
        <f>IF(LEN('Matter Data'!C388)&gt;0,CONCATENATE('Matter Data'!A388,'Matter Data'!B388,'Matter Data'!C388))</f>
        <v>0</v>
      </c>
      <c r="T956" s="21">
        <f>IF(LEN('Matter Data'!C388)&gt;0,COUNTIF($S$2:$S$5001,CONCATENATE('Matter Data'!A388,'Matter Data'!B388,'Matter Data'!C388)),0)</f>
        <v>0</v>
      </c>
      <c r="U956" s="22" t="str">
        <f>IF(LEN('Contacts Data'!B395)&gt;0,'Contacts Data'!B395,"")</f>
        <v/>
      </c>
      <c r="V956" s="22" t="str">
        <f>IF(LEN('Contacts Data'!C395)&gt;0,'Contacts Data'!C395,"")</f>
        <v/>
      </c>
      <c r="W956" s="22" t="str">
        <f>CONCATENATE(U956, " ", V956, " ", 'Contacts Data'!$A395)</f>
        <v xml:space="preserve">  </v>
      </c>
      <c r="X956" s="22" t="str">
        <f>CONCATENATE('Matter Data'!A388, " ", 'Matter Data'!B388, " ", "Client")</f>
        <v xml:space="preserve">  Client</v>
      </c>
      <c r="Y956" s="19" t="str">
        <f t="shared" si="14"/>
        <v/>
      </c>
    </row>
    <row r="957" spans="1:25" x14ac:dyDescent="0.25">
      <c r="A957" s="18" t="str">
        <f>IF(LEN('Contacts Data'!A396)&gt;20,LEN('Contacts Data'!A396),"")</f>
        <v/>
      </c>
      <c r="B957" s="18" t="str">
        <f>IF(LEN('Contacts Data'!B396)&gt;0, LEN('Contacts Data'!B396) + LEN('Contacts Data'!C396), "")</f>
        <v/>
      </c>
      <c r="C957" s="18" t="str">
        <f>IF(LEN('Contacts Data'!E396)&gt;20,LEN('Contacts Data'!E396),"")</f>
        <v/>
      </c>
      <c r="D957" s="18" t="str">
        <f>IF(LEN('Contacts Data'!F396)&gt;20,LEN('Contacts Data'!F396),"")</f>
        <v/>
      </c>
      <c r="E957" s="18" t="str">
        <f>IF(LEN('Contacts Data'!G396)&gt;20,LEN('Contacts Data'!G396),"")</f>
        <v/>
      </c>
      <c r="F957" s="18" t="str">
        <f>IF(LEN('Contacts Data'!H396)&gt;60,LEN('Contacts Data'!H396),"")</f>
        <v/>
      </c>
      <c r="G957" s="18" t="str">
        <f>IF(LEN('Contacts Data'!I396)&gt;128,LEN('Contacts Data'!I396),"")</f>
        <v/>
      </c>
      <c r="H957" s="18" t="str">
        <f>IF(LEN('Contacts Data'!J396)&gt;60,LEN('Contacts Data'!J396),"")</f>
        <v/>
      </c>
      <c r="I957" s="18" t="str">
        <f>IF(LEN('Contacts Data'!K396)&gt;30,LEN('Contacts Data'!K396),"")</f>
        <v/>
      </c>
      <c r="J957" s="18" t="str">
        <f>IF(LEN('Contacts Data'!L396)&gt;2,LEN('Contacts Data'!L396),"")</f>
        <v/>
      </c>
      <c r="K957" s="18" t="str">
        <f>IF(LEN('Contacts Data'!M396)&gt;16,LEN('Contacts Data'!M396),"")</f>
        <v/>
      </c>
      <c r="L957" s="18" t="str">
        <f>IF(LEN('Contacts Data'!D396)&gt;128,LEN('Contacts Data'!D396),"")</f>
        <v/>
      </c>
      <c r="M957" s="18" t="str">
        <f>IF(LEN('Contacts Data'!O396)&gt;1024,LEN('Contacts Data'!O396),"")</f>
        <v/>
      </c>
      <c r="P957" s="18" t="str">
        <f>IF(LEN('Matter Data'!A389)&gt;0,LEN('Matter Data'!A389)+LEN('Matter Data'!B389),"")</f>
        <v/>
      </c>
      <c r="Q957" s="18" t="str">
        <f>IF(LEN('Matter Data'!C389)&gt;80,LEN('Matter Data'!C389),"")</f>
        <v/>
      </c>
      <c r="R957" s="18" t="str">
        <f>IF(LEN('Matter Data'!H389)&gt;40,LEN('Matter Data'!H389),"")</f>
        <v/>
      </c>
      <c r="S957" s="21" t="b">
        <f>IF(LEN('Matter Data'!C389)&gt;0,CONCATENATE('Matter Data'!A389,'Matter Data'!B389,'Matter Data'!C389))</f>
        <v>0</v>
      </c>
      <c r="T957" s="21">
        <f>IF(LEN('Matter Data'!C389)&gt;0,COUNTIF($S$2:$S$5001,CONCATENATE('Matter Data'!A389,'Matter Data'!B389,'Matter Data'!C389)),0)</f>
        <v>0</v>
      </c>
      <c r="U957" s="22" t="str">
        <f>IF(LEN('Contacts Data'!B396)&gt;0,'Contacts Data'!B396,"")</f>
        <v/>
      </c>
      <c r="V957" s="22" t="str">
        <f>IF(LEN('Contacts Data'!C396)&gt;0,'Contacts Data'!C396,"")</f>
        <v/>
      </c>
      <c r="W957" s="22" t="str">
        <f>CONCATENATE(U957, " ", V957, " ", 'Contacts Data'!$A396)</f>
        <v xml:space="preserve">  </v>
      </c>
      <c r="X957" s="22" t="str">
        <f>CONCATENATE('Matter Data'!A389, " ", 'Matter Data'!B389, " ", "Client")</f>
        <v xml:space="preserve">  Client</v>
      </c>
      <c r="Y957" s="19" t="str">
        <f t="shared" si="14"/>
        <v/>
      </c>
    </row>
    <row r="958" spans="1:25" x14ac:dyDescent="0.25">
      <c r="A958" s="18" t="str">
        <f>IF(LEN('Contacts Data'!A397)&gt;20,LEN('Contacts Data'!A397),"")</f>
        <v/>
      </c>
      <c r="B958" s="18" t="str">
        <f>IF(LEN('Contacts Data'!B397)&gt;0, LEN('Contacts Data'!B397) + LEN('Contacts Data'!C397), "")</f>
        <v/>
      </c>
      <c r="C958" s="18" t="str">
        <f>IF(LEN('Contacts Data'!E397)&gt;20,LEN('Contacts Data'!E397),"")</f>
        <v/>
      </c>
      <c r="D958" s="18" t="str">
        <f>IF(LEN('Contacts Data'!F397)&gt;20,LEN('Contacts Data'!F397),"")</f>
        <v/>
      </c>
      <c r="E958" s="18" t="str">
        <f>IF(LEN('Contacts Data'!G397)&gt;20,LEN('Contacts Data'!G397),"")</f>
        <v/>
      </c>
      <c r="F958" s="18" t="str">
        <f>IF(LEN('Contacts Data'!H397)&gt;60,LEN('Contacts Data'!H397),"")</f>
        <v/>
      </c>
      <c r="G958" s="18" t="str">
        <f>IF(LEN('Contacts Data'!I397)&gt;128,LEN('Contacts Data'!I397),"")</f>
        <v/>
      </c>
      <c r="H958" s="18" t="str">
        <f>IF(LEN('Contacts Data'!J397)&gt;60,LEN('Contacts Data'!J397),"")</f>
        <v/>
      </c>
      <c r="I958" s="18" t="str">
        <f>IF(LEN('Contacts Data'!K397)&gt;30,LEN('Contacts Data'!K397),"")</f>
        <v/>
      </c>
      <c r="J958" s="18" t="str">
        <f>IF(LEN('Contacts Data'!L397)&gt;2,LEN('Contacts Data'!L397),"")</f>
        <v/>
      </c>
      <c r="K958" s="18" t="str">
        <f>IF(LEN('Contacts Data'!M397)&gt;16,LEN('Contacts Data'!M397),"")</f>
        <v/>
      </c>
      <c r="L958" s="18" t="str">
        <f>IF(LEN('Contacts Data'!D397)&gt;128,LEN('Contacts Data'!D397),"")</f>
        <v/>
      </c>
      <c r="M958" s="18" t="str">
        <f>IF(LEN('Contacts Data'!O397)&gt;1024,LEN('Contacts Data'!O397),"")</f>
        <v/>
      </c>
      <c r="P958" s="18" t="str">
        <f>IF(LEN('Matter Data'!A390)&gt;0,LEN('Matter Data'!A390)+LEN('Matter Data'!B390),"")</f>
        <v/>
      </c>
      <c r="Q958" s="18" t="str">
        <f>IF(LEN('Matter Data'!C390)&gt;80,LEN('Matter Data'!C390),"")</f>
        <v/>
      </c>
      <c r="R958" s="18" t="str">
        <f>IF(LEN('Matter Data'!H390)&gt;40,LEN('Matter Data'!H390),"")</f>
        <v/>
      </c>
      <c r="S958" s="21" t="b">
        <f>IF(LEN('Matter Data'!C390)&gt;0,CONCATENATE('Matter Data'!A390,'Matter Data'!B390,'Matter Data'!C390))</f>
        <v>0</v>
      </c>
      <c r="T958" s="21">
        <f>IF(LEN('Matter Data'!C390)&gt;0,COUNTIF($S$2:$S$5001,CONCATENATE('Matter Data'!A390,'Matter Data'!B390,'Matter Data'!C390)),0)</f>
        <v>0</v>
      </c>
      <c r="U958" s="22" t="str">
        <f>IF(LEN('Contacts Data'!B397)&gt;0,'Contacts Data'!B397,"")</f>
        <v/>
      </c>
      <c r="V958" s="22" t="str">
        <f>IF(LEN('Contacts Data'!C397)&gt;0,'Contacts Data'!C397,"")</f>
        <v/>
      </c>
      <c r="W958" s="22" t="str">
        <f>CONCATENATE(U958, " ", V958, " ", 'Contacts Data'!$A397)</f>
        <v xml:space="preserve">  </v>
      </c>
      <c r="X958" s="22" t="str">
        <f>CONCATENATE('Matter Data'!A390, " ", 'Matter Data'!B390, " ", "Client")</f>
        <v xml:space="preserve">  Client</v>
      </c>
      <c r="Y958" s="19" t="str">
        <f t="shared" si="14"/>
        <v/>
      </c>
    </row>
    <row r="959" spans="1:25" x14ac:dyDescent="0.25">
      <c r="A959" s="18" t="str">
        <f>IF(LEN('Contacts Data'!A398)&gt;20,LEN('Contacts Data'!A398),"")</f>
        <v/>
      </c>
      <c r="B959" s="18" t="str">
        <f>IF(LEN('Contacts Data'!B398)&gt;0, LEN('Contacts Data'!B398) + LEN('Contacts Data'!C398), "")</f>
        <v/>
      </c>
      <c r="C959" s="18" t="str">
        <f>IF(LEN('Contacts Data'!E398)&gt;20,LEN('Contacts Data'!E398),"")</f>
        <v/>
      </c>
      <c r="D959" s="18" t="str">
        <f>IF(LEN('Contacts Data'!F398)&gt;20,LEN('Contacts Data'!F398),"")</f>
        <v/>
      </c>
      <c r="E959" s="18" t="str">
        <f>IF(LEN('Contacts Data'!G398)&gt;20,LEN('Contacts Data'!G398),"")</f>
        <v/>
      </c>
      <c r="F959" s="18" t="str">
        <f>IF(LEN('Contacts Data'!H398)&gt;60,LEN('Contacts Data'!H398),"")</f>
        <v/>
      </c>
      <c r="G959" s="18" t="str">
        <f>IF(LEN('Contacts Data'!I398)&gt;128,LEN('Contacts Data'!I398),"")</f>
        <v/>
      </c>
      <c r="H959" s="18" t="str">
        <f>IF(LEN('Contacts Data'!J398)&gt;60,LEN('Contacts Data'!J398),"")</f>
        <v/>
      </c>
      <c r="I959" s="18" t="str">
        <f>IF(LEN('Contacts Data'!K398)&gt;30,LEN('Contacts Data'!K398),"")</f>
        <v/>
      </c>
      <c r="J959" s="18" t="str">
        <f>IF(LEN('Contacts Data'!L398)&gt;2,LEN('Contacts Data'!L398),"")</f>
        <v/>
      </c>
      <c r="K959" s="18" t="str">
        <f>IF(LEN('Contacts Data'!M398)&gt;16,LEN('Contacts Data'!M398),"")</f>
        <v/>
      </c>
      <c r="L959" s="18" t="str">
        <f>IF(LEN('Contacts Data'!D398)&gt;128,LEN('Contacts Data'!D398),"")</f>
        <v/>
      </c>
      <c r="M959" s="18" t="str">
        <f>IF(LEN('Contacts Data'!O398)&gt;1024,LEN('Contacts Data'!O398),"")</f>
        <v/>
      </c>
      <c r="P959" s="18" t="str">
        <f>IF(LEN('Matter Data'!A391)&gt;0,LEN('Matter Data'!A391)+LEN('Matter Data'!B391),"")</f>
        <v/>
      </c>
      <c r="Q959" s="18" t="str">
        <f>IF(LEN('Matter Data'!C391)&gt;80,LEN('Matter Data'!C391),"")</f>
        <v/>
      </c>
      <c r="R959" s="18" t="str">
        <f>IF(LEN('Matter Data'!H391)&gt;40,LEN('Matter Data'!H391),"")</f>
        <v/>
      </c>
      <c r="S959" s="21" t="b">
        <f>IF(LEN('Matter Data'!C391)&gt;0,CONCATENATE('Matter Data'!A391,'Matter Data'!B391,'Matter Data'!C391))</f>
        <v>0</v>
      </c>
      <c r="T959" s="21">
        <f>IF(LEN('Matter Data'!C391)&gt;0,COUNTIF($S$2:$S$5001,CONCATENATE('Matter Data'!A391,'Matter Data'!B391,'Matter Data'!C391)),0)</f>
        <v>0</v>
      </c>
      <c r="U959" s="22" t="str">
        <f>IF(LEN('Contacts Data'!B398)&gt;0,'Contacts Data'!B398,"")</f>
        <v/>
      </c>
      <c r="V959" s="22" t="str">
        <f>IF(LEN('Contacts Data'!C398)&gt;0,'Contacts Data'!C398,"")</f>
        <v/>
      </c>
      <c r="W959" s="22" t="str">
        <f>CONCATENATE(U959, " ", V959, " ", 'Contacts Data'!$A398)</f>
        <v xml:space="preserve">  </v>
      </c>
      <c r="X959" s="22" t="str">
        <f>CONCATENATE('Matter Data'!A391, " ", 'Matter Data'!B391, " ", "Client")</f>
        <v xml:space="preserve">  Client</v>
      </c>
      <c r="Y959" s="19" t="str">
        <f t="shared" si="14"/>
        <v/>
      </c>
    </row>
    <row r="960" spans="1:25" x14ac:dyDescent="0.25">
      <c r="A960" s="18" t="str">
        <f>IF(LEN('Contacts Data'!A399)&gt;20,LEN('Contacts Data'!A399),"")</f>
        <v/>
      </c>
      <c r="B960" s="18" t="str">
        <f>IF(LEN('Contacts Data'!B399)&gt;0, LEN('Contacts Data'!B399) + LEN('Contacts Data'!C399), "")</f>
        <v/>
      </c>
      <c r="C960" s="18" t="str">
        <f>IF(LEN('Contacts Data'!E399)&gt;20,LEN('Contacts Data'!E399),"")</f>
        <v/>
      </c>
      <c r="D960" s="18" t="str">
        <f>IF(LEN('Contacts Data'!F399)&gt;20,LEN('Contacts Data'!F399),"")</f>
        <v/>
      </c>
      <c r="E960" s="18" t="str">
        <f>IF(LEN('Contacts Data'!G399)&gt;20,LEN('Contacts Data'!G399),"")</f>
        <v/>
      </c>
      <c r="F960" s="18" t="str">
        <f>IF(LEN('Contacts Data'!H399)&gt;60,LEN('Contacts Data'!H399),"")</f>
        <v/>
      </c>
      <c r="G960" s="18" t="str">
        <f>IF(LEN('Contacts Data'!I399)&gt;128,LEN('Contacts Data'!I399),"")</f>
        <v/>
      </c>
      <c r="H960" s="18" t="str">
        <f>IF(LEN('Contacts Data'!J399)&gt;60,LEN('Contacts Data'!J399),"")</f>
        <v/>
      </c>
      <c r="I960" s="18" t="str">
        <f>IF(LEN('Contacts Data'!K399)&gt;30,LEN('Contacts Data'!K399),"")</f>
        <v/>
      </c>
      <c r="J960" s="18" t="str">
        <f>IF(LEN('Contacts Data'!L399)&gt;2,LEN('Contacts Data'!L399),"")</f>
        <v/>
      </c>
      <c r="K960" s="18" t="str">
        <f>IF(LEN('Contacts Data'!M399)&gt;16,LEN('Contacts Data'!M399),"")</f>
        <v/>
      </c>
      <c r="L960" s="18" t="str">
        <f>IF(LEN('Contacts Data'!D399)&gt;128,LEN('Contacts Data'!D399),"")</f>
        <v/>
      </c>
      <c r="M960" s="18" t="str">
        <f>IF(LEN('Contacts Data'!O399)&gt;1024,LEN('Contacts Data'!O399),"")</f>
        <v/>
      </c>
      <c r="P960" s="18" t="str">
        <f>IF(LEN('Matter Data'!A392)&gt;0,LEN('Matter Data'!A392)+LEN('Matter Data'!B392),"")</f>
        <v/>
      </c>
      <c r="Q960" s="18" t="str">
        <f>IF(LEN('Matter Data'!C392)&gt;80,LEN('Matter Data'!C392),"")</f>
        <v/>
      </c>
      <c r="R960" s="18" t="str">
        <f>IF(LEN('Matter Data'!H392)&gt;40,LEN('Matter Data'!H392),"")</f>
        <v/>
      </c>
      <c r="S960" s="21" t="b">
        <f>IF(LEN('Matter Data'!C392)&gt;0,CONCATENATE('Matter Data'!A392,'Matter Data'!B392,'Matter Data'!C392))</f>
        <v>0</v>
      </c>
      <c r="T960" s="21">
        <f>IF(LEN('Matter Data'!C392)&gt;0,COUNTIF($S$2:$S$5001,CONCATENATE('Matter Data'!A392,'Matter Data'!B392,'Matter Data'!C392)),0)</f>
        <v>0</v>
      </c>
      <c r="U960" s="22" t="str">
        <f>IF(LEN('Contacts Data'!B399)&gt;0,'Contacts Data'!B399,"")</f>
        <v/>
      </c>
      <c r="V960" s="22" t="str">
        <f>IF(LEN('Contacts Data'!C399)&gt;0,'Contacts Data'!C399,"")</f>
        <v/>
      </c>
      <c r="W960" s="22" t="str">
        <f>CONCATENATE(U960, " ", V960, " ", 'Contacts Data'!$A399)</f>
        <v xml:space="preserve">  </v>
      </c>
      <c r="X960" s="22" t="str">
        <f>CONCATENATE('Matter Data'!A392, " ", 'Matter Data'!B392, " ", "Client")</f>
        <v xml:space="preserve">  Client</v>
      </c>
      <c r="Y960" s="19" t="str">
        <f t="shared" si="14"/>
        <v/>
      </c>
    </row>
    <row r="961" spans="1:25" x14ac:dyDescent="0.25">
      <c r="A961" s="18" t="str">
        <f>IF(LEN('Contacts Data'!A400)&gt;20,LEN('Contacts Data'!A400),"")</f>
        <v/>
      </c>
      <c r="B961" s="18" t="str">
        <f>IF(LEN('Contacts Data'!B400)&gt;0, LEN('Contacts Data'!B400) + LEN('Contacts Data'!C400), "")</f>
        <v/>
      </c>
      <c r="C961" s="18" t="str">
        <f>IF(LEN('Contacts Data'!E400)&gt;20,LEN('Contacts Data'!E400),"")</f>
        <v/>
      </c>
      <c r="D961" s="18" t="str">
        <f>IF(LEN('Contacts Data'!F400)&gt;20,LEN('Contacts Data'!F400),"")</f>
        <v/>
      </c>
      <c r="E961" s="18" t="str">
        <f>IF(LEN('Contacts Data'!G400)&gt;20,LEN('Contacts Data'!G400),"")</f>
        <v/>
      </c>
      <c r="F961" s="18" t="str">
        <f>IF(LEN('Contacts Data'!H400)&gt;60,LEN('Contacts Data'!H400),"")</f>
        <v/>
      </c>
      <c r="G961" s="18" t="str">
        <f>IF(LEN('Contacts Data'!I400)&gt;128,LEN('Contacts Data'!I400),"")</f>
        <v/>
      </c>
      <c r="H961" s="18" t="str">
        <f>IF(LEN('Contacts Data'!J400)&gt;60,LEN('Contacts Data'!J400),"")</f>
        <v/>
      </c>
      <c r="I961" s="18" t="str">
        <f>IF(LEN('Contacts Data'!K400)&gt;30,LEN('Contacts Data'!K400),"")</f>
        <v/>
      </c>
      <c r="J961" s="18" t="str">
        <f>IF(LEN('Contacts Data'!L400)&gt;2,LEN('Contacts Data'!L400),"")</f>
        <v/>
      </c>
      <c r="K961" s="18" t="str">
        <f>IF(LEN('Contacts Data'!M400)&gt;16,LEN('Contacts Data'!M400),"")</f>
        <v/>
      </c>
      <c r="L961" s="18" t="str">
        <f>IF(LEN('Contacts Data'!D400)&gt;128,LEN('Contacts Data'!D400),"")</f>
        <v/>
      </c>
      <c r="M961" s="18" t="str">
        <f>IF(LEN('Contacts Data'!O400)&gt;1024,LEN('Contacts Data'!O400),"")</f>
        <v/>
      </c>
      <c r="P961" s="18" t="str">
        <f>IF(LEN('Matter Data'!A393)&gt;0,LEN('Matter Data'!A393)+LEN('Matter Data'!B393),"")</f>
        <v/>
      </c>
      <c r="Q961" s="18" t="str">
        <f>IF(LEN('Matter Data'!C393)&gt;80,LEN('Matter Data'!C393),"")</f>
        <v/>
      </c>
      <c r="R961" s="18" t="str">
        <f>IF(LEN('Matter Data'!H393)&gt;40,LEN('Matter Data'!H393),"")</f>
        <v/>
      </c>
      <c r="S961" s="21" t="b">
        <f>IF(LEN('Matter Data'!C393)&gt;0,CONCATENATE('Matter Data'!A393,'Matter Data'!B393,'Matter Data'!C393))</f>
        <v>0</v>
      </c>
      <c r="T961" s="21">
        <f>IF(LEN('Matter Data'!C393)&gt;0,COUNTIF($S$2:$S$5001,CONCATENATE('Matter Data'!A393,'Matter Data'!B393,'Matter Data'!C393)),0)</f>
        <v>0</v>
      </c>
      <c r="U961" s="22" t="str">
        <f>IF(LEN('Contacts Data'!B400)&gt;0,'Contacts Data'!B400,"")</f>
        <v/>
      </c>
      <c r="V961" s="22" t="str">
        <f>IF(LEN('Contacts Data'!C400)&gt;0,'Contacts Data'!C400,"")</f>
        <v/>
      </c>
      <c r="W961" s="22" t="str">
        <f>CONCATENATE(U961, " ", V961, " ", 'Contacts Data'!$A400)</f>
        <v xml:space="preserve">  </v>
      </c>
      <c r="X961" s="22" t="str">
        <f>CONCATENATE('Matter Data'!A393, " ", 'Matter Data'!B393, " ", "Client")</f>
        <v xml:space="preserve">  Client</v>
      </c>
      <c r="Y961" s="19" t="str">
        <f t="shared" si="14"/>
        <v/>
      </c>
    </row>
    <row r="962" spans="1:25" x14ac:dyDescent="0.25">
      <c r="A962" s="18" t="str">
        <f>IF(LEN('Contacts Data'!A401)&gt;20,LEN('Contacts Data'!A401),"")</f>
        <v/>
      </c>
      <c r="B962" s="18" t="str">
        <f>IF(LEN('Contacts Data'!B401)&gt;0, LEN('Contacts Data'!B401) + LEN('Contacts Data'!C401), "")</f>
        <v/>
      </c>
      <c r="C962" s="18" t="str">
        <f>IF(LEN('Contacts Data'!E401)&gt;20,LEN('Contacts Data'!E401),"")</f>
        <v/>
      </c>
      <c r="D962" s="18" t="str">
        <f>IF(LEN('Contacts Data'!F401)&gt;20,LEN('Contacts Data'!F401),"")</f>
        <v/>
      </c>
      <c r="E962" s="18" t="str">
        <f>IF(LEN('Contacts Data'!G401)&gt;20,LEN('Contacts Data'!G401),"")</f>
        <v/>
      </c>
      <c r="F962" s="18" t="str">
        <f>IF(LEN('Contacts Data'!H401)&gt;60,LEN('Contacts Data'!H401),"")</f>
        <v/>
      </c>
      <c r="G962" s="18" t="str">
        <f>IF(LEN('Contacts Data'!I401)&gt;128,LEN('Contacts Data'!I401),"")</f>
        <v/>
      </c>
      <c r="H962" s="18" t="str">
        <f>IF(LEN('Contacts Data'!J401)&gt;60,LEN('Contacts Data'!J401),"")</f>
        <v/>
      </c>
      <c r="I962" s="18" t="str">
        <f>IF(LEN('Contacts Data'!K401)&gt;30,LEN('Contacts Data'!K401),"")</f>
        <v/>
      </c>
      <c r="J962" s="18" t="str">
        <f>IF(LEN('Contacts Data'!L401)&gt;2,LEN('Contacts Data'!L401),"")</f>
        <v/>
      </c>
      <c r="K962" s="18" t="str">
        <f>IF(LEN('Contacts Data'!M401)&gt;16,LEN('Contacts Data'!M401),"")</f>
        <v/>
      </c>
      <c r="L962" s="18" t="str">
        <f>IF(LEN('Contacts Data'!D401)&gt;128,LEN('Contacts Data'!D401),"")</f>
        <v/>
      </c>
      <c r="M962" s="18" t="str">
        <f>IF(LEN('Contacts Data'!O401)&gt;1024,LEN('Contacts Data'!O401),"")</f>
        <v/>
      </c>
      <c r="P962" s="18" t="str">
        <f>IF(LEN('Matter Data'!A394)&gt;0,LEN('Matter Data'!A394)+LEN('Matter Data'!B394),"")</f>
        <v/>
      </c>
      <c r="Q962" s="18" t="str">
        <f>IF(LEN('Matter Data'!C394)&gt;80,LEN('Matter Data'!C394),"")</f>
        <v/>
      </c>
      <c r="R962" s="18" t="str">
        <f>IF(LEN('Matter Data'!H394)&gt;40,LEN('Matter Data'!H394),"")</f>
        <v/>
      </c>
      <c r="S962" s="21" t="b">
        <f>IF(LEN('Matter Data'!C394)&gt;0,CONCATENATE('Matter Data'!A394,'Matter Data'!B394,'Matter Data'!C394))</f>
        <v>0</v>
      </c>
      <c r="T962" s="21">
        <f>IF(LEN('Matter Data'!C394)&gt;0,COUNTIF($S$2:$S$5001,CONCATENATE('Matter Data'!A394,'Matter Data'!B394,'Matter Data'!C394)),0)</f>
        <v>0</v>
      </c>
      <c r="U962" s="22" t="str">
        <f>IF(LEN('Contacts Data'!B401)&gt;0,'Contacts Data'!B401,"")</f>
        <v/>
      </c>
      <c r="V962" s="22" t="str">
        <f>IF(LEN('Contacts Data'!C401)&gt;0,'Contacts Data'!C401,"")</f>
        <v/>
      </c>
      <c r="W962" s="22" t="str">
        <f>CONCATENATE(U962, " ", V962, " ", 'Contacts Data'!$A401)</f>
        <v xml:space="preserve">  </v>
      </c>
      <c r="X962" s="22" t="str">
        <f>CONCATENATE('Matter Data'!A394, " ", 'Matter Data'!B394, " ", "Client")</f>
        <v xml:space="preserve">  Client</v>
      </c>
      <c r="Y962" s="19" t="str">
        <f t="shared" si="14"/>
        <v/>
      </c>
    </row>
    <row r="963" spans="1:25" x14ac:dyDescent="0.25">
      <c r="A963" s="18" t="str">
        <f>IF(LEN('Contacts Data'!A402)&gt;20,LEN('Contacts Data'!A402),"")</f>
        <v/>
      </c>
      <c r="B963" s="18" t="str">
        <f>IF(LEN('Contacts Data'!B402)&gt;0, LEN('Contacts Data'!B402) + LEN('Contacts Data'!C402), "")</f>
        <v/>
      </c>
      <c r="C963" s="18" t="str">
        <f>IF(LEN('Contacts Data'!E402)&gt;20,LEN('Contacts Data'!E402),"")</f>
        <v/>
      </c>
      <c r="D963" s="18" t="str">
        <f>IF(LEN('Contacts Data'!F402)&gt;20,LEN('Contacts Data'!F402),"")</f>
        <v/>
      </c>
      <c r="E963" s="18" t="str">
        <f>IF(LEN('Contacts Data'!G402)&gt;20,LEN('Contacts Data'!G402),"")</f>
        <v/>
      </c>
      <c r="F963" s="18" t="str">
        <f>IF(LEN('Contacts Data'!H402)&gt;60,LEN('Contacts Data'!H402),"")</f>
        <v/>
      </c>
      <c r="G963" s="18" t="str">
        <f>IF(LEN('Contacts Data'!I402)&gt;128,LEN('Contacts Data'!I402),"")</f>
        <v/>
      </c>
      <c r="H963" s="18" t="str">
        <f>IF(LEN('Contacts Data'!J402)&gt;60,LEN('Contacts Data'!J402),"")</f>
        <v/>
      </c>
      <c r="I963" s="18" t="str">
        <f>IF(LEN('Contacts Data'!K402)&gt;30,LEN('Contacts Data'!K402),"")</f>
        <v/>
      </c>
      <c r="J963" s="18" t="str">
        <f>IF(LEN('Contacts Data'!L402)&gt;2,LEN('Contacts Data'!L402),"")</f>
        <v/>
      </c>
      <c r="K963" s="18" t="str">
        <f>IF(LEN('Contacts Data'!M402)&gt;16,LEN('Contacts Data'!M402),"")</f>
        <v/>
      </c>
      <c r="L963" s="18" t="str">
        <f>IF(LEN('Contacts Data'!D402)&gt;128,LEN('Contacts Data'!D402),"")</f>
        <v/>
      </c>
      <c r="M963" s="18" t="str">
        <f>IF(LEN('Contacts Data'!O402)&gt;1024,LEN('Contacts Data'!O402),"")</f>
        <v/>
      </c>
      <c r="P963" s="18" t="str">
        <f>IF(LEN('Matter Data'!A395)&gt;0,LEN('Matter Data'!A395)+LEN('Matter Data'!B395),"")</f>
        <v/>
      </c>
      <c r="Q963" s="18" t="str">
        <f>IF(LEN('Matter Data'!C395)&gt;80,LEN('Matter Data'!C395),"")</f>
        <v/>
      </c>
      <c r="R963" s="18" t="str">
        <f>IF(LEN('Matter Data'!H395)&gt;40,LEN('Matter Data'!H395),"")</f>
        <v/>
      </c>
      <c r="S963" s="21" t="b">
        <f>IF(LEN('Matter Data'!C395)&gt;0,CONCATENATE('Matter Data'!A395,'Matter Data'!B395,'Matter Data'!C395))</f>
        <v>0</v>
      </c>
      <c r="T963" s="21">
        <f>IF(LEN('Matter Data'!C395)&gt;0,COUNTIF($S$2:$S$5001,CONCATENATE('Matter Data'!A395,'Matter Data'!B395,'Matter Data'!C395)),0)</f>
        <v>0</v>
      </c>
      <c r="U963" s="22" t="str">
        <f>IF(LEN('Contacts Data'!B402)&gt;0,'Contacts Data'!B402,"")</f>
        <v/>
      </c>
      <c r="V963" s="22" t="str">
        <f>IF(LEN('Contacts Data'!C402)&gt;0,'Contacts Data'!C402,"")</f>
        <v/>
      </c>
      <c r="W963" s="22" t="str">
        <f>CONCATENATE(U963, " ", V963, " ", 'Contacts Data'!$A402)</f>
        <v xml:space="preserve">  </v>
      </c>
      <c r="X963" s="22" t="str">
        <f>CONCATENATE('Matter Data'!A395, " ", 'Matter Data'!B395, " ", "Client")</f>
        <v xml:space="preserve">  Client</v>
      </c>
      <c r="Y963" s="19" t="str">
        <f t="shared" ref="Y963:Y1001" si="15">IFERROR(VLOOKUP(X963,$W$2:$W$5001,1,FALSE),"")</f>
        <v/>
      </c>
    </row>
    <row r="964" spans="1:25" x14ac:dyDescent="0.25">
      <c r="A964" s="18" t="str">
        <f>IF(LEN('Contacts Data'!A403)&gt;20,LEN('Contacts Data'!A403),"")</f>
        <v/>
      </c>
      <c r="B964" s="18" t="str">
        <f>IF(LEN('Contacts Data'!B403)&gt;0, LEN('Contacts Data'!B403) + LEN('Contacts Data'!C403), "")</f>
        <v/>
      </c>
      <c r="C964" s="18" t="str">
        <f>IF(LEN('Contacts Data'!E403)&gt;20,LEN('Contacts Data'!E403),"")</f>
        <v/>
      </c>
      <c r="D964" s="18" t="str">
        <f>IF(LEN('Contacts Data'!F403)&gt;20,LEN('Contacts Data'!F403),"")</f>
        <v/>
      </c>
      <c r="E964" s="18" t="str">
        <f>IF(LEN('Contacts Data'!G403)&gt;20,LEN('Contacts Data'!G403),"")</f>
        <v/>
      </c>
      <c r="F964" s="18" t="str">
        <f>IF(LEN('Contacts Data'!H403)&gt;60,LEN('Contacts Data'!H403),"")</f>
        <v/>
      </c>
      <c r="G964" s="18" t="str">
        <f>IF(LEN('Contacts Data'!I403)&gt;128,LEN('Contacts Data'!I403),"")</f>
        <v/>
      </c>
      <c r="H964" s="18" t="str">
        <f>IF(LEN('Contacts Data'!J403)&gt;60,LEN('Contacts Data'!J403),"")</f>
        <v/>
      </c>
      <c r="I964" s="18" t="str">
        <f>IF(LEN('Contacts Data'!K403)&gt;30,LEN('Contacts Data'!K403),"")</f>
        <v/>
      </c>
      <c r="J964" s="18" t="str">
        <f>IF(LEN('Contacts Data'!L403)&gt;2,LEN('Contacts Data'!L403),"")</f>
        <v/>
      </c>
      <c r="K964" s="18" t="str">
        <f>IF(LEN('Contacts Data'!M403)&gt;16,LEN('Contacts Data'!M403),"")</f>
        <v/>
      </c>
      <c r="L964" s="18" t="str">
        <f>IF(LEN('Contacts Data'!D403)&gt;128,LEN('Contacts Data'!D403),"")</f>
        <v/>
      </c>
      <c r="M964" s="18" t="str">
        <f>IF(LEN('Contacts Data'!O403)&gt;1024,LEN('Contacts Data'!O403),"")</f>
        <v/>
      </c>
      <c r="P964" s="18" t="str">
        <f>IF(LEN('Matter Data'!A396)&gt;0,LEN('Matter Data'!A396)+LEN('Matter Data'!B396),"")</f>
        <v/>
      </c>
      <c r="Q964" s="18" t="str">
        <f>IF(LEN('Matter Data'!C396)&gt;80,LEN('Matter Data'!C396),"")</f>
        <v/>
      </c>
      <c r="R964" s="18" t="str">
        <f>IF(LEN('Matter Data'!H396)&gt;40,LEN('Matter Data'!H396),"")</f>
        <v/>
      </c>
      <c r="S964" s="21" t="b">
        <f>IF(LEN('Matter Data'!C396)&gt;0,CONCATENATE('Matter Data'!A396,'Matter Data'!B396,'Matter Data'!C396))</f>
        <v>0</v>
      </c>
      <c r="T964" s="21">
        <f>IF(LEN('Matter Data'!C396)&gt;0,COUNTIF($S$2:$S$5001,CONCATENATE('Matter Data'!A396,'Matter Data'!B396,'Matter Data'!C396)),0)</f>
        <v>0</v>
      </c>
      <c r="U964" s="22" t="str">
        <f>IF(LEN('Contacts Data'!B403)&gt;0,'Contacts Data'!B403,"")</f>
        <v/>
      </c>
      <c r="V964" s="22" t="str">
        <f>IF(LEN('Contacts Data'!C403)&gt;0,'Contacts Data'!C403,"")</f>
        <v/>
      </c>
      <c r="W964" s="22" t="str">
        <f>CONCATENATE(U964, " ", V964, " ", 'Contacts Data'!$A403)</f>
        <v xml:space="preserve">  </v>
      </c>
      <c r="X964" s="22" t="str">
        <f>CONCATENATE('Matter Data'!A396, " ", 'Matter Data'!B396, " ", "Client")</f>
        <v xml:space="preserve">  Client</v>
      </c>
      <c r="Y964" s="19" t="str">
        <f t="shared" si="15"/>
        <v/>
      </c>
    </row>
    <row r="965" spans="1:25" x14ac:dyDescent="0.25">
      <c r="A965" s="18" t="str">
        <f>IF(LEN('Contacts Data'!A404)&gt;20,LEN('Contacts Data'!A404),"")</f>
        <v/>
      </c>
      <c r="B965" s="18" t="str">
        <f>IF(LEN('Contacts Data'!B404)&gt;0, LEN('Contacts Data'!B404) + LEN('Contacts Data'!C404), "")</f>
        <v/>
      </c>
      <c r="C965" s="18" t="str">
        <f>IF(LEN('Contacts Data'!E404)&gt;20,LEN('Contacts Data'!E404),"")</f>
        <v/>
      </c>
      <c r="D965" s="18" t="str">
        <f>IF(LEN('Contacts Data'!F404)&gt;20,LEN('Contacts Data'!F404),"")</f>
        <v/>
      </c>
      <c r="E965" s="18" t="str">
        <f>IF(LEN('Contacts Data'!G404)&gt;20,LEN('Contacts Data'!G404),"")</f>
        <v/>
      </c>
      <c r="F965" s="18" t="str">
        <f>IF(LEN('Contacts Data'!H404)&gt;60,LEN('Contacts Data'!H404),"")</f>
        <v/>
      </c>
      <c r="G965" s="18" t="str">
        <f>IF(LEN('Contacts Data'!I404)&gt;128,LEN('Contacts Data'!I404),"")</f>
        <v/>
      </c>
      <c r="H965" s="18" t="str">
        <f>IF(LEN('Contacts Data'!J404)&gt;60,LEN('Contacts Data'!J404),"")</f>
        <v/>
      </c>
      <c r="I965" s="18" t="str">
        <f>IF(LEN('Contacts Data'!K404)&gt;30,LEN('Contacts Data'!K404),"")</f>
        <v/>
      </c>
      <c r="J965" s="18" t="str">
        <f>IF(LEN('Contacts Data'!L404)&gt;2,LEN('Contacts Data'!L404),"")</f>
        <v/>
      </c>
      <c r="K965" s="18" t="str">
        <f>IF(LEN('Contacts Data'!M404)&gt;16,LEN('Contacts Data'!M404),"")</f>
        <v/>
      </c>
      <c r="L965" s="18" t="str">
        <f>IF(LEN('Contacts Data'!D404)&gt;128,LEN('Contacts Data'!D404),"")</f>
        <v/>
      </c>
      <c r="M965" s="18" t="str">
        <f>IF(LEN('Contacts Data'!O404)&gt;1024,LEN('Contacts Data'!O404),"")</f>
        <v/>
      </c>
      <c r="P965" s="18" t="str">
        <f>IF(LEN('Matter Data'!A397)&gt;0,LEN('Matter Data'!A397)+LEN('Matter Data'!B397),"")</f>
        <v/>
      </c>
      <c r="Q965" s="18" t="str">
        <f>IF(LEN('Matter Data'!C397)&gt;80,LEN('Matter Data'!C397),"")</f>
        <v/>
      </c>
      <c r="R965" s="18" t="str">
        <f>IF(LEN('Matter Data'!H397)&gt;40,LEN('Matter Data'!H397),"")</f>
        <v/>
      </c>
      <c r="S965" s="21" t="b">
        <f>IF(LEN('Matter Data'!C397)&gt;0,CONCATENATE('Matter Data'!A397,'Matter Data'!B397,'Matter Data'!C397))</f>
        <v>0</v>
      </c>
      <c r="T965" s="21">
        <f>IF(LEN('Matter Data'!C397)&gt;0,COUNTIF($S$2:$S$5001,CONCATENATE('Matter Data'!A397,'Matter Data'!B397,'Matter Data'!C397)),0)</f>
        <v>0</v>
      </c>
      <c r="U965" s="22" t="str">
        <f>IF(LEN('Contacts Data'!B404)&gt;0,'Contacts Data'!B404,"")</f>
        <v/>
      </c>
      <c r="V965" s="22" t="str">
        <f>IF(LEN('Contacts Data'!C404)&gt;0,'Contacts Data'!C404,"")</f>
        <v/>
      </c>
      <c r="W965" s="22" t="str">
        <f>CONCATENATE(U965, " ", V965, " ", 'Contacts Data'!$A404)</f>
        <v xml:space="preserve">  </v>
      </c>
      <c r="X965" s="22" t="str">
        <f>CONCATENATE('Matter Data'!A397, " ", 'Matter Data'!B397, " ", "Client")</f>
        <v xml:space="preserve">  Client</v>
      </c>
      <c r="Y965" s="19" t="str">
        <f t="shared" si="15"/>
        <v/>
      </c>
    </row>
    <row r="966" spans="1:25" x14ac:dyDescent="0.25">
      <c r="A966" s="18" t="str">
        <f>IF(LEN('Contacts Data'!A405)&gt;20,LEN('Contacts Data'!A405),"")</f>
        <v/>
      </c>
      <c r="B966" s="18" t="str">
        <f>IF(LEN('Contacts Data'!B405)&gt;0, LEN('Contacts Data'!B405) + LEN('Contacts Data'!C405), "")</f>
        <v/>
      </c>
      <c r="C966" s="18" t="str">
        <f>IF(LEN('Contacts Data'!E405)&gt;20,LEN('Contacts Data'!E405),"")</f>
        <v/>
      </c>
      <c r="D966" s="18" t="str">
        <f>IF(LEN('Contacts Data'!F405)&gt;20,LEN('Contacts Data'!F405),"")</f>
        <v/>
      </c>
      <c r="E966" s="18" t="str">
        <f>IF(LEN('Contacts Data'!G405)&gt;20,LEN('Contacts Data'!G405),"")</f>
        <v/>
      </c>
      <c r="F966" s="18" t="str">
        <f>IF(LEN('Contacts Data'!H405)&gt;60,LEN('Contacts Data'!H405),"")</f>
        <v/>
      </c>
      <c r="G966" s="18" t="str">
        <f>IF(LEN('Contacts Data'!I405)&gt;128,LEN('Contacts Data'!I405),"")</f>
        <v/>
      </c>
      <c r="H966" s="18" t="str">
        <f>IF(LEN('Contacts Data'!J405)&gt;60,LEN('Contacts Data'!J405),"")</f>
        <v/>
      </c>
      <c r="I966" s="18" t="str">
        <f>IF(LEN('Contacts Data'!K405)&gt;30,LEN('Contacts Data'!K405),"")</f>
        <v/>
      </c>
      <c r="J966" s="18" t="str">
        <f>IF(LEN('Contacts Data'!L405)&gt;2,LEN('Contacts Data'!L405),"")</f>
        <v/>
      </c>
      <c r="K966" s="18" t="str">
        <f>IF(LEN('Contacts Data'!M405)&gt;16,LEN('Contacts Data'!M405),"")</f>
        <v/>
      </c>
      <c r="L966" s="18" t="str">
        <f>IF(LEN('Contacts Data'!D405)&gt;128,LEN('Contacts Data'!D405),"")</f>
        <v/>
      </c>
      <c r="M966" s="18" t="str">
        <f>IF(LEN('Contacts Data'!O405)&gt;1024,LEN('Contacts Data'!O405),"")</f>
        <v/>
      </c>
      <c r="P966" s="18" t="str">
        <f>IF(LEN('Matter Data'!A398)&gt;0,LEN('Matter Data'!A398)+LEN('Matter Data'!B398),"")</f>
        <v/>
      </c>
      <c r="Q966" s="18" t="str">
        <f>IF(LEN('Matter Data'!C398)&gt;80,LEN('Matter Data'!C398),"")</f>
        <v/>
      </c>
      <c r="R966" s="18" t="str">
        <f>IF(LEN('Matter Data'!H398)&gt;40,LEN('Matter Data'!H398),"")</f>
        <v/>
      </c>
      <c r="S966" s="21" t="b">
        <f>IF(LEN('Matter Data'!C398)&gt;0,CONCATENATE('Matter Data'!A398,'Matter Data'!B398,'Matter Data'!C398))</f>
        <v>0</v>
      </c>
      <c r="T966" s="21">
        <f>IF(LEN('Matter Data'!C398)&gt;0,COUNTIF($S$2:$S$5001,CONCATENATE('Matter Data'!A398,'Matter Data'!B398,'Matter Data'!C398)),0)</f>
        <v>0</v>
      </c>
      <c r="U966" s="22" t="str">
        <f>IF(LEN('Contacts Data'!B405)&gt;0,'Contacts Data'!B405,"")</f>
        <v/>
      </c>
      <c r="V966" s="22" t="str">
        <f>IF(LEN('Contacts Data'!C405)&gt;0,'Contacts Data'!C405,"")</f>
        <v/>
      </c>
      <c r="W966" s="22" t="str">
        <f>CONCATENATE(U966, " ", V966, " ", 'Contacts Data'!$A405)</f>
        <v xml:space="preserve">  </v>
      </c>
      <c r="X966" s="22" t="str">
        <f>CONCATENATE('Matter Data'!A398, " ", 'Matter Data'!B398, " ", "Client")</f>
        <v xml:space="preserve">  Client</v>
      </c>
      <c r="Y966" s="19" t="str">
        <f t="shared" si="15"/>
        <v/>
      </c>
    </row>
    <row r="967" spans="1:25" x14ac:dyDescent="0.25">
      <c r="A967" s="18" t="str">
        <f>IF(LEN('Contacts Data'!A406)&gt;20,LEN('Contacts Data'!A406),"")</f>
        <v/>
      </c>
      <c r="B967" s="18" t="str">
        <f>IF(LEN('Contacts Data'!B406)&gt;0, LEN('Contacts Data'!B406) + LEN('Contacts Data'!C406), "")</f>
        <v/>
      </c>
      <c r="C967" s="18" t="str">
        <f>IF(LEN('Contacts Data'!E406)&gt;20,LEN('Contacts Data'!E406),"")</f>
        <v/>
      </c>
      <c r="D967" s="18" t="str">
        <f>IF(LEN('Contacts Data'!F406)&gt;20,LEN('Contacts Data'!F406),"")</f>
        <v/>
      </c>
      <c r="E967" s="18" t="str">
        <f>IF(LEN('Contacts Data'!G406)&gt;20,LEN('Contacts Data'!G406),"")</f>
        <v/>
      </c>
      <c r="F967" s="18" t="str">
        <f>IF(LEN('Contacts Data'!H406)&gt;60,LEN('Contacts Data'!H406),"")</f>
        <v/>
      </c>
      <c r="G967" s="18" t="str">
        <f>IF(LEN('Contacts Data'!I406)&gt;128,LEN('Contacts Data'!I406),"")</f>
        <v/>
      </c>
      <c r="H967" s="18" t="str">
        <f>IF(LEN('Contacts Data'!J406)&gt;60,LEN('Contacts Data'!J406),"")</f>
        <v/>
      </c>
      <c r="I967" s="18" t="str">
        <f>IF(LEN('Contacts Data'!K406)&gt;30,LEN('Contacts Data'!K406),"")</f>
        <v/>
      </c>
      <c r="J967" s="18" t="str">
        <f>IF(LEN('Contacts Data'!L406)&gt;2,LEN('Contacts Data'!L406),"")</f>
        <v/>
      </c>
      <c r="K967" s="18" t="str">
        <f>IF(LEN('Contacts Data'!M406)&gt;16,LEN('Contacts Data'!M406),"")</f>
        <v/>
      </c>
      <c r="L967" s="18" t="str">
        <f>IF(LEN('Contacts Data'!D406)&gt;128,LEN('Contacts Data'!D406),"")</f>
        <v/>
      </c>
      <c r="M967" s="18" t="str">
        <f>IF(LEN('Contacts Data'!O406)&gt;1024,LEN('Contacts Data'!O406),"")</f>
        <v/>
      </c>
      <c r="P967" s="18" t="str">
        <f>IF(LEN('Matter Data'!A399)&gt;0,LEN('Matter Data'!A399)+LEN('Matter Data'!B399),"")</f>
        <v/>
      </c>
      <c r="Q967" s="18" t="str">
        <f>IF(LEN('Matter Data'!C399)&gt;80,LEN('Matter Data'!C399),"")</f>
        <v/>
      </c>
      <c r="R967" s="18" t="str">
        <f>IF(LEN('Matter Data'!H399)&gt;40,LEN('Matter Data'!H399),"")</f>
        <v/>
      </c>
      <c r="S967" s="21" t="b">
        <f>IF(LEN('Matter Data'!C399)&gt;0,CONCATENATE('Matter Data'!A399,'Matter Data'!B399,'Matter Data'!C399))</f>
        <v>0</v>
      </c>
      <c r="T967" s="21">
        <f>IF(LEN('Matter Data'!C399)&gt;0,COUNTIF($S$2:$S$5001,CONCATENATE('Matter Data'!A399,'Matter Data'!B399,'Matter Data'!C399)),0)</f>
        <v>0</v>
      </c>
      <c r="U967" s="22" t="str">
        <f>IF(LEN('Contacts Data'!B406)&gt;0,'Contacts Data'!B406,"")</f>
        <v/>
      </c>
      <c r="V967" s="22" t="str">
        <f>IF(LEN('Contacts Data'!C406)&gt;0,'Contacts Data'!C406,"")</f>
        <v/>
      </c>
      <c r="W967" s="22" t="str">
        <f>CONCATENATE(U967, " ", V967, " ", 'Contacts Data'!$A406)</f>
        <v xml:space="preserve">  </v>
      </c>
      <c r="X967" s="22" t="str">
        <f>CONCATENATE('Matter Data'!A399, " ", 'Matter Data'!B399, " ", "Client")</f>
        <v xml:space="preserve">  Client</v>
      </c>
      <c r="Y967" s="19" t="str">
        <f t="shared" si="15"/>
        <v/>
      </c>
    </row>
    <row r="968" spans="1:25" x14ac:dyDescent="0.25">
      <c r="A968" s="18" t="str">
        <f>IF(LEN('Contacts Data'!A407)&gt;20,LEN('Contacts Data'!A407),"")</f>
        <v/>
      </c>
      <c r="B968" s="18" t="str">
        <f>IF(LEN('Contacts Data'!B407)&gt;0, LEN('Contacts Data'!B407) + LEN('Contacts Data'!C407), "")</f>
        <v/>
      </c>
      <c r="C968" s="18" t="str">
        <f>IF(LEN('Contacts Data'!E407)&gt;20,LEN('Contacts Data'!E407),"")</f>
        <v/>
      </c>
      <c r="D968" s="18" t="str">
        <f>IF(LEN('Contacts Data'!F407)&gt;20,LEN('Contacts Data'!F407),"")</f>
        <v/>
      </c>
      <c r="E968" s="18" t="str">
        <f>IF(LEN('Contacts Data'!G407)&gt;20,LEN('Contacts Data'!G407),"")</f>
        <v/>
      </c>
      <c r="F968" s="18" t="str">
        <f>IF(LEN('Contacts Data'!H407)&gt;60,LEN('Contacts Data'!H407),"")</f>
        <v/>
      </c>
      <c r="G968" s="18" t="str">
        <f>IF(LEN('Contacts Data'!I407)&gt;128,LEN('Contacts Data'!I407),"")</f>
        <v/>
      </c>
      <c r="H968" s="18" t="str">
        <f>IF(LEN('Contacts Data'!J407)&gt;60,LEN('Contacts Data'!J407),"")</f>
        <v/>
      </c>
      <c r="I968" s="18" t="str">
        <f>IF(LEN('Contacts Data'!K407)&gt;30,LEN('Contacts Data'!K407),"")</f>
        <v/>
      </c>
      <c r="J968" s="18" t="str">
        <f>IF(LEN('Contacts Data'!L407)&gt;2,LEN('Contacts Data'!L407),"")</f>
        <v/>
      </c>
      <c r="K968" s="18" t="str">
        <f>IF(LEN('Contacts Data'!M407)&gt;16,LEN('Contacts Data'!M407),"")</f>
        <v/>
      </c>
      <c r="L968" s="18" t="str">
        <f>IF(LEN('Contacts Data'!D407)&gt;128,LEN('Contacts Data'!D407),"")</f>
        <v/>
      </c>
      <c r="M968" s="18" t="str">
        <f>IF(LEN('Contacts Data'!O407)&gt;1024,LEN('Contacts Data'!O407),"")</f>
        <v/>
      </c>
      <c r="P968" s="18" t="str">
        <f>IF(LEN('Matter Data'!A400)&gt;0,LEN('Matter Data'!A400)+LEN('Matter Data'!B400),"")</f>
        <v/>
      </c>
      <c r="Q968" s="18" t="str">
        <f>IF(LEN('Matter Data'!C400)&gt;80,LEN('Matter Data'!C400),"")</f>
        <v/>
      </c>
      <c r="R968" s="18" t="str">
        <f>IF(LEN('Matter Data'!H400)&gt;40,LEN('Matter Data'!H400),"")</f>
        <v/>
      </c>
      <c r="S968" s="21" t="b">
        <f>IF(LEN('Matter Data'!C400)&gt;0,CONCATENATE('Matter Data'!A400,'Matter Data'!B400,'Matter Data'!C400))</f>
        <v>0</v>
      </c>
      <c r="T968" s="21">
        <f>IF(LEN('Matter Data'!C400)&gt;0,COUNTIF($S$2:$S$5001,CONCATENATE('Matter Data'!A400,'Matter Data'!B400,'Matter Data'!C400)),0)</f>
        <v>0</v>
      </c>
      <c r="U968" s="22" t="str">
        <f>IF(LEN('Contacts Data'!B407)&gt;0,'Contacts Data'!B407,"")</f>
        <v/>
      </c>
      <c r="V968" s="22" t="str">
        <f>IF(LEN('Contacts Data'!C407)&gt;0,'Contacts Data'!C407,"")</f>
        <v/>
      </c>
      <c r="W968" s="22" t="str">
        <f>CONCATENATE(U968, " ", V968, " ", 'Contacts Data'!$A407)</f>
        <v xml:space="preserve">  </v>
      </c>
      <c r="X968" s="22" t="str">
        <f>CONCATENATE('Matter Data'!A400, " ", 'Matter Data'!B400, " ", "Client")</f>
        <v xml:space="preserve">  Client</v>
      </c>
      <c r="Y968" s="19" t="str">
        <f t="shared" si="15"/>
        <v/>
      </c>
    </row>
    <row r="969" spans="1:25" x14ac:dyDescent="0.25">
      <c r="A969" s="18" t="str">
        <f>IF(LEN('Contacts Data'!A408)&gt;20,LEN('Contacts Data'!A408),"")</f>
        <v/>
      </c>
      <c r="B969" s="18" t="str">
        <f>IF(LEN('Contacts Data'!B408)&gt;0, LEN('Contacts Data'!B408) + LEN('Contacts Data'!C408), "")</f>
        <v/>
      </c>
      <c r="C969" s="18" t="str">
        <f>IF(LEN('Contacts Data'!E408)&gt;20,LEN('Contacts Data'!E408),"")</f>
        <v/>
      </c>
      <c r="D969" s="18" t="str">
        <f>IF(LEN('Contacts Data'!F408)&gt;20,LEN('Contacts Data'!F408),"")</f>
        <v/>
      </c>
      <c r="E969" s="18" t="str">
        <f>IF(LEN('Contacts Data'!G408)&gt;20,LEN('Contacts Data'!G408),"")</f>
        <v/>
      </c>
      <c r="F969" s="18" t="str">
        <f>IF(LEN('Contacts Data'!H408)&gt;60,LEN('Contacts Data'!H408),"")</f>
        <v/>
      </c>
      <c r="G969" s="18" t="str">
        <f>IF(LEN('Contacts Data'!I408)&gt;128,LEN('Contacts Data'!I408),"")</f>
        <v/>
      </c>
      <c r="H969" s="18" t="str">
        <f>IF(LEN('Contacts Data'!J408)&gt;60,LEN('Contacts Data'!J408),"")</f>
        <v/>
      </c>
      <c r="I969" s="18" t="str">
        <f>IF(LEN('Contacts Data'!K408)&gt;30,LEN('Contacts Data'!K408),"")</f>
        <v/>
      </c>
      <c r="J969" s="18" t="str">
        <f>IF(LEN('Contacts Data'!L408)&gt;2,LEN('Contacts Data'!L408),"")</f>
        <v/>
      </c>
      <c r="K969" s="18" t="str">
        <f>IF(LEN('Contacts Data'!M408)&gt;16,LEN('Contacts Data'!M408),"")</f>
        <v/>
      </c>
      <c r="L969" s="18" t="str">
        <f>IF(LEN('Contacts Data'!D408)&gt;128,LEN('Contacts Data'!D408),"")</f>
        <v/>
      </c>
      <c r="M969" s="18" t="str">
        <f>IF(LEN('Contacts Data'!O408)&gt;1024,LEN('Contacts Data'!O408),"")</f>
        <v/>
      </c>
      <c r="P969" s="18" t="str">
        <f>IF(LEN('Matter Data'!A401)&gt;0,LEN('Matter Data'!A401)+LEN('Matter Data'!B401),"")</f>
        <v/>
      </c>
      <c r="Q969" s="18" t="str">
        <f>IF(LEN('Matter Data'!C401)&gt;80,LEN('Matter Data'!C401),"")</f>
        <v/>
      </c>
      <c r="R969" s="18" t="str">
        <f>IF(LEN('Matter Data'!H401)&gt;40,LEN('Matter Data'!H401),"")</f>
        <v/>
      </c>
      <c r="S969" s="21" t="b">
        <f>IF(LEN('Matter Data'!C401)&gt;0,CONCATENATE('Matter Data'!A401,'Matter Data'!B401,'Matter Data'!C401))</f>
        <v>0</v>
      </c>
      <c r="T969" s="21">
        <f>IF(LEN('Matter Data'!C401)&gt;0,COUNTIF($S$2:$S$5001,CONCATENATE('Matter Data'!A401,'Matter Data'!B401,'Matter Data'!C401)),0)</f>
        <v>0</v>
      </c>
      <c r="U969" s="22" t="str">
        <f>IF(LEN('Contacts Data'!B408)&gt;0,'Contacts Data'!B408,"")</f>
        <v/>
      </c>
      <c r="V969" s="22" t="str">
        <f>IF(LEN('Contacts Data'!C408)&gt;0,'Contacts Data'!C408,"")</f>
        <v/>
      </c>
      <c r="W969" s="22" t="str">
        <f>CONCATENATE(U969, " ", V969, " ", 'Contacts Data'!$A408)</f>
        <v xml:space="preserve">  </v>
      </c>
      <c r="X969" s="22" t="str">
        <f>CONCATENATE('Matter Data'!A401, " ", 'Matter Data'!B401, " ", "Client")</f>
        <v xml:space="preserve">  Client</v>
      </c>
      <c r="Y969" s="19" t="str">
        <f t="shared" si="15"/>
        <v/>
      </c>
    </row>
    <row r="970" spans="1:25" x14ac:dyDescent="0.25">
      <c r="A970" s="18" t="str">
        <f>IF(LEN('Contacts Data'!A409)&gt;20,LEN('Contacts Data'!A409),"")</f>
        <v/>
      </c>
      <c r="B970" s="18" t="str">
        <f>IF(LEN('Contacts Data'!B409)&gt;0, LEN('Contacts Data'!B409) + LEN('Contacts Data'!C409), "")</f>
        <v/>
      </c>
      <c r="C970" s="18" t="str">
        <f>IF(LEN('Contacts Data'!E409)&gt;20,LEN('Contacts Data'!E409),"")</f>
        <v/>
      </c>
      <c r="D970" s="18" t="str">
        <f>IF(LEN('Contacts Data'!F409)&gt;20,LEN('Contacts Data'!F409),"")</f>
        <v/>
      </c>
      <c r="E970" s="18" t="str">
        <f>IF(LEN('Contacts Data'!G409)&gt;20,LEN('Contacts Data'!G409),"")</f>
        <v/>
      </c>
      <c r="F970" s="18" t="str">
        <f>IF(LEN('Contacts Data'!H409)&gt;60,LEN('Contacts Data'!H409),"")</f>
        <v/>
      </c>
      <c r="G970" s="18" t="str">
        <f>IF(LEN('Contacts Data'!I409)&gt;128,LEN('Contacts Data'!I409),"")</f>
        <v/>
      </c>
      <c r="H970" s="18" t="str">
        <f>IF(LEN('Contacts Data'!J409)&gt;60,LEN('Contacts Data'!J409),"")</f>
        <v/>
      </c>
      <c r="I970" s="18" t="str">
        <f>IF(LEN('Contacts Data'!K409)&gt;30,LEN('Contacts Data'!K409),"")</f>
        <v/>
      </c>
      <c r="J970" s="18" t="str">
        <f>IF(LEN('Contacts Data'!L409)&gt;2,LEN('Contacts Data'!L409),"")</f>
        <v/>
      </c>
      <c r="K970" s="18" t="str">
        <f>IF(LEN('Contacts Data'!M409)&gt;16,LEN('Contacts Data'!M409),"")</f>
        <v/>
      </c>
      <c r="L970" s="18" t="str">
        <f>IF(LEN('Contacts Data'!D409)&gt;128,LEN('Contacts Data'!D409),"")</f>
        <v/>
      </c>
      <c r="M970" s="18" t="str">
        <f>IF(LEN('Contacts Data'!O409)&gt;1024,LEN('Contacts Data'!O409),"")</f>
        <v/>
      </c>
      <c r="P970" s="18" t="str">
        <f>IF(LEN('Matter Data'!A402)&gt;0,LEN('Matter Data'!A402)+LEN('Matter Data'!B402),"")</f>
        <v/>
      </c>
      <c r="Q970" s="18" t="str">
        <f>IF(LEN('Matter Data'!C402)&gt;80,LEN('Matter Data'!C402),"")</f>
        <v/>
      </c>
      <c r="R970" s="18" t="str">
        <f>IF(LEN('Matter Data'!H402)&gt;40,LEN('Matter Data'!H402),"")</f>
        <v/>
      </c>
      <c r="S970" s="21" t="b">
        <f>IF(LEN('Matter Data'!C402)&gt;0,CONCATENATE('Matter Data'!A402,'Matter Data'!B402,'Matter Data'!C402))</f>
        <v>0</v>
      </c>
      <c r="T970" s="21">
        <f>IF(LEN('Matter Data'!C402)&gt;0,COUNTIF($S$2:$S$5001,CONCATENATE('Matter Data'!A402,'Matter Data'!B402,'Matter Data'!C402)),0)</f>
        <v>0</v>
      </c>
      <c r="U970" s="22" t="str">
        <f>IF(LEN('Contacts Data'!B409)&gt;0,'Contacts Data'!B409,"")</f>
        <v/>
      </c>
      <c r="V970" s="22" t="str">
        <f>IF(LEN('Contacts Data'!C409)&gt;0,'Contacts Data'!C409,"")</f>
        <v/>
      </c>
      <c r="W970" s="22" t="str">
        <f>CONCATENATE(U970, " ", V970, " ", 'Contacts Data'!$A409)</f>
        <v xml:space="preserve">  </v>
      </c>
      <c r="X970" s="22" t="str">
        <f>CONCATENATE('Matter Data'!A402, " ", 'Matter Data'!B402, " ", "Client")</f>
        <v xml:space="preserve">  Client</v>
      </c>
      <c r="Y970" s="19" t="str">
        <f t="shared" si="15"/>
        <v/>
      </c>
    </row>
    <row r="971" spans="1:25" x14ac:dyDescent="0.25">
      <c r="A971" s="18" t="str">
        <f>IF(LEN('Contacts Data'!A410)&gt;20,LEN('Contacts Data'!A410),"")</f>
        <v/>
      </c>
      <c r="B971" s="18" t="str">
        <f>IF(LEN('Contacts Data'!B410)&gt;0, LEN('Contacts Data'!B410) + LEN('Contacts Data'!C410), "")</f>
        <v/>
      </c>
      <c r="C971" s="18" t="str">
        <f>IF(LEN('Contacts Data'!E410)&gt;20,LEN('Contacts Data'!E410),"")</f>
        <v/>
      </c>
      <c r="D971" s="18" t="str">
        <f>IF(LEN('Contacts Data'!F410)&gt;20,LEN('Contacts Data'!F410),"")</f>
        <v/>
      </c>
      <c r="E971" s="18" t="str">
        <f>IF(LEN('Contacts Data'!G410)&gt;20,LEN('Contacts Data'!G410),"")</f>
        <v/>
      </c>
      <c r="F971" s="18" t="str">
        <f>IF(LEN('Contacts Data'!H410)&gt;60,LEN('Contacts Data'!H410),"")</f>
        <v/>
      </c>
      <c r="G971" s="18" t="str">
        <f>IF(LEN('Contacts Data'!I410)&gt;128,LEN('Contacts Data'!I410),"")</f>
        <v/>
      </c>
      <c r="H971" s="18" t="str">
        <f>IF(LEN('Contacts Data'!J410)&gt;60,LEN('Contacts Data'!J410),"")</f>
        <v/>
      </c>
      <c r="I971" s="18" t="str">
        <f>IF(LEN('Contacts Data'!K410)&gt;30,LEN('Contacts Data'!K410),"")</f>
        <v/>
      </c>
      <c r="J971" s="18" t="str">
        <f>IF(LEN('Contacts Data'!L410)&gt;2,LEN('Contacts Data'!L410),"")</f>
        <v/>
      </c>
      <c r="K971" s="18" t="str">
        <f>IF(LEN('Contacts Data'!M410)&gt;16,LEN('Contacts Data'!M410),"")</f>
        <v/>
      </c>
      <c r="L971" s="18" t="str">
        <f>IF(LEN('Contacts Data'!D410)&gt;128,LEN('Contacts Data'!D410),"")</f>
        <v/>
      </c>
      <c r="M971" s="18" t="str">
        <f>IF(LEN('Contacts Data'!O410)&gt;1024,LEN('Contacts Data'!O410),"")</f>
        <v/>
      </c>
      <c r="P971" s="18" t="str">
        <f>IF(LEN('Matter Data'!A403)&gt;0,LEN('Matter Data'!A403)+LEN('Matter Data'!B403),"")</f>
        <v/>
      </c>
      <c r="Q971" s="18" t="str">
        <f>IF(LEN('Matter Data'!C403)&gt;80,LEN('Matter Data'!C403),"")</f>
        <v/>
      </c>
      <c r="R971" s="18" t="str">
        <f>IF(LEN('Matter Data'!H403)&gt;40,LEN('Matter Data'!H403),"")</f>
        <v/>
      </c>
      <c r="S971" s="21" t="b">
        <f>IF(LEN('Matter Data'!C403)&gt;0,CONCATENATE('Matter Data'!A403,'Matter Data'!B403,'Matter Data'!C403))</f>
        <v>0</v>
      </c>
      <c r="T971" s="21">
        <f>IF(LEN('Matter Data'!C403)&gt;0,COUNTIF($S$2:$S$5001,CONCATENATE('Matter Data'!A403,'Matter Data'!B403,'Matter Data'!C403)),0)</f>
        <v>0</v>
      </c>
      <c r="U971" s="22" t="str">
        <f>IF(LEN('Contacts Data'!B410)&gt;0,'Contacts Data'!B410,"")</f>
        <v/>
      </c>
      <c r="V971" s="22" t="str">
        <f>IF(LEN('Contacts Data'!C410)&gt;0,'Contacts Data'!C410,"")</f>
        <v/>
      </c>
      <c r="W971" s="22" t="str">
        <f>CONCATENATE(U971, " ", V971, " ", 'Contacts Data'!$A410)</f>
        <v xml:space="preserve">  </v>
      </c>
      <c r="X971" s="22" t="str">
        <f>CONCATENATE('Matter Data'!A403, " ", 'Matter Data'!B403, " ", "Client")</f>
        <v xml:space="preserve">  Client</v>
      </c>
      <c r="Y971" s="19" t="str">
        <f t="shared" si="15"/>
        <v/>
      </c>
    </row>
    <row r="972" spans="1:25" x14ac:dyDescent="0.25">
      <c r="A972" s="18" t="str">
        <f>IF(LEN('Contacts Data'!A411)&gt;20,LEN('Contacts Data'!A411),"")</f>
        <v/>
      </c>
      <c r="B972" s="18" t="str">
        <f>IF(LEN('Contacts Data'!B411)&gt;0, LEN('Contacts Data'!B411) + LEN('Contacts Data'!C411), "")</f>
        <v/>
      </c>
      <c r="C972" s="18" t="str">
        <f>IF(LEN('Contacts Data'!E411)&gt;20,LEN('Contacts Data'!E411),"")</f>
        <v/>
      </c>
      <c r="D972" s="18" t="str">
        <f>IF(LEN('Contacts Data'!F411)&gt;20,LEN('Contacts Data'!F411),"")</f>
        <v/>
      </c>
      <c r="E972" s="18" t="str">
        <f>IF(LEN('Contacts Data'!G411)&gt;20,LEN('Contacts Data'!G411),"")</f>
        <v/>
      </c>
      <c r="F972" s="18" t="str">
        <f>IF(LEN('Contacts Data'!H411)&gt;60,LEN('Contacts Data'!H411),"")</f>
        <v/>
      </c>
      <c r="G972" s="18" t="str">
        <f>IF(LEN('Contacts Data'!I411)&gt;128,LEN('Contacts Data'!I411),"")</f>
        <v/>
      </c>
      <c r="H972" s="18" t="str">
        <f>IF(LEN('Contacts Data'!J411)&gt;60,LEN('Contacts Data'!J411),"")</f>
        <v/>
      </c>
      <c r="I972" s="18" t="str">
        <f>IF(LEN('Contacts Data'!K411)&gt;30,LEN('Contacts Data'!K411),"")</f>
        <v/>
      </c>
      <c r="J972" s="18" t="str">
        <f>IF(LEN('Contacts Data'!L411)&gt;2,LEN('Contacts Data'!L411),"")</f>
        <v/>
      </c>
      <c r="K972" s="18" t="str">
        <f>IF(LEN('Contacts Data'!M411)&gt;16,LEN('Contacts Data'!M411),"")</f>
        <v/>
      </c>
      <c r="L972" s="18" t="str">
        <f>IF(LEN('Contacts Data'!D411)&gt;128,LEN('Contacts Data'!D411),"")</f>
        <v/>
      </c>
      <c r="M972" s="18" t="str">
        <f>IF(LEN('Contacts Data'!O411)&gt;1024,LEN('Contacts Data'!O411),"")</f>
        <v/>
      </c>
      <c r="P972" s="18" t="str">
        <f>IF(LEN('Matter Data'!A404)&gt;0,LEN('Matter Data'!A404)+LEN('Matter Data'!B404),"")</f>
        <v/>
      </c>
      <c r="Q972" s="18" t="str">
        <f>IF(LEN('Matter Data'!C404)&gt;80,LEN('Matter Data'!C404),"")</f>
        <v/>
      </c>
      <c r="R972" s="18" t="str">
        <f>IF(LEN('Matter Data'!H404)&gt;40,LEN('Matter Data'!H404),"")</f>
        <v/>
      </c>
      <c r="S972" s="21" t="b">
        <f>IF(LEN('Matter Data'!C404)&gt;0,CONCATENATE('Matter Data'!A404,'Matter Data'!B404,'Matter Data'!C404))</f>
        <v>0</v>
      </c>
      <c r="T972" s="21">
        <f>IF(LEN('Matter Data'!C404)&gt;0,COUNTIF($S$2:$S$5001,CONCATENATE('Matter Data'!A404,'Matter Data'!B404,'Matter Data'!C404)),0)</f>
        <v>0</v>
      </c>
      <c r="U972" s="22" t="str">
        <f>IF(LEN('Contacts Data'!B411)&gt;0,'Contacts Data'!B411,"")</f>
        <v/>
      </c>
      <c r="V972" s="22" t="str">
        <f>IF(LEN('Contacts Data'!C411)&gt;0,'Contacts Data'!C411,"")</f>
        <v/>
      </c>
      <c r="W972" s="22" t="str">
        <f>CONCATENATE(U972, " ", V972, " ", 'Contacts Data'!$A411)</f>
        <v xml:space="preserve">  </v>
      </c>
      <c r="X972" s="22" t="str">
        <f>CONCATENATE('Matter Data'!A404, " ", 'Matter Data'!B404, " ", "Client")</f>
        <v xml:space="preserve">  Client</v>
      </c>
      <c r="Y972" s="19" t="str">
        <f t="shared" si="15"/>
        <v/>
      </c>
    </row>
    <row r="973" spans="1:25" x14ac:dyDescent="0.25">
      <c r="A973" s="18" t="str">
        <f>IF(LEN('Contacts Data'!A412)&gt;20,LEN('Contacts Data'!A412),"")</f>
        <v/>
      </c>
      <c r="B973" s="18" t="str">
        <f>IF(LEN('Contacts Data'!B412)&gt;0, LEN('Contacts Data'!B412) + LEN('Contacts Data'!C412), "")</f>
        <v/>
      </c>
      <c r="C973" s="18" t="str">
        <f>IF(LEN('Contacts Data'!E412)&gt;20,LEN('Contacts Data'!E412),"")</f>
        <v/>
      </c>
      <c r="D973" s="18" t="str">
        <f>IF(LEN('Contacts Data'!F412)&gt;20,LEN('Contacts Data'!F412),"")</f>
        <v/>
      </c>
      <c r="E973" s="18" t="str">
        <f>IF(LEN('Contacts Data'!G412)&gt;20,LEN('Contacts Data'!G412),"")</f>
        <v/>
      </c>
      <c r="F973" s="18" t="str">
        <f>IF(LEN('Contacts Data'!H412)&gt;60,LEN('Contacts Data'!H412),"")</f>
        <v/>
      </c>
      <c r="G973" s="18" t="str">
        <f>IF(LEN('Contacts Data'!I412)&gt;128,LEN('Contacts Data'!I412),"")</f>
        <v/>
      </c>
      <c r="H973" s="18" t="str">
        <f>IF(LEN('Contacts Data'!J412)&gt;60,LEN('Contacts Data'!J412),"")</f>
        <v/>
      </c>
      <c r="I973" s="18" t="str">
        <f>IF(LEN('Contacts Data'!K412)&gt;30,LEN('Contacts Data'!K412),"")</f>
        <v/>
      </c>
      <c r="J973" s="18" t="str">
        <f>IF(LEN('Contacts Data'!L412)&gt;2,LEN('Contacts Data'!L412),"")</f>
        <v/>
      </c>
      <c r="K973" s="18" t="str">
        <f>IF(LEN('Contacts Data'!M412)&gt;16,LEN('Contacts Data'!M412),"")</f>
        <v/>
      </c>
      <c r="L973" s="18" t="str">
        <f>IF(LEN('Contacts Data'!D412)&gt;128,LEN('Contacts Data'!D412),"")</f>
        <v/>
      </c>
      <c r="M973" s="18" t="str">
        <f>IF(LEN('Contacts Data'!O412)&gt;1024,LEN('Contacts Data'!O412),"")</f>
        <v/>
      </c>
      <c r="P973" s="18" t="str">
        <f>IF(LEN('Matter Data'!A405)&gt;0,LEN('Matter Data'!A405)+LEN('Matter Data'!B405),"")</f>
        <v/>
      </c>
      <c r="Q973" s="18" t="str">
        <f>IF(LEN('Matter Data'!C405)&gt;80,LEN('Matter Data'!C405),"")</f>
        <v/>
      </c>
      <c r="R973" s="18" t="str">
        <f>IF(LEN('Matter Data'!H405)&gt;40,LEN('Matter Data'!H405),"")</f>
        <v/>
      </c>
      <c r="S973" s="21" t="b">
        <f>IF(LEN('Matter Data'!C405)&gt;0,CONCATENATE('Matter Data'!A405,'Matter Data'!B405,'Matter Data'!C405))</f>
        <v>0</v>
      </c>
      <c r="T973" s="21">
        <f>IF(LEN('Matter Data'!C405)&gt;0,COUNTIF($S$2:$S$5001,CONCATENATE('Matter Data'!A405,'Matter Data'!B405,'Matter Data'!C405)),0)</f>
        <v>0</v>
      </c>
      <c r="U973" s="22" t="str">
        <f>IF(LEN('Contacts Data'!B412)&gt;0,'Contacts Data'!B412,"")</f>
        <v/>
      </c>
      <c r="V973" s="22" t="str">
        <f>IF(LEN('Contacts Data'!C412)&gt;0,'Contacts Data'!C412,"")</f>
        <v/>
      </c>
      <c r="W973" s="22" t="str">
        <f>CONCATENATE(U973, " ", V973, " ", 'Contacts Data'!$A412)</f>
        <v xml:space="preserve">  </v>
      </c>
      <c r="X973" s="22" t="str">
        <f>CONCATENATE('Matter Data'!A405, " ", 'Matter Data'!B405, " ", "Client")</f>
        <v xml:space="preserve">  Client</v>
      </c>
      <c r="Y973" s="19" t="str">
        <f t="shared" si="15"/>
        <v/>
      </c>
    </row>
    <row r="974" spans="1:25" x14ac:dyDescent="0.25">
      <c r="A974" s="18" t="str">
        <f>IF(LEN('Contacts Data'!A413)&gt;20,LEN('Contacts Data'!A413),"")</f>
        <v/>
      </c>
      <c r="B974" s="18" t="str">
        <f>IF(LEN('Contacts Data'!B413)&gt;0, LEN('Contacts Data'!B413) + LEN('Contacts Data'!C413), "")</f>
        <v/>
      </c>
      <c r="C974" s="18" t="str">
        <f>IF(LEN('Contacts Data'!E413)&gt;20,LEN('Contacts Data'!E413),"")</f>
        <v/>
      </c>
      <c r="D974" s="18" t="str">
        <f>IF(LEN('Contacts Data'!F413)&gt;20,LEN('Contacts Data'!F413),"")</f>
        <v/>
      </c>
      <c r="E974" s="18" t="str">
        <f>IF(LEN('Contacts Data'!G413)&gt;20,LEN('Contacts Data'!G413),"")</f>
        <v/>
      </c>
      <c r="F974" s="18" t="str">
        <f>IF(LEN('Contacts Data'!H413)&gt;60,LEN('Contacts Data'!H413),"")</f>
        <v/>
      </c>
      <c r="G974" s="18" t="str">
        <f>IF(LEN('Contacts Data'!I413)&gt;128,LEN('Contacts Data'!I413),"")</f>
        <v/>
      </c>
      <c r="H974" s="18" t="str">
        <f>IF(LEN('Contacts Data'!J413)&gt;60,LEN('Contacts Data'!J413),"")</f>
        <v/>
      </c>
      <c r="I974" s="18" t="str">
        <f>IF(LEN('Contacts Data'!K413)&gt;30,LEN('Contacts Data'!K413),"")</f>
        <v/>
      </c>
      <c r="J974" s="18" t="str">
        <f>IF(LEN('Contacts Data'!L413)&gt;2,LEN('Contacts Data'!L413),"")</f>
        <v/>
      </c>
      <c r="K974" s="18" t="str">
        <f>IF(LEN('Contacts Data'!M413)&gt;16,LEN('Contacts Data'!M413),"")</f>
        <v/>
      </c>
      <c r="L974" s="18" t="str">
        <f>IF(LEN('Contacts Data'!D413)&gt;128,LEN('Contacts Data'!D413),"")</f>
        <v/>
      </c>
      <c r="M974" s="18" t="str">
        <f>IF(LEN('Contacts Data'!O413)&gt;1024,LEN('Contacts Data'!O413),"")</f>
        <v/>
      </c>
      <c r="P974" s="18" t="str">
        <f>IF(LEN('Matter Data'!A406)&gt;0,LEN('Matter Data'!A406)+LEN('Matter Data'!B406),"")</f>
        <v/>
      </c>
      <c r="Q974" s="18" t="str">
        <f>IF(LEN('Matter Data'!C406)&gt;80,LEN('Matter Data'!C406),"")</f>
        <v/>
      </c>
      <c r="R974" s="18" t="str">
        <f>IF(LEN('Matter Data'!H406)&gt;40,LEN('Matter Data'!H406),"")</f>
        <v/>
      </c>
      <c r="S974" s="21" t="b">
        <f>IF(LEN('Matter Data'!C406)&gt;0,CONCATENATE('Matter Data'!A406,'Matter Data'!B406,'Matter Data'!C406))</f>
        <v>0</v>
      </c>
      <c r="T974" s="21">
        <f>IF(LEN('Matter Data'!C406)&gt;0,COUNTIF($S$2:$S$5001,CONCATENATE('Matter Data'!A406,'Matter Data'!B406,'Matter Data'!C406)),0)</f>
        <v>0</v>
      </c>
      <c r="U974" s="22" t="str">
        <f>IF(LEN('Contacts Data'!B413)&gt;0,'Contacts Data'!B413,"")</f>
        <v/>
      </c>
      <c r="V974" s="22" t="str">
        <f>IF(LEN('Contacts Data'!C413)&gt;0,'Contacts Data'!C413,"")</f>
        <v/>
      </c>
      <c r="W974" s="22" t="str">
        <f>CONCATENATE(U974, " ", V974, " ", 'Contacts Data'!$A413)</f>
        <v xml:space="preserve">  </v>
      </c>
      <c r="X974" s="22" t="str">
        <f>CONCATENATE('Matter Data'!A406, " ", 'Matter Data'!B406, " ", "Client")</f>
        <v xml:space="preserve">  Client</v>
      </c>
      <c r="Y974" s="19" t="str">
        <f t="shared" si="15"/>
        <v/>
      </c>
    </row>
    <row r="975" spans="1:25" x14ac:dyDescent="0.25">
      <c r="A975" s="18" t="str">
        <f>IF(LEN('Contacts Data'!A414)&gt;20,LEN('Contacts Data'!A414),"")</f>
        <v/>
      </c>
      <c r="B975" s="18" t="str">
        <f>IF(LEN('Contacts Data'!B414)&gt;0, LEN('Contacts Data'!B414) + LEN('Contacts Data'!C414), "")</f>
        <v/>
      </c>
      <c r="C975" s="18" t="str">
        <f>IF(LEN('Contacts Data'!E414)&gt;20,LEN('Contacts Data'!E414),"")</f>
        <v/>
      </c>
      <c r="D975" s="18" t="str">
        <f>IF(LEN('Contacts Data'!F414)&gt;20,LEN('Contacts Data'!F414),"")</f>
        <v/>
      </c>
      <c r="E975" s="18" t="str">
        <f>IF(LEN('Contacts Data'!G414)&gt;20,LEN('Contacts Data'!G414),"")</f>
        <v/>
      </c>
      <c r="F975" s="18" t="str">
        <f>IF(LEN('Contacts Data'!H414)&gt;60,LEN('Contacts Data'!H414),"")</f>
        <v/>
      </c>
      <c r="G975" s="18" t="str">
        <f>IF(LEN('Contacts Data'!I414)&gt;128,LEN('Contacts Data'!I414),"")</f>
        <v/>
      </c>
      <c r="H975" s="18" t="str">
        <f>IF(LEN('Contacts Data'!J414)&gt;60,LEN('Contacts Data'!J414),"")</f>
        <v/>
      </c>
      <c r="I975" s="18" t="str">
        <f>IF(LEN('Contacts Data'!K414)&gt;30,LEN('Contacts Data'!K414),"")</f>
        <v/>
      </c>
      <c r="J975" s="18" t="str">
        <f>IF(LEN('Contacts Data'!L414)&gt;2,LEN('Contacts Data'!L414),"")</f>
        <v/>
      </c>
      <c r="K975" s="18" t="str">
        <f>IF(LEN('Contacts Data'!M414)&gt;16,LEN('Contacts Data'!M414),"")</f>
        <v/>
      </c>
      <c r="L975" s="18" t="str">
        <f>IF(LEN('Contacts Data'!D414)&gt;128,LEN('Contacts Data'!D414),"")</f>
        <v/>
      </c>
      <c r="M975" s="18" t="str">
        <f>IF(LEN('Contacts Data'!O414)&gt;1024,LEN('Contacts Data'!O414),"")</f>
        <v/>
      </c>
      <c r="P975" s="18" t="str">
        <f>IF(LEN('Matter Data'!A407)&gt;0,LEN('Matter Data'!A407)+LEN('Matter Data'!B407),"")</f>
        <v/>
      </c>
      <c r="Q975" s="18" t="str">
        <f>IF(LEN('Matter Data'!C407)&gt;80,LEN('Matter Data'!C407),"")</f>
        <v/>
      </c>
      <c r="R975" s="18" t="str">
        <f>IF(LEN('Matter Data'!H407)&gt;40,LEN('Matter Data'!H407),"")</f>
        <v/>
      </c>
      <c r="S975" s="21" t="b">
        <f>IF(LEN('Matter Data'!C407)&gt;0,CONCATENATE('Matter Data'!A407,'Matter Data'!B407,'Matter Data'!C407))</f>
        <v>0</v>
      </c>
      <c r="T975" s="21">
        <f>IF(LEN('Matter Data'!C407)&gt;0,COUNTIF($S$2:$S$5001,CONCATENATE('Matter Data'!A407,'Matter Data'!B407,'Matter Data'!C407)),0)</f>
        <v>0</v>
      </c>
      <c r="U975" s="22" t="str">
        <f>IF(LEN('Contacts Data'!B414)&gt;0,'Contacts Data'!B414,"")</f>
        <v/>
      </c>
      <c r="V975" s="22" t="str">
        <f>IF(LEN('Contacts Data'!C414)&gt;0,'Contacts Data'!C414,"")</f>
        <v/>
      </c>
      <c r="W975" s="22" t="str">
        <f>CONCATENATE(U975, " ", V975, " ", 'Contacts Data'!$A414)</f>
        <v xml:space="preserve">  </v>
      </c>
      <c r="X975" s="22" t="str">
        <f>CONCATENATE('Matter Data'!A407, " ", 'Matter Data'!B407, " ", "Client")</f>
        <v xml:space="preserve">  Client</v>
      </c>
      <c r="Y975" s="19" t="str">
        <f t="shared" si="15"/>
        <v/>
      </c>
    </row>
    <row r="976" spans="1:25" x14ac:dyDescent="0.25">
      <c r="A976" s="18" t="str">
        <f>IF(LEN('Contacts Data'!A415)&gt;20,LEN('Contacts Data'!A415),"")</f>
        <v/>
      </c>
      <c r="B976" s="18" t="str">
        <f>IF(LEN('Contacts Data'!B415)&gt;0, LEN('Contacts Data'!B415) + LEN('Contacts Data'!C415), "")</f>
        <v/>
      </c>
      <c r="C976" s="18" t="str">
        <f>IF(LEN('Contacts Data'!E415)&gt;20,LEN('Contacts Data'!E415),"")</f>
        <v/>
      </c>
      <c r="D976" s="18" t="str">
        <f>IF(LEN('Contacts Data'!F415)&gt;20,LEN('Contacts Data'!F415),"")</f>
        <v/>
      </c>
      <c r="E976" s="18" t="str">
        <f>IF(LEN('Contacts Data'!G415)&gt;20,LEN('Contacts Data'!G415),"")</f>
        <v/>
      </c>
      <c r="F976" s="18" t="str">
        <f>IF(LEN('Contacts Data'!H415)&gt;60,LEN('Contacts Data'!H415),"")</f>
        <v/>
      </c>
      <c r="G976" s="18" t="str">
        <f>IF(LEN('Contacts Data'!I415)&gt;128,LEN('Contacts Data'!I415),"")</f>
        <v/>
      </c>
      <c r="H976" s="18" t="str">
        <f>IF(LEN('Contacts Data'!J415)&gt;60,LEN('Contacts Data'!J415),"")</f>
        <v/>
      </c>
      <c r="I976" s="18" t="str">
        <f>IF(LEN('Contacts Data'!K415)&gt;30,LEN('Contacts Data'!K415),"")</f>
        <v/>
      </c>
      <c r="J976" s="18" t="str">
        <f>IF(LEN('Contacts Data'!L415)&gt;2,LEN('Contacts Data'!L415),"")</f>
        <v/>
      </c>
      <c r="K976" s="18" t="str">
        <f>IF(LEN('Contacts Data'!M415)&gt;16,LEN('Contacts Data'!M415),"")</f>
        <v/>
      </c>
      <c r="L976" s="18" t="str">
        <f>IF(LEN('Contacts Data'!D415)&gt;128,LEN('Contacts Data'!D415),"")</f>
        <v/>
      </c>
      <c r="M976" s="18" t="str">
        <f>IF(LEN('Contacts Data'!O415)&gt;1024,LEN('Contacts Data'!O415),"")</f>
        <v/>
      </c>
      <c r="P976" s="18" t="str">
        <f>IF(LEN('Matter Data'!A408)&gt;0,LEN('Matter Data'!A408)+LEN('Matter Data'!B408),"")</f>
        <v/>
      </c>
      <c r="Q976" s="18" t="str">
        <f>IF(LEN('Matter Data'!C408)&gt;80,LEN('Matter Data'!C408),"")</f>
        <v/>
      </c>
      <c r="R976" s="18" t="str">
        <f>IF(LEN('Matter Data'!H408)&gt;40,LEN('Matter Data'!H408),"")</f>
        <v/>
      </c>
      <c r="S976" s="21" t="b">
        <f>IF(LEN('Matter Data'!C408)&gt;0,CONCATENATE('Matter Data'!A408,'Matter Data'!B408,'Matter Data'!C408))</f>
        <v>0</v>
      </c>
      <c r="T976" s="21">
        <f>IF(LEN('Matter Data'!C408)&gt;0,COUNTIF($S$2:$S$5001,CONCATENATE('Matter Data'!A408,'Matter Data'!B408,'Matter Data'!C408)),0)</f>
        <v>0</v>
      </c>
      <c r="U976" s="22" t="str">
        <f>IF(LEN('Contacts Data'!B415)&gt;0,'Contacts Data'!B415,"")</f>
        <v/>
      </c>
      <c r="V976" s="22" t="str">
        <f>IF(LEN('Contacts Data'!C415)&gt;0,'Contacts Data'!C415,"")</f>
        <v/>
      </c>
      <c r="W976" s="22" t="str">
        <f>CONCATENATE(U976, " ", V976, " ", 'Contacts Data'!$A415)</f>
        <v xml:space="preserve">  </v>
      </c>
      <c r="X976" s="22" t="str">
        <f>CONCATENATE('Matter Data'!A408, " ", 'Matter Data'!B408, " ", "Client")</f>
        <v xml:space="preserve">  Client</v>
      </c>
      <c r="Y976" s="19" t="str">
        <f t="shared" si="15"/>
        <v/>
      </c>
    </row>
    <row r="977" spans="1:25" x14ac:dyDescent="0.25">
      <c r="A977" s="18" t="str">
        <f>IF(LEN('Contacts Data'!A416)&gt;20,LEN('Contacts Data'!A416),"")</f>
        <v/>
      </c>
      <c r="B977" s="18" t="str">
        <f>IF(LEN('Contacts Data'!B416)&gt;0, LEN('Contacts Data'!B416) + LEN('Contacts Data'!C416), "")</f>
        <v/>
      </c>
      <c r="C977" s="18" t="str">
        <f>IF(LEN('Contacts Data'!E416)&gt;20,LEN('Contacts Data'!E416),"")</f>
        <v/>
      </c>
      <c r="D977" s="18" t="str">
        <f>IF(LEN('Contacts Data'!F416)&gt;20,LEN('Contacts Data'!F416),"")</f>
        <v/>
      </c>
      <c r="E977" s="18" t="str">
        <f>IF(LEN('Contacts Data'!G416)&gt;20,LEN('Contacts Data'!G416),"")</f>
        <v/>
      </c>
      <c r="F977" s="18" t="str">
        <f>IF(LEN('Contacts Data'!H416)&gt;60,LEN('Contacts Data'!H416),"")</f>
        <v/>
      </c>
      <c r="G977" s="18" t="str">
        <f>IF(LEN('Contacts Data'!I416)&gt;128,LEN('Contacts Data'!I416),"")</f>
        <v/>
      </c>
      <c r="H977" s="18" t="str">
        <f>IF(LEN('Contacts Data'!J416)&gt;60,LEN('Contacts Data'!J416),"")</f>
        <v/>
      </c>
      <c r="I977" s="18" t="str">
        <f>IF(LEN('Contacts Data'!K416)&gt;30,LEN('Contacts Data'!K416),"")</f>
        <v/>
      </c>
      <c r="J977" s="18" t="str">
        <f>IF(LEN('Contacts Data'!L416)&gt;2,LEN('Contacts Data'!L416),"")</f>
        <v/>
      </c>
      <c r="K977" s="18" t="str">
        <f>IF(LEN('Contacts Data'!M416)&gt;16,LEN('Contacts Data'!M416),"")</f>
        <v/>
      </c>
      <c r="L977" s="18" t="str">
        <f>IF(LEN('Contacts Data'!D416)&gt;128,LEN('Contacts Data'!D416),"")</f>
        <v/>
      </c>
      <c r="M977" s="18" t="str">
        <f>IF(LEN('Contacts Data'!O416)&gt;1024,LEN('Contacts Data'!O416),"")</f>
        <v/>
      </c>
      <c r="P977" s="18" t="str">
        <f>IF(LEN('Matter Data'!A409)&gt;0,LEN('Matter Data'!A409)+LEN('Matter Data'!B409),"")</f>
        <v/>
      </c>
      <c r="Q977" s="18" t="str">
        <f>IF(LEN('Matter Data'!C409)&gt;80,LEN('Matter Data'!C409),"")</f>
        <v/>
      </c>
      <c r="R977" s="18" t="str">
        <f>IF(LEN('Matter Data'!H409)&gt;40,LEN('Matter Data'!H409),"")</f>
        <v/>
      </c>
      <c r="S977" s="21" t="b">
        <f>IF(LEN('Matter Data'!C409)&gt;0,CONCATENATE('Matter Data'!A409,'Matter Data'!B409,'Matter Data'!C409))</f>
        <v>0</v>
      </c>
      <c r="T977" s="21">
        <f>IF(LEN('Matter Data'!C409)&gt;0,COUNTIF($S$2:$S$5001,CONCATENATE('Matter Data'!A409,'Matter Data'!B409,'Matter Data'!C409)),0)</f>
        <v>0</v>
      </c>
      <c r="U977" s="22" t="str">
        <f>IF(LEN('Contacts Data'!B416)&gt;0,'Contacts Data'!B416,"")</f>
        <v/>
      </c>
      <c r="V977" s="22" t="str">
        <f>IF(LEN('Contacts Data'!C416)&gt;0,'Contacts Data'!C416,"")</f>
        <v/>
      </c>
      <c r="W977" s="22" t="str">
        <f>CONCATENATE(U977, " ", V977, " ", 'Contacts Data'!$A416)</f>
        <v xml:space="preserve">  </v>
      </c>
      <c r="X977" s="22" t="str">
        <f>CONCATENATE('Matter Data'!A409, " ", 'Matter Data'!B409, " ", "Client")</f>
        <v xml:space="preserve">  Client</v>
      </c>
      <c r="Y977" s="19" t="str">
        <f t="shared" si="15"/>
        <v/>
      </c>
    </row>
    <row r="978" spans="1:25" x14ac:dyDescent="0.25">
      <c r="A978" s="18" t="str">
        <f>IF(LEN('Contacts Data'!A417)&gt;20,LEN('Contacts Data'!A417),"")</f>
        <v/>
      </c>
      <c r="B978" s="18" t="str">
        <f>IF(LEN('Contacts Data'!B417)&gt;0, LEN('Contacts Data'!B417) + LEN('Contacts Data'!C417), "")</f>
        <v/>
      </c>
      <c r="C978" s="18" t="str">
        <f>IF(LEN('Contacts Data'!E417)&gt;20,LEN('Contacts Data'!E417),"")</f>
        <v/>
      </c>
      <c r="D978" s="18" t="str">
        <f>IF(LEN('Contacts Data'!F417)&gt;20,LEN('Contacts Data'!F417),"")</f>
        <v/>
      </c>
      <c r="E978" s="18" t="str">
        <f>IF(LEN('Contacts Data'!G417)&gt;20,LEN('Contacts Data'!G417),"")</f>
        <v/>
      </c>
      <c r="F978" s="18" t="str">
        <f>IF(LEN('Contacts Data'!H417)&gt;60,LEN('Contacts Data'!H417),"")</f>
        <v/>
      </c>
      <c r="G978" s="18" t="str">
        <f>IF(LEN('Contacts Data'!I417)&gt;128,LEN('Contacts Data'!I417),"")</f>
        <v/>
      </c>
      <c r="H978" s="18" t="str">
        <f>IF(LEN('Contacts Data'!J417)&gt;60,LEN('Contacts Data'!J417),"")</f>
        <v/>
      </c>
      <c r="I978" s="18" t="str">
        <f>IF(LEN('Contacts Data'!K417)&gt;30,LEN('Contacts Data'!K417),"")</f>
        <v/>
      </c>
      <c r="J978" s="18" t="str">
        <f>IF(LEN('Contacts Data'!L417)&gt;2,LEN('Contacts Data'!L417),"")</f>
        <v/>
      </c>
      <c r="K978" s="18" t="str">
        <f>IF(LEN('Contacts Data'!M417)&gt;16,LEN('Contacts Data'!M417),"")</f>
        <v/>
      </c>
      <c r="L978" s="18" t="str">
        <f>IF(LEN('Contacts Data'!D417)&gt;128,LEN('Contacts Data'!D417),"")</f>
        <v/>
      </c>
      <c r="M978" s="18" t="str">
        <f>IF(LEN('Contacts Data'!O417)&gt;1024,LEN('Contacts Data'!O417),"")</f>
        <v/>
      </c>
      <c r="P978" s="18" t="str">
        <f>IF(LEN('Matter Data'!A410)&gt;0,LEN('Matter Data'!A410)+LEN('Matter Data'!B410),"")</f>
        <v/>
      </c>
      <c r="Q978" s="18" t="str">
        <f>IF(LEN('Matter Data'!C410)&gt;80,LEN('Matter Data'!C410),"")</f>
        <v/>
      </c>
      <c r="R978" s="18" t="str">
        <f>IF(LEN('Matter Data'!H410)&gt;40,LEN('Matter Data'!H410),"")</f>
        <v/>
      </c>
      <c r="S978" s="21" t="b">
        <f>IF(LEN('Matter Data'!C410)&gt;0,CONCATENATE('Matter Data'!A410,'Matter Data'!B410,'Matter Data'!C410))</f>
        <v>0</v>
      </c>
      <c r="T978" s="21">
        <f>IF(LEN('Matter Data'!C410)&gt;0,COUNTIF($S$2:$S$5001,CONCATENATE('Matter Data'!A410,'Matter Data'!B410,'Matter Data'!C410)),0)</f>
        <v>0</v>
      </c>
      <c r="U978" s="22" t="str">
        <f>IF(LEN('Contacts Data'!B417)&gt;0,'Contacts Data'!B417,"")</f>
        <v/>
      </c>
      <c r="V978" s="22" t="str">
        <f>IF(LEN('Contacts Data'!C417)&gt;0,'Contacts Data'!C417,"")</f>
        <v/>
      </c>
      <c r="W978" s="22" t="str">
        <f>CONCATENATE(U978, " ", V978, " ", 'Contacts Data'!$A417)</f>
        <v xml:space="preserve">  </v>
      </c>
      <c r="X978" s="22" t="str">
        <f>CONCATENATE('Matter Data'!A410, " ", 'Matter Data'!B410, " ", "Client")</f>
        <v xml:space="preserve">  Client</v>
      </c>
      <c r="Y978" s="19" t="str">
        <f t="shared" si="15"/>
        <v/>
      </c>
    </row>
    <row r="979" spans="1:25" x14ac:dyDescent="0.25">
      <c r="A979" s="18" t="str">
        <f>IF(LEN('Contacts Data'!A418)&gt;20,LEN('Contacts Data'!A418),"")</f>
        <v/>
      </c>
      <c r="B979" s="18" t="str">
        <f>IF(LEN('Contacts Data'!B418)&gt;0, LEN('Contacts Data'!B418) + LEN('Contacts Data'!C418), "")</f>
        <v/>
      </c>
      <c r="C979" s="18" t="str">
        <f>IF(LEN('Contacts Data'!E418)&gt;20,LEN('Contacts Data'!E418),"")</f>
        <v/>
      </c>
      <c r="D979" s="18" t="str">
        <f>IF(LEN('Contacts Data'!F418)&gt;20,LEN('Contacts Data'!F418),"")</f>
        <v/>
      </c>
      <c r="E979" s="18" t="str">
        <f>IF(LEN('Contacts Data'!G418)&gt;20,LEN('Contacts Data'!G418),"")</f>
        <v/>
      </c>
      <c r="F979" s="18" t="str">
        <f>IF(LEN('Contacts Data'!H418)&gt;60,LEN('Contacts Data'!H418),"")</f>
        <v/>
      </c>
      <c r="G979" s="18" t="str">
        <f>IF(LEN('Contacts Data'!I418)&gt;128,LEN('Contacts Data'!I418),"")</f>
        <v/>
      </c>
      <c r="H979" s="18" t="str">
        <f>IF(LEN('Contacts Data'!J418)&gt;60,LEN('Contacts Data'!J418),"")</f>
        <v/>
      </c>
      <c r="I979" s="18" t="str">
        <f>IF(LEN('Contacts Data'!K418)&gt;30,LEN('Contacts Data'!K418),"")</f>
        <v/>
      </c>
      <c r="J979" s="18" t="str">
        <f>IF(LEN('Contacts Data'!L418)&gt;2,LEN('Contacts Data'!L418),"")</f>
        <v/>
      </c>
      <c r="K979" s="18" t="str">
        <f>IF(LEN('Contacts Data'!M418)&gt;16,LEN('Contacts Data'!M418),"")</f>
        <v/>
      </c>
      <c r="L979" s="18" t="str">
        <f>IF(LEN('Contacts Data'!D418)&gt;128,LEN('Contacts Data'!D418),"")</f>
        <v/>
      </c>
      <c r="M979" s="18" t="str">
        <f>IF(LEN('Contacts Data'!O418)&gt;1024,LEN('Contacts Data'!O418),"")</f>
        <v/>
      </c>
      <c r="P979" s="18" t="str">
        <f>IF(LEN('Matter Data'!A411)&gt;0,LEN('Matter Data'!A411)+LEN('Matter Data'!B411),"")</f>
        <v/>
      </c>
      <c r="Q979" s="18" t="str">
        <f>IF(LEN('Matter Data'!C411)&gt;80,LEN('Matter Data'!C411),"")</f>
        <v/>
      </c>
      <c r="R979" s="18" t="str">
        <f>IF(LEN('Matter Data'!H411)&gt;40,LEN('Matter Data'!H411),"")</f>
        <v/>
      </c>
      <c r="S979" s="21" t="b">
        <f>IF(LEN('Matter Data'!C411)&gt;0,CONCATENATE('Matter Data'!A411,'Matter Data'!B411,'Matter Data'!C411))</f>
        <v>0</v>
      </c>
      <c r="T979" s="21">
        <f>IF(LEN('Matter Data'!C411)&gt;0,COUNTIF($S$2:$S$5001,CONCATENATE('Matter Data'!A411,'Matter Data'!B411,'Matter Data'!C411)),0)</f>
        <v>0</v>
      </c>
      <c r="U979" s="22" t="str">
        <f>IF(LEN('Contacts Data'!B418)&gt;0,'Contacts Data'!B418,"")</f>
        <v/>
      </c>
      <c r="V979" s="22" t="str">
        <f>IF(LEN('Contacts Data'!C418)&gt;0,'Contacts Data'!C418,"")</f>
        <v/>
      </c>
      <c r="W979" s="22" t="str">
        <f>CONCATENATE(U979, " ", V979, " ", 'Contacts Data'!$A418)</f>
        <v xml:space="preserve">  </v>
      </c>
      <c r="X979" s="22" t="str">
        <f>CONCATENATE('Matter Data'!A411, " ", 'Matter Data'!B411, " ", "Client")</f>
        <v xml:space="preserve">  Client</v>
      </c>
      <c r="Y979" s="19" t="str">
        <f t="shared" si="15"/>
        <v/>
      </c>
    </row>
    <row r="980" spans="1:25" x14ac:dyDescent="0.25">
      <c r="A980" s="18" t="str">
        <f>IF(LEN('Contacts Data'!A419)&gt;20,LEN('Contacts Data'!A419),"")</f>
        <v/>
      </c>
      <c r="B980" s="18" t="str">
        <f>IF(LEN('Contacts Data'!B419)&gt;0, LEN('Contacts Data'!B419) + LEN('Contacts Data'!C419), "")</f>
        <v/>
      </c>
      <c r="C980" s="18" t="str">
        <f>IF(LEN('Contacts Data'!E419)&gt;20,LEN('Contacts Data'!E419),"")</f>
        <v/>
      </c>
      <c r="D980" s="18" t="str">
        <f>IF(LEN('Contacts Data'!F419)&gt;20,LEN('Contacts Data'!F419),"")</f>
        <v/>
      </c>
      <c r="E980" s="18" t="str">
        <f>IF(LEN('Contacts Data'!G419)&gt;20,LEN('Contacts Data'!G419),"")</f>
        <v/>
      </c>
      <c r="F980" s="18" t="str">
        <f>IF(LEN('Contacts Data'!H419)&gt;60,LEN('Contacts Data'!H419),"")</f>
        <v/>
      </c>
      <c r="G980" s="18" t="str">
        <f>IF(LEN('Contacts Data'!I419)&gt;128,LEN('Contacts Data'!I419),"")</f>
        <v/>
      </c>
      <c r="H980" s="18" t="str">
        <f>IF(LEN('Contacts Data'!J419)&gt;60,LEN('Contacts Data'!J419),"")</f>
        <v/>
      </c>
      <c r="I980" s="18" t="str">
        <f>IF(LEN('Contacts Data'!K419)&gt;30,LEN('Contacts Data'!K419),"")</f>
        <v/>
      </c>
      <c r="J980" s="18" t="str">
        <f>IF(LEN('Contacts Data'!L419)&gt;2,LEN('Contacts Data'!L419),"")</f>
        <v/>
      </c>
      <c r="K980" s="18" t="str">
        <f>IF(LEN('Contacts Data'!M419)&gt;16,LEN('Contacts Data'!M419),"")</f>
        <v/>
      </c>
      <c r="L980" s="18" t="str">
        <f>IF(LEN('Contacts Data'!D419)&gt;128,LEN('Contacts Data'!D419),"")</f>
        <v/>
      </c>
      <c r="M980" s="18" t="str">
        <f>IF(LEN('Contacts Data'!O419)&gt;1024,LEN('Contacts Data'!O419),"")</f>
        <v/>
      </c>
      <c r="P980" s="18" t="str">
        <f>IF(LEN('Matter Data'!A412)&gt;0,LEN('Matter Data'!A412)+LEN('Matter Data'!B412),"")</f>
        <v/>
      </c>
      <c r="Q980" s="18" t="str">
        <f>IF(LEN('Matter Data'!C412)&gt;80,LEN('Matter Data'!C412),"")</f>
        <v/>
      </c>
      <c r="R980" s="18" t="str">
        <f>IF(LEN('Matter Data'!H412)&gt;40,LEN('Matter Data'!H412),"")</f>
        <v/>
      </c>
      <c r="S980" s="21" t="b">
        <f>IF(LEN('Matter Data'!C412)&gt;0,CONCATENATE('Matter Data'!A412,'Matter Data'!B412,'Matter Data'!C412))</f>
        <v>0</v>
      </c>
      <c r="T980" s="21">
        <f>IF(LEN('Matter Data'!C412)&gt;0,COUNTIF($S$2:$S$5001,CONCATENATE('Matter Data'!A412,'Matter Data'!B412,'Matter Data'!C412)),0)</f>
        <v>0</v>
      </c>
      <c r="U980" s="22" t="str">
        <f>IF(LEN('Contacts Data'!B419)&gt;0,'Contacts Data'!B419,"")</f>
        <v/>
      </c>
      <c r="V980" s="22" t="str">
        <f>IF(LEN('Contacts Data'!C419)&gt;0,'Contacts Data'!C419,"")</f>
        <v/>
      </c>
      <c r="W980" s="22" t="str">
        <f>CONCATENATE(U980, " ", V980, " ", 'Contacts Data'!$A419)</f>
        <v xml:space="preserve">  </v>
      </c>
      <c r="X980" s="22" t="str">
        <f>CONCATENATE('Matter Data'!A412, " ", 'Matter Data'!B412, " ", "Client")</f>
        <v xml:space="preserve">  Client</v>
      </c>
      <c r="Y980" s="19" t="str">
        <f t="shared" si="15"/>
        <v/>
      </c>
    </row>
    <row r="981" spans="1:25" x14ac:dyDescent="0.25">
      <c r="A981" s="18" t="str">
        <f>IF(LEN('Contacts Data'!A420)&gt;20,LEN('Contacts Data'!A420),"")</f>
        <v/>
      </c>
      <c r="B981" s="18" t="str">
        <f>IF(LEN('Contacts Data'!B420)&gt;0, LEN('Contacts Data'!B420) + LEN('Contacts Data'!C420), "")</f>
        <v/>
      </c>
      <c r="C981" s="18" t="str">
        <f>IF(LEN('Contacts Data'!E420)&gt;20,LEN('Contacts Data'!E420),"")</f>
        <v/>
      </c>
      <c r="D981" s="18" t="str">
        <f>IF(LEN('Contacts Data'!F420)&gt;20,LEN('Contacts Data'!F420),"")</f>
        <v/>
      </c>
      <c r="E981" s="18" t="str">
        <f>IF(LEN('Contacts Data'!G420)&gt;20,LEN('Contacts Data'!G420),"")</f>
        <v/>
      </c>
      <c r="F981" s="18" t="str">
        <f>IF(LEN('Contacts Data'!H420)&gt;60,LEN('Contacts Data'!H420),"")</f>
        <v/>
      </c>
      <c r="G981" s="18" t="str">
        <f>IF(LEN('Contacts Data'!I420)&gt;128,LEN('Contacts Data'!I420),"")</f>
        <v/>
      </c>
      <c r="H981" s="18" t="str">
        <f>IF(LEN('Contacts Data'!J420)&gt;60,LEN('Contacts Data'!J420),"")</f>
        <v/>
      </c>
      <c r="I981" s="18" t="str">
        <f>IF(LEN('Contacts Data'!K420)&gt;30,LEN('Contacts Data'!K420),"")</f>
        <v/>
      </c>
      <c r="J981" s="18" t="str">
        <f>IF(LEN('Contacts Data'!L420)&gt;2,LEN('Contacts Data'!L420),"")</f>
        <v/>
      </c>
      <c r="K981" s="18" t="str">
        <f>IF(LEN('Contacts Data'!M420)&gt;16,LEN('Contacts Data'!M420),"")</f>
        <v/>
      </c>
      <c r="L981" s="18" t="str">
        <f>IF(LEN('Contacts Data'!D420)&gt;128,LEN('Contacts Data'!D420),"")</f>
        <v/>
      </c>
      <c r="M981" s="18" t="str">
        <f>IF(LEN('Contacts Data'!O420)&gt;1024,LEN('Contacts Data'!O420),"")</f>
        <v/>
      </c>
      <c r="P981" s="18" t="str">
        <f>IF(LEN('Matter Data'!A413)&gt;0,LEN('Matter Data'!A413)+LEN('Matter Data'!B413),"")</f>
        <v/>
      </c>
      <c r="Q981" s="18" t="str">
        <f>IF(LEN('Matter Data'!C413)&gt;80,LEN('Matter Data'!C413),"")</f>
        <v/>
      </c>
      <c r="R981" s="18" t="str">
        <f>IF(LEN('Matter Data'!H413)&gt;40,LEN('Matter Data'!H413),"")</f>
        <v/>
      </c>
      <c r="S981" s="21" t="b">
        <f>IF(LEN('Matter Data'!C413)&gt;0,CONCATENATE('Matter Data'!A413,'Matter Data'!B413,'Matter Data'!C413))</f>
        <v>0</v>
      </c>
      <c r="T981" s="21">
        <f>IF(LEN('Matter Data'!C413)&gt;0,COUNTIF($S$2:$S$5001,CONCATENATE('Matter Data'!A413,'Matter Data'!B413,'Matter Data'!C413)),0)</f>
        <v>0</v>
      </c>
      <c r="U981" s="22" t="str">
        <f>IF(LEN('Contacts Data'!B420)&gt;0,'Contacts Data'!B420,"")</f>
        <v/>
      </c>
      <c r="V981" s="22" t="str">
        <f>IF(LEN('Contacts Data'!C420)&gt;0,'Contacts Data'!C420,"")</f>
        <v/>
      </c>
      <c r="W981" s="22" t="str">
        <f>CONCATENATE(U981, " ", V981, " ", 'Contacts Data'!$A420)</f>
        <v xml:space="preserve">  </v>
      </c>
      <c r="X981" s="22" t="str">
        <f>CONCATENATE('Matter Data'!A413, " ", 'Matter Data'!B413, " ", "Client")</f>
        <v xml:space="preserve">  Client</v>
      </c>
      <c r="Y981" s="19" t="str">
        <f t="shared" si="15"/>
        <v/>
      </c>
    </row>
    <row r="982" spans="1:25" x14ac:dyDescent="0.25">
      <c r="A982" s="18" t="str">
        <f>IF(LEN('Contacts Data'!A421)&gt;20,LEN('Contacts Data'!A421),"")</f>
        <v/>
      </c>
      <c r="B982" s="18" t="str">
        <f>IF(LEN('Contacts Data'!B421)&gt;0, LEN('Contacts Data'!B421) + LEN('Contacts Data'!C421), "")</f>
        <v/>
      </c>
      <c r="C982" s="18" t="str">
        <f>IF(LEN('Contacts Data'!E421)&gt;20,LEN('Contacts Data'!E421),"")</f>
        <v/>
      </c>
      <c r="D982" s="18" t="str">
        <f>IF(LEN('Contacts Data'!F421)&gt;20,LEN('Contacts Data'!F421),"")</f>
        <v/>
      </c>
      <c r="E982" s="18" t="str">
        <f>IF(LEN('Contacts Data'!G421)&gt;20,LEN('Contacts Data'!G421),"")</f>
        <v/>
      </c>
      <c r="F982" s="18" t="str">
        <f>IF(LEN('Contacts Data'!H421)&gt;60,LEN('Contacts Data'!H421),"")</f>
        <v/>
      </c>
      <c r="G982" s="18" t="str">
        <f>IF(LEN('Contacts Data'!I421)&gt;128,LEN('Contacts Data'!I421),"")</f>
        <v/>
      </c>
      <c r="H982" s="18" t="str">
        <f>IF(LEN('Contacts Data'!J421)&gt;60,LEN('Contacts Data'!J421),"")</f>
        <v/>
      </c>
      <c r="I982" s="18" t="str">
        <f>IF(LEN('Contacts Data'!K421)&gt;30,LEN('Contacts Data'!K421),"")</f>
        <v/>
      </c>
      <c r="J982" s="18" t="str">
        <f>IF(LEN('Contacts Data'!L421)&gt;2,LEN('Contacts Data'!L421),"")</f>
        <v/>
      </c>
      <c r="K982" s="18" t="str">
        <f>IF(LEN('Contacts Data'!M421)&gt;16,LEN('Contacts Data'!M421),"")</f>
        <v/>
      </c>
      <c r="L982" s="18" t="str">
        <f>IF(LEN('Contacts Data'!D421)&gt;128,LEN('Contacts Data'!D421),"")</f>
        <v/>
      </c>
      <c r="M982" s="18" t="str">
        <f>IF(LEN('Contacts Data'!O421)&gt;1024,LEN('Contacts Data'!O421),"")</f>
        <v/>
      </c>
      <c r="P982" s="18" t="str">
        <f>IF(LEN('Matter Data'!A414)&gt;0,LEN('Matter Data'!A414)+LEN('Matter Data'!B414),"")</f>
        <v/>
      </c>
      <c r="Q982" s="18" t="str">
        <f>IF(LEN('Matter Data'!C414)&gt;80,LEN('Matter Data'!C414),"")</f>
        <v/>
      </c>
      <c r="R982" s="18" t="str">
        <f>IF(LEN('Matter Data'!H414)&gt;40,LEN('Matter Data'!H414),"")</f>
        <v/>
      </c>
      <c r="S982" s="21" t="b">
        <f>IF(LEN('Matter Data'!C414)&gt;0,CONCATENATE('Matter Data'!A414,'Matter Data'!B414,'Matter Data'!C414))</f>
        <v>0</v>
      </c>
      <c r="T982" s="21">
        <f>IF(LEN('Matter Data'!C414)&gt;0,COUNTIF($S$2:$S$5001,CONCATENATE('Matter Data'!A414,'Matter Data'!B414,'Matter Data'!C414)),0)</f>
        <v>0</v>
      </c>
      <c r="U982" s="22" t="str">
        <f>IF(LEN('Contacts Data'!B421)&gt;0,'Contacts Data'!B421,"")</f>
        <v/>
      </c>
      <c r="V982" s="22" t="str">
        <f>IF(LEN('Contacts Data'!C421)&gt;0,'Contacts Data'!C421,"")</f>
        <v/>
      </c>
      <c r="W982" s="22" t="str">
        <f>CONCATENATE(U982, " ", V982, " ", 'Contacts Data'!$A421)</f>
        <v xml:space="preserve">  </v>
      </c>
      <c r="X982" s="22" t="str">
        <f>CONCATENATE('Matter Data'!A414, " ", 'Matter Data'!B414, " ", "Client")</f>
        <v xml:space="preserve">  Client</v>
      </c>
      <c r="Y982" s="19" t="str">
        <f t="shared" si="15"/>
        <v/>
      </c>
    </row>
    <row r="983" spans="1:25" x14ac:dyDescent="0.25">
      <c r="A983" s="18" t="str">
        <f>IF(LEN('Contacts Data'!A422)&gt;20,LEN('Contacts Data'!A422),"")</f>
        <v/>
      </c>
      <c r="B983" s="18" t="str">
        <f>IF(LEN('Contacts Data'!B422)&gt;0, LEN('Contacts Data'!B422) + LEN('Contacts Data'!C422), "")</f>
        <v/>
      </c>
      <c r="C983" s="18" t="str">
        <f>IF(LEN('Contacts Data'!E422)&gt;20,LEN('Contacts Data'!E422),"")</f>
        <v/>
      </c>
      <c r="D983" s="18" t="str">
        <f>IF(LEN('Contacts Data'!F422)&gt;20,LEN('Contacts Data'!F422),"")</f>
        <v/>
      </c>
      <c r="E983" s="18" t="str">
        <f>IF(LEN('Contacts Data'!G422)&gt;20,LEN('Contacts Data'!G422),"")</f>
        <v/>
      </c>
      <c r="F983" s="18" t="str">
        <f>IF(LEN('Contacts Data'!H422)&gt;60,LEN('Contacts Data'!H422),"")</f>
        <v/>
      </c>
      <c r="G983" s="18" t="str">
        <f>IF(LEN('Contacts Data'!I422)&gt;128,LEN('Contacts Data'!I422),"")</f>
        <v/>
      </c>
      <c r="H983" s="18" t="str">
        <f>IF(LEN('Contacts Data'!J422)&gt;60,LEN('Contacts Data'!J422),"")</f>
        <v/>
      </c>
      <c r="I983" s="18" t="str">
        <f>IF(LEN('Contacts Data'!K422)&gt;30,LEN('Contacts Data'!K422),"")</f>
        <v/>
      </c>
      <c r="J983" s="18" t="str">
        <f>IF(LEN('Contacts Data'!L422)&gt;2,LEN('Contacts Data'!L422),"")</f>
        <v/>
      </c>
      <c r="K983" s="18" t="str">
        <f>IF(LEN('Contacts Data'!M422)&gt;16,LEN('Contacts Data'!M422),"")</f>
        <v/>
      </c>
      <c r="L983" s="18" t="str">
        <f>IF(LEN('Contacts Data'!D422)&gt;128,LEN('Contacts Data'!D422),"")</f>
        <v/>
      </c>
      <c r="M983" s="18" t="str">
        <f>IF(LEN('Contacts Data'!O422)&gt;1024,LEN('Contacts Data'!O422),"")</f>
        <v/>
      </c>
      <c r="P983" s="18" t="str">
        <f>IF(LEN('Matter Data'!A415)&gt;0,LEN('Matter Data'!A415)+LEN('Matter Data'!B415),"")</f>
        <v/>
      </c>
      <c r="Q983" s="18" t="str">
        <f>IF(LEN('Matter Data'!C415)&gt;80,LEN('Matter Data'!C415),"")</f>
        <v/>
      </c>
      <c r="R983" s="18" t="str">
        <f>IF(LEN('Matter Data'!H415)&gt;40,LEN('Matter Data'!H415),"")</f>
        <v/>
      </c>
      <c r="S983" s="21" t="b">
        <f>IF(LEN('Matter Data'!C415)&gt;0,CONCATENATE('Matter Data'!A415,'Matter Data'!B415,'Matter Data'!C415))</f>
        <v>0</v>
      </c>
      <c r="T983" s="21">
        <f>IF(LEN('Matter Data'!C415)&gt;0,COUNTIF($S$2:$S$5001,CONCATENATE('Matter Data'!A415,'Matter Data'!B415,'Matter Data'!C415)),0)</f>
        <v>0</v>
      </c>
      <c r="U983" s="22" t="str">
        <f>IF(LEN('Contacts Data'!B422)&gt;0,'Contacts Data'!B422,"")</f>
        <v/>
      </c>
      <c r="V983" s="22" t="str">
        <f>IF(LEN('Contacts Data'!C422)&gt;0,'Contacts Data'!C422,"")</f>
        <v/>
      </c>
      <c r="W983" s="22" t="str">
        <f>CONCATENATE(U983, " ", V983, " ", 'Contacts Data'!$A422)</f>
        <v xml:space="preserve">  </v>
      </c>
      <c r="X983" s="22" t="str">
        <f>CONCATENATE('Matter Data'!A415, " ", 'Matter Data'!B415, " ", "Client")</f>
        <v xml:space="preserve">  Client</v>
      </c>
      <c r="Y983" s="19" t="str">
        <f t="shared" si="15"/>
        <v/>
      </c>
    </row>
    <row r="984" spans="1:25" x14ac:dyDescent="0.25">
      <c r="A984" s="18" t="str">
        <f>IF(LEN('Contacts Data'!A423)&gt;20,LEN('Contacts Data'!A423),"")</f>
        <v/>
      </c>
      <c r="B984" s="18" t="str">
        <f>IF(LEN('Contacts Data'!B423)&gt;0, LEN('Contacts Data'!B423) + LEN('Contacts Data'!C423), "")</f>
        <v/>
      </c>
      <c r="C984" s="18" t="str">
        <f>IF(LEN('Contacts Data'!E423)&gt;20,LEN('Contacts Data'!E423),"")</f>
        <v/>
      </c>
      <c r="D984" s="18" t="str">
        <f>IF(LEN('Contacts Data'!F423)&gt;20,LEN('Contacts Data'!F423),"")</f>
        <v/>
      </c>
      <c r="E984" s="18" t="str">
        <f>IF(LEN('Contacts Data'!G423)&gt;20,LEN('Contacts Data'!G423),"")</f>
        <v/>
      </c>
      <c r="F984" s="18" t="str">
        <f>IF(LEN('Contacts Data'!H423)&gt;60,LEN('Contacts Data'!H423),"")</f>
        <v/>
      </c>
      <c r="G984" s="18" t="str">
        <f>IF(LEN('Contacts Data'!I423)&gt;128,LEN('Contacts Data'!I423),"")</f>
        <v/>
      </c>
      <c r="H984" s="18" t="str">
        <f>IF(LEN('Contacts Data'!J423)&gt;60,LEN('Contacts Data'!J423),"")</f>
        <v/>
      </c>
      <c r="I984" s="18" t="str">
        <f>IF(LEN('Contacts Data'!K423)&gt;30,LEN('Contacts Data'!K423),"")</f>
        <v/>
      </c>
      <c r="J984" s="18" t="str">
        <f>IF(LEN('Contacts Data'!L423)&gt;2,LEN('Contacts Data'!L423),"")</f>
        <v/>
      </c>
      <c r="K984" s="18" t="str">
        <f>IF(LEN('Contacts Data'!M423)&gt;16,LEN('Contacts Data'!M423),"")</f>
        <v/>
      </c>
      <c r="L984" s="18" t="str">
        <f>IF(LEN('Contacts Data'!D423)&gt;128,LEN('Contacts Data'!D423),"")</f>
        <v/>
      </c>
      <c r="M984" s="18" t="str">
        <f>IF(LEN('Contacts Data'!O423)&gt;1024,LEN('Contacts Data'!O423),"")</f>
        <v/>
      </c>
      <c r="P984" s="18" t="str">
        <f>IF(LEN('Matter Data'!A416)&gt;0,LEN('Matter Data'!A416)+LEN('Matter Data'!B416),"")</f>
        <v/>
      </c>
      <c r="Q984" s="18" t="str">
        <f>IF(LEN('Matter Data'!C416)&gt;80,LEN('Matter Data'!C416),"")</f>
        <v/>
      </c>
      <c r="R984" s="18" t="str">
        <f>IF(LEN('Matter Data'!H416)&gt;40,LEN('Matter Data'!H416),"")</f>
        <v/>
      </c>
      <c r="S984" s="21" t="b">
        <f>IF(LEN('Matter Data'!C416)&gt;0,CONCATENATE('Matter Data'!A416,'Matter Data'!B416,'Matter Data'!C416))</f>
        <v>0</v>
      </c>
      <c r="T984" s="21">
        <f>IF(LEN('Matter Data'!C416)&gt;0,COUNTIF($S$2:$S$5001,CONCATENATE('Matter Data'!A416,'Matter Data'!B416,'Matter Data'!C416)),0)</f>
        <v>0</v>
      </c>
      <c r="U984" s="22" t="str">
        <f>IF(LEN('Contacts Data'!B423)&gt;0,'Contacts Data'!B423,"")</f>
        <v/>
      </c>
      <c r="V984" s="22" t="str">
        <f>IF(LEN('Contacts Data'!C423)&gt;0,'Contacts Data'!C423,"")</f>
        <v/>
      </c>
      <c r="W984" s="22" t="str">
        <f>CONCATENATE(U984, " ", V984, " ", 'Contacts Data'!$A423)</f>
        <v xml:space="preserve">  </v>
      </c>
      <c r="X984" s="22" t="str">
        <f>CONCATENATE('Matter Data'!A416, " ", 'Matter Data'!B416, " ", "Client")</f>
        <v xml:space="preserve">  Client</v>
      </c>
      <c r="Y984" s="19" t="str">
        <f t="shared" si="15"/>
        <v/>
      </c>
    </row>
    <row r="985" spans="1:25" x14ac:dyDescent="0.25">
      <c r="A985" s="18" t="str">
        <f>IF(LEN('Contacts Data'!A424)&gt;20,LEN('Contacts Data'!A424),"")</f>
        <v/>
      </c>
      <c r="B985" s="18" t="str">
        <f>IF(LEN('Contacts Data'!B424)&gt;0, LEN('Contacts Data'!B424) + LEN('Contacts Data'!C424), "")</f>
        <v/>
      </c>
      <c r="C985" s="18" t="str">
        <f>IF(LEN('Contacts Data'!E424)&gt;20,LEN('Contacts Data'!E424),"")</f>
        <v/>
      </c>
      <c r="D985" s="18" t="str">
        <f>IF(LEN('Contacts Data'!F424)&gt;20,LEN('Contacts Data'!F424),"")</f>
        <v/>
      </c>
      <c r="E985" s="18" t="str">
        <f>IF(LEN('Contacts Data'!G424)&gt;20,LEN('Contacts Data'!G424),"")</f>
        <v/>
      </c>
      <c r="F985" s="18" t="str">
        <f>IF(LEN('Contacts Data'!H424)&gt;60,LEN('Contacts Data'!H424),"")</f>
        <v/>
      </c>
      <c r="G985" s="18" t="str">
        <f>IF(LEN('Contacts Data'!I424)&gt;128,LEN('Contacts Data'!I424),"")</f>
        <v/>
      </c>
      <c r="H985" s="18" t="str">
        <f>IF(LEN('Contacts Data'!J424)&gt;60,LEN('Contacts Data'!J424),"")</f>
        <v/>
      </c>
      <c r="I985" s="18" t="str">
        <f>IF(LEN('Contacts Data'!K424)&gt;30,LEN('Contacts Data'!K424),"")</f>
        <v/>
      </c>
      <c r="J985" s="18" t="str">
        <f>IF(LEN('Contacts Data'!L424)&gt;2,LEN('Contacts Data'!L424),"")</f>
        <v/>
      </c>
      <c r="K985" s="18" t="str">
        <f>IF(LEN('Contacts Data'!M424)&gt;16,LEN('Contacts Data'!M424),"")</f>
        <v/>
      </c>
      <c r="L985" s="18" t="str">
        <f>IF(LEN('Contacts Data'!D424)&gt;128,LEN('Contacts Data'!D424),"")</f>
        <v/>
      </c>
      <c r="M985" s="18" t="str">
        <f>IF(LEN('Contacts Data'!O424)&gt;1024,LEN('Contacts Data'!O424),"")</f>
        <v/>
      </c>
      <c r="P985" s="18" t="str">
        <f>IF(LEN('Matter Data'!A417)&gt;0,LEN('Matter Data'!A417)+LEN('Matter Data'!B417),"")</f>
        <v/>
      </c>
      <c r="Q985" s="18" t="str">
        <f>IF(LEN('Matter Data'!C417)&gt;80,LEN('Matter Data'!C417),"")</f>
        <v/>
      </c>
      <c r="R985" s="18" t="str">
        <f>IF(LEN('Matter Data'!H417)&gt;40,LEN('Matter Data'!H417),"")</f>
        <v/>
      </c>
      <c r="S985" s="21" t="b">
        <f>IF(LEN('Matter Data'!C417)&gt;0,CONCATENATE('Matter Data'!A417,'Matter Data'!B417,'Matter Data'!C417))</f>
        <v>0</v>
      </c>
      <c r="T985" s="21">
        <f>IF(LEN('Matter Data'!C417)&gt;0,COUNTIF($S$2:$S$5001,CONCATENATE('Matter Data'!A417,'Matter Data'!B417,'Matter Data'!C417)),0)</f>
        <v>0</v>
      </c>
      <c r="U985" s="22" t="str">
        <f>IF(LEN('Contacts Data'!B424)&gt;0,'Contacts Data'!B424,"")</f>
        <v/>
      </c>
      <c r="V985" s="22" t="str">
        <f>IF(LEN('Contacts Data'!C424)&gt;0,'Contacts Data'!C424,"")</f>
        <v/>
      </c>
      <c r="W985" s="22" t="str">
        <f>CONCATENATE(U985, " ", V985, " ", 'Contacts Data'!$A424)</f>
        <v xml:space="preserve">  </v>
      </c>
      <c r="X985" s="22" t="str">
        <f>CONCATENATE('Matter Data'!A417, " ", 'Matter Data'!B417, " ", "Client")</f>
        <v xml:space="preserve">  Client</v>
      </c>
      <c r="Y985" s="19" t="str">
        <f t="shared" si="15"/>
        <v/>
      </c>
    </row>
    <row r="986" spans="1:25" x14ac:dyDescent="0.25">
      <c r="A986" s="18" t="str">
        <f>IF(LEN('Contacts Data'!A425)&gt;20,LEN('Contacts Data'!A425),"")</f>
        <v/>
      </c>
      <c r="B986" s="18" t="str">
        <f>IF(LEN('Contacts Data'!B425)&gt;0, LEN('Contacts Data'!B425) + LEN('Contacts Data'!C425), "")</f>
        <v/>
      </c>
      <c r="C986" s="18" t="str">
        <f>IF(LEN('Contacts Data'!E425)&gt;20,LEN('Contacts Data'!E425),"")</f>
        <v/>
      </c>
      <c r="D986" s="18" t="str">
        <f>IF(LEN('Contacts Data'!F425)&gt;20,LEN('Contacts Data'!F425),"")</f>
        <v/>
      </c>
      <c r="E986" s="18" t="str">
        <f>IF(LEN('Contacts Data'!G425)&gt;20,LEN('Contacts Data'!G425),"")</f>
        <v/>
      </c>
      <c r="F986" s="18" t="str">
        <f>IF(LEN('Contacts Data'!H425)&gt;60,LEN('Contacts Data'!H425),"")</f>
        <v/>
      </c>
      <c r="G986" s="18" t="str">
        <f>IF(LEN('Contacts Data'!I425)&gt;128,LEN('Contacts Data'!I425),"")</f>
        <v/>
      </c>
      <c r="H986" s="18" t="str">
        <f>IF(LEN('Contacts Data'!J425)&gt;60,LEN('Contacts Data'!J425),"")</f>
        <v/>
      </c>
      <c r="I986" s="18" t="str">
        <f>IF(LEN('Contacts Data'!K425)&gt;30,LEN('Contacts Data'!K425),"")</f>
        <v/>
      </c>
      <c r="J986" s="18" t="str">
        <f>IF(LEN('Contacts Data'!L425)&gt;2,LEN('Contacts Data'!L425),"")</f>
        <v/>
      </c>
      <c r="K986" s="18" t="str">
        <f>IF(LEN('Contacts Data'!M425)&gt;16,LEN('Contacts Data'!M425),"")</f>
        <v/>
      </c>
      <c r="L986" s="18" t="str">
        <f>IF(LEN('Contacts Data'!D425)&gt;128,LEN('Contacts Data'!D425),"")</f>
        <v/>
      </c>
      <c r="M986" s="18" t="str">
        <f>IF(LEN('Contacts Data'!O425)&gt;1024,LEN('Contacts Data'!O425),"")</f>
        <v/>
      </c>
      <c r="P986" s="18" t="str">
        <f>IF(LEN('Matter Data'!A418)&gt;0,LEN('Matter Data'!A418)+LEN('Matter Data'!B418),"")</f>
        <v/>
      </c>
      <c r="Q986" s="18" t="str">
        <f>IF(LEN('Matter Data'!C418)&gt;80,LEN('Matter Data'!C418),"")</f>
        <v/>
      </c>
      <c r="R986" s="18" t="str">
        <f>IF(LEN('Matter Data'!H418)&gt;40,LEN('Matter Data'!H418),"")</f>
        <v/>
      </c>
      <c r="S986" s="21" t="b">
        <f>IF(LEN('Matter Data'!C418)&gt;0,CONCATENATE('Matter Data'!A418,'Matter Data'!B418,'Matter Data'!C418))</f>
        <v>0</v>
      </c>
      <c r="T986" s="21">
        <f>IF(LEN('Matter Data'!C418)&gt;0,COUNTIF($S$2:$S$5001,CONCATENATE('Matter Data'!A418,'Matter Data'!B418,'Matter Data'!C418)),0)</f>
        <v>0</v>
      </c>
      <c r="U986" s="22" t="str">
        <f>IF(LEN('Contacts Data'!B425)&gt;0,'Contacts Data'!B425,"")</f>
        <v/>
      </c>
      <c r="V986" s="22" t="str">
        <f>IF(LEN('Contacts Data'!C425)&gt;0,'Contacts Data'!C425,"")</f>
        <v/>
      </c>
      <c r="W986" s="22" t="str">
        <f>CONCATENATE(U986, " ", V986, " ", 'Contacts Data'!$A425)</f>
        <v xml:space="preserve">  </v>
      </c>
      <c r="X986" s="22" t="str">
        <f>CONCATENATE('Matter Data'!A418, " ", 'Matter Data'!B418, " ", "Client")</f>
        <v xml:space="preserve">  Client</v>
      </c>
      <c r="Y986" s="19" t="str">
        <f t="shared" si="15"/>
        <v/>
      </c>
    </row>
    <row r="987" spans="1:25" x14ac:dyDescent="0.25">
      <c r="A987" s="18" t="str">
        <f>IF(LEN('Contacts Data'!A426)&gt;20,LEN('Contacts Data'!A426),"")</f>
        <v/>
      </c>
      <c r="B987" s="18" t="str">
        <f>IF(LEN('Contacts Data'!B426)&gt;0, LEN('Contacts Data'!B426) + LEN('Contacts Data'!C426), "")</f>
        <v/>
      </c>
      <c r="C987" s="18" t="str">
        <f>IF(LEN('Contacts Data'!E426)&gt;20,LEN('Contacts Data'!E426),"")</f>
        <v/>
      </c>
      <c r="D987" s="18" t="str">
        <f>IF(LEN('Contacts Data'!F426)&gt;20,LEN('Contacts Data'!F426),"")</f>
        <v/>
      </c>
      <c r="E987" s="18" t="str">
        <f>IF(LEN('Contacts Data'!G426)&gt;20,LEN('Contacts Data'!G426),"")</f>
        <v/>
      </c>
      <c r="F987" s="18" t="str">
        <f>IF(LEN('Contacts Data'!H426)&gt;60,LEN('Contacts Data'!H426),"")</f>
        <v/>
      </c>
      <c r="G987" s="18" t="str">
        <f>IF(LEN('Contacts Data'!I426)&gt;128,LEN('Contacts Data'!I426),"")</f>
        <v/>
      </c>
      <c r="H987" s="18" t="str">
        <f>IF(LEN('Contacts Data'!J426)&gt;60,LEN('Contacts Data'!J426),"")</f>
        <v/>
      </c>
      <c r="I987" s="18" t="str">
        <f>IF(LEN('Contacts Data'!K426)&gt;30,LEN('Contacts Data'!K426),"")</f>
        <v/>
      </c>
      <c r="J987" s="18" t="str">
        <f>IF(LEN('Contacts Data'!L426)&gt;2,LEN('Contacts Data'!L426),"")</f>
        <v/>
      </c>
      <c r="K987" s="18" t="str">
        <f>IF(LEN('Contacts Data'!M426)&gt;16,LEN('Contacts Data'!M426),"")</f>
        <v/>
      </c>
      <c r="L987" s="18" t="str">
        <f>IF(LEN('Contacts Data'!D426)&gt;128,LEN('Contacts Data'!D426),"")</f>
        <v/>
      </c>
      <c r="M987" s="18" t="str">
        <f>IF(LEN('Contacts Data'!O426)&gt;1024,LEN('Contacts Data'!O426),"")</f>
        <v/>
      </c>
      <c r="P987" s="18" t="str">
        <f>IF(LEN('Matter Data'!A419)&gt;0,LEN('Matter Data'!A419)+LEN('Matter Data'!B419),"")</f>
        <v/>
      </c>
      <c r="Q987" s="18" t="str">
        <f>IF(LEN('Matter Data'!C419)&gt;80,LEN('Matter Data'!C419),"")</f>
        <v/>
      </c>
      <c r="R987" s="18" t="str">
        <f>IF(LEN('Matter Data'!H419)&gt;40,LEN('Matter Data'!H419),"")</f>
        <v/>
      </c>
      <c r="S987" s="21" t="b">
        <f>IF(LEN('Matter Data'!C419)&gt;0,CONCATENATE('Matter Data'!A419,'Matter Data'!B419,'Matter Data'!C419))</f>
        <v>0</v>
      </c>
      <c r="T987" s="21">
        <f>IF(LEN('Matter Data'!C419)&gt;0,COUNTIF($S$2:$S$5001,CONCATENATE('Matter Data'!A419,'Matter Data'!B419,'Matter Data'!C419)),0)</f>
        <v>0</v>
      </c>
      <c r="U987" s="22" t="str">
        <f>IF(LEN('Contacts Data'!B426)&gt;0,'Contacts Data'!B426,"")</f>
        <v/>
      </c>
      <c r="V987" s="22" t="str">
        <f>IF(LEN('Contacts Data'!C426)&gt;0,'Contacts Data'!C426,"")</f>
        <v/>
      </c>
      <c r="W987" s="22" t="str">
        <f>CONCATENATE(U987, " ", V987, " ", 'Contacts Data'!$A426)</f>
        <v xml:space="preserve">  </v>
      </c>
      <c r="X987" s="22" t="str">
        <f>CONCATENATE('Matter Data'!A419, " ", 'Matter Data'!B419, " ", "Client")</f>
        <v xml:space="preserve">  Client</v>
      </c>
      <c r="Y987" s="19" t="str">
        <f t="shared" si="15"/>
        <v/>
      </c>
    </row>
    <row r="988" spans="1:25" x14ac:dyDescent="0.25">
      <c r="A988" s="18" t="str">
        <f>IF(LEN('Contacts Data'!A427)&gt;20,LEN('Contacts Data'!A427),"")</f>
        <v/>
      </c>
      <c r="B988" s="18" t="str">
        <f>IF(LEN('Contacts Data'!B427)&gt;0, LEN('Contacts Data'!B427) + LEN('Contacts Data'!C427), "")</f>
        <v/>
      </c>
      <c r="C988" s="18" t="str">
        <f>IF(LEN('Contacts Data'!E427)&gt;20,LEN('Contacts Data'!E427),"")</f>
        <v/>
      </c>
      <c r="D988" s="18" t="str">
        <f>IF(LEN('Contacts Data'!F427)&gt;20,LEN('Contacts Data'!F427),"")</f>
        <v/>
      </c>
      <c r="E988" s="18" t="str">
        <f>IF(LEN('Contacts Data'!G427)&gt;20,LEN('Contacts Data'!G427),"")</f>
        <v/>
      </c>
      <c r="F988" s="18" t="str">
        <f>IF(LEN('Contacts Data'!H427)&gt;60,LEN('Contacts Data'!H427),"")</f>
        <v/>
      </c>
      <c r="G988" s="18" t="str">
        <f>IF(LEN('Contacts Data'!I427)&gt;128,LEN('Contacts Data'!I427),"")</f>
        <v/>
      </c>
      <c r="H988" s="18" t="str">
        <f>IF(LEN('Contacts Data'!J427)&gt;60,LEN('Contacts Data'!J427),"")</f>
        <v/>
      </c>
      <c r="I988" s="18" t="str">
        <f>IF(LEN('Contacts Data'!K427)&gt;30,LEN('Contacts Data'!K427),"")</f>
        <v/>
      </c>
      <c r="J988" s="18" t="str">
        <f>IF(LEN('Contacts Data'!L427)&gt;2,LEN('Contacts Data'!L427),"")</f>
        <v/>
      </c>
      <c r="K988" s="18" t="str">
        <f>IF(LEN('Contacts Data'!M427)&gt;16,LEN('Contacts Data'!M427),"")</f>
        <v/>
      </c>
      <c r="L988" s="18" t="str">
        <f>IF(LEN('Contacts Data'!D427)&gt;128,LEN('Contacts Data'!D427),"")</f>
        <v/>
      </c>
      <c r="M988" s="18" t="str">
        <f>IF(LEN('Contacts Data'!O427)&gt;1024,LEN('Contacts Data'!O427),"")</f>
        <v/>
      </c>
      <c r="P988" s="18" t="str">
        <f>IF(LEN('Matter Data'!A420)&gt;0,LEN('Matter Data'!A420)+LEN('Matter Data'!B420),"")</f>
        <v/>
      </c>
      <c r="Q988" s="18" t="str">
        <f>IF(LEN('Matter Data'!C420)&gt;80,LEN('Matter Data'!C420),"")</f>
        <v/>
      </c>
      <c r="R988" s="18" t="str">
        <f>IF(LEN('Matter Data'!H420)&gt;40,LEN('Matter Data'!H420),"")</f>
        <v/>
      </c>
      <c r="S988" s="21" t="b">
        <f>IF(LEN('Matter Data'!C420)&gt;0,CONCATENATE('Matter Data'!A420,'Matter Data'!B420,'Matter Data'!C420))</f>
        <v>0</v>
      </c>
      <c r="T988" s="21">
        <f>IF(LEN('Matter Data'!C420)&gt;0,COUNTIF($S$2:$S$5001,CONCATENATE('Matter Data'!A420,'Matter Data'!B420,'Matter Data'!C420)),0)</f>
        <v>0</v>
      </c>
      <c r="U988" s="22" t="str">
        <f>IF(LEN('Contacts Data'!B427)&gt;0,'Contacts Data'!B427,"")</f>
        <v/>
      </c>
      <c r="V988" s="22" t="str">
        <f>IF(LEN('Contacts Data'!C427)&gt;0,'Contacts Data'!C427,"")</f>
        <v/>
      </c>
      <c r="W988" s="22" t="str">
        <f>CONCATENATE(U988, " ", V988, " ", 'Contacts Data'!$A427)</f>
        <v xml:space="preserve">  </v>
      </c>
      <c r="X988" s="22" t="str">
        <f>CONCATENATE('Matter Data'!A420, " ", 'Matter Data'!B420, " ", "Client")</f>
        <v xml:space="preserve">  Client</v>
      </c>
      <c r="Y988" s="19" t="str">
        <f t="shared" si="15"/>
        <v/>
      </c>
    </row>
    <row r="989" spans="1:25" x14ac:dyDescent="0.25">
      <c r="A989" s="18" t="str">
        <f>IF(LEN('Contacts Data'!A428)&gt;20,LEN('Contacts Data'!A428),"")</f>
        <v/>
      </c>
      <c r="B989" s="18" t="str">
        <f>IF(LEN('Contacts Data'!B428)&gt;0, LEN('Contacts Data'!B428) + LEN('Contacts Data'!C428), "")</f>
        <v/>
      </c>
      <c r="C989" s="18" t="str">
        <f>IF(LEN('Contacts Data'!E428)&gt;20,LEN('Contacts Data'!E428),"")</f>
        <v/>
      </c>
      <c r="D989" s="18" t="str">
        <f>IF(LEN('Contacts Data'!F428)&gt;20,LEN('Contacts Data'!F428),"")</f>
        <v/>
      </c>
      <c r="E989" s="18" t="str">
        <f>IF(LEN('Contacts Data'!G428)&gt;20,LEN('Contacts Data'!G428),"")</f>
        <v/>
      </c>
      <c r="F989" s="18" t="str">
        <f>IF(LEN('Contacts Data'!H428)&gt;60,LEN('Contacts Data'!H428),"")</f>
        <v/>
      </c>
      <c r="G989" s="18" t="str">
        <f>IF(LEN('Contacts Data'!I428)&gt;128,LEN('Contacts Data'!I428),"")</f>
        <v/>
      </c>
      <c r="H989" s="18" t="str">
        <f>IF(LEN('Contacts Data'!J428)&gt;60,LEN('Contacts Data'!J428),"")</f>
        <v/>
      </c>
      <c r="I989" s="18" t="str">
        <f>IF(LEN('Contacts Data'!K428)&gt;30,LEN('Contacts Data'!K428),"")</f>
        <v/>
      </c>
      <c r="J989" s="18" t="str">
        <f>IF(LEN('Contacts Data'!L428)&gt;2,LEN('Contacts Data'!L428),"")</f>
        <v/>
      </c>
      <c r="K989" s="18" t="str">
        <f>IF(LEN('Contacts Data'!M428)&gt;16,LEN('Contacts Data'!M428),"")</f>
        <v/>
      </c>
      <c r="L989" s="18" t="str">
        <f>IF(LEN('Contacts Data'!D428)&gt;128,LEN('Contacts Data'!D428),"")</f>
        <v/>
      </c>
      <c r="M989" s="18" t="str">
        <f>IF(LEN('Contacts Data'!O428)&gt;1024,LEN('Contacts Data'!O428),"")</f>
        <v/>
      </c>
      <c r="P989" s="18" t="str">
        <f>IF(LEN('Matter Data'!A421)&gt;0,LEN('Matter Data'!A421)+LEN('Matter Data'!B421),"")</f>
        <v/>
      </c>
      <c r="Q989" s="18" t="str">
        <f>IF(LEN('Matter Data'!C421)&gt;80,LEN('Matter Data'!C421),"")</f>
        <v/>
      </c>
      <c r="R989" s="18" t="str">
        <f>IF(LEN('Matter Data'!H421)&gt;40,LEN('Matter Data'!H421),"")</f>
        <v/>
      </c>
      <c r="S989" s="21" t="b">
        <f>IF(LEN('Matter Data'!C421)&gt;0,CONCATENATE('Matter Data'!A421,'Matter Data'!B421,'Matter Data'!C421))</f>
        <v>0</v>
      </c>
      <c r="T989" s="21">
        <f>IF(LEN('Matter Data'!C421)&gt;0,COUNTIF($S$2:$S$5001,CONCATENATE('Matter Data'!A421,'Matter Data'!B421,'Matter Data'!C421)),0)</f>
        <v>0</v>
      </c>
      <c r="U989" s="22" t="str">
        <f>IF(LEN('Contacts Data'!B428)&gt;0,'Contacts Data'!B428,"")</f>
        <v/>
      </c>
      <c r="V989" s="22" t="str">
        <f>IF(LEN('Contacts Data'!C428)&gt;0,'Contacts Data'!C428,"")</f>
        <v/>
      </c>
      <c r="W989" s="22" t="str">
        <f>CONCATENATE(U989, " ", V989, " ", 'Contacts Data'!$A428)</f>
        <v xml:space="preserve">  </v>
      </c>
      <c r="X989" s="22" t="str">
        <f>CONCATENATE('Matter Data'!A421, " ", 'Matter Data'!B421, " ", "Client")</f>
        <v xml:space="preserve">  Client</v>
      </c>
      <c r="Y989" s="19" t="str">
        <f t="shared" si="15"/>
        <v/>
      </c>
    </row>
    <row r="990" spans="1:25" x14ac:dyDescent="0.25">
      <c r="A990" s="18" t="str">
        <f>IF(LEN('Contacts Data'!A429)&gt;20,LEN('Contacts Data'!A429),"")</f>
        <v/>
      </c>
      <c r="B990" s="18" t="str">
        <f>IF(LEN('Contacts Data'!B429)&gt;0, LEN('Contacts Data'!B429) + LEN('Contacts Data'!C429), "")</f>
        <v/>
      </c>
      <c r="C990" s="18" t="str">
        <f>IF(LEN('Contacts Data'!E429)&gt;20,LEN('Contacts Data'!E429),"")</f>
        <v/>
      </c>
      <c r="D990" s="18" t="str">
        <f>IF(LEN('Contacts Data'!F429)&gt;20,LEN('Contacts Data'!F429),"")</f>
        <v/>
      </c>
      <c r="E990" s="18" t="str">
        <f>IF(LEN('Contacts Data'!G429)&gt;20,LEN('Contacts Data'!G429),"")</f>
        <v/>
      </c>
      <c r="F990" s="18" t="str">
        <f>IF(LEN('Contacts Data'!H429)&gt;60,LEN('Contacts Data'!H429),"")</f>
        <v/>
      </c>
      <c r="G990" s="18" t="str">
        <f>IF(LEN('Contacts Data'!I429)&gt;128,LEN('Contacts Data'!I429),"")</f>
        <v/>
      </c>
      <c r="H990" s="18" t="str">
        <f>IF(LEN('Contacts Data'!J429)&gt;60,LEN('Contacts Data'!J429),"")</f>
        <v/>
      </c>
      <c r="I990" s="18" t="str">
        <f>IF(LEN('Contacts Data'!K429)&gt;30,LEN('Contacts Data'!K429),"")</f>
        <v/>
      </c>
      <c r="J990" s="18" t="str">
        <f>IF(LEN('Contacts Data'!L429)&gt;2,LEN('Contacts Data'!L429),"")</f>
        <v/>
      </c>
      <c r="K990" s="18" t="str">
        <f>IF(LEN('Contacts Data'!M429)&gt;16,LEN('Contacts Data'!M429),"")</f>
        <v/>
      </c>
      <c r="L990" s="18" t="str">
        <f>IF(LEN('Contacts Data'!D429)&gt;128,LEN('Contacts Data'!D429),"")</f>
        <v/>
      </c>
      <c r="M990" s="18" t="str">
        <f>IF(LEN('Contacts Data'!O429)&gt;1024,LEN('Contacts Data'!O429),"")</f>
        <v/>
      </c>
      <c r="P990" s="18" t="str">
        <f>IF(LEN('Matter Data'!A422)&gt;0,LEN('Matter Data'!A422)+LEN('Matter Data'!B422),"")</f>
        <v/>
      </c>
      <c r="Q990" s="18" t="str">
        <f>IF(LEN('Matter Data'!C422)&gt;80,LEN('Matter Data'!C422),"")</f>
        <v/>
      </c>
      <c r="R990" s="18" t="str">
        <f>IF(LEN('Matter Data'!H422)&gt;40,LEN('Matter Data'!H422),"")</f>
        <v/>
      </c>
      <c r="S990" s="21" t="b">
        <f>IF(LEN('Matter Data'!C422)&gt;0,CONCATENATE('Matter Data'!A422,'Matter Data'!B422,'Matter Data'!C422))</f>
        <v>0</v>
      </c>
      <c r="T990" s="21">
        <f>IF(LEN('Matter Data'!C422)&gt;0,COUNTIF($S$2:$S$5001,CONCATENATE('Matter Data'!A422,'Matter Data'!B422,'Matter Data'!C422)),0)</f>
        <v>0</v>
      </c>
      <c r="U990" s="22" t="str">
        <f>IF(LEN('Contacts Data'!B429)&gt;0,'Contacts Data'!B429,"")</f>
        <v/>
      </c>
      <c r="V990" s="22" t="str">
        <f>IF(LEN('Contacts Data'!C429)&gt;0,'Contacts Data'!C429,"")</f>
        <v/>
      </c>
      <c r="W990" s="22" t="str">
        <f>CONCATENATE(U990, " ", V990, " ", 'Contacts Data'!$A429)</f>
        <v xml:space="preserve">  </v>
      </c>
      <c r="X990" s="22" t="str">
        <f>CONCATENATE('Matter Data'!A422, " ", 'Matter Data'!B422, " ", "Client")</f>
        <v xml:space="preserve">  Client</v>
      </c>
      <c r="Y990" s="19" t="str">
        <f t="shared" si="15"/>
        <v/>
      </c>
    </row>
    <row r="991" spans="1:25" x14ac:dyDescent="0.25">
      <c r="A991" s="18" t="str">
        <f>IF(LEN('Contacts Data'!A430)&gt;20,LEN('Contacts Data'!A430),"")</f>
        <v/>
      </c>
      <c r="B991" s="18" t="str">
        <f>IF(LEN('Contacts Data'!B430)&gt;0, LEN('Contacts Data'!B430) + LEN('Contacts Data'!C430), "")</f>
        <v/>
      </c>
      <c r="C991" s="18" t="str">
        <f>IF(LEN('Contacts Data'!E430)&gt;20,LEN('Contacts Data'!E430),"")</f>
        <v/>
      </c>
      <c r="D991" s="18" t="str">
        <f>IF(LEN('Contacts Data'!F430)&gt;20,LEN('Contacts Data'!F430),"")</f>
        <v/>
      </c>
      <c r="E991" s="18" t="str">
        <f>IF(LEN('Contacts Data'!G430)&gt;20,LEN('Contacts Data'!G430),"")</f>
        <v/>
      </c>
      <c r="F991" s="18" t="str">
        <f>IF(LEN('Contacts Data'!H430)&gt;60,LEN('Contacts Data'!H430),"")</f>
        <v/>
      </c>
      <c r="G991" s="18" t="str">
        <f>IF(LEN('Contacts Data'!I430)&gt;128,LEN('Contacts Data'!I430),"")</f>
        <v/>
      </c>
      <c r="H991" s="18" t="str">
        <f>IF(LEN('Contacts Data'!J430)&gt;60,LEN('Contacts Data'!J430),"")</f>
        <v/>
      </c>
      <c r="I991" s="18" t="str">
        <f>IF(LEN('Contacts Data'!K430)&gt;30,LEN('Contacts Data'!K430),"")</f>
        <v/>
      </c>
      <c r="J991" s="18" t="str">
        <f>IF(LEN('Contacts Data'!L430)&gt;2,LEN('Contacts Data'!L430),"")</f>
        <v/>
      </c>
      <c r="K991" s="18" t="str">
        <f>IF(LEN('Contacts Data'!M430)&gt;16,LEN('Contacts Data'!M430),"")</f>
        <v/>
      </c>
      <c r="L991" s="18" t="str">
        <f>IF(LEN('Contacts Data'!D430)&gt;128,LEN('Contacts Data'!D430),"")</f>
        <v/>
      </c>
      <c r="M991" s="18" t="str">
        <f>IF(LEN('Contacts Data'!O430)&gt;1024,LEN('Contacts Data'!O430),"")</f>
        <v/>
      </c>
      <c r="P991" s="18" t="str">
        <f>IF(LEN('Matter Data'!A423)&gt;0,LEN('Matter Data'!A423)+LEN('Matter Data'!B423),"")</f>
        <v/>
      </c>
      <c r="Q991" s="18" t="str">
        <f>IF(LEN('Matter Data'!C423)&gt;80,LEN('Matter Data'!C423),"")</f>
        <v/>
      </c>
      <c r="R991" s="18" t="str">
        <f>IF(LEN('Matter Data'!H423)&gt;40,LEN('Matter Data'!H423),"")</f>
        <v/>
      </c>
      <c r="S991" s="21" t="b">
        <f>IF(LEN('Matter Data'!C423)&gt;0,CONCATENATE('Matter Data'!A423,'Matter Data'!B423,'Matter Data'!C423))</f>
        <v>0</v>
      </c>
      <c r="T991" s="21">
        <f>IF(LEN('Matter Data'!C423)&gt;0,COUNTIF($S$2:$S$5001,CONCATENATE('Matter Data'!A423,'Matter Data'!B423,'Matter Data'!C423)),0)</f>
        <v>0</v>
      </c>
      <c r="U991" s="22" t="str">
        <f>IF(LEN('Contacts Data'!B430)&gt;0,'Contacts Data'!B430,"")</f>
        <v/>
      </c>
      <c r="V991" s="22" t="str">
        <f>IF(LEN('Contacts Data'!C430)&gt;0,'Contacts Data'!C430,"")</f>
        <v/>
      </c>
      <c r="W991" s="22" t="str">
        <f>CONCATENATE(U991, " ", V991, " ", 'Contacts Data'!$A430)</f>
        <v xml:space="preserve">  </v>
      </c>
      <c r="X991" s="22" t="str">
        <f>CONCATENATE('Matter Data'!A423, " ", 'Matter Data'!B423, " ", "Client")</f>
        <v xml:space="preserve">  Client</v>
      </c>
      <c r="Y991" s="19" t="str">
        <f t="shared" si="15"/>
        <v/>
      </c>
    </row>
    <row r="992" spans="1:25" x14ac:dyDescent="0.25">
      <c r="A992" s="18" t="str">
        <f>IF(LEN('Contacts Data'!A431)&gt;20,LEN('Contacts Data'!A431),"")</f>
        <v/>
      </c>
      <c r="B992" s="18" t="str">
        <f>IF(LEN('Contacts Data'!B431)&gt;0, LEN('Contacts Data'!B431) + LEN('Contacts Data'!C431), "")</f>
        <v/>
      </c>
      <c r="C992" s="18" t="str">
        <f>IF(LEN('Contacts Data'!E431)&gt;20,LEN('Contacts Data'!E431),"")</f>
        <v/>
      </c>
      <c r="D992" s="18" t="str">
        <f>IF(LEN('Contacts Data'!F431)&gt;20,LEN('Contacts Data'!F431),"")</f>
        <v/>
      </c>
      <c r="E992" s="18" t="str">
        <f>IF(LEN('Contacts Data'!G431)&gt;20,LEN('Contacts Data'!G431),"")</f>
        <v/>
      </c>
      <c r="F992" s="18" t="str">
        <f>IF(LEN('Contacts Data'!H431)&gt;60,LEN('Contacts Data'!H431),"")</f>
        <v/>
      </c>
      <c r="G992" s="18" t="str">
        <f>IF(LEN('Contacts Data'!I431)&gt;128,LEN('Contacts Data'!I431),"")</f>
        <v/>
      </c>
      <c r="H992" s="18" t="str">
        <f>IF(LEN('Contacts Data'!J431)&gt;60,LEN('Contacts Data'!J431),"")</f>
        <v/>
      </c>
      <c r="I992" s="18" t="str">
        <f>IF(LEN('Contacts Data'!K431)&gt;30,LEN('Contacts Data'!K431),"")</f>
        <v/>
      </c>
      <c r="J992" s="18" t="str">
        <f>IF(LEN('Contacts Data'!L431)&gt;2,LEN('Contacts Data'!L431),"")</f>
        <v/>
      </c>
      <c r="K992" s="18" t="str">
        <f>IF(LEN('Contacts Data'!M431)&gt;16,LEN('Contacts Data'!M431),"")</f>
        <v/>
      </c>
      <c r="L992" s="18" t="str">
        <f>IF(LEN('Contacts Data'!D431)&gt;128,LEN('Contacts Data'!D431),"")</f>
        <v/>
      </c>
      <c r="M992" s="18" t="str">
        <f>IF(LEN('Contacts Data'!O431)&gt;1024,LEN('Contacts Data'!O431),"")</f>
        <v/>
      </c>
      <c r="P992" s="18" t="str">
        <f>IF(LEN('Matter Data'!A424)&gt;0,LEN('Matter Data'!A424)+LEN('Matter Data'!B424),"")</f>
        <v/>
      </c>
      <c r="Q992" s="18" t="str">
        <f>IF(LEN('Matter Data'!C424)&gt;80,LEN('Matter Data'!C424),"")</f>
        <v/>
      </c>
      <c r="R992" s="18" t="str">
        <f>IF(LEN('Matter Data'!H424)&gt;40,LEN('Matter Data'!H424),"")</f>
        <v/>
      </c>
      <c r="S992" s="21" t="b">
        <f>IF(LEN('Matter Data'!C424)&gt;0,CONCATENATE('Matter Data'!A424,'Matter Data'!B424,'Matter Data'!C424))</f>
        <v>0</v>
      </c>
      <c r="T992" s="21">
        <f>IF(LEN('Matter Data'!C424)&gt;0,COUNTIF($S$2:$S$5001,CONCATENATE('Matter Data'!A424,'Matter Data'!B424,'Matter Data'!C424)),0)</f>
        <v>0</v>
      </c>
      <c r="U992" s="22" t="str">
        <f>IF(LEN('Contacts Data'!B431)&gt;0,'Contacts Data'!B431,"")</f>
        <v/>
      </c>
      <c r="V992" s="22" t="str">
        <f>IF(LEN('Contacts Data'!C431)&gt;0,'Contacts Data'!C431,"")</f>
        <v/>
      </c>
      <c r="W992" s="22" t="str">
        <f>CONCATENATE(U992, " ", V992, " ", 'Contacts Data'!$A431)</f>
        <v xml:space="preserve">  </v>
      </c>
      <c r="X992" s="22" t="str">
        <f>CONCATENATE('Matter Data'!A424, " ", 'Matter Data'!B424, " ", "Client")</f>
        <v xml:space="preserve">  Client</v>
      </c>
      <c r="Y992" s="19" t="str">
        <f t="shared" si="15"/>
        <v/>
      </c>
    </row>
    <row r="993" spans="1:25" x14ac:dyDescent="0.25">
      <c r="A993" s="18" t="str">
        <f>IF(LEN('Contacts Data'!A432)&gt;20,LEN('Contacts Data'!A432),"")</f>
        <v/>
      </c>
      <c r="B993" s="18" t="str">
        <f>IF(LEN('Contacts Data'!B432)&gt;0, LEN('Contacts Data'!B432) + LEN('Contacts Data'!C432), "")</f>
        <v/>
      </c>
      <c r="C993" s="18" t="str">
        <f>IF(LEN('Contacts Data'!E432)&gt;20,LEN('Contacts Data'!E432),"")</f>
        <v/>
      </c>
      <c r="D993" s="18" t="str">
        <f>IF(LEN('Contacts Data'!F432)&gt;20,LEN('Contacts Data'!F432),"")</f>
        <v/>
      </c>
      <c r="E993" s="18" t="str">
        <f>IF(LEN('Contacts Data'!G432)&gt;20,LEN('Contacts Data'!G432),"")</f>
        <v/>
      </c>
      <c r="F993" s="18" t="str">
        <f>IF(LEN('Contacts Data'!H432)&gt;60,LEN('Contacts Data'!H432),"")</f>
        <v/>
      </c>
      <c r="G993" s="18" t="str">
        <f>IF(LEN('Contacts Data'!I432)&gt;128,LEN('Contacts Data'!I432),"")</f>
        <v/>
      </c>
      <c r="H993" s="18" t="str">
        <f>IF(LEN('Contacts Data'!J432)&gt;60,LEN('Contacts Data'!J432),"")</f>
        <v/>
      </c>
      <c r="I993" s="18" t="str">
        <f>IF(LEN('Contacts Data'!K432)&gt;30,LEN('Contacts Data'!K432),"")</f>
        <v/>
      </c>
      <c r="J993" s="18" t="str">
        <f>IF(LEN('Contacts Data'!L432)&gt;2,LEN('Contacts Data'!L432),"")</f>
        <v/>
      </c>
      <c r="K993" s="18" t="str">
        <f>IF(LEN('Contacts Data'!M432)&gt;16,LEN('Contacts Data'!M432),"")</f>
        <v/>
      </c>
      <c r="L993" s="18" t="str">
        <f>IF(LEN('Contacts Data'!D432)&gt;128,LEN('Contacts Data'!D432),"")</f>
        <v/>
      </c>
      <c r="M993" s="18" t="str">
        <f>IF(LEN('Contacts Data'!O432)&gt;1024,LEN('Contacts Data'!O432),"")</f>
        <v/>
      </c>
      <c r="P993" s="18" t="str">
        <f>IF(LEN('Matter Data'!A425)&gt;0,LEN('Matter Data'!A425)+LEN('Matter Data'!B425),"")</f>
        <v/>
      </c>
      <c r="Q993" s="18" t="str">
        <f>IF(LEN('Matter Data'!C425)&gt;80,LEN('Matter Data'!C425),"")</f>
        <v/>
      </c>
      <c r="R993" s="18" t="str">
        <f>IF(LEN('Matter Data'!H425)&gt;40,LEN('Matter Data'!H425),"")</f>
        <v/>
      </c>
      <c r="S993" s="21" t="b">
        <f>IF(LEN('Matter Data'!C425)&gt;0,CONCATENATE('Matter Data'!A425,'Matter Data'!B425,'Matter Data'!C425))</f>
        <v>0</v>
      </c>
      <c r="T993" s="21">
        <f>IF(LEN('Matter Data'!C425)&gt;0,COUNTIF($S$2:$S$5001,CONCATENATE('Matter Data'!A425,'Matter Data'!B425,'Matter Data'!C425)),0)</f>
        <v>0</v>
      </c>
      <c r="U993" s="22" t="str">
        <f>IF(LEN('Contacts Data'!B432)&gt;0,'Contacts Data'!B432,"")</f>
        <v/>
      </c>
      <c r="V993" s="22" t="str">
        <f>IF(LEN('Contacts Data'!C432)&gt;0,'Contacts Data'!C432,"")</f>
        <v/>
      </c>
      <c r="W993" s="22" t="str">
        <f>CONCATENATE(U993, " ", V993, " ", 'Contacts Data'!$A432)</f>
        <v xml:space="preserve">  </v>
      </c>
      <c r="X993" s="22" t="str">
        <f>CONCATENATE('Matter Data'!A425, " ", 'Matter Data'!B425, " ", "Client")</f>
        <v xml:space="preserve">  Client</v>
      </c>
      <c r="Y993" s="19" t="str">
        <f t="shared" si="15"/>
        <v/>
      </c>
    </row>
    <row r="994" spans="1:25" x14ac:dyDescent="0.25">
      <c r="A994" s="18" t="str">
        <f>IF(LEN('Contacts Data'!A433)&gt;20,LEN('Contacts Data'!A433),"")</f>
        <v/>
      </c>
      <c r="B994" s="18" t="str">
        <f>IF(LEN('Contacts Data'!B433)&gt;0, LEN('Contacts Data'!B433) + LEN('Contacts Data'!C433), "")</f>
        <v/>
      </c>
      <c r="C994" s="18" t="str">
        <f>IF(LEN('Contacts Data'!E433)&gt;20,LEN('Contacts Data'!E433),"")</f>
        <v/>
      </c>
      <c r="D994" s="18" t="str">
        <f>IF(LEN('Contacts Data'!F433)&gt;20,LEN('Contacts Data'!F433),"")</f>
        <v/>
      </c>
      <c r="E994" s="18" t="str">
        <f>IF(LEN('Contacts Data'!G433)&gt;20,LEN('Contacts Data'!G433),"")</f>
        <v/>
      </c>
      <c r="F994" s="18" t="str">
        <f>IF(LEN('Contacts Data'!H433)&gt;60,LEN('Contacts Data'!H433),"")</f>
        <v/>
      </c>
      <c r="G994" s="18" t="str">
        <f>IF(LEN('Contacts Data'!I433)&gt;128,LEN('Contacts Data'!I433),"")</f>
        <v/>
      </c>
      <c r="H994" s="18" t="str">
        <f>IF(LEN('Contacts Data'!J433)&gt;60,LEN('Contacts Data'!J433),"")</f>
        <v/>
      </c>
      <c r="I994" s="18" t="str">
        <f>IF(LEN('Contacts Data'!K433)&gt;30,LEN('Contacts Data'!K433),"")</f>
        <v/>
      </c>
      <c r="J994" s="18" t="str">
        <f>IF(LEN('Contacts Data'!L433)&gt;2,LEN('Contacts Data'!L433),"")</f>
        <v/>
      </c>
      <c r="K994" s="18" t="str">
        <f>IF(LEN('Contacts Data'!M433)&gt;16,LEN('Contacts Data'!M433),"")</f>
        <v/>
      </c>
      <c r="L994" s="18" t="str">
        <f>IF(LEN('Contacts Data'!D433)&gt;128,LEN('Contacts Data'!D433),"")</f>
        <v/>
      </c>
      <c r="M994" s="18" t="str">
        <f>IF(LEN('Contacts Data'!O433)&gt;1024,LEN('Contacts Data'!O433),"")</f>
        <v/>
      </c>
      <c r="P994" s="18" t="str">
        <f>IF(LEN('Matter Data'!A426)&gt;0,LEN('Matter Data'!A426)+LEN('Matter Data'!B426),"")</f>
        <v/>
      </c>
      <c r="Q994" s="18" t="str">
        <f>IF(LEN('Matter Data'!C426)&gt;80,LEN('Matter Data'!C426),"")</f>
        <v/>
      </c>
      <c r="R994" s="18" t="str">
        <f>IF(LEN('Matter Data'!H426)&gt;40,LEN('Matter Data'!H426),"")</f>
        <v/>
      </c>
      <c r="S994" s="21" t="b">
        <f>IF(LEN('Matter Data'!C426)&gt;0,CONCATENATE('Matter Data'!A426,'Matter Data'!B426,'Matter Data'!C426))</f>
        <v>0</v>
      </c>
      <c r="T994" s="21">
        <f>IF(LEN('Matter Data'!C426)&gt;0,COUNTIF($S$2:$S$5001,CONCATENATE('Matter Data'!A426,'Matter Data'!B426,'Matter Data'!C426)),0)</f>
        <v>0</v>
      </c>
      <c r="U994" s="22" t="str">
        <f>IF(LEN('Contacts Data'!B433)&gt;0,'Contacts Data'!B433,"")</f>
        <v/>
      </c>
      <c r="V994" s="22" t="str">
        <f>IF(LEN('Contacts Data'!C433)&gt;0,'Contacts Data'!C433,"")</f>
        <v/>
      </c>
      <c r="W994" s="22" t="str">
        <f>CONCATENATE(U994, " ", V994, " ", 'Contacts Data'!$A433)</f>
        <v xml:space="preserve">  </v>
      </c>
      <c r="X994" s="22" t="str">
        <f>CONCATENATE('Matter Data'!A426, " ", 'Matter Data'!B426, " ", "Client")</f>
        <v xml:space="preserve">  Client</v>
      </c>
      <c r="Y994" s="19" t="str">
        <f t="shared" si="15"/>
        <v/>
      </c>
    </row>
    <row r="995" spans="1:25" x14ac:dyDescent="0.25">
      <c r="A995" s="18" t="str">
        <f>IF(LEN('Contacts Data'!A434)&gt;20,LEN('Contacts Data'!A434),"")</f>
        <v/>
      </c>
      <c r="B995" s="18" t="str">
        <f>IF(LEN('Contacts Data'!B434)&gt;0, LEN('Contacts Data'!B434) + LEN('Contacts Data'!C434), "")</f>
        <v/>
      </c>
      <c r="C995" s="18" t="str">
        <f>IF(LEN('Contacts Data'!E434)&gt;20,LEN('Contacts Data'!E434),"")</f>
        <v/>
      </c>
      <c r="D995" s="18" t="str">
        <f>IF(LEN('Contacts Data'!F434)&gt;20,LEN('Contacts Data'!F434),"")</f>
        <v/>
      </c>
      <c r="E995" s="18" t="str">
        <f>IF(LEN('Contacts Data'!G434)&gt;20,LEN('Contacts Data'!G434),"")</f>
        <v/>
      </c>
      <c r="F995" s="18" t="str">
        <f>IF(LEN('Contacts Data'!H434)&gt;60,LEN('Contacts Data'!H434),"")</f>
        <v/>
      </c>
      <c r="G995" s="18" t="str">
        <f>IF(LEN('Contacts Data'!I434)&gt;128,LEN('Contacts Data'!I434),"")</f>
        <v/>
      </c>
      <c r="H995" s="18" t="str">
        <f>IF(LEN('Contacts Data'!J434)&gt;60,LEN('Contacts Data'!J434),"")</f>
        <v/>
      </c>
      <c r="I995" s="18" t="str">
        <f>IF(LEN('Contacts Data'!K434)&gt;30,LEN('Contacts Data'!K434),"")</f>
        <v/>
      </c>
      <c r="J995" s="18" t="str">
        <f>IF(LEN('Contacts Data'!L434)&gt;2,LEN('Contacts Data'!L434),"")</f>
        <v/>
      </c>
      <c r="K995" s="18" t="str">
        <f>IF(LEN('Contacts Data'!M434)&gt;16,LEN('Contacts Data'!M434),"")</f>
        <v/>
      </c>
      <c r="L995" s="18" t="str">
        <f>IF(LEN('Contacts Data'!D434)&gt;128,LEN('Contacts Data'!D434),"")</f>
        <v/>
      </c>
      <c r="M995" s="18" t="str">
        <f>IF(LEN('Contacts Data'!O434)&gt;1024,LEN('Contacts Data'!O434),"")</f>
        <v/>
      </c>
      <c r="P995" s="18" t="str">
        <f>IF(LEN('Matter Data'!A427)&gt;0,LEN('Matter Data'!A427)+LEN('Matter Data'!B427),"")</f>
        <v/>
      </c>
      <c r="Q995" s="18" t="str">
        <f>IF(LEN('Matter Data'!C427)&gt;80,LEN('Matter Data'!C427),"")</f>
        <v/>
      </c>
      <c r="R995" s="18" t="str">
        <f>IF(LEN('Matter Data'!H427)&gt;40,LEN('Matter Data'!H427),"")</f>
        <v/>
      </c>
      <c r="S995" s="21" t="b">
        <f>IF(LEN('Matter Data'!C427)&gt;0,CONCATENATE('Matter Data'!A427,'Matter Data'!B427,'Matter Data'!C427))</f>
        <v>0</v>
      </c>
      <c r="T995" s="21">
        <f>IF(LEN('Matter Data'!C427)&gt;0,COUNTIF($S$2:$S$5001,CONCATENATE('Matter Data'!A427,'Matter Data'!B427,'Matter Data'!C427)),0)</f>
        <v>0</v>
      </c>
      <c r="U995" s="22" t="str">
        <f>IF(LEN('Contacts Data'!B434)&gt;0,'Contacts Data'!B434,"")</f>
        <v/>
      </c>
      <c r="V995" s="22" t="str">
        <f>IF(LEN('Contacts Data'!C434)&gt;0,'Contacts Data'!C434,"")</f>
        <v/>
      </c>
      <c r="W995" s="22" t="str">
        <f>CONCATENATE(U995, " ", V995, " ", 'Contacts Data'!$A434)</f>
        <v xml:space="preserve">  </v>
      </c>
      <c r="X995" s="22" t="str">
        <f>CONCATENATE('Matter Data'!A427, " ", 'Matter Data'!B427, " ", "Client")</f>
        <v xml:space="preserve">  Client</v>
      </c>
      <c r="Y995" s="19" t="str">
        <f t="shared" si="15"/>
        <v/>
      </c>
    </row>
    <row r="996" spans="1:25" x14ac:dyDescent="0.25">
      <c r="A996" s="18" t="str">
        <f>IF(LEN('Contacts Data'!A435)&gt;20,LEN('Contacts Data'!A435),"")</f>
        <v/>
      </c>
      <c r="B996" s="18" t="str">
        <f>IF(LEN('Contacts Data'!B435)&gt;0, LEN('Contacts Data'!B435) + LEN('Contacts Data'!C435), "")</f>
        <v/>
      </c>
      <c r="C996" s="18" t="str">
        <f>IF(LEN('Contacts Data'!E435)&gt;20,LEN('Contacts Data'!E435),"")</f>
        <v/>
      </c>
      <c r="D996" s="18" t="str">
        <f>IF(LEN('Contacts Data'!F435)&gt;20,LEN('Contacts Data'!F435),"")</f>
        <v/>
      </c>
      <c r="E996" s="18" t="str">
        <f>IF(LEN('Contacts Data'!G435)&gt;20,LEN('Contacts Data'!G435),"")</f>
        <v/>
      </c>
      <c r="F996" s="18" t="str">
        <f>IF(LEN('Contacts Data'!H435)&gt;60,LEN('Contacts Data'!H435),"")</f>
        <v/>
      </c>
      <c r="G996" s="18" t="str">
        <f>IF(LEN('Contacts Data'!I435)&gt;128,LEN('Contacts Data'!I435),"")</f>
        <v/>
      </c>
      <c r="H996" s="18" t="str">
        <f>IF(LEN('Contacts Data'!J435)&gt;60,LEN('Contacts Data'!J435),"")</f>
        <v/>
      </c>
      <c r="I996" s="18" t="str">
        <f>IF(LEN('Contacts Data'!K435)&gt;30,LEN('Contacts Data'!K435),"")</f>
        <v/>
      </c>
      <c r="J996" s="18" t="str">
        <f>IF(LEN('Contacts Data'!L435)&gt;2,LEN('Contacts Data'!L435),"")</f>
        <v/>
      </c>
      <c r="K996" s="18" t="str">
        <f>IF(LEN('Contacts Data'!M435)&gt;16,LEN('Contacts Data'!M435),"")</f>
        <v/>
      </c>
      <c r="L996" s="18" t="str">
        <f>IF(LEN('Contacts Data'!D435)&gt;128,LEN('Contacts Data'!D435),"")</f>
        <v/>
      </c>
      <c r="M996" s="18" t="str">
        <f>IF(LEN('Contacts Data'!O435)&gt;1024,LEN('Contacts Data'!O435),"")</f>
        <v/>
      </c>
      <c r="P996" s="18" t="str">
        <f>IF(LEN('Matter Data'!A428)&gt;0,LEN('Matter Data'!A428)+LEN('Matter Data'!B428),"")</f>
        <v/>
      </c>
      <c r="Q996" s="18" t="str">
        <f>IF(LEN('Matter Data'!C428)&gt;80,LEN('Matter Data'!C428),"")</f>
        <v/>
      </c>
      <c r="R996" s="18" t="str">
        <f>IF(LEN('Matter Data'!H428)&gt;40,LEN('Matter Data'!H428),"")</f>
        <v/>
      </c>
      <c r="S996" s="21" t="b">
        <f>IF(LEN('Matter Data'!C428)&gt;0,CONCATENATE('Matter Data'!A428,'Matter Data'!B428,'Matter Data'!C428))</f>
        <v>0</v>
      </c>
      <c r="T996" s="21">
        <f>IF(LEN('Matter Data'!C428)&gt;0,COUNTIF($S$2:$S$5001,CONCATENATE('Matter Data'!A428,'Matter Data'!B428,'Matter Data'!C428)),0)</f>
        <v>0</v>
      </c>
      <c r="U996" s="22" t="str">
        <f>IF(LEN('Contacts Data'!B435)&gt;0,'Contacts Data'!B435,"")</f>
        <v/>
      </c>
      <c r="V996" s="22" t="str">
        <f>IF(LEN('Contacts Data'!C435)&gt;0,'Contacts Data'!C435,"")</f>
        <v/>
      </c>
      <c r="W996" s="22" t="str">
        <f>CONCATENATE(U996, " ", V996, " ", 'Contacts Data'!$A435)</f>
        <v xml:space="preserve">  </v>
      </c>
      <c r="X996" s="22" t="str">
        <f>CONCATENATE('Matter Data'!A428, " ", 'Matter Data'!B428, " ", "Client")</f>
        <v xml:space="preserve">  Client</v>
      </c>
      <c r="Y996" s="19" t="str">
        <f t="shared" si="15"/>
        <v/>
      </c>
    </row>
    <row r="997" spans="1:25" x14ac:dyDescent="0.25">
      <c r="A997" s="18" t="str">
        <f>IF(LEN('Contacts Data'!A436)&gt;20,LEN('Contacts Data'!A436),"")</f>
        <v/>
      </c>
      <c r="B997" s="18" t="str">
        <f>IF(LEN('Contacts Data'!B436)&gt;0, LEN('Contacts Data'!B436) + LEN('Contacts Data'!C436), "")</f>
        <v/>
      </c>
      <c r="C997" s="18" t="str">
        <f>IF(LEN('Contacts Data'!E436)&gt;20,LEN('Contacts Data'!E436),"")</f>
        <v/>
      </c>
      <c r="D997" s="18" t="str">
        <f>IF(LEN('Contacts Data'!F436)&gt;20,LEN('Contacts Data'!F436),"")</f>
        <v/>
      </c>
      <c r="E997" s="18" t="str">
        <f>IF(LEN('Contacts Data'!G436)&gt;20,LEN('Contacts Data'!G436),"")</f>
        <v/>
      </c>
      <c r="F997" s="18" t="str">
        <f>IF(LEN('Contacts Data'!H436)&gt;60,LEN('Contacts Data'!H436),"")</f>
        <v/>
      </c>
      <c r="G997" s="18" t="str">
        <f>IF(LEN('Contacts Data'!I436)&gt;128,LEN('Contacts Data'!I436),"")</f>
        <v/>
      </c>
      <c r="H997" s="18" t="str">
        <f>IF(LEN('Contacts Data'!J436)&gt;60,LEN('Contacts Data'!J436),"")</f>
        <v/>
      </c>
      <c r="I997" s="18" t="str">
        <f>IF(LEN('Contacts Data'!K436)&gt;30,LEN('Contacts Data'!K436),"")</f>
        <v/>
      </c>
      <c r="J997" s="18" t="str">
        <f>IF(LEN('Contacts Data'!L436)&gt;2,LEN('Contacts Data'!L436),"")</f>
        <v/>
      </c>
      <c r="K997" s="18" t="str">
        <f>IF(LEN('Contacts Data'!M436)&gt;16,LEN('Contacts Data'!M436),"")</f>
        <v/>
      </c>
      <c r="L997" s="18" t="str">
        <f>IF(LEN('Contacts Data'!D436)&gt;128,LEN('Contacts Data'!D436),"")</f>
        <v/>
      </c>
      <c r="M997" s="18" t="str">
        <f>IF(LEN('Contacts Data'!O436)&gt;1024,LEN('Contacts Data'!O436),"")</f>
        <v/>
      </c>
      <c r="P997" s="18" t="str">
        <f>IF(LEN('Matter Data'!A429)&gt;0,LEN('Matter Data'!A429)+LEN('Matter Data'!B429),"")</f>
        <v/>
      </c>
      <c r="Q997" s="18" t="str">
        <f>IF(LEN('Matter Data'!C429)&gt;80,LEN('Matter Data'!C429),"")</f>
        <v/>
      </c>
      <c r="R997" s="18" t="str">
        <f>IF(LEN('Matter Data'!H429)&gt;40,LEN('Matter Data'!H429),"")</f>
        <v/>
      </c>
      <c r="S997" s="21" t="b">
        <f>IF(LEN('Matter Data'!C429)&gt;0,CONCATENATE('Matter Data'!A429,'Matter Data'!B429,'Matter Data'!C429))</f>
        <v>0</v>
      </c>
      <c r="T997" s="21">
        <f>IF(LEN('Matter Data'!C429)&gt;0,COUNTIF($S$2:$S$5001,CONCATENATE('Matter Data'!A429,'Matter Data'!B429,'Matter Data'!C429)),0)</f>
        <v>0</v>
      </c>
      <c r="U997" s="22" t="str">
        <f>IF(LEN('Contacts Data'!B436)&gt;0,'Contacts Data'!B436,"")</f>
        <v/>
      </c>
      <c r="V997" s="22" t="str">
        <f>IF(LEN('Contacts Data'!C436)&gt;0,'Contacts Data'!C436,"")</f>
        <v/>
      </c>
      <c r="W997" s="22" t="str">
        <f>CONCATENATE(U997, " ", V997, " ", 'Contacts Data'!$A436)</f>
        <v xml:space="preserve">  </v>
      </c>
      <c r="X997" s="22" t="str">
        <f>CONCATENATE('Matter Data'!A429, " ", 'Matter Data'!B429, " ", "Client")</f>
        <v xml:space="preserve">  Client</v>
      </c>
      <c r="Y997" s="19" t="str">
        <f t="shared" si="15"/>
        <v/>
      </c>
    </row>
    <row r="998" spans="1:25" x14ac:dyDescent="0.25">
      <c r="A998" s="18" t="str">
        <f>IF(LEN('Contacts Data'!A437)&gt;20,LEN('Contacts Data'!A437),"")</f>
        <v/>
      </c>
      <c r="B998" s="18" t="str">
        <f>IF(LEN('Contacts Data'!B437)&gt;0, LEN('Contacts Data'!B437) + LEN('Contacts Data'!C437), "")</f>
        <v/>
      </c>
      <c r="C998" s="18" t="str">
        <f>IF(LEN('Contacts Data'!E437)&gt;20,LEN('Contacts Data'!E437),"")</f>
        <v/>
      </c>
      <c r="D998" s="18" t="str">
        <f>IF(LEN('Contacts Data'!F437)&gt;20,LEN('Contacts Data'!F437),"")</f>
        <v/>
      </c>
      <c r="E998" s="18" t="str">
        <f>IF(LEN('Contacts Data'!G437)&gt;20,LEN('Contacts Data'!G437),"")</f>
        <v/>
      </c>
      <c r="F998" s="18" t="str">
        <f>IF(LEN('Contacts Data'!H437)&gt;60,LEN('Contacts Data'!H437),"")</f>
        <v/>
      </c>
      <c r="G998" s="18" t="str">
        <f>IF(LEN('Contacts Data'!I437)&gt;128,LEN('Contacts Data'!I437),"")</f>
        <v/>
      </c>
      <c r="H998" s="18" t="str">
        <f>IF(LEN('Contacts Data'!J437)&gt;60,LEN('Contacts Data'!J437),"")</f>
        <v/>
      </c>
      <c r="I998" s="18" t="str">
        <f>IF(LEN('Contacts Data'!K437)&gt;30,LEN('Contacts Data'!K437),"")</f>
        <v/>
      </c>
      <c r="J998" s="18" t="str">
        <f>IF(LEN('Contacts Data'!L437)&gt;2,LEN('Contacts Data'!L437),"")</f>
        <v/>
      </c>
      <c r="K998" s="18" t="str">
        <f>IF(LEN('Contacts Data'!M437)&gt;16,LEN('Contacts Data'!M437),"")</f>
        <v/>
      </c>
      <c r="L998" s="18" t="str">
        <f>IF(LEN('Contacts Data'!D437)&gt;128,LEN('Contacts Data'!D437),"")</f>
        <v/>
      </c>
      <c r="M998" s="18" t="str">
        <f>IF(LEN('Contacts Data'!O437)&gt;1024,LEN('Contacts Data'!O437),"")</f>
        <v/>
      </c>
      <c r="P998" s="18" t="str">
        <f>IF(LEN('Matter Data'!A430)&gt;0,LEN('Matter Data'!A430)+LEN('Matter Data'!B430),"")</f>
        <v/>
      </c>
      <c r="Q998" s="18" t="str">
        <f>IF(LEN('Matter Data'!C430)&gt;80,LEN('Matter Data'!C430),"")</f>
        <v/>
      </c>
      <c r="R998" s="18" t="str">
        <f>IF(LEN('Matter Data'!H430)&gt;40,LEN('Matter Data'!H430),"")</f>
        <v/>
      </c>
      <c r="S998" s="21" t="b">
        <f>IF(LEN('Matter Data'!C430)&gt;0,CONCATENATE('Matter Data'!A430,'Matter Data'!B430,'Matter Data'!C430))</f>
        <v>0</v>
      </c>
      <c r="T998" s="21">
        <f>IF(LEN('Matter Data'!C430)&gt;0,COUNTIF($S$2:$S$5001,CONCATENATE('Matter Data'!A430,'Matter Data'!B430,'Matter Data'!C430)),0)</f>
        <v>0</v>
      </c>
      <c r="U998" s="22" t="str">
        <f>IF(LEN('Contacts Data'!B437)&gt;0,'Contacts Data'!B437,"")</f>
        <v/>
      </c>
      <c r="V998" s="22" t="str">
        <f>IF(LEN('Contacts Data'!C437)&gt;0,'Contacts Data'!C437,"")</f>
        <v/>
      </c>
      <c r="W998" s="22" t="str">
        <f>CONCATENATE(U998, " ", V998, " ", 'Contacts Data'!$A437)</f>
        <v xml:space="preserve">  </v>
      </c>
      <c r="X998" s="22" t="str">
        <f>CONCATENATE('Matter Data'!A430, " ", 'Matter Data'!B430, " ", "Client")</f>
        <v xml:space="preserve">  Client</v>
      </c>
      <c r="Y998" s="19" t="str">
        <f t="shared" si="15"/>
        <v/>
      </c>
    </row>
    <row r="999" spans="1:25" x14ac:dyDescent="0.25">
      <c r="A999" s="18" t="str">
        <f>IF(LEN('Contacts Data'!A438)&gt;20,LEN('Contacts Data'!A438),"")</f>
        <v/>
      </c>
      <c r="B999" s="18" t="str">
        <f>IF(LEN('Contacts Data'!B438)&gt;0, LEN('Contacts Data'!B438) + LEN('Contacts Data'!C438), "")</f>
        <v/>
      </c>
      <c r="C999" s="18" t="str">
        <f>IF(LEN('Contacts Data'!E438)&gt;20,LEN('Contacts Data'!E438),"")</f>
        <v/>
      </c>
      <c r="D999" s="18" t="str">
        <f>IF(LEN('Contacts Data'!F438)&gt;20,LEN('Contacts Data'!F438),"")</f>
        <v/>
      </c>
      <c r="E999" s="18" t="str">
        <f>IF(LEN('Contacts Data'!G438)&gt;20,LEN('Contacts Data'!G438),"")</f>
        <v/>
      </c>
      <c r="F999" s="18" t="str">
        <f>IF(LEN('Contacts Data'!H438)&gt;60,LEN('Contacts Data'!H438),"")</f>
        <v/>
      </c>
      <c r="G999" s="18" t="str">
        <f>IF(LEN('Contacts Data'!I438)&gt;128,LEN('Contacts Data'!I438),"")</f>
        <v/>
      </c>
      <c r="H999" s="18" t="str">
        <f>IF(LEN('Contacts Data'!J438)&gt;60,LEN('Contacts Data'!J438),"")</f>
        <v/>
      </c>
      <c r="I999" s="18" t="str">
        <f>IF(LEN('Contacts Data'!K438)&gt;30,LEN('Contacts Data'!K438),"")</f>
        <v/>
      </c>
      <c r="J999" s="18" t="str">
        <f>IF(LEN('Contacts Data'!L438)&gt;2,LEN('Contacts Data'!L438),"")</f>
        <v/>
      </c>
      <c r="K999" s="18" t="str">
        <f>IF(LEN('Contacts Data'!M438)&gt;16,LEN('Contacts Data'!M438),"")</f>
        <v/>
      </c>
      <c r="L999" s="18" t="str">
        <f>IF(LEN('Contacts Data'!D438)&gt;128,LEN('Contacts Data'!D438),"")</f>
        <v/>
      </c>
      <c r="M999" s="18" t="str">
        <f>IF(LEN('Contacts Data'!O438)&gt;1024,LEN('Contacts Data'!O438),"")</f>
        <v/>
      </c>
      <c r="P999" s="18" t="str">
        <f>IF(LEN('Matter Data'!A431)&gt;0,LEN('Matter Data'!A431)+LEN('Matter Data'!B431),"")</f>
        <v/>
      </c>
      <c r="Q999" s="18" t="str">
        <f>IF(LEN('Matter Data'!C431)&gt;80,LEN('Matter Data'!C431),"")</f>
        <v/>
      </c>
      <c r="R999" s="18" t="str">
        <f>IF(LEN('Matter Data'!H431)&gt;40,LEN('Matter Data'!H431),"")</f>
        <v/>
      </c>
      <c r="S999" s="21" t="b">
        <f>IF(LEN('Matter Data'!C431)&gt;0,CONCATENATE('Matter Data'!A431,'Matter Data'!B431,'Matter Data'!C431))</f>
        <v>0</v>
      </c>
      <c r="T999" s="21">
        <f>IF(LEN('Matter Data'!C431)&gt;0,COUNTIF($S$2:$S$5001,CONCATENATE('Matter Data'!A431,'Matter Data'!B431,'Matter Data'!C431)),0)</f>
        <v>0</v>
      </c>
      <c r="U999" s="22" t="str">
        <f>IF(LEN('Contacts Data'!B438)&gt;0,'Contacts Data'!B438,"")</f>
        <v/>
      </c>
      <c r="V999" s="22" t="str">
        <f>IF(LEN('Contacts Data'!C438)&gt;0,'Contacts Data'!C438,"")</f>
        <v/>
      </c>
      <c r="W999" s="22" t="str">
        <f>CONCATENATE(U999, " ", V999, " ", 'Contacts Data'!$A438)</f>
        <v xml:space="preserve">  </v>
      </c>
      <c r="X999" s="22" t="str">
        <f>CONCATENATE('Matter Data'!A431, " ", 'Matter Data'!B431, " ", "Client")</f>
        <v xml:space="preserve">  Client</v>
      </c>
      <c r="Y999" s="19" t="str">
        <f t="shared" si="15"/>
        <v/>
      </c>
    </row>
    <row r="1000" spans="1:25" x14ac:dyDescent="0.25">
      <c r="A1000" s="18" t="str">
        <f>IF(LEN('Contacts Data'!A439)&gt;20,LEN('Contacts Data'!A439),"")</f>
        <v/>
      </c>
      <c r="B1000" s="18" t="str">
        <f>IF(LEN('Contacts Data'!B439)&gt;0, LEN('Contacts Data'!B439) + LEN('Contacts Data'!C439), "")</f>
        <v/>
      </c>
      <c r="C1000" s="18" t="str">
        <f>IF(LEN('Contacts Data'!E439)&gt;20,LEN('Contacts Data'!E439),"")</f>
        <v/>
      </c>
      <c r="D1000" s="18" t="str">
        <f>IF(LEN('Contacts Data'!F439)&gt;20,LEN('Contacts Data'!F439),"")</f>
        <v/>
      </c>
      <c r="E1000" s="18" t="str">
        <f>IF(LEN('Contacts Data'!G439)&gt;20,LEN('Contacts Data'!G439),"")</f>
        <v/>
      </c>
      <c r="F1000" s="18" t="str">
        <f>IF(LEN('Contacts Data'!H439)&gt;60,LEN('Contacts Data'!H439),"")</f>
        <v/>
      </c>
      <c r="G1000" s="18" t="str">
        <f>IF(LEN('Contacts Data'!I439)&gt;128,LEN('Contacts Data'!I439),"")</f>
        <v/>
      </c>
      <c r="H1000" s="18" t="str">
        <f>IF(LEN('Contacts Data'!J439)&gt;60,LEN('Contacts Data'!J439),"")</f>
        <v/>
      </c>
      <c r="I1000" s="18" t="str">
        <f>IF(LEN('Contacts Data'!K439)&gt;30,LEN('Contacts Data'!K439),"")</f>
        <v/>
      </c>
      <c r="J1000" s="18" t="str">
        <f>IF(LEN('Contacts Data'!L439)&gt;2,LEN('Contacts Data'!L439),"")</f>
        <v/>
      </c>
      <c r="K1000" s="18" t="str">
        <f>IF(LEN('Contacts Data'!M439)&gt;16,LEN('Contacts Data'!M439),"")</f>
        <v/>
      </c>
      <c r="L1000" s="18" t="str">
        <f>IF(LEN('Contacts Data'!D439)&gt;128,LEN('Contacts Data'!D439),"")</f>
        <v/>
      </c>
      <c r="M1000" s="18" t="str">
        <f>IF(LEN('Contacts Data'!O439)&gt;1024,LEN('Contacts Data'!O439),"")</f>
        <v/>
      </c>
      <c r="P1000" s="18" t="str">
        <f>IF(LEN('Matter Data'!A432)&gt;0,LEN('Matter Data'!A432)+LEN('Matter Data'!B432),"")</f>
        <v/>
      </c>
      <c r="Q1000" s="18" t="str">
        <f>IF(LEN('Matter Data'!C432)&gt;80,LEN('Matter Data'!C432),"")</f>
        <v/>
      </c>
      <c r="R1000" s="18" t="str">
        <f>IF(LEN('Matter Data'!H432)&gt;40,LEN('Matter Data'!H432),"")</f>
        <v/>
      </c>
      <c r="S1000" s="21" t="b">
        <f>IF(LEN('Matter Data'!C432)&gt;0,CONCATENATE('Matter Data'!A432,'Matter Data'!B432,'Matter Data'!C432))</f>
        <v>0</v>
      </c>
      <c r="T1000" s="21">
        <f>IF(LEN('Matter Data'!C432)&gt;0,COUNTIF($S$2:$S$5001,CONCATENATE('Matter Data'!A432,'Matter Data'!B432,'Matter Data'!C432)),0)</f>
        <v>0</v>
      </c>
      <c r="U1000" s="22" t="str">
        <f>IF(LEN('Contacts Data'!B439)&gt;0,'Contacts Data'!B439,"")</f>
        <v/>
      </c>
      <c r="V1000" s="22" t="str">
        <f>IF(LEN('Contacts Data'!C439)&gt;0,'Contacts Data'!C439,"")</f>
        <v/>
      </c>
      <c r="W1000" s="22" t="str">
        <f>CONCATENATE(U1000, " ", V1000, " ", 'Contacts Data'!$A439)</f>
        <v xml:space="preserve">  </v>
      </c>
      <c r="X1000" s="22" t="str">
        <f>CONCATENATE('Matter Data'!A432, " ", 'Matter Data'!B432, " ", "Client")</f>
        <v xml:space="preserve">  Client</v>
      </c>
      <c r="Y1000" s="19" t="str">
        <f t="shared" si="15"/>
        <v/>
      </c>
    </row>
    <row r="1001" spans="1:25" x14ac:dyDescent="0.25">
      <c r="A1001" s="18" t="str">
        <f>IF(LEN('Contacts Data'!A440)&gt;20,LEN('Contacts Data'!A440),"")</f>
        <v/>
      </c>
      <c r="B1001" s="18" t="str">
        <f>IF(LEN('Contacts Data'!B440)&gt;0, LEN('Contacts Data'!B440) + LEN('Contacts Data'!C440), "")</f>
        <v/>
      </c>
      <c r="C1001" s="18" t="str">
        <f>IF(LEN('Contacts Data'!E440)&gt;20,LEN('Contacts Data'!E440),"")</f>
        <v/>
      </c>
      <c r="D1001" s="18" t="str">
        <f>IF(LEN('Contacts Data'!F440)&gt;20,LEN('Contacts Data'!F440),"")</f>
        <v/>
      </c>
      <c r="E1001" s="18" t="str">
        <f>IF(LEN('Contacts Data'!G440)&gt;20,LEN('Contacts Data'!G440),"")</f>
        <v/>
      </c>
      <c r="F1001" s="18" t="str">
        <f>IF(LEN('Contacts Data'!H440)&gt;60,LEN('Contacts Data'!H440),"")</f>
        <v/>
      </c>
      <c r="G1001" s="18" t="str">
        <f>IF(LEN('Contacts Data'!I440)&gt;128,LEN('Contacts Data'!I440),"")</f>
        <v/>
      </c>
      <c r="H1001" s="18" t="str">
        <f>IF(LEN('Contacts Data'!J440)&gt;60,LEN('Contacts Data'!J440),"")</f>
        <v/>
      </c>
      <c r="I1001" s="18" t="str">
        <f>IF(LEN('Contacts Data'!K440)&gt;30,LEN('Contacts Data'!K440),"")</f>
        <v/>
      </c>
      <c r="J1001" s="18" t="str">
        <f>IF(LEN('Contacts Data'!L440)&gt;2,LEN('Contacts Data'!L440),"")</f>
        <v/>
      </c>
      <c r="K1001" s="18" t="str">
        <f>IF(LEN('Contacts Data'!M440)&gt;16,LEN('Contacts Data'!M440),"")</f>
        <v/>
      </c>
      <c r="L1001" s="18" t="str">
        <f>IF(LEN('Contacts Data'!D440)&gt;128,LEN('Contacts Data'!D440),"")</f>
        <v/>
      </c>
      <c r="M1001" s="18" t="str">
        <f>IF(LEN('Contacts Data'!O440)&gt;1024,LEN('Contacts Data'!O440),"")</f>
        <v/>
      </c>
      <c r="P1001" s="18" t="str">
        <f>IF(LEN('Matter Data'!A433)&gt;0,LEN('Matter Data'!A433)+LEN('Matter Data'!B433),"")</f>
        <v/>
      </c>
      <c r="Q1001" s="18" t="str">
        <f>IF(LEN('Matter Data'!C433)&gt;80,LEN('Matter Data'!C433),"")</f>
        <v/>
      </c>
      <c r="R1001" s="18" t="str">
        <f>IF(LEN('Matter Data'!H433)&gt;40,LEN('Matter Data'!H433),"")</f>
        <v/>
      </c>
      <c r="S1001" s="21" t="b">
        <f>IF(LEN('Matter Data'!C433)&gt;0,CONCATENATE('Matter Data'!A433,'Matter Data'!B433,'Matter Data'!C433))</f>
        <v>0</v>
      </c>
      <c r="T1001" s="21">
        <f>IF(LEN('Matter Data'!C433)&gt;0,COUNTIF($S$2:$S$5001,CONCATENATE('Matter Data'!A433,'Matter Data'!B433,'Matter Data'!C433)),0)</f>
        <v>0</v>
      </c>
      <c r="U1001" s="22" t="str">
        <f>IF(LEN('Contacts Data'!B440)&gt;0,'Contacts Data'!B440,"")</f>
        <v/>
      </c>
      <c r="V1001" s="22" t="str">
        <f>IF(LEN('Contacts Data'!C440)&gt;0,'Contacts Data'!C440,"")</f>
        <v/>
      </c>
      <c r="W1001" s="22" t="str">
        <f>CONCATENATE(U1001, " ", V1001, " ", 'Contacts Data'!$A440)</f>
        <v xml:space="preserve">  </v>
      </c>
      <c r="X1001" s="22" t="str">
        <f>CONCATENATE('Matter Data'!A433, " ", 'Matter Data'!B433, " ", "Client")</f>
        <v xml:space="preserve">  Client</v>
      </c>
      <c r="Y1001" s="19" t="str">
        <f t="shared" si="15"/>
        <v/>
      </c>
    </row>
    <row r="1002" spans="1:25" x14ac:dyDescent="0.25">
      <c r="A1002" s="18" t="str">
        <f>IF(LEN('Contacts Data'!A441)&gt;20,LEN('Contacts Data'!A441),"")</f>
        <v/>
      </c>
      <c r="B1002" s="18" t="str">
        <f>IF(LEN('Contacts Data'!B441)&gt;0, LEN('Contacts Data'!B441) + LEN('Contacts Data'!C441), "")</f>
        <v/>
      </c>
      <c r="C1002" s="18" t="str">
        <f>IF(LEN('Contacts Data'!E441)&gt;20,LEN('Contacts Data'!E441),"")</f>
        <v/>
      </c>
      <c r="D1002" s="18" t="str">
        <f>IF(LEN('Contacts Data'!F441)&gt;20,LEN('Contacts Data'!F441),"")</f>
        <v/>
      </c>
      <c r="E1002" s="18" t="str">
        <f>IF(LEN('Contacts Data'!G441)&gt;20,LEN('Contacts Data'!G441),"")</f>
        <v/>
      </c>
      <c r="F1002" s="18" t="str">
        <f>IF(LEN('Contacts Data'!H441)&gt;60,LEN('Contacts Data'!H441),"")</f>
        <v/>
      </c>
      <c r="G1002" s="18" t="str">
        <f>IF(LEN('Contacts Data'!I441)&gt;128,LEN('Contacts Data'!I441),"")</f>
        <v/>
      </c>
      <c r="H1002" s="18" t="str">
        <f>IF(LEN('Contacts Data'!J441)&gt;60,LEN('Contacts Data'!J441),"")</f>
        <v/>
      </c>
      <c r="I1002" s="18" t="str">
        <f>IF(LEN('Contacts Data'!K441)&gt;30,LEN('Contacts Data'!K441),"")</f>
        <v/>
      </c>
      <c r="J1002" s="18" t="str">
        <f>IF(LEN('Contacts Data'!L441)&gt;2,LEN('Contacts Data'!L441),"")</f>
        <v/>
      </c>
      <c r="K1002" s="18" t="str">
        <f>IF(LEN('Contacts Data'!M441)&gt;16,LEN('Contacts Data'!M441),"")</f>
        <v/>
      </c>
      <c r="L1002" s="18" t="str">
        <f>IF(LEN('Contacts Data'!D441)&gt;128,LEN('Contacts Data'!D441),"")</f>
        <v/>
      </c>
      <c r="M1002" s="18" t="str">
        <f>IF(LEN('Contacts Data'!O441)&gt;1024,LEN('Contacts Data'!O441),"")</f>
        <v/>
      </c>
      <c r="P1002" s="18" t="str">
        <f>IF(LEN('Matter Data'!A434)&gt;0,LEN('Matter Data'!A434)+LEN('Matter Data'!B434),"")</f>
        <v/>
      </c>
      <c r="Q1002" s="18" t="str">
        <f>IF(LEN('Matter Data'!C434)&gt;80,LEN('Matter Data'!C434),"")</f>
        <v/>
      </c>
      <c r="R1002" s="18" t="str">
        <f>IF(LEN('Matter Data'!H434)&gt;40,LEN('Matter Data'!H434),"")</f>
        <v/>
      </c>
      <c r="S1002" s="21" t="b">
        <f>IF(LEN('Matter Data'!C434)&gt;0,CONCATENATE('Matter Data'!A434,'Matter Data'!B434,'Matter Data'!C434))</f>
        <v>0</v>
      </c>
      <c r="T1002" s="21">
        <f>IF(LEN('Matter Data'!C434)&gt;0,COUNTIF($S$2:$S$5001,CONCATENATE('Matter Data'!A434,'Matter Data'!B434,'Matter Data'!C434)),0)</f>
        <v>0</v>
      </c>
      <c r="U1002" s="22" t="str">
        <f>IF(LEN('Contacts Data'!B441)&gt;0,'Contacts Data'!B441,"")</f>
        <v/>
      </c>
      <c r="V1002" s="22" t="str">
        <f>IF(LEN('Contacts Data'!C441)&gt;0,'Contacts Data'!C441,"")</f>
        <v/>
      </c>
      <c r="W1002" s="22" t="str">
        <f>CONCATENATE(U1002, " ", V1002, " ", 'Contacts Data'!$A441)</f>
        <v xml:space="preserve">  </v>
      </c>
      <c r="X1002" s="22" t="str">
        <f>CONCATENATE('Matter Data'!A434, " ", 'Matter Data'!B434, " ", "Client")</f>
        <v xml:space="preserve">  Client</v>
      </c>
      <c r="Y1002" s="19" t="str">
        <f t="shared" ref="Y1002:Y1065" si="16">IFERROR(VLOOKUP(X1002,$W$2:$W$5001,1,FALSE),"")</f>
        <v/>
      </c>
    </row>
    <row r="1003" spans="1:25" x14ac:dyDescent="0.25">
      <c r="A1003" s="18" t="str">
        <f>IF(LEN('Contacts Data'!A442)&gt;20,LEN('Contacts Data'!A442),"")</f>
        <v/>
      </c>
      <c r="B1003" s="18" t="str">
        <f>IF(LEN('Contacts Data'!B442)&gt;0, LEN('Contacts Data'!B442) + LEN('Contacts Data'!C442), "")</f>
        <v/>
      </c>
      <c r="C1003" s="18" t="str">
        <f>IF(LEN('Contacts Data'!E442)&gt;20,LEN('Contacts Data'!E442),"")</f>
        <v/>
      </c>
      <c r="D1003" s="18" t="str">
        <f>IF(LEN('Contacts Data'!F442)&gt;20,LEN('Contacts Data'!F442),"")</f>
        <v/>
      </c>
      <c r="E1003" s="18" t="str">
        <f>IF(LEN('Contacts Data'!G442)&gt;20,LEN('Contacts Data'!G442),"")</f>
        <v/>
      </c>
      <c r="F1003" s="18" t="str">
        <f>IF(LEN('Contacts Data'!H442)&gt;60,LEN('Contacts Data'!H442),"")</f>
        <v/>
      </c>
      <c r="G1003" s="18" t="str">
        <f>IF(LEN('Contacts Data'!I442)&gt;128,LEN('Contacts Data'!I442),"")</f>
        <v/>
      </c>
      <c r="H1003" s="18" t="str">
        <f>IF(LEN('Contacts Data'!J442)&gt;60,LEN('Contacts Data'!J442),"")</f>
        <v/>
      </c>
      <c r="I1003" s="18" t="str">
        <f>IF(LEN('Contacts Data'!K442)&gt;30,LEN('Contacts Data'!K442),"")</f>
        <v/>
      </c>
      <c r="J1003" s="18" t="str">
        <f>IF(LEN('Contacts Data'!L442)&gt;2,LEN('Contacts Data'!L442),"")</f>
        <v/>
      </c>
      <c r="K1003" s="18" t="str">
        <f>IF(LEN('Contacts Data'!M442)&gt;16,LEN('Contacts Data'!M442),"")</f>
        <v/>
      </c>
      <c r="L1003" s="18" t="str">
        <f>IF(LEN('Contacts Data'!D442)&gt;128,LEN('Contacts Data'!D442),"")</f>
        <v/>
      </c>
      <c r="M1003" s="18" t="str">
        <f>IF(LEN('Contacts Data'!O442)&gt;1024,LEN('Contacts Data'!O442),"")</f>
        <v/>
      </c>
      <c r="P1003" s="18" t="str">
        <f>IF(LEN('Matter Data'!A435)&gt;0,LEN('Matter Data'!A435)+LEN('Matter Data'!B435),"")</f>
        <v/>
      </c>
      <c r="Q1003" s="18" t="str">
        <f>IF(LEN('Matter Data'!C435)&gt;80,LEN('Matter Data'!C435),"")</f>
        <v/>
      </c>
      <c r="R1003" s="18" t="str">
        <f>IF(LEN('Matter Data'!H435)&gt;40,LEN('Matter Data'!H435),"")</f>
        <v/>
      </c>
      <c r="S1003" s="21" t="b">
        <f>IF(LEN('Matter Data'!C435)&gt;0,CONCATENATE('Matter Data'!A435,'Matter Data'!B435,'Matter Data'!C435))</f>
        <v>0</v>
      </c>
      <c r="T1003" s="21">
        <f>IF(LEN('Matter Data'!C435)&gt;0,COUNTIF($S$2:$S$5001,CONCATENATE('Matter Data'!A435,'Matter Data'!B435,'Matter Data'!C435)),0)</f>
        <v>0</v>
      </c>
      <c r="U1003" s="22" t="str">
        <f>IF(LEN('Contacts Data'!B442)&gt;0,'Contacts Data'!B442,"")</f>
        <v/>
      </c>
      <c r="V1003" s="22" t="str">
        <f>IF(LEN('Contacts Data'!C442)&gt;0,'Contacts Data'!C442,"")</f>
        <v/>
      </c>
      <c r="W1003" s="22" t="str">
        <f>CONCATENATE(U1003, " ", V1003, " ", 'Contacts Data'!$A442)</f>
        <v xml:space="preserve">  </v>
      </c>
      <c r="X1003" s="22" t="str">
        <f>CONCATENATE('Matter Data'!A435, " ", 'Matter Data'!B435, " ", "Client")</f>
        <v xml:space="preserve">  Client</v>
      </c>
      <c r="Y1003" s="19" t="str">
        <f t="shared" si="16"/>
        <v/>
      </c>
    </row>
    <row r="1004" spans="1:25" x14ac:dyDescent="0.25">
      <c r="A1004" s="18" t="str">
        <f>IF(LEN('Contacts Data'!A443)&gt;20,LEN('Contacts Data'!A443),"")</f>
        <v/>
      </c>
      <c r="B1004" s="18" t="str">
        <f>IF(LEN('Contacts Data'!B443)&gt;0, LEN('Contacts Data'!B443) + LEN('Contacts Data'!C443), "")</f>
        <v/>
      </c>
      <c r="C1004" s="18" t="str">
        <f>IF(LEN('Contacts Data'!E443)&gt;20,LEN('Contacts Data'!E443),"")</f>
        <v/>
      </c>
      <c r="D1004" s="18" t="str">
        <f>IF(LEN('Contacts Data'!F443)&gt;20,LEN('Contacts Data'!F443),"")</f>
        <v/>
      </c>
      <c r="E1004" s="18" t="str">
        <f>IF(LEN('Contacts Data'!G443)&gt;20,LEN('Contacts Data'!G443),"")</f>
        <v/>
      </c>
      <c r="F1004" s="18" t="str">
        <f>IF(LEN('Contacts Data'!H443)&gt;60,LEN('Contacts Data'!H443),"")</f>
        <v/>
      </c>
      <c r="G1004" s="18" t="str">
        <f>IF(LEN('Contacts Data'!I443)&gt;128,LEN('Contacts Data'!I443),"")</f>
        <v/>
      </c>
      <c r="H1004" s="18" t="str">
        <f>IF(LEN('Contacts Data'!J443)&gt;60,LEN('Contacts Data'!J443),"")</f>
        <v/>
      </c>
      <c r="I1004" s="18" t="str">
        <f>IF(LEN('Contacts Data'!K443)&gt;30,LEN('Contacts Data'!K443),"")</f>
        <v/>
      </c>
      <c r="J1004" s="18" t="str">
        <f>IF(LEN('Contacts Data'!L443)&gt;2,LEN('Contacts Data'!L443),"")</f>
        <v/>
      </c>
      <c r="K1004" s="18" t="str">
        <f>IF(LEN('Contacts Data'!M443)&gt;16,LEN('Contacts Data'!M443),"")</f>
        <v/>
      </c>
      <c r="L1004" s="18" t="str">
        <f>IF(LEN('Contacts Data'!D443)&gt;128,LEN('Contacts Data'!D443),"")</f>
        <v/>
      </c>
      <c r="M1004" s="18" t="str">
        <f>IF(LEN('Contacts Data'!O443)&gt;1024,LEN('Contacts Data'!O443),"")</f>
        <v/>
      </c>
      <c r="P1004" s="18" t="str">
        <f>IF(LEN('Matter Data'!A436)&gt;0,LEN('Matter Data'!A436)+LEN('Matter Data'!B436),"")</f>
        <v/>
      </c>
      <c r="Q1004" s="18" t="str">
        <f>IF(LEN('Matter Data'!C436)&gt;80,LEN('Matter Data'!C436),"")</f>
        <v/>
      </c>
      <c r="R1004" s="18" t="str">
        <f>IF(LEN('Matter Data'!H436)&gt;40,LEN('Matter Data'!H436),"")</f>
        <v/>
      </c>
      <c r="S1004" s="21" t="b">
        <f>IF(LEN('Matter Data'!C436)&gt;0,CONCATENATE('Matter Data'!A436,'Matter Data'!B436,'Matter Data'!C436))</f>
        <v>0</v>
      </c>
      <c r="T1004" s="21">
        <f>IF(LEN('Matter Data'!C436)&gt;0,COUNTIF($S$2:$S$5001,CONCATENATE('Matter Data'!A436,'Matter Data'!B436,'Matter Data'!C436)),0)</f>
        <v>0</v>
      </c>
      <c r="U1004" s="22" t="str">
        <f>IF(LEN('Contacts Data'!B443)&gt;0,'Contacts Data'!B443,"")</f>
        <v/>
      </c>
      <c r="V1004" s="22" t="str">
        <f>IF(LEN('Contacts Data'!C443)&gt;0,'Contacts Data'!C443,"")</f>
        <v/>
      </c>
      <c r="W1004" s="22" t="str">
        <f>CONCATENATE(U1004, " ", V1004, " ", 'Contacts Data'!$A443)</f>
        <v xml:space="preserve">  </v>
      </c>
      <c r="X1004" s="22" t="str">
        <f>CONCATENATE('Matter Data'!A436, " ", 'Matter Data'!B436, " ", "Client")</f>
        <v xml:space="preserve">  Client</v>
      </c>
      <c r="Y1004" s="19" t="str">
        <f t="shared" si="16"/>
        <v/>
      </c>
    </row>
    <row r="1005" spans="1:25" x14ac:dyDescent="0.25">
      <c r="A1005" s="18" t="str">
        <f>IF(LEN('Contacts Data'!A444)&gt;20,LEN('Contacts Data'!A444),"")</f>
        <v/>
      </c>
      <c r="B1005" s="18" t="str">
        <f>IF(LEN('Contacts Data'!B444)&gt;0, LEN('Contacts Data'!B444) + LEN('Contacts Data'!C444), "")</f>
        <v/>
      </c>
      <c r="C1005" s="18" t="str">
        <f>IF(LEN('Contacts Data'!E444)&gt;20,LEN('Contacts Data'!E444),"")</f>
        <v/>
      </c>
      <c r="D1005" s="18" t="str">
        <f>IF(LEN('Contacts Data'!F444)&gt;20,LEN('Contacts Data'!F444),"")</f>
        <v/>
      </c>
      <c r="E1005" s="18" t="str">
        <f>IF(LEN('Contacts Data'!G444)&gt;20,LEN('Contacts Data'!G444),"")</f>
        <v/>
      </c>
      <c r="F1005" s="18" t="str">
        <f>IF(LEN('Contacts Data'!H444)&gt;60,LEN('Contacts Data'!H444),"")</f>
        <v/>
      </c>
      <c r="G1005" s="18" t="str">
        <f>IF(LEN('Contacts Data'!I444)&gt;128,LEN('Contacts Data'!I444),"")</f>
        <v/>
      </c>
      <c r="H1005" s="18" t="str">
        <f>IF(LEN('Contacts Data'!J444)&gt;60,LEN('Contacts Data'!J444),"")</f>
        <v/>
      </c>
      <c r="I1005" s="18" t="str">
        <f>IF(LEN('Contacts Data'!K444)&gt;30,LEN('Contacts Data'!K444),"")</f>
        <v/>
      </c>
      <c r="J1005" s="18" t="str">
        <f>IF(LEN('Contacts Data'!L444)&gt;2,LEN('Contacts Data'!L444),"")</f>
        <v/>
      </c>
      <c r="K1005" s="18" t="str">
        <f>IF(LEN('Contacts Data'!M444)&gt;16,LEN('Contacts Data'!M444),"")</f>
        <v/>
      </c>
      <c r="L1005" s="18" t="str">
        <f>IF(LEN('Contacts Data'!D444)&gt;128,LEN('Contacts Data'!D444),"")</f>
        <v/>
      </c>
      <c r="M1005" s="18" t="str">
        <f>IF(LEN('Contacts Data'!O444)&gt;1024,LEN('Contacts Data'!O444),"")</f>
        <v/>
      </c>
      <c r="P1005" s="18" t="str">
        <f>IF(LEN('Matter Data'!A437)&gt;0,LEN('Matter Data'!A437)+LEN('Matter Data'!B437),"")</f>
        <v/>
      </c>
      <c r="Q1005" s="18" t="str">
        <f>IF(LEN('Matter Data'!C437)&gt;80,LEN('Matter Data'!C437),"")</f>
        <v/>
      </c>
      <c r="R1005" s="18" t="str">
        <f>IF(LEN('Matter Data'!H437)&gt;40,LEN('Matter Data'!H437),"")</f>
        <v/>
      </c>
      <c r="S1005" s="21" t="b">
        <f>IF(LEN('Matter Data'!C437)&gt;0,CONCATENATE('Matter Data'!A437,'Matter Data'!B437,'Matter Data'!C437))</f>
        <v>0</v>
      </c>
      <c r="T1005" s="21">
        <f>IF(LEN('Matter Data'!C437)&gt;0,COUNTIF($S$2:$S$5001,CONCATENATE('Matter Data'!A437,'Matter Data'!B437,'Matter Data'!C437)),0)</f>
        <v>0</v>
      </c>
      <c r="U1005" s="22" t="str">
        <f>IF(LEN('Contacts Data'!B444)&gt;0,'Contacts Data'!B444,"")</f>
        <v/>
      </c>
      <c r="V1005" s="22" t="str">
        <f>IF(LEN('Contacts Data'!C444)&gt;0,'Contacts Data'!C444,"")</f>
        <v/>
      </c>
      <c r="W1005" s="22" t="str">
        <f>CONCATENATE(U1005, " ", V1005, " ", 'Contacts Data'!$A444)</f>
        <v xml:space="preserve">  </v>
      </c>
      <c r="X1005" s="22" t="str">
        <f>CONCATENATE('Matter Data'!A437, " ", 'Matter Data'!B437, " ", "Client")</f>
        <v xml:space="preserve">  Client</v>
      </c>
      <c r="Y1005" s="19" t="str">
        <f t="shared" si="16"/>
        <v/>
      </c>
    </row>
    <row r="1006" spans="1:25" x14ac:dyDescent="0.25">
      <c r="A1006" s="18" t="str">
        <f>IF(LEN('Contacts Data'!A445)&gt;20,LEN('Contacts Data'!A445),"")</f>
        <v/>
      </c>
      <c r="B1006" s="18" t="str">
        <f>IF(LEN('Contacts Data'!B445)&gt;0, LEN('Contacts Data'!B445) + LEN('Contacts Data'!C445), "")</f>
        <v/>
      </c>
      <c r="C1006" s="18" t="str">
        <f>IF(LEN('Contacts Data'!E445)&gt;20,LEN('Contacts Data'!E445),"")</f>
        <v/>
      </c>
      <c r="D1006" s="18" t="str">
        <f>IF(LEN('Contacts Data'!F445)&gt;20,LEN('Contacts Data'!F445),"")</f>
        <v/>
      </c>
      <c r="E1006" s="18" t="str">
        <f>IF(LEN('Contacts Data'!G445)&gt;20,LEN('Contacts Data'!G445),"")</f>
        <v/>
      </c>
      <c r="F1006" s="18" t="str">
        <f>IF(LEN('Contacts Data'!H445)&gt;60,LEN('Contacts Data'!H445),"")</f>
        <v/>
      </c>
      <c r="G1006" s="18" t="str">
        <f>IF(LEN('Contacts Data'!I445)&gt;128,LEN('Contacts Data'!I445),"")</f>
        <v/>
      </c>
      <c r="H1006" s="18" t="str">
        <f>IF(LEN('Contacts Data'!J445)&gt;60,LEN('Contacts Data'!J445),"")</f>
        <v/>
      </c>
      <c r="I1006" s="18" t="str">
        <f>IF(LEN('Contacts Data'!K445)&gt;30,LEN('Contacts Data'!K445),"")</f>
        <v/>
      </c>
      <c r="J1006" s="18" t="str">
        <f>IF(LEN('Contacts Data'!L445)&gt;2,LEN('Contacts Data'!L445),"")</f>
        <v/>
      </c>
      <c r="K1006" s="18" t="str">
        <f>IF(LEN('Contacts Data'!M445)&gt;16,LEN('Contacts Data'!M445),"")</f>
        <v/>
      </c>
      <c r="L1006" s="18" t="str">
        <f>IF(LEN('Contacts Data'!D445)&gt;128,LEN('Contacts Data'!D445),"")</f>
        <v/>
      </c>
      <c r="M1006" s="18" t="str">
        <f>IF(LEN('Contacts Data'!O445)&gt;1024,LEN('Contacts Data'!O445),"")</f>
        <v/>
      </c>
      <c r="P1006" s="18" t="str">
        <f>IF(LEN('Matter Data'!A438)&gt;0,LEN('Matter Data'!A438)+LEN('Matter Data'!B438),"")</f>
        <v/>
      </c>
      <c r="Q1006" s="18" t="str">
        <f>IF(LEN('Matter Data'!C438)&gt;80,LEN('Matter Data'!C438),"")</f>
        <v/>
      </c>
      <c r="R1006" s="18" t="str">
        <f>IF(LEN('Matter Data'!H438)&gt;40,LEN('Matter Data'!H438),"")</f>
        <v/>
      </c>
      <c r="S1006" s="21" t="b">
        <f>IF(LEN('Matter Data'!C438)&gt;0,CONCATENATE('Matter Data'!A438,'Matter Data'!B438,'Matter Data'!C438))</f>
        <v>0</v>
      </c>
      <c r="T1006" s="21">
        <f>IF(LEN('Matter Data'!C438)&gt;0,COUNTIF($S$2:$S$5001,CONCATENATE('Matter Data'!A438,'Matter Data'!B438,'Matter Data'!C438)),0)</f>
        <v>0</v>
      </c>
      <c r="U1006" s="22" t="str">
        <f>IF(LEN('Contacts Data'!B445)&gt;0,'Contacts Data'!B445,"")</f>
        <v/>
      </c>
      <c r="V1006" s="22" t="str">
        <f>IF(LEN('Contacts Data'!C445)&gt;0,'Contacts Data'!C445,"")</f>
        <v/>
      </c>
      <c r="W1006" s="22" t="str">
        <f>CONCATENATE(U1006, " ", V1006, " ", 'Contacts Data'!$A445)</f>
        <v xml:space="preserve">  </v>
      </c>
      <c r="X1006" s="22" t="str">
        <f>CONCATENATE('Matter Data'!A438, " ", 'Matter Data'!B438, " ", "Client")</f>
        <v xml:space="preserve">  Client</v>
      </c>
      <c r="Y1006" s="19" t="str">
        <f t="shared" si="16"/>
        <v/>
      </c>
    </row>
    <row r="1007" spans="1:25" x14ac:dyDescent="0.25">
      <c r="A1007" s="18" t="str">
        <f>IF(LEN('Contacts Data'!A446)&gt;20,LEN('Contacts Data'!A446),"")</f>
        <v/>
      </c>
      <c r="B1007" s="18" t="str">
        <f>IF(LEN('Contacts Data'!B446)&gt;0, LEN('Contacts Data'!B446) + LEN('Contacts Data'!C446), "")</f>
        <v/>
      </c>
      <c r="C1007" s="18" t="str">
        <f>IF(LEN('Contacts Data'!E446)&gt;20,LEN('Contacts Data'!E446),"")</f>
        <v/>
      </c>
      <c r="D1007" s="18" t="str">
        <f>IF(LEN('Contacts Data'!F446)&gt;20,LEN('Contacts Data'!F446),"")</f>
        <v/>
      </c>
      <c r="E1007" s="18" t="str">
        <f>IF(LEN('Contacts Data'!G446)&gt;20,LEN('Contacts Data'!G446),"")</f>
        <v/>
      </c>
      <c r="F1007" s="18" t="str">
        <f>IF(LEN('Contacts Data'!H446)&gt;60,LEN('Contacts Data'!H446),"")</f>
        <v/>
      </c>
      <c r="G1007" s="18" t="str">
        <f>IF(LEN('Contacts Data'!I446)&gt;128,LEN('Contacts Data'!I446),"")</f>
        <v/>
      </c>
      <c r="H1007" s="18" t="str">
        <f>IF(LEN('Contacts Data'!J446)&gt;60,LEN('Contacts Data'!J446),"")</f>
        <v/>
      </c>
      <c r="I1007" s="18" t="str">
        <f>IF(LEN('Contacts Data'!K446)&gt;30,LEN('Contacts Data'!K446),"")</f>
        <v/>
      </c>
      <c r="J1007" s="18" t="str">
        <f>IF(LEN('Contacts Data'!L446)&gt;2,LEN('Contacts Data'!L446),"")</f>
        <v/>
      </c>
      <c r="K1007" s="18" t="str">
        <f>IF(LEN('Contacts Data'!M446)&gt;16,LEN('Contacts Data'!M446),"")</f>
        <v/>
      </c>
      <c r="L1007" s="18" t="str">
        <f>IF(LEN('Contacts Data'!D446)&gt;128,LEN('Contacts Data'!D446),"")</f>
        <v/>
      </c>
      <c r="M1007" s="18" t="str">
        <f>IF(LEN('Contacts Data'!O446)&gt;1024,LEN('Contacts Data'!O446),"")</f>
        <v/>
      </c>
      <c r="P1007" s="18" t="str">
        <f>IF(LEN('Matter Data'!A439)&gt;0,LEN('Matter Data'!A439)+LEN('Matter Data'!B439),"")</f>
        <v/>
      </c>
      <c r="Q1007" s="18" t="str">
        <f>IF(LEN('Matter Data'!C439)&gt;80,LEN('Matter Data'!C439),"")</f>
        <v/>
      </c>
      <c r="R1007" s="18" t="str">
        <f>IF(LEN('Matter Data'!H439)&gt;40,LEN('Matter Data'!H439),"")</f>
        <v/>
      </c>
      <c r="S1007" s="21" t="b">
        <f>IF(LEN('Matter Data'!C439)&gt;0,CONCATENATE('Matter Data'!A439,'Matter Data'!B439,'Matter Data'!C439))</f>
        <v>0</v>
      </c>
      <c r="T1007" s="21">
        <f>IF(LEN('Matter Data'!C439)&gt;0,COUNTIF($S$2:$S$5001,CONCATENATE('Matter Data'!A439,'Matter Data'!B439,'Matter Data'!C439)),0)</f>
        <v>0</v>
      </c>
      <c r="U1007" s="22" t="str">
        <f>IF(LEN('Contacts Data'!B446)&gt;0,'Contacts Data'!B446,"")</f>
        <v/>
      </c>
      <c r="V1007" s="22" t="str">
        <f>IF(LEN('Contacts Data'!C446)&gt;0,'Contacts Data'!C446,"")</f>
        <v/>
      </c>
      <c r="W1007" s="22" t="str">
        <f>CONCATENATE(U1007, " ", V1007, " ", 'Contacts Data'!$A446)</f>
        <v xml:space="preserve">  </v>
      </c>
      <c r="X1007" s="22" t="str">
        <f>CONCATENATE('Matter Data'!A439, " ", 'Matter Data'!B439, " ", "Client")</f>
        <v xml:space="preserve">  Client</v>
      </c>
      <c r="Y1007" s="19" t="str">
        <f t="shared" si="16"/>
        <v/>
      </c>
    </row>
    <row r="1008" spans="1:25" x14ac:dyDescent="0.25">
      <c r="A1008" s="18" t="str">
        <f>IF(LEN('Contacts Data'!A447)&gt;20,LEN('Contacts Data'!A447),"")</f>
        <v/>
      </c>
      <c r="B1008" s="18" t="str">
        <f>IF(LEN('Contacts Data'!B447)&gt;0, LEN('Contacts Data'!B447) + LEN('Contacts Data'!C447), "")</f>
        <v/>
      </c>
      <c r="C1008" s="18" t="str">
        <f>IF(LEN('Contacts Data'!E447)&gt;20,LEN('Contacts Data'!E447),"")</f>
        <v/>
      </c>
      <c r="D1008" s="18" t="str">
        <f>IF(LEN('Contacts Data'!F447)&gt;20,LEN('Contacts Data'!F447),"")</f>
        <v/>
      </c>
      <c r="E1008" s="18" t="str">
        <f>IF(LEN('Contacts Data'!G447)&gt;20,LEN('Contacts Data'!G447),"")</f>
        <v/>
      </c>
      <c r="F1008" s="18" t="str">
        <f>IF(LEN('Contacts Data'!H447)&gt;60,LEN('Contacts Data'!H447),"")</f>
        <v/>
      </c>
      <c r="G1008" s="18" t="str">
        <f>IF(LEN('Contacts Data'!I447)&gt;128,LEN('Contacts Data'!I447),"")</f>
        <v/>
      </c>
      <c r="H1008" s="18" t="str">
        <f>IF(LEN('Contacts Data'!J447)&gt;60,LEN('Contacts Data'!J447),"")</f>
        <v/>
      </c>
      <c r="I1008" s="18" t="str">
        <f>IF(LEN('Contacts Data'!K447)&gt;30,LEN('Contacts Data'!K447),"")</f>
        <v/>
      </c>
      <c r="J1008" s="18" t="str">
        <f>IF(LEN('Contacts Data'!L447)&gt;2,LEN('Contacts Data'!L447),"")</f>
        <v/>
      </c>
      <c r="K1008" s="18" t="str">
        <f>IF(LEN('Contacts Data'!M447)&gt;16,LEN('Contacts Data'!M447),"")</f>
        <v/>
      </c>
      <c r="L1008" s="18" t="str">
        <f>IF(LEN('Contacts Data'!D447)&gt;128,LEN('Contacts Data'!D447),"")</f>
        <v/>
      </c>
      <c r="M1008" s="18" t="str">
        <f>IF(LEN('Contacts Data'!O447)&gt;1024,LEN('Contacts Data'!O447),"")</f>
        <v/>
      </c>
      <c r="P1008" s="18" t="str">
        <f>IF(LEN('Matter Data'!A440)&gt;0,LEN('Matter Data'!A440)+LEN('Matter Data'!B440),"")</f>
        <v/>
      </c>
      <c r="Q1008" s="18" t="str">
        <f>IF(LEN('Matter Data'!C440)&gt;80,LEN('Matter Data'!C440),"")</f>
        <v/>
      </c>
      <c r="R1008" s="18" t="str">
        <f>IF(LEN('Matter Data'!H440)&gt;40,LEN('Matter Data'!H440),"")</f>
        <v/>
      </c>
      <c r="S1008" s="21" t="b">
        <f>IF(LEN('Matter Data'!C440)&gt;0,CONCATENATE('Matter Data'!A440,'Matter Data'!B440,'Matter Data'!C440))</f>
        <v>0</v>
      </c>
      <c r="T1008" s="21">
        <f>IF(LEN('Matter Data'!C440)&gt;0,COUNTIF($S$2:$S$5001,CONCATENATE('Matter Data'!A440,'Matter Data'!B440,'Matter Data'!C440)),0)</f>
        <v>0</v>
      </c>
      <c r="U1008" s="22" t="str">
        <f>IF(LEN('Contacts Data'!B447)&gt;0,'Contacts Data'!B447,"")</f>
        <v/>
      </c>
      <c r="V1008" s="22" t="str">
        <f>IF(LEN('Contacts Data'!C447)&gt;0,'Contacts Data'!C447,"")</f>
        <v/>
      </c>
      <c r="W1008" s="22" t="str">
        <f>CONCATENATE(U1008, " ", V1008, " ", 'Contacts Data'!$A447)</f>
        <v xml:space="preserve">  </v>
      </c>
      <c r="X1008" s="22" t="str">
        <f>CONCATENATE('Matter Data'!A440, " ", 'Matter Data'!B440, " ", "Client")</f>
        <v xml:space="preserve">  Client</v>
      </c>
      <c r="Y1008" s="19" t="str">
        <f t="shared" si="16"/>
        <v/>
      </c>
    </row>
    <row r="1009" spans="1:25" x14ac:dyDescent="0.25">
      <c r="A1009" s="18" t="str">
        <f>IF(LEN('Contacts Data'!A448)&gt;20,LEN('Contacts Data'!A448),"")</f>
        <v/>
      </c>
      <c r="B1009" s="18" t="str">
        <f>IF(LEN('Contacts Data'!B448)&gt;0, LEN('Contacts Data'!B448) + LEN('Contacts Data'!C448), "")</f>
        <v/>
      </c>
      <c r="C1009" s="18" t="str">
        <f>IF(LEN('Contacts Data'!E448)&gt;20,LEN('Contacts Data'!E448),"")</f>
        <v/>
      </c>
      <c r="D1009" s="18" t="str">
        <f>IF(LEN('Contacts Data'!F448)&gt;20,LEN('Contacts Data'!F448),"")</f>
        <v/>
      </c>
      <c r="E1009" s="18" t="str">
        <f>IF(LEN('Contacts Data'!G448)&gt;20,LEN('Contacts Data'!G448),"")</f>
        <v/>
      </c>
      <c r="F1009" s="18" t="str">
        <f>IF(LEN('Contacts Data'!H448)&gt;60,LEN('Contacts Data'!H448),"")</f>
        <v/>
      </c>
      <c r="G1009" s="18" t="str">
        <f>IF(LEN('Contacts Data'!I448)&gt;128,LEN('Contacts Data'!I448),"")</f>
        <v/>
      </c>
      <c r="H1009" s="18" t="str">
        <f>IF(LEN('Contacts Data'!J448)&gt;60,LEN('Contacts Data'!J448),"")</f>
        <v/>
      </c>
      <c r="I1009" s="18" t="str">
        <f>IF(LEN('Contacts Data'!K448)&gt;30,LEN('Contacts Data'!K448),"")</f>
        <v/>
      </c>
      <c r="J1009" s="18" t="str">
        <f>IF(LEN('Contacts Data'!L448)&gt;2,LEN('Contacts Data'!L448),"")</f>
        <v/>
      </c>
      <c r="K1009" s="18" t="str">
        <f>IF(LEN('Contacts Data'!M448)&gt;16,LEN('Contacts Data'!M448),"")</f>
        <v/>
      </c>
      <c r="L1009" s="18" t="str">
        <f>IF(LEN('Contacts Data'!D448)&gt;128,LEN('Contacts Data'!D448),"")</f>
        <v/>
      </c>
      <c r="M1009" s="18" t="str">
        <f>IF(LEN('Contacts Data'!O448)&gt;1024,LEN('Contacts Data'!O448),"")</f>
        <v/>
      </c>
      <c r="P1009" s="18" t="str">
        <f>IF(LEN('Matter Data'!A441)&gt;0,LEN('Matter Data'!A441)+LEN('Matter Data'!B441),"")</f>
        <v/>
      </c>
      <c r="Q1009" s="18" t="str">
        <f>IF(LEN('Matter Data'!C441)&gt;80,LEN('Matter Data'!C441),"")</f>
        <v/>
      </c>
      <c r="R1009" s="18" t="str">
        <f>IF(LEN('Matter Data'!H441)&gt;40,LEN('Matter Data'!H441),"")</f>
        <v/>
      </c>
      <c r="S1009" s="21" t="b">
        <f>IF(LEN('Matter Data'!C441)&gt;0,CONCATENATE('Matter Data'!A441,'Matter Data'!B441,'Matter Data'!C441))</f>
        <v>0</v>
      </c>
      <c r="T1009" s="21">
        <f>IF(LEN('Matter Data'!C441)&gt;0,COUNTIF($S$2:$S$5001,CONCATENATE('Matter Data'!A441,'Matter Data'!B441,'Matter Data'!C441)),0)</f>
        <v>0</v>
      </c>
      <c r="U1009" s="22" t="str">
        <f>IF(LEN('Contacts Data'!B448)&gt;0,'Contacts Data'!B448,"")</f>
        <v/>
      </c>
      <c r="V1009" s="22" t="str">
        <f>IF(LEN('Contacts Data'!C448)&gt;0,'Contacts Data'!C448,"")</f>
        <v/>
      </c>
      <c r="W1009" s="22" t="str">
        <f>CONCATENATE(U1009, " ", V1009, " ", 'Contacts Data'!$A448)</f>
        <v xml:space="preserve">  </v>
      </c>
      <c r="X1009" s="22" t="str">
        <f>CONCATENATE('Matter Data'!A441, " ", 'Matter Data'!B441, " ", "Client")</f>
        <v xml:space="preserve">  Client</v>
      </c>
      <c r="Y1009" s="19" t="str">
        <f t="shared" si="16"/>
        <v/>
      </c>
    </row>
    <row r="1010" spans="1:25" x14ac:dyDescent="0.25">
      <c r="A1010" s="18" t="str">
        <f>IF(LEN('Contacts Data'!A449)&gt;20,LEN('Contacts Data'!A449),"")</f>
        <v/>
      </c>
      <c r="B1010" s="18" t="str">
        <f>IF(LEN('Contacts Data'!B449)&gt;0, LEN('Contacts Data'!B449) + LEN('Contacts Data'!C449), "")</f>
        <v/>
      </c>
      <c r="C1010" s="18" t="str">
        <f>IF(LEN('Contacts Data'!E449)&gt;20,LEN('Contacts Data'!E449),"")</f>
        <v/>
      </c>
      <c r="D1010" s="18" t="str">
        <f>IF(LEN('Contacts Data'!F449)&gt;20,LEN('Contacts Data'!F449),"")</f>
        <v/>
      </c>
      <c r="E1010" s="18" t="str">
        <f>IF(LEN('Contacts Data'!G449)&gt;20,LEN('Contacts Data'!G449),"")</f>
        <v/>
      </c>
      <c r="F1010" s="18" t="str">
        <f>IF(LEN('Contacts Data'!H449)&gt;60,LEN('Contacts Data'!H449),"")</f>
        <v/>
      </c>
      <c r="G1010" s="18" t="str">
        <f>IF(LEN('Contacts Data'!I449)&gt;128,LEN('Contacts Data'!I449),"")</f>
        <v/>
      </c>
      <c r="H1010" s="18" t="str">
        <f>IF(LEN('Contacts Data'!J449)&gt;60,LEN('Contacts Data'!J449),"")</f>
        <v/>
      </c>
      <c r="I1010" s="18" t="str">
        <f>IF(LEN('Contacts Data'!K449)&gt;30,LEN('Contacts Data'!K449),"")</f>
        <v/>
      </c>
      <c r="J1010" s="18" t="str">
        <f>IF(LEN('Contacts Data'!L449)&gt;2,LEN('Contacts Data'!L449),"")</f>
        <v/>
      </c>
      <c r="K1010" s="18" t="str">
        <f>IF(LEN('Contacts Data'!M449)&gt;16,LEN('Contacts Data'!M449),"")</f>
        <v/>
      </c>
      <c r="L1010" s="18" t="str">
        <f>IF(LEN('Contacts Data'!D449)&gt;128,LEN('Contacts Data'!D449),"")</f>
        <v/>
      </c>
      <c r="M1010" s="18" t="str">
        <f>IF(LEN('Contacts Data'!O449)&gt;1024,LEN('Contacts Data'!O449),"")</f>
        <v/>
      </c>
      <c r="P1010" s="18" t="str">
        <f>IF(LEN('Matter Data'!A442)&gt;0,LEN('Matter Data'!A442)+LEN('Matter Data'!B442),"")</f>
        <v/>
      </c>
      <c r="Q1010" s="18" t="str">
        <f>IF(LEN('Matter Data'!C442)&gt;80,LEN('Matter Data'!C442),"")</f>
        <v/>
      </c>
      <c r="R1010" s="18" t="str">
        <f>IF(LEN('Matter Data'!H442)&gt;40,LEN('Matter Data'!H442),"")</f>
        <v/>
      </c>
      <c r="S1010" s="21" t="b">
        <f>IF(LEN('Matter Data'!C442)&gt;0,CONCATENATE('Matter Data'!A442,'Matter Data'!B442,'Matter Data'!C442))</f>
        <v>0</v>
      </c>
      <c r="T1010" s="21">
        <f>IF(LEN('Matter Data'!C442)&gt;0,COUNTIF($S$2:$S$5001,CONCATENATE('Matter Data'!A442,'Matter Data'!B442,'Matter Data'!C442)),0)</f>
        <v>0</v>
      </c>
      <c r="U1010" s="22" t="str">
        <f>IF(LEN('Contacts Data'!B449)&gt;0,'Contacts Data'!B449,"")</f>
        <v/>
      </c>
      <c r="V1010" s="22" t="str">
        <f>IF(LEN('Contacts Data'!C449)&gt;0,'Contacts Data'!C449,"")</f>
        <v/>
      </c>
      <c r="W1010" s="22" t="str">
        <f>CONCATENATE(U1010, " ", V1010, " ", 'Contacts Data'!$A449)</f>
        <v xml:space="preserve">  </v>
      </c>
      <c r="X1010" s="22" t="str">
        <f>CONCATENATE('Matter Data'!A442, " ", 'Matter Data'!B442, " ", "Client")</f>
        <v xml:space="preserve">  Client</v>
      </c>
      <c r="Y1010" s="19" t="str">
        <f t="shared" si="16"/>
        <v/>
      </c>
    </row>
    <row r="1011" spans="1:25" x14ac:dyDescent="0.25">
      <c r="A1011" s="18" t="str">
        <f>IF(LEN('Contacts Data'!A450)&gt;20,LEN('Contacts Data'!A450),"")</f>
        <v/>
      </c>
      <c r="B1011" s="18" t="str">
        <f>IF(LEN('Contacts Data'!B450)&gt;0, LEN('Contacts Data'!B450) + LEN('Contacts Data'!C450), "")</f>
        <v/>
      </c>
      <c r="C1011" s="18" t="str">
        <f>IF(LEN('Contacts Data'!E450)&gt;20,LEN('Contacts Data'!E450),"")</f>
        <v/>
      </c>
      <c r="D1011" s="18" t="str">
        <f>IF(LEN('Contacts Data'!F450)&gt;20,LEN('Contacts Data'!F450),"")</f>
        <v/>
      </c>
      <c r="E1011" s="18" t="str">
        <f>IF(LEN('Contacts Data'!G450)&gt;20,LEN('Contacts Data'!G450),"")</f>
        <v/>
      </c>
      <c r="F1011" s="18" t="str">
        <f>IF(LEN('Contacts Data'!H450)&gt;60,LEN('Contacts Data'!H450),"")</f>
        <v/>
      </c>
      <c r="G1011" s="18" t="str">
        <f>IF(LEN('Contacts Data'!I450)&gt;128,LEN('Contacts Data'!I450),"")</f>
        <v/>
      </c>
      <c r="H1011" s="18" t="str">
        <f>IF(LEN('Contacts Data'!J450)&gt;60,LEN('Contacts Data'!J450),"")</f>
        <v/>
      </c>
      <c r="I1011" s="18" t="str">
        <f>IF(LEN('Contacts Data'!K450)&gt;30,LEN('Contacts Data'!K450),"")</f>
        <v/>
      </c>
      <c r="J1011" s="18" t="str">
        <f>IF(LEN('Contacts Data'!L450)&gt;2,LEN('Contacts Data'!L450),"")</f>
        <v/>
      </c>
      <c r="K1011" s="18" t="str">
        <f>IF(LEN('Contacts Data'!M450)&gt;16,LEN('Contacts Data'!M450),"")</f>
        <v/>
      </c>
      <c r="L1011" s="18" t="str">
        <f>IF(LEN('Contacts Data'!D450)&gt;128,LEN('Contacts Data'!D450),"")</f>
        <v/>
      </c>
      <c r="M1011" s="18" t="str">
        <f>IF(LEN('Contacts Data'!O450)&gt;1024,LEN('Contacts Data'!O450),"")</f>
        <v/>
      </c>
      <c r="P1011" s="18" t="str">
        <f>IF(LEN('Matter Data'!A443)&gt;0,LEN('Matter Data'!A443)+LEN('Matter Data'!B443),"")</f>
        <v/>
      </c>
      <c r="Q1011" s="18" t="str">
        <f>IF(LEN('Matter Data'!C443)&gt;80,LEN('Matter Data'!C443),"")</f>
        <v/>
      </c>
      <c r="R1011" s="18" t="str">
        <f>IF(LEN('Matter Data'!H443)&gt;40,LEN('Matter Data'!H443),"")</f>
        <v/>
      </c>
      <c r="S1011" s="21" t="b">
        <f>IF(LEN('Matter Data'!C443)&gt;0,CONCATENATE('Matter Data'!A443,'Matter Data'!B443,'Matter Data'!C443))</f>
        <v>0</v>
      </c>
      <c r="T1011" s="21">
        <f>IF(LEN('Matter Data'!C443)&gt;0,COUNTIF($S$2:$S$5001,CONCATENATE('Matter Data'!A443,'Matter Data'!B443,'Matter Data'!C443)),0)</f>
        <v>0</v>
      </c>
      <c r="U1011" s="22" t="str">
        <f>IF(LEN('Contacts Data'!B450)&gt;0,'Contacts Data'!B450,"")</f>
        <v/>
      </c>
      <c r="V1011" s="22" t="str">
        <f>IF(LEN('Contacts Data'!C450)&gt;0,'Contacts Data'!C450,"")</f>
        <v/>
      </c>
      <c r="W1011" s="22" t="str">
        <f>CONCATENATE(U1011, " ", V1011, " ", 'Contacts Data'!$A450)</f>
        <v xml:space="preserve">  </v>
      </c>
      <c r="X1011" s="22" t="str">
        <f>CONCATENATE('Matter Data'!A443, " ", 'Matter Data'!B443, " ", "Client")</f>
        <v xml:space="preserve">  Client</v>
      </c>
      <c r="Y1011" s="19" t="str">
        <f t="shared" si="16"/>
        <v/>
      </c>
    </row>
    <row r="1012" spans="1:25" x14ac:dyDescent="0.25">
      <c r="A1012" s="18" t="str">
        <f>IF(LEN('Contacts Data'!A451)&gt;20,LEN('Contacts Data'!A451),"")</f>
        <v/>
      </c>
      <c r="B1012" s="18" t="str">
        <f>IF(LEN('Contacts Data'!B451)&gt;0, LEN('Contacts Data'!B451) + LEN('Contacts Data'!C451), "")</f>
        <v/>
      </c>
      <c r="C1012" s="18" t="str">
        <f>IF(LEN('Contacts Data'!E451)&gt;20,LEN('Contacts Data'!E451),"")</f>
        <v/>
      </c>
      <c r="D1012" s="18" t="str">
        <f>IF(LEN('Contacts Data'!F451)&gt;20,LEN('Contacts Data'!F451),"")</f>
        <v/>
      </c>
      <c r="E1012" s="18" t="str">
        <f>IF(LEN('Contacts Data'!G451)&gt;20,LEN('Contacts Data'!G451),"")</f>
        <v/>
      </c>
      <c r="F1012" s="18" t="str">
        <f>IF(LEN('Contacts Data'!H451)&gt;60,LEN('Contacts Data'!H451),"")</f>
        <v/>
      </c>
      <c r="G1012" s="18" t="str">
        <f>IF(LEN('Contacts Data'!I451)&gt;128,LEN('Contacts Data'!I451),"")</f>
        <v/>
      </c>
      <c r="H1012" s="18" t="str">
        <f>IF(LEN('Contacts Data'!J451)&gt;60,LEN('Contacts Data'!J451),"")</f>
        <v/>
      </c>
      <c r="I1012" s="18" t="str">
        <f>IF(LEN('Contacts Data'!K451)&gt;30,LEN('Contacts Data'!K451),"")</f>
        <v/>
      </c>
      <c r="J1012" s="18" t="str">
        <f>IF(LEN('Contacts Data'!L451)&gt;2,LEN('Contacts Data'!L451),"")</f>
        <v/>
      </c>
      <c r="K1012" s="18" t="str">
        <f>IF(LEN('Contacts Data'!M451)&gt;16,LEN('Contacts Data'!M451),"")</f>
        <v/>
      </c>
      <c r="L1012" s="18" t="str">
        <f>IF(LEN('Contacts Data'!D451)&gt;128,LEN('Contacts Data'!D451),"")</f>
        <v/>
      </c>
      <c r="M1012" s="18" t="str">
        <f>IF(LEN('Contacts Data'!O451)&gt;1024,LEN('Contacts Data'!O451),"")</f>
        <v/>
      </c>
      <c r="P1012" s="18" t="str">
        <f>IF(LEN('Matter Data'!A444)&gt;0,LEN('Matter Data'!A444)+LEN('Matter Data'!B444),"")</f>
        <v/>
      </c>
      <c r="Q1012" s="18" t="str">
        <f>IF(LEN('Matter Data'!C444)&gt;80,LEN('Matter Data'!C444),"")</f>
        <v/>
      </c>
      <c r="R1012" s="18" t="str">
        <f>IF(LEN('Matter Data'!H444)&gt;40,LEN('Matter Data'!H444),"")</f>
        <v/>
      </c>
      <c r="S1012" s="21" t="b">
        <f>IF(LEN('Matter Data'!C444)&gt;0,CONCATENATE('Matter Data'!A444,'Matter Data'!B444,'Matter Data'!C444))</f>
        <v>0</v>
      </c>
      <c r="T1012" s="21">
        <f>IF(LEN('Matter Data'!C444)&gt;0,COUNTIF($S$2:$S$5001,CONCATENATE('Matter Data'!A444,'Matter Data'!B444,'Matter Data'!C444)),0)</f>
        <v>0</v>
      </c>
      <c r="U1012" s="22" t="str">
        <f>IF(LEN('Contacts Data'!B451)&gt;0,'Contacts Data'!B451,"")</f>
        <v/>
      </c>
      <c r="V1012" s="22" t="str">
        <f>IF(LEN('Contacts Data'!C451)&gt;0,'Contacts Data'!C451,"")</f>
        <v/>
      </c>
      <c r="W1012" s="22" t="str">
        <f>CONCATENATE(U1012, " ", V1012, " ", 'Contacts Data'!$A451)</f>
        <v xml:space="preserve">  </v>
      </c>
      <c r="X1012" s="22" t="str">
        <f>CONCATENATE('Matter Data'!A444, " ", 'Matter Data'!B444, " ", "Client")</f>
        <v xml:space="preserve">  Client</v>
      </c>
      <c r="Y1012" s="19" t="str">
        <f t="shared" si="16"/>
        <v/>
      </c>
    </row>
    <row r="1013" spans="1:25" x14ac:dyDescent="0.25">
      <c r="A1013" s="18" t="str">
        <f>IF(LEN('Contacts Data'!A452)&gt;20,LEN('Contacts Data'!A452),"")</f>
        <v/>
      </c>
      <c r="B1013" s="18" t="str">
        <f>IF(LEN('Contacts Data'!B452)&gt;0, LEN('Contacts Data'!B452) + LEN('Contacts Data'!C452), "")</f>
        <v/>
      </c>
      <c r="C1013" s="18" t="str">
        <f>IF(LEN('Contacts Data'!E452)&gt;20,LEN('Contacts Data'!E452),"")</f>
        <v/>
      </c>
      <c r="D1013" s="18" t="str">
        <f>IF(LEN('Contacts Data'!F452)&gt;20,LEN('Contacts Data'!F452),"")</f>
        <v/>
      </c>
      <c r="E1013" s="18" t="str">
        <f>IF(LEN('Contacts Data'!G452)&gt;20,LEN('Contacts Data'!G452),"")</f>
        <v/>
      </c>
      <c r="F1013" s="18" t="str">
        <f>IF(LEN('Contacts Data'!H452)&gt;60,LEN('Contacts Data'!H452),"")</f>
        <v/>
      </c>
      <c r="G1013" s="18" t="str">
        <f>IF(LEN('Contacts Data'!I452)&gt;128,LEN('Contacts Data'!I452),"")</f>
        <v/>
      </c>
      <c r="H1013" s="18" t="str">
        <f>IF(LEN('Contacts Data'!J452)&gt;60,LEN('Contacts Data'!J452),"")</f>
        <v/>
      </c>
      <c r="I1013" s="18" t="str">
        <f>IF(LEN('Contacts Data'!K452)&gt;30,LEN('Contacts Data'!K452),"")</f>
        <v/>
      </c>
      <c r="J1013" s="18" t="str">
        <f>IF(LEN('Contacts Data'!L452)&gt;2,LEN('Contacts Data'!L452),"")</f>
        <v/>
      </c>
      <c r="K1013" s="18" t="str">
        <f>IF(LEN('Contacts Data'!M452)&gt;16,LEN('Contacts Data'!M452),"")</f>
        <v/>
      </c>
      <c r="L1013" s="18" t="str">
        <f>IF(LEN('Contacts Data'!D452)&gt;128,LEN('Contacts Data'!D452),"")</f>
        <v/>
      </c>
      <c r="M1013" s="18" t="str">
        <f>IF(LEN('Contacts Data'!O452)&gt;1024,LEN('Contacts Data'!O452),"")</f>
        <v/>
      </c>
      <c r="P1013" s="18" t="str">
        <f>IF(LEN('Matter Data'!A445)&gt;0,LEN('Matter Data'!A445)+LEN('Matter Data'!B445),"")</f>
        <v/>
      </c>
      <c r="Q1013" s="18" t="str">
        <f>IF(LEN('Matter Data'!C445)&gt;80,LEN('Matter Data'!C445),"")</f>
        <v/>
      </c>
      <c r="R1013" s="18" t="str">
        <f>IF(LEN('Matter Data'!H445)&gt;40,LEN('Matter Data'!H445),"")</f>
        <v/>
      </c>
      <c r="S1013" s="21" t="b">
        <f>IF(LEN('Matter Data'!C445)&gt;0,CONCATENATE('Matter Data'!A445,'Matter Data'!B445,'Matter Data'!C445))</f>
        <v>0</v>
      </c>
      <c r="T1013" s="21">
        <f>IF(LEN('Matter Data'!C445)&gt;0,COUNTIF($S$2:$S$5001,CONCATENATE('Matter Data'!A445,'Matter Data'!B445,'Matter Data'!C445)),0)</f>
        <v>0</v>
      </c>
      <c r="U1013" s="22" t="str">
        <f>IF(LEN('Contacts Data'!B452)&gt;0,'Contacts Data'!B452,"")</f>
        <v/>
      </c>
      <c r="V1013" s="22" t="str">
        <f>IF(LEN('Contacts Data'!C452)&gt;0,'Contacts Data'!C452,"")</f>
        <v/>
      </c>
      <c r="W1013" s="22" t="str">
        <f>CONCATENATE(U1013, " ", V1013, " ", 'Contacts Data'!$A452)</f>
        <v xml:space="preserve">  </v>
      </c>
      <c r="X1013" s="22" t="str">
        <f>CONCATENATE('Matter Data'!A445, " ", 'Matter Data'!B445, " ", "Client")</f>
        <v xml:space="preserve">  Client</v>
      </c>
      <c r="Y1013" s="19" t="str">
        <f t="shared" si="16"/>
        <v/>
      </c>
    </row>
    <row r="1014" spans="1:25" x14ac:dyDescent="0.25">
      <c r="A1014" s="18" t="str">
        <f>IF(LEN('Contacts Data'!A453)&gt;20,LEN('Contacts Data'!A453),"")</f>
        <v/>
      </c>
      <c r="B1014" s="18" t="str">
        <f>IF(LEN('Contacts Data'!B453)&gt;0, LEN('Contacts Data'!B453) + LEN('Contacts Data'!C453), "")</f>
        <v/>
      </c>
      <c r="C1014" s="18" t="str">
        <f>IF(LEN('Contacts Data'!E453)&gt;20,LEN('Contacts Data'!E453),"")</f>
        <v/>
      </c>
      <c r="D1014" s="18" t="str">
        <f>IF(LEN('Contacts Data'!F453)&gt;20,LEN('Contacts Data'!F453),"")</f>
        <v/>
      </c>
      <c r="E1014" s="18" t="str">
        <f>IF(LEN('Contacts Data'!G453)&gt;20,LEN('Contacts Data'!G453),"")</f>
        <v/>
      </c>
      <c r="F1014" s="18" t="str">
        <f>IF(LEN('Contacts Data'!H453)&gt;60,LEN('Contacts Data'!H453),"")</f>
        <v/>
      </c>
      <c r="G1014" s="18" t="str">
        <f>IF(LEN('Contacts Data'!I453)&gt;128,LEN('Contacts Data'!I453),"")</f>
        <v/>
      </c>
      <c r="H1014" s="18" t="str">
        <f>IF(LEN('Contacts Data'!J453)&gt;60,LEN('Contacts Data'!J453),"")</f>
        <v/>
      </c>
      <c r="I1014" s="18" t="str">
        <f>IF(LEN('Contacts Data'!K453)&gt;30,LEN('Contacts Data'!K453),"")</f>
        <v/>
      </c>
      <c r="J1014" s="18" t="str">
        <f>IF(LEN('Contacts Data'!L453)&gt;2,LEN('Contacts Data'!L453),"")</f>
        <v/>
      </c>
      <c r="K1014" s="18" t="str">
        <f>IF(LEN('Contacts Data'!M453)&gt;16,LEN('Contacts Data'!M453),"")</f>
        <v/>
      </c>
      <c r="L1014" s="18" t="str">
        <f>IF(LEN('Contacts Data'!D453)&gt;128,LEN('Contacts Data'!D453),"")</f>
        <v/>
      </c>
      <c r="M1014" s="18" t="str">
        <f>IF(LEN('Contacts Data'!O453)&gt;1024,LEN('Contacts Data'!O453),"")</f>
        <v/>
      </c>
      <c r="P1014" s="18" t="str">
        <f>IF(LEN('Matter Data'!A446)&gt;0,LEN('Matter Data'!A446)+LEN('Matter Data'!B446),"")</f>
        <v/>
      </c>
      <c r="Q1014" s="18" t="str">
        <f>IF(LEN('Matter Data'!C446)&gt;80,LEN('Matter Data'!C446),"")</f>
        <v/>
      </c>
      <c r="R1014" s="18" t="str">
        <f>IF(LEN('Matter Data'!H446)&gt;40,LEN('Matter Data'!H446),"")</f>
        <v/>
      </c>
      <c r="S1014" s="21" t="b">
        <f>IF(LEN('Matter Data'!C446)&gt;0,CONCATENATE('Matter Data'!A446,'Matter Data'!B446,'Matter Data'!C446))</f>
        <v>0</v>
      </c>
      <c r="T1014" s="21">
        <f>IF(LEN('Matter Data'!C446)&gt;0,COUNTIF($S$2:$S$5001,CONCATENATE('Matter Data'!A446,'Matter Data'!B446,'Matter Data'!C446)),0)</f>
        <v>0</v>
      </c>
      <c r="U1014" s="22" t="str">
        <f>IF(LEN('Contacts Data'!B453)&gt;0,'Contacts Data'!B453,"")</f>
        <v/>
      </c>
      <c r="V1014" s="22" t="str">
        <f>IF(LEN('Contacts Data'!C453)&gt;0,'Contacts Data'!C453,"")</f>
        <v/>
      </c>
      <c r="W1014" s="22" t="str">
        <f>CONCATENATE(U1014, " ", V1014, " ", 'Contacts Data'!$A453)</f>
        <v xml:space="preserve">  </v>
      </c>
      <c r="X1014" s="22" t="str">
        <f>CONCATENATE('Matter Data'!A446, " ", 'Matter Data'!B446, " ", "Client")</f>
        <v xml:space="preserve">  Client</v>
      </c>
      <c r="Y1014" s="19" t="str">
        <f t="shared" si="16"/>
        <v/>
      </c>
    </row>
    <row r="1015" spans="1:25" x14ac:dyDescent="0.25">
      <c r="A1015" s="18" t="str">
        <f>IF(LEN('Contacts Data'!A454)&gt;20,LEN('Contacts Data'!A454),"")</f>
        <v/>
      </c>
      <c r="B1015" s="18" t="str">
        <f>IF(LEN('Contacts Data'!B454)&gt;0, LEN('Contacts Data'!B454) + LEN('Contacts Data'!C454), "")</f>
        <v/>
      </c>
      <c r="C1015" s="18" t="str">
        <f>IF(LEN('Contacts Data'!E454)&gt;20,LEN('Contacts Data'!E454),"")</f>
        <v/>
      </c>
      <c r="D1015" s="18" t="str">
        <f>IF(LEN('Contacts Data'!F454)&gt;20,LEN('Contacts Data'!F454),"")</f>
        <v/>
      </c>
      <c r="E1015" s="18" t="str">
        <f>IF(LEN('Contacts Data'!G454)&gt;20,LEN('Contacts Data'!G454),"")</f>
        <v/>
      </c>
      <c r="F1015" s="18" t="str">
        <f>IF(LEN('Contacts Data'!H454)&gt;60,LEN('Contacts Data'!H454),"")</f>
        <v/>
      </c>
      <c r="G1015" s="18" t="str">
        <f>IF(LEN('Contacts Data'!I454)&gt;128,LEN('Contacts Data'!I454),"")</f>
        <v/>
      </c>
      <c r="H1015" s="18" t="str">
        <f>IF(LEN('Contacts Data'!J454)&gt;60,LEN('Contacts Data'!J454),"")</f>
        <v/>
      </c>
      <c r="I1015" s="18" t="str">
        <f>IF(LEN('Contacts Data'!K454)&gt;30,LEN('Contacts Data'!K454),"")</f>
        <v/>
      </c>
      <c r="J1015" s="18" t="str">
        <f>IF(LEN('Contacts Data'!L454)&gt;2,LEN('Contacts Data'!L454),"")</f>
        <v/>
      </c>
      <c r="K1015" s="18" t="str">
        <f>IF(LEN('Contacts Data'!M454)&gt;16,LEN('Contacts Data'!M454),"")</f>
        <v/>
      </c>
      <c r="L1015" s="18" t="str">
        <f>IF(LEN('Contacts Data'!D454)&gt;128,LEN('Contacts Data'!D454),"")</f>
        <v/>
      </c>
      <c r="M1015" s="18" t="str">
        <f>IF(LEN('Contacts Data'!O454)&gt;1024,LEN('Contacts Data'!O454),"")</f>
        <v/>
      </c>
      <c r="P1015" s="18" t="str">
        <f>IF(LEN('Matter Data'!A447)&gt;0,LEN('Matter Data'!A447)+LEN('Matter Data'!B447),"")</f>
        <v/>
      </c>
      <c r="Q1015" s="18" t="str">
        <f>IF(LEN('Matter Data'!C447)&gt;80,LEN('Matter Data'!C447),"")</f>
        <v/>
      </c>
      <c r="R1015" s="18" t="str">
        <f>IF(LEN('Matter Data'!H447)&gt;40,LEN('Matter Data'!H447),"")</f>
        <v/>
      </c>
      <c r="S1015" s="21" t="b">
        <f>IF(LEN('Matter Data'!C447)&gt;0,CONCATENATE('Matter Data'!A447,'Matter Data'!B447,'Matter Data'!C447))</f>
        <v>0</v>
      </c>
      <c r="T1015" s="21">
        <f>IF(LEN('Matter Data'!C447)&gt;0,COUNTIF($S$2:$S$5001,CONCATENATE('Matter Data'!A447,'Matter Data'!B447,'Matter Data'!C447)),0)</f>
        <v>0</v>
      </c>
      <c r="U1015" s="22" t="str">
        <f>IF(LEN('Contacts Data'!B454)&gt;0,'Contacts Data'!B454,"")</f>
        <v/>
      </c>
      <c r="V1015" s="22" t="str">
        <f>IF(LEN('Contacts Data'!C454)&gt;0,'Contacts Data'!C454,"")</f>
        <v/>
      </c>
      <c r="W1015" s="22" t="str">
        <f>CONCATENATE(U1015, " ", V1015, " ", 'Contacts Data'!$A454)</f>
        <v xml:space="preserve">  </v>
      </c>
      <c r="X1015" s="22" t="str">
        <f>CONCATENATE('Matter Data'!A447, " ", 'Matter Data'!B447, " ", "Client")</f>
        <v xml:space="preserve">  Client</v>
      </c>
      <c r="Y1015" s="19" t="str">
        <f t="shared" si="16"/>
        <v/>
      </c>
    </row>
    <row r="1016" spans="1:25" x14ac:dyDescent="0.25">
      <c r="A1016" s="18" t="str">
        <f>IF(LEN('Contacts Data'!A455)&gt;20,LEN('Contacts Data'!A455),"")</f>
        <v/>
      </c>
      <c r="B1016" s="18" t="str">
        <f>IF(LEN('Contacts Data'!B455)&gt;0, LEN('Contacts Data'!B455) + LEN('Contacts Data'!C455), "")</f>
        <v/>
      </c>
      <c r="C1016" s="18" t="str">
        <f>IF(LEN('Contacts Data'!E455)&gt;20,LEN('Contacts Data'!E455),"")</f>
        <v/>
      </c>
      <c r="D1016" s="18" t="str">
        <f>IF(LEN('Contacts Data'!F455)&gt;20,LEN('Contacts Data'!F455),"")</f>
        <v/>
      </c>
      <c r="E1016" s="18" t="str">
        <f>IF(LEN('Contacts Data'!G455)&gt;20,LEN('Contacts Data'!G455),"")</f>
        <v/>
      </c>
      <c r="F1016" s="18" t="str">
        <f>IF(LEN('Contacts Data'!H455)&gt;60,LEN('Contacts Data'!H455),"")</f>
        <v/>
      </c>
      <c r="G1016" s="18" t="str">
        <f>IF(LEN('Contacts Data'!I455)&gt;128,LEN('Contacts Data'!I455),"")</f>
        <v/>
      </c>
      <c r="H1016" s="18" t="str">
        <f>IF(LEN('Contacts Data'!J455)&gt;60,LEN('Contacts Data'!J455),"")</f>
        <v/>
      </c>
      <c r="I1016" s="18" t="str">
        <f>IF(LEN('Contacts Data'!K455)&gt;30,LEN('Contacts Data'!K455),"")</f>
        <v/>
      </c>
      <c r="J1016" s="18" t="str">
        <f>IF(LEN('Contacts Data'!L455)&gt;2,LEN('Contacts Data'!L455),"")</f>
        <v/>
      </c>
      <c r="K1016" s="18" t="str">
        <f>IF(LEN('Contacts Data'!M455)&gt;16,LEN('Contacts Data'!M455),"")</f>
        <v/>
      </c>
      <c r="L1016" s="18" t="str">
        <f>IF(LEN('Contacts Data'!D455)&gt;128,LEN('Contacts Data'!D455),"")</f>
        <v/>
      </c>
      <c r="M1016" s="18" t="str">
        <f>IF(LEN('Contacts Data'!O455)&gt;1024,LEN('Contacts Data'!O455),"")</f>
        <v/>
      </c>
      <c r="P1016" s="18" t="str">
        <f>IF(LEN('Matter Data'!A448)&gt;0,LEN('Matter Data'!A448)+LEN('Matter Data'!B448),"")</f>
        <v/>
      </c>
      <c r="Q1016" s="18" t="str">
        <f>IF(LEN('Matter Data'!C448)&gt;80,LEN('Matter Data'!C448),"")</f>
        <v/>
      </c>
      <c r="R1016" s="18" t="str">
        <f>IF(LEN('Matter Data'!H448)&gt;40,LEN('Matter Data'!H448),"")</f>
        <v/>
      </c>
      <c r="S1016" s="21" t="b">
        <f>IF(LEN('Matter Data'!C448)&gt;0,CONCATENATE('Matter Data'!A448,'Matter Data'!B448,'Matter Data'!C448))</f>
        <v>0</v>
      </c>
      <c r="T1016" s="21">
        <f>IF(LEN('Matter Data'!C448)&gt;0,COUNTIF($S$2:$S$5001,CONCATENATE('Matter Data'!A448,'Matter Data'!B448,'Matter Data'!C448)),0)</f>
        <v>0</v>
      </c>
      <c r="U1016" s="22" t="str">
        <f>IF(LEN('Contacts Data'!B455)&gt;0,'Contacts Data'!B455,"")</f>
        <v/>
      </c>
      <c r="V1016" s="22" t="str">
        <f>IF(LEN('Contacts Data'!C455)&gt;0,'Contacts Data'!C455,"")</f>
        <v/>
      </c>
      <c r="W1016" s="22" t="str">
        <f>CONCATENATE(U1016, " ", V1016, " ", 'Contacts Data'!$A455)</f>
        <v xml:space="preserve">  </v>
      </c>
      <c r="X1016" s="22" t="str">
        <f>CONCATENATE('Matter Data'!A448, " ", 'Matter Data'!B448, " ", "Client")</f>
        <v xml:space="preserve">  Client</v>
      </c>
      <c r="Y1016" s="19" t="str">
        <f t="shared" si="16"/>
        <v/>
      </c>
    </row>
    <row r="1017" spans="1:25" x14ac:dyDescent="0.25">
      <c r="A1017" s="18" t="str">
        <f>IF(LEN('Contacts Data'!A456)&gt;20,LEN('Contacts Data'!A456),"")</f>
        <v/>
      </c>
      <c r="B1017" s="18" t="str">
        <f>IF(LEN('Contacts Data'!B456)&gt;0, LEN('Contacts Data'!B456) + LEN('Contacts Data'!C456), "")</f>
        <v/>
      </c>
      <c r="C1017" s="18" t="str">
        <f>IF(LEN('Contacts Data'!E456)&gt;20,LEN('Contacts Data'!E456),"")</f>
        <v/>
      </c>
      <c r="D1017" s="18" t="str">
        <f>IF(LEN('Contacts Data'!F456)&gt;20,LEN('Contacts Data'!F456),"")</f>
        <v/>
      </c>
      <c r="E1017" s="18" t="str">
        <f>IF(LEN('Contacts Data'!G456)&gt;20,LEN('Contacts Data'!G456),"")</f>
        <v/>
      </c>
      <c r="F1017" s="18" t="str">
        <f>IF(LEN('Contacts Data'!H456)&gt;60,LEN('Contacts Data'!H456),"")</f>
        <v/>
      </c>
      <c r="G1017" s="18" t="str">
        <f>IF(LEN('Contacts Data'!I456)&gt;128,LEN('Contacts Data'!I456),"")</f>
        <v/>
      </c>
      <c r="H1017" s="18" t="str">
        <f>IF(LEN('Contacts Data'!J456)&gt;60,LEN('Contacts Data'!J456),"")</f>
        <v/>
      </c>
      <c r="I1017" s="18" t="str">
        <f>IF(LEN('Contacts Data'!K456)&gt;30,LEN('Contacts Data'!K456),"")</f>
        <v/>
      </c>
      <c r="J1017" s="18" t="str">
        <f>IF(LEN('Contacts Data'!L456)&gt;2,LEN('Contacts Data'!L456),"")</f>
        <v/>
      </c>
      <c r="K1017" s="18" t="str">
        <f>IF(LEN('Contacts Data'!M456)&gt;16,LEN('Contacts Data'!M456),"")</f>
        <v/>
      </c>
      <c r="L1017" s="18" t="str">
        <f>IF(LEN('Contacts Data'!D456)&gt;128,LEN('Contacts Data'!D456),"")</f>
        <v/>
      </c>
      <c r="M1017" s="18" t="str">
        <f>IF(LEN('Contacts Data'!O456)&gt;1024,LEN('Contacts Data'!O456),"")</f>
        <v/>
      </c>
      <c r="P1017" s="18" t="str">
        <f>IF(LEN('Matter Data'!A449)&gt;0,LEN('Matter Data'!A449)+LEN('Matter Data'!B449),"")</f>
        <v/>
      </c>
      <c r="Q1017" s="18" t="str">
        <f>IF(LEN('Matter Data'!C449)&gt;80,LEN('Matter Data'!C449),"")</f>
        <v/>
      </c>
      <c r="R1017" s="18" t="str">
        <f>IF(LEN('Matter Data'!H449)&gt;40,LEN('Matter Data'!H449),"")</f>
        <v/>
      </c>
      <c r="S1017" s="21" t="b">
        <f>IF(LEN('Matter Data'!C449)&gt;0,CONCATENATE('Matter Data'!A449,'Matter Data'!B449,'Matter Data'!C449))</f>
        <v>0</v>
      </c>
      <c r="T1017" s="21">
        <f>IF(LEN('Matter Data'!C449)&gt;0,COUNTIF($S$2:$S$5001,CONCATENATE('Matter Data'!A449,'Matter Data'!B449,'Matter Data'!C449)),0)</f>
        <v>0</v>
      </c>
      <c r="U1017" s="22" t="str">
        <f>IF(LEN('Contacts Data'!B456)&gt;0,'Contacts Data'!B456,"")</f>
        <v/>
      </c>
      <c r="V1017" s="22" t="str">
        <f>IF(LEN('Contacts Data'!C456)&gt;0,'Contacts Data'!C456,"")</f>
        <v/>
      </c>
      <c r="W1017" s="22" t="str">
        <f>CONCATENATE(U1017, " ", V1017, " ", 'Contacts Data'!$A456)</f>
        <v xml:space="preserve">  </v>
      </c>
      <c r="X1017" s="22" t="str">
        <f>CONCATENATE('Matter Data'!A449, " ", 'Matter Data'!B449, " ", "Client")</f>
        <v xml:space="preserve">  Client</v>
      </c>
      <c r="Y1017" s="19" t="str">
        <f t="shared" si="16"/>
        <v/>
      </c>
    </row>
    <row r="1018" spans="1:25" x14ac:dyDescent="0.25">
      <c r="A1018" s="18" t="str">
        <f>IF(LEN('Contacts Data'!A457)&gt;20,LEN('Contacts Data'!A457),"")</f>
        <v/>
      </c>
      <c r="B1018" s="18" t="str">
        <f>IF(LEN('Contacts Data'!B457)&gt;0, LEN('Contacts Data'!B457) + LEN('Contacts Data'!C457), "")</f>
        <v/>
      </c>
      <c r="C1018" s="18" t="str">
        <f>IF(LEN('Contacts Data'!E457)&gt;20,LEN('Contacts Data'!E457),"")</f>
        <v/>
      </c>
      <c r="D1018" s="18" t="str">
        <f>IF(LEN('Contacts Data'!F457)&gt;20,LEN('Contacts Data'!F457),"")</f>
        <v/>
      </c>
      <c r="E1018" s="18" t="str">
        <f>IF(LEN('Contacts Data'!G457)&gt;20,LEN('Contacts Data'!G457),"")</f>
        <v/>
      </c>
      <c r="F1018" s="18" t="str">
        <f>IF(LEN('Contacts Data'!H457)&gt;60,LEN('Contacts Data'!H457),"")</f>
        <v/>
      </c>
      <c r="G1018" s="18" t="str">
        <f>IF(LEN('Contacts Data'!I457)&gt;128,LEN('Contacts Data'!I457),"")</f>
        <v/>
      </c>
      <c r="H1018" s="18" t="str">
        <f>IF(LEN('Contacts Data'!J457)&gt;60,LEN('Contacts Data'!J457),"")</f>
        <v/>
      </c>
      <c r="I1018" s="18" t="str">
        <f>IF(LEN('Contacts Data'!K457)&gt;30,LEN('Contacts Data'!K457),"")</f>
        <v/>
      </c>
      <c r="J1018" s="18" t="str">
        <f>IF(LEN('Contacts Data'!L457)&gt;2,LEN('Contacts Data'!L457),"")</f>
        <v/>
      </c>
      <c r="K1018" s="18" t="str">
        <f>IF(LEN('Contacts Data'!M457)&gt;16,LEN('Contacts Data'!M457),"")</f>
        <v/>
      </c>
      <c r="L1018" s="18" t="str">
        <f>IF(LEN('Contacts Data'!D457)&gt;128,LEN('Contacts Data'!D457),"")</f>
        <v/>
      </c>
      <c r="M1018" s="18" t="str">
        <f>IF(LEN('Contacts Data'!O457)&gt;1024,LEN('Contacts Data'!O457),"")</f>
        <v/>
      </c>
      <c r="P1018" s="18" t="str">
        <f>IF(LEN('Matter Data'!A450)&gt;0,LEN('Matter Data'!A450)+LEN('Matter Data'!B450),"")</f>
        <v/>
      </c>
      <c r="Q1018" s="18" t="str">
        <f>IF(LEN('Matter Data'!C450)&gt;80,LEN('Matter Data'!C450),"")</f>
        <v/>
      </c>
      <c r="R1018" s="18" t="str">
        <f>IF(LEN('Matter Data'!H450)&gt;40,LEN('Matter Data'!H450),"")</f>
        <v/>
      </c>
      <c r="S1018" s="21" t="b">
        <f>IF(LEN('Matter Data'!C450)&gt;0,CONCATENATE('Matter Data'!A450,'Matter Data'!B450,'Matter Data'!C450))</f>
        <v>0</v>
      </c>
      <c r="T1018" s="21">
        <f>IF(LEN('Matter Data'!C450)&gt;0,COUNTIF($S$2:$S$5001,CONCATENATE('Matter Data'!A450,'Matter Data'!B450,'Matter Data'!C450)),0)</f>
        <v>0</v>
      </c>
      <c r="U1018" s="22" t="str">
        <f>IF(LEN('Contacts Data'!B457)&gt;0,'Contacts Data'!B457,"")</f>
        <v/>
      </c>
      <c r="V1018" s="22" t="str">
        <f>IF(LEN('Contacts Data'!C457)&gt;0,'Contacts Data'!C457,"")</f>
        <v/>
      </c>
      <c r="W1018" s="22" t="str">
        <f>CONCATENATE(U1018, " ", V1018, " ", 'Contacts Data'!$A457)</f>
        <v xml:space="preserve">  </v>
      </c>
      <c r="X1018" s="22" t="str">
        <f>CONCATENATE('Matter Data'!A450, " ", 'Matter Data'!B450, " ", "Client")</f>
        <v xml:space="preserve">  Client</v>
      </c>
      <c r="Y1018" s="19" t="str">
        <f t="shared" si="16"/>
        <v/>
      </c>
    </row>
    <row r="1019" spans="1:25" x14ac:dyDescent="0.25">
      <c r="A1019" s="18" t="str">
        <f>IF(LEN('Contacts Data'!A458)&gt;20,LEN('Contacts Data'!A458),"")</f>
        <v/>
      </c>
      <c r="B1019" s="18" t="str">
        <f>IF(LEN('Contacts Data'!B458)&gt;0, LEN('Contacts Data'!B458) + LEN('Contacts Data'!C458), "")</f>
        <v/>
      </c>
      <c r="C1019" s="18" t="str">
        <f>IF(LEN('Contacts Data'!E458)&gt;20,LEN('Contacts Data'!E458),"")</f>
        <v/>
      </c>
      <c r="D1019" s="18" t="str">
        <f>IF(LEN('Contacts Data'!F458)&gt;20,LEN('Contacts Data'!F458),"")</f>
        <v/>
      </c>
      <c r="E1019" s="18" t="str">
        <f>IF(LEN('Contacts Data'!G458)&gt;20,LEN('Contacts Data'!G458),"")</f>
        <v/>
      </c>
      <c r="F1019" s="18" t="str">
        <f>IF(LEN('Contacts Data'!H458)&gt;60,LEN('Contacts Data'!H458),"")</f>
        <v/>
      </c>
      <c r="G1019" s="18" t="str">
        <f>IF(LEN('Contacts Data'!I458)&gt;128,LEN('Contacts Data'!I458),"")</f>
        <v/>
      </c>
      <c r="H1019" s="18" t="str">
        <f>IF(LEN('Contacts Data'!J458)&gt;60,LEN('Contacts Data'!J458),"")</f>
        <v/>
      </c>
      <c r="I1019" s="18" t="str">
        <f>IF(LEN('Contacts Data'!K458)&gt;30,LEN('Contacts Data'!K458),"")</f>
        <v/>
      </c>
      <c r="J1019" s="18" t="str">
        <f>IF(LEN('Contacts Data'!L458)&gt;2,LEN('Contacts Data'!L458),"")</f>
        <v/>
      </c>
      <c r="K1019" s="18" t="str">
        <f>IF(LEN('Contacts Data'!M458)&gt;16,LEN('Contacts Data'!M458),"")</f>
        <v/>
      </c>
      <c r="L1019" s="18" t="str">
        <f>IF(LEN('Contacts Data'!D458)&gt;128,LEN('Contacts Data'!D458),"")</f>
        <v/>
      </c>
      <c r="M1019" s="18" t="str">
        <f>IF(LEN('Contacts Data'!O458)&gt;1024,LEN('Contacts Data'!O458),"")</f>
        <v/>
      </c>
      <c r="P1019" s="18" t="str">
        <f>IF(LEN('Matter Data'!A451)&gt;0,LEN('Matter Data'!A451)+LEN('Matter Data'!B451),"")</f>
        <v/>
      </c>
      <c r="Q1019" s="18" t="str">
        <f>IF(LEN('Matter Data'!C451)&gt;80,LEN('Matter Data'!C451),"")</f>
        <v/>
      </c>
      <c r="R1019" s="18" t="str">
        <f>IF(LEN('Matter Data'!H451)&gt;40,LEN('Matter Data'!H451),"")</f>
        <v/>
      </c>
      <c r="S1019" s="21" t="b">
        <f>IF(LEN('Matter Data'!C451)&gt;0,CONCATENATE('Matter Data'!A451,'Matter Data'!B451,'Matter Data'!C451))</f>
        <v>0</v>
      </c>
      <c r="T1019" s="21">
        <f>IF(LEN('Matter Data'!C451)&gt;0,COUNTIF($S$2:$S$5001,CONCATENATE('Matter Data'!A451,'Matter Data'!B451,'Matter Data'!C451)),0)</f>
        <v>0</v>
      </c>
      <c r="U1019" s="22" t="str">
        <f>IF(LEN('Contacts Data'!B458)&gt;0,'Contacts Data'!B458,"")</f>
        <v/>
      </c>
      <c r="V1019" s="22" t="str">
        <f>IF(LEN('Contacts Data'!C458)&gt;0,'Contacts Data'!C458,"")</f>
        <v/>
      </c>
      <c r="W1019" s="22" t="str">
        <f>CONCATENATE(U1019, " ", V1019, " ", 'Contacts Data'!$A458)</f>
        <v xml:space="preserve">  </v>
      </c>
      <c r="X1019" s="22" t="str">
        <f>CONCATENATE('Matter Data'!A451, " ", 'Matter Data'!B451, " ", "Client")</f>
        <v xml:space="preserve">  Client</v>
      </c>
      <c r="Y1019" s="19" t="str">
        <f t="shared" si="16"/>
        <v/>
      </c>
    </row>
    <row r="1020" spans="1:25" x14ac:dyDescent="0.25">
      <c r="A1020" s="18" t="str">
        <f>IF(LEN('Contacts Data'!A459)&gt;20,LEN('Contacts Data'!A459),"")</f>
        <v/>
      </c>
      <c r="B1020" s="18" t="str">
        <f>IF(LEN('Contacts Data'!B459)&gt;0, LEN('Contacts Data'!B459) + LEN('Contacts Data'!C459), "")</f>
        <v/>
      </c>
      <c r="C1020" s="18" t="str">
        <f>IF(LEN('Contacts Data'!E459)&gt;20,LEN('Contacts Data'!E459),"")</f>
        <v/>
      </c>
      <c r="D1020" s="18" t="str">
        <f>IF(LEN('Contacts Data'!F459)&gt;20,LEN('Contacts Data'!F459),"")</f>
        <v/>
      </c>
      <c r="E1020" s="18" t="str">
        <f>IF(LEN('Contacts Data'!G459)&gt;20,LEN('Contacts Data'!G459),"")</f>
        <v/>
      </c>
      <c r="F1020" s="18" t="str">
        <f>IF(LEN('Contacts Data'!H459)&gt;60,LEN('Contacts Data'!H459),"")</f>
        <v/>
      </c>
      <c r="G1020" s="18" t="str">
        <f>IF(LEN('Contacts Data'!I459)&gt;128,LEN('Contacts Data'!I459),"")</f>
        <v/>
      </c>
      <c r="H1020" s="18" t="str">
        <f>IF(LEN('Contacts Data'!J459)&gt;60,LEN('Contacts Data'!J459),"")</f>
        <v/>
      </c>
      <c r="I1020" s="18" t="str">
        <f>IF(LEN('Contacts Data'!K459)&gt;30,LEN('Contacts Data'!K459),"")</f>
        <v/>
      </c>
      <c r="J1020" s="18" t="str">
        <f>IF(LEN('Contacts Data'!L459)&gt;2,LEN('Contacts Data'!L459),"")</f>
        <v/>
      </c>
      <c r="K1020" s="18" t="str">
        <f>IF(LEN('Contacts Data'!M459)&gt;16,LEN('Contacts Data'!M459),"")</f>
        <v/>
      </c>
      <c r="L1020" s="18" t="str">
        <f>IF(LEN('Contacts Data'!D459)&gt;128,LEN('Contacts Data'!D459),"")</f>
        <v/>
      </c>
      <c r="M1020" s="18" t="str">
        <f>IF(LEN('Contacts Data'!O459)&gt;1024,LEN('Contacts Data'!O459),"")</f>
        <v/>
      </c>
      <c r="P1020" s="18" t="str">
        <f>IF(LEN('Matter Data'!A452)&gt;0,LEN('Matter Data'!A452)+LEN('Matter Data'!B452),"")</f>
        <v/>
      </c>
      <c r="Q1020" s="18" t="str">
        <f>IF(LEN('Matter Data'!C452)&gt;80,LEN('Matter Data'!C452),"")</f>
        <v/>
      </c>
      <c r="R1020" s="18" t="str">
        <f>IF(LEN('Matter Data'!H452)&gt;40,LEN('Matter Data'!H452),"")</f>
        <v/>
      </c>
      <c r="S1020" s="21" t="b">
        <f>IF(LEN('Matter Data'!C452)&gt;0,CONCATENATE('Matter Data'!A452,'Matter Data'!B452,'Matter Data'!C452))</f>
        <v>0</v>
      </c>
      <c r="T1020" s="21">
        <f>IF(LEN('Matter Data'!C452)&gt;0,COUNTIF($S$2:$S$5001,CONCATENATE('Matter Data'!A452,'Matter Data'!B452,'Matter Data'!C452)),0)</f>
        <v>0</v>
      </c>
      <c r="U1020" s="22" t="str">
        <f>IF(LEN('Contacts Data'!B459)&gt;0,'Contacts Data'!B459,"")</f>
        <v/>
      </c>
      <c r="V1020" s="22" t="str">
        <f>IF(LEN('Contacts Data'!C459)&gt;0,'Contacts Data'!C459,"")</f>
        <v/>
      </c>
      <c r="W1020" s="22" t="str">
        <f>CONCATENATE(U1020, " ", V1020, " ", 'Contacts Data'!$A459)</f>
        <v xml:space="preserve">  </v>
      </c>
      <c r="X1020" s="22" t="str">
        <f>CONCATENATE('Matter Data'!A452, " ", 'Matter Data'!B452, " ", "Client")</f>
        <v xml:space="preserve">  Client</v>
      </c>
      <c r="Y1020" s="19" t="str">
        <f t="shared" si="16"/>
        <v/>
      </c>
    </row>
    <row r="1021" spans="1:25" x14ac:dyDescent="0.25">
      <c r="A1021" s="18" t="str">
        <f>IF(LEN('Contacts Data'!A460)&gt;20,LEN('Contacts Data'!A460),"")</f>
        <v/>
      </c>
      <c r="B1021" s="18" t="str">
        <f>IF(LEN('Contacts Data'!B460)&gt;0, LEN('Contacts Data'!B460) + LEN('Contacts Data'!C460), "")</f>
        <v/>
      </c>
      <c r="C1021" s="18" t="str">
        <f>IF(LEN('Contacts Data'!E460)&gt;20,LEN('Contacts Data'!E460),"")</f>
        <v/>
      </c>
      <c r="D1021" s="18" t="str">
        <f>IF(LEN('Contacts Data'!F460)&gt;20,LEN('Contacts Data'!F460),"")</f>
        <v/>
      </c>
      <c r="E1021" s="18" t="str">
        <f>IF(LEN('Contacts Data'!G460)&gt;20,LEN('Contacts Data'!G460),"")</f>
        <v/>
      </c>
      <c r="F1021" s="18" t="str">
        <f>IF(LEN('Contacts Data'!H460)&gt;60,LEN('Contacts Data'!H460),"")</f>
        <v/>
      </c>
      <c r="G1021" s="18" t="str">
        <f>IF(LEN('Contacts Data'!I460)&gt;128,LEN('Contacts Data'!I460),"")</f>
        <v/>
      </c>
      <c r="H1021" s="18" t="str">
        <f>IF(LEN('Contacts Data'!J460)&gt;60,LEN('Contacts Data'!J460),"")</f>
        <v/>
      </c>
      <c r="I1021" s="18" t="str">
        <f>IF(LEN('Contacts Data'!K460)&gt;30,LEN('Contacts Data'!K460),"")</f>
        <v/>
      </c>
      <c r="J1021" s="18" t="str">
        <f>IF(LEN('Contacts Data'!L460)&gt;2,LEN('Contacts Data'!L460),"")</f>
        <v/>
      </c>
      <c r="K1021" s="18" t="str">
        <f>IF(LEN('Contacts Data'!M460)&gt;16,LEN('Contacts Data'!M460),"")</f>
        <v/>
      </c>
      <c r="L1021" s="18" t="str">
        <f>IF(LEN('Contacts Data'!D460)&gt;128,LEN('Contacts Data'!D460),"")</f>
        <v/>
      </c>
      <c r="M1021" s="18" t="str">
        <f>IF(LEN('Contacts Data'!O460)&gt;1024,LEN('Contacts Data'!O460),"")</f>
        <v/>
      </c>
      <c r="P1021" s="18" t="str">
        <f>IF(LEN('Matter Data'!A453)&gt;0,LEN('Matter Data'!A453)+LEN('Matter Data'!B453),"")</f>
        <v/>
      </c>
      <c r="Q1021" s="18" t="str">
        <f>IF(LEN('Matter Data'!C453)&gt;80,LEN('Matter Data'!C453),"")</f>
        <v/>
      </c>
      <c r="R1021" s="18" t="str">
        <f>IF(LEN('Matter Data'!H453)&gt;40,LEN('Matter Data'!H453),"")</f>
        <v/>
      </c>
      <c r="S1021" s="21" t="b">
        <f>IF(LEN('Matter Data'!C453)&gt;0,CONCATENATE('Matter Data'!A453,'Matter Data'!B453,'Matter Data'!C453))</f>
        <v>0</v>
      </c>
      <c r="T1021" s="21">
        <f>IF(LEN('Matter Data'!C453)&gt;0,COUNTIF($S$2:$S$5001,CONCATENATE('Matter Data'!A453,'Matter Data'!B453,'Matter Data'!C453)),0)</f>
        <v>0</v>
      </c>
      <c r="U1021" s="22" t="str">
        <f>IF(LEN('Contacts Data'!B460)&gt;0,'Contacts Data'!B460,"")</f>
        <v/>
      </c>
      <c r="V1021" s="22" t="str">
        <f>IF(LEN('Contacts Data'!C460)&gt;0,'Contacts Data'!C460,"")</f>
        <v/>
      </c>
      <c r="W1021" s="22" t="str">
        <f>CONCATENATE(U1021, " ", V1021, " ", 'Contacts Data'!$A460)</f>
        <v xml:space="preserve">  </v>
      </c>
      <c r="X1021" s="22" t="str">
        <f>CONCATENATE('Matter Data'!A453, " ", 'Matter Data'!B453, " ", "Client")</f>
        <v xml:space="preserve">  Client</v>
      </c>
      <c r="Y1021" s="19" t="str">
        <f t="shared" si="16"/>
        <v/>
      </c>
    </row>
    <row r="1022" spans="1:25" x14ac:dyDescent="0.25">
      <c r="A1022" s="18" t="str">
        <f>IF(LEN('Contacts Data'!A461)&gt;20,LEN('Contacts Data'!A461),"")</f>
        <v/>
      </c>
      <c r="B1022" s="18" t="str">
        <f>IF(LEN('Contacts Data'!B461)&gt;0, LEN('Contacts Data'!B461) + LEN('Contacts Data'!C461), "")</f>
        <v/>
      </c>
      <c r="C1022" s="18" t="str">
        <f>IF(LEN('Contacts Data'!E461)&gt;20,LEN('Contacts Data'!E461),"")</f>
        <v/>
      </c>
      <c r="D1022" s="18" t="str">
        <f>IF(LEN('Contacts Data'!F461)&gt;20,LEN('Contacts Data'!F461),"")</f>
        <v/>
      </c>
      <c r="E1022" s="18" t="str">
        <f>IF(LEN('Contacts Data'!G461)&gt;20,LEN('Contacts Data'!G461),"")</f>
        <v/>
      </c>
      <c r="F1022" s="18" t="str">
        <f>IF(LEN('Contacts Data'!H461)&gt;60,LEN('Contacts Data'!H461),"")</f>
        <v/>
      </c>
      <c r="G1022" s="18" t="str">
        <f>IF(LEN('Contacts Data'!I461)&gt;128,LEN('Contacts Data'!I461),"")</f>
        <v/>
      </c>
      <c r="H1022" s="18" t="str">
        <f>IF(LEN('Contacts Data'!J461)&gt;60,LEN('Contacts Data'!J461),"")</f>
        <v/>
      </c>
      <c r="I1022" s="18" t="str">
        <f>IF(LEN('Contacts Data'!K461)&gt;30,LEN('Contacts Data'!K461),"")</f>
        <v/>
      </c>
      <c r="J1022" s="18" t="str">
        <f>IF(LEN('Contacts Data'!L461)&gt;2,LEN('Contacts Data'!L461),"")</f>
        <v/>
      </c>
      <c r="K1022" s="18" t="str">
        <f>IF(LEN('Contacts Data'!M461)&gt;16,LEN('Contacts Data'!M461),"")</f>
        <v/>
      </c>
      <c r="L1022" s="18" t="str">
        <f>IF(LEN('Contacts Data'!D461)&gt;128,LEN('Contacts Data'!D461),"")</f>
        <v/>
      </c>
      <c r="M1022" s="18" t="str">
        <f>IF(LEN('Contacts Data'!O461)&gt;1024,LEN('Contacts Data'!O461),"")</f>
        <v/>
      </c>
      <c r="P1022" s="18" t="str">
        <f>IF(LEN('Matter Data'!A454)&gt;0,LEN('Matter Data'!A454)+LEN('Matter Data'!B454),"")</f>
        <v/>
      </c>
      <c r="Q1022" s="18" t="str">
        <f>IF(LEN('Matter Data'!C454)&gt;80,LEN('Matter Data'!C454),"")</f>
        <v/>
      </c>
      <c r="R1022" s="18" t="str">
        <f>IF(LEN('Matter Data'!H454)&gt;40,LEN('Matter Data'!H454),"")</f>
        <v/>
      </c>
      <c r="S1022" s="21" t="b">
        <f>IF(LEN('Matter Data'!C454)&gt;0,CONCATENATE('Matter Data'!A454,'Matter Data'!B454,'Matter Data'!C454))</f>
        <v>0</v>
      </c>
      <c r="T1022" s="21">
        <f>IF(LEN('Matter Data'!C454)&gt;0,COUNTIF($S$2:$S$5001,CONCATENATE('Matter Data'!A454,'Matter Data'!B454,'Matter Data'!C454)),0)</f>
        <v>0</v>
      </c>
      <c r="U1022" s="22" t="str">
        <f>IF(LEN('Contacts Data'!B461)&gt;0,'Contacts Data'!B461,"")</f>
        <v/>
      </c>
      <c r="V1022" s="22" t="str">
        <f>IF(LEN('Contacts Data'!C461)&gt;0,'Contacts Data'!C461,"")</f>
        <v/>
      </c>
      <c r="W1022" s="22" t="str">
        <f>CONCATENATE(U1022, " ", V1022, " ", 'Contacts Data'!$A461)</f>
        <v xml:space="preserve">  </v>
      </c>
      <c r="X1022" s="22" t="str">
        <f>CONCATENATE('Matter Data'!A454, " ", 'Matter Data'!B454, " ", "Client")</f>
        <v xml:space="preserve">  Client</v>
      </c>
      <c r="Y1022" s="19" t="str">
        <f t="shared" si="16"/>
        <v/>
      </c>
    </row>
    <row r="1023" spans="1:25" x14ac:dyDescent="0.25">
      <c r="A1023" s="18" t="str">
        <f>IF(LEN('Contacts Data'!A462)&gt;20,LEN('Contacts Data'!A462),"")</f>
        <v/>
      </c>
      <c r="B1023" s="18" t="str">
        <f>IF(LEN('Contacts Data'!B462)&gt;0, LEN('Contacts Data'!B462) + LEN('Contacts Data'!C462), "")</f>
        <v/>
      </c>
      <c r="C1023" s="18" t="str">
        <f>IF(LEN('Contacts Data'!E462)&gt;20,LEN('Contacts Data'!E462),"")</f>
        <v/>
      </c>
      <c r="D1023" s="18" t="str">
        <f>IF(LEN('Contacts Data'!F462)&gt;20,LEN('Contacts Data'!F462),"")</f>
        <v/>
      </c>
      <c r="E1023" s="18" t="str">
        <f>IF(LEN('Contacts Data'!G462)&gt;20,LEN('Contacts Data'!G462),"")</f>
        <v/>
      </c>
      <c r="F1023" s="18" t="str">
        <f>IF(LEN('Contacts Data'!H462)&gt;60,LEN('Contacts Data'!H462),"")</f>
        <v/>
      </c>
      <c r="G1023" s="18" t="str">
        <f>IF(LEN('Contacts Data'!I462)&gt;128,LEN('Contacts Data'!I462),"")</f>
        <v/>
      </c>
      <c r="H1023" s="18" t="str">
        <f>IF(LEN('Contacts Data'!J462)&gt;60,LEN('Contacts Data'!J462),"")</f>
        <v/>
      </c>
      <c r="I1023" s="18" t="str">
        <f>IF(LEN('Contacts Data'!K462)&gt;30,LEN('Contacts Data'!K462),"")</f>
        <v/>
      </c>
      <c r="J1023" s="18" t="str">
        <f>IF(LEN('Contacts Data'!L462)&gt;2,LEN('Contacts Data'!L462),"")</f>
        <v/>
      </c>
      <c r="K1023" s="18" t="str">
        <f>IF(LEN('Contacts Data'!M462)&gt;16,LEN('Contacts Data'!M462),"")</f>
        <v/>
      </c>
      <c r="L1023" s="18" t="str">
        <f>IF(LEN('Contacts Data'!D462)&gt;128,LEN('Contacts Data'!D462),"")</f>
        <v/>
      </c>
      <c r="M1023" s="18" t="str">
        <f>IF(LEN('Contacts Data'!O462)&gt;1024,LEN('Contacts Data'!O462),"")</f>
        <v/>
      </c>
      <c r="P1023" s="18" t="str">
        <f>IF(LEN('Matter Data'!A455)&gt;0,LEN('Matter Data'!A455)+LEN('Matter Data'!B455),"")</f>
        <v/>
      </c>
      <c r="Q1023" s="18" t="str">
        <f>IF(LEN('Matter Data'!C455)&gt;80,LEN('Matter Data'!C455),"")</f>
        <v/>
      </c>
      <c r="R1023" s="18" t="str">
        <f>IF(LEN('Matter Data'!H455)&gt;40,LEN('Matter Data'!H455),"")</f>
        <v/>
      </c>
      <c r="S1023" s="21" t="b">
        <f>IF(LEN('Matter Data'!C455)&gt;0,CONCATENATE('Matter Data'!A455,'Matter Data'!B455,'Matter Data'!C455))</f>
        <v>0</v>
      </c>
      <c r="T1023" s="21">
        <f>IF(LEN('Matter Data'!C455)&gt;0,COUNTIF($S$2:$S$5001,CONCATENATE('Matter Data'!A455,'Matter Data'!B455,'Matter Data'!C455)),0)</f>
        <v>0</v>
      </c>
      <c r="U1023" s="22" t="str">
        <f>IF(LEN('Contacts Data'!B462)&gt;0,'Contacts Data'!B462,"")</f>
        <v/>
      </c>
      <c r="V1023" s="22" t="str">
        <f>IF(LEN('Contacts Data'!C462)&gt;0,'Contacts Data'!C462,"")</f>
        <v/>
      </c>
      <c r="W1023" s="22" t="str">
        <f>CONCATENATE(U1023, " ", V1023, " ", 'Contacts Data'!$A462)</f>
        <v xml:space="preserve">  </v>
      </c>
      <c r="X1023" s="22" t="str">
        <f>CONCATENATE('Matter Data'!A455, " ", 'Matter Data'!B455, " ", "Client")</f>
        <v xml:space="preserve">  Client</v>
      </c>
      <c r="Y1023" s="19" t="str">
        <f t="shared" si="16"/>
        <v/>
      </c>
    </row>
    <row r="1024" spans="1:25" x14ac:dyDescent="0.25">
      <c r="A1024" s="18" t="str">
        <f>IF(LEN('Contacts Data'!A463)&gt;20,LEN('Contacts Data'!A463),"")</f>
        <v/>
      </c>
      <c r="B1024" s="18" t="str">
        <f>IF(LEN('Contacts Data'!B463)&gt;0, LEN('Contacts Data'!B463) + LEN('Contacts Data'!C463), "")</f>
        <v/>
      </c>
      <c r="C1024" s="18" t="str">
        <f>IF(LEN('Contacts Data'!E463)&gt;20,LEN('Contacts Data'!E463),"")</f>
        <v/>
      </c>
      <c r="D1024" s="18" t="str">
        <f>IF(LEN('Contacts Data'!F463)&gt;20,LEN('Contacts Data'!F463),"")</f>
        <v/>
      </c>
      <c r="E1024" s="18" t="str">
        <f>IF(LEN('Contacts Data'!G463)&gt;20,LEN('Contacts Data'!G463),"")</f>
        <v/>
      </c>
      <c r="F1024" s="18" t="str">
        <f>IF(LEN('Contacts Data'!H463)&gt;60,LEN('Contacts Data'!H463),"")</f>
        <v/>
      </c>
      <c r="G1024" s="18" t="str">
        <f>IF(LEN('Contacts Data'!I463)&gt;128,LEN('Contacts Data'!I463),"")</f>
        <v/>
      </c>
      <c r="H1024" s="18" t="str">
        <f>IF(LEN('Contacts Data'!J463)&gt;60,LEN('Contacts Data'!J463),"")</f>
        <v/>
      </c>
      <c r="I1024" s="18" t="str">
        <f>IF(LEN('Contacts Data'!K463)&gt;30,LEN('Contacts Data'!K463),"")</f>
        <v/>
      </c>
      <c r="J1024" s="18" t="str">
        <f>IF(LEN('Contacts Data'!L463)&gt;2,LEN('Contacts Data'!L463),"")</f>
        <v/>
      </c>
      <c r="K1024" s="18" t="str">
        <f>IF(LEN('Contacts Data'!M463)&gt;16,LEN('Contacts Data'!M463),"")</f>
        <v/>
      </c>
      <c r="L1024" s="18" t="str">
        <f>IF(LEN('Contacts Data'!D463)&gt;128,LEN('Contacts Data'!D463),"")</f>
        <v/>
      </c>
      <c r="M1024" s="18" t="str">
        <f>IF(LEN('Contacts Data'!O463)&gt;1024,LEN('Contacts Data'!O463),"")</f>
        <v/>
      </c>
      <c r="P1024" s="18" t="str">
        <f>IF(LEN('Matter Data'!A456)&gt;0,LEN('Matter Data'!A456)+LEN('Matter Data'!B456),"")</f>
        <v/>
      </c>
      <c r="Q1024" s="18" t="str">
        <f>IF(LEN('Matter Data'!C456)&gt;80,LEN('Matter Data'!C456),"")</f>
        <v/>
      </c>
      <c r="R1024" s="18" t="str">
        <f>IF(LEN('Matter Data'!H456)&gt;40,LEN('Matter Data'!H456),"")</f>
        <v/>
      </c>
      <c r="S1024" s="21" t="b">
        <f>IF(LEN('Matter Data'!C456)&gt;0,CONCATENATE('Matter Data'!A456,'Matter Data'!B456,'Matter Data'!C456))</f>
        <v>0</v>
      </c>
      <c r="T1024" s="21">
        <f>IF(LEN('Matter Data'!C456)&gt;0,COUNTIF($S$2:$S$5001,CONCATENATE('Matter Data'!A456,'Matter Data'!B456,'Matter Data'!C456)),0)</f>
        <v>0</v>
      </c>
      <c r="U1024" s="22" t="str">
        <f>IF(LEN('Contacts Data'!B463)&gt;0,'Contacts Data'!B463,"")</f>
        <v/>
      </c>
      <c r="V1024" s="22" t="str">
        <f>IF(LEN('Contacts Data'!C463)&gt;0,'Contacts Data'!C463,"")</f>
        <v/>
      </c>
      <c r="W1024" s="22" t="str">
        <f>CONCATENATE(U1024, " ", V1024, " ", 'Contacts Data'!$A463)</f>
        <v xml:space="preserve">  </v>
      </c>
      <c r="X1024" s="22" t="str">
        <f>CONCATENATE('Matter Data'!A456, " ", 'Matter Data'!B456, " ", "Client")</f>
        <v xml:space="preserve">  Client</v>
      </c>
      <c r="Y1024" s="19" t="str">
        <f t="shared" si="16"/>
        <v/>
      </c>
    </row>
    <row r="1025" spans="1:25" x14ac:dyDescent="0.25">
      <c r="A1025" s="18" t="str">
        <f>IF(LEN('Contacts Data'!A464)&gt;20,LEN('Contacts Data'!A464),"")</f>
        <v/>
      </c>
      <c r="B1025" s="18" t="str">
        <f>IF(LEN('Contacts Data'!B464)&gt;0, LEN('Contacts Data'!B464) + LEN('Contacts Data'!C464), "")</f>
        <v/>
      </c>
      <c r="C1025" s="18" t="str">
        <f>IF(LEN('Contacts Data'!E464)&gt;20,LEN('Contacts Data'!E464),"")</f>
        <v/>
      </c>
      <c r="D1025" s="18" t="str">
        <f>IF(LEN('Contacts Data'!F464)&gt;20,LEN('Contacts Data'!F464),"")</f>
        <v/>
      </c>
      <c r="E1025" s="18" t="str">
        <f>IF(LEN('Contacts Data'!G464)&gt;20,LEN('Contacts Data'!G464),"")</f>
        <v/>
      </c>
      <c r="F1025" s="18" t="str">
        <f>IF(LEN('Contacts Data'!H464)&gt;60,LEN('Contacts Data'!H464),"")</f>
        <v/>
      </c>
      <c r="G1025" s="18" t="str">
        <f>IF(LEN('Contacts Data'!I464)&gt;128,LEN('Contacts Data'!I464),"")</f>
        <v/>
      </c>
      <c r="H1025" s="18" t="str">
        <f>IF(LEN('Contacts Data'!J464)&gt;60,LEN('Contacts Data'!J464),"")</f>
        <v/>
      </c>
      <c r="I1025" s="18" t="str">
        <f>IF(LEN('Contacts Data'!K464)&gt;30,LEN('Contacts Data'!K464),"")</f>
        <v/>
      </c>
      <c r="J1025" s="18" t="str">
        <f>IF(LEN('Contacts Data'!L464)&gt;2,LEN('Contacts Data'!L464),"")</f>
        <v/>
      </c>
      <c r="K1025" s="18" t="str">
        <f>IF(LEN('Contacts Data'!M464)&gt;16,LEN('Contacts Data'!M464),"")</f>
        <v/>
      </c>
      <c r="L1025" s="18" t="str">
        <f>IF(LEN('Contacts Data'!D464)&gt;128,LEN('Contacts Data'!D464),"")</f>
        <v/>
      </c>
      <c r="M1025" s="18" t="str">
        <f>IF(LEN('Contacts Data'!O464)&gt;1024,LEN('Contacts Data'!O464),"")</f>
        <v/>
      </c>
      <c r="P1025" s="18" t="str">
        <f>IF(LEN('Matter Data'!A457)&gt;0,LEN('Matter Data'!A457)+LEN('Matter Data'!B457),"")</f>
        <v/>
      </c>
      <c r="Q1025" s="18" t="str">
        <f>IF(LEN('Matter Data'!C457)&gt;80,LEN('Matter Data'!C457),"")</f>
        <v/>
      </c>
      <c r="R1025" s="18" t="str">
        <f>IF(LEN('Matter Data'!H457)&gt;40,LEN('Matter Data'!H457),"")</f>
        <v/>
      </c>
      <c r="S1025" s="21" t="b">
        <f>IF(LEN('Matter Data'!C457)&gt;0,CONCATENATE('Matter Data'!A457,'Matter Data'!B457,'Matter Data'!C457))</f>
        <v>0</v>
      </c>
      <c r="T1025" s="21">
        <f>IF(LEN('Matter Data'!C457)&gt;0,COUNTIF($S$2:$S$5001,CONCATENATE('Matter Data'!A457,'Matter Data'!B457,'Matter Data'!C457)),0)</f>
        <v>0</v>
      </c>
      <c r="U1025" s="22" t="str">
        <f>IF(LEN('Contacts Data'!B464)&gt;0,'Contacts Data'!B464,"")</f>
        <v/>
      </c>
      <c r="V1025" s="22" t="str">
        <f>IF(LEN('Contacts Data'!C464)&gt;0,'Contacts Data'!C464,"")</f>
        <v/>
      </c>
      <c r="W1025" s="22" t="str">
        <f>CONCATENATE(U1025, " ", V1025, " ", 'Contacts Data'!$A464)</f>
        <v xml:space="preserve">  </v>
      </c>
      <c r="X1025" s="22" t="str">
        <f>CONCATENATE('Matter Data'!A457, " ", 'Matter Data'!B457, " ", "Client")</f>
        <v xml:space="preserve">  Client</v>
      </c>
      <c r="Y1025" s="19" t="str">
        <f t="shared" si="16"/>
        <v/>
      </c>
    </row>
    <row r="1026" spans="1:25" x14ac:dyDescent="0.25">
      <c r="A1026" s="18" t="str">
        <f>IF(LEN('Contacts Data'!A465)&gt;20,LEN('Contacts Data'!A465),"")</f>
        <v/>
      </c>
      <c r="B1026" s="18" t="str">
        <f>IF(LEN('Contacts Data'!B465)&gt;0, LEN('Contacts Data'!B465) + LEN('Contacts Data'!C465), "")</f>
        <v/>
      </c>
      <c r="C1026" s="18" t="str">
        <f>IF(LEN('Contacts Data'!E465)&gt;20,LEN('Contacts Data'!E465),"")</f>
        <v/>
      </c>
      <c r="D1026" s="18" t="str">
        <f>IF(LEN('Contacts Data'!F465)&gt;20,LEN('Contacts Data'!F465),"")</f>
        <v/>
      </c>
      <c r="E1026" s="18" t="str">
        <f>IF(LEN('Contacts Data'!G465)&gt;20,LEN('Contacts Data'!G465),"")</f>
        <v/>
      </c>
      <c r="F1026" s="18" t="str">
        <f>IF(LEN('Contacts Data'!H465)&gt;60,LEN('Contacts Data'!H465),"")</f>
        <v/>
      </c>
      <c r="G1026" s="18" t="str">
        <f>IF(LEN('Contacts Data'!I465)&gt;128,LEN('Contacts Data'!I465),"")</f>
        <v/>
      </c>
      <c r="H1026" s="18" t="str">
        <f>IF(LEN('Contacts Data'!J465)&gt;60,LEN('Contacts Data'!J465),"")</f>
        <v/>
      </c>
      <c r="I1026" s="18" t="str">
        <f>IF(LEN('Contacts Data'!K465)&gt;30,LEN('Contacts Data'!K465),"")</f>
        <v/>
      </c>
      <c r="J1026" s="18" t="str">
        <f>IF(LEN('Contacts Data'!L465)&gt;2,LEN('Contacts Data'!L465),"")</f>
        <v/>
      </c>
      <c r="K1026" s="18" t="str">
        <f>IF(LEN('Contacts Data'!M465)&gt;16,LEN('Contacts Data'!M465),"")</f>
        <v/>
      </c>
      <c r="L1026" s="18" t="str">
        <f>IF(LEN('Contacts Data'!D465)&gt;128,LEN('Contacts Data'!D465),"")</f>
        <v/>
      </c>
      <c r="M1026" s="18" t="str">
        <f>IF(LEN('Contacts Data'!O465)&gt;1024,LEN('Contacts Data'!O465),"")</f>
        <v/>
      </c>
      <c r="P1026" s="18" t="str">
        <f>IF(LEN('Matter Data'!A458)&gt;0,LEN('Matter Data'!A458)+LEN('Matter Data'!B458),"")</f>
        <v/>
      </c>
      <c r="Q1026" s="18" t="str">
        <f>IF(LEN('Matter Data'!C458)&gt;80,LEN('Matter Data'!C458),"")</f>
        <v/>
      </c>
      <c r="R1026" s="18" t="str">
        <f>IF(LEN('Matter Data'!H458)&gt;40,LEN('Matter Data'!H458),"")</f>
        <v/>
      </c>
      <c r="S1026" s="21" t="b">
        <f>IF(LEN('Matter Data'!C458)&gt;0,CONCATENATE('Matter Data'!A458,'Matter Data'!B458,'Matter Data'!C458))</f>
        <v>0</v>
      </c>
      <c r="T1026" s="21">
        <f>IF(LEN('Matter Data'!C458)&gt;0,COUNTIF($S$2:$S$5001,CONCATENATE('Matter Data'!A458,'Matter Data'!B458,'Matter Data'!C458)),0)</f>
        <v>0</v>
      </c>
      <c r="U1026" s="22" t="str">
        <f>IF(LEN('Contacts Data'!B465)&gt;0,'Contacts Data'!B465,"")</f>
        <v/>
      </c>
      <c r="V1026" s="22" t="str">
        <f>IF(LEN('Contacts Data'!C465)&gt;0,'Contacts Data'!C465,"")</f>
        <v/>
      </c>
      <c r="W1026" s="22" t="str">
        <f>CONCATENATE(U1026, " ", V1026, " ", 'Contacts Data'!$A465)</f>
        <v xml:space="preserve">  </v>
      </c>
      <c r="X1026" s="22" t="str">
        <f>CONCATENATE('Matter Data'!A458, " ", 'Matter Data'!B458, " ", "Client")</f>
        <v xml:space="preserve">  Client</v>
      </c>
      <c r="Y1026" s="19" t="str">
        <f t="shared" si="16"/>
        <v/>
      </c>
    </row>
    <row r="1027" spans="1:25" x14ac:dyDescent="0.25">
      <c r="A1027" s="18" t="str">
        <f>IF(LEN('Contacts Data'!A466)&gt;20,LEN('Contacts Data'!A466),"")</f>
        <v/>
      </c>
      <c r="B1027" s="18" t="str">
        <f>IF(LEN('Contacts Data'!B466)&gt;0, LEN('Contacts Data'!B466) + LEN('Contacts Data'!C466), "")</f>
        <v/>
      </c>
      <c r="C1027" s="18" t="str">
        <f>IF(LEN('Contacts Data'!E466)&gt;20,LEN('Contacts Data'!E466),"")</f>
        <v/>
      </c>
      <c r="D1027" s="18" t="str">
        <f>IF(LEN('Contacts Data'!F466)&gt;20,LEN('Contacts Data'!F466),"")</f>
        <v/>
      </c>
      <c r="E1027" s="18" t="str">
        <f>IF(LEN('Contacts Data'!G466)&gt;20,LEN('Contacts Data'!G466),"")</f>
        <v/>
      </c>
      <c r="F1027" s="18" t="str">
        <f>IF(LEN('Contacts Data'!H466)&gt;60,LEN('Contacts Data'!H466),"")</f>
        <v/>
      </c>
      <c r="G1027" s="18" t="str">
        <f>IF(LEN('Contacts Data'!I466)&gt;128,LEN('Contacts Data'!I466),"")</f>
        <v/>
      </c>
      <c r="H1027" s="18" t="str">
        <f>IF(LEN('Contacts Data'!J466)&gt;60,LEN('Contacts Data'!J466),"")</f>
        <v/>
      </c>
      <c r="I1027" s="18" t="str">
        <f>IF(LEN('Contacts Data'!K466)&gt;30,LEN('Contacts Data'!K466),"")</f>
        <v/>
      </c>
      <c r="J1027" s="18" t="str">
        <f>IF(LEN('Contacts Data'!L466)&gt;2,LEN('Contacts Data'!L466),"")</f>
        <v/>
      </c>
      <c r="K1027" s="18" t="str">
        <f>IF(LEN('Contacts Data'!M466)&gt;16,LEN('Contacts Data'!M466),"")</f>
        <v/>
      </c>
      <c r="L1027" s="18" t="str">
        <f>IF(LEN('Contacts Data'!D466)&gt;128,LEN('Contacts Data'!D466),"")</f>
        <v/>
      </c>
      <c r="M1027" s="18" t="str">
        <f>IF(LEN('Contacts Data'!O466)&gt;1024,LEN('Contacts Data'!O466),"")</f>
        <v/>
      </c>
      <c r="P1027" s="18" t="str">
        <f>IF(LEN('Matter Data'!A459)&gt;0,LEN('Matter Data'!A459)+LEN('Matter Data'!B459),"")</f>
        <v/>
      </c>
      <c r="Q1027" s="18" t="str">
        <f>IF(LEN('Matter Data'!C459)&gt;80,LEN('Matter Data'!C459),"")</f>
        <v/>
      </c>
      <c r="R1027" s="18" t="str">
        <f>IF(LEN('Matter Data'!H459)&gt;40,LEN('Matter Data'!H459),"")</f>
        <v/>
      </c>
      <c r="S1027" s="21" t="b">
        <f>IF(LEN('Matter Data'!C459)&gt;0,CONCATENATE('Matter Data'!A459,'Matter Data'!B459,'Matter Data'!C459))</f>
        <v>0</v>
      </c>
      <c r="T1027" s="21">
        <f>IF(LEN('Matter Data'!C459)&gt;0,COUNTIF($S$2:$S$5001,CONCATENATE('Matter Data'!A459,'Matter Data'!B459,'Matter Data'!C459)),0)</f>
        <v>0</v>
      </c>
      <c r="U1027" s="22" t="str">
        <f>IF(LEN('Contacts Data'!B466)&gt;0,'Contacts Data'!B466,"")</f>
        <v/>
      </c>
      <c r="V1027" s="22" t="str">
        <f>IF(LEN('Contacts Data'!C466)&gt;0,'Contacts Data'!C466,"")</f>
        <v/>
      </c>
      <c r="W1027" s="22" t="str">
        <f>CONCATENATE(U1027, " ", V1027, " ", 'Contacts Data'!$A466)</f>
        <v xml:space="preserve">  </v>
      </c>
      <c r="X1027" s="22" t="str">
        <f>CONCATENATE('Matter Data'!A459, " ", 'Matter Data'!B459, " ", "Client")</f>
        <v xml:space="preserve">  Client</v>
      </c>
      <c r="Y1027" s="19" t="str">
        <f t="shared" si="16"/>
        <v/>
      </c>
    </row>
    <row r="1028" spans="1:25" x14ac:dyDescent="0.25">
      <c r="A1028" s="18" t="str">
        <f>IF(LEN('Contacts Data'!A467)&gt;20,LEN('Contacts Data'!A467),"")</f>
        <v/>
      </c>
      <c r="B1028" s="18" t="str">
        <f>IF(LEN('Contacts Data'!B467)&gt;0, LEN('Contacts Data'!B467) + LEN('Contacts Data'!C467), "")</f>
        <v/>
      </c>
      <c r="C1028" s="18" t="str">
        <f>IF(LEN('Contacts Data'!E467)&gt;20,LEN('Contacts Data'!E467),"")</f>
        <v/>
      </c>
      <c r="D1028" s="18" t="str">
        <f>IF(LEN('Contacts Data'!F467)&gt;20,LEN('Contacts Data'!F467),"")</f>
        <v/>
      </c>
      <c r="E1028" s="18" t="str">
        <f>IF(LEN('Contacts Data'!G467)&gt;20,LEN('Contacts Data'!G467),"")</f>
        <v/>
      </c>
      <c r="F1028" s="18" t="str">
        <f>IF(LEN('Contacts Data'!H467)&gt;60,LEN('Contacts Data'!H467),"")</f>
        <v/>
      </c>
      <c r="G1028" s="18" t="str">
        <f>IF(LEN('Contacts Data'!I467)&gt;128,LEN('Contacts Data'!I467),"")</f>
        <v/>
      </c>
      <c r="H1028" s="18" t="str">
        <f>IF(LEN('Contacts Data'!J467)&gt;60,LEN('Contacts Data'!J467),"")</f>
        <v/>
      </c>
      <c r="I1028" s="18" t="str">
        <f>IF(LEN('Contacts Data'!K467)&gt;30,LEN('Contacts Data'!K467),"")</f>
        <v/>
      </c>
      <c r="J1028" s="18" t="str">
        <f>IF(LEN('Contacts Data'!L467)&gt;2,LEN('Contacts Data'!L467),"")</f>
        <v/>
      </c>
      <c r="K1028" s="18" t="str">
        <f>IF(LEN('Contacts Data'!M467)&gt;16,LEN('Contacts Data'!M467),"")</f>
        <v/>
      </c>
      <c r="L1028" s="18" t="str">
        <f>IF(LEN('Contacts Data'!D467)&gt;128,LEN('Contacts Data'!D467),"")</f>
        <v/>
      </c>
      <c r="M1028" s="18" t="str">
        <f>IF(LEN('Contacts Data'!O467)&gt;1024,LEN('Contacts Data'!O467),"")</f>
        <v/>
      </c>
      <c r="P1028" s="18" t="str">
        <f>IF(LEN('Matter Data'!A460)&gt;0,LEN('Matter Data'!A460)+LEN('Matter Data'!B460),"")</f>
        <v/>
      </c>
      <c r="Q1028" s="18" t="str">
        <f>IF(LEN('Matter Data'!C460)&gt;80,LEN('Matter Data'!C460),"")</f>
        <v/>
      </c>
      <c r="R1028" s="18" t="str">
        <f>IF(LEN('Matter Data'!H460)&gt;40,LEN('Matter Data'!H460),"")</f>
        <v/>
      </c>
      <c r="S1028" s="21" t="b">
        <f>IF(LEN('Matter Data'!C460)&gt;0,CONCATENATE('Matter Data'!A460,'Matter Data'!B460,'Matter Data'!C460))</f>
        <v>0</v>
      </c>
      <c r="T1028" s="21">
        <f>IF(LEN('Matter Data'!C460)&gt;0,COUNTIF($S$2:$S$5001,CONCATENATE('Matter Data'!A460,'Matter Data'!B460,'Matter Data'!C460)),0)</f>
        <v>0</v>
      </c>
      <c r="U1028" s="22" t="str">
        <f>IF(LEN('Contacts Data'!B467)&gt;0,'Contacts Data'!B467,"")</f>
        <v/>
      </c>
      <c r="V1028" s="22" t="str">
        <f>IF(LEN('Contacts Data'!C467)&gt;0,'Contacts Data'!C467,"")</f>
        <v/>
      </c>
      <c r="W1028" s="22" t="str">
        <f>CONCATENATE(U1028, " ", V1028, " ", 'Contacts Data'!$A467)</f>
        <v xml:space="preserve">  </v>
      </c>
      <c r="X1028" s="22" t="str">
        <f>CONCATENATE('Matter Data'!A460, " ", 'Matter Data'!B460, " ", "Client")</f>
        <v xml:space="preserve">  Client</v>
      </c>
      <c r="Y1028" s="19" t="str">
        <f t="shared" si="16"/>
        <v/>
      </c>
    </row>
    <row r="1029" spans="1:25" x14ac:dyDescent="0.25">
      <c r="A1029" s="18" t="str">
        <f>IF(LEN('Contacts Data'!A468)&gt;20,LEN('Contacts Data'!A468),"")</f>
        <v/>
      </c>
      <c r="B1029" s="18" t="str">
        <f>IF(LEN('Contacts Data'!B468)&gt;0, LEN('Contacts Data'!B468) + LEN('Contacts Data'!C468), "")</f>
        <v/>
      </c>
      <c r="C1029" s="18" t="str">
        <f>IF(LEN('Contacts Data'!E468)&gt;20,LEN('Contacts Data'!E468),"")</f>
        <v/>
      </c>
      <c r="D1029" s="18" t="str">
        <f>IF(LEN('Contacts Data'!F468)&gt;20,LEN('Contacts Data'!F468),"")</f>
        <v/>
      </c>
      <c r="E1029" s="18" t="str">
        <f>IF(LEN('Contacts Data'!G468)&gt;20,LEN('Contacts Data'!G468),"")</f>
        <v/>
      </c>
      <c r="F1029" s="18" t="str">
        <f>IF(LEN('Contacts Data'!H468)&gt;60,LEN('Contacts Data'!H468),"")</f>
        <v/>
      </c>
      <c r="G1029" s="18" t="str">
        <f>IF(LEN('Contacts Data'!I468)&gt;128,LEN('Contacts Data'!I468),"")</f>
        <v/>
      </c>
      <c r="H1029" s="18" t="str">
        <f>IF(LEN('Contacts Data'!J468)&gt;60,LEN('Contacts Data'!J468),"")</f>
        <v/>
      </c>
      <c r="I1029" s="18" t="str">
        <f>IF(LEN('Contacts Data'!K468)&gt;30,LEN('Contacts Data'!K468),"")</f>
        <v/>
      </c>
      <c r="J1029" s="18" t="str">
        <f>IF(LEN('Contacts Data'!L468)&gt;2,LEN('Contacts Data'!L468),"")</f>
        <v/>
      </c>
      <c r="K1029" s="18" t="str">
        <f>IF(LEN('Contacts Data'!M468)&gt;16,LEN('Contacts Data'!M468),"")</f>
        <v/>
      </c>
      <c r="L1029" s="18" t="str">
        <f>IF(LEN('Contacts Data'!D468)&gt;128,LEN('Contacts Data'!D468),"")</f>
        <v/>
      </c>
      <c r="M1029" s="18" t="str">
        <f>IF(LEN('Contacts Data'!O468)&gt;1024,LEN('Contacts Data'!O468),"")</f>
        <v/>
      </c>
      <c r="P1029" s="18" t="str">
        <f>IF(LEN('Matter Data'!A461)&gt;0,LEN('Matter Data'!A461)+LEN('Matter Data'!B461),"")</f>
        <v/>
      </c>
      <c r="Q1029" s="18" t="str">
        <f>IF(LEN('Matter Data'!C461)&gt;80,LEN('Matter Data'!C461),"")</f>
        <v/>
      </c>
      <c r="R1029" s="18" t="str">
        <f>IF(LEN('Matter Data'!H461)&gt;40,LEN('Matter Data'!H461),"")</f>
        <v/>
      </c>
      <c r="S1029" s="21" t="b">
        <f>IF(LEN('Matter Data'!C461)&gt;0,CONCATENATE('Matter Data'!A461,'Matter Data'!B461,'Matter Data'!C461))</f>
        <v>0</v>
      </c>
      <c r="T1029" s="21">
        <f>IF(LEN('Matter Data'!C461)&gt;0,COUNTIF($S$2:$S$5001,CONCATENATE('Matter Data'!A461,'Matter Data'!B461,'Matter Data'!C461)),0)</f>
        <v>0</v>
      </c>
      <c r="U1029" s="22" t="str">
        <f>IF(LEN('Contacts Data'!B468)&gt;0,'Contacts Data'!B468,"")</f>
        <v/>
      </c>
      <c r="V1029" s="22" t="str">
        <f>IF(LEN('Contacts Data'!C468)&gt;0,'Contacts Data'!C468,"")</f>
        <v/>
      </c>
      <c r="W1029" s="22" t="str">
        <f>CONCATENATE(U1029, " ", V1029, " ", 'Contacts Data'!$A468)</f>
        <v xml:space="preserve">  </v>
      </c>
      <c r="X1029" s="22" t="str">
        <f>CONCATENATE('Matter Data'!A461, " ", 'Matter Data'!B461, " ", "Client")</f>
        <v xml:space="preserve">  Client</v>
      </c>
      <c r="Y1029" s="19" t="str">
        <f t="shared" si="16"/>
        <v/>
      </c>
    </row>
    <row r="1030" spans="1:25" x14ac:dyDescent="0.25">
      <c r="A1030" s="18" t="str">
        <f>IF(LEN('Contacts Data'!A469)&gt;20,LEN('Contacts Data'!A469),"")</f>
        <v/>
      </c>
      <c r="B1030" s="18" t="str">
        <f>IF(LEN('Contacts Data'!B469)&gt;0, LEN('Contacts Data'!B469) + LEN('Contacts Data'!C469), "")</f>
        <v/>
      </c>
      <c r="C1030" s="18" t="str">
        <f>IF(LEN('Contacts Data'!E469)&gt;20,LEN('Contacts Data'!E469),"")</f>
        <v/>
      </c>
      <c r="D1030" s="18" t="str">
        <f>IF(LEN('Contacts Data'!F469)&gt;20,LEN('Contacts Data'!F469),"")</f>
        <v/>
      </c>
      <c r="E1030" s="18" t="str">
        <f>IF(LEN('Contacts Data'!G469)&gt;20,LEN('Contacts Data'!G469),"")</f>
        <v/>
      </c>
      <c r="F1030" s="18" t="str">
        <f>IF(LEN('Contacts Data'!H469)&gt;60,LEN('Contacts Data'!H469),"")</f>
        <v/>
      </c>
      <c r="G1030" s="18" t="str">
        <f>IF(LEN('Contacts Data'!I469)&gt;128,LEN('Contacts Data'!I469),"")</f>
        <v/>
      </c>
      <c r="H1030" s="18" t="str">
        <f>IF(LEN('Contacts Data'!J469)&gt;60,LEN('Contacts Data'!J469),"")</f>
        <v/>
      </c>
      <c r="I1030" s="18" t="str">
        <f>IF(LEN('Contacts Data'!K469)&gt;30,LEN('Contacts Data'!K469),"")</f>
        <v/>
      </c>
      <c r="J1030" s="18" t="str">
        <f>IF(LEN('Contacts Data'!L469)&gt;2,LEN('Contacts Data'!L469),"")</f>
        <v/>
      </c>
      <c r="K1030" s="18" t="str">
        <f>IF(LEN('Contacts Data'!M469)&gt;16,LEN('Contacts Data'!M469),"")</f>
        <v/>
      </c>
      <c r="L1030" s="18" t="str">
        <f>IF(LEN('Contacts Data'!D469)&gt;128,LEN('Contacts Data'!D469),"")</f>
        <v/>
      </c>
      <c r="M1030" s="18" t="str">
        <f>IF(LEN('Contacts Data'!O469)&gt;1024,LEN('Contacts Data'!O469),"")</f>
        <v/>
      </c>
      <c r="P1030" s="18" t="str">
        <f>IF(LEN('Matter Data'!A462)&gt;0,LEN('Matter Data'!A462)+LEN('Matter Data'!B462),"")</f>
        <v/>
      </c>
      <c r="Q1030" s="18" t="str">
        <f>IF(LEN('Matter Data'!C462)&gt;80,LEN('Matter Data'!C462),"")</f>
        <v/>
      </c>
      <c r="R1030" s="18" t="str">
        <f>IF(LEN('Matter Data'!H462)&gt;40,LEN('Matter Data'!H462),"")</f>
        <v/>
      </c>
      <c r="S1030" s="21" t="b">
        <f>IF(LEN('Matter Data'!C462)&gt;0,CONCATENATE('Matter Data'!A462,'Matter Data'!B462,'Matter Data'!C462))</f>
        <v>0</v>
      </c>
      <c r="T1030" s="21">
        <f>IF(LEN('Matter Data'!C462)&gt;0,COUNTIF($S$2:$S$5001,CONCATENATE('Matter Data'!A462,'Matter Data'!B462,'Matter Data'!C462)),0)</f>
        <v>0</v>
      </c>
      <c r="U1030" s="22" t="str">
        <f>IF(LEN('Contacts Data'!B469)&gt;0,'Contacts Data'!B469,"")</f>
        <v/>
      </c>
      <c r="V1030" s="22" t="str">
        <f>IF(LEN('Contacts Data'!C469)&gt;0,'Contacts Data'!C469,"")</f>
        <v/>
      </c>
      <c r="W1030" s="22" t="str">
        <f>CONCATENATE(U1030, " ", V1030, " ", 'Contacts Data'!$A469)</f>
        <v xml:space="preserve">  </v>
      </c>
      <c r="X1030" s="22" t="str">
        <f>CONCATENATE('Matter Data'!A462, " ", 'Matter Data'!B462, " ", "Client")</f>
        <v xml:space="preserve">  Client</v>
      </c>
      <c r="Y1030" s="19" t="str">
        <f t="shared" si="16"/>
        <v/>
      </c>
    </row>
    <row r="1031" spans="1:25" x14ac:dyDescent="0.25">
      <c r="A1031" s="18" t="str">
        <f>IF(LEN('Contacts Data'!A470)&gt;20,LEN('Contacts Data'!A470),"")</f>
        <v/>
      </c>
      <c r="B1031" s="18" t="str">
        <f>IF(LEN('Contacts Data'!B470)&gt;0, LEN('Contacts Data'!B470) + LEN('Contacts Data'!C470), "")</f>
        <v/>
      </c>
      <c r="C1031" s="18" t="str">
        <f>IF(LEN('Contacts Data'!E470)&gt;20,LEN('Contacts Data'!E470),"")</f>
        <v/>
      </c>
      <c r="D1031" s="18" t="str">
        <f>IF(LEN('Contacts Data'!F470)&gt;20,LEN('Contacts Data'!F470),"")</f>
        <v/>
      </c>
      <c r="E1031" s="18" t="str">
        <f>IF(LEN('Contacts Data'!G470)&gt;20,LEN('Contacts Data'!G470),"")</f>
        <v/>
      </c>
      <c r="F1031" s="18" t="str">
        <f>IF(LEN('Contacts Data'!H470)&gt;60,LEN('Contacts Data'!H470),"")</f>
        <v/>
      </c>
      <c r="G1031" s="18" t="str">
        <f>IF(LEN('Contacts Data'!I470)&gt;128,LEN('Contacts Data'!I470),"")</f>
        <v/>
      </c>
      <c r="H1031" s="18" t="str">
        <f>IF(LEN('Contacts Data'!J470)&gt;60,LEN('Contacts Data'!J470),"")</f>
        <v/>
      </c>
      <c r="I1031" s="18" t="str">
        <f>IF(LEN('Contacts Data'!K470)&gt;30,LEN('Contacts Data'!K470),"")</f>
        <v/>
      </c>
      <c r="J1031" s="18" t="str">
        <f>IF(LEN('Contacts Data'!L470)&gt;2,LEN('Contacts Data'!L470),"")</f>
        <v/>
      </c>
      <c r="K1031" s="18" t="str">
        <f>IF(LEN('Contacts Data'!M470)&gt;16,LEN('Contacts Data'!M470),"")</f>
        <v/>
      </c>
      <c r="L1031" s="18" t="str">
        <f>IF(LEN('Contacts Data'!D470)&gt;128,LEN('Contacts Data'!D470),"")</f>
        <v/>
      </c>
      <c r="M1031" s="18" t="str">
        <f>IF(LEN('Contacts Data'!O470)&gt;1024,LEN('Contacts Data'!O470),"")</f>
        <v/>
      </c>
      <c r="P1031" s="18" t="str">
        <f>IF(LEN('Matter Data'!A463)&gt;0,LEN('Matter Data'!A463)+LEN('Matter Data'!B463),"")</f>
        <v/>
      </c>
      <c r="Q1031" s="18" t="str">
        <f>IF(LEN('Matter Data'!C463)&gt;80,LEN('Matter Data'!C463),"")</f>
        <v/>
      </c>
      <c r="R1031" s="18" t="str">
        <f>IF(LEN('Matter Data'!H463)&gt;40,LEN('Matter Data'!H463),"")</f>
        <v/>
      </c>
      <c r="S1031" s="21" t="b">
        <f>IF(LEN('Matter Data'!C463)&gt;0,CONCATENATE('Matter Data'!A463,'Matter Data'!B463,'Matter Data'!C463))</f>
        <v>0</v>
      </c>
      <c r="T1031" s="21">
        <f>IF(LEN('Matter Data'!C463)&gt;0,COUNTIF($S$2:$S$5001,CONCATENATE('Matter Data'!A463,'Matter Data'!B463,'Matter Data'!C463)),0)</f>
        <v>0</v>
      </c>
      <c r="U1031" s="22" t="str">
        <f>IF(LEN('Contacts Data'!B470)&gt;0,'Contacts Data'!B470,"")</f>
        <v/>
      </c>
      <c r="V1031" s="22" t="str">
        <f>IF(LEN('Contacts Data'!C470)&gt;0,'Contacts Data'!C470,"")</f>
        <v/>
      </c>
      <c r="W1031" s="22" t="str">
        <f>CONCATENATE(U1031, " ", V1031, " ", 'Contacts Data'!$A470)</f>
        <v xml:space="preserve">  </v>
      </c>
      <c r="X1031" s="22" t="str">
        <f>CONCATENATE('Matter Data'!A463, " ", 'Matter Data'!B463, " ", "Client")</f>
        <v xml:space="preserve">  Client</v>
      </c>
      <c r="Y1031" s="19" t="str">
        <f t="shared" si="16"/>
        <v/>
      </c>
    </row>
    <row r="1032" spans="1:25" x14ac:dyDescent="0.25">
      <c r="A1032" s="18" t="str">
        <f>IF(LEN('Contacts Data'!A471)&gt;20,LEN('Contacts Data'!A471),"")</f>
        <v/>
      </c>
      <c r="B1032" s="18" t="str">
        <f>IF(LEN('Contacts Data'!B471)&gt;0, LEN('Contacts Data'!B471) + LEN('Contacts Data'!C471), "")</f>
        <v/>
      </c>
      <c r="C1032" s="18" t="str">
        <f>IF(LEN('Contacts Data'!E471)&gt;20,LEN('Contacts Data'!E471),"")</f>
        <v/>
      </c>
      <c r="D1032" s="18" t="str">
        <f>IF(LEN('Contacts Data'!F471)&gt;20,LEN('Contacts Data'!F471),"")</f>
        <v/>
      </c>
      <c r="E1032" s="18" t="str">
        <f>IF(LEN('Contacts Data'!G471)&gt;20,LEN('Contacts Data'!G471),"")</f>
        <v/>
      </c>
      <c r="F1032" s="18" t="str">
        <f>IF(LEN('Contacts Data'!H471)&gt;60,LEN('Contacts Data'!H471),"")</f>
        <v/>
      </c>
      <c r="G1032" s="18" t="str">
        <f>IF(LEN('Contacts Data'!I471)&gt;128,LEN('Contacts Data'!I471),"")</f>
        <v/>
      </c>
      <c r="H1032" s="18" t="str">
        <f>IF(LEN('Contacts Data'!J471)&gt;60,LEN('Contacts Data'!J471),"")</f>
        <v/>
      </c>
      <c r="I1032" s="18" t="str">
        <f>IF(LEN('Contacts Data'!K471)&gt;30,LEN('Contacts Data'!K471),"")</f>
        <v/>
      </c>
      <c r="J1032" s="18" t="str">
        <f>IF(LEN('Contacts Data'!L471)&gt;2,LEN('Contacts Data'!L471),"")</f>
        <v/>
      </c>
      <c r="K1032" s="18" t="str">
        <f>IF(LEN('Contacts Data'!M471)&gt;16,LEN('Contacts Data'!M471),"")</f>
        <v/>
      </c>
      <c r="L1032" s="18" t="str">
        <f>IF(LEN('Contacts Data'!D471)&gt;128,LEN('Contacts Data'!D471),"")</f>
        <v/>
      </c>
      <c r="M1032" s="18" t="str">
        <f>IF(LEN('Contacts Data'!O471)&gt;1024,LEN('Contacts Data'!O471),"")</f>
        <v/>
      </c>
      <c r="P1032" s="18" t="str">
        <f>IF(LEN('Matter Data'!A464)&gt;0,LEN('Matter Data'!A464)+LEN('Matter Data'!B464),"")</f>
        <v/>
      </c>
      <c r="Q1032" s="18" t="str">
        <f>IF(LEN('Matter Data'!C464)&gt;80,LEN('Matter Data'!C464),"")</f>
        <v/>
      </c>
      <c r="R1032" s="18" t="str">
        <f>IF(LEN('Matter Data'!H464)&gt;40,LEN('Matter Data'!H464),"")</f>
        <v/>
      </c>
      <c r="S1032" s="21" t="b">
        <f>IF(LEN('Matter Data'!C464)&gt;0,CONCATENATE('Matter Data'!A464,'Matter Data'!B464,'Matter Data'!C464))</f>
        <v>0</v>
      </c>
      <c r="T1032" s="21">
        <f>IF(LEN('Matter Data'!C464)&gt;0,COUNTIF($S$2:$S$5001,CONCATENATE('Matter Data'!A464,'Matter Data'!B464,'Matter Data'!C464)),0)</f>
        <v>0</v>
      </c>
      <c r="U1032" s="22" t="str">
        <f>IF(LEN('Contacts Data'!B471)&gt;0,'Contacts Data'!B471,"")</f>
        <v/>
      </c>
      <c r="V1032" s="22" t="str">
        <f>IF(LEN('Contacts Data'!C471)&gt;0,'Contacts Data'!C471,"")</f>
        <v/>
      </c>
      <c r="W1032" s="22" t="str">
        <f>CONCATENATE(U1032, " ", V1032, " ", 'Contacts Data'!$A471)</f>
        <v xml:space="preserve">  </v>
      </c>
      <c r="X1032" s="22" t="str">
        <f>CONCATENATE('Matter Data'!A464, " ", 'Matter Data'!B464, " ", "Client")</f>
        <v xml:space="preserve">  Client</v>
      </c>
      <c r="Y1032" s="19" t="str">
        <f t="shared" si="16"/>
        <v/>
      </c>
    </row>
    <row r="1033" spans="1:25" x14ac:dyDescent="0.25">
      <c r="A1033" s="18" t="str">
        <f>IF(LEN('Contacts Data'!A472)&gt;20,LEN('Contacts Data'!A472),"")</f>
        <v/>
      </c>
      <c r="B1033" s="18" t="str">
        <f>IF(LEN('Contacts Data'!B472)&gt;0, LEN('Contacts Data'!B472) + LEN('Contacts Data'!C472), "")</f>
        <v/>
      </c>
      <c r="C1033" s="18" t="str">
        <f>IF(LEN('Contacts Data'!E472)&gt;20,LEN('Contacts Data'!E472),"")</f>
        <v/>
      </c>
      <c r="D1033" s="18" t="str">
        <f>IF(LEN('Contacts Data'!F472)&gt;20,LEN('Contacts Data'!F472),"")</f>
        <v/>
      </c>
      <c r="E1033" s="18" t="str">
        <f>IF(LEN('Contacts Data'!G472)&gt;20,LEN('Contacts Data'!G472),"")</f>
        <v/>
      </c>
      <c r="F1033" s="18" t="str">
        <f>IF(LEN('Contacts Data'!H472)&gt;60,LEN('Contacts Data'!H472),"")</f>
        <v/>
      </c>
      <c r="G1033" s="18" t="str">
        <f>IF(LEN('Contacts Data'!I472)&gt;128,LEN('Contacts Data'!I472),"")</f>
        <v/>
      </c>
      <c r="H1033" s="18" t="str">
        <f>IF(LEN('Contacts Data'!J472)&gt;60,LEN('Contacts Data'!J472),"")</f>
        <v/>
      </c>
      <c r="I1033" s="18" t="str">
        <f>IF(LEN('Contacts Data'!K472)&gt;30,LEN('Contacts Data'!K472),"")</f>
        <v/>
      </c>
      <c r="J1033" s="18" t="str">
        <f>IF(LEN('Contacts Data'!L472)&gt;2,LEN('Contacts Data'!L472),"")</f>
        <v/>
      </c>
      <c r="K1033" s="18" t="str">
        <f>IF(LEN('Contacts Data'!M472)&gt;16,LEN('Contacts Data'!M472),"")</f>
        <v/>
      </c>
      <c r="L1033" s="18" t="str">
        <f>IF(LEN('Contacts Data'!D472)&gt;128,LEN('Contacts Data'!D472),"")</f>
        <v/>
      </c>
      <c r="M1033" s="18" t="str">
        <f>IF(LEN('Contacts Data'!O472)&gt;1024,LEN('Contacts Data'!O472),"")</f>
        <v/>
      </c>
      <c r="P1033" s="18" t="str">
        <f>IF(LEN('Matter Data'!A465)&gt;0,LEN('Matter Data'!A465)+LEN('Matter Data'!B465),"")</f>
        <v/>
      </c>
      <c r="Q1033" s="18" t="str">
        <f>IF(LEN('Matter Data'!C465)&gt;80,LEN('Matter Data'!C465),"")</f>
        <v/>
      </c>
      <c r="R1033" s="18" t="str">
        <f>IF(LEN('Matter Data'!H465)&gt;40,LEN('Matter Data'!H465),"")</f>
        <v/>
      </c>
      <c r="S1033" s="21" t="b">
        <f>IF(LEN('Matter Data'!C465)&gt;0,CONCATENATE('Matter Data'!A465,'Matter Data'!B465,'Matter Data'!C465))</f>
        <v>0</v>
      </c>
      <c r="T1033" s="21">
        <f>IF(LEN('Matter Data'!C465)&gt;0,COUNTIF($S$2:$S$5001,CONCATENATE('Matter Data'!A465,'Matter Data'!B465,'Matter Data'!C465)),0)</f>
        <v>0</v>
      </c>
      <c r="U1033" s="22" t="str">
        <f>IF(LEN('Contacts Data'!B472)&gt;0,'Contacts Data'!B472,"")</f>
        <v/>
      </c>
      <c r="V1033" s="22" t="str">
        <f>IF(LEN('Contacts Data'!C472)&gt;0,'Contacts Data'!C472,"")</f>
        <v/>
      </c>
      <c r="W1033" s="22" t="str">
        <f>CONCATENATE(U1033, " ", V1033, " ", 'Contacts Data'!$A472)</f>
        <v xml:space="preserve">  </v>
      </c>
      <c r="X1033" s="22" t="str">
        <f>CONCATENATE('Matter Data'!A465, " ", 'Matter Data'!B465, " ", "Client")</f>
        <v xml:space="preserve">  Client</v>
      </c>
      <c r="Y1033" s="19" t="str">
        <f t="shared" si="16"/>
        <v/>
      </c>
    </row>
    <row r="1034" spans="1:25" x14ac:dyDescent="0.25">
      <c r="A1034" s="18" t="str">
        <f>IF(LEN('Contacts Data'!A473)&gt;20,LEN('Contacts Data'!A473),"")</f>
        <v/>
      </c>
      <c r="B1034" s="18" t="str">
        <f>IF(LEN('Contacts Data'!B473)&gt;0, LEN('Contacts Data'!B473) + LEN('Contacts Data'!C473), "")</f>
        <v/>
      </c>
      <c r="C1034" s="18" t="str">
        <f>IF(LEN('Contacts Data'!E473)&gt;20,LEN('Contacts Data'!E473),"")</f>
        <v/>
      </c>
      <c r="D1034" s="18" t="str">
        <f>IF(LEN('Contacts Data'!F473)&gt;20,LEN('Contacts Data'!F473),"")</f>
        <v/>
      </c>
      <c r="E1034" s="18" t="str">
        <f>IF(LEN('Contacts Data'!G473)&gt;20,LEN('Contacts Data'!G473),"")</f>
        <v/>
      </c>
      <c r="F1034" s="18" t="str">
        <f>IF(LEN('Contacts Data'!H473)&gt;60,LEN('Contacts Data'!H473),"")</f>
        <v/>
      </c>
      <c r="G1034" s="18" t="str">
        <f>IF(LEN('Contacts Data'!I473)&gt;128,LEN('Contacts Data'!I473),"")</f>
        <v/>
      </c>
      <c r="H1034" s="18" t="str">
        <f>IF(LEN('Contacts Data'!J473)&gt;60,LEN('Contacts Data'!J473),"")</f>
        <v/>
      </c>
      <c r="I1034" s="18" t="str">
        <f>IF(LEN('Contacts Data'!K473)&gt;30,LEN('Contacts Data'!K473),"")</f>
        <v/>
      </c>
      <c r="J1034" s="18" t="str">
        <f>IF(LEN('Contacts Data'!L473)&gt;2,LEN('Contacts Data'!L473),"")</f>
        <v/>
      </c>
      <c r="K1034" s="18" t="str">
        <f>IF(LEN('Contacts Data'!M473)&gt;16,LEN('Contacts Data'!M473),"")</f>
        <v/>
      </c>
      <c r="L1034" s="18" t="str">
        <f>IF(LEN('Contacts Data'!D473)&gt;128,LEN('Contacts Data'!D473),"")</f>
        <v/>
      </c>
      <c r="M1034" s="18" t="str">
        <f>IF(LEN('Contacts Data'!O473)&gt;1024,LEN('Contacts Data'!O473),"")</f>
        <v/>
      </c>
      <c r="P1034" s="18" t="str">
        <f>IF(LEN('Matter Data'!A466)&gt;0,LEN('Matter Data'!A466)+LEN('Matter Data'!B466),"")</f>
        <v/>
      </c>
      <c r="Q1034" s="18" t="str">
        <f>IF(LEN('Matter Data'!C466)&gt;80,LEN('Matter Data'!C466),"")</f>
        <v/>
      </c>
      <c r="R1034" s="18" t="str">
        <f>IF(LEN('Matter Data'!H466)&gt;40,LEN('Matter Data'!H466),"")</f>
        <v/>
      </c>
      <c r="S1034" s="21" t="b">
        <f>IF(LEN('Matter Data'!C466)&gt;0,CONCATENATE('Matter Data'!A466,'Matter Data'!B466,'Matter Data'!C466))</f>
        <v>0</v>
      </c>
      <c r="T1034" s="21">
        <f>IF(LEN('Matter Data'!C466)&gt;0,COUNTIF($S$2:$S$5001,CONCATENATE('Matter Data'!A466,'Matter Data'!B466,'Matter Data'!C466)),0)</f>
        <v>0</v>
      </c>
      <c r="U1034" s="22" t="str">
        <f>IF(LEN('Contacts Data'!B473)&gt;0,'Contacts Data'!B473,"")</f>
        <v/>
      </c>
      <c r="V1034" s="22" t="str">
        <f>IF(LEN('Contacts Data'!C473)&gt;0,'Contacts Data'!C473,"")</f>
        <v/>
      </c>
      <c r="W1034" s="22" t="str">
        <f>CONCATENATE(U1034, " ", V1034, " ", 'Contacts Data'!$A473)</f>
        <v xml:space="preserve">  </v>
      </c>
      <c r="X1034" s="22" t="str">
        <f>CONCATENATE('Matter Data'!A466, " ", 'Matter Data'!B466, " ", "Client")</f>
        <v xml:space="preserve">  Client</v>
      </c>
      <c r="Y1034" s="19" t="str">
        <f t="shared" si="16"/>
        <v/>
      </c>
    </row>
    <row r="1035" spans="1:25" x14ac:dyDescent="0.25">
      <c r="A1035" s="18" t="str">
        <f>IF(LEN('Contacts Data'!A474)&gt;20,LEN('Contacts Data'!A474),"")</f>
        <v/>
      </c>
      <c r="B1035" s="18" t="str">
        <f>IF(LEN('Contacts Data'!B474)&gt;0, LEN('Contacts Data'!B474) + LEN('Contacts Data'!C474), "")</f>
        <v/>
      </c>
      <c r="C1035" s="18" t="str">
        <f>IF(LEN('Contacts Data'!E474)&gt;20,LEN('Contacts Data'!E474),"")</f>
        <v/>
      </c>
      <c r="D1035" s="18" t="str">
        <f>IF(LEN('Contacts Data'!F474)&gt;20,LEN('Contacts Data'!F474),"")</f>
        <v/>
      </c>
      <c r="E1035" s="18" t="str">
        <f>IF(LEN('Contacts Data'!G474)&gt;20,LEN('Contacts Data'!G474),"")</f>
        <v/>
      </c>
      <c r="F1035" s="18" t="str">
        <f>IF(LEN('Contacts Data'!H474)&gt;60,LEN('Contacts Data'!H474),"")</f>
        <v/>
      </c>
      <c r="G1035" s="18" t="str">
        <f>IF(LEN('Contacts Data'!I474)&gt;128,LEN('Contacts Data'!I474),"")</f>
        <v/>
      </c>
      <c r="H1035" s="18" t="str">
        <f>IF(LEN('Contacts Data'!J474)&gt;60,LEN('Contacts Data'!J474),"")</f>
        <v/>
      </c>
      <c r="I1035" s="18" t="str">
        <f>IF(LEN('Contacts Data'!K474)&gt;30,LEN('Contacts Data'!K474),"")</f>
        <v/>
      </c>
      <c r="J1035" s="18" t="str">
        <f>IF(LEN('Contacts Data'!L474)&gt;2,LEN('Contacts Data'!L474),"")</f>
        <v/>
      </c>
      <c r="K1035" s="18" t="str">
        <f>IF(LEN('Contacts Data'!M474)&gt;16,LEN('Contacts Data'!M474),"")</f>
        <v/>
      </c>
      <c r="L1035" s="18" t="str">
        <f>IF(LEN('Contacts Data'!D474)&gt;128,LEN('Contacts Data'!D474),"")</f>
        <v/>
      </c>
      <c r="M1035" s="18" t="str">
        <f>IF(LEN('Contacts Data'!O474)&gt;1024,LEN('Contacts Data'!O474),"")</f>
        <v/>
      </c>
      <c r="P1035" s="18" t="str">
        <f>IF(LEN('Matter Data'!A467)&gt;0,LEN('Matter Data'!A467)+LEN('Matter Data'!B467),"")</f>
        <v/>
      </c>
      <c r="Q1035" s="18" t="str">
        <f>IF(LEN('Matter Data'!C467)&gt;80,LEN('Matter Data'!C467),"")</f>
        <v/>
      </c>
      <c r="R1035" s="18" t="str">
        <f>IF(LEN('Matter Data'!H467)&gt;40,LEN('Matter Data'!H467),"")</f>
        <v/>
      </c>
      <c r="S1035" s="21" t="b">
        <f>IF(LEN('Matter Data'!C467)&gt;0,CONCATENATE('Matter Data'!A467,'Matter Data'!B467,'Matter Data'!C467))</f>
        <v>0</v>
      </c>
      <c r="T1035" s="21">
        <f>IF(LEN('Matter Data'!C467)&gt;0,COUNTIF($S$2:$S$5001,CONCATENATE('Matter Data'!A467,'Matter Data'!B467,'Matter Data'!C467)),0)</f>
        <v>0</v>
      </c>
      <c r="U1035" s="22" t="str">
        <f>IF(LEN('Contacts Data'!B474)&gt;0,'Contacts Data'!B474,"")</f>
        <v/>
      </c>
      <c r="V1035" s="22" t="str">
        <f>IF(LEN('Contacts Data'!C474)&gt;0,'Contacts Data'!C474,"")</f>
        <v/>
      </c>
      <c r="W1035" s="22" t="str">
        <f>CONCATENATE(U1035, " ", V1035, " ", 'Contacts Data'!$A474)</f>
        <v xml:space="preserve">  </v>
      </c>
      <c r="X1035" s="22" t="str">
        <f>CONCATENATE('Matter Data'!A467, " ", 'Matter Data'!B467, " ", "Client")</f>
        <v xml:space="preserve">  Client</v>
      </c>
      <c r="Y1035" s="19" t="str">
        <f t="shared" si="16"/>
        <v/>
      </c>
    </row>
    <row r="1036" spans="1:25" x14ac:dyDescent="0.25">
      <c r="A1036" s="18" t="str">
        <f>IF(LEN('Contacts Data'!A475)&gt;20,LEN('Contacts Data'!A475),"")</f>
        <v/>
      </c>
      <c r="B1036" s="18" t="str">
        <f>IF(LEN('Contacts Data'!B475)&gt;0, LEN('Contacts Data'!B475) + LEN('Contacts Data'!C475), "")</f>
        <v/>
      </c>
      <c r="C1036" s="18" t="str">
        <f>IF(LEN('Contacts Data'!E475)&gt;20,LEN('Contacts Data'!E475),"")</f>
        <v/>
      </c>
      <c r="D1036" s="18" t="str">
        <f>IF(LEN('Contacts Data'!F475)&gt;20,LEN('Contacts Data'!F475),"")</f>
        <v/>
      </c>
      <c r="E1036" s="18" t="str">
        <f>IF(LEN('Contacts Data'!G475)&gt;20,LEN('Contacts Data'!G475),"")</f>
        <v/>
      </c>
      <c r="F1036" s="18" t="str">
        <f>IF(LEN('Contacts Data'!H475)&gt;60,LEN('Contacts Data'!H475),"")</f>
        <v/>
      </c>
      <c r="G1036" s="18" t="str">
        <f>IF(LEN('Contacts Data'!I475)&gt;128,LEN('Contacts Data'!I475),"")</f>
        <v/>
      </c>
      <c r="H1036" s="18" t="str">
        <f>IF(LEN('Contacts Data'!J475)&gt;60,LEN('Contacts Data'!J475),"")</f>
        <v/>
      </c>
      <c r="I1036" s="18" t="str">
        <f>IF(LEN('Contacts Data'!K475)&gt;30,LEN('Contacts Data'!K475),"")</f>
        <v/>
      </c>
      <c r="J1036" s="18" t="str">
        <f>IF(LEN('Contacts Data'!L475)&gt;2,LEN('Contacts Data'!L475),"")</f>
        <v/>
      </c>
      <c r="K1036" s="18" t="str">
        <f>IF(LEN('Contacts Data'!M475)&gt;16,LEN('Contacts Data'!M475),"")</f>
        <v/>
      </c>
      <c r="L1036" s="18" t="str">
        <f>IF(LEN('Contacts Data'!D475)&gt;128,LEN('Contacts Data'!D475),"")</f>
        <v/>
      </c>
      <c r="M1036" s="18" t="str">
        <f>IF(LEN('Contacts Data'!O475)&gt;1024,LEN('Contacts Data'!O475),"")</f>
        <v/>
      </c>
      <c r="P1036" s="18" t="str">
        <f>IF(LEN('Matter Data'!A468)&gt;0,LEN('Matter Data'!A468)+LEN('Matter Data'!B468),"")</f>
        <v/>
      </c>
      <c r="Q1036" s="18" t="str">
        <f>IF(LEN('Matter Data'!C468)&gt;80,LEN('Matter Data'!C468),"")</f>
        <v/>
      </c>
      <c r="R1036" s="18" t="str">
        <f>IF(LEN('Matter Data'!H468)&gt;40,LEN('Matter Data'!H468),"")</f>
        <v/>
      </c>
      <c r="S1036" s="21" t="b">
        <f>IF(LEN('Matter Data'!C468)&gt;0,CONCATENATE('Matter Data'!A468,'Matter Data'!B468,'Matter Data'!C468))</f>
        <v>0</v>
      </c>
      <c r="T1036" s="21">
        <f>IF(LEN('Matter Data'!C468)&gt;0,COUNTIF($S$2:$S$5001,CONCATENATE('Matter Data'!A468,'Matter Data'!B468,'Matter Data'!C468)),0)</f>
        <v>0</v>
      </c>
      <c r="U1036" s="22" t="str">
        <f>IF(LEN('Contacts Data'!B475)&gt;0,'Contacts Data'!B475,"")</f>
        <v/>
      </c>
      <c r="V1036" s="22" t="str">
        <f>IF(LEN('Contacts Data'!C475)&gt;0,'Contacts Data'!C475,"")</f>
        <v/>
      </c>
      <c r="W1036" s="22" t="str">
        <f>CONCATENATE(U1036, " ", V1036, " ", 'Contacts Data'!$A475)</f>
        <v xml:space="preserve">  </v>
      </c>
      <c r="X1036" s="22" t="str">
        <f>CONCATENATE('Matter Data'!A468, " ", 'Matter Data'!B468, " ", "Client")</f>
        <v xml:space="preserve">  Client</v>
      </c>
      <c r="Y1036" s="19" t="str">
        <f t="shared" si="16"/>
        <v/>
      </c>
    </row>
    <row r="1037" spans="1:25" x14ac:dyDescent="0.25">
      <c r="A1037" s="18" t="str">
        <f>IF(LEN('Contacts Data'!A476)&gt;20,LEN('Contacts Data'!A476),"")</f>
        <v/>
      </c>
      <c r="B1037" s="18" t="str">
        <f>IF(LEN('Contacts Data'!B476)&gt;0, LEN('Contacts Data'!B476) + LEN('Contacts Data'!C476), "")</f>
        <v/>
      </c>
      <c r="C1037" s="18" t="str">
        <f>IF(LEN('Contacts Data'!E476)&gt;20,LEN('Contacts Data'!E476),"")</f>
        <v/>
      </c>
      <c r="D1037" s="18" t="str">
        <f>IF(LEN('Contacts Data'!F476)&gt;20,LEN('Contacts Data'!F476),"")</f>
        <v/>
      </c>
      <c r="E1037" s="18" t="str">
        <f>IF(LEN('Contacts Data'!G476)&gt;20,LEN('Contacts Data'!G476),"")</f>
        <v/>
      </c>
      <c r="F1037" s="18" t="str">
        <f>IF(LEN('Contacts Data'!H476)&gt;60,LEN('Contacts Data'!H476),"")</f>
        <v/>
      </c>
      <c r="G1037" s="18" t="str">
        <f>IF(LEN('Contacts Data'!I476)&gt;128,LEN('Contacts Data'!I476),"")</f>
        <v/>
      </c>
      <c r="H1037" s="18" t="str">
        <f>IF(LEN('Contacts Data'!J476)&gt;60,LEN('Contacts Data'!J476),"")</f>
        <v/>
      </c>
      <c r="I1037" s="18" t="str">
        <f>IF(LEN('Contacts Data'!K476)&gt;30,LEN('Contacts Data'!K476),"")</f>
        <v/>
      </c>
      <c r="J1037" s="18" t="str">
        <f>IF(LEN('Contacts Data'!L476)&gt;2,LEN('Contacts Data'!L476),"")</f>
        <v/>
      </c>
      <c r="K1037" s="18" t="str">
        <f>IF(LEN('Contacts Data'!M476)&gt;16,LEN('Contacts Data'!M476),"")</f>
        <v/>
      </c>
      <c r="L1037" s="18" t="str">
        <f>IF(LEN('Contacts Data'!D476)&gt;128,LEN('Contacts Data'!D476),"")</f>
        <v/>
      </c>
      <c r="M1037" s="18" t="str">
        <f>IF(LEN('Contacts Data'!O476)&gt;1024,LEN('Contacts Data'!O476),"")</f>
        <v/>
      </c>
      <c r="P1037" s="18" t="str">
        <f>IF(LEN('Matter Data'!A469)&gt;0,LEN('Matter Data'!A469)+LEN('Matter Data'!B469),"")</f>
        <v/>
      </c>
      <c r="Q1037" s="18" t="str">
        <f>IF(LEN('Matter Data'!C469)&gt;80,LEN('Matter Data'!C469),"")</f>
        <v/>
      </c>
      <c r="R1037" s="18" t="str">
        <f>IF(LEN('Matter Data'!H469)&gt;40,LEN('Matter Data'!H469),"")</f>
        <v/>
      </c>
      <c r="S1037" s="21" t="b">
        <f>IF(LEN('Matter Data'!C469)&gt;0,CONCATENATE('Matter Data'!A469,'Matter Data'!B469,'Matter Data'!C469))</f>
        <v>0</v>
      </c>
      <c r="T1037" s="21">
        <f>IF(LEN('Matter Data'!C469)&gt;0,COUNTIF($S$2:$S$5001,CONCATENATE('Matter Data'!A469,'Matter Data'!B469,'Matter Data'!C469)),0)</f>
        <v>0</v>
      </c>
      <c r="U1037" s="22" t="str">
        <f>IF(LEN('Contacts Data'!B476)&gt;0,'Contacts Data'!B476,"")</f>
        <v/>
      </c>
      <c r="V1037" s="22" t="str">
        <f>IF(LEN('Contacts Data'!C476)&gt;0,'Contacts Data'!C476,"")</f>
        <v/>
      </c>
      <c r="W1037" s="22" t="str">
        <f>CONCATENATE(U1037, " ", V1037, " ", 'Contacts Data'!$A476)</f>
        <v xml:space="preserve">  </v>
      </c>
      <c r="X1037" s="22" t="str">
        <f>CONCATENATE('Matter Data'!A469, " ", 'Matter Data'!B469, " ", "Client")</f>
        <v xml:space="preserve">  Client</v>
      </c>
      <c r="Y1037" s="19" t="str">
        <f t="shared" si="16"/>
        <v/>
      </c>
    </row>
    <row r="1038" spans="1:25" x14ac:dyDescent="0.25">
      <c r="A1038" s="18" t="str">
        <f>IF(LEN('Contacts Data'!A477)&gt;20,LEN('Contacts Data'!A477),"")</f>
        <v/>
      </c>
      <c r="B1038" s="18" t="str">
        <f>IF(LEN('Contacts Data'!B477)&gt;0, LEN('Contacts Data'!B477) + LEN('Contacts Data'!C477), "")</f>
        <v/>
      </c>
      <c r="C1038" s="18" t="str">
        <f>IF(LEN('Contacts Data'!E477)&gt;20,LEN('Contacts Data'!E477),"")</f>
        <v/>
      </c>
      <c r="D1038" s="18" t="str">
        <f>IF(LEN('Contacts Data'!F477)&gt;20,LEN('Contacts Data'!F477),"")</f>
        <v/>
      </c>
      <c r="E1038" s="18" t="str">
        <f>IF(LEN('Contacts Data'!G477)&gt;20,LEN('Contacts Data'!G477),"")</f>
        <v/>
      </c>
      <c r="F1038" s="18" t="str">
        <f>IF(LEN('Contacts Data'!H477)&gt;60,LEN('Contacts Data'!H477),"")</f>
        <v/>
      </c>
      <c r="G1038" s="18" t="str">
        <f>IF(LEN('Contacts Data'!I477)&gt;128,LEN('Contacts Data'!I477),"")</f>
        <v/>
      </c>
      <c r="H1038" s="18" t="str">
        <f>IF(LEN('Contacts Data'!J477)&gt;60,LEN('Contacts Data'!J477),"")</f>
        <v/>
      </c>
      <c r="I1038" s="18" t="str">
        <f>IF(LEN('Contacts Data'!K477)&gt;30,LEN('Contacts Data'!K477),"")</f>
        <v/>
      </c>
      <c r="J1038" s="18" t="str">
        <f>IF(LEN('Contacts Data'!L477)&gt;2,LEN('Contacts Data'!L477),"")</f>
        <v/>
      </c>
      <c r="K1038" s="18" t="str">
        <f>IF(LEN('Contacts Data'!M477)&gt;16,LEN('Contacts Data'!M477),"")</f>
        <v/>
      </c>
      <c r="L1038" s="18" t="str">
        <f>IF(LEN('Contacts Data'!D477)&gt;128,LEN('Contacts Data'!D477),"")</f>
        <v/>
      </c>
      <c r="M1038" s="18" t="str">
        <f>IF(LEN('Contacts Data'!O477)&gt;1024,LEN('Contacts Data'!O477),"")</f>
        <v/>
      </c>
      <c r="P1038" s="18" t="str">
        <f>IF(LEN('Matter Data'!A470)&gt;0,LEN('Matter Data'!A470)+LEN('Matter Data'!B470),"")</f>
        <v/>
      </c>
      <c r="Q1038" s="18" t="str">
        <f>IF(LEN('Matter Data'!C470)&gt;80,LEN('Matter Data'!C470),"")</f>
        <v/>
      </c>
      <c r="R1038" s="18" t="str">
        <f>IF(LEN('Matter Data'!H470)&gt;40,LEN('Matter Data'!H470),"")</f>
        <v/>
      </c>
      <c r="S1038" s="21" t="b">
        <f>IF(LEN('Matter Data'!C470)&gt;0,CONCATENATE('Matter Data'!A470,'Matter Data'!B470,'Matter Data'!C470))</f>
        <v>0</v>
      </c>
      <c r="T1038" s="21">
        <f>IF(LEN('Matter Data'!C470)&gt;0,COUNTIF($S$2:$S$5001,CONCATENATE('Matter Data'!A470,'Matter Data'!B470,'Matter Data'!C470)),0)</f>
        <v>0</v>
      </c>
      <c r="U1038" s="22" t="str">
        <f>IF(LEN('Contacts Data'!B477)&gt;0,'Contacts Data'!B477,"")</f>
        <v/>
      </c>
      <c r="V1038" s="22" t="str">
        <f>IF(LEN('Contacts Data'!C477)&gt;0,'Contacts Data'!C477,"")</f>
        <v/>
      </c>
      <c r="W1038" s="22" t="str">
        <f>CONCATENATE(U1038, " ", V1038, " ", 'Contacts Data'!$A477)</f>
        <v xml:space="preserve">  </v>
      </c>
      <c r="X1038" s="22" t="str">
        <f>CONCATENATE('Matter Data'!A470, " ", 'Matter Data'!B470, " ", "Client")</f>
        <v xml:space="preserve">  Client</v>
      </c>
      <c r="Y1038" s="19" t="str">
        <f t="shared" si="16"/>
        <v/>
      </c>
    </row>
    <row r="1039" spans="1:25" x14ac:dyDescent="0.25">
      <c r="A1039" s="18" t="str">
        <f>IF(LEN('Contacts Data'!A478)&gt;20,LEN('Contacts Data'!A478),"")</f>
        <v/>
      </c>
      <c r="B1039" s="18" t="str">
        <f>IF(LEN('Contacts Data'!B478)&gt;0, LEN('Contacts Data'!B478) + LEN('Contacts Data'!C478), "")</f>
        <v/>
      </c>
      <c r="C1039" s="18" t="str">
        <f>IF(LEN('Contacts Data'!E478)&gt;20,LEN('Contacts Data'!E478),"")</f>
        <v/>
      </c>
      <c r="D1039" s="18" t="str">
        <f>IF(LEN('Contacts Data'!F478)&gt;20,LEN('Contacts Data'!F478),"")</f>
        <v/>
      </c>
      <c r="E1039" s="18" t="str">
        <f>IF(LEN('Contacts Data'!G478)&gt;20,LEN('Contacts Data'!G478),"")</f>
        <v/>
      </c>
      <c r="F1039" s="18" t="str">
        <f>IF(LEN('Contacts Data'!H478)&gt;60,LEN('Contacts Data'!H478),"")</f>
        <v/>
      </c>
      <c r="G1039" s="18" t="str">
        <f>IF(LEN('Contacts Data'!I478)&gt;128,LEN('Contacts Data'!I478),"")</f>
        <v/>
      </c>
      <c r="H1039" s="18" t="str">
        <f>IF(LEN('Contacts Data'!J478)&gt;60,LEN('Contacts Data'!J478),"")</f>
        <v/>
      </c>
      <c r="I1039" s="18" t="str">
        <f>IF(LEN('Contacts Data'!K478)&gt;30,LEN('Contacts Data'!K478),"")</f>
        <v/>
      </c>
      <c r="J1039" s="18" t="str">
        <f>IF(LEN('Contacts Data'!L478)&gt;2,LEN('Contacts Data'!L478),"")</f>
        <v/>
      </c>
      <c r="K1039" s="18" t="str">
        <f>IF(LEN('Contacts Data'!M478)&gt;16,LEN('Contacts Data'!M478),"")</f>
        <v/>
      </c>
      <c r="L1039" s="18" t="str">
        <f>IF(LEN('Contacts Data'!D478)&gt;128,LEN('Contacts Data'!D478),"")</f>
        <v/>
      </c>
      <c r="M1039" s="18" t="str">
        <f>IF(LEN('Contacts Data'!O478)&gt;1024,LEN('Contacts Data'!O478),"")</f>
        <v/>
      </c>
      <c r="P1039" s="18" t="str">
        <f>IF(LEN('Matter Data'!A471)&gt;0,LEN('Matter Data'!A471)+LEN('Matter Data'!B471),"")</f>
        <v/>
      </c>
      <c r="Q1039" s="18" t="str">
        <f>IF(LEN('Matter Data'!C471)&gt;80,LEN('Matter Data'!C471),"")</f>
        <v/>
      </c>
      <c r="R1039" s="18" t="str">
        <f>IF(LEN('Matter Data'!H471)&gt;40,LEN('Matter Data'!H471),"")</f>
        <v/>
      </c>
      <c r="S1039" s="21" t="b">
        <f>IF(LEN('Matter Data'!C471)&gt;0,CONCATENATE('Matter Data'!A471,'Matter Data'!B471,'Matter Data'!C471))</f>
        <v>0</v>
      </c>
      <c r="T1039" s="21">
        <f>IF(LEN('Matter Data'!C471)&gt;0,COUNTIF($S$2:$S$5001,CONCATENATE('Matter Data'!A471,'Matter Data'!B471,'Matter Data'!C471)),0)</f>
        <v>0</v>
      </c>
      <c r="U1039" s="22" t="str">
        <f>IF(LEN('Contacts Data'!B478)&gt;0,'Contacts Data'!B478,"")</f>
        <v/>
      </c>
      <c r="V1039" s="22" t="str">
        <f>IF(LEN('Contacts Data'!C478)&gt;0,'Contacts Data'!C478,"")</f>
        <v/>
      </c>
      <c r="W1039" s="22" t="str">
        <f>CONCATENATE(U1039, " ", V1039, " ", 'Contacts Data'!$A478)</f>
        <v xml:space="preserve">  </v>
      </c>
      <c r="X1039" s="22" t="str">
        <f>CONCATENATE('Matter Data'!A471, " ", 'Matter Data'!B471, " ", "Client")</f>
        <v xml:space="preserve">  Client</v>
      </c>
      <c r="Y1039" s="19" t="str">
        <f t="shared" si="16"/>
        <v/>
      </c>
    </row>
    <row r="1040" spans="1:25" x14ac:dyDescent="0.25">
      <c r="A1040" s="18" t="str">
        <f>IF(LEN('Contacts Data'!A479)&gt;20,LEN('Contacts Data'!A479),"")</f>
        <v/>
      </c>
      <c r="B1040" s="18" t="str">
        <f>IF(LEN('Contacts Data'!B479)&gt;0, LEN('Contacts Data'!B479) + LEN('Contacts Data'!C479), "")</f>
        <v/>
      </c>
      <c r="C1040" s="18" t="str">
        <f>IF(LEN('Contacts Data'!E479)&gt;20,LEN('Contacts Data'!E479),"")</f>
        <v/>
      </c>
      <c r="D1040" s="18" t="str">
        <f>IF(LEN('Contacts Data'!F479)&gt;20,LEN('Contacts Data'!F479),"")</f>
        <v/>
      </c>
      <c r="E1040" s="18" t="str">
        <f>IF(LEN('Contacts Data'!G479)&gt;20,LEN('Contacts Data'!G479),"")</f>
        <v/>
      </c>
      <c r="F1040" s="18" t="str">
        <f>IF(LEN('Contacts Data'!H479)&gt;60,LEN('Contacts Data'!H479),"")</f>
        <v/>
      </c>
      <c r="G1040" s="18" t="str">
        <f>IF(LEN('Contacts Data'!I479)&gt;128,LEN('Contacts Data'!I479),"")</f>
        <v/>
      </c>
      <c r="H1040" s="18" t="str">
        <f>IF(LEN('Contacts Data'!J479)&gt;60,LEN('Contacts Data'!J479),"")</f>
        <v/>
      </c>
      <c r="I1040" s="18" t="str">
        <f>IF(LEN('Contacts Data'!K479)&gt;30,LEN('Contacts Data'!K479),"")</f>
        <v/>
      </c>
      <c r="J1040" s="18" t="str">
        <f>IF(LEN('Contacts Data'!L479)&gt;2,LEN('Contacts Data'!L479),"")</f>
        <v/>
      </c>
      <c r="K1040" s="18" t="str">
        <f>IF(LEN('Contacts Data'!M479)&gt;16,LEN('Contacts Data'!M479),"")</f>
        <v/>
      </c>
      <c r="L1040" s="18" t="str">
        <f>IF(LEN('Contacts Data'!D479)&gt;128,LEN('Contacts Data'!D479),"")</f>
        <v/>
      </c>
      <c r="M1040" s="18" t="str">
        <f>IF(LEN('Contacts Data'!O479)&gt;1024,LEN('Contacts Data'!O479),"")</f>
        <v/>
      </c>
      <c r="P1040" s="18" t="str">
        <f>IF(LEN('Matter Data'!A472)&gt;0,LEN('Matter Data'!A472)+LEN('Matter Data'!B472),"")</f>
        <v/>
      </c>
      <c r="Q1040" s="18" t="str">
        <f>IF(LEN('Matter Data'!C472)&gt;80,LEN('Matter Data'!C472),"")</f>
        <v/>
      </c>
      <c r="R1040" s="18" t="str">
        <f>IF(LEN('Matter Data'!H472)&gt;40,LEN('Matter Data'!H472),"")</f>
        <v/>
      </c>
      <c r="S1040" s="21" t="b">
        <f>IF(LEN('Matter Data'!C472)&gt;0,CONCATENATE('Matter Data'!A472,'Matter Data'!B472,'Matter Data'!C472))</f>
        <v>0</v>
      </c>
      <c r="T1040" s="21">
        <f>IF(LEN('Matter Data'!C472)&gt;0,COUNTIF($S$2:$S$5001,CONCATENATE('Matter Data'!A472,'Matter Data'!B472,'Matter Data'!C472)),0)</f>
        <v>0</v>
      </c>
      <c r="U1040" s="22" t="str">
        <f>IF(LEN('Contacts Data'!B479)&gt;0,'Contacts Data'!B479,"")</f>
        <v/>
      </c>
      <c r="V1040" s="22" t="str">
        <f>IF(LEN('Contacts Data'!C479)&gt;0,'Contacts Data'!C479,"")</f>
        <v/>
      </c>
      <c r="W1040" s="22" t="str">
        <f>CONCATENATE(U1040, " ", V1040, " ", 'Contacts Data'!$A479)</f>
        <v xml:space="preserve">  </v>
      </c>
      <c r="X1040" s="22" t="str">
        <f>CONCATENATE('Matter Data'!A472, " ", 'Matter Data'!B472, " ", "Client")</f>
        <v xml:space="preserve">  Client</v>
      </c>
      <c r="Y1040" s="19" t="str">
        <f t="shared" si="16"/>
        <v/>
      </c>
    </row>
    <row r="1041" spans="1:25" x14ac:dyDescent="0.25">
      <c r="A1041" s="18" t="str">
        <f>IF(LEN('Contacts Data'!A480)&gt;20,LEN('Contacts Data'!A480),"")</f>
        <v/>
      </c>
      <c r="B1041" s="18" t="str">
        <f>IF(LEN('Contacts Data'!B480)&gt;0, LEN('Contacts Data'!B480) + LEN('Contacts Data'!C480), "")</f>
        <v/>
      </c>
      <c r="C1041" s="18" t="str">
        <f>IF(LEN('Contacts Data'!E480)&gt;20,LEN('Contacts Data'!E480),"")</f>
        <v/>
      </c>
      <c r="D1041" s="18" t="str">
        <f>IF(LEN('Contacts Data'!F480)&gt;20,LEN('Contacts Data'!F480),"")</f>
        <v/>
      </c>
      <c r="E1041" s="18" t="str">
        <f>IF(LEN('Contacts Data'!G480)&gt;20,LEN('Contacts Data'!G480),"")</f>
        <v/>
      </c>
      <c r="F1041" s="18" t="str">
        <f>IF(LEN('Contacts Data'!H480)&gt;60,LEN('Contacts Data'!H480),"")</f>
        <v/>
      </c>
      <c r="G1041" s="18" t="str">
        <f>IF(LEN('Contacts Data'!I480)&gt;128,LEN('Contacts Data'!I480),"")</f>
        <v/>
      </c>
      <c r="H1041" s="18" t="str">
        <f>IF(LEN('Contacts Data'!J480)&gt;60,LEN('Contacts Data'!J480),"")</f>
        <v/>
      </c>
      <c r="I1041" s="18" t="str">
        <f>IF(LEN('Contacts Data'!K480)&gt;30,LEN('Contacts Data'!K480),"")</f>
        <v/>
      </c>
      <c r="J1041" s="18" t="str">
        <f>IF(LEN('Contacts Data'!L480)&gt;2,LEN('Contacts Data'!L480),"")</f>
        <v/>
      </c>
      <c r="K1041" s="18" t="str">
        <f>IF(LEN('Contacts Data'!M480)&gt;16,LEN('Contacts Data'!M480),"")</f>
        <v/>
      </c>
      <c r="L1041" s="18" t="str">
        <f>IF(LEN('Contacts Data'!D480)&gt;128,LEN('Contacts Data'!D480),"")</f>
        <v/>
      </c>
      <c r="M1041" s="18" t="str">
        <f>IF(LEN('Contacts Data'!O480)&gt;1024,LEN('Contacts Data'!O480),"")</f>
        <v/>
      </c>
      <c r="P1041" s="18" t="str">
        <f>IF(LEN('Matter Data'!A473)&gt;0,LEN('Matter Data'!A473)+LEN('Matter Data'!B473),"")</f>
        <v/>
      </c>
      <c r="Q1041" s="18" t="str">
        <f>IF(LEN('Matter Data'!C473)&gt;80,LEN('Matter Data'!C473),"")</f>
        <v/>
      </c>
      <c r="R1041" s="18" t="str">
        <f>IF(LEN('Matter Data'!H473)&gt;40,LEN('Matter Data'!H473),"")</f>
        <v/>
      </c>
      <c r="S1041" s="21" t="b">
        <f>IF(LEN('Matter Data'!C473)&gt;0,CONCATENATE('Matter Data'!A473,'Matter Data'!B473,'Matter Data'!C473))</f>
        <v>0</v>
      </c>
      <c r="T1041" s="21">
        <f>IF(LEN('Matter Data'!C473)&gt;0,COUNTIF($S$2:$S$5001,CONCATENATE('Matter Data'!A473,'Matter Data'!B473,'Matter Data'!C473)),0)</f>
        <v>0</v>
      </c>
      <c r="U1041" s="22" t="str">
        <f>IF(LEN('Contacts Data'!B480)&gt;0,'Contacts Data'!B480,"")</f>
        <v/>
      </c>
      <c r="V1041" s="22" t="str">
        <f>IF(LEN('Contacts Data'!C480)&gt;0,'Contacts Data'!C480,"")</f>
        <v/>
      </c>
      <c r="W1041" s="22" t="str">
        <f>CONCATENATE(U1041, " ", V1041, " ", 'Contacts Data'!$A480)</f>
        <v xml:space="preserve">  </v>
      </c>
      <c r="X1041" s="22" t="str">
        <f>CONCATENATE('Matter Data'!A473, " ", 'Matter Data'!B473, " ", "Client")</f>
        <v xml:space="preserve">  Client</v>
      </c>
      <c r="Y1041" s="19" t="str">
        <f t="shared" si="16"/>
        <v/>
      </c>
    </row>
    <row r="1042" spans="1:25" x14ac:dyDescent="0.25">
      <c r="A1042" s="18" t="str">
        <f>IF(LEN('Contacts Data'!A481)&gt;20,LEN('Contacts Data'!A481),"")</f>
        <v/>
      </c>
      <c r="B1042" s="18" t="str">
        <f>IF(LEN('Contacts Data'!B481)&gt;0, LEN('Contacts Data'!B481) + LEN('Contacts Data'!C481), "")</f>
        <v/>
      </c>
      <c r="C1042" s="18" t="str">
        <f>IF(LEN('Contacts Data'!E481)&gt;20,LEN('Contacts Data'!E481),"")</f>
        <v/>
      </c>
      <c r="D1042" s="18" t="str">
        <f>IF(LEN('Contacts Data'!F481)&gt;20,LEN('Contacts Data'!F481),"")</f>
        <v/>
      </c>
      <c r="E1042" s="18" t="str">
        <f>IF(LEN('Contacts Data'!G481)&gt;20,LEN('Contacts Data'!G481),"")</f>
        <v/>
      </c>
      <c r="F1042" s="18" t="str">
        <f>IF(LEN('Contacts Data'!H481)&gt;60,LEN('Contacts Data'!H481),"")</f>
        <v/>
      </c>
      <c r="G1042" s="18" t="str">
        <f>IF(LEN('Contacts Data'!I481)&gt;128,LEN('Contacts Data'!I481),"")</f>
        <v/>
      </c>
      <c r="H1042" s="18" t="str">
        <f>IF(LEN('Contacts Data'!J481)&gt;60,LEN('Contacts Data'!J481),"")</f>
        <v/>
      </c>
      <c r="I1042" s="18" t="str">
        <f>IF(LEN('Contacts Data'!K481)&gt;30,LEN('Contacts Data'!K481),"")</f>
        <v/>
      </c>
      <c r="J1042" s="18" t="str">
        <f>IF(LEN('Contacts Data'!L481)&gt;2,LEN('Contacts Data'!L481),"")</f>
        <v/>
      </c>
      <c r="K1042" s="18" t="str">
        <f>IF(LEN('Contacts Data'!M481)&gt;16,LEN('Contacts Data'!M481),"")</f>
        <v/>
      </c>
      <c r="L1042" s="18" t="str">
        <f>IF(LEN('Contacts Data'!D481)&gt;128,LEN('Contacts Data'!D481),"")</f>
        <v/>
      </c>
      <c r="M1042" s="18" t="str">
        <f>IF(LEN('Contacts Data'!O481)&gt;1024,LEN('Contacts Data'!O481),"")</f>
        <v/>
      </c>
      <c r="P1042" s="18" t="str">
        <f>IF(LEN('Matter Data'!A474)&gt;0,LEN('Matter Data'!A474)+LEN('Matter Data'!B474),"")</f>
        <v/>
      </c>
      <c r="Q1042" s="18" t="str">
        <f>IF(LEN('Matter Data'!C474)&gt;80,LEN('Matter Data'!C474),"")</f>
        <v/>
      </c>
      <c r="R1042" s="18" t="str">
        <f>IF(LEN('Matter Data'!H474)&gt;40,LEN('Matter Data'!H474),"")</f>
        <v/>
      </c>
      <c r="S1042" s="21" t="b">
        <f>IF(LEN('Matter Data'!C474)&gt;0,CONCATENATE('Matter Data'!A474,'Matter Data'!B474,'Matter Data'!C474))</f>
        <v>0</v>
      </c>
      <c r="T1042" s="21">
        <f>IF(LEN('Matter Data'!C474)&gt;0,COUNTIF($S$2:$S$5001,CONCATENATE('Matter Data'!A474,'Matter Data'!B474,'Matter Data'!C474)),0)</f>
        <v>0</v>
      </c>
      <c r="U1042" s="22" t="str">
        <f>IF(LEN('Contacts Data'!B481)&gt;0,'Contacts Data'!B481,"")</f>
        <v/>
      </c>
      <c r="V1042" s="22" t="str">
        <f>IF(LEN('Contacts Data'!C481)&gt;0,'Contacts Data'!C481,"")</f>
        <v/>
      </c>
      <c r="W1042" s="22" t="str">
        <f>CONCATENATE(U1042, " ", V1042, " ", 'Contacts Data'!$A481)</f>
        <v xml:space="preserve">  </v>
      </c>
      <c r="X1042" s="22" t="str">
        <f>CONCATENATE('Matter Data'!A474, " ", 'Matter Data'!B474, " ", "Client")</f>
        <v xml:space="preserve">  Client</v>
      </c>
      <c r="Y1042" s="19" t="str">
        <f t="shared" si="16"/>
        <v/>
      </c>
    </row>
    <row r="1043" spans="1:25" x14ac:dyDescent="0.25">
      <c r="A1043" s="18" t="str">
        <f>IF(LEN('Contacts Data'!A482)&gt;20,LEN('Contacts Data'!A482),"")</f>
        <v/>
      </c>
      <c r="B1043" s="18" t="str">
        <f>IF(LEN('Contacts Data'!B482)&gt;0, LEN('Contacts Data'!B482) + LEN('Contacts Data'!C482), "")</f>
        <v/>
      </c>
      <c r="C1043" s="18" t="str">
        <f>IF(LEN('Contacts Data'!E482)&gt;20,LEN('Contacts Data'!E482),"")</f>
        <v/>
      </c>
      <c r="D1043" s="18" t="str">
        <f>IF(LEN('Contacts Data'!F482)&gt;20,LEN('Contacts Data'!F482),"")</f>
        <v/>
      </c>
      <c r="E1043" s="18" t="str">
        <f>IF(LEN('Contacts Data'!G482)&gt;20,LEN('Contacts Data'!G482),"")</f>
        <v/>
      </c>
      <c r="F1043" s="18" t="str">
        <f>IF(LEN('Contacts Data'!H482)&gt;60,LEN('Contacts Data'!H482),"")</f>
        <v/>
      </c>
      <c r="G1043" s="18" t="str">
        <f>IF(LEN('Contacts Data'!I482)&gt;128,LEN('Contacts Data'!I482),"")</f>
        <v/>
      </c>
      <c r="H1043" s="18" t="str">
        <f>IF(LEN('Contacts Data'!J482)&gt;60,LEN('Contacts Data'!J482),"")</f>
        <v/>
      </c>
      <c r="I1043" s="18" t="str">
        <f>IF(LEN('Contacts Data'!K482)&gt;30,LEN('Contacts Data'!K482),"")</f>
        <v/>
      </c>
      <c r="J1043" s="18" t="str">
        <f>IF(LEN('Contacts Data'!L482)&gt;2,LEN('Contacts Data'!L482),"")</f>
        <v/>
      </c>
      <c r="K1043" s="18" t="str">
        <f>IF(LEN('Contacts Data'!M482)&gt;16,LEN('Contacts Data'!M482),"")</f>
        <v/>
      </c>
      <c r="L1043" s="18" t="str">
        <f>IF(LEN('Contacts Data'!D482)&gt;128,LEN('Contacts Data'!D482),"")</f>
        <v/>
      </c>
      <c r="M1043" s="18" t="str">
        <f>IF(LEN('Contacts Data'!O482)&gt;1024,LEN('Contacts Data'!O482),"")</f>
        <v/>
      </c>
      <c r="P1043" s="18" t="str">
        <f>IF(LEN('Matter Data'!A475)&gt;0,LEN('Matter Data'!A475)+LEN('Matter Data'!B475),"")</f>
        <v/>
      </c>
      <c r="Q1043" s="18" t="str">
        <f>IF(LEN('Matter Data'!C475)&gt;80,LEN('Matter Data'!C475),"")</f>
        <v/>
      </c>
      <c r="R1043" s="18" t="str">
        <f>IF(LEN('Matter Data'!H475)&gt;40,LEN('Matter Data'!H475),"")</f>
        <v/>
      </c>
      <c r="S1043" s="21" t="b">
        <f>IF(LEN('Matter Data'!C475)&gt;0,CONCATENATE('Matter Data'!A475,'Matter Data'!B475,'Matter Data'!C475))</f>
        <v>0</v>
      </c>
      <c r="T1043" s="21">
        <f>IF(LEN('Matter Data'!C475)&gt;0,COUNTIF($S$2:$S$5001,CONCATENATE('Matter Data'!A475,'Matter Data'!B475,'Matter Data'!C475)),0)</f>
        <v>0</v>
      </c>
      <c r="U1043" s="22" t="str">
        <f>IF(LEN('Contacts Data'!B482)&gt;0,'Contacts Data'!B482,"")</f>
        <v/>
      </c>
      <c r="V1043" s="22" t="str">
        <f>IF(LEN('Contacts Data'!C482)&gt;0,'Contacts Data'!C482,"")</f>
        <v/>
      </c>
      <c r="W1043" s="22" t="str">
        <f>CONCATENATE(U1043, " ", V1043, " ", 'Contacts Data'!$A482)</f>
        <v xml:space="preserve">  </v>
      </c>
      <c r="X1043" s="22" t="str">
        <f>CONCATENATE('Matter Data'!A475, " ", 'Matter Data'!B475, " ", "Client")</f>
        <v xml:space="preserve">  Client</v>
      </c>
      <c r="Y1043" s="19" t="str">
        <f t="shared" si="16"/>
        <v/>
      </c>
    </row>
    <row r="1044" spans="1:25" x14ac:dyDescent="0.25">
      <c r="A1044" s="18" t="str">
        <f>IF(LEN('Contacts Data'!A483)&gt;20,LEN('Contacts Data'!A483),"")</f>
        <v/>
      </c>
      <c r="B1044" s="18" t="str">
        <f>IF(LEN('Contacts Data'!B483)&gt;0, LEN('Contacts Data'!B483) + LEN('Contacts Data'!C483), "")</f>
        <v/>
      </c>
      <c r="C1044" s="18" t="str">
        <f>IF(LEN('Contacts Data'!E483)&gt;20,LEN('Contacts Data'!E483),"")</f>
        <v/>
      </c>
      <c r="D1044" s="18" t="str">
        <f>IF(LEN('Contacts Data'!F483)&gt;20,LEN('Contacts Data'!F483),"")</f>
        <v/>
      </c>
      <c r="E1044" s="18" t="str">
        <f>IF(LEN('Contacts Data'!G483)&gt;20,LEN('Contacts Data'!G483),"")</f>
        <v/>
      </c>
      <c r="F1044" s="18" t="str">
        <f>IF(LEN('Contacts Data'!H483)&gt;60,LEN('Contacts Data'!H483),"")</f>
        <v/>
      </c>
      <c r="G1044" s="18" t="str">
        <f>IF(LEN('Contacts Data'!I483)&gt;128,LEN('Contacts Data'!I483),"")</f>
        <v/>
      </c>
      <c r="H1044" s="18" t="str">
        <f>IF(LEN('Contacts Data'!J483)&gt;60,LEN('Contacts Data'!J483),"")</f>
        <v/>
      </c>
      <c r="I1044" s="18" t="str">
        <f>IF(LEN('Contacts Data'!K483)&gt;30,LEN('Contacts Data'!K483),"")</f>
        <v/>
      </c>
      <c r="J1044" s="18" t="str">
        <f>IF(LEN('Contacts Data'!L483)&gt;2,LEN('Contacts Data'!L483),"")</f>
        <v/>
      </c>
      <c r="K1044" s="18" t="str">
        <f>IF(LEN('Contacts Data'!M483)&gt;16,LEN('Contacts Data'!M483),"")</f>
        <v/>
      </c>
      <c r="L1044" s="18" t="str">
        <f>IF(LEN('Contacts Data'!D483)&gt;128,LEN('Contacts Data'!D483),"")</f>
        <v/>
      </c>
      <c r="M1044" s="18" t="str">
        <f>IF(LEN('Contacts Data'!O483)&gt;1024,LEN('Contacts Data'!O483),"")</f>
        <v/>
      </c>
      <c r="P1044" s="18" t="str">
        <f>IF(LEN('Matter Data'!A476)&gt;0,LEN('Matter Data'!A476)+LEN('Matter Data'!B476),"")</f>
        <v/>
      </c>
      <c r="Q1044" s="18" t="str">
        <f>IF(LEN('Matter Data'!C476)&gt;80,LEN('Matter Data'!C476),"")</f>
        <v/>
      </c>
      <c r="R1044" s="18" t="str">
        <f>IF(LEN('Matter Data'!H476)&gt;40,LEN('Matter Data'!H476),"")</f>
        <v/>
      </c>
      <c r="S1044" s="21" t="b">
        <f>IF(LEN('Matter Data'!C476)&gt;0,CONCATENATE('Matter Data'!A476,'Matter Data'!B476,'Matter Data'!C476))</f>
        <v>0</v>
      </c>
      <c r="T1044" s="21">
        <f>IF(LEN('Matter Data'!C476)&gt;0,COUNTIF($S$2:$S$5001,CONCATENATE('Matter Data'!A476,'Matter Data'!B476,'Matter Data'!C476)),0)</f>
        <v>0</v>
      </c>
      <c r="U1044" s="22" t="str">
        <f>IF(LEN('Contacts Data'!B483)&gt;0,'Contacts Data'!B483,"")</f>
        <v/>
      </c>
      <c r="V1044" s="22" t="str">
        <f>IF(LEN('Contacts Data'!C483)&gt;0,'Contacts Data'!C483,"")</f>
        <v/>
      </c>
      <c r="W1044" s="22" t="str">
        <f>CONCATENATE(U1044, " ", V1044, " ", 'Contacts Data'!$A483)</f>
        <v xml:space="preserve">  </v>
      </c>
      <c r="X1044" s="22" t="str">
        <f>CONCATENATE('Matter Data'!A476, " ", 'Matter Data'!B476, " ", "Client")</f>
        <v xml:space="preserve">  Client</v>
      </c>
      <c r="Y1044" s="19" t="str">
        <f t="shared" si="16"/>
        <v/>
      </c>
    </row>
    <row r="1045" spans="1:25" x14ac:dyDescent="0.25">
      <c r="A1045" s="18" t="str">
        <f>IF(LEN('Contacts Data'!A484)&gt;20,LEN('Contacts Data'!A484),"")</f>
        <v/>
      </c>
      <c r="B1045" s="18" t="str">
        <f>IF(LEN('Contacts Data'!B484)&gt;0, LEN('Contacts Data'!B484) + LEN('Contacts Data'!C484), "")</f>
        <v/>
      </c>
      <c r="C1045" s="18" t="str">
        <f>IF(LEN('Contacts Data'!E484)&gt;20,LEN('Contacts Data'!E484),"")</f>
        <v/>
      </c>
      <c r="D1045" s="18" t="str">
        <f>IF(LEN('Contacts Data'!F484)&gt;20,LEN('Contacts Data'!F484),"")</f>
        <v/>
      </c>
      <c r="E1045" s="18" t="str">
        <f>IF(LEN('Contacts Data'!G484)&gt;20,LEN('Contacts Data'!G484),"")</f>
        <v/>
      </c>
      <c r="F1045" s="18" t="str">
        <f>IF(LEN('Contacts Data'!H484)&gt;60,LEN('Contacts Data'!H484),"")</f>
        <v/>
      </c>
      <c r="G1045" s="18" t="str">
        <f>IF(LEN('Contacts Data'!I484)&gt;128,LEN('Contacts Data'!I484),"")</f>
        <v/>
      </c>
      <c r="H1045" s="18" t="str">
        <f>IF(LEN('Contacts Data'!J484)&gt;60,LEN('Contacts Data'!J484),"")</f>
        <v/>
      </c>
      <c r="I1045" s="18" t="str">
        <f>IF(LEN('Contacts Data'!K484)&gt;30,LEN('Contacts Data'!K484),"")</f>
        <v/>
      </c>
      <c r="J1045" s="18" t="str">
        <f>IF(LEN('Contacts Data'!L484)&gt;2,LEN('Contacts Data'!L484),"")</f>
        <v/>
      </c>
      <c r="K1045" s="18" t="str">
        <f>IF(LEN('Contacts Data'!M484)&gt;16,LEN('Contacts Data'!M484),"")</f>
        <v/>
      </c>
      <c r="L1045" s="18" t="str">
        <f>IF(LEN('Contacts Data'!D484)&gt;128,LEN('Contacts Data'!D484),"")</f>
        <v/>
      </c>
      <c r="M1045" s="18" t="str">
        <f>IF(LEN('Contacts Data'!O484)&gt;1024,LEN('Contacts Data'!O484),"")</f>
        <v/>
      </c>
      <c r="P1045" s="18" t="str">
        <f>IF(LEN('Matter Data'!A477)&gt;0,LEN('Matter Data'!A477)+LEN('Matter Data'!B477),"")</f>
        <v/>
      </c>
      <c r="Q1045" s="18" t="str">
        <f>IF(LEN('Matter Data'!C477)&gt;80,LEN('Matter Data'!C477),"")</f>
        <v/>
      </c>
      <c r="R1045" s="18" t="str">
        <f>IF(LEN('Matter Data'!H477)&gt;40,LEN('Matter Data'!H477),"")</f>
        <v/>
      </c>
      <c r="S1045" s="21" t="b">
        <f>IF(LEN('Matter Data'!C477)&gt;0,CONCATENATE('Matter Data'!A477,'Matter Data'!B477,'Matter Data'!C477))</f>
        <v>0</v>
      </c>
      <c r="T1045" s="21">
        <f>IF(LEN('Matter Data'!C477)&gt;0,COUNTIF($S$2:$S$5001,CONCATENATE('Matter Data'!A477,'Matter Data'!B477,'Matter Data'!C477)),0)</f>
        <v>0</v>
      </c>
      <c r="U1045" s="22" t="str">
        <f>IF(LEN('Contacts Data'!B484)&gt;0,'Contacts Data'!B484,"")</f>
        <v/>
      </c>
      <c r="V1045" s="22" t="str">
        <f>IF(LEN('Contacts Data'!C484)&gt;0,'Contacts Data'!C484,"")</f>
        <v/>
      </c>
      <c r="W1045" s="22" t="str">
        <f>CONCATENATE(U1045, " ", V1045, " ", 'Contacts Data'!$A484)</f>
        <v xml:space="preserve">  </v>
      </c>
      <c r="X1045" s="22" t="str">
        <f>CONCATENATE('Matter Data'!A477, " ", 'Matter Data'!B477, " ", "Client")</f>
        <v xml:space="preserve">  Client</v>
      </c>
      <c r="Y1045" s="19" t="str">
        <f t="shared" si="16"/>
        <v/>
      </c>
    </row>
    <row r="1046" spans="1:25" x14ac:dyDescent="0.25">
      <c r="A1046" s="18" t="str">
        <f>IF(LEN('Contacts Data'!A485)&gt;20,LEN('Contacts Data'!A485),"")</f>
        <v/>
      </c>
      <c r="B1046" s="18" t="str">
        <f>IF(LEN('Contacts Data'!B485)&gt;0, LEN('Contacts Data'!B485) + LEN('Contacts Data'!C485), "")</f>
        <v/>
      </c>
      <c r="C1046" s="18" t="str">
        <f>IF(LEN('Contacts Data'!E485)&gt;20,LEN('Contacts Data'!E485),"")</f>
        <v/>
      </c>
      <c r="D1046" s="18" t="str">
        <f>IF(LEN('Contacts Data'!F485)&gt;20,LEN('Contacts Data'!F485),"")</f>
        <v/>
      </c>
      <c r="E1046" s="18" t="str">
        <f>IF(LEN('Contacts Data'!G485)&gt;20,LEN('Contacts Data'!G485),"")</f>
        <v/>
      </c>
      <c r="F1046" s="18" t="str">
        <f>IF(LEN('Contacts Data'!H485)&gt;60,LEN('Contacts Data'!H485),"")</f>
        <v/>
      </c>
      <c r="G1046" s="18" t="str">
        <f>IF(LEN('Contacts Data'!I485)&gt;128,LEN('Contacts Data'!I485),"")</f>
        <v/>
      </c>
      <c r="H1046" s="18" t="str">
        <f>IF(LEN('Contacts Data'!J485)&gt;60,LEN('Contacts Data'!J485),"")</f>
        <v/>
      </c>
      <c r="I1046" s="18" t="str">
        <f>IF(LEN('Contacts Data'!K485)&gt;30,LEN('Contacts Data'!K485),"")</f>
        <v/>
      </c>
      <c r="J1046" s="18" t="str">
        <f>IF(LEN('Contacts Data'!L485)&gt;2,LEN('Contacts Data'!L485),"")</f>
        <v/>
      </c>
      <c r="K1046" s="18" t="str">
        <f>IF(LEN('Contacts Data'!M485)&gt;16,LEN('Contacts Data'!M485),"")</f>
        <v/>
      </c>
      <c r="L1046" s="18" t="str">
        <f>IF(LEN('Contacts Data'!D485)&gt;128,LEN('Contacts Data'!D485),"")</f>
        <v/>
      </c>
      <c r="M1046" s="18" t="str">
        <f>IF(LEN('Contacts Data'!O485)&gt;1024,LEN('Contacts Data'!O485),"")</f>
        <v/>
      </c>
      <c r="P1046" s="18" t="str">
        <f>IF(LEN('Matter Data'!A478)&gt;0,LEN('Matter Data'!A478)+LEN('Matter Data'!B478),"")</f>
        <v/>
      </c>
      <c r="Q1046" s="18" t="str">
        <f>IF(LEN('Matter Data'!C478)&gt;80,LEN('Matter Data'!C478),"")</f>
        <v/>
      </c>
      <c r="R1046" s="18" t="str">
        <f>IF(LEN('Matter Data'!H478)&gt;40,LEN('Matter Data'!H478),"")</f>
        <v/>
      </c>
      <c r="S1046" s="21" t="b">
        <f>IF(LEN('Matter Data'!C478)&gt;0,CONCATENATE('Matter Data'!A478,'Matter Data'!B478,'Matter Data'!C478))</f>
        <v>0</v>
      </c>
      <c r="T1046" s="21">
        <f>IF(LEN('Matter Data'!C478)&gt;0,COUNTIF($S$2:$S$5001,CONCATENATE('Matter Data'!A478,'Matter Data'!B478,'Matter Data'!C478)),0)</f>
        <v>0</v>
      </c>
      <c r="U1046" s="22" t="str">
        <f>IF(LEN('Contacts Data'!B485)&gt;0,'Contacts Data'!B485,"")</f>
        <v/>
      </c>
      <c r="V1046" s="22" t="str">
        <f>IF(LEN('Contacts Data'!C485)&gt;0,'Contacts Data'!C485,"")</f>
        <v/>
      </c>
      <c r="W1046" s="22" t="str">
        <f>CONCATENATE(U1046, " ", V1046, " ", 'Contacts Data'!$A485)</f>
        <v xml:space="preserve">  </v>
      </c>
      <c r="X1046" s="22" t="str">
        <f>CONCATENATE('Matter Data'!A478, " ", 'Matter Data'!B478, " ", "Client")</f>
        <v xml:space="preserve">  Client</v>
      </c>
      <c r="Y1046" s="19" t="str">
        <f t="shared" si="16"/>
        <v/>
      </c>
    </row>
    <row r="1047" spans="1:25" x14ac:dyDescent="0.25">
      <c r="A1047" s="18" t="str">
        <f>IF(LEN('Contacts Data'!A486)&gt;20,LEN('Contacts Data'!A486),"")</f>
        <v/>
      </c>
      <c r="B1047" s="18" t="str">
        <f>IF(LEN('Contacts Data'!B486)&gt;0, LEN('Contacts Data'!B486) + LEN('Contacts Data'!C486), "")</f>
        <v/>
      </c>
      <c r="C1047" s="18" t="str">
        <f>IF(LEN('Contacts Data'!E486)&gt;20,LEN('Contacts Data'!E486),"")</f>
        <v/>
      </c>
      <c r="D1047" s="18" t="str">
        <f>IF(LEN('Contacts Data'!F486)&gt;20,LEN('Contacts Data'!F486),"")</f>
        <v/>
      </c>
      <c r="E1047" s="18" t="str">
        <f>IF(LEN('Contacts Data'!G486)&gt;20,LEN('Contacts Data'!G486),"")</f>
        <v/>
      </c>
      <c r="F1047" s="18" t="str">
        <f>IF(LEN('Contacts Data'!H486)&gt;60,LEN('Contacts Data'!H486),"")</f>
        <v/>
      </c>
      <c r="G1047" s="18" t="str">
        <f>IF(LEN('Contacts Data'!I486)&gt;128,LEN('Contacts Data'!I486),"")</f>
        <v/>
      </c>
      <c r="H1047" s="18" t="str">
        <f>IF(LEN('Contacts Data'!J486)&gt;60,LEN('Contacts Data'!J486),"")</f>
        <v/>
      </c>
      <c r="I1047" s="18" t="str">
        <f>IF(LEN('Contacts Data'!K486)&gt;30,LEN('Contacts Data'!K486),"")</f>
        <v/>
      </c>
      <c r="J1047" s="18" t="str">
        <f>IF(LEN('Contacts Data'!L486)&gt;2,LEN('Contacts Data'!L486),"")</f>
        <v/>
      </c>
      <c r="K1047" s="18" t="str">
        <f>IF(LEN('Contacts Data'!M486)&gt;16,LEN('Contacts Data'!M486),"")</f>
        <v/>
      </c>
      <c r="L1047" s="18" t="str">
        <f>IF(LEN('Contacts Data'!D486)&gt;128,LEN('Contacts Data'!D486),"")</f>
        <v/>
      </c>
      <c r="M1047" s="18" t="str">
        <f>IF(LEN('Contacts Data'!O486)&gt;1024,LEN('Contacts Data'!O486),"")</f>
        <v/>
      </c>
      <c r="P1047" s="18" t="str">
        <f>IF(LEN('Matter Data'!A479)&gt;0,LEN('Matter Data'!A479)+LEN('Matter Data'!B479),"")</f>
        <v/>
      </c>
      <c r="Q1047" s="18" t="str">
        <f>IF(LEN('Matter Data'!C479)&gt;80,LEN('Matter Data'!C479),"")</f>
        <v/>
      </c>
      <c r="R1047" s="18" t="str">
        <f>IF(LEN('Matter Data'!H479)&gt;40,LEN('Matter Data'!H479),"")</f>
        <v/>
      </c>
      <c r="S1047" s="21" t="b">
        <f>IF(LEN('Matter Data'!C479)&gt;0,CONCATENATE('Matter Data'!A479,'Matter Data'!B479,'Matter Data'!C479))</f>
        <v>0</v>
      </c>
      <c r="T1047" s="21">
        <f>IF(LEN('Matter Data'!C479)&gt;0,COUNTIF($S$2:$S$5001,CONCATENATE('Matter Data'!A479,'Matter Data'!B479,'Matter Data'!C479)),0)</f>
        <v>0</v>
      </c>
      <c r="U1047" s="22" t="str">
        <f>IF(LEN('Contacts Data'!B486)&gt;0,'Contacts Data'!B486,"")</f>
        <v/>
      </c>
      <c r="V1047" s="22" t="str">
        <f>IF(LEN('Contacts Data'!C486)&gt;0,'Contacts Data'!C486,"")</f>
        <v/>
      </c>
      <c r="W1047" s="22" t="str">
        <f>CONCATENATE(U1047, " ", V1047, " ", 'Contacts Data'!$A486)</f>
        <v xml:space="preserve">  </v>
      </c>
      <c r="X1047" s="22" t="str">
        <f>CONCATENATE('Matter Data'!A479, " ", 'Matter Data'!B479, " ", "Client")</f>
        <v xml:space="preserve">  Client</v>
      </c>
      <c r="Y1047" s="19" t="str">
        <f t="shared" si="16"/>
        <v/>
      </c>
    </row>
    <row r="1048" spans="1:25" x14ac:dyDescent="0.25">
      <c r="A1048" s="18" t="str">
        <f>IF(LEN('Contacts Data'!A487)&gt;20,LEN('Contacts Data'!A487),"")</f>
        <v/>
      </c>
      <c r="B1048" s="18" t="str">
        <f>IF(LEN('Contacts Data'!B487)&gt;0, LEN('Contacts Data'!B487) + LEN('Contacts Data'!C487), "")</f>
        <v/>
      </c>
      <c r="C1048" s="18" t="str">
        <f>IF(LEN('Contacts Data'!E487)&gt;20,LEN('Contacts Data'!E487),"")</f>
        <v/>
      </c>
      <c r="D1048" s="18" t="str">
        <f>IF(LEN('Contacts Data'!F487)&gt;20,LEN('Contacts Data'!F487),"")</f>
        <v/>
      </c>
      <c r="E1048" s="18" t="str">
        <f>IF(LEN('Contacts Data'!G487)&gt;20,LEN('Contacts Data'!G487),"")</f>
        <v/>
      </c>
      <c r="F1048" s="18" t="str">
        <f>IF(LEN('Contacts Data'!H487)&gt;60,LEN('Contacts Data'!H487),"")</f>
        <v/>
      </c>
      <c r="G1048" s="18" t="str">
        <f>IF(LEN('Contacts Data'!I487)&gt;128,LEN('Contacts Data'!I487),"")</f>
        <v/>
      </c>
      <c r="H1048" s="18" t="str">
        <f>IF(LEN('Contacts Data'!J487)&gt;60,LEN('Contacts Data'!J487),"")</f>
        <v/>
      </c>
      <c r="I1048" s="18" t="str">
        <f>IF(LEN('Contacts Data'!K487)&gt;30,LEN('Contacts Data'!K487),"")</f>
        <v/>
      </c>
      <c r="J1048" s="18" t="str">
        <f>IF(LEN('Contacts Data'!L487)&gt;2,LEN('Contacts Data'!L487),"")</f>
        <v/>
      </c>
      <c r="K1048" s="18" t="str">
        <f>IF(LEN('Contacts Data'!M487)&gt;16,LEN('Contacts Data'!M487),"")</f>
        <v/>
      </c>
      <c r="L1048" s="18" t="str">
        <f>IF(LEN('Contacts Data'!D487)&gt;128,LEN('Contacts Data'!D487),"")</f>
        <v/>
      </c>
      <c r="M1048" s="18" t="str">
        <f>IF(LEN('Contacts Data'!O487)&gt;1024,LEN('Contacts Data'!O487),"")</f>
        <v/>
      </c>
      <c r="P1048" s="18" t="str">
        <f>IF(LEN('Matter Data'!A480)&gt;0,LEN('Matter Data'!A480)+LEN('Matter Data'!B480),"")</f>
        <v/>
      </c>
      <c r="Q1048" s="18" t="str">
        <f>IF(LEN('Matter Data'!C480)&gt;80,LEN('Matter Data'!C480),"")</f>
        <v/>
      </c>
      <c r="R1048" s="18" t="str">
        <f>IF(LEN('Matter Data'!H480)&gt;40,LEN('Matter Data'!H480),"")</f>
        <v/>
      </c>
      <c r="S1048" s="21" t="b">
        <f>IF(LEN('Matter Data'!C480)&gt;0,CONCATENATE('Matter Data'!A480,'Matter Data'!B480,'Matter Data'!C480))</f>
        <v>0</v>
      </c>
      <c r="T1048" s="21">
        <f>IF(LEN('Matter Data'!C480)&gt;0,COUNTIF($S$2:$S$5001,CONCATENATE('Matter Data'!A480,'Matter Data'!B480,'Matter Data'!C480)),0)</f>
        <v>0</v>
      </c>
      <c r="U1048" s="22" t="str">
        <f>IF(LEN('Contacts Data'!B487)&gt;0,'Contacts Data'!B487,"")</f>
        <v/>
      </c>
      <c r="V1048" s="22" t="str">
        <f>IF(LEN('Contacts Data'!C487)&gt;0,'Contacts Data'!C487,"")</f>
        <v/>
      </c>
      <c r="W1048" s="22" t="str">
        <f>CONCATENATE(U1048, " ", V1048, " ", 'Contacts Data'!$A487)</f>
        <v xml:space="preserve">  </v>
      </c>
      <c r="X1048" s="22" t="str">
        <f>CONCATENATE('Matter Data'!A480, " ", 'Matter Data'!B480, " ", "Client")</f>
        <v xml:space="preserve">  Client</v>
      </c>
      <c r="Y1048" s="19" t="str">
        <f t="shared" si="16"/>
        <v/>
      </c>
    </row>
    <row r="1049" spans="1:25" x14ac:dyDescent="0.25">
      <c r="A1049" s="18" t="str">
        <f>IF(LEN('Contacts Data'!A488)&gt;20,LEN('Contacts Data'!A488),"")</f>
        <v/>
      </c>
      <c r="B1049" s="18" t="str">
        <f>IF(LEN('Contacts Data'!B488)&gt;0, LEN('Contacts Data'!B488) + LEN('Contacts Data'!C488), "")</f>
        <v/>
      </c>
      <c r="C1049" s="18" t="str">
        <f>IF(LEN('Contacts Data'!E488)&gt;20,LEN('Contacts Data'!E488),"")</f>
        <v/>
      </c>
      <c r="D1049" s="18" t="str">
        <f>IF(LEN('Contacts Data'!F488)&gt;20,LEN('Contacts Data'!F488),"")</f>
        <v/>
      </c>
      <c r="E1049" s="18" t="str">
        <f>IF(LEN('Contacts Data'!G488)&gt;20,LEN('Contacts Data'!G488),"")</f>
        <v/>
      </c>
      <c r="F1049" s="18" t="str">
        <f>IF(LEN('Contacts Data'!H488)&gt;60,LEN('Contacts Data'!H488),"")</f>
        <v/>
      </c>
      <c r="G1049" s="18" t="str">
        <f>IF(LEN('Contacts Data'!I488)&gt;128,LEN('Contacts Data'!I488),"")</f>
        <v/>
      </c>
      <c r="H1049" s="18" t="str">
        <f>IF(LEN('Contacts Data'!J488)&gt;60,LEN('Contacts Data'!J488),"")</f>
        <v/>
      </c>
      <c r="I1049" s="18" t="str">
        <f>IF(LEN('Contacts Data'!K488)&gt;30,LEN('Contacts Data'!K488),"")</f>
        <v/>
      </c>
      <c r="J1049" s="18" t="str">
        <f>IF(LEN('Contacts Data'!L488)&gt;2,LEN('Contacts Data'!L488),"")</f>
        <v/>
      </c>
      <c r="K1049" s="18" t="str">
        <f>IF(LEN('Contacts Data'!M488)&gt;16,LEN('Contacts Data'!M488),"")</f>
        <v/>
      </c>
      <c r="L1049" s="18" t="str">
        <f>IF(LEN('Contacts Data'!D488)&gt;128,LEN('Contacts Data'!D488),"")</f>
        <v/>
      </c>
      <c r="M1049" s="18" t="str">
        <f>IF(LEN('Contacts Data'!O488)&gt;1024,LEN('Contacts Data'!O488),"")</f>
        <v/>
      </c>
      <c r="P1049" s="18" t="str">
        <f>IF(LEN('Matter Data'!A481)&gt;0,LEN('Matter Data'!A481)+LEN('Matter Data'!B481),"")</f>
        <v/>
      </c>
      <c r="Q1049" s="18" t="str">
        <f>IF(LEN('Matter Data'!C481)&gt;80,LEN('Matter Data'!C481),"")</f>
        <v/>
      </c>
      <c r="R1049" s="18" t="str">
        <f>IF(LEN('Matter Data'!H481)&gt;40,LEN('Matter Data'!H481),"")</f>
        <v/>
      </c>
      <c r="S1049" s="21" t="b">
        <f>IF(LEN('Matter Data'!C481)&gt;0,CONCATENATE('Matter Data'!A481,'Matter Data'!B481,'Matter Data'!C481))</f>
        <v>0</v>
      </c>
      <c r="T1049" s="21">
        <f>IF(LEN('Matter Data'!C481)&gt;0,COUNTIF($S$2:$S$5001,CONCATENATE('Matter Data'!A481,'Matter Data'!B481,'Matter Data'!C481)),0)</f>
        <v>0</v>
      </c>
      <c r="U1049" s="22" t="str">
        <f>IF(LEN('Contacts Data'!B488)&gt;0,'Contacts Data'!B488,"")</f>
        <v/>
      </c>
      <c r="V1049" s="22" t="str">
        <f>IF(LEN('Contacts Data'!C488)&gt;0,'Contacts Data'!C488,"")</f>
        <v/>
      </c>
      <c r="W1049" s="22" t="str">
        <f>CONCATENATE(U1049, " ", V1049, " ", 'Contacts Data'!$A488)</f>
        <v xml:space="preserve">  </v>
      </c>
      <c r="X1049" s="22" t="str">
        <f>CONCATENATE('Matter Data'!A481, " ", 'Matter Data'!B481, " ", "Client")</f>
        <v xml:space="preserve">  Client</v>
      </c>
      <c r="Y1049" s="19" t="str">
        <f t="shared" si="16"/>
        <v/>
      </c>
    </row>
    <row r="1050" spans="1:25" x14ac:dyDescent="0.25">
      <c r="A1050" s="18" t="str">
        <f>IF(LEN('Contacts Data'!A489)&gt;20,LEN('Contacts Data'!A489),"")</f>
        <v/>
      </c>
      <c r="B1050" s="18" t="str">
        <f>IF(LEN('Contacts Data'!B489)&gt;0, LEN('Contacts Data'!B489) + LEN('Contacts Data'!C489), "")</f>
        <v/>
      </c>
      <c r="C1050" s="18" t="str">
        <f>IF(LEN('Contacts Data'!E489)&gt;20,LEN('Contacts Data'!E489),"")</f>
        <v/>
      </c>
      <c r="D1050" s="18" t="str">
        <f>IF(LEN('Contacts Data'!F489)&gt;20,LEN('Contacts Data'!F489),"")</f>
        <v/>
      </c>
      <c r="E1050" s="18" t="str">
        <f>IF(LEN('Contacts Data'!G489)&gt;20,LEN('Contacts Data'!G489),"")</f>
        <v/>
      </c>
      <c r="F1050" s="18" t="str">
        <f>IF(LEN('Contacts Data'!H489)&gt;60,LEN('Contacts Data'!H489),"")</f>
        <v/>
      </c>
      <c r="G1050" s="18" t="str">
        <f>IF(LEN('Contacts Data'!I489)&gt;128,LEN('Contacts Data'!I489),"")</f>
        <v/>
      </c>
      <c r="H1050" s="18" t="str">
        <f>IF(LEN('Contacts Data'!J489)&gt;60,LEN('Contacts Data'!J489),"")</f>
        <v/>
      </c>
      <c r="I1050" s="18" t="str">
        <f>IF(LEN('Contacts Data'!K489)&gt;30,LEN('Contacts Data'!K489),"")</f>
        <v/>
      </c>
      <c r="J1050" s="18" t="str">
        <f>IF(LEN('Contacts Data'!L489)&gt;2,LEN('Contacts Data'!L489),"")</f>
        <v/>
      </c>
      <c r="K1050" s="18" t="str">
        <f>IF(LEN('Contacts Data'!M489)&gt;16,LEN('Contacts Data'!M489),"")</f>
        <v/>
      </c>
      <c r="L1050" s="18" t="str">
        <f>IF(LEN('Contacts Data'!D489)&gt;128,LEN('Contacts Data'!D489),"")</f>
        <v/>
      </c>
      <c r="M1050" s="18" t="str">
        <f>IF(LEN('Contacts Data'!O489)&gt;1024,LEN('Contacts Data'!O489),"")</f>
        <v/>
      </c>
      <c r="P1050" s="18" t="str">
        <f>IF(LEN('Matter Data'!A482)&gt;0,LEN('Matter Data'!A482)+LEN('Matter Data'!B482),"")</f>
        <v/>
      </c>
      <c r="Q1050" s="18" t="str">
        <f>IF(LEN('Matter Data'!C482)&gt;80,LEN('Matter Data'!C482),"")</f>
        <v/>
      </c>
      <c r="R1050" s="18" t="str">
        <f>IF(LEN('Matter Data'!H482)&gt;40,LEN('Matter Data'!H482),"")</f>
        <v/>
      </c>
      <c r="S1050" s="21" t="b">
        <f>IF(LEN('Matter Data'!C482)&gt;0,CONCATENATE('Matter Data'!A482,'Matter Data'!B482,'Matter Data'!C482))</f>
        <v>0</v>
      </c>
      <c r="T1050" s="21">
        <f>IF(LEN('Matter Data'!C482)&gt;0,COUNTIF($S$2:$S$5001,CONCATENATE('Matter Data'!A482,'Matter Data'!B482,'Matter Data'!C482)),0)</f>
        <v>0</v>
      </c>
      <c r="U1050" s="22" t="str">
        <f>IF(LEN('Contacts Data'!B489)&gt;0,'Contacts Data'!B489,"")</f>
        <v/>
      </c>
      <c r="V1050" s="22" t="str">
        <f>IF(LEN('Contacts Data'!C489)&gt;0,'Contacts Data'!C489,"")</f>
        <v/>
      </c>
      <c r="W1050" s="22" t="str">
        <f>CONCATENATE(U1050, " ", V1050, " ", 'Contacts Data'!$A489)</f>
        <v xml:space="preserve">  </v>
      </c>
      <c r="X1050" s="22" t="str">
        <f>CONCATENATE('Matter Data'!A482, " ", 'Matter Data'!B482, " ", "Client")</f>
        <v xml:space="preserve">  Client</v>
      </c>
      <c r="Y1050" s="19" t="str">
        <f t="shared" si="16"/>
        <v/>
      </c>
    </row>
    <row r="1051" spans="1:25" x14ac:dyDescent="0.25">
      <c r="A1051" s="18" t="str">
        <f>IF(LEN('Contacts Data'!A490)&gt;20,LEN('Contacts Data'!A490),"")</f>
        <v/>
      </c>
      <c r="B1051" s="18" t="str">
        <f>IF(LEN('Contacts Data'!B490)&gt;0, LEN('Contacts Data'!B490) + LEN('Contacts Data'!C490), "")</f>
        <v/>
      </c>
      <c r="C1051" s="18" t="str">
        <f>IF(LEN('Contacts Data'!E490)&gt;20,LEN('Contacts Data'!E490),"")</f>
        <v/>
      </c>
      <c r="D1051" s="18" t="str">
        <f>IF(LEN('Contacts Data'!F490)&gt;20,LEN('Contacts Data'!F490),"")</f>
        <v/>
      </c>
      <c r="E1051" s="18" t="str">
        <f>IF(LEN('Contacts Data'!G490)&gt;20,LEN('Contacts Data'!G490),"")</f>
        <v/>
      </c>
      <c r="F1051" s="18" t="str">
        <f>IF(LEN('Contacts Data'!H490)&gt;60,LEN('Contacts Data'!H490),"")</f>
        <v/>
      </c>
      <c r="G1051" s="18" t="str">
        <f>IF(LEN('Contacts Data'!I490)&gt;128,LEN('Contacts Data'!I490),"")</f>
        <v/>
      </c>
      <c r="H1051" s="18" t="str">
        <f>IF(LEN('Contacts Data'!J490)&gt;60,LEN('Contacts Data'!J490),"")</f>
        <v/>
      </c>
      <c r="I1051" s="18" t="str">
        <f>IF(LEN('Contacts Data'!K490)&gt;30,LEN('Contacts Data'!K490),"")</f>
        <v/>
      </c>
      <c r="J1051" s="18" t="str">
        <f>IF(LEN('Contacts Data'!L490)&gt;2,LEN('Contacts Data'!L490),"")</f>
        <v/>
      </c>
      <c r="K1051" s="18" t="str">
        <f>IF(LEN('Contacts Data'!M490)&gt;16,LEN('Contacts Data'!M490),"")</f>
        <v/>
      </c>
      <c r="L1051" s="18" t="str">
        <f>IF(LEN('Contacts Data'!D490)&gt;128,LEN('Contacts Data'!D490),"")</f>
        <v/>
      </c>
      <c r="M1051" s="18" t="str">
        <f>IF(LEN('Contacts Data'!O490)&gt;1024,LEN('Contacts Data'!O490),"")</f>
        <v/>
      </c>
      <c r="P1051" s="18" t="str">
        <f>IF(LEN('Matter Data'!A483)&gt;0,LEN('Matter Data'!A483)+LEN('Matter Data'!B483),"")</f>
        <v/>
      </c>
      <c r="Q1051" s="18" t="str">
        <f>IF(LEN('Matter Data'!C483)&gt;80,LEN('Matter Data'!C483),"")</f>
        <v/>
      </c>
      <c r="R1051" s="18" t="str">
        <f>IF(LEN('Matter Data'!H483)&gt;40,LEN('Matter Data'!H483),"")</f>
        <v/>
      </c>
      <c r="S1051" s="21" t="b">
        <f>IF(LEN('Matter Data'!C483)&gt;0,CONCATENATE('Matter Data'!A483,'Matter Data'!B483,'Matter Data'!C483))</f>
        <v>0</v>
      </c>
      <c r="T1051" s="21">
        <f>IF(LEN('Matter Data'!C483)&gt;0,COUNTIF($S$2:$S$5001,CONCATENATE('Matter Data'!A483,'Matter Data'!B483,'Matter Data'!C483)),0)</f>
        <v>0</v>
      </c>
      <c r="U1051" s="22" t="str">
        <f>IF(LEN('Contacts Data'!B490)&gt;0,'Contacts Data'!B490,"")</f>
        <v/>
      </c>
      <c r="V1051" s="22" t="str">
        <f>IF(LEN('Contacts Data'!C490)&gt;0,'Contacts Data'!C490,"")</f>
        <v/>
      </c>
      <c r="W1051" s="22" t="str">
        <f>CONCATENATE(U1051, " ", V1051, " ", 'Contacts Data'!$A490)</f>
        <v xml:space="preserve">  </v>
      </c>
      <c r="X1051" s="22" t="str">
        <f>CONCATENATE('Matter Data'!A483, " ", 'Matter Data'!B483, " ", "Client")</f>
        <v xml:space="preserve">  Client</v>
      </c>
      <c r="Y1051" s="19" t="str">
        <f t="shared" si="16"/>
        <v/>
      </c>
    </row>
    <row r="1052" spans="1:25" x14ac:dyDescent="0.25">
      <c r="A1052" s="18" t="str">
        <f>IF(LEN('Contacts Data'!A491)&gt;20,LEN('Contacts Data'!A491),"")</f>
        <v/>
      </c>
      <c r="B1052" s="18" t="str">
        <f>IF(LEN('Contacts Data'!B491)&gt;0, LEN('Contacts Data'!B491) + LEN('Contacts Data'!C491), "")</f>
        <v/>
      </c>
      <c r="C1052" s="18" t="str">
        <f>IF(LEN('Contacts Data'!E491)&gt;20,LEN('Contacts Data'!E491),"")</f>
        <v/>
      </c>
      <c r="D1052" s="18" t="str">
        <f>IF(LEN('Contacts Data'!F491)&gt;20,LEN('Contacts Data'!F491),"")</f>
        <v/>
      </c>
      <c r="E1052" s="18" t="str">
        <f>IF(LEN('Contacts Data'!G491)&gt;20,LEN('Contacts Data'!G491),"")</f>
        <v/>
      </c>
      <c r="F1052" s="18" t="str">
        <f>IF(LEN('Contacts Data'!H491)&gt;60,LEN('Contacts Data'!H491),"")</f>
        <v/>
      </c>
      <c r="G1052" s="18" t="str">
        <f>IF(LEN('Contacts Data'!I491)&gt;128,LEN('Contacts Data'!I491),"")</f>
        <v/>
      </c>
      <c r="H1052" s="18" t="str">
        <f>IF(LEN('Contacts Data'!J491)&gt;60,LEN('Contacts Data'!J491),"")</f>
        <v/>
      </c>
      <c r="I1052" s="18" t="str">
        <f>IF(LEN('Contacts Data'!K491)&gt;30,LEN('Contacts Data'!K491),"")</f>
        <v/>
      </c>
      <c r="J1052" s="18" t="str">
        <f>IF(LEN('Contacts Data'!L491)&gt;2,LEN('Contacts Data'!L491),"")</f>
        <v/>
      </c>
      <c r="K1052" s="18" t="str">
        <f>IF(LEN('Contacts Data'!M491)&gt;16,LEN('Contacts Data'!M491),"")</f>
        <v/>
      </c>
      <c r="L1052" s="18" t="str">
        <f>IF(LEN('Contacts Data'!D491)&gt;128,LEN('Contacts Data'!D491),"")</f>
        <v/>
      </c>
      <c r="M1052" s="18" t="str">
        <f>IF(LEN('Contacts Data'!O491)&gt;1024,LEN('Contacts Data'!O491),"")</f>
        <v/>
      </c>
      <c r="P1052" s="18" t="str">
        <f>IF(LEN('Matter Data'!A484)&gt;0,LEN('Matter Data'!A484)+LEN('Matter Data'!B484),"")</f>
        <v/>
      </c>
      <c r="Q1052" s="18" t="str">
        <f>IF(LEN('Matter Data'!C484)&gt;80,LEN('Matter Data'!C484),"")</f>
        <v/>
      </c>
      <c r="R1052" s="18" t="str">
        <f>IF(LEN('Matter Data'!H484)&gt;40,LEN('Matter Data'!H484),"")</f>
        <v/>
      </c>
      <c r="S1052" s="21" t="b">
        <f>IF(LEN('Matter Data'!C484)&gt;0,CONCATENATE('Matter Data'!A484,'Matter Data'!B484,'Matter Data'!C484))</f>
        <v>0</v>
      </c>
      <c r="T1052" s="21">
        <f>IF(LEN('Matter Data'!C484)&gt;0,COUNTIF($S$2:$S$5001,CONCATENATE('Matter Data'!A484,'Matter Data'!B484,'Matter Data'!C484)),0)</f>
        <v>0</v>
      </c>
      <c r="U1052" s="22" t="str">
        <f>IF(LEN('Contacts Data'!B491)&gt;0,'Contacts Data'!B491,"")</f>
        <v/>
      </c>
      <c r="V1052" s="22" t="str">
        <f>IF(LEN('Contacts Data'!C491)&gt;0,'Contacts Data'!C491,"")</f>
        <v/>
      </c>
      <c r="W1052" s="22" t="str">
        <f>CONCATENATE(U1052, " ", V1052, " ", 'Contacts Data'!$A491)</f>
        <v xml:space="preserve">  </v>
      </c>
      <c r="X1052" s="22" t="str">
        <f>CONCATENATE('Matter Data'!A484, " ", 'Matter Data'!B484, " ", "Client")</f>
        <v xml:space="preserve">  Client</v>
      </c>
      <c r="Y1052" s="19" t="str">
        <f t="shared" si="16"/>
        <v/>
      </c>
    </row>
    <row r="1053" spans="1:25" x14ac:dyDescent="0.25">
      <c r="A1053" s="18" t="str">
        <f>IF(LEN('Contacts Data'!A492)&gt;20,LEN('Contacts Data'!A492),"")</f>
        <v/>
      </c>
      <c r="B1053" s="18" t="str">
        <f>IF(LEN('Contacts Data'!B492)&gt;0, LEN('Contacts Data'!B492) + LEN('Contacts Data'!C492), "")</f>
        <v/>
      </c>
      <c r="C1053" s="18" t="str">
        <f>IF(LEN('Contacts Data'!E492)&gt;20,LEN('Contacts Data'!E492),"")</f>
        <v/>
      </c>
      <c r="D1053" s="18" t="str">
        <f>IF(LEN('Contacts Data'!F492)&gt;20,LEN('Contacts Data'!F492),"")</f>
        <v/>
      </c>
      <c r="E1053" s="18" t="str">
        <f>IF(LEN('Contacts Data'!G492)&gt;20,LEN('Contacts Data'!G492),"")</f>
        <v/>
      </c>
      <c r="F1053" s="18" t="str">
        <f>IF(LEN('Contacts Data'!H492)&gt;60,LEN('Contacts Data'!H492),"")</f>
        <v/>
      </c>
      <c r="G1053" s="18" t="str">
        <f>IF(LEN('Contacts Data'!I492)&gt;128,LEN('Contacts Data'!I492),"")</f>
        <v/>
      </c>
      <c r="H1053" s="18" t="str">
        <f>IF(LEN('Contacts Data'!J492)&gt;60,LEN('Contacts Data'!J492),"")</f>
        <v/>
      </c>
      <c r="I1053" s="18" t="str">
        <f>IF(LEN('Contacts Data'!K492)&gt;30,LEN('Contacts Data'!K492),"")</f>
        <v/>
      </c>
      <c r="J1053" s="18" t="str">
        <f>IF(LEN('Contacts Data'!L492)&gt;2,LEN('Contacts Data'!L492),"")</f>
        <v/>
      </c>
      <c r="K1053" s="18" t="str">
        <f>IF(LEN('Contacts Data'!M492)&gt;16,LEN('Contacts Data'!M492),"")</f>
        <v/>
      </c>
      <c r="L1053" s="18" t="str">
        <f>IF(LEN('Contacts Data'!D492)&gt;128,LEN('Contacts Data'!D492),"")</f>
        <v/>
      </c>
      <c r="M1053" s="18" t="str">
        <f>IF(LEN('Contacts Data'!O492)&gt;1024,LEN('Contacts Data'!O492),"")</f>
        <v/>
      </c>
      <c r="P1053" s="18" t="str">
        <f>IF(LEN('Matter Data'!A485)&gt;0,LEN('Matter Data'!A485)+LEN('Matter Data'!B485),"")</f>
        <v/>
      </c>
      <c r="Q1053" s="18" t="str">
        <f>IF(LEN('Matter Data'!C485)&gt;80,LEN('Matter Data'!C485),"")</f>
        <v/>
      </c>
      <c r="R1053" s="18" t="str">
        <f>IF(LEN('Matter Data'!H485)&gt;40,LEN('Matter Data'!H485),"")</f>
        <v/>
      </c>
      <c r="S1053" s="21" t="b">
        <f>IF(LEN('Matter Data'!C485)&gt;0,CONCATENATE('Matter Data'!A485,'Matter Data'!B485,'Matter Data'!C485))</f>
        <v>0</v>
      </c>
      <c r="T1053" s="21">
        <f>IF(LEN('Matter Data'!C485)&gt;0,COUNTIF($S$2:$S$5001,CONCATENATE('Matter Data'!A485,'Matter Data'!B485,'Matter Data'!C485)),0)</f>
        <v>0</v>
      </c>
      <c r="U1053" s="22" t="str">
        <f>IF(LEN('Contacts Data'!B492)&gt;0,'Contacts Data'!B492,"")</f>
        <v/>
      </c>
      <c r="V1053" s="22" t="str">
        <f>IF(LEN('Contacts Data'!C492)&gt;0,'Contacts Data'!C492,"")</f>
        <v/>
      </c>
      <c r="W1053" s="22" t="str">
        <f>CONCATENATE(U1053, " ", V1053, " ", 'Contacts Data'!$A492)</f>
        <v xml:space="preserve">  </v>
      </c>
      <c r="X1053" s="22" t="str">
        <f>CONCATENATE('Matter Data'!A485, " ", 'Matter Data'!B485, " ", "Client")</f>
        <v xml:space="preserve">  Client</v>
      </c>
      <c r="Y1053" s="19" t="str">
        <f t="shared" si="16"/>
        <v/>
      </c>
    </row>
    <row r="1054" spans="1:25" x14ac:dyDescent="0.25">
      <c r="A1054" s="18" t="str">
        <f>IF(LEN('Contacts Data'!A493)&gt;20,LEN('Contacts Data'!A493),"")</f>
        <v/>
      </c>
      <c r="B1054" s="18" t="str">
        <f>IF(LEN('Contacts Data'!B493)&gt;0, LEN('Contacts Data'!B493) + LEN('Contacts Data'!C493), "")</f>
        <v/>
      </c>
      <c r="C1054" s="18" t="str">
        <f>IF(LEN('Contacts Data'!E493)&gt;20,LEN('Contacts Data'!E493),"")</f>
        <v/>
      </c>
      <c r="D1054" s="18" t="str">
        <f>IF(LEN('Contacts Data'!F493)&gt;20,LEN('Contacts Data'!F493),"")</f>
        <v/>
      </c>
      <c r="E1054" s="18" t="str">
        <f>IF(LEN('Contacts Data'!G493)&gt;20,LEN('Contacts Data'!G493),"")</f>
        <v/>
      </c>
      <c r="F1054" s="18" t="str">
        <f>IF(LEN('Contacts Data'!H493)&gt;60,LEN('Contacts Data'!H493),"")</f>
        <v/>
      </c>
      <c r="G1054" s="18" t="str">
        <f>IF(LEN('Contacts Data'!I493)&gt;128,LEN('Contacts Data'!I493),"")</f>
        <v/>
      </c>
      <c r="H1054" s="18" t="str">
        <f>IF(LEN('Contacts Data'!J493)&gt;60,LEN('Contacts Data'!J493),"")</f>
        <v/>
      </c>
      <c r="I1054" s="18" t="str">
        <f>IF(LEN('Contacts Data'!K493)&gt;30,LEN('Contacts Data'!K493),"")</f>
        <v/>
      </c>
      <c r="J1054" s="18" t="str">
        <f>IF(LEN('Contacts Data'!L493)&gt;2,LEN('Contacts Data'!L493),"")</f>
        <v/>
      </c>
      <c r="K1054" s="18" t="str">
        <f>IF(LEN('Contacts Data'!M493)&gt;16,LEN('Contacts Data'!M493),"")</f>
        <v/>
      </c>
      <c r="L1054" s="18" t="str">
        <f>IF(LEN('Contacts Data'!D493)&gt;128,LEN('Contacts Data'!D493),"")</f>
        <v/>
      </c>
      <c r="M1054" s="18" t="str">
        <f>IF(LEN('Contacts Data'!O493)&gt;1024,LEN('Contacts Data'!O493),"")</f>
        <v/>
      </c>
      <c r="P1054" s="18" t="str">
        <f>IF(LEN('Matter Data'!A486)&gt;0,LEN('Matter Data'!A486)+LEN('Matter Data'!B486),"")</f>
        <v/>
      </c>
      <c r="Q1054" s="18" t="str">
        <f>IF(LEN('Matter Data'!C486)&gt;80,LEN('Matter Data'!C486),"")</f>
        <v/>
      </c>
      <c r="R1054" s="18" t="str">
        <f>IF(LEN('Matter Data'!H486)&gt;40,LEN('Matter Data'!H486),"")</f>
        <v/>
      </c>
      <c r="S1054" s="21" t="b">
        <f>IF(LEN('Matter Data'!C486)&gt;0,CONCATENATE('Matter Data'!A486,'Matter Data'!B486,'Matter Data'!C486))</f>
        <v>0</v>
      </c>
      <c r="T1054" s="21">
        <f>IF(LEN('Matter Data'!C486)&gt;0,COUNTIF($S$2:$S$5001,CONCATENATE('Matter Data'!A486,'Matter Data'!B486,'Matter Data'!C486)),0)</f>
        <v>0</v>
      </c>
      <c r="U1054" s="22" t="str">
        <f>IF(LEN('Contacts Data'!B493)&gt;0,'Contacts Data'!B493,"")</f>
        <v/>
      </c>
      <c r="V1054" s="22" t="str">
        <f>IF(LEN('Contacts Data'!C493)&gt;0,'Contacts Data'!C493,"")</f>
        <v/>
      </c>
      <c r="W1054" s="22" t="str">
        <f>CONCATENATE(U1054, " ", V1054, " ", 'Contacts Data'!$A493)</f>
        <v xml:space="preserve">  </v>
      </c>
      <c r="X1054" s="22" t="str">
        <f>CONCATENATE('Matter Data'!A486, " ", 'Matter Data'!B486, " ", "Client")</f>
        <v xml:space="preserve">  Client</v>
      </c>
      <c r="Y1054" s="19" t="str">
        <f t="shared" si="16"/>
        <v/>
      </c>
    </row>
    <row r="1055" spans="1:25" x14ac:dyDescent="0.25">
      <c r="A1055" s="18" t="str">
        <f>IF(LEN('Contacts Data'!A494)&gt;20,LEN('Contacts Data'!A494),"")</f>
        <v/>
      </c>
      <c r="B1055" s="18" t="str">
        <f>IF(LEN('Contacts Data'!B494)&gt;0, LEN('Contacts Data'!B494) + LEN('Contacts Data'!C494), "")</f>
        <v/>
      </c>
      <c r="C1055" s="18" t="str">
        <f>IF(LEN('Contacts Data'!E494)&gt;20,LEN('Contacts Data'!E494),"")</f>
        <v/>
      </c>
      <c r="D1055" s="18" t="str">
        <f>IF(LEN('Contacts Data'!F494)&gt;20,LEN('Contacts Data'!F494),"")</f>
        <v/>
      </c>
      <c r="E1055" s="18" t="str">
        <f>IF(LEN('Contacts Data'!G494)&gt;20,LEN('Contacts Data'!G494),"")</f>
        <v/>
      </c>
      <c r="F1055" s="18" t="str">
        <f>IF(LEN('Contacts Data'!H494)&gt;60,LEN('Contacts Data'!H494),"")</f>
        <v/>
      </c>
      <c r="G1055" s="18" t="str">
        <f>IF(LEN('Contacts Data'!I494)&gt;128,LEN('Contacts Data'!I494),"")</f>
        <v/>
      </c>
      <c r="H1055" s="18" t="str">
        <f>IF(LEN('Contacts Data'!J494)&gt;60,LEN('Contacts Data'!J494),"")</f>
        <v/>
      </c>
      <c r="I1055" s="18" t="str">
        <f>IF(LEN('Contacts Data'!K494)&gt;30,LEN('Contacts Data'!K494),"")</f>
        <v/>
      </c>
      <c r="J1055" s="18" t="str">
        <f>IF(LEN('Contacts Data'!L494)&gt;2,LEN('Contacts Data'!L494),"")</f>
        <v/>
      </c>
      <c r="K1055" s="18" t="str">
        <f>IF(LEN('Contacts Data'!M494)&gt;16,LEN('Contacts Data'!M494),"")</f>
        <v/>
      </c>
      <c r="L1055" s="18" t="str">
        <f>IF(LEN('Contacts Data'!D494)&gt;128,LEN('Contacts Data'!D494),"")</f>
        <v/>
      </c>
      <c r="M1055" s="18" t="str">
        <f>IF(LEN('Contacts Data'!O494)&gt;1024,LEN('Contacts Data'!O494),"")</f>
        <v/>
      </c>
      <c r="P1055" s="18" t="str">
        <f>IF(LEN('Matter Data'!A487)&gt;0,LEN('Matter Data'!A487)+LEN('Matter Data'!B487),"")</f>
        <v/>
      </c>
      <c r="Q1055" s="18" t="str">
        <f>IF(LEN('Matter Data'!C487)&gt;80,LEN('Matter Data'!C487),"")</f>
        <v/>
      </c>
      <c r="R1055" s="18" t="str">
        <f>IF(LEN('Matter Data'!H487)&gt;40,LEN('Matter Data'!H487),"")</f>
        <v/>
      </c>
      <c r="S1055" s="21" t="b">
        <f>IF(LEN('Matter Data'!C487)&gt;0,CONCATENATE('Matter Data'!A487,'Matter Data'!B487,'Matter Data'!C487))</f>
        <v>0</v>
      </c>
      <c r="T1055" s="21">
        <f>IF(LEN('Matter Data'!C487)&gt;0,COUNTIF($S$2:$S$5001,CONCATENATE('Matter Data'!A487,'Matter Data'!B487,'Matter Data'!C487)),0)</f>
        <v>0</v>
      </c>
      <c r="U1055" s="22" t="str">
        <f>IF(LEN('Contacts Data'!B494)&gt;0,'Contacts Data'!B494,"")</f>
        <v/>
      </c>
      <c r="V1055" s="22" t="str">
        <f>IF(LEN('Contacts Data'!C494)&gt;0,'Contacts Data'!C494,"")</f>
        <v/>
      </c>
      <c r="W1055" s="22" t="str">
        <f>CONCATENATE(U1055, " ", V1055, " ", 'Contacts Data'!$A494)</f>
        <v xml:space="preserve">  </v>
      </c>
      <c r="X1055" s="22" t="str">
        <f>CONCATENATE('Matter Data'!A487, " ", 'Matter Data'!B487, " ", "Client")</f>
        <v xml:space="preserve">  Client</v>
      </c>
      <c r="Y1055" s="19" t="str">
        <f t="shared" si="16"/>
        <v/>
      </c>
    </row>
    <row r="1056" spans="1:25" x14ac:dyDescent="0.25">
      <c r="A1056" s="18" t="str">
        <f>IF(LEN('Contacts Data'!A495)&gt;20,LEN('Contacts Data'!A495),"")</f>
        <v/>
      </c>
      <c r="B1056" s="18" t="str">
        <f>IF(LEN('Contacts Data'!B495)&gt;0, LEN('Contacts Data'!B495) + LEN('Contacts Data'!C495), "")</f>
        <v/>
      </c>
      <c r="C1056" s="18" t="str">
        <f>IF(LEN('Contacts Data'!E495)&gt;20,LEN('Contacts Data'!E495),"")</f>
        <v/>
      </c>
      <c r="D1056" s="18" t="str">
        <f>IF(LEN('Contacts Data'!F495)&gt;20,LEN('Contacts Data'!F495),"")</f>
        <v/>
      </c>
      <c r="E1056" s="18" t="str">
        <f>IF(LEN('Contacts Data'!G495)&gt;20,LEN('Contacts Data'!G495),"")</f>
        <v/>
      </c>
      <c r="F1056" s="18" t="str">
        <f>IF(LEN('Contacts Data'!H495)&gt;60,LEN('Contacts Data'!H495),"")</f>
        <v/>
      </c>
      <c r="G1056" s="18" t="str">
        <f>IF(LEN('Contacts Data'!I495)&gt;128,LEN('Contacts Data'!I495),"")</f>
        <v/>
      </c>
      <c r="H1056" s="18" t="str">
        <f>IF(LEN('Contacts Data'!J495)&gt;60,LEN('Contacts Data'!J495),"")</f>
        <v/>
      </c>
      <c r="I1056" s="18" t="str">
        <f>IF(LEN('Contacts Data'!K495)&gt;30,LEN('Contacts Data'!K495),"")</f>
        <v/>
      </c>
      <c r="J1056" s="18" t="str">
        <f>IF(LEN('Contacts Data'!L495)&gt;2,LEN('Contacts Data'!L495),"")</f>
        <v/>
      </c>
      <c r="K1056" s="18" t="str">
        <f>IF(LEN('Contacts Data'!M495)&gt;16,LEN('Contacts Data'!M495),"")</f>
        <v/>
      </c>
      <c r="L1056" s="18" t="str">
        <f>IF(LEN('Contacts Data'!D495)&gt;128,LEN('Contacts Data'!D495),"")</f>
        <v/>
      </c>
      <c r="M1056" s="18" t="str">
        <f>IF(LEN('Contacts Data'!O495)&gt;1024,LEN('Contacts Data'!O495),"")</f>
        <v/>
      </c>
      <c r="P1056" s="18" t="str">
        <f>IF(LEN('Matter Data'!A488)&gt;0,LEN('Matter Data'!A488)+LEN('Matter Data'!B488),"")</f>
        <v/>
      </c>
      <c r="Q1056" s="18" t="str">
        <f>IF(LEN('Matter Data'!C488)&gt;80,LEN('Matter Data'!C488),"")</f>
        <v/>
      </c>
      <c r="R1056" s="18" t="str">
        <f>IF(LEN('Matter Data'!H488)&gt;40,LEN('Matter Data'!H488),"")</f>
        <v/>
      </c>
      <c r="S1056" s="21" t="b">
        <f>IF(LEN('Matter Data'!C488)&gt;0,CONCATENATE('Matter Data'!A488,'Matter Data'!B488,'Matter Data'!C488))</f>
        <v>0</v>
      </c>
      <c r="T1056" s="21">
        <f>IF(LEN('Matter Data'!C488)&gt;0,COUNTIF($S$2:$S$5001,CONCATENATE('Matter Data'!A488,'Matter Data'!B488,'Matter Data'!C488)),0)</f>
        <v>0</v>
      </c>
      <c r="U1056" s="22" t="str">
        <f>IF(LEN('Contacts Data'!B495)&gt;0,'Contacts Data'!B495,"")</f>
        <v/>
      </c>
      <c r="V1056" s="22" t="str">
        <f>IF(LEN('Contacts Data'!C495)&gt;0,'Contacts Data'!C495,"")</f>
        <v/>
      </c>
      <c r="W1056" s="22" t="str">
        <f>CONCATENATE(U1056, " ", V1056, " ", 'Contacts Data'!$A495)</f>
        <v xml:space="preserve">  </v>
      </c>
      <c r="X1056" s="22" t="str">
        <f>CONCATENATE('Matter Data'!A488, " ", 'Matter Data'!B488, " ", "Client")</f>
        <v xml:space="preserve">  Client</v>
      </c>
      <c r="Y1056" s="19" t="str">
        <f t="shared" si="16"/>
        <v/>
      </c>
    </row>
    <row r="1057" spans="1:25" x14ac:dyDescent="0.25">
      <c r="A1057" s="18" t="str">
        <f>IF(LEN('Contacts Data'!A496)&gt;20,LEN('Contacts Data'!A496),"")</f>
        <v/>
      </c>
      <c r="B1057" s="18" t="str">
        <f>IF(LEN('Contacts Data'!B496)&gt;0, LEN('Contacts Data'!B496) + LEN('Contacts Data'!C496), "")</f>
        <v/>
      </c>
      <c r="C1057" s="18" t="str">
        <f>IF(LEN('Contacts Data'!E496)&gt;20,LEN('Contacts Data'!E496),"")</f>
        <v/>
      </c>
      <c r="D1057" s="18" t="str">
        <f>IF(LEN('Contacts Data'!F496)&gt;20,LEN('Contacts Data'!F496),"")</f>
        <v/>
      </c>
      <c r="E1057" s="18" t="str">
        <f>IF(LEN('Contacts Data'!G496)&gt;20,LEN('Contacts Data'!G496),"")</f>
        <v/>
      </c>
      <c r="F1057" s="18" t="str">
        <f>IF(LEN('Contacts Data'!H496)&gt;60,LEN('Contacts Data'!H496),"")</f>
        <v/>
      </c>
      <c r="G1057" s="18" t="str">
        <f>IF(LEN('Contacts Data'!I496)&gt;128,LEN('Contacts Data'!I496),"")</f>
        <v/>
      </c>
      <c r="H1057" s="18" t="str">
        <f>IF(LEN('Contacts Data'!J496)&gt;60,LEN('Contacts Data'!J496),"")</f>
        <v/>
      </c>
      <c r="I1057" s="18" t="str">
        <f>IF(LEN('Contacts Data'!K496)&gt;30,LEN('Contacts Data'!K496),"")</f>
        <v/>
      </c>
      <c r="J1057" s="18" t="str">
        <f>IF(LEN('Contacts Data'!L496)&gt;2,LEN('Contacts Data'!L496),"")</f>
        <v/>
      </c>
      <c r="K1057" s="18" t="str">
        <f>IF(LEN('Contacts Data'!M496)&gt;16,LEN('Contacts Data'!M496),"")</f>
        <v/>
      </c>
      <c r="L1057" s="18" t="str">
        <f>IF(LEN('Contacts Data'!D496)&gt;128,LEN('Contacts Data'!D496),"")</f>
        <v/>
      </c>
      <c r="M1057" s="18" t="str">
        <f>IF(LEN('Contacts Data'!O496)&gt;1024,LEN('Contacts Data'!O496),"")</f>
        <v/>
      </c>
      <c r="P1057" s="18" t="str">
        <f>IF(LEN('Matter Data'!A489)&gt;0,LEN('Matter Data'!A489)+LEN('Matter Data'!B489),"")</f>
        <v/>
      </c>
      <c r="Q1057" s="18" t="str">
        <f>IF(LEN('Matter Data'!C489)&gt;80,LEN('Matter Data'!C489),"")</f>
        <v/>
      </c>
      <c r="R1057" s="18" t="str">
        <f>IF(LEN('Matter Data'!H489)&gt;40,LEN('Matter Data'!H489),"")</f>
        <v/>
      </c>
      <c r="S1057" s="21" t="b">
        <f>IF(LEN('Matter Data'!C489)&gt;0,CONCATENATE('Matter Data'!A489,'Matter Data'!B489,'Matter Data'!C489))</f>
        <v>0</v>
      </c>
      <c r="T1057" s="21">
        <f>IF(LEN('Matter Data'!C489)&gt;0,COUNTIF($S$2:$S$5001,CONCATENATE('Matter Data'!A489,'Matter Data'!B489,'Matter Data'!C489)),0)</f>
        <v>0</v>
      </c>
      <c r="U1057" s="22" t="str">
        <f>IF(LEN('Contacts Data'!B496)&gt;0,'Contacts Data'!B496,"")</f>
        <v/>
      </c>
      <c r="V1057" s="22" t="str">
        <f>IF(LEN('Contacts Data'!C496)&gt;0,'Contacts Data'!C496,"")</f>
        <v/>
      </c>
      <c r="W1057" s="22" t="str">
        <f>CONCATENATE(U1057, " ", V1057, " ", 'Contacts Data'!$A496)</f>
        <v xml:space="preserve">  </v>
      </c>
      <c r="X1057" s="22" t="str">
        <f>CONCATENATE('Matter Data'!A489, " ", 'Matter Data'!B489, " ", "Client")</f>
        <v xml:space="preserve">  Client</v>
      </c>
      <c r="Y1057" s="19" t="str">
        <f t="shared" si="16"/>
        <v/>
      </c>
    </row>
    <row r="1058" spans="1:25" x14ac:dyDescent="0.25">
      <c r="A1058" s="18" t="str">
        <f>IF(LEN('Contacts Data'!A497)&gt;20,LEN('Contacts Data'!A497),"")</f>
        <v/>
      </c>
      <c r="B1058" s="18" t="str">
        <f>IF(LEN('Contacts Data'!B497)&gt;0, LEN('Contacts Data'!B497) + LEN('Contacts Data'!C497), "")</f>
        <v/>
      </c>
      <c r="C1058" s="18" t="str">
        <f>IF(LEN('Contacts Data'!E497)&gt;20,LEN('Contacts Data'!E497),"")</f>
        <v/>
      </c>
      <c r="D1058" s="18" t="str">
        <f>IF(LEN('Contacts Data'!F497)&gt;20,LEN('Contacts Data'!F497),"")</f>
        <v/>
      </c>
      <c r="E1058" s="18" t="str">
        <f>IF(LEN('Contacts Data'!G497)&gt;20,LEN('Contacts Data'!G497),"")</f>
        <v/>
      </c>
      <c r="F1058" s="18" t="str">
        <f>IF(LEN('Contacts Data'!H497)&gt;60,LEN('Contacts Data'!H497),"")</f>
        <v/>
      </c>
      <c r="G1058" s="18" t="str">
        <f>IF(LEN('Contacts Data'!I497)&gt;128,LEN('Contacts Data'!I497),"")</f>
        <v/>
      </c>
      <c r="H1058" s="18" t="str">
        <f>IF(LEN('Contacts Data'!J497)&gt;60,LEN('Contacts Data'!J497),"")</f>
        <v/>
      </c>
      <c r="I1058" s="18" t="str">
        <f>IF(LEN('Contacts Data'!K497)&gt;30,LEN('Contacts Data'!K497),"")</f>
        <v/>
      </c>
      <c r="J1058" s="18" t="str">
        <f>IF(LEN('Contacts Data'!L497)&gt;2,LEN('Contacts Data'!L497),"")</f>
        <v/>
      </c>
      <c r="K1058" s="18" t="str">
        <f>IF(LEN('Contacts Data'!M497)&gt;16,LEN('Contacts Data'!M497),"")</f>
        <v/>
      </c>
      <c r="L1058" s="18" t="str">
        <f>IF(LEN('Contacts Data'!D497)&gt;128,LEN('Contacts Data'!D497),"")</f>
        <v/>
      </c>
      <c r="M1058" s="18" t="str">
        <f>IF(LEN('Contacts Data'!O497)&gt;1024,LEN('Contacts Data'!O497),"")</f>
        <v/>
      </c>
      <c r="P1058" s="18" t="str">
        <f>IF(LEN('Matter Data'!A490)&gt;0,LEN('Matter Data'!A490)+LEN('Matter Data'!B490),"")</f>
        <v/>
      </c>
      <c r="Q1058" s="18" t="str">
        <f>IF(LEN('Matter Data'!C490)&gt;80,LEN('Matter Data'!C490),"")</f>
        <v/>
      </c>
      <c r="R1058" s="18" t="str">
        <f>IF(LEN('Matter Data'!H490)&gt;40,LEN('Matter Data'!H490),"")</f>
        <v/>
      </c>
      <c r="S1058" s="21" t="b">
        <f>IF(LEN('Matter Data'!C490)&gt;0,CONCATENATE('Matter Data'!A490,'Matter Data'!B490,'Matter Data'!C490))</f>
        <v>0</v>
      </c>
      <c r="T1058" s="21">
        <f>IF(LEN('Matter Data'!C490)&gt;0,COUNTIF($S$2:$S$5001,CONCATENATE('Matter Data'!A490,'Matter Data'!B490,'Matter Data'!C490)),0)</f>
        <v>0</v>
      </c>
      <c r="U1058" s="22" t="str">
        <f>IF(LEN('Contacts Data'!B497)&gt;0,'Contacts Data'!B497,"")</f>
        <v/>
      </c>
      <c r="V1058" s="22" t="str">
        <f>IF(LEN('Contacts Data'!C497)&gt;0,'Contacts Data'!C497,"")</f>
        <v/>
      </c>
      <c r="W1058" s="22" t="str">
        <f>CONCATENATE(U1058, " ", V1058, " ", 'Contacts Data'!$A497)</f>
        <v xml:space="preserve">  </v>
      </c>
      <c r="X1058" s="22" t="str">
        <f>CONCATENATE('Matter Data'!A490, " ", 'Matter Data'!B490, " ", "Client")</f>
        <v xml:space="preserve">  Client</v>
      </c>
      <c r="Y1058" s="19" t="str">
        <f t="shared" si="16"/>
        <v/>
      </c>
    </row>
    <row r="1059" spans="1:25" x14ac:dyDescent="0.25">
      <c r="A1059" s="18" t="str">
        <f>IF(LEN('Contacts Data'!A498)&gt;20,LEN('Contacts Data'!A498),"")</f>
        <v/>
      </c>
      <c r="B1059" s="18" t="str">
        <f>IF(LEN('Contacts Data'!B498)&gt;0, LEN('Contacts Data'!B498) + LEN('Contacts Data'!C498), "")</f>
        <v/>
      </c>
      <c r="C1059" s="18" t="str">
        <f>IF(LEN('Contacts Data'!E498)&gt;20,LEN('Contacts Data'!E498),"")</f>
        <v/>
      </c>
      <c r="D1059" s="18" t="str">
        <f>IF(LEN('Contacts Data'!F498)&gt;20,LEN('Contacts Data'!F498),"")</f>
        <v/>
      </c>
      <c r="E1059" s="18" t="str">
        <f>IF(LEN('Contacts Data'!G498)&gt;20,LEN('Contacts Data'!G498),"")</f>
        <v/>
      </c>
      <c r="F1059" s="18" t="str">
        <f>IF(LEN('Contacts Data'!H498)&gt;60,LEN('Contacts Data'!H498),"")</f>
        <v/>
      </c>
      <c r="G1059" s="18" t="str">
        <f>IF(LEN('Contacts Data'!I498)&gt;128,LEN('Contacts Data'!I498),"")</f>
        <v/>
      </c>
      <c r="H1059" s="18" t="str">
        <f>IF(LEN('Contacts Data'!J498)&gt;60,LEN('Contacts Data'!J498),"")</f>
        <v/>
      </c>
      <c r="I1059" s="18" t="str">
        <f>IF(LEN('Contacts Data'!K498)&gt;30,LEN('Contacts Data'!K498),"")</f>
        <v/>
      </c>
      <c r="J1059" s="18" t="str">
        <f>IF(LEN('Contacts Data'!L498)&gt;2,LEN('Contacts Data'!L498),"")</f>
        <v/>
      </c>
      <c r="K1059" s="18" t="str">
        <f>IF(LEN('Contacts Data'!M498)&gt;16,LEN('Contacts Data'!M498),"")</f>
        <v/>
      </c>
      <c r="L1059" s="18" t="str">
        <f>IF(LEN('Contacts Data'!D498)&gt;128,LEN('Contacts Data'!D498),"")</f>
        <v/>
      </c>
      <c r="M1059" s="18" t="str">
        <f>IF(LEN('Contacts Data'!O498)&gt;1024,LEN('Contacts Data'!O498),"")</f>
        <v/>
      </c>
      <c r="P1059" s="18" t="str">
        <f>IF(LEN('Matter Data'!A491)&gt;0,LEN('Matter Data'!A491)+LEN('Matter Data'!B491),"")</f>
        <v/>
      </c>
      <c r="Q1059" s="18" t="str">
        <f>IF(LEN('Matter Data'!C491)&gt;80,LEN('Matter Data'!C491),"")</f>
        <v/>
      </c>
      <c r="R1059" s="18" t="str">
        <f>IF(LEN('Matter Data'!H491)&gt;40,LEN('Matter Data'!H491),"")</f>
        <v/>
      </c>
      <c r="S1059" s="21" t="b">
        <f>IF(LEN('Matter Data'!C491)&gt;0,CONCATENATE('Matter Data'!A491,'Matter Data'!B491,'Matter Data'!C491))</f>
        <v>0</v>
      </c>
      <c r="T1059" s="21">
        <f>IF(LEN('Matter Data'!C491)&gt;0,COUNTIF($S$2:$S$5001,CONCATENATE('Matter Data'!A491,'Matter Data'!B491,'Matter Data'!C491)),0)</f>
        <v>0</v>
      </c>
      <c r="U1059" s="22" t="str">
        <f>IF(LEN('Contacts Data'!B498)&gt;0,'Contacts Data'!B498,"")</f>
        <v/>
      </c>
      <c r="V1059" s="22" t="str">
        <f>IF(LEN('Contacts Data'!C498)&gt;0,'Contacts Data'!C498,"")</f>
        <v/>
      </c>
      <c r="W1059" s="22" t="str">
        <f>CONCATENATE(U1059, " ", V1059, " ", 'Contacts Data'!$A498)</f>
        <v xml:space="preserve">  </v>
      </c>
      <c r="X1059" s="22" t="str">
        <f>CONCATENATE('Matter Data'!A491, " ", 'Matter Data'!B491, " ", "Client")</f>
        <v xml:space="preserve">  Client</v>
      </c>
      <c r="Y1059" s="19" t="str">
        <f t="shared" si="16"/>
        <v/>
      </c>
    </row>
    <row r="1060" spans="1:25" x14ac:dyDescent="0.25">
      <c r="A1060" s="18" t="str">
        <f>IF(LEN('Contacts Data'!A499)&gt;20,LEN('Contacts Data'!A499),"")</f>
        <v/>
      </c>
      <c r="B1060" s="18" t="str">
        <f>IF(LEN('Contacts Data'!B499)&gt;0, LEN('Contacts Data'!B499) + LEN('Contacts Data'!C499), "")</f>
        <v/>
      </c>
      <c r="C1060" s="18" t="str">
        <f>IF(LEN('Contacts Data'!E499)&gt;20,LEN('Contacts Data'!E499),"")</f>
        <v/>
      </c>
      <c r="D1060" s="18" t="str">
        <f>IF(LEN('Contacts Data'!F499)&gt;20,LEN('Contacts Data'!F499),"")</f>
        <v/>
      </c>
      <c r="E1060" s="18" t="str">
        <f>IF(LEN('Contacts Data'!G499)&gt;20,LEN('Contacts Data'!G499),"")</f>
        <v/>
      </c>
      <c r="F1060" s="18" t="str">
        <f>IF(LEN('Contacts Data'!H499)&gt;60,LEN('Contacts Data'!H499),"")</f>
        <v/>
      </c>
      <c r="G1060" s="18" t="str">
        <f>IF(LEN('Contacts Data'!I499)&gt;128,LEN('Contacts Data'!I499),"")</f>
        <v/>
      </c>
      <c r="H1060" s="18" t="str">
        <f>IF(LEN('Contacts Data'!J499)&gt;60,LEN('Contacts Data'!J499),"")</f>
        <v/>
      </c>
      <c r="I1060" s="18" t="str">
        <f>IF(LEN('Contacts Data'!K499)&gt;30,LEN('Contacts Data'!K499),"")</f>
        <v/>
      </c>
      <c r="J1060" s="18" t="str">
        <f>IF(LEN('Contacts Data'!L499)&gt;2,LEN('Contacts Data'!L499),"")</f>
        <v/>
      </c>
      <c r="K1060" s="18" t="str">
        <f>IF(LEN('Contacts Data'!M499)&gt;16,LEN('Contacts Data'!M499),"")</f>
        <v/>
      </c>
      <c r="L1060" s="18" t="str">
        <f>IF(LEN('Contacts Data'!D499)&gt;128,LEN('Contacts Data'!D499),"")</f>
        <v/>
      </c>
      <c r="M1060" s="18" t="str">
        <f>IF(LEN('Contacts Data'!O499)&gt;1024,LEN('Contacts Data'!O499),"")</f>
        <v/>
      </c>
      <c r="P1060" s="18" t="str">
        <f>IF(LEN('Matter Data'!A492)&gt;0,LEN('Matter Data'!A492)+LEN('Matter Data'!B492),"")</f>
        <v/>
      </c>
      <c r="Q1060" s="18" t="str">
        <f>IF(LEN('Matter Data'!C492)&gt;80,LEN('Matter Data'!C492),"")</f>
        <v/>
      </c>
      <c r="R1060" s="18" t="str">
        <f>IF(LEN('Matter Data'!H492)&gt;40,LEN('Matter Data'!H492),"")</f>
        <v/>
      </c>
      <c r="S1060" s="21" t="b">
        <f>IF(LEN('Matter Data'!C492)&gt;0,CONCATENATE('Matter Data'!A492,'Matter Data'!B492,'Matter Data'!C492))</f>
        <v>0</v>
      </c>
      <c r="T1060" s="21">
        <f>IF(LEN('Matter Data'!C492)&gt;0,COUNTIF($S$2:$S$5001,CONCATENATE('Matter Data'!A492,'Matter Data'!B492,'Matter Data'!C492)),0)</f>
        <v>0</v>
      </c>
      <c r="U1060" s="22" t="str">
        <f>IF(LEN('Contacts Data'!B499)&gt;0,'Contacts Data'!B499,"")</f>
        <v/>
      </c>
      <c r="V1060" s="22" t="str">
        <f>IF(LEN('Contacts Data'!C499)&gt;0,'Contacts Data'!C499,"")</f>
        <v/>
      </c>
      <c r="W1060" s="22" t="str">
        <f>CONCATENATE(U1060, " ", V1060, " ", 'Contacts Data'!$A499)</f>
        <v xml:space="preserve">  </v>
      </c>
      <c r="X1060" s="22" t="str">
        <f>CONCATENATE('Matter Data'!A492, " ", 'Matter Data'!B492, " ", "Client")</f>
        <v xml:space="preserve">  Client</v>
      </c>
      <c r="Y1060" s="19" t="str">
        <f t="shared" si="16"/>
        <v/>
      </c>
    </row>
    <row r="1061" spans="1:25" x14ac:dyDescent="0.25">
      <c r="A1061" s="18" t="str">
        <f>IF(LEN('Contacts Data'!A500)&gt;20,LEN('Contacts Data'!A500),"")</f>
        <v/>
      </c>
      <c r="B1061" s="18" t="str">
        <f>IF(LEN('Contacts Data'!B500)&gt;0, LEN('Contacts Data'!B500) + LEN('Contacts Data'!C500), "")</f>
        <v/>
      </c>
      <c r="C1061" s="18" t="str">
        <f>IF(LEN('Contacts Data'!E500)&gt;20,LEN('Contacts Data'!E500),"")</f>
        <v/>
      </c>
      <c r="D1061" s="18" t="str">
        <f>IF(LEN('Contacts Data'!F500)&gt;20,LEN('Contacts Data'!F500),"")</f>
        <v/>
      </c>
      <c r="E1061" s="18" t="str">
        <f>IF(LEN('Contacts Data'!G500)&gt;20,LEN('Contacts Data'!G500),"")</f>
        <v/>
      </c>
      <c r="F1061" s="18" t="str">
        <f>IF(LEN('Contacts Data'!H500)&gt;60,LEN('Contacts Data'!H500),"")</f>
        <v/>
      </c>
      <c r="G1061" s="18" t="str">
        <f>IF(LEN('Contacts Data'!I500)&gt;128,LEN('Contacts Data'!I500),"")</f>
        <v/>
      </c>
      <c r="H1061" s="18" t="str">
        <f>IF(LEN('Contacts Data'!J500)&gt;60,LEN('Contacts Data'!J500),"")</f>
        <v/>
      </c>
      <c r="I1061" s="18" t="str">
        <f>IF(LEN('Contacts Data'!K500)&gt;30,LEN('Contacts Data'!K500),"")</f>
        <v/>
      </c>
      <c r="J1061" s="18" t="str">
        <f>IF(LEN('Contacts Data'!L500)&gt;2,LEN('Contacts Data'!L500),"")</f>
        <v/>
      </c>
      <c r="K1061" s="18" t="str">
        <f>IF(LEN('Contacts Data'!M500)&gt;16,LEN('Contacts Data'!M500),"")</f>
        <v/>
      </c>
      <c r="L1061" s="18" t="str">
        <f>IF(LEN('Contacts Data'!D500)&gt;128,LEN('Contacts Data'!D500),"")</f>
        <v/>
      </c>
      <c r="M1061" s="18" t="str">
        <f>IF(LEN('Contacts Data'!O500)&gt;1024,LEN('Contacts Data'!O500),"")</f>
        <v/>
      </c>
      <c r="P1061" s="18" t="str">
        <f>IF(LEN('Matter Data'!A493)&gt;0,LEN('Matter Data'!A493)+LEN('Matter Data'!B493),"")</f>
        <v/>
      </c>
      <c r="Q1061" s="18" t="str">
        <f>IF(LEN('Matter Data'!C493)&gt;80,LEN('Matter Data'!C493),"")</f>
        <v/>
      </c>
      <c r="R1061" s="18" t="str">
        <f>IF(LEN('Matter Data'!H493)&gt;40,LEN('Matter Data'!H493),"")</f>
        <v/>
      </c>
      <c r="S1061" s="21" t="b">
        <f>IF(LEN('Matter Data'!C493)&gt;0,CONCATENATE('Matter Data'!A493,'Matter Data'!B493,'Matter Data'!C493))</f>
        <v>0</v>
      </c>
      <c r="T1061" s="21">
        <f>IF(LEN('Matter Data'!C493)&gt;0,COUNTIF($S$2:$S$5001,CONCATENATE('Matter Data'!A493,'Matter Data'!B493,'Matter Data'!C493)),0)</f>
        <v>0</v>
      </c>
      <c r="U1061" s="22" t="str">
        <f>IF(LEN('Contacts Data'!B500)&gt;0,'Contacts Data'!B500,"")</f>
        <v/>
      </c>
      <c r="V1061" s="22" t="str">
        <f>IF(LEN('Contacts Data'!C500)&gt;0,'Contacts Data'!C500,"")</f>
        <v/>
      </c>
      <c r="W1061" s="22" t="str">
        <f>CONCATENATE(U1061, " ", V1061, " ", 'Contacts Data'!$A500)</f>
        <v xml:space="preserve">  </v>
      </c>
      <c r="X1061" s="22" t="str">
        <f>CONCATENATE('Matter Data'!A493, " ", 'Matter Data'!B493, " ", "Client")</f>
        <v xml:space="preserve">  Client</v>
      </c>
      <c r="Y1061" s="19" t="str">
        <f t="shared" si="16"/>
        <v/>
      </c>
    </row>
    <row r="1062" spans="1:25" x14ac:dyDescent="0.25">
      <c r="A1062" s="18" t="str">
        <f>IF(LEN('Contacts Data'!A501)&gt;20,LEN('Contacts Data'!A501),"")</f>
        <v/>
      </c>
      <c r="B1062" s="18" t="str">
        <f>IF(LEN('Contacts Data'!B501)&gt;0, LEN('Contacts Data'!B501) + LEN('Contacts Data'!C501), "")</f>
        <v/>
      </c>
      <c r="C1062" s="18" t="str">
        <f>IF(LEN('Contacts Data'!E501)&gt;20,LEN('Contacts Data'!E501),"")</f>
        <v/>
      </c>
      <c r="D1062" s="18" t="str">
        <f>IF(LEN('Contacts Data'!F501)&gt;20,LEN('Contacts Data'!F501),"")</f>
        <v/>
      </c>
      <c r="E1062" s="18" t="str">
        <f>IF(LEN('Contacts Data'!G501)&gt;20,LEN('Contacts Data'!G501),"")</f>
        <v/>
      </c>
      <c r="F1062" s="18" t="str">
        <f>IF(LEN('Contacts Data'!H501)&gt;60,LEN('Contacts Data'!H501),"")</f>
        <v/>
      </c>
      <c r="G1062" s="18" t="str">
        <f>IF(LEN('Contacts Data'!I501)&gt;128,LEN('Contacts Data'!I501),"")</f>
        <v/>
      </c>
      <c r="H1062" s="18" t="str">
        <f>IF(LEN('Contacts Data'!J501)&gt;60,LEN('Contacts Data'!J501),"")</f>
        <v/>
      </c>
      <c r="I1062" s="18" t="str">
        <f>IF(LEN('Contacts Data'!K501)&gt;30,LEN('Contacts Data'!K501),"")</f>
        <v/>
      </c>
      <c r="J1062" s="18" t="str">
        <f>IF(LEN('Contacts Data'!L501)&gt;2,LEN('Contacts Data'!L501),"")</f>
        <v/>
      </c>
      <c r="K1062" s="18" t="str">
        <f>IF(LEN('Contacts Data'!M501)&gt;16,LEN('Contacts Data'!M501),"")</f>
        <v/>
      </c>
      <c r="L1062" s="18" t="str">
        <f>IF(LEN('Contacts Data'!D501)&gt;128,LEN('Contacts Data'!D501),"")</f>
        <v/>
      </c>
      <c r="M1062" s="18" t="str">
        <f>IF(LEN('Contacts Data'!O501)&gt;1024,LEN('Contacts Data'!O501),"")</f>
        <v/>
      </c>
      <c r="P1062" s="18" t="str">
        <f>IF(LEN('Matter Data'!A494)&gt;0,LEN('Matter Data'!A494)+LEN('Matter Data'!B494),"")</f>
        <v/>
      </c>
      <c r="Q1062" s="18" t="str">
        <f>IF(LEN('Matter Data'!C494)&gt;80,LEN('Matter Data'!C494),"")</f>
        <v/>
      </c>
      <c r="R1062" s="18" t="str">
        <f>IF(LEN('Matter Data'!H494)&gt;40,LEN('Matter Data'!H494),"")</f>
        <v/>
      </c>
      <c r="S1062" s="21" t="b">
        <f>IF(LEN('Matter Data'!C494)&gt;0,CONCATENATE('Matter Data'!A494,'Matter Data'!B494,'Matter Data'!C494))</f>
        <v>0</v>
      </c>
      <c r="T1062" s="21">
        <f>IF(LEN('Matter Data'!C494)&gt;0,COUNTIF($S$2:$S$5001,CONCATENATE('Matter Data'!A494,'Matter Data'!B494,'Matter Data'!C494)),0)</f>
        <v>0</v>
      </c>
      <c r="U1062" s="22" t="str">
        <f>IF(LEN('Contacts Data'!B501)&gt;0,'Contacts Data'!B501,"")</f>
        <v/>
      </c>
      <c r="V1062" s="22" t="str">
        <f>IF(LEN('Contacts Data'!C501)&gt;0,'Contacts Data'!C501,"")</f>
        <v/>
      </c>
      <c r="W1062" s="22" t="str">
        <f>CONCATENATE(U1062, " ", V1062, " ", 'Contacts Data'!$A501)</f>
        <v xml:space="preserve">  </v>
      </c>
      <c r="X1062" s="22" t="str">
        <f>CONCATENATE('Matter Data'!A494, " ", 'Matter Data'!B494, " ", "Client")</f>
        <v xml:space="preserve">  Client</v>
      </c>
      <c r="Y1062" s="19" t="str">
        <f t="shared" si="16"/>
        <v/>
      </c>
    </row>
    <row r="1063" spans="1:25" x14ac:dyDescent="0.25">
      <c r="A1063" s="18" t="str">
        <f>IF(LEN('Contacts Data'!A502)&gt;20,LEN('Contacts Data'!A502),"")</f>
        <v/>
      </c>
      <c r="B1063" s="18" t="str">
        <f>IF(LEN('Contacts Data'!B502)&gt;0, LEN('Contacts Data'!B502) + LEN('Contacts Data'!C502), "")</f>
        <v/>
      </c>
      <c r="C1063" s="18" t="str">
        <f>IF(LEN('Contacts Data'!E502)&gt;20,LEN('Contacts Data'!E502),"")</f>
        <v/>
      </c>
      <c r="D1063" s="18" t="str">
        <f>IF(LEN('Contacts Data'!F502)&gt;20,LEN('Contacts Data'!F502),"")</f>
        <v/>
      </c>
      <c r="E1063" s="18" t="str">
        <f>IF(LEN('Contacts Data'!G502)&gt;20,LEN('Contacts Data'!G502),"")</f>
        <v/>
      </c>
      <c r="F1063" s="18" t="str">
        <f>IF(LEN('Contacts Data'!H502)&gt;60,LEN('Contacts Data'!H502),"")</f>
        <v/>
      </c>
      <c r="G1063" s="18" t="str">
        <f>IF(LEN('Contacts Data'!I502)&gt;128,LEN('Contacts Data'!I502),"")</f>
        <v/>
      </c>
      <c r="H1063" s="18" t="str">
        <f>IF(LEN('Contacts Data'!J502)&gt;60,LEN('Contacts Data'!J502),"")</f>
        <v/>
      </c>
      <c r="I1063" s="18" t="str">
        <f>IF(LEN('Contacts Data'!K502)&gt;30,LEN('Contacts Data'!K502),"")</f>
        <v/>
      </c>
      <c r="J1063" s="18" t="str">
        <f>IF(LEN('Contacts Data'!L502)&gt;2,LEN('Contacts Data'!L502),"")</f>
        <v/>
      </c>
      <c r="K1063" s="18" t="str">
        <f>IF(LEN('Contacts Data'!M502)&gt;16,LEN('Contacts Data'!M502),"")</f>
        <v/>
      </c>
      <c r="L1063" s="18" t="str">
        <f>IF(LEN('Contacts Data'!D502)&gt;128,LEN('Contacts Data'!D502),"")</f>
        <v/>
      </c>
      <c r="M1063" s="18" t="str">
        <f>IF(LEN('Contacts Data'!O502)&gt;1024,LEN('Contacts Data'!O502),"")</f>
        <v/>
      </c>
      <c r="P1063" s="18" t="str">
        <f>IF(LEN('Matter Data'!A495)&gt;0,LEN('Matter Data'!A495)+LEN('Matter Data'!B495),"")</f>
        <v/>
      </c>
      <c r="Q1063" s="18" t="str">
        <f>IF(LEN('Matter Data'!C495)&gt;80,LEN('Matter Data'!C495),"")</f>
        <v/>
      </c>
      <c r="R1063" s="18" t="str">
        <f>IF(LEN('Matter Data'!H495)&gt;40,LEN('Matter Data'!H495),"")</f>
        <v/>
      </c>
      <c r="S1063" s="21" t="b">
        <f>IF(LEN('Matter Data'!C495)&gt;0,CONCATENATE('Matter Data'!A495,'Matter Data'!B495,'Matter Data'!C495))</f>
        <v>0</v>
      </c>
      <c r="T1063" s="21">
        <f>IF(LEN('Matter Data'!C495)&gt;0,COUNTIF($S$2:$S$5001,CONCATENATE('Matter Data'!A495,'Matter Data'!B495,'Matter Data'!C495)),0)</f>
        <v>0</v>
      </c>
      <c r="U1063" s="22" t="str">
        <f>IF(LEN('Contacts Data'!B502)&gt;0,'Contacts Data'!B502,"")</f>
        <v/>
      </c>
      <c r="V1063" s="22" t="str">
        <f>IF(LEN('Contacts Data'!C502)&gt;0,'Contacts Data'!C502,"")</f>
        <v/>
      </c>
      <c r="W1063" s="22" t="str">
        <f>CONCATENATE(U1063, " ", V1063, " ", 'Contacts Data'!$A502)</f>
        <v xml:space="preserve">  </v>
      </c>
      <c r="X1063" s="22" t="str">
        <f>CONCATENATE('Matter Data'!A495, " ", 'Matter Data'!B495, " ", "Client")</f>
        <v xml:space="preserve">  Client</v>
      </c>
      <c r="Y1063" s="19" t="str">
        <f t="shared" si="16"/>
        <v/>
      </c>
    </row>
    <row r="1064" spans="1:25" x14ac:dyDescent="0.25">
      <c r="A1064" s="18" t="str">
        <f>IF(LEN('Contacts Data'!A503)&gt;20,LEN('Contacts Data'!A503),"")</f>
        <v/>
      </c>
      <c r="B1064" s="18" t="str">
        <f>IF(LEN('Contacts Data'!B503)&gt;0, LEN('Contacts Data'!B503) + LEN('Contacts Data'!C503), "")</f>
        <v/>
      </c>
      <c r="C1064" s="18" t="str">
        <f>IF(LEN('Contacts Data'!E503)&gt;20,LEN('Contacts Data'!E503),"")</f>
        <v/>
      </c>
      <c r="D1064" s="18" t="str">
        <f>IF(LEN('Contacts Data'!F503)&gt;20,LEN('Contacts Data'!F503),"")</f>
        <v/>
      </c>
      <c r="E1064" s="18" t="str">
        <f>IF(LEN('Contacts Data'!G503)&gt;20,LEN('Contacts Data'!G503),"")</f>
        <v/>
      </c>
      <c r="F1064" s="18" t="str">
        <f>IF(LEN('Contacts Data'!H503)&gt;60,LEN('Contacts Data'!H503),"")</f>
        <v/>
      </c>
      <c r="G1064" s="18" t="str">
        <f>IF(LEN('Contacts Data'!I503)&gt;128,LEN('Contacts Data'!I503),"")</f>
        <v/>
      </c>
      <c r="H1064" s="18" t="str">
        <f>IF(LEN('Contacts Data'!J503)&gt;60,LEN('Contacts Data'!J503),"")</f>
        <v/>
      </c>
      <c r="I1064" s="18" t="str">
        <f>IF(LEN('Contacts Data'!K503)&gt;30,LEN('Contacts Data'!K503),"")</f>
        <v/>
      </c>
      <c r="J1064" s="18" t="str">
        <f>IF(LEN('Contacts Data'!L503)&gt;2,LEN('Contacts Data'!L503),"")</f>
        <v/>
      </c>
      <c r="K1064" s="18" t="str">
        <f>IF(LEN('Contacts Data'!M503)&gt;16,LEN('Contacts Data'!M503),"")</f>
        <v/>
      </c>
      <c r="L1064" s="18" t="str">
        <f>IF(LEN('Contacts Data'!D503)&gt;128,LEN('Contacts Data'!D503),"")</f>
        <v/>
      </c>
      <c r="M1064" s="18" t="str">
        <f>IF(LEN('Contacts Data'!O503)&gt;1024,LEN('Contacts Data'!O503),"")</f>
        <v/>
      </c>
      <c r="P1064" s="18" t="str">
        <f>IF(LEN('Matter Data'!A496)&gt;0,LEN('Matter Data'!A496)+LEN('Matter Data'!B496),"")</f>
        <v/>
      </c>
      <c r="Q1064" s="18" t="str">
        <f>IF(LEN('Matter Data'!C496)&gt;80,LEN('Matter Data'!C496),"")</f>
        <v/>
      </c>
      <c r="R1064" s="18" t="str">
        <f>IF(LEN('Matter Data'!H496)&gt;40,LEN('Matter Data'!H496),"")</f>
        <v/>
      </c>
      <c r="S1064" s="21" t="b">
        <f>IF(LEN('Matter Data'!C496)&gt;0,CONCATENATE('Matter Data'!A496,'Matter Data'!B496,'Matter Data'!C496))</f>
        <v>0</v>
      </c>
      <c r="T1064" s="21">
        <f>IF(LEN('Matter Data'!C496)&gt;0,COUNTIF($S$2:$S$5001,CONCATENATE('Matter Data'!A496,'Matter Data'!B496,'Matter Data'!C496)),0)</f>
        <v>0</v>
      </c>
      <c r="U1064" s="22" t="str">
        <f>IF(LEN('Contacts Data'!B503)&gt;0,'Contacts Data'!B503,"")</f>
        <v/>
      </c>
      <c r="V1064" s="22" t="str">
        <f>IF(LEN('Contacts Data'!C503)&gt;0,'Contacts Data'!C503,"")</f>
        <v/>
      </c>
      <c r="W1064" s="22" t="str">
        <f>CONCATENATE(U1064, " ", V1064, " ", 'Contacts Data'!$A503)</f>
        <v xml:space="preserve">  </v>
      </c>
      <c r="X1064" s="22" t="str">
        <f>CONCATENATE('Matter Data'!A496, " ", 'Matter Data'!B496, " ", "Client")</f>
        <v xml:space="preserve">  Client</v>
      </c>
      <c r="Y1064" s="19" t="str">
        <f t="shared" si="16"/>
        <v/>
      </c>
    </row>
    <row r="1065" spans="1:25" x14ac:dyDescent="0.25">
      <c r="A1065" s="18" t="str">
        <f>IF(LEN('Contacts Data'!A504)&gt;20,LEN('Contacts Data'!A504),"")</f>
        <v/>
      </c>
      <c r="B1065" s="18" t="str">
        <f>IF(LEN('Contacts Data'!B504)&gt;0, LEN('Contacts Data'!B504) + LEN('Contacts Data'!C504), "")</f>
        <v/>
      </c>
      <c r="C1065" s="18" t="str">
        <f>IF(LEN('Contacts Data'!E504)&gt;20,LEN('Contacts Data'!E504),"")</f>
        <v/>
      </c>
      <c r="D1065" s="18" t="str">
        <f>IF(LEN('Contacts Data'!F504)&gt;20,LEN('Contacts Data'!F504),"")</f>
        <v/>
      </c>
      <c r="E1065" s="18" t="str">
        <f>IF(LEN('Contacts Data'!G504)&gt;20,LEN('Contacts Data'!G504),"")</f>
        <v/>
      </c>
      <c r="F1065" s="18" t="str">
        <f>IF(LEN('Contacts Data'!H504)&gt;60,LEN('Contacts Data'!H504),"")</f>
        <v/>
      </c>
      <c r="G1065" s="18" t="str">
        <f>IF(LEN('Contacts Data'!I504)&gt;128,LEN('Contacts Data'!I504),"")</f>
        <v/>
      </c>
      <c r="H1065" s="18" t="str">
        <f>IF(LEN('Contacts Data'!J504)&gt;60,LEN('Contacts Data'!J504),"")</f>
        <v/>
      </c>
      <c r="I1065" s="18" t="str">
        <f>IF(LEN('Contacts Data'!K504)&gt;30,LEN('Contacts Data'!K504),"")</f>
        <v/>
      </c>
      <c r="J1065" s="18" t="str">
        <f>IF(LEN('Contacts Data'!L504)&gt;2,LEN('Contacts Data'!L504),"")</f>
        <v/>
      </c>
      <c r="K1065" s="18" t="str">
        <f>IF(LEN('Contacts Data'!M504)&gt;16,LEN('Contacts Data'!M504),"")</f>
        <v/>
      </c>
      <c r="L1065" s="18" t="str">
        <f>IF(LEN('Contacts Data'!D504)&gt;128,LEN('Contacts Data'!D504),"")</f>
        <v/>
      </c>
      <c r="M1065" s="18" t="str">
        <f>IF(LEN('Contacts Data'!O504)&gt;1024,LEN('Contacts Data'!O504),"")</f>
        <v/>
      </c>
      <c r="P1065" s="18" t="str">
        <f>IF(LEN('Matter Data'!A497)&gt;0,LEN('Matter Data'!A497)+LEN('Matter Data'!B497),"")</f>
        <v/>
      </c>
      <c r="Q1065" s="18" t="str">
        <f>IF(LEN('Matter Data'!C497)&gt;80,LEN('Matter Data'!C497),"")</f>
        <v/>
      </c>
      <c r="R1065" s="18" t="str">
        <f>IF(LEN('Matter Data'!H497)&gt;40,LEN('Matter Data'!H497),"")</f>
        <v/>
      </c>
      <c r="S1065" s="21" t="b">
        <f>IF(LEN('Matter Data'!C497)&gt;0,CONCATENATE('Matter Data'!A497,'Matter Data'!B497,'Matter Data'!C497))</f>
        <v>0</v>
      </c>
      <c r="T1065" s="21">
        <f>IF(LEN('Matter Data'!C497)&gt;0,COUNTIF($S$2:$S$5001,CONCATENATE('Matter Data'!A497,'Matter Data'!B497,'Matter Data'!C497)),0)</f>
        <v>0</v>
      </c>
      <c r="U1065" s="22" t="str">
        <f>IF(LEN('Contacts Data'!B504)&gt;0,'Contacts Data'!B504,"")</f>
        <v/>
      </c>
      <c r="V1065" s="22" t="str">
        <f>IF(LEN('Contacts Data'!C504)&gt;0,'Contacts Data'!C504,"")</f>
        <v/>
      </c>
      <c r="W1065" s="22" t="str">
        <f>CONCATENATE(U1065, " ", V1065, " ", 'Contacts Data'!$A504)</f>
        <v xml:space="preserve">  </v>
      </c>
      <c r="X1065" s="22" t="str">
        <f>CONCATENATE('Matter Data'!A497, " ", 'Matter Data'!B497, " ", "Client")</f>
        <v xml:space="preserve">  Client</v>
      </c>
      <c r="Y1065" s="19" t="str">
        <f t="shared" si="16"/>
        <v/>
      </c>
    </row>
    <row r="1066" spans="1:25" x14ac:dyDescent="0.25">
      <c r="A1066" s="18" t="str">
        <f>IF(LEN('Contacts Data'!A505)&gt;20,LEN('Contacts Data'!A505),"")</f>
        <v/>
      </c>
      <c r="B1066" s="18" t="str">
        <f>IF(LEN('Contacts Data'!B505)&gt;0, LEN('Contacts Data'!B505) + LEN('Contacts Data'!C505), "")</f>
        <v/>
      </c>
      <c r="C1066" s="18" t="str">
        <f>IF(LEN('Contacts Data'!E505)&gt;20,LEN('Contacts Data'!E505),"")</f>
        <v/>
      </c>
      <c r="D1066" s="18" t="str">
        <f>IF(LEN('Contacts Data'!F505)&gt;20,LEN('Contacts Data'!F505),"")</f>
        <v/>
      </c>
      <c r="E1066" s="18" t="str">
        <f>IF(LEN('Contacts Data'!G505)&gt;20,LEN('Contacts Data'!G505),"")</f>
        <v/>
      </c>
      <c r="F1066" s="18" t="str">
        <f>IF(LEN('Contacts Data'!H505)&gt;60,LEN('Contacts Data'!H505),"")</f>
        <v/>
      </c>
      <c r="G1066" s="18" t="str">
        <f>IF(LEN('Contacts Data'!I505)&gt;128,LEN('Contacts Data'!I505),"")</f>
        <v/>
      </c>
      <c r="H1066" s="18" t="str">
        <f>IF(LEN('Contacts Data'!J505)&gt;60,LEN('Contacts Data'!J505),"")</f>
        <v/>
      </c>
      <c r="I1066" s="18" t="str">
        <f>IF(LEN('Contacts Data'!K505)&gt;30,LEN('Contacts Data'!K505),"")</f>
        <v/>
      </c>
      <c r="J1066" s="18" t="str">
        <f>IF(LEN('Contacts Data'!L505)&gt;2,LEN('Contacts Data'!L505),"")</f>
        <v/>
      </c>
      <c r="K1066" s="18" t="str">
        <f>IF(LEN('Contacts Data'!M505)&gt;16,LEN('Contacts Data'!M505),"")</f>
        <v/>
      </c>
      <c r="L1066" s="18" t="str">
        <f>IF(LEN('Contacts Data'!D505)&gt;128,LEN('Contacts Data'!D505),"")</f>
        <v/>
      </c>
      <c r="M1066" s="18" t="str">
        <f>IF(LEN('Contacts Data'!O505)&gt;1024,LEN('Contacts Data'!O505),"")</f>
        <v/>
      </c>
      <c r="P1066" s="18" t="str">
        <f>IF(LEN('Matter Data'!A498)&gt;0,LEN('Matter Data'!A498)+LEN('Matter Data'!B498),"")</f>
        <v/>
      </c>
      <c r="Q1066" s="18" t="str">
        <f>IF(LEN('Matter Data'!C498)&gt;80,LEN('Matter Data'!C498),"")</f>
        <v/>
      </c>
      <c r="R1066" s="18" t="str">
        <f>IF(LEN('Matter Data'!H498)&gt;40,LEN('Matter Data'!H498),"")</f>
        <v/>
      </c>
      <c r="S1066" s="21" t="b">
        <f>IF(LEN('Matter Data'!C498)&gt;0,CONCATENATE('Matter Data'!A498,'Matter Data'!B498,'Matter Data'!C498))</f>
        <v>0</v>
      </c>
      <c r="T1066" s="21">
        <f>IF(LEN('Matter Data'!C498)&gt;0,COUNTIF($S$2:$S$5001,CONCATENATE('Matter Data'!A498,'Matter Data'!B498,'Matter Data'!C498)),0)</f>
        <v>0</v>
      </c>
      <c r="U1066" s="22" t="str">
        <f>IF(LEN('Contacts Data'!B505)&gt;0,'Contacts Data'!B505,"")</f>
        <v/>
      </c>
      <c r="V1066" s="22" t="str">
        <f>IF(LEN('Contacts Data'!C505)&gt;0,'Contacts Data'!C505,"")</f>
        <v/>
      </c>
      <c r="W1066" s="22" t="str">
        <f>CONCATENATE(U1066, " ", V1066, " ", 'Contacts Data'!$A505)</f>
        <v xml:space="preserve">  </v>
      </c>
      <c r="X1066" s="22" t="str">
        <f>CONCATENATE('Matter Data'!A498, " ", 'Matter Data'!B498, " ", "Client")</f>
        <v xml:space="preserve">  Client</v>
      </c>
      <c r="Y1066" s="19" t="str">
        <f t="shared" ref="Y1066:Y1129" si="17">IFERROR(VLOOKUP(X1066,$W$2:$W$5001,1,FALSE),"")</f>
        <v/>
      </c>
    </row>
    <row r="1067" spans="1:25" x14ac:dyDescent="0.25">
      <c r="A1067" s="18" t="str">
        <f>IF(LEN('Contacts Data'!A506)&gt;20,LEN('Contacts Data'!A506),"")</f>
        <v/>
      </c>
      <c r="B1067" s="18" t="str">
        <f>IF(LEN('Contacts Data'!B506)&gt;0, LEN('Contacts Data'!B506) + LEN('Contacts Data'!C506), "")</f>
        <v/>
      </c>
      <c r="C1067" s="18" t="str">
        <f>IF(LEN('Contacts Data'!E506)&gt;20,LEN('Contacts Data'!E506),"")</f>
        <v/>
      </c>
      <c r="D1067" s="18" t="str">
        <f>IF(LEN('Contacts Data'!F506)&gt;20,LEN('Contacts Data'!F506),"")</f>
        <v/>
      </c>
      <c r="E1067" s="18" t="str">
        <f>IF(LEN('Contacts Data'!G506)&gt;20,LEN('Contacts Data'!G506),"")</f>
        <v/>
      </c>
      <c r="F1067" s="18" t="str">
        <f>IF(LEN('Contacts Data'!H506)&gt;60,LEN('Contacts Data'!H506),"")</f>
        <v/>
      </c>
      <c r="G1067" s="18" t="str">
        <f>IF(LEN('Contacts Data'!I506)&gt;128,LEN('Contacts Data'!I506),"")</f>
        <v/>
      </c>
      <c r="H1067" s="18" t="str">
        <f>IF(LEN('Contacts Data'!J506)&gt;60,LEN('Contacts Data'!J506),"")</f>
        <v/>
      </c>
      <c r="I1067" s="18" t="str">
        <f>IF(LEN('Contacts Data'!K506)&gt;30,LEN('Contacts Data'!K506),"")</f>
        <v/>
      </c>
      <c r="J1067" s="18" t="str">
        <f>IF(LEN('Contacts Data'!L506)&gt;2,LEN('Contacts Data'!L506),"")</f>
        <v/>
      </c>
      <c r="K1067" s="18" t="str">
        <f>IF(LEN('Contacts Data'!M506)&gt;16,LEN('Contacts Data'!M506),"")</f>
        <v/>
      </c>
      <c r="L1067" s="18" t="str">
        <f>IF(LEN('Contacts Data'!D506)&gt;128,LEN('Contacts Data'!D506),"")</f>
        <v/>
      </c>
      <c r="M1067" s="18" t="str">
        <f>IF(LEN('Contacts Data'!O506)&gt;1024,LEN('Contacts Data'!O506),"")</f>
        <v/>
      </c>
      <c r="P1067" s="18" t="str">
        <f>IF(LEN('Matter Data'!A499)&gt;0,LEN('Matter Data'!A499)+LEN('Matter Data'!B499),"")</f>
        <v/>
      </c>
      <c r="Q1067" s="18" t="str">
        <f>IF(LEN('Matter Data'!C499)&gt;80,LEN('Matter Data'!C499),"")</f>
        <v/>
      </c>
      <c r="R1067" s="18" t="str">
        <f>IF(LEN('Matter Data'!H499)&gt;40,LEN('Matter Data'!H499),"")</f>
        <v/>
      </c>
      <c r="S1067" s="21" t="b">
        <f>IF(LEN('Matter Data'!C499)&gt;0,CONCATENATE('Matter Data'!A499,'Matter Data'!B499,'Matter Data'!C499))</f>
        <v>0</v>
      </c>
      <c r="T1067" s="21">
        <f>IF(LEN('Matter Data'!C499)&gt;0,COUNTIF($S$2:$S$5001,CONCATENATE('Matter Data'!A499,'Matter Data'!B499,'Matter Data'!C499)),0)</f>
        <v>0</v>
      </c>
      <c r="U1067" s="22" t="str">
        <f>IF(LEN('Contacts Data'!B506)&gt;0,'Contacts Data'!B506,"")</f>
        <v/>
      </c>
      <c r="V1067" s="22" t="str">
        <f>IF(LEN('Contacts Data'!C506)&gt;0,'Contacts Data'!C506,"")</f>
        <v/>
      </c>
      <c r="W1067" s="22" t="str">
        <f>CONCATENATE(U1067, " ", V1067, " ", 'Contacts Data'!$A506)</f>
        <v xml:space="preserve">  </v>
      </c>
      <c r="X1067" s="22" t="str">
        <f>CONCATENATE('Matter Data'!A499, " ", 'Matter Data'!B499, " ", "Client")</f>
        <v xml:space="preserve">  Client</v>
      </c>
      <c r="Y1067" s="19" t="str">
        <f t="shared" si="17"/>
        <v/>
      </c>
    </row>
    <row r="1068" spans="1:25" x14ac:dyDescent="0.25">
      <c r="A1068" s="18" t="str">
        <f>IF(LEN('Contacts Data'!A507)&gt;20,LEN('Contacts Data'!A507),"")</f>
        <v/>
      </c>
      <c r="B1068" s="18" t="str">
        <f>IF(LEN('Contacts Data'!B507)&gt;0, LEN('Contacts Data'!B507) + LEN('Contacts Data'!C507), "")</f>
        <v/>
      </c>
      <c r="C1068" s="18" t="str">
        <f>IF(LEN('Contacts Data'!E507)&gt;20,LEN('Contacts Data'!E507),"")</f>
        <v/>
      </c>
      <c r="D1068" s="18" t="str">
        <f>IF(LEN('Contacts Data'!F507)&gt;20,LEN('Contacts Data'!F507),"")</f>
        <v/>
      </c>
      <c r="E1068" s="18" t="str">
        <f>IF(LEN('Contacts Data'!G507)&gt;20,LEN('Contacts Data'!G507),"")</f>
        <v/>
      </c>
      <c r="F1068" s="18" t="str">
        <f>IF(LEN('Contacts Data'!H507)&gt;60,LEN('Contacts Data'!H507),"")</f>
        <v/>
      </c>
      <c r="G1068" s="18" t="str">
        <f>IF(LEN('Contacts Data'!I507)&gt;128,LEN('Contacts Data'!I507),"")</f>
        <v/>
      </c>
      <c r="H1068" s="18" t="str">
        <f>IF(LEN('Contacts Data'!J507)&gt;60,LEN('Contacts Data'!J507),"")</f>
        <v/>
      </c>
      <c r="I1068" s="18" t="str">
        <f>IF(LEN('Contacts Data'!K507)&gt;30,LEN('Contacts Data'!K507),"")</f>
        <v/>
      </c>
      <c r="J1068" s="18" t="str">
        <f>IF(LEN('Contacts Data'!L507)&gt;2,LEN('Contacts Data'!L507),"")</f>
        <v/>
      </c>
      <c r="K1068" s="18" t="str">
        <f>IF(LEN('Contacts Data'!M507)&gt;16,LEN('Contacts Data'!M507),"")</f>
        <v/>
      </c>
      <c r="L1068" s="18" t="str">
        <f>IF(LEN('Contacts Data'!D507)&gt;128,LEN('Contacts Data'!D507),"")</f>
        <v/>
      </c>
      <c r="M1068" s="18" t="str">
        <f>IF(LEN('Contacts Data'!O507)&gt;1024,LEN('Contacts Data'!O507),"")</f>
        <v/>
      </c>
      <c r="P1068" s="18" t="str">
        <f>IF(LEN('Matter Data'!A500)&gt;0,LEN('Matter Data'!A500)+LEN('Matter Data'!B500),"")</f>
        <v/>
      </c>
      <c r="Q1068" s="18" t="str">
        <f>IF(LEN('Matter Data'!C500)&gt;80,LEN('Matter Data'!C500),"")</f>
        <v/>
      </c>
      <c r="R1068" s="18" t="str">
        <f>IF(LEN('Matter Data'!H500)&gt;40,LEN('Matter Data'!H500),"")</f>
        <v/>
      </c>
      <c r="S1068" s="21" t="b">
        <f>IF(LEN('Matter Data'!C500)&gt;0,CONCATENATE('Matter Data'!A500,'Matter Data'!B500,'Matter Data'!C500))</f>
        <v>0</v>
      </c>
      <c r="T1068" s="21">
        <f>IF(LEN('Matter Data'!C500)&gt;0,COUNTIF($S$2:$S$5001,CONCATENATE('Matter Data'!A500,'Matter Data'!B500,'Matter Data'!C500)),0)</f>
        <v>0</v>
      </c>
      <c r="U1068" s="22" t="str">
        <f>IF(LEN('Contacts Data'!B507)&gt;0,'Contacts Data'!B507,"")</f>
        <v/>
      </c>
      <c r="V1068" s="22" t="str">
        <f>IF(LEN('Contacts Data'!C507)&gt;0,'Contacts Data'!C507,"")</f>
        <v/>
      </c>
      <c r="W1068" s="22" t="str">
        <f>CONCATENATE(U1068, " ", V1068, " ", 'Contacts Data'!$A507)</f>
        <v xml:space="preserve">  </v>
      </c>
      <c r="X1068" s="22" t="str">
        <f>CONCATENATE('Matter Data'!A500, " ", 'Matter Data'!B500, " ", "Client")</f>
        <v xml:space="preserve">  Client</v>
      </c>
      <c r="Y1068" s="19" t="str">
        <f t="shared" si="17"/>
        <v/>
      </c>
    </row>
    <row r="1069" spans="1:25" x14ac:dyDescent="0.25">
      <c r="A1069" s="18" t="str">
        <f>IF(LEN('Contacts Data'!A508)&gt;20,LEN('Contacts Data'!A508),"")</f>
        <v/>
      </c>
      <c r="B1069" s="18" t="str">
        <f>IF(LEN('Contacts Data'!B508)&gt;0, LEN('Contacts Data'!B508) + LEN('Contacts Data'!C508), "")</f>
        <v/>
      </c>
      <c r="C1069" s="18" t="str">
        <f>IF(LEN('Contacts Data'!E508)&gt;20,LEN('Contacts Data'!E508),"")</f>
        <v/>
      </c>
      <c r="D1069" s="18" t="str">
        <f>IF(LEN('Contacts Data'!F508)&gt;20,LEN('Contacts Data'!F508),"")</f>
        <v/>
      </c>
      <c r="E1069" s="18" t="str">
        <f>IF(LEN('Contacts Data'!G508)&gt;20,LEN('Contacts Data'!G508),"")</f>
        <v/>
      </c>
      <c r="F1069" s="18" t="str">
        <f>IF(LEN('Contacts Data'!H508)&gt;60,LEN('Contacts Data'!H508),"")</f>
        <v/>
      </c>
      <c r="G1069" s="18" t="str">
        <f>IF(LEN('Contacts Data'!I508)&gt;128,LEN('Contacts Data'!I508),"")</f>
        <v/>
      </c>
      <c r="H1069" s="18" t="str">
        <f>IF(LEN('Contacts Data'!J508)&gt;60,LEN('Contacts Data'!J508),"")</f>
        <v/>
      </c>
      <c r="I1069" s="18" t="str">
        <f>IF(LEN('Contacts Data'!K508)&gt;30,LEN('Contacts Data'!K508),"")</f>
        <v/>
      </c>
      <c r="J1069" s="18" t="str">
        <f>IF(LEN('Contacts Data'!L508)&gt;2,LEN('Contacts Data'!L508),"")</f>
        <v/>
      </c>
      <c r="K1069" s="18" t="str">
        <f>IF(LEN('Contacts Data'!M508)&gt;16,LEN('Contacts Data'!M508),"")</f>
        <v/>
      </c>
      <c r="L1069" s="18" t="str">
        <f>IF(LEN('Contacts Data'!D508)&gt;128,LEN('Contacts Data'!D508),"")</f>
        <v/>
      </c>
      <c r="M1069" s="18" t="str">
        <f>IF(LEN('Contacts Data'!O508)&gt;1024,LEN('Contacts Data'!O508),"")</f>
        <v/>
      </c>
      <c r="P1069" s="18" t="str">
        <f>IF(LEN('Matter Data'!A501)&gt;0,LEN('Matter Data'!A501)+LEN('Matter Data'!B501),"")</f>
        <v/>
      </c>
      <c r="Q1069" s="18" t="str">
        <f>IF(LEN('Matter Data'!C501)&gt;80,LEN('Matter Data'!C501),"")</f>
        <v/>
      </c>
      <c r="R1069" s="18" t="str">
        <f>IF(LEN('Matter Data'!H501)&gt;40,LEN('Matter Data'!H501),"")</f>
        <v/>
      </c>
      <c r="S1069" s="21" t="b">
        <f>IF(LEN('Matter Data'!C501)&gt;0,CONCATENATE('Matter Data'!A501,'Matter Data'!B501,'Matter Data'!C501))</f>
        <v>0</v>
      </c>
      <c r="T1069" s="21">
        <f>IF(LEN('Matter Data'!C501)&gt;0,COUNTIF($S$2:$S$5001,CONCATENATE('Matter Data'!A501,'Matter Data'!B501,'Matter Data'!C501)),0)</f>
        <v>0</v>
      </c>
      <c r="U1069" s="22" t="str">
        <f>IF(LEN('Contacts Data'!B508)&gt;0,'Contacts Data'!B508,"")</f>
        <v/>
      </c>
      <c r="V1069" s="22" t="str">
        <f>IF(LEN('Contacts Data'!C508)&gt;0,'Contacts Data'!C508,"")</f>
        <v/>
      </c>
      <c r="W1069" s="22" t="str">
        <f>CONCATENATE(U1069, " ", V1069, " ", 'Contacts Data'!$A508)</f>
        <v xml:space="preserve">  </v>
      </c>
      <c r="X1069" s="22" t="str">
        <f>CONCATENATE('Matter Data'!A501, " ", 'Matter Data'!B501, " ", "Client")</f>
        <v xml:space="preserve">  Client</v>
      </c>
      <c r="Y1069" s="19" t="str">
        <f t="shared" si="17"/>
        <v/>
      </c>
    </row>
    <row r="1070" spans="1:25" x14ac:dyDescent="0.25">
      <c r="A1070" s="18" t="str">
        <f>IF(LEN('Contacts Data'!A509)&gt;20,LEN('Contacts Data'!A509),"")</f>
        <v/>
      </c>
      <c r="B1070" s="18" t="str">
        <f>IF(LEN('Contacts Data'!B509)&gt;0, LEN('Contacts Data'!B509) + LEN('Contacts Data'!C509), "")</f>
        <v/>
      </c>
      <c r="C1070" s="18" t="str">
        <f>IF(LEN('Contacts Data'!E509)&gt;20,LEN('Contacts Data'!E509),"")</f>
        <v/>
      </c>
      <c r="D1070" s="18" t="str">
        <f>IF(LEN('Contacts Data'!F509)&gt;20,LEN('Contacts Data'!F509),"")</f>
        <v/>
      </c>
      <c r="E1070" s="18" t="str">
        <f>IF(LEN('Contacts Data'!G509)&gt;20,LEN('Contacts Data'!G509),"")</f>
        <v/>
      </c>
      <c r="F1070" s="18" t="str">
        <f>IF(LEN('Contacts Data'!H509)&gt;60,LEN('Contacts Data'!H509),"")</f>
        <v/>
      </c>
      <c r="G1070" s="18" t="str">
        <f>IF(LEN('Contacts Data'!I509)&gt;128,LEN('Contacts Data'!I509),"")</f>
        <v/>
      </c>
      <c r="H1070" s="18" t="str">
        <f>IF(LEN('Contacts Data'!J509)&gt;60,LEN('Contacts Data'!J509),"")</f>
        <v/>
      </c>
      <c r="I1070" s="18" t="str">
        <f>IF(LEN('Contacts Data'!K509)&gt;30,LEN('Contacts Data'!K509),"")</f>
        <v/>
      </c>
      <c r="J1070" s="18" t="str">
        <f>IF(LEN('Contacts Data'!L509)&gt;2,LEN('Contacts Data'!L509),"")</f>
        <v/>
      </c>
      <c r="K1070" s="18" t="str">
        <f>IF(LEN('Contacts Data'!M509)&gt;16,LEN('Contacts Data'!M509),"")</f>
        <v/>
      </c>
      <c r="L1070" s="18" t="str">
        <f>IF(LEN('Contacts Data'!D509)&gt;128,LEN('Contacts Data'!D509),"")</f>
        <v/>
      </c>
      <c r="M1070" s="18" t="str">
        <f>IF(LEN('Contacts Data'!O509)&gt;1024,LEN('Contacts Data'!O509),"")</f>
        <v/>
      </c>
      <c r="P1070" s="18" t="str">
        <f>IF(LEN('Matter Data'!A502)&gt;0,LEN('Matter Data'!A502)+LEN('Matter Data'!B502),"")</f>
        <v/>
      </c>
      <c r="Q1070" s="18" t="str">
        <f>IF(LEN('Matter Data'!C502)&gt;80,LEN('Matter Data'!C502),"")</f>
        <v/>
      </c>
      <c r="R1070" s="18" t="str">
        <f>IF(LEN('Matter Data'!H502)&gt;40,LEN('Matter Data'!H502),"")</f>
        <v/>
      </c>
      <c r="S1070" s="21" t="b">
        <f>IF(LEN('Matter Data'!C502)&gt;0,CONCATENATE('Matter Data'!A502,'Matter Data'!B502,'Matter Data'!C502))</f>
        <v>0</v>
      </c>
      <c r="T1070" s="21">
        <f>IF(LEN('Matter Data'!C502)&gt;0,COUNTIF($S$2:$S$5001,CONCATENATE('Matter Data'!A502,'Matter Data'!B502,'Matter Data'!C502)),0)</f>
        <v>0</v>
      </c>
      <c r="U1070" s="22" t="str">
        <f>IF(LEN('Contacts Data'!B509)&gt;0,'Contacts Data'!B509,"")</f>
        <v/>
      </c>
      <c r="V1070" s="22" t="str">
        <f>IF(LEN('Contacts Data'!C509)&gt;0,'Contacts Data'!C509,"")</f>
        <v/>
      </c>
      <c r="W1070" s="22" t="str">
        <f>CONCATENATE(U1070, " ", V1070, " ", 'Contacts Data'!$A509)</f>
        <v xml:space="preserve">  </v>
      </c>
      <c r="X1070" s="22" t="str">
        <f>CONCATENATE('Matter Data'!A502, " ", 'Matter Data'!B502, " ", "Client")</f>
        <v xml:space="preserve">  Client</v>
      </c>
      <c r="Y1070" s="19" t="str">
        <f t="shared" si="17"/>
        <v/>
      </c>
    </row>
    <row r="1071" spans="1:25" x14ac:dyDescent="0.25">
      <c r="A1071" s="18" t="str">
        <f>IF(LEN('Contacts Data'!A510)&gt;20,LEN('Contacts Data'!A510),"")</f>
        <v/>
      </c>
      <c r="B1071" s="18" t="str">
        <f>IF(LEN('Contacts Data'!B510)&gt;0, LEN('Contacts Data'!B510) + LEN('Contacts Data'!C510), "")</f>
        <v/>
      </c>
      <c r="C1071" s="18" t="str">
        <f>IF(LEN('Contacts Data'!E510)&gt;20,LEN('Contacts Data'!E510),"")</f>
        <v/>
      </c>
      <c r="D1071" s="18" t="str">
        <f>IF(LEN('Contacts Data'!F510)&gt;20,LEN('Contacts Data'!F510),"")</f>
        <v/>
      </c>
      <c r="E1071" s="18" t="str">
        <f>IF(LEN('Contacts Data'!G510)&gt;20,LEN('Contacts Data'!G510),"")</f>
        <v/>
      </c>
      <c r="F1071" s="18" t="str">
        <f>IF(LEN('Contacts Data'!H510)&gt;60,LEN('Contacts Data'!H510),"")</f>
        <v/>
      </c>
      <c r="G1071" s="18" t="str">
        <f>IF(LEN('Contacts Data'!I510)&gt;128,LEN('Contacts Data'!I510),"")</f>
        <v/>
      </c>
      <c r="H1071" s="18" t="str">
        <f>IF(LEN('Contacts Data'!J510)&gt;60,LEN('Contacts Data'!J510),"")</f>
        <v/>
      </c>
      <c r="I1071" s="18" t="str">
        <f>IF(LEN('Contacts Data'!K510)&gt;30,LEN('Contacts Data'!K510),"")</f>
        <v/>
      </c>
      <c r="J1071" s="18" t="str">
        <f>IF(LEN('Contacts Data'!L510)&gt;2,LEN('Contacts Data'!L510),"")</f>
        <v/>
      </c>
      <c r="K1071" s="18" t="str">
        <f>IF(LEN('Contacts Data'!M510)&gt;16,LEN('Contacts Data'!M510),"")</f>
        <v/>
      </c>
      <c r="L1071" s="18" t="str">
        <f>IF(LEN('Contacts Data'!D510)&gt;128,LEN('Contacts Data'!D510),"")</f>
        <v/>
      </c>
      <c r="M1071" s="18" t="str">
        <f>IF(LEN('Contacts Data'!O510)&gt;1024,LEN('Contacts Data'!O510),"")</f>
        <v/>
      </c>
      <c r="P1071" s="18" t="str">
        <f>IF(LEN('Matter Data'!A503)&gt;0,LEN('Matter Data'!A503)+LEN('Matter Data'!B503),"")</f>
        <v/>
      </c>
      <c r="Q1071" s="18" t="str">
        <f>IF(LEN('Matter Data'!C503)&gt;80,LEN('Matter Data'!C503),"")</f>
        <v/>
      </c>
      <c r="R1071" s="18" t="str">
        <f>IF(LEN('Matter Data'!H503)&gt;40,LEN('Matter Data'!H503),"")</f>
        <v/>
      </c>
      <c r="S1071" s="21" t="b">
        <f>IF(LEN('Matter Data'!C503)&gt;0,CONCATENATE('Matter Data'!A503,'Matter Data'!B503,'Matter Data'!C503))</f>
        <v>0</v>
      </c>
      <c r="T1071" s="21">
        <f>IF(LEN('Matter Data'!C503)&gt;0,COUNTIF($S$2:$S$5001,CONCATENATE('Matter Data'!A503,'Matter Data'!B503,'Matter Data'!C503)),0)</f>
        <v>0</v>
      </c>
      <c r="U1071" s="22" t="str">
        <f>IF(LEN('Contacts Data'!B510)&gt;0,'Contacts Data'!B510,"")</f>
        <v/>
      </c>
      <c r="V1071" s="22" t="str">
        <f>IF(LEN('Contacts Data'!C510)&gt;0,'Contacts Data'!C510,"")</f>
        <v/>
      </c>
      <c r="W1071" s="22" t="str">
        <f>CONCATENATE(U1071, " ", V1071, " ", 'Contacts Data'!$A510)</f>
        <v xml:space="preserve">  </v>
      </c>
      <c r="X1071" s="22" t="str">
        <f>CONCATENATE('Matter Data'!A503, " ", 'Matter Data'!B503, " ", "Client")</f>
        <v xml:space="preserve">  Client</v>
      </c>
      <c r="Y1071" s="19" t="str">
        <f t="shared" si="17"/>
        <v/>
      </c>
    </row>
    <row r="1072" spans="1:25" x14ac:dyDescent="0.25">
      <c r="A1072" s="18" t="str">
        <f>IF(LEN('Contacts Data'!A511)&gt;20,LEN('Contacts Data'!A511),"")</f>
        <v/>
      </c>
      <c r="B1072" s="18" t="str">
        <f>IF(LEN('Contacts Data'!B511)&gt;0, LEN('Contacts Data'!B511) + LEN('Contacts Data'!C511), "")</f>
        <v/>
      </c>
      <c r="C1072" s="18" t="str">
        <f>IF(LEN('Contacts Data'!E511)&gt;20,LEN('Contacts Data'!E511),"")</f>
        <v/>
      </c>
      <c r="D1072" s="18" t="str">
        <f>IF(LEN('Contacts Data'!F511)&gt;20,LEN('Contacts Data'!F511),"")</f>
        <v/>
      </c>
      <c r="E1072" s="18" t="str">
        <f>IF(LEN('Contacts Data'!G511)&gt;20,LEN('Contacts Data'!G511),"")</f>
        <v/>
      </c>
      <c r="F1072" s="18" t="str">
        <f>IF(LEN('Contacts Data'!H511)&gt;60,LEN('Contacts Data'!H511),"")</f>
        <v/>
      </c>
      <c r="G1072" s="18" t="str">
        <f>IF(LEN('Contacts Data'!I511)&gt;128,LEN('Contacts Data'!I511),"")</f>
        <v/>
      </c>
      <c r="H1072" s="18" t="str">
        <f>IF(LEN('Contacts Data'!J511)&gt;60,LEN('Contacts Data'!J511),"")</f>
        <v/>
      </c>
      <c r="I1072" s="18" t="str">
        <f>IF(LEN('Contacts Data'!K511)&gt;30,LEN('Contacts Data'!K511),"")</f>
        <v/>
      </c>
      <c r="J1072" s="18" t="str">
        <f>IF(LEN('Contacts Data'!L511)&gt;2,LEN('Contacts Data'!L511),"")</f>
        <v/>
      </c>
      <c r="K1072" s="18" t="str">
        <f>IF(LEN('Contacts Data'!M511)&gt;16,LEN('Contacts Data'!M511),"")</f>
        <v/>
      </c>
      <c r="L1072" s="18" t="str">
        <f>IF(LEN('Contacts Data'!D511)&gt;128,LEN('Contacts Data'!D511),"")</f>
        <v/>
      </c>
      <c r="M1072" s="18" t="str">
        <f>IF(LEN('Contacts Data'!O511)&gt;1024,LEN('Contacts Data'!O511),"")</f>
        <v/>
      </c>
      <c r="P1072" s="18" t="str">
        <f>IF(LEN('Matter Data'!A504)&gt;0,LEN('Matter Data'!A504)+LEN('Matter Data'!B504),"")</f>
        <v/>
      </c>
      <c r="Q1072" s="18" t="str">
        <f>IF(LEN('Matter Data'!C504)&gt;80,LEN('Matter Data'!C504),"")</f>
        <v/>
      </c>
      <c r="R1072" s="18" t="str">
        <f>IF(LEN('Matter Data'!H504)&gt;40,LEN('Matter Data'!H504),"")</f>
        <v/>
      </c>
      <c r="S1072" s="21" t="b">
        <f>IF(LEN('Matter Data'!C504)&gt;0,CONCATENATE('Matter Data'!A504,'Matter Data'!B504,'Matter Data'!C504))</f>
        <v>0</v>
      </c>
      <c r="T1072" s="21">
        <f>IF(LEN('Matter Data'!C504)&gt;0,COUNTIF($S$2:$S$5001,CONCATENATE('Matter Data'!A504,'Matter Data'!B504,'Matter Data'!C504)),0)</f>
        <v>0</v>
      </c>
      <c r="U1072" s="22" t="str">
        <f>IF(LEN('Contacts Data'!B511)&gt;0,'Contacts Data'!B511,"")</f>
        <v/>
      </c>
      <c r="V1072" s="22" t="str">
        <f>IF(LEN('Contacts Data'!C511)&gt;0,'Contacts Data'!C511,"")</f>
        <v/>
      </c>
      <c r="W1072" s="22" t="str">
        <f>CONCATENATE(U1072, " ", V1072, " ", 'Contacts Data'!$A511)</f>
        <v xml:space="preserve">  </v>
      </c>
      <c r="X1072" s="22" t="str">
        <f>CONCATENATE('Matter Data'!A504, " ", 'Matter Data'!B504, " ", "Client")</f>
        <v xml:space="preserve">  Client</v>
      </c>
      <c r="Y1072" s="19" t="str">
        <f t="shared" si="17"/>
        <v/>
      </c>
    </row>
    <row r="1073" spans="1:25" x14ac:dyDescent="0.25">
      <c r="A1073" s="18" t="str">
        <f>IF(LEN('Contacts Data'!A512)&gt;20,LEN('Contacts Data'!A512),"")</f>
        <v/>
      </c>
      <c r="B1073" s="18" t="str">
        <f>IF(LEN('Contacts Data'!B512)&gt;0, LEN('Contacts Data'!B512) + LEN('Contacts Data'!C512), "")</f>
        <v/>
      </c>
      <c r="C1073" s="18" t="str">
        <f>IF(LEN('Contacts Data'!E512)&gt;20,LEN('Contacts Data'!E512),"")</f>
        <v/>
      </c>
      <c r="D1073" s="18" t="str">
        <f>IF(LEN('Contacts Data'!F512)&gt;20,LEN('Contacts Data'!F512),"")</f>
        <v/>
      </c>
      <c r="E1073" s="18" t="str">
        <f>IF(LEN('Contacts Data'!G512)&gt;20,LEN('Contacts Data'!G512),"")</f>
        <v/>
      </c>
      <c r="F1073" s="18" t="str">
        <f>IF(LEN('Contacts Data'!H512)&gt;60,LEN('Contacts Data'!H512),"")</f>
        <v/>
      </c>
      <c r="G1073" s="18" t="str">
        <f>IF(LEN('Contacts Data'!I512)&gt;128,LEN('Contacts Data'!I512),"")</f>
        <v/>
      </c>
      <c r="H1073" s="18" t="str">
        <f>IF(LEN('Contacts Data'!J512)&gt;60,LEN('Contacts Data'!J512),"")</f>
        <v/>
      </c>
      <c r="I1073" s="18" t="str">
        <f>IF(LEN('Contacts Data'!K512)&gt;30,LEN('Contacts Data'!K512),"")</f>
        <v/>
      </c>
      <c r="J1073" s="18" t="str">
        <f>IF(LEN('Contacts Data'!L512)&gt;2,LEN('Contacts Data'!L512),"")</f>
        <v/>
      </c>
      <c r="K1073" s="18" t="str">
        <f>IF(LEN('Contacts Data'!M512)&gt;16,LEN('Contacts Data'!M512),"")</f>
        <v/>
      </c>
      <c r="L1073" s="18" t="str">
        <f>IF(LEN('Contacts Data'!D512)&gt;128,LEN('Contacts Data'!D512),"")</f>
        <v/>
      </c>
      <c r="M1073" s="18" t="str">
        <f>IF(LEN('Contacts Data'!O512)&gt;1024,LEN('Contacts Data'!O512),"")</f>
        <v/>
      </c>
      <c r="P1073" s="18" t="str">
        <f>IF(LEN('Matter Data'!A505)&gt;0,LEN('Matter Data'!A505)+LEN('Matter Data'!B505),"")</f>
        <v/>
      </c>
      <c r="Q1073" s="18" t="str">
        <f>IF(LEN('Matter Data'!C505)&gt;80,LEN('Matter Data'!C505),"")</f>
        <v/>
      </c>
      <c r="R1073" s="18" t="str">
        <f>IF(LEN('Matter Data'!H505)&gt;40,LEN('Matter Data'!H505),"")</f>
        <v/>
      </c>
      <c r="S1073" s="21" t="b">
        <f>IF(LEN('Matter Data'!C505)&gt;0,CONCATENATE('Matter Data'!A505,'Matter Data'!B505,'Matter Data'!C505))</f>
        <v>0</v>
      </c>
      <c r="T1073" s="21">
        <f>IF(LEN('Matter Data'!C505)&gt;0,COUNTIF($S$2:$S$5001,CONCATENATE('Matter Data'!A505,'Matter Data'!B505,'Matter Data'!C505)),0)</f>
        <v>0</v>
      </c>
      <c r="U1073" s="22" t="str">
        <f>IF(LEN('Contacts Data'!B512)&gt;0,'Contacts Data'!B512,"")</f>
        <v/>
      </c>
      <c r="V1073" s="22" t="str">
        <f>IF(LEN('Contacts Data'!C512)&gt;0,'Contacts Data'!C512,"")</f>
        <v/>
      </c>
      <c r="W1073" s="22" t="str">
        <f>CONCATENATE(U1073, " ", V1073, " ", 'Contacts Data'!$A512)</f>
        <v xml:space="preserve">  </v>
      </c>
      <c r="X1073" s="22" t="str">
        <f>CONCATENATE('Matter Data'!A505, " ", 'Matter Data'!B505, " ", "Client")</f>
        <v xml:space="preserve">  Client</v>
      </c>
      <c r="Y1073" s="19" t="str">
        <f t="shared" si="17"/>
        <v/>
      </c>
    </row>
    <row r="1074" spans="1:25" x14ac:dyDescent="0.25">
      <c r="A1074" s="18" t="str">
        <f>IF(LEN('Contacts Data'!A513)&gt;20,LEN('Contacts Data'!A513),"")</f>
        <v/>
      </c>
      <c r="B1074" s="18" t="str">
        <f>IF(LEN('Contacts Data'!B513)&gt;0, LEN('Contacts Data'!B513) + LEN('Contacts Data'!C513), "")</f>
        <v/>
      </c>
      <c r="C1074" s="18" t="str">
        <f>IF(LEN('Contacts Data'!E513)&gt;20,LEN('Contacts Data'!E513),"")</f>
        <v/>
      </c>
      <c r="D1074" s="18" t="str">
        <f>IF(LEN('Contacts Data'!F513)&gt;20,LEN('Contacts Data'!F513),"")</f>
        <v/>
      </c>
      <c r="E1074" s="18" t="str">
        <f>IF(LEN('Contacts Data'!G513)&gt;20,LEN('Contacts Data'!G513),"")</f>
        <v/>
      </c>
      <c r="F1074" s="18" t="str">
        <f>IF(LEN('Contacts Data'!H513)&gt;60,LEN('Contacts Data'!H513),"")</f>
        <v/>
      </c>
      <c r="G1074" s="18" t="str">
        <f>IF(LEN('Contacts Data'!I513)&gt;128,LEN('Contacts Data'!I513),"")</f>
        <v/>
      </c>
      <c r="H1074" s="18" t="str">
        <f>IF(LEN('Contacts Data'!J513)&gt;60,LEN('Contacts Data'!J513),"")</f>
        <v/>
      </c>
      <c r="I1074" s="18" t="str">
        <f>IF(LEN('Contacts Data'!K513)&gt;30,LEN('Contacts Data'!K513),"")</f>
        <v/>
      </c>
      <c r="J1074" s="18" t="str">
        <f>IF(LEN('Contacts Data'!L513)&gt;2,LEN('Contacts Data'!L513),"")</f>
        <v/>
      </c>
      <c r="K1074" s="18" t="str">
        <f>IF(LEN('Contacts Data'!M513)&gt;16,LEN('Contacts Data'!M513),"")</f>
        <v/>
      </c>
      <c r="L1074" s="18" t="str">
        <f>IF(LEN('Contacts Data'!D513)&gt;128,LEN('Contacts Data'!D513),"")</f>
        <v/>
      </c>
      <c r="M1074" s="18" t="str">
        <f>IF(LEN('Contacts Data'!O513)&gt;1024,LEN('Contacts Data'!O513),"")</f>
        <v/>
      </c>
      <c r="P1074" s="18" t="str">
        <f>IF(LEN('Matter Data'!A506)&gt;0,LEN('Matter Data'!A506)+LEN('Matter Data'!B506),"")</f>
        <v/>
      </c>
      <c r="Q1074" s="18" t="str">
        <f>IF(LEN('Matter Data'!C506)&gt;80,LEN('Matter Data'!C506),"")</f>
        <v/>
      </c>
      <c r="R1074" s="18" t="str">
        <f>IF(LEN('Matter Data'!H506)&gt;40,LEN('Matter Data'!H506),"")</f>
        <v/>
      </c>
      <c r="S1074" s="21" t="b">
        <f>IF(LEN('Matter Data'!C506)&gt;0,CONCATENATE('Matter Data'!A506,'Matter Data'!B506,'Matter Data'!C506))</f>
        <v>0</v>
      </c>
      <c r="T1074" s="21">
        <f>IF(LEN('Matter Data'!C506)&gt;0,COUNTIF($S$2:$S$5001,CONCATENATE('Matter Data'!A506,'Matter Data'!B506,'Matter Data'!C506)),0)</f>
        <v>0</v>
      </c>
      <c r="U1074" s="22" t="str">
        <f>IF(LEN('Contacts Data'!B513)&gt;0,'Contacts Data'!B513,"")</f>
        <v/>
      </c>
      <c r="V1074" s="22" t="str">
        <f>IF(LEN('Contacts Data'!C513)&gt;0,'Contacts Data'!C513,"")</f>
        <v/>
      </c>
      <c r="W1074" s="22" t="str">
        <f>CONCATENATE(U1074, " ", V1074, " ", 'Contacts Data'!$A513)</f>
        <v xml:space="preserve">  </v>
      </c>
      <c r="X1074" s="22" t="str">
        <f>CONCATENATE('Matter Data'!A506, " ", 'Matter Data'!B506, " ", "Client")</f>
        <v xml:space="preserve">  Client</v>
      </c>
      <c r="Y1074" s="19" t="str">
        <f t="shared" si="17"/>
        <v/>
      </c>
    </row>
    <row r="1075" spans="1:25" x14ac:dyDescent="0.25">
      <c r="A1075" s="18" t="str">
        <f>IF(LEN('Contacts Data'!A514)&gt;20,LEN('Contacts Data'!A514),"")</f>
        <v/>
      </c>
      <c r="B1075" s="18" t="str">
        <f>IF(LEN('Contacts Data'!B514)&gt;0, LEN('Contacts Data'!B514) + LEN('Contacts Data'!C514), "")</f>
        <v/>
      </c>
      <c r="C1075" s="18" t="str">
        <f>IF(LEN('Contacts Data'!E514)&gt;20,LEN('Contacts Data'!E514),"")</f>
        <v/>
      </c>
      <c r="D1075" s="18" t="str">
        <f>IF(LEN('Contacts Data'!F514)&gt;20,LEN('Contacts Data'!F514),"")</f>
        <v/>
      </c>
      <c r="E1075" s="18" t="str">
        <f>IF(LEN('Contacts Data'!G514)&gt;20,LEN('Contacts Data'!G514),"")</f>
        <v/>
      </c>
      <c r="F1075" s="18" t="str">
        <f>IF(LEN('Contacts Data'!H514)&gt;60,LEN('Contacts Data'!H514),"")</f>
        <v/>
      </c>
      <c r="G1075" s="18" t="str">
        <f>IF(LEN('Contacts Data'!I514)&gt;128,LEN('Contacts Data'!I514),"")</f>
        <v/>
      </c>
      <c r="H1075" s="18" t="str">
        <f>IF(LEN('Contacts Data'!J514)&gt;60,LEN('Contacts Data'!J514),"")</f>
        <v/>
      </c>
      <c r="I1075" s="18" t="str">
        <f>IF(LEN('Contacts Data'!K514)&gt;30,LEN('Contacts Data'!K514),"")</f>
        <v/>
      </c>
      <c r="J1075" s="18" t="str">
        <f>IF(LEN('Contacts Data'!L514)&gt;2,LEN('Contacts Data'!L514),"")</f>
        <v/>
      </c>
      <c r="K1075" s="18" t="str">
        <f>IF(LEN('Contacts Data'!M514)&gt;16,LEN('Contacts Data'!M514),"")</f>
        <v/>
      </c>
      <c r="L1075" s="18" t="str">
        <f>IF(LEN('Contacts Data'!D514)&gt;128,LEN('Contacts Data'!D514),"")</f>
        <v/>
      </c>
      <c r="M1075" s="18" t="str">
        <f>IF(LEN('Contacts Data'!O514)&gt;1024,LEN('Contacts Data'!O514),"")</f>
        <v/>
      </c>
      <c r="P1075" s="18" t="str">
        <f>IF(LEN('Matter Data'!A507)&gt;0,LEN('Matter Data'!A507)+LEN('Matter Data'!B507),"")</f>
        <v/>
      </c>
      <c r="Q1075" s="18" t="str">
        <f>IF(LEN('Matter Data'!C507)&gt;80,LEN('Matter Data'!C507),"")</f>
        <v/>
      </c>
      <c r="R1075" s="18" t="str">
        <f>IF(LEN('Matter Data'!H507)&gt;40,LEN('Matter Data'!H507),"")</f>
        <v/>
      </c>
      <c r="S1075" s="21" t="b">
        <f>IF(LEN('Matter Data'!C507)&gt;0,CONCATENATE('Matter Data'!A507,'Matter Data'!B507,'Matter Data'!C507))</f>
        <v>0</v>
      </c>
      <c r="T1075" s="21">
        <f>IF(LEN('Matter Data'!C507)&gt;0,COUNTIF($S$2:$S$5001,CONCATENATE('Matter Data'!A507,'Matter Data'!B507,'Matter Data'!C507)),0)</f>
        <v>0</v>
      </c>
      <c r="U1075" s="22" t="str">
        <f>IF(LEN('Contacts Data'!B514)&gt;0,'Contacts Data'!B514,"")</f>
        <v/>
      </c>
      <c r="V1075" s="22" t="str">
        <f>IF(LEN('Contacts Data'!C514)&gt;0,'Contacts Data'!C514,"")</f>
        <v/>
      </c>
      <c r="W1075" s="22" t="str">
        <f>CONCATENATE(U1075, " ", V1075, " ", 'Contacts Data'!$A514)</f>
        <v xml:space="preserve">  </v>
      </c>
      <c r="X1075" s="22" t="str">
        <f>CONCATENATE('Matter Data'!A507, " ", 'Matter Data'!B507, " ", "Client")</f>
        <v xml:space="preserve">  Client</v>
      </c>
      <c r="Y1075" s="19" t="str">
        <f t="shared" si="17"/>
        <v/>
      </c>
    </row>
    <row r="1076" spans="1:25" x14ac:dyDescent="0.25">
      <c r="A1076" s="18" t="str">
        <f>IF(LEN('Contacts Data'!A515)&gt;20,LEN('Contacts Data'!A515),"")</f>
        <v/>
      </c>
      <c r="B1076" s="18" t="str">
        <f>IF(LEN('Contacts Data'!B515)&gt;0, LEN('Contacts Data'!B515) + LEN('Contacts Data'!C515), "")</f>
        <v/>
      </c>
      <c r="C1076" s="18" t="str">
        <f>IF(LEN('Contacts Data'!E515)&gt;20,LEN('Contacts Data'!E515),"")</f>
        <v/>
      </c>
      <c r="D1076" s="18" t="str">
        <f>IF(LEN('Contacts Data'!F515)&gt;20,LEN('Contacts Data'!F515),"")</f>
        <v/>
      </c>
      <c r="E1076" s="18" t="str">
        <f>IF(LEN('Contacts Data'!G515)&gt;20,LEN('Contacts Data'!G515),"")</f>
        <v/>
      </c>
      <c r="F1076" s="18" t="str">
        <f>IF(LEN('Contacts Data'!H515)&gt;60,LEN('Contacts Data'!H515),"")</f>
        <v/>
      </c>
      <c r="G1076" s="18" t="str">
        <f>IF(LEN('Contacts Data'!I515)&gt;128,LEN('Contacts Data'!I515),"")</f>
        <v/>
      </c>
      <c r="H1076" s="18" t="str">
        <f>IF(LEN('Contacts Data'!J515)&gt;60,LEN('Contacts Data'!J515),"")</f>
        <v/>
      </c>
      <c r="I1076" s="18" t="str">
        <f>IF(LEN('Contacts Data'!K515)&gt;30,LEN('Contacts Data'!K515),"")</f>
        <v/>
      </c>
      <c r="J1076" s="18" t="str">
        <f>IF(LEN('Contacts Data'!L515)&gt;2,LEN('Contacts Data'!L515),"")</f>
        <v/>
      </c>
      <c r="K1076" s="18" t="str">
        <f>IF(LEN('Contacts Data'!M515)&gt;16,LEN('Contacts Data'!M515),"")</f>
        <v/>
      </c>
      <c r="L1076" s="18" t="str">
        <f>IF(LEN('Contacts Data'!D515)&gt;128,LEN('Contacts Data'!D515),"")</f>
        <v/>
      </c>
      <c r="M1076" s="18" t="str">
        <f>IF(LEN('Contacts Data'!O515)&gt;1024,LEN('Contacts Data'!O515),"")</f>
        <v/>
      </c>
      <c r="P1076" s="18" t="str">
        <f>IF(LEN('Matter Data'!A508)&gt;0,LEN('Matter Data'!A508)+LEN('Matter Data'!B508),"")</f>
        <v/>
      </c>
      <c r="Q1076" s="18" t="str">
        <f>IF(LEN('Matter Data'!C508)&gt;80,LEN('Matter Data'!C508),"")</f>
        <v/>
      </c>
      <c r="R1076" s="18" t="str">
        <f>IF(LEN('Matter Data'!H508)&gt;40,LEN('Matter Data'!H508),"")</f>
        <v/>
      </c>
      <c r="S1076" s="21" t="b">
        <f>IF(LEN('Matter Data'!C508)&gt;0,CONCATENATE('Matter Data'!A508,'Matter Data'!B508,'Matter Data'!C508))</f>
        <v>0</v>
      </c>
      <c r="T1076" s="21">
        <f>IF(LEN('Matter Data'!C508)&gt;0,COUNTIF($S$2:$S$5001,CONCATENATE('Matter Data'!A508,'Matter Data'!B508,'Matter Data'!C508)),0)</f>
        <v>0</v>
      </c>
      <c r="U1076" s="22" t="str">
        <f>IF(LEN('Contacts Data'!B515)&gt;0,'Contacts Data'!B515,"")</f>
        <v/>
      </c>
      <c r="V1076" s="22" t="str">
        <f>IF(LEN('Contacts Data'!C515)&gt;0,'Contacts Data'!C515,"")</f>
        <v/>
      </c>
      <c r="W1076" s="22" t="str">
        <f>CONCATENATE(U1076, " ", V1076, " ", 'Contacts Data'!$A515)</f>
        <v xml:space="preserve">  </v>
      </c>
      <c r="X1076" s="22" t="str">
        <f>CONCATENATE('Matter Data'!A508, " ", 'Matter Data'!B508, " ", "Client")</f>
        <v xml:space="preserve">  Client</v>
      </c>
      <c r="Y1076" s="19" t="str">
        <f t="shared" si="17"/>
        <v/>
      </c>
    </row>
    <row r="1077" spans="1:25" x14ac:dyDescent="0.25">
      <c r="A1077" s="18" t="str">
        <f>IF(LEN('Contacts Data'!A516)&gt;20,LEN('Contacts Data'!A516),"")</f>
        <v/>
      </c>
      <c r="B1077" s="18" t="str">
        <f>IF(LEN('Contacts Data'!B516)&gt;0, LEN('Contacts Data'!B516) + LEN('Contacts Data'!C516), "")</f>
        <v/>
      </c>
      <c r="C1077" s="18" t="str">
        <f>IF(LEN('Contacts Data'!E516)&gt;20,LEN('Contacts Data'!E516),"")</f>
        <v/>
      </c>
      <c r="D1077" s="18" t="str">
        <f>IF(LEN('Contacts Data'!F516)&gt;20,LEN('Contacts Data'!F516),"")</f>
        <v/>
      </c>
      <c r="E1077" s="18" t="str">
        <f>IF(LEN('Contacts Data'!G516)&gt;20,LEN('Contacts Data'!G516),"")</f>
        <v/>
      </c>
      <c r="F1077" s="18" t="str">
        <f>IF(LEN('Contacts Data'!H516)&gt;60,LEN('Contacts Data'!H516),"")</f>
        <v/>
      </c>
      <c r="G1077" s="18" t="str">
        <f>IF(LEN('Contacts Data'!I516)&gt;128,LEN('Contacts Data'!I516),"")</f>
        <v/>
      </c>
      <c r="H1077" s="18" t="str">
        <f>IF(LEN('Contacts Data'!J516)&gt;60,LEN('Contacts Data'!J516),"")</f>
        <v/>
      </c>
      <c r="I1077" s="18" t="str">
        <f>IF(LEN('Contacts Data'!K516)&gt;30,LEN('Contacts Data'!K516),"")</f>
        <v/>
      </c>
      <c r="J1077" s="18" t="str">
        <f>IF(LEN('Contacts Data'!L516)&gt;2,LEN('Contacts Data'!L516),"")</f>
        <v/>
      </c>
      <c r="K1077" s="18" t="str">
        <f>IF(LEN('Contacts Data'!M516)&gt;16,LEN('Contacts Data'!M516),"")</f>
        <v/>
      </c>
      <c r="L1077" s="18" t="str">
        <f>IF(LEN('Contacts Data'!D516)&gt;128,LEN('Contacts Data'!D516),"")</f>
        <v/>
      </c>
      <c r="M1077" s="18" t="str">
        <f>IF(LEN('Contacts Data'!O516)&gt;1024,LEN('Contacts Data'!O516),"")</f>
        <v/>
      </c>
      <c r="P1077" s="18" t="str">
        <f>IF(LEN('Matter Data'!A509)&gt;0,LEN('Matter Data'!A509)+LEN('Matter Data'!B509),"")</f>
        <v/>
      </c>
      <c r="Q1077" s="18" t="str">
        <f>IF(LEN('Matter Data'!C509)&gt;80,LEN('Matter Data'!C509),"")</f>
        <v/>
      </c>
      <c r="R1077" s="18" t="str">
        <f>IF(LEN('Matter Data'!H509)&gt;40,LEN('Matter Data'!H509),"")</f>
        <v/>
      </c>
      <c r="S1077" s="21" t="b">
        <f>IF(LEN('Matter Data'!C509)&gt;0,CONCATENATE('Matter Data'!A509,'Matter Data'!B509,'Matter Data'!C509))</f>
        <v>0</v>
      </c>
      <c r="T1077" s="21">
        <f>IF(LEN('Matter Data'!C509)&gt;0,COUNTIF($S$2:$S$5001,CONCATENATE('Matter Data'!A509,'Matter Data'!B509,'Matter Data'!C509)),0)</f>
        <v>0</v>
      </c>
      <c r="U1077" s="22" t="str">
        <f>IF(LEN('Contacts Data'!B516)&gt;0,'Contacts Data'!B516,"")</f>
        <v/>
      </c>
      <c r="V1077" s="22" t="str">
        <f>IF(LEN('Contacts Data'!C516)&gt;0,'Contacts Data'!C516,"")</f>
        <v/>
      </c>
      <c r="W1077" s="22" t="str">
        <f>CONCATENATE(U1077, " ", V1077, " ", 'Contacts Data'!$A516)</f>
        <v xml:space="preserve">  </v>
      </c>
      <c r="X1077" s="22" t="str">
        <f>CONCATENATE('Matter Data'!A509, " ", 'Matter Data'!B509, " ", "Client")</f>
        <v xml:space="preserve">  Client</v>
      </c>
      <c r="Y1077" s="19" t="str">
        <f t="shared" si="17"/>
        <v/>
      </c>
    </row>
    <row r="1078" spans="1:25" x14ac:dyDescent="0.25">
      <c r="A1078" s="18" t="str">
        <f>IF(LEN('Contacts Data'!A517)&gt;20,LEN('Contacts Data'!A517),"")</f>
        <v/>
      </c>
      <c r="B1078" s="18" t="str">
        <f>IF(LEN('Contacts Data'!B517)&gt;0, LEN('Contacts Data'!B517) + LEN('Contacts Data'!C517), "")</f>
        <v/>
      </c>
      <c r="C1078" s="18" t="str">
        <f>IF(LEN('Contacts Data'!E517)&gt;20,LEN('Contacts Data'!E517),"")</f>
        <v/>
      </c>
      <c r="D1078" s="18" t="str">
        <f>IF(LEN('Contacts Data'!F517)&gt;20,LEN('Contacts Data'!F517),"")</f>
        <v/>
      </c>
      <c r="E1078" s="18" t="str">
        <f>IF(LEN('Contacts Data'!G517)&gt;20,LEN('Contacts Data'!G517),"")</f>
        <v/>
      </c>
      <c r="F1078" s="18" t="str">
        <f>IF(LEN('Contacts Data'!H517)&gt;60,LEN('Contacts Data'!H517),"")</f>
        <v/>
      </c>
      <c r="G1078" s="18" t="str">
        <f>IF(LEN('Contacts Data'!I517)&gt;128,LEN('Contacts Data'!I517),"")</f>
        <v/>
      </c>
      <c r="H1078" s="18" t="str">
        <f>IF(LEN('Contacts Data'!J517)&gt;60,LEN('Contacts Data'!J517),"")</f>
        <v/>
      </c>
      <c r="I1078" s="18" t="str">
        <f>IF(LEN('Contacts Data'!K517)&gt;30,LEN('Contacts Data'!K517),"")</f>
        <v/>
      </c>
      <c r="J1078" s="18" t="str">
        <f>IF(LEN('Contacts Data'!L517)&gt;2,LEN('Contacts Data'!L517),"")</f>
        <v/>
      </c>
      <c r="K1078" s="18" t="str">
        <f>IF(LEN('Contacts Data'!M517)&gt;16,LEN('Contacts Data'!M517),"")</f>
        <v/>
      </c>
      <c r="L1078" s="18" t="str">
        <f>IF(LEN('Contacts Data'!D517)&gt;128,LEN('Contacts Data'!D517),"")</f>
        <v/>
      </c>
      <c r="M1078" s="18" t="str">
        <f>IF(LEN('Contacts Data'!O517)&gt;1024,LEN('Contacts Data'!O517),"")</f>
        <v/>
      </c>
      <c r="P1078" s="18" t="str">
        <f>IF(LEN('Matter Data'!A510)&gt;0,LEN('Matter Data'!A510)+LEN('Matter Data'!B510),"")</f>
        <v/>
      </c>
      <c r="Q1078" s="18" t="str">
        <f>IF(LEN('Matter Data'!C510)&gt;80,LEN('Matter Data'!C510),"")</f>
        <v/>
      </c>
      <c r="R1078" s="18" t="str">
        <f>IF(LEN('Matter Data'!H510)&gt;40,LEN('Matter Data'!H510),"")</f>
        <v/>
      </c>
      <c r="S1078" s="21" t="b">
        <f>IF(LEN('Matter Data'!C510)&gt;0,CONCATENATE('Matter Data'!A510,'Matter Data'!B510,'Matter Data'!C510))</f>
        <v>0</v>
      </c>
      <c r="T1078" s="21">
        <f>IF(LEN('Matter Data'!C510)&gt;0,COUNTIF($S$2:$S$5001,CONCATENATE('Matter Data'!A510,'Matter Data'!B510,'Matter Data'!C510)),0)</f>
        <v>0</v>
      </c>
      <c r="U1078" s="22" t="str">
        <f>IF(LEN('Contacts Data'!B517)&gt;0,'Contacts Data'!B517,"")</f>
        <v/>
      </c>
      <c r="V1078" s="22" t="str">
        <f>IF(LEN('Contacts Data'!C517)&gt;0,'Contacts Data'!C517,"")</f>
        <v/>
      </c>
      <c r="W1078" s="22" t="str">
        <f>CONCATENATE(U1078, " ", V1078, " ", 'Contacts Data'!$A517)</f>
        <v xml:space="preserve">  </v>
      </c>
      <c r="X1078" s="22" t="str">
        <f>CONCATENATE('Matter Data'!A510, " ", 'Matter Data'!B510, " ", "Client")</f>
        <v xml:space="preserve">  Client</v>
      </c>
      <c r="Y1078" s="19" t="str">
        <f t="shared" si="17"/>
        <v/>
      </c>
    </row>
    <row r="1079" spans="1:25" x14ac:dyDescent="0.25">
      <c r="A1079" s="18" t="str">
        <f>IF(LEN('Contacts Data'!A518)&gt;20,LEN('Contacts Data'!A518),"")</f>
        <v/>
      </c>
      <c r="B1079" s="18" t="str">
        <f>IF(LEN('Contacts Data'!B518)&gt;0, LEN('Contacts Data'!B518) + LEN('Contacts Data'!C518), "")</f>
        <v/>
      </c>
      <c r="C1079" s="18" t="str">
        <f>IF(LEN('Contacts Data'!E518)&gt;20,LEN('Contacts Data'!E518),"")</f>
        <v/>
      </c>
      <c r="D1079" s="18" t="str">
        <f>IF(LEN('Contacts Data'!F518)&gt;20,LEN('Contacts Data'!F518),"")</f>
        <v/>
      </c>
      <c r="E1079" s="18" t="str">
        <f>IF(LEN('Contacts Data'!G518)&gt;20,LEN('Contacts Data'!G518),"")</f>
        <v/>
      </c>
      <c r="F1079" s="18" t="str">
        <f>IF(LEN('Contacts Data'!H518)&gt;60,LEN('Contacts Data'!H518),"")</f>
        <v/>
      </c>
      <c r="G1079" s="18" t="str">
        <f>IF(LEN('Contacts Data'!I518)&gt;128,LEN('Contacts Data'!I518),"")</f>
        <v/>
      </c>
      <c r="H1079" s="18" t="str">
        <f>IF(LEN('Contacts Data'!J518)&gt;60,LEN('Contacts Data'!J518),"")</f>
        <v/>
      </c>
      <c r="I1079" s="18" t="str">
        <f>IF(LEN('Contacts Data'!K518)&gt;30,LEN('Contacts Data'!K518),"")</f>
        <v/>
      </c>
      <c r="J1079" s="18" t="str">
        <f>IF(LEN('Contacts Data'!L518)&gt;2,LEN('Contacts Data'!L518),"")</f>
        <v/>
      </c>
      <c r="K1079" s="18" t="str">
        <f>IF(LEN('Contacts Data'!M518)&gt;16,LEN('Contacts Data'!M518),"")</f>
        <v/>
      </c>
      <c r="L1079" s="18" t="str">
        <f>IF(LEN('Contacts Data'!D518)&gt;128,LEN('Contacts Data'!D518),"")</f>
        <v/>
      </c>
      <c r="M1079" s="18" t="str">
        <f>IF(LEN('Contacts Data'!O518)&gt;1024,LEN('Contacts Data'!O518),"")</f>
        <v/>
      </c>
      <c r="P1079" s="18" t="str">
        <f>IF(LEN('Matter Data'!A511)&gt;0,LEN('Matter Data'!A511)+LEN('Matter Data'!B511),"")</f>
        <v/>
      </c>
      <c r="Q1079" s="18" t="str">
        <f>IF(LEN('Matter Data'!C511)&gt;80,LEN('Matter Data'!C511),"")</f>
        <v/>
      </c>
      <c r="R1079" s="18" t="str">
        <f>IF(LEN('Matter Data'!H511)&gt;40,LEN('Matter Data'!H511),"")</f>
        <v/>
      </c>
      <c r="S1079" s="21" t="b">
        <f>IF(LEN('Matter Data'!C511)&gt;0,CONCATENATE('Matter Data'!A511,'Matter Data'!B511,'Matter Data'!C511))</f>
        <v>0</v>
      </c>
      <c r="T1079" s="21">
        <f>IF(LEN('Matter Data'!C511)&gt;0,COUNTIF($S$2:$S$5001,CONCATENATE('Matter Data'!A511,'Matter Data'!B511,'Matter Data'!C511)),0)</f>
        <v>0</v>
      </c>
      <c r="U1079" s="22" t="str">
        <f>IF(LEN('Contacts Data'!B518)&gt;0,'Contacts Data'!B518,"")</f>
        <v/>
      </c>
      <c r="V1079" s="22" t="str">
        <f>IF(LEN('Contacts Data'!C518)&gt;0,'Contacts Data'!C518,"")</f>
        <v/>
      </c>
      <c r="W1079" s="22" t="str">
        <f>CONCATENATE(U1079, " ", V1079, " ", 'Contacts Data'!$A518)</f>
        <v xml:space="preserve">  </v>
      </c>
      <c r="X1079" s="22" t="str">
        <f>CONCATENATE('Matter Data'!A511, " ", 'Matter Data'!B511, " ", "Client")</f>
        <v xml:space="preserve">  Client</v>
      </c>
      <c r="Y1079" s="19" t="str">
        <f t="shared" si="17"/>
        <v/>
      </c>
    </row>
    <row r="1080" spans="1:25" x14ac:dyDescent="0.25">
      <c r="A1080" s="18" t="str">
        <f>IF(LEN('Contacts Data'!A519)&gt;20,LEN('Contacts Data'!A519),"")</f>
        <v/>
      </c>
      <c r="B1080" s="18" t="str">
        <f>IF(LEN('Contacts Data'!B519)&gt;0, LEN('Contacts Data'!B519) + LEN('Contacts Data'!C519), "")</f>
        <v/>
      </c>
      <c r="C1080" s="18" t="str">
        <f>IF(LEN('Contacts Data'!E519)&gt;20,LEN('Contacts Data'!E519),"")</f>
        <v/>
      </c>
      <c r="D1080" s="18" t="str">
        <f>IF(LEN('Contacts Data'!F519)&gt;20,LEN('Contacts Data'!F519),"")</f>
        <v/>
      </c>
      <c r="E1080" s="18" t="str">
        <f>IF(LEN('Contacts Data'!G519)&gt;20,LEN('Contacts Data'!G519),"")</f>
        <v/>
      </c>
      <c r="F1080" s="18" t="str">
        <f>IF(LEN('Contacts Data'!H519)&gt;60,LEN('Contacts Data'!H519),"")</f>
        <v/>
      </c>
      <c r="G1080" s="18" t="str">
        <f>IF(LEN('Contacts Data'!I519)&gt;128,LEN('Contacts Data'!I519),"")</f>
        <v/>
      </c>
      <c r="H1080" s="18" t="str">
        <f>IF(LEN('Contacts Data'!J519)&gt;60,LEN('Contacts Data'!J519),"")</f>
        <v/>
      </c>
      <c r="I1080" s="18" t="str">
        <f>IF(LEN('Contacts Data'!K519)&gt;30,LEN('Contacts Data'!K519),"")</f>
        <v/>
      </c>
      <c r="J1080" s="18" t="str">
        <f>IF(LEN('Contacts Data'!L519)&gt;2,LEN('Contacts Data'!L519),"")</f>
        <v/>
      </c>
      <c r="K1080" s="18" t="str">
        <f>IF(LEN('Contacts Data'!M519)&gt;16,LEN('Contacts Data'!M519),"")</f>
        <v/>
      </c>
      <c r="L1080" s="18" t="str">
        <f>IF(LEN('Contacts Data'!D519)&gt;128,LEN('Contacts Data'!D519),"")</f>
        <v/>
      </c>
      <c r="M1080" s="18" t="str">
        <f>IF(LEN('Contacts Data'!O519)&gt;1024,LEN('Contacts Data'!O519),"")</f>
        <v/>
      </c>
      <c r="P1080" s="18" t="str">
        <f>IF(LEN('Matter Data'!A512)&gt;0,LEN('Matter Data'!A512)+LEN('Matter Data'!B512),"")</f>
        <v/>
      </c>
      <c r="Q1080" s="18" t="str">
        <f>IF(LEN('Matter Data'!C512)&gt;80,LEN('Matter Data'!C512),"")</f>
        <v/>
      </c>
      <c r="R1080" s="18" t="str">
        <f>IF(LEN('Matter Data'!H512)&gt;40,LEN('Matter Data'!H512),"")</f>
        <v/>
      </c>
      <c r="S1080" s="21" t="b">
        <f>IF(LEN('Matter Data'!C512)&gt;0,CONCATENATE('Matter Data'!A512,'Matter Data'!B512,'Matter Data'!C512))</f>
        <v>0</v>
      </c>
      <c r="T1080" s="21">
        <f>IF(LEN('Matter Data'!C512)&gt;0,COUNTIF($S$2:$S$5001,CONCATENATE('Matter Data'!A512,'Matter Data'!B512,'Matter Data'!C512)),0)</f>
        <v>0</v>
      </c>
      <c r="U1080" s="22" t="str">
        <f>IF(LEN('Contacts Data'!B519)&gt;0,'Contacts Data'!B519,"")</f>
        <v/>
      </c>
      <c r="V1080" s="22" t="str">
        <f>IF(LEN('Contacts Data'!C519)&gt;0,'Contacts Data'!C519,"")</f>
        <v/>
      </c>
      <c r="W1080" s="22" t="str">
        <f>CONCATENATE(U1080, " ", V1080, " ", 'Contacts Data'!$A519)</f>
        <v xml:space="preserve">  </v>
      </c>
      <c r="X1080" s="22" t="str">
        <f>CONCATENATE('Matter Data'!A512, " ", 'Matter Data'!B512, " ", "Client")</f>
        <v xml:space="preserve">  Client</v>
      </c>
      <c r="Y1080" s="19" t="str">
        <f t="shared" si="17"/>
        <v/>
      </c>
    </row>
    <row r="1081" spans="1:25" x14ac:dyDescent="0.25">
      <c r="A1081" s="18" t="str">
        <f>IF(LEN('Contacts Data'!A520)&gt;20,LEN('Contacts Data'!A520),"")</f>
        <v/>
      </c>
      <c r="B1081" s="18" t="str">
        <f>IF(LEN('Contacts Data'!B520)&gt;0, LEN('Contacts Data'!B520) + LEN('Contacts Data'!C520), "")</f>
        <v/>
      </c>
      <c r="C1081" s="18" t="str">
        <f>IF(LEN('Contacts Data'!E520)&gt;20,LEN('Contacts Data'!E520),"")</f>
        <v/>
      </c>
      <c r="D1081" s="18" t="str">
        <f>IF(LEN('Contacts Data'!F520)&gt;20,LEN('Contacts Data'!F520),"")</f>
        <v/>
      </c>
      <c r="E1081" s="18" t="str">
        <f>IF(LEN('Contacts Data'!G520)&gt;20,LEN('Contacts Data'!G520),"")</f>
        <v/>
      </c>
      <c r="F1081" s="18" t="str">
        <f>IF(LEN('Contacts Data'!H520)&gt;60,LEN('Contacts Data'!H520),"")</f>
        <v/>
      </c>
      <c r="G1081" s="18" t="str">
        <f>IF(LEN('Contacts Data'!I520)&gt;128,LEN('Contacts Data'!I520),"")</f>
        <v/>
      </c>
      <c r="H1081" s="18" t="str">
        <f>IF(LEN('Contacts Data'!J520)&gt;60,LEN('Contacts Data'!J520),"")</f>
        <v/>
      </c>
      <c r="I1081" s="18" t="str">
        <f>IF(LEN('Contacts Data'!K520)&gt;30,LEN('Contacts Data'!K520),"")</f>
        <v/>
      </c>
      <c r="J1081" s="18" t="str">
        <f>IF(LEN('Contacts Data'!L520)&gt;2,LEN('Contacts Data'!L520),"")</f>
        <v/>
      </c>
      <c r="K1081" s="18" t="str">
        <f>IF(LEN('Contacts Data'!M520)&gt;16,LEN('Contacts Data'!M520),"")</f>
        <v/>
      </c>
      <c r="L1081" s="18" t="str">
        <f>IF(LEN('Contacts Data'!D520)&gt;128,LEN('Contacts Data'!D520),"")</f>
        <v/>
      </c>
      <c r="M1081" s="18" t="str">
        <f>IF(LEN('Contacts Data'!O520)&gt;1024,LEN('Contacts Data'!O520),"")</f>
        <v/>
      </c>
      <c r="P1081" s="18" t="str">
        <f>IF(LEN('Matter Data'!A513)&gt;0,LEN('Matter Data'!A513)+LEN('Matter Data'!B513),"")</f>
        <v/>
      </c>
      <c r="Q1081" s="18" t="str">
        <f>IF(LEN('Matter Data'!C513)&gt;80,LEN('Matter Data'!C513),"")</f>
        <v/>
      </c>
      <c r="R1081" s="18" t="str">
        <f>IF(LEN('Matter Data'!H513)&gt;40,LEN('Matter Data'!H513),"")</f>
        <v/>
      </c>
      <c r="S1081" s="21" t="b">
        <f>IF(LEN('Matter Data'!C513)&gt;0,CONCATENATE('Matter Data'!A513,'Matter Data'!B513,'Matter Data'!C513))</f>
        <v>0</v>
      </c>
      <c r="T1081" s="21">
        <f>IF(LEN('Matter Data'!C513)&gt;0,COUNTIF($S$2:$S$5001,CONCATENATE('Matter Data'!A513,'Matter Data'!B513,'Matter Data'!C513)),0)</f>
        <v>0</v>
      </c>
      <c r="U1081" s="22" t="str">
        <f>IF(LEN('Contacts Data'!B520)&gt;0,'Contacts Data'!B520,"")</f>
        <v/>
      </c>
      <c r="V1081" s="22" t="str">
        <f>IF(LEN('Contacts Data'!C520)&gt;0,'Contacts Data'!C520,"")</f>
        <v/>
      </c>
      <c r="W1081" s="22" t="str">
        <f>CONCATENATE(U1081, " ", V1081, " ", 'Contacts Data'!$A520)</f>
        <v xml:space="preserve">  </v>
      </c>
      <c r="X1081" s="22" t="str">
        <f>CONCATENATE('Matter Data'!A513, " ", 'Matter Data'!B513, " ", "Client")</f>
        <v xml:space="preserve">  Client</v>
      </c>
      <c r="Y1081" s="19" t="str">
        <f t="shared" si="17"/>
        <v/>
      </c>
    </row>
    <row r="1082" spans="1:25" x14ac:dyDescent="0.25">
      <c r="A1082" s="18" t="str">
        <f>IF(LEN('Contacts Data'!A521)&gt;20,LEN('Contacts Data'!A521),"")</f>
        <v/>
      </c>
      <c r="B1082" s="18" t="str">
        <f>IF(LEN('Contacts Data'!B521)&gt;0, LEN('Contacts Data'!B521) + LEN('Contacts Data'!C521), "")</f>
        <v/>
      </c>
      <c r="C1082" s="18" t="str">
        <f>IF(LEN('Contacts Data'!E521)&gt;20,LEN('Contacts Data'!E521),"")</f>
        <v/>
      </c>
      <c r="D1082" s="18" t="str">
        <f>IF(LEN('Contacts Data'!F521)&gt;20,LEN('Contacts Data'!F521),"")</f>
        <v/>
      </c>
      <c r="E1082" s="18" t="str">
        <f>IF(LEN('Contacts Data'!G521)&gt;20,LEN('Contacts Data'!G521),"")</f>
        <v/>
      </c>
      <c r="F1082" s="18" t="str">
        <f>IF(LEN('Contacts Data'!H521)&gt;60,LEN('Contacts Data'!H521),"")</f>
        <v/>
      </c>
      <c r="G1082" s="18" t="str">
        <f>IF(LEN('Contacts Data'!I521)&gt;128,LEN('Contacts Data'!I521),"")</f>
        <v/>
      </c>
      <c r="H1082" s="18" t="str">
        <f>IF(LEN('Contacts Data'!J521)&gt;60,LEN('Contacts Data'!J521),"")</f>
        <v/>
      </c>
      <c r="I1082" s="18" t="str">
        <f>IF(LEN('Contacts Data'!K521)&gt;30,LEN('Contacts Data'!K521),"")</f>
        <v/>
      </c>
      <c r="J1082" s="18" t="str">
        <f>IF(LEN('Contacts Data'!L521)&gt;2,LEN('Contacts Data'!L521),"")</f>
        <v/>
      </c>
      <c r="K1082" s="18" t="str">
        <f>IF(LEN('Contacts Data'!M521)&gt;16,LEN('Contacts Data'!M521),"")</f>
        <v/>
      </c>
      <c r="L1082" s="18" t="str">
        <f>IF(LEN('Contacts Data'!D521)&gt;128,LEN('Contacts Data'!D521),"")</f>
        <v/>
      </c>
      <c r="M1082" s="18" t="str">
        <f>IF(LEN('Contacts Data'!O521)&gt;1024,LEN('Contacts Data'!O521),"")</f>
        <v/>
      </c>
      <c r="P1082" s="18" t="str">
        <f>IF(LEN('Matter Data'!A514)&gt;0,LEN('Matter Data'!A514)+LEN('Matter Data'!B514),"")</f>
        <v/>
      </c>
      <c r="Q1082" s="18" t="str">
        <f>IF(LEN('Matter Data'!C514)&gt;80,LEN('Matter Data'!C514),"")</f>
        <v/>
      </c>
      <c r="R1082" s="18" t="str">
        <f>IF(LEN('Matter Data'!H514)&gt;40,LEN('Matter Data'!H514),"")</f>
        <v/>
      </c>
      <c r="S1082" s="21" t="b">
        <f>IF(LEN('Matter Data'!C514)&gt;0,CONCATENATE('Matter Data'!A514,'Matter Data'!B514,'Matter Data'!C514))</f>
        <v>0</v>
      </c>
      <c r="T1082" s="21">
        <f>IF(LEN('Matter Data'!C514)&gt;0,COUNTIF($S$2:$S$5001,CONCATENATE('Matter Data'!A514,'Matter Data'!B514,'Matter Data'!C514)),0)</f>
        <v>0</v>
      </c>
      <c r="U1082" s="22" t="str">
        <f>IF(LEN('Contacts Data'!B521)&gt;0,'Contacts Data'!B521,"")</f>
        <v/>
      </c>
      <c r="V1082" s="22" t="str">
        <f>IF(LEN('Contacts Data'!C521)&gt;0,'Contacts Data'!C521,"")</f>
        <v/>
      </c>
      <c r="W1082" s="22" t="str">
        <f>CONCATENATE(U1082, " ", V1082, " ", 'Contacts Data'!$A521)</f>
        <v xml:space="preserve">  </v>
      </c>
      <c r="X1082" s="22" t="str">
        <f>CONCATENATE('Matter Data'!A514, " ", 'Matter Data'!B514, " ", "Client")</f>
        <v xml:space="preserve">  Client</v>
      </c>
      <c r="Y1082" s="19" t="str">
        <f t="shared" si="17"/>
        <v/>
      </c>
    </row>
    <row r="1083" spans="1:25" x14ac:dyDescent="0.25">
      <c r="A1083" s="18" t="str">
        <f>IF(LEN('Contacts Data'!A522)&gt;20,LEN('Contacts Data'!A522),"")</f>
        <v/>
      </c>
      <c r="B1083" s="18" t="str">
        <f>IF(LEN('Contacts Data'!B522)&gt;0, LEN('Contacts Data'!B522) + LEN('Contacts Data'!C522), "")</f>
        <v/>
      </c>
      <c r="C1083" s="18" t="str">
        <f>IF(LEN('Contacts Data'!E522)&gt;20,LEN('Contacts Data'!E522),"")</f>
        <v/>
      </c>
      <c r="D1083" s="18" t="str">
        <f>IF(LEN('Contacts Data'!F522)&gt;20,LEN('Contacts Data'!F522),"")</f>
        <v/>
      </c>
      <c r="E1083" s="18" t="str">
        <f>IF(LEN('Contacts Data'!G522)&gt;20,LEN('Contacts Data'!G522),"")</f>
        <v/>
      </c>
      <c r="F1083" s="18" t="str">
        <f>IF(LEN('Contacts Data'!H522)&gt;60,LEN('Contacts Data'!H522),"")</f>
        <v/>
      </c>
      <c r="G1083" s="18" t="str">
        <f>IF(LEN('Contacts Data'!I522)&gt;128,LEN('Contacts Data'!I522),"")</f>
        <v/>
      </c>
      <c r="H1083" s="18" t="str">
        <f>IF(LEN('Contacts Data'!J522)&gt;60,LEN('Contacts Data'!J522),"")</f>
        <v/>
      </c>
      <c r="I1083" s="18" t="str">
        <f>IF(LEN('Contacts Data'!K522)&gt;30,LEN('Contacts Data'!K522),"")</f>
        <v/>
      </c>
      <c r="J1083" s="18" t="str">
        <f>IF(LEN('Contacts Data'!L522)&gt;2,LEN('Contacts Data'!L522),"")</f>
        <v/>
      </c>
      <c r="K1083" s="18" t="str">
        <f>IF(LEN('Contacts Data'!M522)&gt;16,LEN('Contacts Data'!M522),"")</f>
        <v/>
      </c>
      <c r="L1083" s="18" t="str">
        <f>IF(LEN('Contacts Data'!D522)&gt;128,LEN('Contacts Data'!D522),"")</f>
        <v/>
      </c>
      <c r="M1083" s="18" t="str">
        <f>IF(LEN('Contacts Data'!O522)&gt;1024,LEN('Contacts Data'!O522),"")</f>
        <v/>
      </c>
      <c r="P1083" s="18" t="str">
        <f>IF(LEN('Matter Data'!A515)&gt;0,LEN('Matter Data'!A515)+LEN('Matter Data'!B515),"")</f>
        <v/>
      </c>
      <c r="Q1083" s="18" t="str">
        <f>IF(LEN('Matter Data'!C515)&gt;80,LEN('Matter Data'!C515),"")</f>
        <v/>
      </c>
      <c r="R1083" s="18" t="str">
        <f>IF(LEN('Matter Data'!H515)&gt;40,LEN('Matter Data'!H515),"")</f>
        <v/>
      </c>
      <c r="S1083" s="21" t="b">
        <f>IF(LEN('Matter Data'!C515)&gt;0,CONCATENATE('Matter Data'!A515,'Matter Data'!B515,'Matter Data'!C515))</f>
        <v>0</v>
      </c>
      <c r="T1083" s="21">
        <f>IF(LEN('Matter Data'!C515)&gt;0,COUNTIF($S$2:$S$5001,CONCATENATE('Matter Data'!A515,'Matter Data'!B515,'Matter Data'!C515)),0)</f>
        <v>0</v>
      </c>
      <c r="U1083" s="22" t="str">
        <f>IF(LEN('Contacts Data'!B522)&gt;0,'Contacts Data'!B522,"")</f>
        <v/>
      </c>
      <c r="V1083" s="22" t="str">
        <f>IF(LEN('Contacts Data'!C522)&gt;0,'Contacts Data'!C522,"")</f>
        <v/>
      </c>
      <c r="W1083" s="22" t="str">
        <f>CONCATENATE(U1083, " ", V1083, " ", 'Contacts Data'!$A522)</f>
        <v xml:space="preserve">  </v>
      </c>
      <c r="X1083" s="22" t="str">
        <f>CONCATENATE('Matter Data'!A515, " ", 'Matter Data'!B515, " ", "Client")</f>
        <v xml:space="preserve">  Client</v>
      </c>
      <c r="Y1083" s="19" t="str">
        <f t="shared" si="17"/>
        <v/>
      </c>
    </row>
    <row r="1084" spans="1:25" x14ac:dyDescent="0.25">
      <c r="A1084" s="18" t="str">
        <f>IF(LEN('Contacts Data'!A523)&gt;20,LEN('Contacts Data'!A523),"")</f>
        <v/>
      </c>
      <c r="B1084" s="18" t="str">
        <f>IF(LEN('Contacts Data'!B523)&gt;0, LEN('Contacts Data'!B523) + LEN('Contacts Data'!C523), "")</f>
        <v/>
      </c>
      <c r="C1084" s="18" t="str">
        <f>IF(LEN('Contacts Data'!E523)&gt;20,LEN('Contacts Data'!E523),"")</f>
        <v/>
      </c>
      <c r="D1084" s="18" t="str">
        <f>IF(LEN('Contacts Data'!F523)&gt;20,LEN('Contacts Data'!F523),"")</f>
        <v/>
      </c>
      <c r="E1084" s="18" t="str">
        <f>IF(LEN('Contacts Data'!G523)&gt;20,LEN('Contacts Data'!G523),"")</f>
        <v/>
      </c>
      <c r="F1084" s="18" t="str">
        <f>IF(LEN('Contacts Data'!H523)&gt;60,LEN('Contacts Data'!H523),"")</f>
        <v/>
      </c>
      <c r="G1084" s="18" t="str">
        <f>IF(LEN('Contacts Data'!I523)&gt;128,LEN('Contacts Data'!I523),"")</f>
        <v/>
      </c>
      <c r="H1084" s="18" t="str">
        <f>IF(LEN('Contacts Data'!J523)&gt;60,LEN('Contacts Data'!J523),"")</f>
        <v/>
      </c>
      <c r="I1084" s="18" t="str">
        <f>IF(LEN('Contacts Data'!K523)&gt;30,LEN('Contacts Data'!K523),"")</f>
        <v/>
      </c>
      <c r="J1084" s="18" t="str">
        <f>IF(LEN('Contacts Data'!L523)&gt;2,LEN('Contacts Data'!L523),"")</f>
        <v/>
      </c>
      <c r="K1084" s="18" t="str">
        <f>IF(LEN('Contacts Data'!M523)&gt;16,LEN('Contacts Data'!M523),"")</f>
        <v/>
      </c>
      <c r="L1084" s="18" t="str">
        <f>IF(LEN('Contacts Data'!D523)&gt;128,LEN('Contacts Data'!D523),"")</f>
        <v/>
      </c>
      <c r="M1084" s="18" t="str">
        <f>IF(LEN('Contacts Data'!O523)&gt;1024,LEN('Contacts Data'!O523),"")</f>
        <v/>
      </c>
      <c r="P1084" s="18" t="str">
        <f>IF(LEN('Matter Data'!A516)&gt;0,LEN('Matter Data'!A516)+LEN('Matter Data'!B516),"")</f>
        <v/>
      </c>
      <c r="Q1084" s="18" t="str">
        <f>IF(LEN('Matter Data'!C516)&gt;80,LEN('Matter Data'!C516),"")</f>
        <v/>
      </c>
      <c r="R1084" s="18" t="str">
        <f>IF(LEN('Matter Data'!H516)&gt;40,LEN('Matter Data'!H516),"")</f>
        <v/>
      </c>
      <c r="S1084" s="21" t="b">
        <f>IF(LEN('Matter Data'!C516)&gt;0,CONCATENATE('Matter Data'!A516,'Matter Data'!B516,'Matter Data'!C516))</f>
        <v>0</v>
      </c>
      <c r="T1084" s="21">
        <f>IF(LEN('Matter Data'!C516)&gt;0,COUNTIF($S$2:$S$5001,CONCATENATE('Matter Data'!A516,'Matter Data'!B516,'Matter Data'!C516)),0)</f>
        <v>0</v>
      </c>
      <c r="U1084" s="22" t="str">
        <f>IF(LEN('Contacts Data'!B523)&gt;0,'Contacts Data'!B523,"")</f>
        <v/>
      </c>
      <c r="V1084" s="22" t="str">
        <f>IF(LEN('Contacts Data'!C523)&gt;0,'Contacts Data'!C523,"")</f>
        <v/>
      </c>
      <c r="W1084" s="22" t="str">
        <f>CONCATENATE(U1084, " ", V1084, " ", 'Contacts Data'!$A523)</f>
        <v xml:space="preserve">  </v>
      </c>
      <c r="X1084" s="22" t="str">
        <f>CONCATENATE('Matter Data'!A516, " ", 'Matter Data'!B516, " ", "Client")</f>
        <v xml:space="preserve">  Client</v>
      </c>
      <c r="Y1084" s="19" t="str">
        <f t="shared" si="17"/>
        <v/>
      </c>
    </row>
    <row r="1085" spans="1:25" x14ac:dyDescent="0.25">
      <c r="A1085" s="18" t="str">
        <f>IF(LEN('Contacts Data'!A524)&gt;20,LEN('Contacts Data'!A524),"")</f>
        <v/>
      </c>
      <c r="B1085" s="18" t="str">
        <f>IF(LEN('Contacts Data'!B524)&gt;0, LEN('Contacts Data'!B524) + LEN('Contacts Data'!C524), "")</f>
        <v/>
      </c>
      <c r="C1085" s="18" t="str">
        <f>IF(LEN('Contacts Data'!E524)&gt;20,LEN('Contacts Data'!E524),"")</f>
        <v/>
      </c>
      <c r="D1085" s="18" t="str">
        <f>IF(LEN('Contacts Data'!F524)&gt;20,LEN('Contacts Data'!F524),"")</f>
        <v/>
      </c>
      <c r="E1085" s="18" t="str">
        <f>IF(LEN('Contacts Data'!G524)&gt;20,LEN('Contacts Data'!G524),"")</f>
        <v/>
      </c>
      <c r="F1085" s="18" t="str">
        <f>IF(LEN('Contacts Data'!H524)&gt;60,LEN('Contacts Data'!H524),"")</f>
        <v/>
      </c>
      <c r="G1085" s="18" t="str">
        <f>IF(LEN('Contacts Data'!I524)&gt;128,LEN('Contacts Data'!I524),"")</f>
        <v/>
      </c>
      <c r="H1085" s="18" t="str">
        <f>IF(LEN('Contacts Data'!J524)&gt;60,LEN('Contacts Data'!J524),"")</f>
        <v/>
      </c>
      <c r="I1085" s="18" t="str">
        <f>IF(LEN('Contacts Data'!K524)&gt;30,LEN('Contacts Data'!K524),"")</f>
        <v/>
      </c>
      <c r="J1085" s="18" t="str">
        <f>IF(LEN('Contacts Data'!L524)&gt;2,LEN('Contacts Data'!L524),"")</f>
        <v/>
      </c>
      <c r="K1085" s="18" t="str">
        <f>IF(LEN('Contacts Data'!M524)&gt;16,LEN('Contacts Data'!M524),"")</f>
        <v/>
      </c>
      <c r="L1085" s="18" t="str">
        <f>IF(LEN('Contacts Data'!D524)&gt;128,LEN('Contacts Data'!D524),"")</f>
        <v/>
      </c>
      <c r="M1085" s="18" t="str">
        <f>IF(LEN('Contacts Data'!O524)&gt;1024,LEN('Contacts Data'!O524),"")</f>
        <v/>
      </c>
      <c r="P1085" s="18" t="str">
        <f>IF(LEN('Matter Data'!A517)&gt;0,LEN('Matter Data'!A517)+LEN('Matter Data'!B517),"")</f>
        <v/>
      </c>
      <c r="Q1085" s="18" t="str">
        <f>IF(LEN('Matter Data'!C517)&gt;80,LEN('Matter Data'!C517),"")</f>
        <v/>
      </c>
      <c r="R1085" s="18" t="str">
        <f>IF(LEN('Matter Data'!H517)&gt;40,LEN('Matter Data'!H517),"")</f>
        <v/>
      </c>
      <c r="S1085" s="21" t="b">
        <f>IF(LEN('Matter Data'!C517)&gt;0,CONCATENATE('Matter Data'!A517,'Matter Data'!B517,'Matter Data'!C517))</f>
        <v>0</v>
      </c>
      <c r="T1085" s="21">
        <f>IF(LEN('Matter Data'!C517)&gt;0,COUNTIF($S$2:$S$5001,CONCATENATE('Matter Data'!A517,'Matter Data'!B517,'Matter Data'!C517)),0)</f>
        <v>0</v>
      </c>
      <c r="U1085" s="22" t="str">
        <f>IF(LEN('Contacts Data'!B524)&gt;0,'Contacts Data'!B524,"")</f>
        <v/>
      </c>
      <c r="V1085" s="22" t="str">
        <f>IF(LEN('Contacts Data'!C524)&gt;0,'Contacts Data'!C524,"")</f>
        <v/>
      </c>
      <c r="W1085" s="22" t="str">
        <f>CONCATENATE(U1085, " ", V1085, " ", 'Contacts Data'!$A524)</f>
        <v xml:space="preserve">  </v>
      </c>
      <c r="X1085" s="22" t="str">
        <f>CONCATENATE('Matter Data'!A517, " ", 'Matter Data'!B517, " ", "Client")</f>
        <v xml:space="preserve">  Client</v>
      </c>
      <c r="Y1085" s="19" t="str">
        <f t="shared" si="17"/>
        <v/>
      </c>
    </row>
    <row r="1086" spans="1:25" x14ac:dyDescent="0.25">
      <c r="A1086" s="18" t="str">
        <f>IF(LEN('Contacts Data'!A525)&gt;20,LEN('Contacts Data'!A525),"")</f>
        <v/>
      </c>
      <c r="B1086" s="18" t="str">
        <f>IF(LEN('Contacts Data'!B525)&gt;0, LEN('Contacts Data'!B525) + LEN('Contacts Data'!C525), "")</f>
        <v/>
      </c>
      <c r="C1086" s="18" t="str">
        <f>IF(LEN('Contacts Data'!E525)&gt;20,LEN('Contacts Data'!E525),"")</f>
        <v/>
      </c>
      <c r="D1086" s="18" t="str">
        <f>IF(LEN('Contacts Data'!F525)&gt;20,LEN('Contacts Data'!F525),"")</f>
        <v/>
      </c>
      <c r="E1086" s="18" t="str">
        <f>IF(LEN('Contacts Data'!G525)&gt;20,LEN('Contacts Data'!G525),"")</f>
        <v/>
      </c>
      <c r="F1086" s="18" t="str">
        <f>IF(LEN('Contacts Data'!H525)&gt;60,LEN('Contacts Data'!H525),"")</f>
        <v/>
      </c>
      <c r="G1086" s="18" t="str">
        <f>IF(LEN('Contacts Data'!I525)&gt;128,LEN('Contacts Data'!I525),"")</f>
        <v/>
      </c>
      <c r="H1086" s="18" t="str">
        <f>IF(LEN('Contacts Data'!J525)&gt;60,LEN('Contacts Data'!J525),"")</f>
        <v/>
      </c>
      <c r="I1086" s="18" t="str">
        <f>IF(LEN('Contacts Data'!K525)&gt;30,LEN('Contacts Data'!K525),"")</f>
        <v/>
      </c>
      <c r="J1086" s="18" t="str">
        <f>IF(LEN('Contacts Data'!L525)&gt;2,LEN('Contacts Data'!L525),"")</f>
        <v/>
      </c>
      <c r="K1086" s="18" t="str">
        <f>IF(LEN('Contacts Data'!M525)&gt;16,LEN('Contacts Data'!M525),"")</f>
        <v/>
      </c>
      <c r="L1086" s="18" t="str">
        <f>IF(LEN('Contacts Data'!D525)&gt;128,LEN('Contacts Data'!D525),"")</f>
        <v/>
      </c>
      <c r="M1086" s="18" t="str">
        <f>IF(LEN('Contacts Data'!O525)&gt;1024,LEN('Contacts Data'!O525),"")</f>
        <v/>
      </c>
      <c r="P1086" s="18" t="str">
        <f>IF(LEN('Matter Data'!A518)&gt;0,LEN('Matter Data'!A518)+LEN('Matter Data'!B518),"")</f>
        <v/>
      </c>
      <c r="Q1086" s="18" t="str">
        <f>IF(LEN('Matter Data'!C518)&gt;80,LEN('Matter Data'!C518),"")</f>
        <v/>
      </c>
      <c r="R1086" s="18" t="str">
        <f>IF(LEN('Matter Data'!H518)&gt;40,LEN('Matter Data'!H518),"")</f>
        <v/>
      </c>
      <c r="S1086" s="21" t="b">
        <f>IF(LEN('Matter Data'!C518)&gt;0,CONCATENATE('Matter Data'!A518,'Matter Data'!B518,'Matter Data'!C518))</f>
        <v>0</v>
      </c>
      <c r="T1086" s="21">
        <f>IF(LEN('Matter Data'!C518)&gt;0,COUNTIF($S$2:$S$5001,CONCATENATE('Matter Data'!A518,'Matter Data'!B518,'Matter Data'!C518)),0)</f>
        <v>0</v>
      </c>
      <c r="U1086" s="22" t="str">
        <f>IF(LEN('Contacts Data'!B525)&gt;0,'Contacts Data'!B525,"")</f>
        <v/>
      </c>
      <c r="V1086" s="22" t="str">
        <f>IF(LEN('Contacts Data'!C525)&gt;0,'Contacts Data'!C525,"")</f>
        <v/>
      </c>
      <c r="W1086" s="22" t="str">
        <f>CONCATENATE(U1086, " ", V1086, " ", 'Contacts Data'!$A525)</f>
        <v xml:space="preserve">  </v>
      </c>
      <c r="X1086" s="22" t="str">
        <f>CONCATENATE('Matter Data'!A518, " ", 'Matter Data'!B518, " ", "Client")</f>
        <v xml:space="preserve">  Client</v>
      </c>
      <c r="Y1086" s="19" t="str">
        <f t="shared" si="17"/>
        <v/>
      </c>
    </row>
    <row r="1087" spans="1:25" x14ac:dyDescent="0.25">
      <c r="A1087" s="18" t="str">
        <f>IF(LEN('Contacts Data'!A526)&gt;20,LEN('Contacts Data'!A526),"")</f>
        <v/>
      </c>
      <c r="B1087" s="18" t="str">
        <f>IF(LEN('Contacts Data'!B526)&gt;0, LEN('Contacts Data'!B526) + LEN('Contacts Data'!C526), "")</f>
        <v/>
      </c>
      <c r="C1087" s="18" t="str">
        <f>IF(LEN('Contacts Data'!E526)&gt;20,LEN('Contacts Data'!E526),"")</f>
        <v/>
      </c>
      <c r="D1087" s="18" t="str">
        <f>IF(LEN('Contacts Data'!F526)&gt;20,LEN('Contacts Data'!F526),"")</f>
        <v/>
      </c>
      <c r="E1087" s="18" t="str">
        <f>IF(LEN('Contacts Data'!G526)&gt;20,LEN('Contacts Data'!G526),"")</f>
        <v/>
      </c>
      <c r="F1087" s="18" t="str">
        <f>IF(LEN('Contacts Data'!H526)&gt;60,LEN('Contacts Data'!H526),"")</f>
        <v/>
      </c>
      <c r="G1087" s="18" t="str">
        <f>IF(LEN('Contacts Data'!I526)&gt;128,LEN('Contacts Data'!I526),"")</f>
        <v/>
      </c>
      <c r="H1087" s="18" t="str">
        <f>IF(LEN('Contacts Data'!J526)&gt;60,LEN('Contacts Data'!J526),"")</f>
        <v/>
      </c>
      <c r="I1087" s="18" t="str">
        <f>IF(LEN('Contacts Data'!K526)&gt;30,LEN('Contacts Data'!K526),"")</f>
        <v/>
      </c>
      <c r="J1087" s="18" t="str">
        <f>IF(LEN('Contacts Data'!L526)&gt;2,LEN('Contacts Data'!L526),"")</f>
        <v/>
      </c>
      <c r="K1087" s="18" t="str">
        <f>IF(LEN('Contacts Data'!M526)&gt;16,LEN('Contacts Data'!M526),"")</f>
        <v/>
      </c>
      <c r="L1087" s="18" t="str">
        <f>IF(LEN('Contacts Data'!D526)&gt;128,LEN('Contacts Data'!D526),"")</f>
        <v/>
      </c>
      <c r="M1087" s="18" t="str">
        <f>IF(LEN('Contacts Data'!O526)&gt;1024,LEN('Contacts Data'!O526),"")</f>
        <v/>
      </c>
      <c r="P1087" s="18" t="str">
        <f>IF(LEN('Matter Data'!A519)&gt;0,LEN('Matter Data'!A519)+LEN('Matter Data'!B519),"")</f>
        <v/>
      </c>
      <c r="Q1087" s="18" t="str">
        <f>IF(LEN('Matter Data'!C519)&gt;80,LEN('Matter Data'!C519),"")</f>
        <v/>
      </c>
      <c r="R1087" s="18" t="str">
        <f>IF(LEN('Matter Data'!H519)&gt;40,LEN('Matter Data'!H519),"")</f>
        <v/>
      </c>
      <c r="S1087" s="21" t="b">
        <f>IF(LEN('Matter Data'!C519)&gt;0,CONCATENATE('Matter Data'!A519,'Matter Data'!B519,'Matter Data'!C519))</f>
        <v>0</v>
      </c>
      <c r="T1087" s="21">
        <f>IF(LEN('Matter Data'!C519)&gt;0,COUNTIF($S$2:$S$5001,CONCATENATE('Matter Data'!A519,'Matter Data'!B519,'Matter Data'!C519)),0)</f>
        <v>0</v>
      </c>
      <c r="U1087" s="22" t="str">
        <f>IF(LEN('Contacts Data'!B526)&gt;0,'Contacts Data'!B526,"")</f>
        <v/>
      </c>
      <c r="V1087" s="22" t="str">
        <f>IF(LEN('Contacts Data'!C526)&gt;0,'Contacts Data'!C526,"")</f>
        <v/>
      </c>
      <c r="W1087" s="22" t="str">
        <f>CONCATENATE(U1087, " ", V1087, " ", 'Contacts Data'!$A526)</f>
        <v xml:space="preserve">  </v>
      </c>
      <c r="X1087" s="22" t="str">
        <f>CONCATENATE('Matter Data'!A519, " ", 'Matter Data'!B519, " ", "Client")</f>
        <v xml:space="preserve">  Client</v>
      </c>
      <c r="Y1087" s="19" t="str">
        <f t="shared" si="17"/>
        <v/>
      </c>
    </row>
    <row r="1088" spans="1:25" x14ac:dyDescent="0.25">
      <c r="A1088" s="18" t="str">
        <f>IF(LEN('Contacts Data'!A527)&gt;20,LEN('Contacts Data'!A527),"")</f>
        <v/>
      </c>
      <c r="B1088" s="18" t="str">
        <f>IF(LEN('Contacts Data'!B527)&gt;0, LEN('Contacts Data'!B527) + LEN('Contacts Data'!C527), "")</f>
        <v/>
      </c>
      <c r="C1088" s="18" t="str">
        <f>IF(LEN('Contacts Data'!E527)&gt;20,LEN('Contacts Data'!E527),"")</f>
        <v/>
      </c>
      <c r="D1088" s="18" t="str">
        <f>IF(LEN('Contacts Data'!F527)&gt;20,LEN('Contacts Data'!F527),"")</f>
        <v/>
      </c>
      <c r="E1088" s="18" t="str">
        <f>IF(LEN('Contacts Data'!G527)&gt;20,LEN('Contacts Data'!G527),"")</f>
        <v/>
      </c>
      <c r="F1088" s="18" t="str">
        <f>IF(LEN('Contacts Data'!H527)&gt;60,LEN('Contacts Data'!H527),"")</f>
        <v/>
      </c>
      <c r="G1088" s="18" t="str">
        <f>IF(LEN('Contacts Data'!I527)&gt;128,LEN('Contacts Data'!I527),"")</f>
        <v/>
      </c>
      <c r="H1088" s="18" t="str">
        <f>IF(LEN('Contacts Data'!J527)&gt;60,LEN('Contacts Data'!J527),"")</f>
        <v/>
      </c>
      <c r="I1088" s="18" t="str">
        <f>IF(LEN('Contacts Data'!K527)&gt;30,LEN('Contacts Data'!K527),"")</f>
        <v/>
      </c>
      <c r="J1088" s="18" t="str">
        <f>IF(LEN('Contacts Data'!L527)&gt;2,LEN('Contacts Data'!L527),"")</f>
        <v/>
      </c>
      <c r="K1088" s="18" t="str">
        <f>IF(LEN('Contacts Data'!M527)&gt;16,LEN('Contacts Data'!M527),"")</f>
        <v/>
      </c>
      <c r="L1088" s="18" t="str">
        <f>IF(LEN('Contacts Data'!D527)&gt;128,LEN('Contacts Data'!D527),"")</f>
        <v/>
      </c>
      <c r="M1088" s="18" t="str">
        <f>IF(LEN('Contacts Data'!O527)&gt;1024,LEN('Contacts Data'!O527),"")</f>
        <v/>
      </c>
      <c r="P1088" s="18" t="str">
        <f>IF(LEN('Matter Data'!A520)&gt;0,LEN('Matter Data'!A520)+LEN('Matter Data'!B520),"")</f>
        <v/>
      </c>
      <c r="Q1088" s="18" t="str">
        <f>IF(LEN('Matter Data'!C520)&gt;80,LEN('Matter Data'!C520),"")</f>
        <v/>
      </c>
      <c r="R1088" s="18" t="str">
        <f>IF(LEN('Matter Data'!H520)&gt;40,LEN('Matter Data'!H520),"")</f>
        <v/>
      </c>
      <c r="S1088" s="21" t="b">
        <f>IF(LEN('Matter Data'!C520)&gt;0,CONCATENATE('Matter Data'!A520,'Matter Data'!B520,'Matter Data'!C520))</f>
        <v>0</v>
      </c>
      <c r="T1088" s="21">
        <f>IF(LEN('Matter Data'!C520)&gt;0,COUNTIF($S$2:$S$5001,CONCATENATE('Matter Data'!A520,'Matter Data'!B520,'Matter Data'!C520)),0)</f>
        <v>0</v>
      </c>
      <c r="U1088" s="22" t="str">
        <f>IF(LEN('Contacts Data'!B527)&gt;0,'Contacts Data'!B527,"")</f>
        <v/>
      </c>
      <c r="V1088" s="22" t="str">
        <f>IF(LEN('Contacts Data'!C527)&gt;0,'Contacts Data'!C527,"")</f>
        <v/>
      </c>
      <c r="W1088" s="22" t="str">
        <f>CONCATENATE(U1088, " ", V1088, " ", 'Contacts Data'!$A527)</f>
        <v xml:space="preserve">  </v>
      </c>
      <c r="X1088" s="22" t="str">
        <f>CONCATENATE('Matter Data'!A520, " ", 'Matter Data'!B520, " ", "Client")</f>
        <v xml:space="preserve">  Client</v>
      </c>
      <c r="Y1088" s="19" t="str">
        <f t="shared" si="17"/>
        <v/>
      </c>
    </row>
    <row r="1089" spans="1:25" x14ac:dyDescent="0.25">
      <c r="A1089" s="18" t="str">
        <f>IF(LEN('Contacts Data'!A528)&gt;20,LEN('Contacts Data'!A528),"")</f>
        <v/>
      </c>
      <c r="B1089" s="18" t="str">
        <f>IF(LEN('Contacts Data'!B528)&gt;0, LEN('Contacts Data'!B528) + LEN('Contacts Data'!C528), "")</f>
        <v/>
      </c>
      <c r="C1089" s="18" t="str">
        <f>IF(LEN('Contacts Data'!E528)&gt;20,LEN('Contacts Data'!E528),"")</f>
        <v/>
      </c>
      <c r="D1089" s="18" t="str">
        <f>IF(LEN('Contacts Data'!F528)&gt;20,LEN('Contacts Data'!F528),"")</f>
        <v/>
      </c>
      <c r="E1089" s="18" t="str">
        <f>IF(LEN('Contacts Data'!G528)&gt;20,LEN('Contacts Data'!G528),"")</f>
        <v/>
      </c>
      <c r="F1089" s="18" t="str">
        <f>IF(LEN('Contacts Data'!H528)&gt;60,LEN('Contacts Data'!H528),"")</f>
        <v/>
      </c>
      <c r="G1089" s="18" t="str">
        <f>IF(LEN('Contacts Data'!I528)&gt;128,LEN('Contacts Data'!I528),"")</f>
        <v/>
      </c>
      <c r="H1089" s="18" t="str">
        <f>IF(LEN('Contacts Data'!J528)&gt;60,LEN('Contacts Data'!J528),"")</f>
        <v/>
      </c>
      <c r="I1089" s="18" t="str">
        <f>IF(LEN('Contacts Data'!K528)&gt;30,LEN('Contacts Data'!K528),"")</f>
        <v/>
      </c>
      <c r="J1089" s="18" t="str">
        <f>IF(LEN('Contacts Data'!L528)&gt;2,LEN('Contacts Data'!L528),"")</f>
        <v/>
      </c>
      <c r="K1089" s="18" t="str">
        <f>IF(LEN('Contacts Data'!M528)&gt;16,LEN('Contacts Data'!M528),"")</f>
        <v/>
      </c>
      <c r="L1089" s="18" t="str">
        <f>IF(LEN('Contacts Data'!D528)&gt;128,LEN('Contacts Data'!D528),"")</f>
        <v/>
      </c>
      <c r="M1089" s="18" t="str">
        <f>IF(LEN('Contacts Data'!O528)&gt;1024,LEN('Contacts Data'!O528),"")</f>
        <v/>
      </c>
      <c r="P1089" s="18" t="str">
        <f>IF(LEN('Matter Data'!A521)&gt;0,LEN('Matter Data'!A521)+LEN('Matter Data'!B521),"")</f>
        <v/>
      </c>
      <c r="Q1089" s="18" t="str">
        <f>IF(LEN('Matter Data'!C521)&gt;80,LEN('Matter Data'!C521),"")</f>
        <v/>
      </c>
      <c r="R1089" s="18" t="str">
        <f>IF(LEN('Matter Data'!H521)&gt;40,LEN('Matter Data'!H521),"")</f>
        <v/>
      </c>
      <c r="S1089" s="21" t="b">
        <f>IF(LEN('Matter Data'!C521)&gt;0,CONCATENATE('Matter Data'!A521,'Matter Data'!B521,'Matter Data'!C521))</f>
        <v>0</v>
      </c>
      <c r="T1089" s="21">
        <f>IF(LEN('Matter Data'!C521)&gt;0,COUNTIF($S$2:$S$5001,CONCATENATE('Matter Data'!A521,'Matter Data'!B521,'Matter Data'!C521)),0)</f>
        <v>0</v>
      </c>
      <c r="U1089" s="22" t="str">
        <f>IF(LEN('Contacts Data'!B528)&gt;0,'Contacts Data'!B528,"")</f>
        <v/>
      </c>
      <c r="V1089" s="22" t="str">
        <f>IF(LEN('Contacts Data'!C528)&gt;0,'Contacts Data'!C528,"")</f>
        <v/>
      </c>
      <c r="W1089" s="22" t="str">
        <f>CONCATENATE(U1089, " ", V1089, " ", 'Contacts Data'!$A528)</f>
        <v xml:space="preserve">  </v>
      </c>
      <c r="X1089" s="22" t="str">
        <f>CONCATENATE('Matter Data'!A521, " ", 'Matter Data'!B521, " ", "Client")</f>
        <v xml:space="preserve">  Client</v>
      </c>
      <c r="Y1089" s="19" t="str">
        <f t="shared" si="17"/>
        <v/>
      </c>
    </row>
    <row r="1090" spans="1:25" x14ac:dyDescent="0.25">
      <c r="A1090" s="18" t="str">
        <f>IF(LEN('Contacts Data'!A529)&gt;20,LEN('Contacts Data'!A529),"")</f>
        <v/>
      </c>
      <c r="B1090" s="18" t="str">
        <f>IF(LEN('Contacts Data'!B529)&gt;0, LEN('Contacts Data'!B529) + LEN('Contacts Data'!C529), "")</f>
        <v/>
      </c>
      <c r="C1090" s="18" t="str">
        <f>IF(LEN('Contacts Data'!E529)&gt;20,LEN('Contacts Data'!E529),"")</f>
        <v/>
      </c>
      <c r="D1090" s="18" t="str">
        <f>IF(LEN('Contacts Data'!F529)&gt;20,LEN('Contacts Data'!F529),"")</f>
        <v/>
      </c>
      <c r="E1090" s="18" t="str">
        <f>IF(LEN('Contacts Data'!G529)&gt;20,LEN('Contacts Data'!G529),"")</f>
        <v/>
      </c>
      <c r="F1090" s="18" t="str">
        <f>IF(LEN('Contacts Data'!H529)&gt;60,LEN('Contacts Data'!H529),"")</f>
        <v/>
      </c>
      <c r="G1090" s="18" t="str">
        <f>IF(LEN('Contacts Data'!I529)&gt;128,LEN('Contacts Data'!I529),"")</f>
        <v/>
      </c>
      <c r="H1090" s="18" t="str">
        <f>IF(LEN('Contacts Data'!J529)&gt;60,LEN('Contacts Data'!J529),"")</f>
        <v/>
      </c>
      <c r="I1090" s="18" t="str">
        <f>IF(LEN('Contacts Data'!K529)&gt;30,LEN('Contacts Data'!K529),"")</f>
        <v/>
      </c>
      <c r="J1090" s="18" t="str">
        <f>IF(LEN('Contacts Data'!L529)&gt;2,LEN('Contacts Data'!L529),"")</f>
        <v/>
      </c>
      <c r="K1090" s="18" t="str">
        <f>IF(LEN('Contacts Data'!M529)&gt;16,LEN('Contacts Data'!M529),"")</f>
        <v/>
      </c>
      <c r="L1090" s="18" t="str">
        <f>IF(LEN('Contacts Data'!D529)&gt;128,LEN('Contacts Data'!D529),"")</f>
        <v/>
      </c>
      <c r="M1090" s="18" t="str">
        <f>IF(LEN('Contacts Data'!O529)&gt;1024,LEN('Contacts Data'!O529),"")</f>
        <v/>
      </c>
      <c r="P1090" s="18" t="str">
        <f>IF(LEN('Matter Data'!A522)&gt;0,LEN('Matter Data'!A522)+LEN('Matter Data'!B522),"")</f>
        <v/>
      </c>
      <c r="Q1090" s="18" t="str">
        <f>IF(LEN('Matter Data'!C522)&gt;80,LEN('Matter Data'!C522),"")</f>
        <v/>
      </c>
      <c r="R1090" s="18" t="str">
        <f>IF(LEN('Matter Data'!H522)&gt;40,LEN('Matter Data'!H522),"")</f>
        <v/>
      </c>
      <c r="S1090" s="21" t="b">
        <f>IF(LEN('Matter Data'!C522)&gt;0,CONCATENATE('Matter Data'!A522,'Matter Data'!B522,'Matter Data'!C522))</f>
        <v>0</v>
      </c>
      <c r="T1090" s="21">
        <f>IF(LEN('Matter Data'!C522)&gt;0,COUNTIF($S$2:$S$5001,CONCATENATE('Matter Data'!A522,'Matter Data'!B522,'Matter Data'!C522)),0)</f>
        <v>0</v>
      </c>
      <c r="U1090" s="22" t="str">
        <f>IF(LEN('Contacts Data'!B529)&gt;0,'Contacts Data'!B529,"")</f>
        <v/>
      </c>
      <c r="V1090" s="22" t="str">
        <f>IF(LEN('Contacts Data'!C529)&gt;0,'Contacts Data'!C529,"")</f>
        <v/>
      </c>
      <c r="W1090" s="22" t="str">
        <f>CONCATENATE(U1090, " ", V1090, " ", 'Contacts Data'!$A529)</f>
        <v xml:space="preserve">  </v>
      </c>
      <c r="X1090" s="22" t="str">
        <f>CONCATENATE('Matter Data'!A522, " ", 'Matter Data'!B522, " ", "Client")</f>
        <v xml:space="preserve">  Client</v>
      </c>
      <c r="Y1090" s="19" t="str">
        <f t="shared" si="17"/>
        <v/>
      </c>
    </row>
    <row r="1091" spans="1:25" x14ac:dyDescent="0.25">
      <c r="A1091" s="18" t="str">
        <f>IF(LEN('Contacts Data'!A530)&gt;20,LEN('Contacts Data'!A530),"")</f>
        <v/>
      </c>
      <c r="B1091" s="18" t="str">
        <f>IF(LEN('Contacts Data'!B530)&gt;0, LEN('Contacts Data'!B530) + LEN('Contacts Data'!C530), "")</f>
        <v/>
      </c>
      <c r="C1091" s="18" t="str">
        <f>IF(LEN('Contacts Data'!E530)&gt;20,LEN('Contacts Data'!E530),"")</f>
        <v/>
      </c>
      <c r="D1091" s="18" t="str">
        <f>IF(LEN('Contacts Data'!F530)&gt;20,LEN('Contacts Data'!F530),"")</f>
        <v/>
      </c>
      <c r="E1091" s="18" t="str">
        <f>IF(LEN('Contacts Data'!G530)&gt;20,LEN('Contacts Data'!G530),"")</f>
        <v/>
      </c>
      <c r="F1091" s="18" t="str">
        <f>IF(LEN('Contacts Data'!H530)&gt;60,LEN('Contacts Data'!H530),"")</f>
        <v/>
      </c>
      <c r="G1091" s="18" t="str">
        <f>IF(LEN('Contacts Data'!I530)&gt;128,LEN('Contacts Data'!I530),"")</f>
        <v/>
      </c>
      <c r="H1091" s="18" t="str">
        <f>IF(LEN('Contacts Data'!J530)&gt;60,LEN('Contacts Data'!J530),"")</f>
        <v/>
      </c>
      <c r="I1091" s="18" t="str">
        <f>IF(LEN('Contacts Data'!K530)&gt;30,LEN('Contacts Data'!K530),"")</f>
        <v/>
      </c>
      <c r="J1091" s="18" t="str">
        <f>IF(LEN('Contacts Data'!L530)&gt;2,LEN('Contacts Data'!L530),"")</f>
        <v/>
      </c>
      <c r="K1091" s="18" t="str">
        <f>IF(LEN('Contacts Data'!M530)&gt;16,LEN('Contacts Data'!M530),"")</f>
        <v/>
      </c>
      <c r="L1091" s="18" t="str">
        <f>IF(LEN('Contacts Data'!D530)&gt;128,LEN('Contacts Data'!D530),"")</f>
        <v/>
      </c>
      <c r="M1091" s="18" t="str">
        <f>IF(LEN('Contacts Data'!O530)&gt;1024,LEN('Contacts Data'!O530),"")</f>
        <v/>
      </c>
      <c r="P1091" s="18" t="str">
        <f>IF(LEN('Matter Data'!A523)&gt;0,LEN('Matter Data'!A523)+LEN('Matter Data'!B523),"")</f>
        <v/>
      </c>
      <c r="Q1091" s="18" t="str">
        <f>IF(LEN('Matter Data'!C523)&gt;80,LEN('Matter Data'!C523),"")</f>
        <v/>
      </c>
      <c r="R1091" s="18" t="str">
        <f>IF(LEN('Matter Data'!H523)&gt;40,LEN('Matter Data'!H523),"")</f>
        <v/>
      </c>
      <c r="S1091" s="21" t="b">
        <f>IF(LEN('Matter Data'!C523)&gt;0,CONCATENATE('Matter Data'!A523,'Matter Data'!B523,'Matter Data'!C523))</f>
        <v>0</v>
      </c>
      <c r="T1091" s="21">
        <f>IF(LEN('Matter Data'!C523)&gt;0,COUNTIF($S$2:$S$5001,CONCATENATE('Matter Data'!A523,'Matter Data'!B523,'Matter Data'!C523)),0)</f>
        <v>0</v>
      </c>
      <c r="U1091" s="22" t="str">
        <f>IF(LEN('Contacts Data'!B530)&gt;0,'Contacts Data'!B530,"")</f>
        <v/>
      </c>
      <c r="V1091" s="22" t="str">
        <f>IF(LEN('Contacts Data'!C530)&gt;0,'Contacts Data'!C530,"")</f>
        <v/>
      </c>
      <c r="W1091" s="22" t="str">
        <f>CONCATENATE(U1091, " ", V1091, " ", 'Contacts Data'!$A530)</f>
        <v xml:space="preserve">  </v>
      </c>
      <c r="X1091" s="22" t="str">
        <f>CONCATENATE('Matter Data'!A523, " ", 'Matter Data'!B523, " ", "Client")</f>
        <v xml:space="preserve">  Client</v>
      </c>
      <c r="Y1091" s="19" t="str">
        <f t="shared" si="17"/>
        <v/>
      </c>
    </row>
    <row r="1092" spans="1:25" x14ac:dyDescent="0.25">
      <c r="A1092" s="18" t="str">
        <f>IF(LEN('Contacts Data'!A531)&gt;20,LEN('Contacts Data'!A531),"")</f>
        <v/>
      </c>
      <c r="B1092" s="18" t="str">
        <f>IF(LEN('Contacts Data'!B531)&gt;0, LEN('Contacts Data'!B531) + LEN('Contacts Data'!C531), "")</f>
        <v/>
      </c>
      <c r="C1092" s="18" t="str">
        <f>IF(LEN('Contacts Data'!E531)&gt;20,LEN('Contacts Data'!E531),"")</f>
        <v/>
      </c>
      <c r="D1092" s="18" t="str">
        <f>IF(LEN('Contacts Data'!F531)&gt;20,LEN('Contacts Data'!F531),"")</f>
        <v/>
      </c>
      <c r="E1092" s="18" t="str">
        <f>IF(LEN('Contacts Data'!G531)&gt;20,LEN('Contacts Data'!G531),"")</f>
        <v/>
      </c>
      <c r="F1092" s="18" t="str">
        <f>IF(LEN('Contacts Data'!H531)&gt;60,LEN('Contacts Data'!H531),"")</f>
        <v/>
      </c>
      <c r="G1092" s="18" t="str">
        <f>IF(LEN('Contacts Data'!I531)&gt;128,LEN('Contacts Data'!I531),"")</f>
        <v/>
      </c>
      <c r="H1092" s="18" t="str">
        <f>IF(LEN('Contacts Data'!J531)&gt;60,LEN('Contacts Data'!J531),"")</f>
        <v/>
      </c>
      <c r="I1092" s="18" t="str">
        <f>IF(LEN('Contacts Data'!K531)&gt;30,LEN('Contacts Data'!K531),"")</f>
        <v/>
      </c>
      <c r="J1092" s="18" t="str">
        <f>IF(LEN('Contacts Data'!L531)&gt;2,LEN('Contacts Data'!L531),"")</f>
        <v/>
      </c>
      <c r="K1092" s="18" t="str">
        <f>IF(LEN('Contacts Data'!M531)&gt;16,LEN('Contacts Data'!M531),"")</f>
        <v/>
      </c>
      <c r="L1092" s="18" t="str">
        <f>IF(LEN('Contacts Data'!D531)&gt;128,LEN('Contacts Data'!D531),"")</f>
        <v/>
      </c>
      <c r="M1092" s="18" t="str">
        <f>IF(LEN('Contacts Data'!O531)&gt;1024,LEN('Contacts Data'!O531),"")</f>
        <v/>
      </c>
      <c r="P1092" s="18" t="str">
        <f>IF(LEN('Matter Data'!A524)&gt;0,LEN('Matter Data'!A524)+LEN('Matter Data'!B524),"")</f>
        <v/>
      </c>
      <c r="Q1092" s="18" t="str">
        <f>IF(LEN('Matter Data'!C524)&gt;80,LEN('Matter Data'!C524),"")</f>
        <v/>
      </c>
      <c r="R1092" s="18" t="str">
        <f>IF(LEN('Matter Data'!H524)&gt;40,LEN('Matter Data'!H524),"")</f>
        <v/>
      </c>
      <c r="S1092" s="21" t="b">
        <f>IF(LEN('Matter Data'!C524)&gt;0,CONCATENATE('Matter Data'!A524,'Matter Data'!B524,'Matter Data'!C524))</f>
        <v>0</v>
      </c>
      <c r="T1092" s="21">
        <f>IF(LEN('Matter Data'!C524)&gt;0,COUNTIF($S$2:$S$5001,CONCATENATE('Matter Data'!A524,'Matter Data'!B524,'Matter Data'!C524)),0)</f>
        <v>0</v>
      </c>
      <c r="U1092" s="22" t="str">
        <f>IF(LEN('Contacts Data'!B531)&gt;0,'Contacts Data'!B531,"")</f>
        <v/>
      </c>
      <c r="V1092" s="22" t="str">
        <f>IF(LEN('Contacts Data'!C531)&gt;0,'Contacts Data'!C531,"")</f>
        <v/>
      </c>
      <c r="W1092" s="22" t="str">
        <f>CONCATENATE(U1092, " ", V1092, " ", 'Contacts Data'!$A531)</f>
        <v xml:space="preserve">  </v>
      </c>
      <c r="X1092" s="22" t="str">
        <f>CONCATENATE('Matter Data'!A524, " ", 'Matter Data'!B524, " ", "Client")</f>
        <v xml:space="preserve">  Client</v>
      </c>
      <c r="Y1092" s="19" t="str">
        <f t="shared" si="17"/>
        <v/>
      </c>
    </row>
    <row r="1093" spans="1:25" x14ac:dyDescent="0.25">
      <c r="A1093" s="18" t="str">
        <f>IF(LEN('Contacts Data'!A532)&gt;20,LEN('Contacts Data'!A532),"")</f>
        <v/>
      </c>
      <c r="B1093" s="18" t="str">
        <f>IF(LEN('Contacts Data'!B532)&gt;0, LEN('Contacts Data'!B532) + LEN('Contacts Data'!C532), "")</f>
        <v/>
      </c>
      <c r="C1093" s="18" t="str">
        <f>IF(LEN('Contacts Data'!E532)&gt;20,LEN('Contacts Data'!E532),"")</f>
        <v/>
      </c>
      <c r="D1093" s="18" t="str">
        <f>IF(LEN('Contacts Data'!F532)&gt;20,LEN('Contacts Data'!F532),"")</f>
        <v/>
      </c>
      <c r="E1093" s="18" t="str">
        <f>IF(LEN('Contacts Data'!G532)&gt;20,LEN('Contacts Data'!G532),"")</f>
        <v/>
      </c>
      <c r="F1093" s="18" t="str">
        <f>IF(LEN('Contacts Data'!H532)&gt;60,LEN('Contacts Data'!H532),"")</f>
        <v/>
      </c>
      <c r="G1093" s="18" t="str">
        <f>IF(LEN('Contacts Data'!I532)&gt;128,LEN('Contacts Data'!I532),"")</f>
        <v/>
      </c>
      <c r="H1093" s="18" t="str">
        <f>IF(LEN('Contacts Data'!J532)&gt;60,LEN('Contacts Data'!J532),"")</f>
        <v/>
      </c>
      <c r="I1093" s="18" t="str">
        <f>IF(LEN('Contacts Data'!K532)&gt;30,LEN('Contacts Data'!K532),"")</f>
        <v/>
      </c>
      <c r="J1093" s="18" t="str">
        <f>IF(LEN('Contacts Data'!L532)&gt;2,LEN('Contacts Data'!L532),"")</f>
        <v/>
      </c>
      <c r="K1093" s="18" t="str">
        <f>IF(LEN('Contacts Data'!M532)&gt;16,LEN('Contacts Data'!M532),"")</f>
        <v/>
      </c>
      <c r="L1093" s="18" t="str">
        <f>IF(LEN('Contacts Data'!D532)&gt;128,LEN('Contacts Data'!D532),"")</f>
        <v/>
      </c>
      <c r="M1093" s="18" t="str">
        <f>IF(LEN('Contacts Data'!O532)&gt;1024,LEN('Contacts Data'!O532),"")</f>
        <v/>
      </c>
      <c r="P1093" s="18" t="str">
        <f>IF(LEN('Matter Data'!A525)&gt;0,LEN('Matter Data'!A525)+LEN('Matter Data'!B525),"")</f>
        <v/>
      </c>
      <c r="Q1093" s="18" t="str">
        <f>IF(LEN('Matter Data'!C525)&gt;80,LEN('Matter Data'!C525),"")</f>
        <v/>
      </c>
      <c r="R1093" s="18" t="str">
        <f>IF(LEN('Matter Data'!H525)&gt;40,LEN('Matter Data'!H525),"")</f>
        <v/>
      </c>
      <c r="S1093" s="21" t="b">
        <f>IF(LEN('Matter Data'!C525)&gt;0,CONCATENATE('Matter Data'!A525,'Matter Data'!B525,'Matter Data'!C525))</f>
        <v>0</v>
      </c>
      <c r="T1093" s="21">
        <f>IF(LEN('Matter Data'!C525)&gt;0,COUNTIF($S$2:$S$5001,CONCATENATE('Matter Data'!A525,'Matter Data'!B525,'Matter Data'!C525)),0)</f>
        <v>0</v>
      </c>
      <c r="U1093" s="22" t="str">
        <f>IF(LEN('Contacts Data'!B532)&gt;0,'Contacts Data'!B532,"")</f>
        <v/>
      </c>
      <c r="V1093" s="22" t="str">
        <f>IF(LEN('Contacts Data'!C532)&gt;0,'Contacts Data'!C532,"")</f>
        <v/>
      </c>
      <c r="W1093" s="22" t="str">
        <f>CONCATENATE(U1093, " ", V1093, " ", 'Contacts Data'!$A532)</f>
        <v xml:space="preserve">  </v>
      </c>
      <c r="X1093" s="22" t="str">
        <f>CONCATENATE('Matter Data'!A525, " ", 'Matter Data'!B525, " ", "Client")</f>
        <v xml:space="preserve">  Client</v>
      </c>
      <c r="Y1093" s="19" t="str">
        <f t="shared" si="17"/>
        <v/>
      </c>
    </row>
    <row r="1094" spans="1:25" x14ac:dyDescent="0.25">
      <c r="A1094" s="18" t="str">
        <f>IF(LEN('Contacts Data'!A533)&gt;20,LEN('Contacts Data'!A533),"")</f>
        <v/>
      </c>
      <c r="B1094" s="18" t="str">
        <f>IF(LEN('Contacts Data'!B533)&gt;0, LEN('Contacts Data'!B533) + LEN('Contacts Data'!C533), "")</f>
        <v/>
      </c>
      <c r="C1094" s="18" t="str">
        <f>IF(LEN('Contacts Data'!E533)&gt;20,LEN('Contacts Data'!E533),"")</f>
        <v/>
      </c>
      <c r="D1094" s="18" t="str">
        <f>IF(LEN('Contacts Data'!F533)&gt;20,LEN('Contacts Data'!F533),"")</f>
        <v/>
      </c>
      <c r="E1094" s="18" t="str">
        <f>IF(LEN('Contacts Data'!G533)&gt;20,LEN('Contacts Data'!G533),"")</f>
        <v/>
      </c>
      <c r="F1094" s="18" t="str">
        <f>IF(LEN('Contacts Data'!H533)&gt;60,LEN('Contacts Data'!H533),"")</f>
        <v/>
      </c>
      <c r="G1094" s="18" t="str">
        <f>IF(LEN('Contacts Data'!I533)&gt;128,LEN('Contacts Data'!I533),"")</f>
        <v/>
      </c>
      <c r="H1094" s="18" t="str">
        <f>IF(LEN('Contacts Data'!J533)&gt;60,LEN('Contacts Data'!J533),"")</f>
        <v/>
      </c>
      <c r="I1094" s="18" t="str">
        <f>IF(LEN('Contacts Data'!K533)&gt;30,LEN('Contacts Data'!K533),"")</f>
        <v/>
      </c>
      <c r="J1094" s="18" t="str">
        <f>IF(LEN('Contacts Data'!L533)&gt;2,LEN('Contacts Data'!L533),"")</f>
        <v/>
      </c>
      <c r="K1094" s="18" t="str">
        <f>IF(LEN('Contacts Data'!M533)&gt;16,LEN('Contacts Data'!M533),"")</f>
        <v/>
      </c>
      <c r="L1094" s="18" t="str">
        <f>IF(LEN('Contacts Data'!D533)&gt;128,LEN('Contacts Data'!D533),"")</f>
        <v/>
      </c>
      <c r="M1094" s="18" t="str">
        <f>IF(LEN('Contacts Data'!O533)&gt;1024,LEN('Contacts Data'!O533),"")</f>
        <v/>
      </c>
      <c r="P1094" s="18" t="str">
        <f>IF(LEN('Matter Data'!A526)&gt;0,LEN('Matter Data'!A526)+LEN('Matter Data'!B526),"")</f>
        <v/>
      </c>
      <c r="Q1094" s="18" t="str">
        <f>IF(LEN('Matter Data'!C526)&gt;80,LEN('Matter Data'!C526),"")</f>
        <v/>
      </c>
      <c r="R1094" s="18" t="str">
        <f>IF(LEN('Matter Data'!H526)&gt;40,LEN('Matter Data'!H526),"")</f>
        <v/>
      </c>
      <c r="S1094" s="21" t="b">
        <f>IF(LEN('Matter Data'!C526)&gt;0,CONCATENATE('Matter Data'!A526,'Matter Data'!B526,'Matter Data'!C526))</f>
        <v>0</v>
      </c>
      <c r="T1094" s="21">
        <f>IF(LEN('Matter Data'!C526)&gt;0,COUNTIF($S$2:$S$5001,CONCATENATE('Matter Data'!A526,'Matter Data'!B526,'Matter Data'!C526)),0)</f>
        <v>0</v>
      </c>
      <c r="U1094" s="22" t="str">
        <f>IF(LEN('Contacts Data'!B533)&gt;0,'Contacts Data'!B533,"")</f>
        <v/>
      </c>
      <c r="V1094" s="22" t="str">
        <f>IF(LEN('Contacts Data'!C533)&gt;0,'Contacts Data'!C533,"")</f>
        <v/>
      </c>
      <c r="W1094" s="22" t="str">
        <f>CONCATENATE(U1094, " ", V1094, " ", 'Contacts Data'!$A533)</f>
        <v xml:space="preserve">  </v>
      </c>
      <c r="X1094" s="22" t="str">
        <f>CONCATENATE('Matter Data'!A526, " ", 'Matter Data'!B526, " ", "Client")</f>
        <v xml:space="preserve">  Client</v>
      </c>
      <c r="Y1094" s="19" t="str">
        <f t="shared" si="17"/>
        <v/>
      </c>
    </row>
    <row r="1095" spans="1:25" x14ac:dyDescent="0.25">
      <c r="A1095" s="18" t="str">
        <f>IF(LEN('Contacts Data'!A534)&gt;20,LEN('Contacts Data'!A534),"")</f>
        <v/>
      </c>
      <c r="B1095" s="18" t="str">
        <f>IF(LEN('Contacts Data'!B534)&gt;0, LEN('Contacts Data'!B534) + LEN('Contacts Data'!C534), "")</f>
        <v/>
      </c>
      <c r="C1095" s="18" t="str">
        <f>IF(LEN('Contacts Data'!E534)&gt;20,LEN('Contacts Data'!E534),"")</f>
        <v/>
      </c>
      <c r="D1095" s="18" t="str">
        <f>IF(LEN('Contacts Data'!F534)&gt;20,LEN('Contacts Data'!F534),"")</f>
        <v/>
      </c>
      <c r="E1095" s="18" t="str">
        <f>IF(LEN('Contacts Data'!G534)&gt;20,LEN('Contacts Data'!G534),"")</f>
        <v/>
      </c>
      <c r="F1095" s="18" t="str">
        <f>IF(LEN('Contacts Data'!H534)&gt;60,LEN('Contacts Data'!H534),"")</f>
        <v/>
      </c>
      <c r="G1095" s="18" t="str">
        <f>IF(LEN('Contacts Data'!I534)&gt;128,LEN('Contacts Data'!I534),"")</f>
        <v/>
      </c>
      <c r="H1095" s="18" t="str">
        <f>IF(LEN('Contacts Data'!J534)&gt;60,LEN('Contacts Data'!J534),"")</f>
        <v/>
      </c>
      <c r="I1095" s="18" t="str">
        <f>IF(LEN('Contacts Data'!K534)&gt;30,LEN('Contacts Data'!K534),"")</f>
        <v/>
      </c>
      <c r="J1095" s="18" t="str">
        <f>IF(LEN('Contacts Data'!L534)&gt;2,LEN('Contacts Data'!L534),"")</f>
        <v/>
      </c>
      <c r="K1095" s="18" t="str">
        <f>IF(LEN('Contacts Data'!M534)&gt;16,LEN('Contacts Data'!M534),"")</f>
        <v/>
      </c>
      <c r="L1095" s="18" t="str">
        <f>IF(LEN('Contacts Data'!D534)&gt;128,LEN('Contacts Data'!D534),"")</f>
        <v/>
      </c>
      <c r="M1095" s="18" t="str">
        <f>IF(LEN('Contacts Data'!O534)&gt;1024,LEN('Contacts Data'!O534),"")</f>
        <v/>
      </c>
      <c r="P1095" s="18" t="str">
        <f>IF(LEN('Matter Data'!A527)&gt;0,LEN('Matter Data'!A527)+LEN('Matter Data'!B527),"")</f>
        <v/>
      </c>
      <c r="Q1095" s="18" t="str">
        <f>IF(LEN('Matter Data'!C527)&gt;80,LEN('Matter Data'!C527),"")</f>
        <v/>
      </c>
      <c r="R1095" s="18" t="str">
        <f>IF(LEN('Matter Data'!H527)&gt;40,LEN('Matter Data'!H527),"")</f>
        <v/>
      </c>
      <c r="S1095" s="21" t="b">
        <f>IF(LEN('Matter Data'!C527)&gt;0,CONCATENATE('Matter Data'!A527,'Matter Data'!B527,'Matter Data'!C527))</f>
        <v>0</v>
      </c>
      <c r="T1095" s="21">
        <f>IF(LEN('Matter Data'!C527)&gt;0,COUNTIF($S$2:$S$5001,CONCATENATE('Matter Data'!A527,'Matter Data'!B527,'Matter Data'!C527)),0)</f>
        <v>0</v>
      </c>
      <c r="U1095" s="22" t="str">
        <f>IF(LEN('Contacts Data'!B534)&gt;0,'Contacts Data'!B534,"")</f>
        <v/>
      </c>
      <c r="V1095" s="22" t="str">
        <f>IF(LEN('Contacts Data'!C534)&gt;0,'Contacts Data'!C534,"")</f>
        <v/>
      </c>
      <c r="W1095" s="22" t="str">
        <f>CONCATENATE(U1095, " ", V1095, " ", 'Contacts Data'!$A534)</f>
        <v xml:space="preserve">  </v>
      </c>
      <c r="X1095" s="22" t="str">
        <f>CONCATENATE('Matter Data'!A527, " ", 'Matter Data'!B527, " ", "Client")</f>
        <v xml:space="preserve">  Client</v>
      </c>
      <c r="Y1095" s="19" t="str">
        <f t="shared" si="17"/>
        <v/>
      </c>
    </row>
    <row r="1096" spans="1:25" x14ac:dyDescent="0.25">
      <c r="A1096" s="18" t="str">
        <f>IF(LEN('Contacts Data'!A535)&gt;20,LEN('Contacts Data'!A535),"")</f>
        <v/>
      </c>
      <c r="B1096" s="18" t="str">
        <f>IF(LEN('Contacts Data'!B535)&gt;0, LEN('Contacts Data'!B535) + LEN('Contacts Data'!C535), "")</f>
        <v/>
      </c>
      <c r="C1096" s="18" t="str">
        <f>IF(LEN('Contacts Data'!E535)&gt;20,LEN('Contacts Data'!E535),"")</f>
        <v/>
      </c>
      <c r="D1096" s="18" t="str">
        <f>IF(LEN('Contacts Data'!F535)&gt;20,LEN('Contacts Data'!F535),"")</f>
        <v/>
      </c>
      <c r="E1096" s="18" t="str">
        <f>IF(LEN('Contacts Data'!G535)&gt;20,LEN('Contacts Data'!G535),"")</f>
        <v/>
      </c>
      <c r="F1096" s="18" t="str">
        <f>IF(LEN('Contacts Data'!H535)&gt;60,LEN('Contacts Data'!H535),"")</f>
        <v/>
      </c>
      <c r="G1096" s="18" t="str">
        <f>IF(LEN('Contacts Data'!I535)&gt;128,LEN('Contacts Data'!I535),"")</f>
        <v/>
      </c>
      <c r="H1096" s="18" t="str">
        <f>IF(LEN('Contacts Data'!J535)&gt;60,LEN('Contacts Data'!J535),"")</f>
        <v/>
      </c>
      <c r="I1096" s="18" t="str">
        <f>IF(LEN('Contacts Data'!K535)&gt;30,LEN('Contacts Data'!K535),"")</f>
        <v/>
      </c>
      <c r="J1096" s="18" t="str">
        <f>IF(LEN('Contacts Data'!L535)&gt;2,LEN('Contacts Data'!L535),"")</f>
        <v/>
      </c>
      <c r="K1096" s="18" t="str">
        <f>IF(LEN('Contacts Data'!M535)&gt;16,LEN('Contacts Data'!M535),"")</f>
        <v/>
      </c>
      <c r="L1096" s="18" t="str">
        <f>IF(LEN('Contacts Data'!D535)&gt;128,LEN('Contacts Data'!D535),"")</f>
        <v/>
      </c>
      <c r="M1096" s="18" t="str">
        <f>IF(LEN('Contacts Data'!O535)&gt;1024,LEN('Contacts Data'!O535),"")</f>
        <v/>
      </c>
      <c r="P1096" s="18" t="str">
        <f>IF(LEN('Matter Data'!A528)&gt;0,LEN('Matter Data'!A528)+LEN('Matter Data'!B528),"")</f>
        <v/>
      </c>
      <c r="Q1096" s="18" t="str">
        <f>IF(LEN('Matter Data'!C528)&gt;80,LEN('Matter Data'!C528),"")</f>
        <v/>
      </c>
      <c r="R1096" s="18" t="str">
        <f>IF(LEN('Matter Data'!H528)&gt;40,LEN('Matter Data'!H528),"")</f>
        <v/>
      </c>
      <c r="S1096" s="21" t="b">
        <f>IF(LEN('Matter Data'!C528)&gt;0,CONCATENATE('Matter Data'!A528,'Matter Data'!B528,'Matter Data'!C528))</f>
        <v>0</v>
      </c>
      <c r="T1096" s="21">
        <f>IF(LEN('Matter Data'!C528)&gt;0,COUNTIF($S$2:$S$5001,CONCATENATE('Matter Data'!A528,'Matter Data'!B528,'Matter Data'!C528)),0)</f>
        <v>0</v>
      </c>
      <c r="U1096" s="22" t="str">
        <f>IF(LEN('Contacts Data'!B535)&gt;0,'Contacts Data'!B535,"")</f>
        <v/>
      </c>
      <c r="V1096" s="22" t="str">
        <f>IF(LEN('Contacts Data'!C535)&gt;0,'Contacts Data'!C535,"")</f>
        <v/>
      </c>
      <c r="W1096" s="22" t="str">
        <f>CONCATENATE(U1096, " ", V1096, " ", 'Contacts Data'!$A535)</f>
        <v xml:space="preserve">  </v>
      </c>
      <c r="X1096" s="22" t="str">
        <f>CONCATENATE('Matter Data'!A528, " ", 'Matter Data'!B528, " ", "Client")</f>
        <v xml:space="preserve">  Client</v>
      </c>
      <c r="Y1096" s="19" t="str">
        <f t="shared" si="17"/>
        <v/>
      </c>
    </row>
    <row r="1097" spans="1:25" x14ac:dyDescent="0.25">
      <c r="A1097" s="18" t="str">
        <f>IF(LEN('Contacts Data'!A536)&gt;20,LEN('Contacts Data'!A536),"")</f>
        <v/>
      </c>
      <c r="B1097" s="18" t="str">
        <f>IF(LEN('Contacts Data'!B536)&gt;0, LEN('Contacts Data'!B536) + LEN('Contacts Data'!C536), "")</f>
        <v/>
      </c>
      <c r="C1097" s="18" t="str">
        <f>IF(LEN('Contacts Data'!E536)&gt;20,LEN('Contacts Data'!E536),"")</f>
        <v/>
      </c>
      <c r="D1097" s="18" t="str">
        <f>IF(LEN('Contacts Data'!F536)&gt;20,LEN('Contacts Data'!F536),"")</f>
        <v/>
      </c>
      <c r="E1097" s="18" t="str">
        <f>IF(LEN('Contacts Data'!G536)&gt;20,LEN('Contacts Data'!G536),"")</f>
        <v/>
      </c>
      <c r="F1097" s="18" t="str">
        <f>IF(LEN('Contacts Data'!H536)&gt;60,LEN('Contacts Data'!H536),"")</f>
        <v/>
      </c>
      <c r="G1097" s="18" t="str">
        <f>IF(LEN('Contacts Data'!I536)&gt;128,LEN('Contacts Data'!I536),"")</f>
        <v/>
      </c>
      <c r="H1097" s="18" t="str">
        <f>IF(LEN('Contacts Data'!J536)&gt;60,LEN('Contacts Data'!J536),"")</f>
        <v/>
      </c>
      <c r="I1097" s="18" t="str">
        <f>IF(LEN('Contacts Data'!K536)&gt;30,LEN('Contacts Data'!K536),"")</f>
        <v/>
      </c>
      <c r="J1097" s="18" t="str">
        <f>IF(LEN('Contacts Data'!L536)&gt;2,LEN('Contacts Data'!L536),"")</f>
        <v/>
      </c>
      <c r="K1097" s="18" t="str">
        <f>IF(LEN('Contacts Data'!M536)&gt;16,LEN('Contacts Data'!M536),"")</f>
        <v/>
      </c>
      <c r="L1097" s="18" t="str">
        <f>IF(LEN('Contacts Data'!D536)&gt;128,LEN('Contacts Data'!D536),"")</f>
        <v/>
      </c>
      <c r="M1097" s="18" t="str">
        <f>IF(LEN('Contacts Data'!O536)&gt;1024,LEN('Contacts Data'!O536),"")</f>
        <v/>
      </c>
      <c r="P1097" s="18" t="str">
        <f>IF(LEN('Matter Data'!A529)&gt;0,LEN('Matter Data'!A529)+LEN('Matter Data'!B529),"")</f>
        <v/>
      </c>
      <c r="Q1097" s="18" t="str">
        <f>IF(LEN('Matter Data'!C529)&gt;80,LEN('Matter Data'!C529),"")</f>
        <v/>
      </c>
      <c r="R1097" s="18" t="str">
        <f>IF(LEN('Matter Data'!H529)&gt;40,LEN('Matter Data'!H529),"")</f>
        <v/>
      </c>
      <c r="S1097" s="21" t="b">
        <f>IF(LEN('Matter Data'!C529)&gt;0,CONCATENATE('Matter Data'!A529,'Matter Data'!B529,'Matter Data'!C529))</f>
        <v>0</v>
      </c>
      <c r="T1097" s="21">
        <f>IF(LEN('Matter Data'!C529)&gt;0,COUNTIF($S$2:$S$5001,CONCATENATE('Matter Data'!A529,'Matter Data'!B529,'Matter Data'!C529)),0)</f>
        <v>0</v>
      </c>
      <c r="U1097" s="22" t="str">
        <f>IF(LEN('Contacts Data'!B536)&gt;0,'Contacts Data'!B536,"")</f>
        <v/>
      </c>
      <c r="V1097" s="22" t="str">
        <f>IF(LEN('Contacts Data'!C536)&gt;0,'Contacts Data'!C536,"")</f>
        <v/>
      </c>
      <c r="W1097" s="22" t="str">
        <f>CONCATENATE(U1097, " ", V1097, " ", 'Contacts Data'!$A536)</f>
        <v xml:space="preserve">  </v>
      </c>
      <c r="X1097" s="22" t="str">
        <f>CONCATENATE('Matter Data'!A529, " ", 'Matter Data'!B529, " ", "Client")</f>
        <v xml:space="preserve">  Client</v>
      </c>
      <c r="Y1097" s="19" t="str">
        <f t="shared" si="17"/>
        <v/>
      </c>
    </row>
    <row r="1098" spans="1:25" x14ac:dyDescent="0.25">
      <c r="A1098" s="18" t="str">
        <f>IF(LEN('Contacts Data'!A537)&gt;20,LEN('Contacts Data'!A537),"")</f>
        <v/>
      </c>
      <c r="B1098" s="18" t="str">
        <f>IF(LEN('Contacts Data'!B537)&gt;0, LEN('Contacts Data'!B537) + LEN('Contacts Data'!C537), "")</f>
        <v/>
      </c>
      <c r="C1098" s="18" t="str">
        <f>IF(LEN('Contacts Data'!E537)&gt;20,LEN('Contacts Data'!E537),"")</f>
        <v/>
      </c>
      <c r="D1098" s="18" t="str">
        <f>IF(LEN('Contacts Data'!F537)&gt;20,LEN('Contacts Data'!F537),"")</f>
        <v/>
      </c>
      <c r="E1098" s="18" t="str">
        <f>IF(LEN('Contacts Data'!G537)&gt;20,LEN('Contacts Data'!G537),"")</f>
        <v/>
      </c>
      <c r="F1098" s="18" t="str">
        <f>IF(LEN('Contacts Data'!H537)&gt;60,LEN('Contacts Data'!H537),"")</f>
        <v/>
      </c>
      <c r="G1098" s="18" t="str">
        <f>IF(LEN('Contacts Data'!I537)&gt;128,LEN('Contacts Data'!I537),"")</f>
        <v/>
      </c>
      <c r="H1098" s="18" t="str">
        <f>IF(LEN('Contacts Data'!J537)&gt;60,LEN('Contacts Data'!J537),"")</f>
        <v/>
      </c>
      <c r="I1098" s="18" t="str">
        <f>IF(LEN('Contacts Data'!K537)&gt;30,LEN('Contacts Data'!K537),"")</f>
        <v/>
      </c>
      <c r="J1098" s="18" t="str">
        <f>IF(LEN('Contacts Data'!L537)&gt;2,LEN('Contacts Data'!L537),"")</f>
        <v/>
      </c>
      <c r="K1098" s="18" t="str">
        <f>IF(LEN('Contacts Data'!M537)&gt;16,LEN('Contacts Data'!M537),"")</f>
        <v/>
      </c>
      <c r="L1098" s="18" t="str">
        <f>IF(LEN('Contacts Data'!D537)&gt;128,LEN('Contacts Data'!D537),"")</f>
        <v/>
      </c>
      <c r="M1098" s="18" t="str">
        <f>IF(LEN('Contacts Data'!O537)&gt;1024,LEN('Contacts Data'!O537),"")</f>
        <v/>
      </c>
      <c r="P1098" s="18" t="str">
        <f>IF(LEN('Matter Data'!A530)&gt;0,LEN('Matter Data'!A530)+LEN('Matter Data'!B530),"")</f>
        <v/>
      </c>
      <c r="Q1098" s="18" t="str">
        <f>IF(LEN('Matter Data'!C530)&gt;80,LEN('Matter Data'!C530),"")</f>
        <v/>
      </c>
      <c r="R1098" s="18" t="str">
        <f>IF(LEN('Matter Data'!H530)&gt;40,LEN('Matter Data'!H530),"")</f>
        <v/>
      </c>
      <c r="S1098" s="21" t="b">
        <f>IF(LEN('Matter Data'!C530)&gt;0,CONCATENATE('Matter Data'!A530,'Matter Data'!B530,'Matter Data'!C530))</f>
        <v>0</v>
      </c>
      <c r="T1098" s="21">
        <f>IF(LEN('Matter Data'!C530)&gt;0,COUNTIF($S$2:$S$5001,CONCATENATE('Matter Data'!A530,'Matter Data'!B530,'Matter Data'!C530)),0)</f>
        <v>0</v>
      </c>
      <c r="U1098" s="22" t="str">
        <f>IF(LEN('Contacts Data'!B537)&gt;0,'Contacts Data'!B537,"")</f>
        <v/>
      </c>
      <c r="V1098" s="22" t="str">
        <f>IF(LEN('Contacts Data'!C537)&gt;0,'Contacts Data'!C537,"")</f>
        <v/>
      </c>
      <c r="W1098" s="22" t="str">
        <f>CONCATENATE(U1098, " ", V1098, " ", 'Contacts Data'!$A537)</f>
        <v xml:space="preserve">  </v>
      </c>
      <c r="X1098" s="22" t="str">
        <f>CONCATENATE('Matter Data'!A530, " ", 'Matter Data'!B530, " ", "Client")</f>
        <v xml:space="preserve">  Client</v>
      </c>
      <c r="Y1098" s="19" t="str">
        <f t="shared" si="17"/>
        <v/>
      </c>
    </row>
    <row r="1099" spans="1:25" x14ac:dyDescent="0.25">
      <c r="A1099" s="18" t="str">
        <f>IF(LEN('Contacts Data'!A538)&gt;20,LEN('Contacts Data'!A538),"")</f>
        <v/>
      </c>
      <c r="B1099" s="18" t="str">
        <f>IF(LEN('Contacts Data'!B538)&gt;0, LEN('Contacts Data'!B538) + LEN('Contacts Data'!C538), "")</f>
        <v/>
      </c>
      <c r="C1099" s="18" t="str">
        <f>IF(LEN('Contacts Data'!E538)&gt;20,LEN('Contacts Data'!E538),"")</f>
        <v/>
      </c>
      <c r="D1099" s="18" t="str">
        <f>IF(LEN('Contacts Data'!F538)&gt;20,LEN('Contacts Data'!F538),"")</f>
        <v/>
      </c>
      <c r="E1099" s="18" t="str">
        <f>IF(LEN('Contacts Data'!G538)&gt;20,LEN('Contacts Data'!G538),"")</f>
        <v/>
      </c>
      <c r="F1099" s="18" t="str">
        <f>IF(LEN('Contacts Data'!H538)&gt;60,LEN('Contacts Data'!H538),"")</f>
        <v/>
      </c>
      <c r="G1099" s="18" t="str">
        <f>IF(LEN('Contacts Data'!I538)&gt;128,LEN('Contacts Data'!I538),"")</f>
        <v/>
      </c>
      <c r="H1099" s="18" t="str">
        <f>IF(LEN('Contacts Data'!J538)&gt;60,LEN('Contacts Data'!J538),"")</f>
        <v/>
      </c>
      <c r="I1099" s="18" t="str">
        <f>IF(LEN('Contacts Data'!K538)&gt;30,LEN('Contacts Data'!K538),"")</f>
        <v/>
      </c>
      <c r="J1099" s="18" t="str">
        <f>IF(LEN('Contacts Data'!L538)&gt;2,LEN('Contacts Data'!L538),"")</f>
        <v/>
      </c>
      <c r="K1099" s="18" t="str">
        <f>IF(LEN('Contacts Data'!M538)&gt;16,LEN('Contacts Data'!M538),"")</f>
        <v/>
      </c>
      <c r="L1099" s="18" t="str">
        <f>IF(LEN('Contacts Data'!D538)&gt;128,LEN('Contacts Data'!D538),"")</f>
        <v/>
      </c>
      <c r="M1099" s="18" t="str">
        <f>IF(LEN('Contacts Data'!O538)&gt;1024,LEN('Contacts Data'!O538),"")</f>
        <v/>
      </c>
      <c r="P1099" s="18" t="str">
        <f>IF(LEN('Matter Data'!A531)&gt;0,LEN('Matter Data'!A531)+LEN('Matter Data'!B531),"")</f>
        <v/>
      </c>
      <c r="Q1099" s="18" t="str">
        <f>IF(LEN('Matter Data'!C531)&gt;80,LEN('Matter Data'!C531),"")</f>
        <v/>
      </c>
      <c r="R1099" s="18" t="str">
        <f>IF(LEN('Matter Data'!H531)&gt;40,LEN('Matter Data'!H531),"")</f>
        <v/>
      </c>
      <c r="S1099" s="21" t="b">
        <f>IF(LEN('Matter Data'!C531)&gt;0,CONCATENATE('Matter Data'!A531,'Matter Data'!B531,'Matter Data'!C531))</f>
        <v>0</v>
      </c>
      <c r="T1099" s="21">
        <f>IF(LEN('Matter Data'!C531)&gt;0,COUNTIF($S$2:$S$5001,CONCATENATE('Matter Data'!A531,'Matter Data'!B531,'Matter Data'!C531)),0)</f>
        <v>0</v>
      </c>
      <c r="U1099" s="22" t="str">
        <f>IF(LEN('Contacts Data'!B538)&gt;0,'Contacts Data'!B538,"")</f>
        <v/>
      </c>
      <c r="V1099" s="22" t="str">
        <f>IF(LEN('Contacts Data'!C538)&gt;0,'Contacts Data'!C538,"")</f>
        <v/>
      </c>
      <c r="W1099" s="22" t="str">
        <f>CONCATENATE(U1099, " ", V1099, " ", 'Contacts Data'!$A538)</f>
        <v xml:space="preserve">  </v>
      </c>
      <c r="X1099" s="22" t="str">
        <f>CONCATENATE('Matter Data'!A531, " ", 'Matter Data'!B531, " ", "Client")</f>
        <v xml:space="preserve">  Client</v>
      </c>
      <c r="Y1099" s="19" t="str">
        <f t="shared" si="17"/>
        <v/>
      </c>
    </row>
    <row r="1100" spans="1:25" x14ac:dyDescent="0.25">
      <c r="A1100" s="18" t="str">
        <f>IF(LEN('Contacts Data'!A539)&gt;20,LEN('Contacts Data'!A539),"")</f>
        <v/>
      </c>
      <c r="B1100" s="18" t="str">
        <f>IF(LEN('Contacts Data'!B539)&gt;0, LEN('Contacts Data'!B539) + LEN('Contacts Data'!C539), "")</f>
        <v/>
      </c>
      <c r="C1100" s="18" t="str">
        <f>IF(LEN('Contacts Data'!E539)&gt;20,LEN('Contacts Data'!E539),"")</f>
        <v/>
      </c>
      <c r="D1100" s="18" t="str">
        <f>IF(LEN('Contacts Data'!F539)&gt;20,LEN('Contacts Data'!F539),"")</f>
        <v/>
      </c>
      <c r="E1100" s="18" t="str">
        <f>IF(LEN('Contacts Data'!G539)&gt;20,LEN('Contacts Data'!G539),"")</f>
        <v/>
      </c>
      <c r="F1100" s="18" t="str">
        <f>IF(LEN('Contacts Data'!H539)&gt;60,LEN('Contacts Data'!H539),"")</f>
        <v/>
      </c>
      <c r="G1100" s="18" t="str">
        <f>IF(LEN('Contacts Data'!I539)&gt;128,LEN('Contacts Data'!I539),"")</f>
        <v/>
      </c>
      <c r="H1100" s="18" t="str">
        <f>IF(LEN('Contacts Data'!J539)&gt;60,LEN('Contacts Data'!J539),"")</f>
        <v/>
      </c>
      <c r="I1100" s="18" t="str">
        <f>IF(LEN('Contacts Data'!K539)&gt;30,LEN('Contacts Data'!K539),"")</f>
        <v/>
      </c>
      <c r="J1100" s="18" t="str">
        <f>IF(LEN('Contacts Data'!L539)&gt;2,LEN('Contacts Data'!L539),"")</f>
        <v/>
      </c>
      <c r="K1100" s="18" t="str">
        <f>IF(LEN('Contacts Data'!M539)&gt;16,LEN('Contacts Data'!M539),"")</f>
        <v/>
      </c>
      <c r="L1100" s="18" t="str">
        <f>IF(LEN('Contacts Data'!D539)&gt;128,LEN('Contacts Data'!D539),"")</f>
        <v/>
      </c>
      <c r="M1100" s="18" t="str">
        <f>IF(LEN('Contacts Data'!O539)&gt;1024,LEN('Contacts Data'!O539),"")</f>
        <v/>
      </c>
      <c r="P1100" s="18" t="str">
        <f>IF(LEN('Matter Data'!A532)&gt;0,LEN('Matter Data'!A532)+LEN('Matter Data'!B532),"")</f>
        <v/>
      </c>
      <c r="Q1100" s="18" t="str">
        <f>IF(LEN('Matter Data'!C532)&gt;80,LEN('Matter Data'!C532),"")</f>
        <v/>
      </c>
      <c r="R1100" s="18" t="str">
        <f>IF(LEN('Matter Data'!H532)&gt;40,LEN('Matter Data'!H532),"")</f>
        <v/>
      </c>
      <c r="S1100" s="21" t="b">
        <f>IF(LEN('Matter Data'!C532)&gt;0,CONCATENATE('Matter Data'!A532,'Matter Data'!B532,'Matter Data'!C532))</f>
        <v>0</v>
      </c>
      <c r="T1100" s="21">
        <f>IF(LEN('Matter Data'!C532)&gt;0,COUNTIF($S$2:$S$5001,CONCATENATE('Matter Data'!A532,'Matter Data'!B532,'Matter Data'!C532)),0)</f>
        <v>0</v>
      </c>
      <c r="U1100" s="22" t="str">
        <f>IF(LEN('Contacts Data'!B539)&gt;0,'Contacts Data'!B539,"")</f>
        <v/>
      </c>
      <c r="V1100" s="22" t="str">
        <f>IF(LEN('Contacts Data'!C539)&gt;0,'Contacts Data'!C539,"")</f>
        <v/>
      </c>
      <c r="W1100" s="22" t="str">
        <f>CONCATENATE(U1100, " ", V1100, " ", 'Contacts Data'!$A539)</f>
        <v xml:space="preserve">  </v>
      </c>
      <c r="X1100" s="22" t="str">
        <f>CONCATENATE('Matter Data'!A532, " ", 'Matter Data'!B532, " ", "Client")</f>
        <v xml:space="preserve">  Client</v>
      </c>
      <c r="Y1100" s="19" t="str">
        <f t="shared" si="17"/>
        <v/>
      </c>
    </row>
    <row r="1101" spans="1:25" x14ac:dyDescent="0.25">
      <c r="A1101" s="18" t="str">
        <f>IF(LEN('Contacts Data'!A540)&gt;20,LEN('Contacts Data'!A540),"")</f>
        <v/>
      </c>
      <c r="B1101" s="18" t="str">
        <f>IF(LEN('Contacts Data'!B540)&gt;0, LEN('Contacts Data'!B540) + LEN('Contacts Data'!C540), "")</f>
        <v/>
      </c>
      <c r="C1101" s="18" t="str">
        <f>IF(LEN('Contacts Data'!E540)&gt;20,LEN('Contacts Data'!E540),"")</f>
        <v/>
      </c>
      <c r="D1101" s="18" t="str">
        <f>IF(LEN('Contacts Data'!F540)&gt;20,LEN('Contacts Data'!F540),"")</f>
        <v/>
      </c>
      <c r="E1101" s="18" t="str">
        <f>IF(LEN('Contacts Data'!G540)&gt;20,LEN('Contacts Data'!G540),"")</f>
        <v/>
      </c>
      <c r="F1101" s="18" t="str">
        <f>IF(LEN('Contacts Data'!H540)&gt;60,LEN('Contacts Data'!H540),"")</f>
        <v/>
      </c>
      <c r="G1101" s="18" t="str">
        <f>IF(LEN('Contacts Data'!I540)&gt;128,LEN('Contacts Data'!I540),"")</f>
        <v/>
      </c>
      <c r="H1101" s="18" t="str">
        <f>IF(LEN('Contacts Data'!J540)&gt;60,LEN('Contacts Data'!J540),"")</f>
        <v/>
      </c>
      <c r="I1101" s="18" t="str">
        <f>IF(LEN('Contacts Data'!K540)&gt;30,LEN('Contacts Data'!K540),"")</f>
        <v/>
      </c>
      <c r="J1101" s="18" t="str">
        <f>IF(LEN('Contacts Data'!L540)&gt;2,LEN('Contacts Data'!L540),"")</f>
        <v/>
      </c>
      <c r="K1101" s="18" t="str">
        <f>IF(LEN('Contacts Data'!M540)&gt;16,LEN('Contacts Data'!M540),"")</f>
        <v/>
      </c>
      <c r="L1101" s="18" t="str">
        <f>IF(LEN('Contacts Data'!D540)&gt;128,LEN('Contacts Data'!D540),"")</f>
        <v/>
      </c>
      <c r="M1101" s="18" t="str">
        <f>IF(LEN('Contacts Data'!O540)&gt;1024,LEN('Contacts Data'!O540),"")</f>
        <v/>
      </c>
      <c r="P1101" s="18" t="str">
        <f>IF(LEN('Matter Data'!A533)&gt;0,LEN('Matter Data'!A533)+LEN('Matter Data'!B533),"")</f>
        <v/>
      </c>
      <c r="Q1101" s="18" t="str">
        <f>IF(LEN('Matter Data'!C533)&gt;80,LEN('Matter Data'!C533),"")</f>
        <v/>
      </c>
      <c r="R1101" s="18" t="str">
        <f>IF(LEN('Matter Data'!H533)&gt;40,LEN('Matter Data'!H533),"")</f>
        <v/>
      </c>
      <c r="S1101" s="21" t="b">
        <f>IF(LEN('Matter Data'!C533)&gt;0,CONCATENATE('Matter Data'!A533,'Matter Data'!B533,'Matter Data'!C533))</f>
        <v>0</v>
      </c>
      <c r="T1101" s="21">
        <f>IF(LEN('Matter Data'!C533)&gt;0,COUNTIF($S$2:$S$5001,CONCATENATE('Matter Data'!A533,'Matter Data'!B533,'Matter Data'!C533)),0)</f>
        <v>0</v>
      </c>
      <c r="U1101" s="22" t="str">
        <f>IF(LEN('Contacts Data'!B540)&gt;0,'Contacts Data'!B540,"")</f>
        <v/>
      </c>
      <c r="V1101" s="22" t="str">
        <f>IF(LEN('Contacts Data'!C540)&gt;0,'Contacts Data'!C540,"")</f>
        <v/>
      </c>
      <c r="W1101" s="22" t="str">
        <f>CONCATENATE(U1101, " ", V1101, " ", 'Contacts Data'!$A540)</f>
        <v xml:space="preserve">  </v>
      </c>
      <c r="X1101" s="22" t="str">
        <f>CONCATENATE('Matter Data'!A533, " ", 'Matter Data'!B533, " ", "Client")</f>
        <v xml:space="preserve">  Client</v>
      </c>
      <c r="Y1101" s="19" t="str">
        <f t="shared" si="17"/>
        <v/>
      </c>
    </row>
    <row r="1102" spans="1:25" x14ac:dyDescent="0.25">
      <c r="A1102" s="18" t="str">
        <f>IF(LEN('Contacts Data'!A541)&gt;20,LEN('Contacts Data'!A541),"")</f>
        <v/>
      </c>
      <c r="B1102" s="18" t="str">
        <f>IF(LEN('Contacts Data'!B541)&gt;0, LEN('Contacts Data'!B541) + LEN('Contacts Data'!C541), "")</f>
        <v/>
      </c>
      <c r="C1102" s="18" t="str">
        <f>IF(LEN('Contacts Data'!E541)&gt;20,LEN('Contacts Data'!E541),"")</f>
        <v/>
      </c>
      <c r="D1102" s="18" t="str">
        <f>IF(LEN('Contacts Data'!F541)&gt;20,LEN('Contacts Data'!F541),"")</f>
        <v/>
      </c>
      <c r="E1102" s="18" t="str">
        <f>IF(LEN('Contacts Data'!G541)&gt;20,LEN('Contacts Data'!G541),"")</f>
        <v/>
      </c>
      <c r="F1102" s="18" t="str">
        <f>IF(LEN('Contacts Data'!H541)&gt;60,LEN('Contacts Data'!H541),"")</f>
        <v/>
      </c>
      <c r="G1102" s="18" t="str">
        <f>IF(LEN('Contacts Data'!I541)&gt;128,LEN('Contacts Data'!I541),"")</f>
        <v/>
      </c>
      <c r="H1102" s="18" t="str">
        <f>IF(LEN('Contacts Data'!J541)&gt;60,LEN('Contacts Data'!J541),"")</f>
        <v/>
      </c>
      <c r="I1102" s="18" t="str">
        <f>IF(LEN('Contacts Data'!K541)&gt;30,LEN('Contacts Data'!K541),"")</f>
        <v/>
      </c>
      <c r="J1102" s="18" t="str">
        <f>IF(LEN('Contacts Data'!L541)&gt;2,LEN('Contacts Data'!L541),"")</f>
        <v/>
      </c>
      <c r="K1102" s="18" t="str">
        <f>IF(LEN('Contacts Data'!M541)&gt;16,LEN('Contacts Data'!M541),"")</f>
        <v/>
      </c>
      <c r="L1102" s="18" t="str">
        <f>IF(LEN('Contacts Data'!D541)&gt;128,LEN('Contacts Data'!D541),"")</f>
        <v/>
      </c>
      <c r="M1102" s="18" t="str">
        <f>IF(LEN('Contacts Data'!O541)&gt;1024,LEN('Contacts Data'!O541),"")</f>
        <v/>
      </c>
      <c r="P1102" s="18" t="str">
        <f>IF(LEN('Matter Data'!A534)&gt;0,LEN('Matter Data'!A534)+LEN('Matter Data'!B534),"")</f>
        <v/>
      </c>
      <c r="Q1102" s="18" t="str">
        <f>IF(LEN('Matter Data'!C534)&gt;80,LEN('Matter Data'!C534),"")</f>
        <v/>
      </c>
      <c r="R1102" s="18" t="str">
        <f>IF(LEN('Matter Data'!H534)&gt;40,LEN('Matter Data'!H534),"")</f>
        <v/>
      </c>
      <c r="S1102" s="21" t="b">
        <f>IF(LEN('Matter Data'!C534)&gt;0,CONCATENATE('Matter Data'!A534,'Matter Data'!B534,'Matter Data'!C534))</f>
        <v>0</v>
      </c>
      <c r="T1102" s="21">
        <f>IF(LEN('Matter Data'!C534)&gt;0,COUNTIF($S$2:$S$5001,CONCATENATE('Matter Data'!A534,'Matter Data'!B534,'Matter Data'!C534)),0)</f>
        <v>0</v>
      </c>
      <c r="U1102" s="22" t="str">
        <f>IF(LEN('Contacts Data'!B541)&gt;0,'Contacts Data'!B541,"")</f>
        <v/>
      </c>
      <c r="V1102" s="22" t="str">
        <f>IF(LEN('Contacts Data'!C541)&gt;0,'Contacts Data'!C541,"")</f>
        <v/>
      </c>
      <c r="W1102" s="22" t="str">
        <f>CONCATENATE(U1102, " ", V1102, " ", 'Contacts Data'!$A541)</f>
        <v xml:space="preserve">  </v>
      </c>
      <c r="X1102" s="22" t="str">
        <f>CONCATENATE('Matter Data'!A534, " ", 'Matter Data'!B534, " ", "Client")</f>
        <v xml:space="preserve">  Client</v>
      </c>
      <c r="Y1102" s="19" t="str">
        <f t="shared" si="17"/>
        <v/>
      </c>
    </row>
    <row r="1103" spans="1:25" x14ac:dyDescent="0.25">
      <c r="A1103" s="18" t="str">
        <f>IF(LEN('Contacts Data'!A542)&gt;20,LEN('Contacts Data'!A542),"")</f>
        <v/>
      </c>
      <c r="B1103" s="18" t="str">
        <f>IF(LEN('Contacts Data'!B542)&gt;0, LEN('Contacts Data'!B542) + LEN('Contacts Data'!C542), "")</f>
        <v/>
      </c>
      <c r="C1103" s="18" t="str">
        <f>IF(LEN('Contacts Data'!E542)&gt;20,LEN('Contacts Data'!E542),"")</f>
        <v/>
      </c>
      <c r="D1103" s="18" t="str">
        <f>IF(LEN('Contacts Data'!F542)&gt;20,LEN('Contacts Data'!F542),"")</f>
        <v/>
      </c>
      <c r="E1103" s="18" t="str">
        <f>IF(LEN('Contacts Data'!G542)&gt;20,LEN('Contacts Data'!G542),"")</f>
        <v/>
      </c>
      <c r="F1103" s="18" t="str">
        <f>IF(LEN('Contacts Data'!H542)&gt;60,LEN('Contacts Data'!H542),"")</f>
        <v/>
      </c>
      <c r="G1103" s="18" t="str">
        <f>IF(LEN('Contacts Data'!I542)&gt;128,LEN('Contacts Data'!I542),"")</f>
        <v/>
      </c>
      <c r="H1103" s="18" t="str">
        <f>IF(LEN('Contacts Data'!J542)&gt;60,LEN('Contacts Data'!J542),"")</f>
        <v/>
      </c>
      <c r="I1103" s="18" t="str">
        <f>IF(LEN('Contacts Data'!K542)&gt;30,LEN('Contacts Data'!K542),"")</f>
        <v/>
      </c>
      <c r="J1103" s="18" t="str">
        <f>IF(LEN('Contacts Data'!L542)&gt;2,LEN('Contacts Data'!L542),"")</f>
        <v/>
      </c>
      <c r="K1103" s="18" t="str">
        <f>IF(LEN('Contacts Data'!M542)&gt;16,LEN('Contacts Data'!M542),"")</f>
        <v/>
      </c>
      <c r="L1103" s="18" t="str">
        <f>IF(LEN('Contacts Data'!D542)&gt;128,LEN('Contacts Data'!D542),"")</f>
        <v/>
      </c>
      <c r="M1103" s="18" t="str">
        <f>IF(LEN('Contacts Data'!O542)&gt;1024,LEN('Contacts Data'!O542),"")</f>
        <v/>
      </c>
      <c r="P1103" s="18" t="str">
        <f>IF(LEN('Matter Data'!A535)&gt;0,LEN('Matter Data'!A535)+LEN('Matter Data'!B535),"")</f>
        <v/>
      </c>
      <c r="Q1103" s="18" t="str">
        <f>IF(LEN('Matter Data'!C535)&gt;80,LEN('Matter Data'!C535),"")</f>
        <v/>
      </c>
      <c r="R1103" s="18" t="str">
        <f>IF(LEN('Matter Data'!H535)&gt;40,LEN('Matter Data'!H535),"")</f>
        <v/>
      </c>
      <c r="S1103" s="21" t="b">
        <f>IF(LEN('Matter Data'!C535)&gt;0,CONCATENATE('Matter Data'!A535,'Matter Data'!B535,'Matter Data'!C535))</f>
        <v>0</v>
      </c>
      <c r="T1103" s="21">
        <f>IF(LEN('Matter Data'!C535)&gt;0,COUNTIF($S$2:$S$5001,CONCATENATE('Matter Data'!A535,'Matter Data'!B535,'Matter Data'!C535)),0)</f>
        <v>0</v>
      </c>
      <c r="U1103" s="22" t="str">
        <f>IF(LEN('Contacts Data'!B542)&gt;0,'Contacts Data'!B542,"")</f>
        <v/>
      </c>
      <c r="V1103" s="22" t="str">
        <f>IF(LEN('Contacts Data'!C542)&gt;0,'Contacts Data'!C542,"")</f>
        <v/>
      </c>
      <c r="W1103" s="22" t="str">
        <f>CONCATENATE(U1103, " ", V1103, " ", 'Contacts Data'!$A542)</f>
        <v xml:space="preserve">  </v>
      </c>
      <c r="X1103" s="22" t="str">
        <f>CONCATENATE('Matter Data'!A535, " ", 'Matter Data'!B535, " ", "Client")</f>
        <v xml:space="preserve">  Client</v>
      </c>
      <c r="Y1103" s="19" t="str">
        <f t="shared" si="17"/>
        <v/>
      </c>
    </row>
    <row r="1104" spans="1:25" x14ac:dyDescent="0.25">
      <c r="A1104" s="18" t="str">
        <f>IF(LEN('Contacts Data'!A543)&gt;20,LEN('Contacts Data'!A543),"")</f>
        <v/>
      </c>
      <c r="B1104" s="18" t="str">
        <f>IF(LEN('Contacts Data'!B543)&gt;0, LEN('Contacts Data'!B543) + LEN('Contacts Data'!C543), "")</f>
        <v/>
      </c>
      <c r="C1104" s="18" t="str">
        <f>IF(LEN('Contacts Data'!E543)&gt;20,LEN('Contacts Data'!E543),"")</f>
        <v/>
      </c>
      <c r="D1104" s="18" t="str">
        <f>IF(LEN('Contacts Data'!F543)&gt;20,LEN('Contacts Data'!F543),"")</f>
        <v/>
      </c>
      <c r="E1104" s="18" t="str">
        <f>IF(LEN('Contacts Data'!G543)&gt;20,LEN('Contacts Data'!G543),"")</f>
        <v/>
      </c>
      <c r="F1104" s="18" t="str">
        <f>IF(LEN('Contacts Data'!H543)&gt;60,LEN('Contacts Data'!H543),"")</f>
        <v/>
      </c>
      <c r="G1104" s="18" t="str">
        <f>IF(LEN('Contacts Data'!I543)&gt;128,LEN('Contacts Data'!I543),"")</f>
        <v/>
      </c>
      <c r="H1104" s="18" t="str">
        <f>IF(LEN('Contacts Data'!J543)&gt;60,LEN('Contacts Data'!J543),"")</f>
        <v/>
      </c>
      <c r="I1104" s="18" t="str">
        <f>IF(LEN('Contacts Data'!K543)&gt;30,LEN('Contacts Data'!K543),"")</f>
        <v/>
      </c>
      <c r="J1104" s="18" t="str">
        <f>IF(LEN('Contacts Data'!L543)&gt;2,LEN('Contacts Data'!L543),"")</f>
        <v/>
      </c>
      <c r="K1104" s="18" t="str">
        <f>IF(LEN('Contacts Data'!M543)&gt;16,LEN('Contacts Data'!M543),"")</f>
        <v/>
      </c>
      <c r="L1104" s="18" t="str">
        <f>IF(LEN('Contacts Data'!D543)&gt;128,LEN('Contacts Data'!D543),"")</f>
        <v/>
      </c>
      <c r="M1104" s="18" t="str">
        <f>IF(LEN('Contacts Data'!O543)&gt;1024,LEN('Contacts Data'!O543),"")</f>
        <v/>
      </c>
      <c r="P1104" s="18" t="str">
        <f>IF(LEN('Matter Data'!A536)&gt;0,LEN('Matter Data'!A536)+LEN('Matter Data'!B536),"")</f>
        <v/>
      </c>
      <c r="Q1104" s="18" t="str">
        <f>IF(LEN('Matter Data'!C536)&gt;80,LEN('Matter Data'!C536),"")</f>
        <v/>
      </c>
      <c r="R1104" s="18" t="str">
        <f>IF(LEN('Matter Data'!H536)&gt;40,LEN('Matter Data'!H536),"")</f>
        <v/>
      </c>
      <c r="S1104" s="21" t="b">
        <f>IF(LEN('Matter Data'!C536)&gt;0,CONCATENATE('Matter Data'!A536,'Matter Data'!B536,'Matter Data'!C536))</f>
        <v>0</v>
      </c>
      <c r="T1104" s="21">
        <f>IF(LEN('Matter Data'!C536)&gt;0,COUNTIF($S$2:$S$5001,CONCATENATE('Matter Data'!A536,'Matter Data'!B536,'Matter Data'!C536)),0)</f>
        <v>0</v>
      </c>
      <c r="U1104" s="22" t="str">
        <f>IF(LEN('Contacts Data'!B543)&gt;0,'Contacts Data'!B543,"")</f>
        <v/>
      </c>
      <c r="V1104" s="22" t="str">
        <f>IF(LEN('Contacts Data'!C543)&gt;0,'Contacts Data'!C543,"")</f>
        <v/>
      </c>
      <c r="W1104" s="22" t="str">
        <f>CONCATENATE(U1104, " ", V1104, " ", 'Contacts Data'!$A543)</f>
        <v xml:space="preserve">  </v>
      </c>
      <c r="X1104" s="22" t="str">
        <f>CONCATENATE('Matter Data'!A536, " ", 'Matter Data'!B536, " ", "Client")</f>
        <v xml:space="preserve">  Client</v>
      </c>
      <c r="Y1104" s="19" t="str">
        <f t="shared" si="17"/>
        <v/>
      </c>
    </row>
    <row r="1105" spans="1:25" x14ac:dyDescent="0.25">
      <c r="A1105" s="18" t="str">
        <f>IF(LEN('Contacts Data'!A544)&gt;20,LEN('Contacts Data'!A544),"")</f>
        <v/>
      </c>
      <c r="B1105" s="18" t="str">
        <f>IF(LEN('Contacts Data'!B544)&gt;0, LEN('Contacts Data'!B544) + LEN('Contacts Data'!C544), "")</f>
        <v/>
      </c>
      <c r="C1105" s="18" t="str">
        <f>IF(LEN('Contacts Data'!E544)&gt;20,LEN('Contacts Data'!E544),"")</f>
        <v/>
      </c>
      <c r="D1105" s="18" t="str">
        <f>IF(LEN('Contacts Data'!F544)&gt;20,LEN('Contacts Data'!F544),"")</f>
        <v/>
      </c>
      <c r="E1105" s="18" t="str">
        <f>IF(LEN('Contacts Data'!G544)&gt;20,LEN('Contacts Data'!G544),"")</f>
        <v/>
      </c>
      <c r="F1105" s="18" t="str">
        <f>IF(LEN('Contacts Data'!H544)&gt;60,LEN('Contacts Data'!H544),"")</f>
        <v/>
      </c>
      <c r="G1105" s="18" t="str">
        <f>IF(LEN('Contacts Data'!I544)&gt;128,LEN('Contacts Data'!I544),"")</f>
        <v/>
      </c>
      <c r="H1105" s="18" t="str">
        <f>IF(LEN('Contacts Data'!J544)&gt;60,LEN('Contacts Data'!J544),"")</f>
        <v/>
      </c>
      <c r="I1105" s="18" t="str">
        <f>IF(LEN('Contacts Data'!K544)&gt;30,LEN('Contacts Data'!K544),"")</f>
        <v/>
      </c>
      <c r="J1105" s="18" t="str">
        <f>IF(LEN('Contacts Data'!L544)&gt;2,LEN('Contacts Data'!L544),"")</f>
        <v/>
      </c>
      <c r="K1105" s="18" t="str">
        <f>IF(LEN('Contacts Data'!M544)&gt;16,LEN('Contacts Data'!M544),"")</f>
        <v/>
      </c>
      <c r="L1105" s="18" t="str">
        <f>IF(LEN('Contacts Data'!D544)&gt;128,LEN('Contacts Data'!D544),"")</f>
        <v/>
      </c>
      <c r="M1105" s="18" t="str">
        <f>IF(LEN('Contacts Data'!O544)&gt;1024,LEN('Contacts Data'!O544),"")</f>
        <v/>
      </c>
      <c r="P1105" s="18" t="str">
        <f>IF(LEN('Matter Data'!A537)&gt;0,LEN('Matter Data'!A537)+LEN('Matter Data'!B537),"")</f>
        <v/>
      </c>
      <c r="Q1105" s="18" t="str">
        <f>IF(LEN('Matter Data'!C537)&gt;80,LEN('Matter Data'!C537),"")</f>
        <v/>
      </c>
      <c r="R1105" s="18" t="str">
        <f>IF(LEN('Matter Data'!H537)&gt;40,LEN('Matter Data'!H537),"")</f>
        <v/>
      </c>
      <c r="S1105" s="21" t="b">
        <f>IF(LEN('Matter Data'!C537)&gt;0,CONCATENATE('Matter Data'!A537,'Matter Data'!B537,'Matter Data'!C537))</f>
        <v>0</v>
      </c>
      <c r="T1105" s="21">
        <f>IF(LEN('Matter Data'!C537)&gt;0,COUNTIF($S$2:$S$5001,CONCATENATE('Matter Data'!A537,'Matter Data'!B537,'Matter Data'!C537)),0)</f>
        <v>0</v>
      </c>
      <c r="U1105" s="22" t="str">
        <f>IF(LEN('Contacts Data'!B544)&gt;0,'Contacts Data'!B544,"")</f>
        <v/>
      </c>
      <c r="V1105" s="22" t="str">
        <f>IF(LEN('Contacts Data'!C544)&gt;0,'Contacts Data'!C544,"")</f>
        <v/>
      </c>
      <c r="W1105" s="22" t="str">
        <f>CONCATENATE(U1105, " ", V1105, " ", 'Contacts Data'!$A544)</f>
        <v xml:space="preserve">  </v>
      </c>
      <c r="X1105" s="22" t="str">
        <f>CONCATENATE('Matter Data'!A537, " ", 'Matter Data'!B537, " ", "Client")</f>
        <v xml:space="preserve">  Client</v>
      </c>
      <c r="Y1105" s="19" t="str">
        <f t="shared" si="17"/>
        <v/>
      </c>
    </row>
    <row r="1106" spans="1:25" x14ac:dyDescent="0.25">
      <c r="A1106" s="18" t="str">
        <f>IF(LEN('Contacts Data'!A545)&gt;20,LEN('Contacts Data'!A545),"")</f>
        <v/>
      </c>
      <c r="B1106" s="18" t="str">
        <f>IF(LEN('Contacts Data'!B545)&gt;0, LEN('Contacts Data'!B545) + LEN('Contacts Data'!C545), "")</f>
        <v/>
      </c>
      <c r="C1106" s="18" t="str">
        <f>IF(LEN('Contacts Data'!E545)&gt;20,LEN('Contacts Data'!E545),"")</f>
        <v/>
      </c>
      <c r="D1106" s="18" t="str">
        <f>IF(LEN('Contacts Data'!F545)&gt;20,LEN('Contacts Data'!F545),"")</f>
        <v/>
      </c>
      <c r="E1106" s="18" t="str">
        <f>IF(LEN('Contacts Data'!G545)&gt;20,LEN('Contacts Data'!G545),"")</f>
        <v/>
      </c>
      <c r="F1106" s="18" t="str">
        <f>IF(LEN('Contacts Data'!H545)&gt;60,LEN('Contacts Data'!H545),"")</f>
        <v/>
      </c>
      <c r="G1106" s="18" t="str">
        <f>IF(LEN('Contacts Data'!I545)&gt;128,LEN('Contacts Data'!I545),"")</f>
        <v/>
      </c>
      <c r="H1106" s="18" t="str">
        <f>IF(LEN('Contacts Data'!J545)&gt;60,LEN('Contacts Data'!J545),"")</f>
        <v/>
      </c>
      <c r="I1106" s="18" t="str">
        <f>IF(LEN('Contacts Data'!K545)&gt;30,LEN('Contacts Data'!K545),"")</f>
        <v/>
      </c>
      <c r="J1106" s="18" t="str">
        <f>IF(LEN('Contacts Data'!L545)&gt;2,LEN('Contacts Data'!L545),"")</f>
        <v/>
      </c>
      <c r="K1106" s="18" t="str">
        <f>IF(LEN('Contacts Data'!M545)&gt;16,LEN('Contacts Data'!M545),"")</f>
        <v/>
      </c>
      <c r="L1106" s="18" t="str">
        <f>IF(LEN('Contacts Data'!D545)&gt;128,LEN('Contacts Data'!D545),"")</f>
        <v/>
      </c>
      <c r="M1106" s="18" t="str">
        <f>IF(LEN('Contacts Data'!O545)&gt;1024,LEN('Contacts Data'!O545),"")</f>
        <v/>
      </c>
      <c r="P1106" s="18" t="str">
        <f>IF(LEN('Matter Data'!A538)&gt;0,LEN('Matter Data'!A538)+LEN('Matter Data'!B538),"")</f>
        <v/>
      </c>
      <c r="Q1106" s="18" t="str">
        <f>IF(LEN('Matter Data'!C538)&gt;80,LEN('Matter Data'!C538),"")</f>
        <v/>
      </c>
      <c r="R1106" s="18" t="str">
        <f>IF(LEN('Matter Data'!H538)&gt;40,LEN('Matter Data'!H538),"")</f>
        <v/>
      </c>
      <c r="S1106" s="21" t="b">
        <f>IF(LEN('Matter Data'!C538)&gt;0,CONCATENATE('Matter Data'!A538,'Matter Data'!B538,'Matter Data'!C538))</f>
        <v>0</v>
      </c>
      <c r="T1106" s="21">
        <f>IF(LEN('Matter Data'!C538)&gt;0,COUNTIF($S$2:$S$5001,CONCATENATE('Matter Data'!A538,'Matter Data'!B538,'Matter Data'!C538)),0)</f>
        <v>0</v>
      </c>
      <c r="U1106" s="22" t="str">
        <f>IF(LEN('Contacts Data'!B545)&gt;0,'Contacts Data'!B545,"")</f>
        <v/>
      </c>
      <c r="V1106" s="22" t="str">
        <f>IF(LEN('Contacts Data'!C545)&gt;0,'Contacts Data'!C545,"")</f>
        <v/>
      </c>
      <c r="W1106" s="22" t="str">
        <f>CONCATENATE(U1106, " ", V1106, " ", 'Contacts Data'!$A545)</f>
        <v xml:space="preserve">  </v>
      </c>
      <c r="X1106" s="22" t="str">
        <f>CONCATENATE('Matter Data'!A538, " ", 'Matter Data'!B538, " ", "Client")</f>
        <v xml:space="preserve">  Client</v>
      </c>
      <c r="Y1106" s="19" t="str">
        <f t="shared" si="17"/>
        <v/>
      </c>
    </row>
    <row r="1107" spans="1:25" x14ac:dyDescent="0.25">
      <c r="A1107" s="18" t="str">
        <f>IF(LEN('Contacts Data'!A546)&gt;20,LEN('Contacts Data'!A546),"")</f>
        <v/>
      </c>
      <c r="B1107" s="18" t="str">
        <f>IF(LEN('Contacts Data'!B546)&gt;0, LEN('Contacts Data'!B546) + LEN('Contacts Data'!C546), "")</f>
        <v/>
      </c>
      <c r="C1107" s="18" t="str">
        <f>IF(LEN('Contacts Data'!E546)&gt;20,LEN('Contacts Data'!E546),"")</f>
        <v/>
      </c>
      <c r="D1107" s="18" t="str">
        <f>IF(LEN('Contacts Data'!F546)&gt;20,LEN('Contacts Data'!F546),"")</f>
        <v/>
      </c>
      <c r="E1107" s="18" t="str">
        <f>IF(LEN('Contacts Data'!G546)&gt;20,LEN('Contacts Data'!G546),"")</f>
        <v/>
      </c>
      <c r="F1107" s="18" t="str">
        <f>IF(LEN('Contacts Data'!H546)&gt;60,LEN('Contacts Data'!H546),"")</f>
        <v/>
      </c>
      <c r="G1107" s="18" t="str">
        <f>IF(LEN('Contacts Data'!I546)&gt;128,LEN('Contacts Data'!I546),"")</f>
        <v/>
      </c>
      <c r="H1107" s="18" t="str">
        <f>IF(LEN('Contacts Data'!J546)&gt;60,LEN('Contacts Data'!J546),"")</f>
        <v/>
      </c>
      <c r="I1107" s="18" t="str">
        <f>IF(LEN('Contacts Data'!K546)&gt;30,LEN('Contacts Data'!K546),"")</f>
        <v/>
      </c>
      <c r="J1107" s="18" t="str">
        <f>IF(LEN('Contacts Data'!L546)&gt;2,LEN('Contacts Data'!L546),"")</f>
        <v/>
      </c>
      <c r="K1107" s="18" t="str">
        <f>IF(LEN('Contacts Data'!M546)&gt;16,LEN('Contacts Data'!M546),"")</f>
        <v/>
      </c>
      <c r="L1107" s="18" t="str">
        <f>IF(LEN('Contacts Data'!D546)&gt;128,LEN('Contacts Data'!D546),"")</f>
        <v/>
      </c>
      <c r="M1107" s="18" t="str">
        <f>IF(LEN('Contacts Data'!O546)&gt;1024,LEN('Contacts Data'!O546),"")</f>
        <v/>
      </c>
      <c r="P1107" s="18" t="str">
        <f>IF(LEN('Matter Data'!A539)&gt;0,LEN('Matter Data'!A539)+LEN('Matter Data'!B539),"")</f>
        <v/>
      </c>
      <c r="Q1107" s="18" t="str">
        <f>IF(LEN('Matter Data'!C539)&gt;80,LEN('Matter Data'!C539),"")</f>
        <v/>
      </c>
      <c r="R1107" s="18" t="str">
        <f>IF(LEN('Matter Data'!H539)&gt;40,LEN('Matter Data'!H539),"")</f>
        <v/>
      </c>
      <c r="S1107" s="21" t="b">
        <f>IF(LEN('Matter Data'!C539)&gt;0,CONCATENATE('Matter Data'!A539,'Matter Data'!B539,'Matter Data'!C539))</f>
        <v>0</v>
      </c>
      <c r="T1107" s="21">
        <f>IF(LEN('Matter Data'!C539)&gt;0,COUNTIF($S$2:$S$5001,CONCATENATE('Matter Data'!A539,'Matter Data'!B539,'Matter Data'!C539)),0)</f>
        <v>0</v>
      </c>
      <c r="U1107" s="22" t="str">
        <f>IF(LEN('Contacts Data'!B546)&gt;0,'Contacts Data'!B546,"")</f>
        <v/>
      </c>
      <c r="V1107" s="22" t="str">
        <f>IF(LEN('Contacts Data'!C546)&gt;0,'Contacts Data'!C546,"")</f>
        <v/>
      </c>
      <c r="W1107" s="22" t="str">
        <f>CONCATENATE(U1107, " ", V1107, " ", 'Contacts Data'!$A546)</f>
        <v xml:space="preserve">  </v>
      </c>
      <c r="X1107" s="22" t="str">
        <f>CONCATENATE('Matter Data'!A539, " ", 'Matter Data'!B539, " ", "Client")</f>
        <v xml:space="preserve">  Client</v>
      </c>
      <c r="Y1107" s="19" t="str">
        <f t="shared" si="17"/>
        <v/>
      </c>
    </row>
    <row r="1108" spans="1:25" x14ac:dyDescent="0.25">
      <c r="A1108" s="18" t="str">
        <f>IF(LEN('Contacts Data'!A547)&gt;20,LEN('Contacts Data'!A547),"")</f>
        <v/>
      </c>
      <c r="B1108" s="18" t="str">
        <f>IF(LEN('Contacts Data'!B547)&gt;0, LEN('Contacts Data'!B547) + LEN('Contacts Data'!C547), "")</f>
        <v/>
      </c>
      <c r="C1108" s="18" t="str">
        <f>IF(LEN('Contacts Data'!E547)&gt;20,LEN('Contacts Data'!E547),"")</f>
        <v/>
      </c>
      <c r="D1108" s="18" t="str">
        <f>IF(LEN('Contacts Data'!F547)&gt;20,LEN('Contacts Data'!F547),"")</f>
        <v/>
      </c>
      <c r="E1108" s="18" t="str">
        <f>IF(LEN('Contacts Data'!G547)&gt;20,LEN('Contacts Data'!G547),"")</f>
        <v/>
      </c>
      <c r="F1108" s="18" t="str">
        <f>IF(LEN('Contacts Data'!H547)&gt;60,LEN('Contacts Data'!H547),"")</f>
        <v/>
      </c>
      <c r="G1108" s="18" t="str">
        <f>IF(LEN('Contacts Data'!I547)&gt;128,LEN('Contacts Data'!I547),"")</f>
        <v/>
      </c>
      <c r="H1108" s="18" t="str">
        <f>IF(LEN('Contacts Data'!J547)&gt;60,LEN('Contacts Data'!J547),"")</f>
        <v/>
      </c>
      <c r="I1108" s="18" t="str">
        <f>IF(LEN('Contacts Data'!K547)&gt;30,LEN('Contacts Data'!K547),"")</f>
        <v/>
      </c>
      <c r="J1108" s="18" t="str">
        <f>IF(LEN('Contacts Data'!L547)&gt;2,LEN('Contacts Data'!L547),"")</f>
        <v/>
      </c>
      <c r="K1108" s="18" t="str">
        <f>IF(LEN('Contacts Data'!M547)&gt;16,LEN('Contacts Data'!M547),"")</f>
        <v/>
      </c>
      <c r="L1108" s="18" t="str">
        <f>IF(LEN('Contacts Data'!D547)&gt;128,LEN('Contacts Data'!D547),"")</f>
        <v/>
      </c>
      <c r="M1108" s="18" t="str">
        <f>IF(LEN('Contacts Data'!O547)&gt;1024,LEN('Contacts Data'!O547),"")</f>
        <v/>
      </c>
      <c r="P1108" s="18" t="str">
        <f>IF(LEN('Matter Data'!A540)&gt;0,LEN('Matter Data'!A540)+LEN('Matter Data'!B540),"")</f>
        <v/>
      </c>
      <c r="Q1108" s="18" t="str">
        <f>IF(LEN('Matter Data'!C540)&gt;80,LEN('Matter Data'!C540),"")</f>
        <v/>
      </c>
      <c r="R1108" s="18" t="str">
        <f>IF(LEN('Matter Data'!H540)&gt;40,LEN('Matter Data'!H540),"")</f>
        <v/>
      </c>
      <c r="S1108" s="21" t="b">
        <f>IF(LEN('Matter Data'!C540)&gt;0,CONCATENATE('Matter Data'!A540,'Matter Data'!B540,'Matter Data'!C540))</f>
        <v>0</v>
      </c>
      <c r="T1108" s="21">
        <f>IF(LEN('Matter Data'!C540)&gt;0,COUNTIF($S$2:$S$5001,CONCATENATE('Matter Data'!A540,'Matter Data'!B540,'Matter Data'!C540)),0)</f>
        <v>0</v>
      </c>
      <c r="U1108" s="22" t="str">
        <f>IF(LEN('Contacts Data'!B547)&gt;0,'Contacts Data'!B547,"")</f>
        <v/>
      </c>
      <c r="V1108" s="22" t="str">
        <f>IF(LEN('Contacts Data'!C547)&gt;0,'Contacts Data'!C547,"")</f>
        <v/>
      </c>
      <c r="W1108" s="22" t="str">
        <f>CONCATENATE(U1108, " ", V1108, " ", 'Contacts Data'!$A547)</f>
        <v xml:space="preserve">  </v>
      </c>
      <c r="X1108" s="22" t="str">
        <f>CONCATENATE('Matter Data'!A540, " ", 'Matter Data'!B540, " ", "Client")</f>
        <v xml:space="preserve">  Client</v>
      </c>
      <c r="Y1108" s="19" t="str">
        <f t="shared" si="17"/>
        <v/>
      </c>
    </row>
    <row r="1109" spans="1:25" x14ac:dyDescent="0.25">
      <c r="A1109" s="18" t="str">
        <f>IF(LEN('Contacts Data'!A548)&gt;20,LEN('Contacts Data'!A548),"")</f>
        <v/>
      </c>
      <c r="B1109" s="18" t="str">
        <f>IF(LEN('Contacts Data'!B548)&gt;0, LEN('Contacts Data'!B548) + LEN('Contacts Data'!C548), "")</f>
        <v/>
      </c>
      <c r="C1109" s="18" t="str">
        <f>IF(LEN('Contacts Data'!E548)&gt;20,LEN('Contacts Data'!E548),"")</f>
        <v/>
      </c>
      <c r="D1109" s="18" t="str">
        <f>IF(LEN('Contacts Data'!F548)&gt;20,LEN('Contacts Data'!F548),"")</f>
        <v/>
      </c>
      <c r="E1109" s="18" t="str">
        <f>IF(LEN('Contacts Data'!G548)&gt;20,LEN('Contacts Data'!G548),"")</f>
        <v/>
      </c>
      <c r="F1109" s="18" t="str">
        <f>IF(LEN('Contacts Data'!H548)&gt;60,LEN('Contacts Data'!H548),"")</f>
        <v/>
      </c>
      <c r="G1109" s="18" t="str">
        <f>IF(LEN('Contacts Data'!I548)&gt;128,LEN('Contacts Data'!I548),"")</f>
        <v/>
      </c>
      <c r="H1109" s="18" t="str">
        <f>IF(LEN('Contacts Data'!J548)&gt;60,LEN('Contacts Data'!J548),"")</f>
        <v/>
      </c>
      <c r="I1109" s="18" t="str">
        <f>IF(LEN('Contacts Data'!K548)&gt;30,LEN('Contacts Data'!K548),"")</f>
        <v/>
      </c>
      <c r="J1109" s="18" t="str">
        <f>IF(LEN('Contacts Data'!L548)&gt;2,LEN('Contacts Data'!L548),"")</f>
        <v/>
      </c>
      <c r="K1109" s="18" t="str">
        <f>IF(LEN('Contacts Data'!M548)&gt;16,LEN('Contacts Data'!M548),"")</f>
        <v/>
      </c>
      <c r="L1109" s="18" t="str">
        <f>IF(LEN('Contacts Data'!D548)&gt;128,LEN('Contacts Data'!D548),"")</f>
        <v/>
      </c>
      <c r="M1109" s="18" t="str">
        <f>IF(LEN('Contacts Data'!O548)&gt;1024,LEN('Contacts Data'!O548),"")</f>
        <v/>
      </c>
      <c r="P1109" s="18" t="str">
        <f>IF(LEN('Matter Data'!A541)&gt;0,LEN('Matter Data'!A541)+LEN('Matter Data'!B541),"")</f>
        <v/>
      </c>
      <c r="Q1109" s="18" t="str">
        <f>IF(LEN('Matter Data'!C541)&gt;80,LEN('Matter Data'!C541),"")</f>
        <v/>
      </c>
      <c r="R1109" s="18" t="str">
        <f>IF(LEN('Matter Data'!H541)&gt;40,LEN('Matter Data'!H541),"")</f>
        <v/>
      </c>
      <c r="S1109" s="21" t="b">
        <f>IF(LEN('Matter Data'!C541)&gt;0,CONCATENATE('Matter Data'!A541,'Matter Data'!B541,'Matter Data'!C541))</f>
        <v>0</v>
      </c>
      <c r="T1109" s="21">
        <f>IF(LEN('Matter Data'!C541)&gt;0,COUNTIF($S$2:$S$5001,CONCATENATE('Matter Data'!A541,'Matter Data'!B541,'Matter Data'!C541)),0)</f>
        <v>0</v>
      </c>
      <c r="U1109" s="22" t="str">
        <f>IF(LEN('Contacts Data'!B548)&gt;0,'Contacts Data'!B548,"")</f>
        <v/>
      </c>
      <c r="V1109" s="22" t="str">
        <f>IF(LEN('Contacts Data'!C548)&gt;0,'Contacts Data'!C548,"")</f>
        <v/>
      </c>
      <c r="W1109" s="22" t="str">
        <f>CONCATENATE(U1109, " ", V1109, " ", 'Contacts Data'!$A548)</f>
        <v xml:space="preserve">  </v>
      </c>
      <c r="X1109" s="22" t="str">
        <f>CONCATENATE('Matter Data'!A541, " ", 'Matter Data'!B541, " ", "Client")</f>
        <v xml:space="preserve">  Client</v>
      </c>
      <c r="Y1109" s="19" t="str">
        <f t="shared" si="17"/>
        <v/>
      </c>
    </row>
    <row r="1110" spans="1:25" x14ac:dyDescent="0.25">
      <c r="A1110" s="18" t="str">
        <f>IF(LEN('Contacts Data'!A549)&gt;20,LEN('Contacts Data'!A549),"")</f>
        <v/>
      </c>
      <c r="B1110" s="18" t="str">
        <f>IF(LEN('Contacts Data'!B549)&gt;0, LEN('Contacts Data'!B549) + LEN('Contacts Data'!C549), "")</f>
        <v/>
      </c>
      <c r="C1110" s="18" t="str">
        <f>IF(LEN('Contacts Data'!E549)&gt;20,LEN('Contacts Data'!E549),"")</f>
        <v/>
      </c>
      <c r="D1110" s="18" t="str">
        <f>IF(LEN('Contacts Data'!F549)&gt;20,LEN('Contacts Data'!F549),"")</f>
        <v/>
      </c>
      <c r="E1110" s="18" t="str">
        <f>IF(LEN('Contacts Data'!G549)&gt;20,LEN('Contacts Data'!G549),"")</f>
        <v/>
      </c>
      <c r="F1110" s="18" t="str">
        <f>IF(LEN('Contacts Data'!H549)&gt;60,LEN('Contacts Data'!H549),"")</f>
        <v/>
      </c>
      <c r="G1110" s="18" t="str">
        <f>IF(LEN('Contacts Data'!I549)&gt;128,LEN('Contacts Data'!I549),"")</f>
        <v/>
      </c>
      <c r="H1110" s="18" t="str">
        <f>IF(LEN('Contacts Data'!J549)&gt;60,LEN('Contacts Data'!J549),"")</f>
        <v/>
      </c>
      <c r="I1110" s="18" t="str">
        <f>IF(LEN('Contacts Data'!K549)&gt;30,LEN('Contacts Data'!K549),"")</f>
        <v/>
      </c>
      <c r="J1110" s="18" t="str">
        <f>IF(LEN('Contacts Data'!L549)&gt;2,LEN('Contacts Data'!L549),"")</f>
        <v/>
      </c>
      <c r="K1110" s="18" t="str">
        <f>IF(LEN('Contacts Data'!M549)&gt;16,LEN('Contacts Data'!M549),"")</f>
        <v/>
      </c>
      <c r="L1110" s="18" t="str">
        <f>IF(LEN('Contacts Data'!D549)&gt;128,LEN('Contacts Data'!D549),"")</f>
        <v/>
      </c>
      <c r="M1110" s="18" t="str">
        <f>IF(LEN('Contacts Data'!O549)&gt;1024,LEN('Contacts Data'!O549),"")</f>
        <v/>
      </c>
      <c r="P1110" s="18" t="str">
        <f>IF(LEN('Matter Data'!A542)&gt;0,LEN('Matter Data'!A542)+LEN('Matter Data'!B542),"")</f>
        <v/>
      </c>
      <c r="Q1110" s="18" t="str">
        <f>IF(LEN('Matter Data'!C542)&gt;80,LEN('Matter Data'!C542),"")</f>
        <v/>
      </c>
      <c r="R1110" s="18" t="str">
        <f>IF(LEN('Matter Data'!H542)&gt;40,LEN('Matter Data'!H542),"")</f>
        <v/>
      </c>
      <c r="S1110" s="21" t="b">
        <f>IF(LEN('Matter Data'!C542)&gt;0,CONCATENATE('Matter Data'!A542,'Matter Data'!B542,'Matter Data'!C542))</f>
        <v>0</v>
      </c>
      <c r="T1110" s="21">
        <f>IF(LEN('Matter Data'!C542)&gt;0,COUNTIF($S$2:$S$5001,CONCATENATE('Matter Data'!A542,'Matter Data'!B542,'Matter Data'!C542)),0)</f>
        <v>0</v>
      </c>
      <c r="U1110" s="22" t="str">
        <f>IF(LEN('Contacts Data'!B549)&gt;0,'Contacts Data'!B549,"")</f>
        <v/>
      </c>
      <c r="V1110" s="22" t="str">
        <f>IF(LEN('Contacts Data'!C549)&gt;0,'Contacts Data'!C549,"")</f>
        <v/>
      </c>
      <c r="W1110" s="22" t="str">
        <f>CONCATENATE(U1110, " ", V1110, " ", 'Contacts Data'!$A549)</f>
        <v xml:space="preserve">  </v>
      </c>
      <c r="X1110" s="22" t="str">
        <f>CONCATENATE('Matter Data'!A542, " ", 'Matter Data'!B542, " ", "Client")</f>
        <v xml:space="preserve">  Client</v>
      </c>
      <c r="Y1110" s="19" t="str">
        <f t="shared" si="17"/>
        <v/>
      </c>
    </row>
    <row r="1111" spans="1:25" x14ac:dyDescent="0.25">
      <c r="A1111" s="18" t="str">
        <f>IF(LEN('Contacts Data'!A550)&gt;20,LEN('Contacts Data'!A550),"")</f>
        <v/>
      </c>
      <c r="B1111" s="18" t="str">
        <f>IF(LEN('Contacts Data'!B550)&gt;0, LEN('Contacts Data'!B550) + LEN('Contacts Data'!C550), "")</f>
        <v/>
      </c>
      <c r="C1111" s="18" t="str">
        <f>IF(LEN('Contacts Data'!E550)&gt;20,LEN('Contacts Data'!E550),"")</f>
        <v/>
      </c>
      <c r="D1111" s="18" t="str">
        <f>IF(LEN('Contacts Data'!F550)&gt;20,LEN('Contacts Data'!F550),"")</f>
        <v/>
      </c>
      <c r="E1111" s="18" t="str">
        <f>IF(LEN('Contacts Data'!G550)&gt;20,LEN('Contacts Data'!G550),"")</f>
        <v/>
      </c>
      <c r="F1111" s="18" t="str">
        <f>IF(LEN('Contacts Data'!H550)&gt;60,LEN('Contacts Data'!H550),"")</f>
        <v/>
      </c>
      <c r="G1111" s="18" t="str">
        <f>IF(LEN('Contacts Data'!I550)&gt;128,LEN('Contacts Data'!I550),"")</f>
        <v/>
      </c>
      <c r="H1111" s="18" t="str">
        <f>IF(LEN('Contacts Data'!J550)&gt;60,LEN('Contacts Data'!J550),"")</f>
        <v/>
      </c>
      <c r="I1111" s="18" t="str">
        <f>IF(LEN('Contacts Data'!K550)&gt;30,LEN('Contacts Data'!K550),"")</f>
        <v/>
      </c>
      <c r="J1111" s="18" t="str">
        <f>IF(LEN('Contacts Data'!L550)&gt;2,LEN('Contacts Data'!L550),"")</f>
        <v/>
      </c>
      <c r="K1111" s="18" t="str">
        <f>IF(LEN('Contacts Data'!M550)&gt;16,LEN('Contacts Data'!M550),"")</f>
        <v/>
      </c>
      <c r="L1111" s="18" t="str">
        <f>IF(LEN('Contacts Data'!D550)&gt;128,LEN('Contacts Data'!D550),"")</f>
        <v/>
      </c>
      <c r="M1111" s="18" t="str">
        <f>IF(LEN('Contacts Data'!O550)&gt;1024,LEN('Contacts Data'!O550),"")</f>
        <v/>
      </c>
      <c r="P1111" s="18" t="str">
        <f>IF(LEN('Matter Data'!A543)&gt;0,LEN('Matter Data'!A543)+LEN('Matter Data'!B543),"")</f>
        <v/>
      </c>
      <c r="Q1111" s="18" t="str">
        <f>IF(LEN('Matter Data'!C543)&gt;80,LEN('Matter Data'!C543),"")</f>
        <v/>
      </c>
      <c r="R1111" s="18" t="str">
        <f>IF(LEN('Matter Data'!H543)&gt;40,LEN('Matter Data'!H543),"")</f>
        <v/>
      </c>
      <c r="S1111" s="21" t="b">
        <f>IF(LEN('Matter Data'!C543)&gt;0,CONCATENATE('Matter Data'!A543,'Matter Data'!B543,'Matter Data'!C543))</f>
        <v>0</v>
      </c>
      <c r="T1111" s="21">
        <f>IF(LEN('Matter Data'!C543)&gt;0,COUNTIF($S$2:$S$5001,CONCATENATE('Matter Data'!A543,'Matter Data'!B543,'Matter Data'!C543)),0)</f>
        <v>0</v>
      </c>
      <c r="U1111" s="22" t="str">
        <f>IF(LEN('Contacts Data'!B550)&gt;0,'Contacts Data'!B550,"")</f>
        <v/>
      </c>
      <c r="V1111" s="22" t="str">
        <f>IF(LEN('Contacts Data'!C550)&gt;0,'Contacts Data'!C550,"")</f>
        <v/>
      </c>
      <c r="W1111" s="22" t="str">
        <f>CONCATENATE(U1111, " ", V1111, " ", 'Contacts Data'!$A550)</f>
        <v xml:space="preserve">  </v>
      </c>
      <c r="X1111" s="22" t="str">
        <f>CONCATENATE('Matter Data'!A543, " ", 'Matter Data'!B543, " ", "Client")</f>
        <v xml:space="preserve">  Client</v>
      </c>
      <c r="Y1111" s="19" t="str">
        <f t="shared" si="17"/>
        <v/>
      </c>
    </row>
    <row r="1112" spans="1:25" x14ac:dyDescent="0.25">
      <c r="A1112" s="18" t="str">
        <f>IF(LEN('Contacts Data'!A551)&gt;20,LEN('Contacts Data'!A551),"")</f>
        <v/>
      </c>
      <c r="B1112" s="18" t="str">
        <f>IF(LEN('Contacts Data'!B551)&gt;0, LEN('Contacts Data'!B551) + LEN('Contacts Data'!C551), "")</f>
        <v/>
      </c>
      <c r="C1112" s="18" t="str">
        <f>IF(LEN('Contacts Data'!E551)&gt;20,LEN('Contacts Data'!E551),"")</f>
        <v/>
      </c>
      <c r="D1112" s="18" t="str">
        <f>IF(LEN('Contacts Data'!F551)&gt;20,LEN('Contacts Data'!F551),"")</f>
        <v/>
      </c>
      <c r="E1112" s="18" t="str">
        <f>IF(LEN('Contacts Data'!G551)&gt;20,LEN('Contacts Data'!G551),"")</f>
        <v/>
      </c>
      <c r="F1112" s="18" t="str">
        <f>IF(LEN('Contacts Data'!H551)&gt;60,LEN('Contacts Data'!H551),"")</f>
        <v/>
      </c>
      <c r="G1112" s="18" t="str">
        <f>IF(LEN('Contacts Data'!I551)&gt;128,LEN('Contacts Data'!I551),"")</f>
        <v/>
      </c>
      <c r="H1112" s="18" t="str">
        <f>IF(LEN('Contacts Data'!J551)&gt;60,LEN('Contacts Data'!J551),"")</f>
        <v/>
      </c>
      <c r="I1112" s="18" t="str">
        <f>IF(LEN('Contacts Data'!K551)&gt;30,LEN('Contacts Data'!K551),"")</f>
        <v/>
      </c>
      <c r="J1112" s="18" t="str">
        <f>IF(LEN('Contacts Data'!L551)&gt;2,LEN('Contacts Data'!L551),"")</f>
        <v/>
      </c>
      <c r="K1112" s="18" t="str">
        <f>IF(LEN('Contacts Data'!M551)&gt;16,LEN('Contacts Data'!M551),"")</f>
        <v/>
      </c>
      <c r="L1112" s="18" t="str">
        <f>IF(LEN('Contacts Data'!D551)&gt;128,LEN('Contacts Data'!D551),"")</f>
        <v/>
      </c>
      <c r="M1112" s="18" t="str">
        <f>IF(LEN('Contacts Data'!O551)&gt;1024,LEN('Contacts Data'!O551),"")</f>
        <v/>
      </c>
      <c r="P1112" s="18" t="str">
        <f>IF(LEN('Matter Data'!A544)&gt;0,LEN('Matter Data'!A544)+LEN('Matter Data'!B544),"")</f>
        <v/>
      </c>
      <c r="Q1112" s="18" t="str">
        <f>IF(LEN('Matter Data'!C544)&gt;80,LEN('Matter Data'!C544),"")</f>
        <v/>
      </c>
      <c r="R1112" s="18" t="str">
        <f>IF(LEN('Matter Data'!H544)&gt;40,LEN('Matter Data'!H544),"")</f>
        <v/>
      </c>
      <c r="S1112" s="21" t="b">
        <f>IF(LEN('Matter Data'!C544)&gt;0,CONCATENATE('Matter Data'!A544,'Matter Data'!B544,'Matter Data'!C544))</f>
        <v>0</v>
      </c>
      <c r="T1112" s="21">
        <f>IF(LEN('Matter Data'!C544)&gt;0,COUNTIF($S$2:$S$5001,CONCATENATE('Matter Data'!A544,'Matter Data'!B544,'Matter Data'!C544)),0)</f>
        <v>0</v>
      </c>
      <c r="U1112" s="22" t="str">
        <f>IF(LEN('Contacts Data'!B551)&gt;0,'Contacts Data'!B551,"")</f>
        <v/>
      </c>
      <c r="V1112" s="22" t="str">
        <f>IF(LEN('Contacts Data'!C551)&gt;0,'Contacts Data'!C551,"")</f>
        <v/>
      </c>
      <c r="W1112" s="22" t="str">
        <f>CONCATENATE(U1112, " ", V1112, " ", 'Contacts Data'!$A551)</f>
        <v xml:space="preserve">  </v>
      </c>
      <c r="X1112" s="22" t="str">
        <f>CONCATENATE('Matter Data'!A544, " ", 'Matter Data'!B544, " ", "Client")</f>
        <v xml:space="preserve">  Client</v>
      </c>
      <c r="Y1112" s="19" t="str">
        <f t="shared" si="17"/>
        <v/>
      </c>
    </row>
    <row r="1113" spans="1:25" x14ac:dyDescent="0.25">
      <c r="A1113" s="18" t="str">
        <f>IF(LEN('Contacts Data'!A552)&gt;20,LEN('Contacts Data'!A552),"")</f>
        <v/>
      </c>
      <c r="B1113" s="18" t="str">
        <f>IF(LEN('Contacts Data'!B552)&gt;0, LEN('Contacts Data'!B552) + LEN('Contacts Data'!C552), "")</f>
        <v/>
      </c>
      <c r="C1113" s="18" t="str">
        <f>IF(LEN('Contacts Data'!E552)&gt;20,LEN('Contacts Data'!E552),"")</f>
        <v/>
      </c>
      <c r="D1113" s="18" t="str">
        <f>IF(LEN('Contacts Data'!F552)&gt;20,LEN('Contacts Data'!F552),"")</f>
        <v/>
      </c>
      <c r="E1113" s="18" t="str">
        <f>IF(LEN('Contacts Data'!G552)&gt;20,LEN('Contacts Data'!G552),"")</f>
        <v/>
      </c>
      <c r="F1113" s="18" t="str">
        <f>IF(LEN('Contacts Data'!H552)&gt;60,LEN('Contacts Data'!H552),"")</f>
        <v/>
      </c>
      <c r="G1113" s="18" t="str">
        <f>IF(LEN('Contacts Data'!I552)&gt;128,LEN('Contacts Data'!I552),"")</f>
        <v/>
      </c>
      <c r="H1113" s="18" t="str">
        <f>IF(LEN('Contacts Data'!J552)&gt;60,LEN('Contacts Data'!J552),"")</f>
        <v/>
      </c>
      <c r="I1113" s="18" t="str">
        <f>IF(LEN('Contacts Data'!K552)&gt;30,LEN('Contacts Data'!K552),"")</f>
        <v/>
      </c>
      <c r="J1113" s="18" t="str">
        <f>IF(LEN('Contacts Data'!L552)&gt;2,LEN('Contacts Data'!L552),"")</f>
        <v/>
      </c>
      <c r="K1113" s="18" t="str">
        <f>IF(LEN('Contacts Data'!M552)&gt;16,LEN('Contacts Data'!M552),"")</f>
        <v/>
      </c>
      <c r="L1113" s="18" t="str">
        <f>IF(LEN('Contacts Data'!D552)&gt;128,LEN('Contacts Data'!D552),"")</f>
        <v/>
      </c>
      <c r="M1113" s="18" t="str">
        <f>IF(LEN('Contacts Data'!O552)&gt;1024,LEN('Contacts Data'!O552),"")</f>
        <v/>
      </c>
      <c r="P1113" s="18" t="str">
        <f>IF(LEN('Matter Data'!A545)&gt;0,LEN('Matter Data'!A545)+LEN('Matter Data'!B545),"")</f>
        <v/>
      </c>
      <c r="Q1113" s="18" t="str">
        <f>IF(LEN('Matter Data'!C545)&gt;80,LEN('Matter Data'!C545),"")</f>
        <v/>
      </c>
      <c r="R1113" s="18" t="str">
        <f>IF(LEN('Matter Data'!H545)&gt;40,LEN('Matter Data'!H545),"")</f>
        <v/>
      </c>
      <c r="S1113" s="21" t="b">
        <f>IF(LEN('Matter Data'!C545)&gt;0,CONCATENATE('Matter Data'!A545,'Matter Data'!B545,'Matter Data'!C545))</f>
        <v>0</v>
      </c>
      <c r="T1113" s="21">
        <f>IF(LEN('Matter Data'!C545)&gt;0,COUNTIF($S$2:$S$5001,CONCATENATE('Matter Data'!A545,'Matter Data'!B545,'Matter Data'!C545)),0)</f>
        <v>0</v>
      </c>
      <c r="U1113" s="22" t="str">
        <f>IF(LEN('Contacts Data'!B552)&gt;0,'Contacts Data'!B552,"")</f>
        <v/>
      </c>
      <c r="V1113" s="22" t="str">
        <f>IF(LEN('Contacts Data'!C552)&gt;0,'Contacts Data'!C552,"")</f>
        <v/>
      </c>
      <c r="W1113" s="22" t="str">
        <f>CONCATENATE(U1113, " ", V1113, " ", 'Contacts Data'!$A552)</f>
        <v xml:space="preserve">  </v>
      </c>
      <c r="X1113" s="22" t="str">
        <f>CONCATENATE('Matter Data'!A545, " ", 'Matter Data'!B545, " ", "Client")</f>
        <v xml:space="preserve">  Client</v>
      </c>
      <c r="Y1113" s="19" t="str">
        <f t="shared" si="17"/>
        <v/>
      </c>
    </row>
    <row r="1114" spans="1:25" x14ac:dyDescent="0.25">
      <c r="A1114" s="18" t="str">
        <f>IF(LEN('Contacts Data'!A553)&gt;20,LEN('Contacts Data'!A553),"")</f>
        <v/>
      </c>
      <c r="B1114" s="18" t="str">
        <f>IF(LEN('Contacts Data'!B553)&gt;0, LEN('Contacts Data'!B553) + LEN('Contacts Data'!C553), "")</f>
        <v/>
      </c>
      <c r="C1114" s="18" t="str">
        <f>IF(LEN('Contacts Data'!E553)&gt;20,LEN('Contacts Data'!E553),"")</f>
        <v/>
      </c>
      <c r="D1114" s="18" t="str">
        <f>IF(LEN('Contacts Data'!F553)&gt;20,LEN('Contacts Data'!F553),"")</f>
        <v/>
      </c>
      <c r="E1114" s="18" t="str">
        <f>IF(LEN('Contacts Data'!G553)&gt;20,LEN('Contacts Data'!G553),"")</f>
        <v/>
      </c>
      <c r="F1114" s="18" t="str">
        <f>IF(LEN('Contacts Data'!H553)&gt;60,LEN('Contacts Data'!H553),"")</f>
        <v/>
      </c>
      <c r="G1114" s="18" t="str">
        <f>IF(LEN('Contacts Data'!I553)&gt;128,LEN('Contacts Data'!I553),"")</f>
        <v/>
      </c>
      <c r="H1114" s="18" t="str">
        <f>IF(LEN('Contacts Data'!J553)&gt;60,LEN('Contacts Data'!J553),"")</f>
        <v/>
      </c>
      <c r="I1114" s="18" t="str">
        <f>IF(LEN('Contacts Data'!K553)&gt;30,LEN('Contacts Data'!K553),"")</f>
        <v/>
      </c>
      <c r="J1114" s="18" t="str">
        <f>IF(LEN('Contacts Data'!L553)&gt;2,LEN('Contacts Data'!L553),"")</f>
        <v/>
      </c>
      <c r="K1114" s="18" t="str">
        <f>IF(LEN('Contacts Data'!M553)&gt;16,LEN('Contacts Data'!M553),"")</f>
        <v/>
      </c>
      <c r="L1114" s="18" t="str">
        <f>IF(LEN('Contacts Data'!D553)&gt;128,LEN('Contacts Data'!D553),"")</f>
        <v/>
      </c>
      <c r="M1114" s="18" t="str">
        <f>IF(LEN('Contacts Data'!O553)&gt;1024,LEN('Contacts Data'!O553),"")</f>
        <v/>
      </c>
      <c r="P1114" s="18" t="str">
        <f>IF(LEN('Matter Data'!A546)&gt;0,LEN('Matter Data'!A546)+LEN('Matter Data'!B546),"")</f>
        <v/>
      </c>
      <c r="Q1114" s="18" t="str">
        <f>IF(LEN('Matter Data'!C546)&gt;80,LEN('Matter Data'!C546),"")</f>
        <v/>
      </c>
      <c r="R1114" s="18" t="str">
        <f>IF(LEN('Matter Data'!H546)&gt;40,LEN('Matter Data'!H546),"")</f>
        <v/>
      </c>
      <c r="S1114" s="21" t="b">
        <f>IF(LEN('Matter Data'!C546)&gt;0,CONCATENATE('Matter Data'!A546,'Matter Data'!B546,'Matter Data'!C546))</f>
        <v>0</v>
      </c>
      <c r="T1114" s="21">
        <f>IF(LEN('Matter Data'!C546)&gt;0,COUNTIF($S$2:$S$5001,CONCATENATE('Matter Data'!A546,'Matter Data'!B546,'Matter Data'!C546)),0)</f>
        <v>0</v>
      </c>
      <c r="U1114" s="22" t="str">
        <f>IF(LEN('Contacts Data'!B553)&gt;0,'Contacts Data'!B553,"")</f>
        <v/>
      </c>
      <c r="V1114" s="22" t="str">
        <f>IF(LEN('Contacts Data'!C553)&gt;0,'Contacts Data'!C553,"")</f>
        <v/>
      </c>
      <c r="W1114" s="22" t="str">
        <f>CONCATENATE(U1114, " ", V1114, " ", 'Contacts Data'!$A553)</f>
        <v xml:space="preserve">  </v>
      </c>
      <c r="X1114" s="22" t="str">
        <f>CONCATENATE('Matter Data'!A546, " ", 'Matter Data'!B546, " ", "Client")</f>
        <v xml:space="preserve">  Client</v>
      </c>
      <c r="Y1114" s="19" t="str">
        <f t="shared" si="17"/>
        <v/>
      </c>
    </row>
    <row r="1115" spans="1:25" x14ac:dyDescent="0.25">
      <c r="A1115" s="18" t="str">
        <f>IF(LEN('Contacts Data'!A554)&gt;20,LEN('Contacts Data'!A554),"")</f>
        <v/>
      </c>
      <c r="B1115" s="18" t="str">
        <f>IF(LEN('Contacts Data'!B554)&gt;0, LEN('Contacts Data'!B554) + LEN('Contacts Data'!C554), "")</f>
        <v/>
      </c>
      <c r="C1115" s="18" t="str">
        <f>IF(LEN('Contacts Data'!E554)&gt;20,LEN('Contacts Data'!E554),"")</f>
        <v/>
      </c>
      <c r="D1115" s="18" t="str">
        <f>IF(LEN('Contacts Data'!F554)&gt;20,LEN('Contacts Data'!F554),"")</f>
        <v/>
      </c>
      <c r="E1115" s="18" t="str">
        <f>IF(LEN('Contacts Data'!G554)&gt;20,LEN('Contacts Data'!G554),"")</f>
        <v/>
      </c>
      <c r="F1115" s="18" t="str">
        <f>IF(LEN('Contacts Data'!H554)&gt;60,LEN('Contacts Data'!H554),"")</f>
        <v/>
      </c>
      <c r="G1115" s="18" t="str">
        <f>IF(LEN('Contacts Data'!I554)&gt;128,LEN('Contacts Data'!I554),"")</f>
        <v/>
      </c>
      <c r="H1115" s="18" t="str">
        <f>IF(LEN('Contacts Data'!J554)&gt;60,LEN('Contacts Data'!J554),"")</f>
        <v/>
      </c>
      <c r="I1115" s="18" t="str">
        <f>IF(LEN('Contacts Data'!K554)&gt;30,LEN('Contacts Data'!K554),"")</f>
        <v/>
      </c>
      <c r="J1115" s="18" t="str">
        <f>IF(LEN('Contacts Data'!L554)&gt;2,LEN('Contacts Data'!L554),"")</f>
        <v/>
      </c>
      <c r="K1115" s="18" t="str">
        <f>IF(LEN('Contacts Data'!M554)&gt;16,LEN('Contacts Data'!M554),"")</f>
        <v/>
      </c>
      <c r="L1115" s="18" t="str">
        <f>IF(LEN('Contacts Data'!D554)&gt;128,LEN('Contacts Data'!D554),"")</f>
        <v/>
      </c>
      <c r="M1115" s="18" t="str">
        <f>IF(LEN('Contacts Data'!O554)&gt;1024,LEN('Contacts Data'!O554),"")</f>
        <v/>
      </c>
      <c r="P1115" s="18" t="str">
        <f>IF(LEN('Matter Data'!A547)&gt;0,LEN('Matter Data'!A547)+LEN('Matter Data'!B547),"")</f>
        <v/>
      </c>
      <c r="Q1115" s="18" t="str">
        <f>IF(LEN('Matter Data'!C547)&gt;80,LEN('Matter Data'!C547),"")</f>
        <v/>
      </c>
      <c r="R1115" s="18" t="str">
        <f>IF(LEN('Matter Data'!H547)&gt;40,LEN('Matter Data'!H547),"")</f>
        <v/>
      </c>
      <c r="S1115" s="21" t="b">
        <f>IF(LEN('Matter Data'!C547)&gt;0,CONCATENATE('Matter Data'!A547,'Matter Data'!B547,'Matter Data'!C547))</f>
        <v>0</v>
      </c>
      <c r="T1115" s="21">
        <f>IF(LEN('Matter Data'!C547)&gt;0,COUNTIF($S$2:$S$5001,CONCATENATE('Matter Data'!A547,'Matter Data'!B547,'Matter Data'!C547)),0)</f>
        <v>0</v>
      </c>
      <c r="U1115" s="22" t="str">
        <f>IF(LEN('Contacts Data'!B554)&gt;0,'Contacts Data'!B554,"")</f>
        <v/>
      </c>
      <c r="V1115" s="22" t="str">
        <f>IF(LEN('Contacts Data'!C554)&gt;0,'Contacts Data'!C554,"")</f>
        <v/>
      </c>
      <c r="W1115" s="22" t="str">
        <f>CONCATENATE(U1115, " ", V1115, " ", 'Contacts Data'!$A554)</f>
        <v xml:space="preserve">  </v>
      </c>
      <c r="X1115" s="22" t="str">
        <f>CONCATENATE('Matter Data'!A547, " ", 'Matter Data'!B547, " ", "Client")</f>
        <v xml:space="preserve">  Client</v>
      </c>
      <c r="Y1115" s="19" t="str">
        <f t="shared" si="17"/>
        <v/>
      </c>
    </row>
    <row r="1116" spans="1:25" x14ac:dyDescent="0.25">
      <c r="A1116" s="18" t="str">
        <f>IF(LEN('Contacts Data'!A555)&gt;20,LEN('Contacts Data'!A555),"")</f>
        <v/>
      </c>
      <c r="B1116" s="18" t="str">
        <f>IF(LEN('Contacts Data'!B555)&gt;0, LEN('Contacts Data'!B555) + LEN('Contacts Data'!C555), "")</f>
        <v/>
      </c>
      <c r="C1116" s="18" t="str">
        <f>IF(LEN('Contacts Data'!E555)&gt;20,LEN('Contacts Data'!E555),"")</f>
        <v/>
      </c>
      <c r="D1116" s="18" t="str">
        <f>IF(LEN('Contacts Data'!F555)&gt;20,LEN('Contacts Data'!F555),"")</f>
        <v/>
      </c>
      <c r="E1116" s="18" t="str">
        <f>IF(LEN('Contacts Data'!G555)&gt;20,LEN('Contacts Data'!G555),"")</f>
        <v/>
      </c>
      <c r="F1116" s="18" t="str">
        <f>IF(LEN('Contacts Data'!H555)&gt;60,LEN('Contacts Data'!H555),"")</f>
        <v/>
      </c>
      <c r="G1116" s="18" t="str">
        <f>IF(LEN('Contacts Data'!I555)&gt;128,LEN('Contacts Data'!I555),"")</f>
        <v/>
      </c>
      <c r="H1116" s="18" t="str">
        <f>IF(LEN('Contacts Data'!J555)&gt;60,LEN('Contacts Data'!J555),"")</f>
        <v/>
      </c>
      <c r="I1116" s="18" t="str">
        <f>IF(LEN('Contacts Data'!K555)&gt;30,LEN('Contacts Data'!K555),"")</f>
        <v/>
      </c>
      <c r="J1116" s="18" t="str">
        <f>IF(LEN('Contacts Data'!L555)&gt;2,LEN('Contacts Data'!L555),"")</f>
        <v/>
      </c>
      <c r="K1116" s="18" t="str">
        <f>IF(LEN('Contacts Data'!M555)&gt;16,LEN('Contacts Data'!M555),"")</f>
        <v/>
      </c>
      <c r="L1116" s="18" t="str">
        <f>IF(LEN('Contacts Data'!D555)&gt;128,LEN('Contacts Data'!D555),"")</f>
        <v/>
      </c>
      <c r="M1116" s="18" t="str">
        <f>IF(LEN('Contacts Data'!O555)&gt;1024,LEN('Contacts Data'!O555),"")</f>
        <v/>
      </c>
      <c r="P1116" s="18" t="str">
        <f>IF(LEN('Matter Data'!A548)&gt;0,LEN('Matter Data'!A548)+LEN('Matter Data'!B548),"")</f>
        <v/>
      </c>
      <c r="Q1116" s="18" t="str">
        <f>IF(LEN('Matter Data'!C548)&gt;80,LEN('Matter Data'!C548),"")</f>
        <v/>
      </c>
      <c r="R1116" s="18" t="str">
        <f>IF(LEN('Matter Data'!H548)&gt;40,LEN('Matter Data'!H548),"")</f>
        <v/>
      </c>
      <c r="S1116" s="21" t="b">
        <f>IF(LEN('Matter Data'!C548)&gt;0,CONCATENATE('Matter Data'!A548,'Matter Data'!B548,'Matter Data'!C548))</f>
        <v>0</v>
      </c>
      <c r="T1116" s="21">
        <f>IF(LEN('Matter Data'!C548)&gt;0,COUNTIF($S$2:$S$5001,CONCATENATE('Matter Data'!A548,'Matter Data'!B548,'Matter Data'!C548)),0)</f>
        <v>0</v>
      </c>
      <c r="U1116" s="22" t="str">
        <f>IF(LEN('Contacts Data'!B555)&gt;0,'Contacts Data'!B555,"")</f>
        <v/>
      </c>
      <c r="V1116" s="22" t="str">
        <f>IF(LEN('Contacts Data'!C555)&gt;0,'Contacts Data'!C555,"")</f>
        <v/>
      </c>
      <c r="W1116" s="22" t="str">
        <f>CONCATENATE(U1116, " ", V1116, " ", 'Contacts Data'!$A555)</f>
        <v xml:space="preserve">  </v>
      </c>
      <c r="X1116" s="22" t="str">
        <f>CONCATENATE('Matter Data'!A548, " ", 'Matter Data'!B548, " ", "Client")</f>
        <v xml:space="preserve">  Client</v>
      </c>
      <c r="Y1116" s="19" t="str">
        <f t="shared" si="17"/>
        <v/>
      </c>
    </row>
    <row r="1117" spans="1:25" x14ac:dyDescent="0.25">
      <c r="A1117" s="18" t="str">
        <f>IF(LEN('Contacts Data'!A556)&gt;20,LEN('Contacts Data'!A556),"")</f>
        <v/>
      </c>
      <c r="B1117" s="18" t="str">
        <f>IF(LEN('Contacts Data'!B556)&gt;0, LEN('Contacts Data'!B556) + LEN('Contacts Data'!C556), "")</f>
        <v/>
      </c>
      <c r="C1117" s="18" t="str">
        <f>IF(LEN('Contacts Data'!E556)&gt;20,LEN('Contacts Data'!E556),"")</f>
        <v/>
      </c>
      <c r="D1117" s="18" t="str">
        <f>IF(LEN('Contacts Data'!F556)&gt;20,LEN('Contacts Data'!F556),"")</f>
        <v/>
      </c>
      <c r="E1117" s="18" t="str">
        <f>IF(LEN('Contacts Data'!G556)&gt;20,LEN('Contacts Data'!G556),"")</f>
        <v/>
      </c>
      <c r="F1117" s="18" t="str">
        <f>IF(LEN('Contacts Data'!H556)&gt;60,LEN('Contacts Data'!H556),"")</f>
        <v/>
      </c>
      <c r="G1117" s="18" t="str">
        <f>IF(LEN('Contacts Data'!I556)&gt;128,LEN('Contacts Data'!I556),"")</f>
        <v/>
      </c>
      <c r="H1117" s="18" t="str">
        <f>IF(LEN('Contacts Data'!J556)&gt;60,LEN('Contacts Data'!J556),"")</f>
        <v/>
      </c>
      <c r="I1117" s="18" t="str">
        <f>IF(LEN('Contacts Data'!K556)&gt;30,LEN('Contacts Data'!K556),"")</f>
        <v/>
      </c>
      <c r="J1117" s="18" t="str">
        <f>IF(LEN('Contacts Data'!L556)&gt;2,LEN('Contacts Data'!L556),"")</f>
        <v/>
      </c>
      <c r="K1117" s="18" t="str">
        <f>IF(LEN('Contacts Data'!M556)&gt;16,LEN('Contacts Data'!M556),"")</f>
        <v/>
      </c>
      <c r="L1117" s="18" t="str">
        <f>IF(LEN('Contacts Data'!D556)&gt;128,LEN('Contacts Data'!D556),"")</f>
        <v/>
      </c>
      <c r="M1117" s="18" t="str">
        <f>IF(LEN('Contacts Data'!O556)&gt;1024,LEN('Contacts Data'!O556),"")</f>
        <v/>
      </c>
      <c r="P1117" s="18" t="str">
        <f>IF(LEN('Matter Data'!A549)&gt;0,LEN('Matter Data'!A549)+LEN('Matter Data'!B549),"")</f>
        <v/>
      </c>
      <c r="Q1117" s="18" t="str">
        <f>IF(LEN('Matter Data'!C549)&gt;80,LEN('Matter Data'!C549),"")</f>
        <v/>
      </c>
      <c r="R1117" s="18" t="str">
        <f>IF(LEN('Matter Data'!H549)&gt;40,LEN('Matter Data'!H549),"")</f>
        <v/>
      </c>
      <c r="S1117" s="21" t="b">
        <f>IF(LEN('Matter Data'!C549)&gt;0,CONCATENATE('Matter Data'!A549,'Matter Data'!B549,'Matter Data'!C549))</f>
        <v>0</v>
      </c>
      <c r="T1117" s="21">
        <f>IF(LEN('Matter Data'!C549)&gt;0,COUNTIF($S$2:$S$5001,CONCATENATE('Matter Data'!A549,'Matter Data'!B549,'Matter Data'!C549)),0)</f>
        <v>0</v>
      </c>
      <c r="U1117" s="22" t="str">
        <f>IF(LEN('Contacts Data'!B556)&gt;0,'Contacts Data'!B556,"")</f>
        <v/>
      </c>
      <c r="V1117" s="22" t="str">
        <f>IF(LEN('Contacts Data'!C556)&gt;0,'Contacts Data'!C556,"")</f>
        <v/>
      </c>
      <c r="W1117" s="22" t="str">
        <f>CONCATENATE(U1117, " ", V1117, " ", 'Contacts Data'!$A556)</f>
        <v xml:space="preserve">  </v>
      </c>
      <c r="X1117" s="22" t="str">
        <f>CONCATENATE('Matter Data'!A549, " ", 'Matter Data'!B549, " ", "Client")</f>
        <v xml:space="preserve">  Client</v>
      </c>
      <c r="Y1117" s="19" t="str">
        <f t="shared" si="17"/>
        <v/>
      </c>
    </row>
    <row r="1118" spans="1:25" x14ac:dyDescent="0.25">
      <c r="A1118" s="18" t="str">
        <f>IF(LEN('Contacts Data'!A557)&gt;20,LEN('Contacts Data'!A557),"")</f>
        <v/>
      </c>
      <c r="B1118" s="18" t="str">
        <f>IF(LEN('Contacts Data'!B557)&gt;0, LEN('Contacts Data'!B557) + LEN('Contacts Data'!C557), "")</f>
        <v/>
      </c>
      <c r="C1118" s="18" t="str">
        <f>IF(LEN('Contacts Data'!E557)&gt;20,LEN('Contacts Data'!E557),"")</f>
        <v/>
      </c>
      <c r="D1118" s="18" t="str">
        <f>IF(LEN('Contacts Data'!F557)&gt;20,LEN('Contacts Data'!F557),"")</f>
        <v/>
      </c>
      <c r="E1118" s="18" t="str">
        <f>IF(LEN('Contacts Data'!G557)&gt;20,LEN('Contacts Data'!G557),"")</f>
        <v/>
      </c>
      <c r="F1118" s="18" t="str">
        <f>IF(LEN('Contacts Data'!H557)&gt;60,LEN('Contacts Data'!H557),"")</f>
        <v/>
      </c>
      <c r="G1118" s="18" t="str">
        <f>IF(LEN('Contacts Data'!I557)&gt;128,LEN('Contacts Data'!I557),"")</f>
        <v/>
      </c>
      <c r="H1118" s="18" t="str">
        <f>IF(LEN('Contacts Data'!J557)&gt;60,LEN('Contacts Data'!J557),"")</f>
        <v/>
      </c>
      <c r="I1118" s="18" t="str">
        <f>IF(LEN('Contacts Data'!K557)&gt;30,LEN('Contacts Data'!K557),"")</f>
        <v/>
      </c>
      <c r="J1118" s="18" t="str">
        <f>IF(LEN('Contacts Data'!L557)&gt;2,LEN('Contacts Data'!L557),"")</f>
        <v/>
      </c>
      <c r="K1118" s="18" t="str">
        <f>IF(LEN('Contacts Data'!M557)&gt;16,LEN('Contacts Data'!M557),"")</f>
        <v/>
      </c>
      <c r="L1118" s="18" t="str">
        <f>IF(LEN('Contacts Data'!D557)&gt;128,LEN('Contacts Data'!D557),"")</f>
        <v/>
      </c>
      <c r="M1118" s="18" t="str">
        <f>IF(LEN('Contacts Data'!O557)&gt;1024,LEN('Contacts Data'!O557),"")</f>
        <v/>
      </c>
      <c r="P1118" s="18" t="str">
        <f>IF(LEN('Matter Data'!A550)&gt;0,LEN('Matter Data'!A550)+LEN('Matter Data'!B550),"")</f>
        <v/>
      </c>
      <c r="Q1118" s="18" t="str">
        <f>IF(LEN('Matter Data'!C550)&gt;80,LEN('Matter Data'!C550),"")</f>
        <v/>
      </c>
      <c r="R1118" s="18" t="str">
        <f>IF(LEN('Matter Data'!H550)&gt;40,LEN('Matter Data'!H550),"")</f>
        <v/>
      </c>
      <c r="S1118" s="21" t="b">
        <f>IF(LEN('Matter Data'!C550)&gt;0,CONCATENATE('Matter Data'!A550,'Matter Data'!B550,'Matter Data'!C550))</f>
        <v>0</v>
      </c>
      <c r="T1118" s="21">
        <f>IF(LEN('Matter Data'!C550)&gt;0,COUNTIF($S$2:$S$5001,CONCATENATE('Matter Data'!A550,'Matter Data'!B550,'Matter Data'!C550)),0)</f>
        <v>0</v>
      </c>
      <c r="U1118" s="22" t="str">
        <f>IF(LEN('Contacts Data'!B557)&gt;0,'Contacts Data'!B557,"")</f>
        <v/>
      </c>
      <c r="V1118" s="22" t="str">
        <f>IF(LEN('Contacts Data'!C557)&gt;0,'Contacts Data'!C557,"")</f>
        <v/>
      </c>
      <c r="W1118" s="22" t="str">
        <f>CONCATENATE(U1118, " ", V1118, " ", 'Contacts Data'!$A557)</f>
        <v xml:space="preserve">  </v>
      </c>
      <c r="X1118" s="22" t="str">
        <f>CONCATENATE('Matter Data'!A550, " ", 'Matter Data'!B550, " ", "Client")</f>
        <v xml:space="preserve">  Client</v>
      </c>
      <c r="Y1118" s="19" t="str">
        <f t="shared" si="17"/>
        <v/>
      </c>
    </row>
    <row r="1119" spans="1:25" x14ac:dyDescent="0.25">
      <c r="A1119" s="18" t="str">
        <f>IF(LEN('Contacts Data'!A558)&gt;20,LEN('Contacts Data'!A558),"")</f>
        <v/>
      </c>
      <c r="B1119" s="18" t="str">
        <f>IF(LEN('Contacts Data'!B558)&gt;0, LEN('Contacts Data'!B558) + LEN('Contacts Data'!C558), "")</f>
        <v/>
      </c>
      <c r="C1119" s="18" t="str">
        <f>IF(LEN('Contacts Data'!E558)&gt;20,LEN('Contacts Data'!E558),"")</f>
        <v/>
      </c>
      <c r="D1119" s="18" t="str">
        <f>IF(LEN('Contacts Data'!F558)&gt;20,LEN('Contacts Data'!F558),"")</f>
        <v/>
      </c>
      <c r="E1119" s="18" t="str">
        <f>IF(LEN('Contacts Data'!G558)&gt;20,LEN('Contacts Data'!G558),"")</f>
        <v/>
      </c>
      <c r="F1119" s="18" t="str">
        <f>IF(LEN('Contacts Data'!H558)&gt;60,LEN('Contacts Data'!H558),"")</f>
        <v/>
      </c>
      <c r="G1119" s="18" t="str">
        <f>IF(LEN('Contacts Data'!I558)&gt;128,LEN('Contacts Data'!I558),"")</f>
        <v/>
      </c>
      <c r="H1119" s="18" t="str">
        <f>IF(LEN('Contacts Data'!J558)&gt;60,LEN('Contacts Data'!J558),"")</f>
        <v/>
      </c>
      <c r="I1119" s="18" t="str">
        <f>IF(LEN('Contacts Data'!K558)&gt;30,LEN('Contacts Data'!K558),"")</f>
        <v/>
      </c>
      <c r="J1119" s="18" t="str">
        <f>IF(LEN('Contacts Data'!L558)&gt;2,LEN('Contacts Data'!L558),"")</f>
        <v/>
      </c>
      <c r="K1119" s="18" t="str">
        <f>IF(LEN('Contacts Data'!M558)&gt;16,LEN('Contacts Data'!M558),"")</f>
        <v/>
      </c>
      <c r="L1119" s="18" t="str">
        <f>IF(LEN('Contacts Data'!D558)&gt;128,LEN('Contacts Data'!D558),"")</f>
        <v/>
      </c>
      <c r="M1119" s="18" t="str">
        <f>IF(LEN('Contacts Data'!O558)&gt;1024,LEN('Contacts Data'!O558),"")</f>
        <v/>
      </c>
      <c r="P1119" s="18" t="str">
        <f>IF(LEN('Matter Data'!A551)&gt;0,LEN('Matter Data'!A551)+LEN('Matter Data'!B551),"")</f>
        <v/>
      </c>
      <c r="Q1119" s="18" t="str">
        <f>IF(LEN('Matter Data'!C551)&gt;80,LEN('Matter Data'!C551),"")</f>
        <v/>
      </c>
      <c r="R1119" s="18" t="str">
        <f>IF(LEN('Matter Data'!H551)&gt;40,LEN('Matter Data'!H551),"")</f>
        <v/>
      </c>
      <c r="S1119" s="21" t="b">
        <f>IF(LEN('Matter Data'!C551)&gt;0,CONCATENATE('Matter Data'!A551,'Matter Data'!B551,'Matter Data'!C551))</f>
        <v>0</v>
      </c>
      <c r="T1119" s="21">
        <f>IF(LEN('Matter Data'!C551)&gt;0,COUNTIF($S$2:$S$5001,CONCATENATE('Matter Data'!A551,'Matter Data'!B551,'Matter Data'!C551)),0)</f>
        <v>0</v>
      </c>
      <c r="U1119" s="22" t="str">
        <f>IF(LEN('Contacts Data'!B558)&gt;0,'Contacts Data'!B558,"")</f>
        <v/>
      </c>
      <c r="V1119" s="22" t="str">
        <f>IF(LEN('Contacts Data'!C558)&gt;0,'Contacts Data'!C558,"")</f>
        <v/>
      </c>
      <c r="W1119" s="22" t="str">
        <f>CONCATENATE(U1119, " ", V1119, " ", 'Contacts Data'!$A558)</f>
        <v xml:space="preserve">  </v>
      </c>
      <c r="X1119" s="22" t="str">
        <f>CONCATENATE('Matter Data'!A551, " ", 'Matter Data'!B551, " ", "Client")</f>
        <v xml:space="preserve">  Client</v>
      </c>
      <c r="Y1119" s="19" t="str">
        <f t="shared" si="17"/>
        <v/>
      </c>
    </row>
    <row r="1120" spans="1:25" x14ac:dyDescent="0.25">
      <c r="A1120" s="18" t="str">
        <f>IF(LEN('Contacts Data'!A559)&gt;20,LEN('Contacts Data'!A559),"")</f>
        <v/>
      </c>
      <c r="B1120" s="18" t="str">
        <f>IF(LEN('Contacts Data'!B559)&gt;0, LEN('Contacts Data'!B559) + LEN('Contacts Data'!C559), "")</f>
        <v/>
      </c>
      <c r="C1120" s="18" t="str">
        <f>IF(LEN('Contacts Data'!E559)&gt;20,LEN('Contacts Data'!E559),"")</f>
        <v/>
      </c>
      <c r="D1120" s="18" t="str">
        <f>IF(LEN('Contacts Data'!F559)&gt;20,LEN('Contacts Data'!F559),"")</f>
        <v/>
      </c>
      <c r="E1120" s="18" t="str">
        <f>IF(LEN('Contacts Data'!G559)&gt;20,LEN('Contacts Data'!G559),"")</f>
        <v/>
      </c>
      <c r="F1120" s="18" t="str">
        <f>IF(LEN('Contacts Data'!H559)&gt;60,LEN('Contacts Data'!H559),"")</f>
        <v/>
      </c>
      <c r="G1120" s="18" t="str">
        <f>IF(LEN('Contacts Data'!I559)&gt;128,LEN('Contacts Data'!I559),"")</f>
        <v/>
      </c>
      <c r="H1120" s="18" t="str">
        <f>IF(LEN('Contacts Data'!J559)&gt;60,LEN('Contacts Data'!J559),"")</f>
        <v/>
      </c>
      <c r="I1120" s="18" t="str">
        <f>IF(LEN('Contacts Data'!K559)&gt;30,LEN('Contacts Data'!K559),"")</f>
        <v/>
      </c>
      <c r="J1120" s="18" t="str">
        <f>IF(LEN('Contacts Data'!L559)&gt;2,LEN('Contacts Data'!L559),"")</f>
        <v/>
      </c>
      <c r="K1120" s="18" t="str">
        <f>IF(LEN('Contacts Data'!M559)&gt;16,LEN('Contacts Data'!M559),"")</f>
        <v/>
      </c>
      <c r="L1120" s="18" t="str">
        <f>IF(LEN('Contacts Data'!D559)&gt;128,LEN('Contacts Data'!D559),"")</f>
        <v/>
      </c>
      <c r="M1120" s="18" t="str">
        <f>IF(LEN('Contacts Data'!O559)&gt;1024,LEN('Contacts Data'!O559),"")</f>
        <v/>
      </c>
      <c r="P1120" s="18" t="str">
        <f>IF(LEN('Matter Data'!A552)&gt;0,LEN('Matter Data'!A552)+LEN('Matter Data'!B552),"")</f>
        <v/>
      </c>
      <c r="Q1120" s="18" t="str">
        <f>IF(LEN('Matter Data'!C552)&gt;80,LEN('Matter Data'!C552),"")</f>
        <v/>
      </c>
      <c r="R1120" s="18" t="str">
        <f>IF(LEN('Matter Data'!H552)&gt;40,LEN('Matter Data'!H552),"")</f>
        <v/>
      </c>
      <c r="S1120" s="21" t="b">
        <f>IF(LEN('Matter Data'!C552)&gt;0,CONCATENATE('Matter Data'!A552,'Matter Data'!B552,'Matter Data'!C552))</f>
        <v>0</v>
      </c>
      <c r="T1120" s="21">
        <f>IF(LEN('Matter Data'!C552)&gt;0,COUNTIF($S$2:$S$5001,CONCATENATE('Matter Data'!A552,'Matter Data'!B552,'Matter Data'!C552)),0)</f>
        <v>0</v>
      </c>
      <c r="U1120" s="22" t="str">
        <f>IF(LEN('Contacts Data'!B559)&gt;0,'Contacts Data'!B559,"")</f>
        <v/>
      </c>
      <c r="V1120" s="22" t="str">
        <f>IF(LEN('Contacts Data'!C559)&gt;0,'Contacts Data'!C559,"")</f>
        <v/>
      </c>
      <c r="W1120" s="22" t="str">
        <f>CONCATENATE(U1120, " ", V1120, " ", 'Contacts Data'!$A559)</f>
        <v xml:space="preserve">  </v>
      </c>
      <c r="X1120" s="22" t="str">
        <f>CONCATENATE('Matter Data'!A552, " ", 'Matter Data'!B552, " ", "Client")</f>
        <v xml:space="preserve">  Client</v>
      </c>
      <c r="Y1120" s="19" t="str">
        <f t="shared" si="17"/>
        <v/>
      </c>
    </row>
    <row r="1121" spans="1:25" x14ac:dyDescent="0.25">
      <c r="A1121" s="18" t="str">
        <f>IF(LEN('Contacts Data'!A560)&gt;20,LEN('Contacts Data'!A560),"")</f>
        <v/>
      </c>
      <c r="B1121" s="18" t="str">
        <f>IF(LEN('Contacts Data'!B560)&gt;0, LEN('Contacts Data'!B560) + LEN('Contacts Data'!C560), "")</f>
        <v/>
      </c>
      <c r="C1121" s="18" t="str">
        <f>IF(LEN('Contacts Data'!E560)&gt;20,LEN('Contacts Data'!E560),"")</f>
        <v/>
      </c>
      <c r="D1121" s="18" t="str">
        <f>IF(LEN('Contacts Data'!F560)&gt;20,LEN('Contacts Data'!F560),"")</f>
        <v/>
      </c>
      <c r="E1121" s="18" t="str">
        <f>IF(LEN('Contacts Data'!G560)&gt;20,LEN('Contacts Data'!G560),"")</f>
        <v/>
      </c>
      <c r="F1121" s="18" t="str">
        <f>IF(LEN('Contacts Data'!H560)&gt;60,LEN('Contacts Data'!H560),"")</f>
        <v/>
      </c>
      <c r="G1121" s="18" t="str">
        <f>IF(LEN('Contacts Data'!I560)&gt;128,LEN('Contacts Data'!I560),"")</f>
        <v/>
      </c>
      <c r="H1121" s="18" t="str">
        <f>IF(LEN('Contacts Data'!J560)&gt;60,LEN('Contacts Data'!J560),"")</f>
        <v/>
      </c>
      <c r="I1121" s="18" t="str">
        <f>IF(LEN('Contacts Data'!K560)&gt;30,LEN('Contacts Data'!K560),"")</f>
        <v/>
      </c>
      <c r="J1121" s="18" t="str">
        <f>IF(LEN('Contacts Data'!L560)&gt;2,LEN('Contacts Data'!L560),"")</f>
        <v/>
      </c>
      <c r="K1121" s="18" t="str">
        <f>IF(LEN('Contacts Data'!M560)&gt;16,LEN('Contacts Data'!M560),"")</f>
        <v/>
      </c>
      <c r="L1121" s="18" t="str">
        <f>IF(LEN('Contacts Data'!D560)&gt;128,LEN('Contacts Data'!D560),"")</f>
        <v/>
      </c>
      <c r="M1121" s="18" t="str">
        <f>IF(LEN('Contacts Data'!O560)&gt;1024,LEN('Contacts Data'!O560),"")</f>
        <v/>
      </c>
      <c r="P1121" s="18" t="str">
        <f>IF(LEN('Matter Data'!A553)&gt;0,LEN('Matter Data'!A553)+LEN('Matter Data'!B553),"")</f>
        <v/>
      </c>
      <c r="Q1121" s="18" t="str">
        <f>IF(LEN('Matter Data'!C553)&gt;80,LEN('Matter Data'!C553),"")</f>
        <v/>
      </c>
      <c r="R1121" s="18" t="str">
        <f>IF(LEN('Matter Data'!H553)&gt;40,LEN('Matter Data'!H553),"")</f>
        <v/>
      </c>
      <c r="S1121" s="21" t="b">
        <f>IF(LEN('Matter Data'!C553)&gt;0,CONCATENATE('Matter Data'!A553,'Matter Data'!B553,'Matter Data'!C553))</f>
        <v>0</v>
      </c>
      <c r="T1121" s="21">
        <f>IF(LEN('Matter Data'!C553)&gt;0,COUNTIF($S$2:$S$5001,CONCATENATE('Matter Data'!A553,'Matter Data'!B553,'Matter Data'!C553)),0)</f>
        <v>0</v>
      </c>
      <c r="U1121" s="22" t="str">
        <f>IF(LEN('Contacts Data'!B560)&gt;0,'Contacts Data'!B560,"")</f>
        <v/>
      </c>
      <c r="V1121" s="22" t="str">
        <f>IF(LEN('Contacts Data'!C560)&gt;0,'Contacts Data'!C560,"")</f>
        <v/>
      </c>
      <c r="W1121" s="22" t="str">
        <f>CONCATENATE(U1121, " ", V1121, " ", 'Contacts Data'!$A560)</f>
        <v xml:space="preserve">  </v>
      </c>
      <c r="X1121" s="22" t="str">
        <f>CONCATENATE('Matter Data'!A553, " ", 'Matter Data'!B553, " ", "Client")</f>
        <v xml:space="preserve">  Client</v>
      </c>
      <c r="Y1121" s="19" t="str">
        <f t="shared" si="17"/>
        <v/>
      </c>
    </row>
    <row r="1122" spans="1:25" x14ac:dyDescent="0.25">
      <c r="A1122" s="18" t="str">
        <f>IF(LEN('Contacts Data'!A561)&gt;20,LEN('Contacts Data'!A561),"")</f>
        <v/>
      </c>
      <c r="B1122" s="18" t="str">
        <f>IF(LEN('Contacts Data'!B561)&gt;0, LEN('Contacts Data'!B561) + LEN('Contacts Data'!C561), "")</f>
        <v/>
      </c>
      <c r="C1122" s="18" t="str">
        <f>IF(LEN('Contacts Data'!E561)&gt;20,LEN('Contacts Data'!E561),"")</f>
        <v/>
      </c>
      <c r="D1122" s="18" t="str">
        <f>IF(LEN('Contacts Data'!F561)&gt;20,LEN('Contacts Data'!F561),"")</f>
        <v/>
      </c>
      <c r="E1122" s="18" t="str">
        <f>IF(LEN('Contacts Data'!G561)&gt;20,LEN('Contacts Data'!G561),"")</f>
        <v/>
      </c>
      <c r="F1122" s="18" t="str">
        <f>IF(LEN('Contacts Data'!H561)&gt;60,LEN('Contacts Data'!H561),"")</f>
        <v/>
      </c>
      <c r="G1122" s="18" t="str">
        <f>IF(LEN('Contacts Data'!I561)&gt;128,LEN('Contacts Data'!I561),"")</f>
        <v/>
      </c>
      <c r="H1122" s="18" t="str">
        <f>IF(LEN('Contacts Data'!J561)&gt;60,LEN('Contacts Data'!J561),"")</f>
        <v/>
      </c>
      <c r="I1122" s="18" t="str">
        <f>IF(LEN('Contacts Data'!K561)&gt;30,LEN('Contacts Data'!K561),"")</f>
        <v/>
      </c>
      <c r="J1122" s="18" t="str">
        <f>IF(LEN('Contacts Data'!L561)&gt;2,LEN('Contacts Data'!L561),"")</f>
        <v/>
      </c>
      <c r="K1122" s="18" t="str">
        <f>IF(LEN('Contacts Data'!M561)&gt;16,LEN('Contacts Data'!M561),"")</f>
        <v/>
      </c>
      <c r="L1122" s="18" t="str">
        <f>IF(LEN('Contacts Data'!D561)&gt;128,LEN('Contacts Data'!D561),"")</f>
        <v/>
      </c>
      <c r="M1122" s="18" t="str">
        <f>IF(LEN('Contacts Data'!O561)&gt;1024,LEN('Contacts Data'!O561),"")</f>
        <v/>
      </c>
      <c r="P1122" s="18" t="str">
        <f>IF(LEN('Matter Data'!A554)&gt;0,LEN('Matter Data'!A554)+LEN('Matter Data'!B554),"")</f>
        <v/>
      </c>
      <c r="Q1122" s="18" t="str">
        <f>IF(LEN('Matter Data'!C554)&gt;80,LEN('Matter Data'!C554),"")</f>
        <v/>
      </c>
      <c r="R1122" s="18" t="str">
        <f>IF(LEN('Matter Data'!H554)&gt;40,LEN('Matter Data'!H554),"")</f>
        <v/>
      </c>
      <c r="S1122" s="21" t="b">
        <f>IF(LEN('Matter Data'!C554)&gt;0,CONCATENATE('Matter Data'!A554,'Matter Data'!B554,'Matter Data'!C554))</f>
        <v>0</v>
      </c>
      <c r="T1122" s="21">
        <f>IF(LEN('Matter Data'!C554)&gt;0,COUNTIF($S$2:$S$5001,CONCATENATE('Matter Data'!A554,'Matter Data'!B554,'Matter Data'!C554)),0)</f>
        <v>0</v>
      </c>
      <c r="U1122" s="22" t="str">
        <f>IF(LEN('Contacts Data'!B561)&gt;0,'Contacts Data'!B561,"")</f>
        <v/>
      </c>
      <c r="V1122" s="22" t="str">
        <f>IF(LEN('Contacts Data'!C561)&gt;0,'Contacts Data'!C561,"")</f>
        <v/>
      </c>
      <c r="W1122" s="22" t="str">
        <f>CONCATENATE(U1122, " ", V1122, " ", 'Contacts Data'!$A561)</f>
        <v xml:space="preserve">  </v>
      </c>
      <c r="X1122" s="22" t="str">
        <f>CONCATENATE('Matter Data'!A554, " ", 'Matter Data'!B554, " ", "Client")</f>
        <v xml:space="preserve">  Client</v>
      </c>
      <c r="Y1122" s="19" t="str">
        <f t="shared" si="17"/>
        <v/>
      </c>
    </row>
    <row r="1123" spans="1:25" x14ac:dyDescent="0.25">
      <c r="A1123" s="18" t="str">
        <f>IF(LEN('Contacts Data'!A562)&gt;20,LEN('Contacts Data'!A562),"")</f>
        <v/>
      </c>
      <c r="B1123" s="18" t="str">
        <f>IF(LEN('Contacts Data'!B562)&gt;0, LEN('Contacts Data'!B562) + LEN('Contacts Data'!C562), "")</f>
        <v/>
      </c>
      <c r="C1123" s="18" t="str">
        <f>IF(LEN('Contacts Data'!E562)&gt;20,LEN('Contacts Data'!E562),"")</f>
        <v/>
      </c>
      <c r="D1123" s="18" t="str">
        <f>IF(LEN('Contacts Data'!F562)&gt;20,LEN('Contacts Data'!F562),"")</f>
        <v/>
      </c>
      <c r="E1123" s="18" t="str">
        <f>IF(LEN('Contacts Data'!G562)&gt;20,LEN('Contacts Data'!G562),"")</f>
        <v/>
      </c>
      <c r="F1123" s="18" t="str">
        <f>IF(LEN('Contacts Data'!H562)&gt;60,LEN('Contacts Data'!H562),"")</f>
        <v/>
      </c>
      <c r="G1123" s="18" t="str">
        <f>IF(LEN('Contacts Data'!I562)&gt;128,LEN('Contacts Data'!I562),"")</f>
        <v/>
      </c>
      <c r="H1123" s="18" t="str">
        <f>IF(LEN('Contacts Data'!J562)&gt;60,LEN('Contacts Data'!J562),"")</f>
        <v/>
      </c>
      <c r="I1123" s="18" t="str">
        <f>IF(LEN('Contacts Data'!K562)&gt;30,LEN('Contacts Data'!K562),"")</f>
        <v/>
      </c>
      <c r="J1123" s="18" t="str">
        <f>IF(LEN('Contacts Data'!L562)&gt;2,LEN('Contacts Data'!L562),"")</f>
        <v/>
      </c>
      <c r="K1123" s="18" t="str">
        <f>IF(LEN('Contacts Data'!M562)&gt;16,LEN('Contacts Data'!M562),"")</f>
        <v/>
      </c>
      <c r="L1123" s="18" t="str">
        <f>IF(LEN('Contacts Data'!D562)&gt;128,LEN('Contacts Data'!D562),"")</f>
        <v/>
      </c>
      <c r="M1123" s="18" t="str">
        <f>IF(LEN('Contacts Data'!O562)&gt;1024,LEN('Contacts Data'!O562),"")</f>
        <v/>
      </c>
      <c r="P1123" s="18" t="str">
        <f>IF(LEN('Matter Data'!A555)&gt;0,LEN('Matter Data'!A555)+LEN('Matter Data'!B555),"")</f>
        <v/>
      </c>
      <c r="Q1123" s="18" t="str">
        <f>IF(LEN('Matter Data'!C555)&gt;80,LEN('Matter Data'!C555),"")</f>
        <v/>
      </c>
      <c r="R1123" s="18" t="str">
        <f>IF(LEN('Matter Data'!H555)&gt;40,LEN('Matter Data'!H555),"")</f>
        <v/>
      </c>
      <c r="S1123" s="21" t="b">
        <f>IF(LEN('Matter Data'!C555)&gt;0,CONCATENATE('Matter Data'!A555,'Matter Data'!B555,'Matter Data'!C555))</f>
        <v>0</v>
      </c>
      <c r="T1123" s="21">
        <f>IF(LEN('Matter Data'!C555)&gt;0,COUNTIF($S$2:$S$5001,CONCATENATE('Matter Data'!A555,'Matter Data'!B555,'Matter Data'!C555)),0)</f>
        <v>0</v>
      </c>
      <c r="U1123" s="22" t="str">
        <f>IF(LEN('Contacts Data'!B562)&gt;0,'Contacts Data'!B562,"")</f>
        <v/>
      </c>
      <c r="V1123" s="22" t="str">
        <f>IF(LEN('Contacts Data'!C562)&gt;0,'Contacts Data'!C562,"")</f>
        <v/>
      </c>
      <c r="W1123" s="22" t="str">
        <f>CONCATENATE(U1123, " ", V1123, " ", 'Contacts Data'!$A562)</f>
        <v xml:space="preserve">  </v>
      </c>
      <c r="X1123" s="22" t="str">
        <f>CONCATENATE('Matter Data'!A555, " ", 'Matter Data'!B555, " ", "Client")</f>
        <v xml:space="preserve">  Client</v>
      </c>
      <c r="Y1123" s="19" t="str">
        <f t="shared" si="17"/>
        <v/>
      </c>
    </row>
    <row r="1124" spans="1:25" x14ac:dyDescent="0.25">
      <c r="A1124" s="18" t="str">
        <f>IF(LEN('Contacts Data'!A563)&gt;20,LEN('Contacts Data'!A563),"")</f>
        <v/>
      </c>
      <c r="B1124" s="18" t="str">
        <f>IF(LEN('Contacts Data'!B563)&gt;0, LEN('Contacts Data'!B563) + LEN('Contacts Data'!C563), "")</f>
        <v/>
      </c>
      <c r="C1124" s="18" t="str">
        <f>IF(LEN('Contacts Data'!E563)&gt;20,LEN('Contacts Data'!E563),"")</f>
        <v/>
      </c>
      <c r="D1124" s="18" t="str">
        <f>IF(LEN('Contacts Data'!F563)&gt;20,LEN('Contacts Data'!F563),"")</f>
        <v/>
      </c>
      <c r="E1124" s="18" t="str">
        <f>IF(LEN('Contacts Data'!G563)&gt;20,LEN('Contacts Data'!G563),"")</f>
        <v/>
      </c>
      <c r="F1124" s="18" t="str">
        <f>IF(LEN('Contacts Data'!H563)&gt;60,LEN('Contacts Data'!H563),"")</f>
        <v/>
      </c>
      <c r="G1124" s="18" t="str">
        <f>IF(LEN('Contacts Data'!I563)&gt;128,LEN('Contacts Data'!I563),"")</f>
        <v/>
      </c>
      <c r="H1124" s="18" t="str">
        <f>IF(LEN('Contacts Data'!J563)&gt;60,LEN('Contacts Data'!J563),"")</f>
        <v/>
      </c>
      <c r="I1124" s="18" t="str">
        <f>IF(LEN('Contacts Data'!K563)&gt;30,LEN('Contacts Data'!K563),"")</f>
        <v/>
      </c>
      <c r="J1124" s="18" t="str">
        <f>IF(LEN('Contacts Data'!L563)&gt;2,LEN('Contacts Data'!L563),"")</f>
        <v/>
      </c>
      <c r="K1124" s="18" t="str">
        <f>IF(LEN('Contacts Data'!M563)&gt;16,LEN('Contacts Data'!M563),"")</f>
        <v/>
      </c>
      <c r="L1124" s="18" t="str">
        <f>IF(LEN('Contacts Data'!D563)&gt;128,LEN('Contacts Data'!D563),"")</f>
        <v/>
      </c>
      <c r="M1124" s="18" t="str">
        <f>IF(LEN('Contacts Data'!O563)&gt;1024,LEN('Contacts Data'!O563),"")</f>
        <v/>
      </c>
      <c r="P1124" s="18" t="str">
        <f>IF(LEN('Matter Data'!A556)&gt;0,LEN('Matter Data'!A556)+LEN('Matter Data'!B556),"")</f>
        <v/>
      </c>
      <c r="Q1124" s="18" t="str">
        <f>IF(LEN('Matter Data'!C556)&gt;80,LEN('Matter Data'!C556),"")</f>
        <v/>
      </c>
      <c r="R1124" s="18" t="str">
        <f>IF(LEN('Matter Data'!H556)&gt;40,LEN('Matter Data'!H556),"")</f>
        <v/>
      </c>
      <c r="S1124" s="21" t="b">
        <f>IF(LEN('Matter Data'!C556)&gt;0,CONCATENATE('Matter Data'!A556,'Matter Data'!B556,'Matter Data'!C556))</f>
        <v>0</v>
      </c>
      <c r="T1124" s="21">
        <f>IF(LEN('Matter Data'!C556)&gt;0,COUNTIF($S$2:$S$5001,CONCATENATE('Matter Data'!A556,'Matter Data'!B556,'Matter Data'!C556)),0)</f>
        <v>0</v>
      </c>
      <c r="U1124" s="22" t="str">
        <f>IF(LEN('Contacts Data'!B563)&gt;0,'Contacts Data'!B563,"")</f>
        <v/>
      </c>
      <c r="V1124" s="22" t="str">
        <f>IF(LEN('Contacts Data'!C563)&gt;0,'Contacts Data'!C563,"")</f>
        <v/>
      </c>
      <c r="W1124" s="22" t="str">
        <f>CONCATENATE(U1124, " ", V1124, " ", 'Contacts Data'!$A563)</f>
        <v xml:space="preserve">  </v>
      </c>
      <c r="X1124" s="22" t="str">
        <f>CONCATENATE('Matter Data'!A556, " ", 'Matter Data'!B556, " ", "Client")</f>
        <v xml:space="preserve">  Client</v>
      </c>
      <c r="Y1124" s="19" t="str">
        <f t="shared" si="17"/>
        <v/>
      </c>
    </row>
    <row r="1125" spans="1:25" x14ac:dyDescent="0.25">
      <c r="A1125" s="18" t="str">
        <f>IF(LEN('Contacts Data'!A564)&gt;20,LEN('Contacts Data'!A564),"")</f>
        <v/>
      </c>
      <c r="B1125" s="18" t="str">
        <f>IF(LEN('Contacts Data'!B564)&gt;0, LEN('Contacts Data'!B564) + LEN('Contacts Data'!C564), "")</f>
        <v/>
      </c>
      <c r="C1125" s="18" t="str">
        <f>IF(LEN('Contacts Data'!E564)&gt;20,LEN('Contacts Data'!E564),"")</f>
        <v/>
      </c>
      <c r="D1125" s="18" t="str">
        <f>IF(LEN('Contacts Data'!F564)&gt;20,LEN('Contacts Data'!F564),"")</f>
        <v/>
      </c>
      <c r="E1125" s="18" t="str">
        <f>IF(LEN('Contacts Data'!G564)&gt;20,LEN('Contacts Data'!G564),"")</f>
        <v/>
      </c>
      <c r="F1125" s="18" t="str">
        <f>IF(LEN('Contacts Data'!H564)&gt;60,LEN('Contacts Data'!H564),"")</f>
        <v/>
      </c>
      <c r="G1125" s="18" t="str">
        <f>IF(LEN('Contacts Data'!I564)&gt;128,LEN('Contacts Data'!I564),"")</f>
        <v/>
      </c>
      <c r="H1125" s="18" t="str">
        <f>IF(LEN('Contacts Data'!J564)&gt;60,LEN('Contacts Data'!J564),"")</f>
        <v/>
      </c>
      <c r="I1125" s="18" t="str">
        <f>IF(LEN('Contacts Data'!K564)&gt;30,LEN('Contacts Data'!K564),"")</f>
        <v/>
      </c>
      <c r="J1125" s="18" t="str">
        <f>IF(LEN('Contacts Data'!L564)&gt;2,LEN('Contacts Data'!L564),"")</f>
        <v/>
      </c>
      <c r="K1125" s="18" t="str">
        <f>IF(LEN('Contacts Data'!M564)&gt;16,LEN('Contacts Data'!M564),"")</f>
        <v/>
      </c>
      <c r="L1125" s="18" t="str">
        <f>IF(LEN('Contacts Data'!D564)&gt;128,LEN('Contacts Data'!D564),"")</f>
        <v/>
      </c>
      <c r="M1125" s="18" t="str">
        <f>IF(LEN('Contacts Data'!O564)&gt;1024,LEN('Contacts Data'!O564),"")</f>
        <v/>
      </c>
      <c r="P1125" s="18" t="str">
        <f>IF(LEN('Matter Data'!A557)&gt;0,LEN('Matter Data'!A557)+LEN('Matter Data'!B557),"")</f>
        <v/>
      </c>
      <c r="Q1125" s="18" t="str">
        <f>IF(LEN('Matter Data'!C557)&gt;80,LEN('Matter Data'!C557),"")</f>
        <v/>
      </c>
      <c r="R1125" s="18" t="str">
        <f>IF(LEN('Matter Data'!H557)&gt;40,LEN('Matter Data'!H557),"")</f>
        <v/>
      </c>
      <c r="S1125" s="21" t="b">
        <f>IF(LEN('Matter Data'!C557)&gt;0,CONCATENATE('Matter Data'!A557,'Matter Data'!B557,'Matter Data'!C557))</f>
        <v>0</v>
      </c>
      <c r="T1125" s="21">
        <f>IF(LEN('Matter Data'!C557)&gt;0,COUNTIF($S$2:$S$5001,CONCATENATE('Matter Data'!A557,'Matter Data'!B557,'Matter Data'!C557)),0)</f>
        <v>0</v>
      </c>
      <c r="U1125" s="22" t="str">
        <f>IF(LEN('Contacts Data'!B564)&gt;0,'Contacts Data'!B564,"")</f>
        <v/>
      </c>
      <c r="V1125" s="22" t="str">
        <f>IF(LEN('Contacts Data'!C564)&gt;0,'Contacts Data'!C564,"")</f>
        <v/>
      </c>
      <c r="W1125" s="22" t="str">
        <f>CONCATENATE(U1125, " ", V1125, " ", 'Contacts Data'!$A564)</f>
        <v xml:space="preserve">  </v>
      </c>
      <c r="X1125" s="22" t="str">
        <f>CONCATENATE('Matter Data'!A557, " ", 'Matter Data'!B557, " ", "Client")</f>
        <v xml:space="preserve">  Client</v>
      </c>
      <c r="Y1125" s="19" t="str">
        <f t="shared" si="17"/>
        <v/>
      </c>
    </row>
    <row r="1126" spans="1:25" x14ac:dyDescent="0.25">
      <c r="A1126" s="18" t="str">
        <f>IF(LEN('Contacts Data'!A565)&gt;20,LEN('Contacts Data'!A565),"")</f>
        <v/>
      </c>
      <c r="B1126" s="18" t="str">
        <f>IF(LEN('Contacts Data'!B565)&gt;0, LEN('Contacts Data'!B565) + LEN('Contacts Data'!C565), "")</f>
        <v/>
      </c>
      <c r="C1126" s="18" t="str">
        <f>IF(LEN('Contacts Data'!E565)&gt;20,LEN('Contacts Data'!E565),"")</f>
        <v/>
      </c>
      <c r="D1126" s="18" t="str">
        <f>IF(LEN('Contacts Data'!F565)&gt;20,LEN('Contacts Data'!F565),"")</f>
        <v/>
      </c>
      <c r="E1126" s="18" t="str">
        <f>IF(LEN('Contacts Data'!G565)&gt;20,LEN('Contacts Data'!G565),"")</f>
        <v/>
      </c>
      <c r="F1126" s="18" t="str">
        <f>IF(LEN('Contacts Data'!H565)&gt;60,LEN('Contacts Data'!H565),"")</f>
        <v/>
      </c>
      <c r="G1126" s="18" t="str">
        <f>IF(LEN('Contacts Data'!I565)&gt;128,LEN('Contacts Data'!I565),"")</f>
        <v/>
      </c>
      <c r="H1126" s="18" t="str">
        <f>IF(LEN('Contacts Data'!J565)&gt;60,LEN('Contacts Data'!J565),"")</f>
        <v/>
      </c>
      <c r="I1126" s="18" t="str">
        <f>IF(LEN('Contacts Data'!K565)&gt;30,LEN('Contacts Data'!K565),"")</f>
        <v/>
      </c>
      <c r="J1126" s="18" t="str">
        <f>IF(LEN('Contacts Data'!L565)&gt;2,LEN('Contacts Data'!L565),"")</f>
        <v/>
      </c>
      <c r="K1126" s="18" t="str">
        <f>IF(LEN('Contacts Data'!M565)&gt;16,LEN('Contacts Data'!M565),"")</f>
        <v/>
      </c>
      <c r="L1126" s="18" t="str">
        <f>IF(LEN('Contacts Data'!D565)&gt;128,LEN('Contacts Data'!D565),"")</f>
        <v/>
      </c>
      <c r="M1126" s="18" t="str">
        <f>IF(LEN('Contacts Data'!O565)&gt;1024,LEN('Contacts Data'!O565),"")</f>
        <v/>
      </c>
      <c r="P1126" s="18" t="str">
        <f>IF(LEN('Matter Data'!A558)&gt;0,LEN('Matter Data'!A558)+LEN('Matter Data'!B558),"")</f>
        <v/>
      </c>
      <c r="Q1126" s="18" t="str">
        <f>IF(LEN('Matter Data'!C558)&gt;80,LEN('Matter Data'!C558),"")</f>
        <v/>
      </c>
      <c r="R1126" s="18" t="str">
        <f>IF(LEN('Matter Data'!H558)&gt;40,LEN('Matter Data'!H558),"")</f>
        <v/>
      </c>
      <c r="S1126" s="21" t="b">
        <f>IF(LEN('Matter Data'!C558)&gt;0,CONCATENATE('Matter Data'!A558,'Matter Data'!B558,'Matter Data'!C558))</f>
        <v>0</v>
      </c>
      <c r="T1126" s="21">
        <f>IF(LEN('Matter Data'!C558)&gt;0,COUNTIF($S$2:$S$5001,CONCATENATE('Matter Data'!A558,'Matter Data'!B558,'Matter Data'!C558)),0)</f>
        <v>0</v>
      </c>
      <c r="U1126" s="22" t="str">
        <f>IF(LEN('Contacts Data'!B565)&gt;0,'Contacts Data'!B565,"")</f>
        <v/>
      </c>
      <c r="V1126" s="22" t="str">
        <f>IF(LEN('Contacts Data'!C565)&gt;0,'Contacts Data'!C565,"")</f>
        <v/>
      </c>
      <c r="W1126" s="22" t="str">
        <f>CONCATENATE(U1126, " ", V1126, " ", 'Contacts Data'!$A565)</f>
        <v xml:space="preserve">  </v>
      </c>
      <c r="X1126" s="22" t="str">
        <f>CONCATENATE('Matter Data'!A558, " ", 'Matter Data'!B558, " ", "Client")</f>
        <v xml:space="preserve">  Client</v>
      </c>
      <c r="Y1126" s="19" t="str">
        <f t="shared" si="17"/>
        <v/>
      </c>
    </row>
    <row r="1127" spans="1:25" x14ac:dyDescent="0.25">
      <c r="A1127" s="18" t="str">
        <f>IF(LEN('Contacts Data'!A566)&gt;20,LEN('Contacts Data'!A566),"")</f>
        <v/>
      </c>
      <c r="B1127" s="18" t="str">
        <f>IF(LEN('Contacts Data'!B566)&gt;0, LEN('Contacts Data'!B566) + LEN('Contacts Data'!C566), "")</f>
        <v/>
      </c>
      <c r="C1127" s="18" t="str">
        <f>IF(LEN('Contacts Data'!E566)&gt;20,LEN('Contacts Data'!E566),"")</f>
        <v/>
      </c>
      <c r="D1127" s="18" t="str">
        <f>IF(LEN('Contacts Data'!F566)&gt;20,LEN('Contacts Data'!F566),"")</f>
        <v/>
      </c>
      <c r="E1127" s="18" t="str">
        <f>IF(LEN('Contacts Data'!G566)&gt;20,LEN('Contacts Data'!G566),"")</f>
        <v/>
      </c>
      <c r="F1127" s="18" t="str">
        <f>IF(LEN('Contacts Data'!H566)&gt;60,LEN('Contacts Data'!H566),"")</f>
        <v/>
      </c>
      <c r="G1127" s="18" t="str">
        <f>IF(LEN('Contacts Data'!I566)&gt;128,LEN('Contacts Data'!I566),"")</f>
        <v/>
      </c>
      <c r="H1127" s="18" t="str">
        <f>IF(LEN('Contacts Data'!J566)&gt;60,LEN('Contacts Data'!J566),"")</f>
        <v/>
      </c>
      <c r="I1127" s="18" t="str">
        <f>IF(LEN('Contacts Data'!K566)&gt;30,LEN('Contacts Data'!K566),"")</f>
        <v/>
      </c>
      <c r="J1127" s="18" t="str">
        <f>IF(LEN('Contacts Data'!L566)&gt;2,LEN('Contacts Data'!L566),"")</f>
        <v/>
      </c>
      <c r="K1127" s="18" t="str">
        <f>IF(LEN('Contacts Data'!M566)&gt;16,LEN('Contacts Data'!M566),"")</f>
        <v/>
      </c>
      <c r="L1127" s="18" t="str">
        <f>IF(LEN('Contacts Data'!D566)&gt;128,LEN('Contacts Data'!D566),"")</f>
        <v/>
      </c>
      <c r="M1127" s="18" t="str">
        <f>IF(LEN('Contacts Data'!O566)&gt;1024,LEN('Contacts Data'!O566),"")</f>
        <v/>
      </c>
      <c r="P1127" s="18" t="str">
        <f>IF(LEN('Matter Data'!A559)&gt;0,LEN('Matter Data'!A559)+LEN('Matter Data'!B559),"")</f>
        <v/>
      </c>
      <c r="Q1127" s="18" t="str">
        <f>IF(LEN('Matter Data'!C559)&gt;80,LEN('Matter Data'!C559),"")</f>
        <v/>
      </c>
      <c r="R1127" s="18" t="str">
        <f>IF(LEN('Matter Data'!H559)&gt;40,LEN('Matter Data'!H559),"")</f>
        <v/>
      </c>
      <c r="S1127" s="21" t="b">
        <f>IF(LEN('Matter Data'!C559)&gt;0,CONCATENATE('Matter Data'!A559,'Matter Data'!B559,'Matter Data'!C559))</f>
        <v>0</v>
      </c>
      <c r="T1127" s="21">
        <f>IF(LEN('Matter Data'!C559)&gt;0,COUNTIF($S$2:$S$5001,CONCATENATE('Matter Data'!A559,'Matter Data'!B559,'Matter Data'!C559)),0)</f>
        <v>0</v>
      </c>
      <c r="U1127" s="22" t="str">
        <f>IF(LEN('Contacts Data'!B566)&gt;0,'Contacts Data'!B566,"")</f>
        <v/>
      </c>
      <c r="V1127" s="22" t="str">
        <f>IF(LEN('Contacts Data'!C566)&gt;0,'Contacts Data'!C566,"")</f>
        <v/>
      </c>
      <c r="W1127" s="22" t="str">
        <f>CONCATENATE(U1127, " ", V1127, " ", 'Contacts Data'!$A566)</f>
        <v xml:space="preserve">  </v>
      </c>
      <c r="X1127" s="22" t="str">
        <f>CONCATENATE('Matter Data'!A559, " ", 'Matter Data'!B559, " ", "Client")</f>
        <v xml:space="preserve">  Client</v>
      </c>
      <c r="Y1127" s="19" t="str">
        <f t="shared" si="17"/>
        <v/>
      </c>
    </row>
    <row r="1128" spans="1:25" x14ac:dyDescent="0.25">
      <c r="A1128" s="18" t="str">
        <f>IF(LEN('Contacts Data'!A567)&gt;20,LEN('Contacts Data'!A567),"")</f>
        <v/>
      </c>
      <c r="B1128" s="18" t="str">
        <f>IF(LEN('Contacts Data'!B567)&gt;0, LEN('Contacts Data'!B567) + LEN('Contacts Data'!C567), "")</f>
        <v/>
      </c>
      <c r="C1128" s="18" t="str">
        <f>IF(LEN('Contacts Data'!E567)&gt;20,LEN('Contacts Data'!E567),"")</f>
        <v/>
      </c>
      <c r="D1128" s="18" t="str">
        <f>IF(LEN('Contacts Data'!F567)&gt;20,LEN('Contacts Data'!F567),"")</f>
        <v/>
      </c>
      <c r="E1128" s="18" t="str">
        <f>IF(LEN('Contacts Data'!G567)&gt;20,LEN('Contacts Data'!G567),"")</f>
        <v/>
      </c>
      <c r="F1128" s="18" t="str">
        <f>IF(LEN('Contacts Data'!H567)&gt;60,LEN('Contacts Data'!H567),"")</f>
        <v/>
      </c>
      <c r="G1128" s="18" t="str">
        <f>IF(LEN('Contacts Data'!I567)&gt;128,LEN('Contacts Data'!I567),"")</f>
        <v/>
      </c>
      <c r="H1128" s="18" t="str">
        <f>IF(LEN('Contacts Data'!J567)&gt;60,LEN('Contacts Data'!J567),"")</f>
        <v/>
      </c>
      <c r="I1128" s="18" t="str">
        <f>IF(LEN('Contacts Data'!K567)&gt;30,LEN('Contacts Data'!K567),"")</f>
        <v/>
      </c>
      <c r="J1128" s="18" t="str">
        <f>IF(LEN('Contacts Data'!L567)&gt;2,LEN('Contacts Data'!L567),"")</f>
        <v/>
      </c>
      <c r="K1128" s="18" t="str">
        <f>IF(LEN('Contacts Data'!M567)&gt;16,LEN('Contacts Data'!M567),"")</f>
        <v/>
      </c>
      <c r="L1128" s="18" t="str">
        <f>IF(LEN('Contacts Data'!D567)&gt;128,LEN('Contacts Data'!D567),"")</f>
        <v/>
      </c>
      <c r="M1128" s="18" t="str">
        <f>IF(LEN('Contacts Data'!O567)&gt;1024,LEN('Contacts Data'!O567),"")</f>
        <v/>
      </c>
      <c r="P1128" s="18" t="str">
        <f>IF(LEN('Matter Data'!A560)&gt;0,LEN('Matter Data'!A560)+LEN('Matter Data'!B560),"")</f>
        <v/>
      </c>
      <c r="Q1128" s="18" t="str">
        <f>IF(LEN('Matter Data'!C560)&gt;80,LEN('Matter Data'!C560),"")</f>
        <v/>
      </c>
      <c r="R1128" s="18" t="str">
        <f>IF(LEN('Matter Data'!H560)&gt;40,LEN('Matter Data'!H560),"")</f>
        <v/>
      </c>
      <c r="S1128" s="21" t="b">
        <f>IF(LEN('Matter Data'!C560)&gt;0,CONCATENATE('Matter Data'!A560,'Matter Data'!B560,'Matter Data'!C560))</f>
        <v>0</v>
      </c>
      <c r="T1128" s="21">
        <f>IF(LEN('Matter Data'!C560)&gt;0,COUNTIF($S$2:$S$5001,CONCATENATE('Matter Data'!A560,'Matter Data'!B560,'Matter Data'!C560)),0)</f>
        <v>0</v>
      </c>
      <c r="U1128" s="22" t="str">
        <f>IF(LEN('Contacts Data'!B567)&gt;0,'Contacts Data'!B567,"")</f>
        <v/>
      </c>
      <c r="V1128" s="22" t="str">
        <f>IF(LEN('Contacts Data'!C567)&gt;0,'Contacts Data'!C567,"")</f>
        <v/>
      </c>
      <c r="W1128" s="22" t="str">
        <f>CONCATENATE(U1128, " ", V1128, " ", 'Contacts Data'!$A567)</f>
        <v xml:space="preserve">  </v>
      </c>
      <c r="X1128" s="22" t="str">
        <f>CONCATENATE('Matter Data'!A560, " ", 'Matter Data'!B560, " ", "Client")</f>
        <v xml:space="preserve">  Client</v>
      </c>
      <c r="Y1128" s="19" t="str">
        <f t="shared" si="17"/>
        <v/>
      </c>
    </row>
    <row r="1129" spans="1:25" x14ac:dyDescent="0.25">
      <c r="A1129" s="18" t="str">
        <f>IF(LEN('Contacts Data'!A568)&gt;20,LEN('Contacts Data'!A568),"")</f>
        <v/>
      </c>
      <c r="B1129" s="18" t="str">
        <f>IF(LEN('Contacts Data'!B568)&gt;0, LEN('Contacts Data'!B568) + LEN('Contacts Data'!C568), "")</f>
        <v/>
      </c>
      <c r="C1129" s="18" t="str">
        <f>IF(LEN('Contacts Data'!E568)&gt;20,LEN('Contacts Data'!E568),"")</f>
        <v/>
      </c>
      <c r="D1129" s="18" t="str">
        <f>IF(LEN('Contacts Data'!F568)&gt;20,LEN('Contacts Data'!F568),"")</f>
        <v/>
      </c>
      <c r="E1129" s="18" t="str">
        <f>IF(LEN('Contacts Data'!G568)&gt;20,LEN('Contacts Data'!G568),"")</f>
        <v/>
      </c>
      <c r="F1129" s="18" t="str">
        <f>IF(LEN('Contacts Data'!H568)&gt;60,LEN('Contacts Data'!H568),"")</f>
        <v/>
      </c>
      <c r="G1129" s="18" t="str">
        <f>IF(LEN('Contacts Data'!I568)&gt;128,LEN('Contacts Data'!I568),"")</f>
        <v/>
      </c>
      <c r="H1129" s="18" t="str">
        <f>IF(LEN('Contacts Data'!J568)&gt;60,LEN('Contacts Data'!J568),"")</f>
        <v/>
      </c>
      <c r="I1129" s="18" t="str">
        <f>IF(LEN('Contacts Data'!K568)&gt;30,LEN('Contacts Data'!K568),"")</f>
        <v/>
      </c>
      <c r="J1129" s="18" t="str">
        <f>IF(LEN('Contacts Data'!L568)&gt;2,LEN('Contacts Data'!L568),"")</f>
        <v/>
      </c>
      <c r="K1129" s="18" t="str">
        <f>IF(LEN('Contacts Data'!M568)&gt;16,LEN('Contacts Data'!M568),"")</f>
        <v/>
      </c>
      <c r="L1129" s="18" t="str">
        <f>IF(LEN('Contacts Data'!D568)&gt;128,LEN('Contacts Data'!D568),"")</f>
        <v/>
      </c>
      <c r="M1129" s="18" t="str">
        <f>IF(LEN('Contacts Data'!O568)&gt;1024,LEN('Contacts Data'!O568),"")</f>
        <v/>
      </c>
      <c r="P1129" s="18" t="str">
        <f>IF(LEN('Matter Data'!A561)&gt;0,LEN('Matter Data'!A561)+LEN('Matter Data'!B561),"")</f>
        <v/>
      </c>
      <c r="Q1129" s="18" t="str">
        <f>IF(LEN('Matter Data'!C561)&gt;80,LEN('Matter Data'!C561),"")</f>
        <v/>
      </c>
      <c r="R1129" s="18" t="str">
        <f>IF(LEN('Matter Data'!H561)&gt;40,LEN('Matter Data'!H561),"")</f>
        <v/>
      </c>
      <c r="S1129" s="21" t="b">
        <f>IF(LEN('Matter Data'!C561)&gt;0,CONCATENATE('Matter Data'!A561,'Matter Data'!B561,'Matter Data'!C561))</f>
        <v>0</v>
      </c>
      <c r="T1129" s="21">
        <f>IF(LEN('Matter Data'!C561)&gt;0,COUNTIF($S$2:$S$5001,CONCATENATE('Matter Data'!A561,'Matter Data'!B561,'Matter Data'!C561)),0)</f>
        <v>0</v>
      </c>
      <c r="U1129" s="22" t="str">
        <f>IF(LEN('Contacts Data'!B568)&gt;0,'Contacts Data'!B568,"")</f>
        <v/>
      </c>
      <c r="V1129" s="22" t="str">
        <f>IF(LEN('Contacts Data'!C568)&gt;0,'Contacts Data'!C568,"")</f>
        <v/>
      </c>
      <c r="W1129" s="22" t="str">
        <f>CONCATENATE(U1129, " ", V1129, " ", 'Contacts Data'!$A568)</f>
        <v xml:space="preserve">  </v>
      </c>
      <c r="X1129" s="22" t="str">
        <f>CONCATENATE('Matter Data'!A561, " ", 'Matter Data'!B561, " ", "Client")</f>
        <v xml:space="preserve">  Client</v>
      </c>
      <c r="Y1129" s="19" t="str">
        <f t="shared" si="17"/>
        <v/>
      </c>
    </row>
    <row r="1130" spans="1:25" x14ac:dyDescent="0.25">
      <c r="A1130" s="18" t="str">
        <f>IF(LEN('Contacts Data'!A569)&gt;20,LEN('Contacts Data'!A569),"")</f>
        <v/>
      </c>
      <c r="B1130" s="18" t="str">
        <f>IF(LEN('Contacts Data'!B569)&gt;0, LEN('Contacts Data'!B569) + LEN('Contacts Data'!C569), "")</f>
        <v/>
      </c>
      <c r="C1130" s="18" t="str">
        <f>IF(LEN('Contacts Data'!E569)&gt;20,LEN('Contacts Data'!E569),"")</f>
        <v/>
      </c>
      <c r="D1130" s="18" t="str">
        <f>IF(LEN('Contacts Data'!F569)&gt;20,LEN('Contacts Data'!F569),"")</f>
        <v/>
      </c>
      <c r="E1130" s="18" t="str">
        <f>IF(LEN('Contacts Data'!G569)&gt;20,LEN('Contacts Data'!G569),"")</f>
        <v/>
      </c>
      <c r="F1130" s="18" t="str">
        <f>IF(LEN('Contacts Data'!H569)&gt;60,LEN('Contacts Data'!H569),"")</f>
        <v/>
      </c>
      <c r="G1130" s="18" t="str">
        <f>IF(LEN('Contacts Data'!I569)&gt;128,LEN('Contacts Data'!I569),"")</f>
        <v/>
      </c>
      <c r="H1130" s="18" t="str">
        <f>IF(LEN('Contacts Data'!J569)&gt;60,LEN('Contacts Data'!J569),"")</f>
        <v/>
      </c>
      <c r="I1130" s="18" t="str">
        <f>IF(LEN('Contacts Data'!K569)&gt;30,LEN('Contacts Data'!K569),"")</f>
        <v/>
      </c>
      <c r="J1130" s="18" t="str">
        <f>IF(LEN('Contacts Data'!L569)&gt;2,LEN('Contacts Data'!L569),"")</f>
        <v/>
      </c>
      <c r="K1130" s="18" t="str">
        <f>IF(LEN('Contacts Data'!M569)&gt;16,LEN('Contacts Data'!M569),"")</f>
        <v/>
      </c>
      <c r="L1130" s="18" t="str">
        <f>IF(LEN('Contacts Data'!D569)&gt;128,LEN('Contacts Data'!D569),"")</f>
        <v/>
      </c>
      <c r="M1130" s="18" t="str">
        <f>IF(LEN('Contacts Data'!O569)&gt;1024,LEN('Contacts Data'!O569),"")</f>
        <v/>
      </c>
      <c r="P1130" s="18" t="str">
        <f>IF(LEN('Matter Data'!A562)&gt;0,LEN('Matter Data'!A562)+LEN('Matter Data'!B562),"")</f>
        <v/>
      </c>
      <c r="Q1130" s="18" t="str">
        <f>IF(LEN('Matter Data'!C562)&gt;80,LEN('Matter Data'!C562),"")</f>
        <v/>
      </c>
      <c r="R1130" s="18" t="str">
        <f>IF(LEN('Matter Data'!H562)&gt;40,LEN('Matter Data'!H562),"")</f>
        <v/>
      </c>
      <c r="S1130" s="21" t="b">
        <f>IF(LEN('Matter Data'!C562)&gt;0,CONCATENATE('Matter Data'!A562,'Matter Data'!B562,'Matter Data'!C562))</f>
        <v>0</v>
      </c>
      <c r="T1130" s="21">
        <f>IF(LEN('Matter Data'!C562)&gt;0,COUNTIF($S$2:$S$5001,CONCATENATE('Matter Data'!A562,'Matter Data'!B562,'Matter Data'!C562)),0)</f>
        <v>0</v>
      </c>
      <c r="U1130" s="22" t="str">
        <f>IF(LEN('Contacts Data'!B569)&gt;0,'Contacts Data'!B569,"")</f>
        <v/>
      </c>
      <c r="V1130" s="22" t="str">
        <f>IF(LEN('Contacts Data'!C569)&gt;0,'Contacts Data'!C569,"")</f>
        <v/>
      </c>
      <c r="W1130" s="22" t="str">
        <f>CONCATENATE(U1130, " ", V1130, " ", 'Contacts Data'!$A569)</f>
        <v xml:space="preserve">  </v>
      </c>
      <c r="X1130" s="22" t="str">
        <f>CONCATENATE('Matter Data'!A562, " ", 'Matter Data'!B562, " ", "Client")</f>
        <v xml:space="preserve">  Client</v>
      </c>
      <c r="Y1130" s="19" t="str">
        <f t="shared" ref="Y1130:Y1193" si="18">IFERROR(VLOOKUP(X1130,$W$2:$W$5001,1,FALSE),"")</f>
        <v/>
      </c>
    </row>
    <row r="1131" spans="1:25" x14ac:dyDescent="0.25">
      <c r="A1131" s="18" t="str">
        <f>IF(LEN('Contacts Data'!A570)&gt;20,LEN('Contacts Data'!A570),"")</f>
        <v/>
      </c>
      <c r="B1131" s="18" t="str">
        <f>IF(LEN('Contacts Data'!B570)&gt;0, LEN('Contacts Data'!B570) + LEN('Contacts Data'!C570), "")</f>
        <v/>
      </c>
      <c r="C1131" s="18" t="str">
        <f>IF(LEN('Contacts Data'!E570)&gt;20,LEN('Contacts Data'!E570),"")</f>
        <v/>
      </c>
      <c r="D1131" s="18" t="str">
        <f>IF(LEN('Contacts Data'!F570)&gt;20,LEN('Contacts Data'!F570),"")</f>
        <v/>
      </c>
      <c r="E1131" s="18" t="str">
        <f>IF(LEN('Contacts Data'!G570)&gt;20,LEN('Contacts Data'!G570),"")</f>
        <v/>
      </c>
      <c r="F1131" s="18" t="str">
        <f>IF(LEN('Contacts Data'!H570)&gt;60,LEN('Contacts Data'!H570),"")</f>
        <v/>
      </c>
      <c r="G1131" s="18" t="str">
        <f>IF(LEN('Contacts Data'!I570)&gt;128,LEN('Contacts Data'!I570),"")</f>
        <v/>
      </c>
      <c r="H1131" s="18" t="str">
        <f>IF(LEN('Contacts Data'!J570)&gt;60,LEN('Contacts Data'!J570),"")</f>
        <v/>
      </c>
      <c r="I1131" s="18" t="str">
        <f>IF(LEN('Contacts Data'!K570)&gt;30,LEN('Contacts Data'!K570),"")</f>
        <v/>
      </c>
      <c r="J1131" s="18" t="str">
        <f>IF(LEN('Contacts Data'!L570)&gt;2,LEN('Contacts Data'!L570),"")</f>
        <v/>
      </c>
      <c r="K1131" s="18" t="str">
        <f>IF(LEN('Contacts Data'!M570)&gt;16,LEN('Contacts Data'!M570),"")</f>
        <v/>
      </c>
      <c r="L1131" s="18" t="str">
        <f>IF(LEN('Contacts Data'!D570)&gt;128,LEN('Contacts Data'!D570),"")</f>
        <v/>
      </c>
      <c r="M1131" s="18" t="str">
        <f>IF(LEN('Contacts Data'!O570)&gt;1024,LEN('Contacts Data'!O570),"")</f>
        <v/>
      </c>
      <c r="P1131" s="18" t="str">
        <f>IF(LEN('Matter Data'!A563)&gt;0,LEN('Matter Data'!A563)+LEN('Matter Data'!B563),"")</f>
        <v/>
      </c>
      <c r="Q1131" s="18" t="str">
        <f>IF(LEN('Matter Data'!C563)&gt;80,LEN('Matter Data'!C563),"")</f>
        <v/>
      </c>
      <c r="R1131" s="18" t="str">
        <f>IF(LEN('Matter Data'!H563)&gt;40,LEN('Matter Data'!H563),"")</f>
        <v/>
      </c>
      <c r="S1131" s="21" t="b">
        <f>IF(LEN('Matter Data'!C563)&gt;0,CONCATENATE('Matter Data'!A563,'Matter Data'!B563,'Matter Data'!C563))</f>
        <v>0</v>
      </c>
      <c r="T1131" s="21">
        <f>IF(LEN('Matter Data'!C563)&gt;0,COUNTIF($S$2:$S$5001,CONCATENATE('Matter Data'!A563,'Matter Data'!B563,'Matter Data'!C563)),0)</f>
        <v>0</v>
      </c>
      <c r="U1131" s="22" t="str">
        <f>IF(LEN('Contacts Data'!B570)&gt;0,'Contacts Data'!B570,"")</f>
        <v/>
      </c>
      <c r="V1131" s="22" t="str">
        <f>IF(LEN('Contacts Data'!C570)&gt;0,'Contacts Data'!C570,"")</f>
        <v/>
      </c>
      <c r="W1131" s="22" t="str">
        <f>CONCATENATE(U1131, " ", V1131, " ", 'Contacts Data'!$A570)</f>
        <v xml:space="preserve">  </v>
      </c>
      <c r="X1131" s="22" t="str">
        <f>CONCATENATE('Matter Data'!A563, " ", 'Matter Data'!B563, " ", "Client")</f>
        <v xml:space="preserve">  Client</v>
      </c>
      <c r="Y1131" s="19" t="str">
        <f t="shared" si="18"/>
        <v/>
      </c>
    </row>
    <row r="1132" spans="1:25" x14ac:dyDescent="0.25">
      <c r="A1132" s="18" t="str">
        <f>IF(LEN('Contacts Data'!A571)&gt;20,LEN('Contacts Data'!A571),"")</f>
        <v/>
      </c>
      <c r="B1132" s="18" t="str">
        <f>IF(LEN('Contacts Data'!B571)&gt;0, LEN('Contacts Data'!B571) + LEN('Contacts Data'!C571), "")</f>
        <v/>
      </c>
      <c r="C1132" s="18" t="str">
        <f>IF(LEN('Contacts Data'!E571)&gt;20,LEN('Contacts Data'!E571),"")</f>
        <v/>
      </c>
      <c r="D1132" s="18" t="str">
        <f>IF(LEN('Contacts Data'!F571)&gt;20,LEN('Contacts Data'!F571),"")</f>
        <v/>
      </c>
      <c r="E1132" s="18" t="str">
        <f>IF(LEN('Contacts Data'!G571)&gt;20,LEN('Contacts Data'!G571),"")</f>
        <v/>
      </c>
      <c r="F1132" s="18" t="str">
        <f>IF(LEN('Contacts Data'!H571)&gt;60,LEN('Contacts Data'!H571),"")</f>
        <v/>
      </c>
      <c r="G1132" s="18" t="str">
        <f>IF(LEN('Contacts Data'!I571)&gt;128,LEN('Contacts Data'!I571),"")</f>
        <v/>
      </c>
      <c r="H1132" s="18" t="str">
        <f>IF(LEN('Contacts Data'!J571)&gt;60,LEN('Contacts Data'!J571),"")</f>
        <v/>
      </c>
      <c r="I1132" s="18" t="str">
        <f>IF(LEN('Contacts Data'!K571)&gt;30,LEN('Contacts Data'!K571),"")</f>
        <v/>
      </c>
      <c r="J1132" s="18" t="str">
        <f>IF(LEN('Contacts Data'!L571)&gt;2,LEN('Contacts Data'!L571),"")</f>
        <v/>
      </c>
      <c r="K1132" s="18" t="str">
        <f>IF(LEN('Contacts Data'!M571)&gt;16,LEN('Contacts Data'!M571),"")</f>
        <v/>
      </c>
      <c r="L1132" s="18" t="str">
        <f>IF(LEN('Contacts Data'!D571)&gt;128,LEN('Contacts Data'!D571),"")</f>
        <v/>
      </c>
      <c r="M1132" s="18" t="str">
        <f>IF(LEN('Contacts Data'!O571)&gt;1024,LEN('Contacts Data'!O571),"")</f>
        <v/>
      </c>
      <c r="P1132" s="18" t="str">
        <f>IF(LEN('Matter Data'!A564)&gt;0,LEN('Matter Data'!A564)+LEN('Matter Data'!B564),"")</f>
        <v/>
      </c>
      <c r="Q1132" s="18" t="str">
        <f>IF(LEN('Matter Data'!C564)&gt;80,LEN('Matter Data'!C564),"")</f>
        <v/>
      </c>
      <c r="R1132" s="18" t="str">
        <f>IF(LEN('Matter Data'!H564)&gt;40,LEN('Matter Data'!H564),"")</f>
        <v/>
      </c>
      <c r="S1132" s="21" t="b">
        <f>IF(LEN('Matter Data'!C564)&gt;0,CONCATENATE('Matter Data'!A564,'Matter Data'!B564,'Matter Data'!C564))</f>
        <v>0</v>
      </c>
      <c r="T1132" s="21">
        <f>IF(LEN('Matter Data'!C564)&gt;0,COUNTIF($S$2:$S$5001,CONCATENATE('Matter Data'!A564,'Matter Data'!B564,'Matter Data'!C564)),0)</f>
        <v>0</v>
      </c>
      <c r="U1132" s="22" t="str">
        <f>IF(LEN('Contacts Data'!B571)&gt;0,'Contacts Data'!B571,"")</f>
        <v/>
      </c>
      <c r="V1132" s="22" t="str">
        <f>IF(LEN('Contacts Data'!C571)&gt;0,'Contacts Data'!C571,"")</f>
        <v/>
      </c>
      <c r="W1132" s="22" t="str">
        <f>CONCATENATE(U1132, " ", V1132, " ", 'Contacts Data'!$A571)</f>
        <v xml:space="preserve">  </v>
      </c>
      <c r="X1132" s="22" t="str">
        <f>CONCATENATE('Matter Data'!A564, " ", 'Matter Data'!B564, " ", "Client")</f>
        <v xml:space="preserve">  Client</v>
      </c>
      <c r="Y1132" s="19" t="str">
        <f t="shared" si="18"/>
        <v/>
      </c>
    </row>
    <row r="1133" spans="1:25" x14ac:dyDescent="0.25">
      <c r="A1133" s="18" t="str">
        <f>IF(LEN('Contacts Data'!A572)&gt;20,LEN('Contacts Data'!A572),"")</f>
        <v/>
      </c>
      <c r="B1133" s="18" t="str">
        <f>IF(LEN('Contacts Data'!B572)&gt;0, LEN('Contacts Data'!B572) + LEN('Contacts Data'!C572), "")</f>
        <v/>
      </c>
      <c r="C1133" s="18" t="str">
        <f>IF(LEN('Contacts Data'!E572)&gt;20,LEN('Contacts Data'!E572),"")</f>
        <v/>
      </c>
      <c r="D1133" s="18" t="str">
        <f>IF(LEN('Contacts Data'!F572)&gt;20,LEN('Contacts Data'!F572),"")</f>
        <v/>
      </c>
      <c r="E1133" s="18" t="str">
        <f>IF(LEN('Contacts Data'!G572)&gt;20,LEN('Contacts Data'!G572),"")</f>
        <v/>
      </c>
      <c r="F1133" s="18" t="str">
        <f>IF(LEN('Contacts Data'!H572)&gt;60,LEN('Contacts Data'!H572),"")</f>
        <v/>
      </c>
      <c r="G1133" s="18" t="str">
        <f>IF(LEN('Contacts Data'!I572)&gt;128,LEN('Contacts Data'!I572),"")</f>
        <v/>
      </c>
      <c r="H1133" s="18" t="str">
        <f>IF(LEN('Contacts Data'!J572)&gt;60,LEN('Contacts Data'!J572),"")</f>
        <v/>
      </c>
      <c r="I1133" s="18" t="str">
        <f>IF(LEN('Contacts Data'!K572)&gt;30,LEN('Contacts Data'!K572),"")</f>
        <v/>
      </c>
      <c r="J1133" s="18" t="str">
        <f>IF(LEN('Contacts Data'!L572)&gt;2,LEN('Contacts Data'!L572),"")</f>
        <v/>
      </c>
      <c r="K1133" s="18" t="str">
        <f>IF(LEN('Contacts Data'!M572)&gt;16,LEN('Contacts Data'!M572),"")</f>
        <v/>
      </c>
      <c r="L1133" s="18" t="str">
        <f>IF(LEN('Contacts Data'!D572)&gt;128,LEN('Contacts Data'!D572),"")</f>
        <v/>
      </c>
      <c r="M1133" s="18" t="str">
        <f>IF(LEN('Contacts Data'!O572)&gt;1024,LEN('Contacts Data'!O572),"")</f>
        <v/>
      </c>
      <c r="P1133" s="18" t="str">
        <f>IF(LEN('Matter Data'!A565)&gt;0,LEN('Matter Data'!A565)+LEN('Matter Data'!B565),"")</f>
        <v/>
      </c>
      <c r="Q1133" s="18" t="str">
        <f>IF(LEN('Matter Data'!C565)&gt;80,LEN('Matter Data'!C565),"")</f>
        <v/>
      </c>
      <c r="R1133" s="18" t="str">
        <f>IF(LEN('Matter Data'!H565)&gt;40,LEN('Matter Data'!H565),"")</f>
        <v/>
      </c>
      <c r="S1133" s="21" t="b">
        <f>IF(LEN('Matter Data'!C565)&gt;0,CONCATENATE('Matter Data'!A565,'Matter Data'!B565,'Matter Data'!C565))</f>
        <v>0</v>
      </c>
      <c r="T1133" s="21">
        <f>IF(LEN('Matter Data'!C565)&gt;0,COUNTIF($S$2:$S$5001,CONCATENATE('Matter Data'!A565,'Matter Data'!B565,'Matter Data'!C565)),0)</f>
        <v>0</v>
      </c>
      <c r="U1133" s="22" t="str">
        <f>IF(LEN('Contacts Data'!B572)&gt;0,'Contacts Data'!B572,"")</f>
        <v/>
      </c>
      <c r="V1133" s="22" t="str">
        <f>IF(LEN('Contacts Data'!C572)&gt;0,'Contacts Data'!C572,"")</f>
        <v/>
      </c>
      <c r="W1133" s="22" t="str">
        <f>CONCATENATE(U1133, " ", V1133, " ", 'Contacts Data'!$A572)</f>
        <v xml:space="preserve">  </v>
      </c>
      <c r="X1133" s="22" t="str">
        <f>CONCATENATE('Matter Data'!A565, " ", 'Matter Data'!B565, " ", "Client")</f>
        <v xml:space="preserve">  Client</v>
      </c>
      <c r="Y1133" s="19" t="str">
        <f t="shared" si="18"/>
        <v/>
      </c>
    </row>
    <row r="1134" spans="1:25" x14ac:dyDescent="0.25">
      <c r="A1134" s="18" t="str">
        <f>IF(LEN('Contacts Data'!A573)&gt;20,LEN('Contacts Data'!A573),"")</f>
        <v/>
      </c>
      <c r="B1134" s="18" t="str">
        <f>IF(LEN('Contacts Data'!B573)&gt;0, LEN('Contacts Data'!B573) + LEN('Contacts Data'!C573), "")</f>
        <v/>
      </c>
      <c r="C1134" s="18" t="str">
        <f>IF(LEN('Contacts Data'!E573)&gt;20,LEN('Contacts Data'!E573),"")</f>
        <v/>
      </c>
      <c r="D1134" s="18" t="str">
        <f>IF(LEN('Contacts Data'!F573)&gt;20,LEN('Contacts Data'!F573),"")</f>
        <v/>
      </c>
      <c r="E1134" s="18" t="str">
        <f>IF(LEN('Contacts Data'!G573)&gt;20,LEN('Contacts Data'!G573),"")</f>
        <v/>
      </c>
      <c r="F1134" s="18" t="str">
        <f>IF(LEN('Contacts Data'!H573)&gt;60,LEN('Contacts Data'!H573),"")</f>
        <v/>
      </c>
      <c r="G1134" s="18" t="str">
        <f>IF(LEN('Contacts Data'!I573)&gt;128,LEN('Contacts Data'!I573),"")</f>
        <v/>
      </c>
      <c r="H1134" s="18" t="str">
        <f>IF(LEN('Contacts Data'!J573)&gt;60,LEN('Contacts Data'!J573),"")</f>
        <v/>
      </c>
      <c r="I1134" s="18" t="str">
        <f>IF(LEN('Contacts Data'!K573)&gt;30,LEN('Contacts Data'!K573),"")</f>
        <v/>
      </c>
      <c r="J1134" s="18" t="str">
        <f>IF(LEN('Contacts Data'!L573)&gt;2,LEN('Contacts Data'!L573),"")</f>
        <v/>
      </c>
      <c r="K1134" s="18" t="str">
        <f>IF(LEN('Contacts Data'!M573)&gt;16,LEN('Contacts Data'!M573),"")</f>
        <v/>
      </c>
      <c r="L1134" s="18" t="str">
        <f>IF(LEN('Contacts Data'!D573)&gt;128,LEN('Contacts Data'!D573),"")</f>
        <v/>
      </c>
      <c r="M1134" s="18" t="str">
        <f>IF(LEN('Contacts Data'!O573)&gt;1024,LEN('Contacts Data'!O573),"")</f>
        <v/>
      </c>
      <c r="P1134" s="18" t="str">
        <f>IF(LEN('Matter Data'!A566)&gt;0,LEN('Matter Data'!A566)+LEN('Matter Data'!B566),"")</f>
        <v/>
      </c>
      <c r="Q1134" s="18" t="str">
        <f>IF(LEN('Matter Data'!C566)&gt;80,LEN('Matter Data'!C566),"")</f>
        <v/>
      </c>
      <c r="R1134" s="18" t="str">
        <f>IF(LEN('Matter Data'!H566)&gt;40,LEN('Matter Data'!H566),"")</f>
        <v/>
      </c>
      <c r="S1134" s="21" t="b">
        <f>IF(LEN('Matter Data'!C566)&gt;0,CONCATENATE('Matter Data'!A566,'Matter Data'!B566,'Matter Data'!C566))</f>
        <v>0</v>
      </c>
      <c r="T1134" s="21">
        <f>IF(LEN('Matter Data'!C566)&gt;0,COUNTIF($S$2:$S$5001,CONCATENATE('Matter Data'!A566,'Matter Data'!B566,'Matter Data'!C566)),0)</f>
        <v>0</v>
      </c>
      <c r="U1134" s="22" t="str">
        <f>IF(LEN('Contacts Data'!B573)&gt;0,'Contacts Data'!B573,"")</f>
        <v/>
      </c>
      <c r="V1134" s="22" t="str">
        <f>IF(LEN('Contacts Data'!C573)&gt;0,'Contacts Data'!C573,"")</f>
        <v/>
      </c>
      <c r="W1134" s="22" t="str">
        <f>CONCATENATE(U1134, " ", V1134, " ", 'Contacts Data'!$A573)</f>
        <v xml:space="preserve">  </v>
      </c>
      <c r="X1134" s="22" t="str">
        <f>CONCATENATE('Matter Data'!A566, " ", 'Matter Data'!B566, " ", "Client")</f>
        <v xml:space="preserve">  Client</v>
      </c>
      <c r="Y1134" s="19" t="str">
        <f t="shared" si="18"/>
        <v/>
      </c>
    </row>
    <row r="1135" spans="1:25" x14ac:dyDescent="0.25">
      <c r="A1135" s="18" t="str">
        <f>IF(LEN('Contacts Data'!A574)&gt;20,LEN('Contacts Data'!A574),"")</f>
        <v/>
      </c>
      <c r="B1135" s="18" t="str">
        <f>IF(LEN('Contacts Data'!B574)&gt;0, LEN('Contacts Data'!B574) + LEN('Contacts Data'!C574), "")</f>
        <v/>
      </c>
      <c r="C1135" s="18" t="str">
        <f>IF(LEN('Contacts Data'!E574)&gt;20,LEN('Contacts Data'!E574),"")</f>
        <v/>
      </c>
      <c r="D1135" s="18" t="str">
        <f>IF(LEN('Contacts Data'!F574)&gt;20,LEN('Contacts Data'!F574),"")</f>
        <v/>
      </c>
      <c r="E1135" s="18" t="str">
        <f>IF(LEN('Contacts Data'!G574)&gt;20,LEN('Contacts Data'!G574),"")</f>
        <v/>
      </c>
      <c r="F1135" s="18" t="str">
        <f>IF(LEN('Contacts Data'!H574)&gt;60,LEN('Contacts Data'!H574),"")</f>
        <v/>
      </c>
      <c r="G1135" s="18" t="str">
        <f>IF(LEN('Contacts Data'!I574)&gt;128,LEN('Contacts Data'!I574),"")</f>
        <v/>
      </c>
      <c r="H1135" s="18" t="str">
        <f>IF(LEN('Contacts Data'!J574)&gt;60,LEN('Contacts Data'!J574),"")</f>
        <v/>
      </c>
      <c r="I1135" s="18" t="str">
        <f>IF(LEN('Contacts Data'!K574)&gt;30,LEN('Contacts Data'!K574),"")</f>
        <v/>
      </c>
      <c r="J1135" s="18" t="str">
        <f>IF(LEN('Contacts Data'!L574)&gt;2,LEN('Contacts Data'!L574),"")</f>
        <v/>
      </c>
      <c r="K1135" s="18" t="str">
        <f>IF(LEN('Contacts Data'!M574)&gt;16,LEN('Contacts Data'!M574),"")</f>
        <v/>
      </c>
      <c r="L1135" s="18" t="str">
        <f>IF(LEN('Contacts Data'!D574)&gt;128,LEN('Contacts Data'!D574),"")</f>
        <v/>
      </c>
      <c r="M1135" s="18" t="str">
        <f>IF(LEN('Contacts Data'!O574)&gt;1024,LEN('Contacts Data'!O574),"")</f>
        <v/>
      </c>
      <c r="P1135" s="18" t="str">
        <f>IF(LEN('Matter Data'!A567)&gt;0,LEN('Matter Data'!A567)+LEN('Matter Data'!B567),"")</f>
        <v/>
      </c>
      <c r="Q1135" s="18" t="str">
        <f>IF(LEN('Matter Data'!C567)&gt;80,LEN('Matter Data'!C567),"")</f>
        <v/>
      </c>
      <c r="R1135" s="18" t="str">
        <f>IF(LEN('Matter Data'!H567)&gt;40,LEN('Matter Data'!H567),"")</f>
        <v/>
      </c>
      <c r="S1135" s="21" t="b">
        <f>IF(LEN('Matter Data'!C567)&gt;0,CONCATENATE('Matter Data'!A567,'Matter Data'!B567,'Matter Data'!C567))</f>
        <v>0</v>
      </c>
      <c r="T1135" s="21">
        <f>IF(LEN('Matter Data'!C567)&gt;0,COUNTIF($S$2:$S$5001,CONCATENATE('Matter Data'!A567,'Matter Data'!B567,'Matter Data'!C567)),0)</f>
        <v>0</v>
      </c>
      <c r="U1135" s="22" t="str">
        <f>IF(LEN('Contacts Data'!B574)&gt;0,'Contacts Data'!B574,"")</f>
        <v/>
      </c>
      <c r="V1135" s="22" t="str">
        <f>IF(LEN('Contacts Data'!C574)&gt;0,'Contacts Data'!C574,"")</f>
        <v/>
      </c>
      <c r="W1135" s="22" t="str">
        <f>CONCATENATE(U1135, " ", V1135, " ", 'Contacts Data'!$A574)</f>
        <v xml:space="preserve">  </v>
      </c>
      <c r="X1135" s="22" t="str">
        <f>CONCATENATE('Matter Data'!A567, " ", 'Matter Data'!B567, " ", "Client")</f>
        <v xml:space="preserve">  Client</v>
      </c>
      <c r="Y1135" s="19" t="str">
        <f t="shared" si="18"/>
        <v/>
      </c>
    </row>
    <row r="1136" spans="1:25" x14ac:dyDescent="0.25">
      <c r="A1136" s="18" t="str">
        <f>IF(LEN('Contacts Data'!A575)&gt;20,LEN('Contacts Data'!A575),"")</f>
        <v/>
      </c>
      <c r="B1136" s="18" t="str">
        <f>IF(LEN('Contacts Data'!B575)&gt;0, LEN('Contacts Data'!B575) + LEN('Contacts Data'!C575), "")</f>
        <v/>
      </c>
      <c r="C1136" s="18" t="str">
        <f>IF(LEN('Contacts Data'!E575)&gt;20,LEN('Contacts Data'!E575),"")</f>
        <v/>
      </c>
      <c r="D1136" s="18" t="str">
        <f>IF(LEN('Contacts Data'!F575)&gt;20,LEN('Contacts Data'!F575),"")</f>
        <v/>
      </c>
      <c r="E1136" s="18" t="str">
        <f>IF(LEN('Contacts Data'!G575)&gt;20,LEN('Contacts Data'!G575),"")</f>
        <v/>
      </c>
      <c r="F1136" s="18" t="str">
        <f>IF(LEN('Contacts Data'!H575)&gt;60,LEN('Contacts Data'!H575),"")</f>
        <v/>
      </c>
      <c r="G1136" s="18" t="str">
        <f>IF(LEN('Contacts Data'!I575)&gt;128,LEN('Contacts Data'!I575),"")</f>
        <v/>
      </c>
      <c r="H1136" s="18" t="str">
        <f>IF(LEN('Contacts Data'!J575)&gt;60,LEN('Contacts Data'!J575),"")</f>
        <v/>
      </c>
      <c r="I1136" s="18" t="str">
        <f>IF(LEN('Contacts Data'!K575)&gt;30,LEN('Contacts Data'!K575),"")</f>
        <v/>
      </c>
      <c r="J1136" s="18" t="str">
        <f>IF(LEN('Contacts Data'!L575)&gt;2,LEN('Contacts Data'!L575),"")</f>
        <v/>
      </c>
      <c r="K1136" s="18" t="str">
        <f>IF(LEN('Contacts Data'!M575)&gt;16,LEN('Contacts Data'!M575),"")</f>
        <v/>
      </c>
      <c r="L1136" s="18" t="str">
        <f>IF(LEN('Contacts Data'!D575)&gt;128,LEN('Contacts Data'!D575),"")</f>
        <v/>
      </c>
      <c r="M1136" s="18" t="str">
        <f>IF(LEN('Contacts Data'!O575)&gt;1024,LEN('Contacts Data'!O575),"")</f>
        <v/>
      </c>
      <c r="P1136" s="18" t="str">
        <f>IF(LEN('Matter Data'!A568)&gt;0,LEN('Matter Data'!A568)+LEN('Matter Data'!B568),"")</f>
        <v/>
      </c>
      <c r="Q1136" s="18" t="str">
        <f>IF(LEN('Matter Data'!C568)&gt;80,LEN('Matter Data'!C568),"")</f>
        <v/>
      </c>
      <c r="R1136" s="18" t="str">
        <f>IF(LEN('Matter Data'!H568)&gt;40,LEN('Matter Data'!H568),"")</f>
        <v/>
      </c>
      <c r="S1136" s="21" t="b">
        <f>IF(LEN('Matter Data'!C568)&gt;0,CONCATENATE('Matter Data'!A568,'Matter Data'!B568,'Matter Data'!C568))</f>
        <v>0</v>
      </c>
      <c r="T1136" s="21">
        <f>IF(LEN('Matter Data'!C568)&gt;0,COUNTIF($S$2:$S$5001,CONCATENATE('Matter Data'!A568,'Matter Data'!B568,'Matter Data'!C568)),0)</f>
        <v>0</v>
      </c>
      <c r="U1136" s="22" t="str">
        <f>IF(LEN('Contacts Data'!B575)&gt;0,'Contacts Data'!B575,"")</f>
        <v/>
      </c>
      <c r="V1136" s="22" t="str">
        <f>IF(LEN('Contacts Data'!C575)&gt;0,'Contacts Data'!C575,"")</f>
        <v/>
      </c>
      <c r="W1136" s="22" t="str">
        <f>CONCATENATE(U1136, " ", V1136, " ", 'Contacts Data'!$A575)</f>
        <v xml:space="preserve">  </v>
      </c>
      <c r="X1136" s="22" t="str">
        <f>CONCATENATE('Matter Data'!A568, " ", 'Matter Data'!B568, " ", "Client")</f>
        <v xml:space="preserve">  Client</v>
      </c>
      <c r="Y1136" s="19" t="str">
        <f t="shared" si="18"/>
        <v/>
      </c>
    </row>
    <row r="1137" spans="1:25" x14ac:dyDescent="0.25">
      <c r="A1137" s="18" t="str">
        <f>IF(LEN('Contacts Data'!A576)&gt;20,LEN('Contacts Data'!A576),"")</f>
        <v/>
      </c>
      <c r="B1137" s="18" t="str">
        <f>IF(LEN('Contacts Data'!B576)&gt;0, LEN('Contacts Data'!B576) + LEN('Contacts Data'!C576), "")</f>
        <v/>
      </c>
      <c r="C1137" s="18" t="str">
        <f>IF(LEN('Contacts Data'!E576)&gt;20,LEN('Contacts Data'!E576),"")</f>
        <v/>
      </c>
      <c r="D1137" s="18" t="str">
        <f>IF(LEN('Contacts Data'!F576)&gt;20,LEN('Contacts Data'!F576),"")</f>
        <v/>
      </c>
      <c r="E1137" s="18" t="str">
        <f>IF(LEN('Contacts Data'!G576)&gt;20,LEN('Contacts Data'!G576),"")</f>
        <v/>
      </c>
      <c r="F1137" s="18" t="str">
        <f>IF(LEN('Contacts Data'!H576)&gt;60,LEN('Contacts Data'!H576),"")</f>
        <v/>
      </c>
      <c r="G1137" s="18" t="str">
        <f>IF(LEN('Contacts Data'!I576)&gt;128,LEN('Contacts Data'!I576),"")</f>
        <v/>
      </c>
      <c r="H1137" s="18" t="str">
        <f>IF(LEN('Contacts Data'!J576)&gt;60,LEN('Contacts Data'!J576),"")</f>
        <v/>
      </c>
      <c r="I1137" s="18" t="str">
        <f>IF(LEN('Contacts Data'!K576)&gt;30,LEN('Contacts Data'!K576),"")</f>
        <v/>
      </c>
      <c r="J1137" s="18" t="str">
        <f>IF(LEN('Contacts Data'!L576)&gt;2,LEN('Contacts Data'!L576),"")</f>
        <v/>
      </c>
      <c r="K1137" s="18" t="str">
        <f>IF(LEN('Contacts Data'!M576)&gt;16,LEN('Contacts Data'!M576),"")</f>
        <v/>
      </c>
      <c r="L1137" s="18" t="str">
        <f>IF(LEN('Contacts Data'!D576)&gt;128,LEN('Contacts Data'!D576),"")</f>
        <v/>
      </c>
      <c r="M1137" s="18" t="str">
        <f>IF(LEN('Contacts Data'!O576)&gt;1024,LEN('Contacts Data'!O576),"")</f>
        <v/>
      </c>
      <c r="P1137" s="18" t="str">
        <f>IF(LEN('Matter Data'!A569)&gt;0,LEN('Matter Data'!A569)+LEN('Matter Data'!B569),"")</f>
        <v/>
      </c>
      <c r="Q1137" s="18" t="str">
        <f>IF(LEN('Matter Data'!C569)&gt;80,LEN('Matter Data'!C569),"")</f>
        <v/>
      </c>
      <c r="R1137" s="18" t="str">
        <f>IF(LEN('Matter Data'!H569)&gt;40,LEN('Matter Data'!H569),"")</f>
        <v/>
      </c>
      <c r="S1137" s="21" t="b">
        <f>IF(LEN('Matter Data'!C569)&gt;0,CONCATENATE('Matter Data'!A569,'Matter Data'!B569,'Matter Data'!C569))</f>
        <v>0</v>
      </c>
      <c r="T1137" s="21">
        <f>IF(LEN('Matter Data'!C569)&gt;0,COUNTIF($S$2:$S$5001,CONCATENATE('Matter Data'!A569,'Matter Data'!B569,'Matter Data'!C569)),0)</f>
        <v>0</v>
      </c>
      <c r="U1137" s="22" t="str">
        <f>IF(LEN('Contacts Data'!B576)&gt;0,'Contacts Data'!B576,"")</f>
        <v/>
      </c>
      <c r="V1137" s="22" t="str">
        <f>IF(LEN('Contacts Data'!C576)&gt;0,'Contacts Data'!C576,"")</f>
        <v/>
      </c>
      <c r="W1137" s="22" t="str">
        <f>CONCATENATE(U1137, " ", V1137, " ", 'Contacts Data'!$A576)</f>
        <v xml:space="preserve">  </v>
      </c>
      <c r="X1137" s="22" t="str">
        <f>CONCATENATE('Matter Data'!A569, " ", 'Matter Data'!B569, " ", "Client")</f>
        <v xml:space="preserve">  Client</v>
      </c>
      <c r="Y1137" s="19" t="str">
        <f t="shared" si="18"/>
        <v/>
      </c>
    </row>
    <row r="1138" spans="1:25" x14ac:dyDescent="0.25">
      <c r="A1138" s="18" t="str">
        <f>IF(LEN('Contacts Data'!A577)&gt;20,LEN('Contacts Data'!A577),"")</f>
        <v/>
      </c>
      <c r="B1138" s="18" t="str">
        <f>IF(LEN('Contacts Data'!B577)&gt;0, LEN('Contacts Data'!B577) + LEN('Contacts Data'!C577), "")</f>
        <v/>
      </c>
      <c r="C1138" s="18" t="str">
        <f>IF(LEN('Contacts Data'!E577)&gt;20,LEN('Contacts Data'!E577),"")</f>
        <v/>
      </c>
      <c r="D1138" s="18" t="str">
        <f>IF(LEN('Contacts Data'!F577)&gt;20,LEN('Contacts Data'!F577),"")</f>
        <v/>
      </c>
      <c r="E1138" s="18" t="str">
        <f>IF(LEN('Contacts Data'!G577)&gt;20,LEN('Contacts Data'!G577),"")</f>
        <v/>
      </c>
      <c r="F1138" s="18" t="str">
        <f>IF(LEN('Contacts Data'!H577)&gt;60,LEN('Contacts Data'!H577),"")</f>
        <v/>
      </c>
      <c r="G1138" s="18" t="str">
        <f>IF(LEN('Contacts Data'!I577)&gt;128,LEN('Contacts Data'!I577),"")</f>
        <v/>
      </c>
      <c r="H1138" s="18" t="str">
        <f>IF(LEN('Contacts Data'!J577)&gt;60,LEN('Contacts Data'!J577),"")</f>
        <v/>
      </c>
      <c r="I1138" s="18" t="str">
        <f>IF(LEN('Contacts Data'!K577)&gt;30,LEN('Contacts Data'!K577),"")</f>
        <v/>
      </c>
      <c r="J1138" s="18" t="str">
        <f>IF(LEN('Contacts Data'!L577)&gt;2,LEN('Contacts Data'!L577),"")</f>
        <v/>
      </c>
      <c r="K1138" s="18" t="str">
        <f>IF(LEN('Contacts Data'!M577)&gt;16,LEN('Contacts Data'!M577),"")</f>
        <v/>
      </c>
      <c r="L1138" s="18" t="str">
        <f>IF(LEN('Contacts Data'!D577)&gt;128,LEN('Contacts Data'!D577),"")</f>
        <v/>
      </c>
      <c r="M1138" s="18" t="str">
        <f>IF(LEN('Contacts Data'!O577)&gt;1024,LEN('Contacts Data'!O577),"")</f>
        <v/>
      </c>
      <c r="P1138" s="18" t="str">
        <f>IF(LEN('Matter Data'!A570)&gt;0,LEN('Matter Data'!A570)+LEN('Matter Data'!B570),"")</f>
        <v/>
      </c>
      <c r="Q1138" s="18" t="str">
        <f>IF(LEN('Matter Data'!C570)&gt;80,LEN('Matter Data'!C570),"")</f>
        <v/>
      </c>
      <c r="R1138" s="18" t="str">
        <f>IF(LEN('Matter Data'!H570)&gt;40,LEN('Matter Data'!H570),"")</f>
        <v/>
      </c>
      <c r="S1138" s="21" t="b">
        <f>IF(LEN('Matter Data'!C570)&gt;0,CONCATENATE('Matter Data'!A570,'Matter Data'!B570,'Matter Data'!C570))</f>
        <v>0</v>
      </c>
      <c r="T1138" s="21">
        <f>IF(LEN('Matter Data'!C570)&gt;0,COUNTIF($S$2:$S$5001,CONCATENATE('Matter Data'!A570,'Matter Data'!B570,'Matter Data'!C570)),0)</f>
        <v>0</v>
      </c>
      <c r="U1138" s="22" t="str">
        <f>IF(LEN('Contacts Data'!B577)&gt;0,'Contacts Data'!B577,"")</f>
        <v/>
      </c>
      <c r="V1138" s="22" t="str">
        <f>IF(LEN('Contacts Data'!C577)&gt;0,'Contacts Data'!C577,"")</f>
        <v/>
      </c>
      <c r="W1138" s="22" t="str">
        <f>CONCATENATE(U1138, " ", V1138, " ", 'Contacts Data'!$A577)</f>
        <v xml:space="preserve">  </v>
      </c>
      <c r="X1138" s="22" t="str">
        <f>CONCATENATE('Matter Data'!A570, " ", 'Matter Data'!B570, " ", "Client")</f>
        <v xml:space="preserve">  Client</v>
      </c>
      <c r="Y1138" s="19" t="str">
        <f t="shared" si="18"/>
        <v/>
      </c>
    </row>
    <row r="1139" spans="1:25" x14ac:dyDescent="0.25">
      <c r="A1139" s="18" t="str">
        <f>IF(LEN('Contacts Data'!A578)&gt;20,LEN('Contacts Data'!A578),"")</f>
        <v/>
      </c>
      <c r="B1139" s="18" t="str">
        <f>IF(LEN('Contacts Data'!B578)&gt;0, LEN('Contacts Data'!B578) + LEN('Contacts Data'!C578), "")</f>
        <v/>
      </c>
      <c r="C1139" s="18" t="str">
        <f>IF(LEN('Contacts Data'!E578)&gt;20,LEN('Contacts Data'!E578),"")</f>
        <v/>
      </c>
      <c r="D1139" s="18" t="str">
        <f>IF(LEN('Contacts Data'!F578)&gt;20,LEN('Contacts Data'!F578),"")</f>
        <v/>
      </c>
      <c r="E1139" s="18" t="str">
        <f>IF(LEN('Contacts Data'!G578)&gt;20,LEN('Contacts Data'!G578),"")</f>
        <v/>
      </c>
      <c r="F1139" s="18" t="str">
        <f>IF(LEN('Contacts Data'!H578)&gt;60,LEN('Contacts Data'!H578),"")</f>
        <v/>
      </c>
      <c r="G1139" s="18" t="str">
        <f>IF(LEN('Contacts Data'!I578)&gt;128,LEN('Contacts Data'!I578),"")</f>
        <v/>
      </c>
      <c r="H1139" s="18" t="str">
        <f>IF(LEN('Contacts Data'!J578)&gt;60,LEN('Contacts Data'!J578),"")</f>
        <v/>
      </c>
      <c r="I1139" s="18" t="str">
        <f>IF(LEN('Contacts Data'!K578)&gt;30,LEN('Contacts Data'!K578),"")</f>
        <v/>
      </c>
      <c r="J1139" s="18" t="str">
        <f>IF(LEN('Contacts Data'!L578)&gt;2,LEN('Contacts Data'!L578),"")</f>
        <v/>
      </c>
      <c r="K1139" s="18" t="str">
        <f>IF(LEN('Contacts Data'!M578)&gt;16,LEN('Contacts Data'!M578),"")</f>
        <v/>
      </c>
      <c r="L1139" s="18" t="str">
        <f>IF(LEN('Contacts Data'!D578)&gt;128,LEN('Contacts Data'!D578),"")</f>
        <v/>
      </c>
      <c r="M1139" s="18" t="str">
        <f>IF(LEN('Contacts Data'!O578)&gt;1024,LEN('Contacts Data'!O578),"")</f>
        <v/>
      </c>
      <c r="P1139" s="18" t="str">
        <f>IF(LEN('Matter Data'!A571)&gt;0,LEN('Matter Data'!A571)+LEN('Matter Data'!B571),"")</f>
        <v/>
      </c>
      <c r="Q1139" s="18" t="str">
        <f>IF(LEN('Matter Data'!C571)&gt;80,LEN('Matter Data'!C571),"")</f>
        <v/>
      </c>
      <c r="R1139" s="18" t="str">
        <f>IF(LEN('Matter Data'!H571)&gt;40,LEN('Matter Data'!H571),"")</f>
        <v/>
      </c>
      <c r="S1139" s="21" t="b">
        <f>IF(LEN('Matter Data'!C571)&gt;0,CONCATENATE('Matter Data'!A571,'Matter Data'!B571,'Matter Data'!C571))</f>
        <v>0</v>
      </c>
      <c r="T1139" s="21">
        <f>IF(LEN('Matter Data'!C571)&gt;0,COUNTIF($S$2:$S$5001,CONCATENATE('Matter Data'!A571,'Matter Data'!B571,'Matter Data'!C571)),0)</f>
        <v>0</v>
      </c>
      <c r="U1139" s="22" t="str">
        <f>IF(LEN('Contacts Data'!B578)&gt;0,'Contacts Data'!B578,"")</f>
        <v/>
      </c>
      <c r="V1139" s="22" t="str">
        <f>IF(LEN('Contacts Data'!C578)&gt;0,'Contacts Data'!C578,"")</f>
        <v/>
      </c>
      <c r="W1139" s="22" t="str">
        <f>CONCATENATE(U1139, " ", V1139, " ", 'Contacts Data'!$A578)</f>
        <v xml:space="preserve">  </v>
      </c>
      <c r="X1139" s="22" t="str">
        <f>CONCATENATE('Matter Data'!A571, " ", 'Matter Data'!B571, " ", "Client")</f>
        <v xml:space="preserve">  Client</v>
      </c>
      <c r="Y1139" s="19" t="str">
        <f t="shared" si="18"/>
        <v/>
      </c>
    </row>
    <row r="1140" spans="1:25" x14ac:dyDescent="0.25">
      <c r="A1140" s="18" t="str">
        <f>IF(LEN('Contacts Data'!A579)&gt;20,LEN('Contacts Data'!A579),"")</f>
        <v/>
      </c>
      <c r="B1140" s="18" t="str">
        <f>IF(LEN('Contacts Data'!B579)&gt;0, LEN('Contacts Data'!B579) + LEN('Contacts Data'!C579), "")</f>
        <v/>
      </c>
      <c r="C1140" s="18" t="str">
        <f>IF(LEN('Contacts Data'!E579)&gt;20,LEN('Contacts Data'!E579),"")</f>
        <v/>
      </c>
      <c r="D1140" s="18" t="str">
        <f>IF(LEN('Contacts Data'!F579)&gt;20,LEN('Contacts Data'!F579),"")</f>
        <v/>
      </c>
      <c r="E1140" s="18" t="str">
        <f>IF(LEN('Contacts Data'!G579)&gt;20,LEN('Contacts Data'!G579),"")</f>
        <v/>
      </c>
      <c r="F1140" s="18" t="str">
        <f>IF(LEN('Contacts Data'!H579)&gt;60,LEN('Contacts Data'!H579),"")</f>
        <v/>
      </c>
      <c r="G1140" s="18" t="str">
        <f>IF(LEN('Contacts Data'!I579)&gt;128,LEN('Contacts Data'!I579),"")</f>
        <v/>
      </c>
      <c r="H1140" s="18" t="str">
        <f>IF(LEN('Contacts Data'!J579)&gt;60,LEN('Contacts Data'!J579),"")</f>
        <v/>
      </c>
      <c r="I1140" s="18" t="str">
        <f>IF(LEN('Contacts Data'!K579)&gt;30,LEN('Contacts Data'!K579),"")</f>
        <v/>
      </c>
      <c r="J1140" s="18" t="str">
        <f>IF(LEN('Contacts Data'!L579)&gt;2,LEN('Contacts Data'!L579),"")</f>
        <v/>
      </c>
      <c r="K1140" s="18" t="str">
        <f>IF(LEN('Contacts Data'!M579)&gt;16,LEN('Contacts Data'!M579),"")</f>
        <v/>
      </c>
      <c r="L1140" s="18" t="str">
        <f>IF(LEN('Contacts Data'!D579)&gt;128,LEN('Contacts Data'!D579),"")</f>
        <v/>
      </c>
      <c r="M1140" s="18" t="str">
        <f>IF(LEN('Contacts Data'!O579)&gt;1024,LEN('Contacts Data'!O579),"")</f>
        <v/>
      </c>
      <c r="P1140" s="18" t="str">
        <f>IF(LEN('Matter Data'!A572)&gt;0,LEN('Matter Data'!A572)+LEN('Matter Data'!B572),"")</f>
        <v/>
      </c>
      <c r="Q1140" s="18" t="str">
        <f>IF(LEN('Matter Data'!C572)&gt;80,LEN('Matter Data'!C572),"")</f>
        <v/>
      </c>
      <c r="R1140" s="18" t="str">
        <f>IF(LEN('Matter Data'!H572)&gt;40,LEN('Matter Data'!H572),"")</f>
        <v/>
      </c>
      <c r="S1140" s="21" t="b">
        <f>IF(LEN('Matter Data'!C572)&gt;0,CONCATENATE('Matter Data'!A572,'Matter Data'!B572,'Matter Data'!C572))</f>
        <v>0</v>
      </c>
      <c r="T1140" s="21">
        <f>IF(LEN('Matter Data'!C572)&gt;0,COUNTIF($S$2:$S$5001,CONCATENATE('Matter Data'!A572,'Matter Data'!B572,'Matter Data'!C572)),0)</f>
        <v>0</v>
      </c>
      <c r="U1140" s="22" t="str">
        <f>IF(LEN('Contacts Data'!B579)&gt;0,'Contacts Data'!B579,"")</f>
        <v/>
      </c>
      <c r="V1140" s="22" t="str">
        <f>IF(LEN('Contacts Data'!C579)&gt;0,'Contacts Data'!C579,"")</f>
        <v/>
      </c>
      <c r="W1140" s="22" t="str">
        <f>CONCATENATE(U1140, " ", V1140, " ", 'Contacts Data'!$A579)</f>
        <v xml:space="preserve">  </v>
      </c>
      <c r="X1140" s="22" t="str">
        <f>CONCATENATE('Matter Data'!A572, " ", 'Matter Data'!B572, " ", "Client")</f>
        <v xml:space="preserve">  Client</v>
      </c>
      <c r="Y1140" s="19" t="str">
        <f t="shared" si="18"/>
        <v/>
      </c>
    </row>
    <row r="1141" spans="1:25" x14ac:dyDescent="0.25">
      <c r="A1141" s="18" t="str">
        <f>IF(LEN('Contacts Data'!A580)&gt;20,LEN('Contacts Data'!A580),"")</f>
        <v/>
      </c>
      <c r="B1141" s="18" t="str">
        <f>IF(LEN('Contacts Data'!B580)&gt;0, LEN('Contacts Data'!B580) + LEN('Contacts Data'!C580), "")</f>
        <v/>
      </c>
      <c r="C1141" s="18" t="str">
        <f>IF(LEN('Contacts Data'!E580)&gt;20,LEN('Contacts Data'!E580),"")</f>
        <v/>
      </c>
      <c r="D1141" s="18" t="str">
        <f>IF(LEN('Contacts Data'!F580)&gt;20,LEN('Contacts Data'!F580),"")</f>
        <v/>
      </c>
      <c r="E1141" s="18" t="str">
        <f>IF(LEN('Contacts Data'!G580)&gt;20,LEN('Contacts Data'!G580),"")</f>
        <v/>
      </c>
      <c r="F1141" s="18" t="str">
        <f>IF(LEN('Contacts Data'!H580)&gt;60,LEN('Contacts Data'!H580),"")</f>
        <v/>
      </c>
      <c r="G1141" s="18" t="str">
        <f>IF(LEN('Contacts Data'!I580)&gt;128,LEN('Contacts Data'!I580),"")</f>
        <v/>
      </c>
      <c r="H1141" s="18" t="str">
        <f>IF(LEN('Contacts Data'!J580)&gt;60,LEN('Contacts Data'!J580),"")</f>
        <v/>
      </c>
      <c r="I1141" s="18" t="str">
        <f>IF(LEN('Contacts Data'!K580)&gt;30,LEN('Contacts Data'!K580),"")</f>
        <v/>
      </c>
      <c r="J1141" s="18" t="str">
        <f>IF(LEN('Contacts Data'!L580)&gt;2,LEN('Contacts Data'!L580),"")</f>
        <v/>
      </c>
      <c r="K1141" s="18" t="str">
        <f>IF(LEN('Contacts Data'!M580)&gt;16,LEN('Contacts Data'!M580),"")</f>
        <v/>
      </c>
      <c r="L1141" s="18" t="str">
        <f>IF(LEN('Contacts Data'!D580)&gt;128,LEN('Contacts Data'!D580),"")</f>
        <v/>
      </c>
      <c r="M1141" s="18" t="str">
        <f>IF(LEN('Contacts Data'!O580)&gt;1024,LEN('Contacts Data'!O580),"")</f>
        <v/>
      </c>
      <c r="P1141" s="18" t="str">
        <f>IF(LEN('Matter Data'!A573)&gt;0,LEN('Matter Data'!A573)+LEN('Matter Data'!B573),"")</f>
        <v/>
      </c>
      <c r="Q1141" s="18" t="str">
        <f>IF(LEN('Matter Data'!C573)&gt;80,LEN('Matter Data'!C573),"")</f>
        <v/>
      </c>
      <c r="R1141" s="18" t="str">
        <f>IF(LEN('Matter Data'!H573)&gt;40,LEN('Matter Data'!H573),"")</f>
        <v/>
      </c>
      <c r="S1141" s="21" t="b">
        <f>IF(LEN('Matter Data'!C573)&gt;0,CONCATENATE('Matter Data'!A573,'Matter Data'!B573,'Matter Data'!C573))</f>
        <v>0</v>
      </c>
      <c r="T1141" s="21">
        <f>IF(LEN('Matter Data'!C573)&gt;0,COUNTIF($S$2:$S$5001,CONCATENATE('Matter Data'!A573,'Matter Data'!B573,'Matter Data'!C573)),0)</f>
        <v>0</v>
      </c>
      <c r="U1141" s="22" t="str">
        <f>IF(LEN('Contacts Data'!B580)&gt;0,'Contacts Data'!B580,"")</f>
        <v/>
      </c>
      <c r="V1141" s="22" t="str">
        <f>IF(LEN('Contacts Data'!C580)&gt;0,'Contacts Data'!C580,"")</f>
        <v/>
      </c>
      <c r="W1141" s="22" t="str">
        <f>CONCATENATE(U1141, " ", V1141, " ", 'Contacts Data'!$A580)</f>
        <v xml:space="preserve">  </v>
      </c>
      <c r="X1141" s="22" t="str">
        <f>CONCATENATE('Matter Data'!A573, " ", 'Matter Data'!B573, " ", "Client")</f>
        <v xml:space="preserve">  Client</v>
      </c>
      <c r="Y1141" s="19" t="str">
        <f t="shared" si="18"/>
        <v/>
      </c>
    </row>
    <row r="1142" spans="1:25" x14ac:dyDescent="0.25">
      <c r="A1142" s="18" t="str">
        <f>IF(LEN('Contacts Data'!A581)&gt;20,LEN('Contacts Data'!A581),"")</f>
        <v/>
      </c>
      <c r="B1142" s="18" t="str">
        <f>IF(LEN('Contacts Data'!B581)&gt;0, LEN('Contacts Data'!B581) + LEN('Contacts Data'!C581), "")</f>
        <v/>
      </c>
      <c r="C1142" s="18" t="str">
        <f>IF(LEN('Contacts Data'!E581)&gt;20,LEN('Contacts Data'!E581),"")</f>
        <v/>
      </c>
      <c r="D1142" s="18" t="str">
        <f>IF(LEN('Contacts Data'!F581)&gt;20,LEN('Contacts Data'!F581),"")</f>
        <v/>
      </c>
      <c r="E1142" s="18" t="str">
        <f>IF(LEN('Contacts Data'!G581)&gt;20,LEN('Contacts Data'!G581),"")</f>
        <v/>
      </c>
      <c r="F1142" s="18" t="str">
        <f>IF(LEN('Contacts Data'!H581)&gt;60,LEN('Contacts Data'!H581),"")</f>
        <v/>
      </c>
      <c r="G1142" s="18" t="str">
        <f>IF(LEN('Contacts Data'!I581)&gt;128,LEN('Contacts Data'!I581),"")</f>
        <v/>
      </c>
      <c r="H1142" s="18" t="str">
        <f>IF(LEN('Contacts Data'!J581)&gt;60,LEN('Contacts Data'!J581),"")</f>
        <v/>
      </c>
      <c r="I1142" s="18" t="str">
        <f>IF(LEN('Contacts Data'!K581)&gt;30,LEN('Contacts Data'!K581),"")</f>
        <v/>
      </c>
      <c r="J1142" s="18" t="str">
        <f>IF(LEN('Contacts Data'!L581)&gt;2,LEN('Contacts Data'!L581),"")</f>
        <v/>
      </c>
      <c r="K1142" s="18" t="str">
        <f>IF(LEN('Contacts Data'!M581)&gt;16,LEN('Contacts Data'!M581),"")</f>
        <v/>
      </c>
      <c r="L1142" s="18" t="str">
        <f>IF(LEN('Contacts Data'!D581)&gt;128,LEN('Contacts Data'!D581),"")</f>
        <v/>
      </c>
      <c r="M1142" s="18" t="str">
        <f>IF(LEN('Contacts Data'!O581)&gt;1024,LEN('Contacts Data'!O581),"")</f>
        <v/>
      </c>
      <c r="P1142" s="18" t="str">
        <f>IF(LEN('Matter Data'!A574)&gt;0,LEN('Matter Data'!A574)+LEN('Matter Data'!B574),"")</f>
        <v/>
      </c>
      <c r="Q1142" s="18" t="str">
        <f>IF(LEN('Matter Data'!C574)&gt;80,LEN('Matter Data'!C574),"")</f>
        <v/>
      </c>
      <c r="R1142" s="18" t="str">
        <f>IF(LEN('Matter Data'!H574)&gt;40,LEN('Matter Data'!H574),"")</f>
        <v/>
      </c>
      <c r="S1142" s="21" t="b">
        <f>IF(LEN('Matter Data'!C574)&gt;0,CONCATENATE('Matter Data'!A574,'Matter Data'!B574,'Matter Data'!C574))</f>
        <v>0</v>
      </c>
      <c r="T1142" s="21">
        <f>IF(LEN('Matter Data'!C574)&gt;0,COUNTIF($S$2:$S$5001,CONCATENATE('Matter Data'!A574,'Matter Data'!B574,'Matter Data'!C574)),0)</f>
        <v>0</v>
      </c>
      <c r="U1142" s="22" t="str">
        <f>IF(LEN('Contacts Data'!B581)&gt;0,'Contacts Data'!B581,"")</f>
        <v/>
      </c>
      <c r="V1142" s="22" t="str">
        <f>IF(LEN('Contacts Data'!C581)&gt;0,'Contacts Data'!C581,"")</f>
        <v/>
      </c>
      <c r="W1142" s="22" t="str">
        <f>CONCATENATE(U1142, " ", V1142, " ", 'Contacts Data'!$A581)</f>
        <v xml:space="preserve">  </v>
      </c>
      <c r="X1142" s="22" t="str">
        <f>CONCATENATE('Matter Data'!A574, " ", 'Matter Data'!B574, " ", "Client")</f>
        <v xml:space="preserve">  Client</v>
      </c>
      <c r="Y1142" s="19" t="str">
        <f t="shared" si="18"/>
        <v/>
      </c>
    </row>
    <row r="1143" spans="1:25" x14ac:dyDescent="0.25">
      <c r="A1143" s="18" t="str">
        <f>IF(LEN('Contacts Data'!A582)&gt;20,LEN('Contacts Data'!A582),"")</f>
        <v/>
      </c>
      <c r="B1143" s="18" t="str">
        <f>IF(LEN('Contacts Data'!B582)&gt;0, LEN('Contacts Data'!B582) + LEN('Contacts Data'!C582), "")</f>
        <v/>
      </c>
      <c r="C1143" s="18" t="str">
        <f>IF(LEN('Contacts Data'!E582)&gt;20,LEN('Contacts Data'!E582),"")</f>
        <v/>
      </c>
      <c r="D1143" s="18" t="str">
        <f>IF(LEN('Contacts Data'!F582)&gt;20,LEN('Contacts Data'!F582),"")</f>
        <v/>
      </c>
      <c r="E1143" s="18" t="str">
        <f>IF(LEN('Contacts Data'!G582)&gt;20,LEN('Contacts Data'!G582),"")</f>
        <v/>
      </c>
      <c r="F1143" s="18" t="str">
        <f>IF(LEN('Contacts Data'!H582)&gt;60,LEN('Contacts Data'!H582),"")</f>
        <v/>
      </c>
      <c r="G1143" s="18" t="str">
        <f>IF(LEN('Contacts Data'!I582)&gt;128,LEN('Contacts Data'!I582),"")</f>
        <v/>
      </c>
      <c r="H1143" s="18" t="str">
        <f>IF(LEN('Contacts Data'!J582)&gt;60,LEN('Contacts Data'!J582),"")</f>
        <v/>
      </c>
      <c r="I1143" s="18" t="str">
        <f>IF(LEN('Contacts Data'!K582)&gt;30,LEN('Contacts Data'!K582),"")</f>
        <v/>
      </c>
      <c r="J1143" s="18" t="str">
        <f>IF(LEN('Contacts Data'!L582)&gt;2,LEN('Contacts Data'!L582),"")</f>
        <v/>
      </c>
      <c r="K1143" s="18" t="str">
        <f>IF(LEN('Contacts Data'!M582)&gt;16,LEN('Contacts Data'!M582),"")</f>
        <v/>
      </c>
      <c r="L1143" s="18" t="str">
        <f>IF(LEN('Contacts Data'!D582)&gt;128,LEN('Contacts Data'!D582),"")</f>
        <v/>
      </c>
      <c r="M1143" s="18" t="str">
        <f>IF(LEN('Contacts Data'!O582)&gt;1024,LEN('Contacts Data'!O582),"")</f>
        <v/>
      </c>
      <c r="P1143" s="18" t="str">
        <f>IF(LEN('Matter Data'!A575)&gt;0,LEN('Matter Data'!A575)+LEN('Matter Data'!B575),"")</f>
        <v/>
      </c>
      <c r="Q1143" s="18" t="str">
        <f>IF(LEN('Matter Data'!C575)&gt;80,LEN('Matter Data'!C575),"")</f>
        <v/>
      </c>
      <c r="R1143" s="18" t="str">
        <f>IF(LEN('Matter Data'!H575)&gt;40,LEN('Matter Data'!H575),"")</f>
        <v/>
      </c>
      <c r="S1143" s="21" t="b">
        <f>IF(LEN('Matter Data'!C575)&gt;0,CONCATENATE('Matter Data'!A575,'Matter Data'!B575,'Matter Data'!C575))</f>
        <v>0</v>
      </c>
      <c r="T1143" s="21">
        <f>IF(LEN('Matter Data'!C575)&gt;0,COUNTIF($S$2:$S$5001,CONCATENATE('Matter Data'!A575,'Matter Data'!B575,'Matter Data'!C575)),0)</f>
        <v>0</v>
      </c>
      <c r="U1143" s="22" t="str">
        <f>IF(LEN('Contacts Data'!B582)&gt;0,'Contacts Data'!B582,"")</f>
        <v/>
      </c>
      <c r="V1143" s="22" t="str">
        <f>IF(LEN('Contacts Data'!C582)&gt;0,'Contacts Data'!C582,"")</f>
        <v/>
      </c>
      <c r="W1143" s="22" t="str">
        <f>CONCATENATE(U1143, " ", V1143, " ", 'Contacts Data'!$A582)</f>
        <v xml:space="preserve">  </v>
      </c>
      <c r="X1143" s="22" t="str">
        <f>CONCATENATE('Matter Data'!A575, " ", 'Matter Data'!B575, " ", "Client")</f>
        <v xml:space="preserve">  Client</v>
      </c>
      <c r="Y1143" s="19" t="str">
        <f t="shared" si="18"/>
        <v/>
      </c>
    </row>
    <row r="1144" spans="1:25" x14ac:dyDescent="0.25">
      <c r="A1144" s="18" t="str">
        <f>IF(LEN('Contacts Data'!A583)&gt;20,LEN('Contacts Data'!A583),"")</f>
        <v/>
      </c>
      <c r="B1144" s="18" t="str">
        <f>IF(LEN('Contacts Data'!B583)&gt;0, LEN('Contacts Data'!B583) + LEN('Contacts Data'!C583), "")</f>
        <v/>
      </c>
      <c r="C1144" s="18" t="str">
        <f>IF(LEN('Contacts Data'!E583)&gt;20,LEN('Contacts Data'!E583),"")</f>
        <v/>
      </c>
      <c r="D1144" s="18" t="str">
        <f>IF(LEN('Contacts Data'!F583)&gt;20,LEN('Contacts Data'!F583),"")</f>
        <v/>
      </c>
      <c r="E1144" s="18" t="str">
        <f>IF(LEN('Contacts Data'!G583)&gt;20,LEN('Contacts Data'!G583),"")</f>
        <v/>
      </c>
      <c r="F1144" s="18" t="str">
        <f>IF(LEN('Contacts Data'!H583)&gt;60,LEN('Contacts Data'!H583),"")</f>
        <v/>
      </c>
      <c r="G1144" s="18" t="str">
        <f>IF(LEN('Contacts Data'!I583)&gt;128,LEN('Contacts Data'!I583),"")</f>
        <v/>
      </c>
      <c r="H1144" s="18" t="str">
        <f>IF(LEN('Contacts Data'!J583)&gt;60,LEN('Contacts Data'!J583),"")</f>
        <v/>
      </c>
      <c r="I1144" s="18" t="str">
        <f>IF(LEN('Contacts Data'!K583)&gt;30,LEN('Contacts Data'!K583),"")</f>
        <v/>
      </c>
      <c r="J1144" s="18" t="str">
        <f>IF(LEN('Contacts Data'!L583)&gt;2,LEN('Contacts Data'!L583),"")</f>
        <v/>
      </c>
      <c r="K1144" s="18" t="str">
        <f>IF(LEN('Contacts Data'!M583)&gt;16,LEN('Contacts Data'!M583),"")</f>
        <v/>
      </c>
      <c r="L1144" s="18" t="str">
        <f>IF(LEN('Contacts Data'!D583)&gt;128,LEN('Contacts Data'!D583),"")</f>
        <v/>
      </c>
      <c r="M1144" s="18" t="str">
        <f>IF(LEN('Contacts Data'!O583)&gt;1024,LEN('Contacts Data'!O583),"")</f>
        <v/>
      </c>
      <c r="P1144" s="18" t="str">
        <f>IF(LEN('Matter Data'!A576)&gt;0,LEN('Matter Data'!A576)+LEN('Matter Data'!B576),"")</f>
        <v/>
      </c>
      <c r="Q1144" s="18" t="str">
        <f>IF(LEN('Matter Data'!C576)&gt;80,LEN('Matter Data'!C576),"")</f>
        <v/>
      </c>
      <c r="R1144" s="18" t="str">
        <f>IF(LEN('Matter Data'!H576)&gt;40,LEN('Matter Data'!H576),"")</f>
        <v/>
      </c>
      <c r="S1144" s="21" t="b">
        <f>IF(LEN('Matter Data'!C576)&gt;0,CONCATENATE('Matter Data'!A576,'Matter Data'!B576,'Matter Data'!C576))</f>
        <v>0</v>
      </c>
      <c r="T1144" s="21">
        <f>IF(LEN('Matter Data'!C576)&gt;0,COUNTIF($S$2:$S$5001,CONCATENATE('Matter Data'!A576,'Matter Data'!B576,'Matter Data'!C576)),0)</f>
        <v>0</v>
      </c>
      <c r="U1144" s="22" t="str">
        <f>IF(LEN('Contacts Data'!B583)&gt;0,'Contacts Data'!B583,"")</f>
        <v/>
      </c>
      <c r="V1144" s="22" t="str">
        <f>IF(LEN('Contacts Data'!C583)&gt;0,'Contacts Data'!C583,"")</f>
        <v/>
      </c>
      <c r="W1144" s="22" t="str">
        <f>CONCATENATE(U1144, " ", V1144, " ", 'Contacts Data'!$A583)</f>
        <v xml:space="preserve">  </v>
      </c>
      <c r="X1144" s="22" t="str">
        <f>CONCATENATE('Matter Data'!A576, " ", 'Matter Data'!B576, " ", "Client")</f>
        <v xml:space="preserve">  Client</v>
      </c>
      <c r="Y1144" s="19" t="str">
        <f t="shared" si="18"/>
        <v/>
      </c>
    </row>
    <row r="1145" spans="1:25" x14ac:dyDescent="0.25">
      <c r="A1145" s="18" t="str">
        <f>IF(LEN('Contacts Data'!A584)&gt;20,LEN('Contacts Data'!A584),"")</f>
        <v/>
      </c>
      <c r="B1145" s="18" t="str">
        <f>IF(LEN('Contacts Data'!B584)&gt;0, LEN('Contacts Data'!B584) + LEN('Contacts Data'!C584), "")</f>
        <v/>
      </c>
      <c r="C1145" s="18" t="str">
        <f>IF(LEN('Contacts Data'!E584)&gt;20,LEN('Contacts Data'!E584),"")</f>
        <v/>
      </c>
      <c r="D1145" s="18" t="str">
        <f>IF(LEN('Contacts Data'!F584)&gt;20,LEN('Contacts Data'!F584),"")</f>
        <v/>
      </c>
      <c r="E1145" s="18" t="str">
        <f>IF(LEN('Contacts Data'!G584)&gt;20,LEN('Contacts Data'!G584),"")</f>
        <v/>
      </c>
      <c r="F1145" s="18" t="str">
        <f>IF(LEN('Contacts Data'!H584)&gt;60,LEN('Contacts Data'!H584),"")</f>
        <v/>
      </c>
      <c r="G1145" s="18" t="str">
        <f>IF(LEN('Contacts Data'!I584)&gt;128,LEN('Contacts Data'!I584),"")</f>
        <v/>
      </c>
      <c r="H1145" s="18" t="str">
        <f>IF(LEN('Contacts Data'!J584)&gt;60,LEN('Contacts Data'!J584),"")</f>
        <v/>
      </c>
      <c r="I1145" s="18" t="str">
        <f>IF(LEN('Contacts Data'!K584)&gt;30,LEN('Contacts Data'!K584),"")</f>
        <v/>
      </c>
      <c r="J1145" s="18" t="str">
        <f>IF(LEN('Contacts Data'!L584)&gt;2,LEN('Contacts Data'!L584),"")</f>
        <v/>
      </c>
      <c r="K1145" s="18" t="str">
        <f>IF(LEN('Contacts Data'!M584)&gt;16,LEN('Contacts Data'!M584),"")</f>
        <v/>
      </c>
      <c r="L1145" s="18" t="str">
        <f>IF(LEN('Contacts Data'!D584)&gt;128,LEN('Contacts Data'!D584),"")</f>
        <v/>
      </c>
      <c r="M1145" s="18" t="str">
        <f>IF(LEN('Contacts Data'!O584)&gt;1024,LEN('Contacts Data'!O584),"")</f>
        <v/>
      </c>
      <c r="P1145" s="18" t="str">
        <f>IF(LEN('Matter Data'!A577)&gt;0,LEN('Matter Data'!A577)+LEN('Matter Data'!B577),"")</f>
        <v/>
      </c>
      <c r="Q1145" s="18" t="str">
        <f>IF(LEN('Matter Data'!C577)&gt;80,LEN('Matter Data'!C577),"")</f>
        <v/>
      </c>
      <c r="R1145" s="18" t="str">
        <f>IF(LEN('Matter Data'!H577)&gt;40,LEN('Matter Data'!H577),"")</f>
        <v/>
      </c>
      <c r="S1145" s="21" t="b">
        <f>IF(LEN('Matter Data'!C577)&gt;0,CONCATENATE('Matter Data'!A577,'Matter Data'!B577,'Matter Data'!C577))</f>
        <v>0</v>
      </c>
      <c r="T1145" s="21">
        <f>IF(LEN('Matter Data'!C577)&gt;0,COUNTIF($S$2:$S$5001,CONCATENATE('Matter Data'!A577,'Matter Data'!B577,'Matter Data'!C577)),0)</f>
        <v>0</v>
      </c>
      <c r="U1145" s="22" t="str">
        <f>IF(LEN('Contacts Data'!B584)&gt;0,'Contacts Data'!B584,"")</f>
        <v/>
      </c>
      <c r="V1145" s="22" t="str">
        <f>IF(LEN('Contacts Data'!C584)&gt;0,'Contacts Data'!C584,"")</f>
        <v/>
      </c>
      <c r="W1145" s="22" t="str">
        <f>CONCATENATE(U1145, " ", V1145, " ", 'Contacts Data'!$A584)</f>
        <v xml:space="preserve">  </v>
      </c>
      <c r="X1145" s="22" t="str">
        <f>CONCATENATE('Matter Data'!A577, " ", 'Matter Data'!B577, " ", "Client")</f>
        <v xml:space="preserve">  Client</v>
      </c>
      <c r="Y1145" s="19" t="str">
        <f t="shared" si="18"/>
        <v/>
      </c>
    </row>
    <row r="1146" spans="1:25" x14ac:dyDescent="0.25">
      <c r="A1146" s="18" t="str">
        <f>IF(LEN('Contacts Data'!A585)&gt;20,LEN('Contacts Data'!A585),"")</f>
        <v/>
      </c>
      <c r="B1146" s="18" t="str">
        <f>IF(LEN('Contacts Data'!B585)&gt;0, LEN('Contacts Data'!B585) + LEN('Contacts Data'!C585), "")</f>
        <v/>
      </c>
      <c r="C1146" s="18" t="str">
        <f>IF(LEN('Contacts Data'!E585)&gt;20,LEN('Contacts Data'!E585),"")</f>
        <v/>
      </c>
      <c r="D1146" s="18" t="str">
        <f>IF(LEN('Contacts Data'!F585)&gt;20,LEN('Contacts Data'!F585),"")</f>
        <v/>
      </c>
      <c r="E1146" s="18" t="str">
        <f>IF(LEN('Contacts Data'!G585)&gt;20,LEN('Contacts Data'!G585),"")</f>
        <v/>
      </c>
      <c r="F1146" s="18" t="str">
        <f>IF(LEN('Contacts Data'!H585)&gt;60,LEN('Contacts Data'!H585),"")</f>
        <v/>
      </c>
      <c r="G1146" s="18" t="str">
        <f>IF(LEN('Contacts Data'!I585)&gt;128,LEN('Contacts Data'!I585),"")</f>
        <v/>
      </c>
      <c r="H1146" s="18" t="str">
        <f>IF(LEN('Contacts Data'!J585)&gt;60,LEN('Contacts Data'!J585),"")</f>
        <v/>
      </c>
      <c r="I1146" s="18" t="str">
        <f>IF(LEN('Contacts Data'!K585)&gt;30,LEN('Contacts Data'!K585),"")</f>
        <v/>
      </c>
      <c r="J1146" s="18" t="str">
        <f>IF(LEN('Contacts Data'!L585)&gt;2,LEN('Contacts Data'!L585),"")</f>
        <v/>
      </c>
      <c r="K1146" s="18" t="str">
        <f>IF(LEN('Contacts Data'!M585)&gt;16,LEN('Contacts Data'!M585),"")</f>
        <v/>
      </c>
      <c r="L1146" s="18" t="str">
        <f>IF(LEN('Contacts Data'!D585)&gt;128,LEN('Contacts Data'!D585),"")</f>
        <v/>
      </c>
      <c r="M1146" s="18" t="str">
        <f>IF(LEN('Contacts Data'!O585)&gt;1024,LEN('Contacts Data'!O585),"")</f>
        <v/>
      </c>
      <c r="P1146" s="18" t="str">
        <f>IF(LEN('Matter Data'!A578)&gt;0,LEN('Matter Data'!A578)+LEN('Matter Data'!B578),"")</f>
        <v/>
      </c>
      <c r="Q1146" s="18" t="str">
        <f>IF(LEN('Matter Data'!C578)&gt;80,LEN('Matter Data'!C578),"")</f>
        <v/>
      </c>
      <c r="R1146" s="18" t="str">
        <f>IF(LEN('Matter Data'!H578)&gt;40,LEN('Matter Data'!H578),"")</f>
        <v/>
      </c>
      <c r="S1146" s="21" t="b">
        <f>IF(LEN('Matter Data'!C578)&gt;0,CONCATENATE('Matter Data'!A578,'Matter Data'!B578,'Matter Data'!C578))</f>
        <v>0</v>
      </c>
      <c r="T1146" s="21">
        <f>IF(LEN('Matter Data'!C578)&gt;0,COUNTIF($S$2:$S$5001,CONCATENATE('Matter Data'!A578,'Matter Data'!B578,'Matter Data'!C578)),0)</f>
        <v>0</v>
      </c>
      <c r="U1146" s="22" t="str">
        <f>IF(LEN('Contacts Data'!B585)&gt;0,'Contacts Data'!B585,"")</f>
        <v/>
      </c>
      <c r="V1146" s="22" t="str">
        <f>IF(LEN('Contacts Data'!C585)&gt;0,'Contacts Data'!C585,"")</f>
        <v/>
      </c>
      <c r="W1146" s="22" t="str">
        <f>CONCATENATE(U1146, " ", V1146, " ", 'Contacts Data'!$A585)</f>
        <v xml:space="preserve">  </v>
      </c>
      <c r="X1146" s="22" t="str">
        <f>CONCATENATE('Matter Data'!A578, " ", 'Matter Data'!B578, " ", "Client")</f>
        <v xml:space="preserve">  Client</v>
      </c>
      <c r="Y1146" s="19" t="str">
        <f t="shared" si="18"/>
        <v/>
      </c>
    </row>
    <row r="1147" spans="1:25" x14ac:dyDescent="0.25">
      <c r="A1147" s="18" t="str">
        <f>IF(LEN('Contacts Data'!A586)&gt;20,LEN('Contacts Data'!A586),"")</f>
        <v/>
      </c>
      <c r="B1147" s="18" t="str">
        <f>IF(LEN('Contacts Data'!B586)&gt;0, LEN('Contacts Data'!B586) + LEN('Contacts Data'!C586), "")</f>
        <v/>
      </c>
      <c r="C1147" s="18" t="str">
        <f>IF(LEN('Contacts Data'!E586)&gt;20,LEN('Contacts Data'!E586),"")</f>
        <v/>
      </c>
      <c r="D1147" s="18" t="str">
        <f>IF(LEN('Contacts Data'!F586)&gt;20,LEN('Contacts Data'!F586),"")</f>
        <v/>
      </c>
      <c r="E1147" s="18" t="str">
        <f>IF(LEN('Contacts Data'!G586)&gt;20,LEN('Contacts Data'!G586),"")</f>
        <v/>
      </c>
      <c r="F1147" s="18" t="str">
        <f>IF(LEN('Contacts Data'!H586)&gt;60,LEN('Contacts Data'!H586),"")</f>
        <v/>
      </c>
      <c r="G1147" s="18" t="str">
        <f>IF(LEN('Contacts Data'!I586)&gt;128,LEN('Contacts Data'!I586),"")</f>
        <v/>
      </c>
      <c r="H1147" s="18" t="str">
        <f>IF(LEN('Contacts Data'!J586)&gt;60,LEN('Contacts Data'!J586),"")</f>
        <v/>
      </c>
      <c r="I1147" s="18" t="str">
        <f>IF(LEN('Contacts Data'!K586)&gt;30,LEN('Contacts Data'!K586),"")</f>
        <v/>
      </c>
      <c r="J1147" s="18" t="str">
        <f>IF(LEN('Contacts Data'!L586)&gt;2,LEN('Contacts Data'!L586),"")</f>
        <v/>
      </c>
      <c r="K1147" s="18" t="str">
        <f>IF(LEN('Contacts Data'!M586)&gt;16,LEN('Contacts Data'!M586),"")</f>
        <v/>
      </c>
      <c r="L1147" s="18" t="str">
        <f>IF(LEN('Contacts Data'!D586)&gt;128,LEN('Contacts Data'!D586),"")</f>
        <v/>
      </c>
      <c r="M1147" s="18" t="str">
        <f>IF(LEN('Contacts Data'!O586)&gt;1024,LEN('Contacts Data'!O586),"")</f>
        <v/>
      </c>
      <c r="P1147" s="18" t="str">
        <f>IF(LEN('Matter Data'!A579)&gt;0,LEN('Matter Data'!A579)+LEN('Matter Data'!B579),"")</f>
        <v/>
      </c>
      <c r="Q1147" s="18" t="str">
        <f>IF(LEN('Matter Data'!C579)&gt;80,LEN('Matter Data'!C579),"")</f>
        <v/>
      </c>
      <c r="R1147" s="18" t="str">
        <f>IF(LEN('Matter Data'!H579)&gt;40,LEN('Matter Data'!H579),"")</f>
        <v/>
      </c>
      <c r="S1147" s="21" t="b">
        <f>IF(LEN('Matter Data'!C579)&gt;0,CONCATENATE('Matter Data'!A579,'Matter Data'!B579,'Matter Data'!C579))</f>
        <v>0</v>
      </c>
      <c r="T1147" s="21">
        <f>IF(LEN('Matter Data'!C579)&gt;0,COUNTIF($S$2:$S$5001,CONCATENATE('Matter Data'!A579,'Matter Data'!B579,'Matter Data'!C579)),0)</f>
        <v>0</v>
      </c>
      <c r="U1147" s="22" t="str">
        <f>IF(LEN('Contacts Data'!B586)&gt;0,'Contacts Data'!B586,"")</f>
        <v/>
      </c>
      <c r="V1147" s="22" t="str">
        <f>IF(LEN('Contacts Data'!C586)&gt;0,'Contacts Data'!C586,"")</f>
        <v/>
      </c>
      <c r="W1147" s="22" t="str">
        <f>CONCATENATE(U1147, " ", V1147, " ", 'Contacts Data'!$A586)</f>
        <v xml:space="preserve">  </v>
      </c>
      <c r="X1147" s="22" t="str">
        <f>CONCATENATE('Matter Data'!A579, " ", 'Matter Data'!B579, " ", "Client")</f>
        <v xml:space="preserve">  Client</v>
      </c>
      <c r="Y1147" s="19" t="str">
        <f t="shared" si="18"/>
        <v/>
      </c>
    </row>
    <row r="1148" spans="1:25" x14ac:dyDescent="0.25">
      <c r="A1148" s="18" t="str">
        <f>IF(LEN('Contacts Data'!A587)&gt;20,LEN('Contacts Data'!A587),"")</f>
        <v/>
      </c>
      <c r="B1148" s="18" t="str">
        <f>IF(LEN('Contacts Data'!B587)&gt;0, LEN('Contacts Data'!B587) + LEN('Contacts Data'!C587), "")</f>
        <v/>
      </c>
      <c r="C1148" s="18" t="str">
        <f>IF(LEN('Contacts Data'!E587)&gt;20,LEN('Contacts Data'!E587),"")</f>
        <v/>
      </c>
      <c r="D1148" s="18" t="str">
        <f>IF(LEN('Contacts Data'!F587)&gt;20,LEN('Contacts Data'!F587),"")</f>
        <v/>
      </c>
      <c r="E1148" s="18" t="str">
        <f>IF(LEN('Contacts Data'!G587)&gt;20,LEN('Contacts Data'!G587),"")</f>
        <v/>
      </c>
      <c r="F1148" s="18" t="str">
        <f>IF(LEN('Contacts Data'!H587)&gt;60,LEN('Contacts Data'!H587),"")</f>
        <v/>
      </c>
      <c r="G1148" s="18" t="str">
        <f>IF(LEN('Contacts Data'!I587)&gt;128,LEN('Contacts Data'!I587),"")</f>
        <v/>
      </c>
      <c r="H1148" s="18" t="str">
        <f>IF(LEN('Contacts Data'!J587)&gt;60,LEN('Contacts Data'!J587),"")</f>
        <v/>
      </c>
      <c r="I1148" s="18" t="str">
        <f>IF(LEN('Contacts Data'!K587)&gt;30,LEN('Contacts Data'!K587),"")</f>
        <v/>
      </c>
      <c r="J1148" s="18" t="str">
        <f>IF(LEN('Contacts Data'!L587)&gt;2,LEN('Contacts Data'!L587),"")</f>
        <v/>
      </c>
      <c r="K1148" s="18" t="str">
        <f>IF(LEN('Contacts Data'!M587)&gt;16,LEN('Contacts Data'!M587),"")</f>
        <v/>
      </c>
      <c r="L1148" s="18" t="str">
        <f>IF(LEN('Contacts Data'!D587)&gt;128,LEN('Contacts Data'!D587),"")</f>
        <v/>
      </c>
      <c r="M1148" s="18" t="str">
        <f>IF(LEN('Contacts Data'!O587)&gt;1024,LEN('Contacts Data'!O587),"")</f>
        <v/>
      </c>
      <c r="P1148" s="18" t="str">
        <f>IF(LEN('Matter Data'!A580)&gt;0,LEN('Matter Data'!A580)+LEN('Matter Data'!B580),"")</f>
        <v/>
      </c>
      <c r="Q1148" s="18" t="str">
        <f>IF(LEN('Matter Data'!C580)&gt;80,LEN('Matter Data'!C580),"")</f>
        <v/>
      </c>
      <c r="R1148" s="18" t="str">
        <f>IF(LEN('Matter Data'!H580)&gt;40,LEN('Matter Data'!H580),"")</f>
        <v/>
      </c>
      <c r="S1148" s="21" t="b">
        <f>IF(LEN('Matter Data'!C580)&gt;0,CONCATENATE('Matter Data'!A580,'Matter Data'!B580,'Matter Data'!C580))</f>
        <v>0</v>
      </c>
      <c r="T1148" s="21">
        <f>IF(LEN('Matter Data'!C580)&gt;0,COUNTIF($S$2:$S$5001,CONCATENATE('Matter Data'!A580,'Matter Data'!B580,'Matter Data'!C580)),0)</f>
        <v>0</v>
      </c>
      <c r="U1148" s="22" t="str">
        <f>IF(LEN('Contacts Data'!B587)&gt;0,'Contacts Data'!B587,"")</f>
        <v/>
      </c>
      <c r="V1148" s="22" t="str">
        <f>IF(LEN('Contacts Data'!C587)&gt;0,'Contacts Data'!C587,"")</f>
        <v/>
      </c>
      <c r="W1148" s="22" t="str">
        <f>CONCATENATE(U1148, " ", V1148, " ", 'Contacts Data'!$A587)</f>
        <v xml:space="preserve">  </v>
      </c>
      <c r="X1148" s="22" t="str">
        <f>CONCATENATE('Matter Data'!A580, " ", 'Matter Data'!B580, " ", "Client")</f>
        <v xml:space="preserve">  Client</v>
      </c>
      <c r="Y1148" s="19" t="str">
        <f t="shared" si="18"/>
        <v/>
      </c>
    </row>
    <row r="1149" spans="1:25" x14ac:dyDescent="0.25">
      <c r="A1149" s="18" t="str">
        <f>IF(LEN('Contacts Data'!A588)&gt;20,LEN('Contacts Data'!A588),"")</f>
        <v/>
      </c>
      <c r="B1149" s="18" t="str">
        <f>IF(LEN('Contacts Data'!B588)&gt;0, LEN('Contacts Data'!B588) + LEN('Contacts Data'!C588), "")</f>
        <v/>
      </c>
      <c r="C1149" s="18" t="str">
        <f>IF(LEN('Contacts Data'!E588)&gt;20,LEN('Contacts Data'!E588),"")</f>
        <v/>
      </c>
      <c r="D1149" s="18" t="str">
        <f>IF(LEN('Contacts Data'!F588)&gt;20,LEN('Contacts Data'!F588),"")</f>
        <v/>
      </c>
      <c r="E1149" s="18" t="str">
        <f>IF(LEN('Contacts Data'!G588)&gt;20,LEN('Contacts Data'!G588),"")</f>
        <v/>
      </c>
      <c r="F1149" s="18" t="str">
        <f>IF(LEN('Contacts Data'!H588)&gt;60,LEN('Contacts Data'!H588),"")</f>
        <v/>
      </c>
      <c r="G1149" s="18" t="str">
        <f>IF(LEN('Contacts Data'!I588)&gt;128,LEN('Contacts Data'!I588),"")</f>
        <v/>
      </c>
      <c r="H1149" s="18" t="str">
        <f>IF(LEN('Contacts Data'!J588)&gt;60,LEN('Contacts Data'!J588),"")</f>
        <v/>
      </c>
      <c r="I1149" s="18" t="str">
        <f>IF(LEN('Contacts Data'!K588)&gt;30,LEN('Contacts Data'!K588),"")</f>
        <v/>
      </c>
      <c r="J1149" s="18" t="str">
        <f>IF(LEN('Contacts Data'!L588)&gt;2,LEN('Contacts Data'!L588),"")</f>
        <v/>
      </c>
      <c r="K1149" s="18" t="str">
        <f>IF(LEN('Contacts Data'!M588)&gt;16,LEN('Contacts Data'!M588),"")</f>
        <v/>
      </c>
      <c r="L1149" s="18" t="str">
        <f>IF(LEN('Contacts Data'!D588)&gt;128,LEN('Contacts Data'!D588),"")</f>
        <v/>
      </c>
      <c r="M1149" s="18" t="str">
        <f>IF(LEN('Contacts Data'!O588)&gt;1024,LEN('Contacts Data'!O588),"")</f>
        <v/>
      </c>
      <c r="P1149" s="18" t="str">
        <f>IF(LEN('Matter Data'!A581)&gt;0,LEN('Matter Data'!A581)+LEN('Matter Data'!B581),"")</f>
        <v/>
      </c>
      <c r="Q1149" s="18" t="str">
        <f>IF(LEN('Matter Data'!C581)&gt;80,LEN('Matter Data'!C581),"")</f>
        <v/>
      </c>
      <c r="R1149" s="18" t="str">
        <f>IF(LEN('Matter Data'!H581)&gt;40,LEN('Matter Data'!H581),"")</f>
        <v/>
      </c>
      <c r="S1149" s="21" t="b">
        <f>IF(LEN('Matter Data'!C581)&gt;0,CONCATENATE('Matter Data'!A581,'Matter Data'!B581,'Matter Data'!C581))</f>
        <v>0</v>
      </c>
      <c r="T1149" s="21">
        <f>IF(LEN('Matter Data'!C581)&gt;0,COUNTIF($S$2:$S$5001,CONCATENATE('Matter Data'!A581,'Matter Data'!B581,'Matter Data'!C581)),0)</f>
        <v>0</v>
      </c>
      <c r="U1149" s="22" t="str">
        <f>IF(LEN('Contacts Data'!B588)&gt;0,'Contacts Data'!B588,"")</f>
        <v/>
      </c>
      <c r="V1149" s="22" t="str">
        <f>IF(LEN('Contacts Data'!C588)&gt;0,'Contacts Data'!C588,"")</f>
        <v/>
      </c>
      <c r="W1149" s="22" t="str">
        <f>CONCATENATE(U1149, " ", V1149, " ", 'Contacts Data'!$A588)</f>
        <v xml:space="preserve">  </v>
      </c>
      <c r="X1149" s="22" t="str">
        <f>CONCATENATE('Matter Data'!A581, " ", 'Matter Data'!B581, " ", "Client")</f>
        <v xml:space="preserve">  Client</v>
      </c>
      <c r="Y1149" s="19" t="str">
        <f t="shared" si="18"/>
        <v/>
      </c>
    </row>
    <row r="1150" spans="1:25" x14ac:dyDescent="0.25">
      <c r="A1150" s="18" t="str">
        <f>IF(LEN('Contacts Data'!A589)&gt;20,LEN('Contacts Data'!A589),"")</f>
        <v/>
      </c>
      <c r="B1150" s="18" t="str">
        <f>IF(LEN('Contacts Data'!B589)&gt;0, LEN('Contacts Data'!B589) + LEN('Contacts Data'!C589), "")</f>
        <v/>
      </c>
      <c r="C1150" s="18" t="str">
        <f>IF(LEN('Contacts Data'!E589)&gt;20,LEN('Contacts Data'!E589),"")</f>
        <v/>
      </c>
      <c r="D1150" s="18" t="str">
        <f>IF(LEN('Contacts Data'!F589)&gt;20,LEN('Contacts Data'!F589),"")</f>
        <v/>
      </c>
      <c r="E1150" s="18" t="str">
        <f>IF(LEN('Contacts Data'!G589)&gt;20,LEN('Contacts Data'!G589),"")</f>
        <v/>
      </c>
      <c r="F1150" s="18" t="str">
        <f>IF(LEN('Contacts Data'!H589)&gt;60,LEN('Contacts Data'!H589),"")</f>
        <v/>
      </c>
      <c r="G1150" s="18" t="str">
        <f>IF(LEN('Contacts Data'!I589)&gt;128,LEN('Contacts Data'!I589),"")</f>
        <v/>
      </c>
      <c r="H1150" s="18" t="str">
        <f>IF(LEN('Contacts Data'!J589)&gt;60,LEN('Contacts Data'!J589),"")</f>
        <v/>
      </c>
      <c r="I1150" s="18" t="str">
        <f>IF(LEN('Contacts Data'!K589)&gt;30,LEN('Contacts Data'!K589),"")</f>
        <v/>
      </c>
      <c r="J1150" s="18" t="str">
        <f>IF(LEN('Contacts Data'!L589)&gt;2,LEN('Contacts Data'!L589),"")</f>
        <v/>
      </c>
      <c r="K1150" s="18" t="str">
        <f>IF(LEN('Contacts Data'!M589)&gt;16,LEN('Contacts Data'!M589),"")</f>
        <v/>
      </c>
      <c r="L1150" s="18" t="str">
        <f>IF(LEN('Contacts Data'!D589)&gt;128,LEN('Contacts Data'!D589),"")</f>
        <v/>
      </c>
      <c r="M1150" s="18" t="str">
        <f>IF(LEN('Contacts Data'!O589)&gt;1024,LEN('Contacts Data'!O589),"")</f>
        <v/>
      </c>
      <c r="P1150" s="18" t="str">
        <f>IF(LEN('Matter Data'!A582)&gt;0,LEN('Matter Data'!A582)+LEN('Matter Data'!B582),"")</f>
        <v/>
      </c>
      <c r="Q1150" s="18" t="str">
        <f>IF(LEN('Matter Data'!C582)&gt;80,LEN('Matter Data'!C582),"")</f>
        <v/>
      </c>
      <c r="R1150" s="18" t="str">
        <f>IF(LEN('Matter Data'!H582)&gt;40,LEN('Matter Data'!H582),"")</f>
        <v/>
      </c>
      <c r="S1150" s="21" t="b">
        <f>IF(LEN('Matter Data'!C582)&gt;0,CONCATENATE('Matter Data'!A582,'Matter Data'!B582,'Matter Data'!C582))</f>
        <v>0</v>
      </c>
      <c r="T1150" s="21">
        <f>IF(LEN('Matter Data'!C582)&gt;0,COUNTIF($S$2:$S$5001,CONCATENATE('Matter Data'!A582,'Matter Data'!B582,'Matter Data'!C582)),0)</f>
        <v>0</v>
      </c>
      <c r="U1150" s="22" t="str">
        <f>IF(LEN('Contacts Data'!B589)&gt;0,'Contacts Data'!B589,"")</f>
        <v/>
      </c>
      <c r="V1150" s="22" t="str">
        <f>IF(LEN('Contacts Data'!C589)&gt;0,'Contacts Data'!C589,"")</f>
        <v/>
      </c>
      <c r="W1150" s="22" t="str">
        <f>CONCATENATE(U1150, " ", V1150, " ", 'Contacts Data'!$A589)</f>
        <v xml:space="preserve">  </v>
      </c>
      <c r="X1150" s="22" t="str">
        <f>CONCATENATE('Matter Data'!A582, " ", 'Matter Data'!B582, " ", "Client")</f>
        <v xml:space="preserve">  Client</v>
      </c>
      <c r="Y1150" s="19" t="str">
        <f t="shared" si="18"/>
        <v/>
      </c>
    </row>
    <row r="1151" spans="1:25" x14ac:dyDescent="0.25">
      <c r="A1151" s="18" t="str">
        <f>IF(LEN('Contacts Data'!A590)&gt;20,LEN('Contacts Data'!A590),"")</f>
        <v/>
      </c>
      <c r="B1151" s="18" t="str">
        <f>IF(LEN('Contacts Data'!B590)&gt;0, LEN('Contacts Data'!B590) + LEN('Contacts Data'!C590), "")</f>
        <v/>
      </c>
      <c r="C1151" s="18" t="str">
        <f>IF(LEN('Contacts Data'!E590)&gt;20,LEN('Contacts Data'!E590),"")</f>
        <v/>
      </c>
      <c r="D1151" s="18" t="str">
        <f>IF(LEN('Contacts Data'!F590)&gt;20,LEN('Contacts Data'!F590),"")</f>
        <v/>
      </c>
      <c r="E1151" s="18" t="str">
        <f>IF(LEN('Contacts Data'!G590)&gt;20,LEN('Contacts Data'!G590),"")</f>
        <v/>
      </c>
      <c r="F1151" s="18" t="str">
        <f>IF(LEN('Contacts Data'!H590)&gt;60,LEN('Contacts Data'!H590),"")</f>
        <v/>
      </c>
      <c r="G1151" s="18" t="str">
        <f>IF(LEN('Contacts Data'!I590)&gt;128,LEN('Contacts Data'!I590),"")</f>
        <v/>
      </c>
      <c r="H1151" s="18" t="str">
        <f>IF(LEN('Contacts Data'!J590)&gt;60,LEN('Contacts Data'!J590),"")</f>
        <v/>
      </c>
      <c r="I1151" s="18" t="str">
        <f>IF(LEN('Contacts Data'!K590)&gt;30,LEN('Contacts Data'!K590),"")</f>
        <v/>
      </c>
      <c r="J1151" s="18" t="str">
        <f>IF(LEN('Contacts Data'!L590)&gt;2,LEN('Contacts Data'!L590),"")</f>
        <v/>
      </c>
      <c r="K1151" s="18" t="str">
        <f>IF(LEN('Contacts Data'!M590)&gt;16,LEN('Contacts Data'!M590),"")</f>
        <v/>
      </c>
      <c r="L1151" s="18" t="str">
        <f>IF(LEN('Contacts Data'!D590)&gt;128,LEN('Contacts Data'!D590),"")</f>
        <v/>
      </c>
      <c r="M1151" s="18" t="str">
        <f>IF(LEN('Contacts Data'!O590)&gt;1024,LEN('Contacts Data'!O590),"")</f>
        <v/>
      </c>
      <c r="P1151" s="18" t="str">
        <f>IF(LEN('Matter Data'!A583)&gt;0,LEN('Matter Data'!A583)+LEN('Matter Data'!B583),"")</f>
        <v/>
      </c>
      <c r="Q1151" s="18" t="str">
        <f>IF(LEN('Matter Data'!C583)&gt;80,LEN('Matter Data'!C583),"")</f>
        <v/>
      </c>
      <c r="R1151" s="18" t="str">
        <f>IF(LEN('Matter Data'!H583)&gt;40,LEN('Matter Data'!H583),"")</f>
        <v/>
      </c>
      <c r="S1151" s="21" t="b">
        <f>IF(LEN('Matter Data'!C583)&gt;0,CONCATENATE('Matter Data'!A583,'Matter Data'!B583,'Matter Data'!C583))</f>
        <v>0</v>
      </c>
      <c r="T1151" s="21">
        <f>IF(LEN('Matter Data'!C583)&gt;0,COUNTIF($S$2:$S$5001,CONCATENATE('Matter Data'!A583,'Matter Data'!B583,'Matter Data'!C583)),0)</f>
        <v>0</v>
      </c>
      <c r="U1151" s="22" t="str">
        <f>IF(LEN('Contacts Data'!B590)&gt;0,'Contacts Data'!B590,"")</f>
        <v/>
      </c>
      <c r="V1151" s="22" t="str">
        <f>IF(LEN('Contacts Data'!C590)&gt;0,'Contacts Data'!C590,"")</f>
        <v/>
      </c>
      <c r="W1151" s="22" t="str">
        <f>CONCATENATE(U1151, " ", V1151, " ", 'Contacts Data'!$A590)</f>
        <v xml:space="preserve">  </v>
      </c>
      <c r="X1151" s="22" t="str">
        <f>CONCATENATE('Matter Data'!A583, " ", 'Matter Data'!B583, " ", "Client")</f>
        <v xml:space="preserve">  Client</v>
      </c>
      <c r="Y1151" s="19" t="str">
        <f t="shared" si="18"/>
        <v/>
      </c>
    </row>
    <row r="1152" spans="1:25" x14ac:dyDescent="0.25">
      <c r="A1152" s="18" t="str">
        <f>IF(LEN('Contacts Data'!A591)&gt;20,LEN('Contacts Data'!A591),"")</f>
        <v/>
      </c>
      <c r="B1152" s="18" t="str">
        <f>IF(LEN('Contacts Data'!B591)&gt;0, LEN('Contacts Data'!B591) + LEN('Contacts Data'!C591), "")</f>
        <v/>
      </c>
      <c r="C1152" s="18" t="str">
        <f>IF(LEN('Contacts Data'!E591)&gt;20,LEN('Contacts Data'!E591),"")</f>
        <v/>
      </c>
      <c r="D1152" s="18" t="str">
        <f>IF(LEN('Contacts Data'!F591)&gt;20,LEN('Contacts Data'!F591),"")</f>
        <v/>
      </c>
      <c r="E1152" s="18" t="str">
        <f>IF(LEN('Contacts Data'!G591)&gt;20,LEN('Contacts Data'!G591),"")</f>
        <v/>
      </c>
      <c r="F1152" s="18" t="str">
        <f>IF(LEN('Contacts Data'!H591)&gt;60,LEN('Contacts Data'!H591),"")</f>
        <v/>
      </c>
      <c r="G1152" s="18" t="str">
        <f>IF(LEN('Contacts Data'!I591)&gt;128,LEN('Contacts Data'!I591),"")</f>
        <v/>
      </c>
      <c r="H1152" s="18" t="str">
        <f>IF(LEN('Contacts Data'!J591)&gt;60,LEN('Contacts Data'!J591),"")</f>
        <v/>
      </c>
      <c r="I1152" s="18" t="str">
        <f>IF(LEN('Contacts Data'!K591)&gt;30,LEN('Contacts Data'!K591),"")</f>
        <v/>
      </c>
      <c r="J1152" s="18" t="str">
        <f>IF(LEN('Contacts Data'!L591)&gt;2,LEN('Contacts Data'!L591),"")</f>
        <v/>
      </c>
      <c r="K1152" s="18" t="str">
        <f>IF(LEN('Contacts Data'!M591)&gt;16,LEN('Contacts Data'!M591),"")</f>
        <v/>
      </c>
      <c r="L1152" s="18" t="str">
        <f>IF(LEN('Contacts Data'!D591)&gt;128,LEN('Contacts Data'!D591),"")</f>
        <v/>
      </c>
      <c r="M1152" s="18" t="str">
        <f>IF(LEN('Contacts Data'!O591)&gt;1024,LEN('Contacts Data'!O591),"")</f>
        <v/>
      </c>
      <c r="P1152" s="18" t="str">
        <f>IF(LEN('Matter Data'!A584)&gt;0,LEN('Matter Data'!A584)+LEN('Matter Data'!B584),"")</f>
        <v/>
      </c>
      <c r="Q1152" s="18" t="str">
        <f>IF(LEN('Matter Data'!C584)&gt;80,LEN('Matter Data'!C584),"")</f>
        <v/>
      </c>
      <c r="R1152" s="18" t="str">
        <f>IF(LEN('Matter Data'!H584)&gt;40,LEN('Matter Data'!H584),"")</f>
        <v/>
      </c>
      <c r="S1152" s="21" t="b">
        <f>IF(LEN('Matter Data'!C584)&gt;0,CONCATENATE('Matter Data'!A584,'Matter Data'!B584,'Matter Data'!C584))</f>
        <v>0</v>
      </c>
      <c r="T1152" s="21">
        <f>IF(LEN('Matter Data'!C584)&gt;0,COUNTIF($S$2:$S$5001,CONCATENATE('Matter Data'!A584,'Matter Data'!B584,'Matter Data'!C584)),0)</f>
        <v>0</v>
      </c>
      <c r="U1152" s="22" t="str">
        <f>IF(LEN('Contacts Data'!B591)&gt;0,'Contacts Data'!B591,"")</f>
        <v/>
      </c>
      <c r="V1152" s="22" t="str">
        <f>IF(LEN('Contacts Data'!C591)&gt;0,'Contacts Data'!C591,"")</f>
        <v/>
      </c>
      <c r="W1152" s="22" t="str">
        <f>CONCATENATE(U1152, " ", V1152, " ", 'Contacts Data'!$A591)</f>
        <v xml:space="preserve">  </v>
      </c>
      <c r="X1152" s="22" t="str">
        <f>CONCATENATE('Matter Data'!A584, " ", 'Matter Data'!B584, " ", "Client")</f>
        <v xml:space="preserve">  Client</v>
      </c>
      <c r="Y1152" s="19" t="str">
        <f t="shared" si="18"/>
        <v/>
      </c>
    </row>
    <row r="1153" spans="1:25" x14ac:dyDescent="0.25">
      <c r="A1153" s="18" t="str">
        <f>IF(LEN('Contacts Data'!A592)&gt;20,LEN('Contacts Data'!A592),"")</f>
        <v/>
      </c>
      <c r="B1153" s="18" t="str">
        <f>IF(LEN('Contacts Data'!B592)&gt;0, LEN('Contacts Data'!B592) + LEN('Contacts Data'!C592), "")</f>
        <v/>
      </c>
      <c r="C1153" s="18" t="str">
        <f>IF(LEN('Contacts Data'!E592)&gt;20,LEN('Contacts Data'!E592),"")</f>
        <v/>
      </c>
      <c r="D1153" s="18" t="str">
        <f>IF(LEN('Contacts Data'!F592)&gt;20,LEN('Contacts Data'!F592),"")</f>
        <v/>
      </c>
      <c r="E1153" s="18" t="str">
        <f>IF(LEN('Contacts Data'!G592)&gt;20,LEN('Contacts Data'!G592),"")</f>
        <v/>
      </c>
      <c r="F1153" s="18" t="str">
        <f>IF(LEN('Contacts Data'!H592)&gt;60,LEN('Contacts Data'!H592),"")</f>
        <v/>
      </c>
      <c r="G1153" s="18" t="str">
        <f>IF(LEN('Contacts Data'!I592)&gt;128,LEN('Contacts Data'!I592),"")</f>
        <v/>
      </c>
      <c r="H1153" s="18" t="str">
        <f>IF(LEN('Contacts Data'!J592)&gt;60,LEN('Contacts Data'!J592),"")</f>
        <v/>
      </c>
      <c r="I1153" s="18" t="str">
        <f>IF(LEN('Contacts Data'!K592)&gt;30,LEN('Contacts Data'!K592),"")</f>
        <v/>
      </c>
      <c r="J1153" s="18" t="str">
        <f>IF(LEN('Contacts Data'!L592)&gt;2,LEN('Contacts Data'!L592),"")</f>
        <v/>
      </c>
      <c r="K1153" s="18" t="str">
        <f>IF(LEN('Contacts Data'!M592)&gt;16,LEN('Contacts Data'!M592),"")</f>
        <v/>
      </c>
      <c r="L1153" s="18" t="str">
        <f>IF(LEN('Contacts Data'!D592)&gt;128,LEN('Contacts Data'!D592),"")</f>
        <v/>
      </c>
      <c r="M1153" s="18" t="str">
        <f>IF(LEN('Contacts Data'!O592)&gt;1024,LEN('Contacts Data'!O592),"")</f>
        <v/>
      </c>
      <c r="P1153" s="18" t="str">
        <f>IF(LEN('Matter Data'!A585)&gt;0,LEN('Matter Data'!A585)+LEN('Matter Data'!B585),"")</f>
        <v/>
      </c>
      <c r="Q1153" s="18" t="str">
        <f>IF(LEN('Matter Data'!C585)&gt;80,LEN('Matter Data'!C585),"")</f>
        <v/>
      </c>
      <c r="R1153" s="18" t="str">
        <f>IF(LEN('Matter Data'!H585)&gt;40,LEN('Matter Data'!H585),"")</f>
        <v/>
      </c>
      <c r="S1153" s="21" t="b">
        <f>IF(LEN('Matter Data'!C585)&gt;0,CONCATENATE('Matter Data'!A585,'Matter Data'!B585,'Matter Data'!C585))</f>
        <v>0</v>
      </c>
      <c r="T1153" s="21">
        <f>IF(LEN('Matter Data'!C585)&gt;0,COUNTIF($S$2:$S$5001,CONCATENATE('Matter Data'!A585,'Matter Data'!B585,'Matter Data'!C585)),0)</f>
        <v>0</v>
      </c>
      <c r="U1153" s="22" t="str">
        <f>IF(LEN('Contacts Data'!B592)&gt;0,'Contacts Data'!B592,"")</f>
        <v/>
      </c>
      <c r="V1153" s="22" t="str">
        <f>IF(LEN('Contacts Data'!C592)&gt;0,'Contacts Data'!C592,"")</f>
        <v/>
      </c>
      <c r="W1153" s="22" t="str">
        <f>CONCATENATE(U1153, " ", V1153, " ", 'Contacts Data'!$A592)</f>
        <v xml:space="preserve">  </v>
      </c>
      <c r="X1153" s="22" t="str">
        <f>CONCATENATE('Matter Data'!A585, " ", 'Matter Data'!B585, " ", "Client")</f>
        <v xml:space="preserve">  Client</v>
      </c>
      <c r="Y1153" s="19" t="str">
        <f t="shared" si="18"/>
        <v/>
      </c>
    </row>
    <row r="1154" spans="1:25" x14ac:dyDescent="0.25">
      <c r="A1154" s="18" t="str">
        <f>IF(LEN('Contacts Data'!A593)&gt;20,LEN('Contacts Data'!A593),"")</f>
        <v/>
      </c>
      <c r="B1154" s="18" t="str">
        <f>IF(LEN('Contacts Data'!B593)&gt;0, LEN('Contacts Data'!B593) + LEN('Contacts Data'!C593), "")</f>
        <v/>
      </c>
      <c r="C1154" s="18" t="str">
        <f>IF(LEN('Contacts Data'!E593)&gt;20,LEN('Contacts Data'!E593),"")</f>
        <v/>
      </c>
      <c r="D1154" s="18" t="str">
        <f>IF(LEN('Contacts Data'!F593)&gt;20,LEN('Contacts Data'!F593),"")</f>
        <v/>
      </c>
      <c r="E1154" s="18" t="str">
        <f>IF(LEN('Contacts Data'!G593)&gt;20,LEN('Contacts Data'!G593),"")</f>
        <v/>
      </c>
      <c r="F1154" s="18" t="str">
        <f>IF(LEN('Contacts Data'!H593)&gt;60,LEN('Contacts Data'!H593),"")</f>
        <v/>
      </c>
      <c r="G1154" s="18" t="str">
        <f>IF(LEN('Contacts Data'!I593)&gt;128,LEN('Contacts Data'!I593),"")</f>
        <v/>
      </c>
      <c r="H1154" s="18" t="str">
        <f>IF(LEN('Contacts Data'!J593)&gt;60,LEN('Contacts Data'!J593),"")</f>
        <v/>
      </c>
      <c r="I1154" s="18" t="str">
        <f>IF(LEN('Contacts Data'!K593)&gt;30,LEN('Contacts Data'!K593),"")</f>
        <v/>
      </c>
      <c r="J1154" s="18" t="str">
        <f>IF(LEN('Contacts Data'!L593)&gt;2,LEN('Contacts Data'!L593),"")</f>
        <v/>
      </c>
      <c r="K1154" s="18" t="str">
        <f>IF(LEN('Contacts Data'!M593)&gt;16,LEN('Contacts Data'!M593),"")</f>
        <v/>
      </c>
      <c r="L1154" s="18" t="str">
        <f>IF(LEN('Contacts Data'!D593)&gt;128,LEN('Contacts Data'!D593),"")</f>
        <v/>
      </c>
      <c r="M1154" s="18" t="str">
        <f>IF(LEN('Contacts Data'!O593)&gt;1024,LEN('Contacts Data'!O593),"")</f>
        <v/>
      </c>
      <c r="P1154" s="18" t="str">
        <f>IF(LEN('Matter Data'!A586)&gt;0,LEN('Matter Data'!A586)+LEN('Matter Data'!B586),"")</f>
        <v/>
      </c>
      <c r="Q1154" s="18" t="str">
        <f>IF(LEN('Matter Data'!C586)&gt;80,LEN('Matter Data'!C586),"")</f>
        <v/>
      </c>
      <c r="R1154" s="18" t="str">
        <f>IF(LEN('Matter Data'!H586)&gt;40,LEN('Matter Data'!H586),"")</f>
        <v/>
      </c>
      <c r="S1154" s="21" t="b">
        <f>IF(LEN('Matter Data'!C586)&gt;0,CONCATENATE('Matter Data'!A586,'Matter Data'!B586,'Matter Data'!C586))</f>
        <v>0</v>
      </c>
      <c r="T1154" s="21">
        <f>IF(LEN('Matter Data'!C586)&gt;0,COUNTIF($S$2:$S$5001,CONCATENATE('Matter Data'!A586,'Matter Data'!B586,'Matter Data'!C586)),0)</f>
        <v>0</v>
      </c>
      <c r="U1154" s="22" t="str">
        <f>IF(LEN('Contacts Data'!B593)&gt;0,'Contacts Data'!B593,"")</f>
        <v/>
      </c>
      <c r="V1154" s="22" t="str">
        <f>IF(LEN('Contacts Data'!C593)&gt;0,'Contacts Data'!C593,"")</f>
        <v/>
      </c>
      <c r="W1154" s="22" t="str">
        <f>CONCATENATE(U1154, " ", V1154, " ", 'Contacts Data'!$A593)</f>
        <v xml:space="preserve">  </v>
      </c>
      <c r="X1154" s="22" t="str">
        <f>CONCATENATE('Matter Data'!A586, " ", 'Matter Data'!B586, " ", "Client")</f>
        <v xml:space="preserve">  Client</v>
      </c>
      <c r="Y1154" s="19" t="str">
        <f t="shared" si="18"/>
        <v/>
      </c>
    </row>
    <row r="1155" spans="1:25" x14ac:dyDescent="0.25">
      <c r="A1155" s="18" t="str">
        <f>IF(LEN('Contacts Data'!A594)&gt;20,LEN('Contacts Data'!A594),"")</f>
        <v/>
      </c>
      <c r="B1155" s="18" t="str">
        <f>IF(LEN('Contacts Data'!B594)&gt;0, LEN('Contacts Data'!B594) + LEN('Contacts Data'!C594), "")</f>
        <v/>
      </c>
      <c r="C1155" s="18" t="str">
        <f>IF(LEN('Contacts Data'!E594)&gt;20,LEN('Contacts Data'!E594),"")</f>
        <v/>
      </c>
      <c r="D1155" s="18" t="str">
        <f>IF(LEN('Contacts Data'!F594)&gt;20,LEN('Contacts Data'!F594),"")</f>
        <v/>
      </c>
      <c r="E1155" s="18" t="str">
        <f>IF(LEN('Contacts Data'!G594)&gt;20,LEN('Contacts Data'!G594),"")</f>
        <v/>
      </c>
      <c r="F1155" s="18" t="str">
        <f>IF(LEN('Contacts Data'!H594)&gt;60,LEN('Contacts Data'!H594),"")</f>
        <v/>
      </c>
      <c r="G1155" s="18" t="str">
        <f>IF(LEN('Contacts Data'!I594)&gt;128,LEN('Contacts Data'!I594),"")</f>
        <v/>
      </c>
      <c r="H1155" s="18" t="str">
        <f>IF(LEN('Contacts Data'!J594)&gt;60,LEN('Contacts Data'!J594),"")</f>
        <v/>
      </c>
      <c r="I1155" s="18" t="str">
        <f>IF(LEN('Contacts Data'!K594)&gt;30,LEN('Contacts Data'!K594),"")</f>
        <v/>
      </c>
      <c r="J1155" s="18" t="str">
        <f>IF(LEN('Contacts Data'!L594)&gt;2,LEN('Contacts Data'!L594),"")</f>
        <v/>
      </c>
      <c r="K1155" s="18" t="str">
        <f>IF(LEN('Contacts Data'!M594)&gt;16,LEN('Contacts Data'!M594),"")</f>
        <v/>
      </c>
      <c r="L1155" s="18" t="str">
        <f>IF(LEN('Contacts Data'!D594)&gt;128,LEN('Contacts Data'!D594),"")</f>
        <v/>
      </c>
      <c r="M1155" s="18" t="str">
        <f>IF(LEN('Contacts Data'!O594)&gt;1024,LEN('Contacts Data'!O594),"")</f>
        <v/>
      </c>
      <c r="P1155" s="18" t="str">
        <f>IF(LEN('Matter Data'!A587)&gt;0,LEN('Matter Data'!A587)+LEN('Matter Data'!B587),"")</f>
        <v/>
      </c>
      <c r="Q1155" s="18" t="str">
        <f>IF(LEN('Matter Data'!C587)&gt;80,LEN('Matter Data'!C587),"")</f>
        <v/>
      </c>
      <c r="R1155" s="18" t="str">
        <f>IF(LEN('Matter Data'!H587)&gt;40,LEN('Matter Data'!H587),"")</f>
        <v/>
      </c>
      <c r="S1155" s="21" t="b">
        <f>IF(LEN('Matter Data'!C587)&gt;0,CONCATENATE('Matter Data'!A587,'Matter Data'!B587,'Matter Data'!C587))</f>
        <v>0</v>
      </c>
      <c r="T1155" s="21">
        <f>IF(LEN('Matter Data'!C587)&gt;0,COUNTIF($S$2:$S$5001,CONCATENATE('Matter Data'!A587,'Matter Data'!B587,'Matter Data'!C587)),0)</f>
        <v>0</v>
      </c>
      <c r="U1155" s="22" t="str">
        <f>IF(LEN('Contacts Data'!B594)&gt;0,'Contacts Data'!B594,"")</f>
        <v/>
      </c>
      <c r="V1155" s="22" t="str">
        <f>IF(LEN('Contacts Data'!C594)&gt;0,'Contacts Data'!C594,"")</f>
        <v/>
      </c>
      <c r="W1155" s="22" t="str">
        <f>CONCATENATE(U1155, " ", V1155, " ", 'Contacts Data'!$A594)</f>
        <v xml:space="preserve">  </v>
      </c>
      <c r="X1155" s="22" t="str">
        <f>CONCATENATE('Matter Data'!A587, " ", 'Matter Data'!B587, " ", "Client")</f>
        <v xml:space="preserve">  Client</v>
      </c>
      <c r="Y1155" s="19" t="str">
        <f t="shared" si="18"/>
        <v/>
      </c>
    </row>
    <row r="1156" spans="1:25" x14ac:dyDescent="0.25">
      <c r="A1156" s="18" t="str">
        <f>IF(LEN('Contacts Data'!A595)&gt;20,LEN('Contacts Data'!A595),"")</f>
        <v/>
      </c>
      <c r="B1156" s="18" t="str">
        <f>IF(LEN('Contacts Data'!B595)&gt;0, LEN('Contacts Data'!B595) + LEN('Contacts Data'!C595), "")</f>
        <v/>
      </c>
      <c r="C1156" s="18" t="str">
        <f>IF(LEN('Contacts Data'!E595)&gt;20,LEN('Contacts Data'!E595),"")</f>
        <v/>
      </c>
      <c r="D1156" s="18" t="str">
        <f>IF(LEN('Contacts Data'!F595)&gt;20,LEN('Contacts Data'!F595),"")</f>
        <v/>
      </c>
      <c r="E1156" s="18" t="str">
        <f>IF(LEN('Contacts Data'!G595)&gt;20,LEN('Contacts Data'!G595),"")</f>
        <v/>
      </c>
      <c r="F1156" s="18" t="str">
        <f>IF(LEN('Contacts Data'!H595)&gt;60,LEN('Contacts Data'!H595),"")</f>
        <v/>
      </c>
      <c r="G1156" s="18" t="str">
        <f>IF(LEN('Contacts Data'!I595)&gt;128,LEN('Contacts Data'!I595),"")</f>
        <v/>
      </c>
      <c r="H1156" s="18" t="str">
        <f>IF(LEN('Contacts Data'!J595)&gt;60,LEN('Contacts Data'!J595),"")</f>
        <v/>
      </c>
      <c r="I1156" s="18" t="str">
        <f>IF(LEN('Contacts Data'!K595)&gt;30,LEN('Contacts Data'!K595),"")</f>
        <v/>
      </c>
      <c r="J1156" s="18" t="str">
        <f>IF(LEN('Contacts Data'!L595)&gt;2,LEN('Contacts Data'!L595),"")</f>
        <v/>
      </c>
      <c r="K1156" s="18" t="str">
        <f>IF(LEN('Contacts Data'!M595)&gt;16,LEN('Contacts Data'!M595),"")</f>
        <v/>
      </c>
      <c r="L1156" s="18" t="str">
        <f>IF(LEN('Contacts Data'!D595)&gt;128,LEN('Contacts Data'!D595),"")</f>
        <v/>
      </c>
      <c r="M1156" s="18" t="str">
        <f>IF(LEN('Contacts Data'!O595)&gt;1024,LEN('Contacts Data'!O595),"")</f>
        <v/>
      </c>
      <c r="P1156" s="18" t="str">
        <f>IF(LEN('Matter Data'!A588)&gt;0,LEN('Matter Data'!A588)+LEN('Matter Data'!B588),"")</f>
        <v/>
      </c>
      <c r="Q1156" s="18" t="str">
        <f>IF(LEN('Matter Data'!C588)&gt;80,LEN('Matter Data'!C588),"")</f>
        <v/>
      </c>
      <c r="R1156" s="18" t="str">
        <f>IF(LEN('Matter Data'!H588)&gt;40,LEN('Matter Data'!H588),"")</f>
        <v/>
      </c>
      <c r="S1156" s="21" t="b">
        <f>IF(LEN('Matter Data'!C588)&gt;0,CONCATENATE('Matter Data'!A588,'Matter Data'!B588,'Matter Data'!C588))</f>
        <v>0</v>
      </c>
      <c r="T1156" s="21">
        <f>IF(LEN('Matter Data'!C588)&gt;0,COUNTIF($S$2:$S$5001,CONCATENATE('Matter Data'!A588,'Matter Data'!B588,'Matter Data'!C588)),0)</f>
        <v>0</v>
      </c>
      <c r="U1156" s="22" t="str">
        <f>IF(LEN('Contacts Data'!B595)&gt;0,'Contacts Data'!B595,"")</f>
        <v/>
      </c>
      <c r="V1156" s="22" t="str">
        <f>IF(LEN('Contacts Data'!C595)&gt;0,'Contacts Data'!C595,"")</f>
        <v/>
      </c>
      <c r="W1156" s="22" t="str">
        <f>CONCATENATE(U1156, " ", V1156, " ", 'Contacts Data'!$A595)</f>
        <v xml:space="preserve">  </v>
      </c>
      <c r="X1156" s="22" t="str">
        <f>CONCATENATE('Matter Data'!A588, " ", 'Matter Data'!B588, " ", "Client")</f>
        <v xml:space="preserve">  Client</v>
      </c>
      <c r="Y1156" s="19" t="str">
        <f t="shared" si="18"/>
        <v/>
      </c>
    </row>
    <row r="1157" spans="1:25" x14ac:dyDescent="0.25">
      <c r="A1157" s="18" t="str">
        <f>IF(LEN('Contacts Data'!A596)&gt;20,LEN('Contacts Data'!A596),"")</f>
        <v/>
      </c>
      <c r="B1157" s="18" t="str">
        <f>IF(LEN('Contacts Data'!B596)&gt;0, LEN('Contacts Data'!B596) + LEN('Contacts Data'!C596), "")</f>
        <v/>
      </c>
      <c r="C1157" s="18" t="str">
        <f>IF(LEN('Contacts Data'!E596)&gt;20,LEN('Contacts Data'!E596),"")</f>
        <v/>
      </c>
      <c r="D1157" s="18" t="str">
        <f>IF(LEN('Contacts Data'!F596)&gt;20,LEN('Contacts Data'!F596),"")</f>
        <v/>
      </c>
      <c r="E1157" s="18" t="str">
        <f>IF(LEN('Contacts Data'!G596)&gt;20,LEN('Contacts Data'!G596),"")</f>
        <v/>
      </c>
      <c r="F1157" s="18" t="str">
        <f>IF(LEN('Contacts Data'!H596)&gt;60,LEN('Contacts Data'!H596),"")</f>
        <v/>
      </c>
      <c r="G1157" s="18" t="str">
        <f>IF(LEN('Contacts Data'!I596)&gt;128,LEN('Contacts Data'!I596),"")</f>
        <v/>
      </c>
      <c r="H1157" s="18" t="str">
        <f>IF(LEN('Contacts Data'!J596)&gt;60,LEN('Contacts Data'!J596),"")</f>
        <v/>
      </c>
      <c r="I1157" s="18" t="str">
        <f>IF(LEN('Contacts Data'!K596)&gt;30,LEN('Contacts Data'!K596),"")</f>
        <v/>
      </c>
      <c r="J1157" s="18" t="str">
        <f>IF(LEN('Contacts Data'!L596)&gt;2,LEN('Contacts Data'!L596),"")</f>
        <v/>
      </c>
      <c r="K1157" s="18" t="str">
        <f>IF(LEN('Contacts Data'!M596)&gt;16,LEN('Contacts Data'!M596),"")</f>
        <v/>
      </c>
      <c r="L1157" s="18" t="str">
        <f>IF(LEN('Contacts Data'!D596)&gt;128,LEN('Contacts Data'!D596),"")</f>
        <v/>
      </c>
      <c r="M1157" s="18" t="str">
        <f>IF(LEN('Contacts Data'!O596)&gt;1024,LEN('Contacts Data'!O596),"")</f>
        <v/>
      </c>
      <c r="P1157" s="18" t="str">
        <f>IF(LEN('Matter Data'!A589)&gt;0,LEN('Matter Data'!A589)+LEN('Matter Data'!B589),"")</f>
        <v/>
      </c>
      <c r="Q1157" s="18" t="str">
        <f>IF(LEN('Matter Data'!C589)&gt;80,LEN('Matter Data'!C589),"")</f>
        <v/>
      </c>
      <c r="R1157" s="18" t="str">
        <f>IF(LEN('Matter Data'!H589)&gt;40,LEN('Matter Data'!H589),"")</f>
        <v/>
      </c>
      <c r="S1157" s="21" t="b">
        <f>IF(LEN('Matter Data'!C589)&gt;0,CONCATENATE('Matter Data'!A589,'Matter Data'!B589,'Matter Data'!C589))</f>
        <v>0</v>
      </c>
      <c r="T1157" s="21">
        <f>IF(LEN('Matter Data'!C589)&gt;0,COUNTIF($S$2:$S$5001,CONCATENATE('Matter Data'!A589,'Matter Data'!B589,'Matter Data'!C589)),0)</f>
        <v>0</v>
      </c>
      <c r="U1157" s="22" t="str">
        <f>IF(LEN('Contacts Data'!B596)&gt;0,'Contacts Data'!B596,"")</f>
        <v/>
      </c>
      <c r="V1157" s="22" t="str">
        <f>IF(LEN('Contacts Data'!C596)&gt;0,'Contacts Data'!C596,"")</f>
        <v/>
      </c>
      <c r="W1157" s="22" t="str">
        <f>CONCATENATE(U1157, " ", V1157, " ", 'Contacts Data'!$A596)</f>
        <v xml:space="preserve">  </v>
      </c>
      <c r="X1157" s="22" t="str">
        <f>CONCATENATE('Matter Data'!A589, " ", 'Matter Data'!B589, " ", "Client")</f>
        <v xml:space="preserve">  Client</v>
      </c>
      <c r="Y1157" s="19" t="str">
        <f t="shared" si="18"/>
        <v/>
      </c>
    </row>
    <row r="1158" spans="1:25" x14ac:dyDescent="0.25">
      <c r="A1158" s="18" t="str">
        <f>IF(LEN('Contacts Data'!A597)&gt;20,LEN('Contacts Data'!A597),"")</f>
        <v/>
      </c>
      <c r="B1158" s="18" t="str">
        <f>IF(LEN('Contacts Data'!B597)&gt;0, LEN('Contacts Data'!B597) + LEN('Contacts Data'!C597), "")</f>
        <v/>
      </c>
      <c r="C1158" s="18" t="str">
        <f>IF(LEN('Contacts Data'!E597)&gt;20,LEN('Contacts Data'!E597),"")</f>
        <v/>
      </c>
      <c r="D1158" s="18" t="str">
        <f>IF(LEN('Contacts Data'!F597)&gt;20,LEN('Contacts Data'!F597),"")</f>
        <v/>
      </c>
      <c r="E1158" s="18" t="str">
        <f>IF(LEN('Contacts Data'!G597)&gt;20,LEN('Contacts Data'!G597),"")</f>
        <v/>
      </c>
      <c r="F1158" s="18" t="str">
        <f>IF(LEN('Contacts Data'!H597)&gt;60,LEN('Contacts Data'!H597),"")</f>
        <v/>
      </c>
      <c r="G1158" s="18" t="str">
        <f>IF(LEN('Contacts Data'!I597)&gt;128,LEN('Contacts Data'!I597),"")</f>
        <v/>
      </c>
      <c r="H1158" s="18" t="str">
        <f>IF(LEN('Contacts Data'!J597)&gt;60,LEN('Contacts Data'!J597),"")</f>
        <v/>
      </c>
      <c r="I1158" s="18" t="str">
        <f>IF(LEN('Contacts Data'!K597)&gt;30,LEN('Contacts Data'!K597),"")</f>
        <v/>
      </c>
      <c r="J1158" s="18" t="str">
        <f>IF(LEN('Contacts Data'!L597)&gt;2,LEN('Contacts Data'!L597),"")</f>
        <v/>
      </c>
      <c r="K1158" s="18" t="str">
        <f>IF(LEN('Contacts Data'!M597)&gt;16,LEN('Contacts Data'!M597),"")</f>
        <v/>
      </c>
      <c r="L1158" s="18" t="str">
        <f>IF(LEN('Contacts Data'!D597)&gt;128,LEN('Contacts Data'!D597),"")</f>
        <v/>
      </c>
      <c r="M1158" s="18" t="str">
        <f>IF(LEN('Contacts Data'!O597)&gt;1024,LEN('Contacts Data'!O597),"")</f>
        <v/>
      </c>
      <c r="P1158" s="18" t="str">
        <f>IF(LEN('Matter Data'!A590)&gt;0,LEN('Matter Data'!A590)+LEN('Matter Data'!B590),"")</f>
        <v/>
      </c>
      <c r="Q1158" s="18" t="str">
        <f>IF(LEN('Matter Data'!C590)&gt;80,LEN('Matter Data'!C590),"")</f>
        <v/>
      </c>
      <c r="R1158" s="18" t="str">
        <f>IF(LEN('Matter Data'!H590)&gt;40,LEN('Matter Data'!H590),"")</f>
        <v/>
      </c>
      <c r="S1158" s="21" t="b">
        <f>IF(LEN('Matter Data'!C590)&gt;0,CONCATENATE('Matter Data'!A590,'Matter Data'!B590,'Matter Data'!C590))</f>
        <v>0</v>
      </c>
      <c r="T1158" s="21">
        <f>IF(LEN('Matter Data'!C590)&gt;0,COUNTIF($S$2:$S$5001,CONCATENATE('Matter Data'!A590,'Matter Data'!B590,'Matter Data'!C590)),0)</f>
        <v>0</v>
      </c>
      <c r="U1158" s="22" t="str">
        <f>IF(LEN('Contacts Data'!B597)&gt;0,'Contacts Data'!B597,"")</f>
        <v/>
      </c>
      <c r="V1158" s="22" t="str">
        <f>IF(LEN('Contacts Data'!C597)&gt;0,'Contacts Data'!C597,"")</f>
        <v/>
      </c>
      <c r="W1158" s="22" t="str">
        <f>CONCATENATE(U1158, " ", V1158, " ", 'Contacts Data'!$A597)</f>
        <v xml:space="preserve">  </v>
      </c>
      <c r="X1158" s="22" t="str">
        <f>CONCATENATE('Matter Data'!A590, " ", 'Matter Data'!B590, " ", "Client")</f>
        <v xml:space="preserve">  Client</v>
      </c>
      <c r="Y1158" s="19" t="str">
        <f t="shared" si="18"/>
        <v/>
      </c>
    </row>
    <row r="1159" spans="1:25" x14ac:dyDescent="0.25">
      <c r="A1159" s="18" t="str">
        <f>IF(LEN('Contacts Data'!A598)&gt;20,LEN('Contacts Data'!A598),"")</f>
        <v/>
      </c>
      <c r="B1159" s="18" t="str">
        <f>IF(LEN('Contacts Data'!B598)&gt;0, LEN('Contacts Data'!B598) + LEN('Contacts Data'!C598), "")</f>
        <v/>
      </c>
      <c r="C1159" s="18" t="str">
        <f>IF(LEN('Contacts Data'!E598)&gt;20,LEN('Contacts Data'!E598),"")</f>
        <v/>
      </c>
      <c r="D1159" s="18" t="str">
        <f>IF(LEN('Contacts Data'!F598)&gt;20,LEN('Contacts Data'!F598),"")</f>
        <v/>
      </c>
      <c r="E1159" s="18" t="str">
        <f>IF(LEN('Contacts Data'!G598)&gt;20,LEN('Contacts Data'!G598),"")</f>
        <v/>
      </c>
      <c r="F1159" s="18" t="str">
        <f>IF(LEN('Contacts Data'!H598)&gt;60,LEN('Contacts Data'!H598),"")</f>
        <v/>
      </c>
      <c r="G1159" s="18" t="str">
        <f>IF(LEN('Contacts Data'!I598)&gt;128,LEN('Contacts Data'!I598),"")</f>
        <v/>
      </c>
      <c r="H1159" s="18" t="str">
        <f>IF(LEN('Contacts Data'!J598)&gt;60,LEN('Contacts Data'!J598),"")</f>
        <v/>
      </c>
      <c r="I1159" s="18" t="str">
        <f>IF(LEN('Contacts Data'!K598)&gt;30,LEN('Contacts Data'!K598),"")</f>
        <v/>
      </c>
      <c r="J1159" s="18" t="str">
        <f>IF(LEN('Contacts Data'!L598)&gt;2,LEN('Contacts Data'!L598),"")</f>
        <v/>
      </c>
      <c r="K1159" s="18" t="str">
        <f>IF(LEN('Contacts Data'!M598)&gt;16,LEN('Contacts Data'!M598),"")</f>
        <v/>
      </c>
      <c r="L1159" s="18" t="str">
        <f>IF(LEN('Contacts Data'!D598)&gt;128,LEN('Contacts Data'!D598),"")</f>
        <v/>
      </c>
      <c r="M1159" s="18" t="str">
        <f>IF(LEN('Contacts Data'!O598)&gt;1024,LEN('Contacts Data'!O598),"")</f>
        <v/>
      </c>
      <c r="P1159" s="18" t="str">
        <f>IF(LEN('Matter Data'!A591)&gt;0,LEN('Matter Data'!A591)+LEN('Matter Data'!B591),"")</f>
        <v/>
      </c>
      <c r="Q1159" s="18" t="str">
        <f>IF(LEN('Matter Data'!C591)&gt;80,LEN('Matter Data'!C591),"")</f>
        <v/>
      </c>
      <c r="R1159" s="18" t="str">
        <f>IF(LEN('Matter Data'!H591)&gt;40,LEN('Matter Data'!H591),"")</f>
        <v/>
      </c>
      <c r="S1159" s="21" t="b">
        <f>IF(LEN('Matter Data'!C591)&gt;0,CONCATENATE('Matter Data'!A591,'Matter Data'!B591,'Matter Data'!C591))</f>
        <v>0</v>
      </c>
      <c r="T1159" s="21">
        <f>IF(LEN('Matter Data'!C591)&gt;0,COUNTIF($S$2:$S$5001,CONCATENATE('Matter Data'!A591,'Matter Data'!B591,'Matter Data'!C591)),0)</f>
        <v>0</v>
      </c>
      <c r="U1159" s="22" t="str">
        <f>IF(LEN('Contacts Data'!B598)&gt;0,'Contacts Data'!B598,"")</f>
        <v/>
      </c>
      <c r="V1159" s="22" t="str">
        <f>IF(LEN('Contacts Data'!C598)&gt;0,'Contacts Data'!C598,"")</f>
        <v/>
      </c>
      <c r="W1159" s="22" t="str">
        <f>CONCATENATE(U1159, " ", V1159, " ", 'Contacts Data'!$A598)</f>
        <v xml:space="preserve">  </v>
      </c>
      <c r="X1159" s="22" t="str">
        <f>CONCATENATE('Matter Data'!A591, " ", 'Matter Data'!B591, " ", "Client")</f>
        <v xml:space="preserve">  Client</v>
      </c>
      <c r="Y1159" s="19" t="str">
        <f t="shared" si="18"/>
        <v/>
      </c>
    </row>
    <row r="1160" spans="1:25" x14ac:dyDescent="0.25">
      <c r="A1160" s="18" t="str">
        <f>IF(LEN('Contacts Data'!A599)&gt;20,LEN('Contacts Data'!A599),"")</f>
        <v/>
      </c>
      <c r="B1160" s="18" t="str">
        <f>IF(LEN('Contacts Data'!B599)&gt;0, LEN('Contacts Data'!B599) + LEN('Contacts Data'!C599), "")</f>
        <v/>
      </c>
      <c r="C1160" s="18" t="str">
        <f>IF(LEN('Contacts Data'!E599)&gt;20,LEN('Contacts Data'!E599),"")</f>
        <v/>
      </c>
      <c r="D1160" s="18" t="str">
        <f>IF(LEN('Contacts Data'!F599)&gt;20,LEN('Contacts Data'!F599),"")</f>
        <v/>
      </c>
      <c r="E1160" s="18" t="str">
        <f>IF(LEN('Contacts Data'!G599)&gt;20,LEN('Contacts Data'!G599),"")</f>
        <v/>
      </c>
      <c r="F1160" s="18" t="str">
        <f>IF(LEN('Contacts Data'!H599)&gt;60,LEN('Contacts Data'!H599),"")</f>
        <v/>
      </c>
      <c r="G1160" s="18" t="str">
        <f>IF(LEN('Contacts Data'!I599)&gt;128,LEN('Contacts Data'!I599),"")</f>
        <v/>
      </c>
      <c r="H1160" s="18" t="str">
        <f>IF(LEN('Contacts Data'!J599)&gt;60,LEN('Contacts Data'!J599),"")</f>
        <v/>
      </c>
      <c r="I1160" s="18" t="str">
        <f>IF(LEN('Contacts Data'!K599)&gt;30,LEN('Contacts Data'!K599),"")</f>
        <v/>
      </c>
      <c r="J1160" s="18" t="str">
        <f>IF(LEN('Contacts Data'!L599)&gt;2,LEN('Contacts Data'!L599),"")</f>
        <v/>
      </c>
      <c r="K1160" s="18" t="str">
        <f>IF(LEN('Contacts Data'!M599)&gt;16,LEN('Contacts Data'!M599),"")</f>
        <v/>
      </c>
      <c r="L1160" s="18" t="str">
        <f>IF(LEN('Contacts Data'!D599)&gt;128,LEN('Contacts Data'!D599),"")</f>
        <v/>
      </c>
      <c r="M1160" s="18" t="str">
        <f>IF(LEN('Contacts Data'!O599)&gt;1024,LEN('Contacts Data'!O599),"")</f>
        <v/>
      </c>
      <c r="P1160" s="18" t="str">
        <f>IF(LEN('Matter Data'!A592)&gt;0,LEN('Matter Data'!A592)+LEN('Matter Data'!B592),"")</f>
        <v/>
      </c>
      <c r="Q1160" s="18" t="str">
        <f>IF(LEN('Matter Data'!C592)&gt;80,LEN('Matter Data'!C592),"")</f>
        <v/>
      </c>
      <c r="R1160" s="18" t="str">
        <f>IF(LEN('Matter Data'!H592)&gt;40,LEN('Matter Data'!H592),"")</f>
        <v/>
      </c>
      <c r="S1160" s="21" t="b">
        <f>IF(LEN('Matter Data'!C592)&gt;0,CONCATENATE('Matter Data'!A592,'Matter Data'!B592,'Matter Data'!C592))</f>
        <v>0</v>
      </c>
      <c r="T1160" s="21">
        <f>IF(LEN('Matter Data'!C592)&gt;0,COUNTIF($S$2:$S$5001,CONCATENATE('Matter Data'!A592,'Matter Data'!B592,'Matter Data'!C592)),0)</f>
        <v>0</v>
      </c>
      <c r="U1160" s="22" t="str">
        <f>IF(LEN('Contacts Data'!B599)&gt;0,'Contacts Data'!B599,"")</f>
        <v/>
      </c>
      <c r="V1160" s="22" t="str">
        <f>IF(LEN('Contacts Data'!C599)&gt;0,'Contacts Data'!C599,"")</f>
        <v/>
      </c>
      <c r="W1160" s="22" t="str">
        <f>CONCATENATE(U1160, " ", V1160, " ", 'Contacts Data'!$A599)</f>
        <v xml:space="preserve">  </v>
      </c>
      <c r="X1160" s="22" t="str">
        <f>CONCATENATE('Matter Data'!A592, " ", 'Matter Data'!B592, " ", "Client")</f>
        <v xml:space="preserve">  Client</v>
      </c>
      <c r="Y1160" s="19" t="str">
        <f t="shared" si="18"/>
        <v/>
      </c>
    </row>
    <row r="1161" spans="1:25" x14ac:dyDescent="0.25">
      <c r="A1161" s="18" t="str">
        <f>IF(LEN('Contacts Data'!A600)&gt;20,LEN('Contacts Data'!A600),"")</f>
        <v/>
      </c>
      <c r="B1161" s="18" t="str">
        <f>IF(LEN('Contacts Data'!B600)&gt;0, LEN('Contacts Data'!B600) + LEN('Contacts Data'!C600), "")</f>
        <v/>
      </c>
      <c r="C1161" s="18" t="str">
        <f>IF(LEN('Contacts Data'!E600)&gt;20,LEN('Contacts Data'!E600),"")</f>
        <v/>
      </c>
      <c r="D1161" s="18" t="str">
        <f>IF(LEN('Contacts Data'!F600)&gt;20,LEN('Contacts Data'!F600),"")</f>
        <v/>
      </c>
      <c r="E1161" s="18" t="str">
        <f>IF(LEN('Contacts Data'!G600)&gt;20,LEN('Contacts Data'!G600),"")</f>
        <v/>
      </c>
      <c r="F1161" s="18" t="str">
        <f>IF(LEN('Contacts Data'!H600)&gt;60,LEN('Contacts Data'!H600),"")</f>
        <v/>
      </c>
      <c r="G1161" s="18" t="str">
        <f>IF(LEN('Contacts Data'!I600)&gt;128,LEN('Contacts Data'!I600),"")</f>
        <v/>
      </c>
      <c r="H1161" s="18" t="str">
        <f>IF(LEN('Contacts Data'!J600)&gt;60,LEN('Contacts Data'!J600),"")</f>
        <v/>
      </c>
      <c r="I1161" s="18" t="str">
        <f>IF(LEN('Contacts Data'!K600)&gt;30,LEN('Contacts Data'!K600),"")</f>
        <v/>
      </c>
      <c r="J1161" s="18" t="str">
        <f>IF(LEN('Contacts Data'!L600)&gt;2,LEN('Contacts Data'!L600),"")</f>
        <v/>
      </c>
      <c r="K1161" s="18" t="str">
        <f>IF(LEN('Contacts Data'!M600)&gt;16,LEN('Contacts Data'!M600),"")</f>
        <v/>
      </c>
      <c r="L1161" s="18" t="str">
        <f>IF(LEN('Contacts Data'!D600)&gt;128,LEN('Contacts Data'!D600),"")</f>
        <v/>
      </c>
      <c r="M1161" s="18" t="str">
        <f>IF(LEN('Contacts Data'!O600)&gt;1024,LEN('Contacts Data'!O600),"")</f>
        <v/>
      </c>
      <c r="P1161" s="18" t="str">
        <f>IF(LEN('Matter Data'!A593)&gt;0,LEN('Matter Data'!A593)+LEN('Matter Data'!B593),"")</f>
        <v/>
      </c>
      <c r="Q1161" s="18" t="str">
        <f>IF(LEN('Matter Data'!C593)&gt;80,LEN('Matter Data'!C593),"")</f>
        <v/>
      </c>
      <c r="R1161" s="18" t="str">
        <f>IF(LEN('Matter Data'!H593)&gt;40,LEN('Matter Data'!H593),"")</f>
        <v/>
      </c>
      <c r="S1161" s="21" t="b">
        <f>IF(LEN('Matter Data'!C593)&gt;0,CONCATENATE('Matter Data'!A593,'Matter Data'!B593,'Matter Data'!C593))</f>
        <v>0</v>
      </c>
      <c r="T1161" s="21">
        <f>IF(LEN('Matter Data'!C593)&gt;0,COUNTIF($S$2:$S$5001,CONCATENATE('Matter Data'!A593,'Matter Data'!B593,'Matter Data'!C593)),0)</f>
        <v>0</v>
      </c>
      <c r="U1161" s="22" t="str">
        <f>IF(LEN('Contacts Data'!B600)&gt;0,'Contacts Data'!B600,"")</f>
        <v/>
      </c>
      <c r="V1161" s="22" t="str">
        <f>IF(LEN('Contacts Data'!C600)&gt;0,'Contacts Data'!C600,"")</f>
        <v/>
      </c>
      <c r="W1161" s="22" t="str">
        <f>CONCATENATE(U1161, " ", V1161, " ", 'Contacts Data'!$A600)</f>
        <v xml:space="preserve">  </v>
      </c>
      <c r="X1161" s="22" t="str">
        <f>CONCATENATE('Matter Data'!A593, " ", 'Matter Data'!B593, " ", "Client")</f>
        <v xml:space="preserve">  Client</v>
      </c>
      <c r="Y1161" s="19" t="str">
        <f t="shared" si="18"/>
        <v/>
      </c>
    </row>
    <row r="1162" spans="1:25" x14ac:dyDescent="0.25">
      <c r="A1162" s="18" t="str">
        <f>IF(LEN('Contacts Data'!A601)&gt;20,LEN('Contacts Data'!A601),"")</f>
        <v/>
      </c>
      <c r="B1162" s="18" t="str">
        <f>IF(LEN('Contacts Data'!B601)&gt;0, LEN('Contacts Data'!B601) + LEN('Contacts Data'!C601), "")</f>
        <v/>
      </c>
      <c r="C1162" s="18" t="str">
        <f>IF(LEN('Contacts Data'!E601)&gt;20,LEN('Contacts Data'!E601),"")</f>
        <v/>
      </c>
      <c r="D1162" s="18" t="str">
        <f>IF(LEN('Contacts Data'!F601)&gt;20,LEN('Contacts Data'!F601),"")</f>
        <v/>
      </c>
      <c r="E1162" s="18" t="str">
        <f>IF(LEN('Contacts Data'!G601)&gt;20,LEN('Contacts Data'!G601),"")</f>
        <v/>
      </c>
      <c r="F1162" s="18" t="str">
        <f>IF(LEN('Contacts Data'!H601)&gt;60,LEN('Contacts Data'!H601),"")</f>
        <v/>
      </c>
      <c r="G1162" s="18" t="str">
        <f>IF(LEN('Contacts Data'!I601)&gt;128,LEN('Contacts Data'!I601),"")</f>
        <v/>
      </c>
      <c r="H1162" s="18" t="str">
        <f>IF(LEN('Contacts Data'!J601)&gt;60,LEN('Contacts Data'!J601),"")</f>
        <v/>
      </c>
      <c r="I1162" s="18" t="str">
        <f>IF(LEN('Contacts Data'!K601)&gt;30,LEN('Contacts Data'!K601),"")</f>
        <v/>
      </c>
      <c r="J1162" s="18" t="str">
        <f>IF(LEN('Contacts Data'!L601)&gt;2,LEN('Contacts Data'!L601),"")</f>
        <v/>
      </c>
      <c r="K1162" s="18" t="str">
        <f>IF(LEN('Contacts Data'!M601)&gt;16,LEN('Contacts Data'!M601),"")</f>
        <v/>
      </c>
      <c r="L1162" s="18" t="str">
        <f>IF(LEN('Contacts Data'!D601)&gt;128,LEN('Contacts Data'!D601),"")</f>
        <v/>
      </c>
      <c r="M1162" s="18" t="str">
        <f>IF(LEN('Contacts Data'!O601)&gt;1024,LEN('Contacts Data'!O601),"")</f>
        <v/>
      </c>
      <c r="P1162" s="18" t="str">
        <f>IF(LEN('Matter Data'!A594)&gt;0,LEN('Matter Data'!A594)+LEN('Matter Data'!B594),"")</f>
        <v/>
      </c>
      <c r="Q1162" s="18" t="str">
        <f>IF(LEN('Matter Data'!C594)&gt;80,LEN('Matter Data'!C594),"")</f>
        <v/>
      </c>
      <c r="R1162" s="18" t="str">
        <f>IF(LEN('Matter Data'!H594)&gt;40,LEN('Matter Data'!H594),"")</f>
        <v/>
      </c>
      <c r="S1162" s="21" t="b">
        <f>IF(LEN('Matter Data'!C594)&gt;0,CONCATENATE('Matter Data'!A594,'Matter Data'!B594,'Matter Data'!C594))</f>
        <v>0</v>
      </c>
      <c r="T1162" s="21">
        <f>IF(LEN('Matter Data'!C594)&gt;0,COUNTIF($S$2:$S$5001,CONCATENATE('Matter Data'!A594,'Matter Data'!B594,'Matter Data'!C594)),0)</f>
        <v>0</v>
      </c>
      <c r="U1162" s="22" t="str">
        <f>IF(LEN('Contacts Data'!B601)&gt;0,'Contacts Data'!B601,"")</f>
        <v/>
      </c>
      <c r="V1162" s="22" t="str">
        <f>IF(LEN('Contacts Data'!C601)&gt;0,'Contacts Data'!C601,"")</f>
        <v/>
      </c>
      <c r="W1162" s="22" t="str">
        <f>CONCATENATE(U1162, " ", V1162, " ", 'Contacts Data'!$A601)</f>
        <v xml:space="preserve">  </v>
      </c>
      <c r="X1162" s="22" t="str">
        <f>CONCATENATE('Matter Data'!A594, " ", 'Matter Data'!B594, " ", "Client")</f>
        <v xml:space="preserve">  Client</v>
      </c>
      <c r="Y1162" s="19" t="str">
        <f t="shared" si="18"/>
        <v/>
      </c>
    </row>
    <row r="1163" spans="1:25" x14ac:dyDescent="0.25">
      <c r="A1163" s="18" t="str">
        <f>IF(LEN('Contacts Data'!A602)&gt;20,LEN('Contacts Data'!A602),"")</f>
        <v/>
      </c>
      <c r="B1163" s="18" t="str">
        <f>IF(LEN('Contacts Data'!B602)&gt;0, LEN('Contacts Data'!B602) + LEN('Contacts Data'!C602), "")</f>
        <v/>
      </c>
      <c r="C1163" s="18" t="str">
        <f>IF(LEN('Contacts Data'!E602)&gt;20,LEN('Contacts Data'!E602),"")</f>
        <v/>
      </c>
      <c r="D1163" s="18" t="str">
        <f>IF(LEN('Contacts Data'!F602)&gt;20,LEN('Contacts Data'!F602),"")</f>
        <v/>
      </c>
      <c r="E1163" s="18" t="str">
        <f>IF(LEN('Contacts Data'!G602)&gt;20,LEN('Contacts Data'!G602),"")</f>
        <v/>
      </c>
      <c r="F1163" s="18" t="str">
        <f>IF(LEN('Contacts Data'!H602)&gt;60,LEN('Contacts Data'!H602),"")</f>
        <v/>
      </c>
      <c r="G1163" s="18" t="str">
        <f>IF(LEN('Contacts Data'!I602)&gt;128,LEN('Contacts Data'!I602),"")</f>
        <v/>
      </c>
      <c r="H1163" s="18" t="str">
        <f>IF(LEN('Contacts Data'!J602)&gt;60,LEN('Contacts Data'!J602),"")</f>
        <v/>
      </c>
      <c r="I1163" s="18" t="str">
        <f>IF(LEN('Contacts Data'!K602)&gt;30,LEN('Contacts Data'!K602),"")</f>
        <v/>
      </c>
      <c r="J1163" s="18" t="str">
        <f>IF(LEN('Contacts Data'!L602)&gt;2,LEN('Contacts Data'!L602),"")</f>
        <v/>
      </c>
      <c r="K1163" s="18" t="str">
        <f>IF(LEN('Contacts Data'!M602)&gt;16,LEN('Contacts Data'!M602),"")</f>
        <v/>
      </c>
      <c r="L1163" s="18" t="str">
        <f>IF(LEN('Contacts Data'!D602)&gt;128,LEN('Contacts Data'!D602),"")</f>
        <v/>
      </c>
      <c r="M1163" s="18" t="str">
        <f>IF(LEN('Contacts Data'!O602)&gt;1024,LEN('Contacts Data'!O602),"")</f>
        <v/>
      </c>
      <c r="P1163" s="18" t="str">
        <f>IF(LEN('Matter Data'!A595)&gt;0,LEN('Matter Data'!A595)+LEN('Matter Data'!B595),"")</f>
        <v/>
      </c>
      <c r="Q1163" s="18" t="str">
        <f>IF(LEN('Matter Data'!C595)&gt;80,LEN('Matter Data'!C595),"")</f>
        <v/>
      </c>
      <c r="R1163" s="18" t="str">
        <f>IF(LEN('Matter Data'!H595)&gt;40,LEN('Matter Data'!H595),"")</f>
        <v/>
      </c>
      <c r="S1163" s="21" t="b">
        <f>IF(LEN('Matter Data'!C595)&gt;0,CONCATENATE('Matter Data'!A595,'Matter Data'!B595,'Matter Data'!C595))</f>
        <v>0</v>
      </c>
      <c r="T1163" s="21">
        <f>IF(LEN('Matter Data'!C595)&gt;0,COUNTIF($S$2:$S$5001,CONCATENATE('Matter Data'!A595,'Matter Data'!B595,'Matter Data'!C595)),0)</f>
        <v>0</v>
      </c>
      <c r="U1163" s="22" t="str">
        <f>IF(LEN('Contacts Data'!B602)&gt;0,'Contacts Data'!B602,"")</f>
        <v/>
      </c>
      <c r="V1163" s="22" t="str">
        <f>IF(LEN('Contacts Data'!C602)&gt;0,'Contacts Data'!C602,"")</f>
        <v/>
      </c>
      <c r="W1163" s="22" t="str">
        <f>CONCATENATE(U1163, " ", V1163, " ", 'Contacts Data'!$A602)</f>
        <v xml:space="preserve">  </v>
      </c>
      <c r="X1163" s="22" t="str">
        <f>CONCATENATE('Matter Data'!A595, " ", 'Matter Data'!B595, " ", "Client")</f>
        <v xml:space="preserve">  Client</v>
      </c>
      <c r="Y1163" s="19" t="str">
        <f t="shared" si="18"/>
        <v/>
      </c>
    </row>
    <row r="1164" spans="1:25" x14ac:dyDescent="0.25">
      <c r="A1164" s="18" t="str">
        <f>IF(LEN('Contacts Data'!A603)&gt;20,LEN('Contacts Data'!A603),"")</f>
        <v/>
      </c>
      <c r="B1164" s="18" t="str">
        <f>IF(LEN('Contacts Data'!B603)&gt;0, LEN('Contacts Data'!B603) + LEN('Contacts Data'!C603), "")</f>
        <v/>
      </c>
      <c r="C1164" s="18" t="str">
        <f>IF(LEN('Contacts Data'!E603)&gt;20,LEN('Contacts Data'!E603),"")</f>
        <v/>
      </c>
      <c r="D1164" s="18" t="str">
        <f>IF(LEN('Contacts Data'!F603)&gt;20,LEN('Contacts Data'!F603),"")</f>
        <v/>
      </c>
      <c r="E1164" s="18" t="str">
        <f>IF(LEN('Contacts Data'!G603)&gt;20,LEN('Contacts Data'!G603),"")</f>
        <v/>
      </c>
      <c r="F1164" s="18" t="str">
        <f>IF(LEN('Contacts Data'!H603)&gt;60,LEN('Contacts Data'!H603),"")</f>
        <v/>
      </c>
      <c r="G1164" s="18" t="str">
        <f>IF(LEN('Contacts Data'!I603)&gt;128,LEN('Contacts Data'!I603),"")</f>
        <v/>
      </c>
      <c r="H1164" s="18" t="str">
        <f>IF(LEN('Contacts Data'!J603)&gt;60,LEN('Contacts Data'!J603),"")</f>
        <v/>
      </c>
      <c r="I1164" s="18" t="str">
        <f>IF(LEN('Contacts Data'!K603)&gt;30,LEN('Contacts Data'!K603),"")</f>
        <v/>
      </c>
      <c r="J1164" s="18" t="str">
        <f>IF(LEN('Contacts Data'!L603)&gt;2,LEN('Contacts Data'!L603),"")</f>
        <v/>
      </c>
      <c r="K1164" s="18" t="str">
        <f>IF(LEN('Contacts Data'!M603)&gt;16,LEN('Contacts Data'!M603),"")</f>
        <v/>
      </c>
      <c r="L1164" s="18" t="str">
        <f>IF(LEN('Contacts Data'!D603)&gt;128,LEN('Contacts Data'!D603),"")</f>
        <v/>
      </c>
      <c r="M1164" s="18" t="str">
        <f>IF(LEN('Contacts Data'!O603)&gt;1024,LEN('Contacts Data'!O603),"")</f>
        <v/>
      </c>
      <c r="P1164" s="18" t="str">
        <f>IF(LEN('Matter Data'!A596)&gt;0,LEN('Matter Data'!A596)+LEN('Matter Data'!B596),"")</f>
        <v/>
      </c>
      <c r="Q1164" s="18" t="str">
        <f>IF(LEN('Matter Data'!C596)&gt;80,LEN('Matter Data'!C596),"")</f>
        <v/>
      </c>
      <c r="R1164" s="18" t="str">
        <f>IF(LEN('Matter Data'!H596)&gt;40,LEN('Matter Data'!H596),"")</f>
        <v/>
      </c>
      <c r="S1164" s="21" t="b">
        <f>IF(LEN('Matter Data'!C596)&gt;0,CONCATENATE('Matter Data'!A596,'Matter Data'!B596,'Matter Data'!C596))</f>
        <v>0</v>
      </c>
      <c r="T1164" s="21">
        <f>IF(LEN('Matter Data'!C596)&gt;0,COUNTIF($S$2:$S$5001,CONCATENATE('Matter Data'!A596,'Matter Data'!B596,'Matter Data'!C596)),0)</f>
        <v>0</v>
      </c>
      <c r="U1164" s="22" t="str">
        <f>IF(LEN('Contacts Data'!B603)&gt;0,'Contacts Data'!B603,"")</f>
        <v/>
      </c>
      <c r="V1164" s="22" t="str">
        <f>IF(LEN('Contacts Data'!C603)&gt;0,'Contacts Data'!C603,"")</f>
        <v/>
      </c>
      <c r="W1164" s="22" t="str">
        <f>CONCATENATE(U1164, " ", V1164, " ", 'Contacts Data'!$A603)</f>
        <v xml:space="preserve">  </v>
      </c>
      <c r="X1164" s="22" t="str">
        <f>CONCATENATE('Matter Data'!A596, " ", 'Matter Data'!B596, " ", "Client")</f>
        <v xml:space="preserve">  Client</v>
      </c>
      <c r="Y1164" s="19" t="str">
        <f t="shared" si="18"/>
        <v/>
      </c>
    </row>
    <row r="1165" spans="1:25" x14ac:dyDescent="0.25">
      <c r="A1165" s="18" t="str">
        <f>IF(LEN('Contacts Data'!A604)&gt;20,LEN('Contacts Data'!A604),"")</f>
        <v/>
      </c>
      <c r="B1165" s="18" t="str">
        <f>IF(LEN('Contacts Data'!B604)&gt;0, LEN('Contacts Data'!B604) + LEN('Contacts Data'!C604), "")</f>
        <v/>
      </c>
      <c r="C1165" s="18" t="str">
        <f>IF(LEN('Contacts Data'!E604)&gt;20,LEN('Contacts Data'!E604),"")</f>
        <v/>
      </c>
      <c r="D1165" s="18" t="str">
        <f>IF(LEN('Contacts Data'!F604)&gt;20,LEN('Contacts Data'!F604),"")</f>
        <v/>
      </c>
      <c r="E1165" s="18" t="str">
        <f>IF(LEN('Contacts Data'!G604)&gt;20,LEN('Contacts Data'!G604),"")</f>
        <v/>
      </c>
      <c r="F1165" s="18" t="str">
        <f>IF(LEN('Contacts Data'!H604)&gt;60,LEN('Contacts Data'!H604),"")</f>
        <v/>
      </c>
      <c r="G1165" s="18" t="str">
        <f>IF(LEN('Contacts Data'!I604)&gt;128,LEN('Contacts Data'!I604),"")</f>
        <v/>
      </c>
      <c r="H1165" s="18" t="str">
        <f>IF(LEN('Contacts Data'!J604)&gt;60,LEN('Contacts Data'!J604),"")</f>
        <v/>
      </c>
      <c r="I1165" s="18" t="str">
        <f>IF(LEN('Contacts Data'!K604)&gt;30,LEN('Contacts Data'!K604),"")</f>
        <v/>
      </c>
      <c r="J1165" s="18" t="str">
        <f>IF(LEN('Contacts Data'!L604)&gt;2,LEN('Contacts Data'!L604),"")</f>
        <v/>
      </c>
      <c r="K1165" s="18" t="str">
        <f>IF(LEN('Contacts Data'!M604)&gt;16,LEN('Contacts Data'!M604),"")</f>
        <v/>
      </c>
      <c r="L1165" s="18" t="str">
        <f>IF(LEN('Contacts Data'!D604)&gt;128,LEN('Contacts Data'!D604),"")</f>
        <v/>
      </c>
      <c r="M1165" s="18" t="str">
        <f>IF(LEN('Contacts Data'!O604)&gt;1024,LEN('Contacts Data'!O604),"")</f>
        <v/>
      </c>
      <c r="P1165" s="18" t="str">
        <f>IF(LEN('Matter Data'!A597)&gt;0,LEN('Matter Data'!A597)+LEN('Matter Data'!B597),"")</f>
        <v/>
      </c>
      <c r="Q1165" s="18" t="str">
        <f>IF(LEN('Matter Data'!C597)&gt;80,LEN('Matter Data'!C597),"")</f>
        <v/>
      </c>
      <c r="R1165" s="18" t="str">
        <f>IF(LEN('Matter Data'!H597)&gt;40,LEN('Matter Data'!H597),"")</f>
        <v/>
      </c>
      <c r="S1165" s="21" t="b">
        <f>IF(LEN('Matter Data'!C597)&gt;0,CONCATENATE('Matter Data'!A597,'Matter Data'!B597,'Matter Data'!C597))</f>
        <v>0</v>
      </c>
      <c r="T1165" s="21">
        <f>IF(LEN('Matter Data'!C597)&gt;0,COUNTIF($S$2:$S$5001,CONCATENATE('Matter Data'!A597,'Matter Data'!B597,'Matter Data'!C597)),0)</f>
        <v>0</v>
      </c>
      <c r="U1165" s="22" t="str">
        <f>IF(LEN('Contacts Data'!B604)&gt;0,'Contacts Data'!B604,"")</f>
        <v/>
      </c>
      <c r="V1165" s="22" t="str">
        <f>IF(LEN('Contacts Data'!C604)&gt;0,'Contacts Data'!C604,"")</f>
        <v/>
      </c>
      <c r="W1165" s="22" t="str">
        <f>CONCATENATE(U1165, " ", V1165, " ", 'Contacts Data'!$A604)</f>
        <v xml:space="preserve">  </v>
      </c>
      <c r="X1165" s="22" t="str">
        <f>CONCATENATE('Matter Data'!A597, " ", 'Matter Data'!B597, " ", "Client")</f>
        <v xml:space="preserve">  Client</v>
      </c>
      <c r="Y1165" s="19" t="str">
        <f t="shared" si="18"/>
        <v/>
      </c>
    </row>
    <row r="1166" spans="1:25" x14ac:dyDescent="0.25">
      <c r="A1166" s="18" t="str">
        <f>IF(LEN('Contacts Data'!A605)&gt;20,LEN('Contacts Data'!A605),"")</f>
        <v/>
      </c>
      <c r="B1166" s="18" t="str">
        <f>IF(LEN('Contacts Data'!B605)&gt;0, LEN('Contacts Data'!B605) + LEN('Contacts Data'!C605), "")</f>
        <v/>
      </c>
      <c r="C1166" s="18" t="str">
        <f>IF(LEN('Contacts Data'!E605)&gt;20,LEN('Contacts Data'!E605),"")</f>
        <v/>
      </c>
      <c r="D1166" s="18" t="str">
        <f>IF(LEN('Contacts Data'!F605)&gt;20,LEN('Contacts Data'!F605),"")</f>
        <v/>
      </c>
      <c r="E1166" s="18" t="str">
        <f>IF(LEN('Contacts Data'!G605)&gt;20,LEN('Contacts Data'!G605),"")</f>
        <v/>
      </c>
      <c r="F1166" s="18" t="str">
        <f>IF(LEN('Contacts Data'!H605)&gt;60,LEN('Contacts Data'!H605),"")</f>
        <v/>
      </c>
      <c r="G1166" s="18" t="str">
        <f>IF(LEN('Contacts Data'!I605)&gt;128,LEN('Contacts Data'!I605),"")</f>
        <v/>
      </c>
      <c r="H1166" s="18" t="str">
        <f>IF(LEN('Contacts Data'!J605)&gt;60,LEN('Contacts Data'!J605),"")</f>
        <v/>
      </c>
      <c r="I1166" s="18" t="str">
        <f>IF(LEN('Contacts Data'!K605)&gt;30,LEN('Contacts Data'!K605),"")</f>
        <v/>
      </c>
      <c r="J1166" s="18" t="str">
        <f>IF(LEN('Contacts Data'!L605)&gt;2,LEN('Contacts Data'!L605),"")</f>
        <v/>
      </c>
      <c r="K1166" s="18" t="str">
        <f>IF(LEN('Contacts Data'!M605)&gt;16,LEN('Contacts Data'!M605),"")</f>
        <v/>
      </c>
      <c r="L1166" s="18" t="str">
        <f>IF(LEN('Contacts Data'!D605)&gt;128,LEN('Contacts Data'!D605),"")</f>
        <v/>
      </c>
      <c r="M1166" s="18" t="str">
        <f>IF(LEN('Contacts Data'!O605)&gt;1024,LEN('Contacts Data'!O605),"")</f>
        <v/>
      </c>
      <c r="P1166" s="18" t="str">
        <f>IF(LEN('Matter Data'!A598)&gt;0,LEN('Matter Data'!A598)+LEN('Matter Data'!B598),"")</f>
        <v/>
      </c>
      <c r="Q1166" s="18" t="str">
        <f>IF(LEN('Matter Data'!C598)&gt;80,LEN('Matter Data'!C598),"")</f>
        <v/>
      </c>
      <c r="R1166" s="18" t="str">
        <f>IF(LEN('Matter Data'!H598)&gt;40,LEN('Matter Data'!H598),"")</f>
        <v/>
      </c>
      <c r="S1166" s="21" t="b">
        <f>IF(LEN('Matter Data'!C598)&gt;0,CONCATENATE('Matter Data'!A598,'Matter Data'!B598,'Matter Data'!C598))</f>
        <v>0</v>
      </c>
      <c r="T1166" s="21">
        <f>IF(LEN('Matter Data'!C598)&gt;0,COUNTIF($S$2:$S$5001,CONCATENATE('Matter Data'!A598,'Matter Data'!B598,'Matter Data'!C598)),0)</f>
        <v>0</v>
      </c>
      <c r="U1166" s="22" t="str">
        <f>IF(LEN('Contacts Data'!B605)&gt;0,'Contacts Data'!B605,"")</f>
        <v/>
      </c>
      <c r="V1166" s="22" t="str">
        <f>IF(LEN('Contacts Data'!C605)&gt;0,'Contacts Data'!C605,"")</f>
        <v/>
      </c>
      <c r="W1166" s="22" t="str">
        <f>CONCATENATE(U1166, " ", V1166, " ", 'Contacts Data'!$A605)</f>
        <v xml:space="preserve">  </v>
      </c>
      <c r="X1166" s="22" t="str">
        <f>CONCATENATE('Matter Data'!A598, " ", 'Matter Data'!B598, " ", "Client")</f>
        <v xml:space="preserve">  Client</v>
      </c>
      <c r="Y1166" s="19" t="str">
        <f t="shared" si="18"/>
        <v/>
      </c>
    </row>
    <row r="1167" spans="1:25" x14ac:dyDescent="0.25">
      <c r="A1167" s="18" t="str">
        <f>IF(LEN('Contacts Data'!A606)&gt;20,LEN('Contacts Data'!A606),"")</f>
        <v/>
      </c>
      <c r="B1167" s="18" t="str">
        <f>IF(LEN('Contacts Data'!B606)&gt;0, LEN('Contacts Data'!B606) + LEN('Contacts Data'!C606), "")</f>
        <v/>
      </c>
      <c r="C1167" s="18" t="str">
        <f>IF(LEN('Contacts Data'!E606)&gt;20,LEN('Contacts Data'!E606),"")</f>
        <v/>
      </c>
      <c r="D1167" s="18" t="str">
        <f>IF(LEN('Contacts Data'!F606)&gt;20,LEN('Contacts Data'!F606),"")</f>
        <v/>
      </c>
      <c r="E1167" s="18" t="str">
        <f>IF(LEN('Contacts Data'!G606)&gt;20,LEN('Contacts Data'!G606),"")</f>
        <v/>
      </c>
      <c r="F1167" s="18" t="str">
        <f>IF(LEN('Contacts Data'!H606)&gt;60,LEN('Contacts Data'!H606),"")</f>
        <v/>
      </c>
      <c r="G1167" s="18" t="str">
        <f>IF(LEN('Contacts Data'!I606)&gt;128,LEN('Contacts Data'!I606),"")</f>
        <v/>
      </c>
      <c r="H1167" s="18" t="str">
        <f>IF(LEN('Contacts Data'!J606)&gt;60,LEN('Contacts Data'!J606),"")</f>
        <v/>
      </c>
      <c r="I1167" s="18" t="str">
        <f>IF(LEN('Contacts Data'!K606)&gt;30,LEN('Contacts Data'!K606),"")</f>
        <v/>
      </c>
      <c r="J1167" s="18" t="str">
        <f>IF(LEN('Contacts Data'!L606)&gt;2,LEN('Contacts Data'!L606),"")</f>
        <v/>
      </c>
      <c r="K1167" s="18" t="str">
        <f>IF(LEN('Contacts Data'!M606)&gt;16,LEN('Contacts Data'!M606),"")</f>
        <v/>
      </c>
      <c r="L1167" s="18" t="str">
        <f>IF(LEN('Contacts Data'!D606)&gt;128,LEN('Contacts Data'!D606),"")</f>
        <v/>
      </c>
      <c r="M1167" s="18" t="str">
        <f>IF(LEN('Contacts Data'!O606)&gt;1024,LEN('Contacts Data'!O606),"")</f>
        <v/>
      </c>
      <c r="P1167" s="18" t="str">
        <f>IF(LEN('Matter Data'!A599)&gt;0,LEN('Matter Data'!A599)+LEN('Matter Data'!B599),"")</f>
        <v/>
      </c>
      <c r="Q1167" s="18" t="str">
        <f>IF(LEN('Matter Data'!C599)&gt;80,LEN('Matter Data'!C599),"")</f>
        <v/>
      </c>
      <c r="R1167" s="18" t="str">
        <f>IF(LEN('Matter Data'!H599)&gt;40,LEN('Matter Data'!H599),"")</f>
        <v/>
      </c>
      <c r="S1167" s="21" t="b">
        <f>IF(LEN('Matter Data'!C599)&gt;0,CONCATENATE('Matter Data'!A599,'Matter Data'!B599,'Matter Data'!C599))</f>
        <v>0</v>
      </c>
      <c r="T1167" s="21">
        <f>IF(LEN('Matter Data'!C599)&gt;0,COUNTIF($S$2:$S$5001,CONCATENATE('Matter Data'!A599,'Matter Data'!B599,'Matter Data'!C599)),0)</f>
        <v>0</v>
      </c>
      <c r="U1167" s="22" t="str">
        <f>IF(LEN('Contacts Data'!B606)&gt;0,'Contacts Data'!B606,"")</f>
        <v/>
      </c>
      <c r="V1167" s="22" t="str">
        <f>IF(LEN('Contacts Data'!C606)&gt;0,'Contacts Data'!C606,"")</f>
        <v/>
      </c>
      <c r="W1167" s="22" t="str">
        <f>CONCATENATE(U1167, " ", V1167, " ", 'Contacts Data'!$A606)</f>
        <v xml:space="preserve">  </v>
      </c>
      <c r="X1167" s="22" t="str">
        <f>CONCATENATE('Matter Data'!A599, " ", 'Matter Data'!B599, " ", "Client")</f>
        <v xml:space="preserve">  Client</v>
      </c>
      <c r="Y1167" s="19" t="str">
        <f t="shared" si="18"/>
        <v/>
      </c>
    </row>
    <row r="1168" spans="1:25" x14ac:dyDescent="0.25">
      <c r="A1168" s="18" t="str">
        <f>IF(LEN('Contacts Data'!A607)&gt;20,LEN('Contacts Data'!A607),"")</f>
        <v/>
      </c>
      <c r="B1168" s="18" t="str">
        <f>IF(LEN('Contacts Data'!B607)&gt;0, LEN('Contacts Data'!B607) + LEN('Contacts Data'!C607), "")</f>
        <v/>
      </c>
      <c r="C1168" s="18" t="str">
        <f>IF(LEN('Contacts Data'!E607)&gt;20,LEN('Contacts Data'!E607),"")</f>
        <v/>
      </c>
      <c r="D1168" s="18" t="str">
        <f>IF(LEN('Contacts Data'!F607)&gt;20,LEN('Contacts Data'!F607),"")</f>
        <v/>
      </c>
      <c r="E1168" s="18" t="str">
        <f>IF(LEN('Contacts Data'!G607)&gt;20,LEN('Contacts Data'!G607),"")</f>
        <v/>
      </c>
      <c r="F1168" s="18" t="str">
        <f>IF(LEN('Contacts Data'!H607)&gt;60,LEN('Contacts Data'!H607),"")</f>
        <v/>
      </c>
      <c r="G1168" s="18" t="str">
        <f>IF(LEN('Contacts Data'!I607)&gt;128,LEN('Contacts Data'!I607),"")</f>
        <v/>
      </c>
      <c r="H1168" s="18" t="str">
        <f>IF(LEN('Contacts Data'!J607)&gt;60,LEN('Contacts Data'!J607),"")</f>
        <v/>
      </c>
      <c r="I1168" s="18" t="str">
        <f>IF(LEN('Contacts Data'!K607)&gt;30,LEN('Contacts Data'!K607),"")</f>
        <v/>
      </c>
      <c r="J1168" s="18" t="str">
        <f>IF(LEN('Contacts Data'!L607)&gt;2,LEN('Contacts Data'!L607),"")</f>
        <v/>
      </c>
      <c r="K1168" s="18" t="str">
        <f>IF(LEN('Contacts Data'!M607)&gt;16,LEN('Contacts Data'!M607),"")</f>
        <v/>
      </c>
      <c r="L1168" s="18" t="str">
        <f>IF(LEN('Contacts Data'!D607)&gt;128,LEN('Contacts Data'!D607),"")</f>
        <v/>
      </c>
      <c r="M1168" s="18" t="str">
        <f>IF(LEN('Contacts Data'!O607)&gt;1024,LEN('Contacts Data'!O607),"")</f>
        <v/>
      </c>
      <c r="P1168" s="18" t="str">
        <f>IF(LEN('Matter Data'!A600)&gt;0,LEN('Matter Data'!A600)+LEN('Matter Data'!B600),"")</f>
        <v/>
      </c>
      <c r="Q1168" s="18" t="str">
        <f>IF(LEN('Matter Data'!C600)&gt;80,LEN('Matter Data'!C600),"")</f>
        <v/>
      </c>
      <c r="R1168" s="18" t="str">
        <f>IF(LEN('Matter Data'!H600)&gt;40,LEN('Matter Data'!H600),"")</f>
        <v/>
      </c>
      <c r="S1168" s="21" t="b">
        <f>IF(LEN('Matter Data'!C600)&gt;0,CONCATENATE('Matter Data'!A600,'Matter Data'!B600,'Matter Data'!C600))</f>
        <v>0</v>
      </c>
      <c r="T1168" s="21">
        <f>IF(LEN('Matter Data'!C600)&gt;0,COUNTIF($S$2:$S$5001,CONCATENATE('Matter Data'!A600,'Matter Data'!B600,'Matter Data'!C600)),0)</f>
        <v>0</v>
      </c>
      <c r="U1168" s="22" t="str">
        <f>IF(LEN('Contacts Data'!B607)&gt;0,'Contacts Data'!B607,"")</f>
        <v/>
      </c>
      <c r="V1168" s="22" t="str">
        <f>IF(LEN('Contacts Data'!C607)&gt;0,'Contacts Data'!C607,"")</f>
        <v/>
      </c>
      <c r="W1168" s="22" t="str">
        <f>CONCATENATE(U1168, " ", V1168, " ", 'Contacts Data'!$A607)</f>
        <v xml:space="preserve">  </v>
      </c>
      <c r="X1168" s="22" t="str">
        <f>CONCATENATE('Matter Data'!A600, " ", 'Matter Data'!B600, " ", "Client")</f>
        <v xml:space="preserve">  Client</v>
      </c>
      <c r="Y1168" s="19" t="str">
        <f t="shared" si="18"/>
        <v/>
      </c>
    </row>
    <row r="1169" spans="1:25" x14ac:dyDescent="0.25">
      <c r="A1169" s="18" t="str">
        <f>IF(LEN('Contacts Data'!A608)&gt;20,LEN('Contacts Data'!A608),"")</f>
        <v/>
      </c>
      <c r="B1169" s="18" t="str">
        <f>IF(LEN('Contacts Data'!B608)&gt;0, LEN('Contacts Data'!B608) + LEN('Contacts Data'!C608), "")</f>
        <v/>
      </c>
      <c r="C1169" s="18" t="str">
        <f>IF(LEN('Contacts Data'!E608)&gt;20,LEN('Contacts Data'!E608),"")</f>
        <v/>
      </c>
      <c r="D1169" s="18" t="str">
        <f>IF(LEN('Contacts Data'!F608)&gt;20,LEN('Contacts Data'!F608),"")</f>
        <v/>
      </c>
      <c r="E1169" s="18" t="str">
        <f>IF(LEN('Contacts Data'!G608)&gt;20,LEN('Contacts Data'!G608),"")</f>
        <v/>
      </c>
      <c r="F1169" s="18" t="str">
        <f>IF(LEN('Contacts Data'!H608)&gt;60,LEN('Contacts Data'!H608),"")</f>
        <v/>
      </c>
      <c r="G1169" s="18" t="str">
        <f>IF(LEN('Contacts Data'!I608)&gt;128,LEN('Contacts Data'!I608),"")</f>
        <v/>
      </c>
      <c r="H1169" s="18" t="str">
        <f>IF(LEN('Contacts Data'!J608)&gt;60,LEN('Contacts Data'!J608),"")</f>
        <v/>
      </c>
      <c r="I1169" s="18" t="str">
        <f>IF(LEN('Contacts Data'!K608)&gt;30,LEN('Contacts Data'!K608),"")</f>
        <v/>
      </c>
      <c r="J1169" s="18" t="str">
        <f>IF(LEN('Contacts Data'!L608)&gt;2,LEN('Contacts Data'!L608),"")</f>
        <v/>
      </c>
      <c r="K1169" s="18" t="str">
        <f>IF(LEN('Contacts Data'!M608)&gt;16,LEN('Contacts Data'!M608),"")</f>
        <v/>
      </c>
      <c r="L1169" s="18" t="str">
        <f>IF(LEN('Contacts Data'!D608)&gt;128,LEN('Contacts Data'!D608),"")</f>
        <v/>
      </c>
      <c r="M1169" s="18" t="str">
        <f>IF(LEN('Contacts Data'!O608)&gt;1024,LEN('Contacts Data'!O608),"")</f>
        <v/>
      </c>
      <c r="P1169" s="18" t="str">
        <f>IF(LEN('Matter Data'!A601)&gt;0,LEN('Matter Data'!A601)+LEN('Matter Data'!B601),"")</f>
        <v/>
      </c>
      <c r="Q1169" s="18" t="str">
        <f>IF(LEN('Matter Data'!C601)&gt;80,LEN('Matter Data'!C601),"")</f>
        <v/>
      </c>
      <c r="R1169" s="18" t="str">
        <f>IF(LEN('Matter Data'!H601)&gt;40,LEN('Matter Data'!H601),"")</f>
        <v/>
      </c>
      <c r="S1169" s="21" t="b">
        <f>IF(LEN('Matter Data'!C601)&gt;0,CONCATENATE('Matter Data'!A601,'Matter Data'!B601,'Matter Data'!C601))</f>
        <v>0</v>
      </c>
      <c r="T1169" s="21">
        <f>IF(LEN('Matter Data'!C601)&gt;0,COUNTIF($S$2:$S$5001,CONCATENATE('Matter Data'!A601,'Matter Data'!B601,'Matter Data'!C601)),0)</f>
        <v>0</v>
      </c>
      <c r="U1169" s="22" t="str">
        <f>IF(LEN('Contacts Data'!B608)&gt;0,'Contacts Data'!B608,"")</f>
        <v/>
      </c>
      <c r="V1169" s="22" t="str">
        <f>IF(LEN('Contacts Data'!C608)&gt;0,'Contacts Data'!C608,"")</f>
        <v/>
      </c>
      <c r="W1169" s="22" t="str">
        <f>CONCATENATE(U1169, " ", V1169, " ", 'Contacts Data'!$A608)</f>
        <v xml:space="preserve">  </v>
      </c>
      <c r="X1169" s="22" t="str">
        <f>CONCATENATE('Matter Data'!A601, " ", 'Matter Data'!B601, " ", "Client")</f>
        <v xml:space="preserve">  Client</v>
      </c>
      <c r="Y1169" s="19" t="str">
        <f t="shared" si="18"/>
        <v/>
      </c>
    </row>
    <row r="1170" spans="1:25" x14ac:dyDescent="0.25">
      <c r="A1170" s="18" t="str">
        <f>IF(LEN('Contacts Data'!A609)&gt;20,LEN('Contacts Data'!A609),"")</f>
        <v/>
      </c>
      <c r="B1170" s="18" t="str">
        <f>IF(LEN('Contacts Data'!B609)&gt;0, LEN('Contacts Data'!B609) + LEN('Contacts Data'!C609), "")</f>
        <v/>
      </c>
      <c r="C1170" s="18" t="str">
        <f>IF(LEN('Contacts Data'!E609)&gt;20,LEN('Contacts Data'!E609),"")</f>
        <v/>
      </c>
      <c r="D1170" s="18" t="str">
        <f>IF(LEN('Contacts Data'!F609)&gt;20,LEN('Contacts Data'!F609),"")</f>
        <v/>
      </c>
      <c r="E1170" s="18" t="str">
        <f>IF(LEN('Contacts Data'!G609)&gt;20,LEN('Contacts Data'!G609),"")</f>
        <v/>
      </c>
      <c r="F1170" s="18" t="str">
        <f>IF(LEN('Contacts Data'!H609)&gt;60,LEN('Contacts Data'!H609),"")</f>
        <v/>
      </c>
      <c r="G1170" s="18" t="str">
        <f>IF(LEN('Contacts Data'!I609)&gt;128,LEN('Contacts Data'!I609),"")</f>
        <v/>
      </c>
      <c r="H1170" s="18" t="str">
        <f>IF(LEN('Contacts Data'!J609)&gt;60,LEN('Contacts Data'!J609),"")</f>
        <v/>
      </c>
      <c r="I1170" s="18" t="str">
        <f>IF(LEN('Contacts Data'!K609)&gt;30,LEN('Contacts Data'!K609),"")</f>
        <v/>
      </c>
      <c r="J1170" s="18" t="str">
        <f>IF(LEN('Contacts Data'!L609)&gt;2,LEN('Contacts Data'!L609),"")</f>
        <v/>
      </c>
      <c r="K1170" s="18" t="str">
        <f>IF(LEN('Contacts Data'!M609)&gt;16,LEN('Contacts Data'!M609),"")</f>
        <v/>
      </c>
      <c r="L1170" s="18" t="str">
        <f>IF(LEN('Contacts Data'!D609)&gt;128,LEN('Contacts Data'!D609),"")</f>
        <v/>
      </c>
      <c r="M1170" s="18" t="str">
        <f>IF(LEN('Contacts Data'!O609)&gt;1024,LEN('Contacts Data'!O609),"")</f>
        <v/>
      </c>
      <c r="P1170" s="18" t="str">
        <f>IF(LEN('Matter Data'!A602)&gt;0,LEN('Matter Data'!A602)+LEN('Matter Data'!B602),"")</f>
        <v/>
      </c>
      <c r="Q1170" s="18" t="str">
        <f>IF(LEN('Matter Data'!C602)&gt;80,LEN('Matter Data'!C602),"")</f>
        <v/>
      </c>
      <c r="R1170" s="18" t="str">
        <f>IF(LEN('Matter Data'!H602)&gt;40,LEN('Matter Data'!H602),"")</f>
        <v/>
      </c>
      <c r="S1170" s="21" t="b">
        <f>IF(LEN('Matter Data'!C602)&gt;0,CONCATENATE('Matter Data'!A602,'Matter Data'!B602,'Matter Data'!C602))</f>
        <v>0</v>
      </c>
      <c r="T1170" s="21">
        <f>IF(LEN('Matter Data'!C602)&gt;0,COUNTIF($S$2:$S$5001,CONCATENATE('Matter Data'!A602,'Matter Data'!B602,'Matter Data'!C602)),0)</f>
        <v>0</v>
      </c>
      <c r="U1170" s="22" t="str">
        <f>IF(LEN('Contacts Data'!B609)&gt;0,'Contacts Data'!B609,"")</f>
        <v/>
      </c>
      <c r="V1170" s="22" t="str">
        <f>IF(LEN('Contacts Data'!C609)&gt;0,'Contacts Data'!C609,"")</f>
        <v/>
      </c>
      <c r="W1170" s="22" t="str">
        <f>CONCATENATE(U1170, " ", V1170, " ", 'Contacts Data'!$A609)</f>
        <v xml:space="preserve">  </v>
      </c>
      <c r="X1170" s="22" t="str">
        <f>CONCATENATE('Matter Data'!A602, " ", 'Matter Data'!B602, " ", "Client")</f>
        <v xml:space="preserve">  Client</v>
      </c>
      <c r="Y1170" s="19" t="str">
        <f t="shared" si="18"/>
        <v/>
      </c>
    </row>
    <row r="1171" spans="1:25" x14ac:dyDescent="0.25">
      <c r="A1171" s="18" t="str">
        <f>IF(LEN('Contacts Data'!A610)&gt;20,LEN('Contacts Data'!A610),"")</f>
        <v/>
      </c>
      <c r="B1171" s="18" t="str">
        <f>IF(LEN('Contacts Data'!B610)&gt;0, LEN('Contacts Data'!B610) + LEN('Contacts Data'!C610), "")</f>
        <v/>
      </c>
      <c r="C1171" s="18" t="str">
        <f>IF(LEN('Contacts Data'!E610)&gt;20,LEN('Contacts Data'!E610),"")</f>
        <v/>
      </c>
      <c r="D1171" s="18" t="str">
        <f>IF(LEN('Contacts Data'!F610)&gt;20,LEN('Contacts Data'!F610),"")</f>
        <v/>
      </c>
      <c r="E1171" s="18" t="str">
        <f>IF(LEN('Contacts Data'!G610)&gt;20,LEN('Contacts Data'!G610),"")</f>
        <v/>
      </c>
      <c r="F1171" s="18" t="str">
        <f>IF(LEN('Contacts Data'!H610)&gt;60,LEN('Contacts Data'!H610),"")</f>
        <v/>
      </c>
      <c r="G1171" s="18" t="str">
        <f>IF(LEN('Contacts Data'!I610)&gt;128,LEN('Contacts Data'!I610),"")</f>
        <v/>
      </c>
      <c r="H1171" s="18" t="str">
        <f>IF(LEN('Contacts Data'!J610)&gt;60,LEN('Contacts Data'!J610),"")</f>
        <v/>
      </c>
      <c r="I1171" s="18" t="str">
        <f>IF(LEN('Contacts Data'!K610)&gt;30,LEN('Contacts Data'!K610),"")</f>
        <v/>
      </c>
      <c r="J1171" s="18" t="str">
        <f>IF(LEN('Contacts Data'!L610)&gt;2,LEN('Contacts Data'!L610),"")</f>
        <v/>
      </c>
      <c r="K1171" s="18" t="str">
        <f>IF(LEN('Contacts Data'!M610)&gt;16,LEN('Contacts Data'!M610),"")</f>
        <v/>
      </c>
      <c r="L1171" s="18" t="str">
        <f>IF(LEN('Contacts Data'!D610)&gt;128,LEN('Contacts Data'!D610),"")</f>
        <v/>
      </c>
      <c r="M1171" s="18" t="str">
        <f>IF(LEN('Contacts Data'!O610)&gt;1024,LEN('Contacts Data'!O610),"")</f>
        <v/>
      </c>
      <c r="P1171" s="18" t="str">
        <f>IF(LEN('Matter Data'!A603)&gt;0,LEN('Matter Data'!A603)+LEN('Matter Data'!B603),"")</f>
        <v/>
      </c>
      <c r="Q1171" s="18" t="str">
        <f>IF(LEN('Matter Data'!C603)&gt;80,LEN('Matter Data'!C603),"")</f>
        <v/>
      </c>
      <c r="R1171" s="18" t="str">
        <f>IF(LEN('Matter Data'!H603)&gt;40,LEN('Matter Data'!H603),"")</f>
        <v/>
      </c>
      <c r="S1171" s="21" t="b">
        <f>IF(LEN('Matter Data'!C603)&gt;0,CONCATENATE('Matter Data'!A603,'Matter Data'!B603,'Matter Data'!C603))</f>
        <v>0</v>
      </c>
      <c r="T1171" s="21">
        <f>IF(LEN('Matter Data'!C603)&gt;0,COUNTIF($S$2:$S$5001,CONCATENATE('Matter Data'!A603,'Matter Data'!B603,'Matter Data'!C603)),0)</f>
        <v>0</v>
      </c>
      <c r="U1171" s="22" t="str">
        <f>IF(LEN('Contacts Data'!B610)&gt;0,'Contacts Data'!B610,"")</f>
        <v/>
      </c>
      <c r="V1171" s="22" t="str">
        <f>IF(LEN('Contacts Data'!C610)&gt;0,'Contacts Data'!C610,"")</f>
        <v/>
      </c>
      <c r="W1171" s="22" t="str">
        <f>CONCATENATE(U1171, " ", V1171, " ", 'Contacts Data'!$A610)</f>
        <v xml:space="preserve">  </v>
      </c>
      <c r="X1171" s="22" t="str">
        <f>CONCATENATE('Matter Data'!A603, " ", 'Matter Data'!B603, " ", "Client")</f>
        <v xml:space="preserve">  Client</v>
      </c>
      <c r="Y1171" s="19" t="str">
        <f t="shared" si="18"/>
        <v/>
      </c>
    </row>
    <row r="1172" spans="1:25" x14ac:dyDescent="0.25">
      <c r="A1172" s="18" t="str">
        <f>IF(LEN('Contacts Data'!A611)&gt;20,LEN('Contacts Data'!A611),"")</f>
        <v/>
      </c>
      <c r="B1172" s="18" t="str">
        <f>IF(LEN('Contacts Data'!B611)&gt;0, LEN('Contacts Data'!B611) + LEN('Contacts Data'!C611), "")</f>
        <v/>
      </c>
      <c r="C1172" s="18" t="str">
        <f>IF(LEN('Contacts Data'!E611)&gt;20,LEN('Contacts Data'!E611),"")</f>
        <v/>
      </c>
      <c r="D1172" s="18" t="str">
        <f>IF(LEN('Contacts Data'!F611)&gt;20,LEN('Contacts Data'!F611),"")</f>
        <v/>
      </c>
      <c r="E1172" s="18" t="str">
        <f>IF(LEN('Contacts Data'!G611)&gt;20,LEN('Contacts Data'!G611),"")</f>
        <v/>
      </c>
      <c r="F1172" s="18" t="str">
        <f>IF(LEN('Contacts Data'!H611)&gt;60,LEN('Contacts Data'!H611),"")</f>
        <v/>
      </c>
      <c r="G1172" s="18" t="str">
        <f>IF(LEN('Contacts Data'!I611)&gt;128,LEN('Contacts Data'!I611),"")</f>
        <v/>
      </c>
      <c r="H1172" s="18" t="str">
        <f>IF(LEN('Contacts Data'!J611)&gt;60,LEN('Contacts Data'!J611),"")</f>
        <v/>
      </c>
      <c r="I1172" s="18" t="str">
        <f>IF(LEN('Contacts Data'!K611)&gt;30,LEN('Contacts Data'!K611),"")</f>
        <v/>
      </c>
      <c r="J1172" s="18" t="str">
        <f>IF(LEN('Contacts Data'!L611)&gt;2,LEN('Contacts Data'!L611),"")</f>
        <v/>
      </c>
      <c r="K1172" s="18" t="str">
        <f>IF(LEN('Contacts Data'!M611)&gt;16,LEN('Contacts Data'!M611),"")</f>
        <v/>
      </c>
      <c r="L1172" s="18" t="str">
        <f>IF(LEN('Contacts Data'!D611)&gt;128,LEN('Contacts Data'!D611),"")</f>
        <v/>
      </c>
      <c r="M1172" s="18" t="str">
        <f>IF(LEN('Contacts Data'!O611)&gt;1024,LEN('Contacts Data'!O611),"")</f>
        <v/>
      </c>
      <c r="P1172" s="18" t="str">
        <f>IF(LEN('Matter Data'!A604)&gt;0,LEN('Matter Data'!A604)+LEN('Matter Data'!B604),"")</f>
        <v/>
      </c>
      <c r="Q1172" s="18" t="str">
        <f>IF(LEN('Matter Data'!C604)&gt;80,LEN('Matter Data'!C604),"")</f>
        <v/>
      </c>
      <c r="R1172" s="18" t="str">
        <f>IF(LEN('Matter Data'!H604)&gt;40,LEN('Matter Data'!H604),"")</f>
        <v/>
      </c>
      <c r="S1172" s="21" t="b">
        <f>IF(LEN('Matter Data'!C604)&gt;0,CONCATENATE('Matter Data'!A604,'Matter Data'!B604,'Matter Data'!C604))</f>
        <v>0</v>
      </c>
      <c r="T1172" s="21">
        <f>IF(LEN('Matter Data'!C604)&gt;0,COUNTIF($S$2:$S$5001,CONCATENATE('Matter Data'!A604,'Matter Data'!B604,'Matter Data'!C604)),0)</f>
        <v>0</v>
      </c>
      <c r="U1172" s="22" t="str">
        <f>IF(LEN('Contacts Data'!B611)&gt;0,'Contacts Data'!B611,"")</f>
        <v/>
      </c>
      <c r="V1172" s="22" t="str">
        <f>IF(LEN('Contacts Data'!C611)&gt;0,'Contacts Data'!C611,"")</f>
        <v/>
      </c>
      <c r="W1172" s="22" t="str">
        <f>CONCATENATE(U1172, " ", V1172, " ", 'Contacts Data'!$A611)</f>
        <v xml:space="preserve">  </v>
      </c>
      <c r="X1172" s="22" t="str">
        <f>CONCATENATE('Matter Data'!A604, " ", 'Matter Data'!B604, " ", "Client")</f>
        <v xml:space="preserve">  Client</v>
      </c>
      <c r="Y1172" s="19" t="str">
        <f t="shared" si="18"/>
        <v/>
      </c>
    </row>
    <row r="1173" spans="1:25" x14ac:dyDescent="0.25">
      <c r="A1173" s="18" t="str">
        <f>IF(LEN('Contacts Data'!A612)&gt;20,LEN('Contacts Data'!A612),"")</f>
        <v/>
      </c>
      <c r="B1173" s="18" t="str">
        <f>IF(LEN('Contacts Data'!B612)&gt;0, LEN('Contacts Data'!B612) + LEN('Contacts Data'!C612), "")</f>
        <v/>
      </c>
      <c r="C1173" s="18" t="str">
        <f>IF(LEN('Contacts Data'!E612)&gt;20,LEN('Contacts Data'!E612),"")</f>
        <v/>
      </c>
      <c r="D1173" s="18" t="str">
        <f>IF(LEN('Contacts Data'!F612)&gt;20,LEN('Contacts Data'!F612),"")</f>
        <v/>
      </c>
      <c r="E1173" s="18" t="str">
        <f>IF(LEN('Contacts Data'!G612)&gt;20,LEN('Contacts Data'!G612),"")</f>
        <v/>
      </c>
      <c r="F1173" s="18" t="str">
        <f>IF(LEN('Contacts Data'!H612)&gt;60,LEN('Contacts Data'!H612),"")</f>
        <v/>
      </c>
      <c r="G1173" s="18" t="str">
        <f>IF(LEN('Contacts Data'!I612)&gt;128,LEN('Contacts Data'!I612),"")</f>
        <v/>
      </c>
      <c r="H1173" s="18" t="str">
        <f>IF(LEN('Contacts Data'!J612)&gt;60,LEN('Contacts Data'!J612),"")</f>
        <v/>
      </c>
      <c r="I1173" s="18" t="str">
        <f>IF(LEN('Contacts Data'!K612)&gt;30,LEN('Contacts Data'!K612),"")</f>
        <v/>
      </c>
      <c r="J1173" s="18" t="str">
        <f>IF(LEN('Contacts Data'!L612)&gt;2,LEN('Contacts Data'!L612),"")</f>
        <v/>
      </c>
      <c r="K1173" s="18" t="str">
        <f>IF(LEN('Contacts Data'!M612)&gt;16,LEN('Contacts Data'!M612),"")</f>
        <v/>
      </c>
      <c r="L1173" s="18" t="str">
        <f>IF(LEN('Contacts Data'!D612)&gt;128,LEN('Contacts Data'!D612),"")</f>
        <v/>
      </c>
      <c r="M1173" s="18" t="str">
        <f>IF(LEN('Contacts Data'!O612)&gt;1024,LEN('Contacts Data'!O612),"")</f>
        <v/>
      </c>
      <c r="P1173" s="18" t="str">
        <f>IF(LEN('Matter Data'!A605)&gt;0,LEN('Matter Data'!A605)+LEN('Matter Data'!B605),"")</f>
        <v/>
      </c>
      <c r="Q1173" s="18" t="str">
        <f>IF(LEN('Matter Data'!C605)&gt;80,LEN('Matter Data'!C605),"")</f>
        <v/>
      </c>
      <c r="R1173" s="18" t="str">
        <f>IF(LEN('Matter Data'!H605)&gt;40,LEN('Matter Data'!H605),"")</f>
        <v/>
      </c>
      <c r="S1173" s="21" t="b">
        <f>IF(LEN('Matter Data'!C605)&gt;0,CONCATENATE('Matter Data'!A605,'Matter Data'!B605,'Matter Data'!C605))</f>
        <v>0</v>
      </c>
      <c r="T1173" s="21">
        <f>IF(LEN('Matter Data'!C605)&gt;0,COUNTIF($S$2:$S$5001,CONCATENATE('Matter Data'!A605,'Matter Data'!B605,'Matter Data'!C605)),0)</f>
        <v>0</v>
      </c>
      <c r="U1173" s="22" t="str">
        <f>IF(LEN('Contacts Data'!B612)&gt;0,'Contacts Data'!B612,"")</f>
        <v/>
      </c>
      <c r="V1173" s="22" t="str">
        <f>IF(LEN('Contacts Data'!C612)&gt;0,'Contacts Data'!C612,"")</f>
        <v/>
      </c>
      <c r="W1173" s="22" t="str">
        <f>CONCATENATE(U1173, " ", V1173, " ", 'Contacts Data'!$A612)</f>
        <v xml:space="preserve">  </v>
      </c>
      <c r="X1173" s="22" t="str">
        <f>CONCATENATE('Matter Data'!A605, " ", 'Matter Data'!B605, " ", "Client")</f>
        <v xml:space="preserve">  Client</v>
      </c>
      <c r="Y1173" s="19" t="str">
        <f t="shared" si="18"/>
        <v/>
      </c>
    </row>
    <row r="1174" spans="1:25" x14ac:dyDescent="0.25">
      <c r="A1174" s="18" t="str">
        <f>IF(LEN('Contacts Data'!A613)&gt;20,LEN('Contacts Data'!A613),"")</f>
        <v/>
      </c>
      <c r="B1174" s="18" t="str">
        <f>IF(LEN('Contacts Data'!B613)&gt;0, LEN('Contacts Data'!B613) + LEN('Contacts Data'!C613), "")</f>
        <v/>
      </c>
      <c r="C1174" s="18" t="str">
        <f>IF(LEN('Contacts Data'!E613)&gt;20,LEN('Contacts Data'!E613),"")</f>
        <v/>
      </c>
      <c r="D1174" s="18" t="str">
        <f>IF(LEN('Contacts Data'!F613)&gt;20,LEN('Contacts Data'!F613),"")</f>
        <v/>
      </c>
      <c r="E1174" s="18" t="str">
        <f>IF(LEN('Contacts Data'!G613)&gt;20,LEN('Contacts Data'!G613),"")</f>
        <v/>
      </c>
      <c r="F1174" s="18" t="str">
        <f>IF(LEN('Contacts Data'!H613)&gt;60,LEN('Contacts Data'!H613),"")</f>
        <v/>
      </c>
      <c r="G1174" s="18" t="str">
        <f>IF(LEN('Contacts Data'!I613)&gt;128,LEN('Contacts Data'!I613),"")</f>
        <v/>
      </c>
      <c r="H1174" s="18" t="str">
        <f>IF(LEN('Contacts Data'!J613)&gt;60,LEN('Contacts Data'!J613),"")</f>
        <v/>
      </c>
      <c r="I1174" s="18" t="str">
        <f>IF(LEN('Contacts Data'!K613)&gt;30,LEN('Contacts Data'!K613),"")</f>
        <v/>
      </c>
      <c r="J1174" s="18" t="str">
        <f>IF(LEN('Contacts Data'!L613)&gt;2,LEN('Contacts Data'!L613),"")</f>
        <v/>
      </c>
      <c r="K1174" s="18" t="str">
        <f>IF(LEN('Contacts Data'!M613)&gt;16,LEN('Contacts Data'!M613),"")</f>
        <v/>
      </c>
      <c r="L1174" s="18" t="str">
        <f>IF(LEN('Contacts Data'!D613)&gt;128,LEN('Contacts Data'!D613),"")</f>
        <v/>
      </c>
      <c r="M1174" s="18" t="str">
        <f>IF(LEN('Contacts Data'!O613)&gt;1024,LEN('Contacts Data'!O613),"")</f>
        <v/>
      </c>
      <c r="P1174" s="18" t="str">
        <f>IF(LEN('Matter Data'!A606)&gt;0,LEN('Matter Data'!A606)+LEN('Matter Data'!B606),"")</f>
        <v/>
      </c>
      <c r="Q1174" s="18" t="str">
        <f>IF(LEN('Matter Data'!C606)&gt;80,LEN('Matter Data'!C606),"")</f>
        <v/>
      </c>
      <c r="R1174" s="18" t="str">
        <f>IF(LEN('Matter Data'!H606)&gt;40,LEN('Matter Data'!H606),"")</f>
        <v/>
      </c>
      <c r="S1174" s="21" t="b">
        <f>IF(LEN('Matter Data'!C606)&gt;0,CONCATENATE('Matter Data'!A606,'Matter Data'!B606,'Matter Data'!C606))</f>
        <v>0</v>
      </c>
      <c r="T1174" s="21">
        <f>IF(LEN('Matter Data'!C606)&gt;0,COUNTIF($S$2:$S$5001,CONCATENATE('Matter Data'!A606,'Matter Data'!B606,'Matter Data'!C606)),0)</f>
        <v>0</v>
      </c>
      <c r="U1174" s="22" t="str">
        <f>IF(LEN('Contacts Data'!B613)&gt;0,'Contacts Data'!B613,"")</f>
        <v/>
      </c>
      <c r="V1174" s="22" t="str">
        <f>IF(LEN('Contacts Data'!C613)&gt;0,'Contacts Data'!C613,"")</f>
        <v/>
      </c>
      <c r="W1174" s="22" t="str">
        <f>CONCATENATE(U1174, " ", V1174, " ", 'Contacts Data'!$A613)</f>
        <v xml:space="preserve">  </v>
      </c>
      <c r="X1174" s="22" t="str">
        <f>CONCATENATE('Matter Data'!A606, " ", 'Matter Data'!B606, " ", "Client")</f>
        <v xml:space="preserve">  Client</v>
      </c>
      <c r="Y1174" s="19" t="str">
        <f t="shared" si="18"/>
        <v/>
      </c>
    </row>
    <row r="1175" spans="1:25" x14ac:dyDescent="0.25">
      <c r="A1175" s="18" t="str">
        <f>IF(LEN('Contacts Data'!A614)&gt;20,LEN('Contacts Data'!A614),"")</f>
        <v/>
      </c>
      <c r="B1175" s="18" t="str">
        <f>IF(LEN('Contacts Data'!B614)&gt;0, LEN('Contacts Data'!B614) + LEN('Contacts Data'!C614), "")</f>
        <v/>
      </c>
      <c r="C1175" s="18" t="str">
        <f>IF(LEN('Contacts Data'!E614)&gt;20,LEN('Contacts Data'!E614),"")</f>
        <v/>
      </c>
      <c r="D1175" s="18" t="str">
        <f>IF(LEN('Contacts Data'!F614)&gt;20,LEN('Contacts Data'!F614),"")</f>
        <v/>
      </c>
      <c r="E1175" s="18" t="str">
        <f>IF(LEN('Contacts Data'!G614)&gt;20,LEN('Contacts Data'!G614),"")</f>
        <v/>
      </c>
      <c r="F1175" s="18" t="str">
        <f>IF(LEN('Contacts Data'!H614)&gt;60,LEN('Contacts Data'!H614),"")</f>
        <v/>
      </c>
      <c r="G1175" s="18" t="str">
        <f>IF(LEN('Contacts Data'!I614)&gt;128,LEN('Contacts Data'!I614),"")</f>
        <v/>
      </c>
      <c r="H1175" s="18" t="str">
        <f>IF(LEN('Contacts Data'!J614)&gt;60,LEN('Contacts Data'!J614),"")</f>
        <v/>
      </c>
      <c r="I1175" s="18" t="str">
        <f>IF(LEN('Contacts Data'!K614)&gt;30,LEN('Contacts Data'!K614),"")</f>
        <v/>
      </c>
      <c r="J1175" s="18" t="str">
        <f>IF(LEN('Contacts Data'!L614)&gt;2,LEN('Contacts Data'!L614),"")</f>
        <v/>
      </c>
      <c r="K1175" s="18" t="str">
        <f>IF(LEN('Contacts Data'!M614)&gt;16,LEN('Contacts Data'!M614),"")</f>
        <v/>
      </c>
      <c r="L1175" s="18" t="str">
        <f>IF(LEN('Contacts Data'!D614)&gt;128,LEN('Contacts Data'!D614),"")</f>
        <v/>
      </c>
      <c r="M1175" s="18" t="str">
        <f>IF(LEN('Contacts Data'!O614)&gt;1024,LEN('Contacts Data'!O614),"")</f>
        <v/>
      </c>
      <c r="P1175" s="18" t="str">
        <f>IF(LEN('Matter Data'!A607)&gt;0,LEN('Matter Data'!A607)+LEN('Matter Data'!B607),"")</f>
        <v/>
      </c>
      <c r="Q1175" s="18" t="str">
        <f>IF(LEN('Matter Data'!C607)&gt;80,LEN('Matter Data'!C607),"")</f>
        <v/>
      </c>
      <c r="R1175" s="18" t="str">
        <f>IF(LEN('Matter Data'!H607)&gt;40,LEN('Matter Data'!H607),"")</f>
        <v/>
      </c>
      <c r="S1175" s="21" t="b">
        <f>IF(LEN('Matter Data'!C607)&gt;0,CONCATENATE('Matter Data'!A607,'Matter Data'!B607,'Matter Data'!C607))</f>
        <v>0</v>
      </c>
      <c r="T1175" s="21">
        <f>IF(LEN('Matter Data'!C607)&gt;0,COUNTIF($S$2:$S$5001,CONCATENATE('Matter Data'!A607,'Matter Data'!B607,'Matter Data'!C607)),0)</f>
        <v>0</v>
      </c>
      <c r="U1175" s="22" t="str">
        <f>IF(LEN('Contacts Data'!B614)&gt;0,'Contacts Data'!B614,"")</f>
        <v/>
      </c>
      <c r="V1175" s="22" t="str">
        <f>IF(LEN('Contacts Data'!C614)&gt;0,'Contacts Data'!C614,"")</f>
        <v/>
      </c>
      <c r="W1175" s="22" t="str">
        <f>CONCATENATE(U1175, " ", V1175, " ", 'Contacts Data'!$A614)</f>
        <v xml:space="preserve">  </v>
      </c>
      <c r="X1175" s="22" t="str">
        <f>CONCATENATE('Matter Data'!A607, " ", 'Matter Data'!B607, " ", "Client")</f>
        <v xml:space="preserve">  Client</v>
      </c>
      <c r="Y1175" s="19" t="str">
        <f t="shared" si="18"/>
        <v/>
      </c>
    </row>
    <row r="1176" spans="1:25" x14ac:dyDescent="0.25">
      <c r="A1176" s="18" t="str">
        <f>IF(LEN('Contacts Data'!A615)&gt;20,LEN('Contacts Data'!A615),"")</f>
        <v/>
      </c>
      <c r="B1176" s="18" t="str">
        <f>IF(LEN('Contacts Data'!B615)&gt;0, LEN('Contacts Data'!B615) + LEN('Contacts Data'!C615), "")</f>
        <v/>
      </c>
      <c r="C1176" s="18" t="str">
        <f>IF(LEN('Contacts Data'!E615)&gt;20,LEN('Contacts Data'!E615),"")</f>
        <v/>
      </c>
      <c r="D1176" s="18" t="str">
        <f>IF(LEN('Contacts Data'!F615)&gt;20,LEN('Contacts Data'!F615),"")</f>
        <v/>
      </c>
      <c r="E1176" s="18" t="str">
        <f>IF(LEN('Contacts Data'!G615)&gt;20,LEN('Contacts Data'!G615),"")</f>
        <v/>
      </c>
      <c r="F1176" s="18" t="str">
        <f>IF(LEN('Contacts Data'!H615)&gt;60,LEN('Contacts Data'!H615),"")</f>
        <v/>
      </c>
      <c r="G1176" s="18" t="str">
        <f>IF(LEN('Contacts Data'!I615)&gt;128,LEN('Contacts Data'!I615),"")</f>
        <v/>
      </c>
      <c r="H1176" s="18" t="str">
        <f>IF(LEN('Contacts Data'!J615)&gt;60,LEN('Contacts Data'!J615),"")</f>
        <v/>
      </c>
      <c r="I1176" s="18" t="str">
        <f>IF(LEN('Contacts Data'!K615)&gt;30,LEN('Contacts Data'!K615),"")</f>
        <v/>
      </c>
      <c r="J1176" s="18" t="str">
        <f>IF(LEN('Contacts Data'!L615)&gt;2,LEN('Contacts Data'!L615),"")</f>
        <v/>
      </c>
      <c r="K1176" s="18" t="str">
        <f>IF(LEN('Contacts Data'!M615)&gt;16,LEN('Contacts Data'!M615),"")</f>
        <v/>
      </c>
      <c r="L1176" s="18" t="str">
        <f>IF(LEN('Contacts Data'!D615)&gt;128,LEN('Contacts Data'!D615),"")</f>
        <v/>
      </c>
      <c r="M1176" s="18" t="str">
        <f>IF(LEN('Contacts Data'!O615)&gt;1024,LEN('Contacts Data'!O615),"")</f>
        <v/>
      </c>
      <c r="P1176" s="18" t="str">
        <f>IF(LEN('Matter Data'!A608)&gt;0,LEN('Matter Data'!A608)+LEN('Matter Data'!B608),"")</f>
        <v/>
      </c>
      <c r="Q1176" s="18" t="str">
        <f>IF(LEN('Matter Data'!C608)&gt;80,LEN('Matter Data'!C608),"")</f>
        <v/>
      </c>
      <c r="R1176" s="18" t="str">
        <f>IF(LEN('Matter Data'!H608)&gt;40,LEN('Matter Data'!H608),"")</f>
        <v/>
      </c>
      <c r="S1176" s="21" t="b">
        <f>IF(LEN('Matter Data'!C608)&gt;0,CONCATENATE('Matter Data'!A608,'Matter Data'!B608,'Matter Data'!C608))</f>
        <v>0</v>
      </c>
      <c r="T1176" s="21">
        <f>IF(LEN('Matter Data'!C608)&gt;0,COUNTIF($S$2:$S$5001,CONCATENATE('Matter Data'!A608,'Matter Data'!B608,'Matter Data'!C608)),0)</f>
        <v>0</v>
      </c>
      <c r="U1176" s="22" t="str">
        <f>IF(LEN('Contacts Data'!B615)&gt;0,'Contacts Data'!B615,"")</f>
        <v/>
      </c>
      <c r="V1176" s="22" t="str">
        <f>IF(LEN('Contacts Data'!C615)&gt;0,'Contacts Data'!C615,"")</f>
        <v/>
      </c>
      <c r="W1176" s="22" t="str">
        <f>CONCATENATE(U1176, " ", V1176, " ", 'Contacts Data'!$A615)</f>
        <v xml:space="preserve">  </v>
      </c>
      <c r="X1176" s="22" t="str">
        <f>CONCATENATE('Matter Data'!A608, " ", 'Matter Data'!B608, " ", "Client")</f>
        <v xml:space="preserve">  Client</v>
      </c>
      <c r="Y1176" s="19" t="str">
        <f t="shared" si="18"/>
        <v/>
      </c>
    </row>
    <row r="1177" spans="1:25" x14ac:dyDescent="0.25">
      <c r="A1177" s="18" t="str">
        <f>IF(LEN('Contacts Data'!A616)&gt;20,LEN('Contacts Data'!A616),"")</f>
        <v/>
      </c>
      <c r="B1177" s="18" t="str">
        <f>IF(LEN('Contacts Data'!B616)&gt;0, LEN('Contacts Data'!B616) + LEN('Contacts Data'!C616), "")</f>
        <v/>
      </c>
      <c r="C1177" s="18" t="str">
        <f>IF(LEN('Contacts Data'!E616)&gt;20,LEN('Contacts Data'!E616),"")</f>
        <v/>
      </c>
      <c r="D1177" s="18" t="str">
        <f>IF(LEN('Contacts Data'!F616)&gt;20,LEN('Contacts Data'!F616),"")</f>
        <v/>
      </c>
      <c r="E1177" s="18" t="str">
        <f>IF(LEN('Contacts Data'!G616)&gt;20,LEN('Contacts Data'!G616),"")</f>
        <v/>
      </c>
      <c r="F1177" s="18" t="str">
        <f>IF(LEN('Contacts Data'!H616)&gt;60,LEN('Contacts Data'!H616),"")</f>
        <v/>
      </c>
      <c r="G1177" s="18" t="str">
        <f>IF(LEN('Contacts Data'!I616)&gt;128,LEN('Contacts Data'!I616),"")</f>
        <v/>
      </c>
      <c r="H1177" s="18" t="str">
        <f>IF(LEN('Contacts Data'!J616)&gt;60,LEN('Contacts Data'!J616),"")</f>
        <v/>
      </c>
      <c r="I1177" s="18" t="str">
        <f>IF(LEN('Contacts Data'!K616)&gt;30,LEN('Contacts Data'!K616),"")</f>
        <v/>
      </c>
      <c r="J1177" s="18" t="str">
        <f>IF(LEN('Contacts Data'!L616)&gt;2,LEN('Contacts Data'!L616),"")</f>
        <v/>
      </c>
      <c r="K1177" s="18" t="str">
        <f>IF(LEN('Contacts Data'!M616)&gt;16,LEN('Contacts Data'!M616),"")</f>
        <v/>
      </c>
      <c r="L1177" s="18" t="str">
        <f>IF(LEN('Contacts Data'!D616)&gt;128,LEN('Contacts Data'!D616),"")</f>
        <v/>
      </c>
      <c r="M1177" s="18" t="str">
        <f>IF(LEN('Contacts Data'!O616)&gt;1024,LEN('Contacts Data'!O616),"")</f>
        <v/>
      </c>
      <c r="P1177" s="18" t="str">
        <f>IF(LEN('Matter Data'!A609)&gt;0,LEN('Matter Data'!A609)+LEN('Matter Data'!B609),"")</f>
        <v/>
      </c>
      <c r="Q1177" s="18" t="str">
        <f>IF(LEN('Matter Data'!C609)&gt;80,LEN('Matter Data'!C609),"")</f>
        <v/>
      </c>
      <c r="R1177" s="18" t="str">
        <f>IF(LEN('Matter Data'!H609)&gt;40,LEN('Matter Data'!H609),"")</f>
        <v/>
      </c>
      <c r="S1177" s="21" t="b">
        <f>IF(LEN('Matter Data'!C609)&gt;0,CONCATENATE('Matter Data'!A609,'Matter Data'!B609,'Matter Data'!C609))</f>
        <v>0</v>
      </c>
      <c r="T1177" s="21">
        <f>IF(LEN('Matter Data'!C609)&gt;0,COUNTIF($S$2:$S$5001,CONCATENATE('Matter Data'!A609,'Matter Data'!B609,'Matter Data'!C609)),0)</f>
        <v>0</v>
      </c>
      <c r="U1177" s="22" t="str">
        <f>IF(LEN('Contacts Data'!B616)&gt;0,'Contacts Data'!B616,"")</f>
        <v/>
      </c>
      <c r="V1177" s="22" t="str">
        <f>IF(LEN('Contacts Data'!C616)&gt;0,'Contacts Data'!C616,"")</f>
        <v/>
      </c>
      <c r="W1177" s="22" t="str">
        <f>CONCATENATE(U1177, " ", V1177, " ", 'Contacts Data'!$A616)</f>
        <v xml:space="preserve">  </v>
      </c>
      <c r="X1177" s="22" t="str">
        <f>CONCATENATE('Matter Data'!A609, " ", 'Matter Data'!B609, " ", "Client")</f>
        <v xml:space="preserve">  Client</v>
      </c>
      <c r="Y1177" s="19" t="str">
        <f t="shared" si="18"/>
        <v/>
      </c>
    </row>
    <row r="1178" spans="1:25" x14ac:dyDescent="0.25">
      <c r="A1178" s="18" t="str">
        <f>IF(LEN('Contacts Data'!A617)&gt;20,LEN('Contacts Data'!A617),"")</f>
        <v/>
      </c>
      <c r="B1178" s="18" t="str">
        <f>IF(LEN('Contacts Data'!B617)&gt;0, LEN('Contacts Data'!B617) + LEN('Contacts Data'!C617), "")</f>
        <v/>
      </c>
      <c r="C1178" s="18" t="str">
        <f>IF(LEN('Contacts Data'!E617)&gt;20,LEN('Contacts Data'!E617),"")</f>
        <v/>
      </c>
      <c r="D1178" s="18" t="str">
        <f>IF(LEN('Contacts Data'!F617)&gt;20,LEN('Contacts Data'!F617),"")</f>
        <v/>
      </c>
      <c r="E1178" s="18" t="str">
        <f>IF(LEN('Contacts Data'!G617)&gt;20,LEN('Contacts Data'!G617),"")</f>
        <v/>
      </c>
      <c r="F1178" s="18" t="str">
        <f>IF(LEN('Contacts Data'!H617)&gt;60,LEN('Contacts Data'!H617),"")</f>
        <v/>
      </c>
      <c r="G1178" s="18" t="str">
        <f>IF(LEN('Contacts Data'!I617)&gt;128,LEN('Contacts Data'!I617),"")</f>
        <v/>
      </c>
      <c r="H1178" s="18" t="str">
        <f>IF(LEN('Contacts Data'!J617)&gt;60,LEN('Contacts Data'!J617),"")</f>
        <v/>
      </c>
      <c r="I1178" s="18" t="str">
        <f>IF(LEN('Contacts Data'!K617)&gt;30,LEN('Contacts Data'!K617),"")</f>
        <v/>
      </c>
      <c r="J1178" s="18" t="str">
        <f>IF(LEN('Contacts Data'!L617)&gt;2,LEN('Contacts Data'!L617),"")</f>
        <v/>
      </c>
      <c r="K1178" s="18" t="str">
        <f>IF(LEN('Contacts Data'!M617)&gt;16,LEN('Contacts Data'!M617),"")</f>
        <v/>
      </c>
      <c r="L1178" s="18" t="str">
        <f>IF(LEN('Contacts Data'!D617)&gt;128,LEN('Contacts Data'!D617),"")</f>
        <v/>
      </c>
      <c r="M1178" s="18" t="str">
        <f>IF(LEN('Contacts Data'!O617)&gt;1024,LEN('Contacts Data'!O617),"")</f>
        <v/>
      </c>
      <c r="P1178" s="18" t="str">
        <f>IF(LEN('Matter Data'!A610)&gt;0,LEN('Matter Data'!A610)+LEN('Matter Data'!B610),"")</f>
        <v/>
      </c>
      <c r="Q1178" s="18" t="str">
        <f>IF(LEN('Matter Data'!C610)&gt;80,LEN('Matter Data'!C610),"")</f>
        <v/>
      </c>
      <c r="R1178" s="18" t="str">
        <f>IF(LEN('Matter Data'!H610)&gt;40,LEN('Matter Data'!H610),"")</f>
        <v/>
      </c>
      <c r="S1178" s="21" t="b">
        <f>IF(LEN('Matter Data'!C610)&gt;0,CONCATENATE('Matter Data'!A610,'Matter Data'!B610,'Matter Data'!C610))</f>
        <v>0</v>
      </c>
      <c r="T1178" s="21">
        <f>IF(LEN('Matter Data'!C610)&gt;0,COUNTIF($S$2:$S$5001,CONCATENATE('Matter Data'!A610,'Matter Data'!B610,'Matter Data'!C610)),0)</f>
        <v>0</v>
      </c>
      <c r="U1178" s="22" t="str">
        <f>IF(LEN('Contacts Data'!B617)&gt;0,'Contacts Data'!B617,"")</f>
        <v/>
      </c>
      <c r="V1178" s="22" t="str">
        <f>IF(LEN('Contacts Data'!C617)&gt;0,'Contacts Data'!C617,"")</f>
        <v/>
      </c>
      <c r="W1178" s="22" t="str">
        <f>CONCATENATE(U1178, " ", V1178, " ", 'Contacts Data'!$A617)</f>
        <v xml:space="preserve">  </v>
      </c>
      <c r="X1178" s="22" t="str">
        <f>CONCATENATE('Matter Data'!A610, " ", 'Matter Data'!B610, " ", "Client")</f>
        <v xml:space="preserve">  Client</v>
      </c>
      <c r="Y1178" s="19" t="str">
        <f t="shared" si="18"/>
        <v/>
      </c>
    </row>
    <row r="1179" spans="1:25" x14ac:dyDescent="0.25">
      <c r="A1179" s="18" t="str">
        <f>IF(LEN('Contacts Data'!A618)&gt;20,LEN('Contacts Data'!A618),"")</f>
        <v/>
      </c>
      <c r="B1179" s="18" t="str">
        <f>IF(LEN('Contacts Data'!B618)&gt;0, LEN('Contacts Data'!B618) + LEN('Contacts Data'!C618), "")</f>
        <v/>
      </c>
      <c r="C1179" s="18" t="str">
        <f>IF(LEN('Contacts Data'!E618)&gt;20,LEN('Contacts Data'!E618),"")</f>
        <v/>
      </c>
      <c r="D1179" s="18" t="str">
        <f>IF(LEN('Contacts Data'!F618)&gt;20,LEN('Contacts Data'!F618),"")</f>
        <v/>
      </c>
      <c r="E1179" s="18" t="str">
        <f>IF(LEN('Contacts Data'!G618)&gt;20,LEN('Contacts Data'!G618),"")</f>
        <v/>
      </c>
      <c r="F1179" s="18" t="str">
        <f>IF(LEN('Contacts Data'!H618)&gt;60,LEN('Contacts Data'!H618),"")</f>
        <v/>
      </c>
      <c r="G1179" s="18" t="str">
        <f>IF(LEN('Contacts Data'!I618)&gt;128,LEN('Contacts Data'!I618),"")</f>
        <v/>
      </c>
      <c r="H1179" s="18" t="str">
        <f>IF(LEN('Contacts Data'!J618)&gt;60,LEN('Contacts Data'!J618),"")</f>
        <v/>
      </c>
      <c r="I1179" s="18" t="str">
        <f>IF(LEN('Contacts Data'!K618)&gt;30,LEN('Contacts Data'!K618),"")</f>
        <v/>
      </c>
      <c r="J1179" s="18" t="str">
        <f>IF(LEN('Contacts Data'!L618)&gt;2,LEN('Contacts Data'!L618),"")</f>
        <v/>
      </c>
      <c r="K1179" s="18" t="str">
        <f>IF(LEN('Contacts Data'!M618)&gt;16,LEN('Contacts Data'!M618),"")</f>
        <v/>
      </c>
      <c r="L1179" s="18" t="str">
        <f>IF(LEN('Contacts Data'!D618)&gt;128,LEN('Contacts Data'!D618),"")</f>
        <v/>
      </c>
      <c r="M1179" s="18" t="str">
        <f>IF(LEN('Contacts Data'!O618)&gt;1024,LEN('Contacts Data'!O618),"")</f>
        <v/>
      </c>
      <c r="P1179" s="18" t="str">
        <f>IF(LEN('Matter Data'!A611)&gt;0,LEN('Matter Data'!A611)+LEN('Matter Data'!B611),"")</f>
        <v/>
      </c>
      <c r="Q1179" s="18" t="str">
        <f>IF(LEN('Matter Data'!C611)&gt;80,LEN('Matter Data'!C611),"")</f>
        <v/>
      </c>
      <c r="R1179" s="18" t="str">
        <f>IF(LEN('Matter Data'!H611)&gt;40,LEN('Matter Data'!H611),"")</f>
        <v/>
      </c>
      <c r="S1179" s="21" t="b">
        <f>IF(LEN('Matter Data'!C611)&gt;0,CONCATENATE('Matter Data'!A611,'Matter Data'!B611,'Matter Data'!C611))</f>
        <v>0</v>
      </c>
      <c r="T1179" s="21">
        <f>IF(LEN('Matter Data'!C611)&gt;0,COUNTIF($S$2:$S$5001,CONCATENATE('Matter Data'!A611,'Matter Data'!B611,'Matter Data'!C611)),0)</f>
        <v>0</v>
      </c>
      <c r="U1179" s="22" t="str">
        <f>IF(LEN('Contacts Data'!B618)&gt;0,'Contacts Data'!B618,"")</f>
        <v/>
      </c>
      <c r="V1179" s="22" t="str">
        <f>IF(LEN('Contacts Data'!C618)&gt;0,'Contacts Data'!C618,"")</f>
        <v/>
      </c>
      <c r="W1179" s="22" t="str">
        <f>CONCATENATE(U1179, " ", V1179, " ", 'Contacts Data'!$A618)</f>
        <v xml:space="preserve">  </v>
      </c>
      <c r="X1179" s="22" t="str">
        <f>CONCATENATE('Matter Data'!A611, " ", 'Matter Data'!B611, " ", "Client")</f>
        <v xml:space="preserve">  Client</v>
      </c>
      <c r="Y1179" s="19" t="str">
        <f t="shared" si="18"/>
        <v/>
      </c>
    </row>
    <row r="1180" spans="1:25" x14ac:dyDescent="0.25">
      <c r="A1180" s="18" t="str">
        <f>IF(LEN('Contacts Data'!A619)&gt;20,LEN('Contacts Data'!A619),"")</f>
        <v/>
      </c>
      <c r="B1180" s="18" t="str">
        <f>IF(LEN('Contacts Data'!B619)&gt;0, LEN('Contacts Data'!B619) + LEN('Contacts Data'!C619), "")</f>
        <v/>
      </c>
      <c r="C1180" s="18" t="str">
        <f>IF(LEN('Contacts Data'!E619)&gt;20,LEN('Contacts Data'!E619),"")</f>
        <v/>
      </c>
      <c r="D1180" s="18" t="str">
        <f>IF(LEN('Contacts Data'!F619)&gt;20,LEN('Contacts Data'!F619),"")</f>
        <v/>
      </c>
      <c r="E1180" s="18" t="str">
        <f>IF(LEN('Contacts Data'!G619)&gt;20,LEN('Contacts Data'!G619),"")</f>
        <v/>
      </c>
      <c r="F1180" s="18" t="str">
        <f>IF(LEN('Contacts Data'!H619)&gt;60,LEN('Contacts Data'!H619),"")</f>
        <v/>
      </c>
      <c r="G1180" s="18" t="str">
        <f>IF(LEN('Contacts Data'!I619)&gt;128,LEN('Contacts Data'!I619),"")</f>
        <v/>
      </c>
      <c r="H1180" s="18" t="str">
        <f>IF(LEN('Contacts Data'!J619)&gt;60,LEN('Contacts Data'!J619),"")</f>
        <v/>
      </c>
      <c r="I1180" s="18" t="str">
        <f>IF(LEN('Contacts Data'!K619)&gt;30,LEN('Contacts Data'!K619),"")</f>
        <v/>
      </c>
      <c r="J1180" s="18" t="str">
        <f>IF(LEN('Contacts Data'!L619)&gt;2,LEN('Contacts Data'!L619),"")</f>
        <v/>
      </c>
      <c r="K1180" s="18" t="str">
        <f>IF(LEN('Contacts Data'!M619)&gt;16,LEN('Contacts Data'!M619),"")</f>
        <v/>
      </c>
      <c r="L1180" s="18" t="str">
        <f>IF(LEN('Contacts Data'!D619)&gt;128,LEN('Contacts Data'!D619),"")</f>
        <v/>
      </c>
      <c r="M1180" s="18" t="str">
        <f>IF(LEN('Contacts Data'!O619)&gt;1024,LEN('Contacts Data'!O619),"")</f>
        <v/>
      </c>
      <c r="P1180" s="18" t="str">
        <f>IF(LEN('Matter Data'!A612)&gt;0,LEN('Matter Data'!A612)+LEN('Matter Data'!B612),"")</f>
        <v/>
      </c>
      <c r="Q1180" s="18" t="str">
        <f>IF(LEN('Matter Data'!C612)&gt;80,LEN('Matter Data'!C612),"")</f>
        <v/>
      </c>
      <c r="R1180" s="18" t="str">
        <f>IF(LEN('Matter Data'!H612)&gt;40,LEN('Matter Data'!H612),"")</f>
        <v/>
      </c>
      <c r="S1180" s="21" t="b">
        <f>IF(LEN('Matter Data'!C612)&gt;0,CONCATENATE('Matter Data'!A612,'Matter Data'!B612,'Matter Data'!C612))</f>
        <v>0</v>
      </c>
      <c r="T1180" s="21">
        <f>IF(LEN('Matter Data'!C612)&gt;0,COUNTIF($S$2:$S$5001,CONCATENATE('Matter Data'!A612,'Matter Data'!B612,'Matter Data'!C612)),0)</f>
        <v>0</v>
      </c>
      <c r="U1180" s="22" t="str">
        <f>IF(LEN('Contacts Data'!B619)&gt;0,'Contacts Data'!B619,"")</f>
        <v/>
      </c>
      <c r="V1180" s="22" t="str">
        <f>IF(LEN('Contacts Data'!C619)&gt;0,'Contacts Data'!C619,"")</f>
        <v/>
      </c>
      <c r="W1180" s="22" t="str">
        <f>CONCATENATE(U1180, " ", V1180, " ", 'Contacts Data'!$A619)</f>
        <v xml:space="preserve">  </v>
      </c>
      <c r="X1180" s="22" t="str">
        <f>CONCATENATE('Matter Data'!A612, " ", 'Matter Data'!B612, " ", "Client")</f>
        <v xml:space="preserve">  Client</v>
      </c>
      <c r="Y1180" s="19" t="str">
        <f t="shared" si="18"/>
        <v/>
      </c>
    </row>
    <row r="1181" spans="1:25" x14ac:dyDescent="0.25">
      <c r="A1181" s="18" t="str">
        <f>IF(LEN('Contacts Data'!A620)&gt;20,LEN('Contacts Data'!A620),"")</f>
        <v/>
      </c>
      <c r="B1181" s="18" t="str">
        <f>IF(LEN('Contacts Data'!B620)&gt;0, LEN('Contacts Data'!B620) + LEN('Contacts Data'!C620), "")</f>
        <v/>
      </c>
      <c r="C1181" s="18" t="str">
        <f>IF(LEN('Contacts Data'!E620)&gt;20,LEN('Contacts Data'!E620),"")</f>
        <v/>
      </c>
      <c r="D1181" s="18" t="str">
        <f>IF(LEN('Contacts Data'!F620)&gt;20,LEN('Contacts Data'!F620),"")</f>
        <v/>
      </c>
      <c r="E1181" s="18" t="str">
        <f>IF(LEN('Contacts Data'!G620)&gt;20,LEN('Contacts Data'!G620),"")</f>
        <v/>
      </c>
      <c r="F1181" s="18" t="str">
        <f>IF(LEN('Contacts Data'!H620)&gt;60,LEN('Contacts Data'!H620),"")</f>
        <v/>
      </c>
      <c r="G1181" s="18" t="str">
        <f>IF(LEN('Contacts Data'!I620)&gt;128,LEN('Contacts Data'!I620),"")</f>
        <v/>
      </c>
      <c r="H1181" s="18" t="str">
        <f>IF(LEN('Contacts Data'!J620)&gt;60,LEN('Contacts Data'!J620),"")</f>
        <v/>
      </c>
      <c r="I1181" s="18" t="str">
        <f>IF(LEN('Contacts Data'!K620)&gt;30,LEN('Contacts Data'!K620),"")</f>
        <v/>
      </c>
      <c r="J1181" s="18" t="str">
        <f>IF(LEN('Contacts Data'!L620)&gt;2,LEN('Contacts Data'!L620),"")</f>
        <v/>
      </c>
      <c r="K1181" s="18" t="str">
        <f>IF(LEN('Contacts Data'!M620)&gt;16,LEN('Contacts Data'!M620),"")</f>
        <v/>
      </c>
      <c r="L1181" s="18" t="str">
        <f>IF(LEN('Contacts Data'!D620)&gt;128,LEN('Contacts Data'!D620),"")</f>
        <v/>
      </c>
      <c r="M1181" s="18" t="str">
        <f>IF(LEN('Contacts Data'!O620)&gt;1024,LEN('Contacts Data'!O620),"")</f>
        <v/>
      </c>
      <c r="P1181" s="18" t="str">
        <f>IF(LEN('Matter Data'!A613)&gt;0,LEN('Matter Data'!A613)+LEN('Matter Data'!B613),"")</f>
        <v/>
      </c>
      <c r="Q1181" s="18" t="str">
        <f>IF(LEN('Matter Data'!C613)&gt;80,LEN('Matter Data'!C613),"")</f>
        <v/>
      </c>
      <c r="R1181" s="18" t="str">
        <f>IF(LEN('Matter Data'!H613)&gt;40,LEN('Matter Data'!H613),"")</f>
        <v/>
      </c>
      <c r="S1181" s="21" t="b">
        <f>IF(LEN('Matter Data'!C613)&gt;0,CONCATENATE('Matter Data'!A613,'Matter Data'!B613,'Matter Data'!C613))</f>
        <v>0</v>
      </c>
      <c r="T1181" s="21">
        <f>IF(LEN('Matter Data'!C613)&gt;0,COUNTIF($S$2:$S$5001,CONCATENATE('Matter Data'!A613,'Matter Data'!B613,'Matter Data'!C613)),0)</f>
        <v>0</v>
      </c>
      <c r="U1181" s="22" t="str">
        <f>IF(LEN('Contacts Data'!B620)&gt;0,'Contacts Data'!B620,"")</f>
        <v/>
      </c>
      <c r="V1181" s="22" t="str">
        <f>IF(LEN('Contacts Data'!C620)&gt;0,'Contacts Data'!C620,"")</f>
        <v/>
      </c>
      <c r="W1181" s="22" t="str">
        <f>CONCATENATE(U1181, " ", V1181, " ", 'Contacts Data'!$A620)</f>
        <v xml:space="preserve">  </v>
      </c>
      <c r="X1181" s="22" t="str">
        <f>CONCATENATE('Matter Data'!A613, " ", 'Matter Data'!B613, " ", "Client")</f>
        <v xml:space="preserve">  Client</v>
      </c>
      <c r="Y1181" s="19" t="str">
        <f t="shared" si="18"/>
        <v/>
      </c>
    </row>
    <row r="1182" spans="1:25" x14ac:dyDescent="0.25">
      <c r="A1182" s="18" t="str">
        <f>IF(LEN('Contacts Data'!A621)&gt;20,LEN('Contacts Data'!A621),"")</f>
        <v/>
      </c>
      <c r="B1182" s="18" t="str">
        <f>IF(LEN('Contacts Data'!B621)&gt;0, LEN('Contacts Data'!B621) + LEN('Contacts Data'!C621), "")</f>
        <v/>
      </c>
      <c r="C1182" s="18" t="str">
        <f>IF(LEN('Contacts Data'!E621)&gt;20,LEN('Contacts Data'!E621),"")</f>
        <v/>
      </c>
      <c r="D1182" s="18" t="str">
        <f>IF(LEN('Contacts Data'!F621)&gt;20,LEN('Contacts Data'!F621),"")</f>
        <v/>
      </c>
      <c r="E1182" s="18" t="str">
        <f>IF(LEN('Contacts Data'!G621)&gt;20,LEN('Contacts Data'!G621),"")</f>
        <v/>
      </c>
      <c r="F1182" s="18" t="str">
        <f>IF(LEN('Contacts Data'!H621)&gt;60,LEN('Contacts Data'!H621),"")</f>
        <v/>
      </c>
      <c r="G1182" s="18" t="str">
        <f>IF(LEN('Contacts Data'!I621)&gt;128,LEN('Contacts Data'!I621),"")</f>
        <v/>
      </c>
      <c r="H1182" s="18" t="str">
        <f>IF(LEN('Contacts Data'!J621)&gt;60,LEN('Contacts Data'!J621),"")</f>
        <v/>
      </c>
      <c r="I1182" s="18" t="str">
        <f>IF(LEN('Contacts Data'!K621)&gt;30,LEN('Contacts Data'!K621),"")</f>
        <v/>
      </c>
      <c r="J1182" s="18" t="str">
        <f>IF(LEN('Contacts Data'!L621)&gt;2,LEN('Contacts Data'!L621),"")</f>
        <v/>
      </c>
      <c r="K1182" s="18" t="str">
        <f>IF(LEN('Contacts Data'!M621)&gt;16,LEN('Contacts Data'!M621),"")</f>
        <v/>
      </c>
      <c r="L1182" s="18" t="str">
        <f>IF(LEN('Contacts Data'!D621)&gt;128,LEN('Contacts Data'!D621),"")</f>
        <v/>
      </c>
      <c r="M1182" s="18" t="str">
        <f>IF(LEN('Contacts Data'!O621)&gt;1024,LEN('Contacts Data'!O621),"")</f>
        <v/>
      </c>
      <c r="P1182" s="18" t="str">
        <f>IF(LEN('Matter Data'!A614)&gt;0,LEN('Matter Data'!A614)+LEN('Matter Data'!B614),"")</f>
        <v/>
      </c>
      <c r="Q1182" s="18" t="str">
        <f>IF(LEN('Matter Data'!C614)&gt;80,LEN('Matter Data'!C614),"")</f>
        <v/>
      </c>
      <c r="R1182" s="18" t="str">
        <f>IF(LEN('Matter Data'!H614)&gt;40,LEN('Matter Data'!H614),"")</f>
        <v/>
      </c>
      <c r="S1182" s="21" t="b">
        <f>IF(LEN('Matter Data'!C614)&gt;0,CONCATENATE('Matter Data'!A614,'Matter Data'!B614,'Matter Data'!C614))</f>
        <v>0</v>
      </c>
      <c r="T1182" s="21">
        <f>IF(LEN('Matter Data'!C614)&gt;0,COUNTIF($S$2:$S$5001,CONCATENATE('Matter Data'!A614,'Matter Data'!B614,'Matter Data'!C614)),0)</f>
        <v>0</v>
      </c>
      <c r="U1182" s="22" t="str">
        <f>IF(LEN('Contacts Data'!B621)&gt;0,'Contacts Data'!B621,"")</f>
        <v/>
      </c>
      <c r="V1182" s="22" t="str">
        <f>IF(LEN('Contacts Data'!C621)&gt;0,'Contacts Data'!C621,"")</f>
        <v/>
      </c>
      <c r="W1182" s="22" t="str">
        <f>CONCATENATE(U1182, " ", V1182, " ", 'Contacts Data'!$A621)</f>
        <v xml:space="preserve">  </v>
      </c>
      <c r="X1182" s="22" t="str">
        <f>CONCATENATE('Matter Data'!A614, " ", 'Matter Data'!B614, " ", "Client")</f>
        <v xml:space="preserve">  Client</v>
      </c>
      <c r="Y1182" s="19" t="str">
        <f t="shared" si="18"/>
        <v/>
      </c>
    </row>
    <row r="1183" spans="1:25" x14ac:dyDescent="0.25">
      <c r="A1183" s="18" t="str">
        <f>IF(LEN('Contacts Data'!A622)&gt;20,LEN('Contacts Data'!A622),"")</f>
        <v/>
      </c>
      <c r="B1183" s="18" t="str">
        <f>IF(LEN('Contacts Data'!B622)&gt;0, LEN('Contacts Data'!B622) + LEN('Contacts Data'!C622), "")</f>
        <v/>
      </c>
      <c r="C1183" s="18" t="str">
        <f>IF(LEN('Contacts Data'!E622)&gt;20,LEN('Contacts Data'!E622),"")</f>
        <v/>
      </c>
      <c r="D1183" s="18" t="str">
        <f>IF(LEN('Contacts Data'!F622)&gt;20,LEN('Contacts Data'!F622),"")</f>
        <v/>
      </c>
      <c r="E1183" s="18" t="str">
        <f>IF(LEN('Contacts Data'!G622)&gt;20,LEN('Contacts Data'!G622),"")</f>
        <v/>
      </c>
      <c r="F1183" s="18" t="str">
        <f>IF(LEN('Contacts Data'!H622)&gt;60,LEN('Contacts Data'!H622),"")</f>
        <v/>
      </c>
      <c r="G1183" s="18" t="str">
        <f>IF(LEN('Contacts Data'!I622)&gt;128,LEN('Contacts Data'!I622),"")</f>
        <v/>
      </c>
      <c r="H1183" s="18" t="str">
        <f>IF(LEN('Contacts Data'!J622)&gt;60,LEN('Contacts Data'!J622),"")</f>
        <v/>
      </c>
      <c r="I1183" s="18" t="str">
        <f>IF(LEN('Contacts Data'!K622)&gt;30,LEN('Contacts Data'!K622),"")</f>
        <v/>
      </c>
      <c r="J1183" s="18" t="str">
        <f>IF(LEN('Contacts Data'!L622)&gt;2,LEN('Contacts Data'!L622),"")</f>
        <v/>
      </c>
      <c r="K1183" s="18" t="str">
        <f>IF(LEN('Contacts Data'!M622)&gt;16,LEN('Contacts Data'!M622),"")</f>
        <v/>
      </c>
      <c r="L1183" s="18" t="str">
        <f>IF(LEN('Contacts Data'!D622)&gt;128,LEN('Contacts Data'!D622),"")</f>
        <v/>
      </c>
      <c r="M1183" s="18" t="str">
        <f>IF(LEN('Contacts Data'!O622)&gt;1024,LEN('Contacts Data'!O622),"")</f>
        <v/>
      </c>
      <c r="P1183" s="18" t="str">
        <f>IF(LEN('Matter Data'!A615)&gt;0,LEN('Matter Data'!A615)+LEN('Matter Data'!B615),"")</f>
        <v/>
      </c>
      <c r="Q1183" s="18" t="str">
        <f>IF(LEN('Matter Data'!C615)&gt;80,LEN('Matter Data'!C615),"")</f>
        <v/>
      </c>
      <c r="R1183" s="18" t="str">
        <f>IF(LEN('Matter Data'!H615)&gt;40,LEN('Matter Data'!H615),"")</f>
        <v/>
      </c>
      <c r="S1183" s="21" t="b">
        <f>IF(LEN('Matter Data'!C615)&gt;0,CONCATENATE('Matter Data'!A615,'Matter Data'!B615,'Matter Data'!C615))</f>
        <v>0</v>
      </c>
      <c r="T1183" s="21">
        <f>IF(LEN('Matter Data'!C615)&gt;0,COUNTIF($S$2:$S$5001,CONCATENATE('Matter Data'!A615,'Matter Data'!B615,'Matter Data'!C615)),0)</f>
        <v>0</v>
      </c>
      <c r="U1183" s="22" t="str">
        <f>IF(LEN('Contacts Data'!B622)&gt;0,'Contacts Data'!B622,"")</f>
        <v/>
      </c>
      <c r="V1183" s="22" t="str">
        <f>IF(LEN('Contacts Data'!C622)&gt;0,'Contacts Data'!C622,"")</f>
        <v/>
      </c>
      <c r="W1183" s="22" t="str">
        <f>CONCATENATE(U1183, " ", V1183, " ", 'Contacts Data'!$A622)</f>
        <v xml:space="preserve">  </v>
      </c>
      <c r="X1183" s="22" t="str">
        <f>CONCATENATE('Matter Data'!A615, " ", 'Matter Data'!B615, " ", "Client")</f>
        <v xml:space="preserve">  Client</v>
      </c>
      <c r="Y1183" s="19" t="str">
        <f t="shared" si="18"/>
        <v/>
      </c>
    </row>
    <row r="1184" spans="1:25" x14ac:dyDescent="0.25">
      <c r="A1184" s="18" t="str">
        <f>IF(LEN('Contacts Data'!A623)&gt;20,LEN('Contacts Data'!A623),"")</f>
        <v/>
      </c>
      <c r="B1184" s="18" t="str">
        <f>IF(LEN('Contacts Data'!B623)&gt;0, LEN('Contacts Data'!B623) + LEN('Contacts Data'!C623), "")</f>
        <v/>
      </c>
      <c r="C1184" s="18" t="str">
        <f>IF(LEN('Contacts Data'!E623)&gt;20,LEN('Contacts Data'!E623),"")</f>
        <v/>
      </c>
      <c r="D1184" s="18" t="str">
        <f>IF(LEN('Contacts Data'!F623)&gt;20,LEN('Contacts Data'!F623),"")</f>
        <v/>
      </c>
      <c r="E1184" s="18" t="str">
        <f>IF(LEN('Contacts Data'!G623)&gt;20,LEN('Contacts Data'!G623),"")</f>
        <v/>
      </c>
      <c r="F1184" s="18" t="str">
        <f>IF(LEN('Contacts Data'!H623)&gt;60,LEN('Contacts Data'!H623),"")</f>
        <v/>
      </c>
      <c r="G1184" s="18" t="str">
        <f>IF(LEN('Contacts Data'!I623)&gt;128,LEN('Contacts Data'!I623),"")</f>
        <v/>
      </c>
      <c r="H1184" s="18" t="str">
        <f>IF(LEN('Contacts Data'!J623)&gt;60,LEN('Contacts Data'!J623),"")</f>
        <v/>
      </c>
      <c r="I1184" s="18" t="str">
        <f>IF(LEN('Contacts Data'!K623)&gt;30,LEN('Contacts Data'!K623),"")</f>
        <v/>
      </c>
      <c r="J1184" s="18" t="str">
        <f>IF(LEN('Contacts Data'!L623)&gt;2,LEN('Contacts Data'!L623),"")</f>
        <v/>
      </c>
      <c r="K1184" s="18" t="str">
        <f>IF(LEN('Contacts Data'!M623)&gt;16,LEN('Contacts Data'!M623),"")</f>
        <v/>
      </c>
      <c r="L1184" s="18" t="str">
        <f>IF(LEN('Contacts Data'!D623)&gt;128,LEN('Contacts Data'!D623),"")</f>
        <v/>
      </c>
      <c r="M1184" s="18" t="str">
        <f>IF(LEN('Contacts Data'!O623)&gt;1024,LEN('Contacts Data'!O623),"")</f>
        <v/>
      </c>
      <c r="P1184" s="18" t="str">
        <f>IF(LEN('Matter Data'!A616)&gt;0,LEN('Matter Data'!A616)+LEN('Matter Data'!B616),"")</f>
        <v/>
      </c>
      <c r="Q1184" s="18" t="str">
        <f>IF(LEN('Matter Data'!C616)&gt;80,LEN('Matter Data'!C616),"")</f>
        <v/>
      </c>
      <c r="R1184" s="18" t="str">
        <f>IF(LEN('Matter Data'!H616)&gt;40,LEN('Matter Data'!H616),"")</f>
        <v/>
      </c>
      <c r="S1184" s="21" t="b">
        <f>IF(LEN('Matter Data'!C616)&gt;0,CONCATENATE('Matter Data'!A616,'Matter Data'!B616,'Matter Data'!C616))</f>
        <v>0</v>
      </c>
      <c r="T1184" s="21">
        <f>IF(LEN('Matter Data'!C616)&gt;0,COUNTIF($S$2:$S$5001,CONCATENATE('Matter Data'!A616,'Matter Data'!B616,'Matter Data'!C616)),0)</f>
        <v>0</v>
      </c>
      <c r="U1184" s="22" t="str">
        <f>IF(LEN('Contacts Data'!B623)&gt;0,'Contacts Data'!B623,"")</f>
        <v/>
      </c>
      <c r="V1184" s="22" t="str">
        <f>IF(LEN('Contacts Data'!C623)&gt;0,'Contacts Data'!C623,"")</f>
        <v/>
      </c>
      <c r="W1184" s="22" t="str">
        <f>CONCATENATE(U1184, " ", V1184, " ", 'Contacts Data'!$A623)</f>
        <v xml:space="preserve">  </v>
      </c>
      <c r="X1184" s="22" t="str">
        <f>CONCATENATE('Matter Data'!A616, " ", 'Matter Data'!B616, " ", "Client")</f>
        <v xml:space="preserve">  Client</v>
      </c>
      <c r="Y1184" s="19" t="str">
        <f t="shared" si="18"/>
        <v/>
      </c>
    </row>
    <row r="1185" spans="1:25" x14ac:dyDescent="0.25">
      <c r="A1185" s="18" t="str">
        <f>IF(LEN('Contacts Data'!A624)&gt;20,LEN('Contacts Data'!A624),"")</f>
        <v/>
      </c>
      <c r="B1185" s="18" t="str">
        <f>IF(LEN('Contacts Data'!B624)&gt;0, LEN('Contacts Data'!B624) + LEN('Contacts Data'!C624), "")</f>
        <v/>
      </c>
      <c r="C1185" s="18" t="str">
        <f>IF(LEN('Contacts Data'!E624)&gt;20,LEN('Contacts Data'!E624),"")</f>
        <v/>
      </c>
      <c r="D1185" s="18" t="str">
        <f>IF(LEN('Contacts Data'!F624)&gt;20,LEN('Contacts Data'!F624),"")</f>
        <v/>
      </c>
      <c r="E1185" s="18" t="str">
        <f>IF(LEN('Contacts Data'!G624)&gt;20,LEN('Contacts Data'!G624),"")</f>
        <v/>
      </c>
      <c r="F1185" s="18" t="str">
        <f>IF(LEN('Contacts Data'!H624)&gt;60,LEN('Contacts Data'!H624),"")</f>
        <v/>
      </c>
      <c r="G1185" s="18" t="str">
        <f>IF(LEN('Contacts Data'!I624)&gt;128,LEN('Contacts Data'!I624),"")</f>
        <v/>
      </c>
      <c r="H1185" s="18" t="str">
        <f>IF(LEN('Contacts Data'!J624)&gt;60,LEN('Contacts Data'!J624),"")</f>
        <v/>
      </c>
      <c r="I1185" s="18" t="str">
        <f>IF(LEN('Contacts Data'!K624)&gt;30,LEN('Contacts Data'!K624),"")</f>
        <v/>
      </c>
      <c r="J1185" s="18" t="str">
        <f>IF(LEN('Contacts Data'!L624)&gt;2,LEN('Contacts Data'!L624),"")</f>
        <v/>
      </c>
      <c r="K1185" s="18" t="str">
        <f>IF(LEN('Contacts Data'!M624)&gt;16,LEN('Contacts Data'!M624),"")</f>
        <v/>
      </c>
      <c r="L1185" s="18" t="str">
        <f>IF(LEN('Contacts Data'!D624)&gt;128,LEN('Contacts Data'!D624),"")</f>
        <v/>
      </c>
      <c r="M1185" s="18" t="str">
        <f>IF(LEN('Contacts Data'!O624)&gt;1024,LEN('Contacts Data'!O624),"")</f>
        <v/>
      </c>
      <c r="P1185" s="18" t="str">
        <f>IF(LEN('Matter Data'!A617)&gt;0,LEN('Matter Data'!A617)+LEN('Matter Data'!B617),"")</f>
        <v/>
      </c>
      <c r="Q1185" s="18" t="str">
        <f>IF(LEN('Matter Data'!C617)&gt;80,LEN('Matter Data'!C617),"")</f>
        <v/>
      </c>
      <c r="R1185" s="18" t="str">
        <f>IF(LEN('Matter Data'!H617)&gt;40,LEN('Matter Data'!H617),"")</f>
        <v/>
      </c>
      <c r="S1185" s="21" t="b">
        <f>IF(LEN('Matter Data'!C617)&gt;0,CONCATENATE('Matter Data'!A617,'Matter Data'!B617,'Matter Data'!C617))</f>
        <v>0</v>
      </c>
      <c r="T1185" s="21">
        <f>IF(LEN('Matter Data'!C617)&gt;0,COUNTIF($S$2:$S$5001,CONCATENATE('Matter Data'!A617,'Matter Data'!B617,'Matter Data'!C617)),0)</f>
        <v>0</v>
      </c>
      <c r="U1185" s="22" t="str">
        <f>IF(LEN('Contacts Data'!B624)&gt;0,'Contacts Data'!B624,"")</f>
        <v/>
      </c>
      <c r="V1185" s="22" t="str">
        <f>IF(LEN('Contacts Data'!C624)&gt;0,'Contacts Data'!C624,"")</f>
        <v/>
      </c>
      <c r="W1185" s="22" t="str">
        <f>CONCATENATE(U1185, " ", V1185, " ", 'Contacts Data'!$A624)</f>
        <v xml:space="preserve">  </v>
      </c>
      <c r="X1185" s="22" t="str">
        <f>CONCATENATE('Matter Data'!A617, " ", 'Matter Data'!B617, " ", "Client")</f>
        <v xml:space="preserve">  Client</v>
      </c>
      <c r="Y1185" s="19" t="str">
        <f t="shared" si="18"/>
        <v/>
      </c>
    </row>
    <row r="1186" spans="1:25" x14ac:dyDescent="0.25">
      <c r="A1186" s="18" t="str">
        <f>IF(LEN('Contacts Data'!A625)&gt;20,LEN('Contacts Data'!A625),"")</f>
        <v/>
      </c>
      <c r="B1186" s="18" t="str">
        <f>IF(LEN('Contacts Data'!B625)&gt;0, LEN('Contacts Data'!B625) + LEN('Contacts Data'!C625), "")</f>
        <v/>
      </c>
      <c r="C1186" s="18" t="str">
        <f>IF(LEN('Contacts Data'!E625)&gt;20,LEN('Contacts Data'!E625),"")</f>
        <v/>
      </c>
      <c r="D1186" s="18" t="str">
        <f>IF(LEN('Contacts Data'!F625)&gt;20,LEN('Contacts Data'!F625),"")</f>
        <v/>
      </c>
      <c r="E1186" s="18" t="str">
        <f>IF(LEN('Contacts Data'!G625)&gt;20,LEN('Contacts Data'!G625),"")</f>
        <v/>
      </c>
      <c r="F1186" s="18" t="str">
        <f>IF(LEN('Contacts Data'!H625)&gt;60,LEN('Contacts Data'!H625),"")</f>
        <v/>
      </c>
      <c r="G1186" s="18" t="str">
        <f>IF(LEN('Contacts Data'!I625)&gt;128,LEN('Contacts Data'!I625),"")</f>
        <v/>
      </c>
      <c r="H1186" s="18" t="str">
        <f>IF(LEN('Contacts Data'!J625)&gt;60,LEN('Contacts Data'!J625),"")</f>
        <v/>
      </c>
      <c r="I1186" s="18" t="str">
        <f>IF(LEN('Contacts Data'!K625)&gt;30,LEN('Contacts Data'!K625),"")</f>
        <v/>
      </c>
      <c r="J1186" s="18" t="str">
        <f>IF(LEN('Contacts Data'!L625)&gt;2,LEN('Contacts Data'!L625),"")</f>
        <v/>
      </c>
      <c r="K1186" s="18" t="str">
        <f>IF(LEN('Contacts Data'!M625)&gt;16,LEN('Contacts Data'!M625),"")</f>
        <v/>
      </c>
      <c r="L1186" s="18" t="str">
        <f>IF(LEN('Contacts Data'!D625)&gt;128,LEN('Contacts Data'!D625),"")</f>
        <v/>
      </c>
      <c r="M1186" s="18" t="str">
        <f>IF(LEN('Contacts Data'!O625)&gt;1024,LEN('Contacts Data'!O625),"")</f>
        <v/>
      </c>
      <c r="P1186" s="18" t="str">
        <f>IF(LEN('Matter Data'!A618)&gt;0,LEN('Matter Data'!A618)+LEN('Matter Data'!B618),"")</f>
        <v/>
      </c>
      <c r="Q1186" s="18" t="str">
        <f>IF(LEN('Matter Data'!C618)&gt;80,LEN('Matter Data'!C618),"")</f>
        <v/>
      </c>
      <c r="R1186" s="18" t="str">
        <f>IF(LEN('Matter Data'!H618)&gt;40,LEN('Matter Data'!H618),"")</f>
        <v/>
      </c>
      <c r="S1186" s="21" t="b">
        <f>IF(LEN('Matter Data'!C618)&gt;0,CONCATENATE('Matter Data'!A618,'Matter Data'!B618,'Matter Data'!C618))</f>
        <v>0</v>
      </c>
      <c r="T1186" s="21">
        <f>IF(LEN('Matter Data'!C618)&gt;0,COUNTIF($S$2:$S$5001,CONCATENATE('Matter Data'!A618,'Matter Data'!B618,'Matter Data'!C618)),0)</f>
        <v>0</v>
      </c>
      <c r="U1186" s="22" t="str">
        <f>IF(LEN('Contacts Data'!B625)&gt;0,'Contacts Data'!B625,"")</f>
        <v/>
      </c>
      <c r="V1186" s="22" t="str">
        <f>IF(LEN('Contacts Data'!C625)&gt;0,'Contacts Data'!C625,"")</f>
        <v/>
      </c>
      <c r="W1186" s="22" t="str">
        <f>CONCATENATE(U1186, " ", V1186, " ", 'Contacts Data'!$A625)</f>
        <v xml:space="preserve">  </v>
      </c>
      <c r="X1186" s="22" t="str">
        <f>CONCATENATE('Matter Data'!A618, " ", 'Matter Data'!B618, " ", "Client")</f>
        <v xml:space="preserve">  Client</v>
      </c>
      <c r="Y1186" s="19" t="str">
        <f t="shared" si="18"/>
        <v/>
      </c>
    </row>
    <row r="1187" spans="1:25" x14ac:dyDescent="0.25">
      <c r="A1187" s="18" t="str">
        <f>IF(LEN('Contacts Data'!A626)&gt;20,LEN('Contacts Data'!A626),"")</f>
        <v/>
      </c>
      <c r="B1187" s="18" t="str">
        <f>IF(LEN('Contacts Data'!B626)&gt;0, LEN('Contacts Data'!B626) + LEN('Contacts Data'!C626), "")</f>
        <v/>
      </c>
      <c r="C1187" s="18" t="str">
        <f>IF(LEN('Contacts Data'!E626)&gt;20,LEN('Contacts Data'!E626),"")</f>
        <v/>
      </c>
      <c r="D1187" s="18" t="str">
        <f>IF(LEN('Contacts Data'!F626)&gt;20,LEN('Contacts Data'!F626),"")</f>
        <v/>
      </c>
      <c r="E1187" s="18" t="str">
        <f>IF(LEN('Contacts Data'!G626)&gt;20,LEN('Contacts Data'!G626),"")</f>
        <v/>
      </c>
      <c r="F1187" s="18" t="str">
        <f>IF(LEN('Contacts Data'!H626)&gt;60,LEN('Contacts Data'!H626),"")</f>
        <v/>
      </c>
      <c r="G1187" s="18" t="str">
        <f>IF(LEN('Contacts Data'!I626)&gt;128,LEN('Contacts Data'!I626),"")</f>
        <v/>
      </c>
      <c r="H1187" s="18" t="str">
        <f>IF(LEN('Contacts Data'!J626)&gt;60,LEN('Contacts Data'!J626),"")</f>
        <v/>
      </c>
      <c r="I1187" s="18" t="str">
        <f>IF(LEN('Contacts Data'!K626)&gt;30,LEN('Contacts Data'!K626),"")</f>
        <v/>
      </c>
      <c r="J1187" s="18" t="str">
        <f>IF(LEN('Contacts Data'!L626)&gt;2,LEN('Contacts Data'!L626),"")</f>
        <v/>
      </c>
      <c r="K1187" s="18" t="str">
        <f>IF(LEN('Contacts Data'!M626)&gt;16,LEN('Contacts Data'!M626),"")</f>
        <v/>
      </c>
      <c r="L1187" s="18" t="str">
        <f>IF(LEN('Contacts Data'!D626)&gt;128,LEN('Contacts Data'!D626),"")</f>
        <v/>
      </c>
      <c r="M1187" s="18" t="str">
        <f>IF(LEN('Contacts Data'!O626)&gt;1024,LEN('Contacts Data'!O626),"")</f>
        <v/>
      </c>
      <c r="P1187" s="18" t="str">
        <f>IF(LEN('Matter Data'!A619)&gt;0,LEN('Matter Data'!A619)+LEN('Matter Data'!B619),"")</f>
        <v/>
      </c>
      <c r="Q1187" s="18" t="str">
        <f>IF(LEN('Matter Data'!C619)&gt;80,LEN('Matter Data'!C619),"")</f>
        <v/>
      </c>
      <c r="R1187" s="18" t="str">
        <f>IF(LEN('Matter Data'!H619)&gt;40,LEN('Matter Data'!H619),"")</f>
        <v/>
      </c>
      <c r="S1187" s="21" t="b">
        <f>IF(LEN('Matter Data'!C619)&gt;0,CONCATENATE('Matter Data'!A619,'Matter Data'!B619,'Matter Data'!C619))</f>
        <v>0</v>
      </c>
      <c r="T1187" s="21">
        <f>IF(LEN('Matter Data'!C619)&gt;0,COUNTIF($S$2:$S$5001,CONCATENATE('Matter Data'!A619,'Matter Data'!B619,'Matter Data'!C619)),0)</f>
        <v>0</v>
      </c>
      <c r="U1187" s="22" t="str">
        <f>IF(LEN('Contacts Data'!B626)&gt;0,'Contacts Data'!B626,"")</f>
        <v/>
      </c>
      <c r="V1187" s="22" t="str">
        <f>IF(LEN('Contacts Data'!C626)&gt;0,'Contacts Data'!C626,"")</f>
        <v/>
      </c>
      <c r="W1187" s="22" t="str">
        <f>CONCATENATE(U1187, " ", V1187, " ", 'Contacts Data'!$A626)</f>
        <v xml:space="preserve">  </v>
      </c>
      <c r="X1187" s="22" t="str">
        <f>CONCATENATE('Matter Data'!A619, " ", 'Matter Data'!B619, " ", "Client")</f>
        <v xml:space="preserve">  Client</v>
      </c>
      <c r="Y1187" s="19" t="str">
        <f t="shared" si="18"/>
        <v/>
      </c>
    </row>
    <row r="1188" spans="1:25" x14ac:dyDescent="0.25">
      <c r="A1188" s="18" t="str">
        <f>IF(LEN('Contacts Data'!A627)&gt;20,LEN('Contacts Data'!A627),"")</f>
        <v/>
      </c>
      <c r="B1188" s="18" t="str">
        <f>IF(LEN('Contacts Data'!B627)&gt;0, LEN('Contacts Data'!B627) + LEN('Contacts Data'!C627), "")</f>
        <v/>
      </c>
      <c r="C1188" s="18" t="str">
        <f>IF(LEN('Contacts Data'!E627)&gt;20,LEN('Contacts Data'!E627),"")</f>
        <v/>
      </c>
      <c r="D1188" s="18" t="str">
        <f>IF(LEN('Contacts Data'!F627)&gt;20,LEN('Contacts Data'!F627),"")</f>
        <v/>
      </c>
      <c r="E1188" s="18" t="str">
        <f>IF(LEN('Contacts Data'!G627)&gt;20,LEN('Contacts Data'!G627),"")</f>
        <v/>
      </c>
      <c r="F1188" s="18" t="str">
        <f>IF(LEN('Contacts Data'!H627)&gt;60,LEN('Contacts Data'!H627),"")</f>
        <v/>
      </c>
      <c r="G1188" s="18" t="str">
        <f>IF(LEN('Contacts Data'!I627)&gt;128,LEN('Contacts Data'!I627),"")</f>
        <v/>
      </c>
      <c r="H1188" s="18" t="str">
        <f>IF(LEN('Contacts Data'!J627)&gt;60,LEN('Contacts Data'!J627),"")</f>
        <v/>
      </c>
      <c r="I1188" s="18" t="str">
        <f>IF(LEN('Contacts Data'!K627)&gt;30,LEN('Contacts Data'!K627),"")</f>
        <v/>
      </c>
      <c r="J1188" s="18" t="str">
        <f>IF(LEN('Contacts Data'!L627)&gt;2,LEN('Contacts Data'!L627),"")</f>
        <v/>
      </c>
      <c r="K1188" s="18" t="str">
        <f>IF(LEN('Contacts Data'!M627)&gt;16,LEN('Contacts Data'!M627),"")</f>
        <v/>
      </c>
      <c r="L1188" s="18" t="str">
        <f>IF(LEN('Contacts Data'!D627)&gt;128,LEN('Contacts Data'!D627),"")</f>
        <v/>
      </c>
      <c r="M1188" s="18" t="str">
        <f>IF(LEN('Contacts Data'!O627)&gt;1024,LEN('Contacts Data'!O627),"")</f>
        <v/>
      </c>
      <c r="P1188" s="18" t="str">
        <f>IF(LEN('Matter Data'!A620)&gt;0,LEN('Matter Data'!A620)+LEN('Matter Data'!B620),"")</f>
        <v/>
      </c>
      <c r="Q1188" s="18" t="str">
        <f>IF(LEN('Matter Data'!C620)&gt;80,LEN('Matter Data'!C620),"")</f>
        <v/>
      </c>
      <c r="R1188" s="18" t="str">
        <f>IF(LEN('Matter Data'!H620)&gt;40,LEN('Matter Data'!H620),"")</f>
        <v/>
      </c>
      <c r="S1188" s="21" t="b">
        <f>IF(LEN('Matter Data'!C620)&gt;0,CONCATENATE('Matter Data'!A620,'Matter Data'!B620,'Matter Data'!C620))</f>
        <v>0</v>
      </c>
      <c r="T1188" s="21">
        <f>IF(LEN('Matter Data'!C620)&gt;0,COUNTIF($S$2:$S$5001,CONCATENATE('Matter Data'!A620,'Matter Data'!B620,'Matter Data'!C620)),0)</f>
        <v>0</v>
      </c>
      <c r="U1188" s="22" t="str">
        <f>IF(LEN('Contacts Data'!B627)&gt;0,'Contacts Data'!B627,"")</f>
        <v/>
      </c>
      <c r="V1188" s="22" t="str">
        <f>IF(LEN('Contacts Data'!C627)&gt;0,'Contacts Data'!C627,"")</f>
        <v/>
      </c>
      <c r="W1188" s="22" t="str">
        <f>CONCATENATE(U1188, " ", V1188, " ", 'Contacts Data'!$A627)</f>
        <v xml:space="preserve">  </v>
      </c>
      <c r="X1188" s="22" t="str">
        <f>CONCATENATE('Matter Data'!A620, " ", 'Matter Data'!B620, " ", "Client")</f>
        <v xml:space="preserve">  Client</v>
      </c>
      <c r="Y1188" s="19" t="str">
        <f t="shared" si="18"/>
        <v/>
      </c>
    </row>
    <row r="1189" spans="1:25" x14ac:dyDescent="0.25">
      <c r="A1189" s="18" t="str">
        <f>IF(LEN('Contacts Data'!A628)&gt;20,LEN('Contacts Data'!A628),"")</f>
        <v/>
      </c>
      <c r="B1189" s="18" t="str">
        <f>IF(LEN('Contacts Data'!B628)&gt;0, LEN('Contacts Data'!B628) + LEN('Contacts Data'!C628), "")</f>
        <v/>
      </c>
      <c r="C1189" s="18" t="str">
        <f>IF(LEN('Contacts Data'!E628)&gt;20,LEN('Contacts Data'!E628),"")</f>
        <v/>
      </c>
      <c r="D1189" s="18" t="str">
        <f>IF(LEN('Contacts Data'!F628)&gt;20,LEN('Contacts Data'!F628),"")</f>
        <v/>
      </c>
      <c r="E1189" s="18" t="str">
        <f>IF(LEN('Contacts Data'!G628)&gt;20,LEN('Contacts Data'!G628),"")</f>
        <v/>
      </c>
      <c r="F1189" s="18" t="str">
        <f>IF(LEN('Contacts Data'!H628)&gt;60,LEN('Contacts Data'!H628),"")</f>
        <v/>
      </c>
      <c r="G1189" s="18" t="str">
        <f>IF(LEN('Contacts Data'!I628)&gt;128,LEN('Contacts Data'!I628),"")</f>
        <v/>
      </c>
      <c r="H1189" s="18" t="str">
        <f>IF(LEN('Contacts Data'!J628)&gt;60,LEN('Contacts Data'!J628),"")</f>
        <v/>
      </c>
      <c r="I1189" s="18" t="str">
        <f>IF(LEN('Contacts Data'!K628)&gt;30,LEN('Contacts Data'!K628),"")</f>
        <v/>
      </c>
      <c r="J1189" s="18" t="str">
        <f>IF(LEN('Contacts Data'!L628)&gt;2,LEN('Contacts Data'!L628),"")</f>
        <v/>
      </c>
      <c r="K1189" s="18" t="str">
        <f>IF(LEN('Contacts Data'!M628)&gt;16,LEN('Contacts Data'!M628),"")</f>
        <v/>
      </c>
      <c r="L1189" s="18" t="str">
        <f>IF(LEN('Contacts Data'!D628)&gt;128,LEN('Contacts Data'!D628),"")</f>
        <v/>
      </c>
      <c r="M1189" s="18" t="str">
        <f>IF(LEN('Contacts Data'!O628)&gt;1024,LEN('Contacts Data'!O628),"")</f>
        <v/>
      </c>
      <c r="P1189" s="18" t="str">
        <f>IF(LEN('Matter Data'!A621)&gt;0,LEN('Matter Data'!A621)+LEN('Matter Data'!B621),"")</f>
        <v/>
      </c>
      <c r="Q1189" s="18" t="str">
        <f>IF(LEN('Matter Data'!C621)&gt;80,LEN('Matter Data'!C621),"")</f>
        <v/>
      </c>
      <c r="R1189" s="18" t="str">
        <f>IF(LEN('Matter Data'!H621)&gt;40,LEN('Matter Data'!H621),"")</f>
        <v/>
      </c>
      <c r="S1189" s="21" t="b">
        <f>IF(LEN('Matter Data'!C621)&gt;0,CONCATENATE('Matter Data'!A621,'Matter Data'!B621,'Matter Data'!C621))</f>
        <v>0</v>
      </c>
      <c r="T1189" s="21">
        <f>IF(LEN('Matter Data'!C621)&gt;0,COUNTIF($S$2:$S$5001,CONCATENATE('Matter Data'!A621,'Matter Data'!B621,'Matter Data'!C621)),0)</f>
        <v>0</v>
      </c>
      <c r="U1189" s="22" t="str">
        <f>IF(LEN('Contacts Data'!B628)&gt;0,'Contacts Data'!B628,"")</f>
        <v/>
      </c>
      <c r="V1189" s="22" t="str">
        <f>IF(LEN('Contacts Data'!C628)&gt;0,'Contacts Data'!C628,"")</f>
        <v/>
      </c>
      <c r="W1189" s="22" t="str">
        <f>CONCATENATE(U1189, " ", V1189, " ", 'Contacts Data'!$A628)</f>
        <v xml:space="preserve">  </v>
      </c>
      <c r="X1189" s="22" t="str">
        <f>CONCATENATE('Matter Data'!A621, " ", 'Matter Data'!B621, " ", "Client")</f>
        <v xml:space="preserve">  Client</v>
      </c>
      <c r="Y1189" s="19" t="str">
        <f t="shared" si="18"/>
        <v/>
      </c>
    </row>
    <row r="1190" spans="1:25" x14ac:dyDescent="0.25">
      <c r="A1190" s="18" t="str">
        <f>IF(LEN('Contacts Data'!A629)&gt;20,LEN('Contacts Data'!A629),"")</f>
        <v/>
      </c>
      <c r="B1190" s="18" t="str">
        <f>IF(LEN('Contacts Data'!B629)&gt;0, LEN('Contacts Data'!B629) + LEN('Contacts Data'!C629), "")</f>
        <v/>
      </c>
      <c r="C1190" s="18" t="str">
        <f>IF(LEN('Contacts Data'!E629)&gt;20,LEN('Contacts Data'!E629),"")</f>
        <v/>
      </c>
      <c r="D1190" s="18" t="str">
        <f>IF(LEN('Contacts Data'!F629)&gt;20,LEN('Contacts Data'!F629),"")</f>
        <v/>
      </c>
      <c r="E1190" s="18" t="str">
        <f>IF(LEN('Contacts Data'!G629)&gt;20,LEN('Contacts Data'!G629),"")</f>
        <v/>
      </c>
      <c r="F1190" s="18" t="str">
        <f>IF(LEN('Contacts Data'!H629)&gt;60,LEN('Contacts Data'!H629),"")</f>
        <v/>
      </c>
      <c r="G1190" s="18" t="str">
        <f>IF(LEN('Contacts Data'!I629)&gt;128,LEN('Contacts Data'!I629),"")</f>
        <v/>
      </c>
      <c r="H1190" s="18" t="str">
        <f>IF(LEN('Contacts Data'!J629)&gt;60,LEN('Contacts Data'!J629),"")</f>
        <v/>
      </c>
      <c r="I1190" s="18" t="str">
        <f>IF(LEN('Contacts Data'!K629)&gt;30,LEN('Contacts Data'!K629),"")</f>
        <v/>
      </c>
      <c r="J1190" s="18" t="str">
        <f>IF(LEN('Contacts Data'!L629)&gt;2,LEN('Contacts Data'!L629),"")</f>
        <v/>
      </c>
      <c r="K1190" s="18" t="str">
        <f>IF(LEN('Contacts Data'!M629)&gt;16,LEN('Contacts Data'!M629),"")</f>
        <v/>
      </c>
      <c r="L1190" s="18" t="str">
        <f>IF(LEN('Contacts Data'!D629)&gt;128,LEN('Contacts Data'!D629),"")</f>
        <v/>
      </c>
      <c r="M1190" s="18" t="str">
        <f>IF(LEN('Contacts Data'!O629)&gt;1024,LEN('Contacts Data'!O629),"")</f>
        <v/>
      </c>
      <c r="P1190" s="18" t="str">
        <f>IF(LEN('Matter Data'!A622)&gt;0,LEN('Matter Data'!A622)+LEN('Matter Data'!B622),"")</f>
        <v/>
      </c>
      <c r="Q1190" s="18" t="str">
        <f>IF(LEN('Matter Data'!C622)&gt;80,LEN('Matter Data'!C622),"")</f>
        <v/>
      </c>
      <c r="R1190" s="18" t="str">
        <f>IF(LEN('Matter Data'!H622)&gt;40,LEN('Matter Data'!H622),"")</f>
        <v/>
      </c>
      <c r="S1190" s="21" t="b">
        <f>IF(LEN('Matter Data'!C622)&gt;0,CONCATENATE('Matter Data'!A622,'Matter Data'!B622,'Matter Data'!C622))</f>
        <v>0</v>
      </c>
      <c r="T1190" s="21">
        <f>IF(LEN('Matter Data'!C622)&gt;0,COUNTIF($S$2:$S$5001,CONCATENATE('Matter Data'!A622,'Matter Data'!B622,'Matter Data'!C622)),0)</f>
        <v>0</v>
      </c>
      <c r="U1190" s="22" t="str">
        <f>IF(LEN('Contacts Data'!B629)&gt;0,'Contacts Data'!B629,"")</f>
        <v/>
      </c>
      <c r="V1190" s="22" t="str">
        <f>IF(LEN('Contacts Data'!C629)&gt;0,'Contacts Data'!C629,"")</f>
        <v/>
      </c>
      <c r="W1190" s="22" t="str">
        <f>CONCATENATE(U1190, " ", V1190, " ", 'Contacts Data'!$A629)</f>
        <v xml:space="preserve">  </v>
      </c>
      <c r="X1190" s="22" t="str">
        <f>CONCATENATE('Matter Data'!A622, " ", 'Matter Data'!B622, " ", "Client")</f>
        <v xml:space="preserve">  Client</v>
      </c>
      <c r="Y1190" s="19" t="str">
        <f t="shared" si="18"/>
        <v/>
      </c>
    </row>
    <row r="1191" spans="1:25" x14ac:dyDescent="0.25">
      <c r="A1191" s="18" t="str">
        <f>IF(LEN('Contacts Data'!A630)&gt;20,LEN('Contacts Data'!A630),"")</f>
        <v/>
      </c>
      <c r="B1191" s="18" t="str">
        <f>IF(LEN('Contacts Data'!B630)&gt;0, LEN('Contacts Data'!B630) + LEN('Contacts Data'!C630), "")</f>
        <v/>
      </c>
      <c r="C1191" s="18" t="str">
        <f>IF(LEN('Contacts Data'!E630)&gt;20,LEN('Contacts Data'!E630),"")</f>
        <v/>
      </c>
      <c r="D1191" s="18" t="str">
        <f>IF(LEN('Contacts Data'!F630)&gt;20,LEN('Contacts Data'!F630),"")</f>
        <v/>
      </c>
      <c r="E1191" s="18" t="str">
        <f>IF(LEN('Contacts Data'!G630)&gt;20,LEN('Contacts Data'!G630),"")</f>
        <v/>
      </c>
      <c r="F1191" s="18" t="str">
        <f>IF(LEN('Contacts Data'!H630)&gt;60,LEN('Contacts Data'!H630),"")</f>
        <v/>
      </c>
      <c r="G1191" s="18" t="str">
        <f>IF(LEN('Contacts Data'!I630)&gt;128,LEN('Contacts Data'!I630),"")</f>
        <v/>
      </c>
      <c r="H1191" s="18" t="str">
        <f>IF(LEN('Contacts Data'!J630)&gt;60,LEN('Contacts Data'!J630),"")</f>
        <v/>
      </c>
      <c r="I1191" s="18" t="str">
        <f>IF(LEN('Contacts Data'!K630)&gt;30,LEN('Contacts Data'!K630),"")</f>
        <v/>
      </c>
      <c r="J1191" s="18" t="str">
        <f>IF(LEN('Contacts Data'!L630)&gt;2,LEN('Contacts Data'!L630),"")</f>
        <v/>
      </c>
      <c r="K1191" s="18" t="str">
        <f>IF(LEN('Contacts Data'!M630)&gt;16,LEN('Contacts Data'!M630),"")</f>
        <v/>
      </c>
      <c r="L1191" s="18" t="str">
        <f>IF(LEN('Contacts Data'!D630)&gt;128,LEN('Contacts Data'!D630),"")</f>
        <v/>
      </c>
      <c r="M1191" s="18" t="str">
        <f>IF(LEN('Contacts Data'!O630)&gt;1024,LEN('Contacts Data'!O630),"")</f>
        <v/>
      </c>
      <c r="P1191" s="18" t="str">
        <f>IF(LEN('Matter Data'!A623)&gt;0,LEN('Matter Data'!A623)+LEN('Matter Data'!B623),"")</f>
        <v/>
      </c>
      <c r="Q1191" s="18" t="str">
        <f>IF(LEN('Matter Data'!C623)&gt;80,LEN('Matter Data'!C623),"")</f>
        <v/>
      </c>
      <c r="R1191" s="18" t="str">
        <f>IF(LEN('Matter Data'!H623)&gt;40,LEN('Matter Data'!H623),"")</f>
        <v/>
      </c>
      <c r="S1191" s="21" t="b">
        <f>IF(LEN('Matter Data'!C623)&gt;0,CONCATENATE('Matter Data'!A623,'Matter Data'!B623,'Matter Data'!C623))</f>
        <v>0</v>
      </c>
      <c r="T1191" s="21">
        <f>IF(LEN('Matter Data'!C623)&gt;0,COUNTIF($S$2:$S$5001,CONCATENATE('Matter Data'!A623,'Matter Data'!B623,'Matter Data'!C623)),0)</f>
        <v>0</v>
      </c>
      <c r="U1191" s="22" t="str">
        <f>IF(LEN('Contacts Data'!B630)&gt;0,'Contacts Data'!B630,"")</f>
        <v/>
      </c>
      <c r="V1191" s="22" t="str">
        <f>IF(LEN('Contacts Data'!C630)&gt;0,'Contacts Data'!C630,"")</f>
        <v/>
      </c>
      <c r="W1191" s="22" t="str">
        <f>CONCATENATE(U1191, " ", V1191, " ", 'Contacts Data'!$A630)</f>
        <v xml:space="preserve">  </v>
      </c>
      <c r="X1191" s="22" t="str">
        <f>CONCATENATE('Matter Data'!A623, " ", 'Matter Data'!B623, " ", "Client")</f>
        <v xml:space="preserve">  Client</v>
      </c>
      <c r="Y1191" s="19" t="str">
        <f t="shared" si="18"/>
        <v/>
      </c>
    </row>
    <row r="1192" spans="1:25" x14ac:dyDescent="0.25">
      <c r="A1192" s="18" t="str">
        <f>IF(LEN('Contacts Data'!A631)&gt;20,LEN('Contacts Data'!A631),"")</f>
        <v/>
      </c>
      <c r="B1192" s="18" t="str">
        <f>IF(LEN('Contacts Data'!B631)&gt;0, LEN('Contacts Data'!B631) + LEN('Contacts Data'!C631), "")</f>
        <v/>
      </c>
      <c r="C1192" s="18" t="str">
        <f>IF(LEN('Contacts Data'!E631)&gt;20,LEN('Contacts Data'!E631),"")</f>
        <v/>
      </c>
      <c r="D1192" s="18" t="str">
        <f>IF(LEN('Contacts Data'!F631)&gt;20,LEN('Contacts Data'!F631),"")</f>
        <v/>
      </c>
      <c r="E1192" s="18" t="str">
        <f>IF(LEN('Contacts Data'!G631)&gt;20,LEN('Contacts Data'!G631),"")</f>
        <v/>
      </c>
      <c r="F1192" s="18" t="str">
        <f>IF(LEN('Contacts Data'!H631)&gt;60,LEN('Contacts Data'!H631),"")</f>
        <v/>
      </c>
      <c r="G1192" s="18" t="str">
        <f>IF(LEN('Contacts Data'!I631)&gt;128,LEN('Contacts Data'!I631),"")</f>
        <v/>
      </c>
      <c r="H1192" s="18" t="str">
        <f>IF(LEN('Contacts Data'!J631)&gt;60,LEN('Contacts Data'!J631),"")</f>
        <v/>
      </c>
      <c r="I1192" s="18" t="str">
        <f>IF(LEN('Contacts Data'!K631)&gt;30,LEN('Contacts Data'!K631),"")</f>
        <v/>
      </c>
      <c r="J1192" s="18" t="str">
        <f>IF(LEN('Contacts Data'!L631)&gt;2,LEN('Contacts Data'!L631),"")</f>
        <v/>
      </c>
      <c r="K1192" s="18" t="str">
        <f>IF(LEN('Contacts Data'!M631)&gt;16,LEN('Contacts Data'!M631),"")</f>
        <v/>
      </c>
      <c r="L1192" s="18" t="str">
        <f>IF(LEN('Contacts Data'!D631)&gt;128,LEN('Contacts Data'!D631),"")</f>
        <v/>
      </c>
      <c r="M1192" s="18" t="str">
        <f>IF(LEN('Contacts Data'!O631)&gt;1024,LEN('Contacts Data'!O631),"")</f>
        <v/>
      </c>
      <c r="P1192" s="18" t="str">
        <f>IF(LEN('Matter Data'!A624)&gt;0,LEN('Matter Data'!A624)+LEN('Matter Data'!B624),"")</f>
        <v/>
      </c>
      <c r="Q1192" s="18" t="str">
        <f>IF(LEN('Matter Data'!C624)&gt;80,LEN('Matter Data'!C624),"")</f>
        <v/>
      </c>
      <c r="R1192" s="18" t="str">
        <f>IF(LEN('Matter Data'!H624)&gt;40,LEN('Matter Data'!H624),"")</f>
        <v/>
      </c>
      <c r="S1192" s="21" t="b">
        <f>IF(LEN('Matter Data'!C624)&gt;0,CONCATENATE('Matter Data'!A624,'Matter Data'!B624,'Matter Data'!C624))</f>
        <v>0</v>
      </c>
      <c r="T1192" s="21">
        <f>IF(LEN('Matter Data'!C624)&gt;0,COUNTIF($S$2:$S$5001,CONCATENATE('Matter Data'!A624,'Matter Data'!B624,'Matter Data'!C624)),0)</f>
        <v>0</v>
      </c>
      <c r="U1192" s="22" t="str">
        <f>IF(LEN('Contacts Data'!B631)&gt;0,'Contacts Data'!B631,"")</f>
        <v/>
      </c>
      <c r="V1192" s="22" t="str">
        <f>IF(LEN('Contacts Data'!C631)&gt;0,'Contacts Data'!C631,"")</f>
        <v/>
      </c>
      <c r="W1192" s="22" t="str">
        <f>CONCATENATE(U1192, " ", V1192, " ", 'Contacts Data'!$A631)</f>
        <v xml:space="preserve">  </v>
      </c>
      <c r="X1192" s="22" t="str">
        <f>CONCATENATE('Matter Data'!A624, " ", 'Matter Data'!B624, " ", "Client")</f>
        <v xml:space="preserve">  Client</v>
      </c>
      <c r="Y1192" s="19" t="str">
        <f t="shared" si="18"/>
        <v/>
      </c>
    </row>
    <row r="1193" spans="1:25" x14ac:dyDescent="0.25">
      <c r="A1193" s="18" t="str">
        <f>IF(LEN('Contacts Data'!A632)&gt;20,LEN('Contacts Data'!A632),"")</f>
        <v/>
      </c>
      <c r="B1193" s="18" t="str">
        <f>IF(LEN('Contacts Data'!B632)&gt;0, LEN('Contacts Data'!B632) + LEN('Contacts Data'!C632), "")</f>
        <v/>
      </c>
      <c r="C1193" s="18" t="str">
        <f>IF(LEN('Contacts Data'!E632)&gt;20,LEN('Contacts Data'!E632),"")</f>
        <v/>
      </c>
      <c r="D1193" s="18" t="str">
        <f>IF(LEN('Contacts Data'!F632)&gt;20,LEN('Contacts Data'!F632),"")</f>
        <v/>
      </c>
      <c r="E1193" s="18" t="str">
        <f>IF(LEN('Contacts Data'!G632)&gt;20,LEN('Contacts Data'!G632),"")</f>
        <v/>
      </c>
      <c r="F1193" s="18" t="str">
        <f>IF(LEN('Contacts Data'!H632)&gt;60,LEN('Contacts Data'!H632),"")</f>
        <v/>
      </c>
      <c r="G1193" s="18" t="str">
        <f>IF(LEN('Contacts Data'!I632)&gt;128,LEN('Contacts Data'!I632),"")</f>
        <v/>
      </c>
      <c r="H1193" s="18" t="str">
        <f>IF(LEN('Contacts Data'!J632)&gt;60,LEN('Contacts Data'!J632),"")</f>
        <v/>
      </c>
      <c r="I1193" s="18" t="str">
        <f>IF(LEN('Contacts Data'!K632)&gt;30,LEN('Contacts Data'!K632),"")</f>
        <v/>
      </c>
      <c r="J1193" s="18" t="str">
        <f>IF(LEN('Contacts Data'!L632)&gt;2,LEN('Contacts Data'!L632),"")</f>
        <v/>
      </c>
      <c r="K1193" s="18" t="str">
        <f>IF(LEN('Contacts Data'!M632)&gt;16,LEN('Contacts Data'!M632),"")</f>
        <v/>
      </c>
      <c r="L1193" s="18" t="str">
        <f>IF(LEN('Contacts Data'!D632)&gt;128,LEN('Contacts Data'!D632),"")</f>
        <v/>
      </c>
      <c r="M1193" s="18" t="str">
        <f>IF(LEN('Contacts Data'!O632)&gt;1024,LEN('Contacts Data'!O632),"")</f>
        <v/>
      </c>
      <c r="P1193" s="18" t="str">
        <f>IF(LEN('Matter Data'!A625)&gt;0,LEN('Matter Data'!A625)+LEN('Matter Data'!B625),"")</f>
        <v/>
      </c>
      <c r="Q1193" s="18" t="str">
        <f>IF(LEN('Matter Data'!C625)&gt;80,LEN('Matter Data'!C625),"")</f>
        <v/>
      </c>
      <c r="R1193" s="18" t="str">
        <f>IF(LEN('Matter Data'!H625)&gt;40,LEN('Matter Data'!H625),"")</f>
        <v/>
      </c>
      <c r="S1193" s="21" t="b">
        <f>IF(LEN('Matter Data'!C625)&gt;0,CONCATENATE('Matter Data'!A625,'Matter Data'!B625,'Matter Data'!C625))</f>
        <v>0</v>
      </c>
      <c r="T1193" s="21">
        <f>IF(LEN('Matter Data'!C625)&gt;0,COUNTIF($S$2:$S$5001,CONCATENATE('Matter Data'!A625,'Matter Data'!B625,'Matter Data'!C625)),0)</f>
        <v>0</v>
      </c>
      <c r="U1193" s="22" t="str">
        <f>IF(LEN('Contacts Data'!B632)&gt;0,'Contacts Data'!B632,"")</f>
        <v/>
      </c>
      <c r="V1193" s="22" t="str">
        <f>IF(LEN('Contacts Data'!C632)&gt;0,'Contacts Data'!C632,"")</f>
        <v/>
      </c>
      <c r="W1193" s="22" t="str">
        <f>CONCATENATE(U1193, " ", V1193, " ", 'Contacts Data'!$A632)</f>
        <v xml:space="preserve">  </v>
      </c>
      <c r="X1193" s="22" t="str">
        <f>CONCATENATE('Matter Data'!A625, " ", 'Matter Data'!B625, " ", "Client")</f>
        <v xml:space="preserve">  Client</v>
      </c>
      <c r="Y1193" s="19" t="str">
        <f t="shared" si="18"/>
        <v/>
      </c>
    </row>
    <row r="1194" spans="1:25" x14ac:dyDescent="0.25">
      <c r="A1194" s="18" t="str">
        <f>IF(LEN('Contacts Data'!A633)&gt;20,LEN('Contacts Data'!A633),"")</f>
        <v/>
      </c>
      <c r="B1194" s="18" t="str">
        <f>IF(LEN('Contacts Data'!B633)&gt;0, LEN('Contacts Data'!B633) + LEN('Contacts Data'!C633), "")</f>
        <v/>
      </c>
      <c r="C1194" s="18" t="str">
        <f>IF(LEN('Contacts Data'!E633)&gt;20,LEN('Contacts Data'!E633),"")</f>
        <v/>
      </c>
      <c r="D1194" s="18" t="str">
        <f>IF(LEN('Contacts Data'!F633)&gt;20,LEN('Contacts Data'!F633),"")</f>
        <v/>
      </c>
      <c r="E1194" s="18" t="str">
        <f>IF(LEN('Contacts Data'!G633)&gt;20,LEN('Contacts Data'!G633),"")</f>
        <v/>
      </c>
      <c r="F1194" s="18" t="str">
        <f>IF(LEN('Contacts Data'!H633)&gt;60,LEN('Contacts Data'!H633),"")</f>
        <v/>
      </c>
      <c r="G1194" s="18" t="str">
        <f>IF(LEN('Contacts Data'!I633)&gt;128,LEN('Contacts Data'!I633),"")</f>
        <v/>
      </c>
      <c r="H1194" s="18" t="str">
        <f>IF(LEN('Contacts Data'!J633)&gt;60,LEN('Contacts Data'!J633),"")</f>
        <v/>
      </c>
      <c r="I1194" s="18" t="str">
        <f>IF(LEN('Contacts Data'!K633)&gt;30,LEN('Contacts Data'!K633),"")</f>
        <v/>
      </c>
      <c r="J1194" s="18" t="str">
        <f>IF(LEN('Contacts Data'!L633)&gt;2,LEN('Contacts Data'!L633),"")</f>
        <v/>
      </c>
      <c r="K1194" s="18" t="str">
        <f>IF(LEN('Contacts Data'!M633)&gt;16,LEN('Contacts Data'!M633),"")</f>
        <v/>
      </c>
      <c r="L1194" s="18" t="str">
        <f>IF(LEN('Contacts Data'!D633)&gt;128,LEN('Contacts Data'!D633),"")</f>
        <v/>
      </c>
      <c r="M1194" s="18" t="str">
        <f>IF(LEN('Contacts Data'!O633)&gt;1024,LEN('Contacts Data'!O633),"")</f>
        <v/>
      </c>
      <c r="P1194" s="18" t="str">
        <f>IF(LEN('Matter Data'!A626)&gt;0,LEN('Matter Data'!A626)+LEN('Matter Data'!B626),"")</f>
        <v/>
      </c>
      <c r="Q1194" s="18" t="str">
        <f>IF(LEN('Matter Data'!C626)&gt;80,LEN('Matter Data'!C626),"")</f>
        <v/>
      </c>
      <c r="R1194" s="18" t="str">
        <f>IF(LEN('Matter Data'!H626)&gt;40,LEN('Matter Data'!H626),"")</f>
        <v/>
      </c>
      <c r="S1194" s="21" t="b">
        <f>IF(LEN('Matter Data'!C626)&gt;0,CONCATENATE('Matter Data'!A626,'Matter Data'!B626,'Matter Data'!C626))</f>
        <v>0</v>
      </c>
      <c r="T1194" s="21">
        <f>IF(LEN('Matter Data'!C626)&gt;0,COUNTIF($S$2:$S$5001,CONCATENATE('Matter Data'!A626,'Matter Data'!B626,'Matter Data'!C626)),0)</f>
        <v>0</v>
      </c>
      <c r="U1194" s="22" t="str">
        <f>IF(LEN('Contacts Data'!B633)&gt;0,'Contacts Data'!B633,"")</f>
        <v/>
      </c>
      <c r="V1194" s="22" t="str">
        <f>IF(LEN('Contacts Data'!C633)&gt;0,'Contacts Data'!C633,"")</f>
        <v/>
      </c>
      <c r="W1194" s="22" t="str">
        <f>CONCATENATE(U1194, " ", V1194, " ", 'Contacts Data'!$A633)</f>
        <v xml:space="preserve">  </v>
      </c>
      <c r="X1194" s="22" t="str">
        <f>CONCATENATE('Matter Data'!A626, " ", 'Matter Data'!B626, " ", "Client")</f>
        <v xml:space="preserve">  Client</v>
      </c>
      <c r="Y1194" s="19" t="str">
        <f t="shared" ref="Y1194:Y1257" si="19">IFERROR(VLOOKUP(X1194,$W$2:$W$5001,1,FALSE),"")</f>
        <v/>
      </c>
    </row>
    <row r="1195" spans="1:25" x14ac:dyDescent="0.25">
      <c r="A1195" s="18" t="str">
        <f>IF(LEN('Contacts Data'!A634)&gt;20,LEN('Contacts Data'!A634),"")</f>
        <v/>
      </c>
      <c r="B1195" s="18" t="str">
        <f>IF(LEN('Contacts Data'!B634)&gt;0, LEN('Contacts Data'!B634) + LEN('Contacts Data'!C634), "")</f>
        <v/>
      </c>
      <c r="C1195" s="18" t="str">
        <f>IF(LEN('Contacts Data'!E634)&gt;20,LEN('Contacts Data'!E634),"")</f>
        <v/>
      </c>
      <c r="D1195" s="18" t="str">
        <f>IF(LEN('Contacts Data'!F634)&gt;20,LEN('Contacts Data'!F634),"")</f>
        <v/>
      </c>
      <c r="E1195" s="18" t="str">
        <f>IF(LEN('Contacts Data'!G634)&gt;20,LEN('Contacts Data'!G634),"")</f>
        <v/>
      </c>
      <c r="F1195" s="18" t="str">
        <f>IF(LEN('Contacts Data'!H634)&gt;60,LEN('Contacts Data'!H634),"")</f>
        <v/>
      </c>
      <c r="G1195" s="18" t="str">
        <f>IF(LEN('Contacts Data'!I634)&gt;128,LEN('Contacts Data'!I634),"")</f>
        <v/>
      </c>
      <c r="H1195" s="18" t="str">
        <f>IF(LEN('Contacts Data'!J634)&gt;60,LEN('Contacts Data'!J634),"")</f>
        <v/>
      </c>
      <c r="I1195" s="18" t="str">
        <f>IF(LEN('Contacts Data'!K634)&gt;30,LEN('Contacts Data'!K634),"")</f>
        <v/>
      </c>
      <c r="J1195" s="18" t="str">
        <f>IF(LEN('Contacts Data'!L634)&gt;2,LEN('Contacts Data'!L634),"")</f>
        <v/>
      </c>
      <c r="K1195" s="18" t="str">
        <f>IF(LEN('Contacts Data'!M634)&gt;16,LEN('Contacts Data'!M634),"")</f>
        <v/>
      </c>
      <c r="L1195" s="18" t="str">
        <f>IF(LEN('Contacts Data'!D634)&gt;128,LEN('Contacts Data'!D634),"")</f>
        <v/>
      </c>
      <c r="M1195" s="18" t="str">
        <f>IF(LEN('Contacts Data'!O634)&gt;1024,LEN('Contacts Data'!O634),"")</f>
        <v/>
      </c>
      <c r="P1195" s="18" t="str">
        <f>IF(LEN('Matter Data'!A627)&gt;0,LEN('Matter Data'!A627)+LEN('Matter Data'!B627),"")</f>
        <v/>
      </c>
      <c r="Q1195" s="18" t="str">
        <f>IF(LEN('Matter Data'!C627)&gt;80,LEN('Matter Data'!C627),"")</f>
        <v/>
      </c>
      <c r="R1195" s="18" t="str">
        <f>IF(LEN('Matter Data'!H627)&gt;40,LEN('Matter Data'!H627),"")</f>
        <v/>
      </c>
      <c r="S1195" s="21" t="b">
        <f>IF(LEN('Matter Data'!C627)&gt;0,CONCATENATE('Matter Data'!A627,'Matter Data'!B627,'Matter Data'!C627))</f>
        <v>0</v>
      </c>
      <c r="T1195" s="21">
        <f>IF(LEN('Matter Data'!C627)&gt;0,COUNTIF($S$2:$S$5001,CONCATENATE('Matter Data'!A627,'Matter Data'!B627,'Matter Data'!C627)),0)</f>
        <v>0</v>
      </c>
      <c r="U1195" s="22" t="str">
        <f>IF(LEN('Contacts Data'!B634)&gt;0,'Contacts Data'!B634,"")</f>
        <v/>
      </c>
      <c r="V1195" s="22" t="str">
        <f>IF(LEN('Contacts Data'!C634)&gt;0,'Contacts Data'!C634,"")</f>
        <v/>
      </c>
      <c r="W1195" s="22" t="str">
        <f>CONCATENATE(U1195, " ", V1195, " ", 'Contacts Data'!$A634)</f>
        <v xml:space="preserve">  </v>
      </c>
      <c r="X1195" s="22" t="str">
        <f>CONCATENATE('Matter Data'!A627, " ", 'Matter Data'!B627, " ", "Client")</f>
        <v xml:space="preserve">  Client</v>
      </c>
      <c r="Y1195" s="19" t="str">
        <f t="shared" si="19"/>
        <v/>
      </c>
    </row>
    <row r="1196" spans="1:25" x14ac:dyDescent="0.25">
      <c r="A1196" s="18" t="str">
        <f>IF(LEN('Contacts Data'!A635)&gt;20,LEN('Contacts Data'!A635),"")</f>
        <v/>
      </c>
      <c r="B1196" s="18" t="str">
        <f>IF(LEN('Contacts Data'!B635)&gt;0, LEN('Contacts Data'!B635) + LEN('Contacts Data'!C635), "")</f>
        <v/>
      </c>
      <c r="C1196" s="18" t="str">
        <f>IF(LEN('Contacts Data'!E635)&gt;20,LEN('Contacts Data'!E635),"")</f>
        <v/>
      </c>
      <c r="D1196" s="18" t="str">
        <f>IF(LEN('Contacts Data'!F635)&gt;20,LEN('Contacts Data'!F635),"")</f>
        <v/>
      </c>
      <c r="E1196" s="18" t="str">
        <f>IF(LEN('Contacts Data'!G635)&gt;20,LEN('Contacts Data'!G635),"")</f>
        <v/>
      </c>
      <c r="F1196" s="18" t="str">
        <f>IF(LEN('Contacts Data'!H635)&gt;60,LEN('Contacts Data'!H635),"")</f>
        <v/>
      </c>
      <c r="G1196" s="18" t="str">
        <f>IF(LEN('Contacts Data'!I635)&gt;128,LEN('Contacts Data'!I635),"")</f>
        <v/>
      </c>
      <c r="H1196" s="18" t="str">
        <f>IF(LEN('Contacts Data'!J635)&gt;60,LEN('Contacts Data'!J635),"")</f>
        <v/>
      </c>
      <c r="I1196" s="18" t="str">
        <f>IF(LEN('Contacts Data'!K635)&gt;30,LEN('Contacts Data'!K635),"")</f>
        <v/>
      </c>
      <c r="J1196" s="18" t="str">
        <f>IF(LEN('Contacts Data'!L635)&gt;2,LEN('Contacts Data'!L635),"")</f>
        <v/>
      </c>
      <c r="K1196" s="18" t="str">
        <f>IF(LEN('Contacts Data'!M635)&gt;16,LEN('Contacts Data'!M635),"")</f>
        <v/>
      </c>
      <c r="L1196" s="18" t="str">
        <f>IF(LEN('Contacts Data'!D635)&gt;128,LEN('Contacts Data'!D635),"")</f>
        <v/>
      </c>
      <c r="M1196" s="18" t="str">
        <f>IF(LEN('Contacts Data'!O635)&gt;1024,LEN('Contacts Data'!O635),"")</f>
        <v/>
      </c>
      <c r="P1196" s="18" t="str">
        <f>IF(LEN('Matter Data'!A628)&gt;0,LEN('Matter Data'!A628)+LEN('Matter Data'!B628),"")</f>
        <v/>
      </c>
      <c r="Q1196" s="18" t="str">
        <f>IF(LEN('Matter Data'!C628)&gt;80,LEN('Matter Data'!C628),"")</f>
        <v/>
      </c>
      <c r="R1196" s="18" t="str">
        <f>IF(LEN('Matter Data'!H628)&gt;40,LEN('Matter Data'!H628),"")</f>
        <v/>
      </c>
      <c r="S1196" s="21" t="b">
        <f>IF(LEN('Matter Data'!C628)&gt;0,CONCATENATE('Matter Data'!A628,'Matter Data'!B628,'Matter Data'!C628))</f>
        <v>0</v>
      </c>
      <c r="T1196" s="21">
        <f>IF(LEN('Matter Data'!C628)&gt;0,COUNTIF($S$2:$S$5001,CONCATENATE('Matter Data'!A628,'Matter Data'!B628,'Matter Data'!C628)),0)</f>
        <v>0</v>
      </c>
      <c r="U1196" s="22" t="str">
        <f>IF(LEN('Contacts Data'!B635)&gt;0,'Contacts Data'!B635,"")</f>
        <v/>
      </c>
      <c r="V1196" s="22" t="str">
        <f>IF(LEN('Contacts Data'!C635)&gt;0,'Contacts Data'!C635,"")</f>
        <v/>
      </c>
      <c r="W1196" s="22" t="str">
        <f>CONCATENATE(U1196, " ", V1196, " ", 'Contacts Data'!$A635)</f>
        <v xml:space="preserve">  </v>
      </c>
      <c r="X1196" s="22" t="str">
        <f>CONCATENATE('Matter Data'!A628, " ", 'Matter Data'!B628, " ", "Client")</f>
        <v xml:space="preserve">  Client</v>
      </c>
      <c r="Y1196" s="19" t="str">
        <f t="shared" si="19"/>
        <v/>
      </c>
    </row>
    <row r="1197" spans="1:25" x14ac:dyDescent="0.25">
      <c r="A1197" s="18" t="str">
        <f>IF(LEN('Contacts Data'!A636)&gt;20,LEN('Contacts Data'!A636),"")</f>
        <v/>
      </c>
      <c r="B1197" s="18" t="str">
        <f>IF(LEN('Contacts Data'!B636)&gt;0, LEN('Contacts Data'!B636) + LEN('Contacts Data'!C636), "")</f>
        <v/>
      </c>
      <c r="C1197" s="18" t="str">
        <f>IF(LEN('Contacts Data'!E636)&gt;20,LEN('Contacts Data'!E636),"")</f>
        <v/>
      </c>
      <c r="D1197" s="18" t="str">
        <f>IF(LEN('Contacts Data'!F636)&gt;20,LEN('Contacts Data'!F636),"")</f>
        <v/>
      </c>
      <c r="E1197" s="18" t="str">
        <f>IF(LEN('Contacts Data'!G636)&gt;20,LEN('Contacts Data'!G636),"")</f>
        <v/>
      </c>
      <c r="F1197" s="18" t="str">
        <f>IF(LEN('Contacts Data'!H636)&gt;60,LEN('Contacts Data'!H636),"")</f>
        <v/>
      </c>
      <c r="G1197" s="18" t="str">
        <f>IF(LEN('Contacts Data'!I636)&gt;128,LEN('Contacts Data'!I636),"")</f>
        <v/>
      </c>
      <c r="H1197" s="18" t="str">
        <f>IF(LEN('Contacts Data'!J636)&gt;60,LEN('Contacts Data'!J636),"")</f>
        <v/>
      </c>
      <c r="I1197" s="18" t="str">
        <f>IF(LEN('Contacts Data'!K636)&gt;30,LEN('Contacts Data'!K636),"")</f>
        <v/>
      </c>
      <c r="J1197" s="18" t="str">
        <f>IF(LEN('Contacts Data'!L636)&gt;2,LEN('Contacts Data'!L636),"")</f>
        <v/>
      </c>
      <c r="K1197" s="18" t="str">
        <f>IF(LEN('Contacts Data'!M636)&gt;16,LEN('Contacts Data'!M636),"")</f>
        <v/>
      </c>
      <c r="L1197" s="18" t="str">
        <f>IF(LEN('Contacts Data'!D636)&gt;128,LEN('Contacts Data'!D636),"")</f>
        <v/>
      </c>
      <c r="M1197" s="18" t="str">
        <f>IF(LEN('Contacts Data'!O636)&gt;1024,LEN('Contacts Data'!O636),"")</f>
        <v/>
      </c>
      <c r="P1197" s="18" t="str">
        <f>IF(LEN('Matter Data'!A629)&gt;0,LEN('Matter Data'!A629)+LEN('Matter Data'!B629),"")</f>
        <v/>
      </c>
      <c r="Q1197" s="18" t="str">
        <f>IF(LEN('Matter Data'!C629)&gt;80,LEN('Matter Data'!C629),"")</f>
        <v/>
      </c>
      <c r="R1197" s="18" t="str">
        <f>IF(LEN('Matter Data'!H629)&gt;40,LEN('Matter Data'!H629),"")</f>
        <v/>
      </c>
      <c r="S1197" s="21" t="b">
        <f>IF(LEN('Matter Data'!C629)&gt;0,CONCATENATE('Matter Data'!A629,'Matter Data'!B629,'Matter Data'!C629))</f>
        <v>0</v>
      </c>
      <c r="T1197" s="21">
        <f>IF(LEN('Matter Data'!C629)&gt;0,COUNTIF($S$2:$S$5001,CONCATENATE('Matter Data'!A629,'Matter Data'!B629,'Matter Data'!C629)),0)</f>
        <v>0</v>
      </c>
      <c r="U1197" s="22" t="str">
        <f>IF(LEN('Contacts Data'!B636)&gt;0,'Contacts Data'!B636,"")</f>
        <v/>
      </c>
      <c r="V1197" s="22" t="str">
        <f>IF(LEN('Contacts Data'!C636)&gt;0,'Contacts Data'!C636,"")</f>
        <v/>
      </c>
      <c r="W1197" s="22" t="str">
        <f>CONCATENATE(U1197, " ", V1197, " ", 'Contacts Data'!$A636)</f>
        <v xml:space="preserve">  </v>
      </c>
      <c r="X1197" s="22" t="str">
        <f>CONCATENATE('Matter Data'!A629, " ", 'Matter Data'!B629, " ", "Client")</f>
        <v xml:space="preserve">  Client</v>
      </c>
      <c r="Y1197" s="19" t="str">
        <f t="shared" si="19"/>
        <v/>
      </c>
    </row>
    <row r="1198" spans="1:25" x14ac:dyDescent="0.25">
      <c r="A1198" s="18" t="str">
        <f>IF(LEN('Contacts Data'!A637)&gt;20,LEN('Contacts Data'!A637),"")</f>
        <v/>
      </c>
      <c r="B1198" s="18" t="str">
        <f>IF(LEN('Contacts Data'!B637)&gt;0, LEN('Contacts Data'!B637) + LEN('Contacts Data'!C637), "")</f>
        <v/>
      </c>
      <c r="C1198" s="18" t="str">
        <f>IF(LEN('Contacts Data'!E637)&gt;20,LEN('Contacts Data'!E637),"")</f>
        <v/>
      </c>
      <c r="D1198" s="18" t="str">
        <f>IF(LEN('Contacts Data'!F637)&gt;20,LEN('Contacts Data'!F637),"")</f>
        <v/>
      </c>
      <c r="E1198" s="18" t="str">
        <f>IF(LEN('Contacts Data'!G637)&gt;20,LEN('Contacts Data'!G637),"")</f>
        <v/>
      </c>
      <c r="F1198" s="18" t="str">
        <f>IF(LEN('Contacts Data'!H637)&gt;60,LEN('Contacts Data'!H637),"")</f>
        <v/>
      </c>
      <c r="G1198" s="18" t="str">
        <f>IF(LEN('Contacts Data'!I637)&gt;128,LEN('Contacts Data'!I637),"")</f>
        <v/>
      </c>
      <c r="H1198" s="18" t="str">
        <f>IF(LEN('Contacts Data'!J637)&gt;60,LEN('Contacts Data'!J637),"")</f>
        <v/>
      </c>
      <c r="I1198" s="18" t="str">
        <f>IF(LEN('Contacts Data'!K637)&gt;30,LEN('Contacts Data'!K637),"")</f>
        <v/>
      </c>
      <c r="J1198" s="18" t="str">
        <f>IF(LEN('Contacts Data'!L637)&gt;2,LEN('Contacts Data'!L637),"")</f>
        <v/>
      </c>
      <c r="K1198" s="18" t="str">
        <f>IF(LEN('Contacts Data'!M637)&gt;16,LEN('Contacts Data'!M637),"")</f>
        <v/>
      </c>
      <c r="L1198" s="18" t="str">
        <f>IF(LEN('Contacts Data'!D637)&gt;128,LEN('Contacts Data'!D637),"")</f>
        <v/>
      </c>
      <c r="M1198" s="18" t="str">
        <f>IF(LEN('Contacts Data'!O637)&gt;1024,LEN('Contacts Data'!O637),"")</f>
        <v/>
      </c>
      <c r="P1198" s="18" t="str">
        <f>IF(LEN('Matter Data'!A630)&gt;0,LEN('Matter Data'!A630)+LEN('Matter Data'!B630),"")</f>
        <v/>
      </c>
      <c r="Q1198" s="18" t="str">
        <f>IF(LEN('Matter Data'!C630)&gt;80,LEN('Matter Data'!C630),"")</f>
        <v/>
      </c>
      <c r="R1198" s="18" t="str">
        <f>IF(LEN('Matter Data'!H630)&gt;40,LEN('Matter Data'!H630),"")</f>
        <v/>
      </c>
      <c r="S1198" s="21" t="b">
        <f>IF(LEN('Matter Data'!C630)&gt;0,CONCATENATE('Matter Data'!A630,'Matter Data'!B630,'Matter Data'!C630))</f>
        <v>0</v>
      </c>
      <c r="T1198" s="21">
        <f>IF(LEN('Matter Data'!C630)&gt;0,COUNTIF($S$2:$S$5001,CONCATENATE('Matter Data'!A630,'Matter Data'!B630,'Matter Data'!C630)),0)</f>
        <v>0</v>
      </c>
      <c r="U1198" s="22" t="str">
        <f>IF(LEN('Contacts Data'!B637)&gt;0,'Contacts Data'!B637,"")</f>
        <v/>
      </c>
      <c r="V1198" s="22" t="str">
        <f>IF(LEN('Contacts Data'!C637)&gt;0,'Contacts Data'!C637,"")</f>
        <v/>
      </c>
      <c r="W1198" s="22" t="str">
        <f>CONCATENATE(U1198, " ", V1198, " ", 'Contacts Data'!$A637)</f>
        <v xml:space="preserve">  </v>
      </c>
      <c r="X1198" s="22" t="str">
        <f>CONCATENATE('Matter Data'!A630, " ", 'Matter Data'!B630, " ", "Client")</f>
        <v xml:space="preserve">  Client</v>
      </c>
      <c r="Y1198" s="19" t="str">
        <f t="shared" si="19"/>
        <v/>
      </c>
    </row>
    <row r="1199" spans="1:25" x14ac:dyDescent="0.25">
      <c r="A1199" s="18" t="str">
        <f>IF(LEN('Contacts Data'!A638)&gt;20,LEN('Contacts Data'!A638),"")</f>
        <v/>
      </c>
      <c r="B1199" s="18" t="str">
        <f>IF(LEN('Contacts Data'!B638)&gt;0, LEN('Contacts Data'!B638) + LEN('Contacts Data'!C638), "")</f>
        <v/>
      </c>
      <c r="C1199" s="18" t="str">
        <f>IF(LEN('Contacts Data'!E638)&gt;20,LEN('Contacts Data'!E638),"")</f>
        <v/>
      </c>
      <c r="D1199" s="18" t="str">
        <f>IF(LEN('Contacts Data'!F638)&gt;20,LEN('Contacts Data'!F638),"")</f>
        <v/>
      </c>
      <c r="E1199" s="18" t="str">
        <f>IF(LEN('Contacts Data'!G638)&gt;20,LEN('Contacts Data'!G638),"")</f>
        <v/>
      </c>
      <c r="F1199" s="18" t="str">
        <f>IF(LEN('Contacts Data'!H638)&gt;60,LEN('Contacts Data'!H638),"")</f>
        <v/>
      </c>
      <c r="G1199" s="18" t="str">
        <f>IF(LEN('Contacts Data'!I638)&gt;128,LEN('Contacts Data'!I638),"")</f>
        <v/>
      </c>
      <c r="H1199" s="18" t="str">
        <f>IF(LEN('Contacts Data'!J638)&gt;60,LEN('Contacts Data'!J638),"")</f>
        <v/>
      </c>
      <c r="I1199" s="18" t="str">
        <f>IF(LEN('Contacts Data'!K638)&gt;30,LEN('Contacts Data'!K638),"")</f>
        <v/>
      </c>
      <c r="J1199" s="18" t="str">
        <f>IF(LEN('Contacts Data'!L638)&gt;2,LEN('Contacts Data'!L638),"")</f>
        <v/>
      </c>
      <c r="K1199" s="18" t="str">
        <f>IF(LEN('Contacts Data'!M638)&gt;16,LEN('Contacts Data'!M638),"")</f>
        <v/>
      </c>
      <c r="L1199" s="18" t="str">
        <f>IF(LEN('Contacts Data'!D638)&gt;128,LEN('Contacts Data'!D638),"")</f>
        <v/>
      </c>
      <c r="M1199" s="18" t="str">
        <f>IF(LEN('Contacts Data'!O638)&gt;1024,LEN('Contacts Data'!O638),"")</f>
        <v/>
      </c>
      <c r="P1199" s="18" t="str">
        <f>IF(LEN('Matter Data'!A631)&gt;0,LEN('Matter Data'!A631)+LEN('Matter Data'!B631),"")</f>
        <v/>
      </c>
      <c r="Q1199" s="18" t="str">
        <f>IF(LEN('Matter Data'!C631)&gt;80,LEN('Matter Data'!C631),"")</f>
        <v/>
      </c>
      <c r="R1199" s="18" t="str">
        <f>IF(LEN('Matter Data'!H631)&gt;40,LEN('Matter Data'!H631),"")</f>
        <v/>
      </c>
      <c r="S1199" s="21" t="b">
        <f>IF(LEN('Matter Data'!C631)&gt;0,CONCATENATE('Matter Data'!A631,'Matter Data'!B631,'Matter Data'!C631))</f>
        <v>0</v>
      </c>
      <c r="T1199" s="21">
        <f>IF(LEN('Matter Data'!C631)&gt;0,COUNTIF($S$2:$S$5001,CONCATENATE('Matter Data'!A631,'Matter Data'!B631,'Matter Data'!C631)),0)</f>
        <v>0</v>
      </c>
      <c r="U1199" s="22" t="str">
        <f>IF(LEN('Contacts Data'!B638)&gt;0,'Contacts Data'!B638,"")</f>
        <v/>
      </c>
      <c r="V1199" s="22" t="str">
        <f>IF(LEN('Contacts Data'!C638)&gt;0,'Contacts Data'!C638,"")</f>
        <v/>
      </c>
      <c r="W1199" s="22" t="str">
        <f>CONCATENATE(U1199, " ", V1199, " ", 'Contacts Data'!$A638)</f>
        <v xml:space="preserve">  </v>
      </c>
      <c r="X1199" s="22" t="str">
        <f>CONCATENATE('Matter Data'!A631, " ", 'Matter Data'!B631, " ", "Client")</f>
        <v xml:space="preserve">  Client</v>
      </c>
      <c r="Y1199" s="19" t="str">
        <f t="shared" si="19"/>
        <v/>
      </c>
    </row>
    <row r="1200" spans="1:25" x14ac:dyDescent="0.25">
      <c r="A1200" s="18" t="str">
        <f>IF(LEN('Contacts Data'!A639)&gt;20,LEN('Contacts Data'!A639),"")</f>
        <v/>
      </c>
      <c r="B1200" s="18" t="str">
        <f>IF(LEN('Contacts Data'!B639)&gt;0, LEN('Contacts Data'!B639) + LEN('Contacts Data'!C639), "")</f>
        <v/>
      </c>
      <c r="C1200" s="18" t="str">
        <f>IF(LEN('Contacts Data'!E639)&gt;20,LEN('Contacts Data'!E639),"")</f>
        <v/>
      </c>
      <c r="D1200" s="18" t="str">
        <f>IF(LEN('Contacts Data'!F639)&gt;20,LEN('Contacts Data'!F639),"")</f>
        <v/>
      </c>
      <c r="E1200" s="18" t="str">
        <f>IF(LEN('Contacts Data'!G639)&gt;20,LEN('Contacts Data'!G639),"")</f>
        <v/>
      </c>
      <c r="F1200" s="18" t="str">
        <f>IF(LEN('Contacts Data'!H639)&gt;60,LEN('Contacts Data'!H639),"")</f>
        <v/>
      </c>
      <c r="G1200" s="18" t="str">
        <f>IF(LEN('Contacts Data'!I639)&gt;128,LEN('Contacts Data'!I639),"")</f>
        <v/>
      </c>
      <c r="H1200" s="18" t="str">
        <f>IF(LEN('Contacts Data'!J639)&gt;60,LEN('Contacts Data'!J639),"")</f>
        <v/>
      </c>
      <c r="I1200" s="18" t="str">
        <f>IF(LEN('Contacts Data'!K639)&gt;30,LEN('Contacts Data'!K639),"")</f>
        <v/>
      </c>
      <c r="J1200" s="18" t="str">
        <f>IF(LEN('Contacts Data'!L639)&gt;2,LEN('Contacts Data'!L639),"")</f>
        <v/>
      </c>
      <c r="K1200" s="18" t="str">
        <f>IF(LEN('Contacts Data'!M639)&gt;16,LEN('Contacts Data'!M639),"")</f>
        <v/>
      </c>
      <c r="L1200" s="18" t="str">
        <f>IF(LEN('Contacts Data'!D639)&gt;128,LEN('Contacts Data'!D639),"")</f>
        <v/>
      </c>
      <c r="M1200" s="18" t="str">
        <f>IF(LEN('Contacts Data'!O639)&gt;1024,LEN('Contacts Data'!O639),"")</f>
        <v/>
      </c>
      <c r="P1200" s="18" t="str">
        <f>IF(LEN('Matter Data'!A632)&gt;0,LEN('Matter Data'!A632)+LEN('Matter Data'!B632),"")</f>
        <v/>
      </c>
      <c r="Q1200" s="18" t="str">
        <f>IF(LEN('Matter Data'!C632)&gt;80,LEN('Matter Data'!C632),"")</f>
        <v/>
      </c>
      <c r="R1200" s="18" t="str">
        <f>IF(LEN('Matter Data'!H632)&gt;40,LEN('Matter Data'!H632),"")</f>
        <v/>
      </c>
      <c r="S1200" s="21" t="b">
        <f>IF(LEN('Matter Data'!C632)&gt;0,CONCATENATE('Matter Data'!A632,'Matter Data'!B632,'Matter Data'!C632))</f>
        <v>0</v>
      </c>
      <c r="T1200" s="21">
        <f>IF(LEN('Matter Data'!C632)&gt;0,COUNTIF($S$2:$S$5001,CONCATENATE('Matter Data'!A632,'Matter Data'!B632,'Matter Data'!C632)),0)</f>
        <v>0</v>
      </c>
      <c r="U1200" s="22" t="str">
        <f>IF(LEN('Contacts Data'!B639)&gt;0,'Contacts Data'!B639,"")</f>
        <v/>
      </c>
      <c r="V1200" s="22" t="str">
        <f>IF(LEN('Contacts Data'!C639)&gt;0,'Contacts Data'!C639,"")</f>
        <v/>
      </c>
      <c r="W1200" s="22" t="str">
        <f>CONCATENATE(U1200, " ", V1200, " ", 'Contacts Data'!$A639)</f>
        <v xml:space="preserve">  </v>
      </c>
      <c r="X1200" s="22" t="str">
        <f>CONCATENATE('Matter Data'!A632, " ", 'Matter Data'!B632, " ", "Client")</f>
        <v xml:space="preserve">  Client</v>
      </c>
      <c r="Y1200" s="19" t="str">
        <f t="shared" si="19"/>
        <v/>
      </c>
    </row>
    <row r="1201" spans="1:25" x14ac:dyDescent="0.25">
      <c r="A1201" s="18" t="str">
        <f>IF(LEN('Contacts Data'!A640)&gt;20,LEN('Contacts Data'!A640),"")</f>
        <v/>
      </c>
      <c r="B1201" s="18" t="str">
        <f>IF(LEN('Contacts Data'!B640)&gt;0, LEN('Contacts Data'!B640) + LEN('Contacts Data'!C640), "")</f>
        <v/>
      </c>
      <c r="C1201" s="18" t="str">
        <f>IF(LEN('Contacts Data'!E640)&gt;20,LEN('Contacts Data'!E640),"")</f>
        <v/>
      </c>
      <c r="D1201" s="18" t="str">
        <f>IF(LEN('Contacts Data'!F640)&gt;20,LEN('Contacts Data'!F640),"")</f>
        <v/>
      </c>
      <c r="E1201" s="18" t="str">
        <f>IF(LEN('Contacts Data'!G640)&gt;20,LEN('Contacts Data'!G640),"")</f>
        <v/>
      </c>
      <c r="F1201" s="18" t="str">
        <f>IF(LEN('Contacts Data'!H640)&gt;60,LEN('Contacts Data'!H640),"")</f>
        <v/>
      </c>
      <c r="G1201" s="18" t="str">
        <f>IF(LEN('Contacts Data'!I640)&gt;128,LEN('Contacts Data'!I640),"")</f>
        <v/>
      </c>
      <c r="H1201" s="18" t="str">
        <f>IF(LEN('Contacts Data'!J640)&gt;60,LEN('Contacts Data'!J640),"")</f>
        <v/>
      </c>
      <c r="I1201" s="18" t="str">
        <f>IF(LEN('Contacts Data'!K640)&gt;30,LEN('Contacts Data'!K640),"")</f>
        <v/>
      </c>
      <c r="J1201" s="18" t="str">
        <f>IF(LEN('Contacts Data'!L640)&gt;2,LEN('Contacts Data'!L640),"")</f>
        <v/>
      </c>
      <c r="K1201" s="18" t="str">
        <f>IF(LEN('Contacts Data'!M640)&gt;16,LEN('Contacts Data'!M640),"")</f>
        <v/>
      </c>
      <c r="L1201" s="18" t="str">
        <f>IF(LEN('Contacts Data'!D640)&gt;128,LEN('Contacts Data'!D640),"")</f>
        <v/>
      </c>
      <c r="M1201" s="18" t="str">
        <f>IF(LEN('Contacts Data'!O640)&gt;1024,LEN('Contacts Data'!O640),"")</f>
        <v/>
      </c>
      <c r="P1201" s="18" t="str">
        <f>IF(LEN('Matter Data'!A633)&gt;0,LEN('Matter Data'!A633)+LEN('Matter Data'!B633),"")</f>
        <v/>
      </c>
      <c r="Q1201" s="18" t="str">
        <f>IF(LEN('Matter Data'!C633)&gt;80,LEN('Matter Data'!C633),"")</f>
        <v/>
      </c>
      <c r="R1201" s="18" t="str">
        <f>IF(LEN('Matter Data'!H633)&gt;40,LEN('Matter Data'!H633),"")</f>
        <v/>
      </c>
      <c r="S1201" s="21" t="b">
        <f>IF(LEN('Matter Data'!C633)&gt;0,CONCATENATE('Matter Data'!A633,'Matter Data'!B633,'Matter Data'!C633))</f>
        <v>0</v>
      </c>
      <c r="T1201" s="21">
        <f>IF(LEN('Matter Data'!C633)&gt;0,COUNTIF($S$2:$S$5001,CONCATENATE('Matter Data'!A633,'Matter Data'!B633,'Matter Data'!C633)),0)</f>
        <v>0</v>
      </c>
      <c r="U1201" s="22" t="str">
        <f>IF(LEN('Contacts Data'!B640)&gt;0,'Contacts Data'!B640,"")</f>
        <v/>
      </c>
      <c r="V1201" s="22" t="str">
        <f>IF(LEN('Contacts Data'!C640)&gt;0,'Contacts Data'!C640,"")</f>
        <v/>
      </c>
      <c r="W1201" s="22" t="str">
        <f>CONCATENATE(U1201, " ", V1201, " ", 'Contacts Data'!$A640)</f>
        <v xml:space="preserve">  </v>
      </c>
      <c r="X1201" s="22" t="str">
        <f>CONCATENATE('Matter Data'!A633, " ", 'Matter Data'!B633, " ", "Client")</f>
        <v xml:space="preserve">  Client</v>
      </c>
      <c r="Y1201" s="19" t="str">
        <f t="shared" si="19"/>
        <v/>
      </c>
    </row>
    <row r="1202" spans="1:25" x14ac:dyDescent="0.25">
      <c r="A1202" s="18" t="str">
        <f>IF(LEN('Contacts Data'!A641)&gt;20,LEN('Contacts Data'!A641),"")</f>
        <v/>
      </c>
      <c r="B1202" s="18" t="str">
        <f>IF(LEN('Contacts Data'!B641)&gt;0, LEN('Contacts Data'!B641) + LEN('Contacts Data'!C641), "")</f>
        <v/>
      </c>
      <c r="C1202" s="18" t="str">
        <f>IF(LEN('Contacts Data'!E641)&gt;20,LEN('Contacts Data'!E641),"")</f>
        <v/>
      </c>
      <c r="D1202" s="18" t="str">
        <f>IF(LEN('Contacts Data'!F641)&gt;20,LEN('Contacts Data'!F641),"")</f>
        <v/>
      </c>
      <c r="E1202" s="18" t="str">
        <f>IF(LEN('Contacts Data'!G641)&gt;20,LEN('Contacts Data'!G641),"")</f>
        <v/>
      </c>
      <c r="F1202" s="18" t="str">
        <f>IF(LEN('Contacts Data'!H641)&gt;60,LEN('Contacts Data'!H641),"")</f>
        <v/>
      </c>
      <c r="G1202" s="18" t="str">
        <f>IF(LEN('Contacts Data'!I641)&gt;128,LEN('Contacts Data'!I641),"")</f>
        <v/>
      </c>
      <c r="H1202" s="18" t="str">
        <f>IF(LEN('Contacts Data'!J641)&gt;60,LEN('Contacts Data'!J641),"")</f>
        <v/>
      </c>
      <c r="I1202" s="18" t="str">
        <f>IF(LEN('Contacts Data'!K641)&gt;30,LEN('Contacts Data'!K641),"")</f>
        <v/>
      </c>
      <c r="J1202" s="18" t="str">
        <f>IF(LEN('Contacts Data'!L641)&gt;2,LEN('Contacts Data'!L641),"")</f>
        <v/>
      </c>
      <c r="K1202" s="18" t="str">
        <f>IF(LEN('Contacts Data'!M641)&gt;16,LEN('Contacts Data'!M641),"")</f>
        <v/>
      </c>
      <c r="L1202" s="18" t="str">
        <f>IF(LEN('Contacts Data'!D641)&gt;128,LEN('Contacts Data'!D641),"")</f>
        <v/>
      </c>
      <c r="M1202" s="18" t="str">
        <f>IF(LEN('Contacts Data'!O641)&gt;1024,LEN('Contacts Data'!O641),"")</f>
        <v/>
      </c>
      <c r="P1202" s="18" t="str">
        <f>IF(LEN('Matter Data'!A634)&gt;0,LEN('Matter Data'!A634)+LEN('Matter Data'!B634),"")</f>
        <v/>
      </c>
      <c r="Q1202" s="18" t="str">
        <f>IF(LEN('Matter Data'!C634)&gt;80,LEN('Matter Data'!C634),"")</f>
        <v/>
      </c>
      <c r="R1202" s="18" t="str">
        <f>IF(LEN('Matter Data'!H634)&gt;40,LEN('Matter Data'!H634),"")</f>
        <v/>
      </c>
      <c r="S1202" s="21" t="b">
        <f>IF(LEN('Matter Data'!C634)&gt;0,CONCATENATE('Matter Data'!A634,'Matter Data'!B634,'Matter Data'!C634))</f>
        <v>0</v>
      </c>
      <c r="T1202" s="21">
        <f>IF(LEN('Matter Data'!C634)&gt;0,COUNTIF($S$2:$S$5001,CONCATENATE('Matter Data'!A634,'Matter Data'!B634,'Matter Data'!C634)),0)</f>
        <v>0</v>
      </c>
      <c r="U1202" s="22" t="str">
        <f>IF(LEN('Contacts Data'!B641)&gt;0,'Contacts Data'!B641,"")</f>
        <v/>
      </c>
      <c r="V1202" s="22" t="str">
        <f>IF(LEN('Contacts Data'!C641)&gt;0,'Contacts Data'!C641,"")</f>
        <v/>
      </c>
      <c r="W1202" s="22" t="str">
        <f>CONCATENATE(U1202, " ", V1202, " ", 'Contacts Data'!$A641)</f>
        <v xml:space="preserve">  </v>
      </c>
      <c r="X1202" s="22" t="str">
        <f>CONCATENATE('Matter Data'!A634, " ", 'Matter Data'!B634, " ", "Client")</f>
        <v xml:space="preserve">  Client</v>
      </c>
      <c r="Y1202" s="19" t="str">
        <f t="shared" si="19"/>
        <v/>
      </c>
    </row>
    <row r="1203" spans="1:25" x14ac:dyDescent="0.25">
      <c r="A1203" s="18" t="str">
        <f>IF(LEN('Contacts Data'!A642)&gt;20,LEN('Contacts Data'!A642),"")</f>
        <v/>
      </c>
      <c r="B1203" s="18" t="str">
        <f>IF(LEN('Contacts Data'!B642)&gt;0, LEN('Contacts Data'!B642) + LEN('Contacts Data'!C642), "")</f>
        <v/>
      </c>
      <c r="C1203" s="18" t="str">
        <f>IF(LEN('Contacts Data'!E642)&gt;20,LEN('Contacts Data'!E642),"")</f>
        <v/>
      </c>
      <c r="D1203" s="18" t="str">
        <f>IF(LEN('Contacts Data'!F642)&gt;20,LEN('Contacts Data'!F642),"")</f>
        <v/>
      </c>
      <c r="E1203" s="18" t="str">
        <f>IF(LEN('Contacts Data'!G642)&gt;20,LEN('Contacts Data'!G642),"")</f>
        <v/>
      </c>
      <c r="F1203" s="18" t="str">
        <f>IF(LEN('Contacts Data'!H642)&gt;60,LEN('Contacts Data'!H642),"")</f>
        <v/>
      </c>
      <c r="G1203" s="18" t="str">
        <f>IF(LEN('Contacts Data'!I642)&gt;128,LEN('Contacts Data'!I642),"")</f>
        <v/>
      </c>
      <c r="H1203" s="18" t="str">
        <f>IF(LEN('Contacts Data'!J642)&gt;60,LEN('Contacts Data'!J642),"")</f>
        <v/>
      </c>
      <c r="I1203" s="18" t="str">
        <f>IF(LEN('Contacts Data'!K642)&gt;30,LEN('Contacts Data'!K642),"")</f>
        <v/>
      </c>
      <c r="J1203" s="18" t="str">
        <f>IF(LEN('Contacts Data'!L642)&gt;2,LEN('Contacts Data'!L642),"")</f>
        <v/>
      </c>
      <c r="K1203" s="18" t="str">
        <f>IF(LEN('Contacts Data'!M642)&gt;16,LEN('Contacts Data'!M642),"")</f>
        <v/>
      </c>
      <c r="L1203" s="18" t="str">
        <f>IF(LEN('Contacts Data'!D642)&gt;128,LEN('Contacts Data'!D642),"")</f>
        <v/>
      </c>
      <c r="M1203" s="18" t="str">
        <f>IF(LEN('Contacts Data'!O642)&gt;1024,LEN('Contacts Data'!O642),"")</f>
        <v/>
      </c>
      <c r="P1203" s="18" t="str">
        <f>IF(LEN('Matter Data'!A635)&gt;0,LEN('Matter Data'!A635)+LEN('Matter Data'!B635),"")</f>
        <v/>
      </c>
      <c r="Q1203" s="18" t="str">
        <f>IF(LEN('Matter Data'!C635)&gt;80,LEN('Matter Data'!C635),"")</f>
        <v/>
      </c>
      <c r="R1203" s="18" t="str">
        <f>IF(LEN('Matter Data'!H635)&gt;40,LEN('Matter Data'!H635),"")</f>
        <v/>
      </c>
      <c r="S1203" s="21" t="b">
        <f>IF(LEN('Matter Data'!C635)&gt;0,CONCATENATE('Matter Data'!A635,'Matter Data'!B635,'Matter Data'!C635))</f>
        <v>0</v>
      </c>
      <c r="T1203" s="21">
        <f>IF(LEN('Matter Data'!C635)&gt;0,COUNTIF($S$2:$S$5001,CONCATENATE('Matter Data'!A635,'Matter Data'!B635,'Matter Data'!C635)),0)</f>
        <v>0</v>
      </c>
      <c r="U1203" s="22" t="str">
        <f>IF(LEN('Contacts Data'!B642)&gt;0,'Contacts Data'!B642,"")</f>
        <v/>
      </c>
      <c r="V1203" s="22" t="str">
        <f>IF(LEN('Contacts Data'!C642)&gt;0,'Contacts Data'!C642,"")</f>
        <v/>
      </c>
      <c r="W1203" s="22" t="str">
        <f>CONCATENATE(U1203, " ", V1203, " ", 'Contacts Data'!$A642)</f>
        <v xml:space="preserve">  </v>
      </c>
      <c r="X1203" s="22" t="str">
        <f>CONCATENATE('Matter Data'!A635, " ", 'Matter Data'!B635, " ", "Client")</f>
        <v xml:space="preserve">  Client</v>
      </c>
      <c r="Y1203" s="19" t="str">
        <f t="shared" si="19"/>
        <v/>
      </c>
    </row>
    <row r="1204" spans="1:25" x14ac:dyDescent="0.25">
      <c r="A1204" s="18" t="str">
        <f>IF(LEN('Contacts Data'!A643)&gt;20,LEN('Contacts Data'!A643),"")</f>
        <v/>
      </c>
      <c r="B1204" s="18" t="str">
        <f>IF(LEN('Contacts Data'!B643)&gt;0, LEN('Contacts Data'!B643) + LEN('Contacts Data'!C643), "")</f>
        <v/>
      </c>
      <c r="C1204" s="18" t="str">
        <f>IF(LEN('Contacts Data'!E643)&gt;20,LEN('Contacts Data'!E643),"")</f>
        <v/>
      </c>
      <c r="D1204" s="18" t="str">
        <f>IF(LEN('Contacts Data'!F643)&gt;20,LEN('Contacts Data'!F643),"")</f>
        <v/>
      </c>
      <c r="E1204" s="18" t="str">
        <f>IF(LEN('Contacts Data'!G643)&gt;20,LEN('Contacts Data'!G643),"")</f>
        <v/>
      </c>
      <c r="F1204" s="18" t="str">
        <f>IF(LEN('Contacts Data'!H643)&gt;60,LEN('Contacts Data'!H643),"")</f>
        <v/>
      </c>
      <c r="G1204" s="18" t="str">
        <f>IF(LEN('Contacts Data'!I643)&gt;128,LEN('Contacts Data'!I643),"")</f>
        <v/>
      </c>
      <c r="H1204" s="18" t="str">
        <f>IF(LEN('Contacts Data'!J643)&gt;60,LEN('Contacts Data'!J643),"")</f>
        <v/>
      </c>
      <c r="I1204" s="18" t="str">
        <f>IF(LEN('Contacts Data'!K643)&gt;30,LEN('Contacts Data'!K643),"")</f>
        <v/>
      </c>
      <c r="J1204" s="18" t="str">
        <f>IF(LEN('Contacts Data'!L643)&gt;2,LEN('Contacts Data'!L643),"")</f>
        <v/>
      </c>
      <c r="K1204" s="18" t="str">
        <f>IF(LEN('Contacts Data'!M643)&gt;16,LEN('Contacts Data'!M643),"")</f>
        <v/>
      </c>
      <c r="L1204" s="18" t="str">
        <f>IF(LEN('Contacts Data'!D643)&gt;128,LEN('Contacts Data'!D643),"")</f>
        <v/>
      </c>
      <c r="M1204" s="18" t="str">
        <f>IF(LEN('Contacts Data'!O643)&gt;1024,LEN('Contacts Data'!O643),"")</f>
        <v/>
      </c>
      <c r="P1204" s="18" t="str">
        <f>IF(LEN('Matter Data'!A636)&gt;0,LEN('Matter Data'!A636)+LEN('Matter Data'!B636),"")</f>
        <v/>
      </c>
      <c r="Q1204" s="18" t="str">
        <f>IF(LEN('Matter Data'!C636)&gt;80,LEN('Matter Data'!C636),"")</f>
        <v/>
      </c>
      <c r="R1204" s="18" t="str">
        <f>IF(LEN('Matter Data'!H636)&gt;40,LEN('Matter Data'!H636),"")</f>
        <v/>
      </c>
      <c r="S1204" s="21" t="b">
        <f>IF(LEN('Matter Data'!C636)&gt;0,CONCATENATE('Matter Data'!A636,'Matter Data'!B636,'Matter Data'!C636))</f>
        <v>0</v>
      </c>
      <c r="T1204" s="21">
        <f>IF(LEN('Matter Data'!C636)&gt;0,COUNTIF($S$2:$S$5001,CONCATENATE('Matter Data'!A636,'Matter Data'!B636,'Matter Data'!C636)),0)</f>
        <v>0</v>
      </c>
      <c r="U1204" s="22" t="str">
        <f>IF(LEN('Contacts Data'!B643)&gt;0,'Contacts Data'!B643,"")</f>
        <v/>
      </c>
      <c r="V1204" s="22" t="str">
        <f>IF(LEN('Contacts Data'!C643)&gt;0,'Contacts Data'!C643,"")</f>
        <v/>
      </c>
      <c r="W1204" s="22" t="str">
        <f>CONCATENATE(U1204, " ", V1204, " ", 'Contacts Data'!$A643)</f>
        <v xml:space="preserve">  </v>
      </c>
      <c r="X1204" s="22" t="str">
        <f>CONCATENATE('Matter Data'!A636, " ", 'Matter Data'!B636, " ", "Client")</f>
        <v xml:space="preserve">  Client</v>
      </c>
      <c r="Y1204" s="19" t="str">
        <f t="shared" si="19"/>
        <v/>
      </c>
    </row>
    <row r="1205" spans="1:25" x14ac:dyDescent="0.25">
      <c r="A1205" s="18" t="str">
        <f>IF(LEN('Contacts Data'!A644)&gt;20,LEN('Contacts Data'!A644),"")</f>
        <v/>
      </c>
      <c r="B1205" s="18" t="str">
        <f>IF(LEN('Contacts Data'!B644)&gt;0, LEN('Contacts Data'!B644) + LEN('Contacts Data'!C644), "")</f>
        <v/>
      </c>
      <c r="C1205" s="18" t="str">
        <f>IF(LEN('Contacts Data'!E644)&gt;20,LEN('Contacts Data'!E644),"")</f>
        <v/>
      </c>
      <c r="D1205" s="18" t="str">
        <f>IF(LEN('Contacts Data'!F644)&gt;20,LEN('Contacts Data'!F644),"")</f>
        <v/>
      </c>
      <c r="E1205" s="18" t="str">
        <f>IF(LEN('Contacts Data'!G644)&gt;20,LEN('Contacts Data'!G644),"")</f>
        <v/>
      </c>
      <c r="F1205" s="18" t="str">
        <f>IF(LEN('Contacts Data'!H644)&gt;60,LEN('Contacts Data'!H644),"")</f>
        <v/>
      </c>
      <c r="G1205" s="18" t="str">
        <f>IF(LEN('Contacts Data'!I644)&gt;128,LEN('Contacts Data'!I644),"")</f>
        <v/>
      </c>
      <c r="H1205" s="18" t="str">
        <f>IF(LEN('Contacts Data'!J644)&gt;60,LEN('Contacts Data'!J644),"")</f>
        <v/>
      </c>
      <c r="I1205" s="18" t="str">
        <f>IF(LEN('Contacts Data'!K644)&gt;30,LEN('Contacts Data'!K644),"")</f>
        <v/>
      </c>
      <c r="J1205" s="18" t="str">
        <f>IF(LEN('Contacts Data'!L644)&gt;2,LEN('Contacts Data'!L644),"")</f>
        <v/>
      </c>
      <c r="K1205" s="18" t="str">
        <f>IF(LEN('Contacts Data'!M644)&gt;16,LEN('Contacts Data'!M644),"")</f>
        <v/>
      </c>
      <c r="L1205" s="18" t="str">
        <f>IF(LEN('Contacts Data'!D644)&gt;128,LEN('Contacts Data'!D644),"")</f>
        <v/>
      </c>
      <c r="M1205" s="18" t="str">
        <f>IF(LEN('Contacts Data'!O644)&gt;1024,LEN('Contacts Data'!O644),"")</f>
        <v/>
      </c>
      <c r="P1205" s="18" t="str">
        <f>IF(LEN('Matter Data'!A637)&gt;0,LEN('Matter Data'!A637)+LEN('Matter Data'!B637),"")</f>
        <v/>
      </c>
      <c r="Q1205" s="18" t="str">
        <f>IF(LEN('Matter Data'!C637)&gt;80,LEN('Matter Data'!C637),"")</f>
        <v/>
      </c>
      <c r="R1205" s="18" t="str">
        <f>IF(LEN('Matter Data'!H637)&gt;40,LEN('Matter Data'!H637),"")</f>
        <v/>
      </c>
      <c r="S1205" s="21" t="b">
        <f>IF(LEN('Matter Data'!C637)&gt;0,CONCATENATE('Matter Data'!A637,'Matter Data'!B637,'Matter Data'!C637))</f>
        <v>0</v>
      </c>
      <c r="T1205" s="21">
        <f>IF(LEN('Matter Data'!C637)&gt;0,COUNTIF($S$2:$S$5001,CONCATENATE('Matter Data'!A637,'Matter Data'!B637,'Matter Data'!C637)),0)</f>
        <v>0</v>
      </c>
      <c r="U1205" s="22" t="str">
        <f>IF(LEN('Contacts Data'!B644)&gt;0,'Contacts Data'!B644,"")</f>
        <v/>
      </c>
      <c r="V1205" s="22" t="str">
        <f>IF(LEN('Contacts Data'!C644)&gt;0,'Contacts Data'!C644,"")</f>
        <v/>
      </c>
      <c r="W1205" s="22" t="str">
        <f>CONCATENATE(U1205, " ", V1205, " ", 'Contacts Data'!$A644)</f>
        <v xml:space="preserve">  </v>
      </c>
      <c r="X1205" s="22" t="str">
        <f>CONCATENATE('Matter Data'!A637, " ", 'Matter Data'!B637, " ", "Client")</f>
        <v xml:space="preserve">  Client</v>
      </c>
      <c r="Y1205" s="19" t="str">
        <f t="shared" si="19"/>
        <v/>
      </c>
    </row>
    <row r="1206" spans="1:25" x14ac:dyDescent="0.25">
      <c r="A1206" s="18" t="str">
        <f>IF(LEN('Contacts Data'!A645)&gt;20,LEN('Contacts Data'!A645),"")</f>
        <v/>
      </c>
      <c r="B1206" s="18" t="str">
        <f>IF(LEN('Contacts Data'!B645)&gt;0, LEN('Contacts Data'!B645) + LEN('Contacts Data'!C645), "")</f>
        <v/>
      </c>
      <c r="C1206" s="18" t="str">
        <f>IF(LEN('Contacts Data'!E645)&gt;20,LEN('Contacts Data'!E645),"")</f>
        <v/>
      </c>
      <c r="D1206" s="18" t="str">
        <f>IF(LEN('Contacts Data'!F645)&gt;20,LEN('Contacts Data'!F645),"")</f>
        <v/>
      </c>
      <c r="E1206" s="18" t="str">
        <f>IF(LEN('Contacts Data'!G645)&gt;20,LEN('Contacts Data'!G645),"")</f>
        <v/>
      </c>
      <c r="F1206" s="18" t="str">
        <f>IF(LEN('Contacts Data'!H645)&gt;60,LEN('Contacts Data'!H645),"")</f>
        <v/>
      </c>
      <c r="G1206" s="18" t="str">
        <f>IF(LEN('Contacts Data'!I645)&gt;128,LEN('Contacts Data'!I645),"")</f>
        <v/>
      </c>
      <c r="H1206" s="18" t="str">
        <f>IF(LEN('Contacts Data'!J645)&gt;60,LEN('Contacts Data'!J645),"")</f>
        <v/>
      </c>
      <c r="I1206" s="18" t="str">
        <f>IF(LEN('Contacts Data'!K645)&gt;30,LEN('Contacts Data'!K645),"")</f>
        <v/>
      </c>
      <c r="J1206" s="18" t="str">
        <f>IF(LEN('Contacts Data'!L645)&gt;2,LEN('Contacts Data'!L645),"")</f>
        <v/>
      </c>
      <c r="K1206" s="18" t="str">
        <f>IF(LEN('Contacts Data'!M645)&gt;16,LEN('Contacts Data'!M645),"")</f>
        <v/>
      </c>
      <c r="L1206" s="18" t="str">
        <f>IF(LEN('Contacts Data'!D645)&gt;128,LEN('Contacts Data'!D645),"")</f>
        <v/>
      </c>
      <c r="M1206" s="18" t="str">
        <f>IF(LEN('Contacts Data'!O645)&gt;1024,LEN('Contacts Data'!O645),"")</f>
        <v/>
      </c>
      <c r="P1206" s="18" t="str">
        <f>IF(LEN('Matter Data'!A638)&gt;0,LEN('Matter Data'!A638)+LEN('Matter Data'!B638),"")</f>
        <v/>
      </c>
      <c r="Q1206" s="18" t="str">
        <f>IF(LEN('Matter Data'!C638)&gt;80,LEN('Matter Data'!C638),"")</f>
        <v/>
      </c>
      <c r="R1206" s="18" t="str">
        <f>IF(LEN('Matter Data'!H638)&gt;40,LEN('Matter Data'!H638),"")</f>
        <v/>
      </c>
      <c r="S1206" s="21" t="b">
        <f>IF(LEN('Matter Data'!C638)&gt;0,CONCATENATE('Matter Data'!A638,'Matter Data'!B638,'Matter Data'!C638))</f>
        <v>0</v>
      </c>
      <c r="T1206" s="21">
        <f>IF(LEN('Matter Data'!C638)&gt;0,COUNTIF($S$2:$S$5001,CONCATENATE('Matter Data'!A638,'Matter Data'!B638,'Matter Data'!C638)),0)</f>
        <v>0</v>
      </c>
      <c r="U1206" s="22" t="str">
        <f>IF(LEN('Contacts Data'!B645)&gt;0,'Contacts Data'!B645,"")</f>
        <v/>
      </c>
      <c r="V1206" s="22" t="str">
        <f>IF(LEN('Contacts Data'!C645)&gt;0,'Contacts Data'!C645,"")</f>
        <v/>
      </c>
      <c r="W1206" s="22" t="str">
        <f>CONCATENATE(U1206, " ", V1206, " ", 'Contacts Data'!$A645)</f>
        <v xml:space="preserve">  </v>
      </c>
      <c r="X1206" s="22" t="str">
        <f>CONCATENATE('Matter Data'!A638, " ", 'Matter Data'!B638, " ", "Client")</f>
        <v xml:space="preserve">  Client</v>
      </c>
      <c r="Y1206" s="19" t="str">
        <f t="shared" si="19"/>
        <v/>
      </c>
    </row>
    <row r="1207" spans="1:25" x14ac:dyDescent="0.25">
      <c r="A1207" s="18" t="str">
        <f>IF(LEN('Contacts Data'!A646)&gt;20,LEN('Contacts Data'!A646),"")</f>
        <v/>
      </c>
      <c r="B1207" s="18" t="str">
        <f>IF(LEN('Contacts Data'!B646)&gt;0, LEN('Contacts Data'!B646) + LEN('Contacts Data'!C646), "")</f>
        <v/>
      </c>
      <c r="C1207" s="18" t="str">
        <f>IF(LEN('Contacts Data'!E646)&gt;20,LEN('Contacts Data'!E646),"")</f>
        <v/>
      </c>
      <c r="D1207" s="18" t="str">
        <f>IF(LEN('Contacts Data'!F646)&gt;20,LEN('Contacts Data'!F646),"")</f>
        <v/>
      </c>
      <c r="E1207" s="18" t="str">
        <f>IF(LEN('Contacts Data'!G646)&gt;20,LEN('Contacts Data'!G646),"")</f>
        <v/>
      </c>
      <c r="F1207" s="18" t="str">
        <f>IF(LEN('Contacts Data'!H646)&gt;60,LEN('Contacts Data'!H646),"")</f>
        <v/>
      </c>
      <c r="G1207" s="18" t="str">
        <f>IF(LEN('Contacts Data'!I646)&gt;128,LEN('Contacts Data'!I646),"")</f>
        <v/>
      </c>
      <c r="H1207" s="18" t="str">
        <f>IF(LEN('Contacts Data'!J646)&gt;60,LEN('Contacts Data'!J646),"")</f>
        <v/>
      </c>
      <c r="I1207" s="18" t="str">
        <f>IF(LEN('Contacts Data'!K646)&gt;30,LEN('Contacts Data'!K646),"")</f>
        <v/>
      </c>
      <c r="J1207" s="18" t="str">
        <f>IF(LEN('Contacts Data'!L646)&gt;2,LEN('Contacts Data'!L646),"")</f>
        <v/>
      </c>
      <c r="K1207" s="18" t="str">
        <f>IF(LEN('Contacts Data'!M646)&gt;16,LEN('Contacts Data'!M646),"")</f>
        <v/>
      </c>
      <c r="L1207" s="18" t="str">
        <f>IF(LEN('Contacts Data'!D646)&gt;128,LEN('Contacts Data'!D646),"")</f>
        <v/>
      </c>
      <c r="M1207" s="18" t="str">
        <f>IF(LEN('Contacts Data'!O646)&gt;1024,LEN('Contacts Data'!O646),"")</f>
        <v/>
      </c>
      <c r="P1207" s="18" t="str">
        <f>IF(LEN('Matter Data'!A639)&gt;0,LEN('Matter Data'!A639)+LEN('Matter Data'!B639),"")</f>
        <v/>
      </c>
      <c r="Q1207" s="18" t="str">
        <f>IF(LEN('Matter Data'!C639)&gt;80,LEN('Matter Data'!C639),"")</f>
        <v/>
      </c>
      <c r="R1207" s="18" t="str">
        <f>IF(LEN('Matter Data'!H639)&gt;40,LEN('Matter Data'!H639),"")</f>
        <v/>
      </c>
      <c r="S1207" s="21" t="b">
        <f>IF(LEN('Matter Data'!C639)&gt;0,CONCATENATE('Matter Data'!A639,'Matter Data'!B639,'Matter Data'!C639))</f>
        <v>0</v>
      </c>
      <c r="T1207" s="21">
        <f>IF(LEN('Matter Data'!C639)&gt;0,COUNTIF($S$2:$S$5001,CONCATENATE('Matter Data'!A639,'Matter Data'!B639,'Matter Data'!C639)),0)</f>
        <v>0</v>
      </c>
      <c r="U1207" s="22" t="str">
        <f>IF(LEN('Contacts Data'!B646)&gt;0,'Contacts Data'!B646,"")</f>
        <v/>
      </c>
      <c r="V1207" s="22" t="str">
        <f>IF(LEN('Contacts Data'!C646)&gt;0,'Contacts Data'!C646,"")</f>
        <v/>
      </c>
      <c r="W1207" s="22" t="str">
        <f>CONCATENATE(U1207, " ", V1207, " ", 'Contacts Data'!$A646)</f>
        <v xml:space="preserve">  </v>
      </c>
      <c r="X1207" s="22" t="str">
        <f>CONCATENATE('Matter Data'!A639, " ", 'Matter Data'!B639, " ", "Client")</f>
        <v xml:space="preserve">  Client</v>
      </c>
      <c r="Y1207" s="19" t="str">
        <f t="shared" si="19"/>
        <v/>
      </c>
    </row>
    <row r="1208" spans="1:25" x14ac:dyDescent="0.25">
      <c r="A1208" s="18" t="str">
        <f>IF(LEN('Contacts Data'!A647)&gt;20,LEN('Contacts Data'!A647),"")</f>
        <v/>
      </c>
      <c r="B1208" s="18" t="str">
        <f>IF(LEN('Contacts Data'!B647)&gt;0, LEN('Contacts Data'!B647) + LEN('Contacts Data'!C647), "")</f>
        <v/>
      </c>
      <c r="C1208" s="18" t="str">
        <f>IF(LEN('Contacts Data'!E647)&gt;20,LEN('Contacts Data'!E647),"")</f>
        <v/>
      </c>
      <c r="D1208" s="18" t="str">
        <f>IF(LEN('Contacts Data'!F647)&gt;20,LEN('Contacts Data'!F647),"")</f>
        <v/>
      </c>
      <c r="E1208" s="18" t="str">
        <f>IF(LEN('Contacts Data'!G647)&gt;20,LEN('Contacts Data'!G647),"")</f>
        <v/>
      </c>
      <c r="F1208" s="18" t="str">
        <f>IF(LEN('Contacts Data'!H647)&gt;60,LEN('Contacts Data'!H647),"")</f>
        <v/>
      </c>
      <c r="G1208" s="18" t="str">
        <f>IF(LEN('Contacts Data'!I647)&gt;128,LEN('Contacts Data'!I647),"")</f>
        <v/>
      </c>
      <c r="H1208" s="18" t="str">
        <f>IF(LEN('Contacts Data'!J647)&gt;60,LEN('Contacts Data'!J647),"")</f>
        <v/>
      </c>
      <c r="I1208" s="18" t="str">
        <f>IF(LEN('Contacts Data'!K647)&gt;30,LEN('Contacts Data'!K647),"")</f>
        <v/>
      </c>
      <c r="J1208" s="18" t="str">
        <f>IF(LEN('Contacts Data'!L647)&gt;2,LEN('Contacts Data'!L647),"")</f>
        <v/>
      </c>
      <c r="K1208" s="18" t="str">
        <f>IF(LEN('Contacts Data'!M647)&gt;16,LEN('Contacts Data'!M647),"")</f>
        <v/>
      </c>
      <c r="L1208" s="18" t="str">
        <f>IF(LEN('Contacts Data'!D647)&gt;128,LEN('Contacts Data'!D647),"")</f>
        <v/>
      </c>
      <c r="M1208" s="18" t="str">
        <f>IF(LEN('Contacts Data'!O647)&gt;1024,LEN('Contacts Data'!O647),"")</f>
        <v/>
      </c>
      <c r="P1208" s="18" t="str">
        <f>IF(LEN('Matter Data'!A640)&gt;0,LEN('Matter Data'!A640)+LEN('Matter Data'!B640),"")</f>
        <v/>
      </c>
      <c r="Q1208" s="18" t="str">
        <f>IF(LEN('Matter Data'!C640)&gt;80,LEN('Matter Data'!C640),"")</f>
        <v/>
      </c>
      <c r="R1208" s="18" t="str">
        <f>IF(LEN('Matter Data'!H640)&gt;40,LEN('Matter Data'!H640),"")</f>
        <v/>
      </c>
      <c r="S1208" s="21" t="b">
        <f>IF(LEN('Matter Data'!C640)&gt;0,CONCATENATE('Matter Data'!A640,'Matter Data'!B640,'Matter Data'!C640))</f>
        <v>0</v>
      </c>
      <c r="T1208" s="21">
        <f>IF(LEN('Matter Data'!C640)&gt;0,COUNTIF($S$2:$S$5001,CONCATENATE('Matter Data'!A640,'Matter Data'!B640,'Matter Data'!C640)),0)</f>
        <v>0</v>
      </c>
      <c r="U1208" s="22" t="str">
        <f>IF(LEN('Contacts Data'!B647)&gt;0,'Contacts Data'!B647,"")</f>
        <v/>
      </c>
      <c r="V1208" s="22" t="str">
        <f>IF(LEN('Contacts Data'!C647)&gt;0,'Contacts Data'!C647,"")</f>
        <v/>
      </c>
      <c r="W1208" s="22" t="str">
        <f>CONCATENATE(U1208, " ", V1208, " ", 'Contacts Data'!$A647)</f>
        <v xml:space="preserve">  </v>
      </c>
      <c r="X1208" s="22" t="str">
        <f>CONCATENATE('Matter Data'!A640, " ", 'Matter Data'!B640, " ", "Client")</f>
        <v xml:space="preserve">  Client</v>
      </c>
      <c r="Y1208" s="19" t="str">
        <f t="shared" si="19"/>
        <v/>
      </c>
    </row>
    <row r="1209" spans="1:25" x14ac:dyDescent="0.25">
      <c r="A1209" s="18" t="str">
        <f>IF(LEN('Contacts Data'!A648)&gt;20,LEN('Contacts Data'!A648),"")</f>
        <v/>
      </c>
      <c r="B1209" s="18" t="str">
        <f>IF(LEN('Contacts Data'!B648)&gt;0, LEN('Contacts Data'!B648) + LEN('Contacts Data'!C648), "")</f>
        <v/>
      </c>
      <c r="C1209" s="18" t="str">
        <f>IF(LEN('Contacts Data'!E648)&gt;20,LEN('Contacts Data'!E648),"")</f>
        <v/>
      </c>
      <c r="D1209" s="18" t="str">
        <f>IF(LEN('Contacts Data'!F648)&gt;20,LEN('Contacts Data'!F648),"")</f>
        <v/>
      </c>
      <c r="E1209" s="18" t="str">
        <f>IF(LEN('Contacts Data'!G648)&gt;20,LEN('Contacts Data'!G648),"")</f>
        <v/>
      </c>
      <c r="F1209" s="18" t="str">
        <f>IF(LEN('Contacts Data'!H648)&gt;60,LEN('Contacts Data'!H648),"")</f>
        <v/>
      </c>
      <c r="G1209" s="18" t="str">
        <f>IF(LEN('Contacts Data'!I648)&gt;128,LEN('Contacts Data'!I648),"")</f>
        <v/>
      </c>
      <c r="H1209" s="18" t="str">
        <f>IF(LEN('Contacts Data'!J648)&gt;60,LEN('Contacts Data'!J648),"")</f>
        <v/>
      </c>
      <c r="I1209" s="18" t="str">
        <f>IF(LEN('Contacts Data'!K648)&gt;30,LEN('Contacts Data'!K648),"")</f>
        <v/>
      </c>
      <c r="J1209" s="18" t="str">
        <f>IF(LEN('Contacts Data'!L648)&gt;2,LEN('Contacts Data'!L648),"")</f>
        <v/>
      </c>
      <c r="K1209" s="18" t="str">
        <f>IF(LEN('Contacts Data'!M648)&gt;16,LEN('Contacts Data'!M648),"")</f>
        <v/>
      </c>
      <c r="L1209" s="18" t="str">
        <f>IF(LEN('Contacts Data'!D648)&gt;128,LEN('Contacts Data'!D648),"")</f>
        <v/>
      </c>
      <c r="M1209" s="18" t="str">
        <f>IF(LEN('Contacts Data'!O648)&gt;1024,LEN('Contacts Data'!O648),"")</f>
        <v/>
      </c>
      <c r="P1209" s="18" t="str">
        <f>IF(LEN('Matter Data'!A641)&gt;0,LEN('Matter Data'!A641)+LEN('Matter Data'!B641),"")</f>
        <v/>
      </c>
      <c r="Q1209" s="18" t="str">
        <f>IF(LEN('Matter Data'!C641)&gt;80,LEN('Matter Data'!C641),"")</f>
        <v/>
      </c>
      <c r="R1209" s="18" t="str">
        <f>IF(LEN('Matter Data'!H641)&gt;40,LEN('Matter Data'!H641),"")</f>
        <v/>
      </c>
      <c r="S1209" s="21" t="b">
        <f>IF(LEN('Matter Data'!C641)&gt;0,CONCATENATE('Matter Data'!A641,'Matter Data'!B641,'Matter Data'!C641))</f>
        <v>0</v>
      </c>
      <c r="T1209" s="21">
        <f>IF(LEN('Matter Data'!C641)&gt;0,COUNTIF($S$2:$S$5001,CONCATENATE('Matter Data'!A641,'Matter Data'!B641,'Matter Data'!C641)),0)</f>
        <v>0</v>
      </c>
      <c r="U1209" s="22" t="str">
        <f>IF(LEN('Contacts Data'!B648)&gt;0,'Contacts Data'!B648,"")</f>
        <v/>
      </c>
      <c r="V1209" s="22" t="str">
        <f>IF(LEN('Contacts Data'!C648)&gt;0,'Contacts Data'!C648,"")</f>
        <v/>
      </c>
      <c r="W1209" s="22" t="str">
        <f>CONCATENATE(U1209, " ", V1209, " ", 'Contacts Data'!$A648)</f>
        <v xml:space="preserve">  </v>
      </c>
      <c r="X1209" s="22" t="str">
        <f>CONCATENATE('Matter Data'!A641, " ", 'Matter Data'!B641, " ", "Client")</f>
        <v xml:space="preserve">  Client</v>
      </c>
      <c r="Y1209" s="19" t="str">
        <f t="shared" si="19"/>
        <v/>
      </c>
    </row>
    <row r="1210" spans="1:25" x14ac:dyDescent="0.25">
      <c r="A1210" s="18" t="str">
        <f>IF(LEN('Contacts Data'!A649)&gt;20,LEN('Contacts Data'!A649),"")</f>
        <v/>
      </c>
      <c r="B1210" s="18" t="str">
        <f>IF(LEN('Contacts Data'!B649)&gt;0, LEN('Contacts Data'!B649) + LEN('Contacts Data'!C649), "")</f>
        <v/>
      </c>
      <c r="C1210" s="18" t="str">
        <f>IF(LEN('Contacts Data'!E649)&gt;20,LEN('Contacts Data'!E649),"")</f>
        <v/>
      </c>
      <c r="D1210" s="18" t="str">
        <f>IF(LEN('Contacts Data'!F649)&gt;20,LEN('Contacts Data'!F649),"")</f>
        <v/>
      </c>
      <c r="E1210" s="18" t="str">
        <f>IF(LEN('Contacts Data'!G649)&gt;20,LEN('Contacts Data'!G649),"")</f>
        <v/>
      </c>
      <c r="F1210" s="18" t="str">
        <f>IF(LEN('Contacts Data'!H649)&gt;60,LEN('Contacts Data'!H649),"")</f>
        <v/>
      </c>
      <c r="G1210" s="18" t="str">
        <f>IF(LEN('Contacts Data'!I649)&gt;128,LEN('Contacts Data'!I649),"")</f>
        <v/>
      </c>
      <c r="H1210" s="18" t="str">
        <f>IF(LEN('Contacts Data'!J649)&gt;60,LEN('Contacts Data'!J649),"")</f>
        <v/>
      </c>
      <c r="I1210" s="18" t="str">
        <f>IF(LEN('Contacts Data'!K649)&gt;30,LEN('Contacts Data'!K649),"")</f>
        <v/>
      </c>
      <c r="J1210" s="18" t="str">
        <f>IF(LEN('Contacts Data'!L649)&gt;2,LEN('Contacts Data'!L649),"")</f>
        <v/>
      </c>
      <c r="K1210" s="18" t="str">
        <f>IF(LEN('Contacts Data'!M649)&gt;16,LEN('Contacts Data'!M649),"")</f>
        <v/>
      </c>
      <c r="L1210" s="18" t="str">
        <f>IF(LEN('Contacts Data'!D649)&gt;128,LEN('Contacts Data'!D649),"")</f>
        <v/>
      </c>
      <c r="M1210" s="18" t="str">
        <f>IF(LEN('Contacts Data'!O649)&gt;1024,LEN('Contacts Data'!O649),"")</f>
        <v/>
      </c>
      <c r="P1210" s="18" t="str">
        <f>IF(LEN('Matter Data'!A642)&gt;0,LEN('Matter Data'!A642)+LEN('Matter Data'!B642),"")</f>
        <v/>
      </c>
      <c r="Q1210" s="18" t="str">
        <f>IF(LEN('Matter Data'!C642)&gt;80,LEN('Matter Data'!C642),"")</f>
        <v/>
      </c>
      <c r="R1210" s="18" t="str">
        <f>IF(LEN('Matter Data'!H642)&gt;40,LEN('Matter Data'!H642),"")</f>
        <v/>
      </c>
      <c r="S1210" s="21" t="b">
        <f>IF(LEN('Matter Data'!C642)&gt;0,CONCATENATE('Matter Data'!A642,'Matter Data'!B642,'Matter Data'!C642))</f>
        <v>0</v>
      </c>
      <c r="T1210" s="21">
        <f>IF(LEN('Matter Data'!C642)&gt;0,COUNTIF($S$2:$S$5001,CONCATENATE('Matter Data'!A642,'Matter Data'!B642,'Matter Data'!C642)),0)</f>
        <v>0</v>
      </c>
      <c r="U1210" s="22" t="str">
        <f>IF(LEN('Contacts Data'!B649)&gt;0,'Contacts Data'!B649,"")</f>
        <v/>
      </c>
      <c r="V1210" s="22" t="str">
        <f>IF(LEN('Contacts Data'!C649)&gt;0,'Contacts Data'!C649,"")</f>
        <v/>
      </c>
      <c r="W1210" s="22" t="str">
        <f>CONCATENATE(U1210, " ", V1210, " ", 'Contacts Data'!$A649)</f>
        <v xml:space="preserve">  </v>
      </c>
      <c r="X1210" s="22" t="str">
        <f>CONCATENATE('Matter Data'!A642, " ", 'Matter Data'!B642, " ", "Client")</f>
        <v xml:space="preserve">  Client</v>
      </c>
      <c r="Y1210" s="19" t="str">
        <f t="shared" si="19"/>
        <v/>
      </c>
    </row>
    <row r="1211" spans="1:25" x14ac:dyDescent="0.25">
      <c r="A1211" s="18" t="str">
        <f>IF(LEN('Contacts Data'!A650)&gt;20,LEN('Contacts Data'!A650),"")</f>
        <v/>
      </c>
      <c r="B1211" s="18" t="str">
        <f>IF(LEN('Contacts Data'!B650)&gt;0, LEN('Contacts Data'!B650) + LEN('Contacts Data'!C650), "")</f>
        <v/>
      </c>
      <c r="C1211" s="18" t="str">
        <f>IF(LEN('Contacts Data'!E650)&gt;20,LEN('Contacts Data'!E650),"")</f>
        <v/>
      </c>
      <c r="D1211" s="18" t="str">
        <f>IF(LEN('Contacts Data'!F650)&gt;20,LEN('Contacts Data'!F650),"")</f>
        <v/>
      </c>
      <c r="E1211" s="18" t="str">
        <f>IF(LEN('Contacts Data'!G650)&gt;20,LEN('Contacts Data'!G650),"")</f>
        <v/>
      </c>
      <c r="F1211" s="18" t="str">
        <f>IF(LEN('Contacts Data'!H650)&gt;60,LEN('Contacts Data'!H650),"")</f>
        <v/>
      </c>
      <c r="G1211" s="18" t="str">
        <f>IF(LEN('Contacts Data'!I650)&gt;128,LEN('Contacts Data'!I650),"")</f>
        <v/>
      </c>
      <c r="H1211" s="18" t="str">
        <f>IF(LEN('Contacts Data'!J650)&gt;60,LEN('Contacts Data'!J650),"")</f>
        <v/>
      </c>
      <c r="I1211" s="18" t="str">
        <f>IF(LEN('Contacts Data'!K650)&gt;30,LEN('Contacts Data'!K650),"")</f>
        <v/>
      </c>
      <c r="J1211" s="18" t="str">
        <f>IF(LEN('Contacts Data'!L650)&gt;2,LEN('Contacts Data'!L650),"")</f>
        <v/>
      </c>
      <c r="K1211" s="18" t="str">
        <f>IF(LEN('Contacts Data'!M650)&gt;16,LEN('Contacts Data'!M650),"")</f>
        <v/>
      </c>
      <c r="L1211" s="18" t="str">
        <f>IF(LEN('Contacts Data'!D650)&gt;128,LEN('Contacts Data'!D650),"")</f>
        <v/>
      </c>
      <c r="M1211" s="18" t="str">
        <f>IF(LEN('Contacts Data'!O650)&gt;1024,LEN('Contacts Data'!O650),"")</f>
        <v/>
      </c>
      <c r="P1211" s="18" t="str">
        <f>IF(LEN('Matter Data'!A643)&gt;0,LEN('Matter Data'!A643)+LEN('Matter Data'!B643),"")</f>
        <v/>
      </c>
      <c r="Q1211" s="18" t="str">
        <f>IF(LEN('Matter Data'!C643)&gt;80,LEN('Matter Data'!C643),"")</f>
        <v/>
      </c>
      <c r="R1211" s="18" t="str">
        <f>IF(LEN('Matter Data'!H643)&gt;40,LEN('Matter Data'!H643),"")</f>
        <v/>
      </c>
      <c r="S1211" s="21" t="b">
        <f>IF(LEN('Matter Data'!C643)&gt;0,CONCATENATE('Matter Data'!A643,'Matter Data'!B643,'Matter Data'!C643))</f>
        <v>0</v>
      </c>
      <c r="T1211" s="21">
        <f>IF(LEN('Matter Data'!C643)&gt;0,COUNTIF($S$2:$S$5001,CONCATENATE('Matter Data'!A643,'Matter Data'!B643,'Matter Data'!C643)),0)</f>
        <v>0</v>
      </c>
      <c r="U1211" s="22" t="str">
        <f>IF(LEN('Contacts Data'!B650)&gt;0,'Contacts Data'!B650,"")</f>
        <v/>
      </c>
      <c r="V1211" s="22" t="str">
        <f>IF(LEN('Contacts Data'!C650)&gt;0,'Contacts Data'!C650,"")</f>
        <v/>
      </c>
      <c r="W1211" s="22" t="str">
        <f>CONCATENATE(U1211, " ", V1211, " ", 'Contacts Data'!$A650)</f>
        <v xml:space="preserve">  </v>
      </c>
      <c r="X1211" s="22" t="str">
        <f>CONCATENATE('Matter Data'!A643, " ", 'Matter Data'!B643, " ", "Client")</f>
        <v xml:space="preserve">  Client</v>
      </c>
      <c r="Y1211" s="19" t="str">
        <f t="shared" si="19"/>
        <v/>
      </c>
    </row>
    <row r="1212" spans="1:25" x14ac:dyDescent="0.25">
      <c r="A1212" s="18" t="str">
        <f>IF(LEN('Contacts Data'!A651)&gt;20,LEN('Contacts Data'!A651),"")</f>
        <v/>
      </c>
      <c r="B1212" s="18" t="str">
        <f>IF(LEN('Contacts Data'!B651)&gt;0, LEN('Contacts Data'!B651) + LEN('Contacts Data'!C651), "")</f>
        <v/>
      </c>
      <c r="C1212" s="18" t="str">
        <f>IF(LEN('Contacts Data'!E651)&gt;20,LEN('Contacts Data'!E651),"")</f>
        <v/>
      </c>
      <c r="D1212" s="18" t="str">
        <f>IF(LEN('Contacts Data'!F651)&gt;20,LEN('Contacts Data'!F651),"")</f>
        <v/>
      </c>
      <c r="E1212" s="18" t="str">
        <f>IF(LEN('Contacts Data'!G651)&gt;20,LEN('Contacts Data'!G651),"")</f>
        <v/>
      </c>
      <c r="F1212" s="18" t="str">
        <f>IF(LEN('Contacts Data'!H651)&gt;60,LEN('Contacts Data'!H651),"")</f>
        <v/>
      </c>
      <c r="G1212" s="18" t="str">
        <f>IF(LEN('Contacts Data'!I651)&gt;128,LEN('Contacts Data'!I651),"")</f>
        <v/>
      </c>
      <c r="H1212" s="18" t="str">
        <f>IF(LEN('Contacts Data'!J651)&gt;60,LEN('Contacts Data'!J651),"")</f>
        <v/>
      </c>
      <c r="I1212" s="18" t="str">
        <f>IF(LEN('Contacts Data'!K651)&gt;30,LEN('Contacts Data'!K651),"")</f>
        <v/>
      </c>
      <c r="J1212" s="18" t="str">
        <f>IF(LEN('Contacts Data'!L651)&gt;2,LEN('Contacts Data'!L651),"")</f>
        <v/>
      </c>
      <c r="K1212" s="18" t="str">
        <f>IF(LEN('Contacts Data'!M651)&gt;16,LEN('Contacts Data'!M651),"")</f>
        <v/>
      </c>
      <c r="L1212" s="18" t="str">
        <f>IF(LEN('Contacts Data'!D651)&gt;128,LEN('Contacts Data'!D651),"")</f>
        <v/>
      </c>
      <c r="M1212" s="18" t="str">
        <f>IF(LEN('Contacts Data'!O651)&gt;1024,LEN('Contacts Data'!O651),"")</f>
        <v/>
      </c>
      <c r="P1212" s="18" t="str">
        <f>IF(LEN('Matter Data'!A644)&gt;0,LEN('Matter Data'!A644)+LEN('Matter Data'!B644),"")</f>
        <v/>
      </c>
      <c r="Q1212" s="18" t="str">
        <f>IF(LEN('Matter Data'!C644)&gt;80,LEN('Matter Data'!C644),"")</f>
        <v/>
      </c>
      <c r="R1212" s="18" t="str">
        <f>IF(LEN('Matter Data'!H644)&gt;40,LEN('Matter Data'!H644),"")</f>
        <v/>
      </c>
      <c r="S1212" s="21" t="b">
        <f>IF(LEN('Matter Data'!C644)&gt;0,CONCATENATE('Matter Data'!A644,'Matter Data'!B644,'Matter Data'!C644))</f>
        <v>0</v>
      </c>
      <c r="T1212" s="21">
        <f>IF(LEN('Matter Data'!C644)&gt;0,COUNTIF($S$2:$S$5001,CONCATENATE('Matter Data'!A644,'Matter Data'!B644,'Matter Data'!C644)),0)</f>
        <v>0</v>
      </c>
      <c r="U1212" s="22" t="str">
        <f>IF(LEN('Contacts Data'!B651)&gt;0,'Contacts Data'!B651,"")</f>
        <v/>
      </c>
      <c r="V1212" s="22" t="str">
        <f>IF(LEN('Contacts Data'!C651)&gt;0,'Contacts Data'!C651,"")</f>
        <v/>
      </c>
      <c r="W1212" s="22" t="str">
        <f>CONCATENATE(U1212, " ", V1212, " ", 'Contacts Data'!$A651)</f>
        <v xml:space="preserve">  </v>
      </c>
      <c r="X1212" s="22" t="str">
        <f>CONCATENATE('Matter Data'!A644, " ", 'Matter Data'!B644, " ", "Client")</f>
        <v xml:space="preserve">  Client</v>
      </c>
      <c r="Y1212" s="19" t="str">
        <f t="shared" si="19"/>
        <v/>
      </c>
    </row>
    <row r="1213" spans="1:25" x14ac:dyDescent="0.25">
      <c r="A1213" s="18" t="str">
        <f>IF(LEN('Contacts Data'!A652)&gt;20,LEN('Contacts Data'!A652),"")</f>
        <v/>
      </c>
      <c r="B1213" s="18" t="str">
        <f>IF(LEN('Contacts Data'!B652)&gt;0, LEN('Contacts Data'!B652) + LEN('Contacts Data'!C652), "")</f>
        <v/>
      </c>
      <c r="C1213" s="18" t="str">
        <f>IF(LEN('Contacts Data'!E652)&gt;20,LEN('Contacts Data'!E652),"")</f>
        <v/>
      </c>
      <c r="D1213" s="18" t="str">
        <f>IF(LEN('Contacts Data'!F652)&gt;20,LEN('Contacts Data'!F652),"")</f>
        <v/>
      </c>
      <c r="E1213" s="18" t="str">
        <f>IF(LEN('Contacts Data'!G652)&gt;20,LEN('Contacts Data'!G652),"")</f>
        <v/>
      </c>
      <c r="F1213" s="18" t="str">
        <f>IF(LEN('Contacts Data'!H652)&gt;60,LEN('Contacts Data'!H652),"")</f>
        <v/>
      </c>
      <c r="G1213" s="18" t="str">
        <f>IF(LEN('Contacts Data'!I652)&gt;128,LEN('Contacts Data'!I652),"")</f>
        <v/>
      </c>
      <c r="H1213" s="18" t="str">
        <f>IF(LEN('Contacts Data'!J652)&gt;60,LEN('Contacts Data'!J652),"")</f>
        <v/>
      </c>
      <c r="I1213" s="18" t="str">
        <f>IF(LEN('Contacts Data'!K652)&gt;30,LEN('Contacts Data'!K652),"")</f>
        <v/>
      </c>
      <c r="J1213" s="18" t="str">
        <f>IF(LEN('Contacts Data'!L652)&gt;2,LEN('Contacts Data'!L652),"")</f>
        <v/>
      </c>
      <c r="K1213" s="18" t="str">
        <f>IF(LEN('Contacts Data'!M652)&gt;16,LEN('Contacts Data'!M652),"")</f>
        <v/>
      </c>
      <c r="L1213" s="18" t="str">
        <f>IF(LEN('Contacts Data'!D652)&gt;128,LEN('Contacts Data'!D652),"")</f>
        <v/>
      </c>
      <c r="M1213" s="18" t="str">
        <f>IF(LEN('Contacts Data'!O652)&gt;1024,LEN('Contacts Data'!O652),"")</f>
        <v/>
      </c>
      <c r="P1213" s="18" t="str">
        <f>IF(LEN('Matter Data'!A645)&gt;0,LEN('Matter Data'!A645)+LEN('Matter Data'!B645),"")</f>
        <v/>
      </c>
      <c r="Q1213" s="18" t="str">
        <f>IF(LEN('Matter Data'!C645)&gt;80,LEN('Matter Data'!C645),"")</f>
        <v/>
      </c>
      <c r="R1213" s="18" t="str">
        <f>IF(LEN('Matter Data'!H645)&gt;40,LEN('Matter Data'!H645),"")</f>
        <v/>
      </c>
      <c r="S1213" s="21" t="b">
        <f>IF(LEN('Matter Data'!C645)&gt;0,CONCATENATE('Matter Data'!A645,'Matter Data'!B645,'Matter Data'!C645))</f>
        <v>0</v>
      </c>
      <c r="T1213" s="21">
        <f>IF(LEN('Matter Data'!C645)&gt;0,COUNTIF($S$2:$S$5001,CONCATENATE('Matter Data'!A645,'Matter Data'!B645,'Matter Data'!C645)),0)</f>
        <v>0</v>
      </c>
      <c r="U1213" s="22" t="str">
        <f>IF(LEN('Contacts Data'!B652)&gt;0,'Contacts Data'!B652,"")</f>
        <v/>
      </c>
      <c r="V1213" s="22" t="str">
        <f>IF(LEN('Contacts Data'!C652)&gt;0,'Contacts Data'!C652,"")</f>
        <v/>
      </c>
      <c r="W1213" s="22" t="str">
        <f>CONCATENATE(U1213, " ", V1213, " ", 'Contacts Data'!$A652)</f>
        <v xml:space="preserve">  </v>
      </c>
      <c r="X1213" s="22" t="str">
        <f>CONCATENATE('Matter Data'!A645, " ", 'Matter Data'!B645, " ", "Client")</f>
        <v xml:space="preserve">  Client</v>
      </c>
      <c r="Y1213" s="19" t="str">
        <f t="shared" si="19"/>
        <v/>
      </c>
    </row>
    <row r="1214" spans="1:25" x14ac:dyDescent="0.25">
      <c r="A1214" s="18" t="str">
        <f>IF(LEN('Contacts Data'!A653)&gt;20,LEN('Contacts Data'!A653),"")</f>
        <v/>
      </c>
      <c r="B1214" s="18" t="str">
        <f>IF(LEN('Contacts Data'!B653)&gt;0, LEN('Contacts Data'!B653) + LEN('Contacts Data'!C653), "")</f>
        <v/>
      </c>
      <c r="C1214" s="18" t="str">
        <f>IF(LEN('Contacts Data'!E653)&gt;20,LEN('Contacts Data'!E653),"")</f>
        <v/>
      </c>
      <c r="D1214" s="18" t="str">
        <f>IF(LEN('Contacts Data'!F653)&gt;20,LEN('Contacts Data'!F653),"")</f>
        <v/>
      </c>
      <c r="E1214" s="18" t="str">
        <f>IF(LEN('Contacts Data'!G653)&gt;20,LEN('Contacts Data'!G653),"")</f>
        <v/>
      </c>
      <c r="F1214" s="18" t="str">
        <f>IF(LEN('Contacts Data'!H653)&gt;60,LEN('Contacts Data'!H653),"")</f>
        <v/>
      </c>
      <c r="G1214" s="18" t="str">
        <f>IF(LEN('Contacts Data'!I653)&gt;128,LEN('Contacts Data'!I653),"")</f>
        <v/>
      </c>
      <c r="H1214" s="18" t="str">
        <f>IF(LEN('Contacts Data'!J653)&gt;60,LEN('Contacts Data'!J653),"")</f>
        <v/>
      </c>
      <c r="I1214" s="18" t="str">
        <f>IF(LEN('Contacts Data'!K653)&gt;30,LEN('Contacts Data'!K653),"")</f>
        <v/>
      </c>
      <c r="J1214" s="18" t="str">
        <f>IF(LEN('Contacts Data'!L653)&gt;2,LEN('Contacts Data'!L653),"")</f>
        <v/>
      </c>
      <c r="K1214" s="18" t="str">
        <f>IF(LEN('Contacts Data'!M653)&gt;16,LEN('Contacts Data'!M653),"")</f>
        <v/>
      </c>
      <c r="L1214" s="18" t="str">
        <f>IF(LEN('Contacts Data'!D653)&gt;128,LEN('Contacts Data'!D653),"")</f>
        <v/>
      </c>
      <c r="M1214" s="18" t="str">
        <f>IF(LEN('Contacts Data'!O653)&gt;1024,LEN('Contacts Data'!O653),"")</f>
        <v/>
      </c>
      <c r="P1214" s="18" t="str">
        <f>IF(LEN('Matter Data'!A646)&gt;0,LEN('Matter Data'!A646)+LEN('Matter Data'!B646),"")</f>
        <v/>
      </c>
      <c r="Q1214" s="18" t="str">
        <f>IF(LEN('Matter Data'!C646)&gt;80,LEN('Matter Data'!C646),"")</f>
        <v/>
      </c>
      <c r="R1214" s="18" t="str">
        <f>IF(LEN('Matter Data'!H646)&gt;40,LEN('Matter Data'!H646),"")</f>
        <v/>
      </c>
      <c r="S1214" s="21" t="b">
        <f>IF(LEN('Matter Data'!C646)&gt;0,CONCATENATE('Matter Data'!A646,'Matter Data'!B646,'Matter Data'!C646))</f>
        <v>0</v>
      </c>
      <c r="T1214" s="21">
        <f>IF(LEN('Matter Data'!C646)&gt;0,COUNTIF($S$2:$S$5001,CONCATENATE('Matter Data'!A646,'Matter Data'!B646,'Matter Data'!C646)),0)</f>
        <v>0</v>
      </c>
      <c r="U1214" s="22" t="str">
        <f>IF(LEN('Contacts Data'!B653)&gt;0,'Contacts Data'!B653,"")</f>
        <v/>
      </c>
      <c r="V1214" s="22" t="str">
        <f>IF(LEN('Contacts Data'!C653)&gt;0,'Contacts Data'!C653,"")</f>
        <v/>
      </c>
      <c r="W1214" s="22" t="str">
        <f>CONCATENATE(U1214, " ", V1214, " ", 'Contacts Data'!$A653)</f>
        <v xml:space="preserve">  </v>
      </c>
      <c r="X1214" s="22" t="str">
        <f>CONCATENATE('Matter Data'!A646, " ", 'Matter Data'!B646, " ", "Client")</f>
        <v xml:space="preserve">  Client</v>
      </c>
      <c r="Y1214" s="19" t="str">
        <f t="shared" si="19"/>
        <v/>
      </c>
    </row>
    <row r="1215" spans="1:25" x14ac:dyDescent="0.25">
      <c r="A1215" s="18" t="str">
        <f>IF(LEN('Contacts Data'!A654)&gt;20,LEN('Contacts Data'!A654),"")</f>
        <v/>
      </c>
      <c r="B1215" s="18" t="str">
        <f>IF(LEN('Contacts Data'!B654)&gt;0, LEN('Contacts Data'!B654) + LEN('Contacts Data'!C654), "")</f>
        <v/>
      </c>
      <c r="C1215" s="18" t="str">
        <f>IF(LEN('Contacts Data'!E654)&gt;20,LEN('Contacts Data'!E654),"")</f>
        <v/>
      </c>
      <c r="D1215" s="18" t="str">
        <f>IF(LEN('Contacts Data'!F654)&gt;20,LEN('Contacts Data'!F654),"")</f>
        <v/>
      </c>
      <c r="E1215" s="18" t="str">
        <f>IF(LEN('Contacts Data'!G654)&gt;20,LEN('Contacts Data'!G654),"")</f>
        <v/>
      </c>
      <c r="F1215" s="18" t="str">
        <f>IF(LEN('Contacts Data'!H654)&gt;60,LEN('Contacts Data'!H654),"")</f>
        <v/>
      </c>
      <c r="G1215" s="18" t="str">
        <f>IF(LEN('Contacts Data'!I654)&gt;128,LEN('Contacts Data'!I654),"")</f>
        <v/>
      </c>
      <c r="H1215" s="18" t="str">
        <f>IF(LEN('Contacts Data'!J654)&gt;60,LEN('Contacts Data'!J654),"")</f>
        <v/>
      </c>
      <c r="I1215" s="18" t="str">
        <f>IF(LEN('Contacts Data'!K654)&gt;30,LEN('Contacts Data'!K654),"")</f>
        <v/>
      </c>
      <c r="J1215" s="18" t="str">
        <f>IF(LEN('Contacts Data'!L654)&gt;2,LEN('Contacts Data'!L654),"")</f>
        <v/>
      </c>
      <c r="K1215" s="18" t="str">
        <f>IF(LEN('Contacts Data'!M654)&gt;16,LEN('Contacts Data'!M654),"")</f>
        <v/>
      </c>
      <c r="L1215" s="18" t="str">
        <f>IF(LEN('Contacts Data'!D654)&gt;128,LEN('Contacts Data'!D654),"")</f>
        <v/>
      </c>
      <c r="M1215" s="18" t="str">
        <f>IF(LEN('Contacts Data'!O654)&gt;1024,LEN('Contacts Data'!O654),"")</f>
        <v/>
      </c>
      <c r="P1215" s="18" t="str">
        <f>IF(LEN('Matter Data'!A647)&gt;0,LEN('Matter Data'!A647)+LEN('Matter Data'!B647),"")</f>
        <v/>
      </c>
      <c r="Q1215" s="18" t="str">
        <f>IF(LEN('Matter Data'!C647)&gt;80,LEN('Matter Data'!C647),"")</f>
        <v/>
      </c>
      <c r="R1215" s="18" t="str">
        <f>IF(LEN('Matter Data'!H647)&gt;40,LEN('Matter Data'!H647),"")</f>
        <v/>
      </c>
      <c r="S1215" s="21" t="b">
        <f>IF(LEN('Matter Data'!C647)&gt;0,CONCATENATE('Matter Data'!A647,'Matter Data'!B647,'Matter Data'!C647))</f>
        <v>0</v>
      </c>
      <c r="T1215" s="21">
        <f>IF(LEN('Matter Data'!C647)&gt;0,COUNTIF($S$2:$S$5001,CONCATENATE('Matter Data'!A647,'Matter Data'!B647,'Matter Data'!C647)),0)</f>
        <v>0</v>
      </c>
      <c r="U1215" s="22" t="str">
        <f>IF(LEN('Contacts Data'!B654)&gt;0,'Contacts Data'!B654,"")</f>
        <v/>
      </c>
      <c r="V1215" s="22" t="str">
        <f>IF(LEN('Contacts Data'!C654)&gt;0,'Contacts Data'!C654,"")</f>
        <v/>
      </c>
      <c r="W1215" s="22" t="str">
        <f>CONCATENATE(U1215, " ", V1215, " ", 'Contacts Data'!$A654)</f>
        <v xml:space="preserve">  </v>
      </c>
      <c r="X1215" s="22" t="str">
        <f>CONCATENATE('Matter Data'!A647, " ", 'Matter Data'!B647, " ", "Client")</f>
        <v xml:space="preserve">  Client</v>
      </c>
      <c r="Y1215" s="19" t="str">
        <f t="shared" si="19"/>
        <v/>
      </c>
    </row>
    <row r="1216" spans="1:25" x14ac:dyDescent="0.25">
      <c r="A1216" s="18" t="str">
        <f>IF(LEN('Contacts Data'!A655)&gt;20,LEN('Contacts Data'!A655),"")</f>
        <v/>
      </c>
      <c r="B1216" s="18" t="str">
        <f>IF(LEN('Contacts Data'!B655)&gt;0, LEN('Contacts Data'!B655) + LEN('Contacts Data'!C655), "")</f>
        <v/>
      </c>
      <c r="C1216" s="18" t="str">
        <f>IF(LEN('Contacts Data'!E655)&gt;20,LEN('Contacts Data'!E655),"")</f>
        <v/>
      </c>
      <c r="D1216" s="18" t="str">
        <f>IF(LEN('Contacts Data'!F655)&gt;20,LEN('Contacts Data'!F655),"")</f>
        <v/>
      </c>
      <c r="E1216" s="18" t="str">
        <f>IF(LEN('Contacts Data'!G655)&gt;20,LEN('Contacts Data'!G655),"")</f>
        <v/>
      </c>
      <c r="F1216" s="18" t="str">
        <f>IF(LEN('Contacts Data'!H655)&gt;60,LEN('Contacts Data'!H655),"")</f>
        <v/>
      </c>
      <c r="G1216" s="18" t="str">
        <f>IF(LEN('Contacts Data'!I655)&gt;128,LEN('Contacts Data'!I655),"")</f>
        <v/>
      </c>
      <c r="H1216" s="18" t="str">
        <f>IF(LEN('Contacts Data'!J655)&gt;60,LEN('Contacts Data'!J655),"")</f>
        <v/>
      </c>
      <c r="I1216" s="18" t="str">
        <f>IF(LEN('Contacts Data'!K655)&gt;30,LEN('Contacts Data'!K655),"")</f>
        <v/>
      </c>
      <c r="J1216" s="18" t="str">
        <f>IF(LEN('Contacts Data'!L655)&gt;2,LEN('Contacts Data'!L655),"")</f>
        <v/>
      </c>
      <c r="K1216" s="18" t="str">
        <f>IF(LEN('Contacts Data'!M655)&gt;16,LEN('Contacts Data'!M655),"")</f>
        <v/>
      </c>
      <c r="L1216" s="18" t="str">
        <f>IF(LEN('Contacts Data'!D655)&gt;128,LEN('Contacts Data'!D655),"")</f>
        <v/>
      </c>
      <c r="M1216" s="18" t="str">
        <f>IF(LEN('Contacts Data'!O655)&gt;1024,LEN('Contacts Data'!O655),"")</f>
        <v/>
      </c>
      <c r="P1216" s="18" t="str">
        <f>IF(LEN('Matter Data'!A648)&gt;0,LEN('Matter Data'!A648)+LEN('Matter Data'!B648),"")</f>
        <v/>
      </c>
      <c r="Q1216" s="18" t="str">
        <f>IF(LEN('Matter Data'!C648)&gt;80,LEN('Matter Data'!C648),"")</f>
        <v/>
      </c>
      <c r="R1216" s="18" t="str">
        <f>IF(LEN('Matter Data'!H648)&gt;40,LEN('Matter Data'!H648),"")</f>
        <v/>
      </c>
      <c r="S1216" s="21" t="b">
        <f>IF(LEN('Matter Data'!C648)&gt;0,CONCATENATE('Matter Data'!A648,'Matter Data'!B648,'Matter Data'!C648))</f>
        <v>0</v>
      </c>
      <c r="T1216" s="21">
        <f>IF(LEN('Matter Data'!C648)&gt;0,COUNTIF($S$2:$S$5001,CONCATENATE('Matter Data'!A648,'Matter Data'!B648,'Matter Data'!C648)),0)</f>
        <v>0</v>
      </c>
      <c r="U1216" s="22" t="str">
        <f>IF(LEN('Contacts Data'!B655)&gt;0,'Contacts Data'!B655,"")</f>
        <v/>
      </c>
      <c r="V1216" s="22" t="str">
        <f>IF(LEN('Contacts Data'!C655)&gt;0,'Contacts Data'!C655,"")</f>
        <v/>
      </c>
      <c r="W1216" s="22" t="str">
        <f>CONCATENATE(U1216, " ", V1216, " ", 'Contacts Data'!$A655)</f>
        <v xml:space="preserve">  </v>
      </c>
      <c r="X1216" s="22" t="str">
        <f>CONCATENATE('Matter Data'!A648, " ", 'Matter Data'!B648, " ", "Client")</f>
        <v xml:space="preserve">  Client</v>
      </c>
      <c r="Y1216" s="19" t="str">
        <f t="shared" si="19"/>
        <v/>
      </c>
    </row>
    <row r="1217" spans="1:25" x14ac:dyDescent="0.25">
      <c r="A1217" s="18" t="str">
        <f>IF(LEN('Contacts Data'!A656)&gt;20,LEN('Contacts Data'!A656),"")</f>
        <v/>
      </c>
      <c r="B1217" s="18" t="str">
        <f>IF(LEN('Contacts Data'!B656)&gt;0, LEN('Contacts Data'!B656) + LEN('Contacts Data'!C656), "")</f>
        <v/>
      </c>
      <c r="C1217" s="18" t="str">
        <f>IF(LEN('Contacts Data'!E656)&gt;20,LEN('Contacts Data'!E656),"")</f>
        <v/>
      </c>
      <c r="D1217" s="18" t="str">
        <f>IF(LEN('Contacts Data'!F656)&gt;20,LEN('Contacts Data'!F656),"")</f>
        <v/>
      </c>
      <c r="E1217" s="18" t="str">
        <f>IF(LEN('Contacts Data'!G656)&gt;20,LEN('Contacts Data'!G656),"")</f>
        <v/>
      </c>
      <c r="F1217" s="18" t="str">
        <f>IF(LEN('Contacts Data'!H656)&gt;60,LEN('Contacts Data'!H656),"")</f>
        <v/>
      </c>
      <c r="G1217" s="18" t="str">
        <f>IF(LEN('Contacts Data'!I656)&gt;128,LEN('Contacts Data'!I656),"")</f>
        <v/>
      </c>
      <c r="H1217" s="18" t="str">
        <f>IF(LEN('Contacts Data'!J656)&gt;60,LEN('Contacts Data'!J656),"")</f>
        <v/>
      </c>
      <c r="I1217" s="18" t="str">
        <f>IF(LEN('Contacts Data'!K656)&gt;30,LEN('Contacts Data'!K656),"")</f>
        <v/>
      </c>
      <c r="J1217" s="18" t="str">
        <f>IF(LEN('Contacts Data'!L656)&gt;2,LEN('Contacts Data'!L656),"")</f>
        <v/>
      </c>
      <c r="K1217" s="18" t="str">
        <f>IF(LEN('Contacts Data'!M656)&gt;16,LEN('Contacts Data'!M656),"")</f>
        <v/>
      </c>
      <c r="L1217" s="18" t="str">
        <f>IF(LEN('Contacts Data'!D656)&gt;128,LEN('Contacts Data'!D656),"")</f>
        <v/>
      </c>
      <c r="M1217" s="18" t="str">
        <f>IF(LEN('Contacts Data'!O656)&gt;1024,LEN('Contacts Data'!O656),"")</f>
        <v/>
      </c>
      <c r="P1217" s="18" t="str">
        <f>IF(LEN('Matter Data'!A649)&gt;0,LEN('Matter Data'!A649)+LEN('Matter Data'!B649),"")</f>
        <v/>
      </c>
      <c r="Q1217" s="18" t="str">
        <f>IF(LEN('Matter Data'!C649)&gt;80,LEN('Matter Data'!C649),"")</f>
        <v/>
      </c>
      <c r="R1217" s="18" t="str">
        <f>IF(LEN('Matter Data'!H649)&gt;40,LEN('Matter Data'!H649),"")</f>
        <v/>
      </c>
      <c r="S1217" s="21" t="b">
        <f>IF(LEN('Matter Data'!C649)&gt;0,CONCATENATE('Matter Data'!A649,'Matter Data'!B649,'Matter Data'!C649))</f>
        <v>0</v>
      </c>
      <c r="T1217" s="21">
        <f>IF(LEN('Matter Data'!C649)&gt;0,COUNTIF($S$2:$S$5001,CONCATENATE('Matter Data'!A649,'Matter Data'!B649,'Matter Data'!C649)),0)</f>
        <v>0</v>
      </c>
      <c r="U1217" s="22" t="str">
        <f>IF(LEN('Contacts Data'!B656)&gt;0,'Contacts Data'!B656,"")</f>
        <v/>
      </c>
      <c r="V1217" s="22" t="str">
        <f>IF(LEN('Contacts Data'!C656)&gt;0,'Contacts Data'!C656,"")</f>
        <v/>
      </c>
      <c r="W1217" s="22" t="str">
        <f>CONCATENATE(U1217, " ", V1217, " ", 'Contacts Data'!$A656)</f>
        <v xml:space="preserve">  </v>
      </c>
      <c r="X1217" s="22" t="str">
        <f>CONCATENATE('Matter Data'!A649, " ", 'Matter Data'!B649, " ", "Client")</f>
        <v xml:space="preserve">  Client</v>
      </c>
      <c r="Y1217" s="19" t="str">
        <f t="shared" si="19"/>
        <v/>
      </c>
    </row>
    <row r="1218" spans="1:25" x14ac:dyDescent="0.25">
      <c r="A1218" s="18" t="str">
        <f>IF(LEN('Contacts Data'!A657)&gt;20,LEN('Contacts Data'!A657),"")</f>
        <v/>
      </c>
      <c r="B1218" s="18" t="str">
        <f>IF(LEN('Contacts Data'!B657)&gt;0, LEN('Contacts Data'!B657) + LEN('Contacts Data'!C657), "")</f>
        <v/>
      </c>
      <c r="C1218" s="18" t="str">
        <f>IF(LEN('Contacts Data'!E657)&gt;20,LEN('Contacts Data'!E657),"")</f>
        <v/>
      </c>
      <c r="D1218" s="18" t="str">
        <f>IF(LEN('Contacts Data'!F657)&gt;20,LEN('Contacts Data'!F657),"")</f>
        <v/>
      </c>
      <c r="E1218" s="18" t="str">
        <f>IF(LEN('Contacts Data'!G657)&gt;20,LEN('Contacts Data'!G657),"")</f>
        <v/>
      </c>
      <c r="F1218" s="18" t="str">
        <f>IF(LEN('Contacts Data'!H657)&gt;60,LEN('Contacts Data'!H657),"")</f>
        <v/>
      </c>
      <c r="G1218" s="18" t="str">
        <f>IF(LEN('Contacts Data'!I657)&gt;128,LEN('Contacts Data'!I657),"")</f>
        <v/>
      </c>
      <c r="H1218" s="18" t="str">
        <f>IF(LEN('Contacts Data'!J657)&gt;60,LEN('Contacts Data'!J657),"")</f>
        <v/>
      </c>
      <c r="I1218" s="18" t="str">
        <f>IF(LEN('Contacts Data'!K657)&gt;30,LEN('Contacts Data'!K657),"")</f>
        <v/>
      </c>
      <c r="J1218" s="18" t="str">
        <f>IF(LEN('Contacts Data'!L657)&gt;2,LEN('Contacts Data'!L657),"")</f>
        <v/>
      </c>
      <c r="K1218" s="18" t="str">
        <f>IF(LEN('Contacts Data'!M657)&gt;16,LEN('Contacts Data'!M657),"")</f>
        <v/>
      </c>
      <c r="L1218" s="18" t="str">
        <f>IF(LEN('Contacts Data'!D657)&gt;128,LEN('Contacts Data'!D657),"")</f>
        <v/>
      </c>
      <c r="M1218" s="18" t="str">
        <f>IF(LEN('Contacts Data'!O657)&gt;1024,LEN('Contacts Data'!O657),"")</f>
        <v/>
      </c>
      <c r="P1218" s="18" t="str">
        <f>IF(LEN('Matter Data'!A650)&gt;0,LEN('Matter Data'!A650)+LEN('Matter Data'!B650),"")</f>
        <v/>
      </c>
      <c r="Q1218" s="18" t="str">
        <f>IF(LEN('Matter Data'!C650)&gt;80,LEN('Matter Data'!C650),"")</f>
        <v/>
      </c>
      <c r="R1218" s="18" t="str">
        <f>IF(LEN('Matter Data'!H650)&gt;40,LEN('Matter Data'!H650),"")</f>
        <v/>
      </c>
      <c r="S1218" s="21" t="b">
        <f>IF(LEN('Matter Data'!C650)&gt;0,CONCATENATE('Matter Data'!A650,'Matter Data'!B650,'Matter Data'!C650))</f>
        <v>0</v>
      </c>
      <c r="T1218" s="21">
        <f>IF(LEN('Matter Data'!C650)&gt;0,COUNTIF($S$2:$S$5001,CONCATENATE('Matter Data'!A650,'Matter Data'!B650,'Matter Data'!C650)),0)</f>
        <v>0</v>
      </c>
      <c r="U1218" s="22" t="str">
        <f>IF(LEN('Contacts Data'!B657)&gt;0,'Contacts Data'!B657,"")</f>
        <v/>
      </c>
      <c r="V1218" s="22" t="str">
        <f>IF(LEN('Contacts Data'!C657)&gt;0,'Contacts Data'!C657,"")</f>
        <v/>
      </c>
      <c r="W1218" s="22" t="str">
        <f>CONCATENATE(U1218, " ", V1218, " ", 'Contacts Data'!$A657)</f>
        <v xml:space="preserve">  </v>
      </c>
      <c r="X1218" s="22" t="str">
        <f>CONCATENATE('Matter Data'!A650, " ", 'Matter Data'!B650, " ", "Client")</f>
        <v xml:space="preserve">  Client</v>
      </c>
      <c r="Y1218" s="19" t="str">
        <f t="shared" si="19"/>
        <v/>
      </c>
    </row>
    <row r="1219" spans="1:25" x14ac:dyDescent="0.25">
      <c r="A1219" s="18" t="str">
        <f>IF(LEN('Contacts Data'!A658)&gt;20,LEN('Contacts Data'!A658),"")</f>
        <v/>
      </c>
      <c r="B1219" s="18" t="str">
        <f>IF(LEN('Contacts Data'!B658)&gt;0, LEN('Contacts Data'!B658) + LEN('Contacts Data'!C658), "")</f>
        <v/>
      </c>
      <c r="C1219" s="18" t="str">
        <f>IF(LEN('Contacts Data'!E658)&gt;20,LEN('Contacts Data'!E658),"")</f>
        <v/>
      </c>
      <c r="D1219" s="18" t="str">
        <f>IF(LEN('Contacts Data'!F658)&gt;20,LEN('Contacts Data'!F658),"")</f>
        <v/>
      </c>
      <c r="E1219" s="18" t="str">
        <f>IF(LEN('Contacts Data'!G658)&gt;20,LEN('Contacts Data'!G658),"")</f>
        <v/>
      </c>
      <c r="F1219" s="18" t="str">
        <f>IF(LEN('Contacts Data'!H658)&gt;60,LEN('Contacts Data'!H658),"")</f>
        <v/>
      </c>
      <c r="G1219" s="18" t="str">
        <f>IF(LEN('Contacts Data'!I658)&gt;128,LEN('Contacts Data'!I658),"")</f>
        <v/>
      </c>
      <c r="H1219" s="18" t="str">
        <f>IF(LEN('Contacts Data'!J658)&gt;60,LEN('Contacts Data'!J658),"")</f>
        <v/>
      </c>
      <c r="I1219" s="18" t="str">
        <f>IF(LEN('Contacts Data'!K658)&gt;30,LEN('Contacts Data'!K658),"")</f>
        <v/>
      </c>
      <c r="J1219" s="18" t="str">
        <f>IF(LEN('Contacts Data'!L658)&gt;2,LEN('Contacts Data'!L658),"")</f>
        <v/>
      </c>
      <c r="K1219" s="18" t="str">
        <f>IF(LEN('Contacts Data'!M658)&gt;16,LEN('Contacts Data'!M658),"")</f>
        <v/>
      </c>
      <c r="L1219" s="18" t="str">
        <f>IF(LEN('Contacts Data'!D658)&gt;128,LEN('Contacts Data'!D658),"")</f>
        <v/>
      </c>
      <c r="M1219" s="18" t="str">
        <f>IF(LEN('Contacts Data'!O658)&gt;1024,LEN('Contacts Data'!O658),"")</f>
        <v/>
      </c>
      <c r="P1219" s="18" t="str">
        <f>IF(LEN('Matter Data'!A651)&gt;0,LEN('Matter Data'!A651)+LEN('Matter Data'!B651),"")</f>
        <v/>
      </c>
      <c r="Q1219" s="18" t="str">
        <f>IF(LEN('Matter Data'!C651)&gt;80,LEN('Matter Data'!C651),"")</f>
        <v/>
      </c>
      <c r="R1219" s="18" t="str">
        <f>IF(LEN('Matter Data'!H651)&gt;40,LEN('Matter Data'!H651),"")</f>
        <v/>
      </c>
      <c r="S1219" s="21" t="b">
        <f>IF(LEN('Matter Data'!C651)&gt;0,CONCATENATE('Matter Data'!A651,'Matter Data'!B651,'Matter Data'!C651))</f>
        <v>0</v>
      </c>
      <c r="T1219" s="21">
        <f>IF(LEN('Matter Data'!C651)&gt;0,COUNTIF($S$2:$S$5001,CONCATENATE('Matter Data'!A651,'Matter Data'!B651,'Matter Data'!C651)),0)</f>
        <v>0</v>
      </c>
      <c r="U1219" s="22" t="str">
        <f>IF(LEN('Contacts Data'!B658)&gt;0,'Contacts Data'!B658,"")</f>
        <v/>
      </c>
      <c r="V1219" s="22" t="str">
        <f>IF(LEN('Contacts Data'!C658)&gt;0,'Contacts Data'!C658,"")</f>
        <v/>
      </c>
      <c r="W1219" s="22" t="str">
        <f>CONCATENATE(U1219, " ", V1219, " ", 'Contacts Data'!$A658)</f>
        <v xml:space="preserve">  </v>
      </c>
      <c r="X1219" s="22" t="str">
        <f>CONCATENATE('Matter Data'!A651, " ", 'Matter Data'!B651, " ", "Client")</f>
        <v xml:space="preserve">  Client</v>
      </c>
      <c r="Y1219" s="19" t="str">
        <f t="shared" si="19"/>
        <v/>
      </c>
    </row>
    <row r="1220" spans="1:25" x14ac:dyDescent="0.25">
      <c r="A1220" s="18" t="str">
        <f>IF(LEN('Contacts Data'!A659)&gt;20,LEN('Contacts Data'!A659),"")</f>
        <v/>
      </c>
      <c r="B1220" s="18" t="str">
        <f>IF(LEN('Contacts Data'!B659)&gt;0, LEN('Contacts Data'!B659) + LEN('Contacts Data'!C659), "")</f>
        <v/>
      </c>
      <c r="C1220" s="18" t="str">
        <f>IF(LEN('Contacts Data'!E659)&gt;20,LEN('Contacts Data'!E659),"")</f>
        <v/>
      </c>
      <c r="D1220" s="18" t="str">
        <f>IF(LEN('Contacts Data'!F659)&gt;20,LEN('Contacts Data'!F659),"")</f>
        <v/>
      </c>
      <c r="E1220" s="18" t="str">
        <f>IF(LEN('Contacts Data'!G659)&gt;20,LEN('Contacts Data'!G659),"")</f>
        <v/>
      </c>
      <c r="F1220" s="18" t="str">
        <f>IF(LEN('Contacts Data'!H659)&gt;60,LEN('Contacts Data'!H659),"")</f>
        <v/>
      </c>
      <c r="G1220" s="18" t="str">
        <f>IF(LEN('Contacts Data'!I659)&gt;128,LEN('Contacts Data'!I659),"")</f>
        <v/>
      </c>
      <c r="H1220" s="18" t="str">
        <f>IF(LEN('Contacts Data'!J659)&gt;60,LEN('Contacts Data'!J659),"")</f>
        <v/>
      </c>
      <c r="I1220" s="18" t="str">
        <f>IF(LEN('Contacts Data'!K659)&gt;30,LEN('Contacts Data'!K659),"")</f>
        <v/>
      </c>
      <c r="J1220" s="18" t="str">
        <f>IF(LEN('Contacts Data'!L659)&gt;2,LEN('Contacts Data'!L659),"")</f>
        <v/>
      </c>
      <c r="K1220" s="18" t="str">
        <f>IF(LEN('Contacts Data'!M659)&gt;16,LEN('Contacts Data'!M659),"")</f>
        <v/>
      </c>
      <c r="L1220" s="18" t="str">
        <f>IF(LEN('Contacts Data'!D659)&gt;128,LEN('Contacts Data'!D659),"")</f>
        <v/>
      </c>
      <c r="M1220" s="18" t="str">
        <f>IF(LEN('Contacts Data'!O659)&gt;1024,LEN('Contacts Data'!O659),"")</f>
        <v/>
      </c>
      <c r="P1220" s="18" t="str">
        <f>IF(LEN('Matter Data'!A652)&gt;0,LEN('Matter Data'!A652)+LEN('Matter Data'!B652),"")</f>
        <v/>
      </c>
      <c r="Q1220" s="18" t="str">
        <f>IF(LEN('Matter Data'!C652)&gt;80,LEN('Matter Data'!C652),"")</f>
        <v/>
      </c>
      <c r="R1220" s="18" t="str">
        <f>IF(LEN('Matter Data'!H652)&gt;40,LEN('Matter Data'!H652),"")</f>
        <v/>
      </c>
      <c r="S1220" s="21" t="b">
        <f>IF(LEN('Matter Data'!C652)&gt;0,CONCATENATE('Matter Data'!A652,'Matter Data'!B652,'Matter Data'!C652))</f>
        <v>0</v>
      </c>
      <c r="T1220" s="21">
        <f>IF(LEN('Matter Data'!C652)&gt;0,COUNTIF($S$2:$S$5001,CONCATENATE('Matter Data'!A652,'Matter Data'!B652,'Matter Data'!C652)),0)</f>
        <v>0</v>
      </c>
      <c r="U1220" s="22" t="str">
        <f>IF(LEN('Contacts Data'!B659)&gt;0,'Contacts Data'!B659,"")</f>
        <v/>
      </c>
      <c r="V1220" s="22" t="str">
        <f>IF(LEN('Contacts Data'!C659)&gt;0,'Contacts Data'!C659,"")</f>
        <v/>
      </c>
      <c r="W1220" s="22" t="str">
        <f>CONCATENATE(U1220, " ", V1220, " ", 'Contacts Data'!$A659)</f>
        <v xml:space="preserve">  </v>
      </c>
      <c r="X1220" s="22" t="str">
        <f>CONCATENATE('Matter Data'!A652, " ", 'Matter Data'!B652, " ", "Client")</f>
        <v xml:space="preserve">  Client</v>
      </c>
      <c r="Y1220" s="19" t="str">
        <f t="shared" si="19"/>
        <v/>
      </c>
    </row>
    <row r="1221" spans="1:25" x14ac:dyDescent="0.25">
      <c r="A1221" s="18" t="str">
        <f>IF(LEN('Contacts Data'!A660)&gt;20,LEN('Contacts Data'!A660),"")</f>
        <v/>
      </c>
      <c r="B1221" s="18" t="str">
        <f>IF(LEN('Contacts Data'!B660)&gt;0, LEN('Contacts Data'!B660) + LEN('Contacts Data'!C660), "")</f>
        <v/>
      </c>
      <c r="C1221" s="18" t="str">
        <f>IF(LEN('Contacts Data'!E660)&gt;20,LEN('Contacts Data'!E660),"")</f>
        <v/>
      </c>
      <c r="D1221" s="18" t="str">
        <f>IF(LEN('Contacts Data'!F660)&gt;20,LEN('Contacts Data'!F660),"")</f>
        <v/>
      </c>
      <c r="E1221" s="18" t="str">
        <f>IF(LEN('Contacts Data'!G660)&gt;20,LEN('Contacts Data'!G660),"")</f>
        <v/>
      </c>
      <c r="F1221" s="18" t="str">
        <f>IF(LEN('Contacts Data'!H660)&gt;60,LEN('Contacts Data'!H660),"")</f>
        <v/>
      </c>
      <c r="G1221" s="18" t="str">
        <f>IF(LEN('Contacts Data'!I660)&gt;128,LEN('Contacts Data'!I660),"")</f>
        <v/>
      </c>
      <c r="H1221" s="18" t="str">
        <f>IF(LEN('Contacts Data'!J660)&gt;60,LEN('Contacts Data'!J660),"")</f>
        <v/>
      </c>
      <c r="I1221" s="18" t="str">
        <f>IF(LEN('Contacts Data'!K660)&gt;30,LEN('Contacts Data'!K660),"")</f>
        <v/>
      </c>
      <c r="J1221" s="18" t="str">
        <f>IF(LEN('Contacts Data'!L660)&gt;2,LEN('Contacts Data'!L660),"")</f>
        <v/>
      </c>
      <c r="K1221" s="18" t="str">
        <f>IF(LEN('Contacts Data'!M660)&gt;16,LEN('Contacts Data'!M660),"")</f>
        <v/>
      </c>
      <c r="L1221" s="18" t="str">
        <f>IF(LEN('Contacts Data'!D660)&gt;128,LEN('Contacts Data'!D660),"")</f>
        <v/>
      </c>
      <c r="M1221" s="18" t="str">
        <f>IF(LEN('Contacts Data'!O660)&gt;1024,LEN('Contacts Data'!O660),"")</f>
        <v/>
      </c>
      <c r="P1221" s="18" t="str">
        <f>IF(LEN('Matter Data'!A653)&gt;0,LEN('Matter Data'!A653)+LEN('Matter Data'!B653),"")</f>
        <v/>
      </c>
      <c r="Q1221" s="18" t="str">
        <f>IF(LEN('Matter Data'!C653)&gt;80,LEN('Matter Data'!C653),"")</f>
        <v/>
      </c>
      <c r="R1221" s="18" t="str">
        <f>IF(LEN('Matter Data'!H653)&gt;40,LEN('Matter Data'!H653),"")</f>
        <v/>
      </c>
      <c r="S1221" s="21" t="b">
        <f>IF(LEN('Matter Data'!C653)&gt;0,CONCATENATE('Matter Data'!A653,'Matter Data'!B653,'Matter Data'!C653))</f>
        <v>0</v>
      </c>
      <c r="T1221" s="21">
        <f>IF(LEN('Matter Data'!C653)&gt;0,COUNTIF($S$2:$S$5001,CONCATENATE('Matter Data'!A653,'Matter Data'!B653,'Matter Data'!C653)),0)</f>
        <v>0</v>
      </c>
      <c r="U1221" s="22" t="str">
        <f>IF(LEN('Contacts Data'!B660)&gt;0,'Contacts Data'!B660,"")</f>
        <v/>
      </c>
      <c r="V1221" s="22" t="str">
        <f>IF(LEN('Contacts Data'!C660)&gt;0,'Contacts Data'!C660,"")</f>
        <v/>
      </c>
      <c r="W1221" s="22" t="str">
        <f>CONCATENATE(U1221, " ", V1221, " ", 'Contacts Data'!$A660)</f>
        <v xml:space="preserve">  </v>
      </c>
      <c r="X1221" s="22" t="str">
        <f>CONCATENATE('Matter Data'!A653, " ", 'Matter Data'!B653, " ", "Client")</f>
        <v xml:space="preserve">  Client</v>
      </c>
      <c r="Y1221" s="19" t="str">
        <f t="shared" si="19"/>
        <v/>
      </c>
    </row>
    <row r="1222" spans="1:25" x14ac:dyDescent="0.25">
      <c r="A1222" s="18" t="str">
        <f>IF(LEN('Contacts Data'!A661)&gt;20,LEN('Contacts Data'!A661),"")</f>
        <v/>
      </c>
      <c r="B1222" s="18" t="str">
        <f>IF(LEN('Contacts Data'!B661)&gt;0, LEN('Contacts Data'!B661) + LEN('Contacts Data'!C661), "")</f>
        <v/>
      </c>
      <c r="C1222" s="18" t="str">
        <f>IF(LEN('Contacts Data'!E661)&gt;20,LEN('Contacts Data'!E661),"")</f>
        <v/>
      </c>
      <c r="D1222" s="18" t="str">
        <f>IF(LEN('Contacts Data'!F661)&gt;20,LEN('Contacts Data'!F661),"")</f>
        <v/>
      </c>
      <c r="E1222" s="18" t="str">
        <f>IF(LEN('Contacts Data'!G661)&gt;20,LEN('Contacts Data'!G661),"")</f>
        <v/>
      </c>
      <c r="F1222" s="18" t="str">
        <f>IF(LEN('Contacts Data'!H661)&gt;60,LEN('Contacts Data'!H661),"")</f>
        <v/>
      </c>
      <c r="G1222" s="18" t="str">
        <f>IF(LEN('Contacts Data'!I661)&gt;128,LEN('Contacts Data'!I661),"")</f>
        <v/>
      </c>
      <c r="H1222" s="18" t="str">
        <f>IF(LEN('Contacts Data'!J661)&gt;60,LEN('Contacts Data'!J661),"")</f>
        <v/>
      </c>
      <c r="I1222" s="18" t="str">
        <f>IF(LEN('Contacts Data'!K661)&gt;30,LEN('Contacts Data'!K661),"")</f>
        <v/>
      </c>
      <c r="J1222" s="18" t="str">
        <f>IF(LEN('Contacts Data'!L661)&gt;2,LEN('Contacts Data'!L661),"")</f>
        <v/>
      </c>
      <c r="K1222" s="18" t="str">
        <f>IF(LEN('Contacts Data'!M661)&gt;16,LEN('Contacts Data'!M661),"")</f>
        <v/>
      </c>
      <c r="L1222" s="18" t="str">
        <f>IF(LEN('Contacts Data'!D661)&gt;128,LEN('Contacts Data'!D661),"")</f>
        <v/>
      </c>
      <c r="M1222" s="18" t="str">
        <f>IF(LEN('Contacts Data'!O661)&gt;1024,LEN('Contacts Data'!O661),"")</f>
        <v/>
      </c>
      <c r="P1222" s="18" t="str">
        <f>IF(LEN('Matter Data'!A654)&gt;0,LEN('Matter Data'!A654)+LEN('Matter Data'!B654),"")</f>
        <v/>
      </c>
      <c r="Q1222" s="18" t="str">
        <f>IF(LEN('Matter Data'!C654)&gt;80,LEN('Matter Data'!C654),"")</f>
        <v/>
      </c>
      <c r="R1222" s="18" t="str">
        <f>IF(LEN('Matter Data'!H654)&gt;40,LEN('Matter Data'!H654),"")</f>
        <v/>
      </c>
      <c r="S1222" s="21" t="b">
        <f>IF(LEN('Matter Data'!C654)&gt;0,CONCATENATE('Matter Data'!A654,'Matter Data'!B654,'Matter Data'!C654))</f>
        <v>0</v>
      </c>
      <c r="T1222" s="21">
        <f>IF(LEN('Matter Data'!C654)&gt;0,COUNTIF($S$2:$S$5001,CONCATENATE('Matter Data'!A654,'Matter Data'!B654,'Matter Data'!C654)),0)</f>
        <v>0</v>
      </c>
      <c r="U1222" s="22" t="str">
        <f>IF(LEN('Contacts Data'!B661)&gt;0,'Contacts Data'!B661,"")</f>
        <v/>
      </c>
      <c r="V1222" s="22" t="str">
        <f>IF(LEN('Contacts Data'!C661)&gt;0,'Contacts Data'!C661,"")</f>
        <v/>
      </c>
      <c r="W1222" s="22" t="str">
        <f>CONCATENATE(U1222, " ", V1222, " ", 'Contacts Data'!$A661)</f>
        <v xml:space="preserve">  </v>
      </c>
      <c r="X1222" s="22" t="str">
        <f>CONCATENATE('Matter Data'!A654, " ", 'Matter Data'!B654, " ", "Client")</f>
        <v xml:space="preserve">  Client</v>
      </c>
      <c r="Y1222" s="19" t="str">
        <f t="shared" si="19"/>
        <v/>
      </c>
    </row>
    <row r="1223" spans="1:25" x14ac:dyDescent="0.25">
      <c r="A1223" s="18" t="str">
        <f>IF(LEN('Contacts Data'!A662)&gt;20,LEN('Contacts Data'!A662),"")</f>
        <v/>
      </c>
      <c r="B1223" s="18" t="str">
        <f>IF(LEN('Contacts Data'!B662)&gt;0, LEN('Contacts Data'!B662) + LEN('Contacts Data'!C662), "")</f>
        <v/>
      </c>
      <c r="C1223" s="18" t="str">
        <f>IF(LEN('Contacts Data'!E662)&gt;20,LEN('Contacts Data'!E662),"")</f>
        <v/>
      </c>
      <c r="D1223" s="18" t="str">
        <f>IF(LEN('Contacts Data'!F662)&gt;20,LEN('Contacts Data'!F662),"")</f>
        <v/>
      </c>
      <c r="E1223" s="18" t="str">
        <f>IF(LEN('Contacts Data'!G662)&gt;20,LEN('Contacts Data'!G662),"")</f>
        <v/>
      </c>
      <c r="F1223" s="18" t="str">
        <f>IF(LEN('Contacts Data'!H662)&gt;60,LEN('Contacts Data'!H662),"")</f>
        <v/>
      </c>
      <c r="G1223" s="18" t="str">
        <f>IF(LEN('Contacts Data'!I662)&gt;128,LEN('Contacts Data'!I662),"")</f>
        <v/>
      </c>
      <c r="H1223" s="18" t="str">
        <f>IF(LEN('Contacts Data'!J662)&gt;60,LEN('Contacts Data'!J662),"")</f>
        <v/>
      </c>
      <c r="I1223" s="18" t="str">
        <f>IF(LEN('Contacts Data'!K662)&gt;30,LEN('Contacts Data'!K662),"")</f>
        <v/>
      </c>
      <c r="J1223" s="18" t="str">
        <f>IF(LEN('Contacts Data'!L662)&gt;2,LEN('Contacts Data'!L662),"")</f>
        <v/>
      </c>
      <c r="K1223" s="18" t="str">
        <f>IF(LEN('Contacts Data'!M662)&gt;16,LEN('Contacts Data'!M662),"")</f>
        <v/>
      </c>
      <c r="L1223" s="18" t="str">
        <f>IF(LEN('Contacts Data'!D662)&gt;128,LEN('Contacts Data'!D662),"")</f>
        <v/>
      </c>
      <c r="M1223" s="18" t="str">
        <f>IF(LEN('Contacts Data'!O662)&gt;1024,LEN('Contacts Data'!O662),"")</f>
        <v/>
      </c>
      <c r="P1223" s="18" t="str">
        <f>IF(LEN('Matter Data'!A655)&gt;0,LEN('Matter Data'!A655)+LEN('Matter Data'!B655),"")</f>
        <v/>
      </c>
      <c r="Q1223" s="18" t="str">
        <f>IF(LEN('Matter Data'!C655)&gt;80,LEN('Matter Data'!C655),"")</f>
        <v/>
      </c>
      <c r="R1223" s="18" t="str">
        <f>IF(LEN('Matter Data'!H655)&gt;40,LEN('Matter Data'!H655),"")</f>
        <v/>
      </c>
      <c r="S1223" s="21" t="b">
        <f>IF(LEN('Matter Data'!C655)&gt;0,CONCATENATE('Matter Data'!A655,'Matter Data'!B655,'Matter Data'!C655))</f>
        <v>0</v>
      </c>
      <c r="T1223" s="21">
        <f>IF(LEN('Matter Data'!C655)&gt;0,COUNTIF($S$2:$S$5001,CONCATENATE('Matter Data'!A655,'Matter Data'!B655,'Matter Data'!C655)),0)</f>
        <v>0</v>
      </c>
      <c r="U1223" s="22" t="str">
        <f>IF(LEN('Contacts Data'!B662)&gt;0,'Contacts Data'!B662,"")</f>
        <v/>
      </c>
      <c r="V1223" s="22" t="str">
        <f>IF(LEN('Contacts Data'!C662)&gt;0,'Contacts Data'!C662,"")</f>
        <v/>
      </c>
      <c r="W1223" s="22" t="str">
        <f>CONCATENATE(U1223, " ", V1223, " ", 'Contacts Data'!$A662)</f>
        <v xml:space="preserve">  </v>
      </c>
      <c r="X1223" s="22" t="str">
        <f>CONCATENATE('Matter Data'!A655, " ", 'Matter Data'!B655, " ", "Client")</f>
        <v xml:space="preserve">  Client</v>
      </c>
      <c r="Y1223" s="19" t="str">
        <f t="shared" si="19"/>
        <v/>
      </c>
    </row>
    <row r="1224" spans="1:25" x14ac:dyDescent="0.25">
      <c r="A1224" s="18" t="str">
        <f>IF(LEN('Contacts Data'!A663)&gt;20,LEN('Contacts Data'!A663),"")</f>
        <v/>
      </c>
      <c r="B1224" s="18" t="str">
        <f>IF(LEN('Contacts Data'!B663)&gt;0, LEN('Contacts Data'!B663) + LEN('Contacts Data'!C663), "")</f>
        <v/>
      </c>
      <c r="C1224" s="18" t="str">
        <f>IF(LEN('Contacts Data'!E663)&gt;20,LEN('Contacts Data'!E663),"")</f>
        <v/>
      </c>
      <c r="D1224" s="18" t="str">
        <f>IF(LEN('Contacts Data'!F663)&gt;20,LEN('Contacts Data'!F663),"")</f>
        <v/>
      </c>
      <c r="E1224" s="18" t="str">
        <f>IF(LEN('Contacts Data'!G663)&gt;20,LEN('Contacts Data'!G663),"")</f>
        <v/>
      </c>
      <c r="F1224" s="18" t="str">
        <f>IF(LEN('Contacts Data'!H663)&gt;60,LEN('Contacts Data'!H663),"")</f>
        <v/>
      </c>
      <c r="G1224" s="18" t="str">
        <f>IF(LEN('Contacts Data'!I663)&gt;128,LEN('Contacts Data'!I663),"")</f>
        <v/>
      </c>
      <c r="H1224" s="18" t="str">
        <f>IF(LEN('Contacts Data'!J663)&gt;60,LEN('Contacts Data'!J663),"")</f>
        <v/>
      </c>
      <c r="I1224" s="18" t="str">
        <f>IF(LEN('Contacts Data'!K663)&gt;30,LEN('Contacts Data'!K663),"")</f>
        <v/>
      </c>
      <c r="J1224" s="18" t="str">
        <f>IF(LEN('Contacts Data'!L663)&gt;2,LEN('Contacts Data'!L663),"")</f>
        <v/>
      </c>
      <c r="K1224" s="18" t="str">
        <f>IF(LEN('Contacts Data'!M663)&gt;16,LEN('Contacts Data'!M663),"")</f>
        <v/>
      </c>
      <c r="L1224" s="18" t="str">
        <f>IF(LEN('Contacts Data'!D663)&gt;128,LEN('Contacts Data'!D663),"")</f>
        <v/>
      </c>
      <c r="M1224" s="18" t="str">
        <f>IF(LEN('Contacts Data'!O663)&gt;1024,LEN('Contacts Data'!O663),"")</f>
        <v/>
      </c>
      <c r="P1224" s="18" t="str">
        <f>IF(LEN('Matter Data'!A656)&gt;0,LEN('Matter Data'!A656)+LEN('Matter Data'!B656),"")</f>
        <v/>
      </c>
      <c r="Q1224" s="18" t="str">
        <f>IF(LEN('Matter Data'!C656)&gt;80,LEN('Matter Data'!C656),"")</f>
        <v/>
      </c>
      <c r="R1224" s="18" t="str">
        <f>IF(LEN('Matter Data'!H656)&gt;40,LEN('Matter Data'!H656),"")</f>
        <v/>
      </c>
      <c r="S1224" s="21" t="b">
        <f>IF(LEN('Matter Data'!C656)&gt;0,CONCATENATE('Matter Data'!A656,'Matter Data'!B656,'Matter Data'!C656))</f>
        <v>0</v>
      </c>
      <c r="T1224" s="21">
        <f>IF(LEN('Matter Data'!C656)&gt;0,COUNTIF($S$2:$S$5001,CONCATENATE('Matter Data'!A656,'Matter Data'!B656,'Matter Data'!C656)),0)</f>
        <v>0</v>
      </c>
      <c r="U1224" s="22" t="str">
        <f>IF(LEN('Contacts Data'!B663)&gt;0,'Contacts Data'!B663,"")</f>
        <v/>
      </c>
      <c r="V1224" s="22" t="str">
        <f>IF(LEN('Contacts Data'!C663)&gt;0,'Contacts Data'!C663,"")</f>
        <v/>
      </c>
      <c r="W1224" s="22" t="str">
        <f>CONCATENATE(U1224, " ", V1224, " ", 'Contacts Data'!$A663)</f>
        <v xml:space="preserve">  </v>
      </c>
      <c r="X1224" s="22" t="str">
        <f>CONCATENATE('Matter Data'!A656, " ", 'Matter Data'!B656, " ", "Client")</f>
        <v xml:space="preserve">  Client</v>
      </c>
      <c r="Y1224" s="19" t="str">
        <f t="shared" si="19"/>
        <v/>
      </c>
    </row>
    <row r="1225" spans="1:25" x14ac:dyDescent="0.25">
      <c r="A1225" s="18" t="str">
        <f>IF(LEN('Contacts Data'!A664)&gt;20,LEN('Contacts Data'!A664),"")</f>
        <v/>
      </c>
      <c r="B1225" s="18" t="str">
        <f>IF(LEN('Contacts Data'!B664)&gt;0, LEN('Contacts Data'!B664) + LEN('Contacts Data'!C664), "")</f>
        <v/>
      </c>
      <c r="C1225" s="18" t="str">
        <f>IF(LEN('Contacts Data'!E664)&gt;20,LEN('Contacts Data'!E664),"")</f>
        <v/>
      </c>
      <c r="D1225" s="18" t="str">
        <f>IF(LEN('Contacts Data'!F664)&gt;20,LEN('Contacts Data'!F664),"")</f>
        <v/>
      </c>
      <c r="E1225" s="18" t="str">
        <f>IF(LEN('Contacts Data'!G664)&gt;20,LEN('Contacts Data'!G664),"")</f>
        <v/>
      </c>
      <c r="F1225" s="18" t="str">
        <f>IF(LEN('Contacts Data'!H664)&gt;60,LEN('Contacts Data'!H664),"")</f>
        <v/>
      </c>
      <c r="G1225" s="18" t="str">
        <f>IF(LEN('Contacts Data'!I664)&gt;128,LEN('Contacts Data'!I664),"")</f>
        <v/>
      </c>
      <c r="H1225" s="18" t="str">
        <f>IF(LEN('Contacts Data'!J664)&gt;60,LEN('Contacts Data'!J664),"")</f>
        <v/>
      </c>
      <c r="I1225" s="18" t="str">
        <f>IF(LEN('Contacts Data'!K664)&gt;30,LEN('Contacts Data'!K664),"")</f>
        <v/>
      </c>
      <c r="J1225" s="18" t="str">
        <f>IF(LEN('Contacts Data'!L664)&gt;2,LEN('Contacts Data'!L664),"")</f>
        <v/>
      </c>
      <c r="K1225" s="18" t="str">
        <f>IF(LEN('Contacts Data'!M664)&gt;16,LEN('Contacts Data'!M664),"")</f>
        <v/>
      </c>
      <c r="L1225" s="18" t="str">
        <f>IF(LEN('Contacts Data'!D664)&gt;128,LEN('Contacts Data'!D664),"")</f>
        <v/>
      </c>
      <c r="M1225" s="18" t="str">
        <f>IF(LEN('Contacts Data'!O664)&gt;1024,LEN('Contacts Data'!O664),"")</f>
        <v/>
      </c>
      <c r="P1225" s="18" t="str">
        <f>IF(LEN('Matter Data'!A657)&gt;0,LEN('Matter Data'!A657)+LEN('Matter Data'!B657),"")</f>
        <v/>
      </c>
      <c r="Q1225" s="18" t="str">
        <f>IF(LEN('Matter Data'!C657)&gt;80,LEN('Matter Data'!C657),"")</f>
        <v/>
      </c>
      <c r="R1225" s="18" t="str">
        <f>IF(LEN('Matter Data'!H657)&gt;40,LEN('Matter Data'!H657),"")</f>
        <v/>
      </c>
      <c r="S1225" s="21" t="b">
        <f>IF(LEN('Matter Data'!C657)&gt;0,CONCATENATE('Matter Data'!A657,'Matter Data'!B657,'Matter Data'!C657))</f>
        <v>0</v>
      </c>
      <c r="T1225" s="21">
        <f>IF(LEN('Matter Data'!C657)&gt;0,COUNTIF($S$2:$S$5001,CONCATENATE('Matter Data'!A657,'Matter Data'!B657,'Matter Data'!C657)),0)</f>
        <v>0</v>
      </c>
      <c r="U1225" s="22" t="str">
        <f>IF(LEN('Contacts Data'!B664)&gt;0,'Contacts Data'!B664,"")</f>
        <v/>
      </c>
      <c r="V1225" s="22" t="str">
        <f>IF(LEN('Contacts Data'!C664)&gt;0,'Contacts Data'!C664,"")</f>
        <v/>
      </c>
      <c r="W1225" s="22" t="str">
        <f>CONCATENATE(U1225, " ", V1225, " ", 'Contacts Data'!$A664)</f>
        <v xml:space="preserve">  </v>
      </c>
      <c r="X1225" s="22" t="str">
        <f>CONCATENATE('Matter Data'!A657, " ", 'Matter Data'!B657, " ", "Client")</f>
        <v xml:space="preserve">  Client</v>
      </c>
      <c r="Y1225" s="19" t="str">
        <f t="shared" si="19"/>
        <v/>
      </c>
    </row>
    <row r="1226" spans="1:25" x14ac:dyDescent="0.25">
      <c r="A1226" s="18" t="str">
        <f>IF(LEN('Contacts Data'!A665)&gt;20,LEN('Contacts Data'!A665),"")</f>
        <v/>
      </c>
      <c r="B1226" s="18" t="str">
        <f>IF(LEN('Contacts Data'!B665)&gt;0, LEN('Contacts Data'!B665) + LEN('Contacts Data'!C665), "")</f>
        <v/>
      </c>
      <c r="C1226" s="18" t="str">
        <f>IF(LEN('Contacts Data'!E665)&gt;20,LEN('Contacts Data'!E665),"")</f>
        <v/>
      </c>
      <c r="D1226" s="18" t="str">
        <f>IF(LEN('Contacts Data'!F665)&gt;20,LEN('Contacts Data'!F665),"")</f>
        <v/>
      </c>
      <c r="E1226" s="18" t="str">
        <f>IF(LEN('Contacts Data'!G665)&gt;20,LEN('Contacts Data'!G665),"")</f>
        <v/>
      </c>
      <c r="F1226" s="18" t="str">
        <f>IF(LEN('Contacts Data'!H665)&gt;60,LEN('Contacts Data'!H665),"")</f>
        <v/>
      </c>
      <c r="G1226" s="18" t="str">
        <f>IF(LEN('Contacts Data'!I665)&gt;128,LEN('Contacts Data'!I665),"")</f>
        <v/>
      </c>
      <c r="H1226" s="18" t="str">
        <f>IF(LEN('Contacts Data'!J665)&gt;60,LEN('Contacts Data'!J665),"")</f>
        <v/>
      </c>
      <c r="I1226" s="18" t="str">
        <f>IF(LEN('Contacts Data'!K665)&gt;30,LEN('Contacts Data'!K665),"")</f>
        <v/>
      </c>
      <c r="J1226" s="18" t="str">
        <f>IF(LEN('Contacts Data'!L665)&gt;2,LEN('Contacts Data'!L665),"")</f>
        <v/>
      </c>
      <c r="K1226" s="18" t="str">
        <f>IF(LEN('Contacts Data'!M665)&gt;16,LEN('Contacts Data'!M665),"")</f>
        <v/>
      </c>
      <c r="L1226" s="18" t="str">
        <f>IF(LEN('Contacts Data'!D665)&gt;128,LEN('Contacts Data'!D665),"")</f>
        <v/>
      </c>
      <c r="M1226" s="18" t="str">
        <f>IF(LEN('Contacts Data'!O665)&gt;1024,LEN('Contacts Data'!O665),"")</f>
        <v/>
      </c>
      <c r="P1226" s="18" t="str">
        <f>IF(LEN('Matter Data'!A658)&gt;0,LEN('Matter Data'!A658)+LEN('Matter Data'!B658),"")</f>
        <v/>
      </c>
      <c r="Q1226" s="18" t="str">
        <f>IF(LEN('Matter Data'!C658)&gt;80,LEN('Matter Data'!C658),"")</f>
        <v/>
      </c>
      <c r="R1226" s="18" t="str">
        <f>IF(LEN('Matter Data'!H658)&gt;40,LEN('Matter Data'!H658),"")</f>
        <v/>
      </c>
      <c r="S1226" s="21" t="b">
        <f>IF(LEN('Matter Data'!C658)&gt;0,CONCATENATE('Matter Data'!A658,'Matter Data'!B658,'Matter Data'!C658))</f>
        <v>0</v>
      </c>
      <c r="T1226" s="21">
        <f>IF(LEN('Matter Data'!C658)&gt;0,COUNTIF($S$2:$S$5001,CONCATENATE('Matter Data'!A658,'Matter Data'!B658,'Matter Data'!C658)),0)</f>
        <v>0</v>
      </c>
      <c r="U1226" s="22" t="str">
        <f>IF(LEN('Contacts Data'!B665)&gt;0,'Contacts Data'!B665,"")</f>
        <v/>
      </c>
      <c r="V1226" s="22" t="str">
        <f>IF(LEN('Contacts Data'!C665)&gt;0,'Contacts Data'!C665,"")</f>
        <v/>
      </c>
      <c r="W1226" s="22" t="str">
        <f>CONCATENATE(U1226, " ", V1226, " ", 'Contacts Data'!$A665)</f>
        <v xml:space="preserve">  </v>
      </c>
      <c r="X1226" s="22" t="str">
        <f>CONCATENATE('Matter Data'!A658, " ", 'Matter Data'!B658, " ", "Client")</f>
        <v xml:space="preserve">  Client</v>
      </c>
      <c r="Y1226" s="19" t="str">
        <f t="shared" si="19"/>
        <v/>
      </c>
    </row>
    <row r="1227" spans="1:25" x14ac:dyDescent="0.25">
      <c r="A1227" s="18" t="str">
        <f>IF(LEN('Contacts Data'!A666)&gt;20,LEN('Contacts Data'!A666),"")</f>
        <v/>
      </c>
      <c r="B1227" s="18" t="str">
        <f>IF(LEN('Contacts Data'!B666)&gt;0, LEN('Contacts Data'!B666) + LEN('Contacts Data'!C666), "")</f>
        <v/>
      </c>
      <c r="C1227" s="18" t="str">
        <f>IF(LEN('Contacts Data'!E666)&gt;20,LEN('Contacts Data'!E666),"")</f>
        <v/>
      </c>
      <c r="D1227" s="18" t="str">
        <f>IF(LEN('Contacts Data'!F666)&gt;20,LEN('Contacts Data'!F666),"")</f>
        <v/>
      </c>
      <c r="E1227" s="18" t="str">
        <f>IF(LEN('Contacts Data'!G666)&gt;20,LEN('Contacts Data'!G666),"")</f>
        <v/>
      </c>
      <c r="F1227" s="18" t="str">
        <f>IF(LEN('Contacts Data'!H666)&gt;60,LEN('Contacts Data'!H666),"")</f>
        <v/>
      </c>
      <c r="G1227" s="18" t="str">
        <f>IF(LEN('Contacts Data'!I666)&gt;128,LEN('Contacts Data'!I666),"")</f>
        <v/>
      </c>
      <c r="H1227" s="18" t="str">
        <f>IF(LEN('Contacts Data'!J666)&gt;60,LEN('Contacts Data'!J666),"")</f>
        <v/>
      </c>
      <c r="I1227" s="18" t="str">
        <f>IF(LEN('Contacts Data'!K666)&gt;30,LEN('Contacts Data'!K666),"")</f>
        <v/>
      </c>
      <c r="J1227" s="18" t="str">
        <f>IF(LEN('Contacts Data'!L666)&gt;2,LEN('Contacts Data'!L666),"")</f>
        <v/>
      </c>
      <c r="K1227" s="18" t="str">
        <f>IF(LEN('Contacts Data'!M666)&gt;16,LEN('Contacts Data'!M666),"")</f>
        <v/>
      </c>
      <c r="L1227" s="18" t="str">
        <f>IF(LEN('Contacts Data'!D666)&gt;128,LEN('Contacts Data'!D666),"")</f>
        <v/>
      </c>
      <c r="M1227" s="18" t="str">
        <f>IF(LEN('Contacts Data'!O666)&gt;1024,LEN('Contacts Data'!O666),"")</f>
        <v/>
      </c>
      <c r="P1227" s="18" t="str">
        <f>IF(LEN('Matter Data'!A659)&gt;0,LEN('Matter Data'!A659)+LEN('Matter Data'!B659),"")</f>
        <v/>
      </c>
      <c r="Q1227" s="18" t="str">
        <f>IF(LEN('Matter Data'!C659)&gt;80,LEN('Matter Data'!C659),"")</f>
        <v/>
      </c>
      <c r="R1227" s="18" t="str">
        <f>IF(LEN('Matter Data'!H659)&gt;40,LEN('Matter Data'!H659),"")</f>
        <v/>
      </c>
      <c r="S1227" s="21" t="b">
        <f>IF(LEN('Matter Data'!C659)&gt;0,CONCATENATE('Matter Data'!A659,'Matter Data'!B659,'Matter Data'!C659))</f>
        <v>0</v>
      </c>
      <c r="T1227" s="21">
        <f>IF(LEN('Matter Data'!C659)&gt;0,COUNTIF($S$2:$S$5001,CONCATENATE('Matter Data'!A659,'Matter Data'!B659,'Matter Data'!C659)),0)</f>
        <v>0</v>
      </c>
      <c r="U1227" s="22" t="str">
        <f>IF(LEN('Contacts Data'!B666)&gt;0,'Contacts Data'!B666,"")</f>
        <v/>
      </c>
      <c r="V1227" s="22" t="str">
        <f>IF(LEN('Contacts Data'!C666)&gt;0,'Contacts Data'!C666,"")</f>
        <v/>
      </c>
      <c r="W1227" s="22" t="str">
        <f>CONCATENATE(U1227, " ", V1227, " ", 'Contacts Data'!$A666)</f>
        <v xml:space="preserve">  </v>
      </c>
      <c r="X1227" s="22" t="str">
        <f>CONCATENATE('Matter Data'!A659, " ", 'Matter Data'!B659, " ", "Client")</f>
        <v xml:space="preserve">  Client</v>
      </c>
      <c r="Y1227" s="19" t="str">
        <f t="shared" si="19"/>
        <v/>
      </c>
    </row>
    <row r="1228" spans="1:25" x14ac:dyDescent="0.25">
      <c r="A1228" s="18" t="str">
        <f>IF(LEN('Contacts Data'!A667)&gt;20,LEN('Contacts Data'!A667),"")</f>
        <v/>
      </c>
      <c r="B1228" s="18" t="str">
        <f>IF(LEN('Contacts Data'!B667)&gt;0, LEN('Contacts Data'!B667) + LEN('Contacts Data'!C667), "")</f>
        <v/>
      </c>
      <c r="C1228" s="18" t="str">
        <f>IF(LEN('Contacts Data'!E667)&gt;20,LEN('Contacts Data'!E667),"")</f>
        <v/>
      </c>
      <c r="D1228" s="18" t="str">
        <f>IF(LEN('Contacts Data'!F667)&gt;20,LEN('Contacts Data'!F667),"")</f>
        <v/>
      </c>
      <c r="E1228" s="18" t="str">
        <f>IF(LEN('Contacts Data'!G667)&gt;20,LEN('Contacts Data'!G667),"")</f>
        <v/>
      </c>
      <c r="F1228" s="18" t="str">
        <f>IF(LEN('Contacts Data'!H667)&gt;60,LEN('Contacts Data'!H667),"")</f>
        <v/>
      </c>
      <c r="G1228" s="18" t="str">
        <f>IF(LEN('Contacts Data'!I667)&gt;128,LEN('Contacts Data'!I667),"")</f>
        <v/>
      </c>
      <c r="H1228" s="18" t="str">
        <f>IF(LEN('Contacts Data'!J667)&gt;60,LEN('Contacts Data'!J667),"")</f>
        <v/>
      </c>
      <c r="I1228" s="18" t="str">
        <f>IF(LEN('Contacts Data'!K667)&gt;30,LEN('Contacts Data'!K667),"")</f>
        <v/>
      </c>
      <c r="J1228" s="18" t="str">
        <f>IF(LEN('Contacts Data'!L667)&gt;2,LEN('Contacts Data'!L667),"")</f>
        <v/>
      </c>
      <c r="K1228" s="18" t="str">
        <f>IF(LEN('Contacts Data'!M667)&gt;16,LEN('Contacts Data'!M667),"")</f>
        <v/>
      </c>
      <c r="L1228" s="18" t="str">
        <f>IF(LEN('Contacts Data'!D667)&gt;128,LEN('Contacts Data'!D667),"")</f>
        <v/>
      </c>
      <c r="M1228" s="18" t="str">
        <f>IF(LEN('Contacts Data'!O667)&gt;1024,LEN('Contacts Data'!O667),"")</f>
        <v/>
      </c>
      <c r="P1228" s="18" t="str">
        <f>IF(LEN('Matter Data'!A660)&gt;0,LEN('Matter Data'!A660)+LEN('Matter Data'!B660),"")</f>
        <v/>
      </c>
      <c r="Q1228" s="18" t="str">
        <f>IF(LEN('Matter Data'!C660)&gt;80,LEN('Matter Data'!C660),"")</f>
        <v/>
      </c>
      <c r="R1228" s="18" t="str">
        <f>IF(LEN('Matter Data'!H660)&gt;40,LEN('Matter Data'!H660),"")</f>
        <v/>
      </c>
      <c r="S1228" s="21" t="b">
        <f>IF(LEN('Matter Data'!C660)&gt;0,CONCATENATE('Matter Data'!A660,'Matter Data'!B660,'Matter Data'!C660))</f>
        <v>0</v>
      </c>
      <c r="T1228" s="21">
        <f>IF(LEN('Matter Data'!C660)&gt;0,COUNTIF($S$2:$S$5001,CONCATENATE('Matter Data'!A660,'Matter Data'!B660,'Matter Data'!C660)),0)</f>
        <v>0</v>
      </c>
      <c r="U1228" s="22" t="str">
        <f>IF(LEN('Contacts Data'!B667)&gt;0,'Contacts Data'!B667,"")</f>
        <v/>
      </c>
      <c r="V1228" s="22" t="str">
        <f>IF(LEN('Contacts Data'!C667)&gt;0,'Contacts Data'!C667,"")</f>
        <v/>
      </c>
      <c r="W1228" s="22" t="str">
        <f>CONCATENATE(U1228, " ", V1228, " ", 'Contacts Data'!$A667)</f>
        <v xml:space="preserve">  </v>
      </c>
      <c r="X1228" s="22" t="str">
        <f>CONCATENATE('Matter Data'!A660, " ", 'Matter Data'!B660, " ", "Client")</f>
        <v xml:space="preserve">  Client</v>
      </c>
      <c r="Y1228" s="19" t="str">
        <f t="shared" si="19"/>
        <v/>
      </c>
    </row>
    <row r="1229" spans="1:25" x14ac:dyDescent="0.25">
      <c r="A1229" s="18" t="str">
        <f>IF(LEN('Contacts Data'!A668)&gt;20,LEN('Contacts Data'!A668),"")</f>
        <v/>
      </c>
      <c r="B1229" s="18" t="str">
        <f>IF(LEN('Contacts Data'!B668)&gt;0, LEN('Contacts Data'!B668) + LEN('Contacts Data'!C668), "")</f>
        <v/>
      </c>
      <c r="C1229" s="18" t="str">
        <f>IF(LEN('Contacts Data'!E668)&gt;20,LEN('Contacts Data'!E668),"")</f>
        <v/>
      </c>
      <c r="D1229" s="18" t="str">
        <f>IF(LEN('Contacts Data'!F668)&gt;20,LEN('Contacts Data'!F668),"")</f>
        <v/>
      </c>
      <c r="E1229" s="18" t="str">
        <f>IF(LEN('Contacts Data'!G668)&gt;20,LEN('Contacts Data'!G668),"")</f>
        <v/>
      </c>
      <c r="F1229" s="18" t="str">
        <f>IF(LEN('Contacts Data'!H668)&gt;60,LEN('Contacts Data'!H668),"")</f>
        <v/>
      </c>
      <c r="G1229" s="18" t="str">
        <f>IF(LEN('Contacts Data'!I668)&gt;128,LEN('Contacts Data'!I668),"")</f>
        <v/>
      </c>
      <c r="H1229" s="18" t="str">
        <f>IF(LEN('Contacts Data'!J668)&gt;60,LEN('Contacts Data'!J668),"")</f>
        <v/>
      </c>
      <c r="I1229" s="18" t="str">
        <f>IF(LEN('Contacts Data'!K668)&gt;30,LEN('Contacts Data'!K668),"")</f>
        <v/>
      </c>
      <c r="J1229" s="18" t="str">
        <f>IF(LEN('Contacts Data'!L668)&gt;2,LEN('Contacts Data'!L668),"")</f>
        <v/>
      </c>
      <c r="K1229" s="18" t="str">
        <f>IF(LEN('Contacts Data'!M668)&gt;16,LEN('Contacts Data'!M668),"")</f>
        <v/>
      </c>
      <c r="L1229" s="18" t="str">
        <f>IF(LEN('Contacts Data'!D668)&gt;128,LEN('Contacts Data'!D668),"")</f>
        <v/>
      </c>
      <c r="M1229" s="18" t="str">
        <f>IF(LEN('Contacts Data'!O668)&gt;1024,LEN('Contacts Data'!O668),"")</f>
        <v/>
      </c>
      <c r="P1229" s="18" t="str">
        <f>IF(LEN('Matter Data'!A661)&gt;0,LEN('Matter Data'!A661)+LEN('Matter Data'!B661),"")</f>
        <v/>
      </c>
      <c r="Q1229" s="18" t="str">
        <f>IF(LEN('Matter Data'!C661)&gt;80,LEN('Matter Data'!C661),"")</f>
        <v/>
      </c>
      <c r="R1229" s="18" t="str">
        <f>IF(LEN('Matter Data'!H661)&gt;40,LEN('Matter Data'!H661),"")</f>
        <v/>
      </c>
      <c r="S1229" s="21" t="b">
        <f>IF(LEN('Matter Data'!C661)&gt;0,CONCATENATE('Matter Data'!A661,'Matter Data'!B661,'Matter Data'!C661))</f>
        <v>0</v>
      </c>
      <c r="T1229" s="21">
        <f>IF(LEN('Matter Data'!C661)&gt;0,COUNTIF($S$2:$S$5001,CONCATENATE('Matter Data'!A661,'Matter Data'!B661,'Matter Data'!C661)),0)</f>
        <v>0</v>
      </c>
      <c r="U1229" s="22" t="str">
        <f>IF(LEN('Contacts Data'!B668)&gt;0,'Contacts Data'!B668,"")</f>
        <v/>
      </c>
      <c r="V1229" s="22" t="str">
        <f>IF(LEN('Contacts Data'!C668)&gt;0,'Contacts Data'!C668,"")</f>
        <v/>
      </c>
      <c r="W1229" s="22" t="str">
        <f>CONCATENATE(U1229, " ", V1229, " ", 'Contacts Data'!$A668)</f>
        <v xml:space="preserve">  </v>
      </c>
      <c r="X1229" s="22" t="str">
        <f>CONCATENATE('Matter Data'!A661, " ", 'Matter Data'!B661, " ", "Client")</f>
        <v xml:space="preserve">  Client</v>
      </c>
      <c r="Y1229" s="19" t="str">
        <f t="shared" si="19"/>
        <v/>
      </c>
    </row>
    <row r="1230" spans="1:25" x14ac:dyDescent="0.25">
      <c r="A1230" s="18" t="str">
        <f>IF(LEN('Contacts Data'!A669)&gt;20,LEN('Contacts Data'!A669),"")</f>
        <v/>
      </c>
      <c r="B1230" s="18" t="str">
        <f>IF(LEN('Contacts Data'!B669)&gt;0, LEN('Contacts Data'!B669) + LEN('Contacts Data'!C669), "")</f>
        <v/>
      </c>
      <c r="C1230" s="18" t="str">
        <f>IF(LEN('Contacts Data'!E669)&gt;20,LEN('Contacts Data'!E669),"")</f>
        <v/>
      </c>
      <c r="D1230" s="18" t="str">
        <f>IF(LEN('Contacts Data'!F669)&gt;20,LEN('Contacts Data'!F669),"")</f>
        <v/>
      </c>
      <c r="E1230" s="18" t="str">
        <f>IF(LEN('Contacts Data'!G669)&gt;20,LEN('Contacts Data'!G669),"")</f>
        <v/>
      </c>
      <c r="F1230" s="18" t="str">
        <f>IF(LEN('Contacts Data'!H669)&gt;60,LEN('Contacts Data'!H669),"")</f>
        <v/>
      </c>
      <c r="G1230" s="18" t="str">
        <f>IF(LEN('Contacts Data'!I669)&gt;128,LEN('Contacts Data'!I669),"")</f>
        <v/>
      </c>
      <c r="H1230" s="18" t="str">
        <f>IF(LEN('Contacts Data'!J669)&gt;60,LEN('Contacts Data'!J669),"")</f>
        <v/>
      </c>
      <c r="I1230" s="18" t="str">
        <f>IF(LEN('Contacts Data'!K669)&gt;30,LEN('Contacts Data'!K669),"")</f>
        <v/>
      </c>
      <c r="J1230" s="18" t="str">
        <f>IF(LEN('Contacts Data'!L669)&gt;2,LEN('Contacts Data'!L669),"")</f>
        <v/>
      </c>
      <c r="K1230" s="18" t="str">
        <f>IF(LEN('Contacts Data'!M669)&gt;16,LEN('Contacts Data'!M669),"")</f>
        <v/>
      </c>
      <c r="L1230" s="18" t="str">
        <f>IF(LEN('Contacts Data'!D669)&gt;128,LEN('Contacts Data'!D669),"")</f>
        <v/>
      </c>
      <c r="M1230" s="18" t="str">
        <f>IF(LEN('Contacts Data'!O669)&gt;1024,LEN('Contacts Data'!O669),"")</f>
        <v/>
      </c>
      <c r="P1230" s="18" t="str">
        <f>IF(LEN('Matter Data'!A662)&gt;0,LEN('Matter Data'!A662)+LEN('Matter Data'!B662),"")</f>
        <v/>
      </c>
      <c r="Q1230" s="18" t="str">
        <f>IF(LEN('Matter Data'!C662)&gt;80,LEN('Matter Data'!C662),"")</f>
        <v/>
      </c>
      <c r="R1230" s="18" t="str">
        <f>IF(LEN('Matter Data'!H662)&gt;40,LEN('Matter Data'!H662),"")</f>
        <v/>
      </c>
      <c r="S1230" s="21" t="b">
        <f>IF(LEN('Matter Data'!C662)&gt;0,CONCATENATE('Matter Data'!A662,'Matter Data'!B662,'Matter Data'!C662))</f>
        <v>0</v>
      </c>
      <c r="T1230" s="21">
        <f>IF(LEN('Matter Data'!C662)&gt;0,COUNTIF($S$2:$S$5001,CONCATENATE('Matter Data'!A662,'Matter Data'!B662,'Matter Data'!C662)),0)</f>
        <v>0</v>
      </c>
      <c r="U1230" s="22" t="str">
        <f>IF(LEN('Contacts Data'!B669)&gt;0,'Contacts Data'!B669,"")</f>
        <v/>
      </c>
      <c r="V1230" s="22" t="str">
        <f>IF(LEN('Contacts Data'!C669)&gt;0,'Contacts Data'!C669,"")</f>
        <v/>
      </c>
      <c r="W1230" s="22" t="str">
        <f>CONCATENATE(U1230, " ", V1230, " ", 'Contacts Data'!$A669)</f>
        <v xml:space="preserve">  </v>
      </c>
      <c r="X1230" s="22" t="str">
        <f>CONCATENATE('Matter Data'!A662, " ", 'Matter Data'!B662, " ", "Client")</f>
        <v xml:space="preserve">  Client</v>
      </c>
      <c r="Y1230" s="19" t="str">
        <f t="shared" si="19"/>
        <v/>
      </c>
    </row>
    <row r="1231" spans="1:25" x14ac:dyDescent="0.25">
      <c r="A1231" s="18" t="str">
        <f>IF(LEN('Contacts Data'!A670)&gt;20,LEN('Contacts Data'!A670),"")</f>
        <v/>
      </c>
      <c r="B1231" s="18" t="str">
        <f>IF(LEN('Contacts Data'!B670)&gt;0, LEN('Contacts Data'!B670) + LEN('Contacts Data'!C670), "")</f>
        <v/>
      </c>
      <c r="C1231" s="18" t="str">
        <f>IF(LEN('Contacts Data'!E670)&gt;20,LEN('Contacts Data'!E670),"")</f>
        <v/>
      </c>
      <c r="D1231" s="18" t="str">
        <f>IF(LEN('Contacts Data'!F670)&gt;20,LEN('Contacts Data'!F670),"")</f>
        <v/>
      </c>
      <c r="E1231" s="18" t="str">
        <f>IF(LEN('Contacts Data'!G670)&gt;20,LEN('Contacts Data'!G670),"")</f>
        <v/>
      </c>
      <c r="F1231" s="18" t="str">
        <f>IF(LEN('Contacts Data'!H670)&gt;60,LEN('Contacts Data'!H670),"")</f>
        <v/>
      </c>
      <c r="G1231" s="18" t="str">
        <f>IF(LEN('Contacts Data'!I670)&gt;128,LEN('Contacts Data'!I670),"")</f>
        <v/>
      </c>
      <c r="H1231" s="18" t="str">
        <f>IF(LEN('Contacts Data'!J670)&gt;60,LEN('Contacts Data'!J670),"")</f>
        <v/>
      </c>
      <c r="I1231" s="18" t="str">
        <f>IF(LEN('Contacts Data'!K670)&gt;30,LEN('Contacts Data'!K670),"")</f>
        <v/>
      </c>
      <c r="J1231" s="18" t="str">
        <f>IF(LEN('Contacts Data'!L670)&gt;2,LEN('Contacts Data'!L670),"")</f>
        <v/>
      </c>
      <c r="K1231" s="18" t="str">
        <f>IF(LEN('Contacts Data'!M670)&gt;16,LEN('Contacts Data'!M670),"")</f>
        <v/>
      </c>
      <c r="L1231" s="18" t="str">
        <f>IF(LEN('Contacts Data'!D670)&gt;128,LEN('Contacts Data'!D670),"")</f>
        <v/>
      </c>
      <c r="M1231" s="18" t="str">
        <f>IF(LEN('Contacts Data'!O670)&gt;1024,LEN('Contacts Data'!O670),"")</f>
        <v/>
      </c>
      <c r="P1231" s="18" t="str">
        <f>IF(LEN('Matter Data'!A663)&gt;0,LEN('Matter Data'!A663)+LEN('Matter Data'!B663),"")</f>
        <v/>
      </c>
      <c r="Q1231" s="18" t="str">
        <f>IF(LEN('Matter Data'!C663)&gt;80,LEN('Matter Data'!C663),"")</f>
        <v/>
      </c>
      <c r="R1231" s="18" t="str">
        <f>IF(LEN('Matter Data'!H663)&gt;40,LEN('Matter Data'!H663),"")</f>
        <v/>
      </c>
      <c r="S1231" s="21" t="b">
        <f>IF(LEN('Matter Data'!C663)&gt;0,CONCATENATE('Matter Data'!A663,'Matter Data'!B663,'Matter Data'!C663))</f>
        <v>0</v>
      </c>
      <c r="T1231" s="21">
        <f>IF(LEN('Matter Data'!C663)&gt;0,COUNTIF($S$2:$S$5001,CONCATENATE('Matter Data'!A663,'Matter Data'!B663,'Matter Data'!C663)),0)</f>
        <v>0</v>
      </c>
      <c r="U1231" s="22" t="str">
        <f>IF(LEN('Contacts Data'!B670)&gt;0,'Contacts Data'!B670,"")</f>
        <v/>
      </c>
      <c r="V1231" s="22" t="str">
        <f>IF(LEN('Contacts Data'!C670)&gt;0,'Contacts Data'!C670,"")</f>
        <v/>
      </c>
      <c r="W1231" s="22" t="str">
        <f>CONCATENATE(U1231, " ", V1231, " ", 'Contacts Data'!$A670)</f>
        <v xml:space="preserve">  </v>
      </c>
      <c r="X1231" s="22" t="str">
        <f>CONCATENATE('Matter Data'!A663, " ", 'Matter Data'!B663, " ", "Client")</f>
        <v xml:space="preserve">  Client</v>
      </c>
      <c r="Y1231" s="19" t="str">
        <f t="shared" si="19"/>
        <v/>
      </c>
    </row>
    <row r="1232" spans="1:25" x14ac:dyDescent="0.25">
      <c r="A1232" s="18" t="str">
        <f>IF(LEN('Contacts Data'!A671)&gt;20,LEN('Contacts Data'!A671),"")</f>
        <v/>
      </c>
      <c r="B1232" s="18" t="str">
        <f>IF(LEN('Contacts Data'!B671)&gt;0, LEN('Contacts Data'!B671) + LEN('Contacts Data'!C671), "")</f>
        <v/>
      </c>
      <c r="C1232" s="18" t="str">
        <f>IF(LEN('Contacts Data'!E671)&gt;20,LEN('Contacts Data'!E671),"")</f>
        <v/>
      </c>
      <c r="D1232" s="18" t="str">
        <f>IF(LEN('Contacts Data'!F671)&gt;20,LEN('Contacts Data'!F671),"")</f>
        <v/>
      </c>
      <c r="E1232" s="18" t="str">
        <f>IF(LEN('Contacts Data'!G671)&gt;20,LEN('Contacts Data'!G671),"")</f>
        <v/>
      </c>
      <c r="F1232" s="18" t="str">
        <f>IF(LEN('Contacts Data'!H671)&gt;60,LEN('Contacts Data'!H671),"")</f>
        <v/>
      </c>
      <c r="G1232" s="18" t="str">
        <f>IF(LEN('Contacts Data'!I671)&gt;128,LEN('Contacts Data'!I671),"")</f>
        <v/>
      </c>
      <c r="H1232" s="18" t="str">
        <f>IF(LEN('Contacts Data'!J671)&gt;60,LEN('Contacts Data'!J671),"")</f>
        <v/>
      </c>
      <c r="I1232" s="18" t="str">
        <f>IF(LEN('Contacts Data'!K671)&gt;30,LEN('Contacts Data'!K671),"")</f>
        <v/>
      </c>
      <c r="J1232" s="18" t="str">
        <f>IF(LEN('Contacts Data'!L671)&gt;2,LEN('Contacts Data'!L671),"")</f>
        <v/>
      </c>
      <c r="K1232" s="18" t="str">
        <f>IF(LEN('Contacts Data'!M671)&gt;16,LEN('Contacts Data'!M671),"")</f>
        <v/>
      </c>
      <c r="L1232" s="18" t="str">
        <f>IF(LEN('Contacts Data'!D671)&gt;128,LEN('Contacts Data'!D671),"")</f>
        <v/>
      </c>
      <c r="M1232" s="18" t="str">
        <f>IF(LEN('Contacts Data'!O671)&gt;1024,LEN('Contacts Data'!O671),"")</f>
        <v/>
      </c>
      <c r="P1232" s="18" t="str">
        <f>IF(LEN('Matter Data'!A664)&gt;0,LEN('Matter Data'!A664)+LEN('Matter Data'!B664),"")</f>
        <v/>
      </c>
      <c r="Q1232" s="18" t="str">
        <f>IF(LEN('Matter Data'!C664)&gt;80,LEN('Matter Data'!C664),"")</f>
        <v/>
      </c>
      <c r="R1232" s="18" t="str">
        <f>IF(LEN('Matter Data'!H664)&gt;40,LEN('Matter Data'!H664),"")</f>
        <v/>
      </c>
      <c r="S1232" s="21" t="b">
        <f>IF(LEN('Matter Data'!C664)&gt;0,CONCATENATE('Matter Data'!A664,'Matter Data'!B664,'Matter Data'!C664))</f>
        <v>0</v>
      </c>
      <c r="T1232" s="21">
        <f>IF(LEN('Matter Data'!C664)&gt;0,COUNTIF($S$2:$S$5001,CONCATENATE('Matter Data'!A664,'Matter Data'!B664,'Matter Data'!C664)),0)</f>
        <v>0</v>
      </c>
      <c r="U1232" s="22" t="str">
        <f>IF(LEN('Contacts Data'!B671)&gt;0,'Contacts Data'!B671,"")</f>
        <v/>
      </c>
      <c r="V1232" s="22" t="str">
        <f>IF(LEN('Contacts Data'!C671)&gt;0,'Contacts Data'!C671,"")</f>
        <v/>
      </c>
      <c r="W1232" s="22" t="str">
        <f>CONCATENATE(U1232, " ", V1232, " ", 'Contacts Data'!$A671)</f>
        <v xml:space="preserve">  </v>
      </c>
      <c r="X1232" s="22" t="str">
        <f>CONCATENATE('Matter Data'!A664, " ", 'Matter Data'!B664, " ", "Client")</f>
        <v xml:space="preserve">  Client</v>
      </c>
      <c r="Y1232" s="19" t="str">
        <f t="shared" si="19"/>
        <v/>
      </c>
    </row>
    <row r="1233" spans="1:25" x14ac:dyDescent="0.25">
      <c r="A1233" s="18" t="str">
        <f>IF(LEN('Contacts Data'!A672)&gt;20,LEN('Contacts Data'!A672),"")</f>
        <v/>
      </c>
      <c r="B1233" s="18" t="str">
        <f>IF(LEN('Contacts Data'!B672)&gt;0, LEN('Contacts Data'!B672) + LEN('Contacts Data'!C672), "")</f>
        <v/>
      </c>
      <c r="C1233" s="18" t="str">
        <f>IF(LEN('Contacts Data'!E672)&gt;20,LEN('Contacts Data'!E672),"")</f>
        <v/>
      </c>
      <c r="D1233" s="18" t="str">
        <f>IF(LEN('Contacts Data'!F672)&gt;20,LEN('Contacts Data'!F672),"")</f>
        <v/>
      </c>
      <c r="E1233" s="18" t="str">
        <f>IF(LEN('Contacts Data'!G672)&gt;20,LEN('Contacts Data'!G672),"")</f>
        <v/>
      </c>
      <c r="F1233" s="18" t="str">
        <f>IF(LEN('Contacts Data'!H672)&gt;60,LEN('Contacts Data'!H672),"")</f>
        <v/>
      </c>
      <c r="G1233" s="18" t="str">
        <f>IF(LEN('Contacts Data'!I672)&gt;128,LEN('Contacts Data'!I672),"")</f>
        <v/>
      </c>
      <c r="H1233" s="18" t="str">
        <f>IF(LEN('Contacts Data'!J672)&gt;60,LEN('Contacts Data'!J672),"")</f>
        <v/>
      </c>
      <c r="I1233" s="18" t="str">
        <f>IF(LEN('Contacts Data'!K672)&gt;30,LEN('Contacts Data'!K672),"")</f>
        <v/>
      </c>
      <c r="J1233" s="18" t="str">
        <f>IF(LEN('Contacts Data'!L672)&gt;2,LEN('Contacts Data'!L672),"")</f>
        <v/>
      </c>
      <c r="K1233" s="18" t="str">
        <f>IF(LEN('Contacts Data'!M672)&gt;16,LEN('Contacts Data'!M672),"")</f>
        <v/>
      </c>
      <c r="L1233" s="18" t="str">
        <f>IF(LEN('Contacts Data'!D672)&gt;128,LEN('Contacts Data'!D672),"")</f>
        <v/>
      </c>
      <c r="M1233" s="18" t="str">
        <f>IF(LEN('Contacts Data'!O672)&gt;1024,LEN('Contacts Data'!O672),"")</f>
        <v/>
      </c>
      <c r="P1233" s="18" t="str">
        <f>IF(LEN('Matter Data'!A665)&gt;0,LEN('Matter Data'!A665)+LEN('Matter Data'!B665),"")</f>
        <v/>
      </c>
      <c r="Q1233" s="18" t="str">
        <f>IF(LEN('Matter Data'!C665)&gt;80,LEN('Matter Data'!C665),"")</f>
        <v/>
      </c>
      <c r="R1233" s="18" t="str">
        <f>IF(LEN('Matter Data'!H665)&gt;40,LEN('Matter Data'!H665),"")</f>
        <v/>
      </c>
      <c r="S1233" s="21" t="b">
        <f>IF(LEN('Matter Data'!C665)&gt;0,CONCATENATE('Matter Data'!A665,'Matter Data'!B665,'Matter Data'!C665))</f>
        <v>0</v>
      </c>
      <c r="T1233" s="21">
        <f>IF(LEN('Matter Data'!C665)&gt;0,COUNTIF($S$2:$S$5001,CONCATENATE('Matter Data'!A665,'Matter Data'!B665,'Matter Data'!C665)),0)</f>
        <v>0</v>
      </c>
      <c r="U1233" s="22" t="str">
        <f>IF(LEN('Contacts Data'!B672)&gt;0,'Contacts Data'!B672,"")</f>
        <v/>
      </c>
      <c r="V1233" s="22" t="str">
        <f>IF(LEN('Contacts Data'!C672)&gt;0,'Contacts Data'!C672,"")</f>
        <v/>
      </c>
      <c r="W1233" s="22" t="str">
        <f>CONCATENATE(U1233, " ", V1233, " ", 'Contacts Data'!$A672)</f>
        <v xml:space="preserve">  </v>
      </c>
      <c r="X1233" s="22" t="str">
        <f>CONCATENATE('Matter Data'!A665, " ", 'Matter Data'!B665, " ", "Client")</f>
        <v xml:space="preserve">  Client</v>
      </c>
      <c r="Y1233" s="19" t="str">
        <f t="shared" si="19"/>
        <v/>
      </c>
    </row>
    <row r="1234" spans="1:25" x14ac:dyDescent="0.25">
      <c r="A1234" s="18" t="str">
        <f>IF(LEN('Contacts Data'!A673)&gt;20,LEN('Contacts Data'!A673),"")</f>
        <v/>
      </c>
      <c r="B1234" s="18" t="str">
        <f>IF(LEN('Contacts Data'!B673)&gt;0, LEN('Contacts Data'!B673) + LEN('Contacts Data'!C673), "")</f>
        <v/>
      </c>
      <c r="C1234" s="18" t="str">
        <f>IF(LEN('Contacts Data'!E673)&gt;20,LEN('Contacts Data'!E673),"")</f>
        <v/>
      </c>
      <c r="D1234" s="18" t="str">
        <f>IF(LEN('Contacts Data'!F673)&gt;20,LEN('Contacts Data'!F673),"")</f>
        <v/>
      </c>
      <c r="E1234" s="18" t="str">
        <f>IF(LEN('Contacts Data'!G673)&gt;20,LEN('Contacts Data'!G673),"")</f>
        <v/>
      </c>
      <c r="F1234" s="18" t="str">
        <f>IF(LEN('Contacts Data'!H673)&gt;60,LEN('Contacts Data'!H673),"")</f>
        <v/>
      </c>
      <c r="G1234" s="18" t="str">
        <f>IF(LEN('Contacts Data'!I673)&gt;128,LEN('Contacts Data'!I673),"")</f>
        <v/>
      </c>
      <c r="H1234" s="18" t="str">
        <f>IF(LEN('Contacts Data'!J673)&gt;60,LEN('Contacts Data'!J673),"")</f>
        <v/>
      </c>
      <c r="I1234" s="18" t="str">
        <f>IF(LEN('Contacts Data'!K673)&gt;30,LEN('Contacts Data'!K673),"")</f>
        <v/>
      </c>
      <c r="J1234" s="18" t="str">
        <f>IF(LEN('Contacts Data'!L673)&gt;2,LEN('Contacts Data'!L673),"")</f>
        <v/>
      </c>
      <c r="K1234" s="18" t="str">
        <f>IF(LEN('Contacts Data'!M673)&gt;16,LEN('Contacts Data'!M673),"")</f>
        <v/>
      </c>
      <c r="L1234" s="18" t="str">
        <f>IF(LEN('Contacts Data'!D673)&gt;128,LEN('Contacts Data'!D673),"")</f>
        <v/>
      </c>
      <c r="M1234" s="18" t="str">
        <f>IF(LEN('Contacts Data'!O673)&gt;1024,LEN('Contacts Data'!O673),"")</f>
        <v/>
      </c>
      <c r="P1234" s="18" t="str">
        <f>IF(LEN('Matter Data'!A666)&gt;0,LEN('Matter Data'!A666)+LEN('Matter Data'!B666),"")</f>
        <v/>
      </c>
      <c r="Q1234" s="18" t="str">
        <f>IF(LEN('Matter Data'!C666)&gt;80,LEN('Matter Data'!C666),"")</f>
        <v/>
      </c>
      <c r="R1234" s="18" t="str">
        <f>IF(LEN('Matter Data'!H666)&gt;40,LEN('Matter Data'!H666),"")</f>
        <v/>
      </c>
      <c r="S1234" s="21" t="b">
        <f>IF(LEN('Matter Data'!C666)&gt;0,CONCATENATE('Matter Data'!A666,'Matter Data'!B666,'Matter Data'!C666))</f>
        <v>0</v>
      </c>
      <c r="T1234" s="21">
        <f>IF(LEN('Matter Data'!C666)&gt;0,COUNTIF($S$2:$S$5001,CONCATENATE('Matter Data'!A666,'Matter Data'!B666,'Matter Data'!C666)),0)</f>
        <v>0</v>
      </c>
      <c r="U1234" s="22" t="str">
        <f>IF(LEN('Contacts Data'!B673)&gt;0,'Contacts Data'!B673,"")</f>
        <v/>
      </c>
      <c r="V1234" s="22" t="str">
        <f>IF(LEN('Contacts Data'!C673)&gt;0,'Contacts Data'!C673,"")</f>
        <v/>
      </c>
      <c r="W1234" s="22" t="str">
        <f>CONCATENATE(U1234, " ", V1234, " ", 'Contacts Data'!$A673)</f>
        <v xml:space="preserve">  </v>
      </c>
      <c r="X1234" s="22" t="str">
        <f>CONCATENATE('Matter Data'!A666, " ", 'Matter Data'!B666, " ", "Client")</f>
        <v xml:space="preserve">  Client</v>
      </c>
      <c r="Y1234" s="19" t="str">
        <f t="shared" si="19"/>
        <v/>
      </c>
    </row>
    <row r="1235" spans="1:25" x14ac:dyDescent="0.25">
      <c r="A1235" s="18" t="str">
        <f>IF(LEN('Contacts Data'!A674)&gt;20,LEN('Contacts Data'!A674),"")</f>
        <v/>
      </c>
      <c r="B1235" s="18" t="str">
        <f>IF(LEN('Contacts Data'!B674)&gt;0, LEN('Contacts Data'!B674) + LEN('Contacts Data'!C674), "")</f>
        <v/>
      </c>
      <c r="C1235" s="18" t="str">
        <f>IF(LEN('Contacts Data'!E674)&gt;20,LEN('Contacts Data'!E674),"")</f>
        <v/>
      </c>
      <c r="D1235" s="18" t="str">
        <f>IF(LEN('Contacts Data'!F674)&gt;20,LEN('Contacts Data'!F674),"")</f>
        <v/>
      </c>
      <c r="E1235" s="18" t="str">
        <f>IF(LEN('Contacts Data'!G674)&gt;20,LEN('Contacts Data'!G674),"")</f>
        <v/>
      </c>
      <c r="F1235" s="18" t="str">
        <f>IF(LEN('Contacts Data'!H674)&gt;60,LEN('Contacts Data'!H674),"")</f>
        <v/>
      </c>
      <c r="G1235" s="18" t="str">
        <f>IF(LEN('Contacts Data'!I674)&gt;128,LEN('Contacts Data'!I674),"")</f>
        <v/>
      </c>
      <c r="H1235" s="18" t="str">
        <f>IF(LEN('Contacts Data'!J674)&gt;60,LEN('Contacts Data'!J674),"")</f>
        <v/>
      </c>
      <c r="I1235" s="18" t="str">
        <f>IF(LEN('Contacts Data'!K674)&gt;30,LEN('Contacts Data'!K674),"")</f>
        <v/>
      </c>
      <c r="J1235" s="18" t="str">
        <f>IF(LEN('Contacts Data'!L674)&gt;2,LEN('Contacts Data'!L674),"")</f>
        <v/>
      </c>
      <c r="K1235" s="18" t="str">
        <f>IF(LEN('Contacts Data'!M674)&gt;16,LEN('Contacts Data'!M674),"")</f>
        <v/>
      </c>
      <c r="L1235" s="18" t="str">
        <f>IF(LEN('Contacts Data'!D674)&gt;128,LEN('Contacts Data'!D674),"")</f>
        <v/>
      </c>
      <c r="M1235" s="18" t="str">
        <f>IF(LEN('Contacts Data'!O674)&gt;1024,LEN('Contacts Data'!O674),"")</f>
        <v/>
      </c>
      <c r="P1235" s="18" t="str">
        <f>IF(LEN('Matter Data'!A667)&gt;0,LEN('Matter Data'!A667)+LEN('Matter Data'!B667),"")</f>
        <v/>
      </c>
      <c r="Q1235" s="18" t="str">
        <f>IF(LEN('Matter Data'!C667)&gt;80,LEN('Matter Data'!C667),"")</f>
        <v/>
      </c>
      <c r="R1235" s="18" t="str">
        <f>IF(LEN('Matter Data'!H667)&gt;40,LEN('Matter Data'!H667),"")</f>
        <v/>
      </c>
      <c r="S1235" s="21" t="b">
        <f>IF(LEN('Matter Data'!C667)&gt;0,CONCATENATE('Matter Data'!A667,'Matter Data'!B667,'Matter Data'!C667))</f>
        <v>0</v>
      </c>
      <c r="T1235" s="21">
        <f>IF(LEN('Matter Data'!C667)&gt;0,COUNTIF($S$2:$S$5001,CONCATENATE('Matter Data'!A667,'Matter Data'!B667,'Matter Data'!C667)),0)</f>
        <v>0</v>
      </c>
      <c r="U1235" s="22" t="str">
        <f>IF(LEN('Contacts Data'!B674)&gt;0,'Contacts Data'!B674,"")</f>
        <v/>
      </c>
      <c r="V1235" s="22" t="str">
        <f>IF(LEN('Contacts Data'!C674)&gt;0,'Contacts Data'!C674,"")</f>
        <v/>
      </c>
      <c r="W1235" s="22" t="str">
        <f>CONCATENATE(U1235, " ", V1235, " ", 'Contacts Data'!$A674)</f>
        <v xml:space="preserve">  </v>
      </c>
      <c r="X1235" s="22" t="str">
        <f>CONCATENATE('Matter Data'!A667, " ", 'Matter Data'!B667, " ", "Client")</f>
        <v xml:space="preserve">  Client</v>
      </c>
      <c r="Y1235" s="19" t="str">
        <f t="shared" si="19"/>
        <v/>
      </c>
    </row>
    <row r="1236" spans="1:25" x14ac:dyDescent="0.25">
      <c r="A1236" s="18" t="str">
        <f>IF(LEN('Contacts Data'!A675)&gt;20,LEN('Contacts Data'!A675),"")</f>
        <v/>
      </c>
      <c r="B1236" s="18" t="str">
        <f>IF(LEN('Contacts Data'!B675)&gt;0, LEN('Contacts Data'!B675) + LEN('Contacts Data'!C675), "")</f>
        <v/>
      </c>
      <c r="C1236" s="18" t="str">
        <f>IF(LEN('Contacts Data'!E675)&gt;20,LEN('Contacts Data'!E675),"")</f>
        <v/>
      </c>
      <c r="D1236" s="18" t="str">
        <f>IF(LEN('Contacts Data'!F675)&gt;20,LEN('Contacts Data'!F675),"")</f>
        <v/>
      </c>
      <c r="E1236" s="18" t="str">
        <f>IF(LEN('Contacts Data'!G675)&gt;20,LEN('Contacts Data'!G675),"")</f>
        <v/>
      </c>
      <c r="F1236" s="18" t="str">
        <f>IF(LEN('Contacts Data'!H675)&gt;60,LEN('Contacts Data'!H675),"")</f>
        <v/>
      </c>
      <c r="G1236" s="18" t="str">
        <f>IF(LEN('Contacts Data'!I675)&gt;128,LEN('Contacts Data'!I675),"")</f>
        <v/>
      </c>
      <c r="H1236" s="18" t="str">
        <f>IF(LEN('Contacts Data'!J675)&gt;60,LEN('Contacts Data'!J675),"")</f>
        <v/>
      </c>
      <c r="I1236" s="18" t="str">
        <f>IF(LEN('Contacts Data'!K675)&gt;30,LEN('Contacts Data'!K675),"")</f>
        <v/>
      </c>
      <c r="J1236" s="18" t="str">
        <f>IF(LEN('Contacts Data'!L675)&gt;2,LEN('Contacts Data'!L675),"")</f>
        <v/>
      </c>
      <c r="K1236" s="18" t="str">
        <f>IF(LEN('Contacts Data'!M675)&gt;16,LEN('Contacts Data'!M675),"")</f>
        <v/>
      </c>
      <c r="L1236" s="18" t="str">
        <f>IF(LEN('Contacts Data'!D675)&gt;128,LEN('Contacts Data'!D675),"")</f>
        <v/>
      </c>
      <c r="M1236" s="18" t="str">
        <f>IF(LEN('Contacts Data'!O675)&gt;1024,LEN('Contacts Data'!O675),"")</f>
        <v/>
      </c>
      <c r="P1236" s="18" t="str">
        <f>IF(LEN('Matter Data'!A668)&gt;0,LEN('Matter Data'!A668)+LEN('Matter Data'!B668),"")</f>
        <v/>
      </c>
      <c r="Q1236" s="18" t="str">
        <f>IF(LEN('Matter Data'!C668)&gt;80,LEN('Matter Data'!C668),"")</f>
        <v/>
      </c>
      <c r="R1236" s="18" t="str">
        <f>IF(LEN('Matter Data'!H668)&gt;40,LEN('Matter Data'!H668),"")</f>
        <v/>
      </c>
      <c r="S1236" s="21" t="b">
        <f>IF(LEN('Matter Data'!C668)&gt;0,CONCATENATE('Matter Data'!A668,'Matter Data'!B668,'Matter Data'!C668))</f>
        <v>0</v>
      </c>
      <c r="T1236" s="21">
        <f>IF(LEN('Matter Data'!C668)&gt;0,COUNTIF($S$2:$S$5001,CONCATENATE('Matter Data'!A668,'Matter Data'!B668,'Matter Data'!C668)),0)</f>
        <v>0</v>
      </c>
      <c r="U1236" s="22" t="str">
        <f>IF(LEN('Contacts Data'!B675)&gt;0,'Contacts Data'!B675,"")</f>
        <v/>
      </c>
      <c r="V1236" s="22" t="str">
        <f>IF(LEN('Contacts Data'!C675)&gt;0,'Contacts Data'!C675,"")</f>
        <v/>
      </c>
      <c r="W1236" s="22" t="str">
        <f>CONCATENATE(U1236, " ", V1236, " ", 'Contacts Data'!$A675)</f>
        <v xml:space="preserve">  </v>
      </c>
      <c r="X1236" s="22" t="str">
        <f>CONCATENATE('Matter Data'!A668, " ", 'Matter Data'!B668, " ", "Client")</f>
        <v xml:space="preserve">  Client</v>
      </c>
      <c r="Y1236" s="19" t="str">
        <f t="shared" si="19"/>
        <v/>
      </c>
    </row>
    <row r="1237" spans="1:25" x14ac:dyDescent="0.25">
      <c r="A1237" s="18" t="str">
        <f>IF(LEN('Contacts Data'!A676)&gt;20,LEN('Contacts Data'!A676),"")</f>
        <v/>
      </c>
      <c r="B1237" s="18" t="str">
        <f>IF(LEN('Contacts Data'!B676)&gt;0, LEN('Contacts Data'!B676) + LEN('Contacts Data'!C676), "")</f>
        <v/>
      </c>
      <c r="C1237" s="18" t="str">
        <f>IF(LEN('Contacts Data'!E676)&gt;20,LEN('Contacts Data'!E676),"")</f>
        <v/>
      </c>
      <c r="D1237" s="18" t="str">
        <f>IF(LEN('Contacts Data'!F676)&gt;20,LEN('Contacts Data'!F676),"")</f>
        <v/>
      </c>
      <c r="E1237" s="18" t="str">
        <f>IF(LEN('Contacts Data'!G676)&gt;20,LEN('Contacts Data'!G676),"")</f>
        <v/>
      </c>
      <c r="F1237" s="18" t="str">
        <f>IF(LEN('Contacts Data'!H676)&gt;60,LEN('Contacts Data'!H676),"")</f>
        <v/>
      </c>
      <c r="G1237" s="18" t="str">
        <f>IF(LEN('Contacts Data'!I676)&gt;128,LEN('Contacts Data'!I676),"")</f>
        <v/>
      </c>
      <c r="H1237" s="18" t="str">
        <f>IF(LEN('Contacts Data'!J676)&gt;60,LEN('Contacts Data'!J676),"")</f>
        <v/>
      </c>
      <c r="I1237" s="18" t="str">
        <f>IF(LEN('Contacts Data'!K676)&gt;30,LEN('Contacts Data'!K676),"")</f>
        <v/>
      </c>
      <c r="J1237" s="18" t="str">
        <f>IF(LEN('Contacts Data'!L676)&gt;2,LEN('Contacts Data'!L676),"")</f>
        <v/>
      </c>
      <c r="K1237" s="18" t="str">
        <f>IF(LEN('Contacts Data'!M676)&gt;16,LEN('Contacts Data'!M676),"")</f>
        <v/>
      </c>
      <c r="L1237" s="18" t="str">
        <f>IF(LEN('Contacts Data'!D676)&gt;128,LEN('Contacts Data'!D676),"")</f>
        <v/>
      </c>
      <c r="M1237" s="18" t="str">
        <f>IF(LEN('Contacts Data'!O676)&gt;1024,LEN('Contacts Data'!O676),"")</f>
        <v/>
      </c>
      <c r="P1237" s="18" t="str">
        <f>IF(LEN('Matter Data'!A669)&gt;0,LEN('Matter Data'!A669)+LEN('Matter Data'!B669),"")</f>
        <v/>
      </c>
      <c r="Q1237" s="18" t="str">
        <f>IF(LEN('Matter Data'!C669)&gt;80,LEN('Matter Data'!C669),"")</f>
        <v/>
      </c>
      <c r="R1237" s="18" t="str">
        <f>IF(LEN('Matter Data'!H669)&gt;40,LEN('Matter Data'!H669),"")</f>
        <v/>
      </c>
      <c r="S1237" s="21" t="b">
        <f>IF(LEN('Matter Data'!C669)&gt;0,CONCATENATE('Matter Data'!A669,'Matter Data'!B669,'Matter Data'!C669))</f>
        <v>0</v>
      </c>
      <c r="T1237" s="21">
        <f>IF(LEN('Matter Data'!C669)&gt;0,COUNTIF($S$2:$S$5001,CONCATENATE('Matter Data'!A669,'Matter Data'!B669,'Matter Data'!C669)),0)</f>
        <v>0</v>
      </c>
      <c r="U1237" s="22" t="str">
        <f>IF(LEN('Contacts Data'!B676)&gt;0,'Contacts Data'!B676,"")</f>
        <v/>
      </c>
      <c r="V1237" s="22" t="str">
        <f>IF(LEN('Contacts Data'!C676)&gt;0,'Contacts Data'!C676,"")</f>
        <v/>
      </c>
      <c r="W1237" s="22" t="str">
        <f>CONCATENATE(U1237, " ", V1237, " ", 'Contacts Data'!$A676)</f>
        <v xml:space="preserve">  </v>
      </c>
      <c r="X1237" s="22" t="str">
        <f>CONCATENATE('Matter Data'!A669, " ", 'Matter Data'!B669, " ", "Client")</f>
        <v xml:space="preserve">  Client</v>
      </c>
      <c r="Y1237" s="19" t="str">
        <f t="shared" si="19"/>
        <v/>
      </c>
    </row>
    <row r="1238" spans="1:25" x14ac:dyDescent="0.25">
      <c r="A1238" s="18" t="str">
        <f>IF(LEN('Contacts Data'!A677)&gt;20,LEN('Contacts Data'!A677),"")</f>
        <v/>
      </c>
      <c r="B1238" s="18" t="str">
        <f>IF(LEN('Contacts Data'!B677)&gt;0, LEN('Contacts Data'!B677) + LEN('Contacts Data'!C677), "")</f>
        <v/>
      </c>
      <c r="C1238" s="18" t="str">
        <f>IF(LEN('Contacts Data'!E677)&gt;20,LEN('Contacts Data'!E677),"")</f>
        <v/>
      </c>
      <c r="D1238" s="18" t="str">
        <f>IF(LEN('Contacts Data'!F677)&gt;20,LEN('Contacts Data'!F677),"")</f>
        <v/>
      </c>
      <c r="E1238" s="18" t="str">
        <f>IF(LEN('Contacts Data'!G677)&gt;20,LEN('Contacts Data'!G677),"")</f>
        <v/>
      </c>
      <c r="F1238" s="18" t="str">
        <f>IF(LEN('Contacts Data'!H677)&gt;60,LEN('Contacts Data'!H677),"")</f>
        <v/>
      </c>
      <c r="G1238" s="18" t="str">
        <f>IF(LEN('Contacts Data'!I677)&gt;128,LEN('Contacts Data'!I677),"")</f>
        <v/>
      </c>
      <c r="H1238" s="18" t="str">
        <f>IF(LEN('Contacts Data'!J677)&gt;60,LEN('Contacts Data'!J677),"")</f>
        <v/>
      </c>
      <c r="I1238" s="18" t="str">
        <f>IF(LEN('Contacts Data'!K677)&gt;30,LEN('Contacts Data'!K677),"")</f>
        <v/>
      </c>
      <c r="J1238" s="18" t="str">
        <f>IF(LEN('Contacts Data'!L677)&gt;2,LEN('Contacts Data'!L677),"")</f>
        <v/>
      </c>
      <c r="K1238" s="18" t="str">
        <f>IF(LEN('Contacts Data'!M677)&gt;16,LEN('Contacts Data'!M677),"")</f>
        <v/>
      </c>
      <c r="L1238" s="18" t="str">
        <f>IF(LEN('Contacts Data'!D677)&gt;128,LEN('Contacts Data'!D677),"")</f>
        <v/>
      </c>
      <c r="M1238" s="18" t="str">
        <f>IF(LEN('Contacts Data'!O677)&gt;1024,LEN('Contacts Data'!O677),"")</f>
        <v/>
      </c>
      <c r="P1238" s="18" t="str">
        <f>IF(LEN('Matter Data'!A670)&gt;0,LEN('Matter Data'!A670)+LEN('Matter Data'!B670),"")</f>
        <v/>
      </c>
      <c r="Q1238" s="18" t="str">
        <f>IF(LEN('Matter Data'!C670)&gt;80,LEN('Matter Data'!C670),"")</f>
        <v/>
      </c>
      <c r="R1238" s="18" t="str">
        <f>IF(LEN('Matter Data'!H670)&gt;40,LEN('Matter Data'!H670),"")</f>
        <v/>
      </c>
      <c r="S1238" s="21" t="b">
        <f>IF(LEN('Matter Data'!C670)&gt;0,CONCATENATE('Matter Data'!A670,'Matter Data'!B670,'Matter Data'!C670))</f>
        <v>0</v>
      </c>
      <c r="T1238" s="21">
        <f>IF(LEN('Matter Data'!C670)&gt;0,COUNTIF($S$2:$S$5001,CONCATENATE('Matter Data'!A670,'Matter Data'!B670,'Matter Data'!C670)),0)</f>
        <v>0</v>
      </c>
      <c r="U1238" s="22" t="str">
        <f>IF(LEN('Contacts Data'!B677)&gt;0,'Contacts Data'!B677,"")</f>
        <v/>
      </c>
      <c r="V1238" s="22" t="str">
        <f>IF(LEN('Contacts Data'!C677)&gt;0,'Contacts Data'!C677,"")</f>
        <v/>
      </c>
      <c r="W1238" s="22" t="str">
        <f>CONCATENATE(U1238, " ", V1238, " ", 'Contacts Data'!$A677)</f>
        <v xml:space="preserve">  </v>
      </c>
      <c r="X1238" s="22" t="str">
        <f>CONCATENATE('Matter Data'!A670, " ", 'Matter Data'!B670, " ", "Client")</f>
        <v xml:space="preserve">  Client</v>
      </c>
      <c r="Y1238" s="19" t="str">
        <f t="shared" si="19"/>
        <v/>
      </c>
    </row>
    <row r="1239" spans="1:25" x14ac:dyDescent="0.25">
      <c r="A1239" s="18" t="str">
        <f>IF(LEN('Contacts Data'!A678)&gt;20,LEN('Contacts Data'!A678),"")</f>
        <v/>
      </c>
      <c r="B1239" s="18" t="str">
        <f>IF(LEN('Contacts Data'!B678)&gt;0, LEN('Contacts Data'!B678) + LEN('Contacts Data'!C678), "")</f>
        <v/>
      </c>
      <c r="C1239" s="18" t="str">
        <f>IF(LEN('Contacts Data'!E678)&gt;20,LEN('Contacts Data'!E678),"")</f>
        <v/>
      </c>
      <c r="D1239" s="18" t="str">
        <f>IF(LEN('Contacts Data'!F678)&gt;20,LEN('Contacts Data'!F678),"")</f>
        <v/>
      </c>
      <c r="E1239" s="18" t="str">
        <f>IF(LEN('Contacts Data'!G678)&gt;20,LEN('Contacts Data'!G678),"")</f>
        <v/>
      </c>
      <c r="F1239" s="18" t="str">
        <f>IF(LEN('Contacts Data'!H678)&gt;60,LEN('Contacts Data'!H678),"")</f>
        <v/>
      </c>
      <c r="G1239" s="18" t="str">
        <f>IF(LEN('Contacts Data'!I678)&gt;128,LEN('Contacts Data'!I678),"")</f>
        <v/>
      </c>
      <c r="H1239" s="18" t="str">
        <f>IF(LEN('Contacts Data'!J678)&gt;60,LEN('Contacts Data'!J678),"")</f>
        <v/>
      </c>
      <c r="I1239" s="18" t="str">
        <f>IF(LEN('Contacts Data'!K678)&gt;30,LEN('Contacts Data'!K678),"")</f>
        <v/>
      </c>
      <c r="J1239" s="18" t="str">
        <f>IF(LEN('Contacts Data'!L678)&gt;2,LEN('Contacts Data'!L678),"")</f>
        <v/>
      </c>
      <c r="K1239" s="18" t="str">
        <f>IF(LEN('Contacts Data'!M678)&gt;16,LEN('Contacts Data'!M678),"")</f>
        <v/>
      </c>
      <c r="L1239" s="18" t="str">
        <f>IF(LEN('Contacts Data'!D678)&gt;128,LEN('Contacts Data'!D678),"")</f>
        <v/>
      </c>
      <c r="M1239" s="18" t="str">
        <f>IF(LEN('Contacts Data'!O678)&gt;1024,LEN('Contacts Data'!O678),"")</f>
        <v/>
      </c>
      <c r="P1239" s="18" t="str">
        <f>IF(LEN('Matter Data'!A671)&gt;0,LEN('Matter Data'!A671)+LEN('Matter Data'!B671),"")</f>
        <v/>
      </c>
      <c r="Q1239" s="18" t="str">
        <f>IF(LEN('Matter Data'!C671)&gt;80,LEN('Matter Data'!C671),"")</f>
        <v/>
      </c>
      <c r="R1239" s="18" t="str">
        <f>IF(LEN('Matter Data'!H671)&gt;40,LEN('Matter Data'!H671),"")</f>
        <v/>
      </c>
      <c r="S1239" s="21" t="b">
        <f>IF(LEN('Matter Data'!C671)&gt;0,CONCATENATE('Matter Data'!A671,'Matter Data'!B671,'Matter Data'!C671))</f>
        <v>0</v>
      </c>
      <c r="T1239" s="21">
        <f>IF(LEN('Matter Data'!C671)&gt;0,COUNTIF($S$2:$S$5001,CONCATENATE('Matter Data'!A671,'Matter Data'!B671,'Matter Data'!C671)),0)</f>
        <v>0</v>
      </c>
      <c r="U1239" s="22" t="str">
        <f>IF(LEN('Contacts Data'!B678)&gt;0,'Contacts Data'!B678,"")</f>
        <v/>
      </c>
      <c r="V1239" s="22" t="str">
        <f>IF(LEN('Contacts Data'!C678)&gt;0,'Contacts Data'!C678,"")</f>
        <v/>
      </c>
      <c r="W1239" s="22" t="str">
        <f>CONCATENATE(U1239, " ", V1239, " ", 'Contacts Data'!$A678)</f>
        <v xml:space="preserve">  </v>
      </c>
      <c r="X1239" s="22" t="str">
        <f>CONCATENATE('Matter Data'!A671, " ", 'Matter Data'!B671, " ", "Client")</f>
        <v xml:space="preserve">  Client</v>
      </c>
      <c r="Y1239" s="19" t="str">
        <f t="shared" si="19"/>
        <v/>
      </c>
    </row>
    <row r="1240" spans="1:25" x14ac:dyDescent="0.25">
      <c r="A1240" s="18" t="str">
        <f>IF(LEN('Contacts Data'!A679)&gt;20,LEN('Contacts Data'!A679),"")</f>
        <v/>
      </c>
      <c r="B1240" s="18" t="str">
        <f>IF(LEN('Contacts Data'!B679)&gt;0, LEN('Contacts Data'!B679) + LEN('Contacts Data'!C679), "")</f>
        <v/>
      </c>
      <c r="C1240" s="18" t="str">
        <f>IF(LEN('Contacts Data'!E679)&gt;20,LEN('Contacts Data'!E679),"")</f>
        <v/>
      </c>
      <c r="D1240" s="18" t="str">
        <f>IF(LEN('Contacts Data'!F679)&gt;20,LEN('Contacts Data'!F679),"")</f>
        <v/>
      </c>
      <c r="E1240" s="18" t="str">
        <f>IF(LEN('Contacts Data'!G679)&gt;20,LEN('Contacts Data'!G679),"")</f>
        <v/>
      </c>
      <c r="F1240" s="18" t="str">
        <f>IF(LEN('Contacts Data'!H679)&gt;60,LEN('Contacts Data'!H679),"")</f>
        <v/>
      </c>
      <c r="G1240" s="18" t="str">
        <f>IF(LEN('Contacts Data'!I679)&gt;128,LEN('Contacts Data'!I679),"")</f>
        <v/>
      </c>
      <c r="H1240" s="18" t="str">
        <f>IF(LEN('Contacts Data'!J679)&gt;60,LEN('Contacts Data'!J679),"")</f>
        <v/>
      </c>
      <c r="I1240" s="18" t="str">
        <f>IF(LEN('Contacts Data'!K679)&gt;30,LEN('Contacts Data'!K679),"")</f>
        <v/>
      </c>
      <c r="J1240" s="18" t="str">
        <f>IF(LEN('Contacts Data'!L679)&gt;2,LEN('Contacts Data'!L679),"")</f>
        <v/>
      </c>
      <c r="K1240" s="18" t="str">
        <f>IF(LEN('Contacts Data'!M679)&gt;16,LEN('Contacts Data'!M679),"")</f>
        <v/>
      </c>
      <c r="L1240" s="18" t="str">
        <f>IF(LEN('Contacts Data'!D679)&gt;128,LEN('Contacts Data'!D679),"")</f>
        <v/>
      </c>
      <c r="M1240" s="18" t="str">
        <f>IF(LEN('Contacts Data'!O679)&gt;1024,LEN('Contacts Data'!O679),"")</f>
        <v/>
      </c>
      <c r="P1240" s="18" t="str">
        <f>IF(LEN('Matter Data'!A672)&gt;0,LEN('Matter Data'!A672)+LEN('Matter Data'!B672),"")</f>
        <v/>
      </c>
      <c r="Q1240" s="18" t="str">
        <f>IF(LEN('Matter Data'!C672)&gt;80,LEN('Matter Data'!C672),"")</f>
        <v/>
      </c>
      <c r="R1240" s="18" t="str">
        <f>IF(LEN('Matter Data'!H672)&gt;40,LEN('Matter Data'!H672),"")</f>
        <v/>
      </c>
      <c r="S1240" s="21" t="b">
        <f>IF(LEN('Matter Data'!C672)&gt;0,CONCATENATE('Matter Data'!A672,'Matter Data'!B672,'Matter Data'!C672))</f>
        <v>0</v>
      </c>
      <c r="T1240" s="21">
        <f>IF(LEN('Matter Data'!C672)&gt;0,COUNTIF($S$2:$S$5001,CONCATENATE('Matter Data'!A672,'Matter Data'!B672,'Matter Data'!C672)),0)</f>
        <v>0</v>
      </c>
      <c r="U1240" s="22" t="str">
        <f>IF(LEN('Contacts Data'!B679)&gt;0,'Contacts Data'!B679,"")</f>
        <v/>
      </c>
      <c r="V1240" s="22" t="str">
        <f>IF(LEN('Contacts Data'!C679)&gt;0,'Contacts Data'!C679,"")</f>
        <v/>
      </c>
      <c r="W1240" s="22" t="str">
        <f>CONCATENATE(U1240, " ", V1240, " ", 'Contacts Data'!$A679)</f>
        <v xml:space="preserve">  </v>
      </c>
      <c r="X1240" s="22" t="str">
        <f>CONCATENATE('Matter Data'!A672, " ", 'Matter Data'!B672, " ", "Client")</f>
        <v xml:space="preserve">  Client</v>
      </c>
      <c r="Y1240" s="19" t="str">
        <f t="shared" si="19"/>
        <v/>
      </c>
    </row>
    <row r="1241" spans="1:25" x14ac:dyDescent="0.25">
      <c r="A1241" s="18" t="str">
        <f>IF(LEN('Contacts Data'!A680)&gt;20,LEN('Contacts Data'!A680),"")</f>
        <v/>
      </c>
      <c r="B1241" s="18" t="str">
        <f>IF(LEN('Contacts Data'!B680)&gt;0, LEN('Contacts Data'!B680) + LEN('Contacts Data'!C680), "")</f>
        <v/>
      </c>
      <c r="C1241" s="18" t="str">
        <f>IF(LEN('Contacts Data'!E680)&gt;20,LEN('Contacts Data'!E680),"")</f>
        <v/>
      </c>
      <c r="D1241" s="18" t="str">
        <f>IF(LEN('Contacts Data'!F680)&gt;20,LEN('Contacts Data'!F680),"")</f>
        <v/>
      </c>
      <c r="E1241" s="18" t="str">
        <f>IF(LEN('Contacts Data'!G680)&gt;20,LEN('Contacts Data'!G680),"")</f>
        <v/>
      </c>
      <c r="F1241" s="18" t="str">
        <f>IF(LEN('Contacts Data'!H680)&gt;60,LEN('Contacts Data'!H680),"")</f>
        <v/>
      </c>
      <c r="G1241" s="18" t="str">
        <f>IF(LEN('Contacts Data'!I680)&gt;128,LEN('Contacts Data'!I680),"")</f>
        <v/>
      </c>
      <c r="H1241" s="18" t="str">
        <f>IF(LEN('Contacts Data'!J680)&gt;60,LEN('Contacts Data'!J680),"")</f>
        <v/>
      </c>
      <c r="I1241" s="18" t="str">
        <f>IF(LEN('Contacts Data'!K680)&gt;30,LEN('Contacts Data'!K680),"")</f>
        <v/>
      </c>
      <c r="J1241" s="18" t="str">
        <f>IF(LEN('Contacts Data'!L680)&gt;2,LEN('Contacts Data'!L680),"")</f>
        <v/>
      </c>
      <c r="K1241" s="18" t="str">
        <f>IF(LEN('Contacts Data'!M680)&gt;16,LEN('Contacts Data'!M680),"")</f>
        <v/>
      </c>
      <c r="L1241" s="18" t="str">
        <f>IF(LEN('Contacts Data'!D680)&gt;128,LEN('Contacts Data'!D680),"")</f>
        <v/>
      </c>
      <c r="M1241" s="18" t="str">
        <f>IF(LEN('Contacts Data'!O680)&gt;1024,LEN('Contacts Data'!O680),"")</f>
        <v/>
      </c>
      <c r="P1241" s="18" t="str">
        <f>IF(LEN('Matter Data'!A673)&gt;0,LEN('Matter Data'!A673)+LEN('Matter Data'!B673),"")</f>
        <v/>
      </c>
      <c r="Q1241" s="18" t="str">
        <f>IF(LEN('Matter Data'!C673)&gt;80,LEN('Matter Data'!C673),"")</f>
        <v/>
      </c>
      <c r="R1241" s="18" t="str">
        <f>IF(LEN('Matter Data'!H673)&gt;40,LEN('Matter Data'!H673),"")</f>
        <v/>
      </c>
      <c r="S1241" s="21" t="b">
        <f>IF(LEN('Matter Data'!C673)&gt;0,CONCATENATE('Matter Data'!A673,'Matter Data'!B673,'Matter Data'!C673))</f>
        <v>0</v>
      </c>
      <c r="T1241" s="21">
        <f>IF(LEN('Matter Data'!C673)&gt;0,COUNTIF($S$2:$S$5001,CONCATENATE('Matter Data'!A673,'Matter Data'!B673,'Matter Data'!C673)),0)</f>
        <v>0</v>
      </c>
      <c r="U1241" s="22" t="str">
        <f>IF(LEN('Contacts Data'!B680)&gt;0,'Contacts Data'!B680,"")</f>
        <v/>
      </c>
      <c r="V1241" s="22" t="str">
        <f>IF(LEN('Contacts Data'!C680)&gt;0,'Contacts Data'!C680,"")</f>
        <v/>
      </c>
      <c r="W1241" s="22" t="str">
        <f>CONCATENATE(U1241, " ", V1241, " ", 'Contacts Data'!$A680)</f>
        <v xml:space="preserve">  </v>
      </c>
      <c r="X1241" s="22" t="str">
        <f>CONCATENATE('Matter Data'!A673, " ", 'Matter Data'!B673, " ", "Client")</f>
        <v xml:space="preserve">  Client</v>
      </c>
      <c r="Y1241" s="19" t="str">
        <f t="shared" si="19"/>
        <v/>
      </c>
    </row>
    <row r="1242" spans="1:25" x14ac:dyDescent="0.25">
      <c r="A1242" s="18" t="str">
        <f>IF(LEN('Contacts Data'!A681)&gt;20,LEN('Contacts Data'!A681),"")</f>
        <v/>
      </c>
      <c r="B1242" s="18" t="str">
        <f>IF(LEN('Contacts Data'!B681)&gt;0, LEN('Contacts Data'!B681) + LEN('Contacts Data'!C681), "")</f>
        <v/>
      </c>
      <c r="C1242" s="18" t="str">
        <f>IF(LEN('Contacts Data'!E681)&gt;20,LEN('Contacts Data'!E681),"")</f>
        <v/>
      </c>
      <c r="D1242" s="18" t="str">
        <f>IF(LEN('Contacts Data'!F681)&gt;20,LEN('Contacts Data'!F681),"")</f>
        <v/>
      </c>
      <c r="E1242" s="18" t="str">
        <f>IF(LEN('Contacts Data'!G681)&gt;20,LEN('Contacts Data'!G681),"")</f>
        <v/>
      </c>
      <c r="F1242" s="18" t="str">
        <f>IF(LEN('Contacts Data'!H681)&gt;60,LEN('Contacts Data'!H681),"")</f>
        <v/>
      </c>
      <c r="G1242" s="18" t="str">
        <f>IF(LEN('Contacts Data'!I681)&gt;128,LEN('Contacts Data'!I681),"")</f>
        <v/>
      </c>
      <c r="H1242" s="18" t="str">
        <f>IF(LEN('Contacts Data'!J681)&gt;60,LEN('Contacts Data'!J681),"")</f>
        <v/>
      </c>
      <c r="I1242" s="18" t="str">
        <f>IF(LEN('Contacts Data'!K681)&gt;30,LEN('Contacts Data'!K681),"")</f>
        <v/>
      </c>
      <c r="J1242" s="18" t="str">
        <f>IF(LEN('Contacts Data'!L681)&gt;2,LEN('Contacts Data'!L681),"")</f>
        <v/>
      </c>
      <c r="K1242" s="18" t="str">
        <f>IF(LEN('Contacts Data'!M681)&gt;16,LEN('Contacts Data'!M681),"")</f>
        <v/>
      </c>
      <c r="L1242" s="18" t="str">
        <f>IF(LEN('Contacts Data'!D681)&gt;128,LEN('Contacts Data'!D681),"")</f>
        <v/>
      </c>
      <c r="M1242" s="18" t="str">
        <f>IF(LEN('Contacts Data'!O681)&gt;1024,LEN('Contacts Data'!O681),"")</f>
        <v/>
      </c>
      <c r="P1242" s="18" t="str">
        <f>IF(LEN('Matter Data'!A674)&gt;0,LEN('Matter Data'!A674)+LEN('Matter Data'!B674),"")</f>
        <v/>
      </c>
      <c r="Q1242" s="18" t="str">
        <f>IF(LEN('Matter Data'!C674)&gt;80,LEN('Matter Data'!C674),"")</f>
        <v/>
      </c>
      <c r="R1242" s="18" t="str">
        <f>IF(LEN('Matter Data'!H674)&gt;40,LEN('Matter Data'!H674),"")</f>
        <v/>
      </c>
      <c r="S1242" s="21" t="b">
        <f>IF(LEN('Matter Data'!C674)&gt;0,CONCATENATE('Matter Data'!A674,'Matter Data'!B674,'Matter Data'!C674))</f>
        <v>0</v>
      </c>
      <c r="T1242" s="21">
        <f>IF(LEN('Matter Data'!C674)&gt;0,COUNTIF($S$2:$S$5001,CONCATENATE('Matter Data'!A674,'Matter Data'!B674,'Matter Data'!C674)),0)</f>
        <v>0</v>
      </c>
      <c r="U1242" s="22" t="str">
        <f>IF(LEN('Contacts Data'!B681)&gt;0,'Contacts Data'!B681,"")</f>
        <v/>
      </c>
      <c r="V1242" s="22" t="str">
        <f>IF(LEN('Contacts Data'!C681)&gt;0,'Contacts Data'!C681,"")</f>
        <v/>
      </c>
      <c r="W1242" s="22" t="str">
        <f>CONCATENATE(U1242, " ", V1242, " ", 'Contacts Data'!$A681)</f>
        <v xml:space="preserve">  </v>
      </c>
      <c r="X1242" s="22" t="str">
        <f>CONCATENATE('Matter Data'!A674, " ", 'Matter Data'!B674, " ", "Client")</f>
        <v xml:space="preserve">  Client</v>
      </c>
      <c r="Y1242" s="19" t="str">
        <f t="shared" si="19"/>
        <v/>
      </c>
    </row>
    <row r="1243" spans="1:25" x14ac:dyDescent="0.25">
      <c r="A1243" s="18" t="str">
        <f>IF(LEN('Contacts Data'!A682)&gt;20,LEN('Contacts Data'!A682),"")</f>
        <v/>
      </c>
      <c r="B1243" s="18" t="str">
        <f>IF(LEN('Contacts Data'!B682)&gt;0, LEN('Contacts Data'!B682) + LEN('Contacts Data'!C682), "")</f>
        <v/>
      </c>
      <c r="C1243" s="18" t="str">
        <f>IF(LEN('Contacts Data'!E682)&gt;20,LEN('Contacts Data'!E682),"")</f>
        <v/>
      </c>
      <c r="D1243" s="18" t="str">
        <f>IF(LEN('Contacts Data'!F682)&gt;20,LEN('Contacts Data'!F682),"")</f>
        <v/>
      </c>
      <c r="E1243" s="18" t="str">
        <f>IF(LEN('Contacts Data'!G682)&gt;20,LEN('Contacts Data'!G682),"")</f>
        <v/>
      </c>
      <c r="F1243" s="18" t="str">
        <f>IF(LEN('Contacts Data'!H682)&gt;60,LEN('Contacts Data'!H682),"")</f>
        <v/>
      </c>
      <c r="G1243" s="18" t="str">
        <f>IF(LEN('Contacts Data'!I682)&gt;128,LEN('Contacts Data'!I682),"")</f>
        <v/>
      </c>
      <c r="H1243" s="18" t="str">
        <f>IF(LEN('Contacts Data'!J682)&gt;60,LEN('Contacts Data'!J682),"")</f>
        <v/>
      </c>
      <c r="I1243" s="18" t="str">
        <f>IF(LEN('Contacts Data'!K682)&gt;30,LEN('Contacts Data'!K682),"")</f>
        <v/>
      </c>
      <c r="J1243" s="18" t="str">
        <f>IF(LEN('Contacts Data'!L682)&gt;2,LEN('Contacts Data'!L682),"")</f>
        <v/>
      </c>
      <c r="K1243" s="18" t="str">
        <f>IF(LEN('Contacts Data'!M682)&gt;16,LEN('Contacts Data'!M682),"")</f>
        <v/>
      </c>
      <c r="L1243" s="18" t="str">
        <f>IF(LEN('Contacts Data'!D682)&gt;128,LEN('Contacts Data'!D682),"")</f>
        <v/>
      </c>
      <c r="M1243" s="18" t="str">
        <f>IF(LEN('Contacts Data'!O682)&gt;1024,LEN('Contacts Data'!O682),"")</f>
        <v/>
      </c>
      <c r="P1243" s="18" t="str">
        <f>IF(LEN('Matter Data'!A675)&gt;0,LEN('Matter Data'!A675)+LEN('Matter Data'!B675),"")</f>
        <v/>
      </c>
      <c r="Q1243" s="18" t="str">
        <f>IF(LEN('Matter Data'!C675)&gt;80,LEN('Matter Data'!C675),"")</f>
        <v/>
      </c>
      <c r="R1243" s="18" t="str">
        <f>IF(LEN('Matter Data'!H675)&gt;40,LEN('Matter Data'!H675),"")</f>
        <v/>
      </c>
      <c r="S1243" s="21" t="b">
        <f>IF(LEN('Matter Data'!C675)&gt;0,CONCATENATE('Matter Data'!A675,'Matter Data'!B675,'Matter Data'!C675))</f>
        <v>0</v>
      </c>
      <c r="T1243" s="21">
        <f>IF(LEN('Matter Data'!C675)&gt;0,COUNTIF($S$2:$S$5001,CONCATENATE('Matter Data'!A675,'Matter Data'!B675,'Matter Data'!C675)),0)</f>
        <v>0</v>
      </c>
      <c r="U1243" s="22" t="str">
        <f>IF(LEN('Contacts Data'!B682)&gt;0,'Contacts Data'!B682,"")</f>
        <v/>
      </c>
      <c r="V1243" s="22" t="str">
        <f>IF(LEN('Contacts Data'!C682)&gt;0,'Contacts Data'!C682,"")</f>
        <v/>
      </c>
      <c r="W1243" s="22" t="str">
        <f>CONCATENATE(U1243, " ", V1243, " ", 'Contacts Data'!$A682)</f>
        <v xml:space="preserve">  </v>
      </c>
      <c r="X1243" s="22" t="str">
        <f>CONCATENATE('Matter Data'!A675, " ", 'Matter Data'!B675, " ", "Client")</f>
        <v xml:space="preserve">  Client</v>
      </c>
      <c r="Y1243" s="19" t="str">
        <f t="shared" si="19"/>
        <v/>
      </c>
    </row>
    <row r="1244" spans="1:25" x14ac:dyDescent="0.25">
      <c r="A1244" s="18" t="str">
        <f>IF(LEN('Contacts Data'!A683)&gt;20,LEN('Contacts Data'!A683),"")</f>
        <v/>
      </c>
      <c r="B1244" s="18" t="str">
        <f>IF(LEN('Contacts Data'!B683)&gt;0, LEN('Contacts Data'!B683) + LEN('Contacts Data'!C683), "")</f>
        <v/>
      </c>
      <c r="C1244" s="18" t="str">
        <f>IF(LEN('Contacts Data'!E683)&gt;20,LEN('Contacts Data'!E683),"")</f>
        <v/>
      </c>
      <c r="D1244" s="18" t="str">
        <f>IF(LEN('Contacts Data'!F683)&gt;20,LEN('Contacts Data'!F683),"")</f>
        <v/>
      </c>
      <c r="E1244" s="18" t="str">
        <f>IF(LEN('Contacts Data'!G683)&gt;20,LEN('Contacts Data'!G683),"")</f>
        <v/>
      </c>
      <c r="F1244" s="18" t="str">
        <f>IF(LEN('Contacts Data'!H683)&gt;60,LEN('Contacts Data'!H683),"")</f>
        <v/>
      </c>
      <c r="G1244" s="18" t="str">
        <f>IF(LEN('Contacts Data'!I683)&gt;128,LEN('Contacts Data'!I683),"")</f>
        <v/>
      </c>
      <c r="H1244" s="18" t="str">
        <f>IF(LEN('Contacts Data'!J683)&gt;60,LEN('Contacts Data'!J683),"")</f>
        <v/>
      </c>
      <c r="I1244" s="18" t="str">
        <f>IF(LEN('Contacts Data'!K683)&gt;30,LEN('Contacts Data'!K683),"")</f>
        <v/>
      </c>
      <c r="J1244" s="18" t="str">
        <f>IF(LEN('Contacts Data'!L683)&gt;2,LEN('Contacts Data'!L683),"")</f>
        <v/>
      </c>
      <c r="K1244" s="18" t="str">
        <f>IF(LEN('Contacts Data'!M683)&gt;16,LEN('Contacts Data'!M683),"")</f>
        <v/>
      </c>
      <c r="L1244" s="18" t="str">
        <f>IF(LEN('Contacts Data'!D683)&gt;128,LEN('Contacts Data'!D683),"")</f>
        <v/>
      </c>
      <c r="M1244" s="18" t="str">
        <f>IF(LEN('Contacts Data'!O683)&gt;1024,LEN('Contacts Data'!O683),"")</f>
        <v/>
      </c>
      <c r="P1244" s="18" t="str">
        <f>IF(LEN('Matter Data'!A676)&gt;0,LEN('Matter Data'!A676)+LEN('Matter Data'!B676),"")</f>
        <v/>
      </c>
      <c r="Q1244" s="18" t="str">
        <f>IF(LEN('Matter Data'!C676)&gt;80,LEN('Matter Data'!C676),"")</f>
        <v/>
      </c>
      <c r="R1244" s="18" t="str">
        <f>IF(LEN('Matter Data'!H676)&gt;40,LEN('Matter Data'!H676),"")</f>
        <v/>
      </c>
      <c r="S1244" s="21" t="b">
        <f>IF(LEN('Matter Data'!C676)&gt;0,CONCATENATE('Matter Data'!A676,'Matter Data'!B676,'Matter Data'!C676))</f>
        <v>0</v>
      </c>
      <c r="T1244" s="21">
        <f>IF(LEN('Matter Data'!C676)&gt;0,COUNTIF($S$2:$S$5001,CONCATENATE('Matter Data'!A676,'Matter Data'!B676,'Matter Data'!C676)),0)</f>
        <v>0</v>
      </c>
      <c r="U1244" s="22" t="str">
        <f>IF(LEN('Contacts Data'!B683)&gt;0,'Contacts Data'!B683,"")</f>
        <v/>
      </c>
      <c r="V1244" s="22" t="str">
        <f>IF(LEN('Contacts Data'!C683)&gt;0,'Contacts Data'!C683,"")</f>
        <v/>
      </c>
      <c r="W1244" s="22" t="str">
        <f>CONCATENATE(U1244, " ", V1244, " ", 'Contacts Data'!$A683)</f>
        <v xml:space="preserve">  </v>
      </c>
      <c r="X1244" s="22" t="str">
        <f>CONCATENATE('Matter Data'!A676, " ", 'Matter Data'!B676, " ", "Client")</f>
        <v xml:space="preserve">  Client</v>
      </c>
      <c r="Y1244" s="19" t="str">
        <f t="shared" si="19"/>
        <v/>
      </c>
    </row>
    <row r="1245" spans="1:25" x14ac:dyDescent="0.25">
      <c r="A1245" s="18" t="str">
        <f>IF(LEN('Contacts Data'!A684)&gt;20,LEN('Contacts Data'!A684),"")</f>
        <v/>
      </c>
      <c r="B1245" s="18" t="str">
        <f>IF(LEN('Contacts Data'!B684)&gt;0, LEN('Contacts Data'!B684) + LEN('Contacts Data'!C684), "")</f>
        <v/>
      </c>
      <c r="C1245" s="18" t="str">
        <f>IF(LEN('Contacts Data'!E684)&gt;20,LEN('Contacts Data'!E684),"")</f>
        <v/>
      </c>
      <c r="D1245" s="18" t="str">
        <f>IF(LEN('Contacts Data'!F684)&gt;20,LEN('Contacts Data'!F684),"")</f>
        <v/>
      </c>
      <c r="E1245" s="18" t="str">
        <f>IF(LEN('Contacts Data'!G684)&gt;20,LEN('Contacts Data'!G684),"")</f>
        <v/>
      </c>
      <c r="F1245" s="18" t="str">
        <f>IF(LEN('Contacts Data'!H684)&gt;60,LEN('Contacts Data'!H684),"")</f>
        <v/>
      </c>
      <c r="G1245" s="18" t="str">
        <f>IF(LEN('Contacts Data'!I684)&gt;128,LEN('Contacts Data'!I684),"")</f>
        <v/>
      </c>
      <c r="H1245" s="18" t="str">
        <f>IF(LEN('Contacts Data'!J684)&gt;60,LEN('Contacts Data'!J684),"")</f>
        <v/>
      </c>
      <c r="I1245" s="18" t="str">
        <f>IF(LEN('Contacts Data'!K684)&gt;30,LEN('Contacts Data'!K684),"")</f>
        <v/>
      </c>
      <c r="J1245" s="18" t="str">
        <f>IF(LEN('Contacts Data'!L684)&gt;2,LEN('Contacts Data'!L684),"")</f>
        <v/>
      </c>
      <c r="K1245" s="18" t="str">
        <f>IF(LEN('Contacts Data'!M684)&gt;16,LEN('Contacts Data'!M684),"")</f>
        <v/>
      </c>
      <c r="L1245" s="18" t="str">
        <f>IF(LEN('Contacts Data'!D684)&gt;128,LEN('Contacts Data'!D684),"")</f>
        <v/>
      </c>
      <c r="M1245" s="18" t="str">
        <f>IF(LEN('Contacts Data'!O684)&gt;1024,LEN('Contacts Data'!O684),"")</f>
        <v/>
      </c>
      <c r="P1245" s="18" t="str">
        <f>IF(LEN('Matter Data'!A677)&gt;0,LEN('Matter Data'!A677)+LEN('Matter Data'!B677),"")</f>
        <v/>
      </c>
      <c r="Q1245" s="18" t="str">
        <f>IF(LEN('Matter Data'!C677)&gt;80,LEN('Matter Data'!C677),"")</f>
        <v/>
      </c>
      <c r="R1245" s="18" t="str">
        <f>IF(LEN('Matter Data'!H677)&gt;40,LEN('Matter Data'!H677),"")</f>
        <v/>
      </c>
      <c r="S1245" s="21" t="b">
        <f>IF(LEN('Matter Data'!C677)&gt;0,CONCATENATE('Matter Data'!A677,'Matter Data'!B677,'Matter Data'!C677))</f>
        <v>0</v>
      </c>
      <c r="T1245" s="21">
        <f>IF(LEN('Matter Data'!C677)&gt;0,COUNTIF($S$2:$S$5001,CONCATENATE('Matter Data'!A677,'Matter Data'!B677,'Matter Data'!C677)),0)</f>
        <v>0</v>
      </c>
      <c r="U1245" s="22" t="str">
        <f>IF(LEN('Contacts Data'!B684)&gt;0,'Contacts Data'!B684,"")</f>
        <v/>
      </c>
      <c r="V1245" s="22" t="str">
        <f>IF(LEN('Contacts Data'!C684)&gt;0,'Contacts Data'!C684,"")</f>
        <v/>
      </c>
      <c r="W1245" s="22" t="str">
        <f>CONCATENATE(U1245, " ", V1245, " ", 'Contacts Data'!$A684)</f>
        <v xml:space="preserve">  </v>
      </c>
      <c r="X1245" s="22" t="str">
        <f>CONCATENATE('Matter Data'!A677, " ", 'Matter Data'!B677, " ", "Client")</f>
        <v xml:space="preserve">  Client</v>
      </c>
      <c r="Y1245" s="19" t="str">
        <f t="shared" si="19"/>
        <v/>
      </c>
    </row>
    <row r="1246" spans="1:25" x14ac:dyDescent="0.25">
      <c r="A1246" s="18" t="str">
        <f>IF(LEN('Contacts Data'!A685)&gt;20,LEN('Contacts Data'!A685),"")</f>
        <v/>
      </c>
      <c r="B1246" s="18" t="str">
        <f>IF(LEN('Contacts Data'!B685)&gt;0, LEN('Contacts Data'!B685) + LEN('Contacts Data'!C685), "")</f>
        <v/>
      </c>
      <c r="C1246" s="18" t="str">
        <f>IF(LEN('Contacts Data'!E685)&gt;20,LEN('Contacts Data'!E685),"")</f>
        <v/>
      </c>
      <c r="D1246" s="18" t="str">
        <f>IF(LEN('Contacts Data'!F685)&gt;20,LEN('Contacts Data'!F685),"")</f>
        <v/>
      </c>
      <c r="E1246" s="18" t="str">
        <f>IF(LEN('Contacts Data'!G685)&gt;20,LEN('Contacts Data'!G685),"")</f>
        <v/>
      </c>
      <c r="F1246" s="18" t="str">
        <f>IF(LEN('Contacts Data'!H685)&gt;60,LEN('Contacts Data'!H685),"")</f>
        <v/>
      </c>
      <c r="G1246" s="18" t="str">
        <f>IF(LEN('Contacts Data'!I685)&gt;128,LEN('Contacts Data'!I685),"")</f>
        <v/>
      </c>
      <c r="H1246" s="18" t="str">
        <f>IF(LEN('Contacts Data'!J685)&gt;60,LEN('Contacts Data'!J685),"")</f>
        <v/>
      </c>
      <c r="I1246" s="18" t="str">
        <f>IF(LEN('Contacts Data'!K685)&gt;30,LEN('Contacts Data'!K685),"")</f>
        <v/>
      </c>
      <c r="J1246" s="18" t="str">
        <f>IF(LEN('Contacts Data'!L685)&gt;2,LEN('Contacts Data'!L685),"")</f>
        <v/>
      </c>
      <c r="K1246" s="18" t="str">
        <f>IF(LEN('Contacts Data'!M685)&gt;16,LEN('Contacts Data'!M685),"")</f>
        <v/>
      </c>
      <c r="L1246" s="18" t="str">
        <f>IF(LEN('Contacts Data'!D685)&gt;128,LEN('Contacts Data'!D685),"")</f>
        <v/>
      </c>
      <c r="M1246" s="18" t="str">
        <f>IF(LEN('Contacts Data'!O685)&gt;1024,LEN('Contacts Data'!O685),"")</f>
        <v/>
      </c>
      <c r="P1246" s="18" t="str">
        <f>IF(LEN('Matter Data'!A678)&gt;0,LEN('Matter Data'!A678)+LEN('Matter Data'!B678),"")</f>
        <v/>
      </c>
      <c r="Q1246" s="18" t="str">
        <f>IF(LEN('Matter Data'!C678)&gt;80,LEN('Matter Data'!C678),"")</f>
        <v/>
      </c>
      <c r="R1246" s="18" t="str">
        <f>IF(LEN('Matter Data'!H678)&gt;40,LEN('Matter Data'!H678),"")</f>
        <v/>
      </c>
      <c r="S1246" s="21" t="b">
        <f>IF(LEN('Matter Data'!C678)&gt;0,CONCATENATE('Matter Data'!A678,'Matter Data'!B678,'Matter Data'!C678))</f>
        <v>0</v>
      </c>
      <c r="T1246" s="21">
        <f>IF(LEN('Matter Data'!C678)&gt;0,COUNTIF($S$2:$S$5001,CONCATENATE('Matter Data'!A678,'Matter Data'!B678,'Matter Data'!C678)),0)</f>
        <v>0</v>
      </c>
      <c r="U1246" s="22" t="str">
        <f>IF(LEN('Contacts Data'!B685)&gt;0,'Contacts Data'!B685,"")</f>
        <v/>
      </c>
      <c r="V1246" s="22" t="str">
        <f>IF(LEN('Contacts Data'!C685)&gt;0,'Contacts Data'!C685,"")</f>
        <v/>
      </c>
      <c r="W1246" s="22" t="str">
        <f>CONCATENATE(U1246, " ", V1246, " ", 'Contacts Data'!$A685)</f>
        <v xml:space="preserve">  </v>
      </c>
      <c r="X1246" s="22" t="str">
        <f>CONCATENATE('Matter Data'!A678, " ", 'Matter Data'!B678, " ", "Client")</f>
        <v xml:space="preserve">  Client</v>
      </c>
      <c r="Y1246" s="19" t="str">
        <f t="shared" si="19"/>
        <v/>
      </c>
    </row>
    <row r="1247" spans="1:25" x14ac:dyDescent="0.25">
      <c r="A1247" s="18" t="str">
        <f>IF(LEN('Contacts Data'!A686)&gt;20,LEN('Contacts Data'!A686),"")</f>
        <v/>
      </c>
      <c r="B1247" s="18" t="str">
        <f>IF(LEN('Contacts Data'!B686)&gt;0, LEN('Contacts Data'!B686) + LEN('Contacts Data'!C686), "")</f>
        <v/>
      </c>
      <c r="C1247" s="18" t="str">
        <f>IF(LEN('Contacts Data'!E686)&gt;20,LEN('Contacts Data'!E686),"")</f>
        <v/>
      </c>
      <c r="D1247" s="18" t="str">
        <f>IF(LEN('Contacts Data'!F686)&gt;20,LEN('Contacts Data'!F686),"")</f>
        <v/>
      </c>
      <c r="E1247" s="18" t="str">
        <f>IF(LEN('Contacts Data'!G686)&gt;20,LEN('Contacts Data'!G686),"")</f>
        <v/>
      </c>
      <c r="F1247" s="18" t="str">
        <f>IF(LEN('Contacts Data'!H686)&gt;60,LEN('Contacts Data'!H686),"")</f>
        <v/>
      </c>
      <c r="G1247" s="18" t="str">
        <f>IF(LEN('Contacts Data'!I686)&gt;128,LEN('Contacts Data'!I686),"")</f>
        <v/>
      </c>
      <c r="H1247" s="18" t="str">
        <f>IF(LEN('Contacts Data'!J686)&gt;60,LEN('Contacts Data'!J686),"")</f>
        <v/>
      </c>
      <c r="I1247" s="18" t="str">
        <f>IF(LEN('Contacts Data'!K686)&gt;30,LEN('Contacts Data'!K686),"")</f>
        <v/>
      </c>
      <c r="J1247" s="18" t="str">
        <f>IF(LEN('Contacts Data'!L686)&gt;2,LEN('Contacts Data'!L686),"")</f>
        <v/>
      </c>
      <c r="K1247" s="18" t="str">
        <f>IF(LEN('Contacts Data'!M686)&gt;16,LEN('Contacts Data'!M686),"")</f>
        <v/>
      </c>
      <c r="L1247" s="18" t="str">
        <f>IF(LEN('Contacts Data'!D686)&gt;128,LEN('Contacts Data'!D686),"")</f>
        <v/>
      </c>
      <c r="M1247" s="18" t="str">
        <f>IF(LEN('Contacts Data'!O686)&gt;1024,LEN('Contacts Data'!O686),"")</f>
        <v/>
      </c>
      <c r="P1247" s="18" t="str">
        <f>IF(LEN('Matter Data'!A679)&gt;0,LEN('Matter Data'!A679)+LEN('Matter Data'!B679),"")</f>
        <v/>
      </c>
      <c r="Q1247" s="18" t="str">
        <f>IF(LEN('Matter Data'!C679)&gt;80,LEN('Matter Data'!C679),"")</f>
        <v/>
      </c>
      <c r="R1247" s="18" t="str">
        <f>IF(LEN('Matter Data'!H679)&gt;40,LEN('Matter Data'!H679),"")</f>
        <v/>
      </c>
      <c r="S1247" s="21" t="b">
        <f>IF(LEN('Matter Data'!C679)&gt;0,CONCATENATE('Matter Data'!A679,'Matter Data'!B679,'Matter Data'!C679))</f>
        <v>0</v>
      </c>
      <c r="T1247" s="21">
        <f>IF(LEN('Matter Data'!C679)&gt;0,COUNTIF($S$2:$S$5001,CONCATENATE('Matter Data'!A679,'Matter Data'!B679,'Matter Data'!C679)),0)</f>
        <v>0</v>
      </c>
      <c r="U1247" s="22" t="str">
        <f>IF(LEN('Contacts Data'!B686)&gt;0,'Contacts Data'!B686,"")</f>
        <v/>
      </c>
      <c r="V1247" s="22" t="str">
        <f>IF(LEN('Contacts Data'!C686)&gt;0,'Contacts Data'!C686,"")</f>
        <v/>
      </c>
      <c r="W1247" s="22" t="str">
        <f>CONCATENATE(U1247, " ", V1247, " ", 'Contacts Data'!$A686)</f>
        <v xml:space="preserve">  </v>
      </c>
      <c r="X1247" s="22" t="str">
        <f>CONCATENATE('Matter Data'!A679, " ", 'Matter Data'!B679, " ", "Client")</f>
        <v xml:space="preserve">  Client</v>
      </c>
      <c r="Y1247" s="19" t="str">
        <f t="shared" si="19"/>
        <v/>
      </c>
    </row>
    <row r="1248" spans="1:25" x14ac:dyDescent="0.25">
      <c r="A1248" s="18" t="str">
        <f>IF(LEN('Contacts Data'!A687)&gt;20,LEN('Contacts Data'!A687),"")</f>
        <v/>
      </c>
      <c r="B1248" s="18" t="str">
        <f>IF(LEN('Contacts Data'!B687)&gt;0, LEN('Contacts Data'!B687) + LEN('Contacts Data'!C687), "")</f>
        <v/>
      </c>
      <c r="C1248" s="18" t="str">
        <f>IF(LEN('Contacts Data'!E687)&gt;20,LEN('Contacts Data'!E687),"")</f>
        <v/>
      </c>
      <c r="D1248" s="18" t="str">
        <f>IF(LEN('Contacts Data'!F687)&gt;20,LEN('Contacts Data'!F687),"")</f>
        <v/>
      </c>
      <c r="E1248" s="18" t="str">
        <f>IF(LEN('Contacts Data'!G687)&gt;20,LEN('Contacts Data'!G687),"")</f>
        <v/>
      </c>
      <c r="F1248" s="18" t="str">
        <f>IF(LEN('Contacts Data'!H687)&gt;60,LEN('Contacts Data'!H687),"")</f>
        <v/>
      </c>
      <c r="G1248" s="18" t="str">
        <f>IF(LEN('Contacts Data'!I687)&gt;128,LEN('Contacts Data'!I687),"")</f>
        <v/>
      </c>
      <c r="H1248" s="18" t="str">
        <f>IF(LEN('Contacts Data'!J687)&gt;60,LEN('Contacts Data'!J687),"")</f>
        <v/>
      </c>
      <c r="I1248" s="18" t="str">
        <f>IF(LEN('Contacts Data'!K687)&gt;30,LEN('Contacts Data'!K687),"")</f>
        <v/>
      </c>
      <c r="J1248" s="18" t="str">
        <f>IF(LEN('Contacts Data'!L687)&gt;2,LEN('Contacts Data'!L687),"")</f>
        <v/>
      </c>
      <c r="K1248" s="18" t="str">
        <f>IF(LEN('Contacts Data'!M687)&gt;16,LEN('Contacts Data'!M687),"")</f>
        <v/>
      </c>
      <c r="L1248" s="18" t="str">
        <f>IF(LEN('Contacts Data'!D687)&gt;128,LEN('Contacts Data'!D687),"")</f>
        <v/>
      </c>
      <c r="M1248" s="18" t="str">
        <f>IF(LEN('Contacts Data'!O687)&gt;1024,LEN('Contacts Data'!O687),"")</f>
        <v/>
      </c>
      <c r="P1248" s="18" t="str">
        <f>IF(LEN('Matter Data'!A680)&gt;0,LEN('Matter Data'!A680)+LEN('Matter Data'!B680),"")</f>
        <v/>
      </c>
      <c r="Q1248" s="18" t="str">
        <f>IF(LEN('Matter Data'!C680)&gt;80,LEN('Matter Data'!C680),"")</f>
        <v/>
      </c>
      <c r="R1248" s="18" t="str">
        <f>IF(LEN('Matter Data'!H680)&gt;40,LEN('Matter Data'!H680),"")</f>
        <v/>
      </c>
      <c r="S1248" s="21" t="b">
        <f>IF(LEN('Matter Data'!C680)&gt;0,CONCATENATE('Matter Data'!A680,'Matter Data'!B680,'Matter Data'!C680))</f>
        <v>0</v>
      </c>
      <c r="T1248" s="21">
        <f>IF(LEN('Matter Data'!C680)&gt;0,COUNTIF($S$2:$S$5001,CONCATENATE('Matter Data'!A680,'Matter Data'!B680,'Matter Data'!C680)),0)</f>
        <v>0</v>
      </c>
      <c r="U1248" s="22" t="str">
        <f>IF(LEN('Contacts Data'!B687)&gt;0,'Contacts Data'!B687,"")</f>
        <v/>
      </c>
      <c r="V1248" s="22" t="str">
        <f>IF(LEN('Contacts Data'!C687)&gt;0,'Contacts Data'!C687,"")</f>
        <v/>
      </c>
      <c r="W1248" s="22" t="str">
        <f>CONCATENATE(U1248, " ", V1248, " ", 'Contacts Data'!$A687)</f>
        <v xml:space="preserve">  </v>
      </c>
      <c r="X1248" s="22" t="str">
        <f>CONCATENATE('Matter Data'!A680, " ", 'Matter Data'!B680, " ", "Client")</f>
        <v xml:space="preserve">  Client</v>
      </c>
      <c r="Y1248" s="19" t="str">
        <f t="shared" si="19"/>
        <v/>
      </c>
    </row>
    <row r="1249" spans="1:25" x14ac:dyDescent="0.25">
      <c r="A1249" s="18" t="str">
        <f>IF(LEN('Contacts Data'!A688)&gt;20,LEN('Contacts Data'!A688),"")</f>
        <v/>
      </c>
      <c r="B1249" s="18" t="str">
        <f>IF(LEN('Contacts Data'!B688)&gt;0, LEN('Contacts Data'!B688) + LEN('Contacts Data'!C688), "")</f>
        <v/>
      </c>
      <c r="C1249" s="18" t="str">
        <f>IF(LEN('Contacts Data'!E688)&gt;20,LEN('Contacts Data'!E688),"")</f>
        <v/>
      </c>
      <c r="D1249" s="18" t="str">
        <f>IF(LEN('Contacts Data'!F688)&gt;20,LEN('Contacts Data'!F688),"")</f>
        <v/>
      </c>
      <c r="E1249" s="18" t="str">
        <f>IF(LEN('Contacts Data'!G688)&gt;20,LEN('Contacts Data'!G688),"")</f>
        <v/>
      </c>
      <c r="F1249" s="18" t="str">
        <f>IF(LEN('Contacts Data'!H688)&gt;60,LEN('Contacts Data'!H688),"")</f>
        <v/>
      </c>
      <c r="G1249" s="18" t="str">
        <f>IF(LEN('Contacts Data'!I688)&gt;128,LEN('Contacts Data'!I688),"")</f>
        <v/>
      </c>
      <c r="H1249" s="18" t="str">
        <f>IF(LEN('Contacts Data'!J688)&gt;60,LEN('Contacts Data'!J688),"")</f>
        <v/>
      </c>
      <c r="I1249" s="18" t="str">
        <f>IF(LEN('Contacts Data'!K688)&gt;30,LEN('Contacts Data'!K688),"")</f>
        <v/>
      </c>
      <c r="J1249" s="18" t="str">
        <f>IF(LEN('Contacts Data'!L688)&gt;2,LEN('Contacts Data'!L688),"")</f>
        <v/>
      </c>
      <c r="K1249" s="18" t="str">
        <f>IF(LEN('Contacts Data'!M688)&gt;16,LEN('Contacts Data'!M688),"")</f>
        <v/>
      </c>
      <c r="L1249" s="18" t="str">
        <f>IF(LEN('Contacts Data'!D688)&gt;128,LEN('Contacts Data'!D688),"")</f>
        <v/>
      </c>
      <c r="M1249" s="18" t="str">
        <f>IF(LEN('Contacts Data'!O688)&gt;1024,LEN('Contacts Data'!O688),"")</f>
        <v/>
      </c>
      <c r="P1249" s="18" t="str">
        <f>IF(LEN('Matter Data'!A681)&gt;0,LEN('Matter Data'!A681)+LEN('Matter Data'!B681),"")</f>
        <v/>
      </c>
      <c r="Q1249" s="18" t="str">
        <f>IF(LEN('Matter Data'!C681)&gt;80,LEN('Matter Data'!C681),"")</f>
        <v/>
      </c>
      <c r="R1249" s="18" t="str">
        <f>IF(LEN('Matter Data'!H681)&gt;40,LEN('Matter Data'!H681),"")</f>
        <v/>
      </c>
      <c r="S1249" s="21" t="b">
        <f>IF(LEN('Matter Data'!C681)&gt;0,CONCATENATE('Matter Data'!A681,'Matter Data'!B681,'Matter Data'!C681))</f>
        <v>0</v>
      </c>
      <c r="T1249" s="21">
        <f>IF(LEN('Matter Data'!C681)&gt;0,COUNTIF($S$2:$S$5001,CONCATENATE('Matter Data'!A681,'Matter Data'!B681,'Matter Data'!C681)),0)</f>
        <v>0</v>
      </c>
      <c r="U1249" s="22" t="str">
        <f>IF(LEN('Contacts Data'!B688)&gt;0,'Contacts Data'!B688,"")</f>
        <v/>
      </c>
      <c r="V1249" s="22" t="str">
        <f>IF(LEN('Contacts Data'!C688)&gt;0,'Contacts Data'!C688,"")</f>
        <v/>
      </c>
      <c r="W1249" s="22" t="str">
        <f>CONCATENATE(U1249, " ", V1249, " ", 'Contacts Data'!$A688)</f>
        <v xml:space="preserve">  </v>
      </c>
      <c r="X1249" s="22" t="str">
        <f>CONCATENATE('Matter Data'!A681, " ", 'Matter Data'!B681, " ", "Client")</f>
        <v xml:space="preserve">  Client</v>
      </c>
      <c r="Y1249" s="19" t="str">
        <f t="shared" si="19"/>
        <v/>
      </c>
    </row>
    <row r="1250" spans="1:25" x14ac:dyDescent="0.25">
      <c r="A1250" s="18" t="str">
        <f>IF(LEN('Contacts Data'!A689)&gt;20,LEN('Contacts Data'!A689),"")</f>
        <v/>
      </c>
      <c r="B1250" s="18" t="str">
        <f>IF(LEN('Contacts Data'!B689)&gt;0, LEN('Contacts Data'!B689) + LEN('Contacts Data'!C689), "")</f>
        <v/>
      </c>
      <c r="C1250" s="18" t="str">
        <f>IF(LEN('Contacts Data'!E689)&gt;20,LEN('Contacts Data'!E689),"")</f>
        <v/>
      </c>
      <c r="D1250" s="18" t="str">
        <f>IF(LEN('Contacts Data'!F689)&gt;20,LEN('Contacts Data'!F689),"")</f>
        <v/>
      </c>
      <c r="E1250" s="18" t="str">
        <f>IF(LEN('Contacts Data'!G689)&gt;20,LEN('Contacts Data'!G689),"")</f>
        <v/>
      </c>
      <c r="F1250" s="18" t="str">
        <f>IF(LEN('Contacts Data'!H689)&gt;60,LEN('Contacts Data'!H689),"")</f>
        <v/>
      </c>
      <c r="G1250" s="18" t="str">
        <f>IF(LEN('Contacts Data'!I689)&gt;128,LEN('Contacts Data'!I689),"")</f>
        <v/>
      </c>
      <c r="H1250" s="18" t="str">
        <f>IF(LEN('Contacts Data'!J689)&gt;60,LEN('Contacts Data'!J689),"")</f>
        <v/>
      </c>
      <c r="I1250" s="18" t="str">
        <f>IF(LEN('Contacts Data'!K689)&gt;30,LEN('Contacts Data'!K689),"")</f>
        <v/>
      </c>
      <c r="J1250" s="18" t="str">
        <f>IF(LEN('Contacts Data'!L689)&gt;2,LEN('Contacts Data'!L689),"")</f>
        <v/>
      </c>
      <c r="K1250" s="18" t="str">
        <f>IF(LEN('Contacts Data'!M689)&gt;16,LEN('Contacts Data'!M689),"")</f>
        <v/>
      </c>
      <c r="L1250" s="18" t="str">
        <f>IF(LEN('Contacts Data'!D689)&gt;128,LEN('Contacts Data'!D689),"")</f>
        <v/>
      </c>
      <c r="M1250" s="18" t="str">
        <f>IF(LEN('Contacts Data'!O689)&gt;1024,LEN('Contacts Data'!O689),"")</f>
        <v/>
      </c>
      <c r="P1250" s="18" t="str">
        <f>IF(LEN('Matter Data'!A682)&gt;0,LEN('Matter Data'!A682)+LEN('Matter Data'!B682),"")</f>
        <v/>
      </c>
      <c r="Q1250" s="18" t="str">
        <f>IF(LEN('Matter Data'!C682)&gt;80,LEN('Matter Data'!C682),"")</f>
        <v/>
      </c>
      <c r="R1250" s="18" t="str">
        <f>IF(LEN('Matter Data'!H682)&gt;40,LEN('Matter Data'!H682),"")</f>
        <v/>
      </c>
      <c r="S1250" s="21" t="b">
        <f>IF(LEN('Matter Data'!C682)&gt;0,CONCATENATE('Matter Data'!A682,'Matter Data'!B682,'Matter Data'!C682))</f>
        <v>0</v>
      </c>
      <c r="T1250" s="21">
        <f>IF(LEN('Matter Data'!C682)&gt;0,COUNTIF($S$2:$S$5001,CONCATENATE('Matter Data'!A682,'Matter Data'!B682,'Matter Data'!C682)),0)</f>
        <v>0</v>
      </c>
      <c r="U1250" s="22" t="str">
        <f>IF(LEN('Contacts Data'!B689)&gt;0,'Contacts Data'!B689,"")</f>
        <v/>
      </c>
      <c r="V1250" s="22" t="str">
        <f>IF(LEN('Contacts Data'!C689)&gt;0,'Contacts Data'!C689,"")</f>
        <v/>
      </c>
      <c r="W1250" s="22" t="str">
        <f>CONCATENATE(U1250, " ", V1250, " ", 'Contacts Data'!$A689)</f>
        <v xml:space="preserve">  </v>
      </c>
      <c r="X1250" s="22" t="str">
        <f>CONCATENATE('Matter Data'!A682, " ", 'Matter Data'!B682, " ", "Client")</f>
        <v xml:space="preserve">  Client</v>
      </c>
      <c r="Y1250" s="19" t="str">
        <f t="shared" si="19"/>
        <v/>
      </c>
    </row>
    <row r="1251" spans="1:25" x14ac:dyDescent="0.25">
      <c r="A1251" s="18" t="str">
        <f>IF(LEN('Contacts Data'!A690)&gt;20,LEN('Contacts Data'!A690),"")</f>
        <v/>
      </c>
      <c r="B1251" s="18" t="str">
        <f>IF(LEN('Contacts Data'!B690)&gt;0, LEN('Contacts Data'!B690) + LEN('Contacts Data'!C690), "")</f>
        <v/>
      </c>
      <c r="C1251" s="18" t="str">
        <f>IF(LEN('Contacts Data'!E690)&gt;20,LEN('Contacts Data'!E690),"")</f>
        <v/>
      </c>
      <c r="D1251" s="18" t="str">
        <f>IF(LEN('Contacts Data'!F690)&gt;20,LEN('Contacts Data'!F690),"")</f>
        <v/>
      </c>
      <c r="E1251" s="18" t="str">
        <f>IF(LEN('Contacts Data'!G690)&gt;20,LEN('Contacts Data'!G690),"")</f>
        <v/>
      </c>
      <c r="F1251" s="18" t="str">
        <f>IF(LEN('Contacts Data'!H690)&gt;60,LEN('Contacts Data'!H690),"")</f>
        <v/>
      </c>
      <c r="G1251" s="18" t="str">
        <f>IF(LEN('Contacts Data'!I690)&gt;128,LEN('Contacts Data'!I690),"")</f>
        <v/>
      </c>
      <c r="H1251" s="18" t="str">
        <f>IF(LEN('Contacts Data'!J690)&gt;60,LEN('Contacts Data'!J690),"")</f>
        <v/>
      </c>
      <c r="I1251" s="18" t="str">
        <f>IF(LEN('Contacts Data'!K690)&gt;30,LEN('Contacts Data'!K690),"")</f>
        <v/>
      </c>
      <c r="J1251" s="18" t="str">
        <f>IF(LEN('Contacts Data'!L690)&gt;2,LEN('Contacts Data'!L690),"")</f>
        <v/>
      </c>
      <c r="K1251" s="18" t="str">
        <f>IF(LEN('Contacts Data'!M690)&gt;16,LEN('Contacts Data'!M690),"")</f>
        <v/>
      </c>
      <c r="L1251" s="18" t="str">
        <f>IF(LEN('Contacts Data'!D690)&gt;128,LEN('Contacts Data'!D690),"")</f>
        <v/>
      </c>
      <c r="M1251" s="18" t="str">
        <f>IF(LEN('Contacts Data'!O690)&gt;1024,LEN('Contacts Data'!O690),"")</f>
        <v/>
      </c>
      <c r="P1251" s="18" t="str">
        <f>IF(LEN('Matter Data'!A683)&gt;0,LEN('Matter Data'!A683)+LEN('Matter Data'!B683),"")</f>
        <v/>
      </c>
      <c r="Q1251" s="18" t="str">
        <f>IF(LEN('Matter Data'!C683)&gt;80,LEN('Matter Data'!C683),"")</f>
        <v/>
      </c>
      <c r="R1251" s="18" t="str">
        <f>IF(LEN('Matter Data'!H683)&gt;40,LEN('Matter Data'!H683),"")</f>
        <v/>
      </c>
      <c r="S1251" s="21" t="b">
        <f>IF(LEN('Matter Data'!C683)&gt;0,CONCATENATE('Matter Data'!A683,'Matter Data'!B683,'Matter Data'!C683))</f>
        <v>0</v>
      </c>
      <c r="T1251" s="21">
        <f>IF(LEN('Matter Data'!C683)&gt;0,COUNTIF($S$2:$S$5001,CONCATENATE('Matter Data'!A683,'Matter Data'!B683,'Matter Data'!C683)),0)</f>
        <v>0</v>
      </c>
      <c r="U1251" s="22" t="str">
        <f>IF(LEN('Contacts Data'!B690)&gt;0,'Contacts Data'!B690,"")</f>
        <v/>
      </c>
      <c r="V1251" s="22" t="str">
        <f>IF(LEN('Contacts Data'!C690)&gt;0,'Contacts Data'!C690,"")</f>
        <v/>
      </c>
      <c r="W1251" s="22" t="str">
        <f>CONCATENATE(U1251, " ", V1251, " ", 'Contacts Data'!$A690)</f>
        <v xml:space="preserve">  </v>
      </c>
      <c r="X1251" s="22" t="str">
        <f>CONCATENATE('Matter Data'!A683, " ", 'Matter Data'!B683, " ", "Client")</f>
        <v xml:space="preserve">  Client</v>
      </c>
      <c r="Y1251" s="19" t="str">
        <f t="shared" si="19"/>
        <v/>
      </c>
    </row>
    <row r="1252" spans="1:25" x14ac:dyDescent="0.25">
      <c r="A1252" s="18" t="str">
        <f>IF(LEN('Contacts Data'!A691)&gt;20,LEN('Contacts Data'!A691),"")</f>
        <v/>
      </c>
      <c r="B1252" s="18" t="str">
        <f>IF(LEN('Contacts Data'!B691)&gt;0, LEN('Contacts Data'!B691) + LEN('Contacts Data'!C691), "")</f>
        <v/>
      </c>
      <c r="C1252" s="18" t="str">
        <f>IF(LEN('Contacts Data'!E691)&gt;20,LEN('Contacts Data'!E691),"")</f>
        <v/>
      </c>
      <c r="D1252" s="18" t="str">
        <f>IF(LEN('Contacts Data'!F691)&gt;20,LEN('Contacts Data'!F691),"")</f>
        <v/>
      </c>
      <c r="E1252" s="18" t="str">
        <f>IF(LEN('Contacts Data'!G691)&gt;20,LEN('Contacts Data'!G691),"")</f>
        <v/>
      </c>
      <c r="F1252" s="18" t="str">
        <f>IF(LEN('Contacts Data'!H691)&gt;60,LEN('Contacts Data'!H691),"")</f>
        <v/>
      </c>
      <c r="G1252" s="18" t="str">
        <f>IF(LEN('Contacts Data'!I691)&gt;128,LEN('Contacts Data'!I691),"")</f>
        <v/>
      </c>
      <c r="H1252" s="18" t="str">
        <f>IF(LEN('Contacts Data'!J691)&gt;60,LEN('Contacts Data'!J691),"")</f>
        <v/>
      </c>
      <c r="I1252" s="18" t="str">
        <f>IF(LEN('Contacts Data'!K691)&gt;30,LEN('Contacts Data'!K691),"")</f>
        <v/>
      </c>
      <c r="J1252" s="18" t="str">
        <f>IF(LEN('Contacts Data'!L691)&gt;2,LEN('Contacts Data'!L691),"")</f>
        <v/>
      </c>
      <c r="K1252" s="18" t="str">
        <f>IF(LEN('Contacts Data'!M691)&gt;16,LEN('Contacts Data'!M691),"")</f>
        <v/>
      </c>
      <c r="L1252" s="18" t="str">
        <f>IF(LEN('Contacts Data'!D691)&gt;128,LEN('Contacts Data'!D691),"")</f>
        <v/>
      </c>
      <c r="M1252" s="18" t="str">
        <f>IF(LEN('Contacts Data'!O691)&gt;1024,LEN('Contacts Data'!O691),"")</f>
        <v/>
      </c>
      <c r="P1252" s="18" t="str">
        <f>IF(LEN('Matter Data'!A684)&gt;0,LEN('Matter Data'!A684)+LEN('Matter Data'!B684),"")</f>
        <v/>
      </c>
      <c r="Q1252" s="18" t="str">
        <f>IF(LEN('Matter Data'!C684)&gt;80,LEN('Matter Data'!C684),"")</f>
        <v/>
      </c>
      <c r="R1252" s="18" t="str">
        <f>IF(LEN('Matter Data'!H684)&gt;40,LEN('Matter Data'!H684),"")</f>
        <v/>
      </c>
      <c r="S1252" s="21" t="b">
        <f>IF(LEN('Matter Data'!C684)&gt;0,CONCATENATE('Matter Data'!A684,'Matter Data'!B684,'Matter Data'!C684))</f>
        <v>0</v>
      </c>
      <c r="T1252" s="21">
        <f>IF(LEN('Matter Data'!C684)&gt;0,COUNTIF($S$2:$S$5001,CONCATENATE('Matter Data'!A684,'Matter Data'!B684,'Matter Data'!C684)),0)</f>
        <v>0</v>
      </c>
      <c r="U1252" s="22" t="str">
        <f>IF(LEN('Contacts Data'!B691)&gt;0,'Contacts Data'!B691,"")</f>
        <v/>
      </c>
      <c r="V1252" s="22" t="str">
        <f>IF(LEN('Contacts Data'!C691)&gt;0,'Contacts Data'!C691,"")</f>
        <v/>
      </c>
      <c r="W1252" s="22" t="str">
        <f>CONCATENATE(U1252, " ", V1252, " ", 'Contacts Data'!$A691)</f>
        <v xml:space="preserve">  </v>
      </c>
      <c r="X1252" s="22" t="str">
        <f>CONCATENATE('Matter Data'!A684, " ", 'Matter Data'!B684, " ", "Client")</f>
        <v xml:space="preserve">  Client</v>
      </c>
      <c r="Y1252" s="19" t="str">
        <f t="shared" si="19"/>
        <v/>
      </c>
    </row>
    <row r="1253" spans="1:25" x14ac:dyDescent="0.25">
      <c r="A1253" s="18" t="str">
        <f>IF(LEN('Contacts Data'!A692)&gt;20,LEN('Contacts Data'!A692),"")</f>
        <v/>
      </c>
      <c r="B1253" s="18" t="str">
        <f>IF(LEN('Contacts Data'!B692)&gt;0, LEN('Contacts Data'!B692) + LEN('Contacts Data'!C692), "")</f>
        <v/>
      </c>
      <c r="C1253" s="18" t="str">
        <f>IF(LEN('Contacts Data'!E692)&gt;20,LEN('Contacts Data'!E692),"")</f>
        <v/>
      </c>
      <c r="D1253" s="18" t="str">
        <f>IF(LEN('Contacts Data'!F692)&gt;20,LEN('Contacts Data'!F692),"")</f>
        <v/>
      </c>
      <c r="E1253" s="18" t="str">
        <f>IF(LEN('Contacts Data'!G692)&gt;20,LEN('Contacts Data'!G692),"")</f>
        <v/>
      </c>
      <c r="F1253" s="18" t="str">
        <f>IF(LEN('Contacts Data'!H692)&gt;60,LEN('Contacts Data'!H692),"")</f>
        <v/>
      </c>
      <c r="G1253" s="18" t="str">
        <f>IF(LEN('Contacts Data'!I692)&gt;128,LEN('Contacts Data'!I692),"")</f>
        <v/>
      </c>
      <c r="H1253" s="18" t="str">
        <f>IF(LEN('Contacts Data'!J692)&gt;60,LEN('Contacts Data'!J692),"")</f>
        <v/>
      </c>
      <c r="I1253" s="18" t="str">
        <f>IF(LEN('Contacts Data'!K692)&gt;30,LEN('Contacts Data'!K692),"")</f>
        <v/>
      </c>
      <c r="J1253" s="18" t="str">
        <f>IF(LEN('Contacts Data'!L692)&gt;2,LEN('Contacts Data'!L692),"")</f>
        <v/>
      </c>
      <c r="K1253" s="18" t="str">
        <f>IF(LEN('Contacts Data'!M692)&gt;16,LEN('Contacts Data'!M692),"")</f>
        <v/>
      </c>
      <c r="L1253" s="18" t="str">
        <f>IF(LEN('Contacts Data'!D692)&gt;128,LEN('Contacts Data'!D692),"")</f>
        <v/>
      </c>
      <c r="M1253" s="18" t="str">
        <f>IF(LEN('Contacts Data'!O692)&gt;1024,LEN('Contacts Data'!O692),"")</f>
        <v/>
      </c>
      <c r="P1253" s="18" t="str">
        <f>IF(LEN('Matter Data'!A685)&gt;0,LEN('Matter Data'!A685)+LEN('Matter Data'!B685),"")</f>
        <v/>
      </c>
      <c r="Q1253" s="18" t="str">
        <f>IF(LEN('Matter Data'!C685)&gt;80,LEN('Matter Data'!C685),"")</f>
        <v/>
      </c>
      <c r="R1253" s="18" t="str">
        <f>IF(LEN('Matter Data'!H685)&gt;40,LEN('Matter Data'!H685),"")</f>
        <v/>
      </c>
      <c r="S1253" s="21" t="b">
        <f>IF(LEN('Matter Data'!C685)&gt;0,CONCATENATE('Matter Data'!A685,'Matter Data'!B685,'Matter Data'!C685))</f>
        <v>0</v>
      </c>
      <c r="T1253" s="21">
        <f>IF(LEN('Matter Data'!C685)&gt;0,COUNTIF($S$2:$S$5001,CONCATENATE('Matter Data'!A685,'Matter Data'!B685,'Matter Data'!C685)),0)</f>
        <v>0</v>
      </c>
      <c r="U1253" s="22" t="str">
        <f>IF(LEN('Contacts Data'!B692)&gt;0,'Contacts Data'!B692,"")</f>
        <v/>
      </c>
      <c r="V1253" s="22" t="str">
        <f>IF(LEN('Contacts Data'!C692)&gt;0,'Contacts Data'!C692,"")</f>
        <v/>
      </c>
      <c r="W1253" s="22" t="str">
        <f>CONCATENATE(U1253, " ", V1253, " ", 'Contacts Data'!$A692)</f>
        <v xml:space="preserve">  </v>
      </c>
      <c r="X1253" s="22" t="str">
        <f>CONCATENATE('Matter Data'!A685, " ", 'Matter Data'!B685, " ", "Client")</f>
        <v xml:space="preserve">  Client</v>
      </c>
      <c r="Y1253" s="19" t="str">
        <f t="shared" si="19"/>
        <v/>
      </c>
    </row>
    <row r="1254" spans="1:25" x14ac:dyDescent="0.25">
      <c r="A1254" s="18" t="str">
        <f>IF(LEN('Contacts Data'!A693)&gt;20,LEN('Contacts Data'!A693),"")</f>
        <v/>
      </c>
      <c r="B1254" s="18" t="str">
        <f>IF(LEN('Contacts Data'!B693)&gt;0, LEN('Contacts Data'!B693) + LEN('Contacts Data'!C693), "")</f>
        <v/>
      </c>
      <c r="C1254" s="18" t="str">
        <f>IF(LEN('Contacts Data'!E693)&gt;20,LEN('Contacts Data'!E693),"")</f>
        <v/>
      </c>
      <c r="D1254" s="18" t="str">
        <f>IF(LEN('Contacts Data'!F693)&gt;20,LEN('Contacts Data'!F693),"")</f>
        <v/>
      </c>
      <c r="E1254" s="18" t="str">
        <f>IF(LEN('Contacts Data'!G693)&gt;20,LEN('Contacts Data'!G693),"")</f>
        <v/>
      </c>
      <c r="F1254" s="18" t="str">
        <f>IF(LEN('Contacts Data'!H693)&gt;60,LEN('Contacts Data'!H693),"")</f>
        <v/>
      </c>
      <c r="G1254" s="18" t="str">
        <f>IF(LEN('Contacts Data'!I693)&gt;128,LEN('Contacts Data'!I693),"")</f>
        <v/>
      </c>
      <c r="H1254" s="18" t="str">
        <f>IF(LEN('Contacts Data'!J693)&gt;60,LEN('Contacts Data'!J693),"")</f>
        <v/>
      </c>
      <c r="I1254" s="18" t="str">
        <f>IF(LEN('Contacts Data'!K693)&gt;30,LEN('Contacts Data'!K693),"")</f>
        <v/>
      </c>
      <c r="J1254" s="18" t="str">
        <f>IF(LEN('Contacts Data'!L693)&gt;2,LEN('Contacts Data'!L693),"")</f>
        <v/>
      </c>
      <c r="K1254" s="18" t="str">
        <f>IF(LEN('Contacts Data'!M693)&gt;16,LEN('Contacts Data'!M693),"")</f>
        <v/>
      </c>
      <c r="L1254" s="18" t="str">
        <f>IF(LEN('Contacts Data'!D693)&gt;128,LEN('Contacts Data'!D693),"")</f>
        <v/>
      </c>
      <c r="M1254" s="18" t="str">
        <f>IF(LEN('Contacts Data'!O693)&gt;1024,LEN('Contacts Data'!O693),"")</f>
        <v/>
      </c>
      <c r="P1254" s="18" t="str">
        <f>IF(LEN('Matter Data'!A686)&gt;0,LEN('Matter Data'!A686)+LEN('Matter Data'!B686),"")</f>
        <v/>
      </c>
      <c r="Q1254" s="18" t="str">
        <f>IF(LEN('Matter Data'!C686)&gt;80,LEN('Matter Data'!C686),"")</f>
        <v/>
      </c>
      <c r="R1254" s="18" t="str">
        <f>IF(LEN('Matter Data'!H686)&gt;40,LEN('Matter Data'!H686),"")</f>
        <v/>
      </c>
      <c r="S1254" s="21" t="b">
        <f>IF(LEN('Matter Data'!C686)&gt;0,CONCATENATE('Matter Data'!A686,'Matter Data'!B686,'Matter Data'!C686))</f>
        <v>0</v>
      </c>
      <c r="T1254" s="21">
        <f>IF(LEN('Matter Data'!C686)&gt;0,COUNTIF($S$2:$S$5001,CONCATENATE('Matter Data'!A686,'Matter Data'!B686,'Matter Data'!C686)),0)</f>
        <v>0</v>
      </c>
      <c r="U1254" s="22" t="str">
        <f>IF(LEN('Contacts Data'!B693)&gt;0,'Contacts Data'!B693,"")</f>
        <v/>
      </c>
      <c r="V1254" s="22" t="str">
        <f>IF(LEN('Contacts Data'!C693)&gt;0,'Contacts Data'!C693,"")</f>
        <v/>
      </c>
      <c r="W1254" s="22" t="str">
        <f>CONCATENATE(U1254, " ", V1254, " ", 'Contacts Data'!$A693)</f>
        <v xml:space="preserve">  </v>
      </c>
      <c r="X1254" s="22" t="str">
        <f>CONCATENATE('Matter Data'!A686, " ", 'Matter Data'!B686, " ", "Client")</f>
        <v xml:space="preserve">  Client</v>
      </c>
      <c r="Y1254" s="19" t="str">
        <f t="shared" si="19"/>
        <v/>
      </c>
    </row>
    <row r="1255" spans="1:25" x14ac:dyDescent="0.25">
      <c r="A1255" s="18" t="str">
        <f>IF(LEN('Contacts Data'!A694)&gt;20,LEN('Contacts Data'!A694),"")</f>
        <v/>
      </c>
      <c r="B1255" s="18" t="str">
        <f>IF(LEN('Contacts Data'!B694)&gt;0, LEN('Contacts Data'!B694) + LEN('Contacts Data'!C694), "")</f>
        <v/>
      </c>
      <c r="C1255" s="18" t="str">
        <f>IF(LEN('Contacts Data'!E694)&gt;20,LEN('Contacts Data'!E694),"")</f>
        <v/>
      </c>
      <c r="D1255" s="18" t="str">
        <f>IF(LEN('Contacts Data'!F694)&gt;20,LEN('Contacts Data'!F694),"")</f>
        <v/>
      </c>
      <c r="E1255" s="18" t="str">
        <f>IF(LEN('Contacts Data'!G694)&gt;20,LEN('Contacts Data'!G694),"")</f>
        <v/>
      </c>
      <c r="F1255" s="18" t="str">
        <f>IF(LEN('Contacts Data'!H694)&gt;60,LEN('Contacts Data'!H694),"")</f>
        <v/>
      </c>
      <c r="G1255" s="18" t="str">
        <f>IF(LEN('Contacts Data'!I694)&gt;128,LEN('Contacts Data'!I694),"")</f>
        <v/>
      </c>
      <c r="H1255" s="18" t="str">
        <f>IF(LEN('Contacts Data'!J694)&gt;60,LEN('Contacts Data'!J694),"")</f>
        <v/>
      </c>
      <c r="I1255" s="18" t="str">
        <f>IF(LEN('Contacts Data'!K694)&gt;30,LEN('Contacts Data'!K694),"")</f>
        <v/>
      </c>
      <c r="J1255" s="18" t="str">
        <f>IF(LEN('Contacts Data'!L694)&gt;2,LEN('Contacts Data'!L694),"")</f>
        <v/>
      </c>
      <c r="K1255" s="18" t="str">
        <f>IF(LEN('Contacts Data'!M694)&gt;16,LEN('Contacts Data'!M694),"")</f>
        <v/>
      </c>
      <c r="L1255" s="18" t="str">
        <f>IF(LEN('Contacts Data'!D694)&gt;128,LEN('Contacts Data'!D694),"")</f>
        <v/>
      </c>
      <c r="M1255" s="18" t="str">
        <f>IF(LEN('Contacts Data'!O694)&gt;1024,LEN('Contacts Data'!O694),"")</f>
        <v/>
      </c>
      <c r="P1255" s="18" t="str">
        <f>IF(LEN('Matter Data'!A687)&gt;0,LEN('Matter Data'!A687)+LEN('Matter Data'!B687),"")</f>
        <v/>
      </c>
      <c r="Q1255" s="18" t="str">
        <f>IF(LEN('Matter Data'!C687)&gt;80,LEN('Matter Data'!C687),"")</f>
        <v/>
      </c>
      <c r="R1255" s="18" t="str">
        <f>IF(LEN('Matter Data'!H687)&gt;40,LEN('Matter Data'!H687),"")</f>
        <v/>
      </c>
      <c r="S1255" s="21" t="b">
        <f>IF(LEN('Matter Data'!C687)&gt;0,CONCATENATE('Matter Data'!A687,'Matter Data'!B687,'Matter Data'!C687))</f>
        <v>0</v>
      </c>
      <c r="T1255" s="21">
        <f>IF(LEN('Matter Data'!C687)&gt;0,COUNTIF($S$2:$S$5001,CONCATENATE('Matter Data'!A687,'Matter Data'!B687,'Matter Data'!C687)),0)</f>
        <v>0</v>
      </c>
      <c r="U1255" s="22" t="str">
        <f>IF(LEN('Contacts Data'!B694)&gt;0,'Contacts Data'!B694,"")</f>
        <v/>
      </c>
      <c r="V1255" s="22" t="str">
        <f>IF(LEN('Contacts Data'!C694)&gt;0,'Contacts Data'!C694,"")</f>
        <v/>
      </c>
      <c r="W1255" s="22" t="str">
        <f>CONCATENATE(U1255, " ", V1255, " ", 'Contacts Data'!$A694)</f>
        <v xml:space="preserve">  </v>
      </c>
      <c r="X1255" s="22" t="str">
        <f>CONCATENATE('Matter Data'!A687, " ", 'Matter Data'!B687, " ", "Client")</f>
        <v xml:space="preserve">  Client</v>
      </c>
      <c r="Y1255" s="19" t="str">
        <f t="shared" si="19"/>
        <v/>
      </c>
    </row>
    <row r="1256" spans="1:25" x14ac:dyDescent="0.25">
      <c r="A1256" s="18" t="str">
        <f>IF(LEN('Contacts Data'!A695)&gt;20,LEN('Contacts Data'!A695),"")</f>
        <v/>
      </c>
      <c r="B1256" s="18" t="str">
        <f>IF(LEN('Contacts Data'!B695)&gt;0, LEN('Contacts Data'!B695) + LEN('Contacts Data'!C695), "")</f>
        <v/>
      </c>
      <c r="C1256" s="18" t="str">
        <f>IF(LEN('Contacts Data'!E695)&gt;20,LEN('Contacts Data'!E695),"")</f>
        <v/>
      </c>
      <c r="D1256" s="18" t="str">
        <f>IF(LEN('Contacts Data'!F695)&gt;20,LEN('Contacts Data'!F695),"")</f>
        <v/>
      </c>
      <c r="E1256" s="18" t="str">
        <f>IF(LEN('Contacts Data'!G695)&gt;20,LEN('Contacts Data'!G695),"")</f>
        <v/>
      </c>
      <c r="F1256" s="18" t="str">
        <f>IF(LEN('Contacts Data'!H695)&gt;60,LEN('Contacts Data'!H695),"")</f>
        <v/>
      </c>
      <c r="G1256" s="18" t="str">
        <f>IF(LEN('Contacts Data'!I695)&gt;128,LEN('Contacts Data'!I695),"")</f>
        <v/>
      </c>
      <c r="H1256" s="18" t="str">
        <f>IF(LEN('Contacts Data'!J695)&gt;60,LEN('Contacts Data'!J695),"")</f>
        <v/>
      </c>
      <c r="I1256" s="18" t="str">
        <f>IF(LEN('Contacts Data'!K695)&gt;30,LEN('Contacts Data'!K695),"")</f>
        <v/>
      </c>
      <c r="J1256" s="18" t="str">
        <f>IF(LEN('Contacts Data'!L695)&gt;2,LEN('Contacts Data'!L695),"")</f>
        <v/>
      </c>
      <c r="K1256" s="18" t="str">
        <f>IF(LEN('Contacts Data'!M695)&gt;16,LEN('Contacts Data'!M695),"")</f>
        <v/>
      </c>
      <c r="L1256" s="18" t="str">
        <f>IF(LEN('Contacts Data'!D695)&gt;128,LEN('Contacts Data'!D695),"")</f>
        <v/>
      </c>
      <c r="M1256" s="18" t="str">
        <f>IF(LEN('Contacts Data'!O695)&gt;1024,LEN('Contacts Data'!O695),"")</f>
        <v/>
      </c>
      <c r="P1256" s="18" t="str">
        <f>IF(LEN('Matter Data'!A688)&gt;0,LEN('Matter Data'!A688)+LEN('Matter Data'!B688),"")</f>
        <v/>
      </c>
      <c r="Q1256" s="18" t="str">
        <f>IF(LEN('Matter Data'!C688)&gt;80,LEN('Matter Data'!C688),"")</f>
        <v/>
      </c>
      <c r="R1256" s="18" t="str">
        <f>IF(LEN('Matter Data'!H688)&gt;40,LEN('Matter Data'!H688),"")</f>
        <v/>
      </c>
      <c r="S1256" s="21" t="b">
        <f>IF(LEN('Matter Data'!C688)&gt;0,CONCATENATE('Matter Data'!A688,'Matter Data'!B688,'Matter Data'!C688))</f>
        <v>0</v>
      </c>
      <c r="T1256" s="21">
        <f>IF(LEN('Matter Data'!C688)&gt;0,COUNTIF($S$2:$S$5001,CONCATENATE('Matter Data'!A688,'Matter Data'!B688,'Matter Data'!C688)),0)</f>
        <v>0</v>
      </c>
      <c r="U1256" s="22" t="str">
        <f>IF(LEN('Contacts Data'!B695)&gt;0,'Contacts Data'!B695,"")</f>
        <v/>
      </c>
      <c r="V1256" s="22" t="str">
        <f>IF(LEN('Contacts Data'!C695)&gt;0,'Contacts Data'!C695,"")</f>
        <v/>
      </c>
      <c r="W1256" s="22" t="str">
        <f>CONCATENATE(U1256, " ", V1256, " ", 'Contacts Data'!$A695)</f>
        <v xml:space="preserve">  </v>
      </c>
      <c r="X1256" s="22" t="str">
        <f>CONCATENATE('Matter Data'!A688, " ", 'Matter Data'!B688, " ", "Client")</f>
        <v xml:space="preserve">  Client</v>
      </c>
      <c r="Y1256" s="19" t="str">
        <f t="shared" si="19"/>
        <v/>
      </c>
    </row>
    <row r="1257" spans="1:25" x14ac:dyDescent="0.25">
      <c r="A1257" s="18" t="str">
        <f>IF(LEN('Contacts Data'!A696)&gt;20,LEN('Contacts Data'!A696),"")</f>
        <v/>
      </c>
      <c r="B1257" s="18" t="str">
        <f>IF(LEN('Contacts Data'!B696)&gt;0, LEN('Contacts Data'!B696) + LEN('Contacts Data'!C696), "")</f>
        <v/>
      </c>
      <c r="C1257" s="18" t="str">
        <f>IF(LEN('Contacts Data'!E696)&gt;20,LEN('Contacts Data'!E696),"")</f>
        <v/>
      </c>
      <c r="D1257" s="18" t="str">
        <f>IF(LEN('Contacts Data'!F696)&gt;20,LEN('Contacts Data'!F696),"")</f>
        <v/>
      </c>
      <c r="E1257" s="18" t="str">
        <f>IF(LEN('Contacts Data'!G696)&gt;20,LEN('Contacts Data'!G696),"")</f>
        <v/>
      </c>
      <c r="F1257" s="18" t="str">
        <f>IF(LEN('Contacts Data'!H696)&gt;60,LEN('Contacts Data'!H696),"")</f>
        <v/>
      </c>
      <c r="G1257" s="18" t="str">
        <f>IF(LEN('Contacts Data'!I696)&gt;128,LEN('Contacts Data'!I696),"")</f>
        <v/>
      </c>
      <c r="H1257" s="18" t="str">
        <f>IF(LEN('Contacts Data'!J696)&gt;60,LEN('Contacts Data'!J696),"")</f>
        <v/>
      </c>
      <c r="I1257" s="18" t="str">
        <f>IF(LEN('Contacts Data'!K696)&gt;30,LEN('Contacts Data'!K696),"")</f>
        <v/>
      </c>
      <c r="J1257" s="18" t="str">
        <f>IF(LEN('Contacts Data'!L696)&gt;2,LEN('Contacts Data'!L696),"")</f>
        <v/>
      </c>
      <c r="K1257" s="18" t="str">
        <f>IF(LEN('Contacts Data'!M696)&gt;16,LEN('Contacts Data'!M696),"")</f>
        <v/>
      </c>
      <c r="L1257" s="18" t="str">
        <f>IF(LEN('Contacts Data'!D696)&gt;128,LEN('Contacts Data'!D696),"")</f>
        <v/>
      </c>
      <c r="M1257" s="18" t="str">
        <f>IF(LEN('Contacts Data'!O696)&gt;1024,LEN('Contacts Data'!O696),"")</f>
        <v/>
      </c>
      <c r="P1257" s="18" t="str">
        <f>IF(LEN('Matter Data'!A689)&gt;0,LEN('Matter Data'!A689)+LEN('Matter Data'!B689),"")</f>
        <v/>
      </c>
      <c r="Q1257" s="18" t="str">
        <f>IF(LEN('Matter Data'!C689)&gt;80,LEN('Matter Data'!C689),"")</f>
        <v/>
      </c>
      <c r="R1257" s="18" t="str">
        <f>IF(LEN('Matter Data'!H689)&gt;40,LEN('Matter Data'!H689),"")</f>
        <v/>
      </c>
      <c r="S1257" s="21" t="b">
        <f>IF(LEN('Matter Data'!C689)&gt;0,CONCATENATE('Matter Data'!A689,'Matter Data'!B689,'Matter Data'!C689))</f>
        <v>0</v>
      </c>
      <c r="T1257" s="21">
        <f>IF(LEN('Matter Data'!C689)&gt;0,COUNTIF($S$2:$S$5001,CONCATENATE('Matter Data'!A689,'Matter Data'!B689,'Matter Data'!C689)),0)</f>
        <v>0</v>
      </c>
      <c r="U1257" s="22" t="str">
        <f>IF(LEN('Contacts Data'!B696)&gt;0,'Contacts Data'!B696,"")</f>
        <v/>
      </c>
      <c r="V1257" s="22" t="str">
        <f>IF(LEN('Contacts Data'!C696)&gt;0,'Contacts Data'!C696,"")</f>
        <v/>
      </c>
      <c r="W1257" s="22" t="str">
        <f>CONCATENATE(U1257, " ", V1257, " ", 'Contacts Data'!$A696)</f>
        <v xml:space="preserve">  </v>
      </c>
      <c r="X1257" s="22" t="str">
        <f>CONCATENATE('Matter Data'!A689, " ", 'Matter Data'!B689, " ", "Client")</f>
        <v xml:space="preserve">  Client</v>
      </c>
      <c r="Y1257" s="19" t="str">
        <f t="shared" si="19"/>
        <v/>
      </c>
    </row>
    <row r="1258" spans="1:25" x14ac:dyDescent="0.25">
      <c r="A1258" s="18" t="str">
        <f>IF(LEN('Contacts Data'!A697)&gt;20,LEN('Contacts Data'!A697),"")</f>
        <v/>
      </c>
      <c r="B1258" s="18" t="str">
        <f>IF(LEN('Contacts Data'!B697)&gt;0, LEN('Contacts Data'!B697) + LEN('Contacts Data'!C697), "")</f>
        <v/>
      </c>
      <c r="C1258" s="18" t="str">
        <f>IF(LEN('Contacts Data'!E697)&gt;20,LEN('Contacts Data'!E697),"")</f>
        <v/>
      </c>
      <c r="D1258" s="18" t="str">
        <f>IF(LEN('Contacts Data'!F697)&gt;20,LEN('Contacts Data'!F697),"")</f>
        <v/>
      </c>
      <c r="E1258" s="18" t="str">
        <f>IF(LEN('Contacts Data'!G697)&gt;20,LEN('Contacts Data'!G697),"")</f>
        <v/>
      </c>
      <c r="F1258" s="18" t="str">
        <f>IF(LEN('Contacts Data'!H697)&gt;60,LEN('Contacts Data'!H697),"")</f>
        <v/>
      </c>
      <c r="G1258" s="18" t="str">
        <f>IF(LEN('Contacts Data'!I697)&gt;128,LEN('Contacts Data'!I697),"")</f>
        <v/>
      </c>
      <c r="H1258" s="18" t="str">
        <f>IF(LEN('Contacts Data'!J697)&gt;60,LEN('Contacts Data'!J697),"")</f>
        <v/>
      </c>
      <c r="I1258" s="18" t="str">
        <f>IF(LEN('Contacts Data'!K697)&gt;30,LEN('Contacts Data'!K697),"")</f>
        <v/>
      </c>
      <c r="J1258" s="18" t="str">
        <f>IF(LEN('Contacts Data'!L697)&gt;2,LEN('Contacts Data'!L697),"")</f>
        <v/>
      </c>
      <c r="K1258" s="18" t="str">
        <f>IF(LEN('Contacts Data'!M697)&gt;16,LEN('Contacts Data'!M697),"")</f>
        <v/>
      </c>
      <c r="L1258" s="18" t="str">
        <f>IF(LEN('Contacts Data'!D697)&gt;128,LEN('Contacts Data'!D697),"")</f>
        <v/>
      </c>
      <c r="M1258" s="18" t="str">
        <f>IF(LEN('Contacts Data'!O697)&gt;1024,LEN('Contacts Data'!O697),"")</f>
        <v/>
      </c>
      <c r="P1258" s="18" t="str">
        <f>IF(LEN('Matter Data'!A690)&gt;0,LEN('Matter Data'!A690)+LEN('Matter Data'!B690),"")</f>
        <v/>
      </c>
      <c r="Q1258" s="18" t="str">
        <f>IF(LEN('Matter Data'!C690)&gt;80,LEN('Matter Data'!C690),"")</f>
        <v/>
      </c>
      <c r="R1258" s="18" t="str">
        <f>IF(LEN('Matter Data'!H690)&gt;40,LEN('Matter Data'!H690),"")</f>
        <v/>
      </c>
      <c r="S1258" s="21" t="b">
        <f>IF(LEN('Matter Data'!C690)&gt;0,CONCATENATE('Matter Data'!A690,'Matter Data'!B690,'Matter Data'!C690))</f>
        <v>0</v>
      </c>
      <c r="T1258" s="21">
        <f>IF(LEN('Matter Data'!C690)&gt;0,COUNTIF($S$2:$S$5001,CONCATENATE('Matter Data'!A690,'Matter Data'!B690,'Matter Data'!C690)),0)</f>
        <v>0</v>
      </c>
      <c r="U1258" s="22" t="str">
        <f>IF(LEN('Contacts Data'!B697)&gt;0,'Contacts Data'!B697,"")</f>
        <v/>
      </c>
      <c r="V1258" s="22" t="str">
        <f>IF(LEN('Contacts Data'!C697)&gt;0,'Contacts Data'!C697,"")</f>
        <v/>
      </c>
      <c r="W1258" s="22" t="str">
        <f>CONCATENATE(U1258, " ", V1258, " ", 'Contacts Data'!$A697)</f>
        <v xml:space="preserve">  </v>
      </c>
      <c r="X1258" s="22" t="str">
        <f>CONCATENATE('Matter Data'!A690, " ", 'Matter Data'!B690, " ", "Client")</f>
        <v xml:space="preserve">  Client</v>
      </c>
      <c r="Y1258" s="19" t="str">
        <f t="shared" ref="Y1258:Y1321" si="20">IFERROR(VLOOKUP(X1258,$W$2:$W$5001,1,FALSE),"")</f>
        <v/>
      </c>
    </row>
    <row r="1259" spans="1:25" x14ac:dyDescent="0.25">
      <c r="A1259" s="18" t="str">
        <f>IF(LEN('Contacts Data'!A698)&gt;20,LEN('Contacts Data'!A698),"")</f>
        <v/>
      </c>
      <c r="B1259" s="18" t="str">
        <f>IF(LEN('Contacts Data'!B698)&gt;0, LEN('Contacts Data'!B698) + LEN('Contacts Data'!C698), "")</f>
        <v/>
      </c>
      <c r="C1259" s="18" t="str">
        <f>IF(LEN('Contacts Data'!E698)&gt;20,LEN('Contacts Data'!E698),"")</f>
        <v/>
      </c>
      <c r="D1259" s="18" t="str">
        <f>IF(LEN('Contacts Data'!F698)&gt;20,LEN('Contacts Data'!F698),"")</f>
        <v/>
      </c>
      <c r="E1259" s="18" t="str">
        <f>IF(LEN('Contacts Data'!G698)&gt;20,LEN('Contacts Data'!G698),"")</f>
        <v/>
      </c>
      <c r="F1259" s="18" t="str">
        <f>IF(LEN('Contacts Data'!H698)&gt;60,LEN('Contacts Data'!H698),"")</f>
        <v/>
      </c>
      <c r="G1259" s="18" t="str">
        <f>IF(LEN('Contacts Data'!I698)&gt;128,LEN('Contacts Data'!I698),"")</f>
        <v/>
      </c>
      <c r="H1259" s="18" t="str">
        <f>IF(LEN('Contacts Data'!J698)&gt;60,LEN('Contacts Data'!J698),"")</f>
        <v/>
      </c>
      <c r="I1259" s="18" t="str">
        <f>IF(LEN('Contacts Data'!K698)&gt;30,LEN('Contacts Data'!K698),"")</f>
        <v/>
      </c>
      <c r="J1259" s="18" t="str">
        <f>IF(LEN('Contacts Data'!L698)&gt;2,LEN('Contacts Data'!L698),"")</f>
        <v/>
      </c>
      <c r="K1259" s="18" t="str">
        <f>IF(LEN('Contacts Data'!M698)&gt;16,LEN('Contacts Data'!M698),"")</f>
        <v/>
      </c>
      <c r="L1259" s="18" t="str">
        <f>IF(LEN('Contacts Data'!D698)&gt;128,LEN('Contacts Data'!D698),"")</f>
        <v/>
      </c>
      <c r="M1259" s="18" t="str">
        <f>IF(LEN('Contacts Data'!O698)&gt;1024,LEN('Contacts Data'!O698),"")</f>
        <v/>
      </c>
      <c r="P1259" s="18" t="str">
        <f>IF(LEN('Matter Data'!A691)&gt;0,LEN('Matter Data'!A691)+LEN('Matter Data'!B691),"")</f>
        <v/>
      </c>
      <c r="Q1259" s="18" t="str">
        <f>IF(LEN('Matter Data'!C691)&gt;80,LEN('Matter Data'!C691),"")</f>
        <v/>
      </c>
      <c r="R1259" s="18" t="str">
        <f>IF(LEN('Matter Data'!H691)&gt;40,LEN('Matter Data'!H691),"")</f>
        <v/>
      </c>
      <c r="S1259" s="21" t="b">
        <f>IF(LEN('Matter Data'!C691)&gt;0,CONCATENATE('Matter Data'!A691,'Matter Data'!B691,'Matter Data'!C691))</f>
        <v>0</v>
      </c>
      <c r="T1259" s="21">
        <f>IF(LEN('Matter Data'!C691)&gt;0,COUNTIF($S$2:$S$5001,CONCATENATE('Matter Data'!A691,'Matter Data'!B691,'Matter Data'!C691)),0)</f>
        <v>0</v>
      </c>
      <c r="U1259" s="22" t="str">
        <f>IF(LEN('Contacts Data'!B698)&gt;0,'Contacts Data'!B698,"")</f>
        <v/>
      </c>
      <c r="V1259" s="22" t="str">
        <f>IF(LEN('Contacts Data'!C698)&gt;0,'Contacts Data'!C698,"")</f>
        <v/>
      </c>
      <c r="W1259" s="22" t="str">
        <f>CONCATENATE(U1259, " ", V1259, " ", 'Contacts Data'!$A698)</f>
        <v xml:space="preserve">  </v>
      </c>
      <c r="X1259" s="22" t="str">
        <f>CONCATENATE('Matter Data'!A691, " ", 'Matter Data'!B691, " ", "Client")</f>
        <v xml:space="preserve">  Client</v>
      </c>
      <c r="Y1259" s="19" t="str">
        <f t="shared" si="20"/>
        <v/>
      </c>
    </row>
    <row r="1260" spans="1:25" x14ac:dyDescent="0.25">
      <c r="A1260" s="18" t="str">
        <f>IF(LEN('Contacts Data'!A699)&gt;20,LEN('Contacts Data'!A699),"")</f>
        <v/>
      </c>
      <c r="B1260" s="18" t="str">
        <f>IF(LEN('Contacts Data'!B699)&gt;0, LEN('Contacts Data'!B699) + LEN('Contacts Data'!C699), "")</f>
        <v/>
      </c>
      <c r="C1260" s="18" t="str">
        <f>IF(LEN('Contacts Data'!E699)&gt;20,LEN('Contacts Data'!E699),"")</f>
        <v/>
      </c>
      <c r="D1260" s="18" t="str">
        <f>IF(LEN('Contacts Data'!F699)&gt;20,LEN('Contacts Data'!F699),"")</f>
        <v/>
      </c>
      <c r="E1260" s="18" t="str">
        <f>IF(LEN('Contacts Data'!G699)&gt;20,LEN('Contacts Data'!G699),"")</f>
        <v/>
      </c>
      <c r="F1260" s="18" t="str">
        <f>IF(LEN('Contacts Data'!H699)&gt;60,LEN('Contacts Data'!H699),"")</f>
        <v/>
      </c>
      <c r="G1260" s="18" t="str">
        <f>IF(LEN('Contacts Data'!I699)&gt;128,LEN('Contacts Data'!I699),"")</f>
        <v/>
      </c>
      <c r="H1260" s="18" t="str">
        <f>IF(LEN('Contacts Data'!J699)&gt;60,LEN('Contacts Data'!J699),"")</f>
        <v/>
      </c>
      <c r="I1260" s="18" t="str">
        <f>IF(LEN('Contacts Data'!K699)&gt;30,LEN('Contacts Data'!K699),"")</f>
        <v/>
      </c>
      <c r="J1260" s="18" t="str">
        <f>IF(LEN('Contacts Data'!L699)&gt;2,LEN('Contacts Data'!L699),"")</f>
        <v/>
      </c>
      <c r="K1260" s="18" t="str">
        <f>IF(LEN('Contacts Data'!M699)&gt;16,LEN('Contacts Data'!M699),"")</f>
        <v/>
      </c>
      <c r="L1260" s="18" t="str">
        <f>IF(LEN('Contacts Data'!D699)&gt;128,LEN('Contacts Data'!D699),"")</f>
        <v/>
      </c>
      <c r="M1260" s="18" t="str">
        <f>IF(LEN('Contacts Data'!O699)&gt;1024,LEN('Contacts Data'!O699),"")</f>
        <v/>
      </c>
      <c r="P1260" s="18" t="str">
        <f>IF(LEN('Matter Data'!A692)&gt;0,LEN('Matter Data'!A692)+LEN('Matter Data'!B692),"")</f>
        <v/>
      </c>
      <c r="Q1260" s="18" t="str">
        <f>IF(LEN('Matter Data'!C692)&gt;80,LEN('Matter Data'!C692),"")</f>
        <v/>
      </c>
      <c r="R1260" s="18" t="str">
        <f>IF(LEN('Matter Data'!H692)&gt;40,LEN('Matter Data'!H692),"")</f>
        <v/>
      </c>
      <c r="S1260" s="21" t="b">
        <f>IF(LEN('Matter Data'!C692)&gt;0,CONCATENATE('Matter Data'!A692,'Matter Data'!B692,'Matter Data'!C692))</f>
        <v>0</v>
      </c>
      <c r="T1260" s="21">
        <f>IF(LEN('Matter Data'!C692)&gt;0,COUNTIF($S$2:$S$5001,CONCATENATE('Matter Data'!A692,'Matter Data'!B692,'Matter Data'!C692)),0)</f>
        <v>0</v>
      </c>
      <c r="U1260" s="22" t="str">
        <f>IF(LEN('Contacts Data'!B699)&gt;0,'Contacts Data'!B699,"")</f>
        <v/>
      </c>
      <c r="V1260" s="22" t="str">
        <f>IF(LEN('Contacts Data'!C699)&gt;0,'Contacts Data'!C699,"")</f>
        <v/>
      </c>
      <c r="W1260" s="22" t="str">
        <f>CONCATENATE(U1260, " ", V1260, " ", 'Contacts Data'!$A699)</f>
        <v xml:space="preserve">  </v>
      </c>
      <c r="X1260" s="22" t="str">
        <f>CONCATENATE('Matter Data'!A692, " ", 'Matter Data'!B692, " ", "Client")</f>
        <v xml:space="preserve">  Client</v>
      </c>
      <c r="Y1260" s="19" t="str">
        <f t="shared" si="20"/>
        <v/>
      </c>
    </row>
    <row r="1261" spans="1:25" x14ac:dyDescent="0.25">
      <c r="A1261" s="18" t="str">
        <f>IF(LEN('Contacts Data'!A700)&gt;20,LEN('Contacts Data'!A700),"")</f>
        <v/>
      </c>
      <c r="B1261" s="18" t="str">
        <f>IF(LEN('Contacts Data'!B700)&gt;0, LEN('Contacts Data'!B700) + LEN('Contacts Data'!C700), "")</f>
        <v/>
      </c>
      <c r="C1261" s="18" t="str">
        <f>IF(LEN('Contacts Data'!E700)&gt;20,LEN('Contacts Data'!E700),"")</f>
        <v/>
      </c>
      <c r="D1261" s="18" t="str">
        <f>IF(LEN('Contacts Data'!F700)&gt;20,LEN('Contacts Data'!F700),"")</f>
        <v/>
      </c>
      <c r="E1261" s="18" t="str">
        <f>IF(LEN('Contacts Data'!G700)&gt;20,LEN('Contacts Data'!G700),"")</f>
        <v/>
      </c>
      <c r="F1261" s="18" t="str">
        <f>IF(LEN('Contacts Data'!H700)&gt;60,LEN('Contacts Data'!H700),"")</f>
        <v/>
      </c>
      <c r="G1261" s="18" t="str">
        <f>IF(LEN('Contacts Data'!I700)&gt;128,LEN('Contacts Data'!I700),"")</f>
        <v/>
      </c>
      <c r="H1261" s="18" t="str">
        <f>IF(LEN('Contacts Data'!J700)&gt;60,LEN('Contacts Data'!J700),"")</f>
        <v/>
      </c>
      <c r="I1261" s="18" t="str">
        <f>IF(LEN('Contacts Data'!K700)&gt;30,LEN('Contacts Data'!K700),"")</f>
        <v/>
      </c>
      <c r="J1261" s="18" t="str">
        <f>IF(LEN('Contacts Data'!L700)&gt;2,LEN('Contacts Data'!L700),"")</f>
        <v/>
      </c>
      <c r="K1261" s="18" t="str">
        <f>IF(LEN('Contacts Data'!M700)&gt;16,LEN('Contacts Data'!M700),"")</f>
        <v/>
      </c>
      <c r="L1261" s="18" t="str">
        <f>IF(LEN('Contacts Data'!D700)&gt;128,LEN('Contacts Data'!D700),"")</f>
        <v/>
      </c>
      <c r="M1261" s="18" t="str">
        <f>IF(LEN('Contacts Data'!O700)&gt;1024,LEN('Contacts Data'!O700),"")</f>
        <v/>
      </c>
      <c r="P1261" s="18" t="str">
        <f>IF(LEN('Matter Data'!A693)&gt;0,LEN('Matter Data'!A693)+LEN('Matter Data'!B693),"")</f>
        <v/>
      </c>
      <c r="Q1261" s="18" t="str">
        <f>IF(LEN('Matter Data'!C693)&gt;80,LEN('Matter Data'!C693),"")</f>
        <v/>
      </c>
      <c r="R1261" s="18" t="str">
        <f>IF(LEN('Matter Data'!H693)&gt;40,LEN('Matter Data'!H693),"")</f>
        <v/>
      </c>
      <c r="S1261" s="21" t="b">
        <f>IF(LEN('Matter Data'!C693)&gt;0,CONCATENATE('Matter Data'!A693,'Matter Data'!B693,'Matter Data'!C693))</f>
        <v>0</v>
      </c>
      <c r="T1261" s="21">
        <f>IF(LEN('Matter Data'!C693)&gt;0,COUNTIF($S$2:$S$5001,CONCATENATE('Matter Data'!A693,'Matter Data'!B693,'Matter Data'!C693)),0)</f>
        <v>0</v>
      </c>
      <c r="U1261" s="22" t="str">
        <f>IF(LEN('Contacts Data'!B700)&gt;0,'Contacts Data'!B700,"")</f>
        <v/>
      </c>
      <c r="V1261" s="22" t="str">
        <f>IF(LEN('Contacts Data'!C700)&gt;0,'Contacts Data'!C700,"")</f>
        <v/>
      </c>
      <c r="W1261" s="22" t="str">
        <f>CONCATENATE(U1261, " ", V1261, " ", 'Contacts Data'!$A700)</f>
        <v xml:space="preserve">  </v>
      </c>
      <c r="X1261" s="22" t="str">
        <f>CONCATENATE('Matter Data'!A693, " ", 'Matter Data'!B693, " ", "Client")</f>
        <v xml:space="preserve">  Client</v>
      </c>
      <c r="Y1261" s="19" t="str">
        <f t="shared" si="20"/>
        <v/>
      </c>
    </row>
    <row r="1262" spans="1:25" x14ac:dyDescent="0.25">
      <c r="A1262" s="18" t="str">
        <f>IF(LEN('Contacts Data'!A701)&gt;20,LEN('Contacts Data'!A701),"")</f>
        <v/>
      </c>
      <c r="B1262" s="18" t="str">
        <f>IF(LEN('Contacts Data'!B701)&gt;0, LEN('Contacts Data'!B701) + LEN('Contacts Data'!C701), "")</f>
        <v/>
      </c>
      <c r="C1262" s="18" t="str">
        <f>IF(LEN('Contacts Data'!E701)&gt;20,LEN('Contacts Data'!E701),"")</f>
        <v/>
      </c>
      <c r="D1262" s="18" t="str">
        <f>IF(LEN('Contacts Data'!F701)&gt;20,LEN('Contacts Data'!F701),"")</f>
        <v/>
      </c>
      <c r="E1262" s="18" t="str">
        <f>IF(LEN('Contacts Data'!G701)&gt;20,LEN('Contacts Data'!G701),"")</f>
        <v/>
      </c>
      <c r="F1262" s="18" t="str">
        <f>IF(LEN('Contacts Data'!H701)&gt;60,LEN('Contacts Data'!H701),"")</f>
        <v/>
      </c>
      <c r="G1262" s="18" t="str">
        <f>IF(LEN('Contacts Data'!I701)&gt;128,LEN('Contacts Data'!I701),"")</f>
        <v/>
      </c>
      <c r="H1262" s="18" t="str">
        <f>IF(LEN('Contacts Data'!J701)&gt;60,LEN('Contacts Data'!J701),"")</f>
        <v/>
      </c>
      <c r="I1262" s="18" t="str">
        <f>IF(LEN('Contacts Data'!K701)&gt;30,LEN('Contacts Data'!K701),"")</f>
        <v/>
      </c>
      <c r="J1262" s="18" t="str">
        <f>IF(LEN('Contacts Data'!L701)&gt;2,LEN('Contacts Data'!L701),"")</f>
        <v/>
      </c>
      <c r="K1262" s="18" t="str">
        <f>IF(LEN('Contacts Data'!M701)&gt;16,LEN('Contacts Data'!M701),"")</f>
        <v/>
      </c>
      <c r="L1262" s="18" t="str">
        <f>IF(LEN('Contacts Data'!D701)&gt;128,LEN('Contacts Data'!D701),"")</f>
        <v/>
      </c>
      <c r="M1262" s="18" t="str">
        <f>IF(LEN('Contacts Data'!O701)&gt;1024,LEN('Contacts Data'!O701),"")</f>
        <v/>
      </c>
      <c r="P1262" s="18" t="str">
        <f>IF(LEN('Matter Data'!A694)&gt;0,LEN('Matter Data'!A694)+LEN('Matter Data'!B694),"")</f>
        <v/>
      </c>
      <c r="Q1262" s="18" t="str">
        <f>IF(LEN('Matter Data'!C694)&gt;80,LEN('Matter Data'!C694),"")</f>
        <v/>
      </c>
      <c r="R1262" s="18" t="str">
        <f>IF(LEN('Matter Data'!H694)&gt;40,LEN('Matter Data'!H694),"")</f>
        <v/>
      </c>
      <c r="S1262" s="21" t="b">
        <f>IF(LEN('Matter Data'!C694)&gt;0,CONCATENATE('Matter Data'!A694,'Matter Data'!B694,'Matter Data'!C694))</f>
        <v>0</v>
      </c>
      <c r="T1262" s="21">
        <f>IF(LEN('Matter Data'!C694)&gt;0,COUNTIF($S$2:$S$5001,CONCATENATE('Matter Data'!A694,'Matter Data'!B694,'Matter Data'!C694)),0)</f>
        <v>0</v>
      </c>
      <c r="U1262" s="22" t="str">
        <f>IF(LEN('Contacts Data'!B701)&gt;0,'Contacts Data'!B701,"")</f>
        <v/>
      </c>
      <c r="V1262" s="22" t="str">
        <f>IF(LEN('Contacts Data'!C701)&gt;0,'Contacts Data'!C701,"")</f>
        <v/>
      </c>
      <c r="W1262" s="22" t="str">
        <f>CONCATENATE(U1262, " ", V1262, " ", 'Contacts Data'!$A701)</f>
        <v xml:space="preserve">  </v>
      </c>
      <c r="X1262" s="22" t="str">
        <f>CONCATENATE('Matter Data'!A694, " ", 'Matter Data'!B694, " ", "Client")</f>
        <v xml:space="preserve">  Client</v>
      </c>
      <c r="Y1262" s="19" t="str">
        <f t="shared" si="20"/>
        <v/>
      </c>
    </row>
    <row r="1263" spans="1:25" x14ac:dyDescent="0.25">
      <c r="A1263" s="18" t="str">
        <f>IF(LEN('Contacts Data'!A702)&gt;20,LEN('Contacts Data'!A702),"")</f>
        <v/>
      </c>
      <c r="B1263" s="18" t="str">
        <f>IF(LEN('Contacts Data'!B702)&gt;0, LEN('Contacts Data'!B702) + LEN('Contacts Data'!C702), "")</f>
        <v/>
      </c>
      <c r="C1263" s="18" t="str">
        <f>IF(LEN('Contacts Data'!E702)&gt;20,LEN('Contacts Data'!E702),"")</f>
        <v/>
      </c>
      <c r="D1263" s="18" t="str">
        <f>IF(LEN('Contacts Data'!F702)&gt;20,LEN('Contacts Data'!F702),"")</f>
        <v/>
      </c>
      <c r="E1263" s="18" t="str">
        <f>IF(LEN('Contacts Data'!G702)&gt;20,LEN('Contacts Data'!G702),"")</f>
        <v/>
      </c>
      <c r="F1263" s="18" t="str">
        <f>IF(LEN('Contacts Data'!H702)&gt;60,LEN('Contacts Data'!H702),"")</f>
        <v/>
      </c>
      <c r="G1263" s="18" t="str">
        <f>IF(LEN('Contacts Data'!I702)&gt;128,LEN('Contacts Data'!I702),"")</f>
        <v/>
      </c>
      <c r="H1263" s="18" t="str">
        <f>IF(LEN('Contacts Data'!J702)&gt;60,LEN('Contacts Data'!J702),"")</f>
        <v/>
      </c>
      <c r="I1263" s="18" t="str">
        <f>IF(LEN('Contacts Data'!K702)&gt;30,LEN('Contacts Data'!K702),"")</f>
        <v/>
      </c>
      <c r="J1263" s="18" t="str">
        <f>IF(LEN('Contacts Data'!L702)&gt;2,LEN('Contacts Data'!L702),"")</f>
        <v/>
      </c>
      <c r="K1263" s="18" t="str">
        <f>IF(LEN('Contacts Data'!M702)&gt;16,LEN('Contacts Data'!M702),"")</f>
        <v/>
      </c>
      <c r="L1263" s="18" t="str">
        <f>IF(LEN('Contacts Data'!D702)&gt;128,LEN('Contacts Data'!D702),"")</f>
        <v/>
      </c>
      <c r="M1263" s="18" t="str">
        <f>IF(LEN('Contacts Data'!O702)&gt;1024,LEN('Contacts Data'!O702),"")</f>
        <v/>
      </c>
      <c r="P1263" s="18" t="str">
        <f>IF(LEN('Matter Data'!A695)&gt;0,LEN('Matter Data'!A695)+LEN('Matter Data'!B695),"")</f>
        <v/>
      </c>
      <c r="Q1263" s="18" t="str">
        <f>IF(LEN('Matter Data'!C695)&gt;80,LEN('Matter Data'!C695),"")</f>
        <v/>
      </c>
      <c r="R1263" s="18" t="str">
        <f>IF(LEN('Matter Data'!H695)&gt;40,LEN('Matter Data'!H695),"")</f>
        <v/>
      </c>
      <c r="S1263" s="21" t="b">
        <f>IF(LEN('Matter Data'!C695)&gt;0,CONCATENATE('Matter Data'!A695,'Matter Data'!B695,'Matter Data'!C695))</f>
        <v>0</v>
      </c>
      <c r="T1263" s="21">
        <f>IF(LEN('Matter Data'!C695)&gt;0,COUNTIF($S$2:$S$5001,CONCATENATE('Matter Data'!A695,'Matter Data'!B695,'Matter Data'!C695)),0)</f>
        <v>0</v>
      </c>
      <c r="U1263" s="22" t="str">
        <f>IF(LEN('Contacts Data'!B702)&gt;0,'Contacts Data'!B702,"")</f>
        <v/>
      </c>
      <c r="V1263" s="22" t="str">
        <f>IF(LEN('Contacts Data'!C702)&gt;0,'Contacts Data'!C702,"")</f>
        <v/>
      </c>
      <c r="W1263" s="22" t="str">
        <f>CONCATENATE(U1263, " ", V1263, " ", 'Contacts Data'!$A702)</f>
        <v xml:space="preserve">  </v>
      </c>
      <c r="X1263" s="22" t="str">
        <f>CONCATENATE('Matter Data'!A695, " ", 'Matter Data'!B695, " ", "Client")</f>
        <v xml:space="preserve">  Client</v>
      </c>
      <c r="Y1263" s="19" t="str">
        <f t="shared" si="20"/>
        <v/>
      </c>
    </row>
    <row r="1264" spans="1:25" x14ac:dyDescent="0.25">
      <c r="A1264" s="18" t="str">
        <f>IF(LEN('Contacts Data'!A703)&gt;20,LEN('Contacts Data'!A703),"")</f>
        <v/>
      </c>
      <c r="B1264" s="18" t="str">
        <f>IF(LEN('Contacts Data'!B703)&gt;0, LEN('Contacts Data'!B703) + LEN('Contacts Data'!C703), "")</f>
        <v/>
      </c>
      <c r="C1264" s="18" t="str">
        <f>IF(LEN('Contacts Data'!E703)&gt;20,LEN('Contacts Data'!E703),"")</f>
        <v/>
      </c>
      <c r="D1264" s="18" t="str">
        <f>IF(LEN('Contacts Data'!F703)&gt;20,LEN('Contacts Data'!F703),"")</f>
        <v/>
      </c>
      <c r="E1264" s="18" t="str">
        <f>IF(LEN('Contacts Data'!G703)&gt;20,LEN('Contacts Data'!G703),"")</f>
        <v/>
      </c>
      <c r="F1264" s="18" t="str">
        <f>IF(LEN('Contacts Data'!H703)&gt;60,LEN('Contacts Data'!H703),"")</f>
        <v/>
      </c>
      <c r="G1264" s="18" t="str">
        <f>IF(LEN('Contacts Data'!I703)&gt;128,LEN('Contacts Data'!I703),"")</f>
        <v/>
      </c>
      <c r="H1264" s="18" t="str">
        <f>IF(LEN('Contacts Data'!J703)&gt;60,LEN('Contacts Data'!J703),"")</f>
        <v/>
      </c>
      <c r="I1264" s="18" t="str">
        <f>IF(LEN('Contacts Data'!K703)&gt;30,LEN('Contacts Data'!K703),"")</f>
        <v/>
      </c>
      <c r="J1264" s="18" t="str">
        <f>IF(LEN('Contacts Data'!L703)&gt;2,LEN('Contacts Data'!L703),"")</f>
        <v/>
      </c>
      <c r="K1264" s="18" t="str">
        <f>IF(LEN('Contacts Data'!M703)&gt;16,LEN('Contacts Data'!M703),"")</f>
        <v/>
      </c>
      <c r="L1264" s="18" t="str">
        <f>IF(LEN('Contacts Data'!D703)&gt;128,LEN('Contacts Data'!D703),"")</f>
        <v/>
      </c>
      <c r="M1264" s="18" t="str">
        <f>IF(LEN('Contacts Data'!O703)&gt;1024,LEN('Contacts Data'!O703),"")</f>
        <v/>
      </c>
      <c r="P1264" s="18" t="str">
        <f>IF(LEN('Matter Data'!A696)&gt;0,LEN('Matter Data'!A696)+LEN('Matter Data'!B696),"")</f>
        <v/>
      </c>
      <c r="Q1264" s="18" t="str">
        <f>IF(LEN('Matter Data'!C696)&gt;80,LEN('Matter Data'!C696),"")</f>
        <v/>
      </c>
      <c r="R1264" s="18" t="str">
        <f>IF(LEN('Matter Data'!H696)&gt;40,LEN('Matter Data'!H696),"")</f>
        <v/>
      </c>
      <c r="S1264" s="21" t="b">
        <f>IF(LEN('Matter Data'!C696)&gt;0,CONCATENATE('Matter Data'!A696,'Matter Data'!B696,'Matter Data'!C696))</f>
        <v>0</v>
      </c>
      <c r="T1264" s="21">
        <f>IF(LEN('Matter Data'!C696)&gt;0,COUNTIF($S$2:$S$5001,CONCATENATE('Matter Data'!A696,'Matter Data'!B696,'Matter Data'!C696)),0)</f>
        <v>0</v>
      </c>
      <c r="U1264" s="22" t="str">
        <f>IF(LEN('Contacts Data'!B703)&gt;0,'Contacts Data'!B703,"")</f>
        <v/>
      </c>
      <c r="V1264" s="22" t="str">
        <f>IF(LEN('Contacts Data'!C703)&gt;0,'Contacts Data'!C703,"")</f>
        <v/>
      </c>
      <c r="W1264" s="22" t="str">
        <f>CONCATENATE(U1264, " ", V1264, " ", 'Contacts Data'!$A703)</f>
        <v xml:space="preserve">  </v>
      </c>
      <c r="X1264" s="22" t="str">
        <f>CONCATENATE('Matter Data'!A696, " ", 'Matter Data'!B696, " ", "Client")</f>
        <v xml:space="preserve">  Client</v>
      </c>
      <c r="Y1264" s="19" t="str">
        <f t="shared" si="20"/>
        <v/>
      </c>
    </row>
    <row r="1265" spans="1:25" x14ac:dyDescent="0.25">
      <c r="A1265" s="18" t="str">
        <f>IF(LEN('Contacts Data'!A704)&gt;20,LEN('Contacts Data'!A704),"")</f>
        <v/>
      </c>
      <c r="B1265" s="18" t="str">
        <f>IF(LEN('Contacts Data'!B704)&gt;0, LEN('Contacts Data'!B704) + LEN('Contacts Data'!C704), "")</f>
        <v/>
      </c>
      <c r="C1265" s="18" t="str">
        <f>IF(LEN('Contacts Data'!E704)&gt;20,LEN('Contacts Data'!E704),"")</f>
        <v/>
      </c>
      <c r="D1265" s="18" t="str">
        <f>IF(LEN('Contacts Data'!F704)&gt;20,LEN('Contacts Data'!F704),"")</f>
        <v/>
      </c>
      <c r="E1265" s="18" t="str">
        <f>IF(LEN('Contacts Data'!G704)&gt;20,LEN('Contacts Data'!G704),"")</f>
        <v/>
      </c>
      <c r="F1265" s="18" t="str">
        <f>IF(LEN('Contacts Data'!H704)&gt;60,LEN('Contacts Data'!H704),"")</f>
        <v/>
      </c>
      <c r="G1265" s="18" t="str">
        <f>IF(LEN('Contacts Data'!I704)&gt;128,LEN('Contacts Data'!I704),"")</f>
        <v/>
      </c>
      <c r="H1265" s="18" t="str">
        <f>IF(LEN('Contacts Data'!J704)&gt;60,LEN('Contacts Data'!J704),"")</f>
        <v/>
      </c>
      <c r="I1265" s="18" t="str">
        <f>IF(LEN('Contacts Data'!K704)&gt;30,LEN('Contacts Data'!K704),"")</f>
        <v/>
      </c>
      <c r="J1265" s="18" t="str">
        <f>IF(LEN('Contacts Data'!L704)&gt;2,LEN('Contacts Data'!L704),"")</f>
        <v/>
      </c>
      <c r="K1265" s="18" t="str">
        <f>IF(LEN('Contacts Data'!M704)&gt;16,LEN('Contacts Data'!M704),"")</f>
        <v/>
      </c>
      <c r="L1265" s="18" t="str">
        <f>IF(LEN('Contacts Data'!D704)&gt;128,LEN('Contacts Data'!D704),"")</f>
        <v/>
      </c>
      <c r="M1265" s="18" t="str">
        <f>IF(LEN('Contacts Data'!O704)&gt;1024,LEN('Contacts Data'!O704),"")</f>
        <v/>
      </c>
      <c r="P1265" s="18" t="str">
        <f>IF(LEN('Matter Data'!A697)&gt;0,LEN('Matter Data'!A697)+LEN('Matter Data'!B697),"")</f>
        <v/>
      </c>
      <c r="Q1265" s="18" t="str">
        <f>IF(LEN('Matter Data'!C697)&gt;80,LEN('Matter Data'!C697),"")</f>
        <v/>
      </c>
      <c r="R1265" s="18" t="str">
        <f>IF(LEN('Matter Data'!H697)&gt;40,LEN('Matter Data'!H697),"")</f>
        <v/>
      </c>
      <c r="S1265" s="21" t="b">
        <f>IF(LEN('Matter Data'!C697)&gt;0,CONCATENATE('Matter Data'!A697,'Matter Data'!B697,'Matter Data'!C697))</f>
        <v>0</v>
      </c>
      <c r="T1265" s="21">
        <f>IF(LEN('Matter Data'!C697)&gt;0,COUNTIF($S$2:$S$5001,CONCATENATE('Matter Data'!A697,'Matter Data'!B697,'Matter Data'!C697)),0)</f>
        <v>0</v>
      </c>
      <c r="U1265" s="22" t="str">
        <f>IF(LEN('Contacts Data'!B704)&gt;0,'Contacts Data'!B704,"")</f>
        <v/>
      </c>
      <c r="V1265" s="22" t="str">
        <f>IF(LEN('Contacts Data'!C704)&gt;0,'Contacts Data'!C704,"")</f>
        <v/>
      </c>
      <c r="W1265" s="22" t="str">
        <f>CONCATENATE(U1265, " ", V1265, " ", 'Contacts Data'!$A704)</f>
        <v xml:space="preserve">  </v>
      </c>
      <c r="X1265" s="22" t="str">
        <f>CONCATENATE('Matter Data'!A697, " ", 'Matter Data'!B697, " ", "Client")</f>
        <v xml:space="preserve">  Client</v>
      </c>
      <c r="Y1265" s="19" t="str">
        <f t="shared" si="20"/>
        <v/>
      </c>
    </row>
    <row r="1266" spans="1:25" x14ac:dyDescent="0.25">
      <c r="A1266" s="18" t="str">
        <f>IF(LEN('Contacts Data'!A705)&gt;20,LEN('Contacts Data'!A705),"")</f>
        <v/>
      </c>
      <c r="B1266" s="18" t="str">
        <f>IF(LEN('Contacts Data'!B705)&gt;0, LEN('Contacts Data'!B705) + LEN('Contacts Data'!C705), "")</f>
        <v/>
      </c>
      <c r="C1266" s="18" t="str">
        <f>IF(LEN('Contacts Data'!E705)&gt;20,LEN('Contacts Data'!E705),"")</f>
        <v/>
      </c>
      <c r="D1266" s="18" t="str">
        <f>IF(LEN('Contacts Data'!F705)&gt;20,LEN('Contacts Data'!F705),"")</f>
        <v/>
      </c>
      <c r="E1266" s="18" t="str">
        <f>IF(LEN('Contacts Data'!G705)&gt;20,LEN('Contacts Data'!G705),"")</f>
        <v/>
      </c>
      <c r="F1266" s="18" t="str">
        <f>IF(LEN('Contacts Data'!H705)&gt;60,LEN('Contacts Data'!H705),"")</f>
        <v/>
      </c>
      <c r="G1266" s="18" t="str">
        <f>IF(LEN('Contacts Data'!I705)&gt;128,LEN('Contacts Data'!I705),"")</f>
        <v/>
      </c>
      <c r="H1266" s="18" t="str">
        <f>IF(LEN('Contacts Data'!J705)&gt;60,LEN('Contacts Data'!J705),"")</f>
        <v/>
      </c>
      <c r="I1266" s="18" t="str">
        <f>IF(LEN('Contacts Data'!K705)&gt;30,LEN('Contacts Data'!K705),"")</f>
        <v/>
      </c>
      <c r="J1266" s="18" t="str">
        <f>IF(LEN('Contacts Data'!L705)&gt;2,LEN('Contacts Data'!L705),"")</f>
        <v/>
      </c>
      <c r="K1266" s="18" t="str">
        <f>IF(LEN('Contacts Data'!M705)&gt;16,LEN('Contacts Data'!M705),"")</f>
        <v/>
      </c>
      <c r="L1266" s="18" t="str">
        <f>IF(LEN('Contacts Data'!D705)&gt;128,LEN('Contacts Data'!D705),"")</f>
        <v/>
      </c>
      <c r="M1266" s="18" t="str">
        <f>IF(LEN('Contacts Data'!O705)&gt;1024,LEN('Contacts Data'!O705),"")</f>
        <v/>
      </c>
      <c r="P1266" s="18" t="str">
        <f>IF(LEN('Matter Data'!A698)&gt;0,LEN('Matter Data'!A698)+LEN('Matter Data'!B698),"")</f>
        <v/>
      </c>
      <c r="Q1266" s="18" t="str">
        <f>IF(LEN('Matter Data'!C698)&gt;80,LEN('Matter Data'!C698),"")</f>
        <v/>
      </c>
      <c r="R1266" s="18" t="str">
        <f>IF(LEN('Matter Data'!H698)&gt;40,LEN('Matter Data'!H698),"")</f>
        <v/>
      </c>
      <c r="S1266" s="21" t="b">
        <f>IF(LEN('Matter Data'!C698)&gt;0,CONCATENATE('Matter Data'!A698,'Matter Data'!B698,'Matter Data'!C698))</f>
        <v>0</v>
      </c>
      <c r="T1266" s="21">
        <f>IF(LEN('Matter Data'!C698)&gt;0,COUNTIF($S$2:$S$5001,CONCATENATE('Matter Data'!A698,'Matter Data'!B698,'Matter Data'!C698)),0)</f>
        <v>0</v>
      </c>
      <c r="U1266" s="22" t="str">
        <f>IF(LEN('Contacts Data'!B705)&gt;0,'Contacts Data'!B705,"")</f>
        <v/>
      </c>
      <c r="V1266" s="22" t="str">
        <f>IF(LEN('Contacts Data'!C705)&gt;0,'Contacts Data'!C705,"")</f>
        <v/>
      </c>
      <c r="W1266" s="22" t="str">
        <f>CONCATENATE(U1266, " ", V1266, " ", 'Contacts Data'!$A705)</f>
        <v xml:space="preserve">  </v>
      </c>
      <c r="X1266" s="22" t="str">
        <f>CONCATENATE('Matter Data'!A698, " ", 'Matter Data'!B698, " ", "Client")</f>
        <v xml:space="preserve">  Client</v>
      </c>
      <c r="Y1266" s="19" t="str">
        <f t="shared" si="20"/>
        <v/>
      </c>
    </row>
    <row r="1267" spans="1:25" x14ac:dyDescent="0.25">
      <c r="A1267" s="18" t="str">
        <f>IF(LEN('Contacts Data'!A706)&gt;20,LEN('Contacts Data'!A706),"")</f>
        <v/>
      </c>
      <c r="B1267" s="18" t="str">
        <f>IF(LEN('Contacts Data'!B706)&gt;0, LEN('Contacts Data'!B706) + LEN('Contacts Data'!C706), "")</f>
        <v/>
      </c>
      <c r="C1267" s="18" t="str">
        <f>IF(LEN('Contacts Data'!E706)&gt;20,LEN('Contacts Data'!E706),"")</f>
        <v/>
      </c>
      <c r="D1267" s="18" t="str">
        <f>IF(LEN('Contacts Data'!F706)&gt;20,LEN('Contacts Data'!F706),"")</f>
        <v/>
      </c>
      <c r="E1267" s="18" t="str">
        <f>IF(LEN('Contacts Data'!G706)&gt;20,LEN('Contacts Data'!G706),"")</f>
        <v/>
      </c>
      <c r="F1267" s="18" t="str">
        <f>IF(LEN('Contacts Data'!H706)&gt;60,LEN('Contacts Data'!H706),"")</f>
        <v/>
      </c>
      <c r="G1267" s="18" t="str">
        <f>IF(LEN('Contacts Data'!I706)&gt;128,LEN('Contacts Data'!I706),"")</f>
        <v/>
      </c>
      <c r="H1267" s="18" t="str">
        <f>IF(LEN('Contacts Data'!J706)&gt;60,LEN('Contacts Data'!J706),"")</f>
        <v/>
      </c>
      <c r="I1267" s="18" t="str">
        <f>IF(LEN('Contacts Data'!K706)&gt;30,LEN('Contacts Data'!K706),"")</f>
        <v/>
      </c>
      <c r="J1267" s="18" t="str">
        <f>IF(LEN('Contacts Data'!L706)&gt;2,LEN('Contacts Data'!L706),"")</f>
        <v/>
      </c>
      <c r="K1267" s="18" t="str">
        <f>IF(LEN('Contacts Data'!M706)&gt;16,LEN('Contacts Data'!M706),"")</f>
        <v/>
      </c>
      <c r="L1267" s="18" t="str">
        <f>IF(LEN('Contacts Data'!D706)&gt;128,LEN('Contacts Data'!D706),"")</f>
        <v/>
      </c>
      <c r="M1267" s="18" t="str">
        <f>IF(LEN('Contacts Data'!O706)&gt;1024,LEN('Contacts Data'!O706),"")</f>
        <v/>
      </c>
      <c r="P1267" s="18" t="str">
        <f>IF(LEN('Matter Data'!A699)&gt;0,LEN('Matter Data'!A699)+LEN('Matter Data'!B699),"")</f>
        <v/>
      </c>
      <c r="Q1267" s="18" t="str">
        <f>IF(LEN('Matter Data'!C699)&gt;80,LEN('Matter Data'!C699),"")</f>
        <v/>
      </c>
      <c r="R1267" s="18" t="str">
        <f>IF(LEN('Matter Data'!H699)&gt;40,LEN('Matter Data'!H699),"")</f>
        <v/>
      </c>
      <c r="S1267" s="21" t="b">
        <f>IF(LEN('Matter Data'!C699)&gt;0,CONCATENATE('Matter Data'!A699,'Matter Data'!B699,'Matter Data'!C699))</f>
        <v>0</v>
      </c>
      <c r="T1267" s="21">
        <f>IF(LEN('Matter Data'!C699)&gt;0,COUNTIF($S$2:$S$5001,CONCATENATE('Matter Data'!A699,'Matter Data'!B699,'Matter Data'!C699)),0)</f>
        <v>0</v>
      </c>
      <c r="U1267" s="22" t="str">
        <f>IF(LEN('Contacts Data'!B706)&gt;0,'Contacts Data'!B706,"")</f>
        <v/>
      </c>
      <c r="V1267" s="22" t="str">
        <f>IF(LEN('Contacts Data'!C706)&gt;0,'Contacts Data'!C706,"")</f>
        <v/>
      </c>
      <c r="W1267" s="22" t="str">
        <f>CONCATENATE(U1267, " ", V1267, " ", 'Contacts Data'!$A706)</f>
        <v xml:space="preserve">  </v>
      </c>
      <c r="X1267" s="22" t="str">
        <f>CONCATENATE('Matter Data'!A699, " ", 'Matter Data'!B699, " ", "Client")</f>
        <v xml:space="preserve">  Client</v>
      </c>
      <c r="Y1267" s="19" t="str">
        <f t="shared" si="20"/>
        <v/>
      </c>
    </row>
    <row r="1268" spans="1:25" x14ac:dyDescent="0.25">
      <c r="A1268" s="18" t="str">
        <f>IF(LEN('Contacts Data'!A707)&gt;20,LEN('Contacts Data'!A707),"")</f>
        <v/>
      </c>
      <c r="B1268" s="18" t="str">
        <f>IF(LEN('Contacts Data'!B707)&gt;0, LEN('Contacts Data'!B707) + LEN('Contacts Data'!C707), "")</f>
        <v/>
      </c>
      <c r="C1268" s="18" t="str">
        <f>IF(LEN('Contacts Data'!E707)&gt;20,LEN('Contacts Data'!E707),"")</f>
        <v/>
      </c>
      <c r="D1268" s="18" t="str">
        <f>IF(LEN('Contacts Data'!F707)&gt;20,LEN('Contacts Data'!F707),"")</f>
        <v/>
      </c>
      <c r="E1268" s="18" t="str">
        <f>IF(LEN('Contacts Data'!G707)&gt;20,LEN('Contacts Data'!G707),"")</f>
        <v/>
      </c>
      <c r="F1268" s="18" t="str">
        <f>IF(LEN('Contacts Data'!H707)&gt;60,LEN('Contacts Data'!H707),"")</f>
        <v/>
      </c>
      <c r="G1268" s="18" t="str">
        <f>IF(LEN('Contacts Data'!I707)&gt;128,LEN('Contacts Data'!I707),"")</f>
        <v/>
      </c>
      <c r="H1268" s="18" t="str">
        <f>IF(LEN('Contacts Data'!J707)&gt;60,LEN('Contacts Data'!J707),"")</f>
        <v/>
      </c>
      <c r="I1268" s="18" t="str">
        <f>IF(LEN('Contacts Data'!K707)&gt;30,LEN('Contacts Data'!K707),"")</f>
        <v/>
      </c>
      <c r="J1268" s="18" t="str">
        <f>IF(LEN('Contacts Data'!L707)&gt;2,LEN('Contacts Data'!L707),"")</f>
        <v/>
      </c>
      <c r="K1268" s="18" t="str">
        <f>IF(LEN('Contacts Data'!M707)&gt;16,LEN('Contacts Data'!M707),"")</f>
        <v/>
      </c>
      <c r="L1268" s="18" t="str">
        <f>IF(LEN('Contacts Data'!D707)&gt;128,LEN('Contacts Data'!D707),"")</f>
        <v/>
      </c>
      <c r="M1268" s="18" t="str">
        <f>IF(LEN('Contacts Data'!O707)&gt;1024,LEN('Contacts Data'!O707),"")</f>
        <v/>
      </c>
      <c r="P1268" s="18" t="str">
        <f>IF(LEN('Matter Data'!A700)&gt;0,LEN('Matter Data'!A700)+LEN('Matter Data'!B700),"")</f>
        <v/>
      </c>
      <c r="Q1268" s="18" t="str">
        <f>IF(LEN('Matter Data'!C700)&gt;80,LEN('Matter Data'!C700),"")</f>
        <v/>
      </c>
      <c r="R1268" s="18" t="str">
        <f>IF(LEN('Matter Data'!H700)&gt;40,LEN('Matter Data'!H700),"")</f>
        <v/>
      </c>
      <c r="S1268" s="21" t="b">
        <f>IF(LEN('Matter Data'!C700)&gt;0,CONCATENATE('Matter Data'!A700,'Matter Data'!B700,'Matter Data'!C700))</f>
        <v>0</v>
      </c>
      <c r="T1268" s="21">
        <f>IF(LEN('Matter Data'!C700)&gt;0,COUNTIF($S$2:$S$5001,CONCATENATE('Matter Data'!A700,'Matter Data'!B700,'Matter Data'!C700)),0)</f>
        <v>0</v>
      </c>
      <c r="U1268" s="22" t="str">
        <f>IF(LEN('Contacts Data'!B707)&gt;0,'Contacts Data'!B707,"")</f>
        <v/>
      </c>
      <c r="V1268" s="22" t="str">
        <f>IF(LEN('Contacts Data'!C707)&gt;0,'Contacts Data'!C707,"")</f>
        <v/>
      </c>
      <c r="W1268" s="22" t="str">
        <f>CONCATENATE(U1268, " ", V1268, " ", 'Contacts Data'!$A707)</f>
        <v xml:space="preserve">  </v>
      </c>
      <c r="X1268" s="22" t="str">
        <f>CONCATENATE('Matter Data'!A700, " ", 'Matter Data'!B700, " ", "Client")</f>
        <v xml:space="preserve">  Client</v>
      </c>
      <c r="Y1268" s="19" t="str">
        <f t="shared" si="20"/>
        <v/>
      </c>
    </row>
    <row r="1269" spans="1:25" x14ac:dyDescent="0.25">
      <c r="A1269" s="18" t="str">
        <f>IF(LEN('Contacts Data'!A708)&gt;20,LEN('Contacts Data'!A708),"")</f>
        <v/>
      </c>
      <c r="B1269" s="18" t="str">
        <f>IF(LEN('Contacts Data'!B708)&gt;0, LEN('Contacts Data'!B708) + LEN('Contacts Data'!C708), "")</f>
        <v/>
      </c>
      <c r="C1269" s="18" t="str">
        <f>IF(LEN('Contacts Data'!E708)&gt;20,LEN('Contacts Data'!E708),"")</f>
        <v/>
      </c>
      <c r="D1269" s="18" t="str">
        <f>IF(LEN('Contacts Data'!F708)&gt;20,LEN('Contacts Data'!F708),"")</f>
        <v/>
      </c>
      <c r="E1269" s="18" t="str">
        <f>IF(LEN('Contacts Data'!G708)&gt;20,LEN('Contacts Data'!G708),"")</f>
        <v/>
      </c>
      <c r="F1269" s="18" t="str">
        <f>IF(LEN('Contacts Data'!H708)&gt;60,LEN('Contacts Data'!H708),"")</f>
        <v/>
      </c>
      <c r="G1269" s="18" t="str">
        <f>IF(LEN('Contacts Data'!I708)&gt;128,LEN('Contacts Data'!I708),"")</f>
        <v/>
      </c>
      <c r="H1269" s="18" t="str">
        <f>IF(LEN('Contacts Data'!J708)&gt;60,LEN('Contacts Data'!J708),"")</f>
        <v/>
      </c>
      <c r="I1269" s="18" t="str">
        <f>IF(LEN('Contacts Data'!K708)&gt;30,LEN('Contacts Data'!K708),"")</f>
        <v/>
      </c>
      <c r="J1269" s="18" t="str">
        <f>IF(LEN('Contacts Data'!L708)&gt;2,LEN('Contacts Data'!L708),"")</f>
        <v/>
      </c>
      <c r="K1269" s="18" t="str">
        <f>IF(LEN('Contacts Data'!M708)&gt;16,LEN('Contacts Data'!M708),"")</f>
        <v/>
      </c>
      <c r="L1269" s="18" t="str">
        <f>IF(LEN('Contacts Data'!D708)&gt;128,LEN('Contacts Data'!D708),"")</f>
        <v/>
      </c>
      <c r="M1269" s="18" t="str">
        <f>IF(LEN('Contacts Data'!O708)&gt;1024,LEN('Contacts Data'!O708),"")</f>
        <v/>
      </c>
      <c r="P1269" s="18" t="str">
        <f>IF(LEN('Matter Data'!A701)&gt;0,LEN('Matter Data'!A701)+LEN('Matter Data'!B701),"")</f>
        <v/>
      </c>
      <c r="Q1269" s="18" t="str">
        <f>IF(LEN('Matter Data'!C701)&gt;80,LEN('Matter Data'!C701),"")</f>
        <v/>
      </c>
      <c r="R1269" s="18" t="str">
        <f>IF(LEN('Matter Data'!H701)&gt;40,LEN('Matter Data'!H701),"")</f>
        <v/>
      </c>
      <c r="S1269" s="21" t="b">
        <f>IF(LEN('Matter Data'!C701)&gt;0,CONCATENATE('Matter Data'!A701,'Matter Data'!B701,'Matter Data'!C701))</f>
        <v>0</v>
      </c>
      <c r="T1269" s="21">
        <f>IF(LEN('Matter Data'!C701)&gt;0,COUNTIF($S$2:$S$5001,CONCATENATE('Matter Data'!A701,'Matter Data'!B701,'Matter Data'!C701)),0)</f>
        <v>0</v>
      </c>
      <c r="U1269" s="22" t="str">
        <f>IF(LEN('Contacts Data'!B708)&gt;0,'Contacts Data'!B708,"")</f>
        <v/>
      </c>
      <c r="V1269" s="22" t="str">
        <f>IF(LEN('Contacts Data'!C708)&gt;0,'Contacts Data'!C708,"")</f>
        <v/>
      </c>
      <c r="W1269" s="22" t="str">
        <f>CONCATENATE(U1269, " ", V1269, " ", 'Contacts Data'!$A708)</f>
        <v xml:space="preserve">  </v>
      </c>
      <c r="X1269" s="22" t="str">
        <f>CONCATENATE('Matter Data'!A701, " ", 'Matter Data'!B701, " ", "Client")</f>
        <v xml:space="preserve">  Client</v>
      </c>
      <c r="Y1269" s="19" t="str">
        <f t="shared" si="20"/>
        <v/>
      </c>
    </row>
    <row r="1270" spans="1:25" x14ac:dyDescent="0.25">
      <c r="A1270" s="18" t="str">
        <f>IF(LEN('Contacts Data'!A709)&gt;20,LEN('Contacts Data'!A709),"")</f>
        <v/>
      </c>
      <c r="B1270" s="18" t="str">
        <f>IF(LEN('Contacts Data'!B709)&gt;0, LEN('Contacts Data'!B709) + LEN('Contacts Data'!C709), "")</f>
        <v/>
      </c>
      <c r="C1270" s="18" t="str">
        <f>IF(LEN('Contacts Data'!E709)&gt;20,LEN('Contacts Data'!E709),"")</f>
        <v/>
      </c>
      <c r="D1270" s="18" t="str">
        <f>IF(LEN('Contacts Data'!F709)&gt;20,LEN('Contacts Data'!F709),"")</f>
        <v/>
      </c>
      <c r="E1270" s="18" t="str">
        <f>IF(LEN('Contacts Data'!G709)&gt;20,LEN('Contacts Data'!G709),"")</f>
        <v/>
      </c>
      <c r="F1270" s="18" t="str">
        <f>IF(LEN('Contacts Data'!H709)&gt;60,LEN('Contacts Data'!H709),"")</f>
        <v/>
      </c>
      <c r="G1270" s="18" t="str">
        <f>IF(LEN('Contacts Data'!I709)&gt;128,LEN('Contacts Data'!I709),"")</f>
        <v/>
      </c>
      <c r="H1270" s="18" t="str">
        <f>IF(LEN('Contacts Data'!J709)&gt;60,LEN('Contacts Data'!J709),"")</f>
        <v/>
      </c>
      <c r="I1270" s="18" t="str">
        <f>IF(LEN('Contacts Data'!K709)&gt;30,LEN('Contacts Data'!K709),"")</f>
        <v/>
      </c>
      <c r="J1270" s="18" t="str">
        <f>IF(LEN('Contacts Data'!L709)&gt;2,LEN('Contacts Data'!L709),"")</f>
        <v/>
      </c>
      <c r="K1270" s="18" t="str">
        <f>IF(LEN('Contacts Data'!M709)&gt;16,LEN('Contacts Data'!M709),"")</f>
        <v/>
      </c>
      <c r="L1270" s="18" t="str">
        <f>IF(LEN('Contacts Data'!D709)&gt;128,LEN('Contacts Data'!D709),"")</f>
        <v/>
      </c>
      <c r="M1270" s="18" t="str">
        <f>IF(LEN('Contacts Data'!O709)&gt;1024,LEN('Contacts Data'!O709),"")</f>
        <v/>
      </c>
      <c r="P1270" s="18" t="str">
        <f>IF(LEN('Matter Data'!A702)&gt;0,LEN('Matter Data'!A702)+LEN('Matter Data'!B702),"")</f>
        <v/>
      </c>
      <c r="Q1270" s="18" t="str">
        <f>IF(LEN('Matter Data'!C702)&gt;80,LEN('Matter Data'!C702),"")</f>
        <v/>
      </c>
      <c r="R1270" s="18" t="str">
        <f>IF(LEN('Matter Data'!H702)&gt;40,LEN('Matter Data'!H702),"")</f>
        <v/>
      </c>
      <c r="S1270" s="21" t="b">
        <f>IF(LEN('Matter Data'!C702)&gt;0,CONCATENATE('Matter Data'!A702,'Matter Data'!B702,'Matter Data'!C702))</f>
        <v>0</v>
      </c>
      <c r="T1270" s="21">
        <f>IF(LEN('Matter Data'!C702)&gt;0,COUNTIF($S$2:$S$5001,CONCATENATE('Matter Data'!A702,'Matter Data'!B702,'Matter Data'!C702)),0)</f>
        <v>0</v>
      </c>
      <c r="U1270" s="22" t="str">
        <f>IF(LEN('Contacts Data'!B709)&gt;0,'Contacts Data'!B709,"")</f>
        <v/>
      </c>
      <c r="V1270" s="22" t="str">
        <f>IF(LEN('Contacts Data'!C709)&gt;0,'Contacts Data'!C709,"")</f>
        <v/>
      </c>
      <c r="W1270" s="22" t="str">
        <f>CONCATENATE(U1270, " ", V1270, " ", 'Contacts Data'!$A709)</f>
        <v xml:space="preserve">  </v>
      </c>
      <c r="X1270" s="22" t="str">
        <f>CONCATENATE('Matter Data'!A702, " ", 'Matter Data'!B702, " ", "Client")</f>
        <v xml:space="preserve">  Client</v>
      </c>
      <c r="Y1270" s="19" t="str">
        <f t="shared" si="20"/>
        <v/>
      </c>
    </row>
    <row r="1271" spans="1:25" x14ac:dyDescent="0.25">
      <c r="A1271" s="18" t="str">
        <f>IF(LEN('Contacts Data'!A710)&gt;20,LEN('Contacts Data'!A710),"")</f>
        <v/>
      </c>
      <c r="B1271" s="18" t="str">
        <f>IF(LEN('Contacts Data'!B710)&gt;0, LEN('Contacts Data'!B710) + LEN('Contacts Data'!C710), "")</f>
        <v/>
      </c>
      <c r="C1271" s="18" t="str">
        <f>IF(LEN('Contacts Data'!E710)&gt;20,LEN('Contacts Data'!E710),"")</f>
        <v/>
      </c>
      <c r="D1271" s="18" t="str">
        <f>IF(LEN('Contacts Data'!F710)&gt;20,LEN('Contacts Data'!F710),"")</f>
        <v/>
      </c>
      <c r="E1271" s="18" t="str">
        <f>IF(LEN('Contacts Data'!G710)&gt;20,LEN('Contacts Data'!G710),"")</f>
        <v/>
      </c>
      <c r="F1271" s="18" t="str">
        <f>IF(LEN('Contacts Data'!H710)&gt;60,LEN('Contacts Data'!H710),"")</f>
        <v/>
      </c>
      <c r="G1271" s="18" t="str">
        <f>IF(LEN('Contacts Data'!I710)&gt;128,LEN('Contacts Data'!I710),"")</f>
        <v/>
      </c>
      <c r="H1271" s="18" t="str">
        <f>IF(LEN('Contacts Data'!J710)&gt;60,LEN('Contacts Data'!J710),"")</f>
        <v/>
      </c>
      <c r="I1271" s="18" t="str">
        <f>IF(LEN('Contacts Data'!K710)&gt;30,LEN('Contacts Data'!K710),"")</f>
        <v/>
      </c>
      <c r="J1271" s="18" t="str">
        <f>IF(LEN('Contacts Data'!L710)&gt;2,LEN('Contacts Data'!L710),"")</f>
        <v/>
      </c>
      <c r="K1271" s="18" t="str">
        <f>IF(LEN('Contacts Data'!M710)&gt;16,LEN('Contacts Data'!M710),"")</f>
        <v/>
      </c>
      <c r="L1271" s="18" t="str">
        <f>IF(LEN('Contacts Data'!D710)&gt;128,LEN('Contacts Data'!D710),"")</f>
        <v/>
      </c>
      <c r="M1271" s="18" t="str">
        <f>IF(LEN('Contacts Data'!O710)&gt;1024,LEN('Contacts Data'!O710),"")</f>
        <v/>
      </c>
      <c r="P1271" s="18" t="str">
        <f>IF(LEN('Matter Data'!A703)&gt;0,LEN('Matter Data'!A703)+LEN('Matter Data'!B703),"")</f>
        <v/>
      </c>
      <c r="Q1271" s="18" t="str">
        <f>IF(LEN('Matter Data'!C703)&gt;80,LEN('Matter Data'!C703),"")</f>
        <v/>
      </c>
      <c r="R1271" s="18" t="str">
        <f>IF(LEN('Matter Data'!H703)&gt;40,LEN('Matter Data'!H703),"")</f>
        <v/>
      </c>
      <c r="S1271" s="21" t="b">
        <f>IF(LEN('Matter Data'!C703)&gt;0,CONCATENATE('Matter Data'!A703,'Matter Data'!B703,'Matter Data'!C703))</f>
        <v>0</v>
      </c>
      <c r="T1271" s="21">
        <f>IF(LEN('Matter Data'!C703)&gt;0,COUNTIF($S$2:$S$5001,CONCATENATE('Matter Data'!A703,'Matter Data'!B703,'Matter Data'!C703)),0)</f>
        <v>0</v>
      </c>
      <c r="U1271" s="22" t="str">
        <f>IF(LEN('Contacts Data'!B710)&gt;0,'Contacts Data'!B710,"")</f>
        <v/>
      </c>
      <c r="V1271" s="22" t="str">
        <f>IF(LEN('Contacts Data'!C710)&gt;0,'Contacts Data'!C710,"")</f>
        <v/>
      </c>
      <c r="W1271" s="22" t="str">
        <f>CONCATENATE(U1271, " ", V1271, " ", 'Contacts Data'!$A710)</f>
        <v xml:space="preserve">  </v>
      </c>
      <c r="X1271" s="22" t="str">
        <f>CONCATENATE('Matter Data'!A703, " ", 'Matter Data'!B703, " ", "Client")</f>
        <v xml:space="preserve">  Client</v>
      </c>
      <c r="Y1271" s="19" t="str">
        <f t="shared" si="20"/>
        <v/>
      </c>
    </row>
    <row r="1272" spans="1:25" x14ac:dyDescent="0.25">
      <c r="A1272" s="18" t="str">
        <f>IF(LEN('Contacts Data'!A711)&gt;20,LEN('Contacts Data'!A711),"")</f>
        <v/>
      </c>
      <c r="B1272" s="18" t="str">
        <f>IF(LEN('Contacts Data'!B711)&gt;0, LEN('Contacts Data'!B711) + LEN('Contacts Data'!C711), "")</f>
        <v/>
      </c>
      <c r="C1272" s="18" t="str">
        <f>IF(LEN('Contacts Data'!E711)&gt;20,LEN('Contacts Data'!E711),"")</f>
        <v/>
      </c>
      <c r="D1272" s="18" t="str">
        <f>IF(LEN('Contacts Data'!F711)&gt;20,LEN('Contacts Data'!F711),"")</f>
        <v/>
      </c>
      <c r="E1272" s="18" t="str">
        <f>IF(LEN('Contacts Data'!G711)&gt;20,LEN('Contacts Data'!G711),"")</f>
        <v/>
      </c>
      <c r="F1272" s="18" t="str">
        <f>IF(LEN('Contacts Data'!H711)&gt;60,LEN('Contacts Data'!H711),"")</f>
        <v/>
      </c>
      <c r="G1272" s="18" t="str">
        <f>IF(LEN('Contacts Data'!I711)&gt;128,LEN('Contacts Data'!I711),"")</f>
        <v/>
      </c>
      <c r="H1272" s="18" t="str">
        <f>IF(LEN('Contacts Data'!J711)&gt;60,LEN('Contacts Data'!J711),"")</f>
        <v/>
      </c>
      <c r="I1272" s="18" t="str">
        <f>IF(LEN('Contacts Data'!K711)&gt;30,LEN('Contacts Data'!K711),"")</f>
        <v/>
      </c>
      <c r="J1272" s="18" t="str">
        <f>IF(LEN('Contacts Data'!L711)&gt;2,LEN('Contacts Data'!L711),"")</f>
        <v/>
      </c>
      <c r="K1272" s="18" t="str">
        <f>IF(LEN('Contacts Data'!M711)&gt;16,LEN('Contacts Data'!M711),"")</f>
        <v/>
      </c>
      <c r="L1272" s="18" t="str">
        <f>IF(LEN('Contacts Data'!D711)&gt;128,LEN('Contacts Data'!D711),"")</f>
        <v/>
      </c>
      <c r="M1272" s="18" t="str">
        <f>IF(LEN('Contacts Data'!O711)&gt;1024,LEN('Contacts Data'!O711),"")</f>
        <v/>
      </c>
      <c r="P1272" s="18" t="str">
        <f>IF(LEN('Matter Data'!A704)&gt;0,LEN('Matter Data'!A704)+LEN('Matter Data'!B704),"")</f>
        <v/>
      </c>
      <c r="Q1272" s="18" t="str">
        <f>IF(LEN('Matter Data'!C704)&gt;80,LEN('Matter Data'!C704),"")</f>
        <v/>
      </c>
      <c r="R1272" s="18" t="str">
        <f>IF(LEN('Matter Data'!H704)&gt;40,LEN('Matter Data'!H704),"")</f>
        <v/>
      </c>
      <c r="S1272" s="21" t="b">
        <f>IF(LEN('Matter Data'!C704)&gt;0,CONCATENATE('Matter Data'!A704,'Matter Data'!B704,'Matter Data'!C704))</f>
        <v>0</v>
      </c>
      <c r="T1272" s="21">
        <f>IF(LEN('Matter Data'!C704)&gt;0,COUNTIF($S$2:$S$5001,CONCATENATE('Matter Data'!A704,'Matter Data'!B704,'Matter Data'!C704)),0)</f>
        <v>0</v>
      </c>
      <c r="U1272" s="22" t="str">
        <f>IF(LEN('Contacts Data'!B711)&gt;0,'Contacts Data'!B711,"")</f>
        <v/>
      </c>
      <c r="V1272" s="22" t="str">
        <f>IF(LEN('Contacts Data'!C711)&gt;0,'Contacts Data'!C711,"")</f>
        <v/>
      </c>
      <c r="W1272" s="22" t="str">
        <f>CONCATENATE(U1272, " ", V1272, " ", 'Contacts Data'!$A711)</f>
        <v xml:space="preserve">  </v>
      </c>
      <c r="X1272" s="22" t="str">
        <f>CONCATENATE('Matter Data'!A704, " ", 'Matter Data'!B704, " ", "Client")</f>
        <v xml:space="preserve">  Client</v>
      </c>
      <c r="Y1272" s="19" t="str">
        <f t="shared" si="20"/>
        <v/>
      </c>
    </row>
    <row r="1273" spans="1:25" x14ac:dyDescent="0.25">
      <c r="A1273" s="18" t="str">
        <f>IF(LEN('Contacts Data'!A712)&gt;20,LEN('Contacts Data'!A712),"")</f>
        <v/>
      </c>
      <c r="B1273" s="18" t="str">
        <f>IF(LEN('Contacts Data'!B712)&gt;0, LEN('Contacts Data'!B712) + LEN('Contacts Data'!C712), "")</f>
        <v/>
      </c>
      <c r="C1273" s="18" t="str">
        <f>IF(LEN('Contacts Data'!E712)&gt;20,LEN('Contacts Data'!E712),"")</f>
        <v/>
      </c>
      <c r="D1273" s="18" t="str">
        <f>IF(LEN('Contacts Data'!F712)&gt;20,LEN('Contacts Data'!F712),"")</f>
        <v/>
      </c>
      <c r="E1273" s="18" t="str">
        <f>IF(LEN('Contacts Data'!G712)&gt;20,LEN('Contacts Data'!G712),"")</f>
        <v/>
      </c>
      <c r="F1273" s="18" t="str">
        <f>IF(LEN('Contacts Data'!H712)&gt;60,LEN('Contacts Data'!H712),"")</f>
        <v/>
      </c>
      <c r="G1273" s="18" t="str">
        <f>IF(LEN('Contacts Data'!I712)&gt;128,LEN('Contacts Data'!I712),"")</f>
        <v/>
      </c>
      <c r="H1273" s="18" t="str">
        <f>IF(LEN('Contacts Data'!J712)&gt;60,LEN('Contacts Data'!J712),"")</f>
        <v/>
      </c>
      <c r="I1273" s="18" t="str">
        <f>IF(LEN('Contacts Data'!K712)&gt;30,LEN('Contacts Data'!K712),"")</f>
        <v/>
      </c>
      <c r="J1273" s="18" t="str">
        <f>IF(LEN('Contacts Data'!L712)&gt;2,LEN('Contacts Data'!L712),"")</f>
        <v/>
      </c>
      <c r="K1273" s="18" t="str">
        <f>IF(LEN('Contacts Data'!M712)&gt;16,LEN('Contacts Data'!M712),"")</f>
        <v/>
      </c>
      <c r="L1273" s="18" t="str">
        <f>IF(LEN('Contacts Data'!D712)&gt;128,LEN('Contacts Data'!D712),"")</f>
        <v/>
      </c>
      <c r="M1273" s="18" t="str">
        <f>IF(LEN('Contacts Data'!O712)&gt;1024,LEN('Contacts Data'!O712),"")</f>
        <v/>
      </c>
      <c r="P1273" s="18" t="str">
        <f>IF(LEN('Matter Data'!A705)&gt;0,LEN('Matter Data'!A705)+LEN('Matter Data'!B705),"")</f>
        <v/>
      </c>
      <c r="Q1273" s="18" t="str">
        <f>IF(LEN('Matter Data'!C705)&gt;80,LEN('Matter Data'!C705),"")</f>
        <v/>
      </c>
      <c r="R1273" s="18" t="str">
        <f>IF(LEN('Matter Data'!H705)&gt;40,LEN('Matter Data'!H705),"")</f>
        <v/>
      </c>
      <c r="S1273" s="21" t="b">
        <f>IF(LEN('Matter Data'!C705)&gt;0,CONCATENATE('Matter Data'!A705,'Matter Data'!B705,'Matter Data'!C705))</f>
        <v>0</v>
      </c>
      <c r="T1273" s="21">
        <f>IF(LEN('Matter Data'!C705)&gt;0,COUNTIF($S$2:$S$5001,CONCATENATE('Matter Data'!A705,'Matter Data'!B705,'Matter Data'!C705)),0)</f>
        <v>0</v>
      </c>
      <c r="U1273" s="22" t="str">
        <f>IF(LEN('Contacts Data'!B712)&gt;0,'Contacts Data'!B712,"")</f>
        <v/>
      </c>
      <c r="V1273" s="22" t="str">
        <f>IF(LEN('Contacts Data'!C712)&gt;0,'Contacts Data'!C712,"")</f>
        <v/>
      </c>
      <c r="W1273" s="22" t="str">
        <f>CONCATENATE(U1273, " ", V1273, " ", 'Contacts Data'!$A712)</f>
        <v xml:space="preserve">  </v>
      </c>
      <c r="X1273" s="22" t="str">
        <f>CONCATENATE('Matter Data'!A705, " ", 'Matter Data'!B705, " ", "Client")</f>
        <v xml:space="preserve">  Client</v>
      </c>
      <c r="Y1273" s="19" t="str">
        <f t="shared" si="20"/>
        <v/>
      </c>
    </row>
    <row r="1274" spans="1:25" x14ac:dyDescent="0.25">
      <c r="A1274" s="18" t="str">
        <f>IF(LEN('Contacts Data'!A713)&gt;20,LEN('Contacts Data'!A713),"")</f>
        <v/>
      </c>
      <c r="B1274" s="18" t="str">
        <f>IF(LEN('Contacts Data'!B713)&gt;0, LEN('Contacts Data'!B713) + LEN('Contacts Data'!C713), "")</f>
        <v/>
      </c>
      <c r="C1274" s="18" t="str">
        <f>IF(LEN('Contacts Data'!E713)&gt;20,LEN('Contacts Data'!E713),"")</f>
        <v/>
      </c>
      <c r="D1274" s="18" t="str">
        <f>IF(LEN('Contacts Data'!F713)&gt;20,LEN('Contacts Data'!F713),"")</f>
        <v/>
      </c>
      <c r="E1274" s="18" t="str">
        <f>IF(LEN('Contacts Data'!G713)&gt;20,LEN('Contacts Data'!G713),"")</f>
        <v/>
      </c>
      <c r="F1274" s="18" t="str">
        <f>IF(LEN('Contacts Data'!H713)&gt;60,LEN('Contacts Data'!H713),"")</f>
        <v/>
      </c>
      <c r="G1274" s="18" t="str">
        <f>IF(LEN('Contacts Data'!I713)&gt;128,LEN('Contacts Data'!I713),"")</f>
        <v/>
      </c>
      <c r="H1274" s="18" t="str">
        <f>IF(LEN('Contacts Data'!J713)&gt;60,LEN('Contacts Data'!J713),"")</f>
        <v/>
      </c>
      <c r="I1274" s="18" t="str">
        <f>IF(LEN('Contacts Data'!K713)&gt;30,LEN('Contacts Data'!K713),"")</f>
        <v/>
      </c>
      <c r="J1274" s="18" t="str">
        <f>IF(LEN('Contacts Data'!L713)&gt;2,LEN('Contacts Data'!L713),"")</f>
        <v/>
      </c>
      <c r="K1274" s="18" t="str">
        <f>IF(LEN('Contacts Data'!M713)&gt;16,LEN('Contacts Data'!M713),"")</f>
        <v/>
      </c>
      <c r="L1274" s="18" t="str">
        <f>IF(LEN('Contacts Data'!D713)&gt;128,LEN('Contacts Data'!D713),"")</f>
        <v/>
      </c>
      <c r="M1274" s="18" t="str">
        <f>IF(LEN('Contacts Data'!O713)&gt;1024,LEN('Contacts Data'!O713),"")</f>
        <v/>
      </c>
      <c r="P1274" s="18" t="str">
        <f>IF(LEN('Matter Data'!A706)&gt;0,LEN('Matter Data'!A706)+LEN('Matter Data'!B706),"")</f>
        <v/>
      </c>
      <c r="Q1274" s="18" t="str">
        <f>IF(LEN('Matter Data'!C706)&gt;80,LEN('Matter Data'!C706),"")</f>
        <v/>
      </c>
      <c r="R1274" s="18" t="str">
        <f>IF(LEN('Matter Data'!H706)&gt;40,LEN('Matter Data'!H706),"")</f>
        <v/>
      </c>
      <c r="S1274" s="21" t="b">
        <f>IF(LEN('Matter Data'!C706)&gt;0,CONCATENATE('Matter Data'!A706,'Matter Data'!B706,'Matter Data'!C706))</f>
        <v>0</v>
      </c>
      <c r="T1274" s="21">
        <f>IF(LEN('Matter Data'!C706)&gt;0,COUNTIF($S$2:$S$5001,CONCATENATE('Matter Data'!A706,'Matter Data'!B706,'Matter Data'!C706)),0)</f>
        <v>0</v>
      </c>
      <c r="U1274" s="22" t="str">
        <f>IF(LEN('Contacts Data'!B713)&gt;0,'Contacts Data'!B713,"")</f>
        <v/>
      </c>
      <c r="V1274" s="22" t="str">
        <f>IF(LEN('Contacts Data'!C713)&gt;0,'Contacts Data'!C713,"")</f>
        <v/>
      </c>
      <c r="W1274" s="22" t="str">
        <f>CONCATENATE(U1274, " ", V1274, " ", 'Contacts Data'!$A713)</f>
        <v xml:space="preserve">  </v>
      </c>
      <c r="X1274" s="22" t="str">
        <f>CONCATENATE('Matter Data'!A706, " ", 'Matter Data'!B706, " ", "Client")</f>
        <v xml:space="preserve">  Client</v>
      </c>
      <c r="Y1274" s="19" t="str">
        <f t="shared" si="20"/>
        <v/>
      </c>
    </row>
    <row r="1275" spans="1:25" x14ac:dyDescent="0.25">
      <c r="A1275" s="18" t="str">
        <f>IF(LEN('Contacts Data'!A714)&gt;20,LEN('Contacts Data'!A714),"")</f>
        <v/>
      </c>
      <c r="B1275" s="18" t="str">
        <f>IF(LEN('Contacts Data'!B714)&gt;0, LEN('Contacts Data'!B714) + LEN('Contacts Data'!C714), "")</f>
        <v/>
      </c>
      <c r="C1275" s="18" t="str">
        <f>IF(LEN('Contacts Data'!E714)&gt;20,LEN('Contacts Data'!E714),"")</f>
        <v/>
      </c>
      <c r="D1275" s="18" t="str">
        <f>IF(LEN('Contacts Data'!F714)&gt;20,LEN('Contacts Data'!F714),"")</f>
        <v/>
      </c>
      <c r="E1275" s="18" t="str">
        <f>IF(LEN('Contacts Data'!G714)&gt;20,LEN('Contacts Data'!G714),"")</f>
        <v/>
      </c>
      <c r="F1275" s="18" t="str">
        <f>IF(LEN('Contacts Data'!H714)&gt;60,LEN('Contacts Data'!H714),"")</f>
        <v/>
      </c>
      <c r="G1275" s="18" t="str">
        <f>IF(LEN('Contacts Data'!I714)&gt;128,LEN('Contacts Data'!I714),"")</f>
        <v/>
      </c>
      <c r="H1275" s="18" t="str">
        <f>IF(LEN('Contacts Data'!J714)&gt;60,LEN('Contacts Data'!J714),"")</f>
        <v/>
      </c>
      <c r="I1275" s="18" t="str">
        <f>IF(LEN('Contacts Data'!K714)&gt;30,LEN('Contacts Data'!K714),"")</f>
        <v/>
      </c>
      <c r="J1275" s="18" t="str">
        <f>IF(LEN('Contacts Data'!L714)&gt;2,LEN('Contacts Data'!L714),"")</f>
        <v/>
      </c>
      <c r="K1275" s="18" t="str">
        <f>IF(LEN('Contacts Data'!M714)&gt;16,LEN('Contacts Data'!M714),"")</f>
        <v/>
      </c>
      <c r="L1275" s="18" t="str">
        <f>IF(LEN('Contacts Data'!D714)&gt;128,LEN('Contacts Data'!D714),"")</f>
        <v/>
      </c>
      <c r="M1275" s="18" t="str">
        <f>IF(LEN('Contacts Data'!O714)&gt;1024,LEN('Contacts Data'!O714),"")</f>
        <v/>
      </c>
      <c r="P1275" s="18" t="str">
        <f>IF(LEN('Matter Data'!A707)&gt;0,LEN('Matter Data'!A707)+LEN('Matter Data'!B707),"")</f>
        <v/>
      </c>
      <c r="Q1275" s="18" t="str">
        <f>IF(LEN('Matter Data'!C707)&gt;80,LEN('Matter Data'!C707),"")</f>
        <v/>
      </c>
      <c r="R1275" s="18" t="str">
        <f>IF(LEN('Matter Data'!H707)&gt;40,LEN('Matter Data'!H707),"")</f>
        <v/>
      </c>
      <c r="S1275" s="21" t="b">
        <f>IF(LEN('Matter Data'!C707)&gt;0,CONCATENATE('Matter Data'!A707,'Matter Data'!B707,'Matter Data'!C707))</f>
        <v>0</v>
      </c>
      <c r="T1275" s="21">
        <f>IF(LEN('Matter Data'!C707)&gt;0,COUNTIF($S$2:$S$5001,CONCATENATE('Matter Data'!A707,'Matter Data'!B707,'Matter Data'!C707)),0)</f>
        <v>0</v>
      </c>
      <c r="U1275" s="22" t="str">
        <f>IF(LEN('Contacts Data'!B714)&gt;0,'Contacts Data'!B714,"")</f>
        <v/>
      </c>
      <c r="V1275" s="22" t="str">
        <f>IF(LEN('Contacts Data'!C714)&gt;0,'Contacts Data'!C714,"")</f>
        <v/>
      </c>
      <c r="W1275" s="22" t="str">
        <f>CONCATENATE(U1275, " ", V1275, " ", 'Contacts Data'!$A714)</f>
        <v xml:space="preserve">  </v>
      </c>
      <c r="X1275" s="22" t="str">
        <f>CONCATENATE('Matter Data'!A707, " ", 'Matter Data'!B707, " ", "Client")</f>
        <v xml:space="preserve">  Client</v>
      </c>
      <c r="Y1275" s="19" t="str">
        <f t="shared" si="20"/>
        <v/>
      </c>
    </row>
    <row r="1276" spans="1:25" x14ac:dyDescent="0.25">
      <c r="A1276" s="18" t="str">
        <f>IF(LEN('Contacts Data'!A715)&gt;20,LEN('Contacts Data'!A715),"")</f>
        <v/>
      </c>
      <c r="B1276" s="18" t="str">
        <f>IF(LEN('Contacts Data'!B715)&gt;0, LEN('Contacts Data'!B715) + LEN('Contacts Data'!C715), "")</f>
        <v/>
      </c>
      <c r="C1276" s="18" t="str">
        <f>IF(LEN('Contacts Data'!E715)&gt;20,LEN('Contacts Data'!E715),"")</f>
        <v/>
      </c>
      <c r="D1276" s="18" t="str">
        <f>IF(LEN('Contacts Data'!F715)&gt;20,LEN('Contacts Data'!F715),"")</f>
        <v/>
      </c>
      <c r="E1276" s="18" t="str">
        <f>IF(LEN('Contacts Data'!G715)&gt;20,LEN('Contacts Data'!G715),"")</f>
        <v/>
      </c>
      <c r="F1276" s="18" t="str">
        <f>IF(LEN('Contacts Data'!H715)&gt;60,LEN('Contacts Data'!H715),"")</f>
        <v/>
      </c>
      <c r="G1276" s="18" t="str">
        <f>IF(LEN('Contacts Data'!I715)&gt;128,LEN('Contacts Data'!I715),"")</f>
        <v/>
      </c>
      <c r="H1276" s="18" t="str">
        <f>IF(LEN('Contacts Data'!J715)&gt;60,LEN('Contacts Data'!J715),"")</f>
        <v/>
      </c>
      <c r="I1276" s="18" t="str">
        <f>IF(LEN('Contacts Data'!K715)&gt;30,LEN('Contacts Data'!K715),"")</f>
        <v/>
      </c>
      <c r="J1276" s="18" t="str">
        <f>IF(LEN('Contacts Data'!L715)&gt;2,LEN('Contacts Data'!L715),"")</f>
        <v/>
      </c>
      <c r="K1276" s="18" t="str">
        <f>IF(LEN('Contacts Data'!M715)&gt;16,LEN('Contacts Data'!M715),"")</f>
        <v/>
      </c>
      <c r="L1276" s="18" t="str">
        <f>IF(LEN('Contacts Data'!D715)&gt;128,LEN('Contacts Data'!D715),"")</f>
        <v/>
      </c>
      <c r="M1276" s="18" t="str">
        <f>IF(LEN('Contacts Data'!O715)&gt;1024,LEN('Contacts Data'!O715),"")</f>
        <v/>
      </c>
      <c r="P1276" s="18" t="str">
        <f>IF(LEN('Matter Data'!A708)&gt;0,LEN('Matter Data'!A708)+LEN('Matter Data'!B708),"")</f>
        <v/>
      </c>
      <c r="Q1276" s="18" t="str">
        <f>IF(LEN('Matter Data'!C708)&gt;80,LEN('Matter Data'!C708),"")</f>
        <v/>
      </c>
      <c r="R1276" s="18" t="str">
        <f>IF(LEN('Matter Data'!H708)&gt;40,LEN('Matter Data'!H708),"")</f>
        <v/>
      </c>
      <c r="S1276" s="21" t="b">
        <f>IF(LEN('Matter Data'!C708)&gt;0,CONCATENATE('Matter Data'!A708,'Matter Data'!B708,'Matter Data'!C708))</f>
        <v>0</v>
      </c>
      <c r="T1276" s="21">
        <f>IF(LEN('Matter Data'!C708)&gt;0,COUNTIF($S$2:$S$5001,CONCATENATE('Matter Data'!A708,'Matter Data'!B708,'Matter Data'!C708)),0)</f>
        <v>0</v>
      </c>
      <c r="U1276" s="22" t="str">
        <f>IF(LEN('Contacts Data'!B715)&gt;0,'Contacts Data'!B715,"")</f>
        <v/>
      </c>
      <c r="V1276" s="22" t="str">
        <f>IF(LEN('Contacts Data'!C715)&gt;0,'Contacts Data'!C715,"")</f>
        <v/>
      </c>
      <c r="W1276" s="22" t="str">
        <f>CONCATENATE(U1276, " ", V1276, " ", 'Contacts Data'!$A715)</f>
        <v xml:space="preserve">  </v>
      </c>
      <c r="X1276" s="22" t="str">
        <f>CONCATENATE('Matter Data'!A708, " ", 'Matter Data'!B708, " ", "Client")</f>
        <v xml:space="preserve">  Client</v>
      </c>
      <c r="Y1276" s="19" t="str">
        <f t="shared" si="20"/>
        <v/>
      </c>
    </row>
    <row r="1277" spans="1:25" x14ac:dyDescent="0.25">
      <c r="A1277" s="18" t="str">
        <f>IF(LEN('Contacts Data'!A716)&gt;20,LEN('Contacts Data'!A716),"")</f>
        <v/>
      </c>
      <c r="B1277" s="18" t="str">
        <f>IF(LEN('Contacts Data'!B716)&gt;0, LEN('Contacts Data'!B716) + LEN('Contacts Data'!C716), "")</f>
        <v/>
      </c>
      <c r="C1277" s="18" t="str">
        <f>IF(LEN('Contacts Data'!E716)&gt;20,LEN('Contacts Data'!E716),"")</f>
        <v/>
      </c>
      <c r="D1277" s="18" t="str">
        <f>IF(LEN('Contacts Data'!F716)&gt;20,LEN('Contacts Data'!F716),"")</f>
        <v/>
      </c>
      <c r="E1277" s="18" t="str">
        <f>IF(LEN('Contacts Data'!G716)&gt;20,LEN('Contacts Data'!G716),"")</f>
        <v/>
      </c>
      <c r="F1277" s="18" t="str">
        <f>IF(LEN('Contacts Data'!H716)&gt;60,LEN('Contacts Data'!H716),"")</f>
        <v/>
      </c>
      <c r="G1277" s="18" t="str">
        <f>IF(LEN('Contacts Data'!I716)&gt;128,LEN('Contacts Data'!I716),"")</f>
        <v/>
      </c>
      <c r="H1277" s="18" t="str">
        <f>IF(LEN('Contacts Data'!J716)&gt;60,LEN('Contacts Data'!J716),"")</f>
        <v/>
      </c>
      <c r="I1277" s="18" t="str">
        <f>IF(LEN('Contacts Data'!K716)&gt;30,LEN('Contacts Data'!K716),"")</f>
        <v/>
      </c>
      <c r="J1277" s="18" t="str">
        <f>IF(LEN('Contacts Data'!L716)&gt;2,LEN('Contacts Data'!L716),"")</f>
        <v/>
      </c>
      <c r="K1277" s="18" t="str">
        <f>IF(LEN('Contacts Data'!M716)&gt;16,LEN('Contacts Data'!M716),"")</f>
        <v/>
      </c>
      <c r="L1277" s="18" t="str">
        <f>IF(LEN('Contacts Data'!D716)&gt;128,LEN('Contacts Data'!D716),"")</f>
        <v/>
      </c>
      <c r="M1277" s="18" t="str">
        <f>IF(LEN('Contacts Data'!O716)&gt;1024,LEN('Contacts Data'!O716),"")</f>
        <v/>
      </c>
      <c r="P1277" s="18" t="str">
        <f>IF(LEN('Matter Data'!A709)&gt;0,LEN('Matter Data'!A709)+LEN('Matter Data'!B709),"")</f>
        <v/>
      </c>
      <c r="Q1277" s="18" t="str">
        <f>IF(LEN('Matter Data'!C709)&gt;80,LEN('Matter Data'!C709),"")</f>
        <v/>
      </c>
      <c r="R1277" s="18" t="str">
        <f>IF(LEN('Matter Data'!H709)&gt;40,LEN('Matter Data'!H709),"")</f>
        <v/>
      </c>
      <c r="S1277" s="21" t="b">
        <f>IF(LEN('Matter Data'!C709)&gt;0,CONCATENATE('Matter Data'!A709,'Matter Data'!B709,'Matter Data'!C709))</f>
        <v>0</v>
      </c>
      <c r="T1277" s="21">
        <f>IF(LEN('Matter Data'!C709)&gt;0,COUNTIF($S$2:$S$5001,CONCATENATE('Matter Data'!A709,'Matter Data'!B709,'Matter Data'!C709)),0)</f>
        <v>0</v>
      </c>
      <c r="U1277" s="22" t="str">
        <f>IF(LEN('Contacts Data'!B716)&gt;0,'Contacts Data'!B716,"")</f>
        <v/>
      </c>
      <c r="V1277" s="22" t="str">
        <f>IF(LEN('Contacts Data'!C716)&gt;0,'Contacts Data'!C716,"")</f>
        <v/>
      </c>
      <c r="W1277" s="22" t="str">
        <f>CONCATENATE(U1277, " ", V1277, " ", 'Contacts Data'!$A716)</f>
        <v xml:space="preserve">  </v>
      </c>
      <c r="X1277" s="22" t="str">
        <f>CONCATENATE('Matter Data'!A709, " ", 'Matter Data'!B709, " ", "Client")</f>
        <v xml:space="preserve">  Client</v>
      </c>
      <c r="Y1277" s="19" t="str">
        <f t="shared" si="20"/>
        <v/>
      </c>
    </row>
    <row r="1278" spans="1:25" x14ac:dyDescent="0.25">
      <c r="A1278" s="18" t="str">
        <f>IF(LEN('Contacts Data'!A717)&gt;20,LEN('Contacts Data'!A717),"")</f>
        <v/>
      </c>
      <c r="B1278" s="18" t="str">
        <f>IF(LEN('Contacts Data'!B717)&gt;0, LEN('Contacts Data'!B717) + LEN('Contacts Data'!C717), "")</f>
        <v/>
      </c>
      <c r="C1278" s="18" t="str">
        <f>IF(LEN('Contacts Data'!E717)&gt;20,LEN('Contacts Data'!E717),"")</f>
        <v/>
      </c>
      <c r="D1278" s="18" t="str">
        <f>IF(LEN('Contacts Data'!F717)&gt;20,LEN('Contacts Data'!F717),"")</f>
        <v/>
      </c>
      <c r="E1278" s="18" t="str">
        <f>IF(LEN('Contacts Data'!G717)&gt;20,LEN('Contacts Data'!G717),"")</f>
        <v/>
      </c>
      <c r="F1278" s="18" t="str">
        <f>IF(LEN('Contacts Data'!H717)&gt;60,LEN('Contacts Data'!H717),"")</f>
        <v/>
      </c>
      <c r="G1278" s="18" t="str">
        <f>IF(LEN('Contacts Data'!I717)&gt;128,LEN('Contacts Data'!I717),"")</f>
        <v/>
      </c>
      <c r="H1278" s="18" t="str">
        <f>IF(LEN('Contacts Data'!J717)&gt;60,LEN('Contacts Data'!J717),"")</f>
        <v/>
      </c>
      <c r="I1278" s="18" t="str">
        <f>IF(LEN('Contacts Data'!K717)&gt;30,LEN('Contacts Data'!K717),"")</f>
        <v/>
      </c>
      <c r="J1278" s="18" t="str">
        <f>IF(LEN('Contacts Data'!L717)&gt;2,LEN('Contacts Data'!L717),"")</f>
        <v/>
      </c>
      <c r="K1278" s="18" t="str">
        <f>IF(LEN('Contacts Data'!M717)&gt;16,LEN('Contacts Data'!M717),"")</f>
        <v/>
      </c>
      <c r="L1278" s="18" t="str">
        <f>IF(LEN('Contacts Data'!D717)&gt;128,LEN('Contacts Data'!D717),"")</f>
        <v/>
      </c>
      <c r="M1278" s="18" t="str">
        <f>IF(LEN('Contacts Data'!O717)&gt;1024,LEN('Contacts Data'!O717),"")</f>
        <v/>
      </c>
      <c r="P1278" s="18" t="str">
        <f>IF(LEN('Matter Data'!A710)&gt;0,LEN('Matter Data'!A710)+LEN('Matter Data'!B710),"")</f>
        <v/>
      </c>
      <c r="Q1278" s="18" t="str">
        <f>IF(LEN('Matter Data'!C710)&gt;80,LEN('Matter Data'!C710),"")</f>
        <v/>
      </c>
      <c r="R1278" s="18" t="str">
        <f>IF(LEN('Matter Data'!H710)&gt;40,LEN('Matter Data'!H710),"")</f>
        <v/>
      </c>
      <c r="S1278" s="21" t="b">
        <f>IF(LEN('Matter Data'!C710)&gt;0,CONCATENATE('Matter Data'!A710,'Matter Data'!B710,'Matter Data'!C710))</f>
        <v>0</v>
      </c>
      <c r="T1278" s="21">
        <f>IF(LEN('Matter Data'!C710)&gt;0,COUNTIF($S$2:$S$5001,CONCATENATE('Matter Data'!A710,'Matter Data'!B710,'Matter Data'!C710)),0)</f>
        <v>0</v>
      </c>
      <c r="U1278" s="22" t="str">
        <f>IF(LEN('Contacts Data'!B717)&gt;0,'Contacts Data'!B717,"")</f>
        <v/>
      </c>
      <c r="V1278" s="22" t="str">
        <f>IF(LEN('Contacts Data'!C717)&gt;0,'Contacts Data'!C717,"")</f>
        <v/>
      </c>
      <c r="W1278" s="22" t="str">
        <f>CONCATENATE(U1278, " ", V1278, " ", 'Contacts Data'!$A717)</f>
        <v xml:space="preserve">  </v>
      </c>
      <c r="X1278" s="22" t="str">
        <f>CONCATENATE('Matter Data'!A710, " ", 'Matter Data'!B710, " ", "Client")</f>
        <v xml:space="preserve">  Client</v>
      </c>
      <c r="Y1278" s="19" t="str">
        <f t="shared" si="20"/>
        <v/>
      </c>
    </row>
    <row r="1279" spans="1:25" x14ac:dyDescent="0.25">
      <c r="A1279" s="18" t="str">
        <f>IF(LEN('Contacts Data'!A718)&gt;20,LEN('Contacts Data'!A718),"")</f>
        <v/>
      </c>
      <c r="B1279" s="18" t="str">
        <f>IF(LEN('Contacts Data'!B718)&gt;0, LEN('Contacts Data'!B718) + LEN('Contacts Data'!C718), "")</f>
        <v/>
      </c>
      <c r="C1279" s="18" t="str">
        <f>IF(LEN('Contacts Data'!E718)&gt;20,LEN('Contacts Data'!E718),"")</f>
        <v/>
      </c>
      <c r="D1279" s="18" t="str">
        <f>IF(LEN('Contacts Data'!F718)&gt;20,LEN('Contacts Data'!F718),"")</f>
        <v/>
      </c>
      <c r="E1279" s="18" t="str">
        <f>IF(LEN('Contacts Data'!G718)&gt;20,LEN('Contacts Data'!G718),"")</f>
        <v/>
      </c>
      <c r="F1279" s="18" t="str">
        <f>IF(LEN('Contacts Data'!H718)&gt;60,LEN('Contacts Data'!H718),"")</f>
        <v/>
      </c>
      <c r="G1279" s="18" t="str">
        <f>IF(LEN('Contacts Data'!I718)&gt;128,LEN('Contacts Data'!I718),"")</f>
        <v/>
      </c>
      <c r="H1279" s="18" t="str">
        <f>IF(LEN('Contacts Data'!J718)&gt;60,LEN('Contacts Data'!J718),"")</f>
        <v/>
      </c>
      <c r="I1279" s="18" t="str">
        <f>IF(LEN('Contacts Data'!K718)&gt;30,LEN('Contacts Data'!K718),"")</f>
        <v/>
      </c>
      <c r="J1279" s="18" t="str">
        <f>IF(LEN('Contacts Data'!L718)&gt;2,LEN('Contacts Data'!L718),"")</f>
        <v/>
      </c>
      <c r="K1279" s="18" t="str">
        <f>IF(LEN('Contacts Data'!M718)&gt;16,LEN('Contacts Data'!M718),"")</f>
        <v/>
      </c>
      <c r="L1279" s="18" t="str">
        <f>IF(LEN('Contacts Data'!D718)&gt;128,LEN('Contacts Data'!D718),"")</f>
        <v/>
      </c>
      <c r="M1279" s="18" t="str">
        <f>IF(LEN('Contacts Data'!O718)&gt;1024,LEN('Contacts Data'!O718),"")</f>
        <v/>
      </c>
      <c r="P1279" s="18" t="str">
        <f>IF(LEN('Matter Data'!A711)&gt;0,LEN('Matter Data'!A711)+LEN('Matter Data'!B711),"")</f>
        <v/>
      </c>
      <c r="Q1279" s="18" t="str">
        <f>IF(LEN('Matter Data'!C711)&gt;80,LEN('Matter Data'!C711),"")</f>
        <v/>
      </c>
      <c r="R1279" s="18" t="str">
        <f>IF(LEN('Matter Data'!H711)&gt;40,LEN('Matter Data'!H711),"")</f>
        <v/>
      </c>
      <c r="S1279" s="21" t="b">
        <f>IF(LEN('Matter Data'!C711)&gt;0,CONCATENATE('Matter Data'!A711,'Matter Data'!B711,'Matter Data'!C711))</f>
        <v>0</v>
      </c>
      <c r="T1279" s="21">
        <f>IF(LEN('Matter Data'!C711)&gt;0,COUNTIF($S$2:$S$5001,CONCATENATE('Matter Data'!A711,'Matter Data'!B711,'Matter Data'!C711)),0)</f>
        <v>0</v>
      </c>
      <c r="U1279" s="22" t="str">
        <f>IF(LEN('Contacts Data'!B718)&gt;0,'Contacts Data'!B718,"")</f>
        <v/>
      </c>
      <c r="V1279" s="22" t="str">
        <f>IF(LEN('Contacts Data'!C718)&gt;0,'Contacts Data'!C718,"")</f>
        <v/>
      </c>
      <c r="W1279" s="22" t="str">
        <f>CONCATENATE(U1279, " ", V1279, " ", 'Contacts Data'!$A718)</f>
        <v xml:space="preserve">  </v>
      </c>
      <c r="X1279" s="22" t="str">
        <f>CONCATENATE('Matter Data'!A711, " ", 'Matter Data'!B711, " ", "Client")</f>
        <v xml:space="preserve">  Client</v>
      </c>
      <c r="Y1279" s="19" t="str">
        <f t="shared" si="20"/>
        <v/>
      </c>
    </row>
    <row r="1280" spans="1:25" x14ac:dyDescent="0.25">
      <c r="A1280" s="18" t="str">
        <f>IF(LEN('Contacts Data'!A719)&gt;20,LEN('Contacts Data'!A719),"")</f>
        <v/>
      </c>
      <c r="B1280" s="18" t="str">
        <f>IF(LEN('Contacts Data'!B719)&gt;0, LEN('Contacts Data'!B719) + LEN('Contacts Data'!C719), "")</f>
        <v/>
      </c>
      <c r="C1280" s="18" t="str">
        <f>IF(LEN('Contacts Data'!E719)&gt;20,LEN('Contacts Data'!E719),"")</f>
        <v/>
      </c>
      <c r="D1280" s="18" t="str">
        <f>IF(LEN('Contacts Data'!F719)&gt;20,LEN('Contacts Data'!F719),"")</f>
        <v/>
      </c>
      <c r="E1280" s="18" t="str">
        <f>IF(LEN('Contacts Data'!G719)&gt;20,LEN('Contacts Data'!G719),"")</f>
        <v/>
      </c>
      <c r="F1280" s="18" t="str">
        <f>IF(LEN('Contacts Data'!H719)&gt;60,LEN('Contacts Data'!H719),"")</f>
        <v/>
      </c>
      <c r="G1280" s="18" t="str">
        <f>IF(LEN('Contacts Data'!I719)&gt;128,LEN('Contacts Data'!I719),"")</f>
        <v/>
      </c>
      <c r="H1280" s="18" t="str">
        <f>IF(LEN('Contacts Data'!J719)&gt;60,LEN('Contacts Data'!J719),"")</f>
        <v/>
      </c>
      <c r="I1280" s="18" t="str">
        <f>IF(LEN('Contacts Data'!K719)&gt;30,LEN('Contacts Data'!K719),"")</f>
        <v/>
      </c>
      <c r="J1280" s="18" t="str">
        <f>IF(LEN('Contacts Data'!L719)&gt;2,LEN('Contacts Data'!L719),"")</f>
        <v/>
      </c>
      <c r="K1280" s="18" t="str">
        <f>IF(LEN('Contacts Data'!M719)&gt;16,LEN('Contacts Data'!M719),"")</f>
        <v/>
      </c>
      <c r="L1280" s="18" t="str">
        <f>IF(LEN('Contacts Data'!D719)&gt;128,LEN('Contacts Data'!D719),"")</f>
        <v/>
      </c>
      <c r="M1280" s="18" t="str">
        <f>IF(LEN('Contacts Data'!O719)&gt;1024,LEN('Contacts Data'!O719),"")</f>
        <v/>
      </c>
      <c r="P1280" s="18" t="str">
        <f>IF(LEN('Matter Data'!A712)&gt;0,LEN('Matter Data'!A712)+LEN('Matter Data'!B712),"")</f>
        <v/>
      </c>
      <c r="Q1280" s="18" t="str">
        <f>IF(LEN('Matter Data'!C712)&gt;80,LEN('Matter Data'!C712),"")</f>
        <v/>
      </c>
      <c r="R1280" s="18" t="str">
        <f>IF(LEN('Matter Data'!H712)&gt;40,LEN('Matter Data'!H712),"")</f>
        <v/>
      </c>
      <c r="S1280" s="21" t="b">
        <f>IF(LEN('Matter Data'!C712)&gt;0,CONCATENATE('Matter Data'!A712,'Matter Data'!B712,'Matter Data'!C712))</f>
        <v>0</v>
      </c>
      <c r="T1280" s="21">
        <f>IF(LEN('Matter Data'!C712)&gt;0,COUNTIF($S$2:$S$5001,CONCATENATE('Matter Data'!A712,'Matter Data'!B712,'Matter Data'!C712)),0)</f>
        <v>0</v>
      </c>
      <c r="U1280" s="22" t="str">
        <f>IF(LEN('Contacts Data'!B719)&gt;0,'Contacts Data'!B719,"")</f>
        <v/>
      </c>
      <c r="V1280" s="22" t="str">
        <f>IF(LEN('Contacts Data'!C719)&gt;0,'Contacts Data'!C719,"")</f>
        <v/>
      </c>
      <c r="W1280" s="22" t="str">
        <f>CONCATENATE(U1280, " ", V1280, " ", 'Contacts Data'!$A719)</f>
        <v xml:space="preserve">  </v>
      </c>
      <c r="X1280" s="22" t="str">
        <f>CONCATENATE('Matter Data'!A712, " ", 'Matter Data'!B712, " ", "Client")</f>
        <v xml:space="preserve">  Client</v>
      </c>
      <c r="Y1280" s="19" t="str">
        <f t="shared" si="20"/>
        <v/>
      </c>
    </row>
    <row r="1281" spans="1:25" x14ac:dyDescent="0.25">
      <c r="A1281" s="18" t="str">
        <f>IF(LEN('Contacts Data'!A720)&gt;20,LEN('Contacts Data'!A720),"")</f>
        <v/>
      </c>
      <c r="B1281" s="18" t="str">
        <f>IF(LEN('Contacts Data'!B720)&gt;0, LEN('Contacts Data'!B720) + LEN('Contacts Data'!C720), "")</f>
        <v/>
      </c>
      <c r="C1281" s="18" t="str">
        <f>IF(LEN('Contacts Data'!E720)&gt;20,LEN('Contacts Data'!E720),"")</f>
        <v/>
      </c>
      <c r="D1281" s="18" t="str">
        <f>IF(LEN('Contacts Data'!F720)&gt;20,LEN('Contacts Data'!F720),"")</f>
        <v/>
      </c>
      <c r="E1281" s="18" t="str">
        <f>IF(LEN('Contacts Data'!G720)&gt;20,LEN('Contacts Data'!G720),"")</f>
        <v/>
      </c>
      <c r="F1281" s="18" t="str">
        <f>IF(LEN('Contacts Data'!H720)&gt;60,LEN('Contacts Data'!H720),"")</f>
        <v/>
      </c>
      <c r="G1281" s="18" t="str">
        <f>IF(LEN('Contacts Data'!I720)&gt;128,LEN('Contacts Data'!I720),"")</f>
        <v/>
      </c>
      <c r="H1281" s="18" t="str">
        <f>IF(LEN('Contacts Data'!J720)&gt;60,LEN('Contacts Data'!J720),"")</f>
        <v/>
      </c>
      <c r="I1281" s="18" t="str">
        <f>IF(LEN('Contacts Data'!K720)&gt;30,LEN('Contacts Data'!K720),"")</f>
        <v/>
      </c>
      <c r="J1281" s="18" t="str">
        <f>IF(LEN('Contacts Data'!L720)&gt;2,LEN('Contacts Data'!L720),"")</f>
        <v/>
      </c>
      <c r="K1281" s="18" t="str">
        <f>IF(LEN('Contacts Data'!M720)&gt;16,LEN('Contacts Data'!M720),"")</f>
        <v/>
      </c>
      <c r="L1281" s="18" t="str">
        <f>IF(LEN('Contacts Data'!D720)&gt;128,LEN('Contacts Data'!D720),"")</f>
        <v/>
      </c>
      <c r="M1281" s="18" t="str">
        <f>IF(LEN('Contacts Data'!O720)&gt;1024,LEN('Contacts Data'!O720),"")</f>
        <v/>
      </c>
      <c r="P1281" s="18" t="str">
        <f>IF(LEN('Matter Data'!A713)&gt;0,LEN('Matter Data'!A713)+LEN('Matter Data'!B713),"")</f>
        <v/>
      </c>
      <c r="Q1281" s="18" t="str">
        <f>IF(LEN('Matter Data'!C713)&gt;80,LEN('Matter Data'!C713),"")</f>
        <v/>
      </c>
      <c r="R1281" s="18" t="str">
        <f>IF(LEN('Matter Data'!H713)&gt;40,LEN('Matter Data'!H713),"")</f>
        <v/>
      </c>
      <c r="S1281" s="21" t="b">
        <f>IF(LEN('Matter Data'!C713)&gt;0,CONCATENATE('Matter Data'!A713,'Matter Data'!B713,'Matter Data'!C713))</f>
        <v>0</v>
      </c>
      <c r="T1281" s="21">
        <f>IF(LEN('Matter Data'!C713)&gt;0,COUNTIF($S$2:$S$5001,CONCATENATE('Matter Data'!A713,'Matter Data'!B713,'Matter Data'!C713)),0)</f>
        <v>0</v>
      </c>
      <c r="U1281" s="22" t="str">
        <f>IF(LEN('Contacts Data'!B720)&gt;0,'Contacts Data'!B720,"")</f>
        <v/>
      </c>
      <c r="V1281" s="22" t="str">
        <f>IF(LEN('Contacts Data'!C720)&gt;0,'Contacts Data'!C720,"")</f>
        <v/>
      </c>
      <c r="W1281" s="22" t="str">
        <f>CONCATENATE(U1281, " ", V1281, " ", 'Contacts Data'!$A720)</f>
        <v xml:space="preserve">  </v>
      </c>
      <c r="X1281" s="22" t="str">
        <f>CONCATENATE('Matter Data'!A713, " ", 'Matter Data'!B713, " ", "Client")</f>
        <v xml:space="preserve">  Client</v>
      </c>
      <c r="Y1281" s="19" t="str">
        <f t="shared" si="20"/>
        <v/>
      </c>
    </row>
    <row r="1282" spans="1:25" x14ac:dyDescent="0.25">
      <c r="A1282" s="18" t="str">
        <f>IF(LEN('Contacts Data'!A721)&gt;20,LEN('Contacts Data'!A721),"")</f>
        <v/>
      </c>
      <c r="B1282" s="18" t="str">
        <f>IF(LEN('Contacts Data'!B721)&gt;0, LEN('Contacts Data'!B721) + LEN('Contacts Data'!C721), "")</f>
        <v/>
      </c>
      <c r="C1282" s="18" t="str">
        <f>IF(LEN('Contacts Data'!E721)&gt;20,LEN('Contacts Data'!E721),"")</f>
        <v/>
      </c>
      <c r="D1282" s="18" t="str">
        <f>IF(LEN('Contacts Data'!F721)&gt;20,LEN('Contacts Data'!F721),"")</f>
        <v/>
      </c>
      <c r="E1282" s="18" t="str">
        <f>IF(LEN('Contacts Data'!G721)&gt;20,LEN('Contacts Data'!G721),"")</f>
        <v/>
      </c>
      <c r="F1282" s="18" t="str">
        <f>IF(LEN('Contacts Data'!H721)&gt;60,LEN('Contacts Data'!H721),"")</f>
        <v/>
      </c>
      <c r="G1282" s="18" t="str">
        <f>IF(LEN('Contacts Data'!I721)&gt;128,LEN('Contacts Data'!I721),"")</f>
        <v/>
      </c>
      <c r="H1282" s="18" t="str">
        <f>IF(LEN('Contacts Data'!J721)&gt;60,LEN('Contacts Data'!J721),"")</f>
        <v/>
      </c>
      <c r="I1282" s="18" t="str">
        <f>IF(LEN('Contacts Data'!K721)&gt;30,LEN('Contacts Data'!K721),"")</f>
        <v/>
      </c>
      <c r="J1282" s="18" t="str">
        <f>IF(LEN('Contacts Data'!L721)&gt;2,LEN('Contacts Data'!L721),"")</f>
        <v/>
      </c>
      <c r="K1282" s="18" t="str">
        <f>IF(LEN('Contacts Data'!M721)&gt;16,LEN('Contacts Data'!M721),"")</f>
        <v/>
      </c>
      <c r="L1282" s="18" t="str">
        <f>IF(LEN('Contacts Data'!D721)&gt;128,LEN('Contacts Data'!D721),"")</f>
        <v/>
      </c>
      <c r="M1282" s="18" t="str">
        <f>IF(LEN('Contacts Data'!O721)&gt;1024,LEN('Contacts Data'!O721),"")</f>
        <v/>
      </c>
      <c r="P1282" s="18" t="str">
        <f>IF(LEN('Matter Data'!A714)&gt;0,LEN('Matter Data'!A714)+LEN('Matter Data'!B714),"")</f>
        <v/>
      </c>
      <c r="Q1282" s="18" t="str">
        <f>IF(LEN('Matter Data'!C714)&gt;80,LEN('Matter Data'!C714),"")</f>
        <v/>
      </c>
      <c r="R1282" s="18" t="str">
        <f>IF(LEN('Matter Data'!H714)&gt;40,LEN('Matter Data'!H714),"")</f>
        <v/>
      </c>
      <c r="S1282" s="21" t="b">
        <f>IF(LEN('Matter Data'!C714)&gt;0,CONCATENATE('Matter Data'!A714,'Matter Data'!B714,'Matter Data'!C714))</f>
        <v>0</v>
      </c>
      <c r="T1282" s="21">
        <f>IF(LEN('Matter Data'!C714)&gt;0,COUNTIF($S$2:$S$5001,CONCATENATE('Matter Data'!A714,'Matter Data'!B714,'Matter Data'!C714)),0)</f>
        <v>0</v>
      </c>
      <c r="U1282" s="22" t="str">
        <f>IF(LEN('Contacts Data'!B721)&gt;0,'Contacts Data'!B721,"")</f>
        <v/>
      </c>
      <c r="V1282" s="22" t="str">
        <f>IF(LEN('Contacts Data'!C721)&gt;0,'Contacts Data'!C721,"")</f>
        <v/>
      </c>
      <c r="W1282" s="22" t="str">
        <f>CONCATENATE(U1282, " ", V1282, " ", 'Contacts Data'!$A721)</f>
        <v xml:space="preserve">  </v>
      </c>
      <c r="X1282" s="22" t="str">
        <f>CONCATENATE('Matter Data'!A714, " ", 'Matter Data'!B714, " ", "Client")</f>
        <v xml:space="preserve">  Client</v>
      </c>
      <c r="Y1282" s="19" t="str">
        <f t="shared" si="20"/>
        <v/>
      </c>
    </row>
    <row r="1283" spans="1:25" x14ac:dyDescent="0.25">
      <c r="A1283" s="18" t="str">
        <f>IF(LEN('Contacts Data'!A722)&gt;20,LEN('Contacts Data'!A722),"")</f>
        <v/>
      </c>
      <c r="B1283" s="18" t="str">
        <f>IF(LEN('Contacts Data'!B722)&gt;0, LEN('Contacts Data'!B722) + LEN('Contacts Data'!C722), "")</f>
        <v/>
      </c>
      <c r="C1283" s="18" t="str">
        <f>IF(LEN('Contacts Data'!E722)&gt;20,LEN('Contacts Data'!E722),"")</f>
        <v/>
      </c>
      <c r="D1283" s="18" t="str">
        <f>IF(LEN('Contacts Data'!F722)&gt;20,LEN('Contacts Data'!F722),"")</f>
        <v/>
      </c>
      <c r="E1283" s="18" t="str">
        <f>IF(LEN('Contacts Data'!G722)&gt;20,LEN('Contacts Data'!G722),"")</f>
        <v/>
      </c>
      <c r="F1283" s="18" t="str">
        <f>IF(LEN('Contacts Data'!H722)&gt;60,LEN('Contacts Data'!H722),"")</f>
        <v/>
      </c>
      <c r="G1283" s="18" t="str">
        <f>IF(LEN('Contacts Data'!I722)&gt;128,LEN('Contacts Data'!I722),"")</f>
        <v/>
      </c>
      <c r="H1283" s="18" t="str">
        <f>IF(LEN('Contacts Data'!J722)&gt;60,LEN('Contacts Data'!J722),"")</f>
        <v/>
      </c>
      <c r="I1283" s="18" t="str">
        <f>IF(LEN('Contacts Data'!K722)&gt;30,LEN('Contacts Data'!K722),"")</f>
        <v/>
      </c>
      <c r="J1283" s="18" t="str">
        <f>IF(LEN('Contacts Data'!L722)&gt;2,LEN('Contacts Data'!L722),"")</f>
        <v/>
      </c>
      <c r="K1283" s="18" t="str">
        <f>IF(LEN('Contacts Data'!M722)&gt;16,LEN('Contacts Data'!M722),"")</f>
        <v/>
      </c>
      <c r="L1283" s="18" t="str">
        <f>IF(LEN('Contacts Data'!D722)&gt;128,LEN('Contacts Data'!D722),"")</f>
        <v/>
      </c>
      <c r="M1283" s="18" t="str">
        <f>IF(LEN('Contacts Data'!O722)&gt;1024,LEN('Contacts Data'!O722),"")</f>
        <v/>
      </c>
      <c r="P1283" s="18" t="str">
        <f>IF(LEN('Matter Data'!A715)&gt;0,LEN('Matter Data'!A715)+LEN('Matter Data'!B715),"")</f>
        <v/>
      </c>
      <c r="Q1283" s="18" t="str">
        <f>IF(LEN('Matter Data'!C715)&gt;80,LEN('Matter Data'!C715),"")</f>
        <v/>
      </c>
      <c r="R1283" s="18" t="str">
        <f>IF(LEN('Matter Data'!H715)&gt;40,LEN('Matter Data'!H715),"")</f>
        <v/>
      </c>
      <c r="S1283" s="21" t="b">
        <f>IF(LEN('Matter Data'!C715)&gt;0,CONCATENATE('Matter Data'!A715,'Matter Data'!B715,'Matter Data'!C715))</f>
        <v>0</v>
      </c>
      <c r="T1283" s="21">
        <f>IF(LEN('Matter Data'!C715)&gt;0,COUNTIF($S$2:$S$5001,CONCATENATE('Matter Data'!A715,'Matter Data'!B715,'Matter Data'!C715)),0)</f>
        <v>0</v>
      </c>
      <c r="U1283" s="22" t="str">
        <f>IF(LEN('Contacts Data'!B722)&gt;0,'Contacts Data'!B722,"")</f>
        <v/>
      </c>
      <c r="V1283" s="22" t="str">
        <f>IF(LEN('Contacts Data'!C722)&gt;0,'Contacts Data'!C722,"")</f>
        <v/>
      </c>
      <c r="W1283" s="22" t="str">
        <f>CONCATENATE(U1283, " ", V1283, " ", 'Contacts Data'!$A722)</f>
        <v xml:space="preserve">  </v>
      </c>
      <c r="X1283" s="22" t="str">
        <f>CONCATENATE('Matter Data'!A715, " ", 'Matter Data'!B715, " ", "Client")</f>
        <v xml:space="preserve">  Client</v>
      </c>
      <c r="Y1283" s="19" t="str">
        <f t="shared" si="20"/>
        <v/>
      </c>
    </row>
    <row r="1284" spans="1:25" x14ac:dyDescent="0.25">
      <c r="A1284" s="18" t="str">
        <f>IF(LEN('Contacts Data'!A723)&gt;20,LEN('Contacts Data'!A723),"")</f>
        <v/>
      </c>
      <c r="B1284" s="18" t="str">
        <f>IF(LEN('Contacts Data'!B723)&gt;0, LEN('Contacts Data'!B723) + LEN('Contacts Data'!C723), "")</f>
        <v/>
      </c>
      <c r="C1284" s="18" t="str">
        <f>IF(LEN('Contacts Data'!E723)&gt;20,LEN('Contacts Data'!E723),"")</f>
        <v/>
      </c>
      <c r="D1284" s="18" t="str">
        <f>IF(LEN('Contacts Data'!F723)&gt;20,LEN('Contacts Data'!F723),"")</f>
        <v/>
      </c>
      <c r="E1284" s="18" t="str">
        <f>IF(LEN('Contacts Data'!G723)&gt;20,LEN('Contacts Data'!G723),"")</f>
        <v/>
      </c>
      <c r="F1284" s="18" t="str">
        <f>IF(LEN('Contacts Data'!H723)&gt;60,LEN('Contacts Data'!H723),"")</f>
        <v/>
      </c>
      <c r="G1284" s="18" t="str">
        <f>IF(LEN('Contacts Data'!I723)&gt;128,LEN('Contacts Data'!I723),"")</f>
        <v/>
      </c>
      <c r="H1284" s="18" t="str">
        <f>IF(LEN('Contacts Data'!J723)&gt;60,LEN('Contacts Data'!J723),"")</f>
        <v/>
      </c>
      <c r="I1284" s="18" t="str">
        <f>IF(LEN('Contacts Data'!K723)&gt;30,LEN('Contacts Data'!K723),"")</f>
        <v/>
      </c>
      <c r="J1284" s="18" t="str">
        <f>IF(LEN('Contacts Data'!L723)&gt;2,LEN('Contacts Data'!L723),"")</f>
        <v/>
      </c>
      <c r="K1284" s="18" t="str">
        <f>IF(LEN('Contacts Data'!M723)&gt;16,LEN('Contacts Data'!M723),"")</f>
        <v/>
      </c>
      <c r="L1284" s="18" t="str">
        <f>IF(LEN('Contacts Data'!D723)&gt;128,LEN('Contacts Data'!D723),"")</f>
        <v/>
      </c>
      <c r="M1284" s="18" t="str">
        <f>IF(LEN('Contacts Data'!O723)&gt;1024,LEN('Contacts Data'!O723),"")</f>
        <v/>
      </c>
      <c r="P1284" s="18" t="str">
        <f>IF(LEN('Matter Data'!A716)&gt;0,LEN('Matter Data'!A716)+LEN('Matter Data'!B716),"")</f>
        <v/>
      </c>
      <c r="Q1284" s="18" t="str">
        <f>IF(LEN('Matter Data'!C716)&gt;80,LEN('Matter Data'!C716),"")</f>
        <v/>
      </c>
      <c r="R1284" s="18" t="str">
        <f>IF(LEN('Matter Data'!H716)&gt;40,LEN('Matter Data'!H716),"")</f>
        <v/>
      </c>
      <c r="S1284" s="21" t="b">
        <f>IF(LEN('Matter Data'!C716)&gt;0,CONCATENATE('Matter Data'!A716,'Matter Data'!B716,'Matter Data'!C716))</f>
        <v>0</v>
      </c>
      <c r="T1284" s="21">
        <f>IF(LEN('Matter Data'!C716)&gt;0,COUNTIF($S$2:$S$5001,CONCATENATE('Matter Data'!A716,'Matter Data'!B716,'Matter Data'!C716)),0)</f>
        <v>0</v>
      </c>
      <c r="U1284" s="22" t="str">
        <f>IF(LEN('Contacts Data'!B723)&gt;0,'Contacts Data'!B723,"")</f>
        <v/>
      </c>
      <c r="V1284" s="22" t="str">
        <f>IF(LEN('Contacts Data'!C723)&gt;0,'Contacts Data'!C723,"")</f>
        <v/>
      </c>
      <c r="W1284" s="22" t="str">
        <f>CONCATENATE(U1284, " ", V1284, " ", 'Contacts Data'!$A723)</f>
        <v xml:space="preserve">  </v>
      </c>
      <c r="X1284" s="22" t="str">
        <f>CONCATENATE('Matter Data'!A716, " ", 'Matter Data'!B716, " ", "Client")</f>
        <v xml:space="preserve">  Client</v>
      </c>
      <c r="Y1284" s="19" t="str">
        <f t="shared" si="20"/>
        <v/>
      </c>
    </row>
    <row r="1285" spans="1:25" x14ac:dyDescent="0.25">
      <c r="A1285" s="18" t="str">
        <f>IF(LEN('Contacts Data'!A724)&gt;20,LEN('Contacts Data'!A724),"")</f>
        <v/>
      </c>
      <c r="B1285" s="18" t="str">
        <f>IF(LEN('Contacts Data'!B724)&gt;0, LEN('Contacts Data'!B724) + LEN('Contacts Data'!C724), "")</f>
        <v/>
      </c>
      <c r="C1285" s="18" t="str">
        <f>IF(LEN('Contacts Data'!E724)&gt;20,LEN('Contacts Data'!E724),"")</f>
        <v/>
      </c>
      <c r="D1285" s="18" t="str">
        <f>IF(LEN('Contacts Data'!F724)&gt;20,LEN('Contacts Data'!F724),"")</f>
        <v/>
      </c>
      <c r="E1285" s="18" t="str">
        <f>IF(LEN('Contacts Data'!G724)&gt;20,LEN('Contacts Data'!G724),"")</f>
        <v/>
      </c>
      <c r="F1285" s="18" t="str">
        <f>IF(LEN('Contacts Data'!H724)&gt;60,LEN('Contacts Data'!H724),"")</f>
        <v/>
      </c>
      <c r="G1285" s="18" t="str">
        <f>IF(LEN('Contacts Data'!I724)&gt;128,LEN('Contacts Data'!I724),"")</f>
        <v/>
      </c>
      <c r="H1285" s="18" t="str">
        <f>IF(LEN('Contacts Data'!J724)&gt;60,LEN('Contacts Data'!J724),"")</f>
        <v/>
      </c>
      <c r="I1285" s="18" t="str">
        <f>IF(LEN('Contacts Data'!K724)&gt;30,LEN('Contacts Data'!K724),"")</f>
        <v/>
      </c>
      <c r="J1285" s="18" t="str">
        <f>IF(LEN('Contacts Data'!L724)&gt;2,LEN('Contacts Data'!L724),"")</f>
        <v/>
      </c>
      <c r="K1285" s="18" t="str">
        <f>IF(LEN('Contacts Data'!M724)&gt;16,LEN('Contacts Data'!M724),"")</f>
        <v/>
      </c>
      <c r="L1285" s="18" t="str">
        <f>IF(LEN('Contacts Data'!D724)&gt;128,LEN('Contacts Data'!D724),"")</f>
        <v/>
      </c>
      <c r="M1285" s="18" t="str">
        <f>IF(LEN('Contacts Data'!O724)&gt;1024,LEN('Contacts Data'!O724),"")</f>
        <v/>
      </c>
      <c r="P1285" s="18" t="str">
        <f>IF(LEN('Matter Data'!A717)&gt;0,LEN('Matter Data'!A717)+LEN('Matter Data'!B717),"")</f>
        <v/>
      </c>
      <c r="Q1285" s="18" t="str">
        <f>IF(LEN('Matter Data'!C717)&gt;80,LEN('Matter Data'!C717),"")</f>
        <v/>
      </c>
      <c r="R1285" s="18" t="str">
        <f>IF(LEN('Matter Data'!H717)&gt;40,LEN('Matter Data'!H717),"")</f>
        <v/>
      </c>
      <c r="S1285" s="21" t="b">
        <f>IF(LEN('Matter Data'!C717)&gt;0,CONCATENATE('Matter Data'!A717,'Matter Data'!B717,'Matter Data'!C717))</f>
        <v>0</v>
      </c>
      <c r="T1285" s="21">
        <f>IF(LEN('Matter Data'!C717)&gt;0,COUNTIF($S$2:$S$5001,CONCATENATE('Matter Data'!A717,'Matter Data'!B717,'Matter Data'!C717)),0)</f>
        <v>0</v>
      </c>
      <c r="U1285" s="22" t="str">
        <f>IF(LEN('Contacts Data'!B724)&gt;0,'Contacts Data'!B724,"")</f>
        <v/>
      </c>
      <c r="V1285" s="22" t="str">
        <f>IF(LEN('Contacts Data'!C724)&gt;0,'Contacts Data'!C724,"")</f>
        <v/>
      </c>
      <c r="W1285" s="22" t="str">
        <f>CONCATENATE(U1285, " ", V1285, " ", 'Contacts Data'!$A724)</f>
        <v xml:space="preserve">  </v>
      </c>
      <c r="X1285" s="22" t="str">
        <f>CONCATENATE('Matter Data'!A717, " ", 'Matter Data'!B717, " ", "Client")</f>
        <v xml:space="preserve">  Client</v>
      </c>
      <c r="Y1285" s="19" t="str">
        <f t="shared" si="20"/>
        <v/>
      </c>
    </row>
    <row r="1286" spans="1:25" x14ac:dyDescent="0.25">
      <c r="A1286" s="18" t="str">
        <f>IF(LEN('Contacts Data'!A725)&gt;20,LEN('Contacts Data'!A725),"")</f>
        <v/>
      </c>
      <c r="B1286" s="18" t="str">
        <f>IF(LEN('Contacts Data'!B725)&gt;0, LEN('Contacts Data'!B725) + LEN('Contacts Data'!C725), "")</f>
        <v/>
      </c>
      <c r="C1286" s="18" t="str">
        <f>IF(LEN('Contacts Data'!E725)&gt;20,LEN('Contacts Data'!E725),"")</f>
        <v/>
      </c>
      <c r="D1286" s="18" t="str">
        <f>IF(LEN('Contacts Data'!F725)&gt;20,LEN('Contacts Data'!F725),"")</f>
        <v/>
      </c>
      <c r="E1286" s="18" t="str">
        <f>IF(LEN('Contacts Data'!G725)&gt;20,LEN('Contacts Data'!G725),"")</f>
        <v/>
      </c>
      <c r="F1286" s="18" t="str">
        <f>IF(LEN('Contacts Data'!H725)&gt;60,LEN('Contacts Data'!H725),"")</f>
        <v/>
      </c>
      <c r="G1286" s="18" t="str">
        <f>IF(LEN('Contacts Data'!I725)&gt;128,LEN('Contacts Data'!I725),"")</f>
        <v/>
      </c>
      <c r="H1286" s="18" t="str">
        <f>IF(LEN('Contacts Data'!J725)&gt;60,LEN('Contacts Data'!J725),"")</f>
        <v/>
      </c>
      <c r="I1286" s="18" t="str">
        <f>IF(LEN('Contacts Data'!K725)&gt;30,LEN('Contacts Data'!K725),"")</f>
        <v/>
      </c>
      <c r="J1286" s="18" t="str">
        <f>IF(LEN('Contacts Data'!L725)&gt;2,LEN('Contacts Data'!L725),"")</f>
        <v/>
      </c>
      <c r="K1286" s="18" t="str">
        <f>IF(LEN('Contacts Data'!M725)&gt;16,LEN('Contacts Data'!M725),"")</f>
        <v/>
      </c>
      <c r="L1286" s="18" t="str">
        <f>IF(LEN('Contacts Data'!D725)&gt;128,LEN('Contacts Data'!D725),"")</f>
        <v/>
      </c>
      <c r="M1286" s="18" t="str">
        <f>IF(LEN('Contacts Data'!O725)&gt;1024,LEN('Contacts Data'!O725),"")</f>
        <v/>
      </c>
      <c r="P1286" s="18" t="str">
        <f>IF(LEN('Matter Data'!A718)&gt;0,LEN('Matter Data'!A718)+LEN('Matter Data'!B718),"")</f>
        <v/>
      </c>
      <c r="Q1286" s="18" t="str">
        <f>IF(LEN('Matter Data'!C718)&gt;80,LEN('Matter Data'!C718),"")</f>
        <v/>
      </c>
      <c r="R1286" s="18" t="str">
        <f>IF(LEN('Matter Data'!H718)&gt;40,LEN('Matter Data'!H718),"")</f>
        <v/>
      </c>
      <c r="S1286" s="21" t="b">
        <f>IF(LEN('Matter Data'!C718)&gt;0,CONCATENATE('Matter Data'!A718,'Matter Data'!B718,'Matter Data'!C718))</f>
        <v>0</v>
      </c>
      <c r="T1286" s="21">
        <f>IF(LEN('Matter Data'!C718)&gt;0,COUNTIF($S$2:$S$5001,CONCATENATE('Matter Data'!A718,'Matter Data'!B718,'Matter Data'!C718)),0)</f>
        <v>0</v>
      </c>
      <c r="U1286" s="22" t="str">
        <f>IF(LEN('Contacts Data'!B725)&gt;0,'Contacts Data'!B725,"")</f>
        <v/>
      </c>
      <c r="V1286" s="22" t="str">
        <f>IF(LEN('Contacts Data'!C725)&gt;0,'Contacts Data'!C725,"")</f>
        <v/>
      </c>
      <c r="W1286" s="22" t="str">
        <f>CONCATENATE(U1286, " ", V1286, " ", 'Contacts Data'!$A725)</f>
        <v xml:space="preserve">  </v>
      </c>
      <c r="X1286" s="22" t="str">
        <f>CONCATENATE('Matter Data'!A718, " ", 'Matter Data'!B718, " ", "Client")</f>
        <v xml:space="preserve">  Client</v>
      </c>
      <c r="Y1286" s="19" t="str">
        <f t="shared" si="20"/>
        <v/>
      </c>
    </row>
    <row r="1287" spans="1:25" x14ac:dyDescent="0.25">
      <c r="A1287" s="18" t="str">
        <f>IF(LEN('Contacts Data'!A726)&gt;20,LEN('Contacts Data'!A726),"")</f>
        <v/>
      </c>
      <c r="B1287" s="18" t="str">
        <f>IF(LEN('Contacts Data'!B726)&gt;0, LEN('Contacts Data'!B726) + LEN('Contacts Data'!C726), "")</f>
        <v/>
      </c>
      <c r="C1287" s="18" t="str">
        <f>IF(LEN('Contacts Data'!E726)&gt;20,LEN('Contacts Data'!E726),"")</f>
        <v/>
      </c>
      <c r="D1287" s="18" t="str">
        <f>IF(LEN('Contacts Data'!F726)&gt;20,LEN('Contacts Data'!F726),"")</f>
        <v/>
      </c>
      <c r="E1287" s="18" t="str">
        <f>IF(LEN('Contacts Data'!G726)&gt;20,LEN('Contacts Data'!G726),"")</f>
        <v/>
      </c>
      <c r="F1287" s="18" t="str">
        <f>IF(LEN('Contacts Data'!H726)&gt;60,LEN('Contacts Data'!H726),"")</f>
        <v/>
      </c>
      <c r="G1287" s="18" t="str">
        <f>IF(LEN('Contacts Data'!I726)&gt;128,LEN('Contacts Data'!I726),"")</f>
        <v/>
      </c>
      <c r="H1287" s="18" t="str">
        <f>IF(LEN('Contacts Data'!J726)&gt;60,LEN('Contacts Data'!J726),"")</f>
        <v/>
      </c>
      <c r="I1287" s="18" t="str">
        <f>IF(LEN('Contacts Data'!K726)&gt;30,LEN('Contacts Data'!K726),"")</f>
        <v/>
      </c>
      <c r="J1287" s="18" t="str">
        <f>IF(LEN('Contacts Data'!L726)&gt;2,LEN('Contacts Data'!L726),"")</f>
        <v/>
      </c>
      <c r="K1287" s="18" t="str">
        <f>IF(LEN('Contacts Data'!M726)&gt;16,LEN('Contacts Data'!M726),"")</f>
        <v/>
      </c>
      <c r="L1287" s="18" t="str">
        <f>IF(LEN('Contacts Data'!D726)&gt;128,LEN('Contacts Data'!D726),"")</f>
        <v/>
      </c>
      <c r="M1287" s="18" t="str">
        <f>IF(LEN('Contacts Data'!O726)&gt;1024,LEN('Contacts Data'!O726),"")</f>
        <v/>
      </c>
      <c r="P1287" s="18" t="str">
        <f>IF(LEN('Matter Data'!A719)&gt;0,LEN('Matter Data'!A719)+LEN('Matter Data'!B719),"")</f>
        <v/>
      </c>
      <c r="Q1287" s="18" t="str">
        <f>IF(LEN('Matter Data'!C719)&gt;80,LEN('Matter Data'!C719),"")</f>
        <v/>
      </c>
      <c r="R1287" s="18" t="str">
        <f>IF(LEN('Matter Data'!H719)&gt;40,LEN('Matter Data'!H719),"")</f>
        <v/>
      </c>
      <c r="S1287" s="21" t="b">
        <f>IF(LEN('Matter Data'!C719)&gt;0,CONCATENATE('Matter Data'!A719,'Matter Data'!B719,'Matter Data'!C719))</f>
        <v>0</v>
      </c>
      <c r="T1287" s="21">
        <f>IF(LEN('Matter Data'!C719)&gt;0,COUNTIF($S$2:$S$5001,CONCATENATE('Matter Data'!A719,'Matter Data'!B719,'Matter Data'!C719)),0)</f>
        <v>0</v>
      </c>
      <c r="U1287" s="22" t="str">
        <f>IF(LEN('Contacts Data'!B726)&gt;0,'Contacts Data'!B726,"")</f>
        <v/>
      </c>
      <c r="V1287" s="22" t="str">
        <f>IF(LEN('Contacts Data'!C726)&gt;0,'Contacts Data'!C726,"")</f>
        <v/>
      </c>
      <c r="W1287" s="22" t="str">
        <f>CONCATENATE(U1287, " ", V1287, " ", 'Contacts Data'!$A726)</f>
        <v xml:space="preserve">  </v>
      </c>
      <c r="X1287" s="22" t="str">
        <f>CONCATENATE('Matter Data'!A719, " ", 'Matter Data'!B719, " ", "Client")</f>
        <v xml:space="preserve">  Client</v>
      </c>
      <c r="Y1287" s="19" t="str">
        <f t="shared" si="20"/>
        <v/>
      </c>
    </row>
    <row r="1288" spans="1:25" x14ac:dyDescent="0.25">
      <c r="A1288" s="18" t="str">
        <f>IF(LEN('Contacts Data'!A727)&gt;20,LEN('Contacts Data'!A727),"")</f>
        <v/>
      </c>
      <c r="B1288" s="18" t="str">
        <f>IF(LEN('Contacts Data'!B727)&gt;0, LEN('Contacts Data'!B727) + LEN('Contacts Data'!C727), "")</f>
        <v/>
      </c>
      <c r="C1288" s="18" t="str">
        <f>IF(LEN('Contacts Data'!E727)&gt;20,LEN('Contacts Data'!E727),"")</f>
        <v/>
      </c>
      <c r="D1288" s="18" t="str">
        <f>IF(LEN('Contacts Data'!F727)&gt;20,LEN('Contacts Data'!F727),"")</f>
        <v/>
      </c>
      <c r="E1288" s="18" t="str">
        <f>IF(LEN('Contacts Data'!G727)&gt;20,LEN('Contacts Data'!G727),"")</f>
        <v/>
      </c>
      <c r="F1288" s="18" t="str">
        <f>IF(LEN('Contacts Data'!H727)&gt;60,LEN('Contacts Data'!H727),"")</f>
        <v/>
      </c>
      <c r="G1288" s="18" t="str">
        <f>IF(LEN('Contacts Data'!I727)&gt;128,LEN('Contacts Data'!I727),"")</f>
        <v/>
      </c>
      <c r="H1288" s="18" t="str">
        <f>IF(LEN('Contacts Data'!J727)&gt;60,LEN('Contacts Data'!J727),"")</f>
        <v/>
      </c>
      <c r="I1288" s="18" t="str">
        <f>IF(LEN('Contacts Data'!K727)&gt;30,LEN('Contacts Data'!K727),"")</f>
        <v/>
      </c>
      <c r="J1288" s="18" t="str">
        <f>IF(LEN('Contacts Data'!L727)&gt;2,LEN('Contacts Data'!L727),"")</f>
        <v/>
      </c>
      <c r="K1288" s="18" t="str">
        <f>IF(LEN('Contacts Data'!M727)&gt;16,LEN('Contacts Data'!M727),"")</f>
        <v/>
      </c>
      <c r="L1288" s="18" t="str">
        <f>IF(LEN('Contacts Data'!D727)&gt;128,LEN('Contacts Data'!D727),"")</f>
        <v/>
      </c>
      <c r="M1288" s="18" t="str">
        <f>IF(LEN('Contacts Data'!O727)&gt;1024,LEN('Contacts Data'!O727),"")</f>
        <v/>
      </c>
      <c r="P1288" s="18" t="str">
        <f>IF(LEN('Matter Data'!A720)&gt;0,LEN('Matter Data'!A720)+LEN('Matter Data'!B720),"")</f>
        <v/>
      </c>
      <c r="Q1288" s="18" t="str">
        <f>IF(LEN('Matter Data'!C720)&gt;80,LEN('Matter Data'!C720),"")</f>
        <v/>
      </c>
      <c r="R1288" s="18" t="str">
        <f>IF(LEN('Matter Data'!H720)&gt;40,LEN('Matter Data'!H720),"")</f>
        <v/>
      </c>
      <c r="S1288" s="21" t="b">
        <f>IF(LEN('Matter Data'!C720)&gt;0,CONCATENATE('Matter Data'!A720,'Matter Data'!B720,'Matter Data'!C720))</f>
        <v>0</v>
      </c>
      <c r="T1288" s="21">
        <f>IF(LEN('Matter Data'!C720)&gt;0,COUNTIF($S$2:$S$5001,CONCATENATE('Matter Data'!A720,'Matter Data'!B720,'Matter Data'!C720)),0)</f>
        <v>0</v>
      </c>
      <c r="U1288" s="22" t="str">
        <f>IF(LEN('Contacts Data'!B727)&gt;0,'Contacts Data'!B727,"")</f>
        <v/>
      </c>
      <c r="V1288" s="22" t="str">
        <f>IF(LEN('Contacts Data'!C727)&gt;0,'Contacts Data'!C727,"")</f>
        <v/>
      </c>
      <c r="W1288" s="22" t="str">
        <f>CONCATENATE(U1288, " ", V1288, " ", 'Contacts Data'!$A727)</f>
        <v xml:space="preserve">  </v>
      </c>
      <c r="X1288" s="22" t="str">
        <f>CONCATENATE('Matter Data'!A720, " ", 'Matter Data'!B720, " ", "Client")</f>
        <v xml:space="preserve">  Client</v>
      </c>
      <c r="Y1288" s="19" t="str">
        <f t="shared" si="20"/>
        <v/>
      </c>
    </row>
    <row r="1289" spans="1:25" x14ac:dyDescent="0.25">
      <c r="A1289" s="18" t="str">
        <f>IF(LEN('Contacts Data'!A728)&gt;20,LEN('Contacts Data'!A728),"")</f>
        <v/>
      </c>
      <c r="B1289" s="18" t="str">
        <f>IF(LEN('Contacts Data'!B728)&gt;0, LEN('Contacts Data'!B728) + LEN('Contacts Data'!C728), "")</f>
        <v/>
      </c>
      <c r="C1289" s="18" t="str">
        <f>IF(LEN('Contacts Data'!E728)&gt;20,LEN('Contacts Data'!E728),"")</f>
        <v/>
      </c>
      <c r="D1289" s="18" t="str">
        <f>IF(LEN('Contacts Data'!F728)&gt;20,LEN('Contacts Data'!F728),"")</f>
        <v/>
      </c>
      <c r="E1289" s="18" t="str">
        <f>IF(LEN('Contacts Data'!G728)&gt;20,LEN('Contacts Data'!G728),"")</f>
        <v/>
      </c>
      <c r="F1289" s="18" t="str">
        <f>IF(LEN('Contacts Data'!H728)&gt;60,LEN('Contacts Data'!H728),"")</f>
        <v/>
      </c>
      <c r="G1289" s="18" t="str">
        <f>IF(LEN('Contacts Data'!I728)&gt;128,LEN('Contacts Data'!I728),"")</f>
        <v/>
      </c>
      <c r="H1289" s="18" t="str">
        <f>IF(LEN('Contacts Data'!J728)&gt;60,LEN('Contacts Data'!J728),"")</f>
        <v/>
      </c>
      <c r="I1289" s="18" t="str">
        <f>IF(LEN('Contacts Data'!K728)&gt;30,LEN('Contacts Data'!K728),"")</f>
        <v/>
      </c>
      <c r="J1289" s="18" t="str">
        <f>IF(LEN('Contacts Data'!L728)&gt;2,LEN('Contacts Data'!L728),"")</f>
        <v/>
      </c>
      <c r="K1289" s="18" t="str">
        <f>IF(LEN('Contacts Data'!M728)&gt;16,LEN('Contacts Data'!M728),"")</f>
        <v/>
      </c>
      <c r="L1289" s="18" t="str">
        <f>IF(LEN('Contacts Data'!D728)&gt;128,LEN('Contacts Data'!D728),"")</f>
        <v/>
      </c>
      <c r="M1289" s="18" t="str">
        <f>IF(LEN('Contacts Data'!O728)&gt;1024,LEN('Contacts Data'!O728),"")</f>
        <v/>
      </c>
      <c r="P1289" s="18" t="str">
        <f>IF(LEN('Matter Data'!A721)&gt;0,LEN('Matter Data'!A721)+LEN('Matter Data'!B721),"")</f>
        <v/>
      </c>
      <c r="Q1289" s="18" t="str">
        <f>IF(LEN('Matter Data'!C721)&gt;80,LEN('Matter Data'!C721),"")</f>
        <v/>
      </c>
      <c r="R1289" s="18" t="str">
        <f>IF(LEN('Matter Data'!H721)&gt;40,LEN('Matter Data'!H721),"")</f>
        <v/>
      </c>
      <c r="S1289" s="21" t="b">
        <f>IF(LEN('Matter Data'!C721)&gt;0,CONCATENATE('Matter Data'!A721,'Matter Data'!B721,'Matter Data'!C721))</f>
        <v>0</v>
      </c>
      <c r="T1289" s="21">
        <f>IF(LEN('Matter Data'!C721)&gt;0,COUNTIF($S$2:$S$5001,CONCATENATE('Matter Data'!A721,'Matter Data'!B721,'Matter Data'!C721)),0)</f>
        <v>0</v>
      </c>
      <c r="U1289" s="22" t="str">
        <f>IF(LEN('Contacts Data'!B728)&gt;0,'Contacts Data'!B728,"")</f>
        <v/>
      </c>
      <c r="V1289" s="22" t="str">
        <f>IF(LEN('Contacts Data'!C728)&gt;0,'Contacts Data'!C728,"")</f>
        <v/>
      </c>
      <c r="W1289" s="22" t="str">
        <f>CONCATENATE(U1289, " ", V1289, " ", 'Contacts Data'!$A728)</f>
        <v xml:space="preserve">  </v>
      </c>
      <c r="X1289" s="22" t="str">
        <f>CONCATENATE('Matter Data'!A721, " ", 'Matter Data'!B721, " ", "Client")</f>
        <v xml:space="preserve">  Client</v>
      </c>
      <c r="Y1289" s="19" t="str">
        <f t="shared" si="20"/>
        <v/>
      </c>
    </row>
    <row r="1290" spans="1:25" x14ac:dyDescent="0.25">
      <c r="A1290" s="18" t="str">
        <f>IF(LEN('Contacts Data'!A729)&gt;20,LEN('Contacts Data'!A729),"")</f>
        <v/>
      </c>
      <c r="B1290" s="18" t="str">
        <f>IF(LEN('Contacts Data'!B729)&gt;0, LEN('Contacts Data'!B729) + LEN('Contacts Data'!C729), "")</f>
        <v/>
      </c>
      <c r="C1290" s="18" t="str">
        <f>IF(LEN('Contacts Data'!E729)&gt;20,LEN('Contacts Data'!E729),"")</f>
        <v/>
      </c>
      <c r="D1290" s="18" t="str">
        <f>IF(LEN('Contacts Data'!F729)&gt;20,LEN('Contacts Data'!F729),"")</f>
        <v/>
      </c>
      <c r="E1290" s="18" t="str">
        <f>IF(LEN('Contacts Data'!G729)&gt;20,LEN('Contacts Data'!G729),"")</f>
        <v/>
      </c>
      <c r="F1290" s="18" t="str">
        <f>IF(LEN('Contacts Data'!H729)&gt;60,LEN('Contacts Data'!H729),"")</f>
        <v/>
      </c>
      <c r="G1290" s="18" t="str">
        <f>IF(LEN('Contacts Data'!I729)&gt;128,LEN('Contacts Data'!I729),"")</f>
        <v/>
      </c>
      <c r="H1290" s="18" t="str">
        <f>IF(LEN('Contacts Data'!J729)&gt;60,LEN('Contacts Data'!J729),"")</f>
        <v/>
      </c>
      <c r="I1290" s="18" t="str">
        <f>IF(LEN('Contacts Data'!K729)&gt;30,LEN('Contacts Data'!K729),"")</f>
        <v/>
      </c>
      <c r="J1290" s="18" t="str">
        <f>IF(LEN('Contacts Data'!L729)&gt;2,LEN('Contacts Data'!L729),"")</f>
        <v/>
      </c>
      <c r="K1290" s="18" t="str">
        <f>IF(LEN('Contacts Data'!M729)&gt;16,LEN('Contacts Data'!M729),"")</f>
        <v/>
      </c>
      <c r="L1290" s="18" t="str">
        <f>IF(LEN('Contacts Data'!D729)&gt;128,LEN('Contacts Data'!D729),"")</f>
        <v/>
      </c>
      <c r="M1290" s="18" t="str">
        <f>IF(LEN('Contacts Data'!O729)&gt;1024,LEN('Contacts Data'!O729),"")</f>
        <v/>
      </c>
      <c r="P1290" s="18" t="str">
        <f>IF(LEN('Matter Data'!A722)&gt;0,LEN('Matter Data'!A722)+LEN('Matter Data'!B722),"")</f>
        <v/>
      </c>
      <c r="Q1290" s="18" t="str">
        <f>IF(LEN('Matter Data'!C722)&gt;80,LEN('Matter Data'!C722),"")</f>
        <v/>
      </c>
      <c r="R1290" s="18" t="str">
        <f>IF(LEN('Matter Data'!H722)&gt;40,LEN('Matter Data'!H722),"")</f>
        <v/>
      </c>
      <c r="S1290" s="21" t="b">
        <f>IF(LEN('Matter Data'!C722)&gt;0,CONCATENATE('Matter Data'!A722,'Matter Data'!B722,'Matter Data'!C722))</f>
        <v>0</v>
      </c>
      <c r="T1290" s="21">
        <f>IF(LEN('Matter Data'!C722)&gt;0,COUNTIF($S$2:$S$5001,CONCATENATE('Matter Data'!A722,'Matter Data'!B722,'Matter Data'!C722)),0)</f>
        <v>0</v>
      </c>
      <c r="U1290" s="22" t="str">
        <f>IF(LEN('Contacts Data'!B729)&gt;0,'Contacts Data'!B729,"")</f>
        <v/>
      </c>
      <c r="V1290" s="22" t="str">
        <f>IF(LEN('Contacts Data'!C729)&gt;0,'Contacts Data'!C729,"")</f>
        <v/>
      </c>
      <c r="W1290" s="22" t="str">
        <f>CONCATENATE(U1290, " ", V1290, " ", 'Contacts Data'!$A729)</f>
        <v xml:space="preserve">  </v>
      </c>
      <c r="X1290" s="22" t="str">
        <f>CONCATENATE('Matter Data'!A722, " ", 'Matter Data'!B722, " ", "Client")</f>
        <v xml:space="preserve">  Client</v>
      </c>
      <c r="Y1290" s="19" t="str">
        <f t="shared" si="20"/>
        <v/>
      </c>
    </row>
    <row r="1291" spans="1:25" x14ac:dyDescent="0.25">
      <c r="A1291" s="18" t="str">
        <f>IF(LEN('Contacts Data'!A730)&gt;20,LEN('Contacts Data'!A730),"")</f>
        <v/>
      </c>
      <c r="B1291" s="18" t="str">
        <f>IF(LEN('Contacts Data'!B730)&gt;0, LEN('Contacts Data'!B730) + LEN('Contacts Data'!C730), "")</f>
        <v/>
      </c>
      <c r="C1291" s="18" t="str">
        <f>IF(LEN('Contacts Data'!E730)&gt;20,LEN('Contacts Data'!E730),"")</f>
        <v/>
      </c>
      <c r="D1291" s="18" t="str">
        <f>IF(LEN('Contacts Data'!F730)&gt;20,LEN('Contacts Data'!F730),"")</f>
        <v/>
      </c>
      <c r="E1291" s="18" t="str">
        <f>IF(LEN('Contacts Data'!G730)&gt;20,LEN('Contacts Data'!G730),"")</f>
        <v/>
      </c>
      <c r="F1291" s="18" t="str">
        <f>IF(LEN('Contacts Data'!H730)&gt;60,LEN('Contacts Data'!H730),"")</f>
        <v/>
      </c>
      <c r="G1291" s="18" t="str">
        <f>IF(LEN('Contacts Data'!I730)&gt;128,LEN('Contacts Data'!I730),"")</f>
        <v/>
      </c>
      <c r="H1291" s="18" t="str">
        <f>IF(LEN('Contacts Data'!J730)&gt;60,LEN('Contacts Data'!J730),"")</f>
        <v/>
      </c>
      <c r="I1291" s="18" t="str">
        <f>IF(LEN('Contacts Data'!K730)&gt;30,LEN('Contacts Data'!K730),"")</f>
        <v/>
      </c>
      <c r="J1291" s="18" t="str">
        <f>IF(LEN('Contacts Data'!L730)&gt;2,LEN('Contacts Data'!L730),"")</f>
        <v/>
      </c>
      <c r="K1291" s="18" t="str">
        <f>IF(LEN('Contacts Data'!M730)&gt;16,LEN('Contacts Data'!M730),"")</f>
        <v/>
      </c>
      <c r="L1291" s="18" t="str">
        <f>IF(LEN('Contacts Data'!D730)&gt;128,LEN('Contacts Data'!D730),"")</f>
        <v/>
      </c>
      <c r="M1291" s="18" t="str">
        <f>IF(LEN('Contacts Data'!O730)&gt;1024,LEN('Contacts Data'!O730),"")</f>
        <v/>
      </c>
      <c r="P1291" s="18" t="str">
        <f>IF(LEN('Matter Data'!A723)&gt;0,LEN('Matter Data'!A723)+LEN('Matter Data'!B723),"")</f>
        <v/>
      </c>
      <c r="Q1291" s="18" t="str">
        <f>IF(LEN('Matter Data'!C723)&gt;80,LEN('Matter Data'!C723),"")</f>
        <v/>
      </c>
      <c r="R1291" s="18" t="str">
        <f>IF(LEN('Matter Data'!H723)&gt;40,LEN('Matter Data'!H723),"")</f>
        <v/>
      </c>
      <c r="S1291" s="21" t="b">
        <f>IF(LEN('Matter Data'!C723)&gt;0,CONCATENATE('Matter Data'!A723,'Matter Data'!B723,'Matter Data'!C723))</f>
        <v>0</v>
      </c>
      <c r="T1291" s="21">
        <f>IF(LEN('Matter Data'!C723)&gt;0,COUNTIF($S$2:$S$5001,CONCATENATE('Matter Data'!A723,'Matter Data'!B723,'Matter Data'!C723)),0)</f>
        <v>0</v>
      </c>
      <c r="U1291" s="22" t="str">
        <f>IF(LEN('Contacts Data'!B730)&gt;0,'Contacts Data'!B730,"")</f>
        <v/>
      </c>
      <c r="V1291" s="22" t="str">
        <f>IF(LEN('Contacts Data'!C730)&gt;0,'Contacts Data'!C730,"")</f>
        <v/>
      </c>
      <c r="W1291" s="22" t="str">
        <f>CONCATENATE(U1291, " ", V1291, " ", 'Contacts Data'!$A730)</f>
        <v xml:space="preserve">  </v>
      </c>
      <c r="X1291" s="22" t="str">
        <f>CONCATENATE('Matter Data'!A723, " ", 'Matter Data'!B723, " ", "Client")</f>
        <v xml:space="preserve">  Client</v>
      </c>
      <c r="Y1291" s="19" t="str">
        <f t="shared" si="20"/>
        <v/>
      </c>
    </row>
    <row r="1292" spans="1:25" x14ac:dyDescent="0.25">
      <c r="A1292" s="18" t="str">
        <f>IF(LEN('Contacts Data'!A731)&gt;20,LEN('Contacts Data'!A731),"")</f>
        <v/>
      </c>
      <c r="B1292" s="18" t="str">
        <f>IF(LEN('Contacts Data'!B731)&gt;0, LEN('Contacts Data'!B731) + LEN('Contacts Data'!C731), "")</f>
        <v/>
      </c>
      <c r="C1292" s="18" t="str">
        <f>IF(LEN('Contacts Data'!E731)&gt;20,LEN('Contacts Data'!E731),"")</f>
        <v/>
      </c>
      <c r="D1292" s="18" t="str">
        <f>IF(LEN('Contacts Data'!F731)&gt;20,LEN('Contacts Data'!F731),"")</f>
        <v/>
      </c>
      <c r="E1292" s="18" t="str">
        <f>IF(LEN('Contacts Data'!G731)&gt;20,LEN('Contacts Data'!G731),"")</f>
        <v/>
      </c>
      <c r="F1292" s="18" t="str">
        <f>IF(LEN('Contacts Data'!H731)&gt;60,LEN('Contacts Data'!H731),"")</f>
        <v/>
      </c>
      <c r="G1292" s="18" t="str">
        <f>IF(LEN('Contacts Data'!I731)&gt;128,LEN('Contacts Data'!I731),"")</f>
        <v/>
      </c>
      <c r="H1292" s="18" t="str">
        <f>IF(LEN('Contacts Data'!J731)&gt;60,LEN('Contacts Data'!J731),"")</f>
        <v/>
      </c>
      <c r="I1292" s="18" t="str">
        <f>IF(LEN('Contacts Data'!K731)&gt;30,LEN('Contacts Data'!K731),"")</f>
        <v/>
      </c>
      <c r="J1292" s="18" t="str">
        <f>IF(LEN('Contacts Data'!L731)&gt;2,LEN('Contacts Data'!L731),"")</f>
        <v/>
      </c>
      <c r="K1292" s="18" t="str">
        <f>IF(LEN('Contacts Data'!M731)&gt;16,LEN('Contacts Data'!M731),"")</f>
        <v/>
      </c>
      <c r="L1292" s="18" t="str">
        <f>IF(LEN('Contacts Data'!D731)&gt;128,LEN('Contacts Data'!D731),"")</f>
        <v/>
      </c>
      <c r="M1292" s="18" t="str">
        <f>IF(LEN('Contacts Data'!O731)&gt;1024,LEN('Contacts Data'!O731),"")</f>
        <v/>
      </c>
      <c r="P1292" s="18" t="str">
        <f>IF(LEN('Matter Data'!A724)&gt;0,LEN('Matter Data'!A724)+LEN('Matter Data'!B724),"")</f>
        <v/>
      </c>
      <c r="Q1292" s="18" t="str">
        <f>IF(LEN('Matter Data'!C724)&gt;80,LEN('Matter Data'!C724),"")</f>
        <v/>
      </c>
      <c r="R1292" s="18" t="str">
        <f>IF(LEN('Matter Data'!H724)&gt;40,LEN('Matter Data'!H724),"")</f>
        <v/>
      </c>
      <c r="S1292" s="21" t="b">
        <f>IF(LEN('Matter Data'!C724)&gt;0,CONCATENATE('Matter Data'!A724,'Matter Data'!B724,'Matter Data'!C724))</f>
        <v>0</v>
      </c>
      <c r="T1292" s="21">
        <f>IF(LEN('Matter Data'!C724)&gt;0,COUNTIF($S$2:$S$5001,CONCATENATE('Matter Data'!A724,'Matter Data'!B724,'Matter Data'!C724)),0)</f>
        <v>0</v>
      </c>
      <c r="U1292" s="22" t="str">
        <f>IF(LEN('Contacts Data'!B731)&gt;0,'Contacts Data'!B731,"")</f>
        <v/>
      </c>
      <c r="V1292" s="22" t="str">
        <f>IF(LEN('Contacts Data'!C731)&gt;0,'Contacts Data'!C731,"")</f>
        <v/>
      </c>
      <c r="W1292" s="22" t="str">
        <f>CONCATENATE(U1292, " ", V1292, " ", 'Contacts Data'!$A731)</f>
        <v xml:space="preserve">  </v>
      </c>
      <c r="X1292" s="22" t="str">
        <f>CONCATENATE('Matter Data'!A724, " ", 'Matter Data'!B724, " ", "Client")</f>
        <v xml:space="preserve">  Client</v>
      </c>
      <c r="Y1292" s="19" t="str">
        <f t="shared" si="20"/>
        <v/>
      </c>
    </row>
    <row r="1293" spans="1:25" x14ac:dyDescent="0.25">
      <c r="A1293" s="18" t="str">
        <f>IF(LEN('Contacts Data'!A732)&gt;20,LEN('Contacts Data'!A732),"")</f>
        <v/>
      </c>
      <c r="B1293" s="18" t="str">
        <f>IF(LEN('Contacts Data'!B732)&gt;0, LEN('Contacts Data'!B732) + LEN('Contacts Data'!C732), "")</f>
        <v/>
      </c>
      <c r="C1293" s="18" t="str">
        <f>IF(LEN('Contacts Data'!E732)&gt;20,LEN('Contacts Data'!E732),"")</f>
        <v/>
      </c>
      <c r="D1293" s="18" t="str">
        <f>IF(LEN('Contacts Data'!F732)&gt;20,LEN('Contacts Data'!F732),"")</f>
        <v/>
      </c>
      <c r="E1293" s="18" t="str">
        <f>IF(LEN('Contacts Data'!G732)&gt;20,LEN('Contacts Data'!G732),"")</f>
        <v/>
      </c>
      <c r="F1293" s="18" t="str">
        <f>IF(LEN('Contacts Data'!H732)&gt;60,LEN('Contacts Data'!H732),"")</f>
        <v/>
      </c>
      <c r="G1293" s="18" t="str">
        <f>IF(LEN('Contacts Data'!I732)&gt;128,LEN('Contacts Data'!I732),"")</f>
        <v/>
      </c>
      <c r="H1293" s="18" t="str">
        <f>IF(LEN('Contacts Data'!J732)&gt;60,LEN('Contacts Data'!J732),"")</f>
        <v/>
      </c>
      <c r="I1293" s="18" t="str">
        <f>IF(LEN('Contacts Data'!K732)&gt;30,LEN('Contacts Data'!K732),"")</f>
        <v/>
      </c>
      <c r="J1293" s="18" t="str">
        <f>IF(LEN('Contacts Data'!L732)&gt;2,LEN('Contacts Data'!L732),"")</f>
        <v/>
      </c>
      <c r="K1293" s="18" t="str">
        <f>IF(LEN('Contacts Data'!M732)&gt;16,LEN('Contacts Data'!M732),"")</f>
        <v/>
      </c>
      <c r="L1293" s="18" t="str">
        <f>IF(LEN('Contacts Data'!D732)&gt;128,LEN('Contacts Data'!D732),"")</f>
        <v/>
      </c>
      <c r="M1293" s="18" t="str">
        <f>IF(LEN('Contacts Data'!O732)&gt;1024,LEN('Contacts Data'!O732),"")</f>
        <v/>
      </c>
      <c r="P1293" s="18" t="str">
        <f>IF(LEN('Matter Data'!A725)&gt;0,LEN('Matter Data'!A725)+LEN('Matter Data'!B725),"")</f>
        <v/>
      </c>
      <c r="Q1293" s="18" t="str">
        <f>IF(LEN('Matter Data'!C725)&gt;80,LEN('Matter Data'!C725),"")</f>
        <v/>
      </c>
      <c r="R1293" s="18" t="str">
        <f>IF(LEN('Matter Data'!H725)&gt;40,LEN('Matter Data'!H725),"")</f>
        <v/>
      </c>
      <c r="S1293" s="21" t="b">
        <f>IF(LEN('Matter Data'!C725)&gt;0,CONCATENATE('Matter Data'!A725,'Matter Data'!B725,'Matter Data'!C725))</f>
        <v>0</v>
      </c>
      <c r="T1293" s="21">
        <f>IF(LEN('Matter Data'!C725)&gt;0,COUNTIF($S$2:$S$5001,CONCATENATE('Matter Data'!A725,'Matter Data'!B725,'Matter Data'!C725)),0)</f>
        <v>0</v>
      </c>
      <c r="U1293" s="22" t="str">
        <f>IF(LEN('Contacts Data'!B732)&gt;0,'Contacts Data'!B732,"")</f>
        <v/>
      </c>
      <c r="V1293" s="22" t="str">
        <f>IF(LEN('Contacts Data'!C732)&gt;0,'Contacts Data'!C732,"")</f>
        <v/>
      </c>
      <c r="W1293" s="22" t="str">
        <f>CONCATENATE(U1293, " ", V1293, " ", 'Contacts Data'!$A732)</f>
        <v xml:space="preserve">  </v>
      </c>
      <c r="X1293" s="22" t="str">
        <f>CONCATENATE('Matter Data'!A725, " ", 'Matter Data'!B725, " ", "Client")</f>
        <v xml:space="preserve">  Client</v>
      </c>
      <c r="Y1293" s="19" t="str">
        <f t="shared" si="20"/>
        <v/>
      </c>
    </row>
    <row r="1294" spans="1:25" x14ac:dyDescent="0.25">
      <c r="A1294" s="18" t="str">
        <f>IF(LEN('Contacts Data'!A733)&gt;20,LEN('Contacts Data'!A733),"")</f>
        <v/>
      </c>
      <c r="B1294" s="18" t="str">
        <f>IF(LEN('Contacts Data'!B733)&gt;0, LEN('Contacts Data'!B733) + LEN('Contacts Data'!C733), "")</f>
        <v/>
      </c>
      <c r="C1294" s="18" t="str">
        <f>IF(LEN('Contacts Data'!E733)&gt;20,LEN('Contacts Data'!E733),"")</f>
        <v/>
      </c>
      <c r="D1294" s="18" t="str">
        <f>IF(LEN('Contacts Data'!F733)&gt;20,LEN('Contacts Data'!F733),"")</f>
        <v/>
      </c>
      <c r="E1294" s="18" t="str">
        <f>IF(LEN('Contacts Data'!G733)&gt;20,LEN('Contacts Data'!G733),"")</f>
        <v/>
      </c>
      <c r="F1294" s="18" t="str">
        <f>IF(LEN('Contacts Data'!H733)&gt;60,LEN('Contacts Data'!H733),"")</f>
        <v/>
      </c>
      <c r="G1294" s="18" t="str">
        <f>IF(LEN('Contacts Data'!I733)&gt;128,LEN('Contacts Data'!I733),"")</f>
        <v/>
      </c>
      <c r="H1294" s="18" t="str">
        <f>IF(LEN('Contacts Data'!J733)&gt;60,LEN('Contacts Data'!J733),"")</f>
        <v/>
      </c>
      <c r="I1294" s="18" t="str">
        <f>IF(LEN('Contacts Data'!K733)&gt;30,LEN('Contacts Data'!K733),"")</f>
        <v/>
      </c>
      <c r="J1294" s="18" t="str">
        <f>IF(LEN('Contacts Data'!L733)&gt;2,LEN('Contacts Data'!L733),"")</f>
        <v/>
      </c>
      <c r="K1294" s="18" t="str">
        <f>IF(LEN('Contacts Data'!M733)&gt;16,LEN('Contacts Data'!M733),"")</f>
        <v/>
      </c>
      <c r="L1294" s="18" t="str">
        <f>IF(LEN('Contacts Data'!D733)&gt;128,LEN('Contacts Data'!D733),"")</f>
        <v/>
      </c>
      <c r="M1294" s="18" t="str">
        <f>IF(LEN('Contacts Data'!O733)&gt;1024,LEN('Contacts Data'!O733),"")</f>
        <v/>
      </c>
      <c r="P1294" s="18" t="str">
        <f>IF(LEN('Matter Data'!A726)&gt;0,LEN('Matter Data'!A726)+LEN('Matter Data'!B726),"")</f>
        <v/>
      </c>
      <c r="Q1294" s="18" t="str">
        <f>IF(LEN('Matter Data'!C726)&gt;80,LEN('Matter Data'!C726),"")</f>
        <v/>
      </c>
      <c r="R1294" s="18" t="str">
        <f>IF(LEN('Matter Data'!H726)&gt;40,LEN('Matter Data'!H726),"")</f>
        <v/>
      </c>
      <c r="S1294" s="21" t="b">
        <f>IF(LEN('Matter Data'!C726)&gt;0,CONCATENATE('Matter Data'!A726,'Matter Data'!B726,'Matter Data'!C726))</f>
        <v>0</v>
      </c>
      <c r="T1294" s="21">
        <f>IF(LEN('Matter Data'!C726)&gt;0,COUNTIF($S$2:$S$5001,CONCATENATE('Matter Data'!A726,'Matter Data'!B726,'Matter Data'!C726)),0)</f>
        <v>0</v>
      </c>
      <c r="U1294" s="22" t="str">
        <f>IF(LEN('Contacts Data'!B733)&gt;0,'Contacts Data'!B733,"")</f>
        <v/>
      </c>
      <c r="V1294" s="22" t="str">
        <f>IF(LEN('Contacts Data'!C733)&gt;0,'Contacts Data'!C733,"")</f>
        <v/>
      </c>
      <c r="W1294" s="22" t="str">
        <f>CONCATENATE(U1294, " ", V1294, " ", 'Contacts Data'!$A733)</f>
        <v xml:space="preserve">  </v>
      </c>
      <c r="X1294" s="22" t="str">
        <f>CONCATENATE('Matter Data'!A726, " ", 'Matter Data'!B726, " ", "Client")</f>
        <v xml:space="preserve">  Client</v>
      </c>
      <c r="Y1294" s="19" t="str">
        <f t="shared" si="20"/>
        <v/>
      </c>
    </row>
    <row r="1295" spans="1:25" x14ac:dyDescent="0.25">
      <c r="A1295" s="18" t="str">
        <f>IF(LEN('Contacts Data'!A734)&gt;20,LEN('Contacts Data'!A734),"")</f>
        <v/>
      </c>
      <c r="B1295" s="18" t="str">
        <f>IF(LEN('Contacts Data'!B734)&gt;0, LEN('Contacts Data'!B734) + LEN('Contacts Data'!C734), "")</f>
        <v/>
      </c>
      <c r="C1295" s="18" t="str">
        <f>IF(LEN('Contacts Data'!E734)&gt;20,LEN('Contacts Data'!E734),"")</f>
        <v/>
      </c>
      <c r="D1295" s="18" t="str">
        <f>IF(LEN('Contacts Data'!F734)&gt;20,LEN('Contacts Data'!F734),"")</f>
        <v/>
      </c>
      <c r="E1295" s="18" t="str">
        <f>IF(LEN('Contacts Data'!G734)&gt;20,LEN('Contacts Data'!G734),"")</f>
        <v/>
      </c>
      <c r="F1295" s="18" t="str">
        <f>IF(LEN('Contacts Data'!H734)&gt;60,LEN('Contacts Data'!H734),"")</f>
        <v/>
      </c>
      <c r="G1295" s="18" t="str">
        <f>IF(LEN('Contacts Data'!I734)&gt;128,LEN('Contacts Data'!I734),"")</f>
        <v/>
      </c>
      <c r="H1295" s="18" t="str">
        <f>IF(LEN('Contacts Data'!J734)&gt;60,LEN('Contacts Data'!J734),"")</f>
        <v/>
      </c>
      <c r="I1295" s="18" t="str">
        <f>IF(LEN('Contacts Data'!K734)&gt;30,LEN('Contacts Data'!K734),"")</f>
        <v/>
      </c>
      <c r="J1295" s="18" t="str">
        <f>IF(LEN('Contacts Data'!L734)&gt;2,LEN('Contacts Data'!L734),"")</f>
        <v/>
      </c>
      <c r="K1295" s="18" t="str">
        <f>IF(LEN('Contacts Data'!M734)&gt;16,LEN('Contacts Data'!M734),"")</f>
        <v/>
      </c>
      <c r="L1295" s="18" t="str">
        <f>IF(LEN('Contacts Data'!D734)&gt;128,LEN('Contacts Data'!D734),"")</f>
        <v/>
      </c>
      <c r="M1295" s="18" t="str">
        <f>IF(LEN('Contacts Data'!O734)&gt;1024,LEN('Contacts Data'!O734),"")</f>
        <v/>
      </c>
      <c r="P1295" s="18" t="str">
        <f>IF(LEN('Matter Data'!A727)&gt;0,LEN('Matter Data'!A727)+LEN('Matter Data'!B727),"")</f>
        <v/>
      </c>
      <c r="Q1295" s="18" t="str">
        <f>IF(LEN('Matter Data'!C727)&gt;80,LEN('Matter Data'!C727),"")</f>
        <v/>
      </c>
      <c r="R1295" s="18" t="str">
        <f>IF(LEN('Matter Data'!H727)&gt;40,LEN('Matter Data'!H727),"")</f>
        <v/>
      </c>
      <c r="S1295" s="21" t="b">
        <f>IF(LEN('Matter Data'!C727)&gt;0,CONCATENATE('Matter Data'!A727,'Matter Data'!B727,'Matter Data'!C727))</f>
        <v>0</v>
      </c>
      <c r="T1295" s="21">
        <f>IF(LEN('Matter Data'!C727)&gt;0,COUNTIF($S$2:$S$5001,CONCATENATE('Matter Data'!A727,'Matter Data'!B727,'Matter Data'!C727)),0)</f>
        <v>0</v>
      </c>
      <c r="U1295" s="22" t="str">
        <f>IF(LEN('Contacts Data'!B734)&gt;0,'Contacts Data'!B734,"")</f>
        <v/>
      </c>
      <c r="V1295" s="22" t="str">
        <f>IF(LEN('Contacts Data'!C734)&gt;0,'Contacts Data'!C734,"")</f>
        <v/>
      </c>
      <c r="W1295" s="22" t="str">
        <f>CONCATENATE(U1295, " ", V1295, " ", 'Contacts Data'!$A734)</f>
        <v xml:space="preserve">  </v>
      </c>
      <c r="X1295" s="22" t="str">
        <f>CONCATENATE('Matter Data'!A727, " ", 'Matter Data'!B727, " ", "Client")</f>
        <v xml:space="preserve">  Client</v>
      </c>
      <c r="Y1295" s="19" t="str">
        <f t="shared" si="20"/>
        <v/>
      </c>
    </row>
    <row r="1296" spans="1:25" x14ac:dyDescent="0.25">
      <c r="A1296" s="18" t="str">
        <f>IF(LEN('Contacts Data'!A735)&gt;20,LEN('Contacts Data'!A735),"")</f>
        <v/>
      </c>
      <c r="B1296" s="18" t="str">
        <f>IF(LEN('Contacts Data'!B735)&gt;0, LEN('Contacts Data'!B735) + LEN('Contacts Data'!C735), "")</f>
        <v/>
      </c>
      <c r="C1296" s="18" t="str">
        <f>IF(LEN('Contacts Data'!E735)&gt;20,LEN('Contacts Data'!E735),"")</f>
        <v/>
      </c>
      <c r="D1296" s="18" t="str">
        <f>IF(LEN('Contacts Data'!F735)&gt;20,LEN('Contacts Data'!F735),"")</f>
        <v/>
      </c>
      <c r="E1296" s="18" t="str">
        <f>IF(LEN('Contacts Data'!G735)&gt;20,LEN('Contacts Data'!G735),"")</f>
        <v/>
      </c>
      <c r="F1296" s="18" t="str">
        <f>IF(LEN('Contacts Data'!H735)&gt;60,LEN('Contacts Data'!H735),"")</f>
        <v/>
      </c>
      <c r="G1296" s="18" t="str">
        <f>IF(LEN('Contacts Data'!I735)&gt;128,LEN('Contacts Data'!I735),"")</f>
        <v/>
      </c>
      <c r="H1296" s="18" t="str">
        <f>IF(LEN('Contacts Data'!J735)&gt;60,LEN('Contacts Data'!J735),"")</f>
        <v/>
      </c>
      <c r="I1296" s="18" t="str">
        <f>IF(LEN('Contacts Data'!K735)&gt;30,LEN('Contacts Data'!K735),"")</f>
        <v/>
      </c>
      <c r="J1296" s="18" t="str">
        <f>IF(LEN('Contacts Data'!L735)&gt;2,LEN('Contacts Data'!L735),"")</f>
        <v/>
      </c>
      <c r="K1296" s="18" t="str">
        <f>IF(LEN('Contacts Data'!M735)&gt;16,LEN('Contacts Data'!M735),"")</f>
        <v/>
      </c>
      <c r="L1296" s="18" t="str">
        <f>IF(LEN('Contacts Data'!D735)&gt;128,LEN('Contacts Data'!D735),"")</f>
        <v/>
      </c>
      <c r="M1296" s="18" t="str">
        <f>IF(LEN('Contacts Data'!O735)&gt;1024,LEN('Contacts Data'!O735),"")</f>
        <v/>
      </c>
      <c r="P1296" s="18" t="str">
        <f>IF(LEN('Matter Data'!A728)&gt;0,LEN('Matter Data'!A728)+LEN('Matter Data'!B728),"")</f>
        <v/>
      </c>
      <c r="Q1296" s="18" t="str">
        <f>IF(LEN('Matter Data'!C728)&gt;80,LEN('Matter Data'!C728),"")</f>
        <v/>
      </c>
      <c r="R1296" s="18" t="str">
        <f>IF(LEN('Matter Data'!H728)&gt;40,LEN('Matter Data'!H728),"")</f>
        <v/>
      </c>
      <c r="S1296" s="21" t="b">
        <f>IF(LEN('Matter Data'!C728)&gt;0,CONCATENATE('Matter Data'!A728,'Matter Data'!B728,'Matter Data'!C728))</f>
        <v>0</v>
      </c>
      <c r="T1296" s="21">
        <f>IF(LEN('Matter Data'!C728)&gt;0,COUNTIF($S$2:$S$5001,CONCATENATE('Matter Data'!A728,'Matter Data'!B728,'Matter Data'!C728)),0)</f>
        <v>0</v>
      </c>
      <c r="U1296" s="22" t="str">
        <f>IF(LEN('Contacts Data'!B735)&gt;0,'Contacts Data'!B735,"")</f>
        <v/>
      </c>
      <c r="V1296" s="22" t="str">
        <f>IF(LEN('Contacts Data'!C735)&gt;0,'Contacts Data'!C735,"")</f>
        <v/>
      </c>
      <c r="W1296" s="22" t="str">
        <f>CONCATENATE(U1296, " ", V1296, " ", 'Contacts Data'!$A735)</f>
        <v xml:space="preserve">  </v>
      </c>
      <c r="X1296" s="22" t="str">
        <f>CONCATENATE('Matter Data'!A728, " ", 'Matter Data'!B728, " ", "Client")</f>
        <v xml:space="preserve">  Client</v>
      </c>
      <c r="Y1296" s="19" t="str">
        <f t="shared" si="20"/>
        <v/>
      </c>
    </row>
    <row r="1297" spans="1:25" x14ac:dyDescent="0.25">
      <c r="A1297" s="18" t="str">
        <f>IF(LEN('Contacts Data'!A736)&gt;20,LEN('Contacts Data'!A736),"")</f>
        <v/>
      </c>
      <c r="B1297" s="18" t="str">
        <f>IF(LEN('Contacts Data'!B736)&gt;0, LEN('Contacts Data'!B736) + LEN('Contacts Data'!C736), "")</f>
        <v/>
      </c>
      <c r="C1297" s="18" t="str">
        <f>IF(LEN('Contacts Data'!E736)&gt;20,LEN('Contacts Data'!E736),"")</f>
        <v/>
      </c>
      <c r="D1297" s="18" t="str">
        <f>IF(LEN('Contacts Data'!F736)&gt;20,LEN('Contacts Data'!F736),"")</f>
        <v/>
      </c>
      <c r="E1297" s="18" t="str">
        <f>IF(LEN('Contacts Data'!G736)&gt;20,LEN('Contacts Data'!G736),"")</f>
        <v/>
      </c>
      <c r="F1297" s="18" t="str">
        <f>IF(LEN('Contacts Data'!H736)&gt;60,LEN('Contacts Data'!H736),"")</f>
        <v/>
      </c>
      <c r="G1297" s="18" t="str">
        <f>IF(LEN('Contacts Data'!I736)&gt;128,LEN('Contacts Data'!I736),"")</f>
        <v/>
      </c>
      <c r="H1297" s="18" t="str">
        <f>IF(LEN('Contacts Data'!J736)&gt;60,LEN('Contacts Data'!J736),"")</f>
        <v/>
      </c>
      <c r="I1297" s="18" t="str">
        <f>IF(LEN('Contacts Data'!K736)&gt;30,LEN('Contacts Data'!K736),"")</f>
        <v/>
      </c>
      <c r="J1297" s="18" t="str">
        <f>IF(LEN('Contacts Data'!L736)&gt;2,LEN('Contacts Data'!L736),"")</f>
        <v/>
      </c>
      <c r="K1297" s="18" t="str">
        <f>IF(LEN('Contacts Data'!M736)&gt;16,LEN('Contacts Data'!M736),"")</f>
        <v/>
      </c>
      <c r="L1297" s="18" t="str">
        <f>IF(LEN('Contacts Data'!D736)&gt;128,LEN('Contacts Data'!D736),"")</f>
        <v/>
      </c>
      <c r="M1297" s="18" t="str">
        <f>IF(LEN('Contacts Data'!O736)&gt;1024,LEN('Contacts Data'!O736),"")</f>
        <v/>
      </c>
      <c r="P1297" s="18" t="str">
        <f>IF(LEN('Matter Data'!A729)&gt;0,LEN('Matter Data'!A729)+LEN('Matter Data'!B729),"")</f>
        <v/>
      </c>
      <c r="Q1297" s="18" t="str">
        <f>IF(LEN('Matter Data'!C729)&gt;80,LEN('Matter Data'!C729),"")</f>
        <v/>
      </c>
      <c r="R1297" s="18" t="str">
        <f>IF(LEN('Matter Data'!H729)&gt;40,LEN('Matter Data'!H729),"")</f>
        <v/>
      </c>
      <c r="S1297" s="21" t="b">
        <f>IF(LEN('Matter Data'!C729)&gt;0,CONCATENATE('Matter Data'!A729,'Matter Data'!B729,'Matter Data'!C729))</f>
        <v>0</v>
      </c>
      <c r="T1297" s="21">
        <f>IF(LEN('Matter Data'!C729)&gt;0,COUNTIF($S$2:$S$5001,CONCATENATE('Matter Data'!A729,'Matter Data'!B729,'Matter Data'!C729)),0)</f>
        <v>0</v>
      </c>
      <c r="U1297" s="22" t="str">
        <f>IF(LEN('Contacts Data'!B736)&gt;0,'Contacts Data'!B736,"")</f>
        <v/>
      </c>
      <c r="V1297" s="22" t="str">
        <f>IF(LEN('Contacts Data'!C736)&gt;0,'Contacts Data'!C736,"")</f>
        <v/>
      </c>
      <c r="W1297" s="22" t="str">
        <f>CONCATENATE(U1297, " ", V1297, " ", 'Contacts Data'!$A736)</f>
        <v xml:space="preserve">  </v>
      </c>
      <c r="X1297" s="22" t="str">
        <f>CONCATENATE('Matter Data'!A729, " ", 'Matter Data'!B729, " ", "Client")</f>
        <v xml:space="preserve">  Client</v>
      </c>
      <c r="Y1297" s="19" t="str">
        <f t="shared" si="20"/>
        <v/>
      </c>
    </row>
    <row r="1298" spans="1:25" x14ac:dyDescent="0.25">
      <c r="A1298" s="18" t="str">
        <f>IF(LEN('Contacts Data'!A737)&gt;20,LEN('Contacts Data'!A737),"")</f>
        <v/>
      </c>
      <c r="B1298" s="18" t="str">
        <f>IF(LEN('Contacts Data'!B737)&gt;0, LEN('Contacts Data'!B737) + LEN('Contacts Data'!C737), "")</f>
        <v/>
      </c>
      <c r="C1298" s="18" t="str">
        <f>IF(LEN('Contacts Data'!E737)&gt;20,LEN('Contacts Data'!E737),"")</f>
        <v/>
      </c>
      <c r="D1298" s="18" t="str">
        <f>IF(LEN('Contacts Data'!F737)&gt;20,LEN('Contacts Data'!F737),"")</f>
        <v/>
      </c>
      <c r="E1298" s="18" t="str">
        <f>IF(LEN('Contacts Data'!G737)&gt;20,LEN('Contacts Data'!G737),"")</f>
        <v/>
      </c>
      <c r="F1298" s="18" t="str">
        <f>IF(LEN('Contacts Data'!H737)&gt;60,LEN('Contacts Data'!H737),"")</f>
        <v/>
      </c>
      <c r="G1298" s="18" t="str">
        <f>IF(LEN('Contacts Data'!I737)&gt;128,LEN('Contacts Data'!I737),"")</f>
        <v/>
      </c>
      <c r="H1298" s="18" t="str">
        <f>IF(LEN('Contacts Data'!J737)&gt;60,LEN('Contacts Data'!J737),"")</f>
        <v/>
      </c>
      <c r="I1298" s="18" t="str">
        <f>IF(LEN('Contacts Data'!K737)&gt;30,LEN('Contacts Data'!K737),"")</f>
        <v/>
      </c>
      <c r="J1298" s="18" t="str">
        <f>IF(LEN('Contacts Data'!L737)&gt;2,LEN('Contacts Data'!L737),"")</f>
        <v/>
      </c>
      <c r="K1298" s="18" t="str">
        <f>IF(LEN('Contacts Data'!M737)&gt;16,LEN('Contacts Data'!M737),"")</f>
        <v/>
      </c>
      <c r="L1298" s="18" t="str">
        <f>IF(LEN('Contacts Data'!D737)&gt;128,LEN('Contacts Data'!D737),"")</f>
        <v/>
      </c>
      <c r="M1298" s="18" t="str">
        <f>IF(LEN('Contacts Data'!O737)&gt;1024,LEN('Contacts Data'!O737),"")</f>
        <v/>
      </c>
      <c r="P1298" s="18" t="str">
        <f>IF(LEN('Matter Data'!A730)&gt;0,LEN('Matter Data'!A730)+LEN('Matter Data'!B730),"")</f>
        <v/>
      </c>
      <c r="Q1298" s="18" t="str">
        <f>IF(LEN('Matter Data'!C730)&gt;80,LEN('Matter Data'!C730),"")</f>
        <v/>
      </c>
      <c r="R1298" s="18" t="str">
        <f>IF(LEN('Matter Data'!H730)&gt;40,LEN('Matter Data'!H730),"")</f>
        <v/>
      </c>
      <c r="S1298" s="21" t="b">
        <f>IF(LEN('Matter Data'!C730)&gt;0,CONCATENATE('Matter Data'!A730,'Matter Data'!B730,'Matter Data'!C730))</f>
        <v>0</v>
      </c>
      <c r="T1298" s="21">
        <f>IF(LEN('Matter Data'!C730)&gt;0,COUNTIF($S$2:$S$5001,CONCATENATE('Matter Data'!A730,'Matter Data'!B730,'Matter Data'!C730)),0)</f>
        <v>0</v>
      </c>
      <c r="U1298" s="22" t="str">
        <f>IF(LEN('Contacts Data'!B737)&gt;0,'Contacts Data'!B737,"")</f>
        <v/>
      </c>
      <c r="V1298" s="22" t="str">
        <f>IF(LEN('Contacts Data'!C737)&gt;0,'Contacts Data'!C737,"")</f>
        <v/>
      </c>
      <c r="W1298" s="22" t="str">
        <f>CONCATENATE(U1298, " ", V1298, " ", 'Contacts Data'!$A737)</f>
        <v xml:space="preserve">  </v>
      </c>
      <c r="X1298" s="22" t="str">
        <f>CONCATENATE('Matter Data'!A730, " ", 'Matter Data'!B730, " ", "Client")</f>
        <v xml:space="preserve">  Client</v>
      </c>
      <c r="Y1298" s="19" t="str">
        <f t="shared" si="20"/>
        <v/>
      </c>
    </row>
    <row r="1299" spans="1:25" x14ac:dyDescent="0.25">
      <c r="A1299" s="18" t="str">
        <f>IF(LEN('Contacts Data'!A738)&gt;20,LEN('Contacts Data'!A738),"")</f>
        <v/>
      </c>
      <c r="B1299" s="18" t="str">
        <f>IF(LEN('Contacts Data'!B738)&gt;0, LEN('Contacts Data'!B738) + LEN('Contacts Data'!C738), "")</f>
        <v/>
      </c>
      <c r="C1299" s="18" t="str">
        <f>IF(LEN('Contacts Data'!E738)&gt;20,LEN('Contacts Data'!E738),"")</f>
        <v/>
      </c>
      <c r="D1299" s="18" t="str">
        <f>IF(LEN('Contacts Data'!F738)&gt;20,LEN('Contacts Data'!F738),"")</f>
        <v/>
      </c>
      <c r="E1299" s="18" t="str">
        <f>IF(LEN('Contacts Data'!G738)&gt;20,LEN('Contacts Data'!G738),"")</f>
        <v/>
      </c>
      <c r="F1299" s="18" t="str">
        <f>IF(LEN('Contacts Data'!H738)&gt;60,LEN('Contacts Data'!H738),"")</f>
        <v/>
      </c>
      <c r="G1299" s="18" t="str">
        <f>IF(LEN('Contacts Data'!I738)&gt;128,LEN('Contacts Data'!I738),"")</f>
        <v/>
      </c>
      <c r="H1299" s="18" t="str">
        <f>IF(LEN('Contacts Data'!J738)&gt;60,LEN('Contacts Data'!J738),"")</f>
        <v/>
      </c>
      <c r="I1299" s="18" t="str">
        <f>IF(LEN('Contacts Data'!K738)&gt;30,LEN('Contacts Data'!K738),"")</f>
        <v/>
      </c>
      <c r="J1299" s="18" t="str">
        <f>IF(LEN('Contacts Data'!L738)&gt;2,LEN('Contacts Data'!L738),"")</f>
        <v/>
      </c>
      <c r="K1299" s="18" t="str">
        <f>IF(LEN('Contacts Data'!M738)&gt;16,LEN('Contacts Data'!M738),"")</f>
        <v/>
      </c>
      <c r="L1299" s="18" t="str">
        <f>IF(LEN('Contacts Data'!D738)&gt;128,LEN('Contacts Data'!D738),"")</f>
        <v/>
      </c>
      <c r="M1299" s="18" t="str">
        <f>IF(LEN('Contacts Data'!O738)&gt;1024,LEN('Contacts Data'!O738),"")</f>
        <v/>
      </c>
      <c r="P1299" s="18" t="str">
        <f>IF(LEN('Matter Data'!A731)&gt;0,LEN('Matter Data'!A731)+LEN('Matter Data'!B731),"")</f>
        <v/>
      </c>
      <c r="Q1299" s="18" t="str">
        <f>IF(LEN('Matter Data'!C731)&gt;80,LEN('Matter Data'!C731),"")</f>
        <v/>
      </c>
      <c r="R1299" s="18" t="str">
        <f>IF(LEN('Matter Data'!H731)&gt;40,LEN('Matter Data'!H731),"")</f>
        <v/>
      </c>
      <c r="S1299" s="21" t="b">
        <f>IF(LEN('Matter Data'!C731)&gt;0,CONCATENATE('Matter Data'!A731,'Matter Data'!B731,'Matter Data'!C731))</f>
        <v>0</v>
      </c>
      <c r="T1299" s="21">
        <f>IF(LEN('Matter Data'!C731)&gt;0,COUNTIF($S$2:$S$5001,CONCATENATE('Matter Data'!A731,'Matter Data'!B731,'Matter Data'!C731)),0)</f>
        <v>0</v>
      </c>
      <c r="U1299" s="22" t="str">
        <f>IF(LEN('Contacts Data'!B738)&gt;0,'Contacts Data'!B738,"")</f>
        <v/>
      </c>
      <c r="V1299" s="22" t="str">
        <f>IF(LEN('Contacts Data'!C738)&gt;0,'Contacts Data'!C738,"")</f>
        <v/>
      </c>
      <c r="W1299" s="22" t="str">
        <f>CONCATENATE(U1299, " ", V1299, " ", 'Contacts Data'!$A738)</f>
        <v xml:space="preserve">  </v>
      </c>
      <c r="X1299" s="22" t="str">
        <f>CONCATENATE('Matter Data'!A731, " ", 'Matter Data'!B731, " ", "Client")</f>
        <v xml:space="preserve">  Client</v>
      </c>
      <c r="Y1299" s="19" t="str">
        <f t="shared" si="20"/>
        <v/>
      </c>
    </row>
    <row r="1300" spans="1:25" x14ac:dyDescent="0.25">
      <c r="A1300" s="18" t="str">
        <f>IF(LEN('Contacts Data'!A739)&gt;20,LEN('Contacts Data'!A739),"")</f>
        <v/>
      </c>
      <c r="B1300" s="18" t="str">
        <f>IF(LEN('Contacts Data'!B739)&gt;0, LEN('Contacts Data'!B739) + LEN('Contacts Data'!C739), "")</f>
        <v/>
      </c>
      <c r="C1300" s="18" t="str">
        <f>IF(LEN('Contacts Data'!E739)&gt;20,LEN('Contacts Data'!E739),"")</f>
        <v/>
      </c>
      <c r="D1300" s="18" t="str">
        <f>IF(LEN('Contacts Data'!F739)&gt;20,LEN('Contacts Data'!F739),"")</f>
        <v/>
      </c>
      <c r="E1300" s="18" t="str">
        <f>IF(LEN('Contacts Data'!G739)&gt;20,LEN('Contacts Data'!G739),"")</f>
        <v/>
      </c>
      <c r="F1300" s="18" t="str">
        <f>IF(LEN('Contacts Data'!H739)&gt;60,LEN('Contacts Data'!H739),"")</f>
        <v/>
      </c>
      <c r="G1300" s="18" t="str">
        <f>IF(LEN('Contacts Data'!I739)&gt;128,LEN('Contacts Data'!I739),"")</f>
        <v/>
      </c>
      <c r="H1300" s="18" t="str">
        <f>IF(LEN('Contacts Data'!J739)&gt;60,LEN('Contacts Data'!J739),"")</f>
        <v/>
      </c>
      <c r="I1300" s="18" t="str">
        <f>IF(LEN('Contacts Data'!K739)&gt;30,LEN('Contacts Data'!K739),"")</f>
        <v/>
      </c>
      <c r="J1300" s="18" t="str">
        <f>IF(LEN('Contacts Data'!L739)&gt;2,LEN('Contacts Data'!L739),"")</f>
        <v/>
      </c>
      <c r="K1300" s="18" t="str">
        <f>IF(LEN('Contacts Data'!M739)&gt;16,LEN('Contacts Data'!M739),"")</f>
        <v/>
      </c>
      <c r="L1300" s="18" t="str">
        <f>IF(LEN('Contacts Data'!D739)&gt;128,LEN('Contacts Data'!D739),"")</f>
        <v/>
      </c>
      <c r="M1300" s="18" t="str">
        <f>IF(LEN('Contacts Data'!O739)&gt;1024,LEN('Contacts Data'!O739),"")</f>
        <v/>
      </c>
      <c r="P1300" s="18" t="str">
        <f>IF(LEN('Matter Data'!A732)&gt;0,LEN('Matter Data'!A732)+LEN('Matter Data'!B732),"")</f>
        <v/>
      </c>
      <c r="Q1300" s="18" t="str">
        <f>IF(LEN('Matter Data'!C732)&gt;80,LEN('Matter Data'!C732),"")</f>
        <v/>
      </c>
      <c r="R1300" s="18" t="str">
        <f>IF(LEN('Matter Data'!H732)&gt;40,LEN('Matter Data'!H732),"")</f>
        <v/>
      </c>
      <c r="S1300" s="21" t="b">
        <f>IF(LEN('Matter Data'!C732)&gt;0,CONCATENATE('Matter Data'!A732,'Matter Data'!B732,'Matter Data'!C732))</f>
        <v>0</v>
      </c>
      <c r="T1300" s="21">
        <f>IF(LEN('Matter Data'!C732)&gt;0,COUNTIF($S$2:$S$5001,CONCATENATE('Matter Data'!A732,'Matter Data'!B732,'Matter Data'!C732)),0)</f>
        <v>0</v>
      </c>
      <c r="U1300" s="22" t="str">
        <f>IF(LEN('Contacts Data'!B739)&gt;0,'Contacts Data'!B739,"")</f>
        <v/>
      </c>
      <c r="V1300" s="22" t="str">
        <f>IF(LEN('Contacts Data'!C739)&gt;0,'Contacts Data'!C739,"")</f>
        <v/>
      </c>
      <c r="W1300" s="22" t="str">
        <f>CONCATENATE(U1300, " ", V1300, " ", 'Contacts Data'!$A739)</f>
        <v xml:space="preserve">  </v>
      </c>
      <c r="X1300" s="22" t="str">
        <f>CONCATENATE('Matter Data'!A732, " ", 'Matter Data'!B732, " ", "Client")</f>
        <v xml:space="preserve">  Client</v>
      </c>
      <c r="Y1300" s="19" t="str">
        <f t="shared" si="20"/>
        <v/>
      </c>
    </row>
    <row r="1301" spans="1:25" x14ac:dyDescent="0.25">
      <c r="A1301" s="18" t="str">
        <f>IF(LEN('Contacts Data'!A740)&gt;20,LEN('Contacts Data'!A740),"")</f>
        <v/>
      </c>
      <c r="B1301" s="18" t="str">
        <f>IF(LEN('Contacts Data'!B740)&gt;0, LEN('Contacts Data'!B740) + LEN('Contacts Data'!C740), "")</f>
        <v/>
      </c>
      <c r="C1301" s="18" t="str">
        <f>IF(LEN('Contacts Data'!E740)&gt;20,LEN('Contacts Data'!E740),"")</f>
        <v/>
      </c>
      <c r="D1301" s="18" t="str">
        <f>IF(LEN('Contacts Data'!F740)&gt;20,LEN('Contacts Data'!F740),"")</f>
        <v/>
      </c>
      <c r="E1301" s="18" t="str">
        <f>IF(LEN('Contacts Data'!G740)&gt;20,LEN('Contacts Data'!G740),"")</f>
        <v/>
      </c>
      <c r="F1301" s="18" t="str">
        <f>IF(LEN('Contacts Data'!H740)&gt;60,LEN('Contacts Data'!H740),"")</f>
        <v/>
      </c>
      <c r="G1301" s="18" t="str">
        <f>IF(LEN('Contacts Data'!I740)&gt;128,LEN('Contacts Data'!I740),"")</f>
        <v/>
      </c>
      <c r="H1301" s="18" t="str">
        <f>IF(LEN('Contacts Data'!J740)&gt;60,LEN('Contacts Data'!J740),"")</f>
        <v/>
      </c>
      <c r="I1301" s="18" t="str">
        <f>IF(LEN('Contacts Data'!K740)&gt;30,LEN('Contacts Data'!K740),"")</f>
        <v/>
      </c>
      <c r="J1301" s="18" t="str">
        <f>IF(LEN('Contacts Data'!L740)&gt;2,LEN('Contacts Data'!L740),"")</f>
        <v/>
      </c>
      <c r="K1301" s="18" t="str">
        <f>IF(LEN('Contacts Data'!M740)&gt;16,LEN('Contacts Data'!M740),"")</f>
        <v/>
      </c>
      <c r="L1301" s="18" t="str">
        <f>IF(LEN('Contacts Data'!D740)&gt;128,LEN('Contacts Data'!D740),"")</f>
        <v/>
      </c>
      <c r="M1301" s="18" t="str">
        <f>IF(LEN('Contacts Data'!O740)&gt;1024,LEN('Contacts Data'!O740),"")</f>
        <v/>
      </c>
      <c r="P1301" s="18" t="str">
        <f>IF(LEN('Matter Data'!A733)&gt;0,LEN('Matter Data'!A733)+LEN('Matter Data'!B733),"")</f>
        <v/>
      </c>
      <c r="Q1301" s="18" t="str">
        <f>IF(LEN('Matter Data'!C733)&gt;80,LEN('Matter Data'!C733),"")</f>
        <v/>
      </c>
      <c r="R1301" s="18" t="str">
        <f>IF(LEN('Matter Data'!H733)&gt;40,LEN('Matter Data'!H733),"")</f>
        <v/>
      </c>
      <c r="S1301" s="21" t="b">
        <f>IF(LEN('Matter Data'!C733)&gt;0,CONCATENATE('Matter Data'!A733,'Matter Data'!B733,'Matter Data'!C733))</f>
        <v>0</v>
      </c>
      <c r="T1301" s="21">
        <f>IF(LEN('Matter Data'!C733)&gt;0,COUNTIF($S$2:$S$5001,CONCATENATE('Matter Data'!A733,'Matter Data'!B733,'Matter Data'!C733)),0)</f>
        <v>0</v>
      </c>
      <c r="U1301" s="22" t="str">
        <f>IF(LEN('Contacts Data'!B740)&gt;0,'Contacts Data'!B740,"")</f>
        <v/>
      </c>
      <c r="V1301" s="22" t="str">
        <f>IF(LEN('Contacts Data'!C740)&gt;0,'Contacts Data'!C740,"")</f>
        <v/>
      </c>
      <c r="W1301" s="22" t="str">
        <f>CONCATENATE(U1301, " ", V1301, " ", 'Contacts Data'!$A740)</f>
        <v xml:space="preserve">  </v>
      </c>
      <c r="X1301" s="22" t="str">
        <f>CONCATENATE('Matter Data'!A733, " ", 'Matter Data'!B733, " ", "Client")</f>
        <v xml:space="preserve">  Client</v>
      </c>
      <c r="Y1301" s="19" t="str">
        <f t="shared" si="20"/>
        <v/>
      </c>
    </row>
    <row r="1302" spans="1:25" x14ac:dyDescent="0.25">
      <c r="A1302" s="18" t="str">
        <f>IF(LEN('Contacts Data'!A741)&gt;20,LEN('Contacts Data'!A741),"")</f>
        <v/>
      </c>
      <c r="B1302" s="18" t="str">
        <f>IF(LEN('Contacts Data'!B741)&gt;0, LEN('Contacts Data'!B741) + LEN('Contacts Data'!C741), "")</f>
        <v/>
      </c>
      <c r="C1302" s="18" t="str">
        <f>IF(LEN('Contacts Data'!E741)&gt;20,LEN('Contacts Data'!E741),"")</f>
        <v/>
      </c>
      <c r="D1302" s="18" t="str">
        <f>IF(LEN('Contacts Data'!F741)&gt;20,LEN('Contacts Data'!F741),"")</f>
        <v/>
      </c>
      <c r="E1302" s="18" t="str">
        <f>IF(LEN('Contacts Data'!G741)&gt;20,LEN('Contacts Data'!G741),"")</f>
        <v/>
      </c>
      <c r="F1302" s="18" t="str">
        <f>IF(LEN('Contacts Data'!H741)&gt;60,LEN('Contacts Data'!H741),"")</f>
        <v/>
      </c>
      <c r="G1302" s="18" t="str">
        <f>IF(LEN('Contacts Data'!I741)&gt;128,LEN('Contacts Data'!I741),"")</f>
        <v/>
      </c>
      <c r="H1302" s="18" t="str">
        <f>IF(LEN('Contacts Data'!J741)&gt;60,LEN('Contacts Data'!J741),"")</f>
        <v/>
      </c>
      <c r="I1302" s="18" t="str">
        <f>IF(LEN('Contacts Data'!K741)&gt;30,LEN('Contacts Data'!K741),"")</f>
        <v/>
      </c>
      <c r="J1302" s="18" t="str">
        <f>IF(LEN('Contacts Data'!L741)&gt;2,LEN('Contacts Data'!L741),"")</f>
        <v/>
      </c>
      <c r="K1302" s="18" t="str">
        <f>IF(LEN('Contacts Data'!M741)&gt;16,LEN('Contacts Data'!M741),"")</f>
        <v/>
      </c>
      <c r="L1302" s="18" t="str">
        <f>IF(LEN('Contacts Data'!D741)&gt;128,LEN('Contacts Data'!D741),"")</f>
        <v/>
      </c>
      <c r="M1302" s="18" t="str">
        <f>IF(LEN('Contacts Data'!O741)&gt;1024,LEN('Contacts Data'!O741),"")</f>
        <v/>
      </c>
      <c r="P1302" s="18" t="str">
        <f>IF(LEN('Matter Data'!A734)&gt;0,LEN('Matter Data'!A734)+LEN('Matter Data'!B734),"")</f>
        <v/>
      </c>
      <c r="Q1302" s="18" t="str">
        <f>IF(LEN('Matter Data'!C734)&gt;80,LEN('Matter Data'!C734),"")</f>
        <v/>
      </c>
      <c r="R1302" s="18" t="str">
        <f>IF(LEN('Matter Data'!H734)&gt;40,LEN('Matter Data'!H734),"")</f>
        <v/>
      </c>
      <c r="S1302" s="21" t="b">
        <f>IF(LEN('Matter Data'!C734)&gt;0,CONCATENATE('Matter Data'!A734,'Matter Data'!B734,'Matter Data'!C734))</f>
        <v>0</v>
      </c>
      <c r="T1302" s="21">
        <f>IF(LEN('Matter Data'!C734)&gt;0,COUNTIF($S$2:$S$5001,CONCATENATE('Matter Data'!A734,'Matter Data'!B734,'Matter Data'!C734)),0)</f>
        <v>0</v>
      </c>
      <c r="U1302" s="22" t="str">
        <f>IF(LEN('Contacts Data'!B741)&gt;0,'Contacts Data'!B741,"")</f>
        <v/>
      </c>
      <c r="V1302" s="22" t="str">
        <f>IF(LEN('Contacts Data'!C741)&gt;0,'Contacts Data'!C741,"")</f>
        <v/>
      </c>
      <c r="W1302" s="22" t="str">
        <f>CONCATENATE(U1302, " ", V1302, " ", 'Contacts Data'!$A741)</f>
        <v xml:space="preserve">  </v>
      </c>
      <c r="X1302" s="22" t="str">
        <f>CONCATENATE('Matter Data'!A734, " ", 'Matter Data'!B734, " ", "Client")</f>
        <v xml:space="preserve">  Client</v>
      </c>
      <c r="Y1302" s="19" t="str">
        <f t="shared" si="20"/>
        <v/>
      </c>
    </row>
    <row r="1303" spans="1:25" x14ac:dyDescent="0.25">
      <c r="A1303" s="18" t="str">
        <f>IF(LEN('Contacts Data'!A742)&gt;20,LEN('Contacts Data'!A742),"")</f>
        <v/>
      </c>
      <c r="B1303" s="18" t="str">
        <f>IF(LEN('Contacts Data'!B742)&gt;0, LEN('Contacts Data'!B742) + LEN('Contacts Data'!C742), "")</f>
        <v/>
      </c>
      <c r="C1303" s="18" t="str">
        <f>IF(LEN('Contacts Data'!E742)&gt;20,LEN('Contacts Data'!E742),"")</f>
        <v/>
      </c>
      <c r="D1303" s="18" t="str">
        <f>IF(LEN('Contacts Data'!F742)&gt;20,LEN('Contacts Data'!F742),"")</f>
        <v/>
      </c>
      <c r="E1303" s="18" t="str">
        <f>IF(LEN('Contacts Data'!G742)&gt;20,LEN('Contacts Data'!G742),"")</f>
        <v/>
      </c>
      <c r="F1303" s="18" t="str">
        <f>IF(LEN('Contacts Data'!H742)&gt;60,LEN('Contacts Data'!H742),"")</f>
        <v/>
      </c>
      <c r="G1303" s="18" t="str">
        <f>IF(LEN('Contacts Data'!I742)&gt;128,LEN('Contacts Data'!I742),"")</f>
        <v/>
      </c>
      <c r="H1303" s="18" t="str">
        <f>IF(LEN('Contacts Data'!J742)&gt;60,LEN('Contacts Data'!J742),"")</f>
        <v/>
      </c>
      <c r="I1303" s="18" t="str">
        <f>IF(LEN('Contacts Data'!K742)&gt;30,LEN('Contacts Data'!K742),"")</f>
        <v/>
      </c>
      <c r="J1303" s="18" t="str">
        <f>IF(LEN('Contacts Data'!L742)&gt;2,LEN('Contacts Data'!L742),"")</f>
        <v/>
      </c>
      <c r="K1303" s="18" t="str">
        <f>IF(LEN('Contacts Data'!M742)&gt;16,LEN('Contacts Data'!M742),"")</f>
        <v/>
      </c>
      <c r="L1303" s="18" t="str">
        <f>IF(LEN('Contacts Data'!D742)&gt;128,LEN('Contacts Data'!D742),"")</f>
        <v/>
      </c>
      <c r="M1303" s="18" t="str">
        <f>IF(LEN('Contacts Data'!O742)&gt;1024,LEN('Contacts Data'!O742),"")</f>
        <v/>
      </c>
      <c r="P1303" s="18" t="str">
        <f>IF(LEN('Matter Data'!A735)&gt;0,LEN('Matter Data'!A735)+LEN('Matter Data'!B735),"")</f>
        <v/>
      </c>
      <c r="Q1303" s="18" t="str">
        <f>IF(LEN('Matter Data'!C735)&gt;80,LEN('Matter Data'!C735),"")</f>
        <v/>
      </c>
      <c r="R1303" s="18" t="str">
        <f>IF(LEN('Matter Data'!H735)&gt;40,LEN('Matter Data'!H735),"")</f>
        <v/>
      </c>
      <c r="S1303" s="21" t="b">
        <f>IF(LEN('Matter Data'!C735)&gt;0,CONCATENATE('Matter Data'!A735,'Matter Data'!B735,'Matter Data'!C735))</f>
        <v>0</v>
      </c>
      <c r="T1303" s="21">
        <f>IF(LEN('Matter Data'!C735)&gt;0,COUNTIF($S$2:$S$5001,CONCATENATE('Matter Data'!A735,'Matter Data'!B735,'Matter Data'!C735)),0)</f>
        <v>0</v>
      </c>
      <c r="U1303" s="22" t="str">
        <f>IF(LEN('Contacts Data'!B742)&gt;0,'Contacts Data'!B742,"")</f>
        <v/>
      </c>
      <c r="V1303" s="22" t="str">
        <f>IF(LEN('Contacts Data'!C742)&gt;0,'Contacts Data'!C742,"")</f>
        <v/>
      </c>
      <c r="W1303" s="22" t="str">
        <f>CONCATENATE(U1303, " ", V1303, " ", 'Contacts Data'!$A742)</f>
        <v xml:space="preserve">  </v>
      </c>
      <c r="X1303" s="22" t="str">
        <f>CONCATENATE('Matter Data'!A735, " ", 'Matter Data'!B735, " ", "Client")</f>
        <v xml:space="preserve">  Client</v>
      </c>
      <c r="Y1303" s="19" t="str">
        <f t="shared" si="20"/>
        <v/>
      </c>
    </row>
    <row r="1304" spans="1:25" x14ac:dyDescent="0.25">
      <c r="A1304" s="18" t="str">
        <f>IF(LEN('Contacts Data'!A743)&gt;20,LEN('Contacts Data'!A743),"")</f>
        <v/>
      </c>
      <c r="B1304" s="18" t="str">
        <f>IF(LEN('Contacts Data'!B743)&gt;0, LEN('Contacts Data'!B743) + LEN('Contacts Data'!C743), "")</f>
        <v/>
      </c>
      <c r="C1304" s="18" t="str">
        <f>IF(LEN('Contacts Data'!E743)&gt;20,LEN('Contacts Data'!E743),"")</f>
        <v/>
      </c>
      <c r="D1304" s="18" t="str">
        <f>IF(LEN('Contacts Data'!F743)&gt;20,LEN('Contacts Data'!F743),"")</f>
        <v/>
      </c>
      <c r="E1304" s="18" t="str">
        <f>IF(LEN('Contacts Data'!G743)&gt;20,LEN('Contacts Data'!G743),"")</f>
        <v/>
      </c>
      <c r="F1304" s="18" t="str">
        <f>IF(LEN('Contacts Data'!H743)&gt;60,LEN('Contacts Data'!H743),"")</f>
        <v/>
      </c>
      <c r="G1304" s="18" t="str">
        <f>IF(LEN('Contacts Data'!I743)&gt;128,LEN('Contacts Data'!I743),"")</f>
        <v/>
      </c>
      <c r="H1304" s="18" t="str">
        <f>IF(LEN('Contacts Data'!J743)&gt;60,LEN('Contacts Data'!J743),"")</f>
        <v/>
      </c>
      <c r="I1304" s="18" t="str">
        <f>IF(LEN('Contacts Data'!K743)&gt;30,LEN('Contacts Data'!K743),"")</f>
        <v/>
      </c>
      <c r="J1304" s="18" t="str">
        <f>IF(LEN('Contacts Data'!L743)&gt;2,LEN('Contacts Data'!L743),"")</f>
        <v/>
      </c>
      <c r="K1304" s="18" t="str">
        <f>IF(LEN('Contacts Data'!M743)&gt;16,LEN('Contacts Data'!M743),"")</f>
        <v/>
      </c>
      <c r="L1304" s="18" t="str">
        <f>IF(LEN('Contacts Data'!D743)&gt;128,LEN('Contacts Data'!D743),"")</f>
        <v/>
      </c>
      <c r="M1304" s="18" t="str">
        <f>IF(LEN('Contacts Data'!O743)&gt;1024,LEN('Contacts Data'!O743),"")</f>
        <v/>
      </c>
      <c r="P1304" s="18" t="str">
        <f>IF(LEN('Matter Data'!A736)&gt;0,LEN('Matter Data'!A736)+LEN('Matter Data'!B736),"")</f>
        <v/>
      </c>
      <c r="Q1304" s="18" t="str">
        <f>IF(LEN('Matter Data'!C736)&gt;80,LEN('Matter Data'!C736),"")</f>
        <v/>
      </c>
      <c r="R1304" s="18" t="str">
        <f>IF(LEN('Matter Data'!H736)&gt;40,LEN('Matter Data'!H736),"")</f>
        <v/>
      </c>
      <c r="S1304" s="21" t="b">
        <f>IF(LEN('Matter Data'!C736)&gt;0,CONCATENATE('Matter Data'!A736,'Matter Data'!B736,'Matter Data'!C736))</f>
        <v>0</v>
      </c>
      <c r="T1304" s="21">
        <f>IF(LEN('Matter Data'!C736)&gt;0,COUNTIF($S$2:$S$5001,CONCATENATE('Matter Data'!A736,'Matter Data'!B736,'Matter Data'!C736)),0)</f>
        <v>0</v>
      </c>
      <c r="U1304" s="22" t="str">
        <f>IF(LEN('Contacts Data'!B743)&gt;0,'Contacts Data'!B743,"")</f>
        <v/>
      </c>
      <c r="V1304" s="22" t="str">
        <f>IF(LEN('Contacts Data'!C743)&gt;0,'Contacts Data'!C743,"")</f>
        <v/>
      </c>
      <c r="W1304" s="22" t="str">
        <f>CONCATENATE(U1304, " ", V1304, " ", 'Contacts Data'!$A743)</f>
        <v xml:space="preserve">  </v>
      </c>
      <c r="X1304" s="22" t="str">
        <f>CONCATENATE('Matter Data'!A736, " ", 'Matter Data'!B736, " ", "Client")</f>
        <v xml:space="preserve">  Client</v>
      </c>
      <c r="Y1304" s="19" t="str">
        <f t="shared" si="20"/>
        <v/>
      </c>
    </row>
    <row r="1305" spans="1:25" x14ac:dyDescent="0.25">
      <c r="A1305" s="18" t="str">
        <f>IF(LEN('Contacts Data'!A744)&gt;20,LEN('Contacts Data'!A744),"")</f>
        <v/>
      </c>
      <c r="B1305" s="18" t="str">
        <f>IF(LEN('Contacts Data'!B744)&gt;0, LEN('Contacts Data'!B744) + LEN('Contacts Data'!C744), "")</f>
        <v/>
      </c>
      <c r="C1305" s="18" t="str">
        <f>IF(LEN('Contacts Data'!E744)&gt;20,LEN('Contacts Data'!E744),"")</f>
        <v/>
      </c>
      <c r="D1305" s="18" t="str">
        <f>IF(LEN('Contacts Data'!F744)&gt;20,LEN('Contacts Data'!F744),"")</f>
        <v/>
      </c>
      <c r="E1305" s="18" t="str">
        <f>IF(LEN('Contacts Data'!G744)&gt;20,LEN('Contacts Data'!G744),"")</f>
        <v/>
      </c>
      <c r="F1305" s="18" t="str">
        <f>IF(LEN('Contacts Data'!H744)&gt;60,LEN('Contacts Data'!H744),"")</f>
        <v/>
      </c>
      <c r="G1305" s="18" t="str">
        <f>IF(LEN('Contacts Data'!I744)&gt;128,LEN('Contacts Data'!I744),"")</f>
        <v/>
      </c>
      <c r="H1305" s="18" t="str">
        <f>IF(LEN('Contacts Data'!J744)&gt;60,LEN('Contacts Data'!J744),"")</f>
        <v/>
      </c>
      <c r="I1305" s="18" t="str">
        <f>IF(LEN('Contacts Data'!K744)&gt;30,LEN('Contacts Data'!K744),"")</f>
        <v/>
      </c>
      <c r="J1305" s="18" t="str">
        <f>IF(LEN('Contacts Data'!L744)&gt;2,LEN('Contacts Data'!L744),"")</f>
        <v/>
      </c>
      <c r="K1305" s="18" t="str">
        <f>IF(LEN('Contacts Data'!M744)&gt;16,LEN('Contacts Data'!M744),"")</f>
        <v/>
      </c>
      <c r="L1305" s="18" t="str">
        <f>IF(LEN('Contacts Data'!D744)&gt;128,LEN('Contacts Data'!D744),"")</f>
        <v/>
      </c>
      <c r="M1305" s="18" t="str">
        <f>IF(LEN('Contacts Data'!O744)&gt;1024,LEN('Contacts Data'!O744),"")</f>
        <v/>
      </c>
      <c r="P1305" s="18" t="str">
        <f>IF(LEN('Matter Data'!A737)&gt;0,LEN('Matter Data'!A737)+LEN('Matter Data'!B737),"")</f>
        <v/>
      </c>
      <c r="Q1305" s="18" t="str">
        <f>IF(LEN('Matter Data'!C737)&gt;80,LEN('Matter Data'!C737),"")</f>
        <v/>
      </c>
      <c r="R1305" s="18" t="str">
        <f>IF(LEN('Matter Data'!H737)&gt;40,LEN('Matter Data'!H737),"")</f>
        <v/>
      </c>
      <c r="S1305" s="21" t="b">
        <f>IF(LEN('Matter Data'!C737)&gt;0,CONCATENATE('Matter Data'!A737,'Matter Data'!B737,'Matter Data'!C737))</f>
        <v>0</v>
      </c>
      <c r="T1305" s="21">
        <f>IF(LEN('Matter Data'!C737)&gt;0,COUNTIF($S$2:$S$5001,CONCATENATE('Matter Data'!A737,'Matter Data'!B737,'Matter Data'!C737)),0)</f>
        <v>0</v>
      </c>
      <c r="U1305" s="22" t="str">
        <f>IF(LEN('Contacts Data'!B744)&gt;0,'Contacts Data'!B744,"")</f>
        <v/>
      </c>
      <c r="V1305" s="22" t="str">
        <f>IF(LEN('Contacts Data'!C744)&gt;0,'Contacts Data'!C744,"")</f>
        <v/>
      </c>
      <c r="W1305" s="22" t="str">
        <f>CONCATENATE(U1305, " ", V1305, " ", 'Contacts Data'!$A744)</f>
        <v xml:space="preserve">  </v>
      </c>
      <c r="X1305" s="22" t="str">
        <f>CONCATENATE('Matter Data'!A737, " ", 'Matter Data'!B737, " ", "Client")</f>
        <v xml:space="preserve">  Client</v>
      </c>
      <c r="Y1305" s="19" t="str">
        <f t="shared" si="20"/>
        <v/>
      </c>
    </row>
    <row r="1306" spans="1:25" x14ac:dyDescent="0.25">
      <c r="A1306" s="18" t="str">
        <f>IF(LEN('Contacts Data'!A745)&gt;20,LEN('Contacts Data'!A745),"")</f>
        <v/>
      </c>
      <c r="B1306" s="18" t="str">
        <f>IF(LEN('Contacts Data'!B745)&gt;0, LEN('Contacts Data'!B745) + LEN('Contacts Data'!C745), "")</f>
        <v/>
      </c>
      <c r="C1306" s="18" t="str">
        <f>IF(LEN('Contacts Data'!E745)&gt;20,LEN('Contacts Data'!E745),"")</f>
        <v/>
      </c>
      <c r="D1306" s="18" t="str">
        <f>IF(LEN('Contacts Data'!F745)&gt;20,LEN('Contacts Data'!F745),"")</f>
        <v/>
      </c>
      <c r="E1306" s="18" t="str">
        <f>IF(LEN('Contacts Data'!G745)&gt;20,LEN('Contacts Data'!G745),"")</f>
        <v/>
      </c>
      <c r="F1306" s="18" t="str">
        <f>IF(LEN('Contacts Data'!H745)&gt;60,LEN('Contacts Data'!H745),"")</f>
        <v/>
      </c>
      <c r="G1306" s="18" t="str">
        <f>IF(LEN('Contacts Data'!I745)&gt;128,LEN('Contacts Data'!I745),"")</f>
        <v/>
      </c>
      <c r="H1306" s="18" t="str">
        <f>IF(LEN('Contacts Data'!J745)&gt;60,LEN('Contacts Data'!J745),"")</f>
        <v/>
      </c>
      <c r="I1306" s="18" t="str">
        <f>IF(LEN('Contacts Data'!K745)&gt;30,LEN('Contacts Data'!K745),"")</f>
        <v/>
      </c>
      <c r="J1306" s="18" t="str">
        <f>IF(LEN('Contacts Data'!L745)&gt;2,LEN('Contacts Data'!L745),"")</f>
        <v/>
      </c>
      <c r="K1306" s="18" t="str">
        <f>IF(LEN('Contacts Data'!M745)&gt;16,LEN('Contacts Data'!M745),"")</f>
        <v/>
      </c>
      <c r="L1306" s="18" t="str">
        <f>IF(LEN('Contacts Data'!D745)&gt;128,LEN('Contacts Data'!D745),"")</f>
        <v/>
      </c>
      <c r="M1306" s="18" t="str">
        <f>IF(LEN('Contacts Data'!O745)&gt;1024,LEN('Contacts Data'!O745),"")</f>
        <v/>
      </c>
      <c r="P1306" s="18" t="str">
        <f>IF(LEN('Matter Data'!A738)&gt;0,LEN('Matter Data'!A738)+LEN('Matter Data'!B738),"")</f>
        <v/>
      </c>
      <c r="Q1306" s="18" t="str">
        <f>IF(LEN('Matter Data'!C738)&gt;80,LEN('Matter Data'!C738),"")</f>
        <v/>
      </c>
      <c r="R1306" s="18" t="str">
        <f>IF(LEN('Matter Data'!H738)&gt;40,LEN('Matter Data'!H738),"")</f>
        <v/>
      </c>
      <c r="S1306" s="21" t="b">
        <f>IF(LEN('Matter Data'!C738)&gt;0,CONCATENATE('Matter Data'!A738,'Matter Data'!B738,'Matter Data'!C738))</f>
        <v>0</v>
      </c>
      <c r="T1306" s="21">
        <f>IF(LEN('Matter Data'!C738)&gt;0,COUNTIF($S$2:$S$5001,CONCATENATE('Matter Data'!A738,'Matter Data'!B738,'Matter Data'!C738)),0)</f>
        <v>0</v>
      </c>
      <c r="U1306" s="22" t="str">
        <f>IF(LEN('Contacts Data'!B745)&gt;0,'Contacts Data'!B745,"")</f>
        <v/>
      </c>
      <c r="V1306" s="22" t="str">
        <f>IF(LEN('Contacts Data'!C745)&gt;0,'Contacts Data'!C745,"")</f>
        <v/>
      </c>
      <c r="W1306" s="22" t="str">
        <f>CONCATENATE(U1306, " ", V1306, " ", 'Contacts Data'!$A745)</f>
        <v xml:space="preserve">  </v>
      </c>
      <c r="X1306" s="22" t="str">
        <f>CONCATENATE('Matter Data'!A738, " ", 'Matter Data'!B738, " ", "Client")</f>
        <v xml:space="preserve">  Client</v>
      </c>
      <c r="Y1306" s="19" t="str">
        <f t="shared" si="20"/>
        <v/>
      </c>
    </row>
    <row r="1307" spans="1:25" x14ac:dyDescent="0.25">
      <c r="A1307" s="18" t="str">
        <f>IF(LEN('Contacts Data'!A746)&gt;20,LEN('Contacts Data'!A746),"")</f>
        <v/>
      </c>
      <c r="B1307" s="18" t="str">
        <f>IF(LEN('Contacts Data'!B746)&gt;0, LEN('Contacts Data'!B746) + LEN('Contacts Data'!C746), "")</f>
        <v/>
      </c>
      <c r="C1307" s="18" t="str">
        <f>IF(LEN('Contacts Data'!E746)&gt;20,LEN('Contacts Data'!E746),"")</f>
        <v/>
      </c>
      <c r="D1307" s="18" t="str">
        <f>IF(LEN('Contacts Data'!F746)&gt;20,LEN('Contacts Data'!F746),"")</f>
        <v/>
      </c>
      <c r="E1307" s="18" t="str">
        <f>IF(LEN('Contacts Data'!G746)&gt;20,LEN('Contacts Data'!G746),"")</f>
        <v/>
      </c>
      <c r="F1307" s="18" t="str">
        <f>IF(LEN('Contacts Data'!H746)&gt;60,LEN('Contacts Data'!H746),"")</f>
        <v/>
      </c>
      <c r="G1307" s="18" t="str">
        <f>IF(LEN('Contacts Data'!I746)&gt;128,LEN('Contacts Data'!I746),"")</f>
        <v/>
      </c>
      <c r="H1307" s="18" t="str">
        <f>IF(LEN('Contacts Data'!J746)&gt;60,LEN('Contacts Data'!J746),"")</f>
        <v/>
      </c>
      <c r="I1307" s="18" t="str">
        <f>IF(LEN('Contacts Data'!K746)&gt;30,LEN('Contacts Data'!K746),"")</f>
        <v/>
      </c>
      <c r="J1307" s="18" t="str">
        <f>IF(LEN('Contacts Data'!L746)&gt;2,LEN('Contacts Data'!L746),"")</f>
        <v/>
      </c>
      <c r="K1307" s="18" t="str">
        <f>IF(LEN('Contacts Data'!M746)&gt;16,LEN('Contacts Data'!M746),"")</f>
        <v/>
      </c>
      <c r="L1307" s="18" t="str">
        <f>IF(LEN('Contacts Data'!D746)&gt;128,LEN('Contacts Data'!D746),"")</f>
        <v/>
      </c>
      <c r="M1307" s="18" t="str">
        <f>IF(LEN('Contacts Data'!O746)&gt;1024,LEN('Contacts Data'!O746),"")</f>
        <v/>
      </c>
      <c r="P1307" s="18" t="str">
        <f>IF(LEN('Matter Data'!A739)&gt;0,LEN('Matter Data'!A739)+LEN('Matter Data'!B739),"")</f>
        <v/>
      </c>
      <c r="Q1307" s="18" t="str">
        <f>IF(LEN('Matter Data'!C739)&gt;80,LEN('Matter Data'!C739),"")</f>
        <v/>
      </c>
      <c r="R1307" s="18" t="str">
        <f>IF(LEN('Matter Data'!H739)&gt;40,LEN('Matter Data'!H739),"")</f>
        <v/>
      </c>
      <c r="S1307" s="21" t="b">
        <f>IF(LEN('Matter Data'!C739)&gt;0,CONCATENATE('Matter Data'!A739,'Matter Data'!B739,'Matter Data'!C739))</f>
        <v>0</v>
      </c>
      <c r="T1307" s="21">
        <f>IF(LEN('Matter Data'!C739)&gt;0,COUNTIF($S$2:$S$5001,CONCATENATE('Matter Data'!A739,'Matter Data'!B739,'Matter Data'!C739)),0)</f>
        <v>0</v>
      </c>
      <c r="U1307" s="22" t="str">
        <f>IF(LEN('Contacts Data'!B746)&gt;0,'Contacts Data'!B746,"")</f>
        <v/>
      </c>
      <c r="V1307" s="22" t="str">
        <f>IF(LEN('Contacts Data'!C746)&gt;0,'Contacts Data'!C746,"")</f>
        <v/>
      </c>
      <c r="W1307" s="22" t="str">
        <f>CONCATENATE(U1307, " ", V1307, " ", 'Contacts Data'!$A746)</f>
        <v xml:space="preserve">  </v>
      </c>
      <c r="X1307" s="22" t="str">
        <f>CONCATENATE('Matter Data'!A739, " ", 'Matter Data'!B739, " ", "Client")</f>
        <v xml:space="preserve">  Client</v>
      </c>
      <c r="Y1307" s="19" t="str">
        <f t="shared" si="20"/>
        <v/>
      </c>
    </row>
    <row r="1308" spans="1:25" x14ac:dyDescent="0.25">
      <c r="A1308" s="18" t="str">
        <f>IF(LEN('Contacts Data'!A747)&gt;20,LEN('Contacts Data'!A747),"")</f>
        <v/>
      </c>
      <c r="B1308" s="18" t="str">
        <f>IF(LEN('Contacts Data'!B747)&gt;0, LEN('Contacts Data'!B747) + LEN('Contacts Data'!C747), "")</f>
        <v/>
      </c>
      <c r="C1308" s="18" t="str">
        <f>IF(LEN('Contacts Data'!E747)&gt;20,LEN('Contacts Data'!E747),"")</f>
        <v/>
      </c>
      <c r="D1308" s="18" t="str">
        <f>IF(LEN('Contacts Data'!F747)&gt;20,LEN('Contacts Data'!F747),"")</f>
        <v/>
      </c>
      <c r="E1308" s="18" t="str">
        <f>IF(LEN('Contacts Data'!G747)&gt;20,LEN('Contacts Data'!G747),"")</f>
        <v/>
      </c>
      <c r="F1308" s="18" t="str">
        <f>IF(LEN('Contacts Data'!H747)&gt;60,LEN('Contacts Data'!H747),"")</f>
        <v/>
      </c>
      <c r="G1308" s="18" t="str">
        <f>IF(LEN('Contacts Data'!I747)&gt;128,LEN('Contacts Data'!I747),"")</f>
        <v/>
      </c>
      <c r="H1308" s="18" t="str">
        <f>IF(LEN('Contacts Data'!J747)&gt;60,LEN('Contacts Data'!J747),"")</f>
        <v/>
      </c>
      <c r="I1308" s="18" t="str">
        <f>IF(LEN('Contacts Data'!K747)&gt;30,LEN('Contacts Data'!K747),"")</f>
        <v/>
      </c>
      <c r="J1308" s="18" t="str">
        <f>IF(LEN('Contacts Data'!L747)&gt;2,LEN('Contacts Data'!L747),"")</f>
        <v/>
      </c>
      <c r="K1308" s="18" t="str">
        <f>IF(LEN('Contacts Data'!M747)&gt;16,LEN('Contacts Data'!M747),"")</f>
        <v/>
      </c>
      <c r="L1308" s="18" t="str">
        <f>IF(LEN('Contacts Data'!D747)&gt;128,LEN('Contacts Data'!D747),"")</f>
        <v/>
      </c>
      <c r="M1308" s="18" t="str">
        <f>IF(LEN('Contacts Data'!O747)&gt;1024,LEN('Contacts Data'!O747),"")</f>
        <v/>
      </c>
      <c r="P1308" s="18" t="str">
        <f>IF(LEN('Matter Data'!A740)&gt;0,LEN('Matter Data'!A740)+LEN('Matter Data'!B740),"")</f>
        <v/>
      </c>
      <c r="Q1308" s="18" t="str">
        <f>IF(LEN('Matter Data'!C740)&gt;80,LEN('Matter Data'!C740),"")</f>
        <v/>
      </c>
      <c r="R1308" s="18" t="str">
        <f>IF(LEN('Matter Data'!H740)&gt;40,LEN('Matter Data'!H740),"")</f>
        <v/>
      </c>
      <c r="S1308" s="21" t="b">
        <f>IF(LEN('Matter Data'!C740)&gt;0,CONCATENATE('Matter Data'!A740,'Matter Data'!B740,'Matter Data'!C740))</f>
        <v>0</v>
      </c>
      <c r="T1308" s="21">
        <f>IF(LEN('Matter Data'!C740)&gt;0,COUNTIF($S$2:$S$5001,CONCATENATE('Matter Data'!A740,'Matter Data'!B740,'Matter Data'!C740)),0)</f>
        <v>0</v>
      </c>
      <c r="U1308" s="22" t="str">
        <f>IF(LEN('Contacts Data'!B747)&gt;0,'Contacts Data'!B747,"")</f>
        <v/>
      </c>
      <c r="V1308" s="22" t="str">
        <f>IF(LEN('Contacts Data'!C747)&gt;0,'Contacts Data'!C747,"")</f>
        <v/>
      </c>
      <c r="W1308" s="22" t="str">
        <f>CONCATENATE(U1308, " ", V1308, " ", 'Contacts Data'!$A747)</f>
        <v xml:space="preserve">  </v>
      </c>
      <c r="X1308" s="22" t="str">
        <f>CONCATENATE('Matter Data'!A740, " ", 'Matter Data'!B740, " ", "Client")</f>
        <v xml:space="preserve">  Client</v>
      </c>
      <c r="Y1308" s="19" t="str">
        <f t="shared" si="20"/>
        <v/>
      </c>
    </row>
    <row r="1309" spans="1:25" x14ac:dyDescent="0.25">
      <c r="A1309" s="18" t="str">
        <f>IF(LEN('Contacts Data'!A748)&gt;20,LEN('Contacts Data'!A748),"")</f>
        <v/>
      </c>
      <c r="B1309" s="18" t="str">
        <f>IF(LEN('Contacts Data'!B748)&gt;0, LEN('Contacts Data'!B748) + LEN('Contacts Data'!C748), "")</f>
        <v/>
      </c>
      <c r="C1309" s="18" t="str">
        <f>IF(LEN('Contacts Data'!E748)&gt;20,LEN('Contacts Data'!E748),"")</f>
        <v/>
      </c>
      <c r="D1309" s="18" t="str">
        <f>IF(LEN('Contacts Data'!F748)&gt;20,LEN('Contacts Data'!F748),"")</f>
        <v/>
      </c>
      <c r="E1309" s="18" t="str">
        <f>IF(LEN('Contacts Data'!G748)&gt;20,LEN('Contacts Data'!G748),"")</f>
        <v/>
      </c>
      <c r="F1309" s="18" t="str">
        <f>IF(LEN('Contacts Data'!H748)&gt;60,LEN('Contacts Data'!H748),"")</f>
        <v/>
      </c>
      <c r="G1309" s="18" t="str">
        <f>IF(LEN('Contacts Data'!I748)&gt;128,LEN('Contacts Data'!I748),"")</f>
        <v/>
      </c>
      <c r="H1309" s="18" t="str">
        <f>IF(LEN('Contacts Data'!J748)&gt;60,LEN('Contacts Data'!J748),"")</f>
        <v/>
      </c>
      <c r="I1309" s="18" t="str">
        <f>IF(LEN('Contacts Data'!K748)&gt;30,LEN('Contacts Data'!K748),"")</f>
        <v/>
      </c>
      <c r="J1309" s="18" t="str">
        <f>IF(LEN('Contacts Data'!L748)&gt;2,LEN('Contacts Data'!L748),"")</f>
        <v/>
      </c>
      <c r="K1309" s="18" t="str">
        <f>IF(LEN('Contacts Data'!M748)&gt;16,LEN('Contacts Data'!M748),"")</f>
        <v/>
      </c>
      <c r="L1309" s="18" t="str">
        <f>IF(LEN('Contacts Data'!D748)&gt;128,LEN('Contacts Data'!D748),"")</f>
        <v/>
      </c>
      <c r="M1309" s="18" t="str">
        <f>IF(LEN('Contacts Data'!O748)&gt;1024,LEN('Contacts Data'!O748),"")</f>
        <v/>
      </c>
      <c r="P1309" s="18" t="str">
        <f>IF(LEN('Matter Data'!A741)&gt;0,LEN('Matter Data'!A741)+LEN('Matter Data'!B741),"")</f>
        <v/>
      </c>
      <c r="Q1309" s="18" t="str">
        <f>IF(LEN('Matter Data'!C741)&gt;80,LEN('Matter Data'!C741),"")</f>
        <v/>
      </c>
      <c r="R1309" s="18" t="str">
        <f>IF(LEN('Matter Data'!H741)&gt;40,LEN('Matter Data'!H741),"")</f>
        <v/>
      </c>
      <c r="S1309" s="21" t="b">
        <f>IF(LEN('Matter Data'!C741)&gt;0,CONCATENATE('Matter Data'!A741,'Matter Data'!B741,'Matter Data'!C741))</f>
        <v>0</v>
      </c>
      <c r="T1309" s="21">
        <f>IF(LEN('Matter Data'!C741)&gt;0,COUNTIF($S$2:$S$5001,CONCATENATE('Matter Data'!A741,'Matter Data'!B741,'Matter Data'!C741)),0)</f>
        <v>0</v>
      </c>
      <c r="U1309" s="22" t="str">
        <f>IF(LEN('Contacts Data'!B748)&gt;0,'Contacts Data'!B748,"")</f>
        <v/>
      </c>
      <c r="V1309" s="22" t="str">
        <f>IF(LEN('Contacts Data'!C748)&gt;0,'Contacts Data'!C748,"")</f>
        <v/>
      </c>
      <c r="W1309" s="22" t="str">
        <f>CONCATENATE(U1309, " ", V1309, " ", 'Contacts Data'!$A748)</f>
        <v xml:space="preserve">  </v>
      </c>
      <c r="X1309" s="22" t="str">
        <f>CONCATENATE('Matter Data'!A741, " ", 'Matter Data'!B741, " ", "Client")</f>
        <v xml:space="preserve">  Client</v>
      </c>
      <c r="Y1309" s="19" t="str">
        <f t="shared" si="20"/>
        <v/>
      </c>
    </row>
    <row r="1310" spans="1:25" x14ac:dyDescent="0.25">
      <c r="A1310" s="18" t="str">
        <f>IF(LEN('Contacts Data'!A749)&gt;20,LEN('Contacts Data'!A749),"")</f>
        <v/>
      </c>
      <c r="B1310" s="18" t="str">
        <f>IF(LEN('Contacts Data'!B749)&gt;0, LEN('Contacts Data'!B749) + LEN('Contacts Data'!C749), "")</f>
        <v/>
      </c>
      <c r="C1310" s="18" t="str">
        <f>IF(LEN('Contacts Data'!E749)&gt;20,LEN('Contacts Data'!E749),"")</f>
        <v/>
      </c>
      <c r="D1310" s="18" t="str">
        <f>IF(LEN('Contacts Data'!F749)&gt;20,LEN('Contacts Data'!F749),"")</f>
        <v/>
      </c>
      <c r="E1310" s="18" t="str">
        <f>IF(LEN('Contacts Data'!G749)&gt;20,LEN('Contacts Data'!G749),"")</f>
        <v/>
      </c>
      <c r="F1310" s="18" t="str">
        <f>IF(LEN('Contacts Data'!H749)&gt;60,LEN('Contacts Data'!H749),"")</f>
        <v/>
      </c>
      <c r="G1310" s="18" t="str">
        <f>IF(LEN('Contacts Data'!I749)&gt;128,LEN('Contacts Data'!I749),"")</f>
        <v/>
      </c>
      <c r="H1310" s="18" t="str">
        <f>IF(LEN('Contacts Data'!J749)&gt;60,LEN('Contacts Data'!J749),"")</f>
        <v/>
      </c>
      <c r="I1310" s="18" t="str">
        <f>IF(LEN('Contacts Data'!K749)&gt;30,LEN('Contacts Data'!K749),"")</f>
        <v/>
      </c>
      <c r="J1310" s="18" t="str">
        <f>IF(LEN('Contacts Data'!L749)&gt;2,LEN('Contacts Data'!L749),"")</f>
        <v/>
      </c>
      <c r="K1310" s="18" t="str">
        <f>IF(LEN('Contacts Data'!M749)&gt;16,LEN('Contacts Data'!M749),"")</f>
        <v/>
      </c>
      <c r="L1310" s="18" t="str">
        <f>IF(LEN('Contacts Data'!D749)&gt;128,LEN('Contacts Data'!D749),"")</f>
        <v/>
      </c>
      <c r="M1310" s="18" t="str">
        <f>IF(LEN('Contacts Data'!O749)&gt;1024,LEN('Contacts Data'!O749),"")</f>
        <v/>
      </c>
      <c r="P1310" s="18" t="str">
        <f>IF(LEN('Matter Data'!A742)&gt;0,LEN('Matter Data'!A742)+LEN('Matter Data'!B742),"")</f>
        <v/>
      </c>
      <c r="Q1310" s="18" t="str">
        <f>IF(LEN('Matter Data'!C742)&gt;80,LEN('Matter Data'!C742),"")</f>
        <v/>
      </c>
      <c r="R1310" s="18" t="str">
        <f>IF(LEN('Matter Data'!H742)&gt;40,LEN('Matter Data'!H742),"")</f>
        <v/>
      </c>
      <c r="S1310" s="21" t="b">
        <f>IF(LEN('Matter Data'!C742)&gt;0,CONCATENATE('Matter Data'!A742,'Matter Data'!B742,'Matter Data'!C742))</f>
        <v>0</v>
      </c>
      <c r="T1310" s="21">
        <f>IF(LEN('Matter Data'!C742)&gt;0,COUNTIF($S$2:$S$5001,CONCATENATE('Matter Data'!A742,'Matter Data'!B742,'Matter Data'!C742)),0)</f>
        <v>0</v>
      </c>
      <c r="U1310" s="22" t="str">
        <f>IF(LEN('Contacts Data'!B749)&gt;0,'Contacts Data'!B749,"")</f>
        <v/>
      </c>
      <c r="V1310" s="22" t="str">
        <f>IF(LEN('Contacts Data'!C749)&gt;0,'Contacts Data'!C749,"")</f>
        <v/>
      </c>
      <c r="W1310" s="22" t="str">
        <f>CONCATENATE(U1310, " ", V1310, " ", 'Contacts Data'!$A749)</f>
        <v xml:space="preserve">  </v>
      </c>
      <c r="X1310" s="22" t="str">
        <f>CONCATENATE('Matter Data'!A742, " ", 'Matter Data'!B742, " ", "Client")</f>
        <v xml:space="preserve">  Client</v>
      </c>
      <c r="Y1310" s="19" t="str">
        <f t="shared" si="20"/>
        <v/>
      </c>
    </row>
    <row r="1311" spans="1:25" x14ac:dyDescent="0.25">
      <c r="A1311" s="18" t="str">
        <f>IF(LEN('Contacts Data'!A750)&gt;20,LEN('Contacts Data'!A750),"")</f>
        <v/>
      </c>
      <c r="B1311" s="18" t="str">
        <f>IF(LEN('Contacts Data'!B750)&gt;0, LEN('Contacts Data'!B750) + LEN('Contacts Data'!C750), "")</f>
        <v/>
      </c>
      <c r="C1311" s="18" t="str">
        <f>IF(LEN('Contacts Data'!E750)&gt;20,LEN('Contacts Data'!E750),"")</f>
        <v/>
      </c>
      <c r="D1311" s="18" t="str">
        <f>IF(LEN('Contacts Data'!F750)&gt;20,LEN('Contacts Data'!F750),"")</f>
        <v/>
      </c>
      <c r="E1311" s="18" t="str">
        <f>IF(LEN('Contacts Data'!G750)&gt;20,LEN('Contacts Data'!G750),"")</f>
        <v/>
      </c>
      <c r="F1311" s="18" t="str">
        <f>IF(LEN('Contacts Data'!H750)&gt;60,LEN('Contacts Data'!H750),"")</f>
        <v/>
      </c>
      <c r="G1311" s="18" t="str">
        <f>IF(LEN('Contacts Data'!I750)&gt;128,LEN('Contacts Data'!I750),"")</f>
        <v/>
      </c>
      <c r="H1311" s="18" t="str">
        <f>IF(LEN('Contacts Data'!J750)&gt;60,LEN('Contacts Data'!J750),"")</f>
        <v/>
      </c>
      <c r="I1311" s="18" t="str">
        <f>IF(LEN('Contacts Data'!K750)&gt;30,LEN('Contacts Data'!K750),"")</f>
        <v/>
      </c>
      <c r="J1311" s="18" t="str">
        <f>IF(LEN('Contacts Data'!L750)&gt;2,LEN('Contacts Data'!L750),"")</f>
        <v/>
      </c>
      <c r="K1311" s="18" t="str">
        <f>IF(LEN('Contacts Data'!M750)&gt;16,LEN('Contacts Data'!M750),"")</f>
        <v/>
      </c>
      <c r="L1311" s="18" t="str">
        <f>IF(LEN('Contacts Data'!D750)&gt;128,LEN('Contacts Data'!D750),"")</f>
        <v/>
      </c>
      <c r="M1311" s="18" t="str">
        <f>IF(LEN('Contacts Data'!O750)&gt;1024,LEN('Contacts Data'!O750),"")</f>
        <v/>
      </c>
      <c r="P1311" s="18" t="str">
        <f>IF(LEN('Matter Data'!A743)&gt;0,LEN('Matter Data'!A743)+LEN('Matter Data'!B743),"")</f>
        <v/>
      </c>
      <c r="Q1311" s="18" t="str">
        <f>IF(LEN('Matter Data'!C743)&gt;80,LEN('Matter Data'!C743),"")</f>
        <v/>
      </c>
      <c r="R1311" s="18" t="str">
        <f>IF(LEN('Matter Data'!H743)&gt;40,LEN('Matter Data'!H743),"")</f>
        <v/>
      </c>
      <c r="S1311" s="21" t="b">
        <f>IF(LEN('Matter Data'!C743)&gt;0,CONCATENATE('Matter Data'!A743,'Matter Data'!B743,'Matter Data'!C743))</f>
        <v>0</v>
      </c>
      <c r="T1311" s="21">
        <f>IF(LEN('Matter Data'!C743)&gt;0,COUNTIF($S$2:$S$5001,CONCATENATE('Matter Data'!A743,'Matter Data'!B743,'Matter Data'!C743)),0)</f>
        <v>0</v>
      </c>
      <c r="U1311" s="22" t="str">
        <f>IF(LEN('Contacts Data'!B750)&gt;0,'Contacts Data'!B750,"")</f>
        <v/>
      </c>
      <c r="V1311" s="22" t="str">
        <f>IF(LEN('Contacts Data'!C750)&gt;0,'Contacts Data'!C750,"")</f>
        <v/>
      </c>
      <c r="W1311" s="22" t="str">
        <f>CONCATENATE(U1311, " ", V1311, " ", 'Contacts Data'!$A750)</f>
        <v xml:space="preserve">  </v>
      </c>
      <c r="X1311" s="22" t="str">
        <f>CONCATENATE('Matter Data'!A743, " ", 'Matter Data'!B743, " ", "Client")</f>
        <v xml:space="preserve">  Client</v>
      </c>
      <c r="Y1311" s="19" t="str">
        <f t="shared" si="20"/>
        <v/>
      </c>
    </row>
    <row r="1312" spans="1:25" x14ac:dyDescent="0.25">
      <c r="A1312" s="18" t="str">
        <f>IF(LEN('Contacts Data'!A751)&gt;20,LEN('Contacts Data'!A751),"")</f>
        <v/>
      </c>
      <c r="B1312" s="18" t="str">
        <f>IF(LEN('Contacts Data'!B751)&gt;0, LEN('Contacts Data'!B751) + LEN('Contacts Data'!C751), "")</f>
        <v/>
      </c>
      <c r="C1312" s="18" t="str">
        <f>IF(LEN('Contacts Data'!E751)&gt;20,LEN('Contacts Data'!E751),"")</f>
        <v/>
      </c>
      <c r="D1312" s="18" t="str">
        <f>IF(LEN('Contacts Data'!F751)&gt;20,LEN('Contacts Data'!F751),"")</f>
        <v/>
      </c>
      <c r="E1312" s="18" t="str">
        <f>IF(LEN('Contacts Data'!G751)&gt;20,LEN('Contacts Data'!G751),"")</f>
        <v/>
      </c>
      <c r="F1312" s="18" t="str">
        <f>IF(LEN('Contacts Data'!H751)&gt;60,LEN('Contacts Data'!H751),"")</f>
        <v/>
      </c>
      <c r="G1312" s="18" t="str">
        <f>IF(LEN('Contacts Data'!I751)&gt;128,LEN('Contacts Data'!I751),"")</f>
        <v/>
      </c>
      <c r="H1312" s="18" t="str">
        <f>IF(LEN('Contacts Data'!J751)&gt;60,LEN('Contacts Data'!J751),"")</f>
        <v/>
      </c>
      <c r="I1312" s="18" t="str">
        <f>IF(LEN('Contacts Data'!K751)&gt;30,LEN('Contacts Data'!K751),"")</f>
        <v/>
      </c>
      <c r="J1312" s="18" t="str">
        <f>IF(LEN('Contacts Data'!L751)&gt;2,LEN('Contacts Data'!L751),"")</f>
        <v/>
      </c>
      <c r="K1312" s="18" t="str">
        <f>IF(LEN('Contacts Data'!M751)&gt;16,LEN('Contacts Data'!M751),"")</f>
        <v/>
      </c>
      <c r="L1312" s="18" t="str">
        <f>IF(LEN('Contacts Data'!D751)&gt;128,LEN('Contacts Data'!D751),"")</f>
        <v/>
      </c>
      <c r="M1312" s="18" t="str">
        <f>IF(LEN('Contacts Data'!O751)&gt;1024,LEN('Contacts Data'!O751),"")</f>
        <v/>
      </c>
      <c r="P1312" s="18" t="str">
        <f>IF(LEN('Matter Data'!A744)&gt;0,LEN('Matter Data'!A744)+LEN('Matter Data'!B744),"")</f>
        <v/>
      </c>
      <c r="Q1312" s="18" t="str">
        <f>IF(LEN('Matter Data'!C744)&gt;80,LEN('Matter Data'!C744),"")</f>
        <v/>
      </c>
      <c r="R1312" s="18" t="str">
        <f>IF(LEN('Matter Data'!H744)&gt;40,LEN('Matter Data'!H744),"")</f>
        <v/>
      </c>
      <c r="S1312" s="21" t="b">
        <f>IF(LEN('Matter Data'!C744)&gt;0,CONCATENATE('Matter Data'!A744,'Matter Data'!B744,'Matter Data'!C744))</f>
        <v>0</v>
      </c>
      <c r="T1312" s="21">
        <f>IF(LEN('Matter Data'!C744)&gt;0,COUNTIF($S$2:$S$5001,CONCATENATE('Matter Data'!A744,'Matter Data'!B744,'Matter Data'!C744)),0)</f>
        <v>0</v>
      </c>
      <c r="U1312" s="22" t="str">
        <f>IF(LEN('Contacts Data'!B751)&gt;0,'Contacts Data'!B751,"")</f>
        <v/>
      </c>
      <c r="V1312" s="22" t="str">
        <f>IF(LEN('Contacts Data'!C751)&gt;0,'Contacts Data'!C751,"")</f>
        <v/>
      </c>
      <c r="W1312" s="22" t="str">
        <f>CONCATENATE(U1312, " ", V1312, " ", 'Contacts Data'!$A751)</f>
        <v xml:space="preserve">  </v>
      </c>
      <c r="X1312" s="22" t="str">
        <f>CONCATENATE('Matter Data'!A744, " ", 'Matter Data'!B744, " ", "Client")</f>
        <v xml:space="preserve">  Client</v>
      </c>
      <c r="Y1312" s="19" t="str">
        <f t="shared" si="20"/>
        <v/>
      </c>
    </row>
    <row r="1313" spans="1:25" x14ac:dyDescent="0.25">
      <c r="A1313" s="18" t="str">
        <f>IF(LEN('Contacts Data'!A752)&gt;20,LEN('Contacts Data'!A752),"")</f>
        <v/>
      </c>
      <c r="B1313" s="18" t="str">
        <f>IF(LEN('Contacts Data'!B752)&gt;0, LEN('Contacts Data'!B752) + LEN('Contacts Data'!C752), "")</f>
        <v/>
      </c>
      <c r="C1313" s="18" t="str">
        <f>IF(LEN('Contacts Data'!E752)&gt;20,LEN('Contacts Data'!E752),"")</f>
        <v/>
      </c>
      <c r="D1313" s="18" t="str">
        <f>IF(LEN('Contacts Data'!F752)&gt;20,LEN('Contacts Data'!F752),"")</f>
        <v/>
      </c>
      <c r="E1313" s="18" t="str">
        <f>IF(LEN('Contacts Data'!G752)&gt;20,LEN('Contacts Data'!G752),"")</f>
        <v/>
      </c>
      <c r="F1313" s="18" t="str">
        <f>IF(LEN('Contacts Data'!H752)&gt;60,LEN('Contacts Data'!H752),"")</f>
        <v/>
      </c>
      <c r="G1313" s="18" t="str">
        <f>IF(LEN('Contacts Data'!I752)&gt;128,LEN('Contacts Data'!I752),"")</f>
        <v/>
      </c>
      <c r="H1313" s="18" t="str">
        <f>IF(LEN('Contacts Data'!J752)&gt;60,LEN('Contacts Data'!J752),"")</f>
        <v/>
      </c>
      <c r="I1313" s="18" t="str">
        <f>IF(LEN('Contacts Data'!K752)&gt;30,LEN('Contacts Data'!K752),"")</f>
        <v/>
      </c>
      <c r="J1313" s="18" t="str">
        <f>IF(LEN('Contacts Data'!L752)&gt;2,LEN('Contacts Data'!L752),"")</f>
        <v/>
      </c>
      <c r="K1313" s="18" t="str">
        <f>IF(LEN('Contacts Data'!M752)&gt;16,LEN('Contacts Data'!M752),"")</f>
        <v/>
      </c>
      <c r="L1313" s="18" t="str">
        <f>IF(LEN('Contacts Data'!D752)&gt;128,LEN('Contacts Data'!D752),"")</f>
        <v/>
      </c>
      <c r="M1313" s="18" t="str">
        <f>IF(LEN('Contacts Data'!O752)&gt;1024,LEN('Contacts Data'!O752),"")</f>
        <v/>
      </c>
      <c r="P1313" s="18" t="str">
        <f>IF(LEN('Matter Data'!A745)&gt;0,LEN('Matter Data'!A745)+LEN('Matter Data'!B745),"")</f>
        <v/>
      </c>
      <c r="Q1313" s="18" t="str">
        <f>IF(LEN('Matter Data'!C745)&gt;80,LEN('Matter Data'!C745),"")</f>
        <v/>
      </c>
      <c r="R1313" s="18" t="str">
        <f>IF(LEN('Matter Data'!H745)&gt;40,LEN('Matter Data'!H745),"")</f>
        <v/>
      </c>
      <c r="S1313" s="21" t="b">
        <f>IF(LEN('Matter Data'!C745)&gt;0,CONCATENATE('Matter Data'!A745,'Matter Data'!B745,'Matter Data'!C745))</f>
        <v>0</v>
      </c>
      <c r="T1313" s="21">
        <f>IF(LEN('Matter Data'!C745)&gt;0,COUNTIF($S$2:$S$5001,CONCATENATE('Matter Data'!A745,'Matter Data'!B745,'Matter Data'!C745)),0)</f>
        <v>0</v>
      </c>
      <c r="U1313" s="22" t="str">
        <f>IF(LEN('Contacts Data'!B752)&gt;0,'Contacts Data'!B752,"")</f>
        <v/>
      </c>
      <c r="V1313" s="22" t="str">
        <f>IF(LEN('Contacts Data'!C752)&gt;0,'Contacts Data'!C752,"")</f>
        <v/>
      </c>
      <c r="W1313" s="22" t="str">
        <f>CONCATENATE(U1313, " ", V1313, " ", 'Contacts Data'!$A752)</f>
        <v xml:space="preserve">  </v>
      </c>
      <c r="X1313" s="22" t="str">
        <f>CONCATENATE('Matter Data'!A745, " ", 'Matter Data'!B745, " ", "Client")</f>
        <v xml:space="preserve">  Client</v>
      </c>
      <c r="Y1313" s="19" t="str">
        <f t="shared" si="20"/>
        <v/>
      </c>
    </row>
    <row r="1314" spans="1:25" x14ac:dyDescent="0.25">
      <c r="A1314" s="18" t="str">
        <f>IF(LEN('Contacts Data'!A753)&gt;20,LEN('Contacts Data'!A753),"")</f>
        <v/>
      </c>
      <c r="B1314" s="18" t="str">
        <f>IF(LEN('Contacts Data'!B753)&gt;0, LEN('Contacts Data'!B753) + LEN('Contacts Data'!C753), "")</f>
        <v/>
      </c>
      <c r="C1314" s="18" t="str">
        <f>IF(LEN('Contacts Data'!E753)&gt;20,LEN('Contacts Data'!E753),"")</f>
        <v/>
      </c>
      <c r="D1314" s="18" t="str">
        <f>IF(LEN('Contacts Data'!F753)&gt;20,LEN('Contacts Data'!F753),"")</f>
        <v/>
      </c>
      <c r="E1314" s="18" t="str">
        <f>IF(LEN('Contacts Data'!G753)&gt;20,LEN('Contacts Data'!G753),"")</f>
        <v/>
      </c>
      <c r="F1314" s="18" t="str">
        <f>IF(LEN('Contacts Data'!H753)&gt;60,LEN('Contacts Data'!H753),"")</f>
        <v/>
      </c>
      <c r="G1314" s="18" t="str">
        <f>IF(LEN('Contacts Data'!I753)&gt;128,LEN('Contacts Data'!I753),"")</f>
        <v/>
      </c>
      <c r="H1314" s="18" t="str">
        <f>IF(LEN('Contacts Data'!J753)&gt;60,LEN('Contacts Data'!J753),"")</f>
        <v/>
      </c>
      <c r="I1314" s="18" t="str">
        <f>IF(LEN('Contacts Data'!K753)&gt;30,LEN('Contacts Data'!K753),"")</f>
        <v/>
      </c>
      <c r="J1314" s="18" t="str">
        <f>IF(LEN('Contacts Data'!L753)&gt;2,LEN('Contacts Data'!L753),"")</f>
        <v/>
      </c>
      <c r="K1314" s="18" t="str">
        <f>IF(LEN('Contacts Data'!M753)&gt;16,LEN('Contacts Data'!M753),"")</f>
        <v/>
      </c>
      <c r="L1314" s="18" t="str">
        <f>IF(LEN('Contacts Data'!D753)&gt;128,LEN('Contacts Data'!D753),"")</f>
        <v/>
      </c>
      <c r="M1314" s="18" t="str">
        <f>IF(LEN('Contacts Data'!O753)&gt;1024,LEN('Contacts Data'!O753),"")</f>
        <v/>
      </c>
      <c r="P1314" s="18" t="str">
        <f>IF(LEN('Matter Data'!A746)&gt;0,LEN('Matter Data'!A746)+LEN('Matter Data'!B746),"")</f>
        <v/>
      </c>
      <c r="Q1314" s="18" t="str">
        <f>IF(LEN('Matter Data'!C746)&gt;80,LEN('Matter Data'!C746),"")</f>
        <v/>
      </c>
      <c r="R1314" s="18" t="str">
        <f>IF(LEN('Matter Data'!H746)&gt;40,LEN('Matter Data'!H746),"")</f>
        <v/>
      </c>
      <c r="S1314" s="21" t="b">
        <f>IF(LEN('Matter Data'!C746)&gt;0,CONCATENATE('Matter Data'!A746,'Matter Data'!B746,'Matter Data'!C746))</f>
        <v>0</v>
      </c>
      <c r="T1314" s="21">
        <f>IF(LEN('Matter Data'!C746)&gt;0,COUNTIF($S$2:$S$5001,CONCATENATE('Matter Data'!A746,'Matter Data'!B746,'Matter Data'!C746)),0)</f>
        <v>0</v>
      </c>
      <c r="U1314" s="22" t="str">
        <f>IF(LEN('Contacts Data'!B753)&gt;0,'Contacts Data'!B753,"")</f>
        <v/>
      </c>
      <c r="V1314" s="22" t="str">
        <f>IF(LEN('Contacts Data'!C753)&gt;0,'Contacts Data'!C753,"")</f>
        <v/>
      </c>
      <c r="W1314" s="22" t="str">
        <f>CONCATENATE(U1314, " ", V1314, " ", 'Contacts Data'!$A753)</f>
        <v xml:space="preserve">  </v>
      </c>
      <c r="X1314" s="22" t="str">
        <f>CONCATENATE('Matter Data'!A746, " ", 'Matter Data'!B746, " ", "Client")</f>
        <v xml:space="preserve">  Client</v>
      </c>
      <c r="Y1314" s="19" t="str">
        <f t="shared" si="20"/>
        <v/>
      </c>
    </row>
    <row r="1315" spans="1:25" x14ac:dyDescent="0.25">
      <c r="A1315" s="18" t="str">
        <f>IF(LEN('Contacts Data'!A754)&gt;20,LEN('Contacts Data'!A754),"")</f>
        <v/>
      </c>
      <c r="B1315" s="18" t="str">
        <f>IF(LEN('Contacts Data'!B754)&gt;0, LEN('Contacts Data'!B754) + LEN('Contacts Data'!C754), "")</f>
        <v/>
      </c>
      <c r="C1315" s="18" t="str">
        <f>IF(LEN('Contacts Data'!E754)&gt;20,LEN('Contacts Data'!E754),"")</f>
        <v/>
      </c>
      <c r="D1315" s="18" t="str">
        <f>IF(LEN('Contacts Data'!F754)&gt;20,LEN('Contacts Data'!F754),"")</f>
        <v/>
      </c>
      <c r="E1315" s="18" t="str">
        <f>IF(LEN('Contacts Data'!G754)&gt;20,LEN('Contacts Data'!G754),"")</f>
        <v/>
      </c>
      <c r="F1315" s="18" t="str">
        <f>IF(LEN('Contacts Data'!H754)&gt;60,LEN('Contacts Data'!H754),"")</f>
        <v/>
      </c>
      <c r="G1315" s="18" t="str">
        <f>IF(LEN('Contacts Data'!I754)&gt;128,LEN('Contacts Data'!I754),"")</f>
        <v/>
      </c>
      <c r="H1315" s="18" t="str">
        <f>IF(LEN('Contacts Data'!J754)&gt;60,LEN('Contacts Data'!J754),"")</f>
        <v/>
      </c>
      <c r="I1315" s="18" t="str">
        <f>IF(LEN('Contacts Data'!K754)&gt;30,LEN('Contacts Data'!K754),"")</f>
        <v/>
      </c>
      <c r="J1315" s="18" t="str">
        <f>IF(LEN('Contacts Data'!L754)&gt;2,LEN('Contacts Data'!L754),"")</f>
        <v/>
      </c>
      <c r="K1315" s="18" t="str">
        <f>IF(LEN('Contacts Data'!M754)&gt;16,LEN('Contacts Data'!M754),"")</f>
        <v/>
      </c>
      <c r="L1315" s="18" t="str">
        <f>IF(LEN('Contacts Data'!D754)&gt;128,LEN('Contacts Data'!D754),"")</f>
        <v/>
      </c>
      <c r="M1315" s="18" t="str">
        <f>IF(LEN('Contacts Data'!O754)&gt;1024,LEN('Contacts Data'!O754),"")</f>
        <v/>
      </c>
      <c r="P1315" s="18" t="str">
        <f>IF(LEN('Matter Data'!A747)&gt;0,LEN('Matter Data'!A747)+LEN('Matter Data'!B747),"")</f>
        <v/>
      </c>
      <c r="Q1315" s="18" t="str">
        <f>IF(LEN('Matter Data'!C747)&gt;80,LEN('Matter Data'!C747),"")</f>
        <v/>
      </c>
      <c r="R1315" s="18" t="str">
        <f>IF(LEN('Matter Data'!H747)&gt;40,LEN('Matter Data'!H747),"")</f>
        <v/>
      </c>
      <c r="S1315" s="21" t="b">
        <f>IF(LEN('Matter Data'!C747)&gt;0,CONCATENATE('Matter Data'!A747,'Matter Data'!B747,'Matter Data'!C747))</f>
        <v>0</v>
      </c>
      <c r="T1315" s="21">
        <f>IF(LEN('Matter Data'!C747)&gt;0,COUNTIF($S$2:$S$5001,CONCATENATE('Matter Data'!A747,'Matter Data'!B747,'Matter Data'!C747)),0)</f>
        <v>0</v>
      </c>
      <c r="U1315" s="22" t="str">
        <f>IF(LEN('Contacts Data'!B754)&gt;0,'Contacts Data'!B754,"")</f>
        <v/>
      </c>
      <c r="V1315" s="22" t="str">
        <f>IF(LEN('Contacts Data'!C754)&gt;0,'Contacts Data'!C754,"")</f>
        <v/>
      </c>
      <c r="W1315" s="22" t="str">
        <f>CONCATENATE(U1315, " ", V1315, " ", 'Contacts Data'!$A754)</f>
        <v xml:space="preserve">  </v>
      </c>
      <c r="X1315" s="22" t="str">
        <f>CONCATENATE('Matter Data'!A747, " ", 'Matter Data'!B747, " ", "Client")</f>
        <v xml:space="preserve">  Client</v>
      </c>
      <c r="Y1315" s="19" t="str">
        <f t="shared" si="20"/>
        <v/>
      </c>
    </row>
    <row r="1316" spans="1:25" x14ac:dyDescent="0.25">
      <c r="A1316" s="18" t="str">
        <f>IF(LEN('Contacts Data'!A755)&gt;20,LEN('Contacts Data'!A755),"")</f>
        <v/>
      </c>
      <c r="B1316" s="18" t="str">
        <f>IF(LEN('Contacts Data'!B755)&gt;0, LEN('Contacts Data'!B755) + LEN('Contacts Data'!C755), "")</f>
        <v/>
      </c>
      <c r="C1316" s="18" t="str">
        <f>IF(LEN('Contacts Data'!E755)&gt;20,LEN('Contacts Data'!E755),"")</f>
        <v/>
      </c>
      <c r="D1316" s="18" t="str">
        <f>IF(LEN('Contacts Data'!F755)&gt;20,LEN('Contacts Data'!F755),"")</f>
        <v/>
      </c>
      <c r="E1316" s="18" t="str">
        <f>IF(LEN('Contacts Data'!G755)&gt;20,LEN('Contacts Data'!G755),"")</f>
        <v/>
      </c>
      <c r="F1316" s="18" t="str">
        <f>IF(LEN('Contacts Data'!H755)&gt;60,LEN('Contacts Data'!H755),"")</f>
        <v/>
      </c>
      <c r="G1316" s="18" t="str">
        <f>IF(LEN('Contacts Data'!I755)&gt;128,LEN('Contacts Data'!I755),"")</f>
        <v/>
      </c>
      <c r="H1316" s="18" t="str">
        <f>IF(LEN('Contacts Data'!J755)&gt;60,LEN('Contacts Data'!J755),"")</f>
        <v/>
      </c>
      <c r="I1316" s="18" t="str">
        <f>IF(LEN('Contacts Data'!K755)&gt;30,LEN('Contacts Data'!K755),"")</f>
        <v/>
      </c>
      <c r="J1316" s="18" t="str">
        <f>IF(LEN('Contacts Data'!L755)&gt;2,LEN('Contacts Data'!L755),"")</f>
        <v/>
      </c>
      <c r="K1316" s="18" t="str">
        <f>IF(LEN('Contacts Data'!M755)&gt;16,LEN('Contacts Data'!M755),"")</f>
        <v/>
      </c>
      <c r="L1316" s="18" t="str">
        <f>IF(LEN('Contacts Data'!D755)&gt;128,LEN('Contacts Data'!D755),"")</f>
        <v/>
      </c>
      <c r="M1316" s="18" t="str">
        <f>IF(LEN('Contacts Data'!O755)&gt;1024,LEN('Contacts Data'!O755),"")</f>
        <v/>
      </c>
      <c r="P1316" s="18" t="str">
        <f>IF(LEN('Matter Data'!A748)&gt;0,LEN('Matter Data'!A748)+LEN('Matter Data'!B748),"")</f>
        <v/>
      </c>
      <c r="Q1316" s="18" t="str">
        <f>IF(LEN('Matter Data'!C748)&gt;80,LEN('Matter Data'!C748),"")</f>
        <v/>
      </c>
      <c r="R1316" s="18" t="str">
        <f>IF(LEN('Matter Data'!H748)&gt;40,LEN('Matter Data'!H748),"")</f>
        <v/>
      </c>
      <c r="S1316" s="21" t="b">
        <f>IF(LEN('Matter Data'!C748)&gt;0,CONCATENATE('Matter Data'!A748,'Matter Data'!B748,'Matter Data'!C748))</f>
        <v>0</v>
      </c>
      <c r="T1316" s="21">
        <f>IF(LEN('Matter Data'!C748)&gt;0,COUNTIF($S$2:$S$5001,CONCATENATE('Matter Data'!A748,'Matter Data'!B748,'Matter Data'!C748)),0)</f>
        <v>0</v>
      </c>
      <c r="U1316" s="22" t="str">
        <f>IF(LEN('Contacts Data'!B755)&gt;0,'Contacts Data'!B755,"")</f>
        <v/>
      </c>
      <c r="V1316" s="22" t="str">
        <f>IF(LEN('Contacts Data'!C755)&gt;0,'Contacts Data'!C755,"")</f>
        <v/>
      </c>
      <c r="W1316" s="22" t="str">
        <f>CONCATENATE(U1316, " ", V1316, " ", 'Contacts Data'!$A755)</f>
        <v xml:space="preserve">  </v>
      </c>
      <c r="X1316" s="22" t="str">
        <f>CONCATENATE('Matter Data'!A748, " ", 'Matter Data'!B748, " ", "Client")</f>
        <v xml:space="preserve">  Client</v>
      </c>
      <c r="Y1316" s="19" t="str">
        <f t="shared" si="20"/>
        <v/>
      </c>
    </row>
    <row r="1317" spans="1:25" x14ac:dyDescent="0.25">
      <c r="A1317" s="18" t="str">
        <f>IF(LEN('Contacts Data'!A756)&gt;20,LEN('Contacts Data'!A756),"")</f>
        <v/>
      </c>
      <c r="B1317" s="18" t="str">
        <f>IF(LEN('Contacts Data'!B756)&gt;0, LEN('Contacts Data'!B756) + LEN('Contacts Data'!C756), "")</f>
        <v/>
      </c>
      <c r="C1317" s="18" t="str">
        <f>IF(LEN('Contacts Data'!E756)&gt;20,LEN('Contacts Data'!E756),"")</f>
        <v/>
      </c>
      <c r="D1317" s="18" t="str">
        <f>IF(LEN('Contacts Data'!F756)&gt;20,LEN('Contacts Data'!F756),"")</f>
        <v/>
      </c>
      <c r="E1317" s="18" t="str">
        <f>IF(LEN('Contacts Data'!G756)&gt;20,LEN('Contacts Data'!G756),"")</f>
        <v/>
      </c>
      <c r="F1317" s="18" t="str">
        <f>IF(LEN('Contacts Data'!H756)&gt;60,LEN('Contacts Data'!H756),"")</f>
        <v/>
      </c>
      <c r="G1317" s="18" t="str">
        <f>IF(LEN('Contacts Data'!I756)&gt;128,LEN('Contacts Data'!I756),"")</f>
        <v/>
      </c>
      <c r="H1317" s="18" t="str">
        <f>IF(LEN('Contacts Data'!J756)&gt;60,LEN('Contacts Data'!J756),"")</f>
        <v/>
      </c>
      <c r="I1317" s="18" t="str">
        <f>IF(LEN('Contacts Data'!K756)&gt;30,LEN('Contacts Data'!K756),"")</f>
        <v/>
      </c>
      <c r="J1317" s="18" t="str">
        <f>IF(LEN('Contacts Data'!L756)&gt;2,LEN('Contacts Data'!L756),"")</f>
        <v/>
      </c>
      <c r="K1317" s="18" t="str">
        <f>IF(LEN('Contacts Data'!M756)&gt;16,LEN('Contacts Data'!M756),"")</f>
        <v/>
      </c>
      <c r="L1317" s="18" t="str">
        <f>IF(LEN('Contacts Data'!D756)&gt;128,LEN('Contacts Data'!D756),"")</f>
        <v/>
      </c>
      <c r="M1317" s="18" t="str">
        <f>IF(LEN('Contacts Data'!O756)&gt;1024,LEN('Contacts Data'!O756),"")</f>
        <v/>
      </c>
      <c r="P1317" s="18" t="str">
        <f>IF(LEN('Matter Data'!A749)&gt;0,LEN('Matter Data'!A749)+LEN('Matter Data'!B749),"")</f>
        <v/>
      </c>
      <c r="Q1317" s="18" t="str">
        <f>IF(LEN('Matter Data'!C749)&gt;80,LEN('Matter Data'!C749),"")</f>
        <v/>
      </c>
      <c r="R1317" s="18" t="str">
        <f>IF(LEN('Matter Data'!H749)&gt;40,LEN('Matter Data'!H749),"")</f>
        <v/>
      </c>
      <c r="S1317" s="21" t="b">
        <f>IF(LEN('Matter Data'!C749)&gt;0,CONCATENATE('Matter Data'!A749,'Matter Data'!B749,'Matter Data'!C749))</f>
        <v>0</v>
      </c>
      <c r="T1317" s="21">
        <f>IF(LEN('Matter Data'!C749)&gt;0,COUNTIF($S$2:$S$5001,CONCATENATE('Matter Data'!A749,'Matter Data'!B749,'Matter Data'!C749)),0)</f>
        <v>0</v>
      </c>
      <c r="U1317" s="22" t="str">
        <f>IF(LEN('Contacts Data'!B756)&gt;0,'Contacts Data'!B756,"")</f>
        <v/>
      </c>
      <c r="V1317" s="22" t="str">
        <f>IF(LEN('Contacts Data'!C756)&gt;0,'Contacts Data'!C756,"")</f>
        <v/>
      </c>
      <c r="W1317" s="22" t="str">
        <f>CONCATENATE(U1317, " ", V1317, " ", 'Contacts Data'!$A756)</f>
        <v xml:space="preserve">  </v>
      </c>
      <c r="X1317" s="22" t="str">
        <f>CONCATENATE('Matter Data'!A749, " ", 'Matter Data'!B749, " ", "Client")</f>
        <v xml:space="preserve">  Client</v>
      </c>
      <c r="Y1317" s="19" t="str">
        <f t="shared" si="20"/>
        <v/>
      </c>
    </row>
    <row r="1318" spans="1:25" x14ac:dyDescent="0.25">
      <c r="A1318" s="18" t="str">
        <f>IF(LEN('Contacts Data'!A757)&gt;20,LEN('Contacts Data'!A757),"")</f>
        <v/>
      </c>
      <c r="B1318" s="18" t="str">
        <f>IF(LEN('Contacts Data'!B757)&gt;0, LEN('Contacts Data'!B757) + LEN('Contacts Data'!C757), "")</f>
        <v/>
      </c>
      <c r="C1318" s="18" t="str">
        <f>IF(LEN('Contacts Data'!E757)&gt;20,LEN('Contacts Data'!E757),"")</f>
        <v/>
      </c>
      <c r="D1318" s="18" t="str">
        <f>IF(LEN('Contacts Data'!F757)&gt;20,LEN('Contacts Data'!F757),"")</f>
        <v/>
      </c>
      <c r="E1318" s="18" t="str">
        <f>IF(LEN('Contacts Data'!G757)&gt;20,LEN('Contacts Data'!G757),"")</f>
        <v/>
      </c>
      <c r="F1318" s="18" t="str">
        <f>IF(LEN('Contacts Data'!H757)&gt;60,LEN('Contacts Data'!H757),"")</f>
        <v/>
      </c>
      <c r="G1318" s="18" t="str">
        <f>IF(LEN('Contacts Data'!I757)&gt;128,LEN('Contacts Data'!I757),"")</f>
        <v/>
      </c>
      <c r="H1318" s="18" t="str">
        <f>IF(LEN('Contacts Data'!J757)&gt;60,LEN('Contacts Data'!J757),"")</f>
        <v/>
      </c>
      <c r="I1318" s="18" t="str">
        <f>IF(LEN('Contacts Data'!K757)&gt;30,LEN('Contacts Data'!K757),"")</f>
        <v/>
      </c>
      <c r="J1318" s="18" t="str">
        <f>IF(LEN('Contacts Data'!L757)&gt;2,LEN('Contacts Data'!L757),"")</f>
        <v/>
      </c>
      <c r="K1318" s="18" t="str">
        <f>IF(LEN('Contacts Data'!M757)&gt;16,LEN('Contacts Data'!M757),"")</f>
        <v/>
      </c>
      <c r="L1318" s="18" t="str">
        <f>IF(LEN('Contacts Data'!D757)&gt;128,LEN('Contacts Data'!D757),"")</f>
        <v/>
      </c>
      <c r="M1318" s="18" t="str">
        <f>IF(LEN('Contacts Data'!O757)&gt;1024,LEN('Contacts Data'!O757),"")</f>
        <v/>
      </c>
      <c r="P1318" s="18" t="str">
        <f>IF(LEN('Matter Data'!A750)&gt;0,LEN('Matter Data'!A750)+LEN('Matter Data'!B750),"")</f>
        <v/>
      </c>
      <c r="Q1318" s="18" t="str">
        <f>IF(LEN('Matter Data'!C750)&gt;80,LEN('Matter Data'!C750),"")</f>
        <v/>
      </c>
      <c r="R1318" s="18" t="str">
        <f>IF(LEN('Matter Data'!H750)&gt;40,LEN('Matter Data'!H750),"")</f>
        <v/>
      </c>
      <c r="S1318" s="21" t="b">
        <f>IF(LEN('Matter Data'!C750)&gt;0,CONCATENATE('Matter Data'!A750,'Matter Data'!B750,'Matter Data'!C750))</f>
        <v>0</v>
      </c>
      <c r="T1318" s="21">
        <f>IF(LEN('Matter Data'!C750)&gt;0,COUNTIF($S$2:$S$5001,CONCATENATE('Matter Data'!A750,'Matter Data'!B750,'Matter Data'!C750)),0)</f>
        <v>0</v>
      </c>
      <c r="U1318" s="22" t="str">
        <f>IF(LEN('Contacts Data'!B757)&gt;0,'Contacts Data'!B757,"")</f>
        <v/>
      </c>
      <c r="V1318" s="22" t="str">
        <f>IF(LEN('Contacts Data'!C757)&gt;0,'Contacts Data'!C757,"")</f>
        <v/>
      </c>
      <c r="W1318" s="22" t="str">
        <f>CONCATENATE(U1318, " ", V1318, " ", 'Contacts Data'!$A757)</f>
        <v xml:space="preserve">  </v>
      </c>
      <c r="X1318" s="22" t="str">
        <f>CONCATENATE('Matter Data'!A750, " ", 'Matter Data'!B750, " ", "Client")</f>
        <v xml:space="preserve">  Client</v>
      </c>
      <c r="Y1318" s="19" t="str">
        <f t="shared" si="20"/>
        <v/>
      </c>
    </row>
    <row r="1319" spans="1:25" x14ac:dyDescent="0.25">
      <c r="A1319" s="18" t="str">
        <f>IF(LEN('Contacts Data'!A758)&gt;20,LEN('Contacts Data'!A758),"")</f>
        <v/>
      </c>
      <c r="B1319" s="18" t="str">
        <f>IF(LEN('Contacts Data'!B758)&gt;0, LEN('Contacts Data'!B758) + LEN('Contacts Data'!C758), "")</f>
        <v/>
      </c>
      <c r="C1319" s="18" t="str">
        <f>IF(LEN('Contacts Data'!E758)&gt;20,LEN('Contacts Data'!E758),"")</f>
        <v/>
      </c>
      <c r="D1319" s="18" t="str">
        <f>IF(LEN('Contacts Data'!F758)&gt;20,LEN('Contacts Data'!F758),"")</f>
        <v/>
      </c>
      <c r="E1319" s="18" t="str">
        <f>IF(LEN('Contacts Data'!G758)&gt;20,LEN('Contacts Data'!G758),"")</f>
        <v/>
      </c>
      <c r="F1319" s="18" t="str">
        <f>IF(LEN('Contacts Data'!H758)&gt;60,LEN('Contacts Data'!H758),"")</f>
        <v/>
      </c>
      <c r="G1319" s="18" t="str">
        <f>IF(LEN('Contacts Data'!I758)&gt;128,LEN('Contacts Data'!I758),"")</f>
        <v/>
      </c>
      <c r="H1319" s="18" t="str">
        <f>IF(LEN('Contacts Data'!J758)&gt;60,LEN('Contacts Data'!J758),"")</f>
        <v/>
      </c>
      <c r="I1319" s="18" t="str">
        <f>IF(LEN('Contacts Data'!K758)&gt;30,LEN('Contacts Data'!K758),"")</f>
        <v/>
      </c>
      <c r="J1319" s="18" t="str">
        <f>IF(LEN('Contacts Data'!L758)&gt;2,LEN('Contacts Data'!L758),"")</f>
        <v/>
      </c>
      <c r="K1319" s="18" t="str">
        <f>IF(LEN('Contacts Data'!M758)&gt;16,LEN('Contacts Data'!M758),"")</f>
        <v/>
      </c>
      <c r="L1319" s="18" t="str">
        <f>IF(LEN('Contacts Data'!D758)&gt;128,LEN('Contacts Data'!D758),"")</f>
        <v/>
      </c>
      <c r="M1319" s="18" t="str">
        <f>IF(LEN('Contacts Data'!O758)&gt;1024,LEN('Contacts Data'!O758),"")</f>
        <v/>
      </c>
      <c r="P1319" s="18" t="str">
        <f>IF(LEN('Matter Data'!A751)&gt;0,LEN('Matter Data'!A751)+LEN('Matter Data'!B751),"")</f>
        <v/>
      </c>
      <c r="Q1319" s="18" t="str">
        <f>IF(LEN('Matter Data'!C751)&gt;80,LEN('Matter Data'!C751),"")</f>
        <v/>
      </c>
      <c r="R1319" s="18" t="str">
        <f>IF(LEN('Matter Data'!H751)&gt;40,LEN('Matter Data'!H751),"")</f>
        <v/>
      </c>
      <c r="S1319" s="21" t="b">
        <f>IF(LEN('Matter Data'!C751)&gt;0,CONCATENATE('Matter Data'!A751,'Matter Data'!B751,'Matter Data'!C751))</f>
        <v>0</v>
      </c>
      <c r="T1319" s="21">
        <f>IF(LEN('Matter Data'!C751)&gt;0,COUNTIF($S$2:$S$5001,CONCATENATE('Matter Data'!A751,'Matter Data'!B751,'Matter Data'!C751)),0)</f>
        <v>0</v>
      </c>
      <c r="U1319" s="22" t="str">
        <f>IF(LEN('Contacts Data'!B758)&gt;0,'Contacts Data'!B758,"")</f>
        <v/>
      </c>
      <c r="V1319" s="22" t="str">
        <f>IF(LEN('Contacts Data'!C758)&gt;0,'Contacts Data'!C758,"")</f>
        <v/>
      </c>
      <c r="W1319" s="22" t="str">
        <f>CONCATENATE(U1319, " ", V1319, " ", 'Contacts Data'!$A758)</f>
        <v xml:space="preserve">  </v>
      </c>
      <c r="X1319" s="22" t="str">
        <f>CONCATENATE('Matter Data'!A751, " ", 'Matter Data'!B751, " ", "Client")</f>
        <v xml:space="preserve">  Client</v>
      </c>
      <c r="Y1319" s="19" t="str">
        <f t="shared" si="20"/>
        <v/>
      </c>
    </row>
    <row r="1320" spans="1:25" x14ac:dyDescent="0.25">
      <c r="A1320" s="18" t="str">
        <f>IF(LEN('Contacts Data'!A759)&gt;20,LEN('Contacts Data'!A759),"")</f>
        <v/>
      </c>
      <c r="B1320" s="18" t="str">
        <f>IF(LEN('Contacts Data'!B759)&gt;0, LEN('Contacts Data'!B759) + LEN('Contacts Data'!C759), "")</f>
        <v/>
      </c>
      <c r="C1320" s="18" t="str">
        <f>IF(LEN('Contacts Data'!E759)&gt;20,LEN('Contacts Data'!E759),"")</f>
        <v/>
      </c>
      <c r="D1320" s="18" t="str">
        <f>IF(LEN('Contacts Data'!F759)&gt;20,LEN('Contacts Data'!F759),"")</f>
        <v/>
      </c>
      <c r="E1320" s="18" t="str">
        <f>IF(LEN('Contacts Data'!G759)&gt;20,LEN('Contacts Data'!G759),"")</f>
        <v/>
      </c>
      <c r="F1320" s="18" t="str">
        <f>IF(LEN('Contacts Data'!H759)&gt;60,LEN('Contacts Data'!H759),"")</f>
        <v/>
      </c>
      <c r="G1320" s="18" t="str">
        <f>IF(LEN('Contacts Data'!I759)&gt;128,LEN('Contacts Data'!I759),"")</f>
        <v/>
      </c>
      <c r="H1320" s="18" t="str">
        <f>IF(LEN('Contacts Data'!J759)&gt;60,LEN('Contacts Data'!J759),"")</f>
        <v/>
      </c>
      <c r="I1320" s="18" t="str">
        <f>IF(LEN('Contacts Data'!K759)&gt;30,LEN('Contacts Data'!K759),"")</f>
        <v/>
      </c>
      <c r="J1320" s="18" t="str">
        <f>IF(LEN('Contacts Data'!L759)&gt;2,LEN('Contacts Data'!L759),"")</f>
        <v/>
      </c>
      <c r="K1320" s="18" t="str">
        <f>IF(LEN('Contacts Data'!M759)&gt;16,LEN('Contacts Data'!M759),"")</f>
        <v/>
      </c>
      <c r="L1320" s="18" t="str">
        <f>IF(LEN('Contacts Data'!D759)&gt;128,LEN('Contacts Data'!D759),"")</f>
        <v/>
      </c>
      <c r="M1320" s="18" t="str">
        <f>IF(LEN('Contacts Data'!O759)&gt;1024,LEN('Contacts Data'!O759),"")</f>
        <v/>
      </c>
      <c r="P1320" s="18" t="str">
        <f>IF(LEN('Matter Data'!A752)&gt;0,LEN('Matter Data'!A752)+LEN('Matter Data'!B752),"")</f>
        <v/>
      </c>
      <c r="Q1320" s="18" t="str">
        <f>IF(LEN('Matter Data'!C752)&gt;80,LEN('Matter Data'!C752),"")</f>
        <v/>
      </c>
      <c r="R1320" s="18" t="str">
        <f>IF(LEN('Matter Data'!H752)&gt;40,LEN('Matter Data'!H752),"")</f>
        <v/>
      </c>
      <c r="S1320" s="21" t="b">
        <f>IF(LEN('Matter Data'!C752)&gt;0,CONCATENATE('Matter Data'!A752,'Matter Data'!B752,'Matter Data'!C752))</f>
        <v>0</v>
      </c>
      <c r="T1320" s="21">
        <f>IF(LEN('Matter Data'!C752)&gt;0,COUNTIF($S$2:$S$5001,CONCATENATE('Matter Data'!A752,'Matter Data'!B752,'Matter Data'!C752)),0)</f>
        <v>0</v>
      </c>
      <c r="U1320" s="22" t="str">
        <f>IF(LEN('Contacts Data'!B759)&gt;0,'Contacts Data'!B759,"")</f>
        <v/>
      </c>
      <c r="V1320" s="22" t="str">
        <f>IF(LEN('Contacts Data'!C759)&gt;0,'Contacts Data'!C759,"")</f>
        <v/>
      </c>
      <c r="W1320" s="22" t="str">
        <f>CONCATENATE(U1320, " ", V1320, " ", 'Contacts Data'!$A759)</f>
        <v xml:space="preserve">  </v>
      </c>
      <c r="X1320" s="22" t="str">
        <f>CONCATENATE('Matter Data'!A752, " ", 'Matter Data'!B752, " ", "Client")</f>
        <v xml:space="preserve">  Client</v>
      </c>
      <c r="Y1320" s="19" t="str">
        <f t="shared" si="20"/>
        <v/>
      </c>
    </row>
    <row r="1321" spans="1:25" x14ac:dyDescent="0.25">
      <c r="A1321" s="18" t="str">
        <f>IF(LEN('Contacts Data'!A760)&gt;20,LEN('Contacts Data'!A760),"")</f>
        <v/>
      </c>
      <c r="B1321" s="18" t="str">
        <f>IF(LEN('Contacts Data'!B760)&gt;0, LEN('Contacts Data'!B760) + LEN('Contacts Data'!C760), "")</f>
        <v/>
      </c>
      <c r="C1321" s="18" t="str">
        <f>IF(LEN('Contacts Data'!E760)&gt;20,LEN('Contacts Data'!E760),"")</f>
        <v/>
      </c>
      <c r="D1321" s="18" t="str">
        <f>IF(LEN('Contacts Data'!F760)&gt;20,LEN('Contacts Data'!F760),"")</f>
        <v/>
      </c>
      <c r="E1321" s="18" t="str">
        <f>IF(LEN('Contacts Data'!G760)&gt;20,LEN('Contacts Data'!G760),"")</f>
        <v/>
      </c>
      <c r="F1321" s="18" t="str">
        <f>IF(LEN('Contacts Data'!H760)&gt;60,LEN('Contacts Data'!H760),"")</f>
        <v/>
      </c>
      <c r="G1321" s="18" t="str">
        <f>IF(LEN('Contacts Data'!I760)&gt;128,LEN('Contacts Data'!I760),"")</f>
        <v/>
      </c>
      <c r="H1321" s="18" t="str">
        <f>IF(LEN('Contacts Data'!J760)&gt;60,LEN('Contacts Data'!J760),"")</f>
        <v/>
      </c>
      <c r="I1321" s="18" t="str">
        <f>IF(LEN('Contacts Data'!K760)&gt;30,LEN('Contacts Data'!K760),"")</f>
        <v/>
      </c>
      <c r="J1321" s="18" t="str">
        <f>IF(LEN('Contacts Data'!L760)&gt;2,LEN('Contacts Data'!L760),"")</f>
        <v/>
      </c>
      <c r="K1321" s="18" t="str">
        <f>IF(LEN('Contacts Data'!M760)&gt;16,LEN('Contacts Data'!M760),"")</f>
        <v/>
      </c>
      <c r="L1321" s="18" t="str">
        <f>IF(LEN('Contacts Data'!D760)&gt;128,LEN('Contacts Data'!D760),"")</f>
        <v/>
      </c>
      <c r="M1321" s="18" t="str">
        <f>IF(LEN('Contacts Data'!O760)&gt;1024,LEN('Contacts Data'!O760),"")</f>
        <v/>
      </c>
      <c r="P1321" s="18" t="str">
        <f>IF(LEN('Matter Data'!A753)&gt;0,LEN('Matter Data'!A753)+LEN('Matter Data'!B753),"")</f>
        <v/>
      </c>
      <c r="Q1321" s="18" t="str">
        <f>IF(LEN('Matter Data'!C753)&gt;80,LEN('Matter Data'!C753),"")</f>
        <v/>
      </c>
      <c r="R1321" s="18" t="str">
        <f>IF(LEN('Matter Data'!H753)&gt;40,LEN('Matter Data'!H753),"")</f>
        <v/>
      </c>
      <c r="S1321" s="21" t="b">
        <f>IF(LEN('Matter Data'!C753)&gt;0,CONCATENATE('Matter Data'!A753,'Matter Data'!B753,'Matter Data'!C753))</f>
        <v>0</v>
      </c>
      <c r="T1321" s="21">
        <f>IF(LEN('Matter Data'!C753)&gt;0,COUNTIF($S$2:$S$5001,CONCATENATE('Matter Data'!A753,'Matter Data'!B753,'Matter Data'!C753)),0)</f>
        <v>0</v>
      </c>
      <c r="U1321" s="22" t="str">
        <f>IF(LEN('Contacts Data'!B760)&gt;0,'Contacts Data'!B760,"")</f>
        <v/>
      </c>
      <c r="V1321" s="22" t="str">
        <f>IF(LEN('Contacts Data'!C760)&gt;0,'Contacts Data'!C760,"")</f>
        <v/>
      </c>
      <c r="W1321" s="22" t="str">
        <f>CONCATENATE(U1321, " ", V1321, " ", 'Contacts Data'!$A760)</f>
        <v xml:space="preserve">  </v>
      </c>
      <c r="X1321" s="22" t="str">
        <f>CONCATENATE('Matter Data'!A753, " ", 'Matter Data'!B753, " ", "Client")</f>
        <v xml:space="preserve">  Client</v>
      </c>
      <c r="Y1321" s="19" t="str">
        <f t="shared" si="20"/>
        <v/>
      </c>
    </row>
    <row r="1322" spans="1:25" x14ac:dyDescent="0.25">
      <c r="A1322" s="18" t="str">
        <f>IF(LEN('Contacts Data'!A761)&gt;20,LEN('Contacts Data'!A761),"")</f>
        <v/>
      </c>
      <c r="B1322" s="18" t="str">
        <f>IF(LEN('Contacts Data'!B761)&gt;0, LEN('Contacts Data'!B761) + LEN('Contacts Data'!C761), "")</f>
        <v/>
      </c>
      <c r="C1322" s="18" t="str">
        <f>IF(LEN('Contacts Data'!E761)&gt;20,LEN('Contacts Data'!E761),"")</f>
        <v/>
      </c>
      <c r="D1322" s="18" t="str">
        <f>IF(LEN('Contacts Data'!F761)&gt;20,LEN('Contacts Data'!F761),"")</f>
        <v/>
      </c>
      <c r="E1322" s="18" t="str">
        <f>IF(LEN('Contacts Data'!G761)&gt;20,LEN('Contacts Data'!G761),"")</f>
        <v/>
      </c>
      <c r="F1322" s="18" t="str">
        <f>IF(LEN('Contacts Data'!H761)&gt;60,LEN('Contacts Data'!H761),"")</f>
        <v/>
      </c>
      <c r="G1322" s="18" t="str">
        <f>IF(LEN('Contacts Data'!I761)&gt;128,LEN('Contacts Data'!I761),"")</f>
        <v/>
      </c>
      <c r="H1322" s="18" t="str">
        <f>IF(LEN('Contacts Data'!J761)&gt;60,LEN('Contacts Data'!J761),"")</f>
        <v/>
      </c>
      <c r="I1322" s="18" t="str">
        <f>IF(LEN('Contacts Data'!K761)&gt;30,LEN('Contacts Data'!K761),"")</f>
        <v/>
      </c>
      <c r="J1322" s="18" t="str">
        <f>IF(LEN('Contacts Data'!L761)&gt;2,LEN('Contacts Data'!L761),"")</f>
        <v/>
      </c>
      <c r="K1322" s="18" t="str">
        <f>IF(LEN('Contacts Data'!M761)&gt;16,LEN('Contacts Data'!M761),"")</f>
        <v/>
      </c>
      <c r="L1322" s="18" t="str">
        <f>IF(LEN('Contacts Data'!D761)&gt;128,LEN('Contacts Data'!D761),"")</f>
        <v/>
      </c>
      <c r="M1322" s="18" t="str">
        <f>IF(LEN('Contacts Data'!O761)&gt;1024,LEN('Contacts Data'!O761),"")</f>
        <v/>
      </c>
      <c r="P1322" s="18" t="str">
        <f>IF(LEN('Matter Data'!A754)&gt;0,LEN('Matter Data'!A754)+LEN('Matter Data'!B754),"")</f>
        <v/>
      </c>
      <c r="Q1322" s="18" t="str">
        <f>IF(LEN('Matter Data'!C754)&gt;80,LEN('Matter Data'!C754),"")</f>
        <v/>
      </c>
      <c r="R1322" s="18" t="str">
        <f>IF(LEN('Matter Data'!H754)&gt;40,LEN('Matter Data'!H754),"")</f>
        <v/>
      </c>
      <c r="S1322" s="21" t="b">
        <f>IF(LEN('Matter Data'!C754)&gt;0,CONCATENATE('Matter Data'!A754,'Matter Data'!B754,'Matter Data'!C754))</f>
        <v>0</v>
      </c>
      <c r="T1322" s="21">
        <f>IF(LEN('Matter Data'!C754)&gt;0,COUNTIF($S$2:$S$5001,CONCATENATE('Matter Data'!A754,'Matter Data'!B754,'Matter Data'!C754)),0)</f>
        <v>0</v>
      </c>
      <c r="U1322" s="22" t="str">
        <f>IF(LEN('Contacts Data'!B761)&gt;0,'Contacts Data'!B761,"")</f>
        <v/>
      </c>
      <c r="V1322" s="22" t="str">
        <f>IF(LEN('Contacts Data'!C761)&gt;0,'Contacts Data'!C761,"")</f>
        <v/>
      </c>
      <c r="W1322" s="22" t="str">
        <f>CONCATENATE(U1322, " ", V1322, " ", 'Contacts Data'!$A761)</f>
        <v xml:space="preserve">  </v>
      </c>
      <c r="X1322" s="22" t="str">
        <f>CONCATENATE('Matter Data'!A754, " ", 'Matter Data'!B754, " ", "Client")</f>
        <v xml:space="preserve">  Client</v>
      </c>
      <c r="Y1322" s="19" t="str">
        <f t="shared" ref="Y1322:Y1385" si="21">IFERROR(VLOOKUP(X1322,$W$2:$W$5001,1,FALSE),"")</f>
        <v/>
      </c>
    </row>
    <row r="1323" spans="1:25" x14ac:dyDescent="0.25">
      <c r="A1323" s="18" t="str">
        <f>IF(LEN('Contacts Data'!A762)&gt;20,LEN('Contacts Data'!A762),"")</f>
        <v/>
      </c>
      <c r="B1323" s="18" t="str">
        <f>IF(LEN('Contacts Data'!B762)&gt;0, LEN('Contacts Data'!B762) + LEN('Contacts Data'!C762), "")</f>
        <v/>
      </c>
      <c r="C1323" s="18" t="str">
        <f>IF(LEN('Contacts Data'!E762)&gt;20,LEN('Contacts Data'!E762),"")</f>
        <v/>
      </c>
      <c r="D1323" s="18" t="str">
        <f>IF(LEN('Contacts Data'!F762)&gt;20,LEN('Contacts Data'!F762),"")</f>
        <v/>
      </c>
      <c r="E1323" s="18" t="str">
        <f>IF(LEN('Contacts Data'!G762)&gt;20,LEN('Contacts Data'!G762),"")</f>
        <v/>
      </c>
      <c r="F1323" s="18" t="str">
        <f>IF(LEN('Contacts Data'!H762)&gt;60,LEN('Contacts Data'!H762),"")</f>
        <v/>
      </c>
      <c r="G1323" s="18" t="str">
        <f>IF(LEN('Contacts Data'!I762)&gt;128,LEN('Contacts Data'!I762),"")</f>
        <v/>
      </c>
      <c r="H1323" s="18" t="str">
        <f>IF(LEN('Contacts Data'!J762)&gt;60,LEN('Contacts Data'!J762),"")</f>
        <v/>
      </c>
      <c r="I1323" s="18" t="str">
        <f>IF(LEN('Contacts Data'!K762)&gt;30,LEN('Contacts Data'!K762),"")</f>
        <v/>
      </c>
      <c r="J1323" s="18" t="str">
        <f>IF(LEN('Contacts Data'!L762)&gt;2,LEN('Contacts Data'!L762),"")</f>
        <v/>
      </c>
      <c r="K1323" s="18" t="str">
        <f>IF(LEN('Contacts Data'!M762)&gt;16,LEN('Contacts Data'!M762),"")</f>
        <v/>
      </c>
      <c r="L1323" s="18" t="str">
        <f>IF(LEN('Contacts Data'!D762)&gt;128,LEN('Contacts Data'!D762),"")</f>
        <v/>
      </c>
      <c r="M1323" s="18" t="str">
        <f>IF(LEN('Contacts Data'!O762)&gt;1024,LEN('Contacts Data'!O762),"")</f>
        <v/>
      </c>
      <c r="P1323" s="18" t="str">
        <f>IF(LEN('Matter Data'!A755)&gt;0,LEN('Matter Data'!A755)+LEN('Matter Data'!B755),"")</f>
        <v/>
      </c>
      <c r="Q1323" s="18" t="str">
        <f>IF(LEN('Matter Data'!C755)&gt;80,LEN('Matter Data'!C755),"")</f>
        <v/>
      </c>
      <c r="R1323" s="18" t="str">
        <f>IF(LEN('Matter Data'!H755)&gt;40,LEN('Matter Data'!H755),"")</f>
        <v/>
      </c>
      <c r="S1323" s="21" t="b">
        <f>IF(LEN('Matter Data'!C755)&gt;0,CONCATENATE('Matter Data'!A755,'Matter Data'!B755,'Matter Data'!C755))</f>
        <v>0</v>
      </c>
      <c r="T1323" s="21">
        <f>IF(LEN('Matter Data'!C755)&gt;0,COUNTIF($S$2:$S$5001,CONCATENATE('Matter Data'!A755,'Matter Data'!B755,'Matter Data'!C755)),0)</f>
        <v>0</v>
      </c>
      <c r="U1323" s="22" t="str">
        <f>IF(LEN('Contacts Data'!B762)&gt;0,'Contacts Data'!B762,"")</f>
        <v/>
      </c>
      <c r="V1323" s="22" t="str">
        <f>IF(LEN('Contacts Data'!C762)&gt;0,'Contacts Data'!C762,"")</f>
        <v/>
      </c>
      <c r="W1323" s="22" t="str">
        <f>CONCATENATE(U1323, " ", V1323, " ", 'Contacts Data'!$A762)</f>
        <v xml:space="preserve">  </v>
      </c>
      <c r="X1323" s="22" t="str">
        <f>CONCATENATE('Matter Data'!A755, " ", 'Matter Data'!B755, " ", "Client")</f>
        <v xml:space="preserve">  Client</v>
      </c>
      <c r="Y1323" s="19" t="str">
        <f t="shared" si="21"/>
        <v/>
      </c>
    </row>
    <row r="1324" spans="1:25" x14ac:dyDescent="0.25">
      <c r="A1324" s="18" t="str">
        <f>IF(LEN('Contacts Data'!A763)&gt;20,LEN('Contacts Data'!A763),"")</f>
        <v/>
      </c>
      <c r="B1324" s="18" t="str">
        <f>IF(LEN('Contacts Data'!B763)&gt;0, LEN('Contacts Data'!B763) + LEN('Contacts Data'!C763), "")</f>
        <v/>
      </c>
      <c r="C1324" s="18" t="str">
        <f>IF(LEN('Contacts Data'!E763)&gt;20,LEN('Contacts Data'!E763),"")</f>
        <v/>
      </c>
      <c r="D1324" s="18" t="str">
        <f>IF(LEN('Contacts Data'!F763)&gt;20,LEN('Contacts Data'!F763),"")</f>
        <v/>
      </c>
      <c r="E1324" s="18" t="str">
        <f>IF(LEN('Contacts Data'!G763)&gt;20,LEN('Contacts Data'!G763),"")</f>
        <v/>
      </c>
      <c r="F1324" s="18" t="str">
        <f>IF(LEN('Contacts Data'!H763)&gt;60,LEN('Contacts Data'!H763),"")</f>
        <v/>
      </c>
      <c r="G1324" s="18" t="str">
        <f>IF(LEN('Contacts Data'!I763)&gt;128,LEN('Contacts Data'!I763),"")</f>
        <v/>
      </c>
      <c r="H1324" s="18" t="str">
        <f>IF(LEN('Contacts Data'!J763)&gt;60,LEN('Contacts Data'!J763),"")</f>
        <v/>
      </c>
      <c r="I1324" s="18" t="str">
        <f>IF(LEN('Contacts Data'!K763)&gt;30,LEN('Contacts Data'!K763),"")</f>
        <v/>
      </c>
      <c r="J1324" s="18" t="str">
        <f>IF(LEN('Contacts Data'!L763)&gt;2,LEN('Contacts Data'!L763),"")</f>
        <v/>
      </c>
      <c r="K1324" s="18" t="str">
        <f>IF(LEN('Contacts Data'!M763)&gt;16,LEN('Contacts Data'!M763),"")</f>
        <v/>
      </c>
      <c r="L1324" s="18" t="str">
        <f>IF(LEN('Contacts Data'!D763)&gt;128,LEN('Contacts Data'!D763),"")</f>
        <v/>
      </c>
      <c r="M1324" s="18" t="str">
        <f>IF(LEN('Contacts Data'!O763)&gt;1024,LEN('Contacts Data'!O763),"")</f>
        <v/>
      </c>
      <c r="P1324" s="18" t="str">
        <f>IF(LEN('Matter Data'!A756)&gt;0,LEN('Matter Data'!A756)+LEN('Matter Data'!B756),"")</f>
        <v/>
      </c>
      <c r="Q1324" s="18" t="str">
        <f>IF(LEN('Matter Data'!C756)&gt;80,LEN('Matter Data'!C756),"")</f>
        <v/>
      </c>
      <c r="R1324" s="18" t="str">
        <f>IF(LEN('Matter Data'!H756)&gt;40,LEN('Matter Data'!H756),"")</f>
        <v/>
      </c>
      <c r="S1324" s="21" t="b">
        <f>IF(LEN('Matter Data'!C756)&gt;0,CONCATENATE('Matter Data'!A756,'Matter Data'!B756,'Matter Data'!C756))</f>
        <v>0</v>
      </c>
      <c r="T1324" s="21">
        <f>IF(LEN('Matter Data'!C756)&gt;0,COUNTIF($S$2:$S$5001,CONCATENATE('Matter Data'!A756,'Matter Data'!B756,'Matter Data'!C756)),0)</f>
        <v>0</v>
      </c>
      <c r="U1324" s="22" t="str">
        <f>IF(LEN('Contacts Data'!B763)&gt;0,'Contacts Data'!B763,"")</f>
        <v/>
      </c>
      <c r="V1324" s="22" t="str">
        <f>IF(LEN('Contacts Data'!C763)&gt;0,'Contacts Data'!C763,"")</f>
        <v/>
      </c>
      <c r="W1324" s="22" t="str">
        <f>CONCATENATE(U1324, " ", V1324, " ", 'Contacts Data'!$A763)</f>
        <v xml:space="preserve">  </v>
      </c>
      <c r="X1324" s="22" t="str">
        <f>CONCATENATE('Matter Data'!A756, " ", 'Matter Data'!B756, " ", "Client")</f>
        <v xml:space="preserve">  Client</v>
      </c>
      <c r="Y1324" s="19" t="str">
        <f t="shared" si="21"/>
        <v/>
      </c>
    </row>
    <row r="1325" spans="1:25" x14ac:dyDescent="0.25">
      <c r="A1325" s="18" t="str">
        <f>IF(LEN('Contacts Data'!A764)&gt;20,LEN('Contacts Data'!A764),"")</f>
        <v/>
      </c>
      <c r="B1325" s="18" t="str">
        <f>IF(LEN('Contacts Data'!B764)&gt;0, LEN('Contacts Data'!B764) + LEN('Contacts Data'!C764), "")</f>
        <v/>
      </c>
      <c r="C1325" s="18" t="str">
        <f>IF(LEN('Contacts Data'!E764)&gt;20,LEN('Contacts Data'!E764),"")</f>
        <v/>
      </c>
      <c r="D1325" s="18" t="str">
        <f>IF(LEN('Contacts Data'!F764)&gt;20,LEN('Contacts Data'!F764),"")</f>
        <v/>
      </c>
      <c r="E1325" s="18" t="str">
        <f>IF(LEN('Contacts Data'!G764)&gt;20,LEN('Contacts Data'!G764),"")</f>
        <v/>
      </c>
      <c r="F1325" s="18" t="str">
        <f>IF(LEN('Contacts Data'!H764)&gt;60,LEN('Contacts Data'!H764),"")</f>
        <v/>
      </c>
      <c r="G1325" s="18" t="str">
        <f>IF(LEN('Contacts Data'!I764)&gt;128,LEN('Contacts Data'!I764),"")</f>
        <v/>
      </c>
      <c r="H1325" s="18" t="str">
        <f>IF(LEN('Contacts Data'!J764)&gt;60,LEN('Contacts Data'!J764),"")</f>
        <v/>
      </c>
      <c r="I1325" s="18" t="str">
        <f>IF(LEN('Contacts Data'!K764)&gt;30,LEN('Contacts Data'!K764),"")</f>
        <v/>
      </c>
      <c r="J1325" s="18" t="str">
        <f>IF(LEN('Contacts Data'!L764)&gt;2,LEN('Contacts Data'!L764),"")</f>
        <v/>
      </c>
      <c r="K1325" s="18" t="str">
        <f>IF(LEN('Contacts Data'!M764)&gt;16,LEN('Contacts Data'!M764),"")</f>
        <v/>
      </c>
      <c r="L1325" s="18" t="str">
        <f>IF(LEN('Contacts Data'!D764)&gt;128,LEN('Contacts Data'!D764),"")</f>
        <v/>
      </c>
      <c r="M1325" s="18" t="str">
        <f>IF(LEN('Contacts Data'!O764)&gt;1024,LEN('Contacts Data'!O764),"")</f>
        <v/>
      </c>
      <c r="P1325" s="18" t="str">
        <f>IF(LEN('Matter Data'!A757)&gt;0,LEN('Matter Data'!A757)+LEN('Matter Data'!B757),"")</f>
        <v/>
      </c>
      <c r="Q1325" s="18" t="str">
        <f>IF(LEN('Matter Data'!C757)&gt;80,LEN('Matter Data'!C757),"")</f>
        <v/>
      </c>
      <c r="R1325" s="18" t="str">
        <f>IF(LEN('Matter Data'!H757)&gt;40,LEN('Matter Data'!H757),"")</f>
        <v/>
      </c>
      <c r="S1325" s="21" t="b">
        <f>IF(LEN('Matter Data'!C757)&gt;0,CONCATENATE('Matter Data'!A757,'Matter Data'!B757,'Matter Data'!C757))</f>
        <v>0</v>
      </c>
      <c r="T1325" s="21">
        <f>IF(LEN('Matter Data'!C757)&gt;0,COUNTIF($S$2:$S$5001,CONCATENATE('Matter Data'!A757,'Matter Data'!B757,'Matter Data'!C757)),0)</f>
        <v>0</v>
      </c>
      <c r="U1325" s="22" t="str">
        <f>IF(LEN('Contacts Data'!B764)&gt;0,'Contacts Data'!B764,"")</f>
        <v/>
      </c>
      <c r="V1325" s="22" t="str">
        <f>IF(LEN('Contacts Data'!C764)&gt;0,'Contacts Data'!C764,"")</f>
        <v/>
      </c>
      <c r="W1325" s="22" t="str">
        <f>CONCATENATE(U1325, " ", V1325, " ", 'Contacts Data'!$A764)</f>
        <v xml:space="preserve">  </v>
      </c>
      <c r="X1325" s="22" t="str">
        <f>CONCATENATE('Matter Data'!A757, " ", 'Matter Data'!B757, " ", "Client")</f>
        <v xml:space="preserve">  Client</v>
      </c>
      <c r="Y1325" s="19" t="str">
        <f t="shared" si="21"/>
        <v/>
      </c>
    </row>
    <row r="1326" spans="1:25" x14ac:dyDescent="0.25">
      <c r="A1326" s="18" t="str">
        <f>IF(LEN('Contacts Data'!A765)&gt;20,LEN('Contacts Data'!A765),"")</f>
        <v/>
      </c>
      <c r="B1326" s="18" t="str">
        <f>IF(LEN('Contacts Data'!B765)&gt;0, LEN('Contacts Data'!B765) + LEN('Contacts Data'!C765), "")</f>
        <v/>
      </c>
      <c r="C1326" s="18" t="str">
        <f>IF(LEN('Contacts Data'!E765)&gt;20,LEN('Contacts Data'!E765),"")</f>
        <v/>
      </c>
      <c r="D1326" s="18" t="str">
        <f>IF(LEN('Contacts Data'!F765)&gt;20,LEN('Contacts Data'!F765),"")</f>
        <v/>
      </c>
      <c r="E1326" s="18" t="str">
        <f>IF(LEN('Contacts Data'!G765)&gt;20,LEN('Contacts Data'!G765),"")</f>
        <v/>
      </c>
      <c r="F1326" s="18" t="str">
        <f>IF(LEN('Contacts Data'!H765)&gt;60,LEN('Contacts Data'!H765),"")</f>
        <v/>
      </c>
      <c r="G1326" s="18" t="str">
        <f>IF(LEN('Contacts Data'!I765)&gt;128,LEN('Contacts Data'!I765),"")</f>
        <v/>
      </c>
      <c r="H1326" s="18" t="str">
        <f>IF(LEN('Contacts Data'!J765)&gt;60,LEN('Contacts Data'!J765),"")</f>
        <v/>
      </c>
      <c r="I1326" s="18" t="str">
        <f>IF(LEN('Contacts Data'!K765)&gt;30,LEN('Contacts Data'!K765),"")</f>
        <v/>
      </c>
      <c r="J1326" s="18" t="str">
        <f>IF(LEN('Contacts Data'!L765)&gt;2,LEN('Contacts Data'!L765),"")</f>
        <v/>
      </c>
      <c r="K1326" s="18" t="str">
        <f>IF(LEN('Contacts Data'!M765)&gt;16,LEN('Contacts Data'!M765),"")</f>
        <v/>
      </c>
      <c r="L1326" s="18" t="str">
        <f>IF(LEN('Contacts Data'!D765)&gt;128,LEN('Contacts Data'!D765),"")</f>
        <v/>
      </c>
      <c r="M1326" s="18" t="str">
        <f>IF(LEN('Contacts Data'!O765)&gt;1024,LEN('Contacts Data'!O765),"")</f>
        <v/>
      </c>
      <c r="P1326" s="18" t="str">
        <f>IF(LEN('Matter Data'!A758)&gt;0,LEN('Matter Data'!A758)+LEN('Matter Data'!B758),"")</f>
        <v/>
      </c>
      <c r="Q1326" s="18" t="str">
        <f>IF(LEN('Matter Data'!C758)&gt;80,LEN('Matter Data'!C758),"")</f>
        <v/>
      </c>
      <c r="R1326" s="18" t="str">
        <f>IF(LEN('Matter Data'!H758)&gt;40,LEN('Matter Data'!H758),"")</f>
        <v/>
      </c>
      <c r="S1326" s="21" t="b">
        <f>IF(LEN('Matter Data'!C758)&gt;0,CONCATENATE('Matter Data'!A758,'Matter Data'!B758,'Matter Data'!C758))</f>
        <v>0</v>
      </c>
      <c r="T1326" s="21">
        <f>IF(LEN('Matter Data'!C758)&gt;0,COUNTIF($S$2:$S$5001,CONCATENATE('Matter Data'!A758,'Matter Data'!B758,'Matter Data'!C758)),0)</f>
        <v>0</v>
      </c>
      <c r="U1326" s="22" t="str">
        <f>IF(LEN('Contacts Data'!B765)&gt;0,'Contacts Data'!B765,"")</f>
        <v/>
      </c>
      <c r="V1326" s="22" t="str">
        <f>IF(LEN('Contacts Data'!C765)&gt;0,'Contacts Data'!C765,"")</f>
        <v/>
      </c>
      <c r="W1326" s="22" t="str">
        <f>CONCATENATE(U1326, " ", V1326, " ", 'Contacts Data'!$A765)</f>
        <v xml:space="preserve">  </v>
      </c>
      <c r="X1326" s="22" t="str">
        <f>CONCATENATE('Matter Data'!A758, " ", 'Matter Data'!B758, " ", "Client")</f>
        <v xml:space="preserve">  Client</v>
      </c>
      <c r="Y1326" s="19" t="str">
        <f t="shared" si="21"/>
        <v/>
      </c>
    </row>
    <row r="1327" spans="1:25" x14ac:dyDescent="0.25">
      <c r="A1327" s="18" t="str">
        <f>IF(LEN('Contacts Data'!A766)&gt;20,LEN('Contacts Data'!A766),"")</f>
        <v/>
      </c>
      <c r="B1327" s="18" t="str">
        <f>IF(LEN('Contacts Data'!B766)&gt;0, LEN('Contacts Data'!B766) + LEN('Contacts Data'!C766), "")</f>
        <v/>
      </c>
      <c r="C1327" s="18" t="str">
        <f>IF(LEN('Contacts Data'!E766)&gt;20,LEN('Contacts Data'!E766),"")</f>
        <v/>
      </c>
      <c r="D1327" s="18" t="str">
        <f>IF(LEN('Contacts Data'!F766)&gt;20,LEN('Contacts Data'!F766),"")</f>
        <v/>
      </c>
      <c r="E1327" s="18" t="str">
        <f>IF(LEN('Contacts Data'!G766)&gt;20,LEN('Contacts Data'!G766),"")</f>
        <v/>
      </c>
      <c r="F1327" s="18" t="str">
        <f>IF(LEN('Contacts Data'!H766)&gt;60,LEN('Contacts Data'!H766),"")</f>
        <v/>
      </c>
      <c r="G1327" s="18" t="str">
        <f>IF(LEN('Contacts Data'!I766)&gt;128,LEN('Contacts Data'!I766),"")</f>
        <v/>
      </c>
      <c r="H1327" s="18" t="str">
        <f>IF(LEN('Contacts Data'!J766)&gt;60,LEN('Contacts Data'!J766),"")</f>
        <v/>
      </c>
      <c r="I1327" s="18" t="str">
        <f>IF(LEN('Contacts Data'!K766)&gt;30,LEN('Contacts Data'!K766),"")</f>
        <v/>
      </c>
      <c r="J1327" s="18" t="str">
        <f>IF(LEN('Contacts Data'!L766)&gt;2,LEN('Contacts Data'!L766),"")</f>
        <v/>
      </c>
      <c r="K1327" s="18" t="str">
        <f>IF(LEN('Contacts Data'!M766)&gt;16,LEN('Contacts Data'!M766),"")</f>
        <v/>
      </c>
      <c r="L1327" s="18" t="str">
        <f>IF(LEN('Contacts Data'!D766)&gt;128,LEN('Contacts Data'!D766),"")</f>
        <v/>
      </c>
      <c r="M1327" s="18" t="str">
        <f>IF(LEN('Contacts Data'!O766)&gt;1024,LEN('Contacts Data'!O766),"")</f>
        <v/>
      </c>
      <c r="P1327" s="18" t="str">
        <f>IF(LEN('Matter Data'!A759)&gt;0,LEN('Matter Data'!A759)+LEN('Matter Data'!B759),"")</f>
        <v/>
      </c>
      <c r="Q1327" s="18" t="str">
        <f>IF(LEN('Matter Data'!C759)&gt;80,LEN('Matter Data'!C759),"")</f>
        <v/>
      </c>
      <c r="R1327" s="18" t="str">
        <f>IF(LEN('Matter Data'!H759)&gt;40,LEN('Matter Data'!H759),"")</f>
        <v/>
      </c>
      <c r="S1327" s="21" t="b">
        <f>IF(LEN('Matter Data'!C759)&gt;0,CONCATENATE('Matter Data'!A759,'Matter Data'!B759,'Matter Data'!C759))</f>
        <v>0</v>
      </c>
      <c r="T1327" s="21">
        <f>IF(LEN('Matter Data'!C759)&gt;0,COUNTIF($S$2:$S$5001,CONCATENATE('Matter Data'!A759,'Matter Data'!B759,'Matter Data'!C759)),0)</f>
        <v>0</v>
      </c>
      <c r="U1327" s="22" t="str">
        <f>IF(LEN('Contacts Data'!B766)&gt;0,'Contacts Data'!B766,"")</f>
        <v/>
      </c>
      <c r="V1327" s="22" t="str">
        <f>IF(LEN('Contacts Data'!C766)&gt;0,'Contacts Data'!C766,"")</f>
        <v/>
      </c>
      <c r="W1327" s="22" t="str">
        <f>CONCATENATE(U1327, " ", V1327, " ", 'Contacts Data'!$A766)</f>
        <v xml:space="preserve">  </v>
      </c>
      <c r="X1327" s="22" t="str">
        <f>CONCATENATE('Matter Data'!A759, " ", 'Matter Data'!B759, " ", "Client")</f>
        <v xml:space="preserve">  Client</v>
      </c>
      <c r="Y1327" s="19" t="str">
        <f t="shared" si="21"/>
        <v/>
      </c>
    </row>
    <row r="1328" spans="1:25" x14ac:dyDescent="0.25">
      <c r="A1328" s="18" t="str">
        <f>IF(LEN('Contacts Data'!A767)&gt;20,LEN('Contacts Data'!A767),"")</f>
        <v/>
      </c>
      <c r="B1328" s="18" t="str">
        <f>IF(LEN('Contacts Data'!B767)&gt;0, LEN('Contacts Data'!B767) + LEN('Contacts Data'!C767), "")</f>
        <v/>
      </c>
      <c r="C1328" s="18" t="str">
        <f>IF(LEN('Contacts Data'!E767)&gt;20,LEN('Contacts Data'!E767),"")</f>
        <v/>
      </c>
      <c r="D1328" s="18" t="str">
        <f>IF(LEN('Contacts Data'!F767)&gt;20,LEN('Contacts Data'!F767),"")</f>
        <v/>
      </c>
      <c r="E1328" s="18" t="str">
        <f>IF(LEN('Contacts Data'!G767)&gt;20,LEN('Contacts Data'!G767),"")</f>
        <v/>
      </c>
      <c r="F1328" s="18" t="str">
        <f>IF(LEN('Contacts Data'!H767)&gt;60,LEN('Contacts Data'!H767),"")</f>
        <v/>
      </c>
      <c r="G1328" s="18" t="str">
        <f>IF(LEN('Contacts Data'!I767)&gt;128,LEN('Contacts Data'!I767),"")</f>
        <v/>
      </c>
      <c r="H1328" s="18" t="str">
        <f>IF(LEN('Contacts Data'!J767)&gt;60,LEN('Contacts Data'!J767),"")</f>
        <v/>
      </c>
      <c r="I1328" s="18" t="str">
        <f>IF(LEN('Contacts Data'!K767)&gt;30,LEN('Contacts Data'!K767),"")</f>
        <v/>
      </c>
      <c r="J1328" s="18" t="str">
        <f>IF(LEN('Contacts Data'!L767)&gt;2,LEN('Contacts Data'!L767),"")</f>
        <v/>
      </c>
      <c r="K1328" s="18" t="str">
        <f>IF(LEN('Contacts Data'!M767)&gt;16,LEN('Contacts Data'!M767),"")</f>
        <v/>
      </c>
      <c r="L1328" s="18" t="str">
        <f>IF(LEN('Contacts Data'!D767)&gt;128,LEN('Contacts Data'!D767),"")</f>
        <v/>
      </c>
      <c r="M1328" s="18" t="str">
        <f>IF(LEN('Contacts Data'!O767)&gt;1024,LEN('Contacts Data'!O767),"")</f>
        <v/>
      </c>
      <c r="P1328" s="18" t="str">
        <f>IF(LEN('Matter Data'!A760)&gt;0,LEN('Matter Data'!A760)+LEN('Matter Data'!B760),"")</f>
        <v/>
      </c>
      <c r="Q1328" s="18" t="str">
        <f>IF(LEN('Matter Data'!C760)&gt;80,LEN('Matter Data'!C760),"")</f>
        <v/>
      </c>
      <c r="R1328" s="18" t="str">
        <f>IF(LEN('Matter Data'!H760)&gt;40,LEN('Matter Data'!H760),"")</f>
        <v/>
      </c>
      <c r="S1328" s="21" t="b">
        <f>IF(LEN('Matter Data'!C760)&gt;0,CONCATENATE('Matter Data'!A760,'Matter Data'!B760,'Matter Data'!C760))</f>
        <v>0</v>
      </c>
      <c r="T1328" s="21">
        <f>IF(LEN('Matter Data'!C760)&gt;0,COUNTIF($S$2:$S$5001,CONCATENATE('Matter Data'!A760,'Matter Data'!B760,'Matter Data'!C760)),0)</f>
        <v>0</v>
      </c>
      <c r="U1328" s="22" t="str">
        <f>IF(LEN('Contacts Data'!B767)&gt;0,'Contacts Data'!B767,"")</f>
        <v/>
      </c>
      <c r="V1328" s="22" t="str">
        <f>IF(LEN('Contacts Data'!C767)&gt;0,'Contacts Data'!C767,"")</f>
        <v/>
      </c>
      <c r="W1328" s="22" t="str">
        <f>CONCATENATE(U1328, " ", V1328, " ", 'Contacts Data'!$A767)</f>
        <v xml:space="preserve">  </v>
      </c>
      <c r="X1328" s="22" t="str">
        <f>CONCATENATE('Matter Data'!A760, " ", 'Matter Data'!B760, " ", "Client")</f>
        <v xml:space="preserve">  Client</v>
      </c>
      <c r="Y1328" s="19" t="str">
        <f t="shared" si="21"/>
        <v/>
      </c>
    </row>
    <row r="1329" spans="1:25" x14ac:dyDescent="0.25">
      <c r="A1329" s="18" t="str">
        <f>IF(LEN('Contacts Data'!A768)&gt;20,LEN('Contacts Data'!A768),"")</f>
        <v/>
      </c>
      <c r="B1329" s="18" t="str">
        <f>IF(LEN('Contacts Data'!B768)&gt;0, LEN('Contacts Data'!B768) + LEN('Contacts Data'!C768), "")</f>
        <v/>
      </c>
      <c r="C1329" s="18" t="str">
        <f>IF(LEN('Contacts Data'!E768)&gt;20,LEN('Contacts Data'!E768),"")</f>
        <v/>
      </c>
      <c r="D1329" s="18" t="str">
        <f>IF(LEN('Contacts Data'!F768)&gt;20,LEN('Contacts Data'!F768),"")</f>
        <v/>
      </c>
      <c r="E1329" s="18" t="str">
        <f>IF(LEN('Contacts Data'!G768)&gt;20,LEN('Contacts Data'!G768),"")</f>
        <v/>
      </c>
      <c r="F1329" s="18" t="str">
        <f>IF(LEN('Contacts Data'!H768)&gt;60,LEN('Contacts Data'!H768),"")</f>
        <v/>
      </c>
      <c r="G1329" s="18" t="str">
        <f>IF(LEN('Contacts Data'!I768)&gt;128,LEN('Contacts Data'!I768),"")</f>
        <v/>
      </c>
      <c r="H1329" s="18" t="str">
        <f>IF(LEN('Contacts Data'!J768)&gt;60,LEN('Contacts Data'!J768),"")</f>
        <v/>
      </c>
      <c r="I1329" s="18" t="str">
        <f>IF(LEN('Contacts Data'!K768)&gt;30,LEN('Contacts Data'!K768),"")</f>
        <v/>
      </c>
      <c r="J1329" s="18" t="str">
        <f>IF(LEN('Contacts Data'!L768)&gt;2,LEN('Contacts Data'!L768),"")</f>
        <v/>
      </c>
      <c r="K1329" s="18" t="str">
        <f>IF(LEN('Contacts Data'!M768)&gt;16,LEN('Contacts Data'!M768),"")</f>
        <v/>
      </c>
      <c r="L1329" s="18" t="str">
        <f>IF(LEN('Contacts Data'!D768)&gt;128,LEN('Contacts Data'!D768),"")</f>
        <v/>
      </c>
      <c r="M1329" s="18" t="str">
        <f>IF(LEN('Contacts Data'!O768)&gt;1024,LEN('Contacts Data'!O768),"")</f>
        <v/>
      </c>
      <c r="P1329" s="18" t="str">
        <f>IF(LEN('Matter Data'!A761)&gt;0,LEN('Matter Data'!A761)+LEN('Matter Data'!B761),"")</f>
        <v/>
      </c>
      <c r="Q1329" s="18" t="str">
        <f>IF(LEN('Matter Data'!C761)&gt;80,LEN('Matter Data'!C761),"")</f>
        <v/>
      </c>
      <c r="R1329" s="18" t="str">
        <f>IF(LEN('Matter Data'!H761)&gt;40,LEN('Matter Data'!H761),"")</f>
        <v/>
      </c>
      <c r="S1329" s="21" t="b">
        <f>IF(LEN('Matter Data'!C761)&gt;0,CONCATENATE('Matter Data'!A761,'Matter Data'!B761,'Matter Data'!C761))</f>
        <v>0</v>
      </c>
      <c r="T1329" s="21">
        <f>IF(LEN('Matter Data'!C761)&gt;0,COUNTIF($S$2:$S$5001,CONCATENATE('Matter Data'!A761,'Matter Data'!B761,'Matter Data'!C761)),0)</f>
        <v>0</v>
      </c>
      <c r="U1329" s="22" t="str">
        <f>IF(LEN('Contacts Data'!B768)&gt;0,'Contacts Data'!B768,"")</f>
        <v/>
      </c>
      <c r="V1329" s="22" t="str">
        <f>IF(LEN('Contacts Data'!C768)&gt;0,'Contacts Data'!C768,"")</f>
        <v/>
      </c>
      <c r="W1329" s="22" t="str">
        <f>CONCATENATE(U1329, " ", V1329, " ", 'Contacts Data'!$A768)</f>
        <v xml:space="preserve">  </v>
      </c>
      <c r="X1329" s="22" t="str">
        <f>CONCATENATE('Matter Data'!A761, " ", 'Matter Data'!B761, " ", "Client")</f>
        <v xml:space="preserve">  Client</v>
      </c>
      <c r="Y1329" s="19" t="str">
        <f t="shared" si="21"/>
        <v/>
      </c>
    </row>
    <row r="1330" spans="1:25" x14ac:dyDescent="0.25">
      <c r="A1330" s="18" t="str">
        <f>IF(LEN('Contacts Data'!A769)&gt;20,LEN('Contacts Data'!A769),"")</f>
        <v/>
      </c>
      <c r="B1330" s="18" t="str">
        <f>IF(LEN('Contacts Data'!B769)&gt;0, LEN('Contacts Data'!B769) + LEN('Contacts Data'!C769), "")</f>
        <v/>
      </c>
      <c r="C1330" s="18" t="str">
        <f>IF(LEN('Contacts Data'!E769)&gt;20,LEN('Contacts Data'!E769),"")</f>
        <v/>
      </c>
      <c r="D1330" s="18" t="str">
        <f>IF(LEN('Contacts Data'!F769)&gt;20,LEN('Contacts Data'!F769),"")</f>
        <v/>
      </c>
      <c r="E1330" s="18" t="str">
        <f>IF(LEN('Contacts Data'!G769)&gt;20,LEN('Contacts Data'!G769),"")</f>
        <v/>
      </c>
      <c r="F1330" s="18" t="str">
        <f>IF(LEN('Contacts Data'!H769)&gt;60,LEN('Contacts Data'!H769),"")</f>
        <v/>
      </c>
      <c r="G1330" s="18" t="str">
        <f>IF(LEN('Contacts Data'!I769)&gt;128,LEN('Contacts Data'!I769),"")</f>
        <v/>
      </c>
      <c r="H1330" s="18" t="str">
        <f>IF(LEN('Contacts Data'!J769)&gt;60,LEN('Contacts Data'!J769),"")</f>
        <v/>
      </c>
      <c r="I1330" s="18" t="str">
        <f>IF(LEN('Contacts Data'!K769)&gt;30,LEN('Contacts Data'!K769),"")</f>
        <v/>
      </c>
      <c r="J1330" s="18" t="str">
        <f>IF(LEN('Contacts Data'!L769)&gt;2,LEN('Contacts Data'!L769),"")</f>
        <v/>
      </c>
      <c r="K1330" s="18" t="str">
        <f>IF(LEN('Contacts Data'!M769)&gt;16,LEN('Contacts Data'!M769),"")</f>
        <v/>
      </c>
      <c r="L1330" s="18" t="str">
        <f>IF(LEN('Contacts Data'!D769)&gt;128,LEN('Contacts Data'!D769),"")</f>
        <v/>
      </c>
      <c r="M1330" s="18" t="str">
        <f>IF(LEN('Contacts Data'!O769)&gt;1024,LEN('Contacts Data'!O769),"")</f>
        <v/>
      </c>
      <c r="P1330" s="18" t="str">
        <f>IF(LEN('Matter Data'!A762)&gt;0,LEN('Matter Data'!A762)+LEN('Matter Data'!B762),"")</f>
        <v/>
      </c>
      <c r="Q1330" s="18" t="str">
        <f>IF(LEN('Matter Data'!C762)&gt;80,LEN('Matter Data'!C762),"")</f>
        <v/>
      </c>
      <c r="R1330" s="18" t="str">
        <f>IF(LEN('Matter Data'!H762)&gt;40,LEN('Matter Data'!H762),"")</f>
        <v/>
      </c>
      <c r="S1330" s="21" t="b">
        <f>IF(LEN('Matter Data'!C762)&gt;0,CONCATENATE('Matter Data'!A762,'Matter Data'!B762,'Matter Data'!C762))</f>
        <v>0</v>
      </c>
      <c r="T1330" s="21">
        <f>IF(LEN('Matter Data'!C762)&gt;0,COUNTIF($S$2:$S$5001,CONCATENATE('Matter Data'!A762,'Matter Data'!B762,'Matter Data'!C762)),0)</f>
        <v>0</v>
      </c>
      <c r="U1330" s="22" t="str">
        <f>IF(LEN('Contacts Data'!B769)&gt;0,'Contacts Data'!B769,"")</f>
        <v/>
      </c>
      <c r="V1330" s="22" t="str">
        <f>IF(LEN('Contacts Data'!C769)&gt;0,'Contacts Data'!C769,"")</f>
        <v/>
      </c>
      <c r="W1330" s="22" t="str">
        <f>CONCATENATE(U1330, " ", V1330, " ", 'Contacts Data'!$A769)</f>
        <v xml:space="preserve">  </v>
      </c>
      <c r="X1330" s="22" t="str">
        <f>CONCATENATE('Matter Data'!A762, " ", 'Matter Data'!B762, " ", "Client")</f>
        <v xml:space="preserve">  Client</v>
      </c>
      <c r="Y1330" s="19" t="str">
        <f t="shared" si="21"/>
        <v/>
      </c>
    </row>
    <row r="1331" spans="1:25" x14ac:dyDescent="0.25">
      <c r="A1331" s="18" t="str">
        <f>IF(LEN('Contacts Data'!A770)&gt;20,LEN('Contacts Data'!A770),"")</f>
        <v/>
      </c>
      <c r="B1331" s="18" t="str">
        <f>IF(LEN('Contacts Data'!B770)&gt;0, LEN('Contacts Data'!B770) + LEN('Contacts Data'!C770), "")</f>
        <v/>
      </c>
      <c r="C1331" s="18" t="str">
        <f>IF(LEN('Contacts Data'!E770)&gt;20,LEN('Contacts Data'!E770),"")</f>
        <v/>
      </c>
      <c r="D1331" s="18" t="str">
        <f>IF(LEN('Contacts Data'!F770)&gt;20,LEN('Contacts Data'!F770),"")</f>
        <v/>
      </c>
      <c r="E1331" s="18" t="str">
        <f>IF(LEN('Contacts Data'!G770)&gt;20,LEN('Contacts Data'!G770),"")</f>
        <v/>
      </c>
      <c r="F1331" s="18" t="str">
        <f>IF(LEN('Contacts Data'!H770)&gt;60,LEN('Contacts Data'!H770),"")</f>
        <v/>
      </c>
      <c r="G1331" s="18" t="str">
        <f>IF(LEN('Contacts Data'!I770)&gt;128,LEN('Contacts Data'!I770),"")</f>
        <v/>
      </c>
      <c r="H1331" s="18" t="str">
        <f>IF(LEN('Contacts Data'!J770)&gt;60,LEN('Contacts Data'!J770),"")</f>
        <v/>
      </c>
      <c r="I1331" s="18" t="str">
        <f>IF(LEN('Contacts Data'!K770)&gt;30,LEN('Contacts Data'!K770),"")</f>
        <v/>
      </c>
      <c r="J1331" s="18" t="str">
        <f>IF(LEN('Contacts Data'!L770)&gt;2,LEN('Contacts Data'!L770),"")</f>
        <v/>
      </c>
      <c r="K1331" s="18" t="str">
        <f>IF(LEN('Contacts Data'!M770)&gt;16,LEN('Contacts Data'!M770),"")</f>
        <v/>
      </c>
      <c r="L1331" s="18" t="str">
        <f>IF(LEN('Contacts Data'!D770)&gt;128,LEN('Contacts Data'!D770),"")</f>
        <v/>
      </c>
      <c r="M1331" s="18" t="str">
        <f>IF(LEN('Contacts Data'!O770)&gt;1024,LEN('Contacts Data'!O770),"")</f>
        <v/>
      </c>
      <c r="P1331" s="18" t="str">
        <f>IF(LEN('Matter Data'!A763)&gt;0,LEN('Matter Data'!A763)+LEN('Matter Data'!B763),"")</f>
        <v/>
      </c>
      <c r="Q1331" s="18" t="str">
        <f>IF(LEN('Matter Data'!C763)&gt;80,LEN('Matter Data'!C763),"")</f>
        <v/>
      </c>
      <c r="R1331" s="18" t="str">
        <f>IF(LEN('Matter Data'!H763)&gt;40,LEN('Matter Data'!H763),"")</f>
        <v/>
      </c>
      <c r="S1331" s="21" t="b">
        <f>IF(LEN('Matter Data'!C763)&gt;0,CONCATENATE('Matter Data'!A763,'Matter Data'!B763,'Matter Data'!C763))</f>
        <v>0</v>
      </c>
      <c r="T1331" s="21">
        <f>IF(LEN('Matter Data'!C763)&gt;0,COUNTIF($S$2:$S$5001,CONCATENATE('Matter Data'!A763,'Matter Data'!B763,'Matter Data'!C763)),0)</f>
        <v>0</v>
      </c>
      <c r="U1331" s="22" t="str">
        <f>IF(LEN('Contacts Data'!B770)&gt;0,'Contacts Data'!B770,"")</f>
        <v/>
      </c>
      <c r="V1331" s="22" t="str">
        <f>IF(LEN('Contacts Data'!C770)&gt;0,'Contacts Data'!C770,"")</f>
        <v/>
      </c>
      <c r="W1331" s="22" t="str">
        <f>CONCATENATE(U1331, " ", V1331, " ", 'Contacts Data'!$A770)</f>
        <v xml:space="preserve">  </v>
      </c>
      <c r="X1331" s="22" t="str">
        <f>CONCATENATE('Matter Data'!A763, " ", 'Matter Data'!B763, " ", "Client")</f>
        <v xml:space="preserve">  Client</v>
      </c>
      <c r="Y1331" s="19" t="str">
        <f t="shared" si="21"/>
        <v/>
      </c>
    </row>
    <row r="1332" spans="1:25" x14ac:dyDescent="0.25">
      <c r="A1332" s="18" t="str">
        <f>IF(LEN('Contacts Data'!A771)&gt;20,LEN('Contacts Data'!A771),"")</f>
        <v/>
      </c>
      <c r="B1332" s="18" t="str">
        <f>IF(LEN('Contacts Data'!B771)&gt;0, LEN('Contacts Data'!B771) + LEN('Contacts Data'!C771), "")</f>
        <v/>
      </c>
      <c r="C1332" s="18" t="str">
        <f>IF(LEN('Contacts Data'!E771)&gt;20,LEN('Contacts Data'!E771),"")</f>
        <v/>
      </c>
      <c r="D1332" s="18" t="str">
        <f>IF(LEN('Contacts Data'!F771)&gt;20,LEN('Contacts Data'!F771),"")</f>
        <v/>
      </c>
      <c r="E1332" s="18" t="str">
        <f>IF(LEN('Contacts Data'!G771)&gt;20,LEN('Contacts Data'!G771),"")</f>
        <v/>
      </c>
      <c r="F1332" s="18" t="str">
        <f>IF(LEN('Contacts Data'!H771)&gt;60,LEN('Contacts Data'!H771),"")</f>
        <v/>
      </c>
      <c r="G1332" s="18" t="str">
        <f>IF(LEN('Contacts Data'!I771)&gt;128,LEN('Contacts Data'!I771),"")</f>
        <v/>
      </c>
      <c r="H1332" s="18" t="str">
        <f>IF(LEN('Contacts Data'!J771)&gt;60,LEN('Contacts Data'!J771),"")</f>
        <v/>
      </c>
      <c r="I1332" s="18" t="str">
        <f>IF(LEN('Contacts Data'!K771)&gt;30,LEN('Contacts Data'!K771),"")</f>
        <v/>
      </c>
      <c r="J1332" s="18" t="str">
        <f>IF(LEN('Contacts Data'!L771)&gt;2,LEN('Contacts Data'!L771),"")</f>
        <v/>
      </c>
      <c r="K1332" s="18" t="str">
        <f>IF(LEN('Contacts Data'!M771)&gt;16,LEN('Contacts Data'!M771),"")</f>
        <v/>
      </c>
      <c r="L1332" s="18" t="str">
        <f>IF(LEN('Contacts Data'!D771)&gt;128,LEN('Contacts Data'!D771),"")</f>
        <v/>
      </c>
      <c r="M1332" s="18" t="str">
        <f>IF(LEN('Contacts Data'!O771)&gt;1024,LEN('Contacts Data'!O771),"")</f>
        <v/>
      </c>
      <c r="P1332" s="18" t="str">
        <f>IF(LEN('Matter Data'!A764)&gt;0,LEN('Matter Data'!A764)+LEN('Matter Data'!B764),"")</f>
        <v/>
      </c>
      <c r="Q1332" s="18" t="str">
        <f>IF(LEN('Matter Data'!C764)&gt;80,LEN('Matter Data'!C764),"")</f>
        <v/>
      </c>
      <c r="R1332" s="18" t="str">
        <f>IF(LEN('Matter Data'!H764)&gt;40,LEN('Matter Data'!H764),"")</f>
        <v/>
      </c>
      <c r="S1332" s="21" t="b">
        <f>IF(LEN('Matter Data'!C764)&gt;0,CONCATENATE('Matter Data'!A764,'Matter Data'!B764,'Matter Data'!C764))</f>
        <v>0</v>
      </c>
      <c r="T1332" s="21">
        <f>IF(LEN('Matter Data'!C764)&gt;0,COUNTIF($S$2:$S$5001,CONCATENATE('Matter Data'!A764,'Matter Data'!B764,'Matter Data'!C764)),0)</f>
        <v>0</v>
      </c>
      <c r="U1332" s="22" t="str">
        <f>IF(LEN('Contacts Data'!B771)&gt;0,'Contacts Data'!B771,"")</f>
        <v/>
      </c>
      <c r="V1332" s="22" t="str">
        <f>IF(LEN('Contacts Data'!C771)&gt;0,'Contacts Data'!C771,"")</f>
        <v/>
      </c>
      <c r="W1332" s="22" t="str">
        <f>CONCATENATE(U1332, " ", V1332, " ", 'Contacts Data'!$A771)</f>
        <v xml:space="preserve">  </v>
      </c>
      <c r="X1332" s="22" t="str">
        <f>CONCATENATE('Matter Data'!A764, " ", 'Matter Data'!B764, " ", "Client")</f>
        <v xml:space="preserve">  Client</v>
      </c>
      <c r="Y1332" s="19" t="str">
        <f t="shared" si="21"/>
        <v/>
      </c>
    </row>
    <row r="1333" spans="1:25" x14ac:dyDescent="0.25">
      <c r="A1333" s="18" t="str">
        <f>IF(LEN('Contacts Data'!A772)&gt;20,LEN('Contacts Data'!A772),"")</f>
        <v/>
      </c>
      <c r="B1333" s="18" t="str">
        <f>IF(LEN('Contacts Data'!B772)&gt;0, LEN('Contacts Data'!B772) + LEN('Contacts Data'!C772), "")</f>
        <v/>
      </c>
      <c r="C1333" s="18" t="str">
        <f>IF(LEN('Contacts Data'!E772)&gt;20,LEN('Contacts Data'!E772),"")</f>
        <v/>
      </c>
      <c r="D1333" s="18" t="str">
        <f>IF(LEN('Contacts Data'!F772)&gt;20,LEN('Contacts Data'!F772),"")</f>
        <v/>
      </c>
      <c r="E1333" s="18" t="str">
        <f>IF(LEN('Contacts Data'!G772)&gt;20,LEN('Contacts Data'!G772),"")</f>
        <v/>
      </c>
      <c r="F1333" s="18" t="str">
        <f>IF(LEN('Contacts Data'!H772)&gt;60,LEN('Contacts Data'!H772),"")</f>
        <v/>
      </c>
      <c r="G1333" s="18" t="str">
        <f>IF(LEN('Contacts Data'!I772)&gt;128,LEN('Contacts Data'!I772),"")</f>
        <v/>
      </c>
      <c r="H1333" s="18" t="str">
        <f>IF(LEN('Contacts Data'!J772)&gt;60,LEN('Contacts Data'!J772),"")</f>
        <v/>
      </c>
      <c r="I1333" s="18" t="str">
        <f>IF(LEN('Contacts Data'!K772)&gt;30,LEN('Contacts Data'!K772),"")</f>
        <v/>
      </c>
      <c r="J1333" s="18" t="str">
        <f>IF(LEN('Contacts Data'!L772)&gt;2,LEN('Contacts Data'!L772),"")</f>
        <v/>
      </c>
      <c r="K1333" s="18" t="str">
        <f>IF(LEN('Contacts Data'!M772)&gt;16,LEN('Contacts Data'!M772),"")</f>
        <v/>
      </c>
      <c r="L1333" s="18" t="str">
        <f>IF(LEN('Contacts Data'!D772)&gt;128,LEN('Contacts Data'!D772),"")</f>
        <v/>
      </c>
      <c r="M1333" s="18" t="str">
        <f>IF(LEN('Contacts Data'!O772)&gt;1024,LEN('Contacts Data'!O772),"")</f>
        <v/>
      </c>
      <c r="P1333" s="18" t="str">
        <f>IF(LEN('Matter Data'!A765)&gt;0,LEN('Matter Data'!A765)+LEN('Matter Data'!B765),"")</f>
        <v/>
      </c>
      <c r="Q1333" s="18" t="str">
        <f>IF(LEN('Matter Data'!C765)&gt;80,LEN('Matter Data'!C765),"")</f>
        <v/>
      </c>
      <c r="R1333" s="18" t="str">
        <f>IF(LEN('Matter Data'!H765)&gt;40,LEN('Matter Data'!H765),"")</f>
        <v/>
      </c>
      <c r="S1333" s="21" t="b">
        <f>IF(LEN('Matter Data'!C765)&gt;0,CONCATENATE('Matter Data'!A765,'Matter Data'!B765,'Matter Data'!C765))</f>
        <v>0</v>
      </c>
      <c r="T1333" s="21">
        <f>IF(LEN('Matter Data'!C765)&gt;0,COUNTIF($S$2:$S$5001,CONCATENATE('Matter Data'!A765,'Matter Data'!B765,'Matter Data'!C765)),0)</f>
        <v>0</v>
      </c>
      <c r="U1333" s="22" t="str">
        <f>IF(LEN('Contacts Data'!B772)&gt;0,'Contacts Data'!B772,"")</f>
        <v/>
      </c>
      <c r="V1333" s="22" t="str">
        <f>IF(LEN('Contacts Data'!C772)&gt;0,'Contacts Data'!C772,"")</f>
        <v/>
      </c>
      <c r="W1333" s="22" t="str">
        <f>CONCATENATE(U1333, " ", V1333, " ", 'Contacts Data'!$A772)</f>
        <v xml:space="preserve">  </v>
      </c>
      <c r="X1333" s="22" t="str">
        <f>CONCATENATE('Matter Data'!A765, " ", 'Matter Data'!B765, " ", "Client")</f>
        <v xml:space="preserve">  Client</v>
      </c>
      <c r="Y1333" s="19" t="str">
        <f t="shared" si="21"/>
        <v/>
      </c>
    </row>
    <row r="1334" spans="1:25" x14ac:dyDescent="0.25">
      <c r="A1334" s="18" t="str">
        <f>IF(LEN('Contacts Data'!A773)&gt;20,LEN('Contacts Data'!A773),"")</f>
        <v/>
      </c>
      <c r="B1334" s="18" t="str">
        <f>IF(LEN('Contacts Data'!B773)&gt;0, LEN('Contacts Data'!B773) + LEN('Contacts Data'!C773), "")</f>
        <v/>
      </c>
      <c r="C1334" s="18" t="str">
        <f>IF(LEN('Contacts Data'!E773)&gt;20,LEN('Contacts Data'!E773),"")</f>
        <v/>
      </c>
      <c r="D1334" s="18" t="str">
        <f>IF(LEN('Contacts Data'!F773)&gt;20,LEN('Contacts Data'!F773),"")</f>
        <v/>
      </c>
      <c r="E1334" s="18" t="str">
        <f>IF(LEN('Contacts Data'!G773)&gt;20,LEN('Contacts Data'!G773),"")</f>
        <v/>
      </c>
      <c r="F1334" s="18" t="str">
        <f>IF(LEN('Contacts Data'!H773)&gt;60,LEN('Contacts Data'!H773),"")</f>
        <v/>
      </c>
      <c r="G1334" s="18" t="str">
        <f>IF(LEN('Contacts Data'!I773)&gt;128,LEN('Contacts Data'!I773),"")</f>
        <v/>
      </c>
      <c r="H1334" s="18" t="str">
        <f>IF(LEN('Contacts Data'!J773)&gt;60,LEN('Contacts Data'!J773),"")</f>
        <v/>
      </c>
      <c r="I1334" s="18" t="str">
        <f>IF(LEN('Contacts Data'!K773)&gt;30,LEN('Contacts Data'!K773),"")</f>
        <v/>
      </c>
      <c r="J1334" s="18" t="str">
        <f>IF(LEN('Contacts Data'!L773)&gt;2,LEN('Contacts Data'!L773),"")</f>
        <v/>
      </c>
      <c r="K1334" s="18" t="str">
        <f>IF(LEN('Contacts Data'!M773)&gt;16,LEN('Contacts Data'!M773),"")</f>
        <v/>
      </c>
      <c r="L1334" s="18" t="str">
        <f>IF(LEN('Contacts Data'!D773)&gt;128,LEN('Contacts Data'!D773),"")</f>
        <v/>
      </c>
      <c r="M1334" s="18" t="str">
        <f>IF(LEN('Contacts Data'!O773)&gt;1024,LEN('Contacts Data'!O773),"")</f>
        <v/>
      </c>
      <c r="P1334" s="18" t="str">
        <f>IF(LEN('Matter Data'!A766)&gt;0,LEN('Matter Data'!A766)+LEN('Matter Data'!B766),"")</f>
        <v/>
      </c>
      <c r="Q1334" s="18" t="str">
        <f>IF(LEN('Matter Data'!C766)&gt;80,LEN('Matter Data'!C766),"")</f>
        <v/>
      </c>
      <c r="R1334" s="18" t="str">
        <f>IF(LEN('Matter Data'!H766)&gt;40,LEN('Matter Data'!H766),"")</f>
        <v/>
      </c>
      <c r="S1334" s="21" t="b">
        <f>IF(LEN('Matter Data'!C766)&gt;0,CONCATENATE('Matter Data'!A766,'Matter Data'!B766,'Matter Data'!C766))</f>
        <v>0</v>
      </c>
      <c r="T1334" s="21">
        <f>IF(LEN('Matter Data'!C766)&gt;0,COUNTIF($S$2:$S$5001,CONCATENATE('Matter Data'!A766,'Matter Data'!B766,'Matter Data'!C766)),0)</f>
        <v>0</v>
      </c>
      <c r="U1334" s="22" t="str">
        <f>IF(LEN('Contacts Data'!B773)&gt;0,'Contacts Data'!B773,"")</f>
        <v/>
      </c>
      <c r="V1334" s="22" t="str">
        <f>IF(LEN('Contacts Data'!C773)&gt;0,'Contacts Data'!C773,"")</f>
        <v/>
      </c>
      <c r="W1334" s="22" t="str">
        <f>CONCATENATE(U1334, " ", V1334, " ", 'Contacts Data'!$A773)</f>
        <v xml:space="preserve">  </v>
      </c>
      <c r="X1334" s="22" t="str">
        <f>CONCATENATE('Matter Data'!A766, " ", 'Matter Data'!B766, " ", "Client")</f>
        <v xml:space="preserve">  Client</v>
      </c>
      <c r="Y1334" s="19" t="str">
        <f t="shared" si="21"/>
        <v/>
      </c>
    </row>
    <row r="1335" spans="1:25" x14ac:dyDescent="0.25">
      <c r="A1335" s="18" t="str">
        <f>IF(LEN('Contacts Data'!A774)&gt;20,LEN('Contacts Data'!A774),"")</f>
        <v/>
      </c>
      <c r="B1335" s="18" t="str">
        <f>IF(LEN('Contacts Data'!B774)&gt;0, LEN('Contacts Data'!B774) + LEN('Contacts Data'!C774), "")</f>
        <v/>
      </c>
      <c r="C1335" s="18" t="str">
        <f>IF(LEN('Contacts Data'!E774)&gt;20,LEN('Contacts Data'!E774),"")</f>
        <v/>
      </c>
      <c r="D1335" s="18" t="str">
        <f>IF(LEN('Contacts Data'!F774)&gt;20,LEN('Contacts Data'!F774),"")</f>
        <v/>
      </c>
      <c r="E1335" s="18" t="str">
        <f>IF(LEN('Contacts Data'!G774)&gt;20,LEN('Contacts Data'!G774),"")</f>
        <v/>
      </c>
      <c r="F1335" s="18" t="str">
        <f>IF(LEN('Contacts Data'!H774)&gt;60,LEN('Contacts Data'!H774),"")</f>
        <v/>
      </c>
      <c r="G1335" s="18" t="str">
        <f>IF(LEN('Contacts Data'!I774)&gt;128,LEN('Contacts Data'!I774),"")</f>
        <v/>
      </c>
      <c r="H1335" s="18" t="str">
        <f>IF(LEN('Contacts Data'!J774)&gt;60,LEN('Contacts Data'!J774),"")</f>
        <v/>
      </c>
      <c r="I1335" s="18" t="str">
        <f>IF(LEN('Contacts Data'!K774)&gt;30,LEN('Contacts Data'!K774),"")</f>
        <v/>
      </c>
      <c r="J1335" s="18" t="str">
        <f>IF(LEN('Contacts Data'!L774)&gt;2,LEN('Contacts Data'!L774),"")</f>
        <v/>
      </c>
      <c r="K1335" s="18" t="str">
        <f>IF(LEN('Contacts Data'!M774)&gt;16,LEN('Contacts Data'!M774),"")</f>
        <v/>
      </c>
      <c r="L1335" s="18" t="str">
        <f>IF(LEN('Contacts Data'!D774)&gt;128,LEN('Contacts Data'!D774),"")</f>
        <v/>
      </c>
      <c r="M1335" s="18" t="str">
        <f>IF(LEN('Contacts Data'!O774)&gt;1024,LEN('Contacts Data'!O774),"")</f>
        <v/>
      </c>
      <c r="P1335" s="18" t="str">
        <f>IF(LEN('Matter Data'!A767)&gt;0,LEN('Matter Data'!A767)+LEN('Matter Data'!B767),"")</f>
        <v/>
      </c>
      <c r="Q1335" s="18" t="str">
        <f>IF(LEN('Matter Data'!C767)&gt;80,LEN('Matter Data'!C767),"")</f>
        <v/>
      </c>
      <c r="R1335" s="18" t="str">
        <f>IF(LEN('Matter Data'!H767)&gt;40,LEN('Matter Data'!H767),"")</f>
        <v/>
      </c>
      <c r="S1335" s="21" t="b">
        <f>IF(LEN('Matter Data'!C767)&gt;0,CONCATENATE('Matter Data'!A767,'Matter Data'!B767,'Matter Data'!C767))</f>
        <v>0</v>
      </c>
      <c r="T1335" s="21">
        <f>IF(LEN('Matter Data'!C767)&gt;0,COUNTIF($S$2:$S$5001,CONCATENATE('Matter Data'!A767,'Matter Data'!B767,'Matter Data'!C767)),0)</f>
        <v>0</v>
      </c>
      <c r="U1335" s="22" t="str">
        <f>IF(LEN('Contacts Data'!B774)&gt;0,'Contacts Data'!B774,"")</f>
        <v/>
      </c>
      <c r="V1335" s="22" t="str">
        <f>IF(LEN('Contacts Data'!C774)&gt;0,'Contacts Data'!C774,"")</f>
        <v/>
      </c>
      <c r="W1335" s="22" t="str">
        <f>CONCATENATE(U1335, " ", V1335, " ", 'Contacts Data'!$A774)</f>
        <v xml:space="preserve">  </v>
      </c>
      <c r="X1335" s="22" t="str">
        <f>CONCATENATE('Matter Data'!A767, " ", 'Matter Data'!B767, " ", "Client")</f>
        <v xml:space="preserve">  Client</v>
      </c>
      <c r="Y1335" s="19" t="str">
        <f t="shared" si="21"/>
        <v/>
      </c>
    </row>
    <row r="1336" spans="1:25" x14ac:dyDescent="0.25">
      <c r="A1336" s="18" t="str">
        <f>IF(LEN('Contacts Data'!A775)&gt;20,LEN('Contacts Data'!A775),"")</f>
        <v/>
      </c>
      <c r="B1336" s="18" t="str">
        <f>IF(LEN('Contacts Data'!B775)&gt;0, LEN('Contacts Data'!B775) + LEN('Contacts Data'!C775), "")</f>
        <v/>
      </c>
      <c r="C1336" s="18" t="str">
        <f>IF(LEN('Contacts Data'!E775)&gt;20,LEN('Contacts Data'!E775),"")</f>
        <v/>
      </c>
      <c r="D1336" s="18" t="str">
        <f>IF(LEN('Contacts Data'!F775)&gt;20,LEN('Contacts Data'!F775),"")</f>
        <v/>
      </c>
      <c r="E1336" s="18" t="str">
        <f>IF(LEN('Contacts Data'!G775)&gt;20,LEN('Contacts Data'!G775),"")</f>
        <v/>
      </c>
      <c r="F1336" s="18" t="str">
        <f>IF(LEN('Contacts Data'!H775)&gt;60,LEN('Contacts Data'!H775),"")</f>
        <v/>
      </c>
      <c r="G1336" s="18" t="str">
        <f>IF(LEN('Contacts Data'!I775)&gt;128,LEN('Contacts Data'!I775),"")</f>
        <v/>
      </c>
      <c r="H1336" s="18" t="str">
        <f>IF(LEN('Contacts Data'!J775)&gt;60,LEN('Contacts Data'!J775),"")</f>
        <v/>
      </c>
      <c r="I1336" s="18" t="str">
        <f>IF(LEN('Contacts Data'!K775)&gt;30,LEN('Contacts Data'!K775),"")</f>
        <v/>
      </c>
      <c r="J1336" s="18" t="str">
        <f>IF(LEN('Contacts Data'!L775)&gt;2,LEN('Contacts Data'!L775),"")</f>
        <v/>
      </c>
      <c r="K1336" s="18" t="str">
        <f>IF(LEN('Contacts Data'!M775)&gt;16,LEN('Contacts Data'!M775),"")</f>
        <v/>
      </c>
      <c r="L1336" s="18" t="str">
        <f>IF(LEN('Contacts Data'!D775)&gt;128,LEN('Contacts Data'!D775),"")</f>
        <v/>
      </c>
      <c r="M1336" s="18" t="str">
        <f>IF(LEN('Contacts Data'!O775)&gt;1024,LEN('Contacts Data'!O775),"")</f>
        <v/>
      </c>
      <c r="P1336" s="18" t="str">
        <f>IF(LEN('Matter Data'!A768)&gt;0,LEN('Matter Data'!A768)+LEN('Matter Data'!B768),"")</f>
        <v/>
      </c>
      <c r="Q1336" s="18" t="str">
        <f>IF(LEN('Matter Data'!C768)&gt;80,LEN('Matter Data'!C768),"")</f>
        <v/>
      </c>
      <c r="R1336" s="18" t="str">
        <f>IF(LEN('Matter Data'!H768)&gt;40,LEN('Matter Data'!H768),"")</f>
        <v/>
      </c>
      <c r="S1336" s="21" t="b">
        <f>IF(LEN('Matter Data'!C768)&gt;0,CONCATENATE('Matter Data'!A768,'Matter Data'!B768,'Matter Data'!C768))</f>
        <v>0</v>
      </c>
      <c r="T1336" s="21">
        <f>IF(LEN('Matter Data'!C768)&gt;0,COUNTIF($S$2:$S$5001,CONCATENATE('Matter Data'!A768,'Matter Data'!B768,'Matter Data'!C768)),0)</f>
        <v>0</v>
      </c>
      <c r="U1336" s="22" t="str">
        <f>IF(LEN('Contacts Data'!B775)&gt;0,'Contacts Data'!B775,"")</f>
        <v/>
      </c>
      <c r="V1336" s="22" t="str">
        <f>IF(LEN('Contacts Data'!C775)&gt;0,'Contacts Data'!C775,"")</f>
        <v/>
      </c>
      <c r="W1336" s="22" t="str">
        <f>CONCATENATE(U1336, " ", V1336, " ", 'Contacts Data'!$A775)</f>
        <v xml:space="preserve">  </v>
      </c>
      <c r="X1336" s="22" t="str">
        <f>CONCATENATE('Matter Data'!A768, " ", 'Matter Data'!B768, " ", "Client")</f>
        <v xml:space="preserve">  Client</v>
      </c>
      <c r="Y1336" s="19" t="str">
        <f t="shared" si="21"/>
        <v/>
      </c>
    </row>
    <row r="1337" spans="1:25" x14ac:dyDescent="0.25">
      <c r="A1337" s="18" t="str">
        <f>IF(LEN('Contacts Data'!A776)&gt;20,LEN('Contacts Data'!A776),"")</f>
        <v/>
      </c>
      <c r="B1337" s="18" t="str">
        <f>IF(LEN('Contacts Data'!B776)&gt;0, LEN('Contacts Data'!B776) + LEN('Contacts Data'!C776), "")</f>
        <v/>
      </c>
      <c r="C1337" s="18" t="str">
        <f>IF(LEN('Contacts Data'!E776)&gt;20,LEN('Contacts Data'!E776),"")</f>
        <v/>
      </c>
      <c r="D1337" s="18" t="str">
        <f>IF(LEN('Contacts Data'!F776)&gt;20,LEN('Contacts Data'!F776),"")</f>
        <v/>
      </c>
      <c r="E1337" s="18" t="str">
        <f>IF(LEN('Contacts Data'!G776)&gt;20,LEN('Contacts Data'!G776),"")</f>
        <v/>
      </c>
      <c r="F1337" s="18" t="str">
        <f>IF(LEN('Contacts Data'!H776)&gt;60,LEN('Contacts Data'!H776),"")</f>
        <v/>
      </c>
      <c r="G1337" s="18" t="str">
        <f>IF(LEN('Contacts Data'!I776)&gt;128,LEN('Contacts Data'!I776),"")</f>
        <v/>
      </c>
      <c r="H1337" s="18" t="str">
        <f>IF(LEN('Contacts Data'!J776)&gt;60,LEN('Contacts Data'!J776),"")</f>
        <v/>
      </c>
      <c r="I1337" s="18" t="str">
        <f>IF(LEN('Contacts Data'!K776)&gt;30,LEN('Contacts Data'!K776),"")</f>
        <v/>
      </c>
      <c r="J1337" s="18" t="str">
        <f>IF(LEN('Contacts Data'!L776)&gt;2,LEN('Contacts Data'!L776),"")</f>
        <v/>
      </c>
      <c r="K1337" s="18" t="str">
        <f>IF(LEN('Contacts Data'!M776)&gt;16,LEN('Contacts Data'!M776),"")</f>
        <v/>
      </c>
      <c r="L1337" s="18" t="str">
        <f>IF(LEN('Contacts Data'!D776)&gt;128,LEN('Contacts Data'!D776),"")</f>
        <v/>
      </c>
      <c r="M1337" s="18" t="str">
        <f>IF(LEN('Contacts Data'!O776)&gt;1024,LEN('Contacts Data'!O776),"")</f>
        <v/>
      </c>
      <c r="P1337" s="18" t="str">
        <f>IF(LEN('Matter Data'!A769)&gt;0,LEN('Matter Data'!A769)+LEN('Matter Data'!B769),"")</f>
        <v/>
      </c>
      <c r="Q1337" s="18" t="str">
        <f>IF(LEN('Matter Data'!C769)&gt;80,LEN('Matter Data'!C769),"")</f>
        <v/>
      </c>
      <c r="R1337" s="18" t="str">
        <f>IF(LEN('Matter Data'!H769)&gt;40,LEN('Matter Data'!H769),"")</f>
        <v/>
      </c>
      <c r="S1337" s="21" t="b">
        <f>IF(LEN('Matter Data'!C769)&gt;0,CONCATENATE('Matter Data'!A769,'Matter Data'!B769,'Matter Data'!C769))</f>
        <v>0</v>
      </c>
      <c r="T1337" s="21">
        <f>IF(LEN('Matter Data'!C769)&gt;0,COUNTIF($S$2:$S$5001,CONCATENATE('Matter Data'!A769,'Matter Data'!B769,'Matter Data'!C769)),0)</f>
        <v>0</v>
      </c>
      <c r="U1337" s="22" t="str">
        <f>IF(LEN('Contacts Data'!B776)&gt;0,'Contacts Data'!B776,"")</f>
        <v/>
      </c>
      <c r="V1337" s="22" t="str">
        <f>IF(LEN('Contacts Data'!C776)&gt;0,'Contacts Data'!C776,"")</f>
        <v/>
      </c>
      <c r="W1337" s="22" t="str">
        <f>CONCATENATE(U1337, " ", V1337, " ", 'Contacts Data'!$A776)</f>
        <v xml:space="preserve">  </v>
      </c>
      <c r="X1337" s="22" t="str">
        <f>CONCATENATE('Matter Data'!A769, " ", 'Matter Data'!B769, " ", "Client")</f>
        <v xml:space="preserve">  Client</v>
      </c>
      <c r="Y1337" s="19" t="str">
        <f t="shared" si="21"/>
        <v/>
      </c>
    </row>
    <row r="1338" spans="1:25" x14ac:dyDescent="0.25">
      <c r="A1338" s="18" t="str">
        <f>IF(LEN('Contacts Data'!A777)&gt;20,LEN('Contacts Data'!A777),"")</f>
        <v/>
      </c>
      <c r="B1338" s="18" t="str">
        <f>IF(LEN('Contacts Data'!B777)&gt;0, LEN('Contacts Data'!B777) + LEN('Contacts Data'!C777), "")</f>
        <v/>
      </c>
      <c r="C1338" s="18" t="str">
        <f>IF(LEN('Contacts Data'!E777)&gt;20,LEN('Contacts Data'!E777),"")</f>
        <v/>
      </c>
      <c r="D1338" s="18" t="str">
        <f>IF(LEN('Contacts Data'!F777)&gt;20,LEN('Contacts Data'!F777),"")</f>
        <v/>
      </c>
      <c r="E1338" s="18" t="str">
        <f>IF(LEN('Contacts Data'!G777)&gt;20,LEN('Contacts Data'!G777),"")</f>
        <v/>
      </c>
      <c r="F1338" s="18" t="str">
        <f>IF(LEN('Contacts Data'!H777)&gt;60,LEN('Contacts Data'!H777),"")</f>
        <v/>
      </c>
      <c r="G1338" s="18" t="str">
        <f>IF(LEN('Contacts Data'!I777)&gt;128,LEN('Contacts Data'!I777),"")</f>
        <v/>
      </c>
      <c r="H1338" s="18" t="str">
        <f>IF(LEN('Contacts Data'!J777)&gt;60,LEN('Contacts Data'!J777),"")</f>
        <v/>
      </c>
      <c r="I1338" s="18" t="str">
        <f>IF(LEN('Contacts Data'!K777)&gt;30,LEN('Contacts Data'!K777),"")</f>
        <v/>
      </c>
      <c r="J1338" s="18" t="str">
        <f>IF(LEN('Contacts Data'!L777)&gt;2,LEN('Contacts Data'!L777),"")</f>
        <v/>
      </c>
      <c r="K1338" s="18" t="str">
        <f>IF(LEN('Contacts Data'!M777)&gt;16,LEN('Contacts Data'!M777),"")</f>
        <v/>
      </c>
      <c r="L1338" s="18" t="str">
        <f>IF(LEN('Contacts Data'!D777)&gt;128,LEN('Contacts Data'!D777),"")</f>
        <v/>
      </c>
      <c r="M1338" s="18" t="str">
        <f>IF(LEN('Contacts Data'!O777)&gt;1024,LEN('Contacts Data'!O777),"")</f>
        <v/>
      </c>
      <c r="P1338" s="18" t="str">
        <f>IF(LEN('Matter Data'!A770)&gt;0,LEN('Matter Data'!A770)+LEN('Matter Data'!B770),"")</f>
        <v/>
      </c>
      <c r="Q1338" s="18" t="str">
        <f>IF(LEN('Matter Data'!C770)&gt;80,LEN('Matter Data'!C770),"")</f>
        <v/>
      </c>
      <c r="R1338" s="18" t="str">
        <f>IF(LEN('Matter Data'!H770)&gt;40,LEN('Matter Data'!H770),"")</f>
        <v/>
      </c>
      <c r="S1338" s="21" t="b">
        <f>IF(LEN('Matter Data'!C770)&gt;0,CONCATENATE('Matter Data'!A770,'Matter Data'!B770,'Matter Data'!C770))</f>
        <v>0</v>
      </c>
      <c r="T1338" s="21">
        <f>IF(LEN('Matter Data'!C770)&gt;0,COUNTIF($S$2:$S$5001,CONCATENATE('Matter Data'!A770,'Matter Data'!B770,'Matter Data'!C770)),0)</f>
        <v>0</v>
      </c>
      <c r="U1338" s="22" t="str">
        <f>IF(LEN('Contacts Data'!B777)&gt;0,'Contacts Data'!B777,"")</f>
        <v/>
      </c>
      <c r="V1338" s="22" t="str">
        <f>IF(LEN('Contacts Data'!C777)&gt;0,'Contacts Data'!C777,"")</f>
        <v/>
      </c>
      <c r="W1338" s="22" t="str">
        <f>CONCATENATE(U1338, " ", V1338, " ", 'Contacts Data'!$A777)</f>
        <v xml:space="preserve">  </v>
      </c>
      <c r="X1338" s="22" t="str">
        <f>CONCATENATE('Matter Data'!A770, " ", 'Matter Data'!B770, " ", "Client")</f>
        <v xml:space="preserve">  Client</v>
      </c>
      <c r="Y1338" s="19" t="str">
        <f t="shared" si="21"/>
        <v/>
      </c>
    </row>
    <row r="1339" spans="1:25" x14ac:dyDescent="0.25">
      <c r="A1339" s="18" t="str">
        <f>IF(LEN('Contacts Data'!A778)&gt;20,LEN('Contacts Data'!A778),"")</f>
        <v/>
      </c>
      <c r="B1339" s="18" t="str">
        <f>IF(LEN('Contacts Data'!B778)&gt;0, LEN('Contacts Data'!B778) + LEN('Contacts Data'!C778), "")</f>
        <v/>
      </c>
      <c r="C1339" s="18" t="str">
        <f>IF(LEN('Contacts Data'!E778)&gt;20,LEN('Contacts Data'!E778),"")</f>
        <v/>
      </c>
      <c r="D1339" s="18" t="str">
        <f>IF(LEN('Contacts Data'!F778)&gt;20,LEN('Contacts Data'!F778),"")</f>
        <v/>
      </c>
      <c r="E1339" s="18" t="str">
        <f>IF(LEN('Contacts Data'!G778)&gt;20,LEN('Contacts Data'!G778),"")</f>
        <v/>
      </c>
      <c r="F1339" s="18" t="str">
        <f>IF(LEN('Contacts Data'!H778)&gt;60,LEN('Contacts Data'!H778),"")</f>
        <v/>
      </c>
      <c r="G1339" s="18" t="str">
        <f>IF(LEN('Contacts Data'!I778)&gt;128,LEN('Contacts Data'!I778),"")</f>
        <v/>
      </c>
      <c r="H1339" s="18" t="str">
        <f>IF(LEN('Contacts Data'!J778)&gt;60,LEN('Contacts Data'!J778),"")</f>
        <v/>
      </c>
      <c r="I1339" s="18" t="str">
        <f>IF(LEN('Contacts Data'!K778)&gt;30,LEN('Contacts Data'!K778),"")</f>
        <v/>
      </c>
      <c r="J1339" s="18" t="str">
        <f>IF(LEN('Contacts Data'!L778)&gt;2,LEN('Contacts Data'!L778),"")</f>
        <v/>
      </c>
      <c r="K1339" s="18" t="str">
        <f>IF(LEN('Contacts Data'!M778)&gt;16,LEN('Contacts Data'!M778),"")</f>
        <v/>
      </c>
      <c r="L1339" s="18" t="str">
        <f>IF(LEN('Contacts Data'!D778)&gt;128,LEN('Contacts Data'!D778),"")</f>
        <v/>
      </c>
      <c r="M1339" s="18" t="str">
        <f>IF(LEN('Contacts Data'!O778)&gt;1024,LEN('Contacts Data'!O778),"")</f>
        <v/>
      </c>
      <c r="P1339" s="18" t="str">
        <f>IF(LEN('Matter Data'!A771)&gt;0,LEN('Matter Data'!A771)+LEN('Matter Data'!B771),"")</f>
        <v/>
      </c>
      <c r="Q1339" s="18" t="str">
        <f>IF(LEN('Matter Data'!C771)&gt;80,LEN('Matter Data'!C771),"")</f>
        <v/>
      </c>
      <c r="R1339" s="18" t="str">
        <f>IF(LEN('Matter Data'!H771)&gt;40,LEN('Matter Data'!H771),"")</f>
        <v/>
      </c>
      <c r="S1339" s="21" t="b">
        <f>IF(LEN('Matter Data'!C771)&gt;0,CONCATENATE('Matter Data'!A771,'Matter Data'!B771,'Matter Data'!C771))</f>
        <v>0</v>
      </c>
      <c r="T1339" s="21">
        <f>IF(LEN('Matter Data'!C771)&gt;0,COUNTIF($S$2:$S$5001,CONCATENATE('Matter Data'!A771,'Matter Data'!B771,'Matter Data'!C771)),0)</f>
        <v>0</v>
      </c>
      <c r="U1339" s="22" t="str">
        <f>IF(LEN('Contacts Data'!B778)&gt;0,'Contacts Data'!B778,"")</f>
        <v/>
      </c>
      <c r="V1339" s="22" t="str">
        <f>IF(LEN('Contacts Data'!C778)&gt;0,'Contacts Data'!C778,"")</f>
        <v/>
      </c>
      <c r="W1339" s="22" t="str">
        <f>CONCATENATE(U1339, " ", V1339, " ", 'Contacts Data'!$A778)</f>
        <v xml:space="preserve">  </v>
      </c>
      <c r="X1339" s="22" t="str">
        <f>CONCATENATE('Matter Data'!A771, " ", 'Matter Data'!B771, " ", "Client")</f>
        <v xml:space="preserve">  Client</v>
      </c>
      <c r="Y1339" s="19" t="str">
        <f t="shared" si="21"/>
        <v/>
      </c>
    </row>
    <row r="1340" spans="1:25" x14ac:dyDescent="0.25">
      <c r="A1340" s="18" t="str">
        <f>IF(LEN('Contacts Data'!A779)&gt;20,LEN('Contacts Data'!A779),"")</f>
        <v/>
      </c>
      <c r="B1340" s="18" t="str">
        <f>IF(LEN('Contacts Data'!B779)&gt;0, LEN('Contacts Data'!B779) + LEN('Contacts Data'!C779), "")</f>
        <v/>
      </c>
      <c r="C1340" s="18" t="str">
        <f>IF(LEN('Contacts Data'!E779)&gt;20,LEN('Contacts Data'!E779),"")</f>
        <v/>
      </c>
      <c r="D1340" s="18" t="str">
        <f>IF(LEN('Contacts Data'!F779)&gt;20,LEN('Contacts Data'!F779),"")</f>
        <v/>
      </c>
      <c r="E1340" s="18" t="str">
        <f>IF(LEN('Contacts Data'!G779)&gt;20,LEN('Contacts Data'!G779),"")</f>
        <v/>
      </c>
      <c r="F1340" s="18" t="str">
        <f>IF(LEN('Contacts Data'!H779)&gt;60,LEN('Contacts Data'!H779),"")</f>
        <v/>
      </c>
      <c r="G1340" s="18" t="str">
        <f>IF(LEN('Contacts Data'!I779)&gt;128,LEN('Contacts Data'!I779),"")</f>
        <v/>
      </c>
      <c r="H1340" s="18" t="str">
        <f>IF(LEN('Contacts Data'!J779)&gt;60,LEN('Contacts Data'!J779),"")</f>
        <v/>
      </c>
      <c r="I1340" s="18" t="str">
        <f>IF(LEN('Contacts Data'!K779)&gt;30,LEN('Contacts Data'!K779),"")</f>
        <v/>
      </c>
      <c r="J1340" s="18" t="str">
        <f>IF(LEN('Contacts Data'!L779)&gt;2,LEN('Contacts Data'!L779),"")</f>
        <v/>
      </c>
      <c r="K1340" s="18" t="str">
        <f>IF(LEN('Contacts Data'!M779)&gt;16,LEN('Contacts Data'!M779),"")</f>
        <v/>
      </c>
      <c r="L1340" s="18" t="str">
        <f>IF(LEN('Contacts Data'!D779)&gt;128,LEN('Contacts Data'!D779),"")</f>
        <v/>
      </c>
      <c r="M1340" s="18" t="str">
        <f>IF(LEN('Contacts Data'!O779)&gt;1024,LEN('Contacts Data'!O779),"")</f>
        <v/>
      </c>
      <c r="P1340" s="18" t="str">
        <f>IF(LEN('Matter Data'!A772)&gt;0,LEN('Matter Data'!A772)+LEN('Matter Data'!B772),"")</f>
        <v/>
      </c>
      <c r="Q1340" s="18" t="str">
        <f>IF(LEN('Matter Data'!C772)&gt;80,LEN('Matter Data'!C772),"")</f>
        <v/>
      </c>
      <c r="R1340" s="18" t="str">
        <f>IF(LEN('Matter Data'!H772)&gt;40,LEN('Matter Data'!H772),"")</f>
        <v/>
      </c>
      <c r="S1340" s="21" t="b">
        <f>IF(LEN('Matter Data'!C772)&gt;0,CONCATENATE('Matter Data'!A772,'Matter Data'!B772,'Matter Data'!C772))</f>
        <v>0</v>
      </c>
      <c r="T1340" s="21">
        <f>IF(LEN('Matter Data'!C772)&gt;0,COUNTIF($S$2:$S$5001,CONCATENATE('Matter Data'!A772,'Matter Data'!B772,'Matter Data'!C772)),0)</f>
        <v>0</v>
      </c>
      <c r="U1340" s="22" t="str">
        <f>IF(LEN('Contacts Data'!B779)&gt;0,'Contacts Data'!B779,"")</f>
        <v/>
      </c>
      <c r="V1340" s="22" t="str">
        <f>IF(LEN('Contacts Data'!C779)&gt;0,'Contacts Data'!C779,"")</f>
        <v/>
      </c>
      <c r="W1340" s="22" t="str">
        <f>CONCATENATE(U1340, " ", V1340, " ", 'Contacts Data'!$A779)</f>
        <v xml:space="preserve">  </v>
      </c>
      <c r="X1340" s="22" t="str">
        <f>CONCATENATE('Matter Data'!A772, " ", 'Matter Data'!B772, " ", "Client")</f>
        <v xml:space="preserve">  Client</v>
      </c>
      <c r="Y1340" s="19" t="str">
        <f t="shared" si="21"/>
        <v/>
      </c>
    </row>
    <row r="1341" spans="1:25" x14ac:dyDescent="0.25">
      <c r="A1341" s="18" t="str">
        <f>IF(LEN('Contacts Data'!A780)&gt;20,LEN('Contacts Data'!A780),"")</f>
        <v/>
      </c>
      <c r="B1341" s="18" t="str">
        <f>IF(LEN('Contacts Data'!B780)&gt;0, LEN('Contacts Data'!B780) + LEN('Contacts Data'!C780), "")</f>
        <v/>
      </c>
      <c r="C1341" s="18" t="str">
        <f>IF(LEN('Contacts Data'!E780)&gt;20,LEN('Contacts Data'!E780),"")</f>
        <v/>
      </c>
      <c r="D1341" s="18" t="str">
        <f>IF(LEN('Contacts Data'!F780)&gt;20,LEN('Contacts Data'!F780),"")</f>
        <v/>
      </c>
      <c r="E1341" s="18" t="str">
        <f>IF(LEN('Contacts Data'!G780)&gt;20,LEN('Contacts Data'!G780),"")</f>
        <v/>
      </c>
      <c r="F1341" s="18" t="str">
        <f>IF(LEN('Contacts Data'!H780)&gt;60,LEN('Contacts Data'!H780),"")</f>
        <v/>
      </c>
      <c r="G1341" s="18" t="str">
        <f>IF(LEN('Contacts Data'!I780)&gt;128,LEN('Contacts Data'!I780),"")</f>
        <v/>
      </c>
      <c r="H1341" s="18" t="str">
        <f>IF(LEN('Contacts Data'!J780)&gt;60,LEN('Contacts Data'!J780),"")</f>
        <v/>
      </c>
      <c r="I1341" s="18" t="str">
        <f>IF(LEN('Contacts Data'!K780)&gt;30,LEN('Contacts Data'!K780),"")</f>
        <v/>
      </c>
      <c r="J1341" s="18" t="str">
        <f>IF(LEN('Contacts Data'!L780)&gt;2,LEN('Contacts Data'!L780),"")</f>
        <v/>
      </c>
      <c r="K1341" s="18" t="str">
        <f>IF(LEN('Contacts Data'!M780)&gt;16,LEN('Contacts Data'!M780),"")</f>
        <v/>
      </c>
      <c r="L1341" s="18" t="str">
        <f>IF(LEN('Contacts Data'!D780)&gt;128,LEN('Contacts Data'!D780),"")</f>
        <v/>
      </c>
      <c r="M1341" s="18" t="str">
        <f>IF(LEN('Contacts Data'!O780)&gt;1024,LEN('Contacts Data'!O780),"")</f>
        <v/>
      </c>
      <c r="P1341" s="18" t="str">
        <f>IF(LEN('Matter Data'!A773)&gt;0,LEN('Matter Data'!A773)+LEN('Matter Data'!B773),"")</f>
        <v/>
      </c>
      <c r="Q1341" s="18" t="str">
        <f>IF(LEN('Matter Data'!C773)&gt;80,LEN('Matter Data'!C773),"")</f>
        <v/>
      </c>
      <c r="R1341" s="18" t="str">
        <f>IF(LEN('Matter Data'!H773)&gt;40,LEN('Matter Data'!H773),"")</f>
        <v/>
      </c>
      <c r="S1341" s="21" t="b">
        <f>IF(LEN('Matter Data'!C773)&gt;0,CONCATENATE('Matter Data'!A773,'Matter Data'!B773,'Matter Data'!C773))</f>
        <v>0</v>
      </c>
      <c r="T1341" s="21">
        <f>IF(LEN('Matter Data'!C773)&gt;0,COUNTIF($S$2:$S$5001,CONCATENATE('Matter Data'!A773,'Matter Data'!B773,'Matter Data'!C773)),0)</f>
        <v>0</v>
      </c>
      <c r="U1341" s="22" t="str">
        <f>IF(LEN('Contacts Data'!B780)&gt;0,'Contacts Data'!B780,"")</f>
        <v/>
      </c>
      <c r="V1341" s="22" t="str">
        <f>IF(LEN('Contacts Data'!C780)&gt;0,'Contacts Data'!C780,"")</f>
        <v/>
      </c>
      <c r="W1341" s="22" t="str">
        <f>CONCATENATE(U1341, " ", V1341, " ", 'Contacts Data'!$A780)</f>
        <v xml:space="preserve">  </v>
      </c>
      <c r="X1341" s="22" t="str">
        <f>CONCATENATE('Matter Data'!A773, " ", 'Matter Data'!B773, " ", "Client")</f>
        <v xml:space="preserve">  Client</v>
      </c>
      <c r="Y1341" s="19" t="str">
        <f t="shared" si="21"/>
        <v/>
      </c>
    </row>
    <row r="1342" spans="1:25" x14ac:dyDescent="0.25">
      <c r="A1342" s="18" t="str">
        <f>IF(LEN('Contacts Data'!A781)&gt;20,LEN('Contacts Data'!A781),"")</f>
        <v/>
      </c>
      <c r="B1342" s="18" t="str">
        <f>IF(LEN('Contacts Data'!B781)&gt;0, LEN('Contacts Data'!B781) + LEN('Contacts Data'!C781), "")</f>
        <v/>
      </c>
      <c r="C1342" s="18" t="str">
        <f>IF(LEN('Contacts Data'!E781)&gt;20,LEN('Contacts Data'!E781),"")</f>
        <v/>
      </c>
      <c r="D1342" s="18" t="str">
        <f>IF(LEN('Contacts Data'!F781)&gt;20,LEN('Contacts Data'!F781),"")</f>
        <v/>
      </c>
      <c r="E1342" s="18" t="str">
        <f>IF(LEN('Contacts Data'!G781)&gt;20,LEN('Contacts Data'!G781),"")</f>
        <v/>
      </c>
      <c r="F1342" s="18" t="str">
        <f>IF(LEN('Contacts Data'!H781)&gt;60,LEN('Contacts Data'!H781),"")</f>
        <v/>
      </c>
      <c r="G1342" s="18" t="str">
        <f>IF(LEN('Contacts Data'!I781)&gt;128,LEN('Contacts Data'!I781),"")</f>
        <v/>
      </c>
      <c r="H1342" s="18" t="str">
        <f>IF(LEN('Contacts Data'!J781)&gt;60,LEN('Contacts Data'!J781),"")</f>
        <v/>
      </c>
      <c r="I1342" s="18" t="str">
        <f>IF(LEN('Contacts Data'!K781)&gt;30,LEN('Contacts Data'!K781),"")</f>
        <v/>
      </c>
      <c r="J1342" s="18" t="str">
        <f>IF(LEN('Contacts Data'!L781)&gt;2,LEN('Contacts Data'!L781),"")</f>
        <v/>
      </c>
      <c r="K1342" s="18" t="str">
        <f>IF(LEN('Contacts Data'!M781)&gt;16,LEN('Contacts Data'!M781),"")</f>
        <v/>
      </c>
      <c r="L1342" s="18" t="str">
        <f>IF(LEN('Contacts Data'!D781)&gt;128,LEN('Contacts Data'!D781),"")</f>
        <v/>
      </c>
      <c r="M1342" s="18" t="str">
        <f>IF(LEN('Contacts Data'!O781)&gt;1024,LEN('Contacts Data'!O781),"")</f>
        <v/>
      </c>
      <c r="P1342" s="18" t="str">
        <f>IF(LEN('Matter Data'!A774)&gt;0,LEN('Matter Data'!A774)+LEN('Matter Data'!B774),"")</f>
        <v/>
      </c>
      <c r="Q1342" s="18" t="str">
        <f>IF(LEN('Matter Data'!C774)&gt;80,LEN('Matter Data'!C774),"")</f>
        <v/>
      </c>
      <c r="R1342" s="18" t="str">
        <f>IF(LEN('Matter Data'!H774)&gt;40,LEN('Matter Data'!H774),"")</f>
        <v/>
      </c>
      <c r="S1342" s="21" t="b">
        <f>IF(LEN('Matter Data'!C774)&gt;0,CONCATENATE('Matter Data'!A774,'Matter Data'!B774,'Matter Data'!C774))</f>
        <v>0</v>
      </c>
      <c r="T1342" s="21">
        <f>IF(LEN('Matter Data'!C774)&gt;0,COUNTIF($S$2:$S$5001,CONCATENATE('Matter Data'!A774,'Matter Data'!B774,'Matter Data'!C774)),0)</f>
        <v>0</v>
      </c>
      <c r="U1342" s="22" t="str">
        <f>IF(LEN('Contacts Data'!B781)&gt;0,'Contacts Data'!B781,"")</f>
        <v/>
      </c>
      <c r="V1342" s="22" t="str">
        <f>IF(LEN('Contacts Data'!C781)&gt;0,'Contacts Data'!C781,"")</f>
        <v/>
      </c>
      <c r="W1342" s="22" t="str">
        <f>CONCATENATE(U1342, " ", V1342, " ", 'Contacts Data'!$A781)</f>
        <v xml:space="preserve">  </v>
      </c>
      <c r="X1342" s="22" t="str">
        <f>CONCATENATE('Matter Data'!A774, " ", 'Matter Data'!B774, " ", "Client")</f>
        <v xml:space="preserve">  Client</v>
      </c>
      <c r="Y1342" s="19" t="str">
        <f t="shared" si="21"/>
        <v/>
      </c>
    </row>
    <row r="1343" spans="1:25" x14ac:dyDescent="0.25">
      <c r="A1343" s="18" t="str">
        <f>IF(LEN('Contacts Data'!A782)&gt;20,LEN('Contacts Data'!A782),"")</f>
        <v/>
      </c>
      <c r="B1343" s="18" t="str">
        <f>IF(LEN('Contacts Data'!B782)&gt;0, LEN('Contacts Data'!B782) + LEN('Contacts Data'!C782), "")</f>
        <v/>
      </c>
      <c r="C1343" s="18" t="str">
        <f>IF(LEN('Contacts Data'!E782)&gt;20,LEN('Contacts Data'!E782),"")</f>
        <v/>
      </c>
      <c r="D1343" s="18" t="str">
        <f>IF(LEN('Contacts Data'!F782)&gt;20,LEN('Contacts Data'!F782),"")</f>
        <v/>
      </c>
      <c r="E1343" s="18" t="str">
        <f>IF(LEN('Contacts Data'!G782)&gt;20,LEN('Contacts Data'!G782),"")</f>
        <v/>
      </c>
      <c r="F1343" s="18" t="str">
        <f>IF(LEN('Contacts Data'!H782)&gt;60,LEN('Contacts Data'!H782),"")</f>
        <v/>
      </c>
      <c r="G1343" s="18" t="str">
        <f>IF(LEN('Contacts Data'!I782)&gt;128,LEN('Contacts Data'!I782),"")</f>
        <v/>
      </c>
      <c r="H1343" s="18" t="str">
        <f>IF(LEN('Contacts Data'!J782)&gt;60,LEN('Contacts Data'!J782),"")</f>
        <v/>
      </c>
      <c r="I1343" s="18" t="str">
        <f>IF(LEN('Contacts Data'!K782)&gt;30,LEN('Contacts Data'!K782),"")</f>
        <v/>
      </c>
      <c r="J1343" s="18" t="str">
        <f>IF(LEN('Contacts Data'!L782)&gt;2,LEN('Contacts Data'!L782),"")</f>
        <v/>
      </c>
      <c r="K1343" s="18" t="str">
        <f>IF(LEN('Contacts Data'!M782)&gt;16,LEN('Contacts Data'!M782),"")</f>
        <v/>
      </c>
      <c r="L1343" s="18" t="str">
        <f>IF(LEN('Contacts Data'!D782)&gt;128,LEN('Contacts Data'!D782),"")</f>
        <v/>
      </c>
      <c r="M1343" s="18" t="str">
        <f>IF(LEN('Contacts Data'!O782)&gt;1024,LEN('Contacts Data'!O782),"")</f>
        <v/>
      </c>
      <c r="P1343" s="18" t="str">
        <f>IF(LEN('Matter Data'!A775)&gt;0,LEN('Matter Data'!A775)+LEN('Matter Data'!B775),"")</f>
        <v/>
      </c>
      <c r="Q1343" s="18" t="str">
        <f>IF(LEN('Matter Data'!C775)&gt;80,LEN('Matter Data'!C775),"")</f>
        <v/>
      </c>
      <c r="R1343" s="18" t="str">
        <f>IF(LEN('Matter Data'!H775)&gt;40,LEN('Matter Data'!H775),"")</f>
        <v/>
      </c>
      <c r="S1343" s="21" t="b">
        <f>IF(LEN('Matter Data'!C775)&gt;0,CONCATENATE('Matter Data'!A775,'Matter Data'!B775,'Matter Data'!C775))</f>
        <v>0</v>
      </c>
      <c r="T1343" s="21">
        <f>IF(LEN('Matter Data'!C775)&gt;0,COUNTIF($S$2:$S$5001,CONCATENATE('Matter Data'!A775,'Matter Data'!B775,'Matter Data'!C775)),0)</f>
        <v>0</v>
      </c>
      <c r="U1343" s="22" t="str">
        <f>IF(LEN('Contacts Data'!B782)&gt;0,'Contacts Data'!B782,"")</f>
        <v/>
      </c>
      <c r="V1343" s="22" t="str">
        <f>IF(LEN('Contacts Data'!C782)&gt;0,'Contacts Data'!C782,"")</f>
        <v/>
      </c>
      <c r="W1343" s="22" t="str">
        <f>CONCATENATE(U1343, " ", V1343, " ", 'Contacts Data'!$A782)</f>
        <v xml:space="preserve">  </v>
      </c>
      <c r="X1343" s="22" t="str">
        <f>CONCATENATE('Matter Data'!A775, " ", 'Matter Data'!B775, " ", "Client")</f>
        <v xml:space="preserve">  Client</v>
      </c>
      <c r="Y1343" s="19" t="str">
        <f t="shared" si="21"/>
        <v/>
      </c>
    </row>
    <row r="1344" spans="1:25" x14ac:dyDescent="0.25">
      <c r="A1344" s="18" t="str">
        <f>IF(LEN('Contacts Data'!A783)&gt;20,LEN('Contacts Data'!A783),"")</f>
        <v/>
      </c>
      <c r="B1344" s="18" t="str">
        <f>IF(LEN('Contacts Data'!B783)&gt;0, LEN('Contacts Data'!B783) + LEN('Contacts Data'!C783), "")</f>
        <v/>
      </c>
      <c r="C1344" s="18" t="str">
        <f>IF(LEN('Contacts Data'!E783)&gt;20,LEN('Contacts Data'!E783),"")</f>
        <v/>
      </c>
      <c r="D1344" s="18" t="str">
        <f>IF(LEN('Contacts Data'!F783)&gt;20,LEN('Contacts Data'!F783),"")</f>
        <v/>
      </c>
      <c r="E1344" s="18" t="str">
        <f>IF(LEN('Contacts Data'!G783)&gt;20,LEN('Contacts Data'!G783),"")</f>
        <v/>
      </c>
      <c r="F1344" s="18" t="str">
        <f>IF(LEN('Contacts Data'!H783)&gt;60,LEN('Contacts Data'!H783),"")</f>
        <v/>
      </c>
      <c r="G1344" s="18" t="str">
        <f>IF(LEN('Contacts Data'!I783)&gt;128,LEN('Contacts Data'!I783),"")</f>
        <v/>
      </c>
      <c r="H1344" s="18" t="str">
        <f>IF(LEN('Contacts Data'!J783)&gt;60,LEN('Contacts Data'!J783),"")</f>
        <v/>
      </c>
      <c r="I1344" s="18" t="str">
        <f>IF(LEN('Contacts Data'!K783)&gt;30,LEN('Contacts Data'!K783),"")</f>
        <v/>
      </c>
      <c r="J1344" s="18" t="str">
        <f>IF(LEN('Contacts Data'!L783)&gt;2,LEN('Contacts Data'!L783),"")</f>
        <v/>
      </c>
      <c r="K1344" s="18" t="str">
        <f>IF(LEN('Contacts Data'!M783)&gt;16,LEN('Contacts Data'!M783),"")</f>
        <v/>
      </c>
      <c r="L1344" s="18" t="str">
        <f>IF(LEN('Contacts Data'!D783)&gt;128,LEN('Contacts Data'!D783),"")</f>
        <v/>
      </c>
      <c r="M1344" s="18" t="str">
        <f>IF(LEN('Contacts Data'!O783)&gt;1024,LEN('Contacts Data'!O783),"")</f>
        <v/>
      </c>
      <c r="P1344" s="18" t="str">
        <f>IF(LEN('Matter Data'!A776)&gt;0,LEN('Matter Data'!A776)+LEN('Matter Data'!B776),"")</f>
        <v/>
      </c>
      <c r="Q1344" s="18" t="str">
        <f>IF(LEN('Matter Data'!C776)&gt;80,LEN('Matter Data'!C776),"")</f>
        <v/>
      </c>
      <c r="R1344" s="18" t="str">
        <f>IF(LEN('Matter Data'!H776)&gt;40,LEN('Matter Data'!H776),"")</f>
        <v/>
      </c>
      <c r="S1344" s="21" t="b">
        <f>IF(LEN('Matter Data'!C776)&gt;0,CONCATENATE('Matter Data'!A776,'Matter Data'!B776,'Matter Data'!C776))</f>
        <v>0</v>
      </c>
      <c r="T1344" s="21">
        <f>IF(LEN('Matter Data'!C776)&gt;0,COUNTIF($S$2:$S$5001,CONCATENATE('Matter Data'!A776,'Matter Data'!B776,'Matter Data'!C776)),0)</f>
        <v>0</v>
      </c>
      <c r="U1344" s="22" t="str">
        <f>IF(LEN('Contacts Data'!B783)&gt;0,'Contacts Data'!B783,"")</f>
        <v/>
      </c>
      <c r="V1344" s="22" t="str">
        <f>IF(LEN('Contacts Data'!C783)&gt;0,'Contacts Data'!C783,"")</f>
        <v/>
      </c>
      <c r="W1344" s="22" t="str">
        <f>CONCATENATE(U1344, " ", V1344, " ", 'Contacts Data'!$A783)</f>
        <v xml:space="preserve">  </v>
      </c>
      <c r="X1344" s="22" t="str">
        <f>CONCATENATE('Matter Data'!A776, " ", 'Matter Data'!B776, " ", "Client")</f>
        <v xml:space="preserve">  Client</v>
      </c>
      <c r="Y1344" s="19" t="str">
        <f t="shared" si="21"/>
        <v/>
      </c>
    </row>
    <row r="1345" spans="1:25" x14ac:dyDescent="0.25">
      <c r="A1345" s="18" t="str">
        <f>IF(LEN('Contacts Data'!A784)&gt;20,LEN('Contacts Data'!A784),"")</f>
        <v/>
      </c>
      <c r="B1345" s="18" t="str">
        <f>IF(LEN('Contacts Data'!B784)&gt;0, LEN('Contacts Data'!B784) + LEN('Contacts Data'!C784), "")</f>
        <v/>
      </c>
      <c r="C1345" s="18" t="str">
        <f>IF(LEN('Contacts Data'!E784)&gt;20,LEN('Contacts Data'!E784),"")</f>
        <v/>
      </c>
      <c r="D1345" s="18" t="str">
        <f>IF(LEN('Contacts Data'!F784)&gt;20,LEN('Contacts Data'!F784),"")</f>
        <v/>
      </c>
      <c r="E1345" s="18" t="str">
        <f>IF(LEN('Contacts Data'!G784)&gt;20,LEN('Contacts Data'!G784),"")</f>
        <v/>
      </c>
      <c r="F1345" s="18" t="str">
        <f>IF(LEN('Contacts Data'!H784)&gt;60,LEN('Contacts Data'!H784),"")</f>
        <v/>
      </c>
      <c r="G1345" s="18" t="str">
        <f>IF(LEN('Contacts Data'!I784)&gt;128,LEN('Contacts Data'!I784),"")</f>
        <v/>
      </c>
      <c r="H1345" s="18" t="str">
        <f>IF(LEN('Contacts Data'!J784)&gt;60,LEN('Contacts Data'!J784),"")</f>
        <v/>
      </c>
      <c r="I1345" s="18" t="str">
        <f>IF(LEN('Contacts Data'!K784)&gt;30,LEN('Contacts Data'!K784),"")</f>
        <v/>
      </c>
      <c r="J1345" s="18" t="str">
        <f>IF(LEN('Contacts Data'!L784)&gt;2,LEN('Contacts Data'!L784),"")</f>
        <v/>
      </c>
      <c r="K1345" s="18" t="str">
        <f>IF(LEN('Contacts Data'!M784)&gt;16,LEN('Contacts Data'!M784),"")</f>
        <v/>
      </c>
      <c r="L1345" s="18" t="str">
        <f>IF(LEN('Contacts Data'!D784)&gt;128,LEN('Contacts Data'!D784),"")</f>
        <v/>
      </c>
      <c r="M1345" s="18" t="str">
        <f>IF(LEN('Contacts Data'!O784)&gt;1024,LEN('Contacts Data'!O784),"")</f>
        <v/>
      </c>
      <c r="P1345" s="18" t="str">
        <f>IF(LEN('Matter Data'!A777)&gt;0,LEN('Matter Data'!A777)+LEN('Matter Data'!B777),"")</f>
        <v/>
      </c>
      <c r="Q1345" s="18" t="str">
        <f>IF(LEN('Matter Data'!C777)&gt;80,LEN('Matter Data'!C777),"")</f>
        <v/>
      </c>
      <c r="R1345" s="18" t="str">
        <f>IF(LEN('Matter Data'!H777)&gt;40,LEN('Matter Data'!H777),"")</f>
        <v/>
      </c>
      <c r="S1345" s="21" t="b">
        <f>IF(LEN('Matter Data'!C777)&gt;0,CONCATENATE('Matter Data'!A777,'Matter Data'!B777,'Matter Data'!C777))</f>
        <v>0</v>
      </c>
      <c r="T1345" s="21">
        <f>IF(LEN('Matter Data'!C777)&gt;0,COUNTIF($S$2:$S$5001,CONCATENATE('Matter Data'!A777,'Matter Data'!B777,'Matter Data'!C777)),0)</f>
        <v>0</v>
      </c>
      <c r="U1345" s="22" t="str">
        <f>IF(LEN('Contacts Data'!B784)&gt;0,'Contacts Data'!B784,"")</f>
        <v/>
      </c>
      <c r="V1345" s="22" t="str">
        <f>IF(LEN('Contacts Data'!C784)&gt;0,'Contacts Data'!C784,"")</f>
        <v/>
      </c>
      <c r="W1345" s="22" t="str">
        <f>CONCATENATE(U1345, " ", V1345, " ", 'Contacts Data'!$A784)</f>
        <v xml:space="preserve">  </v>
      </c>
      <c r="X1345" s="22" t="str">
        <f>CONCATENATE('Matter Data'!A777, " ", 'Matter Data'!B777, " ", "Client")</f>
        <v xml:space="preserve">  Client</v>
      </c>
      <c r="Y1345" s="19" t="str">
        <f t="shared" si="21"/>
        <v/>
      </c>
    </row>
    <row r="1346" spans="1:25" x14ac:dyDescent="0.25">
      <c r="A1346" s="18" t="str">
        <f>IF(LEN('Contacts Data'!A785)&gt;20,LEN('Contacts Data'!A785),"")</f>
        <v/>
      </c>
      <c r="B1346" s="18" t="str">
        <f>IF(LEN('Contacts Data'!B785)&gt;0, LEN('Contacts Data'!B785) + LEN('Contacts Data'!C785), "")</f>
        <v/>
      </c>
      <c r="C1346" s="18" t="str">
        <f>IF(LEN('Contacts Data'!E785)&gt;20,LEN('Contacts Data'!E785),"")</f>
        <v/>
      </c>
      <c r="D1346" s="18" t="str">
        <f>IF(LEN('Contacts Data'!F785)&gt;20,LEN('Contacts Data'!F785),"")</f>
        <v/>
      </c>
      <c r="E1346" s="18" t="str">
        <f>IF(LEN('Contacts Data'!G785)&gt;20,LEN('Contacts Data'!G785),"")</f>
        <v/>
      </c>
      <c r="F1346" s="18" t="str">
        <f>IF(LEN('Contacts Data'!H785)&gt;60,LEN('Contacts Data'!H785),"")</f>
        <v/>
      </c>
      <c r="G1346" s="18" t="str">
        <f>IF(LEN('Contacts Data'!I785)&gt;128,LEN('Contacts Data'!I785),"")</f>
        <v/>
      </c>
      <c r="H1346" s="18" t="str">
        <f>IF(LEN('Contacts Data'!J785)&gt;60,LEN('Contacts Data'!J785),"")</f>
        <v/>
      </c>
      <c r="I1346" s="18" t="str">
        <f>IF(LEN('Contacts Data'!K785)&gt;30,LEN('Contacts Data'!K785),"")</f>
        <v/>
      </c>
      <c r="J1346" s="18" t="str">
        <f>IF(LEN('Contacts Data'!L785)&gt;2,LEN('Contacts Data'!L785),"")</f>
        <v/>
      </c>
      <c r="K1346" s="18" t="str">
        <f>IF(LEN('Contacts Data'!M785)&gt;16,LEN('Contacts Data'!M785),"")</f>
        <v/>
      </c>
      <c r="L1346" s="18" t="str">
        <f>IF(LEN('Contacts Data'!D785)&gt;128,LEN('Contacts Data'!D785),"")</f>
        <v/>
      </c>
      <c r="M1346" s="18" t="str">
        <f>IF(LEN('Contacts Data'!O785)&gt;1024,LEN('Contacts Data'!O785),"")</f>
        <v/>
      </c>
      <c r="P1346" s="18" t="str">
        <f>IF(LEN('Matter Data'!A778)&gt;0,LEN('Matter Data'!A778)+LEN('Matter Data'!B778),"")</f>
        <v/>
      </c>
      <c r="Q1346" s="18" t="str">
        <f>IF(LEN('Matter Data'!C778)&gt;80,LEN('Matter Data'!C778),"")</f>
        <v/>
      </c>
      <c r="R1346" s="18" t="str">
        <f>IF(LEN('Matter Data'!H778)&gt;40,LEN('Matter Data'!H778),"")</f>
        <v/>
      </c>
      <c r="S1346" s="21" t="b">
        <f>IF(LEN('Matter Data'!C778)&gt;0,CONCATENATE('Matter Data'!A778,'Matter Data'!B778,'Matter Data'!C778))</f>
        <v>0</v>
      </c>
      <c r="T1346" s="21">
        <f>IF(LEN('Matter Data'!C778)&gt;0,COUNTIF($S$2:$S$5001,CONCATENATE('Matter Data'!A778,'Matter Data'!B778,'Matter Data'!C778)),0)</f>
        <v>0</v>
      </c>
      <c r="U1346" s="22" t="str">
        <f>IF(LEN('Contacts Data'!B785)&gt;0,'Contacts Data'!B785,"")</f>
        <v/>
      </c>
      <c r="V1346" s="22" t="str">
        <f>IF(LEN('Contacts Data'!C785)&gt;0,'Contacts Data'!C785,"")</f>
        <v/>
      </c>
      <c r="W1346" s="22" t="str">
        <f>CONCATENATE(U1346, " ", V1346, " ", 'Contacts Data'!$A785)</f>
        <v xml:space="preserve">  </v>
      </c>
      <c r="X1346" s="22" t="str">
        <f>CONCATENATE('Matter Data'!A778, " ", 'Matter Data'!B778, " ", "Client")</f>
        <v xml:space="preserve">  Client</v>
      </c>
      <c r="Y1346" s="19" t="str">
        <f t="shared" si="21"/>
        <v/>
      </c>
    </row>
    <row r="1347" spans="1:25" x14ac:dyDescent="0.25">
      <c r="A1347" s="18" t="str">
        <f>IF(LEN('Contacts Data'!A786)&gt;20,LEN('Contacts Data'!A786),"")</f>
        <v/>
      </c>
      <c r="B1347" s="18" t="str">
        <f>IF(LEN('Contacts Data'!B786)&gt;0, LEN('Contacts Data'!B786) + LEN('Contacts Data'!C786), "")</f>
        <v/>
      </c>
      <c r="C1347" s="18" t="str">
        <f>IF(LEN('Contacts Data'!E786)&gt;20,LEN('Contacts Data'!E786),"")</f>
        <v/>
      </c>
      <c r="D1347" s="18" t="str">
        <f>IF(LEN('Contacts Data'!F786)&gt;20,LEN('Contacts Data'!F786),"")</f>
        <v/>
      </c>
      <c r="E1347" s="18" t="str">
        <f>IF(LEN('Contacts Data'!G786)&gt;20,LEN('Contacts Data'!G786),"")</f>
        <v/>
      </c>
      <c r="F1347" s="18" t="str">
        <f>IF(LEN('Contacts Data'!H786)&gt;60,LEN('Contacts Data'!H786),"")</f>
        <v/>
      </c>
      <c r="G1347" s="18" t="str">
        <f>IF(LEN('Contacts Data'!I786)&gt;128,LEN('Contacts Data'!I786),"")</f>
        <v/>
      </c>
      <c r="H1347" s="18" t="str">
        <f>IF(LEN('Contacts Data'!J786)&gt;60,LEN('Contacts Data'!J786),"")</f>
        <v/>
      </c>
      <c r="I1347" s="18" t="str">
        <f>IF(LEN('Contacts Data'!K786)&gt;30,LEN('Contacts Data'!K786),"")</f>
        <v/>
      </c>
      <c r="J1347" s="18" t="str">
        <f>IF(LEN('Contacts Data'!L786)&gt;2,LEN('Contacts Data'!L786),"")</f>
        <v/>
      </c>
      <c r="K1347" s="18" t="str">
        <f>IF(LEN('Contacts Data'!M786)&gt;16,LEN('Contacts Data'!M786),"")</f>
        <v/>
      </c>
      <c r="L1347" s="18" t="str">
        <f>IF(LEN('Contacts Data'!D786)&gt;128,LEN('Contacts Data'!D786),"")</f>
        <v/>
      </c>
      <c r="M1347" s="18" t="str">
        <f>IF(LEN('Contacts Data'!O786)&gt;1024,LEN('Contacts Data'!O786),"")</f>
        <v/>
      </c>
      <c r="P1347" s="18" t="str">
        <f>IF(LEN('Matter Data'!A779)&gt;0,LEN('Matter Data'!A779)+LEN('Matter Data'!B779),"")</f>
        <v/>
      </c>
      <c r="Q1347" s="18" t="str">
        <f>IF(LEN('Matter Data'!C779)&gt;80,LEN('Matter Data'!C779),"")</f>
        <v/>
      </c>
      <c r="R1347" s="18" t="str">
        <f>IF(LEN('Matter Data'!H779)&gt;40,LEN('Matter Data'!H779),"")</f>
        <v/>
      </c>
      <c r="S1347" s="21" t="b">
        <f>IF(LEN('Matter Data'!C779)&gt;0,CONCATENATE('Matter Data'!A779,'Matter Data'!B779,'Matter Data'!C779))</f>
        <v>0</v>
      </c>
      <c r="T1347" s="21">
        <f>IF(LEN('Matter Data'!C779)&gt;0,COUNTIF($S$2:$S$5001,CONCATENATE('Matter Data'!A779,'Matter Data'!B779,'Matter Data'!C779)),0)</f>
        <v>0</v>
      </c>
      <c r="U1347" s="22" t="str">
        <f>IF(LEN('Contacts Data'!B786)&gt;0,'Contacts Data'!B786,"")</f>
        <v/>
      </c>
      <c r="V1347" s="22" t="str">
        <f>IF(LEN('Contacts Data'!C786)&gt;0,'Contacts Data'!C786,"")</f>
        <v/>
      </c>
      <c r="W1347" s="22" t="str">
        <f>CONCATENATE(U1347, " ", V1347, " ", 'Contacts Data'!$A786)</f>
        <v xml:space="preserve">  </v>
      </c>
      <c r="X1347" s="22" t="str">
        <f>CONCATENATE('Matter Data'!A779, " ", 'Matter Data'!B779, " ", "Client")</f>
        <v xml:space="preserve">  Client</v>
      </c>
      <c r="Y1347" s="19" t="str">
        <f t="shared" si="21"/>
        <v/>
      </c>
    </row>
    <row r="1348" spans="1:25" x14ac:dyDescent="0.25">
      <c r="A1348" s="18" t="str">
        <f>IF(LEN('Contacts Data'!A787)&gt;20,LEN('Contacts Data'!A787),"")</f>
        <v/>
      </c>
      <c r="B1348" s="18" t="str">
        <f>IF(LEN('Contacts Data'!B787)&gt;0, LEN('Contacts Data'!B787) + LEN('Contacts Data'!C787), "")</f>
        <v/>
      </c>
      <c r="C1348" s="18" t="str">
        <f>IF(LEN('Contacts Data'!E787)&gt;20,LEN('Contacts Data'!E787),"")</f>
        <v/>
      </c>
      <c r="D1348" s="18" t="str">
        <f>IF(LEN('Contacts Data'!F787)&gt;20,LEN('Contacts Data'!F787),"")</f>
        <v/>
      </c>
      <c r="E1348" s="18" t="str">
        <f>IF(LEN('Contacts Data'!G787)&gt;20,LEN('Contacts Data'!G787),"")</f>
        <v/>
      </c>
      <c r="F1348" s="18" t="str">
        <f>IF(LEN('Contacts Data'!H787)&gt;60,LEN('Contacts Data'!H787),"")</f>
        <v/>
      </c>
      <c r="G1348" s="18" t="str">
        <f>IF(LEN('Contacts Data'!I787)&gt;128,LEN('Contacts Data'!I787),"")</f>
        <v/>
      </c>
      <c r="H1348" s="18" t="str">
        <f>IF(LEN('Contacts Data'!J787)&gt;60,LEN('Contacts Data'!J787),"")</f>
        <v/>
      </c>
      <c r="I1348" s="18" t="str">
        <f>IF(LEN('Contacts Data'!K787)&gt;30,LEN('Contacts Data'!K787),"")</f>
        <v/>
      </c>
      <c r="J1348" s="18" t="str">
        <f>IF(LEN('Contacts Data'!L787)&gt;2,LEN('Contacts Data'!L787),"")</f>
        <v/>
      </c>
      <c r="K1348" s="18" t="str">
        <f>IF(LEN('Contacts Data'!M787)&gt;16,LEN('Contacts Data'!M787),"")</f>
        <v/>
      </c>
      <c r="L1348" s="18" t="str">
        <f>IF(LEN('Contacts Data'!D787)&gt;128,LEN('Contacts Data'!D787),"")</f>
        <v/>
      </c>
      <c r="M1348" s="18" t="str">
        <f>IF(LEN('Contacts Data'!O787)&gt;1024,LEN('Contacts Data'!O787),"")</f>
        <v/>
      </c>
      <c r="P1348" s="18" t="str">
        <f>IF(LEN('Matter Data'!A780)&gt;0,LEN('Matter Data'!A780)+LEN('Matter Data'!B780),"")</f>
        <v/>
      </c>
      <c r="Q1348" s="18" t="str">
        <f>IF(LEN('Matter Data'!C780)&gt;80,LEN('Matter Data'!C780),"")</f>
        <v/>
      </c>
      <c r="R1348" s="18" t="str">
        <f>IF(LEN('Matter Data'!H780)&gt;40,LEN('Matter Data'!H780),"")</f>
        <v/>
      </c>
      <c r="S1348" s="21" t="b">
        <f>IF(LEN('Matter Data'!C780)&gt;0,CONCATENATE('Matter Data'!A780,'Matter Data'!B780,'Matter Data'!C780))</f>
        <v>0</v>
      </c>
      <c r="T1348" s="21">
        <f>IF(LEN('Matter Data'!C780)&gt;0,COUNTIF($S$2:$S$5001,CONCATENATE('Matter Data'!A780,'Matter Data'!B780,'Matter Data'!C780)),0)</f>
        <v>0</v>
      </c>
      <c r="U1348" s="22" t="str">
        <f>IF(LEN('Contacts Data'!B787)&gt;0,'Contacts Data'!B787,"")</f>
        <v/>
      </c>
      <c r="V1348" s="22" t="str">
        <f>IF(LEN('Contacts Data'!C787)&gt;0,'Contacts Data'!C787,"")</f>
        <v/>
      </c>
      <c r="W1348" s="22" t="str">
        <f>CONCATENATE(U1348, " ", V1348, " ", 'Contacts Data'!$A787)</f>
        <v xml:space="preserve">  </v>
      </c>
      <c r="X1348" s="22" t="str">
        <f>CONCATENATE('Matter Data'!A780, " ", 'Matter Data'!B780, " ", "Client")</f>
        <v xml:space="preserve">  Client</v>
      </c>
      <c r="Y1348" s="19" t="str">
        <f t="shared" si="21"/>
        <v/>
      </c>
    </row>
    <row r="1349" spans="1:25" x14ac:dyDescent="0.25">
      <c r="A1349" s="18" t="str">
        <f>IF(LEN('Contacts Data'!A788)&gt;20,LEN('Contacts Data'!A788),"")</f>
        <v/>
      </c>
      <c r="B1349" s="18" t="str">
        <f>IF(LEN('Contacts Data'!B788)&gt;0, LEN('Contacts Data'!B788) + LEN('Contacts Data'!C788), "")</f>
        <v/>
      </c>
      <c r="C1349" s="18" t="str">
        <f>IF(LEN('Contacts Data'!E788)&gt;20,LEN('Contacts Data'!E788),"")</f>
        <v/>
      </c>
      <c r="D1349" s="18" t="str">
        <f>IF(LEN('Contacts Data'!F788)&gt;20,LEN('Contacts Data'!F788),"")</f>
        <v/>
      </c>
      <c r="E1349" s="18" t="str">
        <f>IF(LEN('Contacts Data'!G788)&gt;20,LEN('Contacts Data'!G788),"")</f>
        <v/>
      </c>
      <c r="F1349" s="18" t="str">
        <f>IF(LEN('Contacts Data'!H788)&gt;60,LEN('Contacts Data'!H788),"")</f>
        <v/>
      </c>
      <c r="G1349" s="18" t="str">
        <f>IF(LEN('Contacts Data'!I788)&gt;128,LEN('Contacts Data'!I788),"")</f>
        <v/>
      </c>
      <c r="H1349" s="18" t="str">
        <f>IF(LEN('Contacts Data'!J788)&gt;60,LEN('Contacts Data'!J788),"")</f>
        <v/>
      </c>
      <c r="I1349" s="18" t="str">
        <f>IF(LEN('Contacts Data'!K788)&gt;30,LEN('Contacts Data'!K788),"")</f>
        <v/>
      </c>
      <c r="J1349" s="18" t="str">
        <f>IF(LEN('Contacts Data'!L788)&gt;2,LEN('Contacts Data'!L788),"")</f>
        <v/>
      </c>
      <c r="K1349" s="18" t="str">
        <f>IF(LEN('Contacts Data'!M788)&gt;16,LEN('Contacts Data'!M788),"")</f>
        <v/>
      </c>
      <c r="L1349" s="18" t="str">
        <f>IF(LEN('Contacts Data'!D788)&gt;128,LEN('Contacts Data'!D788),"")</f>
        <v/>
      </c>
      <c r="M1349" s="18" t="str">
        <f>IF(LEN('Contacts Data'!O788)&gt;1024,LEN('Contacts Data'!O788),"")</f>
        <v/>
      </c>
      <c r="P1349" s="18" t="str">
        <f>IF(LEN('Matter Data'!A781)&gt;0,LEN('Matter Data'!A781)+LEN('Matter Data'!B781),"")</f>
        <v/>
      </c>
      <c r="Q1349" s="18" t="str">
        <f>IF(LEN('Matter Data'!C781)&gt;80,LEN('Matter Data'!C781),"")</f>
        <v/>
      </c>
      <c r="R1349" s="18" t="str">
        <f>IF(LEN('Matter Data'!H781)&gt;40,LEN('Matter Data'!H781),"")</f>
        <v/>
      </c>
      <c r="S1349" s="21" t="b">
        <f>IF(LEN('Matter Data'!C781)&gt;0,CONCATENATE('Matter Data'!A781,'Matter Data'!B781,'Matter Data'!C781))</f>
        <v>0</v>
      </c>
      <c r="T1349" s="21">
        <f>IF(LEN('Matter Data'!C781)&gt;0,COUNTIF($S$2:$S$5001,CONCATENATE('Matter Data'!A781,'Matter Data'!B781,'Matter Data'!C781)),0)</f>
        <v>0</v>
      </c>
      <c r="U1349" s="22" t="str">
        <f>IF(LEN('Contacts Data'!B788)&gt;0,'Contacts Data'!B788,"")</f>
        <v/>
      </c>
      <c r="V1349" s="22" t="str">
        <f>IF(LEN('Contacts Data'!C788)&gt;0,'Contacts Data'!C788,"")</f>
        <v/>
      </c>
      <c r="W1349" s="22" t="str">
        <f>CONCATENATE(U1349, " ", V1349, " ", 'Contacts Data'!$A788)</f>
        <v xml:space="preserve">  </v>
      </c>
      <c r="X1349" s="22" t="str">
        <f>CONCATENATE('Matter Data'!A781, " ", 'Matter Data'!B781, " ", "Client")</f>
        <v xml:space="preserve">  Client</v>
      </c>
      <c r="Y1349" s="19" t="str">
        <f t="shared" si="21"/>
        <v/>
      </c>
    </row>
    <row r="1350" spans="1:25" x14ac:dyDescent="0.25">
      <c r="A1350" s="18" t="str">
        <f>IF(LEN('Contacts Data'!A789)&gt;20,LEN('Contacts Data'!A789),"")</f>
        <v/>
      </c>
      <c r="B1350" s="18" t="str">
        <f>IF(LEN('Contacts Data'!B789)&gt;0, LEN('Contacts Data'!B789) + LEN('Contacts Data'!C789), "")</f>
        <v/>
      </c>
      <c r="C1350" s="18" t="str">
        <f>IF(LEN('Contacts Data'!E789)&gt;20,LEN('Contacts Data'!E789),"")</f>
        <v/>
      </c>
      <c r="D1350" s="18" t="str">
        <f>IF(LEN('Contacts Data'!F789)&gt;20,LEN('Contacts Data'!F789),"")</f>
        <v/>
      </c>
      <c r="E1350" s="18" t="str">
        <f>IF(LEN('Contacts Data'!G789)&gt;20,LEN('Contacts Data'!G789),"")</f>
        <v/>
      </c>
      <c r="F1350" s="18" t="str">
        <f>IF(LEN('Contacts Data'!H789)&gt;60,LEN('Contacts Data'!H789),"")</f>
        <v/>
      </c>
      <c r="G1350" s="18" t="str">
        <f>IF(LEN('Contacts Data'!I789)&gt;128,LEN('Contacts Data'!I789),"")</f>
        <v/>
      </c>
      <c r="H1350" s="18" t="str">
        <f>IF(LEN('Contacts Data'!J789)&gt;60,LEN('Contacts Data'!J789),"")</f>
        <v/>
      </c>
      <c r="I1350" s="18" t="str">
        <f>IF(LEN('Contacts Data'!K789)&gt;30,LEN('Contacts Data'!K789),"")</f>
        <v/>
      </c>
      <c r="J1350" s="18" t="str">
        <f>IF(LEN('Contacts Data'!L789)&gt;2,LEN('Contacts Data'!L789),"")</f>
        <v/>
      </c>
      <c r="K1350" s="18" t="str">
        <f>IF(LEN('Contacts Data'!M789)&gt;16,LEN('Contacts Data'!M789),"")</f>
        <v/>
      </c>
      <c r="L1350" s="18" t="str">
        <f>IF(LEN('Contacts Data'!D789)&gt;128,LEN('Contacts Data'!D789),"")</f>
        <v/>
      </c>
      <c r="M1350" s="18" t="str">
        <f>IF(LEN('Contacts Data'!O789)&gt;1024,LEN('Contacts Data'!O789),"")</f>
        <v/>
      </c>
      <c r="P1350" s="18" t="str">
        <f>IF(LEN('Matter Data'!A782)&gt;0,LEN('Matter Data'!A782)+LEN('Matter Data'!B782),"")</f>
        <v/>
      </c>
      <c r="Q1350" s="18" t="str">
        <f>IF(LEN('Matter Data'!C782)&gt;80,LEN('Matter Data'!C782),"")</f>
        <v/>
      </c>
      <c r="R1350" s="18" t="str">
        <f>IF(LEN('Matter Data'!H782)&gt;40,LEN('Matter Data'!H782),"")</f>
        <v/>
      </c>
      <c r="S1350" s="21" t="b">
        <f>IF(LEN('Matter Data'!C782)&gt;0,CONCATENATE('Matter Data'!A782,'Matter Data'!B782,'Matter Data'!C782))</f>
        <v>0</v>
      </c>
      <c r="T1350" s="21">
        <f>IF(LEN('Matter Data'!C782)&gt;0,COUNTIF($S$2:$S$5001,CONCATENATE('Matter Data'!A782,'Matter Data'!B782,'Matter Data'!C782)),0)</f>
        <v>0</v>
      </c>
      <c r="U1350" s="22" t="str">
        <f>IF(LEN('Contacts Data'!B789)&gt;0,'Contacts Data'!B789,"")</f>
        <v/>
      </c>
      <c r="V1350" s="22" t="str">
        <f>IF(LEN('Contacts Data'!C789)&gt;0,'Contacts Data'!C789,"")</f>
        <v/>
      </c>
      <c r="W1350" s="22" t="str">
        <f>CONCATENATE(U1350, " ", V1350, " ", 'Contacts Data'!$A789)</f>
        <v xml:space="preserve">  </v>
      </c>
      <c r="X1350" s="22" t="str">
        <f>CONCATENATE('Matter Data'!A782, " ", 'Matter Data'!B782, " ", "Client")</f>
        <v xml:space="preserve">  Client</v>
      </c>
      <c r="Y1350" s="19" t="str">
        <f t="shared" si="21"/>
        <v/>
      </c>
    </row>
    <row r="1351" spans="1:25" x14ac:dyDescent="0.25">
      <c r="A1351" s="18" t="str">
        <f>IF(LEN('Contacts Data'!A790)&gt;20,LEN('Contacts Data'!A790),"")</f>
        <v/>
      </c>
      <c r="B1351" s="18" t="str">
        <f>IF(LEN('Contacts Data'!B790)&gt;0, LEN('Contacts Data'!B790) + LEN('Contacts Data'!C790), "")</f>
        <v/>
      </c>
      <c r="C1351" s="18" t="str">
        <f>IF(LEN('Contacts Data'!E790)&gt;20,LEN('Contacts Data'!E790),"")</f>
        <v/>
      </c>
      <c r="D1351" s="18" t="str">
        <f>IF(LEN('Contacts Data'!F790)&gt;20,LEN('Contacts Data'!F790),"")</f>
        <v/>
      </c>
      <c r="E1351" s="18" t="str">
        <f>IF(LEN('Contacts Data'!G790)&gt;20,LEN('Contacts Data'!G790),"")</f>
        <v/>
      </c>
      <c r="F1351" s="18" t="str">
        <f>IF(LEN('Contacts Data'!H790)&gt;60,LEN('Contacts Data'!H790),"")</f>
        <v/>
      </c>
      <c r="G1351" s="18" t="str">
        <f>IF(LEN('Contacts Data'!I790)&gt;128,LEN('Contacts Data'!I790),"")</f>
        <v/>
      </c>
      <c r="H1351" s="18" t="str">
        <f>IF(LEN('Contacts Data'!J790)&gt;60,LEN('Contacts Data'!J790),"")</f>
        <v/>
      </c>
      <c r="I1351" s="18" t="str">
        <f>IF(LEN('Contacts Data'!K790)&gt;30,LEN('Contacts Data'!K790),"")</f>
        <v/>
      </c>
      <c r="J1351" s="18" t="str">
        <f>IF(LEN('Contacts Data'!L790)&gt;2,LEN('Contacts Data'!L790),"")</f>
        <v/>
      </c>
      <c r="K1351" s="18" t="str">
        <f>IF(LEN('Contacts Data'!M790)&gt;16,LEN('Contacts Data'!M790),"")</f>
        <v/>
      </c>
      <c r="L1351" s="18" t="str">
        <f>IF(LEN('Contacts Data'!D790)&gt;128,LEN('Contacts Data'!D790),"")</f>
        <v/>
      </c>
      <c r="M1351" s="18" t="str">
        <f>IF(LEN('Contacts Data'!O790)&gt;1024,LEN('Contacts Data'!O790),"")</f>
        <v/>
      </c>
      <c r="P1351" s="18" t="str">
        <f>IF(LEN('Matter Data'!A783)&gt;0,LEN('Matter Data'!A783)+LEN('Matter Data'!B783),"")</f>
        <v/>
      </c>
      <c r="Q1351" s="18" t="str">
        <f>IF(LEN('Matter Data'!C783)&gt;80,LEN('Matter Data'!C783),"")</f>
        <v/>
      </c>
      <c r="R1351" s="18" t="str">
        <f>IF(LEN('Matter Data'!H783)&gt;40,LEN('Matter Data'!H783),"")</f>
        <v/>
      </c>
      <c r="S1351" s="21" t="b">
        <f>IF(LEN('Matter Data'!C783)&gt;0,CONCATENATE('Matter Data'!A783,'Matter Data'!B783,'Matter Data'!C783))</f>
        <v>0</v>
      </c>
      <c r="T1351" s="21">
        <f>IF(LEN('Matter Data'!C783)&gt;0,COUNTIF($S$2:$S$5001,CONCATENATE('Matter Data'!A783,'Matter Data'!B783,'Matter Data'!C783)),0)</f>
        <v>0</v>
      </c>
      <c r="U1351" s="22" t="str">
        <f>IF(LEN('Contacts Data'!B790)&gt;0,'Contacts Data'!B790,"")</f>
        <v/>
      </c>
      <c r="V1351" s="22" t="str">
        <f>IF(LEN('Contacts Data'!C790)&gt;0,'Contacts Data'!C790,"")</f>
        <v/>
      </c>
      <c r="W1351" s="22" t="str">
        <f>CONCATENATE(U1351, " ", V1351, " ", 'Contacts Data'!$A790)</f>
        <v xml:space="preserve">  </v>
      </c>
      <c r="X1351" s="22" t="str">
        <f>CONCATENATE('Matter Data'!A783, " ", 'Matter Data'!B783, " ", "Client")</f>
        <v xml:space="preserve">  Client</v>
      </c>
      <c r="Y1351" s="19" t="str">
        <f t="shared" si="21"/>
        <v/>
      </c>
    </row>
    <row r="1352" spans="1:25" x14ac:dyDescent="0.25">
      <c r="A1352" s="18" t="str">
        <f>IF(LEN('Contacts Data'!A791)&gt;20,LEN('Contacts Data'!A791),"")</f>
        <v/>
      </c>
      <c r="B1352" s="18" t="str">
        <f>IF(LEN('Contacts Data'!B791)&gt;0, LEN('Contacts Data'!B791) + LEN('Contacts Data'!C791), "")</f>
        <v/>
      </c>
      <c r="C1352" s="18" t="str">
        <f>IF(LEN('Contacts Data'!E791)&gt;20,LEN('Contacts Data'!E791),"")</f>
        <v/>
      </c>
      <c r="D1352" s="18" t="str">
        <f>IF(LEN('Contacts Data'!F791)&gt;20,LEN('Contacts Data'!F791),"")</f>
        <v/>
      </c>
      <c r="E1352" s="18" t="str">
        <f>IF(LEN('Contacts Data'!G791)&gt;20,LEN('Contacts Data'!G791),"")</f>
        <v/>
      </c>
      <c r="F1352" s="18" t="str">
        <f>IF(LEN('Contacts Data'!H791)&gt;60,LEN('Contacts Data'!H791),"")</f>
        <v/>
      </c>
      <c r="G1352" s="18" t="str">
        <f>IF(LEN('Contacts Data'!I791)&gt;128,LEN('Contacts Data'!I791),"")</f>
        <v/>
      </c>
      <c r="H1352" s="18" t="str">
        <f>IF(LEN('Contacts Data'!J791)&gt;60,LEN('Contacts Data'!J791),"")</f>
        <v/>
      </c>
      <c r="I1352" s="18" t="str">
        <f>IF(LEN('Contacts Data'!K791)&gt;30,LEN('Contacts Data'!K791),"")</f>
        <v/>
      </c>
      <c r="J1352" s="18" t="str">
        <f>IF(LEN('Contacts Data'!L791)&gt;2,LEN('Contacts Data'!L791),"")</f>
        <v/>
      </c>
      <c r="K1352" s="18" t="str">
        <f>IF(LEN('Contacts Data'!M791)&gt;16,LEN('Contacts Data'!M791),"")</f>
        <v/>
      </c>
      <c r="L1352" s="18" t="str">
        <f>IF(LEN('Contacts Data'!D791)&gt;128,LEN('Contacts Data'!D791),"")</f>
        <v/>
      </c>
      <c r="M1352" s="18" t="str">
        <f>IF(LEN('Contacts Data'!O791)&gt;1024,LEN('Contacts Data'!O791),"")</f>
        <v/>
      </c>
      <c r="P1352" s="18" t="str">
        <f>IF(LEN('Matter Data'!A784)&gt;0,LEN('Matter Data'!A784)+LEN('Matter Data'!B784),"")</f>
        <v/>
      </c>
      <c r="Q1352" s="18" t="str">
        <f>IF(LEN('Matter Data'!C784)&gt;80,LEN('Matter Data'!C784),"")</f>
        <v/>
      </c>
      <c r="R1352" s="18" t="str">
        <f>IF(LEN('Matter Data'!H784)&gt;40,LEN('Matter Data'!H784),"")</f>
        <v/>
      </c>
      <c r="S1352" s="21" t="b">
        <f>IF(LEN('Matter Data'!C784)&gt;0,CONCATENATE('Matter Data'!A784,'Matter Data'!B784,'Matter Data'!C784))</f>
        <v>0</v>
      </c>
      <c r="T1352" s="21">
        <f>IF(LEN('Matter Data'!C784)&gt;0,COUNTIF($S$2:$S$5001,CONCATENATE('Matter Data'!A784,'Matter Data'!B784,'Matter Data'!C784)),0)</f>
        <v>0</v>
      </c>
      <c r="U1352" s="22" t="str">
        <f>IF(LEN('Contacts Data'!B791)&gt;0,'Contacts Data'!B791,"")</f>
        <v/>
      </c>
      <c r="V1352" s="22" t="str">
        <f>IF(LEN('Contacts Data'!C791)&gt;0,'Contacts Data'!C791,"")</f>
        <v/>
      </c>
      <c r="W1352" s="22" t="str">
        <f>CONCATENATE(U1352, " ", V1352, " ", 'Contacts Data'!$A791)</f>
        <v xml:space="preserve">  </v>
      </c>
      <c r="X1352" s="22" t="str">
        <f>CONCATENATE('Matter Data'!A784, " ", 'Matter Data'!B784, " ", "Client")</f>
        <v xml:space="preserve">  Client</v>
      </c>
      <c r="Y1352" s="19" t="str">
        <f t="shared" si="21"/>
        <v/>
      </c>
    </row>
    <row r="1353" spans="1:25" x14ac:dyDescent="0.25">
      <c r="A1353" s="18" t="str">
        <f>IF(LEN('Contacts Data'!A792)&gt;20,LEN('Contacts Data'!A792),"")</f>
        <v/>
      </c>
      <c r="B1353" s="18" t="str">
        <f>IF(LEN('Contacts Data'!B792)&gt;0, LEN('Contacts Data'!B792) + LEN('Contacts Data'!C792), "")</f>
        <v/>
      </c>
      <c r="C1353" s="18" t="str">
        <f>IF(LEN('Contacts Data'!E792)&gt;20,LEN('Contacts Data'!E792),"")</f>
        <v/>
      </c>
      <c r="D1353" s="18" t="str">
        <f>IF(LEN('Contacts Data'!F792)&gt;20,LEN('Contacts Data'!F792),"")</f>
        <v/>
      </c>
      <c r="E1353" s="18" t="str">
        <f>IF(LEN('Contacts Data'!G792)&gt;20,LEN('Contacts Data'!G792),"")</f>
        <v/>
      </c>
      <c r="F1353" s="18" t="str">
        <f>IF(LEN('Contacts Data'!H792)&gt;60,LEN('Contacts Data'!H792),"")</f>
        <v/>
      </c>
      <c r="G1353" s="18" t="str">
        <f>IF(LEN('Contacts Data'!I792)&gt;128,LEN('Contacts Data'!I792),"")</f>
        <v/>
      </c>
      <c r="H1353" s="18" t="str">
        <f>IF(LEN('Contacts Data'!J792)&gt;60,LEN('Contacts Data'!J792),"")</f>
        <v/>
      </c>
      <c r="I1353" s="18" t="str">
        <f>IF(LEN('Contacts Data'!K792)&gt;30,LEN('Contacts Data'!K792),"")</f>
        <v/>
      </c>
      <c r="J1353" s="18" t="str">
        <f>IF(LEN('Contacts Data'!L792)&gt;2,LEN('Contacts Data'!L792),"")</f>
        <v/>
      </c>
      <c r="K1353" s="18" t="str">
        <f>IF(LEN('Contacts Data'!M792)&gt;16,LEN('Contacts Data'!M792),"")</f>
        <v/>
      </c>
      <c r="L1353" s="18" t="str">
        <f>IF(LEN('Contacts Data'!D792)&gt;128,LEN('Contacts Data'!D792),"")</f>
        <v/>
      </c>
      <c r="M1353" s="18" t="str">
        <f>IF(LEN('Contacts Data'!O792)&gt;1024,LEN('Contacts Data'!O792),"")</f>
        <v/>
      </c>
      <c r="P1353" s="18" t="str">
        <f>IF(LEN('Matter Data'!A785)&gt;0,LEN('Matter Data'!A785)+LEN('Matter Data'!B785),"")</f>
        <v/>
      </c>
      <c r="Q1353" s="18" t="str">
        <f>IF(LEN('Matter Data'!C785)&gt;80,LEN('Matter Data'!C785),"")</f>
        <v/>
      </c>
      <c r="R1353" s="18" t="str">
        <f>IF(LEN('Matter Data'!H785)&gt;40,LEN('Matter Data'!H785),"")</f>
        <v/>
      </c>
      <c r="S1353" s="21" t="b">
        <f>IF(LEN('Matter Data'!C785)&gt;0,CONCATENATE('Matter Data'!A785,'Matter Data'!B785,'Matter Data'!C785))</f>
        <v>0</v>
      </c>
      <c r="T1353" s="21">
        <f>IF(LEN('Matter Data'!C785)&gt;0,COUNTIF($S$2:$S$5001,CONCATENATE('Matter Data'!A785,'Matter Data'!B785,'Matter Data'!C785)),0)</f>
        <v>0</v>
      </c>
      <c r="U1353" s="22" t="str">
        <f>IF(LEN('Contacts Data'!B792)&gt;0,'Contacts Data'!B792,"")</f>
        <v/>
      </c>
      <c r="V1353" s="22" t="str">
        <f>IF(LEN('Contacts Data'!C792)&gt;0,'Contacts Data'!C792,"")</f>
        <v/>
      </c>
      <c r="W1353" s="22" t="str">
        <f>CONCATENATE(U1353, " ", V1353, " ", 'Contacts Data'!$A792)</f>
        <v xml:space="preserve">  </v>
      </c>
      <c r="X1353" s="22" t="str">
        <f>CONCATENATE('Matter Data'!A785, " ", 'Matter Data'!B785, " ", "Client")</f>
        <v xml:space="preserve">  Client</v>
      </c>
      <c r="Y1353" s="19" t="str">
        <f t="shared" si="21"/>
        <v/>
      </c>
    </row>
    <row r="1354" spans="1:25" x14ac:dyDescent="0.25">
      <c r="A1354" s="18" t="str">
        <f>IF(LEN('Contacts Data'!A793)&gt;20,LEN('Contacts Data'!A793),"")</f>
        <v/>
      </c>
      <c r="B1354" s="18" t="str">
        <f>IF(LEN('Contacts Data'!B793)&gt;0, LEN('Contacts Data'!B793) + LEN('Contacts Data'!C793), "")</f>
        <v/>
      </c>
      <c r="C1354" s="18" t="str">
        <f>IF(LEN('Contacts Data'!E793)&gt;20,LEN('Contacts Data'!E793),"")</f>
        <v/>
      </c>
      <c r="D1354" s="18" t="str">
        <f>IF(LEN('Contacts Data'!F793)&gt;20,LEN('Contacts Data'!F793),"")</f>
        <v/>
      </c>
      <c r="E1354" s="18" t="str">
        <f>IF(LEN('Contacts Data'!G793)&gt;20,LEN('Contacts Data'!G793),"")</f>
        <v/>
      </c>
      <c r="F1354" s="18" t="str">
        <f>IF(LEN('Contacts Data'!H793)&gt;60,LEN('Contacts Data'!H793),"")</f>
        <v/>
      </c>
      <c r="G1354" s="18" t="str">
        <f>IF(LEN('Contacts Data'!I793)&gt;128,LEN('Contacts Data'!I793),"")</f>
        <v/>
      </c>
      <c r="H1354" s="18" t="str">
        <f>IF(LEN('Contacts Data'!J793)&gt;60,LEN('Contacts Data'!J793),"")</f>
        <v/>
      </c>
      <c r="I1354" s="18" t="str">
        <f>IF(LEN('Contacts Data'!K793)&gt;30,LEN('Contacts Data'!K793),"")</f>
        <v/>
      </c>
      <c r="J1354" s="18" t="str">
        <f>IF(LEN('Contacts Data'!L793)&gt;2,LEN('Contacts Data'!L793),"")</f>
        <v/>
      </c>
      <c r="K1354" s="18" t="str">
        <f>IF(LEN('Contacts Data'!M793)&gt;16,LEN('Contacts Data'!M793),"")</f>
        <v/>
      </c>
      <c r="L1354" s="18" t="str">
        <f>IF(LEN('Contacts Data'!D793)&gt;128,LEN('Contacts Data'!D793),"")</f>
        <v/>
      </c>
      <c r="M1354" s="18" t="str">
        <f>IF(LEN('Contacts Data'!O793)&gt;1024,LEN('Contacts Data'!O793),"")</f>
        <v/>
      </c>
      <c r="P1354" s="18" t="str">
        <f>IF(LEN('Matter Data'!A786)&gt;0,LEN('Matter Data'!A786)+LEN('Matter Data'!B786),"")</f>
        <v/>
      </c>
      <c r="Q1354" s="18" t="str">
        <f>IF(LEN('Matter Data'!C786)&gt;80,LEN('Matter Data'!C786),"")</f>
        <v/>
      </c>
      <c r="R1354" s="18" t="str">
        <f>IF(LEN('Matter Data'!H786)&gt;40,LEN('Matter Data'!H786),"")</f>
        <v/>
      </c>
      <c r="S1354" s="21" t="b">
        <f>IF(LEN('Matter Data'!C786)&gt;0,CONCATENATE('Matter Data'!A786,'Matter Data'!B786,'Matter Data'!C786))</f>
        <v>0</v>
      </c>
      <c r="T1354" s="21">
        <f>IF(LEN('Matter Data'!C786)&gt;0,COUNTIF($S$2:$S$5001,CONCATENATE('Matter Data'!A786,'Matter Data'!B786,'Matter Data'!C786)),0)</f>
        <v>0</v>
      </c>
      <c r="U1354" s="22" t="str">
        <f>IF(LEN('Contacts Data'!B793)&gt;0,'Contacts Data'!B793,"")</f>
        <v/>
      </c>
      <c r="V1354" s="22" t="str">
        <f>IF(LEN('Contacts Data'!C793)&gt;0,'Contacts Data'!C793,"")</f>
        <v/>
      </c>
      <c r="W1354" s="22" t="str">
        <f>CONCATENATE(U1354, " ", V1354, " ", 'Contacts Data'!$A793)</f>
        <v xml:space="preserve">  </v>
      </c>
      <c r="X1354" s="22" t="str">
        <f>CONCATENATE('Matter Data'!A786, " ", 'Matter Data'!B786, " ", "Client")</f>
        <v xml:space="preserve">  Client</v>
      </c>
      <c r="Y1354" s="19" t="str">
        <f t="shared" si="21"/>
        <v/>
      </c>
    </row>
    <row r="1355" spans="1:25" x14ac:dyDescent="0.25">
      <c r="A1355" s="18" t="str">
        <f>IF(LEN('Contacts Data'!A794)&gt;20,LEN('Contacts Data'!A794),"")</f>
        <v/>
      </c>
      <c r="B1355" s="18" t="str">
        <f>IF(LEN('Contacts Data'!B794)&gt;0, LEN('Contacts Data'!B794) + LEN('Contacts Data'!C794), "")</f>
        <v/>
      </c>
      <c r="C1355" s="18" t="str">
        <f>IF(LEN('Contacts Data'!E794)&gt;20,LEN('Contacts Data'!E794),"")</f>
        <v/>
      </c>
      <c r="D1355" s="18" t="str">
        <f>IF(LEN('Contacts Data'!F794)&gt;20,LEN('Contacts Data'!F794),"")</f>
        <v/>
      </c>
      <c r="E1355" s="18" t="str">
        <f>IF(LEN('Contacts Data'!G794)&gt;20,LEN('Contacts Data'!G794),"")</f>
        <v/>
      </c>
      <c r="F1355" s="18" t="str">
        <f>IF(LEN('Contacts Data'!H794)&gt;60,LEN('Contacts Data'!H794),"")</f>
        <v/>
      </c>
      <c r="G1355" s="18" t="str">
        <f>IF(LEN('Contacts Data'!I794)&gt;128,LEN('Contacts Data'!I794),"")</f>
        <v/>
      </c>
      <c r="H1355" s="18" t="str">
        <f>IF(LEN('Contacts Data'!J794)&gt;60,LEN('Contacts Data'!J794),"")</f>
        <v/>
      </c>
      <c r="I1355" s="18" t="str">
        <f>IF(LEN('Contacts Data'!K794)&gt;30,LEN('Contacts Data'!K794),"")</f>
        <v/>
      </c>
      <c r="J1355" s="18" t="str">
        <f>IF(LEN('Contacts Data'!L794)&gt;2,LEN('Contacts Data'!L794),"")</f>
        <v/>
      </c>
      <c r="K1355" s="18" t="str">
        <f>IF(LEN('Contacts Data'!M794)&gt;16,LEN('Contacts Data'!M794),"")</f>
        <v/>
      </c>
      <c r="L1355" s="18" t="str">
        <f>IF(LEN('Contacts Data'!D794)&gt;128,LEN('Contacts Data'!D794),"")</f>
        <v/>
      </c>
      <c r="M1355" s="18" t="str">
        <f>IF(LEN('Contacts Data'!O794)&gt;1024,LEN('Contacts Data'!O794),"")</f>
        <v/>
      </c>
      <c r="P1355" s="18" t="str">
        <f>IF(LEN('Matter Data'!A787)&gt;0,LEN('Matter Data'!A787)+LEN('Matter Data'!B787),"")</f>
        <v/>
      </c>
      <c r="Q1355" s="18" t="str">
        <f>IF(LEN('Matter Data'!C787)&gt;80,LEN('Matter Data'!C787),"")</f>
        <v/>
      </c>
      <c r="R1355" s="18" t="str">
        <f>IF(LEN('Matter Data'!H787)&gt;40,LEN('Matter Data'!H787),"")</f>
        <v/>
      </c>
      <c r="S1355" s="21" t="b">
        <f>IF(LEN('Matter Data'!C787)&gt;0,CONCATENATE('Matter Data'!A787,'Matter Data'!B787,'Matter Data'!C787))</f>
        <v>0</v>
      </c>
      <c r="T1355" s="21">
        <f>IF(LEN('Matter Data'!C787)&gt;0,COUNTIF($S$2:$S$5001,CONCATENATE('Matter Data'!A787,'Matter Data'!B787,'Matter Data'!C787)),0)</f>
        <v>0</v>
      </c>
      <c r="U1355" s="22" t="str">
        <f>IF(LEN('Contacts Data'!B794)&gt;0,'Contacts Data'!B794,"")</f>
        <v/>
      </c>
      <c r="V1355" s="22" t="str">
        <f>IF(LEN('Contacts Data'!C794)&gt;0,'Contacts Data'!C794,"")</f>
        <v/>
      </c>
      <c r="W1355" s="22" t="str">
        <f>CONCATENATE(U1355, " ", V1355, " ", 'Contacts Data'!$A794)</f>
        <v xml:space="preserve">  </v>
      </c>
      <c r="X1355" s="22" t="str">
        <f>CONCATENATE('Matter Data'!A787, " ", 'Matter Data'!B787, " ", "Client")</f>
        <v xml:space="preserve">  Client</v>
      </c>
      <c r="Y1355" s="19" t="str">
        <f t="shared" si="21"/>
        <v/>
      </c>
    </row>
    <row r="1356" spans="1:25" x14ac:dyDescent="0.25">
      <c r="A1356" s="18" t="str">
        <f>IF(LEN('Contacts Data'!A795)&gt;20,LEN('Contacts Data'!A795),"")</f>
        <v/>
      </c>
      <c r="B1356" s="18" t="str">
        <f>IF(LEN('Contacts Data'!B795)&gt;0, LEN('Contacts Data'!B795) + LEN('Contacts Data'!C795), "")</f>
        <v/>
      </c>
      <c r="C1356" s="18" t="str">
        <f>IF(LEN('Contacts Data'!E795)&gt;20,LEN('Contacts Data'!E795),"")</f>
        <v/>
      </c>
      <c r="D1356" s="18" t="str">
        <f>IF(LEN('Contacts Data'!F795)&gt;20,LEN('Contacts Data'!F795),"")</f>
        <v/>
      </c>
      <c r="E1356" s="18" t="str">
        <f>IF(LEN('Contacts Data'!G795)&gt;20,LEN('Contacts Data'!G795),"")</f>
        <v/>
      </c>
      <c r="F1356" s="18" t="str">
        <f>IF(LEN('Contacts Data'!H795)&gt;60,LEN('Contacts Data'!H795),"")</f>
        <v/>
      </c>
      <c r="G1356" s="18" t="str">
        <f>IF(LEN('Contacts Data'!I795)&gt;128,LEN('Contacts Data'!I795),"")</f>
        <v/>
      </c>
      <c r="H1356" s="18" t="str">
        <f>IF(LEN('Contacts Data'!J795)&gt;60,LEN('Contacts Data'!J795),"")</f>
        <v/>
      </c>
      <c r="I1356" s="18" t="str">
        <f>IF(LEN('Contacts Data'!K795)&gt;30,LEN('Contacts Data'!K795),"")</f>
        <v/>
      </c>
      <c r="J1356" s="18" t="str">
        <f>IF(LEN('Contacts Data'!L795)&gt;2,LEN('Contacts Data'!L795),"")</f>
        <v/>
      </c>
      <c r="K1356" s="18" t="str">
        <f>IF(LEN('Contacts Data'!M795)&gt;16,LEN('Contacts Data'!M795),"")</f>
        <v/>
      </c>
      <c r="L1356" s="18" t="str">
        <f>IF(LEN('Contacts Data'!D795)&gt;128,LEN('Contacts Data'!D795),"")</f>
        <v/>
      </c>
      <c r="M1356" s="18" t="str">
        <f>IF(LEN('Contacts Data'!O795)&gt;1024,LEN('Contacts Data'!O795),"")</f>
        <v/>
      </c>
      <c r="P1356" s="18" t="str">
        <f>IF(LEN('Matter Data'!A788)&gt;0,LEN('Matter Data'!A788)+LEN('Matter Data'!B788),"")</f>
        <v/>
      </c>
      <c r="Q1356" s="18" t="str">
        <f>IF(LEN('Matter Data'!C788)&gt;80,LEN('Matter Data'!C788),"")</f>
        <v/>
      </c>
      <c r="R1356" s="18" t="str">
        <f>IF(LEN('Matter Data'!H788)&gt;40,LEN('Matter Data'!H788),"")</f>
        <v/>
      </c>
      <c r="S1356" s="21" t="b">
        <f>IF(LEN('Matter Data'!C788)&gt;0,CONCATENATE('Matter Data'!A788,'Matter Data'!B788,'Matter Data'!C788))</f>
        <v>0</v>
      </c>
      <c r="T1356" s="21">
        <f>IF(LEN('Matter Data'!C788)&gt;0,COUNTIF($S$2:$S$5001,CONCATENATE('Matter Data'!A788,'Matter Data'!B788,'Matter Data'!C788)),0)</f>
        <v>0</v>
      </c>
      <c r="U1356" s="22" t="str">
        <f>IF(LEN('Contacts Data'!B795)&gt;0,'Contacts Data'!B795,"")</f>
        <v/>
      </c>
      <c r="V1356" s="22" t="str">
        <f>IF(LEN('Contacts Data'!C795)&gt;0,'Contacts Data'!C795,"")</f>
        <v/>
      </c>
      <c r="W1356" s="22" t="str">
        <f>CONCATENATE(U1356, " ", V1356, " ", 'Contacts Data'!$A795)</f>
        <v xml:space="preserve">  </v>
      </c>
      <c r="X1356" s="22" t="str">
        <f>CONCATENATE('Matter Data'!A788, " ", 'Matter Data'!B788, " ", "Client")</f>
        <v xml:space="preserve">  Client</v>
      </c>
      <c r="Y1356" s="19" t="str">
        <f t="shared" si="21"/>
        <v/>
      </c>
    </row>
    <row r="1357" spans="1:25" x14ac:dyDescent="0.25">
      <c r="A1357" s="18" t="str">
        <f>IF(LEN('Contacts Data'!A796)&gt;20,LEN('Contacts Data'!A796),"")</f>
        <v/>
      </c>
      <c r="B1357" s="18" t="str">
        <f>IF(LEN('Contacts Data'!B796)&gt;0, LEN('Contacts Data'!B796) + LEN('Contacts Data'!C796), "")</f>
        <v/>
      </c>
      <c r="C1357" s="18" t="str">
        <f>IF(LEN('Contacts Data'!E796)&gt;20,LEN('Contacts Data'!E796),"")</f>
        <v/>
      </c>
      <c r="D1357" s="18" t="str">
        <f>IF(LEN('Contacts Data'!F796)&gt;20,LEN('Contacts Data'!F796),"")</f>
        <v/>
      </c>
      <c r="E1357" s="18" t="str">
        <f>IF(LEN('Contacts Data'!G796)&gt;20,LEN('Contacts Data'!G796),"")</f>
        <v/>
      </c>
      <c r="F1357" s="18" t="str">
        <f>IF(LEN('Contacts Data'!H796)&gt;60,LEN('Contacts Data'!H796),"")</f>
        <v/>
      </c>
      <c r="G1357" s="18" t="str">
        <f>IF(LEN('Contacts Data'!I796)&gt;128,LEN('Contacts Data'!I796),"")</f>
        <v/>
      </c>
      <c r="H1357" s="18" t="str">
        <f>IF(LEN('Contacts Data'!J796)&gt;60,LEN('Contacts Data'!J796),"")</f>
        <v/>
      </c>
      <c r="I1357" s="18" t="str">
        <f>IF(LEN('Contacts Data'!K796)&gt;30,LEN('Contacts Data'!K796),"")</f>
        <v/>
      </c>
      <c r="J1357" s="18" t="str">
        <f>IF(LEN('Contacts Data'!L796)&gt;2,LEN('Contacts Data'!L796),"")</f>
        <v/>
      </c>
      <c r="K1357" s="18" t="str">
        <f>IF(LEN('Contacts Data'!M796)&gt;16,LEN('Contacts Data'!M796),"")</f>
        <v/>
      </c>
      <c r="L1357" s="18" t="str">
        <f>IF(LEN('Contacts Data'!D796)&gt;128,LEN('Contacts Data'!D796),"")</f>
        <v/>
      </c>
      <c r="M1357" s="18" t="str">
        <f>IF(LEN('Contacts Data'!O796)&gt;1024,LEN('Contacts Data'!O796),"")</f>
        <v/>
      </c>
      <c r="P1357" s="18" t="str">
        <f>IF(LEN('Matter Data'!A789)&gt;0,LEN('Matter Data'!A789)+LEN('Matter Data'!B789),"")</f>
        <v/>
      </c>
      <c r="Q1357" s="18" t="str">
        <f>IF(LEN('Matter Data'!C789)&gt;80,LEN('Matter Data'!C789),"")</f>
        <v/>
      </c>
      <c r="R1357" s="18" t="str">
        <f>IF(LEN('Matter Data'!H789)&gt;40,LEN('Matter Data'!H789),"")</f>
        <v/>
      </c>
      <c r="S1357" s="21" t="b">
        <f>IF(LEN('Matter Data'!C789)&gt;0,CONCATENATE('Matter Data'!A789,'Matter Data'!B789,'Matter Data'!C789))</f>
        <v>0</v>
      </c>
      <c r="T1357" s="21">
        <f>IF(LEN('Matter Data'!C789)&gt;0,COUNTIF($S$2:$S$5001,CONCATENATE('Matter Data'!A789,'Matter Data'!B789,'Matter Data'!C789)),0)</f>
        <v>0</v>
      </c>
      <c r="U1357" s="22" t="str">
        <f>IF(LEN('Contacts Data'!B796)&gt;0,'Contacts Data'!B796,"")</f>
        <v/>
      </c>
      <c r="V1357" s="22" t="str">
        <f>IF(LEN('Contacts Data'!C796)&gt;0,'Contacts Data'!C796,"")</f>
        <v/>
      </c>
      <c r="W1357" s="22" t="str">
        <f>CONCATENATE(U1357, " ", V1357, " ", 'Contacts Data'!$A796)</f>
        <v xml:space="preserve">  </v>
      </c>
      <c r="X1357" s="22" t="str">
        <f>CONCATENATE('Matter Data'!A789, " ", 'Matter Data'!B789, " ", "Client")</f>
        <v xml:space="preserve">  Client</v>
      </c>
      <c r="Y1357" s="19" t="str">
        <f t="shared" si="21"/>
        <v/>
      </c>
    </row>
    <row r="1358" spans="1:25" x14ac:dyDescent="0.25">
      <c r="A1358" s="18" t="str">
        <f>IF(LEN('Contacts Data'!A797)&gt;20,LEN('Contacts Data'!A797),"")</f>
        <v/>
      </c>
      <c r="B1358" s="18" t="str">
        <f>IF(LEN('Contacts Data'!B797)&gt;0, LEN('Contacts Data'!B797) + LEN('Contacts Data'!C797), "")</f>
        <v/>
      </c>
      <c r="C1358" s="18" t="str">
        <f>IF(LEN('Contacts Data'!E797)&gt;20,LEN('Contacts Data'!E797),"")</f>
        <v/>
      </c>
      <c r="D1358" s="18" t="str">
        <f>IF(LEN('Contacts Data'!F797)&gt;20,LEN('Contacts Data'!F797),"")</f>
        <v/>
      </c>
      <c r="E1358" s="18" t="str">
        <f>IF(LEN('Contacts Data'!G797)&gt;20,LEN('Contacts Data'!G797),"")</f>
        <v/>
      </c>
      <c r="F1358" s="18" t="str">
        <f>IF(LEN('Contacts Data'!H797)&gt;60,LEN('Contacts Data'!H797),"")</f>
        <v/>
      </c>
      <c r="G1358" s="18" t="str">
        <f>IF(LEN('Contacts Data'!I797)&gt;128,LEN('Contacts Data'!I797),"")</f>
        <v/>
      </c>
      <c r="H1358" s="18" t="str">
        <f>IF(LEN('Contacts Data'!J797)&gt;60,LEN('Contacts Data'!J797),"")</f>
        <v/>
      </c>
      <c r="I1358" s="18" t="str">
        <f>IF(LEN('Contacts Data'!K797)&gt;30,LEN('Contacts Data'!K797),"")</f>
        <v/>
      </c>
      <c r="J1358" s="18" t="str">
        <f>IF(LEN('Contacts Data'!L797)&gt;2,LEN('Contacts Data'!L797),"")</f>
        <v/>
      </c>
      <c r="K1358" s="18" t="str">
        <f>IF(LEN('Contacts Data'!M797)&gt;16,LEN('Contacts Data'!M797),"")</f>
        <v/>
      </c>
      <c r="L1358" s="18" t="str">
        <f>IF(LEN('Contacts Data'!D797)&gt;128,LEN('Contacts Data'!D797),"")</f>
        <v/>
      </c>
      <c r="M1358" s="18" t="str">
        <f>IF(LEN('Contacts Data'!O797)&gt;1024,LEN('Contacts Data'!O797),"")</f>
        <v/>
      </c>
      <c r="P1358" s="18" t="str">
        <f>IF(LEN('Matter Data'!A790)&gt;0,LEN('Matter Data'!A790)+LEN('Matter Data'!B790),"")</f>
        <v/>
      </c>
      <c r="Q1358" s="18" t="str">
        <f>IF(LEN('Matter Data'!C790)&gt;80,LEN('Matter Data'!C790),"")</f>
        <v/>
      </c>
      <c r="R1358" s="18" t="str">
        <f>IF(LEN('Matter Data'!H790)&gt;40,LEN('Matter Data'!H790),"")</f>
        <v/>
      </c>
      <c r="S1358" s="21" t="b">
        <f>IF(LEN('Matter Data'!C790)&gt;0,CONCATENATE('Matter Data'!A790,'Matter Data'!B790,'Matter Data'!C790))</f>
        <v>0</v>
      </c>
      <c r="T1358" s="21">
        <f>IF(LEN('Matter Data'!C790)&gt;0,COUNTIF($S$2:$S$5001,CONCATENATE('Matter Data'!A790,'Matter Data'!B790,'Matter Data'!C790)),0)</f>
        <v>0</v>
      </c>
      <c r="U1358" s="22" t="str">
        <f>IF(LEN('Contacts Data'!B797)&gt;0,'Contacts Data'!B797,"")</f>
        <v/>
      </c>
      <c r="V1358" s="22" t="str">
        <f>IF(LEN('Contacts Data'!C797)&gt;0,'Contacts Data'!C797,"")</f>
        <v/>
      </c>
      <c r="W1358" s="22" t="str">
        <f>CONCATENATE(U1358, " ", V1358, " ", 'Contacts Data'!$A797)</f>
        <v xml:space="preserve">  </v>
      </c>
      <c r="X1358" s="22" t="str">
        <f>CONCATENATE('Matter Data'!A790, " ", 'Matter Data'!B790, " ", "Client")</f>
        <v xml:space="preserve">  Client</v>
      </c>
      <c r="Y1358" s="19" t="str">
        <f t="shared" si="21"/>
        <v/>
      </c>
    </row>
    <row r="1359" spans="1:25" x14ac:dyDescent="0.25">
      <c r="A1359" s="18" t="str">
        <f>IF(LEN('Contacts Data'!A798)&gt;20,LEN('Contacts Data'!A798),"")</f>
        <v/>
      </c>
      <c r="B1359" s="18" t="str">
        <f>IF(LEN('Contacts Data'!B798)&gt;0, LEN('Contacts Data'!B798) + LEN('Contacts Data'!C798), "")</f>
        <v/>
      </c>
      <c r="C1359" s="18" t="str">
        <f>IF(LEN('Contacts Data'!E798)&gt;20,LEN('Contacts Data'!E798),"")</f>
        <v/>
      </c>
      <c r="D1359" s="18" t="str">
        <f>IF(LEN('Contacts Data'!F798)&gt;20,LEN('Contacts Data'!F798),"")</f>
        <v/>
      </c>
      <c r="E1359" s="18" t="str">
        <f>IF(LEN('Contacts Data'!G798)&gt;20,LEN('Contacts Data'!G798),"")</f>
        <v/>
      </c>
      <c r="F1359" s="18" t="str">
        <f>IF(LEN('Contacts Data'!H798)&gt;60,LEN('Contacts Data'!H798),"")</f>
        <v/>
      </c>
      <c r="G1359" s="18" t="str">
        <f>IF(LEN('Contacts Data'!I798)&gt;128,LEN('Contacts Data'!I798),"")</f>
        <v/>
      </c>
      <c r="H1359" s="18" t="str">
        <f>IF(LEN('Contacts Data'!J798)&gt;60,LEN('Contacts Data'!J798),"")</f>
        <v/>
      </c>
      <c r="I1359" s="18" t="str">
        <f>IF(LEN('Contacts Data'!K798)&gt;30,LEN('Contacts Data'!K798),"")</f>
        <v/>
      </c>
      <c r="J1359" s="18" t="str">
        <f>IF(LEN('Contacts Data'!L798)&gt;2,LEN('Contacts Data'!L798),"")</f>
        <v/>
      </c>
      <c r="K1359" s="18" t="str">
        <f>IF(LEN('Contacts Data'!M798)&gt;16,LEN('Contacts Data'!M798),"")</f>
        <v/>
      </c>
      <c r="L1359" s="18" t="str">
        <f>IF(LEN('Contacts Data'!D798)&gt;128,LEN('Contacts Data'!D798),"")</f>
        <v/>
      </c>
      <c r="M1359" s="18" t="str">
        <f>IF(LEN('Contacts Data'!O798)&gt;1024,LEN('Contacts Data'!O798),"")</f>
        <v/>
      </c>
      <c r="P1359" s="18" t="str">
        <f>IF(LEN('Matter Data'!A791)&gt;0,LEN('Matter Data'!A791)+LEN('Matter Data'!B791),"")</f>
        <v/>
      </c>
      <c r="Q1359" s="18" t="str">
        <f>IF(LEN('Matter Data'!C791)&gt;80,LEN('Matter Data'!C791),"")</f>
        <v/>
      </c>
      <c r="R1359" s="18" t="str">
        <f>IF(LEN('Matter Data'!H791)&gt;40,LEN('Matter Data'!H791),"")</f>
        <v/>
      </c>
      <c r="S1359" s="21" t="b">
        <f>IF(LEN('Matter Data'!C791)&gt;0,CONCATENATE('Matter Data'!A791,'Matter Data'!B791,'Matter Data'!C791))</f>
        <v>0</v>
      </c>
      <c r="T1359" s="21">
        <f>IF(LEN('Matter Data'!C791)&gt;0,COUNTIF($S$2:$S$5001,CONCATENATE('Matter Data'!A791,'Matter Data'!B791,'Matter Data'!C791)),0)</f>
        <v>0</v>
      </c>
      <c r="U1359" s="22" t="str">
        <f>IF(LEN('Contacts Data'!B798)&gt;0,'Contacts Data'!B798,"")</f>
        <v/>
      </c>
      <c r="V1359" s="22" t="str">
        <f>IF(LEN('Contacts Data'!C798)&gt;0,'Contacts Data'!C798,"")</f>
        <v/>
      </c>
      <c r="W1359" s="22" t="str">
        <f>CONCATENATE(U1359, " ", V1359, " ", 'Contacts Data'!$A798)</f>
        <v xml:space="preserve">  </v>
      </c>
      <c r="X1359" s="22" t="str">
        <f>CONCATENATE('Matter Data'!A791, " ", 'Matter Data'!B791, " ", "Client")</f>
        <v xml:space="preserve">  Client</v>
      </c>
      <c r="Y1359" s="19" t="str">
        <f t="shared" si="21"/>
        <v/>
      </c>
    </row>
    <row r="1360" spans="1:25" x14ac:dyDescent="0.25">
      <c r="A1360" s="18" t="str">
        <f>IF(LEN('Contacts Data'!A799)&gt;20,LEN('Contacts Data'!A799),"")</f>
        <v/>
      </c>
      <c r="B1360" s="18" t="str">
        <f>IF(LEN('Contacts Data'!B799)&gt;0, LEN('Contacts Data'!B799) + LEN('Contacts Data'!C799), "")</f>
        <v/>
      </c>
      <c r="C1360" s="18" t="str">
        <f>IF(LEN('Contacts Data'!E799)&gt;20,LEN('Contacts Data'!E799),"")</f>
        <v/>
      </c>
      <c r="D1360" s="18" t="str">
        <f>IF(LEN('Contacts Data'!F799)&gt;20,LEN('Contacts Data'!F799),"")</f>
        <v/>
      </c>
      <c r="E1360" s="18" t="str">
        <f>IF(LEN('Contacts Data'!G799)&gt;20,LEN('Contacts Data'!G799),"")</f>
        <v/>
      </c>
      <c r="F1360" s="18" t="str">
        <f>IF(LEN('Contacts Data'!H799)&gt;60,LEN('Contacts Data'!H799),"")</f>
        <v/>
      </c>
      <c r="G1360" s="18" t="str">
        <f>IF(LEN('Contacts Data'!I799)&gt;128,LEN('Contacts Data'!I799),"")</f>
        <v/>
      </c>
      <c r="H1360" s="18" t="str">
        <f>IF(LEN('Contacts Data'!J799)&gt;60,LEN('Contacts Data'!J799),"")</f>
        <v/>
      </c>
      <c r="I1360" s="18" t="str">
        <f>IF(LEN('Contacts Data'!K799)&gt;30,LEN('Contacts Data'!K799),"")</f>
        <v/>
      </c>
      <c r="J1360" s="18" t="str">
        <f>IF(LEN('Contacts Data'!L799)&gt;2,LEN('Contacts Data'!L799),"")</f>
        <v/>
      </c>
      <c r="K1360" s="18" t="str">
        <f>IF(LEN('Contacts Data'!M799)&gt;16,LEN('Contacts Data'!M799),"")</f>
        <v/>
      </c>
      <c r="L1360" s="18" t="str">
        <f>IF(LEN('Contacts Data'!D799)&gt;128,LEN('Contacts Data'!D799),"")</f>
        <v/>
      </c>
      <c r="M1360" s="18" t="str">
        <f>IF(LEN('Contacts Data'!O799)&gt;1024,LEN('Contacts Data'!O799),"")</f>
        <v/>
      </c>
      <c r="P1360" s="18" t="str">
        <f>IF(LEN('Matter Data'!A792)&gt;0,LEN('Matter Data'!A792)+LEN('Matter Data'!B792),"")</f>
        <v/>
      </c>
      <c r="Q1360" s="18" t="str">
        <f>IF(LEN('Matter Data'!C792)&gt;80,LEN('Matter Data'!C792),"")</f>
        <v/>
      </c>
      <c r="R1360" s="18" t="str">
        <f>IF(LEN('Matter Data'!H792)&gt;40,LEN('Matter Data'!H792),"")</f>
        <v/>
      </c>
      <c r="S1360" s="21" t="b">
        <f>IF(LEN('Matter Data'!C792)&gt;0,CONCATENATE('Matter Data'!A792,'Matter Data'!B792,'Matter Data'!C792))</f>
        <v>0</v>
      </c>
      <c r="T1360" s="21">
        <f>IF(LEN('Matter Data'!C792)&gt;0,COUNTIF($S$2:$S$5001,CONCATENATE('Matter Data'!A792,'Matter Data'!B792,'Matter Data'!C792)),0)</f>
        <v>0</v>
      </c>
      <c r="U1360" s="22" t="str">
        <f>IF(LEN('Contacts Data'!B799)&gt;0,'Contacts Data'!B799,"")</f>
        <v/>
      </c>
      <c r="V1360" s="22" t="str">
        <f>IF(LEN('Contacts Data'!C799)&gt;0,'Contacts Data'!C799,"")</f>
        <v/>
      </c>
      <c r="W1360" s="22" t="str">
        <f>CONCATENATE(U1360, " ", V1360, " ", 'Contacts Data'!$A799)</f>
        <v xml:space="preserve">  </v>
      </c>
      <c r="X1360" s="22" t="str">
        <f>CONCATENATE('Matter Data'!A792, " ", 'Matter Data'!B792, " ", "Client")</f>
        <v xml:space="preserve">  Client</v>
      </c>
      <c r="Y1360" s="19" t="str">
        <f t="shared" si="21"/>
        <v/>
      </c>
    </row>
    <row r="1361" spans="1:25" x14ac:dyDescent="0.25">
      <c r="A1361" s="18" t="str">
        <f>IF(LEN('Contacts Data'!A800)&gt;20,LEN('Contacts Data'!A800),"")</f>
        <v/>
      </c>
      <c r="B1361" s="18" t="str">
        <f>IF(LEN('Contacts Data'!B800)&gt;0, LEN('Contacts Data'!B800) + LEN('Contacts Data'!C800), "")</f>
        <v/>
      </c>
      <c r="C1361" s="18" t="str">
        <f>IF(LEN('Contacts Data'!E800)&gt;20,LEN('Contacts Data'!E800),"")</f>
        <v/>
      </c>
      <c r="D1361" s="18" t="str">
        <f>IF(LEN('Contacts Data'!F800)&gt;20,LEN('Contacts Data'!F800),"")</f>
        <v/>
      </c>
      <c r="E1361" s="18" t="str">
        <f>IF(LEN('Contacts Data'!G800)&gt;20,LEN('Contacts Data'!G800),"")</f>
        <v/>
      </c>
      <c r="F1361" s="18" t="str">
        <f>IF(LEN('Contacts Data'!H800)&gt;60,LEN('Contacts Data'!H800),"")</f>
        <v/>
      </c>
      <c r="G1361" s="18" t="str">
        <f>IF(LEN('Contacts Data'!I800)&gt;128,LEN('Contacts Data'!I800),"")</f>
        <v/>
      </c>
      <c r="H1361" s="18" t="str">
        <f>IF(LEN('Contacts Data'!J800)&gt;60,LEN('Contacts Data'!J800),"")</f>
        <v/>
      </c>
      <c r="I1361" s="18" t="str">
        <f>IF(LEN('Contacts Data'!K800)&gt;30,LEN('Contacts Data'!K800),"")</f>
        <v/>
      </c>
      <c r="J1361" s="18" t="str">
        <f>IF(LEN('Contacts Data'!L800)&gt;2,LEN('Contacts Data'!L800),"")</f>
        <v/>
      </c>
      <c r="K1361" s="18" t="str">
        <f>IF(LEN('Contacts Data'!M800)&gt;16,LEN('Contacts Data'!M800),"")</f>
        <v/>
      </c>
      <c r="L1361" s="18" t="str">
        <f>IF(LEN('Contacts Data'!D800)&gt;128,LEN('Contacts Data'!D800),"")</f>
        <v/>
      </c>
      <c r="M1361" s="18" t="str">
        <f>IF(LEN('Contacts Data'!O800)&gt;1024,LEN('Contacts Data'!O800),"")</f>
        <v/>
      </c>
      <c r="P1361" s="18" t="str">
        <f>IF(LEN('Matter Data'!A793)&gt;0,LEN('Matter Data'!A793)+LEN('Matter Data'!B793),"")</f>
        <v/>
      </c>
      <c r="Q1361" s="18" t="str">
        <f>IF(LEN('Matter Data'!C793)&gt;80,LEN('Matter Data'!C793),"")</f>
        <v/>
      </c>
      <c r="R1361" s="18" t="str">
        <f>IF(LEN('Matter Data'!H793)&gt;40,LEN('Matter Data'!H793),"")</f>
        <v/>
      </c>
      <c r="S1361" s="21" t="b">
        <f>IF(LEN('Matter Data'!C793)&gt;0,CONCATENATE('Matter Data'!A793,'Matter Data'!B793,'Matter Data'!C793))</f>
        <v>0</v>
      </c>
      <c r="T1361" s="21">
        <f>IF(LEN('Matter Data'!C793)&gt;0,COUNTIF($S$2:$S$5001,CONCATENATE('Matter Data'!A793,'Matter Data'!B793,'Matter Data'!C793)),0)</f>
        <v>0</v>
      </c>
      <c r="U1361" s="22" t="str">
        <f>IF(LEN('Contacts Data'!B800)&gt;0,'Contacts Data'!B800,"")</f>
        <v/>
      </c>
      <c r="V1361" s="22" t="str">
        <f>IF(LEN('Contacts Data'!C800)&gt;0,'Contacts Data'!C800,"")</f>
        <v/>
      </c>
      <c r="W1361" s="22" t="str">
        <f>CONCATENATE(U1361, " ", V1361, " ", 'Contacts Data'!$A800)</f>
        <v xml:space="preserve">  </v>
      </c>
      <c r="X1361" s="22" t="str">
        <f>CONCATENATE('Matter Data'!A793, " ", 'Matter Data'!B793, " ", "Client")</f>
        <v xml:space="preserve">  Client</v>
      </c>
      <c r="Y1361" s="19" t="str">
        <f t="shared" si="21"/>
        <v/>
      </c>
    </row>
    <row r="1362" spans="1:25" x14ac:dyDescent="0.25">
      <c r="A1362" s="18" t="str">
        <f>IF(LEN('Contacts Data'!A801)&gt;20,LEN('Contacts Data'!A801),"")</f>
        <v/>
      </c>
      <c r="B1362" s="18" t="str">
        <f>IF(LEN('Contacts Data'!B801)&gt;0, LEN('Contacts Data'!B801) + LEN('Contacts Data'!C801), "")</f>
        <v/>
      </c>
      <c r="C1362" s="18" t="str">
        <f>IF(LEN('Contacts Data'!E801)&gt;20,LEN('Contacts Data'!E801),"")</f>
        <v/>
      </c>
      <c r="D1362" s="18" t="str">
        <f>IF(LEN('Contacts Data'!F801)&gt;20,LEN('Contacts Data'!F801),"")</f>
        <v/>
      </c>
      <c r="E1362" s="18" t="str">
        <f>IF(LEN('Contacts Data'!G801)&gt;20,LEN('Contacts Data'!G801),"")</f>
        <v/>
      </c>
      <c r="F1362" s="18" t="str">
        <f>IF(LEN('Contacts Data'!H801)&gt;60,LEN('Contacts Data'!H801),"")</f>
        <v/>
      </c>
      <c r="G1362" s="18" t="str">
        <f>IF(LEN('Contacts Data'!I801)&gt;128,LEN('Contacts Data'!I801),"")</f>
        <v/>
      </c>
      <c r="H1362" s="18" t="str">
        <f>IF(LEN('Contacts Data'!J801)&gt;60,LEN('Contacts Data'!J801),"")</f>
        <v/>
      </c>
      <c r="I1362" s="18" t="str">
        <f>IF(LEN('Contacts Data'!K801)&gt;30,LEN('Contacts Data'!K801),"")</f>
        <v/>
      </c>
      <c r="J1362" s="18" t="str">
        <f>IF(LEN('Contacts Data'!L801)&gt;2,LEN('Contacts Data'!L801),"")</f>
        <v/>
      </c>
      <c r="K1362" s="18" t="str">
        <f>IF(LEN('Contacts Data'!M801)&gt;16,LEN('Contacts Data'!M801),"")</f>
        <v/>
      </c>
      <c r="L1362" s="18" t="str">
        <f>IF(LEN('Contacts Data'!D801)&gt;128,LEN('Contacts Data'!D801),"")</f>
        <v/>
      </c>
      <c r="M1362" s="18" t="str">
        <f>IF(LEN('Contacts Data'!O801)&gt;1024,LEN('Contacts Data'!O801),"")</f>
        <v/>
      </c>
      <c r="P1362" s="18" t="str">
        <f>IF(LEN('Matter Data'!A794)&gt;0,LEN('Matter Data'!A794)+LEN('Matter Data'!B794),"")</f>
        <v/>
      </c>
      <c r="Q1362" s="18" t="str">
        <f>IF(LEN('Matter Data'!C794)&gt;80,LEN('Matter Data'!C794),"")</f>
        <v/>
      </c>
      <c r="R1362" s="18" t="str">
        <f>IF(LEN('Matter Data'!H794)&gt;40,LEN('Matter Data'!H794),"")</f>
        <v/>
      </c>
      <c r="S1362" s="21" t="b">
        <f>IF(LEN('Matter Data'!C794)&gt;0,CONCATENATE('Matter Data'!A794,'Matter Data'!B794,'Matter Data'!C794))</f>
        <v>0</v>
      </c>
      <c r="T1362" s="21">
        <f>IF(LEN('Matter Data'!C794)&gt;0,COUNTIF($S$2:$S$5001,CONCATENATE('Matter Data'!A794,'Matter Data'!B794,'Matter Data'!C794)),0)</f>
        <v>0</v>
      </c>
      <c r="U1362" s="22" t="str">
        <f>IF(LEN('Contacts Data'!B801)&gt;0,'Contacts Data'!B801,"")</f>
        <v/>
      </c>
      <c r="V1362" s="22" t="str">
        <f>IF(LEN('Contacts Data'!C801)&gt;0,'Contacts Data'!C801,"")</f>
        <v/>
      </c>
      <c r="W1362" s="22" t="str">
        <f>CONCATENATE(U1362, " ", V1362, " ", 'Contacts Data'!$A801)</f>
        <v xml:space="preserve">  </v>
      </c>
      <c r="X1362" s="22" t="str">
        <f>CONCATENATE('Matter Data'!A794, " ", 'Matter Data'!B794, " ", "Client")</f>
        <v xml:space="preserve">  Client</v>
      </c>
      <c r="Y1362" s="19" t="str">
        <f t="shared" si="21"/>
        <v/>
      </c>
    </row>
    <row r="1363" spans="1:25" x14ac:dyDescent="0.25">
      <c r="A1363" s="18" t="str">
        <f>IF(LEN('Contacts Data'!A802)&gt;20,LEN('Contacts Data'!A802),"")</f>
        <v/>
      </c>
      <c r="B1363" s="18" t="str">
        <f>IF(LEN('Contacts Data'!B802)&gt;0, LEN('Contacts Data'!B802) + LEN('Contacts Data'!C802), "")</f>
        <v/>
      </c>
      <c r="C1363" s="18" t="str">
        <f>IF(LEN('Contacts Data'!E802)&gt;20,LEN('Contacts Data'!E802),"")</f>
        <v/>
      </c>
      <c r="D1363" s="18" t="str">
        <f>IF(LEN('Contacts Data'!F802)&gt;20,LEN('Contacts Data'!F802),"")</f>
        <v/>
      </c>
      <c r="E1363" s="18" t="str">
        <f>IF(LEN('Contacts Data'!G802)&gt;20,LEN('Contacts Data'!G802),"")</f>
        <v/>
      </c>
      <c r="F1363" s="18" t="str">
        <f>IF(LEN('Contacts Data'!H802)&gt;60,LEN('Contacts Data'!H802),"")</f>
        <v/>
      </c>
      <c r="G1363" s="18" t="str">
        <f>IF(LEN('Contacts Data'!I802)&gt;128,LEN('Contacts Data'!I802),"")</f>
        <v/>
      </c>
      <c r="H1363" s="18" t="str">
        <f>IF(LEN('Contacts Data'!J802)&gt;60,LEN('Contacts Data'!J802),"")</f>
        <v/>
      </c>
      <c r="I1363" s="18" t="str">
        <f>IF(LEN('Contacts Data'!K802)&gt;30,LEN('Contacts Data'!K802),"")</f>
        <v/>
      </c>
      <c r="J1363" s="18" t="str">
        <f>IF(LEN('Contacts Data'!L802)&gt;2,LEN('Contacts Data'!L802),"")</f>
        <v/>
      </c>
      <c r="K1363" s="18" t="str">
        <f>IF(LEN('Contacts Data'!M802)&gt;16,LEN('Contacts Data'!M802),"")</f>
        <v/>
      </c>
      <c r="L1363" s="18" t="str">
        <f>IF(LEN('Contacts Data'!D802)&gt;128,LEN('Contacts Data'!D802),"")</f>
        <v/>
      </c>
      <c r="M1363" s="18" t="str">
        <f>IF(LEN('Contacts Data'!O802)&gt;1024,LEN('Contacts Data'!O802),"")</f>
        <v/>
      </c>
      <c r="P1363" s="18" t="str">
        <f>IF(LEN('Matter Data'!A795)&gt;0,LEN('Matter Data'!A795)+LEN('Matter Data'!B795),"")</f>
        <v/>
      </c>
      <c r="Q1363" s="18" t="str">
        <f>IF(LEN('Matter Data'!C795)&gt;80,LEN('Matter Data'!C795),"")</f>
        <v/>
      </c>
      <c r="R1363" s="18" t="str">
        <f>IF(LEN('Matter Data'!H795)&gt;40,LEN('Matter Data'!H795),"")</f>
        <v/>
      </c>
      <c r="S1363" s="21" t="b">
        <f>IF(LEN('Matter Data'!C795)&gt;0,CONCATENATE('Matter Data'!A795,'Matter Data'!B795,'Matter Data'!C795))</f>
        <v>0</v>
      </c>
      <c r="T1363" s="21">
        <f>IF(LEN('Matter Data'!C795)&gt;0,COUNTIF($S$2:$S$5001,CONCATENATE('Matter Data'!A795,'Matter Data'!B795,'Matter Data'!C795)),0)</f>
        <v>0</v>
      </c>
      <c r="U1363" s="22" t="str">
        <f>IF(LEN('Contacts Data'!B802)&gt;0,'Contacts Data'!B802,"")</f>
        <v/>
      </c>
      <c r="V1363" s="22" t="str">
        <f>IF(LEN('Contacts Data'!C802)&gt;0,'Contacts Data'!C802,"")</f>
        <v/>
      </c>
      <c r="W1363" s="22" t="str">
        <f>CONCATENATE(U1363, " ", V1363, " ", 'Contacts Data'!$A802)</f>
        <v xml:space="preserve">  </v>
      </c>
      <c r="X1363" s="22" t="str">
        <f>CONCATENATE('Matter Data'!A795, " ", 'Matter Data'!B795, " ", "Client")</f>
        <v xml:space="preserve">  Client</v>
      </c>
      <c r="Y1363" s="19" t="str">
        <f t="shared" si="21"/>
        <v/>
      </c>
    </row>
    <row r="1364" spans="1:25" x14ac:dyDescent="0.25">
      <c r="A1364" s="18" t="str">
        <f>IF(LEN('Contacts Data'!A803)&gt;20,LEN('Contacts Data'!A803),"")</f>
        <v/>
      </c>
      <c r="B1364" s="18" t="str">
        <f>IF(LEN('Contacts Data'!B803)&gt;0, LEN('Contacts Data'!B803) + LEN('Contacts Data'!C803), "")</f>
        <v/>
      </c>
      <c r="C1364" s="18" t="str">
        <f>IF(LEN('Contacts Data'!E803)&gt;20,LEN('Contacts Data'!E803),"")</f>
        <v/>
      </c>
      <c r="D1364" s="18" t="str">
        <f>IF(LEN('Contacts Data'!F803)&gt;20,LEN('Contacts Data'!F803),"")</f>
        <v/>
      </c>
      <c r="E1364" s="18" t="str">
        <f>IF(LEN('Contacts Data'!G803)&gt;20,LEN('Contacts Data'!G803),"")</f>
        <v/>
      </c>
      <c r="F1364" s="18" t="str">
        <f>IF(LEN('Contacts Data'!H803)&gt;60,LEN('Contacts Data'!H803),"")</f>
        <v/>
      </c>
      <c r="G1364" s="18" t="str">
        <f>IF(LEN('Contacts Data'!I803)&gt;128,LEN('Contacts Data'!I803),"")</f>
        <v/>
      </c>
      <c r="H1364" s="18" t="str">
        <f>IF(LEN('Contacts Data'!J803)&gt;60,LEN('Contacts Data'!J803),"")</f>
        <v/>
      </c>
      <c r="I1364" s="18" t="str">
        <f>IF(LEN('Contacts Data'!K803)&gt;30,LEN('Contacts Data'!K803),"")</f>
        <v/>
      </c>
      <c r="J1364" s="18" t="str">
        <f>IF(LEN('Contacts Data'!L803)&gt;2,LEN('Contacts Data'!L803),"")</f>
        <v/>
      </c>
      <c r="K1364" s="18" t="str">
        <f>IF(LEN('Contacts Data'!M803)&gt;16,LEN('Contacts Data'!M803),"")</f>
        <v/>
      </c>
      <c r="L1364" s="18" t="str">
        <f>IF(LEN('Contacts Data'!D803)&gt;128,LEN('Contacts Data'!D803),"")</f>
        <v/>
      </c>
      <c r="M1364" s="18" t="str">
        <f>IF(LEN('Contacts Data'!O803)&gt;1024,LEN('Contacts Data'!O803),"")</f>
        <v/>
      </c>
      <c r="P1364" s="18" t="str">
        <f>IF(LEN('Matter Data'!A796)&gt;0,LEN('Matter Data'!A796)+LEN('Matter Data'!B796),"")</f>
        <v/>
      </c>
      <c r="Q1364" s="18" t="str">
        <f>IF(LEN('Matter Data'!C796)&gt;80,LEN('Matter Data'!C796),"")</f>
        <v/>
      </c>
      <c r="R1364" s="18" t="str">
        <f>IF(LEN('Matter Data'!H796)&gt;40,LEN('Matter Data'!H796),"")</f>
        <v/>
      </c>
      <c r="S1364" s="21" t="b">
        <f>IF(LEN('Matter Data'!C796)&gt;0,CONCATENATE('Matter Data'!A796,'Matter Data'!B796,'Matter Data'!C796))</f>
        <v>0</v>
      </c>
      <c r="T1364" s="21">
        <f>IF(LEN('Matter Data'!C796)&gt;0,COUNTIF($S$2:$S$5001,CONCATENATE('Matter Data'!A796,'Matter Data'!B796,'Matter Data'!C796)),0)</f>
        <v>0</v>
      </c>
      <c r="U1364" s="22" t="str">
        <f>IF(LEN('Contacts Data'!B803)&gt;0,'Contacts Data'!B803,"")</f>
        <v/>
      </c>
      <c r="V1364" s="22" t="str">
        <f>IF(LEN('Contacts Data'!C803)&gt;0,'Contacts Data'!C803,"")</f>
        <v/>
      </c>
      <c r="W1364" s="22" t="str">
        <f>CONCATENATE(U1364, " ", V1364, " ", 'Contacts Data'!$A803)</f>
        <v xml:space="preserve">  </v>
      </c>
      <c r="X1364" s="22" t="str">
        <f>CONCATENATE('Matter Data'!A796, " ", 'Matter Data'!B796, " ", "Client")</f>
        <v xml:space="preserve">  Client</v>
      </c>
      <c r="Y1364" s="19" t="str">
        <f t="shared" si="21"/>
        <v/>
      </c>
    </row>
    <row r="1365" spans="1:25" x14ac:dyDescent="0.25">
      <c r="A1365" s="18" t="str">
        <f>IF(LEN('Contacts Data'!A804)&gt;20,LEN('Contacts Data'!A804),"")</f>
        <v/>
      </c>
      <c r="B1365" s="18" t="str">
        <f>IF(LEN('Contacts Data'!B804)&gt;0, LEN('Contacts Data'!B804) + LEN('Contacts Data'!C804), "")</f>
        <v/>
      </c>
      <c r="C1365" s="18" t="str">
        <f>IF(LEN('Contacts Data'!E804)&gt;20,LEN('Contacts Data'!E804),"")</f>
        <v/>
      </c>
      <c r="D1365" s="18" t="str">
        <f>IF(LEN('Contacts Data'!F804)&gt;20,LEN('Contacts Data'!F804),"")</f>
        <v/>
      </c>
      <c r="E1365" s="18" t="str">
        <f>IF(LEN('Contacts Data'!G804)&gt;20,LEN('Contacts Data'!G804),"")</f>
        <v/>
      </c>
      <c r="F1365" s="18" t="str">
        <f>IF(LEN('Contacts Data'!H804)&gt;60,LEN('Contacts Data'!H804),"")</f>
        <v/>
      </c>
      <c r="G1365" s="18" t="str">
        <f>IF(LEN('Contacts Data'!I804)&gt;128,LEN('Contacts Data'!I804),"")</f>
        <v/>
      </c>
      <c r="H1365" s="18" t="str">
        <f>IF(LEN('Contacts Data'!J804)&gt;60,LEN('Contacts Data'!J804),"")</f>
        <v/>
      </c>
      <c r="I1365" s="18" t="str">
        <f>IF(LEN('Contacts Data'!K804)&gt;30,LEN('Contacts Data'!K804),"")</f>
        <v/>
      </c>
      <c r="J1365" s="18" t="str">
        <f>IF(LEN('Contacts Data'!L804)&gt;2,LEN('Contacts Data'!L804),"")</f>
        <v/>
      </c>
      <c r="K1365" s="18" t="str">
        <f>IF(LEN('Contacts Data'!M804)&gt;16,LEN('Contacts Data'!M804),"")</f>
        <v/>
      </c>
      <c r="L1365" s="18" t="str">
        <f>IF(LEN('Contacts Data'!D804)&gt;128,LEN('Contacts Data'!D804),"")</f>
        <v/>
      </c>
      <c r="M1365" s="18" t="str">
        <f>IF(LEN('Contacts Data'!O804)&gt;1024,LEN('Contacts Data'!O804),"")</f>
        <v/>
      </c>
      <c r="P1365" s="18" t="str">
        <f>IF(LEN('Matter Data'!A797)&gt;0,LEN('Matter Data'!A797)+LEN('Matter Data'!B797),"")</f>
        <v/>
      </c>
      <c r="Q1365" s="18" t="str">
        <f>IF(LEN('Matter Data'!C797)&gt;80,LEN('Matter Data'!C797),"")</f>
        <v/>
      </c>
      <c r="R1365" s="18" t="str">
        <f>IF(LEN('Matter Data'!H797)&gt;40,LEN('Matter Data'!H797),"")</f>
        <v/>
      </c>
      <c r="S1365" s="21" t="b">
        <f>IF(LEN('Matter Data'!C797)&gt;0,CONCATENATE('Matter Data'!A797,'Matter Data'!B797,'Matter Data'!C797))</f>
        <v>0</v>
      </c>
      <c r="T1365" s="21">
        <f>IF(LEN('Matter Data'!C797)&gt;0,COUNTIF($S$2:$S$5001,CONCATENATE('Matter Data'!A797,'Matter Data'!B797,'Matter Data'!C797)),0)</f>
        <v>0</v>
      </c>
      <c r="U1365" s="22" t="str">
        <f>IF(LEN('Contacts Data'!B804)&gt;0,'Contacts Data'!B804,"")</f>
        <v/>
      </c>
      <c r="V1365" s="22" t="str">
        <f>IF(LEN('Contacts Data'!C804)&gt;0,'Contacts Data'!C804,"")</f>
        <v/>
      </c>
      <c r="W1365" s="22" t="str">
        <f>CONCATENATE(U1365, " ", V1365, " ", 'Contacts Data'!$A804)</f>
        <v xml:space="preserve">  </v>
      </c>
      <c r="X1365" s="22" t="str">
        <f>CONCATENATE('Matter Data'!A797, " ", 'Matter Data'!B797, " ", "Client")</f>
        <v xml:space="preserve">  Client</v>
      </c>
      <c r="Y1365" s="19" t="str">
        <f t="shared" si="21"/>
        <v/>
      </c>
    </row>
    <row r="1366" spans="1:25" x14ac:dyDescent="0.25">
      <c r="A1366" s="18" t="str">
        <f>IF(LEN('Contacts Data'!A805)&gt;20,LEN('Contacts Data'!A805),"")</f>
        <v/>
      </c>
      <c r="B1366" s="18" t="str">
        <f>IF(LEN('Contacts Data'!B805)&gt;0, LEN('Contacts Data'!B805) + LEN('Contacts Data'!C805), "")</f>
        <v/>
      </c>
      <c r="C1366" s="18" t="str">
        <f>IF(LEN('Contacts Data'!E805)&gt;20,LEN('Contacts Data'!E805),"")</f>
        <v/>
      </c>
      <c r="D1366" s="18" t="str">
        <f>IF(LEN('Contacts Data'!F805)&gt;20,LEN('Contacts Data'!F805),"")</f>
        <v/>
      </c>
      <c r="E1366" s="18" t="str">
        <f>IF(LEN('Contacts Data'!G805)&gt;20,LEN('Contacts Data'!G805),"")</f>
        <v/>
      </c>
      <c r="F1366" s="18" t="str">
        <f>IF(LEN('Contacts Data'!H805)&gt;60,LEN('Contacts Data'!H805),"")</f>
        <v/>
      </c>
      <c r="G1366" s="18" t="str">
        <f>IF(LEN('Contacts Data'!I805)&gt;128,LEN('Contacts Data'!I805),"")</f>
        <v/>
      </c>
      <c r="H1366" s="18" t="str">
        <f>IF(LEN('Contacts Data'!J805)&gt;60,LEN('Contacts Data'!J805),"")</f>
        <v/>
      </c>
      <c r="I1366" s="18" t="str">
        <f>IF(LEN('Contacts Data'!K805)&gt;30,LEN('Contacts Data'!K805),"")</f>
        <v/>
      </c>
      <c r="J1366" s="18" t="str">
        <f>IF(LEN('Contacts Data'!L805)&gt;2,LEN('Contacts Data'!L805),"")</f>
        <v/>
      </c>
      <c r="K1366" s="18" t="str">
        <f>IF(LEN('Contacts Data'!M805)&gt;16,LEN('Contacts Data'!M805),"")</f>
        <v/>
      </c>
      <c r="L1366" s="18" t="str">
        <f>IF(LEN('Contacts Data'!D805)&gt;128,LEN('Contacts Data'!D805),"")</f>
        <v/>
      </c>
      <c r="M1366" s="18" t="str">
        <f>IF(LEN('Contacts Data'!O805)&gt;1024,LEN('Contacts Data'!O805),"")</f>
        <v/>
      </c>
      <c r="P1366" s="18" t="str">
        <f>IF(LEN('Matter Data'!A798)&gt;0,LEN('Matter Data'!A798)+LEN('Matter Data'!B798),"")</f>
        <v/>
      </c>
      <c r="Q1366" s="18" t="str">
        <f>IF(LEN('Matter Data'!C798)&gt;80,LEN('Matter Data'!C798),"")</f>
        <v/>
      </c>
      <c r="R1366" s="18" t="str">
        <f>IF(LEN('Matter Data'!H798)&gt;40,LEN('Matter Data'!H798),"")</f>
        <v/>
      </c>
      <c r="S1366" s="21" t="b">
        <f>IF(LEN('Matter Data'!C798)&gt;0,CONCATENATE('Matter Data'!A798,'Matter Data'!B798,'Matter Data'!C798))</f>
        <v>0</v>
      </c>
      <c r="T1366" s="21">
        <f>IF(LEN('Matter Data'!C798)&gt;0,COUNTIF($S$2:$S$5001,CONCATENATE('Matter Data'!A798,'Matter Data'!B798,'Matter Data'!C798)),0)</f>
        <v>0</v>
      </c>
      <c r="U1366" s="22" t="str">
        <f>IF(LEN('Contacts Data'!B805)&gt;0,'Contacts Data'!B805,"")</f>
        <v/>
      </c>
      <c r="V1366" s="22" t="str">
        <f>IF(LEN('Contacts Data'!C805)&gt;0,'Contacts Data'!C805,"")</f>
        <v/>
      </c>
      <c r="W1366" s="22" t="str">
        <f>CONCATENATE(U1366, " ", V1366, " ", 'Contacts Data'!$A805)</f>
        <v xml:space="preserve">  </v>
      </c>
      <c r="X1366" s="22" t="str">
        <f>CONCATENATE('Matter Data'!A798, " ", 'Matter Data'!B798, " ", "Client")</f>
        <v xml:space="preserve">  Client</v>
      </c>
      <c r="Y1366" s="19" t="str">
        <f t="shared" si="21"/>
        <v/>
      </c>
    </row>
    <row r="1367" spans="1:25" x14ac:dyDescent="0.25">
      <c r="A1367" s="18" t="str">
        <f>IF(LEN('Contacts Data'!A806)&gt;20,LEN('Contacts Data'!A806),"")</f>
        <v/>
      </c>
      <c r="B1367" s="18" t="str">
        <f>IF(LEN('Contacts Data'!B806)&gt;0, LEN('Contacts Data'!B806) + LEN('Contacts Data'!C806), "")</f>
        <v/>
      </c>
      <c r="C1367" s="18" t="str">
        <f>IF(LEN('Contacts Data'!E806)&gt;20,LEN('Contacts Data'!E806),"")</f>
        <v/>
      </c>
      <c r="D1367" s="18" t="str">
        <f>IF(LEN('Contacts Data'!F806)&gt;20,LEN('Contacts Data'!F806),"")</f>
        <v/>
      </c>
      <c r="E1367" s="18" t="str">
        <f>IF(LEN('Contacts Data'!G806)&gt;20,LEN('Contacts Data'!G806),"")</f>
        <v/>
      </c>
      <c r="F1367" s="18" t="str">
        <f>IF(LEN('Contacts Data'!H806)&gt;60,LEN('Contacts Data'!H806),"")</f>
        <v/>
      </c>
      <c r="G1367" s="18" t="str">
        <f>IF(LEN('Contacts Data'!I806)&gt;128,LEN('Contacts Data'!I806),"")</f>
        <v/>
      </c>
      <c r="H1367" s="18" t="str">
        <f>IF(LEN('Contacts Data'!J806)&gt;60,LEN('Contacts Data'!J806),"")</f>
        <v/>
      </c>
      <c r="I1367" s="18" t="str">
        <f>IF(LEN('Contacts Data'!K806)&gt;30,LEN('Contacts Data'!K806),"")</f>
        <v/>
      </c>
      <c r="J1367" s="18" t="str">
        <f>IF(LEN('Contacts Data'!L806)&gt;2,LEN('Contacts Data'!L806),"")</f>
        <v/>
      </c>
      <c r="K1367" s="18" t="str">
        <f>IF(LEN('Contacts Data'!M806)&gt;16,LEN('Contacts Data'!M806),"")</f>
        <v/>
      </c>
      <c r="L1367" s="18" t="str">
        <f>IF(LEN('Contacts Data'!D806)&gt;128,LEN('Contacts Data'!D806),"")</f>
        <v/>
      </c>
      <c r="M1367" s="18" t="str">
        <f>IF(LEN('Contacts Data'!O806)&gt;1024,LEN('Contacts Data'!O806),"")</f>
        <v/>
      </c>
      <c r="P1367" s="18" t="str">
        <f>IF(LEN('Matter Data'!A799)&gt;0,LEN('Matter Data'!A799)+LEN('Matter Data'!B799),"")</f>
        <v/>
      </c>
      <c r="Q1367" s="18" t="str">
        <f>IF(LEN('Matter Data'!C799)&gt;80,LEN('Matter Data'!C799),"")</f>
        <v/>
      </c>
      <c r="R1367" s="18" t="str">
        <f>IF(LEN('Matter Data'!H799)&gt;40,LEN('Matter Data'!H799),"")</f>
        <v/>
      </c>
      <c r="S1367" s="21" t="b">
        <f>IF(LEN('Matter Data'!C799)&gt;0,CONCATENATE('Matter Data'!A799,'Matter Data'!B799,'Matter Data'!C799))</f>
        <v>0</v>
      </c>
      <c r="T1367" s="21">
        <f>IF(LEN('Matter Data'!C799)&gt;0,COUNTIF($S$2:$S$5001,CONCATENATE('Matter Data'!A799,'Matter Data'!B799,'Matter Data'!C799)),0)</f>
        <v>0</v>
      </c>
      <c r="U1367" s="22" t="str">
        <f>IF(LEN('Contacts Data'!B806)&gt;0,'Contacts Data'!B806,"")</f>
        <v/>
      </c>
      <c r="V1367" s="22" t="str">
        <f>IF(LEN('Contacts Data'!C806)&gt;0,'Contacts Data'!C806,"")</f>
        <v/>
      </c>
      <c r="W1367" s="22" t="str">
        <f>CONCATENATE(U1367, " ", V1367, " ", 'Contacts Data'!$A806)</f>
        <v xml:space="preserve">  </v>
      </c>
      <c r="X1367" s="22" t="str">
        <f>CONCATENATE('Matter Data'!A799, " ", 'Matter Data'!B799, " ", "Client")</f>
        <v xml:space="preserve">  Client</v>
      </c>
      <c r="Y1367" s="19" t="str">
        <f t="shared" si="21"/>
        <v/>
      </c>
    </row>
    <row r="1368" spans="1:25" x14ac:dyDescent="0.25">
      <c r="A1368" s="18" t="str">
        <f>IF(LEN('Contacts Data'!A807)&gt;20,LEN('Contacts Data'!A807),"")</f>
        <v/>
      </c>
      <c r="B1368" s="18" t="str">
        <f>IF(LEN('Contacts Data'!B807)&gt;0, LEN('Contacts Data'!B807) + LEN('Contacts Data'!C807), "")</f>
        <v/>
      </c>
      <c r="C1368" s="18" t="str">
        <f>IF(LEN('Contacts Data'!E807)&gt;20,LEN('Contacts Data'!E807),"")</f>
        <v/>
      </c>
      <c r="D1368" s="18" t="str">
        <f>IF(LEN('Contacts Data'!F807)&gt;20,LEN('Contacts Data'!F807),"")</f>
        <v/>
      </c>
      <c r="E1368" s="18" t="str">
        <f>IF(LEN('Contacts Data'!G807)&gt;20,LEN('Contacts Data'!G807),"")</f>
        <v/>
      </c>
      <c r="F1368" s="18" t="str">
        <f>IF(LEN('Contacts Data'!H807)&gt;60,LEN('Contacts Data'!H807),"")</f>
        <v/>
      </c>
      <c r="G1368" s="18" t="str">
        <f>IF(LEN('Contacts Data'!I807)&gt;128,LEN('Contacts Data'!I807),"")</f>
        <v/>
      </c>
      <c r="H1368" s="18" t="str">
        <f>IF(LEN('Contacts Data'!J807)&gt;60,LEN('Contacts Data'!J807),"")</f>
        <v/>
      </c>
      <c r="I1368" s="18" t="str">
        <f>IF(LEN('Contacts Data'!K807)&gt;30,LEN('Contacts Data'!K807),"")</f>
        <v/>
      </c>
      <c r="J1368" s="18" t="str">
        <f>IF(LEN('Contacts Data'!L807)&gt;2,LEN('Contacts Data'!L807),"")</f>
        <v/>
      </c>
      <c r="K1368" s="18" t="str">
        <f>IF(LEN('Contacts Data'!M807)&gt;16,LEN('Contacts Data'!M807),"")</f>
        <v/>
      </c>
      <c r="L1368" s="18" t="str">
        <f>IF(LEN('Contacts Data'!D807)&gt;128,LEN('Contacts Data'!D807),"")</f>
        <v/>
      </c>
      <c r="M1368" s="18" t="str">
        <f>IF(LEN('Contacts Data'!O807)&gt;1024,LEN('Contacts Data'!O807),"")</f>
        <v/>
      </c>
      <c r="P1368" s="18" t="str">
        <f>IF(LEN('Matter Data'!A800)&gt;0,LEN('Matter Data'!A800)+LEN('Matter Data'!B800),"")</f>
        <v/>
      </c>
      <c r="Q1368" s="18" t="str">
        <f>IF(LEN('Matter Data'!C800)&gt;80,LEN('Matter Data'!C800),"")</f>
        <v/>
      </c>
      <c r="R1368" s="18" t="str">
        <f>IF(LEN('Matter Data'!H800)&gt;40,LEN('Matter Data'!H800),"")</f>
        <v/>
      </c>
      <c r="S1368" s="21" t="b">
        <f>IF(LEN('Matter Data'!C800)&gt;0,CONCATENATE('Matter Data'!A800,'Matter Data'!B800,'Matter Data'!C800))</f>
        <v>0</v>
      </c>
      <c r="T1368" s="21">
        <f>IF(LEN('Matter Data'!C800)&gt;0,COUNTIF($S$2:$S$5001,CONCATENATE('Matter Data'!A800,'Matter Data'!B800,'Matter Data'!C800)),0)</f>
        <v>0</v>
      </c>
      <c r="U1368" s="22" t="str">
        <f>IF(LEN('Contacts Data'!B807)&gt;0,'Contacts Data'!B807,"")</f>
        <v/>
      </c>
      <c r="V1368" s="22" t="str">
        <f>IF(LEN('Contacts Data'!C807)&gt;0,'Contacts Data'!C807,"")</f>
        <v/>
      </c>
      <c r="W1368" s="22" t="str">
        <f>CONCATENATE(U1368, " ", V1368, " ", 'Contacts Data'!$A807)</f>
        <v xml:space="preserve">  </v>
      </c>
      <c r="X1368" s="22" t="str">
        <f>CONCATENATE('Matter Data'!A800, " ", 'Matter Data'!B800, " ", "Client")</f>
        <v xml:space="preserve">  Client</v>
      </c>
      <c r="Y1368" s="19" t="str">
        <f t="shared" si="21"/>
        <v/>
      </c>
    </row>
    <row r="1369" spans="1:25" x14ac:dyDescent="0.25">
      <c r="A1369" s="18" t="str">
        <f>IF(LEN('Contacts Data'!A808)&gt;20,LEN('Contacts Data'!A808),"")</f>
        <v/>
      </c>
      <c r="B1369" s="18" t="str">
        <f>IF(LEN('Contacts Data'!B808)&gt;0, LEN('Contacts Data'!B808) + LEN('Contacts Data'!C808), "")</f>
        <v/>
      </c>
      <c r="C1369" s="18" t="str">
        <f>IF(LEN('Contacts Data'!E808)&gt;20,LEN('Contacts Data'!E808),"")</f>
        <v/>
      </c>
      <c r="D1369" s="18" t="str">
        <f>IF(LEN('Contacts Data'!F808)&gt;20,LEN('Contacts Data'!F808),"")</f>
        <v/>
      </c>
      <c r="E1369" s="18" t="str">
        <f>IF(LEN('Contacts Data'!G808)&gt;20,LEN('Contacts Data'!G808),"")</f>
        <v/>
      </c>
      <c r="F1369" s="18" t="str">
        <f>IF(LEN('Contacts Data'!H808)&gt;60,LEN('Contacts Data'!H808),"")</f>
        <v/>
      </c>
      <c r="G1369" s="18" t="str">
        <f>IF(LEN('Contacts Data'!I808)&gt;128,LEN('Contacts Data'!I808),"")</f>
        <v/>
      </c>
      <c r="H1369" s="18" t="str">
        <f>IF(LEN('Contacts Data'!J808)&gt;60,LEN('Contacts Data'!J808),"")</f>
        <v/>
      </c>
      <c r="I1369" s="18" t="str">
        <f>IF(LEN('Contacts Data'!K808)&gt;30,LEN('Contacts Data'!K808),"")</f>
        <v/>
      </c>
      <c r="J1369" s="18" t="str">
        <f>IF(LEN('Contacts Data'!L808)&gt;2,LEN('Contacts Data'!L808),"")</f>
        <v/>
      </c>
      <c r="K1369" s="18" t="str">
        <f>IF(LEN('Contacts Data'!M808)&gt;16,LEN('Contacts Data'!M808),"")</f>
        <v/>
      </c>
      <c r="L1369" s="18" t="str">
        <f>IF(LEN('Contacts Data'!D808)&gt;128,LEN('Contacts Data'!D808),"")</f>
        <v/>
      </c>
      <c r="M1369" s="18" t="str">
        <f>IF(LEN('Contacts Data'!O808)&gt;1024,LEN('Contacts Data'!O808),"")</f>
        <v/>
      </c>
      <c r="P1369" s="18" t="str">
        <f>IF(LEN('Matter Data'!A801)&gt;0,LEN('Matter Data'!A801)+LEN('Matter Data'!B801),"")</f>
        <v/>
      </c>
      <c r="Q1369" s="18" t="str">
        <f>IF(LEN('Matter Data'!C801)&gt;80,LEN('Matter Data'!C801),"")</f>
        <v/>
      </c>
      <c r="R1369" s="18" t="str">
        <f>IF(LEN('Matter Data'!H801)&gt;40,LEN('Matter Data'!H801),"")</f>
        <v/>
      </c>
      <c r="S1369" s="21" t="b">
        <f>IF(LEN('Matter Data'!C801)&gt;0,CONCATENATE('Matter Data'!A801,'Matter Data'!B801,'Matter Data'!C801))</f>
        <v>0</v>
      </c>
      <c r="T1369" s="21">
        <f>IF(LEN('Matter Data'!C801)&gt;0,COUNTIF($S$2:$S$5001,CONCATENATE('Matter Data'!A801,'Matter Data'!B801,'Matter Data'!C801)),0)</f>
        <v>0</v>
      </c>
      <c r="U1369" s="22" t="str">
        <f>IF(LEN('Contacts Data'!B808)&gt;0,'Contacts Data'!B808,"")</f>
        <v/>
      </c>
      <c r="V1369" s="22" t="str">
        <f>IF(LEN('Contacts Data'!C808)&gt;0,'Contacts Data'!C808,"")</f>
        <v/>
      </c>
      <c r="W1369" s="22" t="str">
        <f>CONCATENATE(U1369, " ", V1369, " ", 'Contacts Data'!$A808)</f>
        <v xml:space="preserve">  </v>
      </c>
      <c r="X1369" s="22" t="str">
        <f>CONCATENATE('Matter Data'!A801, " ", 'Matter Data'!B801, " ", "Client")</f>
        <v xml:space="preserve">  Client</v>
      </c>
      <c r="Y1369" s="19" t="str">
        <f t="shared" si="21"/>
        <v/>
      </c>
    </row>
    <row r="1370" spans="1:25" x14ac:dyDescent="0.25">
      <c r="A1370" s="18" t="str">
        <f>IF(LEN('Contacts Data'!A809)&gt;20,LEN('Contacts Data'!A809),"")</f>
        <v/>
      </c>
      <c r="B1370" s="18" t="str">
        <f>IF(LEN('Contacts Data'!B809)&gt;0, LEN('Contacts Data'!B809) + LEN('Contacts Data'!C809), "")</f>
        <v/>
      </c>
      <c r="C1370" s="18" t="str">
        <f>IF(LEN('Contacts Data'!E809)&gt;20,LEN('Contacts Data'!E809),"")</f>
        <v/>
      </c>
      <c r="D1370" s="18" t="str">
        <f>IF(LEN('Contacts Data'!F809)&gt;20,LEN('Contacts Data'!F809),"")</f>
        <v/>
      </c>
      <c r="E1370" s="18" t="str">
        <f>IF(LEN('Contacts Data'!G809)&gt;20,LEN('Contacts Data'!G809),"")</f>
        <v/>
      </c>
      <c r="F1370" s="18" t="str">
        <f>IF(LEN('Contacts Data'!H809)&gt;60,LEN('Contacts Data'!H809),"")</f>
        <v/>
      </c>
      <c r="G1370" s="18" t="str">
        <f>IF(LEN('Contacts Data'!I809)&gt;128,LEN('Contacts Data'!I809),"")</f>
        <v/>
      </c>
      <c r="H1370" s="18" t="str">
        <f>IF(LEN('Contacts Data'!J809)&gt;60,LEN('Contacts Data'!J809),"")</f>
        <v/>
      </c>
      <c r="I1370" s="18" t="str">
        <f>IF(LEN('Contacts Data'!K809)&gt;30,LEN('Contacts Data'!K809),"")</f>
        <v/>
      </c>
      <c r="J1370" s="18" t="str">
        <f>IF(LEN('Contacts Data'!L809)&gt;2,LEN('Contacts Data'!L809),"")</f>
        <v/>
      </c>
      <c r="K1370" s="18" t="str">
        <f>IF(LEN('Contacts Data'!M809)&gt;16,LEN('Contacts Data'!M809),"")</f>
        <v/>
      </c>
      <c r="L1370" s="18" t="str">
        <f>IF(LEN('Contacts Data'!D809)&gt;128,LEN('Contacts Data'!D809),"")</f>
        <v/>
      </c>
      <c r="M1370" s="18" t="str">
        <f>IF(LEN('Contacts Data'!O809)&gt;1024,LEN('Contacts Data'!O809),"")</f>
        <v/>
      </c>
      <c r="P1370" s="18" t="str">
        <f>IF(LEN('Matter Data'!A802)&gt;0,LEN('Matter Data'!A802)+LEN('Matter Data'!B802),"")</f>
        <v/>
      </c>
      <c r="Q1370" s="18" t="str">
        <f>IF(LEN('Matter Data'!C802)&gt;80,LEN('Matter Data'!C802),"")</f>
        <v/>
      </c>
      <c r="R1370" s="18" t="str">
        <f>IF(LEN('Matter Data'!H802)&gt;40,LEN('Matter Data'!H802),"")</f>
        <v/>
      </c>
      <c r="S1370" s="21" t="b">
        <f>IF(LEN('Matter Data'!C802)&gt;0,CONCATENATE('Matter Data'!A802,'Matter Data'!B802,'Matter Data'!C802))</f>
        <v>0</v>
      </c>
      <c r="T1370" s="21">
        <f>IF(LEN('Matter Data'!C802)&gt;0,COUNTIF($S$2:$S$5001,CONCATENATE('Matter Data'!A802,'Matter Data'!B802,'Matter Data'!C802)),0)</f>
        <v>0</v>
      </c>
      <c r="U1370" s="22" t="str">
        <f>IF(LEN('Contacts Data'!B809)&gt;0,'Contacts Data'!B809,"")</f>
        <v/>
      </c>
      <c r="V1370" s="22" t="str">
        <f>IF(LEN('Contacts Data'!C809)&gt;0,'Contacts Data'!C809,"")</f>
        <v/>
      </c>
      <c r="W1370" s="22" t="str">
        <f>CONCATENATE(U1370, " ", V1370, " ", 'Contacts Data'!$A809)</f>
        <v xml:space="preserve">  </v>
      </c>
      <c r="X1370" s="22" t="str">
        <f>CONCATENATE('Matter Data'!A802, " ", 'Matter Data'!B802, " ", "Client")</f>
        <v xml:space="preserve">  Client</v>
      </c>
      <c r="Y1370" s="19" t="str">
        <f t="shared" si="21"/>
        <v/>
      </c>
    </row>
    <row r="1371" spans="1:25" x14ac:dyDescent="0.25">
      <c r="A1371" s="18" t="str">
        <f>IF(LEN('Contacts Data'!A810)&gt;20,LEN('Contacts Data'!A810),"")</f>
        <v/>
      </c>
      <c r="B1371" s="18" t="str">
        <f>IF(LEN('Contacts Data'!B810)&gt;0, LEN('Contacts Data'!B810) + LEN('Contacts Data'!C810), "")</f>
        <v/>
      </c>
      <c r="C1371" s="18" t="str">
        <f>IF(LEN('Contacts Data'!E810)&gt;20,LEN('Contacts Data'!E810),"")</f>
        <v/>
      </c>
      <c r="D1371" s="18" t="str">
        <f>IF(LEN('Contacts Data'!F810)&gt;20,LEN('Contacts Data'!F810),"")</f>
        <v/>
      </c>
      <c r="E1371" s="18" t="str">
        <f>IF(LEN('Contacts Data'!G810)&gt;20,LEN('Contacts Data'!G810),"")</f>
        <v/>
      </c>
      <c r="F1371" s="18" t="str">
        <f>IF(LEN('Contacts Data'!H810)&gt;60,LEN('Contacts Data'!H810),"")</f>
        <v/>
      </c>
      <c r="G1371" s="18" t="str">
        <f>IF(LEN('Contacts Data'!I810)&gt;128,LEN('Contacts Data'!I810),"")</f>
        <v/>
      </c>
      <c r="H1371" s="18" t="str">
        <f>IF(LEN('Contacts Data'!J810)&gt;60,LEN('Contacts Data'!J810),"")</f>
        <v/>
      </c>
      <c r="I1371" s="18" t="str">
        <f>IF(LEN('Contacts Data'!K810)&gt;30,LEN('Contacts Data'!K810),"")</f>
        <v/>
      </c>
      <c r="J1371" s="18" t="str">
        <f>IF(LEN('Contacts Data'!L810)&gt;2,LEN('Contacts Data'!L810),"")</f>
        <v/>
      </c>
      <c r="K1371" s="18" t="str">
        <f>IF(LEN('Contacts Data'!M810)&gt;16,LEN('Contacts Data'!M810),"")</f>
        <v/>
      </c>
      <c r="L1371" s="18" t="str">
        <f>IF(LEN('Contacts Data'!D810)&gt;128,LEN('Contacts Data'!D810),"")</f>
        <v/>
      </c>
      <c r="M1371" s="18" t="str">
        <f>IF(LEN('Contacts Data'!O810)&gt;1024,LEN('Contacts Data'!O810),"")</f>
        <v/>
      </c>
      <c r="P1371" s="18" t="str">
        <f>IF(LEN('Matter Data'!A803)&gt;0,LEN('Matter Data'!A803)+LEN('Matter Data'!B803),"")</f>
        <v/>
      </c>
      <c r="Q1371" s="18" t="str">
        <f>IF(LEN('Matter Data'!C803)&gt;80,LEN('Matter Data'!C803),"")</f>
        <v/>
      </c>
      <c r="R1371" s="18" t="str">
        <f>IF(LEN('Matter Data'!H803)&gt;40,LEN('Matter Data'!H803),"")</f>
        <v/>
      </c>
      <c r="S1371" s="21" t="b">
        <f>IF(LEN('Matter Data'!C803)&gt;0,CONCATENATE('Matter Data'!A803,'Matter Data'!B803,'Matter Data'!C803))</f>
        <v>0</v>
      </c>
      <c r="T1371" s="21">
        <f>IF(LEN('Matter Data'!C803)&gt;0,COUNTIF($S$2:$S$5001,CONCATENATE('Matter Data'!A803,'Matter Data'!B803,'Matter Data'!C803)),0)</f>
        <v>0</v>
      </c>
      <c r="U1371" s="22" t="str">
        <f>IF(LEN('Contacts Data'!B810)&gt;0,'Contacts Data'!B810,"")</f>
        <v/>
      </c>
      <c r="V1371" s="22" t="str">
        <f>IF(LEN('Contacts Data'!C810)&gt;0,'Contacts Data'!C810,"")</f>
        <v/>
      </c>
      <c r="W1371" s="22" t="str">
        <f>CONCATENATE(U1371, " ", V1371, " ", 'Contacts Data'!$A810)</f>
        <v xml:space="preserve">  </v>
      </c>
      <c r="X1371" s="22" t="str">
        <f>CONCATENATE('Matter Data'!A803, " ", 'Matter Data'!B803, " ", "Client")</f>
        <v xml:space="preserve">  Client</v>
      </c>
      <c r="Y1371" s="19" t="str">
        <f t="shared" si="21"/>
        <v/>
      </c>
    </row>
    <row r="1372" spans="1:25" x14ac:dyDescent="0.25">
      <c r="A1372" s="18" t="str">
        <f>IF(LEN('Contacts Data'!A811)&gt;20,LEN('Contacts Data'!A811),"")</f>
        <v/>
      </c>
      <c r="B1372" s="18" t="str">
        <f>IF(LEN('Contacts Data'!B811)&gt;0, LEN('Contacts Data'!B811) + LEN('Contacts Data'!C811), "")</f>
        <v/>
      </c>
      <c r="C1372" s="18" t="str">
        <f>IF(LEN('Contacts Data'!E811)&gt;20,LEN('Contacts Data'!E811),"")</f>
        <v/>
      </c>
      <c r="D1372" s="18" t="str">
        <f>IF(LEN('Contacts Data'!F811)&gt;20,LEN('Contacts Data'!F811),"")</f>
        <v/>
      </c>
      <c r="E1372" s="18" t="str">
        <f>IF(LEN('Contacts Data'!G811)&gt;20,LEN('Contacts Data'!G811),"")</f>
        <v/>
      </c>
      <c r="F1372" s="18" t="str">
        <f>IF(LEN('Contacts Data'!H811)&gt;60,LEN('Contacts Data'!H811),"")</f>
        <v/>
      </c>
      <c r="G1372" s="18" t="str">
        <f>IF(LEN('Contacts Data'!I811)&gt;128,LEN('Contacts Data'!I811),"")</f>
        <v/>
      </c>
      <c r="H1372" s="18" t="str">
        <f>IF(LEN('Contacts Data'!J811)&gt;60,LEN('Contacts Data'!J811),"")</f>
        <v/>
      </c>
      <c r="I1372" s="18" t="str">
        <f>IF(LEN('Contacts Data'!K811)&gt;30,LEN('Contacts Data'!K811),"")</f>
        <v/>
      </c>
      <c r="J1372" s="18" t="str">
        <f>IF(LEN('Contacts Data'!L811)&gt;2,LEN('Contacts Data'!L811),"")</f>
        <v/>
      </c>
      <c r="K1372" s="18" t="str">
        <f>IF(LEN('Contacts Data'!M811)&gt;16,LEN('Contacts Data'!M811),"")</f>
        <v/>
      </c>
      <c r="L1372" s="18" t="str">
        <f>IF(LEN('Contacts Data'!D811)&gt;128,LEN('Contacts Data'!D811),"")</f>
        <v/>
      </c>
      <c r="M1372" s="18" t="str">
        <f>IF(LEN('Contacts Data'!O811)&gt;1024,LEN('Contacts Data'!O811),"")</f>
        <v/>
      </c>
      <c r="P1372" s="18" t="str">
        <f>IF(LEN('Matter Data'!A804)&gt;0,LEN('Matter Data'!A804)+LEN('Matter Data'!B804),"")</f>
        <v/>
      </c>
      <c r="Q1372" s="18" t="str">
        <f>IF(LEN('Matter Data'!C804)&gt;80,LEN('Matter Data'!C804),"")</f>
        <v/>
      </c>
      <c r="R1372" s="18" t="str">
        <f>IF(LEN('Matter Data'!H804)&gt;40,LEN('Matter Data'!H804),"")</f>
        <v/>
      </c>
      <c r="S1372" s="21" t="b">
        <f>IF(LEN('Matter Data'!C804)&gt;0,CONCATENATE('Matter Data'!A804,'Matter Data'!B804,'Matter Data'!C804))</f>
        <v>0</v>
      </c>
      <c r="T1372" s="21">
        <f>IF(LEN('Matter Data'!C804)&gt;0,COUNTIF($S$2:$S$5001,CONCATENATE('Matter Data'!A804,'Matter Data'!B804,'Matter Data'!C804)),0)</f>
        <v>0</v>
      </c>
      <c r="U1372" s="22" t="str">
        <f>IF(LEN('Contacts Data'!B811)&gt;0,'Contacts Data'!B811,"")</f>
        <v/>
      </c>
      <c r="V1372" s="22" t="str">
        <f>IF(LEN('Contacts Data'!C811)&gt;0,'Contacts Data'!C811,"")</f>
        <v/>
      </c>
      <c r="W1372" s="22" t="str">
        <f>CONCATENATE(U1372, " ", V1372, " ", 'Contacts Data'!$A811)</f>
        <v xml:space="preserve">  </v>
      </c>
      <c r="X1372" s="22" t="str">
        <f>CONCATENATE('Matter Data'!A804, " ", 'Matter Data'!B804, " ", "Client")</f>
        <v xml:space="preserve">  Client</v>
      </c>
      <c r="Y1372" s="19" t="str">
        <f t="shared" si="21"/>
        <v/>
      </c>
    </row>
    <row r="1373" spans="1:25" x14ac:dyDescent="0.25">
      <c r="A1373" s="18" t="str">
        <f>IF(LEN('Contacts Data'!A812)&gt;20,LEN('Contacts Data'!A812),"")</f>
        <v/>
      </c>
      <c r="B1373" s="18" t="str">
        <f>IF(LEN('Contacts Data'!B812)&gt;0, LEN('Contacts Data'!B812) + LEN('Contacts Data'!C812), "")</f>
        <v/>
      </c>
      <c r="C1373" s="18" t="str">
        <f>IF(LEN('Contacts Data'!E812)&gt;20,LEN('Contacts Data'!E812),"")</f>
        <v/>
      </c>
      <c r="D1373" s="18" t="str">
        <f>IF(LEN('Contacts Data'!F812)&gt;20,LEN('Contacts Data'!F812),"")</f>
        <v/>
      </c>
      <c r="E1373" s="18" t="str">
        <f>IF(LEN('Contacts Data'!G812)&gt;20,LEN('Contacts Data'!G812),"")</f>
        <v/>
      </c>
      <c r="F1373" s="18" t="str">
        <f>IF(LEN('Contacts Data'!H812)&gt;60,LEN('Contacts Data'!H812),"")</f>
        <v/>
      </c>
      <c r="G1373" s="18" t="str">
        <f>IF(LEN('Contacts Data'!I812)&gt;128,LEN('Contacts Data'!I812),"")</f>
        <v/>
      </c>
      <c r="H1373" s="18" t="str">
        <f>IF(LEN('Contacts Data'!J812)&gt;60,LEN('Contacts Data'!J812),"")</f>
        <v/>
      </c>
      <c r="I1373" s="18" t="str">
        <f>IF(LEN('Contacts Data'!K812)&gt;30,LEN('Contacts Data'!K812),"")</f>
        <v/>
      </c>
      <c r="J1373" s="18" t="str">
        <f>IF(LEN('Contacts Data'!L812)&gt;2,LEN('Contacts Data'!L812),"")</f>
        <v/>
      </c>
      <c r="K1373" s="18" t="str">
        <f>IF(LEN('Contacts Data'!M812)&gt;16,LEN('Contacts Data'!M812),"")</f>
        <v/>
      </c>
      <c r="L1373" s="18" t="str">
        <f>IF(LEN('Contacts Data'!D812)&gt;128,LEN('Contacts Data'!D812),"")</f>
        <v/>
      </c>
      <c r="M1373" s="18" t="str">
        <f>IF(LEN('Contacts Data'!O812)&gt;1024,LEN('Contacts Data'!O812),"")</f>
        <v/>
      </c>
      <c r="P1373" s="18" t="str">
        <f>IF(LEN('Matter Data'!A805)&gt;0,LEN('Matter Data'!A805)+LEN('Matter Data'!B805),"")</f>
        <v/>
      </c>
      <c r="Q1373" s="18" t="str">
        <f>IF(LEN('Matter Data'!C805)&gt;80,LEN('Matter Data'!C805),"")</f>
        <v/>
      </c>
      <c r="R1373" s="18" t="str">
        <f>IF(LEN('Matter Data'!H805)&gt;40,LEN('Matter Data'!H805),"")</f>
        <v/>
      </c>
      <c r="S1373" s="21" t="b">
        <f>IF(LEN('Matter Data'!C805)&gt;0,CONCATENATE('Matter Data'!A805,'Matter Data'!B805,'Matter Data'!C805))</f>
        <v>0</v>
      </c>
      <c r="T1373" s="21">
        <f>IF(LEN('Matter Data'!C805)&gt;0,COUNTIF($S$2:$S$5001,CONCATENATE('Matter Data'!A805,'Matter Data'!B805,'Matter Data'!C805)),0)</f>
        <v>0</v>
      </c>
      <c r="U1373" s="22" t="str">
        <f>IF(LEN('Contacts Data'!B812)&gt;0,'Contacts Data'!B812,"")</f>
        <v/>
      </c>
      <c r="V1373" s="22" t="str">
        <f>IF(LEN('Contacts Data'!C812)&gt;0,'Contacts Data'!C812,"")</f>
        <v/>
      </c>
      <c r="W1373" s="22" t="str">
        <f>CONCATENATE(U1373, " ", V1373, " ", 'Contacts Data'!$A812)</f>
        <v xml:space="preserve">  </v>
      </c>
      <c r="X1373" s="22" t="str">
        <f>CONCATENATE('Matter Data'!A805, " ", 'Matter Data'!B805, " ", "Client")</f>
        <v xml:space="preserve">  Client</v>
      </c>
      <c r="Y1373" s="19" t="str">
        <f t="shared" si="21"/>
        <v/>
      </c>
    </row>
    <row r="1374" spans="1:25" x14ac:dyDescent="0.25">
      <c r="A1374" s="18" t="str">
        <f>IF(LEN('Contacts Data'!A813)&gt;20,LEN('Contacts Data'!A813),"")</f>
        <v/>
      </c>
      <c r="B1374" s="18" t="str">
        <f>IF(LEN('Contacts Data'!B813)&gt;0, LEN('Contacts Data'!B813) + LEN('Contacts Data'!C813), "")</f>
        <v/>
      </c>
      <c r="C1374" s="18" t="str">
        <f>IF(LEN('Contacts Data'!E813)&gt;20,LEN('Contacts Data'!E813),"")</f>
        <v/>
      </c>
      <c r="D1374" s="18" t="str">
        <f>IF(LEN('Contacts Data'!F813)&gt;20,LEN('Contacts Data'!F813),"")</f>
        <v/>
      </c>
      <c r="E1374" s="18" t="str">
        <f>IF(LEN('Contacts Data'!G813)&gt;20,LEN('Contacts Data'!G813),"")</f>
        <v/>
      </c>
      <c r="F1374" s="18" t="str">
        <f>IF(LEN('Contacts Data'!H813)&gt;60,LEN('Contacts Data'!H813),"")</f>
        <v/>
      </c>
      <c r="G1374" s="18" t="str">
        <f>IF(LEN('Contacts Data'!I813)&gt;128,LEN('Contacts Data'!I813),"")</f>
        <v/>
      </c>
      <c r="H1374" s="18" t="str">
        <f>IF(LEN('Contacts Data'!J813)&gt;60,LEN('Contacts Data'!J813),"")</f>
        <v/>
      </c>
      <c r="I1374" s="18" t="str">
        <f>IF(LEN('Contacts Data'!K813)&gt;30,LEN('Contacts Data'!K813),"")</f>
        <v/>
      </c>
      <c r="J1374" s="18" t="str">
        <f>IF(LEN('Contacts Data'!L813)&gt;2,LEN('Contacts Data'!L813),"")</f>
        <v/>
      </c>
      <c r="K1374" s="18" t="str">
        <f>IF(LEN('Contacts Data'!M813)&gt;16,LEN('Contacts Data'!M813),"")</f>
        <v/>
      </c>
      <c r="L1374" s="18" t="str">
        <f>IF(LEN('Contacts Data'!D813)&gt;128,LEN('Contacts Data'!D813),"")</f>
        <v/>
      </c>
      <c r="M1374" s="18" t="str">
        <f>IF(LEN('Contacts Data'!O813)&gt;1024,LEN('Contacts Data'!O813),"")</f>
        <v/>
      </c>
      <c r="P1374" s="18" t="str">
        <f>IF(LEN('Matter Data'!A806)&gt;0,LEN('Matter Data'!A806)+LEN('Matter Data'!B806),"")</f>
        <v/>
      </c>
      <c r="Q1374" s="18" t="str">
        <f>IF(LEN('Matter Data'!C806)&gt;80,LEN('Matter Data'!C806),"")</f>
        <v/>
      </c>
      <c r="R1374" s="18" t="str">
        <f>IF(LEN('Matter Data'!H806)&gt;40,LEN('Matter Data'!H806),"")</f>
        <v/>
      </c>
      <c r="S1374" s="21" t="b">
        <f>IF(LEN('Matter Data'!C806)&gt;0,CONCATENATE('Matter Data'!A806,'Matter Data'!B806,'Matter Data'!C806))</f>
        <v>0</v>
      </c>
      <c r="T1374" s="21">
        <f>IF(LEN('Matter Data'!C806)&gt;0,COUNTIF($S$2:$S$5001,CONCATENATE('Matter Data'!A806,'Matter Data'!B806,'Matter Data'!C806)),0)</f>
        <v>0</v>
      </c>
      <c r="U1374" s="22" t="str">
        <f>IF(LEN('Contacts Data'!B813)&gt;0,'Contacts Data'!B813,"")</f>
        <v/>
      </c>
      <c r="V1374" s="22" t="str">
        <f>IF(LEN('Contacts Data'!C813)&gt;0,'Contacts Data'!C813,"")</f>
        <v/>
      </c>
      <c r="W1374" s="22" t="str">
        <f>CONCATENATE(U1374, " ", V1374, " ", 'Contacts Data'!$A813)</f>
        <v xml:space="preserve">  </v>
      </c>
      <c r="X1374" s="22" t="str">
        <f>CONCATENATE('Matter Data'!A806, " ", 'Matter Data'!B806, " ", "Client")</f>
        <v xml:space="preserve">  Client</v>
      </c>
      <c r="Y1374" s="19" t="str">
        <f t="shared" si="21"/>
        <v/>
      </c>
    </row>
    <row r="1375" spans="1:25" x14ac:dyDescent="0.25">
      <c r="A1375" s="18" t="str">
        <f>IF(LEN('Contacts Data'!A814)&gt;20,LEN('Contacts Data'!A814),"")</f>
        <v/>
      </c>
      <c r="B1375" s="18" t="str">
        <f>IF(LEN('Contacts Data'!B814)&gt;0, LEN('Contacts Data'!B814) + LEN('Contacts Data'!C814), "")</f>
        <v/>
      </c>
      <c r="C1375" s="18" t="str">
        <f>IF(LEN('Contacts Data'!E814)&gt;20,LEN('Contacts Data'!E814),"")</f>
        <v/>
      </c>
      <c r="D1375" s="18" t="str">
        <f>IF(LEN('Contacts Data'!F814)&gt;20,LEN('Contacts Data'!F814),"")</f>
        <v/>
      </c>
      <c r="E1375" s="18" t="str">
        <f>IF(LEN('Contacts Data'!G814)&gt;20,LEN('Contacts Data'!G814),"")</f>
        <v/>
      </c>
      <c r="F1375" s="18" t="str">
        <f>IF(LEN('Contacts Data'!H814)&gt;60,LEN('Contacts Data'!H814),"")</f>
        <v/>
      </c>
      <c r="G1375" s="18" t="str">
        <f>IF(LEN('Contacts Data'!I814)&gt;128,LEN('Contacts Data'!I814),"")</f>
        <v/>
      </c>
      <c r="H1375" s="18" t="str">
        <f>IF(LEN('Contacts Data'!J814)&gt;60,LEN('Contacts Data'!J814),"")</f>
        <v/>
      </c>
      <c r="I1375" s="18" t="str">
        <f>IF(LEN('Contacts Data'!K814)&gt;30,LEN('Contacts Data'!K814),"")</f>
        <v/>
      </c>
      <c r="J1375" s="18" t="str">
        <f>IF(LEN('Contacts Data'!L814)&gt;2,LEN('Contacts Data'!L814),"")</f>
        <v/>
      </c>
      <c r="K1375" s="18" t="str">
        <f>IF(LEN('Contacts Data'!M814)&gt;16,LEN('Contacts Data'!M814),"")</f>
        <v/>
      </c>
      <c r="L1375" s="18" t="str">
        <f>IF(LEN('Contacts Data'!D814)&gt;128,LEN('Contacts Data'!D814),"")</f>
        <v/>
      </c>
      <c r="M1375" s="18" t="str">
        <f>IF(LEN('Contacts Data'!O814)&gt;1024,LEN('Contacts Data'!O814),"")</f>
        <v/>
      </c>
      <c r="P1375" s="18" t="str">
        <f>IF(LEN('Matter Data'!A807)&gt;0,LEN('Matter Data'!A807)+LEN('Matter Data'!B807),"")</f>
        <v/>
      </c>
      <c r="Q1375" s="18" t="str">
        <f>IF(LEN('Matter Data'!C807)&gt;80,LEN('Matter Data'!C807),"")</f>
        <v/>
      </c>
      <c r="R1375" s="18" t="str">
        <f>IF(LEN('Matter Data'!H807)&gt;40,LEN('Matter Data'!H807),"")</f>
        <v/>
      </c>
      <c r="S1375" s="21" t="b">
        <f>IF(LEN('Matter Data'!C807)&gt;0,CONCATENATE('Matter Data'!A807,'Matter Data'!B807,'Matter Data'!C807))</f>
        <v>0</v>
      </c>
      <c r="T1375" s="21">
        <f>IF(LEN('Matter Data'!C807)&gt;0,COUNTIF($S$2:$S$5001,CONCATENATE('Matter Data'!A807,'Matter Data'!B807,'Matter Data'!C807)),0)</f>
        <v>0</v>
      </c>
      <c r="U1375" s="22" t="str">
        <f>IF(LEN('Contacts Data'!B814)&gt;0,'Contacts Data'!B814,"")</f>
        <v/>
      </c>
      <c r="V1375" s="22" t="str">
        <f>IF(LEN('Contacts Data'!C814)&gt;0,'Contacts Data'!C814,"")</f>
        <v/>
      </c>
      <c r="W1375" s="22" t="str">
        <f>CONCATENATE(U1375, " ", V1375, " ", 'Contacts Data'!$A814)</f>
        <v xml:space="preserve">  </v>
      </c>
      <c r="X1375" s="22" t="str">
        <f>CONCATENATE('Matter Data'!A807, " ", 'Matter Data'!B807, " ", "Client")</f>
        <v xml:space="preserve">  Client</v>
      </c>
      <c r="Y1375" s="19" t="str">
        <f t="shared" si="21"/>
        <v/>
      </c>
    </row>
    <row r="1376" spans="1:25" x14ac:dyDescent="0.25">
      <c r="A1376" s="18" t="str">
        <f>IF(LEN('Contacts Data'!A815)&gt;20,LEN('Contacts Data'!A815),"")</f>
        <v/>
      </c>
      <c r="B1376" s="18" t="str">
        <f>IF(LEN('Contacts Data'!B815)&gt;0, LEN('Contacts Data'!B815) + LEN('Contacts Data'!C815), "")</f>
        <v/>
      </c>
      <c r="C1376" s="18" t="str">
        <f>IF(LEN('Contacts Data'!E815)&gt;20,LEN('Contacts Data'!E815),"")</f>
        <v/>
      </c>
      <c r="D1376" s="18" t="str">
        <f>IF(LEN('Contacts Data'!F815)&gt;20,LEN('Contacts Data'!F815),"")</f>
        <v/>
      </c>
      <c r="E1376" s="18" t="str">
        <f>IF(LEN('Contacts Data'!G815)&gt;20,LEN('Contacts Data'!G815),"")</f>
        <v/>
      </c>
      <c r="F1376" s="18" t="str">
        <f>IF(LEN('Contacts Data'!H815)&gt;60,LEN('Contacts Data'!H815),"")</f>
        <v/>
      </c>
      <c r="G1376" s="18" t="str">
        <f>IF(LEN('Contacts Data'!I815)&gt;128,LEN('Contacts Data'!I815),"")</f>
        <v/>
      </c>
      <c r="H1376" s="18" t="str">
        <f>IF(LEN('Contacts Data'!J815)&gt;60,LEN('Contacts Data'!J815),"")</f>
        <v/>
      </c>
      <c r="I1376" s="18" t="str">
        <f>IF(LEN('Contacts Data'!K815)&gt;30,LEN('Contacts Data'!K815),"")</f>
        <v/>
      </c>
      <c r="J1376" s="18" t="str">
        <f>IF(LEN('Contacts Data'!L815)&gt;2,LEN('Contacts Data'!L815),"")</f>
        <v/>
      </c>
      <c r="K1376" s="18" t="str">
        <f>IF(LEN('Contacts Data'!M815)&gt;16,LEN('Contacts Data'!M815),"")</f>
        <v/>
      </c>
      <c r="L1376" s="18" t="str">
        <f>IF(LEN('Contacts Data'!D815)&gt;128,LEN('Contacts Data'!D815),"")</f>
        <v/>
      </c>
      <c r="M1376" s="18" t="str">
        <f>IF(LEN('Contacts Data'!O815)&gt;1024,LEN('Contacts Data'!O815),"")</f>
        <v/>
      </c>
      <c r="P1376" s="18" t="str">
        <f>IF(LEN('Matter Data'!A808)&gt;0,LEN('Matter Data'!A808)+LEN('Matter Data'!B808),"")</f>
        <v/>
      </c>
      <c r="Q1376" s="18" t="str">
        <f>IF(LEN('Matter Data'!C808)&gt;80,LEN('Matter Data'!C808),"")</f>
        <v/>
      </c>
      <c r="R1376" s="18" t="str">
        <f>IF(LEN('Matter Data'!H808)&gt;40,LEN('Matter Data'!H808),"")</f>
        <v/>
      </c>
      <c r="S1376" s="21" t="b">
        <f>IF(LEN('Matter Data'!C808)&gt;0,CONCATENATE('Matter Data'!A808,'Matter Data'!B808,'Matter Data'!C808))</f>
        <v>0</v>
      </c>
      <c r="T1376" s="21">
        <f>IF(LEN('Matter Data'!C808)&gt;0,COUNTIF($S$2:$S$5001,CONCATENATE('Matter Data'!A808,'Matter Data'!B808,'Matter Data'!C808)),0)</f>
        <v>0</v>
      </c>
      <c r="U1376" s="22" t="str">
        <f>IF(LEN('Contacts Data'!B815)&gt;0,'Contacts Data'!B815,"")</f>
        <v/>
      </c>
      <c r="V1376" s="22" t="str">
        <f>IF(LEN('Contacts Data'!C815)&gt;0,'Contacts Data'!C815,"")</f>
        <v/>
      </c>
      <c r="W1376" s="22" t="str">
        <f>CONCATENATE(U1376, " ", V1376, " ", 'Contacts Data'!$A815)</f>
        <v xml:space="preserve">  </v>
      </c>
      <c r="X1376" s="22" t="str">
        <f>CONCATENATE('Matter Data'!A808, " ", 'Matter Data'!B808, " ", "Client")</f>
        <v xml:space="preserve">  Client</v>
      </c>
      <c r="Y1376" s="19" t="str">
        <f t="shared" si="21"/>
        <v/>
      </c>
    </row>
    <row r="1377" spans="1:25" x14ac:dyDescent="0.25">
      <c r="A1377" s="18" t="str">
        <f>IF(LEN('Contacts Data'!A816)&gt;20,LEN('Contacts Data'!A816),"")</f>
        <v/>
      </c>
      <c r="B1377" s="18" t="str">
        <f>IF(LEN('Contacts Data'!B816)&gt;0, LEN('Contacts Data'!B816) + LEN('Contacts Data'!C816), "")</f>
        <v/>
      </c>
      <c r="C1377" s="18" t="str">
        <f>IF(LEN('Contacts Data'!E816)&gt;20,LEN('Contacts Data'!E816),"")</f>
        <v/>
      </c>
      <c r="D1377" s="18" t="str">
        <f>IF(LEN('Contacts Data'!F816)&gt;20,LEN('Contacts Data'!F816),"")</f>
        <v/>
      </c>
      <c r="E1377" s="18" t="str">
        <f>IF(LEN('Contacts Data'!G816)&gt;20,LEN('Contacts Data'!G816),"")</f>
        <v/>
      </c>
      <c r="F1377" s="18" t="str">
        <f>IF(LEN('Contacts Data'!H816)&gt;60,LEN('Contacts Data'!H816),"")</f>
        <v/>
      </c>
      <c r="G1377" s="18" t="str">
        <f>IF(LEN('Contacts Data'!I816)&gt;128,LEN('Contacts Data'!I816),"")</f>
        <v/>
      </c>
      <c r="H1377" s="18" t="str">
        <f>IF(LEN('Contacts Data'!J816)&gt;60,LEN('Contacts Data'!J816),"")</f>
        <v/>
      </c>
      <c r="I1377" s="18" t="str">
        <f>IF(LEN('Contacts Data'!K816)&gt;30,LEN('Contacts Data'!K816),"")</f>
        <v/>
      </c>
      <c r="J1377" s="18" t="str">
        <f>IF(LEN('Contacts Data'!L816)&gt;2,LEN('Contacts Data'!L816),"")</f>
        <v/>
      </c>
      <c r="K1377" s="18" t="str">
        <f>IF(LEN('Contacts Data'!M816)&gt;16,LEN('Contacts Data'!M816),"")</f>
        <v/>
      </c>
      <c r="L1377" s="18" t="str">
        <f>IF(LEN('Contacts Data'!D816)&gt;128,LEN('Contacts Data'!D816),"")</f>
        <v/>
      </c>
      <c r="M1377" s="18" t="str">
        <f>IF(LEN('Contacts Data'!O816)&gt;1024,LEN('Contacts Data'!O816),"")</f>
        <v/>
      </c>
      <c r="P1377" s="18" t="str">
        <f>IF(LEN('Matter Data'!A809)&gt;0,LEN('Matter Data'!A809)+LEN('Matter Data'!B809),"")</f>
        <v/>
      </c>
      <c r="Q1377" s="18" t="str">
        <f>IF(LEN('Matter Data'!C809)&gt;80,LEN('Matter Data'!C809),"")</f>
        <v/>
      </c>
      <c r="R1377" s="18" t="str">
        <f>IF(LEN('Matter Data'!H809)&gt;40,LEN('Matter Data'!H809),"")</f>
        <v/>
      </c>
      <c r="S1377" s="21" t="b">
        <f>IF(LEN('Matter Data'!C809)&gt;0,CONCATENATE('Matter Data'!A809,'Matter Data'!B809,'Matter Data'!C809))</f>
        <v>0</v>
      </c>
      <c r="T1377" s="21">
        <f>IF(LEN('Matter Data'!C809)&gt;0,COUNTIF($S$2:$S$5001,CONCATENATE('Matter Data'!A809,'Matter Data'!B809,'Matter Data'!C809)),0)</f>
        <v>0</v>
      </c>
      <c r="U1377" s="22" t="str">
        <f>IF(LEN('Contacts Data'!B816)&gt;0,'Contacts Data'!B816,"")</f>
        <v/>
      </c>
      <c r="V1377" s="22" t="str">
        <f>IF(LEN('Contacts Data'!C816)&gt;0,'Contacts Data'!C816,"")</f>
        <v/>
      </c>
      <c r="W1377" s="22" t="str">
        <f>CONCATENATE(U1377, " ", V1377, " ", 'Contacts Data'!$A816)</f>
        <v xml:space="preserve">  </v>
      </c>
      <c r="X1377" s="22" t="str">
        <f>CONCATENATE('Matter Data'!A809, " ", 'Matter Data'!B809, " ", "Client")</f>
        <v xml:space="preserve">  Client</v>
      </c>
      <c r="Y1377" s="19" t="str">
        <f t="shared" si="21"/>
        <v/>
      </c>
    </row>
    <row r="1378" spans="1:25" x14ac:dyDescent="0.25">
      <c r="A1378" s="18" t="str">
        <f>IF(LEN('Contacts Data'!A817)&gt;20,LEN('Contacts Data'!A817),"")</f>
        <v/>
      </c>
      <c r="B1378" s="18" t="str">
        <f>IF(LEN('Contacts Data'!B817)&gt;0, LEN('Contacts Data'!B817) + LEN('Contacts Data'!C817), "")</f>
        <v/>
      </c>
      <c r="C1378" s="18" t="str">
        <f>IF(LEN('Contacts Data'!E817)&gt;20,LEN('Contacts Data'!E817),"")</f>
        <v/>
      </c>
      <c r="D1378" s="18" t="str">
        <f>IF(LEN('Contacts Data'!F817)&gt;20,LEN('Contacts Data'!F817),"")</f>
        <v/>
      </c>
      <c r="E1378" s="18" t="str">
        <f>IF(LEN('Contacts Data'!G817)&gt;20,LEN('Contacts Data'!G817),"")</f>
        <v/>
      </c>
      <c r="F1378" s="18" t="str">
        <f>IF(LEN('Contacts Data'!H817)&gt;60,LEN('Contacts Data'!H817),"")</f>
        <v/>
      </c>
      <c r="G1378" s="18" t="str">
        <f>IF(LEN('Contacts Data'!I817)&gt;128,LEN('Contacts Data'!I817),"")</f>
        <v/>
      </c>
      <c r="H1378" s="18" t="str">
        <f>IF(LEN('Contacts Data'!J817)&gt;60,LEN('Contacts Data'!J817),"")</f>
        <v/>
      </c>
      <c r="I1378" s="18" t="str">
        <f>IF(LEN('Contacts Data'!K817)&gt;30,LEN('Contacts Data'!K817),"")</f>
        <v/>
      </c>
      <c r="J1378" s="18" t="str">
        <f>IF(LEN('Contacts Data'!L817)&gt;2,LEN('Contacts Data'!L817),"")</f>
        <v/>
      </c>
      <c r="K1378" s="18" t="str">
        <f>IF(LEN('Contacts Data'!M817)&gt;16,LEN('Contacts Data'!M817),"")</f>
        <v/>
      </c>
      <c r="L1378" s="18" t="str">
        <f>IF(LEN('Contacts Data'!D817)&gt;128,LEN('Contacts Data'!D817),"")</f>
        <v/>
      </c>
      <c r="M1378" s="18" t="str">
        <f>IF(LEN('Contacts Data'!O817)&gt;1024,LEN('Contacts Data'!O817),"")</f>
        <v/>
      </c>
      <c r="P1378" s="18" t="str">
        <f>IF(LEN('Matter Data'!A810)&gt;0,LEN('Matter Data'!A810)+LEN('Matter Data'!B810),"")</f>
        <v/>
      </c>
      <c r="Q1378" s="18" t="str">
        <f>IF(LEN('Matter Data'!C810)&gt;80,LEN('Matter Data'!C810),"")</f>
        <v/>
      </c>
      <c r="R1378" s="18" t="str">
        <f>IF(LEN('Matter Data'!H810)&gt;40,LEN('Matter Data'!H810),"")</f>
        <v/>
      </c>
      <c r="S1378" s="21" t="b">
        <f>IF(LEN('Matter Data'!C810)&gt;0,CONCATENATE('Matter Data'!A810,'Matter Data'!B810,'Matter Data'!C810))</f>
        <v>0</v>
      </c>
      <c r="T1378" s="21">
        <f>IF(LEN('Matter Data'!C810)&gt;0,COUNTIF($S$2:$S$5001,CONCATENATE('Matter Data'!A810,'Matter Data'!B810,'Matter Data'!C810)),0)</f>
        <v>0</v>
      </c>
      <c r="U1378" s="22" t="str">
        <f>IF(LEN('Contacts Data'!B817)&gt;0,'Contacts Data'!B817,"")</f>
        <v/>
      </c>
      <c r="V1378" s="22" t="str">
        <f>IF(LEN('Contacts Data'!C817)&gt;0,'Contacts Data'!C817,"")</f>
        <v/>
      </c>
      <c r="W1378" s="22" t="str">
        <f>CONCATENATE(U1378, " ", V1378, " ", 'Contacts Data'!$A817)</f>
        <v xml:space="preserve">  </v>
      </c>
      <c r="X1378" s="22" t="str">
        <f>CONCATENATE('Matter Data'!A810, " ", 'Matter Data'!B810, " ", "Client")</f>
        <v xml:space="preserve">  Client</v>
      </c>
      <c r="Y1378" s="19" t="str">
        <f t="shared" si="21"/>
        <v/>
      </c>
    </row>
    <row r="1379" spans="1:25" x14ac:dyDescent="0.25">
      <c r="A1379" s="18" t="str">
        <f>IF(LEN('Contacts Data'!A818)&gt;20,LEN('Contacts Data'!A818),"")</f>
        <v/>
      </c>
      <c r="B1379" s="18" t="str">
        <f>IF(LEN('Contacts Data'!B818)&gt;0, LEN('Contacts Data'!B818) + LEN('Contacts Data'!C818), "")</f>
        <v/>
      </c>
      <c r="C1379" s="18" t="str">
        <f>IF(LEN('Contacts Data'!E818)&gt;20,LEN('Contacts Data'!E818),"")</f>
        <v/>
      </c>
      <c r="D1379" s="18" t="str">
        <f>IF(LEN('Contacts Data'!F818)&gt;20,LEN('Contacts Data'!F818),"")</f>
        <v/>
      </c>
      <c r="E1379" s="18" t="str">
        <f>IF(LEN('Contacts Data'!G818)&gt;20,LEN('Contacts Data'!G818),"")</f>
        <v/>
      </c>
      <c r="F1379" s="18" t="str">
        <f>IF(LEN('Contacts Data'!H818)&gt;60,LEN('Contacts Data'!H818),"")</f>
        <v/>
      </c>
      <c r="G1379" s="18" t="str">
        <f>IF(LEN('Contacts Data'!I818)&gt;128,LEN('Contacts Data'!I818),"")</f>
        <v/>
      </c>
      <c r="H1379" s="18" t="str">
        <f>IF(LEN('Contacts Data'!J818)&gt;60,LEN('Contacts Data'!J818),"")</f>
        <v/>
      </c>
      <c r="I1379" s="18" t="str">
        <f>IF(LEN('Contacts Data'!K818)&gt;30,LEN('Contacts Data'!K818),"")</f>
        <v/>
      </c>
      <c r="J1379" s="18" t="str">
        <f>IF(LEN('Contacts Data'!L818)&gt;2,LEN('Contacts Data'!L818),"")</f>
        <v/>
      </c>
      <c r="K1379" s="18" t="str">
        <f>IF(LEN('Contacts Data'!M818)&gt;16,LEN('Contacts Data'!M818),"")</f>
        <v/>
      </c>
      <c r="L1379" s="18" t="str">
        <f>IF(LEN('Contacts Data'!D818)&gt;128,LEN('Contacts Data'!D818),"")</f>
        <v/>
      </c>
      <c r="M1379" s="18" t="str">
        <f>IF(LEN('Contacts Data'!O818)&gt;1024,LEN('Contacts Data'!O818),"")</f>
        <v/>
      </c>
      <c r="P1379" s="18" t="str">
        <f>IF(LEN('Matter Data'!A811)&gt;0,LEN('Matter Data'!A811)+LEN('Matter Data'!B811),"")</f>
        <v/>
      </c>
      <c r="Q1379" s="18" t="str">
        <f>IF(LEN('Matter Data'!C811)&gt;80,LEN('Matter Data'!C811),"")</f>
        <v/>
      </c>
      <c r="R1379" s="18" t="str">
        <f>IF(LEN('Matter Data'!H811)&gt;40,LEN('Matter Data'!H811),"")</f>
        <v/>
      </c>
      <c r="S1379" s="21" t="b">
        <f>IF(LEN('Matter Data'!C811)&gt;0,CONCATENATE('Matter Data'!A811,'Matter Data'!B811,'Matter Data'!C811))</f>
        <v>0</v>
      </c>
      <c r="T1379" s="21">
        <f>IF(LEN('Matter Data'!C811)&gt;0,COUNTIF($S$2:$S$5001,CONCATENATE('Matter Data'!A811,'Matter Data'!B811,'Matter Data'!C811)),0)</f>
        <v>0</v>
      </c>
      <c r="U1379" s="22" t="str">
        <f>IF(LEN('Contacts Data'!B818)&gt;0,'Contacts Data'!B818,"")</f>
        <v/>
      </c>
      <c r="V1379" s="22" t="str">
        <f>IF(LEN('Contacts Data'!C818)&gt;0,'Contacts Data'!C818,"")</f>
        <v/>
      </c>
      <c r="W1379" s="22" t="str">
        <f>CONCATENATE(U1379, " ", V1379, " ", 'Contacts Data'!$A818)</f>
        <v xml:space="preserve">  </v>
      </c>
      <c r="X1379" s="22" t="str">
        <f>CONCATENATE('Matter Data'!A811, " ", 'Matter Data'!B811, " ", "Client")</f>
        <v xml:space="preserve">  Client</v>
      </c>
      <c r="Y1379" s="19" t="str">
        <f t="shared" si="21"/>
        <v/>
      </c>
    </row>
    <row r="1380" spans="1:25" x14ac:dyDescent="0.25">
      <c r="A1380" s="18" t="str">
        <f>IF(LEN('Contacts Data'!A819)&gt;20,LEN('Contacts Data'!A819),"")</f>
        <v/>
      </c>
      <c r="B1380" s="18" t="str">
        <f>IF(LEN('Contacts Data'!B819)&gt;0, LEN('Contacts Data'!B819) + LEN('Contacts Data'!C819), "")</f>
        <v/>
      </c>
      <c r="C1380" s="18" t="str">
        <f>IF(LEN('Contacts Data'!E819)&gt;20,LEN('Contacts Data'!E819),"")</f>
        <v/>
      </c>
      <c r="D1380" s="18" t="str">
        <f>IF(LEN('Contacts Data'!F819)&gt;20,LEN('Contacts Data'!F819),"")</f>
        <v/>
      </c>
      <c r="E1380" s="18" t="str">
        <f>IF(LEN('Contacts Data'!G819)&gt;20,LEN('Contacts Data'!G819),"")</f>
        <v/>
      </c>
      <c r="F1380" s="18" t="str">
        <f>IF(LEN('Contacts Data'!H819)&gt;60,LEN('Contacts Data'!H819),"")</f>
        <v/>
      </c>
      <c r="G1380" s="18" t="str">
        <f>IF(LEN('Contacts Data'!I819)&gt;128,LEN('Contacts Data'!I819),"")</f>
        <v/>
      </c>
      <c r="H1380" s="18" t="str">
        <f>IF(LEN('Contacts Data'!J819)&gt;60,LEN('Contacts Data'!J819),"")</f>
        <v/>
      </c>
      <c r="I1380" s="18" t="str">
        <f>IF(LEN('Contacts Data'!K819)&gt;30,LEN('Contacts Data'!K819),"")</f>
        <v/>
      </c>
      <c r="J1380" s="18" t="str">
        <f>IF(LEN('Contacts Data'!L819)&gt;2,LEN('Contacts Data'!L819),"")</f>
        <v/>
      </c>
      <c r="K1380" s="18" t="str">
        <f>IF(LEN('Contacts Data'!M819)&gt;16,LEN('Contacts Data'!M819),"")</f>
        <v/>
      </c>
      <c r="L1380" s="18" t="str">
        <f>IF(LEN('Contacts Data'!D819)&gt;128,LEN('Contacts Data'!D819),"")</f>
        <v/>
      </c>
      <c r="M1380" s="18" t="str">
        <f>IF(LEN('Contacts Data'!O819)&gt;1024,LEN('Contacts Data'!O819),"")</f>
        <v/>
      </c>
      <c r="P1380" s="18" t="str">
        <f>IF(LEN('Matter Data'!A812)&gt;0,LEN('Matter Data'!A812)+LEN('Matter Data'!B812),"")</f>
        <v/>
      </c>
      <c r="Q1380" s="18" t="str">
        <f>IF(LEN('Matter Data'!C812)&gt;80,LEN('Matter Data'!C812),"")</f>
        <v/>
      </c>
      <c r="R1380" s="18" t="str">
        <f>IF(LEN('Matter Data'!H812)&gt;40,LEN('Matter Data'!H812),"")</f>
        <v/>
      </c>
      <c r="S1380" s="21" t="b">
        <f>IF(LEN('Matter Data'!C812)&gt;0,CONCATENATE('Matter Data'!A812,'Matter Data'!B812,'Matter Data'!C812))</f>
        <v>0</v>
      </c>
      <c r="T1380" s="21">
        <f>IF(LEN('Matter Data'!C812)&gt;0,COUNTIF($S$2:$S$5001,CONCATENATE('Matter Data'!A812,'Matter Data'!B812,'Matter Data'!C812)),0)</f>
        <v>0</v>
      </c>
      <c r="U1380" s="22" t="str">
        <f>IF(LEN('Contacts Data'!B819)&gt;0,'Contacts Data'!B819,"")</f>
        <v/>
      </c>
      <c r="V1380" s="22" t="str">
        <f>IF(LEN('Contacts Data'!C819)&gt;0,'Contacts Data'!C819,"")</f>
        <v/>
      </c>
      <c r="W1380" s="22" t="str">
        <f>CONCATENATE(U1380, " ", V1380, " ", 'Contacts Data'!$A819)</f>
        <v xml:space="preserve">  </v>
      </c>
      <c r="X1380" s="22" t="str">
        <f>CONCATENATE('Matter Data'!A812, " ", 'Matter Data'!B812, " ", "Client")</f>
        <v xml:space="preserve">  Client</v>
      </c>
      <c r="Y1380" s="19" t="str">
        <f t="shared" si="21"/>
        <v/>
      </c>
    </row>
    <row r="1381" spans="1:25" x14ac:dyDescent="0.25">
      <c r="A1381" s="18" t="str">
        <f>IF(LEN('Contacts Data'!A820)&gt;20,LEN('Contacts Data'!A820),"")</f>
        <v/>
      </c>
      <c r="B1381" s="18" t="str">
        <f>IF(LEN('Contacts Data'!B820)&gt;0, LEN('Contacts Data'!B820) + LEN('Contacts Data'!C820), "")</f>
        <v/>
      </c>
      <c r="C1381" s="18" t="str">
        <f>IF(LEN('Contacts Data'!E820)&gt;20,LEN('Contacts Data'!E820),"")</f>
        <v/>
      </c>
      <c r="D1381" s="18" t="str">
        <f>IF(LEN('Contacts Data'!F820)&gt;20,LEN('Contacts Data'!F820),"")</f>
        <v/>
      </c>
      <c r="E1381" s="18" t="str">
        <f>IF(LEN('Contacts Data'!G820)&gt;20,LEN('Contacts Data'!G820),"")</f>
        <v/>
      </c>
      <c r="F1381" s="18" t="str">
        <f>IF(LEN('Contacts Data'!H820)&gt;60,LEN('Contacts Data'!H820),"")</f>
        <v/>
      </c>
      <c r="G1381" s="18" t="str">
        <f>IF(LEN('Contacts Data'!I820)&gt;128,LEN('Contacts Data'!I820),"")</f>
        <v/>
      </c>
      <c r="H1381" s="18" t="str">
        <f>IF(LEN('Contacts Data'!J820)&gt;60,LEN('Contacts Data'!J820),"")</f>
        <v/>
      </c>
      <c r="I1381" s="18" t="str">
        <f>IF(LEN('Contacts Data'!K820)&gt;30,LEN('Contacts Data'!K820),"")</f>
        <v/>
      </c>
      <c r="J1381" s="18" t="str">
        <f>IF(LEN('Contacts Data'!L820)&gt;2,LEN('Contacts Data'!L820),"")</f>
        <v/>
      </c>
      <c r="K1381" s="18" t="str">
        <f>IF(LEN('Contacts Data'!M820)&gt;16,LEN('Contacts Data'!M820),"")</f>
        <v/>
      </c>
      <c r="L1381" s="18" t="str">
        <f>IF(LEN('Contacts Data'!D820)&gt;128,LEN('Contacts Data'!D820),"")</f>
        <v/>
      </c>
      <c r="M1381" s="18" t="str">
        <f>IF(LEN('Contacts Data'!O820)&gt;1024,LEN('Contacts Data'!O820),"")</f>
        <v/>
      </c>
      <c r="P1381" s="18" t="str">
        <f>IF(LEN('Matter Data'!A813)&gt;0,LEN('Matter Data'!A813)+LEN('Matter Data'!B813),"")</f>
        <v/>
      </c>
      <c r="Q1381" s="18" t="str">
        <f>IF(LEN('Matter Data'!C813)&gt;80,LEN('Matter Data'!C813),"")</f>
        <v/>
      </c>
      <c r="R1381" s="18" t="str">
        <f>IF(LEN('Matter Data'!H813)&gt;40,LEN('Matter Data'!H813),"")</f>
        <v/>
      </c>
      <c r="S1381" s="21" t="b">
        <f>IF(LEN('Matter Data'!C813)&gt;0,CONCATENATE('Matter Data'!A813,'Matter Data'!B813,'Matter Data'!C813))</f>
        <v>0</v>
      </c>
      <c r="T1381" s="21">
        <f>IF(LEN('Matter Data'!C813)&gt;0,COUNTIF($S$2:$S$5001,CONCATENATE('Matter Data'!A813,'Matter Data'!B813,'Matter Data'!C813)),0)</f>
        <v>0</v>
      </c>
      <c r="U1381" s="22" t="str">
        <f>IF(LEN('Contacts Data'!B820)&gt;0,'Contacts Data'!B820,"")</f>
        <v/>
      </c>
      <c r="V1381" s="22" t="str">
        <f>IF(LEN('Contacts Data'!C820)&gt;0,'Contacts Data'!C820,"")</f>
        <v/>
      </c>
      <c r="W1381" s="22" t="str">
        <f>CONCATENATE(U1381, " ", V1381, " ", 'Contacts Data'!$A820)</f>
        <v xml:space="preserve">  </v>
      </c>
      <c r="X1381" s="22" t="str">
        <f>CONCATENATE('Matter Data'!A813, " ", 'Matter Data'!B813, " ", "Client")</f>
        <v xml:space="preserve">  Client</v>
      </c>
      <c r="Y1381" s="19" t="str">
        <f t="shared" si="21"/>
        <v/>
      </c>
    </row>
    <row r="1382" spans="1:25" x14ac:dyDescent="0.25">
      <c r="A1382" s="18" t="str">
        <f>IF(LEN('Contacts Data'!A821)&gt;20,LEN('Contacts Data'!A821),"")</f>
        <v/>
      </c>
      <c r="B1382" s="18" t="str">
        <f>IF(LEN('Contacts Data'!B821)&gt;0, LEN('Contacts Data'!B821) + LEN('Contacts Data'!C821), "")</f>
        <v/>
      </c>
      <c r="C1382" s="18" t="str">
        <f>IF(LEN('Contacts Data'!E821)&gt;20,LEN('Contacts Data'!E821),"")</f>
        <v/>
      </c>
      <c r="D1382" s="18" t="str">
        <f>IF(LEN('Contacts Data'!F821)&gt;20,LEN('Contacts Data'!F821),"")</f>
        <v/>
      </c>
      <c r="E1382" s="18" t="str">
        <f>IF(LEN('Contacts Data'!G821)&gt;20,LEN('Contacts Data'!G821),"")</f>
        <v/>
      </c>
      <c r="F1382" s="18" t="str">
        <f>IF(LEN('Contacts Data'!H821)&gt;60,LEN('Contacts Data'!H821),"")</f>
        <v/>
      </c>
      <c r="G1382" s="18" t="str">
        <f>IF(LEN('Contacts Data'!I821)&gt;128,LEN('Contacts Data'!I821),"")</f>
        <v/>
      </c>
      <c r="H1382" s="18" t="str">
        <f>IF(LEN('Contacts Data'!J821)&gt;60,LEN('Contacts Data'!J821),"")</f>
        <v/>
      </c>
      <c r="I1382" s="18" t="str">
        <f>IF(LEN('Contacts Data'!K821)&gt;30,LEN('Contacts Data'!K821),"")</f>
        <v/>
      </c>
      <c r="J1382" s="18" t="str">
        <f>IF(LEN('Contacts Data'!L821)&gt;2,LEN('Contacts Data'!L821),"")</f>
        <v/>
      </c>
      <c r="K1382" s="18" t="str">
        <f>IF(LEN('Contacts Data'!M821)&gt;16,LEN('Contacts Data'!M821),"")</f>
        <v/>
      </c>
      <c r="L1382" s="18" t="str">
        <f>IF(LEN('Contacts Data'!D821)&gt;128,LEN('Contacts Data'!D821),"")</f>
        <v/>
      </c>
      <c r="M1382" s="18" t="str">
        <f>IF(LEN('Contacts Data'!O821)&gt;1024,LEN('Contacts Data'!O821),"")</f>
        <v/>
      </c>
      <c r="P1382" s="18" t="str">
        <f>IF(LEN('Matter Data'!A814)&gt;0,LEN('Matter Data'!A814)+LEN('Matter Data'!B814),"")</f>
        <v/>
      </c>
      <c r="Q1382" s="18" t="str">
        <f>IF(LEN('Matter Data'!C814)&gt;80,LEN('Matter Data'!C814),"")</f>
        <v/>
      </c>
      <c r="R1382" s="18" t="str">
        <f>IF(LEN('Matter Data'!H814)&gt;40,LEN('Matter Data'!H814),"")</f>
        <v/>
      </c>
      <c r="S1382" s="21" t="b">
        <f>IF(LEN('Matter Data'!C814)&gt;0,CONCATENATE('Matter Data'!A814,'Matter Data'!B814,'Matter Data'!C814))</f>
        <v>0</v>
      </c>
      <c r="T1382" s="21">
        <f>IF(LEN('Matter Data'!C814)&gt;0,COUNTIF($S$2:$S$5001,CONCATENATE('Matter Data'!A814,'Matter Data'!B814,'Matter Data'!C814)),0)</f>
        <v>0</v>
      </c>
      <c r="U1382" s="22" t="str">
        <f>IF(LEN('Contacts Data'!B821)&gt;0,'Contacts Data'!B821,"")</f>
        <v/>
      </c>
      <c r="V1382" s="22" t="str">
        <f>IF(LEN('Contacts Data'!C821)&gt;0,'Contacts Data'!C821,"")</f>
        <v/>
      </c>
      <c r="W1382" s="22" t="str">
        <f>CONCATENATE(U1382, " ", V1382, " ", 'Contacts Data'!$A821)</f>
        <v xml:space="preserve">  </v>
      </c>
      <c r="X1382" s="22" t="str">
        <f>CONCATENATE('Matter Data'!A814, " ", 'Matter Data'!B814, " ", "Client")</f>
        <v xml:space="preserve">  Client</v>
      </c>
      <c r="Y1382" s="19" t="str">
        <f t="shared" si="21"/>
        <v/>
      </c>
    </row>
    <row r="1383" spans="1:25" x14ac:dyDescent="0.25">
      <c r="A1383" s="18" t="str">
        <f>IF(LEN('Contacts Data'!A822)&gt;20,LEN('Contacts Data'!A822),"")</f>
        <v/>
      </c>
      <c r="B1383" s="18" t="str">
        <f>IF(LEN('Contacts Data'!B822)&gt;0, LEN('Contacts Data'!B822) + LEN('Contacts Data'!C822), "")</f>
        <v/>
      </c>
      <c r="C1383" s="18" t="str">
        <f>IF(LEN('Contacts Data'!E822)&gt;20,LEN('Contacts Data'!E822),"")</f>
        <v/>
      </c>
      <c r="D1383" s="18" t="str">
        <f>IF(LEN('Contacts Data'!F822)&gt;20,LEN('Contacts Data'!F822),"")</f>
        <v/>
      </c>
      <c r="E1383" s="18" t="str">
        <f>IF(LEN('Contacts Data'!G822)&gt;20,LEN('Contacts Data'!G822),"")</f>
        <v/>
      </c>
      <c r="F1383" s="18" t="str">
        <f>IF(LEN('Contacts Data'!H822)&gt;60,LEN('Contacts Data'!H822),"")</f>
        <v/>
      </c>
      <c r="G1383" s="18" t="str">
        <f>IF(LEN('Contacts Data'!I822)&gt;128,LEN('Contacts Data'!I822),"")</f>
        <v/>
      </c>
      <c r="H1383" s="18" t="str">
        <f>IF(LEN('Contacts Data'!J822)&gt;60,LEN('Contacts Data'!J822),"")</f>
        <v/>
      </c>
      <c r="I1383" s="18" t="str">
        <f>IF(LEN('Contacts Data'!K822)&gt;30,LEN('Contacts Data'!K822),"")</f>
        <v/>
      </c>
      <c r="J1383" s="18" t="str">
        <f>IF(LEN('Contacts Data'!L822)&gt;2,LEN('Contacts Data'!L822),"")</f>
        <v/>
      </c>
      <c r="K1383" s="18" t="str">
        <f>IF(LEN('Contacts Data'!M822)&gt;16,LEN('Contacts Data'!M822),"")</f>
        <v/>
      </c>
      <c r="L1383" s="18" t="str">
        <f>IF(LEN('Contacts Data'!D822)&gt;128,LEN('Contacts Data'!D822),"")</f>
        <v/>
      </c>
      <c r="M1383" s="18" t="str">
        <f>IF(LEN('Contacts Data'!O822)&gt;1024,LEN('Contacts Data'!O822),"")</f>
        <v/>
      </c>
      <c r="P1383" s="18" t="str">
        <f>IF(LEN('Matter Data'!A815)&gt;0,LEN('Matter Data'!A815)+LEN('Matter Data'!B815),"")</f>
        <v/>
      </c>
      <c r="Q1383" s="18" t="str">
        <f>IF(LEN('Matter Data'!C815)&gt;80,LEN('Matter Data'!C815),"")</f>
        <v/>
      </c>
      <c r="R1383" s="18" t="str">
        <f>IF(LEN('Matter Data'!H815)&gt;40,LEN('Matter Data'!H815),"")</f>
        <v/>
      </c>
      <c r="S1383" s="21" t="b">
        <f>IF(LEN('Matter Data'!C815)&gt;0,CONCATENATE('Matter Data'!A815,'Matter Data'!B815,'Matter Data'!C815))</f>
        <v>0</v>
      </c>
      <c r="T1383" s="21">
        <f>IF(LEN('Matter Data'!C815)&gt;0,COUNTIF($S$2:$S$5001,CONCATENATE('Matter Data'!A815,'Matter Data'!B815,'Matter Data'!C815)),0)</f>
        <v>0</v>
      </c>
      <c r="U1383" s="22" t="str">
        <f>IF(LEN('Contacts Data'!B822)&gt;0,'Contacts Data'!B822,"")</f>
        <v/>
      </c>
      <c r="V1383" s="22" t="str">
        <f>IF(LEN('Contacts Data'!C822)&gt;0,'Contacts Data'!C822,"")</f>
        <v/>
      </c>
      <c r="W1383" s="22" t="str">
        <f>CONCATENATE(U1383, " ", V1383, " ", 'Contacts Data'!$A822)</f>
        <v xml:space="preserve">  </v>
      </c>
      <c r="X1383" s="22" t="str">
        <f>CONCATENATE('Matter Data'!A815, " ", 'Matter Data'!B815, " ", "Client")</f>
        <v xml:space="preserve">  Client</v>
      </c>
      <c r="Y1383" s="19" t="str">
        <f t="shared" si="21"/>
        <v/>
      </c>
    </row>
    <row r="1384" spans="1:25" x14ac:dyDescent="0.25">
      <c r="A1384" s="18" t="str">
        <f>IF(LEN('Contacts Data'!A823)&gt;20,LEN('Contacts Data'!A823),"")</f>
        <v/>
      </c>
      <c r="B1384" s="18" t="str">
        <f>IF(LEN('Contacts Data'!B823)&gt;0, LEN('Contacts Data'!B823) + LEN('Contacts Data'!C823), "")</f>
        <v/>
      </c>
      <c r="C1384" s="18" t="str">
        <f>IF(LEN('Contacts Data'!E823)&gt;20,LEN('Contacts Data'!E823),"")</f>
        <v/>
      </c>
      <c r="D1384" s="18" t="str">
        <f>IF(LEN('Contacts Data'!F823)&gt;20,LEN('Contacts Data'!F823),"")</f>
        <v/>
      </c>
      <c r="E1384" s="18" t="str">
        <f>IF(LEN('Contacts Data'!G823)&gt;20,LEN('Contacts Data'!G823),"")</f>
        <v/>
      </c>
      <c r="F1384" s="18" t="str">
        <f>IF(LEN('Contacts Data'!H823)&gt;60,LEN('Contacts Data'!H823),"")</f>
        <v/>
      </c>
      <c r="G1384" s="18" t="str">
        <f>IF(LEN('Contacts Data'!I823)&gt;128,LEN('Contacts Data'!I823),"")</f>
        <v/>
      </c>
      <c r="H1384" s="18" t="str">
        <f>IF(LEN('Contacts Data'!J823)&gt;60,LEN('Contacts Data'!J823),"")</f>
        <v/>
      </c>
      <c r="I1384" s="18" t="str">
        <f>IF(LEN('Contacts Data'!K823)&gt;30,LEN('Contacts Data'!K823),"")</f>
        <v/>
      </c>
      <c r="J1384" s="18" t="str">
        <f>IF(LEN('Contacts Data'!L823)&gt;2,LEN('Contacts Data'!L823),"")</f>
        <v/>
      </c>
      <c r="K1384" s="18" t="str">
        <f>IF(LEN('Contacts Data'!M823)&gt;16,LEN('Contacts Data'!M823),"")</f>
        <v/>
      </c>
      <c r="L1384" s="18" t="str">
        <f>IF(LEN('Contacts Data'!D823)&gt;128,LEN('Contacts Data'!D823),"")</f>
        <v/>
      </c>
      <c r="M1384" s="18" t="str">
        <f>IF(LEN('Contacts Data'!O823)&gt;1024,LEN('Contacts Data'!O823),"")</f>
        <v/>
      </c>
      <c r="P1384" s="18" t="str">
        <f>IF(LEN('Matter Data'!A816)&gt;0,LEN('Matter Data'!A816)+LEN('Matter Data'!B816),"")</f>
        <v/>
      </c>
      <c r="Q1384" s="18" t="str">
        <f>IF(LEN('Matter Data'!C816)&gt;80,LEN('Matter Data'!C816),"")</f>
        <v/>
      </c>
      <c r="R1384" s="18" t="str">
        <f>IF(LEN('Matter Data'!H816)&gt;40,LEN('Matter Data'!H816),"")</f>
        <v/>
      </c>
      <c r="S1384" s="21" t="b">
        <f>IF(LEN('Matter Data'!C816)&gt;0,CONCATENATE('Matter Data'!A816,'Matter Data'!B816,'Matter Data'!C816))</f>
        <v>0</v>
      </c>
      <c r="T1384" s="21">
        <f>IF(LEN('Matter Data'!C816)&gt;0,COUNTIF($S$2:$S$5001,CONCATENATE('Matter Data'!A816,'Matter Data'!B816,'Matter Data'!C816)),0)</f>
        <v>0</v>
      </c>
      <c r="U1384" s="22" t="str">
        <f>IF(LEN('Contacts Data'!B823)&gt;0,'Contacts Data'!B823,"")</f>
        <v/>
      </c>
      <c r="V1384" s="22" t="str">
        <f>IF(LEN('Contacts Data'!C823)&gt;0,'Contacts Data'!C823,"")</f>
        <v/>
      </c>
      <c r="W1384" s="22" t="str">
        <f>CONCATENATE(U1384, " ", V1384, " ", 'Contacts Data'!$A823)</f>
        <v xml:space="preserve">  </v>
      </c>
      <c r="X1384" s="22" t="str">
        <f>CONCATENATE('Matter Data'!A816, " ", 'Matter Data'!B816, " ", "Client")</f>
        <v xml:space="preserve">  Client</v>
      </c>
      <c r="Y1384" s="19" t="str">
        <f t="shared" si="21"/>
        <v/>
      </c>
    </row>
    <row r="1385" spans="1:25" x14ac:dyDescent="0.25">
      <c r="A1385" s="18" t="str">
        <f>IF(LEN('Contacts Data'!A824)&gt;20,LEN('Contacts Data'!A824),"")</f>
        <v/>
      </c>
      <c r="B1385" s="18" t="str">
        <f>IF(LEN('Contacts Data'!B824)&gt;0, LEN('Contacts Data'!B824) + LEN('Contacts Data'!C824), "")</f>
        <v/>
      </c>
      <c r="C1385" s="18" t="str">
        <f>IF(LEN('Contacts Data'!E824)&gt;20,LEN('Contacts Data'!E824),"")</f>
        <v/>
      </c>
      <c r="D1385" s="18" t="str">
        <f>IF(LEN('Contacts Data'!F824)&gt;20,LEN('Contacts Data'!F824),"")</f>
        <v/>
      </c>
      <c r="E1385" s="18" t="str">
        <f>IF(LEN('Contacts Data'!G824)&gt;20,LEN('Contacts Data'!G824),"")</f>
        <v/>
      </c>
      <c r="F1385" s="18" t="str">
        <f>IF(LEN('Contacts Data'!H824)&gt;60,LEN('Contacts Data'!H824),"")</f>
        <v/>
      </c>
      <c r="G1385" s="18" t="str">
        <f>IF(LEN('Contacts Data'!I824)&gt;128,LEN('Contacts Data'!I824),"")</f>
        <v/>
      </c>
      <c r="H1385" s="18" t="str">
        <f>IF(LEN('Contacts Data'!J824)&gt;60,LEN('Contacts Data'!J824),"")</f>
        <v/>
      </c>
      <c r="I1385" s="18" t="str">
        <f>IF(LEN('Contacts Data'!K824)&gt;30,LEN('Contacts Data'!K824),"")</f>
        <v/>
      </c>
      <c r="J1385" s="18" t="str">
        <f>IF(LEN('Contacts Data'!L824)&gt;2,LEN('Contacts Data'!L824),"")</f>
        <v/>
      </c>
      <c r="K1385" s="18" t="str">
        <f>IF(LEN('Contacts Data'!M824)&gt;16,LEN('Contacts Data'!M824),"")</f>
        <v/>
      </c>
      <c r="L1385" s="18" t="str">
        <f>IF(LEN('Contacts Data'!D824)&gt;128,LEN('Contacts Data'!D824),"")</f>
        <v/>
      </c>
      <c r="M1385" s="18" t="str">
        <f>IF(LEN('Contacts Data'!O824)&gt;1024,LEN('Contacts Data'!O824),"")</f>
        <v/>
      </c>
      <c r="P1385" s="18" t="str">
        <f>IF(LEN('Matter Data'!A817)&gt;0,LEN('Matter Data'!A817)+LEN('Matter Data'!B817),"")</f>
        <v/>
      </c>
      <c r="Q1385" s="18" t="str">
        <f>IF(LEN('Matter Data'!C817)&gt;80,LEN('Matter Data'!C817),"")</f>
        <v/>
      </c>
      <c r="R1385" s="18" t="str">
        <f>IF(LEN('Matter Data'!H817)&gt;40,LEN('Matter Data'!H817),"")</f>
        <v/>
      </c>
      <c r="S1385" s="21" t="b">
        <f>IF(LEN('Matter Data'!C817)&gt;0,CONCATENATE('Matter Data'!A817,'Matter Data'!B817,'Matter Data'!C817))</f>
        <v>0</v>
      </c>
      <c r="T1385" s="21">
        <f>IF(LEN('Matter Data'!C817)&gt;0,COUNTIF($S$2:$S$5001,CONCATENATE('Matter Data'!A817,'Matter Data'!B817,'Matter Data'!C817)),0)</f>
        <v>0</v>
      </c>
      <c r="U1385" s="22" t="str">
        <f>IF(LEN('Contacts Data'!B824)&gt;0,'Contacts Data'!B824,"")</f>
        <v/>
      </c>
      <c r="V1385" s="22" t="str">
        <f>IF(LEN('Contacts Data'!C824)&gt;0,'Contacts Data'!C824,"")</f>
        <v/>
      </c>
      <c r="W1385" s="22" t="str">
        <f>CONCATENATE(U1385, " ", V1385, " ", 'Contacts Data'!$A824)</f>
        <v xml:space="preserve">  </v>
      </c>
      <c r="X1385" s="22" t="str">
        <f>CONCATENATE('Matter Data'!A817, " ", 'Matter Data'!B817, " ", "Client")</f>
        <v xml:space="preserve">  Client</v>
      </c>
      <c r="Y1385" s="19" t="str">
        <f t="shared" si="21"/>
        <v/>
      </c>
    </row>
    <row r="1386" spans="1:25" x14ac:dyDescent="0.25">
      <c r="A1386" s="18" t="str">
        <f>IF(LEN('Contacts Data'!A825)&gt;20,LEN('Contacts Data'!A825),"")</f>
        <v/>
      </c>
      <c r="B1386" s="18" t="str">
        <f>IF(LEN('Contacts Data'!B825)&gt;0, LEN('Contacts Data'!B825) + LEN('Contacts Data'!C825), "")</f>
        <v/>
      </c>
      <c r="C1386" s="18" t="str">
        <f>IF(LEN('Contacts Data'!E825)&gt;20,LEN('Contacts Data'!E825),"")</f>
        <v/>
      </c>
      <c r="D1386" s="18" t="str">
        <f>IF(LEN('Contacts Data'!F825)&gt;20,LEN('Contacts Data'!F825),"")</f>
        <v/>
      </c>
      <c r="E1386" s="18" t="str">
        <f>IF(LEN('Contacts Data'!G825)&gt;20,LEN('Contacts Data'!G825),"")</f>
        <v/>
      </c>
      <c r="F1386" s="18" t="str">
        <f>IF(LEN('Contacts Data'!H825)&gt;60,LEN('Contacts Data'!H825),"")</f>
        <v/>
      </c>
      <c r="G1386" s="18" t="str">
        <f>IF(LEN('Contacts Data'!I825)&gt;128,LEN('Contacts Data'!I825),"")</f>
        <v/>
      </c>
      <c r="H1386" s="18" t="str">
        <f>IF(LEN('Contacts Data'!J825)&gt;60,LEN('Contacts Data'!J825),"")</f>
        <v/>
      </c>
      <c r="I1386" s="18" t="str">
        <f>IF(LEN('Contacts Data'!K825)&gt;30,LEN('Contacts Data'!K825),"")</f>
        <v/>
      </c>
      <c r="J1386" s="18" t="str">
        <f>IF(LEN('Contacts Data'!L825)&gt;2,LEN('Contacts Data'!L825),"")</f>
        <v/>
      </c>
      <c r="K1386" s="18" t="str">
        <f>IF(LEN('Contacts Data'!M825)&gt;16,LEN('Contacts Data'!M825),"")</f>
        <v/>
      </c>
      <c r="L1386" s="18" t="str">
        <f>IF(LEN('Contacts Data'!D825)&gt;128,LEN('Contacts Data'!D825),"")</f>
        <v/>
      </c>
      <c r="M1386" s="18" t="str">
        <f>IF(LEN('Contacts Data'!O825)&gt;1024,LEN('Contacts Data'!O825),"")</f>
        <v/>
      </c>
      <c r="P1386" s="18" t="str">
        <f>IF(LEN('Matter Data'!A818)&gt;0,LEN('Matter Data'!A818)+LEN('Matter Data'!B818),"")</f>
        <v/>
      </c>
      <c r="Q1386" s="18" t="str">
        <f>IF(LEN('Matter Data'!C818)&gt;80,LEN('Matter Data'!C818),"")</f>
        <v/>
      </c>
      <c r="R1386" s="18" t="str">
        <f>IF(LEN('Matter Data'!H818)&gt;40,LEN('Matter Data'!H818),"")</f>
        <v/>
      </c>
      <c r="S1386" s="21" t="b">
        <f>IF(LEN('Matter Data'!C818)&gt;0,CONCATENATE('Matter Data'!A818,'Matter Data'!B818,'Matter Data'!C818))</f>
        <v>0</v>
      </c>
      <c r="T1386" s="21">
        <f>IF(LEN('Matter Data'!C818)&gt;0,COUNTIF($S$2:$S$5001,CONCATENATE('Matter Data'!A818,'Matter Data'!B818,'Matter Data'!C818)),0)</f>
        <v>0</v>
      </c>
      <c r="U1386" s="22" t="str">
        <f>IF(LEN('Contacts Data'!B825)&gt;0,'Contacts Data'!B825,"")</f>
        <v/>
      </c>
      <c r="V1386" s="22" t="str">
        <f>IF(LEN('Contacts Data'!C825)&gt;0,'Contacts Data'!C825,"")</f>
        <v/>
      </c>
      <c r="W1386" s="22" t="str">
        <f>CONCATENATE(U1386, " ", V1386, " ", 'Contacts Data'!$A825)</f>
        <v xml:space="preserve">  </v>
      </c>
      <c r="X1386" s="22" t="str">
        <f>CONCATENATE('Matter Data'!A818, " ", 'Matter Data'!B818, " ", "Client")</f>
        <v xml:space="preserve">  Client</v>
      </c>
      <c r="Y1386" s="19" t="str">
        <f t="shared" ref="Y1386:Y1449" si="22">IFERROR(VLOOKUP(X1386,$W$2:$W$5001,1,FALSE),"")</f>
        <v/>
      </c>
    </row>
    <row r="1387" spans="1:25" x14ac:dyDescent="0.25">
      <c r="A1387" s="18" t="str">
        <f>IF(LEN('Contacts Data'!A826)&gt;20,LEN('Contacts Data'!A826),"")</f>
        <v/>
      </c>
      <c r="B1387" s="18" t="str">
        <f>IF(LEN('Contacts Data'!B826)&gt;0, LEN('Contacts Data'!B826) + LEN('Contacts Data'!C826), "")</f>
        <v/>
      </c>
      <c r="C1387" s="18" t="str">
        <f>IF(LEN('Contacts Data'!E826)&gt;20,LEN('Contacts Data'!E826),"")</f>
        <v/>
      </c>
      <c r="D1387" s="18" t="str">
        <f>IF(LEN('Contacts Data'!F826)&gt;20,LEN('Contacts Data'!F826),"")</f>
        <v/>
      </c>
      <c r="E1387" s="18" t="str">
        <f>IF(LEN('Contacts Data'!G826)&gt;20,LEN('Contacts Data'!G826),"")</f>
        <v/>
      </c>
      <c r="F1387" s="18" t="str">
        <f>IF(LEN('Contacts Data'!H826)&gt;60,LEN('Contacts Data'!H826),"")</f>
        <v/>
      </c>
      <c r="G1387" s="18" t="str">
        <f>IF(LEN('Contacts Data'!I826)&gt;128,LEN('Contacts Data'!I826),"")</f>
        <v/>
      </c>
      <c r="H1387" s="18" t="str">
        <f>IF(LEN('Contacts Data'!J826)&gt;60,LEN('Contacts Data'!J826),"")</f>
        <v/>
      </c>
      <c r="I1387" s="18" t="str">
        <f>IF(LEN('Contacts Data'!K826)&gt;30,LEN('Contacts Data'!K826),"")</f>
        <v/>
      </c>
      <c r="J1387" s="18" t="str">
        <f>IF(LEN('Contacts Data'!L826)&gt;2,LEN('Contacts Data'!L826),"")</f>
        <v/>
      </c>
      <c r="K1387" s="18" t="str">
        <f>IF(LEN('Contacts Data'!M826)&gt;16,LEN('Contacts Data'!M826),"")</f>
        <v/>
      </c>
      <c r="L1387" s="18" t="str">
        <f>IF(LEN('Contacts Data'!D826)&gt;128,LEN('Contacts Data'!D826),"")</f>
        <v/>
      </c>
      <c r="M1387" s="18" t="str">
        <f>IF(LEN('Contacts Data'!O826)&gt;1024,LEN('Contacts Data'!O826),"")</f>
        <v/>
      </c>
      <c r="P1387" s="18" t="str">
        <f>IF(LEN('Matter Data'!A819)&gt;0,LEN('Matter Data'!A819)+LEN('Matter Data'!B819),"")</f>
        <v/>
      </c>
      <c r="Q1387" s="18" t="str">
        <f>IF(LEN('Matter Data'!C819)&gt;80,LEN('Matter Data'!C819),"")</f>
        <v/>
      </c>
      <c r="R1387" s="18" t="str">
        <f>IF(LEN('Matter Data'!H819)&gt;40,LEN('Matter Data'!H819),"")</f>
        <v/>
      </c>
      <c r="S1387" s="21" t="b">
        <f>IF(LEN('Matter Data'!C819)&gt;0,CONCATENATE('Matter Data'!A819,'Matter Data'!B819,'Matter Data'!C819))</f>
        <v>0</v>
      </c>
      <c r="T1387" s="21">
        <f>IF(LEN('Matter Data'!C819)&gt;0,COUNTIF($S$2:$S$5001,CONCATENATE('Matter Data'!A819,'Matter Data'!B819,'Matter Data'!C819)),0)</f>
        <v>0</v>
      </c>
      <c r="U1387" s="22" t="str">
        <f>IF(LEN('Contacts Data'!B826)&gt;0,'Contacts Data'!B826,"")</f>
        <v/>
      </c>
      <c r="V1387" s="22" t="str">
        <f>IF(LEN('Contacts Data'!C826)&gt;0,'Contacts Data'!C826,"")</f>
        <v/>
      </c>
      <c r="W1387" s="22" t="str">
        <f>CONCATENATE(U1387, " ", V1387, " ", 'Contacts Data'!$A826)</f>
        <v xml:space="preserve">  </v>
      </c>
      <c r="X1387" s="22" t="str">
        <f>CONCATENATE('Matter Data'!A819, " ", 'Matter Data'!B819, " ", "Client")</f>
        <v xml:space="preserve">  Client</v>
      </c>
      <c r="Y1387" s="19" t="str">
        <f t="shared" si="22"/>
        <v/>
      </c>
    </row>
    <row r="1388" spans="1:25" x14ac:dyDescent="0.25">
      <c r="A1388" s="18" t="str">
        <f>IF(LEN('Contacts Data'!A827)&gt;20,LEN('Contacts Data'!A827),"")</f>
        <v/>
      </c>
      <c r="B1388" s="18" t="str">
        <f>IF(LEN('Contacts Data'!B827)&gt;0, LEN('Contacts Data'!B827) + LEN('Contacts Data'!C827), "")</f>
        <v/>
      </c>
      <c r="C1388" s="18" t="str">
        <f>IF(LEN('Contacts Data'!E827)&gt;20,LEN('Contacts Data'!E827),"")</f>
        <v/>
      </c>
      <c r="D1388" s="18" t="str">
        <f>IF(LEN('Contacts Data'!F827)&gt;20,LEN('Contacts Data'!F827),"")</f>
        <v/>
      </c>
      <c r="E1388" s="18" t="str">
        <f>IF(LEN('Contacts Data'!G827)&gt;20,LEN('Contacts Data'!G827),"")</f>
        <v/>
      </c>
      <c r="F1388" s="18" t="str">
        <f>IF(LEN('Contacts Data'!H827)&gt;60,LEN('Contacts Data'!H827),"")</f>
        <v/>
      </c>
      <c r="G1388" s="18" t="str">
        <f>IF(LEN('Contacts Data'!I827)&gt;128,LEN('Contacts Data'!I827),"")</f>
        <v/>
      </c>
      <c r="H1388" s="18" t="str">
        <f>IF(LEN('Contacts Data'!J827)&gt;60,LEN('Contacts Data'!J827),"")</f>
        <v/>
      </c>
      <c r="I1388" s="18" t="str">
        <f>IF(LEN('Contacts Data'!K827)&gt;30,LEN('Contacts Data'!K827),"")</f>
        <v/>
      </c>
      <c r="J1388" s="18" t="str">
        <f>IF(LEN('Contacts Data'!L827)&gt;2,LEN('Contacts Data'!L827),"")</f>
        <v/>
      </c>
      <c r="K1388" s="18" t="str">
        <f>IF(LEN('Contacts Data'!M827)&gt;16,LEN('Contacts Data'!M827),"")</f>
        <v/>
      </c>
      <c r="L1388" s="18" t="str">
        <f>IF(LEN('Contacts Data'!D827)&gt;128,LEN('Contacts Data'!D827),"")</f>
        <v/>
      </c>
      <c r="M1388" s="18" t="str">
        <f>IF(LEN('Contacts Data'!O827)&gt;1024,LEN('Contacts Data'!O827),"")</f>
        <v/>
      </c>
      <c r="P1388" s="18" t="str">
        <f>IF(LEN('Matter Data'!A820)&gt;0,LEN('Matter Data'!A820)+LEN('Matter Data'!B820),"")</f>
        <v/>
      </c>
      <c r="Q1388" s="18" t="str">
        <f>IF(LEN('Matter Data'!C820)&gt;80,LEN('Matter Data'!C820),"")</f>
        <v/>
      </c>
      <c r="R1388" s="18" t="str">
        <f>IF(LEN('Matter Data'!H820)&gt;40,LEN('Matter Data'!H820),"")</f>
        <v/>
      </c>
      <c r="S1388" s="21" t="b">
        <f>IF(LEN('Matter Data'!C820)&gt;0,CONCATENATE('Matter Data'!A820,'Matter Data'!B820,'Matter Data'!C820))</f>
        <v>0</v>
      </c>
      <c r="T1388" s="21">
        <f>IF(LEN('Matter Data'!C820)&gt;0,COUNTIF($S$2:$S$5001,CONCATENATE('Matter Data'!A820,'Matter Data'!B820,'Matter Data'!C820)),0)</f>
        <v>0</v>
      </c>
      <c r="U1388" s="22" t="str">
        <f>IF(LEN('Contacts Data'!B827)&gt;0,'Contacts Data'!B827,"")</f>
        <v/>
      </c>
      <c r="V1388" s="22" t="str">
        <f>IF(LEN('Contacts Data'!C827)&gt;0,'Contacts Data'!C827,"")</f>
        <v/>
      </c>
      <c r="W1388" s="22" t="str">
        <f>CONCATENATE(U1388, " ", V1388, " ", 'Contacts Data'!$A827)</f>
        <v xml:space="preserve">  </v>
      </c>
      <c r="X1388" s="22" t="str">
        <f>CONCATENATE('Matter Data'!A820, " ", 'Matter Data'!B820, " ", "Client")</f>
        <v xml:space="preserve">  Client</v>
      </c>
      <c r="Y1388" s="19" t="str">
        <f t="shared" si="22"/>
        <v/>
      </c>
    </row>
    <row r="1389" spans="1:25" x14ac:dyDescent="0.25">
      <c r="A1389" s="18" t="str">
        <f>IF(LEN('Contacts Data'!A828)&gt;20,LEN('Contacts Data'!A828),"")</f>
        <v/>
      </c>
      <c r="B1389" s="18" t="str">
        <f>IF(LEN('Contacts Data'!B828)&gt;0, LEN('Contacts Data'!B828) + LEN('Contacts Data'!C828), "")</f>
        <v/>
      </c>
      <c r="C1389" s="18" t="str">
        <f>IF(LEN('Contacts Data'!E828)&gt;20,LEN('Contacts Data'!E828),"")</f>
        <v/>
      </c>
      <c r="D1389" s="18" t="str">
        <f>IF(LEN('Contacts Data'!F828)&gt;20,LEN('Contacts Data'!F828),"")</f>
        <v/>
      </c>
      <c r="E1389" s="18" t="str">
        <f>IF(LEN('Contacts Data'!G828)&gt;20,LEN('Contacts Data'!G828),"")</f>
        <v/>
      </c>
      <c r="F1389" s="18" t="str">
        <f>IF(LEN('Contacts Data'!H828)&gt;60,LEN('Contacts Data'!H828),"")</f>
        <v/>
      </c>
      <c r="G1389" s="18" t="str">
        <f>IF(LEN('Contacts Data'!I828)&gt;128,LEN('Contacts Data'!I828),"")</f>
        <v/>
      </c>
      <c r="H1389" s="18" t="str">
        <f>IF(LEN('Contacts Data'!J828)&gt;60,LEN('Contacts Data'!J828),"")</f>
        <v/>
      </c>
      <c r="I1389" s="18" t="str">
        <f>IF(LEN('Contacts Data'!K828)&gt;30,LEN('Contacts Data'!K828),"")</f>
        <v/>
      </c>
      <c r="J1389" s="18" t="str">
        <f>IF(LEN('Contacts Data'!L828)&gt;2,LEN('Contacts Data'!L828),"")</f>
        <v/>
      </c>
      <c r="K1389" s="18" t="str">
        <f>IF(LEN('Contacts Data'!M828)&gt;16,LEN('Contacts Data'!M828),"")</f>
        <v/>
      </c>
      <c r="L1389" s="18" t="str">
        <f>IF(LEN('Contacts Data'!D828)&gt;128,LEN('Contacts Data'!D828),"")</f>
        <v/>
      </c>
      <c r="M1389" s="18" t="str">
        <f>IF(LEN('Contacts Data'!O828)&gt;1024,LEN('Contacts Data'!O828),"")</f>
        <v/>
      </c>
      <c r="P1389" s="18" t="str">
        <f>IF(LEN('Matter Data'!A821)&gt;0,LEN('Matter Data'!A821)+LEN('Matter Data'!B821),"")</f>
        <v/>
      </c>
      <c r="Q1389" s="18" t="str">
        <f>IF(LEN('Matter Data'!C821)&gt;80,LEN('Matter Data'!C821),"")</f>
        <v/>
      </c>
      <c r="R1389" s="18" t="str">
        <f>IF(LEN('Matter Data'!H821)&gt;40,LEN('Matter Data'!H821),"")</f>
        <v/>
      </c>
      <c r="S1389" s="21" t="b">
        <f>IF(LEN('Matter Data'!C821)&gt;0,CONCATENATE('Matter Data'!A821,'Matter Data'!B821,'Matter Data'!C821))</f>
        <v>0</v>
      </c>
      <c r="T1389" s="21">
        <f>IF(LEN('Matter Data'!C821)&gt;0,COUNTIF($S$2:$S$5001,CONCATENATE('Matter Data'!A821,'Matter Data'!B821,'Matter Data'!C821)),0)</f>
        <v>0</v>
      </c>
      <c r="U1389" s="22" t="str">
        <f>IF(LEN('Contacts Data'!B828)&gt;0,'Contacts Data'!B828,"")</f>
        <v/>
      </c>
      <c r="V1389" s="22" t="str">
        <f>IF(LEN('Contacts Data'!C828)&gt;0,'Contacts Data'!C828,"")</f>
        <v/>
      </c>
      <c r="W1389" s="22" t="str">
        <f>CONCATENATE(U1389, " ", V1389, " ", 'Contacts Data'!$A828)</f>
        <v xml:space="preserve">  </v>
      </c>
      <c r="X1389" s="22" t="str">
        <f>CONCATENATE('Matter Data'!A821, " ", 'Matter Data'!B821, " ", "Client")</f>
        <v xml:space="preserve">  Client</v>
      </c>
      <c r="Y1389" s="19" t="str">
        <f t="shared" si="22"/>
        <v/>
      </c>
    </row>
    <row r="1390" spans="1:25" x14ac:dyDescent="0.25">
      <c r="A1390" s="18" t="str">
        <f>IF(LEN('Contacts Data'!A829)&gt;20,LEN('Contacts Data'!A829),"")</f>
        <v/>
      </c>
      <c r="B1390" s="18" t="str">
        <f>IF(LEN('Contacts Data'!B829)&gt;0, LEN('Contacts Data'!B829) + LEN('Contacts Data'!C829), "")</f>
        <v/>
      </c>
      <c r="C1390" s="18" t="str">
        <f>IF(LEN('Contacts Data'!E829)&gt;20,LEN('Contacts Data'!E829),"")</f>
        <v/>
      </c>
      <c r="D1390" s="18" t="str">
        <f>IF(LEN('Contacts Data'!F829)&gt;20,LEN('Contacts Data'!F829),"")</f>
        <v/>
      </c>
      <c r="E1390" s="18" t="str">
        <f>IF(LEN('Contacts Data'!G829)&gt;20,LEN('Contacts Data'!G829),"")</f>
        <v/>
      </c>
      <c r="F1390" s="18" t="str">
        <f>IF(LEN('Contacts Data'!H829)&gt;60,LEN('Contacts Data'!H829),"")</f>
        <v/>
      </c>
      <c r="G1390" s="18" t="str">
        <f>IF(LEN('Contacts Data'!I829)&gt;128,LEN('Contacts Data'!I829),"")</f>
        <v/>
      </c>
      <c r="H1390" s="18" t="str">
        <f>IF(LEN('Contacts Data'!J829)&gt;60,LEN('Contacts Data'!J829),"")</f>
        <v/>
      </c>
      <c r="I1390" s="18" t="str">
        <f>IF(LEN('Contacts Data'!K829)&gt;30,LEN('Contacts Data'!K829),"")</f>
        <v/>
      </c>
      <c r="J1390" s="18" t="str">
        <f>IF(LEN('Contacts Data'!L829)&gt;2,LEN('Contacts Data'!L829),"")</f>
        <v/>
      </c>
      <c r="K1390" s="18" t="str">
        <f>IF(LEN('Contacts Data'!M829)&gt;16,LEN('Contacts Data'!M829),"")</f>
        <v/>
      </c>
      <c r="L1390" s="18" t="str">
        <f>IF(LEN('Contacts Data'!D829)&gt;128,LEN('Contacts Data'!D829),"")</f>
        <v/>
      </c>
      <c r="M1390" s="18" t="str">
        <f>IF(LEN('Contacts Data'!O829)&gt;1024,LEN('Contacts Data'!O829),"")</f>
        <v/>
      </c>
      <c r="P1390" s="18" t="str">
        <f>IF(LEN('Matter Data'!A822)&gt;0,LEN('Matter Data'!A822)+LEN('Matter Data'!B822),"")</f>
        <v/>
      </c>
      <c r="Q1390" s="18" t="str">
        <f>IF(LEN('Matter Data'!C822)&gt;80,LEN('Matter Data'!C822),"")</f>
        <v/>
      </c>
      <c r="R1390" s="18" t="str">
        <f>IF(LEN('Matter Data'!H822)&gt;40,LEN('Matter Data'!H822),"")</f>
        <v/>
      </c>
      <c r="S1390" s="21" t="b">
        <f>IF(LEN('Matter Data'!C822)&gt;0,CONCATENATE('Matter Data'!A822,'Matter Data'!B822,'Matter Data'!C822))</f>
        <v>0</v>
      </c>
      <c r="T1390" s="21">
        <f>IF(LEN('Matter Data'!C822)&gt;0,COUNTIF($S$2:$S$5001,CONCATENATE('Matter Data'!A822,'Matter Data'!B822,'Matter Data'!C822)),0)</f>
        <v>0</v>
      </c>
      <c r="U1390" s="22" t="str">
        <f>IF(LEN('Contacts Data'!B829)&gt;0,'Contacts Data'!B829,"")</f>
        <v/>
      </c>
      <c r="V1390" s="22" t="str">
        <f>IF(LEN('Contacts Data'!C829)&gt;0,'Contacts Data'!C829,"")</f>
        <v/>
      </c>
      <c r="W1390" s="22" t="str">
        <f>CONCATENATE(U1390, " ", V1390, " ", 'Contacts Data'!$A829)</f>
        <v xml:space="preserve">  </v>
      </c>
      <c r="X1390" s="22" t="str">
        <f>CONCATENATE('Matter Data'!A822, " ", 'Matter Data'!B822, " ", "Client")</f>
        <v xml:space="preserve">  Client</v>
      </c>
      <c r="Y1390" s="19" t="str">
        <f t="shared" si="22"/>
        <v/>
      </c>
    </row>
    <row r="1391" spans="1:25" x14ac:dyDescent="0.25">
      <c r="A1391" s="18" t="str">
        <f>IF(LEN('Contacts Data'!A830)&gt;20,LEN('Contacts Data'!A830),"")</f>
        <v/>
      </c>
      <c r="B1391" s="18" t="str">
        <f>IF(LEN('Contacts Data'!B830)&gt;0, LEN('Contacts Data'!B830) + LEN('Contacts Data'!C830), "")</f>
        <v/>
      </c>
      <c r="C1391" s="18" t="str">
        <f>IF(LEN('Contacts Data'!E830)&gt;20,LEN('Contacts Data'!E830),"")</f>
        <v/>
      </c>
      <c r="D1391" s="18" t="str">
        <f>IF(LEN('Contacts Data'!F830)&gt;20,LEN('Contacts Data'!F830),"")</f>
        <v/>
      </c>
      <c r="E1391" s="18" t="str">
        <f>IF(LEN('Contacts Data'!G830)&gt;20,LEN('Contacts Data'!G830),"")</f>
        <v/>
      </c>
      <c r="F1391" s="18" t="str">
        <f>IF(LEN('Contacts Data'!H830)&gt;60,LEN('Contacts Data'!H830),"")</f>
        <v/>
      </c>
      <c r="G1391" s="18" t="str">
        <f>IF(LEN('Contacts Data'!I830)&gt;128,LEN('Contacts Data'!I830),"")</f>
        <v/>
      </c>
      <c r="H1391" s="18" t="str">
        <f>IF(LEN('Contacts Data'!J830)&gt;60,LEN('Contacts Data'!J830),"")</f>
        <v/>
      </c>
      <c r="I1391" s="18" t="str">
        <f>IF(LEN('Contacts Data'!K830)&gt;30,LEN('Contacts Data'!K830),"")</f>
        <v/>
      </c>
      <c r="J1391" s="18" t="str">
        <f>IF(LEN('Contacts Data'!L830)&gt;2,LEN('Contacts Data'!L830),"")</f>
        <v/>
      </c>
      <c r="K1391" s="18" t="str">
        <f>IF(LEN('Contacts Data'!M830)&gt;16,LEN('Contacts Data'!M830),"")</f>
        <v/>
      </c>
      <c r="L1391" s="18" t="str">
        <f>IF(LEN('Contacts Data'!D830)&gt;128,LEN('Contacts Data'!D830),"")</f>
        <v/>
      </c>
      <c r="M1391" s="18" t="str">
        <f>IF(LEN('Contacts Data'!O830)&gt;1024,LEN('Contacts Data'!O830),"")</f>
        <v/>
      </c>
      <c r="P1391" s="18" t="str">
        <f>IF(LEN('Matter Data'!A823)&gt;0,LEN('Matter Data'!A823)+LEN('Matter Data'!B823),"")</f>
        <v/>
      </c>
      <c r="Q1391" s="18" t="str">
        <f>IF(LEN('Matter Data'!C823)&gt;80,LEN('Matter Data'!C823),"")</f>
        <v/>
      </c>
      <c r="R1391" s="18" t="str">
        <f>IF(LEN('Matter Data'!H823)&gt;40,LEN('Matter Data'!H823),"")</f>
        <v/>
      </c>
      <c r="S1391" s="21" t="b">
        <f>IF(LEN('Matter Data'!C823)&gt;0,CONCATENATE('Matter Data'!A823,'Matter Data'!B823,'Matter Data'!C823))</f>
        <v>0</v>
      </c>
      <c r="T1391" s="21">
        <f>IF(LEN('Matter Data'!C823)&gt;0,COUNTIF($S$2:$S$5001,CONCATENATE('Matter Data'!A823,'Matter Data'!B823,'Matter Data'!C823)),0)</f>
        <v>0</v>
      </c>
      <c r="U1391" s="22" t="str">
        <f>IF(LEN('Contacts Data'!B830)&gt;0,'Contacts Data'!B830,"")</f>
        <v/>
      </c>
      <c r="V1391" s="22" t="str">
        <f>IF(LEN('Contacts Data'!C830)&gt;0,'Contacts Data'!C830,"")</f>
        <v/>
      </c>
      <c r="W1391" s="22" t="str">
        <f>CONCATENATE(U1391, " ", V1391, " ", 'Contacts Data'!$A830)</f>
        <v xml:space="preserve">  </v>
      </c>
      <c r="X1391" s="22" t="str">
        <f>CONCATENATE('Matter Data'!A823, " ", 'Matter Data'!B823, " ", "Client")</f>
        <v xml:space="preserve">  Client</v>
      </c>
      <c r="Y1391" s="19" t="str">
        <f t="shared" si="22"/>
        <v/>
      </c>
    </row>
    <row r="1392" spans="1:25" x14ac:dyDescent="0.25">
      <c r="A1392" s="18" t="str">
        <f>IF(LEN('Contacts Data'!A831)&gt;20,LEN('Contacts Data'!A831),"")</f>
        <v/>
      </c>
      <c r="B1392" s="18" t="str">
        <f>IF(LEN('Contacts Data'!B831)&gt;0, LEN('Contacts Data'!B831) + LEN('Contacts Data'!C831), "")</f>
        <v/>
      </c>
      <c r="C1392" s="18" t="str">
        <f>IF(LEN('Contacts Data'!E831)&gt;20,LEN('Contacts Data'!E831),"")</f>
        <v/>
      </c>
      <c r="D1392" s="18" t="str">
        <f>IF(LEN('Contacts Data'!F831)&gt;20,LEN('Contacts Data'!F831),"")</f>
        <v/>
      </c>
      <c r="E1392" s="18" t="str">
        <f>IF(LEN('Contacts Data'!G831)&gt;20,LEN('Contacts Data'!G831),"")</f>
        <v/>
      </c>
      <c r="F1392" s="18" t="str">
        <f>IF(LEN('Contacts Data'!H831)&gt;60,LEN('Contacts Data'!H831),"")</f>
        <v/>
      </c>
      <c r="G1392" s="18" t="str">
        <f>IF(LEN('Contacts Data'!I831)&gt;128,LEN('Contacts Data'!I831),"")</f>
        <v/>
      </c>
      <c r="H1392" s="18" t="str">
        <f>IF(LEN('Contacts Data'!J831)&gt;60,LEN('Contacts Data'!J831),"")</f>
        <v/>
      </c>
      <c r="I1392" s="18" t="str">
        <f>IF(LEN('Contacts Data'!K831)&gt;30,LEN('Contacts Data'!K831),"")</f>
        <v/>
      </c>
      <c r="J1392" s="18" t="str">
        <f>IF(LEN('Contacts Data'!L831)&gt;2,LEN('Contacts Data'!L831),"")</f>
        <v/>
      </c>
      <c r="K1392" s="18" t="str">
        <f>IF(LEN('Contacts Data'!M831)&gt;16,LEN('Contacts Data'!M831),"")</f>
        <v/>
      </c>
      <c r="L1392" s="18" t="str">
        <f>IF(LEN('Contacts Data'!D831)&gt;128,LEN('Contacts Data'!D831),"")</f>
        <v/>
      </c>
      <c r="M1392" s="18" t="str">
        <f>IF(LEN('Contacts Data'!O831)&gt;1024,LEN('Contacts Data'!O831),"")</f>
        <v/>
      </c>
      <c r="P1392" s="18" t="str">
        <f>IF(LEN('Matter Data'!A824)&gt;0,LEN('Matter Data'!A824)+LEN('Matter Data'!B824),"")</f>
        <v/>
      </c>
      <c r="Q1392" s="18" t="str">
        <f>IF(LEN('Matter Data'!C824)&gt;80,LEN('Matter Data'!C824),"")</f>
        <v/>
      </c>
      <c r="R1392" s="18" t="str">
        <f>IF(LEN('Matter Data'!H824)&gt;40,LEN('Matter Data'!H824),"")</f>
        <v/>
      </c>
      <c r="S1392" s="21" t="b">
        <f>IF(LEN('Matter Data'!C824)&gt;0,CONCATENATE('Matter Data'!A824,'Matter Data'!B824,'Matter Data'!C824))</f>
        <v>0</v>
      </c>
      <c r="T1392" s="21">
        <f>IF(LEN('Matter Data'!C824)&gt;0,COUNTIF($S$2:$S$5001,CONCATENATE('Matter Data'!A824,'Matter Data'!B824,'Matter Data'!C824)),0)</f>
        <v>0</v>
      </c>
      <c r="U1392" s="22" t="str">
        <f>IF(LEN('Contacts Data'!B831)&gt;0,'Contacts Data'!B831,"")</f>
        <v/>
      </c>
      <c r="V1392" s="22" t="str">
        <f>IF(LEN('Contacts Data'!C831)&gt;0,'Contacts Data'!C831,"")</f>
        <v/>
      </c>
      <c r="W1392" s="22" t="str">
        <f>CONCATENATE(U1392, " ", V1392, " ", 'Contacts Data'!$A831)</f>
        <v xml:space="preserve">  </v>
      </c>
      <c r="X1392" s="22" t="str">
        <f>CONCATENATE('Matter Data'!A824, " ", 'Matter Data'!B824, " ", "Client")</f>
        <v xml:space="preserve">  Client</v>
      </c>
      <c r="Y1392" s="19" t="str">
        <f t="shared" si="22"/>
        <v/>
      </c>
    </row>
    <row r="1393" spans="1:25" x14ac:dyDescent="0.25">
      <c r="A1393" s="18" t="str">
        <f>IF(LEN('Contacts Data'!A832)&gt;20,LEN('Contacts Data'!A832),"")</f>
        <v/>
      </c>
      <c r="B1393" s="18" t="str">
        <f>IF(LEN('Contacts Data'!B832)&gt;0, LEN('Contacts Data'!B832) + LEN('Contacts Data'!C832), "")</f>
        <v/>
      </c>
      <c r="C1393" s="18" t="str">
        <f>IF(LEN('Contacts Data'!E832)&gt;20,LEN('Contacts Data'!E832),"")</f>
        <v/>
      </c>
      <c r="D1393" s="18" t="str">
        <f>IF(LEN('Contacts Data'!F832)&gt;20,LEN('Contacts Data'!F832),"")</f>
        <v/>
      </c>
      <c r="E1393" s="18" t="str">
        <f>IF(LEN('Contacts Data'!G832)&gt;20,LEN('Contacts Data'!G832),"")</f>
        <v/>
      </c>
      <c r="F1393" s="18" t="str">
        <f>IF(LEN('Contacts Data'!H832)&gt;60,LEN('Contacts Data'!H832),"")</f>
        <v/>
      </c>
      <c r="G1393" s="18" t="str">
        <f>IF(LEN('Contacts Data'!I832)&gt;128,LEN('Contacts Data'!I832),"")</f>
        <v/>
      </c>
      <c r="H1393" s="18" t="str">
        <f>IF(LEN('Contacts Data'!J832)&gt;60,LEN('Contacts Data'!J832),"")</f>
        <v/>
      </c>
      <c r="I1393" s="18" t="str">
        <f>IF(LEN('Contacts Data'!K832)&gt;30,LEN('Contacts Data'!K832),"")</f>
        <v/>
      </c>
      <c r="J1393" s="18" t="str">
        <f>IF(LEN('Contacts Data'!L832)&gt;2,LEN('Contacts Data'!L832),"")</f>
        <v/>
      </c>
      <c r="K1393" s="18" t="str">
        <f>IF(LEN('Contacts Data'!M832)&gt;16,LEN('Contacts Data'!M832),"")</f>
        <v/>
      </c>
      <c r="L1393" s="18" t="str">
        <f>IF(LEN('Contacts Data'!D832)&gt;128,LEN('Contacts Data'!D832),"")</f>
        <v/>
      </c>
      <c r="M1393" s="18" t="str">
        <f>IF(LEN('Contacts Data'!O832)&gt;1024,LEN('Contacts Data'!O832),"")</f>
        <v/>
      </c>
      <c r="P1393" s="18" t="str">
        <f>IF(LEN('Matter Data'!A825)&gt;0,LEN('Matter Data'!A825)+LEN('Matter Data'!B825),"")</f>
        <v/>
      </c>
      <c r="Q1393" s="18" t="str">
        <f>IF(LEN('Matter Data'!C825)&gt;80,LEN('Matter Data'!C825),"")</f>
        <v/>
      </c>
      <c r="R1393" s="18" t="str">
        <f>IF(LEN('Matter Data'!H825)&gt;40,LEN('Matter Data'!H825),"")</f>
        <v/>
      </c>
      <c r="S1393" s="21" t="b">
        <f>IF(LEN('Matter Data'!C825)&gt;0,CONCATENATE('Matter Data'!A825,'Matter Data'!B825,'Matter Data'!C825))</f>
        <v>0</v>
      </c>
      <c r="T1393" s="21">
        <f>IF(LEN('Matter Data'!C825)&gt;0,COUNTIF($S$2:$S$5001,CONCATENATE('Matter Data'!A825,'Matter Data'!B825,'Matter Data'!C825)),0)</f>
        <v>0</v>
      </c>
      <c r="U1393" s="22" t="str">
        <f>IF(LEN('Contacts Data'!B832)&gt;0,'Contacts Data'!B832,"")</f>
        <v/>
      </c>
      <c r="V1393" s="22" t="str">
        <f>IF(LEN('Contacts Data'!C832)&gt;0,'Contacts Data'!C832,"")</f>
        <v/>
      </c>
      <c r="W1393" s="22" t="str">
        <f>CONCATENATE(U1393, " ", V1393, " ", 'Contacts Data'!$A832)</f>
        <v xml:space="preserve">  </v>
      </c>
      <c r="X1393" s="22" t="str">
        <f>CONCATENATE('Matter Data'!A825, " ", 'Matter Data'!B825, " ", "Client")</f>
        <v xml:space="preserve">  Client</v>
      </c>
      <c r="Y1393" s="19" t="str">
        <f t="shared" si="22"/>
        <v/>
      </c>
    </row>
    <row r="1394" spans="1:25" x14ac:dyDescent="0.25">
      <c r="A1394" s="18" t="str">
        <f>IF(LEN('Contacts Data'!A833)&gt;20,LEN('Contacts Data'!A833),"")</f>
        <v/>
      </c>
      <c r="B1394" s="18" t="str">
        <f>IF(LEN('Contacts Data'!B833)&gt;0, LEN('Contacts Data'!B833) + LEN('Contacts Data'!C833), "")</f>
        <v/>
      </c>
      <c r="C1394" s="18" t="str">
        <f>IF(LEN('Contacts Data'!E833)&gt;20,LEN('Contacts Data'!E833),"")</f>
        <v/>
      </c>
      <c r="D1394" s="18" t="str">
        <f>IF(LEN('Contacts Data'!F833)&gt;20,LEN('Contacts Data'!F833),"")</f>
        <v/>
      </c>
      <c r="E1394" s="18" t="str">
        <f>IF(LEN('Contacts Data'!G833)&gt;20,LEN('Contacts Data'!G833),"")</f>
        <v/>
      </c>
      <c r="F1394" s="18" t="str">
        <f>IF(LEN('Contacts Data'!H833)&gt;60,LEN('Contacts Data'!H833),"")</f>
        <v/>
      </c>
      <c r="G1394" s="18" t="str">
        <f>IF(LEN('Contacts Data'!I833)&gt;128,LEN('Contacts Data'!I833),"")</f>
        <v/>
      </c>
      <c r="H1394" s="18" t="str">
        <f>IF(LEN('Contacts Data'!J833)&gt;60,LEN('Contacts Data'!J833),"")</f>
        <v/>
      </c>
      <c r="I1394" s="18" t="str">
        <f>IF(LEN('Contacts Data'!K833)&gt;30,LEN('Contacts Data'!K833),"")</f>
        <v/>
      </c>
      <c r="J1394" s="18" t="str">
        <f>IF(LEN('Contacts Data'!L833)&gt;2,LEN('Contacts Data'!L833),"")</f>
        <v/>
      </c>
      <c r="K1394" s="18" t="str">
        <f>IF(LEN('Contacts Data'!M833)&gt;16,LEN('Contacts Data'!M833),"")</f>
        <v/>
      </c>
      <c r="L1394" s="18" t="str">
        <f>IF(LEN('Contacts Data'!D833)&gt;128,LEN('Contacts Data'!D833),"")</f>
        <v/>
      </c>
      <c r="M1394" s="18" t="str">
        <f>IF(LEN('Contacts Data'!O833)&gt;1024,LEN('Contacts Data'!O833),"")</f>
        <v/>
      </c>
      <c r="P1394" s="18" t="str">
        <f>IF(LEN('Matter Data'!A826)&gt;0,LEN('Matter Data'!A826)+LEN('Matter Data'!B826),"")</f>
        <v/>
      </c>
      <c r="Q1394" s="18" t="str">
        <f>IF(LEN('Matter Data'!C826)&gt;80,LEN('Matter Data'!C826),"")</f>
        <v/>
      </c>
      <c r="R1394" s="18" t="str">
        <f>IF(LEN('Matter Data'!H826)&gt;40,LEN('Matter Data'!H826),"")</f>
        <v/>
      </c>
      <c r="S1394" s="21" t="b">
        <f>IF(LEN('Matter Data'!C826)&gt;0,CONCATENATE('Matter Data'!A826,'Matter Data'!B826,'Matter Data'!C826))</f>
        <v>0</v>
      </c>
      <c r="T1394" s="21">
        <f>IF(LEN('Matter Data'!C826)&gt;0,COUNTIF($S$2:$S$5001,CONCATENATE('Matter Data'!A826,'Matter Data'!B826,'Matter Data'!C826)),0)</f>
        <v>0</v>
      </c>
      <c r="U1394" s="22" t="str">
        <f>IF(LEN('Contacts Data'!B833)&gt;0,'Contacts Data'!B833,"")</f>
        <v/>
      </c>
      <c r="V1394" s="22" t="str">
        <f>IF(LEN('Contacts Data'!C833)&gt;0,'Contacts Data'!C833,"")</f>
        <v/>
      </c>
      <c r="W1394" s="22" t="str">
        <f>CONCATENATE(U1394, " ", V1394, " ", 'Contacts Data'!$A833)</f>
        <v xml:space="preserve">  </v>
      </c>
      <c r="X1394" s="22" t="str">
        <f>CONCATENATE('Matter Data'!A826, " ", 'Matter Data'!B826, " ", "Client")</f>
        <v xml:space="preserve">  Client</v>
      </c>
      <c r="Y1394" s="19" t="str">
        <f t="shared" si="22"/>
        <v/>
      </c>
    </row>
    <row r="1395" spans="1:25" x14ac:dyDescent="0.25">
      <c r="A1395" s="18" t="str">
        <f>IF(LEN('Contacts Data'!A834)&gt;20,LEN('Contacts Data'!A834),"")</f>
        <v/>
      </c>
      <c r="B1395" s="18" t="str">
        <f>IF(LEN('Contacts Data'!B834)&gt;0, LEN('Contacts Data'!B834) + LEN('Contacts Data'!C834), "")</f>
        <v/>
      </c>
      <c r="C1395" s="18" t="str">
        <f>IF(LEN('Contacts Data'!E834)&gt;20,LEN('Contacts Data'!E834),"")</f>
        <v/>
      </c>
      <c r="D1395" s="18" t="str">
        <f>IF(LEN('Contacts Data'!F834)&gt;20,LEN('Contacts Data'!F834),"")</f>
        <v/>
      </c>
      <c r="E1395" s="18" t="str">
        <f>IF(LEN('Contacts Data'!G834)&gt;20,LEN('Contacts Data'!G834),"")</f>
        <v/>
      </c>
      <c r="F1395" s="18" t="str">
        <f>IF(LEN('Contacts Data'!H834)&gt;60,LEN('Contacts Data'!H834),"")</f>
        <v/>
      </c>
      <c r="G1395" s="18" t="str">
        <f>IF(LEN('Contacts Data'!I834)&gt;128,LEN('Contacts Data'!I834),"")</f>
        <v/>
      </c>
      <c r="H1395" s="18" t="str">
        <f>IF(LEN('Contacts Data'!J834)&gt;60,LEN('Contacts Data'!J834),"")</f>
        <v/>
      </c>
      <c r="I1395" s="18" t="str">
        <f>IF(LEN('Contacts Data'!K834)&gt;30,LEN('Contacts Data'!K834),"")</f>
        <v/>
      </c>
      <c r="J1395" s="18" t="str">
        <f>IF(LEN('Contacts Data'!L834)&gt;2,LEN('Contacts Data'!L834),"")</f>
        <v/>
      </c>
      <c r="K1395" s="18" t="str">
        <f>IF(LEN('Contacts Data'!M834)&gt;16,LEN('Contacts Data'!M834),"")</f>
        <v/>
      </c>
      <c r="L1395" s="18" t="str">
        <f>IF(LEN('Contacts Data'!D834)&gt;128,LEN('Contacts Data'!D834),"")</f>
        <v/>
      </c>
      <c r="M1395" s="18" t="str">
        <f>IF(LEN('Contacts Data'!O834)&gt;1024,LEN('Contacts Data'!O834),"")</f>
        <v/>
      </c>
      <c r="P1395" s="18" t="str">
        <f>IF(LEN('Matter Data'!A827)&gt;0,LEN('Matter Data'!A827)+LEN('Matter Data'!B827),"")</f>
        <v/>
      </c>
      <c r="Q1395" s="18" t="str">
        <f>IF(LEN('Matter Data'!C827)&gt;80,LEN('Matter Data'!C827),"")</f>
        <v/>
      </c>
      <c r="R1395" s="18" t="str">
        <f>IF(LEN('Matter Data'!H827)&gt;40,LEN('Matter Data'!H827),"")</f>
        <v/>
      </c>
      <c r="S1395" s="21" t="b">
        <f>IF(LEN('Matter Data'!C827)&gt;0,CONCATENATE('Matter Data'!A827,'Matter Data'!B827,'Matter Data'!C827))</f>
        <v>0</v>
      </c>
      <c r="T1395" s="21">
        <f>IF(LEN('Matter Data'!C827)&gt;0,COUNTIF($S$2:$S$5001,CONCATENATE('Matter Data'!A827,'Matter Data'!B827,'Matter Data'!C827)),0)</f>
        <v>0</v>
      </c>
      <c r="U1395" s="22" t="str">
        <f>IF(LEN('Contacts Data'!B834)&gt;0,'Contacts Data'!B834,"")</f>
        <v/>
      </c>
      <c r="V1395" s="22" t="str">
        <f>IF(LEN('Contacts Data'!C834)&gt;0,'Contacts Data'!C834,"")</f>
        <v/>
      </c>
      <c r="W1395" s="22" t="str">
        <f>CONCATENATE(U1395, " ", V1395, " ", 'Contacts Data'!$A834)</f>
        <v xml:space="preserve">  </v>
      </c>
      <c r="X1395" s="22" t="str">
        <f>CONCATENATE('Matter Data'!A827, " ", 'Matter Data'!B827, " ", "Client")</f>
        <v xml:space="preserve">  Client</v>
      </c>
      <c r="Y1395" s="19" t="str">
        <f t="shared" si="22"/>
        <v/>
      </c>
    </row>
    <row r="1396" spans="1:25" x14ac:dyDescent="0.25">
      <c r="A1396" s="18" t="str">
        <f>IF(LEN('Contacts Data'!A835)&gt;20,LEN('Contacts Data'!A835),"")</f>
        <v/>
      </c>
      <c r="B1396" s="18" t="str">
        <f>IF(LEN('Contacts Data'!B835)&gt;0, LEN('Contacts Data'!B835) + LEN('Contacts Data'!C835), "")</f>
        <v/>
      </c>
      <c r="C1396" s="18" t="str">
        <f>IF(LEN('Contacts Data'!E835)&gt;20,LEN('Contacts Data'!E835),"")</f>
        <v/>
      </c>
      <c r="D1396" s="18" t="str">
        <f>IF(LEN('Contacts Data'!F835)&gt;20,LEN('Contacts Data'!F835),"")</f>
        <v/>
      </c>
      <c r="E1396" s="18" t="str">
        <f>IF(LEN('Contacts Data'!G835)&gt;20,LEN('Contacts Data'!G835),"")</f>
        <v/>
      </c>
      <c r="F1396" s="18" t="str">
        <f>IF(LEN('Contacts Data'!H835)&gt;60,LEN('Contacts Data'!H835),"")</f>
        <v/>
      </c>
      <c r="G1396" s="18" t="str">
        <f>IF(LEN('Contacts Data'!I835)&gt;128,LEN('Contacts Data'!I835),"")</f>
        <v/>
      </c>
      <c r="H1396" s="18" t="str">
        <f>IF(LEN('Contacts Data'!J835)&gt;60,LEN('Contacts Data'!J835),"")</f>
        <v/>
      </c>
      <c r="I1396" s="18" t="str">
        <f>IF(LEN('Contacts Data'!K835)&gt;30,LEN('Contacts Data'!K835),"")</f>
        <v/>
      </c>
      <c r="J1396" s="18" t="str">
        <f>IF(LEN('Contacts Data'!L835)&gt;2,LEN('Contacts Data'!L835),"")</f>
        <v/>
      </c>
      <c r="K1396" s="18" t="str">
        <f>IF(LEN('Contacts Data'!M835)&gt;16,LEN('Contacts Data'!M835),"")</f>
        <v/>
      </c>
      <c r="L1396" s="18" t="str">
        <f>IF(LEN('Contacts Data'!D835)&gt;128,LEN('Contacts Data'!D835),"")</f>
        <v/>
      </c>
      <c r="M1396" s="18" t="str">
        <f>IF(LEN('Contacts Data'!O835)&gt;1024,LEN('Contacts Data'!O835),"")</f>
        <v/>
      </c>
      <c r="P1396" s="18" t="str">
        <f>IF(LEN('Matter Data'!A828)&gt;0,LEN('Matter Data'!A828)+LEN('Matter Data'!B828),"")</f>
        <v/>
      </c>
      <c r="Q1396" s="18" t="str">
        <f>IF(LEN('Matter Data'!C828)&gt;80,LEN('Matter Data'!C828),"")</f>
        <v/>
      </c>
      <c r="R1396" s="18" t="str">
        <f>IF(LEN('Matter Data'!H828)&gt;40,LEN('Matter Data'!H828),"")</f>
        <v/>
      </c>
      <c r="S1396" s="21" t="b">
        <f>IF(LEN('Matter Data'!C828)&gt;0,CONCATENATE('Matter Data'!A828,'Matter Data'!B828,'Matter Data'!C828))</f>
        <v>0</v>
      </c>
      <c r="T1396" s="21">
        <f>IF(LEN('Matter Data'!C828)&gt;0,COUNTIF($S$2:$S$5001,CONCATENATE('Matter Data'!A828,'Matter Data'!B828,'Matter Data'!C828)),0)</f>
        <v>0</v>
      </c>
      <c r="U1396" s="22" t="str">
        <f>IF(LEN('Contacts Data'!B835)&gt;0,'Contacts Data'!B835,"")</f>
        <v/>
      </c>
      <c r="V1396" s="22" t="str">
        <f>IF(LEN('Contacts Data'!C835)&gt;0,'Contacts Data'!C835,"")</f>
        <v/>
      </c>
      <c r="W1396" s="22" t="str">
        <f>CONCATENATE(U1396, " ", V1396, " ", 'Contacts Data'!$A835)</f>
        <v xml:space="preserve">  </v>
      </c>
      <c r="X1396" s="22" t="str">
        <f>CONCATENATE('Matter Data'!A828, " ", 'Matter Data'!B828, " ", "Client")</f>
        <v xml:space="preserve">  Client</v>
      </c>
      <c r="Y1396" s="19" t="str">
        <f t="shared" si="22"/>
        <v/>
      </c>
    </row>
    <row r="1397" spans="1:25" x14ac:dyDescent="0.25">
      <c r="A1397" s="18" t="str">
        <f>IF(LEN('Contacts Data'!A836)&gt;20,LEN('Contacts Data'!A836),"")</f>
        <v/>
      </c>
      <c r="B1397" s="18" t="str">
        <f>IF(LEN('Contacts Data'!B836)&gt;0, LEN('Contacts Data'!B836) + LEN('Contacts Data'!C836), "")</f>
        <v/>
      </c>
      <c r="C1397" s="18" t="str">
        <f>IF(LEN('Contacts Data'!E836)&gt;20,LEN('Contacts Data'!E836),"")</f>
        <v/>
      </c>
      <c r="D1397" s="18" t="str">
        <f>IF(LEN('Contacts Data'!F836)&gt;20,LEN('Contacts Data'!F836),"")</f>
        <v/>
      </c>
      <c r="E1397" s="18" t="str">
        <f>IF(LEN('Contacts Data'!G836)&gt;20,LEN('Contacts Data'!G836),"")</f>
        <v/>
      </c>
      <c r="F1397" s="18" t="str">
        <f>IF(LEN('Contacts Data'!H836)&gt;60,LEN('Contacts Data'!H836),"")</f>
        <v/>
      </c>
      <c r="G1397" s="18" t="str">
        <f>IF(LEN('Contacts Data'!I836)&gt;128,LEN('Contacts Data'!I836),"")</f>
        <v/>
      </c>
      <c r="H1397" s="18" t="str">
        <f>IF(LEN('Contacts Data'!J836)&gt;60,LEN('Contacts Data'!J836),"")</f>
        <v/>
      </c>
      <c r="I1397" s="18" t="str">
        <f>IF(LEN('Contacts Data'!K836)&gt;30,LEN('Contacts Data'!K836),"")</f>
        <v/>
      </c>
      <c r="J1397" s="18" t="str">
        <f>IF(LEN('Contacts Data'!L836)&gt;2,LEN('Contacts Data'!L836),"")</f>
        <v/>
      </c>
      <c r="K1397" s="18" t="str">
        <f>IF(LEN('Contacts Data'!M836)&gt;16,LEN('Contacts Data'!M836),"")</f>
        <v/>
      </c>
      <c r="L1397" s="18" t="str">
        <f>IF(LEN('Contacts Data'!D836)&gt;128,LEN('Contacts Data'!D836),"")</f>
        <v/>
      </c>
      <c r="M1397" s="18" t="str">
        <f>IF(LEN('Contacts Data'!O836)&gt;1024,LEN('Contacts Data'!O836),"")</f>
        <v/>
      </c>
      <c r="P1397" s="18" t="str">
        <f>IF(LEN('Matter Data'!A829)&gt;0,LEN('Matter Data'!A829)+LEN('Matter Data'!B829),"")</f>
        <v/>
      </c>
      <c r="Q1397" s="18" t="str">
        <f>IF(LEN('Matter Data'!C829)&gt;80,LEN('Matter Data'!C829),"")</f>
        <v/>
      </c>
      <c r="R1397" s="18" t="str">
        <f>IF(LEN('Matter Data'!H829)&gt;40,LEN('Matter Data'!H829),"")</f>
        <v/>
      </c>
      <c r="S1397" s="21" t="b">
        <f>IF(LEN('Matter Data'!C829)&gt;0,CONCATENATE('Matter Data'!A829,'Matter Data'!B829,'Matter Data'!C829))</f>
        <v>0</v>
      </c>
      <c r="T1397" s="21">
        <f>IF(LEN('Matter Data'!C829)&gt;0,COUNTIF($S$2:$S$5001,CONCATENATE('Matter Data'!A829,'Matter Data'!B829,'Matter Data'!C829)),0)</f>
        <v>0</v>
      </c>
      <c r="U1397" s="22" t="str">
        <f>IF(LEN('Contacts Data'!B836)&gt;0,'Contacts Data'!B836,"")</f>
        <v/>
      </c>
      <c r="V1397" s="22" t="str">
        <f>IF(LEN('Contacts Data'!C836)&gt;0,'Contacts Data'!C836,"")</f>
        <v/>
      </c>
      <c r="W1397" s="22" t="str">
        <f>CONCATENATE(U1397, " ", V1397, " ", 'Contacts Data'!$A836)</f>
        <v xml:space="preserve">  </v>
      </c>
      <c r="X1397" s="22" t="str">
        <f>CONCATENATE('Matter Data'!A829, " ", 'Matter Data'!B829, " ", "Client")</f>
        <v xml:space="preserve">  Client</v>
      </c>
      <c r="Y1397" s="19" t="str">
        <f t="shared" si="22"/>
        <v/>
      </c>
    </row>
    <row r="1398" spans="1:25" x14ac:dyDescent="0.25">
      <c r="A1398" s="18" t="str">
        <f>IF(LEN('Contacts Data'!A837)&gt;20,LEN('Contacts Data'!A837),"")</f>
        <v/>
      </c>
      <c r="B1398" s="18" t="str">
        <f>IF(LEN('Contacts Data'!B837)&gt;0, LEN('Contacts Data'!B837) + LEN('Contacts Data'!C837), "")</f>
        <v/>
      </c>
      <c r="C1398" s="18" t="str">
        <f>IF(LEN('Contacts Data'!E837)&gt;20,LEN('Contacts Data'!E837),"")</f>
        <v/>
      </c>
      <c r="D1398" s="18" t="str">
        <f>IF(LEN('Contacts Data'!F837)&gt;20,LEN('Contacts Data'!F837),"")</f>
        <v/>
      </c>
      <c r="E1398" s="18" t="str">
        <f>IF(LEN('Contacts Data'!G837)&gt;20,LEN('Contacts Data'!G837),"")</f>
        <v/>
      </c>
      <c r="F1398" s="18" t="str">
        <f>IF(LEN('Contacts Data'!H837)&gt;60,LEN('Contacts Data'!H837),"")</f>
        <v/>
      </c>
      <c r="G1398" s="18" t="str">
        <f>IF(LEN('Contacts Data'!I837)&gt;128,LEN('Contacts Data'!I837),"")</f>
        <v/>
      </c>
      <c r="H1398" s="18" t="str">
        <f>IF(LEN('Contacts Data'!J837)&gt;60,LEN('Contacts Data'!J837),"")</f>
        <v/>
      </c>
      <c r="I1398" s="18" t="str">
        <f>IF(LEN('Contacts Data'!K837)&gt;30,LEN('Contacts Data'!K837),"")</f>
        <v/>
      </c>
      <c r="J1398" s="18" t="str">
        <f>IF(LEN('Contacts Data'!L837)&gt;2,LEN('Contacts Data'!L837),"")</f>
        <v/>
      </c>
      <c r="K1398" s="18" t="str">
        <f>IF(LEN('Contacts Data'!M837)&gt;16,LEN('Contacts Data'!M837),"")</f>
        <v/>
      </c>
      <c r="L1398" s="18" t="str">
        <f>IF(LEN('Contacts Data'!D837)&gt;128,LEN('Contacts Data'!D837),"")</f>
        <v/>
      </c>
      <c r="M1398" s="18" t="str">
        <f>IF(LEN('Contacts Data'!O837)&gt;1024,LEN('Contacts Data'!O837),"")</f>
        <v/>
      </c>
      <c r="P1398" s="18" t="str">
        <f>IF(LEN('Matter Data'!A830)&gt;0,LEN('Matter Data'!A830)+LEN('Matter Data'!B830),"")</f>
        <v/>
      </c>
      <c r="Q1398" s="18" t="str">
        <f>IF(LEN('Matter Data'!C830)&gt;80,LEN('Matter Data'!C830),"")</f>
        <v/>
      </c>
      <c r="R1398" s="18" t="str">
        <f>IF(LEN('Matter Data'!H830)&gt;40,LEN('Matter Data'!H830),"")</f>
        <v/>
      </c>
      <c r="S1398" s="21" t="b">
        <f>IF(LEN('Matter Data'!C830)&gt;0,CONCATENATE('Matter Data'!A830,'Matter Data'!B830,'Matter Data'!C830))</f>
        <v>0</v>
      </c>
      <c r="T1398" s="21">
        <f>IF(LEN('Matter Data'!C830)&gt;0,COUNTIF($S$2:$S$5001,CONCATENATE('Matter Data'!A830,'Matter Data'!B830,'Matter Data'!C830)),0)</f>
        <v>0</v>
      </c>
      <c r="U1398" s="22" t="str">
        <f>IF(LEN('Contacts Data'!B837)&gt;0,'Contacts Data'!B837,"")</f>
        <v/>
      </c>
      <c r="V1398" s="22" t="str">
        <f>IF(LEN('Contacts Data'!C837)&gt;0,'Contacts Data'!C837,"")</f>
        <v/>
      </c>
      <c r="W1398" s="22" t="str">
        <f>CONCATENATE(U1398, " ", V1398, " ", 'Contacts Data'!$A837)</f>
        <v xml:space="preserve">  </v>
      </c>
      <c r="X1398" s="22" t="str">
        <f>CONCATENATE('Matter Data'!A830, " ", 'Matter Data'!B830, " ", "Client")</f>
        <v xml:space="preserve">  Client</v>
      </c>
      <c r="Y1398" s="19" t="str">
        <f t="shared" si="22"/>
        <v/>
      </c>
    </row>
    <row r="1399" spans="1:25" x14ac:dyDescent="0.25">
      <c r="A1399" s="18" t="str">
        <f>IF(LEN('Contacts Data'!A838)&gt;20,LEN('Contacts Data'!A838),"")</f>
        <v/>
      </c>
      <c r="B1399" s="18" t="str">
        <f>IF(LEN('Contacts Data'!B838)&gt;0, LEN('Contacts Data'!B838) + LEN('Contacts Data'!C838), "")</f>
        <v/>
      </c>
      <c r="C1399" s="18" t="str">
        <f>IF(LEN('Contacts Data'!E838)&gt;20,LEN('Contacts Data'!E838),"")</f>
        <v/>
      </c>
      <c r="D1399" s="18" t="str">
        <f>IF(LEN('Contacts Data'!F838)&gt;20,LEN('Contacts Data'!F838),"")</f>
        <v/>
      </c>
      <c r="E1399" s="18" t="str">
        <f>IF(LEN('Contacts Data'!G838)&gt;20,LEN('Contacts Data'!G838),"")</f>
        <v/>
      </c>
      <c r="F1399" s="18" t="str">
        <f>IF(LEN('Contacts Data'!H838)&gt;60,LEN('Contacts Data'!H838),"")</f>
        <v/>
      </c>
      <c r="G1399" s="18" t="str">
        <f>IF(LEN('Contacts Data'!I838)&gt;128,LEN('Contacts Data'!I838),"")</f>
        <v/>
      </c>
      <c r="H1399" s="18" t="str">
        <f>IF(LEN('Contacts Data'!J838)&gt;60,LEN('Contacts Data'!J838),"")</f>
        <v/>
      </c>
      <c r="I1399" s="18" t="str">
        <f>IF(LEN('Contacts Data'!K838)&gt;30,LEN('Contacts Data'!K838),"")</f>
        <v/>
      </c>
      <c r="J1399" s="18" t="str">
        <f>IF(LEN('Contacts Data'!L838)&gt;2,LEN('Contacts Data'!L838),"")</f>
        <v/>
      </c>
      <c r="K1399" s="18" t="str">
        <f>IF(LEN('Contacts Data'!M838)&gt;16,LEN('Contacts Data'!M838),"")</f>
        <v/>
      </c>
      <c r="L1399" s="18" t="str">
        <f>IF(LEN('Contacts Data'!D838)&gt;128,LEN('Contacts Data'!D838),"")</f>
        <v/>
      </c>
      <c r="M1399" s="18" t="str">
        <f>IF(LEN('Contacts Data'!O838)&gt;1024,LEN('Contacts Data'!O838),"")</f>
        <v/>
      </c>
      <c r="P1399" s="18" t="str">
        <f>IF(LEN('Matter Data'!A831)&gt;0,LEN('Matter Data'!A831)+LEN('Matter Data'!B831),"")</f>
        <v/>
      </c>
      <c r="Q1399" s="18" t="str">
        <f>IF(LEN('Matter Data'!C831)&gt;80,LEN('Matter Data'!C831),"")</f>
        <v/>
      </c>
      <c r="R1399" s="18" t="str">
        <f>IF(LEN('Matter Data'!H831)&gt;40,LEN('Matter Data'!H831),"")</f>
        <v/>
      </c>
      <c r="S1399" s="21" t="b">
        <f>IF(LEN('Matter Data'!C831)&gt;0,CONCATENATE('Matter Data'!A831,'Matter Data'!B831,'Matter Data'!C831))</f>
        <v>0</v>
      </c>
      <c r="T1399" s="21">
        <f>IF(LEN('Matter Data'!C831)&gt;0,COUNTIF($S$2:$S$5001,CONCATENATE('Matter Data'!A831,'Matter Data'!B831,'Matter Data'!C831)),0)</f>
        <v>0</v>
      </c>
      <c r="U1399" s="22" t="str">
        <f>IF(LEN('Contacts Data'!B838)&gt;0,'Contacts Data'!B838,"")</f>
        <v/>
      </c>
      <c r="V1399" s="22" t="str">
        <f>IF(LEN('Contacts Data'!C838)&gt;0,'Contacts Data'!C838,"")</f>
        <v/>
      </c>
      <c r="W1399" s="22" t="str">
        <f>CONCATENATE(U1399, " ", V1399, " ", 'Contacts Data'!$A838)</f>
        <v xml:space="preserve">  </v>
      </c>
      <c r="X1399" s="22" t="str">
        <f>CONCATENATE('Matter Data'!A831, " ", 'Matter Data'!B831, " ", "Client")</f>
        <v xml:space="preserve">  Client</v>
      </c>
      <c r="Y1399" s="19" t="str">
        <f t="shared" si="22"/>
        <v/>
      </c>
    </row>
    <row r="1400" spans="1:25" x14ac:dyDescent="0.25">
      <c r="A1400" s="18" t="str">
        <f>IF(LEN('Contacts Data'!A839)&gt;20,LEN('Contacts Data'!A839),"")</f>
        <v/>
      </c>
      <c r="B1400" s="18" t="str">
        <f>IF(LEN('Contacts Data'!B839)&gt;0, LEN('Contacts Data'!B839) + LEN('Contacts Data'!C839), "")</f>
        <v/>
      </c>
      <c r="C1400" s="18" t="str">
        <f>IF(LEN('Contacts Data'!E839)&gt;20,LEN('Contacts Data'!E839),"")</f>
        <v/>
      </c>
      <c r="D1400" s="18" t="str">
        <f>IF(LEN('Contacts Data'!F839)&gt;20,LEN('Contacts Data'!F839),"")</f>
        <v/>
      </c>
      <c r="E1400" s="18" t="str">
        <f>IF(LEN('Contacts Data'!G839)&gt;20,LEN('Contacts Data'!G839),"")</f>
        <v/>
      </c>
      <c r="F1400" s="18" t="str">
        <f>IF(LEN('Contacts Data'!H839)&gt;60,LEN('Contacts Data'!H839),"")</f>
        <v/>
      </c>
      <c r="G1400" s="18" t="str">
        <f>IF(LEN('Contacts Data'!I839)&gt;128,LEN('Contacts Data'!I839),"")</f>
        <v/>
      </c>
      <c r="H1400" s="18" t="str">
        <f>IF(LEN('Contacts Data'!J839)&gt;60,LEN('Contacts Data'!J839),"")</f>
        <v/>
      </c>
      <c r="I1400" s="18" t="str">
        <f>IF(LEN('Contacts Data'!K839)&gt;30,LEN('Contacts Data'!K839),"")</f>
        <v/>
      </c>
      <c r="J1400" s="18" t="str">
        <f>IF(LEN('Contacts Data'!L839)&gt;2,LEN('Contacts Data'!L839),"")</f>
        <v/>
      </c>
      <c r="K1400" s="18" t="str">
        <f>IF(LEN('Contacts Data'!M839)&gt;16,LEN('Contacts Data'!M839),"")</f>
        <v/>
      </c>
      <c r="L1400" s="18" t="str">
        <f>IF(LEN('Contacts Data'!D839)&gt;128,LEN('Contacts Data'!D839),"")</f>
        <v/>
      </c>
      <c r="M1400" s="18" t="str">
        <f>IF(LEN('Contacts Data'!O839)&gt;1024,LEN('Contacts Data'!O839),"")</f>
        <v/>
      </c>
      <c r="P1400" s="18" t="str">
        <f>IF(LEN('Matter Data'!A832)&gt;0,LEN('Matter Data'!A832)+LEN('Matter Data'!B832),"")</f>
        <v/>
      </c>
      <c r="Q1400" s="18" t="str">
        <f>IF(LEN('Matter Data'!C832)&gt;80,LEN('Matter Data'!C832),"")</f>
        <v/>
      </c>
      <c r="R1400" s="18" t="str">
        <f>IF(LEN('Matter Data'!H832)&gt;40,LEN('Matter Data'!H832),"")</f>
        <v/>
      </c>
      <c r="S1400" s="21" t="b">
        <f>IF(LEN('Matter Data'!C832)&gt;0,CONCATENATE('Matter Data'!A832,'Matter Data'!B832,'Matter Data'!C832))</f>
        <v>0</v>
      </c>
      <c r="T1400" s="21">
        <f>IF(LEN('Matter Data'!C832)&gt;0,COUNTIF($S$2:$S$5001,CONCATENATE('Matter Data'!A832,'Matter Data'!B832,'Matter Data'!C832)),0)</f>
        <v>0</v>
      </c>
      <c r="U1400" s="22" t="str">
        <f>IF(LEN('Contacts Data'!B839)&gt;0,'Contacts Data'!B839,"")</f>
        <v/>
      </c>
      <c r="V1400" s="22" t="str">
        <f>IF(LEN('Contacts Data'!C839)&gt;0,'Contacts Data'!C839,"")</f>
        <v/>
      </c>
      <c r="W1400" s="22" t="str">
        <f>CONCATENATE(U1400, " ", V1400, " ", 'Contacts Data'!$A839)</f>
        <v xml:space="preserve">  </v>
      </c>
      <c r="X1400" s="22" t="str">
        <f>CONCATENATE('Matter Data'!A832, " ", 'Matter Data'!B832, " ", "Client")</f>
        <v xml:space="preserve">  Client</v>
      </c>
      <c r="Y1400" s="19" t="str">
        <f t="shared" si="22"/>
        <v/>
      </c>
    </row>
    <row r="1401" spans="1:25" x14ac:dyDescent="0.25">
      <c r="A1401" s="18" t="str">
        <f>IF(LEN('Contacts Data'!A840)&gt;20,LEN('Contacts Data'!A840),"")</f>
        <v/>
      </c>
      <c r="B1401" s="18" t="str">
        <f>IF(LEN('Contacts Data'!B840)&gt;0, LEN('Contacts Data'!B840) + LEN('Contacts Data'!C840), "")</f>
        <v/>
      </c>
      <c r="C1401" s="18" t="str">
        <f>IF(LEN('Contacts Data'!E840)&gt;20,LEN('Contacts Data'!E840),"")</f>
        <v/>
      </c>
      <c r="D1401" s="18" t="str">
        <f>IF(LEN('Contacts Data'!F840)&gt;20,LEN('Contacts Data'!F840),"")</f>
        <v/>
      </c>
      <c r="E1401" s="18" t="str">
        <f>IF(LEN('Contacts Data'!G840)&gt;20,LEN('Contacts Data'!G840),"")</f>
        <v/>
      </c>
      <c r="F1401" s="18" t="str">
        <f>IF(LEN('Contacts Data'!H840)&gt;60,LEN('Contacts Data'!H840),"")</f>
        <v/>
      </c>
      <c r="G1401" s="18" t="str">
        <f>IF(LEN('Contacts Data'!I840)&gt;128,LEN('Contacts Data'!I840),"")</f>
        <v/>
      </c>
      <c r="H1401" s="18" t="str">
        <f>IF(LEN('Contacts Data'!J840)&gt;60,LEN('Contacts Data'!J840),"")</f>
        <v/>
      </c>
      <c r="I1401" s="18" t="str">
        <f>IF(LEN('Contacts Data'!K840)&gt;30,LEN('Contacts Data'!K840),"")</f>
        <v/>
      </c>
      <c r="J1401" s="18" t="str">
        <f>IF(LEN('Contacts Data'!L840)&gt;2,LEN('Contacts Data'!L840),"")</f>
        <v/>
      </c>
      <c r="K1401" s="18" t="str">
        <f>IF(LEN('Contacts Data'!M840)&gt;16,LEN('Contacts Data'!M840),"")</f>
        <v/>
      </c>
      <c r="L1401" s="18" t="str">
        <f>IF(LEN('Contacts Data'!D840)&gt;128,LEN('Contacts Data'!D840),"")</f>
        <v/>
      </c>
      <c r="M1401" s="18" t="str">
        <f>IF(LEN('Contacts Data'!O840)&gt;1024,LEN('Contacts Data'!O840),"")</f>
        <v/>
      </c>
      <c r="P1401" s="18" t="str">
        <f>IF(LEN('Matter Data'!A833)&gt;0,LEN('Matter Data'!A833)+LEN('Matter Data'!B833),"")</f>
        <v/>
      </c>
      <c r="Q1401" s="18" t="str">
        <f>IF(LEN('Matter Data'!C833)&gt;80,LEN('Matter Data'!C833),"")</f>
        <v/>
      </c>
      <c r="R1401" s="18" t="str">
        <f>IF(LEN('Matter Data'!H833)&gt;40,LEN('Matter Data'!H833),"")</f>
        <v/>
      </c>
      <c r="S1401" s="21" t="b">
        <f>IF(LEN('Matter Data'!C833)&gt;0,CONCATENATE('Matter Data'!A833,'Matter Data'!B833,'Matter Data'!C833))</f>
        <v>0</v>
      </c>
      <c r="T1401" s="21">
        <f>IF(LEN('Matter Data'!C833)&gt;0,COUNTIF($S$2:$S$5001,CONCATENATE('Matter Data'!A833,'Matter Data'!B833,'Matter Data'!C833)),0)</f>
        <v>0</v>
      </c>
      <c r="U1401" s="22" t="str">
        <f>IF(LEN('Contacts Data'!B840)&gt;0,'Contacts Data'!B840,"")</f>
        <v/>
      </c>
      <c r="V1401" s="22" t="str">
        <f>IF(LEN('Contacts Data'!C840)&gt;0,'Contacts Data'!C840,"")</f>
        <v/>
      </c>
      <c r="W1401" s="22" t="str">
        <f>CONCATENATE(U1401, " ", V1401, " ", 'Contacts Data'!$A840)</f>
        <v xml:space="preserve">  </v>
      </c>
      <c r="X1401" s="22" t="str">
        <f>CONCATENATE('Matter Data'!A833, " ", 'Matter Data'!B833, " ", "Client")</f>
        <v xml:space="preserve">  Client</v>
      </c>
      <c r="Y1401" s="19" t="str">
        <f t="shared" si="22"/>
        <v/>
      </c>
    </row>
    <row r="1402" spans="1:25" x14ac:dyDescent="0.25">
      <c r="A1402" s="18" t="str">
        <f>IF(LEN('Contacts Data'!A841)&gt;20,LEN('Contacts Data'!A841),"")</f>
        <v/>
      </c>
      <c r="B1402" s="18" t="str">
        <f>IF(LEN('Contacts Data'!B841)&gt;0, LEN('Contacts Data'!B841) + LEN('Contacts Data'!C841), "")</f>
        <v/>
      </c>
      <c r="C1402" s="18" t="str">
        <f>IF(LEN('Contacts Data'!E841)&gt;20,LEN('Contacts Data'!E841),"")</f>
        <v/>
      </c>
      <c r="D1402" s="18" t="str">
        <f>IF(LEN('Contacts Data'!F841)&gt;20,LEN('Contacts Data'!F841),"")</f>
        <v/>
      </c>
      <c r="E1402" s="18" t="str">
        <f>IF(LEN('Contacts Data'!G841)&gt;20,LEN('Contacts Data'!G841),"")</f>
        <v/>
      </c>
      <c r="F1402" s="18" t="str">
        <f>IF(LEN('Contacts Data'!H841)&gt;60,LEN('Contacts Data'!H841),"")</f>
        <v/>
      </c>
      <c r="G1402" s="18" t="str">
        <f>IF(LEN('Contacts Data'!I841)&gt;128,LEN('Contacts Data'!I841),"")</f>
        <v/>
      </c>
      <c r="H1402" s="18" t="str">
        <f>IF(LEN('Contacts Data'!J841)&gt;60,LEN('Contacts Data'!J841),"")</f>
        <v/>
      </c>
      <c r="I1402" s="18" t="str">
        <f>IF(LEN('Contacts Data'!K841)&gt;30,LEN('Contacts Data'!K841),"")</f>
        <v/>
      </c>
      <c r="J1402" s="18" t="str">
        <f>IF(LEN('Contacts Data'!L841)&gt;2,LEN('Contacts Data'!L841),"")</f>
        <v/>
      </c>
      <c r="K1402" s="18" t="str">
        <f>IF(LEN('Contacts Data'!M841)&gt;16,LEN('Contacts Data'!M841),"")</f>
        <v/>
      </c>
      <c r="L1402" s="18" t="str">
        <f>IF(LEN('Contacts Data'!D841)&gt;128,LEN('Contacts Data'!D841),"")</f>
        <v/>
      </c>
      <c r="M1402" s="18" t="str">
        <f>IF(LEN('Contacts Data'!O841)&gt;1024,LEN('Contacts Data'!O841),"")</f>
        <v/>
      </c>
      <c r="P1402" s="18" t="str">
        <f>IF(LEN('Matter Data'!A834)&gt;0,LEN('Matter Data'!A834)+LEN('Matter Data'!B834),"")</f>
        <v/>
      </c>
      <c r="Q1402" s="18" t="str">
        <f>IF(LEN('Matter Data'!C834)&gt;80,LEN('Matter Data'!C834),"")</f>
        <v/>
      </c>
      <c r="R1402" s="18" t="str">
        <f>IF(LEN('Matter Data'!H834)&gt;40,LEN('Matter Data'!H834),"")</f>
        <v/>
      </c>
      <c r="S1402" s="21" t="b">
        <f>IF(LEN('Matter Data'!C834)&gt;0,CONCATENATE('Matter Data'!A834,'Matter Data'!B834,'Matter Data'!C834))</f>
        <v>0</v>
      </c>
      <c r="T1402" s="21">
        <f>IF(LEN('Matter Data'!C834)&gt;0,COUNTIF($S$2:$S$5001,CONCATENATE('Matter Data'!A834,'Matter Data'!B834,'Matter Data'!C834)),0)</f>
        <v>0</v>
      </c>
      <c r="U1402" s="22" t="str">
        <f>IF(LEN('Contacts Data'!B841)&gt;0,'Contacts Data'!B841,"")</f>
        <v/>
      </c>
      <c r="V1402" s="22" t="str">
        <f>IF(LEN('Contacts Data'!C841)&gt;0,'Contacts Data'!C841,"")</f>
        <v/>
      </c>
      <c r="W1402" s="22" t="str">
        <f>CONCATENATE(U1402, " ", V1402, " ", 'Contacts Data'!$A841)</f>
        <v xml:space="preserve">  </v>
      </c>
      <c r="X1402" s="22" t="str">
        <f>CONCATENATE('Matter Data'!A834, " ", 'Matter Data'!B834, " ", "Client")</f>
        <v xml:space="preserve">  Client</v>
      </c>
      <c r="Y1402" s="19" t="str">
        <f t="shared" si="22"/>
        <v/>
      </c>
    </row>
    <row r="1403" spans="1:25" x14ac:dyDescent="0.25">
      <c r="A1403" s="18" t="str">
        <f>IF(LEN('Contacts Data'!A842)&gt;20,LEN('Contacts Data'!A842),"")</f>
        <v/>
      </c>
      <c r="B1403" s="18" t="str">
        <f>IF(LEN('Contacts Data'!B842)&gt;0, LEN('Contacts Data'!B842) + LEN('Contacts Data'!C842), "")</f>
        <v/>
      </c>
      <c r="C1403" s="18" t="str">
        <f>IF(LEN('Contacts Data'!E842)&gt;20,LEN('Contacts Data'!E842),"")</f>
        <v/>
      </c>
      <c r="D1403" s="18" t="str">
        <f>IF(LEN('Contacts Data'!F842)&gt;20,LEN('Contacts Data'!F842),"")</f>
        <v/>
      </c>
      <c r="E1403" s="18" t="str">
        <f>IF(LEN('Contacts Data'!G842)&gt;20,LEN('Contacts Data'!G842),"")</f>
        <v/>
      </c>
      <c r="F1403" s="18" t="str">
        <f>IF(LEN('Contacts Data'!H842)&gt;60,LEN('Contacts Data'!H842),"")</f>
        <v/>
      </c>
      <c r="G1403" s="18" t="str">
        <f>IF(LEN('Contacts Data'!I842)&gt;128,LEN('Contacts Data'!I842),"")</f>
        <v/>
      </c>
      <c r="H1403" s="18" t="str">
        <f>IF(LEN('Contacts Data'!J842)&gt;60,LEN('Contacts Data'!J842),"")</f>
        <v/>
      </c>
      <c r="I1403" s="18" t="str">
        <f>IF(LEN('Contacts Data'!K842)&gt;30,LEN('Contacts Data'!K842),"")</f>
        <v/>
      </c>
      <c r="J1403" s="18" t="str">
        <f>IF(LEN('Contacts Data'!L842)&gt;2,LEN('Contacts Data'!L842),"")</f>
        <v/>
      </c>
      <c r="K1403" s="18" t="str">
        <f>IF(LEN('Contacts Data'!M842)&gt;16,LEN('Contacts Data'!M842),"")</f>
        <v/>
      </c>
      <c r="L1403" s="18" t="str">
        <f>IF(LEN('Contacts Data'!D842)&gt;128,LEN('Contacts Data'!D842),"")</f>
        <v/>
      </c>
      <c r="M1403" s="18" t="str">
        <f>IF(LEN('Contacts Data'!O842)&gt;1024,LEN('Contacts Data'!O842),"")</f>
        <v/>
      </c>
      <c r="P1403" s="18" t="str">
        <f>IF(LEN('Matter Data'!A835)&gt;0,LEN('Matter Data'!A835)+LEN('Matter Data'!B835),"")</f>
        <v/>
      </c>
      <c r="Q1403" s="18" t="str">
        <f>IF(LEN('Matter Data'!C835)&gt;80,LEN('Matter Data'!C835),"")</f>
        <v/>
      </c>
      <c r="R1403" s="18" t="str">
        <f>IF(LEN('Matter Data'!H835)&gt;40,LEN('Matter Data'!H835),"")</f>
        <v/>
      </c>
      <c r="S1403" s="21" t="b">
        <f>IF(LEN('Matter Data'!C835)&gt;0,CONCATENATE('Matter Data'!A835,'Matter Data'!B835,'Matter Data'!C835))</f>
        <v>0</v>
      </c>
      <c r="T1403" s="21">
        <f>IF(LEN('Matter Data'!C835)&gt;0,COUNTIF($S$2:$S$5001,CONCATENATE('Matter Data'!A835,'Matter Data'!B835,'Matter Data'!C835)),0)</f>
        <v>0</v>
      </c>
      <c r="U1403" s="22" t="str">
        <f>IF(LEN('Contacts Data'!B842)&gt;0,'Contacts Data'!B842,"")</f>
        <v/>
      </c>
      <c r="V1403" s="22" t="str">
        <f>IF(LEN('Contacts Data'!C842)&gt;0,'Contacts Data'!C842,"")</f>
        <v/>
      </c>
      <c r="W1403" s="22" t="str">
        <f>CONCATENATE(U1403, " ", V1403, " ", 'Contacts Data'!$A842)</f>
        <v xml:space="preserve">  </v>
      </c>
      <c r="X1403" s="22" t="str">
        <f>CONCATENATE('Matter Data'!A835, " ", 'Matter Data'!B835, " ", "Client")</f>
        <v xml:space="preserve">  Client</v>
      </c>
      <c r="Y1403" s="19" t="str">
        <f t="shared" si="22"/>
        <v/>
      </c>
    </row>
    <row r="1404" spans="1:25" x14ac:dyDescent="0.25">
      <c r="A1404" s="18" t="str">
        <f>IF(LEN('Contacts Data'!A843)&gt;20,LEN('Contacts Data'!A843),"")</f>
        <v/>
      </c>
      <c r="B1404" s="18" t="str">
        <f>IF(LEN('Contacts Data'!B843)&gt;0, LEN('Contacts Data'!B843) + LEN('Contacts Data'!C843), "")</f>
        <v/>
      </c>
      <c r="C1404" s="18" t="str">
        <f>IF(LEN('Contacts Data'!E843)&gt;20,LEN('Contacts Data'!E843),"")</f>
        <v/>
      </c>
      <c r="D1404" s="18" t="str">
        <f>IF(LEN('Contacts Data'!F843)&gt;20,LEN('Contacts Data'!F843),"")</f>
        <v/>
      </c>
      <c r="E1404" s="18" t="str">
        <f>IF(LEN('Contacts Data'!G843)&gt;20,LEN('Contacts Data'!G843),"")</f>
        <v/>
      </c>
      <c r="F1404" s="18" t="str">
        <f>IF(LEN('Contacts Data'!H843)&gt;60,LEN('Contacts Data'!H843),"")</f>
        <v/>
      </c>
      <c r="G1404" s="18" t="str">
        <f>IF(LEN('Contacts Data'!I843)&gt;128,LEN('Contacts Data'!I843),"")</f>
        <v/>
      </c>
      <c r="H1404" s="18" t="str">
        <f>IF(LEN('Contacts Data'!J843)&gt;60,LEN('Contacts Data'!J843),"")</f>
        <v/>
      </c>
      <c r="I1404" s="18" t="str">
        <f>IF(LEN('Contacts Data'!K843)&gt;30,LEN('Contacts Data'!K843),"")</f>
        <v/>
      </c>
      <c r="J1404" s="18" t="str">
        <f>IF(LEN('Contacts Data'!L843)&gt;2,LEN('Contacts Data'!L843),"")</f>
        <v/>
      </c>
      <c r="K1404" s="18" t="str">
        <f>IF(LEN('Contacts Data'!M843)&gt;16,LEN('Contacts Data'!M843),"")</f>
        <v/>
      </c>
      <c r="L1404" s="18" t="str">
        <f>IF(LEN('Contacts Data'!D843)&gt;128,LEN('Contacts Data'!D843),"")</f>
        <v/>
      </c>
      <c r="M1404" s="18" t="str">
        <f>IF(LEN('Contacts Data'!O843)&gt;1024,LEN('Contacts Data'!O843),"")</f>
        <v/>
      </c>
      <c r="P1404" s="18" t="str">
        <f>IF(LEN('Matter Data'!A836)&gt;0,LEN('Matter Data'!A836)+LEN('Matter Data'!B836),"")</f>
        <v/>
      </c>
      <c r="Q1404" s="18" t="str">
        <f>IF(LEN('Matter Data'!C836)&gt;80,LEN('Matter Data'!C836),"")</f>
        <v/>
      </c>
      <c r="R1404" s="18" t="str">
        <f>IF(LEN('Matter Data'!H836)&gt;40,LEN('Matter Data'!H836),"")</f>
        <v/>
      </c>
      <c r="S1404" s="21" t="b">
        <f>IF(LEN('Matter Data'!C836)&gt;0,CONCATENATE('Matter Data'!A836,'Matter Data'!B836,'Matter Data'!C836))</f>
        <v>0</v>
      </c>
      <c r="T1404" s="21">
        <f>IF(LEN('Matter Data'!C836)&gt;0,COUNTIF($S$2:$S$5001,CONCATENATE('Matter Data'!A836,'Matter Data'!B836,'Matter Data'!C836)),0)</f>
        <v>0</v>
      </c>
      <c r="U1404" s="22" t="str">
        <f>IF(LEN('Contacts Data'!B843)&gt;0,'Contacts Data'!B843,"")</f>
        <v/>
      </c>
      <c r="V1404" s="22" t="str">
        <f>IF(LEN('Contacts Data'!C843)&gt;0,'Contacts Data'!C843,"")</f>
        <v/>
      </c>
      <c r="W1404" s="22" t="str">
        <f>CONCATENATE(U1404, " ", V1404, " ", 'Contacts Data'!$A843)</f>
        <v xml:space="preserve">  </v>
      </c>
      <c r="X1404" s="22" t="str">
        <f>CONCATENATE('Matter Data'!A836, " ", 'Matter Data'!B836, " ", "Client")</f>
        <v xml:space="preserve">  Client</v>
      </c>
      <c r="Y1404" s="19" t="str">
        <f t="shared" si="22"/>
        <v/>
      </c>
    </row>
    <row r="1405" spans="1:25" x14ac:dyDescent="0.25">
      <c r="A1405" s="18" t="str">
        <f>IF(LEN('Contacts Data'!A844)&gt;20,LEN('Contacts Data'!A844),"")</f>
        <v/>
      </c>
      <c r="B1405" s="18" t="str">
        <f>IF(LEN('Contacts Data'!B844)&gt;0, LEN('Contacts Data'!B844) + LEN('Contacts Data'!C844), "")</f>
        <v/>
      </c>
      <c r="C1405" s="18" t="str">
        <f>IF(LEN('Contacts Data'!E844)&gt;20,LEN('Contacts Data'!E844),"")</f>
        <v/>
      </c>
      <c r="D1405" s="18" t="str">
        <f>IF(LEN('Contacts Data'!F844)&gt;20,LEN('Contacts Data'!F844),"")</f>
        <v/>
      </c>
      <c r="E1405" s="18" t="str">
        <f>IF(LEN('Contacts Data'!G844)&gt;20,LEN('Contacts Data'!G844),"")</f>
        <v/>
      </c>
      <c r="F1405" s="18" t="str">
        <f>IF(LEN('Contacts Data'!H844)&gt;60,LEN('Contacts Data'!H844),"")</f>
        <v/>
      </c>
      <c r="G1405" s="18" t="str">
        <f>IF(LEN('Contacts Data'!I844)&gt;128,LEN('Contacts Data'!I844),"")</f>
        <v/>
      </c>
      <c r="H1405" s="18" t="str">
        <f>IF(LEN('Contacts Data'!J844)&gt;60,LEN('Contacts Data'!J844),"")</f>
        <v/>
      </c>
      <c r="I1405" s="18" t="str">
        <f>IF(LEN('Contacts Data'!K844)&gt;30,LEN('Contacts Data'!K844),"")</f>
        <v/>
      </c>
      <c r="J1405" s="18" t="str">
        <f>IF(LEN('Contacts Data'!L844)&gt;2,LEN('Contacts Data'!L844),"")</f>
        <v/>
      </c>
      <c r="K1405" s="18" t="str">
        <f>IF(LEN('Contacts Data'!M844)&gt;16,LEN('Contacts Data'!M844),"")</f>
        <v/>
      </c>
      <c r="L1405" s="18" t="str">
        <f>IF(LEN('Contacts Data'!D844)&gt;128,LEN('Contacts Data'!D844),"")</f>
        <v/>
      </c>
      <c r="M1405" s="18" t="str">
        <f>IF(LEN('Contacts Data'!O844)&gt;1024,LEN('Contacts Data'!O844),"")</f>
        <v/>
      </c>
      <c r="P1405" s="18" t="str">
        <f>IF(LEN('Matter Data'!A837)&gt;0,LEN('Matter Data'!A837)+LEN('Matter Data'!B837),"")</f>
        <v/>
      </c>
      <c r="Q1405" s="18" t="str">
        <f>IF(LEN('Matter Data'!C837)&gt;80,LEN('Matter Data'!C837),"")</f>
        <v/>
      </c>
      <c r="R1405" s="18" t="str">
        <f>IF(LEN('Matter Data'!H837)&gt;40,LEN('Matter Data'!H837),"")</f>
        <v/>
      </c>
      <c r="S1405" s="21" t="b">
        <f>IF(LEN('Matter Data'!C837)&gt;0,CONCATENATE('Matter Data'!A837,'Matter Data'!B837,'Matter Data'!C837))</f>
        <v>0</v>
      </c>
      <c r="T1405" s="21">
        <f>IF(LEN('Matter Data'!C837)&gt;0,COUNTIF($S$2:$S$5001,CONCATENATE('Matter Data'!A837,'Matter Data'!B837,'Matter Data'!C837)),0)</f>
        <v>0</v>
      </c>
      <c r="U1405" s="22" t="str">
        <f>IF(LEN('Contacts Data'!B844)&gt;0,'Contacts Data'!B844,"")</f>
        <v/>
      </c>
      <c r="V1405" s="22" t="str">
        <f>IF(LEN('Contacts Data'!C844)&gt;0,'Contacts Data'!C844,"")</f>
        <v/>
      </c>
      <c r="W1405" s="22" t="str">
        <f>CONCATENATE(U1405, " ", V1405, " ", 'Contacts Data'!$A844)</f>
        <v xml:space="preserve">  </v>
      </c>
      <c r="X1405" s="22" t="str">
        <f>CONCATENATE('Matter Data'!A837, " ", 'Matter Data'!B837, " ", "Client")</f>
        <v xml:space="preserve">  Client</v>
      </c>
      <c r="Y1405" s="19" t="str">
        <f t="shared" si="22"/>
        <v/>
      </c>
    </row>
    <row r="1406" spans="1:25" x14ac:dyDescent="0.25">
      <c r="A1406" s="18" t="str">
        <f>IF(LEN('Contacts Data'!A845)&gt;20,LEN('Contacts Data'!A845),"")</f>
        <v/>
      </c>
      <c r="B1406" s="18" t="str">
        <f>IF(LEN('Contacts Data'!B845)&gt;0, LEN('Contacts Data'!B845) + LEN('Contacts Data'!C845), "")</f>
        <v/>
      </c>
      <c r="C1406" s="18" t="str">
        <f>IF(LEN('Contacts Data'!E845)&gt;20,LEN('Contacts Data'!E845),"")</f>
        <v/>
      </c>
      <c r="D1406" s="18" t="str">
        <f>IF(LEN('Contacts Data'!F845)&gt;20,LEN('Contacts Data'!F845),"")</f>
        <v/>
      </c>
      <c r="E1406" s="18" t="str">
        <f>IF(LEN('Contacts Data'!G845)&gt;20,LEN('Contacts Data'!G845),"")</f>
        <v/>
      </c>
      <c r="F1406" s="18" t="str">
        <f>IF(LEN('Contacts Data'!H845)&gt;60,LEN('Contacts Data'!H845),"")</f>
        <v/>
      </c>
      <c r="G1406" s="18" t="str">
        <f>IF(LEN('Contacts Data'!I845)&gt;128,LEN('Contacts Data'!I845),"")</f>
        <v/>
      </c>
      <c r="H1406" s="18" t="str">
        <f>IF(LEN('Contacts Data'!J845)&gt;60,LEN('Contacts Data'!J845),"")</f>
        <v/>
      </c>
      <c r="I1406" s="18" t="str">
        <f>IF(LEN('Contacts Data'!K845)&gt;30,LEN('Contacts Data'!K845),"")</f>
        <v/>
      </c>
      <c r="J1406" s="18" t="str">
        <f>IF(LEN('Contacts Data'!L845)&gt;2,LEN('Contacts Data'!L845),"")</f>
        <v/>
      </c>
      <c r="K1406" s="18" t="str">
        <f>IF(LEN('Contacts Data'!M845)&gt;16,LEN('Contacts Data'!M845),"")</f>
        <v/>
      </c>
      <c r="L1406" s="18" t="str">
        <f>IF(LEN('Contacts Data'!D845)&gt;128,LEN('Contacts Data'!D845),"")</f>
        <v/>
      </c>
      <c r="M1406" s="18" t="str">
        <f>IF(LEN('Contacts Data'!O845)&gt;1024,LEN('Contacts Data'!O845),"")</f>
        <v/>
      </c>
      <c r="P1406" s="18" t="str">
        <f>IF(LEN('Matter Data'!A838)&gt;0,LEN('Matter Data'!A838)+LEN('Matter Data'!B838),"")</f>
        <v/>
      </c>
      <c r="Q1406" s="18" t="str">
        <f>IF(LEN('Matter Data'!C838)&gt;80,LEN('Matter Data'!C838),"")</f>
        <v/>
      </c>
      <c r="R1406" s="18" t="str">
        <f>IF(LEN('Matter Data'!H838)&gt;40,LEN('Matter Data'!H838),"")</f>
        <v/>
      </c>
      <c r="S1406" s="21" t="b">
        <f>IF(LEN('Matter Data'!C838)&gt;0,CONCATENATE('Matter Data'!A838,'Matter Data'!B838,'Matter Data'!C838))</f>
        <v>0</v>
      </c>
      <c r="T1406" s="21">
        <f>IF(LEN('Matter Data'!C838)&gt;0,COUNTIF($S$2:$S$5001,CONCATENATE('Matter Data'!A838,'Matter Data'!B838,'Matter Data'!C838)),0)</f>
        <v>0</v>
      </c>
      <c r="U1406" s="22" t="str">
        <f>IF(LEN('Contacts Data'!B845)&gt;0,'Contacts Data'!B845,"")</f>
        <v/>
      </c>
      <c r="V1406" s="22" t="str">
        <f>IF(LEN('Contacts Data'!C845)&gt;0,'Contacts Data'!C845,"")</f>
        <v/>
      </c>
      <c r="W1406" s="22" t="str">
        <f>CONCATENATE(U1406, " ", V1406, " ", 'Contacts Data'!$A845)</f>
        <v xml:space="preserve">  </v>
      </c>
      <c r="X1406" s="22" t="str">
        <f>CONCATENATE('Matter Data'!A838, " ", 'Matter Data'!B838, " ", "Client")</f>
        <v xml:space="preserve">  Client</v>
      </c>
      <c r="Y1406" s="19" t="str">
        <f t="shared" si="22"/>
        <v/>
      </c>
    </row>
    <row r="1407" spans="1:25" x14ac:dyDescent="0.25">
      <c r="A1407" s="18" t="str">
        <f>IF(LEN('Contacts Data'!A846)&gt;20,LEN('Contacts Data'!A846),"")</f>
        <v/>
      </c>
      <c r="B1407" s="18" t="str">
        <f>IF(LEN('Contacts Data'!B846)&gt;0, LEN('Contacts Data'!B846) + LEN('Contacts Data'!C846), "")</f>
        <v/>
      </c>
      <c r="C1407" s="18" t="str">
        <f>IF(LEN('Contacts Data'!E846)&gt;20,LEN('Contacts Data'!E846),"")</f>
        <v/>
      </c>
      <c r="D1407" s="18" t="str">
        <f>IF(LEN('Contacts Data'!F846)&gt;20,LEN('Contacts Data'!F846),"")</f>
        <v/>
      </c>
      <c r="E1407" s="18" t="str">
        <f>IF(LEN('Contacts Data'!G846)&gt;20,LEN('Contacts Data'!G846),"")</f>
        <v/>
      </c>
      <c r="F1407" s="18" t="str">
        <f>IF(LEN('Contacts Data'!H846)&gt;60,LEN('Contacts Data'!H846),"")</f>
        <v/>
      </c>
      <c r="G1407" s="18" t="str">
        <f>IF(LEN('Contacts Data'!I846)&gt;128,LEN('Contacts Data'!I846),"")</f>
        <v/>
      </c>
      <c r="H1407" s="18" t="str">
        <f>IF(LEN('Contacts Data'!J846)&gt;60,LEN('Contacts Data'!J846),"")</f>
        <v/>
      </c>
      <c r="I1407" s="18" t="str">
        <f>IF(LEN('Contacts Data'!K846)&gt;30,LEN('Contacts Data'!K846),"")</f>
        <v/>
      </c>
      <c r="J1407" s="18" t="str">
        <f>IF(LEN('Contacts Data'!L846)&gt;2,LEN('Contacts Data'!L846),"")</f>
        <v/>
      </c>
      <c r="K1407" s="18" t="str">
        <f>IF(LEN('Contacts Data'!M846)&gt;16,LEN('Contacts Data'!M846),"")</f>
        <v/>
      </c>
      <c r="L1407" s="18" t="str">
        <f>IF(LEN('Contacts Data'!D846)&gt;128,LEN('Contacts Data'!D846),"")</f>
        <v/>
      </c>
      <c r="M1407" s="18" t="str">
        <f>IF(LEN('Contacts Data'!O846)&gt;1024,LEN('Contacts Data'!O846),"")</f>
        <v/>
      </c>
      <c r="P1407" s="18" t="str">
        <f>IF(LEN('Matter Data'!A839)&gt;0,LEN('Matter Data'!A839)+LEN('Matter Data'!B839),"")</f>
        <v/>
      </c>
      <c r="Q1407" s="18" t="str">
        <f>IF(LEN('Matter Data'!C839)&gt;80,LEN('Matter Data'!C839),"")</f>
        <v/>
      </c>
      <c r="R1407" s="18" t="str">
        <f>IF(LEN('Matter Data'!H839)&gt;40,LEN('Matter Data'!H839),"")</f>
        <v/>
      </c>
      <c r="S1407" s="21" t="b">
        <f>IF(LEN('Matter Data'!C839)&gt;0,CONCATENATE('Matter Data'!A839,'Matter Data'!B839,'Matter Data'!C839))</f>
        <v>0</v>
      </c>
      <c r="T1407" s="21">
        <f>IF(LEN('Matter Data'!C839)&gt;0,COUNTIF($S$2:$S$5001,CONCATENATE('Matter Data'!A839,'Matter Data'!B839,'Matter Data'!C839)),0)</f>
        <v>0</v>
      </c>
      <c r="U1407" s="22" t="str">
        <f>IF(LEN('Contacts Data'!B846)&gt;0,'Contacts Data'!B846,"")</f>
        <v/>
      </c>
      <c r="V1407" s="22" t="str">
        <f>IF(LEN('Contacts Data'!C846)&gt;0,'Contacts Data'!C846,"")</f>
        <v/>
      </c>
      <c r="W1407" s="22" t="str">
        <f>CONCATENATE(U1407, " ", V1407, " ", 'Contacts Data'!$A846)</f>
        <v xml:space="preserve">  </v>
      </c>
      <c r="X1407" s="22" t="str">
        <f>CONCATENATE('Matter Data'!A839, " ", 'Matter Data'!B839, " ", "Client")</f>
        <v xml:space="preserve">  Client</v>
      </c>
      <c r="Y1407" s="19" t="str">
        <f t="shared" si="22"/>
        <v/>
      </c>
    </row>
    <row r="1408" spans="1:25" x14ac:dyDescent="0.25">
      <c r="A1408" s="18" t="str">
        <f>IF(LEN('Contacts Data'!A847)&gt;20,LEN('Contacts Data'!A847),"")</f>
        <v/>
      </c>
      <c r="B1408" s="18" t="str">
        <f>IF(LEN('Contacts Data'!B847)&gt;0, LEN('Contacts Data'!B847) + LEN('Contacts Data'!C847), "")</f>
        <v/>
      </c>
      <c r="C1408" s="18" t="str">
        <f>IF(LEN('Contacts Data'!E847)&gt;20,LEN('Contacts Data'!E847),"")</f>
        <v/>
      </c>
      <c r="D1408" s="18" t="str">
        <f>IF(LEN('Contacts Data'!F847)&gt;20,LEN('Contacts Data'!F847),"")</f>
        <v/>
      </c>
      <c r="E1408" s="18" t="str">
        <f>IF(LEN('Contacts Data'!G847)&gt;20,LEN('Contacts Data'!G847),"")</f>
        <v/>
      </c>
      <c r="F1408" s="18" t="str">
        <f>IF(LEN('Contacts Data'!H847)&gt;60,LEN('Contacts Data'!H847),"")</f>
        <v/>
      </c>
      <c r="G1408" s="18" t="str">
        <f>IF(LEN('Contacts Data'!I847)&gt;128,LEN('Contacts Data'!I847),"")</f>
        <v/>
      </c>
      <c r="H1408" s="18" t="str">
        <f>IF(LEN('Contacts Data'!J847)&gt;60,LEN('Contacts Data'!J847),"")</f>
        <v/>
      </c>
      <c r="I1408" s="18" t="str">
        <f>IF(LEN('Contacts Data'!K847)&gt;30,LEN('Contacts Data'!K847),"")</f>
        <v/>
      </c>
      <c r="J1408" s="18" t="str">
        <f>IF(LEN('Contacts Data'!L847)&gt;2,LEN('Contacts Data'!L847),"")</f>
        <v/>
      </c>
      <c r="K1408" s="18" t="str">
        <f>IF(LEN('Contacts Data'!M847)&gt;16,LEN('Contacts Data'!M847),"")</f>
        <v/>
      </c>
      <c r="L1408" s="18" t="str">
        <f>IF(LEN('Contacts Data'!D847)&gt;128,LEN('Contacts Data'!D847),"")</f>
        <v/>
      </c>
      <c r="M1408" s="18" t="str">
        <f>IF(LEN('Contacts Data'!O847)&gt;1024,LEN('Contacts Data'!O847),"")</f>
        <v/>
      </c>
      <c r="P1408" s="18" t="str">
        <f>IF(LEN('Matter Data'!A840)&gt;0,LEN('Matter Data'!A840)+LEN('Matter Data'!B840),"")</f>
        <v/>
      </c>
      <c r="Q1408" s="18" t="str">
        <f>IF(LEN('Matter Data'!C840)&gt;80,LEN('Matter Data'!C840),"")</f>
        <v/>
      </c>
      <c r="R1408" s="18" t="str">
        <f>IF(LEN('Matter Data'!H840)&gt;40,LEN('Matter Data'!H840),"")</f>
        <v/>
      </c>
      <c r="S1408" s="21" t="b">
        <f>IF(LEN('Matter Data'!C840)&gt;0,CONCATENATE('Matter Data'!A840,'Matter Data'!B840,'Matter Data'!C840))</f>
        <v>0</v>
      </c>
      <c r="T1408" s="21">
        <f>IF(LEN('Matter Data'!C840)&gt;0,COUNTIF($S$2:$S$5001,CONCATENATE('Matter Data'!A840,'Matter Data'!B840,'Matter Data'!C840)),0)</f>
        <v>0</v>
      </c>
      <c r="U1408" s="22" t="str">
        <f>IF(LEN('Contacts Data'!B847)&gt;0,'Contacts Data'!B847,"")</f>
        <v/>
      </c>
      <c r="V1408" s="22" t="str">
        <f>IF(LEN('Contacts Data'!C847)&gt;0,'Contacts Data'!C847,"")</f>
        <v/>
      </c>
      <c r="W1408" s="22" t="str">
        <f>CONCATENATE(U1408, " ", V1408, " ", 'Contacts Data'!$A847)</f>
        <v xml:space="preserve">  </v>
      </c>
      <c r="X1408" s="22" t="str">
        <f>CONCATENATE('Matter Data'!A840, " ", 'Matter Data'!B840, " ", "Client")</f>
        <v xml:space="preserve">  Client</v>
      </c>
      <c r="Y1408" s="19" t="str">
        <f t="shared" si="22"/>
        <v/>
      </c>
    </row>
    <row r="1409" spans="1:25" x14ac:dyDescent="0.25">
      <c r="A1409" s="18" t="str">
        <f>IF(LEN('Contacts Data'!A848)&gt;20,LEN('Contacts Data'!A848),"")</f>
        <v/>
      </c>
      <c r="B1409" s="18" t="str">
        <f>IF(LEN('Contacts Data'!B848)&gt;0, LEN('Contacts Data'!B848) + LEN('Contacts Data'!C848), "")</f>
        <v/>
      </c>
      <c r="C1409" s="18" t="str">
        <f>IF(LEN('Contacts Data'!E848)&gt;20,LEN('Contacts Data'!E848),"")</f>
        <v/>
      </c>
      <c r="D1409" s="18" t="str">
        <f>IF(LEN('Contacts Data'!F848)&gt;20,LEN('Contacts Data'!F848),"")</f>
        <v/>
      </c>
      <c r="E1409" s="18" t="str">
        <f>IF(LEN('Contacts Data'!G848)&gt;20,LEN('Contacts Data'!G848),"")</f>
        <v/>
      </c>
      <c r="F1409" s="18" t="str">
        <f>IF(LEN('Contacts Data'!H848)&gt;60,LEN('Contacts Data'!H848),"")</f>
        <v/>
      </c>
      <c r="G1409" s="18" t="str">
        <f>IF(LEN('Contacts Data'!I848)&gt;128,LEN('Contacts Data'!I848),"")</f>
        <v/>
      </c>
      <c r="H1409" s="18" t="str">
        <f>IF(LEN('Contacts Data'!J848)&gt;60,LEN('Contacts Data'!J848),"")</f>
        <v/>
      </c>
      <c r="I1409" s="18" t="str">
        <f>IF(LEN('Contacts Data'!K848)&gt;30,LEN('Contacts Data'!K848),"")</f>
        <v/>
      </c>
      <c r="J1409" s="18" t="str">
        <f>IF(LEN('Contacts Data'!L848)&gt;2,LEN('Contacts Data'!L848),"")</f>
        <v/>
      </c>
      <c r="K1409" s="18" t="str">
        <f>IF(LEN('Contacts Data'!M848)&gt;16,LEN('Contacts Data'!M848),"")</f>
        <v/>
      </c>
      <c r="L1409" s="18" t="str">
        <f>IF(LEN('Contacts Data'!D848)&gt;128,LEN('Contacts Data'!D848),"")</f>
        <v/>
      </c>
      <c r="M1409" s="18" t="str">
        <f>IF(LEN('Contacts Data'!O848)&gt;1024,LEN('Contacts Data'!O848),"")</f>
        <v/>
      </c>
      <c r="P1409" s="18" t="str">
        <f>IF(LEN('Matter Data'!A841)&gt;0,LEN('Matter Data'!A841)+LEN('Matter Data'!B841),"")</f>
        <v/>
      </c>
      <c r="Q1409" s="18" t="str">
        <f>IF(LEN('Matter Data'!C841)&gt;80,LEN('Matter Data'!C841),"")</f>
        <v/>
      </c>
      <c r="R1409" s="18" t="str">
        <f>IF(LEN('Matter Data'!H841)&gt;40,LEN('Matter Data'!H841),"")</f>
        <v/>
      </c>
      <c r="S1409" s="21" t="b">
        <f>IF(LEN('Matter Data'!C841)&gt;0,CONCATENATE('Matter Data'!A841,'Matter Data'!B841,'Matter Data'!C841))</f>
        <v>0</v>
      </c>
      <c r="T1409" s="21">
        <f>IF(LEN('Matter Data'!C841)&gt;0,COUNTIF($S$2:$S$5001,CONCATENATE('Matter Data'!A841,'Matter Data'!B841,'Matter Data'!C841)),0)</f>
        <v>0</v>
      </c>
      <c r="U1409" s="22" t="str">
        <f>IF(LEN('Contacts Data'!B848)&gt;0,'Contacts Data'!B848,"")</f>
        <v/>
      </c>
      <c r="V1409" s="22" t="str">
        <f>IF(LEN('Contacts Data'!C848)&gt;0,'Contacts Data'!C848,"")</f>
        <v/>
      </c>
      <c r="W1409" s="22" t="str">
        <f>CONCATENATE(U1409, " ", V1409, " ", 'Contacts Data'!$A848)</f>
        <v xml:space="preserve">  </v>
      </c>
      <c r="X1409" s="22" t="str">
        <f>CONCATENATE('Matter Data'!A841, " ", 'Matter Data'!B841, " ", "Client")</f>
        <v xml:space="preserve">  Client</v>
      </c>
      <c r="Y1409" s="19" t="str">
        <f t="shared" si="22"/>
        <v/>
      </c>
    </row>
    <row r="1410" spans="1:25" x14ac:dyDescent="0.25">
      <c r="A1410" s="18" t="str">
        <f>IF(LEN('Contacts Data'!A849)&gt;20,LEN('Contacts Data'!A849),"")</f>
        <v/>
      </c>
      <c r="B1410" s="18" t="str">
        <f>IF(LEN('Contacts Data'!B849)&gt;0, LEN('Contacts Data'!B849) + LEN('Contacts Data'!C849), "")</f>
        <v/>
      </c>
      <c r="C1410" s="18" t="str">
        <f>IF(LEN('Contacts Data'!E849)&gt;20,LEN('Contacts Data'!E849),"")</f>
        <v/>
      </c>
      <c r="D1410" s="18" t="str">
        <f>IF(LEN('Contacts Data'!F849)&gt;20,LEN('Contacts Data'!F849),"")</f>
        <v/>
      </c>
      <c r="E1410" s="18" t="str">
        <f>IF(LEN('Contacts Data'!G849)&gt;20,LEN('Contacts Data'!G849),"")</f>
        <v/>
      </c>
      <c r="F1410" s="18" t="str">
        <f>IF(LEN('Contacts Data'!H849)&gt;60,LEN('Contacts Data'!H849),"")</f>
        <v/>
      </c>
      <c r="G1410" s="18" t="str">
        <f>IF(LEN('Contacts Data'!I849)&gt;128,LEN('Contacts Data'!I849),"")</f>
        <v/>
      </c>
      <c r="H1410" s="18" t="str">
        <f>IF(LEN('Contacts Data'!J849)&gt;60,LEN('Contacts Data'!J849),"")</f>
        <v/>
      </c>
      <c r="I1410" s="18" t="str">
        <f>IF(LEN('Contacts Data'!K849)&gt;30,LEN('Contacts Data'!K849),"")</f>
        <v/>
      </c>
      <c r="J1410" s="18" t="str">
        <f>IF(LEN('Contacts Data'!L849)&gt;2,LEN('Contacts Data'!L849),"")</f>
        <v/>
      </c>
      <c r="K1410" s="18" t="str">
        <f>IF(LEN('Contacts Data'!M849)&gt;16,LEN('Contacts Data'!M849),"")</f>
        <v/>
      </c>
      <c r="L1410" s="18" t="str">
        <f>IF(LEN('Contacts Data'!D849)&gt;128,LEN('Contacts Data'!D849),"")</f>
        <v/>
      </c>
      <c r="M1410" s="18" t="str">
        <f>IF(LEN('Contacts Data'!O849)&gt;1024,LEN('Contacts Data'!O849),"")</f>
        <v/>
      </c>
      <c r="P1410" s="18" t="str">
        <f>IF(LEN('Matter Data'!A842)&gt;0,LEN('Matter Data'!A842)+LEN('Matter Data'!B842),"")</f>
        <v/>
      </c>
      <c r="Q1410" s="18" t="str">
        <f>IF(LEN('Matter Data'!C842)&gt;80,LEN('Matter Data'!C842),"")</f>
        <v/>
      </c>
      <c r="R1410" s="18" t="str">
        <f>IF(LEN('Matter Data'!H842)&gt;40,LEN('Matter Data'!H842),"")</f>
        <v/>
      </c>
      <c r="S1410" s="21" t="b">
        <f>IF(LEN('Matter Data'!C842)&gt;0,CONCATENATE('Matter Data'!A842,'Matter Data'!B842,'Matter Data'!C842))</f>
        <v>0</v>
      </c>
      <c r="T1410" s="21">
        <f>IF(LEN('Matter Data'!C842)&gt;0,COUNTIF($S$2:$S$5001,CONCATENATE('Matter Data'!A842,'Matter Data'!B842,'Matter Data'!C842)),0)</f>
        <v>0</v>
      </c>
      <c r="U1410" s="22" t="str">
        <f>IF(LEN('Contacts Data'!B849)&gt;0,'Contacts Data'!B849,"")</f>
        <v/>
      </c>
      <c r="V1410" s="22" t="str">
        <f>IF(LEN('Contacts Data'!C849)&gt;0,'Contacts Data'!C849,"")</f>
        <v/>
      </c>
      <c r="W1410" s="22" t="str">
        <f>CONCATENATE(U1410, " ", V1410, " ", 'Contacts Data'!$A849)</f>
        <v xml:space="preserve">  </v>
      </c>
      <c r="X1410" s="22" t="str">
        <f>CONCATENATE('Matter Data'!A842, " ", 'Matter Data'!B842, " ", "Client")</f>
        <v xml:space="preserve">  Client</v>
      </c>
      <c r="Y1410" s="19" t="str">
        <f t="shared" si="22"/>
        <v/>
      </c>
    </row>
    <row r="1411" spans="1:25" x14ac:dyDescent="0.25">
      <c r="A1411" s="18" t="str">
        <f>IF(LEN('Contacts Data'!A850)&gt;20,LEN('Contacts Data'!A850),"")</f>
        <v/>
      </c>
      <c r="B1411" s="18" t="str">
        <f>IF(LEN('Contacts Data'!B850)&gt;0, LEN('Contacts Data'!B850) + LEN('Contacts Data'!C850), "")</f>
        <v/>
      </c>
      <c r="C1411" s="18" t="str">
        <f>IF(LEN('Contacts Data'!E850)&gt;20,LEN('Contacts Data'!E850),"")</f>
        <v/>
      </c>
      <c r="D1411" s="18" t="str">
        <f>IF(LEN('Contacts Data'!F850)&gt;20,LEN('Contacts Data'!F850),"")</f>
        <v/>
      </c>
      <c r="E1411" s="18" t="str">
        <f>IF(LEN('Contacts Data'!G850)&gt;20,LEN('Contacts Data'!G850),"")</f>
        <v/>
      </c>
      <c r="F1411" s="18" t="str">
        <f>IF(LEN('Contacts Data'!H850)&gt;60,LEN('Contacts Data'!H850),"")</f>
        <v/>
      </c>
      <c r="G1411" s="18" t="str">
        <f>IF(LEN('Contacts Data'!I850)&gt;128,LEN('Contacts Data'!I850),"")</f>
        <v/>
      </c>
      <c r="H1411" s="18" t="str">
        <f>IF(LEN('Contacts Data'!J850)&gt;60,LEN('Contacts Data'!J850),"")</f>
        <v/>
      </c>
      <c r="I1411" s="18" t="str">
        <f>IF(LEN('Contacts Data'!K850)&gt;30,LEN('Contacts Data'!K850),"")</f>
        <v/>
      </c>
      <c r="J1411" s="18" t="str">
        <f>IF(LEN('Contacts Data'!L850)&gt;2,LEN('Contacts Data'!L850),"")</f>
        <v/>
      </c>
      <c r="K1411" s="18" t="str">
        <f>IF(LEN('Contacts Data'!M850)&gt;16,LEN('Contacts Data'!M850),"")</f>
        <v/>
      </c>
      <c r="L1411" s="18" t="str">
        <f>IF(LEN('Contacts Data'!D850)&gt;128,LEN('Contacts Data'!D850),"")</f>
        <v/>
      </c>
      <c r="M1411" s="18" t="str">
        <f>IF(LEN('Contacts Data'!O850)&gt;1024,LEN('Contacts Data'!O850),"")</f>
        <v/>
      </c>
      <c r="P1411" s="18" t="str">
        <f>IF(LEN('Matter Data'!A843)&gt;0,LEN('Matter Data'!A843)+LEN('Matter Data'!B843),"")</f>
        <v/>
      </c>
      <c r="Q1411" s="18" t="str">
        <f>IF(LEN('Matter Data'!C843)&gt;80,LEN('Matter Data'!C843),"")</f>
        <v/>
      </c>
      <c r="R1411" s="18" t="str">
        <f>IF(LEN('Matter Data'!H843)&gt;40,LEN('Matter Data'!H843),"")</f>
        <v/>
      </c>
      <c r="S1411" s="21" t="b">
        <f>IF(LEN('Matter Data'!C843)&gt;0,CONCATENATE('Matter Data'!A843,'Matter Data'!B843,'Matter Data'!C843))</f>
        <v>0</v>
      </c>
      <c r="T1411" s="21">
        <f>IF(LEN('Matter Data'!C843)&gt;0,COUNTIF($S$2:$S$5001,CONCATENATE('Matter Data'!A843,'Matter Data'!B843,'Matter Data'!C843)),0)</f>
        <v>0</v>
      </c>
      <c r="U1411" s="22" t="str">
        <f>IF(LEN('Contacts Data'!B850)&gt;0,'Contacts Data'!B850,"")</f>
        <v/>
      </c>
      <c r="V1411" s="22" t="str">
        <f>IF(LEN('Contacts Data'!C850)&gt;0,'Contacts Data'!C850,"")</f>
        <v/>
      </c>
      <c r="W1411" s="22" t="str">
        <f>CONCATENATE(U1411, " ", V1411, " ", 'Contacts Data'!$A850)</f>
        <v xml:space="preserve">  </v>
      </c>
      <c r="X1411" s="22" t="str">
        <f>CONCATENATE('Matter Data'!A843, " ", 'Matter Data'!B843, " ", "Client")</f>
        <v xml:space="preserve">  Client</v>
      </c>
      <c r="Y1411" s="19" t="str">
        <f t="shared" si="22"/>
        <v/>
      </c>
    </row>
    <row r="1412" spans="1:25" x14ac:dyDescent="0.25">
      <c r="A1412" s="18" t="str">
        <f>IF(LEN('Contacts Data'!A851)&gt;20,LEN('Contacts Data'!A851),"")</f>
        <v/>
      </c>
      <c r="B1412" s="18" t="str">
        <f>IF(LEN('Contacts Data'!B851)&gt;0, LEN('Contacts Data'!B851) + LEN('Contacts Data'!C851), "")</f>
        <v/>
      </c>
      <c r="C1412" s="18" t="str">
        <f>IF(LEN('Contacts Data'!E851)&gt;20,LEN('Contacts Data'!E851),"")</f>
        <v/>
      </c>
      <c r="D1412" s="18" t="str">
        <f>IF(LEN('Contacts Data'!F851)&gt;20,LEN('Contacts Data'!F851),"")</f>
        <v/>
      </c>
      <c r="E1412" s="18" t="str">
        <f>IF(LEN('Contacts Data'!G851)&gt;20,LEN('Contacts Data'!G851),"")</f>
        <v/>
      </c>
      <c r="F1412" s="18" t="str">
        <f>IF(LEN('Contacts Data'!H851)&gt;60,LEN('Contacts Data'!H851),"")</f>
        <v/>
      </c>
      <c r="G1412" s="18" t="str">
        <f>IF(LEN('Contacts Data'!I851)&gt;128,LEN('Contacts Data'!I851),"")</f>
        <v/>
      </c>
      <c r="H1412" s="18" t="str">
        <f>IF(LEN('Contacts Data'!J851)&gt;60,LEN('Contacts Data'!J851),"")</f>
        <v/>
      </c>
      <c r="I1412" s="18" t="str">
        <f>IF(LEN('Contacts Data'!K851)&gt;30,LEN('Contacts Data'!K851),"")</f>
        <v/>
      </c>
      <c r="J1412" s="18" t="str">
        <f>IF(LEN('Contacts Data'!L851)&gt;2,LEN('Contacts Data'!L851),"")</f>
        <v/>
      </c>
      <c r="K1412" s="18" t="str">
        <f>IF(LEN('Contacts Data'!M851)&gt;16,LEN('Contacts Data'!M851),"")</f>
        <v/>
      </c>
      <c r="L1412" s="18" t="str">
        <f>IF(LEN('Contacts Data'!D851)&gt;128,LEN('Contacts Data'!D851),"")</f>
        <v/>
      </c>
      <c r="M1412" s="18" t="str">
        <f>IF(LEN('Contacts Data'!O851)&gt;1024,LEN('Contacts Data'!O851),"")</f>
        <v/>
      </c>
      <c r="P1412" s="18" t="str">
        <f>IF(LEN('Matter Data'!A844)&gt;0,LEN('Matter Data'!A844)+LEN('Matter Data'!B844),"")</f>
        <v/>
      </c>
      <c r="Q1412" s="18" t="str">
        <f>IF(LEN('Matter Data'!C844)&gt;80,LEN('Matter Data'!C844),"")</f>
        <v/>
      </c>
      <c r="R1412" s="18" t="str">
        <f>IF(LEN('Matter Data'!H844)&gt;40,LEN('Matter Data'!H844),"")</f>
        <v/>
      </c>
      <c r="S1412" s="21" t="b">
        <f>IF(LEN('Matter Data'!C844)&gt;0,CONCATENATE('Matter Data'!A844,'Matter Data'!B844,'Matter Data'!C844))</f>
        <v>0</v>
      </c>
      <c r="T1412" s="21">
        <f>IF(LEN('Matter Data'!C844)&gt;0,COUNTIF($S$2:$S$5001,CONCATENATE('Matter Data'!A844,'Matter Data'!B844,'Matter Data'!C844)),0)</f>
        <v>0</v>
      </c>
      <c r="U1412" s="22" t="str">
        <f>IF(LEN('Contacts Data'!B851)&gt;0,'Contacts Data'!B851,"")</f>
        <v/>
      </c>
      <c r="V1412" s="22" t="str">
        <f>IF(LEN('Contacts Data'!C851)&gt;0,'Contacts Data'!C851,"")</f>
        <v/>
      </c>
      <c r="W1412" s="22" t="str">
        <f>CONCATENATE(U1412, " ", V1412, " ", 'Contacts Data'!$A851)</f>
        <v xml:space="preserve">  </v>
      </c>
      <c r="X1412" s="22" t="str">
        <f>CONCATENATE('Matter Data'!A844, " ", 'Matter Data'!B844, " ", "Client")</f>
        <v xml:space="preserve">  Client</v>
      </c>
      <c r="Y1412" s="19" t="str">
        <f t="shared" si="22"/>
        <v/>
      </c>
    </row>
    <row r="1413" spans="1:25" x14ac:dyDescent="0.25">
      <c r="A1413" s="18" t="str">
        <f>IF(LEN('Contacts Data'!A852)&gt;20,LEN('Contacts Data'!A852),"")</f>
        <v/>
      </c>
      <c r="B1413" s="18" t="str">
        <f>IF(LEN('Contacts Data'!B852)&gt;0, LEN('Contacts Data'!B852) + LEN('Contacts Data'!C852), "")</f>
        <v/>
      </c>
      <c r="C1413" s="18" t="str">
        <f>IF(LEN('Contacts Data'!E852)&gt;20,LEN('Contacts Data'!E852),"")</f>
        <v/>
      </c>
      <c r="D1413" s="18" t="str">
        <f>IF(LEN('Contacts Data'!F852)&gt;20,LEN('Contacts Data'!F852),"")</f>
        <v/>
      </c>
      <c r="E1413" s="18" t="str">
        <f>IF(LEN('Contacts Data'!G852)&gt;20,LEN('Contacts Data'!G852),"")</f>
        <v/>
      </c>
      <c r="F1413" s="18" t="str">
        <f>IF(LEN('Contacts Data'!H852)&gt;60,LEN('Contacts Data'!H852),"")</f>
        <v/>
      </c>
      <c r="G1413" s="18" t="str">
        <f>IF(LEN('Contacts Data'!I852)&gt;128,LEN('Contacts Data'!I852),"")</f>
        <v/>
      </c>
      <c r="H1413" s="18" t="str">
        <f>IF(LEN('Contacts Data'!J852)&gt;60,LEN('Contacts Data'!J852),"")</f>
        <v/>
      </c>
      <c r="I1413" s="18" t="str">
        <f>IF(LEN('Contacts Data'!K852)&gt;30,LEN('Contacts Data'!K852),"")</f>
        <v/>
      </c>
      <c r="J1413" s="18" t="str">
        <f>IF(LEN('Contacts Data'!L852)&gt;2,LEN('Contacts Data'!L852),"")</f>
        <v/>
      </c>
      <c r="K1413" s="18" t="str">
        <f>IF(LEN('Contacts Data'!M852)&gt;16,LEN('Contacts Data'!M852),"")</f>
        <v/>
      </c>
      <c r="L1413" s="18" t="str">
        <f>IF(LEN('Contacts Data'!D852)&gt;128,LEN('Contacts Data'!D852),"")</f>
        <v/>
      </c>
      <c r="M1413" s="18" t="str">
        <f>IF(LEN('Contacts Data'!O852)&gt;1024,LEN('Contacts Data'!O852),"")</f>
        <v/>
      </c>
      <c r="P1413" s="18" t="str">
        <f>IF(LEN('Matter Data'!A845)&gt;0,LEN('Matter Data'!A845)+LEN('Matter Data'!B845),"")</f>
        <v/>
      </c>
      <c r="Q1413" s="18" t="str">
        <f>IF(LEN('Matter Data'!C845)&gt;80,LEN('Matter Data'!C845),"")</f>
        <v/>
      </c>
      <c r="R1413" s="18" t="str">
        <f>IF(LEN('Matter Data'!H845)&gt;40,LEN('Matter Data'!H845),"")</f>
        <v/>
      </c>
      <c r="S1413" s="21" t="b">
        <f>IF(LEN('Matter Data'!C845)&gt;0,CONCATENATE('Matter Data'!A845,'Matter Data'!B845,'Matter Data'!C845))</f>
        <v>0</v>
      </c>
      <c r="T1413" s="21">
        <f>IF(LEN('Matter Data'!C845)&gt;0,COUNTIF($S$2:$S$5001,CONCATENATE('Matter Data'!A845,'Matter Data'!B845,'Matter Data'!C845)),0)</f>
        <v>0</v>
      </c>
      <c r="U1413" s="22" t="str">
        <f>IF(LEN('Contacts Data'!B852)&gt;0,'Contacts Data'!B852,"")</f>
        <v/>
      </c>
      <c r="V1413" s="22" t="str">
        <f>IF(LEN('Contacts Data'!C852)&gt;0,'Contacts Data'!C852,"")</f>
        <v/>
      </c>
      <c r="W1413" s="22" t="str">
        <f>CONCATENATE(U1413, " ", V1413, " ", 'Contacts Data'!$A852)</f>
        <v xml:space="preserve">  </v>
      </c>
      <c r="X1413" s="22" t="str">
        <f>CONCATENATE('Matter Data'!A845, " ", 'Matter Data'!B845, " ", "Client")</f>
        <v xml:space="preserve">  Client</v>
      </c>
      <c r="Y1413" s="19" t="str">
        <f t="shared" si="22"/>
        <v/>
      </c>
    </row>
    <row r="1414" spans="1:25" x14ac:dyDescent="0.25">
      <c r="A1414" s="18" t="str">
        <f>IF(LEN('Contacts Data'!A853)&gt;20,LEN('Contacts Data'!A853),"")</f>
        <v/>
      </c>
      <c r="B1414" s="18" t="str">
        <f>IF(LEN('Contacts Data'!B853)&gt;0, LEN('Contacts Data'!B853) + LEN('Contacts Data'!C853), "")</f>
        <v/>
      </c>
      <c r="C1414" s="18" t="str">
        <f>IF(LEN('Contacts Data'!E853)&gt;20,LEN('Contacts Data'!E853),"")</f>
        <v/>
      </c>
      <c r="D1414" s="18" t="str">
        <f>IF(LEN('Contacts Data'!F853)&gt;20,LEN('Contacts Data'!F853),"")</f>
        <v/>
      </c>
      <c r="E1414" s="18" t="str">
        <f>IF(LEN('Contacts Data'!G853)&gt;20,LEN('Contacts Data'!G853),"")</f>
        <v/>
      </c>
      <c r="F1414" s="18" t="str">
        <f>IF(LEN('Contacts Data'!H853)&gt;60,LEN('Contacts Data'!H853),"")</f>
        <v/>
      </c>
      <c r="G1414" s="18" t="str">
        <f>IF(LEN('Contacts Data'!I853)&gt;128,LEN('Contacts Data'!I853),"")</f>
        <v/>
      </c>
      <c r="H1414" s="18" t="str">
        <f>IF(LEN('Contacts Data'!J853)&gt;60,LEN('Contacts Data'!J853),"")</f>
        <v/>
      </c>
      <c r="I1414" s="18" t="str">
        <f>IF(LEN('Contacts Data'!K853)&gt;30,LEN('Contacts Data'!K853),"")</f>
        <v/>
      </c>
      <c r="J1414" s="18" t="str">
        <f>IF(LEN('Contacts Data'!L853)&gt;2,LEN('Contacts Data'!L853),"")</f>
        <v/>
      </c>
      <c r="K1414" s="18" t="str">
        <f>IF(LEN('Contacts Data'!M853)&gt;16,LEN('Contacts Data'!M853),"")</f>
        <v/>
      </c>
      <c r="L1414" s="18" t="str">
        <f>IF(LEN('Contacts Data'!D853)&gt;128,LEN('Contacts Data'!D853),"")</f>
        <v/>
      </c>
      <c r="M1414" s="18" t="str">
        <f>IF(LEN('Contacts Data'!O853)&gt;1024,LEN('Contacts Data'!O853),"")</f>
        <v/>
      </c>
      <c r="P1414" s="18" t="str">
        <f>IF(LEN('Matter Data'!A846)&gt;0,LEN('Matter Data'!A846)+LEN('Matter Data'!B846),"")</f>
        <v/>
      </c>
      <c r="Q1414" s="18" t="str">
        <f>IF(LEN('Matter Data'!C846)&gt;80,LEN('Matter Data'!C846),"")</f>
        <v/>
      </c>
      <c r="R1414" s="18" t="str">
        <f>IF(LEN('Matter Data'!H846)&gt;40,LEN('Matter Data'!H846),"")</f>
        <v/>
      </c>
      <c r="S1414" s="21" t="b">
        <f>IF(LEN('Matter Data'!C846)&gt;0,CONCATENATE('Matter Data'!A846,'Matter Data'!B846,'Matter Data'!C846))</f>
        <v>0</v>
      </c>
      <c r="T1414" s="21">
        <f>IF(LEN('Matter Data'!C846)&gt;0,COUNTIF($S$2:$S$5001,CONCATENATE('Matter Data'!A846,'Matter Data'!B846,'Matter Data'!C846)),0)</f>
        <v>0</v>
      </c>
      <c r="U1414" s="22" t="str">
        <f>IF(LEN('Contacts Data'!B853)&gt;0,'Contacts Data'!B853,"")</f>
        <v/>
      </c>
      <c r="V1414" s="22" t="str">
        <f>IF(LEN('Contacts Data'!C853)&gt;0,'Contacts Data'!C853,"")</f>
        <v/>
      </c>
      <c r="W1414" s="22" t="str">
        <f>CONCATENATE(U1414, " ", V1414, " ", 'Contacts Data'!$A853)</f>
        <v xml:space="preserve">  </v>
      </c>
      <c r="X1414" s="22" t="str">
        <f>CONCATENATE('Matter Data'!A846, " ", 'Matter Data'!B846, " ", "Client")</f>
        <v xml:space="preserve">  Client</v>
      </c>
      <c r="Y1414" s="19" t="str">
        <f t="shared" si="22"/>
        <v/>
      </c>
    </row>
    <row r="1415" spans="1:25" x14ac:dyDescent="0.25">
      <c r="A1415" s="18" t="str">
        <f>IF(LEN('Contacts Data'!A854)&gt;20,LEN('Contacts Data'!A854),"")</f>
        <v/>
      </c>
      <c r="B1415" s="18" t="str">
        <f>IF(LEN('Contacts Data'!B854)&gt;0, LEN('Contacts Data'!B854) + LEN('Contacts Data'!C854), "")</f>
        <v/>
      </c>
      <c r="C1415" s="18" t="str">
        <f>IF(LEN('Contacts Data'!E854)&gt;20,LEN('Contacts Data'!E854),"")</f>
        <v/>
      </c>
      <c r="D1415" s="18" t="str">
        <f>IF(LEN('Contacts Data'!F854)&gt;20,LEN('Contacts Data'!F854),"")</f>
        <v/>
      </c>
      <c r="E1415" s="18" t="str">
        <f>IF(LEN('Contacts Data'!G854)&gt;20,LEN('Contacts Data'!G854),"")</f>
        <v/>
      </c>
      <c r="F1415" s="18" t="str">
        <f>IF(LEN('Contacts Data'!H854)&gt;60,LEN('Contacts Data'!H854),"")</f>
        <v/>
      </c>
      <c r="G1415" s="18" t="str">
        <f>IF(LEN('Contacts Data'!I854)&gt;128,LEN('Contacts Data'!I854),"")</f>
        <v/>
      </c>
      <c r="H1415" s="18" t="str">
        <f>IF(LEN('Contacts Data'!J854)&gt;60,LEN('Contacts Data'!J854),"")</f>
        <v/>
      </c>
      <c r="I1415" s="18" t="str">
        <f>IF(LEN('Contacts Data'!K854)&gt;30,LEN('Contacts Data'!K854),"")</f>
        <v/>
      </c>
      <c r="J1415" s="18" t="str">
        <f>IF(LEN('Contacts Data'!L854)&gt;2,LEN('Contacts Data'!L854),"")</f>
        <v/>
      </c>
      <c r="K1415" s="18" t="str">
        <f>IF(LEN('Contacts Data'!M854)&gt;16,LEN('Contacts Data'!M854),"")</f>
        <v/>
      </c>
      <c r="L1415" s="18" t="str">
        <f>IF(LEN('Contacts Data'!D854)&gt;128,LEN('Contacts Data'!D854),"")</f>
        <v/>
      </c>
      <c r="M1415" s="18" t="str">
        <f>IF(LEN('Contacts Data'!O854)&gt;1024,LEN('Contacts Data'!O854),"")</f>
        <v/>
      </c>
      <c r="P1415" s="18" t="str">
        <f>IF(LEN('Matter Data'!A847)&gt;0,LEN('Matter Data'!A847)+LEN('Matter Data'!B847),"")</f>
        <v/>
      </c>
      <c r="Q1415" s="18" t="str">
        <f>IF(LEN('Matter Data'!C847)&gt;80,LEN('Matter Data'!C847),"")</f>
        <v/>
      </c>
      <c r="R1415" s="18" t="str">
        <f>IF(LEN('Matter Data'!H847)&gt;40,LEN('Matter Data'!H847),"")</f>
        <v/>
      </c>
      <c r="S1415" s="21" t="b">
        <f>IF(LEN('Matter Data'!C847)&gt;0,CONCATENATE('Matter Data'!A847,'Matter Data'!B847,'Matter Data'!C847))</f>
        <v>0</v>
      </c>
      <c r="T1415" s="21">
        <f>IF(LEN('Matter Data'!C847)&gt;0,COUNTIF($S$2:$S$5001,CONCATENATE('Matter Data'!A847,'Matter Data'!B847,'Matter Data'!C847)),0)</f>
        <v>0</v>
      </c>
      <c r="U1415" s="22" t="str">
        <f>IF(LEN('Contacts Data'!B854)&gt;0,'Contacts Data'!B854,"")</f>
        <v/>
      </c>
      <c r="V1415" s="22" t="str">
        <f>IF(LEN('Contacts Data'!C854)&gt;0,'Contacts Data'!C854,"")</f>
        <v/>
      </c>
      <c r="W1415" s="22" t="str">
        <f>CONCATENATE(U1415, " ", V1415, " ", 'Contacts Data'!$A854)</f>
        <v xml:space="preserve">  </v>
      </c>
      <c r="X1415" s="22" t="str">
        <f>CONCATENATE('Matter Data'!A847, " ", 'Matter Data'!B847, " ", "Client")</f>
        <v xml:space="preserve">  Client</v>
      </c>
      <c r="Y1415" s="19" t="str">
        <f t="shared" si="22"/>
        <v/>
      </c>
    </row>
    <row r="1416" spans="1:25" x14ac:dyDescent="0.25">
      <c r="A1416" s="18" t="str">
        <f>IF(LEN('Contacts Data'!A855)&gt;20,LEN('Contacts Data'!A855),"")</f>
        <v/>
      </c>
      <c r="B1416" s="18" t="str">
        <f>IF(LEN('Contacts Data'!B855)&gt;0, LEN('Contacts Data'!B855) + LEN('Contacts Data'!C855), "")</f>
        <v/>
      </c>
      <c r="C1416" s="18" t="str">
        <f>IF(LEN('Contacts Data'!E855)&gt;20,LEN('Contacts Data'!E855),"")</f>
        <v/>
      </c>
      <c r="D1416" s="18" t="str">
        <f>IF(LEN('Contacts Data'!F855)&gt;20,LEN('Contacts Data'!F855),"")</f>
        <v/>
      </c>
      <c r="E1416" s="18" t="str">
        <f>IF(LEN('Contacts Data'!G855)&gt;20,LEN('Contacts Data'!G855),"")</f>
        <v/>
      </c>
      <c r="F1416" s="18" t="str">
        <f>IF(LEN('Contacts Data'!H855)&gt;60,LEN('Contacts Data'!H855),"")</f>
        <v/>
      </c>
      <c r="G1416" s="18" t="str">
        <f>IF(LEN('Contacts Data'!I855)&gt;128,LEN('Contacts Data'!I855),"")</f>
        <v/>
      </c>
      <c r="H1416" s="18" t="str">
        <f>IF(LEN('Contacts Data'!J855)&gt;60,LEN('Contacts Data'!J855),"")</f>
        <v/>
      </c>
      <c r="I1416" s="18" t="str">
        <f>IF(LEN('Contacts Data'!K855)&gt;30,LEN('Contacts Data'!K855),"")</f>
        <v/>
      </c>
      <c r="J1416" s="18" t="str">
        <f>IF(LEN('Contacts Data'!L855)&gt;2,LEN('Contacts Data'!L855),"")</f>
        <v/>
      </c>
      <c r="K1416" s="18" t="str">
        <f>IF(LEN('Contacts Data'!M855)&gt;16,LEN('Contacts Data'!M855),"")</f>
        <v/>
      </c>
      <c r="L1416" s="18" t="str">
        <f>IF(LEN('Contacts Data'!D855)&gt;128,LEN('Contacts Data'!D855),"")</f>
        <v/>
      </c>
      <c r="M1416" s="18" t="str">
        <f>IF(LEN('Contacts Data'!O855)&gt;1024,LEN('Contacts Data'!O855),"")</f>
        <v/>
      </c>
      <c r="P1416" s="18" t="str">
        <f>IF(LEN('Matter Data'!A848)&gt;0,LEN('Matter Data'!A848)+LEN('Matter Data'!B848),"")</f>
        <v/>
      </c>
      <c r="Q1416" s="18" t="str">
        <f>IF(LEN('Matter Data'!C848)&gt;80,LEN('Matter Data'!C848),"")</f>
        <v/>
      </c>
      <c r="R1416" s="18" t="str">
        <f>IF(LEN('Matter Data'!H848)&gt;40,LEN('Matter Data'!H848),"")</f>
        <v/>
      </c>
      <c r="S1416" s="21" t="b">
        <f>IF(LEN('Matter Data'!C848)&gt;0,CONCATENATE('Matter Data'!A848,'Matter Data'!B848,'Matter Data'!C848))</f>
        <v>0</v>
      </c>
      <c r="T1416" s="21">
        <f>IF(LEN('Matter Data'!C848)&gt;0,COUNTIF($S$2:$S$5001,CONCATENATE('Matter Data'!A848,'Matter Data'!B848,'Matter Data'!C848)),0)</f>
        <v>0</v>
      </c>
      <c r="U1416" s="22" t="str">
        <f>IF(LEN('Contacts Data'!B855)&gt;0,'Contacts Data'!B855,"")</f>
        <v/>
      </c>
      <c r="V1416" s="22" t="str">
        <f>IF(LEN('Contacts Data'!C855)&gt;0,'Contacts Data'!C855,"")</f>
        <v/>
      </c>
      <c r="W1416" s="22" t="str">
        <f>CONCATENATE(U1416, " ", V1416, " ", 'Contacts Data'!$A855)</f>
        <v xml:space="preserve">  </v>
      </c>
      <c r="X1416" s="22" t="str">
        <f>CONCATENATE('Matter Data'!A848, " ", 'Matter Data'!B848, " ", "Client")</f>
        <v xml:space="preserve">  Client</v>
      </c>
      <c r="Y1416" s="19" t="str">
        <f t="shared" si="22"/>
        <v/>
      </c>
    </row>
    <row r="1417" spans="1:25" x14ac:dyDescent="0.25">
      <c r="A1417" s="18" t="str">
        <f>IF(LEN('Contacts Data'!A856)&gt;20,LEN('Contacts Data'!A856),"")</f>
        <v/>
      </c>
      <c r="B1417" s="18" t="str">
        <f>IF(LEN('Contacts Data'!B856)&gt;0, LEN('Contacts Data'!B856) + LEN('Contacts Data'!C856), "")</f>
        <v/>
      </c>
      <c r="C1417" s="18" t="str">
        <f>IF(LEN('Contacts Data'!E856)&gt;20,LEN('Contacts Data'!E856),"")</f>
        <v/>
      </c>
      <c r="D1417" s="18" t="str">
        <f>IF(LEN('Contacts Data'!F856)&gt;20,LEN('Contacts Data'!F856),"")</f>
        <v/>
      </c>
      <c r="E1417" s="18" t="str">
        <f>IF(LEN('Contacts Data'!G856)&gt;20,LEN('Contacts Data'!G856),"")</f>
        <v/>
      </c>
      <c r="F1417" s="18" t="str">
        <f>IF(LEN('Contacts Data'!H856)&gt;60,LEN('Contacts Data'!H856),"")</f>
        <v/>
      </c>
      <c r="G1417" s="18" t="str">
        <f>IF(LEN('Contacts Data'!I856)&gt;128,LEN('Contacts Data'!I856),"")</f>
        <v/>
      </c>
      <c r="H1417" s="18" t="str">
        <f>IF(LEN('Contacts Data'!J856)&gt;60,LEN('Contacts Data'!J856),"")</f>
        <v/>
      </c>
      <c r="I1417" s="18" t="str">
        <f>IF(LEN('Contacts Data'!K856)&gt;30,LEN('Contacts Data'!K856),"")</f>
        <v/>
      </c>
      <c r="J1417" s="18" t="str">
        <f>IF(LEN('Contacts Data'!L856)&gt;2,LEN('Contacts Data'!L856),"")</f>
        <v/>
      </c>
      <c r="K1417" s="18" t="str">
        <f>IF(LEN('Contacts Data'!M856)&gt;16,LEN('Contacts Data'!M856),"")</f>
        <v/>
      </c>
      <c r="L1417" s="18" t="str">
        <f>IF(LEN('Contacts Data'!D856)&gt;128,LEN('Contacts Data'!D856),"")</f>
        <v/>
      </c>
      <c r="M1417" s="18" t="str">
        <f>IF(LEN('Contacts Data'!O856)&gt;1024,LEN('Contacts Data'!O856),"")</f>
        <v/>
      </c>
      <c r="P1417" s="18" t="str">
        <f>IF(LEN('Matter Data'!A849)&gt;0,LEN('Matter Data'!A849)+LEN('Matter Data'!B849),"")</f>
        <v/>
      </c>
      <c r="Q1417" s="18" t="str">
        <f>IF(LEN('Matter Data'!C849)&gt;80,LEN('Matter Data'!C849),"")</f>
        <v/>
      </c>
      <c r="R1417" s="18" t="str">
        <f>IF(LEN('Matter Data'!H849)&gt;40,LEN('Matter Data'!H849),"")</f>
        <v/>
      </c>
      <c r="S1417" s="21" t="b">
        <f>IF(LEN('Matter Data'!C849)&gt;0,CONCATENATE('Matter Data'!A849,'Matter Data'!B849,'Matter Data'!C849))</f>
        <v>0</v>
      </c>
      <c r="T1417" s="21">
        <f>IF(LEN('Matter Data'!C849)&gt;0,COUNTIF($S$2:$S$5001,CONCATENATE('Matter Data'!A849,'Matter Data'!B849,'Matter Data'!C849)),0)</f>
        <v>0</v>
      </c>
      <c r="U1417" s="22" t="str">
        <f>IF(LEN('Contacts Data'!B856)&gt;0,'Contacts Data'!B856,"")</f>
        <v/>
      </c>
      <c r="V1417" s="22" t="str">
        <f>IF(LEN('Contacts Data'!C856)&gt;0,'Contacts Data'!C856,"")</f>
        <v/>
      </c>
      <c r="W1417" s="22" t="str">
        <f>CONCATENATE(U1417, " ", V1417, " ", 'Contacts Data'!$A856)</f>
        <v xml:space="preserve">  </v>
      </c>
      <c r="X1417" s="22" t="str">
        <f>CONCATENATE('Matter Data'!A849, " ", 'Matter Data'!B849, " ", "Client")</f>
        <v xml:space="preserve">  Client</v>
      </c>
      <c r="Y1417" s="19" t="str">
        <f t="shared" si="22"/>
        <v/>
      </c>
    </row>
    <row r="1418" spans="1:25" x14ac:dyDescent="0.25">
      <c r="A1418" s="18" t="str">
        <f>IF(LEN('Contacts Data'!A857)&gt;20,LEN('Contacts Data'!A857),"")</f>
        <v/>
      </c>
      <c r="B1418" s="18" t="str">
        <f>IF(LEN('Contacts Data'!B857)&gt;0, LEN('Contacts Data'!B857) + LEN('Contacts Data'!C857), "")</f>
        <v/>
      </c>
      <c r="C1418" s="18" t="str">
        <f>IF(LEN('Contacts Data'!E857)&gt;20,LEN('Contacts Data'!E857),"")</f>
        <v/>
      </c>
      <c r="D1418" s="18" t="str">
        <f>IF(LEN('Contacts Data'!F857)&gt;20,LEN('Contacts Data'!F857),"")</f>
        <v/>
      </c>
      <c r="E1418" s="18" t="str">
        <f>IF(LEN('Contacts Data'!G857)&gt;20,LEN('Contacts Data'!G857),"")</f>
        <v/>
      </c>
      <c r="F1418" s="18" t="str">
        <f>IF(LEN('Contacts Data'!H857)&gt;60,LEN('Contacts Data'!H857),"")</f>
        <v/>
      </c>
      <c r="G1418" s="18" t="str">
        <f>IF(LEN('Contacts Data'!I857)&gt;128,LEN('Contacts Data'!I857),"")</f>
        <v/>
      </c>
      <c r="H1418" s="18" t="str">
        <f>IF(LEN('Contacts Data'!J857)&gt;60,LEN('Contacts Data'!J857),"")</f>
        <v/>
      </c>
      <c r="I1418" s="18" t="str">
        <f>IF(LEN('Contacts Data'!K857)&gt;30,LEN('Contacts Data'!K857),"")</f>
        <v/>
      </c>
      <c r="J1418" s="18" t="str">
        <f>IF(LEN('Contacts Data'!L857)&gt;2,LEN('Contacts Data'!L857),"")</f>
        <v/>
      </c>
      <c r="K1418" s="18" t="str">
        <f>IF(LEN('Contacts Data'!M857)&gt;16,LEN('Contacts Data'!M857),"")</f>
        <v/>
      </c>
      <c r="L1418" s="18" t="str">
        <f>IF(LEN('Contacts Data'!D857)&gt;128,LEN('Contacts Data'!D857),"")</f>
        <v/>
      </c>
      <c r="M1418" s="18" t="str">
        <f>IF(LEN('Contacts Data'!O857)&gt;1024,LEN('Contacts Data'!O857),"")</f>
        <v/>
      </c>
      <c r="P1418" s="18" t="str">
        <f>IF(LEN('Matter Data'!A850)&gt;0,LEN('Matter Data'!A850)+LEN('Matter Data'!B850),"")</f>
        <v/>
      </c>
      <c r="Q1418" s="18" t="str">
        <f>IF(LEN('Matter Data'!C850)&gt;80,LEN('Matter Data'!C850),"")</f>
        <v/>
      </c>
      <c r="R1418" s="18" t="str">
        <f>IF(LEN('Matter Data'!H850)&gt;40,LEN('Matter Data'!H850),"")</f>
        <v/>
      </c>
      <c r="S1418" s="21" t="b">
        <f>IF(LEN('Matter Data'!C850)&gt;0,CONCATENATE('Matter Data'!A850,'Matter Data'!B850,'Matter Data'!C850))</f>
        <v>0</v>
      </c>
      <c r="T1418" s="21">
        <f>IF(LEN('Matter Data'!C850)&gt;0,COUNTIF($S$2:$S$5001,CONCATENATE('Matter Data'!A850,'Matter Data'!B850,'Matter Data'!C850)),0)</f>
        <v>0</v>
      </c>
      <c r="U1418" s="22" t="str">
        <f>IF(LEN('Contacts Data'!B857)&gt;0,'Contacts Data'!B857,"")</f>
        <v/>
      </c>
      <c r="V1418" s="22" t="str">
        <f>IF(LEN('Contacts Data'!C857)&gt;0,'Contacts Data'!C857,"")</f>
        <v/>
      </c>
      <c r="W1418" s="22" t="str">
        <f>CONCATENATE(U1418, " ", V1418, " ", 'Contacts Data'!$A857)</f>
        <v xml:space="preserve">  </v>
      </c>
      <c r="X1418" s="22" t="str">
        <f>CONCATENATE('Matter Data'!A850, " ", 'Matter Data'!B850, " ", "Client")</f>
        <v xml:space="preserve">  Client</v>
      </c>
      <c r="Y1418" s="19" t="str">
        <f t="shared" si="22"/>
        <v/>
      </c>
    </row>
    <row r="1419" spans="1:25" x14ac:dyDescent="0.25">
      <c r="A1419" s="18" t="str">
        <f>IF(LEN('Contacts Data'!A858)&gt;20,LEN('Contacts Data'!A858),"")</f>
        <v/>
      </c>
      <c r="B1419" s="18" t="str">
        <f>IF(LEN('Contacts Data'!B858)&gt;0, LEN('Contacts Data'!B858) + LEN('Contacts Data'!C858), "")</f>
        <v/>
      </c>
      <c r="C1419" s="18" t="str">
        <f>IF(LEN('Contacts Data'!E858)&gt;20,LEN('Contacts Data'!E858),"")</f>
        <v/>
      </c>
      <c r="D1419" s="18" t="str">
        <f>IF(LEN('Contacts Data'!F858)&gt;20,LEN('Contacts Data'!F858),"")</f>
        <v/>
      </c>
      <c r="E1419" s="18" t="str">
        <f>IF(LEN('Contacts Data'!G858)&gt;20,LEN('Contacts Data'!G858),"")</f>
        <v/>
      </c>
      <c r="F1419" s="18" t="str">
        <f>IF(LEN('Contacts Data'!H858)&gt;60,LEN('Contacts Data'!H858),"")</f>
        <v/>
      </c>
      <c r="G1419" s="18" t="str">
        <f>IF(LEN('Contacts Data'!I858)&gt;128,LEN('Contacts Data'!I858),"")</f>
        <v/>
      </c>
      <c r="H1419" s="18" t="str">
        <f>IF(LEN('Contacts Data'!J858)&gt;60,LEN('Contacts Data'!J858),"")</f>
        <v/>
      </c>
      <c r="I1419" s="18" t="str">
        <f>IF(LEN('Contacts Data'!K858)&gt;30,LEN('Contacts Data'!K858),"")</f>
        <v/>
      </c>
      <c r="J1419" s="18" t="str">
        <f>IF(LEN('Contacts Data'!L858)&gt;2,LEN('Contacts Data'!L858),"")</f>
        <v/>
      </c>
      <c r="K1419" s="18" t="str">
        <f>IF(LEN('Contacts Data'!M858)&gt;16,LEN('Contacts Data'!M858),"")</f>
        <v/>
      </c>
      <c r="L1419" s="18" t="str">
        <f>IF(LEN('Contacts Data'!D858)&gt;128,LEN('Contacts Data'!D858),"")</f>
        <v/>
      </c>
      <c r="M1419" s="18" t="str">
        <f>IF(LEN('Contacts Data'!O858)&gt;1024,LEN('Contacts Data'!O858),"")</f>
        <v/>
      </c>
      <c r="P1419" s="18" t="str">
        <f>IF(LEN('Matter Data'!A851)&gt;0,LEN('Matter Data'!A851)+LEN('Matter Data'!B851),"")</f>
        <v/>
      </c>
      <c r="Q1419" s="18" t="str">
        <f>IF(LEN('Matter Data'!C851)&gt;80,LEN('Matter Data'!C851),"")</f>
        <v/>
      </c>
      <c r="R1419" s="18" t="str">
        <f>IF(LEN('Matter Data'!H851)&gt;40,LEN('Matter Data'!H851),"")</f>
        <v/>
      </c>
      <c r="S1419" s="21" t="b">
        <f>IF(LEN('Matter Data'!C851)&gt;0,CONCATENATE('Matter Data'!A851,'Matter Data'!B851,'Matter Data'!C851))</f>
        <v>0</v>
      </c>
      <c r="T1419" s="21">
        <f>IF(LEN('Matter Data'!C851)&gt;0,COUNTIF($S$2:$S$5001,CONCATENATE('Matter Data'!A851,'Matter Data'!B851,'Matter Data'!C851)),0)</f>
        <v>0</v>
      </c>
      <c r="U1419" s="22" t="str">
        <f>IF(LEN('Contacts Data'!B858)&gt;0,'Contacts Data'!B858,"")</f>
        <v/>
      </c>
      <c r="V1419" s="22" t="str">
        <f>IF(LEN('Contacts Data'!C858)&gt;0,'Contacts Data'!C858,"")</f>
        <v/>
      </c>
      <c r="W1419" s="22" t="str">
        <f>CONCATENATE(U1419, " ", V1419, " ", 'Contacts Data'!$A858)</f>
        <v xml:space="preserve">  </v>
      </c>
      <c r="X1419" s="22" t="str">
        <f>CONCATENATE('Matter Data'!A851, " ", 'Matter Data'!B851, " ", "Client")</f>
        <v xml:space="preserve">  Client</v>
      </c>
      <c r="Y1419" s="19" t="str">
        <f t="shared" si="22"/>
        <v/>
      </c>
    </row>
    <row r="1420" spans="1:25" x14ac:dyDescent="0.25">
      <c r="A1420" s="18" t="str">
        <f>IF(LEN('Contacts Data'!A859)&gt;20,LEN('Contacts Data'!A859),"")</f>
        <v/>
      </c>
      <c r="B1420" s="18" t="str">
        <f>IF(LEN('Contacts Data'!B859)&gt;0, LEN('Contacts Data'!B859) + LEN('Contacts Data'!C859), "")</f>
        <v/>
      </c>
      <c r="C1420" s="18" t="str">
        <f>IF(LEN('Contacts Data'!E859)&gt;20,LEN('Contacts Data'!E859),"")</f>
        <v/>
      </c>
      <c r="D1420" s="18" t="str">
        <f>IF(LEN('Contacts Data'!F859)&gt;20,LEN('Contacts Data'!F859),"")</f>
        <v/>
      </c>
      <c r="E1420" s="18" t="str">
        <f>IF(LEN('Contacts Data'!G859)&gt;20,LEN('Contacts Data'!G859),"")</f>
        <v/>
      </c>
      <c r="F1420" s="18" t="str">
        <f>IF(LEN('Contacts Data'!H859)&gt;60,LEN('Contacts Data'!H859),"")</f>
        <v/>
      </c>
      <c r="G1420" s="18" t="str">
        <f>IF(LEN('Contacts Data'!I859)&gt;128,LEN('Contacts Data'!I859),"")</f>
        <v/>
      </c>
      <c r="H1420" s="18" t="str">
        <f>IF(LEN('Contacts Data'!J859)&gt;60,LEN('Contacts Data'!J859),"")</f>
        <v/>
      </c>
      <c r="I1420" s="18" t="str">
        <f>IF(LEN('Contacts Data'!K859)&gt;30,LEN('Contacts Data'!K859),"")</f>
        <v/>
      </c>
      <c r="J1420" s="18" t="str">
        <f>IF(LEN('Contacts Data'!L859)&gt;2,LEN('Contacts Data'!L859),"")</f>
        <v/>
      </c>
      <c r="K1420" s="18" t="str">
        <f>IF(LEN('Contacts Data'!M859)&gt;16,LEN('Contacts Data'!M859),"")</f>
        <v/>
      </c>
      <c r="L1420" s="18" t="str">
        <f>IF(LEN('Contacts Data'!D859)&gt;128,LEN('Contacts Data'!D859),"")</f>
        <v/>
      </c>
      <c r="M1420" s="18" t="str">
        <f>IF(LEN('Contacts Data'!O859)&gt;1024,LEN('Contacts Data'!O859),"")</f>
        <v/>
      </c>
      <c r="P1420" s="18" t="str">
        <f>IF(LEN('Matter Data'!A852)&gt;0,LEN('Matter Data'!A852)+LEN('Matter Data'!B852),"")</f>
        <v/>
      </c>
      <c r="Q1420" s="18" t="str">
        <f>IF(LEN('Matter Data'!C852)&gt;80,LEN('Matter Data'!C852),"")</f>
        <v/>
      </c>
      <c r="R1420" s="18" t="str">
        <f>IF(LEN('Matter Data'!H852)&gt;40,LEN('Matter Data'!H852),"")</f>
        <v/>
      </c>
      <c r="S1420" s="21" t="b">
        <f>IF(LEN('Matter Data'!C852)&gt;0,CONCATENATE('Matter Data'!A852,'Matter Data'!B852,'Matter Data'!C852))</f>
        <v>0</v>
      </c>
      <c r="T1420" s="21">
        <f>IF(LEN('Matter Data'!C852)&gt;0,COUNTIF($S$2:$S$5001,CONCATENATE('Matter Data'!A852,'Matter Data'!B852,'Matter Data'!C852)),0)</f>
        <v>0</v>
      </c>
      <c r="U1420" s="22" t="str">
        <f>IF(LEN('Contacts Data'!B859)&gt;0,'Contacts Data'!B859,"")</f>
        <v/>
      </c>
      <c r="V1420" s="22" t="str">
        <f>IF(LEN('Contacts Data'!C859)&gt;0,'Contacts Data'!C859,"")</f>
        <v/>
      </c>
      <c r="W1420" s="22" t="str">
        <f>CONCATENATE(U1420, " ", V1420, " ", 'Contacts Data'!$A859)</f>
        <v xml:space="preserve">  </v>
      </c>
      <c r="X1420" s="22" t="str">
        <f>CONCATENATE('Matter Data'!A852, " ", 'Matter Data'!B852, " ", "Client")</f>
        <v xml:space="preserve">  Client</v>
      </c>
      <c r="Y1420" s="19" t="str">
        <f t="shared" si="22"/>
        <v/>
      </c>
    </row>
    <row r="1421" spans="1:25" x14ac:dyDescent="0.25">
      <c r="A1421" s="18" t="str">
        <f>IF(LEN('Contacts Data'!A860)&gt;20,LEN('Contacts Data'!A860),"")</f>
        <v/>
      </c>
      <c r="B1421" s="18" t="str">
        <f>IF(LEN('Contacts Data'!B860)&gt;0, LEN('Contacts Data'!B860) + LEN('Contacts Data'!C860), "")</f>
        <v/>
      </c>
      <c r="C1421" s="18" t="str">
        <f>IF(LEN('Contacts Data'!E860)&gt;20,LEN('Contacts Data'!E860),"")</f>
        <v/>
      </c>
      <c r="D1421" s="18" t="str">
        <f>IF(LEN('Contacts Data'!F860)&gt;20,LEN('Contacts Data'!F860),"")</f>
        <v/>
      </c>
      <c r="E1421" s="18" t="str">
        <f>IF(LEN('Contacts Data'!G860)&gt;20,LEN('Contacts Data'!G860),"")</f>
        <v/>
      </c>
      <c r="F1421" s="18" t="str">
        <f>IF(LEN('Contacts Data'!H860)&gt;60,LEN('Contacts Data'!H860),"")</f>
        <v/>
      </c>
      <c r="G1421" s="18" t="str">
        <f>IF(LEN('Contacts Data'!I860)&gt;128,LEN('Contacts Data'!I860),"")</f>
        <v/>
      </c>
      <c r="H1421" s="18" t="str">
        <f>IF(LEN('Contacts Data'!J860)&gt;60,LEN('Contacts Data'!J860),"")</f>
        <v/>
      </c>
      <c r="I1421" s="18" t="str">
        <f>IF(LEN('Contacts Data'!K860)&gt;30,LEN('Contacts Data'!K860),"")</f>
        <v/>
      </c>
      <c r="J1421" s="18" t="str">
        <f>IF(LEN('Contacts Data'!L860)&gt;2,LEN('Contacts Data'!L860),"")</f>
        <v/>
      </c>
      <c r="K1421" s="18" t="str">
        <f>IF(LEN('Contacts Data'!M860)&gt;16,LEN('Contacts Data'!M860),"")</f>
        <v/>
      </c>
      <c r="L1421" s="18" t="str">
        <f>IF(LEN('Contacts Data'!D860)&gt;128,LEN('Contacts Data'!D860),"")</f>
        <v/>
      </c>
      <c r="M1421" s="18" t="str">
        <f>IF(LEN('Contacts Data'!O860)&gt;1024,LEN('Contacts Data'!O860),"")</f>
        <v/>
      </c>
      <c r="P1421" s="18" t="str">
        <f>IF(LEN('Matter Data'!A853)&gt;0,LEN('Matter Data'!A853)+LEN('Matter Data'!B853),"")</f>
        <v/>
      </c>
      <c r="Q1421" s="18" t="str">
        <f>IF(LEN('Matter Data'!C853)&gt;80,LEN('Matter Data'!C853),"")</f>
        <v/>
      </c>
      <c r="R1421" s="18" t="str">
        <f>IF(LEN('Matter Data'!H853)&gt;40,LEN('Matter Data'!H853),"")</f>
        <v/>
      </c>
      <c r="S1421" s="21" t="b">
        <f>IF(LEN('Matter Data'!C853)&gt;0,CONCATENATE('Matter Data'!A853,'Matter Data'!B853,'Matter Data'!C853))</f>
        <v>0</v>
      </c>
      <c r="T1421" s="21">
        <f>IF(LEN('Matter Data'!C853)&gt;0,COUNTIF($S$2:$S$5001,CONCATENATE('Matter Data'!A853,'Matter Data'!B853,'Matter Data'!C853)),0)</f>
        <v>0</v>
      </c>
      <c r="U1421" s="22" t="str">
        <f>IF(LEN('Contacts Data'!B860)&gt;0,'Contacts Data'!B860,"")</f>
        <v/>
      </c>
      <c r="V1421" s="22" t="str">
        <f>IF(LEN('Contacts Data'!C860)&gt;0,'Contacts Data'!C860,"")</f>
        <v/>
      </c>
      <c r="W1421" s="22" t="str">
        <f>CONCATENATE(U1421, " ", V1421, " ", 'Contacts Data'!$A860)</f>
        <v xml:space="preserve">  </v>
      </c>
      <c r="X1421" s="22" t="str">
        <f>CONCATENATE('Matter Data'!A853, " ", 'Matter Data'!B853, " ", "Client")</f>
        <v xml:space="preserve">  Client</v>
      </c>
      <c r="Y1421" s="19" t="str">
        <f t="shared" si="22"/>
        <v/>
      </c>
    </row>
    <row r="1422" spans="1:25" x14ac:dyDescent="0.25">
      <c r="A1422" s="18" t="str">
        <f>IF(LEN('Contacts Data'!A861)&gt;20,LEN('Contacts Data'!A861),"")</f>
        <v/>
      </c>
      <c r="B1422" s="18" t="str">
        <f>IF(LEN('Contacts Data'!B861)&gt;0, LEN('Contacts Data'!B861) + LEN('Contacts Data'!C861), "")</f>
        <v/>
      </c>
      <c r="C1422" s="18" t="str">
        <f>IF(LEN('Contacts Data'!E861)&gt;20,LEN('Contacts Data'!E861),"")</f>
        <v/>
      </c>
      <c r="D1422" s="18" t="str">
        <f>IF(LEN('Contacts Data'!F861)&gt;20,LEN('Contacts Data'!F861),"")</f>
        <v/>
      </c>
      <c r="E1422" s="18" t="str">
        <f>IF(LEN('Contacts Data'!G861)&gt;20,LEN('Contacts Data'!G861),"")</f>
        <v/>
      </c>
      <c r="F1422" s="18" t="str">
        <f>IF(LEN('Contacts Data'!H861)&gt;60,LEN('Contacts Data'!H861),"")</f>
        <v/>
      </c>
      <c r="G1422" s="18" t="str">
        <f>IF(LEN('Contacts Data'!I861)&gt;128,LEN('Contacts Data'!I861),"")</f>
        <v/>
      </c>
      <c r="H1422" s="18" t="str">
        <f>IF(LEN('Contacts Data'!J861)&gt;60,LEN('Contacts Data'!J861),"")</f>
        <v/>
      </c>
      <c r="I1422" s="18" t="str">
        <f>IF(LEN('Contacts Data'!K861)&gt;30,LEN('Contacts Data'!K861),"")</f>
        <v/>
      </c>
      <c r="J1422" s="18" t="str">
        <f>IF(LEN('Contacts Data'!L861)&gt;2,LEN('Contacts Data'!L861),"")</f>
        <v/>
      </c>
      <c r="K1422" s="18" t="str">
        <f>IF(LEN('Contacts Data'!M861)&gt;16,LEN('Contacts Data'!M861),"")</f>
        <v/>
      </c>
      <c r="L1422" s="18" t="str">
        <f>IF(LEN('Contacts Data'!D861)&gt;128,LEN('Contacts Data'!D861),"")</f>
        <v/>
      </c>
      <c r="M1422" s="18" t="str">
        <f>IF(LEN('Contacts Data'!O861)&gt;1024,LEN('Contacts Data'!O861),"")</f>
        <v/>
      </c>
      <c r="P1422" s="18" t="str">
        <f>IF(LEN('Matter Data'!A854)&gt;0,LEN('Matter Data'!A854)+LEN('Matter Data'!B854),"")</f>
        <v/>
      </c>
      <c r="Q1422" s="18" t="str">
        <f>IF(LEN('Matter Data'!C854)&gt;80,LEN('Matter Data'!C854),"")</f>
        <v/>
      </c>
      <c r="R1422" s="18" t="str">
        <f>IF(LEN('Matter Data'!H854)&gt;40,LEN('Matter Data'!H854),"")</f>
        <v/>
      </c>
      <c r="S1422" s="21" t="b">
        <f>IF(LEN('Matter Data'!C854)&gt;0,CONCATENATE('Matter Data'!A854,'Matter Data'!B854,'Matter Data'!C854))</f>
        <v>0</v>
      </c>
      <c r="T1422" s="21">
        <f>IF(LEN('Matter Data'!C854)&gt;0,COUNTIF($S$2:$S$5001,CONCATENATE('Matter Data'!A854,'Matter Data'!B854,'Matter Data'!C854)),0)</f>
        <v>0</v>
      </c>
      <c r="U1422" s="22" t="str">
        <f>IF(LEN('Contacts Data'!B861)&gt;0,'Contacts Data'!B861,"")</f>
        <v/>
      </c>
      <c r="V1422" s="22" t="str">
        <f>IF(LEN('Contacts Data'!C861)&gt;0,'Contacts Data'!C861,"")</f>
        <v/>
      </c>
      <c r="W1422" s="22" t="str">
        <f>CONCATENATE(U1422, " ", V1422, " ", 'Contacts Data'!$A861)</f>
        <v xml:space="preserve">  </v>
      </c>
      <c r="X1422" s="22" t="str">
        <f>CONCATENATE('Matter Data'!A854, " ", 'Matter Data'!B854, " ", "Client")</f>
        <v xml:space="preserve">  Client</v>
      </c>
      <c r="Y1422" s="19" t="str">
        <f t="shared" si="22"/>
        <v/>
      </c>
    </row>
    <row r="1423" spans="1:25" x14ac:dyDescent="0.25">
      <c r="A1423" s="18" t="str">
        <f>IF(LEN('Contacts Data'!A862)&gt;20,LEN('Contacts Data'!A862),"")</f>
        <v/>
      </c>
      <c r="B1423" s="18" t="str">
        <f>IF(LEN('Contacts Data'!B862)&gt;0, LEN('Contacts Data'!B862) + LEN('Contacts Data'!C862), "")</f>
        <v/>
      </c>
      <c r="C1423" s="18" t="str">
        <f>IF(LEN('Contacts Data'!E862)&gt;20,LEN('Contacts Data'!E862),"")</f>
        <v/>
      </c>
      <c r="D1423" s="18" t="str">
        <f>IF(LEN('Contacts Data'!F862)&gt;20,LEN('Contacts Data'!F862),"")</f>
        <v/>
      </c>
      <c r="E1423" s="18" t="str">
        <f>IF(LEN('Contacts Data'!G862)&gt;20,LEN('Contacts Data'!G862),"")</f>
        <v/>
      </c>
      <c r="F1423" s="18" t="str">
        <f>IF(LEN('Contacts Data'!H862)&gt;60,LEN('Contacts Data'!H862),"")</f>
        <v/>
      </c>
      <c r="G1423" s="18" t="str">
        <f>IF(LEN('Contacts Data'!I862)&gt;128,LEN('Contacts Data'!I862),"")</f>
        <v/>
      </c>
      <c r="H1423" s="18" t="str">
        <f>IF(LEN('Contacts Data'!J862)&gt;60,LEN('Contacts Data'!J862),"")</f>
        <v/>
      </c>
      <c r="I1423" s="18" t="str">
        <f>IF(LEN('Contacts Data'!K862)&gt;30,LEN('Contacts Data'!K862),"")</f>
        <v/>
      </c>
      <c r="J1423" s="18" t="str">
        <f>IF(LEN('Contacts Data'!L862)&gt;2,LEN('Contacts Data'!L862),"")</f>
        <v/>
      </c>
      <c r="K1423" s="18" t="str">
        <f>IF(LEN('Contacts Data'!M862)&gt;16,LEN('Contacts Data'!M862),"")</f>
        <v/>
      </c>
      <c r="L1423" s="18" t="str">
        <f>IF(LEN('Contacts Data'!D862)&gt;128,LEN('Contacts Data'!D862),"")</f>
        <v/>
      </c>
      <c r="M1423" s="18" t="str">
        <f>IF(LEN('Contacts Data'!O862)&gt;1024,LEN('Contacts Data'!O862),"")</f>
        <v/>
      </c>
      <c r="P1423" s="18" t="str">
        <f>IF(LEN('Matter Data'!A855)&gt;0,LEN('Matter Data'!A855)+LEN('Matter Data'!B855),"")</f>
        <v/>
      </c>
      <c r="Q1423" s="18" t="str">
        <f>IF(LEN('Matter Data'!C855)&gt;80,LEN('Matter Data'!C855),"")</f>
        <v/>
      </c>
      <c r="R1423" s="18" t="str">
        <f>IF(LEN('Matter Data'!H855)&gt;40,LEN('Matter Data'!H855),"")</f>
        <v/>
      </c>
      <c r="S1423" s="21" t="b">
        <f>IF(LEN('Matter Data'!C855)&gt;0,CONCATENATE('Matter Data'!A855,'Matter Data'!B855,'Matter Data'!C855))</f>
        <v>0</v>
      </c>
      <c r="T1423" s="21">
        <f>IF(LEN('Matter Data'!C855)&gt;0,COUNTIF($S$2:$S$5001,CONCATENATE('Matter Data'!A855,'Matter Data'!B855,'Matter Data'!C855)),0)</f>
        <v>0</v>
      </c>
      <c r="U1423" s="22" t="str">
        <f>IF(LEN('Contacts Data'!B862)&gt;0,'Contacts Data'!B862,"")</f>
        <v/>
      </c>
      <c r="V1423" s="22" t="str">
        <f>IF(LEN('Contacts Data'!C862)&gt;0,'Contacts Data'!C862,"")</f>
        <v/>
      </c>
      <c r="W1423" s="22" t="str">
        <f>CONCATENATE(U1423, " ", V1423, " ", 'Contacts Data'!$A862)</f>
        <v xml:space="preserve">  </v>
      </c>
      <c r="X1423" s="22" t="str">
        <f>CONCATENATE('Matter Data'!A855, " ", 'Matter Data'!B855, " ", "Client")</f>
        <v xml:space="preserve">  Client</v>
      </c>
      <c r="Y1423" s="19" t="str">
        <f t="shared" si="22"/>
        <v/>
      </c>
    </row>
    <row r="1424" spans="1:25" x14ac:dyDescent="0.25">
      <c r="A1424" s="18" t="str">
        <f>IF(LEN('Contacts Data'!A863)&gt;20,LEN('Contacts Data'!A863),"")</f>
        <v/>
      </c>
      <c r="B1424" s="18" t="str">
        <f>IF(LEN('Contacts Data'!B863)&gt;0, LEN('Contacts Data'!B863) + LEN('Contacts Data'!C863), "")</f>
        <v/>
      </c>
      <c r="C1424" s="18" t="str">
        <f>IF(LEN('Contacts Data'!E863)&gt;20,LEN('Contacts Data'!E863),"")</f>
        <v/>
      </c>
      <c r="D1424" s="18" t="str">
        <f>IF(LEN('Contacts Data'!F863)&gt;20,LEN('Contacts Data'!F863),"")</f>
        <v/>
      </c>
      <c r="E1424" s="18" t="str">
        <f>IF(LEN('Contacts Data'!G863)&gt;20,LEN('Contacts Data'!G863),"")</f>
        <v/>
      </c>
      <c r="F1424" s="18" t="str">
        <f>IF(LEN('Contacts Data'!H863)&gt;60,LEN('Contacts Data'!H863),"")</f>
        <v/>
      </c>
      <c r="G1424" s="18" t="str">
        <f>IF(LEN('Contacts Data'!I863)&gt;128,LEN('Contacts Data'!I863),"")</f>
        <v/>
      </c>
      <c r="H1424" s="18" t="str">
        <f>IF(LEN('Contacts Data'!J863)&gt;60,LEN('Contacts Data'!J863),"")</f>
        <v/>
      </c>
      <c r="I1424" s="18" t="str">
        <f>IF(LEN('Contacts Data'!K863)&gt;30,LEN('Contacts Data'!K863),"")</f>
        <v/>
      </c>
      <c r="J1424" s="18" t="str">
        <f>IF(LEN('Contacts Data'!L863)&gt;2,LEN('Contacts Data'!L863),"")</f>
        <v/>
      </c>
      <c r="K1424" s="18" t="str">
        <f>IF(LEN('Contacts Data'!M863)&gt;16,LEN('Contacts Data'!M863),"")</f>
        <v/>
      </c>
      <c r="L1424" s="18" t="str">
        <f>IF(LEN('Contacts Data'!D863)&gt;128,LEN('Contacts Data'!D863),"")</f>
        <v/>
      </c>
      <c r="M1424" s="18" t="str">
        <f>IF(LEN('Contacts Data'!O863)&gt;1024,LEN('Contacts Data'!O863),"")</f>
        <v/>
      </c>
      <c r="P1424" s="18" t="str">
        <f>IF(LEN('Matter Data'!A856)&gt;0,LEN('Matter Data'!A856)+LEN('Matter Data'!B856),"")</f>
        <v/>
      </c>
      <c r="Q1424" s="18" t="str">
        <f>IF(LEN('Matter Data'!C856)&gt;80,LEN('Matter Data'!C856),"")</f>
        <v/>
      </c>
      <c r="R1424" s="18" t="str">
        <f>IF(LEN('Matter Data'!H856)&gt;40,LEN('Matter Data'!H856),"")</f>
        <v/>
      </c>
      <c r="S1424" s="21" t="b">
        <f>IF(LEN('Matter Data'!C856)&gt;0,CONCATENATE('Matter Data'!A856,'Matter Data'!B856,'Matter Data'!C856))</f>
        <v>0</v>
      </c>
      <c r="T1424" s="21">
        <f>IF(LEN('Matter Data'!C856)&gt;0,COUNTIF($S$2:$S$5001,CONCATENATE('Matter Data'!A856,'Matter Data'!B856,'Matter Data'!C856)),0)</f>
        <v>0</v>
      </c>
      <c r="U1424" s="22" t="str">
        <f>IF(LEN('Contacts Data'!B863)&gt;0,'Contacts Data'!B863,"")</f>
        <v/>
      </c>
      <c r="V1424" s="22" t="str">
        <f>IF(LEN('Contacts Data'!C863)&gt;0,'Contacts Data'!C863,"")</f>
        <v/>
      </c>
      <c r="W1424" s="22" t="str">
        <f>CONCATENATE(U1424, " ", V1424, " ", 'Contacts Data'!$A863)</f>
        <v xml:space="preserve">  </v>
      </c>
      <c r="X1424" s="22" t="str">
        <f>CONCATENATE('Matter Data'!A856, " ", 'Matter Data'!B856, " ", "Client")</f>
        <v xml:space="preserve">  Client</v>
      </c>
      <c r="Y1424" s="19" t="str">
        <f t="shared" si="22"/>
        <v/>
      </c>
    </row>
    <row r="1425" spans="1:25" x14ac:dyDescent="0.25">
      <c r="A1425" s="18" t="str">
        <f>IF(LEN('Contacts Data'!A864)&gt;20,LEN('Contacts Data'!A864),"")</f>
        <v/>
      </c>
      <c r="B1425" s="18" t="str">
        <f>IF(LEN('Contacts Data'!B864)&gt;0, LEN('Contacts Data'!B864) + LEN('Contacts Data'!C864), "")</f>
        <v/>
      </c>
      <c r="C1425" s="18" t="str">
        <f>IF(LEN('Contacts Data'!E864)&gt;20,LEN('Contacts Data'!E864),"")</f>
        <v/>
      </c>
      <c r="D1425" s="18" t="str">
        <f>IF(LEN('Contacts Data'!F864)&gt;20,LEN('Contacts Data'!F864),"")</f>
        <v/>
      </c>
      <c r="E1425" s="18" t="str">
        <f>IF(LEN('Contacts Data'!G864)&gt;20,LEN('Contacts Data'!G864),"")</f>
        <v/>
      </c>
      <c r="F1425" s="18" t="str">
        <f>IF(LEN('Contacts Data'!H864)&gt;60,LEN('Contacts Data'!H864),"")</f>
        <v/>
      </c>
      <c r="G1425" s="18" t="str">
        <f>IF(LEN('Contacts Data'!I864)&gt;128,LEN('Contacts Data'!I864),"")</f>
        <v/>
      </c>
      <c r="H1425" s="18" t="str">
        <f>IF(LEN('Contacts Data'!J864)&gt;60,LEN('Contacts Data'!J864),"")</f>
        <v/>
      </c>
      <c r="I1425" s="18" t="str">
        <f>IF(LEN('Contacts Data'!K864)&gt;30,LEN('Contacts Data'!K864),"")</f>
        <v/>
      </c>
      <c r="J1425" s="18" t="str">
        <f>IF(LEN('Contacts Data'!L864)&gt;2,LEN('Contacts Data'!L864),"")</f>
        <v/>
      </c>
      <c r="K1425" s="18" t="str">
        <f>IF(LEN('Contacts Data'!M864)&gt;16,LEN('Contacts Data'!M864),"")</f>
        <v/>
      </c>
      <c r="L1425" s="18" t="str">
        <f>IF(LEN('Contacts Data'!D864)&gt;128,LEN('Contacts Data'!D864),"")</f>
        <v/>
      </c>
      <c r="M1425" s="18" t="str">
        <f>IF(LEN('Contacts Data'!O864)&gt;1024,LEN('Contacts Data'!O864),"")</f>
        <v/>
      </c>
      <c r="P1425" s="18" t="str">
        <f>IF(LEN('Matter Data'!A857)&gt;0,LEN('Matter Data'!A857)+LEN('Matter Data'!B857),"")</f>
        <v/>
      </c>
      <c r="Q1425" s="18" t="str">
        <f>IF(LEN('Matter Data'!C857)&gt;80,LEN('Matter Data'!C857),"")</f>
        <v/>
      </c>
      <c r="R1425" s="18" t="str">
        <f>IF(LEN('Matter Data'!H857)&gt;40,LEN('Matter Data'!H857),"")</f>
        <v/>
      </c>
      <c r="S1425" s="21" t="b">
        <f>IF(LEN('Matter Data'!C857)&gt;0,CONCATENATE('Matter Data'!A857,'Matter Data'!B857,'Matter Data'!C857))</f>
        <v>0</v>
      </c>
      <c r="T1425" s="21">
        <f>IF(LEN('Matter Data'!C857)&gt;0,COUNTIF($S$2:$S$5001,CONCATENATE('Matter Data'!A857,'Matter Data'!B857,'Matter Data'!C857)),0)</f>
        <v>0</v>
      </c>
      <c r="U1425" s="22" t="str">
        <f>IF(LEN('Contacts Data'!B864)&gt;0,'Contacts Data'!B864,"")</f>
        <v/>
      </c>
      <c r="V1425" s="22" t="str">
        <f>IF(LEN('Contacts Data'!C864)&gt;0,'Contacts Data'!C864,"")</f>
        <v/>
      </c>
      <c r="W1425" s="22" t="str">
        <f>CONCATENATE(U1425, " ", V1425, " ", 'Contacts Data'!$A864)</f>
        <v xml:space="preserve">  </v>
      </c>
      <c r="X1425" s="22" t="str">
        <f>CONCATENATE('Matter Data'!A857, " ", 'Matter Data'!B857, " ", "Client")</f>
        <v xml:space="preserve">  Client</v>
      </c>
      <c r="Y1425" s="19" t="str">
        <f t="shared" si="22"/>
        <v/>
      </c>
    </row>
    <row r="1426" spans="1:25" x14ac:dyDescent="0.25">
      <c r="A1426" s="18" t="str">
        <f>IF(LEN('Contacts Data'!A865)&gt;20,LEN('Contacts Data'!A865),"")</f>
        <v/>
      </c>
      <c r="B1426" s="18" t="str">
        <f>IF(LEN('Contacts Data'!B865)&gt;0, LEN('Contacts Data'!B865) + LEN('Contacts Data'!C865), "")</f>
        <v/>
      </c>
      <c r="C1426" s="18" t="str">
        <f>IF(LEN('Contacts Data'!E865)&gt;20,LEN('Contacts Data'!E865),"")</f>
        <v/>
      </c>
      <c r="D1426" s="18" t="str">
        <f>IF(LEN('Contacts Data'!F865)&gt;20,LEN('Contacts Data'!F865),"")</f>
        <v/>
      </c>
      <c r="E1426" s="18" t="str">
        <f>IF(LEN('Contacts Data'!G865)&gt;20,LEN('Contacts Data'!G865),"")</f>
        <v/>
      </c>
      <c r="F1426" s="18" t="str">
        <f>IF(LEN('Contacts Data'!H865)&gt;60,LEN('Contacts Data'!H865),"")</f>
        <v/>
      </c>
      <c r="G1426" s="18" t="str">
        <f>IF(LEN('Contacts Data'!I865)&gt;128,LEN('Contacts Data'!I865),"")</f>
        <v/>
      </c>
      <c r="H1426" s="18" t="str">
        <f>IF(LEN('Contacts Data'!J865)&gt;60,LEN('Contacts Data'!J865),"")</f>
        <v/>
      </c>
      <c r="I1426" s="18" t="str">
        <f>IF(LEN('Contacts Data'!K865)&gt;30,LEN('Contacts Data'!K865),"")</f>
        <v/>
      </c>
      <c r="J1426" s="18" t="str">
        <f>IF(LEN('Contacts Data'!L865)&gt;2,LEN('Contacts Data'!L865),"")</f>
        <v/>
      </c>
      <c r="K1426" s="18" t="str">
        <f>IF(LEN('Contacts Data'!M865)&gt;16,LEN('Contacts Data'!M865),"")</f>
        <v/>
      </c>
      <c r="L1426" s="18" t="str">
        <f>IF(LEN('Contacts Data'!D865)&gt;128,LEN('Contacts Data'!D865),"")</f>
        <v/>
      </c>
      <c r="M1426" s="18" t="str">
        <f>IF(LEN('Contacts Data'!O865)&gt;1024,LEN('Contacts Data'!O865),"")</f>
        <v/>
      </c>
      <c r="P1426" s="18" t="str">
        <f>IF(LEN('Matter Data'!A858)&gt;0,LEN('Matter Data'!A858)+LEN('Matter Data'!B858),"")</f>
        <v/>
      </c>
      <c r="Q1426" s="18" t="str">
        <f>IF(LEN('Matter Data'!C858)&gt;80,LEN('Matter Data'!C858),"")</f>
        <v/>
      </c>
      <c r="R1426" s="18" t="str">
        <f>IF(LEN('Matter Data'!H858)&gt;40,LEN('Matter Data'!H858),"")</f>
        <v/>
      </c>
      <c r="S1426" s="21" t="b">
        <f>IF(LEN('Matter Data'!C858)&gt;0,CONCATENATE('Matter Data'!A858,'Matter Data'!B858,'Matter Data'!C858))</f>
        <v>0</v>
      </c>
      <c r="T1426" s="21">
        <f>IF(LEN('Matter Data'!C858)&gt;0,COUNTIF($S$2:$S$5001,CONCATENATE('Matter Data'!A858,'Matter Data'!B858,'Matter Data'!C858)),0)</f>
        <v>0</v>
      </c>
      <c r="U1426" s="22" t="str">
        <f>IF(LEN('Contacts Data'!B865)&gt;0,'Contacts Data'!B865,"")</f>
        <v/>
      </c>
      <c r="V1426" s="22" t="str">
        <f>IF(LEN('Contacts Data'!C865)&gt;0,'Contacts Data'!C865,"")</f>
        <v/>
      </c>
      <c r="W1426" s="22" t="str">
        <f>CONCATENATE(U1426, " ", V1426, " ", 'Contacts Data'!$A865)</f>
        <v xml:space="preserve">  </v>
      </c>
      <c r="X1426" s="22" t="str">
        <f>CONCATENATE('Matter Data'!A858, " ", 'Matter Data'!B858, " ", "Client")</f>
        <v xml:space="preserve">  Client</v>
      </c>
      <c r="Y1426" s="19" t="str">
        <f t="shared" si="22"/>
        <v/>
      </c>
    </row>
    <row r="1427" spans="1:25" x14ac:dyDescent="0.25">
      <c r="A1427" s="18" t="str">
        <f>IF(LEN('Contacts Data'!A866)&gt;20,LEN('Contacts Data'!A866),"")</f>
        <v/>
      </c>
      <c r="B1427" s="18" t="str">
        <f>IF(LEN('Contacts Data'!B866)&gt;0, LEN('Contacts Data'!B866) + LEN('Contacts Data'!C866), "")</f>
        <v/>
      </c>
      <c r="C1427" s="18" t="str">
        <f>IF(LEN('Contacts Data'!E866)&gt;20,LEN('Contacts Data'!E866),"")</f>
        <v/>
      </c>
      <c r="D1427" s="18" t="str">
        <f>IF(LEN('Contacts Data'!F866)&gt;20,LEN('Contacts Data'!F866),"")</f>
        <v/>
      </c>
      <c r="E1427" s="18" t="str">
        <f>IF(LEN('Contacts Data'!G866)&gt;20,LEN('Contacts Data'!G866),"")</f>
        <v/>
      </c>
      <c r="F1427" s="18" t="str">
        <f>IF(LEN('Contacts Data'!H866)&gt;60,LEN('Contacts Data'!H866),"")</f>
        <v/>
      </c>
      <c r="G1427" s="18" t="str">
        <f>IF(LEN('Contacts Data'!I866)&gt;128,LEN('Contacts Data'!I866),"")</f>
        <v/>
      </c>
      <c r="H1427" s="18" t="str">
        <f>IF(LEN('Contacts Data'!J866)&gt;60,LEN('Contacts Data'!J866),"")</f>
        <v/>
      </c>
      <c r="I1427" s="18" t="str">
        <f>IF(LEN('Contacts Data'!K866)&gt;30,LEN('Contacts Data'!K866),"")</f>
        <v/>
      </c>
      <c r="J1427" s="18" t="str">
        <f>IF(LEN('Contacts Data'!L866)&gt;2,LEN('Contacts Data'!L866),"")</f>
        <v/>
      </c>
      <c r="K1427" s="18" t="str">
        <f>IF(LEN('Contacts Data'!M866)&gt;16,LEN('Contacts Data'!M866),"")</f>
        <v/>
      </c>
      <c r="L1427" s="18" t="str">
        <f>IF(LEN('Contacts Data'!D866)&gt;128,LEN('Contacts Data'!D866),"")</f>
        <v/>
      </c>
      <c r="M1427" s="18" t="str">
        <f>IF(LEN('Contacts Data'!O866)&gt;1024,LEN('Contacts Data'!O866),"")</f>
        <v/>
      </c>
      <c r="P1427" s="18" t="str">
        <f>IF(LEN('Matter Data'!A859)&gt;0,LEN('Matter Data'!A859)+LEN('Matter Data'!B859),"")</f>
        <v/>
      </c>
      <c r="Q1427" s="18" t="str">
        <f>IF(LEN('Matter Data'!C859)&gt;80,LEN('Matter Data'!C859),"")</f>
        <v/>
      </c>
      <c r="R1427" s="18" t="str">
        <f>IF(LEN('Matter Data'!H859)&gt;40,LEN('Matter Data'!H859),"")</f>
        <v/>
      </c>
      <c r="S1427" s="21" t="b">
        <f>IF(LEN('Matter Data'!C859)&gt;0,CONCATENATE('Matter Data'!A859,'Matter Data'!B859,'Matter Data'!C859))</f>
        <v>0</v>
      </c>
      <c r="T1427" s="21">
        <f>IF(LEN('Matter Data'!C859)&gt;0,COUNTIF($S$2:$S$5001,CONCATENATE('Matter Data'!A859,'Matter Data'!B859,'Matter Data'!C859)),0)</f>
        <v>0</v>
      </c>
      <c r="U1427" s="22" t="str">
        <f>IF(LEN('Contacts Data'!B866)&gt;0,'Contacts Data'!B866,"")</f>
        <v/>
      </c>
      <c r="V1427" s="22" t="str">
        <f>IF(LEN('Contacts Data'!C866)&gt;0,'Contacts Data'!C866,"")</f>
        <v/>
      </c>
      <c r="W1427" s="22" t="str">
        <f>CONCATENATE(U1427, " ", V1427, " ", 'Contacts Data'!$A866)</f>
        <v xml:space="preserve">  </v>
      </c>
      <c r="X1427" s="22" t="str">
        <f>CONCATENATE('Matter Data'!A859, " ", 'Matter Data'!B859, " ", "Client")</f>
        <v xml:space="preserve">  Client</v>
      </c>
      <c r="Y1427" s="19" t="str">
        <f t="shared" si="22"/>
        <v/>
      </c>
    </row>
    <row r="1428" spans="1:25" x14ac:dyDescent="0.25">
      <c r="A1428" s="18" t="str">
        <f>IF(LEN('Contacts Data'!A867)&gt;20,LEN('Contacts Data'!A867),"")</f>
        <v/>
      </c>
      <c r="B1428" s="18" t="str">
        <f>IF(LEN('Contacts Data'!B867)&gt;0, LEN('Contacts Data'!B867) + LEN('Contacts Data'!C867), "")</f>
        <v/>
      </c>
      <c r="C1428" s="18" t="str">
        <f>IF(LEN('Contacts Data'!E867)&gt;20,LEN('Contacts Data'!E867),"")</f>
        <v/>
      </c>
      <c r="D1428" s="18" t="str">
        <f>IF(LEN('Contacts Data'!F867)&gt;20,LEN('Contacts Data'!F867),"")</f>
        <v/>
      </c>
      <c r="E1428" s="18" t="str">
        <f>IF(LEN('Contacts Data'!G867)&gt;20,LEN('Contacts Data'!G867),"")</f>
        <v/>
      </c>
      <c r="F1428" s="18" t="str">
        <f>IF(LEN('Contacts Data'!H867)&gt;60,LEN('Contacts Data'!H867),"")</f>
        <v/>
      </c>
      <c r="G1428" s="18" t="str">
        <f>IF(LEN('Contacts Data'!I867)&gt;128,LEN('Contacts Data'!I867),"")</f>
        <v/>
      </c>
      <c r="H1428" s="18" t="str">
        <f>IF(LEN('Contacts Data'!J867)&gt;60,LEN('Contacts Data'!J867),"")</f>
        <v/>
      </c>
      <c r="I1428" s="18" t="str">
        <f>IF(LEN('Contacts Data'!K867)&gt;30,LEN('Contacts Data'!K867),"")</f>
        <v/>
      </c>
      <c r="J1428" s="18" t="str">
        <f>IF(LEN('Contacts Data'!L867)&gt;2,LEN('Contacts Data'!L867),"")</f>
        <v/>
      </c>
      <c r="K1428" s="18" t="str">
        <f>IF(LEN('Contacts Data'!M867)&gt;16,LEN('Contacts Data'!M867),"")</f>
        <v/>
      </c>
      <c r="L1428" s="18" t="str">
        <f>IF(LEN('Contacts Data'!D867)&gt;128,LEN('Contacts Data'!D867),"")</f>
        <v/>
      </c>
      <c r="M1428" s="18" t="str">
        <f>IF(LEN('Contacts Data'!O867)&gt;1024,LEN('Contacts Data'!O867),"")</f>
        <v/>
      </c>
      <c r="P1428" s="18" t="str">
        <f>IF(LEN('Matter Data'!A860)&gt;0,LEN('Matter Data'!A860)+LEN('Matter Data'!B860),"")</f>
        <v/>
      </c>
      <c r="Q1428" s="18" t="str">
        <f>IF(LEN('Matter Data'!C860)&gt;80,LEN('Matter Data'!C860),"")</f>
        <v/>
      </c>
      <c r="R1428" s="18" t="str">
        <f>IF(LEN('Matter Data'!H860)&gt;40,LEN('Matter Data'!H860),"")</f>
        <v/>
      </c>
      <c r="S1428" s="21" t="b">
        <f>IF(LEN('Matter Data'!C860)&gt;0,CONCATENATE('Matter Data'!A860,'Matter Data'!B860,'Matter Data'!C860))</f>
        <v>0</v>
      </c>
      <c r="T1428" s="21">
        <f>IF(LEN('Matter Data'!C860)&gt;0,COUNTIF($S$2:$S$5001,CONCATENATE('Matter Data'!A860,'Matter Data'!B860,'Matter Data'!C860)),0)</f>
        <v>0</v>
      </c>
      <c r="U1428" s="22" t="str">
        <f>IF(LEN('Contacts Data'!B867)&gt;0,'Contacts Data'!B867,"")</f>
        <v/>
      </c>
      <c r="V1428" s="22" t="str">
        <f>IF(LEN('Contacts Data'!C867)&gt;0,'Contacts Data'!C867,"")</f>
        <v/>
      </c>
      <c r="W1428" s="22" t="str">
        <f>CONCATENATE(U1428, " ", V1428, " ", 'Contacts Data'!$A867)</f>
        <v xml:space="preserve">  </v>
      </c>
      <c r="X1428" s="22" t="str">
        <f>CONCATENATE('Matter Data'!A860, " ", 'Matter Data'!B860, " ", "Client")</f>
        <v xml:space="preserve">  Client</v>
      </c>
      <c r="Y1428" s="19" t="str">
        <f t="shared" si="22"/>
        <v/>
      </c>
    </row>
    <row r="1429" spans="1:25" x14ac:dyDescent="0.25">
      <c r="A1429" s="18" t="str">
        <f>IF(LEN('Contacts Data'!A868)&gt;20,LEN('Contacts Data'!A868),"")</f>
        <v/>
      </c>
      <c r="B1429" s="18" t="str">
        <f>IF(LEN('Contacts Data'!B868)&gt;0, LEN('Contacts Data'!B868) + LEN('Contacts Data'!C868), "")</f>
        <v/>
      </c>
      <c r="C1429" s="18" t="str">
        <f>IF(LEN('Contacts Data'!E868)&gt;20,LEN('Contacts Data'!E868),"")</f>
        <v/>
      </c>
      <c r="D1429" s="18" t="str">
        <f>IF(LEN('Contacts Data'!F868)&gt;20,LEN('Contacts Data'!F868),"")</f>
        <v/>
      </c>
      <c r="E1429" s="18" t="str">
        <f>IF(LEN('Contacts Data'!G868)&gt;20,LEN('Contacts Data'!G868),"")</f>
        <v/>
      </c>
      <c r="F1429" s="18" t="str">
        <f>IF(LEN('Contacts Data'!H868)&gt;60,LEN('Contacts Data'!H868),"")</f>
        <v/>
      </c>
      <c r="G1429" s="18" t="str">
        <f>IF(LEN('Contacts Data'!I868)&gt;128,LEN('Contacts Data'!I868),"")</f>
        <v/>
      </c>
      <c r="H1429" s="18" t="str">
        <f>IF(LEN('Contacts Data'!J868)&gt;60,LEN('Contacts Data'!J868),"")</f>
        <v/>
      </c>
      <c r="I1429" s="18" t="str">
        <f>IF(LEN('Contacts Data'!K868)&gt;30,LEN('Contacts Data'!K868),"")</f>
        <v/>
      </c>
      <c r="J1429" s="18" t="str">
        <f>IF(LEN('Contacts Data'!L868)&gt;2,LEN('Contacts Data'!L868),"")</f>
        <v/>
      </c>
      <c r="K1429" s="18" t="str">
        <f>IF(LEN('Contacts Data'!M868)&gt;16,LEN('Contacts Data'!M868),"")</f>
        <v/>
      </c>
      <c r="L1429" s="18" t="str">
        <f>IF(LEN('Contacts Data'!D868)&gt;128,LEN('Contacts Data'!D868),"")</f>
        <v/>
      </c>
      <c r="M1429" s="18" t="str">
        <f>IF(LEN('Contacts Data'!O868)&gt;1024,LEN('Contacts Data'!O868),"")</f>
        <v/>
      </c>
      <c r="P1429" s="18" t="str">
        <f>IF(LEN('Matter Data'!A861)&gt;0,LEN('Matter Data'!A861)+LEN('Matter Data'!B861),"")</f>
        <v/>
      </c>
      <c r="Q1429" s="18" t="str">
        <f>IF(LEN('Matter Data'!C861)&gt;80,LEN('Matter Data'!C861),"")</f>
        <v/>
      </c>
      <c r="R1429" s="18" t="str">
        <f>IF(LEN('Matter Data'!H861)&gt;40,LEN('Matter Data'!H861),"")</f>
        <v/>
      </c>
      <c r="S1429" s="21" t="b">
        <f>IF(LEN('Matter Data'!C861)&gt;0,CONCATENATE('Matter Data'!A861,'Matter Data'!B861,'Matter Data'!C861))</f>
        <v>0</v>
      </c>
      <c r="T1429" s="21">
        <f>IF(LEN('Matter Data'!C861)&gt;0,COUNTIF($S$2:$S$5001,CONCATENATE('Matter Data'!A861,'Matter Data'!B861,'Matter Data'!C861)),0)</f>
        <v>0</v>
      </c>
      <c r="U1429" s="22" t="str">
        <f>IF(LEN('Contacts Data'!B868)&gt;0,'Contacts Data'!B868,"")</f>
        <v/>
      </c>
      <c r="V1429" s="22" t="str">
        <f>IF(LEN('Contacts Data'!C868)&gt;0,'Contacts Data'!C868,"")</f>
        <v/>
      </c>
      <c r="W1429" s="22" t="str">
        <f>CONCATENATE(U1429, " ", V1429, " ", 'Contacts Data'!$A868)</f>
        <v xml:space="preserve">  </v>
      </c>
      <c r="X1429" s="22" t="str">
        <f>CONCATENATE('Matter Data'!A861, " ", 'Matter Data'!B861, " ", "Client")</f>
        <v xml:space="preserve">  Client</v>
      </c>
      <c r="Y1429" s="19" t="str">
        <f t="shared" si="22"/>
        <v/>
      </c>
    </row>
    <row r="1430" spans="1:25" x14ac:dyDescent="0.25">
      <c r="A1430" s="18" t="str">
        <f>IF(LEN('Contacts Data'!A869)&gt;20,LEN('Contacts Data'!A869),"")</f>
        <v/>
      </c>
      <c r="B1430" s="18" t="str">
        <f>IF(LEN('Contacts Data'!B869)&gt;0, LEN('Contacts Data'!B869) + LEN('Contacts Data'!C869), "")</f>
        <v/>
      </c>
      <c r="C1430" s="18" t="str">
        <f>IF(LEN('Contacts Data'!E869)&gt;20,LEN('Contacts Data'!E869),"")</f>
        <v/>
      </c>
      <c r="D1430" s="18" t="str">
        <f>IF(LEN('Contacts Data'!F869)&gt;20,LEN('Contacts Data'!F869),"")</f>
        <v/>
      </c>
      <c r="E1430" s="18" t="str">
        <f>IF(LEN('Contacts Data'!G869)&gt;20,LEN('Contacts Data'!G869),"")</f>
        <v/>
      </c>
      <c r="F1430" s="18" t="str">
        <f>IF(LEN('Contacts Data'!H869)&gt;60,LEN('Contacts Data'!H869),"")</f>
        <v/>
      </c>
      <c r="G1430" s="18" t="str">
        <f>IF(LEN('Contacts Data'!I869)&gt;128,LEN('Contacts Data'!I869),"")</f>
        <v/>
      </c>
      <c r="H1430" s="18" t="str">
        <f>IF(LEN('Contacts Data'!J869)&gt;60,LEN('Contacts Data'!J869),"")</f>
        <v/>
      </c>
      <c r="I1430" s="18" t="str">
        <f>IF(LEN('Contacts Data'!K869)&gt;30,LEN('Contacts Data'!K869),"")</f>
        <v/>
      </c>
      <c r="J1430" s="18" t="str">
        <f>IF(LEN('Contacts Data'!L869)&gt;2,LEN('Contacts Data'!L869),"")</f>
        <v/>
      </c>
      <c r="K1430" s="18" t="str">
        <f>IF(LEN('Contacts Data'!M869)&gt;16,LEN('Contacts Data'!M869),"")</f>
        <v/>
      </c>
      <c r="L1430" s="18" t="str">
        <f>IF(LEN('Contacts Data'!D869)&gt;128,LEN('Contacts Data'!D869),"")</f>
        <v/>
      </c>
      <c r="M1430" s="18" t="str">
        <f>IF(LEN('Contacts Data'!O869)&gt;1024,LEN('Contacts Data'!O869),"")</f>
        <v/>
      </c>
      <c r="P1430" s="18" t="str">
        <f>IF(LEN('Matter Data'!A862)&gt;0,LEN('Matter Data'!A862)+LEN('Matter Data'!B862),"")</f>
        <v/>
      </c>
      <c r="Q1430" s="18" t="str">
        <f>IF(LEN('Matter Data'!C862)&gt;80,LEN('Matter Data'!C862),"")</f>
        <v/>
      </c>
      <c r="R1430" s="18" t="str">
        <f>IF(LEN('Matter Data'!H862)&gt;40,LEN('Matter Data'!H862),"")</f>
        <v/>
      </c>
      <c r="S1430" s="21" t="b">
        <f>IF(LEN('Matter Data'!C862)&gt;0,CONCATENATE('Matter Data'!A862,'Matter Data'!B862,'Matter Data'!C862))</f>
        <v>0</v>
      </c>
      <c r="T1430" s="21">
        <f>IF(LEN('Matter Data'!C862)&gt;0,COUNTIF($S$2:$S$5001,CONCATENATE('Matter Data'!A862,'Matter Data'!B862,'Matter Data'!C862)),0)</f>
        <v>0</v>
      </c>
      <c r="U1430" s="22" t="str">
        <f>IF(LEN('Contacts Data'!B869)&gt;0,'Contacts Data'!B869,"")</f>
        <v/>
      </c>
      <c r="V1430" s="22" t="str">
        <f>IF(LEN('Contacts Data'!C869)&gt;0,'Contacts Data'!C869,"")</f>
        <v/>
      </c>
      <c r="W1430" s="22" t="str">
        <f>CONCATENATE(U1430, " ", V1430, " ", 'Contacts Data'!$A869)</f>
        <v xml:space="preserve">  </v>
      </c>
      <c r="X1430" s="22" t="str">
        <f>CONCATENATE('Matter Data'!A862, " ", 'Matter Data'!B862, " ", "Client")</f>
        <v xml:space="preserve">  Client</v>
      </c>
      <c r="Y1430" s="19" t="str">
        <f t="shared" si="22"/>
        <v/>
      </c>
    </row>
    <row r="1431" spans="1:25" x14ac:dyDescent="0.25">
      <c r="A1431" s="18" t="str">
        <f>IF(LEN('Contacts Data'!A870)&gt;20,LEN('Contacts Data'!A870),"")</f>
        <v/>
      </c>
      <c r="B1431" s="18" t="str">
        <f>IF(LEN('Contacts Data'!B870)&gt;0, LEN('Contacts Data'!B870) + LEN('Contacts Data'!C870), "")</f>
        <v/>
      </c>
      <c r="C1431" s="18" t="str">
        <f>IF(LEN('Contacts Data'!E870)&gt;20,LEN('Contacts Data'!E870),"")</f>
        <v/>
      </c>
      <c r="D1431" s="18" t="str">
        <f>IF(LEN('Contacts Data'!F870)&gt;20,LEN('Contacts Data'!F870),"")</f>
        <v/>
      </c>
      <c r="E1431" s="18" t="str">
        <f>IF(LEN('Contacts Data'!G870)&gt;20,LEN('Contacts Data'!G870),"")</f>
        <v/>
      </c>
      <c r="F1431" s="18" t="str">
        <f>IF(LEN('Contacts Data'!H870)&gt;60,LEN('Contacts Data'!H870),"")</f>
        <v/>
      </c>
      <c r="G1431" s="18" t="str">
        <f>IF(LEN('Contacts Data'!I870)&gt;128,LEN('Contacts Data'!I870),"")</f>
        <v/>
      </c>
      <c r="H1431" s="18" t="str">
        <f>IF(LEN('Contacts Data'!J870)&gt;60,LEN('Contacts Data'!J870),"")</f>
        <v/>
      </c>
      <c r="I1431" s="18" t="str">
        <f>IF(LEN('Contacts Data'!K870)&gt;30,LEN('Contacts Data'!K870),"")</f>
        <v/>
      </c>
      <c r="J1431" s="18" t="str">
        <f>IF(LEN('Contacts Data'!L870)&gt;2,LEN('Contacts Data'!L870),"")</f>
        <v/>
      </c>
      <c r="K1431" s="18" t="str">
        <f>IF(LEN('Contacts Data'!M870)&gt;16,LEN('Contacts Data'!M870),"")</f>
        <v/>
      </c>
      <c r="L1431" s="18" t="str">
        <f>IF(LEN('Contacts Data'!D870)&gt;128,LEN('Contacts Data'!D870),"")</f>
        <v/>
      </c>
      <c r="M1431" s="18" t="str">
        <f>IF(LEN('Contacts Data'!O870)&gt;1024,LEN('Contacts Data'!O870),"")</f>
        <v/>
      </c>
      <c r="P1431" s="18" t="str">
        <f>IF(LEN('Matter Data'!A863)&gt;0,LEN('Matter Data'!A863)+LEN('Matter Data'!B863),"")</f>
        <v/>
      </c>
      <c r="Q1431" s="18" t="str">
        <f>IF(LEN('Matter Data'!C863)&gt;80,LEN('Matter Data'!C863),"")</f>
        <v/>
      </c>
      <c r="R1431" s="18" t="str">
        <f>IF(LEN('Matter Data'!H863)&gt;40,LEN('Matter Data'!H863),"")</f>
        <v/>
      </c>
      <c r="S1431" s="21" t="b">
        <f>IF(LEN('Matter Data'!C863)&gt;0,CONCATENATE('Matter Data'!A863,'Matter Data'!B863,'Matter Data'!C863))</f>
        <v>0</v>
      </c>
      <c r="T1431" s="21">
        <f>IF(LEN('Matter Data'!C863)&gt;0,COUNTIF($S$2:$S$5001,CONCATENATE('Matter Data'!A863,'Matter Data'!B863,'Matter Data'!C863)),0)</f>
        <v>0</v>
      </c>
      <c r="U1431" s="22" t="str">
        <f>IF(LEN('Contacts Data'!B870)&gt;0,'Contacts Data'!B870,"")</f>
        <v/>
      </c>
      <c r="V1431" s="22" t="str">
        <f>IF(LEN('Contacts Data'!C870)&gt;0,'Contacts Data'!C870,"")</f>
        <v/>
      </c>
      <c r="W1431" s="22" t="str">
        <f>CONCATENATE(U1431, " ", V1431, " ", 'Contacts Data'!$A870)</f>
        <v xml:space="preserve">  </v>
      </c>
      <c r="X1431" s="22" t="str">
        <f>CONCATENATE('Matter Data'!A863, " ", 'Matter Data'!B863, " ", "Client")</f>
        <v xml:space="preserve">  Client</v>
      </c>
      <c r="Y1431" s="19" t="str">
        <f t="shared" si="22"/>
        <v/>
      </c>
    </row>
    <row r="1432" spans="1:25" x14ac:dyDescent="0.25">
      <c r="A1432" s="18" t="str">
        <f>IF(LEN('Contacts Data'!A871)&gt;20,LEN('Contacts Data'!A871),"")</f>
        <v/>
      </c>
      <c r="B1432" s="18" t="str">
        <f>IF(LEN('Contacts Data'!B871)&gt;0, LEN('Contacts Data'!B871) + LEN('Contacts Data'!C871), "")</f>
        <v/>
      </c>
      <c r="C1432" s="18" t="str">
        <f>IF(LEN('Contacts Data'!E871)&gt;20,LEN('Contacts Data'!E871),"")</f>
        <v/>
      </c>
      <c r="D1432" s="18" t="str">
        <f>IF(LEN('Contacts Data'!F871)&gt;20,LEN('Contacts Data'!F871),"")</f>
        <v/>
      </c>
      <c r="E1432" s="18" t="str">
        <f>IF(LEN('Contacts Data'!G871)&gt;20,LEN('Contacts Data'!G871),"")</f>
        <v/>
      </c>
      <c r="F1432" s="18" t="str">
        <f>IF(LEN('Contacts Data'!H871)&gt;60,LEN('Contacts Data'!H871),"")</f>
        <v/>
      </c>
      <c r="G1432" s="18" t="str">
        <f>IF(LEN('Contacts Data'!I871)&gt;128,LEN('Contacts Data'!I871),"")</f>
        <v/>
      </c>
      <c r="H1432" s="18" t="str">
        <f>IF(LEN('Contacts Data'!J871)&gt;60,LEN('Contacts Data'!J871),"")</f>
        <v/>
      </c>
      <c r="I1432" s="18" t="str">
        <f>IF(LEN('Contacts Data'!K871)&gt;30,LEN('Contacts Data'!K871),"")</f>
        <v/>
      </c>
      <c r="J1432" s="18" t="str">
        <f>IF(LEN('Contacts Data'!L871)&gt;2,LEN('Contacts Data'!L871),"")</f>
        <v/>
      </c>
      <c r="K1432" s="18" t="str">
        <f>IF(LEN('Contacts Data'!M871)&gt;16,LEN('Contacts Data'!M871),"")</f>
        <v/>
      </c>
      <c r="L1432" s="18" t="str">
        <f>IF(LEN('Contacts Data'!D871)&gt;128,LEN('Contacts Data'!D871),"")</f>
        <v/>
      </c>
      <c r="M1432" s="18" t="str">
        <f>IF(LEN('Contacts Data'!O871)&gt;1024,LEN('Contacts Data'!O871),"")</f>
        <v/>
      </c>
      <c r="P1432" s="18" t="str">
        <f>IF(LEN('Matter Data'!A864)&gt;0,LEN('Matter Data'!A864)+LEN('Matter Data'!B864),"")</f>
        <v/>
      </c>
      <c r="Q1432" s="18" t="str">
        <f>IF(LEN('Matter Data'!C864)&gt;80,LEN('Matter Data'!C864),"")</f>
        <v/>
      </c>
      <c r="R1432" s="18" t="str">
        <f>IF(LEN('Matter Data'!H864)&gt;40,LEN('Matter Data'!H864),"")</f>
        <v/>
      </c>
      <c r="S1432" s="21" t="b">
        <f>IF(LEN('Matter Data'!C864)&gt;0,CONCATENATE('Matter Data'!A864,'Matter Data'!B864,'Matter Data'!C864))</f>
        <v>0</v>
      </c>
      <c r="T1432" s="21">
        <f>IF(LEN('Matter Data'!C864)&gt;0,COUNTIF($S$2:$S$5001,CONCATENATE('Matter Data'!A864,'Matter Data'!B864,'Matter Data'!C864)),0)</f>
        <v>0</v>
      </c>
      <c r="U1432" s="22" t="str">
        <f>IF(LEN('Contacts Data'!B871)&gt;0,'Contacts Data'!B871,"")</f>
        <v/>
      </c>
      <c r="V1432" s="22" t="str">
        <f>IF(LEN('Contacts Data'!C871)&gt;0,'Contacts Data'!C871,"")</f>
        <v/>
      </c>
      <c r="W1432" s="22" t="str">
        <f>CONCATENATE(U1432, " ", V1432, " ", 'Contacts Data'!$A871)</f>
        <v xml:space="preserve">  </v>
      </c>
      <c r="X1432" s="22" t="str">
        <f>CONCATENATE('Matter Data'!A864, " ", 'Matter Data'!B864, " ", "Client")</f>
        <v xml:space="preserve">  Client</v>
      </c>
      <c r="Y1432" s="19" t="str">
        <f t="shared" si="22"/>
        <v/>
      </c>
    </row>
    <row r="1433" spans="1:25" x14ac:dyDescent="0.25">
      <c r="A1433" s="18" t="str">
        <f>IF(LEN('Contacts Data'!A872)&gt;20,LEN('Contacts Data'!A872),"")</f>
        <v/>
      </c>
      <c r="B1433" s="18" t="str">
        <f>IF(LEN('Contacts Data'!B872)&gt;0, LEN('Contacts Data'!B872) + LEN('Contacts Data'!C872), "")</f>
        <v/>
      </c>
      <c r="C1433" s="18" t="str">
        <f>IF(LEN('Contacts Data'!E872)&gt;20,LEN('Contacts Data'!E872),"")</f>
        <v/>
      </c>
      <c r="D1433" s="18" t="str">
        <f>IF(LEN('Contacts Data'!F872)&gt;20,LEN('Contacts Data'!F872),"")</f>
        <v/>
      </c>
      <c r="E1433" s="18" t="str">
        <f>IF(LEN('Contacts Data'!G872)&gt;20,LEN('Contacts Data'!G872),"")</f>
        <v/>
      </c>
      <c r="F1433" s="18" t="str">
        <f>IF(LEN('Contacts Data'!H872)&gt;60,LEN('Contacts Data'!H872),"")</f>
        <v/>
      </c>
      <c r="G1433" s="18" t="str">
        <f>IF(LEN('Contacts Data'!I872)&gt;128,LEN('Contacts Data'!I872),"")</f>
        <v/>
      </c>
      <c r="H1433" s="18" t="str">
        <f>IF(LEN('Contacts Data'!J872)&gt;60,LEN('Contacts Data'!J872),"")</f>
        <v/>
      </c>
      <c r="I1433" s="18" t="str">
        <f>IF(LEN('Contacts Data'!K872)&gt;30,LEN('Contacts Data'!K872),"")</f>
        <v/>
      </c>
      <c r="J1433" s="18" t="str">
        <f>IF(LEN('Contacts Data'!L872)&gt;2,LEN('Contacts Data'!L872),"")</f>
        <v/>
      </c>
      <c r="K1433" s="18" t="str">
        <f>IF(LEN('Contacts Data'!M872)&gt;16,LEN('Contacts Data'!M872),"")</f>
        <v/>
      </c>
      <c r="L1433" s="18" t="str">
        <f>IF(LEN('Contacts Data'!D872)&gt;128,LEN('Contacts Data'!D872),"")</f>
        <v/>
      </c>
      <c r="M1433" s="18" t="str">
        <f>IF(LEN('Contacts Data'!O872)&gt;1024,LEN('Contacts Data'!O872),"")</f>
        <v/>
      </c>
      <c r="P1433" s="18" t="str">
        <f>IF(LEN('Matter Data'!A865)&gt;0,LEN('Matter Data'!A865)+LEN('Matter Data'!B865),"")</f>
        <v/>
      </c>
      <c r="Q1433" s="18" t="str">
        <f>IF(LEN('Matter Data'!C865)&gt;80,LEN('Matter Data'!C865),"")</f>
        <v/>
      </c>
      <c r="R1433" s="18" t="str">
        <f>IF(LEN('Matter Data'!H865)&gt;40,LEN('Matter Data'!H865),"")</f>
        <v/>
      </c>
      <c r="S1433" s="21" t="b">
        <f>IF(LEN('Matter Data'!C865)&gt;0,CONCATENATE('Matter Data'!A865,'Matter Data'!B865,'Matter Data'!C865))</f>
        <v>0</v>
      </c>
      <c r="T1433" s="21">
        <f>IF(LEN('Matter Data'!C865)&gt;0,COUNTIF($S$2:$S$5001,CONCATENATE('Matter Data'!A865,'Matter Data'!B865,'Matter Data'!C865)),0)</f>
        <v>0</v>
      </c>
      <c r="U1433" s="22" t="str">
        <f>IF(LEN('Contacts Data'!B872)&gt;0,'Contacts Data'!B872,"")</f>
        <v/>
      </c>
      <c r="V1433" s="22" t="str">
        <f>IF(LEN('Contacts Data'!C872)&gt;0,'Contacts Data'!C872,"")</f>
        <v/>
      </c>
      <c r="W1433" s="22" t="str">
        <f>CONCATENATE(U1433, " ", V1433, " ", 'Contacts Data'!$A872)</f>
        <v xml:space="preserve">  </v>
      </c>
      <c r="X1433" s="22" t="str">
        <f>CONCATENATE('Matter Data'!A865, " ", 'Matter Data'!B865, " ", "Client")</f>
        <v xml:space="preserve">  Client</v>
      </c>
      <c r="Y1433" s="19" t="str">
        <f t="shared" si="22"/>
        <v/>
      </c>
    </row>
    <row r="1434" spans="1:25" x14ac:dyDescent="0.25">
      <c r="A1434" s="18" t="str">
        <f>IF(LEN('Contacts Data'!A873)&gt;20,LEN('Contacts Data'!A873),"")</f>
        <v/>
      </c>
      <c r="B1434" s="18" t="str">
        <f>IF(LEN('Contacts Data'!B873)&gt;0, LEN('Contacts Data'!B873) + LEN('Contacts Data'!C873), "")</f>
        <v/>
      </c>
      <c r="C1434" s="18" t="str">
        <f>IF(LEN('Contacts Data'!E873)&gt;20,LEN('Contacts Data'!E873),"")</f>
        <v/>
      </c>
      <c r="D1434" s="18" t="str">
        <f>IF(LEN('Contacts Data'!F873)&gt;20,LEN('Contacts Data'!F873),"")</f>
        <v/>
      </c>
      <c r="E1434" s="18" t="str">
        <f>IF(LEN('Contacts Data'!G873)&gt;20,LEN('Contacts Data'!G873),"")</f>
        <v/>
      </c>
      <c r="F1434" s="18" t="str">
        <f>IF(LEN('Contacts Data'!H873)&gt;60,LEN('Contacts Data'!H873),"")</f>
        <v/>
      </c>
      <c r="G1434" s="18" t="str">
        <f>IF(LEN('Contacts Data'!I873)&gt;128,LEN('Contacts Data'!I873),"")</f>
        <v/>
      </c>
      <c r="H1434" s="18" t="str">
        <f>IF(LEN('Contacts Data'!J873)&gt;60,LEN('Contacts Data'!J873),"")</f>
        <v/>
      </c>
      <c r="I1434" s="18" t="str">
        <f>IF(LEN('Contacts Data'!K873)&gt;30,LEN('Contacts Data'!K873),"")</f>
        <v/>
      </c>
      <c r="J1434" s="18" t="str">
        <f>IF(LEN('Contacts Data'!L873)&gt;2,LEN('Contacts Data'!L873),"")</f>
        <v/>
      </c>
      <c r="K1434" s="18" t="str">
        <f>IF(LEN('Contacts Data'!M873)&gt;16,LEN('Contacts Data'!M873),"")</f>
        <v/>
      </c>
      <c r="L1434" s="18" t="str">
        <f>IF(LEN('Contacts Data'!D873)&gt;128,LEN('Contacts Data'!D873),"")</f>
        <v/>
      </c>
      <c r="M1434" s="18" t="str">
        <f>IF(LEN('Contacts Data'!O873)&gt;1024,LEN('Contacts Data'!O873),"")</f>
        <v/>
      </c>
      <c r="P1434" s="18" t="str">
        <f>IF(LEN('Matter Data'!A866)&gt;0,LEN('Matter Data'!A866)+LEN('Matter Data'!B866),"")</f>
        <v/>
      </c>
      <c r="Q1434" s="18" t="str">
        <f>IF(LEN('Matter Data'!C866)&gt;80,LEN('Matter Data'!C866),"")</f>
        <v/>
      </c>
      <c r="R1434" s="18" t="str">
        <f>IF(LEN('Matter Data'!H866)&gt;40,LEN('Matter Data'!H866),"")</f>
        <v/>
      </c>
      <c r="S1434" s="21" t="b">
        <f>IF(LEN('Matter Data'!C866)&gt;0,CONCATENATE('Matter Data'!A866,'Matter Data'!B866,'Matter Data'!C866))</f>
        <v>0</v>
      </c>
      <c r="T1434" s="21">
        <f>IF(LEN('Matter Data'!C866)&gt;0,COUNTIF($S$2:$S$5001,CONCATENATE('Matter Data'!A866,'Matter Data'!B866,'Matter Data'!C866)),0)</f>
        <v>0</v>
      </c>
      <c r="U1434" s="22" t="str">
        <f>IF(LEN('Contacts Data'!B873)&gt;0,'Contacts Data'!B873,"")</f>
        <v/>
      </c>
      <c r="V1434" s="22" t="str">
        <f>IF(LEN('Contacts Data'!C873)&gt;0,'Contacts Data'!C873,"")</f>
        <v/>
      </c>
      <c r="W1434" s="22" t="str">
        <f>CONCATENATE(U1434, " ", V1434, " ", 'Contacts Data'!$A873)</f>
        <v xml:space="preserve">  </v>
      </c>
      <c r="X1434" s="22" t="str">
        <f>CONCATENATE('Matter Data'!A866, " ", 'Matter Data'!B866, " ", "Client")</f>
        <v xml:space="preserve">  Client</v>
      </c>
      <c r="Y1434" s="19" t="str">
        <f t="shared" si="22"/>
        <v/>
      </c>
    </row>
    <row r="1435" spans="1:25" x14ac:dyDescent="0.25">
      <c r="A1435" s="18" t="str">
        <f>IF(LEN('Contacts Data'!A874)&gt;20,LEN('Contacts Data'!A874),"")</f>
        <v/>
      </c>
      <c r="B1435" s="18" t="str">
        <f>IF(LEN('Contacts Data'!B874)&gt;0, LEN('Contacts Data'!B874) + LEN('Contacts Data'!C874), "")</f>
        <v/>
      </c>
      <c r="C1435" s="18" t="str">
        <f>IF(LEN('Contacts Data'!E874)&gt;20,LEN('Contacts Data'!E874),"")</f>
        <v/>
      </c>
      <c r="D1435" s="18" t="str">
        <f>IF(LEN('Contacts Data'!F874)&gt;20,LEN('Contacts Data'!F874),"")</f>
        <v/>
      </c>
      <c r="E1435" s="18" t="str">
        <f>IF(LEN('Contacts Data'!G874)&gt;20,LEN('Contacts Data'!G874),"")</f>
        <v/>
      </c>
      <c r="F1435" s="18" t="str">
        <f>IF(LEN('Contacts Data'!H874)&gt;60,LEN('Contacts Data'!H874),"")</f>
        <v/>
      </c>
      <c r="G1435" s="18" t="str">
        <f>IF(LEN('Contacts Data'!I874)&gt;128,LEN('Contacts Data'!I874),"")</f>
        <v/>
      </c>
      <c r="H1435" s="18" t="str">
        <f>IF(LEN('Contacts Data'!J874)&gt;60,LEN('Contacts Data'!J874),"")</f>
        <v/>
      </c>
      <c r="I1435" s="18" t="str">
        <f>IF(LEN('Contacts Data'!K874)&gt;30,LEN('Contacts Data'!K874),"")</f>
        <v/>
      </c>
      <c r="J1435" s="18" t="str">
        <f>IF(LEN('Contacts Data'!L874)&gt;2,LEN('Contacts Data'!L874),"")</f>
        <v/>
      </c>
      <c r="K1435" s="18" t="str">
        <f>IF(LEN('Contacts Data'!M874)&gt;16,LEN('Contacts Data'!M874),"")</f>
        <v/>
      </c>
      <c r="L1435" s="18" t="str">
        <f>IF(LEN('Contacts Data'!D874)&gt;128,LEN('Contacts Data'!D874),"")</f>
        <v/>
      </c>
      <c r="M1435" s="18" t="str">
        <f>IF(LEN('Contacts Data'!O874)&gt;1024,LEN('Contacts Data'!O874),"")</f>
        <v/>
      </c>
      <c r="P1435" s="18" t="str">
        <f>IF(LEN('Matter Data'!A867)&gt;0,LEN('Matter Data'!A867)+LEN('Matter Data'!B867),"")</f>
        <v/>
      </c>
      <c r="Q1435" s="18" t="str">
        <f>IF(LEN('Matter Data'!C867)&gt;80,LEN('Matter Data'!C867),"")</f>
        <v/>
      </c>
      <c r="R1435" s="18" t="str">
        <f>IF(LEN('Matter Data'!H867)&gt;40,LEN('Matter Data'!H867),"")</f>
        <v/>
      </c>
      <c r="S1435" s="21" t="b">
        <f>IF(LEN('Matter Data'!C867)&gt;0,CONCATENATE('Matter Data'!A867,'Matter Data'!B867,'Matter Data'!C867))</f>
        <v>0</v>
      </c>
      <c r="T1435" s="21">
        <f>IF(LEN('Matter Data'!C867)&gt;0,COUNTIF($S$2:$S$5001,CONCATENATE('Matter Data'!A867,'Matter Data'!B867,'Matter Data'!C867)),0)</f>
        <v>0</v>
      </c>
      <c r="U1435" s="22" t="str">
        <f>IF(LEN('Contacts Data'!B874)&gt;0,'Contacts Data'!B874,"")</f>
        <v/>
      </c>
      <c r="V1435" s="22" t="str">
        <f>IF(LEN('Contacts Data'!C874)&gt;0,'Contacts Data'!C874,"")</f>
        <v/>
      </c>
      <c r="W1435" s="22" t="str">
        <f>CONCATENATE(U1435, " ", V1435, " ", 'Contacts Data'!$A874)</f>
        <v xml:space="preserve">  </v>
      </c>
      <c r="X1435" s="22" t="str">
        <f>CONCATENATE('Matter Data'!A867, " ", 'Matter Data'!B867, " ", "Client")</f>
        <v xml:space="preserve">  Client</v>
      </c>
      <c r="Y1435" s="19" t="str">
        <f t="shared" si="22"/>
        <v/>
      </c>
    </row>
    <row r="1436" spans="1:25" x14ac:dyDescent="0.25">
      <c r="A1436" s="18" t="str">
        <f>IF(LEN('Contacts Data'!A875)&gt;20,LEN('Contacts Data'!A875),"")</f>
        <v/>
      </c>
      <c r="B1436" s="18" t="str">
        <f>IF(LEN('Contacts Data'!B875)&gt;0, LEN('Contacts Data'!B875) + LEN('Contacts Data'!C875), "")</f>
        <v/>
      </c>
      <c r="C1436" s="18" t="str">
        <f>IF(LEN('Contacts Data'!E875)&gt;20,LEN('Contacts Data'!E875),"")</f>
        <v/>
      </c>
      <c r="D1436" s="18" t="str">
        <f>IF(LEN('Contacts Data'!F875)&gt;20,LEN('Contacts Data'!F875),"")</f>
        <v/>
      </c>
      <c r="E1436" s="18" t="str">
        <f>IF(LEN('Contacts Data'!G875)&gt;20,LEN('Contacts Data'!G875),"")</f>
        <v/>
      </c>
      <c r="F1436" s="18" t="str">
        <f>IF(LEN('Contacts Data'!H875)&gt;60,LEN('Contacts Data'!H875),"")</f>
        <v/>
      </c>
      <c r="G1436" s="18" t="str">
        <f>IF(LEN('Contacts Data'!I875)&gt;128,LEN('Contacts Data'!I875),"")</f>
        <v/>
      </c>
      <c r="H1436" s="18" t="str">
        <f>IF(LEN('Contacts Data'!J875)&gt;60,LEN('Contacts Data'!J875),"")</f>
        <v/>
      </c>
      <c r="I1436" s="18" t="str">
        <f>IF(LEN('Contacts Data'!K875)&gt;30,LEN('Contacts Data'!K875),"")</f>
        <v/>
      </c>
      <c r="J1436" s="18" t="str">
        <f>IF(LEN('Contacts Data'!L875)&gt;2,LEN('Contacts Data'!L875),"")</f>
        <v/>
      </c>
      <c r="K1436" s="18" t="str">
        <f>IF(LEN('Contacts Data'!M875)&gt;16,LEN('Contacts Data'!M875),"")</f>
        <v/>
      </c>
      <c r="L1436" s="18" t="str">
        <f>IF(LEN('Contacts Data'!D875)&gt;128,LEN('Contacts Data'!D875),"")</f>
        <v/>
      </c>
      <c r="M1436" s="18" t="str">
        <f>IF(LEN('Contacts Data'!O875)&gt;1024,LEN('Contacts Data'!O875),"")</f>
        <v/>
      </c>
      <c r="P1436" s="18" t="str">
        <f>IF(LEN('Matter Data'!A868)&gt;0,LEN('Matter Data'!A868)+LEN('Matter Data'!B868),"")</f>
        <v/>
      </c>
      <c r="Q1436" s="18" t="str">
        <f>IF(LEN('Matter Data'!C868)&gt;80,LEN('Matter Data'!C868),"")</f>
        <v/>
      </c>
      <c r="R1436" s="18" t="str">
        <f>IF(LEN('Matter Data'!H868)&gt;40,LEN('Matter Data'!H868),"")</f>
        <v/>
      </c>
      <c r="S1436" s="21" t="b">
        <f>IF(LEN('Matter Data'!C868)&gt;0,CONCATENATE('Matter Data'!A868,'Matter Data'!B868,'Matter Data'!C868))</f>
        <v>0</v>
      </c>
      <c r="T1436" s="21">
        <f>IF(LEN('Matter Data'!C868)&gt;0,COUNTIF($S$2:$S$5001,CONCATENATE('Matter Data'!A868,'Matter Data'!B868,'Matter Data'!C868)),0)</f>
        <v>0</v>
      </c>
      <c r="U1436" s="22" t="str">
        <f>IF(LEN('Contacts Data'!B875)&gt;0,'Contacts Data'!B875,"")</f>
        <v/>
      </c>
      <c r="V1436" s="22" t="str">
        <f>IF(LEN('Contacts Data'!C875)&gt;0,'Contacts Data'!C875,"")</f>
        <v/>
      </c>
      <c r="W1436" s="22" t="str">
        <f>CONCATENATE(U1436, " ", V1436, " ", 'Contacts Data'!$A875)</f>
        <v xml:space="preserve">  </v>
      </c>
      <c r="X1436" s="22" t="str">
        <f>CONCATENATE('Matter Data'!A868, " ", 'Matter Data'!B868, " ", "Client")</f>
        <v xml:space="preserve">  Client</v>
      </c>
      <c r="Y1436" s="19" t="str">
        <f t="shared" si="22"/>
        <v/>
      </c>
    </row>
    <row r="1437" spans="1:25" x14ac:dyDescent="0.25">
      <c r="A1437" s="18" t="str">
        <f>IF(LEN('Contacts Data'!A876)&gt;20,LEN('Contacts Data'!A876),"")</f>
        <v/>
      </c>
      <c r="B1437" s="18" t="str">
        <f>IF(LEN('Contacts Data'!B876)&gt;0, LEN('Contacts Data'!B876) + LEN('Contacts Data'!C876), "")</f>
        <v/>
      </c>
      <c r="C1437" s="18" t="str">
        <f>IF(LEN('Contacts Data'!E876)&gt;20,LEN('Contacts Data'!E876),"")</f>
        <v/>
      </c>
      <c r="D1437" s="18" t="str">
        <f>IF(LEN('Contacts Data'!F876)&gt;20,LEN('Contacts Data'!F876),"")</f>
        <v/>
      </c>
      <c r="E1437" s="18" t="str">
        <f>IF(LEN('Contacts Data'!G876)&gt;20,LEN('Contacts Data'!G876),"")</f>
        <v/>
      </c>
      <c r="F1437" s="18" t="str">
        <f>IF(LEN('Contacts Data'!H876)&gt;60,LEN('Contacts Data'!H876),"")</f>
        <v/>
      </c>
      <c r="G1437" s="18" t="str">
        <f>IF(LEN('Contacts Data'!I876)&gt;128,LEN('Contacts Data'!I876),"")</f>
        <v/>
      </c>
      <c r="H1437" s="18" t="str">
        <f>IF(LEN('Contacts Data'!J876)&gt;60,LEN('Contacts Data'!J876),"")</f>
        <v/>
      </c>
      <c r="I1437" s="18" t="str">
        <f>IF(LEN('Contacts Data'!K876)&gt;30,LEN('Contacts Data'!K876),"")</f>
        <v/>
      </c>
      <c r="J1437" s="18" t="str">
        <f>IF(LEN('Contacts Data'!L876)&gt;2,LEN('Contacts Data'!L876),"")</f>
        <v/>
      </c>
      <c r="K1437" s="18" t="str">
        <f>IF(LEN('Contacts Data'!M876)&gt;16,LEN('Contacts Data'!M876),"")</f>
        <v/>
      </c>
      <c r="L1437" s="18" t="str">
        <f>IF(LEN('Contacts Data'!D876)&gt;128,LEN('Contacts Data'!D876),"")</f>
        <v/>
      </c>
      <c r="M1437" s="18" t="str">
        <f>IF(LEN('Contacts Data'!O876)&gt;1024,LEN('Contacts Data'!O876),"")</f>
        <v/>
      </c>
      <c r="P1437" s="18" t="str">
        <f>IF(LEN('Matter Data'!A869)&gt;0,LEN('Matter Data'!A869)+LEN('Matter Data'!B869),"")</f>
        <v/>
      </c>
      <c r="Q1437" s="18" t="str">
        <f>IF(LEN('Matter Data'!C869)&gt;80,LEN('Matter Data'!C869),"")</f>
        <v/>
      </c>
      <c r="R1437" s="18" t="str">
        <f>IF(LEN('Matter Data'!H869)&gt;40,LEN('Matter Data'!H869),"")</f>
        <v/>
      </c>
      <c r="S1437" s="21" t="b">
        <f>IF(LEN('Matter Data'!C869)&gt;0,CONCATENATE('Matter Data'!A869,'Matter Data'!B869,'Matter Data'!C869))</f>
        <v>0</v>
      </c>
      <c r="T1437" s="21">
        <f>IF(LEN('Matter Data'!C869)&gt;0,COUNTIF($S$2:$S$5001,CONCATENATE('Matter Data'!A869,'Matter Data'!B869,'Matter Data'!C869)),0)</f>
        <v>0</v>
      </c>
      <c r="U1437" s="22" t="str">
        <f>IF(LEN('Contacts Data'!B876)&gt;0,'Contacts Data'!B876,"")</f>
        <v/>
      </c>
      <c r="V1437" s="22" t="str">
        <f>IF(LEN('Contacts Data'!C876)&gt;0,'Contacts Data'!C876,"")</f>
        <v/>
      </c>
      <c r="W1437" s="22" t="str">
        <f>CONCATENATE(U1437, " ", V1437, " ", 'Contacts Data'!$A876)</f>
        <v xml:space="preserve">  </v>
      </c>
      <c r="X1437" s="22" t="str">
        <f>CONCATENATE('Matter Data'!A869, " ", 'Matter Data'!B869, " ", "Client")</f>
        <v xml:space="preserve">  Client</v>
      </c>
      <c r="Y1437" s="19" t="str">
        <f t="shared" si="22"/>
        <v/>
      </c>
    </row>
    <row r="1438" spans="1:25" x14ac:dyDescent="0.25">
      <c r="A1438" s="18" t="str">
        <f>IF(LEN('Contacts Data'!A877)&gt;20,LEN('Contacts Data'!A877),"")</f>
        <v/>
      </c>
      <c r="B1438" s="18" t="str">
        <f>IF(LEN('Contacts Data'!B877)&gt;0, LEN('Contacts Data'!B877) + LEN('Contacts Data'!C877), "")</f>
        <v/>
      </c>
      <c r="C1438" s="18" t="str">
        <f>IF(LEN('Contacts Data'!E877)&gt;20,LEN('Contacts Data'!E877),"")</f>
        <v/>
      </c>
      <c r="D1438" s="18" t="str">
        <f>IF(LEN('Contacts Data'!F877)&gt;20,LEN('Contacts Data'!F877),"")</f>
        <v/>
      </c>
      <c r="E1438" s="18" t="str">
        <f>IF(LEN('Contacts Data'!G877)&gt;20,LEN('Contacts Data'!G877),"")</f>
        <v/>
      </c>
      <c r="F1438" s="18" t="str">
        <f>IF(LEN('Contacts Data'!H877)&gt;60,LEN('Contacts Data'!H877),"")</f>
        <v/>
      </c>
      <c r="G1438" s="18" t="str">
        <f>IF(LEN('Contacts Data'!I877)&gt;128,LEN('Contacts Data'!I877),"")</f>
        <v/>
      </c>
      <c r="H1438" s="18" t="str">
        <f>IF(LEN('Contacts Data'!J877)&gt;60,LEN('Contacts Data'!J877),"")</f>
        <v/>
      </c>
      <c r="I1438" s="18" t="str">
        <f>IF(LEN('Contacts Data'!K877)&gt;30,LEN('Contacts Data'!K877),"")</f>
        <v/>
      </c>
      <c r="J1438" s="18" t="str">
        <f>IF(LEN('Contacts Data'!L877)&gt;2,LEN('Contacts Data'!L877),"")</f>
        <v/>
      </c>
      <c r="K1438" s="18" t="str">
        <f>IF(LEN('Contacts Data'!M877)&gt;16,LEN('Contacts Data'!M877),"")</f>
        <v/>
      </c>
      <c r="L1438" s="18" t="str">
        <f>IF(LEN('Contacts Data'!D877)&gt;128,LEN('Contacts Data'!D877),"")</f>
        <v/>
      </c>
      <c r="M1438" s="18" t="str">
        <f>IF(LEN('Contacts Data'!O877)&gt;1024,LEN('Contacts Data'!O877),"")</f>
        <v/>
      </c>
      <c r="P1438" s="18" t="str">
        <f>IF(LEN('Matter Data'!A870)&gt;0,LEN('Matter Data'!A870)+LEN('Matter Data'!B870),"")</f>
        <v/>
      </c>
      <c r="Q1438" s="18" t="str">
        <f>IF(LEN('Matter Data'!C870)&gt;80,LEN('Matter Data'!C870),"")</f>
        <v/>
      </c>
      <c r="R1438" s="18" t="str">
        <f>IF(LEN('Matter Data'!H870)&gt;40,LEN('Matter Data'!H870),"")</f>
        <v/>
      </c>
      <c r="S1438" s="21" t="b">
        <f>IF(LEN('Matter Data'!C870)&gt;0,CONCATENATE('Matter Data'!A870,'Matter Data'!B870,'Matter Data'!C870))</f>
        <v>0</v>
      </c>
      <c r="T1438" s="21">
        <f>IF(LEN('Matter Data'!C870)&gt;0,COUNTIF($S$2:$S$5001,CONCATENATE('Matter Data'!A870,'Matter Data'!B870,'Matter Data'!C870)),0)</f>
        <v>0</v>
      </c>
      <c r="U1438" s="22" t="str">
        <f>IF(LEN('Contacts Data'!B877)&gt;0,'Contacts Data'!B877,"")</f>
        <v/>
      </c>
      <c r="V1438" s="22" t="str">
        <f>IF(LEN('Contacts Data'!C877)&gt;0,'Contacts Data'!C877,"")</f>
        <v/>
      </c>
      <c r="W1438" s="22" t="str">
        <f>CONCATENATE(U1438, " ", V1438, " ", 'Contacts Data'!$A877)</f>
        <v xml:space="preserve">  </v>
      </c>
      <c r="X1438" s="22" t="str">
        <f>CONCATENATE('Matter Data'!A870, " ", 'Matter Data'!B870, " ", "Client")</f>
        <v xml:space="preserve">  Client</v>
      </c>
      <c r="Y1438" s="19" t="str">
        <f t="shared" si="22"/>
        <v/>
      </c>
    </row>
    <row r="1439" spans="1:25" x14ac:dyDescent="0.25">
      <c r="A1439" s="18" t="str">
        <f>IF(LEN('Contacts Data'!A878)&gt;20,LEN('Contacts Data'!A878),"")</f>
        <v/>
      </c>
      <c r="B1439" s="18" t="str">
        <f>IF(LEN('Contacts Data'!B878)&gt;0, LEN('Contacts Data'!B878) + LEN('Contacts Data'!C878), "")</f>
        <v/>
      </c>
      <c r="C1439" s="18" t="str">
        <f>IF(LEN('Contacts Data'!E878)&gt;20,LEN('Contacts Data'!E878),"")</f>
        <v/>
      </c>
      <c r="D1439" s="18" t="str">
        <f>IF(LEN('Contacts Data'!F878)&gt;20,LEN('Contacts Data'!F878),"")</f>
        <v/>
      </c>
      <c r="E1439" s="18" t="str">
        <f>IF(LEN('Contacts Data'!G878)&gt;20,LEN('Contacts Data'!G878),"")</f>
        <v/>
      </c>
      <c r="F1439" s="18" t="str">
        <f>IF(LEN('Contacts Data'!H878)&gt;60,LEN('Contacts Data'!H878),"")</f>
        <v/>
      </c>
      <c r="G1439" s="18" t="str">
        <f>IF(LEN('Contacts Data'!I878)&gt;128,LEN('Contacts Data'!I878),"")</f>
        <v/>
      </c>
      <c r="H1439" s="18" t="str">
        <f>IF(LEN('Contacts Data'!J878)&gt;60,LEN('Contacts Data'!J878),"")</f>
        <v/>
      </c>
      <c r="I1439" s="18" t="str">
        <f>IF(LEN('Contacts Data'!K878)&gt;30,LEN('Contacts Data'!K878),"")</f>
        <v/>
      </c>
      <c r="J1439" s="18" t="str">
        <f>IF(LEN('Contacts Data'!L878)&gt;2,LEN('Contacts Data'!L878),"")</f>
        <v/>
      </c>
      <c r="K1439" s="18" t="str">
        <f>IF(LEN('Contacts Data'!M878)&gt;16,LEN('Contacts Data'!M878),"")</f>
        <v/>
      </c>
      <c r="L1439" s="18" t="str">
        <f>IF(LEN('Contacts Data'!D878)&gt;128,LEN('Contacts Data'!D878),"")</f>
        <v/>
      </c>
      <c r="M1439" s="18" t="str">
        <f>IF(LEN('Contacts Data'!O878)&gt;1024,LEN('Contacts Data'!O878),"")</f>
        <v/>
      </c>
      <c r="P1439" s="18" t="str">
        <f>IF(LEN('Matter Data'!A871)&gt;0,LEN('Matter Data'!A871)+LEN('Matter Data'!B871),"")</f>
        <v/>
      </c>
      <c r="Q1439" s="18" t="str">
        <f>IF(LEN('Matter Data'!C871)&gt;80,LEN('Matter Data'!C871),"")</f>
        <v/>
      </c>
      <c r="R1439" s="18" t="str">
        <f>IF(LEN('Matter Data'!H871)&gt;40,LEN('Matter Data'!H871),"")</f>
        <v/>
      </c>
      <c r="S1439" s="21" t="b">
        <f>IF(LEN('Matter Data'!C871)&gt;0,CONCATENATE('Matter Data'!A871,'Matter Data'!B871,'Matter Data'!C871))</f>
        <v>0</v>
      </c>
      <c r="T1439" s="21">
        <f>IF(LEN('Matter Data'!C871)&gt;0,COUNTIF($S$2:$S$5001,CONCATENATE('Matter Data'!A871,'Matter Data'!B871,'Matter Data'!C871)),0)</f>
        <v>0</v>
      </c>
      <c r="U1439" s="22" t="str">
        <f>IF(LEN('Contacts Data'!B878)&gt;0,'Contacts Data'!B878,"")</f>
        <v/>
      </c>
      <c r="V1439" s="22" t="str">
        <f>IF(LEN('Contacts Data'!C878)&gt;0,'Contacts Data'!C878,"")</f>
        <v/>
      </c>
      <c r="W1439" s="22" t="str">
        <f>CONCATENATE(U1439, " ", V1439, " ", 'Contacts Data'!$A878)</f>
        <v xml:space="preserve">  </v>
      </c>
      <c r="X1439" s="22" t="str">
        <f>CONCATENATE('Matter Data'!A871, " ", 'Matter Data'!B871, " ", "Client")</f>
        <v xml:space="preserve">  Client</v>
      </c>
      <c r="Y1439" s="19" t="str">
        <f t="shared" si="22"/>
        <v/>
      </c>
    </row>
    <row r="1440" spans="1:25" x14ac:dyDescent="0.25">
      <c r="A1440" s="18" t="str">
        <f>IF(LEN('Contacts Data'!A879)&gt;20,LEN('Contacts Data'!A879),"")</f>
        <v/>
      </c>
      <c r="B1440" s="18" t="str">
        <f>IF(LEN('Contacts Data'!B879)&gt;0, LEN('Contacts Data'!B879) + LEN('Contacts Data'!C879), "")</f>
        <v/>
      </c>
      <c r="C1440" s="18" t="str">
        <f>IF(LEN('Contacts Data'!E879)&gt;20,LEN('Contacts Data'!E879),"")</f>
        <v/>
      </c>
      <c r="D1440" s="18" t="str">
        <f>IF(LEN('Contacts Data'!F879)&gt;20,LEN('Contacts Data'!F879),"")</f>
        <v/>
      </c>
      <c r="E1440" s="18" t="str">
        <f>IF(LEN('Contacts Data'!G879)&gt;20,LEN('Contacts Data'!G879),"")</f>
        <v/>
      </c>
      <c r="F1440" s="18" t="str">
        <f>IF(LEN('Contacts Data'!H879)&gt;60,LEN('Contacts Data'!H879),"")</f>
        <v/>
      </c>
      <c r="G1440" s="18" t="str">
        <f>IF(LEN('Contacts Data'!I879)&gt;128,LEN('Contacts Data'!I879),"")</f>
        <v/>
      </c>
      <c r="H1440" s="18" t="str">
        <f>IF(LEN('Contacts Data'!J879)&gt;60,LEN('Contacts Data'!J879),"")</f>
        <v/>
      </c>
      <c r="I1440" s="18" t="str">
        <f>IF(LEN('Contacts Data'!K879)&gt;30,LEN('Contacts Data'!K879),"")</f>
        <v/>
      </c>
      <c r="J1440" s="18" t="str">
        <f>IF(LEN('Contacts Data'!L879)&gt;2,LEN('Contacts Data'!L879),"")</f>
        <v/>
      </c>
      <c r="K1440" s="18" t="str">
        <f>IF(LEN('Contacts Data'!M879)&gt;16,LEN('Contacts Data'!M879),"")</f>
        <v/>
      </c>
      <c r="L1440" s="18" t="str">
        <f>IF(LEN('Contacts Data'!D879)&gt;128,LEN('Contacts Data'!D879),"")</f>
        <v/>
      </c>
      <c r="M1440" s="18" t="str">
        <f>IF(LEN('Contacts Data'!O879)&gt;1024,LEN('Contacts Data'!O879),"")</f>
        <v/>
      </c>
      <c r="P1440" s="18" t="str">
        <f>IF(LEN('Matter Data'!A872)&gt;0,LEN('Matter Data'!A872)+LEN('Matter Data'!B872),"")</f>
        <v/>
      </c>
      <c r="Q1440" s="18" t="str">
        <f>IF(LEN('Matter Data'!C872)&gt;80,LEN('Matter Data'!C872),"")</f>
        <v/>
      </c>
      <c r="R1440" s="18" t="str">
        <f>IF(LEN('Matter Data'!H872)&gt;40,LEN('Matter Data'!H872),"")</f>
        <v/>
      </c>
      <c r="S1440" s="21" t="b">
        <f>IF(LEN('Matter Data'!C872)&gt;0,CONCATENATE('Matter Data'!A872,'Matter Data'!B872,'Matter Data'!C872))</f>
        <v>0</v>
      </c>
      <c r="T1440" s="21">
        <f>IF(LEN('Matter Data'!C872)&gt;0,COUNTIF($S$2:$S$5001,CONCATENATE('Matter Data'!A872,'Matter Data'!B872,'Matter Data'!C872)),0)</f>
        <v>0</v>
      </c>
      <c r="U1440" s="22" t="str">
        <f>IF(LEN('Contacts Data'!B879)&gt;0,'Contacts Data'!B879,"")</f>
        <v/>
      </c>
      <c r="V1440" s="22" t="str">
        <f>IF(LEN('Contacts Data'!C879)&gt;0,'Contacts Data'!C879,"")</f>
        <v/>
      </c>
      <c r="W1440" s="22" t="str">
        <f>CONCATENATE(U1440, " ", V1440, " ", 'Contacts Data'!$A879)</f>
        <v xml:space="preserve">  </v>
      </c>
      <c r="X1440" s="22" t="str">
        <f>CONCATENATE('Matter Data'!A872, " ", 'Matter Data'!B872, " ", "Client")</f>
        <v xml:space="preserve">  Client</v>
      </c>
      <c r="Y1440" s="19" t="str">
        <f t="shared" si="22"/>
        <v/>
      </c>
    </row>
    <row r="1441" spans="1:25" x14ac:dyDescent="0.25">
      <c r="A1441" s="18" t="str">
        <f>IF(LEN('Contacts Data'!A880)&gt;20,LEN('Contacts Data'!A880),"")</f>
        <v/>
      </c>
      <c r="B1441" s="18" t="str">
        <f>IF(LEN('Contacts Data'!B880)&gt;0, LEN('Contacts Data'!B880) + LEN('Contacts Data'!C880), "")</f>
        <v/>
      </c>
      <c r="C1441" s="18" t="str">
        <f>IF(LEN('Contacts Data'!E880)&gt;20,LEN('Contacts Data'!E880),"")</f>
        <v/>
      </c>
      <c r="D1441" s="18" t="str">
        <f>IF(LEN('Contacts Data'!F880)&gt;20,LEN('Contacts Data'!F880),"")</f>
        <v/>
      </c>
      <c r="E1441" s="18" t="str">
        <f>IF(LEN('Contacts Data'!G880)&gt;20,LEN('Contacts Data'!G880),"")</f>
        <v/>
      </c>
      <c r="F1441" s="18" t="str">
        <f>IF(LEN('Contacts Data'!H880)&gt;60,LEN('Contacts Data'!H880),"")</f>
        <v/>
      </c>
      <c r="G1441" s="18" t="str">
        <f>IF(LEN('Contacts Data'!I880)&gt;128,LEN('Contacts Data'!I880),"")</f>
        <v/>
      </c>
      <c r="H1441" s="18" t="str">
        <f>IF(LEN('Contacts Data'!J880)&gt;60,LEN('Contacts Data'!J880),"")</f>
        <v/>
      </c>
      <c r="I1441" s="18" t="str">
        <f>IF(LEN('Contacts Data'!K880)&gt;30,LEN('Contacts Data'!K880),"")</f>
        <v/>
      </c>
      <c r="J1441" s="18" t="str">
        <f>IF(LEN('Contacts Data'!L880)&gt;2,LEN('Contacts Data'!L880),"")</f>
        <v/>
      </c>
      <c r="K1441" s="18" t="str">
        <f>IF(LEN('Contacts Data'!M880)&gt;16,LEN('Contacts Data'!M880),"")</f>
        <v/>
      </c>
      <c r="L1441" s="18" t="str">
        <f>IF(LEN('Contacts Data'!D880)&gt;128,LEN('Contacts Data'!D880),"")</f>
        <v/>
      </c>
      <c r="M1441" s="18" t="str">
        <f>IF(LEN('Contacts Data'!O880)&gt;1024,LEN('Contacts Data'!O880),"")</f>
        <v/>
      </c>
      <c r="P1441" s="18" t="str">
        <f>IF(LEN('Matter Data'!A873)&gt;0,LEN('Matter Data'!A873)+LEN('Matter Data'!B873),"")</f>
        <v/>
      </c>
      <c r="Q1441" s="18" t="str">
        <f>IF(LEN('Matter Data'!C873)&gt;80,LEN('Matter Data'!C873),"")</f>
        <v/>
      </c>
      <c r="R1441" s="18" t="str">
        <f>IF(LEN('Matter Data'!H873)&gt;40,LEN('Matter Data'!H873),"")</f>
        <v/>
      </c>
      <c r="S1441" s="21" t="b">
        <f>IF(LEN('Matter Data'!C873)&gt;0,CONCATENATE('Matter Data'!A873,'Matter Data'!B873,'Matter Data'!C873))</f>
        <v>0</v>
      </c>
      <c r="T1441" s="21">
        <f>IF(LEN('Matter Data'!C873)&gt;0,COUNTIF($S$2:$S$5001,CONCATENATE('Matter Data'!A873,'Matter Data'!B873,'Matter Data'!C873)),0)</f>
        <v>0</v>
      </c>
      <c r="U1441" s="22" t="str">
        <f>IF(LEN('Contacts Data'!B880)&gt;0,'Contacts Data'!B880,"")</f>
        <v/>
      </c>
      <c r="V1441" s="22" t="str">
        <f>IF(LEN('Contacts Data'!C880)&gt;0,'Contacts Data'!C880,"")</f>
        <v/>
      </c>
      <c r="W1441" s="22" t="str">
        <f>CONCATENATE(U1441, " ", V1441, " ", 'Contacts Data'!$A880)</f>
        <v xml:space="preserve">  </v>
      </c>
      <c r="X1441" s="22" t="str">
        <f>CONCATENATE('Matter Data'!A873, " ", 'Matter Data'!B873, " ", "Client")</f>
        <v xml:space="preserve">  Client</v>
      </c>
      <c r="Y1441" s="19" t="str">
        <f t="shared" si="22"/>
        <v/>
      </c>
    </row>
    <row r="1442" spans="1:25" x14ac:dyDescent="0.25">
      <c r="A1442" s="18" t="str">
        <f>IF(LEN('Contacts Data'!A881)&gt;20,LEN('Contacts Data'!A881),"")</f>
        <v/>
      </c>
      <c r="B1442" s="18" t="str">
        <f>IF(LEN('Contacts Data'!B881)&gt;0, LEN('Contacts Data'!B881) + LEN('Contacts Data'!C881), "")</f>
        <v/>
      </c>
      <c r="C1442" s="18" t="str">
        <f>IF(LEN('Contacts Data'!E881)&gt;20,LEN('Contacts Data'!E881),"")</f>
        <v/>
      </c>
      <c r="D1442" s="18" t="str">
        <f>IF(LEN('Contacts Data'!F881)&gt;20,LEN('Contacts Data'!F881),"")</f>
        <v/>
      </c>
      <c r="E1442" s="18" t="str">
        <f>IF(LEN('Contacts Data'!G881)&gt;20,LEN('Contacts Data'!G881),"")</f>
        <v/>
      </c>
      <c r="F1442" s="18" t="str">
        <f>IF(LEN('Contacts Data'!H881)&gt;60,LEN('Contacts Data'!H881),"")</f>
        <v/>
      </c>
      <c r="G1442" s="18" t="str">
        <f>IF(LEN('Contacts Data'!I881)&gt;128,LEN('Contacts Data'!I881),"")</f>
        <v/>
      </c>
      <c r="H1442" s="18" t="str">
        <f>IF(LEN('Contacts Data'!J881)&gt;60,LEN('Contacts Data'!J881),"")</f>
        <v/>
      </c>
      <c r="I1442" s="18" t="str">
        <f>IF(LEN('Contacts Data'!K881)&gt;30,LEN('Contacts Data'!K881),"")</f>
        <v/>
      </c>
      <c r="J1442" s="18" t="str">
        <f>IF(LEN('Contacts Data'!L881)&gt;2,LEN('Contacts Data'!L881),"")</f>
        <v/>
      </c>
      <c r="K1442" s="18" t="str">
        <f>IF(LEN('Contacts Data'!M881)&gt;16,LEN('Contacts Data'!M881),"")</f>
        <v/>
      </c>
      <c r="L1442" s="18" t="str">
        <f>IF(LEN('Contacts Data'!D881)&gt;128,LEN('Contacts Data'!D881),"")</f>
        <v/>
      </c>
      <c r="M1442" s="18" t="str">
        <f>IF(LEN('Contacts Data'!O881)&gt;1024,LEN('Contacts Data'!O881),"")</f>
        <v/>
      </c>
      <c r="P1442" s="18" t="str">
        <f>IF(LEN('Matter Data'!A874)&gt;0,LEN('Matter Data'!A874)+LEN('Matter Data'!B874),"")</f>
        <v/>
      </c>
      <c r="Q1442" s="18" t="str">
        <f>IF(LEN('Matter Data'!C874)&gt;80,LEN('Matter Data'!C874),"")</f>
        <v/>
      </c>
      <c r="R1442" s="18" t="str">
        <f>IF(LEN('Matter Data'!H874)&gt;40,LEN('Matter Data'!H874),"")</f>
        <v/>
      </c>
      <c r="S1442" s="21" t="b">
        <f>IF(LEN('Matter Data'!C874)&gt;0,CONCATENATE('Matter Data'!A874,'Matter Data'!B874,'Matter Data'!C874))</f>
        <v>0</v>
      </c>
      <c r="T1442" s="21">
        <f>IF(LEN('Matter Data'!C874)&gt;0,COUNTIF($S$2:$S$5001,CONCATENATE('Matter Data'!A874,'Matter Data'!B874,'Matter Data'!C874)),0)</f>
        <v>0</v>
      </c>
      <c r="U1442" s="22" t="str">
        <f>IF(LEN('Contacts Data'!B881)&gt;0,'Contacts Data'!B881,"")</f>
        <v/>
      </c>
      <c r="V1442" s="22" t="str">
        <f>IF(LEN('Contacts Data'!C881)&gt;0,'Contacts Data'!C881,"")</f>
        <v/>
      </c>
      <c r="W1442" s="22" t="str">
        <f>CONCATENATE(U1442, " ", V1442, " ", 'Contacts Data'!$A881)</f>
        <v xml:space="preserve">  </v>
      </c>
      <c r="X1442" s="22" t="str">
        <f>CONCATENATE('Matter Data'!A874, " ", 'Matter Data'!B874, " ", "Client")</f>
        <v xml:space="preserve">  Client</v>
      </c>
      <c r="Y1442" s="19" t="str">
        <f t="shared" si="22"/>
        <v/>
      </c>
    </row>
    <row r="1443" spans="1:25" x14ac:dyDescent="0.25">
      <c r="A1443" s="18" t="str">
        <f>IF(LEN('Contacts Data'!A882)&gt;20,LEN('Contacts Data'!A882),"")</f>
        <v/>
      </c>
      <c r="B1443" s="18" t="str">
        <f>IF(LEN('Contacts Data'!B882)&gt;0, LEN('Contacts Data'!B882) + LEN('Contacts Data'!C882), "")</f>
        <v/>
      </c>
      <c r="C1443" s="18" t="str">
        <f>IF(LEN('Contacts Data'!E882)&gt;20,LEN('Contacts Data'!E882),"")</f>
        <v/>
      </c>
      <c r="D1443" s="18" t="str">
        <f>IF(LEN('Contacts Data'!F882)&gt;20,LEN('Contacts Data'!F882),"")</f>
        <v/>
      </c>
      <c r="E1443" s="18" t="str">
        <f>IF(LEN('Contacts Data'!G882)&gt;20,LEN('Contacts Data'!G882),"")</f>
        <v/>
      </c>
      <c r="F1443" s="18" t="str">
        <f>IF(LEN('Contacts Data'!H882)&gt;60,LEN('Contacts Data'!H882),"")</f>
        <v/>
      </c>
      <c r="G1443" s="18" t="str">
        <f>IF(LEN('Contacts Data'!I882)&gt;128,LEN('Contacts Data'!I882),"")</f>
        <v/>
      </c>
      <c r="H1443" s="18" t="str">
        <f>IF(LEN('Contacts Data'!J882)&gt;60,LEN('Contacts Data'!J882),"")</f>
        <v/>
      </c>
      <c r="I1443" s="18" t="str">
        <f>IF(LEN('Contacts Data'!K882)&gt;30,LEN('Contacts Data'!K882),"")</f>
        <v/>
      </c>
      <c r="J1443" s="18" t="str">
        <f>IF(LEN('Contacts Data'!L882)&gt;2,LEN('Contacts Data'!L882),"")</f>
        <v/>
      </c>
      <c r="K1443" s="18" t="str">
        <f>IF(LEN('Contacts Data'!M882)&gt;16,LEN('Contacts Data'!M882),"")</f>
        <v/>
      </c>
      <c r="L1443" s="18" t="str">
        <f>IF(LEN('Contacts Data'!D882)&gt;128,LEN('Contacts Data'!D882),"")</f>
        <v/>
      </c>
      <c r="M1443" s="18" t="str">
        <f>IF(LEN('Contacts Data'!O882)&gt;1024,LEN('Contacts Data'!O882),"")</f>
        <v/>
      </c>
      <c r="P1443" s="18" t="str">
        <f>IF(LEN('Matter Data'!A875)&gt;0,LEN('Matter Data'!A875)+LEN('Matter Data'!B875),"")</f>
        <v/>
      </c>
      <c r="Q1443" s="18" t="str">
        <f>IF(LEN('Matter Data'!C875)&gt;80,LEN('Matter Data'!C875),"")</f>
        <v/>
      </c>
      <c r="R1443" s="18" t="str">
        <f>IF(LEN('Matter Data'!H875)&gt;40,LEN('Matter Data'!H875),"")</f>
        <v/>
      </c>
      <c r="S1443" s="21" t="b">
        <f>IF(LEN('Matter Data'!C875)&gt;0,CONCATENATE('Matter Data'!A875,'Matter Data'!B875,'Matter Data'!C875))</f>
        <v>0</v>
      </c>
      <c r="T1443" s="21">
        <f>IF(LEN('Matter Data'!C875)&gt;0,COUNTIF($S$2:$S$5001,CONCATENATE('Matter Data'!A875,'Matter Data'!B875,'Matter Data'!C875)),0)</f>
        <v>0</v>
      </c>
      <c r="U1443" s="22" t="str">
        <f>IF(LEN('Contacts Data'!B882)&gt;0,'Contacts Data'!B882,"")</f>
        <v/>
      </c>
      <c r="V1443" s="22" t="str">
        <f>IF(LEN('Contacts Data'!C882)&gt;0,'Contacts Data'!C882,"")</f>
        <v/>
      </c>
      <c r="W1443" s="22" t="str">
        <f>CONCATENATE(U1443, " ", V1443, " ", 'Contacts Data'!$A882)</f>
        <v xml:space="preserve">  </v>
      </c>
      <c r="X1443" s="22" t="str">
        <f>CONCATENATE('Matter Data'!A875, " ", 'Matter Data'!B875, " ", "Client")</f>
        <v xml:space="preserve">  Client</v>
      </c>
      <c r="Y1443" s="19" t="str">
        <f t="shared" si="22"/>
        <v/>
      </c>
    </row>
    <row r="1444" spans="1:25" x14ac:dyDescent="0.25">
      <c r="A1444" s="18" t="str">
        <f>IF(LEN('Contacts Data'!A883)&gt;20,LEN('Contacts Data'!A883),"")</f>
        <v/>
      </c>
      <c r="B1444" s="18" t="str">
        <f>IF(LEN('Contacts Data'!B883)&gt;0, LEN('Contacts Data'!B883) + LEN('Contacts Data'!C883), "")</f>
        <v/>
      </c>
      <c r="C1444" s="18" t="str">
        <f>IF(LEN('Contacts Data'!E883)&gt;20,LEN('Contacts Data'!E883),"")</f>
        <v/>
      </c>
      <c r="D1444" s="18" t="str">
        <f>IF(LEN('Contacts Data'!F883)&gt;20,LEN('Contacts Data'!F883),"")</f>
        <v/>
      </c>
      <c r="E1444" s="18" t="str">
        <f>IF(LEN('Contacts Data'!G883)&gt;20,LEN('Contacts Data'!G883),"")</f>
        <v/>
      </c>
      <c r="F1444" s="18" t="str">
        <f>IF(LEN('Contacts Data'!H883)&gt;60,LEN('Contacts Data'!H883),"")</f>
        <v/>
      </c>
      <c r="G1444" s="18" t="str">
        <f>IF(LEN('Contacts Data'!I883)&gt;128,LEN('Contacts Data'!I883),"")</f>
        <v/>
      </c>
      <c r="H1444" s="18" t="str">
        <f>IF(LEN('Contacts Data'!J883)&gt;60,LEN('Contacts Data'!J883),"")</f>
        <v/>
      </c>
      <c r="I1444" s="18" t="str">
        <f>IF(LEN('Contacts Data'!K883)&gt;30,LEN('Contacts Data'!K883),"")</f>
        <v/>
      </c>
      <c r="J1444" s="18" t="str">
        <f>IF(LEN('Contacts Data'!L883)&gt;2,LEN('Contacts Data'!L883),"")</f>
        <v/>
      </c>
      <c r="K1444" s="18" t="str">
        <f>IF(LEN('Contacts Data'!M883)&gt;16,LEN('Contacts Data'!M883),"")</f>
        <v/>
      </c>
      <c r="L1444" s="18" t="str">
        <f>IF(LEN('Contacts Data'!D883)&gt;128,LEN('Contacts Data'!D883),"")</f>
        <v/>
      </c>
      <c r="M1444" s="18" t="str">
        <f>IF(LEN('Contacts Data'!O883)&gt;1024,LEN('Contacts Data'!O883),"")</f>
        <v/>
      </c>
      <c r="P1444" s="18" t="str">
        <f>IF(LEN('Matter Data'!A876)&gt;0,LEN('Matter Data'!A876)+LEN('Matter Data'!B876),"")</f>
        <v/>
      </c>
      <c r="Q1444" s="18" t="str">
        <f>IF(LEN('Matter Data'!C876)&gt;80,LEN('Matter Data'!C876),"")</f>
        <v/>
      </c>
      <c r="R1444" s="18" t="str">
        <f>IF(LEN('Matter Data'!H876)&gt;40,LEN('Matter Data'!H876),"")</f>
        <v/>
      </c>
      <c r="S1444" s="21" t="b">
        <f>IF(LEN('Matter Data'!C876)&gt;0,CONCATENATE('Matter Data'!A876,'Matter Data'!B876,'Matter Data'!C876))</f>
        <v>0</v>
      </c>
      <c r="T1444" s="21">
        <f>IF(LEN('Matter Data'!C876)&gt;0,COUNTIF($S$2:$S$5001,CONCATENATE('Matter Data'!A876,'Matter Data'!B876,'Matter Data'!C876)),0)</f>
        <v>0</v>
      </c>
      <c r="U1444" s="22" t="str">
        <f>IF(LEN('Contacts Data'!B883)&gt;0,'Contacts Data'!B883,"")</f>
        <v/>
      </c>
      <c r="V1444" s="22" t="str">
        <f>IF(LEN('Contacts Data'!C883)&gt;0,'Contacts Data'!C883,"")</f>
        <v/>
      </c>
      <c r="W1444" s="22" t="str">
        <f>CONCATENATE(U1444, " ", V1444, " ", 'Contacts Data'!$A883)</f>
        <v xml:space="preserve">  </v>
      </c>
      <c r="X1444" s="22" t="str">
        <f>CONCATENATE('Matter Data'!A876, " ", 'Matter Data'!B876, " ", "Client")</f>
        <v xml:space="preserve">  Client</v>
      </c>
      <c r="Y1444" s="19" t="str">
        <f t="shared" si="22"/>
        <v/>
      </c>
    </row>
    <row r="1445" spans="1:25" x14ac:dyDescent="0.25">
      <c r="A1445" s="18" t="str">
        <f>IF(LEN('Contacts Data'!A884)&gt;20,LEN('Contacts Data'!A884),"")</f>
        <v/>
      </c>
      <c r="B1445" s="18" t="str">
        <f>IF(LEN('Contacts Data'!B884)&gt;0, LEN('Contacts Data'!B884) + LEN('Contacts Data'!C884), "")</f>
        <v/>
      </c>
      <c r="C1445" s="18" t="str">
        <f>IF(LEN('Contacts Data'!E884)&gt;20,LEN('Contacts Data'!E884),"")</f>
        <v/>
      </c>
      <c r="D1445" s="18" t="str">
        <f>IF(LEN('Contacts Data'!F884)&gt;20,LEN('Contacts Data'!F884),"")</f>
        <v/>
      </c>
      <c r="E1445" s="18" t="str">
        <f>IF(LEN('Contacts Data'!G884)&gt;20,LEN('Contacts Data'!G884),"")</f>
        <v/>
      </c>
      <c r="F1445" s="18" t="str">
        <f>IF(LEN('Contacts Data'!H884)&gt;60,LEN('Contacts Data'!H884),"")</f>
        <v/>
      </c>
      <c r="G1445" s="18" t="str">
        <f>IF(LEN('Contacts Data'!I884)&gt;128,LEN('Contacts Data'!I884),"")</f>
        <v/>
      </c>
      <c r="H1445" s="18" t="str">
        <f>IF(LEN('Contacts Data'!J884)&gt;60,LEN('Contacts Data'!J884),"")</f>
        <v/>
      </c>
      <c r="I1445" s="18" t="str">
        <f>IF(LEN('Contacts Data'!K884)&gt;30,LEN('Contacts Data'!K884),"")</f>
        <v/>
      </c>
      <c r="J1445" s="18" t="str">
        <f>IF(LEN('Contacts Data'!L884)&gt;2,LEN('Contacts Data'!L884),"")</f>
        <v/>
      </c>
      <c r="K1445" s="18" t="str">
        <f>IF(LEN('Contacts Data'!M884)&gt;16,LEN('Contacts Data'!M884),"")</f>
        <v/>
      </c>
      <c r="L1445" s="18" t="str">
        <f>IF(LEN('Contacts Data'!D884)&gt;128,LEN('Contacts Data'!D884),"")</f>
        <v/>
      </c>
      <c r="M1445" s="18" t="str">
        <f>IF(LEN('Contacts Data'!O884)&gt;1024,LEN('Contacts Data'!O884),"")</f>
        <v/>
      </c>
      <c r="P1445" s="18" t="str">
        <f>IF(LEN('Matter Data'!A877)&gt;0,LEN('Matter Data'!A877)+LEN('Matter Data'!B877),"")</f>
        <v/>
      </c>
      <c r="Q1445" s="18" t="str">
        <f>IF(LEN('Matter Data'!C877)&gt;80,LEN('Matter Data'!C877),"")</f>
        <v/>
      </c>
      <c r="R1445" s="18" t="str">
        <f>IF(LEN('Matter Data'!H877)&gt;40,LEN('Matter Data'!H877),"")</f>
        <v/>
      </c>
      <c r="S1445" s="21" t="b">
        <f>IF(LEN('Matter Data'!C877)&gt;0,CONCATENATE('Matter Data'!A877,'Matter Data'!B877,'Matter Data'!C877))</f>
        <v>0</v>
      </c>
      <c r="T1445" s="21">
        <f>IF(LEN('Matter Data'!C877)&gt;0,COUNTIF($S$2:$S$5001,CONCATENATE('Matter Data'!A877,'Matter Data'!B877,'Matter Data'!C877)),0)</f>
        <v>0</v>
      </c>
      <c r="U1445" s="22" t="str">
        <f>IF(LEN('Contacts Data'!B884)&gt;0,'Contacts Data'!B884,"")</f>
        <v/>
      </c>
      <c r="V1445" s="22" t="str">
        <f>IF(LEN('Contacts Data'!C884)&gt;0,'Contacts Data'!C884,"")</f>
        <v/>
      </c>
      <c r="W1445" s="22" t="str">
        <f>CONCATENATE(U1445, " ", V1445, " ", 'Contacts Data'!$A884)</f>
        <v xml:space="preserve">  </v>
      </c>
      <c r="X1445" s="22" t="str">
        <f>CONCATENATE('Matter Data'!A877, " ", 'Matter Data'!B877, " ", "Client")</f>
        <v xml:space="preserve">  Client</v>
      </c>
      <c r="Y1445" s="19" t="str">
        <f t="shared" si="22"/>
        <v/>
      </c>
    </row>
    <row r="1446" spans="1:25" x14ac:dyDescent="0.25">
      <c r="A1446" s="18" t="str">
        <f>IF(LEN('Contacts Data'!A885)&gt;20,LEN('Contacts Data'!A885),"")</f>
        <v/>
      </c>
      <c r="B1446" s="18" t="str">
        <f>IF(LEN('Contacts Data'!B885)&gt;0, LEN('Contacts Data'!B885) + LEN('Contacts Data'!C885), "")</f>
        <v/>
      </c>
      <c r="C1446" s="18" t="str">
        <f>IF(LEN('Contacts Data'!E885)&gt;20,LEN('Contacts Data'!E885),"")</f>
        <v/>
      </c>
      <c r="D1446" s="18" t="str">
        <f>IF(LEN('Contacts Data'!F885)&gt;20,LEN('Contacts Data'!F885),"")</f>
        <v/>
      </c>
      <c r="E1446" s="18" t="str">
        <f>IF(LEN('Contacts Data'!G885)&gt;20,LEN('Contacts Data'!G885),"")</f>
        <v/>
      </c>
      <c r="F1446" s="18" t="str">
        <f>IF(LEN('Contacts Data'!H885)&gt;60,LEN('Contacts Data'!H885),"")</f>
        <v/>
      </c>
      <c r="G1446" s="18" t="str">
        <f>IF(LEN('Contacts Data'!I885)&gt;128,LEN('Contacts Data'!I885),"")</f>
        <v/>
      </c>
      <c r="H1446" s="18" t="str">
        <f>IF(LEN('Contacts Data'!J885)&gt;60,LEN('Contacts Data'!J885),"")</f>
        <v/>
      </c>
      <c r="I1446" s="18" t="str">
        <f>IF(LEN('Contacts Data'!K885)&gt;30,LEN('Contacts Data'!K885),"")</f>
        <v/>
      </c>
      <c r="J1446" s="18" t="str">
        <f>IF(LEN('Contacts Data'!L885)&gt;2,LEN('Contacts Data'!L885),"")</f>
        <v/>
      </c>
      <c r="K1446" s="18" t="str">
        <f>IF(LEN('Contacts Data'!M885)&gt;16,LEN('Contacts Data'!M885),"")</f>
        <v/>
      </c>
      <c r="L1446" s="18" t="str">
        <f>IF(LEN('Contacts Data'!D885)&gt;128,LEN('Contacts Data'!D885),"")</f>
        <v/>
      </c>
      <c r="M1446" s="18" t="str">
        <f>IF(LEN('Contacts Data'!O885)&gt;1024,LEN('Contacts Data'!O885),"")</f>
        <v/>
      </c>
      <c r="P1446" s="18" t="str">
        <f>IF(LEN('Matter Data'!A878)&gt;0,LEN('Matter Data'!A878)+LEN('Matter Data'!B878),"")</f>
        <v/>
      </c>
      <c r="Q1446" s="18" t="str">
        <f>IF(LEN('Matter Data'!C878)&gt;80,LEN('Matter Data'!C878),"")</f>
        <v/>
      </c>
      <c r="R1446" s="18" t="str">
        <f>IF(LEN('Matter Data'!H878)&gt;40,LEN('Matter Data'!H878),"")</f>
        <v/>
      </c>
      <c r="S1446" s="21" t="b">
        <f>IF(LEN('Matter Data'!C878)&gt;0,CONCATENATE('Matter Data'!A878,'Matter Data'!B878,'Matter Data'!C878))</f>
        <v>0</v>
      </c>
      <c r="T1446" s="21">
        <f>IF(LEN('Matter Data'!C878)&gt;0,COUNTIF($S$2:$S$5001,CONCATENATE('Matter Data'!A878,'Matter Data'!B878,'Matter Data'!C878)),0)</f>
        <v>0</v>
      </c>
      <c r="U1446" s="22" t="str">
        <f>IF(LEN('Contacts Data'!B885)&gt;0,'Contacts Data'!B885,"")</f>
        <v/>
      </c>
      <c r="V1446" s="22" t="str">
        <f>IF(LEN('Contacts Data'!C885)&gt;0,'Contacts Data'!C885,"")</f>
        <v/>
      </c>
      <c r="W1446" s="22" t="str">
        <f>CONCATENATE(U1446, " ", V1446, " ", 'Contacts Data'!$A885)</f>
        <v xml:space="preserve">  </v>
      </c>
      <c r="X1446" s="22" t="str">
        <f>CONCATENATE('Matter Data'!A878, " ", 'Matter Data'!B878, " ", "Client")</f>
        <v xml:space="preserve">  Client</v>
      </c>
      <c r="Y1446" s="19" t="str">
        <f t="shared" si="22"/>
        <v/>
      </c>
    </row>
    <row r="1447" spans="1:25" x14ac:dyDescent="0.25">
      <c r="A1447" s="18" t="str">
        <f>IF(LEN('Contacts Data'!A886)&gt;20,LEN('Contacts Data'!A886),"")</f>
        <v/>
      </c>
      <c r="B1447" s="18" t="str">
        <f>IF(LEN('Contacts Data'!B886)&gt;0, LEN('Contacts Data'!B886) + LEN('Contacts Data'!C886), "")</f>
        <v/>
      </c>
      <c r="C1447" s="18" t="str">
        <f>IF(LEN('Contacts Data'!E886)&gt;20,LEN('Contacts Data'!E886),"")</f>
        <v/>
      </c>
      <c r="D1447" s="18" t="str">
        <f>IF(LEN('Contacts Data'!F886)&gt;20,LEN('Contacts Data'!F886),"")</f>
        <v/>
      </c>
      <c r="E1447" s="18" t="str">
        <f>IF(LEN('Contacts Data'!G886)&gt;20,LEN('Contacts Data'!G886),"")</f>
        <v/>
      </c>
      <c r="F1447" s="18" t="str">
        <f>IF(LEN('Contacts Data'!H886)&gt;60,LEN('Contacts Data'!H886),"")</f>
        <v/>
      </c>
      <c r="G1447" s="18" t="str">
        <f>IF(LEN('Contacts Data'!I886)&gt;128,LEN('Contacts Data'!I886),"")</f>
        <v/>
      </c>
      <c r="H1447" s="18" t="str">
        <f>IF(LEN('Contacts Data'!J886)&gt;60,LEN('Contacts Data'!J886),"")</f>
        <v/>
      </c>
      <c r="I1447" s="18" t="str">
        <f>IF(LEN('Contacts Data'!K886)&gt;30,LEN('Contacts Data'!K886),"")</f>
        <v/>
      </c>
      <c r="J1447" s="18" t="str">
        <f>IF(LEN('Contacts Data'!L886)&gt;2,LEN('Contacts Data'!L886),"")</f>
        <v/>
      </c>
      <c r="K1447" s="18" t="str">
        <f>IF(LEN('Contacts Data'!M886)&gt;16,LEN('Contacts Data'!M886),"")</f>
        <v/>
      </c>
      <c r="L1447" s="18" t="str">
        <f>IF(LEN('Contacts Data'!D886)&gt;128,LEN('Contacts Data'!D886),"")</f>
        <v/>
      </c>
      <c r="M1447" s="18" t="str">
        <f>IF(LEN('Contacts Data'!O886)&gt;1024,LEN('Contacts Data'!O886),"")</f>
        <v/>
      </c>
      <c r="P1447" s="18" t="str">
        <f>IF(LEN('Matter Data'!A879)&gt;0,LEN('Matter Data'!A879)+LEN('Matter Data'!B879),"")</f>
        <v/>
      </c>
      <c r="Q1447" s="18" t="str">
        <f>IF(LEN('Matter Data'!C879)&gt;80,LEN('Matter Data'!C879),"")</f>
        <v/>
      </c>
      <c r="R1447" s="18" t="str">
        <f>IF(LEN('Matter Data'!H879)&gt;40,LEN('Matter Data'!H879),"")</f>
        <v/>
      </c>
      <c r="S1447" s="21" t="b">
        <f>IF(LEN('Matter Data'!C879)&gt;0,CONCATENATE('Matter Data'!A879,'Matter Data'!B879,'Matter Data'!C879))</f>
        <v>0</v>
      </c>
      <c r="T1447" s="21">
        <f>IF(LEN('Matter Data'!C879)&gt;0,COUNTIF($S$2:$S$5001,CONCATENATE('Matter Data'!A879,'Matter Data'!B879,'Matter Data'!C879)),0)</f>
        <v>0</v>
      </c>
      <c r="U1447" s="22" t="str">
        <f>IF(LEN('Contacts Data'!B886)&gt;0,'Contacts Data'!B886,"")</f>
        <v/>
      </c>
      <c r="V1447" s="22" t="str">
        <f>IF(LEN('Contacts Data'!C886)&gt;0,'Contacts Data'!C886,"")</f>
        <v/>
      </c>
      <c r="W1447" s="22" t="str">
        <f>CONCATENATE(U1447, " ", V1447, " ", 'Contacts Data'!$A886)</f>
        <v xml:space="preserve">  </v>
      </c>
      <c r="X1447" s="22" t="str">
        <f>CONCATENATE('Matter Data'!A879, " ", 'Matter Data'!B879, " ", "Client")</f>
        <v xml:space="preserve">  Client</v>
      </c>
      <c r="Y1447" s="19" t="str">
        <f t="shared" si="22"/>
        <v/>
      </c>
    </row>
    <row r="1448" spans="1:25" x14ac:dyDescent="0.25">
      <c r="A1448" s="18" t="str">
        <f>IF(LEN('Contacts Data'!A887)&gt;20,LEN('Contacts Data'!A887),"")</f>
        <v/>
      </c>
      <c r="B1448" s="18" t="str">
        <f>IF(LEN('Contacts Data'!B887)&gt;0, LEN('Contacts Data'!B887) + LEN('Contacts Data'!C887), "")</f>
        <v/>
      </c>
      <c r="C1448" s="18" t="str">
        <f>IF(LEN('Contacts Data'!E887)&gt;20,LEN('Contacts Data'!E887),"")</f>
        <v/>
      </c>
      <c r="D1448" s="18" t="str">
        <f>IF(LEN('Contacts Data'!F887)&gt;20,LEN('Contacts Data'!F887),"")</f>
        <v/>
      </c>
      <c r="E1448" s="18" t="str">
        <f>IF(LEN('Contacts Data'!G887)&gt;20,LEN('Contacts Data'!G887),"")</f>
        <v/>
      </c>
      <c r="F1448" s="18" t="str">
        <f>IF(LEN('Contacts Data'!H887)&gt;60,LEN('Contacts Data'!H887),"")</f>
        <v/>
      </c>
      <c r="G1448" s="18" t="str">
        <f>IF(LEN('Contacts Data'!I887)&gt;128,LEN('Contacts Data'!I887),"")</f>
        <v/>
      </c>
      <c r="H1448" s="18" t="str">
        <f>IF(LEN('Contacts Data'!J887)&gt;60,LEN('Contacts Data'!J887),"")</f>
        <v/>
      </c>
      <c r="I1448" s="18" t="str">
        <f>IF(LEN('Contacts Data'!K887)&gt;30,LEN('Contacts Data'!K887),"")</f>
        <v/>
      </c>
      <c r="J1448" s="18" t="str">
        <f>IF(LEN('Contacts Data'!L887)&gt;2,LEN('Contacts Data'!L887),"")</f>
        <v/>
      </c>
      <c r="K1448" s="18" t="str">
        <f>IF(LEN('Contacts Data'!M887)&gt;16,LEN('Contacts Data'!M887),"")</f>
        <v/>
      </c>
      <c r="L1448" s="18" t="str">
        <f>IF(LEN('Contacts Data'!D887)&gt;128,LEN('Contacts Data'!D887),"")</f>
        <v/>
      </c>
      <c r="M1448" s="18" t="str">
        <f>IF(LEN('Contacts Data'!O887)&gt;1024,LEN('Contacts Data'!O887),"")</f>
        <v/>
      </c>
      <c r="P1448" s="18" t="str">
        <f>IF(LEN('Matter Data'!A880)&gt;0,LEN('Matter Data'!A880)+LEN('Matter Data'!B880),"")</f>
        <v/>
      </c>
      <c r="Q1448" s="18" t="str">
        <f>IF(LEN('Matter Data'!C880)&gt;80,LEN('Matter Data'!C880),"")</f>
        <v/>
      </c>
      <c r="R1448" s="18" t="str">
        <f>IF(LEN('Matter Data'!H880)&gt;40,LEN('Matter Data'!H880),"")</f>
        <v/>
      </c>
      <c r="S1448" s="21" t="b">
        <f>IF(LEN('Matter Data'!C880)&gt;0,CONCATENATE('Matter Data'!A880,'Matter Data'!B880,'Matter Data'!C880))</f>
        <v>0</v>
      </c>
      <c r="T1448" s="21">
        <f>IF(LEN('Matter Data'!C880)&gt;0,COUNTIF($S$2:$S$5001,CONCATENATE('Matter Data'!A880,'Matter Data'!B880,'Matter Data'!C880)),0)</f>
        <v>0</v>
      </c>
      <c r="U1448" s="22" t="str">
        <f>IF(LEN('Contacts Data'!B887)&gt;0,'Contacts Data'!B887,"")</f>
        <v/>
      </c>
      <c r="V1448" s="22" t="str">
        <f>IF(LEN('Contacts Data'!C887)&gt;0,'Contacts Data'!C887,"")</f>
        <v/>
      </c>
      <c r="W1448" s="22" t="str">
        <f>CONCATENATE(U1448, " ", V1448, " ", 'Contacts Data'!$A887)</f>
        <v xml:space="preserve">  </v>
      </c>
      <c r="X1448" s="22" t="str">
        <f>CONCATENATE('Matter Data'!A880, " ", 'Matter Data'!B880, " ", "Client")</f>
        <v xml:space="preserve">  Client</v>
      </c>
      <c r="Y1448" s="19" t="str">
        <f t="shared" si="22"/>
        <v/>
      </c>
    </row>
    <row r="1449" spans="1:25" x14ac:dyDescent="0.25">
      <c r="A1449" s="18" t="str">
        <f>IF(LEN('Contacts Data'!A888)&gt;20,LEN('Contacts Data'!A888),"")</f>
        <v/>
      </c>
      <c r="B1449" s="18" t="str">
        <f>IF(LEN('Contacts Data'!B888)&gt;0, LEN('Contacts Data'!B888) + LEN('Contacts Data'!C888), "")</f>
        <v/>
      </c>
      <c r="C1449" s="18" t="str">
        <f>IF(LEN('Contacts Data'!E888)&gt;20,LEN('Contacts Data'!E888),"")</f>
        <v/>
      </c>
      <c r="D1449" s="18" t="str">
        <f>IF(LEN('Contacts Data'!F888)&gt;20,LEN('Contacts Data'!F888),"")</f>
        <v/>
      </c>
      <c r="E1449" s="18" t="str">
        <f>IF(LEN('Contacts Data'!G888)&gt;20,LEN('Contacts Data'!G888),"")</f>
        <v/>
      </c>
      <c r="F1449" s="18" t="str">
        <f>IF(LEN('Contacts Data'!H888)&gt;60,LEN('Contacts Data'!H888),"")</f>
        <v/>
      </c>
      <c r="G1449" s="18" t="str">
        <f>IF(LEN('Contacts Data'!I888)&gt;128,LEN('Contacts Data'!I888),"")</f>
        <v/>
      </c>
      <c r="H1449" s="18" t="str">
        <f>IF(LEN('Contacts Data'!J888)&gt;60,LEN('Contacts Data'!J888),"")</f>
        <v/>
      </c>
      <c r="I1449" s="18" t="str">
        <f>IF(LEN('Contacts Data'!K888)&gt;30,LEN('Contacts Data'!K888),"")</f>
        <v/>
      </c>
      <c r="J1449" s="18" t="str">
        <f>IF(LEN('Contacts Data'!L888)&gt;2,LEN('Contacts Data'!L888),"")</f>
        <v/>
      </c>
      <c r="K1449" s="18" t="str">
        <f>IF(LEN('Contacts Data'!M888)&gt;16,LEN('Contacts Data'!M888),"")</f>
        <v/>
      </c>
      <c r="L1449" s="18" t="str">
        <f>IF(LEN('Contacts Data'!D888)&gt;128,LEN('Contacts Data'!D888),"")</f>
        <v/>
      </c>
      <c r="M1449" s="18" t="str">
        <f>IF(LEN('Contacts Data'!O888)&gt;1024,LEN('Contacts Data'!O888),"")</f>
        <v/>
      </c>
      <c r="P1449" s="18" t="str">
        <f>IF(LEN('Matter Data'!A881)&gt;0,LEN('Matter Data'!A881)+LEN('Matter Data'!B881),"")</f>
        <v/>
      </c>
      <c r="Q1449" s="18" t="str">
        <f>IF(LEN('Matter Data'!C881)&gt;80,LEN('Matter Data'!C881),"")</f>
        <v/>
      </c>
      <c r="R1449" s="18" t="str">
        <f>IF(LEN('Matter Data'!H881)&gt;40,LEN('Matter Data'!H881),"")</f>
        <v/>
      </c>
      <c r="S1449" s="21" t="b">
        <f>IF(LEN('Matter Data'!C881)&gt;0,CONCATENATE('Matter Data'!A881,'Matter Data'!B881,'Matter Data'!C881))</f>
        <v>0</v>
      </c>
      <c r="T1449" s="21">
        <f>IF(LEN('Matter Data'!C881)&gt;0,COUNTIF($S$2:$S$5001,CONCATENATE('Matter Data'!A881,'Matter Data'!B881,'Matter Data'!C881)),0)</f>
        <v>0</v>
      </c>
      <c r="U1449" s="22" t="str">
        <f>IF(LEN('Contacts Data'!B888)&gt;0,'Contacts Data'!B888,"")</f>
        <v/>
      </c>
      <c r="V1449" s="22" t="str">
        <f>IF(LEN('Contacts Data'!C888)&gt;0,'Contacts Data'!C888,"")</f>
        <v/>
      </c>
      <c r="W1449" s="22" t="str">
        <f>CONCATENATE(U1449, " ", V1449, " ", 'Contacts Data'!$A888)</f>
        <v xml:space="preserve">  </v>
      </c>
      <c r="X1449" s="22" t="str">
        <f>CONCATENATE('Matter Data'!A881, " ", 'Matter Data'!B881, " ", "Client")</f>
        <v xml:space="preserve">  Client</v>
      </c>
      <c r="Y1449" s="19" t="str">
        <f t="shared" si="22"/>
        <v/>
      </c>
    </row>
    <row r="1450" spans="1:25" x14ac:dyDescent="0.25">
      <c r="A1450" s="18" t="str">
        <f>IF(LEN('Contacts Data'!A889)&gt;20,LEN('Contacts Data'!A889),"")</f>
        <v/>
      </c>
      <c r="B1450" s="18" t="str">
        <f>IF(LEN('Contacts Data'!B889)&gt;0, LEN('Contacts Data'!B889) + LEN('Contacts Data'!C889), "")</f>
        <v/>
      </c>
      <c r="C1450" s="18" t="str">
        <f>IF(LEN('Contacts Data'!E889)&gt;20,LEN('Contacts Data'!E889),"")</f>
        <v/>
      </c>
      <c r="D1450" s="18" t="str">
        <f>IF(LEN('Contacts Data'!F889)&gt;20,LEN('Contacts Data'!F889),"")</f>
        <v/>
      </c>
      <c r="E1450" s="18" t="str">
        <f>IF(LEN('Contacts Data'!G889)&gt;20,LEN('Contacts Data'!G889),"")</f>
        <v/>
      </c>
      <c r="F1450" s="18" t="str">
        <f>IF(LEN('Contacts Data'!H889)&gt;60,LEN('Contacts Data'!H889),"")</f>
        <v/>
      </c>
      <c r="G1450" s="18" t="str">
        <f>IF(LEN('Contacts Data'!I889)&gt;128,LEN('Contacts Data'!I889),"")</f>
        <v/>
      </c>
      <c r="H1450" s="18" t="str">
        <f>IF(LEN('Contacts Data'!J889)&gt;60,LEN('Contacts Data'!J889),"")</f>
        <v/>
      </c>
      <c r="I1450" s="18" t="str">
        <f>IF(LEN('Contacts Data'!K889)&gt;30,LEN('Contacts Data'!K889),"")</f>
        <v/>
      </c>
      <c r="J1450" s="18" t="str">
        <f>IF(LEN('Contacts Data'!L889)&gt;2,LEN('Contacts Data'!L889),"")</f>
        <v/>
      </c>
      <c r="K1450" s="18" t="str">
        <f>IF(LEN('Contacts Data'!M889)&gt;16,LEN('Contacts Data'!M889),"")</f>
        <v/>
      </c>
      <c r="L1450" s="18" t="str">
        <f>IF(LEN('Contacts Data'!D889)&gt;128,LEN('Contacts Data'!D889),"")</f>
        <v/>
      </c>
      <c r="M1450" s="18" t="str">
        <f>IF(LEN('Contacts Data'!O889)&gt;1024,LEN('Contacts Data'!O889),"")</f>
        <v/>
      </c>
      <c r="P1450" s="18" t="str">
        <f>IF(LEN('Matter Data'!A882)&gt;0,LEN('Matter Data'!A882)+LEN('Matter Data'!B882),"")</f>
        <v/>
      </c>
      <c r="Q1450" s="18" t="str">
        <f>IF(LEN('Matter Data'!C882)&gt;80,LEN('Matter Data'!C882),"")</f>
        <v/>
      </c>
      <c r="R1450" s="18" t="str">
        <f>IF(LEN('Matter Data'!H882)&gt;40,LEN('Matter Data'!H882),"")</f>
        <v/>
      </c>
      <c r="S1450" s="21" t="b">
        <f>IF(LEN('Matter Data'!C882)&gt;0,CONCATENATE('Matter Data'!A882,'Matter Data'!B882,'Matter Data'!C882))</f>
        <v>0</v>
      </c>
      <c r="T1450" s="21">
        <f>IF(LEN('Matter Data'!C882)&gt;0,COUNTIF($S$2:$S$5001,CONCATENATE('Matter Data'!A882,'Matter Data'!B882,'Matter Data'!C882)),0)</f>
        <v>0</v>
      </c>
      <c r="U1450" s="22" t="str">
        <f>IF(LEN('Contacts Data'!B889)&gt;0,'Contacts Data'!B889,"")</f>
        <v/>
      </c>
      <c r="V1450" s="22" t="str">
        <f>IF(LEN('Contacts Data'!C889)&gt;0,'Contacts Data'!C889,"")</f>
        <v/>
      </c>
      <c r="W1450" s="22" t="str">
        <f>CONCATENATE(U1450, " ", V1450, " ", 'Contacts Data'!$A889)</f>
        <v xml:space="preserve">  </v>
      </c>
      <c r="X1450" s="22" t="str">
        <f>CONCATENATE('Matter Data'!A882, " ", 'Matter Data'!B882, " ", "Client")</f>
        <v xml:space="preserve">  Client</v>
      </c>
      <c r="Y1450" s="19" t="str">
        <f t="shared" ref="Y1450:Y1513" si="23">IFERROR(VLOOKUP(X1450,$W$2:$W$5001,1,FALSE),"")</f>
        <v/>
      </c>
    </row>
    <row r="1451" spans="1:25" x14ac:dyDescent="0.25">
      <c r="A1451" s="18" t="str">
        <f>IF(LEN('Contacts Data'!A890)&gt;20,LEN('Contacts Data'!A890),"")</f>
        <v/>
      </c>
      <c r="B1451" s="18" t="str">
        <f>IF(LEN('Contacts Data'!B890)&gt;0, LEN('Contacts Data'!B890) + LEN('Contacts Data'!C890), "")</f>
        <v/>
      </c>
      <c r="C1451" s="18" t="str">
        <f>IF(LEN('Contacts Data'!E890)&gt;20,LEN('Contacts Data'!E890),"")</f>
        <v/>
      </c>
      <c r="D1451" s="18" t="str">
        <f>IF(LEN('Contacts Data'!F890)&gt;20,LEN('Contacts Data'!F890),"")</f>
        <v/>
      </c>
      <c r="E1451" s="18" t="str">
        <f>IF(LEN('Contacts Data'!G890)&gt;20,LEN('Contacts Data'!G890),"")</f>
        <v/>
      </c>
      <c r="F1451" s="18" t="str">
        <f>IF(LEN('Contacts Data'!H890)&gt;60,LEN('Contacts Data'!H890),"")</f>
        <v/>
      </c>
      <c r="G1451" s="18" t="str">
        <f>IF(LEN('Contacts Data'!I890)&gt;128,LEN('Contacts Data'!I890),"")</f>
        <v/>
      </c>
      <c r="H1451" s="18" t="str">
        <f>IF(LEN('Contacts Data'!J890)&gt;60,LEN('Contacts Data'!J890),"")</f>
        <v/>
      </c>
      <c r="I1451" s="18" t="str">
        <f>IF(LEN('Contacts Data'!K890)&gt;30,LEN('Contacts Data'!K890),"")</f>
        <v/>
      </c>
      <c r="J1451" s="18" t="str">
        <f>IF(LEN('Contacts Data'!L890)&gt;2,LEN('Contacts Data'!L890),"")</f>
        <v/>
      </c>
      <c r="K1451" s="18" t="str">
        <f>IF(LEN('Contacts Data'!M890)&gt;16,LEN('Contacts Data'!M890),"")</f>
        <v/>
      </c>
      <c r="L1451" s="18" t="str">
        <f>IF(LEN('Contacts Data'!D890)&gt;128,LEN('Contacts Data'!D890),"")</f>
        <v/>
      </c>
      <c r="M1451" s="18" t="str">
        <f>IF(LEN('Contacts Data'!O890)&gt;1024,LEN('Contacts Data'!O890),"")</f>
        <v/>
      </c>
      <c r="P1451" s="18" t="str">
        <f>IF(LEN('Matter Data'!A883)&gt;0,LEN('Matter Data'!A883)+LEN('Matter Data'!B883),"")</f>
        <v/>
      </c>
      <c r="Q1451" s="18" t="str">
        <f>IF(LEN('Matter Data'!C883)&gt;80,LEN('Matter Data'!C883),"")</f>
        <v/>
      </c>
      <c r="R1451" s="18" t="str">
        <f>IF(LEN('Matter Data'!H883)&gt;40,LEN('Matter Data'!H883),"")</f>
        <v/>
      </c>
      <c r="S1451" s="21" t="b">
        <f>IF(LEN('Matter Data'!C883)&gt;0,CONCATENATE('Matter Data'!A883,'Matter Data'!B883,'Matter Data'!C883))</f>
        <v>0</v>
      </c>
      <c r="T1451" s="21">
        <f>IF(LEN('Matter Data'!C883)&gt;0,COUNTIF($S$2:$S$5001,CONCATENATE('Matter Data'!A883,'Matter Data'!B883,'Matter Data'!C883)),0)</f>
        <v>0</v>
      </c>
      <c r="U1451" s="22" t="str">
        <f>IF(LEN('Contacts Data'!B890)&gt;0,'Contacts Data'!B890,"")</f>
        <v/>
      </c>
      <c r="V1451" s="22" t="str">
        <f>IF(LEN('Contacts Data'!C890)&gt;0,'Contacts Data'!C890,"")</f>
        <v/>
      </c>
      <c r="W1451" s="22" t="str">
        <f>CONCATENATE(U1451, " ", V1451, " ", 'Contacts Data'!$A890)</f>
        <v xml:space="preserve">  </v>
      </c>
      <c r="X1451" s="22" t="str">
        <f>CONCATENATE('Matter Data'!A883, " ", 'Matter Data'!B883, " ", "Client")</f>
        <v xml:space="preserve">  Client</v>
      </c>
      <c r="Y1451" s="19" t="str">
        <f t="shared" si="23"/>
        <v/>
      </c>
    </row>
    <row r="1452" spans="1:25" x14ac:dyDescent="0.25">
      <c r="A1452" s="18" t="str">
        <f>IF(LEN('Contacts Data'!A891)&gt;20,LEN('Contacts Data'!A891),"")</f>
        <v/>
      </c>
      <c r="B1452" s="18" t="str">
        <f>IF(LEN('Contacts Data'!B891)&gt;0, LEN('Contacts Data'!B891) + LEN('Contacts Data'!C891), "")</f>
        <v/>
      </c>
      <c r="C1452" s="18" t="str">
        <f>IF(LEN('Contacts Data'!E891)&gt;20,LEN('Contacts Data'!E891),"")</f>
        <v/>
      </c>
      <c r="D1452" s="18" t="str">
        <f>IF(LEN('Contacts Data'!F891)&gt;20,LEN('Contacts Data'!F891),"")</f>
        <v/>
      </c>
      <c r="E1452" s="18" t="str">
        <f>IF(LEN('Contacts Data'!G891)&gt;20,LEN('Contacts Data'!G891),"")</f>
        <v/>
      </c>
      <c r="F1452" s="18" t="str">
        <f>IF(LEN('Contacts Data'!H891)&gt;60,LEN('Contacts Data'!H891),"")</f>
        <v/>
      </c>
      <c r="G1452" s="18" t="str">
        <f>IF(LEN('Contacts Data'!I891)&gt;128,LEN('Contacts Data'!I891),"")</f>
        <v/>
      </c>
      <c r="H1452" s="18" t="str">
        <f>IF(LEN('Contacts Data'!J891)&gt;60,LEN('Contacts Data'!J891),"")</f>
        <v/>
      </c>
      <c r="I1452" s="18" t="str">
        <f>IF(LEN('Contacts Data'!K891)&gt;30,LEN('Contacts Data'!K891),"")</f>
        <v/>
      </c>
      <c r="J1452" s="18" t="str">
        <f>IF(LEN('Contacts Data'!L891)&gt;2,LEN('Contacts Data'!L891),"")</f>
        <v/>
      </c>
      <c r="K1452" s="18" t="str">
        <f>IF(LEN('Contacts Data'!M891)&gt;16,LEN('Contacts Data'!M891),"")</f>
        <v/>
      </c>
      <c r="L1452" s="18" t="str">
        <f>IF(LEN('Contacts Data'!D891)&gt;128,LEN('Contacts Data'!D891),"")</f>
        <v/>
      </c>
      <c r="M1452" s="18" t="str">
        <f>IF(LEN('Contacts Data'!O891)&gt;1024,LEN('Contacts Data'!O891),"")</f>
        <v/>
      </c>
      <c r="P1452" s="18" t="str">
        <f>IF(LEN('Matter Data'!A884)&gt;0,LEN('Matter Data'!A884)+LEN('Matter Data'!B884),"")</f>
        <v/>
      </c>
      <c r="Q1452" s="18" t="str">
        <f>IF(LEN('Matter Data'!C884)&gt;80,LEN('Matter Data'!C884),"")</f>
        <v/>
      </c>
      <c r="R1452" s="18" t="str">
        <f>IF(LEN('Matter Data'!H884)&gt;40,LEN('Matter Data'!H884),"")</f>
        <v/>
      </c>
      <c r="S1452" s="21" t="b">
        <f>IF(LEN('Matter Data'!C884)&gt;0,CONCATENATE('Matter Data'!A884,'Matter Data'!B884,'Matter Data'!C884))</f>
        <v>0</v>
      </c>
      <c r="T1452" s="21">
        <f>IF(LEN('Matter Data'!C884)&gt;0,COUNTIF($S$2:$S$5001,CONCATENATE('Matter Data'!A884,'Matter Data'!B884,'Matter Data'!C884)),0)</f>
        <v>0</v>
      </c>
      <c r="U1452" s="22" t="str">
        <f>IF(LEN('Contacts Data'!B891)&gt;0,'Contacts Data'!B891,"")</f>
        <v/>
      </c>
      <c r="V1452" s="22" t="str">
        <f>IF(LEN('Contacts Data'!C891)&gt;0,'Contacts Data'!C891,"")</f>
        <v/>
      </c>
      <c r="W1452" s="22" t="str">
        <f>CONCATENATE(U1452, " ", V1452, " ", 'Contacts Data'!$A891)</f>
        <v xml:space="preserve">  </v>
      </c>
      <c r="X1452" s="22" t="str">
        <f>CONCATENATE('Matter Data'!A884, " ", 'Matter Data'!B884, " ", "Client")</f>
        <v xml:space="preserve">  Client</v>
      </c>
      <c r="Y1452" s="19" t="str">
        <f t="shared" si="23"/>
        <v/>
      </c>
    </row>
    <row r="1453" spans="1:25" x14ac:dyDescent="0.25">
      <c r="A1453" s="18" t="str">
        <f>IF(LEN('Contacts Data'!A892)&gt;20,LEN('Contacts Data'!A892),"")</f>
        <v/>
      </c>
      <c r="B1453" s="18" t="str">
        <f>IF(LEN('Contacts Data'!B892)&gt;0, LEN('Contacts Data'!B892) + LEN('Contacts Data'!C892), "")</f>
        <v/>
      </c>
      <c r="C1453" s="18" t="str">
        <f>IF(LEN('Contacts Data'!E892)&gt;20,LEN('Contacts Data'!E892),"")</f>
        <v/>
      </c>
      <c r="D1453" s="18" t="str">
        <f>IF(LEN('Contacts Data'!F892)&gt;20,LEN('Contacts Data'!F892),"")</f>
        <v/>
      </c>
      <c r="E1453" s="18" t="str">
        <f>IF(LEN('Contacts Data'!G892)&gt;20,LEN('Contacts Data'!G892),"")</f>
        <v/>
      </c>
      <c r="F1453" s="18" t="str">
        <f>IF(LEN('Contacts Data'!H892)&gt;60,LEN('Contacts Data'!H892),"")</f>
        <v/>
      </c>
      <c r="G1453" s="18" t="str">
        <f>IF(LEN('Contacts Data'!I892)&gt;128,LEN('Contacts Data'!I892),"")</f>
        <v/>
      </c>
      <c r="H1453" s="18" t="str">
        <f>IF(LEN('Contacts Data'!J892)&gt;60,LEN('Contacts Data'!J892),"")</f>
        <v/>
      </c>
      <c r="I1453" s="18" t="str">
        <f>IF(LEN('Contacts Data'!K892)&gt;30,LEN('Contacts Data'!K892),"")</f>
        <v/>
      </c>
      <c r="J1453" s="18" t="str">
        <f>IF(LEN('Contacts Data'!L892)&gt;2,LEN('Contacts Data'!L892),"")</f>
        <v/>
      </c>
      <c r="K1453" s="18" t="str">
        <f>IF(LEN('Contacts Data'!M892)&gt;16,LEN('Contacts Data'!M892),"")</f>
        <v/>
      </c>
      <c r="L1453" s="18" t="str">
        <f>IF(LEN('Contacts Data'!D892)&gt;128,LEN('Contacts Data'!D892),"")</f>
        <v/>
      </c>
      <c r="M1453" s="18" t="str">
        <f>IF(LEN('Contacts Data'!O892)&gt;1024,LEN('Contacts Data'!O892),"")</f>
        <v/>
      </c>
      <c r="P1453" s="18" t="str">
        <f>IF(LEN('Matter Data'!A885)&gt;0,LEN('Matter Data'!A885)+LEN('Matter Data'!B885),"")</f>
        <v/>
      </c>
      <c r="Q1453" s="18" t="str">
        <f>IF(LEN('Matter Data'!C885)&gt;80,LEN('Matter Data'!C885),"")</f>
        <v/>
      </c>
      <c r="R1453" s="18" t="str">
        <f>IF(LEN('Matter Data'!H885)&gt;40,LEN('Matter Data'!H885),"")</f>
        <v/>
      </c>
      <c r="S1453" s="21" t="b">
        <f>IF(LEN('Matter Data'!C885)&gt;0,CONCATENATE('Matter Data'!A885,'Matter Data'!B885,'Matter Data'!C885))</f>
        <v>0</v>
      </c>
      <c r="T1453" s="21">
        <f>IF(LEN('Matter Data'!C885)&gt;0,COUNTIF($S$2:$S$5001,CONCATENATE('Matter Data'!A885,'Matter Data'!B885,'Matter Data'!C885)),0)</f>
        <v>0</v>
      </c>
      <c r="U1453" s="22" t="str">
        <f>IF(LEN('Contacts Data'!B892)&gt;0,'Contacts Data'!B892,"")</f>
        <v/>
      </c>
      <c r="V1453" s="22" t="str">
        <f>IF(LEN('Contacts Data'!C892)&gt;0,'Contacts Data'!C892,"")</f>
        <v/>
      </c>
      <c r="W1453" s="22" t="str">
        <f>CONCATENATE(U1453, " ", V1453, " ", 'Contacts Data'!$A892)</f>
        <v xml:space="preserve">  </v>
      </c>
      <c r="X1453" s="22" t="str">
        <f>CONCATENATE('Matter Data'!A885, " ", 'Matter Data'!B885, " ", "Client")</f>
        <v xml:space="preserve">  Client</v>
      </c>
      <c r="Y1453" s="19" t="str">
        <f t="shared" si="23"/>
        <v/>
      </c>
    </row>
    <row r="1454" spans="1:25" x14ac:dyDescent="0.25">
      <c r="A1454" s="18" t="str">
        <f>IF(LEN('Contacts Data'!A893)&gt;20,LEN('Contacts Data'!A893),"")</f>
        <v/>
      </c>
      <c r="B1454" s="18" t="str">
        <f>IF(LEN('Contacts Data'!B893)&gt;0, LEN('Contacts Data'!B893) + LEN('Contacts Data'!C893), "")</f>
        <v/>
      </c>
      <c r="C1454" s="18" t="str">
        <f>IF(LEN('Contacts Data'!E893)&gt;20,LEN('Contacts Data'!E893),"")</f>
        <v/>
      </c>
      <c r="D1454" s="18" t="str">
        <f>IF(LEN('Contacts Data'!F893)&gt;20,LEN('Contacts Data'!F893),"")</f>
        <v/>
      </c>
      <c r="E1454" s="18" t="str">
        <f>IF(LEN('Contacts Data'!G893)&gt;20,LEN('Contacts Data'!G893),"")</f>
        <v/>
      </c>
      <c r="F1454" s="18" t="str">
        <f>IF(LEN('Contacts Data'!H893)&gt;60,LEN('Contacts Data'!H893),"")</f>
        <v/>
      </c>
      <c r="G1454" s="18" t="str">
        <f>IF(LEN('Contacts Data'!I893)&gt;128,LEN('Contacts Data'!I893),"")</f>
        <v/>
      </c>
      <c r="H1454" s="18" t="str">
        <f>IF(LEN('Contacts Data'!J893)&gt;60,LEN('Contacts Data'!J893),"")</f>
        <v/>
      </c>
      <c r="I1454" s="18" t="str">
        <f>IF(LEN('Contacts Data'!K893)&gt;30,LEN('Contacts Data'!K893),"")</f>
        <v/>
      </c>
      <c r="J1454" s="18" t="str">
        <f>IF(LEN('Contacts Data'!L893)&gt;2,LEN('Contacts Data'!L893),"")</f>
        <v/>
      </c>
      <c r="K1454" s="18" t="str">
        <f>IF(LEN('Contacts Data'!M893)&gt;16,LEN('Contacts Data'!M893),"")</f>
        <v/>
      </c>
      <c r="L1454" s="18" t="str">
        <f>IF(LEN('Contacts Data'!D893)&gt;128,LEN('Contacts Data'!D893),"")</f>
        <v/>
      </c>
      <c r="M1454" s="18" t="str">
        <f>IF(LEN('Contacts Data'!O893)&gt;1024,LEN('Contacts Data'!O893),"")</f>
        <v/>
      </c>
      <c r="P1454" s="18" t="str">
        <f>IF(LEN('Matter Data'!A886)&gt;0,LEN('Matter Data'!A886)+LEN('Matter Data'!B886),"")</f>
        <v/>
      </c>
      <c r="Q1454" s="18" t="str">
        <f>IF(LEN('Matter Data'!C886)&gt;80,LEN('Matter Data'!C886),"")</f>
        <v/>
      </c>
      <c r="R1454" s="18" t="str">
        <f>IF(LEN('Matter Data'!H886)&gt;40,LEN('Matter Data'!H886),"")</f>
        <v/>
      </c>
      <c r="S1454" s="21" t="b">
        <f>IF(LEN('Matter Data'!C886)&gt;0,CONCATENATE('Matter Data'!A886,'Matter Data'!B886,'Matter Data'!C886))</f>
        <v>0</v>
      </c>
      <c r="T1454" s="21">
        <f>IF(LEN('Matter Data'!C886)&gt;0,COUNTIF($S$2:$S$5001,CONCATENATE('Matter Data'!A886,'Matter Data'!B886,'Matter Data'!C886)),0)</f>
        <v>0</v>
      </c>
      <c r="U1454" s="22" t="str">
        <f>IF(LEN('Contacts Data'!B893)&gt;0,'Contacts Data'!B893,"")</f>
        <v/>
      </c>
      <c r="V1454" s="22" t="str">
        <f>IF(LEN('Contacts Data'!C893)&gt;0,'Contacts Data'!C893,"")</f>
        <v/>
      </c>
      <c r="W1454" s="22" t="str">
        <f>CONCATENATE(U1454, " ", V1454, " ", 'Contacts Data'!$A893)</f>
        <v xml:space="preserve">  </v>
      </c>
      <c r="X1454" s="22" t="str">
        <f>CONCATENATE('Matter Data'!A886, " ", 'Matter Data'!B886, " ", "Client")</f>
        <v xml:space="preserve">  Client</v>
      </c>
      <c r="Y1454" s="19" t="str">
        <f t="shared" si="23"/>
        <v/>
      </c>
    </row>
    <row r="1455" spans="1:25" x14ac:dyDescent="0.25">
      <c r="A1455" s="18" t="str">
        <f>IF(LEN('Contacts Data'!A894)&gt;20,LEN('Contacts Data'!A894),"")</f>
        <v/>
      </c>
      <c r="B1455" s="18" t="str">
        <f>IF(LEN('Contacts Data'!B894)&gt;0, LEN('Contacts Data'!B894) + LEN('Contacts Data'!C894), "")</f>
        <v/>
      </c>
      <c r="C1455" s="18" t="str">
        <f>IF(LEN('Contacts Data'!E894)&gt;20,LEN('Contacts Data'!E894),"")</f>
        <v/>
      </c>
      <c r="D1455" s="18" t="str">
        <f>IF(LEN('Contacts Data'!F894)&gt;20,LEN('Contacts Data'!F894),"")</f>
        <v/>
      </c>
      <c r="E1455" s="18" t="str">
        <f>IF(LEN('Contacts Data'!G894)&gt;20,LEN('Contacts Data'!G894),"")</f>
        <v/>
      </c>
      <c r="F1455" s="18" t="str">
        <f>IF(LEN('Contacts Data'!H894)&gt;60,LEN('Contacts Data'!H894),"")</f>
        <v/>
      </c>
      <c r="G1455" s="18" t="str">
        <f>IF(LEN('Contacts Data'!I894)&gt;128,LEN('Contacts Data'!I894),"")</f>
        <v/>
      </c>
      <c r="H1455" s="18" t="str">
        <f>IF(LEN('Contacts Data'!J894)&gt;60,LEN('Contacts Data'!J894),"")</f>
        <v/>
      </c>
      <c r="I1455" s="18" t="str">
        <f>IF(LEN('Contacts Data'!K894)&gt;30,LEN('Contacts Data'!K894),"")</f>
        <v/>
      </c>
      <c r="J1455" s="18" t="str">
        <f>IF(LEN('Contacts Data'!L894)&gt;2,LEN('Contacts Data'!L894),"")</f>
        <v/>
      </c>
      <c r="K1455" s="18" t="str">
        <f>IF(LEN('Contacts Data'!M894)&gt;16,LEN('Contacts Data'!M894),"")</f>
        <v/>
      </c>
      <c r="L1455" s="18" t="str">
        <f>IF(LEN('Contacts Data'!D894)&gt;128,LEN('Contacts Data'!D894),"")</f>
        <v/>
      </c>
      <c r="M1455" s="18" t="str">
        <f>IF(LEN('Contacts Data'!O894)&gt;1024,LEN('Contacts Data'!O894),"")</f>
        <v/>
      </c>
      <c r="P1455" s="18" t="str">
        <f>IF(LEN('Matter Data'!A887)&gt;0,LEN('Matter Data'!A887)+LEN('Matter Data'!B887),"")</f>
        <v/>
      </c>
      <c r="Q1455" s="18" t="str">
        <f>IF(LEN('Matter Data'!C887)&gt;80,LEN('Matter Data'!C887),"")</f>
        <v/>
      </c>
      <c r="R1455" s="18" t="str">
        <f>IF(LEN('Matter Data'!H887)&gt;40,LEN('Matter Data'!H887),"")</f>
        <v/>
      </c>
      <c r="S1455" s="21" t="b">
        <f>IF(LEN('Matter Data'!C887)&gt;0,CONCATENATE('Matter Data'!A887,'Matter Data'!B887,'Matter Data'!C887))</f>
        <v>0</v>
      </c>
      <c r="T1455" s="21">
        <f>IF(LEN('Matter Data'!C887)&gt;0,COUNTIF($S$2:$S$5001,CONCATENATE('Matter Data'!A887,'Matter Data'!B887,'Matter Data'!C887)),0)</f>
        <v>0</v>
      </c>
      <c r="U1455" s="22" t="str">
        <f>IF(LEN('Contacts Data'!B894)&gt;0,'Contacts Data'!B894,"")</f>
        <v/>
      </c>
      <c r="V1455" s="22" t="str">
        <f>IF(LEN('Contacts Data'!C894)&gt;0,'Contacts Data'!C894,"")</f>
        <v/>
      </c>
      <c r="W1455" s="22" t="str">
        <f>CONCATENATE(U1455, " ", V1455, " ", 'Contacts Data'!$A894)</f>
        <v xml:space="preserve">  </v>
      </c>
      <c r="X1455" s="22" t="str">
        <f>CONCATENATE('Matter Data'!A887, " ", 'Matter Data'!B887, " ", "Client")</f>
        <v xml:space="preserve">  Client</v>
      </c>
      <c r="Y1455" s="19" t="str">
        <f t="shared" si="23"/>
        <v/>
      </c>
    </row>
    <row r="1456" spans="1:25" x14ac:dyDescent="0.25">
      <c r="A1456" s="18" t="str">
        <f>IF(LEN('Contacts Data'!A895)&gt;20,LEN('Contacts Data'!A895),"")</f>
        <v/>
      </c>
      <c r="B1456" s="18" t="str">
        <f>IF(LEN('Contacts Data'!B895)&gt;0, LEN('Contacts Data'!B895) + LEN('Contacts Data'!C895), "")</f>
        <v/>
      </c>
      <c r="C1456" s="18" t="str">
        <f>IF(LEN('Contacts Data'!E895)&gt;20,LEN('Contacts Data'!E895),"")</f>
        <v/>
      </c>
      <c r="D1456" s="18" t="str">
        <f>IF(LEN('Contacts Data'!F895)&gt;20,LEN('Contacts Data'!F895),"")</f>
        <v/>
      </c>
      <c r="E1456" s="18" t="str">
        <f>IF(LEN('Contacts Data'!G895)&gt;20,LEN('Contacts Data'!G895),"")</f>
        <v/>
      </c>
      <c r="F1456" s="18" t="str">
        <f>IF(LEN('Contacts Data'!H895)&gt;60,LEN('Contacts Data'!H895),"")</f>
        <v/>
      </c>
      <c r="G1456" s="18" t="str">
        <f>IF(LEN('Contacts Data'!I895)&gt;128,LEN('Contacts Data'!I895),"")</f>
        <v/>
      </c>
      <c r="H1456" s="18" t="str">
        <f>IF(LEN('Contacts Data'!J895)&gt;60,LEN('Contacts Data'!J895),"")</f>
        <v/>
      </c>
      <c r="I1456" s="18" t="str">
        <f>IF(LEN('Contacts Data'!K895)&gt;30,LEN('Contacts Data'!K895),"")</f>
        <v/>
      </c>
      <c r="J1456" s="18" t="str">
        <f>IF(LEN('Contacts Data'!L895)&gt;2,LEN('Contacts Data'!L895),"")</f>
        <v/>
      </c>
      <c r="K1456" s="18" t="str">
        <f>IF(LEN('Contacts Data'!M895)&gt;16,LEN('Contacts Data'!M895),"")</f>
        <v/>
      </c>
      <c r="L1456" s="18" t="str">
        <f>IF(LEN('Contacts Data'!D895)&gt;128,LEN('Contacts Data'!D895),"")</f>
        <v/>
      </c>
      <c r="M1456" s="18" t="str">
        <f>IF(LEN('Contacts Data'!O895)&gt;1024,LEN('Contacts Data'!O895),"")</f>
        <v/>
      </c>
      <c r="P1456" s="18" t="str">
        <f>IF(LEN('Matter Data'!A888)&gt;0,LEN('Matter Data'!A888)+LEN('Matter Data'!B888),"")</f>
        <v/>
      </c>
      <c r="Q1456" s="18" t="str">
        <f>IF(LEN('Matter Data'!C888)&gt;80,LEN('Matter Data'!C888),"")</f>
        <v/>
      </c>
      <c r="R1456" s="18" t="str">
        <f>IF(LEN('Matter Data'!H888)&gt;40,LEN('Matter Data'!H888),"")</f>
        <v/>
      </c>
      <c r="S1456" s="21" t="b">
        <f>IF(LEN('Matter Data'!C888)&gt;0,CONCATENATE('Matter Data'!A888,'Matter Data'!B888,'Matter Data'!C888))</f>
        <v>0</v>
      </c>
      <c r="T1456" s="21">
        <f>IF(LEN('Matter Data'!C888)&gt;0,COUNTIF($S$2:$S$5001,CONCATENATE('Matter Data'!A888,'Matter Data'!B888,'Matter Data'!C888)),0)</f>
        <v>0</v>
      </c>
      <c r="U1456" s="22" t="str">
        <f>IF(LEN('Contacts Data'!B895)&gt;0,'Contacts Data'!B895,"")</f>
        <v/>
      </c>
      <c r="V1456" s="22" t="str">
        <f>IF(LEN('Contacts Data'!C895)&gt;0,'Contacts Data'!C895,"")</f>
        <v/>
      </c>
      <c r="W1456" s="22" t="str">
        <f>CONCATENATE(U1456, " ", V1456, " ", 'Contacts Data'!$A895)</f>
        <v xml:space="preserve">  </v>
      </c>
      <c r="X1456" s="22" t="str">
        <f>CONCATENATE('Matter Data'!A888, " ", 'Matter Data'!B888, " ", "Client")</f>
        <v xml:space="preserve">  Client</v>
      </c>
      <c r="Y1456" s="19" t="str">
        <f t="shared" si="23"/>
        <v/>
      </c>
    </row>
    <row r="1457" spans="1:25" x14ac:dyDescent="0.25">
      <c r="A1457" s="18" t="str">
        <f>IF(LEN('Contacts Data'!A896)&gt;20,LEN('Contacts Data'!A896),"")</f>
        <v/>
      </c>
      <c r="B1457" s="18" t="str">
        <f>IF(LEN('Contacts Data'!B896)&gt;0, LEN('Contacts Data'!B896) + LEN('Contacts Data'!C896), "")</f>
        <v/>
      </c>
      <c r="C1457" s="18" t="str">
        <f>IF(LEN('Contacts Data'!E896)&gt;20,LEN('Contacts Data'!E896),"")</f>
        <v/>
      </c>
      <c r="D1457" s="18" t="str">
        <f>IF(LEN('Contacts Data'!F896)&gt;20,LEN('Contacts Data'!F896),"")</f>
        <v/>
      </c>
      <c r="E1457" s="18" t="str">
        <f>IF(LEN('Contacts Data'!G896)&gt;20,LEN('Contacts Data'!G896),"")</f>
        <v/>
      </c>
      <c r="F1457" s="18" t="str">
        <f>IF(LEN('Contacts Data'!H896)&gt;60,LEN('Contacts Data'!H896),"")</f>
        <v/>
      </c>
      <c r="G1457" s="18" t="str">
        <f>IF(LEN('Contacts Data'!I896)&gt;128,LEN('Contacts Data'!I896),"")</f>
        <v/>
      </c>
      <c r="H1457" s="18" t="str">
        <f>IF(LEN('Contacts Data'!J896)&gt;60,LEN('Contacts Data'!J896),"")</f>
        <v/>
      </c>
      <c r="I1457" s="18" t="str">
        <f>IF(LEN('Contacts Data'!K896)&gt;30,LEN('Contacts Data'!K896),"")</f>
        <v/>
      </c>
      <c r="J1457" s="18" t="str">
        <f>IF(LEN('Contacts Data'!L896)&gt;2,LEN('Contacts Data'!L896),"")</f>
        <v/>
      </c>
      <c r="K1457" s="18" t="str">
        <f>IF(LEN('Contacts Data'!M896)&gt;16,LEN('Contacts Data'!M896),"")</f>
        <v/>
      </c>
      <c r="L1457" s="18" t="str">
        <f>IF(LEN('Contacts Data'!D896)&gt;128,LEN('Contacts Data'!D896),"")</f>
        <v/>
      </c>
      <c r="M1457" s="18" t="str">
        <f>IF(LEN('Contacts Data'!O896)&gt;1024,LEN('Contacts Data'!O896),"")</f>
        <v/>
      </c>
      <c r="P1457" s="18" t="str">
        <f>IF(LEN('Matter Data'!A889)&gt;0,LEN('Matter Data'!A889)+LEN('Matter Data'!B889),"")</f>
        <v/>
      </c>
      <c r="Q1457" s="18" t="str">
        <f>IF(LEN('Matter Data'!C889)&gt;80,LEN('Matter Data'!C889),"")</f>
        <v/>
      </c>
      <c r="R1457" s="18" t="str">
        <f>IF(LEN('Matter Data'!H889)&gt;40,LEN('Matter Data'!H889),"")</f>
        <v/>
      </c>
      <c r="S1457" s="21" t="b">
        <f>IF(LEN('Matter Data'!C889)&gt;0,CONCATENATE('Matter Data'!A889,'Matter Data'!B889,'Matter Data'!C889))</f>
        <v>0</v>
      </c>
      <c r="T1457" s="21">
        <f>IF(LEN('Matter Data'!C889)&gt;0,COUNTIF($S$2:$S$5001,CONCATENATE('Matter Data'!A889,'Matter Data'!B889,'Matter Data'!C889)),0)</f>
        <v>0</v>
      </c>
      <c r="U1457" s="22" t="str">
        <f>IF(LEN('Contacts Data'!B896)&gt;0,'Contacts Data'!B896,"")</f>
        <v/>
      </c>
      <c r="V1457" s="22" t="str">
        <f>IF(LEN('Contacts Data'!C896)&gt;0,'Contacts Data'!C896,"")</f>
        <v/>
      </c>
      <c r="W1457" s="22" t="str">
        <f>CONCATENATE(U1457, " ", V1457, " ", 'Contacts Data'!$A896)</f>
        <v xml:space="preserve">  </v>
      </c>
      <c r="X1457" s="22" t="str">
        <f>CONCATENATE('Matter Data'!A889, " ", 'Matter Data'!B889, " ", "Client")</f>
        <v xml:space="preserve">  Client</v>
      </c>
      <c r="Y1457" s="19" t="str">
        <f t="shared" si="23"/>
        <v/>
      </c>
    </row>
    <row r="1458" spans="1:25" x14ac:dyDescent="0.25">
      <c r="A1458" s="18" t="str">
        <f>IF(LEN('Contacts Data'!A897)&gt;20,LEN('Contacts Data'!A897),"")</f>
        <v/>
      </c>
      <c r="B1458" s="18" t="str">
        <f>IF(LEN('Contacts Data'!B897)&gt;0, LEN('Contacts Data'!B897) + LEN('Contacts Data'!C897), "")</f>
        <v/>
      </c>
      <c r="C1458" s="18" t="str">
        <f>IF(LEN('Contacts Data'!E897)&gt;20,LEN('Contacts Data'!E897),"")</f>
        <v/>
      </c>
      <c r="D1458" s="18" t="str">
        <f>IF(LEN('Contacts Data'!F897)&gt;20,LEN('Contacts Data'!F897),"")</f>
        <v/>
      </c>
      <c r="E1458" s="18" t="str">
        <f>IF(LEN('Contacts Data'!G897)&gt;20,LEN('Contacts Data'!G897),"")</f>
        <v/>
      </c>
      <c r="F1458" s="18" t="str">
        <f>IF(LEN('Contacts Data'!H897)&gt;60,LEN('Contacts Data'!H897),"")</f>
        <v/>
      </c>
      <c r="G1458" s="18" t="str">
        <f>IF(LEN('Contacts Data'!I897)&gt;128,LEN('Contacts Data'!I897),"")</f>
        <v/>
      </c>
      <c r="H1458" s="18" t="str">
        <f>IF(LEN('Contacts Data'!J897)&gt;60,LEN('Contacts Data'!J897),"")</f>
        <v/>
      </c>
      <c r="I1458" s="18" t="str">
        <f>IF(LEN('Contacts Data'!K897)&gt;30,LEN('Contacts Data'!K897),"")</f>
        <v/>
      </c>
      <c r="J1458" s="18" t="str">
        <f>IF(LEN('Contacts Data'!L897)&gt;2,LEN('Contacts Data'!L897),"")</f>
        <v/>
      </c>
      <c r="K1458" s="18" t="str">
        <f>IF(LEN('Contacts Data'!M897)&gt;16,LEN('Contacts Data'!M897),"")</f>
        <v/>
      </c>
      <c r="L1458" s="18" t="str">
        <f>IF(LEN('Contacts Data'!D897)&gt;128,LEN('Contacts Data'!D897),"")</f>
        <v/>
      </c>
      <c r="M1458" s="18" t="str">
        <f>IF(LEN('Contacts Data'!O897)&gt;1024,LEN('Contacts Data'!O897),"")</f>
        <v/>
      </c>
      <c r="P1458" s="18" t="str">
        <f>IF(LEN('Matter Data'!A890)&gt;0,LEN('Matter Data'!A890)+LEN('Matter Data'!B890),"")</f>
        <v/>
      </c>
      <c r="Q1458" s="18" t="str">
        <f>IF(LEN('Matter Data'!C890)&gt;80,LEN('Matter Data'!C890),"")</f>
        <v/>
      </c>
      <c r="R1458" s="18" t="str">
        <f>IF(LEN('Matter Data'!H890)&gt;40,LEN('Matter Data'!H890),"")</f>
        <v/>
      </c>
      <c r="S1458" s="21" t="b">
        <f>IF(LEN('Matter Data'!C890)&gt;0,CONCATENATE('Matter Data'!A890,'Matter Data'!B890,'Matter Data'!C890))</f>
        <v>0</v>
      </c>
      <c r="T1458" s="21">
        <f>IF(LEN('Matter Data'!C890)&gt;0,COUNTIF($S$2:$S$5001,CONCATENATE('Matter Data'!A890,'Matter Data'!B890,'Matter Data'!C890)),0)</f>
        <v>0</v>
      </c>
      <c r="U1458" s="22" t="str">
        <f>IF(LEN('Contacts Data'!B897)&gt;0,'Contacts Data'!B897,"")</f>
        <v/>
      </c>
      <c r="V1458" s="22" t="str">
        <f>IF(LEN('Contacts Data'!C897)&gt;0,'Contacts Data'!C897,"")</f>
        <v/>
      </c>
      <c r="W1458" s="22" t="str">
        <f>CONCATENATE(U1458, " ", V1458, " ", 'Contacts Data'!$A897)</f>
        <v xml:space="preserve">  </v>
      </c>
      <c r="X1458" s="22" t="str">
        <f>CONCATENATE('Matter Data'!A890, " ", 'Matter Data'!B890, " ", "Client")</f>
        <v xml:space="preserve">  Client</v>
      </c>
      <c r="Y1458" s="19" t="str">
        <f t="shared" si="23"/>
        <v/>
      </c>
    </row>
    <row r="1459" spans="1:25" x14ac:dyDescent="0.25">
      <c r="A1459" s="18" t="str">
        <f>IF(LEN('Contacts Data'!A898)&gt;20,LEN('Contacts Data'!A898),"")</f>
        <v/>
      </c>
      <c r="B1459" s="18" t="str">
        <f>IF(LEN('Contacts Data'!B898)&gt;0, LEN('Contacts Data'!B898) + LEN('Contacts Data'!C898), "")</f>
        <v/>
      </c>
      <c r="C1459" s="18" t="str">
        <f>IF(LEN('Contacts Data'!E898)&gt;20,LEN('Contacts Data'!E898),"")</f>
        <v/>
      </c>
      <c r="D1459" s="18" t="str">
        <f>IF(LEN('Contacts Data'!F898)&gt;20,LEN('Contacts Data'!F898),"")</f>
        <v/>
      </c>
      <c r="E1459" s="18" t="str">
        <f>IF(LEN('Contacts Data'!G898)&gt;20,LEN('Contacts Data'!G898),"")</f>
        <v/>
      </c>
      <c r="F1459" s="18" t="str">
        <f>IF(LEN('Contacts Data'!H898)&gt;60,LEN('Contacts Data'!H898),"")</f>
        <v/>
      </c>
      <c r="G1459" s="18" t="str">
        <f>IF(LEN('Contacts Data'!I898)&gt;128,LEN('Contacts Data'!I898),"")</f>
        <v/>
      </c>
      <c r="H1459" s="18" t="str">
        <f>IF(LEN('Contacts Data'!J898)&gt;60,LEN('Contacts Data'!J898),"")</f>
        <v/>
      </c>
      <c r="I1459" s="18" t="str">
        <f>IF(LEN('Contacts Data'!K898)&gt;30,LEN('Contacts Data'!K898),"")</f>
        <v/>
      </c>
      <c r="J1459" s="18" t="str">
        <f>IF(LEN('Contacts Data'!L898)&gt;2,LEN('Contacts Data'!L898),"")</f>
        <v/>
      </c>
      <c r="K1459" s="18" t="str">
        <f>IF(LEN('Contacts Data'!M898)&gt;16,LEN('Contacts Data'!M898),"")</f>
        <v/>
      </c>
      <c r="L1459" s="18" t="str">
        <f>IF(LEN('Contacts Data'!D898)&gt;128,LEN('Contacts Data'!D898),"")</f>
        <v/>
      </c>
      <c r="M1459" s="18" t="str">
        <f>IF(LEN('Contacts Data'!O898)&gt;1024,LEN('Contacts Data'!O898),"")</f>
        <v/>
      </c>
      <c r="P1459" s="18" t="str">
        <f>IF(LEN('Matter Data'!A891)&gt;0,LEN('Matter Data'!A891)+LEN('Matter Data'!B891),"")</f>
        <v/>
      </c>
      <c r="Q1459" s="18" t="str">
        <f>IF(LEN('Matter Data'!C891)&gt;80,LEN('Matter Data'!C891),"")</f>
        <v/>
      </c>
      <c r="R1459" s="18" t="str">
        <f>IF(LEN('Matter Data'!H891)&gt;40,LEN('Matter Data'!H891),"")</f>
        <v/>
      </c>
      <c r="S1459" s="21" t="b">
        <f>IF(LEN('Matter Data'!C891)&gt;0,CONCATENATE('Matter Data'!A891,'Matter Data'!B891,'Matter Data'!C891))</f>
        <v>0</v>
      </c>
      <c r="T1459" s="21">
        <f>IF(LEN('Matter Data'!C891)&gt;0,COUNTIF($S$2:$S$5001,CONCATENATE('Matter Data'!A891,'Matter Data'!B891,'Matter Data'!C891)),0)</f>
        <v>0</v>
      </c>
      <c r="U1459" s="22" t="str">
        <f>IF(LEN('Contacts Data'!B898)&gt;0,'Contacts Data'!B898,"")</f>
        <v/>
      </c>
      <c r="V1459" s="22" t="str">
        <f>IF(LEN('Contacts Data'!C898)&gt;0,'Contacts Data'!C898,"")</f>
        <v/>
      </c>
      <c r="W1459" s="22" t="str">
        <f>CONCATENATE(U1459, " ", V1459, " ", 'Contacts Data'!$A898)</f>
        <v xml:space="preserve">  </v>
      </c>
      <c r="X1459" s="22" t="str">
        <f>CONCATENATE('Matter Data'!A891, " ", 'Matter Data'!B891, " ", "Client")</f>
        <v xml:space="preserve">  Client</v>
      </c>
      <c r="Y1459" s="19" t="str">
        <f t="shared" si="23"/>
        <v/>
      </c>
    </row>
    <row r="1460" spans="1:25" x14ac:dyDescent="0.25">
      <c r="A1460" s="18" t="str">
        <f>IF(LEN('Contacts Data'!A899)&gt;20,LEN('Contacts Data'!A899),"")</f>
        <v/>
      </c>
      <c r="B1460" s="18" t="str">
        <f>IF(LEN('Contacts Data'!B899)&gt;0, LEN('Contacts Data'!B899) + LEN('Contacts Data'!C899), "")</f>
        <v/>
      </c>
      <c r="C1460" s="18" t="str">
        <f>IF(LEN('Contacts Data'!E899)&gt;20,LEN('Contacts Data'!E899),"")</f>
        <v/>
      </c>
      <c r="D1460" s="18" t="str">
        <f>IF(LEN('Contacts Data'!F899)&gt;20,LEN('Contacts Data'!F899),"")</f>
        <v/>
      </c>
      <c r="E1460" s="18" t="str">
        <f>IF(LEN('Contacts Data'!G899)&gt;20,LEN('Contacts Data'!G899),"")</f>
        <v/>
      </c>
      <c r="F1460" s="18" t="str">
        <f>IF(LEN('Contacts Data'!H899)&gt;60,LEN('Contacts Data'!H899),"")</f>
        <v/>
      </c>
      <c r="G1460" s="18" t="str">
        <f>IF(LEN('Contacts Data'!I899)&gt;128,LEN('Contacts Data'!I899),"")</f>
        <v/>
      </c>
      <c r="H1460" s="18" t="str">
        <f>IF(LEN('Contacts Data'!J899)&gt;60,LEN('Contacts Data'!J899),"")</f>
        <v/>
      </c>
      <c r="I1460" s="18" t="str">
        <f>IF(LEN('Contacts Data'!K899)&gt;30,LEN('Contacts Data'!K899),"")</f>
        <v/>
      </c>
      <c r="J1460" s="18" t="str">
        <f>IF(LEN('Contacts Data'!L899)&gt;2,LEN('Contacts Data'!L899),"")</f>
        <v/>
      </c>
      <c r="K1460" s="18" t="str">
        <f>IF(LEN('Contacts Data'!M899)&gt;16,LEN('Contacts Data'!M899),"")</f>
        <v/>
      </c>
      <c r="L1460" s="18" t="str">
        <f>IF(LEN('Contacts Data'!D899)&gt;128,LEN('Contacts Data'!D899),"")</f>
        <v/>
      </c>
      <c r="M1460" s="18" t="str">
        <f>IF(LEN('Contacts Data'!O899)&gt;1024,LEN('Contacts Data'!O899),"")</f>
        <v/>
      </c>
      <c r="P1460" s="18" t="str">
        <f>IF(LEN('Matter Data'!A892)&gt;0,LEN('Matter Data'!A892)+LEN('Matter Data'!B892),"")</f>
        <v/>
      </c>
      <c r="Q1460" s="18" t="str">
        <f>IF(LEN('Matter Data'!C892)&gt;80,LEN('Matter Data'!C892),"")</f>
        <v/>
      </c>
      <c r="R1460" s="18" t="str">
        <f>IF(LEN('Matter Data'!H892)&gt;40,LEN('Matter Data'!H892),"")</f>
        <v/>
      </c>
      <c r="S1460" s="21" t="b">
        <f>IF(LEN('Matter Data'!C892)&gt;0,CONCATENATE('Matter Data'!A892,'Matter Data'!B892,'Matter Data'!C892))</f>
        <v>0</v>
      </c>
      <c r="T1460" s="21">
        <f>IF(LEN('Matter Data'!C892)&gt;0,COUNTIF($S$2:$S$5001,CONCATENATE('Matter Data'!A892,'Matter Data'!B892,'Matter Data'!C892)),0)</f>
        <v>0</v>
      </c>
      <c r="U1460" s="22" t="str">
        <f>IF(LEN('Contacts Data'!B899)&gt;0,'Contacts Data'!B899,"")</f>
        <v/>
      </c>
      <c r="V1460" s="22" t="str">
        <f>IF(LEN('Contacts Data'!C899)&gt;0,'Contacts Data'!C899,"")</f>
        <v/>
      </c>
      <c r="W1460" s="22" t="str">
        <f>CONCATENATE(U1460, " ", V1460, " ", 'Contacts Data'!$A899)</f>
        <v xml:space="preserve">  </v>
      </c>
      <c r="X1460" s="22" t="str">
        <f>CONCATENATE('Matter Data'!A892, " ", 'Matter Data'!B892, " ", "Client")</f>
        <v xml:space="preserve">  Client</v>
      </c>
      <c r="Y1460" s="19" t="str">
        <f t="shared" si="23"/>
        <v/>
      </c>
    </row>
    <row r="1461" spans="1:25" x14ac:dyDescent="0.25">
      <c r="A1461" s="18" t="str">
        <f>IF(LEN('Contacts Data'!A900)&gt;20,LEN('Contacts Data'!A900),"")</f>
        <v/>
      </c>
      <c r="B1461" s="18" t="str">
        <f>IF(LEN('Contacts Data'!B900)&gt;0, LEN('Contacts Data'!B900) + LEN('Contacts Data'!C900), "")</f>
        <v/>
      </c>
      <c r="C1461" s="18" t="str">
        <f>IF(LEN('Contacts Data'!E900)&gt;20,LEN('Contacts Data'!E900),"")</f>
        <v/>
      </c>
      <c r="D1461" s="18" t="str">
        <f>IF(LEN('Contacts Data'!F900)&gt;20,LEN('Contacts Data'!F900),"")</f>
        <v/>
      </c>
      <c r="E1461" s="18" t="str">
        <f>IF(LEN('Contacts Data'!G900)&gt;20,LEN('Contacts Data'!G900),"")</f>
        <v/>
      </c>
      <c r="F1461" s="18" t="str">
        <f>IF(LEN('Contacts Data'!H900)&gt;60,LEN('Contacts Data'!H900),"")</f>
        <v/>
      </c>
      <c r="G1461" s="18" t="str">
        <f>IF(LEN('Contacts Data'!I900)&gt;128,LEN('Contacts Data'!I900),"")</f>
        <v/>
      </c>
      <c r="H1461" s="18" t="str">
        <f>IF(LEN('Contacts Data'!J900)&gt;60,LEN('Contacts Data'!J900),"")</f>
        <v/>
      </c>
      <c r="I1461" s="18" t="str">
        <f>IF(LEN('Contacts Data'!K900)&gt;30,LEN('Contacts Data'!K900),"")</f>
        <v/>
      </c>
      <c r="J1461" s="18" t="str">
        <f>IF(LEN('Contacts Data'!L900)&gt;2,LEN('Contacts Data'!L900),"")</f>
        <v/>
      </c>
      <c r="K1461" s="18" t="str">
        <f>IF(LEN('Contacts Data'!M900)&gt;16,LEN('Contacts Data'!M900),"")</f>
        <v/>
      </c>
      <c r="L1461" s="18" t="str">
        <f>IF(LEN('Contacts Data'!D900)&gt;128,LEN('Contacts Data'!D900),"")</f>
        <v/>
      </c>
      <c r="M1461" s="18" t="str">
        <f>IF(LEN('Contacts Data'!O900)&gt;1024,LEN('Contacts Data'!O900),"")</f>
        <v/>
      </c>
      <c r="P1461" s="18" t="str">
        <f>IF(LEN('Matter Data'!A893)&gt;0,LEN('Matter Data'!A893)+LEN('Matter Data'!B893),"")</f>
        <v/>
      </c>
      <c r="Q1461" s="18" t="str">
        <f>IF(LEN('Matter Data'!C893)&gt;80,LEN('Matter Data'!C893),"")</f>
        <v/>
      </c>
      <c r="R1461" s="18" t="str">
        <f>IF(LEN('Matter Data'!H893)&gt;40,LEN('Matter Data'!H893),"")</f>
        <v/>
      </c>
      <c r="S1461" s="21" t="b">
        <f>IF(LEN('Matter Data'!C893)&gt;0,CONCATENATE('Matter Data'!A893,'Matter Data'!B893,'Matter Data'!C893))</f>
        <v>0</v>
      </c>
      <c r="T1461" s="21">
        <f>IF(LEN('Matter Data'!C893)&gt;0,COUNTIF($S$2:$S$5001,CONCATENATE('Matter Data'!A893,'Matter Data'!B893,'Matter Data'!C893)),0)</f>
        <v>0</v>
      </c>
      <c r="U1461" s="22" t="str">
        <f>IF(LEN('Contacts Data'!B900)&gt;0,'Contacts Data'!B900,"")</f>
        <v/>
      </c>
      <c r="V1461" s="22" t="str">
        <f>IF(LEN('Contacts Data'!C900)&gt;0,'Contacts Data'!C900,"")</f>
        <v/>
      </c>
      <c r="W1461" s="22" t="str">
        <f>CONCATENATE(U1461, " ", V1461, " ", 'Contacts Data'!$A900)</f>
        <v xml:space="preserve">  </v>
      </c>
      <c r="X1461" s="22" t="str">
        <f>CONCATENATE('Matter Data'!A893, " ", 'Matter Data'!B893, " ", "Client")</f>
        <v xml:space="preserve">  Client</v>
      </c>
      <c r="Y1461" s="19" t="str">
        <f t="shared" si="23"/>
        <v/>
      </c>
    </row>
    <row r="1462" spans="1:25" x14ac:dyDescent="0.25">
      <c r="A1462" s="18" t="str">
        <f>IF(LEN('Contacts Data'!A901)&gt;20,LEN('Contacts Data'!A901),"")</f>
        <v/>
      </c>
      <c r="B1462" s="18" t="str">
        <f>IF(LEN('Contacts Data'!B901)&gt;0, LEN('Contacts Data'!B901) + LEN('Contacts Data'!C901), "")</f>
        <v/>
      </c>
      <c r="C1462" s="18" t="str">
        <f>IF(LEN('Contacts Data'!E901)&gt;20,LEN('Contacts Data'!E901),"")</f>
        <v/>
      </c>
      <c r="D1462" s="18" t="str">
        <f>IF(LEN('Contacts Data'!F901)&gt;20,LEN('Contacts Data'!F901),"")</f>
        <v/>
      </c>
      <c r="E1462" s="18" t="str">
        <f>IF(LEN('Contacts Data'!G901)&gt;20,LEN('Contacts Data'!G901),"")</f>
        <v/>
      </c>
      <c r="F1462" s="18" t="str">
        <f>IF(LEN('Contacts Data'!H901)&gt;60,LEN('Contacts Data'!H901),"")</f>
        <v/>
      </c>
      <c r="G1462" s="18" t="str">
        <f>IF(LEN('Contacts Data'!I901)&gt;128,LEN('Contacts Data'!I901),"")</f>
        <v/>
      </c>
      <c r="H1462" s="18" t="str">
        <f>IF(LEN('Contacts Data'!J901)&gt;60,LEN('Contacts Data'!J901),"")</f>
        <v/>
      </c>
      <c r="I1462" s="18" t="str">
        <f>IF(LEN('Contacts Data'!K901)&gt;30,LEN('Contacts Data'!K901),"")</f>
        <v/>
      </c>
      <c r="J1462" s="18" t="str">
        <f>IF(LEN('Contacts Data'!L901)&gt;2,LEN('Contacts Data'!L901),"")</f>
        <v/>
      </c>
      <c r="K1462" s="18" t="str">
        <f>IF(LEN('Contacts Data'!M901)&gt;16,LEN('Contacts Data'!M901),"")</f>
        <v/>
      </c>
      <c r="L1462" s="18" t="str">
        <f>IF(LEN('Contacts Data'!D901)&gt;128,LEN('Contacts Data'!D901),"")</f>
        <v/>
      </c>
      <c r="M1462" s="18" t="str">
        <f>IF(LEN('Contacts Data'!O901)&gt;1024,LEN('Contacts Data'!O901),"")</f>
        <v/>
      </c>
      <c r="P1462" s="18" t="str">
        <f>IF(LEN('Matter Data'!A894)&gt;0,LEN('Matter Data'!A894)+LEN('Matter Data'!B894),"")</f>
        <v/>
      </c>
      <c r="Q1462" s="18" t="str">
        <f>IF(LEN('Matter Data'!C894)&gt;80,LEN('Matter Data'!C894),"")</f>
        <v/>
      </c>
      <c r="R1462" s="18" t="str">
        <f>IF(LEN('Matter Data'!H894)&gt;40,LEN('Matter Data'!H894),"")</f>
        <v/>
      </c>
      <c r="S1462" s="21" t="b">
        <f>IF(LEN('Matter Data'!C894)&gt;0,CONCATENATE('Matter Data'!A894,'Matter Data'!B894,'Matter Data'!C894))</f>
        <v>0</v>
      </c>
      <c r="T1462" s="21">
        <f>IF(LEN('Matter Data'!C894)&gt;0,COUNTIF($S$2:$S$5001,CONCATENATE('Matter Data'!A894,'Matter Data'!B894,'Matter Data'!C894)),0)</f>
        <v>0</v>
      </c>
      <c r="U1462" s="22" t="str">
        <f>IF(LEN('Contacts Data'!B901)&gt;0,'Contacts Data'!B901,"")</f>
        <v/>
      </c>
      <c r="V1462" s="22" t="str">
        <f>IF(LEN('Contacts Data'!C901)&gt;0,'Contacts Data'!C901,"")</f>
        <v/>
      </c>
      <c r="W1462" s="22" t="str">
        <f>CONCATENATE(U1462, " ", V1462, " ", 'Contacts Data'!$A901)</f>
        <v xml:space="preserve">  </v>
      </c>
      <c r="X1462" s="22" t="str">
        <f>CONCATENATE('Matter Data'!A894, " ", 'Matter Data'!B894, " ", "Client")</f>
        <v xml:space="preserve">  Client</v>
      </c>
      <c r="Y1462" s="19" t="str">
        <f t="shared" si="23"/>
        <v/>
      </c>
    </row>
    <row r="1463" spans="1:25" x14ac:dyDescent="0.25">
      <c r="A1463" s="18" t="str">
        <f>IF(LEN('Contacts Data'!A902)&gt;20,LEN('Contacts Data'!A902),"")</f>
        <v/>
      </c>
      <c r="B1463" s="18" t="str">
        <f>IF(LEN('Contacts Data'!B902)&gt;0, LEN('Contacts Data'!B902) + LEN('Contacts Data'!C902), "")</f>
        <v/>
      </c>
      <c r="C1463" s="18" t="str">
        <f>IF(LEN('Contacts Data'!E902)&gt;20,LEN('Contacts Data'!E902),"")</f>
        <v/>
      </c>
      <c r="D1463" s="18" t="str">
        <f>IF(LEN('Contacts Data'!F902)&gt;20,LEN('Contacts Data'!F902),"")</f>
        <v/>
      </c>
      <c r="E1463" s="18" t="str">
        <f>IF(LEN('Contacts Data'!G902)&gt;20,LEN('Contacts Data'!G902),"")</f>
        <v/>
      </c>
      <c r="F1463" s="18" t="str">
        <f>IF(LEN('Contacts Data'!H902)&gt;60,LEN('Contacts Data'!H902),"")</f>
        <v/>
      </c>
      <c r="G1463" s="18" t="str">
        <f>IF(LEN('Contacts Data'!I902)&gt;128,LEN('Contacts Data'!I902),"")</f>
        <v/>
      </c>
      <c r="H1463" s="18" t="str">
        <f>IF(LEN('Contacts Data'!J902)&gt;60,LEN('Contacts Data'!J902),"")</f>
        <v/>
      </c>
      <c r="I1463" s="18" t="str">
        <f>IF(LEN('Contacts Data'!K902)&gt;30,LEN('Contacts Data'!K902),"")</f>
        <v/>
      </c>
      <c r="J1463" s="18" t="str">
        <f>IF(LEN('Contacts Data'!L902)&gt;2,LEN('Contacts Data'!L902),"")</f>
        <v/>
      </c>
      <c r="K1463" s="18" t="str">
        <f>IF(LEN('Contacts Data'!M902)&gt;16,LEN('Contacts Data'!M902),"")</f>
        <v/>
      </c>
      <c r="L1463" s="18" t="str">
        <f>IF(LEN('Contacts Data'!D902)&gt;128,LEN('Contacts Data'!D902),"")</f>
        <v/>
      </c>
      <c r="M1463" s="18" t="str">
        <f>IF(LEN('Contacts Data'!O902)&gt;1024,LEN('Contacts Data'!O902),"")</f>
        <v/>
      </c>
      <c r="P1463" s="18" t="str">
        <f>IF(LEN('Matter Data'!A895)&gt;0,LEN('Matter Data'!A895)+LEN('Matter Data'!B895),"")</f>
        <v/>
      </c>
      <c r="Q1463" s="18" t="str">
        <f>IF(LEN('Matter Data'!C895)&gt;80,LEN('Matter Data'!C895),"")</f>
        <v/>
      </c>
      <c r="R1463" s="18" t="str">
        <f>IF(LEN('Matter Data'!H895)&gt;40,LEN('Matter Data'!H895),"")</f>
        <v/>
      </c>
      <c r="S1463" s="21" t="b">
        <f>IF(LEN('Matter Data'!C895)&gt;0,CONCATENATE('Matter Data'!A895,'Matter Data'!B895,'Matter Data'!C895))</f>
        <v>0</v>
      </c>
      <c r="T1463" s="21">
        <f>IF(LEN('Matter Data'!C895)&gt;0,COUNTIF($S$2:$S$5001,CONCATENATE('Matter Data'!A895,'Matter Data'!B895,'Matter Data'!C895)),0)</f>
        <v>0</v>
      </c>
      <c r="U1463" s="22" t="str">
        <f>IF(LEN('Contacts Data'!B902)&gt;0,'Contacts Data'!B902,"")</f>
        <v/>
      </c>
      <c r="V1463" s="22" t="str">
        <f>IF(LEN('Contacts Data'!C902)&gt;0,'Contacts Data'!C902,"")</f>
        <v/>
      </c>
      <c r="W1463" s="22" t="str">
        <f>CONCATENATE(U1463, " ", V1463, " ", 'Contacts Data'!$A902)</f>
        <v xml:space="preserve">  </v>
      </c>
      <c r="X1463" s="22" t="str">
        <f>CONCATENATE('Matter Data'!A895, " ", 'Matter Data'!B895, " ", "Client")</f>
        <v xml:space="preserve">  Client</v>
      </c>
      <c r="Y1463" s="19" t="str">
        <f t="shared" si="23"/>
        <v/>
      </c>
    </row>
    <row r="1464" spans="1:25" x14ac:dyDescent="0.25">
      <c r="A1464" s="18" t="str">
        <f>IF(LEN('Contacts Data'!A903)&gt;20,LEN('Contacts Data'!A903),"")</f>
        <v/>
      </c>
      <c r="B1464" s="18" t="str">
        <f>IF(LEN('Contacts Data'!B903)&gt;0, LEN('Contacts Data'!B903) + LEN('Contacts Data'!C903), "")</f>
        <v/>
      </c>
      <c r="C1464" s="18" t="str">
        <f>IF(LEN('Contacts Data'!E903)&gt;20,LEN('Contacts Data'!E903),"")</f>
        <v/>
      </c>
      <c r="D1464" s="18" t="str">
        <f>IF(LEN('Contacts Data'!F903)&gt;20,LEN('Contacts Data'!F903),"")</f>
        <v/>
      </c>
      <c r="E1464" s="18" t="str">
        <f>IF(LEN('Contacts Data'!G903)&gt;20,LEN('Contacts Data'!G903),"")</f>
        <v/>
      </c>
      <c r="F1464" s="18" t="str">
        <f>IF(LEN('Contacts Data'!H903)&gt;60,LEN('Contacts Data'!H903),"")</f>
        <v/>
      </c>
      <c r="G1464" s="18" t="str">
        <f>IF(LEN('Contacts Data'!I903)&gt;128,LEN('Contacts Data'!I903),"")</f>
        <v/>
      </c>
      <c r="H1464" s="18" t="str">
        <f>IF(LEN('Contacts Data'!J903)&gt;60,LEN('Contacts Data'!J903),"")</f>
        <v/>
      </c>
      <c r="I1464" s="18" t="str">
        <f>IF(LEN('Contacts Data'!K903)&gt;30,LEN('Contacts Data'!K903),"")</f>
        <v/>
      </c>
      <c r="J1464" s="18" t="str">
        <f>IF(LEN('Contacts Data'!L903)&gt;2,LEN('Contacts Data'!L903),"")</f>
        <v/>
      </c>
      <c r="K1464" s="18" t="str">
        <f>IF(LEN('Contacts Data'!M903)&gt;16,LEN('Contacts Data'!M903),"")</f>
        <v/>
      </c>
      <c r="L1464" s="18" t="str">
        <f>IF(LEN('Contacts Data'!D903)&gt;128,LEN('Contacts Data'!D903),"")</f>
        <v/>
      </c>
      <c r="M1464" s="18" t="str">
        <f>IF(LEN('Contacts Data'!O903)&gt;1024,LEN('Contacts Data'!O903),"")</f>
        <v/>
      </c>
      <c r="P1464" s="18" t="str">
        <f>IF(LEN('Matter Data'!A896)&gt;0,LEN('Matter Data'!A896)+LEN('Matter Data'!B896),"")</f>
        <v/>
      </c>
      <c r="Q1464" s="18" t="str">
        <f>IF(LEN('Matter Data'!C896)&gt;80,LEN('Matter Data'!C896),"")</f>
        <v/>
      </c>
      <c r="R1464" s="18" t="str">
        <f>IF(LEN('Matter Data'!H896)&gt;40,LEN('Matter Data'!H896),"")</f>
        <v/>
      </c>
      <c r="S1464" s="21" t="b">
        <f>IF(LEN('Matter Data'!C896)&gt;0,CONCATENATE('Matter Data'!A896,'Matter Data'!B896,'Matter Data'!C896))</f>
        <v>0</v>
      </c>
      <c r="T1464" s="21">
        <f>IF(LEN('Matter Data'!C896)&gt;0,COUNTIF($S$2:$S$5001,CONCATENATE('Matter Data'!A896,'Matter Data'!B896,'Matter Data'!C896)),0)</f>
        <v>0</v>
      </c>
      <c r="U1464" s="22" t="str">
        <f>IF(LEN('Contacts Data'!B903)&gt;0,'Contacts Data'!B903,"")</f>
        <v/>
      </c>
      <c r="V1464" s="22" t="str">
        <f>IF(LEN('Contacts Data'!C903)&gt;0,'Contacts Data'!C903,"")</f>
        <v/>
      </c>
      <c r="W1464" s="22" t="str">
        <f>CONCATENATE(U1464, " ", V1464, " ", 'Contacts Data'!$A903)</f>
        <v xml:space="preserve">  </v>
      </c>
      <c r="X1464" s="22" t="str">
        <f>CONCATENATE('Matter Data'!A896, " ", 'Matter Data'!B896, " ", "Client")</f>
        <v xml:space="preserve">  Client</v>
      </c>
      <c r="Y1464" s="19" t="str">
        <f t="shared" si="23"/>
        <v/>
      </c>
    </row>
    <row r="1465" spans="1:25" x14ac:dyDescent="0.25">
      <c r="A1465" s="18" t="str">
        <f>IF(LEN('Contacts Data'!A904)&gt;20,LEN('Contacts Data'!A904),"")</f>
        <v/>
      </c>
      <c r="B1465" s="18" t="str">
        <f>IF(LEN('Contacts Data'!B904)&gt;0, LEN('Contacts Data'!B904) + LEN('Contacts Data'!C904), "")</f>
        <v/>
      </c>
      <c r="C1465" s="18" t="str">
        <f>IF(LEN('Contacts Data'!E904)&gt;20,LEN('Contacts Data'!E904),"")</f>
        <v/>
      </c>
      <c r="D1465" s="18" t="str">
        <f>IF(LEN('Contacts Data'!F904)&gt;20,LEN('Contacts Data'!F904),"")</f>
        <v/>
      </c>
      <c r="E1465" s="18" t="str">
        <f>IF(LEN('Contacts Data'!G904)&gt;20,LEN('Contacts Data'!G904),"")</f>
        <v/>
      </c>
      <c r="F1465" s="18" t="str">
        <f>IF(LEN('Contacts Data'!H904)&gt;60,LEN('Contacts Data'!H904),"")</f>
        <v/>
      </c>
      <c r="G1465" s="18" t="str">
        <f>IF(LEN('Contacts Data'!I904)&gt;128,LEN('Contacts Data'!I904),"")</f>
        <v/>
      </c>
      <c r="H1465" s="18" t="str">
        <f>IF(LEN('Contacts Data'!J904)&gt;60,LEN('Contacts Data'!J904),"")</f>
        <v/>
      </c>
      <c r="I1465" s="18" t="str">
        <f>IF(LEN('Contacts Data'!K904)&gt;30,LEN('Contacts Data'!K904),"")</f>
        <v/>
      </c>
      <c r="J1465" s="18" t="str">
        <f>IF(LEN('Contacts Data'!L904)&gt;2,LEN('Contacts Data'!L904),"")</f>
        <v/>
      </c>
      <c r="K1465" s="18" t="str">
        <f>IF(LEN('Contacts Data'!M904)&gt;16,LEN('Contacts Data'!M904),"")</f>
        <v/>
      </c>
      <c r="L1465" s="18" t="str">
        <f>IF(LEN('Contacts Data'!D904)&gt;128,LEN('Contacts Data'!D904),"")</f>
        <v/>
      </c>
      <c r="M1465" s="18" t="str">
        <f>IF(LEN('Contacts Data'!O904)&gt;1024,LEN('Contacts Data'!O904),"")</f>
        <v/>
      </c>
      <c r="P1465" s="18" t="str">
        <f>IF(LEN('Matter Data'!A897)&gt;0,LEN('Matter Data'!A897)+LEN('Matter Data'!B897),"")</f>
        <v/>
      </c>
      <c r="Q1465" s="18" t="str">
        <f>IF(LEN('Matter Data'!C897)&gt;80,LEN('Matter Data'!C897),"")</f>
        <v/>
      </c>
      <c r="R1465" s="18" t="str">
        <f>IF(LEN('Matter Data'!H897)&gt;40,LEN('Matter Data'!H897),"")</f>
        <v/>
      </c>
      <c r="S1465" s="21" t="b">
        <f>IF(LEN('Matter Data'!C897)&gt;0,CONCATENATE('Matter Data'!A897,'Matter Data'!B897,'Matter Data'!C897))</f>
        <v>0</v>
      </c>
      <c r="T1465" s="21">
        <f>IF(LEN('Matter Data'!C897)&gt;0,COUNTIF($S$2:$S$5001,CONCATENATE('Matter Data'!A897,'Matter Data'!B897,'Matter Data'!C897)),0)</f>
        <v>0</v>
      </c>
      <c r="U1465" s="22" t="str">
        <f>IF(LEN('Contacts Data'!B904)&gt;0,'Contacts Data'!B904,"")</f>
        <v/>
      </c>
      <c r="V1465" s="22" t="str">
        <f>IF(LEN('Contacts Data'!C904)&gt;0,'Contacts Data'!C904,"")</f>
        <v/>
      </c>
      <c r="W1465" s="22" t="str">
        <f>CONCATENATE(U1465, " ", V1465, " ", 'Contacts Data'!$A904)</f>
        <v xml:space="preserve">  </v>
      </c>
      <c r="X1465" s="22" t="str">
        <f>CONCATENATE('Matter Data'!A897, " ", 'Matter Data'!B897, " ", "Client")</f>
        <v xml:space="preserve">  Client</v>
      </c>
      <c r="Y1465" s="19" t="str">
        <f t="shared" si="23"/>
        <v/>
      </c>
    </row>
    <row r="1466" spans="1:25" x14ac:dyDescent="0.25">
      <c r="A1466" s="18" t="str">
        <f>IF(LEN('Contacts Data'!A905)&gt;20,LEN('Contacts Data'!A905),"")</f>
        <v/>
      </c>
      <c r="B1466" s="18" t="str">
        <f>IF(LEN('Contacts Data'!B905)&gt;0, LEN('Contacts Data'!B905) + LEN('Contacts Data'!C905), "")</f>
        <v/>
      </c>
      <c r="C1466" s="18" t="str">
        <f>IF(LEN('Contacts Data'!E905)&gt;20,LEN('Contacts Data'!E905),"")</f>
        <v/>
      </c>
      <c r="D1466" s="18" t="str">
        <f>IF(LEN('Contacts Data'!F905)&gt;20,LEN('Contacts Data'!F905),"")</f>
        <v/>
      </c>
      <c r="E1466" s="18" t="str">
        <f>IF(LEN('Contacts Data'!G905)&gt;20,LEN('Contacts Data'!G905),"")</f>
        <v/>
      </c>
      <c r="F1466" s="18" t="str">
        <f>IF(LEN('Contacts Data'!H905)&gt;60,LEN('Contacts Data'!H905),"")</f>
        <v/>
      </c>
      <c r="G1466" s="18" t="str">
        <f>IF(LEN('Contacts Data'!I905)&gt;128,LEN('Contacts Data'!I905),"")</f>
        <v/>
      </c>
      <c r="H1466" s="18" t="str">
        <f>IF(LEN('Contacts Data'!J905)&gt;60,LEN('Contacts Data'!J905),"")</f>
        <v/>
      </c>
      <c r="I1466" s="18" t="str">
        <f>IF(LEN('Contacts Data'!K905)&gt;30,LEN('Contacts Data'!K905),"")</f>
        <v/>
      </c>
      <c r="J1466" s="18" t="str">
        <f>IF(LEN('Contacts Data'!L905)&gt;2,LEN('Contacts Data'!L905),"")</f>
        <v/>
      </c>
      <c r="K1466" s="18" t="str">
        <f>IF(LEN('Contacts Data'!M905)&gt;16,LEN('Contacts Data'!M905),"")</f>
        <v/>
      </c>
      <c r="L1466" s="18" t="str">
        <f>IF(LEN('Contacts Data'!D905)&gt;128,LEN('Contacts Data'!D905),"")</f>
        <v/>
      </c>
      <c r="M1466" s="18" t="str">
        <f>IF(LEN('Contacts Data'!O905)&gt;1024,LEN('Contacts Data'!O905),"")</f>
        <v/>
      </c>
      <c r="P1466" s="18" t="str">
        <f>IF(LEN('Matter Data'!A898)&gt;0,LEN('Matter Data'!A898)+LEN('Matter Data'!B898),"")</f>
        <v/>
      </c>
      <c r="Q1466" s="18" t="str">
        <f>IF(LEN('Matter Data'!C898)&gt;80,LEN('Matter Data'!C898),"")</f>
        <v/>
      </c>
      <c r="R1466" s="18" t="str">
        <f>IF(LEN('Matter Data'!H898)&gt;40,LEN('Matter Data'!H898),"")</f>
        <v/>
      </c>
      <c r="S1466" s="21" t="b">
        <f>IF(LEN('Matter Data'!C898)&gt;0,CONCATENATE('Matter Data'!A898,'Matter Data'!B898,'Matter Data'!C898))</f>
        <v>0</v>
      </c>
      <c r="T1466" s="21">
        <f>IF(LEN('Matter Data'!C898)&gt;0,COUNTIF($S$2:$S$5001,CONCATENATE('Matter Data'!A898,'Matter Data'!B898,'Matter Data'!C898)),0)</f>
        <v>0</v>
      </c>
      <c r="U1466" s="22" t="str">
        <f>IF(LEN('Contacts Data'!B905)&gt;0,'Contacts Data'!B905,"")</f>
        <v/>
      </c>
      <c r="V1466" s="22" t="str">
        <f>IF(LEN('Contacts Data'!C905)&gt;0,'Contacts Data'!C905,"")</f>
        <v/>
      </c>
      <c r="W1466" s="22" t="str">
        <f>CONCATENATE(U1466, " ", V1466, " ", 'Contacts Data'!$A905)</f>
        <v xml:space="preserve">  </v>
      </c>
      <c r="X1466" s="22" t="str">
        <f>CONCATENATE('Matter Data'!A898, " ", 'Matter Data'!B898, " ", "Client")</f>
        <v xml:space="preserve">  Client</v>
      </c>
      <c r="Y1466" s="19" t="str">
        <f t="shared" si="23"/>
        <v/>
      </c>
    </row>
    <row r="1467" spans="1:25" x14ac:dyDescent="0.25">
      <c r="A1467" s="18" t="str">
        <f>IF(LEN('Contacts Data'!A906)&gt;20,LEN('Contacts Data'!A906),"")</f>
        <v/>
      </c>
      <c r="B1467" s="18" t="str">
        <f>IF(LEN('Contacts Data'!B906)&gt;0, LEN('Contacts Data'!B906) + LEN('Contacts Data'!C906), "")</f>
        <v/>
      </c>
      <c r="C1467" s="18" t="str">
        <f>IF(LEN('Contacts Data'!E906)&gt;20,LEN('Contacts Data'!E906),"")</f>
        <v/>
      </c>
      <c r="D1467" s="18" t="str">
        <f>IF(LEN('Contacts Data'!F906)&gt;20,LEN('Contacts Data'!F906),"")</f>
        <v/>
      </c>
      <c r="E1467" s="18" t="str">
        <f>IF(LEN('Contacts Data'!G906)&gt;20,LEN('Contacts Data'!G906),"")</f>
        <v/>
      </c>
      <c r="F1467" s="18" t="str">
        <f>IF(LEN('Contacts Data'!H906)&gt;60,LEN('Contacts Data'!H906),"")</f>
        <v/>
      </c>
      <c r="G1467" s="18" t="str">
        <f>IF(LEN('Contacts Data'!I906)&gt;128,LEN('Contacts Data'!I906),"")</f>
        <v/>
      </c>
      <c r="H1467" s="18" t="str">
        <f>IF(LEN('Contacts Data'!J906)&gt;60,LEN('Contacts Data'!J906),"")</f>
        <v/>
      </c>
      <c r="I1467" s="18" t="str">
        <f>IF(LEN('Contacts Data'!K906)&gt;30,LEN('Contacts Data'!K906),"")</f>
        <v/>
      </c>
      <c r="J1467" s="18" t="str">
        <f>IF(LEN('Contacts Data'!L906)&gt;2,LEN('Contacts Data'!L906),"")</f>
        <v/>
      </c>
      <c r="K1467" s="18" t="str">
        <f>IF(LEN('Contacts Data'!M906)&gt;16,LEN('Contacts Data'!M906),"")</f>
        <v/>
      </c>
      <c r="L1467" s="18" t="str">
        <f>IF(LEN('Contacts Data'!D906)&gt;128,LEN('Contacts Data'!D906),"")</f>
        <v/>
      </c>
      <c r="M1467" s="18" t="str">
        <f>IF(LEN('Contacts Data'!O906)&gt;1024,LEN('Contacts Data'!O906),"")</f>
        <v/>
      </c>
      <c r="P1467" s="18" t="str">
        <f>IF(LEN('Matter Data'!A899)&gt;0,LEN('Matter Data'!A899)+LEN('Matter Data'!B899),"")</f>
        <v/>
      </c>
      <c r="Q1467" s="18" t="str">
        <f>IF(LEN('Matter Data'!C899)&gt;80,LEN('Matter Data'!C899),"")</f>
        <v/>
      </c>
      <c r="R1467" s="18" t="str">
        <f>IF(LEN('Matter Data'!H899)&gt;40,LEN('Matter Data'!H899),"")</f>
        <v/>
      </c>
      <c r="S1467" s="21" t="b">
        <f>IF(LEN('Matter Data'!C899)&gt;0,CONCATENATE('Matter Data'!A899,'Matter Data'!B899,'Matter Data'!C899))</f>
        <v>0</v>
      </c>
      <c r="T1467" s="21">
        <f>IF(LEN('Matter Data'!C899)&gt;0,COUNTIF($S$2:$S$5001,CONCATENATE('Matter Data'!A899,'Matter Data'!B899,'Matter Data'!C899)),0)</f>
        <v>0</v>
      </c>
      <c r="U1467" s="22" t="str">
        <f>IF(LEN('Contacts Data'!B906)&gt;0,'Contacts Data'!B906,"")</f>
        <v/>
      </c>
      <c r="V1467" s="22" t="str">
        <f>IF(LEN('Contacts Data'!C906)&gt;0,'Contacts Data'!C906,"")</f>
        <v/>
      </c>
      <c r="W1467" s="22" t="str">
        <f>CONCATENATE(U1467, " ", V1467, " ", 'Contacts Data'!$A906)</f>
        <v xml:space="preserve">  </v>
      </c>
      <c r="X1467" s="22" t="str">
        <f>CONCATENATE('Matter Data'!A899, " ", 'Matter Data'!B899, " ", "Client")</f>
        <v xml:space="preserve">  Client</v>
      </c>
      <c r="Y1467" s="19" t="str">
        <f t="shared" si="23"/>
        <v/>
      </c>
    </row>
    <row r="1468" spans="1:25" x14ac:dyDescent="0.25">
      <c r="A1468" s="18" t="str">
        <f>IF(LEN('Contacts Data'!A907)&gt;20,LEN('Contacts Data'!A907),"")</f>
        <v/>
      </c>
      <c r="B1468" s="18" t="str">
        <f>IF(LEN('Contacts Data'!B907)&gt;0, LEN('Contacts Data'!B907) + LEN('Contacts Data'!C907), "")</f>
        <v/>
      </c>
      <c r="C1468" s="18" t="str">
        <f>IF(LEN('Contacts Data'!E907)&gt;20,LEN('Contacts Data'!E907),"")</f>
        <v/>
      </c>
      <c r="D1468" s="18" t="str">
        <f>IF(LEN('Contacts Data'!F907)&gt;20,LEN('Contacts Data'!F907),"")</f>
        <v/>
      </c>
      <c r="E1468" s="18" t="str">
        <f>IF(LEN('Contacts Data'!G907)&gt;20,LEN('Contacts Data'!G907),"")</f>
        <v/>
      </c>
      <c r="F1468" s="18" t="str">
        <f>IF(LEN('Contacts Data'!H907)&gt;60,LEN('Contacts Data'!H907),"")</f>
        <v/>
      </c>
      <c r="G1468" s="18" t="str">
        <f>IF(LEN('Contacts Data'!I907)&gt;128,LEN('Contacts Data'!I907),"")</f>
        <v/>
      </c>
      <c r="H1468" s="18" t="str">
        <f>IF(LEN('Contacts Data'!J907)&gt;60,LEN('Contacts Data'!J907),"")</f>
        <v/>
      </c>
      <c r="I1468" s="18" t="str">
        <f>IF(LEN('Contacts Data'!K907)&gt;30,LEN('Contacts Data'!K907),"")</f>
        <v/>
      </c>
      <c r="J1468" s="18" t="str">
        <f>IF(LEN('Contacts Data'!L907)&gt;2,LEN('Contacts Data'!L907),"")</f>
        <v/>
      </c>
      <c r="K1468" s="18" t="str">
        <f>IF(LEN('Contacts Data'!M907)&gt;16,LEN('Contacts Data'!M907),"")</f>
        <v/>
      </c>
      <c r="L1468" s="18" t="str">
        <f>IF(LEN('Contacts Data'!D907)&gt;128,LEN('Contacts Data'!D907),"")</f>
        <v/>
      </c>
      <c r="M1468" s="18" t="str">
        <f>IF(LEN('Contacts Data'!O907)&gt;1024,LEN('Contacts Data'!O907),"")</f>
        <v/>
      </c>
      <c r="P1468" s="18" t="str">
        <f>IF(LEN('Matter Data'!A900)&gt;0,LEN('Matter Data'!A900)+LEN('Matter Data'!B900),"")</f>
        <v/>
      </c>
      <c r="Q1468" s="18" t="str">
        <f>IF(LEN('Matter Data'!C900)&gt;80,LEN('Matter Data'!C900),"")</f>
        <v/>
      </c>
      <c r="R1468" s="18" t="str">
        <f>IF(LEN('Matter Data'!H900)&gt;40,LEN('Matter Data'!H900),"")</f>
        <v/>
      </c>
      <c r="S1468" s="21" t="b">
        <f>IF(LEN('Matter Data'!C900)&gt;0,CONCATENATE('Matter Data'!A900,'Matter Data'!B900,'Matter Data'!C900))</f>
        <v>0</v>
      </c>
      <c r="T1468" s="21">
        <f>IF(LEN('Matter Data'!C900)&gt;0,COUNTIF($S$2:$S$5001,CONCATENATE('Matter Data'!A900,'Matter Data'!B900,'Matter Data'!C900)),0)</f>
        <v>0</v>
      </c>
      <c r="U1468" s="22" t="str">
        <f>IF(LEN('Contacts Data'!B907)&gt;0,'Contacts Data'!B907,"")</f>
        <v/>
      </c>
      <c r="V1468" s="22" t="str">
        <f>IF(LEN('Contacts Data'!C907)&gt;0,'Contacts Data'!C907,"")</f>
        <v/>
      </c>
      <c r="W1468" s="22" t="str">
        <f>CONCATENATE(U1468, " ", V1468, " ", 'Contacts Data'!$A907)</f>
        <v xml:space="preserve">  </v>
      </c>
      <c r="X1468" s="22" t="str">
        <f>CONCATENATE('Matter Data'!A900, " ", 'Matter Data'!B900, " ", "Client")</f>
        <v xml:space="preserve">  Client</v>
      </c>
      <c r="Y1468" s="19" t="str">
        <f t="shared" si="23"/>
        <v/>
      </c>
    </row>
    <row r="1469" spans="1:25" x14ac:dyDescent="0.25">
      <c r="A1469" s="18" t="str">
        <f>IF(LEN('Contacts Data'!A908)&gt;20,LEN('Contacts Data'!A908),"")</f>
        <v/>
      </c>
      <c r="B1469" s="18" t="str">
        <f>IF(LEN('Contacts Data'!B908)&gt;0, LEN('Contacts Data'!B908) + LEN('Contacts Data'!C908), "")</f>
        <v/>
      </c>
      <c r="C1469" s="18" t="str">
        <f>IF(LEN('Contacts Data'!E908)&gt;20,LEN('Contacts Data'!E908),"")</f>
        <v/>
      </c>
      <c r="D1469" s="18" t="str">
        <f>IF(LEN('Contacts Data'!F908)&gt;20,LEN('Contacts Data'!F908),"")</f>
        <v/>
      </c>
      <c r="E1469" s="18" t="str">
        <f>IF(LEN('Contacts Data'!G908)&gt;20,LEN('Contacts Data'!G908),"")</f>
        <v/>
      </c>
      <c r="F1469" s="18" t="str">
        <f>IF(LEN('Contacts Data'!H908)&gt;60,LEN('Contacts Data'!H908),"")</f>
        <v/>
      </c>
      <c r="G1469" s="18" t="str">
        <f>IF(LEN('Contacts Data'!I908)&gt;128,LEN('Contacts Data'!I908),"")</f>
        <v/>
      </c>
      <c r="H1469" s="18" t="str">
        <f>IF(LEN('Contacts Data'!J908)&gt;60,LEN('Contacts Data'!J908),"")</f>
        <v/>
      </c>
      <c r="I1469" s="18" t="str">
        <f>IF(LEN('Contacts Data'!K908)&gt;30,LEN('Contacts Data'!K908),"")</f>
        <v/>
      </c>
      <c r="J1469" s="18" t="str">
        <f>IF(LEN('Contacts Data'!L908)&gt;2,LEN('Contacts Data'!L908),"")</f>
        <v/>
      </c>
      <c r="K1469" s="18" t="str">
        <f>IF(LEN('Contacts Data'!M908)&gt;16,LEN('Contacts Data'!M908),"")</f>
        <v/>
      </c>
      <c r="L1469" s="18" t="str">
        <f>IF(LEN('Contacts Data'!D908)&gt;128,LEN('Contacts Data'!D908),"")</f>
        <v/>
      </c>
      <c r="M1469" s="18" t="str">
        <f>IF(LEN('Contacts Data'!O908)&gt;1024,LEN('Contacts Data'!O908),"")</f>
        <v/>
      </c>
      <c r="P1469" s="18" t="str">
        <f>IF(LEN('Matter Data'!A901)&gt;0,LEN('Matter Data'!A901)+LEN('Matter Data'!B901),"")</f>
        <v/>
      </c>
      <c r="Q1469" s="18" t="str">
        <f>IF(LEN('Matter Data'!C901)&gt;80,LEN('Matter Data'!C901),"")</f>
        <v/>
      </c>
      <c r="R1469" s="18" t="str">
        <f>IF(LEN('Matter Data'!H901)&gt;40,LEN('Matter Data'!H901),"")</f>
        <v/>
      </c>
      <c r="S1469" s="21" t="b">
        <f>IF(LEN('Matter Data'!C901)&gt;0,CONCATENATE('Matter Data'!A901,'Matter Data'!B901,'Matter Data'!C901))</f>
        <v>0</v>
      </c>
      <c r="T1469" s="21">
        <f>IF(LEN('Matter Data'!C901)&gt;0,COUNTIF($S$2:$S$5001,CONCATENATE('Matter Data'!A901,'Matter Data'!B901,'Matter Data'!C901)),0)</f>
        <v>0</v>
      </c>
      <c r="U1469" s="22" t="str">
        <f>IF(LEN('Contacts Data'!B908)&gt;0,'Contacts Data'!B908,"")</f>
        <v/>
      </c>
      <c r="V1469" s="22" t="str">
        <f>IF(LEN('Contacts Data'!C908)&gt;0,'Contacts Data'!C908,"")</f>
        <v/>
      </c>
      <c r="W1469" s="22" t="str">
        <f>CONCATENATE(U1469, " ", V1469, " ", 'Contacts Data'!$A908)</f>
        <v xml:space="preserve">  </v>
      </c>
      <c r="X1469" s="22" t="str">
        <f>CONCATENATE('Matter Data'!A901, " ", 'Matter Data'!B901, " ", "Client")</f>
        <v xml:space="preserve">  Client</v>
      </c>
      <c r="Y1469" s="19" t="str">
        <f t="shared" si="23"/>
        <v/>
      </c>
    </row>
    <row r="1470" spans="1:25" x14ac:dyDescent="0.25">
      <c r="A1470" s="18" t="str">
        <f>IF(LEN('Contacts Data'!A909)&gt;20,LEN('Contacts Data'!A909),"")</f>
        <v/>
      </c>
      <c r="B1470" s="18" t="str">
        <f>IF(LEN('Contacts Data'!B909)&gt;0, LEN('Contacts Data'!B909) + LEN('Contacts Data'!C909), "")</f>
        <v/>
      </c>
      <c r="C1470" s="18" t="str">
        <f>IF(LEN('Contacts Data'!E909)&gt;20,LEN('Contacts Data'!E909),"")</f>
        <v/>
      </c>
      <c r="D1470" s="18" t="str">
        <f>IF(LEN('Contacts Data'!F909)&gt;20,LEN('Contacts Data'!F909),"")</f>
        <v/>
      </c>
      <c r="E1470" s="18" t="str">
        <f>IF(LEN('Contacts Data'!G909)&gt;20,LEN('Contacts Data'!G909),"")</f>
        <v/>
      </c>
      <c r="F1470" s="18" t="str">
        <f>IF(LEN('Contacts Data'!H909)&gt;60,LEN('Contacts Data'!H909),"")</f>
        <v/>
      </c>
      <c r="G1470" s="18" t="str">
        <f>IF(LEN('Contacts Data'!I909)&gt;128,LEN('Contacts Data'!I909),"")</f>
        <v/>
      </c>
      <c r="H1470" s="18" t="str">
        <f>IF(LEN('Contacts Data'!J909)&gt;60,LEN('Contacts Data'!J909),"")</f>
        <v/>
      </c>
      <c r="I1470" s="18" t="str">
        <f>IF(LEN('Contacts Data'!K909)&gt;30,LEN('Contacts Data'!K909),"")</f>
        <v/>
      </c>
      <c r="J1470" s="18" t="str">
        <f>IF(LEN('Contacts Data'!L909)&gt;2,LEN('Contacts Data'!L909),"")</f>
        <v/>
      </c>
      <c r="K1470" s="18" t="str">
        <f>IF(LEN('Contacts Data'!M909)&gt;16,LEN('Contacts Data'!M909),"")</f>
        <v/>
      </c>
      <c r="L1470" s="18" t="str">
        <f>IF(LEN('Contacts Data'!D909)&gt;128,LEN('Contacts Data'!D909),"")</f>
        <v/>
      </c>
      <c r="M1470" s="18" t="str">
        <f>IF(LEN('Contacts Data'!O909)&gt;1024,LEN('Contacts Data'!O909),"")</f>
        <v/>
      </c>
      <c r="P1470" s="18" t="str">
        <f>IF(LEN('Matter Data'!A902)&gt;0,LEN('Matter Data'!A902)+LEN('Matter Data'!B902),"")</f>
        <v/>
      </c>
      <c r="Q1470" s="18" t="str">
        <f>IF(LEN('Matter Data'!C902)&gt;80,LEN('Matter Data'!C902),"")</f>
        <v/>
      </c>
      <c r="R1470" s="18" t="str">
        <f>IF(LEN('Matter Data'!H902)&gt;40,LEN('Matter Data'!H902),"")</f>
        <v/>
      </c>
      <c r="S1470" s="21" t="b">
        <f>IF(LEN('Matter Data'!C902)&gt;0,CONCATENATE('Matter Data'!A902,'Matter Data'!B902,'Matter Data'!C902))</f>
        <v>0</v>
      </c>
      <c r="T1470" s="21">
        <f>IF(LEN('Matter Data'!C902)&gt;0,COUNTIF($S$2:$S$5001,CONCATENATE('Matter Data'!A902,'Matter Data'!B902,'Matter Data'!C902)),0)</f>
        <v>0</v>
      </c>
      <c r="U1470" s="22" t="str">
        <f>IF(LEN('Contacts Data'!B909)&gt;0,'Contacts Data'!B909,"")</f>
        <v/>
      </c>
      <c r="V1470" s="22" t="str">
        <f>IF(LEN('Contacts Data'!C909)&gt;0,'Contacts Data'!C909,"")</f>
        <v/>
      </c>
      <c r="W1470" s="22" t="str">
        <f>CONCATENATE(U1470, " ", V1470, " ", 'Contacts Data'!$A909)</f>
        <v xml:space="preserve">  </v>
      </c>
      <c r="X1470" s="22" t="str">
        <f>CONCATENATE('Matter Data'!A902, " ", 'Matter Data'!B902, " ", "Client")</f>
        <v xml:space="preserve">  Client</v>
      </c>
      <c r="Y1470" s="19" t="str">
        <f t="shared" si="23"/>
        <v/>
      </c>
    </row>
    <row r="1471" spans="1:25" x14ac:dyDescent="0.25">
      <c r="A1471" s="18" t="str">
        <f>IF(LEN('Contacts Data'!A910)&gt;20,LEN('Contacts Data'!A910),"")</f>
        <v/>
      </c>
      <c r="B1471" s="18" t="str">
        <f>IF(LEN('Contacts Data'!B910)&gt;0, LEN('Contacts Data'!B910) + LEN('Contacts Data'!C910), "")</f>
        <v/>
      </c>
      <c r="C1471" s="18" t="str">
        <f>IF(LEN('Contacts Data'!E910)&gt;20,LEN('Contacts Data'!E910),"")</f>
        <v/>
      </c>
      <c r="D1471" s="18" t="str">
        <f>IF(LEN('Contacts Data'!F910)&gt;20,LEN('Contacts Data'!F910),"")</f>
        <v/>
      </c>
      <c r="E1471" s="18" t="str">
        <f>IF(LEN('Contacts Data'!G910)&gt;20,LEN('Contacts Data'!G910),"")</f>
        <v/>
      </c>
      <c r="F1471" s="18" t="str">
        <f>IF(LEN('Contacts Data'!H910)&gt;60,LEN('Contacts Data'!H910),"")</f>
        <v/>
      </c>
      <c r="G1471" s="18" t="str">
        <f>IF(LEN('Contacts Data'!I910)&gt;128,LEN('Contacts Data'!I910),"")</f>
        <v/>
      </c>
      <c r="H1471" s="18" t="str">
        <f>IF(LEN('Contacts Data'!J910)&gt;60,LEN('Contacts Data'!J910),"")</f>
        <v/>
      </c>
      <c r="I1471" s="18" t="str">
        <f>IF(LEN('Contacts Data'!K910)&gt;30,LEN('Contacts Data'!K910),"")</f>
        <v/>
      </c>
      <c r="J1471" s="18" t="str">
        <f>IF(LEN('Contacts Data'!L910)&gt;2,LEN('Contacts Data'!L910),"")</f>
        <v/>
      </c>
      <c r="K1471" s="18" t="str">
        <f>IF(LEN('Contacts Data'!M910)&gt;16,LEN('Contacts Data'!M910),"")</f>
        <v/>
      </c>
      <c r="L1471" s="18" t="str">
        <f>IF(LEN('Contacts Data'!D910)&gt;128,LEN('Contacts Data'!D910),"")</f>
        <v/>
      </c>
      <c r="M1471" s="18" t="str">
        <f>IF(LEN('Contacts Data'!O910)&gt;1024,LEN('Contacts Data'!O910),"")</f>
        <v/>
      </c>
      <c r="P1471" s="18" t="str">
        <f>IF(LEN('Matter Data'!A903)&gt;0,LEN('Matter Data'!A903)+LEN('Matter Data'!B903),"")</f>
        <v/>
      </c>
      <c r="Q1471" s="18" t="str">
        <f>IF(LEN('Matter Data'!C903)&gt;80,LEN('Matter Data'!C903),"")</f>
        <v/>
      </c>
      <c r="R1471" s="18" t="str">
        <f>IF(LEN('Matter Data'!H903)&gt;40,LEN('Matter Data'!H903),"")</f>
        <v/>
      </c>
      <c r="S1471" s="21" t="b">
        <f>IF(LEN('Matter Data'!C903)&gt;0,CONCATENATE('Matter Data'!A903,'Matter Data'!B903,'Matter Data'!C903))</f>
        <v>0</v>
      </c>
      <c r="T1471" s="21">
        <f>IF(LEN('Matter Data'!C903)&gt;0,COUNTIF($S$2:$S$5001,CONCATENATE('Matter Data'!A903,'Matter Data'!B903,'Matter Data'!C903)),0)</f>
        <v>0</v>
      </c>
      <c r="U1471" s="22" t="str">
        <f>IF(LEN('Contacts Data'!B910)&gt;0,'Contacts Data'!B910,"")</f>
        <v/>
      </c>
      <c r="V1471" s="22" t="str">
        <f>IF(LEN('Contacts Data'!C910)&gt;0,'Contacts Data'!C910,"")</f>
        <v/>
      </c>
      <c r="W1471" s="22" t="str">
        <f>CONCATENATE(U1471, " ", V1471, " ", 'Contacts Data'!$A910)</f>
        <v xml:space="preserve">  </v>
      </c>
      <c r="X1471" s="22" t="str">
        <f>CONCATENATE('Matter Data'!A903, " ", 'Matter Data'!B903, " ", "Client")</f>
        <v xml:space="preserve">  Client</v>
      </c>
      <c r="Y1471" s="19" t="str">
        <f t="shared" si="23"/>
        <v/>
      </c>
    </row>
    <row r="1472" spans="1:25" x14ac:dyDescent="0.25">
      <c r="A1472" s="18" t="str">
        <f>IF(LEN('Contacts Data'!A911)&gt;20,LEN('Contacts Data'!A911),"")</f>
        <v/>
      </c>
      <c r="B1472" s="18" t="str">
        <f>IF(LEN('Contacts Data'!B911)&gt;0, LEN('Contacts Data'!B911) + LEN('Contacts Data'!C911), "")</f>
        <v/>
      </c>
      <c r="C1472" s="18" t="str">
        <f>IF(LEN('Contacts Data'!E911)&gt;20,LEN('Contacts Data'!E911),"")</f>
        <v/>
      </c>
      <c r="D1472" s="18" t="str">
        <f>IF(LEN('Contacts Data'!F911)&gt;20,LEN('Contacts Data'!F911),"")</f>
        <v/>
      </c>
      <c r="E1472" s="18" t="str">
        <f>IF(LEN('Contacts Data'!G911)&gt;20,LEN('Contacts Data'!G911),"")</f>
        <v/>
      </c>
      <c r="F1472" s="18" t="str">
        <f>IF(LEN('Contacts Data'!H911)&gt;60,LEN('Contacts Data'!H911),"")</f>
        <v/>
      </c>
      <c r="G1472" s="18" t="str">
        <f>IF(LEN('Contacts Data'!I911)&gt;128,LEN('Contacts Data'!I911),"")</f>
        <v/>
      </c>
      <c r="H1472" s="18" t="str">
        <f>IF(LEN('Contacts Data'!J911)&gt;60,LEN('Contacts Data'!J911),"")</f>
        <v/>
      </c>
      <c r="I1472" s="18" t="str">
        <f>IF(LEN('Contacts Data'!K911)&gt;30,LEN('Contacts Data'!K911),"")</f>
        <v/>
      </c>
      <c r="J1472" s="18" t="str">
        <f>IF(LEN('Contacts Data'!L911)&gt;2,LEN('Contacts Data'!L911),"")</f>
        <v/>
      </c>
      <c r="K1472" s="18" t="str">
        <f>IF(LEN('Contacts Data'!M911)&gt;16,LEN('Contacts Data'!M911),"")</f>
        <v/>
      </c>
      <c r="L1472" s="18" t="str">
        <f>IF(LEN('Contacts Data'!D911)&gt;128,LEN('Contacts Data'!D911),"")</f>
        <v/>
      </c>
      <c r="M1472" s="18" t="str">
        <f>IF(LEN('Contacts Data'!O911)&gt;1024,LEN('Contacts Data'!O911),"")</f>
        <v/>
      </c>
      <c r="P1472" s="18" t="str">
        <f>IF(LEN('Matter Data'!A904)&gt;0,LEN('Matter Data'!A904)+LEN('Matter Data'!B904),"")</f>
        <v/>
      </c>
      <c r="Q1472" s="18" t="str">
        <f>IF(LEN('Matter Data'!C904)&gt;80,LEN('Matter Data'!C904),"")</f>
        <v/>
      </c>
      <c r="R1472" s="18" t="str">
        <f>IF(LEN('Matter Data'!H904)&gt;40,LEN('Matter Data'!H904),"")</f>
        <v/>
      </c>
      <c r="S1472" s="21" t="b">
        <f>IF(LEN('Matter Data'!C904)&gt;0,CONCATENATE('Matter Data'!A904,'Matter Data'!B904,'Matter Data'!C904))</f>
        <v>0</v>
      </c>
      <c r="T1472" s="21">
        <f>IF(LEN('Matter Data'!C904)&gt;0,COUNTIF($S$2:$S$5001,CONCATENATE('Matter Data'!A904,'Matter Data'!B904,'Matter Data'!C904)),0)</f>
        <v>0</v>
      </c>
      <c r="U1472" s="22" t="str">
        <f>IF(LEN('Contacts Data'!B911)&gt;0,'Contacts Data'!B911,"")</f>
        <v/>
      </c>
      <c r="V1472" s="22" t="str">
        <f>IF(LEN('Contacts Data'!C911)&gt;0,'Contacts Data'!C911,"")</f>
        <v/>
      </c>
      <c r="W1472" s="22" t="str">
        <f>CONCATENATE(U1472, " ", V1472, " ", 'Contacts Data'!$A911)</f>
        <v xml:space="preserve">  </v>
      </c>
      <c r="X1472" s="22" t="str">
        <f>CONCATENATE('Matter Data'!A904, " ", 'Matter Data'!B904, " ", "Client")</f>
        <v xml:space="preserve">  Client</v>
      </c>
      <c r="Y1472" s="19" t="str">
        <f t="shared" si="23"/>
        <v/>
      </c>
    </row>
    <row r="1473" spans="1:25" x14ac:dyDescent="0.25">
      <c r="A1473" s="18" t="str">
        <f>IF(LEN('Contacts Data'!A912)&gt;20,LEN('Contacts Data'!A912),"")</f>
        <v/>
      </c>
      <c r="B1473" s="18" t="str">
        <f>IF(LEN('Contacts Data'!B912)&gt;0, LEN('Contacts Data'!B912) + LEN('Contacts Data'!C912), "")</f>
        <v/>
      </c>
      <c r="C1473" s="18" t="str">
        <f>IF(LEN('Contacts Data'!E912)&gt;20,LEN('Contacts Data'!E912),"")</f>
        <v/>
      </c>
      <c r="D1473" s="18" t="str">
        <f>IF(LEN('Contacts Data'!F912)&gt;20,LEN('Contacts Data'!F912),"")</f>
        <v/>
      </c>
      <c r="E1473" s="18" t="str">
        <f>IF(LEN('Contacts Data'!G912)&gt;20,LEN('Contacts Data'!G912),"")</f>
        <v/>
      </c>
      <c r="F1473" s="18" t="str">
        <f>IF(LEN('Contacts Data'!H912)&gt;60,LEN('Contacts Data'!H912),"")</f>
        <v/>
      </c>
      <c r="G1473" s="18" t="str">
        <f>IF(LEN('Contacts Data'!I912)&gt;128,LEN('Contacts Data'!I912),"")</f>
        <v/>
      </c>
      <c r="H1473" s="18" t="str">
        <f>IF(LEN('Contacts Data'!J912)&gt;60,LEN('Contacts Data'!J912),"")</f>
        <v/>
      </c>
      <c r="I1473" s="18" t="str">
        <f>IF(LEN('Contacts Data'!K912)&gt;30,LEN('Contacts Data'!K912),"")</f>
        <v/>
      </c>
      <c r="J1473" s="18" t="str">
        <f>IF(LEN('Contacts Data'!L912)&gt;2,LEN('Contacts Data'!L912),"")</f>
        <v/>
      </c>
      <c r="K1473" s="18" t="str">
        <f>IF(LEN('Contacts Data'!M912)&gt;16,LEN('Contacts Data'!M912),"")</f>
        <v/>
      </c>
      <c r="L1473" s="18" t="str">
        <f>IF(LEN('Contacts Data'!D912)&gt;128,LEN('Contacts Data'!D912),"")</f>
        <v/>
      </c>
      <c r="M1473" s="18" t="str">
        <f>IF(LEN('Contacts Data'!O912)&gt;1024,LEN('Contacts Data'!O912),"")</f>
        <v/>
      </c>
      <c r="P1473" s="18" t="str">
        <f>IF(LEN('Matter Data'!A905)&gt;0,LEN('Matter Data'!A905)+LEN('Matter Data'!B905),"")</f>
        <v/>
      </c>
      <c r="Q1473" s="18" t="str">
        <f>IF(LEN('Matter Data'!C905)&gt;80,LEN('Matter Data'!C905),"")</f>
        <v/>
      </c>
      <c r="R1473" s="18" t="str">
        <f>IF(LEN('Matter Data'!H905)&gt;40,LEN('Matter Data'!H905),"")</f>
        <v/>
      </c>
      <c r="S1473" s="21" t="b">
        <f>IF(LEN('Matter Data'!C905)&gt;0,CONCATENATE('Matter Data'!A905,'Matter Data'!B905,'Matter Data'!C905))</f>
        <v>0</v>
      </c>
      <c r="T1473" s="21">
        <f>IF(LEN('Matter Data'!C905)&gt;0,COUNTIF($S$2:$S$5001,CONCATENATE('Matter Data'!A905,'Matter Data'!B905,'Matter Data'!C905)),0)</f>
        <v>0</v>
      </c>
      <c r="U1473" s="22" t="str">
        <f>IF(LEN('Contacts Data'!B912)&gt;0,'Contacts Data'!B912,"")</f>
        <v/>
      </c>
      <c r="V1473" s="22" t="str">
        <f>IF(LEN('Contacts Data'!C912)&gt;0,'Contacts Data'!C912,"")</f>
        <v/>
      </c>
      <c r="W1473" s="22" t="str">
        <f>CONCATENATE(U1473, " ", V1473, " ", 'Contacts Data'!$A912)</f>
        <v xml:space="preserve">  </v>
      </c>
      <c r="X1473" s="22" t="str">
        <f>CONCATENATE('Matter Data'!A905, " ", 'Matter Data'!B905, " ", "Client")</f>
        <v xml:space="preserve">  Client</v>
      </c>
      <c r="Y1473" s="19" t="str">
        <f t="shared" si="23"/>
        <v/>
      </c>
    </row>
    <row r="1474" spans="1:25" x14ac:dyDescent="0.25">
      <c r="A1474" s="18" t="str">
        <f>IF(LEN('Contacts Data'!A913)&gt;20,LEN('Contacts Data'!A913),"")</f>
        <v/>
      </c>
      <c r="B1474" s="18" t="str">
        <f>IF(LEN('Contacts Data'!B913)&gt;0, LEN('Contacts Data'!B913) + LEN('Contacts Data'!C913), "")</f>
        <v/>
      </c>
      <c r="C1474" s="18" t="str">
        <f>IF(LEN('Contacts Data'!E913)&gt;20,LEN('Contacts Data'!E913),"")</f>
        <v/>
      </c>
      <c r="D1474" s="18" t="str">
        <f>IF(LEN('Contacts Data'!F913)&gt;20,LEN('Contacts Data'!F913),"")</f>
        <v/>
      </c>
      <c r="E1474" s="18" t="str">
        <f>IF(LEN('Contacts Data'!G913)&gt;20,LEN('Contacts Data'!G913),"")</f>
        <v/>
      </c>
      <c r="F1474" s="18" t="str">
        <f>IF(LEN('Contacts Data'!H913)&gt;60,LEN('Contacts Data'!H913),"")</f>
        <v/>
      </c>
      <c r="G1474" s="18" t="str">
        <f>IF(LEN('Contacts Data'!I913)&gt;128,LEN('Contacts Data'!I913),"")</f>
        <v/>
      </c>
      <c r="H1474" s="18" t="str">
        <f>IF(LEN('Contacts Data'!J913)&gt;60,LEN('Contacts Data'!J913),"")</f>
        <v/>
      </c>
      <c r="I1474" s="18" t="str">
        <f>IF(LEN('Contacts Data'!K913)&gt;30,LEN('Contacts Data'!K913),"")</f>
        <v/>
      </c>
      <c r="J1474" s="18" t="str">
        <f>IF(LEN('Contacts Data'!L913)&gt;2,LEN('Contacts Data'!L913),"")</f>
        <v/>
      </c>
      <c r="K1474" s="18" t="str">
        <f>IF(LEN('Contacts Data'!M913)&gt;16,LEN('Contacts Data'!M913),"")</f>
        <v/>
      </c>
      <c r="L1474" s="18" t="str">
        <f>IF(LEN('Contacts Data'!D913)&gt;128,LEN('Contacts Data'!D913),"")</f>
        <v/>
      </c>
      <c r="M1474" s="18" t="str">
        <f>IF(LEN('Contacts Data'!O913)&gt;1024,LEN('Contacts Data'!O913),"")</f>
        <v/>
      </c>
      <c r="P1474" s="18" t="str">
        <f>IF(LEN('Matter Data'!A906)&gt;0,LEN('Matter Data'!A906)+LEN('Matter Data'!B906),"")</f>
        <v/>
      </c>
      <c r="Q1474" s="18" t="str">
        <f>IF(LEN('Matter Data'!C906)&gt;80,LEN('Matter Data'!C906),"")</f>
        <v/>
      </c>
      <c r="R1474" s="18" t="str">
        <f>IF(LEN('Matter Data'!H906)&gt;40,LEN('Matter Data'!H906),"")</f>
        <v/>
      </c>
      <c r="S1474" s="21" t="b">
        <f>IF(LEN('Matter Data'!C906)&gt;0,CONCATENATE('Matter Data'!A906,'Matter Data'!B906,'Matter Data'!C906))</f>
        <v>0</v>
      </c>
      <c r="T1474" s="21">
        <f>IF(LEN('Matter Data'!C906)&gt;0,COUNTIF($S$2:$S$5001,CONCATENATE('Matter Data'!A906,'Matter Data'!B906,'Matter Data'!C906)),0)</f>
        <v>0</v>
      </c>
      <c r="U1474" s="22" t="str">
        <f>IF(LEN('Contacts Data'!B913)&gt;0,'Contacts Data'!B913,"")</f>
        <v/>
      </c>
      <c r="V1474" s="22" t="str">
        <f>IF(LEN('Contacts Data'!C913)&gt;0,'Contacts Data'!C913,"")</f>
        <v/>
      </c>
      <c r="W1474" s="22" t="str">
        <f>CONCATENATE(U1474, " ", V1474, " ", 'Contacts Data'!$A913)</f>
        <v xml:space="preserve">  </v>
      </c>
      <c r="X1474" s="22" t="str">
        <f>CONCATENATE('Matter Data'!A906, " ", 'Matter Data'!B906, " ", "Client")</f>
        <v xml:space="preserve">  Client</v>
      </c>
      <c r="Y1474" s="19" t="str">
        <f t="shared" si="23"/>
        <v/>
      </c>
    </row>
    <row r="1475" spans="1:25" x14ac:dyDescent="0.25">
      <c r="A1475" s="18" t="str">
        <f>IF(LEN('Contacts Data'!A914)&gt;20,LEN('Contacts Data'!A914),"")</f>
        <v/>
      </c>
      <c r="B1475" s="18" t="str">
        <f>IF(LEN('Contacts Data'!B914)&gt;0, LEN('Contacts Data'!B914) + LEN('Contacts Data'!C914), "")</f>
        <v/>
      </c>
      <c r="C1475" s="18" t="str">
        <f>IF(LEN('Contacts Data'!E914)&gt;20,LEN('Contacts Data'!E914),"")</f>
        <v/>
      </c>
      <c r="D1475" s="18" t="str">
        <f>IF(LEN('Contacts Data'!F914)&gt;20,LEN('Contacts Data'!F914),"")</f>
        <v/>
      </c>
      <c r="E1475" s="18" t="str">
        <f>IF(LEN('Contacts Data'!G914)&gt;20,LEN('Contacts Data'!G914),"")</f>
        <v/>
      </c>
      <c r="F1475" s="18" t="str">
        <f>IF(LEN('Contacts Data'!H914)&gt;60,LEN('Contacts Data'!H914),"")</f>
        <v/>
      </c>
      <c r="G1475" s="18" t="str">
        <f>IF(LEN('Contacts Data'!I914)&gt;128,LEN('Contacts Data'!I914),"")</f>
        <v/>
      </c>
      <c r="H1475" s="18" t="str">
        <f>IF(LEN('Contacts Data'!J914)&gt;60,LEN('Contacts Data'!J914),"")</f>
        <v/>
      </c>
      <c r="I1475" s="18" t="str">
        <f>IF(LEN('Contacts Data'!K914)&gt;30,LEN('Contacts Data'!K914),"")</f>
        <v/>
      </c>
      <c r="J1475" s="18" t="str">
        <f>IF(LEN('Contacts Data'!L914)&gt;2,LEN('Contacts Data'!L914),"")</f>
        <v/>
      </c>
      <c r="K1475" s="18" t="str">
        <f>IF(LEN('Contacts Data'!M914)&gt;16,LEN('Contacts Data'!M914),"")</f>
        <v/>
      </c>
      <c r="L1475" s="18" t="str">
        <f>IF(LEN('Contacts Data'!D914)&gt;128,LEN('Contacts Data'!D914),"")</f>
        <v/>
      </c>
      <c r="M1475" s="18" t="str">
        <f>IF(LEN('Contacts Data'!O914)&gt;1024,LEN('Contacts Data'!O914),"")</f>
        <v/>
      </c>
      <c r="P1475" s="18" t="str">
        <f>IF(LEN('Matter Data'!A907)&gt;0,LEN('Matter Data'!A907)+LEN('Matter Data'!B907),"")</f>
        <v/>
      </c>
      <c r="Q1475" s="18" t="str">
        <f>IF(LEN('Matter Data'!C907)&gt;80,LEN('Matter Data'!C907),"")</f>
        <v/>
      </c>
      <c r="R1475" s="18" t="str">
        <f>IF(LEN('Matter Data'!H907)&gt;40,LEN('Matter Data'!H907),"")</f>
        <v/>
      </c>
      <c r="S1475" s="21" t="b">
        <f>IF(LEN('Matter Data'!C907)&gt;0,CONCATENATE('Matter Data'!A907,'Matter Data'!B907,'Matter Data'!C907))</f>
        <v>0</v>
      </c>
      <c r="T1475" s="21">
        <f>IF(LEN('Matter Data'!C907)&gt;0,COUNTIF($S$2:$S$5001,CONCATENATE('Matter Data'!A907,'Matter Data'!B907,'Matter Data'!C907)),0)</f>
        <v>0</v>
      </c>
      <c r="U1475" s="22" t="str">
        <f>IF(LEN('Contacts Data'!B914)&gt;0,'Contacts Data'!B914,"")</f>
        <v/>
      </c>
      <c r="V1475" s="22" t="str">
        <f>IF(LEN('Contacts Data'!C914)&gt;0,'Contacts Data'!C914,"")</f>
        <v/>
      </c>
      <c r="W1475" s="22" t="str">
        <f>CONCATENATE(U1475, " ", V1475, " ", 'Contacts Data'!$A914)</f>
        <v xml:space="preserve">  </v>
      </c>
      <c r="X1475" s="22" t="str">
        <f>CONCATENATE('Matter Data'!A907, " ", 'Matter Data'!B907, " ", "Client")</f>
        <v xml:space="preserve">  Client</v>
      </c>
      <c r="Y1475" s="19" t="str">
        <f t="shared" si="23"/>
        <v/>
      </c>
    </row>
    <row r="1476" spans="1:25" x14ac:dyDescent="0.25">
      <c r="A1476" s="18" t="str">
        <f>IF(LEN('Contacts Data'!A915)&gt;20,LEN('Contacts Data'!A915),"")</f>
        <v/>
      </c>
      <c r="B1476" s="18" t="str">
        <f>IF(LEN('Contacts Data'!B915)&gt;0, LEN('Contacts Data'!B915) + LEN('Contacts Data'!C915), "")</f>
        <v/>
      </c>
      <c r="C1476" s="18" t="str">
        <f>IF(LEN('Contacts Data'!E915)&gt;20,LEN('Contacts Data'!E915),"")</f>
        <v/>
      </c>
      <c r="D1476" s="18" t="str">
        <f>IF(LEN('Contacts Data'!F915)&gt;20,LEN('Contacts Data'!F915),"")</f>
        <v/>
      </c>
      <c r="E1476" s="18" t="str">
        <f>IF(LEN('Contacts Data'!G915)&gt;20,LEN('Contacts Data'!G915),"")</f>
        <v/>
      </c>
      <c r="F1476" s="18" t="str">
        <f>IF(LEN('Contacts Data'!H915)&gt;60,LEN('Contacts Data'!H915),"")</f>
        <v/>
      </c>
      <c r="G1476" s="18" t="str">
        <f>IF(LEN('Contacts Data'!I915)&gt;128,LEN('Contacts Data'!I915),"")</f>
        <v/>
      </c>
      <c r="H1476" s="18" t="str">
        <f>IF(LEN('Contacts Data'!J915)&gt;60,LEN('Contacts Data'!J915),"")</f>
        <v/>
      </c>
      <c r="I1476" s="18" t="str">
        <f>IF(LEN('Contacts Data'!K915)&gt;30,LEN('Contacts Data'!K915),"")</f>
        <v/>
      </c>
      <c r="J1476" s="18" t="str">
        <f>IF(LEN('Contacts Data'!L915)&gt;2,LEN('Contacts Data'!L915),"")</f>
        <v/>
      </c>
      <c r="K1476" s="18" t="str">
        <f>IF(LEN('Contacts Data'!M915)&gt;16,LEN('Contacts Data'!M915),"")</f>
        <v/>
      </c>
      <c r="L1476" s="18" t="str">
        <f>IF(LEN('Contacts Data'!D915)&gt;128,LEN('Contacts Data'!D915),"")</f>
        <v/>
      </c>
      <c r="M1476" s="18" t="str">
        <f>IF(LEN('Contacts Data'!O915)&gt;1024,LEN('Contacts Data'!O915),"")</f>
        <v/>
      </c>
      <c r="P1476" s="18" t="str">
        <f>IF(LEN('Matter Data'!A908)&gt;0,LEN('Matter Data'!A908)+LEN('Matter Data'!B908),"")</f>
        <v/>
      </c>
      <c r="Q1476" s="18" t="str">
        <f>IF(LEN('Matter Data'!C908)&gt;80,LEN('Matter Data'!C908),"")</f>
        <v/>
      </c>
      <c r="R1476" s="18" t="str">
        <f>IF(LEN('Matter Data'!H908)&gt;40,LEN('Matter Data'!H908),"")</f>
        <v/>
      </c>
      <c r="S1476" s="21" t="b">
        <f>IF(LEN('Matter Data'!C908)&gt;0,CONCATENATE('Matter Data'!A908,'Matter Data'!B908,'Matter Data'!C908))</f>
        <v>0</v>
      </c>
      <c r="T1476" s="21">
        <f>IF(LEN('Matter Data'!C908)&gt;0,COUNTIF($S$2:$S$5001,CONCATENATE('Matter Data'!A908,'Matter Data'!B908,'Matter Data'!C908)),0)</f>
        <v>0</v>
      </c>
      <c r="U1476" s="22" t="str">
        <f>IF(LEN('Contacts Data'!B915)&gt;0,'Contacts Data'!B915,"")</f>
        <v/>
      </c>
      <c r="V1476" s="22" t="str">
        <f>IF(LEN('Contacts Data'!C915)&gt;0,'Contacts Data'!C915,"")</f>
        <v/>
      </c>
      <c r="W1476" s="22" t="str">
        <f>CONCATENATE(U1476, " ", V1476, " ", 'Contacts Data'!$A915)</f>
        <v xml:space="preserve">  </v>
      </c>
      <c r="X1476" s="22" t="str">
        <f>CONCATENATE('Matter Data'!A908, " ", 'Matter Data'!B908, " ", "Client")</f>
        <v xml:space="preserve">  Client</v>
      </c>
      <c r="Y1476" s="19" t="str">
        <f t="shared" si="23"/>
        <v/>
      </c>
    </row>
    <row r="1477" spans="1:25" x14ac:dyDescent="0.25">
      <c r="A1477" s="18" t="str">
        <f>IF(LEN('Contacts Data'!A916)&gt;20,LEN('Contacts Data'!A916),"")</f>
        <v/>
      </c>
      <c r="B1477" s="18" t="str">
        <f>IF(LEN('Contacts Data'!B916)&gt;0, LEN('Contacts Data'!B916) + LEN('Contacts Data'!C916), "")</f>
        <v/>
      </c>
      <c r="C1477" s="18" t="str">
        <f>IF(LEN('Contacts Data'!E916)&gt;20,LEN('Contacts Data'!E916),"")</f>
        <v/>
      </c>
      <c r="D1477" s="18" t="str">
        <f>IF(LEN('Contacts Data'!F916)&gt;20,LEN('Contacts Data'!F916),"")</f>
        <v/>
      </c>
      <c r="E1477" s="18" t="str">
        <f>IF(LEN('Contacts Data'!G916)&gt;20,LEN('Contacts Data'!G916),"")</f>
        <v/>
      </c>
      <c r="F1477" s="18" t="str">
        <f>IF(LEN('Contacts Data'!H916)&gt;60,LEN('Contacts Data'!H916),"")</f>
        <v/>
      </c>
      <c r="G1477" s="18" t="str">
        <f>IF(LEN('Contacts Data'!I916)&gt;128,LEN('Contacts Data'!I916),"")</f>
        <v/>
      </c>
      <c r="H1477" s="18" t="str">
        <f>IF(LEN('Contacts Data'!J916)&gt;60,LEN('Contacts Data'!J916),"")</f>
        <v/>
      </c>
      <c r="I1477" s="18" t="str">
        <f>IF(LEN('Contacts Data'!K916)&gt;30,LEN('Contacts Data'!K916),"")</f>
        <v/>
      </c>
      <c r="J1477" s="18" t="str">
        <f>IF(LEN('Contacts Data'!L916)&gt;2,LEN('Contacts Data'!L916),"")</f>
        <v/>
      </c>
      <c r="K1477" s="18" t="str">
        <f>IF(LEN('Contacts Data'!M916)&gt;16,LEN('Contacts Data'!M916),"")</f>
        <v/>
      </c>
      <c r="L1477" s="18" t="str">
        <f>IF(LEN('Contacts Data'!D916)&gt;128,LEN('Contacts Data'!D916),"")</f>
        <v/>
      </c>
      <c r="M1477" s="18" t="str">
        <f>IF(LEN('Contacts Data'!O916)&gt;1024,LEN('Contacts Data'!O916),"")</f>
        <v/>
      </c>
      <c r="P1477" s="18" t="str">
        <f>IF(LEN('Matter Data'!A909)&gt;0,LEN('Matter Data'!A909)+LEN('Matter Data'!B909),"")</f>
        <v/>
      </c>
      <c r="Q1477" s="18" t="str">
        <f>IF(LEN('Matter Data'!C909)&gt;80,LEN('Matter Data'!C909),"")</f>
        <v/>
      </c>
      <c r="R1477" s="18" t="str">
        <f>IF(LEN('Matter Data'!H909)&gt;40,LEN('Matter Data'!H909),"")</f>
        <v/>
      </c>
      <c r="S1477" s="21" t="b">
        <f>IF(LEN('Matter Data'!C909)&gt;0,CONCATENATE('Matter Data'!A909,'Matter Data'!B909,'Matter Data'!C909))</f>
        <v>0</v>
      </c>
      <c r="T1477" s="21">
        <f>IF(LEN('Matter Data'!C909)&gt;0,COUNTIF($S$2:$S$5001,CONCATENATE('Matter Data'!A909,'Matter Data'!B909,'Matter Data'!C909)),0)</f>
        <v>0</v>
      </c>
      <c r="U1477" s="22" t="str">
        <f>IF(LEN('Contacts Data'!B916)&gt;0,'Contacts Data'!B916,"")</f>
        <v/>
      </c>
      <c r="V1477" s="22" t="str">
        <f>IF(LEN('Contacts Data'!C916)&gt;0,'Contacts Data'!C916,"")</f>
        <v/>
      </c>
      <c r="W1477" s="22" t="str">
        <f>CONCATENATE(U1477, " ", V1477, " ", 'Contacts Data'!$A916)</f>
        <v xml:space="preserve">  </v>
      </c>
      <c r="X1477" s="22" t="str">
        <f>CONCATENATE('Matter Data'!A909, " ", 'Matter Data'!B909, " ", "Client")</f>
        <v xml:space="preserve">  Client</v>
      </c>
      <c r="Y1477" s="19" t="str">
        <f t="shared" si="23"/>
        <v/>
      </c>
    </row>
    <row r="1478" spans="1:25" x14ac:dyDescent="0.25">
      <c r="A1478" s="18" t="str">
        <f>IF(LEN('Contacts Data'!A917)&gt;20,LEN('Contacts Data'!A917),"")</f>
        <v/>
      </c>
      <c r="B1478" s="18" t="str">
        <f>IF(LEN('Contacts Data'!B917)&gt;0, LEN('Contacts Data'!B917) + LEN('Contacts Data'!C917), "")</f>
        <v/>
      </c>
      <c r="C1478" s="18" t="str">
        <f>IF(LEN('Contacts Data'!E917)&gt;20,LEN('Contacts Data'!E917),"")</f>
        <v/>
      </c>
      <c r="D1478" s="18" t="str">
        <f>IF(LEN('Contacts Data'!F917)&gt;20,LEN('Contacts Data'!F917),"")</f>
        <v/>
      </c>
      <c r="E1478" s="18" t="str">
        <f>IF(LEN('Contacts Data'!G917)&gt;20,LEN('Contacts Data'!G917),"")</f>
        <v/>
      </c>
      <c r="F1478" s="18" t="str">
        <f>IF(LEN('Contacts Data'!H917)&gt;60,LEN('Contacts Data'!H917),"")</f>
        <v/>
      </c>
      <c r="G1478" s="18" t="str">
        <f>IF(LEN('Contacts Data'!I917)&gt;128,LEN('Contacts Data'!I917),"")</f>
        <v/>
      </c>
      <c r="H1478" s="18" t="str">
        <f>IF(LEN('Contacts Data'!J917)&gt;60,LEN('Contacts Data'!J917),"")</f>
        <v/>
      </c>
      <c r="I1478" s="18" t="str">
        <f>IF(LEN('Contacts Data'!K917)&gt;30,LEN('Contacts Data'!K917),"")</f>
        <v/>
      </c>
      <c r="J1478" s="18" t="str">
        <f>IF(LEN('Contacts Data'!L917)&gt;2,LEN('Contacts Data'!L917),"")</f>
        <v/>
      </c>
      <c r="K1478" s="18" t="str">
        <f>IF(LEN('Contacts Data'!M917)&gt;16,LEN('Contacts Data'!M917),"")</f>
        <v/>
      </c>
      <c r="L1478" s="18" t="str">
        <f>IF(LEN('Contacts Data'!D917)&gt;128,LEN('Contacts Data'!D917),"")</f>
        <v/>
      </c>
      <c r="M1478" s="18" t="str">
        <f>IF(LEN('Contacts Data'!O917)&gt;1024,LEN('Contacts Data'!O917),"")</f>
        <v/>
      </c>
      <c r="P1478" s="18" t="str">
        <f>IF(LEN('Matter Data'!A910)&gt;0,LEN('Matter Data'!A910)+LEN('Matter Data'!B910),"")</f>
        <v/>
      </c>
      <c r="Q1478" s="18" t="str">
        <f>IF(LEN('Matter Data'!C910)&gt;80,LEN('Matter Data'!C910),"")</f>
        <v/>
      </c>
      <c r="R1478" s="18" t="str">
        <f>IF(LEN('Matter Data'!H910)&gt;40,LEN('Matter Data'!H910),"")</f>
        <v/>
      </c>
      <c r="S1478" s="21" t="b">
        <f>IF(LEN('Matter Data'!C910)&gt;0,CONCATENATE('Matter Data'!A910,'Matter Data'!B910,'Matter Data'!C910))</f>
        <v>0</v>
      </c>
      <c r="T1478" s="21">
        <f>IF(LEN('Matter Data'!C910)&gt;0,COUNTIF($S$2:$S$5001,CONCATENATE('Matter Data'!A910,'Matter Data'!B910,'Matter Data'!C910)),0)</f>
        <v>0</v>
      </c>
      <c r="U1478" s="22" t="str">
        <f>IF(LEN('Contacts Data'!B917)&gt;0,'Contacts Data'!B917,"")</f>
        <v/>
      </c>
      <c r="V1478" s="22" t="str">
        <f>IF(LEN('Contacts Data'!C917)&gt;0,'Contacts Data'!C917,"")</f>
        <v/>
      </c>
      <c r="W1478" s="22" t="str">
        <f>CONCATENATE(U1478, " ", V1478, " ", 'Contacts Data'!$A917)</f>
        <v xml:space="preserve">  </v>
      </c>
      <c r="X1478" s="22" t="str">
        <f>CONCATENATE('Matter Data'!A910, " ", 'Matter Data'!B910, " ", "Client")</f>
        <v xml:space="preserve">  Client</v>
      </c>
      <c r="Y1478" s="19" t="str">
        <f t="shared" si="23"/>
        <v/>
      </c>
    </row>
    <row r="1479" spans="1:25" x14ac:dyDescent="0.25">
      <c r="A1479" s="18" t="str">
        <f>IF(LEN('Contacts Data'!A918)&gt;20,LEN('Contacts Data'!A918),"")</f>
        <v/>
      </c>
      <c r="B1479" s="18" t="str">
        <f>IF(LEN('Contacts Data'!B918)&gt;0, LEN('Contacts Data'!B918) + LEN('Contacts Data'!C918), "")</f>
        <v/>
      </c>
      <c r="C1479" s="18" t="str">
        <f>IF(LEN('Contacts Data'!E918)&gt;20,LEN('Contacts Data'!E918),"")</f>
        <v/>
      </c>
      <c r="D1479" s="18" t="str">
        <f>IF(LEN('Contacts Data'!F918)&gt;20,LEN('Contacts Data'!F918),"")</f>
        <v/>
      </c>
      <c r="E1479" s="18" t="str">
        <f>IF(LEN('Contacts Data'!G918)&gt;20,LEN('Contacts Data'!G918),"")</f>
        <v/>
      </c>
      <c r="F1479" s="18" t="str">
        <f>IF(LEN('Contacts Data'!H918)&gt;60,LEN('Contacts Data'!H918),"")</f>
        <v/>
      </c>
      <c r="G1479" s="18" t="str">
        <f>IF(LEN('Contacts Data'!I918)&gt;128,LEN('Contacts Data'!I918),"")</f>
        <v/>
      </c>
      <c r="H1479" s="18" t="str">
        <f>IF(LEN('Contacts Data'!J918)&gt;60,LEN('Contacts Data'!J918),"")</f>
        <v/>
      </c>
      <c r="I1479" s="18" t="str">
        <f>IF(LEN('Contacts Data'!K918)&gt;30,LEN('Contacts Data'!K918),"")</f>
        <v/>
      </c>
      <c r="J1479" s="18" t="str">
        <f>IF(LEN('Contacts Data'!L918)&gt;2,LEN('Contacts Data'!L918),"")</f>
        <v/>
      </c>
      <c r="K1479" s="18" t="str">
        <f>IF(LEN('Contacts Data'!M918)&gt;16,LEN('Contacts Data'!M918),"")</f>
        <v/>
      </c>
      <c r="L1479" s="18" t="str">
        <f>IF(LEN('Contacts Data'!D918)&gt;128,LEN('Contacts Data'!D918),"")</f>
        <v/>
      </c>
      <c r="M1479" s="18" t="str">
        <f>IF(LEN('Contacts Data'!O918)&gt;1024,LEN('Contacts Data'!O918),"")</f>
        <v/>
      </c>
      <c r="P1479" s="18" t="str">
        <f>IF(LEN('Matter Data'!A911)&gt;0,LEN('Matter Data'!A911)+LEN('Matter Data'!B911),"")</f>
        <v/>
      </c>
      <c r="Q1479" s="18" t="str">
        <f>IF(LEN('Matter Data'!C911)&gt;80,LEN('Matter Data'!C911),"")</f>
        <v/>
      </c>
      <c r="R1479" s="18" t="str">
        <f>IF(LEN('Matter Data'!H911)&gt;40,LEN('Matter Data'!H911),"")</f>
        <v/>
      </c>
      <c r="S1479" s="21" t="b">
        <f>IF(LEN('Matter Data'!C911)&gt;0,CONCATENATE('Matter Data'!A911,'Matter Data'!B911,'Matter Data'!C911))</f>
        <v>0</v>
      </c>
      <c r="T1479" s="21">
        <f>IF(LEN('Matter Data'!C911)&gt;0,COUNTIF($S$2:$S$5001,CONCATENATE('Matter Data'!A911,'Matter Data'!B911,'Matter Data'!C911)),0)</f>
        <v>0</v>
      </c>
      <c r="U1479" s="22" t="str">
        <f>IF(LEN('Contacts Data'!B918)&gt;0,'Contacts Data'!B918,"")</f>
        <v/>
      </c>
      <c r="V1479" s="22" t="str">
        <f>IF(LEN('Contacts Data'!C918)&gt;0,'Contacts Data'!C918,"")</f>
        <v/>
      </c>
      <c r="W1479" s="22" t="str">
        <f>CONCATENATE(U1479, " ", V1479, " ", 'Contacts Data'!$A918)</f>
        <v xml:space="preserve">  </v>
      </c>
      <c r="X1479" s="22" t="str">
        <f>CONCATENATE('Matter Data'!A911, " ", 'Matter Data'!B911, " ", "Client")</f>
        <v xml:space="preserve">  Client</v>
      </c>
      <c r="Y1479" s="19" t="str">
        <f t="shared" si="23"/>
        <v/>
      </c>
    </row>
    <row r="1480" spans="1:25" x14ac:dyDescent="0.25">
      <c r="A1480" s="18" t="str">
        <f>IF(LEN('Contacts Data'!A919)&gt;20,LEN('Contacts Data'!A919),"")</f>
        <v/>
      </c>
      <c r="B1480" s="18" t="str">
        <f>IF(LEN('Contacts Data'!B919)&gt;0, LEN('Contacts Data'!B919) + LEN('Contacts Data'!C919), "")</f>
        <v/>
      </c>
      <c r="C1480" s="18" t="str">
        <f>IF(LEN('Contacts Data'!E919)&gt;20,LEN('Contacts Data'!E919),"")</f>
        <v/>
      </c>
      <c r="D1480" s="18" t="str">
        <f>IF(LEN('Contacts Data'!F919)&gt;20,LEN('Contacts Data'!F919),"")</f>
        <v/>
      </c>
      <c r="E1480" s="18" t="str">
        <f>IF(LEN('Contacts Data'!G919)&gt;20,LEN('Contacts Data'!G919),"")</f>
        <v/>
      </c>
      <c r="F1480" s="18" t="str">
        <f>IF(LEN('Contacts Data'!H919)&gt;60,LEN('Contacts Data'!H919),"")</f>
        <v/>
      </c>
      <c r="G1480" s="18" t="str">
        <f>IF(LEN('Contacts Data'!I919)&gt;128,LEN('Contacts Data'!I919),"")</f>
        <v/>
      </c>
      <c r="H1480" s="18" t="str">
        <f>IF(LEN('Contacts Data'!J919)&gt;60,LEN('Contacts Data'!J919),"")</f>
        <v/>
      </c>
      <c r="I1480" s="18" t="str">
        <f>IF(LEN('Contacts Data'!K919)&gt;30,LEN('Contacts Data'!K919),"")</f>
        <v/>
      </c>
      <c r="J1480" s="18" t="str">
        <f>IF(LEN('Contacts Data'!L919)&gt;2,LEN('Contacts Data'!L919),"")</f>
        <v/>
      </c>
      <c r="K1480" s="18" t="str">
        <f>IF(LEN('Contacts Data'!M919)&gt;16,LEN('Contacts Data'!M919),"")</f>
        <v/>
      </c>
      <c r="L1480" s="18" t="str">
        <f>IF(LEN('Contacts Data'!D919)&gt;128,LEN('Contacts Data'!D919),"")</f>
        <v/>
      </c>
      <c r="M1480" s="18" t="str">
        <f>IF(LEN('Contacts Data'!O919)&gt;1024,LEN('Contacts Data'!O919),"")</f>
        <v/>
      </c>
      <c r="P1480" s="18" t="str">
        <f>IF(LEN('Matter Data'!A912)&gt;0,LEN('Matter Data'!A912)+LEN('Matter Data'!B912),"")</f>
        <v/>
      </c>
      <c r="Q1480" s="18" t="str">
        <f>IF(LEN('Matter Data'!C912)&gt;80,LEN('Matter Data'!C912),"")</f>
        <v/>
      </c>
      <c r="R1480" s="18" t="str">
        <f>IF(LEN('Matter Data'!H912)&gt;40,LEN('Matter Data'!H912),"")</f>
        <v/>
      </c>
      <c r="S1480" s="21" t="b">
        <f>IF(LEN('Matter Data'!C912)&gt;0,CONCATENATE('Matter Data'!A912,'Matter Data'!B912,'Matter Data'!C912))</f>
        <v>0</v>
      </c>
      <c r="T1480" s="21">
        <f>IF(LEN('Matter Data'!C912)&gt;0,COUNTIF($S$2:$S$5001,CONCATENATE('Matter Data'!A912,'Matter Data'!B912,'Matter Data'!C912)),0)</f>
        <v>0</v>
      </c>
      <c r="U1480" s="22" t="str">
        <f>IF(LEN('Contacts Data'!B919)&gt;0,'Contacts Data'!B919,"")</f>
        <v/>
      </c>
      <c r="V1480" s="22" t="str">
        <f>IF(LEN('Contacts Data'!C919)&gt;0,'Contacts Data'!C919,"")</f>
        <v/>
      </c>
      <c r="W1480" s="22" t="str">
        <f>CONCATENATE(U1480, " ", V1480, " ", 'Contacts Data'!$A919)</f>
        <v xml:space="preserve">  </v>
      </c>
      <c r="X1480" s="22" t="str">
        <f>CONCATENATE('Matter Data'!A912, " ", 'Matter Data'!B912, " ", "Client")</f>
        <v xml:space="preserve">  Client</v>
      </c>
      <c r="Y1480" s="19" t="str">
        <f t="shared" si="23"/>
        <v/>
      </c>
    </row>
    <row r="1481" spans="1:25" x14ac:dyDescent="0.25">
      <c r="A1481" s="18" t="str">
        <f>IF(LEN('Contacts Data'!A920)&gt;20,LEN('Contacts Data'!A920),"")</f>
        <v/>
      </c>
      <c r="B1481" s="18" t="str">
        <f>IF(LEN('Contacts Data'!B920)&gt;0, LEN('Contacts Data'!B920) + LEN('Contacts Data'!C920), "")</f>
        <v/>
      </c>
      <c r="C1481" s="18" t="str">
        <f>IF(LEN('Contacts Data'!E920)&gt;20,LEN('Contacts Data'!E920),"")</f>
        <v/>
      </c>
      <c r="D1481" s="18" t="str">
        <f>IF(LEN('Contacts Data'!F920)&gt;20,LEN('Contacts Data'!F920),"")</f>
        <v/>
      </c>
      <c r="E1481" s="18" t="str">
        <f>IF(LEN('Contacts Data'!G920)&gt;20,LEN('Contacts Data'!G920),"")</f>
        <v/>
      </c>
      <c r="F1481" s="18" t="str">
        <f>IF(LEN('Contacts Data'!H920)&gt;60,LEN('Contacts Data'!H920),"")</f>
        <v/>
      </c>
      <c r="G1481" s="18" t="str">
        <f>IF(LEN('Contacts Data'!I920)&gt;128,LEN('Contacts Data'!I920),"")</f>
        <v/>
      </c>
      <c r="H1481" s="18" t="str">
        <f>IF(LEN('Contacts Data'!J920)&gt;60,LEN('Contacts Data'!J920),"")</f>
        <v/>
      </c>
      <c r="I1481" s="18" t="str">
        <f>IF(LEN('Contacts Data'!K920)&gt;30,LEN('Contacts Data'!K920),"")</f>
        <v/>
      </c>
      <c r="J1481" s="18" t="str">
        <f>IF(LEN('Contacts Data'!L920)&gt;2,LEN('Contacts Data'!L920),"")</f>
        <v/>
      </c>
      <c r="K1481" s="18" t="str">
        <f>IF(LEN('Contacts Data'!M920)&gt;16,LEN('Contacts Data'!M920),"")</f>
        <v/>
      </c>
      <c r="L1481" s="18" t="str">
        <f>IF(LEN('Contacts Data'!D920)&gt;128,LEN('Contacts Data'!D920),"")</f>
        <v/>
      </c>
      <c r="M1481" s="18" t="str">
        <f>IF(LEN('Contacts Data'!O920)&gt;1024,LEN('Contacts Data'!O920),"")</f>
        <v/>
      </c>
      <c r="P1481" s="18" t="str">
        <f>IF(LEN('Matter Data'!A913)&gt;0,LEN('Matter Data'!A913)+LEN('Matter Data'!B913),"")</f>
        <v/>
      </c>
      <c r="Q1481" s="18" t="str">
        <f>IF(LEN('Matter Data'!C913)&gt;80,LEN('Matter Data'!C913),"")</f>
        <v/>
      </c>
      <c r="R1481" s="18" t="str">
        <f>IF(LEN('Matter Data'!H913)&gt;40,LEN('Matter Data'!H913),"")</f>
        <v/>
      </c>
      <c r="S1481" s="21" t="b">
        <f>IF(LEN('Matter Data'!C913)&gt;0,CONCATENATE('Matter Data'!A913,'Matter Data'!B913,'Matter Data'!C913))</f>
        <v>0</v>
      </c>
      <c r="T1481" s="21">
        <f>IF(LEN('Matter Data'!C913)&gt;0,COUNTIF($S$2:$S$5001,CONCATENATE('Matter Data'!A913,'Matter Data'!B913,'Matter Data'!C913)),0)</f>
        <v>0</v>
      </c>
      <c r="U1481" s="22" t="str">
        <f>IF(LEN('Contacts Data'!B920)&gt;0,'Contacts Data'!B920,"")</f>
        <v/>
      </c>
      <c r="V1481" s="22" t="str">
        <f>IF(LEN('Contacts Data'!C920)&gt;0,'Contacts Data'!C920,"")</f>
        <v/>
      </c>
      <c r="W1481" s="22" t="str">
        <f>CONCATENATE(U1481, " ", V1481, " ", 'Contacts Data'!$A920)</f>
        <v xml:space="preserve">  </v>
      </c>
      <c r="X1481" s="22" t="str">
        <f>CONCATENATE('Matter Data'!A913, " ", 'Matter Data'!B913, " ", "Client")</f>
        <v xml:space="preserve">  Client</v>
      </c>
      <c r="Y1481" s="19" t="str">
        <f t="shared" si="23"/>
        <v/>
      </c>
    </row>
    <row r="1482" spans="1:25" x14ac:dyDescent="0.25">
      <c r="A1482" s="18" t="str">
        <f>IF(LEN('Contacts Data'!A921)&gt;20,LEN('Contacts Data'!A921),"")</f>
        <v/>
      </c>
      <c r="B1482" s="18" t="str">
        <f>IF(LEN('Contacts Data'!B921)&gt;0, LEN('Contacts Data'!B921) + LEN('Contacts Data'!C921), "")</f>
        <v/>
      </c>
      <c r="C1482" s="18" t="str">
        <f>IF(LEN('Contacts Data'!E921)&gt;20,LEN('Contacts Data'!E921),"")</f>
        <v/>
      </c>
      <c r="D1482" s="18" t="str">
        <f>IF(LEN('Contacts Data'!F921)&gt;20,LEN('Contacts Data'!F921),"")</f>
        <v/>
      </c>
      <c r="E1482" s="18" t="str">
        <f>IF(LEN('Contacts Data'!G921)&gt;20,LEN('Contacts Data'!G921),"")</f>
        <v/>
      </c>
      <c r="F1482" s="18" t="str">
        <f>IF(LEN('Contacts Data'!H921)&gt;60,LEN('Contacts Data'!H921),"")</f>
        <v/>
      </c>
      <c r="G1482" s="18" t="str">
        <f>IF(LEN('Contacts Data'!I921)&gt;128,LEN('Contacts Data'!I921),"")</f>
        <v/>
      </c>
      <c r="H1482" s="18" t="str">
        <f>IF(LEN('Contacts Data'!J921)&gt;60,LEN('Contacts Data'!J921),"")</f>
        <v/>
      </c>
      <c r="I1482" s="18" t="str">
        <f>IF(LEN('Contacts Data'!K921)&gt;30,LEN('Contacts Data'!K921),"")</f>
        <v/>
      </c>
      <c r="J1482" s="18" t="str">
        <f>IF(LEN('Contacts Data'!L921)&gt;2,LEN('Contacts Data'!L921),"")</f>
        <v/>
      </c>
      <c r="K1482" s="18" t="str">
        <f>IF(LEN('Contacts Data'!M921)&gt;16,LEN('Contacts Data'!M921),"")</f>
        <v/>
      </c>
      <c r="L1482" s="18" t="str">
        <f>IF(LEN('Contacts Data'!D921)&gt;128,LEN('Contacts Data'!D921),"")</f>
        <v/>
      </c>
      <c r="M1482" s="18" t="str">
        <f>IF(LEN('Contacts Data'!O921)&gt;1024,LEN('Contacts Data'!O921),"")</f>
        <v/>
      </c>
      <c r="P1482" s="18" t="str">
        <f>IF(LEN('Matter Data'!A914)&gt;0,LEN('Matter Data'!A914)+LEN('Matter Data'!B914),"")</f>
        <v/>
      </c>
      <c r="Q1482" s="18" t="str">
        <f>IF(LEN('Matter Data'!C914)&gt;80,LEN('Matter Data'!C914),"")</f>
        <v/>
      </c>
      <c r="R1482" s="18" t="str">
        <f>IF(LEN('Matter Data'!H914)&gt;40,LEN('Matter Data'!H914),"")</f>
        <v/>
      </c>
      <c r="S1482" s="21" t="b">
        <f>IF(LEN('Matter Data'!C914)&gt;0,CONCATENATE('Matter Data'!A914,'Matter Data'!B914,'Matter Data'!C914))</f>
        <v>0</v>
      </c>
      <c r="T1482" s="21">
        <f>IF(LEN('Matter Data'!C914)&gt;0,COUNTIF($S$2:$S$5001,CONCATENATE('Matter Data'!A914,'Matter Data'!B914,'Matter Data'!C914)),0)</f>
        <v>0</v>
      </c>
      <c r="U1482" s="22" t="str">
        <f>IF(LEN('Contacts Data'!B921)&gt;0,'Contacts Data'!B921,"")</f>
        <v/>
      </c>
      <c r="V1482" s="22" t="str">
        <f>IF(LEN('Contacts Data'!C921)&gt;0,'Contacts Data'!C921,"")</f>
        <v/>
      </c>
      <c r="W1482" s="22" t="str">
        <f>CONCATENATE(U1482, " ", V1482, " ", 'Contacts Data'!$A921)</f>
        <v xml:space="preserve">  </v>
      </c>
      <c r="X1482" s="22" t="str">
        <f>CONCATENATE('Matter Data'!A914, " ", 'Matter Data'!B914, " ", "Client")</f>
        <v xml:space="preserve">  Client</v>
      </c>
      <c r="Y1482" s="19" t="str">
        <f t="shared" si="23"/>
        <v/>
      </c>
    </row>
    <row r="1483" spans="1:25" x14ac:dyDescent="0.25">
      <c r="A1483" s="18" t="str">
        <f>IF(LEN('Contacts Data'!A922)&gt;20,LEN('Contacts Data'!A922),"")</f>
        <v/>
      </c>
      <c r="B1483" s="18" t="str">
        <f>IF(LEN('Contacts Data'!B922)&gt;0, LEN('Contacts Data'!B922) + LEN('Contacts Data'!C922), "")</f>
        <v/>
      </c>
      <c r="C1483" s="18" t="str">
        <f>IF(LEN('Contacts Data'!E922)&gt;20,LEN('Contacts Data'!E922),"")</f>
        <v/>
      </c>
      <c r="D1483" s="18" t="str">
        <f>IF(LEN('Contacts Data'!F922)&gt;20,LEN('Contacts Data'!F922),"")</f>
        <v/>
      </c>
      <c r="E1483" s="18" t="str">
        <f>IF(LEN('Contacts Data'!G922)&gt;20,LEN('Contacts Data'!G922),"")</f>
        <v/>
      </c>
      <c r="F1483" s="18" t="str">
        <f>IF(LEN('Contacts Data'!H922)&gt;60,LEN('Contacts Data'!H922),"")</f>
        <v/>
      </c>
      <c r="G1483" s="18" t="str">
        <f>IF(LEN('Contacts Data'!I922)&gt;128,LEN('Contacts Data'!I922),"")</f>
        <v/>
      </c>
      <c r="H1483" s="18" t="str">
        <f>IF(LEN('Contacts Data'!J922)&gt;60,LEN('Contacts Data'!J922),"")</f>
        <v/>
      </c>
      <c r="I1483" s="18" t="str">
        <f>IF(LEN('Contacts Data'!K922)&gt;30,LEN('Contacts Data'!K922),"")</f>
        <v/>
      </c>
      <c r="J1483" s="18" t="str">
        <f>IF(LEN('Contacts Data'!L922)&gt;2,LEN('Contacts Data'!L922),"")</f>
        <v/>
      </c>
      <c r="K1483" s="18" t="str">
        <f>IF(LEN('Contacts Data'!M922)&gt;16,LEN('Contacts Data'!M922),"")</f>
        <v/>
      </c>
      <c r="L1483" s="18" t="str">
        <f>IF(LEN('Contacts Data'!D922)&gt;128,LEN('Contacts Data'!D922),"")</f>
        <v/>
      </c>
      <c r="M1483" s="18" t="str">
        <f>IF(LEN('Contacts Data'!O922)&gt;1024,LEN('Contacts Data'!O922),"")</f>
        <v/>
      </c>
      <c r="P1483" s="18" t="str">
        <f>IF(LEN('Matter Data'!A915)&gt;0,LEN('Matter Data'!A915)+LEN('Matter Data'!B915),"")</f>
        <v/>
      </c>
      <c r="Q1483" s="18" t="str">
        <f>IF(LEN('Matter Data'!C915)&gt;80,LEN('Matter Data'!C915),"")</f>
        <v/>
      </c>
      <c r="R1483" s="18" t="str">
        <f>IF(LEN('Matter Data'!H915)&gt;40,LEN('Matter Data'!H915),"")</f>
        <v/>
      </c>
      <c r="S1483" s="21" t="b">
        <f>IF(LEN('Matter Data'!C915)&gt;0,CONCATENATE('Matter Data'!A915,'Matter Data'!B915,'Matter Data'!C915))</f>
        <v>0</v>
      </c>
      <c r="T1483" s="21">
        <f>IF(LEN('Matter Data'!C915)&gt;0,COUNTIF($S$2:$S$5001,CONCATENATE('Matter Data'!A915,'Matter Data'!B915,'Matter Data'!C915)),0)</f>
        <v>0</v>
      </c>
      <c r="U1483" s="22" t="str">
        <f>IF(LEN('Contacts Data'!B922)&gt;0,'Contacts Data'!B922,"")</f>
        <v/>
      </c>
      <c r="V1483" s="22" t="str">
        <f>IF(LEN('Contacts Data'!C922)&gt;0,'Contacts Data'!C922,"")</f>
        <v/>
      </c>
      <c r="W1483" s="22" t="str">
        <f>CONCATENATE(U1483, " ", V1483, " ", 'Contacts Data'!$A922)</f>
        <v xml:space="preserve">  </v>
      </c>
      <c r="X1483" s="22" t="str">
        <f>CONCATENATE('Matter Data'!A915, " ", 'Matter Data'!B915, " ", "Client")</f>
        <v xml:space="preserve">  Client</v>
      </c>
      <c r="Y1483" s="19" t="str">
        <f t="shared" si="23"/>
        <v/>
      </c>
    </row>
    <row r="1484" spans="1:25" x14ac:dyDescent="0.25">
      <c r="A1484" s="18" t="str">
        <f>IF(LEN('Contacts Data'!A923)&gt;20,LEN('Contacts Data'!A923),"")</f>
        <v/>
      </c>
      <c r="B1484" s="18" t="str">
        <f>IF(LEN('Contacts Data'!B923)&gt;0, LEN('Contacts Data'!B923) + LEN('Contacts Data'!C923), "")</f>
        <v/>
      </c>
      <c r="C1484" s="18" t="str">
        <f>IF(LEN('Contacts Data'!E923)&gt;20,LEN('Contacts Data'!E923),"")</f>
        <v/>
      </c>
      <c r="D1484" s="18" t="str">
        <f>IF(LEN('Contacts Data'!F923)&gt;20,LEN('Contacts Data'!F923),"")</f>
        <v/>
      </c>
      <c r="E1484" s="18" t="str">
        <f>IF(LEN('Contacts Data'!G923)&gt;20,LEN('Contacts Data'!G923),"")</f>
        <v/>
      </c>
      <c r="F1484" s="18" t="str">
        <f>IF(LEN('Contacts Data'!H923)&gt;60,LEN('Contacts Data'!H923),"")</f>
        <v/>
      </c>
      <c r="G1484" s="18" t="str">
        <f>IF(LEN('Contacts Data'!I923)&gt;128,LEN('Contacts Data'!I923),"")</f>
        <v/>
      </c>
      <c r="H1484" s="18" t="str">
        <f>IF(LEN('Contacts Data'!J923)&gt;60,LEN('Contacts Data'!J923),"")</f>
        <v/>
      </c>
      <c r="I1484" s="18" t="str">
        <f>IF(LEN('Contacts Data'!K923)&gt;30,LEN('Contacts Data'!K923),"")</f>
        <v/>
      </c>
      <c r="J1484" s="18" t="str">
        <f>IF(LEN('Contacts Data'!L923)&gt;2,LEN('Contacts Data'!L923),"")</f>
        <v/>
      </c>
      <c r="K1484" s="18" t="str">
        <f>IF(LEN('Contacts Data'!M923)&gt;16,LEN('Contacts Data'!M923),"")</f>
        <v/>
      </c>
      <c r="L1484" s="18" t="str">
        <f>IF(LEN('Contacts Data'!D923)&gt;128,LEN('Contacts Data'!D923),"")</f>
        <v/>
      </c>
      <c r="M1484" s="18" t="str">
        <f>IF(LEN('Contacts Data'!O923)&gt;1024,LEN('Contacts Data'!O923),"")</f>
        <v/>
      </c>
      <c r="P1484" s="18" t="str">
        <f>IF(LEN('Matter Data'!A916)&gt;0,LEN('Matter Data'!A916)+LEN('Matter Data'!B916),"")</f>
        <v/>
      </c>
      <c r="Q1484" s="18" t="str">
        <f>IF(LEN('Matter Data'!C916)&gt;80,LEN('Matter Data'!C916),"")</f>
        <v/>
      </c>
      <c r="R1484" s="18" t="str">
        <f>IF(LEN('Matter Data'!H916)&gt;40,LEN('Matter Data'!H916),"")</f>
        <v/>
      </c>
      <c r="S1484" s="21" t="b">
        <f>IF(LEN('Matter Data'!C916)&gt;0,CONCATENATE('Matter Data'!A916,'Matter Data'!B916,'Matter Data'!C916))</f>
        <v>0</v>
      </c>
      <c r="T1484" s="21">
        <f>IF(LEN('Matter Data'!C916)&gt;0,COUNTIF($S$2:$S$5001,CONCATENATE('Matter Data'!A916,'Matter Data'!B916,'Matter Data'!C916)),0)</f>
        <v>0</v>
      </c>
      <c r="U1484" s="22" t="str">
        <f>IF(LEN('Contacts Data'!B923)&gt;0,'Contacts Data'!B923,"")</f>
        <v/>
      </c>
      <c r="V1484" s="22" t="str">
        <f>IF(LEN('Contacts Data'!C923)&gt;0,'Contacts Data'!C923,"")</f>
        <v/>
      </c>
      <c r="W1484" s="22" t="str">
        <f>CONCATENATE(U1484, " ", V1484, " ", 'Contacts Data'!$A923)</f>
        <v xml:space="preserve">  </v>
      </c>
      <c r="X1484" s="22" t="str">
        <f>CONCATENATE('Matter Data'!A916, " ", 'Matter Data'!B916, " ", "Client")</f>
        <v xml:space="preserve">  Client</v>
      </c>
      <c r="Y1484" s="19" t="str">
        <f t="shared" si="23"/>
        <v/>
      </c>
    </row>
    <row r="1485" spans="1:25" x14ac:dyDescent="0.25">
      <c r="A1485" s="18" t="str">
        <f>IF(LEN('Contacts Data'!A924)&gt;20,LEN('Contacts Data'!A924),"")</f>
        <v/>
      </c>
      <c r="B1485" s="18" t="str">
        <f>IF(LEN('Contacts Data'!B924)&gt;0, LEN('Contacts Data'!B924) + LEN('Contacts Data'!C924), "")</f>
        <v/>
      </c>
      <c r="C1485" s="18" t="str">
        <f>IF(LEN('Contacts Data'!E924)&gt;20,LEN('Contacts Data'!E924),"")</f>
        <v/>
      </c>
      <c r="D1485" s="18" t="str">
        <f>IF(LEN('Contacts Data'!F924)&gt;20,LEN('Contacts Data'!F924),"")</f>
        <v/>
      </c>
      <c r="E1485" s="18" t="str">
        <f>IF(LEN('Contacts Data'!G924)&gt;20,LEN('Contacts Data'!G924),"")</f>
        <v/>
      </c>
      <c r="F1485" s="18" t="str">
        <f>IF(LEN('Contacts Data'!H924)&gt;60,LEN('Contacts Data'!H924),"")</f>
        <v/>
      </c>
      <c r="G1485" s="18" t="str">
        <f>IF(LEN('Contacts Data'!I924)&gt;128,LEN('Contacts Data'!I924),"")</f>
        <v/>
      </c>
      <c r="H1485" s="18" t="str">
        <f>IF(LEN('Contacts Data'!J924)&gt;60,LEN('Contacts Data'!J924),"")</f>
        <v/>
      </c>
      <c r="I1485" s="18" t="str">
        <f>IF(LEN('Contacts Data'!K924)&gt;30,LEN('Contacts Data'!K924),"")</f>
        <v/>
      </c>
      <c r="J1485" s="18" t="str">
        <f>IF(LEN('Contacts Data'!L924)&gt;2,LEN('Contacts Data'!L924),"")</f>
        <v/>
      </c>
      <c r="K1485" s="18" t="str">
        <f>IF(LEN('Contacts Data'!M924)&gt;16,LEN('Contacts Data'!M924),"")</f>
        <v/>
      </c>
      <c r="L1485" s="18" t="str">
        <f>IF(LEN('Contacts Data'!D924)&gt;128,LEN('Contacts Data'!D924),"")</f>
        <v/>
      </c>
      <c r="M1485" s="18" t="str">
        <f>IF(LEN('Contacts Data'!O924)&gt;1024,LEN('Contacts Data'!O924),"")</f>
        <v/>
      </c>
      <c r="P1485" s="18" t="str">
        <f>IF(LEN('Matter Data'!A917)&gt;0,LEN('Matter Data'!A917)+LEN('Matter Data'!B917),"")</f>
        <v/>
      </c>
      <c r="Q1485" s="18" t="str">
        <f>IF(LEN('Matter Data'!C917)&gt;80,LEN('Matter Data'!C917),"")</f>
        <v/>
      </c>
      <c r="R1485" s="18" t="str">
        <f>IF(LEN('Matter Data'!H917)&gt;40,LEN('Matter Data'!H917),"")</f>
        <v/>
      </c>
      <c r="S1485" s="21" t="b">
        <f>IF(LEN('Matter Data'!C917)&gt;0,CONCATENATE('Matter Data'!A917,'Matter Data'!B917,'Matter Data'!C917))</f>
        <v>0</v>
      </c>
      <c r="T1485" s="21">
        <f>IF(LEN('Matter Data'!C917)&gt;0,COUNTIF($S$2:$S$5001,CONCATENATE('Matter Data'!A917,'Matter Data'!B917,'Matter Data'!C917)),0)</f>
        <v>0</v>
      </c>
      <c r="U1485" s="22" t="str">
        <f>IF(LEN('Contacts Data'!B924)&gt;0,'Contacts Data'!B924,"")</f>
        <v/>
      </c>
      <c r="V1485" s="22" t="str">
        <f>IF(LEN('Contacts Data'!C924)&gt;0,'Contacts Data'!C924,"")</f>
        <v/>
      </c>
      <c r="W1485" s="22" t="str">
        <f>CONCATENATE(U1485, " ", V1485, " ", 'Contacts Data'!$A924)</f>
        <v xml:space="preserve">  </v>
      </c>
      <c r="X1485" s="22" t="str">
        <f>CONCATENATE('Matter Data'!A917, " ", 'Matter Data'!B917, " ", "Client")</f>
        <v xml:space="preserve">  Client</v>
      </c>
      <c r="Y1485" s="19" t="str">
        <f t="shared" si="23"/>
        <v/>
      </c>
    </row>
    <row r="1486" spans="1:25" x14ac:dyDescent="0.25">
      <c r="A1486" s="18" t="str">
        <f>IF(LEN('Contacts Data'!A925)&gt;20,LEN('Contacts Data'!A925),"")</f>
        <v/>
      </c>
      <c r="B1486" s="18" t="str">
        <f>IF(LEN('Contacts Data'!B925)&gt;0, LEN('Contacts Data'!B925) + LEN('Contacts Data'!C925), "")</f>
        <v/>
      </c>
      <c r="C1486" s="18" t="str">
        <f>IF(LEN('Contacts Data'!E925)&gt;20,LEN('Contacts Data'!E925),"")</f>
        <v/>
      </c>
      <c r="D1486" s="18" t="str">
        <f>IF(LEN('Contacts Data'!F925)&gt;20,LEN('Contacts Data'!F925),"")</f>
        <v/>
      </c>
      <c r="E1486" s="18" t="str">
        <f>IF(LEN('Contacts Data'!G925)&gt;20,LEN('Contacts Data'!G925),"")</f>
        <v/>
      </c>
      <c r="F1486" s="18" t="str">
        <f>IF(LEN('Contacts Data'!H925)&gt;60,LEN('Contacts Data'!H925),"")</f>
        <v/>
      </c>
      <c r="G1486" s="18" t="str">
        <f>IF(LEN('Contacts Data'!I925)&gt;128,LEN('Contacts Data'!I925),"")</f>
        <v/>
      </c>
      <c r="H1486" s="18" t="str">
        <f>IF(LEN('Contacts Data'!J925)&gt;60,LEN('Contacts Data'!J925),"")</f>
        <v/>
      </c>
      <c r="I1486" s="18" t="str">
        <f>IF(LEN('Contacts Data'!K925)&gt;30,LEN('Contacts Data'!K925),"")</f>
        <v/>
      </c>
      <c r="J1486" s="18" t="str">
        <f>IF(LEN('Contacts Data'!L925)&gt;2,LEN('Contacts Data'!L925),"")</f>
        <v/>
      </c>
      <c r="K1486" s="18" t="str">
        <f>IF(LEN('Contacts Data'!M925)&gt;16,LEN('Contacts Data'!M925),"")</f>
        <v/>
      </c>
      <c r="L1486" s="18" t="str">
        <f>IF(LEN('Contacts Data'!D925)&gt;128,LEN('Contacts Data'!D925),"")</f>
        <v/>
      </c>
      <c r="M1486" s="18" t="str">
        <f>IF(LEN('Contacts Data'!O925)&gt;1024,LEN('Contacts Data'!O925),"")</f>
        <v/>
      </c>
      <c r="P1486" s="18" t="str">
        <f>IF(LEN('Matter Data'!A918)&gt;0,LEN('Matter Data'!A918)+LEN('Matter Data'!B918),"")</f>
        <v/>
      </c>
      <c r="Q1486" s="18" t="str">
        <f>IF(LEN('Matter Data'!C918)&gt;80,LEN('Matter Data'!C918),"")</f>
        <v/>
      </c>
      <c r="R1486" s="18" t="str">
        <f>IF(LEN('Matter Data'!H918)&gt;40,LEN('Matter Data'!H918),"")</f>
        <v/>
      </c>
      <c r="S1486" s="21" t="b">
        <f>IF(LEN('Matter Data'!C918)&gt;0,CONCATENATE('Matter Data'!A918,'Matter Data'!B918,'Matter Data'!C918))</f>
        <v>0</v>
      </c>
      <c r="T1486" s="21">
        <f>IF(LEN('Matter Data'!C918)&gt;0,COUNTIF($S$2:$S$5001,CONCATENATE('Matter Data'!A918,'Matter Data'!B918,'Matter Data'!C918)),0)</f>
        <v>0</v>
      </c>
      <c r="U1486" s="22" t="str">
        <f>IF(LEN('Contacts Data'!B925)&gt;0,'Contacts Data'!B925,"")</f>
        <v/>
      </c>
      <c r="V1486" s="22" t="str">
        <f>IF(LEN('Contacts Data'!C925)&gt;0,'Contacts Data'!C925,"")</f>
        <v/>
      </c>
      <c r="W1486" s="22" t="str">
        <f>CONCATENATE(U1486, " ", V1486, " ", 'Contacts Data'!$A925)</f>
        <v xml:space="preserve">  </v>
      </c>
      <c r="X1486" s="22" t="str">
        <f>CONCATENATE('Matter Data'!A918, " ", 'Matter Data'!B918, " ", "Client")</f>
        <v xml:space="preserve">  Client</v>
      </c>
      <c r="Y1486" s="19" t="str">
        <f t="shared" si="23"/>
        <v/>
      </c>
    </row>
    <row r="1487" spans="1:25" x14ac:dyDescent="0.25">
      <c r="A1487" s="18" t="str">
        <f>IF(LEN('Contacts Data'!A926)&gt;20,LEN('Contacts Data'!A926),"")</f>
        <v/>
      </c>
      <c r="B1487" s="18" t="str">
        <f>IF(LEN('Contacts Data'!B926)&gt;0, LEN('Contacts Data'!B926) + LEN('Contacts Data'!C926), "")</f>
        <v/>
      </c>
      <c r="C1487" s="18" t="str">
        <f>IF(LEN('Contacts Data'!E926)&gt;20,LEN('Contacts Data'!E926),"")</f>
        <v/>
      </c>
      <c r="D1487" s="18" t="str">
        <f>IF(LEN('Contacts Data'!F926)&gt;20,LEN('Contacts Data'!F926),"")</f>
        <v/>
      </c>
      <c r="E1487" s="18" t="str">
        <f>IF(LEN('Contacts Data'!G926)&gt;20,LEN('Contacts Data'!G926),"")</f>
        <v/>
      </c>
      <c r="F1487" s="18" t="str">
        <f>IF(LEN('Contacts Data'!H926)&gt;60,LEN('Contacts Data'!H926),"")</f>
        <v/>
      </c>
      <c r="G1487" s="18" t="str">
        <f>IF(LEN('Contacts Data'!I926)&gt;128,LEN('Contacts Data'!I926),"")</f>
        <v/>
      </c>
      <c r="H1487" s="18" t="str">
        <f>IF(LEN('Contacts Data'!J926)&gt;60,LEN('Contacts Data'!J926),"")</f>
        <v/>
      </c>
      <c r="I1487" s="18" t="str">
        <f>IF(LEN('Contacts Data'!K926)&gt;30,LEN('Contacts Data'!K926),"")</f>
        <v/>
      </c>
      <c r="J1487" s="18" t="str">
        <f>IF(LEN('Contacts Data'!L926)&gt;2,LEN('Contacts Data'!L926),"")</f>
        <v/>
      </c>
      <c r="K1487" s="18" t="str">
        <f>IF(LEN('Contacts Data'!M926)&gt;16,LEN('Contacts Data'!M926),"")</f>
        <v/>
      </c>
      <c r="L1487" s="18" t="str">
        <f>IF(LEN('Contacts Data'!D926)&gt;128,LEN('Contacts Data'!D926),"")</f>
        <v/>
      </c>
      <c r="M1487" s="18" t="str">
        <f>IF(LEN('Contacts Data'!O926)&gt;1024,LEN('Contacts Data'!O926),"")</f>
        <v/>
      </c>
      <c r="P1487" s="18" t="str">
        <f>IF(LEN('Matter Data'!A919)&gt;0,LEN('Matter Data'!A919)+LEN('Matter Data'!B919),"")</f>
        <v/>
      </c>
      <c r="Q1487" s="18" t="str">
        <f>IF(LEN('Matter Data'!C919)&gt;80,LEN('Matter Data'!C919),"")</f>
        <v/>
      </c>
      <c r="R1487" s="18" t="str">
        <f>IF(LEN('Matter Data'!H919)&gt;40,LEN('Matter Data'!H919),"")</f>
        <v/>
      </c>
      <c r="S1487" s="21" t="b">
        <f>IF(LEN('Matter Data'!C919)&gt;0,CONCATENATE('Matter Data'!A919,'Matter Data'!B919,'Matter Data'!C919))</f>
        <v>0</v>
      </c>
      <c r="T1487" s="21">
        <f>IF(LEN('Matter Data'!C919)&gt;0,COUNTIF($S$2:$S$5001,CONCATENATE('Matter Data'!A919,'Matter Data'!B919,'Matter Data'!C919)),0)</f>
        <v>0</v>
      </c>
      <c r="U1487" s="22" t="str">
        <f>IF(LEN('Contacts Data'!B926)&gt;0,'Contacts Data'!B926,"")</f>
        <v/>
      </c>
      <c r="V1487" s="22" t="str">
        <f>IF(LEN('Contacts Data'!C926)&gt;0,'Contacts Data'!C926,"")</f>
        <v/>
      </c>
      <c r="W1487" s="22" t="str">
        <f>CONCATENATE(U1487, " ", V1487, " ", 'Contacts Data'!$A926)</f>
        <v xml:space="preserve">  </v>
      </c>
      <c r="X1487" s="22" t="str">
        <f>CONCATENATE('Matter Data'!A919, " ", 'Matter Data'!B919, " ", "Client")</f>
        <v xml:space="preserve">  Client</v>
      </c>
      <c r="Y1487" s="19" t="str">
        <f t="shared" si="23"/>
        <v/>
      </c>
    </row>
    <row r="1488" spans="1:25" x14ac:dyDescent="0.25">
      <c r="A1488" s="18" t="str">
        <f>IF(LEN('Contacts Data'!A927)&gt;20,LEN('Contacts Data'!A927),"")</f>
        <v/>
      </c>
      <c r="B1488" s="18" t="str">
        <f>IF(LEN('Contacts Data'!B927)&gt;0, LEN('Contacts Data'!B927) + LEN('Contacts Data'!C927), "")</f>
        <v/>
      </c>
      <c r="C1488" s="18" t="str">
        <f>IF(LEN('Contacts Data'!E927)&gt;20,LEN('Contacts Data'!E927),"")</f>
        <v/>
      </c>
      <c r="D1488" s="18" t="str">
        <f>IF(LEN('Contacts Data'!F927)&gt;20,LEN('Contacts Data'!F927),"")</f>
        <v/>
      </c>
      <c r="E1488" s="18" t="str">
        <f>IF(LEN('Contacts Data'!G927)&gt;20,LEN('Contacts Data'!G927),"")</f>
        <v/>
      </c>
      <c r="F1488" s="18" t="str">
        <f>IF(LEN('Contacts Data'!H927)&gt;60,LEN('Contacts Data'!H927),"")</f>
        <v/>
      </c>
      <c r="G1488" s="18" t="str">
        <f>IF(LEN('Contacts Data'!I927)&gt;128,LEN('Contacts Data'!I927),"")</f>
        <v/>
      </c>
      <c r="H1488" s="18" t="str">
        <f>IF(LEN('Contacts Data'!J927)&gt;60,LEN('Contacts Data'!J927),"")</f>
        <v/>
      </c>
      <c r="I1488" s="18" t="str">
        <f>IF(LEN('Contacts Data'!K927)&gt;30,LEN('Contacts Data'!K927),"")</f>
        <v/>
      </c>
      <c r="J1488" s="18" t="str">
        <f>IF(LEN('Contacts Data'!L927)&gt;2,LEN('Contacts Data'!L927),"")</f>
        <v/>
      </c>
      <c r="K1488" s="18" t="str">
        <f>IF(LEN('Contacts Data'!M927)&gt;16,LEN('Contacts Data'!M927),"")</f>
        <v/>
      </c>
      <c r="L1488" s="18" t="str">
        <f>IF(LEN('Contacts Data'!D927)&gt;128,LEN('Contacts Data'!D927),"")</f>
        <v/>
      </c>
      <c r="M1488" s="18" t="str">
        <f>IF(LEN('Contacts Data'!O927)&gt;1024,LEN('Contacts Data'!O927),"")</f>
        <v/>
      </c>
      <c r="P1488" s="18" t="str">
        <f>IF(LEN('Matter Data'!A920)&gt;0,LEN('Matter Data'!A920)+LEN('Matter Data'!B920),"")</f>
        <v/>
      </c>
      <c r="Q1488" s="18" t="str">
        <f>IF(LEN('Matter Data'!C920)&gt;80,LEN('Matter Data'!C920),"")</f>
        <v/>
      </c>
      <c r="R1488" s="18" t="str">
        <f>IF(LEN('Matter Data'!H920)&gt;40,LEN('Matter Data'!H920),"")</f>
        <v/>
      </c>
      <c r="S1488" s="21" t="b">
        <f>IF(LEN('Matter Data'!C920)&gt;0,CONCATENATE('Matter Data'!A920,'Matter Data'!B920,'Matter Data'!C920))</f>
        <v>0</v>
      </c>
      <c r="T1488" s="21">
        <f>IF(LEN('Matter Data'!C920)&gt;0,COUNTIF($S$2:$S$5001,CONCATENATE('Matter Data'!A920,'Matter Data'!B920,'Matter Data'!C920)),0)</f>
        <v>0</v>
      </c>
      <c r="U1488" s="22" t="str">
        <f>IF(LEN('Contacts Data'!B927)&gt;0,'Contacts Data'!B927,"")</f>
        <v/>
      </c>
      <c r="V1488" s="22" t="str">
        <f>IF(LEN('Contacts Data'!C927)&gt;0,'Contacts Data'!C927,"")</f>
        <v/>
      </c>
      <c r="W1488" s="22" t="str">
        <f>CONCATENATE(U1488, " ", V1488, " ", 'Contacts Data'!$A927)</f>
        <v xml:space="preserve">  </v>
      </c>
      <c r="X1488" s="22" t="str">
        <f>CONCATENATE('Matter Data'!A920, " ", 'Matter Data'!B920, " ", "Client")</f>
        <v xml:space="preserve">  Client</v>
      </c>
      <c r="Y1488" s="19" t="str">
        <f t="shared" si="23"/>
        <v/>
      </c>
    </row>
    <row r="1489" spans="1:25" x14ac:dyDescent="0.25">
      <c r="A1489" s="18" t="str">
        <f>IF(LEN('Contacts Data'!A928)&gt;20,LEN('Contacts Data'!A928),"")</f>
        <v/>
      </c>
      <c r="B1489" s="18" t="str">
        <f>IF(LEN('Contacts Data'!B928)&gt;0, LEN('Contacts Data'!B928) + LEN('Contacts Data'!C928), "")</f>
        <v/>
      </c>
      <c r="C1489" s="18" t="str">
        <f>IF(LEN('Contacts Data'!E928)&gt;20,LEN('Contacts Data'!E928),"")</f>
        <v/>
      </c>
      <c r="D1489" s="18" t="str">
        <f>IF(LEN('Contacts Data'!F928)&gt;20,LEN('Contacts Data'!F928),"")</f>
        <v/>
      </c>
      <c r="E1489" s="18" t="str">
        <f>IF(LEN('Contacts Data'!G928)&gt;20,LEN('Contacts Data'!G928),"")</f>
        <v/>
      </c>
      <c r="F1489" s="18" t="str">
        <f>IF(LEN('Contacts Data'!H928)&gt;60,LEN('Contacts Data'!H928),"")</f>
        <v/>
      </c>
      <c r="G1489" s="18" t="str">
        <f>IF(LEN('Contacts Data'!I928)&gt;128,LEN('Contacts Data'!I928),"")</f>
        <v/>
      </c>
      <c r="H1489" s="18" t="str">
        <f>IF(LEN('Contacts Data'!J928)&gt;60,LEN('Contacts Data'!J928),"")</f>
        <v/>
      </c>
      <c r="I1489" s="18" t="str">
        <f>IF(LEN('Contacts Data'!K928)&gt;30,LEN('Contacts Data'!K928),"")</f>
        <v/>
      </c>
      <c r="J1489" s="18" t="str">
        <f>IF(LEN('Contacts Data'!L928)&gt;2,LEN('Contacts Data'!L928),"")</f>
        <v/>
      </c>
      <c r="K1489" s="18" t="str">
        <f>IF(LEN('Contacts Data'!M928)&gt;16,LEN('Contacts Data'!M928),"")</f>
        <v/>
      </c>
      <c r="L1489" s="18" t="str">
        <f>IF(LEN('Contacts Data'!D928)&gt;128,LEN('Contacts Data'!D928),"")</f>
        <v/>
      </c>
      <c r="M1489" s="18" t="str">
        <f>IF(LEN('Contacts Data'!O928)&gt;1024,LEN('Contacts Data'!O928),"")</f>
        <v/>
      </c>
      <c r="P1489" s="18" t="str">
        <f>IF(LEN('Matter Data'!A921)&gt;0,LEN('Matter Data'!A921)+LEN('Matter Data'!B921),"")</f>
        <v/>
      </c>
      <c r="Q1489" s="18" t="str">
        <f>IF(LEN('Matter Data'!C921)&gt;80,LEN('Matter Data'!C921),"")</f>
        <v/>
      </c>
      <c r="R1489" s="18" t="str">
        <f>IF(LEN('Matter Data'!H921)&gt;40,LEN('Matter Data'!H921),"")</f>
        <v/>
      </c>
      <c r="S1489" s="21" t="b">
        <f>IF(LEN('Matter Data'!C921)&gt;0,CONCATENATE('Matter Data'!A921,'Matter Data'!B921,'Matter Data'!C921))</f>
        <v>0</v>
      </c>
      <c r="T1489" s="21">
        <f>IF(LEN('Matter Data'!C921)&gt;0,COUNTIF($S$2:$S$5001,CONCATENATE('Matter Data'!A921,'Matter Data'!B921,'Matter Data'!C921)),0)</f>
        <v>0</v>
      </c>
      <c r="U1489" s="22" t="str">
        <f>IF(LEN('Contacts Data'!B928)&gt;0,'Contacts Data'!B928,"")</f>
        <v/>
      </c>
      <c r="V1489" s="22" t="str">
        <f>IF(LEN('Contacts Data'!C928)&gt;0,'Contacts Data'!C928,"")</f>
        <v/>
      </c>
      <c r="W1489" s="22" t="str">
        <f>CONCATENATE(U1489, " ", V1489, " ", 'Contacts Data'!$A928)</f>
        <v xml:space="preserve">  </v>
      </c>
      <c r="X1489" s="22" t="str">
        <f>CONCATENATE('Matter Data'!A921, " ", 'Matter Data'!B921, " ", "Client")</f>
        <v xml:space="preserve">  Client</v>
      </c>
      <c r="Y1489" s="19" t="str">
        <f t="shared" si="23"/>
        <v/>
      </c>
    </row>
    <row r="1490" spans="1:25" x14ac:dyDescent="0.25">
      <c r="A1490" s="18" t="str">
        <f>IF(LEN('Contacts Data'!A929)&gt;20,LEN('Contacts Data'!A929),"")</f>
        <v/>
      </c>
      <c r="B1490" s="18" t="str">
        <f>IF(LEN('Contacts Data'!B929)&gt;0, LEN('Contacts Data'!B929) + LEN('Contacts Data'!C929), "")</f>
        <v/>
      </c>
      <c r="C1490" s="18" t="str">
        <f>IF(LEN('Contacts Data'!E929)&gt;20,LEN('Contacts Data'!E929),"")</f>
        <v/>
      </c>
      <c r="D1490" s="18" t="str">
        <f>IF(LEN('Contacts Data'!F929)&gt;20,LEN('Contacts Data'!F929),"")</f>
        <v/>
      </c>
      <c r="E1490" s="18" t="str">
        <f>IF(LEN('Contacts Data'!G929)&gt;20,LEN('Contacts Data'!G929),"")</f>
        <v/>
      </c>
      <c r="F1490" s="18" t="str">
        <f>IF(LEN('Contacts Data'!H929)&gt;60,LEN('Contacts Data'!H929),"")</f>
        <v/>
      </c>
      <c r="G1490" s="18" t="str">
        <f>IF(LEN('Contacts Data'!I929)&gt;128,LEN('Contacts Data'!I929),"")</f>
        <v/>
      </c>
      <c r="H1490" s="18" t="str">
        <f>IF(LEN('Contacts Data'!J929)&gt;60,LEN('Contacts Data'!J929),"")</f>
        <v/>
      </c>
      <c r="I1490" s="18" t="str">
        <f>IF(LEN('Contacts Data'!K929)&gt;30,LEN('Contacts Data'!K929),"")</f>
        <v/>
      </c>
      <c r="J1490" s="18" t="str">
        <f>IF(LEN('Contacts Data'!L929)&gt;2,LEN('Contacts Data'!L929),"")</f>
        <v/>
      </c>
      <c r="K1490" s="18" t="str">
        <f>IF(LEN('Contacts Data'!M929)&gt;16,LEN('Contacts Data'!M929),"")</f>
        <v/>
      </c>
      <c r="L1490" s="18" t="str">
        <f>IF(LEN('Contacts Data'!D929)&gt;128,LEN('Contacts Data'!D929),"")</f>
        <v/>
      </c>
      <c r="M1490" s="18" t="str">
        <f>IF(LEN('Contacts Data'!O929)&gt;1024,LEN('Contacts Data'!O929),"")</f>
        <v/>
      </c>
      <c r="P1490" s="18" t="str">
        <f>IF(LEN('Matter Data'!A922)&gt;0,LEN('Matter Data'!A922)+LEN('Matter Data'!B922),"")</f>
        <v/>
      </c>
      <c r="Q1490" s="18" t="str">
        <f>IF(LEN('Matter Data'!C922)&gt;80,LEN('Matter Data'!C922),"")</f>
        <v/>
      </c>
      <c r="R1490" s="18" t="str">
        <f>IF(LEN('Matter Data'!H922)&gt;40,LEN('Matter Data'!H922),"")</f>
        <v/>
      </c>
      <c r="S1490" s="21" t="b">
        <f>IF(LEN('Matter Data'!C922)&gt;0,CONCATENATE('Matter Data'!A922,'Matter Data'!B922,'Matter Data'!C922))</f>
        <v>0</v>
      </c>
      <c r="T1490" s="21">
        <f>IF(LEN('Matter Data'!C922)&gt;0,COUNTIF($S$2:$S$5001,CONCATENATE('Matter Data'!A922,'Matter Data'!B922,'Matter Data'!C922)),0)</f>
        <v>0</v>
      </c>
      <c r="U1490" s="22" t="str">
        <f>IF(LEN('Contacts Data'!B929)&gt;0,'Contacts Data'!B929,"")</f>
        <v/>
      </c>
      <c r="V1490" s="22" t="str">
        <f>IF(LEN('Contacts Data'!C929)&gt;0,'Contacts Data'!C929,"")</f>
        <v/>
      </c>
      <c r="W1490" s="22" t="str">
        <f>CONCATENATE(U1490, " ", V1490, " ", 'Contacts Data'!$A929)</f>
        <v xml:space="preserve">  </v>
      </c>
      <c r="X1490" s="22" t="str">
        <f>CONCATENATE('Matter Data'!A922, " ", 'Matter Data'!B922, " ", "Client")</f>
        <v xml:space="preserve">  Client</v>
      </c>
      <c r="Y1490" s="19" t="str">
        <f t="shared" si="23"/>
        <v/>
      </c>
    </row>
    <row r="1491" spans="1:25" x14ac:dyDescent="0.25">
      <c r="A1491" s="18" t="str">
        <f>IF(LEN('Contacts Data'!A930)&gt;20,LEN('Contacts Data'!A930),"")</f>
        <v/>
      </c>
      <c r="B1491" s="18" t="str">
        <f>IF(LEN('Contacts Data'!B930)&gt;0, LEN('Contacts Data'!B930) + LEN('Contacts Data'!C930), "")</f>
        <v/>
      </c>
      <c r="C1491" s="18" t="str">
        <f>IF(LEN('Contacts Data'!E930)&gt;20,LEN('Contacts Data'!E930),"")</f>
        <v/>
      </c>
      <c r="D1491" s="18" t="str">
        <f>IF(LEN('Contacts Data'!F930)&gt;20,LEN('Contacts Data'!F930),"")</f>
        <v/>
      </c>
      <c r="E1491" s="18" t="str">
        <f>IF(LEN('Contacts Data'!G930)&gt;20,LEN('Contacts Data'!G930),"")</f>
        <v/>
      </c>
      <c r="F1491" s="18" t="str">
        <f>IF(LEN('Contacts Data'!H930)&gt;60,LEN('Contacts Data'!H930),"")</f>
        <v/>
      </c>
      <c r="G1491" s="18" t="str">
        <f>IF(LEN('Contacts Data'!I930)&gt;128,LEN('Contacts Data'!I930),"")</f>
        <v/>
      </c>
      <c r="H1491" s="18" t="str">
        <f>IF(LEN('Contacts Data'!J930)&gt;60,LEN('Contacts Data'!J930),"")</f>
        <v/>
      </c>
      <c r="I1491" s="18" t="str">
        <f>IF(LEN('Contacts Data'!K930)&gt;30,LEN('Contacts Data'!K930),"")</f>
        <v/>
      </c>
      <c r="J1491" s="18" t="str">
        <f>IF(LEN('Contacts Data'!L930)&gt;2,LEN('Contacts Data'!L930),"")</f>
        <v/>
      </c>
      <c r="K1491" s="18" t="str">
        <f>IF(LEN('Contacts Data'!M930)&gt;16,LEN('Contacts Data'!M930),"")</f>
        <v/>
      </c>
      <c r="L1491" s="18" t="str">
        <f>IF(LEN('Contacts Data'!D930)&gt;128,LEN('Contacts Data'!D930),"")</f>
        <v/>
      </c>
      <c r="M1491" s="18" t="str">
        <f>IF(LEN('Contacts Data'!O930)&gt;1024,LEN('Contacts Data'!O930),"")</f>
        <v/>
      </c>
      <c r="P1491" s="18" t="str">
        <f>IF(LEN('Matter Data'!A923)&gt;0,LEN('Matter Data'!A923)+LEN('Matter Data'!B923),"")</f>
        <v/>
      </c>
      <c r="Q1491" s="18" t="str">
        <f>IF(LEN('Matter Data'!C923)&gt;80,LEN('Matter Data'!C923),"")</f>
        <v/>
      </c>
      <c r="R1491" s="18" t="str">
        <f>IF(LEN('Matter Data'!H923)&gt;40,LEN('Matter Data'!H923),"")</f>
        <v/>
      </c>
      <c r="S1491" s="21" t="b">
        <f>IF(LEN('Matter Data'!C923)&gt;0,CONCATENATE('Matter Data'!A923,'Matter Data'!B923,'Matter Data'!C923))</f>
        <v>0</v>
      </c>
      <c r="T1491" s="21">
        <f>IF(LEN('Matter Data'!C923)&gt;0,COUNTIF($S$2:$S$5001,CONCATENATE('Matter Data'!A923,'Matter Data'!B923,'Matter Data'!C923)),0)</f>
        <v>0</v>
      </c>
      <c r="U1491" s="22" t="str">
        <f>IF(LEN('Contacts Data'!B930)&gt;0,'Contacts Data'!B930,"")</f>
        <v/>
      </c>
      <c r="V1491" s="22" t="str">
        <f>IF(LEN('Contacts Data'!C930)&gt;0,'Contacts Data'!C930,"")</f>
        <v/>
      </c>
      <c r="W1491" s="22" t="str">
        <f>CONCATENATE(U1491, " ", V1491, " ", 'Contacts Data'!$A930)</f>
        <v xml:space="preserve">  </v>
      </c>
      <c r="X1491" s="22" t="str">
        <f>CONCATENATE('Matter Data'!A923, " ", 'Matter Data'!B923, " ", "Client")</f>
        <v xml:space="preserve">  Client</v>
      </c>
      <c r="Y1491" s="19" t="str">
        <f t="shared" si="23"/>
        <v/>
      </c>
    </row>
    <row r="1492" spans="1:25" x14ac:dyDescent="0.25">
      <c r="A1492" s="18" t="str">
        <f>IF(LEN('Contacts Data'!A931)&gt;20,LEN('Contacts Data'!A931),"")</f>
        <v/>
      </c>
      <c r="B1492" s="18" t="str">
        <f>IF(LEN('Contacts Data'!B931)&gt;0, LEN('Contacts Data'!B931) + LEN('Contacts Data'!C931), "")</f>
        <v/>
      </c>
      <c r="C1492" s="18" t="str">
        <f>IF(LEN('Contacts Data'!E931)&gt;20,LEN('Contacts Data'!E931),"")</f>
        <v/>
      </c>
      <c r="D1492" s="18" t="str">
        <f>IF(LEN('Contacts Data'!F931)&gt;20,LEN('Contacts Data'!F931),"")</f>
        <v/>
      </c>
      <c r="E1492" s="18" t="str">
        <f>IF(LEN('Contacts Data'!G931)&gt;20,LEN('Contacts Data'!G931),"")</f>
        <v/>
      </c>
      <c r="F1492" s="18" t="str">
        <f>IF(LEN('Contacts Data'!H931)&gt;60,LEN('Contacts Data'!H931),"")</f>
        <v/>
      </c>
      <c r="G1492" s="18" t="str">
        <f>IF(LEN('Contacts Data'!I931)&gt;128,LEN('Contacts Data'!I931),"")</f>
        <v/>
      </c>
      <c r="H1492" s="18" t="str">
        <f>IF(LEN('Contacts Data'!J931)&gt;60,LEN('Contacts Data'!J931),"")</f>
        <v/>
      </c>
      <c r="I1492" s="18" t="str">
        <f>IF(LEN('Contacts Data'!K931)&gt;30,LEN('Contacts Data'!K931),"")</f>
        <v/>
      </c>
      <c r="J1492" s="18" t="str">
        <f>IF(LEN('Contacts Data'!L931)&gt;2,LEN('Contacts Data'!L931),"")</f>
        <v/>
      </c>
      <c r="K1492" s="18" t="str">
        <f>IF(LEN('Contacts Data'!M931)&gt;16,LEN('Contacts Data'!M931),"")</f>
        <v/>
      </c>
      <c r="L1492" s="18" t="str">
        <f>IF(LEN('Contacts Data'!D931)&gt;128,LEN('Contacts Data'!D931),"")</f>
        <v/>
      </c>
      <c r="M1492" s="18" t="str">
        <f>IF(LEN('Contacts Data'!O931)&gt;1024,LEN('Contacts Data'!O931),"")</f>
        <v/>
      </c>
      <c r="P1492" s="18" t="str">
        <f>IF(LEN('Matter Data'!A924)&gt;0,LEN('Matter Data'!A924)+LEN('Matter Data'!B924),"")</f>
        <v/>
      </c>
      <c r="Q1492" s="18" t="str">
        <f>IF(LEN('Matter Data'!C924)&gt;80,LEN('Matter Data'!C924),"")</f>
        <v/>
      </c>
      <c r="R1492" s="18" t="str">
        <f>IF(LEN('Matter Data'!H924)&gt;40,LEN('Matter Data'!H924),"")</f>
        <v/>
      </c>
      <c r="S1492" s="21" t="b">
        <f>IF(LEN('Matter Data'!C924)&gt;0,CONCATENATE('Matter Data'!A924,'Matter Data'!B924,'Matter Data'!C924))</f>
        <v>0</v>
      </c>
      <c r="T1492" s="21">
        <f>IF(LEN('Matter Data'!C924)&gt;0,COUNTIF($S$2:$S$5001,CONCATENATE('Matter Data'!A924,'Matter Data'!B924,'Matter Data'!C924)),0)</f>
        <v>0</v>
      </c>
      <c r="U1492" s="22" t="str">
        <f>IF(LEN('Contacts Data'!B931)&gt;0,'Contacts Data'!B931,"")</f>
        <v/>
      </c>
      <c r="V1492" s="22" t="str">
        <f>IF(LEN('Contacts Data'!C931)&gt;0,'Contacts Data'!C931,"")</f>
        <v/>
      </c>
      <c r="W1492" s="22" t="str">
        <f>CONCATENATE(U1492, " ", V1492, " ", 'Contacts Data'!$A931)</f>
        <v xml:space="preserve">  </v>
      </c>
      <c r="X1492" s="22" t="str">
        <f>CONCATENATE('Matter Data'!A924, " ", 'Matter Data'!B924, " ", "Client")</f>
        <v xml:space="preserve">  Client</v>
      </c>
      <c r="Y1492" s="19" t="str">
        <f t="shared" si="23"/>
        <v/>
      </c>
    </row>
    <row r="1493" spans="1:25" x14ac:dyDescent="0.25">
      <c r="A1493" s="18" t="str">
        <f>IF(LEN('Contacts Data'!A932)&gt;20,LEN('Contacts Data'!A932),"")</f>
        <v/>
      </c>
      <c r="B1493" s="18" t="str">
        <f>IF(LEN('Contacts Data'!B932)&gt;0, LEN('Contacts Data'!B932) + LEN('Contacts Data'!C932), "")</f>
        <v/>
      </c>
      <c r="C1493" s="18" t="str">
        <f>IF(LEN('Contacts Data'!E932)&gt;20,LEN('Contacts Data'!E932),"")</f>
        <v/>
      </c>
      <c r="D1493" s="18" t="str">
        <f>IF(LEN('Contacts Data'!F932)&gt;20,LEN('Contacts Data'!F932),"")</f>
        <v/>
      </c>
      <c r="E1493" s="18" t="str">
        <f>IF(LEN('Contacts Data'!G932)&gt;20,LEN('Contacts Data'!G932),"")</f>
        <v/>
      </c>
      <c r="F1493" s="18" t="str">
        <f>IF(LEN('Contacts Data'!H932)&gt;60,LEN('Contacts Data'!H932),"")</f>
        <v/>
      </c>
      <c r="G1493" s="18" t="str">
        <f>IF(LEN('Contacts Data'!I932)&gt;128,LEN('Contacts Data'!I932),"")</f>
        <v/>
      </c>
      <c r="H1493" s="18" t="str">
        <f>IF(LEN('Contacts Data'!J932)&gt;60,LEN('Contacts Data'!J932),"")</f>
        <v/>
      </c>
      <c r="I1493" s="18" t="str">
        <f>IF(LEN('Contacts Data'!K932)&gt;30,LEN('Contacts Data'!K932),"")</f>
        <v/>
      </c>
      <c r="J1493" s="18" t="str">
        <f>IF(LEN('Contacts Data'!L932)&gt;2,LEN('Contacts Data'!L932),"")</f>
        <v/>
      </c>
      <c r="K1493" s="18" t="str">
        <f>IF(LEN('Contacts Data'!M932)&gt;16,LEN('Contacts Data'!M932),"")</f>
        <v/>
      </c>
      <c r="L1493" s="18" t="str">
        <f>IF(LEN('Contacts Data'!D932)&gt;128,LEN('Contacts Data'!D932),"")</f>
        <v/>
      </c>
      <c r="M1493" s="18" t="str">
        <f>IF(LEN('Contacts Data'!O932)&gt;1024,LEN('Contacts Data'!O932),"")</f>
        <v/>
      </c>
      <c r="P1493" s="18" t="str">
        <f>IF(LEN('Matter Data'!A925)&gt;0,LEN('Matter Data'!A925)+LEN('Matter Data'!B925),"")</f>
        <v/>
      </c>
      <c r="Q1493" s="18" t="str">
        <f>IF(LEN('Matter Data'!C925)&gt;80,LEN('Matter Data'!C925),"")</f>
        <v/>
      </c>
      <c r="R1493" s="18" t="str">
        <f>IF(LEN('Matter Data'!H925)&gt;40,LEN('Matter Data'!H925),"")</f>
        <v/>
      </c>
      <c r="S1493" s="21" t="b">
        <f>IF(LEN('Matter Data'!C925)&gt;0,CONCATENATE('Matter Data'!A925,'Matter Data'!B925,'Matter Data'!C925))</f>
        <v>0</v>
      </c>
      <c r="T1493" s="21">
        <f>IF(LEN('Matter Data'!C925)&gt;0,COUNTIF($S$2:$S$5001,CONCATENATE('Matter Data'!A925,'Matter Data'!B925,'Matter Data'!C925)),0)</f>
        <v>0</v>
      </c>
      <c r="U1493" s="22" t="str">
        <f>IF(LEN('Contacts Data'!B932)&gt;0,'Contacts Data'!B932,"")</f>
        <v/>
      </c>
      <c r="V1493" s="22" t="str">
        <f>IF(LEN('Contacts Data'!C932)&gt;0,'Contacts Data'!C932,"")</f>
        <v/>
      </c>
      <c r="W1493" s="22" t="str">
        <f>CONCATENATE(U1493, " ", V1493, " ", 'Contacts Data'!$A932)</f>
        <v xml:space="preserve">  </v>
      </c>
      <c r="X1493" s="22" t="str">
        <f>CONCATENATE('Matter Data'!A925, " ", 'Matter Data'!B925, " ", "Client")</f>
        <v xml:space="preserve">  Client</v>
      </c>
      <c r="Y1493" s="19" t="str">
        <f t="shared" si="23"/>
        <v/>
      </c>
    </row>
    <row r="1494" spans="1:25" x14ac:dyDescent="0.25">
      <c r="A1494" s="18" t="str">
        <f>IF(LEN('Contacts Data'!A933)&gt;20,LEN('Contacts Data'!A933),"")</f>
        <v/>
      </c>
      <c r="B1494" s="18" t="str">
        <f>IF(LEN('Contacts Data'!B933)&gt;0, LEN('Contacts Data'!B933) + LEN('Contacts Data'!C933), "")</f>
        <v/>
      </c>
      <c r="C1494" s="18" t="str">
        <f>IF(LEN('Contacts Data'!E933)&gt;20,LEN('Contacts Data'!E933),"")</f>
        <v/>
      </c>
      <c r="D1494" s="18" t="str">
        <f>IF(LEN('Contacts Data'!F933)&gt;20,LEN('Contacts Data'!F933),"")</f>
        <v/>
      </c>
      <c r="E1494" s="18" t="str">
        <f>IF(LEN('Contacts Data'!G933)&gt;20,LEN('Contacts Data'!G933),"")</f>
        <v/>
      </c>
      <c r="F1494" s="18" t="str">
        <f>IF(LEN('Contacts Data'!H933)&gt;60,LEN('Contacts Data'!H933),"")</f>
        <v/>
      </c>
      <c r="G1494" s="18" t="str">
        <f>IF(LEN('Contacts Data'!I933)&gt;128,LEN('Contacts Data'!I933),"")</f>
        <v/>
      </c>
      <c r="H1494" s="18" t="str">
        <f>IF(LEN('Contacts Data'!J933)&gt;60,LEN('Contacts Data'!J933),"")</f>
        <v/>
      </c>
      <c r="I1494" s="18" t="str">
        <f>IF(LEN('Contacts Data'!K933)&gt;30,LEN('Contacts Data'!K933),"")</f>
        <v/>
      </c>
      <c r="J1494" s="18" t="str">
        <f>IF(LEN('Contacts Data'!L933)&gt;2,LEN('Contacts Data'!L933),"")</f>
        <v/>
      </c>
      <c r="K1494" s="18" t="str">
        <f>IF(LEN('Contacts Data'!M933)&gt;16,LEN('Contacts Data'!M933),"")</f>
        <v/>
      </c>
      <c r="L1494" s="18" t="str">
        <f>IF(LEN('Contacts Data'!D933)&gt;128,LEN('Contacts Data'!D933),"")</f>
        <v/>
      </c>
      <c r="M1494" s="18" t="str">
        <f>IF(LEN('Contacts Data'!O933)&gt;1024,LEN('Contacts Data'!O933),"")</f>
        <v/>
      </c>
      <c r="P1494" s="18" t="str">
        <f>IF(LEN('Matter Data'!A926)&gt;0,LEN('Matter Data'!A926)+LEN('Matter Data'!B926),"")</f>
        <v/>
      </c>
      <c r="Q1494" s="18" t="str">
        <f>IF(LEN('Matter Data'!C926)&gt;80,LEN('Matter Data'!C926),"")</f>
        <v/>
      </c>
      <c r="R1494" s="18" t="str">
        <f>IF(LEN('Matter Data'!H926)&gt;40,LEN('Matter Data'!H926),"")</f>
        <v/>
      </c>
      <c r="S1494" s="21" t="b">
        <f>IF(LEN('Matter Data'!C926)&gt;0,CONCATENATE('Matter Data'!A926,'Matter Data'!B926,'Matter Data'!C926))</f>
        <v>0</v>
      </c>
      <c r="T1494" s="21">
        <f>IF(LEN('Matter Data'!C926)&gt;0,COUNTIF($S$2:$S$5001,CONCATENATE('Matter Data'!A926,'Matter Data'!B926,'Matter Data'!C926)),0)</f>
        <v>0</v>
      </c>
      <c r="U1494" s="22" t="str">
        <f>IF(LEN('Contacts Data'!B933)&gt;0,'Contacts Data'!B933,"")</f>
        <v/>
      </c>
      <c r="V1494" s="22" t="str">
        <f>IF(LEN('Contacts Data'!C933)&gt;0,'Contacts Data'!C933,"")</f>
        <v/>
      </c>
      <c r="W1494" s="22" t="str">
        <f>CONCATENATE(U1494, " ", V1494, " ", 'Contacts Data'!$A933)</f>
        <v xml:space="preserve">  </v>
      </c>
      <c r="X1494" s="22" t="str">
        <f>CONCATENATE('Matter Data'!A926, " ", 'Matter Data'!B926, " ", "Client")</f>
        <v xml:space="preserve">  Client</v>
      </c>
      <c r="Y1494" s="19" t="str">
        <f t="shared" si="23"/>
        <v/>
      </c>
    </row>
    <row r="1495" spans="1:25" x14ac:dyDescent="0.25">
      <c r="A1495" s="18" t="str">
        <f>IF(LEN('Contacts Data'!A934)&gt;20,LEN('Contacts Data'!A934),"")</f>
        <v/>
      </c>
      <c r="B1495" s="18" t="str">
        <f>IF(LEN('Contacts Data'!B934)&gt;0, LEN('Contacts Data'!B934) + LEN('Contacts Data'!C934), "")</f>
        <v/>
      </c>
      <c r="C1495" s="18" t="str">
        <f>IF(LEN('Contacts Data'!E934)&gt;20,LEN('Contacts Data'!E934),"")</f>
        <v/>
      </c>
      <c r="D1495" s="18" t="str">
        <f>IF(LEN('Contacts Data'!F934)&gt;20,LEN('Contacts Data'!F934),"")</f>
        <v/>
      </c>
      <c r="E1495" s="18" t="str">
        <f>IF(LEN('Contacts Data'!G934)&gt;20,LEN('Contacts Data'!G934),"")</f>
        <v/>
      </c>
      <c r="F1495" s="18" t="str">
        <f>IF(LEN('Contacts Data'!H934)&gt;60,LEN('Contacts Data'!H934),"")</f>
        <v/>
      </c>
      <c r="G1495" s="18" t="str">
        <f>IF(LEN('Contacts Data'!I934)&gt;128,LEN('Contacts Data'!I934),"")</f>
        <v/>
      </c>
      <c r="H1495" s="18" t="str">
        <f>IF(LEN('Contacts Data'!J934)&gt;60,LEN('Contacts Data'!J934),"")</f>
        <v/>
      </c>
      <c r="I1495" s="18" t="str">
        <f>IF(LEN('Contacts Data'!K934)&gt;30,LEN('Contacts Data'!K934),"")</f>
        <v/>
      </c>
      <c r="J1495" s="18" t="str">
        <f>IF(LEN('Contacts Data'!L934)&gt;2,LEN('Contacts Data'!L934),"")</f>
        <v/>
      </c>
      <c r="K1495" s="18" t="str">
        <f>IF(LEN('Contacts Data'!M934)&gt;16,LEN('Contacts Data'!M934),"")</f>
        <v/>
      </c>
      <c r="L1495" s="18" t="str">
        <f>IF(LEN('Contacts Data'!D934)&gt;128,LEN('Contacts Data'!D934),"")</f>
        <v/>
      </c>
      <c r="M1495" s="18" t="str">
        <f>IF(LEN('Contacts Data'!O934)&gt;1024,LEN('Contacts Data'!O934),"")</f>
        <v/>
      </c>
      <c r="P1495" s="18" t="str">
        <f>IF(LEN('Matter Data'!A927)&gt;0,LEN('Matter Data'!A927)+LEN('Matter Data'!B927),"")</f>
        <v/>
      </c>
      <c r="Q1495" s="18" t="str">
        <f>IF(LEN('Matter Data'!C927)&gt;80,LEN('Matter Data'!C927),"")</f>
        <v/>
      </c>
      <c r="R1495" s="18" t="str">
        <f>IF(LEN('Matter Data'!H927)&gt;40,LEN('Matter Data'!H927),"")</f>
        <v/>
      </c>
      <c r="S1495" s="21" t="b">
        <f>IF(LEN('Matter Data'!C927)&gt;0,CONCATENATE('Matter Data'!A927,'Matter Data'!B927,'Matter Data'!C927))</f>
        <v>0</v>
      </c>
      <c r="T1495" s="21">
        <f>IF(LEN('Matter Data'!C927)&gt;0,COUNTIF($S$2:$S$5001,CONCATENATE('Matter Data'!A927,'Matter Data'!B927,'Matter Data'!C927)),0)</f>
        <v>0</v>
      </c>
      <c r="U1495" s="22" t="str">
        <f>IF(LEN('Contacts Data'!B934)&gt;0,'Contacts Data'!B934,"")</f>
        <v/>
      </c>
      <c r="V1495" s="22" t="str">
        <f>IF(LEN('Contacts Data'!C934)&gt;0,'Contacts Data'!C934,"")</f>
        <v/>
      </c>
      <c r="W1495" s="22" t="str">
        <f>CONCATENATE(U1495, " ", V1495, " ", 'Contacts Data'!$A934)</f>
        <v xml:space="preserve">  </v>
      </c>
      <c r="X1495" s="22" t="str">
        <f>CONCATENATE('Matter Data'!A927, " ", 'Matter Data'!B927, " ", "Client")</f>
        <v xml:space="preserve">  Client</v>
      </c>
      <c r="Y1495" s="19" t="str">
        <f t="shared" si="23"/>
        <v/>
      </c>
    </row>
    <row r="1496" spans="1:25" x14ac:dyDescent="0.25">
      <c r="A1496" s="18" t="str">
        <f>IF(LEN('Contacts Data'!A935)&gt;20,LEN('Contacts Data'!A935),"")</f>
        <v/>
      </c>
      <c r="B1496" s="18" t="str">
        <f>IF(LEN('Contacts Data'!B935)&gt;0, LEN('Contacts Data'!B935) + LEN('Contacts Data'!C935), "")</f>
        <v/>
      </c>
      <c r="C1496" s="18" t="str">
        <f>IF(LEN('Contacts Data'!E935)&gt;20,LEN('Contacts Data'!E935),"")</f>
        <v/>
      </c>
      <c r="D1496" s="18" t="str">
        <f>IF(LEN('Contacts Data'!F935)&gt;20,LEN('Contacts Data'!F935),"")</f>
        <v/>
      </c>
      <c r="E1496" s="18" t="str">
        <f>IF(LEN('Contacts Data'!G935)&gt;20,LEN('Contacts Data'!G935),"")</f>
        <v/>
      </c>
      <c r="F1496" s="18" t="str">
        <f>IF(LEN('Contacts Data'!H935)&gt;60,LEN('Contacts Data'!H935),"")</f>
        <v/>
      </c>
      <c r="G1496" s="18" t="str">
        <f>IF(LEN('Contacts Data'!I935)&gt;128,LEN('Contacts Data'!I935),"")</f>
        <v/>
      </c>
      <c r="H1496" s="18" t="str">
        <f>IF(LEN('Contacts Data'!J935)&gt;60,LEN('Contacts Data'!J935),"")</f>
        <v/>
      </c>
      <c r="I1496" s="18" t="str">
        <f>IF(LEN('Contacts Data'!K935)&gt;30,LEN('Contacts Data'!K935),"")</f>
        <v/>
      </c>
      <c r="J1496" s="18" t="str">
        <f>IF(LEN('Contacts Data'!L935)&gt;2,LEN('Contacts Data'!L935),"")</f>
        <v/>
      </c>
      <c r="K1496" s="18" t="str">
        <f>IF(LEN('Contacts Data'!M935)&gt;16,LEN('Contacts Data'!M935),"")</f>
        <v/>
      </c>
      <c r="L1496" s="18" t="str">
        <f>IF(LEN('Contacts Data'!D935)&gt;128,LEN('Contacts Data'!D935),"")</f>
        <v/>
      </c>
      <c r="M1496" s="18" t="str">
        <f>IF(LEN('Contacts Data'!O935)&gt;1024,LEN('Contacts Data'!O935),"")</f>
        <v/>
      </c>
      <c r="P1496" s="18" t="str">
        <f>IF(LEN('Matter Data'!A928)&gt;0,LEN('Matter Data'!A928)+LEN('Matter Data'!B928),"")</f>
        <v/>
      </c>
      <c r="Q1496" s="18" t="str">
        <f>IF(LEN('Matter Data'!C928)&gt;80,LEN('Matter Data'!C928),"")</f>
        <v/>
      </c>
      <c r="R1496" s="18" t="str">
        <f>IF(LEN('Matter Data'!H928)&gt;40,LEN('Matter Data'!H928),"")</f>
        <v/>
      </c>
      <c r="S1496" s="21" t="b">
        <f>IF(LEN('Matter Data'!C928)&gt;0,CONCATENATE('Matter Data'!A928,'Matter Data'!B928,'Matter Data'!C928))</f>
        <v>0</v>
      </c>
      <c r="T1496" s="21">
        <f>IF(LEN('Matter Data'!C928)&gt;0,COUNTIF($S$2:$S$5001,CONCATENATE('Matter Data'!A928,'Matter Data'!B928,'Matter Data'!C928)),0)</f>
        <v>0</v>
      </c>
      <c r="U1496" s="22" t="str">
        <f>IF(LEN('Contacts Data'!B935)&gt;0,'Contacts Data'!B935,"")</f>
        <v/>
      </c>
      <c r="V1496" s="22" t="str">
        <f>IF(LEN('Contacts Data'!C935)&gt;0,'Contacts Data'!C935,"")</f>
        <v/>
      </c>
      <c r="W1496" s="22" t="str">
        <f>CONCATENATE(U1496, " ", V1496, " ", 'Contacts Data'!$A935)</f>
        <v xml:space="preserve">  </v>
      </c>
      <c r="X1496" s="22" t="str">
        <f>CONCATENATE('Matter Data'!A928, " ", 'Matter Data'!B928, " ", "Client")</f>
        <v xml:space="preserve">  Client</v>
      </c>
      <c r="Y1496" s="19" t="str">
        <f t="shared" si="23"/>
        <v/>
      </c>
    </row>
    <row r="1497" spans="1:25" x14ac:dyDescent="0.25">
      <c r="A1497" s="18" t="str">
        <f>IF(LEN('Contacts Data'!A936)&gt;20,LEN('Contacts Data'!A936),"")</f>
        <v/>
      </c>
      <c r="B1497" s="18" t="str">
        <f>IF(LEN('Contacts Data'!B936)&gt;0, LEN('Contacts Data'!B936) + LEN('Contacts Data'!C936), "")</f>
        <v/>
      </c>
      <c r="C1497" s="18" t="str">
        <f>IF(LEN('Contacts Data'!E936)&gt;20,LEN('Contacts Data'!E936),"")</f>
        <v/>
      </c>
      <c r="D1497" s="18" t="str">
        <f>IF(LEN('Contacts Data'!F936)&gt;20,LEN('Contacts Data'!F936),"")</f>
        <v/>
      </c>
      <c r="E1497" s="18" t="str">
        <f>IF(LEN('Contacts Data'!G936)&gt;20,LEN('Contacts Data'!G936),"")</f>
        <v/>
      </c>
      <c r="F1497" s="18" t="str">
        <f>IF(LEN('Contacts Data'!H936)&gt;60,LEN('Contacts Data'!H936),"")</f>
        <v/>
      </c>
      <c r="G1497" s="18" t="str">
        <f>IF(LEN('Contacts Data'!I936)&gt;128,LEN('Contacts Data'!I936),"")</f>
        <v/>
      </c>
      <c r="H1497" s="18" t="str">
        <f>IF(LEN('Contacts Data'!J936)&gt;60,LEN('Contacts Data'!J936),"")</f>
        <v/>
      </c>
      <c r="I1497" s="18" t="str">
        <f>IF(LEN('Contacts Data'!K936)&gt;30,LEN('Contacts Data'!K936),"")</f>
        <v/>
      </c>
      <c r="J1497" s="18" t="str">
        <f>IF(LEN('Contacts Data'!L936)&gt;2,LEN('Contacts Data'!L936),"")</f>
        <v/>
      </c>
      <c r="K1497" s="18" t="str">
        <f>IF(LEN('Contacts Data'!M936)&gt;16,LEN('Contacts Data'!M936),"")</f>
        <v/>
      </c>
      <c r="L1497" s="18" t="str">
        <f>IF(LEN('Contacts Data'!D936)&gt;128,LEN('Contacts Data'!D936),"")</f>
        <v/>
      </c>
      <c r="M1497" s="18" t="str">
        <f>IF(LEN('Contacts Data'!O936)&gt;1024,LEN('Contacts Data'!O936),"")</f>
        <v/>
      </c>
      <c r="P1497" s="18" t="str">
        <f>IF(LEN('Matter Data'!A929)&gt;0,LEN('Matter Data'!A929)+LEN('Matter Data'!B929),"")</f>
        <v/>
      </c>
      <c r="Q1497" s="18" t="str">
        <f>IF(LEN('Matter Data'!C929)&gt;80,LEN('Matter Data'!C929),"")</f>
        <v/>
      </c>
      <c r="R1497" s="18" t="str">
        <f>IF(LEN('Matter Data'!H929)&gt;40,LEN('Matter Data'!H929),"")</f>
        <v/>
      </c>
      <c r="S1497" s="21" t="b">
        <f>IF(LEN('Matter Data'!C929)&gt;0,CONCATENATE('Matter Data'!A929,'Matter Data'!B929,'Matter Data'!C929))</f>
        <v>0</v>
      </c>
      <c r="T1497" s="21">
        <f>IF(LEN('Matter Data'!C929)&gt;0,COUNTIF($S$2:$S$5001,CONCATENATE('Matter Data'!A929,'Matter Data'!B929,'Matter Data'!C929)),0)</f>
        <v>0</v>
      </c>
      <c r="U1497" s="22" t="str">
        <f>IF(LEN('Contacts Data'!B936)&gt;0,'Contacts Data'!B936,"")</f>
        <v/>
      </c>
      <c r="V1497" s="22" t="str">
        <f>IF(LEN('Contacts Data'!C936)&gt;0,'Contacts Data'!C936,"")</f>
        <v/>
      </c>
      <c r="W1497" s="22" t="str">
        <f>CONCATENATE(U1497, " ", V1497, " ", 'Contacts Data'!$A936)</f>
        <v xml:space="preserve">  </v>
      </c>
      <c r="X1497" s="22" t="str">
        <f>CONCATENATE('Matter Data'!A929, " ", 'Matter Data'!B929, " ", "Client")</f>
        <v xml:space="preserve">  Client</v>
      </c>
      <c r="Y1497" s="19" t="str">
        <f t="shared" si="23"/>
        <v/>
      </c>
    </row>
    <row r="1498" spans="1:25" x14ac:dyDescent="0.25">
      <c r="A1498" s="18" t="str">
        <f>IF(LEN('Contacts Data'!A937)&gt;20,LEN('Contacts Data'!A937),"")</f>
        <v/>
      </c>
      <c r="B1498" s="18" t="str">
        <f>IF(LEN('Contacts Data'!B937)&gt;0, LEN('Contacts Data'!B937) + LEN('Contacts Data'!C937), "")</f>
        <v/>
      </c>
      <c r="C1498" s="18" t="str">
        <f>IF(LEN('Contacts Data'!E937)&gt;20,LEN('Contacts Data'!E937),"")</f>
        <v/>
      </c>
      <c r="D1498" s="18" t="str">
        <f>IF(LEN('Contacts Data'!F937)&gt;20,LEN('Contacts Data'!F937),"")</f>
        <v/>
      </c>
      <c r="E1498" s="18" t="str">
        <f>IF(LEN('Contacts Data'!G937)&gt;20,LEN('Contacts Data'!G937),"")</f>
        <v/>
      </c>
      <c r="F1498" s="18" t="str">
        <f>IF(LEN('Contacts Data'!H937)&gt;60,LEN('Contacts Data'!H937),"")</f>
        <v/>
      </c>
      <c r="G1498" s="18" t="str">
        <f>IF(LEN('Contacts Data'!I937)&gt;128,LEN('Contacts Data'!I937),"")</f>
        <v/>
      </c>
      <c r="H1498" s="18" t="str">
        <f>IF(LEN('Contacts Data'!J937)&gt;60,LEN('Contacts Data'!J937),"")</f>
        <v/>
      </c>
      <c r="I1498" s="18" t="str">
        <f>IF(LEN('Contacts Data'!K937)&gt;30,LEN('Contacts Data'!K937),"")</f>
        <v/>
      </c>
      <c r="J1498" s="18" t="str">
        <f>IF(LEN('Contacts Data'!L937)&gt;2,LEN('Contacts Data'!L937),"")</f>
        <v/>
      </c>
      <c r="K1498" s="18" t="str">
        <f>IF(LEN('Contacts Data'!M937)&gt;16,LEN('Contacts Data'!M937),"")</f>
        <v/>
      </c>
      <c r="L1498" s="18" t="str">
        <f>IF(LEN('Contacts Data'!D937)&gt;128,LEN('Contacts Data'!D937),"")</f>
        <v/>
      </c>
      <c r="M1498" s="18" t="str">
        <f>IF(LEN('Contacts Data'!O937)&gt;1024,LEN('Contacts Data'!O937),"")</f>
        <v/>
      </c>
      <c r="P1498" s="18" t="str">
        <f>IF(LEN('Matter Data'!A930)&gt;0,LEN('Matter Data'!A930)+LEN('Matter Data'!B930),"")</f>
        <v/>
      </c>
      <c r="Q1498" s="18" t="str">
        <f>IF(LEN('Matter Data'!C930)&gt;80,LEN('Matter Data'!C930),"")</f>
        <v/>
      </c>
      <c r="R1498" s="18" t="str">
        <f>IF(LEN('Matter Data'!H930)&gt;40,LEN('Matter Data'!H930),"")</f>
        <v/>
      </c>
      <c r="S1498" s="21" t="b">
        <f>IF(LEN('Matter Data'!C930)&gt;0,CONCATENATE('Matter Data'!A930,'Matter Data'!B930,'Matter Data'!C930))</f>
        <v>0</v>
      </c>
      <c r="T1498" s="21">
        <f>IF(LEN('Matter Data'!C930)&gt;0,COUNTIF($S$2:$S$5001,CONCATENATE('Matter Data'!A930,'Matter Data'!B930,'Matter Data'!C930)),0)</f>
        <v>0</v>
      </c>
      <c r="U1498" s="22" t="str">
        <f>IF(LEN('Contacts Data'!B937)&gt;0,'Contacts Data'!B937,"")</f>
        <v/>
      </c>
      <c r="V1498" s="22" t="str">
        <f>IF(LEN('Contacts Data'!C937)&gt;0,'Contacts Data'!C937,"")</f>
        <v/>
      </c>
      <c r="W1498" s="22" t="str">
        <f>CONCATENATE(U1498, " ", V1498, " ", 'Contacts Data'!$A937)</f>
        <v xml:space="preserve">  </v>
      </c>
      <c r="X1498" s="22" t="str">
        <f>CONCATENATE('Matter Data'!A930, " ", 'Matter Data'!B930, " ", "Client")</f>
        <v xml:space="preserve">  Client</v>
      </c>
      <c r="Y1498" s="19" t="str">
        <f t="shared" si="23"/>
        <v/>
      </c>
    </row>
    <row r="1499" spans="1:25" x14ac:dyDescent="0.25">
      <c r="A1499" s="18" t="str">
        <f>IF(LEN('Contacts Data'!A938)&gt;20,LEN('Contacts Data'!A938),"")</f>
        <v/>
      </c>
      <c r="B1499" s="18" t="str">
        <f>IF(LEN('Contacts Data'!B938)&gt;0, LEN('Contacts Data'!B938) + LEN('Contacts Data'!C938), "")</f>
        <v/>
      </c>
      <c r="C1499" s="18" t="str">
        <f>IF(LEN('Contacts Data'!E938)&gt;20,LEN('Contacts Data'!E938),"")</f>
        <v/>
      </c>
      <c r="D1499" s="18" t="str">
        <f>IF(LEN('Contacts Data'!F938)&gt;20,LEN('Contacts Data'!F938),"")</f>
        <v/>
      </c>
      <c r="E1499" s="18" t="str">
        <f>IF(LEN('Contacts Data'!G938)&gt;20,LEN('Contacts Data'!G938),"")</f>
        <v/>
      </c>
      <c r="F1499" s="18" t="str">
        <f>IF(LEN('Contacts Data'!H938)&gt;60,LEN('Contacts Data'!H938),"")</f>
        <v/>
      </c>
      <c r="G1499" s="18" t="str">
        <f>IF(LEN('Contacts Data'!I938)&gt;128,LEN('Contacts Data'!I938),"")</f>
        <v/>
      </c>
      <c r="H1499" s="18" t="str">
        <f>IF(LEN('Contacts Data'!J938)&gt;60,LEN('Contacts Data'!J938),"")</f>
        <v/>
      </c>
      <c r="I1499" s="18" t="str">
        <f>IF(LEN('Contacts Data'!K938)&gt;30,LEN('Contacts Data'!K938),"")</f>
        <v/>
      </c>
      <c r="J1499" s="18" t="str">
        <f>IF(LEN('Contacts Data'!L938)&gt;2,LEN('Contacts Data'!L938),"")</f>
        <v/>
      </c>
      <c r="K1499" s="18" t="str">
        <f>IF(LEN('Contacts Data'!M938)&gt;16,LEN('Contacts Data'!M938),"")</f>
        <v/>
      </c>
      <c r="L1499" s="18" t="str">
        <f>IF(LEN('Contacts Data'!D938)&gt;128,LEN('Contacts Data'!D938),"")</f>
        <v/>
      </c>
      <c r="M1499" s="18" t="str">
        <f>IF(LEN('Contacts Data'!O938)&gt;1024,LEN('Contacts Data'!O938),"")</f>
        <v/>
      </c>
      <c r="P1499" s="18" t="str">
        <f>IF(LEN('Matter Data'!A931)&gt;0,LEN('Matter Data'!A931)+LEN('Matter Data'!B931),"")</f>
        <v/>
      </c>
      <c r="Q1499" s="18" t="str">
        <f>IF(LEN('Matter Data'!C931)&gt;80,LEN('Matter Data'!C931),"")</f>
        <v/>
      </c>
      <c r="R1499" s="18" t="str">
        <f>IF(LEN('Matter Data'!H931)&gt;40,LEN('Matter Data'!H931),"")</f>
        <v/>
      </c>
      <c r="S1499" s="21" t="b">
        <f>IF(LEN('Matter Data'!C931)&gt;0,CONCATENATE('Matter Data'!A931,'Matter Data'!B931,'Matter Data'!C931))</f>
        <v>0</v>
      </c>
      <c r="T1499" s="21">
        <f>IF(LEN('Matter Data'!C931)&gt;0,COUNTIF($S$2:$S$5001,CONCATENATE('Matter Data'!A931,'Matter Data'!B931,'Matter Data'!C931)),0)</f>
        <v>0</v>
      </c>
      <c r="U1499" s="22" t="str">
        <f>IF(LEN('Contacts Data'!B938)&gt;0,'Contacts Data'!B938,"")</f>
        <v/>
      </c>
      <c r="V1499" s="22" t="str">
        <f>IF(LEN('Contacts Data'!C938)&gt;0,'Contacts Data'!C938,"")</f>
        <v/>
      </c>
      <c r="W1499" s="22" t="str">
        <f>CONCATENATE(U1499, " ", V1499, " ", 'Contacts Data'!$A938)</f>
        <v xml:space="preserve">  </v>
      </c>
      <c r="X1499" s="22" t="str">
        <f>CONCATENATE('Matter Data'!A931, " ", 'Matter Data'!B931, " ", "Client")</f>
        <v xml:space="preserve">  Client</v>
      </c>
      <c r="Y1499" s="19" t="str">
        <f t="shared" si="23"/>
        <v/>
      </c>
    </row>
    <row r="1500" spans="1:25" x14ac:dyDescent="0.25">
      <c r="A1500" s="18" t="str">
        <f>IF(LEN('Contacts Data'!A939)&gt;20,LEN('Contacts Data'!A939),"")</f>
        <v/>
      </c>
      <c r="B1500" s="18" t="str">
        <f>IF(LEN('Contacts Data'!B939)&gt;0, LEN('Contacts Data'!B939) + LEN('Contacts Data'!C939), "")</f>
        <v/>
      </c>
      <c r="C1500" s="18" t="str">
        <f>IF(LEN('Contacts Data'!E939)&gt;20,LEN('Contacts Data'!E939),"")</f>
        <v/>
      </c>
      <c r="D1500" s="18" t="str">
        <f>IF(LEN('Contacts Data'!F939)&gt;20,LEN('Contacts Data'!F939),"")</f>
        <v/>
      </c>
      <c r="E1500" s="18" t="str">
        <f>IF(LEN('Contacts Data'!G939)&gt;20,LEN('Contacts Data'!G939),"")</f>
        <v/>
      </c>
      <c r="F1500" s="18" t="str">
        <f>IF(LEN('Contacts Data'!H939)&gt;60,LEN('Contacts Data'!H939),"")</f>
        <v/>
      </c>
      <c r="G1500" s="18" t="str">
        <f>IF(LEN('Contacts Data'!I939)&gt;128,LEN('Contacts Data'!I939),"")</f>
        <v/>
      </c>
      <c r="H1500" s="18" t="str">
        <f>IF(LEN('Contacts Data'!J939)&gt;60,LEN('Contacts Data'!J939),"")</f>
        <v/>
      </c>
      <c r="I1500" s="18" t="str">
        <f>IF(LEN('Contacts Data'!K939)&gt;30,LEN('Contacts Data'!K939),"")</f>
        <v/>
      </c>
      <c r="J1500" s="18" t="str">
        <f>IF(LEN('Contacts Data'!L939)&gt;2,LEN('Contacts Data'!L939),"")</f>
        <v/>
      </c>
      <c r="K1500" s="18" t="str">
        <f>IF(LEN('Contacts Data'!M939)&gt;16,LEN('Contacts Data'!M939),"")</f>
        <v/>
      </c>
      <c r="L1500" s="18" t="str">
        <f>IF(LEN('Contacts Data'!D939)&gt;128,LEN('Contacts Data'!D939),"")</f>
        <v/>
      </c>
      <c r="M1500" s="18" t="str">
        <f>IF(LEN('Contacts Data'!O939)&gt;1024,LEN('Contacts Data'!O939),"")</f>
        <v/>
      </c>
      <c r="P1500" s="18" t="str">
        <f>IF(LEN('Matter Data'!A932)&gt;0,LEN('Matter Data'!A932)+LEN('Matter Data'!B932),"")</f>
        <v/>
      </c>
      <c r="Q1500" s="18" t="str">
        <f>IF(LEN('Matter Data'!C932)&gt;80,LEN('Matter Data'!C932),"")</f>
        <v/>
      </c>
      <c r="R1500" s="18" t="str">
        <f>IF(LEN('Matter Data'!H932)&gt;40,LEN('Matter Data'!H932),"")</f>
        <v/>
      </c>
      <c r="S1500" s="21" t="b">
        <f>IF(LEN('Matter Data'!C932)&gt;0,CONCATENATE('Matter Data'!A932,'Matter Data'!B932,'Matter Data'!C932))</f>
        <v>0</v>
      </c>
      <c r="T1500" s="21">
        <f>IF(LEN('Matter Data'!C932)&gt;0,COUNTIF($S$2:$S$5001,CONCATENATE('Matter Data'!A932,'Matter Data'!B932,'Matter Data'!C932)),0)</f>
        <v>0</v>
      </c>
      <c r="U1500" s="22" t="str">
        <f>IF(LEN('Contacts Data'!B939)&gt;0,'Contacts Data'!B939,"")</f>
        <v/>
      </c>
      <c r="V1500" s="22" t="str">
        <f>IF(LEN('Contacts Data'!C939)&gt;0,'Contacts Data'!C939,"")</f>
        <v/>
      </c>
      <c r="W1500" s="22" t="str">
        <f>CONCATENATE(U1500, " ", V1500, " ", 'Contacts Data'!$A939)</f>
        <v xml:space="preserve">  </v>
      </c>
      <c r="X1500" s="22" t="str">
        <f>CONCATENATE('Matter Data'!A932, " ", 'Matter Data'!B932, " ", "Client")</f>
        <v xml:space="preserve">  Client</v>
      </c>
      <c r="Y1500" s="19" t="str">
        <f t="shared" si="23"/>
        <v/>
      </c>
    </row>
    <row r="1501" spans="1:25" x14ac:dyDescent="0.25">
      <c r="A1501" s="18" t="str">
        <f>IF(LEN('Contacts Data'!A940)&gt;20,LEN('Contacts Data'!A940),"")</f>
        <v/>
      </c>
      <c r="B1501" s="18" t="str">
        <f>IF(LEN('Contacts Data'!B940)&gt;0, LEN('Contacts Data'!B940) + LEN('Contacts Data'!C940), "")</f>
        <v/>
      </c>
      <c r="C1501" s="18" t="str">
        <f>IF(LEN('Contacts Data'!E940)&gt;20,LEN('Contacts Data'!E940),"")</f>
        <v/>
      </c>
      <c r="D1501" s="18" t="str">
        <f>IF(LEN('Contacts Data'!F940)&gt;20,LEN('Contacts Data'!F940),"")</f>
        <v/>
      </c>
      <c r="E1501" s="18" t="str">
        <f>IF(LEN('Contacts Data'!G940)&gt;20,LEN('Contacts Data'!G940),"")</f>
        <v/>
      </c>
      <c r="F1501" s="18" t="str">
        <f>IF(LEN('Contacts Data'!H940)&gt;60,LEN('Contacts Data'!H940),"")</f>
        <v/>
      </c>
      <c r="G1501" s="18" t="str">
        <f>IF(LEN('Contacts Data'!I940)&gt;128,LEN('Contacts Data'!I940),"")</f>
        <v/>
      </c>
      <c r="H1501" s="18" t="str">
        <f>IF(LEN('Contacts Data'!J940)&gt;60,LEN('Contacts Data'!J940),"")</f>
        <v/>
      </c>
      <c r="I1501" s="18" t="str">
        <f>IF(LEN('Contacts Data'!K940)&gt;30,LEN('Contacts Data'!K940),"")</f>
        <v/>
      </c>
      <c r="J1501" s="18" t="str">
        <f>IF(LEN('Contacts Data'!L940)&gt;2,LEN('Contacts Data'!L940),"")</f>
        <v/>
      </c>
      <c r="K1501" s="18" t="str">
        <f>IF(LEN('Contacts Data'!M940)&gt;16,LEN('Contacts Data'!M940),"")</f>
        <v/>
      </c>
      <c r="L1501" s="18" t="str">
        <f>IF(LEN('Contacts Data'!D940)&gt;128,LEN('Contacts Data'!D940),"")</f>
        <v/>
      </c>
      <c r="M1501" s="18" t="str">
        <f>IF(LEN('Contacts Data'!O940)&gt;1024,LEN('Contacts Data'!O940),"")</f>
        <v/>
      </c>
      <c r="P1501" s="18" t="str">
        <f>IF(LEN('Matter Data'!A933)&gt;0,LEN('Matter Data'!A933)+LEN('Matter Data'!B933),"")</f>
        <v/>
      </c>
      <c r="Q1501" s="18" t="str">
        <f>IF(LEN('Matter Data'!C933)&gt;80,LEN('Matter Data'!C933),"")</f>
        <v/>
      </c>
      <c r="R1501" s="18" t="str">
        <f>IF(LEN('Matter Data'!H933)&gt;40,LEN('Matter Data'!H933),"")</f>
        <v/>
      </c>
      <c r="S1501" s="21" t="b">
        <f>IF(LEN('Matter Data'!C933)&gt;0,CONCATENATE('Matter Data'!A933,'Matter Data'!B933,'Matter Data'!C933))</f>
        <v>0</v>
      </c>
      <c r="T1501" s="21">
        <f>IF(LEN('Matter Data'!C933)&gt;0,COUNTIF($S$2:$S$5001,CONCATENATE('Matter Data'!A933,'Matter Data'!B933,'Matter Data'!C933)),0)</f>
        <v>0</v>
      </c>
      <c r="U1501" s="22" t="str">
        <f>IF(LEN('Contacts Data'!B940)&gt;0,'Contacts Data'!B940,"")</f>
        <v/>
      </c>
      <c r="V1501" s="22" t="str">
        <f>IF(LEN('Contacts Data'!C940)&gt;0,'Contacts Data'!C940,"")</f>
        <v/>
      </c>
      <c r="W1501" s="22" t="str">
        <f>CONCATENATE(U1501, " ", V1501, " ", 'Contacts Data'!$A940)</f>
        <v xml:space="preserve">  </v>
      </c>
      <c r="X1501" s="22" t="str">
        <f>CONCATENATE('Matter Data'!A933, " ", 'Matter Data'!B933, " ", "Client")</f>
        <v xml:space="preserve">  Client</v>
      </c>
      <c r="Y1501" s="19" t="str">
        <f t="shared" si="23"/>
        <v/>
      </c>
    </row>
    <row r="1502" spans="1:25" x14ac:dyDescent="0.25">
      <c r="A1502" s="18" t="str">
        <f>IF(LEN('Contacts Data'!A941)&gt;20,LEN('Contacts Data'!A941),"")</f>
        <v/>
      </c>
      <c r="B1502" s="18" t="str">
        <f>IF(LEN('Contacts Data'!B941)&gt;0, LEN('Contacts Data'!B941) + LEN('Contacts Data'!C941), "")</f>
        <v/>
      </c>
      <c r="C1502" s="18" t="str">
        <f>IF(LEN('Contacts Data'!E941)&gt;20,LEN('Contacts Data'!E941),"")</f>
        <v/>
      </c>
      <c r="D1502" s="18" t="str">
        <f>IF(LEN('Contacts Data'!F941)&gt;20,LEN('Contacts Data'!F941),"")</f>
        <v/>
      </c>
      <c r="E1502" s="18" t="str">
        <f>IF(LEN('Contacts Data'!G941)&gt;20,LEN('Contacts Data'!G941),"")</f>
        <v/>
      </c>
      <c r="F1502" s="18" t="str">
        <f>IF(LEN('Contacts Data'!H941)&gt;60,LEN('Contacts Data'!H941),"")</f>
        <v/>
      </c>
      <c r="G1502" s="18" t="str">
        <f>IF(LEN('Contacts Data'!I941)&gt;128,LEN('Contacts Data'!I941),"")</f>
        <v/>
      </c>
      <c r="H1502" s="18" t="str">
        <f>IF(LEN('Contacts Data'!J941)&gt;60,LEN('Contacts Data'!J941),"")</f>
        <v/>
      </c>
      <c r="I1502" s="18" t="str">
        <f>IF(LEN('Contacts Data'!K941)&gt;30,LEN('Contacts Data'!K941),"")</f>
        <v/>
      </c>
      <c r="J1502" s="18" t="str">
        <f>IF(LEN('Contacts Data'!L941)&gt;2,LEN('Contacts Data'!L941),"")</f>
        <v/>
      </c>
      <c r="K1502" s="18" t="str">
        <f>IF(LEN('Contacts Data'!M941)&gt;16,LEN('Contacts Data'!M941),"")</f>
        <v/>
      </c>
      <c r="L1502" s="18" t="str">
        <f>IF(LEN('Contacts Data'!D941)&gt;128,LEN('Contacts Data'!D941),"")</f>
        <v/>
      </c>
      <c r="M1502" s="18" t="str">
        <f>IF(LEN('Contacts Data'!O941)&gt;1024,LEN('Contacts Data'!O941),"")</f>
        <v/>
      </c>
      <c r="P1502" s="18" t="str">
        <f>IF(LEN('Matter Data'!A934)&gt;0,LEN('Matter Data'!A934)+LEN('Matter Data'!B934),"")</f>
        <v/>
      </c>
      <c r="Q1502" s="18" t="str">
        <f>IF(LEN('Matter Data'!C934)&gt;80,LEN('Matter Data'!C934),"")</f>
        <v/>
      </c>
      <c r="R1502" s="18" t="str">
        <f>IF(LEN('Matter Data'!H934)&gt;40,LEN('Matter Data'!H934),"")</f>
        <v/>
      </c>
      <c r="S1502" s="21" t="b">
        <f>IF(LEN('Matter Data'!C934)&gt;0,CONCATENATE('Matter Data'!A934,'Matter Data'!B934,'Matter Data'!C934))</f>
        <v>0</v>
      </c>
      <c r="T1502" s="21">
        <f>IF(LEN('Matter Data'!C934)&gt;0,COUNTIF($S$2:$S$5001,CONCATENATE('Matter Data'!A934,'Matter Data'!B934,'Matter Data'!C934)),0)</f>
        <v>0</v>
      </c>
      <c r="U1502" s="22" t="str">
        <f>IF(LEN('Contacts Data'!B941)&gt;0,'Contacts Data'!B941,"")</f>
        <v/>
      </c>
      <c r="V1502" s="22" t="str">
        <f>IF(LEN('Contacts Data'!C941)&gt;0,'Contacts Data'!C941,"")</f>
        <v/>
      </c>
      <c r="W1502" s="22" t="str">
        <f>CONCATENATE(U1502, " ", V1502, " ", 'Contacts Data'!$A941)</f>
        <v xml:space="preserve">  </v>
      </c>
      <c r="X1502" s="22" t="str">
        <f>CONCATENATE('Matter Data'!A934, " ", 'Matter Data'!B934, " ", "Client")</f>
        <v xml:space="preserve">  Client</v>
      </c>
      <c r="Y1502" s="19" t="str">
        <f t="shared" si="23"/>
        <v/>
      </c>
    </row>
    <row r="1503" spans="1:25" x14ac:dyDescent="0.25">
      <c r="A1503" s="18" t="str">
        <f>IF(LEN('Contacts Data'!A942)&gt;20,LEN('Contacts Data'!A942),"")</f>
        <v/>
      </c>
      <c r="B1503" s="18" t="str">
        <f>IF(LEN('Contacts Data'!B942)&gt;0, LEN('Contacts Data'!B942) + LEN('Contacts Data'!C942), "")</f>
        <v/>
      </c>
      <c r="C1503" s="18" t="str">
        <f>IF(LEN('Contacts Data'!E942)&gt;20,LEN('Contacts Data'!E942),"")</f>
        <v/>
      </c>
      <c r="D1503" s="18" t="str">
        <f>IF(LEN('Contacts Data'!F942)&gt;20,LEN('Contacts Data'!F942),"")</f>
        <v/>
      </c>
      <c r="E1503" s="18" t="str">
        <f>IF(LEN('Contacts Data'!G942)&gt;20,LEN('Contacts Data'!G942),"")</f>
        <v/>
      </c>
      <c r="F1503" s="18" t="str">
        <f>IF(LEN('Contacts Data'!H942)&gt;60,LEN('Contacts Data'!H942),"")</f>
        <v/>
      </c>
      <c r="G1503" s="18" t="str">
        <f>IF(LEN('Contacts Data'!I942)&gt;128,LEN('Contacts Data'!I942),"")</f>
        <v/>
      </c>
      <c r="H1503" s="18" t="str">
        <f>IF(LEN('Contacts Data'!J942)&gt;60,LEN('Contacts Data'!J942),"")</f>
        <v/>
      </c>
      <c r="I1503" s="18" t="str">
        <f>IF(LEN('Contacts Data'!K942)&gt;30,LEN('Contacts Data'!K942),"")</f>
        <v/>
      </c>
      <c r="J1503" s="18" t="str">
        <f>IF(LEN('Contacts Data'!L942)&gt;2,LEN('Contacts Data'!L942),"")</f>
        <v/>
      </c>
      <c r="K1503" s="18" t="str">
        <f>IF(LEN('Contacts Data'!M942)&gt;16,LEN('Contacts Data'!M942),"")</f>
        <v/>
      </c>
      <c r="L1503" s="18" t="str">
        <f>IF(LEN('Contacts Data'!D942)&gt;128,LEN('Contacts Data'!D942),"")</f>
        <v/>
      </c>
      <c r="M1503" s="18" t="str">
        <f>IF(LEN('Contacts Data'!O942)&gt;1024,LEN('Contacts Data'!O942),"")</f>
        <v/>
      </c>
      <c r="P1503" s="18" t="str">
        <f>IF(LEN('Matter Data'!A935)&gt;0,LEN('Matter Data'!A935)+LEN('Matter Data'!B935),"")</f>
        <v/>
      </c>
      <c r="Q1503" s="18" t="str">
        <f>IF(LEN('Matter Data'!C935)&gt;80,LEN('Matter Data'!C935),"")</f>
        <v/>
      </c>
      <c r="R1503" s="18" t="str">
        <f>IF(LEN('Matter Data'!H935)&gt;40,LEN('Matter Data'!H935),"")</f>
        <v/>
      </c>
      <c r="S1503" s="21" t="b">
        <f>IF(LEN('Matter Data'!C935)&gt;0,CONCATENATE('Matter Data'!A935,'Matter Data'!B935,'Matter Data'!C935))</f>
        <v>0</v>
      </c>
      <c r="T1503" s="21">
        <f>IF(LEN('Matter Data'!C935)&gt;0,COUNTIF($S$2:$S$5001,CONCATENATE('Matter Data'!A935,'Matter Data'!B935,'Matter Data'!C935)),0)</f>
        <v>0</v>
      </c>
      <c r="U1503" s="22" t="str">
        <f>IF(LEN('Contacts Data'!B942)&gt;0,'Contacts Data'!B942,"")</f>
        <v/>
      </c>
      <c r="V1503" s="22" t="str">
        <f>IF(LEN('Contacts Data'!C942)&gt;0,'Contacts Data'!C942,"")</f>
        <v/>
      </c>
      <c r="W1503" s="22" t="str">
        <f>CONCATENATE(U1503, " ", V1503, " ", 'Contacts Data'!$A942)</f>
        <v xml:space="preserve">  </v>
      </c>
      <c r="X1503" s="22" t="str">
        <f>CONCATENATE('Matter Data'!A935, " ", 'Matter Data'!B935, " ", "Client")</f>
        <v xml:space="preserve">  Client</v>
      </c>
      <c r="Y1503" s="19" t="str">
        <f t="shared" si="23"/>
        <v/>
      </c>
    </row>
    <row r="1504" spans="1:25" x14ac:dyDescent="0.25">
      <c r="A1504" s="18" t="str">
        <f>IF(LEN('Contacts Data'!A943)&gt;20,LEN('Contacts Data'!A943),"")</f>
        <v/>
      </c>
      <c r="B1504" s="18" t="str">
        <f>IF(LEN('Contacts Data'!B943)&gt;0, LEN('Contacts Data'!B943) + LEN('Contacts Data'!C943), "")</f>
        <v/>
      </c>
      <c r="C1504" s="18" t="str">
        <f>IF(LEN('Contacts Data'!E943)&gt;20,LEN('Contacts Data'!E943),"")</f>
        <v/>
      </c>
      <c r="D1504" s="18" t="str">
        <f>IF(LEN('Contacts Data'!F943)&gt;20,LEN('Contacts Data'!F943),"")</f>
        <v/>
      </c>
      <c r="E1504" s="18" t="str">
        <f>IF(LEN('Contacts Data'!G943)&gt;20,LEN('Contacts Data'!G943),"")</f>
        <v/>
      </c>
      <c r="F1504" s="18" t="str">
        <f>IF(LEN('Contacts Data'!H943)&gt;60,LEN('Contacts Data'!H943),"")</f>
        <v/>
      </c>
      <c r="G1504" s="18" t="str">
        <f>IF(LEN('Contacts Data'!I943)&gt;128,LEN('Contacts Data'!I943),"")</f>
        <v/>
      </c>
      <c r="H1504" s="18" t="str">
        <f>IF(LEN('Contacts Data'!J943)&gt;60,LEN('Contacts Data'!J943),"")</f>
        <v/>
      </c>
      <c r="I1504" s="18" t="str">
        <f>IF(LEN('Contacts Data'!K943)&gt;30,LEN('Contacts Data'!K943),"")</f>
        <v/>
      </c>
      <c r="J1504" s="18" t="str">
        <f>IF(LEN('Contacts Data'!L943)&gt;2,LEN('Contacts Data'!L943),"")</f>
        <v/>
      </c>
      <c r="K1504" s="18" t="str">
        <f>IF(LEN('Contacts Data'!M943)&gt;16,LEN('Contacts Data'!M943),"")</f>
        <v/>
      </c>
      <c r="L1504" s="18" t="str">
        <f>IF(LEN('Contacts Data'!D943)&gt;128,LEN('Contacts Data'!D943),"")</f>
        <v/>
      </c>
      <c r="M1504" s="18" t="str">
        <f>IF(LEN('Contacts Data'!O943)&gt;1024,LEN('Contacts Data'!O943),"")</f>
        <v/>
      </c>
      <c r="P1504" s="18" t="str">
        <f>IF(LEN('Matter Data'!A936)&gt;0,LEN('Matter Data'!A936)+LEN('Matter Data'!B936),"")</f>
        <v/>
      </c>
      <c r="Q1504" s="18" t="str">
        <f>IF(LEN('Matter Data'!C936)&gt;80,LEN('Matter Data'!C936),"")</f>
        <v/>
      </c>
      <c r="R1504" s="18" t="str">
        <f>IF(LEN('Matter Data'!H936)&gt;40,LEN('Matter Data'!H936),"")</f>
        <v/>
      </c>
      <c r="S1504" s="21" t="b">
        <f>IF(LEN('Matter Data'!C936)&gt;0,CONCATENATE('Matter Data'!A936,'Matter Data'!B936,'Matter Data'!C936))</f>
        <v>0</v>
      </c>
      <c r="T1504" s="21">
        <f>IF(LEN('Matter Data'!C936)&gt;0,COUNTIF($S$2:$S$5001,CONCATENATE('Matter Data'!A936,'Matter Data'!B936,'Matter Data'!C936)),0)</f>
        <v>0</v>
      </c>
      <c r="U1504" s="22" t="str">
        <f>IF(LEN('Contacts Data'!B943)&gt;0,'Contacts Data'!B943,"")</f>
        <v/>
      </c>
      <c r="V1504" s="22" t="str">
        <f>IF(LEN('Contacts Data'!C943)&gt;0,'Contacts Data'!C943,"")</f>
        <v/>
      </c>
      <c r="W1504" s="22" t="str">
        <f>CONCATENATE(U1504, " ", V1504, " ", 'Contacts Data'!$A943)</f>
        <v xml:space="preserve">  </v>
      </c>
      <c r="X1504" s="22" t="str">
        <f>CONCATENATE('Matter Data'!A936, " ", 'Matter Data'!B936, " ", "Client")</f>
        <v xml:space="preserve">  Client</v>
      </c>
      <c r="Y1504" s="19" t="str">
        <f t="shared" si="23"/>
        <v/>
      </c>
    </row>
    <row r="1505" spans="1:25" x14ac:dyDescent="0.25">
      <c r="A1505" s="18" t="str">
        <f>IF(LEN('Contacts Data'!A944)&gt;20,LEN('Contacts Data'!A944),"")</f>
        <v/>
      </c>
      <c r="B1505" s="18" t="str">
        <f>IF(LEN('Contacts Data'!B944)&gt;0, LEN('Contacts Data'!B944) + LEN('Contacts Data'!C944), "")</f>
        <v/>
      </c>
      <c r="C1505" s="18" t="str">
        <f>IF(LEN('Contacts Data'!E944)&gt;20,LEN('Contacts Data'!E944),"")</f>
        <v/>
      </c>
      <c r="D1505" s="18" t="str">
        <f>IF(LEN('Contacts Data'!F944)&gt;20,LEN('Contacts Data'!F944),"")</f>
        <v/>
      </c>
      <c r="E1505" s="18" t="str">
        <f>IF(LEN('Contacts Data'!G944)&gt;20,LEN('Contacts Data'!G944),"")</f>
        <v/>
      </c>
      <c r="F1505" s="18" t="str">
        <f>IF(LEN('Contacts Data'!H944)&gt;60,LEN('Contacts Data'!H944),"")</f>
        <v/>
      </c>
      <c r="G1505" s="18" t="str">
        <f>IF(LEN('Contacts Data'!I944)&gt;128,LEN('Contacts Data'!I944),"")</f>
        <v/>
      </c>
      <c r="H1505" s="18" t="str">
        <f>IF(LEN('Contacts Data'!J944)&gt;60,LEN('Contacts Data'!J944),"")</f>
        <v/>
      </c>
      <c r="I1505" s="18" t="str">
        <f>IF(LEN('Contacts Data'!K944)&gt;30,LEN('Contacts Data'!K944),"")</f>
        <v/>
      </c>
      <c r="J1505" s="18" t="str">
        <f>IF(LEN('Contacts Data'!L944)&gt;2,LEN('Contacts Data'!L944),"")</f>
        <v/>
      </c>
      <c r="K1505" s="18" t="str">
        <f>IF(LEN('Contacts Data'!M944)&gt;16,LEN('Contacts Data'!M944),"")</f>
        <v/>
      </c>
      <c r="L1505" s="18" t="str">
        <f>IF(LEN('Contacts Data'!D944)&gt;128,LEN('Contacts Data'!D944),"")</f>
        <v/>
      </c>
      <c r="M1505" s="18" t="str">
        <f>IF(LEN('Contacts Data'!O944)&gt;1024,LEN('Contacts Data'!O944),"")</f>
        <v/>
      </c>
      <c r="P1505" s="18" t="str">
        <f>IF(LEN('Matter Data'!A937)&gt;0,LEN('Matter Data'!A937)+LEN('Matter Data'!B937),"")</f>
        <v/>
      </c>
      <c r="Q1505" s="18" t="str">
        <f>IF(LEN('Matter Data'!C937)&gt;80,LEN('Matter Data'!C937),"")</f>
        <v/>
      </c>
      <c r="R1505" s="18" t="str">
        <f>IF(LEN('Matter Data'!H937)&gt;40,LEN('Matter Data'!H937),"")</f>
        <v/>
      </c>
      <c r="S1505" s="21" t="b">
        <f>IF(LEN('Matter Data'!C937)&gt;0,CONCATENATE('Matter Data'!A937,'Matter Data'!B937,'Matter Data'!C937))</f>
        <v>0</v>
      </c>
      <c r="T1505" s="21">
        <f>IF(LEN('Matter Data'!C937)&gt;0,COUNTIF($S$2:$S$5001,CONCATENATE('Matter Data'!A937,'Matter Data'!B937,'Matter Data'!C937)),0)</f>
        <v>0</v>
      </c>
      <c r="U1505" s="22" t="str">
        <f>IF(LEN('Contacts Data'!B944)&gt;0,'Contacts Data'!B944,"")</f>
        <v/>
      </c>
      <c r="V1505" s="22" t="str">
        <f>IF(LEN('Contacts Data'!C944)&gt;0,'Contacts Data'!C944,"")</f>
        <v/>
      </c>
      <c r="W1505" s="22" t="str">
        <f>CONCATENATE(U1505, " ", V1505, " ", 'Contacts Data'!$A944)</f>
        <v xml:space="preserve">  </v>
      </c>
      <c r="X1505" s="22" t="str">
        <f>CONCATENATE('Matter Data'!A937, " ", 'Matter Data'!B937, " ", "Client")</f>
        <v xml:space="preserve">  Client</v>
      </c>
      <c r="Y1505" s="19" t="str">
        <f t="shared" si="23"/>
        <v/>
      </c>
    </row>
    <row r="1506" spans="1:25" x14ac:dyDescent="0.25">
      <c r="A1506" s="18" t="str">
        <f>IF(LEN('Contacts Data'!A945)&gt;20,LEN('Contacts Data'!A945),"")</f>
        <v/>
      </c>
      <c r="B1506" s="18" t="str">
        <f>IF(LEN('Contacts Data'!B945)&gt;0, LEN('Contacts Data'!B945) + LEN('Contacts Data'!C945), "")</f>
        <v/>
      </c>
      <c r="C1506" s="18" t="str">
        <f>IF(LEN('Contacts Data'!E945)&gt;20,LEN('Contacts Data'!E945),"")</f>
        <v/>
      </c>
      <c r="D1506" s="18" t="str">
        <f>IF(LEN('Contacts Data'!F945)&gt;20,LEN('Contacts Data'!F945),"")</f>
        <v/>
      </c>
      <c r="E1506" s="18" t="str">
        <f>IF(LEN('Contacts Data'!G945)&gt;20,LEN('Contacts Data'!G945),"")</f>
        <v/>
      </c>
      <c r="F1506" s="18" t="str">
        <f>IF(LEN('Contacts Data'!H945)&gt;60,LEN('Contacts Data'!H945),"")</f>
        <v/>
      </c>
      <c r="G1506" s="18" t="str">
        <f>IF(LEN('Contacts Data'!I945)&gt;128,LEN('Contacts Data'!I945),"")</f>
        <v/>
      </c>
      <c r="H1506" s="18" t="str">
        <f>IF(LEN('Contacts Data'!J945)&gt;60,LEN('Contacts Data'!J945),"")</f>
        <v/>
      </c>
      <c r="I1506" s="18" t="str">
        <f>IF(LEN('Contacts Data'!K945)&gt;30,LEN('Contacts Data'!K945),"")</f>
        <v/>
      </c>
      <c r="J1506" s="18" t="str">
        <f>IF(LEN('Contacts Data'!L945)&gt;2,LEN('Contacts Data'!L945),"")</f>
        <v/>
      </c>
      <c r="K1506" s="18" t="str">
        <f>IF(LEN('Contacts Data'!M945)&gt;16,LEN('Contacts Data'!M945),"")</f>
        <v/>
      </c>
      <c r="L1506" s="18" t="str">
        <f>IF(LEN('Contacts Data'!D945)&gt;128,LEN('Contacts Data'!D945),"")</f>
        <v/>
      </c>
      <c r="M1506" s="18" t="str">
        <f>IF(LEN('Contacts Data'!O945)&gt;1024,LEN('Contacts Data'!O945),"")</f>
        <v/>
      </c>
      <c r="P1506" s="18" t="str">
        <f>IF(LEN('Matter Data'!A938)&gt;0,LEN('Matter Data'!A938)+LEN('Matter Data'!B938),"")</f>
        <v/>
      </c>
      <c r="Q1506" s="18" t="str">
        <f>IF(LEN('Matter Data'!C938)&gt;80,LEN('Matter Data'!C938),"")</f>
        <v/>
      </c>
      <c r="R1506" s="18" t="str">
        <f>IF(LEN('Matter Data'!H938)&gt;40,LEN('Matter Data'!H938),"")</f>
        <v/>
      </c>
      <c r="S1506" s="21" t="b">
        <f>IF(LEN('Matter Data'!C938)&gt;0,CONCATENATE('Matter Data'!A938,'Matter Data'!B938,'Matter Data'!C938))</f>
        <v>0</v>
      </c>
      <c r="T1506" s="21">
        <f>IF(LEN('Matter Data'!C938)&gt;0,COUNTIF($S$2:$S$5001,CONCATENATE('Matter Data'!A938,'Matter Data'!B938,'Matter Data'!C938)),0)</f>
        <v>0</v>
      </c>
      <c r="U1506" s="22" t="str">
        <f>IF(LEN('Contacts Data'!B945)&gt;0,'Contacts Data'!B945,"")</f>
        <v/>
      </c>
      <c r="V1506" s="22" t="str">
        <f>IF(LEN('Contacts Data'!C945)&gt;0,'Contacts Data'!C945,"")</f>
        <v/>
      </c>
      <c r="W1506" s="22" t="str">
        <f>CONCATENATE(U1506, " ", V1506, " ", 'Contacts Data'!$A945)</f>
        <v xml:space="preserve">  </v>
      </c>
      <c r="X1506" s="22" t="str">
        <f>CONCATENATE('Matter Data'!A938, " ", 'Matter Data'!B938, " ", "Client")</f>
        <v xml:space="preserve">  Client</v>
      </c>
      <c r="Y1506" s="19" t="str">
        <f t="shared" si="23"/>
        <v/>
      </c>
    </row>
    <row r="1507" spans="1:25" x14ac:dyDescent="0.25">
      <c r="A1507" s="18" t="str">
        <f>IF(LEN('Contacts Data'!A946)&gt;20,LEN('Contacts Data'!A946),"")</f>
        <v/>
      </c>
      <c r="B1507" s="18" t="str">
        <f>IF(LEN('Contacts Data'!B946)&gt;0, LEN('Contacts Data'!B946) + LEN('Contacts Data'!C946), "")</f>
        <v/>
      </c>
      <c r="C1507" s="18" t="str">
        <f>IF(LEN('Contacts Data'!E946)&gt;20,LEN('Contacts Data'!E946),"")</f>
        <v/>
      </c>
      <c r="D1507" s="18" t="str">
        <f>IF(LEN('Contacts Data'!F946)&gt;20,LEN('Contacts Data'!F946),"")</f>
        <v/>
      </c>
      <c r="E1507" s="18" t="str">
        <f>IF(LEN('Contacts Data'!G946)&gt;20,LEN('Contacts Data'!G946),"")</f>
        <v/>
      </c>
      <c r="F1507" s="18" t="str">
        <f>IF(LEN('Contacts Data'!H946)&gt;60,LEN('Contacts Data'!H946),"")</f>
        <v/>
      </c>
      <c r="G1507" s="18" t="str">
        <f>IF(LEN('Contacts Data'!I946)&gt;128,LEN('Contacts Data'!I946),"")</f>
        <v/>
      </c>
      <c r="H1507" s="18" t="str">
        <f>IF(LEN('Contacts Data'!J946)&gt;60,LEN('Contacts Data'!J946),"")</f>
        <v/>
      </c>
      <c r="I1507" s="18" t="str">
        <f>IF(LEN('Contacts Data'!K946)&gt;30,LEN('Contacts Data'!K946),"")</f>
        <v/>
      </c>
      <c r="J1507" s="18" t="str">
        <f>IF(LEN('Contacts Data'!L946)&gt;2,LEN('Contacts Data'!L946),"")</f>
        <v/>
      </c>
      <c r="K1507" s="18" t="str">
        <f>IF(LEN('Contacts Data'!M946)&gt;16,LEN('Contacts Data'!M946),"")</f>
        <v/>
      </c>
      <c r="L1507" s="18" t="str">
        <f>IF(LEN('Contacts Data'!D946)&gt;128,LEN('Contacts Data'!D946),"")</f>
        <v/>
      </c>
      <c r="M1507" s="18" t="str">
        <f>IF(LEN('Contacts Data'!O946)&gt;1024,LEN('Contacts Data'!O946),"")</f>
        <v/>
      </c>
      <c r="P1507" s="18" t="str">
        <f>IF(LEN('Matter Data'!A939)&gt;0,LEN('Matter Data'!A939)+LEN('Matter Data'!B939),"")</f>
        <v/>
      </c>
      <c r="Q1507" s="18" t="str">
        <f>IF(LEN('Matter Data'!C939)&gt;80,LEN('Matter Data'!C939),"")</f>
        <v/>
      </c>
      <c r="R1507" s="18" t="str">
        <f>IF(LEN('Matter Data'!H939)&gt;40,LEN('Matter Data'!H939),"")</f>
        <v/>
      </c>
      <c r="S1507" s="21" t="b">
        <f>IF(LEN('Matter Data'!C939)&gt;0,CONCATENATE('Matter Data'!A939,'Matter Data'!B939,'Matter Data'!C939))</f>
        <v>0</v>
      </c>
      <c r="T1507" s="21">
        <f>IF(LEN('Matter Data'!C939)&gt;0,COUNTIF($S$2:$S$5001,CONCATENATE('Matter Data'!A939,'Matter Data'!B939,'Matter Data'!C939)),0)</f>
        <v>0</v>
      </c>
      <c r="U1507" s="22" t="str">
        <f>IF(LEN('Contacts Data'!B946)&gt;0,'Contacts Data'!B946,"")</f>
        <v/>
      </c>
      <c r="V1507" s="22" t="str">
        <f>IF(LEN('Contacts Data'!C946)&gt;0,'Contacts Data'!C946,"")</f>
        <v/>
      </c>
      <c r="W1507" s="22" t="str">
        <f>CONCATENATE(U1507, " ", V1507, " ", 'Contacts Data'!$A946)</f>
        <v xml:space="preserve">  </v>
      </c>
      <c r="X1507" s="22" t="str">
        <f>CONCATENATE('Matter Data'!A939, " ", 'Matter Data'!B939, " ", "Client")</f>
        <v xml:space="preserve">  Client</v>
      </c>
      <c r="Y1507" s="19" t="str">
        <f t="shared" si="23"/>
        <v/>
      </c>
    </row>
    <row r="1508" spans="1:25" x14ac:dyDescent="0.25">
      <c r="A1508" s="18" t="str">
        <f>IF(LEN('Contacts Data'!A947)&gt;20,LEN('Contacts Data'!A947),"")</f>
        <v/>
      </c>
      <c r="B1508" s="18" t="str">
        <f>IF(LEN('Contacts Data'!B947)&gt;0, LEN('Contacts Data'!B947) + LEN('Contacts Data'!C947), "")</f>
        <v/>
      </c>
      <c r="C1508" s="18" t="str">
        <f>IF(LEN('Contacts Data'!E947)&gt;20,LEN('Contacts Data'!E947),"")</f>
        <v/>
      </c>
      <c r="D1508" s="18" t="str">
        <f>IF(LEN('Contacts Data'!F947)&gt;20,LEN('Contacts Data'!F947),"")</f>
        <v/>
      </c>
      <c r="E1508" s="18" t="str">
        <f>IF(LEN('Contacts Data'!G947)&gt;20,LEN('Contacts Data'!G947),"")</f>
        <v/>
      </c>
      <c r="F1508" s="18" t="str">
        <f>IF(LEN('Contacts Data'!H947)&gt;60,LEN('Contacts Data'!H947),"")</f>
        <v/>
      </c>
      <c r="G1508" s="18" t="str">
        <f>IF(LEN('Contacts Data'!I947)&gt;128,LEN('Contacts Data'!I947),"")</f>
        <v/>
      </c>
      <c r="H1508" s="18" t="str">
        <f>IF(LEN('Contacts Data'!J947)&gt;60,LEN('Contacts Data'!J947),"")</f>
        <v/>
      </c>
      <c r="I1508" s="18" t="str">
        <f>IF(LEN('Contacts Data'!K947)&gt;30,LEN('Contacts Data'!K947),"")</f>
        <v/>
      </c>
      <c r="J1508" s="18" t="str">
        <f>IF(LEN('Contacts Data'!L947)&gt;2,LEN('Contacts Data'!L947),"")</f>
        <v/>
      </c>
      <c r="K1508" s="18" t="str">
        <f>IF(LEN('Contacts Data'!M947)&gt;16,LEN('Contacts Data'!M947),"")</f>
        <v/>
      </c>
      <c r="L1508" s="18" t="str">
        <f>IF(LEN('Contacts Data'!D947)&gt;128,LEN('Contacts Data'!D947),"")</f>
        <v/>
      </c>
      <c r="M1508" s="18" t="str">
        <f>IF(LEN('Contacts Data'!O947)&gt;1024,LEN('Contacts Data'!O947),"")</f>
        <v/>
      </c>
      <c r="P1508" s="18" t="str">
        <f>IF(LEN('Matter Data'!A940)&gt;0,LEN('Matter Data'!A940)+LEN('Matter Data'!B940),"")</f>
        <v/>
      </c>
      <c r="Q1508" s="18" t="str">
        <f>IF(LEN('Matter Data'!C940)&gt;80,LEN('Matter Data'!C940),"")</f>
        <v/>
      </c>
      <c r="R1508" s="18" t="str">
        <f>IF(LEN('Matter Data'!H940)&gt;40,LEN('Matter Data'!H940),"")</f>
        <v/>
      </c>
      <c r="S1508" s="21" t="b">
        <f>IF(LEN('Matter Data'!C940)&gt;0,CONCATENATE('Matter Data'!A940,'Matter Data'!B940,'Matter Data'!C940))</f>
        <v>0</v>
      </c>
      <c r="T1508" s="21">
        <f>IF(LEN('Matter Data'!C940)&gt;0,COUNTIF($S$2:$S$5001,CONCATENATE('Matter Data'!A940,'Matter Data'!B940,'Matter Data'!C940)),0)</f>
        <v>0</v>
      </c>
      <c r="U1508" s="22" t="str">
        <f>IF(LEN('Contacts Data'!B947)&gt;0,'Contacts Data'!B947,"")</f>
        <v/>
      </c>
      <c r="V1508" s="22" t="str">
        <f>IF(LEN('Contacts Data'!C947)&gt;0,'Contacts Data'!C947,"")</f>
        <v/>
      </c>
      <c r="W1508" s="22" t="str">
        <f>CONCATENATE(U1508, " ", V1508, " ", 'Contacts Data'!$A947)</f>
        <v xml:space="preserve">  </v>
      </c>
      <c r="X1508" s="22" t="str">
        <f>CONCATENATE('Matter Data'!A940, " ", 'Matter Data'!B940, " ", "Client")</f>
        <v xml:space="preserve">  Client</v>
      </c>
      <c r="Y1508" s="19" t="str">
        <f t="shared" si="23"/>
        <v/>
      </c>
    </row>
    <row r="1509" spans="1:25" x14ac:dyDescent="0.25">
      <c r="A1509" s="18" t="str">
        <f>IF(LEN('Contacts Data'!A948)&gt;20,LEN('Contacts Data'!A948),"")</f>
        <v/>
      </c>
      <c r="B1509" s="18" t="str">
        <f>IF(LEN('Contacts Data'!B948)&gt;0, LEN('Contacts Data'!B948) + LEN('Contacts Data'!C948), "")</f>
        <v/>
      </c>
      <c r="C1509" s="18" t="str">
        <f>IF(LEN('Contacts Data'!E948)&gt;20,LEN('Contacts Data'!E948),"")</f>
        <v/>
      </c>
      <c r="D1509" s="18" t="str">
        <f>IF(LEN('Contacts Data'!F948)&gt;20,LEN('Contacts Data'!F948),"")</f>
        <v/>
      </c>
      <c r="E1509" s="18" t="str">
        <f>IF(LEN('Contacts Data'!G948)&gt;20,LEN('Contacts Data'!G948),"")</f>
        <v/>
      </c>
      <c r="F1509" s="18" t="str">
        <f>IF(LEN('Contacts Data'!H948)&gt;60,LEN('Contacts Data'!H948),"")</f>
        <v/>
      </c>
      <c r="G1509" s="18" t="str">
        <f>IF(LEN('Contacts Data'!I948)&gt;128,LEN('Contacts Data'!I948),"")</f>
        <v/>
      </c>
      <c r="H1509" s="18" t="str">
        <f>IF(LEN('Contacts Data'!J948)&gt;60,LEN('Contacts Data'!J948),"")</f>
        <v/>
      </c>
      <c r="I1509" s="18" t="str">
        <f>IF(LEN('Contacts Data'!K948)&gt;30,LEN('Contacts Data'!K948),"")</f>
        <v/>
      </c>
      <c r="J1509" s="18" t="str">
        <f>IF(LEN('Contacts Data'!L948)&gt;2,LEN('Contacts Data'!L948),"")</f>
        <v/>
      </c>
      <c r="K1509" s="18" t="str">
        <f>IF(LEN('Contacts Data'!M948)&gt;16,LEN('Contacts Data'!M948),"")</f>
        <v/>
      </c>
      <c r="L1509" s="18" t="str">
        <f>IF(LEN('Contacts Data'!D948)&gt;128,LEN('Contacts Data'!D948),"")</f>
        <v/>
      </c>
      <c r="M1509" s="18" t="str">
        <f>IF(LEN('Contacts Data'!O948)&gt;1024,LEN('Contacts Data'!O948),"")</f>
        <v/>
      </c>
      <c r="P1509" s="18" t="str">
        <f>IF(LEN('Matter Data'!A941)&gt;0,LEN('Matter Data'!A941)+LEN('Matter Data'!B941),"")</f>
        <v/>
      </c>
      <c r="Q1509" s="18" t="str">
        <f>IF(LEN('Matter Data'!C941)&gt;80,LEN('Matter Data'!C941),"")</f>
        <v/>
      </c>
      <c r="R1509" s="18" t="str">
        <f>IF(LEN('Matter Data'!H941)&gt;40,LEN('Matter Data'!H941),"")</f>
        <v/>
      </c>
      <c r="S1509" s="21" t="b">
        <f>IF(LEN('Matter Data'!C941)&gt;0,CONCATENATE('Matter Data'!A941,'Matter Data'!B941,'Matter Data'!C941))</f>
        <v>0</v>
      </c>
      <c r="T1509" s="21">
        <f>IF(LEN('Matter Data'!C941)&gt;0,COUNTIF($S$2:$S$5001,CONCATENATE('Matter Data'!A941,'Matter Data'!B941,'Matter Data'!C941)),0)</f>
        <v>0</v>
      </c>
      <c r="U1509" s="22" t="str">
        <f>IF(LEN('Contacts Data'!B948)&gt;0,'Contacts Data'!B948,"")</f>
        <v/>
      </c>
      <c r="V1509" s="22" t="str">
        <f>IF(LEN('Contacts Data'!C948)&gt;0,'Contacts Data'!C948,"")</f>
        <v/>
      </c>
      <c r="W1509" s="22" t="str">
        <f>CONCATENATE(U1509, " ", V1509, " ", 'Contacts Data'!$A948)</f>
        <v xml:space="preserve">  </v>
      </c>
      <c r="X1509" s="22" t="str">
        <f>CONCATENATE('Matter Data'!A941, " ", 'Matter Data'!B941, " ", "Client")</f>
        <v xml:space="preserve">  Client</v>
      </c>
      <c r="Y1509" s="19" t="str">
        <f t="shared" si="23"/>
        <v/>
      </c>
    </row>
    <row r="1510" spans="1:25" x14ac:dyDescent="0.25">
      <c r="A1510" s="18" t="str">
        <f>IF(LEN('Contacts Data'!A949)&gt;20,LEN('Contacts Data'!A949),"")</f>
        <v/>
      </c>
      <c r="B1510" s="18" t="str">
        <f>IF(LEN('Contacts Data'!B949)&gt;0, LEN('Contacts Data'!B949) + LEN('Contacts Data'!C949), "")</f>
        <v/>
      </c>
      <c r="C1510" s="18" t="str">
        <f>IF(LEN('Contacts Data'!E949)&gt;20,LEN('Contacts Data'!E949),"")</f>
        <v/>
      </c>
      <c r="D1510" s="18" t="str">
        <f>IF(LEN('Contacts Data'!F949)&gt;20,LEN('Contacts Data'!F949),"")</f>
        <v/>
      </c>
      <c r="E1510" s="18" t="str">
        <f>IF(LEN('Contacts Data'!G949)&gt;20,LEN('Contacts Data'!G949),"")</f>
        <v/>
      </c>
      <c r="F1510" s="18" t="str">
        <f>IF(LEN('Contacts Data'!H949)&gt;60,LEN('Contacts Data'!H949),"")</f>
        <v/>
      </c>
      <c r="G1510" s="18" t="str">
        <f>IF(LEN('Contacts Data'!I949)&gt;128,LEN('Contacts Data'!I949),"")</f>
        <v/>
      </c>
      <c r="H1510" s="18" t="str">
        <f>IF(LEN('Contacts Data'!J949)&gt;60,LEN('Contacts Data'!J949),"")</f>
        <v/>
      </c>
      <c r="I1510" s="18" t="str">
        <f>IF(LEN('Contacts Data'!K949)&gt;30,LEN('Contacts Data'!K949),"")</f>
        <v/>
      </c>
      <c r="J1510" s="18" t="str">
        <f>IF(LEN('Contacts Data'!L949)&gt;2,LEN('Contacts Data'!L949),"")</f>
        <v/>
      </c>
      <c r="K1510" s="18" t="str">
        <f>IF(LEN('Contacts Data'!M949)&gt;16,LEN('Contacts Data'!M949),"")</f>
        <v/>
      </c>
      <c r="L1510" s="18" t="str">
        <f>IF(LEN('Contacts Data'!D949)&gt;128,LEN('Contacts Data'!D949),"")</f>
        <v/>
      </c>
      <c r="M1510" s="18" t="str">
        <f>IF(LEN('Contacts Data'!O949)&gt;1024,LEN('Contacts Data'!O949),"")</f>
        <v/>
      </c>
      <c r="P1510" s="18" t="str">
        <f>IF(LEN('Matter Data'!A942)&gt;0,LEN('Matter Data'!A942)+LEN('Matter Data'!B942),"")</f>
        <v/>
      </c>
      <c r="Q1510" s="18" t="str">
        <f>IF(LEN('Matter Data'!C942)&gt;80,LEN('Matter Data'!C942),"")</f>
        <v/>
      </c>
      <c r="R1510" s="18" t="str">
        <f>IF(LEN('Matter Data'!H942)&gt;40,LEN('Matter Data'!H942),"")</f>
        <v/>
      </c>
      <c r="S1510" s="21" t="b">
        <f>IF(LEN('Matter Data'!C942)&gt;0,CONCATENATE('Matter Data'!A942,'Matter Data'!B942,'Matter Data'!C942))</f>
        <v>0</v>
      </c>
      <c r="T1510" s="21">
        <f>IF(LEN('Matter Data'!C942)&gt;0,COUNTIF($S$2:$S$5001,CONCATENATE('Matter Data'!A942,'Matter Data'!B942,'Matter Data'!C942)),0)</f>
        <v>0</v>
      </c>
      <c r="U1510" s="22" t="str">
        <f>IF(LEN('Contacts Data'!B949)&gt;0,'Contacts Data'!B949,"")</f>
        <v/>
      </c>
      <c r="V1510" s="22" t="str">
        <f>IF(LEN('Contacts Data'!C949)&gt;0,'Contacts Data'!C949,"")</f>
        <v/>
      </c>
      <c r="W1510" s="22" t="str">
        <f>CONCATENATE(U1510, " ", V1510, " ", 'Contacts Data'!$A949)</f>
        <v xml:space="preserve">  </v>
      </c>
      <c r="X1510" s="22" t="str">
        <f>CONCATENATE('Matter Data'!A942, " ", 'Matter Data'!B942, " ", "Client")</f>
        <v xml:space="preserve">  Client</v>
      </c>
      <c r="Y1510" s="19" t="str">
        <f t="shared" si="23"/>
        <v/>
      </c>
    </row>
    <row r="1511" spans="1:25" x14ac:dyDescent="0.25">
      <c r="A1511" s="18" t="str">
        <f>IF(LEN('Contacts Data'!A950)&gt;20,LEN('Contacts Data'!A950),"")</f>
        <v/>
      </c>
      <c r="B1511" s="18" t="str">
        <f>IF(LEN('Contacts Data'!B950)&gt;0, LEN('Contacts Data'!B950) + LEN('Contacts Data'!C950), "")</f>
        <v/>
      </c>
      <c r="C1511" s="18" t="str">
        <f>IF(LEN('Contacts Data'!E950)&gt;20,LEN('Contacts Data'!E950),"")</f>
        <v/>
      </c>
      <c r="D1511" s="18" t="str">
        <f>IF(LEN('Contacts Data'!F950)&gt;20,LEN('Contacts Data'!F950),"")</f>
        <v/>
      </c>
      <c r="E1511" s="18" t="str">
        <f>IF(LEN('Contacts Data'!G950)&gt;20,LEN('Contacts Data'!G950),"")</f>
        <v/>
      </c>
      <c r="F1511" s="18" t="str">
        <f>IF(LEN('Contacts Data'!H950)&gt;60,LEN('Contacts Data'!H950),"")</f>
        <v/>
      </c>
      <c r="G1511" s="18" t="str">
        <f>IF(LEN('Contacts Data'!I950)&gt;128,LEN('Contacts Data'!I950),"")</f>
        <v/>
      </c>
      <c r="H1511" s="18" t="str">
        <f>IF(LEN('Contacts Data'!J950)&gt;60,LEN('Contacts Data'!J950),"")</f>
        <v/>
      </c>
      <c r="I1511" s="18" t="str">
        <f>IF(LEN('Contacts Data'!K950)&gt;30,LEN('Contacts Data'!K950),"")</f>
        <v/>
      </c>
      <c r="J1511" s="18" t="str">
        <f>IF(LEN('Contacts Data'!L950)&gt;2,LEN('Contacts Data'!L950),"")</f>
        <v/>
      </c>
      <c r="K1511" s="18" t="str">
        <f>IF(LEN('Contacts Data'!M950)&gt;16,LEN('Contacts Data'!M950),"")</f>
        <v/>
      </c>
      <c r="L1511" s="18" t="str">
        <f>IF(LEN('Contacts Data'!D950)&gt;128,LEN('Contacts Data'!D950),"")</f>
        <v/>
      </c>
      <c r="M1511" s="18" t="str">
        <f>IF(LEN('Contacts Data'!O950)&gt;1024,LEN('Contacts Data'!O950),"")</f>
        <v/>
      </c>
      <c r="P1511" s="18" t="str">
        <f>IF(LEN('Matter Data'!A943)&gt;0,LEN('Matter Data'!A943)+LEN('Matter Data'!B943),"")</f>
        <v/>
      </c>
      <c r="Q1511" s="18" t="str">
        <f>IF(LEN('Matter Data'!C943)&gt;80,LEN('Matter Data'!C943),"")</f>
        <v/>
      </c>
      <c r="R1511" s="18" t="str">
        <f>IF(LEN('Matter Data'!H943)&gt;40,LEN('Matter Data'!H943),"")</f>
        <v/>
      </c>
      <c r="S1511" s="21" t="b">
        <f>IF(LEN('Matter Data'!C943)&gt;0,CONCATENATE('Matter Data'!A943,'Matter Data'!B943,'Matter Data'!C943))</f>
        <v>0</v>
      </c>
      <c r="T1511" s="21">
        <f>IF(LEN('Matter Data'!C943)&gt;0,COUNTIF($S$2:$S$5001,CONCATENATE('Matter Data'!A943,'Matter Data'!B943,'Matter Data'!C943)),0)</f>
        <v>0</v>
      </c>
      <c r="U1511" s="22" t="str">
        <f>IF(LEN('Contacts Data'!B950)&gt;0,'Contacts Data'!B950,"")</f>
        <v/>
      </c>
      <c r="V1511" s="22" t="str">
        <f>IF(LEN('Contacts Data'!C950)&gt;0,'Contacts Data'!C950,"")</f>
        <v/>
      </c>
      <c r="W1511" s="22" t="str">
        <f>CONCATENATE(U1511, " ", V1511, " ", 'Contacts Data'!$A950)</f>
        <v xml:space="preserve">  </v>
      </c>
      <c r="X1511" s="22" t="str">
        <f>CONCATENATE('Matter Data'!A943, " ", 'Matter Data'!B943, " ", "Client")</f>
        <v xml:space="preserve">  Client</v>
      </c>
      <c r="Y1511" s="19" t="str">
        <f t="shared" si="23"/>
        <v/>
      </c>
    </row>
    <row r="1512" spans="1:25" x14ac:dyDescent="0.25">
      <c r="A1512" s="18" t="str">
        <f>IF(LEN('Contacts Data'!A951)&gt;20,LEN('Contacts Data'!A951),"")</f>
        <v/>
      </c>
      <c r="B1512" s="18" t="str">
        <f>IF(LEN('Contacts Data'!B951)&gt;0, LEN('Contacts Data'!B951) + LEN('Contacts Data'!C951), "")</f>
        <v/>
      </c>
      <c r="C1512" s="18" t="str">
        <f>IF(LEN('Contacts Data'!E951)&gt;20,LEN('Contacts Data'!E951),"")</f>
        <v/>
      </c>
      <c r="D1512" s="18" t="str">
        <f>IF(LEN('Contacts Data'!F951)&gt;20,LEN('Contacts Data'!F951),"")</f>
        <v/>
      </c>
      <c r="E1512" s="18" t="str">
        <f>IF(LEN('Contacts Data'!G951)&gt;20,LEN('Contacts Data'!G951),"")</f>
        <v/>
      </c>
      <c r="F1512" s="18" t="str">
        <f>IF(LEN('Contacts Data'!H951)&gt;60,LEN('Contacts Data'!H951),"")</f>
        <v/>
      </c>
      <c r="G1512" s="18" t="str">
        <f>IF(LEN('Contacts Data'!I951)&gt;128,LEN('Contacts Data'!I951),"")</f>
        <v/>
      </c>
      <c r="H1512" s="18" t="str">
        <f>IF(LEN('Contacts Data'!J951)&gt;60,LEN('Contacts Data'!J951),"")</f>
        <v/>
      </c>
      <c r="I1512" s="18" t="str">
        <f>IF(LEN('Contacts Data'!K951)&gt;30,LEN('Contacts Data'!K951),"")</f>
        <v/>
      </c>
      <c r="J1512" s="18" t="str">
        <f>IF(LEN('Contacts Data'!L951)&gt;2,LEN('Contacts Data'!L951),"")</f>
        <v/>
      </c>
      <c r="K1512" s="18" t="str">
        <f>IF(LEN('Contacts Data'!M951)&gt;16,LEN('Contacts Data'!M951),"")</f>
        <v/>
      </c>
      <c r="L1512" s="18" t="str">
        <f>IF(LEN('Contacts Data'!D951)&gt;128,LEN('Contacts Data'!D951),"")</f>
        <v/>
      </c>
      <c r="M1512" s="18" t="str">
        <f>IF(LEN('Contacts Data'!O951)&gt;1024,LEN('Contacts Data'!O951),"")</f>
        <v/>
      </c>
      <c r="P1512" s="18" t="str">
        <f>IF(LEN('Matter Data'!A944)&gt;0,LEN('Matter Data'!A944)+LEN('Matter Data'!B944),"")</f>
        <v/>
      </c>
      <c r="Q1512" s="18" t="str">
        <f>IF(LEN('Matter Data'!C944)&gt;80,LEN('Matter Data'!C944),"")</f>
        <v/>
      </c>
      <c r="R1512" s="18" t="str">
        <f>IF(LEN('Matter Data'!H944)&gt;40,LEN('Matter Data'!H944),"")</f>
        <v/>
      </c>
      <c r="S1512" s="21" t="b">
        <f>IF(LEN('Matter Data'!C944)&gt;0,CONCATENATE('Matter Data'!A944,'Matter Data'!B944,'Matter Data'!C944))</f>
        <v>0</v>
      </c>
      <c r="T1512" s="21">
        <f>IF(LEN('Matter Data'!C944)&gt;0,COUNTIF($S$2:$S$5001,CONCATENATE('Matter Data'!A944,'Matter Data'!B944,'Matter Data'!C944)),0)</f>
        <v>0</v>
      </c>
      <c r="U1512" s="22" t="str">
        <f>IF(LEN('Contacts Data'!B951)&gt;0,'Contacts Data'!B951,"")</f>
        <v/>
      </c>
      <c r="V1512" s="22" t="str">
        <f>IF(LEN('Contacts Data'!C951)&gt;0,'Contacts Data'!C951,"")</f>
        <v/>
      </c>
      <c r="W1512" s="22" t="str">
        <f>CONCATENATE(U1512, " ", V1512, " ", 'Contacts Data'!$A951)</f>
        <v xml:space="preserve">  </v>
      </c>
      <c r="X1512" s="22" t="str">
        <f>CONCATENATE('Matter Data'!A944, " ", 'Matter Data'!B944, " ", "Client")</f>
        <v xml:space="preserve">  Client</v>
      </c>
      <c r="Y1512" s="19" t="str">
        <f t="shared" si="23"/>
        <v/>
      </c>
    </row>
    <row r="1513" spans="1:25" x14ac:dyDescent="0.25">
      <c r="A1513" s="18" t="str">
        <f>IF(LEN('Contacts Data'!A952)&gt;20,LEN('Contacts Data'!A952),"")</f>
        <v/>
      </c>
      <c r="B1513" s="18" t="str">
        <f>IF(LEN('Contacts Data'!B952)&gt;0, LEN('Contacts Data'!B952) + LEN('Contacts Data'!C952), "")</f>
        <v/>
      </c>
      <c r="C1513" s="18" t="str">
        <f>IF(LEN('Contacts Data'!E952)&gt;20,LEN('Contacts Data'!E952),"")</f>
        <v/>
      </c>
      <c r="D1513" s="18" t="str">
        <f>IF(LEN('Contacts Data'!F952)&gt;20,LEN('Contacts Data'!F952),"")</f>
        <v/>
      </c>
      <c r="E1513" s="18" t="str">
        <f>IF(LEN('Contacts Data'!G952)&gt;20,LEN('Contacts Data'!G952),"")</f>
        <v/>
      </c>
      <c r="F1513" s="18" t="str">
        <f>IF(LEN('Contacts Data'!H952)&gt;60,LEN('Contacts Data'!H952),"")</f>
        <v/>
      </c>
      <c r="G1513" s="18" t="str">
        <f>IF(LEN('Contacts Data'!I952)&gt;128,LEN('Contacts Data'!I952),"")</f>
        <v/>
      </c>
      <c r="H1513" s="18" t="str">
        <f>IF(LEN('Contacts Data'!J952)&gt;60,LEN('Contacts Data'!J952),"")</f>
        <v/>
      </c>
      <c r="I1513" s="18" t="str">
        <f>IF(LEN('Contacts Data'!K952)&gt;30,LEN('Contacts Data'!K952),"")</f>
        <v/>
      </c>
      <c r="J1513" s="18" t="str">
        <f>IF(LEN('Contacts Data'!L952)&gt;2,LEN('Contacts Data'!L952),"")</f>
        <v/>
      </c>
      <c r="K1513" s="18" t="str">
        <f>IF(LEN('Contacts Data'!M952)&gt;16,LEN('Contacts Data'!M952),"")</f>
        <v/>
      </c>
      <c r="L1513" s="18" t="str">
        <f>IF(LEN('Contacts Data'!D952)&gt;128,LEN('Contacts Data'!D952),"")</f>
        <v/>
      </c>
      <c r="M1513" s="18" t="str">
        <f>IF(LEN('Contacts Data'!O952)&gt;1024,LEN('Contacts Data'!O952),"")</f>
        <v/>
      </c>
      <c r="P1513" s="18" t="str">
        <f>IF(LEN('Matter Data'!A945)&gt;0,LEN('Matter Data'!A945)+LEN('Matter Data'!B945),"")</f>
        <v/>
      </c>
      <c r="Q1513" s="18" t="str">
        <f>IF(LEN('Matter Data'!C945)&gt;80,LEN('Matter Data'!C945),"")</f>
        <v/>
      </c>
      <c r="R1513" s="18" t="str">
        <f>IF(LEN('Matter Data'!H945)&gt;40,LEN('Matter Data'!H945),"")</f>
        <v/>
      </c>
      <c r="S1513" s="21" t="b">
        <f>IF(LEN('Matter Data'!C945)&gt;0,CONCATENATE('Matter Data'!A945,'Matter Data'!B945,'Matter Data'!C945))</f>
        <v>0</v>
      </c>
      <c r="T1513" s="21">
        <f>IF(LEN('Matter Data'!C945)&gt;0,COUNTIF($S$2:$S$5001,CONCATENATE('Matter Data'!A945,'Matter Data'!B945,'Matter Data'!C945)),0)</f>
        <v>0</v>
      </c>
      <c r="U1513" s="22" t="str">
        <f>IF(LEN('Contacts Data'!B952)&gt;0,'Contacts Data'!B952,"")</f>
        <v/>
      </c>
      <c r="V1513" s="22" t="str">
        <f>IF(LEN('Contacts Data'!C952)&gt;0,'Contacts Data'!C952,"")</f>
        <v/>
      </c>
      <c r="W1513" s="22" t="str">
        <f>CONCATENATE(U1513, " ", V1513, " ", 'Contacts Data'!$A952)</f>
        <v xml:space="preserve">  </v>
      </c>
      <c r="X1513" s="22" t="str">
        <f>CONCATENATE('Matter Data'!A945, " ", 'Matter Data'!B945, " ", "Client")</f>
        <v xml:space="preserve">  Client</v>
      </c>
      <c r="Y1513" s="19" t="str">
        <f t="shared" si="23"/>
        <v/>
      </c>
    </row>
    <row r="1514" spans="1:25" x14ac:dyDescent="0.25">
      <c r="A1514" s="18" t="str">
        <f>IF(LEN('Contacts Data'!A953)&gt;20,LEN('Contacts Data'!A953),"")</f>
        <v/>
      </c>
      <c r="B1514" s="18" t="str">
        <f>IF(LEN('Contacts Data'!B953)&gt;0, LEN('Contacts Data'!B953) + LEN('Contacts Data'!C953), "")</f>
        <v/>
      </c>
      <c r="C1514" s="18" t="str">
        <f>IF(LEN('Contacts Data'!E953)&gt;20,LEN('Contacts Data'!E953),"")</f>
        <v/>
      </c>
      <c r="D1514" s="18" t="str">
        <f>IF(LEN('Contacts Data'!F953)&gt;20,LEN('Contacts Data'!F953),"")</f>
        <v/>
      </c>
      <c r="E1514" s="18" t="str">
        <f>IF(LEN('Contacts Data'!G953)&gt;20,LEN('Contacts Data'!G953),"")</f>
        <v/>
      </c>
      <c r="F1514" s="18" t="str">
        <f>IF(LEN('Contacts Data'!H953)&gt;60,LEN('Contacts Data'!H953),"")</f>
        <v/>
      </c>
      <c r="G1514" s="18" t="str">
        <f>IF(LEN('Contacts Data'!I953)&gt;128,LEN('Contacts Data'!I953),"")</f>
        <v/>
      </c>
      <c r="H1514" s="18" t="str">
        <f>IF(LEN('Contacts Data'!J953)&gt;60,LEN('Contacts Data'!J953),"")</f>
        <v/>
      </c>
      <c r="I1514" s="18" t="str">
        <f>IF(LEN('Contacts Data'!K953)&gt;30,LEN('Contacts Data'!K953),"")</f>
        <v/>
      </c>
      <c r="J1514" s="18" t="str">
        <f>IF(LEN('Contacts Data'!L953)&gt;2,LEN('Contacts Data'!L953),"")</f>
        <v/>
      </c>
      <c r="K1514" s="18" t="str">
        <f>IF(LEN('Contacts Data'!M953)&gt;16,LEN('Contacts Data'!M953),"")</f>
        <v/>
      </c>
      <c r="L1514" s="18" t="str">
        <f>IF(LEN('Contacts Data'!D953)&gt;128,LEN('Contacts Data'!D953),"")</f>
        <v/>
      </c>
      <c r="M1514" s="18" t="str">
        <f>IF(LEN('Contacts Data'!O953)&gt;1024,LEN('Contacts Data'!O953),"")</f>
        <v/>
      </c>
      <c r="P1514" s="18" t="str">
        <f>IF(LEN('Matter Data'!A946)&gt;0,LEN('Matter Data'!A946)+LEN('Matter Data'!B946),"")</f>
        <v/>
      </c>
      <c r="Q1514" s="18" t="str">
        <f>IF(LEN('Matter Data'!C946)&gt;80,LEN('Matter Data'!C946),"")</f>
        <v/>
      </c>
      <c r="R1514" s="18" t="str">
        <f>IF(LEN('Matter Data'!H946)&gt;40,LEN('Matter Data'!H946),"")</f>
        <v/>
      </c>
      <c r="S1514" s="21" t="b">
        <f>IF(LEN('Matter Data'!C946)&gt;0,CONCATENATE('Matter Data'!A946,'Matter Data'!B946,'Matter Data'!C946))</f>
        <v>0</v>
      </c>
      <c r="T1514" s="21">
        <f>IF(LEN('Matter Data'!C946)&gt;0,COUNTIF($S$2:$S$5001,CONCATENATE('Matter Data'!A946,'Matter Data'!B946,'Matter Data'!C946)),0)</f>
        <v>0</v>
      </c>
      <c r="U1514" s="22" t="str">
        <f>IF(LEN('Contacts Data'!B953)&gt;0,'Contacts Data'!B953,"")</f>
        <v/>
      </c>
      <c r="V1514" s="22" t="str">
        <f>IF(LEN('Contacts Data'!C953)&gt;0,'Contacts Data'!C953,"")</f>
        <v/>
      </c>
      <c r="W1514" s="22" t="str">
        <f>CONCATENATE(U1514, " ", V1514, " ", 'Contacts Data'!$A953)</f>
        <v xml:space="preserve">  </v>
      </c>
      <c r="X1514" s="22" t="str">
        <f>CONCATENATE('Matter Data'!A946, " ", 'Matter Data'!B946, " ", "Client")</f>
        <v xml:space="preserve">  Client</v>
      </c>
      <c r="Y1514" s="19" t="str">
        <f t="shared" ref="Y1514:Y1577" si="24">IFERROR(VLOOKUP(X1514,$W$2:$W$5001,1,FALSE),"")</f>
        <v/>
      </c>
    </row>
    <row r="1515" spans="1:25" x14ac:dyDescent="0.25">
      <c r="A1515" s="18" t="str">
        <f>IF(LEN('Contacts Data'!A954)&gt;20,LEN('Contacts Data'!A954),"")</f>
        <v/>
      </c>
      <c r="B1515" s="18" t="str">
        <f>IF(LEN('Contacts Data'!B954)&gt;0, LEN('Contacts Data'!B954) + LEN('Contacts Data'!C954), "")</f>
        <v/>
      </c>
      <c r="C1515" s="18" t="str">
        <f>IF(LEN('Contacts Data'!E954)&gt;20,LEN('Contacts Data'!E954),"")</f>
        <v/>
      </c>
      <c r="D1515" s="18" t="str">
        <f>IF(LEN('Contacts Data'!F954)&gt;20,LEN('Contacts Data'!F954),"")</f>
        <v/>
      </c>
      <c r="E1515" s="18" t="str">
        <f>IF(LEN('Contacts Data'!G954)&gt;20,LEN('Contacts Data'!G954),"")</f>
        <v/>
      </c>
      <c r="F1515" s="18" t="str">
        <f>IF(LEN('Contacts Data'!H954)&gt;60,LEN('Contacts Data'!H954),"")</f>
        <v/>
      </c>
      <c r="G1515" s="18" t="str">
        <f>IF(LEN('Contacts Data'!I954)&gt;128,LEN('Contacts Data'!I954),"")</f>
        <v/>
      </c>
      <c r="H1515" s="18" t="str">
        <f>IF(LEN('Contacts Data'!J954)&gt;60,LEN('Contacts Data'!J954),"")</f>
        <v/>
      </c>
      <c r="I1515" s="18" t="str">
        <f>IF(LEN('Contacts Data'!K954)&gt;30,LEN('Contacts Data'!K954),"")</f>
        <v/>
      </c>
      <c r="J1515" s="18" t="str">
        <f>IF(LEN('Contacts Data'!L954)&gt;2,LEN('Contacts Data'!L954),"")</f>
        <v/>
      </c>
      <c r="K1515" s="18" t="str">
        <f>IF(LEN('Contacts Data'!M954)&gt;16,LEN('Contacts Data'!M954),"")</f>
        <v/>
      </c>
      <c r="L1515" s="18" t="str">
        <f>IF(LEN('Contacts Data'!D954)&gt;128,LEN('Contacts Data'!D954),"")</f>
        <v/>
      </c>
      <c r="M1515" s="18" t="str">
        <f>IF(LEN('Contacts Data'!O954)&gt;1024,LEN('Contacts Data'!O954),"")</f>
        <v/>
      </c>
      <c r="P1515" s="18" t="str">
        <f>IF(LEN('Matter Data'!A947)&gt;0,LEN('Matter Data'!A947)+LEN('Matter Data'!B947),"")</f>
        <v/>
      </c>
      <c r="Q1515" s="18" t="str">
        <f>IF(LEN('Matter Data'!C947)&gt;80,LEN('Matter Data'!C947),"")</f>
        <v/>
      </c>
      <c r="R1515" s="18" t="str">
        <f>IF(LEN('Matter Data'!H947)&gt;40,LEN('Matter Data'!H947),"")</f>
        <v/>
      </c>
      <c r="S1515" s="21" t="b">
        <f>IF(LEN('Matter Data'!C947)&gt;0,CONCATENATE('Matter Data'!A947,'Matter Data'!B947,'Matter Data'!C947))</f>
        <v>0</v>
      </c>
      <c r="T1515" s="21">
        <f>IF(LEN('Matter Data'!C947)&gt;0,COUNTIF($S$2:$S$5001,CONCATENATE('Matter Data'!A947,'Matter Data'!B947,'Matter Data'!C947)),0)</f>
        <v>0</v>
      </c>
      <c r="U1515" s="22" t="str">
        <f>IF(LEN('Contacts Data'!B954)&gt;0,'Contacts Data'!B954,"")</f>
        <v/>
      </c>
      <c r="V1515" s="22" t="str">
        <f>IF(LEN('Contacts Data'!C954)&gt;0,'Contacts Data'!C954,"")</f>
        <v/>
      </c>
      <c r="W1515" s="22" t="str">
        <f>CONCATENATE(U1515, " ", V1515, " ", 'Contacts Data'!$A954)</f>
        <v xml:space="preserve">  </v>
      </c>
      <c r="X1515" s="22" t="str">
        <f>CONCATENATE('Matter Data'!A947, " ", 'Matter Data'!B947, " ", "Client")</f>
        <v xml:space="preserve">  Client</v>
      </c>
      <c r="Y1515" s="19" t="str">
        <f t="shared" si="24"/>
        <v/>
      </c>
    </row>
    <row r="1516" spans="1:25" x14ac:dyDescent="0.25">
      <c r="A1516" s="18" t="str">
        <f>IF(LEN('Contacts Data'!A955)&gt;20,LEN('Contacts Data'!A955),"")</f>
        <v/>
      </c>
      <c r="B1516" s="18" t="str">
        <f>IF(LEN('Contacts Data'!B955)&gt;0, LEN('Contacts Data'!B955) + LEN('Contacts Data'!C955), "")</f>
        <v/>
      </c>
      <c r="C1516" s="18" t="str">
        <f>IF(LEN('Contacts Data'!E955)&gt;20,LEN('Contacts Data'!E955),"")</f>
        <v/>
      </c>
      <c r="D1516" s="18" t="str">
        <f>IF(LEN('Contacts Data'!F955)&gt;20,LEN('Contacts Data'!F955),"")</f>
        <v/>
      </c>
      <c r="E1516" s="18" t="str">
        <f>IF(LEN('Contacts Data'!G955)&gt;20,LEN('Contacts Data'!G955),"")</f>
        <v/>
      </c>
      <c r="F1516" s="18" t="str">
        <f>IF(LEN('Contacts Data'!H955)&gt;60,LEN('Contacts Data'!H955),"")</f>
        <v/>
      </c>
      <c r="G1516" s="18" t="str">
        <f>IF(LEN('Contacts Data'!I955)&gt;128,LEN('Contacts Data'!I955),"")</f>
        <v/>
      </c>
      <c r="H1516" s="18" t="str">
        <f>IF(LEN('Contacts Data'!J955)&gt;60,LEN('Contacts Data'!J955),"")</f>
        <v/>
      </c>
      <c r="I1516" s="18" t="str">
        <f>IF(LEN('Contacts Data'!K955)&gt;30,LEN('Contacts Data'!K955),"")</f>
        <v/>
      </c>
      <c r="J1516" s="18" t="str">
        <f>IF(LEN('Contacts Data'!L955)&gt;2,LEN('Contacts Data'!L955),"")</f>
        <v/>
      </c>
      <c r="K1516" s="18" t="str">
        <f>IF(LEN('Contacts Data'!M955)&gt;16,LEN('Contacts Data'!M955),"")</f>
        <v/>
      </c>
      <c r="L1516" s="18" t="str">
        <f>IF(LEN('Contacts Data'!D955)&gt;128,LEN('Contacts Data'!D955),"")</f>
        <v/>
      </c>
      <c r="M1516" s="18" t="str">
        <f>IF(LEN('Contacts Data'!O955)&gt;1024,LEN('Contacts Data'!O955),"")</f>
        <v/>
      </c>
      <c r="P1516" s="18" t="str">
        <f>IF(LEN('Matter Data'!A948)&gt;0,LEN('Matter Data'!A948)+LEN('Matter Data'!B948),"")</f>
        <v/>
      </c>
      <c r="Q1516" s="18" t="str">
        <f>IF(LEN('Matter Data'!C948)&gt;80,LEN('Matter Data'!C948),"")</f>
        <v/>
      </c>
      <c r="R1516" s="18" t="str">
        <f>IF(LEN('Matter Data'!H948)&gt;40,LEN('Matter Data'!H948),"")</f>
        <v/>
      </c>
      <c r="S1516" s="21" t="b">
        <f>IF(LEN('Matter Data'!C948)&gt;0,CONCATENATE('Matter Data'!A948,'Matter Data'!B948,'Matter Data'!C948))</f>
        <v>0</v>
      </c>
      <c r="T1516" s="21">
        <f>IF(LEN('Matter Data'!C948)&gt;0,COUNTIF($S$2:$S$5001,CONCATENATE('Matter Data'!A948,'Matter Data'!B948,'Matter Data'!C948)),0)</f>
        <v>0</v>
      </c>
      <c r="U1516" s="22" t="str">
        <f>IF(LEN('Contacts Data'!B955)&gt;0,'Contacts Data'!B955,"")</f>
        <v/>
      </c>
      <c r="V1516" s="22" t="str">
        <f>IF(LEN('Contacts Data'!C955)&gt;0,'Contacts Data'!C955,"")</f>
        <v/>
      </c>
      <c r="W1516" s="22" t="str">
        <f>CONCATENATE(U1516, " ", V1516, " ", 'Contacts Data'!$A955)</f>
        <v xml:space="preserve">  </v>
      </c>
      <c r="X1516" s="22" t="str">
        <f>CONCATENATE('Matter Data'!A948, " ", 'Matter Data'!B948, " ", "Client")</f>
        <v xml:space="preserve">  Client</v>
      </c>
      <c r="Y1516" s="19" t="str">
        <f t="shared" si="24"/>
        <v/>
      </c>
    </row>
    <row r="1517" spans="1:25" x14ac:dyDescent="0.25">
      <c r="A1517" s="18" t="str">
        <f>IF(LEN('Contacts Data'!A956)&gt;20,LEN('Contacts Data'!A956),"")</f>
        <v/>
      </c>
      <c r="B1517" s="18" t="str">
        <f>IF(LEN('Contacts Data'!B956)&gt;0, LEN('Contacts Data'!B956) + LEN('Contacts Data'!C956), "")</f>
        <v/>
      </c>
      <c r="C1517" s="18" t="str">
        <f>IF(LEN('Contacts Data'!E956)&gt;20,LEN('Contacts Data'!E956),"")</f>
        <v/>
      </c>
      <c r="D1517" s="18" t="str">
        <f>IF(LEN('Contacts Data'!F956)&gt;20,LEN('Contacts Data'!F956),"")</f>
        <v/>
      </c>
      <c r="E1517" s="18" t="str">
        <f>IF(LEN('Contacts Data'!G956)&gt;20,LEN('Contacts Data'!G956),"")</f>
        <v/>
      </c>
      <c r="F1517" s="18" t="str">
        <f>IF(LEN('Contacts Data'!H956)&gt;60,LEN('Contacts Data'!H956),"")</f>
        <v/>
      </c>
      <c r="G1517" s="18" t="str">
        <f>IF(LEN('Contacts Data'!I956)&gt;128,LEN('Contacts Data'!I956),"")</f>
        <v/>
      </c>
      <c r="H1517" s="18" t="str">
        <f>IF(LEN('Contacts Data'!J956)&gt;60,LEN('Contacts Data'!J956),"")</f>
        <v/>
      </c>
      <c r="I1517" s="18" t="str">
        <f>IF(LEN('Contacts Data'!K956)&gt;30,LEN('Contacts Data'!K956),"")</f>
        <v/>
      </c>
      <c r="J1517" s="18" t="str">
        <f>IF(LEN('Contacts Data'!L956)&gt;2,LEN('Contacts Data'!L956),"")</f>
        <v/>
      </c>
      <c r="K1517" s="18" t="str">
        <f>IF(LEN('Contacts Data'!M956)&gt;16,LEN('Contacts Data'!M956),"")</f>
        <v/>
      </c>
      <c r="L1517" s="18" t="str">
        <f>IF(LEN('Contacts Data'!D956)&gt;128,LEN('Contacts Data'!D956),"")</f>
        <v/>
      </c>
      <c r="M1517" s="18" t="str">
        <f>IF(LEN('Contacts Data'!O956)&gt;1024,LEN('Contacts Data'!O956),"")</f>
        <v/>
      </c>
      <c r="P1517" s="18" t="str">
        <f>IF(LEN('Matter Data'!A949)&gt;0,LEN('Matter Data'!A949)+LEN('Matter Data'!B949),"")</f>
        <v/>
      </c>
      <c r="Q1517" s="18" t="str">
        <f>IF(LEN('Matter Data'!C949)&gt;80,LEN('Matter Data'!C949),"")</f>
        <v/>
      </c>
      <c r="R1517" s="18" t="str">
        <f>IF(LEN('Matter Data'!H949)&gt;40,LEN('Matter Data'!H949),"")</f>
        <v/>
      </c>
      <c r="S1517" s="21" t="b">
        <f>IF(LEN('Matter Data'!C949)&gt;0,CONCATENATE('Matter Data'!A949,'Matter Data'!B949,'Matter Data'!C949))</f>
        <v>0</v>
      </c>
      <c r="T1517" s="21">
        <f>IF(LEN('Matter Data'!C949)&gt;0,COUNTIF($S$2:$S$5001,CONCATENATE('Matter Data'!A949,'Matter Data'!B949,'Matter Data'!C949)),0)</f>
        <v>0</v>
      </c>
      <c r="U1517" s="22" t="str">
        <f>IF(LEN('Contacts Data'!B956)&gt;0,'Contacts Data'!B956,"")</f>
        <v/>
      </c>
      <c r="V1517" s="22" t="str">
        <f>IF(LEN('Contacts Data'!C956)&gt;0,'Contacts Data'!C956,"")</f>
        <v/>
      </c>
      <c r="W1517" s="22" t="str">
        <f>CONCATENATE(U1517, " ", V1517, " ", 'Contacts Data'!$A956)</f>
        <v xml:space="preserve">  </v>
      </c>
      <c r="X1517" s="22" t="str">
        <f>CONCATENATE('Matter Data'!A949, " ", 'Matter Data'!B949, " ", "Client")</f>
        <v xml:space="preserve">  Client</v>
      </c>
      <c r="Y1517" s="19" t="str">
        <f t="shared" si="24"/>
        <v/>
      </c>
    </row>
    <row r="1518" spans="1:25" x14ac:dyDescent="0.25">
      <c r="A1518" s="18" t="str">
        <f>IF(LEN('Contacts Data'!A957)&gt;20,LEN('Contacts Data'!A957),"")</f>
        <v/>
      </c>
      <c r="B1518" s="18" t="str">
        <f>IF(LEN('Contacts Data'!B957)&gt;0, LEN('Contacts Data'!B957) + LEN('Contacts Data'!C957), "")</f>
        <v/>
      </c>
      <c r="C1518" s="18" t="str">
        <f>IF(LEN('Contacts Data'!E957)&gt;20,LEN('Contacts Data'!E957),"")</f>
        <v/>
      </c>
      <c r="D1518" s="18" t="str">
        <f>IF(LEN('Contacts Data'!F957)&gt;20,LEN('Contacts Data'!F957),"")</f>
        <v/>
      </c>
      <c r="E1518" s="18" t="str">
        <f>IF(LEN('Contacts Data'!G957)&gt;20,LEN('Contacts Data'!G957),"")</f>
        <v/>
      </c>
      <c r="F1518" s="18" t="str">
        <f>IF(LEN('Contacts Data'!H957)&gt;60,LEN('Contacts Data'!H957),"")</f>
        <v/>
      </c>
      <c r="G1518" s="18" t="str">
        <f>IF(LEN('Contacts Data'!I957)&gt;128,LEN('Contacts Data'!I957),"")</f>
        <v/>
      </c>
      <c r="H1518" s="18" t="str">
        <f>IF(LEN('Contacts Data'!J957)&gt;60,LEN('Contacts Data'!J957),"")</f>
        <v/>
      </c>
      <c r="I1518" s="18" t="str">
        <f>IF(LEN('Contacts Data'!K957)&gt;30,LEN('Contacts Data'!K957),"")</f>
        <v/>
      </c>
      <c r="J1518" s="18" t="str">
        <f>IF(LEN('Contacts Data'!L957)&gt;2,LEN('Contacts Data'!L957),"")</f>
        <v/>
      </c>
      <c r="K1518" s="18" t="str">
        <f>IF(LEN('Contacts Data'!M957)&gt;16,LEN('Contacts Data'!M957),"")</f>
        <v/>
      </c>
      <c r="L1518" s="18" t="str">
        <f>IF(LEN('Contacts Data'!D957)&gt;128,LEN('Contacts Data'!D957),"")</f>
        <v/>
      </c>
      <c r="M1518" s="18" t="str">
        <f>IF(LEN('Contacts Data'!O957)&gt;1024,LEN('Contacts Data'!O957),"")</f>
        <v/>
      </c>
      <c r="P1518" s="18" t="str">
        <f>IF(LEN('Matter Data'!A950)&gt;0,LEN('Matter Data'!A950)+LEN('Matter Data'!B950),"")</f>
        <v/>
      </c>
      <c r="Q1518" s="18" t="str">
        <f>IF(LEN('Matter Data'!C950)&gt;80,LEN('Matter Data'!C950),"")</f>
        <v/>
      </c>
      <c r="R1518" s="18" t="str">
        <f>IF(LEN('Matter Data'!H950)&gt;40,LEN('Matter Data'!H950),"")</f>
        <v/>
      </c>
      <c r="S1518" s="21" t="b">
        <f>IF(LEN('Matter Data'!C950)&gt;0,CONCATENATE('Matter Data'!A950,'Matter Data'!B950,'Matter Data'!C950))</f>
        <v>0</v>
      </c>
      <c r="T1518" s="21">
        <f>IF(LEN('Matter Data'!C950)&gt;0,COUNTIF($S$2:$S$5001,CONCATENATE('Matter Data'!A950,'Matter Data'!B950,'Matter Data'!C950)),0)</f>
        <v>0</v>
      </c>
      <c r="U1518" s="22" t="str">
        <f>IF(LEN('Contacts Data'!B957)&gt;0,'Contacts Data'!B957,"")</f>
        <v/>
      </c>
      <c r="V1518" s="22" t="str">
        <f>IF(LEN('Contacts Data'!C957)&gt;0,'Contacts Data'!C957,"")</f>
        <v/>
      </c>
      <c r="W1518" s="22" t="str">
        <f>CONCATENATE(U1518, " ", V1518, " ", 'Contacts Data'!$A957)</f>
        <v xml:space="preserve">  </v>
      </c>
      <c r="X1518" s="22" t="str">
        <f>CONCATENATE('Matter Data'!A950, " ", 'Matter Data'!B950, " ", "Client")</f>
        <v xml:space="preserve">  Client</v>
      </c>
      <c r="Y1518" s="19" t="str">
        <f t="shared" si="24"/>
        <v/>
      </c>
    </row>
    <row r="1519" spans="1:25" x14ac:dyDescent="0.25">
      <c r="A1519" s="18" t="str">
        <f>IF(LEN('Contacts Data'!A958)&gt;20,LEN('Contacts Data'!A958),"")</f>
        <v/>
      </c>
      <c r="B1519" s="18" t="str">
        <f>IF(LEN('Contacts Data'!B958)&gt;0, LEN('Contacts Data'!B958) + LEN('Contacts Data'!C958), "")</f>
        <v/>
      </c>
      <c r="C1519" s="18" t="str">
        <f>IF(LEN('Contacts Data'!E958)&gt;20,LEN('Contacts Data'!E958),"")</f>
        <v/>
      </c>
      <c r="D1519" s="18" t="str">
        <f>IF(LEN('Contacts Data'!F958)&gt;20,LEN('Contacts Data'!F958),"")</f>
        <v/>
      </c>
      <c r="E1519" s="18" t="str">
        <f>IF(LEN('Contacts Data'!G958)&gt;20,LEN('Contacts Data'!G958),"")</f>
        <v/>
      </c>
      <c r="F1519" s="18" t="str">
        <f>IF(LEN('Contacts Data'!H958)&gt;60,LEN('Contacts Data'!H958),"")</f>
        <v/>
      </c>
      <c r="G1519" s="18" t="str">
        <f>IF(LEN('Contacts Data'!I958)&gt;128,LEN('Contacts Data'!I958),"")</f>
        <v/>
      </c>
      <c r="H1519" s="18" t="str">
        <f>IF(LEN('Contacts Data'!J958)&gt;60,LEN('Contacts Data'!J958),"")</f>
        <v/>
      </c>
      <c r="I1519" s="18" t="str">
        <f>IF(LEN('Contacts Data'!K958)&gt;30,LEN('Contacts Data'!K958),"")</f>
        <v/>
      </c>
      <c r="J1519" s="18" t="str">
        <f>IF(LEN('Contacts Data'!L958)&gt;2,LEN('Contacts Data'!L958),"")</f>
        <v/>
      </c>
      <c r="K1519" s="18" t="str">
        <f>IF(LEN('Contacts Data'!M958)&gt;16,LEN('Contacts Data'!M958),"")</f>
        <v/>
      </c>
      <c r="L1519" s="18" t="str">
        <f>IF(LEN('Contacts Data'!D958)&gt;128,LEN('Contacts Data'!D958),"")</f>
        <v/>
      </c>
      <c r="M1519" s="18" t="str">
        <f>IF(LEN('Contacts Data'!O958)&gt;1024,LEN('Contacts Data'!O958),"")</f>
        <v/>
      </c>
      <c r="P1519" s="18" t="str">
        <f>IF(LEN('Matter Data'!A951)&gt;0,LEN('Matter Data'!A951)+LEN('Matter Data'!B951),"")</f>
        <v/>
      </c>
      <c r="Q1519" s="18" t="str">
        <f>IF(LEN('Matter Data'!C951)&gt;80,LEN('Matter Data'!C951),"")</f>
        <v/>
      </c>
      <c r="R1519" s="18" t="str">
        <f>IF(LEN('Matter Data'!H951)&gt;40,LEN('Matter Data'!H951),"")</f>
        <v/>
      </c>
      <c r="S1519" s="21" t="b">
        <f>IF(LEN('Matter Data'!C951)&gt;0,CONCATENATE('Matter Data'!A951,'Matter Data'!B951,'Matter Data'!C951))</f>
        <v>0</v>
      </c>
      <c r="T1519" s="21">
        <f>IF(LEN('Matter Data'!C951)&gt;0,COUNTIF($S$2:$S$5001,CONCATENATE('Matter Data'!A951,'Matter Data'!B951,'Matter Data'!C951)),0)</f>
        <v>0</v>
      </c>
      <c r="U1519" s="22" t="str">
        <f>IF(LEN('Contacts Data'!B958)&gt;0,'Contacts Data'!B958,"")</f>
        <v/>
      </c>
      <c r="V1519" s="22" t="str">
        <f>IF(LEN('Contacts Data'!C958)&gt;0,'Contacts Data'!C958,"")</f>
        <v/>
      </c>
      <c r="W1519" s="22" t="str">
        <f>CONCATENATE(U1519, " ", V1519, " ", 'Contacts Data'!$A958)</f>
        <v xml:space="preserve">  </v>
      </c>
      <c r="X1519" s="22" t="str">
        <f>CONCATENATE('Matter Data'!A951, " ", 'Matter Data'!B951, " ", "Client")</f>
        <v xml:space="preserve">  Client</v>
      </c>
      <c r="Y1519" s="19" t="str">
        <f t="shared" si="24"/>
        <v/>
      </c>
    </row>
    <row r="1520" spans="1:25" x14ac:dyDescent="0.25">
      <c r="A1520" s="18" t="str">
        <f>IF(LEN('Contacts Data'!A959)&gt;20,LEN('Contacts Data'!A959),"")</f>
        <v/>
      </c>
      <c r="B1520" s="18" t="str">
        <f>IF(LEN('Contacts Data'!B959)&gt;0, LEN('Contacts Data'!B959) + LEN('Contacts Data'!C959), "")</f>
        <v/>
      </c>
      <c r="C1520" s="18" t="str">
        <f>IF(LEN('Contacts Data'!E959)&gt;20,LEN('Contacts Data'!E959),"")</f>
        <v/>
      </c>
      <c r="D1520" s="18" t="str">
        <f>IF(LEN('Contacts Data'!F959)&gt;20,LEN('Contacts Data'!F959),"")</f>
        <v/>
      </c>
      <c r="E1520" s="18" t="str">
        <f>IF(LEN('Contacts Data'!G959)&gt;20,LEN('Contacts Data'!G959),"")</f>
        <v/>
      </c>
      <c r="F1520" s="18" t="str">
        <f>IF(LEN('Contacts Data'!H959)&gt;60,LEN('Contacts Data'!H959),"")</f>
        <v/>
      </c>
      <c r="G1520" s="18" t="str">
        <f>IF(LEN('Contacts Data'!I959)&gt;128,LEN('Contacts Data'!I959),"")</f>
        <v/>
      </c>
      <c r="H1520" s="18" t="str">
        <f>IF(LEN('Contacts Data'!J959)&gt;60,LEN('Contacts Data'!J959),"")</f>
        <v/>
      </c>
      <c r="I1520" s="18" t="str">
        <f>IF(LEN('Contacts Data'!K959)&gt;30,LEN('Contacts Data'!K959),"")</f>
        <v/>
      </c>
      <c r="J1520" s="18" t="str">
        <f>IF(LEN('Contacts Data'!L959)&gt;2,LEN('Contacts Data'!L959),"")</f>
        <v/>
      </c>
      <c r="K1520" s="18" t="str">
        <f>IF(LEN('Contacts Data'!M959)&gt;16,LEN('Contacts Data'!M959),"")</f>
        <v/>
      </c>
      <c r="L1520" s="18" t="str">
        <f>IF(LEN('Contacts Data'!D959)&gt;128,LEN('Contacts Data'!D959),"")</f>
        <v/>
      </c>
      <c r="M1520" s="18" t="str">
        <f>IF(LEN('Contacts Data'!O959)&gt;1024,LEN('Contacts Data'!O959),"")</f>
        <v/>
      </c>
      <c r="P1520" s="18" t="str">
        <f>IF(LEN('Matter Data'!A952)&gt;0,LEN('Matter Data'!A952)+LEN('Matter Data'!B952),"")</f>
        <v/>
      </c>
      <c r="Q1520" s="18" t="str">
        <f>IF(LEN('Matter Data'!C952)&gt;80,LEN('Matter Data'!C952),"")</f>
        <v/>
      </c>
      <c r="R1520" s="18" t="str">
        <f>IF(LEN('Matter Data'!H952)&gt;40,LEN('Matter Data'!H952),"")</f>
        <v/>
      </c>
      <c r="S1520" s="21" t="b">
        <f>IF(LEN('Matter Data'!C952)&gt;0,CONCATENATE('Matter Data'!A952,'Matter Data'!B952,'Matter Data'!C952))</f>
        <v>0</v>
      </c>
      <c r="T1520" s="21">
        <f>IF(LEN('Matter Data'!C952)&gt;0,COUNTIF($S$2:$S$5001,CONCATENATE('Matter Data'!A952,'Matter Data'!B952,'Matter Data'!C952)),0)</f>
        <v>0</v>
      </c>
      <c r="U1520" s="22" t="str">
        <f>IF(LEN('Contacts Data'!B959)&gt;0,'Contacts Data'!B959,"")</f>
        <v/>
      </c>
      <c r="V1520" s="22" t="str">
        <f>IF(LEN('Contacts Data'!C959)&gt;0,'Contacts Data'!C959,"")</f>
        <v/>
      </c>
      <c r="W1520" s="22" t="str">
        <f>CONCATENATE(U1520, " ", V1520, " ", 'Contacts Data'!$A959)</f>
        <v xml:space="preserve">  </v>
      </c>
      <c r="X1520" s="22" t="str">
        <f>CONCATENATE('Matter Data'!A952, " ", 'Matter Data'!B952, " ", "Client")</f>
        <v xml:space="preserve">  Client</v>
      </c>
      <c r="Y1520" s="19" t="str">
        <f t="shared" si="24"/>
        <v/>
      </c>
    </row>
    <row r="1521" spans="1:25" x14ac:dyDescent="0.25">
      <c r="A1521" s="18" t="str">
        <f>IF(LEN('Contacts Data'!A960)&gt;20,LEN('Contacts Data'!A960),"")</f>
        <v/>
      </c>
      <c r="B1521" s="18" t="str">
        <f>IF(LEN('Contacts Data'!B960)&gt;0, LEN('Contacts Data'!B960) + LEN('Contacts Data'!C960), "")</f>
        <v/>
      </c>
      <c r="C1521" s="18" t="str">
        <f>IF(LEN('Contacts Data'!E960)&gt;20,LEN('Contacts Data'!E960),"")</f>
        <v/>
      </c>
      <c r="D1521" s="18" t="str">
        <f>IF(LEN('Contacts Data'!F960)&gt;20,LEN('Contacts Data'!F960),"")</f>
        <v/>
      </c>
      <c r="E1521" s="18" t="str">
        <f>IF(LEN('Contacts Data'!G960)&gt;20,LEN('Contacts Data'!G960),"")</f>
        <v/>
      </c>
      <c r="F1521" s="18" t="str">
        <f>IF(LEN('Contacts Data'!H960)&gt;60,LEN('Contacts Data'!H960),"")</f>
        <v/>
      </c>
      <c r="G1521" s="18" t="str">
        <f>IF(LEN('Contacts Data'!I960)&gt;128,LEN('Contacts Data'!I960),"")</f>
        <v/>
      </c>
      <c r="H1521" s="18" t="str">
        <f>IF(LEN('Contacts Data'!J960)&gt;60,LEN('Contacts Data'!J960),"")</f>
        <v/>
      </c>
      <c r="I1521" s="18" t="str">
        <f>IF(LEN('Contacts Data'!K960)&gt;30,LEN('Contacts Data'!K960),"")</f>
        <v/>
      </c>
      <c r="J1521" s="18" t="str">
        <f>IF(LEN('Contacts Data'!L960)&gt;2,LEN('Contacts Data'!L960),"")</f>
        <v/>
      </c>
      <c r="K1521" s="18" t="str">
        <f>IF(LEN('Contacts Data'!M960)&gt;16,LEN('Contacts Data'!M960),"")</f>
        <v/>
      </c>
      <c r="L1521" s="18" t="str">
        <f>IF(LEN('Contacts Data'!D960)&gt;128,LEN('Contacts Data'!D960),"")</f>
        <v/>
      </c>
      <c r="M1521" s="18" t="str">
        <f>IF(LEN('Contacts Data'!O960)&gt;1024,LEN('Contacts Data'!O960),"")</f>
        <v/>
      </c>
      <c r="P1521" s="18" t="str">
        <f>IF(LEN('Matter Data'!A953)&gt;0,LEN('Matter Data'!A953)+LEN('Matter Data'!B953),"")</f>
        <v/>
      </c>
      <c r="Q1521" s="18" t="str">
        <f>IF(LEN('Matter Data'!C953)&gt;80,LEN('Matter Data'!C953),"")</f>
        <v/>
      </c>
      <c r="R1521" s="18" t="str">
        <f>IF(LEN('Matter Data'!H953)&gt;40,LEN('Matter Data'!H953),"")</f>
        <v/>
      </c>
      <c r="S1521" s="21" t="b">
        <f>IF(LEN('Matter Data'!C953)&gt;0,CONCATENATE('Matter Data'!A953,'Matter Data'!B953,'Matter Data'!C953))</f>
        <v>0</v>
      </c>
      <c r="T1521" s="21">
        <f>IF(LEN('Matter Data'!C953)&gt;0,COUNTIF($S$2:$S$5001,CONCATENATE('Matter Data'!A953,'Matter Data'!B953,'Matter Data'!C953)),0)</f>
        <v>0</v>
      </c>
      <c r="U1521" s="22" t="str">
        <f>IF(LEN('Contacts Data'!B960)&gt;0,'Contacts Data'!B960,"")</f>
        <v/>
      </c>
      <c r="V1521" s="22" t="str">
        <f>IF(LEN('Contacts Data'!C960)&gt;0,'Contacts Data'!C960,"")</f>
        <v/>
      </c>
      <c r="W1521" s="22" t="str">
        <f>CONCATENATE(U1521, " ", V1521, " ", 'Contacts Data'!$A960)</f>
        <v xml:space="preserve">  </v>
      </c>
      <c r="X1521" s="22" t="str">
        <f>CONCATENATE('Matter Data'!A953, " ", 'Matter Data'!B953, " ", "Client")</f>
        <v xml:space="preserve">  Client</v>
      </c>
      <c r="Y1521" s="19" t="str">
        <f t="shared" si="24"/>
        <v/>
      </c>
    </row>
    <row r="1522" spans="1:25" x14ac:dyDescent="0.25">
      <c r="A1522" s="18" t="str">
        <f>IF(LEN('Contacts Data'!A961)&gt;20,LEN('Contacts Data'!A961),"")</f>
        <v/>
      </c>
      <c r="B1522" s="18" t="str">
        <f>IF(LEN('Contacts Data'!B961)&gt;0, LEN('Contacts Data'!B961) + LEN('Contacts Data'!C961), "")</f>
        <v/>
      </c>
      <c r="C1522" s="18" t="str">
        <f>IF(LEN('Contacts Data'!E961)&gt;20,LEN('Contacts Data'!E961),"")</f>
        <v/>
      </c>
      <c r="D1522" s="18" t="str">
        <f>IF(LEN('Contacts Data'!F961)&gt;20,LEN('Contacts Data'!F961),"")</f>
        <v/>
      </c>
      <c r="E1522" s="18" t="str">
        <f>IF(LEN('Contacts Data'!G961)&gt;20,LEN('Contacts Data'!G961),"")</f>
        <v/>
      </c>
      <c r="F1522" s="18" t="str">
        <f>IF(LEN('Contacts Data'!H961)&gt;60,LEN('Contacts Data'!H961),"")</f>
        <v/>
      </c>
      <c r="G1522" s="18" t="str">
        <f>IF(LEN('Contacts Data'!I961)&gt;128,LEN('Contacts Data'!I961),"")</f>
        <v/>
      </c>
      <c r="H1522" s="18" t="str">
        <f>IF(LEN('Contacts Data'!J961)&gt;60,LEN('Contacts Data'!J961),"")</f>
        <v/>
      </c>
      <c r="I1522" s="18" t="str">
        <f>IF(LEN('Contacts Data'!K961)&gt;30,LEN('Contacts Data'!K961),"")</f>
        <v/>
      </c>
      <c r="J1522" s="18" t="str">
        <f>IF(LEN('Contacts Data'!L961)&gt;2,LEN('Contacts Data'!L961),"")</f>
        <v/>
      </c>
      <c r="K1522" s="18" t="str">
        <f>IF(LEN('Contacts Data'!M961)&gt;16,LEN('Contacts Data'!M961),"")</f>
        <v/>
      </c>
      <c r="L1522" s="18" t="str">
        <f>IF(LEN('Contacts Data'!D961)&gt;128,LEN('Contacts Data'!D961),"")</f>
        <v/>
      </c>
      <c r="M1522" s="18" t="str">
        <f>IF(LEN('Contacts Data'!O961)&gt;1024,LEN('Contacts Data'!O961),"")</f>
        <v/>
      </c>
      <c r="P1522" s="18" t="str">
        <f>IF(LEN('Matter Data'!A954)&gt;0,LEN('Matter Data'!A954)+LEN('Matter Data'!B954),"")</f>
        <v/>
      </c>
      <c r="Q1522" s="18" t="str">
        <f>IF(LEN('Matter Data'!C954)&gt;80,LEN('Matter Data'!C954),"")</f>
        <v/>
      </c>
      <c r="R1522" s="18" t="str">
        <f>IF(LEN('Matter Data'!H954)&gt;40,LEN('Matter Data'!H954),"")</f>
        <v/>
      </c>
      <c r="S1522" s="21" t="b">
        <f>IF(LEN('Matter Data'!C954)&gt;0,CONCATENATE('Matter Data'!A954,'Matter Data'!B954,'Matter Data'!C954))</f>
        <v>0</v>
      </c>
      <c r="T1522" s="21">
        <f>IF(LEN('Matter Data'!C954)&gt;0,COUNTIF($S$2:$S$5001,CONCATENATE('Matter Data'!A954,'Matter Data'!B954,'Matter Data'!C954)),0)</f>
        <v>0</v>
      </c>
      <c r="U1522" s="22" t="str">
        <f>IF(LEN('Contacts Data'!B961)&gt;0,'Contacts Data'!B961,"")</f>
        <v/>
      </c>
      <c r="V1522" s="22" t="str">
        <f>IF(LEN('Contacts Data'!C961)&gt;0,'Contacts Data'!C961,"")</f>
        <v/>
      </c>
      <c r="W1522" s="22" t="str">
        <f>CONCATENATE(U1522, " ", V1522, " ", 'Contacts Data'!$A961)</f>
        <v xml:space="preserve">  </v>
      </c>
      <c r="X1522" s="22" t="str">
        <f>CONCATENATE('Matter Data'!A954, " ", 'Matter Data'!B954, " ", "Client")</f>
        <v xml:space="preserve">  Client</v>
      </c>
      <c r="Y1522" s="19" t="str">
        <f t="shared" si="24"/>
        <v/>
      </c>
    </row>
    <row r="1523" spans="1:25" x14ac:dyDescent="0.25">
      <c r="A1523" s="18" t="str">
        <f>IF(LEN('Contacts Data'!A962)&gt;20,LEN('Contacts Data'!A962),"")</f>
        <v/>
      </c>
      <c r="B1523" s="18" t="str">
        <f>IF(LEN('Contacts Data'!B962)&gt;0, LEN('Contacts Data'!B962) + LEN('Contacts Data'!C962), "")</f>
        <v/>
      </c>
      <c r="C1523" s="18" t="str">
        <f>IF(LEN('Contacts Data'!E962)&gt;20,LEN('Contacts Data'!E962),"")</f>
        <v/>
      </c>
      <c r="D1523" s="18" t="str">
        <f>IF(LEN('Contacts Data'!F962)&gt;20,LEN('Contacts Data'!F962),"")</f>
        <v/>
      </c>
      <c r="E1523" s="18" t="str">
        <f>IF(LEN('Contacts Data'!G962)&gt;20,LEN('Contacts Data'!G962),"")</f>
        <v/>
      </c>
      <c r="F1523" s="18" t="str">
        <f>IF(LEN('Contacts Data'!H962)&gt;60,LEN('Contacts Data'!H962),"")</f>
        <v/>
      </c>
      <c r="G1523" s="18" t="str">
        <f>IF(LEN('Contacts Data'!I962)&gt;128,LEN('Contacts Data'!I962),"")</f>
        <v/>
      </c>
      <c r="H1523" s="18" t="str">
        <f>IF(LEN('Contacts Data'!J962)&gt;60,LEN('Contacts Data'!J962),"")</f>
        <v/>
      </c>
      <c r="I1523" s="18" t="str">
        <f>IF(LEN('Contacts Data'!K962)&gt;30,LEN('Contacts Data'!K962),"")</f>
        <v/>
      </c>
      <c r="J1523" s="18" t="str">
        <f>IF(LEN('Contacts Data'!L962)&gt;2,LEN('Contacts Data'!L962),"")</f>
        <v/>
      </c>
      <c r="K1523" s="18" t="str">
        <f>IF(LEN('Contacts Data'!M962)&gt;16,LEN('Contacts Data'!M962),"")</f>
        <v/>
      </c>
      <c r="L1523" s="18" t="str">
        <f>IF(LEN('Contacts Data'!D962)&gt;128,LEN('Contacts Data'!D962),"")</f>
        <v/>
      </c>
      <c r="M1523" s="18" t="str">
        <f>IF(LEN('Contacts Data'!O962)&gt;1024,LEN('Contacts Data'!O962),"")</f>
        <v/>
      </c>
      <c r="P1523" s="18" t="str">
        <f>IF(LEN('Matter Data'!A955)&gt;0,LEN('Matter Data'!A955)+LEN('Matter Data'!B955),"")</f>
        <v/>
      </c>
      <c r="Q1523" s="18" t="str">
        <f>IF(LEN('Matter Data'!C955)&gt;80,LEN('Matter Data'!C955),"")</f>
        <v/>
      </c>
      <c r="R1523" s="18" t="str">
        <f>IF(LEN('Matter Data'!H955)&gt;40,LEN('Matter Data'!H955),"")</f>
        <v/>
      </c>
      <c r="S1523" s="21" t="b">
        <f>IF(LEN('Matter Data'!C955)&gt;0,CONCATENATE('Matter Data'!A955,'Matter Data'!B955,'Matter Data'!C955))</f>
        <v>0</v>
      </c>
      <c r="T1523" s="21">
        <f>IF(LEN('Matter Data'!C955)&gt;0,COUNTIF($S$2:$S$5001,CONCATENATE('Matter Data'!A955,'Matter Data'!B955,'Matter Data'!C955)),0)</f>
        <v>0</v>
      </c>
      <c r="U1523" s="22" t="str">
        <f>IF(LEN('Contacts Data'!B962)&gt;0,'Contacts Data'!B962,"")</f>
        <v/>
      </c>
      <c r="V1523" s="22" t="str">
        <f>IF(LEN('Contacts Data'!C962)&gt;0,'Contacts Data'!C962,"")</f>
        <v/>
      </c>
      <c r="W1523" s="22" t="str">
        <f>CONCATENATE(U1523, " ", V1523, " ", 'Contacts Data'!$A962)</f>
        <v xml:space="preserve">  </v>
      </c>
      <c r="X1523" s="22" t="str">
        <f>CONCATENATE('Matter Data'!A955, " ", 'Matter Data'!B955, " ", "Client")</f>
        <v xml:space="preserve">  Client</v>
      </c>
      <c r="Y1523" s="19" t="str">
        <f t="shared" si="24"/>
        <v/>
      </c>
    </row>
    <row r="1524" spans="1:25" x14ac:dyDescent="0.25">
      <c r="A1524" s="18" t="str">
        <f>IF(LEN('Contacts Data'!A963)&gt;20,LEN('Contacts Data'!A963),"")</f>
        <v/>
      </c>
      <c r="B1524" s="18" t="str">
        <f>IF(LEN('Contacts Data'!B963)&gt;0, LEN('Contacts Data'!B963) + LEN('Contacts Data'!C963), "")</f>
        <v/>
      </c>
      <c r="C1524" s="18" t="str">
        <f>IF(LEN('Contacts Data'!E963)&gt;20,LEN('Contacts Data'!E963),"")</f>
        <v/>
      </c>
      <c r="D1524" s="18" t="str">
        <f>IF(LEN('Contacts Data'!F963)&gt;20,LEN('Contacts Data'!F963),"")</f>
        <v/>
      </c>
      <c r="E1524" s="18" t="str">
        <f>IF(LEN('Contacts Data'!G963)&gt;20,LEN('Contacts Data'!G963),"")</f>
        <v/>
      </c>
      <c r="F1524" s="18" t="str">
        <f>IF(LEN('Contacts Data'!H963)&gt;60,LEN('Contacts Data'!H963),"")</f>
        <v/>
      </c>
      <c r="G1524" s="18" t="str">
        <f>IF(LEN('Contacts Data'!I963)&gt;128,LEN('Contacts Data'!I963),"")</f>
        <v/>
      </c>
      <c r="H1524" s="18" t="str">
        <f>IF(LEN('Contacts Data'!J963)&gt;60,LEN('Contacts Data'!J963),"")</f>
        <v/>
      </c>
      <c r="I1524" s="18" t="str">
        <f>IF(LEN('Contacts Data'!K963)&gt;30,LEN('Contacts Data'!K963),"")</f>
        <v/>
      </c>
      <c r="J1524" s="18" t="str">
        <f>IF(LEN('Contacts Data'!L963)&gt;2,LEN('Contacts Data'!L963),"")</f>
        <v/>
      </c>
      <c r="K1524" s="18" t="str">
        <f>IF(LEN('Contacts Data'!M963)&gt;16,LEN('Contacts Data'!M963),"")</f>
        <v/>
      </c>
      <c r="L1524" s="18" t="str">
        <f>IF(LEN('Contacts Data'!D963)&gt;128,LEN('Contacts Data'!D963),"")</f>
        <v/>
      </c>
      <c r="M1524" s="18" t="str">
        <f>IF(LEN('Contacts Data'!O963)&gt;1024,LEN('Contacts Data'!O963),"")</f>
        <v/>
      </c>
      <c r="P1524" s="18" t="str">
        <f>IF(LEN('Matter Data'!A956)&gt;0,LEN('Matter Data'!A956)+LEN('Matter Data'!B956),"")</f>
        <v/>
      </c>
      <c r="Q1524" s="18" t="str">
        <f>IF(LEN('Matter Data'!C956)&gt;80,LEN('Matter Data'!C956),"")</f>
        <v/>
      </c>
      <c r="R1524" s="18" t="str">
        <f>IF(LEN('Matter Data'!H956)&gt;40,LEN('Matter Data'!H956),"")</f>
        <v/>
      </c>
      <c r="S1524" s="21" t="b">
        <f>IF(LEN('Matter Data'!C956)&gt;0,CONCATENATE('Matter Data'!A956,'Matter Data'!B956,'Matter Data'!C956))</f>
        <v>0</v>
      </c>
      <c r="T1524" s="21">
        <f>IF(LEN('Matter Data'!C956)&gt;0,COUNTIF($S$2:$S$5001,CONCATENATE('Matter Data'!A956,'Matter Data'!B956,'Matter Data'!C956)),0)</f>
        <v>0</v>
      </c>
      <c r="U1524" s="22" t="str">
        <f>IF(LEN('Contacts Data'!B963)&gt;0,'Contacts Data'!B963,"")</f>
        <v/>
      </c>
      <c r="V1524" s="22" t="str">
        <f>IF(LEN('Contacts Data'!C963)&gt;0,'Contacts Data'!C963,"")</f>
        <v/>
      </c>
      <c r="W1524" s="22" t="str">
        <f>CONCATENATE(U1524, " ", V1524, " ", 'Contacts Data'!$A963)</f>
        <v xml:space="preserve">  </v>
      </c>
      <c r="X1524" s="22" t="str">
        <f>CONCATENATE('Matter Data'!A956, " ", 'Matter Data'!B956, " ", "Client")</f>
        <v xml:space="preserve">  Client</v>
      </c>
      <c r="Y1524" s="19" t="str">
        <f t="shared" si="24"/>
        <v/>
      </c>
    </row>
    <row r="1525" spans="1:25" x14ac:dyDescent="0.25">
      <c r="A1525" s="18" t="str">
        <f>IF(LEN('Contacts Data'!A964)&gt;20,LEN('Contacts Data'!A964),"")</f>
        <v/>
      </c>
      <c r="B1525" s="18" t="str">
        <f>IF(LEN('Contacts Data'!B964)&gt;0, LEN('Contacts Data'!B964) + LEN('Contacts Data'!C964), "")</f>
        <v/>
      </c>
      <c r="C1525" s="18" t="str">
        <f>IF(LEN('Contacts Data'!E964)&gt;20,LEN('Contacts Data'!E964),"")</f>
        <v/>
      </c>
      <c r="D1525" s="18" t="str">
        <f>IF(LEN('Contacts Data'!F964)&gt;20,LEN('Contacts Data'!F964),"")</f>
        <v/>
      </c>
      <c r="E1525" s="18" t="str">
        <f>IF(LEN('Contacts Data'!G964)&gt;20,LEN('Contacts Data'!G964),"")</f>
        <v/>
      </c>
      <c r="F1525" s="18" t="str">
        <f>IF(LEN('Contacts Data'!H964)&gt;60,LEN('Contacts Data'!H964),"")</f>
        <v/>
      </c>
      <c r="G1525" s="18" t="str">
        <f>IF(LEN('Contacts Data'!I964)&gt;128,LEN('Contacts Data'!I964),"")</f>
        <v/>
      </c>
      <c r="H1525" s="18" t="str">
        <f>IF(LEN('Contacts Data'!J964)&gt;60,LEN('Contacts Data'!J964),"")</f>
        <v/>
      </c>
      <c r="I1525" s="18" t="str">
        <f>IF(LEN('Contacts Data'!K964)&gt;30,LEN('Contacts Data'!K964),"")</f>
        <v/>
      </c>
      <c r="J1525" s="18" t="str">
        <f>IF(LEN('Contacts Data'!L964)&gt;2,LEN('Contacts Data'!L964),"")</f>
        <v/>
      </c>
      <c r="K1525" s="18" t="str">
        <f>IF(LEN('Contacts Data'!M964)&gt;16,LEN('Contacts Data'!M964),"")</f>
        <v/>
      </c>
      <c r="L1525" s="18" t="str">
        <f>IF(LEN('Contacts Data'!D964)&gt;128,LEN('Contacts Data'!D964),"")</f>
        <v/>
      </c>
      <c r="M1525" s="18" t="str">
        <f>IF(LEN('Contacts Data'!O964)&gt;1024,LEN('Contacts Data'!O964),"")</f>
        <v/>
      </c>
      <c r="P1525" s="18" t="str">
        <f>IF(LEN('Matter Data'!A957)&gt;0,LEN('Matter Data'!A957)+LEN('Matter Data'!B957),"")</f>
        <v/>
      </c>
      <c r="Q1525" s="18" t="str">
        <f>IF(LEN('Matter Data'!C957)&gt;80,LEN('Matter Data'!C957),"")</f>
        <v/>
      </c>
      <c r="R1525" s="18" t="str">
        <f>IF(LEN('Matter Data'!H957)&gt;40,LEN('Matter Data'!H957),"")</f>
        <v/>
      </c>
      <c r="S1525" s="21" t="b">
        <f>IF(LEN('Matter Data'!C957)&gt;0,CONCATENATE('Matter Data'!A957,'Matter Data'!B957,'Matter Data'!C957))</f>
        <v>0</v>
      </c>
      <c r="T1525" s="21">
        <f>IF(LEN('Matter Data'!C957)&gt;0,COUNTIF($S$2:$S$5001,CONCATENATE('Matter Data'!A957,'Matter Data'!B957,'Matter Data'!C957)),0)</f>
        <v>0</v>
      </c>
      <c r="U1525" s="22" t="str">
        <f>IF(LEN('Contacts Data'!B964)&gt;0,'Contacts Data'!B964,"")</f>
        <v/>
      </c>
      <c r="V1525" s="22" t="str">
        <f>IF(LEN('Contacts Data'!C964)&gt;0,'Contacts Data'!C964,"")</f>
        <v/>
      </c>
      <c r="W1525" s="22" t="str">
        <f>CONCATENATE(U1525, " ", V1525, " ", 'Contacts Data'!$A964)</f>
        <v xml:space="preserve">  </v>
      </c>
      <c r="X1525" s="22" t="str">
        <f>CONCATENATE('Matter Data'!A957, " ", 'Matter Data'!B957, " ", "Client")</f>
        <v xml:space="preserve">  Client</v>
      </c>
      <c r="Y1525" s="19" t="str">
        <f t="shared" si="24"/>
        <v/>
      </c>
    </row>
    <row r="1526" spans="1:25" x14ac:dyDescent="0.25">
      <c r="A1526" s="18" t="str">
        <f>IF(LEN('Contacts Data'!A965)&gt;20,LEN('Contacts Data'!A965),"")</f>
        <v/>
      </c>
      <c r="B1526" s="18" t="str">
        <f>IF(LEN('Contacts Data'!B965)&gt;0, LEN('Contacts Data'!B965) + LEN('Contacts Data'!C965), "")</f>
        <v/>
      </c>
      <c r="C1526" s="18" t="str">
        <f>IF(LEN('Contacts Data'!E965)&gt;20,LEN('Contacts Data'!E965),"")</f>
        <v/>
      </c>
      <c r="D1526" s="18" t="str">
        <f>IF(LEN('Contacts Data'!F965)&gt;20,LEN('Contacts Data'!F965),"")</f>
        <v/>
      </c>
      <c r="E1526" s="18" t="str">
        <f>IF(LEN('Contacts Data'!G965)&gt;20,LEN('Contacts Data'!G965),"")</f>
        <v/>
      </c>
      <c r="F1526" s="18" t="str">
        <f>IF(LEN('Contacts Data'!H965)&gt;60,LEN('Contacts Data'!H965),"")</f>
        <v/>
      </c>
      <c r="G1526" s="18" t="str">
        <f>IF(LEN('Contacts Data'!I965)&gt;128,LEN('Contacts Data'!I965),"")</f>
        <v/>
      </c>
      <c r="H1526" s="18" t="str">
        <f>IF(LEN('Contacts Data'!J965)&gt;60,LEN('Contacts Data'!J965),"")</f>
        <v/>
      </c>
      <c r="I1526" s="18" t="str">
        <f>IF(LEN('Contacts Data'!K965)&gt;30,LEN('Contacts Data'!K965),"")</f>
        <v/>
      </c>
      <c r="J1526" s="18" t="str">
        <f>IF(LEN('Contacts Data'!L965)&gt;2,LEN('Contacts Data'!L965),"")</f>
        <v/>
      </c>
      <c r="K1526" s="18" t="str">
        <f>IF(LEN('Contacts Data'!M965)&gt;16,LEN('Contacts Data'!M965),"")</f>
        <v/>
      </c>
      <c r="L1526" s="18" t="str">
        <f>IF(LEN('Contacts Data'!D965)&gt;128,LEN('Contacts Data'!D965),"")</f>
        <v/>
      </c>
      <c r="M1526" s="18" t="str">
        <f>IF(LEN('Contacts Data'!O965)&gt;1024,LEN('Contacts Data'!O965),"")</f>
        <v/>
      </c>
      <c r="P1526" s="18" t="str">
        <f>IF(LEN('Matter Data'!A958)&gt;0,LEN('Matter Data'!A958)+LEN('Matter Data'!B958),"")</f>
        <v/>
      </c>
      <c r="Q1526" s="18" t="str">
        <f>IF(LEN('Matter Data'!C958)&gt;80,LEN('Matter Data'!C958),"")</f>
        <v/>
      </c>
      <c r="R1526" s="18" t="str">
        <f>IF(LEN('Matter Data'!H958)&gt;40,LEN('Matter Data'!H958),"")</f>
        <v/>
      </c>
      <c r="S1526" s="21" t="b">
        <f>IF(LEN('Matter Data'!C958)&gt;0,CONCATENATE('Matter Data'!A958,'Matter Data'!B958,'Matter Data'!C958))</f>
        <v>0</v>
      </c>
      <c r="T1526" s="21">
        <f>IF(LEN('Matter Data'!C958)&gt;0,COUNTIF($S$2:$S$5001,CONCATENATE('Matter Data'!A958,'Matter Data'!B958,'Matter Data'!C958)),0)</f>
        <v>0</v>
      </c>
      <c r="U1526" s="22" t="str">
        <f>IF(LEN('Contacts Data'!B965)&gt;0,'Contacts Data'!B965,"")</f>
        <v/>
      </c>
      <c r="V1526" s="22" t="str">
        <f>IF(LEN('Contacts Data'!C965)&gt;0,'Contacts Data'!C965,"")</f>
        <v/>
      </c>
      <c r="W1526" s="22" t="str">
        <f>CONCATENATE(U1526, " ", V1526, " ", 'Contacts Data'!$A965)</f>
        <v xml:space="preserve">  </v>
      </c>
      <c r="X1526" s="22" t="str">
        <f>CONCATENATE('Matter Data'!A958, " ", 'Matter Data'!B958, " ", "Client")</f>
        <v xml:space="preserve">  Client</v>
      </c>
      <c r="Y1526" s="19" t="str">
        <f t="shared" si="24"/>
        <v/>
      </c>
    </row>
    <row r="1527" spans="1:25" x14ac:dyDescent="0.25">
      <c r="A1527" s="18" t="str">
        <f>IF(LEN('Contacts Data'!A966)&gt;20,LEN('Contacts Data'!A966),"")</f>
        <v/>
      </c>
      <c r="B1527" s="18" t="str">
        <f>IF(LEN('Contacts Data'!B966)&gt;0, LEN('Contacts Data'!B966) + LEN('Contacts Data'!C966), "")</f>
        <v/>
      </c>
      <c r="C1527" s="18" t="str">
        <f>IF(LEN('Contacts Data'!E966)&gt;20,LEN('Contacts Data'!E966),"")</f>
        <v/>
      </c>
      <c r="D1527" s="18" t="str">
        <f>IF(LEN('Contacts Data'!F966)&gt;20,LEN('Contacts Data'!F966),"")</f>
        <v/>
      </c>
      <c r="E1527" s="18" t="str">
        <f>IF(LEN('Contacts Data'!G966)&gt;20,LEN('Contacts Data'!G966),"")</f>
        <v/>
      </c>
      <c r="F1527" s="18" t="str">
        <f>IF(LEN('Contacts Data'!H966)&gt;60,LEN('Contacts Data'!H966),"")</f>
        <v/>
      </c>
      <c r="G1527" s="18" t="str">
        <f>IF(LEN('Contacts Data'!I966)&gt;128,LEN('Contacts Data'!I966),"")</f>
        <v/>
      </c>
      <c r="H1527" s="18" t="str">
        <f>IF(LEN('Contacts Data'!J966)&gt;60,LEN('Contacts Data'!J966),"")</f>
        <v/>
      </c>
      <c r="I1527" s="18" t="str">
        <f>IF(LEN('Contacts Data'!K966)&gt;30,LEN('Contacts Data'!K966),"")</f>
        <v/>
      </c>
      <c r="J1527" s="18" t="str">
        <f>IF(LEN('Contacts Data'!L966)&gt;2,LEN('Contacts Data'!L966),"")</f>
        <v/>
      </c>
      <c r="K1527" s="18" t="str">
        <f>IF(LEN('Contacts Data'!M966)&gt;16,LEN('Contacts Data'!M966),"")</f>
        <v/>
      </c>
      <c r="L1527" s="18" t="str">
        <f>IF(LEN('Contacts Data'!D966)&gt;128,LEN('Contacts Data'!D966),"")</f>
        <v/>
      </c>
      <c r="M1527" s="18" t="str">
        <f>IF(LEN('Contacts Data'!O966)&gt;1024,LEN('Contacts Data'!O966),"")</f>
        <v/>
      </c>
      <c r="P1527" s="18" t="str">
        <f>IF(LEN('Matter Data'!A959)&gt;0,LEN('Matter Data'!A959)+LEN('Matter Data'!B959),"")</f>
        <v/>
      </c>
      <c r="Q1527" s="18" t="str">
        <f>IF(LEN('Matter Data'!C959)&gt;80,LEN('Matter Data'!C959),"")</f>
        <v/>
      </c>
      <c r="R1527" s="18" t="str">
        <f>IF(LEN('Matter Data'!H959)&gt;40,LEN('Matter Data'!H959),"")</f>
        <v/>
      </c>
      <c r="S1527" s="21" t="b">
        <f>IF(LEN('Matter Data'!C959)&gt;0,CONCATENATE('Matter Data'!A959,'Matter Data'!B959,'Matter Data'!C959))</f>
        <v>0</v>
      </c>
      <c r="T1527" s="21">
        <f>IF(LEN('Matter Data'!C959)&gt;0,COUNTIF($S$2:$S$5001,CONCATENATE('Matter Data'!A959,'Matter Data'!B959,'Matter Data'!C959)),0)</f>
        <v>0</v>
      </c>
      <c r="U1527" s="22" t="str">
        <f>IF(LEN('Contacts Data'!B966)&gt;0,'Contacts Data'!B966,"")</f>
        <v/>
      </c>
      <c r="V1527" s="22" t="str">
        <f>IF(LEN('Contacts Data'!C966)&gt;0,'Contacts Data'!C966,"")</f>
        <v/>
      </c>
      <c r="W1527" s="22" t="str">
        <f>CONCATENATE(U1527, " ", V1527, " ", 'Contacts Data'!$A966)</f>
        <v xml:space="preserve">  </v>
      </c>
      <c r="X1527" s="22" t="str">
        <f>CONCATENATE('Matter Data'!A959, " ", 'Matter Data'!B959, " ", "Client")</f>
        <v xml:space="preserve">  Client</v>
      </c>
      <c r="Y1527" s="19" t="str">
        <f t="shared" si="24"/>
        <v/>
      </c>
    </row>
    <row r="1528" spans="1:25" x14ac:dyDescent="0.25">
      <c r="A1528" s="18" t="str">
        <f>IF(LEN('Contacts Data'!A967)&gt;20,LEN('Contacts Data'!A967),"")</f>
        <v/>
      </c>
      <c r="B1528" s="18" t="str">
        <f>IF(LEN('Contacts Data'!B967)&gt;0, LEN('Contacts Data'!B967) + LEN('Contacts Data'!C967), "")</f>
        <v/>
      </c>
      <c r="C1528" s="18" t="str">
        <f>IF(LEN('Contacts Data'!E967)&gt;20,LEN('Contacts Data'!E967),"")</f>
        <v/>
      </c>
      <c r="D1528" s="18" t="str">
        <f>IF(LEN('Contacts Data'!F967)&gt;20,LEN('Contacts Data'!F967),"")</f>
        <v/>
      </c>
      <c r="E1528" s="18" t="str">
        <f>IF(LEN('Contacts Data'!G967)&gt;20,LEN('Contacts Data'!G967),"")</f>
        <v/>
      </c>
      <c r="F1528" s="18" t="str">
        <f>IF(LEN('Contacts Data'!H967)&gt;60,LEN('Contacts Data'!H967),"")</f>
        <v/>
      </c>
      <c r="G1528" s="18" t="str">
        <f>IF(LEN('Contacts Data'!I967)&gt;128,LEN('Contacts Data'!I967),"")</f>
        <v/>
      </c>
      <c r="H1528" s="18" t="str">
        <f>IF(LEN('Contacts Data'!J967)&gt;60,LEN('Contacts Data'!J967),"")</f>
        <v/>
      </c>
      <c r="I1528" s="18" t="str">
        <f>IF(LEN('Contacts Data'!K967)&gt;30,LEN('Contacts Data'!K967),"")</f>
        <v/>
      </c>
      <c r="J1528" s="18" t="str">
        <f>IF(LEN('Contacts Data'!L967)&gt;2,LEN('Contacts Data'!L967),"")</f>
        <v/>
      </c>
      <c r="K1528" s="18" t="str">
        <f>IF(LEN('Contacts Data'!M967)&gt;16,LEN('Contacts Data'!M967),"")</f>
        <v/>
      </c>
      <c r="L1528" s="18" t="str">
        <f>IF(LEN('Contacts Data'!D967)&gt;128,LEN('Contacts Data'!D967),"")</f>
        <v/>
      </c>
      <c r="M1528" s="18" t="str">
        <f>IF(LEN('Contacts Data'!O967)&gt;1024,LEN('Contacts Data'!O967),"")</f>
        <v/>
      </c>
      <c r="P1528" s="18" t="str">
        <f>IF(LEN('Matter Data'!A960)&gt;0,LEN('Matter Data'!A960)+LEN('Matter Data'!B960),"")</f>
        <v/>
      </c>
      <c r="Q1528" s="18" t="str">
        <f>IF(LEN('Matter Data'!C960)&gt;80,LEN('Matter Data'!C960),"")</f>
        <v/>
      </c>
      <c r="R1528" s="18" t="str">
        <f>IF(LEN('Matter Data'!H960)&gt;40,LEN('Matter Data'!H960),"")</f>
        <v/>
      </c>
      <c r="S1528" s="21" t="b">
        <f>IF(LEN('Matter Data'!C960)&gt;0,CONCATENATE('Matter Data'!A960,'Matter Data'!B960,'Matter Data'!C960))</f>
        <v>0</v>
      </c>
      <c r="T1528" s="21">
        <f>IF(LEN('Matter Data'!C960)&gt;0,COUNTIF($S$2:$S$5001,CONCATENATE('Matter Data'!A960,'Matter Data'!B960,'Matter Data'!C960)),0)</f>
        <v>0</v>
      </c>
      <c r="U1528" s="22" t="str">
        <f>IF(LEN('Contacts Data'!B967)&gt;0,'Contacts Data'!B967,"")</f>
        <v/>
      </c>
      <c r="V1528" s="22" t="str">
        <f>IF(LEN('Contacts Data'!C967)&gt;0,'Contacts Data'!C967,"")</f>
        <v/>
      </c>
      <c r="W1528" s="22" t="str">
        <f>CONCATENATE(U1528, " ", V1528, " ", 'Contacts Data'!$A967)</f>
        <v xml:space="preserve">  </v>
      </c>
      <c r="X1528" s="22" t="str">
        <f>CONCATENATE('Matter Data'!A960, " ", 'Matter Data'!B960, " ", "Client")</f>
        <v xml:space="preserve">  Client</v>
      </c>
      <c r="Y1528" s="19" t="str">
        <f t="shared" si="24"/>
        <v/>
      </c>
    </row>
    <row r="1529" spans="1:25" x14ac:dyDescent="0.25">
      <c r="A1529" s="18" t="str">
        <f>IF(LEN('Contacts Data'!A968)&gt;20,LEN('Contacts Data'!A968),"")</f>
        <v/>
      </c>
      <c r="B1529" s="18" t="str">
        <f>IF(LEN('Contacts Data'!B968)&gt;0, LEN('Contacts Data'!B968) + LEN('Contacts Data'!C968), "")</f>
        <v/>
      </c>
      <c r="C1529" s="18" t="str">
        <f>IF(LEN('Contacts Data'!E968)&gt;20,LEN('Contacts Data'!E968),"")</f>
        <v/>
      </c>
      <c r="D1529" s="18" t="str">
        <f>IF(LEN('Contacts Data'!F968)&gt;20,LEN('Contacts Data'!F968),"")</f>
        <v/>
      </c>
      <c r="E1529" s="18" t="str">
        <f>IF(LEN('Contacts Data'!G968)&gt;20,LEN('Contacts Data'!G968),"")</f>
        <v/>
      </c>
      <c r="F1529" s="18" t="str">
        <f>IF(LEN('Contacts Data'!H968)&gt;60,LEN('Contacts Data'!H968),"")</f>
        <v/>
      </c>
      <c r="G1529" s="18" t="str">
        <f>IF(LEN('Contacts Data'!I968)&gt;128,LEN('Contacts Data'!I968),"")</f>
        <v/>
      </c>
      <c r="H1529" s="18" t="str">
        <f>IF(LEN('Contacts Data'!J968)&gt;60,LEN('Contacts Data'!J968),"")</f>
        <v/>
      </c>
      <c r="I1529" s="18" t="str">
        <f>IF(LEN('Contacts Data'!K968)&gt;30,LEN('Contacts Data'!K968),"")</f>
        <v/>
      </c>
      <c r="J1529" s="18" t="str">
        <f>IF(LEN('Contacts Data'!L968)&gt;2,LEN('Contacts Data'!L968),"")</f>
        <v/>
      </c>
      <c r="K1529" s="18" t="str">
        <f>IF(LEN('Contacts Data'!M968)&gt;16,LEN('Contacts Data'!M968),"")</f>
        <v/>
      </c>
      <c r="L1529" s="18" t="str">
        <f>IF(LEN('Contacts Data'!D968)&gt;128,LEN('Contacts Data'!D968),"")</f>
        <v/>
      </c>
      <c r="M1529" s="18" t="str">
        <f>IF(LEN('Contacts Data'!O968)&gt;1024,LEN('Contacts Data'!O968),"")</f>
        <v/>
      </c>
      <c r="P1529" s="18" t="str">
        <f>IF(LEN('Matter Data'!A961)&gt;0,LEN('Matter Data'!A961)+LEN('Matter Data'!B961),"")</f>
        <v/>
      </c>
      <c r="Q1529" s="18" t="str">
        <f>IF(LEN('Matter Data'!C961)&gt;80,LEN('Matter Data'!C961),"")</f>
        <v/>
      </c>
      <c r="R1529" s="18" t="str">
        <f>IF(LEN('Matter Data'!H961)&gt;40,LEN('Matter Data'!H961),"")</f>
        <v/>
      </c>
      <c r="S1529" s="21" t="b">
        <f>IF(LEN('Matter Data'!C961)&gt;0,CONCATENATE('Matter Data'!A961,'Matter Data'!B961,'Matter Data'!C961))</f>
        <v>0</v>
      </c>
      <c r="T1529" s="21">
        <f>IF(LEN('Matter Data'!C961)&gt;0,COUNTIF($S$2:$S$5001,CONCATENATE('Matter Data'!A961,'Matter Data'!B961,'Matter Data'!C961)),0)</f>
        <v>0</v>
      </c>
      <c r="U1529" s="22" t="str">
        <f>IF(LEN('Contacts Data'!B968)&gt;0,'Contacts Data'!B968,"")</f>
        <v/>
      </c>
      <c r="V1529" s="22" t="str">
        <f>IF(LEN('Contacts Data'!C968)&gt;0,'Contacts Data'!C968,"")</f>
        <v/>
      </c>
      <c r="W1529" s="22" t="str">
        <f>CONCATENATE(U1529, " ", V1529, " ", 'Contacts Data'!$A968)</f>
        <v xml:space="preserve">  </v>
      </c>
      <c r="X1529" s="22" t="str">
        <f>CONCATENATE('Matter Data'!A961, " ", 'Matter Data'!B961, " ", "Client")</f>
        <v xml:space="preserve">  Client</v>
      </c>
      <c r="Y1529" s="19" t="str">
        <f t="shared" si="24"/>
        <v/>
      </c>
    </row>
    <row r="1530" spans="1:25" x14ac:dyDescent="0.25">
      <c r="A1530" s="18" t="str">
        <f>IF(LEN('Contacts Data'!A969)&gt;20,LEN('Contacts Data'!A969),"")</f>
        <v/>
      </c>
      <c r="B1530" s="18" t="str">
        <f>IF(LEN('Contacts Data'!B969)&gt;0, LEN('Contacts Data'!B969) + LEN('Contacts Data'!C969), "")</f>
        <v/>
      </c>
      <c r="C1530" s="18" t="str">
        <f>IF(LEN('Contacts Data'!E969)&gt;20,LEN('Contacts Data'!E969),"")</f>
        <v/>
      </c>
      <c r="D1530" s="18" t="str">
        <f>IF(LEN('Contacts Data'!F969)&gt;20,LEN('Contacts Data'!F969),"")</f>
        <v/>
      </c>
      <c r="E1530" s="18" t="str">
        <f>IF(LEN('Contacts Data'!G969)&gt;20,LEN('Contacts Data'!G969),"")</f>
        <v/>
      </c>
      <c r="F1530" s="18" t="str">
        <f>IF(LEN('Contacts Data'!H969)&gt;60,LEN('Contacts Data'!H969),"")</f>
        <v/>
      </c>
      <c r="G1530" s="18" t="str">
        <f>IF(LEN('Contacts Data'!I969)&gt;128,LEN('Contacts Data'!I969),"")</f>
        <v/>
      </c>
      <c r="H1530" s="18" t="str">
        <f>IF(LEN('Contacts Data'!J969)&gt;60,LEN('Contacts Data'!J969),"")</f>
        <v/>
      </c>
      <c r="I1530" s="18" t="str">
        <f>IF(LEN('Contacts Data'!K969)&gt;30,LEN('Contacts Data'!K969),"")</f>
        <v/>
      </c>
      <c r="J1530" s="18" t="str">
        <f>IF(LEN('Contacts Data'!L969)&gt;2,LEN('Contacts Data'!L969),"")</f>
        <v/>
      </c>
      <c r="K1530" s="18" t="str">
        <f>IF(LEN('Contacts Data'!M969)&gt;16,LEN('Contacts Data'!M969),"")</f>
        <v/>
      </c>
      <c r="L1530" s="18" t="str">
        <f>IF(LEN('Contacts Data'!D969)&gt;128,LEN('Contacts Data'!D969),"")</f>
        <v/>
      </c>
      <c r="M1530" s="18" t="str">
        <f>IF(LEN('Contacts Data'!O969)&gt;1024,LEN('Contacts Data'!O969),"")</f>
        <v/>
      </c>
      <c r="P1530" s="18" t="str">
        <f>IF(LEN('Matter Data'!A962)&gt;0,LEN('Matter Data'!A962)+LEN('Matter Data'!B962),"")</f>
        <v/>
      </c>
      <c r="Q1530" s="18" t="str">
        <f>IF(LEN('Matter Data'!C962)&gt;80,LEN('Matter Data'!C962),"")</f>
        <v/>
      </c>
      <c r="R1530" s="18" t="str">
        <f>IF(LEN('Matter Data'!H962)&gt;40,LEN('Matter Data'!H962),"")</f>
        <v/>
      </c>
      <c r="S1530" s="21" t="b">
        <f>IF(LEN('Matter Data'!C962)&gt;0,CONCATENATE('Matter Data'!A962,'Matter Data'!B962,'Matter Data'!C962))</f>
        <v>0</v>
      </c>
      <c r="T1530" s="21">
        <f>IF(LEN('Matter Data'!C962)&gt;0,COUNTIF($S$2:$S$5001,CONCATENATE('Matter Data'!A962,'Matter Data'!B962,'Matter Data'!C962)),0)</f>
        <v>0</v>
      </c>
      <c r="U1530" s="22" t="str">
        <f>IF(LEN('Contacts Data'!B969)&gt;0,'Contacts Data'!B969,"")</f>
        <v/>
      </c>
      <c r="V1530" s="22" t="str">
        <f>IF(LEN('Contacts Data'!C969)&gt;0,'Contacts Data'!C969,"")</f>
        <v/>
      </c>
      <c r="W1530" s="22" t="str">
        <f>CONCATENATE(U1530, " ", V1530, " ", 'Contacts Data'!$A969)</f>
        <v xml:space="preserve">  </v>
      </c>
      <c r="X1530" s="22" t="str">
        <f>CONCATENATE('Matter Data'!A962, " ", 'Matter Data'!B962, " ", "Client")</f>
        <v xml:space="preserve">  Client</v>
      </c>
      <c r="Y1530" s="19" t="str">
        <f t="shared" si="24"/>
        <v/>
      </c>
    </row>
    <row r="1531" spans="1:25" x14ac:dyDescent="0.25">
      <c r="A1531" s="18" t="str">
        <f>IF(LEN('Contacts Data'!A970)&gt;20,LEN('Contacts Data'!A970),"")</f>
        <v/>
      </c>
      <c r="B1531" s="18" t="str">
        <f>IF(LEN('Contacts Data'!B970)&gt;0, LEN('Contacts Data'!B970) + LEN('Contacts Data'!C970), "")</f>
        <v/>
      </c>
      <c r="C1531" s="18" t="str">
        <f>IF(LEN('Contacts Data'!E970)&gt;20,LEN('Contacts Data'!E970),"")</f>
        <v/>
      </c>
      <c r="D1531" s="18" t="str">
        <f>IF(LEN('Contacts Data'!F970)&gt;20,LEN('Contacts Data'!F970),"")</f>
        <v/>
      </c>
      <c r="E1531" s="18" t="str">
        <f>IF(LEN('Contacts Data'!G970)&gt;20,LEN('Contacts Data'!G970),"")</f>
        <v/>
      </c>
      <c r="F1531" s="18" t="str">
        <f>IF(LEN('Contacts Data'!H970)&gt;60,LEN('Contacts Data'!H970),"")</f>
        <v/>
      </c>
      <c r="G1531" s="18" t="str">
        <f>IF(LEN('Contacts Data'!I970)&gt;128,LEN('Contacts Data'!I970),"")</f>
        <v/>
      </c>
      <c r="H1531" s="18" t="str">
        <f>IF(LEN('Contacts Data'!J970)&gt;60,LEN('Contacts Data'!J970),"")</f>
        <v/>
      </c>
      <c r="I1531" s="18" t="str">
        <f>IF(LEN('Contacts Data'!K970)&gt;30,LEN('Contacts Data'!K970),"")</f>
        <v/>
      </c>
      <c r="J1531" s="18" t="str">
        <f>IF(LEN('Contacts Data'!L970)&gt;2,LEN('Contacts Data'!L970),"")</f>
        <v/>
      </c>
      <c r="K1531" s="18" t="str">
        <f>IF(LEN('Contacts Data'!M970)&gt;16,LEN('Contacts Data'!M970),"")</f>
        <v/>
      </c>
      <c r="L1531" s="18" t="str">
        <f>IF(LEN('Contacts Data'!D970)&gt;128,LEN('Contacts Data'!D970),"")</f>
        <v/>
      </c>
      <c r="M1531" s="18" t="str">
        <f>IF(LEN('Contacts Data'!O970)&gt;1024,LEN('Contacts Data'!O970),"")</f>
        <v/>
      </c>
      <c r="P1531" s="18" t="str">
        <f>IF(LEN('Matter Data'!A963)&gt;0,LEN('Matter Data'!A963)+LEN('Matter Data'!B963),"")</f>
        <v/>
      </c>
      <c r="Q1531" s="18" t="str">
        <f>IF(LEN('Matter Data'!C963)&gt;80,LEN('Matter Data'!C963),"")</f>
        <v/>
      </c>
      <c r="R1531" s="18" t="str">
        <f>IF(LEN('Matter Data'!H963)&gt;40,LEN('Matter Data'!H963),"")</f>
        <v/>
      </c>
      <c r="S1531" s="21" t="b">
        <f>IF(LEN('Matter Data'!C963)&gt;0,CONCATENATE('Matter Data'!A963,'Matter Data'!B963,'Matter Data'!C963))</f>
        <v>0</v>
      </c>
      <c r="T1531" s="21">
        <f>IF(LEN('Matter Data'!C963)&gt;0,COUNTIF($S$2:$S$5001,CONCATENATE('Matter Data'!A963,'Matter Data'!B963,'Matter Data'!C963)),0)</f>
        <v>0</v>
      </c>
      <c r="U1531" s="22" t="str">
        <f>IF(LEN('Contacts Data'!B970)&gt;0,'Contacts Data'!B970,"")</f>
        <v/>
      </c>
      <c r="V1531" s="22" t="str">
        <f>IF(LEN('Contacts Data'!C970)&gt;0,'Contacts Data'!C970,"")</f>
        <v/>
      </c>
      <c r="W1531" s="22" t="str">
        <f>CONCATENATE(U1531, " ", V1531, " ", 'Contacts Data'!$A970)</f>
        <v xml:space="preserve">  </v>
      </c>
      <c r="X1531" s="22" t="str">
        <f>CONCATENATE('Matter Data'!A963, " ", 'Matter Data'!B963, " ", "Client")</f>
        <v xml:space="preserve">  Client</v>
      </c>
      <c r="Y1531" s="19" t="str">
        <f t="shared" si="24"/>
        <v/>
      </c>
    </row>
    <row r="1532" spans="1:25" x14ac:dyDescent="0.25">
      <c r="A1532" s="18" t="str">
        <f>IF(LEN('Contacts Data'!A971)&gt;20,LEN('Contacts Data'!A971),"")</f>
        <v/>
      </c>
      <c r="B1532" s="18" t="str">
        <f>IF(LEN('Contacts Data'!B971)&gt;0, LEN('Contacts Data'!B971) + LEN('Contacts Data'!C971), "")</f>
        <v/>
      </c>
      <c r="C1532" s="18" t="str">
        <f>IF(LEN('Contacts Data'!E971)&gt;20,LEN('Contacts Data'!E971),"")</f>
        <v/>
      </c>
      <c r="D1532" s="18" t="str">
        <f>IF(LEN('Contacts Data'!F971)&gt;20,LEN('Contacts Data'!F971),"")</f>
        <v/>
      </c>
      <c r="E1532" s="18" t="str">
        <f>IF(LEN('Contacts Data'!G971)&gt;20,LEN('Contacts Data'!G971),"")</f>
        <v/>
      </c>
      <c r="F1532" s="18" t="str">
        <f>IF(LEN('Contacts Data'!H971)&gt;60,LEN('Contacts Data'!H971),"")</f>
        <v/>
      </c>
      <c r="G1532" s="18" t="str">
        <f>IF(LEN('Contacts Data'!I971)&gt;128,LEN('Contacts Data'!I971),"")</f>
        <v/>
      </c>
      <c r="H1532" s="18" t="str">
        <f>IF(LEN('Contacts Data'!J971)&gt;60,LEN('Contacts Data'!J971),"")</f>
        <v/>
      </c>
      <c r="I1532" s="18" t="str">
        <f>IF(LEN('Contacts Data'!K971)&gt;30,LEN('Contacts Data'!K971),"")</f>
        <v/>
      </c>
      <c r="J1532" s="18" t="str">
        <f>IF(LEN('Contacts Data'!L971)&gt;2,LEN('Contacts Data'!L971),"")</f>
        <v/>
      </c>
      <c r="K1532" s="18" t="str">
        <f>IF(LEN('Contacts Data'!M971)&gt;16,LEN('Contacts Data'!M971),"")</f>
        <v/>
      </c>
      <c r="L1532" s="18" t="str">
        <f>IF(LEN('Contacts Data'!D971)&gt;128,LEN('Contacts Data'!D971),"")</f>
        <v/>
      </c>
      <c r="M1532" s="18" t="str">
        <f>IF(LEN('Contacts Data'!O971)&gt;1024,LEN('Contacts Data'!O971),"")</f>
        <v/>
      </c>
      <c r="P1532" s="18" t="str">
        <f>IF(LEN('Matter Data'!A964)&gt;0,LEN('Matter Data'!A964)+LEN('Matter Data'!B964),"")</f>
        <v/>
      </c>
      <c r="Q1532" s="18" t="str">
        <f>IF(LEN('Matter Data'!C964)&gt;80,LEN('Matter Data'!C964),"")</f>
        <v/>
      </c>
      <c r="R1532" s="18" t="str">
        <f>IF(LEN('Matter Data'!H964)&gt;40,LEN('Matter Data'!H964),"")</f>
        <v/>
      </c>
      <c r="S1532" s="21" t="b">
        <f>IF(LEN('Matter Data'!C964)&gt;0,CONCATENATE('Matter Data'!A964,'Matter Data'!B964,'Matter Data'!C964))</f>
        <v>0</v>
      </c>
      <c r="T1532" s="21">
        <f>IF(LEN('Matter Data'!C964)&gt;0,COUNTIF($S$2:$S$5001,CONCATENATE('Matter Data'!A964,'Matter Data'!B964,'Matter Data'!C964)),0)</f>
        <v>0</v>
      </c>
      <c r="U1532" s="22" t="str">
        <f>IF(LEN('Contacts Data'!B971)&gt;0,'Contacts Data'!B971,"")</f>
        <v/>
      </c>
      <c r="V1532" s="22" t="str">
        <f>IF(LEN('Contacts Data'!C971)&gt;0,'Contacts Data'!C971,"")</f>
        <v/>
      </c>
      <c r="W1532" s="22" t="str">
        <f>CONCATENATE(U1532, " ", V1532, " ", 'Contacts Data'!$A971)</f>
        <v xml:space="preserve">  </v>
      </c>
      <c r="X1532" s="22" t="str">
        <f>CONCATENATE('Matter Data'!A964, " ", 'Matter Data'!B964, " ", "Client")</f>
        <v xml:space="preserve">  Client</v>
      </c>
      <c r="Y1532" s="19" t="str">
        <f t="shared" si="24"/>
        <v/>
      </c>
    </row>
    <row r="1533" spans="1:25" x14ac:dyDescent="0.25">
      <c r="A1533" s="18" t="str">
        <f>IF(LEN('Contacts Data'!A972)&gt;20,LEN('Contacts Data'!A972),"")</f>
        <v/>
      </c>
      <c r="B1533" s="18" t="str">
        <f>IF(LEN('Contacts Data'!B972)&gt;0, LEN('Contacts Data'!B972) + LEN('Contacts Data'!C972), "")</f>
        <v/>
      </c>
      <c r="C1533" s="18" t="str">
        <f>IF(LEN('Contacts Data'!E972)&gt;20,LEN('Contacts Data'!E972),"")</f>
        <v/>
      </c>
      <c r="D1533" s="18" t="str">
        <f>IF(LEN('Contacts Data'!F972)&gt;20,LEN('Contacts Data'!F972),"")</f>
        <v/>
      </c>
      <c r="E1533" s="18" t="str">
        <f>IF(LEN('Contacts Data'!G972)&gt;20,LEN('Contacts Data'!G972),"")</f>
        <v/>
      </c>
      <c r="F1533" s="18" t="str">
        <f>IF(LEN('Contacts Data'!H972)&gt;60,LEN('Contacts Data'!H972),"")</f>
        <v/>
      </c>
      <c r="G1533" s="18" t="str">
        <f>IF(LEN('Contacts Data'!I972)&gt;128,LEN('Contacts Data'!I972),"")</f>
        <v/>
      </c>
      <c r="H1533" s="18" t="str">
        <f>IF(LEN('Contacts Data'!J972)&gt;60,LEN('Contacts Data'!J972),"")</f>
        <v/>
      </c>
      <c r="I1533" s="18" t="str">
        <f>IF(LEN('Contacts Data'!K972)&gt;30,LEN('Contacts Data'!K972),"")</f>
        <v/>
      </c>
      <c r="J1533" s="18" t="str">
        <f>IF(LEN('Contacts Data'!L972)&gt;2,LEN('Contacts Data'!L972),"")</f>
        <v/>
      </c>
      <c r="K1533" s="18" t="str">
        <f>IF(LEN('Contacts Data'!M972)&gt;16,LEN('Contacts Data'!M972),"")</f>
        <v/>
      </c>
      <c r="L1533" s="18" t="str">
        <f>IF(LEN('Contacts Data'!D972)&gt;128,LEN('Contacts Data'!D972),"")</f>
        <v/>
      </c>
      <c r="M1533" s="18" t="str">
        <f>IF(LEN('Contacts Data'!O972)&gt;1024,LEN('Contacts Data'!O972),"")</f>
        <v/>
      </c>
      <c r="P1533" s="18" t="str">
        <f>IF(LEN('Matter Data'!A965)&gt;0,LEN('Matter Data'!A965)+LEN('Matter Data'!B965),"")</f>
        <v/>
      </c>
      <c r="Q1533" s="18" t="str">
        <f>IF(LEN('Matter Data'!C965)&gt;80,LEN('Matter Data'!C965),"")</f>
        <v/>
      </c>
      <c r="R1533" s="18" t="str">
        <f>IF(LEN('Matter Data'!H965)&gt;40,LEN('Matter Data'!H965),"")</f>
        <v/>
      </c>
      <c r="S1533" s="21" t="b">
        <f>IF(LEN('Matter Data'!C965)&gt;0,CONCATENATE('Matter Data'!A965,'Matter Data'!B965,'Matter Data'!C965))</f>
        <v>0</v>
      </c>
      <c r="T1533" s="21">
        <f>IF(LEN('Matter Data'!C965)&gt;0,COUNTIF($S$2:$S$5001,CONCATENATE('Matter Data'!A965,'Matter Data'!B965,'Matter Data'!C965)),0)</f>
        <v>0</v>
      </c>
      <c r="U1533" s="22" t="str">
        <f>IF(LEN('Contacts Data'!B972)&gt;0,'Contacts Data'!B972,"")</f>
        <v/>
      </c>
      <c r="V1533" s="22" t="str">
        <f>IF(LEN('Contacts Data'!C972)&gt;0,'Contacts Data'!C972,"")</f>
        <v/>
      </c>
      <c r="W1533" s="22" t="str">
        <f>CONCATENATE(U1533, " ", V1533, " ", 'Contacts Data'!$A972)</f>
        <v xml:space="preserve">  </v>
      </c>
      <c r="X1533" s="22" t="str">
        <f>CONCATENATE('Matter Data'!A965, " ", 'Matter Data'!B965, " ", "Client")</f>
        <v xml:space="preserve">  Client</v>
      </c>
      <c r="Y1533" s="19" t="str">
        <f t="shared" si="24"/>
        <v/>
      </c>
    </row>
    <row r="1534" spans="1:25" x14ac:dyDescent="0.25">
      <c r="A1534" s="18" t="str">
        <f>IF(LEN('Contacts Data'!A973)&gt;20,LEN('Contacts Data'!A973),"")</f>
        <v/>
      </c>
      <c r="B1534" s="18" t="str">
        <f>IF(LEN('Contacts Data'!B973)&gt;0, LEN('Contacts Data'!B973) + LEN('Contacts Data'!C973), "")</f>
        <v/>
      </c>
      <c r="C1534" s="18" t="str">
        <f>IF(LEN('Contacts Data'!E973)&gt;20,LEN('Contacts Data'!E973),"")</f>
        <v/>
      </c>
      <c r="D1534" s="18" t="str">
        <f>IF(LEN('Contacts Data'!F973)&gt;20,LEN('Contacts Data'!F973),"")</f>
        <v/>
      </c>
      <c r="E1534" s="18" t="str">
        <f>IF(LEN('Contacts Data'!G973)&gt;20,LEN('Contacts Data'!G973),"")</f>
        <v/>
      </c>
      <c r="F1534" s="18" t="str">
        <f>IF(LEN('Contacts Data'!H973)&gt;60,LEN('Contacts Data'!H973),"")</f>
        <v/>
      </c>
      <c r="G1534" s="18" t="str">
        <f>IF(LEN('Contacts Data'!I973)&gt;128,LEN('Contacts Data'!I973),"")</f>
        <v/>
      </c>
      <c r="H1534" s="18" t="str">
        <f>IF(LEN('Contacts Data'!J973)&gt;60,LEN('Contacts Data'!J973),"")</f>
        <v/>
      </c>
      <c r="I1534" s="18" t="str">
        <f>IF(LEN('Contacts Data'!K973)&gt;30,LEN('Contacts Data'!K973),"")</f>
        <v/>
      </c>
      <c r="J1534" s="18" t="str">
        <f>IF(LEN('Contacts Data'!L973)&gt;2,LEN('Contacts Data'!L973),"")</f>
        <v/>
      </c>
      <c r="K1534" s="18" t="str">
        <f>IF(LEN('Contacts Data'!M973)&gt;16,LEN('Contacts Data'!M973),"")</f>
        <v/>
      </c>
      <c r="L1534" s="18" t="str">
        <f>IF(LEN('Contacts Data'!D973)&gt;128,LEN('Contacts Data'!D973),"")</f>
        <v/>
      </c>
      <c r="M1534" s="18" t="str">
        <f>IF(LEN('Contacts Data'!O973)&gt;1024,LEN('Contacts Data'!O973),"")</f>
        <v/>
      </c>
      <c r="P1534" s="18" t="str">
        <f>IF(LEN('Matter Data'!A966)&gt;0,LEN('Matter Data'!A966)+LEN('Matter Data'!B966),"")</f>
        <v/>
      </c>
      <c r="Q1534" s="18" t="str">
        <f>IF(LEN('Matter Data'!C966)&gt;80,LEN('Matter Data'!C966),"")</f>
        <v/>
      </c>
      <c r="R1534" s="18" t="str">
        <f>IF(LEN('Matter Data'!H966)&gt;40,LEN('Matter Data'!H966),"")</f>
        <v/>
      </c>
      <c r="S1534" s="21" t="b">
        <f>IF(LEN('Matter Data'!C966)&gt;0,CONCATENATE('Matter Data'!A966,'Matter Data'!B966,'Matter Data'!C966))</f>
        <v>0</v>
      </c>
      <c r="T1534" s="21">
        <f>IF(LEN('Matter Data'!C966)&gt;0,COUNTIF($S$2:$S$5001,CONCATENATE('Matter Data'!A966,'Matter Data'!B966,'Matter Data'!C966)),0)</f>
        <v>0</v>
      </c>
      <c r="U1534" s="22" t="str">
        <f>IF(LEN('Contacts Data'!B973)&gt;0,'Contacts Data'!B973,"")</f>
        <v/>
      </c>
      <c r="V1534" s="22" t="str">
        <f>IF(LEN('Contacts Data'!C973)&gt;0,'Contacts Data'!C973,"")</f>
        <v/>
      </c>
      <c r="W1534" s="22" t="str">
        <f>CONCATENATE(U1534, " ", V1534, " ", 'Contacts Data'!$A973)</f>
        <v xml:space="preserve">  </v>
      </c>
      <c r="X1534" s="22" t="str">
        <f>CONCATENATE('Matter Data'!A966, " ", 'Matter Data'!B966, " ", "Client")</f>
        <v xml:space="preserve">  Client</v>
      </c>
      <c r="Y1534" s="19" t="str">
        <f t="shared" si="24"/>
        <v/>
      </c>
    </row>
    <row r="1535" spans="1:25" x14ac:dyDescent="0.25">
      <c r="A1535" s="18" t="str">
        <f>IF(LEN('Contacts Data'!A974)&gt;20,LEN('Contacts Data'!A974),"")</f>
        <v/>
      </c>
      <c r="B1535" s="18" t="str">
        <f>IF(LEN('Contacts Data'!B974)&gt;0, LEN('Contacts Data'!B974) + LEN('Contacts Data'!C974), "")</f>
        <v/>
      </c>
      <c r="C1535" s="18" t="str">
        <f>IF(LEN('Contacts Data'!E974)&gt;20,LEN('Contacts Data'!E974),"")</f>
        <v/>
      </c>
      <c r="D1535" s="18" t="str">
        <f>IF(LEN('Contacts Data'!F974)&gt;20,LEN('Contacts Data'!F974),"")</f>
        <v/>
      </c>
      <c r="E1535" s="18" t="str">
        <f>IF(LEN('Contacts Data'!G974)&gt;20,LEN('Contacts Data'!G974),"")</f>
        <v/>
      </c>
      <c r="F1535" s="18" t="str">
        <f>IF(LEN('Contacts Data'!H974)&gt;60,LEN('Contacts Data'!H974),"")</f>
        <v/>
      </c>
      <c r="G1535" s="18" t="str">
        <f>IF(LEN('Contacts Data'!I974)&gt;128,LEN('Contacts Data'!I974),"")</f>
        <v/>
      </c>
      <c r="H1535" s="18" t="str">
        <f>IF(LEN('Contacts Data'!J974)&gt;60,LEN('Contacts Data'!J974),"")</f>
        <v/>
      </c>
      <c r="I1535" s="18" t="str">
        <f>IF(LEN('Contacts Data'!K974)&gt;30,LEN('Contacts Data'!K974),"")</f>
        <v/>
      </c>
      <c r="J1535" s="18" t="str">
        <f>IF(LEN('Contacts Data'!L974)&gt;2,LEN('Contacts Data'!L974),"")</f>
        <v/>
      </c>
      <c r="K1535" s="18" t="str">
        <f>IF(LEN('Contacts Data'!M974)&gt;16,LEN('Contacts Data'!M974),"")</f>
        <v/>
      </c>
      <c r="L1535" s="18" t="str">
        <f>IF(LEN('Contacts Data'!D974)&gt;128,LEN('Contacts Data'!D974),"")</f>
        <v/>
      </c>
      <c r="M1535" s="18" t="str">
        <f>IF(LEN('Contacts Data'!O974)&gt;1024,LEN('Contacts Data'!O974),"")</f>
        <v/>
      </c>
      <c r="P1535" s="18" t="str">
        <f>IF(LEN('Matter Data'!A967)&gt;0,LEN('Matter Data'!A967)+LEN('Matter Data'!B967),"")</f>
        <v/>
      </c>
      <c r="Q1535" s="18" t="str">
        <f>IF(LEN('Matter Data'!C967)&gt;80,LEN('Matter Data'!C967),"")</f>
        <v/>
      </c>
      <c r="R1535" s="18" t="str">
        <f>IF(LEN('Matter Data'!H967)&gt;40,LEN('Matter Data'!H967),"")</f>
        <v/>
      </c>
      <c r="S1535" s="21" t="b">
        <f>IF(LEN('Matter Data'!C967)&gt;0,CONCATENATE('Matter Data'!A967,'Matter Data'!B967,'Matter Data'!C967))</f>
        <v>0</v>
      </c>
      <c r="T1535" s="21">
        <f>IF(LEN('Matter Data'!C967)&gt;0,COUNTIF($S$2:$S$5001,CONCATENATE('Matter Data'!A967,'Matter Data'!B967,'Matter Data'!C967)),0)</f>
        <v>0</v>
      </c>
      <c r="U1535" s="22" t="str">
        <f>IF(LEN('Contacts Data'!B974)&gt;0,'Contacts Data'!B974,"")</f>
        <v/>
      </c>
      <c r="V1535" s="22" t="str">
        <f>IF(LEN('Contacts Data'!C974)&gt;0,'Contacts Data'!C974,"")</f>
        <v/>
      </c>
      <c r="W1535" s="22" t="str">
        <f>CONCATENATE(U1535, " ", V1535, " ", 'Contacts Data'!$A974)</f>
        <v xml:space="preserve">  </v>
      </c>
      <c r="X1535" s="22" t="str">
        <f>CONCATENATE('Matter Data'!A967, " ", 'Matter Data'!B967, " ", "Client")</f>
        <v xml:space="preserve">  Client</v>
      </c>
      <c r="Y1535" s="19" t="str">
        <f t="shared" si="24"/>
        <v/>
      </c>
    </row>
    <row r="1536" spans="1:25" x14ac:dyDescent="0.25">
      <c r="A1536" s="18" t="str">
        <f>IF(LEN('Contacts Data'!A975)&gt;20,LEN('Contacts Data'!A975),"")</f>
        <v/>
      </c>
      <c r="B1536" s="18" t="str">
        <f>IF(LEN('Contacts Data'!B975)&gt;0, LEN('Contacts Data'!B975) + LEN('Contacts Data'!C975), "")</f>
        <v/>
      </c>
      <c r="C1536" s="18" t="str">
        <f>IF(LEN('Contacts Data'!E975)&gt;20,LEN('Contacts Data'!E975),"")</f>
        <v/>
      </c>
      <c r="D1536" s="18" t="str">
        <f>IF(LEN('Contacts Data'!F975)&gt;20,LEN('Contacts Data'!F975),"")</f>
        <v/>
      </c>
      <c r="E1536" s="18" t="str">
        <f>IF(LEN('Contacts Data'!G975)&gt;20,LEN('Contacts Data'!G975),"")</f>
        <v/>
      </c>
      <c r="F1536" s="18" t="str">
        <f>IF(LEN('Contacts Data'!H975)&gt;60,LEN('Contacts Data'!H975),"")</f>
        <v/>
      </c>
      <c r="G1536" s="18" t="str">
        <f>IF(LEN('Contacts Data'!I975)&gt;128,LEN('Contacts Data'!I975),"")</f>
        <v/>
      </c>
      <c r="H1536" s="18" t="str">
        <f>IF(LEN('Contacts Data'!J975)&gt;60,LEN('Contacts Data'!J975),"")</f>
        <v/>
      </c>
      <c r="I1536" s="18" t="str">
        <f>IF(LEN('Contacts Data'!K975)&gt;30,LEN('Contacts Data'!K975),"")</f>
        <v/>
      </c>
      <c r="J1536" s="18" t="str">
        <f>IF(LEN('Contacts Data'!L975)&gt;2,LEN('Contacts Data'!L975),"")</f>
        <v/>
      </c>
      <c r="K1536" s="18" t="str">
        <f>IF(LEN('Contacts Data'!M975)&gt;16,LEN('Contacts Data'!M975),"")</f>
        <v/>
      </c>
      <c r="L1536" s="18" t="str">
        <f>IF(LEN('Contacts Data'!D975)&gt;128,LEN('Contacts Data'!D975),"")</f>
        <v/>
      </c>
      <c r="M1536" s="18" t="str">
        <f>IF(LEN('Contacts Data'!O975)&gt;1024,LEN('Contacts Data'!O975),"")</f>
        <v/>
      </c>
      <c r="P1536" s="18" t="str">
        <f>IF(LEN('Matter Data'!A968)&gt;0,LEN('Matter Data'!A968)+LEN('Matter Data'!B968),"")</f>
        <v/>
      </c>
      <c r="Q1536" s="18" t="str">
        <f>IF(LEN('Matter Data'!C968)&gt;80,LEN('Matter Data'!C968),"")</f>
        <v/>
      </c>
      <c r="R1536" s="18" t="str">
        <f>IF(LEN('Matter Data'!H968)&gt;40,LEN('Matter Data'!H968),"")</f>
        <v/>
      </c>
      <c r="S1536" s="21" t="b">
        <f>IF(LEN('Matter Data'!C968)&gt;0,CONCATENATE('Matter Data'!A968,'Matter Data'!B968,'Matter Data'!C968))</f>
        <v>0</v>
      </c>
      <c r="T1536" s="21">
        <f>IF(LEN('Matter Data'!C968)&gt;0,COUNTIF($S$2:$S$5001,CONCATENATE('Matter Data'!A968,'Matter Data'!B968,'Matter Data'!C968)),0)</f>
        <v>0</v>
      </c>
      <c r="U1536" s="22" t="str">
        <f>IF(LEN('Contacts Data'!B975)&gt;0,'Contacts Data'!B975,"")</f>
        <v/>
      </c>
      <c r="V1536" s="22" t="str">
        <f>IF(LEN('Contacts Data'!C975)&gt;0,'Contacts Data'!C975,"")</f>
        <v/>
      </c>
      <c r="W1536" s="22" t="str">
        <f>CONCATENATE(U1536, " ", V1536, " ", 'Contacts Data'!$A975)</f>
        <v xml:space="preserve">  </v>
      </c>
      <c r="X1536" s="22" t="str">
        <f>CONCATENATE('Matter Data'!A968, " ", 'Matter Data'!B968, " ", "Client")</f>
        <v xml:space="preserve">  Client</v>
      </c>
      <c r="Y1536" s="19" t="str">
        <f t="shared" si="24"/>
        <v/>
      </c>
    </row>
    <row r="1537" spans="1:25" x14ac:dyDescent="0.25">
      <c r="A1537" s="18" t="str">
        <f>IF(LEN('Contacts Data'!A976)&gt;20,LEN('Contacts Data'!A976),"")</f>
        <v/>
      </c>
      <c r="B1537" s="18" t="str">
        <f>IF(LEN('Contacts Data'!B976)&gt;0, LEN('Contacts Data'!B976) + LEN('Contacts Data'!C976), "")</f>
        <v/>
      </c>
      <c r="C1537" s="18" t="str">
        <f>IF(LEN('Contacts Data'!E976)&gt;20,LEN('Contacts Data'!E976),"")</f>
        <v/>
      </c>
      <c r="D1537" s="18" t="str">
        <f>IF(LEN('Contacts Data'!F976)&gt;20,LEN('Contacts Data'!F976),"")</f>
        <v/>
      </c>
      <c r="E1537" s="18" t="str">
        <f>IF(LEN('Contacts Data'!G976)&gt;20,LEN('Contacts Data'!G976),"")</f>
        <v/>
      </c>
      <c r="F1537" s="18" t="str">
        <f>IF(LEN('Contacts Data'!H976)&gt;60,LEN('Contacts Data'!H976),"")</f>
        <v/>
      </c>
      <c r="G1537" s="18" t="str">
        <f>IF(LEN('Contacts Data'!I976)&gt;128,LEN('Contacts Data'!I976),"")</f>
        <v/>
      </c>
      <c r="H1537" s="18" t="str">
        <f>IF(LEN('Contacts Data'!J976)&gt;60,LEN('Contacts Data'!J976),"")</f>
        <v/>
      </c>
      <c r="I1537" s="18" t="str">
        <f>IF(LEN('Contacts Data'!K976)&gt;30,LEN('Contacts Data'!K976),"")</f>
        <v/>
      </c>
      <c r="J1537" s="18" t="str">
        <f>IF(LEN('Contacts Data'!L976)&gt;2,LEN('Contacts Data'!L976),"")</f>
        <v/>
      </c>
      <c r="K1537" s="18" t="str">
        <f>IF(LEN('Contacts Data'!M976)&gt;16,LEN('Contacts Data'!M976),"")</f>
        <v/>
      </c>
      <c r="L1537" s="18" t="str">
        <f>IF(LEN('Contacts Data'!D976)&gt;128,LEN('Contacts Data'!D976),"")</f>
        <v/>
      </c>
      <c r="M1537" s="18" t="str">
        <f>IF(LEN('Contacts Data'!O976)&gt;1024,LEN('Contacts Data'!O976),"")</f>
        <v/>
      </c>
      <c r="P1537" s="18" t="str">
        <f>IF(LEN('Matter Data'!A969)&gt;0,LEN('Matter Data'!A969)+LEN('Matter Data'!B969),"")</f>
        <v/>
      </c>
      <c r="Q1537" s="18" t="str">
        <f>IF(LEN('Matter Data'!C969)&gt;80,LEN('Matter Data'!C969),"")</f>
        <v/>
      </c>
      <c r="R1537" s="18" t="str">
        <f>IF(LEN('Matter Data'!H969)&gt;40,LEN('Matter Data'!H969),"")</f>
        <v/>
      </c>
      <c r="S1537" s="21" t="b">
        <f>IF(LEN('Matter Data'!C969)&gt;0,CONCATENATE('Matter Data'!A969,'Matter Data'!B969,'Matter Data'!C969))</f>
        <v>0</v>
      </c>
      <c r="T1537" s="21">
        <f>IF(LEN('Matter Data'!C969)&gt;0,COUNTIF($S$2:$S$5001,CONCATENATE('Matter Data'!A969,'Matter Data'!B969,'Matter Data'!C969)),0)</f>
        <v>0</v>
      </c>
      <c r="U1537" s="22" t="str">
        <f>IF(LEN('Contacts Data'!B976)&gt;0,'Contacts Data'!B976,"")</f>
        <v/>
      </c>
      <c r="V1537" s="22" t="str">
        <f>IF(LEN('Contacts Data'!C976)&gt;0,'Contacts Data'!C976,"")</f>
        <v/>
      </c>
      <c r="W1537" s="22" t="str">
        <f>CONCATENATE(U1537, " ", V1537, " ", 'Contacts Data'!$A976)</f>
        <v xml:space="preserve">  </v>
      </c>
      <c r="X1537" s="22" t="str">
        <f>CONCATENATE('Matter Data'!A969, " ", 'Matter Data'!B969, " ", "Client")</f>
        <v xml:space="preserve">  Client</v>
      </c>
      <c r="Y1537" s="19" t="str">
        <f t="shared" si="24"/>
        <v/>
      </c>
    </row>
    <row r="1538" spans="1:25" x14ac:dyDescent="0.25">
      <c r="A1538" s="18" t="str">
        <f>IF(LEN('Contacts Data'!A977)&gt;20,LEN('Contacts Data'!A977),"")</f>
        <v/>
      </c>
      <c r="B1538" s="18" t="str">
        <f>IF(LEN('Contacts Data'!B977)&gt;0, LEN('Contacts Data'!B977) + LEN('Contacts Data'!C977), "")</f>
        <v/>
      </c>
      <c r="C1538" s="18" t="str">
        <f>IF(LEN('Contacts Data'!E977)&gt;20,LEN('Contacts Data'!E977),"")</f>
        <v/>
      </c>
      <c r="D1538" s="18" t="str">
        <f>IF(LEN('Contacts Data'!F977)&gt;20,LEN('Contacts Data'!F977),"")</f>
        <v/>
      </c>
      <c r="E1538" s="18" t="str">
        <f>IF(LEN('Contacts Data'!G977)&gt;20,LEN('Contacts Data'!G977),"")</f>
        <v/>
      </c>
      <c r="F1538" s="18" t="str">
        <f>IF(LEN('Contacts Data'!H977)&gt;60,LEN('Contacts Data'!H977),"")</f>
        <v/>
      </c>
      <c r="G1538" s="18" t="str">
        <f>IF(LEN('Contacts Data'!I977)&gt;128,LEN('Contacts Data'!I977),"")</f>
        <v/>
      </c>
      <c r="H1538" s="18" t="str">
        <f>IF(LEN('Contacts Data'!J977)&gt;60,LEN('Contacts Data'!J977),"")</f>
        <v/>
      </c>
      <c r="I1538" s="18" t="str">
        <f>IF(LEN('Contacts Data'!K977)&gt;30,LEN('Contacts Data'!K977),"")</f>
        <v/>
      </c>
      <c r="J1538" s="18" t="str">
        <f>IF(LEN('Contacts Data'!L977)&gt;2,LEN('Contacts Data'!L977),"")</f>
        <v/>
      </c>
      <c r="K1538" s="18" t="str">
        <f>IF(LEN('Contacts Data'!M977)&gt;16,LEN('Contacts Data'!M977),"")</f>
        <v/>
      </c>
      <c r="L1538" s="18" t="str">
        <f>IF(LEN('Contacts Data'!D977)&gt;128,LEN('Contacts Data'!D977),"")</f>
        <v/>
      </c>
      <c r="M1538" s="18" t="str">
        <f>IF(LEN('Contacts Data'!O977)&gt;1024,LEN('Contacts Data'!O977),"")</f>
        <v/>
      </c>
      <c r="P1538" s="18" t="str">
        <f>IF(LEN('Matter Data'!A970)&gt;0,LEN('Matter Data'!A970)+LEN('Matter Data'!B970),"")</f>
        <v/>
      </c>
      <c r="Q1538" s="18" t="str">
        <f>IF(LEN('Matter Data'!C970)&gt;80,LEN('Matter Data'!C970),"")</f>
        <v/>
      </c>
      <c r="R1538" s="18" t="str">
        <f>IF(LEN('Matter Data'!H970)&gt;40,LEN('Matter Data'!H970),"")</f>
        <v/>
      </c>
      <c r="S1538" s="21" t="b">
        <f>IF(LEN('Matter Data'!C970)&gt;0,CONCATENATE('Matter Data'!A970,'Matter Data'!B970,'Matter Data'!C970))</f>
        <v>0</v>
      </c>
      <c r="T1538" s="21">
        <f>IF(LEN('Matter Data'!C970)&gt;0,COUNTIF($S$2:$S$5001,CONCATENATE('Matter Data'!A970,'Matter Data'!B970,'Matter Data'!C970)),0)</f>
        <v>0</v>
      </c>
      <c r="U1538" s="22" t="str">
        <f>IF(LEN('Contacts Data'!B977)&gt;0,'Contacts Data'!B977,"")</f>
        <v/>
      </c>
      <c r="V1538" s="22" t="str">
        <f>IF(LEN('Contacts Data'!C977)&gt;0,'Contacts Data'!C977,"")</f>
        <v/>
      </c>
      <c r="W1538" s="22" t="str">
        <f>CONCATENATE(U1538, " ", V1538, " ", 'Contacts Data'!$A977)</f>
        <v xml:space="preserve">  </v>
      </c>
      <c r="X1538" s="22" t="str">
        <f>CONCATENATE('Matter Data'!A970, " ", 'Matter Data'!B970, " ", "Client")</f>
        <v xml:space="preserve">  Client</v>
      </c>
      <c r="Y1538" s="19" t="str">
        <f t="shared" si="24"/>
        <v/>
      </c>
    </row>
    <row r="1539" spans="1:25" x14ac:dyDescent="0.25">
      <c r="A1539" s="18" t="str">
        <f>IF(LEN('Contacts Data'!A978)&gt;20,LEN('Contacts Data'!A978),"")</f>
        <v/>
      </c>
      <c r="B1539" s="18" t="str">
        <f>IF(LEN('Contacts Data'!B978)&gt;0, LEN('Contacts Data'!B978) + LEN('Contacts Data'!C978), "")</f>
        <v/>
      </c>
      <c r="C1539" s="18" t="str">
        <f>IF(LEN('Contacts Data'!E978)&gt;20,LEN('Contacts Data'!E978),"")</f>
        <v/>
      </c>
      <c r="D1539" s="18" t="str">
        <f>IF(LEN('Contacts Data'!F978)&gt;20,LEN('Contacts Data'!F978),"")</f>
        <v/>
      </c>
      <c r="E1539" s="18" t="str">
        <f>IF(LEN('Contacts Data'!G978)&gt;20,LEN('Contacts Data'!G978),"")</f>
        <v/>
      </c>
      <c r="F1539" s="18" t="str">
        <f>IF(LEN('Contacts Data'!H978)&gt;60,LEN('Contacts Data'!H978),"")</f>
        <v/>
      </c>
      <c r="G1539" s="18" t="str">
        <f>IF(LEN('Contacts Data'!I978)&gt;128,LEN('Contacts Data'!I978),"")</f>
        <v/>
      </c>
      <c r="H1539" s="18" t="str">
        <f>IF(LEN('Contacts Data'!J978)&gt;60,LEN('Contacts Data'!J978),"")</f>
        <v/>
      </c>
      <c r="I1539" s="18" t="str">
        <f>IF(LEN('Contacts Data'!K978)&gt;30,LEN('Contacts Data'!K978),"")</f>
        <v/>
      </c>
      <c r="J1539" s="18" t="str">
        <f>IF(LEN('Contacts Data'!L978)&gt;2,LEN('Contacts Data'!L978),"")</f>
        <v/>
      </c>
      <c r="K1539" s="18" t="str">
        <f>IF(LEN('Contacts Data'!M978)&gt;16,LEN('Contacts Data'!M978),"")</f>
        <v/>
      </c>
      <c r="L1539" s="18" t="str">
        <f>IF(LEN('Contacts Data'!D978)&gt;128,LEN('Contacts Data'!D978),"")</f>
        <v/>
      </c>
      <c r="M1539" s="18" t="str">
        <f>IF(LEN('Contacts Data'!O978)&gt;1024,LEN('Contacts Data'!O978),"")</f>
        <v/>
      </c>
      <c r="P1539" s="18" t="str">
        <f>IF(LEN('Matter Data'!A971)&gt;0,LEN('Matter Data'!A971)+LEN('Matter Data'!B971),"")</f>
        <v/>
      </c>
      <c r="Q1539" s="18" t="str">
        <f>IF(LEN('Matter Data'!C971)&gt;80,LEN('Matter Data'!C971),"")</f>
        <v/>
      </c>
      <c r="R1539" s="18" t="str">
        <f>IF(LEN('Matter Data'!H971)&gt;40,LEN('Matter Data'!H971),"")</f>
        <v/>
      </c>
      <c r="S1539" s="21" t="b">
        <f>IF(LEN('Matter Data'!C971)&gt;0,CONCATENATE('Matter Data'!A971,'Matter Data'!B971,'Matter Data'!C971))</f>
        <v>0</v>
      </c>
      <c r="T1539" s="21">
        <f>IF(LEN('Matter Data'!C971)&gt;0,COUNTIF($S$2:$S$5001,CONCATENATE('Matter Data'!A971,'Matter Data'!B971,'Matter Data'!C971)),0)</f>
        <v>0</v>
      </c>
      <c r="U1539" s="22" t="str">
        <f>IF(LEN('Contacts Data'!B978)&gt;0,'Contacts Data'!B978,"")</f>
        <v/>
      </c>
      <c r="V1539" s="22" t="str">
        <f>IF(LEN('Contacts Data'!C978)&gt;0,'Contacts Data'!C978,"")</f>
        <v/>
      </c>
      <c r="W1539" s="22" t="str">
        <f>CONCATENATE(U1539, " ", V1539, " ", 'Contacts Data'!$A978)</f>
        <v xml:space="preserve">  </v>
      </c>
      <c r="X1539" s="22" t="str">
        <f>CONCATENATE('Matter Data'!A971, " ", 'Matter Data'!B971, " ", "Client")</f>
        <v xml:space="preserve">  Client</v>
      </c>
      <c r="Y1539" s="19" t="str">
        <f t="shared" si="24"/>
        <v/>
      </c>
    </row>
    <row r="1540" spans="1:25" x14ac:dyDescent="0.25">
      <c r="A1540" s="18" t="str">
        <f>IF(LEN('Contacts Data'!A979)&gt;20,LEN('Contacts Data'!A979),"")</f>
        <v/>
      </c>
      <c r="B1540" s="18" t="str">
        <f>IF(LEN('Contacts Data'!B979)&gt;0, LEN('Contacts Data'!B979) + LEN('Contacts Data'!C979), "")</f>
        <v/>
      </c>
      <c r="C1540" s="18" t="str">
        <f>IF(LEN('Contacts Data'!E979)&gt;20,LEN('Contacts Data'!E979),"")</f>
        <v/>
      </c>
      <c r="D1540" s="18" t="str">
        <f>IF(LEN('Contacts Data'!F979)&gt;20,LEN('Contacts Data'!F979),"")</f>
        <v/>
      </c>
      <c r="E1540" s="18" t="str">
        <f>IF(LEN('Contacts Data'!G979)&gt;20,LEN('Contacts Data'!G979),"")</f>
        <v/>
      </c>
      <c r="F1540" s="18" t="str">
        <f>IF(LEN('Contacts Data'!H979)&gt;60,LEN('Contacts Data'!H979),"")</f>
        <v/>
      </c>
      <c r="G1540" s="18" t="str">
        <f>IF(LEN('Contacts Data'!I979)&gt;128,LEN('Contacts Data'!I979),"")</f>
        <v/>
      </c>
      <c r="H1540" s="18" t="str">
        <f>IF(LEN('Contacts Data'!J979)&gt;60,LEN('Contacts Data'!J979),"")</f>
        <v/>
      </c>
      <c r="I1540" s="18" t="str">
        <f>IF(LEN('Contacts Data'!K979)&gt;30,LEN('Contacts Data'!K979),"")</f>
        <v/>
      </c>
      <c r="J1540" s="18" t="str">
        <f>IF(LEN('Contacts Data'!L979)&gt;2,LEN('Contacts Data'!L979),"")</f>
        <v/>
      </c>
      <c r="K1540" s="18" t="str">
        <f>IF(LEN('Contacts Data'!M979)&gt;16,LEN('Contacts Data'!M979),"")</f>
        <v/>
      </c>
      <c r="L1540" s="18" t="str">
        <f>IF(LEN('Contacts Data'!D979)&gt;128,LEN('Contacts Data'!D979),"")</f>
        <v/>
      </c>
      <c r="M1540" s="18" t="str">
        <f>IF(LEN('Contacts Data'!O979)&gt;1024,LEN('Contacts Data'!O979),"")</f>
        <v/>
      </c>
      <c r="P1540" s="18" t="str">
        <f>IF(LEN('Matter Data'!A972)&gt;0,LEN('Matter Data'!A972)+LEN('Matter Data'!B972),"")</f>
        <v/>
      </c>
      <c r="Q1540" s="18" t="str">
        <f>IF(LEN('Matter Data'!C972)&gt;80,LEN('Matter Data'!C972),"")</f>
        <v/>
      </c>
      <c r="R1540" s="18" t="str">
        <f>IF(LEN('Matter Data'!H972)&gt;40,LEN('Matter Data'!H972),"")</f>
        <v/>
      </c>
      <c r="S1540" s="21" t="b">
        <f>IF(LEN('Matter Data'!C972)&gt;0,CONCATENATE('Matter Data'!A972,'Matter Data'!B972,'Matter Data'!C972))</f>
        <v>0</v>
      </c>
      <c r="T1540" s="21">
        <f>IF(LEN('Matter Data'!C972)&gt;0,COUNTIF($S$2:$S$5001,CONCATENATE('Matter Data'!A972,'Matter Data'!B972,'Matter Data'!C972)),0)</f>
        <v>0</v>
      </c>
      <c r="U1540" s="22" t="str">
        <f>IF(LEN('Contacts Data'!B979)&gt;0,'Contacts Data'!B979,"")</f>
        <v/>
      </c>
      <c r="V1540" s="22" t="str">
        <f>IF(LEN('Contacts Data'!C979)&gt;0,'Contacts Data'!C979,"")</f>
        <v/>
      </c>
      <c r="W1540" s="22" t="str">
        <f>CONCATENATE(U1540, " ", V1540, " ", 'Contacts Data'!$A979)</f>
        <v xml:space="preserve">  </v>
      </c>
      <c r="X1540" s="22" t="str">
        <f>CONCATENATE('Matter Data'!A972, " ", 'Matter Data'!B972, " ", "Client")</f>
        <v xml:space="preserve">  Client</v>
      </c>
      <c r="Y1540" s="19" t="str">
        <f t="shared" si="24"/>
        <v/>
      </c>
    </row>
    <row r="1541" spans="1:25" x14ac:dyDescent="0.25">
      <c r="A1541" s="18" t="str">
        <f>IF(LEN('Contacts Data'!A980)&gt;20,LEN('Contacts Data'!A980),"")</f>
        <v/>
      </c>
      <c r="B1541" s="18" t="str">
        <f>IF(LEN('Contacts Data'!B980)&gt;0, LEN('Contacts Data'!B980) + LEN('Contacts Data'!C980), "")</f>
        <v/>
      </c>
      <c r="C1541" s="18" t="str">
        <f>IF(LEN('Contacts Data'!E980)&gt;20,LEN('Contacts Data'!E980),"")</f>
        <v/>
      </c>
      <c r="D1541" s="18" t="str">
        <f>IF(LEN('Contacts Data'!F980)&gt;20,LEN('Contacts Data'!F980),"")</f>
        <v/>
      </c>
      <c r="E1541" s="18" t="str">
        <f>IF(LEN('Contacts Data'!G980)&gt;20,LEN('Contacts Data'!G980),"")</f>
        <v/>
      </c>
      <c r="F1541" s="18" t="str">
        <f>IF(LEN('Contacts Data'!H980)&gt;60,LEN('Contacts Data'!H980),"")</f>
        <v/>
      </c>
      <c r="G1541" s="18" t="str">
        <f>IF(LEN('Contacts Data'!I980)&gt;128,LEN('Contacts Data'!I980),"")</f>
        <v/>
      </c>
      <c r="H1541" s="18" t="str">
        <f>IF(LEN('Contacts Data'!J980)&gt;60,LEN('Contacts Data'!J980),"")</f>
        <v/>
      </c>
      <c r="I1541" s="18" t="str">
        <f>IF(LEN('Contacts Data'!K980)&gt;30,LEN('Contacts Data'!K980),"")</f>
        <v/>
      </c>
      <c r="J1541" s="18" t="str">
        <f>IF(LEN('Contacts Data'!L980)&gt;2,LEN('Contacts Data'!L980),"")</f>
        <v/>
      </c>
      <c r="K1541" s="18" t="str">
        <f>IF(LEN('Contacts Data'!M980)&gt;16,LEN('Contacts Data'!M980),"")</f>
        <v/>
      </c>
      <c r="L1541" s="18" t="str">
        <f>IF(LEN('Contacts Data'!D980)&gt;128,LEN('Contacts Data'!D980),"")</f>
        <v/>
      </c>
      <c r="M1541" s="18" t="str">
        <f>IF(LEN('Contacts Data'!O980)&gt;1024,LEN('Contacts Data'!O980),"")</f>
        <v/>
      </c>
      <c r="P1541" s="18" t="str">
        <f>IF(LEN('Matter Data'!A973)&gt;0,LEN('Matter Data'!A973)+LEN('Matter Data'!B973),"")</f>
        <v/>
      </c>
      <c r="Q1541" s="18" t="str">
        <f>IF(LEN('Matter Data'!C973)&gt;80,LEN('Matter Data'!C973),"")</f>
        <v/>
      </c>
      <c r="R1541" s="18" t="str">
        <f>IF(LEN('Matter Data'!H973)&gt;40,LEN('Matter Data'!H973),"")</f>
        <v/>
      </c>
      <c r="S1541" s="21" t="b">
        <f>IF(LEN('Matter Data'!C973)&gt;0,CONCATENATE('Matter Data'!A973,'Matter Data'!B973,'Matter Data'!C973))</f>
        <v>0</v>
      </c>
      <c r="T1541" s="21">
        <f>IF(LEN('Matter Data'!C973)&gt;0,COUNTIF($S$2:$S$5001,CONCATENATE('Matter Data'!A973,'Matter Data'!B973,'Matter Data'!C973)),0)</f>
        <v>0</v>
      </c>
      <c r="U1541" s="22" t="str">
        <f>IF(LEN('Contacts Data'!B980)&gt;0,'Contacts Data'!B980,"")</f>
        <v/>
      </c>
      <c r="V1541" s="22" t="str">
        <f>IF(LEN('Contacts Data'!C980)&gt;0,'Contacts Data'!C980,"")</f>
        <v/>
      </c>
      <c r="W1541" s="22" t="str">
        <f>CONCATENATE(U1541, " ", V1541, " ", 'Contacts Data'!$A980)</f>
        <v xml:space="preserve">  </v>
      </c>
      <c r="X1541" s="22" t="str">
        <f>CONCATENATE('Matter Data'!A973, " ", 'Matter Data'!B973, " ", "Client")</f>
        <v xml:space="preserve">  Client</v>
      </c>
      <c r="Y1541" s="19" t="str">
        <f t="shared" si="24"/>
        <v/>
      </c>
    </row>
    <row r="1542" spans="1:25" x14ac:dyDescent="0.25">
      <c r="A1542" s="18" t="str">
        <f>IF(LEN('Contacts Data'!A981)&gt;20,LEN('Contacts Data'!A981),"")</f>
        <v/>
      </c>
      <c r="B1542" s="18" t="str">
        <f>IF(LEN('Contacts Data'!B981)&gt;0, LEN('Contacts Data'!B981) + LEN('Contacts Data'!C981), "")</f>
        <v/>
      </c>
      <c r="C1542" s="18" t="str">
        <f>IF(LEN('Contacts Data'!E981)&gt;20,LEN('Contacts Data'!E981),"")</f>
        <v/>
      </c>
      <c r="D1542" s="18" t="str">
        <f>IF(LEN('Contacts Data'!F981)&gt;20,LEN('Contacts Data'!F981),"")</f>
        <v/>
      </c>
      <c r="E1542" s="18" t="str">
        <f>IF(LEN('Contacts Data'!G981)&gt;20,LEN('Contacts Data'!G981),"")</f>
        <v/>
      </c>
      <c r="F1542" s="18" t="str">
        <f>IF(LEN('Contacts Data'!H981)&gt;60,LEN('Contacts Data'!H981),"")</f>
        <v/>
      </c>
      <c r="G1542" s="18" t="str">
        <f>IF(LEN('Contacts Data'!I981)&gt;128,LEN('Contacts Data'!I981),"")</f>
        <v/>
      </c>
      <c r="H1542" s="18" t="str">
        <f>IF(LEN('Contacts Data'!J981)&gt;60,LEN('Contacts Data'!J981),"")</f>
        <v/>
      </c>
      <c r="I1542" s="18" t="str">
        <f>IF(LEN('Contacts Data'!K981)&gt;30,LEN('Contacts Data'!K981),"")</f>
        <v/>
      </c>
      <c r="J1542" s="18" t="str">
        <f>IF(LEN('Contacts Data'!L981)&gt;2,LEN('Contacts Data'!L981),"")</f>
        <v/>
      </c>
      <c r="K1542" s="18" t="str">
        <f>IF(LEN('Contacts Data'!M981)&gt;16,LEN('Contacts Data'!M981),"")</f>
        <v/>
      </c>
      <c r="L1542" s="18" t="str">
        <f>IF(LEN('Contacts Data'!D981)&gt;128,LEN('Contacts Data'!D981),"")</f>
        <v/>
      </c>
      <c r="M1542" s="18" t="str">
        <f>IF(LEN('Contacts Data'!O981)&gt;1024,LEN('Contacts Data'!O981),"")</f>
        <v/>
      </c>
      <c r="P1542" s="18" t="str">
        <f>IF(LEN('Matter Data'!A974)&gt;0,LEN('Matter Data'!A974)+LEN('Matter Data'!B974),"")</f>
        <v/>
      </c>
      <c r="Q1542" s="18" t="str">
        <f>IF(LEN('Matter Data'!C974)&gt;80,LEN('Matter Data'!C974),"")</f>
        <v/>
      </c>
      <c r="R1542" s="18" t="str">
        <f>IF(LEN('Matter Data'!H974)&gt;40,LEN('Matter Data'!H974),"")</f>
        <v/>
      </c>
      <c r="S1542" s="21" t="b">
        <f>IF(LEN('Matter Data'!C974)&gt;0,CONCATENATE('Matter Data'!A974,'Matter Data'!B974,'Matter Data'!C974))</f>
        <v>0</v>
      </c>
      <c r="T1542" s="21">
        <f>IF(LEN('Matter Data'!C974)&gt;0,COUNTIF($S$2:$S$5001,CONCATENATE('Matter Data'!A974,'Matter Data'!B974,'Matter Data'!C974)),0)</f>
        <v>0</v>
      </c>
      <c r="U1542" s="22" t="str">
        <f>IF(LEN('Contacts Data'!B981)&gt;0,'Contacts Data'!B981,"")</f>
        <v/>
      </c>
      <c r="V1542" s="22" t="str">
        <f>IF(LEN('Contacts Data'!C981)&gt;0,'Contacts Data'!C981,"")</f>
        <v/>
      </c>
      <c r="W1542" s="22" t="str">
        <f>CONCATENATE(U1542, " ", V1542, " ", 'Contacts Data'!$A981)</f>
        <v xml:space="preserve">  </v>
      </c>
      <c r="X1542" s="22" t="str">
        <f>CONCATENATE('Matter Data'!A974, " ", 'Matter Data'!B974, " ", "Client")</f>
        <v xml:space="preserve">  Client</v>
      </c>
      <c r="Y1542" s="19" t="str">
        <f t="shared" si="24"/>
        <v/>
      </c>
    </row>
    <row r="1543" spans="1:25" x14ac:dyDescent="0.25">
      <c r="A1543" s="18" t="str">
        <f>IF(LEN('Contacts Data'!A982)&gt;20,LEN('Contacts Data'!A982),"")</f>
        <v/>
      </c>
      <c r="B1543" s="18" t="str">
        <f>IF(LEN('Contacts Data'!B982)&gt;0, LEN('Contacts Data'!B982) + LEN('Contacts Data'!C982), "")</f>
        <v/>
      </c>
      <c r="C1543" s="18" t="str">
        <f>IF(LEN('Contacts Data'!E982)&gt;20,LEN('Contacts Data'!E982),"")</f>
        <v/>
      </c>
      <c r="D1543" s="18" t="str">
        <f>IF(LEN('Contacts Data'!F982)&gt;20,LEN('Contacts Data'!F982),"")</f>
        <v/>
      </c>
      <c r="E1543" s="18" t="str">
        <f>IF(LEN('Contacts Data'!G982)&gt;20,LEN('Contacts Data'!G982),"")</f>
        <v/>
      </c>
      <c r="F1543" s="18" t="str">
        <f>IF(LEN('Contacts Data'!H982)&gt;60,LEN('Contacts Data'!H982),"")</f>
        <v/>
      </c>
      <c r="G1543" s="18" t="str">
        <f>IF(LEN('Contacts Data'!I982)&gt;128,LEN('Contacts Data'!I982),"")</f>
        <v/>
      </c>
      <c r="H1543" s="18" t="str">
        <f>IF(LEN('Contacts Data'!J982)&gt;60,LEN('Contacts Data'!J982),"")</f>
        <v/>
      </c>
      <c r="I1543" s="18" t="str">
        <f>IF(LEN('Contacts Data'!K982)&gt;30,LEN('Contacts Data'!K982),"")</f>
        <v/>
      </c>
      <c r="J1543" s="18" t="str">
        <f>IF(LEN('Contacts Data'!L982)&gt;2,LEN('Contacts Data'!L982),"")</f>
        <v/>
      </c>
      <c r="K1543" s="18" t="str">
        <f>IF(LEN('Contacts Data'!M982)&gt;16,LEN('Contacts Data'!M982),"")</f>
        <v/>
      </c>
      <c r="L1543" s="18" t="str">
        <f>IF(LEN('Contacts Data'!D982)&gt;128,LEN('Contacts Data'!D982),"")</f>
        <v/>
      </c>
      <c r="M1543" s="18" t="str">
        <f>IF(LEN('Contacts Data'!O982)&gt;1024,LEN('Contacts Data'!O982),"")</f>
        <v/>
      </c>
      <c r="P1543" s="18" t="str">
        <f>IF(LEN('Matter Data'!A975)&gt;0,LEN('Matter Data'!A975)+LEN('Matter Data'!B975),"")</f>
        <v/>
      </c>
      <c r="Q1543" s="18" t="str">
        <f>IF(LEN('Matter Data'!C975)&gt;80,LEN('Matter Data'!C975),"")</f>
        <v/>
      </c>
      <c r="R1543" s="18" t="str">
        <f>IF(LEN('Matter Data'!H975)&gt;40,LEN('Matter Data'!H975),"")</f>
        <v/>
      </c>
      <c r="S1543" s="21" t="b">
        <f>IF(LEN('Matter Data'!C975)&gt;0,CONCATENATE('Matter Data'!A975,'Matter Data'!B975,'Matter Data'!C975))</f>
        <v>0</v>
      </c>
      <c r="T1543" s="21">
        <f>IF(LEN('Matter Data'!C975)&gt;0,COUNTIF($S$2:$S$5001,CONCATENATE('Matter Data'!A975,'Matter Data'!B975,'Matter Data'!C975)),0)</f>
        <v>0</v>
      </c>
      <c r="U1543" s="22" t="str">
        <f>IF(LEN('Contacts Data'!B982)&gt;0,'Contacts Data'!B982,"")</f>
        <v/>
      </c>
      <c r="V1543" s="22" t="str">
        <f>IF(LEN('Contacts Data'!C982)&gt;0,'Contacts Data'!C982,"")</f>
        <v/>
      </c>
      <c r="W1543" s="22" t="str">
        <f>CONCATENATE(U1543, " ", V1543, " ", 'Contacts Data'!$A982)</f>
        <v xml:space="preserve">  </v>
      </c>
      <c r="X1543" s="22" t="str">
        <f>CONCATENATE('Matter Data'!A975, " ", 'Matter Data'!B975, " ", "Client")</f>
        <v xml:space="preserve">  Client</v>
      </c>
      <c r="Y1543" s="19" t="str">
        <f t="shared" si="24"/>
        <v/>
      </c>
    </row>
    <row r="1544" spans="1:25" x14ac:dyDescent="0.25">
      <c r="A1544" s="18" t="str">
        <f>IF(LEN('Contacts Data'!A983)&gt;20,LEN('Contacts Data'!A983),"")</f>
        <v/>
      </c>
      <c r="B1544" s="18" t="str">
        <f>IF(LEN('Contacts Data'!B983)&gt;0, LEN('Contacts Data'!B983) + LEN('Contacts Data'!C983), "")</f>
        <v/>
      </c>
      <c r="C1544" s="18" t="str">
        <f>IF(LEN('Contacts Data'!E983)&gt;20,LEN('Contacts Data'!E983),"")</f>
        <v/>
      </c>
      <c r="D1544" s="18" t="str">
        <f>IF(LEN('Contacts Data'!F983)&gt;20,LEN('Contacts Data'!F983),"")</f>
        <v/>
      </c>
      <c r="E1544" s="18" t="str">
        <f>IF(LEN('Contacts Data'!G983)&gt;20,LEN('Contacts Data'!G983),"")</f>
        <v/>
      </c>
      <c r="F1544" s="18" t="str">
        <f>IF(LEN('Contacts Data'!H983)&gt;60,LEN('Contacts Data'!H983),"")</f>
        <v/>
      </c>
      <c r="G1544" s="18" t="str">
        <f>IF(LEN('Contacts Data'!I983)&gt;128,LEN('Contacts Data'!I983),"")</f>
        <v/>
      </c>
      <c r="H1544" s="18" t="str">
        <f>IF(LEN('Contacts Data'!J983)&gt;60,LEN('Contacts Data'!J983),"")</f>
        <v/>
      </c>
      <c r="I1544" s="18" t="str">
        <f>IF(LEN('Contacts Data'!K983)&gt;30,LEN('Contacts Data'!K983),"")</f>
        <v/>
      </c>
      <c r="J1544" s="18" t="str">
        <f>IF(LEN('Contacts Data'!L983)&gt;2,LEN('Contacts Data'!L983),"")</f>
        <v/>
      </c>
      <c r="K1544" s="18" t="str">
        <f>IF(LEN('Contacts Data'!M983)&gt;16,LEN('Contacts Data'!M983),"")</f>
        <v/>
      </c>
      <c r="L1544" s="18" t="str">
        <f>IF(LEN('Contacts Data'!D983)&gt;128,LEN('Contacts Data'!D983),"")</f>
        <v/>
      </c>
      <c r="M1544" s="18" t="str">
        <f>IF(LEN('Contacts Data'!O983)&gt;1024,LEN('Contacts Data'!O983),"")</f>
        <v/>
      </c>
      <c r="P1544" s="18" t="str">
        <f>IF(LEN('Matter Data'!A976)&gt;0,LEN('Matter Data'!A976)+LEN('Matter Data'!B976),"")</f>
        <v/>
      </c>
      <c r="Q1544" s="18" t="str">
        <f>IF(LEN('Matter Data'!C976)&gt;80,LEN('Matter Data'!C976),"")</f>
        <v/>
      </c>
      <c r="R1544" s="18" t="str">
        <f>IF(LEN('Matter Data'!H976)&gt;40,LEN('Matter Data'!H976),"")</f>
        <v/>
      </c>
      <c r="S1544" s="21" t="b">
        <f>IF(LEN('Matter Data'!C976)&gt;0,CONCATENATE('Matter Data'!A976,'Matter Data'!B976,'Matter Data'!C976))</f>
        <v>0</v>
      </c>
      <c r="T1544" s="21">
        <f>IF(LEN('Matter Data'!C976)&gt;0,COUNTIF($S$2:$S$5001,CONCATENATE('Matter Data'!A976,'Matter Data'!B976,'Matter Data'!C976)),0)</f>
        <v>0</v>
      </c>
      <c r="U1544" s="22" t="str">
        <f>IF(LEN('Contacts Data'!B983)&gt;0,'Contacts Data'!B983,"")</f>
        <v/>
      </c>
      <c r="V1544" s="22" t="str">
        <f>IF(LEN('Contacts Data'!C983)&gt;0,'Contacts Data'!C983,"")</f>
        <v/>
      </c>
      <c r="W1544" s="22" t="str">
        <f>CONCATENATE(U1544, " ", V1544, " ", 'Contacts Data'!$A983)</f>
        <v xml:space="preserve">  </v>
      </c>
      <c r="X1544" s="22" t="str">
        <f>CONCATENATE('Matter Data'!A976, " ", 'Matter Data'!B976, " ", "Client")</f>
        <v xml:space="preserve">  Client</v>
      </c>
      <c r="Y1544" s="19" t="str">
        <f t="shared" si="24"/>
        <v/>
      </c>
    </row>
    <row r="1545" spans="1:25" x14ac:dyDescent="0.25">
      <c r="A1545" s="18" t="str">
        <f>IF(LEN('Contacts Data'!A984)&gt;20,LEN('Contacts Data'!A984),"")</f>
        <v/>
      </c>
      <c r="B1545" s="18" t="str">
        <f>IF(LEN('Contacts Data'!B984)&gt;0, LEN('Contacts Data'!B984) + LEN('Contacts Data'!C984), "")</f>
        <v/>
      </c>
      <c r="C1545" s="18" t="str">
        <f>IF(LEN('Contacts Data'!E984)&gt;20,LEN('Contacts Data'!E984),"")</f>
        <v/>
      </c>
      <c r="D1545" s="18" t="str">
        <f>IF(LEN('Contacts Data'!F984)&gt;20,LEN('Contacts Data'!F984),"")</f>
        <v/>
      </c>
      <c r="E1545" s="18" t="str">
        <f>IF(LEN('Contacts Data'!G984)&gt;20,LEN('Contacts Data'!G984),"")</f>
        <v/>
      </c>
      <c r="F1545" s="18" t="str">
        <f>IF(LEN('Contacts Data'!H984)&gt;60,LEN('Contacts Data'!H984),"")</f>
        <v/>
      </c>
      <c r="G1545" s="18" t="str">
        <f>IF(LEN('Contacts Data'!I984)&gt;128,LEN('Contacts Data'!I984),"")</f>
        <v/>
      </c>
      <c r="H1545" s="18" t="str">
        <f>IF(LEN('Contacts Data'!J984)&gt;60,LEN('Contacts Data'!J984),"")</f>
        <v/>
      </c>
      <c r="I1545" s="18" t="str">
        <f>IF(LEN('Contacts Data'!K984)&gt;30,LEN('Contacts Data'!K984),"")</f>
        <v/>
      </c>
      <c r="J1545" s="18" t="str">
        <f>IF(LEN('Contacts Data'!L984)&gt;2,LEN('Contacts Data'!L984),"")</f>
        <v/>
      </c>
      <c r="K1545" s="18" t="str">
        <f>IF(LEN('Contacts Data'!M984)&gt;16,LEN('Contacts Data'!M984),"")</f>
        <v/>
      </c>
      <c r="L1545" s="18" t="str">
        <f>IF(LEN('Contacts Data'!D984)&gt;128,LEN('Contacts Data'!D984),"")</f>
        <v/>
      </c>
      <c r="M1545" s="18" t="str">
        <f>IF(LEN('Contacts Data'!O984)&gt;1024,LEN('Contacts Data'!O984),"")</f>
        <v/>
      </c>
      <c r="P1545" s="18" t="str">
        <f>IF(LEN('Matter Data'!A977)&gt;0,LEN('Matter Data'!A977)+LEN('Matter Data'!B977),"")</f>
        <v/>
      </c>
      <c r="Q1545" s="18" t="str">
        <f>IF(LEN('Matter Data'!C977)&gt;80,LEN('Matter Data'!C977),"")</f>
        <v/>
      </c>
      <c r="R1545" s="18" t="str">
        <f>IF(LEN('Matter Data'!H977)&gt;40,LEN('Matter Data'!H977),"")</f>
        <v/>
      </c>
      <c r="S1545" s="21" t="b">
        <f>IF(LEN('Matter Data'!C977)&gt;0,CONCATENATE('Matter Data'!A977,'Matter Data'!B977,'Matter Data'!C977))</f>
        <v>0</v>
      </c>
      <c r="T1545" s="21">
        <f>IF(LEN('Matter Data'!C977)&gt;0,COUNTIF($S$2:$S$5001,CONCATENATE('Matter Data'!A977,'Matter Data'!B977,'Matter Data'!C977)),0)</f>
        <v>0</v>
      </c>
      <c r="U1545" s="22" t="str">
        <f>IF(LEN('Contacts Data'!B984)&gt;0,'Contacts Data'!B984,"")</f>
        <v/>
      </c>
      <c r="V1545" s="22" t="str">
        <f>IF(LEN('Contacts Data'!C984)&gt;0,'Contacts Data'!C984,"")</f>
        <v/>
      </c>
      <c r="W1545" s="22" t="str">
        <f>CONCATENATE(U1545, " ", V1545, " ", 'Contacts Data'!$A984)</f>
        <v xml:space="preserve">  </v>
      </c>
      <c r="X1545" s="22" t="str">
        <f>CONCATENATE('Matter Data'!A977, " ", 'Matter Data'!B977, " ", "Client")</f>
        <v xml:space="preserve">  Client</v>
      </c>
      <c r="Y1545" s="19" t="str">
        <f t="shared" si="24"/>
        <v/>
      </c>
    </row>
    <row r="1546" spans="1:25" x14ac:dyDescent="0.25">
      <c r="A1546" s="18" t="str">
        <f>IF(LEN('Contacts Data'!A985)&gt;20,LEN('Contacts Data'!A985),"")</f>
        <v/>
      </c>
      <c r="B1546" s="18" t="str">
        <f>IF(LEN('Contacts Data'!B985)&gt;0, LEN('Contacts Data'!B985) + LEN('Contacts Data'!C985), "")</f>
        <v/>
      </c>
      <c r="C1546" s="18" t="str">
        <f>IF(LEN('Contacts Data'!E985)&gt;20,LEN('Contacts Data'!E985),"")</f>
        <v/>
      </c>
      <c r="D1546" s="18" t="str">
        <f>IF(LEN('Contacts Data'!F985)&gt;20,LEN('Contacts Data'!F985),"")</f>
        <v/>
      </c>
      <c r="E1546" s="18" t="str">
        <f>IF(LEN('Contacts Data'!G985)&gt;20,LEN('Contacts Data'!G985),"")</f>
        <v/>
      </c>
      <c r="F1546" s="18" t="str">
        <f>IF(LEN('Contacts Data'!H985)&gt;60,LEN('Contacts Data'!H985),"")</f>
        <v/>
      </c>
      <c r="G1546" s="18" t="str">
        <f>IF(LEN('Contacts Data'!I985)&gt;128,LEN('Contacts Data'!I985),"")</f>
        <v/>
      </c>
      <c r="H1546" s="18" t="str">
        <f>IF(LEN('Contacts Data'!J985)&gt;60,LEN('Contacts Data'!J985),"")</f>
        <v/>
      </c>
      <c r="I1546" s="18" t="str">
        <f>IF(LEN('Contacts Data'!K985)&gt;30,LEN('Contacts Data'!K985),"")</f>
        <v/>
      </c>
      <c r="J1546" s="18" t="str">
        <f>IF(LEN('Contacts Data'!L985)&gt;2,LEN('Contacts Data'!L985),"")</f>
        <v/>
      </c>
      <c r="K1546" s="18" t="str">
        <f>IF(LEN('Contacts Data'!M985)&gt;16,LEN('Contacts Data'!M985),"")</f>
        <v/>
      </c>
      <c r="L1546" s="18" t="str">
        <f>IF(LEN('Contacts Data'!D985)&gt;128,LEN('Contacts Data'!D985),"")</f>
        <v/>
      </c>
      <c r="M1546" s="18" t="str">
        <f>IF(LEN('Contacts Data'!O985)&gt;1024,LEN('Contacts Data'!O985),"")</f>
        <v/>
      </c>
      <c r="P1546" s="18" t="str">
        <f>IF(LEN('Matter Data'!A978)&gt;0,LEN('Matter Data'!A978)+LEN('Matter Data'!B978),"")</f>
        <v/>
      </c>
      <c r="Q1546" s="18" t="str">
        <f>IF(LEN('Matter Data'!C978)&gt;80,LEN('Matter Data'!C978),"")</f>
        <v/>
      </c>
      <c r="R1546" s="18" t="str">
        <f>IF(LEN('Matter Data'!H978)&gt;40,LEN('Matter Data'!H978),"")</f>
        <v/>
      </c>
      <c r="S1546" s="21" t="b">
        <f>IF(LEN('Matter Data'!C978)&gt;0,CONCATENATE('Matter Data'!A978,'Matter Data'!B978,'Matter Data'!C978))</f>
        <v>0</v>
      </c>
      <c r="T1546" s="21">
        <f>IF(LEN('Matter Data'!C978)&gt;0,COUNTIF($S$2:$S$5001,CONCATENATE('Matter Data'!A978,'Matter Data'!B978,'Matter Data'!C978)),0)</f>
        <v>0</v>
      </c>
      <c r="U1546" s="22" t="str">
        <f>IF(LEN('Contacts Data'!B985)&gt;0,'Contacts Data'!B985,"")</f>
        <v/>
      </c>
      <c r="V1546" s="22" t="str">
        <f>IF(LEN('Contacts Data'!C985)&gt;0,'Contacts Data'!C985,"")</f>
        <v/>
      </c>
      <c r="W1546" s="22" t="str">
        <f>CONCATENATE(U1546, " ", V1546, " ", 'Contacts Data'!$A985)</f>
        <v xml:space="preserve">  </v>
      </c>
      <c r="X1546" s="22" t="str">
        <f>CONCATENATE('Matter Data'!A978, " ", 'Matter Data'!B978, " ", "Client")</f>
        <v xml:space="preserve">  Client</v>
      </c>
      <c r="Y1546" s="19" t="str">
        <f t="shared" si="24"/>
        <v/>
      </c>
    </row>
    <row r="1547" spans="1:25" x14ac:dyDescent="0.25">
      <c r="A1547" s="18" t="str">
        <f>IF(LEN('Contacts Data'!A986)&gt;20,LEN('Contacts Data'!A986),"")</f>
        <v/>
      </c>
      <c r="B1547" s="18" t="str">
        <f>IF(LEN('Contacts Data'!B986)&gt;0, LEN('Contacts Data'!B986) + LEN('Contacts Data'!C986), "")</f>
        <v/>
      </c>
      <c r="C1547" s="18" t="str">
        <f>IF(LEN('Contacts Data'!E986)&gt;20,LEN('Contacts Data'!E986),"")</f>
        <v/>
      </c>
      <c r="D1547" s="18" t="str">
        <f>IF(LEN('Contacts Data'!F986)&gt;20,LEN('Contacts Data'!F986),"")</f>
        <v/>
      </c>
      <c r="E1547" s="18" t="str">
        <f>IF(LEN('Contacts Data'!G986)&gt;20,LEN('Contacts Data'!G986),"")</f>
        <v/>
      </c>
      <c r="F1547" s="18" t="str">
        <f>IF(LEN('Contacts Data'!H986)&gt;60,LEN('Contacts Data'!H986),"")</f>
        <v/>
      </c>
      <c r="G1547" s="18" t="str">
        <f>IF(LEN('Contacts Data'!I986)&gt;128,LEN('Contacts Data'!I986),"")</f>
        <v/>
      </c>
      <c r="H1547" s="18" t="str">
        <f>IF(LEN('Contacts Data'!J986)&gt;60,LEN('Contacts Data'!J986),"")</f>
        <v/>
      </c>
      <c r="I1547" s="18" t="str">
        <f>IF(LEN('Contacts Data'!K986)&gt;30,LEN('Contacts Data'!K986),"")</f>
        <v/>
      </c>
      <c r="J1547" s="18" t="str">
        <f>IF(LEN('Contacts Data'!L986)&gt;2,LEN('Contacts Data'!L986),"")</f>
        <v/>
      </c>
      <c r="K1547" s="18" t="str">
        <f>IF(LEN('Contacts Data'!M986)&gt;16,LEN('Contacts Data'!M986),"")</f>
        <v/>
      </c>
      <c r="L1547" s="18" t="str">
        <f>IF(LEN('Contacts Data'!D986)&gt;128,LEN('Contacts Data'!D986),"")</f>
        <v/>
      </c>
      <c r="M1547" s="18" t="str">
        <f>IF(LEN('Contacts Data'!O986)&gt;1024,LEN('Contacts Data'!O986),"")</f>
        <v/>
      </c>
      <c r="P1547" s="18" t="str">
        <f>IF(LEN('Matter Data'!A979)&gt;0,LEN('Matter Data'!A979)+LEN('Matter Data'!B979),"")</f>
        <v/>
      </c>
      <c r="Q1547" s="18" t="str">
        <f>IF(LEN('Matter Data'!C979)&gt;80,LEN('Matter Data'!C979),"")</f>
        <v/>
      </c>
      <c r="R1547" s="18" t="str">
        <f>IF(LEN('Matter Data'!H979)&gt;40,LEN('Matter Data'!H979),"")</f>
        <v/>
      </c>
      <c r="S1547" s="21" t="b">
        <f>IF(LEN('Matter Data'!C979)&gt;0,CONCATENATE('Matter Data'!A979,'Matter Data'!B979,'Matter Data'!C979))</f>
        <v>0</v>
      </c>
      <c r="T1547" s="21">
        <f>IF(LEN('Matter Data'!C979)&gt;0,COUNTIF($S$2:$S$5001,CONCATENATE('Matter Data'!A979,'Matter Data'!B979,'Matter Data'!C979)),0)</f>
        <v>0</v>
      </c>
      <c r="U1547" s="22" t="str">
        <f>IF(LEN('Contacts Data'!B986)&gt;0,'Contacts Data'!B986,"")</f>
        <v/>
      </c>
      <c r="V1547" s="22" t="str">
        <f>IF(LEN('Contacts Data'!C986)&gt;0,'Contacts Data'!C986,"")</f>
        <v/>
      </c>
      <c r="W1547" s="22" t="str">
        <f>CONCATENATE(U1547, " ", V1547, " ", 'Contacts Data'!$A986)</f>
        <v xml:space="preserve">  </v>
      </c>
      <c r="X1547" s="22" t="str">
        <f>CONCATENATE('Matter Data'!A979, " ", 'Matter Data'!B979, " ", "Client")</f>
        <v xml:space="preserve">  Client</v>
      </c>
      <c r="Y1547" s="19" t="str">
        <f t="shared" si="24"/>
        <v/>
      </c>
    </row>
    <row r="1548" spans="1:25" x14ac:dyDescent="0.25">
      <c r="A1548" s="18" t="str">
        <f>IF(LEN('Contacts Data'!A987)&gt;20,LEN('Contacts Data'!A987),"")</f>
        <v/>
      </c>
      <c r="B1548" s="18" t="str">
        <f>IF(LEN('Contacts Data'!B987)&gt;0, LEN('Contacts Data'!B987) + LEN('Contacts Data'!C987), "")</f>
        <v/>
      </c>
      <c r="C1548" s="18" t="str">
        <f>IF(LEN('Contacts Data'!E987)&gt;20,LEN('Contacts Data'!E987),"")</f>
        <v/>
      </c>
      <c r="D1548" s="18" t="str">
        <f>IF(LEN('Contacts Data'!F987)&gt;20,LEN('Contacts Data'!F987),"")</f>
        <v/>
      </c>
      <c r="E1548" s="18" t="str">
        <f>IF(LEN('Contacts Data'!G987)&gt;20,LEN('Contacts Data'!G987),"")</f>
        <v/>
      </c>
      <c r="F1548" s="18" t="str">
        <f>IF(LEN('Contacts Data'!H987)&gt;60,LEN('Contacts Data'!H987),"")</f>
        <v/>
      </c>
      <c r="G1548" s="18" t="str">
        <f>IF(LEN('Contacts Data'!I987)&gt;128,LEN('Contacts Data'!I987),"")</f>
        <v/>
      </c>
      <c r="H1548" s="18" t="str">
        <f>IF(LEN('Contacts Data'!J987)&gt;60,LEN('Contacts Data'!J987),"")</f>
        <v/>
      </c>
      <c r="I1548" s="18" t="str">
        <f>IF(LEN('Contacts Data'!K987)&gt;30,LEN('Contacts Data'!K987),"")</f>
        <v/>
      </c>
      <c r="J1548" s="18" t="str">
        <f>IF(LEN('Contacts Data'!L987)&gt;2,LEN('Contacts Data'!L987),"")</f>
        <v/>
      </c>
      <c r="K1548" s="18" t="str">
        <f>IF(LEN('Contacts Data'!M987)&gt;16,LEN('Contacts Data'!M987),"")</f>
        <v/>
      </c>
      <c r="L1548" s="18" t="str">
        <f>IF(LEN('Contacts Data'!D987)&gt;128,LEN('Contacts Data'!D987),"")</f>
        <v/>
      </c>
      <c r="M1548" s="18" t="str">
        <f>IF(LEN('Contacts Data'!O987)&gt;1024,LEN('Contacts Data'!O987),"")</f>
        <v/>
      </c>
      <c r="P1548" s="18" t="str">
        <f>IF(LEN('Matter Data'!A980)&gt;0,LEN('Matter Data'!A980)+LEN('Matter Data'!B980),"")</f>
        <v/>
      </c>
      <c r="Q1548" s="18" t="str">
        <f>IF(LEN('Matter Data'!C980)&gt;80,LEN('Matter Data'!C980),"")</f>
        <v/>
      </c>
      <c r="R1548" s="18" t="str">
        <f>IF(LEN('Matter Data'!H980)&gt;40,LEN('Matter Data'!H980),"")</f>
        <v/>
      </c>
      <c r="S1548" s="21" t="b">
        <f>IF(LEN('Matter Data'!C980)&gt;0,CONCATENATE('Matter Data'!A980,'Matter Data'!B980,'Matter Data'!C980))</f>
        <v>0</v>
      </c>
      <c r="T1548" s="21">
        <f>IF(LEN('Matter Data'!C980)&gt;0,COUNTIF($S$2:$S$5001,CONCATENATE('Matter Data'!A980,'Matter Data'!B980,'Matter Data'!C980)),0)</f>
        <v>0</v>
      </c>
      <c r="U1548" s="22" t="str">
        <f>IF(LEN('Contacts Data'!B987)&gt;0,'Contacts Data'!B987,"")</f>
        <v/>
      </c>
      <c r="V1548" s="22" t="str">
        <f>IF(LEN('Contacts Data'!C987)&gt;0,'Contacts Data'!C987,"")</f>
        <v/>
      </c>
      <c r="W1548" s="22" t="str">
        <f>CONCATENATE(U1548, " ", V1548, " ", 'Contacts Data'!$A987)</f>
        <v xml:space="preserve">  </v>
      </c>
      <c r="X1548" s="22" t="str">
        <f>CONCATENATE('Matter Data'!A980, " ", 'Matter Data'!B980, " ", "Client")</f>
        <v xml:space="preserve">  Client</v>
      </c>
      <c r="Y1548" s="19" t="str">
        <f t="shared" si="24"/>
        <v/>
      </c>
    </row>
    <row r="1549" spans="1:25" x14ac:dyDescent="0.25">
      <c r="A1549" s="18" t="str">
        <f>IF(LEN('Contacts Data'!A988)&gt;20,LEN('Contacts Data'!A988),"")</f>
        <v/>
      </c>
      <c r="B1549" s="18" t="str">
        <f>IF(LEN('Contacts Data'!B988)&gt;0, LEN('Contacts Data'!B988) + LEN('Contacts Data'!C988), "")</f>
        <v/>
      </c>
      <c r="C1549" s="18" t="str">
        <f>IF(LEN('Contacts Data'!E988)&gt;20,LEN('Contacts Data'!E988),"")</f>
        <v/>
      </c>
      <c r="D1549" s="18" t="str">
        <f>IF(LEN('Contacts Data'!F988)&gt;20,LEN('Contacts Data'!F988),"")</f>
        <v/>
      </c>
      <c r="E1549" s="18" t="str">
        <f>IF(LEN('Contacts Data'!G988)&gt;20,LEN('Contacts Data'!G988),"")</f>
        <v/>
      </c>
      <c r="F1549" s="18" t="str">
        <f>IF(LEN('Contacts Data'!H988)&gt;60,LEN('Contacts Data'!H988),"")</f>
        <v/>
      </c>
      <c r="G1549" s="18" t="str">
        <f>IF(LEN('Contacts Data'!I988)&gt;128,LEN('Contacts Data'!I988),"")</f>
        <v/>
      </c>
      <c r="H1549" s="18" t="str">
        <f>IF(LEN('Contacts Data'!J988)&gt;60,LEN('Contacts Data'!J988),"")</f>
        <v/>
      </c>
      <c r="I1549" s="18" t="str">
        <f>IF(LEN('Contacts Data'!K988)&gt;30,LEN('Contacts Data'!K988),"")</f>
        <v/>
      </c>
      <c r="J1549" s="18" t="str">
        <f>IF(LEN('Contacts Data'!L988)&gt;2,LEN('Contacts Data'!L988),"")</f>
        <v/>
      </c>
      <c r="K1549" s="18" t="str">
        <f>IF(LEN('Contacts Data'!M988)&gt;16,LEN('Contacts Data'!M988),"")</f>
        <v/>
      </c>
      <c r="L1549" s="18" t="str">
        <f>IF(LEN('Contacts Data'!D988)&gt;128,LEN('Contacts Data'!D988),"")</f>
        <v/>
      </c>
      <c r="M1549" s="18" t="str">
        <f>IF(LEN('Contacts Data'!O988)&gt;1024,LEN('Contacts Data'!O988),"")</f>
        <v/>
      </c>
      <c r="P1549" s="18" t="str">
        <f>IF(LEN('Matter Data'!A981)&gt;0,LEN('Matter Data'!A981)+LEN('Matter Data'!B981),"")</f>
        <v/>
      </c>
      <c r="Q1549" s="18" t="str">
        <f>IF(LEN('Matter Data'!C981)&gt;80,LEN('Matter Data'!C981),"")</f>
        <v/>
      </c>
      <c r="R1549" s="18" t="str">
        <f>IF(LEN('Matter Data'!H981)&gt;40,LEN('Matter Data'!H981),"")</f>
        <v/>
      </c>
      <c r="S1549" s="21" t="b">
        <f>IF(LEN('Matter Data'!C981)&gt;0,CONCATENATE('Matter Data'!A981,'Matter Data'!B981,'Matter Data'!C981))</f>
        <v>0</v>
      </c>
      <c r="T1549" s="21">
        <f>IF(LEN('Matter Data'!C981)&gt;0,COUNTIF($S$2:$S$5001,CONCATENATE('Matter Data'!A981,'Matter Data'!B981,'Matter Data'!C981)),0)</f>
        <v>0</v>
      </c>
      <c r="U1549" s="22" t="str">
        <f>IF(LEN('Contacts Data'!B988)&gt;0,'Contacts Data'!B988,"")</f>
        <v/>
      </c>
      <c r="V1549" s="22" t="str">
        <f>IF(LEN('Contacts Data'!C988)&gt;0,'Contacts Data'!C988,"")</f>
        <v/>
      </c>
      <c r="W1549" s="22" t="str">
        <f>CONCATENATE(U1549, " ", V1549, " ", 'Contacts Data'!$A988)</f>
        <v xml:space="preserve">  </v>
      </c>
      <c r="X1549" s="22" t="str">
        <f>CONCATENATE('Matter Data'!A981, " ", 'Matter Data'!B981, " ", "Client")</f>
        <v xml:space="preserve">  Client</v>
      </c>
      <c r="Y1549" s="19" t="str">
        <f t="shared" si="24"/>
        <v/>
      </c>
    </row>
    <row r="1550" spans="1:25" x14ac:dyDescent="0.25">
      <c r="A1550" s="18" t="str">
        <f>IF(LEN('Contacts Data'!A989)&gt;20,LEN('Contacts Data'!A989),"")</f>
        <v/>
      </c>
      <c r="B1550" s="18" t="str">
        <f>IF(LEN('Contacts Data'!B989)&gt;0, LEN('Contacts Data'!B989) + LEN('Contacts Data'!C989), "")</f>
        <v/>
      </c>
      <c r="C1550" s="18" t="str">
        <f>IF(LEN('Contacts Data'!E989)&gt;20,LEN('Contacts Data'!E989),"")</f>
        <v/>
      </c>
      <c r="D1550" s="18" t="str">
        <f>IF(LEN('Contacts Data'!F989)&gt;20,LEN('Contacts Data'!F989),"")</f>
        <v/>
      </c>
      <c r="E1550" s="18" t="str">
        <f>IF(LEN('Contacts Data'!G989)&gt;20,LEN('Contacts Data'!G989),"")</f>
        <v/>
      </c>
      <c r="F1550" s="18" t="str">
        <f>IF(LEN('Contacts Data'!H989)&gt;60,LEN('Contacts Data'!H989),"")</f>
        <v/>
      </c>
      <c r="G1550" s="18" t="str">
        <f>IF(LEN('Contacts Data'!I989)&gt;128,LEN('Contacts Data'!I989),"")</f>
        <v/>
      </c>
      <c r="H1550" s="18" t="str">
        <f>IF(LEN('Contacts Data'!J989)&gt;60,LEN('Contacts Data'!J989),"")</f>
        <v/>
      </c>
      <c r="I1550" s="18" t="str">
        <f>IF(LEN('Contacts Data'!K989)&gt;30,LEN('Contacts Data'!K989),"")</f>
        <v/>
      </c>
      <c r="J1550" s="18" t="str">
        <f>IF(LEN('Contacts Data'!L989)&gt;2,LEN('Contacts Data'!L989),"")</f>
        <v/>
      </c>
      <c r="K1550" s="18" t="str">
        <f>IF(LEN('Contacts Data'!M989)&gt;16,LEN('Contacts Data'!M989),"")</f>
        <v/>
      </c>
      <c r="L1550" s="18" t="str">
        <f>IF(LEN('Contacts Data'!D989)&gt;128,LEN('Contacts Data'!D989),"")</f>
        <v/>
      </c>
      <c r="M1550" s="18" t="str">
        <f>IF(LEN('Contacts Data'!O989)&gt;1024,LEN('Contacts Data'!O989),"")</f>
        <v/>
      </c>
      <c r="P1550" s="18" t="str">
        <f>IF(LEN('Matter Data'!A982)&gt;0,LEN('Matter Data'!A982)+LEN('Matter Data'!B982),"")</f>
        <v/>
      </c>
      <c r="Q1550" s="18" t="str">
        <f>IF(LEN('Matter Data'!C982)&gt;80,LEN('Matter Data'!C982),"")</f>
        <v/>
      </c>
      <c r="R1550" s="18" t="str">
        <f>IF(LEN('Matter Data'!H982)&gt;40,LEN('Matter Data'!H982),"")</f>
        <v/>
      </c>
      <c r="S1550" s="21" t="b">
        <f>IF(LEN('Matter Data'!C982)&gt;0,CONCATENATE('Matter Data'!A982,'Matter Data'!B982,'Matter Data'!C982))</f>
        <v>0</v>
      </c>
      <c r="T1550" s="21">
        <f>IF(LEN('Matter Data'!C982)&gt;0,COUNTIF($S$2:$S$5001,CONCATENATE('Matter Data'!A982,'Matter Data'!B982,'Matter Data'!C982)),0)</f>
        <v>0</v>
      </c>
      <c r="U1550" s="22" t="str">
        <f>IF(LEN('Contacts Data'!B989)&gt;0,'Contacts Data'!B989,"")</f>
        <v/>
      </c>
      <c r="V1550" s="22" t="str">
        <f>IF(LEN('Contacts Data'!C989)&gt;0,'Contacts Data'!C989,"")</f>
        <v/>
      </c>
      <c r="W1550" s="22" t="str">
        <f>CONCATENATE(U1550, " ", V1550, " ", 'Contacts Data'!$A989)</f>
        <v xml:space="preserve">  </v>
      </c>
      <c r="X1550" s="22" t="str">
        <f>CONCATENATE('Matter Data'!A982, " ", 'Matter Data'!B982, " ", "Client")</f>
        <v xml:space="preserve">  Client</v>
      </c>
      <c r="Y1550" s="19" t="str">
        <f t="shared" si="24"/>
        <v/>
      </c>
    </row>
    <row r="1551" spans="1:25" x14ac:dyDescent="0.25">
      <c r="A1551" s="18" t="str">
        <f>IF(LEN('Contacts Data'!A990)&gt;20,LEN('Contacts Data'!A990),"")</f>
        <v/>
      </c>
      <c r="B1551" s="18" t="str">
        <f>IF(LEN('Contacts Data'!B990)&gt;0, LEN('Contacts Data'!B990) + LEN('Contacts Data'!C990), "")</f>
        <v/>
      </c>
      <c r="C1551" s="18" t="str">
        <f>IF(LEN('Contacts Data'!E990)&gt;20,LEN('Contacts Data'!E990),"")</f>
        <v/>
      </c>
      <c r="D1551" s="18" t="str">
        <f>IF(LEN('Contacts Data'!F990)&gt;20,LEN('Contacts Data'!F990),"")</f>
        <v/>
      </c>
      <c r="E1551" s="18" t="str">
        <f>IF(LEN('Contacts Data'!G990)&gt;20,LEN('Contacts Data'!G990),"")</f>
        <v/>
      </c>
      <c r="F1551" s="18" t="str">
        <f>IF(LEN('Contacts Data'!H990)&gt;60,LEN('Contacts Data'!H990),"")</f>
        <v/>
      </c>
      <c r="G1551" s="18" t="str">
        <f>IF(LEN('Contacts Data'!I990)&gt;128,LEN('Contacts Data'!I990),"")</f>
        <v/>
      </c>
      <c r="H1551" s="18" t="str">
        <f>IF(LEN('Contacts Data'!J990)&gt;60,LEN('Contacts Data'!J990),"")</f>
        <v/>
      </c>
      <c r="I1551" s="18" t="str">
        <f>IF(LEN('Contacts Data'!K990)&gt;30,LEN('Contacts Data'!K990),"")</f>
        <v/>
      </c>
      <c r="J1551" s="18" t="str">
        <f>IF(LEN('Contacts Data'!L990)&gt;2,LEN('Contacts Data'!L990),"")</f>
        <v/>
      </c>
      <c r="K1551" s="18" t="str">
        <f>IF(LEN('Contacts Data'!M990)&gt;16,LEN('Contacts Data'!M990),"")</f>
        <v/>
      </c>
      <c r="L1551" s="18" t="str">
        <f>IF(LEN('Contacts Data'!D990)&gt;128,LEN('Contacts Data'!D990),"")</f>
        <v/>
      </c>
      <c r="M1551" s="18" t="str">
        <f>IF(LEN('Contacts Data'!O990)&gt;1024,LEN('Contacts Data'!O990),"")</f>
        <v/>
      </c>
      <c r="P1551" s="18" t="str">
        <f>IF(LEN('Matter Data'!A983)&gt;0,LEN('Matter Data'!A983)+LEN('Matter Data'!B983),"")</f>
        <v/>
      </c>
      <c r="Q1551" s="18" t="str">
        <f>IF(LEN('Matter Data'!C983)&gt;80,LEN('Matter Data'!C983),"")</f>
        <v/>
      </c>
      <c r="R1551" s="18" t="str">
        <f>IF(LEN('Matter Data'!H983)&gt;40,LEN('Matter Data'!H983),"")</f>
        <v/>
      </c>
      <c r="S1551" s="21" t="b">
        <f>IF(LEN('Matter Data'!C983)&gt;0,CONCATENATE('Matter Data'!A983,'Matter Data'!B983,'Matter Data'!C983))</f>
        <v>0</v>
      </c>
      <c r="T1551" s="21">
        <f>IF(LEN('Matter Data'!C983)&gt;0,COUNTIF($S$2:$S$5001,CONCATENATE('Matter Data'!A983,'Matter Data'!B983,'Matter Data'!C983)),0)</f>
        <v>0</v>
      </c>
      <c r="U1551" s="22" t="str">
        <f>IF(LEN('Contacts Data'!B990)&gt;0,'Contacts Data'!B990,"")</f>
        <v/>
      </c>
      <c r="V1551" s="22" t="str">
        <f>IF(LEN('Contacts Data'!C990)&gt;0,'Contacts Data'!C990,"")</f>
        <v/>
      </c>
      <c r="W1551" s="22" t="str">
        <f>CONCATENATE(U1551, " ", V1551, " ", 'Contacts Data'!$A990)</f>
        <v xml:space="preserve">  </v>
      </c>
      <c r="X1551" s="22" t="str">
        <f>CONCATENATE('Matter Data'!A983, " ", 'Matter Data'!B983, " ", "Client")</f>
        <v xml:space="preserve">  Client</v>
      </c>
      <c r="Y1551" s="19" t="str">
        <f t="shared" si="24"/>
        <v/>
      </c>
    </row>
    <row r="1552" spans="1:25" x14ac:dyDescent="0.25">
      <c r="A1552" s="18" t="str">
        <f>IF(LEN('Contacts Data'!A991)&gt;20,LEN('Contacts Data'!A991),"")</f>
        <v/>
      </c>
      <c r="B1552" s="18" t="str">
        <f>IF(LEN('Contacts Data'!B991)&gt;0, LEN('Contacts Data'!B991) + LEN('Contacts Data'!C991), "")</f>
        <v/>
      </c>
      <c r="C1552" s="18" t="str">
        <f>IF(LEN('Contacts Data'!E991)&gt;20,LEN('Contacts Data'!E991),"")</f>
        <v/>
      </c>
      <c r="D1552" s="18" t="str">
        <f>IF(LEN('Contacts Data'!F991)&gt;20,LEN('Contacts Data'!F991),"")</f>
        <v/>
      </c>
      <c r="E1552" s="18" t="str">
        <f>IF(LEN('Contacts Data'!G991)&gt;20,LEN('Contacts Data'!G991),"")</f>
        <v/>
      </c>
      <c r="F1552" s="18" t="str">
        <f>IF(LEN('Contacts Data'!H991)&gt;60,LEN('Contacts Data'!H991),"")</f>
        <v/>
      </c>
      <c r="G1552" s="18" t="str">
        <f>IF(LEN('Contacts Data'!I991)&gt;128,LEN('Contacts Data'!I991),"")</f>
        <v/>
      </c>
      <c r="H1552" s="18" t="str">
        <f>IF(LEN('Contacts Data'!J991)&gt;60,LEN('Contacts Data'!J991),"")</f>
        <v/>
      </c>
      <c r="I1552" s="18" t="str">
        <f>IF(LEN('Contacts Data'!K991)&gt;30,LEN('Contacts Data'!K991),"")</f>
        <v/>
      </c>
      <c r="J1552" s="18" t="str">
        <f>IF(LEN('Contacts Data'!L991)&gt;2,LEN('Contacts Data'!L991),"")</f>
        <v/>
      </c>
      <c r="K1552" s="18" t="str">
        <f>IF(LEN('Contacts Data'!M991)&gt;16,LEN('Contacts Data'!M991),"")</f>
        <v/>
      </c>
      <c r="L1552" s="18" t="str">
        <f>IF(LEN('Contacts Data'!D991)&gt;128,LEN('Contacts Data'!D991),"")</f>
        <v/>
      </c>
      <c r="M1552" s="18" t="str">
        <f>IF(LEN('Contacts Data'!O991)&gt;1024,LEN('Contacts Data'!O991),"")</f>
        <v/>
      </c>
      <c r="P1552" s="18" t="str">
        <f>IF(LEN('Matter Data'!A984)&gt;0,LEN('Matter Data'!A984)+LEN('Matter Data'!B984),"")</f>
        <v/>
      </c>
      <c r="Q1552" s="18" t="str">
        <f>IF(LEN('Matter Data'!C984)&gt;80,LEN('Matter Data'!C984),"")</f>
        <v/>
      </c>
      <c r="R1552" s="18" t="str">
        <f>IF(LEN('Matter Data'!H984)&gt;40,LEN('Matter Data'!H984),"")</f>
        <v/>
      </c>
      <c r="S1552" s="21" t="b">
        <f>IF(LEN('Matter Data'!C984)&gt;0,CONCATENATE('Matter Data'!A984,'Matter Data'!B984,'Matter Data'!C984))</f>
        <v>0</v>
      </c>
      <c r="T1552" s="21">
        <f>IF(LEN('Matter Data'!C984)&gt;0,COUNTIF($S$2:$S$5001,CONCATENATE('Matter Data'!A984,'Matter Data'!B984,'Matter Data'!C984)),0)</f>
        <v>0</v>
      </c>
      <c r="U1552" s="22" t="str">
        <f>IF(LEN('Contacts Data'!B991)&gt;0,'Contacts Data'!B991,"")</f>
        <v/>
      </c>
      <c r="V1552" s="22" t="str">
        <f>IF(LEN('Contacts Data'!C991)&gt;0,'Contacts Data'!C991,"")</f>
        <v/>
      </c>
      <c r="W1552" s="22" t="str">
        <f>CONCATENATE(U1552, " ", V1552, " ", 'Contacts Data'!$A991)</f>
        <v xml:space="preserve">  </v>
      </c>
      <c r="X1552" s="22" t="str">
        <f>CONCATENATE('Matter Data'!A984, " ", 'Matter Data'!B984, " ", "Client")</f>
        <v xml:space="preserve">  Client</v>
      </c>
      <c r="Y1552" s="19" t="str">
        <f t="shared" si="24"/>
        <v/>
      </c>
    </row>
    <row r="1553" spans="1:25" x14ac:dyDescent="0.25">
      <c r="A1553" s="18" t="str">
        <f>IF(LEN('Contacts Data'!A992)&gt;20,LEN('Contacts Data'!A992),"")</f>
        <v/>
      </c>
      <c r="B1553" s="18" t="str">
        <f>IF(LEN('Contacts Data'!B992)&gt;0, LEN('Contacts Data'!B992) + LEN('Contacts Data'!C992), "")</f>
        <v/>
      </c>
      <c r="C1553" s="18" t="str">
        <f>IF(LEN('Contacts Data'!E992)&gt;20,LEN('Contacts Data'!E992),"")</f>
        <v/>
      </c>
      <c r="D1553" s="18" t="str">
        <f>IF(LEN('Contacts Data'!F992)&gt;20,LEN('Contacts Data'!F992),"")</f>
        <v/>
      </c>
      <c r="E1553" s="18" t="str">
        <f>IF(LEN('Contacts Data'!G992)&gt;20,LEN('Contacts Data'!G992),"")</f>
        <v/>
      </c>
      <c r="F1553" s="18" t="str">
        <f>IF(LEN('Contacts Data'!H992)&gt;60,LEN('Contacts Data'!H992),"")</f>
        <v/>
      </c>
      <c r="G1553" s="18" t="str">
        <f>IF(LEN('Contacts Data'!I992)&gt;128,LEN('Contacts Data'!I992),"")</f>
        <v/>
      </c>
      <c r="H1553" s="18" t="str">
        <f>IF(LEN('Contacts Data'!J992)&gt;60,LEN('Contacts Data'!J992),"")</f>
        <v/>
      </c>
      <c r="I1553" s="18" t="str">
        <f>IF(LEN('Contacts Data'!K992)&gt;30,LEN('Contacts Data'!K992),"")</f>
        <v/>
      </c>
      <c r="J1553" s="18" t="str">
        <f>IF(LEN('Contacts Data'!L992)&gt;2,LEN('Contacts Data'!L992),"")</f>
        <v/>
      </c>
      <c r="K1553" s="18" t="str">
        <f>IF(LEN('Contacts Data'!M992)&gt;16,LEN('Contacts Data'!M992),"")</f>
        <v/>
      </c>
      <c r="L1553" s="18" t="str">
        <f>IF(LEN('Contacts Data'!D992)&gt;128,LEN('Contacts Data'!D992),"")</f>
        <v/>
      </c>
      <c r="M1553" s="18" t="str">
        <f>IF(LEN('Contacts Data'!O992)&gt;1024,LEN('Contacts Data'!O992),"")</f>
        <v/>
      </c>
      <c r="P1553" s="18" t="str">
        <f>IF(LEN('Matter Data'!A985)&gt;0,LEN('Matter Data'!A985)+LEN('Matter Data'!B985),"")</f>
        <v/>
      </c>
      <c r="Q1553" s="18" t="str">
        <f>IF(LEN('Matter Data'!C985)&gt;80,LEN('Matter Data'!C985),"")</f>
        <v/>
      </c>
      <c r="R1553" s="18" t="str">
        <f>IF(LEN('Matter Data'!H985)&gt;40,LEN('Matter Data'!H985),"")</f>
        <v/>
      </c>
      <c r="S1553" s="21" t="b">
        <f>IF(LEN('Matter Data'!C985)&gt;0,CONCATENATE('Matter Data'!A985,'Matter Data'!B985,'Matter Data'!C985))</f>
        <v>0</v>
      </c>
      <c r="T1553" s="21">
        <f>IF(LEN('Matter Data'!C985)&gt;0,COUNTIF($S$2:$S$5001,CONCATENATE('Matter Data'!A985,'Matter Data'!B985,'Matter Data'!C985)),0)</f>
        <v>0</v>
      </c>
      <c r="U1553" s="22" t="str">
        <f>IF(LEN('Contacts Data'!B992)&gt;0,'Contacts Data'!B992,"")</f>
        <v/>
      </c>
      <c r="V1553" s="22" t="str">
        <f>IF(LEN('Contacts Data'!C992)&gt;0,'Contacts Data'!C992,"")</f>
        <v/>
      </c>
      <c r="W1553" s="22" t="str">
        <f>CONCATENATE(U1553, " ", V1553, " ", 'Contacts Data'!$A992)</f>
        <v xml:space="preserve">  </v>
      </c>
      <c r="X1553" s="22" t="str">
        <f>CONCATENATE('Matter Data'!A985, " ", 'Matter Data'!B985, " ", "Client")</f>
        <v xml:space="preserve">  Client</v>
      </c>
      <c r="Y1553" s="19" t="str">
        <f t="shared" si="24"/>
        <v/>
      </c>
    </row>
    <row r="1554" spans="1:25" x14ac:dyDescent="0.25">
      <c r="A1554" s="18" t="str">
        <f>IF(LEN('Contacts Data'!A993)&gt;20,LEN('Contacts Data'!A993),"")</f>
        <v/>
      </c>
      <c r="B1554" s="18" t="str">
        <f>IF(LEN('Contacts Data'!B993)&gt;0, LEN('Contacts Data'!B993) + LEN('Contacts Data'!C993), "")</f>
        <v/>
      </c>
      <c r="C1554" s="18" t="str">
        <f>IF(LEN('Contacts Data'!E993)&gt;20,LEN('Contacts Data'!E993),"")</f>
        <v/>
      </c>
      <c r="D1554" s="18" t="str">
        <f>IF(LEN('Contacts Data'!F993)&gt;20,LEN('Contacts Data'!F993),"")</f>
        <v/>
      </c>
      <c r="E1554" s="18" t="str">
        <f>IF(LEN('Contacts Data'!G993)&gt;20,LEN('Contacts Data'!G993),"")</f>
        <v/>
      </c>
      <c r="F1554" s="18" t="str">
        <f>IF(LEN('Contacts Data'!H993)&gt;60,LEN('Contacts Data'!H993),"")</f>
        <v/>
      </c>
      <c r="G1554" s="18" t="str">
        <f>IF(LEN('Contacts Data'!I993)&gt;128,LEN('Contacts Data'!I993),"")</f>
        <v/>
      </c>
      <c r="H1554" s="18" t="str">
        <f>IF(LEN('Contacts Data'!J993)&gt;60,LEN('Contacts Data'!J993),"")</f>
        <v/>
      </c>
      <c r="I1554" s="18" t="str">
        <f>IF(LEN('Contacts Data'!K993)&gt;30,LEN('Contacts Data'!K993),"")</f>
        <v/>
      </c>
      <c r="J1554" s="18" t="str">
        <f>IF(LEN('Contacts Data'!L993)&gt;2,LEN('Contacts Data'!L993),"")</f>
        <v/>
      </c>
      <c r="K1554" s="18" t="str">
        <f>IF(LEN('Contacts Data'!M993)&gt;16,LEN('Contacts Data'!M993),"")</f>
        <v/>
      </c>
      <c r="L1554" s="18" t="str">
        <f>IF(LEN('Contacts Data'!D993)&gt;128,LEN('Contacts Data'!D993),"")</f>
        <v/>
      </c>
      <c r="M1554" s="18" t="str">
        <f>IF(LEN('Contacts Data'!O993)&gt;1024,LEN('Contacts Data'!O993),"")</f>
        <v/>
      </c>
      <c r="P1554" s="18" t="str">
        <f>IF(LEN('Matter Data'!A986)&gt;0,LEN('Matter Data'!A986)+LEN('Matter Data'!B986),"")</f>
        <v/>
      </c>
      <c r="Q1554" s="18" t="str">
        <f>IF(LEN('Matter Data'!C986)&gt;80,LEN('Matter Data'!C986),"")</f>
        <v/>
      </c>
      <c r="R1554" s="18" t="str">
        <f>IF(LEN('Matter Data'!H986)&gt;40,LEN('Matter Data'!H986),"")</f>
        <v/>
      </c>
      <c r="S1554" s="21" t="b">
        <f>IF(LEN('Matter Data'!C986)&gt;0,CONCATENATE('Matter Data'!A986,'Matter Data'!B986,'Matter Data'!C986))</f>
        <v>0</v>
      </c>
      <c r="T1554" s="21">
        <f>IF(LEN('Matter Data'!C986)&gt;0,COUNTIF($S$2:$S$5001,CONCATENATE('Matter Data'!A986,'Matter Data'!B986,'Matter Data'!C986)),0)</f>
        <v>0</v>
      </c>
      <c r="U1554" s="22" t="str">
        <f>IF(LEN('Contacts Data'!B993)&gt;0,'Contacts Data'!B993,"")</f>
        <v/>
      </c>
      <c r="V1554" s="22" t="str">
        <f>IF(LEN('Contacts Data'!C993)&gt;0,'Contacts Data'!C993,"")</f>
        <v/>
      </c>
      <c r="W1554" s="22" t="str">
        <f>CONCATENATE(U1554, " ", V1554, " ", 'Contacts Data'!$A993)</f>
        <v xml:space="preserve">  </v>
      </c>
      <c r="X1554" s="22" t="str">
        <f>CONCATENATE('Matter Data'!A986, " ", 'Matter Data'!B986, " ", "Client")</f>
        <v xml:space="preserve">  Client</v>
      </c>
      <c r="Y1554" s="19" t="str">
        <f t="shared" si="24"/>
        <v/>
      </c>
    </row>
    <row r="1555" spans="1:25" x14ac:dyDescent="0.25">
      <c r="A1555" s="18" t="str">
        <f>IF(LEN('Contacts Data'!A994)&gt;20,LEN('Contacts Data'!A994),"")</f>
        <v/>
      </c>
      <c r="B1555" s="18" t="str">
        <f>IF(LEN('Contacts Data'!B994)&gt;0, LEN('Contacts Data'!B994) + LEN('Contacts Data'!C994), "")</f>
        <v/>
      </c>
      <c r="C1555" s="18" t="str">
        <f>IF(LEN('Contacts Data'!E994)&gt;20,LEN('Contacts Data'!E994),"")</f>
        <v/>
      </c>
      <c r="D1555" s="18" t="str">
        <f>IF(LEN('Contacts Data'!F994)&gt;20,LEN('Contacts Data'!F994),"")</f>
        <v/>
      </c>
      <c r="E1555" s="18" t="str">
        <f>IF(LEN('Contacts Data'!G994)&gt;20,LEN('Contacts Data'!G994),"")</f>
        <v/>
      </c>
      <c r="F1555" s="18" t="str">
        <f>IF(LEN('Contacts Data'!H994)&gt;60,LEN('Contacts Data'!H994),"")</f>
        <v/>
      </c>
      <c r="G1555" s="18" t="str">
        <f>IF(LEN('Contacts Data'!I994)&gt;128,LEN('Contacts Data'!I994),"")</f>
        <v/>
      </c>
      <c r="H1555" s="18" t="str">
        <f>IF(LEN('Contacts Data'!J994)&gt;60,LEN('Contacts Data'!J994),"")</f>
        <v/>
      </c>
      <c r="I1555" s="18" t="str">
        <f>IF(LEN('Contacts Data'!K994)&gt;30,LEN('Contacts Data'!K994),"")</f>
        <v/>
      </c>
      <c r="J1555" s="18" t="str">
        <f>IF(LEN('Contacts Data'!L994)&gt;2,LEN('Contacts Data'!L994),"")</f>
        <v/>
      </c>
      <c r="K1555" s="18" t="str">
        <f>IF(LEN('Contacts Data'!M994)&gt;16,LEN('Contacts Data'!M994),"")</f>
        <v/>
      </c>
      <c r="L1555" s="18" t="str">
        <f>IF(LEN('Contacts Data'!D994)&gt;128,LEN('Contacts Data'!D994),"")</f>
        <v/>
      </c>
      <c r="M1555" s="18" t="str">
        <f>IF(LEN('Contacts Data'!O994)&gt;1024,LEN('Contacts Data'!O994),"")</f>
        <v/>
      </c>
      <c r="P1555" s="18" t="str">
        <f>IF(LEN('Matter Data'!A987)&gt;0,LEN('Matter Data'!A987)+LEN('Matter Data'!B987),"")</f>
        <v/>
      </c>
      <c r="Q1555" s="18" t="str">
        <f>IF(LEN('Matter Data'!C987)&gt;80,LEN('Matter Data'!C987),"")</f>
        <v/>
      </c>
      <c r="R1555" s="18" t="str">
        <f>IF(LEN('Matter Data'!H987)&gt;40,LEN('Matter Data'!H987),"")</f>
        <v/>
      </c>
      <c r="S1555" s="21" t="b">
        <f>IF(LEN('Matter Data'!C987)&gt;0,CONCATENATE('Matter Data'!A987,'Matter Data'!B987,'Matter Data'!C987))</f>
        <v>0</v>
      </c>
      <c r="T1555" s="21">
        <f>IF(LEN('Matter Data'!C987)&gt;0,COUNTIF($S$2:$S$5001,CONCATENATE('Matter Data'!A987,'Matter Data'!B987,'Matter Data'!C987)),0)</f>
        <v>0</v>
      </c>
      <c r="U1555" s="22" t="str">
        <f>IF(LEN('Contacts Data'!B994)&gt;0,'Contacts Data'!B994,"")</f>
        <v/>
      </c>
      <c r="V1555" s="22" t="str">
        <f>IF(LEN('Contacts Data'!C994)&gt;0,'Contacts Data'!C994,"")</f>
        <v/>
      </c>
      <c r="W1555" s="22" t="str">
        <f>CONCATENATE(U1555, " ", V1555, " ", 'Contacts Data'!$A994)</f>
        <v xml:space="preserve">  </v>
      </c>
      <c r="X1555" s="22" t="str">
        <f>CONCATENATE('Matter Data'!A987, " ", 'Matter Data'!B987, " ", "Client")</f>
        <v xml:space="preserve">  Client</v>
      </c>
      <c r="Y1555" s="19" t="str">
        <f t="shared" si="24"/>
        <v/>
      </c>
    </row>
    <row r="1556" spans="1:25" x14ac:dyDescent="0.25">
      <c r="A1556" s="18" t="str">
        <f>IF(LEN('Contacts Data'!A995)&gt;20,LEN('Contacts Data'!A995),"")</f>
        <v/>
      </c>
      <c r="B1556" s="18" t="str">
        <f>IF(LEN('Contacts Data'!B995)&gt;0, LEN('Contacts Data'!B995) + LEN('Contacts Data'!C995), "")</f>
        <v/>
      </c>
      <c r="C1556" s="18" t="str">
        <f>IF(LEN('Contacts Data'!E995)&gt;20,LEN('Contacts Data'!E995),"")</f>
        <v/>
      </c>
      <c r="D1556" s="18" t="str">
        <f>IF(LEN('Contacts Data'!F995)&gt;20,LEN('Contacts Data'!F995),"")</f>
        <v/>
      </c>
      <c r="E1556" s="18" t="str">
        <f>IF(LEN('Contacts Data'!G995)&gt;20,LEN('Contacts Data'!G995),"")</f>
        <v/>
      </c>
      <c r="F1556" s="18" t="str">
        <f>IF(LEN('Contacts Data'!H995)&gt;60,LEN('Contacts Data'!H995),"")</f>
        <v/>
      </c>
      <c r="G1556" s="18" t="str">
        <f>IF(LEN('Contacts Data'!I995)&gt;128,LEN('Contacts Data'!I995),"")</f>
        <v/>
      </c>
      <c r="H1556" s="18" t="str">
        <f>IF(LEN('Contacts Data'!J995)&gt;60,LEN('Contacts Data'!J995),"")</f>
        <v/>
      </c>
      <c r="I1556" s="18" t="str">
        <f>IF(LEN('Contacts Data'!K995)&gt;30,LEN('Contacts Data'!K995),"")</f>
        <v/>
      </c>
      <c r="J1556" s="18" t="str">
        <f>IF(LEN('Contacts Data'!L995)&gt;2,LEN('Contacts Data'!L995),"")</f>
        <v/>
      </c>
      <c r="K1556" s="18" t="str">
        <f>IF(LEN('Contacts Data'!M995)&gt;16,LEN('Contacts Data'!M995),"")</f>
        <v/>
      </c>
      <c r="L1556" s="18" t="str">
        <f>IF(LEN('Contacts Data'!D995)&gt;128,LEN('Contacts Data'!D995),"")</f>
        <v/>
      </c>
      <c r="M1556" s="18" t="str">
        <f>IF(LEN('Contacts Data'!O995)&gt;1024,LEN('Contacts Data'!O995),"")</f>
        <v/>
      </c>
      <c r="P1556" s="18" t="str">
        <f>IF(LEN('Matter Data'!A988)&gt;0,LEN('Matter Data'!A988)+LEN('Matter Data'!B988),"")</f>
        <v/>
      </c>
      <c r="Q1556" s="18" t="str">
        <f>IF(LEN('Matter Data'!C988)&gt;80,LEN('Matter Data'!C988),"")</f>
        <v/>
      </c>
      <c r="R1556" s="18" t="str">
        <f>IF(LEN('Matter Data'!H988)&gt;40,LEN('Matter Data'!H988),"")</f>
        <v/>
      </c>
      <c r="S1556" s="21" t="b">
        <f>IF(LEN('Matter Data'!C988)&gt;0,CONCATENATE('Matter Data'!A988,'Matter Data'!B988,'Matter Data'!C988))</f>
        <v>0</v>
      </c>
      <c r="T1556" s="21">
        <f>IF(LEN('Matter Data'!C988)&gt;0,COUNTIF($S$2:$S$5001,CONCATENATE('Matter Data'!A988,'Matter Data'!B988,'Matter Data'!C988)),0)</f>
        <v>0</v>
      </c>
      <c r="U1556" s="22" t="str">
        <f>IF(LEN('Contacts Data'!B995)&gt;0,'Contacts Data'!B995,"")</f>
        <v/>
      </c>
      <c r="V1556" s="22" t="str">
        <f>IF(LEN('Contacts Data'!C995)&gt;0,'Contacts Data'!C995,"")</f>
        <v/>
      </c>
      <c r="W1556" s="22" t="str">
        <f>CONCATENATE(U1556, " ", V1556, " ", 'Contacts Data'!$A995)</f>
        <v xml:space="preserve">  </v>
      </c>
      <c r="X1556" s="22" t="str">
        <f>CONCATENATE('Matter Data'!A988, " ", 'Matter Data'!B988, " ", "Client")</f>
        <v xml:space="preserve">  Client</v>
      </c>
      <c r="Y1556" s="19" t="str">
        <f t="shared" si="24"/>
        <v/>
      </c>
    </row>
    <row r="1557" spans="1:25" x14ac:dyDescent="0.25">
      <c r="A1557" s="18" t="str">
        <f>IF(LEN('Contacts Data'!A996)&gt;20,LEN('Contacts Data'!A996),"")</f>
        <v/>
      </c>
      <c r="B1557" s="18" t="str">
        <f>IF(LEN('Contacts Data'!B996)&gt;0, LEN('Contacts Data'!B996) + LEN('Contacts Data'!C996), "")</f>
        <v/>
      </c>
      <c r="C1557" s="18" t="str">
        <f>IF(LEN('Contacts Data'!E996)&gt;20,LEN('Contacts Data'!E996),"")</f>
        <v/>
      </c>
      <c r="D1557" s="18" t="str">
        <f>IF(LEN('Contacts Data'!F996)&gt;20,LEN('Contacts Data'!F996),"")</f>
        <v/>
      </c>
      <c r="E1557" s="18" t="str">
        <f>IF(LEN('Contacts Data'!G996)&gt;20,LEN('Contacts Data'!G996),"")</f>
        <v/>
      </c>
      <c r="F1557" s="18" t="str">
        <f>IF(LEN('Contacts Data'!H996)&gt;60,LEN('Contacts Data'!H996),"")</f>
        <v/>
      </c>
      <c r="G1557" s="18" t="str">
        <f>IF(LEN('Contacts Data'!I996)&gt;128,LEN('Contacts Data'!I996),"")</f>
        <v/>
      </c>
      <c r="H1557" s="18" t="str">
        <f>IF(LEN('Contacts Data'!J996)&gt;60,LEN('Contacts Data'!J996),"")</f>
        <v/>
      </c>
      <c r="I1557" s="18" t="str">
        <f>IF(LEN('Contacts Data'!K996)&gt;30,LEN('Contacts Data'!K996),"")</f>
        <v/>
      </c>
      <c r="J1557" s="18" t="str">
        <f>IF(LEN('Contacts Data'!L996)&gt;2,LEN('Contacts Data'!L996),"")</f>
        <v/>
      </c>
      <c r="K1557" s="18" t="str">
        <f>IF(LEN('Contacts Data'!M996)&gt;16,LEN('Contacts Data'!M996),"")</f>
        <v/>
      </c>
      <c r="L1557" s="18" t="str">
        <f>IF(LEN('Contacts Data'!D996)&gt;128,LEN('Contacts Data'!D996),"")</f>
        <v/>
      </c>
      <c r="M1557" s="18" t="str">
        <f>IF(LEN('Contacts Data'!O996)&gt;1024,LEN('Contacts Data'!O996),"")</f>
        <v/>
      </c>
      <c r="P1557" s="18" t="str">
        <f>IF(LEN('Matter Data'!A989)&gt;0,LEN('Matter Data'!A989)+LEN('Matter Data'!B989),"")</f>
        <v/>
      </c>
      <c r="Q1557" s="18" t="str">
        <f>IF(LEN('Matter Data'!C989)&gt;80,LEN('Matter Data'!C989),"")</f>
        <v/>
      </c>
      <c r="R1557" s="18" t="str">
        <f>IF(LEN('Matter Data'!H989)&gt;40,LEN('Matter Data'!H989),"")</f>
        <v/>
      </c>
      <c r="S1557" s="21" t="b">
        <f>IF(LEN('Matter Data'!C989)&gt;0,CONCATENATE('Matter Data'!A989,'Matter Data'!B989,'Matter Data'!C989))</f>
        <v>0</v>
      </c>
      <c r="T1557" s="21">
        <f>IF(LEN('Matter Data'!C989)&gt;0,COUNTIF($S$2:$S$5001,CONCATENATE('Matter Data'!A989,'Matter Data'!B989,'Matter Data'!C989)),0)</f>
        <v>0</v>
      </c>
      <c r="U1557" s="22" t="str">
        <f>IF(LEN('Contacts Data'!B996)&gt;0,'Contacts Data'!B996,"")</f>
        <v/>
      </c>
      <c r="V1557" s="22" t="str">
        <f>IF(LEN('Contacts Data'!C996)&gt;0,'Contacts Data'!C996,"")</f>
        <v/>
      </c>
      <c r="W1557" s="22" t="str">
        <f>CONCATENATE(U1557, " ", V1557, " ", 'Contacts Data'!$A996)</f>
        <v xml:space="preserve">  </v>
      </c>
      <c r="X1557" s="22" t="str">
        <f>CONCATENATE('Matter Data'!A989, " ", 'Matter Data'!B989, " ", "Client")</f>
        <v xml:space="preserve">  Client</v>
      </c>
      <c r="Y1557" s="19" t="str">
        <f t="shared" si="24"/>
        <v/>
      </c>
    </row>
    <row r="1558" spans="1:25" x14ac:dyDescent="0.25">
      <c r="A1558" s="18" t="str">
        <f>IF(LEN('Contacts Data'!A997)&gt;20,LEN('Contacts Data'!A997),"")</f>
        <v/>
      </c>
      <c r="B1558" s="18" t="str">
        <f>IF(LEN('Contacts Data'!B997)&gt;0, LEN('Contacts Data'!B997) + LEN('Contacts Data'!C997), "")</f>
        <v/>
      </c>
      <c r="C1558" s="18" t="str">
        <f>IF(LEN('Contacts Data'!E997)&gt;20,LEN('Contacts Data'!E997),"")</f>
        <v/>
      </c>
      <c r="D1558" s="18" t="str">
        <f>IF(LEN('Contacts Data'!F997)&gt;20,LEN('Contacts Data'!F997),"")</f>
        <v/>
      </c>
      <c r="E1558" s="18" t="str">
        <f>IF(LEN('Contacts Data'!G997)&gt;20,LEN('Contacts Data'!G997),"")</f>
        <v/>
      </c>
      <c r="F1558" s="18" t="str">
        <f>IF(LEN('Contacts Data'!H997)&gt;60,LEN('Contacts Data'!H997),"")</f>
        <v/>
      </c>
      <c r="G1558" s="18" t="str">
        <f>IF(LEN('Contacts Data'!I997)&gt;128,LEN('Contacts Data'!I997),"")</f>
        <v/>
      </c>
      <c r="H1558" s="18" t="str">
        <f>IF(LEN('Contacts Data'!J997)&gt;60,LEN('Contacts Data'!J997),"")</f>
        <v/>
      </c>
      <c r="I1558" s="18" t="str">
        <f>IF(LEN('Contacts Data'!K997)&gt;30,LEN('Contacts Data'!K997),"")</f>
        <v/>
      </c>
      <c r="J1558" s="18" t="str">
        <f>IF(LEN('Contacts Data'!L997)&gt;2,LEN('Contacts Data'!L997),"")</f>
        <v/>
      </c>
      <c r="K1558" s="18" t="str">
        <f>IF(LEN('Contacts Data'!M997)&gt;16,LEN('Contacts Data'!M997),"")</f>
        <v/>
      </c>
      <c r="L1558" s="18" t="str">
        <f>IF(LEN('Contacts Data'!D997)&gt;128,LEN('Contacts Data'!D997),"")</f>
        <v/>
      </c>
      <c r="M1558" s="18" t="str">
        <f>IF(LEN('Contacts Data'!O997)&gt;1024,LEN('Contacts Data'!O997),"")</f>
        <v/>
      </c>
      <c r="P1558" s="18" t="str">
        <f>IF(LEN('Matter Data'!A990)&gt;0,LEN('Matter Data'!A990)+LEN('Matter Data'!B990),"")</f>
        <v/>
      </c>
      <c r="Q1558" s="18" t="str">
        <f>IF(LEN('Matter Data'!C990)&gt;80,LEN('Matter Data'!C990),"")</f>
        <v/>
      </c>
      <c r="R1558" s="18" t="str">
        <f>IF(LEN('Matter Data'!H990)&gt;40,LEN('Matter Data'!H990),"")</f>
        <v/>
      </c>
      <c r="S1558" s="21" t="b">
        <f>IF(LEN('Matter Data'!C990)&gt;0,CONCATENATE('Matter Data'!A990,'Matter Data'!B990,'Matter Data'!C990))</f>
        <v>0</v>
      </c>
      <c r="T1558" s="21">
        <f>IF(LEN('Matter Data'!C990)&gt;0,COUNTIF($S$2:$S$5001,CONCATENATE('Matter Data'!A990,'Matter Data'!B990,'Matter Data'!C990)),0)</f>
        <v>0</v>
      </c>
      <c r="U1558" s="22" t="str">
        <f>IF(LEN('Contacts Data'!B997)&gt;0,'Contacts Data'!B997,"")</f>
        <v/>
      </c>
      <c r="V1558" s="22" t="str">
        <f>IF(LEN('Contacts Data'!C997)&gt;0,'Contacts Data'!C997,"")</f>
        <v/>
      </c>
      <c r="W1558" s="22" t="str">
        <f>CONCATENATE(U1558, " ", V1558, " ", 'Contacts Data'!$A997)</f>
        <v xml:space="preserve">  </v>
      </c>
      <c r="X1558" s="22" t="str">
        <f>CONCATENATE('Matter Data'!A990, " ", 'Matter Data'!B990, " ", "Client")</f>
        <v xml:space="preserve">  Client</v>
      </c>
      <c r="Y1558" s="19" t="str">
        <f t="shared" si="24"/>
        <v/>
      </c>
    </row>
    <row r="1559" spans="1:25" x14ac:dyDescent="0.25">
      <c r="A1559" s="18" t="str">
        <f>IF(LEN('Contacts Data'!A998)&gt;20,LEN('Contacts Data'!A998),"")</f>
        <v/>
      </c>
      <c r="B1559" s="18" t="str">
        <f>IF(LEN('Contacts Data'!B998)&gt;0, LEN('Contacts Data'!B998) + LEN('Contacts Data'!C998), "")</f>
        <v/>
      </c>
      <c r="C1559" s="18" t="str">
        <f>IF(LEN('Contacts Data'!E998)&gt;20,LEN('Contacts Data'!E998),"")</f>
        <v/>
      </c>
      <c r="D1559" s="18" t="str">
        <f>IF(LEN('Contacts Data'!F998)&gt;20,LEN('Contacts Data'!F998),"")</f>
        <v/>
      </c>
      <c r="E1559" s="18" t="str">
        <f>IF(LEN('Contacts Data'!G998)&gt;20,LEN('Contacts Data'!G998),"")</f>
        <v/>
      </c>
      <c r="F1559" s="18" t="str">
        <f>IF(LEN('Contacts Data'!H998)&gt;60,LEN('Contacts Data'!H998),"")</f>
        <v/>
      </c>
      <c r="G1559" s="18" t="str">
        <f>IF(LEN('Contacts Data'!I998)&gt;128,LEN('Contacts Data'!I998),"")</f>
        <v/>
      </c>
      <c r="H1559" s="18" t="str">
        <f>IF(LEN('Contacts Data'!J998)&gt;60,LEN('Contacts Data'!J998),"")</f>
        <v/>
      </c>
      <c r="I1559" s="18" t="str">
        <f>IF(LEN('Contacts Data'!K998)&gt;30,LEN('Contacts Data'!K998),"")</f>
        <v/>
      </c>
      <c r="J1559" s="18" t="str">
        <f>IF(LEN('Contacts Data'!L998)&gt;2,LEN('Contacts Data'!L998),"")</f>
        <v/>
      </c>
      <c r="K1559" s="18" t="str">
        <f>IF(LEN('Contacts Data'!M998)&gt;16,LEN('Contacts Data'!M998),"")</f>
        <v/>
      </c>
      <c r="L1559" s="18" t="str">
        <f>IF(LEN('Contacts Data'!D998)&gt;128,LEN('Contacts Data'!D998),"")</f>
        <v/>
      </c>
      <c r="M1559" s="18" t="str">
        <f>IF(LEN('Contacts Data'!O998)&gt;1024,LEN('Contacts Data'!O998),"")</f>
        <v/>
      </c>
      <c r="P1559" s="18" t="str">
        <f>IF(LEN('Matter Data'!A991)&gt;0,LEN('Matter Data'!A991)+LEN('Matter Data'!B991),"")</f>
        <v/>
      </c>
      <c r="Q1559" s="18" t="str">
        <f>IF(LEN('Matter Data'!C991)&gt;80,LEN('Matter Data'!C991),"")</f>
        <v/>
      </c>
      <c r="R1559" s="18" t="str">
        <f>IF(LEN('Matter Data'!H991)&gt;40,LEN('Matter Data'!H991),"")</f>
        <v/>
      </c>
      <c r="S1559" s="21" t="b">
        <f>IF(LEN('Matter Data'!C991)&gt;0,CONCATENATE('Matter Data'!A991,'Matter Data'!B991,'Matter Data'!C991))</f>
        <v>0</v>
      </c>
      <c r="T1559" s="21">
        <f>IF(LEN('Matter Data'!C991)&gt;0,COUNTIF($S$2:$S$5001,CONCATENATE('Matter Data'!A991,'Matter Data'!B991,'Matter Data'!C991)),0)</f>
        <v>0</v>
      </c>
      <c r="U1559" s="22" t="str">
        <f>IF(LEN('Contacts Data'!B998)&gt;0,'Contacts Data'!B998,"")</f>
        <v/>
      </c>
      <c r="V1559" s="22" t="str">
        <f>IF(LEN('Contacts Data'!C998)&gt;0,'Contacts Data'!C998,"")</f>
        <v/>
      </c>
      <c r="W1559" s="22" t="str">
        <f>CONCATENATE(U1559, " ", V1559, " ", 'Contacts Data'!$A998)</f>
        <v xml:space="preserve">  </v>
      </c>
      <c r="X1559" s="22" t="str">
        <f>CONCATENATE('Matter Data'!A991, " ", 'Matter Data'!B991, " ", "Client")</f>
        <v xml:space="preserve">  Client</v>
      </c>
      <c r="Y1559" s="19" t="str">
        <f t="shared" si="24"/>
        <v/>
      </c>
    </row>
    <row r="1560" spans="1:25" x14ac:dyDescent="0.25">
      <c r="A1560" s="18" t="str">
        <f>IF(LEN('Contacts Data'!A999)&gt;20,LEN('Contacts Data'!A999),"")</f>
        <v/>
      </c>
      <c r="B1560" s="18" t="str">
        <f>IF(LEN('Contacts Data'!B999)&gt;0, LEN('Contacts Data'!B999) + LEN('Contacts Data'!C999), "")</f>
        <v/>
      </c>
      <c r="C1560" s="18" t="str">
        <f>IF(LEN('Contacts Data'!E999)&gt;20,LEN('Contacts Data'!E999),"")</f>
        <v/>
      </c>
      <c r="D1560" s="18" t="str">
        <f>IF(LEN('Contacts Data'!F999)&gt;20,LEN('Contacts Data'!F999),"")</f>
        <v/>
      </c>
      <c r="E1560" s="18" t="str">
        <f>IF(LEN('Contacts Data'!G999)&gt;20,LEN('Contacts Data'!G999),"")</f>
        <v/>
      </c>
      <c r="F1560" s="18" t="str">
        <f>IF(LEN('Contacts Data'!H999)&gt;60,LEN('Contacts Data'!H999),"")</f>
        <v/>
      </c>
      <c r="G1560" s="18" t="str">
        <f>IF(LEN('Contacts Data'!I999)&gt;128,LEN('Contacts Data'!I999),"")</f>
        <v/>
      </c>
      <c r="H1560" s="18" t="str">
        <f>IF(LEN('Contacts Data'!J999)&gt;60,LEN('Contacts Data'!J999),"")</f>
        <v/>
      </c>
      <c r="I1560" s="18" t="str">
        <f>IF(LEN('Contacts Data'!K999)&gt;30,LEN('Contacts Data'!K999),"")</f>
        <v/>
      </c>
      <c r="J1560" s="18" t="str">
        <f>IF(LEN('Contacts Data'!L999)&gt;2,LEN('Contacts Data'!L999),"")</f>
        <v/>
      </c>
      <c r="K1560" s="18" t="str">
        <f>IF(LEN('Contacts Data'!M999)&gt;16,LEN('Contacts Data'!M999),"")</f>
        <v/>
      </c>
      <c r="L1560" s="18" t="str">
        <f>IF(LEN('Contacts Data'!D999)&gt;128,LEN('Contacts Data'!D999),"")</f>
        <v/>
      </c>
      <c r="M1560" s="18" t="str">
        <f>IF(LEN('Contacts Data'!O999)&gt;1024,LEN('Contacts Data'!O999),"")</f>
        <v/>
      </c>
      <c r="P1560" s="18" t="str">
        <f>IF(LEN('Matter Data'!A992)&gt;0,LEN('Matter Data'!A992)+LEN('Matter Data'!B992),"")</f>
        <v/>
      </c>
      <c r="Q1560" s="18" t="str">
        <f>IF(LEN('Matter Data'!C992)&gt;80,LEN('Matter Data'!C992),"")</f>
        <v/>
      </c>
      <c r="R1560" s="18" t="str">
        <f>IF(LEN('Matter Data'!H992)&gt;40,LEN('Matter Data'!H992),"")</f>
        <v/>
      </c>
      <c r="S1560" s="21" t="b">
        <f>IF(LEN('Matter Data'!C992)&gt;0,CONCATENATE('Matter Data'!A992,'Matter Data'!B992,'Matter Data'!C992))</f>
        <v>0</v>
      </c>
      <c r="T1560" s="21">
        <f>IF(LEN('Matter Data'!C992)&gt;0,COUNTIF($S$2:$S$5001,CONCATENATE('Matter Data'!A992,'Matter Data'!B992,'Matter Data'!C992)),0)</f>
        <v>0</v>
      </c>
      <c r="U1560" s="22" t="str">
        <f>IF(LEN('Contacts Data'!B999)&gt;0,'Contacts Data'!B999,"")</f>
        <v/>
      </c>
      <c r="V1560" s="22" t="str">
        <f>IF(LEN('Contacts Data'!C999)&gt;0,'Contacts Data'!C999,"")</f>
        <v/>
      </c>
      <c r="W1560" s="22" t="str">
        <f>CONCATENATE(U1560, " ", V1560, " ", 'Contacts Data'!$A999)</f>
        <v xml:space="preserve">  </v>
      </c>
      <c r="X1560" s="22" t="str">
        <f>CONCATENATE('Matter Data'!A992, " ", 'Matter Data'!B992, " ", "Client")</f>
        <v xml:space="preserve">  Client</v>
      </c>
      <c r="Y1560" s="19" t="str">
        <f t="shared" si="24"/>
        <v/>
      </c>
    </row>
    <row r="1561" spans="1:25" x14ac:dyDescent="0.25">
      <c r="A1561" s="18" t="str">
        <f>IF(LEN('Contacts Data'!A1000)&gt;20,LEN('Contacts Data'!A1000),"")</f>
        <v/>
      </c>
      <c r="B1561" s="18" t="str">
        <f>IF(LEN('Contacts Data'!B1000)&gt;0, LEN('Contacts Data'!B1000) + LEN('Contacts Data'!C1000), "")</f>
        <v/>
      </c>
      <c r="C1561" s="18" t="str">
        <f>IF(LEN('Contacts Data'!E1000)&gt;20,LEN('Contacts Data'!E1000),"")</f>
        <v/>
      </c>
      <c r="D1561" s="18" t="str">
        <f>IF(LEN('Contacts Data'!F1000)&gt;20,LEN('Contacts Data'!F1000),"")</f>
        <v/>
      </c>
      <c r="E1561" s="18" t="str">
        <f>IF(LEN('Contacts Data'!G1000)&gt;20,LEN('Contacts Data'!G1000),"")</f>
        <v/>
      </c>
      <c r="F1561" s="18" t="str">
        <f>IF(LEN('Contacts Data'!H1000)&gt;60,LEN('Contacts Data'!H1000),"")</f>
        <v/>
      </c>
      <c r="G1561" s="18" t="str">
        <f>IF(LEN('Contacts Data'!I1000)&gt;128,LEN('Contacts Data'!I1000),"")</f>
        <v/>
      </c>
      <c r="H1561" s="18" t="str">
        <f>IF(LEN('Contacts Data'!J1000)&gt;60,LEN('Contacts Data'!J1000),"")</f>
        <v/>
      </c>
      <c r="I1561" s="18" t="str">
        <f>IF(LEN('Contacts Data'!K1000)&gt;30,LEN('Contacts Data'!K1000),"")</f>
        <v/>
      </c>
      <c r="J1561" s="18" t="str">
        <f>IF(LEN('Contacts Data'!L1000)&gt;2,LEN('Contacts Data'!L1000),"")</f>
        <v/>
      </c>
      <c r="K1561" s="18" t="str">
        <f>IF(LEN('Contacts Data'!M1000)&gt;16,LEN('Contacts Data'!M1000),"")</f>
        <v/>
      </c>
      <c r="L1561" s="18" t="str">
        <f>IF(LEN('Contacts Data'!D1000)&gt;128,LEN('Contacts Data'!D1000),"")</f>
        <v/>
      </c>
      <c r="M1561" s="18" t="str">
        <f>IF(LEN('Contacts Data'!O1000)&gt;1024,LEN('Contacts Data'!O1000),"")</f>
        <v/>
      </c>
      <c r="P1561" s="18" t="str">
        <f>IF(LEN('Matter Data'!A993)&gt;0,LEN('Matter Data'!A993)+LEN('Matter Data'!B993),"")</f>
        <v/>
      </c>
      <c r="Q1561" s="18" t="str">
        <f>IF(LEN('Matter Data'!C993)&gt;80,LEN('Matter Data'!C993),"")</f>
        <v/>
      </c>
      <c r="R1561" s="18" t="str">
        <f>IF(LEN('Matter Data'!H993)&gt;40,LEN('Matter Data'!H993),"")</f>
        <v/>
      </c>
      <c r="S1561" s="21" t="b">
        <f>IF(LEN('Matter Data'!C993)&gt;0,CONCATENATE('Matter Data'!A993,'Matter Data'!B993,'Matter Data'!C993))</f>
        <v>0</v>
      </c>
      <c r="T1561" s="21">
        <f>IF(LEN('Matter Data'!C993)&gt;0,COUNTIF($S$2:$S$5001,CONCATENATE('Matter Data'!A993,'Matter Data'!B993,'Matter Data'!C993)),0)</f>
        <v>0</v>
      </c>
      <c r="U1561" s="22" t="str">
        <f>IF(LEN('Contacts Data'!B1000)&gt;0,'Contacts Data'!B1000,"")</f>
        <v/>
      </c>
      <c r="V1561" s="22" t="str">
        <f>IF(LEN('Contacts Data'!C1000)&gt;0,'Contacts Data'!C1000,"")</f>
        <v/>
      </c>
      <c r="W1561" s="22" t="str">
        <f>CONCATENATE(U1561, " ", V1561, " ", 'Contacts Data'!$A1000)</f>
        <v xml:space="preserve">  </v>
      </c>
      <c r="X1561" s="22" t="str">
        <f>CONCATENATE('Matter Data'!A993, " ", 'Matter Data'!B993, " ", "Client")</f>
        <v xml:space="preserve">  Client</v>
      </c>
      <c r="Y1561" s="19" t="str">
        <f t="shared" si="24"/>
        <v/>
      </c>
    </row>
    <row r="1562" spans="1:25" x14ac:dyDescent="0.25">
      <c r="A1562" s="18" t="str">
        <f>IF(LEN('Contacts Data'!A1001)&gt;20,LEN('Contacts Data'!A1001),"")</f>
        <v/>
      </c>
      <c r="B1562" s="18" t="str">
        <f>IF(LEN('Contacts Data'!B1001)&gt;0, LEN('Contacts Data'!B1001) + LEN('Contacts Data'!C1001), "")</f>
        <v/>
      </c>
      <c r="C1562" s="18" t="str">
        <f>IF(LEN('Contacts Data'!E1001)&gt;20,LEN('Contacts Data'!E1001),"")</f>
        <v/>
      </c>
      <c r="D1562" s="18" t="str">
        <f>IF(LEN('Contacts Data'!F1001)&gt;20,LEN('Contacts Data'!F1001),"")</f>
        <v/>
      </c>
      <c r="E1562" s="18" t="str">
        <f>IF(LEN('Contacts Data'!G1001)&gt;20,LEN('Contacts Data'!G1001),"")</f>
        <v/>
      </c>
      <c r="F1562" s="18" t="str">
        <f>IF(LEN('Contacts Data'!H1001)&gt;60,LEN('Contacts Data'!H1001),"")</f>
        <v/>
      </c>
      <c r="G1562" s="18" t="str">
        <f>IF(LEN('Contacts Data'!I1001)&gt;128,LEN('Contacts Data'!I1001),"")</f>
        <v/>
      </c>
      <c r="H1562" s="18" t="str">
        <f>IF(LEN('Contacts Data'!J1001)&gt;60,LEN('Contacts Data'!J1001),"")</f>
        <v/>
      </c>
      <c r="I1562" s="18" t="str">
        <f>IF(LEN('Contacts Data'!K1001)&gt;30,LEN('Contacts Data'!K1001),"")</f>
        <v/>
      </c>
      <c r="J1562" s="18" t="str">
        <f>IF(LEN('Contacts Data'!L1001)&gt;2,LEN('Contacts Data'!L1001),"")</f>
        <v/>
      </c>
      <c r="K1562" s="18" t="str">
        <f>IF(LEN('Contacts Data'!M1001)&gt;16,LEN('Contacts Data'!M1001),"")</f>
        <v/>
      </c>
      <c r="L1562" s="18" t="str">
        <f>IF(LEN('Contacts Data'!D1001)&gt;128,LEN('Contacts Data'!D1001),"")</f>
        <v/>
      </c>
      <c r="M1562" s="18" t="str">
        <f>IF(LEN('Contacts Data'!O1001)&gt;1024,LEN('Contacts Data'!O1001),"")</f>
        <v/>
      </c>
      <c r="P1562" s="18" t="str">
        <f>IF(LEN('Matter Data'!A994)&gt;0,LEN('Matter Data'!A994)+LEN('Matter Data'!B994),"")</f>
        <v/>
      </c>
      <c r="Q1562" s="18" t="str">
        <f>IF(LEN('Matter Data'!C994)&gt;80,LEN('Matter Data'!C994),"")</f>
        <v/>
      </c>
      <c r="R1562" s="18" t="str">
        <f>IF(LEN('Matter Data'!H994)&gt;40,LEN('Matter Data'!H994),"")</f>
        <v/>
      </c>
      <c r="S1562" s="21" t="b">
        <f>IF(LEN('Matter Data'!C994)&gt;0,CONCATENATE('Matter Data'!A994,'Matter Data'!B994,'Matter Data'!C994))</f>
        <v>0</v>
      </c>
      <c r="T1562" s="21">
        <f>IF(LEN('Matter Data'!C994)&gt;0,COUNTIF($S$2:$S$5001,CONCATENATE('Matter Data'!A994,'Matter Data'!B994,'Matter Data'!C994)),0)</f>
        <v>0</v>
      </c>
      <c r="U1562" s="22" t="str">
        <f>IF(LEN('Contacts Data'!B1001)&gt;0,'Contacts Data'!B1001,"")</f>
        <v/>
      </c>
      <c r="V1562" s="22" t="str">
        <f>IF(LEN('Contacts Data'!C1001)&gt;0,'Contacts Data'!C1001,"")</f>
        <v/>
      </c>
      <c r="W1562" s="22" t="str">
        <f>CONCATENATE(U1562, " ", V1562, " ", 'Contacts Data'!$A1001)</f>
        <v xml:space="preserve">  </v>
      </c>
      <c r="X1562" s="22" t="str">
        <f>CONCATENATE('Matter Data'!A994, " ", 'Matter Data'!B994, " ", "Client")</f>
        <v xml:space="preserve">  Client</v>
      </c>
      <c r="Y1562" s="19" t="str">
        <f t="shared" si="24"/>
        <v/>
      </c>
    </row>
    <row r="1563" spans="1:25" x14ac:dyDescent="0.25">
      <c r="A1563" s="18" t="str">
        <f>IF(LEN('Contacts Data'!A1002)&gt;20,LEN('Contacts Data'!A1002),"")</f>
        <v/>
      </c>
      <c r="B1563" s="18" t="str">
        <f>IF(LEN('Contacts Data'!B1002)&gt;0, LEN('Contacts Data'!B1002) + LEN('Contacts Data'!C1002), "")</f>
        <v/>
      </c>
      <c r="C1563" s="18" t="str">
        <f>IF(LEN('Contacts Data'!E1002)&gt;20,LEN('Contacts Data'!E1002),"")</f>
        <v/>
      </c>
      <c r="D1563" s="18" t="str">
        <f>IF(LEN('Contacts Data'!F1002)&gt;20,LEN('Contacts Data'!F1002),"")</f>
        <v/>
      </c>
      <c r="E1563" s="18" t="str">
        <f>IF(LEN('Contacts Data'!G1002)&gt;20,LEN('Contacts Data'!G1002),"")</f>
        <v/>
      </c>
      <c r="F1563" s="18" t="str">
        <f>IF(LEN('Contacts Data'!H1002)&gt;60,LEN('Contacts Data'!H1002),"")</f>
        <v/>
      </c>
      <c r="G1563" s="18" t="str">
        <f>IF(LEN('Contacts Data'!I1002)&gt;128,LEN('Contacts Data'!I1002),"")</f>
        <v/>
      </c>
      <c r="H1563" s="18" t="str">
        <f>IF(LEN('Contacts Data'!J1002)&gt;60,LEN('Contacts Data'!J1002),"")</f>
        <v/>
      </c>
      <c r="I1563" s="18" t="str">
        <f>IF(LEN('Contacts Data'!K1002)&gt;30,LEN('Contacts Data'!K1002),"")</f>
        <v/>
      </c>
      <c r="J1563" s="18" t="str">
        <f>IF(LEN('Contacts Data'!L1002)&gt;2,LEN('Contacts Data'!L1002),"")</f>
        <v/>
      </c>
      <c r="K1563" s="18" t="str">
        <f>IF(LEN('Contacts Data'!M1002)&gt;16,LEN('Contacts Data'!M1002),"")</f>
        <v/>
      </c>
      <c r="L1563" s="18" t="str">
        <f>IF(LEN('Contacts Data'!D1002)&gt;128,LEN('Contacts Data'!D1002),"")</f>
        <v/>
      </c>
      <c r="M1563" s="18" t="str">
        <f>IF(LEN('Contacts Data'!O1002)&gt;1024,LEN('Contacts Data'!O1002),"")</f>
        <v/>
      </c>
      <c r="P1563" s="18" t="str">
        <f>IF(LEN('Matter Data'!A995)&gt;0,LEN('Matter Data'!A995)+LEN('Matter Data'!B995),"")</f>
        <v/>
      </c>
      <c r="Q1563" s="18" t="str">
        <f>IF(LEN('Matter Data'!C995)&gt;80,LEN('Matter Data'!C995),"")</f>
        <v/>
      </c>
      <c r="R1563" s="18" t="str">
        <f>IF(LEN('Matter Data'!H995)&gt;40,LEN('Matter Data'!H995),"")</f>
        <v/>
      </c>
      <c r="S1563" s="21" t="b">
        <f>IF(LEN('Matter Data'!C995)&gt;0,CONCATENATE('Matter Data'!A995,'Matter Data'!B995,'Matter Data'!C995))</f>
        <v>0</v>
      </c>
      <c r="T1563" s="21">
        <f>IF(LEN('Matter Data'!C995)&gt;0,COUNTIF($S$2:$S$5001,CONCATENATE('Matter Data'!A995,'Matter Data'!B995,'Matter Data'!C995)),0)</f>
        <v>0</v>
      </c>
      <c r="U1563" s="22" t="str">
        <f>IF(LEN('Contacts Data'!B1002)&gt;0,'Contacts Data'!B1002,"")</f>
        <v/>
      </c>
      <c r="V1563" s="22" t="str">
        <f>IF(LEN('Contacts Data'!C1002)&gt;0,'Contacts Data'!C1002,"")</f>
        <v/>
      </c>
      <c r="W1563" s="22" t="str">
        <f>CONCATENATE(U1563, " ", V1563, " ", 'Contacts Data'!$A1002)</f>
        <v xml:space="preserve">  </v>
      </c>
      <c r="X1563" s="22" t="str">
        <f>CONCATENATE('Matter Data'!A995, " ", 'Matter Data'!B995, " ", "Client")</f>
        <v xml:space="preserve">  Client</v>
      </c>
      <c r="Y1563" s="19" t="str">
        <f t="shared" si="24"/>
        <v/>
      </c>
    </row>
    <row r="1564" spans="1:25" x14ac:dyDescent="0.25">
      <c r="A1564" s="18" t="str">
        <f>IF(LEN('Contacts Data'!A1003)&gt;20,LEN('Contacts Data'!A1003),"")</f>
        <v/>
      </c>
      <c r="B1564" s="18" t="str">
        <f>IF(LEN('Contacts Data'!B1003)&gt;0, LEN('Contacts Data'!B1003) + LEN('Contacts Data'!C1003), "")</f>
        <v/>
      </c>
      <c r="C1564" s="18" t="str">
        <f>IF(LEN('Contacts Data'!E1003)&gt;20,LEN('Contacts Data'!E1003),"")</f>
        <v/>
      </c>
      <c r="D1564" s="18" t="str">
        <f>IF(LEN('Contacts Data'!F1003)&gt;20,LEN('Contacts Data'!F1003),"")</f>
        <v/>
      </c>
      <c r="E1564" s="18" t="str">
        <f>IF(LEN('Contacts Data'!G1003)&gt;20,LEN('Contacts Data'!G1003),"")</f>
        <v/>
      </c>
      <c r="F1564" s="18" t="str">
        <f>IF(LEN('Contacts Data'!H1003)&gt;60,LEN('Contacts Data'!H1003),"")</f>
        <v/>
      </c>
      <c r="G1564" s="18" t="str">
        <f>IF(LEN('Contacts Data'!I1003)&gt;128,LEN('Contacts Data'!I1003),"")</f>
        <v/>
      </c>
      <c r="H1564" s="18" t="str">
        <f>IF(LEN('Contacts Data'!J1003)&gt;60,LEN('Contacts Data'!J1003),"")</f>
        <v/>
      </c>
      <c r="I1564" s="18" t="str">
        <f>IF(LEN('Contacts Data'!K1003)&gt;30,LEN('Contacts Data'!K1003),"")</f>
        <v/>
      </c>
      <c r="J1564" s="18" t="str">
        <f>IF(LEN('Contacts Data'!L1003)&gt;2,LEN('Contacts Data'!L1003),"")</f>
        <v/>
      </c>
      <c r="K1564" s="18" t="str">
        <f>IF(LEN('Contacts Data'!M1003)&gt;16,LEN('Contacts Data'!M1003),"")</f>
        <v/>
      </c>
      <c r="L1564" s="18" t="str">
        <f>IF(LEN('Contacts Data'!D1003)&gt;128,LEN('Contacts Data'!D1003),"")</f>
        <v/>
      </c>
      <c r="M1564" s="18" t="str">
        <f>IF(LEN('Contacts Data'!O1003)&gt;1024,LEN('Contacts Data'!O1003),"")</f>
        <v/>
      </c>
      <c r="P1564" s="18" t="str">
        <f>IF(LEN('Matter Data'!A996)&gt;0,LEN('Matter Data'!A996)+LEN('Matter Data'!B996),"")</f>
        <v/>
      </c>
      <c r="Q1564" s="18" t="str">
        <f>IF(LEN('Matter Data'!C996)&gt;80,LEN('Matter Data'!C996),"")</f>
        <v/>
      </c>
      <c r="R1564" s="18" t="str">
        <f>IF(LEN('Matter Data'!H996)&gt;40,LEN('Matter Data'!H996),"")</f>
        <v/>
      </c>
      <c r="S1564" s="21" t="b">
        <f>IF(LEN('Matter Data'!C996)&gt;0,CONCATENATE('Matter Data'!A996,'Matter Data'!B996,'Matter Data'!C996))</f>
        <v>0</v>
      </c>
      <c r="T1564" s="21">
        <f>IF(LEN('Matter Data'!C996)&gt;0,COUNTIF($S$2:$S$5001,CONCATENATE('Matter Data'!A996,'Matter Data'!B996,'Matter Data'!C996)),0)</f>
        <v>0</v>
      </c>
      <c r="U1564" s="22" t="str">
        <f>IF(LEN('Contacts Data'!B1003)&gt;0,'Contacts Data'!B1003,"")</f>
        <v/>
      </c>
      <c r="V1564" s="22" t="str">
        <f>IF(LEN('Contacts Data'!C1003)&gt;0,'Contacts Data'!C1003,"")</f>
        <v/>
      </c>
      <c r="W1564" s="22" t="str">
        <f>CONCATENATE(U1564, " ", V1564, " ", 'Contacts Data'!$A1003)</f>
        <v xml:space="preserve">  </v>
      </c>
      <c r="X1564" s="22" t="str">
        <f>CONCATENATE('Matter Data'!A996, " ", 'Matter Data'!B996, " ", "Client")</f>
        <v xml:space="preserve">  Client</v>
      </c>
      <c r="Y1564" s="19" t="str">
        <f t="shared" si="24"/>
        <v/>
      </c>
    </row>
    <row r="1565" spans="1:25" x14ac:dyDescent="0.25">
      <c r="A1565" s="18" t="str">
        <f>IF(LEN('Contacts Data'!A1004)&gt;20,LEN('Contacts Data'!A1004),"")</f>
        <v/>
      </c>
      <c r="B1565" s="18" t="str">
        <f>IF(LEN('Contacts Data'!B1004)&gt;0, LEN('Contacts Data'!B1004) + LEN('Contacts Data'!C1004), "")</f>
        <v/>
      </c>
      <c r="C1565" s="18" t="str">
        <f>IF(LEN('Contacts Data'!E1004)&gt;20,LEN('Contacts Data'!E1004),"")</f>
        <v/>
      </c>
      <c r="D1565" s="18" t="str">
        <f>IF(LEN('Contacts Data'!F1004)&gt;20,LEN('Contacts Data'!F1004),"")</f>
        <v/>
      </c>
      <c r="E1565" s="18" t="str">
        <f>IF(LEN('Contacts Data'!G1004)&gt;20,LEN('Contacts Data'!G1004),"")</f>
        <v/>
      </c>
      <c r="F1565" s="18" t="str">
        <f>IF(LEN('Contacts Data'!H1004)&gt;60,LEN('Contacts Data'!H1004),"")</f>
        <v/>
      </c>
      <c r="G1565" s="18" t="str">
        <f>IF(LEN('Contacts Data'!I1004)&gt;128,LEN('Contacts Data'!I1004),"")</f>
        <v/>
      </c>
      <c r="H1565" s="18" t="str">
        <f>IF(LEN('Contacts Data'!J1004)&gt;60,LEN('Contacts Data'!J1004),"")</f>
        <v/>
      </c>
      <c r="I1565" s="18" t="str">
        <f>IF(LEN('Contacts Data'!K1004)&gt;30,LEN('Contacts Data'!K1004),"")</f>
        <v/>
      </c>
      <c r="J1565" s="18" t="str">
        <f>IF(LEN('Contacts Data'!L1004)&gt;2,LEN('Contacts Data'!L1004),"")</f>
        <v/>
      </c>
      <c r="K1565" s="18" t="str">
        <f>IF(LEN('Contacts Data'!M1004)&gt;16,LEN('Contacts Data'!M1004),"")</f>
        <v/>
      </c>
      <c r="L1565" s="18" t="str">
        <f>IF(LEN('Contacts Data'!D1004)&gt;128,LEN('Contacts Data'!D1004),"")</f>
        <v/>
      </c>
      <c r="M1565" s="18" t="str">
        <f>IF(LEN('Contacts Data'!O1004)&gt;1024,LEN('Contacts Data'!O1004),"")</f>
        <v/>
      </c>
      <c r="P1565" s="18" t="str">
        <f>IF(LEN('Matter Data'!A997)&gt;0,LEN('Matter Data'!A997)+LEN('Matter Data'!B997),"")</f>
        <v/>
      </c>
      <c r="Q1565" s="18" t="str">
        <f>IF(LEN('Matter Data'!C997)&gt;80,LEN('Matter Data'!C997),"")</f>
        <v/>
      </c>
      <c r="R1565" s="18" t="str">
        <f>IF(LEN('Matter Data'!H997)&gt;40,LEN('Matter Data'!H997),"")</f>
        <v/>
      </c>
      <c r="S1565" s="21" t="b">
        <f>IF(LEN('Matter Data'!C997)&gt;0,CONCATENATE('Matter Data'!A997,'Matter Data'!B997,'Matter Data'!C997))</f>
        <v>0</v>
      </c>
      <c r="T1565" s="21">
        <f>IF(LEN('Matter Data'!C997)&gt;0,COUNTIF($S$2:$S$5001,CONCATENATE('Matter Data'!A997,'Matter Data'!B997,'Matter Data'!C997)),0)</f>
        <v>0</v>
      </c>
      <c r="U1565" s="22" t="str">
        <f>IF(LEN('Contacts Data'!B1004)&gt;0,'Contacts Data'!B1004,"")</f>
        <v/>
      </c>
      <c r="V1565" s="22" t="str">
        <f>IF(LEN('Contacts Data'!C1004)&gt;0,'Contacts Data'!C1004,"")</f>
        <v/>
      </c>
      <c r="W1565" s="22" t="str">
        <f>CONCATENATE(U1565, " ", V1565, " ", 'Contacts Data'!$A1004)</f>
        <v xml:space="preserve">  </v>
      </c>
      <c r="X1565" s="22" t="str">
        <f>CONCATENATE('Matter Data'!A997, " ", 'Matter Data'!B997, " ", "Client")</f>
        <v xml:space="preserve">  Client</v>
      </c>
      <c r="Y1565" s="19" t="str">
        <f t="shared" si="24"/>
        <v/>
      </c>
    </row>
    <row r="1566" spans="1:25" x14ac:dyDescent="0.25">
      <c r="A1566" s="18" t="str">
        <f>IF(LEN('Contacts Data'!A1005)&gt;20,LEN('Contacts Data'!A1005),"")</f>
        <v/>
      </c>
      <c r="B1566" s="18" t="str">
        <f>IF(LEN('Contacts Data'!B1005)&gt;0, LEN('Contacts Data'!B1005) + LEN('Contacts Data'!C1005), "")</f>
        <v/>
      </c>
      <c r="C1566" s="18" t="str">
        <f>IF(LEN('Contacts Data'!E1005)&gt;20,LEN('Contacts Data'!E1005),"")</f>
        <v/>
      </c>
      <c r="D1566" s="18" t="str">
        <f>IF(LEN('Contacts Data'!F1005)&gt;20,LEN('Contacts Data'!F1005),"")</f>
        <v/>
      </c>
      <c r="E1566" s="18" t="str">
        <f>IF(LEN('Contacts Data'!G1005)&gt;20,LEN('Contacts Data'!G1005),"")</f>
        <v/>
      </c>
      <c r="F1566" s="18" t="str">
        <f>IF(LEN('Contacts Data'!H1005)&gt;60,LEN('Contacts Data'!H1005),"")</f>
        <v/>
      </c>
      <c r="G1566" s="18" t="str">
        <f>IF(LEN('Contacts Data'!I1005)&gt;128,LEN('Contacts Data'!I1005),"")</f>
        <v/>
      </c>
      <c r="H1566" s="18" t="str">
        <f>IF(LEN('Contacts Data'!J1005)&gt;60,LEN('Contacts Data'!J1005),"")</f>
        <v/>
      </c>
      <c r="I1566" s="18" t="str">
        <f>IF(LEN('Contacts Data'!K1005)&gt;30,LEN('Contacts Data'!K1005),"")</f>
        <v/>
      </c>
      <c r="J1566" s="18" t="str">
        <f>IF(LEN('Contacts Data'!L1005)&gt;2,LEN('Contacts Data'!L1005),"")</f>
        <v/>
      </c>
      <c r="K1566" s="18" t="str">
        <f>IF(LEN('Contacts Data'!M1005)&gt;16,LEN('Contacts Data'!M1005),"")</f>
        <v/>
      </c>
      <c r="L1566" s="18" t="str">
        <f>IF(LEN('Contacts Data'!D1005)&gt;128,LEN('Contacts Data'!D1005),"")</f>
        <v/>
      </c>
      <c r="M1566" s="18" t="str">
        <f>IF(LEN('Contacts Data'!O1005)&gt;1024,LEN('Contacts Data'!O1005),"")</f>
        <v/>
      </c>
      <c r="P1566" s="18" t="str">
        <f>IF(LEN('Matter Data'!A998)&gt;0,LEN('Matter Data'!A998)+LEN('Matter Data'!B998),"")</f>
        <v/>
      </c>
      <c r="Q1566" s="18" t="str">
        <f>IF(LEN('Matter Data'!C998)&gt;80,LEN('Matter Data'!C998),"")</f>
        <v/>
      </c>
      <c r="R1566" s="18" t="str">
        <f>IF(LEN('Matter Data'!H998)&gt;40,LEN('Matter Data'!H998),"")</f>
        <v/>
      </c>
      <c r="S1566" s="21" t="b">
        <f>IF(LEN('Matter Data'!C998)&gt;0,CONCATENATE('Matter Data'!A998,'Matter Data'!B998,'Matter Data'!C998))</f>
        <v>0</v>
      </c>
      <c r="T1566" s="21">
        <f>IF(LEN('Matter Data'!C998)&gt;0,COUNTIF($S$2:$S$5001,CONCATENATE('Matter Data'!A998,'Matter Data'!B998,'Matter Data'!C998)),0)</f>
        <v>0</v>
      </c>
      <c r="U1566" s="22" t="str">
        <f>IF(LEN('Contacts Data'!B1005)&gt;0,'Contacts Data'!B1005,"")</f>
        <v/>
      </c>
      <c r="V1566" s="22" t="str">
        <f>IF(LEN('Contacts Data'!C1005)&gt;0,'Contacts Data'!C1005,"")</f>
        <v/>
      </c>
      <c r="W1566" s="22" t="str">
        <f>CONCATENATE(U1566, " ", V1566, " ", 'Contacts Data'!$A1005)</f>
        <v xml:space="preserve">  </v>
      </c>
      <c r="X1566" s="22" t="str">
        <f>CONCATENATE('Matter Data'!A998, " ", 'Matter Data'!B998, " ", "Client")</f>
        <v xml:space="preserve">  Client</v>
      </c>
      <c r="Y1566" s="19" t="str">
        <f t="shared" si="24"/>
        <v/>
      </c>
    </row>
    <row r="1567" spans="1:25" x14ac:dyDescent="0.25">
      <c r="A1567" s="18" t="str">
        <f>IF(LEN('Contacts Data'!A1006)&gt;20,LEN('Contacts Data'!A1006),"")</f>
        <v/>
      </c>
      <c r="B1567" s="18" t="str">
        <f>IF(LEN('Contacts Data'!B1006)&gt;0, LEN('Contacts Data'!B1006) + LEN('Contacts Data'!C1006), "")</f>
        <v/>
      </c>
      <c r="C1567" s="18" t="str">
        <f>IF(LEN('Contacts Data'!E1006)&gt;20,LEN('Contacts Data'!E1006),"")</f>
        <v/>
      </c>
      <c r="D1567" s="18" t="str">
        <f>IF(LEN('Contacts Data'!F1006)&gt;20,LEN('Contacts Data'!F1006),"")</f>
        <v/>
      </c>
      <c r="E1567" s="18" t="str">
        <f>IF(LEN('Contacts Data'!G1006)&gt;20,LEN('Contacts Data'!G1006),"")</f>
        <v/>
      </c>
      <c r="F1567" s="18" t="str">
        <f>IF(LEN('Contacts Data'!H1006)&gt;60,LEN('Contacts Data'!H1006),"")</f>
        <v/>
      </c>
      <c r="G1567" s="18" t="str">
        <f>IF(LEN('Contacts Data'!I1006)&gt;128,LEN('Contacts Data'!I1006),"")</f>
        <v/>
      </c>
      <c r="H1567" s="18" t="str">
        <f>IF(LEN('Contacts Data'!J1006)&gt;60,LEN('Contacts Data'!J1006),"")</f>
        <v/>
      </c>
      <c r="I1567" s="18" t="str">
        <f>IF(LEN('Contacts Data'!K1006)&gt;30,LEN('Contacts Data'!K1006),"")</f>
        <v/>
      </c>
      <c r="J1567" s="18" t="str">
        <f>IF(LEN('Contacts Data'!L1006)&gt;2,LEN('Contacts Data'!L1006),"")</f>
        <v/>
      </c>
      <c r="K1567" s="18" t="str">
        <f>IF(LEN('Contacts Data'!M1006)&gt;16,LEN('Contacts Data'!M1006),"")</f>
        <v/>
      </c>
      <c r="L1567" s="18" t="str">
        <f>IF(LEN('Contacts Data'!D1006)&gt;128,LEN('Contacts Data'!D1006),"")</f>
        <v/>
      </c>
      <c r="M1567" s="18" t="str">
        <f>IF(LEN('Contacts Data'!O1006)&gt;1024,LEN('Contacts Data'!O1006),"")</f>
        <v/>
      </c>
      <c r="P1567" s="18" t="str">
        <f>IF(LEN('Matter Data'!A999)&gt;0,LEN('Matter Data'!A999)+LEN('Matter Data'!B999),"")</f>
        <v/>
      </c>
      <c r="Q1567" s="18" t="str">
        <f>IF(LEN('Matter Data'!C999)&gt;80,LEN('Matter Data'!C999),"")</f>
        <v/>
      </c>
      <c r="R1567" s="18" t="str">
        <f>IF(LEN('Matter Data'!H999)&gt;40,LEN('Matter Data'!H999),"")</f>
        <v/>
      </c>
      <c r="S1567" s="21" t="b">
        <f>IF(LEN('Matter Data'!C999)&gt;0,CONCATENATE('Matter Data'!A999,'Matter Data'!B999,'Matter Data'!C999))</f>
        <v>0</v>
      </c>
      <c r="T1567" s="21">
        <f>IF(LEN('Matter Data'!C999)&gt;0,COUNTIF($S$2:$S$5001,CONCATENATE('Matter Data'!A999,'Matter Data'!B999,'Matter Data'!C999)),0)</f>
        <v>0</v>
      </c>
      <c r="U1567" s="22" t="str">
        <f>IF(LEN('Contacts Data'!B1006)&gt;0,'Contacts Data'!B1006,"")</f>
        <v/>
      </c>
      <c r="V1567" s="22" t="str">
        <f>IF(LEN('Contacts Data'!C1006)&gt;0,'Contacts Data'!C1006,"")</f>
        <v/>
      </c>
      <c r="W1567" s="22" t="str">
        <f>CONCATENATE(U1567, " ", V1567, " ", 'Contacts Data'!$A1006)</f>
        <v xml:space="preserve">  </v>
      </c>
      <c r="X1567" s="22" t="str">
        <f>CONCATENATE('Matter Data'!A999, " ", 'Matter Data'!B999, " ", "Client")</f>
        <v xml:space="preserve">  Client</v>
      </c>
      <c r="Y1567" s="19" t="str">
        <f t="shared" si="24"/>
        <v/>
      </c>
    </row>
    <row r="1568" spans="1:25" x14ac:dyDescent="0.25">
      <c r="A1568" s="18" t="str">
        <f>IF(LEN('Contacts Data'!A1007)&gt;20,LEN('Contacts Data'!A1007),"")</f>
        <v/>
      </c>
      <c r="B1568" s="18" t="str">
        <f>IF(LEN('Contacts Data'!B1007)&gt;0, LEN('Contacts Data'!B1007) + LEN('Contacts Data'!C1007), "")</f>
        <v/>
      </c>
      <c r="C1568" s="18" t="str">
        <f>IF(LEN('Contacts Data'!E1007)&gt;20,LEN('Contacts Data'!E1007),"")</f>
        <v/>
      </c>
      <c r="D1568" s="18" t="str">
        <f>IF(LEN('Contacts Data'!F1007)&gt;20,LEN('Contacts Data'!F1007),"")</f>
        <v/>
      </c>
      <c r="E1568" s="18" t="str">
        <f>IF(LEN('Contacts Data'!G1007)&gt;20,LEN('Contacts Data'!G1007),"")</f>
        <v/>
      </c>
      <c r="F1568" s="18" t="str">
        <f>IF(LEN('Contacts Data'!H1007)&gt;60,LEN('Contacts Data'!H1007),"")</f>
        <v/>
      </c>
      <c r="G1568" s="18" t="str">
        <f>IF(LEN('Contacts Data'!I1007)&gt;128,LEN('Contacts Data'!I1007),"")</f>
        <v/>
      </c>
      <c r="H1568" s="18" t="str">
        <f>IF(LEN('Contacts Data'!J1007)&gt;60,LEN('Contacts Data'!J1007),"")</f>
        <v/>
      </c>
      <c r="I1568" s="18" t="str">
        <f>IF(LEN('Contacts Data'!K1007)&gt;30,LEN('Contacts Data'!K1007),"")</f>
        <v/>
      </c>
      <c r="J1568" s="18" t="str">
        <f>IF(LEN('Contacts Data'!L1007)&gt;2,LEN('Contacts Data'!L1007),"")</f>
        <v/>
      </c>
      <c r="K1568" s="18" t="str">
        <f>IF(LEN('Contacts Data'!M1007)&gt;16,LEN('Contacts Data'!M1007),"")</f>
        <v/>
      </c>
      <c r="L1568" s="18" t="str">
        <f>IF(LEN('Contacts Data'!D1007)&gt;128,LEN('Contacts Data'!D1007),"")</f>
        <v/>
      </c>
      <c r="M1568" s="18" t="str">
        <f>IF(LEN('Contacts Data'!O1007)&gt;1024,LEN('Contacts Data'!O1007),"")</f>
        <v/>
      </c>
      <c r="P1568" s="18" t="str">
        <f>IF(LEN('Matter Data'!A1000)&gt;0,LEN('Matter Data'!A1000)+LEN('Matter Data'!B1000),"")</f>
        <v/>
      </c>
      <c r="Q1568" s="18" t="str">
        <f>IF(LEN('Matter Data'!C1000)&gt;80,LEN('Matter Data'!C1000),"")</f>
        <v/>
      </c>
      <c r="R1568" s="18" t="str">
        <f>IF(LEN('Matter Data'!H1000)&gt;40,LEN('Matter Data'!H1000),"")</f>
        <v/>
      </c>
      <c r="S1568" s="21" t="b">
        <f>IF(LEN('Matter Data'!C1000)&gt;0,CONCATENATE('Matter Data'!A1000,'Matter Data'!B1000,'Matter Data'!C1000))</f>
        <v>0</v>
      </c>
      <c r="T1568" s="21">
        <f>IF(LEN('Matter Data'!C1000)&gt;0,COUNTIF($S$2:$S$5001,CONCATENATE('Matter Data'!A1000,'Matter Data'!B1000,'Matter Data'!C1000)),0)</f>
        <v>0</v>
      </c>
      <c r="U1568" s="22" t="str">
        <f>IF(LEN('Contacts Data'!B1007)&gt;0,'Contacts Data'!B1007,"")</f>
        <v/>
      </c>
      <c r="V1568" s="22" t="str">
        <f>IF(LEN('Contacts Data'!C1007)&gt;0,'Contacts Data'!C1007,"")</f>
        <v/>
      </c>
      <c r="W1568" s="22" t="str">
        <f>CONCATENATE(U1568, " ", V1568, " ", 'Contacts Data'!$A1007)</f>
        <v xml:space="preserve">  </v>
      </c>
      <c r="X1568" s="22" t="str">
        <f>CONCATENATE('Matter Data'!A1000, " ", 'Matter Data'!B1000, " ", "Client")</f>
        <v xml:space="preserve">  Client</v>
      </c>
      <c r="Y1568" s="19" t="str">
        <f t="shared" si="24"/>
        <v/>
      </c>
    </row>
    <row r="1569" spans="1:25" x14ac:dyDescent="0.25">
      <c r="A1569" s="18" t="str">
        <f>IF(LEN('Contacts Data'!A1008)&gt;20,LEN('Contacts Data'!A1008),"")</f>
        <v/>
      </c>
      <c r="B1569" s="18" t="str">
        <f>IF(LEN('Contacts Data'!B1008)&gt;0, LEN('Contacts Data'!B1008) + LEN('Contacts Data'!C1008), "")</f>
        <v/>
      </c>
      <c r="C1569" s="18" t="str">
        <f>IF(LEN('Contacts Data'!E1008)&gt;20,LEN('Contacts Data'!E1008),"")</f>
        <v/>
      </c>
      <c r="D1569" s="18" t="str">
        <f>IF(LEN('Contacts Data'!F1008)&gt;20,LEN('Contacts Data'!F1008),"")</f>
        <v/>
      </c>
      <c r="E1569" s="18" t="str">
        <f>IF(LEN('Contacts Data'!G1008)&gt;20,LEN('Contacts Data'!G1008),"")</f>
        <v/>
      </c>
      <c r="F1569" s="18" t="str">
        <f>IF(LEN('Contacts Data'!H1008)&gt;60,LEN('Contacts Data'!H1008),"")</f>
        <v/>
      </c>
      <c r="G1569" s="18" t="str">
        <f>IF(LEN('Contacts Data'!I1008)&gt;128,LEN('Contacts Data'!I1008),"")</f>
        <v/>
      </c>
      <c r="H1569" s="18" t="str">
        <f>IF(LEN('Contacts Data'!J1008)&gt;60,LEN('Contacts Data'!J1008),"")</f>
        <v/>
      </c>
      <c r="I1569" s="18" t="str">
        <f>IF(LEN('Contacts Data'!K1008)&gt;30,LEN('Contacts Data'!K1008),"")</f>
        <v/>
      </c>
      <c r="J1569" s="18" t="str">
        <f>IF(LEN('Contacts Data'!L1008)&gt;2,LEN('Contacts Data'!L1008),"")</f>
        <v/>
      </c>
      <c r="K1569" s="18" t="str">
        <f>IF(LEN('Contacts Data'!M1008)&gt;16,LEN('Contacts Data'!M1008),"")</f>
        <v/>
      </c>
      <c r="L1569" s="18" t="str">
        <f>IF(LEN('Contacts Data'!D1008)&gt;128,LEN('Contacts Data'!D1008),"")</f>
        <v/>
      </c>
      <c r="M1569" s="18" t="str">
        <f>IF(LEN('Contacts Data'!O1008)&gt;1024,LEN('Contacts Data'!O1008),"")</f>
        <v/>
      </c>
      <c r="P1569" s="18" t="str">
        <f>IF(LEN('Matter Data'!A1001)&gt;0,LEN('Matter Data'!A1001)+LEN('Matter Data'!B1001),"")</f>
        <v/>
      </c>
      <c r="Q1569" s="18" t="str">
        <f>IF(LEN('Matter Data'!C1001)&gt;80,LEN('Matter Data'!C1001),"")</f>
        <v/>
      </c>
      <c r="R1569" s="18" t="str">
        <f>IF(LEN('Matter Data'!H1001)&gt;40,LEN('Matter Data'!H1001),"")</f>
        <v/>
      </c>
      <c r="S1569" s="21" t="b">
        <f>IF(LEN('Matter Data'!C1001)&gt;0,CONCATENATE('Matter Data'!A1001,'Matter Data'!B1001,'Matter Data'!C1001))</f>
        <v>0</v>
      </c>
      <c r="T1569" s="21">
        <f>IF(LEN('Matter Data'!C1001)&gt;0,COUNTIF($S$2:$S$5001,CONCATENATE('Matter Data'!A1001,'Matter Data'!B1001,'Matter Data'!C1001)),0)</f>
        <v>0</v>
      </c>
      <c r="U1569" s="22" t="str">
        <f>IF(LEN('Contacts Data'!B1008)&gt;0,'Contacts Data'!B1008,"")</f>
        <v/>
      </c>
      <c r="V1569" s="22" t="str">
        <f>IF(LEN('Contacts Data'!C1008)&gt;0,'Contacts Data'!C1008,"")</f>
        <v/>
      </c>
      <c r="W1569" s="22" t="str">
        <f>CONCATENATE(U1569, " ", V1569, " ", 'Contacts Data'!$A1008)</f>
        <v xml:space="preserve">  </v>
      </c>
      <c r="X1569" s="22" t="str">
        <f>CONCATENATE('Matter Data'!A1001, " ", 'Matter Data'!B1001, " ", "Client")</f>
        <v xml:space="preserve">  Client</v>
      </c>
      <c r="Y1569" s="19" t="str">
        <f t="shared" si="24"/>
        <v/>
      </c>
    </row>
    <row r="1570" spans="1:25" x14ac:dyDescent="0.25">
      <c r="A1570" s="18" t="str">
        <f>IF(LEN('Contacts Data'!A1009)&gt;20,LEN('Contacts Data'!A1009),"")</f>
        <v/>
      </c>
      <c r="B1570" s="18" t="str">
        <f>IF(LEN('Contacts Data'!B1009)&gt;0, LEN('Contacts Data'!B1009) + LEN('Contacts Data'!C1009), "")</f>
        <v/>
      </c>
      <c r="C1570" s="18" t="str">
        <f>IF(LEN('Contacts Data'!E1009)&gt;20,LEN('Contacts Data'!E1009),"")</f>
        <v/>
      </c>
      <c r="D1570" s="18" t="str">
        <f>IF(LEN('Contacts Data'!F1009)&gt;20,LEN('Contacts Data'!F1009),"")</f>
        <v/>
      </c>
      <c r="E1570" s="18" t="str">
        <f>IF(LEN('Contacts Data'!G1009)&gt;20,LEN('Contacts Data'!G1009),"")</f>
        <v/>
      </c>
      <c r="F1570" s="18" t="str">
        <f>IF(LEN('Contacts Data'!H1009)&gt;60,LEN('Contacts Data'!H1009),"")</f>
        <v/>
      </c>
      <c r="G1570" s="18" t="str">
        <f>IF(LEN('Contacts Data'!I1009)&gt;128,LEN('Contacts Data'!I1009),"")</f>
        <v/>
      </c>
      <c r="H1570" s="18" t="str">
        <f>IF(LEN('Contacts Data'!J1009)&gt;60,LEN('Contacts Data'!J1009),"")</f>
        <v/>
      </c>
      <c r="I1570" s="18" t="str">
        <f>IF(LEN('Contacts Data'!K1009)&gt;30,LEN('Contacts Data'!K1009),"")</f>
        <v/>
      </c>
      <c r="J1570" s="18" t="str">
        <f>IF(LEN('Contacts Data'!L1009)&gt;2,LEN('Contacts Data'!L1009),"")</f>
        <v/>
      </c>
      <c r="K1570" s="18" t="str">
        <f>IF(LEN('Contacts Data'!M1009)&gt;16,LEN('Contacts Data'!M1009),"")</f>
        <v/>
      </c>
      <c r="L1570" s="18" t="str">
        <f>IF(LEN('Contacts Data'!D1009)&gt;128,LEN('Contacts Data'!D1009),"")</f>
        <v/>
      </c>
      <c r="M1570" s="18" t="str">
        <f>IF(LEN('Contacts Data'!O1009)&gt;1024,LEN('Contacts Data'!O1009),"")</f>
        <v/>
      </c>
      <c r="P1570" s="18" t="str">
        <f>IF(LEN('Matter Data'!A1002)&gt;0,LEN('Matter Data'!A1002)+LEN('Matter Data'!B1002),"")</f>
        <v/>
      </c>
      <c r="Q1570" s="18" t="str">
        <f>IF(LEN('Matter Data'!C1002)&gt;80,LEN('Matter Data'!C1002),"")</f>
        <v/>
      </c>
      <c r="R1570" s="18" t="str">
        <f>IF(LEN('Matter Data'!H1002)&gt;40,LEN('Matter Data'!H1002),"")</f>
        <v/>
      </c>
      <c r="S1570" s="21" t="b">
        <f>IF(LEN('Matter Data'!C1002)&gt;0,CONCATENATE('Matter Data'!A1002,'Matter Data'!B1002,'Matter Data'!C1002))</f>
        <v>0</v>
      </c>
      <c r="T1570" s="21">
        <f>IF(LEN('Matter Data'!C1002)&gt;0,COUNTIF($S$2:$S$5001,CONCATENATE('Matter Data'!A1002,'Matter Data'!B1002,'Matter Data'!C1002)),0)</f>
        <v>0</v>
      </c>
      <c r="U1570" s="22" t="str">
        <f>IF(LEN('Contacts Data'!B1009)&gt;0,'Contacts Data'!B1009,"")</f>
        <v/>
      </c>
      <c r="V1570" s="22" t="str">
        <f>IF(LEN('Contacts Data'!C1009)&gt;0,'Contacts Data'!C1009,"")</f>
        <v/>
      </c>
      <c r="W1570" s="22" t="str">
        <f>CONCATENATE(U1570, " ", V1570, " ", 'Contacts Data'!$A1009)</f>
        <v xml:space="preserve">  </v>
      </c>
      <c r="X1570" s="22" t="str">
        <f>CONCATENATE('Matter Data'!A1002, " ", 'Matter Data'!B1002, " ", "Client")</f>
        <v xml:space="preserve">  Client</v>
      </c>
      <c r="Y1570" s="19" t="str">
        <f t="shared" si="24"/>
        <v/>
      </c>
    </row>
    <row r="1571" spans="1:25" x14ac:dyDescent="0.25">
      <c r="A1571" s="18" t="str">
        <f>IF(LEN('Contacts Data'!A1010)&gt;20,LEN('Contacts Data'!A1010),"")</f>
        <v/>
      </c>
      <c r="B1571" s="18" t="str">
        <f>IF(LEN('Contacts Data'!B1010)&gt;0, LEN('Contacts Data'!B1010) + LEN('Contacts Data'!C1010), "")</f>
        <v/>
      </c>
      <c r="C1571" s="18" t="str">
        <f>IF(LEN('Contacts Data'!E1010)&gt;20,LEN('Contacts Data'!E1010),"")</f>
        <v/>
      </c>
      <c r="D1571" s="18" t="str">
        <f>IF(LEN('Contacts Data'!F1010)&gt;20,LEN('Contacts Data'!F1010),"")</f>
        <v/>
      </c>
      <c r="E1571" s="18" t="str">
        <f>IF(LEN('Contacts Data'!G1010)&gt;20,LEN('Contacts Data'!G1010),"")</f>
        <v/>
      </c>
      <c r="F1571" s="18" t="str">
        <f>IF(LEN('Contacts Data'!H1010)&gt;60,LEN('Contacts Data'!H1010),"")</f>
        <v/>
      </c>
      <c r="G1571" s="18" t="str">
        <f>IF(LEN('Contacts Data'!I1010)&gt;128,LEN('Contacts Data'!I1010),"")</f>
        <v/>
      </c>
      <c r="H1571" s="18" t="str">
        <f>IF(LEN('Contacts Data'!J1010)&gt;60,LEN('Contacts Data'!J1010),"")</f>
        <v/>
      </c>
      <c r="I1571" s="18" t="str">
        <f>IF(LEN('Contacts Data'!K1010)&gt;30,LEN('Contacts Data'!K1010),"")</f>
        <v/>
      </c>
      <c r="J1571" s="18" t="str">
        <f>IF(LEN('Contacts Data'!L1010)&gt;2,LEN('Contacts Data'!L1010),"")</f>
        <v/>
      </c>
      <c r="K1571" s="18" t="str">
        <f>IF(LEN('Contacts Data'!M1010)&gt;16,LEN('Contacts Data'!M1010),"")</f>
        <v/>
      </c>
      <c r="L1571" s="18" t="str">
        <f>IF(LEN('Contacts Data'!D1010)&gt;128,LEN('Contacts Data'!D1010),"")</f>
        <v/>
      </c>
      <c r="M1571" s="18" t="str">
        <f>IF(LEN('Contacts Data'!O1010)&gt;1024,LEN('Contacts Data'!O1010),"")</f>
        <v/>
      </c>
      <c r="P1571" s="18" t="str">
        <f>IF(LEN('Matter Data'!A1003)&gt;0,LEN('Matter Data'!A1003)+LEN('Matter Data'!B1003),"")</f>
        <v/>
      </c>
      <c r="Q1571" s="18" t="str">
        <f>IF(LEN('Matter Data'!C1003)&gt;80,LEN('Matter Data'!C1003),"")</f>
        <v/>
      </c>
      <c r="R1571" s="18" t="str">
        <f>IF(LEN('Matter Data'!H1003)&gt;40,LEN('Matter Data'!H1003),"")</f>
        <v/>
      </c>
      <c r="S1571" s="21" t="b">
        <f>IF(LEN('Matter Data'!C1003)&gt;0,CONCATENATE('Matter Data'!A1003,'Matter Data'!B1003,'Matter Data'!C1003))</f>
        <v>0</v>
      </c>
      <c r="T1571" s="21">
        <f>IF(LEN('Matter Data'!C1003)&gt;0,COUNTIF($S$2:$S$5001,CONCATENATE('Matter Data'!A1003,'Matter Data'!B1003,'Matter Data'!C1003)),0)</f>
        <v>0</v>
      </c>
      <c r="U1571" s="22" t="str">
        <f>IF(LEN('Contacts Data'!B1010)&gt;0,'Contacts Data'!B1010,"")</f>
        <v/>
      </c>
      <c r="V1571" s="22" t="str">
        <f>IF(LEN('Contacts Data'!C1010)&gt;0,'Contacts Data'!C1010,"")</f>
        <v/>
      </c>
      <c r="W1571" s="22" t="str">
        <f>CONCATENATE(U1571, " ", V1571, " ", 'Contacts Data'!$A1010)</f>
        <v xml:space="preserve">  </v>
      </c>
      <c r="X1571" s="22" t="str">
        <f>CONCATENATE('Matter Data'!A1003, " ", 'Matter Data'!B1003, " ", "Client")</f>
        <v xml:space="preserve">  Client</v>
      </c>
      <c r="Y1571" s="19" t="str">
        <f t="shared" si="24"/>
        <v/>
      </c>
    </row>
    <row r="1572" spans="1:25" x14ac:dyDescent="0.25">
      <c r="A1572" s="18" t="str">
        <f>IF(LEN('Contacts Data'!A1011)&gt;20,LEN('Contacts Data'!A1011),"")</f>
        <v/>
      </c>
      <c r="B1572" s="18" t="str">
        <f>IF(LEN('Contacts Data'!B1011)&gt;0, LEN('Contacts Data'!B1011) + LEN('Contacts Data'!C1011), "")</f>
        <v/>
      </c>
      <c r="C1572" s="18" t="str">
        <f>IF(LEN('Contacts Data'!E1011)&gt;20,LEN('Contacts Data'!E1011),"")</f>
        <v/>
      </c>
      <c r="D1572" s="18" t="str">
        <f>IF(LEN('Contacts Data'!F1011)&gt;20,LEN('Contacts Data'!F1011),"")</f>
        <v/>
      </c>
      <c r="E1572" s="18" t="str">
        <f>IF(LEN('Contacts Data'!G1011)&gt;20,LEN('Contacts Data'!G1011),"")</f>
        <v/>
      </c>
      <c r="F1572" s="18" t="str">
        <f>IF(LEN('Contacts Data'!H1011)&gt;60,LEN('Contacts Data'!H1011),"")</f>
        <v/>
      </c>
      <c r="G1572" s="18" t="str">
        <f>IF(LEN('Contacts Data'!I1011)&gt;128,LEN('Contacts Data'!I1011),"")</f>
        <v/>
      </c>
      <c r="H1572" s="18" t="str">
        <f>IF(LEN('Contacts Data'!J1011)&gt;60,LEN('Contacts Data'!J1011),"")</f>
        <v/>
      </c>
      <c r="I1572" s="18" t="str">
        <f>IF(LEN('Contacts Data'!K1011)&gt;30,LEN('Contacts Data'!K1011),"")</f>
        <v/>
      </c>
      <c r="J1572" s="18" t="str">
        <f>IF(LEN('Contacts Data'!L1011)&gt;2,LEN('Contacts Data'!L1011),"")</f>
        <v/>
      </c>
      <c r="K1572" s="18" t="str">
        <f>IF(LEN('Contacts Data'!M1011)&gt;16,LEN('Contacts Data'!M1011),"")</f>
        <v/>
      </c>
      <c r="L1572" s="18" t="str">
        <f>IF(LEN('Contacts Data'!D1011)&gt;128,LEN('Contacts Data'!D1011),"")</f>
        <v/>
      </c>
      <c r="M1572" s="18" t="str">
        <f>IF(LEN('Contacts Data'!O1011)&gt;1024,LEN('Contacts Data'!O1011),"")</f>
        <v/>
      </c>
      <c r="P1572" s="18" t="str">
        <f>IF(LEN('Matter Data'!A1004)&gt;0,LEN('Matter Data'!A1004)+LEN('Matter Data'!B1004),"")</f>
        <v/>
      </c>
      <c r="Q1572" s="18" t="str">
        <f>IF(LEN('Matter Data'!C1004)&gt;80,LEN('Matter Data'!C1004),"")</f>
        <v/>
      </c>
      <c r="R1572" s="18" t="str">
        <f>IF(LEN('Matter Data'!H1004)&gt;40,LEN('Matter Data'!H1004),"")</f>
        <v/>
      </c>
      <c r="S1572" s="21" t="b">
        <f>IF(LEN('Matter Data'!C1004)&gt;0,CONCATENATE('Matter Data'!A1004,'Matter Data'!B1004,'Matter Data'!C1004))</f>
        <v>0</v>
      </c>
      <c r="T1572" s="21">
        <f>IF(LEN('Matter Data'!C1004)&gt;0,COUNTIF($S$2:$S$5001,CONCATENATE('Matter Data'!A1004,'Matter Data'!B1004,'Matter Data'!C1004)),0)</f>
        <v>0</v>
      </c>
      <c r="U1572" s="22" t="str">
        <f>IF(LEN('Contacts Data'!B1011)&gt;0,'Contacts Data'!B1011,"")</f>
        <v/>
      </c>
      <c r="V1572" s="22" t="str">
        <f>IF(LEN('Contacts Data'!C1011)&gt;0,'Contacts Data'!C1011,"")</f>
        <v/>
      </c>
      <c r="W1572" s="22" t="str">
        <f>CONCATENATE(U1572, " ", V1572, " ", 'Contacts Data'!$A1011)</f>
        <v xml:space="preserve">  </v>
      </c>
      <c r="X1572" s="22" t="str">
        <f>CONCATENATE('Matter Data'!A1004, " ", 'Matter Data'!B1004, " ", "Client")</f>
        <v xml:space="preserve">  Client</v>
      </c>
      <c r="Y1572" s="19" t="str">
        <f t="shared" si="24"/>
        <v/>
      </c>
    </row>
    <row r="1573" spans="1:25" x14ac:dyDescent="0.25">
      <c r="A1573" s="18" t="str">
        <f>IF(LEN('Contacts Data'!A1012)&gt;20,LEN('Contacts Data'!A1012),"")</f>
        <v/>
      </c>
      <c r="B1573" s="18" t="str">
        <f>IF(LEN('Contacts Data'!B1012)&gt;0, LEN('Contacts Data'!B1012) + LEN('Contacts Data'!C1012), "")</f>
        <v/>
      </c>
      <c r="C1573" s="18" t="str">
        <f>IF(LEN('Contacts Data'!E1012)&gt;20,LEN('Contacts Data'!E1012),"")</f>
        <v/>
      </c>
      <c r="D1573" s="18" t="str">
        <f>IF(LEN('Contacts Data'!F1012)&gt;20,LEN('Contacts Data'!F1012),"")</f>
        <v/>
      </c>
      <c r="E1573" s="18" t="str">
        <f>IF(LEN('Contacts Data'!G1012)&gt;20,LEN('Contacts Data'!G1012),"")</f>
        <v/>
      </c>
      <c r="F1573" s="18" t="str">
        <f>IF(LEN('Contacts Data'!H1012)&gt;60,LEN('Contacts Data'!H1012),"")</f>
        <v/>
      </c>
      <c r="G1573" s="18" t="str">
        <f>IF(LEN('Contacts Data'!I1012)&gt;128,LEN('Contacts Data'!I1012),"")</f>
        <v/>
      </c>
      <c r="H1573" s="18" t="str">
        <f>IF(LEN('Contacts Data'!J1012)&gt;60,LEN('Contacts Data'!J1012),"")</f>
        <v/>
      </c>
      <c r="I1573" s="18" t="str">
        <f>IF(LEN('Contacts Data'!K1012)&gt;30,LEN('Contacts Data'!K1012),"")</f>
        <v/>
      </c>
      <c r="J1573" s="18" t="str">
        <f>IF(LEN('Contacts Data'!L1012)&gt;2,LEN('Contacts Data'!L1012),"")</f>
        <v/>
      </c>
      <c r="K1573" s="18" t="str">
        <f>IF(LEN('Contacts Data'!M1012)&gt;16,LEN('Contacts Data'!M1012),"")</f>
        <v/>
      </c>
      <c r="L1573" s="18" t="str">
        <f>IF(LEN('Contacts Data'!D1012)&gt;128,LEN('Contacts Data'!D1012),"")</f>
        <v/>
      </c>
      <c r="M1573" s="18" t="str">
        <f>IF(LEN('Contacts Data'!O1012)&gt;1024,LEN('Contacts Data'!O1012),"")</f>
        <v/>
      </c>
      <c r="P1573" s="18" t="str">
        <f>IF(LEN('Matter Data'!A1005)&gt;0,LEN('Matter Data'!A1005)+LEN('Matter Data'!B1005),"")</f>
        <v/>
      </c>
      <c r="Q1573" s="18" t="str">
        <f>IF(LEN('Matter Data'!C1005)&gt;80,LEN('Matter Data'!C1005),"")</f>
        <v/>
      </c>
      <c r="R1573" s="18" t="str">
        <f>IF(LEN('Matter Data'!H1005)&gt;40,LEN('Matter Data'!H1005),"")</f>
        <v/>
      </c>
      <c r="S1573" s="21" t="b">
        <f>IF(LEN('Matter Data'!C1005)&gt;0,CONCATENATE('Matter Data'!A1005,'Matter Data'!B1005,'Matter Data'!C1005))</f>
        <v>0</v>
      </c>
      <c r="T1573" s="21">
        <f>IF(LEN('Matter Data'!C1005)&gt;0,COUNTIF($S$2:$S$5001,CONCATENATE('Matter Data'!A1005,'Matter Data'!B1005,'Matter Data'!C1005)),0)</f>
        <v>0</v>
      </c>
      <c r="U1573" s="22" t="str">
        <f>IF(LEN('Contacts Data'!B1012)&gt;0,'Contacts Data'!B1012,"")</f>
        <v/>
      </c>
      <c r="V1573" s="22" t="str">
        <f>IF(LEN('Contacts Data'!C1012)&gt;0,'Contacts Data'!C1012,"")</f>
        <v/>
      </c>
      <c r="W1573" s="22" t="str">
        <f>CONCATENATE(U1573, " ", V1573, " ", 'Contacts Data'!$A1012)</f>
        <v xml:space="preserve">  </v>
      </c>
      <c r="X1573" s="22" t="str">
        <f>CONCATENATE('Matter Data'!A1005, " ", 'Matter Data'!B1005, " ", "Client")</f>
        <v xml:space="preserve">  Client</v>
      </c>
      <c r="Y1573" s="19" t="str">
        <f t="shared" si="24"/>
        <v/>
      </c>
    </row>
    <row r="1574" spans="1:25" x14ac:dyDescent="0.25">
      <c r="A1574" s="18" t="str">
        <f>IF(LEN('Contacts Data'!A1013)&gt;20,LEN('Contacts Data'!A1013),"")</f>
        <v/>
      </c>
      <c r="B1574" s="18" t="str">
        <f>IF(LEN('Contacts Data'!B1013)&gt;0, LEN('Contacts Data'!B1013) + LEN('Contacts Data'!C1013), "")</f>
        <v/>
      </c>
      <c r="C1574" s="18" t="str">
        <f>IF(LEN('Contacts Data'!E1013)&gt;20,LEN('Contacts Data'!E1013),"")</f>
        <v/>
      </c>
      <c r="D1574" s="18" t="str">
        <f>IF(LEN('Contacts Data'!F1013)&gt;20,LEN('Contacts Data'!F1013),"")</f>
        <v/>
      </c>
      <c r="E1574" s="18" t="str">
        <f>IF(LEN('Contacts Data'!G1013)&gt;20,LEN('Contacts Data'!G1013),"")</f>
        <v/>
      </c>
      <c r="F1574" s="18" t="str">
        <f>IF(LEN('Contacts Data'!H1013)&gt;60,LEN('Contacts Data'!H1013),"")</f>
        <v/>
      </c>
      <c r="G1574" s="18" t="str">
        <f>IF(LEN('Contacts Data'!I1013)&gt;128,LEN('Contacts Data'!I1013),"")</f>
        <v/>
      </c>
      <c r="H1574" s="18" t="str">
        <f>IF(LEN('Contacts Data'!J1013)&gt;60,LEN('Contacts Data'!J1013),"")</f>
        <v/>
      </c>
      <c r="I1574" s="18" t="str">
        <f>IF(LEN('Contacts Data'!K1013)&gt;30,LEN('Contacts Data'!K1013),"")</f>
        <v/>
      </c>
      <c r="J1574" s="18" t="str">
        <f>IF(LEN('Contacts Data'!L1013)&gt;2,LEN('Contacts Data'!L1013),"")</f>
        <v/>
      </c>
      <c r="K1574" s="18" t="str">
        <f>IF(LEN('Contacts Data'!M1013)&gt;16,LEN('Contacts Data'!M1013),"")</f>
        <v/>
      </c>
      <c r="L1574" s="18" t="str">
        <f>IF(LEN('Contacts Data'!D1013)&gt;128,LEN('Contacts Data'!D1013),"")</f>
        <v/>
      </c>
      <c r="M1574" s="18" t="str">
        <f>IF(LEN('Contacts Data'!O1013)&gt;1024,LEN('Contacts Data'!O1013),"")</f>
        <v/>
      </c>
      <c r="P1574" s="18" t="str">
        <f>IF(LEN('Matter Data'!A1006)&gt;0,LEN('Matter Data'!A1006)+LEN('Matter Data'!B1006),"")</f>
        <v/>
      </c>
      <c r="Q1574" s="18" t="str">
        <f>IF(LEN('Matter Data'!C1006)&gt;80,LEN('Matter Data'!C1006),"")</f>
        <v/>
      </c>
      <c r="R1574" s="18" t="str">
        <f>IF(LEN('Matter Data'!H1006)&gt;40,LEN('Matter Data'!H1006),"")</f>
        <v/>
      </c>
      <c r="S1574" s="21" t="b">
        <f>IF(LEN('Matter Data'!C1006)&gt;0,CONCATENATE('Matter Data'!A1006,'Matter Data'!B1006,'Matter Data'!C1006))</f>
        <v>0</v>
      </c>
      <c r="T1574" s="21">
        <f>IF(LEN('Matter Data'!C1006)&gt;0,COUNTIF($S$2:$S$5001,CONCATENATE('Matter Data'!A1006,'Matter Data'!B1006,'Matter Data'!C1006)),0)</f>
        <v>0</v>
      </c>
      <c r="U1574" s="22" t="str">
        <f>IF(LEN('Contacts Data'!B1013)&gt;0,'Contacts Data'!B1013,"")</f>
        <v/>
      </c>
      <c r="V1574" s="22" t="str">
        <f>IF(LEN('Contacts Data'!C1013)&gt;0,'Contacts Data'!C1013,"")</f>
        <v/>
      </c>
      <c r="W1574" s="22" t="str">
        <f>CONCATENATE(U1574, " ", V1574, " ", 'Contacts Data'!$A1013)</f>
        <v xml:space="preserve">  </v>
      </c>
      <c r="X1574" s="22" t="str">
        <f>CONCATENATE('Matter Data'!A1006, " ", 'Matter Data'!B1006, " ", "Client")</f>
        <v xml:space="preserve">  Client</v>
      </c>
      <c r="Y1574" s="19" t="str">
        <f t="shared" si="24"/>
        <v/>
      </c>
    </row>
    <row r="1575" spans="1:25" x14ac:dyDescent="0.25">
      <c r="A1575" s="18" t="str">
        <f>IF(LEN('Contacts Data'!A1014)&gt;20,LEN('Contacts Data'!A1014),"")</f>
        <v/>
      </c>
      <c r="B1575" s="18" t="str">
        <f>IF(LEN('Contacts Data'!B1014)&gt;0, LEN('Contacts Data'!B1014) + LEN('Contacts Data'!C1014), "")</f>
        <v/>
      </c>
      <c r="C1575" s="18" t="str">
        <f>IF(LEN('Contacts Data'!E1014)&gt;20,LEN('Contacts Data'!E1014),"")</f>
        <v/>
      </c>
      <c r="D1575" s="18" t="str">
        <f>IF(LEN('Contacts Data'!F1014)&gt;20,LEN('Contacts Data'!F1014),"")</f>
        <v/>
      </c>
      <c r="E1575" s="18" t="str">
        <f>IF(LEN('Contacts Data'!G1014)&gt;20,LEN('Contacts Data'!G1014),"")</f>
        <v/>
      </c>
      <c r="F1575" s="18" t="str">
        <f>IF(LEN('Contacts Data'!H1014)&gt;60,LEN('Contacts Data'!H1014),"")</f>
        <v/>
      </c>
      <c r="G1575" s="18" t="str">
        <f>IF(LEN('Contacts Data'!I1014)&gt;128,LEN('Contacts Data'!I1014),"")</f>
        <v/>
      </c>
      <c r="H1575" s="18" t="str">
        <f>IF(LEN('Contacts Data'!J1014)&gt;60,LEN('Contacts Data'!J1014),"")</f>
        <v/>
      </c>
      <c r="I1575" s="18" t="str">
        <f>IF(LEN('Contacts Data'!K1014)&gt;30,LEN('Contacts Data'!K1014),"")</f>
        <v/>
      </c>
      <c r="J1575" s="18" t="str">
        <f>IF(LEN('Contacts Data'!L1014)&gt;2,LEN('Contacts Data'!L1014),"")</f>
        <v/>
      </c>
      <c r="K1575" s="18" t="str">
        <f>IF(LEN('Contacts Data'!M1014)&gt;16,LEN('Contacts Data'!M1014),"")</f>
        <v/>
      </c>
      <c r="L1575" s="18" t="str">
        <f>IF(LEN('Contacts Data'!D1014)&gt;128,LEN('Contacts Data'!D1014),"")</f>
        <v/>
      </c>
      <c r="M1575" s="18" t="str">
        <f>IF(LEN('Contacts Data'!O1014)&gt;1024,LEN('Contacts Data'!O1014),"")</f>
        <v/>
      </c>
      <c r="P1575" s="18" t="str">
        <f>IF(LEN('Matter Data'!A1007)&gt;0,LEN('Matter Data'!A1007)+LEN('Matter Data'!B1007),"")</f>
        <v/>
      </c>
      <c r="Q1575" s="18" t="str">
        <f>IF(LEN('Matter Data'!C1007)&gt;80,LEN('Matter Data'!C1007),"")</f>
        <v/>
      </c>
      <c r="R1575" s="18" t="str">
        <f>IF(LEN('Matter Data'!H1007)&gt;40,LEN('Matter Data'!H1007),"")</f>
        <v/>
      </c>
      <c r="S1575" s="21" t="b">
        <f>IF(LEN('Matter Data'!C1007)&gt;0,CONCATENATE('Matter Data'!A1007,'Matter Data'!B1007,'Matter Data'!C1007))</f>
        <v>0</v>
      </c>
      <c r="T1575" s="21">
        <f>IF(LEN('Matter Data'!C1007)&gt;0,COUNTIF($S$2:$S$5001,CONCATENATE('Matter Data'!A1007,'Matter Data'!B1007,'Matter Data'!C1007)),0)</f>
        <v>0</v>
      </c>
      <c r="U1575" s="22" t="str">
        <f>IF(LEN('Contacts Data'!B1014)&gt;0,'Contacts Data'!B1014,"")</f>
        <v/>
      </c>
      <c r="V1575" s="22" t="str">
        <f>IF(LEN('Contacts Data'!C1014)&gt;0,'Contacts Data'!C1014,"")</f>
        <v/>
      </c>
      <c r="W1575" s="22" t="str">
        <f>CONCATENATE(U1575, " ", V1575, " ", 'Contacts Data'!$A1014)</f>
        <v xml:space="preserve">  </v>
      </c>
      <c r="X1575" s="22" t="str">
        <f>CONCATENATE('Matter Data'!A1007, " ", 'Matter Data'!B1007, " ", "Client")</f>
        <v xml:space="preserve">  Client</v>
      </c>
      <c r="Y1575" s="19" t="str">
        <f t="shared" si="24"/>
        <v/>
      </c>
    </row>
    <row r="1576" spans="1:25" x14ac:dyDescent="0.25">
      <c r="A1576" s="18" t="str">
        <f>IF(LEN('Contacts Data'!A1015)&gt;20,LEN('Contacts Data'!A1015),"")</f>
        <v/>
      </c>
      <c r="B1576" s="18" t="str">
        <f>IF(LEN('Contacts Data'!B1015)&gt;0, LEN('Contacts Data'!B1015) + LEN('Contacts Data'!C1015), "")</f>
        <v/>
      </c>
      <c r="C1576" s="18" t="str">
        <f>IF(LEN('Contacts Data'!E1015)&gt;20,LEN('Contacts Data'!E1015),"")</f>
        <v/>
      </c>
      <c r="D1576" s="18" t="str">
        <f>IF(LEN('Contacts Data'!F1015)&gt;20,LEN('Contacts Data'!F1015),"")</f>
        <v/>
      </c>
      <c r="E1576" s="18" t="str">
        <f>IF(LEN('Contacts Data'!G1015)&gt;20,LEN('Contacts Data'!G1015),"")</f>
        <v/>
      </c>
      <c r="F1576" s="18" t="str">
        <f>IF(LEN('Contacts Data'!H1015)&gt;60,LEN('Contacts Data'!H1015),"")</f>
        <v/>
      </c>
      <c r="G1576" s="18" t="str">
        <f>IF(LEN('Contacts Data'!I1015)&gt;128,LEN('Contacts Data'!I1015),"")</f>
        <v/>
      </c>
      <c r="H1576" s="18" t="str">
        <f>IF(LEN('Contacts Data'!J1015)&gt;60,LEN('Contacts Data'!J1015),"")</f>
        <v/>
      </c>
      <c r="I1576" s="18" t="str">
        <f>IF(LEN('Contacts Data'!K1015)&gt;30,LEN('Contacts Data'!K1015),"")</f>
        <v/>
      </c>
      <c r="J1576" s="18" t="str">
        <f>IF(LEN('Contacts Data'!L1015)&gt;2,LEN('Contacts Data'!L1015),"")</f>
        <v/>
      </c>
      <c r="K1576" s="18" t="str">
        <f>IF(LEN('Contacts Data'!M1015)&gt;16,LEN('Contacts Data'!M1015),"")</f>
        <v/>
      </c>
      <c r="L1576" s="18" t="str">
        <f>IF(LEN('Contacts Data'!D1015)&gt;128,LEN('Contacts Data'!D1015),"")</f>
        <v/>
      </c>
      <c r="M1576" s="18" t="str">
        <f>IF(LEN('Contacts Data'!O1015)&gt;1024,LEN('Contacts Data'!O1015),"")</f>
        <v/>
      </c>
      <c r="P1576" s="18" t="str">
        <f>IF(LEN('Matter Data'!A1008)&gt;0,LEN('Matter Data'!A1008)+LEN('Matter Data'!B1008),"")</f>
        <v/>
      </c>
      <c r="Q1576" s="18" t="str">
        <f>IF(LEN('Matter Data'!C1008)&gt;80,LEN('Matter Data'!C1008),"")</f>
        <v/>
      </c>
      <c r="R1576" s="18" t="str">
        <f>IF(LEN('Matter Data'!H1008)&gt;40,LEN('Matter Data'!H1008),"")</f>
        <v/>
      </c>
      <c r="S1576" s="21" t="b">
        <f>IF(LEN('Matter Data'!C1008)&gt;0,CONCATENATE('Matter Data'!A1008,'Matter Data'!B1008,'Matter Data'!C1008))</f>
        <v>0</v>
      </c>
      <c r="T1576" s="21">
        <f>IF(LEN('Matter Data'!C1008)&gt;0,COUNTIF($S$2:$S$5001,CONCATENATE('Matter Data'!A1008,'Matter Data'!B1008,'Matter Data'!C1008)),0)</f>
        <v>0</v>
      </c>
      <c r="U1576" s="22" t="str">
        <f>IF(LEN('Contacts Data'!B1015)&gt;0,'Contacts Data'!B1015,"")</f>
        <v/>
      </c>
      <c r="V1576" s="22" t="str">
        <f>IF(LEN('Contacts Data'!C1015)&gt;0,'Contacts Data'!C1015,"")</f>
        <v/>
      </c>
      <c r="W1576" s="22" t="str">
        <f>CONCATENATE(U1576, " ", V1576, " ", 'Contacts Data'!$A1015)</f>
        <v xml:space="preserve">  </v>
      </c>
      <c r="X1576" s="22" t="str">
        <f>CONCATENATE('Matter Data'!A1008, " ", 'Matter Data'!B1008, " ", "Client")</f>
        <v xml:space="preserve">  Client</v>
      </c>
      <c r="Y1576" s="19" t="str">
        <f t="shared" si="24"/>
        <v/>
      </c>
    </row>
    <row r="1577" spans="1:25" x14ac:dyDescent="0.25">
      <c r="A1577" s="18" t="str">
        <f>IF(LEN('Contacts Data'!A1016)&gt;20,LEN('Contacts Data'!A1016),"")</f>
        <v/>
      </c>
      <c r="B1577" s="18" t="str">
        <f>IF(LEN('Contacts Data'!B1016)&gt;0, LEN('Contacts Data'!B1016) + LEN('Contacts Data'!C1016), "")</f>
        <v/>
      </c>
      <c r="C1577" s="18" t="str">
        <f>IF(LEN('Contacts Data'!E1016)&gt;20,LEN('Contacts Data'!E1016),"")</f>
        <v/>
      </c>
      <c r="D1577" s="18" t="str">
        <f>IF(LEN('Contacts Data'!F1016)&gt;20,LEN('Contacts Data'!F1016),"")</f>
        <v/>
      </c>
      <c r="E1577" s="18" t="str">
        <f>IF(LEN('Contacts Data'!G1016)&gt;20,LEN('Contacts Data'!G1016),"")</f>
        <v/>
      </c>
      <c r="F1577" s="18" t="str">
        <f>IF(LEN('Contacts Data'!H1016)&gt;60,LEN('Contacts Data'!H1016),"")</f>
        <v/>
      </c>
      <c r="G1577" s="18" t="str">
        <f>IF(LEN('Contacts Data'!I1016)&gt;128,LEN('Contacts Data'!I1016),"")</f>
        <v/>
      </c>
      <c r="H1577" s="18" t="str">
        <f>IF(LEN('Contacts Data'!J1016)&gt;60,LEN('Contacts Data'!J1016),"")</f>
        <v/>
      </c>
      <c r="I1577" s="18" t="str">
        <f>IF(LEN('Contacts Data'!K1016)&gt;30,LEN('Contacts Data'!K1016),"")</f>
        <v/>
      </c>
      <c r="J1577" s="18" t="str">
        <f>IF(LEN('Contacts Data'!L1016)&gt;2,LEN('Contacts Data'!L1016),"")</f>
        <v/>
      </c>
      <c r="K1577" s="18" t="str">
        <f>IF(LEN('Contacts Data'!M1016)&gt;16,LEN('Contacts Data'!M1016),"")</f>
        <v/>
      </c>
      <c r="L1577" s="18" t="str">
        <f>IF(LEN('Contacts Data'!D1016)&gt;128,LEN('Contacts Data'!D1016),"")</f>
        <v/>
      </c>
      <c r="M1577" s="18" t="str">
        <f>IF(LEN('Contacts Data'!O1016)&gt;1024,LEN('Contacts Data'!O1016),"")</f>
        <v/>
      </c>
      <c r="P1577" s="18" t="str">
        <f>IF(LEN('Matter Data'!A1009)&gt;0,LEN('Matter Data'!A1009)+LEN('Matter Data'!B1009),"")</f>
        <v/>
      </c>
      <c r="Q1577" s="18" t="str">
        <f>IF(LEN('Matter Data'!C1009)&gt;80,LEN('Matter Data'!C1009),"")</f>
        <v/>
      </c>
      <c r="R1577" s="18" t="str">
        <f>IF(LEN('Matter Data'!H1009)&gt;40,LEN('Matter Data'!H1009),"")</f>
        <v/>
      </c>
      <c r="S1577" s="21" t="b">
        <f>IF(LEN('Matter Data'!C1009)&gt;0,CONCATENATE('Matter Data'!A1009,'Matter Data'!B1009,'Matter Data'!C1009))</f>
        <v>0</v>
      </c>
      <c r="T1577" s="21">
        <f>IF(LEN('Matter Data'!C1009)&gt;0,COUNTIF($S$2:$S$5001,CONCATENATE('Matter Data'!A1009,'Matter Data'!B1009,'Matter Data'!C1009)),0)</f>
        <v>0</v>
      </c>
      <c r="U1577" s="22" t="str">
        <f>IF(LEN('Contacts Data'!B1016)&gt;0,'Contacts Data'!B1016,"")</f>
        <v/>
      </c>
      <c r="V1577" s="22" t="str">
        <f>IF(LEN('Contacts Data'!C1016)&gt;0,'Contacts Data'!C1016,"")</f>
        <v/>
      </c>
      <c r="W1577" s="22" t="str">
        <f>CONCATENATE(U1577, " ", V1577, " ", 'Contacts Data'!$A1016)</f>
        <v xml:space="preserve">  </v>
      </c>
      <c r="X1577" s="22" t="str">
        <f>CONCATENATE('Matter Data'!A1009, " ", 'Matter Data'!B1009, " ", "Client")</f>
        <v xml:space="preserve">  Client</v>
      </c>
      <c r="Y1577" s="19" t="str">
        <f t="shared" si="24"/>
        <v/>
      </c>
    </row>
    <row r="1578" spans="1:25" x14ac:dyDescent="0.25">
      <c r="A1578" s="18" t="str">
        <f>IF(LEN('Contacts Data'!A1017)&gt;20,LEN('Contacts Data'!A1017),"")</f>
        <v/>
      </c>
      <c r="B1578" s="18" t="str">
        <f>IF(LEN('Contacts Data'!B1017)&gt;0, LEN('Contacts Data'!B1017) + LEN('Contacts Data'!C1017), "")</f>
        <v/>
      </c>
      <c r="C1578" s="18" t="str">
        <f>IF(LEN('Contacts Data'!E1017)&gt;20,LEN('Contacts Data'!E1017),"")</f>
        <v/>
      </c>
      <c r="D1578" s="18" t="str">
        <f>IF(LEN('Contacts Data'!F1017)&gt;20,LEN('Contacts Data'!F1017),"")</f>
        <v/>
      </c>
      <c r="E1578" s="18" t="str">
        <f>IF(LEN('Contacts Data'!G1017)&gt;20,LEN('Contacts Data'!G1017),"")</f>
        <v/>
      </c>
      <c r="F1578" s="18" t="str">
        <f>IF(LEN('Contacts Data'!H1017)&gt;60,LEN('Contacts Data'!H1017),"")</f>
        <v/>
      </c>
      <c r="G1578" s="18" t="str">
        <f>IF(LEN('Contacts Data'!I1017)&gt;128,LEN('Contacts Data'!I1017),"")</f>
        <v/>
      </c>
      <c r="H1578" s="18" t="str">
        <f>IF(LEN('Contacts Data'!J1017)&gt;60,LEN('Contacts Data'!J1017),"")</f>
        <v/>
      </c>
      <c r="I1578" s="18" t="str">
        <f>IF(LEN('Contacts Data'!K1017)&gt;30,LEN('Contacts Data'!K1017),"")</f>
        <v/>
      </c>
      <c r="J1578" s="18" t="str">
        <f>IF(LEN('Contacts Data'!L1017)&gt;2,LEN('Contacts Data'!L1017),"")</f>
        <v/>
      </c>
      <c r="K1578" s="18" t="str">
        <f>IF(LEN('Contacts Data'!M1017)&gt;16,LEN('Contacts Data'!M1017),"")</f>
        <v/>
      </c>
      <c r="L1578" s="18" t="str">
        <f>IF(LEN('Contacts Data'!D1017)&gt;128,LEN('Contacts Data'!D1017),"")</f>
        <v/>
      </c>
      <c r="M1578" s="18" t="str">
        <f>IF(LEN('Contacts Data'!O1017)&gt;1024,LEN('Contacts Data'!O1017),"")</f>
        <v/>
      </c>
      <c r="P1578" s="18" t="str">
        <f>IF(LEN('Matter Data'!A1010)&gt;0,LEN('Matter Data'!A1010)+LEN('Matter Data'!B1010),"")</f>
        <v/>
      </c>
      <c r="Q1578" s="18" t="str">
        <f>IF(LEN('Matter Data'!C1010)&gt;80,LEN('Matter Data'!C1010),"")</f>
        <v/>
      </c>
      <c r="R1578" s="18" t="str">
        <f>IF(LEN('Matter Data'!H1010)&gt;40,LEN('Matter Data'!H1010),"")</f>
        <v/>
      </c>
      <c r="S1578" s="21" t="b">
        <f>IF(LEN('Matter Data'!C1010)&gt;0,CONCATENATE('Matter Data'!A1010,'Matter Data'!B1010,'Matter Data'!C1010))</f>
        <v>0</v>
      </c>
      <c r="T1578" s="21">
        <f>IF(LEN('Matter Data'!C1010)&gt;0,COUNTIF($S$2:$S$5001,CONCATENATE('Matter Data'!A1010,'Matter Data'!B1010,'Matter Data'!C1010)),0)</f>
        <v>0</v>
      </c>
      <c r="U1578" s="22" t="str">
        <f>IF(LEN('Contacts Data'!B1017)&gt;0,'Contacts Data'!B1017,"")</f>
        <v/>
      </c>
      <c r="V1578" s="22" t="str">
        <f>IF(LEN('Contacts Data'!C1017)&gt;0,'Contacts Data'!C1017,"")</f>
        <v/>
      </c>
      <c r="W1578" s="22" t="str">
        <f>CONCATENATE(U1578, " ", V1578, " ", 'Contacts Data'!$A1017)</f>
        <v xml:space="preserve">  </v>
      </c>
      <c r="X1578" s="22" t="str">
        <f>CONCATENATE('Matter Data'!A1010, " ", 'Matter Data'!B1010, " ", "Client")</f>
        <v xml:space="preserve">  Client</v>
      </c>
      <c r="Y1578" s="19" t="str">
        <f t="shared" ref="Y1578:Y1641" si="25">IFERROR(VLOOKUP(X1578,$W$2:$W$5001,1,FALSE),"")</f>
        <v/>
      </c>
    </row>
    <row r="1579" spans="1:25" x14ac:dyDescent="0.25">
      <c r="A1579" s="18" t="str">
        <f>IF(LEN('Contacts Data'!A1018)&gt;20,LEN('Contacts Data'!A1018),"")</f>
        <v/>
      </c>
      <c r="B1579" s="18" t="str">
        <f>IF(LEN('Contacts Data'!B1018)&gt;0, LEN('Contacts Data'!B1018) + LEN('Contacts Data'!C1018), "")</f>
        <v/>
      </c>
      <c r="C1579" s="18" t="str">
        <f>IF(LEN('Contacts Data'!E1018)&gt;20,LEN('Contacts Data'!E1018),"")</f>
        <v/>
      </c>
      <c r="D1579" s="18" t="str">
        <f>IF(LEN('Contacts Data'!F1018)&gt;20,LEN('Contacts Data'!F1018),"")</f>
        <v/>
      </c>
      <c r="E1579" s="18" t="str">
        <f>IF(LEN('Contacts Data'!G1018)&gt;20,LEN('Contacts Data'!G1018),"")</f>
        <v/>
      </c>
      <c r="F1579" s="18" t="str">
        <f>IF(LEN('Contacts Data'!H1018)&gt;60,LEN('Contacts Data'!H1018),"")</f>
        <v/>
      </c>
      <c r="G1579" s="18" t="str">
        <f>IF(LEN('Contacts Data'!I1018)&gt;128,LEN('Contacts Data'!I1018),"")</f>
        <v/>
      </c>
      <c r="H1579" s="18" t="str">
        <f>IF(LEN('Contacts Data'!J1018)&gt;60,LEN('Contacts Data'!J1018),"")</f>
        <v/>
      </c>
      <c r="I1579" s="18" t="str">
        <f>IF(LEN('Contacts Data'!K1018)&gt;30,LEN('Contacts Data'!K1018),"")</f>
        <v/>
      </c>
      <c r="J1579" s="18" t="str">
        <f>IF(LEN('Contacts Data'!L1018)&gt;2,LEN('Contacts Data'!L1018),"")</f>
        <v/>
      </c>
      <c r="K1579" s="18" t="str">
        <f>IF(LEN('Contacts Data'!M1018)&gt;16,LEN('Contacts Data'!M1018),"")</f>
        <v/>
      </c>
      <c r="L1579" s="18" t="str">
        <f>IF(LEN('Contacts Data'!D1018)&gt;128,LEN('Contacts Data'!D1018),"")</f>
        <v/>
      </c>
      <c r="M1579" s="18" t="str">
        <f>IF(LEN('Contacts Data'!O1018)&gt;1024,LEN('Contacts Data'!O1018),"")</f>
        <v/>
      </c>
      <c r="P1579" s="18" t="str">
        <f>IF(LEN('Matter Data'!A1011)&gt;0,LEN('Matter Data'!A1011)+LEN('Matter Data'!B1011),"")</f>
        <v/>
      </c>
      <c r="Q1579" s="18" t="str">
        <f>IF(LEN('Matter Data'!C1011)&gt;80,LEN('Matter Data'!C1011),"")</f>
        <v/>
      </c>
      <c r="R1579" s="18" t="str">
        <f>IF(LEN('Matter Data'!H1011)&gt;40,LEN('Matter Data'!H1011),"")</f>
        <v/>
      </c>
      <c r="S1579" s="21" t="b">
        <f>IF(LEN('Matter Data'!C1011)&gt;0,CONCATENATE('Matter Data'!A1011,'Matter Data'!B1011,'Matter Data'!C1011))</f>
        <v>0</v>
      </c>
      <c r="T1579" s="21">
        <f>IF(LEN('Matter Data'!C1011)&gt;0,COUNTIF($S$2:$S$5001,CONCATENATE('Matter Data'!A1011,'Matter Data'!B1011,'Matter Data'!C1011)),0)</f>
        <v>0</v>
      </c>
      <c r="U1579" s="22" t="str">
        <f>IF(LEN('Contacts Data'!B1018)&gt;0,'Contacts Data'!B1018,"")</f>
        <v/>
      </c>
      <c r="V1579" s="22" t="str">
        <f>IF(LEN('Contacts Data'!C1018)&gt;0,'Contacts Data'!C1018,"")</f>
        <v/>
      </c>
      <c r="W1579" s="22" t="str">
        <f>CONCATENATE(U1579, " ", V1579, " ", 'Contacts Data'!$A1018)</f>
        <v xml:space="preserve">  </v>
      </c>
      <c r="X1579" s="22" t="str">
        <f>CONCATENATE('Matter Data'!A1011, " ", 'Matter Data'!B1011, " ", "Client")</f>
        <v xml:space="preserve">  Client</v>
      </c>
      <c r="Y1579" s="19" t="str">
        <f t="shared" si="25"/>
        <v/>
      </c>
    </row>
    <row r="1580" spans="1:25" x14ac:dyDescent="0.25">
      <c r="A1580" s="18" t="str">
        <f>IF(LEN('Contacts Data'!A1019)&gt;20,LEN('Contacts Data'!A1019),"")</f>
        <v/>
      </c>
      <c r="B1580" s="18" t="str">
        <f>IF(LEN('Contacts Data'!B1019)&gt;0, LEN('Contacts Data'!B1019) + LEN('Contacts Data'!C1019), "")</f>
        <v/>
      </c>
      <c r="C1580" s="18" t="str">
        <f>IF(LEN('Contacts Data'!E1019)&gt;20,LEN('Contacts Data'!E1019),"")</f>
        <v/>
      </c>
      <c r="D1580" s="18" t="str">
        <f>IF(LEN('Contacts Data'!F1019)&gt;20,LEN('Contacts Data'!F1019),"")</f>
        <v/>
      </c>
      <c r="E1580" s="18" t="str">
        <f>IF(LEN('Contacts Data'!G1019)&gt;20,LEN('Contacts Data'!G1019),"")</f>
        <v/>
      </c>
      <c r="F1580" s="18" t="str">
        <f>IF(LEN('Contacts Data'!H1019)&gt;60,LEN('Contacts Data'!H1019),"")</f>
        <v/>
      </c>
      <c r="G1580" s="18" t="str">
        <f>IF(LEN('Contacts Data'!I1019)&gt;128,LEN('Contacts Data'!I1019),"")</f>
        <v/>
      </c>
      <c r="H1580" s="18" t="str">
        <f>IF(LEN('Contacts Data'!J1019)&gt;60,LEN('Contacts Data'!J1019),"")</f>
        <v/>
      </c>
      <c r="I1580" s="18" t="str">
        <f>IF(LEN('Contacts Data'!K1019)&gt;30,LEN('Contacts Data'!K1019),"")</f>
        <v/>
      </c>
      <c r="J1580" s="18" t="str">
        <f>IF(LEN('Contacts Data'!L1019)&gt;2,LEN('Contacts Data'!L1019),"")</f>
        <v/>
      </c>
      <c r="K1580" s="18" t="str">
        <f>IF(LEN('Contacts Data'!M1019)&gt;16,LEN('Contacts Data'!M1019),"")</f>
        <v/>
      </c>
      <c r="L1580" s="18" t="str">
        <f>IF(LEN('Contacts Data'!D1019)&gt;128,LEN('Contacts Data'!D1019),"")</f>
        <v/>
      </c>
      <c r="M1580" s="18" t="str">
        <f>IF(LEN('Contacts Data'!O1019)&gt;1024,LEN('Contacts Data'!O1019),"")</f>
        <v/>
      </c>
      <c r="P1580" s="18" t="str">
        <f>IF(LEN('Matter Data'!A1012)&gt;0,LEN('Matter Data'!A1012)+LEN('Matter Data'!B1012),"")</f>
        <v/>
      </c>
      <c r="Q1580" s="18" t="str">
        <f>IF(LEN('Matter Data'!C1012)&gt;80,LEN('Matter Data'!C1012),"")</f>
        <v/>
      </c>
      <c r="R1580" s="18" t="str">
        <f>IF(LEN('Matter Data'!H1012)&gt;40,LEN('Matter Data'!H1012),"")</f>
        <v/>
      </c>
      <c r="S1580" s="21" t="b">
        <f>IF(LEN('Matter Data'!C1012)&gt;0,CONCATENATE('Matter Data'!A1012,'Matter Data'!B1012,'Matter Data'!C1012))</f>
        <v>0</v>
      </c>
      <c r="T1580" s="21">
        <f>IF(LEN('Matter Data'!C1012)&gt;0,COUNTIF($S$2:$S$5001,CONCATENATE('Matter Data'!A1012,'Matter Data'!B1012,'Matter Data'!C1012)),0)</f>
        <v>0</v>
      </c>
      <c r="U1580" s="22" t="str">
        <f>IF(LEN('Contacts Data'!B1019)&gt;0,'Contacts Data'!B1019,"")</f>
        <v/>
      </c>
      <c r="V1580" s="22" t="str">
        <f>IF(LEN('Contacts Data'!C1019)&gt;0,'Contacts Data'!C1019,"")</f>
        <v/>
      </c>
      <c r="W1580" s="22" t="str">
        <f>CONCATENATE(U1580, " ", V1580, " ", 'Contacts Data'!$A1019)</f>
        <v xml:space="preserve">  </v>
      </c>
      <c r="X1580" s="22" t="str">
        <f>CONCATENATE('Matter Data'!A1012, " ", 'Matter Data'!B1012, " ", "Client")</f>
        <v xml:space="preserve">  Client</v>
      </c>
      <c r="Y1580" s="19" t="str">
        <f t="shared" si="25"/>
        <v/>
      </c>
    </row>
    <row r="1581" spans="1:25" x14ac:dyDescent="0.25">
      <c r="A1581" s="18" t="str">
        <f>IF(LEN('Contacts Data'!A1020)&gt;20,LEN('Contacts Data'!A1020),"")</f>
        <v/>
      </c>
      <c r="B1581" s="18" t="str">
        <f>IF(LEN('Contacts Data'!B1020)&gt;0, LEN('Contacts Data'!B1020) + LEN('Contacts Data'!C1020), "")</f>
        <v/>
      </c>
      <c r="C1581" s="18" t="str">
        <f>IF(LEN('Contacts Data'!E1020)&gt;20,LEN('Contacts Data'!E1020),"")</f>
        <v/>
      </c>
      <c r="D1581" s="18" t="str">
        <f>IF(LEN('Contacts Data'!F1020)&gt;20,LEN('Contacts Data'!F1020),"")</f>
        <v/>
      </c>
      <c r="E1581" s="18" t="str">
        <f>IF(LEN('Contacts Data'!G1020)&gt;20,LEN('Contacts Data'!G1020),"")</f>
        <v/>
      </c>
      <c r="F1581" s="18" t="str">
        <f>IF(LEN('Contacts Data'!H1020)&gt;60,LEN('Contacts Data'!H1020),"")</f>
        <v/>
      </c>
      <c r="G1581" s="18" t="str">
        <f>IF(LEN('Contacts Data'!I1020)&gt;128,LEN('Contacts Data'!I1020),"")</f>
        <v/>
      </c>
      <c r="H1581" s="18" t="str">
        <f>IF(LEN('Contacts Data'!J1020)&gt;60,LEN('Contacts Data'!J1020),"")</f>
        <v/>
      </c>
      <c r="I1581" s="18" t="str">
        <f>IF(LEN('Contacts Data'!K1020)&gt;30,LEN('Contacts Data'!K1020),"")</f>
        <v/>
      </c>
      <c r="J1581" s="18" t="str">
        <f>IF(LEN('Contacts Data'!L1020)&gt;2,LEN('Contacts Data'!L1020),"")</f>
        <v/>
      </c>
      <c r="K1581" s="18" t="str">
        <f>IF(LEN('Contacts Data'!M1020)&gt;16,LEN('Contacts Data'!M1020),"")</f>
        <v/>
      </c>
      <c r="L1581" s="18" t="str">
        <f>IF(LEN('Contacts Data'!D1020)&gt;128,LEN('Contacts Data'!D1020),"")</f>
        <v/>
      </c>
      <c r="M1581" s="18" t="str">
        <f>IF(LEN('Contacts Data'!O1020)&gt;1024,LEN('Contacts Data'!O1020),"")</f>
        <v/>
      </c>
      <c r="P1581" s="18" t="str">
        <f>IF(LEN('Matter Data'!A1013)&gt;0,LEN('Matter Data'!A1013)+LEN('Matter Data'!B1013),"")</f>
        <v/>
      </c>
      <c r="Q1581" s="18" t="str">
        <f>IF(LEN('Matter Data'!C1013)&gt;80,LEN('Matter Data'!C1013),"")</f>
        <v/>
      </c>
      <c r="R1581" s="18" t="str">
        <f>IF(LEN('Matter Data'!H1013)&gt;40,LEN('Matter Data'!H1013),"")</f>
        <v/>
      </c>
      <c r="S1581" s="21" t="b">
        <f>IF(LEN('Matter Data'!C1013)&gt;0,CONCATENATE('Matter Data'!A1013,'Matter Data'!B1013,'Matter Data'!C1013))</f>
        <v>0</v>
      </c>
      <c r="T1581" s="21">
        <f>IF(LEN('Matter Data'!C1013)&gt;0,COUNTIF($S$2:$S$5001,CONCATENATE('Matter Data'!A1013,'Matter Data'!B1013,'Matter Data'!C1013)),0)</f>
        <v>0</v>
      </c>
      <c r="U1581" s="22" t="str">
        <f>IF(LEN('Contacts Data'!B1020)&gt;0,'Contacts Data'!B1020,"")</f>
        <v/>
      </c>
      <c r="V1581" s="22" t="str">
        <f>IF(LEN('Contacts Data'!C1020)&gt;0,'Contacts Data'!C1020,"")</f>
        <v/>
      </c>
      <c r="W1581" s="22" t="str">
        <f>CONCATENATE(U1581, " ", V1581, " ", 'Contacts Data'!$A1020)</f>
        <v xml:space="preserve">  </v>
      </c>
      <c r="X1581" s="22" t="str">
        <f>CONCATENATE('Matter Data'!A1013, " ", 'Matter Data'!B1013, " ", "Client")</f>
        <v xml:space="preserve">  Client</v>
      </c>
      <c r="Y1581" s="19" t="str">
        <f t="shared" si="25"/>
        <v/>
      </c>
    </row>
    <row r="1582" spans="1:25" x14ac:dyDescent="0.25">
      <c r="A1582" s="18" t="str">
        <f>IF(LEN('Contacts Data'!A1021)&gt;20,LEN('Contacts Data'!A1021),"")</f>
        <v/>
      </c>
      <c r="B1582" s="18" t="str">
        <f>IF(LEN('Contacts Data'!B1021)&gt;0, LEN('Contacts Data'!B1021) + LEN('Contacts Data'!C1021), "")</f>
        <v/>
      </c>
      <c r="C1582" s="18" t="str">
        <f>IF(LEN('Contacts Data'!E1021)&gt;20,LEN('Contacts Data'!E1021),"")</f>
        <v/>
      </c>
      <c r="D1582" s="18" t="str">
        <f>IF(LEN('Contacts Data'!F1021)&gt;20,LEN('Contacts Data'!F1021),"")</f>
        <v/>
      </c>
      <c r="E1582" s="18" t="str">
        <f>IF(LEN('Contacts Data'!G1021)&gt;20,LEN('Contacts Data'!G1021),"")</f>
        <v/>
      </c>
      <c r="F1582" s="18" t="str">
        <f>IF(LEN('Contacts Data'!H1021)&gt;60,LEN('Contacts Data'!H1021),"")</f>
        <v/>
      </c>
      <c r="G1582" s="18" t="str">
        <f>IF(LEN('Contacts Data'!I1021)&gt;128,LEN('Contacts Data'!I1021),"")</f>
        <v/>
      </c>
      <c r="H1582" s="18" t="str">
        <f>IF(LEN('Contacts Data'!J1021)&gt;60,LEN('Contacts Data'!J1021),"")</f>
        <v/>
      </c>
      <c r="I1582" s="18" t="str">
        <f>IF(LEN('Contacts Data'!K1021)&gt;30,LEN('Contacts Data'!K1021),"")</f>
        <v/>
      </c>
      <c r="J1582" s="18" t="str">
        <f>IF(LEN('Contacts Data'!L1021)&gt;2,LEN('Contacts Data'!L1021),"")</f>
        <v/>
      </c>
      <c r="K1582" s="18" t="str">
        <f>IF(LEN('Contacts Data'!M1021)&gt;16,LEN('Contacts Data'!M1021),"")</f>
        <v/>
      </c>
      <c r="L1582" s="18" t="str">
        <f>IF(LEN('Contacts Data'!D1021)&gt;128,LEN('Contacts Data'!D1021),"")</f>
        <v/>
      </c>
      <c r="M1582" s="18" t="str">
        <f>IF(LEN('Contacts Data'!O1021)&gt;1024,LEN('Contacts Data'!O1021),"")</f>
        <v/>
      </c>
      <c r="P1582" s="18" t="str">
        <f>IF(LEN('Matter Data'!A1014)&gt;0,LEN('Matter Data'!A1014)+LEN('Matter Data'!B1014),"")</f>
        <v/>
      </c>
      <c r="Q1582" s="18" t="str">
        <f>IF(LEN('Matter Data'!C1014)&gt;80,LEN('Matter Data'!C1014),"")</f>
        <v/>
      </c>
      <c r="R1582" s="18" t="str">
        <f>IF(LEN('Matter Data'!H1014)&gt;40,LEN('Matter Data'!H1014),"")</f>
        <v/>
      </c>
      <c r="S1582" s="21" t="b">
        <f>IF(LEN('Matter Data'!C1014)&gt;0,CONCATENATE('Matter Data'!A1014,'Matter Data'!B1014,'Matter Data'!C1014))</f>
        <v>0</v>
      </c>
      <c r="T1582" s="21">
        <f>IF(LEN('Matter Data'!C1014)&gt;0,COUNTIF($S$2:$S$5001,CONCATENATE('Matter Data'!A1014,'Matter Data'!B1014,'Matter Data'!C1014)),0)</f>
        <v>0</v>
      </c>
      <c r="U1582" s="22" t="str">
        <f>IF(LEN('Contacts Data'!B1021)&gt;0,'Contacts Data'!B1021,"")</f>
        <v/>
      </c>
      <c r="V1582" s="22" t="str">
        <f>IF(LEN('Contacts Data'!C1021)&gt;0,'Contacts Data'!C1021,"")</f>
        <v/>
      </c>
      <c r="W1582" s="22" t="str">
        <f>CONCATENATE(U1582, " ", V1582, " ", 'Contacts Data'!$A1021)</f>
        <v xml:space="preserve">  </v>
      </c>
      <c r="X1582" s="22" t="str">
        <f>CONCATENATE('Matter Data'!A1014, " ", 'Matter Data'!B1014, " ", "Client")</f>
        <v xml:space="preserve">  Client</v>
      </c>
      <c r="Y1582" s="19" t="str">
        <f t="shared" si="25"/>
        <v/>
      </c>
    </row>
    <row r="1583" spans="1:25" x14ac:dyDescent="0.25">
      <c r="A1583" s="18" t="str">
        <f>IF(LEN('Contacts Data'!A1022)&gt;20,LEN('Contacts Data'!A1022),"")</f>
        <v/>
      </c>
      <c r="B1583" s="18" t="str">
        <f>IF(LEN('Contacts Data'!B1022)&gt;0, LEN('Contacts Data'!B1022) + LEN('Contacts Data'!C1022), "")</f>
        <v/>
      </c>
      <c r="C1583" s="18" t="str">
        <f>IF(LEN('Contacts Data'!E1022)&gt;20,LEN('Contacts Data'!E1022),"")</f>
        <v/>
      </c>
      <c r="D1583" s="18" t="str">
        <f>IF(LEN('Contacts Data'!F1022)&gt;20,LEN('Contacts Data'!F1022),"")</f>
        <v/>
      </c>
      <c r="E1583" s="18" t="str">
        <f>IF(LEN('Contacts Data'!G1022)&gt;20,LEN('Contacts Data'!G1022),"")</f>
        <v/>
      </c>
      <c r="F1583" s="18" t="str">
        <f>IF(LEN('Contacts Data'!H1022)&gt;60,LEN('Contacts Data'!H1022),"")</f>
        <v/>
      </c>
      <c r="G1583" s="18" t="str">
        <f>IF(LEN('Contacts Data'!I1022)&gt;128,LEN('Contacts Data'!I1022),"")</f>
        <v/>
      </c>
      <c r="H1583" s="18" t="str">
        <f>IF(LEN('Contacts Data'!J1022)&gt;60,LEN('Contacts Data'!J1022),"")</f>
        <v/>
      </c>
      <c r="I1583" s="18" t="str">
        <f>IF(LEN('Contacts Data'!K1022)&gt;30,LEN('Contacts Data'!K1022),"")</f>
        <v/>
      </c>
      <c r="J1583" s="18" t="str">
        <f>IF(LEN('Contacts Data'!L1022)&gt;2,LEN('Contacts Data'!L1022),"")</f>
        <v/>
      </c>
      <c r="K1583" s="18" t="str">
        <f>IF(LEN('Contacts Data'!M1022)&gt;16,LEN('Contacts Data'!M1022),"")</f>
        <v/>
      </c>
      <c r="L1583" s="18" t="str">
        <f>IF(LEN('Contacts Data'!D1022)&gt;128,LEN('Contacts Data'!D1022),"")</f>
        <v/>
      </c>
      <c r="M1583" s="18" t="str">
        <f>IF(LEN('Contacts Data'!O1022)&gt;1024,LEN('Contacts Data'!O1022),"")</f>
        <v/>
      </c>
      <c r="P1583" s="18" t="str">
        <f>IF(LEN('Matter Data'!A1015)&gt;0,LEN('Matter Data'!A1015)+LEN('Matter Data'!B1015),"")</f>
        <v/>
      </c>
      <c r="Q1583" s="18" t="str">
        <f>IF(LEN('Matter Data'!C1015)&gt;80,LEN('Matter Data'!C1015),"")</f>
        <v/>
      </c>
      <c r="R1583" s="18" t="str">
        <f>IF(LEN('Matter Data'!H1015)&gt;40,LEN('Matter Data'!H1015),"")</f>
        <v/>
      </c>
      <c r="S1583" s="21" t="b">
        <f>IF(LEN('Matter Data'!C1015)&gt;0,CONCATENATE('Matter Data'!A1015,'Matter Data'!B1015,'Matter Data'!C1015))</f>
        <v>0</v>
      </c>
      <c r="T1583" s="21">
        <f>IF(LEN('Matter Data'!C1015)&gt;0,COUNTIF($S$2:$S$5001,CONCATENATE('Matter Data'!A1015,'Matter Data'!B1015,'Matter Data'!C1015)),0)</f>
        <v>0</v>
      </c>
      <c r="U1583" s="22" t="str">
        <f>IF(LEN('Contacts Data'!B1022)&gt;0,'Contacts Data'!B1022,"")</f>
        <v/>
      </c>
      <c r="V1583" s="22" t="str">
        <f>IF(LEN('Contacts Data'!C1022)&gt;0,'Contacts Data'!C1022,"")</f>
        <v/>
      </c>
      <c r="W1583" s="22" t="str">
        <f>CONCATENATE(U1583, " ", V1583, " ", 'Contacts Data'!$A1022)</f>
        <v xml:space="preserve">  </v>
      </c>
      <c r="X1583" s="22" t="str">
        <f>CONCATENATE('Matter Data'!A1015, " ", 'Matter Data'!B1015, " ", "Client")</f>
        <v xml:space="preserve">  Client</v>
      </c>
      <c r="Y1583" s="19" t="str">
        <f t="shared" si="25"/>
        <v/>
      </c>
    </row>
    <row r="1584" spans="1:25" x14ac:dyDescent="0.25">
      <c r="A1584" s="18" t="str">
        <f>IF(LEN('Contacts Data'!A1023)&gt;20,LEN('Contacts Data'!A1023),"")</f>
        <v/>
      </c>
      <c r="B1584" s="18" t="str">
        <f>IF(LEN('Contacts Data'!B1023)&gt;0, LEN('Contacts Data'!B1023) + LEN('Contacts Data'!C1023), "")</f>
        <v/>
      </c>
      <c r="C1584" s="18" t="str">
        <f>IF(LEN('Contacts Data'!E1023)&gt;20,LEN('Contacts Data'!E1023),"")</f>
        <v/>
      </c>
      <c r="D1584" s="18" t="str">
        <f>IF(LEN('Contacts Data'!F1023)&gt;20,LEN('Contacts Data'!F1023),"")</f>
        <v/>
      </c>
      <c r="E1584" s="18" t="str">
        <f>IF(LEN('Contacts Data'!G1023)&gt;20,LEN('Contacts Data'!G1023),"")</f>
        <v/>
      </c>
      <c r="F1584" s="18" t="str">
        <f>IF(LEN('Contacts Data'!H1023)&gt;60,LEN('Contacts Data'!H1023),"")</f>
        <v/>
      </c>
      <c r="G1584" s="18" t="str">
        <f>IF(LEN('Contacts Data'!I1023)&gt;128,LEN('Contacts Data'!I1023),"")</f>
        <v/>
      </c>
      <c r="H1584" s="18" t="str">
        <f>IF(LEN('Contacts Data'!J1023)&gt;60,LEN('Contacts Data'!J1023),"")</f>
        <v/>
      </c>
      <c r="I1584" s="18" t="str">
        <f>IF(LEN('Contacts Data'!K1023)&gt;30,LEN('Contacts Data'!K1023),"")</f>
        <v/>
      </c>
      <c r="J1584" s="18" t="str">
        <f>IF(LEN('Contacts Data'!L1023)&gt;2,LEN('Contacts Data'!L1023),"")</f>
        <v/>
      </c>
      <c r="K1584" s="18" t="str">
        <f>IF(LEN('Contacts Data'!M1023)&gt;16,LEN('Contacts Data'!M1023),"")</f>
        <v/>
      </c>
      <c r="L1584" s="18" t="str">
        <f>IF(LEN('Contacts Data'!D1023)&gt;128,LEN('Contacts Data'!D1023),"")</f>
        <v/>
      </c>
      <c r="M1584" s="18" t="str">
        <f>IF(LEN('Contacts Data'!O1023)&gt;1024,LEN('Contacts Data'!O1023),"")</f>
        <v/>
      </c>
      <c r="P1584" s="18" t="str">
        <f>IF(LEN('Matter Data'!A1016)&gt;0,LEN('Matter Data'!A1016)+LEN('Matter Data'!B1016),"")</f>
        <v/>
      </c>
      <c r="Q1584" s="18" t="str">
        <f>IF(LEN('Matter Data'!C1016)&gt;80,LEN('Matter Data'!C1016),"")</f>
        <v/>
      </c>
      <c r="R1584" s="18" t="str">
        <f>IF(LEN('Matter Data'!H1016)&gt;40,LEN('Matter Data'!H1016),"")</f>
        <v/>
      </c>
      <c r="S1584" s="21" t="b">
        <f>IF(LEN('Matter Data'!C1016)&gt;0,CONCATENATE('Matter Data'!A1016,'Matter Data'!B1016,'Matter Data'!C1016))</f>
        <v>0</v>
      </c>
      <c r="T1584" s="21">
        <f>IF(LEN('Matter Data'!C1016)&gt;0,COUNTIF($S$2:$S$5001,CONCATENATE('Matter Data'!A1016,'Matter Data'!B1016,'Matter Data'!C1016)),0)</f>
        <v>0</v>
      </c>
      <c r="U1584" s="22" t="str">
        <f>IF(LEN('Contacts Data'!B1023)&gt;0,'Contacts Data'!B1023,"")</f>
        <v/>
      </c>
      <c r="V1584" s="22" t="str">
        <f>IF(LEN('Contacts Data'!C1023)&gt;0,'Contacts Data'!C1023,"")</f>
        <v/>
      </c>
      <c r="W1584" s="22" t="str">
        <f>CONCATENATE(U1584, " ", V1584, " ", 'Contacts Data'!$A1023)</f>
        <v xml:space="preserve">  </v>
      </c>
      <c r="X1584" s="22" t="str">
        <f>CONCATENATE('Matter Data'!A1016, " ", 'Matter Data'!B1016, " ", "Client")</f>
        <v xml:space="preserve">  Client</v>
      </c>
      <c r="Y1584" s="19" t="str">
        <f t="shared" si="25"/>
        <v/>
      </c>
    </row>
    <row r="1585" spans="1:25" x14ac:dyDescent="0.25">
      <c r="A1585" s="18" t="str">
        <f>IF(LEN('Contacts Data'!A1024)&gt;20,LEN('Contacts Data'!A1024),"")</f>
        <v/>
      </c>
      <c r="B1585" s="18" t="str">
        <f>IF(LEN('Contacts Data'!B1024)&gt;0, LEN('Contacts Data'!B1024) + LEN('Contacts Data'!C1024), "")</f>
        <v/>
      </c>
      <c r="C1585" s="18" t="str">
        <f>IF(LEN('Contacts Data'!E1024)&gt;20,LEN('Contacts Data'!E1024),"")</f>
        <v/>
      </c>
      <c r="D1585" s="18" t="str">
        <f>IF(LEN('Contacts Data'!F1024)&gt;20,LEN('Contacts Data'!F1024),"")</f>
        <v/>
      </c>
      <c r="E1585" s="18" t="str">
        <f>IF(LEN('Contacts Data'!G1024)&gt;20,LEN('Contacts Data'!G1024),"")</f>
        <v/>
      </c>
      <c r="F1585" s="18" t="str">
        <f>IF(LEN('Contacts Data'!H1024)&gt;60,LEN('Contacts Data'!H1024),"")</f>
        <v/>
      </c>
      <c r="G1585" s="18" t="str">
        <f>IF(LEN('Contacts Data'!I1024)&gt;128,LEN('Contacts Data'!I1024),"")</f>
        <v/>
      </c>
      <c r="H1585" s="18" t="str">
        <f>IF(LEN('Contacts Data'!J1024)&gt;60,LEN('Contacts Data'!J1024),"")</f>
        <v/>
      </c>
      <c r="I1585" s="18" t="str">
        <f>IF(LEN('Contacts Data'!K1024)&gt;30,LEN('Contacts Data'!K1024),"")</f>
        <v/>
      </c>
      <c r="J1585" s="18" t="str">
        <f>IF(LEN('Contacts Data'!L1024)&gt;2,LEN('Contacts Data'!L1024),"")</f>
        <v/>
      </c>
      <c r="K1585" s="18" t="str">
        <f>IF(LEN('Contacts Data'!M1024)&gt;16,LEN('Contacts Data'!M1024),"")</f>
        <v/>
      </c>
      <c r="L1585" s="18" t="str">
        <f>IF(LEN('Contacts Data'!D1024)&gt;128,LEN('Contacts Data'!D1024),"")</f>
        <v/>
      </c>
      <c r="M1585" s="18" t="str">
        <f>IF(LEN('Contacts Data'!O1024)&gt;1024,LEN('Contacts Data'!O1024),"")</f>
        <v/>
      </c>
      <c r="P1585" s="18" t="str">
        <f>IF(LEN('Matter Data'!A1017)&gt;0,LEN('Matter Data'!A1017)+LEN('Matter Data'!B1017),"")</f>
        <v/>
      </c>
      <c r="Q1585" s="18" t="str">
        <f>IF(LEN('Matter Data'!C1017)&gt;80,LEN('Matter Data'!C1017),"")</f>
        <v/>
      </c>
      <c r="R1585" s="18" t="str">
        <f>IF(LEN('Matter Data'!H1017)&gt;40,LEN('Matter Data'!H1017),"")</f>
        <v/>
      </c>
      <c r="S1585" s="21" t="b">
        <f>IF(LEN('Matter Data'!C1017)&gt;0,CONCATENATE('Matter Data'!A1017,'Matter Data'!B1017,'Matter Data'!C1017))</f>
        <v>0</v>
      </c>
      <c r="T1585" s="21">
        <f>IF(LEN('Matter Data'!C1017)&gt;0,COUNTIF($S$2:$S$5001,CONCATENATE('Matter Data'!A1017,'Matter Data'!B1017,'Matter Data'!C1017)),0)</f>
        <v>0</v>
      </c>
      <c r="U1585" s="22" t="str">
        <f>IF(LEN('Contacts Data'!B1024)&gt;0,'Contacts Data'!B1024,"")</f>
        <v/>
      </c>
      <c r="V1585" s="22" t="str">
        <f>IF(LEN('Contacts Data'!C1024)&gt;0,'Contacts Data'!C1024,"")</f>
        <v/>
      </c>
      <c r="W1585" s="22" t="str">
        <f>CONCATENATE(U1585, " ", V1585, " ", 'Contacts Data'!$A1024)</f>
        <v xml:space="preserve">  </v>
      </c>
      <c r="X1585" s="22" t="str">
        <f>CONCATENATE('Matter Data'!A1017, " ", 'Matter Data'!B1017, " ", "Client")</f>
        <v xml:space="preserve">  Client</v>
      </c>
      <c r="Y1585" s="19" t="str">
        <f t="shared" si="25"/>
        <v/>
      </c>
    </row>
    <row r="1586" spans="1:25" x14ac:dyDescent="0.25">
      <c r="A1586" s="18" t="str">
        <f>IF(LEN('Contacts Data'!A1025)&gt;20,LEN('Contacts Data'!A1025),"")</f>
        <v/>
      </c>
      <c r="B1586" s="18" t="str">
        <f>IF(LEN('Contacts Data'!B1025)&gt;0, LEN('Contacts Data'!B1025) + LEN('Contacts Data'!C1025), "")</f>
        <v/>
      </c>
      <c r="C1586" s="18" t="str">
        <f>IF(LEN('Contacts Data'!E1025)&gt;20,LEN('Contacts Data'!E1025),"")</f>
        <v/>
      </c>
      <c r="D1586" s="18" t="str">
        <f>IF(LEN('Contacts Data'!F1025)&gt;20,LEN('Contacts Data'!F1025),"")</f>
        <v/>
      </c>
      <c r="E1586" s="18" t="str">
        <f>IF(LEN('Contacts Data'!G1025)&gt;20,LEN('Contacts Data'!G1025),"")</f>
        <v/>
      </c>
      <c r="F1586" s="18" t="str">
        <f>IF(LEN('Contacts Data'!H1025)&gt;60,LEN('Contacts Data'!H1025),"")</f>
        <v/>
      </c>
      <c r="G1586" s="18" t="str">
        <f>IF(LEN('Contacts Data'!I1025)&gt;128,LEN('Contacts Data'!I1025),"")</f>
        <v/>
      </c>
      <c r="H1586" s="18" t="str">
        <f>IF(LEN('Contacts Data'!J1025)&gt;60,LEN('Contacts Data'!J1025),"")</f>
        <v/>
      </c>
      <c r="I1586" s="18" t="str">
        <f>IF(LEN('Contacts Data'!K1025)&gt;30,LEN('Contacts Data'!K1025),"")</f>
        <v/>
      </c>
      <c r="J1586" s="18" t="str">
        <f>IF(LEN('Contacts Data'!L1025)&gt;2,LEN('Contacts Data'!L1025),"")</f>
        <v/>
      </c>
      <c r="K1586" s="18" t="str">
        <f>IF(LEN('Contacts Data'!M1025)&gt;16,LEN('Contacts Data'!M1025),"")</f>
        <v/>
      </c>
      <c r="L1586" s="18" t="str">
        <f>IF(LEN('Contacts Data'!D1025)&gt;128,LEN('Contacts Data'!D1025),"")</f>
        <v/>
      </c>
      <c r="M1586" s="18" t="str">
        <f>IF(LEN('Contacts Data'!O1025)&gt;1024,LEN('Contacts Data'!O1025),"")</f>
        <v/>
      </c>
      <c r="P1586" s="18" t="str">
        <f>IF(LEN('Matter Data'!A1018)&gt;0,LEN('Matter Data'!A1018)+LEN('Matter Data'!B1018),"")</f>
        <v/>
      </c>
      <c r="Q1586" s="18" t="str">
        <f>IF(LEN('Matter Data'!C1018)&gt;80,LEN('Matter Data'!C1018),"")</f>
        <v/>
      </c>
      <c r="R1586" s="18" t="str">
        <f>IF(LEN('Matter Data'!H1018)&gt;40,LEN('Matter Data'!H1018),"")</f>
        <v/>
      </c>
      <c r="S1586" s="21" t="b">
        <f>IF(LEN('Matter Data'!C1018)&gt;0,CONCATENATE('Matter Data'!A1018,'Matter Data'!B1018,'Matter Data'!C1018))</f>
        <v>0</v>
      </c>
      <c r="T1586" s="21">
        <f>IF(LEN('Matter Data'!C1018)&gt;0,COUNTIF($S$2:$S$5001,CONCATENATE('Matter Data'!A1018,'Matter Data'!B1018,'Matter Data'!C1018)),0)</f>
        <v>0</v>
      </c>
      <c r="U1586" s="22" t="str">
        <f>IF(LEN('Contacts Data'!B1025)&gt;0,'Contacts Data'!B1025,"")</f>
        <v/>
      </c>
      <c r="V1586" s="22" t="str">
        <f>IF(LEN('Contacts Data'!C1025)&gt;0,'Contacts Data'!C1025,"")</f>
        <v/>
      </c>
      <c r="W1586" s="22" t="str">
        <f>CONCATENATE(U1586, " ", V1586, " ", 'Contacts Data'!$A1025)</f>
        <v xml:space="preserve">  </v>
      </c>
      <c r="X1586" s="22" t="str">
        <f>CONCATENATE('Matter Data'!A1018, " ", 'Matter Data'!B1018, " ", "Client")</f>
        <v xml:space="preserve">  Client</v>
      </c>
      <c r="Y1586" s="19" t="str">
        <f t="shared" si="25"/>
        <v/>
      </c>
    </row>
    <row r="1587" spans="1:25" x14ac:dyDescent="0.25">
      <c r="A1587" s="18" t="str">
        <f>IF(LEN('Contacts Data'!A1026)&gt;20,LEN('Contacts Data'!A1026),"")</f>
        <v/>
      </c>
      <c r="B1587" s="18" t="str">
        <f>IF(LEN('Contacts Data'!B1026)&gt;0, LEN('Contacts Data'!B1026) + LEN('Contacts Data'!C1026), "")</f>
        <v/>
      </c>
      <c r="C1587" s="18" t="str">
        <f>IF(LEN('Contacts Data'!E1026)&gt;20,LEN('Contacts Data'!E1026),"")</f>
        <v/>
      </c>
      <c r="D1587" s="18" t="str">
        <f>IF(LEN('Contacts Data'!F1026)&gt;20,LEN('Contacts Data'!F1026),"")</f>
        <v/>
      </c>
      <c r="E1587" s="18" t="str">
        <f>IF(LEN('Contacts Data'!G1026)&gt;20,LEN('Contacts Data'!G1026),"")</f>
        <v/>
      </c>
      <c r="F1587" s="18" t="str">
        <f>IF(LEN('Contacts Data'!H1026)&gt;60,LEN('Contacts Data'!H1026),"")</f>
        <v/>
      </c>
      <c r="G1587" s="18" t="str">
        <f>IF(LEN('Contacts Data'!I1026)&gt;128,LEN('Contacts Data'!I1026),"")</f>
        <v/>
      </c>
      <c r="H1587" s="18" t="str">
        <f>IF(LEN('Contacts Data'!J1026)&gt;60,LEN('Contacts Data'!J1026),"")</f>
        <v/>
      </c>
      <c r="I1587" s="18" t="str">
        <f>IF(LEN('Contacts Data'!K1026)&gt;30,LEN('Contacts Data'!K1026),"")</f>
        <v/>
      </c>
      <c r="J1587" s="18" t="str">
        <f>IF(LEN('Contacts Data'!L1026)&gt;2,LEN('Contacts Data'!L1026),"")</f>
        <v/>
      </c>
      <c r="K1587" s="18" t="str">
        <f>IF(LEN('Contacts Data'!M1026)&gt;16,LEN('Contacts Data'!M1026),"")</f>
        <v/>
      </c>
      <c r="L1587" s="18" t="str">
        <f>IF(LEN('Contacts Data'!D1026)&gt;128,LEN('Contacts Data'!D1026),"")</f>
        <v/>
      </c>
      <c r="M1587" s="18" t="str">
        <f>IF(LEN('Contacts Data'!O1026)&gt;1024,LEN('Contacts Data'!O1026),"")</f>
        <v/>
      </c>
      <c r="P1587" s="18" t="str">
        <f>IF(LEN('Matter Data'!A1019)&gt;0,LEN('Matter Data'!A1019)+LEN('Matter Data'!B1019),"")</f>
        <v/>
      </c>
      <c r="Q1587" s="18" t="str">
        <f>IF(LEN('Matter Data'!C1019)&gt;80,LEN('Matter Data'!C1019),"")</f>
        <v/>
      </c>
      <c r="R1587" s="18" t="str">
        <f>IF(LEN('Matter Data'!H1019)&gt;40,LEN('Matter Data'!H1019),"")</f>
        <v/>
      </c>
      <c r="S1587" s="21" t="b">
        <f>IF(LEN('Matter Data'!C1019)&gt;0,CONCATENATE('Matter Data'!A1019,'Matter Data'!B1019,'Matter Data'!C1019))</f>
        <v>0</v>
      </c>
      <c r="T1587" s="21">
        <f>IF(LEN('Matter Data'!C1019)&gt;0,COUNTIF($S$2:$S$5001,CONCATENATE('Matter Data'!A1019,'Matter Data'!B1019,'Matter Data'!C1019)),0)</f>
        <v>0</v>
      </c>
      <c r="U1587" s="22" t="str">
        <f>IF(LEN('Contacts Data'!B1026)&gt;0,'Contacts Data'!B1026,"")</f>
        <v/>
      </c>
      <c r="V1587" s="22" t="str">
        <f>IF(LEN('Contacts Data'!C1026)&gt;0,'Contacts Data'!C1026,"")</f>
        <v/>
      </c>
      <c r="W1587" s="22" t="str">
        <f>CONCATENATE(U1587, " ", V1587, " ", 'Contacts Data'!$A1026)</f>
        <v xml:space="preserve">  </v>
      </c>
      <c r="X1587" s="22" t="str">
        <f>CONCATENATE('Matter Data'!A1019, " ", 'Matter Data'!B1019, " ", "Client")</f>
        <v xml:space="preserve">  Client</v>
      </c>
      <c r="Y1587" s="19" t="str">
        <f t="shared" si="25"/>
        <v/>
      </c>
    </row>
    <row r="1588" spans="1:25" x14ac:dyDescent="0.25">
      <c r="A1588" s="18" t="str">
        <f>IF(LEN('Contacts Data'!A1027)&gt;20,LEN('Contacts Data'!A1027),"")</f>
        <v/>
      </c>
      <c r="B1588" s="18" t="str">
        <f>IF(LEN('Contacts Data'!B1027)&gt;0, LEN('Contacts Data'!B1027) + LEN('Contacts Data'!C1027), "")</f>
        <v/>
      </c>
      <c r="C1588" s="18" t="str">
        <f>IF(LEN('Contacts Data'!E1027)&gt;20,LEN('Contacts Data'!E1027),"")</f>
        <v/>
      </c>
      <c r="D1588" s="18" t="str">
        <f>IF(LEN('Contacts Data'!F1027)&gt;20,LEN('Contacts Data'!F1027),"")</f>
        <v/>
      </c>
      <c r="E1588" s="18" t="str">
        <f>IF(LEN('Contacts Data'!G1027)&gt;20,LEN('Contacts Data'!G1027),"")</f>
        <v/>
      </c>
      <c r="F1588" s="18" t="str">
        <f>IF(LEN('Contacts Data'!H1027)&gt;60,LEN('Contacts Data'!H1027),"")</f>
        <v/>
      </c>
      <c r="G1588" s="18" t="str">
        <f>IF(LEN('Contacts Data'!I1027)&gt;128,LEN('Contacts Data'!I1027),"")</f>
        <v/>
      </c>
      <c r="H1588" s="18" t="str">
        <f>IF(LEN('Contacts Data'!J1027)&gt;60,LEN('Contacts Data'!J1027),"")</f>
        <v/>
      </c>
      <c r="I1588" s="18" t="str">
        <f>IF(LEN('Contacts Data'!K1027)&gt;30,LEN('Contacts Data'!K1027),"")</f>
        <v/>
      </c>
      <c r="J1588" s="18" t="str">
        <f>IF(LEN('Contacts Data'!L1027)&gt;2,LEN('Contacts Data'!L1027),"")</f>
        <v/>
      </c>
      <c r="K1588" s="18" t="str">
        <f>IF(LEN('Contacts Data'!M1027)&gt;16,LEN('Contacts Data'!M1027),"")</f>
        <v/>
      </c>
      <c r="L1588" s="18" t="str">
        <f>IF(LEN('Contacts Data'!D1027)&gt;128,LEN('Contacts Data'!D1027),"")</f>
        <v/>
      </c>
      <c r="M1588" s="18" t="str">
        <f>IF(LEN('Contacts Data'!O1027)&gt;1024,LEN('Contacts Data'!O1027),"")</f>
        <v/>
      </c>
      <c r="P1588" s="18" t="str">
        <f>IF(LEN('Matter Data'!A1020)&gt;0,LEN('Matter Data'!A1020)+LEN('Matter Data'!B1020),"")</f>
        <v/>
      </c>
      <c r="Q1588" s="18" t="str">
        <f>IF(LEN('Matter Data'!C1020)&gt;80,LEN('Matter Data'!C1020),"")</f>
        <v/>
      </c>
      <c r="R1588" s="18" t="str">
        <f>IF(LEN('Matter Data'!H1020)&gt;40,LEN('Matter Data'!H1020),"")</f>
        <v/>
      </c>
      <c r="S1588" s="21" t="b">
        <f>IF(LEN('Matter Data'!C1020)&gt;0,CONCATENATE('Matter Data'!A1020,'Matter Data'!B1020,'Matter Data'!C1020))</f>
        <v>0</v>
      </c>
      <c r="T1588" s="21">
        <f>IF(LEN('Matter Data'!C1020)&gt;0,COUNTIF($S$2:$S$5001,CONCATENATE('Matter Data'!A1020,'Matter Data'!B1020,'Matter Data'!C1020)),0)</f>
        <v>0</v>
      </c>
      <c r="U1588" s="22" t="str">
        <f>IF(LEN('Contacts Data'!B1027)&gt;0,'Contacts Data'!B1027,"")</f>
        <v/>
      </c>
      <c r="V1588" s="22" t="str">
        <f>IF(LEN('Contacts Data'!C1027)&gt;0,'Contacts Data'!C1027,"")</f>
        <v/>
      </c>
      <c r="W1588" s="22" t="str">
        <f>CONCATENATE(U1588, " ", V1588, " ", 'Contacts Data'!$A1027)</f>
        <v xml:space="preserve">  </v>
      </c>
      <c r="X1588" s="22" t="str">
        <f>CONCATENATE('Matter Data'!A1020, " ", 'Matter Data'!B1020, " ", "Client")</f>
        <v xml:space="preserve">  Client</v>
      </c>
      <c r="Y1588" s="19" t="str">
        <f t="shared" si="25"/>
        <v/>
      </c>
    </row>
    <row r="1589" spans="1:25" x14ac:dyDescent="0.25">
      <c r="A1589" s="18" t="str">
        <f>IF(LEN('Contacts Data'!A1028)&gt;20,LEN('Contacts Data'!A1028),"")</f>
        <v/>
      </c>
      <c r="B1589" s="18" t="str">
        <f>IF(LEN('Contacts Data'!B1028)&gt;0, LEN('Contacts Data'!B1028) + LEN('Contacts Data'!C1028), "")</f>
        <v/>
      </c>
      <c r="C1589" s="18" t="str">
        <f>IF(LEN('Contacts Data'!E1028)&gt;20,LEN('Contacts Data'!E1028),"")</f>
        <v/>
      </c>
      <c r="D1589" s="18" t="str">
        <f>IF(LEN('Contacts Data'!F1028)&gt;20,LEN('Contacts Data'!F1028),"")</f>
        <v/>
      </c>
      <c r="E1589" s="18" t="str">
        <f>IF(LEN('Contacts Data'!G1028)&gt;20,LEN('Contacts Data'!G1028),"")</f>
        <v/>
      </c>
      <c r="F1589" s="18" t="str">
        <f>IF(LEN('Contacts Data'!H1028)&gt;60,LEN('Contacts Data'!H1028),"")</f>
        <v/>
      </c>
      <c r="G1589" s="18" t="str">
        <f>IF(LEN('Contacts Data'!I1028)&gt;128,LEN('Contacts Data'!I1028),"")</f>
        <v/>
      </c>
      <c r="H1589" s="18" t="str">
        <f>IF(LEN('Contacts Data'!J1028)&gt;60,LEN('Contacts Data'!J1028),"")</f>
        <v/>
      </c>
      <c r="I1589" s="18" t="str">
        <f>IF(LEN('Contacts Data'!K1028)&gt;30,LEN('Contacts Data'!K1028),"")</f>
        <v/>
      </c>
      <c r="J1589" s="18" t="str">
        <f>IF(LEN('Contacts Data'!L1028)&gt;2,LEN('Contacts Data'!L1028),"")</f>
        <v/>
      </c>
      <c r="K1589" s="18" t="str">
        <f>IF(LEN('Contacts Data'!M1028)&gt;16,LEN('Contacts Data'!M1028),"")</f>
        <v/>
      </c>
      <c r="L1589" s="18" t="str">
        <f>IF(LEN('Contacts Data'!D1028)&gt;128,LEN('Contacts Data'!D1028),"")</f>
        <v/>
      </c>
      <c r="M1589" s="18" t="str">
        <f>IF(LEN('Contacts Data'!O1028)&gt;1024,LEN('Contacts Data'!O1028),"")</f>
        <v/>
      </c>
      <c r="P1589" s="18" t="str">
        <f>IF(LEN('Matter Data'!A1021)&gt;0,LEN('Matter Data'!A1021)+LEN('Matter Data'!B1021),"")</f>
        <v/>
      </c>
      <c r="Q1589" s="18" t="str">
        <f>IF(LEN('Matter Data'!C1021)&gt;80,LEN('Matter Data'!C1021),"")</f>
        <v/>
      </c>
      <c r="R1589" s="18" t="str">
        <f>IF(LEN('Matter Data'!H1021)&gt;40,LEN('Matter Data'!H1021),"")</f>
        <v/>
      </c>
      <c r="S1589" s="21" t="b">
        <f>IF(LEN('Matter Data'!C1021)&gt;0,CONCATENATE('Matter Data'!A1021,'Matter Data'!B1021,'Matter Data'!C1021))</f>
        <v>0</v>
      </c>
      <c r="T1589" s="21">
        <f>IF(LEN('Matter Data'!C1021)&gt;0,COUNTIF($S$2:$S$5001,CONCATENATE('Matter Data'!A1021,'Matter Data'!B1021,'Matter Data'!C1021)),0)</f>
        <v>0</v>
      </c>
      <c r="U1589" s="22" t="str">
        <f>IF(LEN('Contacts Data'!B1028)&gt;0,'Contacts Data'!B1028,"")</f>
        <v/>
      </c>
      <c r="V1589" s="22" t="str">
        <f>IF(LEN('Contacts Data'!C1028)&gt;0,'Contacts Data'!C1028,"")</f>
        <v/>
      </c>
      <c r="W1589" s="22" t="str">
        <f>CONCATENATE(U1589, " ", V1589, " ", 'Contacts Data'!$A1028)</f>
        <v xml:space="preserve">  </v>
      </c>
      <c r="X1589" s="22" t="str">
        <f>CONCATENATE('Matter Data'!A1021, " ", 'Matter Data'!B1021, " ", "Client")</f>
        <v xml:space="preserve">  Client</v>
      </c>
      <c r="Y1589" s="19" t="str">
        <f t="shared" si="25"/>
        <v/>
      </c>
    </row>
    <row r="1590" spans="1:25" x14ac:dyDescent="0.25">
      <c r="A1590" s="18" t="str">
        <f>IF(LEN('Contacts Data'!A1029)&gt;20,LEN('Contacts Data'!A1029),"")</f>
        <v/>
      </c>
      <c r="B1590" s="18" t="str">
        <f>IF(LEN('Contacts Data'!B1029)&gt;0, LEN('Contacts Data'!B1029) + LEN('Contacts Data'!C1029), "")</f>
        <v/>
      </c>
      <c r="C1590" s="18" t="str">
        <f>IF(LEN('Contacts Data'!E1029)&gt;20,LEN('Contacts Data'!E1029),"")</f>
        <v/>
      </c>
      <c r="D1590" s="18" t="str">
        <f>IF(LEN('Contacts Data'!F1029)&gt;20,LEN('Contacts Data'!F1029),"")</f>
        <v/>
      </c>
      <c r="E1590" s="18" t="str">
        <f>IF(LEN('Contacts Data'!G1029)&gt;20,LEN('Contacts Data'!G1029),"")</f>
        <v/>
      </c>
      <c r="F1590" s="18" t="str">
        <f>IF(LEN('Contacts Data'!H1029)&gt;60,LEN('Contacts Data'!H1029),"")</f>
        <v/>
      </c>
      <c r="G1590" s="18" t="str">
        <f>IF(LEN('Contacts Data'!I1029)&gt;128,LEN('Contacts Data'!I1029),"")</f>
        <v/>
      </c>
      <c r="H1590" s="18" t="str">
        <f>IF(LEN('Contacts Data'!J1029)&gt;60,LEN('Contacts Data'!J1029),"")</f>
        <v/>
      </c>
      <c r="I1590" s="18" t="str">
        <f>IF(LEN('Contacts Data'!K1029)&gt;30,LEN('Contacts Data'!K1029),"")</f>
        <v/>
      </c>
      <c r="J1590" s="18" t="str">
        <f>IF(LEN('Contacts Data'!L1029)&gt;2,LEN('Contacts Data'!L1029),"")</f>
        <v/>
      </c>
      <c r="K1590" s="18" t="str">
        <f>IF(LEN('Contacts Data'!M1029)&gt;16,LEN('Contacts Data'!M1029),"")</f>
        <v/>
      </c>
      <c r="L1590" s="18" t="str">
        <f>IF(LEN('Contacts Data'!D1029)&gt;128,LEN('Contacts Data'!D1029),"")</f>
        <v/>
      </c>
      <c r="M1590" s="18" t="str">
        <f>IF(LEN('Contacts Data'!O1029)&gt;1024,LEN('Contacts Data'!O1029),"")</f>
        <v/>
      </c>
      <c r="P1590" s="18" t="str">
        <f>IF(LEN('Matter Data'!A1022)&gt;0,LEN('Matter Data'!A1022)+LEN('Matter Data'!B1022),"")</f>
        <v/>
      </c>
      <c r="Q1590" s="18" t="str">
        <f>IF(LEN('Matter Data'!C1022)&gt;80,LEN('Matter Data'!C1022),"")</f>
        <v/>
      </c>
      <c r="R1590" s="18" t="str">
        <f>IF(LEN('Matter Data'!H1022)&gt;40,LEN('Matter Data'!H1022),"")</f>
        <v/>
      </c>
      <c r="S1590" s="21" t="b">
        <f>IF(LEN('Matter Data'!C1022)&gt;0,CONCATENATE('Matter Data'!A1022,'Matter Data'!B1022,'Matter Data'!C1022))</f>
        <v>0</v>
      </c>
      <c r="T1590" s="21">
        <f>IF(LEN('Matter Data'!C1022)&gt;0,COUNTIF($S$2:$S$5001,CONCATENATE('Matter Data'!A1022,'Matter Data'!B1022,'Matter Data'!C1022)),0)</f>
        <v>0</v>
      </c>
      <c r="U1590" s="22" t="str">
        <f>IF(LEN('Contacts Data'!B1029)&gt;0,'Contacts Data'!B1029,"")</f>
        <v/>
      </c>
      <c r="V1590" s="22" t="str">
        <f>IF(LEN('Contacts Data'!C1029)&gt;0,'Contacts Data'!C1029,"")</f>
        <v/>
      </c>
      <c r="W1590" s="22" t="str">
        <f>CONCATENATE(U1590, " ", V1590, " ", 'Contacts Data'!$A1029)</f>
        <v xml:space="preserve">  </v>
      </c>
      <c r="X1590" s="22" t="str">
        <f>CONCATENATE('Matter Data'!A1022, " ", 'Matter Data'!B1022, " ", "Client")</f>
        <v xml:space="preserve">  Client</v>
      </c>
      <c r="Y1590" s="19" t="str">
        <f t="shared" si="25"/>
        <v/>
      </c>
    </row>
    <row r="1591" spans="1:25" x14ac:dyDescent="0.25">
      <c r="A1591" s="18" t="str">
        <f>IF(LEN('Contacts Data'!A1030)&gt;20,LEN('Contacts Data'!A1030),"")</f>
        <v/>
      </c>
      <c r="B1591" s="18" t="str">
        <f>IF(LEN('Contacts Data'!B1030)&gt;0, LEN('Contacts Data'!B1030) + LEN('Contacts Data'!C1030), "")</f>
        <v/>
      </c>
      <c r="C1591" s="18" t="str">
        <f>IF(LEN('Contacts Data'!E1030)&gt;20,LEN('Contacts Data'!E1030),"")</f>
        <v/>
      </c>
      <c r="D1591" s="18" t="str">
        <f>IF(LEN('Contacts Data'!F1030)&gt;20,LEN('Contacts Data'!F1030),"")</f>
        <v/>
      </c>
      <c r="E1591" s="18" t="str">
        <f>IF(LEN('Contacts Data'!G1030)&gt;20,LEN('Contacts Data'!G1030),"")</f>
        <v/>
      </c>
      <c r="F1591" s="18" t="str">
        <f>IF(LEN('Contacts Data'!H1030)&gt;60,LEN('Contacts Data'!H1030),"")</f>
        <v/>
      </c>
      <c r="G1591" s="18" t="str">
        <f>IF(LEN('Contacts Data'!I1030)&gt;128,LEN('Contacts Data'!I1030),"")</f>
        <v/>
      </c>
      <c r="H1591" s="18" t="str">
        <f>IF(LEN('Contacts Data'!J1030)&gt;60,LEN('Contacts Data'!J1030),"")</f>
        <v/>
      </c>
      <c r="I1591" s="18" t="str">
        <f>IF(LEN('Contacts Data'!K1030)&gt;30,LEN('Contacts Data'!K1030),"")</f>
        <v/>
      </c>
      <c r="J1591" s="18" t="str">
        <f>IF(LEN('Contacts Data'!L1030)&gt;2,LEN('Contacts Data'!L1030),"")</f>
        <v/>
      </c>
      <c r="K1591" s="18" t="str">
        <f>IF(LEN('Contacts Data'!M1030)&gt;16,LEN('Contacts Data'!M1030),"")</f>
        <v/>
      </c>
      <c r="L1591" s="18" t="str">
        <f>IF(LEN('Contacts Data'!D1030)&gt;128,LEN('Contacts Data'!D1030),"")</f>
        <v/>
      </c>
      <c r="M1591" s="18" t="str">
        <f>IF(LEN('Contacts Data'!O1030)&gt;1024,LEN('Contacts Data'!O1030),"")</f>
        <v/>
      </c>
      <c r="P1591" s="18" t="str">
        <f>IF(LEN('Matter Data'!A1023)&gt;0,LEN('Matter Data'!A1023)+LEN('Matter Data'!B1023),"")</f>
        <v/>
      </c>
      <c r="Q1591" s="18" t="str">
        <f>IF(LEN('Matter Data'!C1023)&gt;80,LEN('Matter Data'!C1023),"")</f>
        <v/>
      </c>
      <c r="R1591" s="18" t="str">
        <f>IF(LEN('Matter Data'!H1023)&gt;40,LEN('Matter Data'!H1023),"")</f>
        <v/>
      </c>
      <c r="S1591" s="21" t="b">
        <f>IF(LEN('Matter Data'!C1023)&gt;0,CONCATENATE('Matter Data'!A1023,'Matter Data'!B1023,'Matter Data'!C1023))</f>
        <v>0</v>
      </c>
      <c r="T1591" s="21">
        <f>IF(LEN('Matter Data'!C1023)&gt;0,COUNTIF($S$2:$S$5001,CONCATENATE('Matter Data'!A1023,'Matter Data'!B1023,'Matter Data'!C1023)),0)</f>
        <v>0</v>
      </c>
      <c r="U1591" s="22" t="str">
        <f>IF(LEN('Contacts Data'!B1030)&gt;0,'Contacts Data'!B1030,"")</f>
        <v/>
      </c>
      <c r="V1591" s="22" t="str">
        <f>IF(LEN('Contacts Data'!C1030)&gt;0,'Contacts Data'!C1030,"")</f>
        <v/>
      </c>
      <c r="W1591" s="22" t="str">
        <f>CONCATENATE(U1591, " ", V1591, " ", 'Contacts Data'!$A1030)</f>
        <v xml:space="preserve">  </v>
      </c>
      <c r="X1591" s="22" t="str">
        <f>CONCATENATE('Matter Data'!A1023, " ", 'Matter Data'!B1023, " ", "Client")</f>
        <v xml:space="preserve">  Client</v>
      </c>
      <c r="Y1591" s="19" t="str">
        <f t="shared" si="25"/>
        <v/>
      </c>
    </row>
    <row r="1592" spans="1:25" x14ac:dyDescent="0.25">
      <c r="A1592" s="18" t="str">
        <f>IF(LEN('Contacts Data'!A1031)&gt;20,LEN('Contacts Data'!A1031),"")</f>
        <v/>
      </c>
      <c r="B1592" s="18" t="str">
        <f>IF(LEN('Contacts Data'!B1031)&gt;0, LEN('Contacts Data'!B1031) + LEN('Contacts Data'!C1031), "")</f>
        <v/>
      </c>
      <c r="C1592" s="18" t="str">
        <f>IF(LEN('Contacts Data'!E1031)&gt;20,LEN('Contacts Data'!E1031),"")</f>
        <v/>
      </c>
      <c r="D1592" s="18" t="str">
        <f>IF(LEN('Contacts Data'!F1031)&gt;20,LEN('Contacts Data'!F1031),"")</f>
        <v/>
      </c>
      <c r="E1592" s="18" t="str">
        <f>IF(LEN('Contacts Data'!G1031)&gt;20,LEN('Contacts Data'!G1031),"")</f>
        <v/>
      </c>
      <c r="F1592" s="18" t="str">
        <f>IF(LEN('Contacts Data'!H1031)&gt;60,LEN('Contacts Data'!H1031),"")</f>
        <v/>
      </c>
      <c r="G1592" s="18" t="str">
        <f>IF(LEN('Contacts Data'!I1031)&gt;128,LEN('Contacts Data'!I1031),"")</f>
        <v/>
      </c>
      <c r="H1592" s="18" t="str">
        <f>IF(LEN('Contacts Data'!J1031)&gt;60,LEN('Contacts Data'!J1031),"")</f>
        <v/>
      </c>
      <c r="I1592" s="18" t="str">
        <f>IF(LEN('Contacts Data'!K1031)&gt;30,LEN('Contacts Data'!K1031),"")</f>
        <v/>
      </c>
      <c r="J1592" s="18" t="str">
        <f>IF(LEN('Contacts Data'!L1031)&gt;2,LEN('Contacts Data'!L1031),"")</f>
        <v/>
      </c>
      <c r="K1592" s="18" t="str">
        <f>IF(LEN('Contacts Data'!M1031)&gt;16,LEN('Contacts Data'!M1031),"")</f>
        <v/>
      </c>
      <c r="L1592" s="18" t="str">
        <f>IF(LEN('Contacts Data'!D1031)&gt;128,LEN('Contacts Data'!D1031),"")</f>
        <v/>
      </c>
      <c r="M1592" s="18" t="str">
        <f>IF(LEN('Contacts Data'!O1031)&gt;1024,LEN('Contacts Data'!O1031),"")</f>
        <v/>
      </c>
      <c r="P1592" s="18" t="str">
        <f>IF(LEN('Matter Data'!A1024)&gt;0,LEN('Matter Data'!A1024)+LEN('Matter Data'!B1024),"")</f>
        <v/>
      </c>
      <c r="Q1592" s="18" t="str">
        <f>IF(LEN('Matter Data'!C1024)&gt;80,LEN('Matter Data'!C1024),"")</f>
        <v/>
      </c>
      <c r="R1592" s="18" t="str">
        <f>IF(LEN('Matter Data'!H1024)&gt;40,LEN('Matter Data'!H1024),"")</f>
        <v/>
      </c>
      <c r="S1592" s="21" t="b">
        <f>IF(LEN('Matter Data'!C1024)&gt;0,CONCATENATE('Matter Data'!A1024,'Matter Data'!B1024,'Matter Data'!C1024))</f>
        <v>0</v>
      </c>
      <c r="T1592" s="21">
        <f>IF(LEN('Matter Data'!C1024)&gt;0,COUNTIF($S$2:$S$5001,CONCATENATE('Matter Data'!A1024,'Matter Data'!B1024,'Matter Data'!C1024)),0)</f>
        <v>0</v>
      </c>
      <c r="U1592" s="22" t="str">
        <f>IF(LEN('Contacts Data'!B1031)&gt;0,'Contacts Data'!B1031,"")</f>
        <v/>
      </c>
      <c r="V1592" s="22" t="str">
        <f>IF(LEN('Contacts Data'!C1031)&gt;0,'Contacts Data'!C1031,"")</f>
        <v/>
      </c>
      <c r="W1592" s="22" t="str">
        <f>CONCATENATE(U1592, " ", V1592, " ", 'Contacts Data'!$A1031)</f>
        <v xml:space="preserve">  </v>
      </c>
      <c r="X1592" s="22" t="str">
        <f>CONCATENATE('Matter Data'!A1024, " ", 'Matter Data'!B1024, " ", "Client")</f>
        <v xml:space="preserve">  Client</v>
      </c>
      <c r="Y1592" s="19" t="str">
        <f t="shared" si="25"/>
        <v/>
      </c>
    </row>
    <row r="1593" spans="1:25" x14ac:dyDescent="0.25">
      <c r="A1593" s="18" t="str">
        <f>IF(LEN('Contacts Data'!A1032)&gt;20,LEN('Contacts Data'!A1032),"")</f>
        <v/>
      </c>
      <c r="B1593" s="18" t="str">
        <f>IF(LEN('Contacts Data'!B1032)&gt;0, LEN('Contacts Data'!B1032) + LEN('Contacts Data'!C1032), "")</f>
        <v/>
      </c>
      <c r="C1593" s="18" t="str">
        <f>IF(LEN('Contacts Data'!E1032)&gt;20,LEN('Contacts Data'!E1032),"")</f>
        <v/>
      </c>
      <c r="D1593" s="18" t="str">
        <f>IF(LEN('Contacts Data'!F1032)&gt;20,LEN('Contacts Data'!F1032),"")</f>
        <v/>
      </c>
      <c r="E1593" s="18" t="str">
        <f>IF(LEN('Contacts Data'!G1032)&gt;20,LEN('Contacts Data'!G1032),"")</f>
        <v/>
      </c>
      <c r="F1593" s="18" t="str">
        <f>IF(LEN('Contacts Data'!H1032)&gt;60,LEN('Contacts Data'!H1032),"")</f>
        <v/>
      </c>
      <c r="G1593" s="18" t="str">
        <f>IF(LEN('Contacts Data'!I1032)&gt;128,LEN('Contacts Data'!I1032),"")</f>
        <v/>
      </c>
      <c r="H1593" s="18" t="str">
        <f>IF(LEN('Contacts Data'!J1032)&gt;60,LEN('Contacts Data'!J1032),"")</f>
        <v/>
      </c>
      <c r="I1593" s="18" t="str">
        <f>IF(LEN('Contacts Data'!K1032)&gt;30,LEN('Contacts Data'!K1032),"")</f>
        <v/>
      </c>
      <c r="J1593" s="18" t="str">
        <f>IF(LEN('Contacts Data'!L1032)&gt;2,LEN('Contacts Data'!L1032),"")</f>
        <v/>
      </c>
      <c r="K1593" s="18" t="str">
        <f>IF(LEN('Contacts Data'!M1032)&gt;16,LEN('Contacts Data'!M1032),"")</f>
        <v/>
      </c>
      <c r="L1593" s="18" t="str">
        <f>IF(LEN('Contacts Data'!D1032)&gt;128,LEN('Contacts Data'!D1032),"")</f>
        <v/>
      </c>
      <c r="M1593" s="18" t="str">
        <f>IF(LEN('Contacts Data'!O1032)&gt;1024,LEN('Contacts Data'!O1032),"")</f>
        <v/>
      </c>
      <c r="P1593" s="18" t="str">
        <f>IF(LEN('Matter Data'!A1025)&gt;0,LEN('Matter Data'!A1025)+LEN('Matter Data'!B1025),"")</f>
        <v/>
      </c>
      <c r="Q1593" s="18" t="str">
        <f>IF(LEN('Matter Data'!C1025)&gt;80,LEN('Matter Data'!C1025),"")</f>
        <v/>
      </c>
      <c r="R1593" s="18" t="str">
        <f>IF(LEN('Matter Data'!H1025)&gt;40,LEN('Matter Data'!H1025),"")</f>
        <v/>
      </c>
      <c r="S1593" s="21" t="b">
        <f>IF(LEN('Matter Data'!C1025)&gt;0,CONCATENATE('Matter Data'!A1025,'Matter Data'!B1025,'Matter Data'!C1025))</f>
        <v>0</v>
      </c>
      <c r="T1593" s="21">
        <f>IF(LEN('Matter Data'!C1025)&gt;0,COUNTIF($S$2:$S$5001,CONCATENATE('Matter Data'!A1025,'Matter Data'!B1025,'Matter Data'!C1025)),0)</f>
        <v>0</v>
      </c>
      <c r="U1593" s="22" t="str">
        <f>IF(LEN('Contacts Data'!B1032)&gt;0,'Contacts Data'!B1032,"")</f>
        <v/>
      </c>
      <c r="V1593" s="22" t="str">
        <f>IF(LEN('Contacts Data'!C1032)&gt;0,'Contacts Data'!C1032,"")</f>
        <v/>
      </c>
      <c r="W1593" s="22" t="str">
        <f>CONCATENATE(U1593, " ", V1593, " ", 'Contacts Data'!$A1032)</f>
        <v xml:space="preserve">  </v>
      </c>
      <c r="X1593" s="22" t="str">
        <f>CONCATENATE('Matter Data'!A1025, " ", 'Matter Data'!B1025, " ", "Client")</f>
        <v xml:space="preserve">  Client</v>
      </c>
      <c r="Y1593" s="19" t="str">
        <f t="shared" si="25"/>
        <v/>
      </c>
    </row>
    <row r="1594" spans="1:25" x14ac:dyDescent="0.25">
      <c r="A1594" s="18" t="str">
        <f>IF(LEN('Contacts Data'!A1033)&gt;20,LEN('Contacts Data'!A1033),"")</f>
        <v/>
      </c>
      <c r="B1594" s="18" t="str">
        <f>IF(LEN('Contacts Data'!B1033)&gt;0, LEN('Contacts Data'!B1033) + LEN('Contacts Data'!C1033), "")</f>
        <v/>
      </c>
      <c r="C1594" s="18" t="str">
        <f>IF(LEN('Contacts Data'!E1033)&gt;20,LEN('Contacts Data'!E1033),"")</f>
        <v/>
      </c>
      <c r="D1594" s="18" t="str">
        <f>IF(LEN('Contacts Data'!F1033)&gt;20,LEN('Contacts Data'!F1033),"")</f>
        <v/>
      </c>
      <c r="E1594" s="18" t="str">
        <f>IF(LEN('Contacts Data'!G1033)&gt;20,LEN('Contacts Data'!G1033),"")</f>
        <v/>
      </c>
      <c r="F1594" s="18" t="str">
        <f>IF(LEN('Contacts Data'!H1033)&gt;60,LEN('Contacts Data'!H1033),"")</f>
        <v/>
      </c>
      <c r="G1594" s="18" t="str">
        <f>IF(LEN('Contacts Data'!I1033)&gt;128,LEN('Contacts Data'!I1033),"")</f>
        <v/>
      </c>
      <c r="H1594" s="18" t="str">
        <f>IF(LEN('Contacts Data'!J1033)&gt;60,LEN('Contacts Data'!J1033),"")</f>
        <v/>
      </c>
      <c r="I1594" s="18" t="str">
        <f>IF(LEN('Contacts Data'!K1033)&gt;30,LEN('Contacts Data'!K1033),"")</f>
        <v/>
      </c>
      <c r="J1594" s="18" t="str">
        <f>IF(LEN('Contacts Data'!L1033)&gt;2,LEN('Contacts Data'!L1033),"")</f>
        <v/>
      </c>
      <c r="K1594" s="18" t="str">
        <f>IF(LEN('Contacts Data'!M1033)&gt;16,LEN('Contacts Data'!M1033),"")</f>
        <v/>
      </c>
      <c r="L1594" s="18" t="str">
        <f>IF(LEN('Contacts Data'!D1033)&gt;128,LEN('Contacts Data'!D1033),"")</f>
        <v/>
      </c>
      <c r="M1594" s="18" t="str">
        <f>IF(LEN('Contacts Data'!O1033)&gt;1024,LEN('Contacts Data'!O1033),"")</f>
        <v/>
      </c>
      <c r="P1594" s="18" t="str">
        <f>IF(LEN('Matter Data'!A1026)&gt;0,LEN('Matter Data'!A1026)+LEN('Matter Data'!B1026),"")</f>
        <v/>
      </c>
      <c r="Q1594" s="18" t="str">
        <f>IF(LEN('Matter Data'!C1026)&gt;80,LEN('Matter Data'!C1026),"")</f>
        <v/>
      </c>
      <c r="R1594" s="18" t="str">
        <f>IF(LEN('Matter Data'!H1026)&gt;40,LEN('Matter Data'!H1026),"")</f>
        <v/>
      </c>
      <c r="S1594" s="21" t="b">
        <f>IF(LEN('Matter Data'!C1026)&gt;0,CONCATENATE('Matter Data'!A1026,'Matter Data'!B1026,'Matter Data'!C1026))</f>
        <v>0</v>
      </c>
      <c r="T1594" s="21">
        <f>IF(LEN('Matter Data'!C1026)&gt;0,COUNTIF($S$2:$S$5001,CONCATENATE('Matter Data'!A1026,'Matter Data'!B1026,'Matter Data'!C1026)),0)</f>
        <v>0</v>
      </c>
      <c r="U1594" s="22" t="str">
        <f>IF(LEN('Contacts Data'!B1033)&gt;0,'Contacts Data'!B1033,"")</f>
        <v/>
      </c>
      <c r="V1594" s="22" t="str">
        <f>IF(LEN('Contacts Data'!C1033)&gt;0,'Contacts Data'!C1033,"")</f>
        <v/>
      </c>
      <c r="W1594" s="22" t="str">
        <f>CONCATENATE(U1594, " ", V1594, " ", 'Contacts Data'!$A1033)</f>
        <v xml:space="preserve">  </v>
      </c>
      <c r="X1594" s="22" t="str">
        <f>CONCATENATE('Matter Data'!A1026, " ", 'Matter Data'!B1026, " ", "Client")</f>
        <v xml:space="preserve">  Client</v>
      </c>
      <c r="Y1594" s="19" t="str">
        <f t="shared" si="25"/>
        <v/>
      </c>
    </row>
    <row r="1595" spans="1:25" x14ac:dyDescent="0.25">
      <c r="A1595" s="18" t="str">
        <f>IF(LEN('Contacts Data'!A1034)&gt;20,LEN('Contacts Data'!A1034),"")</f>
        <v/>
      </c>
      <c r="B1595" s="18" t="str">
        <f>IF(LEN('Contacts Data'!B1034)&gt;0, LEN('Contacts Data'!B1034) + LEN('Contacts Data'!C1034), "")</f>
        <v/>
      </c>
      <c r="C1595" s="18" t="str">
        <f>IF(LEN('Contacts Data'!E1034)&gt;20,LEN('Contacts Data'!E1034),"")</f>
        <v/>
      </c>
      <c r="D1595" s="18" t="str">
        <f>IF(LEN('Contacts Data'!F1034)&gt;20,LEN('Contacts Data'!F1034),"")</f>
        <v/>
      </c>
      <c r="E1595" s="18" t="str">
        <f>IF(LEN('Contacts Data'!G1034)&gt;20,LEN('Contacts Data'!G1034),"")</f>
        <v/>
      </c>
      <c r="F1595" s="18" t="str">
        <f>IF(LEN('Contacts Data'!H1034)&gt;60,LEN('Contacts Data'!H1034),"")</f>
        <v/>
      </c>
      <c r="G1595" s="18" t="str">
        <f>IF(LEN('Contacts Data'!I1034)&gt;128,LEN('Contacts Data'!I1034),"")</f>
        <v/>
      </c>
      <c r="H1595" s="18" t="str">
        <f>IF(LEN('Contacts Data'!J1034)&gt;60,LEN('Contacts Data'!J1034),"")</f>
        <v/>
      </c>
      <c r="I1595" s="18" t="str">
        <f>IF(LEN('Contacts Data'!K1034)&gt;30,LEN('Contacts Data'!K1034),"")</f>
        <v/>
      </c>
      <c r="J1595" s="18" t="str">
        <f>IF(LEN('Contacts Data'!L1034)&gt;2,LEN('Contacts Data'!L1034),"")</f>
        <v/>
      </c>
      <c r="K1595" s="18" t="str">
        <f>IF(LEN('Contacts Data'!M1034)&gt;16,LEN('Contacts Data'!M1034),"")</f>
        <v/>
      </c>
      <c r="L1595" s="18" t="str">
        <f>IF(LEN('Contacts Data'!D1034)&gt;128,LEN('Contacts Data'!D1034),"")</f>
        <v/>
      </c>
      <c r="M1595" s="18" t="str">
        <f>IF(LEN('Contacts Data'!O1034)&gt;1024,LEN('Contacts Data'!O1034),"")</f>
        <v/>
      </c>
      <c r="P1595" s="18" t="str">
        <f>IF(LEN('Matter Data'!A1027)&gt;0,LEN('Matter Data'!A1027)+LEN('Matter Data'!B1027),"")</f>
        <v/>
      </c>
      <c r="Q1595" s="18" t="str">
        <f>IF(LEN('Matter Data'!C1027)&gt;80,LEN('Matter Data'!C1027),"")</f>
        <v/>
      </c>
      <c r="R1595" s="18" t="str">
        <f>IF(LEN('Matter Data'!H1027)&gt;40,LEN('Matter Data'!H1027),"")</f>
        <v/>
      </c>
      <c r="S1595" s="21" t="b">
        <f>IF(LEN('Matter Data'!C1027)&gt;0,CONCATENATE('Matter Data'!A1027,'Matter Data'!B1027,'Matter Data'!C1027))</f>
        <v>0</v>
      </c>
      <c r="T1595" s="21">
        <f>IF(LEN('Matter Data'!C1027)&gt;0,COUNTIF($S$2:$S$5001,CONCATENATE('Matter Data'!A1027,'Matter Data'!B1027,'Matter Data'!C1027)),0)</f>
        <v>0</v>
      </c>
      <c r="U1595" s="22" t="str">
        <f>IF(LEN('Contacts Data'!B1034)&gt;0,'Contacts Data'!B1034,"")</f>
        <v/>
      </c>
      <c r="V1595" s="22" t="str">
        <f>IF(LEN('Contacts Data'!C1034)&gt;0,'Contacts Data'!C1034,"")</f>
        <v/>
      </c>
      <c r="W1595" s="22" t="str">
        <f>CONCATENATE(U1595, " ", V1595, " ", 'Contacts Data'!$A1034)</f>
        <v xml:space="preserve">  </v>
      </c>
      <c r="X1595" s="22" t="str">
        <f>CONCATENATE('Matter Data'!A1027, " ", 'Matter Data'!B1027, " ", "Client")</f>
        <v xml:space="preserve">  Client</v>
      </c>
      <c r="Y1595" s="19" t="str">
        <f t="shared" si="25"/>
        <v/>
      </c>
    </row>
    <row r="1596" spans="1:25" x14ac:dyDescent="0.25">
      <c r="A1596" s="18" t="str">
        <f>IF(LEN('Contacts Data'!A1035)&gt;20,LEN('Contacts Data'!A1035),"")</f>
        <v/>
      </c>
      <c r="B1596" s="18" t="str">
        <f>IF(LEN('Contacts Data'!B1035)&gt;0, LEN('Contacts Data'!B1035) + LEN('Contacts Data'!C1035), "")</f>
        <v/>
      </c>
      <c r="C1596" s="18" t="str">
        <f>IF(LEN('Contacts Data'!E1035)&gt;20,LEN('Contacts Data'!E1035),"")</f>
        <v/>
      </c>
      <c r="D1596" s="18" t="str">
        <f>IF(LEN('Contacts Data'!F1035)&gt;20,LEN('Contacts Data'!F1035),"")</f>
        <v/>
      </c>
      <c r="E1596" s="18" t="str">
        <f>IF(LEN('Contacts Data'!G1035)&gt;20,LEN('Contacts Data'!G1035),"")</f>
        <v/>
      </c>
      <c r="F1596" s="18" t="str">
        <f>IF(LEN('Contacts Data'!H1035)&gt;60,LEN('Contacts Data'!H1035),"")</f>
        <v/>
      </c>
      <c r="G1596" s="18" t="str">
        <f>IF(LEN('Contacts Data'!I1035)&gt;128,LEN('Contacts Data'!I1035),"")</f>
        <v/>
      </c>
      <c r="H1596" s="18" t="str">
        <f>IF(LEN('Contacts Data'!J1035)&gt;60,LEN('Contacts Data'!J1035),"")</f>
        <v/>
      </c>
      <c r="I1596" s="18" t="str">
        <f>IF(LEN('Contacts Data'!K1035)&gt;30,LEN('Contacts Data'!K1035),"")</f>
        <v/>
      </c>
      <c r="J1596" s="18" t="str">
        <f>IF(LEN('Contacts Data'!L1035)&gt;2,LEN('Contacts Data'!L1035),"")</f>
        <v/>
      </c>
      <c r="K1596" s="18" t="str">
        <f>IF(LEN('Contacts Data'!M1035)&gt;16,LEN('Contacts Data'!M1035),"")</f>
        <v/>
      </c>
      <c r="L1596" s="18" t="str">
        <f>IF(LEN('Contacts Data'!D1035)&gt;128,LEN('Contacts Data'!D1035),"")</f>
        <v/>
      </c>
      <c r="M1596" s="18" t="str">
        <f>IF(LEN('Contacts Data'!O1035)&gt;1024,LEN('Contacts Data'!O1035),"")</f>
        <v/>
      </c>
      <c r="P1596" s="18" t="str">
        <f>IF(LEN('Matter Data'!A1028)&gt;0,LEN('Matter Data'!A1028)+LEN('Matter Data'!B1028),"")</f>
        <v/>
      </c>
      <c r="Q1596" s="18" t="str">
        <f>IF(LEN('Matter Data'!C1028)&gt;80,LEN('Matter Data'!C1028),"")</f>
        <v/>
      </c>
      <c r="R1596" s="18" t="str">
        <f>IF(LEN('Matter Data'!H1028)&gt;40,LEN('Matter Data'!H1028),"")</f>
        <v/>
      </c>
      <c r="S1596" s="21" t="b">
        <f>IF(LEN('Matter Data'!C1028)&gt;0,CONCATENATE('Matter Data'!A1028,'Matter Data'!B1028,'Matter Data'!C1028))</f>
        <v>0</v>
      </c>
      <c r="T1596" s="21">
        <f>IF(LEN('Matter Data'!C1028)&gt;0,COUNTIF($S$2:$S$5001,CONCATENATE('Matter Data'!A1028,'Matter Data'!B1028,'Matter Data'!C1028)),0)</f>
        <v>0</v>
      </c>
      <c r="U1596" s="22" t="str">
        <f>IF(LEN('Contacts Data'!B1035)&gt;0,'Contacts Data'!B1035,"")</f>
        <v/>
      </c>
      <c r="V1596" s="22" t="str">
        <f>IF(LEN('Contacts Data'!C1035)&gt;0,'Contacts Data'!C1035,"")</f>
        <v/>
      </c>
      <c r="W1596" s="22" t="str">
        <f>CONCATENATE(U1596, " ", V1596, " ", 'Contacts Data'!$A1035)</f>
        <v xml:space="preserve">  </v>
      </c>
      <c r="X1596" s="22" t="str">
        <f>CONCATENATE('Matter Data'!A1028, " ", 'Matter Data'!B1028, " ", "Client")</f>
        <v xml:space="preserve">  Client</v>
      </c>
      <c r="Y1596" s="19" t="str">
        <f t="shared" si="25"/>
        <v/>
      </c>
    </row>
    <row r="1597" spans="1:25" x14ac:dyDescent="0.25">
      <c r="A1597" s="18" t="str">
        <f>IF(LEN('Contacts Data'!A1036)&gt;20,LEN('Contacts Data'!A1036),"")</f>
        <v/>
      </c>
      <c r="B1597" s="18" t="str">
        <f>IF(LEN('Contacts Data'!B1036)&gt;0, LEN('Contacts Data'!B1036) + LEN('Contacts Data'!C1036), "")</f>
        <v/>
      </c>
      <c r="C1597" s="18" t="str">
        <f>IF(LEN('Contacts Data'!E1036)&gt;20,LEN('Contacts Data'!E1036),"")</f>
        <v/>
      </c>
      <c r="D1597" s="18" t="str">
        <f>IF(LEN('Contacts Data'!F1036)&gt;20,LEN('Contacts Data'!F1036),"")</f>
        <v/>
      </c>
      <c r="E1597" s="18" t="str">
        <f>IF(LEN('Contacts Data'!G1036)&gt;20,LEN('Contacts Data'!G1036),"")</f>
        <v/>
      </c>
      <c r="F1597" s="18" t="str">
        <f>IF(LEN('Contacts Data'!H1036)&gt;60,LEN('Contacts Data'!H1036),"")</f>
        <v/>
      </c>
      <c r="G1597" s="18" t="str">
        <f>IF(LEN('Contacts Data'!I1036)&gt;128,LEN('Contacts Data'!I1036),"")</f>
        <v/>
      </c>
      <c r="H1597" s="18" t="str">
        <f>IF(LEN('Contacts Data'!J1036)&gt;60,LEN('Contacts Data'!J1036),"")</f>
        <v/>
      </c>
      <c r="I1597" s="18" t="str">
        <f>IF(LEN('Contacts Data'!K1036)&gt;30,LEN('Contacts Data'!K1036),"")</f>
        <v/>
      </c>
      <c r="J1597" s="18" t="str">
        <f>IF(LEN('Contacts Data'!L1036)&gt;2,LEN('Contacts Data'!L1036),"")</f>
        <v/>
      </c>
      <c r="K1597" s="18" t="str">
        <f>IF(LEN('Contacts Data'!M1036)&gt;16,LEN('Contacts Data'!M1036),"")</f>
        <v/>
      </c>
      <c r="L1597" s="18" t="str">
        <f>IF(LEN('Contacts Data'!D1036)&gt;128,LEN('Contacts Data'!D1036),"")</f>
        <v/>
      </c>
      <c r="M1597" s="18" t="str">
        <f>IF(LEN('Contacts Data'!O1036)&gt;1024,LEN('Contacts Data'!O1036),"")</f>
        <v/>
      </c>
      <c r="P1597" s="18" t="str">
        <f>IF(LEN('Matter Data'!A1029)&gt;0,LEN('Matter Data'!A1029)+LEN('Matter Data'!B1029),"")</f>
        <v/>
      </c>
      <c r="Q1597" s="18" t="str">
        <f>IF(LEN('Matter Data'!C1029)&gt;80,LEN('Matter Data'!C1029),"")</f>
        <v/>
      </c>
      <c r="R1597" s="18" t="str">
        <f>IF(LEN('Matter Data'!H1029)&gt;40,LEN('Matter Data'!H1029),"")</f>
        <v/>
      </c>
      <c r="S1597" s="21" t="b">
        <f>IF(LEN('Matter Data'!C1029)&gt;0,CONCATENATE('Matter Data'!A1029,'Matter Data'!B1029,'Matter Data'!C1029))</f>
        <v>0</v>
      </c>
      <c r="T1597" s="21">
        <f>IF(LEN('Matter Data'!C1029)&gt;0,COUNTIF($S$2:$S$5001,CONCATENATE('Matter Data'!A1029,'Matter Data'!B1029,'Matter Data'!C1029)),0)</f>
        <v>0</v>
      </c>
      <c r="U1597" s="22" t="str">
        <f>IF(LEN('Contacts Data'!B1036)&gt;0,'Contacts Data'!B1036,"")</f>
        <v/>
      </c>
      <c r="V1597" s="22" t="str">
        <f>IF(LEN('Contacts Data'!C1036)&gt;0,'Contacts Data'!C1036,"")</f>
        <v/>
      </c>
      <c r="W1597" s="22" t="str">
        <f>CONCATENATE(U1597, " ", V1597, " ", 'Contacts Data'!$A1036)</f>
        <v xml:space="preserve">  </v>
      </c>
      <c r="X1597" s="22" t="str">
        <f>CONCATENATE('Matter Data'!A1029, " ", 'Matter Data'!B1029, " ", "Client")</f>
        <v xml:space="preserve">  Client</v>
      </c>
      <c r="Y1597" s="19" t="str">
        <f t="shared" si="25"/>
        <v/>
      </c>
    </row>
    <row r="1598" spans="1:25" x14ac:dyDescent="0.25">
      <c r="A1598" s="18" t="str">
        <f>IF(LEN('Contacts Data'!A1037)&gt;20,LEN('Contacts Data'!A1037),"")</f>
        <v/>
      </c>
      <c r="B1598" s="18" t="str">
        <f>IF(LEN('Contacts Data'!B1037)&gt;0, LEN('Contacts Data'!B1037) + LEN('Contacts Data'!C1037), "")</f>
        <v/>
      </c>
      <c r="C1598" s="18" t="str">
        <f>IF(LEN('Contacts Data'!E1037)&gt;20,LEN('Contacts Data'!E1037),"")</f>
        <v/>
      </c>
      <c r="D1598" s="18" t="str">
        <f>IF(LEN('Contacts Data'!F1037)&gt;20,LEN('Contacts Data'!F1037),"")</f>
        <v/>
      </c>
      <c r="E1598" s="18" t="str">
        <f>IF(LEN('Contacts Data'!G1037)&gt;20,LEN('Contacts Data'!G1037),"")</f>
        <v/>
      </c>
      <c r="F1598" s="18" t="str">
        <f>IF(LEN('Contacts Data'!H1037)&gt;60,LEN('Contacts Data'!H1037),"")</f>
        <v/>
      </c>
      <c r="G1598" s="18" t="str">
        <f>IF(LEN('Contacts Data'!I1037)&gt;128,LEN('Contacts Data'!I1037),"")</f>
        <v/>
      </c>
      <c r="H1598" s="18" t="str">
        <f>IF(LEN('Contacts Data'!J1037)&gt;60,LEN('Contacts Data'!J1037),"")</f>
        <v/>
      </c>
      <c r="I1598" s="18" t="str">
        <f>IF(LEN('Contacts Data'!K1037)&gt;30,LEN('Contacts Data'!K1037),"")</f>
        <v/>
      </c>
      <c r="J1598" s="18" t="str">
        <f>IF(LEN('Contacts Data'!L1037)&gt;2,LEN('Contacts Data'!L1037),"")</f>
        <v/>
      </c>
      <c r="K1598" s="18" t="str">
        <f>IF(LEN('Contacts Data'!M1037)&gt;16,LEN('Contacts Data'!M1037),"")</f>
        <v/>
      </c>
      <c r="L1598" s="18" t="str">
        <f>IF(LEN('Contacts Data'!D1037)&gt;128,LEN('Contacts Data'!D1037),"")</f>
        <v/>
      </c>
      <c r="M1598" s="18" t="str">
        <f>IF(LEN('Contacts Data'!O1037)&gt;1024,LEN('Contacts Data'!O1037),"")</f>
        <v/>
      </c>
      <c r="P1598" s="18" t="str">
        <f>IF(LEN('Matter Data'!A1030)&gt;0,LEN('Matter Data'!A1030)+LEN('Matter Data'!B1030),"")</f>
        <v/>
      </c>
      <c r="Q1598" s="18" t="str">
        <f>IF(LEN('Matter Data'!C1030)&gt;80,LEN('Matter Data'!C1030),"")</f>
        <v/>
      </c>
      <c r="R1598" s="18" t="str">
        <f>IF(LEN('Matter Data'!H1030)&gt;40,LEN('Matter Data'!H1030),"")</f>
        <v/>
      </c>
      <c r="S1598" s="21" t="b">
        <f>IF(LEN('Matter Data'!C1030)&gt;0,CONCATENATE('Matter Data'!A1030,'Matter Data'!B1030,'Matter Data'!C1030))</f>
        <v>0</v>
      </c>
      <c r="T1598" s="21">
        <f>IF(LEN('Matter Data'!C1030)&gt;0,COUNTIF($S$2:$S$5001,CONCATENATE('Matter Data'!A1030,'Matter Data'!B1030,'Matter Data'!C1030)),0)</f>
        <v>0</v>
      </c>
      <c r="U1598" s="22" t="str">
        <f>IF(LEN('Contacts Data'!B1037)&gt;0,'Contacts Data'!B1037,"")</f>
        <v/>
      </c>
      <c r="V1598" s="22" t="str">
        <f>IF(LEN('Contacts Data'!C1037)&gt;0,'Contacts Data'!C1037,"")</f>
        <v/>
      </c>
      <c r="W1598" s="22" t="str">
        <f>CONCATENATE(U1598, " ", V1598, " ", 'Contacts Data'!$A1037)</f>
        <v xml:space="preserve">  </v>
      </c>
      <c r="X1598" s="22" t="str">
        <f>CONCATENATE('Matter Data'!A1030, " ", 'Matter Data'!B1030, " ", "Client")</f>
        <v xml:space="preserve">  Client</v>
      </c>
      <c r="Y1598" s="19" t="str">
        <f t="shared" si="25"/>
        <v/>
      </c>
    </row>
    <row r="1599" spans="1:25" x14ac:dyDescent="0.25">
      <c r="A1599" s="18" t="str">
        <f>IF(LEN('Contacts Data'!A1038)&gt;20,LEN('Contacts Data'!A1038),"")</f>
        <v/>
      </c>
      <c r="B1599" s="18" t="str">
        <f>IF(LEN('Contacts Data'!B1038)&gt;0, LEN('Contacts Data'!B1038) + LEN('Contacts Data'!C1038), "")</f>
        <v/>
      </c>
      <c r="C1599" s="18" t="str">
        <f>IF(LEN('Contacts Data'!E1038)&gt;20,LEN('Contacts Data'!E1038),"")</f>
        <v/>
      </c>
      <c r="D1599" s="18" t="str">
        <f>IF(LEN('Contacts Data'!F1038)&gt;20,LEN('Contacts Data'!F1038),"")</f>
        <v/>
      </c>
      <c r="E1599" s="18" t="str">
        <f>IF(LEN('Contacts Data'!G1038)&gt;20,LEN('Contacts Data'!G1038),"")</f>
        <v/>
      </c>
      <c r="F1599" s="18" t="str">
        <f>IF(LEN('Contacts Data'!H1038)&gt;60,LEN('Contacts Data'!H1038),"")</f>
        <v/>
      </c>
      <c r="G1599" s="18" t="str">
        <f>IF(LEN('Contacts Data'!I1038)&gt;128,LEN('Contacts Data'!I1038),"")</f>
        <v/>
      </c>
      <c r="H1599" s="18" t="str">
        <f>IF(LEN('Contacts Data'!J1038)&gt;60,LEN('Contacts Data'!J1038),"")</f>
        <v/>
      </c>
      <c r="I1599" s="18" t="str">
        <f>IF(LEN('Contacts Data'!K1038)&gt;30,LEN('Contacts Data'!K1038),"")</f>
        <v/>
      </c>
      <c r="J1599" s="18" t="str">
        <f>IF(LEN('Contacts Data'!L1038)&gt;2,LEN('Contacts Data'!L1038),"")</f>
        <v/>
      </c>
      <c r="K1599" s="18" t="str">
        <f>IF(LEN('Contacts Data'!M1038)&gt;16,LEN('Contacts Data'!M1038),"")</f>
        <v/>
      </c>
      <c r="L1599" s="18" t="str">
        <f>IF(LEN('Contacts Data'!D1038)&gt;128,LEN('Contacts Data'!D1038),"")</f>
        <v/>
      </c>
      <c r="M1599" s="18" t="str">
        <f>IF(LEN('Contacts Data'!O1038)&gt;1024,LEN('Contacts Data'!O1038),"")</f>
        <v/>
      </c>
      <c r="P1599" s="18" t="str">
        <f>IF(LEN('Matter Data'!A1031)&gt;0,LEN('Matter Data'!A1031)+LEN('Matter Data'!B1031),"")</f>
        <v/>
      </c>
      <c r="Q1599" s="18" t="str">
        <f>IF(LEN('Matter Data'!C1031)&gt;80,LEN('Matter Data'!C1031),"")</f>
        <v/>
      </c>
      <c r="R1599" s="18" t="str">
        <f>IF(LEN('Matter Data'!H1031)&gt;40,LEN('Matter Data'!H1031),"")</f>
        <v/>
      </c>
      <c r="S1599" s="21" t="b">
        <f>IF(LEN('Matter Data'!C1031)&gt;0,CONCATENATE('Matter Data'!A1031,'Matter Data'!B1031,'Matter Data'!C1031))</f>
        <v>0</v>
      </c>
      <c r="T1599" s="21">
        <f>IF(LEN('Matter Data'!C1031)&gt;0,COUNTIF($S$2:$S$5001,CONCATENATE('Matter Data'!A1031,'Matter Data'!B1031,'Matter Data'!C1031)),0)</f>
        <v>0</v>
      </c>
      <c r="U1599" s="22" t="str">
        <f>IF(LEN('Contacts Data'!B1038)&gt;0,'Contacts Data'!B1038,"")</f>
        <v/>
      </c>
      <c r="V1599" s="22" t="str">
        <f>IF(LEN('Contacts Data'!C1038)&gt;0,'Contacts Data'!C1038,"")</f>
        <v/>
      </c>
      <c r="W1599" s="22" t="str">
        <f>CONCATENATE(U1599, " ", V1599, " ", 'Contacts Data'!$A1038)</f>
        <v xml:space="preserve">  </v>
      </c>
      <c r="X1599" s="22" t="str">
        <f>CONCATENATE('Matter Data'!A1031, " ", 'Matter Data'!B1031, " ", "Client")</f>
        <v xml:space="preserve">  Client</v>
      </c>
      <c r="Y1599" s="19" t="str">
        <f t="shared" si="25"/>
        <v/>
      </c>
    </row>
    <row r="1600" spans="1:25" x14ac:dyDescent="0.25">
      <c r="A1600" s="18" t="str">
        <f>IF(LEN('Contacts Data'!A1039)&gt;20,LEN('Contacts Data'!A1039),"")</f>
        <v/>
      </c>
      <c r="B1600" s="18" t="str">
        <f>IF(LEN('Contacts Data'!B1039)&gt;0, LEN('Contacts Data'!B1039) + LEN('Contacts Data'!C1039), "")</f>
        <v/>
      </c>
      <c r="C1600" s="18" t="str">
        <f>IF(LEN('Contacts Data'!E1039)&gt;20,LEN('Contacts Data'!E1039),"")</f>
        <v/>
      </c>
      <c r="D1600" s="18" t="str">
        <f>IF(LEN('Contacts Data'!F1039)&gt;20,LEN('Contacts Data'!F1039),"")</f>
        <v/>
      </c>
      <c r="E1600" s="18" t="str">
        <f>IF(LEN('Contacts Data'!G1039)&gt;20,LEN('Contacts Data'!G1039),"")</f>
        <v/>
      </c>
      <c r="F1600" s="18" t="str">
        <f>IF(LEN('Contacts Data'!H1039)&gt;60,LEN('Contacts Data'!H1039),"")</f>
        <v/>
      </c>
      <c r="G1600" s="18" t="str">
        <f>IF(LEN('Contacts Data'!I1039)&gt;128,LEN('Contacts Data'!I1039),"")</f>
        <v/>
      </c>
      <c r="H1600" s="18" t="str">
        <f>IF(LEN('Contacts Data'!J1039)&gt;60,LEN('Contacts Data'!J1039),"")</f>
        <v/>
      </c>
      <c r="I1600" s="18" t="str">
        <f>IF(LEN('Contacts Data'!K1039)&gt;30,LEN('Contacts Data'!K1039),"")</f>
        <v/>
      </c>
      <c r="J1600" s="18" t="str">
        <f>IF(LEN('Contacts Data'!L1039)&gt;2,LEN('Contacts Data'!L1039),"")</f>
        <v/>
      </c>
      <c r="K1600" s="18" t="str">
        <f>IF(LEN('Contacts Data'!M1039)&gt;16,LEN('Contacts Data'!M1039),"")</f>
        <v/>
      </c>
      <c r="L1600" s="18" t="str">
        <f>IF(LEN('Contacts Data'!D1039)&gt;128,LEN('Contacts Data'!D1039),"")</f>
        <v/>
      </c>
      <c r="M1600" s="18" t="str">
        <f>IF(LEN('Contacts Data'!O1039)&gt;1024,LEN('Contacts Data'!O1039),"")</f>
        <v/>
      </c>
      <c r="P1600" s="18" t="str">
        <f>IF(LEN('Matter Data'!A1032)&gt;0,LEN('Matter Data'!A1032)+LEN('Matter Data'!B1032),"")</f>
        <v/>
      </c>
      <c r="Q1600" s="18" t="str">
        <f>IF(LEN('Matter Data'!C1032)&gt;80,LEN('Matter Data'!C1032),"")</f>
        <v/>
      </c>
      <c r="R1600" s="18" t="str">
        <f>IF(LEN('Matter Data'!H1032)&gt;40,LEN('Matter Data'!H1032),"")</f>
        <v/>
      </c>
      <c r="S1600" s="21" t="b">
        <f>IF(LEN('Matter Data'!C1032)&gt;0,CONCATENATE('Matter Data'!A1032,'Matter Data'!B1032,'Matter Data'!C1032))</f>
        <v>0</v>
      </c>
      <c r="T1600" s="21">
        <f>IF(LEN('Matter Data'!C1032)&gt;0,COUNTIF($S$2:$S$5001,CONCATENATE('Matter Data'!A1032,'Matter Data'!B1032,'Matter Data'!C1032)),0)</f>
        <v>0</v>
      </c>
      <c r="U1600" s="22" t="str">
        <f>IF(LEN('Contacts Data'!B1039)&gt;0,'Contacts Data'!B1039,"")</f>
        <v/>
      </c>
      <c r="V1600" s="22" t="str">
        <f>IF(LEN('Contacts Data'!C1039)&gt;0,'Contacts Data'!C1039,"")</f>
        <v/>
      </c>
      <c r="W1600" s="22" t="str">
        <f>CONCATENATE(U1600, " ", V1600, " ", 'Contacts Data'!$A1039)</f>
        <v xml:space="preserve">  </v>
      </c>
      <c r="X1600" s="22" t="str">
        <f>CONCATENATE('Matter Data'!A1032, " ", 'Matter Data'!B1032, " ", "Client")</f>
        <v xml:space="preserve">  Client</v>
      </c>
      <c r="Y1600" s="19" t="str">
        <f t="shared" si="25"/>
        <v/>
      </c>
    </row>
    <row r="1601" spans="1:25" x14ac:dyDescent="0.25">
      <c r="A1601" s="18" t="str">
        <f>IF(LEN('Contacts Data'!A1040)&gt;20,LEN('Contacts Data'!A1040),"")</f>
        <v/>
      </c>
      <c r="B1601" s="18" t="str">
        <f>IF(LEN('Contacts Data'!B1040)&gt;0, LEN('Contacts Data'!B1040) + LEN('Contacts Data'!C1040), "")</f>
        <v/>
      </c>
      <c r="C1601" s="18" t="str">
        <f>IF(LEN('Contacts Data'!E1040)&gt;20,LEN('Contacts Data'!E1040),"")</f>
        <v/>
      </c>
      <c r="D1601" s="18" t="str">
        <f>IF(LEN('Contacts Data'!F1040)&gt;20,LEN('Contacts Data'!F1040),"")</f>
        <v/>
      </c>
      <c r="E1601" s="18" t="str">
        <f>IF(LEN('Contacts Data'!G1040)&gt;20,LEN('Contacts Data'!G1040),"")</f>
        <v/>
      </c>
      <c r="F1601" s="18" t="str">
        <f>IF(LEN('Contacts Data'!H1040)&gt;60,LEN('Contacts Data'!H1040),"")</f>
        <v/>
      </c>
      <c r="G1601" s="18" t="str">
        <f>IF(LEN('Contacts Data'!I1040)&gt;128,LEN('Contacts Data'!I1040),"")</f>
        <v/>
      </c>
      <c r="H1601" s="18" t="str">
        <f>IF(LEN('Contacts Data'!J1040)&gt;60,LEN('Contacts Data'!J1040),"")</f>
        <v/>
      </c>
      <c r="I1601" s="18" t="str">
        <f>IF(LEN('Contacts Data'!K1040)&gt;30,LEN('Contacts Data'!K1040),"")</f>
        <v/>
      </c>
      <c r="J1601" s="18" t="str">
        <f>IF(LEN('Contacts Data'!L1040)&gt;2,LEN('Contacts Data'!L1040),"")</f>
        <v/>
      </c>
      <c r="K1601" s="18" t="str">
        <f>IF(LEN('Contacts Data'!M1040)&gt;16,LEN('Contacts Data'!M1040),"")</f>
        <v/>
      </c>
      <c r="L1601" s="18" t="str">
        <f>IF(LEN('Contacts Data'!D1040)&gt;128,LEN('Contacts Data'!D1040),"")</f>
        <v/>
      </c>
      <c r="M1601" s="18" t="str">
        <f>IF(LEN('Contacts Data'!O1040)&gt;1024,LEN('Contacts Data'!O1040),"")</f>
        <v/>
      </c>
      <c r="P1601" s="18" t="str">
        <f>IF(LEN('Matter Data'!A1033)&gt;0,LEN('Matter Data'!A1033)+LEN('Matter Data'!B1033),"")</f>
        <v/>
      </c>
      <c r="Q1601" s="18" t="str">
        <f>IF(LEN('Matter Data'!C1033)&gt;80,LEN('Matter Data'!C1033),"")</f>
        <v/>
      </c>
      <c r="R1601" s="18" t="str">
        <f>IF(LEN('Matter Data'!H1033)&gt;40,LEN('Matter Data'!H1033),"")</f>
        <v/>
      </c>
      <c r="S1601" s="21" t="b">
        <f>IF(LEN('Matter Data'!C1033)&gt;0,CONCATENATE('Matter Data'!A1033,'Matter Data'!B1033,'Matter Data'!C1033))</f>
        <v>0</v>
      </c>
      <c r="T1601" s="21">
        <f>IF(LEN('Matter Data'!C1033)&gt;0,COUNTIF($S$2:$S$5001,CONCATENATE('Matter Data'!A1033,'Matter Data'!B1033,'Matter Data'!C1033)),0)</f>
        <v>0</v>
      </c>
      <c r="U1601" s="22" t="str">
        <f>IF(LEN('Contacts Data'!B1040)&gt;0,'Contacts Data'!B1040,"")</f>
        <v/>
      </c>
      <c r="V1601" s="22" t="str">
        <f>IF(LEN('Contacts Data'!C1040)&gt;0,'Contacts Data'!C1040,"")</f>
        <v/>
      </c>
      <c r="W1601" s="22" t="str">
        <f>CONCATENATE(U1601, " ", V1601, " ", 'Contacts Data'!$A1040)</f>
        <v xml:space="preserve">  </v>
      </c>
      <c r="X1601" s="22" t="str">
        <f>CONCATENATE('Matter Data'!A1033, " ", 'Matter Data'!B1033, " ", "Client")</f>
        <v xml:space="preserve">  Client</v>
      </c>
      <c r="Y1601" s="19" t="str">
        <f t="shared" si="25"/>
        <v/>
      </c>
    </row>
    <row r="1602" spans="1:25" x14ac:dyDescent="0.25">
      <c r="A1602" s="18" t="str">
        <f>IF(LEN('Contacts Data'!A1041)&gt;20,LEN('Contacts Data'!A1041),"")</f>
        <v/>
      </c>
      <c r="B1602" s="18" t="str">
        <f>IF(LEN('Contacts Data'!B1041)&gt;0, LEN('Contacts Data'!B1041) + LEN('Contacts Data'!C1041), "")</f>
        <v/>
      </c>
      <c r="C1602" s="18" t="str">
        <f>IF(LEN('Contacts Data'!E1041)&gt;20,LEN('Contacts Data'!E1041),"")</f>
        <v/>
      </c>
      <c r="D1602" s="18" t="str">
        <f>IF(LEN('Contacts Data'!F1041)&gt;20,LEN('Contacts Data'!F1041),"")</f>
        <v/>
      </c>
      <c r="E1602" s="18" t="str">
        <f>IF(LEN('Contacts Data'!G1041)&gt;20,LEN('Contacts Data'!G1041),"")</f>
        <v/>
      </c>
      <c r="F1602" s="18" t="str">
        <f>IF(LEN('Contacts Data'!H1041)&gt;60,LEN('Contacts Data'!H1041),"")</f>
        <v/>
      </c>
      <c r="G1602" s="18" t="str">
        <f>IF(LEN('Contacts Data'!I1041)&gt;128,LEN('Contacts Data'!I1041),"")</f>
        <v/>
      </c>
      <c r="H1602" s="18" t="str">
        <f>IF(LEN('Contacts Data'!J1041)&gt;60,LEN('Contacts Data'!J1041),"")</f>
        <v/>
      </c>
      <c r="I1602" s="18" t="str">
        <f>IF(LEN('Contacts Data'!K1041)&gt;30,LEN('Contacts Data'!K1041),"")</f>
        <v/>
      </c>
      <c r="J1602" s="18" t="str">
        <f>IF(LEN('Contacts Data'!L1041)&gt;2,LEN('Contacts Data'!L1041),"")</f>
        <v/>
      </c>
      <c r="K1602" s="18" t="str">
        <f>IF(LEN('Contacts Data'!M1041)&gt;16,LEN('Contacts Data'!M1041),"")</f>
        <v/>
      </c>
      <c r="L1602" s="18" t="str">
        <f>IF(LEN('Contacts Data'!D1041)&gt;128,LEN('Contacts Data'!D1041),"")</f>
        <v/>
      </c>
      <c r="M1602" s="18" t="str">
        <f>IF(LEN('Contacts Data'!O1041)&gt;1024,LEN('Contacts Data'!O1041),"")</f>
        <v/>
      </c>
      <c r="P1602" s="18" t="str">
        <f>IF(LEN('Matter Data'!A1034)&gt;0,LEN('Matter Data'!A1034)+LEN('Matter Data'!B1034),"")</f>
        <v/>
      </c>
      <c r="Q1602" s="18" t="str">
        <f>IF(LEN('Matter Data'!C1034)&gt;80,LEN('Matter Data'!C1034),"")</f>
        <v/>
      </c>
      <c r="R1602" s="18" t="str">
        <f>IF(LEN('Matter Data'!H1034)&gt;40,LEN('Matter Data'!H1034),"")</f>
        <v/>
      </c>
      <c r="S1602" s="21" t="b">
        <f>IF(LEN('Matter Data'!C1034)&gt;0,CONCATENATE('Matter Data'!A1034,'Matter Data'!B1034,'Matter Data'!C1034))</f>
        <v>0</v>
      </c>
      <c r="T1602" s="21">
        <f>IF(LEN('Matter Data'!C1034)&gt;0,COUNTIF($S$2:$S$5001,CONCATENATE('Matter Data'!A1034,'Matter Data'!B1034,'Matter Data'!C1034)),0)</f>
        <v>0</v>
      </c>
      <c r="U1602" s="22" t="str">
        <f>IF(LEN('Contacts Data'!B1041)&gt;0,'Contacts Data'!B1041,"")</f>
        <v/>
      </c>
      <c r="V1602" s="22" t="str">
        <f>IF(LEN('Contacts Data'!C1041)&gt;0,'Contacts Data'!C1041,"")</f>
        <v/>
      </c>
      <c r="W1602" s="22" t="str">
        <f>CONCATENATE(U1602, " ", V1602, " ", 'Contacts Data'!$A1041)</f>
        <v xml:space="preserve">  </v>
      </c>
      <c r="X1602" s="22" t="str">
        <f>CONCATENATE('Matter Data'!A1034, " ", 'Matter Data'!B1034, " ", "Client")</f>
        <v xml:space="preserve">  Client</v>
      </c>
      <c r="Y1602" s="19" t="str">
        <f t="shared" si="25"/>
        <v/>
      </c>
    </row>
    <row r="1603" spans="1:25" x14ac:dyDescent="0.25">
      <c r="A1603" s="18" t="str">
        <f>IF(LEN('Contacts Data'!A1042)&gt;20,LEN('Contacts Data'!A1042),"")</f>
        <v/>
      </c>
      <c r="B1603" s="18" t="str">
        <f>IF(LEN('Contacts Data'!B1042)&gt;0, LEN('Contacts Data'!B1042) + LEN('Contacts Data'!C1042), "")</f>
        <v/>
      </c>
      <c r="C1603" s="18" t="str">
        <f>IF(LEN('Contacts Data'!E1042)&gt;20,LEN('Contacts Data'!E1042),"")</f>
        <v/>
      </c>
      <c r="D1603" s="18" t="str">
        <f>IF(LEN('Contacts Data'!F1042)&gt;20,LEN('Contacts Data'!F1042),"")</f>
        <v/>
      </c>
      <c r="E1603" s="18" t="str">
        <f>IF(LEN('Contacts Data'!G1042)&gt;20,LEN('Contacts Data'!G1042),"")</f>
        <v/>
      </c>
      <c r="F1603" s="18" t="str">
        <f>IF(LEN('Contacts Data'!H1042)&gt;60,LEN('Contacts Data'!H1042),"")</f>
        <v/>
      </c>
      <c r="G1603" s="18" t="str">
        <f>IF(LEN('Contacts Data'!I1042)&gt;128,LEN('Contacts Data'!I1042),"")</f>
        <v/>
      </c>
      <c r="H1603" s="18" t="str">
        <f>IF(LEN('Contacts Data'!J1042)&gt;60,LEN('Contacts Data'!J1042),"")</f>
        <v/>
      </c>
      <c r="I1603" s="18" t="str">
        <f>IF(LEN('Contacts Data'!K1042)&gt;30,LEN('Contacts Data'!K1042),"")</f>
        <v/>
      </c>
      <c r="J1603" s="18" t="str">
        <f>IF(LEN('Contacts Data'!L1042)&gt;2,LEN('Contacts Data'!L1042),"")</f>
        <v/>
      </c>
      <c r="K1603" s="18" t="str">
        <f>IF(LEN('Contacts Data'!M1042)&gt;16,LEN('Contacts Data'!M1042),"")</f>
        <v/>
      </c>
      <c r="L1603" s="18" t="str">
        <f>IF(LEN('Contacts Data'!D1042)&gt;128,LEN('Contacts Data'!D1042),"")</f>
        <v/>
      </c>
      <c r="M1603" s="18" t="str">
        <f>IF(LEN('Contacts Data'!O1042)&gt;1024,LEN('Contacts Data'!O1042),"")</f>
        <v/>
      </c>
      <c r="P1603" s="18" t="str">
        <f>IF(LEN('Matter Data'!A1035)&gt;0,LEN('Matter Data'!A1035)+LEN('Matter Data'!B1035),"")</f>
        <v/>
      </c>
      <c r="Q1603" s="18" t="str">
        <f>IF(LEN('Matter Data'!C1035)&gt;80,LEN('Matter Data'!C1035),"")</f>
        <v/>
      </c>
      <c r="R1603" s="18" t="str">
        <f>IF(LEN('Matter Data'!H1035)&gt;40,LEN('Matter Data'!H1035),"")</f>
        <v/>
      </c>
      <c r="S1603" s="21" t="b">
        <f>IF(LEN('Matter Data'!C1035)&gt;0,CONCATENATE('Matter Data'!A1035,'Matter Data'!B1035,'Matter Data'!C1035))</f>
        <v>0</v>
      </c>
      <c r="T1603" s="21">
        <f>IF(LEN('Matter Data'!C1035)&gt;0,COUNTIF($S$2:$S$5001,CONCATENATE('Matter Data'!A1035,'Matter Data'!B1035,'Matter Data'!C1035)),0)</f>
        <v>0</v>
      </c>
      <c r="U1603" s="22" t="str">
        <f>IF(LEN('Contacts Data'!B1042)&gt;0,'Contacts Data'!B1042,"")</f>
        <v/>
      </c>
      <c r="V1603" s="22" t="str">
        <f>IF(LEN('Contacts Data'!C1042)&gt;0,'Contacts Data'!C1042,"")</f>
        <v/>
      </c>
      <c r="W1603" s="22" t="str">
        <f>CONCATENATE(U1603, " ", V1603, " ", 'Contacts Data'!$A1042)</f>
        <v xml:space="preserve">  </v>
      </c>
      <c r="X1603" s="22" t="str">
        <f>CONCATENATE('Matter Data'!A1035, " ", 'Matter Data'!B1035, " ", "Client")</f>
        <v xml:space="preserve">  Client</v>
      </c>
      <c r="Y1603" s="19" t="str">
        <f t="shared" si="25"/>
        <v/>
      </c>
    </row>
    <row r="1604" spans="1:25" x14ac:dyDescent="0.25">
      <c r="A1604" s="18" t="str">
        <f>IF(LEN('Contacts Data'!A1043)&gt;20,LEN('Contacts Data'!A1043),"")</f>
        <v/>
      </c>
      <c r="B1604" s="18" t="str">
        <f>IF(LEN('Contacts Data'!B1043)&gt;0, LEN('Contacts Data'!B1043) + LEN('Contacts Data'!C1043), "")</f>
        <v/>
      </c>
      <c r="C1604" s="18" t="str">
        <f>IF(LEN('Contacts Data'!E1043)&gt;20,LEN('Contacts Data'!E1043),"")</f>
        <v/>
      </c>
      <c r="D1604" s="18" t="str">
        <f>IF(LEN('Contacts Data'!F1043)&gt;20,LEN('Contacts Data'!F1043),"")</f>
        <v/>
      </c>
      <c r="E1604" s="18" t="str">
        <f>IF(LEN('Contacts Data'!G1043)&gt;20,LEN('Contacts Data'!G1043),"")</f>
        <v/>
      </c>
      <c r="F1604" s="18" t="str">
        <f>IF(LEN('Contacts Data'!H1043)&gt;60,LEN('Contacts Data'!H1043),"")</f>
        <v/>
      </c>
      <c r="G1604" s="18" t="str">
        <f>IF(LEN('Contacts Data'!I1043)&gt;128,LEN('Contacts Data'!I1043),"")</f>
        <v/>
      </c>
      <c r="H1604" s="18" t="str">
        <f>IF(LEN('Contacts Data'!J1043)&gt;60,LEN('Contacts Data'!J1043),"")</f>
        <v/>
      </c>
      <c r="I1604" s="18" t="str">
        <f>IF(LEN('Contacts Data'!K1043)&gt;30,LEN('Contacts Data'!K1043),"")</f>
        <v/>
      </c>
      <c r="J1604" s="18" t="str">
        <f>IF(LEN('Contacts Data'!L1043)&gt;2,LEN('Contacts Data'!L1043),"")</f>
        <v/>
      </c>
      <c r="K1604" s="18" t="str">
        <f>IF(LEN('Contacts Data'!M1043)&gt;16,LEN('Contacts Data'!M1043),"")</f>
        <v/>
      </c>
      <c r="L1604" s="18" t="str">
        <f>IF(LEN('Contacts Data'!D1043)&gt;128,LEN('Contacts Data'!D1043),"")</f>
        <v/>
      </c>
      <c r="M1604" s="18" t="str">
        <f>IF(LEN('Contacts Data'!O1043)&gt;1024,LEN('Contacts Data'!O1043),"")</f>
        <v/>
      </c>
      <c r="P1604" s="18" t="str">
        <f>IF(LEN('Matter Data'!A1036)&gt;0,LEN('Matter Data'!A1036)+LEN('Matter Data'!B1036),"")</f>
        <v/>
      </c>
      <c r="Q1604" s="18" t="str">
        <f>IF(LEN('Matter Data'!C1036)&gt;80,LEN('Matter Data'!C1036),"")</f>
        <v/>
      </c>
      <c r="R1604" s="18" t="str">
        <f>IF(LEN('Matter Data'!H1036)&gt;40,LEN('Matter Data'!H1036),"")</f>
        <v/>
      </c>
      <c r="S1604" s="21" t="b">
        <f>IF(LEN('Matter Data'!C1036)&gt;0,CONCATENATE('Matter Data'!A1036,'Matter Data'!B1036,'Matter Data'!C1036))</f>
        <v>0</v>
      </c>
      <c r="T1604" s="21">
        <f>IF(LEN('Matter Data'!C1036)&gt;0,COUNTIF($S$2:$S$5001,CONCATENATE('Matter Data'!A1036,'Matter Data'!B1036,'Matter Data'!C1036)),0)</f>
        <v>0</v>
      </c>
      <c r="U1604" s="22" t="str">
        <f>IF(LEN('Contacts Data'!B1043)&gt;0,'Contacts Data'!B1043,"")</f>
        <v/>
      </c>
      <c r="V1604" s="22" t="str">
        <f>IF(LEN('Contacts Data'!C1043)&gt;0,'Contacts Data'!C1043,"")</f>
        <v/>
      </c>
      <c r="W1604" s="22" t="str">
        <f>CONCATENATE(U1604, " ", V1604, " ", 'Contacts Data'!$A1043)</f>
        <v xml:space="preserve">  </v>
      </c>
      <c r="X1604" s="22" t="str">
        <f>CONCATENATE('Matter Data'!A1036, " ", 'Matter Data'!B1036, " ", "Client")</f>
        <v xml:space="preserve">  Client</v>
      </c>
      <c r="Y1604" s="19" t="str">
        <f t="shared" si="25"/>
        <v/>
      </c>
    </row>
    <row r="1605" spans="1:25" x14ac:dyDescent="0.25">
      <c r="A1605" s="18" t="str">
        <f>IF(LEN('Contacts Data'!A1044)&gt;20,LEN('Contacts Data'!A1044),"")</f>
        <v/>
      </c>
      <c r="B1605" s="18" t="str">
        <f>IF(LEN('Contacts Data'!B1044)&gt;0, LEN('Contacts Data'!B1044) + LEN('Contacts Data'!C1044), "")</f>
        <v/>
      </c>
      <c r="C1605" s="18" t="str">
        <f>IF(LEN('Contacts Data'!E1044)&gt;20,LEN('Contacts Data'!E1044),"")</f>
        <v/>
      </c>
      <c r="D1605" s="18" t="str">
        <f>IF(LEN('Contacts Data'!F1044)&gt;20,LEN('Contacts Data'!F1044),"")</f>
        <v/>
      </c>
      <c r="E1605" s="18" t="str">
        <f>IF(LEN('Contacts Data'!G1044)&gt;20,LEN('Contacts Data'!G1044),"")</f>
        <v/>
      </c>
      <c r="F1605" s="18" t="str">
        <f>IF(LEN('Contacts Data'!H1044)&gt;60,LEN('Contacts Data'!H1044),"")</f>
        <v/>
      </c>
      <c r="G1605" s="18" t="str">
        <f>IF(LEN('Contacts Data'!I1044)&gt;128,LEN('Contacts Data'!I1044),"")</f>
        <v/>
      </c>
      <c r="H1605" s="18" t="str">
        <f>IF(LEN('Contacts Data'!J1044)&gt;60,LEN('Contacts Data'!J1044),"")</f>
        <v/>
      </c>
      <c r="I1605" s="18" t="str">
        <f>IF(LEN('Contacts Data'!K1044)&gt;30,LEN('Contacts Data'!K1044),"")</f>
        <v/>
      </c>
      <c r="J1605" s="18" t="str">
        <f>IF(LEN('Contacts Data'!L1044)&gt;2,LEN('Contacts Data'!L1044),"")</f>
        <v/>
      </c>
      <c r="K1605" s="18" t="str">
        <f>IF(LEN('Contacts Data'!M1044)&gt;16,LEN('Contacts Data'!M1044),"")</f>
        <v/>
      </c>
      <c r="L1605" s="18" t="str">
        <f>IF(LEN('Contacts Data'!D1044)&gt;128,LEN('Contacts Data'!D1044),"")</f>
        <v/>
      </c>
      <c r="M1605" s="18" t="str">
        <f>IF(LEN('Contacts Data'!O1044)&gt;1024,LEN('Contacts Data'!O1044),"")</f>
        <v/>
      </c>
      <c r="P1605" s="18" t="str">
        <f>IF(LEN('Matter Data'!A1037)&gt;0,LEN('Matter Data'!A1037)+LEN('Matter Data'!B1037),"")</f>
        <v/>
      </c>
      <c r="Q1605" s="18" t="str">
        <f>IF(LEN('Matter Data'!C1037)&gt;80,LEN('Matter Data'!C1037),"")</f>
        <v/>
      </c>
      <c r="R1605" s="18" t="str">
        <f>IF(LEN('Matter Data'!H1037)&gt;40,LEN('Matter Data'!H1037),"")</f>
        <v/>
      </c>
      <c r="S1605" s="21" t="b">
        <f>IF(LEN('Matter Data'!C1037)&gt;0,CONCATENATE('Matter Data'!A1037,'Matter Data'!B1037,'Matter Data'!C1037))</f>
        <v>0</v>
      </c>
      <c r="T1605" s="21">
        <f>IF(LEN('Matter Data'!C1037)&gt;0,COUNTIF($S$2:$S$5001,CONCATENATE('Matter Data'!A1037,'Matter Data'!B1037,'Matter Data'!C1037)),0)</f>
        <v>0</v>
      </c>
      <c r="U1605" s="22" t="str">
        <f>IF(LEN('Contacts Data'!B1044)&gt;0,'Contacts Data'!B1044,"")</f>
        <v/>
      </c>
      <c r="V1605" s="22" t="str">
        <f>IF(LEN('Contacts Data'!C1044)&gt;0,'Contacts Data'!C1044,"")</f>
        <v/>
      </c>
      <c r="W1605" s="22" t="str">
        <f>CONCATENATE(U1605, " ", V1605, " ", 'Contacts Data'!$A1044)</f>
        <v xml:space="preserve">  </v>
      </c>
      <c r="X1605" s="22" t="str">
        <f>CONCATENATE('Matter Data'!A1037, " ", 'Matter Data'!B1037, " ", "Client")</f>
        <v xml:space="preserve">  Client</v>
      </c>
      <c r="Y1605" s="19" t="str">
        <f t="shared" si="25"/>
        <v/>
      </c>
    </row>
    <row r="1606" spans="1:25" x14ac:dyDescent="0.25">
      <c r="A1606" s="18" t="str">
        <f>IF(LEN('Contacts Data'!A1045)&gt;20,LEN('Contacts Data'!A1045),"")</f>
        <v/>
      </c>
      <c r="B1606" s="18" t="str">
        <f>IF(LEN('Contacts Data'!B1045)&gt;0, LEN('Contacts Data'!B1045) + LEN('Contacts Data'!C1045), "")</f>
        <v/>
      </c>
      <c r="C1606" s="18" t="str">
        <f>IF(LEN('Contacts Data'!E1045)&gt;20,LEN('Contacts Data'!E1045),"")</f>
        <v/>
      </c>
      <c r="D1606" s="18" t="str">
        <f>IF(LEN('Contacts Data'!F1045)&gt;20,LEN('Contacts Data'!F1045),"")</f>
        <v/>
      </c>
      <c r="E1606" s="18" t="str">
        <f>IF(LEN('Contacts Data'!G1045)&gt;20,LEN('Contacts Data'!G1045),"")</f>
        <v/>
      </c>
      <c r="F1606" s="18" t="str">
        <f>IF(LEN('Contacts Data'!H1045)&gt;60,LEN('Contacts Data'!H1045),"")</f>
        <v/>
      </c>
      <c r="G1606" s="18" t="str">
        <f>IF(LEN('Contacts Data'!I1045)&gt;128,LEN('Contacts Data'!I1045),"")</f>
        <v/>
      </c>
      <c r="H1606" s="18" t="str">
        <f>IF(LEN('Contacts Data'!J1045)&gt;60,LEN('Contacts Data'!J1045),"")</f>
        <v/>
      </c>
      <c r="I1606" s="18" t="str">
        <f>IF(LEN('Contacts Data'!K1045)&gt;30,LEN('Contacts Data'!K1045),"")</f>
        <v/>
      </c>
      <c r="J1606" s="18" t="str">
        <f>IF(LEN('Contacts Data'!L1045)&gt;2,LEN('Contacts Data'!L1045),"")</f>
        <v/>
      </c>
      <c r="K1606" s="18" t="str">
        <f>IF(LEN('Contacts Data'!M1045)&gt;16,LEN('Contacts Data'!M1045),"")</f>
        <v/>
      </c>
      <c r="L1606" s="18" t="str">
        <f>IF(LEN('Contacts Data'!D1045)&gt;128,LEN('Contacts Data'!D1045),"")</f>
        <v/>
      </c>
      <c r="M1606" s="18" t="str">
        <f>IF(LEN('Contacts Data'!O1045)&gt;1024,LEN('Contacts Data'!O1045),"")</f>
        <v/>
      </c>
      <c r="P1606" s="18" t="str">
        <f>IF(LEN('Matter Data'!A1038)&gt;0,LEN('Matter Data'!A1038)+LEN('Matter Data'!B1038),"")</f>
        <v/>
      </c>
      <c r="Q1606" s="18" t="str">
        <f>IF(LEN('Matter Data'!C1038)&gt;80,LEN('Matter Data'!C1038),"")</f>
        <v/>
      </c>
      <c r="R1606" s="18" t="str">
        <f>IF(LEN('Matter Data'!H1038)&gt;40,LEN('Matter Data'!H1038),"")</f>
        <v/>
      </c>
      <c r="S1606" s="21" t="b">
        <f>IF(LEN('Matter Data'!C1038)&gt;0,CONCATENATE('Matter Data'!A1038,'Matter Data'!B1038,'Matter Data'!C1038))</f>
        <v>0</v>
      </c>
      <c r="T1606" s="21">
        <f>IF(LEN('Matter Data'!C1038)&gt;0,COUNTIF($S$2:$S$5001,CONCATENATE('Matter Data'!A1038,'Matter Data'!B1038,'Matter Data'!C1038)),0)</f>
        <v>0</v>
      </c>
      <c r="U1606" s="22" t="str">
        <f>IF(LEN('Contacts Data'!B1045)&gt;0,'Contacts Data'!B1045,"")</f>
        <v/>
      </c>
      <c r="V1606" s="22" t="str">
        <f>IF(LEN('Contacts Data'!C1045)&gt;0,'Contacts Data'!C1045,"")</f>
        <v/>
      </c>
      <c r="W1606" s="22" t="str">
        <f>CONCATENATE(U1606, " ", V1606, " ", 'Contacts Data'!$A1045)</f>
        <v xml:space="preserve">  </v>
      </c>
      <c r="X1606" s="22" t="str">
        <f>CONCATENATE('Matter Data'!A1038, " ", 'Matter Data'!B1038, " ", "Client")</f>
        <v xml:space="preserve">  Client</v>
      </c>
      <c r="Y1606" s="19" t="str">
        <f t="shared" si="25"/>
        <v/>
      </c>
    </row>
    <row r="1607" spans="1:25" x14ac:dyDescent="0.25">
      <c r="A1607" s="18" t="str">
        <f>IF(LEN('Contacts Data'!A1046)&gt;20,LEN('Contacts Data'!A1046),"")</f>
        <v/>
      </c>
      <c r="B1607" s="18" t="str">
        <f>IF(LEN('Contacts Data'!B1046)&gt;0, LEN('Contacts Data'!B1046) + LEN('Contacts Data'!C1046), "")</f>
        <v/>
      </c>
      <c r="C1607" s="18" t="str">
        <f>IF(LEN('Contacts Data'!E1046)&gt;20,LEN('Contacts Data'!E1046),"")</f>
        <v/>
      </c>
      <c r="D1607" s="18" t="str">
        <f>IF(LEN('Contacts Data'!F1046)&gt;20,LEN('Contacts Data'!F1046),"")</f>
        <v/>
      </c>
      <c r="E1607" s="18" t="str">
        <f>IF(LEN('Contacts Data'!G1046)&gt;20,LEN('Contacts Data'!G1046),"")</f>
        <v/>
      </c>
      <c r="F1607" s="18" t="str">
        <f>IF(LEN('Contacts Data'!H1046)&gt;60,LEN('Contacts Data'!H1046),"")</f>
        <v/>
      </c>
      <c r="G1607" s="18" t="str">
        <f>IF(LEN('Contacts Data'!I1046)&gt;128,LEN('Contacts Data'!I1046),"")</f>
        <v/>
      </c>
      <c r="H1607" s="18" t="str">
        <f>IF(LEN('Contacts Data'!J1046)&gt;60,LEN('Contacts Data'!J1046),"")</f>
        <v/>
      </c>
      <c r="I1607" s="18" t="str">
        <f>IF(LEN('Contacts Data'!K1046)&gt;30,LEN('Contacts Data'!K1046),"")</f>
        <v/>
      </c>
      <c r="J1607" s="18" t="str">
        <f>IF(LEN('Contacts Data'!L1046)&gt;2,LEN('Contacts Data'!L1046),"")</f>
        <v/>
      </c>
      <c r="K1607" s="18" t="str">
        <f>IF(LEN('Contacts Data'!M1046)&gt;16,LEN('Contacts Data'!M1046),"")</f>
        <v/>
      </c>
      <c r="L1607" s="18" t="str">
        <f>IF(LEN('Contacts Data'!D1046)&gt;128,LEN('Contacts Data'!D1046),"")</f>
        <v/>
      </c>
      <c r="M1607" s="18" t="str">
        <f>IF(LEN('Contacts Data'!O1046)&gt;1024,LEN('Contacts Data'!O1046),"")</f>
        <v/>
      </c>
      <c r="P1607" s="18" t="str">
        <f>IF(LEN('Matter Data'!A1039)&gt;0,LEN('Matter Data'!A1039)+LEN('Matter Data'!B1039),"")</f>
        <v/>
      </c>
      <c r="Q1607" s="18" t="str">
        <f>IF(LEN('Matter Data'!C1039)&gt;80,LEN('Matter Data'!C1039),"")</f>
        <v/>
      </c>
      <c r="R1607" s="18" t="str">
        <f>IF(LEN('Matter Data'!H1039)&gt;40,LEN('Matter Data'!H1039),"")</f>
        <v/>
      </c>
      <c r="S1607" s="21" t="b">
        <f>IF(LEN('Matter Data'!C1039)&gt;0,CONCATENATE('Matter Data'!A1039,'Matter Data'!B1039,'Matter Data'!C1039))</f>
        <v>0</v>
      </c>
      <c r="T1607" s="21">
        <f>IF(LEN('Matter Data'!C1039)&gt;0,COUNTIF($S$2:$S$5001,CONCATENATE('Matter Data'!A1039,'Matter Data'!B1039,'Matter Data'!C1039)),0)</f>
        <v>0</v>
      </c>
      <c r="U1607" s="22" t="str">
        <f>IF(LEN('Contacts Data'!B1046)&gt;0,'Contacts Data'!B1046,"")</f>
        <v/>
      </c>
      <c r="V1607" s="22" t="str">
        <f>IF(LEN('Contacts Data'!C1046)&gt;0,'Contacts Data'!C1046,"")</f>
        <v/>
      </c>
      <c r="W1607" s="22" t="str">
        <f>CONCATENATE(U1607, " ", V1607, " ", 'Contacts Data'!$A1046)</f>
        <v xml:space="preserve">  </v>
      </c>
      <c r="X1607" s="22" t="str">
        <f>CONCATENATE('Matter Data'!A1039, " ", 'Matter Data'!B1039, " ", "Client")</f>
        <v xml:space="preserve">  Client</v>
      </c>
      <c r="Y1607" s="19" t="str">
        <f t="shared" si="25"/>
        <v/>
      </c>
    </row>
    <row r="1608" spans="1:25" x14ac:dyDescent="0.25">
      <c r="A1608" s="18" t="str">
        <f>IF(LEN('Contacts Data'!A1047)&gt;20,LEN('Contacts Data'!A1047),"")</f>
        <v/>
      </c>
      <c r="B1608" s="18" t="str">
        <f>IF(LEN('Contacts Data'!B1047)&gt;0, LEN('Contacts Data'!B1047) + LEN('Contacts Data'!C1047), "")</f>
        <v/>
      </c>
      <c r="C1608" s="18" t="str">
        <f>IF(LEN('Contacts Data'!E1047)&gt;20,LEN('Contacts Data'!E1047),"")</f>
        <v/>
      </c>
      <c r="D1608" s="18" t="str">
        <f>IF(LEN('Contacts Data'!F1047)&gt;20,LEN('Contacts Data'!F1047),"")</f>
        <v/>
      </c>
      <c r="E1608" s="18" t="str">
        <f>IF(LEN('Contacts Data'!G1047)&gt;20,LEN('Contacts Data'!G1047),"")</f>
        <v/>
      </c>
      <c r="F1608" s="18" t="str">
        <f>IF(LEN('Contacts Data'!H1047)&gt;60,LEN('Contacts Data'!H1047),"")</f>
        <v/>
      </c>
      <c r="G1608" s="18" t="str">
        <f>IF(LEN('Contacts Data'!I1047)&gt;128,LEN('Contacts Data'!I1047),"")</f>
        <v/>
      </c>
      <c r="H1608" s="18" t="str">
        <f>IF(LEN('Contacts Data'!J1047)&gt;60,LEN('Contacts Data'!J1047),"")</f>
        <v/>
      </c>
      <c r="I1608" s="18" t="str">
        <f>IF(LEN('Contacts Data'!K1047)&gt;30,LEN('Contacts Data'!K1047),"")</f>
        <v/>
      </c>
      <c r="J1608" s="18" t="str">
        <f>IF(LEN('Contacts Data'!L1047)&gt;2,LEN('Contacts Data'!L1047),"")</f>
        <v/>
      </c>
      <c r="K1608" s="18" t="str">
        <f>IF(LEN('Contacts Data'!M1047)&gt;16,LEN('Contacts Data'!M1047),"")</f>
        <v/>
      </c>
      <c r="L1608" s="18" t="str">
        <f>IF(LEN('Contacts Data'!D1047)&gt;128,LEN('Contacts Data'!D1047),"")</f>
        <v/>
      </c>
      <c r="M1608" s="18" t="str">
        <f>IF(LEN('Contacts Data'!O1047)&gt;1024,LEN('Contacts Data'!O1047),"")</f>
        <v/>
      </c>
      <c r="P1608" s="18" t="str">
        <f>IF(LEN('Matter Data'!A1040)&gt;0,LEN('Matter Data'!A1040)+LEN('Matter Data'!B1040),"")</f>
        <v/>
      </c>
      <c r="Q1608" s="18" t="str">
        <f>IF(LEN('Matter Data'!C1040)&gt;80,LEN('Matter Data'!C1040),"")</f>
        <v/>
      </c>
      <c r="R1608" s="18" t="str">
        <f>IF(LEN('Matter Data'!H1040)&gt;40,LEN('Matter Data'!H1040),"")</f>
        <v/>
      </c>
      <c r="S1608" s="21" t="b">
        <f>IF(LEN('Matter Data'!C1040)&gt;0,CONCATENATE('Matter Data'!A1040,'Matter Data'!B1040,'Matter Data'!C1040))</f>
        <v>0</v>
      </c>
      <c r="T1608" s="21">
        <f>IF(LEN('Matter Data'!C1040)&gt;0,COUNTIF($S$2:$S$5001,CONCATENATE('Matter Data'!A1040,'Matter Data'!B1040,'Matter Data'!C1040)),0)</f>
        <v>0</v>
      </c>
      <c r="U1608" s="22" t="str">
        <f>IF(LEN('Contacts Data'!B1047)&gt;0,'Contacts Data'!B1047,"")</f>
        <v/>
      </c>
      <c r="V1608" s="22" t="str">
        <f>IF(LEN('Contacts Data'!C1047)&gt;0,'Contacts Data'!C1047,"")</f>
        <v/>
      </c>
      <c r="W1608" s="22" t="str">
        <f>CONCATENATE(U1608, " ", V1608, " ", 'Contacts Data'!$A1047)</f>
        <v xml:space="preserve">  </v>
      </c>
      <c r="X1608" s="22" t="str">
        <f>CONCATENATE('Matter Data'!A1040, " ", 'Matter Data'!B1040, " ", "Client")</f>
        <v xml:space="preserve">  Client</v>
      </c>
      <c r="Y1608" s="19" t="str">
        <f t="shared" si="25"/>
        <v/>
      </c>
    </row>
    <row r="1609" spans="1:25" x14ac:dyDescent="0.25">
      <c r="A1609" s="18" t="str">
        <f>IF(LEN('Contacts Data'!A1048)&gt;20,LEN('Contacts Data'!A1048),"")</f>
        <v/>
      </c>
      <c r="B1609" s="18" t="str">
        <f>IF(LEN('Contacts Data'!B1048)&gt;0, LEN('Contacts Data'!B1048) + LEN('Contacts Data'!C1048), "")</f>
        <v/>
      </c>
      <c r="C1609" s="18" t="str">
        <f>IF(LEN('Contacts Data'!E1048)&gt;20,LEN('Contacts Data'!E1048),"")</f>
        <v/>
      </c>
      <c r="D1609" s="18" t="str">
        <f>IF(LEN('Contacts Data'!F1048)&gt;20,LEN('Contacts Data'!F1048),"")</f>
        <v/>
      </c>
      <c r="E1609" s="18" t="str">
        <f>IF(LEN('Contacts Data'!G1048)&gt;20,LEN('Contacts Data'!G1048),"")</f>
        <v/>
      </c>
      <c r="F1609" s="18" t="str">
        <f>IF(LEN('Contacts Data'!H1048)&gt;60,LEN('Contacts Data'!H1048),"")</f>
        <v/>
      </c>
      <c r="G1609" s="18" t="str">
        <f>IF(LEN('Contacts Data'!I1048)&gt;128,LEN('Contacts Data'!I1048),"")</f>
        <v/>
      </c>
      <c r="H1609" s="18" t="str">
        <f>IF(LEN('Contacts Data'!J1048)&gt;60,LEN('Contacts Data'!J1048),"")</f>
        <v/>
      </c>
      <c r="I1609" s="18" t="str">
        <f>IF(LEN('Contacts Data'!K1048)&gt;30,LEN('Contacts Data'!K1048),"")</f>
        <v/>
      </c>
      <c r="J1609" s="18" t="str">
        <f>IF(LEN('Contacts Data'!L1048)&gt;2,LEN('Contacts Data'!L1048),"")</f>
        <v/>
      </c>
      <c r="K1609" s="18" t="str">
        <f>IF(LEN('Contacts Data'!M1048)&gt;16,LEN('Contacts Data'!M1048),"")</f>
        <v/>
      </c>
      <c r="L1609" s="18" t="str">
        <f>IF(LEN('Contacts Data'!D1048)&gt;128,LEN('Contacts Data'!D1048),"")</f>
        <v/>
      </c>
      <c r="M1609" s="18" t="str">
        <f>IF(LEN('Contacts Data'!O1048)&gt;1024,LEN('Contacts Data'!O1048),"")</f>
        <v/>
      </c>
      <c r="P1609" s="18" t="str">
        <f>IF(LEN('Matter Data'!A1041)&gt;0,LEN('Matter Data'!A1041)+LEN('Matter Data'!B1041),"")</f>
        <v/>
      </c>
      <c r="Q1609" s="18" t="str">
        <f>IF(LEN('Matter Data'!C1041)&gt;80,LEN('Matter Data'!C1041),"")</f>
        <v/>
      </c>
      <c r="R1609" s="18" t="str">
        <f>IF(LEN('Matter Data'!H1041)&gt;40,LEN('Matter Data'!H1041),"")</f>
        <v/>
      </c>
      <c r="S1609" s="21" t="b">
        <f>IF(LEN('Matter Data'!C1041)&gt;0,CONCATENATE('Matter Data'!A1041,'Matter Data'!B1041,'Matter Data'!C1041))</f>
        <v>0</v>
      </c>
      <c r="T1609" s="21">
        <f>IF(LEN('Matter Data'!C1041)&gt;0,COUNTIF($S$2:$S$5001,CONCATENATE('Matter Data'!A1041,'Matter Data'!B1041,'Matter Data'!C1041)),0)</f>
        <v>0</v>
      </c>
      <c r="U1609" s="22" t="str">
        <f>IF(LEN('Contacts Data'!B1048)&gt;0,'Contacts Data'!B1048,"")</f>
        <v/>
      </c>
      <c r="V1609" s="22" t="str">
        <f>IF(LEN('Contacts Data'!C1048)&gt;0,'Contacts Data'!C1048,"")</f>
        <v/>
      </c>
      <c r="W1609" s="22" t="str">
        <f>CONCATENATE(U1609, " ", V1609, " ", 'Contacts Data'!$A1048)</f>
        <v xml:space="preserve">  </v>
      </c>
      <c r="X1609" s="22" t="str">
        <f>CONCATENATE('Matter Data'!A1041, " ", 'Matter Data'!B1041, " ", "Client")</f>
        <v xml:space="preserve">  Client</v>
      </c>
      <c r="Y1609" s="19" t="str">
        <f t="shared" si="25"/>
        <v/>
      </c>
    </row>
    <row r="1610" spans="1:25" x14ac:dyDescent="0.25">
      <c r="A1610" s="18" t="str">
        <f>IF(LEN('Contacts Data'!A1049)&gt;20,LEN('Contacts Data'!A1049),"")</f>
        <v/>
      </c>
      <c r="B1610" s="18" t="str">
        <f>IF(LEN('Contacts Data'!B1049)&gt;0, LEN('Contacts Data'!B1049) + LEN('Contacts Data'!C1049), "")</f>
        <v/>
      </c>
      <c r="C1610" s="18" t="str">
        <f>IF(LEN('Contacts Data'!E1049)&gt;20,LEN('Contacts Data'!E1049),"")</f>
        <v/>
      </c>
      <c r="D1610" s="18" t="str">
        <f>IF(LEN('Contacts Data'!F1049)&gt;20,LEN('Contacts Data'!F1049),"")</f>
        <v/>
      </c>
      <c r="E1610" s="18" t="str">
        <f>IF(LEN('Contacts Data'!G1049)&gt;20,LEN('Contacts Data'!G1049),"")</f>
        <v/>
      </c>
      <c r="F1610" s="18" t="str">
        <f>IF(LEN('Contacts Data'!H1049)&gt;60,LEN('Contacts Data'!H1049),"")</f>
        <v/>
      </c>
      <c r="G1610" s="18" t="str">
        <f>IF(LEN('Contacts Data'!I1049)&gt;128,LEN('Contacts Data'!I1049),"")</f>
        <v/>
      </c>
      <c r="H1610" s="18" t="str">
        <f>IF(LEN('Contacts Data'!J1049)&gt;60,LEN('Contacts Data'!J1049),"")</f>
        <v/>
      </c>
      <c r="I1610" s="18" t="str">
        <f>IF(LEN('Contacts Data'!K1049)&gt;30,LEN('Contacts Data'!K1049),"")</f>
        <v/>
      </c>
      <c r="J1610" s="18" t="str">
        <f>IF(LEN('Contacts Data'!L1049)&gt;2,LEN('Contacts Data'!L1049),"")</f>
        <v/>
      </c>
      <c r="K1610" s="18" t="str">
        <f>IF(LEN('Contacts Data'!M1049)&gt;16,LEN('Contacts Data'!M1049),"")</f>
        <v/>
      </c>
      <c r="L1610" s="18" t="str">
        <f>IF(LEN('Contacts Data'!D1049)&gt;128,LEN('Contacts Data'!D1049),"")</f>
        <v/>
      </c>
      <c r="M1610" s="18" t="str">
        <f>IF(LEN('Contacts Data'!O1049)&gt;1024,LEN('Contacts Data'!O1049),"")</f>
        <v/>
      </c>
      <c r="P1610" s="18" t="str">
        <f>IF(LEN('Matter Data'!A1042)&gt;0,LEN('Matter Data'!A1042)+LEN('Matter Data'!B1042),"")</f>
        <v/>
      </c>
      <c r="Q1610" s="18" t="str">
        <f>IF(LEN('Matter Data'!C1042)&gt;80,LEN('Matter Data'!C1042),"")</f>
        <v/>
      </c>
      <c r="R1610" s="18" t="str">
        <f>IF(LEN('Matter Data'!H1042)&gt;40,LEN('Matter Data'!H1042),"")</f>
        <v/>
      </c>
      <c r="S1610" s="21" t="b">
        <f>IF(LEN('Matter Data'!C1042)&gt;0,CONCATENATE('Matter Data'!A1042,'Matter Data'!B1042,'Matter Data'!C1042))</f>
        <v>0</v>
      </c>
      <c r="T1610" s="21">
        <f>IF(LEN('Matter Data'!C1042)&gt;0,COUNTIF($S$2:$S$5001,CONCATENATE('Matter Data'!A1042,'Matter Data'!B1042,'Matter Data'!C1042)),0)</f>
        <v>0</v>
      </c>
      <c r="U1610" s="22" t="str">
        <f>IF(LEN('Contacts Data'!B1049)&gt;0,'Contacts Data'!B1049,"")</f>
        <v/>
      </c>
      <c r="V1610" s="22" t="str">
        <f>IF(LEN('Contacts Data'!C1049)&gt;0,'Contacts Data'!C1049,"")</f>
        <v/>
      </c>
      <c r="W1610" s="22" t="str">
        <f>CONCATENATE(U1610, " ", V1610, " ", 'Contacts Data'!$A1049)</f>
        <v xml:space="preserve">  </v>
      </c>
      <c r="X1610" s="22" t="str">
        <f>CONCATENATE('Matter Data'!A1042, " ", 'Matter Data'!B1042, " ", "Client")</f>
        <v xml:space="preserve">  Client</v>
      </c>
      <c r="Y1610" s="19" t="str">
        <f t="shared" si="25"/>
        <v/>
      </c>
    </row>
    <row r="1611" spans="1:25" x14ac:dyDescent="0.25">
      <c r="A1611" s="18" t="str">
        <f>IF(LEN('Contacts Data'!A1050)&gt;20,LEN('Contacts Data'!A1050),"")</f>
        <v/>
      </c>
      <c r="B1611" s="18" t="str">
        <f>IF(LEN('Contacts Data'!B1050)&gt;0, LEN('Contacts Data'!B1050) + LEN('Contacts Data'!C1050), "")</f>
        <v/>
      </c>
      <c r="C1611" s="18" t="str">
        <f>IF(LEN('Contacts Data'!E1050)&gt;20,LEN('Contacts Data'!E1050),"")</f>
        <v/>
      </c>
      <c r="D1611" s="18" t="str">
        <f>IF(LEN('Contacts Data'!F1050)&gt;20,LEN('Contacts Data'!F1050),"")</f>
        <v/>
      </c>
      <c r="E1611" s="18" t="str">
        <f>IF(LEN('Contacts Data'!G1050)&gt;20,LEN('Contacts Data'!G1050),"")</f>
        <v/>
      </c>
      <c r="F1611" s="18" t="str">
        <f>IF(LEN('Contacts Data'!H1050)&gt;60,LEN('Contacts Data'!H1050),"")</f>
        <v/>
      </c>
      <c r="G1611" s="18" t="str">
        <f>IF(LEN('Contacts Data'!I1050)&gt;128,LEN('Contacts Data'!I1050),"")</f>
        <v/>
      </c>
      <c r="H1611" s="18" t="str">
        <f>IF(LEN('Contacts Data'!J1050)&gt;60,LEN('Contacts Data'!J1050),"")</f>
        <v/>
      </c>
      <c r="I1611" s="18" t="str">
        <f>IF(LEN('Contacts Data'!K1050)&gt;30,LEN('Contacts Data'!K1050),"")</f>
        <v/>
      </c>
      <c r="J1611" s="18" t="str">
        <f>IF(LEN('Contacts Data'!L1050)&gt;2,LEN('Contacts Data'!L1050),"")</f>
        <v/>
      </c>
      <c r="K1611" s="18" t="str">
        <f>IF(LEN('Contacts Data'!M1050)&gt;16,LEN('Contacts Data'!M1050),"")</f>
        <v/>
      </c>
      <c r="L1611" s="18" t="str">
        <f>IF(LEN('Contacts Data'!D1050)&gt;128,LEN('Contacts Data'!D1050),"")</f>
        <v/>
      </c>
      <c r="M1611" s="18" t="str">
        <f>IF(LEN('Contacts Data'!O1050)&gt;1024,LEN('Contacts Data'!O1050),"")</f>
        <v/>
      </c>
      <c r="P1611" s="18" t="str">
        <f>IF(LEN('Matter Data'!A1043)&gt;0,LEN('Matter Data'!A1043)+LEN('Matter Data'!B1043),"")</f>
        <v/>
      </c>
      <c r="Q1611" s="18" t="str">
        <f>IF(LEN('Matter Data'!C1043)&gt;80,LEN('Matter Data'!C1043),"")</f>
        <v/>
      </c>
      <c r="R1611" s="18" t="str">
        <f>IF(LEN('Matter Data'!H1043)&gt;40,LEN('Matter Data'!H1043),"")</f>
        <v/>
      </c>
      <c r="S1611" s="21" t="b">
        <f>IF(LEN('Matter Data'!C1043)&gt;0,CONCATENATE('Matter Data'!A1043,'Matter Data'!B1043,'Matter Data'!C1043))</f>
        <v>0</v>
      </c>
      <c r="T1611" s="21">
        <f>IF(LEN('Matter Data'!C1043)&gt;0,COUNTIF($S$2:$S$5001,CONCATENATE('Matter Data'!A1043,'Matter Data'!B1043,'Matter Data'!C1043)),0)</f>
        <v>0</v>
      </c>
      <c r="U1611" s="22" t="str">
        <f>IF(LEN('Contacts Data'!B1050)&gt;0,'Contacts Data'!B1050,"")</f>
        <v/>
      </c>
      <c r="V1611" s="22" t="str">
        <f>IF(LEN('Contacts Data'!C1050)&gt;0,'Contacts Data'!C1050,"")</f>
        <v/>
      </c>
      <c r="W1611" s="22" t="str">
        <f>CONCATENATE(U1611, " ", V1611, " ", 'Contacts Data'!$A1050)</f>
        <v xml:space="preserve">  </v>
      </c>
      <c r="X1611" s="22" t="str">
        <f>CONCATENATE('Matter Data'!A1043, " ", 'Matter Data'!B1043, " ", "Client")</f>
        <v xml:space="preserve">  Client</v>
      </c>
      <c r="Y1611" s="19" t="str">
        <f t="shared" si="25"/>
        <v/>
      </c>
    </row>
    <row r="1612" spans="1:25" x14ac:dyDescent="0.25">
      <c r="A1612" s="18" t="str">
        <f>IF(LEN('Contacts Data'!A1051)&gt;20,LEN('Contacts Data'!A1051),"")</f>
        <v/>
      </c>
      <c r="B1612" s="18" t="str">
        <f>IF(LEN('Contacts Data'!B1051)&gt;0, LEN('Contacts Data'!B1051) + LEN('Contacts Data'!C1051), "")</f>
        <v/>
      </c>
      <c r="C1612" s="18" t="str">
        <f>IF(LEN('Contacts Data'!E1051)&gt;20,LEN('Contacts Data'!E1051),"")</f>
        <v/>
      </c>
      <c r="D1612" s="18" t="str">
        <f>IF(LEN('Contacts Data'!F1051)&gt;20,LEN('Contacts Data'!F1051),"")</f>
        <v/>
      </c>
      <c r="E1612" s="18" t="str">
        <f>IF(LEN('Contacts Data'!G1051)&gt;20,LEN('Contacts Data'!G1051),"")</f>
        <v/>
      </c>
      <c r="F1612" s="18" t="str">
        <f>IF(LEN('Contacts Data'!H1051)&gt;60,LEN('Contacts Data'!H1051),"")</f>
        <v/>
      </c>
      <c r="G1612" s="18" t="str">
        <f>IF(LEN('Contacts Data'!I1051)&gt;128,LEN('Contacts Data'!I1051),"")</f>
        <v/>
      </c>
      <c r="H1612" s="18" t="str">
        <f>IF(LEN('Contacts Data'!J1051)&gt;60,LEN('Contacts Data'!J1051),"")</f>
        <v/>
      </c>
      <c r="I1612" s="18" t="str">
        <f>IF(LEN('Contacts Data'!K1051)&gt;30,LEN('Contacts Data'!K1051),"")</f>
        <v/>
      </c>
      <c r="J1612" s="18" t="str">
        <f>IF(LEN('Contacts Data'!L1051)&gt;2,LEN('Contacts Data'!L1051),"")</f>
        <v/>
      </c>
      <c r="K1612" s="18" t="str">
        <f>IF(LEN('Contacts Data'!M1051)&gt;16,LEN('Contacts Data'!M1051),"")</f>
        <v/>
      </c>
      <c r="L1612" s="18" t="str">
        <f>IF(LEN('Contacts Data'!D1051)&gt;128,LEN('Contacts Data'!D1051),"")</f>
        <v/>
      </c>
      <c r="M1612" s="18" t="str">
        <f>IF(LEN('Contacts Data'!O1051)&gt;1024,LEN('Contacts Data'!O1051),"")</f>
        <v/>
      </c>
      <c r="P1612" s="18" t="str">
        <f>IF(LEN('Matter Data'!A1044)&gt;0,LEN('Matter Data'!A1044)+LEN('Matter Data'!B1044),"")</f>
        <v/>
      </c>
      <c r="Q1612" s="18" t="str">
        <f>IF(LEN('Matter Data'!C1044)&gt;80,LEN('Matter Data'!C1044),"")</f>
        <v/>
      </c>
      <c r="R1612" s="18" t="str">
        <f>IF(LEN('Matter Data'!H1044)&gt;40,LEN('Matter Data'!H1044),"")</f>
        <v/>
      </c>
      <c r="S1612" s="21" t="b">
        <f>IF(LEN('Matter Data'!C1044)&gt;0,CONCATENATE('Matter Data'!A1044,'Matter Data'!B1044,'Matter Data'!C1044))</f>
        <v>0</v>
      </c>
      <c r="T1612" s="21">
        <f>IF(LEN('Matter Data'!C1044)&gt;0,COUNTIF($S$2:$S$5001,CONCATENATE('Matter Data'!A1044,'Matter Data'!B1044,'Matter Data'!C1044)),0)</f>
        <v>0</v>
      </c>
      <c r="U1612" s="22" t="str">
        <f>IF(LEN('Contacts Data'!B1051)&gt;0,'Contacts Data'!B1051,"")</f>
        <v/>
      </c>
      <c r="V1612" s="22" t="str">
        <f>IF(LEN('Contacts Data'!C1051)&gt;0,'Contacts Data'!C1051,"")</f>
        <v/>
      </c>
      <c r="W1612" s="22" t="str">
        <f>CONCATENATE(U1612, " ", V1612, " ", 'Contacts Data'!$A1051)</f>
        <v xml:space="preserve">  </v>
      </c>
      <c r="X1612" s="22" t="str">
        <f>CONCATENATE('Matter Data'!A1044, " ", 'Matter Data'!B1044, " ", "Client")</f>
        <v xml:space="preserve">  Client</v>
      </c>
      <c r="Y1612" s="19" t="str">
        <f t="shared" si="25"/>
        <v/>
      </c>
    </row>
    <row r="1613" spans="1:25" x14ac:dyDescent="0.25">
      <c r="A1613" s="18" t="str">
        <f>IF(LEN('Contacts Data'!A1052)&gt;20,LEN('Contacts Data'!A1052),"")</f>
        <v/>
      </c>
      <c r="B1613" s="18" t="str">
        <f>IF(LEN('Contacts Data'!B1052)&gt;0, LEN('Contacts Data'!B1052) + LEN('Contacts Data'!C1052), "")</f>
        <v/>
      </c>
      <c r="C1613" s="18" t="str">
        <f>IF(LEN('Contacts Data'!E1052)&gt;20,LEN('Contacts Data'!E1052),"")</f>
        <v/>
      </c>
      <c r="D1613" s="18" t="str">
        <f>IF(LEN('Contacts Data'!F1052)&gt;20,LEN('Contacts Data'!F1052),"")</f>
        <v/>
      </c>
      <c r="E1613" s="18" t="str">
        <f>IF(LEN('Contacts Data'!G1052)&gt;20,LEN('Contacts Data'!G1052),"")</f>
        <v/>
      </c>
      <c r="F1613" s="18" t="str">
        <f>IF(LEN('Contacts Data'!H1052)&gt;60,LEN('Contacts Data'!H1052),"")</f>
        <v/>
      </c>
      <c r="G1613" s="18" t="str">
        <f>IF(LEN('Contacts Data'!I1052)&gt;128,LEN('Contacts Data'!I1052),"")</f>
        <v/>
      </c>
      <c r="H1613" s="18" t="str">
        <f>IF(LEN('Contacts Data'!J1052)&gt;60,LEN('Contacts Data'!J1052),"")</f>
        <v/>
      </c>
      <c r="I1613" s="18" t="str">
        <f>IF(LEN('Contacts Data'!K1052)&gt;30,LEN('Contacts Data'!K1052),"")</f>
        <v/>
      </c>
      <c r="J1613" s="18" t="str">
        <f>IF(LEN('Contacts Data'!L1052)&gt;2,LEN('Contacts Data'!L1052),"")</f>
        <v/>
      </c>
      <c r="K1613" s="18" t="str">
        <f>IF(LEN('Contacts Data'!M1052)&gt;16,LEN('Contacts Data'!M1052),"")</f>
        <v/>
      </c>
      <c r="L1613" s="18" t="str">
        <f>IF(LEN('Contacts Data'!D1052)&gt;128,LEN('Contacts Data'!D1052),"")</f>
        <v/>
      </c>
      <c r="M1613" s="18" t="str">
        <f>IF(LEN('Contacts Data'!O1052)&gt;1024,LEN('Contacts Data'!O1052),"")</f>
        <v/>
      </c>
      <c r="P1613" s="18" t="str">
        <f>IF(LEN('Matter Data'!A1045)&gt;0,LEN('Matter Data'!A1045)+LEN('Matter Data'!B1045),"")</f>
        <v/>
      </c>
      <c r="Q1613" s="18" t="str">
        <f>IF(LEN('Matter Data'!C1045)&gt;80,LEN('Matter Data'!C1045),"")</f>
        <v/>
      </c>
      <c r="R1613" s="18" t="str">
        <f>IF(LEN('Matter Data'!H1045)&gt;40,LEN('Matter Data'!H1045),"")</f>
        <v/>
      </c>
      <c r="S1613" s="21" t="b">
        <f>IF(LEN('Matter Data'!C1045)&gt;0,CONCATENATE('Matter Data'!A1045,'Matter Data'!B1045,'Matter Data'!C1045))</f>
        <v>0</v>
      </c>
      <c r="T1613" s="21">
        <f>IF(LEN('Matter Data'!C1045)&gt;0,COUNTIF($S$2:$S$5001,CONCATENATE('Matter Data'!A1045,'Matter Data'!B1045,'Matter Data'!C1045)),0)</f>
        <v>0</v>
      </c>
      <c r="U1613" s="22" t="str">
        <f>IF(LEN('Contacts Data'!B1052)&gt;0,'Contacts Data'!B1052,"")</f>
        <v/>
      </c>
      <c r="V1613" s="22" t="str">
        <f>IF(LEN('Contacts Data'!C1052)&gt;0,'Contacts Data'!C1052,"")</f>
        <v/>
      </c>
      <c r="W1613" s="22" t="str">
        <f>CONCATENATE(U1613, " ", V1613, " ", 'Contacts Data'!$A1052)</f>
        <v xml:space="preserve">  </v>
      </c>
      <c r="X1613" s="22" t="str">
        <f>CONCATENATE('Matter Data'!A1045, " ", 'Matter Data'!B1045, " ", "Client")</f>
        <v xml:space="preserve">  Client</v>
      </c>
      <c r="Y1613" s="19" t="str">
        <f t="shared" si="25"/>
        <v/>
      </c>
    </row>
    <row r="1614" spans="1:25" x14ac:dyDescent="0.25">
      <c r="A1614" s="18" t="str">
        <f>IF(LEN('Contacts Data'!A1053)&gt;20,LEN('Contacts Data'!A1053),"")</f>
        <v/>
      </c>
      <c r="B1614" s="18" t="str">
        <f>IF(LEN('Contacts Data'!B1053)&gt;0, LEN('Contacts Data'!B1053) + LEN('Contacts Data'!C1053), "")</f>
        <v/>
      </c>
      <c r="C1614" s="18" t="str">
        <f>IF(LEN('Contacts Data'!E1053)&gt;20,LEN('Contacts Data'!E1053),"")</f>
        <v/>
      </c>
      <c r="D1614" s="18" t="str">
        <f>IF(LEN('Contacts Data'!F1053)&gt;20,LEN('Contacts Data'!F1053),"")</f>
        <v/>
      </c>
      <c r="E1614" s="18" t="str">
        <f>IF(LEN('Contacts Data'!G1053)&gt;20,LEN('Contacts Data'!G1053),"")</f>
        <v/>
      </c>
      <c r="F1614" s="18" t="str">
        <f>IF(LEN('Contacts Data'!H1053)&gt;60,LEN('Contacts Data'!H1053),"")</f>
        <v/>
      </c>
      <c r="G1614" s="18" t="str">
        <f>IF(LEN('Contacts Data'!I1053)&gt;128,LEN('Contacts Data'!I1053),"")</f>
        <v/>
      </c>
      <c r="H1614" s="18" t="str">
        <f>IF(LEN('Contacts Data'!J1053)&gt;60,LEN('Contacts Data'!J1053),"")</f>
        <v/>
      </c>
      <c r="I1614" s="18" t="str">
        <f>IF(LEN('Contacts Data'!K1053)&gt;30,LEN('Contacts Data'!K1053),"")</f>
        <v/>
      </c>
      <c r="J1614" s="18" t="str">
        <f>IF(LEN('Contacts Data'!L1053)&gt;2,LEN('Contacts Data'!L1053),"")</f>
        <v/>
      </c>
      <c r="K1614" s="18" t="str">
        <f>IF(LEN('Contacts Data'!M1053)&gt;16,LEN('Contacts Data'!M1053),"")</f>
        <v/>
      </c>
      <c r="L1614" s="18" t="str">
        <f>IF(LEN('Contacts Data'!D1053)&gt;128,LEN('Contacts Data'!D1053),"")</f>
        <v/>
      </c>
      <c r="M1614" s="18" t="str">
        <f>IF(LEN('Contacts Data'!O1053)&gt;1024,LEN('Contacts Data'!O1053),"")</f>
        <v/>
      </c>
      <c r="P1614" s="18" t="str">
        <f>IF(LEN('Matter Data'!A1046)&gt;0,LEN('Matter Data'!A1046)+LEN('Matter Data'!B1046),"")</f>
        <v/>
      </c>
      <c r="Q1614" s="18" t="str">
        <f>IF(LEN('Matter Data'!C1046)&gt;80,LEN('Matter Data'!C1046),"")</f>
        <v/>
      </c>
      <c r="R1614" s="18" t="str">
        <f>IF(LEN('Matter Data'!H1046)&gt;40,LEN('Matter Data'!H1046),"")</f>
        <v/>
      </c>
      <c r="S1614" s="21" t="b">
        <f>IF(LEN('Matter Data'!C1046)&gt;0,CONCATENATE('Matter Data'!A1046,'Matter Data'!B1046,'Matter Data'!C1046))</f>
        <v>0</v>
      </c>
      <c r="T1614" s="21">
        <f>IF(LEN('Matter Data'!C1046)&gt;0,COUNTIF($S$2:$S$5001,CONCATENATE('Matter Data'!A1046,'Matter Data'!B1046,'Matter Data'!C1046)),0)</f>
        <v>0</v>
      </c>
      <c r="U1614" s="22" t="str">
        <f>IF(LEN('Contacts Data'!B1053)&gt;0,'Contacts Data'!B1053,"")</f>
        <v/>
      </c>
      <c r="V1614" s="22" t="str">
        <f>IF(LEN('Contacts Data'!C1053)&gt;0,'Contacts Data'!C1053,"")</f>
        <v/>
      </c>
      <c r="W1614" s="22" t="str">
        <f>CONCATENATE(U1614, " ", V1614, " ", 'Contacts Data'!$A1053)</f>
        <v xml:space="preserve">  </v>
      </c>
      <c r="X1614" s="22" t="str">
        <f>CONCATENATE('Matter Data'!A1046, " ", 'Matter Data'!B1046, " ", "Client")</f>
        <v xml:space="preserve">  Client</v>
      </c>
      <c r="Y1614" s="19" t="str">
        <f t="shared" si="25"/>
        <v/>
      </c>
    </row>
    <row r="1615" spans="1:25" x14ac:dyDescent="0.25">
      <c r="A1615" s="18" t="str">
        <f>IF(LEN('Contacts Data'!A1054)&gt;20,LEN('Contacts Data'!A1054),"")</f>
        <v/>
      </c>
      <c r="B1615" s="18" t="str">
        <f>IF(LEN('Contacts Data'!B1054)&gt;0, LEN('Contacts Data'!B1054) + LEN('Contacts Data'!C1054), "")</f>
        <v/>
      </c>
      <c r="C1615" s="18" t="str">
        <f>IF(LEN('Contacts Data'!E1054)&gt;20,LEN('Contacts Data'!E1054),"")</f>
        <v/>
      </c>
      <c r="D1615" s="18" t="str">
        <f>IF(LEN('Contacts Data'!F1054)&gt;20,LEN('Contacts Data'!F1054),"")</f>
        <v/>
      </c>
      <c r="E1615" s="18" t="str">
        <f>IF(LEN('Contacts Data'!G1054)&gt;20,LEN('Contacts Data'!G1054),"")</f>
        <v/>
      </c>
      <c r="F1615" s="18" t="str">
        <f>IF(LEN('Contacts Data'!H1054)&gt;60,LEN('Contacts Data'!H1054),"")</f>
        <v/>
      </c>
      <c r="G1615" s="18" t="str">
        <f>IF(LEN('Contacts Data'!I1054)&gt;128,LEN('Contacts Data'!I1054),"")</f>
        <v/>
      </c>
      <c r="H1615" s="18" t="str">
        <f>IF(LEN('Contacts Data'!J1054)&gt;60,LEN('Contacts Data'!J1054),"")</f>
        <v/>
      </c>
      <c r="I1615" s="18" t="str">
        <f>IF(LEN('Contacts Data'!K1054)&gt;30,LEN('Contacts Data'!K1054),"")</f>
        <v/>
      </c>
      <c r="J1615" s="18" t="str">
        <f>IF(LEN('Contacts Data'!L1054)&gt;2,LEN('Contacts Data'!L1054),"")</f>
        <v/>
      </c>
      <c r="K1615" s="18" t="str">
        <f>IF(LEN('Contacts Data'!M1054)&gt;16,LEN('Contacts Data'!M1054),"")</f>
        <v/>
      </c>
      <c r="L1615" s="18" t="str">
        <f>IF(LEN('Contacts Data'!D1054)&gt;128,LEN('Contacts Data'!D1054),"")</f>
        <v/>
      </c>
      <c r="M1615" s="18" t="str">
        <f>IF(LEN('Contacts Data'!O1054)&gt;1024,LEN('Contacts Data'!O1054),"")</f>
        <v/>
      </c>
      <c r="P1615" s="18" t="str">
        <f>IF(LEN('Matter Data'!A1047)&gt;0,LEN('Matter Data'!A1047)+LEN('Matter Data'!B1047),"")</f>
        <v/>
      </c>
      <c r="Q1615" s="18" t="str">
        <f>IF(LEN('Matter Data'!C1047)&gt;80,LEN('Matter Data'!C1047),"")</f>
        <v/>
      </c>
      <c r="R1615" s="18" t="str">
        <f>IF(LEN('Matter Data'!H1047)&gt;40,LEN('Matter Data'!H1047),"")</f>
        <v/>
      </c>
      <c r="S1615" s="21" t="b">
        <f>IF(LEN('Matter Data'!C1047)&gt;0,CONCATENATE('Matter Data'!A1047,'Matter Data'!B1047,'Matter Data'!C1047))</f>
        <v>0</v>
      </c>
      <c r="T1615" s="21">
        <f>IF(LEN('Matter Data'!C1047)&gt;0,COUNTIF($S$2:$S$5001,CONCATENATE('Matter Data'!A1047,'Matter Data'!B1047,'Matter Data'!C1047)),0)</f>
        <v>0</v>
      </c>
      <c r="U1615" s="22" t="str">
        <f>IF(LEN('Contacts Data'!B1054)&gt;0,'Contacts Data'!B1054,"")</f>
        <v/>
      </c>
      <c r="V1615" s="22" t="str">
        <f>IF(LEN('Contacts Data'!C1054)&gt;0,'Contacts Data'!C1054,"")</f>
        <v/>
      </c>
      <c r="W1615" s="22" t="str">
        <f>CONCATENATE(U1615, " ", V1615, " ", 'Contacts Data'!$A1054)</f>
        <v xml:space="preserve">  </v>
      </c>
      <c r="X1615" s="22" t="str">
        <f>CONCATENATE('Matter Data'!A1047, " ", 'Matter Data'!B1047, " ", "Client")</f>
        <v xml:space="preserve">  Client</v>
      </c>
      <c r="Y1615" s="19" t="str">
        <f t="shared" si="25"/>
        <v/>
      </c>
    </row>
    <row r="1616" spans="1:25" x14ac:dyDescent="0.25">
      <c r="A1616" s="18" t="str">
        <f>IF(LEN('Contacts Data'!A1055)&gt;20,LEN('Contacts Data'!A1055),"")</f>
        <v/>
      </c>
      <c r="B1616" s="18" t="str">
        <f>IF(LEN('Contacts Data'!B1055)&gt;0, LEN('Contacts Data'!B1055) + LEN('Contacts Data'!C1055), "")</f>
        <v/>
      </c>
      <c r="C1616" s="18" t="str">
        <f>IF(LEN('Contacts Data'!E1055)&gt;20,LEN('Contacts Data'!E1055),"")</f>
        <v/>
      </c>
      <c r="D1616" s="18" t="str">
        <f>IF(LEN('Contacts Data'!F1055)&gt;20,LEN('Contacts Data'!F1055),"")</f>
        <v/>
      </c>
      <c r="E1616" s="18" t="str">
        <f>IF(LEN('Contacts Data'!G1055)&gt;20,LEN('Contacts Data'!G1055),"")</f>
        <v/>
      </c>
      <c r="F1616" s="18" t="str">
        <f>IF(LEN('Contacts Data'!H1055)&gt;60,LEN('Contacts Data'!H1055),"")</f>
        <v/>
      </c>
      <c r="G1616" s="18" t="str">
        <f>IF(LEN('Contacts Data'!I1055)&gt;128,LEN('Contacts Data'!I1055),"")</f>
        <v/>
      </c>
      <c r="H1616" s="18" t="str">
        <f>IF(LEN('Contacts Data'!J1055)&gt;60,LEN('Contacts Data'!J1055),"")</f>
        <v/>
      </c>
      <c r="I1616" s="18" t="str">
        <f>IF(LEN('Contacts Data'!K1055)&gt;30,LEN('Contacts Data'!K1055),"")</f>
        <v/>
      </c>
      <c r="J1616" s="18" t="str">
        <f>IF(LEN('Contacts Data'!L1055)&gt;2,LEN('Contacts Data'!L1055),"")</f>
        <v/>
      </c>
      <c r="K1616" s="18" t="str">
        <f>IF(LEN('Contacts Data'!M1055)&gt;16,LEN('Contacts Data'!M1055),"")</f>
        <v/>
      </c>
      <c r="L1616" s="18" t="str">
        <f>IF(LEN('Contacts Data'!D1055)&gt;128,LEN('Contacts Data'!D1055),"")</f>
        <v/>
      </c>
      <c r="M1616" s="18" t="str">
        <f>IF(LEN('Contacts Data'!O1055)&gt;1024,LEN('Contacts Data'!O1055),"")</f>
        <v/>
      </c>
      <c r="P1616" s="18" t="str">
        <f>IF(LEN('Matter Data'!A1048)&gt;0,LEN('Matter Data'!A1048)+LEN('Matter Data'!B1048),"")</f>
        <v/>
      </c>
      <c r="Q1616" s="18" t="str">
        <f>IF(LEN('Matter Data'!C1048)&gt;80,LEN('Matter Data'!C1048),"")</f>
        <v/>
      </c>
      <c r="R1616" s="18" t="str">
        <f>IF(LEN('Matter Data'!H1048)&gt;40,LEN('Matter Data'!H1048),"")</f>
        <v/>
      </c>
      <c r="S1616" s="21" t="b">
        <f>IF(LEN('Matter Data'!C1048)&gt;0,CONCATENATE('Matter Data'!A1048,'Matter Data'!B1048,'Matter Data'!C1048))</f>
        <v>0</v>
      </c>
      <c r="T1616" s="21">
        <f>IF(LEN('Matter Data'!C1048)&gt;0,COUNTIF($S$2:$S$5001,CONCATENATE('Matter Data'!A1048,'Matter Data'!B1048,'Matter Data'!C1048)),0)</f>
        <v>0</v>
      </c>
      <c r="U1616" s="22" t="str">
        <f>IF(LEN('Contacts Data'!B1055)&gt;0,'Contacts Data'!B1055,"")</f>
        <v/>
      </c>
      <c r="V1616" s="22" t="str">
        <f>IF(LEN('Contacts Data'!C1055)&gt;0,'Contacts Data'!C1055,"")</f>
        <v/>
      </c>
      <c r="W1616" s="22" t="str">
        <f>CONCATENATE(U1616, " ", V1616, " ", 'Contacts Data'!$A1055)</f>
        <v xml:space="preserve">  </v>
      </c>
      <c r="X1616" s="22" t="str">
        <f>CONCATENATE('Matter Data'!A1048, " ", 'Matter Data'!B1048, " ", "Client")</f>
        <v xml:space="preserve">  Client</v>
      </c>
      <c r="Y1616" s="19" t="str">
        <f t="shared" si="25"/>
        <v/>
      </c>
    </row>
    <row r="1617" spans="1:25" x14ac:dyDescent="0.25">
      <c r="A1617" s="18" t="str">
        <f>IF(LEN('Contacts Data'!A1056)&gt;20,LEN('Contacts Data'!A1056),"")</f>
        <v/>
      </c>
      <c r="B1617" s="18" t="str">
        <f>IF(LEN('Contacts Data'!B1056)&gt;0, LEN('Contacts Data'!B1056) + LEN('Contacts Data'!C1056), "")</f>
        <v/>
      </c>
      <c r="C1617" s="18" t="str">
        <f>IF(LEN('Contacts Data'!E1056)&gt;20,LEN('Contacts Data'!E1056),"")</f>
        <v/>
      </c>
      <c r="D1617" s="18" t="str">
        <f>IF(LEN('Contacts Data'!F1056)&gt;20,LEN('Contacts Data'!F1056),"")</f>
        <v/>
      </c>
      <c r="E1617" s="18" t="str">
        <f>IF(LEN('Contacts Data'!G1056)&gt;20,LEN('Contacts Data'!G1056),"")</f>
        <v/>
      </c>
      <c r="F1617" s="18" t="str">
        <f>IF(LEN('Contacts Data'!H1056)&gt;60,LEN('Contacts Data'!H1056),"")</f>
        <v/>
      </c>
      <c r="G1617" s="18" t="str">
        <f>IF(LEN('Contacts Data'!I1056)&gt;128,LEN('Contacts Data'!I1056),"")</f>
        <v/>
      </c>
      <c r="H1617" s="18" t="str">
        <f>IF(LEN('Contacts Data'!J1056)&gt;60,LEN('Contacts Data'!J1056),"")</f>
        <v/>
      </c>
      <c r="I1617" s="18" t="str">
        <f>IF(LEN('Contacts Data'!K1056)&gt;30,LEN('Contacts Data'!K1056),"")</f>
        <v/>
      </c>
      <c r="J1617" s="18" t="str">
        <f>IF(LEN('Contacts Data'!L1056)&gt;2,LEN('Contacts Data'!L1056),"")</f>
        <v/>
      </c>
      <c r="K1617" s="18" t="str">
        <f>IF(LEN('Contacts Data'!M1056)&gt;16,LEN('Contacts Data'!M1056),"")</f>
        <v/>
      </c>
      <c r="L1617" s="18" t="str">
        <f>IF(LEN('Contacts Data'!D1056)&gt;128,LEN('Contacts Data'!D1056),"")</f>
        <v/>
      </c>
      <c r="M1617" s="18" t="str">
        <f>IF(LEN('Contacts Data'!O1056)&gt;1024,LEN('Contacts Data'!O1056),"")</f>
        <v/>
      </c>
      <c r="P1617" s="18" t="str">
        <f>IF(LEN('Matter Data'!A1049)&gt;0,LEN('Matter Data'!A1049)+LEN('Matter Data'!B1049),"")</f>
        <v/>
      </c>
      <c r="Q1617" s="18" t="str">
        <f>IF(LEN('Matter Data'!C1049)&gt;80,LEN('Matter Data'!C1049),"")</f>
        <v/>
      </c>
      <c r="R1617" s="18" t="str">
        <f>IF(LEN('Matter Data'!H1049)&gt;40,LEN('Matter Data'!H1049),"")</f>
        <v/>
      </c>
      <c r="S1617" s="21" t="b">
        <f>IF(LEN('Matter Data'!C1049)&gt;0,CONCATENATE('Matter Data'!A1049,'Matter Data'!B1049,'Matter Data'!C1049))</f>
        <v>0</v>
      </c>
      <c r="T1617" s="21">
        <f>IF(LEN('Matter Data'!C1049)&gt;0,COUNTIF($S$2:$S$5001,CONCATENATE('Matter Data'!A1049,'Matter Data'!B1049,'Matter Data'!C1049)),0)</f>
        <v>0</v>
      </c>
      <c r="U1617" s="22" t="str">
        <f>IF(LEN('Contacts Data'!B1056)&gt;0,'Contacts Data'!B1056,"")</f>
        <v/>
      </c>
      <c r="V1617" s="22" t="str">
        <f>IF(LEN('Contacts Data'!C1056)&gt;0,'Contacts Data'!C1056,"")</f>
        <v/>
      </c>
      <c r="W1617" s="22" t="str">
        <f>CONCATENATE(U1617, " ", V1617, " ", 'Contacts Data'!$A1056)</f>
        <v xml:space="preserve">  </v>
      </c>
      <c r="X1617" s="22" t="str">
        <f>CONCATENATE('Matter Data'!A1049, " ", 'Matter Data'!B1049, " ", "Client")</f>
        <v xml:space="preserve">  Client</v>
      </c>
      <c r="Y1617" s="19" t="str">
        <f t="shared" si="25"/>
        <v/>
      </c>
    </row>
    <row r="1618" spans="1:25" x14ac:dyDescent="0.25">
      <c r="A1618" s="18" t="str">
        <f>IF(LEN('Contacts Data'!A1057)&gt;20,LEN('Contacts Data'!A1057),"")</f>
        <v/>
      </c>
      <c r="B1618" s="18" t="str">
        <f>IF(LEN('Contacts Data'!B1057)&gt;0, LEN('Contacts Data'!B1057) + LEN('Contacts Data'!C1057), "")</f>
        <v/>
      </c>
      <c r="C1618" s="18" t="str">
        <f>IF(LEN('Contacts Data'!E1057)&gt;20,LEN('Contacts Data'!E1057),"")</f>
        <v/>
      </c>
      <c r="D1618" s="18" t="str">
        <f>IF(LEN('Contacts Data'!F1057)&gt;20,LEN('Contacts Data'!F1057),"")</f>
        <v/>
      </c>
      <c r="E1618" s="18" t="str">
        <f>IF(LEN('Contacts Data'!G1057)&gt;20,LEN('Contacts Data'!G1057),"")</f>
        <v/>
      </c>
      <c r="F1618" s="18" t="str">
        <f>IF(LEN('Contacts Data'!H1057)&gt;60,LEN('Contacts Data'!H1057),"")</f>
        <v/>
      </c>
      <c r="G1618" s="18" t="str">
        <f>IF(LEN('Contacts Data'!I1057)&gt;128,LEN('Contacts Data'!I1057),"")</f>
        <v/>
      </c>
      <c r="H1618" s="18" t="str">
        <f>IF(LEN('Contacts Data'!J1057)&gt;60,LEN('Contacts Data'!J1057),"")</f>
        <v/>
      </c>
      <c r="I1618" s="18" t="str">
        <f>IF(LEN('Contacts Data'!K1057)&gt;30,LEN('Contacts Data'!K1057),"")</f>
        <v/>
      </c>
      <c r="J1618" s="18" t="str">
        <f>IF(LEN('Contacts Data'!L1057)&gt;2,LEN('Contacts Data'!L1057),"")</f>
        <v/>
      </c>
      <c r="K1618" s="18" t="str">
        <f>IF(LEN('Contacts Data'!M1057)&gt;16,LEN('Contacts Data'!M1057),"")</f>
        <v/>
      </c>
      <c r="L1618" s="18" t="str">
        <f>IF(LEN('Contacts Data'!D1057)&gt;128,LEN('Contacts Data'!D1057),"")</f>
        <v/>
      </c>
      <c r="M1618" s="18" t="str">
        <f>IF(LEN('Contacts Data'!O1057)&gt;1024,LEN('Contacts Data'!O1057),"")</f>
        <v/>
      </c>
      <c r="P1618" s="18" t="str">
        <f>IF(LEN('Matter Data'!A1050)&gt;0,LEN('Matter Data'!A1050)+LEN('Matter Data'!B1050),"")</f>
        <v/>
      </c>
      <c r="Q1618" s="18" t="str">
        <f>IF(LEN('Matter Data'!C1050)&gt;80,LEN('Matter Data'!C1050),"")</f>
        <v/>
      </c>
      <c r="R1618" s="18" t="str">
        <f>IF(LEN('Matter Data'!H1050)&gt;40,LEN('Matter Data'!H1050),"")</f>
        <v/>
      </c>
      <c r="S1618" s="21" t="b">
        <f>IF(LEN('Matter Data'!C1050)&gt;0,CONCATENATE('Matter Data'!A1050,'Matter Data'!B1050,'Matter Data'!C1050))</f>
        <v>0</v>
      </c>
      <c r="T1618" s="21">
        <f>IF(LEN('Matter Data'!C1050)&gt;0,COUNTIF($S$2:$S$5001,CONCATENATE('Matter Data'!A1050,'Matter Data'!B1050,'Matter Data'!C1050)),0)</f>
        <v>0</v>
      </c>
      <c r="U1618" s="22" t="str">
        <f>IF(LEN('Contacts Data'!B1057)&gt;0,'Contacts Data'!B1057,"")</f>
        <v/>
      </c>
      <c r="V1618" s="22" t="str">
        <f>IF(LEN('Contacts Data'!C1057)&gt;0,'Contacts Data'!C1057,"")</f>
        <v/>
      </c>
      <c r="W1618" s="22" t="str">
        <f>CONCATENATE(U1618, " ", V1618, " ", 'Contacts Data'!$A1057)</f>
        <v xml:space="preserve">  </v>
      </c>
      <c r="X1618" s="22" t="str">
        <f>CONCATENATE('Matter Data'!A1050, " ", 'Matter Data'!B1050, " ", "Client")</f>
        <v xml:space="preserve">  Client</v>
      </c>
      <c r="Y1618" s="19" t="str">
        <f t="shared" si="25"/>
        <v/>
      </c>
    </row>
    <row r="1619" spans="1:25" x14ac:dyDescent="0.25">
      <c r="A1619" s="18" t="str">
        <f>IF(LEN('Contacts Data'!A1058)&gt;20,LEN('Contacts Data'!A1058),"")</f>
        <v/>
      </c>
      <c r="B1619" s="18" t="str">
        <f>IF(LEN('Contacts Data'!B1058)&gt;0, LEN('Contacts Data'!B1058) + LEN('Contacts Data'!C1058), "")</f>
        <v/>
      </c>
      <c r="C1619" s="18" t="str">
        <f>IF(LEN('Contacts Data'!E1058)&gt;20,LEN('Contacts Data'!E1058),"")</f>
        <v/>
      </c>
      <c r="D1619" s="18" t="str">
        <f>IF(LEN('Contacts Data'!F1058)&gt;20,LEN('Contacts Data'!F1058),"")</f>
        <v/>
      </c>
      <c r="E1619" s="18" t="str">
        <f>IF(LEN('Contacts Data'!G1058)&gt;20,LEN('Contacts Data'!G1058),"")</f>
        <v/>
      </c>
      <c r="F1619" s="18" t="str">
        <f>IF(LEN('Contacts Data'!H1058)&gt;60,LEN('Contacts Data'!H1058),"")</f>
        <v/>
      </c>
      <c r="G1619" s="18" t="str">
        <f>IF(LEN('Contacts Data'!I1058)&gt;128,LEN('Contacts Data'!I1058),"")</f>
        <v/>
      </c>
      <c r="H1619" s="18" t="str">
        <f>IF(LEN('Contacts Data'!J1058)&gt;60,LEN('Contacts Data'!J1058),"")</f>
        <v/>
      </c>
      <c r="I1619" s="18" t="str">
        <f>IF(LEN('Contacts Data'!K1058)&gt;30,LEN('Contacts Data'!K1058),"")</f>
        <v/>
      </c>
      <c r="J1619" s="18" t="str">
        <f>IF(LEN('Contacts Data'!L1058)&gt;2,LEN('Contacts Data'!L1058),"")</f>
        <v/>
      </c>
      <c r="K1619" s="18" t="str">
        <f>IF(LEN('Contacts Data'!M1058)&gt;16,LEN('Contacts Data'!M1058),"")</f>
        <v/>
      </c>
      <c r="L1619" s="18" t="str">
        <f>IF(LEN('Contacts Data'!D1058)&gt;128,LEN('Contacts Data'!D1058),"")</f>
        <v/>
      </c>
      <c r="M1619" s="18" t="str">
        <f>IF(LEN('Contacts Data'!O1058)&gt;1024,LEN('Contacts Data'!O1058),"")</f>
        <v/>
      </c>
      <c r="P1619" s="18" t="str">
        <f>IF(LEN('Matter Data'!A1051)&gt;0,LEN('Matter Data'!A1051)+LEN('Matter Data'!B1051),"")</f>
        <v/>
      </c>
      <c r="Q1619" s="18" t="str">
        <f>IF(LEN('Matter Data'!C1051)&gt;80,LEN('Matter Data'!C1051),"")</f>
        <v/>
      </c>
      <c r="R1619" s="18" t="str">
        <f>IF(LEN('Matter Data'!H1051)&gt;40,LEN('Matter Data'!H1051),"")</f>
        <v/>
      </c>
      <c r="S1619" s="21" t="b">
        <f>IF(LEN('Matter Data'!C1051)&gt;0,CONCATENATE('Matter Data'!A1051,'Matter Data'!B1051,'Matter Data'!C1051))</f>
        <v>0</v>
      </c>
      <c r="T1619" s="21">
        <f>IF(LEN('Matter Data'!C1051)&gt;0,COUNTIF($S$2:$S$5001,CONCATENATE('Matter Data'!A1051,'Matter Data'!B1051,'Matter Data'!C1051)),0)</f>
        <v>0</v>
      </c>
      <c r="U1619" s="22" t="str">
        <f>IF(LEN('Contacts Data'!B1058)&gt;0,'Contacts Data'!B1058,"")</f>
        <v/>
      </c>
      <c r="V1619" s="22" t="str">
        <f>IF(LEN('Contacts Data'!C1058)&gt;0,'Contacts Data'!C1058,"")</f>
        <v/>
      </c>
      <c r="W1619" s="22" t="str">
        <f>CONCATENATE(U1619, " ", V1619, " ", 'Contacts Data'!$A1058)</f>
        <v xml:space="preserve">  </v>
      </c>
      <c r="X1619" s="22" t="str">
        <f>CONCATENATE('Matter Data'!A1051, " ", 'Matter Data'!B1051, " ", "Client")</f>
        <v xml:space="preserve">  Client</v>
      </c>
      <c r="Y1619" s="19" t="str">
        <f t="shared" si="25"/>
        <v/>
      </c>
    </row>
    <row r="1620" spans="1:25" x14ac:dyDescent="0.25">
      <c r="A1620" s="18" t="str">
        <f>IF(LEN('Contacts Data'!A1059)&gt;20,LEN('Contacts Data'!A1059),"")</f>
        <v/>
      </c>
      <c r="B1620" s="18" t="str">
        <f>IF(LEN('Contacts Data'!B1059)&gt;0, LEN('Contacts Data'!B1059) + LEN('Contacts Data'!C1059), "")</f>
        <v/>
      </c>
      <c r="C1620" s="18" t="str">
        <f>IF(LEN('Contacts Data'!E1059)&gt;20,LEN('Contacts Data'!E1059),"")</f>
        <v/>
      </c>
      <c r="D1620" s="18" t="str">
        <f>IF(LEN('Contacts Data'!F1059)&gt;20,LEN('Contacts Data'!F1059),"")</f>
        <v/>
      </c>
      <c r="E1620" s="18" t="str">
        <f>IF(LEN('Contacts Data'!G1059)&gt;20,LEN('Contacts Data'!G1059),"")</f>
        <v/>
      </c>
      <c r="F1620" s="18" t="str">
        <f>IF(LEN('Contacts Data'!H1059)&gt;60,LEN('Contacts Data'!H1059),"")</f>
        <v/>
      </c>
      <c r="G1620" s="18" t="str">
        <f>IF(LEN('Contacts Data'!I1059)&gt;128,LEN('Contacts Data'!I1059),"")</f>
        <v/>
      </c>
      <c r="H1620" s="18" t="str">
        <f>IF(LEN('Contacts Data'!J1059)&gt;60,LEN('Contacts Data'!J1059),"")</f>
        <v/>
      </c>
      <c r="I1620" s="18" t="str">
        <f>IF(LEN('Contacts Data'!K1059)&gt;30,LEN('Contacts Data'!K1059),"")</f>
        <v/>
      </c>
      <c r="J1620" s="18" t="str">
        <f>IF(LEN('Contacts Data'!L1059)&gt;2,LEN('Contacts Data'!L1059),"")</f>
        <v/>
      </c>
      <c r="K1620" s="18" t="str">
        <f>IF(LEN('Contacts Data'!M1059)&gt;16,LEN('Contacts Data'!M1059),"")</f>
        <v/>
      </c>
      <c r="L1620" s="18" t="str">
        <f>IF(LEN('Contacts Data'!D1059)&gt;128,LEN('Contacts Data'!D1059),"")</f>
        <v/>
      </c>
      <c r="M1620" s="18" t="str">
        <f>IF(LEN('Contacts Data'!O1059)&gt;1024,LEN('Contacts Data'!O1059),"")</f>
        <v/>
      </c>
      <c r="P1620" s="18" t="str">
        <f>IF(LEN('Matter Data'!A1052)&gt;0,LEN('Matter Data'!A1052)+LEN('Matter Data'!B1052),"")</f>
        <v/>
      </c>
      <c r="Q1620" s="18" t="str">
        <f>IF(LEN('Matter Data'!C1052)&gt;80,LEN('Matter Data'!C1052),"")</f>
        <v/>
      </c>
      <c r="R1620" s="18" t="str">
        <f>IF(LEN('Matter Data'!H1052)&gt;40,LEN('Matter Data'!H1052),"")</f>
        <v/>
      </c>
      <c r="S1620" s="21" t="b">
        <f>IF(LEN('Matter Data'!C1052)&gt;0,CONCATENATE('Matter Data'!A1052,'Matter Data'!B1052,'Matter Data'!C1052))</f>
        <v>0</v>
      </c>
      <c r="T1620" s="21">
        <f>IF(LEN('Matter Data'!C1052)&gt;0,COUNTIF($S$2:$S$5001,CONCATENATE('Matter Data'!A1052,'Matter Data'!B1052,'Matter Data'!C1052)),0)</f>
        <v>0</v>
      </c>
      <c r="U1620" s="22" t="str">
        <f>IF(LEN('Contacts Data'!B1059)&gt;0,'Contacts Data'!B1059,"")</f>
        <v/>
      </c>
      <c r="V1620" s="22" t="str">
        <f>IF(LEN('Contacts Data'!C1059)&gt;0,'Contacts Data'!C1059,"")</f>
        <v/>
      </c>
      <c r="W1620" s="22" t="str">
        <f>CONCATENATE(U1620, " ", V1620, " ", 'Contacts Data'!$A1059)</f>
        <v xml:space="preserve">  </v>
      </c>
      <c r="X1620" s="22" t="str">
        <f>CONCATENATE('Matter Data'!A1052, " ", 'Matter Data'!B1052, " ", "Client")</f>
        <v xml:space="preserve">  Client</v>
      </c>
      <c r="Y1620" s="19" t="str">
        <f t="shared" si="25"/>
        <v/>
      </c>
    </row>
    <row r="1621" spans="1:25" x14ac:dyDescent="0.25">
      <c r="A1621" s="18" t="str">
        <f>IF(LEN('Contacts Data'!A1060)&gt;20,LEN('Contacts Data'!A1060),"")</f>
        <v/>
      </c>
      <c r="B1621" s="18" t="str">
        <f>IF(LEN('Contacts Data'!B1060)&gt;0, LEN('Contacts Data'!B1060) + LEN('Contacts Data'!C1060), "")</f>
        <v/>
      </c>
      <c r="C1621" s="18" t="str">
        <f>IF(LEN('Contacts Data'!E1060)&gt;20,LEN('Contacts Data'!E1060),"")</f>
        <v/>
      </c>
      <c r="D1621" s="18" t="str">
        <f>IF(LEN('Contacts Data'!F1060)&gt;20,LEN('Contacts Data'!F1060),"")</f>
        <v/>
      </c>
      <c r="E1621" s="18" t="str">
        <f>IF(LEN('Contacts Data'!G1060)&gt;20,LEN('Contacts Data'!G1060),"")</f>
        <v/>
      </c>
      <c r="F1621" s="18" t="str">
        <f>IF(LEN('Contacts Data'!H1060)&gt;60,LEN('Contacts Data'!H1060),"")</f>
        <v/>
      </c>
      <c r="G1621" s="18" t="str">
        <f>IF(LEN('Contacts Data'!I1060)&gt;128,LEN('Contacts Data'!I1060),"")</f>
        <v/>
      </c>
      <c r="H1621" s="18" t="str">
        <f>IF(LEN('Contacts Data'!J1060)&gt;60,LEN('Contacts Data'!J1060),"")</f>
        <v/>
      </c>
      <c r="I1621" s="18" t="str">
        <f>IF(LEN('Contacts Data'!K1060)&gt;30,LEN('Contacts Data'!K1060),"")</f>
        <v/>
      </c>
      <c r="J1621" s="18" t="str">
        <f>IF(LEN('Contacts Data'!L1060)&gt;2,LEN('Contacts Data'!L1060),"")</f>
        <v/>
      </c>
      <c r="K1621" s="18" t="str">
        <f>IF(LEN('Contacts Data'!M1060)&gt;16,LEN('Contacts Data'!M1060),"")</f>
        <v/>
      </c>
      <c r="L1621" s="18" t="str">
        <f>IF(LEN('Contacts Data'!D1060)&gt;128,LEN('Contacts Data'!D1060),"")</f>
        <v/>
      </c>
      <c r="M1621" s="18" t="str">
        <f>IF(LEN('Contacts Data'!O1060)&gt;1024,LEN('Contacts Data'!O1060),"")</f>
        <v/>
      </c>
      <c r="P1621" s="18" t="str">
        <f>IF(LEN('Matter Data'!A1053)&gt;0,LEN('Matter Data'!A1053)+LEN('Matter Data'!B1053),"")</f>
        <v/>
      </c>
      <c r="Q1621" s="18" t="str">
        <f>IF(LEN('Matter Data'!C1053)&gt;80,LEN('Matter Data'!C1053),"")</f>
        <v/>
      </c>
      <c r="R1621" s="18" t="str">
        <f>IF(LEN('Matter Data'!H1053)&gt;40,LEN('Matter Data'!H1053),"")</f>
        <v/>
      </c>
      <c r="S1621" s="21" t="b">
        <f>IF(LEN('Matter Data'!C1053)&gt;0,CONCATENATE('Matter Data'!A1053,'Matter Data'!B1053,'Matter Data'!C1053))</f>
        <v>0</v>
      </c>
      <c r="T1621" s="21">
        <f>IF(LEN('Matter Data'!C1053)&gt;0,COUNTIF($S$2:$S$5001,CONCATENATE('Matter Data'!A1053,'Matter Data'!B1053,'Matter Data'!C1053)),0)</f>
        <v>0</v>
      </c>
      <c r="U1621" s="22" t="str">
        <f>IF(LEN('Contacts Data'!B1060)&gt;0,'Contacts Data'!B1060,"")</f>
        <v/>
      </c>
      <c r="V1621" s="22" t="str">
        <f>IF(LEN('Contacts Data'!C1060)&gt;0,'Contacts Data'!C1060,"")</f>
        <v/>
      </c>
      <c r="W1621" s="22" t="str">
        <f>CONCATENATE(U1621, " ", V1621, " ", 'Contacts Data'!$A1060)</f>
        <v xml:space="preserve">  </v>
      </c>
      <c r="X1621" s="22" t="str">
        <f>CONCATENATE('Matter Data'!A1053, " ", 'Matter Data'!B1053, " ", "Client")</f>
        <v xml:space="preserve">  Client</v>
      </c>
      <c r="Y1621" s="19" t="str">
        <f t="shared" si="25"/>
        <v/>
      </c>
    </row>
    <row r="1622" spans="1:25" x14ac:dyDescent="0.25">
      <c r="A1622" s="18" t="str">
        <f>IF(LEN('Contacts Data'!A1061)&gt;20,LEN('Contacts Data'!A1061),"")</f>
        <v/>
      </c>
      <c r="B1622" s="18" t="str">
        <f>IF(LEN('Contacts Data'!B1061)&gt;0, LEN('Contacts Data'!B1061) + LEN('Contacts Data'!C1061), "")</f>
        <v/>
      </c>
      <c r="C1622" s="18" t="str">
        <f>IF(LEN('Contacts Data'!E1061)&gt;20,LEN('Contacts Data'!E1061),"")</f>
        <v/>
      </c>
      <c r="D1622" s="18" t="str">
        <f>IF(LEN('Contacts Data'!F1061)&gt;20,LEN('Contacts Data'!F1061),"")</f>
        <v/>
      </c>
      <c r="E1622" s="18" t="str">
        <f>IF(LEN('Contacts Data'!G1061)&gt;20,LEN('Contacts Data'!G1061),"")</f>
        <v/>
      </c>
      <c r="F1622" s="18" t="str">
        <f>IF(LEN('Contacts Data'!H1061)&gt;60,LEN('Contacts Data'!H1061),"")</f>
        <v/>
      </c>
      <c r="G1622" s="18" t="str">
        <f>IF(LEN('Contacts Data'!I1061)&gt;128,LEN('Contacts Data'!I1061),"")</f>
        <v/>
      </c>
      <c r="H1622" s="18" t="str">
        <f>IF(LEN('Contacts Data'!J1061)&gt;60,LEN('Contacts Data'!J1061),"")</f>
        <v/>
      </c>
      <c r="I1622" s="18" t="str">
        <f>IF(LEN('Contacts Data'!K1061)&gt;30,LEN('Contacts Data'!K1061),"")</f>
        <v/>
      </c>
      <c r="J1622" s="18" t="str">
        <f>IF(LEN('Contacts Data'!L1061)&gt;2,LEN('Contacts Data'!L1061),"")</f>
        <v/>
      </c>
      <c r="K1622" s="18" t="str">
        <f>IF(LEN('Contacts Data'!M1061)&gt;16,LEN('Contacts Data'!M1061),"")</f>
        <v/>
      </c>
      <c r="L1622" s="18" t="str">
        <f>IF(LEN('Contacts Data'!D1061)&gt;128,LEN('Contacts Data'!D1061),"")</f>
        <v/>
      </c>
      <c r="M1622" s="18" t="str">
        <f>IF(LEN('Contacts Data'!O1061)&gt;1024,LEN('Contacts Data'!O1061),"")</f>
        <v/>
      </c>
      <c r="P1622" s="18" t="str">
        <f>IF(LEN('Matter Data'!A1054)&gt;0,LEN('Matter Data'!A1054)+LEN('Matter Data'!B1054),"")</f>
        <v/>
      </c>
      <c r="Q1622" s="18" t="str">
        <f>IF(LEN('Matter Data'!C1054)&gt;80,LEN('Matter Data'!C1054),"")</f>
        <v/>
      </c>
      <c r="R1622" s="18" t="str">
        <f>IF(LEN('Matter Data'!H1054)&gt;40,LEN('Matter Data'!H1054),"")</f>
        <v/>
      </c>
      <c r="S1622" s="21" t="b">
        <f>IF(LEN('Matter Data'!C1054)&gt;0,CONCATENATE('Matter Data'!A1054,'Matter Data'!B1054,'Matter Data'!C1054))</f>
        <v>0</v>
      </c>
      <c r="T1622" s="21">
        <f>IF(LEN('Matter Data'!C1054)&gt;0,COUNTIF($S$2:$S$5001,CONCATENATE('Matter Data'!A1054,'Matter Data'!B1054,'Matter Data'!C1054)),0)</f>
        <v>0</v>
      </c>
      <c r="U1622" s="22" t="str">
        <f>IF(LEN('Contacts Data'!B1061)&gt;0,'Contacts Data'!B1061,"")</f>
        <v/>
      </c>
      <c r="V1622" s="22" t="str">
        <f>IF(LEN('Contacts Data'!C1061)&gt;0,'Contacts Data'!C1061,"")</f>
        <v/>
      </c>
      <c r="W1622" s="22" t="str">
        <f>CONCATENATE(U1622, " ", V1622, " ", 'Contacts Data'!$A1061)</f>
        <v xml:space="preserve">  </v>
      </c>
      <c r="X1622" s="22" t="str">
        <f>CONCATENATE('Matter Data'!A1054, " ", 'Matter Data'!B1054, " ", "Client")</f>
        <v xml:space="preserve">  Client</v>
      </c>
      <c r="Y1622" s="19" t="str">
        <f t="shared" si="25"/>
        <v/>
      </c>
    </row>
    <row r="1623" spans="1:25" x14ac:dyDescent="0.25">
      <c r="A1623" s="18" t="str">
        <f>IF(LEN('Contacts Data'!A1062)&gt;20,LEN('Contacts Data'!A1062),"")</f>
        <v/>
      </c>
      <c r="B1623" s="18" t="str">
        <f>IF(LEN('Contacts Data'!B1062)&gt;0, LEN('Contacts Data'!B1062) + LEN('Contacts Data'!C1062), "")</f>
        <v/>
      </c>
      <c r="C1623" s="18" t="str">
        <f>IF(LEN('Contacts Data'!E1062)&gt;20,LEN('Contacts Data'!E1062),"")</f>
        <v/>
      </c>
      <c r="D1623" s="18" t="str">
        <f>IF(LEN('Contacts Data'!F1062)&gt;20,LEN('Contacts Data'!F1062),"")</f>
        <v/>
      </c>
      <c r="E1623" s="18" t="str">
        <f>IF(LEN('Contacts Data'!G1062)&gt;20,LEN('Contacts Data'!G1062),"")</f>
        <v/>
      </c>
      <c r="F1623" s="18" t="str">
        <f>IF(LEN('Contacts Data'!H1062)&gt;60,LEN('Contacts Data'!H1062),"")</f>
        <v/>
      </c>
      <c r="G1623" s="18" t="str">
        <f>IF(LEN('Contacts Data'!I1062)&gt;128,LEN('Contacts Data'!I1062),"")</f>
        <v/>
      </c>
      <c r="H1623" s="18" t="str">
        <f>IF(LEN('Contacts Data'!J1062)&gt;60,LEN('Contacts Data'!J1062),"")</f>
        <v/>
      </c>
      <c r="I1623" s="18" t="str">
        <f>IF(LEN('Contacts Data'!K1062)&gt;30,LEN('Contacts Data'!K1062),"")</f>
        <v/>
      </c>
      <c r="J1623" s="18" t="str">
        <f>IF(LEN('Contacts Data'!L1062)&gt;2,LEN('Contacts Data'!L1062),"")</f>
        <v/>
      </c>
      <c r="K1623" s="18" t="str">
        <f>IF(LEN('Contacts Data'!M1062)&gt;16,LEN('Contacts Data'!M1062),"")</f>
        <v/>
      </c>
      <c r="L1623" s="18" t="str">
        <f>IF(LEN('Contacts Data'!D1062)&gt;128,LEN('Contacts Data'!D1062),"")</f>
        <v/>
      </c>
      <c r="M1623" s="18" t="str">
        <f>IF(LEN('Contacts Data'!O1062)&gt;1024,LEN('Contacts Data'!O1062),"")</f>
        <v/>
      </c>
      <c r="P1623" s="18" t="str">
        <f>IF(LEN('Matter Data'!A1055)&gt;0,LEN('Matter Data'!A1055)+LEN('Matter Data'!B1055),"")</f>
        <v/>
      </c>
      <c r="Q1623" s="18" t="str">
        <f>IF(LEN('Matter Data'!C1055)&gt;80,LEN('Matter Data'!C1055),"")</f>
        <v/>
      </c>
      <c r="R1623" s="18" t="str">
        <f>IF(LEN('Matter Data'!H1055)&gt;40,LEN('Matter Data'!H1055),"")</f>
        <v/>
      </c>
      <c r="S1623" s="21" t="b">
        <f>IF(LEN('Matter Data'!C1055)&gt;0,CONCATENATE('Matter Data'!A1055,'Matter Data'!B1055,'Matter Data'!C1055))</f>
        <v>0</v>
      </c>
      <c r="T1623" s="21">
        <f>IF(LEN('Matter Data'!C1055)&gt;0,COUNTIF($S$2:$S$5001,CONCATENATE('Matter Data'!A1055,'Matter Data'!B1055,'Matter Data'!C1055)),0)</f>
        <v>0</v>
      </c>
      <c r="U1623" s="22" t="str">
        <f>IF(LEN('Contacts Data'!B1062)&gt;0,'Contacts Data'!B1062,"")</f>
        <v/>
      </c>
      <c r="V1623" s="22" t="str">
        <f>IF(LEN('Contacts Data'!C1062)&gt;0,'Contacts Data'!C1062,"")</f>
        <v/>
      </c>
      <c r="W1623" s="22" t="str">
        <f>CONCATENATE(U1623, " ", V1623, " ", 'Contacts Data'!$A1062)</f>
        <v xml:space="preserve">  </v>
      </c>
      <c r="X1623" s="22" t="str">
        <f>CONCATENATE('Matter Data'!A1055, " ", 'Matter Data'!B1055, " ", "Client")</f>
        <v xml:space="preserve">  Client</v>
      </c>
      <c r="Y1623" s="19" t="str">
        <f t="shared" si="25"/>
        <v/>
      </c>
    </row>
    <row r="1624" spans="1:25" x14ac:dyDescent="0.25">
      <c r="A1624" s="18" t="str">
        <f>IF(LEN('Contacts Data'!A1063)&gt;20,LEN('Contacts Data'!A1063),"")</f>
        <v/>
      </c>
      <c r="B1624" s="18" t="str">
        <f>IF(LEN('Contacts Data'!B1063)&gt;0, LEN('Contacts Data'!B1063) + LEN('Contacts Data'!C1063), "")</f>
        <v/>
      </c>
      <c r="C1624" s="18" t="str">
        <f>IF(LEN('Contacts Data'!E1063)&gt;20,LEN('Contacts Data'!E1063),"")</f>
        <v/>
      </c>
      <c r="D1624" s="18" t="str">
        <f>IF(LEN('Contacts Data'!F1063)&gt;20,LEN('Contacts Data'!F1063),"")</f>
        <v/>
      </c>
      <c r="E1624" s="18" t="str">
        <f>IF(LEN('Contacts Data'!G1063)&gt;20,LEN('Contacts Data'!G1063),"")</f>
        <v/>
      </c>
      <c r="F1624" s="18" t="str">
        <f>IF(LEN('Contacts Data'!H1063)&gt;60,LEN('Contacts Data'!H1063),"")</f>
        <v/>
      </c>
      <c r="G1624" s="18" t="str">
        <f>IF(LEN('Contacts Data'!I1063)&gt;128,LEN('Contacts Data'!I1063),"")</f>
        <v/>
      </c>
      <c r="H1624" s="18" t="str">
        <f>IF(LEN('Contacts Data'!J1063)&gt;60,LEN('Contacts Data'!J1063),"")</f>
        <v/>
      </c>
      <c r="I1624" s="18" t="str">
        <f>IF(LEN('Contacts Data'!K1063)&gt;30,LEN('Contacts Data'!K1063),"")</f>
        <v/>
      </c>
      <c r="J1624" s="18" t="str">
        <f>IF(LEN('Contacts Data'!L1063)&gt;2,LEN('Contacts Data'!L1063),"")</f>
        <v/>
      </c>
      <c r="K1624" s="18" t="str">
        <f>IF(LEN('Contacts Data'!M1063)&gt;16,LEN('Contacts Data'!M1063),"")</f>
        <v/>
      </c>
      <c r="L1624" s="18" t="str">
        <f>IF(LEN('Contacts Data'!D1063)&gt;128,LEN('Contacts Data'!D1063),"")</f>
        <v/>
      </c>
      <c r="M1624" s="18" t="str">
        <f>IF(LEN('Contacts Data'!O1063)&gt;1024,LEN('Contacts Data'!O1063),"")</f>
        <v/>
      </c>
      <c r="P1624" s="18" t="str">
        <f>IF(LEN('Matter Data'!A1056)&gt;0,LEN('Matter Data'!A1056)+LEN('Matter Data'!B1056),"")</f>
        <v/>
      </c>
      <c r="Q1624" s="18" t="str">
        <f>IF(LEN('Matter Data'!C1056)&gt;80,LEN('Matter Data'!C1056),"")</f>
        <v/>
      </c>
      <c r="R1624" s="18" t="str">
        <f>IF(LEN('Matter Data'!H1056)&gt;40,LEN('Matter Data'!H1056),"")</f>
        <v/>
      </c>
      <c r="S1624" s="21" t="b">
        <f>IF(LEN('Matter Data'!C1056)&gt;0,CONCATENATE('Matter Data'!A1056,'Matter Data'!B1056,'Matter Data'!C1056))</f>
        <v>0</v>
      </c>
      <c r="T1624" s="21">
        <f>IF(LEN('Matter Data'!C1056)&gt;0,COUNTIF($S$2:$S$5001,CONCATENATE('Matter Data'!A1056,'Matter Data'!B1056,'Matter Data'!C1056)),0)</f>
        <v>0</v>
      </c>
      <c r="U1624" s="22" t="str">
        <f>IF(LEN('Contacts Data'!B1063)&gt;0,'Contacts Data'!B1063,"")</f>
        <v/>
      </c>
      <c r="V1624" s="22" t="str">
        <f>IF(LEN('Contacts Data'!C1063)&gt;0,'Contacts Data'!C1063,"")</f>
        <v/>
      </c>
      <c r="W1624" s="22" t="str">
        <f>CONCATENATE(U1624, " ", V1624, " ", 'Contacts Data'!$A1063)</f>
        <v xml:space="preserve">  </v>
      </c>
      <c r="X1624" s="22" t="str">
        <f>CONCATENATE('Matter Data'!A1056, " ", 'Matter Data'!B1056, " ", "Client")</f>
        <v xml:space="preserve">  Client</v>
      </c>
      <c r="Y1624" s="19" t="str">
        <f t="shared" si="25"/>
        <v/>
      </c>
    </row>
    <row r="1625" spans="1:25" x14ac:dyDescent="0.25">
      <c r="A1625" s="18" t="str">
        <f>IF(LEN('Contacts Data'!A1064)&gt;20,LEN('Contacts Data'!A1064),"")</f>
        <v/>
      </c>
      <c r="B1625" s="18" t="str">
        <f>IF(LEN('Contacts Data'!B1064)&gt;0, LEN('Contacts Data'!B1064) + LEN('Contacts Data'!C1064), "")</f>
        <v/>
      </c>
      <c r="C1625" s="18" t="str">
        <f>IF(LEN('Contacts Data'!E1064)&gt;20,LEN('Contacts Data'!E1064),"")</f>
        <v/>
      </c>
      <c r="D1625" s="18" t="str">
        <f>IF(LEN('Contacts Data'!F1064)&gt;20,LEN('Contacts Data'!F1064),"")</f>
        <v/>
      </c>
      <c r="E1625" s="18" t="str">
        <f>IF(LEN('Contacts Data'!G1064)&gt;20,LEN('Contacts Data'!G1064),"")</f>
        <v/>
      </c>
      <c r="F1625" s="18" t="str">
        <f>IF(LEN('Contacts Data'!H1064)&gt;60,LEN('Contacts Data'!H1064),"")</f>
        <v/>
      </c>
      <c r="G1625" s="18" t="str">
        <f>IF(LEN('Contacts Data'!I1064)&gt;128,LEN('Contacts Data'!I1064),"")</f>
        <v/>
      </c>
      <c r="H1625" s="18" t="str">
        <f>IF(LEN('Contacts Data'!J1064)&gt;60,LEN('Contacts Data'!J1064),"")</f>
        <v/>
      </c>
      <c r="I1625" s="18" t="str">
        <f>IF(LEN('Contacts Data'!K1064)&gt;30,LEN('Contacts Data'!K1064),"")</f>
        <v/>
      </c>
      <c r="J1625" s="18" t="str">
        <f>IF(LEN('Contacts Data'!L1064)&gt;2,LEN('Contacts Data'!L1064),"")</f>
        <v/>
      </c>
      <c r="K1625" s="18" t="str">
        <f>IF(LEN('Contacts Data'!M1064)&gt;16,LEN('Contacts Data'!M1064),"")</f>
        <v/>
      </c>
      <c r="L1625" s="18" t="str">
        <f>IF(LEN('Contacts Data'!D1064)&gt;128,LEN('Contacts Data'!D1064),"")</f>
        <v/>
      </c>
      <c r="M1625" s="18" t="str">
        <f>IF(LEN('Contacts Data'!O1064)&gt;1024,LEN('Contacts Data'!O1064),"")</f>
        <v/>
      </c>
      <c r="P1625" s="18" t="str">
        <f>IF(LEN('Matter Data'!A1057)&gt;0,LEN('Matter Data'!A1057)+LEN('Matter Data'!B1057),"")</f>
        <v/>
      </c>
      <c r="Q1625" s="18" t="str">
        <f>IF(LEN('Matter Data'!C1057)&gt;80,LEN('Matter Data'!C1057),"")</f>
        <v/>
      </c>
      <c r="R1625" s="18" t="str">
        <f>IF(LEN('Matter Data'!H1057)&gt;40,LEN('Matter Data'!H1057),"")</f>
        <v/>
      </c>
      <c r="S1625" s="21" t="b">
        <f>IF(LEN('Matter Data'!C1057)&gt;0,CONCATENATE('Matter Data'!A1057,'Matter Data'!B1057,'Matter Data'!C1057))</f>
        <v>0</v>
      </c>
      <c r="T1625" s="21">
        <f>IF(LEN('Matter Data'!C1057)&gt;0,COUNTIF($S$2:$S$5001,CONCATENATE('Matter Data'!A1057,'Matter Data'!B1057,'Matter Data'!C1057)),0)</f>
        <v>0</v>
      </c>
      <c r="U1625" s="22" t="str">
        <f>IF(LEN('Contacts Data'!B1064)&gt;0,'Contacts Data'!B1064,"")</f>
        <v/>
      </c>
      <c r="V1625" s="22" t="str">
        <f>IF(LEN('Contacts Data'!C1064)&gt;0,'Contacts Data'!C1064,"")</f>
        <v/>
      </c>
      <c r="W1625" s="22" t="str">
        <f>CONCATENATE(U1625, " ", V1625, " ", 'Contacts Data'!$A1064)</f>
        <v xml:space="preserve">  </v>
      </c>
      <c r="X1625" s="22" t="str">
        <f>CONCATENATE('Matter Data'!A1057, " ", 'Matter Data'!B1057, " ", "Client")</f>
        <v xml:space="preserve">  Client</v>
      </c>
      <c r="Y1625" s="19" t="str">
        <f t="shared" si="25"/>
        <v/>
      </c>
    </row>
    <row r="1626" spans="1:25" x14ac:dyDescent="0.25">
      <c r="A1626" s="18" t="str">
        <f>IF(LEN('Contacts Data'!A1065)&gt;20,LEN('Contacts Data'!A1065),"")</f>
        <v/>
      </c>
      <c r="B1626" s="18" t="str">
        <f>IF(LEN('Contacts Data'!B1065)&gt;0, LEN('Contacts Data'!B1065) + LEN('Contacts Data'!C1065), "")</f>
        <v/>
      </c>
      <c r="C1626" s="18" t="str">
        <f>IF(LEN('Contacts Data'!E1065)&gt;20,LEN('Contacts Data'!E1065),"")</f>
        <v/>
      </c>
      <c r="D1626" s="18" t="str">
        <f>IF(LEN('Contacts Data'!F1065)&gt;20,LEN('Contacts Data'!F1065),"")</f>
        <v/>
      </c>
      <c r="E1626" s="18" t="str">
        <f>IF(LEN('Contacts Data'!G1065)&gt;20,LEN('Contacts Data'!G1065),"")</f>
        <v/>
      </c>
      <c r="F1626" s="18" t="str">
        <f>IF(LEN('Contacts Data'!H1065)&gt;60,LEN('Contacts Data'!H1065),"")</f>
        <v/>
      </c>
      <c r="G1626" s="18" t="str">
        <f>IF(LEN('Contacts Data'!I1065)&gt;128,LEN('Contacts Data'!I1065),"")</f>
        <v/>
      </c>
      <c r="H1626" s="18" t="str">
        <f>IF(LEN('Contacts Data'!J1065)&gt;60,LEN('Contacts Data'!J1065),"")</f>
        <v/>
      </c>
      <c r="I1626" s="18" t="str">
        <f>IF(LEN('Contacts Data'!K1065)&gt;30,LEN('Contacts Data'!K1065),"")</f>
        <v/>
      </c>
      <c r="J1626" s="18" t="str">
        <f>IF(LEN('Contacts Data'!L1065)&gt;2,LEN('Contacts Data'!L1065),"")</f>
        <v/>
      </c>
      <c r="K1626" s="18" t="str">
        <f>IF(LEN('Contacts Data'!M1065)&gt;16,LEN('Contacts Data'!M1065),"")</f>
        <v/>
      </c>
      <c r="L1626" s="18" t="str">
        <f>IF(LEN('Contacts Data'!D1065)&gt;128,LEN('Contacts Data'!D1065),"")</f>
        <v/>
      </c>
      <c r="M1626" s="18" t="str">
        <f>IF(LEN('Contacts Data'!O1065)&gt;1024,LEN('Contacts Data'!O1065),"")</f>
        <v/>
      </c>
      <c r="P1626" s="18" t="str">
        <f>IF(LEN('Matter Data'!A1058)&gt;0,LEN('Matter Data'!A1058)+LEN('Matter Data'!B1058),"")</f>
        <v/>
      </c>
      <c r="Q1626" s="18" t="str">
        <f>IF(LEN('Matter Data'!C1058)&gt;80,LEN('Matter Data'!C1058),"")</f>
        <v/>
      </c>
      <c r="R1626" s="18" t="str">
        <f>IF(LEN('Matter Data'!H1058)&gt;40,LEN('Matter Data'!H1058),"")</f>
        <v/>
      </c>
      <c r="S1626" s="21" t="b">
        <f>IF(LEN('Matter Data'!C1058)&gt;0,CONCATENATE('Matter Data'!A1058,'Matter Data'!B1058,'Matter Data'!C1058))</f>
        <v>0</v>
      </c>
      <c r="T1626" s="21">
        <f>IF(LEN('Matter Data'!C1058)&gt;0,COUNTIF($S$2:$S$5001,CONCATENATE('Matter Data'!A1058,'Matter Data'!B1058,'Matter Data'!C1058)),0)</f>
        <v>0</v>
      </c>
      <c r="U1626" s="22" t="str">
        <f>IF(LEN('Contacts Data'!B1065)&gt;0,'Contacts Data'!B1065,"")</f>
        <v/>
      </c>
      <c r="V1626" s="22" t="str">
        <f>IF(LEN('Contacts Data'!C1065)&gt;0,'Contacts Data'!C1065,"")</f>
        <v/>
      </c>
      <c r="W1626" s="22" t="str">
        <f>CONCATENATE(U1626, " ", V1626, " ", 'Contacts Data'!$A1065)</f>
        <v xml:space="preserve">  </v>
      </c>
      <c r="X1626" s="22" t="str">
        <f>CONCATENATE('Matter Data'!A1058, " ", 'Matter Data'!B1058, " ", "Client")</f>
        <v xml:space="preserve">  Client</v>
      </c>
      <c r="Y1626" s="19" t="str">
        <f t="shared" si="25"/>
        <v/>
      </c>
    </row>
    <row r="1627" spans="1:25" x14ac:dyDescent="0.25">
      <c r="A1627" s="18" t="str">
        <f>IF(LEN('Contacts Data'!A1066)&gt;20,LEN('Contacts Data'!A1066),"")</f>
        <v/>
      </c>
      <c r="B1627" s="18" t="str">
        <f>IF(LEN('Contacts Data'!B1066)&gt;0, LEN('Contacts Data'!B1066) + LEN('Contacts Data'!C1066), "")</f>
        <v/>
      </c>
      <c r="C1627" s="18" t="str">
        <f>IF(LEN('Contacts Data'!E1066)&gt;20,LEN('Contacts Data'!E1066),"")</f>
        <v/>
      </c>
      <c r="D1627" s="18" t="str">
        <f>IF(LEN('Contacts Data'!F1066)&gt;20,LEN('Contacts Data'!F1066),"")</f>
        <v/>
      </c>
      <c r="E1627" s="18" t="str">
        <f>IF(LEN('Contacts Data'!G1066)&gt;20,LEN('Contacts Data'!G1066),"")</f>
        <v/>
      </c>
      <c r="F1627" s="18" t="str">
        <f>IF(LEN('Contacts Data'!H1066)&gt;60,LEN('Contacts Data'!H1066),"")</f>
        <v/>
      </c>
      <c r="G1627" s="18" t="str">
        <f>IF(LEN('Contacts Data'!I1066)&gt;128,LEN('Contacts Data'!I1066),"")</f>
        <v/>
      </c>
      <c r="H1627" s="18" t="str">
        <f>IF(LEN('Contacts Data'!J1066)&gt;60,LEN('Contacts Data'!J1066),"")</f>
        <v/>
      </c>
      <c r="I1627" s="18" t="str">
        <f>IF(LEN('Contacts Data'!K1066)&gt;30,LEN('Contacts Data'!K1066),"")</f>
        <v/>
      </c>
      <c r="J1627" s="18" t="str">
        <f>IF(LEN('Contacts Data'!L1066)&gt;2,LEN('Contacts Data'!L1066),"")</f>
        <v/>
      </c>
      <c r="K1627" s="18" t="str">
        <f>IF(LEN('Contacts Data'!M1066)&gt;16,LEN('Contacts Data'!M1066),"")</f>
        <v/>
      </c>
      <c r="L1627" s="18" t="str">
        <f>IF(LEN('Contacts Data'!D1066)&gt;128,LEN('Contacts Data'!D1066),"")</f>
        <v/>
      </c>
      <c r="M1627" s="18" t="str">
        <f>IF(LEN('Contacts Data'!O1066)&gt;1024,LEN('Contacts Data'!O1066),"")</f>
        <v/>
      </c>
      <c r="P1627" s="18" t="str">
        <f>IF(LEN('Matter Data'!A1059)&gt;0,LEN('Matter Data'!A1059)+LEN('Matter Data'!B1059),"")</f>
        <v/>
      </c>
      <c r="Q1627" s="18" t="str">
        <f>IF(LEN('Matter Data'!C1059)&gt;80,LEN('Matter Data'!C1059),"")</f>
        <v/>
      </c>
      <c r="R1627" s="18" t="str">
        <f>IF(LEN('Matter Data'!H1059)&gt;40,LEN('Matter Data'!H1059),"")</f>
        <v/>
      </c>
      <c r="S1627" s="21" t="b">
        <f>IF(LEN('Matter Data'!C1059)&gt;0,CONCATENATE('Matter Data'!A1059,'Matter Data'!B1059,'Matter Data'!C1059))</f>
        <v>0</v>
      </c>
      <c r="T1627" s="21">
        <f>IF(LEN('Matter Data'!C1059)&gt;0,COUNTIF($S$2:$S$5001,CONCATENATE('Matter Data'!A1059,'Matter Data'!B1059,'Matter Data'!C1059)),0)</f>
        <v>0</v>
      </c>
      <c r="U1627" s="22" t="str">
        <f>IF(LEN('Contacts Data'!B1066)&gt;0,'Contacts Data'!B1066,"")</f>
        <v/>
      </c>
      <c r="V1627" s="22" t="str">
        <f>IF(LEN('Contacts Data'!C1066)&gt;0,'Contacts Data'!C1066,"")</f>
        <v/>
      </c>
      <c r="W1627" s="22" t="str">
        <f>CONCATENATE(U1627, " ", V1627, " ", 'Contacts Data'!$A1066)</f>
        <v xml:space="preserve">  </v>
      </c>
      <c r="X1627" s="22" t="str">
        <f>CONCATENATE('Matter Data'!A1059, " ", 'Matter Data'!B1059, " ", "Client")</f>
        <v xml:space="preserve">  Client</v>
      </c>
      <c r="Y1627" s="19" t="str">
        <f t="shared" si="25"/>
        <v/>
      </c>
    </row>
    <row r="1628" spans="1:25" x14ac:dyDescent="0.25">
      <c r="A1628" s="18" t="str">
        <f>IF(LEN('Contacts Data'!A1067)&gt;20,LEN('Contacts Data'!A1067),"")</f>
        <v/>
      </c>
      <c r="B1628" s="18" t="str">
        <f>IF(LEN('Contacts Data'!B1067)&gt;0, LEN('Contacts Data'!B1067) + LEN('Contacts Data'!C1067), "")</f>
        <v/>
      </c>
      <c r="C1628" s="18" t="str">
        <f>IF(LEN('Contacts Data'!E1067)&gt;20,LEN('Contacts Data'!E1067),"")</f>
        <v/>
      </c>
      <c r="D1628" s="18" t="str">
        <f>IF(LEN('Contacts Data'!F1067)&gt;20,LEN('Contacts Data'!F1067),"")</f>
        <v/>
      </c>
      <c r="E1628" s="18" t="str">
        <f>IF(LEN('Contacts Data'!G1067)&gt;20,LEN('Contacts Data'!G1067),"")</f>
        <v/>
      </c>
      <c r="F1628" s="18" t="str">
        <f>IF(LEN('Contacts Data'!H1067)&gt;60,LEN('Contacts Data'!H1067),"")</f>
        <v/>
      </c>
      <c r="G1628" s="18" t="str">
        <f>IF(LEN('Contacts Data'!I1067)&gt;128,LEN('Contacts Data'!I1067),"")</f>
        <v/>
      </c>
      <c r="H1628" s="18" t="str">
        <f>IF(LEN('Contacts Data'!J1067)&gt;60,LEN('Contacts Data'!J1067),"")</f>
        <v/>
      </c>
      <c r="I1628" s="18" t="str">
        <f>IF(LEN('Contacts Data'!K1067)&gt;30,LEN('Contacts Data'!K1067),"")</f>
        <v/>
      </c>
      <c r="J1628" s="18" t="str">
        <f>IF(LEN('Contacts Data'!L1067)&gt;2,LEN('Contacts Data'!L1067),"")</f>
        <v/>
      </c>
      <c r="K1628" s="18" t="str">
        <f>IF(LEN('Contacts Data'!M1067)&gt;16,LEN('Contacts Data'!M1067),"")</f>
        <v/>
      </c>
      <c r="L1628" s="18" t="str">
        <f>IF(LEN('Contacts Data'!D1067)&gt;128,LEN('Contacts Data'!D1067),"")</f>
        <v/>
      </c>
      <c r="M1628" s="18" t="str">
        <f>IF(LEN('Contacts Data'!O1067)&gt;1024,LEN('Contacts Data'!O1067),"")</f>
        <v/>
      </c>
      <c r="P1628" s="18" t="str">
        <f>IF(LEN('Matter Data'!A1060)&gt;0,LEN('Matter Data'!A1060)+LEN('Matter Data'!B1060),"")</f>
        <v/>
      </c>
      <c r="Q1628" s="18" t="str">
        <f>IF(LEN('Matter Data'!C1060)&gt;80,LEN('Matter Data'!C1060),"")</f>
        <v/>
      </c>
      <c r="R1628" s="18" t="str">
        <f>IF(LEN('Matter Data'!H1060)&gt;40,LEN('Matter Data'!H1060),"")</f>
        <v/>
      </c>
      <c r="S1628" s="21" t="b">
        <f>IF(LEN('Matter Data'!C1060)&gt;0,CONCATENATE('Matter Data'!A1060,'Matter Data'!B1060,'Matter Data'!C1060))</f>
        <v>0</v>
      </c>
      <c r="T1628" s="21">
        <f>IF(LEN('Matter Data'!C1060)&gt;0,COUNTIF($S$2:$S$5001,CONCATENATE('Matter Data'!A1060,'Matter Data'!B1060,'Matter Data'!C1060)),0)</f>
        <v>0</v>
      </c>
      <c r="U1628" s="22" t="str">
        <f>IF(LEN('Contacts Data'!B1067)&gt;0,'Contacts Data'!B1067,"")</f>
        <v/>
      </c>
      <c r="V1628" s="22" t="str">
        <f>IF(LEN('Contacts Data'!C1067)&gt;0,'Contacts Data'!C1067,"")</f>
        <v/>
      </c>
      <c r="W1628" s="22" t="str">
        <f>CONCATENATE(U1628, " ", V1628, " ", 'Contacts Data'!$A1067)</f>
        <v xml:space="preserve">  </v>
      </c>
      <c r="X1628" s="22" t="str">
        <f>CONCATENATE('Matter Data'!A1060, " ", 'Matter Data'!B1060, " ", "Client")</f>
        <v xml:space="preserve">  Client</v>
      </c>
      <c r="Y1628" s="19" t="str">
        <f t="shared" si="25"/>
        <v/>
      </c>
    </row>
    <row r="1629" spans="1:25" x14ac:dyDescent="0.25">
      <c r="A1629" s="18" t="str">
        <f>IF(LEN('Contacts Data'!A1068)&gt;20,LEN('Contacts Data'!A1068),"")</f>
        <v/>
      </c>
      <c r="B1629" s="18" t="str">
        <f>IF(LEN('Contacts Data'!B1068)&gt;0, LEN('Contacts Data'!B1068) + LEN('Contacts Data'!C1068), "")</f>
        <v/>
      </c>
      <c r="C1629" s="18" t="str">
        <f>IF(LEN('Contacts Data'!E1068)&gt;20,LEN('Contacts Data'!E1068),"")</f>
        <v/>
      </c>
      <c r="D1629" s="18" t="str">
        <f>IF(LEN('Contacts Data'!F1068)&gt;20,LEN('Contacts Data'!F1068),"")</f>
        <v/>
      </c>
      <c r="E1629" s="18" t="str">
        <f>IF(LEN('Contacts Data'!G1068)&gt;20,LEN('Contacts Data'!G1068),"")</f>
        <v/>
      </c>
      <c r="F1629" s="18" t="str">
        <f>IF(LEN('Contacts Data'!H1068)&gt;60,LEN('Contacts Data'!H1068),"")</f>
        <v/>
      </c>
      <c r="G1629" s="18" t="str">
        <f>IF(LEN('Contacts Data'!I1068)&gt;128,LEN('Contacts Data'!I1068),"")</f>
        <v/>
      </c>
      <c r="H1629" s="18" t="str">
        <f>IF(LEN('Contacts Data'!J1068)&gt;60,LEN('Contacts Data'!J1068),"")</f>
        <v/>
      </c>
      <c r="I1629" s="18" t="str">
        <f>IF(LEN('Contacts Data'!K1068)&gt;30,LEN('Contacts Data'!K1068),"")</f>
        <v/>
      </c>
      <c r="J1629" s="18" t="str">
        <f>IF(LEN('Contacts Data'!L1068)&gt;2,LEN('Contacts Data'!L1068),"")</f>
        <v/>
      </c>
      <c r="K1629" s="18" t="str">
        <f>IF(LEN('Contacts Data'!M1068)&gt;16,LEN('Contacts Data'!M1068),"")</f>
        <v/>
      </c>
      <c r="L1629" s="18" t="str">
        <f>IF(LEN('Contacts Data'!D1068)&gt;128,LEN('Contacts Data'!D1068),"")</f>
        <v/>
      </c>
      <c r="M1629" s="18" t="str">
        <f>IF(LEN('Contacts Data'!O1068)&gt;1024,LEN('Contacts Data'!O1068),"")</f>
        <v/>
      </c>
      <c r="P1629" s="18" t="str">
        <f>IF(LEN('Matter Data'!A1061)&gt;0,LEN('Matter Data'!A1061)+LEN('Matter Data'!B1061),"")</f>
        <v/>
      </c>
      <c r="Q1629" s="18" t="str">
        <f>IF(LEN('Matter Data'!C1061)&gt;80,LEN('Matter Data'!C1061),"")</f>
        <v/>
      </c>
      <c r="R1629" s="18" t="str">
        <f>IF(LEN('Matter Data'!H1061)&gt;40,LEN('Matter Data'!H1061),"")</f>
        <v/>
      </c>
      <c r="S1629" s="21" t="b">
        <f>IF(LEN('Matter Data'!C1061)&gt;0,CONCATENATE('Matter Data'!A1061,'Matter Data'!B1061,'Matter Data'!C1061))</f>
        <v>0</v>
      </c>
      <c r="T1629" s="21">
        <f>IF(LEN('Matter Data'!C1061)&gt;0,COUNTIF($S$2:$S$5001,CONCATENATE('Matter Data'!A1061,'Matter Data'!B1061,'Matter Data'!C1061)),0)</f>
        <v>0</v>
      </c>
      <c r="U1629" s="22" t="str">
        <f>IF(LEN('Contacts Data'!B1068)&gt;0,'Contacts Data'!B1068,"")</f>
        <v/>
      </c>
      <c r="V1629" s="22" t="str">
        <f>IF(LEN('Contacts Data'!C1068)&gt;0,'Contacts Data'!C1068,"")</f>
        <v/>
      </c>
      <c r="W1629" s="22" t="str">
        <f>CONCATENATE(U1629, " ", V1629, " ", 'Contacts Data'!$A1068)</f>
        <v xml:space="preserve">  </v>
      </c>
      <c r="X1629" s="22" t="str">
        <f>CONCATENATE('Matter Data'!A1061, " ", 'Matter Data'!B1061, " ", "Client")</f>
        <v xml:space="preserve">  Client</v>
      </c>
      <c r="Y1629" s="19" t="str">
        <f t="shared" si="25"/>
        <v/>
      </c>
    </row>
    <row r="1630" spans="1:25" x14ac:dyDescent="0.25">
      <c r="A1630" s="18" t="str">
        <f>IF(LEN('Contacts Data'!A1069)&gt;20,LEN('Contacts Data'!A1069),"")</f>
        <v/>
      </c>
      <c r="B1630" s="18" t="str">
        <f>IF(LEN('Contacts Data'!B1069)&gt;0, LEN('Contacts Data'!B1069) + LEN('Contacts Data'!C1069), "")</f>
        <v/>
      </c>
      <c r="C1630" s="18" t="str">
        <f>IF(LEN('Contacts Data'!E1069)&gt;20,LEN('Contacts Data'!E1069),"")</f>
        <v/>
      </c>
      <c r="D1630" s="18" t="str">
        <f>IF(LEN('Contacts Data'!F1069)&gt;20,LEN('Contacts Data'!F1069),"")</f>
        <v/>
      </c>
      <c r="E1630" s="18" t="str">
        <f>IF(LEN('Contacts Data'!G1069)&gt;20,LEN('Contacts Data'!G1069),"")</f>
        <v/>
      </c>
      <c r="F1630" s="18" t="str">
        <f>IF(LEN('Contacts Data'!H1069)&gt;60,LEN('Contacts Data'!H1069),"")</f>
        <v/>
      </c>
      <c r="G1630" s="18" t="str">
        <f>IF(LEN('Contacts Data'!I1069)&gt;128,LEN('Contacts Data'!I1069),"")</f>
        <v/>
      </c>
      <c r="H1630" s="18" t="str">
        <f>IF(LEN('Contacts Data'!J1069)&gt;60,LEN('Contacts Data'!J1069),"")</f>
        <v/>
      </c>
      <c r="I1630" s="18" t="str">
        <f>IF(LEN('Contacts Data'!K1069)&gt;30,LEN('Contacts Data'!K1069),"")</f>
        <v/>
      </c>
      <c r="J1630" s="18" t="str">
        <f>IF(LEN('Contacts Data'!L1069)&gt;2,LEN('Contacts Data'!L1069),"")</f>
        <v/>
      </c>
      <c r="K1630" s="18" t="str">
        <f>IF(LEN('Contacts Data'!M1069)&gt;16,LEN('Contacts Data'!M1069),"")</f>
        <v/>
      </c>
      <c r="L1630" s="18" t="str">
        <f>IF(LEN('Contacts Data'!D1069)&gt;128,LEN('Contacts Data'!D1069),"")</f>
        <v/>
      </c>
      <c r="M1630" s="18" t="str">
        <f>IF(LEN('Contacts Data'!O1069)&gt;1024,LEN('Contacts Data'!O1069),"")</f>
        <v/>
      </c>
      <c r="P1630" s="18" t="str">
        <f>IF(LEN('Matter Data'!A1062)&gt;0,LEN('Matter Data'!A1062)+LEN('Matter Data'!B1062),"")</f>
        <v/>
      </c>
      <c r="Q1630" s="18" t="str">
        <f>IF(LEN('Matter Data'!C1062)&gt;80,LEN('Matter Data'!C1062),"")</f>
        <v/>
      </c>
      <c r="R1630" s="18" t="str">
        <f>IF(LEN('Matter Data'!H1062)&gt;40,LEN('Matter Data'!H1062),"")</f>
        <v/>
      </c>
      <c r="S1630" s="21" t="b">
        <f>IF(LEN('Matter Data'!C1062)&gt;0,CONCATENATE('Matter Data'!A1062,'Matter Data'!B1062,'Matter Data'!C1062))</f>
        <v>0</v>
      </c>
      <c r="T1630" s="21">
        <f>IF(LEN('Matter Data'!C1062)&gt;0,COUNTIF($S$2:$S$5001,CONCATENATE('Matter Data'!A1062,'Matter Data'!B1062,'Matter Data'!C1062)),0)</f>
        <v>0</v>
      </c>
      <c r="U1630" s="22" t="str">
        <f>IF(LEN('Contacts Data'!B1069)&gt;0,'Contacts Data'!B1069,"")</f>
        <v/>
      </c>
      <c r="V1630" s="22" t="str">
        <f>IF(LEN('Contacts Data'!C1069)&gt;0,'Contacts Data'!C1069,"")</f>
        <v/>
      </c>
      <c r="W1630" s="22" t="str">
        <f>CONCATENATE(U1630, " ", V1630, " ", 'Contacts Data'!$A1069)</f>
        <v xml:space="preserve">  </v>
      </c>
      <c r="X1630" s="22" t="str">
        <f>CONCATENATE('Matter Data'!A1062, " ", 'Matter Data'!B1062, " ", "Client")</f>
        <v xml:space="preserve">  Client</v>
      </c>
      <c r="Y1630" s="19" t="str">
        <f t="shared" si="25"/>
        <v/>
      </c>
    </row>
    <row r="1631" spans="1:25" x14ac:dyDescent="0.25">
      <c r="A1631" s="18" t="str">
        <f>IF(LEN('Contacts Data'!A1070)&gt;20,LEN('Contacts Data'!A1070),"")</f>
        <v/>
      </c>
      <c r="B1631" s="18" t="str">
        <f>IF(LEN('Contacts Data'!B1070)&gt;0, LEN('Contacts Data'!B1070) + LEN('Contacts Data'!C1070), "")</f>
        <v/>
      </c>
      <c r="C1631" s="18" t="str">
        <f>IF(LEN('Contacts Data'!E1070)&gt;20,LEN('Contacts Data'!E1070),"")</f>
        <v/>
      </c>
      <c r="D1631" s="18" t="str">
        <f>IF(LEN('Contacts Data'!F1070)&gt;20,LEN('Contacts Data'!F1070),"")</f>
        <v/>
      </c>
      <c r="E1631" s="18" t="str">
        <f>IF(LEN('Contacts Data'!G1070)&gt;20,LEN('Contacts Data'!G1070),"")</f>
        <v/>
      </c>
      <c r="F1631" s="18" t="str">
        <f>IF(LEN('Contacts Data'!H1070)&gt;60,LEN('Contacts Data'!H1070),"")</f>
        <v/>
      </c>
      <c r="G1631" s="18" t="str">
        <f>IF(LEN('Contacts Data'!I1070)&gt;128,LEN('Contacts Data'!I1070),"")</f>
        <v/>
      </c>
      <c r="H1631" s="18" t="str">
        <f>IF(LEN('Contacts Data'!J1070)&gt;60,LEN('Contacts Data'!J1070),"")</f>
        <v/>
      </c>
      <c r="I1631" s="18" t="str">
        <f>IF(LEN('Contacts Data'!K1070)&gt;30,LEN('Contacts Data'!K1070),"")</f>
        <v/>
      </c>
      <c r="J1631" s="18" t="str">
        <f>IF(LEN('Contacts Data'!L1070)&gt;2,LEN('Contacts Data'!L1070),"")</f>
        <v/>
      </c>
      <c r="K1631" s="18" t="str">
        <f>IF(LEN('Contacts Data'!M1070)&gt;16,LEN('Contacts Data'!M1070),"")</f>
        <v/>
      </c>
      <c r="L1631" s="18" t="str">
        <f>IF(LEN('Contacts Data'!D1070)&gt;128,LEN('Contacts Data'!D1070),"")</f>
        <v/>
      </c>
      <c r="M1631" s="18" t="str">
        <f>IF(LEN('Contacts Data'!O1070)&gt;1024,LEN('Contacts Data'!O1070),"")</f>
        <v/>
      </c>
      <c r="P1631" s="18" t="str">
        <f>IF(LEN('Matter Data'!A1063)&gt;0,LEN('Matter Data'!A1063)+LEN('Matter Data'!B1063),"")</f>
        <v/>
      </c>
      <c r="Q1631" s="18" t="str">
        <f>IF(LEN('Matter Data'!C1063)&gt;80,LEN('Matter Data'!C1063),"")</f>
        <v/>
      </c>
      <c r="R1631" s="18" t="str">
        <f>IF(LEN('Matter Data'!H1063)&gt;40,LEN('Matter Data'!H1063),"")</f>
        <v/>
      </c>
      <c r="S1631" s="21" t="b">
        <f>IF(LEN('Matter Data'!C1063)&gt;0,CONCATENATE('Matter Data'!A1063,'Matter Data'!B1063,'Matter Data'!C1063))</f>
        <v>0</v>
      </c>
      <c r="T1631" s="21">
        <f>IF(LEN('Matter Data'!C1063)&gt;0,COUNTIF($S$2:$S$5001,CONCATENATE('Matter Data'!A1063,'Matter Data'!B1063,'Matter Data'!C1063)),0)</f>
        <v>0</v>
      </c>
      <c r="U1631" s="22" t="str">
        <f>IF(LEN('Contacts Data'!B1070)&gt;0,'Contacts Data'!B1070,"")</f>
        <v/>
      </c>
      <c r="V1631" s="22" t="str">
        <f>IF(LEN('Contacts Data'!C1070)&gt;0,'Contacts Data'!C1070,"")</f>
        <v/>
      </c>
      <c r="W1631" s="22" t="str">
        <f>CONCATENATE(U1631, " ", V1631, " ", 'Contacts Data'!$A1070)</f>
        <v xml:space="preserve">  </v>
      </c>
      <c r="X1631" s="22" t="str">
        <f>CONCATENATE('Matter Data'!A1063, " ", 'Matter Data'!B1063, " ", "Client")</f>
        <v xml:space="preserve">  Client</v>
      </c>
      <c r="Y1631" s="19" t="str">
        <f t="shared" si="25"/>
        <v/>
      </c>
    </row>
    <row r="1632" spans="1:25" x14ac:dyDescent="0.25">
      <c r="A1632" s="18" t="str">
        <f>IF(LEN('Contacts Data'!A1071)&gt;20,LEN('Contacts Data'!A1071),"")</f>
        <v/>
      </c>
      <c r="B1632" s="18" t="str">
        <f>IF(LEN('Contacts Data'!B1071)&gt;0, LEN('Contacts Data'!B1071) + LEN('Contacts Data'!C1071), "")</f>
        <v/>
      </c>
      <c r="C1632" s="18" t="str">
        <f>IF(LEN('Contacts Data'!E1071)&gt;20,LEN('Contacts Data'!E1071),"")</f>
        <v/>
      </c>
      <c r="D1632" s="18" t="str">
        <f>IF(LEN('Contacts Data'!F1071)&gt;20,LEN('Contacts Data'!F1071),"")</f>
        <v/>
      </c>
      <c r="E1632" s="18" t="str">
        <f>IF(LEN('Contacts Data'!G1071)&gt;20,LEN('Contacts Data'!G1071),"")</f>
        <v/>
      </c>
      <c r="F1632" s="18" t="str">
        <f>IF(LEN('Contacts Data'!H1071)&gt;60,LEN('Contacts Data'!H1071),"")</f>
        <v/>
      </c>
      <c r="G1632" s="18" t="str">
        <f>IF(LEN('Contacts Data'!I1071)&gt;128,LEN('Contacts Data'!I1071),"")</f>
        <v/>
      </c>
      <c r="H1632" s="18" t="str">
        <f>IF(LEN('Contacts Data'!J1071)&gt;60,LEN('Contacts Data'!J1071),"")</f>
        <v/>
      </c>
      <c r="I1632" s="18" t="str">
        <f>IF(LEN('Contacts Data'!K1071)&gt;30,LEN('Contacts Data'!K1071),"")</f>
        <v/>
      </c>
      <c r="J1632" s="18" t="str">
        <f>IF(LEN('Contacts Data'!L1071)&gt;2,LEN('Contacts Data'!L1071),"")</f>
        <v/>
      </c>
      <c r="K1632" s="18" t="str">
        <f>IF(LEN('Contacts Data'!M1071)&gt;16,LEN('Contacts Data'!M1071),"")</f>
        <v/>
      </c>
      <c r="L1632" s="18" t="str">
        <f>IF(LEN('Contacts Data'!D1071)&gt;128,LEN('Contacts Data'!D1071),"")</f>
        <v/>
      </c>
      <c r="M1632" s="18" t="str">
        <f>IF(LEN('Contacts Data'!O1071)&gt;1024,LEN('Contacts Data'!O1071),"")</f>
        <v/>
      </c>
      <c r="P1632" s="18" t="str">
        <f>IF(LEN('Matter Data'!A1064)&gt;0,LEN('Matter Data'!A1064)+LEN('Matter Data'!B1064),"")</f>
        <v/>
      </c>
      <c r="Q1632" s="18" t="str">
        <f>IF(LEN('Matter Data'!C1064)&gt;80,LEN('Matter Data'!C1064),"")</f>
        <v/>
      </c>
      <c r="R1632" s="18" t="str">
        <f>IF(LEN('Matter Data'!H1064)&gt;40,LEN('Matter Data'!H1064),"")</f>
        <v/>
      </c>
      <c r="S1632" s="21" t="b">
        <f>IF(LEN('Matter Data'!C1064)&gt;0,CONCATENATE('Matter Data'!A1064,'Matter Data'!B1064,'Matter Data'!C1064))</f>
        <v>0</v>
      </c>
      <c r="T1632" s="21">
        <f>IF(LEN('Matter Data'!C1064)&gt;0,COUNTIF($S$2:$S$5001,CONCATENATE('Matter Data'!A1064,'Matter Data'!B1064,'Matter Data'!C1064)),0)</f>
        <v>0</v>
      </c>
      <c r="U1632" s="22" t="str">
        <f>IF(LEN('Contacts Data'!B1071)&gt;0,'Contacts Data'!B1071,"")</f>
        <v/>
      </c>
      <c r="V1632" s="22" t="str">
        <f>IF(LEN('Contacts Data'!C1071)&gt;0,'Contacts Data'!C1071,"")</f>
        <v/>
      </c>
      <c r="W1632" s="22" t="str">
        <f>CONCATENATE(U1632, " ", V1632, " ", 'Contacts Data'!$A1071)</f>
        <v xml:space="preserve">  </v>
      </c>
      <c r="X1632" s="22" t="str">
        <f>CONCATENATE('Matter Data'!A1064, " ", 'Matter Data'!B1064, " ", "Client")</f>
        <v xml:space="preserve">  Client</v>
      </c>
      <c r="Y1632" s="19" t="str">
        <f t="shared" si="25"/>
        <v/>
      </c>
    </row>
    <row r="1633" spans="1:25" x14ac:dyDescent="0.25">
      <c r="A1633" s="18" t="str">
        <f>IF(LEN('Contacts Data'!A1072)&gt;20,LEN('Contacts Data'!A1072),"")</f>
        <v/>
      </c>
      <c r="B1633" s="18" t="str">
        <f>IF(LEN('Contacts Data'!B1072)&gt;0, LEN('Contacts Data'!B1072) + LEN('Contacts Data'!C1072), "")</f>
        <v/>
      </c>
      <c r="C1633" s="18" t="str">
        <f>IF(LEN('Contacts Data'!E1072)&gt;20,LEN('Contacts Data'!E1072),"")</f>
        <v/>
      </c>
      <c r="D1633" s="18" t="str">
        <f>IF(LEN('Contacts Data'!F1072)&gt;20,LEN('Contacts Data'!F1072),"")</f>
        <v/>
      </c>
      <c r="E1633" s="18" t="str">
        <f>IF(LEN('Contacts Data'!G1072)&gt;20,LEN('Contacts Data'!G1072),"")</f>
        <v/>
      </c>
      <c r="F1633" s="18" t="str">
        <f>IF(LEN('Contacts Data'!H1072)&gt;60,LEN('Contacts Data'!H1072),"")</f>
        <v/>
      </c>
      <c r="G1633" s="18" t="str">
        <f>IF(LEN('Contacts Data'!I1072)&gt;128,LEN('Contacts Data'!I1072),"")</f>
        <v/>
      </c>
      <c r="H1633" s="18" t="str">
        <f>IF(LEN('Contacts Data'!J1072)&gt;60,LEN('Contacts Data'!J1072),"")</f>
        <v/>
      </c>
      <c r="I1633" s="18" t="str">
        <f>IF(LEN('Contacts Data'!K1072)&gt;30,LEN('Contacts Data'!K1072),"")</f>
        <v/>
      </c>
      <c r="J1633" s="18" t="str">
        <f>IF(LEN('Contacts Data'!L1072)&gt;2,LEN('Contacts Data'!L1072),"")</f>
        <v/>
      </c>
      <c r="K1633" s="18" t="str">
        <f>IF(LEN('Contacts Data'!M1072)&gt;16,LEN('Contacts Data'!M1072),"")</f>
        <v/>
      </c>
      <c r="L1633" s="18" t="str">
        <f>IF(LEN('Contacts Data'!D1072)&gt;128,LEN('Contacts Data'!D1072),"")</f>
        <v/>
      </c>
      <c r="M1633" s="18" t="str">
        <f>IF(LEN('Contacts Data'!O1072)&gt;1024,LEN('Contacts Data'!O1072),"")</f>
        <v/>
      </c>
      <c r="P1633" s="18" t="str">
        <f>IF(LEN('Matter Data'!A1065)&gt;0,LEN('Matter Data'!A1065)+LEN('Matter Data'!B1065),"")</f>
        <v/>
      </c>
      <c r="Q1633" s="18" t="str">
        <f>IF(LEN('Matter Data'!C1065)&gt;80,LEN('Matter Data'!C1065),"")</f>
        <v/>
      </c>
      <c r="R1633" s="18" t="str">
        <f>IF(LEN('Matter Data'!H1065)&gt;40,LEN('Matter Data'!H1065),"")</f>
        <v/>
      </c>
      <c r="S1633" s="21" t="b">
        <f>IF(LEN('Matter Data'!C1065)&gt;0,CONCATENATE('Matter Data'!A1065,'Matter Data'!B1065,'Matter Data'!C1065))</f>
        <v>0</v>
      </c>
      <c r="T1633" s="21">
        <f>IF(LEN('Matter Data'!C1065)&gt;0,COUNTIF($S$2:$S$5001,CONCATENATE('Matter Data'!A1065,'Matter Data'!B1065,'Matter Data'!C1065)),0)</f>
        <v>0</v>
      </c>
      <c r="U1633" s="22" t="str">
        <f>IF(LEN('Contacts Data'!B1072)&gt;0,'Contacts Data'!B1072,"")</f>
        <v/>
      </c>
      <c r="V1633" s="22" t="str">
        <f>IF(LEN('Contacts Data'!C1072)&gt;0,'Contacts Data'!C1072,"")</f>
        <v/>
      </c>
      <c r="W1633" s="22" t="str">
        <f>CONCATENATE(U1633, " ", V1633, " ", 'Contacts Data'!$A1072)</f>
        <v xml:space="preserve">  </v>
      </c>
      <c r="X1633" s="22" t="str">
        <f>CONCATENATE('Matter Data'!A1065, " ", 'Matter Data'!B1065, " ", "Client")</f>
        <v xml:space="preserve">  Client</v>
      </c>
      <c r="Y1633" s="19" t="str">
        <f t="shared" si="25"/>
        <v/>
      </c>
    </row>
    <row r="1634" spans="1:25" x14ac:dyDescent="0.25">
      <c r="A1634" s="18" t="str">
        <f>IF(LEN('Contacts Data'!A1073)&gt;20,LEN('Contacts Data'!A1073),"")</f>
        <v/>
      </c>
      <c r="B1634" s="18" t="str">
        <f>IF(LEN('Contacts Data'!B1073)&gt;0, LEN('Contacts Data'!B1073) + LEN('Contacts Data'!C1073), "")</f>
        <v/>
      </c>
      <c r="C1634" s="18" t="str">
        <f>IF(LEN('Contacts Data'!E1073)&gt;20,LEN('Contacts Data'!E1073),"")</f>
        <v/>
      </c>
      <c r="D1634" s="18" t="str">
        <f>IF(LEN('Contacts Data'!F1073)&gt;20,LEN('Contacts Data'!F1073),"")</f>
        <v/>
      </c>
      <c r="E1634" s="18" t="str">
        <f>IF(LEN('Contacts Data'!G1073)&gt;20,LEN('Contacts Data'!G1073),"")</f>
        <v/>
      </c>
      <c r="F1634" s="18" t="str">
        <f>IF(LEN('Contacts Data'!H1073)&gt;60,LEN('Contacts Data'!H1073),"")</f>
        <v/>
      </c>
      <c r="G1634" s="18" t="str">
        <f>IF(LEN('Contacts Data'!I1073)&gt;128,LEN('Contacts Data'!I1073),"")</f>
        <v/>
      </c>
      <c r="H1634" s="18" t="str">
        <f>IF(LEN('Contacts Data'!J1073)&gt;60,LEN('Contacts Data'!J1073),"")</f>
        <v/>
      </c>
      <c r="I1634" s="18" t="str">
        <f>IF(LEN('Contacts Data'!K1073)&gt;30,LEN('Contacts Data'!K1073),"")</f>
        <v/>
      </c>
      <c r="J1634" s="18" t="str">
        <f>IF(LEN('Contacts Data'!L1073)&gt;2,LEN('Contacts Data'!L1073),"")</f>
        <v/>
      </c>
      <c r="K1634" s="18" t="str">
        <f>IF(LEN('Contacts Data'!M1073)&gt;16,LEN('Contacts Data'!M1073),"")</f>
        <v/>
      </c>
      <c r="L1634" s="18" t="str">
        <f>IF(LEN('Contacts Data'!D1073)&gt;128,LEN('Contacts Data'!D1073),"")</f>
        <v/>
      </c>
      <c r="M1634" s="18" t="str">
        <f>IF(LEN('Contacts Data'!O1073)&gt;1024,LEN('Contacts Data'!O1073),"")</f>
        <v/>
      </c>
      <c r="P1634" s="18" t="str">
        <f>IF(LEN('Matter Data'!A1066)&gt;0,LEN('Matter Data'!A1066)+LEN('Matter Data'!B1066),"")</f>
        <v/>
      </c>
      <c r="Q1634" s="18" t="str">
        <f>IF(LEN('Matter Data'!C1066)&gt;80,LEN('Matter Data'!C1066),"")</f>
        <v/>
      </c>
      <c r="R1634" s="18" t="str">
        <f>IF(LEN('Matter Data'!H1066)&gt;40,LEN('Matter Data'!H1066),"")</f>
        <v/>
      </c>
      <c r="S1634" s="21" t="b">
        <f>IF(LEN('Matter Data'!C1066)&gt;0,CONCATENATE('Matter Data'!A1066,'Matter Data'!B1066,'Matter Data'!C1066))</f>
        <v>0</v>
      </c>
      <c r="T1634" s="21">
        <f>IF(LEN('Matter Data'!C1066)&gt;0,COUNTIF($S$2:$S$5001,CONCATENATE('Matter Data'!A1066,'Matter Data'!B1066,'Matter Data'!C1066)),0)</f>
        <v>0</v>
      </c>
      <c r="U1634" s="22" t="str">
        <f>IF(LEN('Contacts Data'!B1073)&gt;0,'Contacts Data'!B1073,"")</f>
        <v/>
      </c>
      <c r="V1634" s="22" t="str">
        <f>IF(LEN('Contacts Data'!C1073)&gt;0,'Contacts Data'!C1073,"")</f>
        <v/>
      </c>
      <c r="W1634" s="22" t="str">
        <f>CONCATENATE(U1634, " ", V1634, " ", 'Contacts Data'!$A1073)</f>
        <v xml:space="preserve">  </v>
      </c>
      <c r="X1634" s="22" t="str">
        <f>CONCATENATE('Matter Data'!A1066, " ", 'Matter Data'!B1066, " ", "Client")</f>
        <v xml:space="preserve">  Client</v>
      </c>
      <c r="Y1634" s="19" t="str">
        <f t="shared" si="25"/>
        <v/>
      </c>
    </row>
    <row r="1635" spans="1:25" x14ac:dyDescent="0.25">
      <c r="A1635" s="18" t="str">
        <f>IF(LEN('Contacts Data'!A1074)&gt;20,LEN('Contacts Data'!A1074),"")</f>
        <v/>
      </c>
      <c r="B1635" s="18" t="str">
        <f>IF(LEN('Contacts Data'!B1074)&gt;0, LEN('Contacts Data'!B1074) + LEN('Contacts Data'!C1074), "")</f>
        <v/>
      </c>
      <c r="C1635" s="18" t="str">
        <f>IF(LEN('Contacts Data'!E1074)&gt;20,LEN('Contacts Data'!E1074),"")</f>
        <v/>
      </c>
      <c r="D1635" s="18" t="str">
        <f>IF(LEN('Contacts Data'!F1074)&gt;20,LEN('Contacts Data'!F1074),"")</f>
        <v/>
      </c>
      <c r="E1635" s="18" t="str">
        <f>IF(LEN('Contacts Data'!G1074)&gt;20,LEN('Contacts Data'!G1074),"")</f>
        <v/>
      </c>
      <c r="F1635" s="18" t="str">
        <f>IF(LEN('Contacts Data'!H1074)&gt;60,LEN('Contacts Data'!H1074),"")</f>
        <v/>
      </c>
      <c r="G1635" s="18" t="str">
        <f>IF(LEN('Contacts Data'!I1074)&gt;128,LEN('Contacts Data'!I1074),"")</f>
        <v/>
      </c>
      <c r="H1635" s="18" t="str">
        <f>IF(LEN('Contacts Data'!J1074)&gt;60,LEN('Contacts Data'!J1074),"")</f>
        <v/>
      </c>
      <c r="I1635" s="18" t="str">
        <f>IF(LEN('Contacts Data'!K1074)&gt;30,LEN('Contacts Data'!K1074),"")</f>
        <v/>
      </c>
      <c r="J1635" s="18" t="str">
        <f>IF(LEN('Contacts Data'!L1074)&gt;2,LEN('Contacts Data'!L1074),"")</f>
        <v/>
      </c>
      <c r="K1635" s="18" t="str">
        <f>IF(LEN('Contacts Data'!M1074)&gt;16,LEN('Contacts Data'!M1074),"")</f>
        <v/>
      </c>
      <c r="L1635" s="18" t="str">
        <f>IF(LEN('Contacts Data'!D1074)&gt;128,LEN('Contacts Data'!D1074),"")</f>
        <v/>
      </c>
      <c r="M1635" s="18" t="str">
        <f>IF(LEN('Contacts Data'!O1074)&gt;1024,LEN('Contacts Data'!O1074),"")</f>
        <v/>
      </c>
      <c r="P1635" s="18" t="str">
        <f>IF(LEN('Matter Data'!A1067)&gt;0,LEN('Matter Data'!A1067)+LEN('Matter Data'!B1067),"")</f>
        <v/>
      </c>
      <c r="Q1635" s="18" t="str">
        <f>IF(LEN('Matter Data'!C1067)&gt;80,LEN('Matter Data'!C1067),"")</f>
        <v/>
      </c>
      <c r="R1635" s="18" t="str">
        <f>IF(LEN('Matter Data'!H1067)&gt;40,LEN('Matter Data'!H1067),"")</f>
        <v/>
      </c>
      <c r="S1635" s="21" t="b">
        <f>IF(LEN('Matter Data'!C1067)&gt;0,CONCATENATE('Matter Data'!A1067,'Matter Data'!B1067,'Matter Data'!C1067))</f>
        <v>0</v>
      </c>
      <c r="T1635" s="21">
        <f>IF(LEN('Matter Data'!C1067)&gt;0,COUNTIF($S$2:$S$5001,CONCATENATE('Matter Data'!A1067,'Matter Data'!B1067,'Matter Data'!C1067)),0)</f>
        <v>0</v>
      </c>
      <c r="U1635" s="22" t="str">
        <f>IF(LEN('Contacts Data'!B1074)&gt;0,'Contacts Data'!B1074,"")</f>
        <v/>
      </c>
      <c r="V1635" s="22" t="str">
        <f>IF(LEN('Contacts Data'!C1074)&gt;0,'Contacts Data'!C1074,"")</f>
        <v/>
      </c>
      <c r="W1635" s="22" t="str">
        <f>CONCATENATE(U1635, " ", V1635, " ", 'Contacts Data'!$A1074)</f>
        <v xml:space="preserve">  </v>
      </c>
      <c r="X1635" s="22" t="str">
        <f>CONCATENATE('Matter Data'!A1067, " ", 'Matter Data'!B1067, " ", "Client")</f>
        <v xml:space="preserve">  Client</v>
      </c>
      <c r="Y1635" s="19" t="str">
        <f t="shared" si="25"/>
        <v/>
      </c>
    </row>
    <row r="1636" spans="1:25" x14ac:dyDescent="0.25">
      <c r="A1636" s="18" t="str">
        <f>IF(LEN('Contacts Data'!A1075)&gt;20,LEN('Contacts Data'!A1075),"")</f>
        <v/>
      </c>
      <c r="B1636" s="18" t="str">
        <f>IF(LEN('Contacts Data'!B1075)&gt;0, LEN('Contacts Data'!B1075) + LEN('Contacts Data'!C1075), "")</f>
        <v/>
      </c>
      <c r="C1636" s="18" t="str">
        <f>IF(LEN('Contacts Data'!E1075)&gt;20,LEN('Contacts Data'!E1075),"")</f>
        <v/>
      </c>
      <c r="D1636" s="18" t="str">
        <f>IF(LEN('Contacts Data'!F1075)&gt;20,LEN('Contacts Data'!F1075),"")</f>
        <v/>
      </c>
      <c r="E1636" s="18" t="str">
        <f>IF(LEN('Contacts Data'!G1075)&gt;20,LEN('Contacts Data'!G1075),"")</f>
        <v/>
      </c>
      <c r="F1636" s="18" t="str">
        <f>IF(LEN('Contacts Data'!H1075)&gt;60,LEN('Contacts Data'!H1075),"")</f>
        <v/>
      </c>
      <c r="G1636" s="18" t="str">
        <f>IF(LEN('Contacts Data'!I1075)&gt;128,LEN('Contacts Data'!I1075),"")</f>
        <v/>
      </c>
      <c r="H1636" s="18" t="str">
        <f>IF(LEN('Contacts Data'!J1075)&gt;60,LEN('Contacts Data'!J1075),"")</f>
        <v/>
      </c>
      <c r="I1636" s="18" t="str">
        <f>IF(LEN('Contacts Data'!K1075)&gt;30,LEN('Contacts Data'!K1075),"")</f>
        <v/>
      </c>
      <c r="J1636" s="18" t="str">
        <f>IF(LEN('Contacts Data'!L1075)&gt;2,LEN('Contacts Data'!L1075),"")</f>
        <v/>
      </c>
      <c r="K1636" s="18" t="str">
        <f>IF(LEN('Contacts Data'!M1075)&gt;16,LEN('Contacts Data'!M1075),"")</f>
        <v/>
      </c>
      <c r="L1636" s="18" t="str">
        <f>IF(LEN('Contacts Data'!D1075)&gt;128,LEN('Contacts Data'!D1075),"")</f>
        <v/>
      </c>
      <c r="M1636" s="18" t="str">
        <f>IF(LEN('Contacts Data'!O1075)&gt;1024,LEN('Contacts Data'!O1075),"")</f>
        <v/>
      </c>
      <c r="P1636" s="18" t="str">
        <f>IF(LEN('Matter Data'!A1068)&gt;0,LEN('Matter Data'!A1068)+LEN('Matter Data'!B1068),"")</f>
        <v/>
      </c>
      <c r="Q1636" s="18" t="str">
        <f>IF(LEN('Matter Data'!C1068)&gt;80,LEN('Matter Data'!C1068),"")</f>
        <v/>
      </c>
      <c r="R1636" s="18" t="str">
        <f>IF(LEN('Matter Data'!H1068)&gt;40,LEN('Matter Data'!H1068),"")</f>
        <v/>
      </c>
      <c r="S1636" s="21" t="b">
        <f>IF(LEN('Matter Data'!C1068)&gt;0,CONCATENATE('Matter Data'!A1068,'Matter Data'!B1068,'Matter Data'!C1068))</f>
        <v>0</v>
      </c>
      <c r="T1636" s="21">
        <f>IF(LEN('Matter Data'!C1068)&gt;0,COUNTIF($S$2:$S$5001,CONCATENATE('Matter Data'!A1068,'Matter Data'!B1068,'Matter Data'!C1068)),0)</f>
        <v>0</v>
      </c>
      <c r="U1636" s="22" t="str">
        <f>IF(LEN('Contacts Data'!B1075)&gt;0,'Contacts Data'!B1075,"")</f>
        <v/>
      </c>
      <c r="V1636" s="22" t="str">
        <f>IF(LEN('Contacts Data'!C1075)&gt;0,'Contacts Data'!C1075,"")</f>
        <v/>
      </c>
      <c r="W1636" s="22" t="str">
        <f>CONCATENATE(U1636, " ", V1636, " ", 'Contacts Data'!$A1075)</f>
        <v xml:space="preserve">  </v>
      </c>
      <c r="X1636" s="22" t="str">
        <f>CONCATENATE('Matter Data'!A1068, " ", 'Matter Data'!B1068, " ", "Client")</f>
        <v xml:space="preserve">  Client</v>
      </c>
      <c r="Y1636" s="19" t="str">
        <f t="shared" si="25"/>
        <v/>
      </c>
    </row>
    <row r="1637" spans="1:25" x14ac:dyDescent="0.25">
      <c r="A1637" s="18" t="str">
        <f>IF(LEN('Contacts Data'!A1076)&gt;20,LEN('Contacts Data'!A1076),"")</f>
        <v/>
      </c>
      <c r="B1637" s="18" t="str">
        <f>IF(LEN('Contacts Data'!B1076)&gt;0, LEN('Contacts Data'!B1076) + LEN('Contacts Data'!C1076), "")</f>
        <v/>
      </c>
      <c r="C1637" s="18" t="str">
        <f>IF(LEN('Contacts Data'!E1076)&gt;20,LEN('Contacts Data'!E1076),"")</f>
        <v/>
      </c>
      <c r="D1637" s="18" t="str">
        <f>IF(LEN('Contacts Data'!F1076)&gt;20,LEN('Contacts Data'!F1076),"")</f>
        <v/>
      </c>
      <c r="E1637" s="18" t="str">
        <f>IF(LEN('Contacts Data'!G1076)&gt;20,LEN('Contacts Data'!G1076),"")</f>
        <v/>
      </c>
      <c r="F1637" s="18" t="str">
        <f>IF(LEN('Contacts Data'!H1076)&gt;60,LEN('Contacts Data'!H1076),"")</f>
        <v/>
      </c>
      <c r="G1637" s="18" t="str">
        <f>IF(LEN('Contacts Data'!I1076)&gt;128,LEN('Contacts Data'!I1076),"")</f>
        <v/>
      </c>
      <c r="H1637" s="18" t="str">
        <f>IF(LEN('Contacts Data'!J1076)&gt;60,LEN('Contacts Data'!J1076),"")</f>
        <v/>
      </c>
      <c r="I1637" s="18" t="str">
        <f>IF(LEN('Contacts Data'!K1076)&gt;30,LEN('Contacts Data'!K1076),"")</f>
        <v/>
      </c>
      <c r="J1637" s="18" t="str">
        <f>IF(LEN('Contacts Data'!L1076)&gt;2,LEN('Contacts Data'!L1076),"")</f>
        <v/>
      </c>
      <c r="K1637" s="18" t="str">
        <f>IF(LEN('Contacts Data'!M1076)&gt;16,LEN('Contacts Data'!M1076),"")</f>
        <v/>
      </c>
      <c r="L1637" s="18" t="str">
        <f>IF(LEN('Contacts Data'!D1076)&gt;128,LEN('Contacts Data'!D1076),"")</f>
        <v/>
      </c>
      <c r="M1637" s="18" t="str">
        <f>IF(LEN('Contacts Data'!O1076)&gt;1024,LEN('Contacts Data'!O1076),"")</f>
        <v/>
      </c>
      <c r="P1637" s="18" t="str">
        <f>IF(LEN('Matter Data'!A1069)&gt;0,LEN('Matter Data'!A1069)+LEN('Matter Data'!B1069),"")</f>
        <v/>
      </c>
      <c r="Q1637" s="18" t="str">
        <f>IF(LEN('Matter Data'!C1069)&gt;80,LEN('Matter Data'!C1069),"")</f>
        <v/>
      </c>
      <c r="R1637" s="18" t="str">
        <f>IF(LEN('Matter Data'!H1069)&gt;40,LEN('Matter Data'!H1069),"")</f>
        <v/>
      </c>
      <c r="S1637" s="21" t="b">
        <f>IF(LEN('Matter Data'!C1069)&gt;0,CONCATENATE('Matter Data'!A1069,'Matter Data'!B1069,'Matter Data'!C1069))</f>
        <v>0</v>
      </c>
      <c r="T1637" s="21">
        <f>IF(LEN('Matter Data'!C1069)&gt;0,COUNTIF($S$2:$S$5001,CONCATENATE('Matter Data'!A1069,'Matter Data'!B1069,'Matter Data'!C1069)),0)</f>
        <v>0</v>
      </c>
      <c r="U1637" s="22" t="str">
        <f>IF(LEN('Contacts Data'!B1076)&gt;0,'Contacts Data'!B1076,"")</f>
        <v/>
      </c>
      <c r="V1637" s="22" t="str">
        <f>IF(LEN('Contacts Data'!C1076)&gt;0,'Contacts Data'!C1076,"")</f>
        <v/>
      </c>
      <c r="W1637" s="22" t="str">
        <f>CONCATENATE(U1637, " ", V1637, " ", 'Contacts Data'!$A1076)</f>
        <v xml:space="preserve">  </v>
      </c>
      <c r="X1637" s="22" t="str">
        <f>CONCATENATE('Matter Data'!A1069, " ", 'Matter Data'!B1069, " ", "Client")</f>
        <v xml:space="preserve">  Client</v>
      </c>
      <c r="Y1637" s="19" t="str">
        <f t="shared" si="25"/>
        <v/>
      </c>
    </row>
    <row r="1638" spans="1:25" x14ac:dyDescent="0.25">
      <c r="A1638" s="18" t="str">
        <f>IF(LEN('Contacts Data'!A1077)&gt;20,LEN('Contacts Data'!A1077),"")</f>
        <v/>
      </c>
      <c r="B1638" s="18" t="str">
        <f>IF(LEN('Contacts Data'!B1077)&gt;0, LEN('Contacts Data'!B1077) + LEN('Contacts Data'!C1077), "")</f>
        <v/>
      </c>
      <c r="C1638" s="18" t="str">
        <f>IF(LEN('Contacts Data'!E1077)&gt;20,LEN('Contacts Data'!E1077),"")</f>
        <v/>
      </c>
      <c r="D1638" s="18" t="str">
        <f>IF(LEN('Contacts Data'!F1077)&gt;20,LEN('Contacts Data'!F1077),"")</f>
        <v/>
      </c>
      <c r="E1638" s="18" t="str">
        <f>IF(LEN('Contacts Data'!G1077)&gt;20,LEN('Contacts Data'!G1077),"")</f>
        <v/>
      </c>
      <c r="F1638" s="18" t="str">
        <f>IF(LEN('Contacts Data'!H1077)&gt;60,LEN('Contacts Data'!H1077),"")</f>
        <v/>
      </c>
      <c r="G1638" s="18" t="str">
        <f>IF(LEN('Contacts Data'!I1077)&gt;128,LEN('Contacts Data'!I1077),"")</f>
        <v/>
      </c>
      <c r="H1638" s="18" t="str">
        <f>IF(LEN('Contacts Data'!J1077)&gt;60,LEN('Contacts Data'!J1077),"")</f>
        <v/>
      </c>
      <c r="I1638" s="18" t="str">
        <f>IF(LEN('Contacts Data'!K1077)&gt;30,LEN('Contacts Data'!K1077),"")</f>
        <v/>
      </c>
      <c r="J1638" s="18" t="str">
        <f>IF(LEN('Contacts Data'!L1077)&gt;2,LEN('Contacts Data'!L1077),"")</f>
        <v/>
      </c>
      <c r="K1638" s="18" t="str">
        <f>IF(LEN('Contacts Data'!M1077)&gt;16,LEN('Contacts Data'!M1077),"")</f>
        <v/>
      </c>
      <c r="L1638" s="18" t="str">
        <f>IF(LEN('Contacts Data'!D1077)&gt;128,LEN('Contacts Data'!D1077),"")</f>
        <v/>
      </c>
      <c r="M1638" s="18" t="str">
        <f>IF(LEN('Contacts Data'!O1077)&gt;1024,LEN('Contacts Data'!O1077),"")</f>
        <v/>
      </c>
      <c r="P1638" s="18" t="str">
        <f>IF(LEN('Matter Data'!A1070)&gt;0,LEN('Matter Data'!A1070)+LEN('Matter Data'!B1070),"")</f>
        <v/>
      </c>
      <c r="Q1638" s="18" t="str">
        <f>IF(LEN('Matter Data'!C1070)&gt;80,LEN('Matter Data'!C1070),"")</f>
        <v/>
      </c>
      <c r="R1638" s="18" t="str">
        <f>IF(LEN('Matter Data'!H1070)&gt;40,LEN('Matter Data'!H1070),"")</f>
        <v/>
      </c>
      <c r="S1638" s="21" t="b">
        <f>IF(LEN('Matter Data'!C1070)&gt;0,CONCATENATE('Matter Data'!A1070,'Matter Data'!B1070,'Matter Data'!C1070))</f>
        <v>0</v>
      </c>
      <c r="T1638" s="21">
        <f>IF(LEN('Matter Data'!C1070)&gt;0,COUNTIF($S$2:$S$5001,CONCATENATE('Matter Data'!A1070,'Matter Data'!B1070,'Matter Data'!C1070)),0)</f>
        <v>0</v>
      </c>
      <c r="U1638" s="22" t="str">
        <f>IF(LEN('Contacts Data'!B1077)&gt;0,'Contacts Data'!B1077,"")</f>
        <v/>
      </c>
      <c r="V1638" s="22" t="str">
        <f>IF(LEN('Contacts Data'!C1077)&gt;0,'Contacts Data'!C1077,"")</f>
        <v/>
      </c>
      <c r="W1638" s="22" t="str">
        <f>CONCATENATE(U1638, " ", V1638, " ", 'Contacts Data'!$A1077)</f>
        <v xml:space="preserve">  </v>
      </c>
      <c r="X1638" s="22" t="str">
        <f>CONCATENATE('Matter Data'!A1070, " ", 'Matter Data'!B1070, " ", "Client")</f>
        <v xml:space="preserve">  Client</v>
      </c>
      <c r="Y1638" s="19" t="str">
        <f t="shared" si="25"/>
        <v/>
      </c>
    </row>
    <row r="1639" spans="1:25" x14ac:dyDescent="0.25">
      <c r="A1639" s="18" t="str">
        <f>IF(LEN('Contacts Data'!A1078)&gt;20,LEN('Contacts Data'!A1078),"")</f>
        <v/>
      </c>
      <c r="B1639" s="18" t="str">
        <f>IF(LEN('Contacts Data'!B1078)&gt;0, LEN('Contacts Data'!B1078) + LEN('Contacts Data'!C1078), "")</f>
        <v/>
      </c>
      <c r="C1639" s="18" t="str">
        <f>IF(LEN('Contacts Data'!E1078)&gt;20,LEN('Contacts Data'!E1078),"")</f>
        <v/>
      </c>
      <c r="D1639" s="18" t="str">
        <f>IF(LEN('Contacts Data'!F1078)&gt;20,LEN('Contacts Data'!F1078),"")</f>
        <v/>
      </c>
      <c r="E1639" s="18" t="str">
        <f>IF(LEN('Contacts Data'!G1078)&gt;20,LEN('Contacts Data'!G1078),"")</f>
        <v/>
      </c>
      <c r="F1639" s="18" t="str">
        <f>IF(LEN('Contacts Data'!H1078)&gt;60,LEN('Contacts Data'!H1078),"")</f>
        <v/>
      </c>
      <c r="G1639" s="18" t="str">
        <f>IF(LEN('Contacts Data'!I1078)&gt;128,LEN('Contacts Data'!I1078),"")</f>
        <v/>
      </c>
      <c r="H1639" s="18" t="str">
        <f>IF(LEN('Contacts Data'!J1078)&gt;60,LEN('Contacts Data'!J1078),"")</f>
        <v/>
      </c>
      <c r="I1639" s="18" t="str">
        <f>IF(LEN('Contacts Data'!K1078)&gt;30,LEN('Contacts Data'!K1078),"")</f>
        <v/>
      </c>
      <c r="J1639" s="18" t="str">
        <f>IF(LEN('Contacts Data'!L1078)&gt;2,LEN('Contacts Data'!L1078),"")</f>
        <v/>
      </c>
      <c r="K1639" s="18" t="str">
        <f>IF(LEN('Contacts Data'!M1078)&gt;16,LEN('Contacts Data'!M1078),"")</f>
        <v/>
      </c>
      <c r="L1639" s="18" t="str">
        <f>IF(LEN('Contacts Data'!D1078)&gt;128,LEN('Contacts Data'!D1078),"")</f>
        <v/>
      </c>
      <c r="M1639" s="18" t="str">
        <f>IF(LEN('Contacts Data'!O1078)&gt;1024,LEN('Contacts Data'!O1078),"")</f>
        <v/>
      </c>
      <c r="P1639" s="18" t="str">
        <f>IF(LEN('Matter Data'!A1071)&gt;0,LEN('Matter Data'!A1071)+LEN('Matter Data'!B1071),"")</f>
        <v/>
      </c>
      <c r="Q1639" s="18" t="str">
        <f>IF(LEN('Matter Data'!C1071)&gt;80,LEN('Matter Data'!C1071),"")</f>
        <v/>
      </c>
      <c r="R1639" s="18" t="str">
        <f>IF(LEN('Matter Data'!H1071)&gt;40,LEN('Matter Data'!H1071),"")</f>
        <v/>
      </c>
      <c r="S1639" s="21" t="b">
        <f>IF(LEN('Matter Data'!C1071)&gt;0,CONCATENATE('Matter Data'!A1071,'Matter Data'!B1071,'Matter Data'!C1071))</f>
        <v>0</v>
      </c>
      <c r="T1639" s="21">
        <f>IF(LEN('Matter Data'!C1071)&gt;0,COUNTIF($S$2:$S$5001,CONCATENATE('Matter Data'!A1071,'Matter Data'!B1071,'Matter Data'!C1071)),0)</f>
        <v>0</v>
      </c>
      <c r="U1639" s="22" t="str">
        <f>IF(LEN('Contacts Data'!B1078)&gt;0,'Contacts Data'!B1078,"")</f>
        <v/>
      </c>
      <c r="V1639" s="22" t="str">
        <f>IF(LEN('Contacts Data'!C1078)&gt;0,'Contacts Data'!C1078,"")</f>
        <v/>
      </c>
      <c r="W1639" s="22" t="str">
        <f>CONCATENATE(U1639, " ", V1639, " ", 'Contacts Data'!$A1078)</f>
        <v xml:space="preserve">  </v>
      </c>
      <c r="X1639" s="22" t="str">
        <f>CONCATENATE('Matter Data'!A1071, " ", 'Matter Data'!B1071, " ", "Client")</f>
        <v xml:space="preserve">  Client</v>
      </c>
      <c r="Y1639" s="19" t="str">
        <f t="shared" si="25"/>
        <v/>
      </c>
    </row>
    <row r="1640" spans="1:25" x14ac:dyDescent="0.25">
      <c r="A1640" s="18" t="str">
        <f>IF(LEN('Contacts Data'!A1079)&gt;20,LEN('Contacts Data'!A1079),"")</f>
        <v/>
      </c>
      <c r="B1640" s="18" t="str">
        <f>IF(LEN('Contacts Data'!B1079)&gt;0, LEN('Contacts Data'!B1079) + LEN('Contacts Data'!C1079), "")</f>
        <v/>
      </c>
      <c r="C1640" s="18" t="str">
        <f>IF(LEN('Contacts Data'!E1079)&gt;20,LEN('Contacts Data'!E1079),"")</f>
        <v/>
      </c>
      <c r="D1640" s="18" t="str">
        <f>IF(LEN('Contacts Data'!F1079)&gt;20,LEN('Contacts Data'!F1079),"")</f>
        <v/>
      </c>
      <c r="E1640" s="18" t="str">
        <f>IF(LEN('Contacts Data'!G1079)&gt;20,LEN('Contacts Data'!G1079),"")</f>
        <v/>
      </c>
      <c r="F1640" s="18" t="str">
        <f>IF(LEN('Contacts Data'!H1079)&gt;60,LEN('Contacts Data'!H1079),"")</f>
        <v/>
      </c>
      <c r="G1640" s="18" t="str">
        <f>IF(LEN('Contacts Data'!I1079)&gt;128,LEN('Contacts Data'!I1079),"")</f>
        <v/>
      </c>
      <c r="H1640" s="18" t="str">
        <f>IF(LEN('Contacts Data'!J1079)&gt;60,LEN('Contacts Data'!J1079),"")</f>
        <v/>
      </c>
      <c r="I1640" s="18" t="str">
        <f>IF(LEN('Contacts Data'!K1079)&gt;30,LEN('Contacts Data'!K1079),"")</f>
        <v/>
      </c>
      <c r="J1640" s="18" t="str">
        <f>IF(LEN('Contacts Data'!L1079)&gt;2,LEN('Contacts Data'!L1079),"")</f>
        <v/>
      </c>
      <c r="K1640" s="18" t="str">
        <f>IF(LEN('Contacts Data'!M1079)&gt;16,LEN('Contacts Data'!M1079),"")</f>
        <v/>
      </c>
      <c r="L1640" s="18" t="str">
        <f>IF(LEN('Contacts Data'!D1079)&gt;128,LEN('Contacts Data'!D1079),"")</f>
        <v/>
      </c>
      <c r="M1640" s="18" t="str">
        <f>IF(LEN('Contacts Data'!O1079)&gt;1024,LEN('Contacts Data'!O1079),"")</f>
        <v/>
      </c>
      <c r="P1640" s="18" t="str">
        <f>IF(LEN('Matter Data'!A1072)&gt;0,LEN('Matter Data'!A1072)+LEN('Matter Data'!B1072),"")</f>
        <v/>
      </c>
      <c r="Q1640" s="18" t="str">
        <f>IF(LEN('Matter Data'!C1072)&gt;80,LEN('Matter Data'!C1072),"")</f>
        <v/>
      </c>
      <c r="R1640" s="18" t="str">
        <f>IF(LEN('Matter Data'!H1072)&gt;40,LEN('Matter Data'!H1072),"")</f>
        <v/>
      </c>
      <c r="S1640" s="21" t="b">
        <f>IF(LEN('Matter Data'!C1072)&gt;0,CONCATENATE('Matter Data'!A1072,'Matter Data'!B1072,'Matter Data'!C1072))</f>
        <v>0</v>
      </c>
      <c r="T1640" s="21">
        <f>IF(LEN('Matter Data'!C1072)&gt;0,COUNTIF($S$2:$S$5001,CONCATENATE('Matter Data'!A1072,'Matter Data'!B1072,'Matter Data'!C1072)),0)</f>
        <v>0</v>
      </c>
      <c r="U1640" s="22" t="str">
        <f>IF(LEN('Contacts Data'!B1079)&gt;0,'Contacts Data'!B1079,"")</f>
        <v/>
      </c>
      <c r="V1640" s="22" t="str">
        <f>IF(LEN('Contacts Data'!C1079)&gt;0,'Contacts Data'!C1079,"")</f>
        <v/>
      </c>
      <c r="W1640" s="22" t="str">
        <f>CONCATENATE(U1640, " ", V1640, " ", 'Contacts Data'!$A1079)</f>
        <v xml:space="preserve">  </v>
      </c>
      <c r="X1640" s="22" t="str">
        <f>CONCATENATE('Matter Data'!A1072, " ", 'Matter Data'!B1072, " ", "Client")</f>
        <v xml:space="preserve">  Client</v>
      </c>
      <c r="Y1640" s="19" t="str">
        <f t="shared" si="25"/>
        <v/>
      </c>
    </row>
    <row r="1641" spans="1:25" x14ac:dyDescent="0.25">
      <c r="A1641" s="18" t="str">
        <f>IF(LEN('Contacts Data'!A1080)&gt;20,LEN('Contacts Data'!A1080),"")</f>
        <v/>
      </c>
      <c r="B1641" s="18" t="str">
        <f>IF(LEN('Contacts Data'!B1080)&gt;0, LEN('Contacts Data'!B1080) + LEN('Contacts Data'!C1080), "")</f>
        <v/>
      </c>
      <c r="C1641" s="18" t="str">
        <f>IF(LEN('Contacts Data'!E1080)&gt;20,LEN('Contacts Data'!E1080),"")</f>
        <v/>
      </c>
      <c r="D1641" s="18" t="str">
        <f>IF(LEN('Contacts Data'!F1080)&gt;20,LEN('Contacts Data'!F1080),"")</f>
        <v/>
      </c>
      <c r="E1641" s="18" t="str">
        <f>IF(LEN('Contacts Data'!G1080)&gt;20,LEN('Contacts Data'!G1080),"")</f>
        <v/>
      </c>
      <c r="F1641" s="18" t="str">
        <f>IF(LEN('Contacts Data'!H1080)&gt;60,LEN('Contacts Data'!H1080),"")</f>
        <v/>
      </c>
      <c r="G1641" s="18" t="str">
        <f>IF(LEN('Contacts Data'!I1080)&gt;128,LEN('Contacts Data'!I1080),"")</f>
        <v/>
      </c>
      <c r="H1641" s="18" t="str">
        <f>IF(LEN('Contacts Data'!J1080)&gt;60,LEN('Contacts Data'!J1080),"")</f>
        <v/>
      </c>
      <c r="I1641" s="18" t="str">
        <f>IF(LEN('Contacts Data'!K1080)&gt;30,LEN('Contacts Data'!K1080),"")</f>
        <v/>
      </c>
      <c r="J1641" s="18" t="str">
        <f>IF(LEN('Contacts Data'!L1080)&gt;2,LEN('Contacts Data'!L1080),"")</f>
        <v/>
      </c>
      <c r="K1641" s="18" t="str">
        <f>IF(LEN('Contacts Data'!M1080)&gt;16,LEN('Contacts Data'!M1080),"")</f>
        <v/>
      </c>
      <c r="L1641" s="18" t="str">
        <f>IF(LEN('Contacts Data'!D1080)&gt;128,LEN('Contacts Data'!D1080),"")</f>
        <v/>
      </c>
      <c r="M1641" s="18" t="str">
        <f>IF(LEN('Contacts Data'!O1080)&gt;1024,LEN('Contacts Data'!O1080),"")</f>
        <v/>
      </c>
      <c r="P1641" s="18" t="str">
        <f>IF(LEN('Matter Data'!A1073)&gt;0,LEN('Matter Data'!A1073)+LEN('Matter Data'!B1073),"")</f>
        <v/>
      </c>
      <c r="Q1641" s="18" t="str">
        <f>IF(LEN('Matter Data'!C1073)&gt;80,LEN('Matter Data'!C1073),"")</f>
        <v/>
      </c>
      <c r="R1641" s="18" t="str">
        <f>IF(LEN('Matter Data'!H1073)&gt;40,LEN('Matter Data'!H1073),"")</f>
        <v/>
      </c>
      <c r="S1641" s="21" t="b">
        <f>IF(LEN('Matter Data'!C1073)&gt;0,CONCATENATE('Matter Data'!A1073,'Matter Data'!B1073,'Matter Data'!C1073))</f>
        <v>0</v>
      </c>
      <c r="T1641" s="21">
        <f>IF(LEN('Matter Data'!C1073)&gt;0,COUNTIF($S$2:$S$5001,CONCATENATE('Matter Data'!A1073,'Matter Data'!B1073,'Matter Data'!C1073)),0)</f>
        <v>0</v>
      </c>
      <c r="U1641" s="22" t="str">
        <f>IF(LEN('Contacts Data'!B1080)&gt;0,'Contacts Data'!B1080,"")</f>
        <v/>
      </c>
      <c r="V1641" s="22" t="str">
        <f>IF(LEN('Contacts Data'!C1080)&gt;0,'Contacts Data'!C1080,"")</f>
        <v/>
      </c>
      <c r="W1641" s="22" t="str">
        <f>CONCATENATE(U1641, " ", V1641, " ", 'Contacts Data'!$A1080)</f>
        <v xml:space="preserve">  </v>
      </c>
      <c r="X1641" s="22" t="str">
        <f>CONCATENATE('Matter Data'!A1073, " ", 'Matter Data'!B1073, " ", "Client")</f>
        <v xml:space="preserve">  Client</v>
      </c>
      <c r="Y1641" s="19" t="str">
        <f t="shared" si="25"/>
        <v/>
      </c>
    </row>
    <row r="1642" spans="1:25" x14ac:dyDescent="0.25">
      <c r="A1642" s="18" t="str">
        <f>IF(LEN('Contacts Data'!A1081)&gt;20,LEN('Contacts Data'!A1081),"")</f>
        <v/>
      </c>
      <c r="B1642" s="18" t="str">
        <f>IF(LEN('Contacts Data'!B1081)&gt;0, LEN('Contacts Data'!B1081) + LEN('Contacts Data'!C1081), "")</f>
        <v/>
      </c>
      <c r="C1642" s="18" t="str">
        <f>IF(LEN('Contacts Data'!E1081)&gt;20,LEN('Contacts Data'!E1081),"")</f>
        <v/>
      </c>
      <c r="D1642" s="18" t="str">
        <f>IF(LEN('Contacts Data'!F1081)&gt;20,LEN('Contacts Data'!F1081),"")</f>
        <v/>
      </c>
      <c r="E1642" s="18" t="str">
        <f>IF(LEN('Contacts Data'!G1081)&gt;20,LEN('Contacts Data'!G1081),"")</f>
        <v/>
      </c>
      <c r="F1642" s="18" t="str">
        <f>IF(LEN('Contacts Data'!H1081)&gt;60,LEN('Contacts Data'!H1081),"")</f>
        <v/>
      </c>
      <c r="G1642" s="18" t="str">
        <f>IF(LEN('Contacts Data'!I1081)&gt;128,LEN('Contacts Data'!I1081),"")</f>
        <v/>
      </c>
      <c r="H1642" s="18" t="str">
        <f>IF(LEN('Contacts Data'!J1081)&gt;60,LEN('Contacts Data'!J1081),"")</f>
        <v/>
      </c>
      <c r="I1642" s="18" t="str">
        <f>IF(LEN('Contacts Data'!K1081)&gt;30,LEN('Contacts Data'!K1081),"")</f>
        <v/>
      </c>
      <c r="J1642" s="18" t="str">
        <f>IF(LEN('Contacts Data'!L1081)&gt;2,LEN('Contacts Data'!L1081),"")</f>
        <v/>
      </c>
      <c r="K1642" s="18" t="str">
        <f>IF(LEN('Contacts Data'!M1081)&gt;16,LEN('Contacts Data'!M1081),"")</f>
        <v/>
      </c>
      <c r="L1642" s="18" t="str">
        <f>IF(LEN('Contacts Data'!D1081)&gt;128,LEN('Contacts Data'!D1081),"")</f>
        <v/>
      </c>
      <c r="M1642" s="18" t="str">
        <f>IF(LEN('Contacts Data'!O1081)&gt;1024,LEN('Contacts Data'!O1081),"")</f>
        <v/>
      </c>
      <c r="P1642" s="18" t="str">
        <f>IF(LEN('Matter Data'!A1074)&gt;0,LEN('Matter Data'!A1074)+LEN('Matter Data'!B1074),"")</f>
        <v/>
      </c>
      <c r="Q1642" s="18" t="str">
        <f>IF(LEN('Matter Data'!C1074)&gt;80,LEN('Matter Data'!C1074),"")</f>
        <v/>
      </c>
      <c r="R1642" s="18" t="str">
        <f>IF(LEN('Matter Data'!H1074)&gt;40,LEN('Matter Data'!H1074),"")</f>
        <v/>
      </c>
      <c r="S1642" s="21" t="b">
        <f>IF(LEN('Matter Data'!C1074)&gt;0,CONCATENATE('Matter Data'!A1074,'Matter Data'!B1074,'Matter Data'!C1074))</f>
        <v>0</v>
      </c>
      <c r="T1642" s="21">
        <f>IF(LEN('Matter Data'!C1074)&gt;0,COUNTIF($S$2:$S$5001,CONCATENATE('Matter Data'!A1074,'Matter Data'!B1074,'Matter Data'!C1074)),0)</f>
        <v>0</v>
      </c>
      <c r="U1642" s="22" t="str">
        <f>IF(LEN('Contacts Data'!B1081)&gt;0,'Contacts Data'!B1081,"")</f>
        <v/>
      </c>
      <c r="V1642" s="22" t="str">
        <f>IF(LEN('Contacts Data'!C1081)&gt;0,'Contacts Data'!C1081,"")</f>
        <v/>
      </c>
      <c r="W1642" s="22" t="str">
        <f>CONCATENATE(U1642, " ", V1642, " ", 'Contacts Data'!$A1081)</f>
        <v xml:space="preserve">  </v>
      </c>
      <c r="X1642" s="22" t="str">
        <f>CONCATENATE('Matter Data'!A1074, " ", 'Matter Data'!B1074, " ", "Client")</f>
        <v xml:space="preserve">  Client</v>
      </c>
      <c r="Y1642" s="19" t="str">
        <f t="shared" ref="Y1642:Y1705" si="26">IFERROR(VLOOKUP(X1642,$W$2:$W$5001,1,FALSE),"")</f>
        <v/>
      </c>
    </row>
    <row r="1643" spans="1:25" x14ac:dyDescent="0.25">
      <c r="A1643" s="18" t="str">
        <f>IF(LEN('Contacts Data'!A1082)&gt;20,LEN('Contacts Data'!A1082),"")</f>
        <v/>
      </c>
      <c r="B1643" s="18" t="str">
        <f>IF(LEN('Contacts Data'!B1082)&gt;0, LEN('Contacts Data'!B1082) + LEN('Contacts Data'!C1082), "")</f>
        <v/>
      </c>
      <c r="C1643" s="18" t="str">
        <f>IF(LEN('Contacts Data'!E1082)&gt;20,LEN('Contacts Data'!E1082),"")</f>
        <v/>
      </c>
      <c r="D1643" s="18" t="str">
        <f>IF(LEN('Contacts Data'!F1082)&gt;20,LEN('Contacts Data'!F1082),"")</f>
        <v/>
      </c>
      <c r="E1643" s="18" t="str">
        <f>IF(LEN('Contacts Data'!G1082)&gt;20,LEN('Contacts Data'!G1082),"")</f>
        <v/>
      </c>
      <c r="F1643" s="18" t="str">
        <f>IF(LEN('Contacts Data'!H1082)&gt;60,LEN('Contacts Data'!H1082),"")</f>
        <v/>
      </c>
      <c r="G1643" s="18" t="str">
        <f>IF(LEN('Contacts Data'!I1082)&gt;128,LEN('Contacts Data'!I1082),"")</f>
        <v/>
      </c>
      <c r="H1643" s="18" t="str">
        <f>IF(LEN('Contacts Data'!J1082)&gt;60,LEN('Contacts Data'!J1082),"")</f>
        <v/>
      </c>
      <c r="I1643" s="18" t="str">
        <f>IF(LEN('Contacts Data'!K1082)&gt;30,LEN('Contacts Data'!K1082),"")</f>
        <v/>
      </c>
      <c r="J1643" s="18" t="str">
        <f>IF(LEN('Contacts Data'!L1082)&gt;2,LEN('Contacts Data'!L1082),"")</f>
        <v/>
      </c>
      <c r="K1643" s="18" t="str">
        <f>IF(LEN('Contacts Data'!M1082)&gt;16,LEN('Contacts Data'!M1082),"")</f>
        <v/>
      </c>
      <c r="L1643" s="18" t="str">
        <f>IF(LEN('Contacts Data'!D1082)&gt;128,LEN('Contacts Data'!D1082),"")</f>
        <v/>
      </c>
      <c r="M1643" s="18" t="str">
        <f>IF(LEN('Contacts Data'!O1082)&gt;1024,LEN('Contacts Data'!O1082),"")</f>
        <v/>
      </c>
      <c r="P1643" s="18" t="str">
        <f>IF(LEN('Matter Data'!A1075)&gt;0,LEN('Matter Data'!A1075)+LEN('Matter Data'!B1075),"")</f>
        <v/>
      </c>
      <c r="Q1643" s="18" t="str">
        <f>IF(LEN('Matter Data'!C1075)&gt;80,LEN('Matter Data'!C1075),"")</f>
        <v/>
      </c>
      <c r="R1643" s="18" t="str">
        <f>IF(LEN('Matter Data'!H1075)&gt;40,LEN('Matter Data'!H1075),"")</f>
        <v/>
      </c>
      <c r="S1643" s="21" t="b">
        <f>IF(LEN('Matter Data'!C1075)&gt;0,CONCATENATE('Matter Data'!A1075,'Matter Data'!B1075,'Matter Data'!C1075))</f>
        <v>0</v>
      </c>
      <c r="T1643" s="21">
        <f>IF(LEN('Matter Data'!C1075)&gt;0,COUNTIF($S$2:$S$5001,CONCATENATE('Matter Data'!A1075,'Matter Data'!B1075,'Matter Data'!C1075)),0)</f>
        <v>0</v>
      </c>
      <c r="U1643" s="22" t="str">
        <f>IF(LEN('Contacts Data'!B1082)&gt;0,'Contacts Data'!B1082,"")</f>
        <v/>
      </c>
      <c r="V1643" s="22" t="str">
        <f>IF(LEN('Contacts Data'!C1082)&gt;0,'Contacts Data'!C1082,"")</f>
        <v/>
      </c>
      <c r="W1643" s="22" t="str">
        <f>CONCATENATE(U1643, " ", V1643, " ", 'Contacts Data'!$A1082)</f>
        <v xml:space="preserve">  </v>
      </c>
      <c r="X1643" s="22" t="str">
        <f>CONCATENATE('Matter Data'!A1075, " ", 'Matter Data'!B1075, " ", "Client")</f>
        <v xml:space="preserve">  Client</v>
      </c>
      <c r="Y1643" s="19" t="str">
        <f t="shared" si="26"/>
        <v/>
      </c>
    </row>
    <row r="1644" spans="1:25" x14ac:dyDescent="0.25">
      <c r="A1644" s="18" t="str">
        <f>IF(LEN('Contacts Data'!A1083)&gt;20,LEN('Contacts Data'!A1083),"")</f>
        <v/>
      </c>
      <c r="B1644" s="18" t="str">
        <f>IF(LEN('Contacts Data'!B1083)&gt;0, LEN('Contacts Data'!B1083) + LEN('Contacts Data'!C1083), "")</f>
        <v/>
      </c>
      <c r="C1644" s="18" t="str">
        <f>IF(LEN('Contacts Data'!E1083)&gt;20,LEN('Contacts Data'!E1083),"")</f>
        <v/>
      </c>
      <c r="D1644" s="18" t="str">
        <f>IF(LEN('Contacts Data'!F1083)&gt;20,LEN('Contacts Data'!F1083),"")</f>
        <v/>
      </c>
      <c r="E1644" s="18" t="str">
        <f>IF(LEN('Contacts Data'!G1083)&gt;20,LEN('Contacts Data'!G1083),"")</f>
        <v/>
      </c>
      <c r="F1644" s="18" t="str">
        <f>IF(LEN('Contacts Data'!H1083)&gt;60,LEN('Contacts Data'!H1083),"")</f>
        <v/>
      </c>
      <c r="G1644" s="18" t="str">
        <f>IF(LEN('Contacts Data'!I1083)&gt;128,LEN('Contacts Data'!I1083),"")</f>
        <v/>
      </c>
      <c r="H1644" s="18" t="str">
        <f>IF(LEN('Contacts Data'!J1083)&gt;60,LEN('Contacts Data'!J1083),"")</f>
        <v/>
      </c>
      <c r="I1644" s="18" t="str">
        <f>IF(LEN('Contacts Data'!K1083)&gt;30,LEN('Contacts Data'!K1083),"")</f>
        <v/>
      </c>
      <c r="J1644" s="18" t="str">
        <f>IF(LEN('Contacts Data'!L1083)&gt;2,LEN('Contacts Data'!L1083),"")</f>
        <v/>
      </c>
      <c r="K1644" s="18" t="str">
        <f>IF(LEN('Contacts Data'!M1083)&gt;16,LEN('Contacts Data'!M1083),"")</f>
        <v/>
      </c>
      <c r="L1644" s="18" t="str">
        <f>IF(LEN('Contacts Data'!D1083)&gt;128,LEN('Contacts Data'!D1083),"")</f>
        <v/>
      </c>
      <c r="M1644" s="18" t="str">
        <f>IF(LEN('Contacts Data'!O1083)&gt;1024,LEN('Contacts Data'!O1083),"")</f>
        <v/>
      </c>
      <c r="P1644" s="18" t="str">
        <f>IF(LEN('Matter Data'!A1076)&gt;0,LEN('Matter Data'!A1076)+LEN('Matter Data'!B1076),"")</f>
        <v/>
      </c>
      <c r="Q1644" s="18" t="str">
        <f>IF(LEN('Matter Data'!C1076)&gt;80,LEN('Matter Data'!C1076),"")</f>
        <v/>
      </c>
      <c r="R1644" s="18" t="str">
        <f>IF(LEN('Matter Data'!H1076)&gt;40,LEN('Matter Data'!H1076),"")</f>
        <v/>
      </c>
      <c r="S1644" s="21" t="b">
        <f>IF(LEN('Matter Data'!C1076)&gt;0,CONCATENATE('Matter Data'!A1076,'Matter Data'!B1076,'Matter Data'!C1076))</f>
        <v>0</v>
      </c>
      <c r="T1644" s="21">
        <f>IF(LEN('Matter Data'!C1076)&gt;0,COUNTIF($S$2:$S$5001,CONCATENATE('Matter Data'!A1076,'Matter Data'!B1076,'Matter Data'!C1076)),0)</f>
        <v>0</v>
      </c>
      <c r="U1644" s="22" t="str">
        <f>IF(LEN('Contacts Data'!B1083)&gt;0,'Contacts Data'!B1083,"")</f>
        <v/>
      </c>
      <c r="V1644" s="22" t="str">
        <f>IF(LEN('Contacts Data'!C1083)&gt;0,'Contacts Data'!C1083,"")</f>
        <v/>
      </c>
      <c r="W1644" s="22" t="str">
        <f>CONCATENATE(U1644, " ", V1644, " ", 'Contacts Data'!$A1083)</f>
        <v xml:space="preserve">  </v>
      </c>
      <c r="X1644" s="22" t="str">
        <f>CONCATENATE('Matter Data'!A1076, " ", 'Matter Data'!B1076, " ", "Client")</f>
        <v xml:space="preserve">  Client</v>
      </c>
      <c r="Y1644" s="19" t="str">
        <f t="shared" si="26"/>
        <v/>
      </c>
    </row>
    <row r="1645" spans="1:25" x14ac:dyDescent="0.25">
      <c r="A1645" s="18" t="str">
        <f>IF(LEN('Contacts Data'!A1084)&gt;20,LEN('Contacts Data'!A1084),"")</f>
        <v/>
      </c>
      <c r="B1645" s="18" t="str">
        <f>IF(LEN('Contacts Data'!B1084)&gt;0, LEN('Contacts Data'!B1084) + LEN('Contacts Data'!C1084), "")</f>
        <v/>
      </c>
      <c r="C1645" s="18" t="str">
        <f>IF(LEN('Contacts Data'!E1084)&gt;20,LEN('Contacts Data'!E1084),"")</f>
        <v/>
      </c>
      <c r="D1645" s="18" t="str">
        <f>IF(LEN('Contacts Data'!F1084)&gt;20,LEN('Contacts Data'!F1084),"")</f>
        <v/>
      </c>
      <c r="E1645" s="18" t="str">
        <f>IF(LEN('Contacts Data'!G1084)&gt;20,LEN('Contacts Data'!G1084),"")</f>
        <v/>
      </c>
      <c r="F1645" s="18" t="str">
        <f>IF(LEN('Contacts Data'!H1084)&gt;60,LEN('Contacts Data'!H1084),"")</f>
        <v/>
      </c>
      <c r="G1645" s="18" t="str">
        <f>IF(LEN('Contacts Data'!I1084)&gt;128,LEN('Contacts Data'!I1084),"")</f>
        <v/>
      </c>
      <c r="H1645" s="18" t="str">
        <f>IF(LEN('Contacts Data'!J1084)&gt;60,LEN('Contacts Data'!J1084),"")</f>
        <v/>
      </c>
      <c r="I1645" s="18" t="str">
        <f>IF(LEN('Contacts Data'!K1084)&gt;30,LEN('Contacts Data'!K1084),"")</f>
        <v/>
      </c>
      <c r="J1645" s="18" t="str">
        <f>IF(LEN('Contacts Data'!L1084)&gt;2,LEN('Contacts Data'!L1084),"")</f>
        <v/>
      </c>
      <c r="K1645" s="18" t="str">
        <f>IF(LEN('Contacts Data'!M1084)&gt;16,LEN('Contacts Data'!M1084),"")</f>
        <v/>
      </c>
      <c r="L1645" s="18" t="str">
        <f>IF(LEN('Contacts Data'!D1084)&gt;128,LEN('Contacts Data'!D1084),"")</f>
        <v/>
      </c>
      <c r="M1645" s="18" t="str">
        <f>IF(LEN('Contacts Data'!O1084)&gt;1024,LEN('Contacts Data'!O1084),"")</f>
        <v/>
      </c>
      <c r="P1645" s="18" t="str">
        <f>IF(LEN('Matter Data'!A1077)&gt;0,LEN('Matter Data'!A1077)+LEN('Matter Data'!B1077),"")</f>
        <v/>
      </c>
      <c r="Q1645" s="18" t="str">
        <f>IF(LEN('Matter Data'!C1077)&gt;80,LEN('Matter Data'!C1077),"")</f>
        <v/>
      </c>
      <c r="R1645" s="18" t="str">
        <f>IF(LEN('Matter Data'!H1077)&gt;40,LEN('Matter Data'!H1077),"")</f>
        <v/>
      </c>
      <c r="S1645" s="21" t="b">
        <f>IF(LEN('Matter Data'!C1077)&gt;0,CONCATENATE('Matter Data'!A1077,'Matter Data'!B1077,'Matter Data'!C1077))</f>
        <v>0</v>
      </c>
      <c r="T1645" s="21">
        <f>IF(LEN('Matter Data'!C1077)&gt;0,COUNTIF($S$2:$S$5001,CONCATENATE('Matter Data'!A1077,'Matter Data'!B1077,'Matter Data'!C1077)),0)</f>
        <v>0</v>
      </c>
      <c r="U1645" s="22" t="str">
        <f>IF(LEN('Contacts Data'!B1084)&gt;0,'Contacts Data'!B1084,"")</f>
        <v/>
      </c>
      <c r="V1645" s="22" t="str">
        <f>IF(LEN('Contacts Data'!C1084)&gt;0,'Contacts Data'!C1084,"")</f>
        <v/>
      </c>
      <c r="W1645" s="22" t="str">
        <f>CONCATENATE(U1645, " ", V1645, " ", 'Contacts Data'!$A1084)</f>
        <v xml:space="preserve">  </v>
      </c>
      <c r="X1645" s="22" t="str">
        <f>CONCATENATE('Matter Data'!A1077, " ", 'Matter Data'!B1077, " ", "Client")</f>
        <v xml:space="preserve">  Client</v>
      </c>
      <c r="Y1645" s="19" t="str">
        <f t="shared" si="26"/>
        <v/>
      </c>
    </row>
    <row r="1646" spans="1:25" x14ac:dyDescent="0.25">
      <c r="A1646" s="18" t="str">
        <f>IF(LEN('Contacts Data'!A1085)&gt;20,LEN('Contacts Data'!A1085),"")</f>
        <v/>
      </c>
      <c r="B1646" s="18" t="str">
        <f>IF(LEN('Contacts Data'!B1085)&gt;0, LEN('Contacts Data'!B1085) + LEN('Contacts Data'!C1085), "")</f>
        <v/>
      </c>
      <c r="C1646" s="18" t="str">
        <f>IF(LEN('Contacts Data'!E1085)&gt;20,LEN('Contacts Data'!E1085),"")</f>
        <v/>
      </c>
      <c r="D1646" s="18" t="str">
        <f>IF(LEN('Contacts Data'!F1085)&gt;20,LEN('Contacts Data'!F1085),"")</f>
        <v/>
      </c>
      <c r="E1646" s="18" t="str">
        <f>IF(LEN('Contacts Data'!G1085)&gt;20,LEN('Contacts Data'!G1085),"")</f>
        <v/>
      </c>
      <c r="F1646" s="18" t="str">
        <f>IF(LEN('Contacts Data'!H1085)&gt;60,LEN('Contacts Data'!H1085),"")</f>
        <v/>
      </c>
      <c r="G1646" s="18" t="str">
        <f>IF(LEN('Contacts Data'!I1085)&gt;128,LEN('Contacts Data'!I1085),"")</f>
        <v/>
      </c>
      <c r="H1646" s="18" t="str">
        <f>IF(LEN('Contacts Data'!J1085)&gt;60,LEN('Contacts Data'!J1085),"")</f>
        <v/>
      </c>
      <c r="I1646" s="18" t="str">
        <f>IF(LEN('Contacts Data'!K1085)&gt;30,LEN('Contacts Data'!K1085),"")</f>
        <v/>
      </c>
      <c r="J1646" s="18" t="str">
        <f>IF(LEN('Contacts Data'!L1085)&gt;2,LEN('Contacts Data'!L1085),"")</f>
        <v/>
      </c>
      <c r="K1646" s="18" t="str">
        <f>IF(LEN('Contacts Data'!M1085)&gt;16,LEN('Contacts Data'!M1085),"")</f>
        <v/>
      </c>
      <c r="L1646" s="18" t="str">
        <f>IF(LEN('Contacts Data'!D1085)&gt;128,LEN('Contacts Data'!D1085),"")</f>
        <v/>
      </c>
      <c r="M1646" s="18" t="str">
        <f>IF(LEN('Contacts Data'!O1085)&gt;1024,LEN('Contacts Data'!O1085),"")</f>
        <v/>
      </c>
      <c r="P1646" s="18" t="str">
        <f>IF(LEN('Matter Data'!A1078)&gt;0,LEN('Matter Data'!A1078)+LEN('Matter Data'!B1078),"")</f>
        <v/>
      </c>
      <c r="Q1646" s="18" t="str">
        <f>IF(LEN('Matter Data'!C1078)&gt;80,LEN('Matter Data'!C1078),"")</f>
        <v/>
      </c>
      <c r="R1646" s="18" t="str">
        <f>IF(LEN('Matter Data'!H1078)&gt;40,LEN('Matter Data'!H1078),"")</f>
        <v/>
      </c>
      <c r="S1646" s="21" t="b">
        <f>IF(LEN('Matter Data'!C1078)&gt;0,CONCATENATE('Matter Data'!A1078,'Matter Data'!B1078,'Matter Data'!C1078))</f>
        <v>0</v>
      </c>
      <c r="T1646" s="21">
        <f>IF(LEN('Matter Data'!C1078)&gt;0,COUNTIF($S$2:$S$5001,CONCATENATE('Matter Data'!A1078,'Matter Data'!B1078,'Matter Data'!C1078)),0)</f>
        <v>0</v>
      </c>
      <c r="U1646" s="22" t="str">
        <f>IF(LEN('Contacts Data'!B1085)&gt;0,'Contacts Data'!B1085,"")</f>
        <v/>
      </c>
      <c r="V1646" s="22" t="str">
        <f>IF(LEN('Contacts Data'!C1085)&gt;0,'Contacts Data'!C1085,"")</f>
        <v/>
      </c>
      <c r="W1646" s="22" t="str">
        <f>CONCATENATE(U1646, " ", V1646, " ", 'Contacts Data'!$A1085)</f>
        <v xml:space="preserve">  </v>
      </c>
      <c r="X1646" s="22" t="str">
        <f>CONCATENATE('Matter Data'!A1078, " ", 'Matter Data'!B1078, " ", "Client")</f>
        <v xml:space="preserve">  Client</v>
      </c>
      <c r="Y1646" s="19" t="str">
        <f t="shared" si="26"/>
        <v/>
      </c>
    </row>
    <row r="1647" spans="1:25" x14ac:dyDescent="0.25">
      <c r="A1647" s="18" t="str">
        <f>IF(LEN('Contacts Data'!A1086)&gt;20,LEN('Contacts Data'!A1086),"")</f>
        <v/>
      </c>
      <c r="B1647" s="18" t="str">
        <f>IF(LEN('Contacts Data'!B1086)&gt;0, LEN('Contacts Data'!B1086) + LEN('Contacts Data'!C1086), "")</f>
        <v/>
      </c>
      <c r="C1647" s="18" t="str">
        <f>IF(LEN('Contacts Data'!E1086)&gt;20,LEN('Contacts Data'!E1086),"")</f>
        <v/>
      </c>
      <c r="D1647" s="18" t="str">
        <f>IF(LEN('Contacts Data'!F1086)&gt;20,LEN('Contacts Data'!F1086),"")</f>
        <v/>
      </c>
      <c r="E1647" s="18" t="str">
        <f>IF(LEN('Contacts Data'!G1086)&gt;20,LEN('Contacts Data'!G1086),"")</f>
        <v/>
      </c>
      <c r="F1647" s="18" t="str">
        <f>IF(LEN('Contacts Data'!H1086)&gt;60,LEN('Contacts Data'!H1086),"")</f>
        <v/>
      </c>
      <c r="G1647" s="18" t="str">
        <f>IF(LEN('Contacts Data'!I1086)&gt;128,LEN('Contacts Data'!I1086),"")</f>
        <v/>
      </c>
      <c r="H1647" s="18" t="str">
        <f>IF(LEN('Contacts Data'!J1086)&gt;60,LEN('Contacts Data'!J1086),"")</f>
        <v/>
      </c>
      <c r="I1647" s="18" t="str">
        <f>IF(LEN('Contacts Data'!K1086)&gt;30,LEN('Contacts Data'!K1086),"")</f>
        <v/>
      </c>
      <c r="J1647" s="18" t="str">
        <f>IF(LEN('Contacts Data'!L1086)&gt;2,LEN('Contacts Data'!L1086),"")</f>
        <v/>
      </c>
      <c r="K1647" s="18" t="str">
        <f>IF(LEN('Contacts Data'!M1086)&gt;16,LEN('Contacts Data'!M1086),"")</f>
        <v/>
      </c>
      <c r="L1647" s="18" t="str">
        <f>IF(LEN('Contacts Data'!D1086)&gt;128,LEN('Contacts Data'!D1086),"")</f>
        <v/>
      </c>
      <c r="M1647" s="18" t="str">
        <f>IF(LEN('Contacts Data'!O1086)&gt;1024,LEN('Contacts Data'!O1086),"")</f>
        <v/>
      </c>
      <c r="P1647" s="18" t="str">
        <f>IF(LEN('Matter Data'!A1079)&gt;0,LEN('Matter Data'!A1079)+LEN('Matter Data'!B1079),"")</f>
        <v/>
      </c>
      <c r="Q1647" s="18" t="str">
        <f>IF(LEN('Matter Data'!C1079)&gt;80,LEN('Matter Data'!C1079),"")</f>
        <v/>
      </c>
      <c r="R1647" s="18" t="str">
        <f>IF(LEN('Matter Data'!H1079)&gt;40,LEN('Matter Data'!H1079),"")</f>
        <v/>
      </c>
      <c r="S1647" s="21" t="b">
        <f>IF(LEN('Matter Data'!C1079)&gt;0,CONCATENATE('Matter Data'!A1079,'Matter Data'!B1079,'Matter Data'!C1079))</f>
        <v>0</v>
      </c>
      <c r="T1647" s="21">
        <f>IF(LEN('Matter Data'!C1079)&gt;0,COUNTIF($S$2:$S$5001,CONCATENATE('Matter Data'!A1079,'Matter Data'!B1079,'Matter Data'!C1079)),0)</f>
        <v>0</v>
      </c>
      <c r="U1647" s="22" t="str">
        <f>IF(LEN('Contacts Data'!B1086)&gt;0,'Contacts Data'!B1086,"")</f>
        <v/>
      </c>
      <c r="V1647" s="22" t="str">
        <f>IF(LEN('Contacts Data'!C1086)&gt;0,'Contacts Data'!C1086,"")</f>
        <v/>
      </c>
      <c r="W1647" s="22" t="str">
        <f>CONCATENATE(U1647, " ", V1647, " ", 'Contacts Data'!$A1086)</f>
        <v xml:space="preserve">  </v>
      </c>
      <c r="X1647" s="22" t="str">
        <f>CONCATENATE('Matter Data'!A1079, " ", 'Matter Data'!B1079, " ", "Client")</f>
        <v xml:space="preserve">  Client</v>
      </c>
      <c r="Y1647" s="19" t="str">
        <f t="shared" si="26"/>
        <v/>
      </c>
    </row>
    <row r="1648" spans="1:25" x14ac:dyDescent="0.25">
      <c r="A1648" s="18" t="str">
        <f>IF(LEN('Contacts Data'!A1087)&gt;20,LEN('Contacts Data'!A1087),"")</f>
        <v/>
      </c>
      <c r="B1648" s="18" t="str">
        <f>IF(LEN('Contacts Data'!B1087)&gt;0, LEN('Contacts Data'!B1087) + LEN('Contacts Data'!C1087), "")</f>
        <v/>
      </c>
      <c r="C1648" s="18" t="str">
        <f>IF(LEN('Contacts Data'!E1087)&gt;20,LEN('Contacts Data'!E1087),"")</f>
        <v/>
      </c>
      <c r="D1648" s="18" t="str">
        <f>IF(LEN('Contacts Data'!F1087)&gt;20,LEN('Contacts Data'!F1087),"")</f>
        <v/>
      </c>
      <c r="E1648" s="18" t="str">
        <f>IF(LEN('Contacts Data'!G1087)&gt;20,LEN('Contacts Data'!G1087),"")</f>
        <v/>
      </c>
      <c r="F1648" s="18" t="str">
        <f>IF(LEN('Contacts Data'!H1087)&gt;60,LEN('Contacts Data'!H1087),"")</f>
        <v/>
      </c>
      <c r="G1648" s="18" t="str">
        <f>IF(LEN('Contacts Data'!I1087)&gt;128,LEN('Contacts Data'!I1087),"")</f>
        <v/>
      </c>
      <c r="H1648" s="18" t="str">
        <f>IF(LEN('Contacts Data'!J1087)&gt;60,LEN('Contacts Data'!J1087),"")</f>
        <v/>
      </c>
      <c r="I1648" s="18" t="str">
        <f>IF(LEN('Contacts Data'!K1087)&gt;30,LEN('Contacts Data'!K1087),"")</f>
        <v/>
      </c>
      <c r="J1648" s="18" t="str">
        <f>IF(LEN('Contacts Data'!L1087)&gt;2,LEN('Contacts Data'!L1087),"")</f>
        <v/>
      </c>
      <c r="K1648" s="18" t="str">
        <f>IF(LEN('Contacts Data'!M1087)&gt;16,LEN('Contacts Data'!M1087),"")</f>
        <v/>
      </c>
      <c r="L1648" s="18" t="str">
        <f>IF(LEN('Contacts Data'!D1087)&gt;128,LEN('Contacts Data'!D1087),"")</f>
        <v/>
      </c>
      <c r="M1648" s="18" t="str">
        <f>IF(LEN('Contacts Data'!O1087)&gt;1024,LEN('Contacts Data'!O1087),"")</f>
        <v/>
      </c>
      <c r="P1648" s="18" t="str">
        <f>IF(LEN('Matter Data'!A1080)&gt;0,LEN('Matter Data'!A1080)+LEN('Matter Data'!B1080),"")</f>
        <v/>
      </c>
      <c r="Q1648" s="18" t="str">
        <f>IF(LEN('Matter Data'!C1080)&gt;80,LEN('Matter Data'!C1080),"")</f>
        <v/>
      </c>
      <c r="R1648" s="18" t="str">
        <f>IF(LEN('Matter Data'!H1080)&gt;40,LEN('Matter Data'!H1080),"")</f>
        <v/>
      </c>
      <c r="S1648" s="21" t="b">
        <f>IF(LEN('Matter Data'!C1080)&gt;0,CONCATENATE('Matter Data'!A1080,'Matter Data'!B1080,'Matter Data'!C1080))</f>
        <v>0</v>
      </c>
      <c r="T1648" s="21">
        <f>IF(LEN('Matter Data'!C1080)&gt;0,COUNTIF($S$2:$S$5001,CONCATENATE('Matter Data'!A1080,'Matter Data'!B1080,'Matter Data'!C1080)),0)</f>
        <v>0</v>
      </c>
      <c r="U1648" s="22" t="str">
        <f>IF(LEN('Contacts Data'!B1087)&gt;0,'Contacts Data'!B1087,"")</f>
        <v/>
      </c>
      <c r="V1648" s="22" t="str">
        <f>IF(LEN('Contacts Data'!C1087)&gt;0,'Contacts Data'!C1087,"")</f>
        <v/>
      </c>
      <c r="W1648" s="22" t="str">
        <f>CONCATENATE(U1648, " ", V1648, " ", 'Contacts Data'!$A1087)</f>
        <v xml:space="preserve">  </v>
      </c>
      <c r="X1648" s="22" t="str">
        <f>CONCATENATE('Matter Data'!A1080, " ", 'Matter Data'!B1080, " ", "Client")</f>
        <v xml:space="preserve">  Client</v>
      </c>
      <c r="Y1648" s="19" t="str">
        <f t="shared" si="26"/>
        <v/>
      </c>
    </row>
    <row r="1649" spans="1:25" x14ac:dyDescent="0.25">
      <c r="A1649" s="18" t="str">
        <f>IF(LEN('Contacts Data'!A1088)&gt;20,LEN('Contacts Data'!A1088),"")</f>
        <v/>
      </c>
      <c r="B1649" s="18" t="str">
        <f>IF(LEN('Contacts Data'!B1088)&gt;0, LEN('Contacts Data'!B1088) + LEN('Contacts Data'!C1088), "")</f>
        <v/>
      </c>
      <c r="C1649" s="18" t="str">
        <f>IF(LEN('Contacts Data'!E1088)&gt;20,LEN('Contacts Data'!E1088),"")</f>
        <v/>
      </c>
      <c r="D1649" s="18" t="str">
        <f>IF(LEN('Contacts Data'!F1088)&gt;20,LEN('Contacts Data'!F1088),"")</f>
        <v/>
      </c>
      <c r="E1649" s="18" t="str">
        <f>IF(LEN('Contacts Data'!G1088)&gt;20,LEN('Contacts Data'!G1088),"")</f>
        <v/>
      </c>
      <c r="F1649" s="18" t="str">
        <f>IF(LEN('Contacts Data'!H1088)&gt;60,LEN('Contacts Data'!H1088),"")</f>
        <v/>
      </c>
      <c r="G1649" s="18" t="str">
        <f>IF(LEN('Contacts Data'!I1088)&gt;128,LEN('Contacts Data'!I1088),"")</f>
        <v/>
      </c>
      <c r="H1649" s="18" t="str">
        <f>IF(LEN('Contacts Data'!J1088)&gt;60,LEN('Contacts Data'!J1088),"")</f>
        <v/>
      </c>
      <c r="I1649" s="18" t="str">
        <f>IF(LEN('Contacts Data'!K1088)&gt;30,LEN('Contacts Data'!K1088),"")</f>
        <v/>
      </c>
      <c r="J1649" s="18" t="str">
        <f>IF(LEN('Contacts Data'!L1088)&gt;2,LEN('Contacts Data'!L1088),"")</f>
        <v/>
      </c>
      <c r="K1649" s="18" t="str">
        <f>IF(LEN('Contacts Data'!M1088)&gt;16,LEN('Contacts Data'!M1088),"")</f>
        <v/>
      </c>
      <c r="L1649" s="18" t="str">
        <f>IF(LEN('Contacts Data'!D1088)&gt;128,LEN('Contacts Data'!D1088),"")</f>
        <v/>
      </c>
      <c r="M1649" s="18" t="str">
        <f>IF(LEN('Contacts Data'!O1088)&gt;1024,LEN('Contacts Data'!O1088),"")</f>
        <v/>
      </c>
      <c r="P1649" s="18" t="str">
        <f>IF(LEN('Matter Data'!A1081)&gt;0,LEN('Matter Data'!A1081)+LEN('Matter Data'!B1081),"")</f>
        <v/>
      </c>
      <c r="Q1649" s="18" t="str">
        <f>IF(LEN('Matter Data'!C1081)&gt;80,LEN('Matter Data'!C1081),"")</f>
        <v/>
      </c>
      <c r="R1649" s="18" t="str">
        <f>IF(LEN('Matter Data'!H1081)&gt;40,LEN('Matter Data'!H1081),"")</f>
        <v/>
      </c>
      <c r="S1649" s="21" t="b">
        <f>IF(LEN('Matter Data'!C1081)&gt;0,CONCATENATE('Matter Data'!A1081,'Matter Data'!B1081,'Matter Data'!C1081))</f>
        <v>0</v>
      </c>
      <c r="T1649" s="21">
        <f>IF(LEN('Matter Data'!C1081)&gt;0,COUNTIF($S$2:$S$5001,CONCATENATE('Matter Data'!A1081,'Matter Data'!B1081,'Matter Data'!C1081)),0)</f>
        <v>0</v>
      </c>
      <c r="U1649" s="22" t="str">
        <f>IF(LEN('Contacts Data'!B1088)&gt;0,'Contacts Data'!B1088,"")</f>
        <v/>
      </c>
      <c r="V1649" s="22" t="str">
        <f>IF(LEN('Contacts Data'!C1088)&gt;0,'Contacts Data'!C1088,"")</f>
        <v/>
      </c>
      <c r="W1649" s="22" t="str">
        <f>CONCATENATE(U1649, " ", V1649, " ", 'Contacts Data'!$A1088)</f>
        <v xml:space="preserve">  </v>
      </c>
      <c r="X1649" s="22" t="str">
        <f>CONCATENATE('Matter Data'!A1081, " ", 'Matter Data'!B1081, " ", "Client")</f>
        <v xml:space="preserve">  Client</v>
      </c>
      <c r="Y1649" s="19" t="str">
        <f t="shared" si="26"/>
        <v/>
      </c>
    </row>
    <row r="1650" spans="1:25" x14ac:dyDescent="0.25">
      <c r="A1650" s="18" t="str">
        <f>IF(LEN('Contacts Data'!A1089)&gt;20,LEN('Contacts Data'!A1089),"")</f>
        <v/>
      </c>
      <c r="B1650" s="18" t="str">
        <f>IF(LEN('Contacts Data'!B1089)&gt;0, LEN('Contacts Data'!B1089) + LEN('Contacts Data'!C1089), "")</f>
        <v/>
      </c>
      <c r="C1650" s="18" t="str">
        <f>IF(LEN('Contacts Data'!E1089)&gt;20,LEN('Contacts Data'!E1089),"")</f>
        <v/>
      </c>
      <c r="D1650" s="18" t="str">
        <f>IF(LEN('Contacts Data'!F1089)&gt;20,LEN('Contacts Data'!F1089),"")</f>
        <v/>
      </c>
      <c r="E1650" s="18" t="str">
        <f>IF(LEN('Contacts Data'!G1089)&gt;20,LEN('Contacts Data'!G1089),"")</f>
        <v/>
      </c>
      <c r="F1650" s="18" t="str">
        <f>IF(LEN('Contacts Data'!H1089)&gt;60,LEN('Contacts Data'!H1089),"")</f>
        <v/>
      </c>
      <c r="G1650" s="18" t="str">
        <f>IF(LEN('Contacts Data'!I1089)&gt;128,LEN('Contacts Data'!I1089),"")</f>
        <v/>
      </c>
      <c r="H1650" s="18" t="str">
        <f>IF(LEN('Contacts Data'!J1089)&gt;60,LEN('Contacts Data'!J1089),"")</f>
        <v/>
      </c>
      <c r="I1650" s="18" t="str">
        <f>IF(LEN('Contacts Data'!K1089)&gt;30,LEN('Contacts Data'!K1089),"")</f>
        <v/>
      </c>
      <c r="J1650" s="18" t="str">
        <f>IF(LEN('Contacts Data'!L1089)&gt;2,LEN('Contacts Data'!L1089),"")</f>
        <v/>
      </c>
      <c r="K1650" s="18" t="str">
        <f>IF(LEN('Contacts Data'!M1089)&gt;16,LEN('Contacts Data'!M1089),"")</f>
        <v/>
      </c>
      <c r="L1650" s="18" t="str">
        <f>IF(LEN('Contacts Data'!D1089)&gt;128,LEN('Contacts Data'!D1089),"")</f>
        <v/>
      </c>
      <c r="M1650" s="18" t="str">
        <f>IF(LEN('Contacts Data'!O1089)&gt;1024,LEN('Contacts Data'!O1089),"")</f>
        <v/>
      </c>
      <c r="P1650" s="18" t="str">
        <f>IF(LEN('Matter Data'!A1082)&gt;0,LEN('Matter Data'!A1082)+LEN('Matter Data'!B1082),"")</f>
        <v/>
      </c>
      <c r="Q1650" s="18" t="str">
        <f>IF(LEN('Matter Data'!C1082)&gt;80,LEN('Matter Data'!C1082),"")</f>
        <v/>
      </c>
      <c r="R1650" s="18" t="str">
        <f>IF(LEN('Matter Data'!H1082)&gt;40,LEN('Matter Data'!H1082),"")</f>
        <v/>
      </c>
      <c r="S1650" s="21" t="b">
        <f>IF(LEN('Matter Data'!C1082)&gt;0,CONCATENATE('Matter Data'!A1082,'Matter Data'!B1082,'Matter Data'!C1082))</f>
        <v>0</v>
      </c>
      <c r="T1650" s="21">
        <f>IF(LEN('Matter Data'!C1082)&gt;0,COUNTIF($S$2:$S$5001,CONCATENATE('Matter Data'!A1082,'Matter Data'!B1082,'Matter Data'!C1082)),0)</f>
        <v>0</v>
      </c>
      <c r="U1650" s="22" t="str">
        <f>IF(LEN('Contacts Data'!B1089)&gt;0,'Contacts Data'!B1089,"")</f>
        <v/>
      </c>
      <c r="V1650" s="22" t="str">
        <f>IF(LEN('Contacts Data'!C1089)&gt;0,'Contacts Data'!C1089,"")</f>
        <v/>
      </c>
      <c r="W1650" s="22" t="str">
        <f>CONCATENATE(U1650, " ", V1650, " ", 'Contacts Data'!$A1089)</f>
        <v xml:space="preserve">  </v>
      </c>
      <c r="X1650" s="22" t="str">
        <f>CONCATENATE('Matter Data'!A1082, " ", 'Matter Data'!B1082, " ", "Client")</f>
        <v xml:space="preserve">  Client</v>
      </c>
      <c r="Y1650" s="19" t="str">
        <f t="shared" si="26"/>
        <v/>
      </c>
    </row>
    <row r="1651" spans="1:25" x14ac:dyDescent="0.25">
      <c r="A1651" s="18" t="str">
        <f>IF(LEN('Contacts Data'!A1090)&gt;20,LEN('Contacts Data'!A1090),"")</f>
        <v/>
      </c>
      <c r="B1651" s="18" t="str">
        <f>IF(LEN('Contacts Data'!B1090)&gt;0, LEN('Contacts Data'!B1090) + LEN('Contacts Data'!C1090), "")</f>
        <v/>
      </c>
      <c r="C1651" s="18" t="str">
        <f>IF(LEN('Contacts Data'!E1090)&gt;20,LEN('Contacts Data'!E1090),"")</f>
        <v/>
      </c>
      <c r="D1651" s="18" t="str">
        <f>IF(LEN('Contacts Data'!F1090)&gt;20,LEN('Contacts Data'!F1090),"")</f>
        <v/>
      </c>
      <c r="E1651" s="18" t="str">
        <f>IF(LEN('Contacts Data'!G1090)&gt;20,LEN('Contacts Data'!G1090),"")</f>
        <v/>
      </c>
      <c r="F1651" s="18" t="str">
        <f>IF(LEN('Contacts Data'!H1090)&gt;60,LEN('Contacts Data'!H1090),"")</f>
        <v/>
      </c>
      <c r="G1651" s="18" t="str">
        <f>IF(LEN('Contacts Data'!I1090)&gt;128,LEN('Contacts Data'!I1090),"")</f>
        <v/>
      </c>
      <c r="H1651" s="18" t="str">
        <f>IF(LEN('Contacts Data'!J1090)&gt;60,LEN('Contacts Data'!J1090),"")</f>
        <v/>
      </c>
      <c r="I1651" s="18" t="str">
        <f>IF(LEN('Contacts Data'!K1090)&gt;30,LEN('Contacts Data'!K1090),"")</f>
        <v/>
      </c>
      <c r="J1651" s="18" t="str">
        <f>IF(LEN('Contacts Data'!L1090)&gt;2,LEN('Contacts Data'!L1090),"")</f>
        <v/>
      </c>
      <c r="K1651" s="18" t="str">
        <f>IF(LEN('Contacts Data'!M1090)&gt;16,LEN('Contacts Data'!M1090),"")</f>
        <v/>
      </c>
      <c r="L1651" s="18" t="str">
        <f>IF(LEN('Contacts Data'!D1090)&gt;128,LEN('Contacts Data'!D1090),"")</f>
        <v/>
      </c>
      <c r="M1651" s="18" t="str">
        <f>IF(LEN('Contacts Data'!O1090)&gt;1024,LEN('Contacts Data'!O1090),"")</f>
        <v/>
      </c>
      <c r="P1651" s="18" t="str">
        <f>IF(LEN('Matter Data'!A1083)&gt;0,LEN('Matter Data'!A1083)+LEN('Matter Data'!B1083),"")</f>
        <v/>
      </c>
      <c r="Q1651" s="18" t="str">
        <f>IF(LEN('Matter Data'!C1083)&gt;80,LEN('Matter Data'!C1083),"")</f>
        <v/>
      </c>
      <c r="R1651" s="18" t="str">
        <f>IF(LEN('Matter Data'!H1083)&gt;40,LEN('Matter Data'!H1083),"")</f>
        <v/>
      </c>
      <c r="S1651" s="21" t="b">
        <f>IF(LEN('Matter Data'!C1083)&gt;0,CONCATENATE('Matter Data'!A1083,'Matter Data'!B1083,'Matter Data'!C1083))</f>
        <v>0</v>
      </c>
      <c r="T1651" s="21">
        <f>IF(LEN('Matter Data'!C1083)&gt;0,COUNTIF($S$2:$S$5001,CONCATENATE('Matter Data'!A1083,'Matter Data'!B1083,'Matter Data'!C1083)),0)</f>
        <v>0</v>
      </c>
      <c r="U1651" s="22" t="str">
        <f>IF(LEN('Contacts Data'!B1090)&gt;0,'Contacts Data'!B1090,"")</f>
        <v/>
      </c>
      <c r="V1651" s="22" t="str">
        <f>IF(LEN('Contacts Data'!C1090)&gt;0,'Contacts Data'!C1090,"")</f>
        <v/>
      </c>
      <c r="W1651" s="22" t="str">
        <f>CONCATENATE(U1651, " ", V1651, " ", 'Contacts Data'!$A1090)</f>
        <v xml:space="preserve">  </v>
      </c>
      <c r="X1651" s="22" t="str">
        <f>CONCATENATE('Matter Data'!A1083, " ", 'Matter Data'!B1083, " ", "Client")</f>
        <v xml:space="preserve">  Client</v>
      </c>
      <c r="Y1651" s="19" t="str">
        <f t="shared" si="26"/>
        <v/>
      </c>
    </row>
    <row r="1652" spans="1:25" x14ac:dyDescent="0.25">
      <c r="A1652" s="18" t="str">
        <f>IF(LEN('Contacts Data'!A1091)&gt;20,LEN('Contacts Data'!A1091),"")</f>
        <v/>
      </c>
      <c r="B1652" s="18" t="str">
        <f>IF(LEN('Contacts Data'!B1091)&gt;0, LEN('Contacts Data'!B1091) + LEN('Contacts Data'!C1091), "")</f>
        <v/>
      </c>
      <c r="C1652" s="18" t="str">
        <f>IF(LEN('Contacts Data'!E1091)&gt;20,LEN('Contacts Data'!E1091),"")</f>
        <v/>
      </c>
      <c r="D1652" s="18" t="str">
        <f>IF(LEN('Contacts Data'!F1091)&gt;20,LEN('Contacts Data'!F1091),"")</f>
        <v/>
      </c>
      <c r="E1652" s="18" t="str">
        <f>IF(LEN('Contacts Data'!G1091)&gt;20,LEN('Contacts Data'!G1091),"")</f>
        <v/>
      </c>
      <c r="F1652" s="18" t="str">
        <f>IF(LEN('Contacts Data'!H1091)&gt;60,LEN('Contacts Data'!H1091),"")</f>
        <v/>
      </c>
      <c r="G1652" s="18" t="str">
        <f>IF(LEN('Contacts Data'!I1091)&gt;128,LEN('Contacts Data'!I1091),"")</f>
        <v/>
      </c>
      <c r="H1652" s="18" t="str">
        <f>IF(LEN('Contacts Data'!J1091)&gt;60,LEN('Contacts Data'!J1091),"")</f>
        <v/>
      </c>
      <c r="I1652" s="18" t="str">
        <f>IF(LEN('Contacts Data'!K1091)&gt;30,LEN('Contacts Data'!K1091),"")</f>
        <v/>
      </c>
      <c r="J1652" s="18" t="str">
        <f>IF(LEN('Contacts Data'!L1091)&gt;2,LEN('Contacts Data'!L1091),"")</f>
        <v/>
      </c>
      <c r="K1652" s="18" t="str">
        <f>IF(LEN('Contacts Data'!M1091)&gt;16,LEN('Contacts Data'!M1091),"")</f>
        <v/>
      </c>
      <c r="L1652" s="18" t="str">
        <f>IF(LEN('Contacts Data'!D1091)&gt;128,LEN('Contacts Data'!D1091),"")</f>
        <v/>
      </c>
      <c r="M1652" s="18" t="str">
        <f>IF(LEN('Contacts Data'!O1091)&gt;1024,LEN('Contacts Data'!O1091),"")</f>
        <v/>
      </c>
      <c r="P1652" s="18" t="str">
        <f>IF(LEN('Matter Data'!A1084)&gt;0,LEN('Matter Data'!A1084)+LEN('Matter Data'!B1084),"")</f>
        <v/>
      </c>
      <c r="Q1652" s="18" t="str">
        <f>IF(LEN('Matter Data'!C1084)&gt;80,LEN('Matter Data'!C1084),"")</f>
        <v/>
      </c>
      <c r="R1652" s="18" t="str">
        <f>IF(LEN('Matter Data'!H1084)&gt;40,LEN('Matter Data'!H1084),"")</f>
        <v/>
      </c>
      <c r="S1652" s="21" t="b">
        <f>IF(LEN('Matter Data'!C1084)&gt;0,CONCATENATE('Matter Data'!A1084,'Matter Data'!B1084,'Matter Data'!C1084))</f>
        <v>0</v>
      </c>
      <c r="T1652" s="21">
        <f>IF(LEN('Matter Data'!C1084)&gt;0,COUNTIF($S$2:$S$5001,CONCATENATE('Matter Data'!A1084,'Matter Data'!B1084,'Matter Data'!C1084)),0)</f>
        <v>0</v>
      </c>
      <c r="U1652" s="22" t="str">
        <f>IF(LEN('Contacts Data'!B1091)&gt;0,'Contacts Data'!B1091,"")</f>
        <v/>
      </c>
      <c r="V1652" s="22" t="str">
        <f>IF(LEN('Contacts Data'!C1091)&gt;0,'Contacts Data'!C1091,"")</f>
        <v/>
      </c>
      <c r="W1652" s="22" t="str">
        <f>CONCATENATE(U1652, " ", V1652, " ", 'Contacts Data'!$A1091)</f>
        <v xml:space="preserve">  </v>
      </c>
      <c r="X1652" s="22" t="str">
        <f>CONCATENATE('Matter Data'!A1084, " ", 'Matter Data'!B1084, " ", "Client")</f>
        <v xml:space="preserve">  Client</v>
      </c>
      <c r="Y1652" s="19" t="str">
        <f t="shared" si="26"/>
        <v/>
      </c>
    </row>
    <row r="1653" spans="1:25" x14ac:dyDescent="0.25">
      <c r="A1653" s="18" t="str">
        <f>IF(LEN('Contacts Data'!A1092)&gt;20,LEN('Contacts Data'!A1092),"")</f>
        <v/>
      </c>
      <c r="B1653" s="18" t="str">
        <f>IF(LEN('Contacts Data'!B1092)&gt;0, LEN('Contacts Data'!B1092) + LEN('Contacts Data'!C1092), "")</f>
        <v/>
      </c>
      <c r="C1653" s="18" t="str">
        <f>IF(LEN('Contacts Data'!E1092)&gt;20,LEN('Contacts Data'!E1092),"")</f>
        <v/>
      </c>
      <c r="D1653" s="18" t="str">
        <f>IF(LEN('Contacts Data'!F1092)&gt;20,LEN('Contacts Data'!F1092),"")</f>
        <v/>
      </c>
      <c r="E1653" s="18" t="str">
        <f>IF(LEN('Contacts Data'!G1092)&gt;20,LEN('Contacts Data'!G1092),"")</f>
        <v/>
      </c>
      <c r="F1653" s="18" t="str">
        <f>IF(LEN('Contacts Data'!H1092)&gt;60,LEN('Contacts Data'!H1092),"")</f>
        <v/>
      </c>
      <c r="G1653" s="18" t="str">
        <f>IF(LEN('Contacts Data'!I1092)&gt;128,LEN('Contacts Data'!I1092),"")</f>
        <v/>
      </c>
      <c r="H1653" s="18" t="str">
        <f>IF(LEN('Contacts Data'!J1092)&gt;60,LEN('Contacts Data'!J1092),"")</f>
        <v/>
      </c>
      <c r="I1653" s="18" t="str">
        <f>IF(LEN('Contacts Data'!K1092)&gt;30,LEN('Contacts Data'!K1092),"")</f>
        <v/>
      </c>
      <c r="J1653" s="18" t="str">
        <f>IF(LEN('Contacts Data'!L1092)&gt;2,LEN('Contacts Data'!L1092),"")</f>
        <v/>
      </c>
      <c r="K1653" s="18" t="str">
        <f>IF(LEN('Contacts Data'!M1092)&gt;16,LEN('Contacts Data'!M1092),"")</f>
        <v/>
      </c>
      <c r="L1653" s="18" t="str">
        <f>IF(LEN('Contacts Data'!D1092)&gt;128,LEN('Contacts Data'!D1092),"")</f>
        <v/>
      </c>
      <c r="M1653" s="18" t="str">
        <f>IF(LEN('Contacts Data'!O1092)&gt;1024,LEN('Contacts Data'!O1092),"")</f>
        <v/>
      </c>
      <c r="P1653" s="18" t="str">
        <f>IF(LEN('Matter Data'!A1085)&gt;0,LEN('Matter Data'!A1085)+LEN('Matter Data'!B1085),"")</f>
        <v/>
      </c>
      <c r="Q1653" s="18" t="str">
        <f>IF(LEN('Matter Data'!C1085)&gt;80,LEN('Matter Data'!C1085),"")</f>
        <v/>
      </c>
      <c r="R1653" s="18" t="str">
        <f>IF(LEN('Matter Data'!H1085)&gt;40,LEN('Matter Data'!H1085),"")</f>
        <v/>
      </c>
      <c r="S1653" s="21" t="b">
        <f>IF(LEN('Matter Data'!C1085)&gt;0,CONCATENATE('Matter Data'!A1085,'Matter Data'!B1085,'Matter Data'!C1085))</f>
        <v>0</v>
      </c>
      <c r="T1653" s="21">
        <f>IF(LEN('Matter Data'!C1085)&gt;0,COUNTIF($S$2:$S$5001,CONCATENATE('Matter Data'!A1085,'Matter Data'!B1085,'Matter Data'!C1085)),0)</f>
        <v>0</v>
      </c>
      <c r="U1653" s="22" t="str">
        <f>IF(LEN('Contacts Data'!B1092)&gt;0,'Contacts Data'!B1092,"")</f>
        <v/>
      </c>
      <c r="V1653" s="22" t="str">
        <f>IF(LEN('Contacts Data'!C1092)&gt;0,'Contacts Data'!C1092,"")</f>
        <v/>
      </c>
      <c r="W1653" s="22" t="str">
        <f>CONCATENATE(U1653, " ", V1653, " ", 'Contacts Data'!$A1092)</f>
        <v xml:space="preserve">  </v>
      </c>
      <c r="X1653" s="22" t="str">
        <f>CONCATENATE('Matter Data'!A1085, " ", 'Matter Data'!B1085, " ", "Client")</f>
        <v xml:space="preserve">  Client</v>
      </c>
      <c r="Y1653" s="19" t="str">
        <f t="shared" si="26"/>
        <v/>
      </c>
    </row>
    <row r="1654" spans="1:25" x14ac:dyDescent="0.25">
      <c r="A1654" s="18" t="str">
        <f>IF(LEN('Contacts Data'!A1093)&gt;20,LEN('Contacts Data'!A1093),"")</f>
        <v/>
      </c>
      <c r="B1654" s="18" t="str">
        <f>IF(LEN('Contacts Data'!B1093)&gt;0, LEN('Contacts Data'!B1093) + LEN('Contacts Data'!C1093), "")</f>
        <v/>
      </c>
      <c r="C1654" s="18" t="str">
        <f>IF(LEN('Contacts Data'!E1093)&gt;20,LEN('Contacts Data'!E1093),"")</f>
        <v/>
      </c>
      <c r="D1654" s="18" t="str">
        <f>IF(LEN('Contacts Data'!F1093)&gt;20,LEN('Contacts Data'!F1093),"")</f>
        <v/>
      </c>
      <c r="E1654" s="18" t="str">
        <f>IF(LEN('Contacts Data'!G1093)&gt;20,LEN('Contacts Data'!G1093),"")</f>
        <v/>
      </c>
      <c r="F1654" s="18" t="str">
        <f>IF(LEN('Contacts Data'!H1093)&gt;60,LEN('Contacts Data'!H1093),"")</f>
        <v/>
      </c>
      <c r="G1654" s="18" t="str">
        <f>IF(LEN('Contacts Data'!I1093)&gt;128,LEN('Contacts Data'!I1093),"")</f>
        <v/>
      </c>
      <c r="H1654" s="18" t="str">
        <f>IF(LEN('Contacts Data'!J1093)&gt;60,LEN('Contacts Data'!J1093),"")</f>
        <v/>
      </c>
      <c r="I1654" s="18" t="str">
        <f>IF(LEN('Contacts Data'!K1093)&gt;30,LEN('Contacts Data'!K1093),"")</f>
        <v/>
      </c>
      <c r="J1654" s="18" t="str">
        <f>IF(LEN('Contacts Data'!L1093)&gt;2,LEN('Contacts Data'!L1093),"")</f>
        <v/>
      </c>
      <c r="K1654" s="18" t="str">
        <f>IF(LEN('Contacts Data'!M1093)&gt;16,LEN('Contacts Data'!M1093),"")</f>
        <v/>
      </c>
      <c r="L1654" s="18" t="str">
        <f>IF(LEN('Contacts Data'!D1093)&gt;128,LEN('Contacts Data'!D1093),"")</f>
        <v/>
      </c>
      <c r="M1654" s="18" t="str">
        <f>IF(LEN('Contacts Data'!O1093)&gt;1024,LEN('Contacts Data'!O1093),"")</f>
        <v/>
      </c>
      <c r="P1654" s="18" t="str">
        <f>IF(LEN('Matter Data'!A1086)&gt;0,LEN('Matter Data'!A1086)+LEN('Matter Data'!B1086),"")</f>
        <v/>
      </c>
      <c r="Q1654" s="18" t="str">
        <f>IF(LEN('Matter Data'!C1086)&gt;80,LEN('Matter Data'!C1086),"")</f>
        <v/>
      </c>
      <c r="R1654" s="18" t="str">
        <f>IF(LEN('Matter Data'!H1086)&gt;40,LEN('Matter Data'!H1086),"")</f>
        <v/>
      </c>
      <c r="S1654" s="21" t="b">
        <f>IF(LEN('Matter Data'!C1086)&gt;0,CONCATENATE('Matter Data'!A1086,'Matter Data'!B1086,'Matter Data'!C1086))</f>
        <v>0</v>
      </c>
      <c r="T1654" s="21">
        <f>IF(LEN('Matter Data'!C1086)&gt;0,COUNTIF($S$2:$S$5001,CONCATENATE('Matter Data'!A1086,'Matter Data'!B1086,'Matter Data'!C1086)),0)</f>
        <v>0</v>
      </c>
      <c r="U1654" s="22" t="str">
        <f>IF(LEN('Contacts Data'!B1093)&gt;0,'Contacts Data'!B1093,"")</f>
        <v/>
      </c>
      <c r="V1654" s="22" t="str">
        <f>IF(LEN('Contacts Data'!C1093)&gt;0,'Contacts Data'!C1093,"")</f>
        <v/>
      </c>
      <c r="W1654" s="22" t="str">
        <f>CONCATENATE(U1654, " ", V1654, " ", 'Contacts Data'!$A1093)</f>
        <v xml:space="preserve">  </v>
      </c>
      <c r="X1654" s="22" t="str">
        <f>CONCATENATE('Matter Data'!A1086, " ", 'Matter Data'!B1086, " ", "Client")</f>
        <v xml:space="preserve">  Client</v>
      </c>
      <c r="Y1654" s="19" t="str">
        <f t="shared" si="26"/>
        <v/>
      </c>
    </row>
    <row r="1655" spans="1:25" x14ac:dyDescent="0.25">
      <c r="A1655" s="18" t="str">
        <f>IF(LEN('Contacts Data'!A1094)&gt;20,LEN('Contacts Data'!A1094),"")</f>
        <v/>
      </c>
      <c r="B1655" s="18" t="str">
        <f>IF(LEN('Contacts Data'!B1094)&gt;0, LEN('Contacts Data'!B1094) + LEN('Contacts Data'!C1094), "")</f>
        <v/>
      </c>
      <c r="C1655" s="18" t="str">
        <f>IF(LEN('Contacts Data'!E1094)&gt;20,LEN('Contacts Data'!E1094),"")</f>
        <v/>
      </c>
      <c r="D1655" s="18" t="str">
        <f>IF(LEN('Contacts Data'!F1094)&gt;20,LEN('Contacts Data'!F1094),"")</f>
        <v/>
      </c>
      <c r="E1655" s="18" t="str">
        <f>IF(LEN('Contacts Data'!G1094)&gt;20,LEN('Contacts Data'!G1094),"")</f>
        <v/>
      </c>
      <c r="F1655" s="18" t="str">
        <f>IF(LEN('Contacts Data'!H1094)&gt;60,LEN('Contacts Data'!H1094),"")</f>
        <v/>
      </c>
      <c r="G1655" s="18" t="str">
        <f>IF(LEN('Contacts Data'!I1094)&gt;128,LEN('Contacts Data'!I1094),"")</f>
        <v/>
      </c>
      <c r="H1655" s="18" t="str">
        <f>IF(LEN('Contacts Data'!J1094)&gt;60,LEN('Contacts Data'!J1094),"")</f>
        <v/>
      </c>
      <c r="I1655" s="18" t="str">
        <f>IF(LEN('Contacts Data'!K1094)&gt;30,LEN('Contacts Data'!K1094),"")</f>
        <v/>
      </c>
      <c r="J1655" s="18" t="str">
        <f>IF(LEN('Contacts Data'!L1094)&gt;2,LEN('Contacts Data'!L1094),"")</f>
        <v/>
      </c>
      <c r="K1655" s="18" t="str">
        <f>IF(LEN('Contacts Data'!M1094)&gt;16,LEN('Contacts Data'!M1094),"")</f>
        <v/>
      </c>
      <c r="L1655" s="18" t="str">
        <f>IF(LEN('Contacts Data'!D1094)&gt;128,LEN('Contacts Data'!D1094),"")</f>
        <v/>
      </c>
      <c r="M1655" s="18" t="str">
        <f>IF(LEN('Contacts Data'!O1094)&gt;1024,LEN('Contacts Data'!O1094),"")</f>
        <v/>
      </c>
      <c r="P1655" s="18" t="str">
        <f>IF(LEN('Matter Data'!A1087)&gt;0,LEN('Matter Data'!A1087)+LEN('Matter Data'!B1087),"")</f>
        <v/>
      </c>
      <c r="Q1655" s="18" t="str">
        <f>IF(LEN('Matter Data'!C1087)&gt;80,LEN('Matter Data'!C1087),"")</f>
        <v/>
      </c>
      <c r="R1655" s="18" t="str">
        <f>IF(LEN('Matter Data'!H1087)&gt;40,LEN('Matter Data'!H1087),"")</f>
        <v/>
      </c>
      <c r="S1655" s="21" t="b">
        <f>IF(LEN('Matter Data'!C1087)&gt;0,CONCATENATE('Matter Data'!A1087,'Matter Data'!B1087,'Matter Data'!C1087))</f>
        <v>0</v>
      </c>
      <c r="T1655" s="21">
        <f>IF(LEN('Matter Data'!C1087)&gt;0,COUNTIF($S$2:$S$5001,CONCATENATE('Matter Data'!A1087,'Matter Data'!B1087,'Matter Data'!C1087)),0)</f>
        <v>0</v>
      </c>
      <c r="U1655" s="22" t="str">
        <f>IF(LEN('Contacts Data'!B1094)&gt;0,'Contacts Data'!B1094,"")</f>
        <v/>
      </c>
      <c r="V1655" s="22" t="str">
        <f>IF(LEN('Contacts Data'!C1094)&gt;0,'Contacts Data'!C1094,"")</f>
        <v/>
      </c>
      <c r="W1655" s="22" t="str">
        <f>CONCATENATE(U1655, " ", V1655, " ", 'Contacts Data'!$A1094)</f>
        <v xml:space="preserve">  </v>
      </c>
      <c r="X1655" s="22" t="str">
        <f>CONCATENATE('Matter Data'!A1087, " ", 'Matter Data'!B1087, " ", "Client")</f>
        <v xml:space="preserve">  Client</v>
      </c>
      <c r="Y1655" s="19" t="str">
        <f t="shared" si="26"/>
        <v/>
      </c>
    </row>
    <row r="1656" spans="1:25" x14ac:dyDescent="0.25">
      <c r="A1656" s="18" t="str">
        <f>IF(LEN('Contacts Data'!A1095)&gt;20,LEN('Contacts Data'!A1095),"")</f>
        <v/>
      </c>
      <c r="B1656" s="18" t="str">
        <f>IF(LEN('Contacts Data'!B1095)&gt;0, LEN('Contacts Data'!B1095) + LEN('Contacts Data'!C1095), "")</f>
        <v/>
      </c>
      <c r="C1656" s="18" t="str">
        <f>IF(LEN('Contacts Data'!E1095)&gt;20,LEN('Contacts Data'!E1095),"")</f>
        <v/>
      </c>
      <c r="D1656" s="18" t="str">
        <f>IF(LEN('Contacts Data'!F1095)&gt;20,LEN('Contacts Data'!F1095),"")</f>
        <v/>
      </c>
      <c r="E1656" s="18" t="str">
        <f>IF(LEN('Contacts Data'!G1095)&gt;20,LEN('Contacts Data'!G1095),"")</f>
        <v/>
      </c>
      <c r="F1656" s="18" t="str">
        <f>IF(LEN('Contacts Data'!H1095)&gt;60,LEN('Contacts Data'!H1095),"")</f>
        <v/>
      </c>
      <c r="G1656" s="18" t="str">
        <f>IF(LEN('Contacts Data'!I1095)&gt;128,LEN('Contacts Data'!I1095),"")</f>
        <v/>
      </c>
      <c r="H1656" s="18" t="str">
        <f>IF(LEN('Contacts Data'!J1095)&gt;60,LEN('Contacts Data'!J1095),"")</f>
        <v/>
      </c>
      <c r="I1656" s="18" t="str">
        <f>IF(LEN('Contacts Data'!K1095)&gt;30,LEN('Contacts Data'!K1095),"")</f>
        <v/>
      </c>
      <c r="J1656" s="18" t="str">
        <f>IF(LEN('Contacts Data'!L1095)&gt;2,LEN('Contacts Data'!L1095),"")</f>
        <v/>
      </c>
      <c r="K1656" s="18" t="str">
        <f>IF(LEN('Contacts Data'!M1095)&gt;16,LEN('Contacts Data'!M1095),"")</f>
        <v/>
      </c>
      <c r="L1656" s="18" t="str">
        <f>IF(LEN('Contacts Data'!D1095)&gt;128,LEN('Contacts Data'!D1095),"")</f>
        <v/>
      </c>
      <c r="M1656" s="18" t="str">
        <f>IF(LEN('Contacts Data'!O1095)&gt;1024,LEN('Contacts Data'!O1095),"")</f>
        <v/>
      </c>
      <c r="P1656" s="18" t="str">
        <f>IF(LEN('Matter Data'!A1088)&gt;0,LEN('Matter Data'!A1088)+LEN('Matter Data'!B1088),"")</f>
        <v/>
      </c>
      <c r="Q1656" s="18" t="str">
        <f>IF(LEN('Matter Data'!C1088)&gt;80,LEN('Matter Data'!C1088),"")</f>
        <v/>
      </c>
      <c r="R1656" s="18" t="str">
        <f>IF(LEN('Matter Data'!H1088)&gt;40,LEN('Matter Data'!H1088),"")</f>
        <v/>
      </c>
      <c r="S1656" s="21" t="b">
        <f>IF(LEN('Matter Data'!C1088)&gt;0,CONCATENATE('Matter Data'!A1088,'Matter Data'!B1088,'Matter Data'!C1088))</f>
        <v>0</v>
      </c>
      <c r="T1656" s="21">
        <f>IF(LEN('Matter Data'!C1088)&gt;0,COUNTIF($S$2:$S$5001,CONCATENATE('Matter Data'!A1088,'Matter Data'!B1088,'Matter Data'!C1088)),0)</f>
        <v>0</v>
      </c>
      <c r="U1656" s="22" t="str">
        <f>IF(LEN('Contacts Data'!B1095)&gt;0,'Contacts Data'!B1095,"")</f>
        <v/>
      </c>
      <c r="V1656" s="22" t="str">
        <f>IF(LEN('Contacts Data'!C1095)&gt;0,'Contacts Data'!C1095,"")</f>
        <v/>
      </c>
      <c r="W1656" s="22" t="str">
        <f>CONCATENATE(U1656, " ", V1656, " ", 'Contacts Data'!$A1095)</f>
        <v xml:space="preserve">  </v>
      </c>
      <c r="X1656" s="22" t="str">
        <f>CONCATENATE('Matter Data'!A1088, " ", 'Matter Data'!B1088, " ", "Client")</f>
        <v xml:space="preserve">  Client</v>
      </c>
      <c r="Y1656" s="19" t="str">
        <f t="shared" si="26"/>
        <v/>
      </c>
    </row>
    <row r="1657" spans="1:25" x14ac:dyDescent="0.25">
      <c r="A1657" s="18" t="str">
        <f>IF(LEN('Contacts Data'!A1096)&gt;20,LEN('Contacts Data'!A1096),"")</f>
        <v/>
      </c>
      <c r="B1657" s="18" t="str">
        <f>IF(LEN('Contacts Data'!B1096)&gt;0, LEN('Contacts Data'!B1096) + LEN('Contacts Data'!C1096), "")</f>
        <v/>
      </c>
      <c r="C1657" s="18" t="str">
        <f>IF(LEN('Contacts Data'!E1096)&gt;20,LEN('Contacts Data'!E1096),"")</f>
        <v/>
      </c>
      <c r="D1657" s="18" t="str">
        <f>IF(LEN('Contacts Data'!F1096)&gt;20,LEN('Contacts Data'!F1096),"")</f>
        <v/>
      </c>
      <c r="E1657" s="18" t="str">
        <f>IF(LEN('Contacts Data'!G1096)&gt;20,LEN('Contacts Data'!G1096),"")</f>
        <v/>
      </c>
      <c r="F1657" s="18" t="str">
        <f>IF(LEN('Contacts Data'!H1096)&gt;60,LEN('Contacts Data'!H1096),"")</f>
        <v/>
      </c>
      <c r="G1657" s="18" t="str">
        <f>IF(LEN('Contacts Data'!I1096)&gt;128,LEN('Contacts Data'!I1096),"")</f>
        <v/>
      </c>
      <c r="H1657" s="18" t="str">
        <f>IF(LEN('Contacts Data'!J1096)&gt;60,LEN('Contacts Data'!J1096),"")</f>
        <v/>
      </c>
      <c r="I1657" s="18" t="str">
        <f>IF(LEN('Contacts Data'!K1096)&gt;30,LEN('Contacts Data'!K1096),"")</f>
        <v/>
      </c>
      <c r="J1657" s="18" t="str">
        <f>IF(LEN('Contacts Data'!L1096)&gt;2,LEN('Contacts Data'!L1096),"")</f>
        <v/>
      </c>
      <c r="K1657" s="18" t="str">
        <f>IF(LEN('Contacts Data'!M1096)&gt;16,LEN('Contacts Data'!M1096),"")</f>
        <v/>
      </c>
      <c r="L1657" s="18" t="str">
        <f>IF(LEN('Contacts Data'!D1096)&gt;128,LEN('Contacts Data'!D1096),"")</f>
        <v/>
      </c>
      <c r="M1657" s="18" t="str">
        <f>IF(LEN('Contacts Data'!O1096)&gt;1024,LEN('Contacts Data'!O1096),"")</f>
        <v/>
      </c>
      <c r="P1657" s="18" t="str">
        <f>IF(LEN('Matter Data'!A1089)&gt;0,LEN('Matter Data'!A1089)+LEN('Matter Data'!B1089),"")</f>
        <v/>
      </c>
      <c r="Q1657" s="18" t="str">
        <f>IF(LEN('Matter Data'!C1089)&gt;80,LEN('Matter Data'!C1089),"")</f>
        <v/>
      </c>
      <c r="R1657" s="18" t="str">
        <f>IF(LEN('Matter Data'!H1089)&gt;40,LEN('Matter Data'!H1089),"")</f>
        <v/>
      </c>
      <c r="S1657" s="21" t="b">
        <f>IF(LEN('Matter Data'!C1089)&gt;0,CONCATENATE('Matter Data'!A1089,'Matter Data'!B1089,'Matter Data'!C1089))</f>
        <v>0</v>
      </c>
      <c r="T1657" s="21">
        <f>IF(LEN('Matter Data'!C1089)&gt;0,COUNTIF($S$2:$S$5001,CONCATENATE('Matter Data'!A1089,'Matter Data'!B1089,'Matter Data'!C1089)),0)</f>
        <v>0</v>
      </c>
      <c r="U1657" s="22" t="str">
        <f>IF(LEN('Contacts Data'!B1096)&gt;0,'Contacts Data'!B1096,"")</f>
        <v/>
      </c>
      <c r="V1657" s="22" t="str">
        <f>IF(LEN('Contacts Data'!C1096)&gt;0,'Contacts Data'!C1096,"")</f>
        <v/>
      </c>
      <c r="W1657" s="22" t="str">
        <f>CONCATENATE(U1657, " ", V1657, " ", 'Contacts Data'!$A1096)</f>
        <v xml:space="preserve">  </v>
      </c>
      <c r="X1657" s="22" t="str">
        <f>CONCATENATE('Matter Data'!A1089, " ", 'Matter Data'!B1089, " ", "Client")</f>
        <v xml:space="preserve">  Client</v>
      </c>
      <c r="Y1657" s="19" t="str">
        <f t="shared" si="26"/>
        <v/>
      </c>
    </row>
    <row r="1658" spans="1:25" x14ac:dyDescent="0.25">
      <c r="A1658" s="18" t="str">
        <f>IF(LEN('Contacts Data'!A1097)&gt;20,LEN('Contacts Data'!A1097),"")</f>
        <v/>
      </c>
      <c r="B1658" s="18" t="str">
        <f>IF(LEN('Contacts Data'!B1097)&gt;0, LEN('Contacts Data'!B1097) + LEN('Contacts Data'!C1097), "")</f>
        <v/>
      </c>
      <c r="C1658" s="18" t="str">
        <f>IF(LEN('Contacts Data'!E1097)&gt;20,LEN('Contacts Data'!E1097),"")</f>
        <v/>
      </c>
      <c r="D1658" s="18" t="str">
        <f>IF(LEN('Contacts Data'!F1097)&gt;20,LEN('Contacts Data'!F1097),"")</f>
        <v/>
      </c>
      <c r="E1658" s="18" t="str">
        <f>IF(LEN('Contacts Data'!G1097)&gt;20,LEN('Contacts Data'!G1097),"")</f>
        <v/>
      </c>
      <c r="F1658" s="18" t="str">
        <f>IF(LEN('Contacts Data'!H1097)&gt;60,LEN('Contacts Data'!H1097),"")</f>
        <v/>
      </c>
      <c r="G1658" s="18" t="str">
        <f>IF(LEN('Contacts Data'!I1097)&gt;128,LEN('Contacts Data'!I1097),"")</f>
        <v/>
      </c>
      <c r="H1658" s="18" t="str">
        <f>IF(LEN('Contacts Data'!J1097)&gt;60,LEN('Contacts Data'!J1097),"")</f>
        <v/>
      </c>
      <c r="I1658" s="18" t="str">
        <f>IF(LEN('Contacts Data'!K1097)&gt;30,LEN('Contacts Data'!K1097),"")</f>
        <v/>
      </c>
      <c r="J1658" s="18" t="str">
        <f>IF(LEN('Contacts Data'!L1097)&gt;2,LEN('Contacts Data'!L1097),"")</f>
        <v/>
      </c>
      <c r="K1658" s="18" t="str">
        <f>IF(LEN('Contacts Data'!M1097)&gt;16,LEN('Contacts Data'!M1097),"")</f>
        <v/>
      </c>
      <c r="L1658" s="18" t="str">
        <f>IF(LEN('Contacts Data'!D1097)&gt;128,LEN('Contacts Data'!D1097),"")</f>
        <v/>
      </c>
      <c r="M1658" s="18" t="str">
        <f>IF(LEN('Contacts Data'!O1097)&gt;1024,LEN('Contacts Data'!O1097),"")</f>
        <v/>
      </c>
      <c r="P1658" s="18" t="str">
        <f>IF(LEN('Matter Data'!A1090)&gt;0,LEN('Matter Data'!A1090)+LEN('Matter Data'!B1090),"")</f>
        <v/>
      </c>
      <c r="Q1658" s="18" t="str">
        <f>IF(LEN('Matter Data'!C1090)&gt;80,LEN('Matter Data'!C1090),"")</f>
        <v/>
      </c>
      <c r="R1658" s="18" t="str">
        <f>IF(LEN('Matter Data'!H1090)&gt;40,LEN('Matter Data'!H1090),"")</f>
        <v/>
      </c>
      <c r="S1658" s="21" t="b">
        <f>IF(LEN('Matter Data'!C1090)&gt;0,CONCATENATE('Matter Data'!A1090,'Matter Data'!B1090,'Matter Data'!C1090))</f>
        <v>0</v>
      </c>
      <c r="T1658" s="21">
        <f>IF(LEN('Matter Data'!C1090)&gt;0,COUNTIF($S$2:$S$5001,CONCATENATE('Matter Data'!A1090,'Matter Data'!B1090,'Matter Data'!C1090)),0)</f>
        <v>0</v>
      </c>
      <c r="U1658" s="22" t="str">
        <f>IF(LEN('Contacts Data'!B1097)&gt;0,'Contacts Data'!B1097,"")</f>
        <v/>
      </c>
      <c r="V1658" s="22" t="str">
        <f>IF(LEN('Contacts Data'!C1097)&gt;0,'Contacts Data'!C1097,"")</f>
        <v/>
      </c>
      <c r="W1658" s="22" t="str">
        <f>CONCATENATE(U1658, " ", V1658, " ", 'Contacts Data'!$A1097)</f>
        <v xml:space="preserve">  </v>
      </c>
      <c r="X1658" s="22" t="str">
        <f>CONCATENATE('Matter Data'!A1090, " ", 'Matter Data'!B1090, " ", "Client")</f>
        <v xml:space="preserve">  Client</v>
      </c>
      <c r="Y1658" s="19" t="str">
        <f t="shared" si="26"/>
        <v/>
      </c>
    </row>
    <row r="1659" spans="1:25" x14ac:dyDescent="0.25">
      <c r="A1659" s="18" t="str">
        <f>IF(LEN('Contacts Data'!A1098)&gt;20,LEN('Contacts Data'!A1098),"")</f>
        <v/>
      </c>
      <c r="B1659" s="18" t="str">
        <f>IF(LEN('Contacts Data'!B1098)&gt;0, LEN('Contacts Data'!B1098) + LEN('Contacts Data'!C1098), "")</f>
        <v/>
      </c>
      <c r="C1659" s="18" t="str">
        <f>IF(LEN('Contacts Data'!E1098)&gt;20,LEN('Contacts Data'!E1098),"")</f>
        <v/>
      </c>
      <c r="D1659" s="18" t="str">
        <f>IF(LEN('Contacts Data'!F1098)&gt;20,LEN('Contacts Data'!F1098),"")</f>
        <v/>
      </c>
      <c r="E1659" s="18" t="str">
        <f>IF(LEN('Contacts Data'!G1098)&gt;20,LEN('Contacts Data'!G1098),"")</f>
        <v/>
      </c>
      <c r="F1659" s="18" t="str">
        <f>IF(LEN('Contacts Data'!H1098)&gt;60,LEN('Contacts Data'!H1098),"")</f>
        <v/>
      </c>
      <c r="G1659" s="18" t="str">
        <f>IF(LEN('Contacts Data'!I1098)&gt;128,LEN('Contacts Data'!I1098),"")</f>
        <v/>
      </c>
      <c r="H1659" s="18" t="str">
        <f>IF(LEN('Contacts Data'!J1098)&gt;60,LEN('Contacts Data'!J1098),"")</f>
        <v/>
      </c>
      <c r="I1659" s="18" t="str">
        <f>IF(LEN('Contacts Data'!K1098)&gt;30,LEN('Contacts Data'!K1098),"")</f>
        <v/>
      </c>
      <c r="J1659" s="18" t="str">
        <f>IF(LEN('Contacts Data'!L1098)&gt;2,LEN('Contacts Data'!L1098),"")</f>
        <v/>
      </c>
      <c r="K1659" s="18" t="str">
        <f>IF(LEN('Contacts Data'!M1098)&gt;16,LEN('Contacts Data'!M1098),"")</f>
        <v/>
      </c>
      <c r="L1659" s="18" t="str">
        <f>IF(LEN('Contacts Data'!D1098)&gt;128,LEN('Contacts Data'!D1098),"")</f>
        <v/>
      </c>
      <c r="M1659" s="18" t="str">
        <f>IF(LEN('Contacts Data'!O1098)&gt;1024,LEN('Contacts Data'!O1098),"")</f>
        <v/>
      </c>
      <c r="P1659" s="18" t="str">
        <f>IF(LEN('Matter Data'!A1091)&gt;0,LEN('Matter Data'!A1091)+LEN('Matter Data'!B1091),"")</f>
        <v/>
      </c>
      <c r="Q1659" s="18" t="str">
        <f>IF(LEN('Matter Data'!C1091)&gt;80,LEN('Matter Data'!C1091),"")</f>
        <v/>
      </c>
      <c r="R1659" s="18" t="str">
        <f>IF(LEN('Matter Data'!H1091)&gt;40,LEN('Matter Data'!H1091),"")</f>
        <v/>
      </c>
      <c r="S1659" s="21" t="b">
        <f>IF(LEN('Matter Data'!C1091)&gt;0,CONCATENATE('Matter Data'!A1091,'Matter Data'!B1091,'Matter Data'!C1091))</f>
        <v>0</v>
      </c>
      <c r="T1659" s="21">
        <f>IF(LEN('Matter Data'!C1091)&gt;0,COUNTIF($S$2:$S$5001,CONCATENATE('Matter Data'!A1091,'Matter Data'!B1091,'Matter Data'!C1091)),0)</f>
        <v>0</v>
      </c>
      <c r="U1659" s="22" t="str">
        <f>IF(LEN('Contacts Data'!B1098)&gt;0,'Contacts Data'!B1098,"")</f>
        <v/>
      </c>
      <c r="V1659" s="22" t="str">
        <f>IF(LEN('Contacts Data'!C1098)&gt;0,'Contacts Data'!C1098,"")</f>
        <v/>
      </c>
      <c r="W1659" s="22" t="str">
        <f>CONCATENATE(U1659, " ", V1659, " ", 'Contacts Data'!$A1098)</f>
        <v xml:space="preserve">  </v>
      </c>
      <c r="X1659" s="22" t="str">
        <f>CONCATENATE('Matter Data'!A1091, " ", 'Matter Data'!B1091, " ", "Client")</f>
        <v xml:space="preserve">  Client</v>
      </c>
      <c r="Y1659" s="19" t="str">
        <f t="shared" si="26"/>
        <v/>
      </c>
    </row>
    <row r="1660" spans="1:25" x14ac:dyDescent="0.25">
      <c r="A1660" s="18" t="str">
        <f>IF(LEN('Contacts Data'!A1099)&gt;20,LEN('Contacts Data'!A1099),"")</f>
        <v/>
      </c>
      <c r="B1660" s="18" t="str">
        <f>IF(LEN('Contacts Data'!B1099)&gt;0, LEN('Contacts Data'!B1099) + LEN('Contacts Data'!C1099), "")</f>
        <v/>
      </c>
      <c r="C1660" s="18" t="str">
        <f>IF(LEN('Contacts Data'!E1099)&gt;20,LEN('Contacts Data'!E1099),"")</f>
        <v/>
      </c>
      <c r="D1660" s="18" t="str">
        <f>IF(LEN('Contacts Data'!F1099)&gt;20,LEN('Contacts Data'!F1099),"")</f>
        <v/>
      </c>
      <c r="E1660" s="18" t="str">
        <f>IF(LEN('Contacts Data'!G1099)&gt;20,LEN('Contacts Data'!G1099),"")</f>
        <v/>
      </c>
      <c r="F1660" s="18" t="str">
        <f>IF(LEN('Contacts Data'!H1099)&gt;60,LEN('Contacts Data'!H1099),"")</f>
        <v/>
      </c>
      <c r="G1660" s="18" t="str">
        <f>IF(LEN('Contacts Data'!I1099)&gt;128,LEN('Contacts Data'!I1099),"")</f>
        <v/>
      </c>
      <c r="H1660" s="18" t="str">
        <f>IF(LEN('Contacts Data'!J1099)&gt;60,LEN('Contacts Data'!J1099),"")</f>
        <v/>
      </c>
      <c r="I1660" s="18" t="str">
        <f>IF(LEN('Contacts Data'!K1099)&gt;30,LEN('Contacts Data'!K1099),"")</f>
        <v/>
      </c>
      <c r="J1660" s="18" t="str">
        <f>IF(LEN('Contacts Data'!L1099)&gt;2,LEN('Contacts Data'!L1099),"")</f>
        <v/>
      </c>
      <c r="K1660" s="18" t="str">
        <f>IF(LEN('Contacts Data'!M1099)&gt;16,LEN('Contacts Data'!M1099),"")</f>
        <v/>
      </c>
      <c r="L1660" s="18" t="str">
        <f>IF(LEN('Contacts Data'!D1099)&gt;128,LEN('Contacts Data'!D1099),"")</f>
        <v/>
      </c>
      <c r="M1660" s="18" t="str">
        <f>IF(LEN('Contacts Data'!O1099)&gt;1024,LEN('Contacts Data'!O1099),"")</f>
        <v/>
      </c>
      <c r="P1660" s="18" t="str">
        <f>IF(LEN('Matter Data'!A1092)&gt;0,LEN('Matter Data'!A1092)+LEN('Matter Data'!B1092),"")</f>
        <v/>
      </c>
      <c r="Q1660" s="18" t="str">
        <f>IF(LEN('Matter Data'!C1092)&gt;80,LEN('Matter Data'!C1092),"")</f>
        <v/>
      </c>
      <c r="R1660" s="18" t="str">
        <f>IF(LEN('Matter Data'!H1092)&gt;40,LEN('Matter Data'!H1092),"")</f>
        <v/>
      </c>
      <c r="S1660" s="21" t="b">
        <f>IF(LEN('Matter Data'!C1092)&gt;0,CONCATENATE('Matter Data'!A1092,'Matter Data'!B1092,'Matter Data'!C1092))</f>
        <v>0</v>
      </c>
      <c r="T1660" s="21">
        <f>IF(LEN('Matter Data'!C1092)&gt;0,COUNTIF($S$2:$S$5001,CONCATENATE('Matter Data'!A1092,'Matter Data'!B1092,'Matter Data'!C1092)),0)</f>
        <v>0</v>
      </c>
      <c r="U1660" s="22" t="str">
        <f>IF(LEN('Contacts Data'!B1099)&gt;0,'Contacts Data'!B1099,"")</f>
        <v/>
      </c>
      <c r="V1660" s="22" t="str">
        <f>IF(LEN('Contacts Data'!C1099)&gt;0,'Contacts Data'!C1099,"")</f>
        <v/>
      </c>
      <c r="W1660" s="22" t="str">
        <f>CONCATENATE(U1660, " ", V1660, " ", 'Contacts Data'!$A1099)</f>
        <v xml:space="preserve">  </v>
      </c>
      <c r="X1660" s="22" t="str">
        <f>CONCATENATE('Matter Data'!A1092, " ", 'Matter Data'!B1092, " ", "Client")</f>
        <v xml:space="preserve">  Client</v>
      </c>
      <c r="Y1660" s="19" t="str">
        <f t="shared" si="26"/>
        <v/>
      </c>
    </row>
    <row r="1661" spans="1:25" x14ac:dyDescent="0.25">
      <c r="A1661" s="18" t="str">
        <f>IF(LEN('Contacts Data'!A1100)&gt;20,LEN('Contacts Data'!A1100),"")</f>
        <v/>
      </c>
      <c r="B1661" s="18" t="str">
        <f>IF(LEN('Contacts Data'!B1100)&gt;0, LEN('Contacts Data'!B1100) + LEN('Contacts Data'!C1100), "")</f>
        <v/>
      </c>
      <c r="C1661" s="18" t="str">
        <f>IF(LEN('Contacts Data'!E1100)&gt;20,LEN('Contacts Data'!E1100),"")</f>
        <v/>
      </c>
      <c r="D1661" s="18" t="str">
        <f>IF(LEN('Contacts Data'!F1100)&gt;20,LEN('Contacts Data'!F1100),"")</f>
        <v/>
      </c>
      <c r="E1661" s="18" t="str">
        <f>IF(LEN('Contacts Data'!G1100)&gt;20,LEN('Contacts Data'!G1100),"")</f>
        <v/>
      </c>
      <c r="F1661" s="18" t="str">
        <f>IF(LEN('Contacts Data'!H1100)&gt;60,LEN('Contacts Data'!H1100),"")</f>
        <v/>
      </c>
      <c r="G1661" s="18" t="str">
        <f>IF(LEN('Contacts Data'!I1100)&gt;128,LEN('Contacts Data'!I1100),"")</f>
        <v/>
      </c>
      <c r="H1661" s="18" t="str">
        <f>IF(LEN('Contacts Data'!J1100)&gt;60,LEN('Contacts Data'!J1100),"")</f>
        <v/>
      </c>
      <c r="I1661" s="18" t="str">
        <f>IF(LEN('Contacts Data'!K1100)&gt;30,LEN('Contacts Data'!K1100),"")</f>
        <v/>
      </c>
      <c r="J1661" s="18" t="str">
        <f>IF(LEN('Contacts Data'!L1100)&gt;2,LEN('Contacts Data'!L1100),"")</f>
        <v/>
      </c>
      <c r="K1661" s="18" t="str">
        <f>IF(LEN('Contacts Data'!M1100)&gt;16,LEN('Contacts Data'!M1100),"")</f>
        <v/>
      </c>
      <c r="L1661" s="18" t="str">
        <f>IF(LEN('Contacts Data'!D1100)&gt;128,LEN('Contacts Data'!D1100),"")</f>
        <v/>
      </c>
      <c r="M1661" s="18" t="str">
        <f>IF(LEN('Contacts Data'!O1100)&gt;1024,LEN('Contacts Data'!O1100),"")</f>
        <v/>
      </c>
      <c r="P1661" s="18" t="str">
        <f>IF(LEN('Matter Data'!A1093)&gt;0,LEN('Matter Data'!A1093)+LEN('Matter Data'!B1093),"")</f>
        <v/>
      </c>
      <c r="Q1661" s="18" t="str">
        <f>IF(LEN('Matter Data'!C1093)&gt;80,LEN('Matter Data'!C1093),"")</f>
        <v/>
      </c>
      <c r="R1661" s="18" t="str">
        <f>IF(LEN('Matter Data'!H1093)&gt;40,LEN('Matter Data'!H1093),"")</f>
        <v/>
      </c>
      <c r="S1661" s="21" t="b">
        <f>IF(LEN('Matter Data'!C1093)&gt;0,CONCATENATE('Matter Data'!A1093,'Matter Data'!B1093,'Matter Data'!C1093))</f>
        <v>0</v>
      </c>
      <c r="T1661" s="21">
        <f>IF(LEN('Matter Data'!C1093)&gt;0,COUNTIF($S$2:$S$5001,CONCATENATE('Matter Data'!A1093,'Matter Data'!B1093,'Matter Data'!C1093)),0)</f>
        <v>0</v>
      </c>
      <c r="U1661" s="22" t="str">
        <f>IF(LEN('Contacts Data'!B1100)&gt;0,'Contacts Data'!B1100,"")</f>
        <v/>
      </c>
      <c r="V1661" s="22" t="str">
        <f>IF(LEN('Contacts Data'!C1100)&gt;0,'Contacts Data'!C1100,"")</f>
        <v/>
      </c>
      <c r="W1661" s="22" t="str">
        <f>CONCATENATE(U1661, " ", V1661, " ", 'Contacts Data'!$A1100)</f>
        <v xml:space="preserve">  </v>
      </c>
      <c r="X1661" s="22" t="str">
        <f>CONCATENATE('Matter Data'!A1093, " ", 'Matter Data'!B1093, " ", "Client")</f>
        <v xml:space="preserve">  Client</v>
      </c>
      <c r="Y1661" s="19" t="str">
        <f t="shared" si="26"/>
        <v/>
      </c>
    </row>
    <row r="1662" spans="1:25" x14ac:dyDescent="0.25">
      <c r="A1662" s="18" t="str">
        <f>IF(LEN('Contacts Data'!A1101)&gt;20,LEN('Contacts Data'!A1101),"")</f>
        <v/>
      </c>
      <c r="B1662" s="18" t="str">
        <f>IF(LEN('Contacts Data'!B1101)&gt;0, LEN('Contacts Data'!B1101) + LEN('Contacts Data'!C1101), "")</f>
        <v/>
      </c>
      <c r="C1662" s="18" t="str">
        <f>IF(LEN('Contacts Data'!E1101)&gt;20,LEN('Contacts Data'!E1101),"")</f>
        <v/>
      </c>
      <c r="D1662" s="18" t="str">
        <f>IF(LEN('Contacts Data'!F1101)&gt;20,LEN('Contacts Data'!F1101),"")</f>
        <v/>
      </c>
      <c r="E1662" s="18" t="str">
        <f>IF(LEN('Contacts Data'!G1101)&gt;20,LEN('Contacts Data'!G1101),"")</f>
        <v/>
      </c>
      <c r="F1662" s="18" t="str">
        <f>IF(LEN('Contacts Data'!H1101)&gt;60,LEN('Contacts Data'!H1101),"")</f>
        <v/>
      </c>
      <c r="G1662" s="18" t="str">
        <f>IF(LEN('Contacts Data'!I1101)&gt;128,LEN('Contacts Data'!I1101),"")</f>
        <v/>
      </c>
      <c r="H1662" s="18" t="str">
        <f>IF(LEN('Contacts Data'!J1101)&gt;60,LEN('Contacts Data'!J1101),"")</f>
        <v/>
      </c>
      <c r="I1662" s="18" t="str">
        <f>IF(LEN('Contacts Data'!K1101)&gt;30,LEN('Contacts Data'!K1101),"")</f>
        <v/>
      </c>
      <c r="J1662" s="18" t="str">
        <f>IF(LEN('Contacts Data'!L1101)&gt;2,LEN('Contacts Data'!L1101),"")</f>
        <v/>
      </c>
      <c r="K1662" s="18" t="str">
        <f>IF(LEN('Contacts Data'!M1101)&gt;16,LEN('Contacts Data'!M1101),"")</f>
        <v/>
      </c>
      <c r="L1662" s="18" t="str">
        <f>IF(LEN('Contacts Data'!D1101)&gt;128,LEN('Contacts Data'!D1101),"")</f>
        <v/>
      </c>
      <c r="M1662" s="18" t="str">
        <f>IF(LEN('Contacts Data'!O1101)&gt;1024,LEN('Contacts Data'!O1101),"")</f>
        <v/>
      </c>
      <c r="P1662" s="18" t="str">
        <f>IF(LEN('Matter Data'!A1094)&gt;0,LEN('Matter Data'!A1094)+LEN('Matter Data'!B1094),"")</f>
        <v/>
      </c>
      <c r="Q1662" s="18" t="str">
        <f>IF(LEN('Matter Data'!C1094)&gt;80,LEN('Matter Data'!C1094),"")</f>
        <v/>
      </c>
      <c r="R1662" s="18" t="str">
        <f>IF(LEN('Matter Data'!H1094)&gt;40,LEN('Matter Data'!H1094),"")</f>
        <v/>
      </c>
      <c r="S1662" s="21" t="b">
        <f>IF(LEN('Matter Data'!C1094)&gt;0,CONCATENATE('Matter Data'!A1094,'Matter Data'!B1094,'Matter Data'!C1094))</f>
        <v>0</v>
      </c>
      <c r="T1662" s="21">
        <f>IF(LEN('Matter Data'!C1094)&gt;0,COUNTIF($S$2:$S$5001,CONCATENATE('Matter Data'!A1094,'Matter Data'!B1094,'Matter Data'!C1094)),0)</f>
        <v>0</v>
      </c>
      <c r="U1662" s="22" t="str">
        <f>IF(LEN('Contacts Data'!B1101)&gt;0,'Contacts Data'!B1101,"")</f>
        <v/>
      </c>
      <c r="V1662" s="22" t="str">
        <f>IF(LEN('Contacts Data'!C1101)&gt;0,'Contacts Data'!C1101,"")</f>
        <v/>
      </c>
      <c r="W1662" s="22" t="str">
        <f>CONCATENATE(U1662, " ", V1662, " ", 'Contacts Data'!$A1101)</f>
        <v xml:space="preserve">  </v>
      </c>
      <c r="X1662" s="22" t="str">
        <f>CONCATENATE('Matter Data'!A1094, " ", 'Matter Data'!B1094, " ", "Client")</f>
        <v xml:space="preserve">  Client</v>
      </c>
      <c r="Y1662" s="19" t="str">
        <f t="shared" si="26"/>
        <v/>
      </c>
    </row>
    <row r="1663" spans="1:25" x14ac:dyDescent="0.25">
      <c r="A1663" s="18" t="str">
        <f>IF(LEN('Contacts Data'!A1102)&gt;20,LEN('Contacts Data'!A1102),"")</f>
        <v/>
      </c>
      <c r="B1663" s="18" t="str">
        <f>IF(LEN('Contacts Data'!B1102)&gt;0, LEN('Contacts Data'!B1102) + LEN('Contacts Data'!C1102), "")</f>
        <v/>
      </c>
      <c r="C1663" s="18" t="str">
        <f>IF(LEN('Contacts Data'!E1102)&gt;20,LEN('Contacts Data'!E1102),"")</f>
        <v/>
      </c>
      <c r="D1663" s="18" t="str">
        <f>IF(LEN('Contacts Data'!F1102)&gt;20,LEN('Contacts Data'!F1102),"")</f>
        <v/>
      </c>
      <c r="E1663" s="18" t="str">
        <f>IF(LEN('Contacts Data'!G1102)&gt;20,LEN('Contacts Data'!G1102),"")</f>
        <v/>
      </c>
      <c r="F1663" s="18" t="str">
        <f>IF(LEN('Contacts Data'!H1102)&gt;60,LEN('Contacts Data'!H1102),"")</f>
        <v/>
      </c>
      <c r="G1663" s="18" t="str">
        <f>IF(LEN('Contacts Data'!I1102)&gt;128,LEN('Contacts Data'!I1102),"")</f>
        <v/>
      </c>
      <c r="H1663" s="18" t="str">
        <f>IF(LEN('Contacts Data'!J1102)&gt;60,LEN('Contacts Data'!J1102),"")</f>
        <v/>
      </c>
      <c r="I1663" s="18" t="str">
        <f>IF(LEN('Contacts Data'!K1102)&gt;30,LEN('Contacts Data'!K1102),"")</f>
        <v/>
      </c>
      <c r="J1663" s="18" t="str">
        <f>IF(LEN('Contacts Data'!L1102)&gt;2,LEN('Contacts Data'!L1102),"")</f>
        <v/>
      </c>
      <c r="K1663" s="18" t="str">
        <f>IF(LEN('Contacts Data'!M1102)&gt;16,LEN('Contacts Data'!M1102),"")</f>
        <v/>
      </c>
      <c r="L1663" s="18" t="str">
        <f>IF(LEN('Contacts Data'!D1102)&gt;128,LEN('Contacts Data'!D1102),"")</f>
        <v/>
      </c>
      <c r="M1663" s="18" t="str">
        <f>IF(LEN('Contacts Data'!O1102)&gt;1024,LEN('Contacts Data'!O1102),"")</f>
        <v/>
      </c>
      <c r="P1663" s="18" t="str">
        <f>IF(LEN('Matter Data'!A1095)&gt;0,LEN('Matter Data'!A1095)+LEN('Matter Data'!B1095),"")</f>
        <v/>
      </c>
      <c r="Q1663" s="18" t="str">
        <f>IF(LEN('Matter Data'!C1095)&gt;80,LEN('Matter Data'!C1095),"")</f>
        <v/>
      </c>
      <c r="R1663" s="18" t="str">
        <f>IF(LEN('Matter Data'!H1095)&gt;40,LEN('Matter Data'!H1095),"")</f>
        <v/>
      </c>
      <c r="S1663" s="21" t="b">
        <f>IF(LEN('Matter Data'!C1095)&gt;0,CONCATENATE('Matter Data'!A1095,'Matter Data'!B1095,'Matter Data'!C1095))</f>
        <v>0</v>
      </c>
      <c r="T1663" s="21">
        <f>IF(LEN('Matter Data'!C1095)&gt;0,COUNTIF($S$2:$S$5001,CONCATENATE('Matter Data'!A1095,'Matter Data'!B1095,'Matter Data'!C1095)),0)</f>
        <v>0</v>
      </c>
      <c r="U1663" s="22" t="str">
        <f>IF(LEN('Contacts Data'!B1102)&gt;0,'Contacts Data'!B1102,"")</f>
        <v/>
      </c>
      <c r="V1663" s="22" t="str">
        <f>IF(LEN('Contacts Data'!C1102)&gt;0,'Contacts Data'!C1102,"")</f>
        <v/>
      </c>
      <c r="W1663" s="22" t="str">
        <f>CONCATENATE(U1663, " ", V1663, " ", 'Contacts Data'!$A1102)</f>
        <v xml:space="preserve">  </v>
      </c>
      <c r="X1663" s="22" t="str">
        <f>CONCATENATE('Matter Data'!A1095, " ", 'Matter Data'!B1095, " ", "Client")</f>
        <v xml:space="preserve">  Client</v>
      </c>
      <c r="Y1663" s="19" t="str">
        <f t="shared" si="26"/>
        <v/>
      </c>
    </row>
    <row r="1664" spans="1:25" x14ac:dyDescent="0.25">
      <c r="A1664" s="18" t="str">
        <f>IF(LEN('Contacts Data'!A1103)&gt;20,LEN('Contacts Data'!A1103),"")</f>
        <v/>
      </c>
      <c r="B1664" s="18" t="str">
        <f>IF(LEN('Contacts Data'!B1103)&gt;0, LEN('Contacts Data'!B1103) + LEN('Contacts Data'!C1103), "")</f>
        <v/>
      </c>
      <c r="C1664" s="18" t="str">
        <f>IF(LEN('Contacts Data'!E1103)&gt;20,LEN('Contacts Data'!E1103),"")</f>
        <v/>
      </c>
      <c r="D1664" s="18" t="str">
        <f>IF(LEN('Contacts Data'!F1103)&gt;20,LEN('Contacts Data'!F1103),"")</f>
        <v/>
      </c>
      <c r="E1664" s="18" t="str">
        <f>IF(LEN('Contacts Data'!G1103)&gt;20,LEN('Contacts Data'!G1103),"")</f>
        <v/>
      </c>
      <c r="F1664" s="18" t="str">
        <f>IF(LEN('Contacts Data'!H1103)&gt;60,LEN('Contacts Data'!H1103),"")</f>
        <v/>
      </c>
      <c r="G1664" s="18" t="str">
        <f>IF(LEN('Contacts Data'!I1103)&gt;128,LEN('Contacts Data'!I1103),"")</f>
        <v/>
      </c>
      <c r="H1664" s="18" t="str">
        <f>IF(LEN('Contacts Data'!J1103)&gt;60,LEN('Contacts Data'!J1103),"")</f>
        <v/>
      </c>
      <c r="I1664" s="18" t="str">
        <f>IF(LEN('Contacts Data'!K1103)&gt;30,LEN('Contacts Data'!K1103),"")</f>
        <v/>
      </c>
      <c r="J1664" s="18" t="str">
        <f>IF(LEN('Contacts Data'!L1103)&gt;2,LEN('Contacts Data'!L1103),"")</f>
        <v/>
      </c>
      <c r="K1664" s="18" t="str">
        <f>IF(LEN('Contacts Data'!M1103)&gt;16,LEN('Contacts Data'!M1103),"")</f>
        <v/>
      </c>
      <c r="L1664" s="18" t="str">
        <f>IF(LEN('Contacts Data'!D1103)&gt;128,LEN('Contacts Data'!D1103),"")</f>
        <v/>
      </c>
      <c r="M1664" s="18" t="str">
        <f>IF(LEN('Contacts Data'!O1103)&gt;1024,LEN('Contacts Data'!O1103),"")</f>
        <v/>
      </c>
      <c r="P1664" s="18" t="str">
        <f>IF(LEN('Matter Data'!A1096)&gt;0,LEN('Matter Data'!A1096)+LEN('Matter Data'!B1096),"")</f>
        <v/>
      </c>
      <c r="Q1664" s="18" t="str">
        <f>IF(LEN('Matter Data'!C1096)&gt;80,LEN('Matter Data'!C1096),"")</f>
        <v/>
      </c>
      <c r="R1664" s="18" t="str">
        <f>IF(LEN('Matter Data'!H1096)&gt;40,LEN('Matter Data'!H1096),"")</f>
        <v/>
      </c>
      <c r="S1664" s="21" t="b">
        <f>IF(LEN('Matter Data'!C1096)&gt;0,CONCATENATE('Matter Data'!A1096,'Matter Data'!B1096,'Matter Data'!C1096))</f>
        <v>0</v>
      </c>
      <c r="T1664" s="21">
        <f>IF(LEN('Matter Data'!C1096)&gt;0,COUNTIF($S$2:$S$5001,CONCATENATE('Matter Data'!A1096,'Matter Data'!B1096,'Matter Data'!C1096)),0)</f>
        <v>0</v>
      </c>
      <c r="U1664" s="22" t="str">
        <f>IF(LEN('Contacts Data'!B1103)&gt;0,'Contacts Data'!B1103,"")</f>
        <v/>
      </c>
      <c r="V1664" s="22" t="str">
        <f>IF(LEN('Contacts Data'!C1103)&gt;0,'Contacts Data'!C1103,"")</f>
        <v/>
      </c>
      <c r="W1664" s="22" t="str">
        <f>CONCATENATE(U1664, " ", V1664, " ", 'Contacts Data'!$A1103)</f>
        <v xml:space="preserve">  </v>
      </c>
      <c r="X1664" s="22" t="str">
        <f>CONCATENATE('Matter Data'!A1096, " ", 'Matter Data'!B1096, " ", "Client")</f>
        <v xml:space="preserve">  Client</v>
      </c>
      <c r="Y1664" s="19" t="str">
        <f t="shared" si="26"/>
        <v/>
      </c>
    </row>
    <row r="1665" spans="1:25" x14ac:dyDescent="0.25">
      <c r="A1665" s="18" t="str">
        <f>IF(LEN('Contacts Data'!A1104)&gt;20,LEN('Contacts Data'!A1104),"")</f>
        <v/>
      </c>
      <c r="B1665" s="18" t="str">
        <f>IF(LEN('Contacts Data'!B1104)&gt;0, LEN('Contacts Data'!B1104) + LEN('Contacts Data'!C1104), "")</f>
        <v/>
      </c>
      <c r="C1665" s="18" t="str">
        <f>IF(LEN('Contacts Data'!E1104)&gt;20,LEN('Contacts Data'!E1104),"")</f>
        <v/>
      </c>
      <c r="D1665" s="18" t="str">
        <f>IF(LEN('Contacts Data'!F1104)&gt;20,LEN('Contacts Data'!F1104),"")</f>
        <v/>
      </c>
      <c r="E1665" s="18" t="str">
        <f>IF(LEN('Contacts Data'!G1104)&gt;20,LEN('Contacts Data'!G1104),"")</f>
        <v/>
      </c>
      <c r="F1665" s="18" t="str">
        <f>IF(LEN('Contacts Data'!H1104)&gt;60,LEN('Contacts Data'!H1104),"")</f>
        <v/>
      </c>
      <c r="G1665" s="18" t="str">
        <f>IF(LEN('Contacts Data'!I1104)&gt;128,LEN('Contacts Data'!I1104),"")</f>
        <v/>
      </c>
      <c r="H1665" s="18" t="str">
        <f>IF(LEN('Contacts Data'!J1104)&gt;60,LEN('Contacts Data'!J1104),"")</f>
        <v/>
      </c>
      <c r="I1665" s="18" t="str">
        <f>IF(LEN('Contacts Data'!K1104)&gt;30,LEN('Contacts Data'!K1104),"")</f>
        <v/>
      </c>
      <c r="J1665" s="18" t="str">
        <f>IF(LEN('Contacts Data'!L1104)&gt;2,LEN('Contacts Data'!L1104),"")</f>
        <v/>
      </c>
      <c r="K1665" s="18" t="str">
        <f>IF(LEN('Contacts Data'!M1104)&gt;16,LEN('Contacts Data'!M1104),"")</f>
        <v/>
      </c>
      <c r="L1665" s="18" t="str">
        <f>IF(LEN('Contacts Data'!D1104)&gt;128,LEN('Contacts Data'!D1104),"")</f>
        <v/>
      </c>
      <c r="M1665" s="18" t="str">
        <f>IF(LEN('Contacts Data'!O1104)&gt;1024,LEN('Contacts Data'!O1104),"")</f>
        <v/>
      </c>
      <c r="P1665" s="18" t="str">
        <f>IF(LEN('Matter Data'!A1097)&gt;0,LEN('Matter Data'!A1097)+LEN('Matter Data'!B1097),"")</f>
        <v/>
      </c>
      <c r="Q1665" s="18" t="str">
        <f>IF(LEN('Matter Data'!C1097)&gt;80,LEN('Matter Data'!C1097),"")</f>
        <v/>
      </c>
      <c r="R1665" s="18" t="str">
        <f>IF(LEN('Matter Data'!H1097)&gt;40,LEN('Matter Data'!H1097),"")</f>
        <v/>
      </c>
      <c r="S1665" s="21" t="b">
        <f>IF(LEN('Matter Data'!C1097)&gt;0,CONCATENATE('Matter Data'!A1097,'Matter Data'!B1097,'Matter Data'!C1097))</f>
        <v>0</v>
      </c>
      <c r="T1665" s="21">
        <f>IF(LEN('Matter Data'!C1097)&gt;0,COUNTIF($S$2:$S$5001,CONCATENATE('Matter Data'!A1097,'Matter Data'!B1097,'Matter Data'!C1097)),0)</f>
        <v>0</v>
      </c>
      <c r="U1665" s="22" t="str">
        <f>IF(LEN('Contacts Data'!B1104)&gt;0,'Contacts Data'!B1104,"")</f>
        <v/>
      </c>
      <c r="V1665" s="22" t="str">
        <f>IF(LEN('Contacts Data'!C1104)&gt;0,'Contacts Data'!C1104,"")</f>
        <v/>
      </c>
      <c r="W1665" s="22" t="str">
        <f>CONCATENATE(U1665, " ", V1665, " ", 'Contacts Data'!$A1104)</f>
        <v xml:space="preserve">  </v>
      </c>
      <c r="X1665" s="22" t="str">
        <f>CONCATENATE('Matter Data'!A1097, " ", 'Matter Data'!B1097, " ", "Client")</f>
        <v xml:space="preserve">  Client</v>
      </c>
      <c r="Y1665" s="19" t="str">
        <f t="shared" si="26"/>
        <v/>
      </c>
    </row>
    <row r="1666" spans="1:25" x14ac:dyDescent="0.25">
      <c r="A1666" s="18" t="str">
        <f>IF(LEN('Contacts Data'!A1105)&gt;20,LEN('Contacts Data'!A1105),"")</f>
        <v/>
      </c>
      <c r="B1666" s="18" t="str">
        <f>IF(LEN('Contacts Data'!B1105)&gt;0, LEN('Contacts Data'!B1105) + LEN('Contacts Data'!C1105), "")</f>
        <v/>
      </c>
      <c r="C1666" s="18" t="str">
        <f>IF(LEN('Contacts Data'!E1105)&gt;20,LEN('Contacts Data'!E1105),"")</f>
        <v/>
      </c>
      <c r="D1666" s="18" t="str">
        <f>IF(LEN('Contacts Data'!F1105)&gt;20,LEN('Contacts Data'!F1105),"")</f>
        <v/>
      </c>
      <c r="E1666" s="18" t="str">
        <f>IF(LEN('Contacts Data'!G1105)&gt;20,LEN('Contacts Data'!G1105),"")</f>
        <v/>
      </c>
      <c r="F1666" s="18" t="str">
        <f>IF(LEN('Contacts Data'!H1105)&gt;60,LEN('Contacts Data'!H1105),"")</f>
        <v/>
      </c>
      <c r="G1666" s="18" t="str">
        <f>IF(LEN('Contacts Data'!I1105)&gt;128,LEN('Contacts Data'!I1105),"")</f>
        <v/>
      </c>
      <c r="H1666" s="18" t="str">
        <f>IF(LEN('Contacts Data'!J1105)&gt;60,LEN('Contacts Data'!J1105),"")</f>
        <v/>
      </c>
      <c r="I1666" s="18" t="str">
        <f>IF(LEN('Contacts Data'!K1105)&gt;30,LEN('Contacts Data'!K1105),"")</f>
        <v/>
      </c>
      <c r="J1666" s="18" t="str">
        <f>IF(LEN('Contacts Data'!L1105)&gt;2,LEN('Contacts Data'!L1105),"")</f>
        <v/>
      </c>
      <c r="K1666" s="18" t="str">
        <f>IF(LEN('Contacts Data'!M1105)&gt;16,LEN('Contacts Data'!M1105),"")</f>
        <v/>
      </c>
      <c r="L1666" s="18" t="str">
        <f>IF(LEN('Contacts Data'!D1105)&gt;128,LEN('Contacts Data'!D1105),"")</f>
        <v/>
      </c>
      <c r="M1666" s="18" t="str">
        <f>IF(LEN('Contacts Data'!O1105)&gt;1024,LEN('Contacts Data'!O1105),"")</f>
        <v/>
      </c>
      <c r="P1666" s="18" t="str">
        <f>IF(LEN('Matter Data'!A1098)&gt;0,LEN('Matter Data'!A1098)+LEN('Matter Data'!B1098),"")</f>
        <v/>
      </c>
      <c r="Q1666" s="18" t="str">
        <f>IF(LEN('Matter Data'!C1098)&gt;80,LEN('Matter Data'!C1098),"")</f>
        <v/>
      </c>
      <c r="R1666" s="18" t="str">
        <f>IF(LEN('Matter Data'!H1098)&gt;40,LEN('Matter Data'!H1098),"")</f>
        <v/>
      </c>
      <c r="S1666" s="21" t="b">
        <f>IF(LEN('Matter Data'!C1098)&gt;0,CONCATENATE('Matter Data'!A1098,'Matter Data'!B1098,'Matter Data'!C1098))</f>
        <v>0</v>
      </c>
      <c r="T1666" s="21">
        <f>IF(LEN('Matter Data'!C1098)&gt;0,COUNTIF($S$2:$S$5001,CONCATENATE('Matter Data'!A1098,'Matter Data'!B1098,'Matter Data'!C1098)),0)</f>
        <v>0</v>
      </c>
      <c r="U1666" s="22" t="str">
        <f>IF(LEN('Contacts Data'!B1105)&gt;0,'Contacts Data'!B1105,"")</f>
        <v/>
      </c>
      <c r="V1666" s="22" t="str">
        <f>IF(LEN('Contacts Data'!C1105)&gt;0,'Contacts Data'!C1105,"")</f>
        <v/>
      </c>
      <c r="W1666" s="22" t="str">
        <f>CONCATENATE(U1666, " ", V1666, " ", 'Contacts Data'!$A1105)</f>
        <v xml:space="preserve">  </v>
      </c>
      <c r="X1666" s="22" t="str">
        <f>CONCATENATE('Matter Data'!A1098, " ", 'Matter Data'!B1098, " ", "Client")</f>
        <v xml:space="preserve">  Client</v>
      </c>
      <c r="Y1666" s="19" t="str">
        <f t="shared" si="26"/>
        <v/>
      </c>
    </row>
    <row r="1667" spans="1:25" x14ac:dyDescent="0.25">
      <c r="A1667" s="18" t="str">
        <f>IF(LEN('Contacts Data'!A1106)&gt;20,LEN('Contacts Data'!A1106),"")</f>
        <v/>
      </c>
      <c r="B1667" s="18" t="str">
        <f>IF(LEN('Contacts Data'!B1106)&gt;0, LEN('Contacts Data'!B1106) + LEN('Contacts Data'!C1106), "")</f>
        <v/>
      </c>
      <c r="C1667" s="18" t="str">
        <f>IF(LEN('Contacts Data'!E1106)&gt;20,LEN('Contacts Data'!E1106),"")</f>
        <v/>
      </c>
      <c r="D1667" s="18" t="str">
        <f>IF(LEN('Contacts Data'!F1106)&gt;20,LEN('Contacts Data'!F1106),"")</f>
        <v/>
      </c>
      <c r="E1667" s="18" t="str">
        <f>IF(LEN('Contacts Data'!G1106)&gt;20,LEN('Contacts Data'!G1106),"")</f>
        <v/>
      </c>
      <c r="F1667" s="18" t="str">
        <f>IF(LEN('Contacts Data'!H1106)&gt;60,LEN('Contacts Data'!H1106),"")</f>
        <v/>
      </c>
      <c r="G1667" s="18" t="str">
        <f>IF(LEN('Contacts Data'!I1106)&gt;128,LEN('Contacts Data'!I1106),"")</f>
        <v/>
      </c>
      <c r="H1667" s="18" t="str">
        <f>IF(LEN('Contacts Data'!J1106)&gt;60,LEN('Contacts Data'!J1106),"")</f>
        <v/>
      </c>
      <c r="I1667" s="18" t="str">
        <f>IF(LEN('Contacts Data'!K1106)&gt;30,LEN('Contacts Data'!K1106),"")</f>
        <v/>
      </c>
      <c r="J1667" s="18" t="str">
        <f>IF(LEN('Contacts Data'!L1106)&gt;2,LEN('Contacts Data'!L1106),"")</f>
        <v/>
      </c>
      <c r="K1667" s="18" t="str">
        <f>IF(LEN('Contacts Data'!M1106)&gt;16,LEN('Contacts Data'!M1106),"")</f>
        <v/>
      </c>
      <c r="L1667" s="18" t="str">
        <f>IF(LEN('Contacts Data'!D1106)&gt;128,LEN('Contacts Data'!D1106),"")</f>
        <v/>
      </c>
      <c r="M1667" s="18" t="str">
        <f>IF(LEN('Contacts Data'!O1106)&gt;1024,LEN('Contacts Data'!O1106),"")</f>
        <v/>
      </c>
      <c r="P1667" s="18" t="str">
        <f>IF(LEN('Matter Data'!A1099)&gt;0,LEN('Matter Data'!A1099)+LEN('Matter Data'!B1099),"")</f>
        <v/>
      </c>
      <c r="Q1667" s="18" t="str">
        <f>IF(LEN('Matter Data'!C1099)&gt;80,LEN('Matter Data'!C1099),"")</f>
        <v/>
      </c>
      <c r="R1667" s="18" t="str">
        <f>IF(LEN('Matter Data'!H1099)&gt;40,LEN('Matter Data'!H1099),"")</f>
        <v/>
      </c>
      <c r="S1667" s="21" t="b">
        <f>IF(LEN('Matter Data'!C1099)&gt;0,CONCATENATE('Matter Data'!A1099,'Matter Data'!B1099,'Matter Data'!C1099))</f>
        <v>0</v>
      </c>
      <c r="T1667" s="21">
        <f>IF(LEN('Matter Data'!C1099)&gt;0,COUNTIF($S$2:$S$5001,CONCATENATE('Matter Data'!A1099,'Matter Data'!B1099,'Matter Data'!C1099)),0)</f>
        <v>0</v>
      </c>
      <c r="U1667" s="22" t="str">
        <f>IF(LEN('Contacts Data'!B1106)&gt;0,'Contacts Data'!B1106,"")</f>
        <v/>
      </c>
      <c r="V1667" s="22" t="str">
        <f>IF(LEN('Contacts Data'!C1106)&gt;0,'Contacts Data'!C1106,"")</f>
        <v/>
      </c>
      <c r="W1667" s="22" t="str">
        <f>CONCATENATE(U1667, " ", V1667, " ", 'Contacts Data'!$A1106)</f>
        <v xml:space="preserve">  </v>
      </c>
      <c r="X1667" s="22" t="str">
        <f>CONCATENATE('Matter Data'!A1099, " ", 'Matter Data'!B1099, " ", "Client")</f>
        <v xml:space="preserve">  Client</v>
      </c>
      <c r="Y1667" s="19" t="str">
        <f t="shared" si="26"/>
        <v/>
      </c>
    </row>
    <row r="1668" spans="1:25" x14ac:dyDescent="0.25">
      <c r="A1668" s="18" t="str">
        <f>IF(LEN('Contacts Data'!A1107)&gt;20,LEN('Contacts Data'!A1107),"")</f>
        <v/>
      </c>
      <c r="B1668" s="18" t="str">
        <f>IF(LEN('Contacts Data'!B1107)&gt;0, LEN('Contacts Data'!B1107) + LEN('Contacts Data'!C1107), "")</f>
        <v/>
      </c>
      <c r="C1668" s="18" t="str">
        <f>IF(LEN('Contacts Data'!E1107)&gt;20,LEN('Contacts Data'!E1107),"")</f>
        <v/>
      </c>
      <c r="D1668" s="18" t="str">
        <f>IF(LEN('Contacts Data'!F1107)&gt;20,LEN('Contacts Data'!F1107),"")</f>
        <v/>
      </c>
      <c r="E1668" s="18" t="str">
        <f>IF(LEN('Contacts Data'!G1107)&gt;20,LEN('Contacts Data'!G1107),"")</f>
        <v/>
      </c>
      <c r="F1668" s="18" t="str">
        <f>IF(LEN('Contacts Data'!H1107)&gt;60,LEN('Contacts Data'!H1107),"")</f>
        <v/>
      </c>
      <c r="G1668" s="18" t="str">
        <f>IF(LEN('Contacts Data'!I1107)&gt;128,LEN('Contacts Data'!I1107),"")</f>
        <v/>
      </c>
      <c r="H1668" s="18" t="str">
        <f>IF(LEN('Contacts Data'!J1107)&gt;60,LEN('Contacts Data'!J1107),"")</f>
        <v/>
      </c>
      <c r="I1668" s="18" t="str">
        <f>IF(LEN('Contacts Data'!K1107)&gt;30,LEN('Contacts Data'!K1107),"")</f>
        <v/>
      </c>
      <c r="J1668" s="18" t="str">
        <f>IF(LEN('Contacts Data'!L1107)&gt;2,LEN('Contacts Data'!L1107),"")</f>
        <v/>
      </c>
      <c r="K1668" s="18" t="str">
        <f>IF(LEN('Contacts Data'!M1107)&gt;16,LEN('Contacts Data'!M1107),"")</f>
        <v/>
      </c>
      <c r="L1668" s="18" t="str">
        <f>IF(LEN('Contacts Data'!D1107)&gt;128,LEN('Contacts Data'!D1107),"")</f>
        <v/>
      </c>
      <c r="M1668" s="18" t="str">
        <f>IF(LEN('Contacts Data'!O1107)&gt;1024,LEN('Contacts Data'!O1107),"")</f>
        <v/>
      </c>
      <c r="P1668" s="18" t="str">
        <f>IF(LEN('Matter Data'!A1100)&gt;0,LEN('Matter Data'!A1100)+LEN('Matter Data'!B1100),"")</f>
        <v/>
      </c>
      <c r="Q1668" s="18" t="str">
        <f>IF(LEN('Matter Data'!C1100)&gt;80,LEN('Matter Data'!C1100),"")</f>
        <v/>
      </c>
      <c r="R1668" s="18" t="str">
        <f>IF(LEN('Matter Data'!H1100)&gt;40,LEN('Matter Data'!H1100),"")</f>
        <v/>
      </c>
      <c r="S1668" s="21" t="b">
        <f>IF(LEN('Matter Data'!C1100)&gt;0,CONCATENATE('Matter Data'!A1100,'Matter Data'!B1100,'Matter Data'!C1100))</f>
        <v>0</v>
      </c>
      <c r="T1668" s="21">
        <f>IF(LEN('Matter Data'!C1100)&gt;0,COUNTIF($S$2:$S$5001,CONCATENATE('Matter Data'!A1100,'Matter Data'!B1100,'Matter Data'!C1100)),0)</f>
        <v>0</v>
      </c>
      <c r="U1668" s="22" t="str">
        <f>IF(LEN('Contacts Data'!B1107)&gt;0,'Contacts Data'!B1107,"")</f>
        <v/>
      </c>
      <c r="V1668" s="22" t="str">
        <f>IF(LEN('Contacts Data'!C1107)&gt;0,'Contacts Data'!C1107,"")</f>
        <v/>
      </c>
      <c r="W1668" s="22" t="str">
        <f>CONCATENATE(U1668, " ", V1668, " ", 'Contacts Data'!$A1107)</f>
        <v xml:space="preserve">  </v>
      </c>
      <c r="X1668" s="22" t="str">
        <f>CONCATENATE('Matter Data'!A1100, " ", 'Matter Data'!B1100, " ", "Client")</f>
        <v xml:space="preserve">  Client</v>
      </c>
      <c r="Y1668" s="19" t="str">
        <f t="shared" si="26"/>
        <v/>
      </c>
    </row>
    <row r="1669" spans="1:25" x14ac:dyDescent="0.25">
      <c r="A1669" s="18" t="str">
        <f>IF(LEN('Contacts Data'!A1108)&gt;20,LEN('Contacts Data'!A1108),"")</f>
        <v/>
      </c>
      <c r="B1669" s="18" t="str">
        <f>IF(LEN('Contacts Data'!B1108)&gt;0, LEN('Contacts Data'!B1108) + LEN('Contacts Data'!C1108), "")</f>
        <v/>
      </c>
      <c r="C1669" s="18" t="str">
        <f>IF(LEN('Contacts Data'!E1108)&gt;20,LEN('Contacts Data'!E1108),"")</f>
        <v/>
      </c>
      <c r="D1669" s="18" t="str">
        <f>IF(LEN('Contacts Data'!F1108)&gt;20,LEN('Contacts Data'!F1108),"")</f>
        <v/>
      </c>
      <c r="E1669" s="18" t="str">
        <f>IF(LEN('Contacts Data'!G1108)&gt;20,LEN('Contacts Data'!G1108),"")</f>
        <v/>
      </c>
      <c r="F1669" s="18" t="str">
        <f>IF(LEN('Contacts Data'!H1108)&gt;60,LEN('Contacts Data'!H1108),"")</f>
        <v/>
      </c>
      <c r="G1669" s="18" t="str">
        <f>IF(LEN('Contacts Data'!I1108)&gt;128,LEN('Contacts Data'!I1108),"")</f>
        <v/>
      </c>
      <c r="H1669" s="18" t="str">
        <f>IF(LEN('Contacts Data'!J1108)&gt;60,LEN('Contacts Data'!J1108),"")</f>
        <v/>
      </c>
      <c r="I1669" s="18" t="str">
        <f>IF(LEN('Contacts Data'!K1108)&gt;30,LEN('Contacts Data'!K1108),"")</f>
        <v/>
      </c>
      <c r="J1669" s="18" t="str">
        <f>IF(LEN('Contacts Data'!L1108)&gt;2,LEN('Contacts Data'!L1108),"")</f>
        <v/>
      </c>
      <c r="K1669" s="18" t="str">
        <f>IF(LEN('Contacts Data'!M1108)&gt;16,LEN('Contacts Data'!M1108),"")</f>
        <v/>
      </c>
      <c r="L1669" s="18" t="str">
        <f>IF(LEN('Contacts Data'!D1108)&gt;128,LEN('Contacts Data'!D1108),"")</f>
        <v/>
      </c>
      <c r="M1669" s="18" t="str">
        <f>IF(LEN('Contacts Data'!O1108)&gt;1024,LEN('Contacts Data'!O1108),"")</f>
        <v/>
      </c>
      <c r="P1669" s="18" t="str">
        <f>IF(LEN('Matter Data'!A1101)&gt;0,LEN('Matter Data'!A1101)+LEN('Matter Data'!B1101),"")</f>
        <v/>
      </c>
      <c r="Q1669" s="18" t="str">
        <f>IF(LEN('Matter Data'!C1101)&gt;80,LEN('Matter Data'!C1101),"")</f>
        <v/>
      </c>
      <c r="R1669" s="18" t="str">
        <f>IF(LEN('Matter Data'!H1101)&gt;40,LEN('Matter Data'!H1101),"")</f>
        <v/>
      </c>
      <c r="S1669" s="21" t="b">
        <f>IF(LEN('Matter Data'!C1101)&gt;0,CONCATENATE('Matter Data'!A1101,'Matter Data'!B1101,'Matter Data'!C1101))</f>
        <v>0</v>
      </c>
      <c r="T1669" s="21">
        <f>IF(LEN('Matter Data'!C1101)&gt;0,COUNTIF($S$2:$S$5001,CONCATENATE('Matter Data'!A1101,'Matter Data'!B1101,'Matter Data'!C1101)),0)</f>
        <v>0</v>
      </c>
      <c r="U1669" s="22" t="str">
        <f>IF(LEN('Contacts Data'!B1108)&gt;0,'Contacts Data'!B1108,"")</f>
        <v/>
      </c>
      <c r="V1669" s="22" t="str">
        <f>IF(LEN('Contacts Data'!C1108)&gt;0,'Contacts Data'!C1108,"")</f>
        <v/>
      </c>
      <c r="W1669" s="22" t="str">
        <f>CONCATENATE(U1669, " ", V1669, " ", 'Contacts Data'!$A1108)</f>
        <v xml:space="preserve">  </v>
      </c>
      <c r="X1669" s="22" t="str">
        <f>CONCATENATE('Matter Data'!A1101, " ", 'Matter Data'!B1101, " ", "Client")</f>
        <v xml:space="preserve">  Client</v>
      </c>
      <c r="Y1669" s="19" t="str">
        <f t="shared" si="26"/>
        <v/>
      </c>
    </row>
    <row r="1670" spans="1:25" x14ac:dyDescent="0.25">
      <c r="A1670" s="18" t="str">
        <f>IF(LEN('Contacts Data'!A1109)&gt;20,LEN('Contacts Data'!A1109),"")</f>
        <v/>
      </c>
      <c r="B1670" s="18" t="str">
        <f>IF(LEN('Contacts Data'!B1109)&gt;0, LEN('Contacts Data'!B1109) + LEN('Contacts Data'!C1109), "")</f>
        <v/>
      </c>
      <c r="C1670" s="18" t="str">
        <f>IF(LEN('Contacts Data'!E1109)&gt;20,LEN('Contacts Data'!E1109),"")</f>
        <v/>
      </c>
      <c r="D1670" s="18" t="str">
        <f>IF(LEN('Contacts Data'!F1109)&gt;20,LEN('Contacts Data'!F1109),"")</f>
        <v/>
      </c>
      <c r="E1670" s="18" t="str">
        <f>IF(LEN('Contacts Data'!G1109)&gt;20,LEN('Contacts Data'!G1109),"")</f>
        <v/>
      </c>
      <c r="F1670" s="18" t="str">
        <f>IF(LEN('Contacts Data'!H1109)&gt;60,LEN('Contacts Data'!H1109),"")</f>
        <v/>
      </c>
      <c r="G1670" s="18" t="str">
        <f>IF(LEN('Contacts Data'!I1109)&gt;128,LEN('Contacts Data'!I1109),"")</f>
        <v/>
      </c>
      <c r="H1670" s="18" t="str">
        <f>IF(LEN('Contacts Data'!J1109)&gt;60,LEN('Contacts Data'!J1109),"")</f>
        <v/>
      </c>
      <c r="I1670" s="18" t="str">
        <f>IF(LEN('Contacts Data'!K1109)&gt;30,LEN('Contacts Data'!K1109),"")</f>
        <v/>
      </c>
      <c r="J1670" s="18" t="str">
        <f>IF(LEN('Contacts Data'!L1109)&gt;2,LEN('Contacts Data'!L1109),"")</f>
        <v/>
      </c>
      <c r="K1670" s="18" t="str">
        <f>IF(LEN('Contacts Data'!M1109)&gt;16,LEN('Contacts Data'!M1109),"")</f>
        <v/>
      </c>
      <c r="L1670" s="18" t="str">
        <f>IF(LEN('Contacts Data'!D1109)&gt;128,LEN('Contacts Data'!D1109),"")</f>
        <v/>
      </c>
      <c r="M1670" s="18" t="str">
        <f>IF(LEN('Contacts Data'!O1109)&gt;1024,LEN('Contacts Data'!O1109),"")</f>
        <v/>
      </c>
      <c r="P1670" s="18" t="str">
        <f>IF(LEN('Matter Data'!A1102)&gt;0,LEN('Matter Data'!A1102)+LEN('Matter Data'!B1102),"")</f>
        <v/>
      </c>
      <c r="Q1670" s="18" t="str">
        <f>IF(LEN('Matter Data'!C1102)&gt;80,LEN('Matter Data'!C1102),"")</f>
        <v/>
      </c>
      <c r="R1670" s="18" t="str">
        <f>IF(LEN('Matter Data'!H1102)&gt;40,LEN('Matter Data'!H1102),"")</f>
        <v/>
      </c>
      <c r="S1670" s="21" t="b">
        <f>IF(LEN('Matter Data'!C1102)&gt;0,CONCATENATE('Matter Data'!A1102,'Matter Data'!B1102,'Matter Data'!C1102))</f>
        <v>0</v>
      </c>
      <c r="T1670" s="21">
        <f>IF(LEN('Matter Data'!C1102)&gt;0,COUNTIF($S$2:$S$5001,CONCATENATE('Matter Data'!A1102,'Matter Data'!B1102,'Matter Data'!C1102)),0)</f>
        <v>0</v>
      </c>
      <c r="U1670" s="22" t="str">
        <f>IF(LEN('Contacts Data'!B1109)&gt;0,'Contacts Data'!B1109,"")</f>
        <v/>
      </c>
      <c r="V1670" s="22" t="str">
        <f>IF(LEN('Contacts Data'!C1109)&gt;0,'Contacts Data'!C1109,"")</f>
        <v/>
      </c>
      <c r="W1670" s="22" t="str">
        <f>CONCATENATE(U1670, " ", V1670, " ", 'Contacts Data'!$A1109)</f>
        <v xml:space="preserve">  </v>
      </c>
      <c r="X1670" s="22" t="str">
        <f>CONCATENATE('Matter Data'!A1102, " ", 'Matter Data'!B1102, " ", "Client")</f>
        <v xml:space="preserve">  Client</v>
      </c>
      <c r="Y1670" s="19" t="str">
        <f t="shared" si="26"/>
        <v/>
      </c>
    </row>
    <row r="1671" spans="1:25" x14ac:dyDescent="0.25">
      <c r="A1671" s="18" t="str">
        <f>IF(LEN('Contacts Data'!A1110)&gt;20,LEN('Contacts Data'!A1110),"")</f>
        <v/>
      </c>
      <c r="B1671" s="18" t="str">
        <f>IF(LEN('Contacts Data'!B1110)&gt;0, LEN('Contacts Data'!B1110) + LEN('Contacts Data'!C1110), "")</f>
        <v/>
      </c>
      <c r="C1671" s="18" t="str">
        <f>IF(LEN('Contacts Data'!E1110)&gt;20,LEN('Contacts Data'!E1110),"")</f>
        <v/>
      </c>
      <c r="D1671" s="18" t="str">
        <f>IF(LEN('Contacts Data'!F1110)&gt;20,LEN('Contacts Data'!F1110),"")</f>
        <v/>
      </c>
      <c r="E1671" s="18" t="str">
        <f>IF(LEN('Contacts Data'!G1110)&gt;20,LEN('Contacts Data'!G1110),"")</f>
        <v/>
      </c>
      <c r="F1671" s="18" t="str">
        <f>IF(LEN('Contacts Data'!H1110)&gt;60,LEN('Contacts Data'!H1110),"")</f>
        <v/>
      </c>
      <c r="G1671" s="18" t="str">
        <f>IF(LEN('Contacts Data'!I1110)&gt;128,LEN('Contacts Data'!I1110),"")</f>
        <v/>
      </c>
      <c r="H1671" s="18" t="str">
        <f>IF(LEN('Contacts Data'!J1110)&gt;60,LEN('Contacts Data'!J1110),"")</f>
        <v/>
      </c>
      <c r="I1671" s="18" t="str">
        <f>IF(LEN('Contacts Data'!K1110)&gt;30,LEN('Contacts Data'!K1110),"")</f>
        <v/>
      </c>
      <c r="J1671" s="18" t="str">
        <f>IF(LEN('Contacts Data'!L1110)&gt;2,LEN('Contacts Data'!L1110),"")</f>
        <v/>
      </c>
      <c r="K1671" s="18" t="str">
        <f>IF(LEN('Contacts Data'!M1110)&gt;16,LEN('Contacts Data'!M1110),"")</f>
        <v/>
      </c>
      <c r="L1671" s="18" t="str">
        <f>IF(LEN('Contacts Data'!D1110)&gt;128,LEN('Contacts Data'!D1110),"")</f>
        <v/>
      </c>
      <c r="M1671" s="18" t="str">
        <f>IF(LEN('Contacts Data'!O1110)&gt;1024,LEN('Contacts Data'!O1110),"")</f>
        <v/>
      </c>
      <c r="P1671" s="18" t="str">
        <f>IF(LEN('Matter Data'!A1103)&gt;0,LEN('Matter Data'!A1103)+LEN('Matter Data'!B1103),"")</f>
        <v/>
      </c>
      <c r="Q1671" s="18" t="str">
        <f>IF(LEN('Matter Data'!C1103)&gt;80,LEN('Matter Data'!C1103),"")</f>
        <v/>
      </c>
      <c r="R1671" s="18" t="str">
        <f>IF(LEN('Matter Data'!H1103)&gt;40,LEN('Matter Data'!H1103),"")</f>
        <v/>
      </c>
      <c r="S1671" s="21" t="b">
        <f>IF(LEN('Matter Data'!C1103)&gt;0,CONCATENATE('Matter Data'!A1103,'Matter Data'!B1103,'Matter Data'!C1103))</f>
        <v>0</v>
      </c>
      <c r="T1671" s="21">
        <f>IF(LEN('Matter Data'!C1103)&gt;0,COUNTIF($S$2:$S$5001,CONCATENATE('Matter Data'!A1103,'Matter Data'!B1103,'Matter Data'!C1103)),0)</f>
        <v>0</v>
      </c>
      <c r="U1671" s="22" t="str">
        <f>IF(LEN('Contacts Data'!B1110)&gt;0,'Contacts Data'!B1110,"")</f>
        <v/>
      </c>
      <c r="V1671" s="22" t="str">
        <f>IF(LEN('Contacts Data'!C1110)&gt;0,'Contacts Data'!C1110,"")</f>
        <v/>
      </c>
      <c r="W1671" s="22" t="str">
        <f>CONCATENATE(U1671, " ", V1671, " ", 'Contacts Data'!$A1110)</f>
        <v xml:space="preserve">  </v>
      </c>
      <c r="X1671" s="22" t="str">
        <f>CONCATENATE('Matter Data'!A1103, " ", 'Matter Data'!B1103, " ", "Client")</f>
        <v xml:space="preserve">  Client</v>
      </c>
      <c r="Y1671" s="19" t="str">
        <f t="shared" si="26"/>
        <v/>
      </c>
    </row>
    <row r="1672" spans="1:25" x14ac:dyDescent="0.25">
      <c r="A1672" s="18" t="str">
        <f>IF(LEN('Contacts Data'!A1111)&gt;20,LEN('Contacts Data'!A1111),"")</f>
        <v/>
      </c>
      <c r="B1672" s="18" t="str">
        <f>IF(LEN('Contacts Data'!B1111)&gt;0, LEN('Contacts Data'!B1111) + LEN('Contacts Data'!C1111), "")</f>
        <v/>
      </c>
      <c r="C1672" s="18" t="str">
        <f>IF(LEN('Contacts Data'!E1111)&gt;20,LEN('Contacts Data'!E1111),"")</f>
        <v/>
      </c>
      <c r="D1672" s="18" t="str">
        <f>IF(LEN('Contacts Data'!F1111)&gt;20,LEN('Contacts Data'!F1111),"")</f>
        <v/>
      </c>
      <c r="E1672" s="18" t="str">
        <f>IF(LEN('Contacts Data'!G1111)&gt;20,LEN('Contacts Data'!G1111),"")</f>
        <v/>
      </c>
      <c r="F1672" s="18" t="str">
        <f>IF(LEN('Contacts Data'!H1111)&gt;60,LEN('Contacts Data'!H1111),"")</f>
        <v/>
      </c>
      <c r="G1672" s="18" t="str">
        <f>IF(LEN('Contacts Data'!I1111)&gt;128,LEN('Contacts Data'!I1111),"")</f>
        <v/>
      </c>
      <c r="H1672" s="18" t="str">
        <f>IF(LEN('Contacts Data'!J1111)&gt;60,LEN('Contacts Data'!J1111),"")</f>
        <v/>
      </c>
      <c r="I1672" s="18" t="str">
        <f>IF(LEN('Contacts Data'!K1111)&gt;30,LEN('Contacts Data'!K1111),"")</f>
        <v/>
      </c>
      <c r="J1672" s="18" t="str">
        <f>IF(LEN('Contacts Data'!L1111)&gt;2,LEN('Contacts Data'!L1111),"")</f>
        <v/>
      </c>
      <c r="K1672" s="18" t="str">
        <f>IF(LEN('Contacts Data'!M1111)&gt;16,LEN('Contacts Data'!M1111),"")</f>
        <v/>
      </c>
      <c r="L1672" s="18" t="str">
        <f>IF(LEN('Contacts Data'!D1111)&gt;128,LEN('Contacts Data'!D1111),"")</f>
        <v/>
      </c>
      <c r="M1672" s="18" t="str">
        <f>IF(LEN('Contacts Data'!O1111)&gt;1024,LEN('Contacts Data'!O1111),"")</f>
        <v/>
      </c>
      <c r="P1672" s="18" t="str">
        <f>IF(LEN('Matter Data'!A1104)&gt;0,LEN('Matter Data'!A1104)+LEN('Matter Data'!B1104),"")</f>
        <v/>
      </c>
      <c r="Q1672" s="18" t="str">
        <f>IF(LEN('Matter Data'!C1104)&gt;80,LEN('Matter Data'!C1104),"")</f>
        <v/>
      </c>
      <c r="R1672" s="18" t="str">
        <f>IF(LEN('Matter Data'!H1104)&gt;40,LEN('Matter Data'!H1104),"")</f>
        <v/>
      </c>
      <c r="S1672" s="21" t="b">
        <f>IF(LEN('Matter Data'!C1104)&gt;0,CONCATENATE('Matter Data'!A1104,'Matter Data'!B1104,'Matter Data'!C1104))</f>
        <v>0</v>
      </c>
      <c r="T1672" s="21">
        <f>IF(LEN('Matter Data'!C1104)&gt;0,COUNTIF($S$2:$S$5001,CONCATENATE('Matter Data'!A1104,'Matter Data'!B1104,'Matter Data'!C1104)),0)</f>
        <v>0</v>
      </c>
      <c r="U1672" s="22" t="str">
        <f>IF(LEN('Contacts Data'!B1111)&gt;0,'Contacts Data'!B1111,"")</f>
        <v/>
      </c>
      <c r="V1672" s="22" t="str">
        <f>IF(LEN('Contacts Data'!C1111)&gt;0,'Contacts Data'!C1111,"")</f>
        <v/>
      </c>
      <c r="W1672" s="22" t="str">
        <f>CONCATENATE(U1672, " ", V1672, " ", 'Contacts Data'!$A1111)</f>
        <v xml:space="preserve">  </v>
      </c>
      <c r="X1672" s="22" t="str">
        <f>CONCATENATE('Matter Data'!A1104, " ", 'Matter Data'!B1104, " ", "Client")</f>
        <v xml:space="preserve">  Client</v>
      </c>
      <c r="Y1672" s="19" t="str">
        <f t="shared" si="26"/>
        <v/>
      </c>
    </row>
    <row r="1673" spans="1:25" x14ac:dyDescent="0.25">
      <c r="A1673" s="18" t="str">
        <f>IF(LEN('Contacts Data'!A1112)&gt;20,LEN('Contacts Data'!A1112),"")</f>
        <v/>
      </c>
      <c r="B1673" s="18" t="str">
        <f>IF(LEN('Contacts Data'!B1112)&gt;0, LEN('Contacts Data'!B1112) + LEN('Contacts Data'!C1112), "")</f>
        <v/>
      </c>
      <c r="C1673" s="18" t="str">
        <f>IF(LEN('Contacts Data'!E1112)&gt;20,LEN('Contacts Data'!E1112),"")</f>
        <v/>
      </c>
      <c r="D1673" s="18" t="str">
        <f>IF(LEN('Contacts Data'!F1112)&gt;20,LEN('Contacts Data'!F1112),"")</f>
        <v/>
      </c>
      <c r="E1673" s="18" t="str">
        <f>IF(LEN('Contacts Data'!G1112)&gt;20,LEN('Contacts Data'!G1112),"")</f>
        <v/>
      </c>
      <c r="F1673" s="18" t="str">
        <f>IF(LEN('Contacts Data'!H1112)&gt;60,LEN('Contacts Data'!H1112),"")</f>
        <v/>
      </c>
      <c r="G1673" s="18" t="str">
        <f>IF(LEN('Contacts Data'!I1112)&gt;128,LEN('Contacts Data'!I1112),"")</f>
        <v/>
      </c>
      <c r="H1673" s="18" t="str">
        <f>IF(LEN('Contacts Data'!J1112)&gt;60,LEN('Contacts Data'!J1112),"")</f>
        <v/>
      </c>
      <c r="I1673" s="18" t="str">
        <f>IF(LEN('Contacts Data'!K1112)&gt;30,LEN('Contacts Data'!K1112),"")</f>
        <v/>
      </c>
      <c r="J1673" s="18" t="str">
        <f>IF(LEN('Contacts Data'!L1112)&gt;2,LEN('Contacts Data'!L1112),"")</f>
        <v/>
      </c>
      <c r="K1673" s="18" t="str">
        <f>IF(LEN('Contacts Data'!M1112)&gt;16,LEN('Contacts Data'!M1112),"")</f>
        <v/>
      </c>
      <c r="L1673" s="18" t="str">
        <f>IF(LEN('Contacts Data'!D1112)&gt;128,LEN('Contacts Data'!D1112),"")</f>
        <v/>
      </c>
      <c r="M1673" s="18" t="str">
        <f>IF(LEN('Contacts Data'!O1112)&gt;1024,LEN('Contacts Data'!O1112),"")</f>
        <v/>
      </c>
      <c r="P1673" s="18" t="str">
        <f>IF(LEN('Matter Data'!A1105)&gt;0,LEN('Matter Data'!A1105)+LEN('Matter Data'!B1105),"")</f>
        <v/>
      </c>
      <c r="Q1673" s="18" t="str">
        <f>IF(LEN('Matter Data'!C1105)&gt;80,LEN('Matter Data'!C1105),"")</f>
        <v/>
      </c>
      <c r="R1673" s="18" t="str">
        <f>IF(LEN('Matter Data'!H1105)&gt;40,LEN('Matter Data'!H1105),"")</f>
        <v/>
      </c>
      <c r="S1673" s="21" t="b">
        <f>IF(LEN('Matter Data'!C1105)&gt;0,CONCATENATE('Matter Data'!A1105,'Matter Data'!B1105,'Matter Data'!C1105))</f>
        <v>0</v>
      </c>
      <c r="T1673" s="21">
        <f>IF(LEN('Matter Data'!C1105)&gt;0,COUNTIF($S$2:$S$5001,CONCATENATE('Matter Data'!A1105,'Matter Data'!B1105,'Matter Data'!C1105)),0)</f>
        <v>0</v>
      </c>
      <c r="U1673" s="22" t="str">
        <f>IF(LEN('Contacts Data'!B1112)&gt;0,'Contacts Data'!B1112,"")</f>
        <v/>
      </c>
      <c r="V1673" s="22" t="str">
        <f>IF(LEN('Contacts Data'!C1112)&gt;0,'Contacts Data'!C1112,"")</f>
        <v/>
      </c>
      <c r="W1673" s="22" t="str">
        <f>CONCATENATE(U1673, " ", V1673, " ", 'Contacts Data'!$A1112)</f>
        <v xml:space="preserve">  </v>
      </c>
      <c r="X1673" s="22" t="str">
        <f>CONCATENATE('Matter Data'!A1105, " ", 'Matter Data'!B1105, " ", "Client")</f>
        <v xml:space="preserve">  Client</v>
      </c>
      <c r="Y1673" s="19" t="str">
        <f t="shared" si="26"/>
        <v/>
      </c>
    </row>
    <row r="1674" spans="1:25" x14ac:dyDescent="0.25">
      <c r="A1674" s="18" t="str">
        <f>IF(LEN('Contacts Data'!A1113)&gt;20,LEN('Contacts Data'!A1113),"")</f>
        <v/>
      </c>
      <c r="B1674" s="18" t="str">
        <f>IF(LEN('Contacts Data'!B1113)&gt;0, LEN('Contacts Data'!B1113) + LEN('Contacts Data'!C1113), "")</f>
        <v/>
      </c>
      <c r="C1674" s="18" t="str">
        <f>IF(LEN('Contacts Data'!E1113)&gt;20,LEN('Contacts Data'!E1113),"")</f>
        <v/>
      </c>
      <c r="D1674" s="18" t="str">
        <f>IF(LEN('Contacts Data'!F1113)&gt;20,LEN('Contacts Data'!F1113),"")</f>
        <v/>
      </c>
      <c r="E1674" s="18" t="str">
        <f>IF(LEN('Contacts Data'!G1113)&gt;20,LEN('Contacts Data'!G1113),"")</f>
        <v/>
      </c>
      <c r="F1674" s="18" t="str">
        <f>IF(LEN('Contacts Data'!H1113)&gt;60,LEN('Contacts Data'!H1113),"")</f>
        <v/>
      </c>
      <c r="G1674" s="18" t="str">
        <f>IF(LEN('Contacts Data'!I1113)&gt;128,LEN('Contacts Data'!I1113),"")</f>
        <v/>
      </c>
      <c r="H1674" s="18" t="str">
        <f>IF(LEN('Contacts Data'!J1113)&gt;60,LEN('Contacts Data'!J1113),"")</f>
        <v/>
      </c>
      <c r="I1674" s="18" t="str">
        <f>IF(LEN('Contacts Data'!K1113)&gt;30,LEN('Contacts Data'!K1113),"")</f>
        <v/>
      </c>
      <c r="J1674" s="18" t="str">
        <f>IF(LEN('Contacts Data'!L1113)&gt;2,LEN('Contacts Data'!L1113),"")</f>
        <v/>
      </c>
      <c r="K1674" s="18" t="str">
        <f>IF(LEN('Contacts Data'!M1113)&gt;16,LEN('Contacts Data'!M1113),"")</f>
        <v/>
      </c>
      <c r="L1674" s="18" t="str">
        <f>IF(LEN('Contacts Data'!D1113)&gt;128,LEN('Contacts Data'!D1113),"")</f>
        <v/>
      </c>
      <c r="M1674" s="18" t="str">
        <f>IF(LEN('Contacts Data'!O1113)&gt;1024,LEN('Contacts Data'!O1113),"")</f>
        <v/>
      </c>
      <c r="P1674" s="18" t="str">
        <f>IF(LEN('Matter Data'!A1106)&gt;0,LEN('Matter Data'!A1106)+LEN('Matter Data'!B1106),"")</f>
        <v/>
      </c>
      <c r="Q1674" s="18" t="str">
        <f>IF(LEN('Matter Data'!C1106)&gt;80,LEN('Matter Data'!C1106),"")</f>
        <v/>
      </c>
      <c r="R1674" s="18" t="str">
        <f>IF(LEN('Matter Data'!H1106)&gt;40,LEN('Matter Data'!H1106),"")</f>
        <v/>
      </c>
      <c r="S1674" s="21" t="b">
        <f>IF(LEN('Matter Data'!C1106)&gt;0,CONCATENATE('Matter Data'!A1106,'Matter Data'!B1106,'Matter Data'!C1106))</f>
        <v>0</v>
      </c>
      <c r="T1674" s="21">
        <f>IF(LEN('Matter Data'!C1106)&gt;0,COUNTIF($S$2:$S$5001,CONCATENATE('Matter Data'!A1106,'Matter Data'!B1106,'Matter Data'!C1106)),0)</f>
        <v>0</v>
      </c>
      <c r="U1674" s="22" t="str">
        <f>IF(LEN('Contacts Data'!B1113)&gt;0,'Contacts Data'!B1113,"")</f>
        <v/>
      </c>
      <c r="V1674" s="22" t="str">
        <f>IF(LEN('Contacts Data'!C1113)&gt;0,'Contacts Data'!C1113,"")</f>
        <v/>
      </c>
      <c r="W1674" s="22" t="str">
        <f>CONCATENATE(U1674, " ", V1674, " ", 'Contacts Data'!$A1113)</f>
        <v xml:space="preserve">  </v>
      </c>
      <c r="X1674" s="22" t="str">
        <f>CONCATENATE('Matter Data'!A1106, " ", 'Matter Data'!B1106, " ", "Client")</f>
        <v xml:space="preserve">  Client</v>
      </c>
      <c r="Y1674" s="19" t="str">
        <f t="shared" si="26"/>
        <v/>
      </c>
    </row>
    <row r="1675" spans="1:25" x14ac:dyDescent="0.25">
      <c r="A1675" s="18" t="str">
        <f>IF(LEN('Contacts Data'!A1114)&gt;20,LEN('Contacts Data'!A1114),"")</f>
        <v/>
      </c>
      <c r="B1675" s="18" t="str">
        <f>IF(LEN('Contacts Data'!B1114)&gt;0, LEN('Contacts Data'!B1114) + LEN('Contacts Data'!C1114), "")</f>
        <v/>
      </c>
      <c r="C1675" s="18" t="str">
        <f>IF(LEN('Contacts Data'!E1114)&gt;20,LEN('Contacts Data'!E1114),"")</f>
        <v/>
      </c>
      <c r="D1675" s="18" t="str">
        <f>IF(LEN('Contacts Data'!F1114)&gt;20,LEN('Contacts Data'!F1114),"")</f>
        <v/>
      </c>
      <c r="E1675" s="18" t="str">
        <f>IF(LEN('Contacts Data'!G1114)&gt;20,LEN('Contacts Data'!G1114),"")</f>
        <v/>
      </c>
      <c r="F1675" s="18" t="str">
        <f>IF(LEN('Contacts Data'!H1114)&gt;60,LEN('Contacts Data'!H1114),"")</f>
        <v/>
      </c>
      <c r="G1675" s="18" t="str">
        <f>IF(LEN('Contacts Data'!I1114)&gt;128,LEN('Contacts Data'!I1114),"")</f>
        <v/>
      </c>
      <c r="H1675" s="18" t="str">
        <f>IF(LEN('Contacts Data'!J1114)&gt;60,LEN('Contacts Data'!J1114),"")</f>
        <v/>
      </c>
      <c r="I1675" s="18" t="str">
        <f>IF(LEN('Contacts Data'!K1114)&gt;30,LEN('Contacts Data'!K1114),"")</f>
        <v/>
      </c>
      <c r="J1675" s="18" t="str">
        <f>IF(LEN('Contacts Data'!L1114)&gt;2,LEN('Contacts Data'!L1114),"")</f>
        <v/>
      </c>
      <c r="K1675" s="18" t="str">
        <f>IF(LEN('Contacts Data'!M1114)&gt;16,LEN('Contacts Data'!M1114),"")</f>
        <v/>
      </c>
      <c r="L1675" s="18" t="str">
        <f>IF(LEN('Contacts Data'!D1114)&gt;128,LEN('Contacts Data'!D1114),"")</f>
        <v/>
      </c>
      <c r="M1675" s="18" t="str">
        <f>IF(LEN('Contacts Data'!O1114)&gt;1024,LEN('Contacts Data'!O1114),"")</f>
        <v/>
      </c>
      <c r="P1675" s="18" t="str">
        <f>IF(LEN('Matter Data'!A1107)&gt;0,LEN('Matter Data'!A1107)+LEN('Matter Data'!B1107),"")</f>
        <v/>
      </c>
      <c r="Q1675" s="18" t="str">
        <f>IF(LEN('Matter Data'!C1107)&gt;80,LEN('Matter Data'!C1107),"")</f>
        <v/>
      </c>
      <c r="R1675" s="18" t="str">
        <f>IF(LEN('Matter Data'!H1107)&gt;40,LEN('Matter Data'!H1107),"")</f>
        <v/>
      </c>
      <c r="S1675" s="21" t="b">
        <f>IF(LEN('Matter Data'!C1107)&gt;0,CONCATENATE('Matter Data'!A1107,'Matter Data'!B1107,'Matter Data'!C1107))</f>
        <v>0</v>
      </c>
      <c r="T1675" s="21">
        <f>IF(LEN('Matter Data'!C1107)&gt;0,COUNTIF($S$2:$S$5001,CONCATENATE('Matter Data'!A1107,'Matter Data'!B1107,'Matter Data'!C1107)),0)</f>
        <v>0</v>
      </c>
      <c r="U1675" s="22" t="str">
        <f>IF(LEN('Contacts Data'!B1114)&gt;0,'Contacts Data'!B1114,"")</f>
        <v/>
      </c>
      <c r="V1675" s="22" t="str">
        <f>IF(LEN('Contacts Data'!C1114)&gt;0,'Contacts Data'!C1114,"")</f>
        <v/>
      </c>
      <c r="W1675" s="22" t="str">
        <f>CONCATENATE(U1675, " ", V1675, " ", 'Contacts Data'!$A1114)</f>
        <v xml:space="preserve">  </v>
      </c>
      <c r="X1675" s="22" t="str">
        <f>CONCATENATE('Matter Data'!A1107, " ", 'Matter Data'!B1107, " ", "Client")</f>
        <v xml:space="preserve">  Client</v>
      </c>
      <c r="Y1675" s="19" t="str">
        <f t="shared" si="26"/>
        <v/>
      </c>
    </row>
    <row r="1676" spans="1:25" x14ac:dyDescent="0.25">
      <c r="A1676" s="18" t="str">
        <f>IF(LEN('Contacts Data'!A1115)&gt;20,LEN('Contacts Data'!A1115),"")</f>
        <v/>
      </c>
      <c r="B1676" s="18" t="str">
        <f>IF(LEN('Contacts Data'!B1115)&gt;0, LEN('Contacts Data'!B1115) + LEN('Contacts Data'!C1115), "")</f>
        <v/>
      </c>
      <c r="C1676" s="18" t="str">
        <f>IF(LEN('Contacts Data'!E1115)&gt;20,LEN('Contacts Data'!E1115),"")</f>
        <v/>
      </c>
      <c r="D1676" s="18" t="str">
        <f>IF(LEN('Contacts Data'!F1115)&gt;20,LEN('Contacts Data'!F1115),"")</f>
        <v/>
      </c>
      <c r="E1676" s="18" t="str">
        <f>IF(LEN('Contacts Data'!G1115)&gt;20,LEN('Contacts Data'!G1115),"")</f>
        <v/>
      </c>
      <c r="F1676" s="18" t="str">
        <f>IF(LEN('Contacts Data'!H1115)&gt;60,LEN('Contacts Data'!H1115),"")</f>
        <v/>
      </c>
      <c r="G1676" s="18" t="str">
        <f>IF(LEN('Contacts Data'!I1115)&gt;128,LEN('Contacts Data'!I1115),"")</f>
        <v/>
      </c>
      <c r="H1676" s="18" t="str">
        <f>IF(LEN('Contacts Data'!J1115)&gt;60,LEN('Contacts Data'!J1115),"")</f>
        <v/>
      </c>
      <c r="I1676" s="18" t="str">
        <f>IF(LEN('Contacts Data'!K1115)&gt;30,LEN('Contacts Data'!K1115),"")</f>
        <v/>
      </c>
      <c r="J1676" s="18" t="str">
        <f>IF(LEN('Contacts Data'!L1115)&gt;2,LEN('Contacts Data'!L1115),"")</f>
        <v/>
      </c>
      <c r="K1676" s="18" t="str">
        <f>IF(LEN('Contacts Data'!M1115)&gt;16,LEN('Contacts Data'!M1115),"")</f>
        <v/>
      </c>
      <c r="L1676" s="18" t="str">
        <f>IF(LEN('Contacts Data'!D1115)&gt;128,LEN('Contacts Data'!D1115),"")</f>
        <v/>
      </c>
      <c r="M1676" s="18" t="str">
        <f>IF(LEN('Contacts Data'!O1115)&gt;1024,LEN('Contacts Data'!O1115),"")</f>
        <v/>
      </c>
      <c r="P1676" s="18" t="str">
        <f>IF(LEN('Matter Data'!A1108)&gt;0,LEN('Matter Data'!A1108)+LEN('Matter Data'!B1108),"")</f>
        <v/>
      </c>
      <c r="Q1676" s="18" t="str">
        <f>IF(LEN('Matter Data'!C1108)&gt;80,LEN('Matter Data'!C1108),"")</f>
        <v/>
      </c>
      <c r="R1676" s="18" t="str">
        <f>IF(LEN('Matter Data'!H1108)&gt;40,LEN('Matter Data'!H1108),"")</f>
        <v/>
      </c>
      <c r="S1676" s="21" t="b">
        <f>IF(LEN('Matter Data'!C1108)&gt;0,CONCATENATE('Matter Data'!A1108,'Matter Data'!B1108,'Matter Data'!C1108))</f>
        <v>0</v>
      </c>
      <c r="T1676" s="21">
        <f>IF(LEN('Matter Data'!C1108)&gt;0,COUNTIF($S$2:$S$5001,CONCATENATE('Matter Data'!A1108,'Matter Data'!B1108,'Matter Data'!C1108)),0)</f>
        <v>0</v>
      </c>
      <c r="U1676" s="22" t="str">
        <f>IF(LEN('Contacts Data'!B1115)&gt;0,'Contacts Data'!B1115,"")</f>
        <v/>
      </c>
      <c r="V1676" s="22" t="str">
        <f>IF(LEN('Contacts Data'!C1115)&gt;0,'Contacts Data'!C1115,"")</f>
        <v/>
      </c>
      <c r="W1676" s="22" t="str">
        <f>CONCATENATE(U1676, " ", V1676, " ", 'Contacts Data'!$A1115)</f>
        <v xml:space="preserve">  </v>
      </c>
      <c r="X1676" s="22" t="str">
        <f>CONCATENATE('Matter Data'!A1108, " ", 'Matter Data'!B1108, " ", "Client")</f>
        <v xml:space="preserve">  Client</v>
      </c>
      <c r="Y1676" s="19" t="str">
        <f t="shared" si="26"/>
        <v/>
      </c>
    </row>
    <row r="1677" spans="1:25" x14ac:dyDescent="0.25">
      <c r="A1677" s="18" t="str">
        <f>IF(LEN('Contacts Data'!A1116)&gt;20,LEN('Contacts Data'!A1116),"")</f>
        <v/>
      </c>
      <c r="B1677" s="18" t="str">
        <f>IF(LEN('Contacts Data'!B1116)&gt;0, LEN('Contacts Data'!B1116) + LEN('Contacts Data'!C1116), "")</f>
        <v/>
      </c>
      <c r="C1677" s="18" t="str">
        <f>IF(LEN('Contacts Data'!E1116)&gt;20,LEN('Contacts Data'!E1116),"")</f>
        <v/>
      </c>
      <c r="D1677" s="18" t="str">
        <f>IF(LEN('Contacts Data'!F1116)&gt;20,LEN('Contacts Data'!F1116),"")</f>
        <v/>
      </c>
      <c r="E1677" s="18" t="str">
        <f>IF(LEN('Contacts Data'!G1116)&gt;20,LEN('Contacts Data'!G1116),"")</f>
        <v/>
      </c>
      <c r="F1677" s="18" t="str">
        <f>IF(LEN('Contacts Data'!H1116)&gt;60,LEN('Contacts Data'!H1116),"")</f>
        <v/>
      </c>
      <c r="G1677" s="18" t="str">
        <f>IF(LEN('Contacts Data'!I1116)&gt;128,LEN('Contacts Data'!I1116),"")</f>
        <v/>
      </c>
      <c r="H1677" s="18" t="str">
        <f>IF(LEN('Contacts Data'!J1116)&gt;60,LEN('Contacts Data'!J1116),"")</f>
        <v/>
      </c>
      <c r="I1677" s="18" t="str">
        <f>IF(LEN('Contacts Data'!K1116)&gt;30,LEN('Contacts Data'!K1116),"")</f>
        <v/>
      </c>
      <c r="J1677" s="18" t="str">
        <f>IF(LEN('Contacts Data'!L1116)&gt;2,LEN('Contacts Data'!L1116),"")</f>
        <v/>
      </c>
      <c r="K1677" s="18" t="str">
        <f>IF(LEN('Contacts Data'!M1116)&gt;16,LEN('Contacts Data'!M1116),"")</f>
        <v/>
      </c>
      <c r="L1677" s="18" t="str">
        <f>IF(LEN('Contacts Data'!D1116)&gt;128,LEN('Contacts Data'!D1116),"")</f>
        <v/>
      </c>
      <c r="M1677" s="18" t="str">
        <f>IF(LEN('Contacts Data'!O1116)&gt;1024,LEN('Contacts Data'!O1116),"")</f>
        <v/>
      </c>
      <c r="P1677" s="18" t="str">
        <f>IF(LEN('Matter Data'!A1109)&gt;0,LEN('Matter Data'!A1109)+LEN('Matter Data'!B1109),"")</f>
        <v/>
      </c>
      <c r="Q1677" s="18" t="str">
        <f>IF(LEN('Matter Data'!C1109)&gt;80,LEN('Matter Data'!C1109),"")</f>
        <v/>
      </c>
      <c r="R1677" s="18" t="str">
        <f>IF(LEN('Matter Data'!H1109)&gt;40,LEN('Matter Data'!H1109),"")</f>
        <v/>
      </c>
      <c r="S1677" s="21" t="b">
        <f>IF(LEN('Matter Data'!C1109)&gt;0,CONCATENATE('Matter Data'!A1109,'Matter Data'!B1109,'Matter Data'!C1109))</f>
        <v>0</v>
      </c>
      <c r="T1677" s="21">
        <f>IF(LEN('Matter Data'!C1109)&gt;0,COUNTIF($S$2:$S$5001,CONCATENATE('Matter Data'!A1109,'Matter Data'!B1109,'Matter Data'!C1109)),0)</f>
        <v>0</v>
      </c>
      <c r="U1677" s="22" t="str">
        <f>IF(LEN('Contacts Data'!B1116)&gt;0,'Contacts Data'!B1116,"")</f>
        <v/>
      </c>
      <c r="V1677" s="22" t="str">
        <f>IF(LEN('Contacts Data'!C1116)&gt;0,'Contacts Data'!C1116,"")</f>
        <v/>
      </c>
      <c r="W1677" s="22" t="str">
        <f>CONCATENATE(U1677, " ", V1677, " ", 'Contacts Data'!$A1116)</f>
        <v xml:space="preserve">  </v>
      </c>
      <c r="X1677" s="22" t="str">
        <f>CONCATENATE('Matter Data'!A1109, " ", 'Matter Data'!B1109, " ", "Client")</f>
        <v xml:space="preserve">  Client</v>
      </c>
      <c r="Y1677" s="19" t="str">
        <f t="shared" si="26"/>
        <v/>
      </c>
    </row>
    <row r="1678" spans="1:25" x14ac:dyDescent="0.25">
      <c r="A1678" s="18" t="str">
        <f>IF(LEN('Contacts Data'!A1117)&gt;20,LEN('Contacts Data'!A1117),"")</f>
        <v/>
      </c>
      <c r="B1678" s="18" t="str">
        <f>IF(LEN('Contacts Data'!B1117)&gt;0, LEN('Contacts Data'!B1117) + LEN('Contacts Data'!C1117), "")</f>
        <v/>
      </c>
      <c r="C1678" s="18" t="str">
        <f>IF(LEN('Contacts Data'!E1117)&gt;20,LEN('Contacts Data'!E1117),"")</f>
        <v/>
      </c>
      <c r="D1678" s="18" t="str">
        <f>IF(LEN('Contacts Data'!F1117)&gt;20,LEN('Contacts Data'!F1117),"")</f>
        <v/>
      </c>
      <c r="E1678" s="18" t="str">
        <f>IF(LEN('Contacts Data'!G1117)&gt;20,LEN('Contacts Data'!G1117),"")</f>
        <v/>
      </c>
      <c r="F1678" s="18" t="str">
        <f>IF(LEN('Contacts Data'!H1117)&gt;60,LEN('Contacts Data'!H1117),"")</f>
        <v/>
      </c>
      <c r="G1678" s="18" t="str">
        <f>IF(LEN('Contacts Data'!I1117)&gt;128,LEN('Contacts Data'!I1117),"")</f>
        <v/>
      </c>
      <c r="H1678" s="18" t="str">
        <f>IF(LEN('Contacts Data'!J1117)&gt;60,LEN('Contacts Data'!J1117),"")</f>
        <v/>
      </c>
      <c r="I1678" s="18" t="str">
        <f>IF(LEN('Contacts Data'!K1117)&gt;30,LEN('Contacts Data'!K1117),"")</f>
        <v/>
      </c>
      <c r="J1678" s="18" t="str">
        <f>IF(LEN('Contacts Data'!L1117)&gt;2,LEN('Contacts Data'!L1117),"")</f>
        <v/>
      </c>
      <c r="K1678" s="18" t="str">
        <f>IF(LEN('Contacts Data'!M1117)&gt;16,LEN('Contacts Data'!M1117),"")</f>
        <v/>
      </c>
      <c r="L1678" s="18" t="str">
        <f>IF(LEN('Contacts Data'!D1117)&gt;128,LEN('Contacts Data'!D1117),"")</f>
        <v/>
      </c>
      <c r="M1678" s="18" t="str">
        <f>IF(LEN('Contacts Data'!O1117)&gt;1024,LEN('Contacts Data'!O1117),"")</f>
        <v/>
      </c>
      <c r="P1678" s="18" t="str">
        <f>IF(LEN('Matter Data'!A1110)&gt;0,LEN('Matter Data'!A1110)+LEN('Matter Data'!B1110),"")</f>
        <v/>
      </c>
      <c r="Q1678" s="18" t="str">
        <f>IF(LEN('Matter Data'!C1110)&gt;80,LEN('Matter Data'!C1110),"")</f>
        <v/>
      </c>
      <c r="R1678" s="18" t="str">
        <f>IF(LEN('Matter Data'!H1110)&gt;40,LEN('Matter Data'!H1110),"")</f>
        <v/>
      </c>
      <c r="S1678" s="21" t="b">
        <f>IF(LEN('Matter Data'!C1110)&gt;0,CONCATENATE('Matter Data'!A1110,'Matter Data'!B1110,'Matter Data'!C1110))</f>
        <v>0</v>
      </c>
      <c r="T1678" s="21">
        <f>IF(LEN('Matter Data'!C1110)&gt;0,COUNTIF($S$2:$S$5001,CONCATENATE('Matter Data'!A1110,'Matter Data'!B1110,'Matter Data'!C1110)),0)</f>
        <v>0</v>
      </c>
      <c r="U1678" s="22" t="str">
        <f>IF(LEN('Contacts Data'!B1117)&gt;0,'Contacts Data'!B1117,"")</f>
        <v/>
      </c>
      <c r="V1678" s="22" t="str">
        <f>IF(LEN('Contacts Data'!C1117)&gt;0,'Contacts Data'!C1117,"")</f>
        <v/>
      </c>
      <c r="W1678" s="22" t="str">
        <f>CONCATENATE(U1678, " ", V1678, " ", 'Contacts Data'!$A1117)</f>
        <v xml:space="preserve">  </v>
      </c>
      <c r="X1678" s="22" t="str">
        <f>CONCATENATE('Matter Data'!A1110, " ", 'Matter Data'!B1110, " ", "Client")</f>
        <v xml:space="preserve">  Client</v>
      </c>
      <c r="Y1678" s="19" t="str">
        <f t="shared" si="26"/>
        <v/>
      </c>
    </row>
    <row r="1679" spans="1:25" x14ac:dyDescent="0.25">
      <c r="A1679" s="18" t="str">
        <f>IF(LEN('Contacts Data'!A1118)&gt;20,LEN('Contacts Data'!A1118),"")</f>
        <v/>
      </c>
      <c r="B1679" s="18" t="str">
        <f>IF(LEN('Contacts Data'!B1118)&gt;0, LEN('Contacts Data'!B1118) + LEN('Contacts Data'!C1118), "")</f>
        <v/>
      </c>
      <c r="C1679" s="18" t="str">
        <f>IF(LEN('Contacts Data'!E1118)&gt;20,LEN('Contacts Data'!E1118),"")</f>
        <v/>
      </c>
      <c r="D1679" s="18" t="str">
        <f>IF(LEN('Contacts Data'!F1118)&gt;20,LEN('Contacts Data'!F1118),"")</f>
        <v/>
      </c>
      <c r="E1679" s="18" t="str">
        <f>IF(LEN('Contacts Data'!G1118)&gt;20,LEN('Contacts Data'!G1118),"")</f>
        <v/>
      </c>
      <c r="F1679" s="18" t="str">
        <f>IF(LEN('Contacts Data'!H1118)&gt;60,LEN('Contacts Data'!H1118),"")</f>
        <v/>
      </c>
      <c r="G1679" s="18" t="str">
        <f>IF(LEN('Contacts Data'!I1118)&gt;128,LEN('Contacts Data'!I1118),"")</f>
        <v/>
      </c>
      <c r="H1679" s="18" t="str">
        <f>IF(LEN('Contacts Data'!J1118)&gt;60,LEN('Contacts Data'!J1118),"")</f>
        <v/>
      </c>
      <c r="I1679" s="18" t="str">
        <f>IF(LEN('Contacts Data'!K1118)&gt;30,LEN('Contacts Data'!K1118),"")</f>
        <v/>
      </c>
      <c r="J1679" s="18" t="str">
        <f>IF(LEN('Contacts Data'!L1118)&gt;2,LEN('Contacts Data'!L1118),"")</f>
        <v/>
      </c>
      <c r="K1679" s="18" t="str">
        <f>IF(LEN('Contacts Data'!M1118)&gt;16,LEN('Contacts Data'!M1118),"")</f>
        <v/>
      </c>
      <c r="L1679" s="18" t="str">
        <f>IF(LEN('Contacts Data'!D1118)&gt;128,LEN('Contacts Data'!D1118),"")</f>
        <v/>
      </c>
      <c r="M1679" s="18" t="str">
        <f>IF(LEN('Contacts Data'!O1118)&gt;1024,LEN('Contacts Data'!O1118),"")</f>
        <v/>
      </c>
      <c r="P1679" s="18" t="str">
        <f>IF(LEN('Matter Data'!A1111)&gt;0,LEN('Matter Data'!A1111)+LEN('Matter Data'!B1111),"")</f>
        <v/>
      </c>
      <c r="Q1679" s="18" t="str">
        <f>IF(LEN('Matter Data'!C1111)&gt;80,LEN('Matter Data'!C1111),"")</f>
        <v/>
      </c>
      <c r="R1679" s="18" t="str">
        <f>IF(LEN('Matter Data'!H1111)&gt;40,LEN('Matter Data'!H1111),"")</f>
        <v/>
      </c>
      <c r="S1679" s="21" t="b">
        <f>IF(LEN('Matter Data'!C1111)&gt;0,CONCATENATE('Matter Data'!A1111,'Matter Data'!B1111,'Matter Data'!C1111))</f>
        <v>0</v>
      </c>
      <c r="T1679" s="21">
        <f>IF(LEN('Matter Data'!C1111)&gt;0,COUNTIF($S$2:$S$5001,CONCATENATE('Matter Data'!A1111,'Matter Data'!B1111,'Matter Data'!C1111)),0)</f>
        <v>0</v>
      </c>
      <c r="U1679" s="22" t="str">
        <f>IF(LEN('Contacts Data'!B1118)&gt;0,'Contacts Data'!B1118,"")</f>
        <v/>
      </c>
      <c r="V1679" s="22" t="str">
        <f>IF(LEN('Contacts Data'!C1118)&gt;0,'Contacts Data'!C1118,"")</f>
        <v/>
      </c>
      <c r="W1679" s="22" t="str">
        <f>CONCATENATE(U1679, " ", V1679, " ", 'Contacts Data'!$A1118)</f>
        <v xml:space="preserve">  </v>
      </c>
      <c r="X1679" s="22" t="str">
        <f>CONCATENATE('Matter Data'!A1111, " ", 'Matter Data'!B1111, " ", "Client")</f>
        <v xml:space="preserve">  Client</v>
      </c>
      <c r="Y1679" s="19" t="str">
        <f t="shared" si="26"/>
        <v/>
      </c>
    </row>
    <row r="1680" spans="1:25" x14ac:dyDescent="0.25">
      <c r="A1680" s="18" t="str">
        <f>IF(LEN('Contacts Data'!A1119)&gt;20,LEN('Contacts Data'!A1119),"")</f>
        <v/>
      </c>
      <c r="B1680" s="18" t="str">
        <f>IF(LEN('Contacts Data'!B1119)&gt;0, LEN('Contacts Data'!B1119) + LEN('Contacts Data'!C1119), "")</f>
        <v/>
      </c>
      <c r="C1680" s="18" t="str">
        <f>IF(LEN('Contacts Data'!E1119)&gt;20,LEN('Contacts Data'!E1119),"")</f>
        <v/>
      </c>
      <c r="D1680" s="18" t="str">
        <f>IF(LEN('Contacts Data'!F1119)&gt;20,LEN('Contacts Data'!F1119),"")</f>
        <v/>
      </c>
      <c r="E1680" s="18" t="str">
        <f>IF(LEN('Contacts Data'!G1119)&gt;20,LEN('Contacts Data'!G1119),"")</f>
        <v/>
      </c>
      <c r="F1680" s="18" t="str">
        <f>IF(LEN('Contacts Data'!H1119)&gt;60,LEN('Contacts Data'!H1119),"")</f>
        <v/>
      </c>
      <c r="G1680" s="18" t="str">
        <f>IF(LEN('Contacts Data'!I1119)&gt;128,LEN('Contacts Data'!I1119),"")</f>
        <v/>
      </c>
      <c r="H1680" s="18" t="str">
        <f>IF(LEN('Contacts Data'!J1119)&gt;60,LEN('Contacts Data'!J1119),"")</f>
        <v/>
      </c>
      <c r="I1680" s="18" t="str">
        <f>IF(LEN('Contacts Data'!K1119)&gt;30,LEN('Contacts Data'!K1119),"")</f>
        <v/>
      </c>
      <c r="J1680" s="18" t="str">
        <f>IF(LEN('Contacts Data'!L1119)&gt;2,LEN('Contacts Data'!L1119),"")</f>
        <v/>
      </c>
      <c r="K1680" s="18" t="str">
        <f>IF(LEN('Contacts Data'!M1119)&gt;16,LEN('Contacts Data'!M1119),"")</f>
        <v/>
      </c>
      <c r="L1680" s="18" t="str">
        <f>IF(LEN('Contacts Data'!D1119)&gt;128,LEN('Contacts Data'!D1119),"")</f>
        <v/>
      </c>
      <c r="M1680" s="18" t="str">
        <f>IF(LEN('Contacts Data'!O1119)&gt;1024,LEN('Contacts Data'!O1119),"")</f>
        <v/>
      </c>
      <c r="P1680" s="18" t="str">
        <f>IF(LEN('Matter Data'!A1112)&gt;0,LEN('Matter Data'!A1112)+LEN('Matter Data'!B1112),"")</f>
        <v/>
      </c>
      <c r="Q1680" s="18" t="str">
        <f>IF(LEN('Matter Data'!C1112)&gt;80,LEN('Matter Data'!C1112),"")</f>
        <v/>
      </c>
      <c r="R1680" s="18" t="str">
        <f>IF(LEN('Matter Data'!H1112)&gt;40,LEN('Matter Data'!H1112),"")</f>
        <v/>
      </c>
      <c r="S1680" s="21" t="b">
        <f>IF(LEN('Matter Data'!C1112)&gt;0,CONCATENATE('Matter Data'!A1112,'Matter Data'!B1112,'Matter Data'!C1112))</f>
        <v>0</v>
      </c>
      <c r="T1680" s="21">
        <f>IF(LEN('Matter Data'!C1112)&gt;0,COUNTIF($S$2:$S$5001,CONCATENATE('Matter Data'!A1112,'Matter Data'!B1112,'Matter Data'!C1112)),0)</f>
        <v>0</v>
      </c>
      <c r="U1680" s="22" t="str">
        <f>IF(LEN('Contacts Data'!B1119)&gt;0,'Contacts Data'!B1119,"")</f>
        <v/>
      </c>
      <c r="V1680" s="22" t="str">
        <f>IF(LEN('Contacts Data'!C1119)&gt;0,'Contacts Data'!C1119,"")</f>
        <v/>
      </c>
      <c r="W1680" s="22" t="str">
        <f>CONCATENATE(U1680, " ", V1680, " ", 'Contacts Data'!$A1119)</f>
        <v xml:space="preserve">  </v>
      </c>
      <c r="X1680" s="22" t="str">
        <f>CONCATENATE('Matter Data'!A1112, " ", 'Matter Data'!B1112, " ", "Client")</f>
        <v xml:space="preserve">  Client</v>
      </c>
      <c r="Y1680" s="19" t="str">
        <f t="shared" si="26"/>
        <v/>
      </c>
    </row>
    <row r="1681" spans="1:25" x14ac:dyDescent="0.25">
      <c r="A1681" s="18" t="str">
        <f>IF(LEN('Contacts Data'!A1120)&gt;20,LEN('Contacts Data'!A1120),"")</f>
        <v/>
      </c>
      <c r="B1681" s="18" t="str">
        <f>IF(LEN('Contacts Data'!B1120)&gt;0, LEN('Contacts Data'!B1120) + LEN('Contacts Data'!C1120), "")</f>
        <v/>
      </c>
      <c r="C1681" s="18" t="str">
        <f>IF(LEN('Contacts Data'!E1120)&gt;20,LEN('Contacts Data'!E1120),"")</f>
        <v/>
      </c>
      <c r="D1681" s="18" t="str">
        <f>IF(LEN('Contacts Data'!F1120)&gt;20,LEN('Contacts Data'!F1120),"")</f>
        <v/>
      </c>
      <c r="E1681" s="18" t="str">
        <f>IF(LEN('Contacts Data'!G1120)&gt;20,LEN('Contacts Data'!G1120),"")</f>
        <v/>
      </c>
      <c r="F1681" s="18" t="str">
        <f>IF(LEN('Contacts Data'!H1120)&gt;60,LEN('Contacts Data'!H1120),"")</f>
        <v/>
      </c>
      <c r="G1681" s="18" t="str">
        <f>IF(LEN('Contacts Data'!I1120)&gt;128,LEN('Contacts Data'!I1120),"")</f>
        <v/>
      </c>
      <c r="H1681" s="18" t="str">
        <f>IF(LEN('Contacts Data'!J1120)&gt;60,LEN('Contacts Data'!J1120),"")</f>
        <v/>
      </c>
      <c r="I1681" s="18" t="str">
        <f>IF(LEN('Contacts Data'!K1120)&gt;30,LEN('Contacts Data'!K1120),"")</f>
        <v/>
      </c>
      <c r="J1681" s="18" t="str">
        <f>IF(LEN('Contacts Data'!L1120)&gt;2,LEN('Contacts Data'!L1120),"")</f>
        <v/>
      </c>
      <c r="K1681" s="18" t="str">
        <f>IF(LEN('Contacts Data'!M1120)&gt;16,LEN('Contacts Data'!M1120),"")</f>
        <v/>
      </c>
      <c r="L1681" s="18" t="str">
        <f>IF(LEN('Contacts Data'!D1120)&gt;128,LEN('Contacts Data'!D1120),"")</f>
        <v/>
      </c>
      <c r="M1681" s="18" t="str">
        <f>IF(LEN('Contacts Data'!O1120)&gt;1024,LEN('Contacts Data'!O1120),"")</f>
        <v/>
      </c>
      <c r="P1681" s="18" t="str">
        <f>IF(LEN('Matter Data'!A1113)&gt;0,LEN('Matter Data'!A1113)+LEN('Matter Data'!B1113),"")</f>
        <v/>
      </c>
      <c r="Q1681" s="18" t="str">
        <f>IF(LEN('Matter Data'!C1113)&gt;80,LEN('Matter Data'!C1113),"")</f>
        <v/>
      </c>
      <c r="R1681" s="18" t="str">
        <f>IF(LEN('Matter Data'!H1113)&gt;40,LEN('Matter Data'!H1113),"")</f>
        <v/>
      </c>
      <c r="S1681" s="21" t="b">
        <f>IF(LEN('Matter Data'!C1113)&gt;0,CONCATENATE('Matter Data'!A1113,'Matter Data'!B1113,'Matter Data'!C1113))</f>
        <v>0</v>
      </c>
      <c r="T1681" s="21">
        <f>IF(LEN('Matter Data'!C1113)&gt;0,COUNTIF($S$2:$S$5001,CONCATENATE('Matter Data'!A1113,'Matter Data'!B1113,'Matter Data'!C1113)),0)</f>
        <v>0</v>
      </c>
      <c r="U1681" s="22" t="str">
        <f>IF(LEN('Contacts Data'!B1120)&gt;0,'Contacts Data'!B1120,"")</f>
        <v/>
      </c>
      <c r="V1681" s="22" t="str">
        <f>IF(LEN('Contacts Data'!C1120)&gt;0,'Contacts Data'!C1120,"")</f>
        <v/>
      </c>
      <c r="W1681" s="22" t="str">
        <f>CONCATENATE(U1681, " ", V1681, " ", 'Contacts Data'!$A1120)</f>
        <v xml:space="preserve">  </v>
      </c>
      <c r="X1681" s="22" t="str">
        <f>CONCATENATE('Matter Data'!A1113, " ", 'Matter Data'!B1113, " ", "Client")</f>
        <v xml:space="preserve">  Client</v>
      </c>
      <c r="Y1681" s="19" t="str">
        <f t="shared" si="26"/>
        <v/>
      </c>
    </row>
    <row r="1682" spans="1:25" x14ac:dyDescent="0.25">
      <c r="A1682" s="18" t="str">
        <f>IF(LEN('Contacts Data'!A1121)&gt;20,LEN('Contacts Data'!A1121),"")</f>
        <v/>
      </c>
      <c r="B1682" s="18" t="str">
        <f>IF(LEN('Contacts Data'!B1121)&gt;0, LEN('Contacts Data'!B1121) + LEN('Contacts Data'!C1121), "")</f>
        <v/>
      </c>
      <c r="C1682" s="18" t="str">
        <f>IF(LEN('Contacts Data'!E1121)&gt;20,LEN('Contacts Data'!E1121),"")</f>
        <v/>
      </c>
      <c r="D1682" s="18" t="str">
        <f>IF(LEN('Contacts Data'!F1121)&gt;20,LEN('Contacts Data'!F1121),"")</f>
        <v/>
      </c>
      <c r="E1682" s="18" t="str">
        <f>IF(LEN('Contacts Data'!G1121)&gt;20,LEN('Contacts Data'!G1121),"")</f>
        <v/>
      </c>
      <c r="F1682" s="18" t="str">
        <f>IF(LEN('Contacts Data'!H1121)&gt;60,LEN('Contacts Data'!H1121),"")</f>
        <v/>
      </c>
      <c r="G1682" s="18" t="str">
        <f>IF(LEN('Contacts Data'!I1121)&gt;128,LEN('Contacts Data'!I1121),"")</f>
        <v/>
      </c>
      <c r="H1682" s="18" t="str">
        <f>IF(LEN('Contacts Data'!J1121)&gt;60,LEN('Contacts Data'!J1121),"")</f>
        <v/>
      </c>
      <c r="I1682" s="18" t="str">
        <f>IF(LEN('Contacts Data'!K1121)&gt;30,LEN('Contacts Data'!K1121),"")</f>
        <v/>
      </c>
      <c r="J1682" s="18" t="str">
        <f>IF(LEN('Contacts Data'!L1121)&gt;2,LEN('Contacts Data'!L1121),"")</f>
        <v/>
      </c>
      <c r="K1682" s="18" t="str">
        <f>IF(LEN('Contacts Data'!M1121)&gt;16,LEN('Contacts Data'!M1121),"")</f>
        <v/>
      </c>
      <c r="L1682" s="18" t="str">
        <f>IF(LEN('Contacts Data'!D1121)&gt;128,LEN('Contacts Data'!D1121),"")</f>
        <v/>
      </c>
      <c r="M1682" s="18" t="str">
        <f>IF(LEN('Contacts Data'!O1121)&gt;1024,LEN('Contacts Data'!O1121),"")</f>
        <v/>
      </c>
      <c r="P1682" s="18" t="str">
        <f>IF(LEN('Matter Data'!A1114)&gt;0,LEN('Matter Data'!A1114)+LEN('Matter Data'!B1114),"")</f>
        <v/>
      </c>
      <c r="Q1682" s="18" t="str">
        <f>IF(LEN('Matter Data'!C1114)&gt;80,LEN('Matter Data'!C1114),"")</f>
        <v/>
      </c>
      <c r="R1682" s="18" t="str">
        <f>IF(LEN('Matter Data'!H1114)&gt;40,LEN('Matter Data'!H1114),"")</f>
        <v/>
      </c>
      <c r="S1682" s="21" t="b">
        <f>IF(LEN('Matter Data'!C1114)&gt;0,CONCATENATE('Matter Data'!A1114,'Matter Data'!B1114,'Matter Data'!C1114))</f>
        <v>0</v>
      </c>
      <c r="T1682" s="21">
        <f>IF(LEN('Matter Data'!C1114)&gt;0,COUNTIF($S$2:$S$5001,CONCATENATE('Matter Data'!A1114,'Matter Data'!B1114,'Matter Data'!C1114)),0)</f>
        <v>0</v>
      </c>
      <c r="U1682" s="22" t="str">
        <f>IF(LEN('Contacts Data'!B1121)&gt;0,'Contacts Data'!B1121,"")</f>
        <v/>
      </c>
      <c r="V1682" s="22" t="str">
        <f>IF(LEN('Contacts Data'!C1121)&gt;0,'Contacts Data'!C1121,"")</f>
        <v/>
      </c>
      <c r="W1682" s="22" t="str">
        <f>CONCATENATE(U1682, " ", V1682, " ", 'Contacts Data'!$A1121)</f>
        <v xml:space="preserve">  </v>
      </c>
      <c r="X1682" s="22" t="str">
        <f>CONCATENATE('Matter Data'!A1114, " ", 'Matter Data'!B1114, " ", "Client")</f>
        <v xml:space="preserve">  Client</v>
      </c>
      <c r="Y1682" s="19" t="str">
        <f t="shared" si="26"/>
        <v/>
      </c>
    </row>
    <row r="1683" spans="1:25" x14ac:dyDescent="0.25">
      <c r="A1683" s="18" t="str">
        <f>IF(LEN('Contacts Data'!A1122)&gt;20,LEN('Contacts Data'!A1122),"")</f>
        <v/>
      </c>
      <c r="B1683" s="18" t="str">
        <f>IF(LEN('Contacts Data'!B1122)&gt;0, LEN('Contacts Data'!B1122) + LEN('Contacts Data'!C1122), "")</f>
        <v/>
      </c>
      <c r="C1683" s="18" t="str">
        <f>IF(LEN('Contacts Data'!E1122)&gt;20,LEN('Contacts Data'!E1122),"")</f>
        <v/>
      </c>
      <c r="D1683" s="18" t="str">
        <f>IF(LEN('Contacts Data'!F1122)&gt;20,LEN('Contacts Data'!F1122),"")</f>
        <v/>
      </c>
      <c r="E1683" s="18" t="str">
        <f>IF(LEN('Contacts Data'!G1122)&gt;20,LEN('Contacts Data'!G1122),"")</f>
        <v/>
      </c>
      <c r="F1683" s="18" t="str">
        <f>IF(LEN('Contacts Data'!H1122)&gt;60,LEN('Contacts Data'!H1122),"")</f>
        <v/>
      </c>
      <c r="G1683" s="18" t="str">
        <f>IF(LEN('Contacts Data'!I1122)&gt;128,LEN('Contacts Data'!I1122),"")</f>
        <v/>
      </c>
      <c r="H1683" s="18" t="str">
        <f>IF(LEN('Contacts Data'!J1122)&gt;60,LEN('Contacts Data'!J1122),"")</f>
        <v/>
      </c>
      <c r="I1683" s="18" t="str">
        <f>IF(LEN('Contacts Data'!K1122)&gt;30,LEN('Contacts Data'!K1122),"")</f>
        <v/>
      </c>
      <c r="J1683" s="18" t="str">
        <f>IF(LEN('Contacts Data'!L1122)&gt;2,LEN('Contacts Data'!L1122),"")</f>
        <v/>
      </c>
      <c r="K1683" s="18" t="str">
        <f>IF(LEN('Contacts Data'!M1122)&gt;16,LEN('Contacts Data'!M1122),"")</f>
        <v/>
      </c>
      <c r="L1683" s="18" t="str">
        <f>IF(LEN('Contacts Data'!D1122)&gt;128,LEN('Contacts Data'!D1122),"")</f>
        <v/>
      </c>
      <c r="M1683" s="18" t="str">
        <f>IF(LEN('Contacts Data'!O1122)&gt;1024,LEN('Contacts Data'!O1122),"")</f>
        <v/>
      </c>
      <c r="P1683" s="18" t="str">
        <f>IF(LEN('Matter Data'!A1115)&gt;0,LEN('Matter Data'!A1115)+LEN('Matter Data'!B1115),"")</f>
        <v/>
      </c>
      <c r="Q1683" s="18" t="str">
        <f>IF(LEN('Matter Data'!C1115)&gt;80,LEN('Matter Data'!C1115),"")</f>
        <v/>
      </c>
      <c r="R1683" s="18" t="str">
        <f>IF(LEN('Matter Data'!H1115)&gt;40,LEN('Matter Data'!H1115),"")</f>
        <v/>
      </c>
      <c r="S1683" s="21" t="b">
        <f>IF(LEN('Matter Data'!C1115)&gt;0,CONCATENATE('Matter Data'!A1115,'Matter Data'!B1115,'Matter Data'!C1115))</f>
        <v>0</v>
      </c>
      <c r="T1683" s="21">
        <f>IF(LEN('Matter Data'!C1115)&gt;0,COUNTIF($S$2:$S$5001,CONCATENATE('Matter Data'!A1115,'Matter Data'!B1115,'Matter Data'!C1115)),0)</f>
        <v>0</v>
      </c>
      <c r="U1683" s="22" t="str">
        <f>IF(LEN('Contacts Data'!B1122)&gt;0,'Contacts Data'!B1122,"")</f>
        <v/>
      </c>
      <c r="V1683" s="22" t="str">
        <f>IF(LEN('Contacts Data'!C1122)&gt;0,'Contacts Data'!C1122,"")</f>
        <v/>
      </c>
      <c r="W1683" s="22" t="str">
        <f>CONCATENATE(U1683, " ", V1683, " ", 'Contacts Data'!$A1122)</f>
        <v xml:space="preserve">  </v>
      </c>
      <c r="X1683" s="22" t="str">
        <f>CONCATENATE('Matter Data'!A1115, " ", 'Matter Data'!B1115, " ", "Client")</f>
        <v xml:space="preserve">  Client</v>
      </c>
      <c r="Y1683" s="19" t="str">
        <f t="shared" si="26"/>
        <v/>
      </c>
    </row>
    <row r="1684" spans="1:25" x14ac:dyDescent="0.25">
      <c r="A1684" s="18" t="str">
        <f>IF(LEN('Contacts Data'!A1123)&gt;20,LEN('Contacts Data'!A1123),"")</f>
        <v/>
      </c>
      <c r="B1684" s="18" t="str">
        <f>IF(LEN('Contacts Data'!B1123)&gt;0, LEN('Contacts Data'!B1123) + LEN('Contacts Data'!C1123), "")</f>
        <v/>
      </c>
      <c r="C1684" s="18" t="str">
        <f>IF(LEN('Contacts Data'!E1123)&gt;20,LEN('Contacts Data'!E1123),"")</f>
        <v/>
      </c>
      <c r="D1684" s="18" t="str">
        <f>IF(LEN('Contacts Data'!F1123)&gt;20,LEN('Contacts Data'!F1123),"")</f>
        <v/>
      </c>
      <c r="E1684" s="18" t="str">
        <f>IF(LEN('Contacts Data'!G1123)&gt;20,LEN('Contacts Data'!G1123),"")</f>
        <v/>
      </c>
      <c r="F1684" s="18" t="str">
        <f>IF(LEN('Contacts Data'!H1123)&gt;60,LEN('Contacts Data'!H1123),"")</f>
        <v/>
      </c>
      <c r="G1684" s="18" t="str">
        <f>IF(LEN('Contacts Data'!I1123)&gt;128,LEN('Contacts Data'!I1123),"")</f>
        <v/>
      </c>
      <c r="H1684" s="18" t="str">
        <f>IF(LEN('Contacts Data'!J1123)&gt;60,LEN('Contacts Data'!J1123),"")</f>
        <v/>
      </c>
      <c r="I1684" s="18" t="str">
        <f>IF(LEN('Contacts Data'!K1123)&gt;30,LEN('Contacts Data'!K1123),"")</f>
        <v/>
      </c>
      <c r="J1684" s="18" t="str">
        <f>IF(LEN('Contacts Data'!L1123)&gt;2,LEN('Contacts Data'!L1123),"")</f>
        <v/>
      </c>
      <c r="K1684" s="18" t="str">
        <f>IF(LEN('Contacts Data'!M1123)&gt;16,LEN('Contacts Data'!M1123),"")</f>
        <v/>
      </c>
      <c r="L1684" s="18" t="str">
        <f>IF(LEN('Contacts Data'!D1123)&gt;128,LEN('Contacts Data'!D1123),"")</f>
        <v/>
      </c>
      <c r="M1684" s="18" t="str">
        <f>IF(LEN('Contacts Data'!O1123)&gt;1024,LEN('Contacts Data'!O1123),"")</f>
        <v/>
      </c>
      <c r="P1684" s="18" t="str">
        <f>IF(LEN('Matter Data'!A1116)&gt;0,LEN('Matter Data'!A1116)+LEN('Matter Data'!B1116),"")</f>
        <v/>
      </c>
      <c r="Q1684" s="18" t="str">
        <f>IF(LEN('Matter Data'!C1116)&gt;80,LEN('Matter Data'!C1116),"")</f>
        <v/>
      </c>
      <c r="R1684" s="18" t="str">
        <f>IF(LEN('Matter Data'!H1116)&gt;40,LEN('Matter Data'!H1116),"")</f>
        <v/>
      </c>
      <c r="S1684" s="21" t="b">
        <f>IF(LEN('Matter Data'!C1116)&gt;0,CONCATENATE('Matter Data'!A1116,'Matter Data'!B1116,'Matter Data'!C1116))</f>
        <v>0</v>
      </c>
      <c r="T1684" s="21">
        <f>IF(LEN('Matter Data'!C1116)&gt;0,COUNTIF($S$2:$S$5001,CONCATENATE('Matter Data'!A1116,'Matter Data'!B1116,'Matter Data'!C1116)),0)</f>
        <v>0</v>
      </c>
      <c r="U1684" s="22" t="str">
        <f>IF(LEN('Contacts Data'!B1123)&gt;0,'Contacts Data'!B1123,"")</f>
        <v/>
      </c>
      <c r="V1684" s="22" t="str">
        <f>IF(LEN('Contacts Data'!C1123)&gt;0,'Contacts Data'!C1123,"")</f>
        <v/>
      </c>
      <c r="W1684" s="22" t="str">
        <f>CONCATENATE(U1684, " ", V1684, " ", 'Contacts Data'!$A1123)</f>
        <v xml:space="preserve">  </v>
      </c>
      <c r="X1684" s="22" t="str">
        <f>CONCATENATE('Matter Data'!A1116, " ", 'Matter Data'!B1116, " ", "Client")</f>
        <v xml:space="preserve">  Client</v>
      </c>
      <c r="Y1684" s="19" t="str">
        <f t="shared" si="26"/>
        <v/>
      </c>
    </row>
    <row r="1685" spans="1:25" x14ac:dyDescent="0.25">
      <c r="A1685" s="18" t="str">
        <f>IF(LEN('Contacts Data'!A1124)&gt;20,LEN('Contacts Data'!A1124),"")</f>
        <v/>
      </c>
      <c r="B1685" s="18" t="str">
        <f>IF(LEN('Contacts Data'!B1124)&gt;0, LEN('Contacts Data'!B1124) + LEN('Contacts Data'!C1124), "")</f>
        <v/>
      </c>
      <c r="C1685" s="18" t="str">
        <f>IF(LEN('Contacts Data'!E1124)&gt;20,LEN('Contacts Data'!E1124),"")</f>
        <v/>
      </c>
      <c r="D1685" s="18" t="str">
        <f>IF(LEN('Contacts Data'!F1124)&gt;20,LEN('Contacts Data'!F1124),"")</f>
        <v/>
      </c>
      <c r="E1685" s="18" t="str">
        <f>IF(LEN('Contacts Data'!G1124)&gt;20,LEN('Contacts Data'!G1124),"")</f>
        <v/>
      </c>
      <c r="F1685" s="18" t="str">
        <f>IF(LEN('Contacts Data'!H1124)&gt;60,LEN('Contacts Data'!H1124),"")</f>
        <v/>
      </c>
      <c r="G1685" s="18" t="str">
        <f>IF(LEN('Contacts Data'!I1124)&gt;128,LEN('Contacts Data'!I1124),"")</f>
        <v/>
      </c>
      <c r="H1685" s="18" t="str">
        <f>IF(LEN('Contacts Data'!J1124)&gt;60,LEN('Contacts Data'!J1124),"")</f>
        <v/>
      </c>
      <c r="I1685" s="18" t="str">
        <f>IF(LEN('Contacts Data'!K1124)&gt;30,LEN('Contacts Data'!K1124),"")</f>
        <v/>
      </c>
      <c r="J1685" s="18" t="str">
        <f>IF(LEN('Contacts Data'!L1124)&gt;2,LEN('Contacts Data'!L1124),"")</f>
        <v/>
      </c>
      <c r="K1685" s="18" t="str">
        <f>IF(LEN('Contacts Data'!M1124)&gt;16,LEN('Contacts Data'!M1124),"")</f>
        <v/>
      </c>
      <c r="L1685" s="18" t="str">
        <f>IF(LEN('Contacts Data'!D1124)&gt;128,LEN('Contacts Data'!D1124),"")</f>
        <v/>
      </c>
      <c r="M1685" s="18" t="str">
        <f>IF(LEN('Contacts Data'!O1124)&gt;1024,LEN('Contacts Data'!O1124),"")</f>
        <v/>
      </c>
      <c r="P1685" s="18" t="str">
        <f>IF(LEN('Matter Data'!A1117)&gt;0,LEN('Matter Data'!A1117)+LEN('Matter Data'!B1117),"")</f>
        <v/>
      </c>
      <c r="Q1685" s="18" t="str">
        <f>IF(LEN('Matter Data'!C1117)&gt;80,LEN('Matter Data'!C1117),"")</f>
        <v/>
      </c>
      <c r="R1685" s="18" t="str">
        <f>IF(LEN('Matter Data'!H1117)&gt;40,LEN('Matter Data'!H1117),"")</f>
        <v/>
      </c>
      <c r="S1685" s="21" t="b">
        <f>IF(LEN('Matter Data'!C1117)&gt;0,CONCATENATE('Matter Data'!A1117,'Matter Data'!B1117,'Matter Data'!C1117))</f>
        <v>0</v>
      </c>
      <c r="T1685" s="21">
        <f>IF(LEN('Matter Data'!C1117)&gt;0,COUNTIF($S$2:$S$5001,CONCATENATE('Matter Data'!A1117,'Matter Data'!B1117,'Matter Data'!C1117)),0)</f>
        <v>0</v>
      </c>
      <c r="U1685" s="22" t="str">
        <f>IF(LEN('Contacts Data'!B1124)&gt;0,'Contacts Data'!B1124,"")</f>
        <v/>
      </c>
      <c r="V1685" s="22" t="str">
        <f>IF(LEN('Contacts Data'!C1124)&gt;0,'Contacts Data'!C1124,"")</f>
        <v/>
      </c>
      <c r="W1685" s="22" t="str">
        <f>CONCATENATE(U1685, " ", V1685, " ", 'Contacts Data'!$A1124)</f>
        <v xml:space="preserve">  </v>
      </c>
      <c r="X1685" s="22" t="str">
        <f>CONCATENATE('Matter Data'!A1117, " ", 'Matter Data'!B1117, " ", "Client")</f>
        <v xml:space="preserve">  Client</v>
      </c>
      <c r="Y1685" s="19" t="str">
        <f t="shared" si="26"/>
        <v/>
      </c>
    </row>
    <row r="1686" spans="1:25" x14ac:dyDescent="0.25">
      <c r="A1686" s="18" t="str">
        <f>IF(LEN('Contacts Data'!A1125)&gt;20,LEN('Contacts Data'!A1125),"")</f>
        <v/>
      </c>
      <c r="B1686" s="18" t="str">
        <f>IF(LEN('Contacts Data'!B1125)&gt;0, LEN('Contacts Data'!B1125) + LEN('Contacts Data'!C1125), "")</f>
        <v/>
      </c>
      <c r="C1686" s="18" t="str">
        <f>IF(LEN('Contacts Data'!E1125)&gt;20,LEN('Contacts Data'!E1125),"")</f>
        <v/>
      </c>
      <c r="D1686" s="18" t="str">
        <f>IF(LEN('Contacts Data'!F1125)&gt;20,LEN('Contacts Data'!F1125),"")</f>
        <v/>
      </c>
      <c r="E1686" s="18" t="str">
        <f>IF(LEN('Contacts Data'!G1125)&gt;20,LEN('Contacts Data'!G1125),"")</f>
        <v/>
      </c>
      <c r="F1686" s="18" t="str">
        <f>IF(LEN('Contacts Data'!H1125)&gt;60,LEN('Contacts Data'!H1125),"")</f>
        <v/>
      </c>
      <c r="G1686" s="18" t="str">
        <f>IF(LEN('Contacts Data'!I1125)&gt;128,LEN('Contacts Data'!I1125),"")</f>
        <v/>
      </c>
      <c r="H1686" s="18" t="str">
        <f>IF(LEN('Contacts Data'!J1125)&gt;60,LEN('Contacts Data'!J1125),"")</f>
        <v/>
      </c>
      <c r="I1686" s="18" t="str">
        <f>IF(LEN('Contacts Data'!K1125)&gt;30,LEN('Contacts Data'!K1125),"")</f>
        <v/>
      </c>
      <c r="J1686" s="18" t="str">
        <f>IF(LEN('Contacts Data'!L1125)&gt;2,LEN('Contacts Data'!L1125),"")</f>
        <v/>
      </c>
      <c r="K1686" s="18" t="str">
        <f>IF(LEN('Contacts Data'!M1125)&gt;16,LEN('Contacts Data'!M1125),"")</f>
        <v/>
      </c>
      <c r="L1686" s="18" t="str">
        <f>IF(LEN('Contacts Data'!D1125)&gt;128,LEN('Contacts Data'!D1125),"")</f>
        <v/>
      </c>
      <c r="M1686" s="18" t="str">
        <f>IF(LEN('Contacts Data'!O1125)&gt;1024,LEN('Contacts Data'!O1125),"")</f>
        <v/>
      </c>
      <c r="P1686" s="18" t="str">
        <f>IF(LEN('Matter Data'!A1118)&gt;0,LEN('Matter Data'!A1118)+LEN('Matter Data'!B1118),"")</f>
        <v/>
      </c>
      <c r="Q1686" s="18" t="str">
        <f>IF(LEN('Matter Data'!C1118)&gt;80,LEN('Matter Data'!C1118),"")</f>
        <v/>
      </c>
      <c r="R1686" s="18" t="str">
        <f>IF(LEN('Matter Data'!H1118)&gt;40,LEN('Matter Data'!H1118),"")</f>
        <v/>
      </c>
      <c r="S1686" s="21" t="b">
        <f>IF(LEN('Matter Data'!C1118)&gt;0,CONCATENATE('Matter Data'!A1118,'Matter Data'!B1118,'Matter Data'!C1118))</f>
        <v>0</v>
      </c>
      <c r="T1686" s="21">
        <f>IF(LEN('Matter Data'!C1118)&gt;0,COUNTIF($S$2:$S$5001,CONCATENATE('Matter Data'!A1118,'Matter Data'!B1118,'Matter Data'!C1118)),0)</f>
        <v>0</v>
      </c>
      <c r="U1686" s="22" t="str">
        <f>IF(LEN('Contacts Data'!B1125)&gt;0,'Contacts Data'!B1125,"")</f>
        <v/>
      </c>
      <c r="V1686" s="22" t="str">
        <f>IF(LEN('Contacts Data'!C1125)&gt;0,'Contacts Data'!C1125,"")</f>
        <v/>
      </c>
      <c r="W1686" s="22" t="str">
        <f>CONCATENATE(U1686, " ", V1686, " ", 'Contacts Data'!$A1125)</f>
        <v xml:space="preserve">  </v>
      </c>
      <c r="X1686" s="22" t="str">
        <f>CONCATENATE('Matter Data'!A1118, " ", 'Matter Data'!B1118, " ", "Client")</f>
        <v xml:space="preserve">  Client</v>
      </c>
      <c r="Y1686" s="19" t="str">
        <f t="shared" si="26"/>
        <v/>
      </c>
    </row>
    <row r="1687" spans="1:25" x14ac:dyDescent="0.25">
      <c r="A1687" s="18" t="str">
        <f>IF(LEN('Contacts Data'!A1126)&gt;20,LEN('Contacts Data'!A1126),"")</f>
        <v/>
      </c>
      <c r="B1687" s="18" t="str">
        <f>IF(LEN('Contacts Data'!B1126)&gt;0, LEN('Contacts Data'!B1126) + LEN('Contacts Data'!C1126), "")</f>
        <v/>
      </c>
      <c r="C1687" s="18" t="str">
        <f>IF(LEN('Contacts Data'!E1126)&gt;20,LEN('Contacts Data'!E1126),"")</f>
        <v/>
      </c>
      <c r="D1687" s="18" t="str">
        <f>IF(LEN('Contacts Data'!F1126)&gt;20,LEN('Contacts Data'!F1126),"")</f>
        <v/>
      </c>
      <c r="E1687" s="18" t="str">
        <f>IF(LEN('Contacts Data'!G1126)&gt;20,LEN('Contacts Data'!G1126),"")</f>
        <v/>
      </c>
      <c r="F1687" s="18" t="str">
        <f>IF(LEN('Contacts Data'!H1126)&gt;60,LEN('Contacts Data'!H1126),"")</f>
        <v/>
      </c>
      <c r="G1687" s="18" t="str">
        <f>IF(LEN('Contacts Data'!I1126)&gt;128,LEN('Contacts Data'!I1126),"")</f>
        <v/>
      </c>
      <c r="H1687" s="18" t="str">
        <f>IF(LEN('Contacts Data'!J1126)&gt;60,LEN('Contacts Data'!J1126),"")</f>
        <v/>
      </c>
      <c r="I1687" s="18" t="str">
        <f>IF(LEN('Contacts Data'!K1126)&gt;30,LEN('Contacts Data'!K1126),"")</f>
        <v/>
      </c>
      <c r="J1687" s="18" t="str">
        <f>IF(LEN('Contacts Data'!L1126)&gt;2,LEN('Contacts Data'!L1126),"")</f>
        <v/>
      </c>
      <c r="K1687" s="18" t="str">
        <f>IF(LEN('Contacts Data'!M1126)&gt;16,LEN('Contacts Data'!M1126),"")</f>
        <v/>
      </c>
      <c r="L1687" s="18" t="str">
        <f>IF(LEN('Contacts Data'!D1126)&gt;128,LEN('Contacts Data'!D1126),"")</f>
        <v/>
      </c>
      <c r="M1687" s="18" t="str">
        <f>IF(LEN('Contacts Data'!O1126)&gt;1024,LEN('Contacts Data'!O1126),"")</f>
        <v/>
      </c>
      <c r="P1687" s="18" t="str">
        <f>IF(LEN('Matter Data'!A1119)&gt;0,LEN('Matter Data'!A1119)+LEN('Matter Data'!B1119),"")</f>
        <v/>
      </c>
      <c r="Q1687" s="18" t="str">
        <f>IF(LEN('Matter Data'!C1119)&gt;80,LEN('Matter Data'!C1119),"")</f>
        <v/>
      </c>
      <c r="R1687" s="18" t="str">
        <f>IF(LEN('Matter Data'!H1119)&gt;40,LEN('Matter Data'!H1119),"")</f>
        <v/>
      </c>
      <c r="S1687" s="21" t="b">
        <f>IF(LEN('Matter Data'!C1119)&gt;0,CONCATENATE('Matter Data'!A1119,'Matter Data'!B1119,'Matter Data'!C1119))</f>
        <v>0</v>
      </c>
      <c r="T1687" s="21">
        <f>IF(LEN('Matter Data'!C1119)&gt;0,COUNTIF($S$2:$S$5001,CONCATENATE('Matter Data'!A1119,'Matter Data'!B1119,'Matter Data'!C1119)),0)</f>
        <v>0</v>
      </c>
      <c r="U1687" s="22" t="str">
        <f>IF(LEN('Contacts Data'!B1126)&gt;0,'Contacts Data'!B1126,"")</f>
        <v/>
      </c>
      <c r="V1687" s="22" t="str">
        <f>IF(LEN('Contacts Data'!C1126)&gt;0,'Contacts Data'!C1126,"")</f>
        <v/>
      </c>
      <c r="W1687" s="22" t="str">
        <f>CONCATENATE(U1687, " ", V1687, " ", 'Contacts Data'!$A1126)</f>
        <v xml:space="preserve">  </v>
      </c>
      <c r="X1687" s="22" t="str">
        <f>CONCATENATE('Matter Data'!A1119, " ", 'Matter Data'!B1119, " ", "Client")</f>
        <v xml:space="preserve">  Client</v>
      </c>
      <c r="Y1687" s="19" t="str">
        <f t="shared" si="26"/>
        <v/>
      </c>
    </row>
    <row r="1688" spans="1:25" x14ac:dyDescent="0.25">
      <c r="A1688" s="18" t="str">
        <f>IF(LEN('Contacts Data'!A1127)&gt;20,LEN('Contacts Data'!A1127),"")</f>
        <v/>
      </c>
      <c r="B1688" s="18" t="str">
        <f>IF(LEN('Contacts Data'!B1127)&gt;0, LEN('Contacts Data'!B1127) + LEN('Contacts Data'!C1127), "")</f>
        <v/>
      </c>
      <c r="C1688" s="18" t="str">
        <f>IF(LEN('Contacts Data'!E1127)&gt;20,LEN('Contacts Data'!E1127),"")</f>
        <v/>
      </c>
      <c r="D1688" s="18" t="str">
        <f>IF(LEN('Contacts Data'!F1127)&gt;20,LEN('Contacts Data'!F1127),"")</f>
        <v/>
      </c>
      <c r="E1688" s="18" t="str">
        <f>IF(LEN('Contacts Data'!G1127)&gt;20,LEN('Contacts Data'!G1127),"")</f>
        <v/>
      </c>
      <c r="F1688" s="18" t="str">
        <f>IF(LEN('Contacts Data'!H1127)&gt;60,LEN('Contacts Data'!H1127),"")</f>
        <v/>
      </c>
      <c r="G1688" s="18" t="str">
        <f>IF(LEN('Contacts Data'!I1127)&gt;128,LEN('Contacts Data'!I1127),"")</f>
        <v/>
      </c>
      <c r="H1688" s="18" t="str">
        <f>IF(LEN('Contacts Data'!J1127)&gt;60,LEN('Contacts Data'!J1127),"")</f>
        <v/>
      </c>
      <c r="I1688" s="18" t="str">
        <f>IF(LEN('Contacts Data'!K1127)&gt;30,LEN('Contacts Data'!K1127),"")</f>
        <v/>
      </c>
      <c r="J1688" s="18" t="str">
        <f>IF(LEN('Contacts Data'!L1127)&gt;2,LEN('Contacts Data'!L1127),"")</f>
        <v/>
      </c>
      <c r="K1688" s="18" t="str">
        <f>IF(LEN('Contacts Data'!M1127)&gt;16,LEN('Contacts Data'!M1127),"")</f>
        <v/>
      </c>
      <c r="L1688" s="18" t="str">
        <f>IF(LEN('Contacts Data'!D1127)&gt;128,LEN('Contacts Data'!D1127),"")</f>
        <v/>
      </c>
      <c r="M1688" s="18" t="str">
        <f>IF(LEN('Contacts Data'!O1127)&gt;1024,LEN('Contacts Data'!O1127),"")</f>
        <v/>
      </c>
      <c r="P1688" s="18" t="str">
        <f>IF(LEN('Matter Data'!A1120)&gt;0,LEN('Matter Data'!A1120)+LEN('Matter Data'!B1120),"")</f>
        <v/>
      </c>
      <c r="Q1688" s="18" t="str">
        <f>IF(LEN('Matter Data'!C1120)&gt;80,LEN('Matter Data'!C1120),"")</f>
        <v/>
      </c>
      <c r="R1688" s="18" t="str">
        <f>IF(LEN('Matter Data'!H1120)&gt;40,LEN('Matter Data'!H1120),"")</f>
        <v/>
      </c>
      <c r="S1688" s="21" t="b">
        <f>IF(LEN('Matter Data'!C1120)&gt;0,CONCATENATE('Matter Data'!A1120,'Matter Data'!B1120,'Matter Data'!C1120))</f>
        <v>0</v>
      </c>
      <c r="T1688" s="21">
        <f>IF(LEN('Matter Data'!C1120)&gt;0,COUNTIF($S$2:$S$5001,CONCATENATE('Matter Data'!A1120,'Matter Data'!B1120,'Matter Data'!C1120)),0)</f>
        <v>0</v>
      </c>
      <c r="U1688" s="22" t="str">
        <f>IF(LEN('Contacts Data'!B1127)&gt;0,'Contacts Data'!B1127,"")</f>
        <v/>
      </c>
      <c r="V1688" s="22" t="str">
        <f>IF(LEN('Contacts Data'!C1127)&gt;0,'Contacts Data'!C1127,"")</f>
        <v/>
      </c>
      <c r="W1688" s="22" t="str">
        <f>CONCATENATE(U1688, " ", V1688, " ", 'Contacts Data'!$A1127)</f>
        <v xml:space="preserve">  </v>
      </c>
      <c r="X1688" s="22" t="str">
        <f>CONCATENATE('Matter Data'!A1120, " ", 'Matter Data'!B1120, " ", "Client")</f>
        <v xml:space="preserve">  Client</v>
      </c>
      <c r="Y1688" s="19" t="str">
        <f t="shared" si="26"/>
        <v/>
      </c>
    </row>
    <row r="1689" spans="1:25" x14ac:dyDescent="0.25">
      <c r="A1689" s="18" t="str">
        <f>IF(LEN('Contacts Data'!A1128)&gt;20,LEN('Contacts Data'!A1128),"")</f>
        <v/>
      </c>
      <c r="B1689" s="18" t="str">
        <f>IF(LEN('Contacts Data'!B1128)&gt;0, LEN('Contacts Data'!B1128) + LEN('Contacts Data'!C1128), "")</f>
        <v/>
      </c>
      <c r="C1689" s="18" t="str">
        <f>IF(LEN('Contacts Data'!E1128)&gt;20,LEN('Contacts Data'!E1128),"")</f>
        <v/>
      </c>
      <c r="D1689" s="18" t="str">
        <f>IF(LEN('Contacts Data'!F1128)&gt;20,LEN('Contacts Data'!F1128),"")</f>
        <v/>
      </c>
      <c r="E1689" s="18" t="str">
        <f>IF(LEN('Contacts Data'!G1128)&gt;20,LEN('Contacts Data'!G1128),"")</f>
        <v/>
      </c>
      <c r="F1689" s="18" t="str">
        <f>IF(LEN('Contacts Data'!H1128)&gt;60,LEN('Contacts Data'!H1128),"")</f>
        <v/>
      </c>
      <c r="G1689" s="18" t="str">
        <f>IF(LEN('Contacts Data'!I1128)&gt;128,LEN('Contacts Data'!I1128),"")</f>
        <v/>
      </c>
      <c r="H1689" s="18" t="str">
        <f>IF(LEN('Contacts Data'!J1128)&gt;60,LEN('Contacts Data'!J1128),"")</f>
        <v/>
      </c>
      <c r="I1689" s="18" t="str">
        <f>IF(LEN('Contacts Data'!K1128)&gt;30,LEN('Contacts Data'!K1128),"")</f>
        <v/>
      </c>
      <c r="J1689" s="18" t="str">
        <f>IF(LEN('Contacts Data'!L1128)&gt;2,LEN('Contacts Data'!L1128),"")</f>
        <v/>
      </c>
      <c r="K1689" s="18" t="str">
        <f>IF(LEN('Contacts Data'!M1128)&gt;16,LEN('Contacts Data'!M1128),"")</f>
        <v/>
      </c>
      <c r="L1689" s="18" t="str">
        <f>IF(LEN('Contacts Data'!D1128)&gt;128,LEN('Contacts Data'!D1128),"")</f>
        <v/>
      </c>
      <c r="M1689" s="18" t="str">
        <f>IF(LEN('Contacts Data'!O1128)&gt;1024,LEN('Contacts Data'!O1128),"")</f>
        <v/>
      </c>
      <c r="P1689" s="18" t="str">
        <f>IF(LEN('Matter Data'!A1121)&gt;0,LEN('Matter Data'!A1121)+LEN('Matter Data'!B1121),"")</f>
        <v/>
      </c>
      <c r="Q1689" s="18" t="str">
        <f>IF(LEN('Matter Data'!C1121)&gt;80,LEN('Matter Data'!C1121),"")</f>
        <v/>
      </c>
      <c r="R1689" s="18" t="str">
        <f>IF(LEN('Matter Data'!H1121)&gt;40,LEN('Matter Data'!H1121),"")</f>
        <v/>
      </c>
      <c r="S1689" s="21" t="b">
        <f>IF(LEN('Matter Data'!C1121)&gt;0,CONCATENATE('Matter Data'!A1121,'Matter Data'!B1121,'Matter Data'!C1121))</f>
        <v>0</v>
      </c>
      <c r="T1689" s="21">
        <f>IF(LEN('Matter Data'!C1121)&gt;0,COUNTIF($S$2:$S$5001,CONCATENATE('Matter Data'!A1121,'Matter Data'!B1121,'Matter Data'!C1121)),0)</f>
        <v>0</v>
      </c>
      <c r="U1689" s="22" t="str">
        <f>IF(LEN('Contacts Data'!B1128)&gt;0,'Contacts Data'!B1128,"")</f>
        <v/>
      </c>
      <c r="V1689" s="22" t="str">
        <f>IF(LEN('Contacts Data'!C1128)&gt;0,'Contacts Data'!C1128,"")</f>
        <v/>
      </c>
      <c r="W1689" s="22" t="str">
        <f>CONCATENATE(U1689, " ", V1689, " ", 'Contacts Data'!$A1128)</f>
        <v xml:space="preserve">  </v>
      </c>
      <c r="X1689" s="22" t="str">
        <f>CONCATENATE('Matter Data'!A1121, " ", 'Matter Data'!B1121, " ", "Client")</f>
        <v xml:space="preserve">  Client</v>
      </c>
      <c r="Y1689" s="19" t="str">
        <f t="shared" si="26"/>
        <v/>
      </c>
    </row>
    <row r="1690" spans="1:25" x14ac:dyDescent="0.25">
      <c r="A1690" s="18" t="str">
        <f>IF(LEN('Contacts Data'!A1129)&gt;20,LEN('Contacts Data'!A1129),"")</f>
        <v/>
      </c>
      <c r="B1690" s="18" t="str">
        <f>IF(LEN('Contacts Data'!B1129)&gt;0, LEN('Contacts Data'!B1129) + LEN('Contacts Data'!C1129), "")</f>
        <v/>
      </c>
      <c r="C1690" s="18" t="str">
        <f>IF(LEN('Contacts Data'!E1129)&gt;20,LEN('Contacts Data'!E1129),"")</f>
        <v/>
      </c>
      <c r="D1690" s="18" t="str">
        <f>IF(LEN('Contacts Data'!F1129)&gt;20,LEN('Contacts Data'!F1129),"")</f>
        <v/>
      </c>
      <c r="E1690" s="18" t="str">
        <f>IF(LEN('Contacts Data'!G1129)&gt;20,LEN('Contacts Data'!G1129),"")</f>
        <v/>
      </c>
      <c r="F1690" s="18" t="str">
        <f>IF(LEN('Contacts Data'!H1129)&gt;60,LEN('Contacts Data'!H1129),"")</f>
        <v/>
      </c>
      <c r="G1690" s="18" t="str">
        <f>IF(LEN('Contacts Data'!I1129)&gt;128,LEN('Contacts Data'!I1129),"")</f>
        <v/>
      </c>
      <c r="H1690" s="18" t="str">
        <f>IF(LEN('Contacts Data'!J1129)&gt;60,LEN('Contacts Data'!J1129),"")</f>
        <v/>
      </c>
      <c r="I1690" s="18" t="str">
        <f>IF(LEN('Contacts Data'!K1129)&gt;30,LEN('Contacts Data'!K1129),"")</f>
        <v/>
      </c>
      <c r="J1690" s="18" t="str">
        <f>IF(LEN('Contacts Data'!L1129)&gt;2,LEN('Contacts Data'!L1129),"")</f>
        <v/>
      </c>
      <c r="K1690" s="18" t="str">
        <f>IF(LEN('Contacts Data'!M1129)&gt;16,LEN('Contacts Data'!M1129),"")</f>
        <v/>
      </c>
      <c r="L1690" s="18" t="str">
        <f>IF(LEN('Contacts Data'!D1129)&gt;128,LEN('Contacts Data'!D1129),"")</f>
        <v/>
      </c>
      <c r="M1690" s="18" t="str">
        <f>IF(LEN('Contacts Data'!O1129)&gt;1024,LEN('Contacts Data'!O1129),"")</f>
        <v/>
      </c>
      <c r="P1690" s="18" t="str">
        <f>IF(LEN('Matter Data'!A1122)&gt;0,LEN('Matter Data'!A1122)+LEN('Matter Data'!B1122),"")</f>
        <v/>
      </c>
      <c r="Q1690" s="18" t="str">
        <f>IF(LEN('Matter Data'!C1122)&gt;80,LEN('Matter Data'!C1122),"")</f>
        <v/>
      </c>
      <c r="R1690" s="18" t="str">
        <f>IF(LEN('Matter Data'!H1122)&gt;40,LEN('Matter Data'!H1122),"")</f>
        <v/>
      </c>
      <c r="S1690" s="21" t="b">
        <f>IF(LEN('Matter Data'!C1122)&gt;0,CONCATENATE('Matter Data'!A1122,'Matter Data'!B1122,'Matter Data'!C1122))</f>
        <v>0</v>
      </c>
      <c r="T1690" s="21">
        <f>IF(LEN('Matter Data'!C1122)&gt;0,COUNTIF($S$2:$S$5001,CONCATENATE('Matter Data'!A1122,'Matter Data'!B1122,'Matter Data'!C1122)),0)</f>
        <v>0</v>
      </c>
      <c r="U1690" s="22" t="str">
        <f>IF(LEN('Contacts Data'!B1129)&gt;0,'Contacts Data'!B1129,"")</f>
        <v/>
      </c>
      <c r="V1690" s="22" t="str">
        <f>IF(LEN('Contacts Data'!C1129)&gt;0,'Contacts Data'!C1129,"")</f>
        <v/>
      </c>
      <c r="W1690" s="22" t="str">
        <f>CONCATENATE(U1690, " ", V1690, " ", 'Contacts Data'!$A1129)</f>
        <v xml:space="preserve">  </v>
      </c>
      <c r="X1690" s="22" t="str">
        <f>CONCATENATE('Matter Data'!A1122, " ", 'Matter Data'!B1122, " ", "Client")</f>
        <v xml:space="preserve">  Client</v>
      </c>
      <c r="Y1690" s="19" t="str">
        <f t="shared" si="26"/>
        <v/>
      </c>
    </row>
    <row r="1691" spans="1:25" x14ac:dyDescent="0.25">
      <c r="A1691" s="18" t="str">
        <f>IF(LEN('Contacts Data'!A1130)&gt;20,LEN('Contacts Data'!A1130),"")</f>
        <v/>
      </c>
      <c r="B1691" s="18" t="str">
        <f>IF(LEN('Contacts Data'!B1130)&gt;0, LEN('Contacts Data'!B1130) + LEN('Contacts Data'!C1130), "")</f>
        <v/>
      </c>
      <c r="C1691" s="18" t="str">
        <f>IF(LEN('Contacts Data'!E1130)&gt;20,LEN('Contacts Data'!E1130),"")</f>
        <v/>
      </c>
      <c r="D1691" s="18" t="str">
        <f>IF(LEN('Contacts Data'!F1130)&gt;20,LEN('Contacts Data'!F1130),"")</f>
        <v/>
      </c>
      <c r="E1691" s="18" t="str">
        <f>IF(LEN('Contacts Data'!G1130)&gt;20,LEN('Contacts Data'!G1130),"")</f>
        <v/>
      </c>
      <c r="F1691" s="18" t="str">
        <f>IF(LEN('Contacts Data'!H1130)&gt;60,LEN('Contacts Data'!H1130),"")</f>
        <v/>
      </c>
      <c r="G1691" s="18" t="str">
        <f>IF(LEN('Contacts Data'!I1130)&gt;128,LEN('Contacts Data'!I1130),"")</f>
        <v/>
      </c>
      <c r="H1691" s="18" t="str">
        <f>IF(LEN('Contacts Data'!J1130)&gt;60,LEN('Contacts Data'!J1130),"")</f>
        <v/>
      </c>
      <c r="I1691" s="18" t="str">
        <f>IF(LEN('Contacts Data'!K1130)&gt;30,LEN('Contacts Data'!K1130),"")</f>
        <v/>
      </c>
      <c r="J1691" s="18" t="str">
        <f>IF(LEN('Contacts Data'!L1130)&gt;2,LEN('Contacts Data'!L1130),"")</f>
        <v/>
      </c>
      <c r="K1691" s="18" t="str">
        <f>IF(LEN('Contacts Data'!M1130)&gt;16,LEN('Contacts Data'!M1130),"")</f>
        <v/>
      </c>
      <c r="L1691" s="18" t="str">
        <f>IF(LEN('Contacts Data'!D1130)&gt;128,LEN('Contacts Data'!D1130),"")</f>
        <v/>
      </c>
      <c r="M1691" s="18" t="str">
        <f>IF(LEN('Contacts Data'!O1130)&gt;1024,LEN('Contacts Data'!O1130),"")</f>
        <v/>
      </c>
      <c r="P1691" s="18" t="str">
        <f>IF(LEN('Matter Data'!A1123)&gt;0,LEN('Matter Data'!A1123)+LEN('Matter Data'!B1123),"")</f>
        <v/>
      </c>
      <c r="Q1691" s="18" t="str">
        <f>IF(LEN('Matter Data'!C1123)&gt;80,LEN('Matter Data'!C1123),"")</f>
        <v/>
      </c>
      <c r="R1691" s="18" t="str">
        <f>IF(LEN('Matter Data'!H1123)&gt;40,LEN('Matter Data'!H1123),"")</f>
        <v/>
      </c>
      <c r="S1691" s="21" t="b">
        <f>IF(LEN('Matter Data'!C1123)&gt;0,CONCATENATE('Matter Data'!A1123,'Matter Data'!B1123,'Matter Data'!C1123))</f>
        <v>0</v>
      </c>
      <c r="T1691" s="21">
        <f>IF(LEN('Matter Data'!C1123)&gt;0,COUNTIF($S$2:$S$5001,CONCATENATE('Matter Data'!A1123,'Matter Data'!B1123,'Matter Data'!C1123)),0)</f>
        <v>0</v>
      </c>
      <c r="U1691" s="22" t="str">
        <f>IF(LEN('Contacts Data'!B1130)&gt;0,'Contacts Data'!B1130,"")</f>
        <v/>
      </c>
      <c r="V1691" s="22" t="str">
        <f>IF(LEN('Contacts Data'!C1130)&gt;0,'Contacts Data'!C1130,"")</f>
        <v/>
      </c>
      <c r="W1691" s="22" t="str">
        <f>CONCATENATE(U1691, " ", V1691, " ", 'Contacts Data'!$A1130)</f>
        <v xml:space="preserve">  </v>
      </c>
      <c r="X1691" s="22" t="str">
        <f>CONCATENATE('Matter Data'!A1123, " ", 'Matter Data'!B1123, " ", "Client")</f>
        <v xml:space="preserve">  Client</v>
      </c>
      <c r="Y1691" s="19" t="str">
        <f t="shared" si="26"/>
        <v/>
      </c>
    </row>
    <row r="1692" spans="1:25" x14ac:dyDescent="0.25">
      <c r="A1692" s="18" t="str">
        <f>IF(LEN('Contacts Data'!A1131)&gt;20,LEN('Contacts Data'!A1131),"")</f>
        <v/>
      </c>
      <c r="B1692" s="18" t="str">
        <f>IF(LEN('Contacts Data'!B1131)&gt;0, LEN('Contacts Data'!B1131) + LEN('Contacts Data'!C1131), "")</f>
        <v/>
      </c>
      <c r="C1692" s="18" t="str">
        <f>IF(LEN('Contacts Data'!E1131)&gt;20,LEN('Contacts Data'!E1131),"")</f>
        <v/>
      </c>
      <c r="D1692" s="18" t="str">
        <f>IF(LEN('Contacts Data'!F1131)&gt;20,LEN('Contacts Data'!F1131),"")</f>
        <v/>
      </c>
      <c r="E1692" s="18" t="str">
        <f>IF(LEN('Contacts Data'!G1131)&gt;20,LEN('Contacts Data'!G1131),"")</f>
        <v/>
      </c>
      <c r="F1692" s="18" t="str">
        <f>IF(LEN('Contacts Data'!H1131)&gt;60,LEN('Contacts Data'!H1131),"")</f>
        <v/>
      </c>
      <c r="G1692" s="18" t="str">
        <f>IF(LEN('Contacts Data'!I1131)&gt;128,LEN('Contacts Data'!I1131),"")</f>
        <v/>
      </c>
      <c r="H1692" s="18" t="str">
        <f>IF(LEN('Contacts Data'!J1131)&gt;60,LEN('Contacts Data'!J1131),"")</f>
        <v/>
      </c>
      <c r="I1692" s="18" t="str">
        <f>IF(LEN('Contacts Data'!K1131)&gt;30,LEN('Contacts Data'!K1131),"")</f>
        <v/>
      </c>
      <c r="J1692" s="18" t="str">
        <f>IF(LEN('Contacts Data'!L1131)&gt;2,LEN('Contacts Data'!L1131),"")</f>
        <v/>
      </c>
      <c r="K1692" s="18" t="str">
        <f>IF(LEN('Contacts Data'!M1131)&gt;16,LEN('Contacts Data'!M1131),"")</f>
        <v/>
      </c>
      <c r="L1692" s="18" t="str">
        <f>IF(LEN('Contacts Data'!D1131)&gt;128,LEN('Contacts Data'!D1131),"")</f>
        <v/>
      </c>
      <c r="M1692" s="18" t="str">
        <f>IF(LEN('Contacts Data'!O1131)&gt;1024,LEN('Contacts Data'!O1131),"")</f>
        <v/>
      </c>
      <c r="P1692" s="18" t="str">
        <f>IF(LEN('Matter Data'!A1124)&gt;0,LEN('Matter Data'!A1124)+LEN('Matter Data'!B1124),"")</f>
        <v/>
      </c>
      <c r="Q1692" s="18" t="str">
        <f>IF(LEN('Matter Data'!C1124)&gt;80,LEN('Matter Data'!C1124),"")</f>
        <v/>
      </c>
      <c r="R1692" s="18" t="str">
        <f>IF(LEN('Matter Data'!H1124)&gt;40,LEN('Matter Data'!H1124),"")</f>
        <v/>
      </c>
      <c r="S1692" s="21" t="b">
        <f>IF(LEN('Matter Data'!C1124)&gt;0,CONCATENATE('Matter Data'!A1124,'Matter Data'!B1124,'Matter Data'!C1124))</f>
        <v>0</v>
      </c>
      <c r="T1692" s="21">
        <f>IF(LEN('Matter Data'!C1124)&gt;0,COUNTIF($S$2:$S$5001,CONCATENATE('Matter Data'!A1124,'Matter Data'!B1124,'Matter Data'!C1124)),0)</f>
        <v>0</v>
      </c>
      <c r="U1692" s="22" t="str">
        <f>IF(LEN('Contacts Data'!B1131)&gt;0,'Contacts Data'!B1131,"")</f>
        <v/>
      </c>
      <c r="V1692" s="22" t="str">
        <f>IF(LEN('Contacts Data'!C1131)&gt;0,'Contacts Data'!C1131,"")</f>
        <v/>
      </c>
      <c r="W1692" s="22" t="str">
        <f>CONCATENATE(U1692, " ", V1692, " ", 'Contacts Data'!$A1131)</f>
        <v xml:space="preserve">  </v>
      </c>
      <c r="X1692" s="22" t="str">
        <f>CONCATENATE('Matter Data'!A1124, " ", 'Matter Data'!B1124, " ", "Client")</f>
        <v xml:space="preserve">  Client</v>
      </c>
      <c r="Y1692" s="19" t="str">
        <f t="shared" si="26"/>
        <v/>
      </c>
    </row>
    <row r="1693" spans="1:25" x14ac:dyDescent="0.25">
      <c r="A1693" s="18" t="str">
        <f>IF(LEN('Contacts Data'!A1132)&gt;20,LEN('Contacts Data'!A1132),"")</f>
        <v/>
      </c>
      <c r="B1693" s="18" t="str">
        <f>IF(LEN('Contacts Data'!B1132)&gt;0, LEN('Contacts Data'!B1132) + LEN('Contacts Data'!C1132), "")</f>
        <v/>
      </c>
      <c r="C1693" s="18" t="str">
        <f>IF(LEN('Contacts Data'!E1132)&gt;20,LEN('Contacts Data'!E1132),"")</f>
        <v/>
      </c>
      <c r="D1693" s="18" t="str">
        <f>IF(LEN('Contacts Data'!F1132)&gt;20,LEN('Contacts Data'!F1132),"")</f>
        <v/>
      </c>
      <c r="E1693" s="18" t="str">
        <f>IF(LEN('Contacts Data'!G1132)&gt;20,LEN('Contacts Data'!G1132),"")</f>
        <v/>
      </c>
      <c r="F1693" s="18" t="str">
        <f>IF(LEN('Contacts Data'!H1132)&gt;60,LEN('Contacts Data'!H1132),"")</f>
        <v/>
      </c>
      <c r="G1693" s="18" t="str">
        <f>IF(LEN('Contacts Data'!I1132)&gt;128,LEN('Contacts Data'!I1132),"")</f>
        <v/>
      </c>
      <c r="H1693" s="18" t="str">
        <f>IF(LEN('Contacts Data'!J1132)&gt;60,LEN('Contacts Data'!J1132),"")</f>
        <v/>
      </c>
      <c r="I1693" s="18" t="str">
        <f>IF(LEN('Contacts Data'!K1132)&gt;30,LEN('Contacts Data'!K1132),"")</f>
        <v/>
      </c>
      <c r="J1693" s="18" t="str">
        <f>IF(LEN('Contacts Data'!L1132)&gt;2,LEN('Contacts Data'!L1132),"")</f>
        <v/>
      </c>
      <c r="K1693" s="18" t="str">
        <f>IF(LEN('Contacts Data'!M1132)&gt;16,LEN('Contacts Data'!M1132),"")</f>
        <v/>
      </c>
      <c r="L1693" s="18" t="str">
        <f>IF(LEN('Contacts Data'!D1132)&gt;128,LEN('Contacts Data'!D1132),"")</f>
        <v/>
      </c>
      <c r="M1693" s="18" t="str">
        <f>IF(LEN('Contacts Data'!O1132)&gt;1024,LEN('Contacts Data'!O1132),"")</f>
        <v/>
      </c>
      <c r="P1693" s="18" t="str">
        <f>IF(LEN('Matter Data'!A1125)&gt;0,LEN('Matter Data'!A1125)+LEN('Matter Data'!B1125),"")</f>
        <v/>
      </c>
      <c r="Q1693" s="18" t="str">
        <f>IF(LEN('Matter Data'!C1125)&gt;80,LEN('Matter Data'!C1125),"")</f>
        <v/>
      </c>
      <c r="R1693" s="18" t="str">
        <f>IF(LEN('Matter Data'!H1125)&gt;40,LEN('Matter Data'!H1125),"")</f>
        <v/>
      </c>
      <c r="S1693" s="21" t="b">
        <f>IF(LEN('Matter Data'!C1125)&gt;0,CONCATENATE('Matter Data'!A1125,'Matter Data'!B1125,'Matter Data'!C1125))</f>
        <v>0</v>
      </c>
      <c r="T1693" s="21">
        <f>IF(LEN('Matter Data'!C1125)&gt;0,COUNTIF($S$2:$S$5001,CONCATENATE('Matter Data'!A1125,'Matter Data'!B1125,'Matter Data'!C1125)),0)</f>
        <v>0</v>
      </c>
      <c r="U1693" s="22" t="str">
        <f>IF(LEN('Contacts Data'!B1132)&gt;0,'Contacts Data'!B1132,"")</f>
        <v/>
      </c>
      <c r="V1693" s="22" t="str">
        <f>IF(LEN('Contacts Data'!C1132)&gt;0,'Contacts Data'!C1132,"")</f>
        <v/>
      </c>
      <c r="W1693" s="22" t="str">
        <f>CONCATENATE(U1693, " ", V1693, " ", 'Contacts Data'!$A1132)</f>
        <v xml:space="preserve">  </v>
      </c>
      <c r="X1693" s="22" t="str">
        <f>CONCATENATE('Matter Data'!A1125, " ", 'Matter Data'!B1125, " ", "Client")</f>
        <v xml:space="preserve">  Client</v>
      </c>
      <c r="Y1693" s="19" t="str">
        <f t="shared" si="26"/>
        <v/>
      </c>
    </row>
    <row r="1694" spans="1:25" x14ac:dyDescent="0.25">
      <c r="A1694" s="18" t="str">
        <f>IF(LEN('Contacts Data'!A1133)&gt;20,LEN('Contacts Data'!A1133),"")</f>
        <v/>
      </c>
      <c r="B1694" s="18" t="str">
        <f>IF(LEN('Contacts Data'!B1133)&gt;0, LEN('Contacts Data'!B1133) + LEN('Contacts Data'!C1133), "")</f>
        <v/>
      </c>
      <c r="C1694" s="18" t="str">
        <f>IF(LEN('Contacts Data'!E1133)&gt;20,LEN('Contacts Data'!E1133),"")</f>
        <v/>
      </c>
      <c r="D1694" s="18" t="str">
        <f>IF(LEN('Contacts Data'!F1133)&gt;20,LEN('Contacts Data'!F1133),"")</f>
        <v/>
      </c>
      <c r="E1694" s="18" t="str">
        <f>IF(LEN('Contacts Data'!G1133)&gt;20,LEN('Contacts Data'!G1133),"")</f>
        <v/>
      </c>
      <c r="F1694" s="18" t="str">
        <f>IF(LEN('Contacts Data'!H1133)&gt;60,LEN('Contacts Data'!H1133),"")</f>
        <v/>
      </c>
      <c r="G1694" s="18" t="str">
        <f>IF(LEN('Contacts Data'!I1133)&gt;128,LEN('Contacts Data'!I1133),"")</f>
        <v/>
      </c>
      <c r="H1694" s="18" t="str">
        <f>IF(LEN('Contacts Data'!J1133)&gt;60,LEN('Contacts Data'!J1133),"")</f>
        <v/>
      </c>
      <c r="I1694" s="18" t="str">
        <f>IF(LEN('Contacts Data'!K1133)&gt;30,LEN('Contacts Data'!K1133),"")</f>
        <v/>
      </c>
      <c r="J1694" s="18" t="str">
        <f>IF(LEN('Contacts Data'!L1133)&gt;2,LEN('Contacts Data'!L1133),"")</f>
        <v/>
      </c>
      <c r="K1694" s="18" t="str">
        <f>IF(LEN('Contacts Data'!M1133)&gt;16,LEN('Contacts Data'!M1133),"")</f>
        <v/>
      </c>
      <c r="L1694" s="18" t="str">
        <f>IF(LEN('Contacts Data'!D1133)&gt;128,LEN('Contacts Data'!D1133),"")</f>
        <v/>
      </c>
      <c r="M1694" s="18" t="str">
        <f>IF(LEN('Contacts Data'!O1133)&gt;1024,LEN('Contacts Data'!O1133),"")</f>
        <v/>
      </c>
      <c r="P1694" s="18" t="str">
        <f>IF(LEN('Matter Data'!A1126)&gt;0,LEN('Matter Data'!A1126)+LEN('Matter Data'!B1126),"")</f>
        <v/>
      </c>
      <c r="Q1694" s="18" t="str">
        <f>IF(LEN('Matter Data'!C1126)&gt;80,LEN('Matter Data'!C1126),"")</f>
        <v/>
      </c>
      <c r="R1694" s="18" t="str">
        <f>IF(LEN('Matter Data'!H1126)&gt;40,LEN('Matter Data'!H1126),"")</f>
        <v/>
      </c>
      <c r="S1694" s="21" t="b">
        <f>IF(LEN('Matter Data'!C1126)&gt;0,CONCATENATE('Matter Data'!A1126,'Matter Data'!B1126,'Matter Data'!C1126))</f>
        <v>0</v>
      </c>
      <c r="T1694" s="21">
        <f>IF(LEN('Matter Data'!C1126)&gt;0,COUNTIF($S$2:$S$5001,CONCATENATE('Matter Data'!A1126,'Matter Data'!B1126,'Matter Data'!C1126)),0)</f>
        <v>0</v>
      </c>
      <c r="U1694" s="22" t="str">
        <f>IF(LEN('Contacts Data'!B1133)&gt;0,'Contacts Data'!B1133,"")</f>
        <v/>
      </c>
      <c r="V1694" s="22" t="str">
        <f>IF(LEN('Contacts Data'!C1133)&gt;0,'Contacts Data'!C1133,"")</f>
        <v/>
      </c>
      <c r="W1694" s="22" t="str">
        <f>CONCATENATE(U1694, " ", V1694, " ", 'Contacts Data'!$A1133)</f>
        <v xml:space="preserve">  </v>
      </c>
      <c r="X1694" s="22" t="str">
        <f>CONCATENATE('Matter Data'!A1126, " ", 'Matter Data'!B1126, " ", "Client")</f>
        <v xml:space="preserve">  Client</v>
      </c>
      <c r="Y1694" s="19" t="str">
        <f t="shared" si="26"/>
        <v/>
      </c>
    </row>
    <row r="1695" spans="1:25" x14ac:dyDescent="0.25">
      <c r="A1695" s="18" t="str">
        <f>IF(LEN('Contacts Data'!A1134)&gt;20,LEN('Contacts Data'!A1134),"")</f>
        <v/>
      </c>
      <c r="B1695" s="18" t="str">
        <f>IF(LEN('Contacts Data'!B1134)&gt;0, LEN('Contacts Data'!B1134) + LEN('Contacts Data'!C1134), "")</f>
        <v/>
      </c>
      <c r="C1695" s="18" t="str">
        <f>IF(LEN('Contacts Data'!E1134)&gt;20,LEN('Contacts Data'!E1134),"")</f>
        <v/>
      </c>
      <c r="D1695" s="18" t="str">
        <f>IF(LEN('Contacts Data'!F1134)&gt;20,LEN('Contacts Data'!F1134),"")</f>
        <v/>
      </c>
      <c r="E1695" s="18" t="str">
        <f>IF(LEN('Contacts Data'!G1134)&gt;20,LEN('Contacts Data'!G1134),"")</f>
        <v/>
      </c>
      <c r="F1695" s="18" t="str">
        <f>IF(LEN('Contacts Data'!H1134)&gt;60,LEN('Contacts Data'!H1134),"")</f>
        <v/>
      </c>
      <c r="G1695" s="18" t="str">
        <f>IF(LEN('Contacts Data'!I1134)&gt;128,LEN('Contacts Data'!I1134),"")</f>
        <v/>
      </c>
      <c r="H1695" s="18" t="str">
        <f>IF(LEN('Contacts Data'!J1134)&gt;60,LEN('Contacts Data'!J1134),"")</f>
        <v/>
      </c>
      <c r="I1695" s="18" t="str">
        <f>IF(LEN('Contacts Data'!K1134)&gt;30,LEN('Contacts Data'!K1134),"")</f>
        <v/>
      </c>
      <c r="J1695" s="18" t="str">
        <f>IF(LEN('Contacts Data'!L1134)&gt;2,LEN('Contacts Data'!L1134),"")</f>
        <v/>
      </c>
      <c r="K1695" s="18" t="str">
        <f>IF(LEN('Contacts Data'!M1134)&gt;16,LEN('Contacts Data'!M1134),"")</f>
        <v/>
      </c>
      <c r="L1695" s="18" t="str">
        <f>IF(LEN('Contacts Data'!D1134)&gt;128,LEN('Contacts Data'!D1134),"")</f>
        <v/>
      </c>
      <c r="M1695" s="18" t="str">
        <f>IF(LEN('Contacts Data'!O1134)&gt;1024,LEN('Contacts Data'!O1134),"")</f>
        <v/>
      </c>
      <c r="P1695" s="18" t="str">
        <f>IF(LEN('Matter Data'!A1127)&gt;0,LEN('Matter Data'!A1127)+LEN('Matter Data'!B1127),"")</f>
        <v/>
      </c>
      <c r="Q1695" s="18" t="str">
        <f>IF(LEN('Matter Data'!C1127)&gt;80,LEN('Matter Data'!C1127),"")</f>
        <v/>
      </c>
      <c r="R1695" s="18" t="str">
        <f>IF(LEN('Matter Data'!H1127)&gt;40,LEN('Matter Data'!H1127),"")</f>
        <v/>
      </c>
      <c r="S1695" s="21" t="b">
        <f>IF(LEN('Matter Data'!C1127)&gt;0,CONCATENATE('Matter Data'!A1127,'Matter Data'!B1127,'Matter Data'!C1127))</f>
        <v>0</v>
      </c>
      <c r="T1695" s="21">
        <f>IF(LEN('Matter Data'!C1127)&gt;0,COUNTIF($S$2:$S$5001,CONCATENATE('Matter Data'!A1127,'Matter Data'!B1127,'Matter Data'!C1127)),0)</f>
        <v>0</v>
      </c>
      <c r="U1695" s="22" t="str">
        <f>IF(LEN('Contacts Data'!B1134)&gt;0,'Contacts Data'!B1134,"")</f>
        <v/>
      </c>
      <c r="V1695" s="22" t="str">
        <f>IF(LEN('Contacts Data'!C1134)&gt;0,'Contacts Data'!C1134,"")</f>
        <v/>
      </c>
      <c r="W1695" s="22" t="str">
        <f>CONCATENATE(U1695, " ", V1695, " ", 'Contacts Data'!$A1134)</f>
        <v xml:space="preserve">  </v>
      </c>
      <c r="X1695" s="22" t="str">
        <f>CONCATENATE('Matter Data'!A1127, " ", 'Matter Data'!B1127, " ", "Client")</f>
        <v xml:space="preserve">  Client</v>
      </c>
      <c r="Y1695" s="19" t="str">
        <f t="shared" si="26"/>
        <v/>
      </c>
    </row>
    <row r="1696" spans="1:25" x14ac:dyDescent="0.25">
      <c r="A1696" s="18" t="str">
        <f>IF(LEN('Contacts Data'!A1135)&gt;20,LEN('Contacts Data'!A1135),"")</f>
        <v/>
      </c>
      <c r="B1696" s="18" t="str">
        <f>IF(LEN('Contacts Data'!B1135)&gt;0, LEN('Contacts Data'!B1135) + LEN('Contacts Data'!C1135), "")</f>
        <v/>
      </c>
      <c r="C1696" s="18" t="str">
        <f>IF(LEN('Contacts Data'!E1135)&gt;20,LEN('Contacts Data'!E1135),"")</f>
        <v/>
      </c>
      <c r="D1696" s="18" t="str">
        <f>IF(LEN('Contacts Data'!F1135)&gt;20,LEN('Contacts Data'!F1135),"")</f>
        <v/>
      </c>
      <c r="E1696" s="18" t="str">
        <f>IF(LEN('Contacts Data'!G1135)&gt;20,LEN('Contacts Data'!G1135),"")</f>
        <v/>
      </c>
      <c r="F1696" s="18" t="str">
        <f>IF(LEN('Contacts Data'!H1135)&gt;60,LEN('Contacts Data'!H1135),"")</f>
        <v/>
      </c>
      <c r="G1696" s="18" t="str">
        <f>IF(LEN('Contacts Data'!I1135)&gt;128,LEN('Contacts Data'!I1135),"")</f>
        <v/>
      </c>
      <c r="H1696" s="18" t="str">
        <f>IF(LEN('Contacts Data'!J1135)&gt;60,LEN('Contacts Data'!J1135),"")</f>
        <v/>
      </c>
      <c r="I1696" s="18" t="str">
        <f>IF(LEN('Contacts Data'!K1135)&gt;30,LEN('Contacts Data'!K1135),"")</f>
        <v/>
      </c>
      <c r="J1696" s="18" t="str">
        <f>IF(LEN('Contacts Data'!L1135)&gt;2,LEN('Contacts Data'!L1135),"")</f>
        <v/>
      </c>
      <c r="K1696" s="18" t="str">
        <f>IF(LEN('Contacts Data'!M1135)&gt;16,LEN('Contacts Data'!M1135),"")</f>
        <v/>
      </c>
      <c r="L1696" s="18" t="str">
        <f>IF(LEN('Contacts Data'!D1135)&gt;128,LEN('Contacts Data'!D1135),"")</f>
        <v/>
      </c>
      <c r="M1696" s="18" t="str">
        <f>IF(LEN('Contacts Data'!O1135)&gt;1024,LEN('Contacts Data'!O1135),"")</f>
        <v/>
      </c>
      <c r="P1696" s="18" t="str">
        <f>IF(LEN('Matter Data'!A1128)&gt;0,LEN('Matter Data'!A1128)+LEN('Matter Data'!B1128),"")</f>
        <v/>
      </c>
      <c r="Q1696" s="18" t="str">
        <f>IF(LEN('Matter Data'!C1128)&gt;80,LEN('Matter Data'!C1128),"")</f>
        <v/>
      </c>
      <c r="R1696" s="18" t="str">
        <f>IF(LEN('Matter Data'!H1128)&gt;40,LEN('Matter Data'!H1128),"")</f>
        <v/>
      </c>
      <c r="S1696" s="21" t="b">
        <f>IF(LEN('Matter Data'!C1128)&gt;0,CONCATENATE('Matter Data'!A1128,'Matter Data'!B1128,'Matter Data'!C1128))</f>
        <v>0</v>
      </c>
      <c r="T1696" s="21">
        <f>IF(LEN('Matter Data'!C1128)&gt;0,COUNTIF($S$2:$S$5001,CONCATENATE('Matter Data'!A1128,'Matter Data'!B1128,'Matter Data'!C1128)),0)</f>
        <v>0</v>
      </c>
      <c r="U1696" s="22" t="str">
        <f>IF(LEN('Contacts Data'!B1135)&gt;0,'Contacts Data'!B1135,"")</f>
        <v/>
      </c>
      <c r="V1696" s="22" t="str">
        <f>IF(LEN('Contacts Data'!C1135)&gt;0,'Contacts Data'!C1135,"")</f>
        <v/>
      </c>
      <c r="W1696" s="22" t="str">
        <f>CONCATENATE(U1696, " ", V1696, " ", 'Contacts Data'!$A1135)</f>
        <v xml:space="preserve">  </v>
      </c>
      <c r="X1696" s="22" t="str">
        <f>CONCATENATE('Matter Data'!A1128, " ", 'Matter Data'!B1128, " ", "Client")</f>
        <v xml:space="preserve">  Client</v>
      </c>
      <c r="Y1696" s="19" t="str">
        <f t="shared" si="26"/>
        <v/>
      </c>
    </row>
    <row r="1697" spans="1:25" x14ac:dyDescent="0.25">
      <c r="A1697" s="18" t="str">
        <f>IF(LEN('Contacts Data'!A1136)&gt;20,LEN('Contacts Data'!A1136),"")</f>
        <v/>
      </c>
      <c r="B1697" s="18" t="str">
        <f>IF(LEN('Contacts Data'!B1136)&gt;0, LEN('Contacts Data'!B1136) + LEN('Contacts Data'!C1136), "")</f>
        <v/>
      </c>
      <c r="C1697" s="18" t="str">
        <f>IF(LEN('Contacts Data'!E1136)&gt;20,LEN('Contacts Data'!E1136),"")</f>
        <v/>
      </c>
      <c r="D1697" s="18" t="str">
        <f>IF(LEN('Contacts Data'!F1136)&gt;20,LEN('Contacts Data'!F1136),"")</f>
        <v/>
      </c>
      <c r="E1697" s="18" t="str">
        <f>IF(LEN('Contacts Data'!G1136)&gt;20,LEN('Contacts Data'!G1136),"")</f>
        <v/>
      </c>
      <c r="F1697" s="18" t="str">
        <f>IF(LEN('Contacts Data'!H1136)&gt;60,LEN('Contacts Data'!H1136),"")</f>
        <v/>
      </c>
      <c r="G1697" s="18" t="str">
        <f>IF(LEN('Contacts Data'!I1136)&gt;128,LEN('Contacts Data'!I1136),"")</f>
        <v/>
      </c>
      <c r="H1697" s="18" t="str">
        <f>IF(LEN('Contacts Data'!J1136)&gt;60,LEN('Contacts Data'!J1136),"")</f>
        <v/>
      </c>
      <c r="I1697" s="18" t="str">
        <f>IF(LEN('Contacts Data'!K1136)&gt;30,LEN('Contacts Data'!K1136),"")</f>
        <v/>
      </c>
      <c r="J1697" s="18" t="str">
        <f>IF(LEN('Contacts Data'!L1136)&gt;2,LEN('Contacts Data'!L1136),"")</f>
        <v/>
      </c>
      <c r="K1697" s="18" t="str">
        <f>IF(LEN('Contacts Data'!M1136)&gt;16,LEN('Contacts Data'!M1136),"")</f>
        <v/>
      </c>
      <c r="L1697" s="18" t="str">
        <f>IF(LEN('Contacts Data'!D1136)&gt;128,LEN('Contacts Data'!D1136),"")</f>
        <v/>
      </c>
      <c r="M1697" s="18" t="str">
        <f>IF(LEN('Contacts Data'!O1136)&gt;1024,LEN('Contacts Data'!O1136),"")</f>
        <v/>
      </c>
      <c r="P1697" s="18" t="str">
        <f>IF(LEN('Matter Data'!A1129)&gt;0,LEN('Matter Data'!A1129)+LEN('Matter Data'!B1129),"")</f>
        <v/>
      </c>
      <c r="Q1697" s="18" t="str">
        <f>IF(LEN('Matter Data'!C1129)&gt;80,LEN('Matter Data'!C1129),"")</f>
        <v/>
      </c>
      <c r="R1697" s="18" t="str">
        <f>IF(LEN('Matter Data'!H1129)&gt;40,LEN('Matter Data'!H1129),"")</f>
        <v/>
      </c>
      <c r="S1697" s="21" t="b">
        <f>IF(LEN('Matter Data'!C1129)&gt;0,CONCATENATE('Matter Data'!A1129,'Matter Data'!B1129,'Matter Data'!C1129))</f>
        <v>0</v>
      </c>
      <c r="T1697" s="21">
        <f>IF(LEN('Matter Data'!C1129)&gt;0,COUNTIF($S$2:$S$5001,CONCATENATE('Matter Data'!A1129,'Matter Data'!B1129,'Matter Data'!C1129)),0)</f>
        <v>0</v>
      </c>
      <c r="U1697" s="22" t="str">
        <f>IF(LEN('Contacts Data'!B1136)&gt;0,'Contacts Data'!B1136,"")</f>
        <v/>
      </c>
      <c r="V1697" s="22" t="str">
        <f>IF(LEN('Contacts Data'!C1136)&gt;0,'Contacts Data'!C1136,"")</f>
        <v/>
      </c>
      <c r="W1697" s="22" t="str">
        <f>CONCATENATE(U1697, " ", V1697, " ", 'Contacts Data'!$A1136)</f>
        <v xml:space="preserve">  </v>
      </c>
      <c r="X1697" s="22" t="str">
        <f>CONCATENATE('Matter Data'!A1129, " ", 'Matter Data'!B1129, " ", "Client")</f>
        <v xml:space="preserve">  Client</v>
      </c>
      <c r="Y1697" s="19" t="str">
        <f t="shared" si="26"/>
        <v/>
      </c>
    </row>
    <row r="1698" spans="1:25" x14ac:dyDescent="0.25">
      <c r="A1698" s="18" t="str">
        <f>IF(LEN('Contacts Data'!A1137)&gt;20,LEN('Contacts Data'!A1137),"")</f>
        <v/>
      </c>
      <c r="B1698" s="18" t="str">
        <f>IF(LEN('Contacts Data'!B1137)&gt;0, LEN('Contacts Data'!B1137) + LEN('Contacts Data'!C1137), "")</f>
        <v/>
      </c>
      <c r="C1698" s="18" t="str">
        <f>IF(LEN('Contacts Data'!E1137)&gt;20,LEN('Contacts Data'!E1137),"")</f>
        <v/>
      </c>
      <c r="D1698" s="18" t="str">
        <f>IF(LEN('Contacts Data'!F1137)&gt;20,LEN('Contacts Data'!F1137),"")</f>
        <v/>
      </c>
      <c r="E1698" s="18" t="str">
        <f>IF(LEN('Contacts Data'!G1137)&gt;20,LEN('Contacts Data'!G1137),"")</f>
        <v/>
      </c>
      <c r="F1698" s="18" t="str">
        <f>IF(LEN('Contacts Data'!H1137)&gt;60,LEN('Contacts Data'!H1137),"")</f>
        <v/>
      </c>
      <c r="G1698" s="18" t="str">
        <f>IF(LEN('Contacts Data'!I1137)&gt;128,LEN('Contacts Data'!I1137),"")</f>
        <v/>
      </c>
      <c r="H1698" s="18" t="str">
        <f>IF(LEN('Contacts Data'!J1137)&gt;60,LEN('Contacts Data'!J1137),"")</f>
        <v/>
      </c>
      <c r="I1698" s="18" t="str">
        <f>IF(LEN('Contacts Data'!K1137)&gt;30,LEN('Contacts Data'!K1137),"")</f>
        <v/>
      </c>
      <c r="J1698" s="18" t="str">
        <f>IF(LEN('Contacts Data'!L1137)&gt;2,LEN('Contacts Data'!L1137),"")</f>
        <v/>
      </c>
      <c r="K1698" s="18" t="str">
        <f>IF(LEN('Contacts Data'!M1137)&gt;16,LEN('Contacts Data'!M1137),"")</f>
        <v/>
      </c>
      <c r="L1698" s="18" t="str">
        <f>IF(LEN('Contacts Data'!D1137)&gt;128,LEN('Contacts Data'!D1137),"")</f>
        <v/>
      </c>
      <c r="M1698" s="18" t="str">
        <f>IF(LEN('Contacts Data'!O1137)&gt;1024,LEN('Contacts Data'!O1137),"")</f>
        <v/>
      </c>
      <c r="P1698" s="18" t="str">
        <f>IF(LEN('Matter Data'!A1130)&gt;0,LEN('Matter Data'!A1130)+LEN('Matter Data'!B1130),"")</f>
        <v/>
      </c>
      <c r="Q1698" s="18" t="str">
        <f>IF(LEN('Matter Data'!C1130)&gt;80,LEN('Matter Data'!C1130),"")</f>
        <v/>
      </c>
      <c r="R1698" s="18" t="str">
        <f>IF(LEN('Matter Data'!H1130)&gt;40,LEN('Matter Data'!H1130),"")</f>
        <v/>
      </c>
      <c r="S1698" s="21" t="b">
        <f>IF(LEN('Matter Data'!C1130)&gt;0,CONCATENATE('Matter Data'!A1130,'Matter Data'!B1130,'Matter Data'!C1130))</f>
        <v>0</v>
      </c>
      <c r="T1698" s="21">
        <f>IF(LEN('Matter Data'!C1130)&gt;0,COUNTIF($S$2:$S$5001,CONCATENATE('Matter Data'!A1130,'Matter Data'!B1130,'Matter Data'!C1130)),0)</f>
        <v>0</v>
      </c>
      <c r="U1698" s="22" t="str">
        <f>IF(LEN('Contacts Data'!B1137)&gt;0,'Contacts Data'!B1137,"")</f>
        <v/>
      </c>
      <c r="V1698" s="22" t="str">
        <f>IF(LEN('Contacts Data'!C1137)&gt;0,'Contacts Data'!C1137,"")</f>
        <v/>
      </c>
      <c r="W1698" s="22" t="str">
        <f>CONCATENATE(U1698, " ", V1698, " ", 'Contacts Data'!$A1137)</f>
        <v xml:space="preserve">  </v>
      </c>
      <c r="X1698" s="22" t="str">
        <f>CONCATENATE('Matter Data'!A1130, " ", 'Matter Data'!B1130, " ", "Client")</f>
        <v xml:space="preserve">  Client</v>
      </c>
      <c r="Y1698" s="19" t="str">
        <f t="shared" si="26"/>
        <v/>
      </c>
    </row>
    <row r="1699" spans="1:25" x14ac:dyDescent="0.25">
      <c r="A1699" s="18" t="str">
        <f>IF(LEN('Contacts Data'!A1138)&gt;20,LEN('Contacts Data'!A1138),"")</f>
        <v/>
      </c>
      <c r="B1699" s="18" t="str">
        <f>IF(LEN('Contacts Data'!B1138)&gt;0, LEN('Contacts Data'!B1138) + LEN('Contacts Data'!C1138), "")</f>
        <v/>
      </c>
      <c r="C1699" s="18" t="str">
        <f>IF(LEN('Contacts Data'!E1138)&gt;20,LEN('Contacts Data'!E1138),"")</f>
        <v/>
      </c>
      <c r="D1699" s="18" t="str">
        <f>IF(LEN('Contacts Data'!F1138)&gt;20,LEN('Contacts Data'!F1138),"")</f>
        <v/>
      </c>
      <c r="E1699" s="18" t="str">
        <f>IF(LEN('Contacts Data'!G1138)&gt;20,LEN('Contacts Data'!G1138),"")</f>
        <v/>
      </c>
      <c r="F1699" s="18" t="str">
        <f>IF(LEN('Contacts Data'!H1138)&gt;60,LEN('Contacts Data'!H1138),"")</f>
        <v/>
      </c>
      <c r="G1699" s="18" t="str">
        <f>IF(LEN('Contacts Data'!I1138)&gt;128,LEN('Contacts Data'!I1138),"")</f>
        <v/>
      </c>
      <c r="H1699" s="18" t="str">
        <f>IF(LEN('Contacts Data'!J1138)&gt;60,LEN('Contacts Data'!J1138),"")</f>
        <v/>
      </c>
      <c r="I1699" s="18" t="str">
        <f>IF(LEN('Contacts Data'!K1138)&gt;30,LEN('Contacts Data'!K1138),"")</f>
        <v/>
      </c>
      <c r="J1699" s="18" t="str">
        <f>IF(LEN('Contacts Data'!L1138)&gt;2,LEN('Contacts Data'!L1138),"")</f>
        <v/>
      </c>
      <c r="K1699" s="18" t="str">
        <f>IF(LEN('Contacts Data'!M1138)&gt;16,LEN('Contacts Data'!M1138),"")</f>
        <v/>
      </c>
      <c r="L1699" s="18" t="str">
        <f>IF(LEN('Contacts Data'!D1138)&gt;128,LEN('Contacts Data'!D1138),"")</f>
        <v/>
      </c>
      <c r="M1699" s="18" t="str">
        <f>IF(LEN('Contacts Data'!O1138)&gt;1024,LEN('Contacts Data'!O1138),"")</f>
        <v/>
      </c>
      <c r="P1699" s="18" t="str">
        <f>IF(LEN('Matter Data'!A1131)&gt;0,LEN('Matter Data'!A1131)+LEN('Matter Data'!B1131),"")</f>
        <v/>
      </c>
      <c r="Q1699" s="18" t="str">
        <f>IF(LEN('Matter Data'!C1131)&gt;80,LEN('Matter Data'!C1131),"")</f>
        <v/>
      </c>
      <c r="R1699" s="18" t="str">
        <f>IF(LEN('Matter Data'!H1131)&gt;40,LEN('Matter Data'!H1131),"")</f>
        <v/>
      </c>
      <c r="S1699" s="21" t="b">
        <f>IF(LEN('Matter Data'!C1131)&gt;0,CONCATENATE('Matter Data'!A1131,'Matter Data'!B1131,'Matter Data'!C1131))</f>
        <v>0</v>
      </c>
      <c r="T1699" s="21">
        <f>IF(LEN('Matter Data'!C1131)&gt;0,COUNTIF($S$2:$S$5001,CONCATENATE('Matter Data'!A1131,'Matter Data'!B1131,'Matter Data'!C1131)),0)</f>
        <v>0</v>
      </c>
      <c r="U1699" s="22" t="str">
        <f>IF(LEN('Contacts Data'!B1138)&gt;0,'Contacts Data'!B1138,"")</f>
        <v/>
      </c>
      <c r="V1699" s="22" t="str">
        <f>IF(LEN('Contacts Data'!C1138)&gt;0,'Contacts Data'!C1138,"")</f>
        <v/>
      </c>
      <c r="W1699" s="22" t="str">
        <f>CONCATENATE(U1699, " ", V1699, " ", 'Contacts Data'!$A1138)</f>
        <v xml:space="preserve">  </v>
      </c>
      <c r="X1699" s="22" t="str">
        <f>CONCATENATE('Matter Data'!A1131, " ", 'Matter Data'!B1131, " ", "Client")</f>
        <v xml:space="preserve">  Client</v>
      </c>
      <c r="Y1699" s="19" t="str">
        <f t="shared" si="26"/>
        <v/>
      </c>
    </row>
    <row r="1700" spans="1:25" x14ac:dyDescent="0.25">
      <c r="A1700" s="18" t="str">
        <f>IF(LEN('Contacts Data'!A1139)&gt;20,LEN('Contacts Data'!A1139),"")</f>
        <v/>
      </c>
      <c r="B1700" s="18" t="str">
        <f>IF(LEN('Contacts Data'!B1139)&gt;0, LEN('Contacts Data'!B1139) + LEN('Contacts Data'!C1139), "")</f>
        <v/>
      </c>
      <c r="C1700" s="18" t="str">
        <f>IF(LEN('Contacts Data'!E1139)&gt;20,LEN('Contacts Data'!E1139),"")</f>
        <v/>
      </c>
      <c r="D1700" s="18" t="str">
        <f>IF(LEN('Contacts Data'!F1139)&gt;20,LEN('Contacts Data'!F1139),"")</f>
        <v/>
      </c>
      <c r="E1700" s="18" t="str">
        <f>IF(LEN('Contacts Data'!G1139)&gt;20,LEN('Contacts Data'!G1139),"")</f>
        <v/>
      </c>
      <c r="F1700" s="18" t="str">
        <f>IF(LEN('Contacts Data'!H1139)&gt;60,LEN('Contacts Data'!H1139),"")</f>
        <v/>
      </c>
      <c r="G1700" s="18" t="str">
        <f>IF(LEN('Contacts Data'!I1139)&gt;128,LEN('Contacts Data'!I1139),"")</f>
        <v/>
      </c>
      <c r="H1700" s="18" t="str">
        <f>IF(LEN('Contacts Data'!J1139)&gt;60,LEN('Contacts Data'!J1139),"")</f>
        <v/>
      </c>
      <c r="I1700" s="18" t="str">
        <f>IF(LEN('Contacts Data'!K1139)&gt;30,LEN('Contacts Data'!K1139),"")</f>
        <v/>
      </c>
      <c r="J1700" s="18" t="str">
        <f>IF(LEN('Contacts Data'!L1139)&gt;2,LEN('Contacts Data'!L1139),"")</f>
        <v/>
      </c>
      <c r="K1700" s="18" t="str">
        <f>IF(LEN('Contacts Data'!M1139)&gt;16,LEN('Contacts Data'!M1139),"")</f>
        <v/>
      </c>
      <c r="L1700" s="18" t="str">
        <f>IF(LEN('Contacts Data'!D1139)&gt;128,LEN('Contacts Data'!D1139),"")</f>
        <v/>
      </c>
      <c r="M1700" s="18" t="str">
        <f>IF(LEN('Contacts Data'!O1139)&gt;1024,LEN('Contacts Data'!O1139),"")</f>
        <v/>
      </c>
      <c r="P1700" s="18" t="str">
        <f>IF(LEN('Matter Data'!A1132)&gt;0,LEN('Matter Data'!A1132)+LEN('Matter Data'!B1132),"")</f>
        <v/>
      </c>
      <c r="Q1700" s="18" t="str">
        <f>IF(LEN('Matter Data'!C1132)&gt;80,LEN('Matter Data'!C1132),"")</f>
        <v/>
      </c>
      <c r="R1700" s="18" t="str">
        <f>IF(LEN('Matter Data'!H1132)&gt;40,LEN('Matter Data'!H1132),"")</f>
        <v/>
      </c>
      <c r="S1700" s="21" t="b">
        <f>IF(LEN('Matter Data'!C1132)&gt;0,CONCATENATE('Matter Data'!A1132,'Matter Data'!B1132,'Matter Data'!C1132))</f>
        <v>0</v>
      </c>
      <c r="T1700" s="21">
        <f>IF(LEN('Matter Data'!C1132)&gt;0,COUNTIF($S$2:$S$5001,CONCATENATE('Matter Data'!A1132,'Matter Data'!B1132,'Matter Data'!C1132)),0)</f>
        <v>0</v>
      </c>
      <c r="U1700" s="22" t="str">
        <f>IF(LEN('Contacts Data'!B1139)&gt;0,'Contacts Data'!B1139,"")</f>
        <v/>
      </c>
      <c r="V1700" s="22" t="str">
        <f>IF(LEN('Contacts Data'!C1139)&gt;0,'Contacts Data'!C1139,"")</f>
        <v/>
      </c>
      <c r="W1700" s="22" t="str">
        <f>CONCATENATE(U1700, " ", V1700, " ", 'Contacts Data'!$A1139)</f>
        <v xml:space="preserve">  </v>
      </c>
      <c r="X1700" s="22" t="str">
        <f>CONCATENATE('Matter Data'!A1132, " ", 'Matter Data'!B1132, " ", "Client")</f>
        <v xml:space="preserve">  Client</v>
      </c>
      <c r="Y1700" s="19" t="str">
        <f t="shared" si="26"/>
        <v/>
      </c>
    </row>
    <row r="1701" spans="1:25" x14ac:dyDescent="0.25">
      <c r="A1701" s="18" t="str">
        <f>IF(LEN('Contacts Data'!A1140)&gt;20,LEN('Contacts Data'!A1140),"")</f>
        <v/>
      </c>
      <c r="B1701" s="18" t="str">
        <f>IF(LEN('Contacts Data'!B1140)&gt;0, LEN('Contacts Data'!B1140) + LEN('Contacts Data'!C1140), "")</f>
        <v/>
      </c>
      <c r="C1701" s="18" t="str">
        <f>IF(LEN('Contacts Data'!E1140)&gt;20,LEN('Contacts Data'!E1140),"")</f>
        <v/>
      </c>
      <c r="D1701" s="18" t="str">
        <f>IF(LEN('Contacts Data'!F1140)&gt;20,LEN('Contacts Data'!F1140),"")</f>
        <v/>
      </c>
      <c r="E1701" s="18" t="str">
        <f>IF(LEN('Contacts Data'!G1140)&gt;20,LEN('Contacts Data'!G1140),"")</f>
        <v/>
      </c>
      <c r="F1701" s="18" t="str">
        <f>IF(LEN('Contacts Data'!H1140)&gt;60,LEN('Contacts Data'!H1140),"")</f>
        <v/>
      </c>
      <c r="G1701" s="18" t="str">
        <f>IF(LEN('Contacts Data'!I1140)&gt;128,LEN('Contacts Data'!I1140),"")</f>
        <v/>
      </c>
      <c r="H1701" s="18" t="str">
        <f>IF(LEN('Contacts Data'!J1140)&gt;60,LEN('Contacts Data'!J1140),"")</f>
        <v/>
      </c>
      <c r="I1701" s="18" t="str">
        <f>IF(LEN('Contacts Data'!K1140)&gt;30,LEN('Contacts Data'!K1140),"")</f>
        <v/>
      </c>
      <c r="J1701" s="18" t="str">
        <f>IF(LEN('Contacts Data'!L1140)&gt;2,LEN('Contacts Data'!L1140),"")</f>
        <v/>
      </c>
      <c r="K1701" s="18" t="str">
        <f>IF(LEN('Contacts Data'!M1140)&gt;16,LEN('Contacts Data'!M1140),"")</f>
        <v/>
      </c>
      <c r="L1701" s="18" t="str">
        <f>IF(LEN('Contacts Data'!D1140)&gt;128,LEN('Contacts Data'!D1140),"")</f>
        <v/>
      </c>
      <c r="M1701" s="18" t="str">
        <f>IF(LEN('Contacts Data'!O1140)&gt;1024,LEN('Contacts Data'!O1140),"")</f>
        <v/>
      </c>
      <c r="P1701" s="18" t="str">
        <f>IF(LEN('Matter Data'!A1133)&gt;0,LEN('Matter Data'!A1133)+LEN('Matter Data'!B1133),"")</f>
        <v/>
      </c>
      <c r="Q1701" s="18" t="str">
        <f>IF(LEN('Matter Data'!C1133)&gt;80,LEN('Matter Data'!C1133),"")</f>
        <v/>
      </c>
      <c r="R1701" s="18" t="str">
        <f>IF(LEN('Matter Data'!H1133)&gt;40,LEN('Matter Data'!H1133),"")</f>
        <v/>
      </c>
      <c r="S1701" s="21" t="b">
        <f>IF(LEN('Matter Data'!C1133)&gt;0,CONCATENATE('Matter Data'!A1133,'Matter Data'!B1133,'Matter Data'!C1133))</f>
        <v>0</v>
      </c>
      <c r="T1701" s="21">
        <f>IF(LEN('Matter Data'!C1133)&gt;0,COUNTIF($S$2:$S$5001,CONCATENATE('Matter Data'!A1133,'Matter Data'!B1133,'Matter Data'!C1133)),0)</f>
        <v>0</v>
      </c>
      <c r="U1701" s="22" t="str">
        <f>IF(LEN('Contacts Data'!B1140)&gt;0,'Contacts Data'!B1140,"")</f>
        <v/>
      </c>
      <c r="V1701" s="22" t="str">
        <f>IF(LEN('Contacts Data'!C1140)&gt;0,'Contacts Data'!C1140,"")</f>
        <v/>
      </c>
      <c r="W1701" s="22" t="str">
        <f>CONCATENATE(U1701, " ", V1701, " ", 'Contacts Data'!$A1140)</f>
        <v xml:space="preserve">  </v>
      </c>
      <c r="X1701" s="22" t="str">
        <f>CONCATENATE('Matter Data'!A1133, " ", 'Matter Data'!B1133, " ", "Client")</f>
        <v xml:space="preserve">  Client</v>
      </c>
      <c r="Y1701" s="19" t="str">
        <f t="shared" si="26"/>
        <v/>
      </c>
    </row>
    <row r="1702" spans="1:25" x14ac:dyDescent="0.25">
      <c r="A1702" s="18" t="str">
        <f>IF(LEN('Contacts Data'!A1141)&gt;20,LEN('Contacts Data'!A1141),"")</f>
        <v/>
      </c>
      <c r="B1702" s="18" t="str">
        <f>IF(LEN('Contacts Data'!B1141)&gt;0, LEN('Contacts Data'!B1141) + LEN('Contacts Data'!C1141), "")</f>
        <v/>
      </c>
      <c r="C1702" s="18" t="str">
        <f>IF(LEN('Contacts Data'!E1141)&gt;20,LEN('Contacts Data'!E1141),"")</f>
        <v/>
      </c>
      <c r="D1702" s="18" t="str">
        <f>IF(LEN('Contacts Data'!F1141)&gt;20,LEN('Contacts Data'!F1141),"")</f>
        <v/>
      </c>
      <c r="E1702" s="18" t="str">
        <f>IF(LEN('Contacts Data'!G1141)&gt;20,LEN('Contacts Data'!G1141),"")</f>
        <v/>
      </c>
      <c r="F1702" s="18" t="str">
        <f>IF(LEN('Contacts Data'!H1141)&gt;60,LEN('Contacts Data'!H1141),"")</f>
        <v/>
      </c>
      <c r="G1702" s="18" t="str">
        <f>IF(LEN('Contacts Data'!I1141)&gt;128,LEN('Contacts Data'!I1141),"")</f>
        <v/>
      </c>
      <c r="H1702" s="18" t="str">
        <f>IF(LEN('Contacts Data'!J1141)&gt;60,LEN('Contacts Data'!J1141),"")</f>
        <v/>
      </c>
      <c r="I1702" s="18" t="str">
        <f>IF(LEN('Contacts Data'!K1141)&gt;30,LEN('Contacts Data'!K1141),"")</f>
        <v/>
      </c>
      <c r="J1702" s="18" t="str">
        <f>IF(LEN('Contacts Data'!L1141)&gt;2,LEN('Contacts Data'!L1141),"")</f>
        <v/>
      </c>
      <c r="K1702" s="18" t="str">
        <f>IF(LEN('Contacts Data'!M1141)&gt;16,LEN('Contacts Data'!M1141),"")</f>
        <v/>
      </c>
      <c r="L1702" s="18" t="str">
        <f>IF(LEN('Contacts Data'!D1141)&gt;128,LEN('Contacts Data'!D1141),"")</f>
        <v/>
      </c>
      <c r="M1702" s="18" t="str">
        <f>IF(LEN('Contacts Data'!O1141)&gt;1024,LEN('Contacts Data'!O1141),"")</f>
        <v/>
      </c>
      <c r="P1702" s="18" t="str">
        <f>IF(LEN('Matter Data'!A1134)&gt;0,LEN('Matter Data'!A1134)+LEN('Matter Data'!B1134),"")</f>
        <v/>
      </c>
      <c r="Q1702" s="18" t="str">
        <f>IF(LEN('Matter Data'!C1134)&gt;80,LEN('Matter Data'!C1134),"")</f>
        <v/>
      </c>
      <c r="R1702" s="18" t="str">
        <f>IF(LEN('Matter Data'!H1134)&gt;40,LEN('Matter Data'!H1134),"")</f>
        <v/>
      </c>
      <c r="S1702" s="21" t="b">
        <f>IF(LEN('Matter Data'!C1134)&gt;0,CONCATENATE('Matter Data'!A1134,'Matter Data'!B1134,'Matter Data'!C1134))</f>
        <v>0</v>
      </c>
      <c r="T1702" s="21">
        <f>IF(LEN('Matter Data'!C1134)&gt;0,COUNTIF($S$2:$S$5001,CONCATENATE('Matter Data'!A1134,'Matter Data'!B1134,'Matter Data'!C1134)),0)</f>
        <v>0</v>
      </c>
      <c r="U1702" s="22" t="str">
        <f>IF(LEN('Contacts Data'!B1141)&gt;0,'Contacts Data'!B1141,"")</f>
        <v/>
      </c>
      <c r="V1702" s="22" t="str">
        <f>IF(LEN('Contacts Data'!C1141)&gt;0,'Contacts Data'!C1141,"")</f>
        <v/>
      </c>
      <c r="W1702" s="22" t="str">
        <f>CONCATENATE(U1702, " ", V1702, " ", 'Contacts Data'!$A1141)</f>
        <v xml:space="preserve">  </v>
      </c>
      <c r="X1702" s="22" t="str">
        <f>CONCATENATE('Matter Data'!A1134, " ", 'Matter Data'!B1134, " ", "Client")</f>
        <v xml:space="preserve">  Client</v>
      </c>
      <c r="Y1702" s="19" t="str">
        <f t="shared" si="26"/>
        <v/>
      </c>
    </row>
    <row r="1703" spans="1:25" x14ac:dyDescent="0.25">
      <c r="A1703" s="18" t="str">
        <f>IF(LEN('Contacts Data'!A1142)&gt;20,LEN('Contacts Data'!A1142),"")</f>
        <v/>
      </c>
      <c r="B1703" s="18" t="str">
        <f>IF(LEN('Contacts Data'!B1142)&gt;0, LEN('Contacts Data'!B1142) + LEN('Contacts Data'!C1142), "")</f>
        <v/>
      </c>
      <c r="C1703" s="18" t="str">
        <f>IF(LEN('Contacts Data'!E1142)&gt;20,LEN('Contacts Data'!E1142),"")</f>
        <v/>
      </c>
      <c r="D1703" s="18" t="str">
        <f>IF(LEN('Contacts Data'!F1142)&gt;20,LEN('Contacts Data'!F1142),"")</f>
        <v/>
      </c>
      <c r="E1703" s="18" t="str">
        <f>IF(LEN('Contacts Data'!G1142)&gt;20,LEN('Contacts Data'!G1142),"")</f>
        <v/>
      </c>
      <c r="F1703" s="18" t="str">
        <f>IF(LEN('Contacts Data'!H1142)&gt;60,LEN('Contacts Data'!H1142),"")</f>
        <v/>
      </c>
      <c r="G1703" s="18" t="str">
        <f>IF(LEN('Contacts Data'!I1142)&gt;128,LEN('Contacts Data'!I1142),"")</f>
        <v/>
      </c>
      <c r="H1703" s="18" t="str">
        <f>IF(LEN('Contacts Data'!J1142)&gt;60,LEN('Contacts Data'!J1142),"")</f>
        <v/>
      </c>
      <c r="I1703" s="18" t="str">
        <f>IF(LEN('Contacts Data'!K1142)&gt;30,LEN('Contacts Data'!K1142),"")</f>
        <v/>
      </c>
      <c r="J1703" s="18" t="str">
        <f>IF(LEN('Contacts Data'!L1142)&gt;2,LEN('Contacts Data'!L1142),"")</f>
        <v/>
      </c>
      <c r="K1703" s="18" t="str">
        <f>IF(LEN('Contacts Data'!M1142)&gt;16,LEN('Contacts Data'!M1142),"")</f>
        <v/>
      </c>
      <c r="L1703" s="18" t="str">
        <f>IF(LEN('Contacts Data'!D1142)&gt;128,LEN('Contacts Data'!D1142),"")</f>
        <v/>
      </c>
      <c r="M1703" s="18" t="str">
        <f>IF(LEN('Contacts Data'!O1142)&gt;1024,LEN('Contacts Data'!O1142),"")</f>
        <v/>
      </c>
      <c r="P1703" s="18" t="str">
        <f>IF(LEN('Matter Data'!A1135)&gt;0,LEN('Matter Data'!A1135)+LEN('Matter Data'!B1135),"")</f>
        <v/>
      </c>
      <c r="Q1703" s="18" t="str">
        <f>IF(LEN('Matter Data'!C1135)&gt;80,LEN('Matter Data'!C1135),"")</f>
        <v/>
      </c>
      <c r="R1703" s="18" t="str">
        <f>IF(LEN('Matter Data'!H1135)&gt;40,LEN('Matter Data'!H1135),"")</f>
        <v/>
      </c>
      <c r="S1703" s="21" t="b">
        <f>IF(LEN('Matter Data'!C1135)&gt;0,CONCATENATE('Matter Data'!A1135,'Matter Data'!B1135,'Matter Data'!C1135))</f>
        <v>0</v>
      </c>
      <c r="T1703" s="21">
        <f>IF(LEN('Matter Data'!C1135)&gt;0,COUNTIF($S$2:$S$5001,CONCATENATE('Matter Data'!A1135,'Matter Data'!B1135,'Matter Data'!C1135)),0)</f>
        <v>0</v>
      </c>
      <c r="U1703" s="22" t="str">
        <f>IF(LEN('Contacts Data'!B1142)&gt;0,'Contacts Data'!B1142,"")</f>
        <v/>
      </c>
      <c r="V1703" s="22" t="str">
        <f>IF(LEN('Contacts Data'!C1142)&gt;0,'Contacts Data'!C1142,"")</f>
        <v/>
      </c>
      <c r="W1703" s="22" t="str">
        <f>CONCATENATE(U1703, " ", V1703, " ", 'Contacts Data'!$A1142)</f>
        <v xml:space="preserve">  </v>
      </c>
      <c r="X1703" s="22" t="str">
        <f>CONCATENATE('Matter Data'!A1135, " ", 'Matter Data'!B1135, " ", "Client")</f>
        <v xml:space="preserve">  Client</v>
      </c>
      <c r="Y1703" s="19" t="str">
        <f t="shared" si="26"/>
        <v/>
      </c>
    </row>
    <row r="1704" spans="1:25" x14ac:dyDescent="0.25">
      <c r="A1704" s="18" t="str">
        <f>IF(LEN('Contacts Data'!A1143)&gt;20,LEN('Contacts Data'!A1143),"")</f>
        <v/>
      </c>
      <c r="B1704" s="18" t="str">
        <f>IF(LEN('Contacts Data'!B1143)&gt;0, LEN('Contacts Data'!B1143) + LEN('Contacts Data'!C1143), "")</f>
        <v/>
      </c>
      <c r="C1704" s="18" t="str">
        <f>IF(LEN('Contacts Data'!E1143)&gt;20,LEN('Contacts Data'!E1143),"")</f>
        <v/>
      </c>
      <c r="D1704" s="18" t="str">
        <f>IF(LEN('Contacts Data'!F1143)&gt;20,LEN('Contacts Data'!F1143),"")</f>
        <v/>
      </c>
      <c r="E1704" s="18" t="str">
        <f>IF(LEN('Contacts Data'!G1143)&gt;20,LEN('Contacts Data'!G1143),"")</f>
        <v/>
      </c>
      <c r="F1704" s="18" t="str">
        <f>IF(LEN('Contacts Data'!H1143)&gt;60,LEN('Contacts Data'!H1143),"")</f>
        <v/>
      </c>
      <c r="G1704" s="18" t="str">
        <f>IF(LEN('Contacts Data'!I1143)&gt;128,LEN('Contacts Data'!I1143),"")</f>
        <v/>
      </c>
      <c r="H1704" s="18" t="str">
        <f>IF(LEN('Contacts Data'!J1143)&gt;60,LEN('Contacts Data'!J1143),"")</f>
        <v/>
      </c>
      <c r="I1704" s="18" t="str">
        <f>IF(LEN('Contacts Data'!K1143)&gt;30,LEN('Contacts Data'!K1143),"")</f>
        <v/>
      </c>
      <c r="J1704" s="18" t="str">
        <f>IF(LEN('Contacts Data'!L1143)&gt;2,LEN('Contacts Data'!L1143),"")</f>
        <v/>
      </c>
      <c r="K1704" s="18" t="str">
        <f>IF(LEN('Contacts Data'!M1143)&gt;16,LEN('Contacts Data'!M1143),"")</f>
        <v/>
      </c>
      <c r="L1704" s="18" t="str">
        <f>IF(LEN('Contacts Data'!D1143)&gt;128,LEN('Contacts Data'!D1143),"")</f>
        <v/>
      </c>
      <c r="M1704" s="18" t="str">
        <f>IF(LEN('Contacts Data'!O1143)&gt;1024,LEN('Contacts Data'!O1143),"")</f>
        <v/>
      </c>
      <c r="P1704" s="18" t="str">
        <f>IF(LEN('Matter Data'!A1136)&gt;0,LEN('Matter Data'!A1136)+LEN('Matter Data'!B1136),"")</f>
        <v/>
      </c>
      <c r="Q1704" s="18" t="str">
        <f>IF(LEN('Matter Data'!C1136)&gt;80,LEN('Matter Data'!C1136),"")</f>
        <v/>
      </c>
      <c r="R1704" s="18" t="str">
        <f>IF(LEN('Matter Data'!H1136)&gt;40,LEN('Matter Data'!H1136),"")</f>
        <v/>
      </c>
      <c r="S1704" s="21" t="b">
        <f>IF(LEN('Matter Data'!C1136)&gt;0,CONCATENATE('Matter Data'!A1136,'Matter Data'!B1136,'Matter Data'!C1136))</f>
        <v>0</v>
      </c>
      <c r="T1704" s="21">
        <f>IF(LEN('Matter Data'!C1136)&gt;0,COUNTIF($S$2:$S$5001,CONCATENATE('Matter Data'!A1136,'Matter Data'!B1136,'Matter Data'!C1136)),0)</f>
        <v>0</v>
      </c>
      <c r="U1704" s="22" t="str">
        <f>IF(LEN('Contacts Data'!B1143)&gt;0,'Contacts Data'!B1143,"")</f>
        <v/>
      </c>
      <c r="V1704" s="22" t="str">
        <f>IF(LEN('Contacts Data'!C1143)&gt;0,'Contacts Data'!C1143,"")</f>
        <v/>
      </c>
      <c r="W1704" s="22" t="str">
        <f>CONCATENATE(U1704, " ", V1704, " ", 'Contacts Data'!$A1143)</f>
        <v xml:space="preserve">  </v>
      </c>
      <c r="X1704" s="22" t="str">
        <f>CONCATENATE('Matter Data'!A1136, " ", 'Matter Data'!B1136, " ", "Client")</f>
        <v xml:space="preserve">  Client</v>
      </c>
      <c r="Y1704" s="19" t="str">
        <f t="shared" si="26"/>
        <v/>
      </c>
    </row>
    <row r="1705" spans="1:25" x14ac:dyDescent="0.25">
      <c r="A1705" s="18" t="str">
        <f>IF(LEN('Contacts Data'!A1144)&gt;20,LEN('Contacts Data'!A1144),"")</f>
        <v/>
      </c>
      <c r="B1705" s="18" t="str">
        <f>IF(LEN('Contacts Data'!B1144)&gt;0, LEN('Contacts Data'!B1144) + LEN('Contacts Data'!C1144), "")</f>
        <v/>
      </c>
      <c r="C1705" s="18" t="str">
        <f>IF(LEN('Contacts Data'!E1144)&gt;20,LEN('Contacts Data'!E1144),"")</f>
        <v/>
      </c>
      <c r="D1705" s="18" t="str">
        <f>IF(LEN('Contacts Data'!F1144)&gt;20,LEN('Contacts Data'!F1144),"")</f>
        <v/>
      </c>
      <c r="E1705" s="18" t="str">
        <f>IF(LEN('Contacts Data'!G1144)&gt;20,LEN('Contacts Data'!G1144),"")</f>
        <v/>
      </c>
      <c r="F1705" s="18" t="str">
        <f>IF(LEN('Contacts Data'!H1144)&gt;60,LEN('Contacts Data'!H1144),"")</f>
        <v/>
      </c>
      <c r="G1705" s="18" t="str">
        <f>IF(LEN('Contacts Data'!I1144)&gt;128,LEN('Contacts Data'!I1144),"")</f>
        <v/>
      </c>
      <c r="H1705" s="18" t="str">
        <f>IF(LEN('Contacts Data'!J1144)&gt;60,LEN('Contacts Data'!J1144),"")</f>
        <v/>
      </c>
      <c r="I1705" s="18" t="str">
        <f>IF(LEN('Contacts Data'!K1144)&gt;30,LEN('Contacts Data'!K1144),"")</f>
        <v/>
      </c>
      <c r="J1705" s="18" t="str">
        <f>IF(LEN('Contacts Data'!L1144)&gt;2,LEN('Contacts Data'!L1144),"")</f>
        <v/>
      </c>
      <c r="K1705" s="18" t="str">
        <f>IF(LEN('Contacts Data'!M1144)&gt;16,LEN('Contacts Data'!M1144),"")</f>
        <v/>
      </c>
      <c r="L1705" s="18" t="str">
        <f>IF(LEN('Contacts Data'!D1144)&gt;128,LEN('Contacts Data'!D1144),"")</f>
        <v/>
      </c>
      <c r="M1705" s="18" t="str">
        <f>IF(LEN('Contacts Data'!O1144)&gt;1024,LEN('Contacts Data'!O1144),"")</f>
        <v/>
      </c>
      <c r="P1705" s="18" t="str">
        <f>IF(LEN('Matter Data'!A1137)&gt;0,LEN('Matter Data'!A1137)+LEN('Matter Data'!B1137),"")</f>
        <v/>
      </c>
      <c r="Q1705" s="18" t="str">
        <f>IF(LEN('Matter Data'!C1137)&gt;80,LEN('Matter Data'!C1137),"")</f>
        <v/>
      </c>
      <c r="R1705" s="18" t="str">
        <f>IF(LEN('Matter Data'!H1137)&gt;40,LEN('Matter Data'!H1137),"")</f>
        <v/>
      </c>
      <c r="S1705" s="21" t="b">
        <f>IF(LEN('Matter Data'!C1137)&gt;0,CONCATENATE('Matter Data'!A1137,'Matter Data'!B1137,'Matter Data'!C1137))</f>
        <v>0</v>
      </c>
      <c r="T1705" s="21">
        <f>IF(LEN('Matter Data'!C1137)&gt;0,COUNTIF($S$2:$S$5001,CONCATENATE('Matter Data'!A1137,'Matter Data'!B1137,'Matter Data'!C1137)),0)</f>
        <v>0</v>
      </c>
      <c r="U1705" s="22" t="str">
        <f>IF(LEN('Contacts Data'!B1144)&gt;0,'Contacts Data'!B1144,"")</f>
        <v/>
      </c>
      <c r="V1705" s="22" t="str">
        <f>IF(LEN('Contacts Data'!C1144)&gt;0,'Contacts Data'!C1144,"")</f>
        <v/>
      </c>
      <c r="W1705" s="22" t="str">
        <f>CONCATENATE(U1705, " ", V1705, " ", 'Contacts Data'!$A1144)</f>
        <v xml:space="preserve">  </v>
      </c>
      <c r="X1705" s="22" t="str">
        <f>CONCATENATE('Matter Data'!A1137, " ", 'Matter Data'!B1137, " ", "Client")</f>
        <v xml:space="preserve">  Client</v>
      </c>
      <c r="Y1705" s="19" t="str">
        <f t="shared" si="26"/>
        <v/>
      </c>
    </row>
    <row r="1706" spans="1:25" x14ac:dyDescent="0.25">
      <c r="A1706" s="18" t="str">
        <f>IF(LEN('Contacts Data'!A1145)&gt;20,LEN('Contacts Data'!A1145),"")</f>
        <v/>
      </c>
      <c r="B1706" s="18" t="str">
        <f>IF(LEN('Contacts Data'!B1145)&gt;0, LEN('Contacts Data'!B1145) + LEN('Contacts Data'!C1145), "")</f>
        <v/>
      </c>
      <c r="C1706" s="18" t="str">
        <f>IF(LEN('Contacts Data'!E1145)&gt;20,LEN('Contacts Data'!E1145),"")</f>
        <v/>
      </c>
      <c r="D1706" s="18" t="str">
        <f>IF(LEN('Contacts Data'!F1145)&gt;20,LEN('Contacts Data'!F1145),"")</f>
        <v/>
      </c>
      <c r="E1706" s="18" t="str">
        <f>IF(LEN('Contacts Data'!G1145)&gt;20,LEN('Contacts Data'!G1145),"")</f>
        <v/>
      </c>
      <c r="F1706" s="18" t="str">
        <f>IF(LEN('Contacts Data'!H1145)&gt;60,LEN('Contacts Data'!H1145),"")</f>
        <v/>
      </c>
      <c r="G1706" s="18" t="str">
        <f>IF(LEN('Contacts Data'!I1145)&gt;128,LEN('Contacts Data'!I1145),"")</f>
        <v/>
      </c>
      <c r="H1706" s="18" t="str">
        <f>IF(LEN('Contacts Data'!J1145)&gt;60,LEN('Contacts Data'!J1145),"")</f>
        <v/>
      </c>
      <c r="I1706" s="18" t="str">
        <f>IF(LEN('Contacts Data'!K1145)&gt;30,LEN('Contacts Data'!K1145),"")</f>
        <v/>
      </c>
      <c r="J1706" s="18" t="str">
        <f>IF(LEN('Contacts Data'!L1145)&gt;2,LEN('Contacts Data'!L1145),"")</f>
        <v/>
      </c>
      <c r="K1706" s="18" t="str">
        <f>IF(LEN('Contacts Data'!M1145)&gt;16,LEN('Contacts Data'!M1145),"")</f>
        <v/>
      </c>
      <c r="L1706" s="18" t="str">
        <f>IF(LEN('Contacts Data'!D1145)&gt;128,LEN('Contacts Data'!D1145),"")</f>
        <v/>
      </c>
      <c r="M1706" s="18" t="str">
        <f>IF(LEN('Contacts Data'!O1145)&gt;1024,LEN('Contacts Data'!O1145),"")</f>
        <v/>
      </c>
      <c r="P1706" s="18" t="str">
        <f>IF(LEN('Matter Data'!A1138)&gt;0,LEN('Matter Data'!A1138)+LEN('Matter Data'!B1138),"")</f>
        <v/>
      </c>
      <c r="Q1706" s="18" t="str">
        <f>IF(LEN('Matter Data'!C1138)&gt;80,LEN('Matter Data'!C1138),"")</f>
        <v/>
      </c>
      <c r="R1706" s="18" t="str">
        <f>IF(LEN('Matter Data'!H1138)&gt;40,LEN('Matter Data'!H1138),"")</f>
        <v/>
      </c>
      <c r="S1706" s="21" t="b">
        <f>IF(LEN('Matter Data'!C1138)&gt;0,CONCATENATE('Matter Data'!A1138,'Matter Data'!B1138,'Matter Data'!C1138))</f>
        <v>0</v>
      </c>
      <c r="T1706" s="21">
        <f>IF(LEN('Matter Data'!C1138)&gt;0,COUNTIF($S$2:$S$5001,CONCATENATE('Matter Data'!A1138,'Matter Data'!B1138,'Matter Data'!C1138)),0)</f>
        <v>0</v>
      </c>
      <c r="U1706" s="22" t="str">
        <f>IF(LEN('Contacts Data'!B1145)&gt;0,'Contacts Data'!B1145,"")</f>
        <v/>
      </c>
      <c r="V1706" s="22" t="str">
        <f>IF(LEN('Contacts Data'!C1145)&gt;0,'Contacts Data'!C1145,"")</f>
        <v/>
      </c>
      <c r="W1706" s="22" t="str">
        <f>CONCATENATE(U1706, " ", V1706, " ", 'Contacts Data'!$A1145)</f>
        <v xml:space="preserve">  </v>
      </c>
      <c r="X1706" s="22" t="str">
        <f>CONCATENATE('Matter Data'!A1138, " ", 'Matter Data'!B1138, " ", "Client")</f>
        <v xml:space="preserve">  Client</v>
      </c>
      <c r="Y1706" s="19" t="str">
        <f t="shared" ref="Y1706:Y1769" si="27">IFERROR(VLOOKUP(X1706,$W$2:$W$5001,1,FALSE),"")</f>
        <v/>
      </c>
    </row>
    <row r="1707" spans="1:25" x14ac:dyDescent="0.25">
      <c r="A1707" s="18" t="str">
        <f>IF(LEN('Contacts Data'!A1146)&gt;20,LEN('Contacts Data'!A1146),"")</f>
        <v/>
      </c>
      <c r="B1707" s="18" t="str">
        <f>IF(LEN('Contacts Data'!B1146)&gt;0, LEN('Contacts Data'!B1146) + LEN('Contacts Data'!C1146), "")</f>
        <v/>
      </c>
      <c r="C1707" s="18" t="str">
        <f>IF(LEN('Contacts Data'!E1146)&gt;20,LEN('Contacts Data'!E1146),"")</f>
        <v/>
      </c>
      <c r="D1707" s="18" t="str">
        <f>IF(LEN('Contacts Data'!F1146)&gt;20,LEN('Contacts Data'!F1146),"")</f>
        <v/>
      </c>
      <c r="E1707" s="18" t="str">
        <f>IF(LEN('Contacts Data'!G1146)&gt;20,LEN('Contacts Data'!G1146),"")</f>
        <v/>
      </c>
      <c r="F1707" s="18" t="str">
        <f>IF(LEN('Contacts Data'!H1146)&gt;60,LEN('Contacts Data'!H1146),"")</f>
        <v/>
      </c>
      <c r="G1707" s="18" t="str">
        <f>IF(LEN('Contacts Data'!I1146)&gt;128,LEN('Contacts Data'!I1146),"")</f>
        <v/>
      </c>
      <c r="H1707" s="18" t="str">
        <f>IF(LEN('Contacts Data'!J1146)&gt;60,LEN('Contacts Data'!J1146),"")</f>
        <v/>
      </c>
      <c r="I1707" s="18" t="str">
        <f>IF(LEN('Contacts Data'!K1146)&gt;30,LEN('Contacts Data'!K1146),"")</f>
        <v/>
      </c>
      <c r="J1707" s="18" t="str">
        <f>IF(LEN('Contacts Data'!L1146)&gt;2,LEN('Contacts Data'!L1146),"")</f>
        <v/>
      </c>
      <c r="K1707" s="18" t="str">
        <f>IF(LEN('Contacts Data'!M1146)&gt;16,LEN('Contacts Data'!M1146),"")</f>
        <v/>
      </c>
      <c r="L1707" s="18" t="str">
        <f>IF(LEN('Contacts Data'!D1146)&gt;128,LEN('Contacts Data'!D1146),"")</f>
        <v/>
      </c>
      <c r="M1707" s="18" t="str">
        <f>IF(LEN('Contacts Data'!O1146)&gt;1024,LEN('Contacts Data'!O1146),"")</f>
        <v/>
      </c>
      <c r="P1707" s="18" t="str">
        <f>IF(LEN('Matter Data'!A1139)&gt;0,LEN('Matter Data'!A1139)+LEN('Matter Data'!B1139),"")</f>
        <v/>
      </c>
      <c r="Q1707" s="18" t="str">
        <f>IF(LEN('Matter Data'!C1139)&gt;80,LEN('Matter Data'!C1139),"")</f>
        <v/>
      </c>
      <c r="R1707" s="18" t="str">
        <f>IF(LEN('Matter Data'!H1139)&gt;40,LEN('Matter Data'!H1139),"")</f>
        <v/>
      </c>
      <c r="S1707" s="21" t="b">
        <f>IF(LEN('Matter Data'!C1139)&gt;0,CONCATENATE('Matter Data'!A1139,'Matter Data'!B1139,'Matter Data'!C1139))</f>
        <v>0</v>
      </c>
      <c r="T1707" s="21">
        <f>IF(LEN('Matter Data'!C1139)&gt;0,COUNTIF($S$2:$S$5001,CONCATENATE('Matter Data'!A1139,'Matter Data'!B1139,'Matter Data'!C1139)),0)</f>
        <v>0</v>
      </c>
      <c r="U1707" s="22" t="str">
        <f>IF(LEN('Contacts Data'!B1146)&gt;0,'Contacts Data'!B1146,"")</f>
        <v/>
      </c>
      <c r="V1707" s="22" t="str">
        <f>IF(LEN('Contacts Data'!C1146)&gt;0,'Contacts Data'!C1146,"")</f>
        <v/>
      </c>
      <c r="W1707" s="22" t="str">
        <f>CONCATENATE(U1707, " ", V1707, " ", 'Contacts Data'!$A1146)</f>
        <v xml:space="preserve">  </v>
      </c>
      <c r="X1707" s="22" t="str">
        <f>CONCATENATE('Matter Data'!A1139, " ", 'Matter Data'!B1139, " ", "Client")</f>
        <v xml:space="preserve">  Client</v>
      </c>
      <c r="Y1707" s="19" t="str">
        <f t="shared" si="27"/>
        <v/>
      </c>
    </row>
    <row r="1708" spans="1:25" x14ac:dyDescent="0.25">
      <c r="A1708" s="18" t="str">
        <f>IF(LEN('Contacts Data'!A1147)&gt;20,LEN('Contacts Data'!A1147),"")</f>
        <v/>
      </c>
      <c r="B1708" s="18" t="str">
        <f>IF(LEN('Contacts Data'!B1147)&gt;0, LEN('Contacts Data'!B1147) + LEN('Contacts Data'!C1147), "")</f>
        <v/>
      </c>
      <c r="C1708" s="18" t="str">
        <f>IF(LEN('Contacts Data'!E1147)&gt;20,LEN('Contacts Data'!E1147),"")</f>
        <v/>
      </c>
      <c r="D1708" s="18" t="str">
        <f>IF(LEN('Contacts Data'!F1147)&gt;20,LEN('Contacts Data'!F1147),"")</f>
        <v/>
      </c>
      <c r="E1708" s="18" t="str">
        <f>IF(LEN('Contacts Data'!G1147)&gt;20,LEN('Contacts Data'!G1147),"")</f>
        <v/>
      </c>
      <c r="F1708" s="18" t="str">
        <f>IF(LEN('Contacts Data'!H1147)&gt;60,LEN('Contacts Data'!H1147),"")</f>
        <v/>
      </c>
      <c r="G1708" s="18" t="str">
        <f>IF(LEN('Contacts Data'!I1147)&gt;128,LEN('Contacts Data'!I1147),"")</f>
        <v/>
      </c>
      <c r="H1708" s="18" t="str">
        <f>IF(LEN('Contacts Data'!J1147)&gt;60,LEN('Contacts Data'!J1147),"")</f>
        <v/>
      </c>
      <c r="I1708" s="18" t="str">
        <f>IF(LEN('Contacts Data'!K1147)&gt;30,LEN('Contacts Data'!K1147),"")</f>
        <v/>
      </c>
      <c r="J1708" s="18" t="str">
        <f>IF(LEN('Contacts Data'!L1147)&gt;2,LEN('Contacts Data'!L1147),"")</f>
        <v/>
      </c>
      <c r="K1708" s="18" t="str">
        <f>IF(LEN('Contacts Data'!M1147)&gt;16,LEN('Contacts Data'!M1147),"")</f>
        <v/>
      </c>
      <c r="L1708" s="18" t="str">
        <f>IF(LEN('Contacts Data'!D1147)&gt;128,LEN('Contacts Data'!D1147),"")</f>
        <v/>
      </c>
      <c r="M1708" s="18" t="str">
        <f>IF(LEN('Contacts Data'!O1147)&gt;1024,LEN('Contacts Data'!O1147),"")</f>
        <v/>
      </c>
      <c r="P1708" s="18" t="str">
        <f>IF(LEN('Matter Data'!A1140)&gt;0,LEN('Matter Data'!A1140)+LEN('Matter Data'!B1140),"")</f>
        <v/>
      </c>
      <c r="Q1708" s="18" t="str">
        <f>IF(LEN('Matter Data'!C1140)&gt;80,LEN('Matter Data'!C1140),"")</f>
        <v/>
      </c>
      <c r="R1708" s="18" t="str">
        <f>IF(LEN('Matter Data'!H1140)&gt;40,LEN('Matter Data'!H1140),"")</f>
        <v/>
      </c>
      <c r="S1708" s="21" t="b">
        <f>IF(LEN('Matter Data'!C1140)&gt;0,CONCATENATE('Matter Data'!A1140,'Matter Data'!B1140,'Matter Data'!C1140))</f>
        <v>0</v>
      </c>
      <c r="T1708" s="21">
        <f>IF(LEN('Matter Data'!C1140)&gt;0,COUNTIF($S$2:$S$5001,CONCATENATE('Matter Data'!A1140,'Matter Data'!B1140,'Matter Data'!C1140)),0)</f>
        <v>0</v>
      </c>
      <c r="U1708" s="22" t="str">
        <f>IF(LEN('Contacts Data'!B1147)&gt;0,'Contacts Data'!B1147,"")</f>
        <v/>
      </c>
      <c r="V1708" s="22" t="str">
        <f>IF(LEN('Contacts Data'!C1147)&gt;0,'Contacts Data'!C1147,"")</f>
        <v/>
      </c>
      <c r="W1708" s="22" t="str">
        <f>CONCATENATE(U1708, " ", V1708, " ", 'Contacts Data'!$A1147)</f>
        <v xml:space="preserve">  </v>
      </c>
      <c r="X1708" s="22" t="str">
        <f>CONCATENATE('Matter Data'!A1140, " ", 'Matter Data'!B1140, " ", "Client")</f>
        <v xml:space="preserve">  Client</v>
      </c>
      <c r="Y1708" s="19" t="str">
        <f t="shared" si="27"/>
        <v/>
      </c>
    </row>
    <row r="1709" spans="1:25" x14ac:dyDescent="0.25">
      <c r="A1709" s="18" t="str">
        <f>IF(LEN('Contacts Data'!A1148)&gt;20,LEN('Contacts Data'!A1148),"")</f>
        <v/>
      </c>
      <c r="B1709" s="18" t="str">
        <f>IF(LEN('Contacts Data'!B1148)&gt;0, LEN('Contacts Data'!B1148) + LEN('Contacts Data'!C1148), "")</f>
        <v/>
      </c>
      <c r="C1709" s="18" t="str">
        <f>IF(LEN('Contacts Data'!E1148)&gt;20,LEN('Contacts Data'!E1148),"")</f>
        <v/>
      </c>
      <c r="D1709" s="18" t="str">
        <f>IF(LEN('Contacts Data'!F1148)&gt;20,LEN('Contacts Data'!F1148),"")</f>
        <v/>
      </c>
      <c r="E1709" s="18" t="str">
        <f>IF(LEN('Contacts Data'!G1148)&gt;20,LEN('Contacts Data'!G1148),"")</f>
        <v/>
      </c>
      <c r="F1709" s="18" t="str">
        <f>IF(LEN('Contacts Data'!H1148)&gt;60,LEN('Contacts Data'!H1148),"")</f>
        <v/>
      </c>
      <c r="G1709" s="18" t="str">
        <f>IF(LEN('Contacts Data'!I1148)&gt;128,LEN('Contacts Data'!I1148),"")</f>
        <v/>
      </c>
      <c r="H1709" s="18" t="str">
        <f>IF(LEN('Contacts Data'!J1148)&gt;60,LEN('Contacts Data'!J1148),"")</f>
        <v/>
      </c>
      <c r="I1709" s="18" t="str">
        <f>IF(LEN('Contacts Data'!K1148)&gt;30,LEN('Contacts Data'!K1148),"")</f>
        <v/>
      </c>
      <c r="J1709" s="18" t="str">
        <f>IF(LEN('Contacts Data'!L1148)&gt;2,LEN('Contacts Data'!L1148),"")</f>
        <v/>
      </c>
      <c r="K1709" s="18" t="str">
        <f>IF(LEN('Contacts Data'!M1148)&gt;16,LEN('Contacts Data'!M1148),"")</f>
        <v/>
      </c>
      <c r="L1709" s="18" t="str">
        <f>IF(LEN('Contacts Data'!D1148)&gt;128,LEN('Contacts Data'!D1148),"")</f>
        <v/>
      </c>
      <c r="M1709" s="18" t="str">
        <f>IF(LEN('Contacts Data'!O1148)&gt;1024,LEN('Contacts Data'!O1148),"")</f>
        <v/>
      </c>
      <c r="P1709" s="18" t="str">
        <f>IF(LEN('Matter Data'!A1141)&gt;0,LEN('Matter Data'!A1141)+LEN('Matter Data'!B1141),"")</f>
        <v/>
      </c>
      <c r="Q1709" s="18" t="str">
        <f>IF(LEN('Matter Data'!C1141)&gt;80,LEN('Matter Data'!C1141),"")</f>
        <v/>
      </c>
      <c r="R1709" s="18" t="str">
        <f>IF(LEN('Matter Data'!H1141)&gt;40,LEN('Matter Data'!H1141),"")</f>
        <v/>
      </c>
      <c r="S1709" s="21" t="b">
        <f>IF(LEN('Matter Data'!C1141)&gt;0,CONCATENATE('Matter Data'!A1141,'Matter Data'!B1141,'Matter Data'!C1141))</f>
        <v>0</v>
      </c>
      <c r="T1709" s="21">
        <f>IF(LEN('Matter Data'!C1141)&gt;0,COUNTIF($S$2:$S$5001,CONCATENATE('Matter Data'!A1141,'Matter Data'!B1141,'Matter Data'!C1141)),0)</f>
        <v>0</v>
      </c>
      <c r="U1709" s="22" t="str">
        <f>IF(LEN('Contacts Data'!B1148)&gt;0,'Contacts Data'!B1148,"")</f>
        <v/>
      </c>
      <c r="V1709" s="22" t="str">
        <f>IF(LEN('Contacts Data'!C1148)&gt;0,'Contacts Data'!C1148,"")</f>
        <v/>
      </c>
      <c r="W1709" s="22" t="str">
        <f>CONCATENATE(U1709, " ", V1709, " ", 'Contacts Data'!$A1148)</f>
        <v xml:space="preserve">  </v>
      </c>
      <c r="X1709" s="22" t="str">
        <f>CONCATENATE('Matter Data'!A1141, " ", 'Matter Data'!B1141, " ", "Client")</f>
        <v xml:space="preserve">  Client</v>
      </c>
      <c r="Y1709" s="19" t="str">
        <f t="shared" si="27"/>
        <v/>
      </c>
    </row>
    <row r="1710" spans="1:25" x14ac:dyDescent="0.25">
      <c r="A1710" s="18" t="str">
        <f>IF(LEN('Contacts Data'!A1149)&gt;20,LEN('Contacts Data'!A1149),"")</f>
        <v/>
      </c>
      <c r="B1710" s="18" t="str">
        <f>IF(LEN('Contacts Data'!B1149)&gt;0, LEN('Contacts Data'!B1149) + LEN('Contacts Data'!C1149), "")</f>
        <v/>
      </c>
      <c r="C1710" s="18" t="str">
        <f>IF(LEN('Contacts Data'!E1149)&gt;20,LEN('Contacts Data'!E1149),"")</f>
        <v/>
      </c>
      <c r="D1710" s="18" t="str">
        <f>IF(LEN('Contacts Data'!F1149)&gt;20,LEN('Contacts Data'!F1149),"")</f>
        <v/>
      </c>
      <c r="E1710" s="18" t="str">
        <f>IF(LEN('Contacts Data'!G1149)&gt;20,LEN('Contacts Data'!G1149),"")</f>
        <v/>
      </c>
      <c r="F1710" s="18" t="str">
        <f>IF(LEN('Contacts Data'!H1149)&gt;60,LEN('Contacts Data'!H1149),"")</f>
        <v/>
      </c>
      <c r="G1710" s="18" t="str">
        <f>IF(LEN('Contacts Data'!I1149)&gt;128,LEN('Contacts Data'!I1149),"")</f>
        <v/>
      </c>
      <c r="H1710" s="18" t="str">
        <f>IF(LEN('Contacts Data'!J1149)&gt;60,LEN('Contacts Data'!J1149),"")</f>
        <v/>
      </c>
      <c r="I1710" s="18" t="str">
        <f>IF(LEN('Contacts Data'!K1149)&gt;30,LEN('Contacts Data'!K1149),"")</f>
        <v/>
      </c>
      <c r="J1710" s="18" t="str">
        <f>IF(LEN('Contacts Data'!L1149)&gt;2,LEN('Contacts Data'!L1149),"")</f>
        <v/>
      </c>
      <c r="K1710" s="18" t="str">
        <f>IF(LEN('Contacts Data'!M1149)&gt;16,LEN('Contacts Data'!M1149),"")</f>
        <v/>
      </c>
      <c r="L1710" s="18" t="str">
        <f>IF(LEN('Contacts Data'!D1149)&gt;128,LEN('Contacts Data'!D1149),"")</f>
        <v/>
      </c>
      <c r="M1710" s="18" t="str">
        <f>IF(LEN('Contacts Data'!O1149)&gt;1024,LEN('Contacts Data'!O1149),"")</f>
        <v/>
      </c>
      <c r="P1710" s="18" t="str">
        <f>IF(LEN('Matter Data'!A1142)&gt;0,LEN('Matter Data'!A1142)+LEN('Matter Data'!B1142),"")</f>
        <v/>
      </c>
      <c r="Q1710" s="18" t="str">
        <f>IF(LEN('Matter Data'!C1142)&gt;80,LEN('Matter Data'!C1142),"")</f>
        <v/>
      </c>
      <c r="R1710" s="18" t="str">
        <f>IF(LEN('Matter Data'!H1142)&gt;40,LEN('Matter Data'!H1142),"")</f>
        <v/>
      </c>
      <c r="S1710" s="21" t="b">
        <f>IF(LEN('Matter Data'!C1142)&gt;0,CONCATENATE('Matter Data'!A1142,'Matter Data'!B1142,'Matter Data'!C1142))</f>
        <v>0</v>
      </c>
      <c r="T1710" s="21">
        <f>IF(LEN('Matter Data'!C1142)&gt;0,COUNTIF($S$2:$S$5001,CONCATENATE('Matter Data'!A1142,'Matter Data'!B1142,'Matter Data'!C1142)),0)</f>
        <v>0</v>
      </c>
      <c r="U1710" s="22" t="str">
        <f>IF(LEN('Contacts Data'!B1149)&gt;0,'Contacts Data'!B1149,"")</f>
        <v/>
      </c>
      <c r="V1710" s="22" t="str">
        <f>IF(LEN('Contacts Data'!C1149)&gt;0,'Contacts Data'!C1149,"")</f>
        <v/>
      </c>
      <c r="W1710" s="22" t="str">
        <f>CONCATENATE(U1710, " ", V1710, " ", 'Contacts Data'!$A1149)</f>
        <v xml:space="preserve">  </v>
      </c>
      <c r="X1710" s="22" t="str">
        <f>CONCATENATE('Matter Data'!A1142, " ", 'Matter Data'!B1142, " ", "Client")</f>
        <v xml:space="preserve">  Client</v>
      </c>
      <c r="Y1710" s="19" t="str">
        <f t="shared" si="27"/>
        <v/>
      </c>
    </row>
    <row r="1711" spans="1:25" x14ac:dyDescent="0.25">
      <c r="A1711" s="18" t="str">
        <f>IF(LEN('Contacts Data'!A1150)&gt;20,LEN('Contacts Data'!A1150),"")</f>
        <v/>
      </c>
      <c r="B1711" s="18" t="str">
        <f>IF(LEN('Contacts Data'!B1150)&gt;0, LEN('Contacts Data'!B1150) + LEN('Contacts Data'!C1150), "")</f>
        <v/>
      </c>
      <c r="C1711" s="18" t="str">
        <f>IF(LEN('Contacts Data'!E1150)&gt;20,LEN('Contacts Data'!E1150),"")</f>
        <v/>
      </c>
      <c r="D1711" s="18" t="str">
        <f>IF(LEN('Contacts Data'!F1150)&gt;20,LEN('Contacts Data'!F1150),"")</f>
        <v/>
      </c>
      <c r="E1711" s="18" t="str">
        <f>IF(LEN('Contacts Data'!G1150)&gt;20,LEN('Contacts Data'!G1150),"")</f>
        <v/>
      </c>
      <c r="F1711" s="18" t="str">
        <f>IF(LEN('Contacts Data'!H1150)&gt;60,LEN('Contacts Data'!H1150),"")</f>
        <v/>
      </c>
      <c r="G1711" s="18" t="str">
        <f>IF(LEN('Contacts Data'!I1150)&gt;128,LEN('Contacts Data'!I1150),"")</f>
        <v/>
      </c>
      <c r="H1711" s="18" t="str">
        <f>IF(LEN('Contacts Data'!J1150)&gt;60,LEN('Contacts Data'!J1150),"")</f>
        <v/>
      </c>
      <c r="I1711" s="18" t="str">
        <f>IF(LEN('Contacts Data'!K1150)&gt;30,LEN('Contacts Data'!K1150),"")</f>
        <v/>
      </c>
      <c r="J1711" s="18" t="str">
        <f>IF(LEN('Contacts Data'!L1150)&gt;2,LEN('Contacts Data'!L1150),"")</f>
        <v/>
      </c>
      <c r="K1711" s="18" t="str">
        <f>IF(LEN('Contacts Data'!M1150)&gt;16,LEN('Contacts Data'!M1150),"")</f>
        <v/>
      </c>
      <c r="L1711" s="18" t="str">
        <f>IF(LEN('Contacts Data'!D1150)&gt;128,LEN('Contacts Data'!D1150),"")</f>
        <v/>
      </c>
      <c r="M1711" s="18" t="str">
        <f>IF(LEN('Contacts Data'!O1150)&gt;1024,LEN('Contacts Data'!O1150),"")</f>
        <v/>
      </c>
      <c r="P1711" s="18" t="str">
        <f>IF(LEN('Matter Data'!A1143)&gt;0,LEN('Matter Data'!A1143)+LEN('Matter Data'!B1143),"")</f>
        <v/>
      </c>
      <c r="Q1711" s="18" t="str">
        <f>IF(LEN('Matter Data'!C1143)&gt;80,LEN('Matter Data'!C1143),"")</f>
        <v/>
      </c>
      <c r="R1711" s="18" t="str">
        <f>IF(LEN('Matter Data'!H1143)&gt;40,LEN('Matter Data'!H1143),"")</f>
        <v/>
      </c>
      <c r="S1711" s="21" t="b">
        <f>IF(LEN('Matter Data'!C1143)&gt;0,CONCATENATE('Matter Data'!A1143,'Matter Data'!B1143,'Matter Data'!C1143))</f>
        <v>0</v>
      </c>
      <c r="T1711" s="21">
        <f>IF(LEN('Matter Data'!C1143)&gt;0,COUNTIF($S$2:$S$5001,CONCATENATE('Matter Data'!A1143,'Matter Data'!B1143,'Matter Data'!C1143)),0)</f>
        <v>0</v>
      </c>
      <c r="U1711" s="22" t="str">
        <f>IF(LEN('Contacts Data'!B1150)&gt;0,'Contacts Data'!B1150,"")</f>
        <v/>
      </c>
      <c r="V1711" s="22" t="str">
        <f>IF(LEN('Contacts Data'!C1150)&gt;0,'Contacts Data'!C1150,"")</f>
        <v/>
      </c>
      <c r="W1711" s="22" t="str">
        <f>CONCATENATE(U1711, " ", V1711, " ", 'Contacts Data'!$A1150)</f>
        <v xml:space="preserve">  </v>
      </c>
      <c r="X1711" s="22" t="str">
        <f>CONCATENATE('Matter Data'!A1143, " ", 'Matter Data'!B1143, " ", "Client")</f>
        <v xml:space="preserve">  Client</v>
      </c>
      <c r="Y1711" s="19" t="str">
        <f t="shared" si="27"/>
        <v/>
      </c>
    </row>
    <row r="1712" spans="1:25" x14ac:dyDescent="0.25">
      <c r="A1712" s="18" t="str">
        <f>IF(LEN('Contacts Data'!A1151)&gt;20,LEN('Contacts Data'!A1151),"")</f>
        <v/>
      </c>
      <c r="B1712" s="18" t="str">
        <f>IF(LEN('Contacts Data'!B1151)&gt;0, LEN('Contacts Data'!B1151) + LEN('Contacts Data'!C1151), "")</f>
        <v/>
      </c>
      <c r="C1712" s="18" t="str">
        <f>IF(LEN('Contacts Data'!E1151)&gt;20,LEN('Contacts Data'!E1151),"")</f>
        <v/>
      </c>
      <c r="D1712" s="18" t="str">
        <f>IF(LEN('Contacts Data'!F1151)&gt;20,LEN('Contacts Data'!F1151),"")</f>
        <v/>
      </c>
      <c r="E1712" s="18" t="str">
        <f>IF(LEN('Contacts Data'!G1151)&gt;20,LEN('Contacts Data'!G1151),"")</f>
        <v/>
      </c>
      <c r="F1712" s="18" t="str">
        <f>IF(LEN('Contacts Data'!H1151)&gt;60,LEN('Contacts Data'!H1151),"")</f>
        <v/>
      </c>
      <c r="G1712" s="18" t="str">
        <f>IF(LEN('Contacts Data'!I1151)&gt;128,LEN('Contacts Data'!I1151),"")</f>
        <v/>
      </c>
      <c r="H1712" s="18" t="str">
        <f>IF(LEN('Contacts Data'!J1151)&gt;60,LEN('Contacts Data'!J1151),"")</f>
        <v/>
      </c>
      <c r="I1712" s="18" t="str">
        <f>IF(LEN('Contacts Data'!K1151)&gt;30,LEN('Contacts Data'!K1151),"")</f>
        <v/>
      </c>
      <c r="J1712" s="18" t="str">
        <f>IF(LEN('Contacts Data'!L1151)&gt;2,LEN('Contacts Data'!L1151),"")</f>
        <v/>
      </c>
      <c r="K1712" s="18" t="str">
        <f>IF(LEN('Contacts Data'!M1151)&gt;16,LEN('Contacts Data'!M1151),"")</f>
        <v/>
      </c>
      <c r="L1712" s="18" t="str">
        <f>IF(LEN('Contacts Data'!D1151)&gt;128,LEN('Contacts Data'!D1151),"")</f>
        <v/>
      </c>
      <c r="M1712" s="18" t="str">
        <f>IF(LEN('Contacts Data'!O1151)&gt;1024,LEN('Contacts Data'!O1151),"")</f>
        <v/>
      </c>
      <c r="P1712" s="18" t="str">
        <f>IF(LEN('Matter Data'!A1144)&gt;0,LEN('Matter Data'!A1144)+LEN('Matter Data'!B1144),"")</f>
        <v/>
      </c>
      <c r="Q1712" s="18" t="str">
        <f>IF(LEN('Matter Data'!C1144)&gt;80,LEN('Matter Data'!C1144),"")</f>
        <v/>
      </c>
      <c r="R1712" s="18" t="str">
        <f>IF(LEN('Matter Data'!H1144)&gt;40,LEN('Matter Data'!H1144),"")</f>
        <v/>
      </c>
      <c r="S1712" s="21" t="b">
        <f>IF(LEN('Matter Data'!C1144)&gt;0,CONCATENATE('Matter Data'!A1144,'Matter Data'!B1144,'Matter Data'!C1144))</f>
        <v>0</v>
      </c>
      <c r="T1712" s="21">
        <f>IF(LEN('Matter Data'!C1144)&gt;0,COUNTIF($S$2:$S$5001,CONCATENATE('Matter Data'!A1144,'Matter Data'!B1144,'Matter Data'!C1144)),0)</f>
        <v>0</v>
      </c>
      <c r="U1712" s="22" t="str">
        <f>IF(LEN('Contacts Data'!B1151)&gt;0,'Contacts Data'!B1151,"")</f>
        <v/>
      </c>
      <c r="V1712" s="22" t="str">
        <f>IF(LEN('Contacts Data'!C1151)&gt;0,'Contacts Data'!C1151,"")</f>
        <v/>
      </c>
      <c r="W1712" s="22" t="str">
        <f>CONCATENATE(U1712, " ", V1712, " ", 'Contacts Data'!$A1151)</f>
        <v xml:space="preserve">  </v>
      </c>
      <c r="X1712" s="22" t="str">
        <f>CONCATENATE('Matter Data'!A1144, " ", 'Matter Data'!B1144, " ", "Client")</f>
        <v xml:space="preserve">  Client</v>
      </c>
      <c r="Y1712" s="19" t="str">
        <f t="shared" si="27"/>
        <v/>
      </c>
    </row>
    <row r="1713" spans="1:25" x14ac:dyDescent="0.25">
      <c r="A1713" s="18" t="str">
        <f>IF(LEN('Contacts Data'!A1152)&gt;20,LEN('Contacts Data'!A1152),"")</f>
        <v/>
      </c>
      <c r="B1713" s="18" t="str">
        <f>IF(LEN('Contacts Data'!B1152)&gt;0, LEN('Contacts Data'!B1152) + LEN('Contacts Data'!C1152), "")</f>
        <v/>
      </c>
      <c r="C1713" s="18" t="str">
        <f>IF(LEN('Contacts Data'!E1152)&gt;20,LEN('Contacts Data'!E1152),"")</f>
        <v/>
      </c>
      <c r="D1713" s="18" t="str">
        <f>IF(LEN('Contacts Data'!F1152)&gt;20,LEN('Contacts Data'!F1152),"")</f>
        <v/>
      </c>
      <c r="E1713" s="18" t="str">
        <f>IF(LEN('Contacts Data'!G1152)&gt;20,LEN('Contacts Data'!G1152),"")</f>
        <v/>
      </c>
      <c r="F1713" s="18" t="str">
        <f>IF(LEN('Contacts Data'!H1152)&gt;60,LEN('Contacts Data'!H1152),"")</f>
        <v/>
      </c>
      <c r="G1713" s="18" t="str">
        <f>IF(LEN('Contacts Data'!I1152)&gt;128,LEN('Contacts Data'!I1152),"")</f>
        <v/>
      </c>
      <c r="H1713" s="18" t="str">
        <f>IF(LEN('Contacts Data'!J1152)&gt;60,LEN('Contacts Data'!J1152),"")</f>
        <v/>
      </c>
      <c r="I1713" s="18" t="str">
        <f>IF(LEN('Contacts Data'!K1152)&gt;30,LEN('Contacts Data'!K1152),"")</f>
        <v/>
      </c>
      <c r="J1713" s="18" t="str">
        <f>IF(LEN('Contacts Data'!L1152)&gt;2,LEN('Contacts Data'!L1152),"")</f>
        <v/>
      </c>
      <c r="K1713" s="18" t="str">
        <f>IF(LEN('Contacts Data'!M1152)&gt;16,LEN('Contacts Data'!M1152),"")</f>
        <v/>
      </c>
      <c r="L1713" s="18" t="str">
        <f>IF(LEN('Contacts Data'!D1152)&gt;128,LEN('Contacts Data'!D1152),"")</f>
        <v/>
      </c>
      <c r="M1713" s="18" t="str">
        <f>IF(LEN('Contacts Data'!O1152)&gt;1024,LEN('Contacts Data'!O1152),"")</f>
        <v/>
      </c>
      <c r="P1713" s="18" t="str">
        <f>IF(LEN('Matter Data'!A1145)&gt;0,LEN('Matter Data'!A1145)+LEN('Matter Data'!B1145),"")</f>
        <v/>
      </c>
      <c r="Q1713" s="18" t="str">
        <f>IF(LEN('Matter Data'!C1145)&gt;80,LEN('Matter Data'!C1145),"")</f>
        <v/>
      </c>
      <c r="R1713" s="18" t="str">
        <f>IF(LEN('Matter Data'!H1145)&gt;40,LEN('Matter Data'!H1145),"")</f>
        <v/>
      </c>
      <c r="S1713" s="21" t="b">
        <f>IF(LEN('Matter Data'!C1145)&gt;0,CONCATENATE('Matter Data'!A1145,'Matter Data'!B1145,'Matter Data'!C1145))</f>
        <v>0</v>
      </c>
      <c r="T1713" s="21">
        <f>IF(LEN('Matter Data'!C1145)&gt;0,COUNTIF($S$2:$S$5001,CONCATENATE('Matter Data'!A1145,'Matter Data'!B1145,'Matter Data'!C1145)),0)</f>
        <v>0</v>
      </c>
      <c r="U1713" s="22" t="str">
        <f>IF(LEN('Contacts Data'!B1152)&gt;0,'Contacts Data'!B1152,"")</f>
        <v/>
      </c>
      <c r="V1713" s="22" t="str">
        <f>IF(LEN('Contacts Data'!C1152)&gt;0,'Contacts Data'!C1152,"")</f>
        <v/>
      </c>
      <c r="W1713" s="22" t="str">
        <f>CONCATENATE(U1713, " ", V1713, " ", 'Contacts Data'!$A1152)</f>
        <v xml:space="preserve">  </v>
      </c>
      <c r="X1713" s="22" t="str">
        <f>CONCATENATE('Matter Data'!A1145, " ", 'Matter Data'!B1145, " ", "Client")</f>
        <v xml:space="preserve">  Client</v>
      </c>
      <c r="Y1713" s="19" t="str">
        <f t="shared" si="27"/>
        <v/>
      </c>
    </row>
    <row r="1714" spans="1:25" x14ac:dyDescent="0.25">
      <c r="A1714" s="18" t="str">
        <f>IF(LEN('Contacts Data'!A1153)&gt;20,LEN('Contacts Data'!A1153),"")</f>
        <v/>
      </c>
      <c r="B1714" s="18" t="str">
        <f>IF(LEN('Contacts Data'!B1153)&gt;0, LEN('Contacts Data'!B1153) + LEN('Contacts Data'!C1153), "")</f>
        <v/>
      </c>
      <c r="C1714" s="18" t="str">
        <f>IF(LEN('Contacts Data'!E1153)&gt;20,LEN('Contacts Data'!E1153),"")</f>
        <v/>
      </c>
      <c r="D1714" s="18" t="str">
        <f>IF(LEN('Contacts Data'!F1153)&gt;20,LEN('Contacts Data'!F1153),"")</f>
        <v/>
      </c>
      <c r="E1714" s="18" t="str">
        <f>IF(LEN('Contacts Data'!G1153)&gt;20,LEN('Contacts Data'!G1153),"")</f>
        <v/>
      </c>
      <c r="F1714" s="18" t="str">
        <f>IF(LEN('Contacts Data'!H1153)&gt;60,LEN('Contacts Data'!H1153),"")</f>
        <v/>
      </c>
      <c r="G1714" s="18" t="str">
        <f>IF(LEN('Contacts Data'!I1153)&gt;128,LEN('Contacts Data'!I1153),"")</f>
        <v/>
      </c>
      <c r="H1714" s="18" t="str">
        <f>IF(LEN('Contacts Data'!J1153)&gt;60,LEN('Contacts Data'!J1153),"")</f>
        <v/>
      </c>
      <c r="I1714" s="18" t="str">
        <f>IF(LEN('Contacts Data'!K1153)&gt;30,LEN('Contacts Data'!K1153),"")</f>
        <v/>
      </c>
      <c r="J1714" s="18" t="str">
        <f>IF(LEN('Contacts Data'!L1153)&gt;2,LEN('Contacts Data'!L1153),"")</f>
        <v/>
      </c>
      <c r="K1714" s="18" t="str">
        <f>IF(LEN('Contacts Data'!M1153)&gt;16,LEN('Contacts Data'!M1153),"")</f>
        <v/>
      </c>
      <c r="L1714" s="18" t="str">
        <f>IF(LEN('Contacts Data'!D1153)&gt;128,LEN('Contacts Data'!D1153),"")</f>
        <v/>
      </c>
      <c r="M1714" s="18" t="str">
        <f>IF(LEN('Contacts Data'!O1153)&gt;1024,LEN('Contacts Data'!O1153),"")</f>
        <v/>
      </c>
      <c r="P1714" s="18" t="str">
        <f>IF(LEN('Matter Data'!A1146)&gt;0,LEN('Matter Data'!A1146)+LEN('Matter Data'!B1146),"")</f>
        <v/>
      </c>
      <c r="Q1714" s="18" t="str">
        <f>IF(LEN('Matter Data'!C1146)&gt;80,LEN('Matter Data'!C1146),"")</f>
        <v/>
      </c>
      <c r="R1714" s="18" t="str">
        <f>IF(LEN('Matter Data'!H1146)&gt;40,LEN('Matter Data'!H1146),"")</f>
        <v/>
      </c>
      <c r="S1714" s="21" t="b">
        <f>IF(LEN('Matter Data'!C1146)&gt;0,CONCATENATE('Matter Data'!A1146,'Matter Data'!B1146,'Matter Data'!C1146))</f>
        <v>0</v>
      </c>
      <c r="T1714" s="21">
        <f>IF(LEN('Matter Data'!C1146)&gt;0,COUNTIF($S$2:$S$5001,CONCATENATE('Matter Data'!A1146,'Matter Data'!B1146,'Matter Data'!C1146)),0)</f>
        <v>0</v>
      </c>
      <c r="U1714" s="22" t="str">
        <f>IF(LEN('Contacts Data'!B1153)&gt;0,'Contacts Data'!B1153,"")</f>
        <v/>
      </c>
      <c r="V1714" s="22" t="str">
        <f>IF(LEN('Contacts Data'!C1153)&gt;0,'Contacts Data'!C1153,"")</f>
        <v/>
      </c>
      <c r="W1714" s="22" t="str">
        <f>CONCATENATE(U1714, " ", V1714, " ", 'Contacts Data'!$A1153)</f>
        <v xml:space="preserve">  </v>
      </c>
      <c r="X1714" s="22" t="str">
        <f>CONCATENATE('Matter Data'!A1146, " ", 'Matter Data'!B1146, " ", "Client")</f>
        <v xml:space="preserve">  Client</v>
      </c>
      <c r="Y1714" s="19" t="str">
        <f t="shared" si="27"/>
        <v/>
      </c>
    </row>
    <row r="1715" spans="1:25" x14ac:dyDescent="0.25">
      <c r="A1715" s="18" t="str">
        <f>IF(LEN('Contacts Data'!A1154)&gt;20,LEN('Contacts Data'!A1154),"")</f>
        <v/>
      </c>
      <c r="B1715" s="18" t="str">
        <f>IF(LEN('Contacts Data'!B1154)&gt;0, LEN('Contacts Data'!B1154) + LEN('Contacts Data'!C1154), "")</f>
        <v/>
      </c>
      <c r="C1715" s="18" t="str">
        <f>IF(LEN('Contacts Data'!E1154)&gt;20,LEN('Contacts Data'!E1154),"")</f>
        <v/>
      </c>
      <c r="D1715" s="18" t="str">
        <f>IF(LEN('Contacts Data'!F1154)&gt;20,LEN('Contacts Data'!F1154),"")</f>
        <v/>
      </c>
      <c r="E1715" s="18" t="str">
        <f>IF(LEN('Contacts Data'!G1154)&gt;20,LEN('Contacts Data'!G1154),"")</f>
        <v/>
      </c>
      <c r="F1715" s="18" t="str">
        <f>IF(LEN('Contacts Data'!H1154)&gt;60,LEN('Contacts Data'!H1154),"")</f>
        <v/>
      </c>
      <c r="G1715" s="18" t="str">
        <f>IF(LEN('Contacts Data'!I1154)&gt;128,LEN('Contacts Data'!I1154),"")</f>
        <v/>
      </c>
      <c r="H1715" s="18" t="str">
        <f>IF(LEN('Contacts Data'!J1154)&gt;60,LEN('Contacts Data'!J1154),"")</f>
        <v/>
      </c>
      <c r="I1715" s="18" t="str">
        <f>IF(LEN('Contacts Data'!K1154)&gt;30,LEN('Contacts Data'!K1154),"")</f>
        <v/>
      </c>
      <c r="J1715" s="18" t="str">
        <f>IF(LEN('Contacts Data'!L1154)&gt;2,LEN('Contacts Data'!L1154),"")</f>
        <v/>
      </c>
      <c r="K1715" s="18" t="str">
        <f>IF(LEN('Contacts Data'!M1154)&gt;16,LEN('Contacts Data'!M1154),"")</f>
        <v/>
      </c>
      <c r="L1715" s="18" t="str">
        <f>IF(LEN('Contacts Data'!D1154)&gt;128,LEN('Contacts Data'!D1154),"")</f>
        <v/>
      </c>
      <c r="M1715" s="18" t="str">
        <f>IF(LEN('Contacts Data'!O1154)&gt;1024,LEN('Contacts Data'!O1154),"")</f>
        <v/>
      </c>
      <c r="P1715" s="18" t="str">
        <f>IF(LEN('Matter Data'!A1147)&gt;0,LEN('Matter Data'!A1147)+LEN('Matter Data'!B1147),"")</f>
        <v/>
      </c>
      <c r="Q1715" s="18" t="str">
        <f>IF(LEN('Matter Data'!C1147)&gt;80,LEN('Matter Data'!C1147),"")</f>
        <v/>
      </c>
      <c r="R1715" s="18" t="str">
        <f>IF(LEN('Matter Data'!H1147)&gt;40,LEN('Matter Data'!H1147),"")</f>
        <v/>
      </c>
      <c r="S1715" s="21" t="b">
        <f>IF(LEN('Matter Data'!C1147)&gt;0,CONCATENATE('Matter Data'!A1147,'Matter Data'!B1147,'Matter Data'!C1147))</f>
        <v>0</v>
      </c>
      <c r="T1715" s="21">
        <f>IF(LEN('Matter Data'!C1147)&gt;0,COUNTIF($S$2:$S$5001,CONCATENATE('Matter Data'!A1147,'Matter Data'!B1147,'Matter Data'!C1147)),0)</f>
        <v>0</v>
      </c>
      <c r="U1715" s="22" t="str">
        <f>IF(LEN('Contacts Data'!B1154)&gt;0,'Contacts Data'!B1154,"")</f>
        <v/>
      </c>
      <c r="V1715" s="22" t="str">
        <f>IF(LEN('Contacts Data'!C1154)&gt;0,'Contacts Data'!C1154,"")</f>
        <v/>
      </c>
      <c r="W1715" s="22" t="str">
        <f>CONCATENATE(U1715, " ", V1715, " ", 'Contacts Data'!$A1154)</f>
        <v xml:space="preserve">  </v>
      </c>
      <c r="X1715" s="22" t="str">
        <f>CONCATENATE('Matter Data'!A1147, " ", 'Matter Data'!B1147, " ", "Client")</f>
        <v xml:space="preserve">  Client</v>
      </c>
      <c r="Y1715" s="19" t="str">
        <f t="shared" si="27"/>
        <v/>
      </c>
    </row>
    <row r="1716" spans="1:25" x14ac:dyDescent="0.25">
      <c r="A1716" s="18" t="str">
        <f>IF(LEN('Contacts Data'!A1155)&gt;20,LEN('Contacts Data'!A1155),"")</f>
        <v/>
      </c>
      <c r="B1716" s="18" t="str">
        <f>IF(LEN('Contacts Data'!B1155)&gt;0, LEN('Contacts Data'!B1155) + LEN('Contacts Data'!C1155), "")</f>
        <v/>
      </c>
      <c r="C1716" s="18" t="str">
        <f>IF(LEN('Contacts Data'!E1155)&gt;20,LEN('Contacts Data'!E1155),"")</f>
        <v/>
      </c>
      <c r="D1716" s="18" t="str">
        <f>IF(LEN('Contacts Data'!F1155)&gt;20,LEN('Contacts Data'!F1155),"")</f>
        <v/>
      </c>
      <c r="E1716" s="18" t="str">
        <f>IF(LEN('Contacts Data'!G1155)&gt;20,LEN('Contacts Data'!G1155),"")</f>
        <v/>
      </c>
      <c r="F1716" s="18" t="str">
        <f>IF(LEN('Contacts Data'!H1155)&gt;60,LEN('Contacts Data'!H1155),"")</f>
        <v/>
      </c>
      <c r="G1716" s="18" t="str">
        <f>IF(LEN('Contacts Data'!I1155)&gt;128,LEN('Contacts Data'!I1155),"")</f>
        <v/>
      </c>
      <c r="H1716" s="18" t="str">
        <f>IF(LEN('Contacts Data'!J1155)&gt;60,LEN('Contacts Data'!J1155),"")</f>
        <v/>
      </c>
      <c r="I1716" s="18" t="str">
        <f>IF(LEN('Contacts Data'!K1155)&gt;30,LEN('Contacts Data'!K1155),"")</f>
        <v/>
      </c>
      <c r="J1716" s="18" t="str">
        <f>IF(LEN('Contacts Data'!L1155)&gt;2,LEN('Contacts Data'!L1155),"")</f>
        <v/>
      </c>
      <c r="K1716" s="18" t="str">
        <f>IF(LEN('Contacts Data'!M1155)&gt;16,LEN('Contacts Data'!M1155),"")</f>
        <v/>
      </c>
      <c r="L1716" s="18" t="str">
        <f>IF(LEN('Contacts Data'!D1155)&gt;128,LEN('Contacts Data'!D1155),"")</f>
        <v/>
      </c>
      <c r="M1716" s="18" t="str">
        <f>IF(LEN('Contacts Data'!O1155)&gt;1024,LEN('Contacts Data'!O1155),"")</f>
        <v/>
      </c>
      <c r="P1716" s="18" t="str">
        <f>IF(LEN('Matter Data'!A1148)&gt;0,LEN('Matter Data'!A1148)+LEN('Matter Data'!B1148),"")</f>
        <v/>
      </c>
      <c r="Q1716" s="18" t="str">
        <f>IF(LEN('Matter Data'!C1148)&gt;80,LEN('Matter Data'!C1148),"")</f>
        <v/>
      </c>
      <c r="R1716" s="18" t="str">
        <f>IF(LEN('Matter Data'!H1148)&gt;40,LEN('Matter Data'!H1148),"")</f>
        <v/>
      </c>
      <c r="S1716" s="21" t="b">
        <f>IF(LEN('Matter Data'!C1148)&gt;0,CONCATENATE('Matter Data'!A1148,'Matter Data'!B1148,'Matter Data'!C1148))</f>
        <v>0</v>
      </c>
      <c r="T1716" s="21">
        <f>IF(LEN('Matter Data'!C1148)&gt;0,COUNTIF($S$2:$S$5001,CONCATENATE('Matter Data'!A1148,'Matter Data'!B1148,'Matter Data'!C1148)),0)</f>
        <v>0</v>
      </c>
      <c r="U1716" s="22" t="str">
        <f>IF(LEN('Contacts Data'!B1155)&gt;0,'Contacts Data'!B1155,"")</f>
        <v/>
      </c>
      <c r="V1716" s="22" t="str">
        <f>IF(LEN('Contacts Data'!C1155)&gt;0,'Contacts Data'!C1155,"")</f>
        <v/>
      </c>
      <c r="W1716" s="22" t="str">
        <f>CONCATENATE(U1716, " ", V1716, " ", 'Contacts Data'!$A1155)</f>
        <v xml:space="preserve">  </v>
      </c>
      <c r="X1716" s="22" t="str">
        <f>CONCATENATE('Matter Data'!A1148, " ", 'Matter Data'!B1148, " ", "Client")</f>
        <v xml:space="preserve">  Client</v>
      </c>
      <c r="Y1716" s="19" t="str">
        <f t="shared" si="27"/>
        <v/>
      </c>
    </row>
    <row r="1717" spans="1:25" x14ac:dyDescent="0.25">
      <c r="A1717" s="18" t="str">
        <f>IF(LEN('Contacts Data'!A1156)&gt;20,LEN('Contacts Data'!A1156),"")</f>
        <v/>
      </c>
      <c r="B1717" s="18" t="str">
        <f>IF(LEN('Contacts Data'!B1156)&gt;0, LEN('Contacts Data'!B1156) + LEN('Contacts Data'!C1156), "")</f>
        <v/>
      </c>
      <c r="C1717" s="18" t="str">
        <f>IF(LEN('Contacts Data'!E1156)&gt;20,LEN('Contacts Data'!E1156),"")</f>
        <v/>
      </c>
      <c r="D1717" s="18" t="str">
        <f>IF(LEN('Contacts Data'!F1156)&gt;20,LEN('Contacts Data'!F1156),"")</f>
        <v/>
      </c>
      <c r="E1717" s="18" t="str">
        <f>IF(LEN('Contacts Data'!G1156)&gt;20,LEN('Contacts Data'!G1156),"")</f>
        <v/>
      </c>
      <c r="F1717" s="18" t="str">
        <f>IF(LEN('Contacts Data'!H1156)&gt;60,LEN('Contacts Data'!H1156),"")</f>
        <v/>
      </c>
      <c r="G1717" s="18" t="str">
        <f>IF(LEN('Contacts Data'!I1156)&gt;128,LEN('Contacts Data'!I1156),"")</f>
        <v/>
      </c>
      <c r="H1717" s="18" t="str">
        <f>IF(LEN('Contacts Data'!J1156)&gt;60,LEN('Contacts Data'!J1156),"")</f>
        <v/>
      </c>
      <c r="I1717" s="18" t="str">
        <f>IF(LEN('Contacts Data'!K1156)&gt;30,LEN('Contacts Data'!K1156),"")</f>
        <v/>
      </c>
      <c r="J1717" s="18" t="str">
        <f>IF(LEN('Contacts Data'!L1156)&gt;2,LEN('Contacts Data'!L1156),"")</f>
        <v/>
      </c>
      <c r="K1717" s="18" t="str">
        <f>IF(LEN('Contacts Data'!M1156)&gt;16,LEN('Contacts Data'!M1156),"")</f>
        <v/>
      </c>
      <c r="L1717" s="18" t="str">
        <f>IF(LEN('Contacts Data'!D1156)&gt;128,LEN('Contacts Data'!D1156),"")</f>
        <v/>
      </c>
      <c r="M1717" s="18" t="str">
        <f>IF(LEN('Contacts Data'!O1156)&gt;1024,LEN('Contacts Data'!O1156),"")</f>
        <v/>
      </c>
      <c r="P1717" s="18" t="str">
        <f>IF(LEN('Matter Data'!A1149)&gt;0,LEN('Matter Data'!A1149)+LEN('Matter Data'!B1149),"")</f>
        <v/>
      </c>
      <c r="Q1717" s="18" t="str">
        <f>IF(LEN('Matter Data'!C1149)&gt;80,LEN('Matter Data'!C1149),"")</f>
        <v/>
      </c>
      <c r="R1717" s="18" t="str">
        <f>IF(LEN('Matter Data'!H1149)&gt;40,LEN('Matter Data'!H1149),"")</f>
        <v/>
      </c>
      <c r="S1717" s="21" t="b">
        <f>IF(LEN('Matter Data'!C1149)&gt;0,CONCATENATE('Matter Data'!A1149,'Matter Data'!B1149,'Matter Data'!C1149))</f>
        <v>0</v>
      </c>
      <c r="T1717" s="21">
        <f>IF(LEN('Matter Data'!C1149)&gt;0,COUNTIF($S$2:$S$5001,CONCATENATE('Matter Data'!A1149,'Matter Data'!B1149,'Matter Data'!C1149)),0)</f>
        <v>0</v>
      </c>
      <c r="U1717" s="22" t="str">
        <f>IF(LEN('Contacts Data'!B1156)&gt;0,'Contacts Data'!B1156,"")</f>
        <v/>
      </c>
      <c r="V1717" s="22" t="str">
        <f>IF(LEN('Contacts Data'!C1156)&gt;0,'Contacts Data'!C1156,"")</f>
        <v/>
      </c>
      <c r="W1717" s="22" t="str">
        <f>CONCATENATE(U1717, " ", V1717, " ", 'Contacts Data'!$A1156)</f>
        <v xml:space="preserve">  </v>
      </c>
      <c r="X1717" s="22" t="str">
        <f>CONCATENATE('Matter Data'!A1149, " ", 'Matter Data'!B1149, " ", "Client")</f>
        <v xml:space="preserve">  Client</v>
      </c>
      <c r="Y1717" s="19" t="str">
        <f t="shared" si="27"/>
        <v/>
      </c>
    </row>
    <row r="1718" spans="1:25" x14ac:dyDescent="0.25">
      <c r="A1718" s="18" t="str">
        <f>IF(LEN('Contacts Data'!A1157)&gt;20,LEN('Contacts Data'!A1157),"")</f>
        <v/>
      </c>
      <c r="B1718" s="18" t="str">
        <f>IF(LEN('Contacts Data'!B1157)&gt;0, LEN('Contacts Data'!B1157) + LEN('Contacts Data'!C1157), "")</f>
        <v/>
      </c>
      <c r="C1718" s="18" t="str">
        <f>IF(LEN('Contacts Data'!E1157)&gt;20,LEN('Contacts Data'!E1157),"")</f>
        <v/>
      </c>
      <c r="D1718" s="18" t="str">
        <f>IF(LEN('Contacts Data'!F1157)&gt;20,LEN('Contacts Data'!F1157),"")</f>
        <v/>
      </c>
      <c r="E1718" s="18" t="str">
        <f>IF(LEN('Contacts Data'!G1157)&gt;20,LEN('Contacts Data'!G1157),"")</f>
        <v/>
      </c>
      <c r="F1718" s="18" t="str">
        <f>IF(LEN('Contacts Data'!H1157)&gt;60,LEN('Contacts Data'!H1157),"")</f>
        <v/>
      </c>
      <c r="G1718" s="18" t="str">
        <f>IF(LEN('Contacts Data'!I1157)&gt;128,LEN('Contacts Data'!I1157),"")</f>
        <v/>
      </c>
      <c r="H1718" s="18" t="str">
        <f>IF(LEN('Contacts Data'!J1157)&gt;60,LEN('Contacts Data'!J1157),"")</f>
        <v/>
      </c>
      <c r="I1718" s="18" t="str">
        <f>IF(LEN('Contacts Data'!K1157)&gt;30,LEN('Contacts Data'!K1157),"")</f>
        <v/>
      </c>
      <c r="J1718" s="18" t="str">
        <f>IF(LEN('Contacts Data'!L1157)&gt;2,LEN('Contacts Data'!L1157),"")</f>
        <v/>
      </c>
      <c r="K1718" s="18" t="str">
        <f>IF(LEN('Contacts Data'!M1157)&gt;16,LEN('Contacts Data'!M1157),"")</f>
        <v/>
      </c>
      <c r="L1718" s="18" t="str">
        <f>IF(LEN('Contacts Data'!D1157)&gt;128,LEN('Contacts Data'!D1157),"")</f>
        <v/>
      </c>
      <c r="M1718" s="18" t="str">
        <f>IF(LEN('Contacts Data'!O1157)&gt;1024,LEN('Contacts Data'!O1157),"")</f>
        <v/>
      </c>
      <c r="P1718" s="18" t="str">
        <f>IF(LEN('Matter Data'!A1150)&gt;0,LEN('Matter Data'!A1150)+LEN('Matter Data'!B1150),"")</f>
        <v/>
      </c>
      <c r="Q1718" s="18" t="str">
        <f>IF(LEN('Matter Data'!C1150)&gt;80,LEN('Matter Data'!C1150),"")</f>
        <v/>
      </c>
      <c r="R1718" s="18" t="str">
        <f>IF(LEN('Matter Data'!H1150)&gt;40,LEN('Matter Data'!H1150),"")</f>
        <v/>
      </c>
      <c r="S1718" s="21" t="b">
        <f>IF(LEN('Matter Data'!C1150)&gt;0,CONCATENATE('Matter Data'!A1150,'Matter Data'!B1150,'Matter Data'!C1150))</f>
        <v>0</v>
      </c>
      <c r="T1718" s="21">
        <f>IF(LEN('Matter Data'!C1150)&gt;0,COUNTIF($S$2:$S$5001,CONCATENATE('Matter Data'!A1150,'Matter Data'!B1150,'Matter Data'!C1150)),0)</f>
        <v>0</v>
      </c>
      <c r="U1718" s="22" t="str">
        <f>IF(LEN('Contacts Data'!B1157)&gt;0,'Contacts Data'!B1157,"")</f>
        <v/>
      </c>
      <c r="V1718" s="22" t="str">
        <f>IF(LEN('Contacts Data'!C1157)&gt;0,'Contacts Data'!C1157,"")</f>
        <v/>
      </c>
      <c r="W1718" s="22" t="str">
        <f>CONCATENATE(U1718, " ", V1718, " ", 'Contacts Data'!$A1157)</f>
        <v xml:space="preserve">  </v>
      </c>
      <c r="X1718" s="22" t="str">
        <f>CONCATENATE('Matter Data'!A1150, " ", 'Matter Data'!B1150, " ", "Client")</f>
        <v xml:space="preserve">  Client</v>
      </c>
      <c r="Y1718" s="19" t="str">
        <f t="shared" si="27"/>
        <v/>
      </c>
    </row>
    <row r="1719" spans="1:25" x14ac:dyDescent="0.25">
      <c r="A1719" s="18" t="str">
        <f>IF(LEN('Contacts Data'!A1158)&gt;20,LEN('Contacts Data'!A1158),"")</f>
        <v/>
      </c>
      <c r="B1719" s="18" t="str">
        <f>IF(LEN('Contacts Data'!B1158)&gt;0, LEN('Contacts Data'!B1158) + LEN('Contacts Data'!C1158), "")</f>
        <v/>
      </c>
      <c r="C1719" s="18" t="str">
        <f>IF(LEN('Contacts Data'!E1158)&gt;20,LEN('Contacts Data'!E1158),"")</f>
        <v/>
      </c>
      <c r="D1719" s="18" t="str">
        <f>IF(LEN('Contacts Data'!F1158)&gt;20,LEN('Contacts Data'!F1158),"")</f>
        <v/>
      </c>
      <c r="E1719" s="18" t="str">
        <f>IF(LEN('Contacts Data'!G1158)&gt;20,LEN('Contacts Data'!G1158),"")</f>
        <v/>
      </c>
      <c r="F1719" s="18" t="str">
        <f>IF(LEN('Contacts Data'!H1158)&gt;60,LEN('Contacts Data'!H1158),"")</f>
        <v/>
      </c>
      <c r="G1719" s="18" t="str">
        <f>IF(LEN('Contacts Data'!I1158)&gt;128,LEN('Contacts Data'!I1158),"")</f>
        <v/>
      </c>
      <c r="H1719" s="18" t="str">
        <f>IF(LEN('Contacts Data'!J1158)&gt;60,LEN('Contacts Data'!J1158),"")</f>
        <v/>
      </c>
      <c r="I1719" s="18" t="str">
        <f>IF(LEN('Contacts Data'!K1158)&gt;30,LEN('Contacts Data'!K1158),"")</f>
        <v/>
      </c>
      <c r="J1719" s="18" t="str">
        <f>IF(LEN('Contacts Data'!L1158)&gt;2,LEN('Contacts Data'!L1158),"")</f>
        <v/>
      </c>
      <c r="K1719" s="18" t="str">
        <f>IF(LEN('Contacts Data'!M1158)&gt;16,LEN('Contacts Data'!M1158),"")</f>
        <v/>
      </c>
      <c r="L1719" s="18" t="str">
        <f>IF(LEN('Contacts Data'!D1158)&gt;128,LEN('Contacts Data'!D1158),"")</f>
        <v/>
      </c>
      <c r="M1719" s="18" t="str">
        <f>IF(LEN('Contacts Data'!O1158)&gt;1024,LEN('Contacts Data'!O1158),"")</f>
        <v/>
      </c>
      <c r="P1719" s="18" t="str">
        <f>IF(LEN('Matter Data'!A1151)&gt;0,LEN('Matter Data'!A1151)+LEN('Matter Data'!B1151),"")</f>
        <v/>
      </c>
      <c r="Q1719" s="18" t="str">
        <f>IF(LEN('Matter Data'!C1151)&gt;80,LEN('Matter Data'!C1151),"")</f>
        <v/>
      </c>
      <c r="R1719" s="18" t="str">
        <f>IF(LEN('Matter Data'!H1151)&gt;40,LEN('Matter Data'!H1151),"")</f>
        <v/>
      </c>
      <c r="S1719" s="21" t="b">
        <f>IF(LEN('Matter Data'!C1151)&gt;0,CONCATENATE('Matter Data'!A1151,'Matter Data'!B1151,'Matter Data'!C1151))</f>
        <v>0</v>
      </c>
      <c r="T1719" s="21">
        <f>IF(LEN('Matter Data'!C1151)&gt;0,COUNTIF($S$2:$S$5001,CONCATENATE('Matter Data'!A1151,'Matter Data'!B1151,'Matter Data'!C1151)),0)</f>
        <v>0</v>
      </c>
      <c r="U1719" s="22" t="str">
        <f>IF(LEN('Contacts Data'!B1158)&gt;0,'Contacts Data'!B1158,"")</f>
        <v/>
      </c>
      <c r="V1719" s="22" t="str">
        <f>IF(LEN('Contacts Data'!C1158)&gt;0,'Contacts Data'!C1158,"")</f>
        <v/>
      </c>
      <c r="W1719" s="22" t="str">
        <f>CONCATENATE(U1719, " ", V1719, " ", 'Contacts Data'!$A1158)</f>
        <v xml:space="preserve">  </v>
      </c>
      <c r="X1719" s="22" t="str">
        <f>CONCATENATE('Matter Data'!A1151, " ", 'Matter Data'!B1151, " ", "Client")</f>
        <v xml:space="preserve">  Client</v>
      </c>
      <c r="Y1719" s="19" t="str">
        <f t="shared" si="27"/>
        <v/>
      </c>
    </row>
    <row r="1720" spans="1:25" x14ac:dyDescent="0.25">
      <c r="A1720" s="18" t="str">
        <f>IF(LEN('Contacts Data'!A1159)&gt;20,LEN('Contacts Data'!A1159),"")</f>
        <v/>
      </c>
      <c r="B1720" s="18" t="str">
        <f>IF(LEN('Contacts Data'!B1159)&gt;0, LEN('Contacts Data'!B1159) + LEN('Contacts Data'!C1159), "")</f>
        <v/>
      </c>
      <c r="C1720" s="18" t="str">
        <f>IF(LEN('Contacts Data'!E1159)&gt;20,LEN('Contacts Data'!E1159),"")</f>
        <v/>
      </c>
      <c r="D1720" s="18" t="str">
        <f>IF(LEN('Contacts Data'!F1159)&gt;20,LEN('Contacts Data'!F1159),"")</f>
        <v/>
      </c>
      <c r="E1720" s="18" t="str">
        <f>IF(LEN('Contacts Data'!G1159)&gt;20,LEN('Contacts Data'!G1159),"")</f>
        <v/>
      </c>
      <c r="F1720" s="18" t="str">
        <f>IF(LEN('Contacts Data'!H1159)&gt;60,LEN('Contacts Data'!H1159),"")</f>
        <v/>
      </c>
      <c r="G1720" s="18" t="str">
        <f>IF(LEN('Contacts Data'!I1159)&gt;128,LEN('Contacts Data'!I1159),"")</f>
        <v/>
      </c>
      <c r="H1720" s="18" t="str">
        <f>IF(LEN('Contacts Data'!J1159)&gt;60,LEN('Contacts Data'!J1159),"")</f>
        <v/>
      </c>
      <c r="I1720" s="18" t="str">
        <f>IF(LEN('Contacts Data'!K1159)&gt;30,LEN('Contacts Data'!K1159),"")</f>
        <v/>
      </c>
      <c r="J1720" s="18" t="str">
        <f>IF(LEN('Contacts Data'!L1159)&gt;2,LEN('Contacts Data'!L1159),"")</f>
        <v/>
      </c>
      <c r="K1720" s="18" t="str">
        <f>IF(LEN('Contacts Data'!M1159)&gt;16,LEN('Contacts Data'!M1159),"")</f>
        <v/>
      </c>
      <c r="L1720" s="18" t="str">
        <f>IF(LEN('Contacts Data'!D1159)&gt;128,LEN('Contacts Data'!D1159),"")</f>
        <v/>
      </c>
      <c r="M1720" s="18" t="str">
        <f>IF(LEN('Contacts Data'!O1159)&gt;1024,LEN('Contacts Data'!O1159),"")</f>
        <v/>
      </c>
      <c r="P1720" s="18" t="str">
        <f>IF(LEN('Matter Data'!A1152)&gt;0,LEN('Matter Data'!A1152)+LEN('Matter Data'!B1152),"")</f>
        <v/>
      </c>
      <c r="Q1720" s="18" t="str">
        <f>IF(LEN('Matter Data'!C1152)&gt;80,LEN('Matter Data'!C1152),"")</f>
        <v/>
      </c>
      <c r="R1720" s="18" t="str">
        <f>IF(LEN('Matter Data'!H1152)&gt;40,LEN('Matter Data'!H1152),"")</f>
        <v/>
      </c>
      <c r="S1720" s="21" t="b">
        <f>IF(LEN('Matter Data'!C1152)&gt;0,CONCATENATE('Matter Data'!A1152,'Matter Data'!B1152,'Matter Data'!C1152))</f>
        <v>0</v>
      </c>
      <c r="T1720" s="21">
        <f>IF(LEN('Matter Data'!C1152)&gt;0,COUNTIF($S$2:$S$5001,CONCATENATE('Matter Data'!A1152,'Matter Data'!B1152,'Matter Data'!C1152)),0)</f>
        <v>0</v>
      </c>
      <c r="U1720" s="22" t="str">
        <f>IF(LEN('Contacts Data'!B1159)&gt;0,'Contacts Data'!B1159,"")</f>
        <v/>
      </c>
      <c r="V1720" s="22" t="str">
        <f>IF(LEN('Contacts Data'!C1159)&gt;0,'Contacts Data'!C1159,"")</f>
        <v/>
      </c>
      <c r="W1720" s="22" t="str">
        <f>CONCATENATE(U1720, " ", V1720, " ", 'Contacts Data'!$A1159)</f>
        <v xml:space="preserve">  </v>
      </c>
      <c r="X1720" s="22" t="str">
        <f>CONCATENATE('Matter Data'!A1152, " ", 'Matter Data'!B1152, " ", "Client")</f>
        <v xml:space="preserve">  Client</v>
      </c>
      <c r="Y1720" s="19" t="str">
        <f t="shared" si="27"/>
        <v/>
      </c>
    </row>
    <row r="1721" spans="1:25" x14ac:dyDescent="0.25">
      <c r="A1721" s="18" t="str">
        <f>IF(LEN('Contacts Data'!A1160)&gt;20,LEN('Contacts Data'!A1160),"")</f>
        <v/>
      </c>
      <c r="B1721" s="18" t="str">
        <f>IF(LEN('Contacts Data'!B1160)&gt;0, LEN('Contacts Data'!B1160) + LEN('Contacts Data'!C1160), "")</f>
        <v/>
      </c>
      <c r="C1721" s="18" t="str">
        <f>IF(LEN('Contacts Data'!E1160)&gt;20,LEN('Contacts Data'!E1160),"")</f>
        <v/>
      </c>
      <c r="D1721" s="18" t="str">
        <f>IF(LEN('Contacts Data'!F1160)&gt;20,LEN('Contacts Data'!F1160),"")</f>
        <v/>
      </c>
      <c r="E1721" s="18" t="str">
        <f>IF(LEN('Contacts Data'!G1160)&gt;20,LEN('Contacts Data'!G1160),"")</f>
        <v/>
      </c>
      <c r="F1721" s="18" t="str">
        <f>IF(LEN('Contacts Data'!H1160)&gt;60,LEN('Contacts Data'!H1160),"")</f>
        <v/>
      </c>
      <c r="G1721" s="18" t="str">
        <f>IF(LEN('Contacts Data'!I1160)&gt;128,LEN('Contacts Data'!I1160),"")</f>
        <v/>
      </c>
      <c r="H1721" s="18" t="str">
        <f>IF(LEN('Contacts Data'!J1160)&gt;60,LEN('Contacts Data'!J1160),"")</f>
        <v/>
      </c>
      <c r="I1721" s="18" t="str">
        <f>IF(LEN('Contacts Data'!K1160)&gt;30,LEN('Contacts Data'!K1160),"")</f>
        <v/>
      </c>
      <c r="J1721" s="18" t="str">
        <f>IF(LEN('Contacts Data'!L1160)&gt;2,LEN('Contacts Data'!L1160),"")</f>
        <v/>
      </c>
      <c r="K1721" s="18" t="str">
        <f>IF(LEN('Contacts Data'!M1160)&gt;16,LEN('Contacts Data'!M1160),"")</f>
        <v/>
      </c>
      <c r="L1721" s="18" t="str">
        <f>IF(LEN('Contacts Data'!D1160)&gt;128,LEN('Contacts Data'!D1160),"")</f>
        <v/>
      </c>
      <c r="M1721" s="18" t="str">
        <f>IF(LEN('Contacts Data'!O1160)&gt;1024,LEN('Contacts Data'!O1160),"")</f>
        <v/>
      </c>
      <c r="P1721" s="18" t="str">
        <f>IF(LEN('Matter Data'!A1153)&gt;0,LEN('Matter Data'!A1153)+LEN('Matter Data'!B1153),"")</f>
        <v/>
      </c>
      <c r="Q1721" s="18" t="str">
        <f>IF(LEN('Matter Data'!C1153)&gt;80,LEN('Matter Data'!C1153),"")</f>
        <v/>
      </c>
      <c r="R1721" s="18" t="str">
        <f>IF(LEN('Matter Data'!H1153)&gt;40,LEN('Matter Data'!H1153),"")</f>
        <v/>
      </c>
      <c r="S1721" s="21" t="b">
        <f>IF(LEN('Matter Data'!C1153)&gt;0,CONCATENATE('Matter Data'!A1153,'Matter Data'!B1153,'Matter Data'!C1153))</f>
        <v>0</v>
      </c>
      <c r="T1721" s="21">
        <f>IF(LEN('Matter Data'!C1153)&gt;0,COUNTIF($S$2:$S$5001,CONCATENATE('Matter Data'!A1153,'Matter Data'!B1153,'Matter Data'!C1153)),0)</f>
        <v>0</v>
      </c>
      <c r="U1721" s="22" t="str">
        <f>IF(LEN('Contacts Data'!B1160)&gt;0,'Contacts Data'!B1160,"")</f>
        <v/>
      </c>
      <c r="V1721" s="22" t="str">
        <f>IF(LEN('Contacts Data'!C1160)&gt;0,'Contacts Data'!C1160,"")</f>
        <v/>
      </c>
      <c r="W1721" s="22" t="str">
        <f>CONCATENATE(U1721, " ", V1721, " ", 'Contacts Data'!$A1160)</f>
        <v xml:space="preserve">  </v>
      </c>
      <c r="X1721" s="22" t="str">
        <f>CONCATENATE('Matter Data'!A1153, " ", 'Matter Data'!B1153, " ", "Client")</f>
        <v xml:space="preserve">  Client</v>
      </c>
      <c r="Y1721" s="19" t="str">
        <f t="shared" si="27"/>
        <v/>
      </c>
    </row>
    <row r="1722" spans="1:25" x14ac:dyDescent="0.25">
      <c r="A1722" s="18" t="str">
        <f>IF(LEN('Contacts Data'!A1161)&gt;20,LEN('Contacts Data'!A1161),"")</f>
        <v/>
      </c>
      <c r="B1722" s="18" t="str">
        <f>IF(LEN('Contacts Data'!B1161)&gt;0, LEN('Contacts Data'!B1161) + LEN('Contacts Data'!C1161), "")</f>
        <v/>
      </c>
      <c r="C1722" s="18" t="str">
        <f>IF(LEN('Contacts Data'!E1161)&gt;20,LEN('Contacts Data'!E1161),"")</f>
        <v/>
      </c>
      <c r="D1722" s="18" t="str">
        <f>IF(LEN('Contacts Data'!F1161)&gt;20,LEN('Contacts Data'!F1161),"")</f>
        <v/>
      </c>
      <c r="E1722" s="18" t="str">
        <f>IF(LEN('Contacts Data'!G1161)&gt;20,LEN('Contacts Data'!G1161),"")</f>
        <v/>
      </c>
      <c r="F1722" s="18" t="str">
        <f>IF(LEN('Contacts Data'!H1161)&gt;60,LEN('Contacts Data'!H1161),"")</f>
        <v/>
      </c>
      <c r="G1722" s="18" t="str">
        <f>IF(LEN('Contacts Data'!I1161)&gt;128,LEN('Contacts Data'!I1161),"")</f>
        <v/>
      </c>
      <c r="H1722" s="18" t="str">
        <f>IF(LEN('Contacts Data'!J1161)&gt;60,LEN('Contacts Data'!J1161),"")</f>
        <v/>
      </c>
      <c r="I1722" s="18" t="str">
        <f>IF(LEN('Contacts Data'!K1161)&gt;30,LEN('Contacts Data'!K1161),"")</f>
        <v/>
      </c>
      <c r="J1722" s="18" t="str">
        <f>IF(LEN('Contacts Data'!L1161)&gt;2,LEN('Contacts Data'!L1161),"")</f>
        <v/>
      </c>
      <c r="K1722" s="18" t="str">
        <f>IF(LEN('Contacts Data'!M1161)&gt;16,LEN('Contacts Data'!M1161),"")</f>
        <v/>
      </c>
      <c r="L1722" s="18" t="str">
        <f>IF(LEN('Contacts Data'!D1161)&gt;128,LEN('Contacts Data'!D1161),"")</f>
        <v/>
      </c>
      <c r="M1722" s="18" t="str">
        <f>IF(LEN('Contacts Data'!O1161)&gt;1024,LEN('Contacts Data'!O1161),"")</f>
        <v/>
      </c>
      <c r="P1722" s="18" t="str">
        <f>IF(LEN('Matter Data'!A1154)&gt;0,LEN('Matter Data'!A1154)+LEN('Matter Data'!B1154),"")</f>
        <v/>
      </c>
      <c r="Q1722" s="18" t="str">
        <f>IF(LEN('Matter Data'!C1154)&gt;80,LEN('Matter Data'!C1154),"")</f>
        <v/>
      </c>
      <c r="R1722" s="18" t="str">
        <f>IF(LEN('Matter Data'!H1154)&gt;40,LEN('Matter Data'!H1154),"")</f>
        <v/>
      </c>
      <c r="S1722" s="21" t="b">
        <f>IF(LEN('Matter Data'!C1154)&gt;0,CONCATENATE('Matter Data'!A1154,'Matter Data'!B1154,'Matter Data'!C1154))</f>
        <v>0</v>
      </c>
      <c r="T1722" s="21">
        <f>IF(LEN('Matter Data'!C1154)&gt;0,COUNTIF($S$2:$S$5001,CONCATENATE('Matter Data'!A1154,'Matter Data'!B1154,'Matter Data'!C1154)),0)</f>
        <v>0</v>
      </c>
      <c r="U1722" s="22" t="str">
        <f>IF(LEN('Contacts Data'!B1161)&gt;0,'Contacts Data'!B1161,"")</f>
        <v/>
      </c>
      <c r="V1722" s="22" t="str">
        <f>IF(LEN('Contacts Data'!C1161)&gt;0,'Contacts Data'!C1161,"")</f>
        <v/>
      </c>
      <c r="W1722" s="22" t="str">
        <f>CONCATENATE(U1722, " ", V1722, " ", 'Contacts Data'!$A1161)</f>
        <v xml:space="preserve">  </v>
      </c>
      <c r="X1722" s="22" t="str">
        <f>CONCATENATE('Matter Data'!A1154, " ", 'Matter Data'!B1154, " ", "Client")</f>
        <v xml:space="preserve">  Client</v>
      </c>
      <c r="Y1722" s="19" t="str">
        <f t="shared" si="27"/>
        <v/>
      </c>
    </row>
    <row r="1723" spans="1:25" x14ac:dyDescent="0.25">
      <c r="A1723" s="18" t="str">
        <f>IF(LEN('Contacts Data'!A1162)&gt;20,LEN('Contacts Data'!A1162),"")</f>
        <v/>
      </c>
      <c r="B1723" s="18" t="str">
        <f>IF(LEN('Contacts Data'!B1162)&gt;0, LEN('Contacts Data'!B1162) + LEN('Contacts Data'!C1162), "")</f>
        <v/>
      </c>
      <c r="C1723" s="18" t="str">
        <f>IF(LEN('Contacts Data'!E1162)&gt;20,LEN('Contacts Data'!E1162),"")</f>
        <v/>
      </c>
      <c r="D1723" s="18" t="str">
        <f>IF(LEN('Contacts Data'!F1162)&gt;20,LEN('Contacts Data'!F1162),"")</f>
        <v/>
      </c>
      <c r="E1723" s="18" t="str">
        <f>IF(LEN('Contacts Data'!G1162)&gt;20,LEN('Contacts Data'!G1162),"")</f>
        <v/>
      </c>
      <c r="F1723" s="18" t="str">
        <f>IF(LEN('Contacts Data'!H1162)&gt;60,LEN('Contacts Data'!H1162),"")</f>
        <v/>
      </c>
      <c r="G1723" s="18" t="str">
        <f>IF(LEN('Contacts Data'!I1162)&gt;128,LEN('Contacts Data'!I1162),"")</f>
        <v/>
      </c>
      <c r="H1723" s="18" t="str">
        <f>IF(LEN('Contacts Data'!J1162)&gt;60,LEN('Contacts Data'!J1162),"")</f>
        <v/>
      </c>
      <c r="I1723" s="18" t="str">
        <f>IF(LEN('Contacts Data'!K1162)&gt;30,LEN('Contacts Data'!K1162),"")</f>
        <v/>
      </c>
      <c r="J1723" s="18" t="str">
        <f>IF(LEN('Contacts Data'!L1162)&gt;2,LEN('Contacts Data'!L1162),"")</f>
        <v/>
      </c>
      <c r="K1723" s="18" t="str">
        <f>IF(LEN('Contacts Data'!M1162)&gt;16,LEN('Contacts Data'!M1162),"")</f>
        <v/>
      </c>
      <c r="L1723" s="18" t="str">
        <f>IF(LEN('Contacts Data'!D1162)&gt;128,LEN('Contacts Data'!D1162),"")</f>
        <v/>
      </c>
      <c r="M1723" s="18" t="str">
        <f>IF(LEN('Contacts Data'!O1162)&gt;1024,LEN('Contacts Data'!O1162),"")</f>
        <v/>
      </c>
      <c r="P1723" s="18" t="str">
        <f>IF(LEN('Matter Data'!A1155)&gt;0,LEN('Matter Data'!A1155)+LEN('Matter Data'!B1155),"")</f>
        <v/>
      </c>
      <c r="Q1723" s="18" t="str">
        <f>IF(LEN('Matter Data'!C1155)&gt;80,LEN('Matter Data'!C1155),"")</f>
        <v/>
      </c>
      <c r="R1723" s="18" t="str">
        <f>IF(LEN('Matter Data'!H1155)&gt;40,LEN('Matter Data'!H1155),"")</f>
        <v/>
      </c>
      <c r="S1723" s="21" t="b">
        <f>IF(LEN('Matter Data'!C1155)&gt;0,CONCATENATE('Matter Data'!A1155,'Matter Data'!B1155,'Matter Data'!C1155))</f>
        <v>0</v>
      </c>
      <c r="T1723" s="21">
        <f>IF(LEN('Matter Data'!C1155)&gt;0,COUNTIF($S$2:$S$5001,CONCATENATE('Matter Data'!A1155,'Matter Data'!B1155,'Matter Data'!C1155)),0)</f>
        <v>0</v>
      </c>
      <c r="U1723" s="22" t="str">
        <f>IF(LEN('Contacts Data'!B1162)&gt;0,'Contacts Data'!B1162,"")</f>
        <v/>
      </c>
      <c r="V1723" s="22" t="str">
        <f>IF(LEN('Contacts Data'!C1162)&gt;0,'Contacts Data'!C1162,"")</f>
        <v/>
      </c>
      <c r="W1723" s="22" t="str">
        <f>CONCATENATE(U1723, " ", V1723, " ", 'Contacts Data'!$A1162)</f>
        <v xml:space="preserve">  </v>
      </c>
      <c r="X1723" s="22" t="str">
        <f>CONCATENATE('Matter Data'!A1155, " ", 'Matter Data'!B1155, " ", "Client")</f>
        <v xml:space="preserve">  Client</v>
      </c>
      <c r="Y1723" s="19" t="str">
        <f t="shared" si="27"/>
        <v/>
      </c>
    </row>
    <row r="1724" spans="1:25" x14ac:dyDescent="0.25">
      <c r="A1724" s="18" t="str">
        <f>IF(LEN('Contacts Data'!A1163)&gt;20,LEN('Contacts Data'!A1163),"")</f>
        <v/>
      </c>
      <c r="B1724" s="18" t="str">
        <f>IF(LEN('Contacts Data'!B1163)&gt;0, LEN('Contacts Data'!B1163) + LEN('Contacts Data'!C1163), "")</f>
        <v/>
      </c>
      <c r="C1724" s="18" t="str">
        <f>IF(LEN('Contacts Data'!E1163)&gt;20,LEN('Contacts Data'!E1163),"")</f>
        <v/>
      </c>
      <c r="D1724" s="18" t="str">
        <f>IF(LEN('Contacts Data'!F1163)&gt;20,LEN('Contacts Data'!F1163),"")</f>
        <v/>
      </c>
      <c r="E1724" s="18" t="str">
        <f>IF(LEN('Contacts Data'!G1163)&gt;20,LEN('Contacts Data'!G1163),"")</f>
        <v/>
      </c>
      <c r="F1724" s="18" t="str">
        <f>IF(LEN('Contacts Data'!H1163)&gt;60,LEN('Contacts Data'!H1163),"")</f>
        <v/>
      </c>
      <c r="G1724" s="18" t="str">
        <f>IF(LEN('Contacts Data'!I1163)&gt;128,LEN('Contacts Data'!I1163),"")</f>
        <v/>
      </c>
      <c r="H1724" s="18" t="str">
        <f>IF(LEN('Contacts Data'!J1163)&gt;60,LEN('Contacts Data'!J1163),"")</f>
        <v/>
      </c>
      <c r="I1724" s="18" t="str">
        <f>IF(LEN('Contacts Data'!K1163)&gt;30,LEN('Contacts Data'!K1163),"")</f>
        <v/>
      </c>
      <c r="J1724" s="18" t="str">
        <f>IF(LEN('Contacts Data'!L1163)&gt;2,LEN('Contacts Data'!L1163),"")</f>
        <v/>
      </c>
      <c r="K1724" s="18" t="str">
        <f>IF(LEN('Contacts Data'!M1163)&gt;16,LEN('Contacts Data'!M1163),"")</f>
        <v/>
      </c>
      <c r="L1724" s="18" t="str">
        <f>IF(LEN('Contacts Data'!D1163)&gt;128,LEN('Contacts Data'!D1163),"")</f>
        <v/>
      </c>
      <c r="M1724" s="18" t="str">
        <f>IF(LEN('Contacts Data'!O1163)&gt;1024,LEN('Contacts Data'!O1163),"")</f>
        <v/>
      </c>
      <c r="P1724" s="18" t="str">
        <f>IF(LEN('Matter Data'!A1156)&gt;0,LEN('Matter Data'!A1156)+LEN('Matter Data'!B1156),"")</f>
        <v/>
      </c>
      <c r="Q1724" s="18" t="str">
        <f>IF(LEN('Matter Data'!C1156)&gt;80,LEN('Matter Data'!C1156),"")</f>
        <v/>
      </c>
      <c r="R1724" s="18" t="str">
        <f>IF(LEN('Matter Data'!H1156)&gt;40,LEN('Matter Data'!H1156),"")</f>
        <v/>
      </c>
      <c r="S1724" s="21" t="b">
        <f>IF(LEN('Matter Data'!C1156)&gt;0,CONCATENATE('Matter Data'!A1156,'Matter Data'!B1156,'Matter Data'!C1156))</f>
        <v>0</v>
      </c>
      <c r="T1724" s="21">
        <f>IF(LEN('Matter Data'!C1156)&gt;0,COUNTIF($S$2:$S$5001,CONCATENATE('Matter Data'!A1156,'Matter Data'!B1156,'Matter Data'!C1156)),0)</f>
        <v>0</v>
      </c>
      <c r="U1724" s="22" t="str">
        <f>IF(LEN('Contacts Data'!B1163)&gt;0,'Contacts Data'!B1163,"")</f>
        <v/>
      </c>
      <c r="V1724" s="22" t="str">
        <f>IF(LEN('Contacts Data'!C1163)&gt;0,'Contacts Data'!C1163,"")</f>
        <v/>
      </c>
      <c r="W1724" s="22" t="str">
        <f>CONCATENATE(U1724, " ", V1724, " ", 'Contacts Data'!$A1163)</f>
        <v xml:space="preserve">  </v>
      </c>
      <c r="X1724" s="22" t="str">
        <f>CONCATENATE('Matter Data'!A1156, " ", 'Matter Data'!B1156, " ", "Client")</f>
        <v xml:space="preserve">  Client</v>
      </c>
      <c r="Y1724" s="19" t="str">
        <f t="shared" si="27"/>
        <v/>
      </c>
    </row>
    <row r="1725" spans="1:25" x14ac:dyDescent="0.25">
      <c r="A1725" s="18" t="str">
        <f>IF(LEN('Contacts Data'!A1164)&gt;20,LEN('Contacts Data'!A1164),"")</f>
        <v/>
      </c>
      <c r="B1725" s="18" t="str">
        <f>IF(LEN('Contacts Data'!B1164)&gt;0, LEN('Contacts Data'!B1164) + LEN('Contacts Data'!C1164), "")</f>
        <v/>
      </c>
      <c r="C1725" s="18" t="str">
        <f>IF(LEN('Contacts Data'!E1164)&gt;20,LEN('Contacts Data'!E1164),"")</f>
        <v/>
      </c>
      <c r="D1725" s="18" t="str">
        <f>IF(LEN('Contacts Data'!F1164)&gt;20,LEN('Contacts Data'!F1164),"")</f>
        <v/>
      </c>
      <c r="E1725" s="18" t="str">
        <f>IF(LEN('Contacts Data'!G1164)&gt;20,LEN('Contacts Data'!G1164),"")</f>
        <v/>
      </c>
      <c r="F1725" s="18" t="str">
        <f>IF(LEN('Contacts Data'!H1164)&gt;60,LEN('Contacts Data'!H1164),"")</f>
        <v/>
      </c>
      <c r="G1725" s="18" t="str">
        <f>IF(LEN('Contacts Data'!I1164)&gt;128,LEN('Contacts Data'!I1164),"")</f>
        <v/>
      </c>
      <c r="H1725" s="18" t="str">
        <f>IF(LEN('Contacts Data'!J1164)&gt;60,LEN('Contacts Data'!J1164),"")</f>
        <v/>
      </c>
      <c r="I1725" s="18" t="str">
        <f>IF(LEN('Contacts Data'!K1164)&gt;30,LEN('Contacts Data'!K1164),"")</f>
        <v/>
      </c>
      <c r="J1725" s="18" t="str">
        <f>IF(LEN('Contacts Data'!L1164)&gt;2,LEN('Contacts Data'!L1164),"")</f>
        <v/>
      </c>
      <c r="K1725" s="18" t="str">
        <f>IF(LEN('Contacts Data'!M1164)&gt;16,LEN('Contacts Data'!M1164),"")</f>
        <v/>
      </c>
      <c r="L1725" s="18" t="str">
        <f>IF(LEN('Contacts Data'!D1164)&gt;128,LEN('Contacts Data'!D1164),"")</f>
        <v/>
      </c>
      <c r="M1725" s="18" t="str">
        <f>IF(LEN('Contacts Data'!O1164)&gt;1024,LEN('Contacts Data'!O1164),"")</f>
        <v/>
      </c>
      <c r="P1725" s="18" t="str">
        <f>IF(LEN('Matter Data'!A1157)&gt;0,LEN('Matter Data'!A1157)+LEN('Matter Data'!B1157),"")</f>
        <v/>
      </c>
      <c r="Q1725" s="18" t="str">
        <f>IF(LEN('Matter Data'!C1157)&gt;80,LEN('Matter Data'!C1157),"")</f>
        <v/>
      </c>
      <c r="R1725" s="18" t="str">
        <f>IF(LEN('Matter Data'!H1157)&gt;40,LEN('Matter Data'!H1157),"")</f>
        <v/>
      </c>
      <c r="S1725" s="21" t="b">
        <f>IF(LEN('Matter Data'!C1157)&gt;0,CONCATENATE('Matter Data'!A1157,'Matter Data'!B1157,'Matter Data'!C1157))</f>
        <v>0</v>
      </c>
      <c r="T1725" s="21">
        <f>IF(LEN('Matter Data'!C1157)&gt;0,COUNTIF($S$2:$S$5001,CONCATENATE('Matter Data'!A1157,'Matter Data'!B1157,'Matter Data'!C1157)),0)</f>
        <v>0</v>
      </c>
      <c r="U1725" s="22" t="str">
        <f>IF(LEN('Contacts Data'!B1164)&gt;0,'Contacts Data'!B1164,"")</f>
        <v/>
      </c>
      <c r="V1725" s="22" t="str">
        <f>IF(LEN('Contacts Data'!C1164)&gt;0,'Contacts Data'!C1164,"")</f>
        <v/>
      </c>
      <c r="W1725" s="22" t="str">
        <f>CONCATENATE(U1725, " ", V1725, " ", 'Contacts Data'!$A1164)</f>
        <v xml:space="preserve">  </v>
      </c>
      <c r="X1725" s="22" t="str">
        <f>CONCATENATE('Matter Data'!A1157, " ", 'Matter Data'!B1157, " ", "Client")</f>
        <v xml:space="preserve">  Client</v>
      </c>
      <c r="Y1725" s="19" t="str">
        <f t="shared" si="27"/>
        <v/>
      </c>
    </row>
    <row r="1726" spans="1:25" x14ac:dyDescent="0.25">
      <c r="A1726" s="18" t="str">
        <f>IF(LEN('Contacts Data'!A1165)&gt;20,LEN('Contacts Data'!A1165),"")</f>
        <v/>
      </c>
      <c r="B1726" s="18" t="str">
        <f>IF(LEN('Contacts Data'!B1165)&gt;0, LEN('Contacts Data'!B1165) + LEN('Contacts Data'!C1165), "")</f>
        <v/>
      </c>
      <c r="C1726" s="18" t="str">
        <f>IF(LEN('Contacts Data'!E1165)&gt;20,LEN('Contacts Data'!E1165),"")</f>
        <v/>
      </c>
      <c r="D1726" s="18" t="str">
        <f>IF(LEN('Contacts Data'!F1165)&gt;20,LEN('Contacts Data'!F1165),"")</f>
        <v/>
      </c>
      <c r="E1726" s="18" t="str">
        <f>IF(LEN('Contacts Data'!G1165)&gt;20,LEN('Contacts Data'!G1165),"")</f>
        <v/>
      </c>
      <c r="F1726" s="18" t="str">
        <f>IF(LEN('Contacts Data'!H1165)&gt;60,LEN('Contacts Data'!H1165),"")</f>
        <v/>
      </c>
      <c r="G1726" s="18" t="str">
        <f>IF(LEN('Contacts Data'!I1165)&gt;128,LEN('Contacts Data'!I1165),"")</f>
        <v/>
      </c>
      <c r="H1726" s="18" t="str">
        <f>IF(LEN('Contacts Data'!J1165)&gt;60,LEN('Contacts Data'!J1165),"")</f>
        <v/>
      </c>
      <c r="I1726" s="18" t="str">
        <f>IF(LEN('Contacts Data'!K1165)&gt;30,LEN('Contacts Data'!K1165),"")</f>
        <v/>
      </c>
      <c r="J1726" s="18" t="str">
        <f>IF(LEN('Contacts Data'!L1165)&gt;2,LEN('Contacts Data'!L1165),"")</f>
        <v/>
      </c>
      <c r="K1726" s="18" t="str">
        <f>IF(LEN('Contacts Data'!M1165)&gt;16,LEN('Contacts Data'!M1165),"")</f>
        <v/>
      </c>
      <c r="L1726" s="18" t="str">
        <f>IF(LEN('Contacts Data'!D1165)&gt;128,LEN('Contacts Data'!D1165),"")</f>
        <v/>
      </c>
      <c r="M1726" s="18" t="str">
        <f>IF(LEN('Contacts Data'!O1165)&gt;1024,LEN('Contacts Data'!O1165),"")</f>
        <v/>
      </c>
      <c r="P1726" s="18" t="str">
        <f>IF(LEN('Matter Data'!A1158)&gt;0,LEN('Matter Data'!A1158)+LEN('Matter Data'!B1158),"")</f>
        <v/>
      </c>
      <c r="Q1726" s="18" t="str">
        <f>IF(LEN('Matter Data'!C1158)&gt;80,LEN('Matter Data'!C1158),"")</f>
        <v/>
      </c>
      <c r="R1726" s="18" t="str">
        <f>IF(LEN('Matter Data'!H1158)&gt;40,LEN('Matter Data'!H1158),"")</f>
        <v/>
      </c>
      <c r="S1726" s="21" t="b">
        <f>IF(LEN('Matter Data'!C1158)&gt;0,CONCATENATE('Matter Data'!A1158,'Matter Data'!B1158,'Matter Data'!C1158))</f>
        <v>0</v>
      </c>
      <c r="T1726" s="21">
        <f>IF(LEN('Matter Data'!C1158)&gt;0,COUNTIF($S$2:$S$5001,CONCATENATE('Matter Data'!A1158,'Matter Data'!B1158,'Matter Data'!C1158)),0)</f>
        <v>0</v>
      </c>
      <c r="U1726" s="22" t="str">
        <f>IF(LEN('Contacts Data'!B1165)&gt;0,'Contacts Data'!B1165,"")</f>
        <v/>
      </c>
      <c r="V1726" s="22" t="str">
        <f>IF(LEN('Contacts Data'!C1165)&gt;0,'Contacts Data'!C1165,"")</f>
        <v/>
      </c>
      <c r="W1726" s="22" t="str">
        <f>CONCATENATE(U1726, " ", V1726, " ", 'Contacts Data'!$A1165)</f>
        <v xml:space="preserve">  </v>
      </c>
      <c r="X1726" s="22" t="str">
        <f>CONCATENATE('Matter Data'!A1158, " ", 'Matter Data'!B1158, " ", "Client")</f>
        <v xml:space="preserve">  Client</v>
      </c>
      <c r="Y1726" s="19" t="str">
        <f t="shared" si="27"/>
        <v/>
      </c>
    </row>
    <row r="1727" spans="1:25" x14ac:dyDescent="0.25">
      <c r="A1727" s="18" t="str">
        <f>IF(LEN('Contacts Data'!A1166)&gt;20,LEN('Contacts Data'!A1166),"")</f>
        <v/>
      </c>
      <c r="B1727" s="18" t="str">
        <f>IF(LEN('Contacts Data'!B1166)&gt;0, LEN('Contacts Data'!B1166) + LEN('Contacts Data'!C1166), "")</f>
        <v/>
      </c>
      <c r="C1727" s="18" t="str">
        <f>IF(LEN('Contacts Data'!E1166)&gt;20,LEN('Contacts Data'!E1166),"")</f>
        <v/>
      </c>
      <c r="D1727" s="18" t="str">
        <f>IF(LEN('Contacts Data'!F1166)&gt;20,LEN('Contacts Data'!F1166),"")</f>
        <v/>
      </c>
      <c r="E1727" s="18" t="str">
        <f>IF(LEN('Contacts Data'!G1166)&gt;20,LEN('Contacts Data'!G1166),"")</f>
        <v/>
      </c>
      <c r="F1727" s="18" t="str">
        <f>IF(LEN('Contacts Data'!H1166)&gt;60,LEN('Contacts Data'!H1166),"")</f>
        <v/>
      </c>
      <c r="G1727" s="18" t="str">
        <f>IF(LEN('Contacts Data'!I1166)&gt;128,LEN('Contacts Data'!I1166),"")</f>
        <v/>
      </c>
      <c r="H1727" s="18" t="str">
        <f>IF(LEN('Contacts Data'!J1166)&gt;60,LEN('Contacts Data'!J1166),"")</f>
        <v/>
      </c>
      <c r="I1727" s="18" t="str">
        <f>IF(LEN('Contacts Data'!K1166)&gt;30,LEN('Contacts Data'!K1166),"")</f>
        <v/>
      </c>
      <c r="J1727" s="18" t="str">
        <f>IF(LEN('Contacts Data'!L1166)&gt;2,LEN('Contacts Data'!L1166),"")</f>
        <v/>
      </c>
      <c r="K1727" s="18" t="str">
        <f>IF(LEN('Contacts Data'!M1166)&gt;16,LEN('Contacts Data'!M1166),"")</f>
        <v/>
      </c>
      <c r="L1727" s="18" t="str">
        <f>IF(LEN('Contacts Data'!D1166)&gt;128,LEN('Contacts Data'!D1166),"")</f>
        <v/>
      </c>
      <c r="M1727" s="18" t="str">
        <f>IF(LEN('Contacts Data'!O1166)&gt;1024,LEN('Contacts Data'!O1166),"")</f>
        <v/>
      </c>
      <c r="P1727" s="18" t="str">
        <f>IF(LEN('Matter Data'!A1159)&gt;0,LEN('Matter Data'!A1159)+LEN('Matter Data'!B1159),"")</f>
        <v/>
      </c>
      <c r="Q1727" s="18" t="str">
        <f>IF(LEN('Matter Data'!C1159)&gt;80,LEN('Matter Data'!C1159),"")</f>
        <v/>
      </c>
      <c r="R1727" s="18" t="str">
        <f>IF(LEN('Matter Data'!H1159)&gt;40,LEN('Matter Data'!H1159),"")</f>
        <v/>
      </c>
      <c r="S1727" s="21" t="b">
        <f>IF(LEN('Matter Data'!C1159)&gt;0,CONCATENATE('Matter Data'!A1159,'Matter Data'!B1159,'Matter Data'!C1159))</f>
        <v>0</v>
      </c>
      <c r="T1727" s="21">
        <f>IF(LEN('Matter Data'!C1159)&gt;0,COUNTIF($S$2:$S$5001,CONCATENATE('Matter Data'!A1159,'Matter Data'!B1159,'Matter Data'!C1159)),0)</f>
        <v>0</v>
      </c>
      <c r="U1727" s="22" t="str">
        <f>IF(LEN('Contacts Data'!B1166)&gt;0,'Contacts Data'!B1166,"")</f>
        <v/>
      </c>
      <c r="V1727" s="22" t="str">
        <f>IF(LEN('Contacts Data'!C1166)&gt;0,'Contacts Data'!C1166,"")</f>
        <v/>
      </c>
      <c r="W1727" s="22" t="str">
        <f>CONCATENATE(U1727, " ", V1727, " ", 'Contacts Data'!$A1166)</f>
        <v xml:space="preserve">  </v>
      </c>
      <c r="X1727" s="22" t="str">
        <f>CONCATENATE('Matter Data'!A1159, " ", 'Matter Data'!B1159, " ", "Client")</f>
        <v xml:space="preserve">  Client</v>
      </c>
      <c r="Y1727" s="19" t="str">
        <f t="shared" si="27"/>
        <v/>
      </c>
    </row>
    <row r="1728" spans="1:25" x14ac:dyDescent="0.25">
      <c r="A1728" s="18" t="str">
        <f>IF(LEN('Contacts Data'!A1167)&gt;20,LEN('Contacts Data'!A1167),"")</f>
        <v/>
      </c>
      <c r="B1728" s="18" t="str">
        <f>IF(LEN('Contacts Data'!B1167)&gt;0, LEN('Contacts Data'!B1167) + LEN('Contacts Data'!C1167), "")</f>
        <v/>
      </c>
      <c r="C1728" s="18" t="str">
        <f>IF(LEN('Contacts Data'!E1167)&gt;20,LEN('Contacts Data'!E1167),"")</f>
        <v/>
      </c>
      <c r="D1728" s="18" t="str">
        <f>IF(LEN('Contacts Data'!F1167)&gt;20,LEN('Contacts Data'!F1167),"")</f>
        <v/>
      </c>
      <c r="E1728" s="18" t="str">
        <f>IF(LEN('Contacts Data'!G1167)&gt;20,LEN('Contacts Data'!G1167),"")</f>
        <v/>
      </c>
      <c r="F1728" s="18" t="str">
        <f>IF(LEN('Contacts Data'!H1167)&gt;60,LEN('Contacts Data'!H1167),"")</f>
        <v/>
      </c>
      <c r="G1728" s="18" t="str">
        <f>IF(LEN('Contacts Data'!I1167)&gt;128,LEN('Contacts Data'!I1167),"")</f>
        <v/>
      </c>
      <c r="H1728" s="18" t="str">
        <f>IF(LEN('Contacts Data'!J1167)&gt;60,LEN('Contacts Data'!J1167),"")</f>
        <v/>
      </c>
      <c r="I1728" s="18" t="str">
        <f>IF(LEN('Contacts Data'!K1167)&gt;30,LEN('Contacts Data'!K1167),"")</f>
        <v/>
      </c>
      <c r="J1728" s="18" t="str">
        <f>IF(LEN('Contacts Data'!L1167)&gt;2,LEN('Contacts Data'!L1167),"")</f>
        <v/>
      </c>
      <c r="K1728" s="18" t="str">
        <f>IF(LEN('Contacts Data'!M1167)&gt;16,LEN('Contacts Data'!M1167),"")</f>
        <v/>
      </c>
      <c r="L1728" s="18" t="str">
        <f>IF(LEN('Contacts Data'!D1167)&gt;128,LEN('Contacts Data'!D1167),"")</f>
        <v/>
      </c>
      <c r="M1728" s="18" t="str">
        <f>IF(LEN('Contacts Data'!O1167)&gt;1024,LEN('Contacts Data'!O1167),"")</f>
        <v/>
      </c>
      <c r="P1728" s="18" t="str">
        <f>IF(LEN('Matter Data'!A1160)&gt;0,LEN('Matter Data'!A1160)+LEN('Matter Data'!B1160),"")</f>
        <v/>
      </c>
      <c r="Q1728" s="18" t="str">
        <f>IF(LEN('Matter Data'!C1160)&gt;80,LEN('Matter Data'!C1160),"")</f>
        <v/>
      </c>
      <c r="R1728" s="18" t="str">
        <f>IF(LEN('Matter Data'!H1160)&gt;40,LEN('Matter Data'!H1160),"")</f>
        <v/>
      </c>
      <c r="S1728" s="21" t="b">
        <f>IF(LEN('Matter Data'!C1160)&gt;0,CONCATENATE('Matter Data'!A1160,'Matter Data'!B1160,'Matter Data'!C1160))</f>
        <v>0</v>
      </c>
      <c r="T1728" s="21">
        <f>IF(LEN('Matter Data'!C1160)&gt;0,COUNTIF($S$2:$S$5001,CONCATENATE('Matter Data'!A1160,'Matter Data'!B1160,'Matter Data'!C1160)),0)</f>
        <v>0</v>
      </c>
      <c r="U1728" s="22" t="str">
        <f>IF(LEN('Contacts Data'!B1167)&gt;0,'Contacts Data'!B1167,"")</f>
        <v/>
      </c>
      <c r="V1728" s="22" t="str">
        <f>IF(LEN('Contacts Data'!C1167)&gt;0,'Contacts Data'!C1167,"")</f>
        <v/>
      </c>
      <c r="W1728" s="22" t="str">
        <f>CONCATENATE(U1728, " ", V1728, " ", 'Contacts Data'!$A1167)</f>
        <v xml:space="preserve">  </v>
      </c>
      <c r="X1728" s="22" t="str">
        <f>CONCATENATE('Matter Data'!A1160, " ", 'Matter Data'!B1160, " ", "Client")</f>
        <v xml:space="preserve">  Client</v>
      </c>
      <c r="Y1728" s="19" t="str">
        <f t="shared" si="27"/>
        <v/>
      </c>
    </row>
    <row r="1729" spans="1:25" x14ac:dyDescent="0.25">
      <c r="A1729" s="18" t="str">
        <f>IF(LEN('Contacts Data'!A1168)&gt;20,LEN('Contacts Data'!A1168),"")</f>
        <v/>
      </c>
      <c r="B1729" s="18" t="str">
        <f>IF(LEN('Contacts Data'!B1168)&gt;0, LEN('Contacts Data'!B1168) + LEN('Contacts Data'!C1168), "")</f>
        <v/>
      </c>
      <c r="C1729" s="18" t="str">
        <f>IF(LEN('Contacts Data'!E1168)&gt;20,LEN('Contacts Data'!E1168),"")</f>
        <v/>
      </c>
      <c r="D1729" s="18" t="str">
        <f>IF(LEN('Contacts Data'!F1168)&gt;20,LEN('Contacts Data'!F1168),"")</f>
        <v/>
      </c>
      <c r="E1729" s="18" t="str">
        <f>IF(LEN('Contacts Data'!G1168)&gt;20,LEN('Contacts Data'!G1168),"")</f>
        <v/>
      </c>
      <c r="F1729" s="18" t="str">
        <f>IF(LEN('Contacts Data'!H1168)&gt;60,LEN('Contacts Data'!H1168),"")</f>
        <v/>
      </c>
      <c r="G1729" s="18" t="str">
        <f>IF(LEN('Contacts Data'!I1168)&gt;128,LEN('Contacts Data'!I1168),"")</f>
        <v/>
      </c>
      <c r="H1729" s="18" t="str">
        <f>IF(LEN('Contacts Data'!J1168)&gt;60,LEN('Contacts Data'!J1168),"")</f>
        <v/>
      </c>
      <c r="I1729" s="18" t="str">
        <f>IF(LEN('Contacts Data'!K1168)&gt;30,LEN('Contacts Data'!K1168),"")</f>
        <v/>
      </c>
      <c r="J1729" s="18" t="str">
        <f>IF(LEN('Contacts Data'!L1168)&gt;2,LEN('Contacts Data'!L1168),"")</f>
        <v/>
      </c>
      <c r="K1729" s="18" t="str">
        <f>IF(LEN('Contacts Data'!M1168)&gt;16,LEN('Contacts Data'!M1168),"")</f>
        <v/>
      </c>
      <c r="L1729" s="18" t="str">
        <f>IF(LEN('Contacts Data'!D1168)&gt;128,LEN('Contacts Data'!D1168),"")</f>
        <v/>
      </c>
      <c r="M1729" s="18" t="str">
        <f>IF(LEN('Contacts Data'!O1168)&gt;1024,LEN('Contacts Data'!O1168),"")</f>
        <v/>
      </c>
      <c r="P1729" s="18" t="str">
        <f>IF(LEN('Matter Data'!A1161)&gt;0,LEN('Matter Data'!A1161)+LEN('Matter Data'!B1161),"")</f>
        <v/>
      </c>
      <c r="Q1729" s="18" t="str">
        <f>IF(LEN('Matter Data'!C1161)&gt;80,LEN('Matter Data'!C1161),"")</f>
        <v/>
      </c>
      <c r="R1729" s="18" t="str">
        <f>IF(LEN('Matter Data'!H1161)&gt;40,LEN('Matter Data'!H1161),"")</f>
        <v/>
      </c>
      <c r="S1729" s="21" t="b">
        <f>IF(LEN('Matter Data'!C1161)&gt;0,CONCATENATE('Matter Data'!A1161,'Matter Data'!B1161,'Matter Data'!C1161))</f>
        <v>0</v>
      </c>
      <c r="T1729" s="21">
        <f>IF(LEN('Matter Data'!C1161)&gt;0,COUNTIF($S$2:$S$5001,CONCATENATE('Matter Data'!A1161,'Matter Data'!B1161,'Matter Data'!C1161)),0)</f>
        <v>0</v>
      </c>
      <c r="U1729" s="22" t="str">
        <f>IF(LEN('Contacts Data'!B1168)&gt;0,'Contacts Data'!B1168,"")</f>
        <v/>
      </c>
      <c r="V1729" s="22" t="str">
        <f>IF(LEN('Contacts Data'!C1168)&gt;0,'Contacts Data'!C1168,"")</f>
        <v/>
      </c>
      <c r="W1729" s="22" t="str">
        <f>CONCATENATE(U1729, " ", V1729, " ", 'Contacts Data'!$A1168)</f>
        <v xml:space="preserve">  </v>
      </c>
      <c r="X1729" s="22" t="str">
        <f>CONCATENATE('Matter Data'!A1161, " ", 'Matter Data'!B1161, " ", "Client")</f>
        <v xml:space="preserve">  Client</v>
      </c>
      <c r="Y1729" s="19" t="str">
        <f t="shared" si="27"/>
        <v/>
      </c>
    </row>
    <row r="1730" spans="1:25" x14ac:dyDescent="0.25">
      <c r="A1730" s="18" t="str">
        <f>IF(LEN('Contacts Data'!A1169)&gt;20,LEN('Contacts Data'!A1169),"")</f>
        <v/>
      </c>
      <c r="B1730" s="18" t="str">
        <f>IF(LEN('Contacts Data'!B1169)&gt;0, LEN('Contacts Data'!B1169) + LEN('Contacts Data'!C1169), "")</f>
        <v/>
      </c>
      <c r="C1730" s="18" t="str">
        <f>IF(LEN('Contacts Data'!E1169)&gt;20,LEN('Contacts Data'!E1169),"")</f>
        <v/>
      </c>
      <c r="D1730" s="18" t="str">
        <f>IF(LEN('Contacts Data'!F1169)&gt;20,LEN('Contacts Data'!F1169),"")</f>
        <v/>
      </c>
      <c r="E1730" s="18" t="str">
        <f>IF(LEN('Contacts Data'!G1169)&gt;20,LEN('Contacts Data'!G1169),"")</f>
        <v/>
      </c>
      <c r="F1730" s="18" t="str">
        <f>IF(LEN('Contacts Data'!H1169)&gt;60,LEN('Contacts Data'!H1169),"")</f>
        <v/>
      </c>
      <c r="G1730" s="18" t="str">
        <f>IF(LEN('Contacts Data'!I1169)&gt;128,LEN('Contacts Data'!I1169),"")</f>
        <v/>
      </c>
      <c r="H1730" s="18" t="str">
        <f>IF(LEN('Contacts Data'!J1169)&gt;60,LEN('Contacts Data'!J1169),"")</f>
        <v/>
      </c>
      <c r="I1730" s="18" t="str">
        <f>IF(LEN('Contacts Data'!K1169)&gt;30,LEN('Contacts Data'!K1169),"")</f>
        <v/>
      </c>
      <c r="J1730" s="18" t="str">
        <f>IF(LEN('Contacts Data'!L1169)&gt;2,LEN('Contacts Data'!L1169),"")</f>
        <v/>
      </c>
      <c r="K1730" s="18" t="str">
        <f>IF(LEN('Contacts Data'!M1169)&gt;16,LEN('Contacts Data'!M1169),"")</f>
        <v/>
      </c>
      <c r="L1730" s="18" t="str">
        <f>IF(LEN('Contacts Data'!D1169)&gt;128,LEN('Contacts Data'!D1169),"")</f>
        <v/>
      </c>
      <c r="M1730" s="18" t="str">
        <f>IF(LEN('Contacts Data'!O1169)&gt;1024,LEN('Contacts Data'!O1169),"")</f>
        <v/>
      </c>
      <c r="P1730" s="18" t="str">
        <f>IF(LEN('Matter Data'!A1162)&gt;0,LEN('Matter Data'!A1162)+LEN('Matter Data'!B1162),"")</f>
        <v/>
      </c>
      <c r="Q1730" s="18" t="str">
        <f>IF(LEN('Matter Data'!C1162)&gt;80,LEN('Matter Data'!C1162),"")</f>
        <v/>
      </c>
      <c r="R1730" s="18" t="str">
        <f>IF(LEN('Matter Data'!H1162)&gt;40,LEN('Matter Data'!H1162),"")</f>
        <v/>
      </c>
      <c r="S1730" s="21" t="b">
        <f>IF(LEN('Matter Data'!C1162)&gt;0,CONCATENATE('Matter Data'!A1162,'Matter Data'!B1162,'Matter Data'!C1162))</f>
        <v>0</v>
      </c>
      <c r="T1730" s="21">
        <f>IF(LEN('Matter Data'!C1162)&gt;0,COUNTIF($S$2:$S$5001,CONCATENATE('Matter Data'!A1162,'Matter Data'!B1162,'Matter Data'!C1162)),0)</f>
        <v>0</v>
      </c>
      <c r="U1730" s="22" t="str">
        <f>IF(LEN('Contacts Data'!B1169)&gt;0,'Contacts Data'!B1169,"")</f>
        <v/>
      </c>
      <c r="V1730" s="22" t="str">
        <f>IF(LEN('Contacts Data'!C1169)&gt;0,'Contacts Data'!C1169,"")</f>
        <v/>
      </c>
      <c r="W1730" s="22" t="str">
        <f>CONCATENATE(U1730, " ", V1730, " ", 'Contacts Data'!$A1169)</f>
        <v xml:space="preserve">  </v>
      </c>
      <c r="X1730" s="22" t="str">
        <f>CONCATENATE('Matter Data'!A1162, " ", 'Matter Data'!B1162, " ", "Client")</f>
        <v xml:space="preserve">  Client</v>
      </c>
      <c r="Y1730" s="19" t="str">
        <f t="shared" si="27"/>
        <v/>
      </c>
    </row>
    <row r="1731" spans="1:25" x14ac:dyDescent="0.25">
      <c r="A1731" s="18" t="str">
        <f>IF(LEN('Contacts Data'!A1170)&gt;20,LEN('Contacts Data'!A1170),"")</f>
        <v/>
      </c>
      <c r="B1731" s="18" t="str">
        <f>IF(LEN('Contacts Data'!B1170)&gt;0, LEN('Contacts Data'!B1170) + LEN('Contacts Data'!C1170), "")</f>
        <v/>
      </c>
      <c r="C1731" s="18" t="str">
        <f>IF(LEN('Contacts Data'!E1170)&gt;20,LEN('Contacts Data'!E1170),"")</f>
        <v/>
      </c>
      <c r="D1731" s="18" t="str">
        <f>IF(LEN('Contacts Data'!F1170)&gt;20,LEN('Contacts Data'!F1170),"")</f>
        <v/>
      </c>
      <c r="E1731" s="18" t="str">
        <f>IF(LEN('Contacts Data'!G1170)&gt;20,LEN('Contacts Data'!G1170),"")</f>
        <v/>
      </c>
      <c r="F1731" s="18" t="str">
        <f>IF(LEN('Contacts Data'!H1170)&gt;60,LEN('Contacts Data'!H1170),"")</f>
        <v/>
      </c>
      <c r="G1731" s="18" t="str">
        <f>IF(LEN('Contacts Data'!I1170)&gt;128,LEN('Contacts Data'!I1170),"")</f>
        <v/>
      </c>
      <c r="H1731" s="18" t="str">
        <f>IF(LEN('Contacts Data'!J1170)&gt;60,LEN('Contacts Data'!J1170),"")</f>
        <v/>
      </c>
      <c r="I1731" s="18" t="str">
        <f>IF(LEN('Contacts Data'!K1170)&gt;30,LEN('Contacts Data'!K1170),"")</f>
        <v/>
      </c>
      <c r="J1731" s="18" t="str">
        <f>IF(LEN('Contacts Data'!L1170)&gt;2,LEN('Contacts Data'!L1170),"")</f>
        <v/>
      </c>
      <c r="K1731" s="18" t="str">
        <f>IF(LEN('Contacts Data'!M1170)&gt;16,LEN('Contacts Data'!M1170),"")</f>
        <v/>
      </c>
      <c r="L1731" s="18" t="str">
        <f>IF(LEN('Contacts Data'!D1170)&gt;128,LEN('Contacts Data'!D1170),"")</f>
        <v/>
      </c>
      <c r="M1731" s="18" t="str">
        <f>IF(LEN('Contacts Data'!O1170)&gt;1024,LEN('Contacts Data'!O1170),"")</f>
        <v/>
      </c>
      <c r="P1731" s="18" t="str">
        <f>IF(LEN('Matter Data'!A1163)&gt;0,LEN('Matter Data'!A1163)+LEN('Matter Data'!B1163),"")</f>
        <v/>
      </c>
      <c r="Q1731" s="18" t="str">
        <f>IF(LEN('Matter Data'!C1163)&gt;80,LEN('Matter Data'!C1163),"")</f>
        <v/>
      </c>
      <c r="R1731" s="18" t="str">
        <f>IF(LEN('Matter Data'!H1163)&gt;40,LEN('Matter Data'!H1163),"")</f>
        <v/>
      </c>
      <c r="S1731" s="21" t="b">
        <f>IF(LEN('Matter Data'!C1163)&gt;0,CONCATENATE('Matter Data'!A1163,'Matter Data'!B1163,'Matter Data'!C1163))</f>
        <v>0</v>
      </c>
      <c r="T1731" s="21">
        <f>IF(LEN('Matter Data'!C1163)&gt;0,COUNTIF($S$2:$S$5001,CONCATENATE('Matter Data'!A1163,'Matter Data'!B1163,'Matter Data'!C1163)),0)</f>
        <v>0</v>
      </c>
      <c r="U1731" s="22" t="str">
        <f>IF(LEN('Contacts Data'!B1170)&gt;0,'Contacts Data'!B1170,"")</f>
        <v/>
      </c>
      <c r="V1731" s="22" t="str">
        <f>IF(LEN('Contacts Data'!C1170)&gt;0,'Contacts Data'!C1170,"")</f>
        <v/>
      </c>
      <c r="W1731" s="22" t="str">
        <f>CONCATENATE(U1731, " ", V1731, " ", 'Contacts Data'!$A1170)</f>
        <v xml:space="preserve">  </v>
      </c>
      <c r="X1731" s="22" t="str">
        <f>CONCATENATE('Matter Data'!A1163, " ", 'Matter Data'!B1163, " ", "Client")</f>
        <v xml:space="preserve">  Client</v>
      </c>
      <c r="Y1731" s="19" t="str">
        <f t="shared" si="27"/>
        <v/>
      </c>
    </row>
    <row r="1732" spans="1:25" x14ac:dyDescent="0.25">
      <c r="A1732" s="18" t="str">
        <f>IF(LEN('Contacts Data'!A1171)&gt;20,LEN('Contacts Data'!A1171),"")</f>
        <v/>
      </c>
      <c r="B1732" s="18" t="str">
        <f>IF(LEN('Contacts Data'!B1171)&gt;0, LEN('Contacts Data'!B1171) + LEN('Contacts Data'!C1171), "")</f>
        <v/>
      </c>
      <c r="C1732" s="18" t="str">
        <f>IF(LEN('Contacts Data'!E1171)&gt;20,LEN('Contacts Data'!E1171),"")</f>
        <v/>
      </c>
      <c r="D1732" s="18" t="str">
        <f>IF(LEN('Contacts Data'!F1171)&gt;20,LEN('Contacts Data'!F1171),"")</f>
        <v/>
      </c>
      <c r="E1732" s="18" t="str">
        <f>IF(LEN('Contacts Data'!G1171)&gt;20,LEN('Contacts Data'!G1171),"")</f>
        <v/>
      </c>
      <c r="F1732" s="18" t="str">
        <f>IF(LEN('Contacts Data'!H1171)&gt;60,LEN('Contacts Data'!H1171),"")</f>
        <v/>
      </c>
      <c r="G1732" s="18" t="str">
        <f>IF(LEN('Contacts Data'!I1171)&gt;128,LEN('Contacts Data'!I1171),"")</f>
        <v/>
      </c>
      <c r="H1732" s="18" t="str">
        <f>IF(LEN('Contacts Data'!J1171)&gt;60,LEN('Contacts Data'!J1171),"")</f>
        <v/>
      </c>
      <c r="I1732" s="18" t="str">
        <f>IF(LEN('Contacts Data'!K1171)&gt;30,LEN('Contacts Data'!K1171),"")</f>
        <v/>
      </c>
      <c r="J1732" s="18" t="str">
        <f>IF(LEN('Contacts Data'!L1171)&gt;2,LEN('Contacts Data'!L1171),"")</f>
        <v/>
      </c>
      <c r="K1732" s="18" t="str">
        <f>IF(LEN('Contacts Data'!M1171)&gt;16,LEN('Contacts Data'!M1171),"")</f>
        <v/>
      </c>
      <c r="L1732" s="18" t="str">
        <f>IF(LEN('Contacts Data'!D1171)&gt;128,LEN('Contacts Data'!D1171),"")</f>
        <v/>
      </c>
      <c r="M1732" s="18" t="str">
        <f>IF(LEN('Contacts Data'!O1171)&gt;1024,LEN('Contacts Data'!O1171),"")</f>
        <v/>
      </c>
      <c r="P1732" s="18" t="str">
        <f>IF(LEN('Matter Data'!A1164)&gt;0,LEN('Matter Data'!A1164)+LEN('Matter Data'!B1164),"")</f>
        <v/>
      </c>
      <c r="Q1732" s="18" t="str">
        <f>IF(LEN('Matter Data'!C1164)&gt;80,LEN('Matter Data'!C1164),"")</f>
        <v/>
      </c>
      <c r="R1732" s="18" t="str">
        <f>IF(LEN('Matter Data'!H1164)&gt;40,LEN('Matter Data'!H1164),"")</f>
        <v/>
      </c>
      <c r="S1732" s="21" t="b">
        <f>IF(LEN('Matter Data'!C1164)&gt;0,CONCATENATE('Matter Data'!A1164,'Matter Data'!B1164,'Matter Data'!C1164))</f>
        <v>0</v>
      </c>
      <c r="T1732" s="21">
        <f>IF(LEN('Matter Data'!C1164)&gt;0,COUNTIF($S$2:$S$5001,CONCATENATE('Matter Data'!A1164,'Matter Data'!B1164,'Matter Data'!C1164)),0)</f>
        <v>0</v>
      </c>
      <c r="U1732" s="22" t="str">
        <f>IF(LEN('Contacts Data'!B1171)&gt;0,'Contacts Data'!B1171,"")</f>
        <v/>
      </c>
      <c r="V1732" s="22" t="str">
        <f>IF(LEN('Contacts Data'!C1171)&gt;0,'Contacts Data'!C1171,"")</f>
        <v/>
      </c>
      <c r="W1732" s="22" t="str">
        <f>CONCATENATE(U1732, " ", V1732, " ", 'Contacts Data'!$A1171)</f>
        <v xml:space="preserve">  </v>
      </c>
      <c r="X1732" s="22" t="str">
        <f>CONCATENATE('Matter Data'!A1164, " ", 'Matter Data'!B1164, " ", "Client")</f>
        <v xml:space="preserve">  Client</v>
      </c>
      <c r="Y1732" s="19" t="str">
        <f t="shared" si="27"/>
        <v/>
      </c>
    </row>
    <row r="1733" spans="1:25" x14ac:dyDescent="0.25">
      <c r="A1733" s="18" t="str">
        <f>IF(LEN('Contacts Data'!A1172)&gt;20,LEN('Contacts Data'!A1172),"")</f>
        <v/>
      </c>
      <c r="B1733" s="18" t="str">
        <f>IF(LEN('Contacts Data'!B1172)&gt;0, LEN('Contacts Data'!B1172) + LEN('Contacts Data'!C1172), "")</f>
        <v/>
      </c>
      <c r="C1733" s="18" t="str">
        <f>IF(LEN('Contacts Data'!E1172)&gt;20,LEN('Contacts Data'!E1172),"")</f>
        <v/>
      </c>
      <c r="D1733" s="18" t="str">
        <f>IF(LEN('Contacts Data'!F1172)&gt;20,LEN('Contacts Data'!F1172),"")</f>
        <v/>
      </c>
      <c r="E1733" s="18" t="str">
        <f>IF(LEN('Contacts Data'!G1172)&gt;20,LEN('Contacts Data'!G1172),"")</f>
        <v/>
      </c>
      <c r="F1733" s="18" t="str">
        <f>IF(LEN('Contacts Data'!H1172)&gt;60,LEN('Contacts Data'!H1172),"")</f>
        <v/>
      </c>
      <c r="G1733" s="18" t="str">
        <f>IF(LEN('Contacts Data'!I1172)&gt;128,LEN('Contacts Data'!I1172),"")</f>
        <v/>
      </c>
      <c r="H1733" s="18" t="str">
        <f>IF(LEN('Contacts Data'!J1172)&gt;60,LEN('Contacts Data'!J1172),"")</f>
        <v/>
      </c>
      <c r="I1733" s="18" t="str">
        <f>IF(LEN('Contacts Data'!K1172)&gt;30,LEN('Contacts Data'!K1172),"")</f>
        <v/>
      </c>
      <c r="J1733" s="18" t="str">
        <f>IF(LEN('Contacts Data'!L1172)&gt;2,LEN('Contacts Data'!L1172),"")</f>
        <v/>
      </c>
      <c r="K1733" s="18" t="str">
        <f>IF(LEN('Contacts Data'!M1172)&gt;16,LEN('Contacts Data'!M1172),"")</f>
        <v/>
      </c>
      <c r="L1733" s="18" t="str">
        <f>IF(LEN('Contacts Data'!D1172)&gt;128,LEN('Contacts Data'!D1172),"")</f>
        <v/>
      </c>
      <c r="M1733" s="18" t="str">
        <f>IF(LEN('Contacts Data'!O1172)&gt;1024,LEN('Contacts Data'!O1172),"")</f>
        <v/>
      </c>
      <c r="P1733" s="18" t="str">
        <f>IF(LEN('Matter Data'!A1165)&gt;0,LEN('Matter Data'!A1165)+LEN('Matter Data'!B1165),"")</f>
        <v/>
      </c>
      <c r="Q1733" s="18" t="str">
        <f>IF(LEN('Matter Data'!C1165)&gt;80,LEN('Matter Data'!C1165),"")</f>
        <v/>
      </c>
      <c r="R1733" s="18" t="str">
        <f>IF(LEN('Matter Data'!H1165)&gt;40,LEN('Matter Data'!H1165),"")</f>
        <v/>
      </c>
      <c r="S1733" s="21" t="b">
        <f>IF(LEN('Matter Data'!C1165)&gt;0,CONCATENATE('Matter Data'!A1165,'Matter Data'!B1165,'Matter Data'!C1165))</f>
        <v>0</v>
      </c>
      <c r="T1733" s="21">
        <f>IF(LEN('Matter Data'!C1165)&gt;0,COUNTIF($S$2:$S$5001,CONCATENATE('Matter Data'!A1165,'Matter Data'!B1165,'Matter Data'!C1165)),0)</f>
        <v>0</v>
      </c>
      <c r="U1733" s="22" t="str">
        <f>IF(LEN('Contacts Data'!B1172)&gt;0,'Contacts Data'!B1172,"")</f>
        <v/>
      </c>
      <c r="V1733" s="22" t="str">
        <f>IF(LEN('Contacts Data'!C1172)&gt;0,'Contacts Data'!C1172,"")</f>
        <v/>
      </c>
      <c r="W1733" s="22" t="str">
        <f>CONCATENATE(U1733, " ", V1733, " ", 'Contacts Data'!$A1172)</f>
        <v xml:space="preserve">  </v>
      </c>
      <c r="X1733" s="22" t="str">
        <f>CONCATENATE('Matter Data'!A1165, " ", 'Matter Data'!B1165, " ", "Client")</f>
        <v xml:space="preserve">  Client</v>
      </c>
      <c r="Y1733" s="19" t="str">
        <f t="shared" si="27"/>
        <v/>
      </c>
    </row>
    <row r="1734" spans="1:25" x14ac:dyDescent="0.25">
      <c r="A1734" s="18" t="str">
        <f>IF(LEN('Contacts Data'!A1173)&gt;20,LEN('Contacts Data'!A1173),"")</f>
        <v/>
      </c>
      <c r="B1734" s="18" t="str">
        <f>IF(LEN('Contacts Data'!B1173)&gt;0, LEN('Contacts Data'!B1173) + LEN('Contacts Data'!C1173), "")</f>
        <v/>
      </c>
      <c r="C1734" s="18" t="str">
        <f>IF(LEN('Contacts Data'!E1173)&gt;20,LEN('Contacts Data'!E1173),"")</f>
        <v/>
      </c>
      <c r="D1734" s="18" t="str">
        <f>IF(LEN('Contacts Data'!F1173)&gt;20,LEN('Contacts Data'!F1173),"")</f>
        <v/>
      </c>
      <c r="E1734" s="18" t="str">
        <f>IF(LEN('Contacts Data'!G1173)&gt;20,LEN('Contacts Data'!G1173),"")</f>
        <v/>
      </c>
      <c r="F1734" s="18" t="str">
        <f>IF(LEN('Contacts Data'!H1173)&gt;60,LEN('Contacts Data'!H1173),"")</f>
        <v/>
      </c>
      <c r="G1734" s="18" t="str">
        <f>IF(LEN('Contacts Data'!I1173)&gt;128,LEN('Contacts Data'!I1173),"")</f>
        <v/>
      </c>
      <c r="H1734" s="18" t="str">
        <f>IF(LEN('Contacts Data'!J1173)&gt;60,LEN('Contacts Data'!J1173),"")</f>
        <v/>
      </c>
      <c r="I1734" s="18" t="str">
        <f>IF(LEN('Contacts Data'!K1173)&gt;30,LEN('Contacts Data'!K1173),"")</f>
        <v/>
      </c>
      <c r="J1734" s="18" t="str">
        <f>IF(LEN('Contacts Data'!L1173)&gt;2,LEN('Contacts Data'!L1173),"")</f>
        <v/>
      </c>
      <c r="K1734" s="18" t="str">
        <f>IF(LEN('Contacts Data'!M1173)&gt;16,LEN('Contacts Data'!M1173),"")</f>
        <v/>
      </c>
      <c r="L1734" s="18" t="str">
        <f>IF(LEN('Contacts Data'!D1173)&gt;128,LEN('Contacts Data'!D1173),"")</f>
        <v/>
      </c>
      <c r="M1734" s="18" t="str">
        <f>IF(LEN('Contacts Data'!O1173)&gt;1024,LEN('Contacts Data'!O1173),"")</f>
        <v/>
      </c>
      <c r="P1734" s="18" t="str">
        <f>IF(LEN('Matter Data'!A1166)&gt;0,LEN('Matter Data'!A1166)+LEN('Matter Data'!B1166),"")</f>
        <v/>
      </c>
      <c r="Q1734" s="18" t="str">
        <f>IF(LEN('Matter Data'!C1166)&gt;80,LEN('Matter Data'!C1166),"")</f>
        <v/>
      </c>
      <c r="R1734" s="18" t="str">
        <f>IF(LEN('Matter Data'!H1166)&gt;40,LEN('Matter Data'!H1166),"")</f>
        <v/>
      </c>
      <c r="S1734" s="21" t="b">
        <f>IF(LEN('Matter Data'!C1166)&gt;0,CONCATENATE('Matter Data'!A1166,'Matter Data'!B1166,'Matter Data'!C1166))</f>
        <v>0</v>
      </c>
      <c r="T1734" s="21">
        <f>IF(LEN('Matter Data'!C1166)&gt;0,COUNTIF($S$2:$S$5001,CONCATENATE('Matter Data'!A1166,'Matter Data'!B1166,'Matter Data'!C1166)),0)</f>
        <v>0</v>
      </c>
      <c r="U1734" s="22" t="str">
        <f>IF(LEN('Contacts Data'!B1173)&gt;0,'Contacts Data'!B1173,"")</f>
        <v/>
      </c>
      <c r="V1734" s="22" t="str">
        <f>IF(LEN('Contacts Data'!C1173)&gt;0,'Contacts Data'!C1173,"")</f>
        <v/>
      </c>
      <c r="W1734" s="22" t="str">
        <f>CONCATENATE(U1734, " ", V1734, " ", 'Contacts Data'!$A1173)</f>
        <v xml:space="preserve">  </v>
      </c>
      <c r="X1734" s="22" t="str">
        <f>CONCATENATE('Matter Data'!A1166, " ", 'Matter Data'!B1166, " ", "Client")</f>
        <v xml:space="preserve">  Client</v>
      </c>
      <c r="Y1734" s="19" t="str">
        <f t="shared" si="27"/>
        <v/>
      </c>
    </row>
    <row r="1735" spans="1:25" x14ac:dyDescent="0.25">
      <c r="A1735" s="18" t="str">
        <f>IF(LEN('Contacts Data'!A1174)&gt;20,LEN('Contacts Data'!A1174),"")</f>
        <v/>
      </c>
      <c r="B1735" s="18" t="str">
        <f>IF(LEN('Contacts Data'!B1174)&gt;0, LEN('Contacts Data'!B1174) + LEN('Contacts Data'!C1174), "")</f>
        <v/>
      </c>
      <c r="C1735" s="18" t="str">
        <f>IF(LEN('Contacts Data'!E1174)&gt;20,LEN('Contacts Data'!E1174),"")</f>
        <v/>
      </c>
      <c r="D1735" s="18" t="str">
        <f>IF(LEN('Contacts Data'!F1174)&gt;20,LEN('Contacts Data'!F1174),"")</f>
        <v/>
      </c>
      <c r="E1735" s="18" t="str">
        <f>IF(LEN('Contacts Data'!G1174)&gt;20,LEN('Contacts Data'!G1174),"")</f>
        <v/>
      </c>
      <c r="F1735" s="18" t="str">
        <f>IF(LEN('Contacts Data'!H1174)&gt;60,LEN('Contacts Data'!H1174),"")</f>
        <v/>
      </c>
      <c r="G1735" s="18" t="str">
        <f>IF(LEN('Contacts Data'!I1174)&gt;128,LEN('Contacts Data'!I1174),"")</f>
        <v/>
      </c>
      <c r="H1735" s="18" t="str">
        <f>IF(LEN('Contacts Data'!J1174)&gt;60,LEN('Contacts Data'!J1174),"")</f>
        <v/>
      </c>
      <c r="I1735" s="18" t="str">
        <f>IF(LEN('Contacts Data'!K1174)&gt;30,LEN('Contacts Data'!K1174),"")</f>
        <v/>
      </c>
      <c r="J1735" s="18" t="str">
        <f>IF(LEN('Contacts Data'!L1174)&gt;2,LEN('Contacts Data'!L1174),"")</f>
        <v/>
      </c>
      <c r="K1735" s="18" t="str">
        <f>IF(LEN('Contacts Data'!M1174)&gt;16,LEN('Contacts Data'!M1174),"")</f>
        <v/>
      </c>
      <c r="L1735" s="18" t="str">
        <f>IF(LEN('Contacts Data'!D1174)&gt;128,LEN('Contacts Data'!D1174),"")</f>
        <v/>
      </c>
      <c r="M1735" s="18" t="str">
        <f>IF(LEN('Contacts Data'!O1174)&gt;1024,LEN('Contacts Data'!O1174),"")</f>
        <v/>
      </c>
      <c r="P1735" s="18" t="str">
        <f>IF(LEN('Matter Data'!A1167)&gt;0,LEN('Matter Data'!A1167)+LEN('Matter Data'!B1167),"")</f>
        <v/>
      </c>
      <c r="Q1735" s="18" t="str">
        <f>IF(LEN('Matter Data'!C1167)&gt;80,LEN('Matter Data'!C1167),"")</f>
        <v/>
      </c>
      <c r="R1735" s="18" t="str">
        <f>IF(LEN('Matter Data'!H1167)&gt;40,LEN('Matter Data'!H1167),"")</f>
        <v/>
      </c>
      <c r="S1735" s="21" t="b">
        <f>IF(LEN('Matter Data'!C1167)&gt;0,CONCATENATE('Matter Data'!A1167,'Matter Data'!B1167,'Matter Data'!C1167))</f>
        <v>0</v>
      </c>
      <c r="T1735" s="21">
        <f>IF(LEN('Matter Data'!C1167)&gt;0,COUNTIF($S$2:$S$5001,CONCATENATE('Matter Data'!A1167,'Matter Data'!B1167,'Matter Data'!C1167)),0)</f>
        <v>0</v>
      </c>
      <c r="U1735" s="22" t="str">
        <f>IF(LEN('Contacts Data'!B1174)&gt;0,'Contacts Data'!B1174,"")</f>
        <v/>
      </c>
      <c r="V1735" s="22" t="str">
        <f>IF(LEN('Contacts Data'!C1174)&gt;0,'Contacts Data'!C1174,"")</f>
        <v/>
      </c>
      <c r="W1735" s="22" t="str">
        <f>CONCATENATE(U1735, " ", V1735, " ", 'Contacts Data'!$A1174)</f>
        <v xml:space="preserve">  </v>
      </c>
      <c r="X1735" s="22" t="str">
        <f>CONCATENATE('Matter Data'!A1167, " ", 'Matter Data'!B1167, " ", "Client")</f>
        <v xml:space="preserve">  Client</v>
      </c>
      <c r="Y1735" s="19" t="str">
        <f t="shared" si="27"/>
        <v/>
      </c>
    </row>
    <row r="1736" spans="1:25" x14ac:dyDescent="0.25">
      <c r="A1736" s="18" t="str">
        <f>IF(LEN('Contacts Data'!A1175)&gt;20,LEN('Contacts Data'!A1175),"")</f>
        <v/>
      </c>
      <c r="B1736" s="18" t="str">
        <f>IF(LEN('Contacts Data'!B1175)&gt;0, LEN('Contacts Data'!B1175) + LEN('Contacts Data'!C1175), "")</f>
        <v/>
      </c>
      <c r="C1736" s="18" t="str">
        <f>IF(LEN('Contacts Data'!E1175)&gt;20,LEN('Contacts Data'!E1175),"")</f>
        <v/>
      </c>
      <c r="D1736" s="18" t="str">
        <f>IF(LEN('Contacts Data'!F1175)&gt;20,LEN('Contacts Data'!F1175),"")</f>
        <v/>
      </c>
      <c r="E1736" s="18" t="str">
        <f>IF(LEN('Contacts Data'!G1175)&gt;20,LEN('Contacts Data'!G1175),"")</f>
        <v/>
      </c>
      <c r="F1736" s="18" t="str">
        <f>IF(LEN('Contacts Data'!H1175)&gt;60,LEN('Contacts Data'!H1175),"")</f>
        <v/>
      </c>
      <c r="G1736" s="18" t="str">
        <f>IF(LEN('Contacts Data'!I1175)&gt;128,LEN('Contacts Data'!I1175),"")</f>
        <v/>
      </c>
      <c r="H1736" s="18" t="str">
        <f>IF(LEN('Contacts Data'!J1175)&gt;60,LEN('Contacts Data'!J1175),"")</f>
        <v/>
      </c>
      <c r="I1736" s="18" t="str">
        <f>IF(LEN('Contacts Data'!K1175)&gt;30,LEN('Contacts Data'!K1175),"")</f>
        <v/>
      </c>
      <c r="J1736" s="18" t="str">
        <f>IF(LEN('Contacts Data'!L1175)&gt;2,LEN('Contacts Data'!L1175),"")</f>
        <v/>
      </c>
      <c r="K1736" s="18" t="str">
        <f>IF(LEN('Contacts Data'!M1175)&gt;16,LEN('Contacts Data'!M1175),"")</f>
        <v/>
      </c>
      <c r="L1736" s="18" t="str">
        <f>IF(LEN('Contacts Data'!D1175)&gt;128,LEN('Contacts Data'!D1175),"")</f>
        <v/>
      </c>
      <c r="M1736" s="18" t="str">
        <f>IF(LEN('Contacts Data'!O1175)&gt;1024,LEN('Contacts Data'!O1175),"")</f>
        <v/>
      </c>
      <c r="P1736" s="18" t="str">
        <f>IF(LEN('Matter Data'!A1168)&gt;0,LEN('Matter Data'!A1168)+LEN('Matter Data'!B1168),"")</f>
        <v/>
      </c>
      <c r="Q1736" s="18" t="str">
        <f>IF(LEN('Matter Data'!C1168)&gt;80,LEN('Matter Data'!C1168),"")</f>
        <v/>
      </c>
      <c r="R1736" s="18" t="str">
        <f>IF(LEN('Matter Data'!H1168)&gt;40,LEN('Matter Data'!H1168),"")</f>
        <v/>
      </c>
      <c r="S1736" s="21" t="b">
        <f>IF(LEN('Matter Data'!C1168)&gt;0,CONCATENATE('Matter Data'!A1168,'Matter Data'!B1168,'Matter Data'!C1168))</f>
        <v>0</v>
      </c>
      <c r="T1736" s="21">
        <f>IF(LEN('Matter Data'!C1168)&gt;0,COUNTIF($S$2:$S$5001,CONCATENATE('Matter Data'!A1168,'Matter Data'!B1168,'Matter Data'!C1168)),0)</f>
        <v>0</v>
      </c>
      <c r="U1736" s="22" t="str">
        <f>IF(LEN('Contacts Data'!B1175)&gt;0,'Contacts Data'!B1175,"")</f>
        <v/>
      </c>
      <c r="V1736" s="22" t="str">
        <f>IF(LEN('Contacts Data'!C1175)&gt;0,'Contacts Data'!C1175,"")</f>
        <v/>
      </c>
      <c r="W1736" s="22" t="str">
        <f>CONCATENATE(U1736, " ", V1736, " ", 'Contacts Data'!$A1175)</f>
        <v xml:space="preserve">  </v>
      </c>
      <c r="X1736" s="22" t="str">
        <f>CONCATENATE('Matter Data'!A1168, " ", 'Matter Data'!B1168, " ", "Client")</f>
        <v xml:space="preserve">  Client</v>
      </c>
      <c r="Y1736" s="19" t="str">
        <f t="shared" si="27"/>
        <v/>
      </c>
    </row>
    <row r="1737" spans="1:25" x14ac:dyDescent="0.25">
      <c r="A1737" s="18" t="str">
        <f>IF(LEN('Contacts Data'!A1176)&gt;20,LEN('Contacts Data'!A1176),"")</f>
        <v/>
      </c>
      <c r="B1737" s="18" t="str">
        <f>IF(LEN('Contacts Data'!B1176)&gt;0, LEN('Contacts Data'!B1176) + LEN('Contacts Data'!C1176), "")</f>
        <v/>
      </c>
      <c r="C1737" s="18" t="str">
        <f>IF(LEN('Contacts Data'!E1176)&gt;20,LEN('Contacts Data'!E1176),"")</f>
        <v/>
      </c>
      <c r="D1737" s="18" t="str">
        <f>IF(LEN('Contacts Data'!F1176)&gt;20,LEN('Contacts Data'!F1176),"")</f>
        <v/>
      </c>
      <c r="E1737" s="18" t="str">
        <f>IF(LEN('Contacts Data'!G1176)&gt;20,LEN('Contacts Data'!G1176),"")</f>
        <v/>
      </c>
      <c r="F1737" s="18" t="str">
        <f>IF(LEN('Contacts Data'!H1176)&gt;60,LEN('Contacts Data'!H1176),"")</f>
        <v/>
      </c>
      <c r="G1737" s="18" t="str">
        <f>IF(LEN('Contacts Data'!I1176)&gt;128,LEN('Contacts Data'!I1176),"")</f>
        <v/>
      </c>
      <c r="H1737" s="18" t="str">
        <f>IF(LEN('Contacts Data'!J1176)&gt;60,LEN('Contacts Data'!J1176),"")</f>
        <v/>
      </c>
      <c r="I1737" s="18" t="str">
        <f>IF(LEN('Contacts Data'!K1176)&gt;30,LEN('Contacts Data'!K1176),"")</f>
        <v/>
      </c>
      <c r="J1737" s="18" t="str">
        <f>IF(LEN('Contacts Data'!L1176)&gt;2,LEN('Contacts Data'!L1176),"")</f>
        <v/>
      </c>
      <c r="K1737" s="18" t="str">
        <f>IF(LEN('Contacts Data'!M1176)&gt;16,LEN('Contacts Data'!M1176),"")</f>
        <v/>
      </c>
      <c r="L1737" s="18" t="str">
        <f>IF(LEN('Contacts Data'!D1176)&gt;128,LEN('Contacts Data'!D1176),"")</f>
        <v/>
      </c>
      <c r="M1737" s="18" t="str">
        <f>IF(LEN('Contacts Data'!O1176)&gt;1024,LEN('Contacts Data'!O1176),"")</f>
        <v/>
      </c>
      <c r="P1737" s="18" t="str">
        <f>IF(LEN('Matter Data'!A1169)&gt;0,LEN('Matter Data'!A1169)+LEN('Matter Data'!B1169),"")</f>
        <v/>
      </c>
      <c r="Q1737" s="18" t="str">
        <f>IF(LEN('Matter Data'!C1169)&gt;80,LEN('Matter Data'!C1169),"")</f>
        <v/>
      </c>
      <c r="R1737" s="18" t="str">
        <f>IF(LEN('Matter Data'!H1169)&gt;40,LEN('Matter Data'!H1169),"")</f>
        <v/>
      </c>
      <c r="S1737" s="21" t="b">
        <f>IF(LEN('Matter Data'!C1169)&gt;0,CONCATENATE('Matter Data'!A1169,'Matter Data'!B1169,'Matter Data'!C1169))</f>
        <v>0</v>
      </c>
      <c r="T1737" s="21">
        <f>IF(LEN('Matter Data'!C1169)&gt;0,COUNTIF($S$2:$S$5001,CONCATENATE('Matter Data'!A1169,'Matter Data'!B1169,'Matter Data'!C1169)),0)</f>
        <v>0</v>
      </c>
      <c r="U1737" s="22" t="str">
        <f>IF(LEN('Contacts Data'!B1176)&gt;0,'Contacts Data'!B1176,"")</f>
        <v/>
      </c>
      <c r="V1737" s="22" t="str">
        <f>IF(LEN('Contacts Data'!C1176)&gt;0,'Contacts Data'!C1176,"")</f>
        <v/>
      </c>
      <c r="W1737" s="22" t="str">
        <f>CONCATENATE(U1737, " ", V1737, " ", 'Contacts Data'!$A1176)</f>
        <v xml:space="preserve">  </v>
      </c>
      <c r="X1737" s="22" t="str">
        <f>CONCATENATE('Matter Data'!A1169, " ", 'Matter Data'!B1169, " ", "Client")</f>
        <v xml:space="preserve">  Client</v>
      </c>
      <c r="Y1737" s="19" t="str">
        <f t="shared" si="27"/>
        <v/>
      </c>
    </row>
    <row r="1738" spans="1:25" x14ac:dyDescent="0.25">
      <c r="A1738" s="18" t="str">
        <f>IF(LEN('Contacts Data'!A1177)&gt;20,LEN('Contacts Data'!A1177),"")</f>
        <v/>
      </c>
      <c r="B1738" s="18" t="str">
        <f>IF(LEN('Contacts Data'!B1177)&gt;0, LEN('Contacts Data'!B1177) + LEN('Contacts Data'!C1177), "")</f>
        <v/>
      </c>
      <c r="C1738" s="18" t="str">
        <f>IF(LEN('Contacts Data'!E1177)&gt;20,LEN('Contacts Data'!E1177),"")</f>
        <v/>
      </c>
      <c r="D1738" s="18" t="str">
        <f>IF(LEN('Contacts Data'!F1177)&gt;20,LEN('Contacts Data'!F1177),"")</f>
        <v/>
      </c>
      <c r="E1738" s="18" t="str">
        <f>IF(LEN('Contacts Data'!G1177)&gt;20,LEN('Contacts Data'!G1177),"")</f>
        <v/>
      </c>
      <c r="F1738" s="18" t="str">
        <f>IF(LEN('Contacts Data'!H1177)&gt;60,LEN('Contacts Data'!H1177),"")</f>
        <v/>
      </c>
      <c r="G1738" s="18" t="str">
        <f>IF(LEN('Contacts Data'!I1177)&gt;128,LEN('Contacts Data'!I1177),"")</f>
        <v/>
      </c>
      <c r="H1738" s="18" t="str">
        <f>IF(LEN('Contacts Data'!J1177)&gt;60,LEN('Contacts Data'!J1177),"")</f>
        <v/>
      </c>
      <c r="I1738" s="18" t="str">
        <f>IF(LEN('Contacts Data'!K1177)&gt;30,LEN('Contacts Data'!K1177),"")</f>
        <v/>
      </c>
      <c r="J1738" s="18" t="str">
        <f>IF(LEN('Contacts Data'!L1177)&gt;2,LEN('Contacts Data'!L1177),"")</f>
        <v/>
      </c>
      <c r="K1738" s="18" t="str">
        <f>IF(LEN('Contacts Data'!M1177)&gt;16,LEN('Contacts Data'!M1177),"")</f>
        <v/>
      </c>
      <c r="L1738" s="18" t="str">
        <f>IF(LEN('Contacts Data'!D1177)&gt;128,LEN('Contacts Data'!D1177),"")</f>
        <v/>
      </c>
      <c r="M1738" s="18" t="str">
        <f>IF(LEN('Contacts Data'!O1177)&gt;1024,LEN('Contacts Data'!O1177),"")</f>
        <v/>
      </c>
      <c r="P1738" s="18" t="str">
        <f>IF(LEN('Matter Data'!A1170)&gt;0,LEN('Matter Data'!A1170)+LEN('Matter Data'!B1170),"")</f>
        <v/>
      </c>
      <c r="Q1738" s="18" t="str">
        <f>IF(LEN('Matter Data'!C1170)&gt;80,LEN('Matter Data'!C1170),"")</f>
        <v/>
      </c>
      <c r="R1738" s="18" t="str">
        <f>IF(LEN('Matter Data'!H1170)&gt;40,LEN('Matter Data'!H1170),"")</f>
        <v/>
      </c>
      <c r="S1738" s="21" t="b">
        <f>IF(LEN('Matter Data'!C1170)&gt;0,CONCATENATE('Matter Data'!A1170,'Matter Data'!B1170,'Matter Data'!C1170))</f>
        <v>0</v>
      </c>
      <c r="T1738" s="21">
        <f>IF(LEN('Matter Data'!C1170)&gt;0,COUNTIF($S$2:$S$5001,CONCATENATE('Matter Data'!A1170,'Matter Data'!B1170,'Matter Data'!C1170)),0)</f>
        <v>0</v>
      </c>
      <c r="U1738" s="22" t="str">
        <f>IF(LEN('Contacts Data'!B1177)&gt;0,'Contacts Data'!B1177,"")</f>
        <v/>
      </c>
      <c r="V1738" s="22" t="str">
        <f>IF(LEN('Contacts Data'!C1177)&gt;0,'Contacts Data'!C1177,"")</f>
        <v/>
      </c>
      <c r="W1738" s="22" t="str">
        <f>CONCATENATE(U1738, " ", V1738, " ", 'Contacts Data'!$A1177)</f>
        <v xml:space="preserve">  </v>
      </c>
      <c r="X1738" s="22" t="str">
        <f>CONCATENATE('Matter Data'!A1170, " ", 'Matter Data'!B1170, " ", "Client")</f>
        <v xml:space="preserve">  Client</v>
      </c>
      <c r="Y1738" s="19" t="str">
        <f t="shared" si="27"/>
        <v/>
      </c>
    </row>
    <row r="1739" spans="1:25" x14ac:dyDescent="0.25">
      <c r="A1739" s="18" t="str">
        <f>IF(LEN('Contacts Data'!A1178)&gt;20,LEN('Contacts Data'!A1178),"")</f>
        <v/>
      </c>
      <c r="B1739" s="18" t="str">
        <f>IF(LEN('Contacts Data'!B1178)&gt;0, LEN('Contacts Data'!B1178) + LEN('Contacts Data'!C1178), "")</f>
        <v/>
      </c>
      <c r="C1739" s="18" t="str">
        <f>IF(LEN('Contacts Data'!E1178)&gt;20,LEN('Contacts Data'!E1178),"")</f>
        <v/>
      </c>
      <c r="D1739" s="18" t="str">
        <f>IF(LEN('Contacts Data'!F1178)&gt;20,LEN('Contacts Data'!F1178),"")</f>
        <v/>
      </c>
      <c r="E1739" s="18" t="str">
        <f>IF(LEN('Contacts Data'!G1178)&gt;20,LEN('Contacts Data'!G1178),"")</f>
        <v/>
      </c>
      <c r="F1739" s="18" t="str">
        <f>IF(LEN('Contacts Data'!H1178)&gt;60,LEN('Contacts Data'!H1178),"")</f>
        <v/>
      </c>
      <c r="G1739" s="18" t="str">
        <f>IF(LEN('Contacts Data'!I1178)&gt;128,LEN('Contacts Data'!I1178),"")</f>
        <v/>
      </c>
      <c r="H1739" s="18" t="str">
        <f>IF(LEN('Contacts Data'!J1178)&gt;60,LEN('Contacts Data'!J1178),"")</f>
        <v/>
      </c>
      <c r="I1739" s="18" t="str">
        <f>IF(LEN('Contacts Data'!K1178)&gt;30,LEN('Contacts Data'!K1178),"")</f>
        <v/>
      </c>
      <c r="J1739" s="18" t="str">
        <f>IF(LEN('Contacts Data'!L1178)&gt;2,LEN('Contacts Data'!L1178),"")</f>
        <v/>
      </c>
      <c r="K1739" s="18" t="str">
        <f>IF(LEN('Contacts Data'!M1178)&gt;16,LEN('Contacts Data'!M1178),"")</f>
        <v/>
      </c>
      <c r="L1739" s="18" t="str">
        <f>IF(LEN('Contacts Data'!D1178)&gt;128,LEN('Contacts Data'!D1178),"")</f>
        <v/>
      </c>
      <c r="M1739" s="18" t="str">
        <f>IF(LEN('Contacts Data'!O1178)&gt;1024,LEN('Contacts Data'!O1178),"")</f>
        <v/>
      </c>
      <c r="P1739" s="18" t="str">
        <f>IF(LEN('Matter Data'!A1171)&gt;0,LEN('Matter Data'!A1171)+LEN('Matter Data'!B1171),"")</f>
        <v/>
      </c>
      <c r="Q1739" s="18" t="str">
        <f>IF(LEN('Matter Data'!C1171)&gt;80,LEN('Matter Data'!C1171),"")</f>
        <v/>
      </c>
      <c r="R1739" s="18" t="str">
        <f>IF(LEN('Matter Data'!H1171)&gt;40,LEN('Matter Data'!H1171),"")</f>
        <v/>
      </c>
      <c r="S1739" s="21" t="b">
        <f>IF(LEN('Matter Data'!C1171)&gt;0,CONCATENATE('Matter Data'!A1171,'Matter Data'!B1171,'Matter Data'!C1171))</f>
        <v>0</v>
      </c>
      <c r="T1739" s="21">
        <f>IF(LEN('Matter Data'!C1171)&gt;0,COUNTIF($S$2:$S$5001,CONCATENATE('Matter Data'!A1171,'Matter Data'!B1171,'Matter Data'!C1171)),0)</f>
        <v>0</v>
      </c>
      <c r="U1739" s="22" t="str">
        <f>IF(LEN('Contacts Data'!B1178)&gt;0,'Contacts Data'!B1178,"")</f>
        <v/>
      </c>
      <c r="V1739" s="22" t="str">
        <f>IF(LEN('Contacts Data'!C1178)&gt;0,'Contacts Data'!C1178,"")</f>
        <v/>
      </c>
      <c r="W1739" s="22" t="str">
        <f>CONCATENATE(U1739, " ", V1739, " ", 'Contacts Data'!$A1178)</f>
        <v xml:space="preserve">  </v>
      </c>
      <c r="X1739" s="22" t="str">
        <f>CONCATENATE('Matter Data'!A1171, " ", 'Matter Data'!B1171, " ", "Client")</f>
        <v xml:space="preserve">  Client</v>
      </c>
      <c r="Y1739" s="19" t="str">
        <f t="shared" si="27"/>
        <v/>
      </c>
    </row>
    <row r="1740" spans="1:25" x14ac:dyDescent="0.25">
      <c r="A1740" s="18" t="str">
        <f>IF(LEN('Contacts Data'!A1179)&gt;20,LEN('Contacts Data'!A1179),"")</f>
        <v/>
      </c>
      <c r="B1740" s="18" t="str">
        <f>IF(LEN('Contacts Data'!B1179)&gt;0, LEN('Contacts Data'!B1179) + LEN('Contacts Data'!C1179), "")</f>
        <v/>
      </c>
      <c r="C1740" s="18" t="str">
        <f>IF(LEN('Contacts Data'!E1179)&gt;20,LEN('Contacts Data'!E1179),"")</f>
        <v/>
      </c>
      <c r="D1740" s="18" t="str">
        <f>IF(LEN('Contacts Data'!F1179)&gt;20,LEN('Contacts Data'!F1179),"")</f>
        <v/>
      </c>
      <c r="E1740" s="18" t="str">
        <f>IF(LEN('Contacts Data'!G1179)&gt;20,LEN('Contacts Data'!G1179),"")</f>
        <v/>
      </c>
      <c r="F1740" s="18" t="str">
        <f>IF(LEN('Contacts Data'!H1179)&gt;60,LEN('Contacts Data'!H1179),"")</f>
        <v/>
      </c>
      <c r="G1740" s="18" t="str">
        <f>IF(LEN('Contacts Data'!I1179)&gt;128,LEN('Contacts Data'!I1179),"")</f>
        <v/>
      </c>
      <c r="H1740" s="18" t="str">
        <f>IF(LEN('Contacts Data'!J1179)&gt;60,LEN('Contacts Data'!J1179),"")</f>
        <v/>
      </c>
      <c r="I1740" s="18" t="str">
        <f>IF(LEN('Contacts Data'!K1179)&gt;30,LEN('Contacts Data'!K1179),"")</f>
        <v/>
      </c>
      <c r="J1740" s="18" t="str">
        <f>IF(LEN('Contacts Data'!L1179)&gt;2,LEN('Contacts Data'!L1179),"")</f>
        <v/>
      </c>
      <c r="K1740" s="18" t="str">
        <f>IF(LEN('Contacts Data'!M1179)&gt;16,LEN('Contacts Data'!M1179),"")</f>
        <v/>
      </c>
      <c r="L1740" s="18" t="str">
        <f>IF(LEN('Contacts Data'!D1179)&gt;128,LEN('Contacts Data'!D1179),"")</f>
        <v/>
      </c>
      <c r="M1740" s="18" t="str">
        <f>IF(LEN('Contacts Data'!O1179)&gt;1024,LEN('Contacts Data'!O1179),"")</f>
        <v/>
      </c>
      <c r="P1740" s="18" t="str">
        <f>IF(LEN('Matter Data'!A1172)&gt;0,LEN('Matter Data'!A1172)+LEN('Matter Data'!B1172),"")</f>
        <v/>
      </c>
      <c r="Q1740" s="18" t="str">
        <f>IF(LEN('Matter Data'!C1172)&gt;80,LEN('Matter Data'!C1172),"")</f>
        <v/>
      </c>
      <c r="R1740" s="18" t="str">
        <f>IF(LEN('Matter Data'!H1172)&gt;40,LEN('Matter Data'!H1172),"")</f>
        <v/>
      </c>
      <c r="S1740" s="21" t="b">
        <f>IF(LEN('Matter Data'!C1172)&gt;0,CONCATENATE('Matter Data'!A1172,'Matter Data'!B1172,'Matter Data'!C1172))</f>
        <v>0</v>
      </c>
      <c r="T1740" s="21">
        <f>IF(LEN('Matter Data'!C1172)&gt;0,COUNTIF($S$2:$S$5001,CONCATENATE('Matter Data'!A1172,'Matter Data'!B1172,'Matter Data'!C1172)),0)</f>
        <v>0</v>
      </c>
      <c r="U1740" s="22" t="str">
        <f>IF(LEN('Contacts Data'!B1179)&gt;0,'Contacts Data'!B1179,"")</f>
        <v/>
      </c>
      <c r="V1740" s="22" t="str">
        <f>IF(LEN('Contacts Data'!C1179)&gt;0,'Contacts Data'!C1179,"")</f>
        <v/>
      </c>
      <c r="W1740" s="22" t="str">
        <f>CONCATENATE(U1740, " ", V1740, " ", 'Contacts Data'!$A1179)</f>
        <v xml:space="preserve">  </v>
      </c>
      <c r="X1740" s="22" t="str">
        <f>CONCATENATE('Matter Data'!A1172, " ", 'Matter Data'!B1172, " ", "Client")</f>
        <v xml:space="preserve">  Client</v>
      </c>
      <c r="Y1740" s="19" t="str">
        <f t="shared" si="27"/>
        <v/>
      </c>
    </row>
    <row r="1741" spans="1:25" x14ac:dyDescent="0.25">
      <c r="A1741" s="18" t="str">
        <f>IF(LEN('Contacts Data'!A1180)&gt;20,LEN('Contacts Data'!A1180),"")</f>
        <v/>
      </c>
      <c r="B1741" s="18" t="str">
        <f>IF(LEN('Contacts Data'!B1180)&gt;0, LEN('Contacts Data'!B1180) + LEN('Contacts Data'!C1180), "")</f>
        <v/>
      </c>
      <c r="C1741" s="18" t="str">
        <f>IF(LEN('Contacts Data'!E1180)&gt;20,LEN('Contacts Data'!E1180),"")</f>
        <v/>
      </c>
      <c r="D1741" s="18" t="str">
        <f>IF(LEN('Contacts Data'!F1180)&gt;20,LEN('Contacts Data'!F1180),"")</f>
        <v/>
      </c>
      <c r="E1741" s="18" t="str">
        <f>IF(LEN('Contacts Data'!G1180)&gt;20,LEN('Contacts Data'!G1180),"")</f>
        <v/>
      </c>
      <c r="F1741" s="18" t="str">
        <f>IF(LEN('Contacts Data'!H1180)&gt;60,LEN('Contacts Data'!H1180),"")</f>
        <v/>
      </c>
      <c r="G1741" s="18" t="str">
        <f>IF(LEN('Contacts Data'!I1180)&gt;128,LEN('Contacts Data'!I1180),"")</f>
        <v/>
      </c>
      <c r="H1741" s="18" t="str">
        <f>IF(LEN('Contacts Data'!J1180)&gt;60,LEN('Contacts Data'!J1180),"")</f>
        <v/>
      </c>
      <c r="I1741" s="18" t="str">
        <f>IF(LEN('Contacts Data'!K1180)&gt;30,LEN('Contacts Data'!K1180),"")</f>
        <v/>
      </c>
      <c r="J1741" s="18" t="str">
        <f>IF(LEN('Contacts Data'!L1180)&gt;2,LEN('Contacts Data'!L1180),"")</f>
        <v/>
      </c>
      <c r="K1741" s="18" t="str">
        <f>IF(LEN('Contacts Data'!M1180)&gt;16,LEN('Contacts Data'!M1180),"")</f>
        <v/>
      </c>
      <c r="L1741" s="18" t="str">
        <f>IF(LEN('Contacts Data'!D1180)&gt;128,LEN('Contacts Data'!D1180),"")</f>
        <v/>
      </c>
      <c r="M1741" s="18" t="str">
        <f>IF(LEN('Contacts Data'!O1180)&gt;1024,LEN('Contacts Data'!O1180),"")</f>
        <v/>
      </c>
      <c r="P1741" s="18" t="str">
        <f>IF(LEN('Matter Data'!A1173)&gt;0,LEN('Matter Data'!A1173)+LEN('Matter Data'!B1173),"")</f>
        <v/>
      </c>
      <c r="Q1741" s="18" t="str">
        <f>IF(LEN('Matter Data'!C1173)&gt;80,LEN('Matter Data'!C1173),"")</f>
        <v/>
      </c>
      <c r="R1741" s="18" t="str">
        <f>IF(LEN('Matter Data'!H1173)&gt;40,LEN('Matter Data'!H1173),"")</f>
        <v/>
      </c>
      <c r="S1741" s="21" t="b">
        <f>IF(LEN('Matter Data'!C1173)&gt;0,CONCATENATE('Matter Data'!A1173,'Matter Data'!B1173,'Matter Data'!C1173))</f>
        <v>0</v>
      </c>
      <c r="T1741" s="21">
        <f>IF(LEN('Matter Data'!C1173)&gt;0,COUNTIF($S$2:$S$5001,CONCATENATE('Matter Data'!A1173,'Matter Data'!B1173,'Matter Data'!C1173)),0)</f>
        <v>0</v>
      </c>
      <c r="U1741" s="22" t="str">
        <f>IF(LEN('Contacts Data'!B1180)&gt;0,'Contacts Data'!B1180,"")</f>
        <v/>
      </c>
      <c r="V1741" s="22" t="str">
        <f>IF(LEN('Contacts Data'!C1180)&gt;0,'Contacts Data'!C1180,"")</f>
        <v/>
      </c>
      <c r="W1741" s="22" t="str">
        <f>CONCATENATE(U1741, " ", V1741, " ", 'Contacts Data'!$A1180)</f>
        <v xml:space="preserve">  </v>
      </c>
      <c r="X1741" s="22" t="str">
        <f>CONCATENATE('Matter Data'!A1173, " ", 'Matter Data'!B1173, " ", "Client")</f>
        <v xml:space="preserve">  Client</v>
      </c>
      <c r="Y1741" s="19" t="str">
        <f t="shared" si="27"/>
        <v/>
      </c>
    </row>
    <row r="1742" spans="1:25" x14ac:dyDescent="0.25">
      <c r="A1742" s="18" t="str">
        <f>IF(LEN('Contacts Data'!A1181)&gt;20,LEN('Contacts Data'!A1181),"")</f>
        <v/>
      </c>
      <c r="B1742" s="18" t="str">
        <f>IF(LEN('Contacts Data'!B1181)&gt;0, LEN('Contacts Data'!B1181) + LEN('Contacts Data'!C1181), "")</f>
        <v/>
      </c>
      <c r="C1742" s="18" t="str">
        <f>IF(LEN('Contacts Data'!E1181)&gt;20,LEN('Contacts Data'!E1181),"")</f>
        <v/>
      </c>
      <c r="D1742" s="18" t="str">
        <f>IF(LEN('Contacts Data'!F1181)&gt;20,LEN('Contacts Data'!F1181),"")</f>
        <v/>
      </c>
      <c r="E1742" s="18" t="str">
        <f>IF(LEN('Contacts Data'!G1181)&gt;20,LEN('Contacts Data'!G1181),"")</f>
        <v/>
      </c>
      <c r="F1742" s="18" t="str">
        <f>IF(LEN('Contacts Data'!H1181)&gt;60,LEN('Contacts Data'!H1181),"")</f>
        <v/>
      </c>
      <c r="G1742" s="18" t="str">
        <f>IF(LEN('Contacts Data'!I1181)&gt;128,LEN('Contacts Data'!I1181),"")</f>
        <v/>
      </c>
      <c r="H1742" s="18" t="str">
        <f>IF(LEN('Contacts Data'!J1181)&gt;60,LEN('Contacts Data'!J1181),"")</f>
        <v/>
      </c>
      <c r="I1742" s="18" t="str">
        <f>IF(LEN('Contacts Data'!K1181)&gt;30,LEN('Contacts Data'!K1181),"")</f>
        <v/>
      </c>
      <c r="J1742" s="18" t="str">
        <f>IF(LEN('Contacts Data'!L1181)&gt;2,LEN('Contacts Data'!L1181),"")</f>
        <v/>
      </c>
      <c r="K1742" s="18" t="str">
        <f>IF(LEN('Contacts Data'!M1181)&gt;16,LEN('Contacts Data'!M1181),"")</f>
        <v/>
      </c>
      <c r="L1742" s="18" t="str">
        <f>IF(LEN('Contacts Data'!D1181)&gt;128,LEN('Contacts Data'!D1181),"")</f>
        <v/>
      </c>
      <c r="M1742" s="18" t="str">
        <f>IF(LEN('Contacts Data'!O1181)&gt;1024,LEN('Contacts Data'!O1181),"")</f>
        <v/>
      </c>
      <c r="P1742" s="18" t="str">
        <f>IF(LEN('Matter Data'!A1174)&gt;0,LEN('Matter Data'!A1174)+LEN('Matter Data'!B1174),"")</f>
        <v/>
      </c>
      <c r="Q1742" s="18" t="str">
        <f>IF(LEN('Matter Data'!C1174)&gt;80,LEN('Matter Data'!C1174),"")</f>
        <v/>
      </c>
      <c r="R1742" s="18" t="str">
        <f>IF(LEN('Matter Data'!H1174)&gt;40,LEN('Matter Data'!H1174),"")</f>
        <v/>
      </c>
      <c r="S1742" s="21" t="b">
        <f>IF(LEN('Matter Data'!C1174)&gt;0,CONCATENATE('Matter Data'!A1174,'Matter Data'!B1174,'Matter Data'!C1174))</f>
        <v>0</v>
      </c>
      <c r="T1742" s="21">
        <f>IF(LEN('Matter Data'!C1174)&gt;0,COUNTIF($S$2:$S$5001,CONCATENATE('Matter Data'!A1174,'Matter Data'!B1174,'Matter Data'!C1174)),0)</f>
        <v>0</v>
      </c>
      <c r="U1742" s="22" t="str">
        <f>IF(LEN('Contacts Data'!B1181)&gt;0,'Contacts Data'!B1181,"")</f>
        <v/>
      </c>
      <c r="V1742" s="22" t="str">
        <f>IF(LEN('Contacts Data'!C1181)&gt;0,'Contacts Data'!C1181,"")</f>
        <v/>
      </c>
      <c r="W1742" s="22" t="str">
        <f>CONCATENATE(U1742, " ", V1742, " ", 'Contacts Data'!$A1181)</f>
        <v xml:space="preserve">  </v>
      </c>
      <c r="X1742" s="22" t="str">
        <f>CONCATENATE('Matter Data'!A1174, " ", 'Matter Data'!B1174, " ", "Client")</f>
        <v xml:space="preserve">  Client</v>
      </c>
      <c r="Y1742" s="19" t="str">
        <f t="shared" si="27"/>
        <v/>
      </c>
    </row>
    <row r="1743" spans="1:25" x14ac:dyDescent="0.25">
      <c r="A1743" s="18" t="str">
        <f>IF(LEN('Contacts Data'!A1182)&gt;20,LEN('Contacts Data'!A1182),"")</f>
        <v/>
      </c>
      <c r="B1743" s="18" t="str">
        <f>IF(LEN('Contacts Data'!B1182)&gt;0, LEN('Contacts Data'!B1182) + LEN('Contacts Data'!C1182), "")</f>
        <v/>
      </c>
      <c r="C1743" s="18" t="str">
        <f>IF(LEN('Contacts Data'!E1182)&gt;20,LEN('Contacts Data'!E1182),"")</f>
        <v/>
      </c>
      <c r="D1743" s="18" t="str">
        <f>IF(LEN('Contacts Data'!F1182)&gt;20,LEN('Contacts Data'!F1182),"")</f>
        <v/>
      </c>
      <c r="E1743" s="18" t="str">
        <f>IF(LEN('Contacts Data'!G1182)&gt;20,LEN('Contacts Data'!G1182),"")</f>
        <v/>
      </c>
      <c r="F1743" s="18" t="str">
        <f>IF(LEN('Contacts Data'!H1182)&gt;60,LEN('Contacts Data'!H1182),"")</f>
        <v/>
      </c>
      <c r="G1743" s="18" t="str">
        <f>IF(LEN('Contacts Data'!I1182)&gt;128,LEN('Contacts Data'!I1182),"")</f>
        <v/>
      </c>
      <c r="H1743" s="18" t="str">
        <f>IF(LEN('Contacts Data'!J1182)&gt;60,LEN('Contacts Data'!J1182),"")</f>
        <v/>
      </c>
      <c r="I1743" s="18" t="str">
        <f>IF(LEN('Contacts Data'!K1182)&gt;30,LEN('Contacts Data'!K1182),"")</f>
        <v/>
      </c>
      <c r="J1743" s="18" t="str">
        <f>IF(LEN('Contacts Data'!L1182)&gt;2,LEN('Contacts Data'!L1182),"")</f>
        <v/>
      </c>
      <c r="K1743" s="18" t="str">
        <f>IF(LEN('Contacts Data'!M1182)&gt;16,LEN('Contacts Data'!M1182),"")</f>
        <v/>
      </c>
      <c r="L1743" s="18" t="str">
        <f>IF(LEN('Contacts Data'!D1182)&gt;128,LEN('Contacts Data'!D1182),"")</f>
        <v/>
      </c>
      <c r="M1743" s="18" t="str">
        <f>IF(LEN('Contacts Data'!O1182)&gt;1024,LEN('Contacts Data'!O1182),"")</f>
        <v/>
      </c>
      <c r="P1743" s="18" t="str">
        <f>IF(LEN('Matter Data'!A1175)&gt;0,LEN('Matter Data'!A1175)+LEN('Matter Data'!B1175),"")</f>
        <v/>
      </c>
      <c r="Q1743" s="18" t="str">
        <f>IF(LEN('Matter Data'!C1175)&gt;80,LEN('Matter Data'!C1175),"")</f>
        <v/>
      </c>
      <c r="R1743" s="18" t="str">
        <f>IF(LEN('Matter Data'!H1175)&gt;40,LEN('Matter Data'!H1175),"")</f>
        <v/>
      </c>
      <c r="S1743" s="21" t="b">
        <f>IF(LEN('Matter Data'!C1175)&gt;0,CONCATENATE('Matter Data'!A1175,'Matter Data'!B1175,'Matter Data'!C1175))</f>
        <v>0</v>
      </c>
      <c r="T1743" s="21">
        <f>IF(LEN('Matter Data'!C1175)&gt;0,COUNTIF($S$2:$S$5001,CONCATENATE('Matter Data'!A1175,'Matter Data'!B1175,'Matter Data'!C1175)),0)</f>
        <v>0</v>
      </c>
      <c r="U1743" s="22" t="str">
        <f>IF(LEN('Contacts Data'!B1182)&gt;0,'Contacts Data'!B1182,"")</f>
        <v/>
      </c>
      <c r="V1743" s="22" t="str">
        <f>IF(LEN('Contacts Data'!C1182)&gt;0,'Contacts Data'!C1182,"")</f>
        <v/>
      </c>
      <c r="W1743" s="22" t="str">
        <f>CONCATENATE(U1743, " ", V1743, " ", 'Contacts Data'!$A1182)</f>
        <v xml:space="preserve">  </v>
      </c>
      <c r="X1743" s="22" t="str">
        <f>CONCATENATE('Matter Data'!A1175, " ", 'Matter Data'!B1175, " ", "Client")</f>
        <v xml:space="preserve">  Client</v>
      </c>
      <c r="Y1743" s="19" t="str">
        <f t="shared" si="27"/>
        <v/>
      </c>
    </row>
    <row r="1744" spans="1:25" x14ac:dyDescent="0.25">
      <c r="A1744" s="18" t="str">
        <f>IF(LEN('Contacts Data'!A1183)&gt;20,LEN('Contacts Data'!A1183),"")</f>
        <v/>
      </c>
      <c r="B1744" s="18" t="str">
        <f>IF(LEN('Contacts Data'!B1183)&gt;0, LEN('Contacts Data'!B1183) + LEN('Contacts Data'!C1183), "")</f>
        <v/>
      </c>
      <c r="C1744" s="18" t="str">
        <f>IF(LEN('Contacts Data'!E1183)&gt;20,LEN('Contacts Data'!E1183),"")</f>
        <v/>
      </c>
      <c r="D1744" s="18" t="str">
        <f>IF(LEN('Contacts Data'!F1183)&gt;20,LEN('Contacts Data'!F1183),"")</f>
        <v/>
      </c>
      <c r="E1744" s="18" t="str">
        <f>IF(LEN('Contacts Data'!G1183)&gt;20,LEN('Contacts Data'!G1183),"")</f>
        <v/>
      </c>
      <c r="F1744" s="18" t="str">
        <f>IF(LEN('Contacts Data'!H1183)&gt;60,LEN('Contacts Data'!H1183),"")</f>
        <v/>
      </c>
      <c r="G1744" s="18" t="str">
        <f>IF(LEN('Contacts Data'!I1183)&gt;128,LEN('Contacts Data'!I1183),"")</f>
        <v/>
      </c>
      <c r="H1744" s="18" t="str">
        <f>IF(LEN('Contacts Data'!J1183)&gt;60,LEN('Contacts Data'!J1183),"")</f>
        <v/>
      </c>
      <c r="I1744" s="18" t="str">
        <f>IF(LEN('Contacts Data'!K1183)&gt;30,LEN('Contacts Data'!K1183),"")</f>
        <v/>
      </c>
      <c r="J1744" s="18" t="str">
        <f>IF(LEN('Contacts Data'!L1183)&gt;2,LEN('Contacts Data'!L1183),"")</f>
        <v/>
      </c>
      <c r="K1744" s="18" t="str">
        <f>IF(LEN('Contacts Data'!M1183)&gt;16,LEN('Contacts Data'!M1183),"")</f>
        <v/>
      </c>
      <c r="L1744" s="18" t="str">
        <f>IF(LEN('Contacts Data'!D1183)&gt;128,LEN('Contacts Data'!D1183),"")</f>
        <v/>
      </c>
      <c r="M1744" s="18" t="str">
        <f>IF(LEN('Contacts Data'!O1183)&gt;1024,LEN('Contacts Data'!O1183),"")</f>
        <v/>
      </c>
      <c r="P1744" s="18" t="str">
        <f>IF(LEN('Matter Data'!A1176)&gt;0,LEN('Matter Data'!A1176)+LEN('Matter Data'!B1176),"")</f>
        <v/>
      </c>
      <c r="Q1744" s="18" t="str">
        <f>IF(LEN('Matter Data'!C1176)&gt;80,LEN('Matter Data'!C1176),"")</f>
        <v/>
      </c>
      <c r="R1744" s="18" t="str">
        <f>IF(LEN('Matter Data'!H1176)&gt;40,LEN('Matter Data'!H1176),"")</f>
        <v/>
      </c>
      <c r="S1744" s="21" t="b">
        <f>IF(LEN('Matter Data'!C1176)&gt;0,CONCATENATE('Matter Data'!A1176,'Matter Data'!B1176,'Matter Data'!C1176))</f>
        <v>0</v>
      </c>
      <c r="T1744" s="21">
        <f>IF(LEN('Matter Data'!C1176)&gt;0,COUNTIF($S$2:$S$5001,CONCATENATE('Matter Data'!A1176,'Matter Data'!B1176,'Matter Data'!C1176)),0)</f>
        <v>0</v>
      </c>
      <c r="U1744" s="22" t="str">
        <f>IF(LEN('Contacts Data'!B1183)&gt;0,'Contacts Data'!B1183,"")</f>
        <v/>
      </c>
      <c r="V1744" s="22" t="str">
        <f>IF(LEN('Contacts Data'!C1183)&gt;0,'Contacts Data'!C1183,"")</f>
        <v/>
      </c>
      <c r="W1744" s="22" t="str">
        <f>CONCATENATE(U1744, " ", V1744, " ", 'Contacts Data'!$A1183)</f>
        <v xml:space="preserve">  </v>
      </c>
      <c r="X1744" s="22" t="str">
        <f>CONCATENATE('Matter Data'!A1176, " ", 'Matter Data'!B1176, " ", "Client")</f>
        <v xml:space="preserve">  Client</v>
      </c>
      <c r="Y1744" s="19" t="str">
        <f t="shared" si="27"/>
        <v/>
      </c>
    </row>
    <row r="1745" spans="1:25" x14ac:dyDescent="0.25">
      <c r="A1745" s="18" t="str">
        <f>IF(LEN('Contacts Data'!A1184)&gt;20,LEN('Contacts Data'!A1184),"")</f>
        <v/>
      </c>
      <c r="B1745" s="18" t="str">
        <f>IF(LEN('Contacts Data'!B1184)&gt;0, LEN('Contacts Data'!B1184) + LEN('Contacts Data'!C1184), "")</f>
        <v/>
      </c>
      <c r="C1745" s="18" t="str">
        <f>IF(LEN('Contacts Data'!E1184)&gt;20,LEN('Contacts Data'!E1184),"")</f>
        <v/>
      </c>
      <c r="D1745" s="18" t="str">
        <f>IF(LEN('Contacts Data'!F1184)&gt;20,LEN('Contacts Data'!F1184),"")</f>
        <v/>
      </c>
      <c r="E1745" s="18" t="str">
        <f>IF(LEN('Contacts Data'!G1184)&gt;20,LEN('Contacts Data'!G1184),"")</f>
        <v/>
      </c>
      <c r="F1745" s="18" t="str">
        <f>IF(LEN('Contacts Data'!H1184)&gt;60,LEN('Contacts Data'!H1184),"")</f>
        <v/>
      </c>
      <c r="G1745" s="18" t="str">
        <f>IF(LEN('Contacts Data'!I1184)&gt;128,LEN('Contacts Data'!I1184),"")</f>
        <v/>
      </c>
      <c r="H1745" s="18" t="str">
        <f>IF(LEN('Contacts Data'!J1184)&gt;60,LEN('Contacts Data'!J1184),"")</f>
        <v/>
      </c>
      <c r="I1745" s="18" t="str">
        <f>IF(LEN('Contacts Data'!K1184)&gt;30,LEN('Contacts Data'!K1184),"")</f>
        <v/>
      </c>
      <c r="J1745" s="18" t="str">
        <f>IF(LEN('Contacts Data'!L1184)&gt;2,LEN('Contacts Data'!L1184),"")</f>
        <v/>
      </c>
      <c r="K1745" s="18" t="str">
        <f>IF(LEN('Contacts Data'!M1184)&gt;16,LEN('Contacts Data'!M1184),"")</f>
        <v/>
      </c>
      <c r="L1745" s="18" t="str">
        <f>IF(LEN('Contacts Data'!D1184)&gt;128,LEN('Contacts Data'!D1184),"")</f>
        <v/>
      </c>
      <c r="M1745" s="18" t="str">
        <f>IF(LEN('Contacts Data'!O1184)&gt;1024,LEN('Contacts Data'!O1184),"")</f>
        <v/>
      </c>
      <c r="P1745" s="18" t="str">
        <f>IF(LEN('Matter Data'!A1177)&gt;0,LEN('Matter Data'!A1177)+LEN('Matter Data'!B1177),"")</f>
        <v/>
      </c>
      <c r="Q1745" s="18" t="str">
        <f>IF(LEN('Matter Data'!C1177)&gt;80,LEN('Matter Data'!C1177),"")</f>
        <v/>
      </c>
      <c r="R1745" s="18" t="str">
        <f>IF(LEN('Matter Data'!H1177)&gt;40,LEN('Matter Data'!H1177),"")</f>
        <v/>
      </c>
      <c r="S1745" s="21" t="b">
        <f>IF(LEN('Matter Data'!C1177)&gt;0,CONCATENATE('Matter Data'!A1177,'Matter Data'!B1177,'Matter Data'!C1177))</f>
        <v>0</v>
      </c>
      <c r="T1745" s="21">
        <f>IF(LEN('Matter Data'!C1177)&gt;0,COUNTIF($S$2:$S$5001,CONCATENATE('Matter Data'!A1177,'Matter Data'!B1177,'Matter Data'!C1177)),0)</f>
        <v>0</v>
      </c>
      <c r="U1745" s="22" t="str">
        <f>IF(LEN('Contacts Data'!B1184)&gt;0,'Contacts Data'!B1184,"")</f>
        <v/>
      </c>
      <c r="V1745" s="22" t="str">
        <f>IF(LEN('Contacts Data'!C1184)&gt;0,'Contacts Data'!C1184,"")</f>
        <v/>
      </c>
      <c r="W1745" s="22" t="str">
        <f>CONCATENATE(U1745, " ", V1745, " ", 'Contacts Data'!$A1184)</f>
        <v xml:space="preserve">  </v>
      </c>
      <c r="X1745" s="22" t="str">
        <f>CONCATENATE('Matter Data'!A1177, " ", 'Matter Data'!B1177, " ", "Client")</f>
        <v xml:space="preserve">  Client</v>
      </c>
      <c r="Y1745" s="19" t="str">
        <f t="shared" si="27"/>
        <v/>
      </c>
    </row>
    <row r="1746" spans="1:25" x14ac:dyDescent="0.25">
      <c r="A1746" s="18" t="str">
        <f>IF(LEN('Contacts Data'!A1185)&gt;20,LEN('Contacts Data'!A1185),"")</f>
        <v/>
      </c>
      <c r="B1746" s="18" t="str">
        <f>IF(LEN('Contacts Data'!B1185)&gt;0, LEN('Contacts Data'!B1185) + LEN('Contacts Data'!C1185), "")</f>
        <v/>
      </c>
      <c r="C1746" s="18" t="str">
        <f>IF(LEN('Contacts Data'!E1185)&gt;20,LEN('Contacts Data'!E1185),"")</f>
        <v/>
      </c>
      <c r="D1746" s="18" t="str">
        <f>IF(LEN('Contacts Data'!F1185)&gt;20,LEN('Contacts Data'!F1185),"")</f>
        <v/>
      </c>
      <c r="E1746" s="18" t="str">
        <f>IF(LEN('Contacts Data'!G1185)&gt;20,LEN('Contacts Data'!G1185),"")</f>
        <v/>
      </c>
      <c r="F1746" s="18" t="str">
        <f>IF(LEN('Contacts Data'!H1185)&gt;60,LEN('Contacts Data'!H1185),"")</f>
        <v/>
      </c>
      <c r="G1746" s="18" t="str">
        <f>IF(LEN('Contacts Data'!I1185)&gt;128,LEN('Contacts Data'!I1185),"")</f>
        <v/>
      </c>
      <c r="H1746" s="18" t="str">
        <f>IF(LEN('Contacts Data'!J1185)&gt;60,LEN('Contacts Data'!J1185),"")</f>
        <v/>
      </c>
      <c r="I1746" s="18" t="str">
        <f>IF(LEN('Contacts Data'!K1185)&gt;30,LEN('Contacts Data'!K1185),"")</f>
        <v/>
      </c>
      <c r="J1746" s="18" t="str">
        <f>IF(LEN('Contacts Data'!L1185)&gt;2,LEN('Contacts Data'!L1185),"")</f>
        <v/>
      </c>
      <c r="K1746" s="18" t="str">
        <f>IF(LEN('Contacts Data'!M1185)&gt;16,LEN('Contacts Data'!M1185),"")</f>
        <v/>
      </c>
      <c r="L1746" s="18" t="str">
        <f>IF(LEN('Contacts Data'!D1185)&gt;128,LEN('Contacts Data'!D1185),"")</f>
        <v/>
      </c>
      <c r="M1746" s="18" t="str">
        <f>IF(LEN('Contacts Data'!O1185)&gt;1024,LEN('Contacts Data'!O1185),"")</f>
        <v/>
      </c>
      <c r="P1746" s="18" t="str">
        <f>IF(LEN('Matter Data'!A1178)&gt;0,LEN('Matter Data'!A1178)+LEN('Matter Data'!B1178),"")</f>
        <v/>
      </c>
      <c r="Q1746" s="18" t="str">
        <f>IF(LEN('Matter Data'!C1178)&gt;80,LEN('Matter Data'!C1178),"")</f>
        <v/>
      </c>
      <c r="R1746" s="18" t="str">
        <f>IF(LEN('Matter Data'!H1178)&gt;40,LEN('Matter Data'!H1178),"")</f>
        <v/>
      </c>
      <c r="S1746" s="21" t="b">
        <f>IF(LEN('Matter Data'!C1178)&gt;0,CONCATENATE('Matter Data'!A1178,'Matter Data'!B1178,'Matter Data'!C1178))</f>
        <v>0</v>
      </c>
      <c r="T1746" s="21">
        <f>IF(LEN('Matter Data'!C1178)&gt;0,COUNTIF($S$2:$S$5001,CONCATENATE('Matter Data'!A1178,'Matter Data'!B1178,'Matter Data'!C1178)),0)</f>
        <v>0</v>
      </c>
      <c r="U1746" s="22" t="str">
        <f>IF(LEN('Contacts Data'!B1185)&gt;0,'Contacts Data'!B1185,"")</f>
        <v/>
      </c>
      <c r="V1746" s="22" t="str">
        <f>IF(LEN('Contacts Data'!C1185)&gt;0,'Contacts Data'!C1185,"")</f>
        <v/>
      </c>
      <c r="W1746" s="22" t="str">
        <f>CONCATENATE(U1746, " ", V1746, " ", 'Contacts Data'!$A1185)</f>
        <v xml:space="preserve">  </v>
      </c>
      <c r="X1746" s="22" t="str">
        <f>CONCATENATE('Matter Data'!A1178, " ", 'Matter Data'!B1178, " ", "Client")</f>
        <v xml:space="preserve">  Client</v>
      </c>
      <c r="Y1746" s="19" t="str">
        <f t="shared" si="27"/>
        <v/>
      </c>
    </row>
    <row r="1747" spans="1:25" x14ac:dyDescent="0.25">
      <c r="A1747" s="18" t="str">
        <f>IF(LEN('Contacts Data'!A1186)&gt;20,LEN('Contacts Data'!A1186),"")</f>
        <v/>
      </c>
      <c r="B1747" s="18" t="str">
        <f>IF(LEN('Contacts Data'!B1186)&gt;0, LEN('Contacts Data'!B1186) + LEN('Contacts Data'!C1186), "")</f>
        <v/>
      </c>
      <c r="C1747" s="18" t="str">
        <f>IF(LEN('Contacts Data'!E1186)&gt;20,LEN('Contacts Data'!E1186),"")</f>
        <v/>
      </c>
      <c r="D1747" s="18" t="str">
        <f>IF(LEN('Contacts Data'!F1186)&gt;20,LEN('Contacts Data'!F1186),"")</f>
        <v/>
      </c>
      <c r="E1747" s="18" t="str">
        <f>IF(LEN('Contacts Data'!G1186)&gt;20,LEN('Contacts Data'!G1186),"")</f>
        <v/>
      </c>
      <c r="F1747" s="18" t="str">
        <f>IF(LEN('Contacts Data'!H1186)&gt;60,LEN('Contacts Data'!H1186),"")</f>
        <v/>
      </c>
      <c r="G1747" s="18" t="str">
        <f>IF(LEN('Contacts Data'!I1186)&gt;128,LEN('Contacts Data'!I1186),"")</f>
        <v/>
      </c>
      <c r="H1747" s="18" t="str">
        <f>IF(LEN('Contacts Data'!J1186)&gt;60,LEN('Contacts Data'!J1186),"")</f>
        <v/>
      </c>
      <c r="I1747" s="18" t="str">
        <f>IF(LEN('Contacts Data'!K1186)&gt;30,LEN('Contacts Data'!K1186),"")</f>
        <v/>
      </c>
      <c r="J1747" s="18" t="str">
        <f>IF(LEN('Contacts Data'!L1186)&gt;2,LEN('Contacts Data'!L1186),"")</f>
        <v/>
      </c>
      <c r="K1747" s="18" t="str">
        <f>IF(LEN('Contacts Data'!M1186)&gt;16,LEN('Contacts Data'!M1186),"")</f>
        <v/>
      </c>
      <c r="L1747" s="18" t="str">
        <f>IF(LEN('Contacts Data'!D1186)&gt;128,LEN('Contacts Data'!D1186),"")</f>
        <v/>
      </c>
      <c r="M1747" s="18" t="str">
        <f>IF(LEN('Contacts Data'!O1186)&gt;1024,LEN('Contacts Data'!O1186),"")</f>
        <v/>
      </c>
      <c r="P1747" s="18" t="str">
        <f>IF(LEN('Matter Data'!A1179)&gt;0,LEN('Matter Data'!A1179)+LEN('Matter Data'!B1179),"")</f>
        <v/>
      </c>
      <c r="Q1747" s="18" t="str">
        <f>IF(LEN('Matter Data'!C1179)&gt;80,LEN('Matter Data'!C1179),"")</f>
        <v/>
      </c>
      <c r="R1747" s="18" t="str">
        <f>IF(LEN('Matter Data'!H1179)&gt;40,LEN('Matter Data'!H1179),"")</f>
        <v/>
      </c>
      <c r="S1747" s="21" t="b">
        <f>IF(LEN('Matter Data'!C1179)&gt;0,CONCATENATE('Matter Data'!A1179,'Matter Data'!B1179,'Matter Data'!C1179))</f>
        <v>0</v>
      </c>
      <c r="T1747" s="21">
        <f>IF(LEN('Matter Data'!C1179)&gt;0,COUNTIF($S$2:$S$5001,CONCATENATE('Matter Data'!A1179,'Matter Data'!B1179,'Matter Data'!C1179)),0)</f>
        <v>0</v>
      </c>
      <c r="U1747" s="22" t="str">
        <f>IF(LEN('Contacts Data'!B1186)&gt;0,'Contacts Data'!B1186,"")</f>
        <v/>
      </c>
      <c r="V1747" s="22" t="str">
        <f>IF(LEN('Contacts Data'!C1186)&gt;0,'Contacts Data'!C1186,"")</f>
        <v/>
      </c>
      <c r="W1747" s="22" t="str">
        <f>CONCATENATE(U1747, " ", V1747, " ", 'Contacts Data'!$A1186)</f>
        <v xml:space="preserve">  </v>
      </c>
      <c r="X1747" s="22" t="str">
        <f>CONCATENATE('Matter Data'!A1179, " ", 'Matter Data'!B1179, " ", "Client")</f>
        <v xml:space="preserve">  Client</v>
      </c>
      <c r="Y1747" s="19" t="str">
        <f t="shared" si="27"/>
        <v/>
      </c>
    </row>
    <row r="1748" spans="1:25" x14ac:dyDescent="0.25">
      <c r="A1748" s="18" t="str">
        <f>IF(LEN('Contacts Data'!A1187)&gt;20,LEN('Contacts Data'!A1187),"")</f>
        <v/>
      </c>
      <c r="B1748" s="18" t="str">
        <f>IF(LEN('Contacts Data'!B1187)&gt;0, LEN('Contacts Data'!B1187) + LEN('Contacts Data'!C1187), "")</f>
        <v/>
      </c>
      <c r="C1748" s="18" t="str">
        <f>IF(LEN('Contacts Data'!E1187)&gt;20,LEN('Contacts Data'!E1187),"")</f>
        <v/>
      </c>
      <c r="D1748" s="18" t="str">
        <f>IF(LEN('Contacts Data'!F1187)&gt;20,LEN('Contacts Data'!F1187),"")</f>
        <v/>
      </c>
      <c r="E1748" s="18" t="str">
        <f>IF(LEN('Contacts Data'!G1187)&gt;20,LEN('Contacts Data'!G1187),"")</f>
        <v/>
      </c>
      <c r="F1748" s="18" t="str">
        <f>IF(LEN('Contacts Data'!H1187)&gt;60,LEN('Contacts Data'!H1187),"")</f>
        <v/>
      </c>
      <c r="G1748" s="18" t="str">
        <f>IF(LEN('Contacts Data'!I1187)&gt;128,LEN('Contacts Data'!I1187),"")</f>
        <v/>
      </c>
      <c r="H1748" s="18" t="str">
        <f>IF(LEN('Contacts Data'!J1187)&gt;60,LEN('Contacts Data'!J1187),"")</f>
        <v/>
      </c>
      <c r="I1748" s="18" t="str">
        <f>IF(LEN('Contacts Data'!K1187)&gt;30,LEN('Contacts Data'!K1187),"")</f>
        <v/>
      </c>
      <c r="J1748" s="18" t="str">
        <f>IF(LEN('Contacts Data'!L1187)&gt;2,LEN('Contacts Data'!L1187),"")</f>
        <v/>
      </c>
      <c r="K1748" s="18" t="str">
        <f>IF(LEN('Contacts Data'!M1187)&gt;16,LEN('Contacts Data'!M1187),"")</f>
        <v/>
      </c>
      <c r="L1748" s="18" t="str">
        <f>IF(LEN('Contacts Data'!D1187)&gt;128,LEN('Contacts Data'!D1187),"")</f>
        <v/>
      </c>
      <c r="M1748" s="18" t="str">
        <f>IF(LEN('Contacts Data'!O1187)&gt;1024,LEN('Contacts Data'!O1187),"")</f>
        <v/>
      </c>
      <c r="P1748" s="18" t="str">
        <f>IF(LEN('Matter Data'!A1180)&gt;0,LEN('Matter Data'!A1180)+LEN('Matter Data'!B1180),"")</f>
        <v/>
      </c>
      <c r="Q1748" s="18" t="str">
        <f>IF(LEN('Matter Data'!C1180)&gt;80,LEN('Matter Data'!C1180),"")</f>
        <v/>
      </c>
      <c r="R1748" s="18" t="str">
        <f>IF(LEN('Matter Data'!H1180)&gt;40,LEN('Matter Data'!H1180),"")</f>
        <v/>
      </c>
      <c r="S1748" s="21" t="b">
        <f>IF(LEN('Matter Data'!C1180)&gt;0,CONCATENATE('Matter Data'!A1180,'Matter Data'!B1180,'Matter Data'!C1180))</f>
        <v>0</v>
      </c>
      <c r="T1748" s="21">
        <f>IF(LEN('Matter Data'!C1180)&gt;0,COUNTIF($S$2:$S$5001,CONCATENATE('Matter Data'!A1180,'Matter Data'!B1180,'Matter Data'!C1180)),0)</f>
        <v>0</v>
      </c>
      <c r="U1748" s="22" t="str">
        <f>IF(LEN('Contacts Data'!B1187)&gt;0,'Contacts Data'!B1187,"")</f>
        <v/>
      </c>
      <c r="V1748" s="22" t="str">
        <f>IF(LEN('Contacts Data'!C1187)&gt;0,'Contacts Data'!C1187,"")</f>
        <v/>
      </c>
      <c r="W1748" s="22" t="str">
        <f>CONCATENATE(U1748, " ", V1748, " ", 'Contacts Data'!$A1187)</f>
        <v xml:space="preserve">  </v>
      </c>
      <c r="X1748" s="22" t="str">
        <f>CONCATENATE('Matter Data'!A1180, " ", 'Matter Data'!B1180, " ", "Client")</f>
        <v xml:space="preserve">  Client</v>
      </c>
      <c r="Y1748" s="19" t="str">
        <f t="shared" si="27"/>
        <v/>
      </c>
    </row>
    <row r="1749" spans="1:25" x14ac:dyDescent="0.25">
      <c r="A1749" s="18" t="str">
        <f>IF(LEN('Contacts Data'!A1188)&gt;20,LEN('Contacts Data'!A1188),"")</f>
        <v/>
      </c>
      <c r="B1749" s="18" t="str">
        <f>IF(LEN('Contacts Data'!B1188)&gt;0, LEN('Contacts Data'!B1188) + LEN('Contacts Data'!C1188), "")</f>
        <v/>
      </c>
      <c r="C1749" s="18" t="str">
        <f>IF(LEN('Contacts Data'!E1188)&gt;20,LEN('Contacts Data'!E1188),"")</f>
        <v/>
      </c>
      <c r="D1749" s="18" t="str">
        <f>IF(LEN('Contacts Data'!F1188)&gt;20,LEN('Contacts Data'!F1188),"")</f>
        <v/>
      </c>
      <c r="E1749" s="18" t="str">
        <f>IF(LEN('Contacts Data'!G1188)&gt;20,LEN('Contacts Data'!G1188),"")</f>
        <v/>
      </c>
      <c r="F1749" s="18" t="str">
        <f>IF(LEN('Contacts Data'!H1188)&gt;60,LEN('Contacts Data'!H1188),"")</f>
        <v/>
      </c>
      <c r="G1749" s="18" t="str">
        <f>IF(LEN('Contacts Data'!I1188)&gt;128,LEN('Contacts Data'!I1188),"")</f>
        <v/>
      </c>
      <c r="H1749" s="18" t="str">
        <f>IF(LEN('Contacts Data'!J1188)&gt;60,LEN('Contacts Data'!J1188),"")</f>
        <v/>
      </c>
      <c r="I1749" s="18" t="str">
        <f>IF(LEN('Contacts Data'!K1188)&gt;30,LEN('Contacts Data'!K1188),"")</f>
        <v/>
      </c>
      <c r="J1749" s="18" t="str">
        <f>IF(LEN('Contacts Data'!L1188)&gt;2,LEN('Contacts Data'!L1188),"")</f>
        <v/>
      </c>
      <c r="K1749" s="18" t="str">
        <f>IF(LEN('Contacts Data'!M1188)&gt;16,LEN('Contacts Data'!M1188),"")</f>
        <v/>
      </c>
      <c r="L1749" s="18" t="str">
        <f>IF(LEN('Contacts Data'!D1188)&gt;128,LEN('Contacts Data'!D1188),"")</f>
        <v/>
      </c>
      <c r="M1749" s="18" t="str">
        <f>IF(LEN('Contacts Data'!O1188)&gt;1024,LEN('Contacts Data'!O1188),"")</f>
        <v/>
      </c>
      <c r="P1749" s="18" t="str">
        <f>IF(LEN('Matter Data'!A1181)&gt;0,LEN('Matter Data'!A1181)+LEN('Matter Data'!B1181),"")</f>
        <v/>
      </c>
      <c r="Q1749" s="18" t="str">
        <f>IF(LEN('Matter Data'!C1181)&gt;80,LEN('Matter Data'!C1181),"")</f>
        <v/>
      </c>
      <c r="R1749" s="18" t="str">
        <f>IF(LEN('Matter Data'!H1181)&gt;40,LEN('Matter Data'!H1181),"")</f>
        <v/>
      </c>
      <c r="S1749" s="21" t="b">
        <f>IF(LEN('Matter Data'!C1181)&gt;0,CONCATENATE('Matter Data'!A1181,'Matter Data'!B1181,'Matter Data'!C1181))</f>
        <v>0</v>
      </c>
      <c r="T1749" s="21">
        <f>IF(LEN('Matter Data'!C1181)&gt;0,COUNTIF($S$2:$S$5001,CONCATENATE('Matter Data'!A1181,'Matter Data'!B1181,'Matter Data'!C1181)),0)</f>
        <v>0</v>
      </c>
      <c r="U1749" s="22" t="str">
        <f>IF(LEN('Contacts Data'!B1188)&gt;0,'Contacts Data'!B1188,"")</f>
        <v/>
      </c>
      <c r="V1749" s="22" t="str">
        <f>IF(LEN('Contacts Data'!C1188)&gt;0,'Contacts Data'!C1188,"")</f>
        <v/>
      </c>
      <c r="W1749" s="22" t="str">
        <f>CONCATENATE(U1749, " ", V1749, " ", 'Contacts Data'!$A1188)</f>
        <v xml:space="preserve">  </v>
      </c>
      <c r="X1749" s="22" t="str">
        <f>CONCATENATE('Matter Data'!A1181, " ", 'Matter Data'!B1181, " ", "Client")</f>
        <v xml:space="preserve">  Client</v>
      </c>
      <c r="Y1749" s="19" t="str">
        <f t="shared" si="27"/>
        <v/>
      </c>
    </row>
    <row r="1750" spans="1:25" x14ac:dyDescent="0.25">
      <c r="A1750" s="18" t="str">
        <f>IF(LEN('Contacts Data'!A1189)&gt;20,LEN('Contacts Data'!A1189),"")</f>
        <v/>
      </c>
      <c r="B1750" s="18" t="str">
        <f>IF(LEN('Contacts Data'!B1189)&gt;0, LEN('Contacts Data'!B1189) + LEN('Contacts Data'!C1189), "")</f>
        <v/>
      </c>
      <c r="C1750" s="18" t="str">
        <f>IF(LEN('Contacts Data'!E1189)&gt;20,LEN('Contacts Data'!E1189),"")</f>
        <v/>
      </c>
      <c r="D1750" s="18" t="str">
        <f>IF(LEN('Contacts Data'!F1189)&gt;20,LEN('Contacts Data'!F1189),"")</f>
        <v/>
      </c>
      <c r="E1750" s="18" t="str">
        <f>IF(LEN('Contacts Data'!G1189)&gt;20,LEN('Contacts Data'!G1189),"")</f>
        <v/>
      </c>
      <c r="F1750" s="18" t="str">
        <f>IF(LEN('Contacts Data'!H1189)&gt;60,LEN('Contacts Data'!H1189),"")</f>
        <v/>
      </c>
      <c r="G1750" s="18" t="str">
        <f>IF(LEN('Contacts Data'!I1189)&gt;128,LEN('Contacts Data'!I1189),"")</f>
        <v/>
      </c>
      <c r="H1750" s="18" t="str">
        <f>IF(LEN('Contacts Data'!J1189)&gt;60,LEN('Contacts Data'!J1189),"")</f>
        <v/>
      </c>
      <c r="I1750" s="18" t="str">
        <f>IF(LEN('Contacts Data'!K1189)&gt;30,LEN('Contacts Data'!K1189),"")</f>
        <v/>
      </c>
      <c r="J1750" s="18" t="str">
        <f>IF(LEN('Contacts Data'!L1189)&gt;2,LEN('Contacts Data'!L1189),"")</f>
        <v/>
      </c>
      <c r="K1750" s="18" t="str">
        <f>IF(LEN('Contacts Data'!M1189)&gt;16,LEN('Contacts Data'!M1189),"")</f>
        <v/>
      </c>
      <c r="L1750" s="18" t="str">
        <f>IF(LEN('Contacts Data'!D1189)&gt;128,LEN('Contacts Data'!D1189),"")</f>
        <v/>
      </c>
      <c r="M1750" s="18" t="str">
        <f>IF(LEN('Contacts Data'!O1189)&gt;1024,LEN('Contacts Data'!O1189),"")</f>
        <v/>
      </c>
      <c r="P1750" s="18" t="str">
        <f>IF(LEN('Matter Data'!A1182)&gt;0,LEN('Matter Data'!A1182)+LEN('Matter Data'!B1182),"")</f>
        <v/>
      </c>
      <c r="Q1750" s="18" t="str">
        <f>IF(LEN('Matter Data'!C1182)&gt;80,LEN('Matter Data'!C1182),"")</f>
        <v/>
      </c>
      <c r="R1750" s="18" t="str">
        <f>IF(LEN('Matter Data'!H1182)&gt;40,LEN('Matter Data'!H1182),"")</f>
        <v/>
      </c>
      <c r="S1750" s="21" t="b">
        <f>IF(LEN('Matter Data'!C1182)&gt;0,CONCATENATE('Matter Data'!A1182,'Matter Data'!B1182,'Matter Data'!C1182))</f>
        <v>0</v>
      </c>
      <c r="T1750" s="21">
        <f>IF(LEN('Matter Data'!C1182)&gt;0,COUNTIF($S$2:$S$5001,CONCATENATE('Matter Data'!A1182,'Matter Data'!B1182,'Matter Data'!C1182)),0)</f>
        <v>0</v>
      </c>
      <c r="U1750" s="22" t="str">
        <f>IF(LEN('Contacts Data'!B1189)&gt;0,'Contacts Data'!B1189,"")</f>
        <v/>
      </c>
      <c r="V1750" s="22" t="str">
        <f>IF(LEN('Contacts Data'!C1189)&gt;0,'Contacts Data'!C1189,"")</f>
        <v/>
      </c>
      <c r="W1750" s="22" t="str">
        <f>CONCATENATE(U1750, " ", V1750, " ", 'Contacts Data'!$A1189)</f>
        <v xml:space="preserve">  </v>
      </c>
      <c r="X1750" s="22" t="str">
        <f>CONCATENATE('Matter Data'!A1182, " ", 'Matter Data'!B1182, " ", "Client")</f>
        <v xml:space="preserve">  Client</v>
      </c>
      <c r="Y1750" s="19" t="str">
        <f t="shared" si="27"/>
        <v/>
      </c>
    </row>
    <row r="1751" spans="1:25" x14ac:dyDescent="0.25">
      <c r="A1751" s="18" t="str">
        <f>IF(LEN('Contacts Data'!A1190)&gt;20,LEN('Contacts Data'!A1190),"")</f>
        <v/>
      </c>
      <c r="B1751" s="18" t="str">
        <f>IF(LEN('Contacts Data'!B1190)&gt;0, LEN('Contacts Data'!B1190) + LEN('Contacts Data'!C1190), "")</f>
        <v/>
      </c>
      <c r="C1751" s="18" t="str">
        <f>IF(LEN('Contacts Data'!E1190)&gt;20,LEN('Contacts Data'!E1190),"")</f>
        <v/>
      </c>
      <c r="D1751" s="18" t="str">
        <f>IF(LEN('Contacts Data'!F1190)&gt;20,LEN('Contacts Data'!F1190),"")</f>
        <v/>
      </c>
      <c r="E1751" s="18" t="str">
        <f>IF(LEN('Contacts Data'!G1190)&gt;20,LEN('Contacts Data'!G1190),"")</f>
        <v/>
      </c>
      <c r="F1751" s="18" t="str">
        <f>IF(LEN('Contacts Data'!H1190)&gt;60,LEN('Contacts Data'!H1190),"")</f>
        <v/>
      </c>
      <c r="G1751" s="18" t="str">
        <f>IF(LEN('Contacts Data'!I1190)&gt;128,LEN('Contacts Data'!I1190),"")</f>
        <v/>
      </c>
      <c r="H1751" s="18" t="str">
        <f>IF(LEN('Contacts Data'!J1190)&gt;60,LEN('Contacts Data'!J1190),"")</f>
        <v/>
      </c>
      <c r="I1751" s="18" t="str">
        <f>IF(LEN('Contacts Data'!K1190)&gt;30,LEN('Contacts Data'!K1190),"")</f>
        <v/>
      </c>
      <c r="J1751" s="18" t="str">
        <f>IF(LEN('Contacts Data'!L1190)&gt;2,LEN('Contacts Data'!L1190),"")</f>
        <v/>
      </c>
      <c r="K1751" s="18" t="str">
        <f>IF(LEN('Contacts Data'!M1190)&gt;16,LEN('Contacts Data'!M1190),"")</f>
        <v/>
      </c>
      <c r="L1751" s="18" t="str">
        <f>IF(LEN('Contacts Data'!D1190)&gt;128,LEN('Contacts Data'!D1190),"")</f>
        <v/>
      </c>
      <c r="M1751" s="18" t="str">
        <f>IF(LEN('Contacts Data'!O1190)&gt;1024,LEN('Contacts Data'!O1190),"")</f>
        <v/>
      </c>
      <c r="P1751" s="18" t="str">
        <f>IF(LEN('Matter Data'!A1183)&gt;0,LEN('Matter Data'!A1183)+LEN('Matter Data'!B1183),"")</f>
        <v/>
      </c>
      <c r="Q1751" s="18" t="str">
        <f>IF(LEN('Matter Data'!C1183)&gt;80,LEN('Matter Data'!C1183),"")</f>
        <v/>
      </c>
      <c r="R1751" s="18" t="str">
        <f>IF(LEN('Matter Data'!H1183)&gt;40,LEN('Matter Data'!H1183),"")</f>
        <v/>
      </c>
      <c r="S1751" s="21" t="b">
        <f>IF(LEN('Matter Data'!C1183)&gt;0,CONCATENATE('Matter Data'!A1183,'Matter Data'!B1183,'Matter Data'!C1183))</f>
        <v>0</v>
      </c>
      <c r="T1751" s="21">
        <f>IF(LEN('Matter Data'!C1183)&gt;0,COUNTIF($S$2:$S$5001,CONCATENATE('Matter Data'!A1183,'Matter Data'!B1183,'Matter Data'!C1183)),0)</f>
        <v>0</v>
      </c>
      <c r="U1751" s="22" t="str">
        <f>IF(LEN('Contacts Data'!B1190)&gt;0,'Contacts Data'!B1190,"")</f>
        <v/>
      </c>
      <c r="V1751" s="22" t="str">
        <f>IF(LEN('Contacts Data'!C1190)&gt;0,'Contacts Data'!C1190,"")</f>
        <v/>
      </c>
      <c r="W1751" s="22" t="str">
        <f>CONCATENATE(U1751, " ", V1751, " ", 'Contacts Data'!$A1190)</f>
        <v xml:space="preserve">  </v>
      </c>
      <c r="X1751" s="22" t="str">
        <f>CONCATENATE('Matter Data'!A1183, " ", 'Matter Data'!B1183, " ", "Client")</f>
        <v xml:space="preserve">  Client</v>
      </c>
      <c r="Y1751" s="19" t="str">
        <f t="shared" si="27"/>
        <v/>
      </c>
    </row>
    <row r="1752" spans="1:25" x14ac:dyDescent="0.25">
      <c r="A1752" s="18" t="str">
        <f>IF(LEN('Contacts Data'!A1191)&gt;20,LEN('Contacts Data'!A1191),"")</f>
        <v/>
      </c>
      <c r="B1752" s="18" t="str">
        <f>IF(LEN('Contacts Data'!B1191)&gt;0, LEN('Contacts Data'!B1191) + LEN('Contacts Data'!C1191), "")</f>
        <v/>
      </c>
      <c r="C1752" s="18" t="str">
        <f>IF(LEN('Contacts Data'!E1191)&gt;20,LEN('Contacts Data'!E1191),"")</f>
        <v/>
      </c>
      <c r="D1752" s="18" t="str">
        <f>IF(LEN('Contacts Data'!F1191)&gt;20,LEN('Contacts Data'!F1191),"")</f>
        <v/>
      </c>
      <c r="E1752" s="18" t="str">
        <f>IF(LEN('Contacts Data'!G1191)&gt;20,LEN('Contacts Data'!G1191),"")</f>
        <v/>
      </c>
      <c r="F1752" s="18" t="str">
        <f>IF(LEN('Contacts Data'!H1191)&gt;60,LEN('Contacts Data'!H1191),"")</f>
        <v/>
      </c>
      <c r="G1752" s="18" t="str">
        <f>IF(LEN('Contacts Data'!I1191)&gt;128,LEN('Contacts Data'!I1191),"")</f>
        <v/>
      </c>
      <c r="H1752" s="18" t="str">
        <f>IF(LEN('Contacts Data'!J1191)&gt;60,LEN('Contacts Data'!J1191),"")</f>
        <v/>
      </c>
      <c r="I1752" s="18" t="str">
        <f>IF(LEN('Contacts Data'!K1191)&gt;30,LEN('Contacts Data'!K1191),"")</f>
        <v/>
      </c>
      <c r="J1752" s="18" t="str">
        <f>IF(LEN('Contacts Data'!L1191)&gt;2,LEN('Contacts Data'!L1191),"")</f>
        <v/>
      </c>
      <c r="K1752" s="18" t="str">
        <f>IF(LEN('Contacts Data'!M1191)&gt;16,LEN('Contacts Data'!M1191),"")</f>
        <v/>
      </c>
      <c r="L1752" s="18" t="str">
        <f>IF(LEN('Contacts Data'!D1191)&gt;128,LEN('Contacts Data'!D1191),"")</f>
        <v/>
      </c>
      <c r="M1752" s="18" t="str">
        <f>IF(LEN('Contacts Data'!O1191)&gt;1024,LEN('Contacts Data'!O1191),"")</f>
        <v/>
      </c>
      <c r="P1752" s="18" t="str">
        <f>IF(LEN('Matter Data'!A1184)&gt;0,LEN('Matter Data'!A1184)+LEN('Matter Data'!B1184),"")</f>
        <v/>
      </c>
      <c r="Q1752" s="18" t="str">
        <f>IF(LEN('Matter Data'!C1184)&gt;80,LEN('Matter Data'!C1184),"")</f>
        <v/>
      </c>
      <c r="R1752" s="18" t="str">
        <f>IF(LEN('Matter Data'!H1184)&gt;40,LEN('Matter Data'!H1184),"")</f>
        <v/>
      </c>
      <c r="S1752" s="21" t="b">
        <f>IF(LEN('Matter Data'!C1184)&gt;0,CONCATENATE('Matter Data'!A1184,'Matter Data'!B1184,'Matter Data'!C1184))</f>
        <v>0</v>
      </c>
      <c r="T1752" s="21">
        <f>IF(LEN('Matter Data'!C1184)&gt;0,COUNTIF($S$2:$S$5001,CONCATENATE('Matter Data'!A1184,'Matter Data'!B1184,'Matter Data'!C1184)),0)</f>
        <v>0</v>
      </c>
      <c r="U1752" s="22" t="str">
        <f>IF(LEN('Contacts Data'!B1191)&gt;0,'Contacts Data'!B1191,"")</f>
        <v/>
      </c>
      <c r="V1752" s="22" t="str">
        <f>IF(LEN('Contacts Data'!C1191)&gt;0,'Contacts Data'!C1191,"")</f>
        <v/>
      </c>
      <c r="W1752" s="22" t="str">
        <f>CONCATENATE(U1752, " ", V1752, " ", 'Contacts Data'!$A1191)</f>
        <v xml:space="preserve">  </v>
      </c>
      <c r="X1752" s="22" t="str">
        <f>CONCATENATE('Matter Data'!A1184, " ", 'Matter Data'!B1184, " ", "Client")</f>
        <v xml:space="preserve">  Client</v>
      </c>
      <c r="Y1752" s="19" t="str">
        <f t="shared" si="27"/>
        <v/>
      </c>
    </row>
    <row r="1753" spans="1:25" x14ac:dyDescent="0.25">
      <c r="A1753" s="18" t="str">
        <f>IF(LEN('Contacts Data'!A1192)&gt;20,LEN('Contacts Data'!A1192),"")</f>
        <v/>
      </c>
      <c r="B1753" s="18" t="str">
        <f>IF(LEN('Contacts Data'!B1192)&gt;0, LEN('Contacts Data'!B1192) + LEN('Contacts Data'!C1192), "")</f>
        <v/>
      </c>
      <c r="C1753" s="18" t="str">
        <f>IF(LEN('Contacts Data'!E1192)&gt;20,LEN('Contacts Data'!E1192),"")</f>
        <v/>
      </c>
      <c r="D1753" s="18" t="str">
        <f>IF(LEN('Contacts Data'!F1192)&gt;20,LEN('Contacts Data'!F1192),"")</f>
        <v/>
      </c>
      <c r="E1753" s="18" t="str">
        <f>IF(LEN('Contacts Data'!G1192)&gt;20,LEN('Contacts Data'!G1192),"")</f>
        <v/>
      </c>
      <c r="F1753" s="18" t="str">
        <f>IF(LEN('Contacts Data'!H1192)&gt;60,LEN('Contacts Data'!H1192),"")</f>
        <v/>
      </c>
      <c r="G1753" s="18" t="str">
        <f>IF(LEN('Contacts Data'!I1192)&gt;128,LEN('Contacts Data'!I1192),"")</f>
        <v/>
      </c>
      <c r="H1753" s="18" t="str">
        <f>IF(LEN('Contacts Data'!J1192)&gt;60,LEN('Contacts Data'!J1192),"")</f>
        <v/>
      </c>
      <c r="I1753" s="18" t="str">
        <f>IF(LEN('Contacts Data'!K1192)&gt;30,LEN('Contacts Data'!K1192),"")</f>
        <v/>
      </c>
      <c r="J1753" s="18" t="str">
        <f>IF(LEN('Contacts Data'!L1192)&gt;2,LEN('Contacts Data'!L1192),"")</f>
        <v/>
      </c>
      <c r="K1753" s="18" t="str">
        <f>IF(LEN('Contacts Data'!M1192)&gt;16,LEN('Contacts Data'!M1192),"")</f>
        <v/>
      </c>
      <c r="L1753" s="18" t="str">
        <f>IF(LEN('Contacts Data'!D1192)&gt;128,LEN('Contacts Data'!D1192),"")</f>
        <v/>
      </c>
      <c r="M1753" s="18" t="str">
        <f>IF(LEN('Contacts Data'!O1192)&gt;1024,LEN('Contacts Data'!O1192),"")</f>
        <v/>
      </c>
      <c r="P1753" s="18" t="str">
        <f>IF(LEN('Matter Data'!A1185)&gt;0,LEN('Matter Data'!A1185)+LEN('Matter Data'!B1185),"")</f>
        <v/>
      </c>
      <c r="Q1753" s="18" t="str">
        <f>IF(LEN('Matter Data'!C1185)&gt;80,LEN('Matter Data'!C1185),"")</f>
        <v/>
      </c>
      <c r="R1753" s="18" t="str">
        <f>IF(LEN('Matter Data'!H1185)&gt;40,LEN('Matter Data'!H1185),"")</f>
        <v/>
      </c>
      <c r="S1753" s="21" t="b">
        <f>IF(LEN('Matter Data'!C1185)&gt;0,CONCATENATE('Matter Data'!A1185,'Matter Data'!B1185,'Matter Data'!C1185))</f>
        <v>0</v>
      </c>
      <c r="T1753" s="21">
        <f>IF(LEN('Matter Data'!C1185)&gt;0,COUNTIF($S$2:$S$5001,CONCATENATE('Matter Data'!A1185,'Matter Data'!B1185,'Matter Data'!C1185)),0)</f>
        <v>0</v>
      </c>
      <c r="U1753" s="22" t="str">
        <f>IF(LEN('Contacts Data'!B1192)&gt;0,'Contacts Data'!B1192,"")</f>
        <v/>
      </c>
      <c r="V1753" s="22" t="str">
        <f>IF(LEN('Contacts Data'!C1192)&gt;0,'Contacts Data'!C1192,"")</f>
        <v/>
      </c>
      <c r="W1753" s="22" t="str">
        <f>CONCATENATE(U1753, " ", V1753, " ", 'Contacts Data'!$A1192)</f>
        <v xml:space="preserve">  </v>
      </c>
      <c r="X1753" s="22" t="str">
        <f>CONCATENATE('Matter Data'!A1185, " ", 'Matter Data'!B1185, " ", "Client")</f>
        <v xml:space="preserve">  Client</v>
      </c>
      <c r="Y1753" s="19" t="str">
        <f t="shared" si="27"/>
        <v/>
      </c>
    </row>
    <row r="1754" spans="1:25" x14ac:dyDescent="0.25">
      <c r="A1754" s="18" t="str">
        <f>IF(LEN('Contacts Data'!A1193)&gt;20,LEN('Contacts Data'!A1193),"")</f>
        <v/>
      </c>
      <c r="B1754" s="18" t="str">
        <f>IF(LEN('Contacts Data'!B1193)&gt;0, LEN('Contacts Data'!B1193) + LEN('Contacts Data'!C1193), "")</f>
        <v/>
      </c>
      <c r="C1754" s="18" t="str">
        <f>IF(LEN('Contacts Data'!E1193)&gt;20,LEN('Contacts Data'!E1193),"")</f>
        <v/>
      </c>
      <c r="D1754" s="18" t="str">
        <f>IF(LEN('Contacts Data'!F1193)&gt;20,LEN('Contacts Data'!F1193),"")</f>
        <v/>
      </c>
      <c r="E1754" s="18" t="str">
        <f>IF(LEN('Contacts Data'!G1193)&gt;20,LEN('Contacts Data'!G1193),"")</f>
        <v/>
      </c>
      <c r="F1754" s="18" t="str">
        <f>IF(LEN('Contacts Data'!H1193)&gt;60,LEN('Contacts Data'!H1193),"")</f>
        <v/>
      </c>
      <c r="G1754" s="18" t="str">
        <f>IF(LEN('Contacts Data'!I1193)&gt;128,LEN('Contacts Data'!I1193),"")</f>
        <v/>
      </c>
      <c r="H1754" s="18" t="str">
        <f>IF(LEN('Contacts Data'!J1193)&gt;60,LEN('Contacts Data'!J1193),"")</f>
        <v/>
      </c>
      <c r="I1754" s="18" t="str">
        <f>IF(LEN('Contacts Data'!K1193)&gt;30,LEN('Contacts Data'!K1193),"")</f>
        <v/>
      </c>
      <c r="J1754" s="18" t="str">
        <f>IF(LEN('Contacts Data'!L1193)&gt;2,LEN('Contacts Data'!L1193),"")</f>
        <v/>
      </c>
      <c r="K1754" s="18" t="str">
        <f>IF(LEN('Contacts Data'!M1193)&gt;16,LEN('Contacts Data'!M1193),"")</f>
        <v/>
      </c>
      <c r="L1754" s="18" t="str">
        <f>IF(LEN('Contacts Data'!D1193)&gt;128,LEN('Contacts Data'!D1193),"")</f>
        <v/>
      </c>
      <c r="M1754" s="18" t="str">
        <f>IF(LEN('Contacts Data'!O1193)&gt;1024,LEN('Contacts Data'!O1193),"")</f>
        <v/>
      </c>
      <c r="P1754" s="18" t="str">
        <f>IF(LEN('Matter Data'!A1186)&gt;0,LEN('Matter Data'!A1186)+LEN('Matter Data'!B1186),"")</f>
        <v/>
      </c>
      <c r="Q1754" s="18" t="str">
        <f>IF(LEN('Matter Data'!C1186)&gt;80,LEN('Matter Data'!C1186),"")</f>
        <v/>
      </c>
      <c r="R1754" s="18" t="str">
        <f>IF(LEN('Matter Data'!H1186)&gt;40,LEN('Matter Data'!H1186),"")</f>
        <v/>
      </c>
      <c r="S1754" s="21" t="b">
        <f>IF(LEN('Matter Data'!C1186)&gt;0,CONCATENATE('Matter Data'!A1186,'Matter Data'!B1186,'Matter Data'!C1186))</f>
        <v>0</v>
      </c>
      <c r="T1754" s="21">
        <f>IF(LEN('Matter Data'!C1186)&gt;0,COUNTIF($S$2:$S$5001,CONCATENATE('Matter Data'!A1186,'Matter Data'!B1186,'Matter Data'!C1186)),0)</f>
        <v>0</v>
      </c>
      <c r="U1754" s="22" t="str">
        <f>IF(LEN('Contacts Data'!B1193)&gt;0,'Contacts Data'!B1193,"")</f>
        <v/>
      </c>
      <c r="V1754" s="22" t="str">
        <f>IF(LEN('Contacts Data'!C1193)&gt;0,'Contacts Data'!C1193,"")</f>
        <v/>
      </c>
      <c r="W1754" s="22" t="str">
        <f>CONCATENATE(U1754, " ", V1754, " ", 'Contacts Data'!$A1193)</f>
        <v xml:space="preserve">  </v>
      </c>
      <c r="X1754" s="22" t="str">
        <f>CONCATENATE('Matter Data'!A1186, " ", 'Matter Data'!B1186, " ", "Client")</f>
        <v xml:space="preserve">  Client</v>
      </c>
      <c r="Y1754" s="19" t="str">
        <f t="shared" si="27"/>
        <v/>
      </c>
    </row>
    <row r="1755" spans="1:25" x14ac:dyDescent="0.25">
      <c r="A1755" s="18" t="str">
        <f>IF(LEN('Contacts Data'!A1194)&gt;20,LEN('Contacts Data'!A1194),"")</f>
        <v/>
      </c>
      <c r="B1755" s="18" t="str">
        <f>IF(LEN('Contacts Data'!B1194)&gt;0, LEN('Contacts Data'!B1194) + LEN('Contacts Data'!C1194), "")</f>
        <v/>
      </c>
      <c r="C1755" s="18" t="str">
        <f>IF(LEN('Contacts Data'!E1194)&gt;20,LEN('Contacts Data'!E1194),"")</f>
        <v/>
      </c>
      <c r="D1755" s="18" t="str">
        <f>IF(LEN('Contacts Data'!F1194)&gt;20,LEN('Contacts Data'!F1194),"")</f>
        <v/>
      </c>
      <c r="E1755" s="18" t="str">
        <f>IF(LEN('Contacts Data'!G1194)&gt;20,LEN('Contacts Data'!G1194),"")</f>
        <v/>
      </c>
      <c r="F1755" s="18" t="str">
        <f>IF(LEN('Contacts Data'!H1194)&gt;60,LEN('Contacts Data'!H1194),"")</f>
        <v/>
      </c>
      <c r="G1755" s="18" t="str">
        <f>IF(LEN('Contacts Data'!I1194)&gt;128,LEN('Contacts Data'!I1194),"")</f>
        <v/>
      </c>
      <c r="H1755" s="18" t="str">
        <f>IF(LEN('Contacts Data'!J1194)&gt;60,LEN('Contacts Data'!J1194),"")</f>
        <v/>
      </c>
      <c r="I1755" s="18" t="str">
        <f>IF(LEN('Contacts Data'!K1194)&gt;30,LEN('Contacts Data'!K1194),"")</f>
        <v/>
      </c>
      <c r="J1755" s="18" t="str">
        <f>IF(LEN('Contacts Data'!L1194)&gt;2,LEN('Contacts Data'!L1194),"")</f>
        <v/>
      </c>
      <c r="K1755" s="18" t="str">
        <f>IF(LEN('Contacts Data'!M1194)&gt;16,LEN('Contacts Data'!M1194),"")</f>
        <v/>
      </c>
      <c r="L1755" s="18" t="str">
        <f>IF(LEN('Contacts Data'!D1194)&gt;128,LEN('Contacts Data'!D1194),"")</f>
        <v/>
      </c>
      <c r="M1755" s="18" t="str">
        <f>IF(LEN('Contacts Data'!O1194)&gt;1024,LEN('Contacts Data'!O1194),"")</f>
        <v/>
      </c>
      <c r="P1755" s="18" t="str">
        <f>IF(LEN('Matter Data'!A1187)&gt;0,LEN('Matter Data'!A1187)+LEN('Matter Data'!B1187),"")</f>
        <v/>
      </c>
      <c r="Q1755" s="18" t="str">
        <f>IF(LEN('Matter Data'!C1187)&gt;80,LEN('Matter Data'!C1187),"")</f>
        <v/>
      </c>
      <c r="R1755" s="18" t="str">
        <f>IF(LEN('Matter Data'!H1187)&gt;40,LEN('Matter Data'!H1187),"")</f>
        <v/>
      </c>
      <c r="S1755" s="21" t="b">
        <f>IF(LEN('Matter Data'!C1187)&gt;0,CONCATENATE('Matter Data'!A1187,'Matter Data'!B1187,'Matter Data'!C1187))</f>
        <v>0</v>
      </c>
      <c r="T1755" s="21">
        <f>IF(LEN('Matter Data'!C1187)&gt;0,COUNTIF($S$2:$S$5001,CONCATENATE('Matter Data'!A1187,'Matter Data'!B1187,'Matter Data'!C1187)),0)</f>
        <v>0</v>
      </c>
      <c r="U1755" s="22" t="str">
        <f>IF(LEN('Contacts Data'!B1194)&gt;0,'Contacts Data'!B1194,"")</f>
        <v/>
      </c>
      <c r="V1755" s="22" t="str">
        <f>IF(LEN('Contacts Data'!C1194)&gt;0,'Contacts Data'!C1194,"")</f>
        <v/>
      </c>
      <c r="W1755" s="22" t="str">
        <f>CONCATENATE(U1755, " ", V1755, " ", 'Contacts Data'!$A1194)</f>
        <v xml:space="preserve">  </v>
      </c>
      <c r="X1755" s="22" t="str">
        <f>CONCATENATE('Matter Data'!A1187, " ", 'Matter Data'!B1187, " ", "Client")</f>
        <v xml:space="preserve">  Client</v>
      </c>
      <c r="Y1755" s="19" t="str">
        <f t="shared" si="27"/>
        <v/>
      </c>
    </row>
    <row r="1756" spans="1:25" x14ac:dyDescent="0.25">
      <c r="A1756" s="18" t="str">
        <f>IF(LEN('Contacts Data'!A1195)&gt;20,LEN('Contacts Data'!A1195),"")</f>
        <v/>
      </c>
      <c r="B1756" s="18" t="str">
        <f>IF(LEN('Contacts Data'!B1195)&gt;0, LEN('Contacts Data'!B1195) + LEN('Contacts Data'!C1195), "")</f>
        <v/>
      </c>
      <c r="C1756" s="18" t="str">
        <f>IF(LEN('Contacts Data'!E1195)&gt;20,LEN('Contacts Data'!E1195),"")</f>
        <v/>
      </c>
      <c r="D1756" s="18" t="str">
        <f>IF(LEN('Contacts Data'!F1195)&gt;20,LEN('Contacts Data'!F1195),"")</f>
        <v/>
      </c>
      <c r="E1756" s="18" t="str">
        <f>IF(LEN('Contacts Data'!G1195)&gt;20,LEN('Contacts Data'!G1195),"")</f>
        <v/>
      </c>
      <c r="F1756" s="18" t="str">
        <f>IF(LEN('Contacts Data'!H1195)&gt;60,LEN('Contacts Data'!H1195),"")</f>
        <v/>
      </c>
      <c r="G1756" s="18" t="str">
        <f>IF(LEN('Contacts Data'!I1195)&gt;128,LEN('Contacts Data'!I1195),"")</f>
        <v/>
      </c>
      <c r="H1756" s="18" t="str">
        <f>IF(LEN('Contacts Data'!J1195)&gt;60,LEN('Contacts Data'!J1195),"")</f>
        <v/>
      </c>
      <c r="I1756" s="18" t="str">
        <f>IF(LEN('Contacts Data'!K1195)&gt;30,LEN('Contacts Data'!K1195),"")</f>
        <v/>
      </c>
      <c r="J1756" s="18" t="str">
        <f>IF(LEN('Contacts Data'!L1195)&gt;2,LEN('Contacts Data'!L1195),"")</f>
        <v/>
      </c>
      <c r="K1756" s="18" t="str">
        <f>IF(LEN('Contacts Data'!M1195)&gt;16,LEN('Contacts Data'!M1195),"")</f>
        <v/>
      </c>
      <c r="L1756" s="18" t="str">
        <f>IF(LEN('Contacts Data'!D1195)&gt;128,LEN('Contacts Data'!D1195),"")</f>
        <v/>
      </c>
      <c r="M1756" s="18" t="str">
        <f>IF(LEN('Contacts Data'!O1195)&gt;1024,LEN('Contacts Data'!O1195),"")</f>
        <v/>
      </c>
      <c r="P1756" s="18" t="str">
        <f>IF(LEN('Matter Data'!A1188)&gt;0,LEN('Matter Data'!A1188)+LEN('Matter Data'!B1188),"")</f>
        <v/>
      </c>
      <c r="Q1756" s="18" t="str">
        <f>IF(LEN('Matter Data'!C1188)&gt;80,LEN('Matter Data'!C1188),"")</f>
        <v/>
      </c>
      <c r="R1756" s="18" t="str">
        <f>IF(LEN('Matter Data'!H1188)&gt;40,LEN('Matter Data'!H1188),"")</f>
        <v/>
      </c>
      <c r="S1756" s="21" t="b">
        <f>IF(LEN('Matter Data'!C1188)&gt;0,CONCATENATE('Matter Data'!A1188,'Matter Data'!B1188,'Matter Data'!C1188))</f>
        <v>0</v>
      </c>
      <c r="T1756" s="21">
        <f>IF(LEN('Matter Data'!C1188)&gt;0,COUNTIF($S$2:$S$5001,CONCATENATE('Matter Data'!A1188,'Matter Data'!B1188,'Matter Data'!C1188)),0)</f>
        <v>0</v>
      </c>
      <c r="U1756" s="22" t="str">
        <f>IF(LEN('Contacts Data'!B1195)&gt;0,'Contacts Data'!B1195,"")</f>
        <v/>
      </c>
      <c r="V1756" s="22" t="str">
        <f>IF(LEN('Contacts Data'!C1195)&gt;0,'Contacts Data'!C1195,"")</f>
        <v/>
      </c>
      <c r="W1756" s="22" t="str">
        <f>CONCATENATE(U1756, " ", V1756, " ", 'Contacts Data'!$A1195)</f>
        <v xml:space="preserve">  </v>
      </c>
      <c r="X1756" s="22" t="str">
        <f>CONCATENATE('Matter Data'!A1188, " ", 'Matter Data'!B1188, " ", "Client")</f>
        <v xml:space="preserve">  Client</v>
      </c>
      <c r="Y1756" s="19" t="str">
        <f t="shared" si="27"/>
        <v/>
      </c>
    </row>
    <row r="1757" spans="1:25" x14ac:dyDescent="0.25">
      <c r="A1757" s="18" t="str">
        <f>IF(LEN('Contacts Data'!A1196)&gt;20,LEN('Contacts Data'!A1196),"")</f>
        <v/>
      </c>
      <c r="B1757" s="18" t="str">
        <f>IF(LEN('Contacts Data'!B1196)&gt;0, LEN('Contacts Data'!B1196) + LEN('Contacts Data'!C1196), "")</f>
        <v/>
      </c>
      <c r="C1757" s="18" t="str">
        <f>IF(LEN('Contacts Data'!E1196)&gt;20,LEN('Contacts Data'!E1196),"")</f>
        <v/>
      </c>
      <c r="D1757" s="18" t="str">
        <f>IF(LEN('Contacts Data'!F1196)&gt;20,LEN('Contacts Data'!F1196),"")</f>
        <v/>
      </c>
      <c r="E1757" s="18" t="str">
        <f>IF(LEN('Contacts Data'!G1196)&gt;20,LEN('Contacts Data'!G1196),"")</f>
        <v/>
      </c>
      <c r="F1757" s="18" t="str">
        <f>IF(LEN('Contacts Data'!H1196)&gt;60,LEN('Contacts Data'!H1196),"")</f>
        <v/>
      </c>
      <c r="G1757" s="18" t="str">
        <f>IF(LEN('Contacts Data'!I1196)&gt;128,LEN('Contacts Data'!I1196),"")</f>
        <v/>
      </c>
      <c r="H1757" s="18" t="str">
        <f>IF(LEN('Contacts Data'!J1196)&gt;60,LEN('Contacts Data'!J1196),"")</f>
        <v/>
      </c>
      <c r="I1757" s="18" t="str">
        <f>IF(LEN('Contacts Data'!K1196)&gt;30,LEN('Contacts Data'!K1196),"")</f>
        <v/>
      </c>
      <c r="J1757" s="18" t="str">
        <f>IF(LEN('Contacts Data'!L1196)&gt;2,LEN('Contacts Data'!L1196),"")</f>
        <v/>
      </c>
      <c r="K1757" s="18" t="str">
        <f>IF(LEN('Contacts Data'!M1196)&gt;16,LEN('Contacts Data'!M1196),"")</f>
        <v/>
      </c>
      <c r="L1757" s="18" t="str">
        <f>IF(LEN('Contacts Data'!D1196)&gt;128,LEN('Contacts Data'!D1196),"")</f>
        <v/>
      </c>
      <c r="M1757" s="18" t="str">
        <f>IF(LEN('Contacts Data'!O1196)&gt;1024,LEN('Contacts Data'!O1196),"")</f>
        <v/>
      </c>
      <c r="P1757" s="18" t="str">
        <f>IF(LEN('Matter Data'!A1189)&gt;0,LEN('Matter Data'!A1189)+LEN('Matter Data'!B1189),"")</f>
        <v/>
      </c>
      <c r="Q1757" s="18" t="str">
        <f>IF(LEN('Matter Data'!C1189)&gt;80,LEN('Matter Data'!C1189),"")</f>
        <v/>
      </c>
      <c r="R1757" s="18" t="str">
        <f>IF(LEN('Matter Data'!H1189)&gt;40,LEN('Matter Data'!H1189),"")</f>
        <v/>
      </c>
      <c r="S1757" s="21" t="b">
        <f>IF(LEN('Matter Data'!C1189)&gt;0,CONCATENATE('Matter Data'!A1189,'Matter Data'!B1189,'Matter Data'!C1189))</f>
        <v>0</v>
      </c>
      <c r="T1757" s="21">
        <f>IF(LEN('Matter Data'!C1189)&gt;0,COUNTIF($S$2:$S$5001,CONCATENATE('Matter Data'!A1189,'Matter Data'!B1189,'Matter Data'!C1189)),0)</f>
        <v>0</v>
      </c>
      <c r="U1757" s="22" t="str">
        <f>IF(LEN('Contacts Data'!B1196)&gt;0,'Contacts Data'!B1196,"")</f>
        <v/>
      </c>
      <c r="V1757" s="22" t="str">
        <f>IF(LEN('Contacts Data'!C1196)&gt;0,'Contacts Data'!C1196,"")</f>
        <v/>
      </c>
      <c r="W1757" s="22" t="str">
        <f>CONCATENATE(U1757, " ", V1757, " ", 'Contacts Data'!$A1196)</f>
        <v xml:space="preserve">  </v>
      </c>
      <c r="X1757" s="22" t="str">
        <f>CONCATENATE('Matter Data'!A1189, " ", 'Matter Data'!B1189, " ", "Client")</f>
        <v xml:space="preserve">  Client</v>
      </c>
      <c r="Y1757" s="19" t="str">
        <f t="shared" si="27"/>
        <v/>
      </c>
    </row>
    <row r="1758" spans="1:25" x14ac:dyDescent="0.25">
      <c r="A1758" s="18" t="str">
        <f>IF(LEN('Contacts Data'!A1197)&gt;20,LEN('Contacts Data'!A1197),"")</f>
        <v/>
      </c>
      <c r="B1758" s="18" t="str">
        <f>IF(LEN('Contacts Data'!B1197)&gt;0, LEN('Contacts Data'!B1197) + LEN('Contacts Data'!C1197), "")</f>
        <v/>
      </c>
      <c r="C1758" s="18" t="str">
        <f>IF(LEN('Contacts Data'!E1197)&gt;20,LEN('Contacts Data'!E1197),"")</f>
        <v/>
      </c>
      <c r="D1758" s="18" t="str">
        <f>IF(LEN('Contacts Data'!F1197)&gt;20,LEN('Contacts Data'!F1197),"")</f>
        <v/>
      </c>
      <c r="E1758" s="18" t="str">
        <f>IF(LEN('Contacts Data'!G1197)&gt;20,LEN('Contacts Data'!G1197),"")</f>
        <v/>
      </c>
      <c r="F1758" s="18" t="str">
        <f>IF(LEN('Contacts Data'!H1197)&gt;60,LEN('Contacts Data'!H1197),"")</f>
        <v/>
      </c>
      <c r="G1758" s="18" t="str">
        <f>IF(LEN('Contacts Data'!I1197)&gt;128,LEN('Contacts Data'!I1197),"")</f>
        <v/>
      </c>
      <c r="H1758" s="18" t="str">
        <f>IF(LEN('Contacts Data'!J1197)&gt;60,LEN('Contacts Data'!J1197),"")</f>
        <v/>
      </c>
      <c r="I1758" s="18" t="str">
        <f>IF(LEN('Contacts Data'!K1197)&gt;30,LEN('Contacts Data'!K1197),"")</f>
        <v/>
      </c>
      <c r="J1758" s="18" t="str">
        <f>IF(LEN('Contacts Data'!L1197)&gt;2,LEN('Contacts Data'!L1197),"")</f>
        <v/>
      </c>
      <c r="K1758" s="18" t="str">
        <f>IF(LEN('Contacts Data'!M1197)&gt;16,LEN('Contacts Data'!M1197),"")</f>
        <v/>
      </c>
      <c r="L1758" s="18" t="str">
        <f>IF(LEN('Contacts Data'!D1197)&gt;128,LEN('Contacts Data'!D1197),"")</f>
        <v/>
      </c>
      <c r="M1758" s="18" t="str">
        <f>IF(LEN('Contacts Data'!O1197)&gt;1024,LEN('Contacts Data'!O1197),"")</f>
        <v/>
      </c>
      <c r="P1758" s="18" t="str">
        <f>IF(LEN('Matter Data'!A1190)&gt;0,LEN('Matter Data'!A1190)+LEN('Matter Data'!B1190),"")</f>
        <v/>
      </c>
      <c r="Q1758" s="18" t="str">
        <f>IF(LEN('Matter Data'!C1190)&gt;80,LEN('Matter Data'!C1190),"")</f>
        <v/>
      </c>
      <c r="R1758" s="18" t="str">
        <f>IF(LEN('Matter Data'!H1190)&gt;40,LEN('Matter Data'!H1190),"")</f>
        <v/>
      </c>
      <c r="S1758" s="21" t="b">
        <f>IF(LEN('Matter Data'!C1190)&gt;0,CONCATENATE('Matter Data'!A1190,'Matter Data'!B1190,'Matter Data'!C1190))</f>
        <v>0</v>
      </c>
      <c r="T1758" s="21">
        <f>IF(LEN('Matter Data'!C1190)&gt;0,COUNTIF($S$2:$S$5001,CONCATENATE('Matter Data'!A1190,'Matter Data'!B1190,'Matter Data'!C1190)),0)</f>
        <v>0</v>
      </c>
      <c r="U1758" s="22" t="str">
        <f>IF(LEN('Contacts Data'!B1197)&gt;0,'Contacts Data'!B1197,"")</f>
        <v/>
      </c>
      <c r="V1758" s="22" t="str">
        <f>IF(LEN('Contacts Data'!C1197)&gt;0,'Contacts Data'!C1197,"")</f>
        <v/>
      </c>
      <c r="W1758" s="22" t="str">
        <f>CONCATENATE(U1758, " ", V1758, " ", 'Contacts Data'!$A1197)</f>
        <v xml:space="preserve">  </v>
      </c>
      <c r="X1758" s="22" t="str">
        <f>CONCATENATE('Matter Data'!A1190, " ", 'Matter Data'!B1190, " ", "Client")</f>
        <v xml:space="preserve">  Client</v>
      </c>
      <c r="Y1758" s="19" t="str">
        <f t="shared" si="27"/>
        <v/>
      </c>
    </row>
    <row r="1759" spans="1:25" x14ac:dyDescent="0.25">
      <c r="A1759" s="18" t="str">
        <f>IF(LEN('Contacts Data'!A1198)&gt;20,LEN('Contacts Data'!A1198),"")</f>
        <v/>
      </c>
      <c r="B1759" s="18" t="str">
        <f>IF(LEN('Contacts Data'!B1198)&gt;0, LEN('Contacts Data'!B1198) + LEN('Contacts Data'!C1198), "")</f>
        <v/>
      </c>
      <c r="C1759" s="18" t="str">
        <f>IF(LEN('Contacts Data'!E1198)&gt;20,LEN('Contacts Data'!E1198),"")</f>
        <v/>
      </c>
      <c r="D1759" s="18" t="str">
        <f>IF(LEN('Contacts Data'!F1198)&gt;20,LEN('Contacts Data'!F1198),"")</f>
        <v/>
      </c>
      <c r="E1759" s="18" t="str">
        <f>IF(LEN('Contacts Data'!G1198)&gt;20,LEN('Contacts Data'!G1198),"")</f>
        <v/>
      </c>
      <c r="F1759" s="18" t="str">
        <f>IF(LEN('Contacts Data'!H1198)&gt;60,LEN('Contacts Data'!H1198),"")</f>
        <v/>
      </c>
      <c r="G1759" s="18" t="str">
        <f>IF(LEN('Contacts Data'!I1198)&gt;128,LEN('Contacts Data'!I1198),"")</f>
        <v/>
      </c>
      <c r="H1759" s="18" t="str">
        <f>IF(LEN('Contacts Data'!J1198)&gt;60,LEN('Contacts Data'!J1198),"")</f>
        <v/>
      </c>
      <c r="I1759" s="18" t="str">
        <f>IF(LEN('Contacts Data'!K1198)&gt;30,LEN('Contacts Data'!K1198),"")</f>
        <v/>
      </c>
      <c r="J1759" s="18" t="str">
        <f>IF(LEN('Contacts Data'!L1198)&gt;2,LEN('Contacts Data'!L1198),"")</f>
        <v/>
      </c>
      <c r="K1759" s="18" t="str">
        <f>IF(LEN('Contacts Data'!M1198)&gt;16,LEN('Contacts Data'!M1198),"")</f>
        <v/>
      </c>
      <c r="L1759" s="18" t="str">
        <f>IF(LEN('Contacts Data'!D1198)&gt;128,LEN('Contacts Data'!D1198),"")</f>
        <v/>
      </c>
      <c r="M1759" s="18" t="str">
        <f>IF(LEN('Contacts Data'!O1198)&gt;1024,LEN('Contacts Data'!O1198),"")</f>
        <v/>
      </c>
      <c r="P1759" s="18" t="str">
        <f>IF(LEN('Matter Data'!A1191)&gt;0,LEN('Matter Data'!A1191)+LEN('Matter Data'!B1191),"")</f>
        <v/>
      </c>
      <c r="Q1759" s="18" t="str">
        <f>IF(LEN('Matter Data'!C1191)&gt;80,LEN('Matter Data'!C1191),"")</f>
        <v/>
      </c>
      <c r="R1759" s="18" t="str">
        <f>IF(LEN('Matter Data'!H1191)&gt;40,LEN('Matter Data'!H1191),"")</f>
        <v/>
      </c>
      <c r="S1759" s="21" t="b">
        <f>IF(LEN('Matter Data'!C1191)&gt;0,CONCATENATE('Matter Data'!A1191,'Matter Data'!B1191,'Matter Data'!C1191))</f>
        <v>0</v>
      </c>
      <c r="T1759" s="21">
        <f>IF(LEN('Matter Data'!C1191)&gt;0,COUNTIF($S$2:$S$5001,CONCATENATE('Matter Data'!A1191,'Matter Data'!B1191,'Matter Data'!C1191)),0)</f>
        <v>0</v>
      </c>
      <c r="U1759" s="22" t="str">
        <f>IF(LEN('Contacts Data'!B1198)&gt;0,'Contacts Data'!B1198,"")</f>
        <v/>
      </c>
      <c r="V1759" s="22" t="str">
        <f>IF(LEN('Contacts Data'!C1198)&gt;0,'Contacts Data'!C1198,"")</f>
        <v/>
      </c>
      <c r="W1759" s="22" t="str">
        <f>CONCATENATE(U1759, " ", V1759, " ", 'Contacts Data'!$A1198)</f>
        <v xml:space="preserve">  </v>
      </c>
      <c r="X1759" s="22" t="str">
        <f>CONCATENATE('Matter Data'!A1191, " ", 'Matter Data'!B1191, " ", "Client")</f>
        <v xml:space="preserve">  Client</v>
      </c>
      <c r="Y1759" s="19" t="str">
        <f t="shared" si="27"/>
        <v/>
      </c>
    </row>
    <row r="1760" spans="1:25" x14ac:dyDescent="0.25">
      <c r="A1760" s="18" t="str">
        <f>IF(LEN('Contacts Data'!A1199)&gt;20,LEN('Contacts Data'!A1199),"")</f>
        <v/>
      </c>
      <c r="B1760" s="18" t="str">
        <f>IF(LEN('Contacts Data'!B1199)&gt;0, LEN('Contacts Data'!B1199) + LEN('Contacts Data'!C1199), "")</f>
        <v/>
      </c>
      <c r="C1760" s="18" t="str">
        <f>IF(LEN('Contacts Data'!E1199)&gt;20,LEN('Contacts Data'!E1199),"")</f>
        <v/>
      </c>
      <c r="D1760" s="18" t="str">
        <f>IF(LEN('Contacts Data'!F1199)&gt;20,LEN('Contacts Data'!F1199),"")</f>
        <v/>
      </c>
      <c r="E1760" s="18" t="str">
        <f>IF(LEN('Contacts Data'!G1199)&gt;20,LEN('Contacts Data'!G1199),"")</f>
        <v/>
      </c>
      <c r="F1760" s="18" t="str">
        <f>IF(LEN('Contacts Data'!H1199)&gt;60,LEN('Contacts Data'!H1199),"")</f>
        <v/>
      </c>
      <c r="G1760" s="18" t="str">
        <f>IF(LEN('Contacts Data'!I1199)&gt;128,LEN('Contacts Data'!I1199),"")</f>
        <v/>
      </c>
      <c r="H1760" s="18" t="str">
        <f>IF(LEN('Contacts Data'!J1199)&gt;60,LEN('Contacts Data'!J1199),"")</f>
        <v/>
      </c>
      <c r="I1760" s="18" t="str">
        <f>IF(LEN('Contacts Data'!K1199)&gt;30,LEN('Contacts Data'!K1199),"")</f>
        <v/>
      </c>
      <c r="J1760" s="18" t="str">
        <f>IF(LEN('Contacts Data'!L1199)&gt;2,LEN('Contacts Data'!L1199),"")</f>
        <v/>
      </c>
      <c r="K1760" s="18" t="str">
        <f>IF(LEN('Contacts Data'!M1199)&gt;16,LEN('Contacts Data'!M1199),"")</f>
        <v/>
      </c>
      <c r="L1760" s="18" t="str">
        <f>IF(LEN('Contacts Data'!D1199)&gt;128,LEN('Contacts Data'!D1199),"")</f>
        <v/>
      </c>
      <c r="M1760" s="18" t="str">
        <f>IF(LEN('Contacts Data'!O1199)&gt;1024,LEN('Contacts Data'!O1199),"")</f>
        <v/>
      </c>
      <c r="P1760" s="18" t="str">
        <f>IF(LEN('Matter Data'!A1192)&gt;0,LEN('Matter Data'!A1192)+LEN('Matter Data'!B1192),"")</f>
        <v/>
      </c>
      <c r="Q1760" s="18" t="str">
        <f>IF(LEN('Matter Data'!C1192)&gt;80,LEN('Matter Data'!C1192),"")</f>
        <v/>
      </c>
      <c r="R1760" s="18" t="str">
        <f>IF(LEN('Matter Data'!H1192)&gt;40,LEN('Matter Data'!H1192),"")</f>
        <v/>
      </c>
      <c r="S1760" s="21" t="b">
        <f>IF(LEN('Matter Data'!C1192)&gt;0,CONCATENATE('Matter Data'!A1192,'Matter Data'!B1192,'Matter Data'!C1192))</f>
        <v>0</v>
      </c>
      <c r="T1760" s="21">
        <f>IF(LEN('Matter Data'!C1192)&gt;0,COUNTIF($S$2:$S$5001,CONCATENATE('Matter Data'!A1192,'Matter Data'!B1192,'Matter Data'!C1192)),0)</f>
        <v>0</v>
      </c>
      <c r="U1760" s="22" t="str">
        <f>IF(LEN('Contacts Data'!B1199)&gt;0,'Contacts Data'!B1199,"")</f>
        <v/>
      </c>
      <c r="V1760" s="22" t="str">
        <f>IF(LEN('Contacts Data'!C1199)&gt;0,'Contacts Data'!C1199,"")</f>
        <v/>
      </c>
      <c r="W1760" s="22" t="str">
        <f>CONCATENATE(U1760, " ", V1760, " ", 'Contacts Data'!$A1199)</f>
        <v xml:space="preserve">  </v>
      </c>
      <c r="X1760" s="22" t="str">
        <f>CONCATENATE('Matter Data'!A1192, " ", 'Matter Data'!B1192, " ", "Client")</f>
        <v xml:space="preserve">  Client</v>
      </c>
      <c r="Y1760" s="19" t="str">
        <f t="shared" si="27"/>
        <v/>
      </c>
    </row>
    <row r="1761" spans="1:25" x14ac:dyDescent="0.25">
      <c r="A1761" s="18" t="str">
        <f>IF(LEN('Contacts Data'!A1200)&gt;20,LEN('Contacts Data'!A1200),"")</f>
        <v/>
      </c>
      <c r="B1761" s="18" t="str">
        <f>IF(LEN('Contacts Data'!B1200)&gt;0, LEN('Contacts Data'!B1200) + LEN('Contacts Data'!C1200), "")</f>
        <v/>
      </c>
      <c r="C1761" s="18" t="str">
        <f>IF(LEN('Contacts Data'!E1200)&gt;20,LEN('Contacts Data'!E1200),"")</f>
        <v/>
      </c>
      <c r="D1761" s="18" t="str">
        <f>IF(LEN('Contacts Data'!F1200)&gt;20,LEN('Contacts Data'!F1200),"")</f>
        <v/>
      </c>
      <c r="E1761" s="18" t="str">
        <f>IF(LEN('Contacts Data'!G1200)&gt;20,LEN('Contacts Data'!G1200),"")</f>
        <v/>
      </c>
      <c r="F1761" s="18" t="str">
        <f>IF(LEN('Contacts Data'!H1200)&gt;60,LEN('Contacts Data'!H1200),"")</f>
        <v/>
      </c>
      <c r="G1761" s="18" t="str">
        <f>IF(LEN('Contacts Data'!I1200)&gt;128,LEN('Contacts Data'!I1200),"")</f>
        <v/>
      </c>
      <c r="H1761" s="18" t="str">
        <f>IF(LEN('Contacts Data'!J1200)&gt;60,LEN('Contacts Data'!J1200),"")</f>
        <v/>
      </c>
      <c r="I1761" s="18" t="str">
        <f>IF(LEN('Contacts Data'!K1200)&gt;30,LEN('Contacts Data'!K1200),"")</f>
        <v/>
      </c>
      <c r="J1761" s="18" t="str">
        <f>IF(LEN('Contacts Data'!L1200)&gt;2,LEN('Contacts Data'!L1200),"")</f>
        <v/>
      </c>
      <c r="K1761" s="18" t="str">
        <f>IF(LEN('Contacts Data'!M1200)&gt;16,LEN('Contacts Data'!M1200),"")</f>
        <v/>
      </c>
      <c r="L1761" s="18" t="str">
        <f>IF(LEN('Contacts Data'!D1200)&gt;128,LEN('Contacts Data'!D1200),"")</f>
        <v/>
      </c>
      <c r="M1761" s="18" t="str">
        <f>IF(LEN('Contacts Data'!O1200)&gt;1024,LEN('Contacts Data'!O1200),"")</f>
        <v/>
      </c>
      <c r="P1761" s="18" t="str">
        <f>IF(LEN('Matter Data'!A1193)&gt;0,LEN('Matter Data'!A1193)+LEN('Matter Data'!B1193),"")</f>
        <v/>
      </c>
      <c r="Q1761" s="18" t="str">
        <f>IF(LEN('Matter Data'!C1193)&gt;80,LEN('Matter Data'!C1193),"")</f>
        <v/>
      </c>
      <c r="R1761" s="18" t="str">
        <f>IF(LEN('Matter Data'!H1193)&gt;40,LEN('Matter Data'!H1193),"")</f>
        <v/>
      </c>
      <c r="S1761" s="21" t="b">
        <f>IF(LEN('Matter Data'!C1193)&gt;0,CONCATENATE('Matter Data'!A1193,'Matter Data'!B1193,'Matter Data'!C1193))</f>
        <v>0</v>
      </c>
      <c r="T1761" s="21">
        <f>IF(LEN('Matter Data'!C1193)&gt;0,COUNTIF($S$2:$S$5001,CONCATENATE('Matter Data'!A1193,'Matter Data'!B1193,'Matter Data'!C1193)),0)</f>
        <v>0</v>
      </c>
      <c r="U1761" s="22" t="str">
        <f>IF(LEN('Contacts Data'!B1200)&gt;0,'Contacts Data'!B1200,"")</f>
        <v/>
      </c>
      <c r="V1761" s="22" t="str">
        <f>IF(LEN('Contacts Data'!C1200)&gt;0,'Contacts Data'!C1200,"")</f>
        <v/>
      </c>
      <c r="W1761" s="22" t="str">
        <f>CONCATENATE(U1761, " ", V1761, " ", 'Contacts Data'!$A1200)</f>
        <v xml:space="preserve">  </v>
      </c>
      <c r="X1761" s="22" t="str">
        <f>CONCATENATE('Matter Data'!A1193, " ", 'Matter Data'!B1193, " ", "Client")</f>
        <v xml:space="preserve">  Client</v>
      </c>
      <c r="Y1761" s="19" t="str">
        <f t="shared" si="27"/>
        <v/>
      </c>
    </row>
    <row r="1762" spans="1:25" x14ac:dyDescent="0.25">
      <c r="A1762" s="18" t="str">
        <f>IF(LEN('Contacts Data'!A1201)&gt;20,LEN('Contacts Data'!A1201),"")</f>
        <v/>
      </c>
      <c r="B1762" s="18" t="str">
        <f>IF(LEN('Contacts Data'!B1201)&gt;0, LEN('Contacts Data'!B1201) + LEN('Contacts Data'!C1201), "")</f>
        <v/>
      </c>
      <c r="C1762" s="18" t="str">
        <f>IF(LEN('Contacts Data'!E1201)&gt;20,LEN('Contacts Data'!E1201),"")</f>
        <v/>
      </c>
      <c r="D1762" s="18" t="str">
        <f>IF(LEN('Contacts Data'!F1201)&gt;20,LEN('Contacts Data'!F1201),"")</f>
        <v/>
      </c>
      <c r="E1762" s="18" t="str">
        <f>IF(LEN('Contacts Data'!G1201)&gt;20,LEN('Contacts Data'!G1201),"")</f>
        <v/>
      </c>
      <c r="F1762" s="18" t="str">
        <f>IF(LEN('Contacts Data'!H1201)&gt;60,LEN('Contacts Data'!H1201),"")</f>
        <v/>
      </c>
      <c r="G1762" s="18" t="str">
        <f>IF(LEN('Contacts Data'!I1201)&gt;128,LEN('Contacts Data'!I1201),"")</f>
        <v/>
      </c>
      <c r="H1762" s="18" t="str">
        <f>IF(LEN('Contacts Data'!J1201)&gt;60,LEN('Contacts Data'!J1201),"")</f>
        <v/>
      </c>
      <c r="I1762" s="18" t="str">
        <f>IF(LEN('Contacts Data'!K1201)&gt;30,LEN('Contacts Data'!K1201),"")</f>
        <v/>
      </c>
      <c r="J1762" s="18" t="str">
        <f>IF(LEN('Contacts Data'!L1201)&gt;2,LEN('Contacts Data'!L1201),"")</f>
        <v/>
      </c>
      <c r="K1762" s="18" t="str">
        <f>IF(LEN('Contacts Data'!M1201)&gt;16,LEN('Contacts Data'!M1201),"")</f>
        <v/>
      </c>
      <c r="L1762" s="18" t="str">
        <f>IF(LEN('Contacts Data'!D1201)&gt;128,LEN('Contacts Data'!D1201),"")</f>
        <v/>
      </c>
      <c r="M1762" s="18" t="str">
        <f>IF(LEN('Contacts Data'!O1201)&gt;1024,LEN('Contacts Data'!O1201),"")</f>
        <v/>
      </c>
      <c r="P1762" s="18" t="str">
        <f>IF(LEN('Matter Data'!A1194)&gt;0,LEN('Matter Data'!A1194)+LEN('Matter Data'!B1194),"")</f>
        <v/>
      </c>
      <c r="Q1762" s="18" t="str">
        <f>IF(LEN('Matter Data'!C1194)&gt;80,LEN('Matter Data'!C1194),"")</f>
        <v/>
      </c>
      <c r="R1762" s="18" t="str">
        <f>IF(LEN('Matter Data'!H1194)&gt;40,LEN('Matter Data'!H1194),"")</f>
        <v/>
      </c>
      <c r="S1762" s="21" t="b">
        <f>IF(LEN('Matter Data'!C1194)&gt;0,CONCATENATE('Matter Data'!A1194,'Matter Data'!B1194,'Matter Data'!C1194))</f>
        <v>0</v>
      </c>
      <c r="T1762" s="21">
        <f>IF(LEN('Matter Data'!C1194)&gt;0,COUNTIF($S$2:$S$5001,CONCATENATE('Matter Data'!A1194,'Matter Data'!B1194,'Matter Data'!C1194)),0)</f>
        <v>0</v>
      </c>
      <c r="U1762" s="22" t="str">
        <f>IF(LEN('Contacts Data'!B1201)&gt;0,'Contacts Data'!B1201,"")</f>
        <v/>
      </c>
      <c r="V1762" s="22" t="str">
        <f>IF(LEN('Contacts Data'!C1201)&gt;0,'Contacts Data'!C1201,"")</f>
        <v/>
      </c>
      <c r="W1762" s="22" t="str">
        <f>CONCATENATE(U1762, " ", V1762, " ", 'Contacts Data'!$A1201)</f>
        <v xml:space="preserve">  </v>
      </c>
      <c r="X1762" s="22" t="str">
        <f>CONCATENATE('Matter Data'!A1194, " ", 'Matter Data'!B1194, " ", "Client")</f>
        <v xml:space="preserve">  Client</v>
      </c>
      <c r="Y1762" s="19" t="str">
        <f t="shared" si="27"/>
        <v/>
      </c>
    </row>
    <row r="1763" spans="1:25" x14ac:dyDescent="0.25">
      <c r="A1763" s="18" t="str">
        <f>IF(LEN('Contacts Data'!A1202)&gt;20,LEN('Contacts Data'!A1202),"")</f>
        <v/>
      </c>
      <c r="B1763" s="18" t="str">
        <f>IF(LEN('Contacts Data'!B1202)&gt;0, LEN('Contacts Data'!B1202) + LEN('Contacts Data'!C1202), "")</f>
        <v/>
      </c>
      <c r="C1763" s="18" t="str">
        <f>IF(LEN('Contacts Data'!E1202)&gt;20,LEN('Contacts Data'!E1202),"")</f>
        <v/>
      </c>
      <c r="D1763" s="18" t="str">
        <f>IF(LEN('Contacts Data'!F1202)&gt;20,LEN('Contacts Data'!F1202),"")</f>
        <v/>
      </c>
      <c r="E1763" s="18" t="str">
        <f>IF(LEN('Contacts Data'!G1202)&gt;20,LEN('Contacts Data'!G1202),"")</f>
        <v/>
      </c>
      <c r="F1763" s="18" t="str">
        <f>IF(LEN('Contacts Data'!H1202)&gt;60,LEN('Contacts Data'!H1202),"")</f>
        <v/>
      </c>
      <c r="G1763" s="18" t="str">
        <f>IF(LEN('Contacts Data'!I1202)&gt;128,LEN('Contacts Data'!I1202),"")</f>
        <v/>
      </c>
      <c r="H1763" s="18" t="str">
        <f>IF(LEN('Contacts Data'!J1202)&gt;60,LEN('Contacts Data'!J1202),"")</f>
        <v/>
      </c>
      <c r="I1763" s="18" t="str">
        <f>IF(LEN('Contacts Data'!K1202)&gt;30,LEN('Contacts Data'!K1202),"")</f>
        <v/>
      </c>
      <c r="J1763" s="18" t="str">
        <f>IF(LEN('Contacts Data'!L1202)&gt;2,LEN('Contacts Data'!L1202),"")</f>
        <v/>
      </c>
      <c r="K1763" s="18" t="str">
        <f>IF(LEN('Contacts Data'!M1202)&gt;16,LEN('Contacts Data'!M1202),"")</f>
        <v/>
      </c>
      <c r="L1763" s="18" t="str">
        <f>IF(LEN('Contacts Data'!D1202)&gt;128,LEN('Contacts Data'!D1202),"")</f>
        <v/>
      </c>
      <c r="M1763" s="18" t="str">
        <f>IF(LEN('Contacts Data'!O1202)&gt;1024,LEN('Contacts Data'!O1202),"")</f>
        <v/>
      </c>
      <c r="P1763" s="18" t="str">
        <f>IF(LEN('Matter Data'!A1195)&gt;0,LEN('Matter Data'!A1195)+LEN('Matter Data'!B1195),"")</f>
        <v/>
      </c>
      <c r="Q1763" s="18" t="str">
        <f>IF(LEN('Matter Data'!C1195)&gt;80,LEN('Matter Data'!C1195),"")</f>
        <v/>
      </c>
      <c r="R1763" s="18" t="str">
        <f>IF(LEN('Matter Data'!H1195)&gt;40,LEN('Matter Data'!H1195),"")</f>
        <v/>
      </c>
      <c r="S1763" s="21" t="b">
        <f>IF(LEN('Matter Data'!C1195)&gt;0,CONCATENATE('Matter Data'!A1195,'Matter Data'!B1195,'Matter Data'!C1195))</f>
        <v>0</v>
      </c>
      <c r="T1763" s="21">
        <f>IF(LEN('Matter Data'!C1195)&gt;0,COUNTIF($S$2:$S$5001,CONCATENATE('Matter Data'!A1195,'Matter Data'!B1195,'Matter Data'!C1195)),0)</f>
        <v>0</v>
      </c>
      <c r="U1763" s="22" t="str">
        <f>IF(LEN('Contacts Data'!B1202)&gt;0,'Contacts Data'!B1202,"")</f>
        <v/>
      </c>
      <c r="V1763" s="22" t="str">
        <f>IF(LEN('Contacts Data'!C1202)&gt;0,'Contacts Data'!C1202,"")</f>
        <v/>
      </c>
      <c r="W1763" s="22" t="str">
        <f>CONCATENATE(U1763, " ", V1763, " ", 'Contacts Data'!$A1202)</f>
        <v xml:space="preserve">  </v>
      </c>
      <c r="X1763" s="22" t="str">
        <f>CONCATENATE('Matter Data'!A1195, " ", 'Matter Data'!B1195, " ", "Client")</f>
        <v xml:space="preserve">  Client</v>
      </c>
      <c r="Y1763" s="19" t="str">
        <f t="shared" si="27"/>
        <v/>
      </c>
    </row>
    <row r="1764" spans="1:25" x14ac:dyDescent="0.25">
      <c r="A1764" s="18" t="str">
        <f>IF(LEN('Contacts Data'!A1203)&gt;20,LEN('Contacts Data'!A1203),"")</f>
        <v/>
      </c>
      <c r="B1764" s="18" t="str">
        <f>IF(LEN('Contacts Data'!B1203)&gt;0, LEN('Contacts Data'!B1203) + LEN('Contacts Data'!C1203), "")</f>
        <v/>
      </c>
      <c r="C1764" s="18" t="str">
        <f>IF(LEN('Contacts Data'!E1203)&gt;20,LEN('Contacts Data'!E1203),"")</f>
        <v/>
      </c>
      <c r="D1764" s="18" t="str">
        <f>IF(LEN('Contacts Data'!F1203)&gt;20,LEN('Contacts Data'!F1203),"")</f>
        <v/>
      </c>
      <c r="E1764" s="18" t="str">
        <f>IF(LEN('Contacts Data'!G1203)&gt;20,LEN('Contacts Data'!G1203),"")</f>
        <v/>
      </c>
      <c r="F1764" s="18" t="str">
        <f>IF(LEN('Contacts Data'!H1203)&gt;60,LEN('Contacts Data'!H1203),"")</f>
        <v/>
      </c>
      <c r="G1764" s="18" t="str">
        <f>IF(LEN('Contacts Data'!I1203)&gt;128,LEN('Contacts Data'!I1203),"")</f>
        <v/>
      </c>
      <c r="H1764" s="18" t="str">
        <f>IF(LEN('Contacts Data'!J1203)&gt;60,LEN('Contacts Data'!J1203),"")</f>
        <v/>
      </c>
      <c r="I1764" s="18" t="str">
        <f>IF(LEN('Contacts Data'!K1203)&gt;30,LEN('Contacts Data'!K1203),"")</f>
        <v/>
      </c>
      <c r="J1764" s="18" t="str">
        <f>IF(LEN('Contacts Data'!L1203)&gt;2,LEN('Contacts Data'!L1203),"")</f>
        <v/>
      </c>
      <c r="K1764" s="18" t="str">
        <f>IF(LEN('Contacts Data'!M1203)&gt;16,LEN('Contacts Data'!M1203),"")</f>
        <v/>
      </c>
      <c r="L1764" s="18" t="str">
        <f>IF(LEN('Contacts Data'!D1203)&gt;128,LEN('Contacts Data'!D1203),"")</f>
        <v/>
      </c>
      <c r="M1764" s="18" t="str">
        <f>IF(LEN('Contacts Data'!O1203)&gt;1024,LEN('Contacts Data'!O1203),"")</f>
        <v/>
      </c>
      <c r="P1764" s="18" t="str">
        <f>IF(LEN('Matter Data'!A1196)&gt;0,LEN('Matter Data'!A1196)+LEN('Matter Data'!B1196),"")</f>
        <v/>
      </c>
      <c r="Q1764" s="18" t="str">
        <f>IF(LEN('Matter Data'!C1196)&gt;80,LEN('Matter Data'!C1196),"")</f>
        <v/>
      </c>
      <c r="R1764" s="18" t="str">
        <f>IF(LEN('Matter Data'!H1196)&gt;40,LEN('Matter Data'!H1196),"")</f>
        <v/>
      </c>
      <c r="S1764" s="21" t="b">
        <f>IF(LEN('Matter Data'!C1196)&gt;0,CONCATENATE('Matter Data'!A1196,'Matter Data'!B1196,'Matter Data'!C1196))</f>
        <v>0</v>
      </c>
      <c r="T1764" s="21">
        <f>IF(LEN('Matter Data'!C1196)&gt;0,COUNTIF($S$2:$S$5001,CONCATENATE('Matter Data'!A1196,'Matter Data'!B1196,'Matter Data'!C1196)),0)</f>
        <v>0</v>
      </c>
      <c r="U1764" s="22" t="str">
        <f>IF(LEN('Contacts Data'!B1203)&gt;0,'Contacts Data'!B1203,"")</f>
        <v/>
      </c>
      <c r="V1764" s="22" t="str">
        <f>IF(LEN('Contacts Data'!C1203)&gt;0,'Contacts Data'!C1203,"")</f>
        <v/>
      </c>
      <c r="W1764" s="22" t="str">
        <f>CONCATENATE(U1764, " ", V1764, " ", 'Contacts Data'!$A1203)</f>
        <v xml:space="preserve">  </v>
      </c>
      <c r="X1764" s="22" t="str">
        <f>CONCATENATE('Matter Data'!A1196, " ", 'Matter Data'!B1196, " ", "Client")</f>
        <v xml:space="preserve">  Client</v>
      </c>
      <c r="Y1764" s="19" t="str">
        <f t="shared" si="27"/>
        <v/>
      </c>
    </row>
    <row r="1765" spans="1:25" x14ac:dyDescent="0.25">
      <c r="A1765" s="18" t="str">
        <f>IF(LEN('Contacts Data'!A1204)&gt;20,LEN('Contacts Data'!A1204),"")</f>
        <v/>
      </c>
      <c r="B1765" s="18" t="str">
        <f>IF(LEN('Contacts Data'!B1204)&gt;0, LEN('Contacts Data'!B1204) + LEN('Contacts Data'!C1204), "")</f>
        <v/>
      </c>
      <c r="C1765" s="18" t="str">
        <f>IF(LEN('Contacts Data'!E1204)&gt;20,LEN('Contacts Data'!E1204),"")</f>
        <v/>
      </c>
      <c r="D1765" s="18" t="str">
        <f>IF(LEN('Contacts Data'!F1204)&gt;20,LEN('Contacts Data'!F1204),"")</f>
        <v/>
      </c>
      <c r="E1765" s="18" t="str">
        <f>IF(LEN('Contacts Data'!G1204)&gt;20,LEN('Contacts Data'!G1204),"")</f>
        <v/>
      </c>
      <c r="F1765" s="18" t="str">
        <f>IF(LEN('Contacts Data'!H1204)&gt;60,LEN('Contacts Data'!H1204),"")</f>
        <v/>
      </c>
      <c r="G1765" s="18" t="str">
        <f>IF(LEN('Contacts Data'!I1204)&gt;128,LEN('Contacts Data'!I1204),"")</f>
        <v/>
      </c>
      <c r="H1765" s="18" t="str">
        <f>IF(LEN('Contacts Data'!J1204)&gt;60,LEN('Contacts Data'!J1204),"")</f>
        <v/>
      </c>
      <c r="I1765" s="18" t="str">
        <f>IF(LEN('Contacts Data'!K1204)&gt;30,LEN('Contacts Data'!K1204),"")</f>
        <v/>
      </c>
      <c r="J1765" s="18" t="str">
        <f>IF(LEN('Contacts Data'!L1204)&gt;2,LEN('Contacts Data'!L1204),"")</f>
        <v/>
      </c>
      <c r="K1765" s="18" t="str">
        <f>IF(LEN('Contacts Data'!M1204)&gt;16,LEN('Contacts Data'!M1204),"")</f>
        <v/>
      </c>
      <c r="L1765" s="18" t="str">
        <f>IF(LEN('Contacts Data'!D1204)&gt;128,LEN('Contacts Data'!D1204),"")</f>
        <v/>
      </c>
      <c r="M1765" s="18" t="str">
        <f>IF(LEN('Contacts Data'!O1204)&gt;1024,LEN('Contacts Data'!O1204),"")</f>
        <v/>
      </c>
      <c r="P1765" s="18" t="str">
        <f>IF(LEN('Matter Data'!A1197)&gt;0,LEN('Matter Data'!A1197)+LEN('Matter Data'!B1197),"")</f>
        <v/>
      </c>
      <c r="Q1765" s="18" t="str">
        <f>IF(LEN('Matter Data'!C1197)&gt;80,LEN('Matter Data'!C1197),"")</f>
        <v/>
      </c>
      <c r="R1765" s="18" t="str">
        <f>IF(LEN('Matter Data'!H1197)&gt;40,LEN('Matter Data'!H1197),"")</f>
        <v/>
      </c>
      <c r="S1765" s="21" t="b">
        <f>IF(LEN('Matter Data'!C1197)&gt;0,CONCATENATE('Matter Data'!A1197,'Matter Data'!B1197,'Matter Data'!C1197))</f>
        <v>0</v>
      </c>
      <c r="T1765" s="21">
        <f>IF(LEN('Matter Data'!C1197)&gt;0,COUNTIF($S$2:$S$5001,CONCATENATE('Matter Data'!A1197,'Matter Data'!B1197,'Matter Data'!C1197)),0)</f>
        <v>0</v>
      </c>
      <c r="U1765" s="22" t="str">
        <f>IF(LEN('Contacts Data'!B1204)&gt;0,'Contacts Data'!B1204,"")</f>
        <v/>
      </c>
      <c r="V1765" s="22" t="str">
        <f>IF(LEN('Contacts Data'!C1204)&gt;0,'Contacts Data'!C1204,"")</f>
        <v/>
      </c>
      <c r="W1765" s="22" t="str">
        <f>CONCATENATE(U1765, " ", V1765, " ", 'Contacts Data'!$A1204)</f>
        <v xml:space="preserve">  </v>
      </c>
      <c r="X1765" s="22" t="str">
        <f>CONCATENATE('Matter Data'!A1197, " ", 'Matter Data'!B1197, " ", "Client")</f>
        <v xml:space="preserve">  Client</v>
      </c>
      <c r="Y1765" s="19" t="str">
        <f t="shared" si="27"/>
        <v/>
      </c>
    </row>
    <row r="1766" spans="1:25" x14ac:dyDescent="0.25">
      <c r="A1766" s="18" t="str">
        <f>IF(LEN('Contacts Data'!A1205)&gt;20,LEN('Contacts Data'!A1205),"")</f>
        <v/>
      </c>
      <c r="B1766" s="18" t="str">
        <f>IF(LEN('Contacts Data'!B1205)&gt;0, LEN('Contacts Data'!B1205) + LEN('Contacts Data'!C1205), "")</f>
        <v/>
      </c>
      <c r="C1766" s="18" t="str">
        <f>IF(LEN('Contacts Data'!E1205)&gt;20,LEN('Contacts Data'!E1205),"")</f>
        <v/>
      </c>
      <c r="D1766" s="18" t="str">
        <f>IF(LEN('Contacts Data'!F1205)&gt;20,LEN('Contacts Data'!F1205),"")</f>
        <v/>
      </c>
      <c r="E1766" s="18" t="str">
        <f>IF(LEN('Contacts Data'!G1205)&gt;20,LEN('Contacts Data'!G1205),"")</f>
        <v/>
      </c>
      <c r="F1766" s="18" t="str">
        <f>IF(LEN('Contacts Data'!H1205)&gt;60,LEN('Contacts Data'!H1205),"")</f>
        <v/>
      </c>
      <c r="G1766" s="18" t="str">
        <f>IF(LEN('Contacts Data'!I1205)&gt;128,LEN('Contacts Data'!I1205),"")</f>
        <v/>
      </c>
      <c r="H1766" s="18" t="str">
        <f>IF(LEN('Contacts Data'!J1205)&gt;60,LEN('Contacts Data'!J1205),"")</f>
        <v/>
      </c>
      <c r="I1766" s="18" t="str">
        <f>IF(LEN('Contacts Data'!K1205)&gt;30,LEN('Contacts Data'!K1205),"")</f>
        <v/>
      </c>
      <c r="J1766" s="18" t="str">
        <f>IF(LEN('Contacts Data'!L1205)&gt;2,LEN('Contacts Data'!L1205),"")</f>
        <v/>
      </c>
      <c r="K1766" s="18" t="str">
        <f>IF(LEN('Contacts Data'!M1205)&gt;16,LEN('Contacts Data'!M1205),"")</f>
        <v/>
      </c>
      <c r="L1766" s="18" t="str">
        <f>IF(LEN('Contacts Data'!D1205)&gt;128,LEN('Contacts Data'!D1205),"")</f>
        <v/>
      </c>
      <c r="M1766" s="18" t="str">
        <f>IF(LEN('Contacts Data'!O1205)&gt;1024,LEN('Contacts Data'!O1205),"")</f>
        <v/>
      </c>
      <c r="P1766" s="18" t="str">
        <f>IF(LEN('Matter Data'!A1198)&gt;0,LEN('Matter Data'!A1198)+LEN('Matter Data'!B1198),"")</f>
        <v/>
      </c>
      <c r="Q1766" s="18" t="str">
        <f>IF(LEN('Matter Data'!C1198)&gt;80,LEN('Matter Data'!C1198),"")</f>
        <v/>
      </c>
      <c r="R1766" s="18" t="str">
        <f>IF(LEN('Matter Data'!H1198)&gt;40,LEN('Matter Data'!H1198),"")</f>
        <v/>
      </c>
      <c r="S1766" s="21" t="b">
        <f>IF(LEN('Matter Data'!C1198)&gt;0,CONCATENATE('Matter Data'!A1198,'Matter Data'!B1198,'Matter Data'!C1198))</f>
        <v>0</v>
      </c>
      <c r="T1766" s="21">
        <f>IF(LEN('Matter Data'!C1198)&gt;0,COUNTIF($S$2:$S$5001,CONCATENATE('Matter Data'!A1198,'Matter Data'!B1198,'Matter Data'!C1198)),0)</f>
        <v>0</v>
      </c>
      <c r="U1766" s="22" t="str">
        <f>IF(LEN('Contacts Data'!B1205)&gt;0,'Contacts Data'!B1205,"")</f>
        <v/>
      </c>
      <c r="V1766" s="22" t="str">
        <f>IF(LEN('Contacts Data'!C1205)&gt;0,'Contacts Data'!C1205,"")</f>
        <v/>
      </c>
      <c r="W1766" s="22" t="str">
        <f>CONCATENATE(U1766, " ", V1766, " ", 'Contacts Data'!$A1205)</f>
        <v xml:space="preserve">  </v>
      </c>
      <c r="X1766" s="22" t="str">
        <f>CONCATENATE('Matter Data'!A1198, " ", 'Matter Data'!B1198, " ", "Client")</f>
        <v xml:space="preserve">  Client</v>
      </c>
      <c r="Y1766" s="19" t="str">
        <f t="shared" si="27"/>
        <v/>
      </c>
    </row>
    <row r="1767" spans="1:25" x14ac:dyDescent="0.25">
      <c r="A1767" s="18" t="str">
        <f>IF(LEN('Contacts Data'!A1206)&gt;20,LEN('Contacts Data'!A1206),"")</f>
        <v/>
      </c>
      <c r="B1767" s="18" t="str">
        <f>IF(LEN('Contacts Data'!B1206)&gt;0, LEN('Contacts Data'!B1206) + LEN('Contacts Data'!C1206), "")</f>
        <v/>
      </c>
      <c r="C1767" s="18" t="str">
        <f>IF(LEN('Contacts Data'!E1206)&gt;20,LEN('Contacts Data'!E1206),"")</f>
        <v/>
      </c>
      <c r="D1767" s="18" t="str">
        <f>IF(LEN('Contacts Data'!F1206)&gt;20,LEN('Contacts Data'!F1206),"")</f>
        <v/>
      </c>
      <c r="E1767" s="18" t="str">
        <f>IF(LEN('Contacts Data'!G1206)&gt;20,LEN('Contacts Data'!G1206),"")</f>
        <v/>
      </c>
      <c r="F1767" s="18" t="str">
        <f>IF(LEN('Contacts Data'!H1206)&gt;60,LEN('Contacts Data'!H1206),"")</f>
        <v/>
      </c>
      <c r="G1767" s="18" t="str">
        <f>IF(LEN('Contacts Data'!I1206)&gt;128,LEN('Contacts Data'!I1206),"")</f>
        <v/>
      </c>
      <c r="H1767" s="18" t="str">
        <f>IF(LEN('Contacts Data'!J1206)&gt;60,LEN('Contacts Data'!J1206),"")</f>
        <v/>
      </c>
      <c r="I1767" s="18" t="str">
        <f>IF(LEN('Contacts Data'!K1206)&gt;30,LEN('Contacts Data'!K1206),"")</f>
        <v/>
      </c>
      <c r="J1767" s="18" t="str">
        <f>IF(LEN('Contacts Data'!L1206)&gt;2,LEN('Contacts Data'!L1206),"")</f>
        <v/>
      </c>
      <c r="K1767" s="18" t="str">
        <f>IF(LEN('Contacts Data'!M1206)&gt;16,LEN('Contacts Data'!M1206),"")</f>
        <v/>
      </c>
      <c r="L1767" s="18" t="str">
        <f>IF(LEN('Contacts Data'!D1206)&gt;128,LEN('Contacts Data'!D1206),"")</f>
        <v/>
      </c>
      <c r="M1767" s="18" t="str">
        <f>IF(LEN('Contacts Data'!O1206)&gt;1024,LEN('Contacts Data'!O1206),"")</f>
        <v/>
      </c>
      <c r="P1767" s="18" t="str">
        <f>IF(LEN('Matter Data'!A1199)&gt;0,LEN('Matter Data'!A1199)+LEN('Matter Data'!B1199),"")</f>
        <v/>
      </c>
      <c r="Q1767" s="18" t="str">
        <f>IF(LEN('Matter Data'!C1199)&gt;80,LEN('Matter Data'!C1199),"")</f>
        <v/>
      </c>
      <c r="R1767" s="18" t="str">
        <f>IF(LEN('Matter Data'!H1199)&gt;40,LEN('Matter Data'!H1199),"")</f>
        <v/>
      </c>
      <c r="S1767" s="21" t="b">
        <f>IF(LEN('Matter Data'!C1199)&gt;0,CONCATENATE('Matter Data'!A1199,'Matter Data'!B1199,'Matter Data'!C1199))</f>
        <v>0</v>
      </c>
      <c r="T1767" s="21">
        <f>IF(LEN('Matter Data'!C1199)&gt;0,COUNTIF($S$2:$S$5001,CONCATENATE('Matter Data'!A1199,'Matter Data'!B1199,'Matter Data'!C1199)),0)</f>
        <v>0</v>
      </c>
      <c r="U1767" s="22" t="str">
        <f>IF(LEN('Contacts Data'!B1206)&gt;0,'Contacts Data'!B1206,"")</f>
        <v/>
      </c>
      <c r="V1767" s="22" t="str">
        <f>IF(LEN('Contacts Data'!C1206)&gt;0,'Contacts Data'!C1206,"")</f>
        <v/>
      </c>
      <c r="W1767" s="22" t="str">
        <f>CONCATENATE(U1767, " ", V1767, " ", 'Contacts Data'!$A1206)</f>
        <v xml:space="preserve">  </v>
      </c>
      <c r="X1767" s="22" t="str">
        <f>CONCATENATE('Matter Data'!A1199, " ", 'Matter Data'!B1199, " ", "Client")</f>
        <v xml:space="preserve">  Client</v>
      </c>
      <c r="Y1767" s="19" t="str">
        <f t="shared" si="27"/>
        <v/>
      </c>
    </row>
    <row r="1768" spans="1:25" x14ac:dyDescent="0.25">
      <c r="A1768" s="18" t="str">
        <f>IF(LEN('Contacts Data'!A1207)&gt;20,LEN('Contacts Data'!A1207),"")</f>
        <v/>
      </c>
      <c r="B1768" s="18" t="str">
        <f>IF(LEN('Contacts Data'!B1207)&gt;0, LEN('Contacts Data'!B1207) + LEN('Contacts Data'!C1207), "")</f>
        <v/>
      </c>
      <c r="C1768" s="18" t="str">
        <f>IF(LEN('Contacts Data'!E1207)&gt;20,LEN('Contacts Data'!E1207),"")</f>
        <v/>
      </c>
      <c r="D1768" s="18" t="str">
        <f>IF(LEN('Contacts Data'!F1207)&gt;20,LEN('Contacts Data'!F1207),"")</f>
        <v/>
      </c>
      <c r="E1768" s="18" t="str">
        <f>IF(LEN('Contacts Data'!G1207)&gt;20,LEN('Contacts Data'!G1207),"")</f>
        <v/>
      </c>
      <c r="F1768" s="18" t="str">
        <f>IF(LEN('Contacts Data'!H1207)&gt;60,LEN('Contacts Data'!H1207),"")</f>
        <v/>
      </c>
      <c r="G1768" s="18" t="str">
        <f>IF(LEN('Contacts Data'!I1207)&gt;128,LEN('Contacts Data'!I1207),"")</f>
        <v/>
      </c>
      <c r="H1768" s="18" t="str">
        <f>IF(LEN('Contacts Data'!J1207)&gt;60,LEN('Contacts Data'!J1207),"")</f>
        <v/>
      </c>
      <c r="I1768" s="18" t="str">
        <f>IF(LEN('Contacts Data'!K1207)&gt;30,LEN('Contacts Data'!K1207),"")</f>
        <v/>
      </c>
      <c r="J1768" s="18" t="str">
        <f>IF(LEN('Contacts Data'!L1207)&gt;2,LEN('Contacts Data'!L1207),"")</f>
        <v/>
      </c>
      <c r="K1768" s="18" t="str">
        <f>IF(LEN('Contacts Data'!M1207)&gt;16,LEN('Contacts Data'!M1207),"")</f>
        <v/>
      </c>
      <c r="L1768" s="18" t="str">
        <f>IF(LEN('Contacts Data'!D1207)&gt;128,LEN('Contacts Data'!D1207),"")</f>
        <v/>
      </c>
      <c r="M1768" s="18" t="str">
        <f>IF(LEN('Contacts Data'!O1207)&gt;1024,LEN('Contacts Data'!O1207),"")</f>
        <v/>
      </c>
      <c r="P1768" s="18" t="str">
        <f>IF(LEN('Matter Data'!A1200)&gt;0,LEN('Matter Data'!A1200)+LEN('Matter Data'!B1200),"")</f>
        <v/>
      </c>
      <c r="Q1768" s="18" t="str">
        <f>IF(LEN('Matter Data'!C1200)&gt;80,LEN('Matter Data'!C1200),"")</f>
        <v/>
      </c>
      <c r="R1768" s="18" t="str">
        <f>IF(LEN('Matter Data'!H1200)&gt;40,LEN('Matter Data'!H1200),"")</f>
        <v/>
      </c>
      <c r="S1768" s="21" t="b">
        <f>IF(LEN('Matter Data'!C1200)&gt;0,CONCATENATE('Matter Data'!A1200,'Matter Data'!B1200,'Matter Data'!C1200))</f>
        <v>0</v>
      </c>
      <c r="T1768" s="21">
        <f>IF(LEN('Matter Data'!C1200)&gt;0,COUNTIF($S$2:$S$5001,CONCATENATE('Matter Data'!A1200,'Matter Data'!B1200,'Matter Data'!C1200)),0)</f>
        <v>0</v>
      </c>
      <c r="U1768" s="22" t="str">
        <f>IF(LEN('Contacts Data'!B1207)&gt;0,'Contacts Data'!B1207,"")</f>
        <v/>
      </c>
      <c r="V1768" s="22" t="str">
        <f>IF(LEN('Contacts Data'!C1207)&gt;0,'Contacts Data'!C1207,"")</f>
        <v/>
      </c>
      <c r="W1768" s="22" t="str">
        <f>CONCATENATE(U1768, " ", V1768, " ", 'Contacts Data'!$A1207)</f>
        <v xml:space="preserve">  </v>
      </c>
      <c r="X1768" s="22" t="str">
        <f>CONCATENATE('Matter Data'!A1200, " ", 'Matter Data'!B1200, " ", "Client")</f>
        <v xml:space="preserve">  Client</v>
      </c>
      <c r="Y1768" s="19" t="str">
        <f t="shared" si="27"/>
        <v/>
      </c>
    </row>
    <row r="1769" spans="1:25" x14ac:dyDescent="0.25">
      <c r="A1769" s="18" t="str">
        <f>IF(LEN('Contacts Data'!A1208)&gt;20,LEN('Contacts Data'!A1208),"")</f>
        <v/>
      </c>
      <c r="B1769" s="18" t="str">
        <f>IF(LEN('Contacts Data'!B1208)&gt;0, LEN('Contacts Data'!B1208) + LEN('Contacts Data'!C1208), "")</f>
        <v/>
      </c>
      <c r="C1769" s="18" t="str">
        <f>IF(LEN('Contacts Data'!E1208)&gt;20,LEN('Contacts Data'!E1208),"")</f>
        <v/>
      </c>
      <c r="D1769" s="18" t="str">
        <f>IF(LEN('Contacts Data'!F1208)&gt;20,LEN('Contacts Data'!F1208),"")</f>
        <v/>
      </c>
      <c r="E1769" s="18" t="str">
        <f>IF(LEN('Contacts Data'!G1208)&gt;20,LEN('Contacts Data'!G1208),"")</f>
        <v/>
      </c>
      <c r="F1769" s="18" t="str">
        <f>IF(LEN('Contacts Data'!H1208)&gt;60,LEN('Contacts Data'!H1208),"")</f>
        <v/>
      </c>
      <c r="G1769" s="18" t="str">
        <f>IF(LEN('Contacts Data'!I1208)&gt;128,LEN('Contacts Data'!I1208),"")</f>
        <v/>
      </c>
      <c r="H1769" s="18" t="str">
        <f>IF(LEN('Contacts Data'!J1208)&gt;60,LEN('Contacts Data'!J1208),"")</f>
        <v/>
      </c>
      <c r="I1769" s="18" t="str">
        <f>IF(LEN('Contacts Data'!K1208)&gt;30,LEN('Contacts Data'!K1208),"")</f>
        <v/>
      </c>
      <c r="J1769" s="18" t="str">
        <f>IF(LEN('Contacts Data'!L1208)&gt;2,LEN('Contacts Data'!L1208),"")</f>
        <v/>
      </c>
      <c r="K1769" s="18" t="str">
        <f>IF(LEN('Contacts Data'!M1208)&gt;16,LEN('Contacts Data'!M1208),"")</f>
        <v/>
      </c>
      <c r="L1769" s="18" t="str">
        <f>IF(LEN('Contacts Data'!D1208)&gt;128,LEN('Contacts Data'!D1208),"")</f>
        <v/>
      </c>
      <c r="M1769" s="18" t="str">
        <f>IF(LEN('Contacts Data'!O1208)&gt;1024,LEN('Contacts Data'!O1208),"")</f>
        <v/>
      </c>
      <c r="P1769" s="18" t="str">
        <f>IF(LEN('Matter Data'!A1201)&gt;0,LEN('Matter Data'!A1201)+LEN('Matter Data'!B1201),"")</f>
        <v/>
      </c>
      <c r="Q1769" s="18" t="str">
        <f>IF(LEN('Matter Data'!C1201)&gt;80,LEN('Matter Data'!C1201),"")</f>
        <v/>
      </c>
      <c r="R1769" s="18" t="str">
        <f>IF(LEN('Matter Data'!H1201)&gt;40,LEN('Matter Data'!H1201),"")</f>
        <v/>
      </c>
      <c r="S1769" s="21" t="b">
        <f>IF(LEN('Matter Data'!C1201)&gt;0,CONCATENATE('Matter Data'!A1201,'Matter Data'!B1201,'Matter Data'!C1201))</f>
        <v>0</v>
      </c>
      <c r="T1769" s="21">
        <f>IF(LEN('Matter Data'!C1201)&gt;0,COUNTIF($S$2:$S$5001,CONCATENATE('Matter Data'!A1201,'Matter Data'!B1201,'Matter Data'!C1201)),0)</f>
        <v>0</v>
      </c>
      <c r="U1769" s="22" t="str">
        <f>IF(LEN('Contacts Data'!B1208)&gt;0,'Contacts Data'!B1208,"")</f>
        <v/>
      </c>
      <c r="V1769" s="22" t="str">
        <f>IF(LEN('Contacts Data'!C1208)&gt;0,'Contacts Data'!C1208,"")</f>
        <v/>
      </c>
      <c r="W1769" s="22" t="str">
        <f>CONCATENATE(U1769, " ", V1769, " ", 'Contacts Data'!$A1208)</f>
        <v xml:space="preserve">  </v>
      </c>
      <c r="X1769" s="22" t="str">
        <f>CONCATENATE('Matter Data'!A1201, " ", 'Matter Data'!B1201, " ", "Client")</f>
        <v xml:space="preserve">  Client</v>
      </c>
      <c r="Y1769" s="19" t="str">
        <f t="shared" si="27"/>
        <v/>
      </c>
    </row>
    <row r="1770" spans="1:25" x14ac:dyDescent="0.25">
      <c r="A1770" s="18" t="str">
        <f>IF(LEN('Contacts Data'!A1209)&gt;20,LEN('Contacts Data'!A1209),"")</f>
        <v/>
      </c>
      <c r="B1770" s="18" t="str">
        <f>IF(LEN('Contacts Data'!B1209)&gt;0, LEN('Contacts Data'!B1209) + LEN('Contacts Data'!C1209), "")</f>
        <v/>
      </c>
      <c r="C1770" s="18" t="str">
        <f>IF(LEN('Contacts Data'!E1209)&gt;20,LEN('Contacts Data'!E1209),"")</f>
        <v/>
      </c>
      <c r="D1770" s="18" t="str">
        <f>IF(LEN('Contacts Data'!F1209)&gt;20,LEN('Contacts Data'!F1209),"")</f>
        <v/>
      </c>
      <c r="E1770" s="18" t="str">
        <f>IF(LEN('Contacts Data'!G1209)&gt;20,LEN('Contacts Data'!G1209),"")</f>
        <v/>
      </c>
      <c r="F1770" s="18" t="str">
        <f>IF(LEN('Contacts Data'!H1209)&gt;60,LEN('Contacts Data'!H1209),"")</f>
        <v/>
      </c>
      <c r="G1770" s="18" t="str">
        <f>IF(LEN('Contacts Data'!I1209)&gt;128,LEN('Contacts Data'!I1209),"")</f>
        <v/>
      </c>
      <c r="H1770" s="18" t="str">
        <f>IF(LEN('Contacts Data'!J1209)&gt;60,LEN('Contacts Data'!J1209),"")</f>
        <v/>
      </c>
      <c r="I1770" s="18" t="str">
        <f>IF(LEN('Contacts Data'!K1209)&gt;30,LEN('Contacts Data'!K1209),"")</f>
        <v/>
      </c>
      <c r="J1770" s="18" t="str">
        <f>IF(LEN('Contacts Data'!L1209)&gt;2,LEN('Contacts Data'!L1209),"")</f>
        <v/>
      </c>
      <c r="K1770" s="18" t="str">
        <f>IF(LEN('Contacts Data'!M1209)&gt;16,LEN('Contacts Data'!M1209),"")</f>
        <v/>
      </c>
      <c r="L1770" s="18" t="str">
        <f>IF(LEN('Contacts Data'!D1209)&gt;128,LEN('Contacts Data'!D1209),"")</f>
        <v/>
      </c>
      <c r="M1770" s="18" t="str">
        <f>IF(LEN('Contacts Data'!O1209)&gt;1024,LEN('Contacts Data'!O1209),"")</f>
        <v/>
      </c>
      <c r="P1770" s="18" t="str">
        <f>IF(LEN('Matter Data'!A1202)&gt;0,LEN('Matter Data'!A1202)+LEN('Matter Data'!B1202),"")</f>
        <v/>
      </c>
      <c r="Q1770" s="18" t="str">
        <f>IF(LEN('Matter Data'!C1202)&gt;80,LEN('Matter Data'!C1202),"")</f>
        <v/>
      </c>
      <c r="R1770" s="18" t="str">
        <f>IF(LEN('Matter Data'!H1202)&gt;40,LEN('Matter Data'!H1202),"")</f>
        <v/>
      </c>
      <c r="S1770" s="21" t="b">
        <f>IF(LEN('Matter Data'!C1202)&gt;0,CONCATENATE('Matter Data'!A1202,'Matter Data'!B1202,'Matter Data'!C1202))</f>
        <v>0</v>
      </c>
      <c r="T1770" s="21">
        <f>IF(LEN('Matter Data'!C1202)&gt;0,COUNTIF($S$2:$S$5001,CONCATENATE('Matter Data'!A1202,'Matter Data'!B1202,'Matter Data'!C1202)),0)</f>
        <v>0</v>
      </c>
      <c r="U1770" s="22" t="str">
        <f>IF(LEN('Contacts Data'!B1209)&gt;0,'Contacts Data'!B1209,"")</f>
        <v/>
      </c>
      <c r="V1770" s="22" t="str">
        <f>IF(LEN('Contacts Data'!C1209)&gt;0,'Contacts Data'!C1209,"")</f>
        <v/>
      </c>
      <c r="W1770" s="22" t="str">
        <f>CONCATENATE(U1770, " ", V1770, " ", 'Contacts Data'!$A1209)</f>
        <v xml:space="preserve">  </v>
      </c>
      <c r="X1770" s="22" t="str">
        <f>CONCATENATE('Matter Data'!A1202, " ", 'Matter Data'!B1202, " ", "Client")</f>
        <v xml:space="preserve">  Client</v>
      </c>
      <c r="Y1770" s="19" t="str">
        <f t="shared" ref="Y1770:Y1833" si="28">IFERROR(VLOOKUP(X1770,$W$2:$W$5001,1,FALSE),"")</f>
        <v/>
      </c>
    </row>
    <row r="1771" spans="1:25" x14ac:dyDescent="0.25">
      <c r="A1771" s="18" t="str">
        <f>IF(LEN('Contacts Data'!A1210)&gt;20,LEN('Contacts Data'!A1210),"")</f>
        <v/>
      </c>
      <c r="B1771" s="18" t="str">
        <f>IF(LEN('Contacts Data'!B1210)&gt;0, LEN('Contacts Data'!B1210) + LEN('Contacts Data'!C1210), "")</f>
        <v/>
      </c>
      <c r="C1771" s="18" t="str">
        <f>IF(LEN('Contacts Data'!E1210)&gt;20,LEN('Contacts Data'!E1210),"")</f>
        <v/>
      </c>
      <c r="D1771" s="18" t="str">
        <f>IF(LEN('Contacts Data'!F1210)&gt;20,LEN('Contacts Data'!F1210),"")</f>
        <v/>
      </c>
      <c r="E1771" s="18" t="str">
        <f>IF(LEN('Contacts Data'!G1210)&gt;20,LEN('Contacts Data'!G1210),"")</f>
        <v/>
      </c>
      <c r="F1771" s="18" t="str">
        <f>IF(LEN('Contacts Data'!H1210)&gt;60,LEN('Contacts Data'!H1210),"")</f>
        <v/>
      </c>
      <c r="G1771" s="18" t="str">
        <f>IF(LEN('Contacts Data'!I1210)&gt;128,LEN('Contacts Data'!I1210),"")</f>
        <v/>
      </c>
      <c r="H1771" s="18" t="str">
        <f>IF(LEN('Contacts Data'!J1210)&gt;60,LEN('Contacts Data'!J1210),"")</f>
        <v/>
      </c>
      <c r="I1771" s="18" t="str">
        <f>IF(LEN('Contacts Data'!K1210)&gt;30,LEN('Contacts Data'!K1210),"")</f>
        <v/>
      </c>
      <c r="J1771" s="18" t="str">
        <f>IF(LEN('Contacts Data'!L1210)&gt;2,LEN('Contacts Data'!L1210),"")</f>
        <v/>
      </c>
      <c r="K1771" s="18" t="str">
        <f>IF(LEN('Contacts Data'!M1210)&gt;16,LEN('Contacts Data'!M1210),"")</f>
        <v/>
      </c>
      <c r="L1771" s="18" t="str">
        <f>IF(LEN('Contacts Data'!D1210)&gt;128,LEN('Contacts Data'!D1210),"")</f>
        <v/>
      </c>
      <c r="M1771" s="18" t="str">
        <f>IF(LEN('Contacts Data'!O1210)&gt;1024,LEN('Contacts Data'!O1210),"")</f>
        <v/>
      </c>
      <c r="P1771" s="18" t="str">
        <f>IF(LEN('Matter Data'!A1203)&gt;0,LEN('Matter Data'!A1203)+LEN('Matter Data'!B1203),"")</f>
        <v/>
      </c>
      <c r="Q1771" s="18" t="str">
        <f>IF(LEN('Matter Data'!C1203)&gt;80,LEN('Matter Data'!C1203),"")</f>
        <v/>
      </c>
      <c r="R1771" s="18" t="str">
        <f>IF(LEN('Matter Data'!H1203)&gt;40,LEN('Matter Data'!H1203),"")</f>
        <v/>
      </c>
      <c r="S1771" s="21" t="b">
        <f>IF(LEN('Matter Data'!C1203)&gt;0,CONCATENATE('Matter Data'!A1203,'Matter Data'!B1203,'Matter Data'!C1203))</f>
        <v>0</v>
      </c>
      <c r="T1771" s="21">
        <f>IF(LEN('Matter Data'!C1203)&gt;0,COUNTIF($S$2:$S$5001,CONCATENATE('Matter Data'!A1203,'Matter Data'!B1203,'Matter Data'!C1203)),0)</f>
        <v>0</v>
      </c>
      <c r="U1771" s="22" t="str">
        <f>IF(LEN('Contacts Data'!B1210)&gt;0,'Contacts Data'!B1210,"")</f>
        <v/>
      </c>
      <c r="V1771" s="22" t="str">
        <f>IF(LEN('Contacts Data'!C1210)&gt;0,'Contacts Data'!C1210,"")</f>
        <v/>
      </c>
      <c r="W1771" s="22" t="str">
        <f>CONCATENATE(U1771, " ", V1771, " ", 'Contacts Data'!$A1210)</f>
        <v xml:space="preserve">  </v>
      </c>
      <c r="X1771" s="22" t="str">
        <f>CONCATENATE('Matter Data'!A1203, " ", 'Matter Data'!B1203, " ", "Client")</f>
        <v xml:space="preserve">  Client</v>
      </c>
      <c r="Y1771" s="19" t="str">
        <f t="shared" si="28"/>
        <v/>
      </c>
    </row>
    <row r="1772" spans="1:25" x14ac:dyDescent="0.25">
      <c r="A1772" s="18" t="str">
        <f>IF(LEN('Contacts Data'!A1211)&gt;20,LEN('Contacts Data'!A1211),"")</f>
        <v/>
      </c>
      <c r="B1772" s="18" t="str">
        <f>IF(LEN('Contacts Data'!B1211)&gt;0, LEN('Contacts Data'!B1211) + LEN('Contacts Data'!C1211), "")</f>
        <v/>
      </c>
      <c r="C1772" s="18" t="str">
        <f>IF(LEN('Contacts Data'!E1211)&gt;20,LEN('Contacts Data'!E1211),"")</f>
        <v/>
      </c>
      <c r="D1772" s="18" t="str">
        <f>IF(LEN('Contacts Data'!F1211)&gt;20,LEN('Contacts Data'!F1211),"")</f>
        <v/>
      </c>
      <c r="E1772" s="18" t="str">
        <f>IF(LEN('Contacts Data'!G1211)&gt;20,LEN('Contacts Data'!G1211),"")</f>
        <v/>
      </c>
      <c r="F1772" s="18" t="str">
        <f>IF(LEN('Contacts Data'!H1211)&gt;60,LEN('Contacts Data'!H1211),"")</f>
        <v/>
      </c>
      <c r="G1772" s="18" t="str">
        <f>IF(LEN('Contacts Data'!I1211)&gt;128,LEN('Contacts Data'!I1211),"")</f>
        <v/>
      </c>
      <c r="H1772" s="18" t="str">
        <f>IF(LEN('Contacts Data'!J1211)&gt;60,LEN('Contacts Data'!J1211),"")</f>
        <v/>
      </c>
      <c r="I1772" s="18" t="str">
        <f>IF(LEN('Contacts Data'!K1211)&gt;30,LEN('Contacts Data'!K1211),"")</f>
        <v/>
      </c>
      <c r="J1772" s="18" t="str">
        <f>IF(LEN('Contacts Data'!L1211)&gt;2,LEN('Contacts Data'!L1211),"")</f>
        <v/>
      </c>
      <c r="K1772" s="18" t="str">
        <f>IF(LEN('Contacts Data'!M1211)&gt;16,LEN('Contacts Data'!M1211),"")</f>
        <v/>
      </c>
      <c r="L1772" s="18" t="str">
        <f>IF(LEN('Contacts Data'!D1211)&gt;128,LEN('Contacts Data'!D1211),"")</f>
        <v/>
      </c>
      <c r="M1772" s="18" t="str">
        <f>IF(LEN('Contacts Data'!O1211)&gt;1024,LEN('Contacts Data'!O1211),"")</f>
        <v/>
      </c>
      <c r="P1772" s="18" t="str">
        <f>IF(LEN('Matter Data'!A1204)&gt;0,LEN('Matter Data'!A1204)+LEN('Matter Data'!B1204),"")</f>
        <v/>
      </c>
      <c r="Q1772" s="18" t="str">
        <f>IF(LEN('Matter Data'!C1204)&gt;80,LEN('Matter Data'!C1204),"")</f>
        <v/>
      </c>
      <c r="R1772" s="18" t="str">
        <f>IF(LEN('Matter Data'!H1204)&gt;40,LEN('Matter Data'!H1204),"")</f>
        <v/>
      </c>
      <c r="S1772" s="21" t="b">
        <f>IF(LEN('Matter Data'!C1204)&gt;0,CONCATENATE('Matter Data'!A1204,'Matter Data'!B1204,'Matter Data'!C1204))</f>
        <v>0</v>
      </c>
      <c r="T1772" s="21">
        <f>IF(LEN('Matter Data'!C1204)&gt;0,COUNTIF($S$2:$S$5001,CONCATENATE('Matter Data'!A1204,'Matter Data'!B1204,'Matter Data'!C1204)),0)</f>
        <v>0</v>
      </c>
      <c r="U1772" s="22" t="str">
        <f>IF(LEN('Contacts Data'!B1211)&gt;0,'Contacts Data'!B1211,"")</f>
        <v/>
      </c>
      <c r="V1772" s="22" t="str">
        <f>IF(LEN('Contacts Data'!C1211)&gt;0,'Contacts Data'!C1211,"")</f>
        <v/>
      </c>
      <c r="W1772" s="22" t="str">
        <f>CONCATENATE(U1772, " ", V1772, " ", 'Contacts Data'!$A1211)</f>
        <v xml:space="preserve">  </v>
      </c>
      <c r="X1772" s="22" t="str">
        <f>CONCATENATE('Matter Data'!A1204, " ", 'Matter Data'!B1204, " ", "Client")</f>
        <v xml:space="preserve">  Client</v>
      </c>
      <c r="Y1772" s="19" t="str">
        <f t="shared" si="28"/>
        <v/>
      </c>
    </row>
    <row r="1773" spans="1:25" x14ac:dyDescent="0.25">
      <c r="A1773" s="18" t="str">
        <f>IF(LEN('Contacts Data'!A1212)&gt;20,LEN('Contacts Data'!A1212),"")</f>
        <v/>
      </c>
      <c r="B1773" s="18" t="str">
        <f>IF(LEN('Contacts Data'!B1212)&gt;0, LEN('Contacts Data'!B1212) + LEN('Contacts Data'!C1212), "")</f>
        <v/>
      </c>
      <c r="C1773" s="18" t="str">
        <f>IF(LEN('Contacts Data'!E1212)&gt;20,LEN('Contacts Data'!E1212),"")</f>
        <v/>
      </c>
      <c r="D1773" s="18" t="str">
        <f>IF(LEN('Contacts Data'!F1212)&gt;20,LEN('Contacts Data'!F1212),"")</f>
        <v/>
      </c>
      <c r="E1773" s="18" t="str">
        <f>IF(LEN('Contacts Data'!G1212)&gt;20,LEN('Contacts Data'!G1212),"")</f>
        <v/>
      </c>
      <c r="F1773" s="18" t="str">
        <f>IF(LEN('Contacts Data'!H1212)&gt;60,LEN('Contacts Data'!H1212),"")</f>
        <v/>
      </c>
      <c r="G1773" s="18" t="str">
        <f>IF(LEN('Contacts Data'!I1212)&gt;128,LEN('Contacts Data'!I1212),"")</f>
        <v/>
      </c>
      <c r="H1773" s="18" t="str">
        <f>IF(LEN('Contacts Data'!J1212)&gt;60,LEN('Contacts Data'!J1212),"")</f>
        <v/>
      </c>
      <c r="I1773" s="18" t="str">
        <f>IF(LEN('Contacts Data'!K1212)&gt;30,LEN('Contacts Data'!K1212),"")</f>
        <v/>
      </c>
      <c r="J1773" s="18" t="str">
        <f>IF(LEN('Contacts Data'!L1212)&gt;2,LEN('Contacts Data'!L1212),"")</f>
        <v/>
      </c>
      <c r="K1773" s="18" t="str">
        <f>IF(LEN('Contacts Data'!M1212)&gt;16,LEN('Contacts Data'!M1212),"")</f>
        <v/>
      </c>
      <c r="L1773" s="18" t="str">
        <f>IF(LEN('Contacts Data'!D1212)&gt;128,LEN('Contacts Data'!D1212),"")</f>
        <v/>
      </c>
      <c r="M1773" s="18" t="str">
        <f>IF(LEN('Contacts Data'!O1212)&gt;1024,LEN('Contacts Data'!O1212),"")</f>
        <v/>
      </c>
      <c r="P1773" s="18" t="str">
        <f>IF(LEN('Matter Data'!A1205)&gt;0,LEN('Matter Data'!A1205)+LEN('Matter Data'!B1205),"")</f>
        <v/>
      </c>
      <c r="Q1773" s="18" t="str">
        <f>IF(LEN('Matter Data'!C1205)&gt;80,LEN('Matter Data'!C1205),"")</f>
        <v/>
      </c>
      <c r="R1773" s="18" t="str">
        <f>IF(LEN('Matter Data'!H1205)&gt;40,LEN('Matter Data'!H1205),"")</f>
        <v/>
      </c>
      <c r="S1773" s="21" t="b">
        <f>IF(LEN('Matter Data'!C1205)&gt;0,CONCATENATE('Matter Data'!A1205,'Matter Data'!B1205,'Matter Data'!C1205))</f>
        <v>0</v>
      </c>
      <c r="T1773" s="21">
        <f>IF(LEN('Matter Data'!C1205)&gt;0,COUNTIF($S$2:$S$5001,CONCATENATE('Matter Data'!A1205,'Matter Data'!B1205,'Matter Data'!C1205)),0)</f>
        <v>0</v>
      </c>
      <c r="U1773" s="22" t="str">
        <f>IF(LEN('Contacts Data'!B1212)&gt;0,'Contacts Data'!B1212,"")</f>
        <v/>
      </c>
      <c r="V1773" s="22" t="str">
        <f>IF(LEN('Contacts Data'!C1212)&gt;0,'Contacts Data'!C1212,"")</f>
        <v/>
      </c>
      <c r="W1773" s="22" t="str">
        <f>CONCATENATE(U1773, " ", V1773, " ", 'Contacts Data'!$A1212)</f>
        <v xml:space="preserve">  </v>
      </c>
      <c r="X1773" s="22" t="str">
        <f>CONCATENATE('Matter Data'!A1205, " ", 'Matter Data'!B1205, " ", "Client")</f>
        <v xml:space="preserve">  Client</v>
      </c>
      <c r="Y1773" s="19" t="str">
        <f t="shared" si="28"/>
        <v/>
      </c>
    </row>
    <row r="1774" spans="1:25" x14ac:dyDescent="0.25">
      <c r="A1774" s="18" t="str">
        <f>IF(LEN('Contacts Data'!A1213)&gt;20,LEN('Contacts Data'!A1213),"")</f>
        <v/>
      </c>
      <c r="B1774" s="18" t="str">
        <f>IF(LEN('Contacts Data'!B1213)&gt;0, LEN('Contacts Data'!B1213) + LEN('Contacts Data'!C1213), "")</f>
        <v/>
      </c>
      <c r="C1774" s="18" t="str">
        <f>IF(LEN('Contacts Data'!E1213)&gt;20,LEN('Contacts Data'!E1213),"")</f>
        <v/>
      </c>
      <c r="D1774" s="18" t="str">
        <f>IF(LEN('Contacts Data'!F1213)&gt;20,LEN('Contacts Data'!F1213),"")</f>
        <v/>
      </c>
      <c r="E1774" s="18" t="str">
        <f>IF(LEN('Contacts Data'!G1213)&gt;20,LEN('Contacts Data'!G1213),"")</f>
        <v/>
      </c>
      <c r="F1774" s="18" t="str">
        <f>IF(LEN('Contacts Data'!H1213)&gt;60,LEN('Contacts Data'!H1213),"")</f>
        <v/>
      </c>
      <c r="G1774" s="18" t="str">
        <f>IF(LEN('Contacts Data'!I1213)&gt;128,LEN('Contacts Data'!I1213),"")</f>
        <v/>
      </c>
      <c r="H1774" s="18" t="str">
        <f>IF(LEN('Contacts Data'!J1213)&gt;60,LEN('Contacts Data'!J1213),"")</f>
        <v/>
      </c>
      <c r="I1774" s="18" t="str">
        <f>IF(LEN('Contacts Data'!K1213)&gt;30,LEN('Contacts Data'!K1213),"")</f>
        <v/>
      </c>
      <c r="J1774" s="18" t="str">
        <f>IF(LEN('Contacts Data'!L1213)&gt;2,LEN('Contacts Data'!L1213),"")</f>
        <v/>
      </c>
      <c r="K1774" s="18" t="str">
        <f>IF(LEN('Contacts Data'!M1213)&gt;16,LEN('Contacts Data'!M1213),"")</f>
        <v/>
      </c>
      <c r="L1774" s="18" t="str">
        <f>IF(LEN('Contacts Data'!D1213)&gt;128,LEN('Contacts Data'!D1213),"")</f>
        <v/>
      </c>
      <c r="M1774" s="18" t="str">
        <f>IF(LEN('Contacts Data'!O1213)&gt;1024,LEN('Contacts Data'!O1213),"")</f>
        <v/>
      </c>
      <c r="P1774" s="18" t="str">
        <f>IF(LEN('Matter Data'!A1206)&gt;0,LEN('Matter Data'!A1206)+LEN('Matter Data'!B1206),"")</f>
        <v/>
      </c>
      <c r="Q1774" s="18" t="str">
        <f>IF(LEN('Matter Data'!C1206)&gt;80,LEN('Matter Data'!C1206),"")</f>
        <v/>
      </c>
      <c r="R1774" s="18" t="str">
        <f>IF(LEN('Matter Data'!H1206)&gt;40,LEN('Matter Data'!H1206),"")</f>
        <v/>
      </c>
      <c r="S1774" s="21" t="b">
        <f>IF(LEN('Matter Data'!C1206)&gt;0,CONCATENATE('Matter Data'!A1206,'Matter Data'!B1206,'Matter Data'!C1206))</f>
        <v>0</v>
      </c>
      <c r="T1774" s="21">
        <f>IF(LEN('Matter Data'!C1206)&gt;0,COUNTIF($S$2:$S$5001,CONCATENATE('Matter Data'!A1206,'Matter Data'!B1206,'Matter Data'!C1206)),0)</f>
        <v>0</v>
      </c>
      <c r="U1774" s="22" t="str">
        <f>IF(LEN('Contacts Data'!B1213)&gt;0,'Contacts Data'!B1213,"")</f>
        <v/>
      </c>
      <c r="V1774" s="22" t="str">
        <f>IF(LEN('Contacts Data'!C1213)&gt;0,'Contacts Data'!C1213,"")</f>
        <v/>
      </c>
      <c r="W1774" s="22" t="str">
        <f>CONCATENATE(U1774, " ", V1774, " ", 'Contacts Data'!$A1213)</f>
        <v xml:space="preserve">  </v>
      </c>
      <c r="X1774" s="22" t="str">
        <f>CONCATENATE('Matter Data'!A1206, " ", 'Matter Data'!B1206, " ", "Client")</f>
        <v xml:space="preserve">  Client</v>
      </c>
      <c r="Y1774" s="19" t="str">
        <f t="shared" si="28"/>
        <v/>
      </c>
    </row>
    <row r="1775" spans="1:25" x14ac:dyDescent="0.25">
      <c r="A1775" s="18" t="str">
        <f>IF(LEN('Contacts Data'!A1214)&gt;20,LEN('Contacts Data'!A1214),"")</f>
        <v/>
      </c>
      <c r="B1775" s="18" t="str">
        <f>IF(LEN('Contacts Data'!B1214)&gt;0, LEN('Contacts Data'!B1214) + LEN('Contacts Data'!C1214), "")</f>
        <v/>
      </c>
      <c r="C1775" s="18" t="str">
        <f>IF(LEN('Contacts Data'!E1214)&gt;20,LEN('Contacts Data'!E1214),"")</f>
        <v/>
      </c>
      <c r="D1775" s="18" t="str">
        <f>IF(LEN('Contacts Data'!F1214)&gt;20,LEN('Contacts Data'!F1214),"")</f>
        <v/>
      </c>
      <c r="E1775" s="18" t="str">
        <f>IF(LEN('Contacts Data'!G1214)&gt;20,LEN('Contacts Data'!G1214),"")</f>
        <v/>
      </c>
      <c r="F1775" s="18" t="str">
        <f>IF(LEN('Contacts Data'!H1214)&gt;60,LEN('Contacts Data'!H1214),"")</f>
        <v/>
      </c>
      <c r="G1775" s="18" t="str">
        <f>IF(LEN('Contacts Data'!I1214)&gt;128,LEN('Contacts Data'!I1214),"")</f>
        <v/>
      </c>
      <c r="H1775" s="18" t="str">
        <f>IF(LEN('Contacts Data'!J1214)&gt;60,LEN('Contacts Data'!J1214),"")</f>
        <v/>
      </c>
      <c r="I1775" s="18" t="str">
        <f>IF(LEN('Contacts Data'!K1214)&gt;30,LEN('Contacts Data'!K1214),"")</f>
        <v/>
      </c>
      <c r="J1775" s="18" t="str">
        <f>IF(LEN('Contacts Data'!L1214)&gt;2,LEN('Contacts Data'!L1214),"")</f>
        <v/>
      </c>
      <c r="K1775" s="18" t="str">
        <f>IF(LEN('Contacts Data'!M1214)&gt;16,LEN('Contacts Data'!M1214),"")</f>
        <v/>
      </c>
      <c r="L1775" s="18" t="str">
        <f>IF(LEN('Contacts Data'!D1214)&gt;128,LEN('Contacts Data'!D1214),"")</f>
        <v/>
      </c>
      <c r="M1775" s="18" t="str">
        <f>IF(LEN('Contacts Data'!O1214)&gt;1024,LEN('Contacts Data'!O1214),"")</f>
        <v/>
      </c>
      <c r="P1775" s="18" t="str">
        <f>IF(LEN('Matter Data'!A1207)&gt;0,LEN('Matter Data'!A1207)+LEN('Matter Data'!B1207),"")</f>
        <v/>
      </c>
      <c r="Q1775" s="18" t="str">
        <f>IF(LEN('Matter Data'!C1207)&gt;80,LEN('Matter Data'!C1207),"")</f>
        <v/>
      </c>
      <c r="R1775" s="18" t="str">
        <f>IF(LEN('Matter Data'!H1207)&gt;40,LEN('Matter Data'!H1207),"")</f>
        <v/>
      </c>
      <c r="S1775" s="21" t="b">
        <f>IF(LEN('Matter Data'!C1207)&gt;0,CONCATENATE('Matter Data'!A1207,'Matter Data'!B1207,'Matter Data'!C1207))</f>
        <v>0</v>
      </c>
      <c r="T1775" s="21">
        <f>IF(LEN('Matter Data'!C1207)&gt;0,COUNTIF($S$2:$S$5001,CONCATENATE('Matter Data'!A1207,'Matter Data'!B1207,'Matter Data'!C1207)),0)</f>
        <v>0</v>
      </c>
      <c r="U1775" s="22" t="str">
        <f>IF(LEN('Contacts Data'!B1214)&gt;0,'Contacts Data'!B1214,"")</f>
        <v/>
      </c>
      <c r="V1775" s="22" t="str">
        <f>IF(LEN('Contacts Data'!C1214)&gt;0,'Contacts Data'!C1214,"")</f>
        <v/>
      </c>
      <c r="W1775" s="22" t="str">
        <f>CONCATENATE(U1775, " ", V1775, " ", 'Contacts Data'!$A1214)</f>
        <v xml:space="preserve">  </v>
      </c>
      <c r="X1775" s="22" t="str">
        <f>CONCATENATE('Matter Data'!A1207, " ", 'Matter Data'!B1207, " ", "Client")</f>
        <v xml:space="preserve">  Client</v>
      </c>
      <c r="Y1775" s="19" t="str">
        <f t="shared" si="28"/>
        <v/>
      </c>
    </row>
    <row r="1776" spans="1:25" x14ac:dyDescent="0.25">
      <c r="A1776" s="18" t="str">
        <f>IF(LEN('Contacts Data'!A1215)&gt;20,LEN('Contacts Data'!A1215),"")</f>
        <v/>
      </c>
      <c r="B1776" s="18" t="str">
        <f>IF(LEN('Contacts Data'!B1215)&gt;0, LEN('Contacts Data'!B1215) + LEN('Contacts Data'!C1215), "")</f>
        <v/>
      </c>
      <c r="C1776" s="18" t="str">
        <f>IF(LEN('Contacts Data'!E1215)&gt;20,LEN('Contacts Data'!E1215),"")</f>
        <v/>
      </c>
      <c r="D1776" s="18" t="str">
        <f>IF(LEN('Contacts Data'!F1215)&gt;20,LEN('Contacts Data'!F1215),"")</f>
        <v/>
      </c>
      <c r="E1776" s="18" t="str">
        <f>IF(LEN('Contacts Data'!G1215)&gt;20,LEN('Contacts Data'!G1215),"")</f>
        <v/>
      </c>
      <c r="F1776" s="18" t="str">
        <f>IF(LEN('Contacts Data'!H1215)&gt;60,LEN('Contacts Data'!H1215),"")</f>
        <v/>
      </c>
      <c r="G1776" s="18" t="str">
        <f>IF(LEN('Contacts Data'!I1215)&gt;128,LEN('Contacts Data'!I1215),"")</f>
        <v/>
      </c>
      <c r="H1776" s="18" t="str">
        <f>IF(LEN('Contacts Data'!J1215)&gt;60,LEN('Contacts Data'!J1215),"")</f>
        <v/>
      </c>
      <c r="I1776" s="18" t="str">
        <f>IF(LEN('Contacts Data'!K1215)&gt;30,LEN('Contacts Data'!K1215),"")</f>
        <v/>
      </c>
      <c r="J1776" s="18" t="str">
        <f>IF(LEN('Contacts Data'!L1215)&gt;2,LEN('Contacts Data'!L1215),"")</f>
        <v/>
      </c>
      <c r="K1776" s="18" t="str">
        <f>IF(LEN('Contacts Data'!M1215)&gt;16,LEN('Contacts Data'!M1215),"")</f>
        <v/>
      </c>
      <c r="L1776" s="18" t="str">
        <f>IF(LEN('Contacts Data'!D1215)&gt;128,LEN('Contacts Data'!D1215),"")</f>
        <v/>
      </c>
      <c r="M1776" s="18" t="str">
        <f>IF(LEN('Contacts Data'!O1215)&gt;1024,LEN('Contacts Data'!O1215),"")</f>
        <v/>
      </c>
      <c r="P1776" s="18" t="str">
        <f>IF(LEN('Matter Data'!A1208)&gt;0,LEN('Matter Data'!A1208)+LEN('Matter Data'!B1208),"")</f>
        <v/>
      </c>
      <c r="Q1776" s="18" t="str">
        <f>IF(LEN('Matter Data'!C1208)&gt;80,LEN('Matter Data'!C1208),"")</f>
        <v/>
      </c>
      <c r="R1776" s="18" t="str">
        <f>IF(LEN('Matter Data'!H1208)&gt;40,LEN('Matter Data'!H1208),"")</f>
        <v/>
      </c>
      <c r="S1776" s="21" t="b">
        <f>IF(LEN('Matter Data'!C1208)&gt;0,CONCATENATE('Matter Data'!A1208,'Matter Data'!B1208,'Matter Data'!C1208))</f>
        <v>0</v>
      </c>
      <c r="T1776" s="21">
        <f>IF(LEN('Matter Data'!C1208)&gt;0,COUNTIF($S$2:$S$5001,CONCATENATE('Matter Data'!A1208,'Matter Data'!B1208,'Matter Data'!C1208)),0)</f>
        <v>0</v>
      </c>
      <c r="U1776" s="22" t="str">
        <f>IF(LEN('Contacts Data'!B1215)&gt;0,'Contacts Data'!B1215,"")</f>
        <v/>
      </c>
      <c r="V1776" s="22" t="str">
        <f>IF(LEN('Contacts Data'!C1215)&gt;0,'Contacts Data'!C1215,"")</f>
        <v/>
      </c>
      <c r="W1776" s="22" t="str">
        <f>CONCATENATE(U1776, " ", V1776, " ", 'Contacts Data'!$A1215)</f>
        <v xml:space="preserve">  </v>
      </c>
      <c r="X1776" s="22" t="str">
        <f>CONCATENATE('Matter Data'!A1208, " ", 'Matter Data'!B1208, " ", "Client")</f>
        <v xml:space="preserve">  Client</v>
      </c>
      <c r="Y1776" s="19" t="str">
        <f t="shared" si="28"/>
        <v/>
      </c>
    </row>
    <row r="1777" spans="1:25" x14ac:dyDescent="0.25">
      <c r="A1777" s="18" t="str">
        <f>IF(LEN('Contacts Data'!A1216)&gt;20,LEN('Contacts Data'!A1216),"")</f>
        <v/>
      </c>
      <c r="B1777" s="18" t="str">
        <f>IF(LEN('Contacts Data'!B1216)&gt;0, LEN('Contacts Data'!B1216) + LEN('Contacts Data'!C1216), "")</f>
        <v/>
      </c>
      <c r="C1777" s="18" t="str">
        <f>IF(LEN('Contacts Data'!E1216)&gt;20,LEN('Contacts Data'!E1216),"")</f>
        <v/>
      </c>
      <c r="D1777" s="18" t="str">
        <f>IF(LEN('Contacts Data'!F1216)&gt;20,LEN('Contacts Data'!F1216),"")</f>
        <v/>
      </c>
      <c r="E1777" s="18" t="str">
        <f>IF(LEN('Contacts Data'!G1216)&gt;20,LEN('Contacts Data'!G1216),"")</f>
        <v/>
      </c>
      <c r="F1777" s="18" t="str">
        <f>IF(LEN('Contacts Data'!H1216)&gt;60,LEN('Contacts Data'!H1216),"")</f>
        <v/>
      </c>
      <c r="G1777" s="18" t="str">
        <f>IF(LEN('Contacts Data'!I1216)&gt;128,LEN('Contacts Data'!I1216),"")</f>
        <v/>
      </c>
      <c r="H1777" s="18" t="str">
        <f>IF(LEN('Contacts Data'!J1216)&gt;60,LEN('Contacts Data'!J1216),"")</f>
        <v/>
      </c>
      <c r="I1777" s="18" t="str">
        <f>IF(LEN('Contacts Data'!K1216)&gt;30,LEN('Contacts Data'!K1216),"")</f>
        <v/>
      </c>
      <c r="J1777" s="18" t="str">
        <f>IF(LEN('Contacts Data'!L1216)&gt;2,LEN('Contacts Data'!L1216),"")</f>
        <v/>
      </c>
      <c r="K1777" s="18" t="str">
        <f>IF(LEN('Contacts Data'!M1216)&gt;16,LEN('Contacts Data'!M1216),"")</f>
        <v/>
      </c>
      <c r="L1777" s="18" t="str">
        <f>IF(LEN('Contacts Data'!D1216)&gt;128,LEN('Contacts Data'!D1216),"")</f>
        <v/>
      </c>
      <c r="M1777" s="18" t="str">
        <f>IF(LEN('Contacts Data'!O1216)&gt;1024,LEN('Contacts Data'!O1216),"")</f>
        <v/>
      </c>
      <c r="P1777" s="18" t="str">
        <f>IF(LEN('Matter Data'!A1209)&gt;0,LEN('Matter Data'!A1209)+LEN('Matter Data'!B1209),"")</f>
        <v/>
      </c>
      <c r="Q1777" s="18" t="str">
        <f>IF(LEN('Matter Data'!C1209)&gt;80,LEN('Matter Data'!C1209),"")</f>
        <v/>
      </c>
      <c r="R1777" s="18" t="str">
        <f>IF(LEN('Matter Data'!H1209)&gt;40,LEN('Matter Data'!H1209),"")</f>
        <v/>
      </c>
      <c r="S1777" s="21" t="b">
        <f>IF(LEN('Matter Data'!C1209)&gt;0,CONCATENATE('Matter Data'!A1209,'Matter Data'!B1209,'Matter Data'!C1209))</f>
        <v>0</v>
      </c>
      <c r="T1777" s="21">
        <f>IF(LEN('Matter Data'!C1209)&gt;0,COUNTIF($S$2:$S$5001,CONCATENATE('Matter Data'!A1209,'Matter Data'!B1209,'Matter Data'!C1209)),0)</f>
        <v>0</v>
      </c>
      <c r="U1777" s="22" t="str">
        <f>IF(LEN('Contacts Data'!B1216)&gt;0,'Contacts Data'!B1216,"")</f>
        <v/>
      </c>
      <c r="V1777" s="22" t="str">
        <f>IF(LEN('Contacts Data'!C1216)&gt;0,'Contacts Data'!C1216,"")</f>
        <v/>
      </c>
      <c r="W1777" s="22" t="str">
        <f>CONCATENATE(U1777, " ", V1777, " ", 'Contacts Data'!$A1216)</f>
        <v xml:space="preserve">  </v>
      </c>
      <c r="X1777" s="22" t="str">
        <f>CONCATENATE('Matter Data'!A1209, " ", 'Matter Data'!B1209, " ", "Client")</f>
        <v xml:space="preserve">  Client</v>
      </c>
      <c r="Y1777" s="19" t="str">
        <f t="shared" si="28"/>
        <v/>
      </c>
    </row>
    <row r="1778" spans="1:25" x14ac:dyDescent="0.25">
      <c r="A1778" s="18" t="str">
        <f>IF(LEN('Contacts Data'!A1217)&gt;20,LEN('Contacts Data'!A1217),"")</f>
        <v/>
      </c>
      <c r="B1778" s="18" t="str">
        <f>IF(LEN('Contacts Data'!B1217)&gt;0, LEN('Contacts Data'!B1217) + LEN('Contacts Data'!C1217), "")</f>
        <v/>
      </c>
      <c r="C1778" s="18" t="str">
        <f>IF(LEN('Contacts Data'!E1217)&gt;20,LEN('Contacts Data'!E1217),"")</f>
        <v/>
      </c>
      <c r="D1778" s="18" t="str">
        <f>IF(LEN('Contacts Data'!F1217)&gt;20,LEN('Contacts Data'!F1217),"")</f>
        <v/>
      </c>
      <c r="E1778" s="18" t="str">
        <f>IF(LEN('Contacts Data'!G1217)&gt;20,LEN('Contacts Data'!G1217),"")</f>
        <v/>
      </c>
      <c r="F1778" s="18" t="str">
        <f>IF(LEN('Contacts Data'!H1217)&gt;60,LEN('Contacts Data'!H1217),"")</f>
        <v/>
      </c>
      <c r="G1778" s="18" t="str">
        <f>IF(LEN('Contacts Data'!I1217)&gt;128,LEN('Contacts Data'!I1217),"")</f>
        <v/>
      </c>
      <c r="H1778" s="18" t="str">
        <f>IF(LEN('Contacts Data'!J1217)&gt;60,LEN('Contacts Data'!J1217),"")</f>
        <v/>
      </c>
      <c r="I1778" s="18" t="str">
        <f>IF(LEN('Contacts Data'!K1217)&gt;30,LEN('Contacts Data'!K1217),"")</f>
        <v/>
      </c>
      <c r="J1778" s="18" t="str">
        <f>IF(LEN('Contacts Data'!L1217)&gt;2,LEN('Contacts Data'!L1217),"")</f>
        <v/>
      </c>
      <c r="K1778" s="18" t="str">
        <f>IF(LEN('Contacts Data'!M1217)&gt;16,LEN('Contacts Data'!M1217),"")</f>
        <v/>
      </c>
      <c r="L1778" s="18" t="str">
        <f>IF(LEN('Contacts Data'!D1217)&gt;128,LEN('Contacts Data'!D1217),"")</f>
        <v/>
      </c>
      <c r="M1778" s="18" t="str">
        <f>IF(LEN('Contacts Data'!O1217)&gt;1024,LEN('Contacts Data'!O1217),"")</f>
        <v/>
      </c>
      <c r="P1778" s="18" t="str">
        <f>IF(LEN('Matter Data'!A1210)&gt;0,LEN('Matter Data'!A1210)+LEN('Matter Data'!B1210),"")</f>
        <v/>
      </c>
      <c r="Q1778" s="18" t="str">
        <f>IF(LEN('Matter Data'!C1210)&gt;80,LEN('Matter Data'!C1210),"")</f>
        <v/>
      </c>
      <c r="R1778" s="18" t="str">
        <f>IF(LEN('Matter Data'!H1210)&gt;40,LEN('Matter Data'!H1210),"")</f>
        <v/>
      </c>
      <c r="S1778" s="21" t="b">
        <f>IF(LEN('Matter Data'!C1210)&gt;0,CONCATENATE('Matter Data'!A1210,'Matter Data'!B1210,'Matter Data'!C1210))</f>
        <v>0</v>
      </c>
      <c r="T1778" s="21">
        <f>IF(LEN('Matter Data'!C1210)&gt;0,COUNTIF($S$2:$S$5001,CONCATENATE('Matter Data'!A1210,'Matter Data'!B1210,'Matter Data'!C1210)),0)</f>
        <v>0</v>
      </c>
      <c r="U1778" s="22" t="str">
        <f>IF(LEN('Contacts Data'!B1217)&gt;0,'Contacts Data'!B1217,"")</f>
        <v/>
      </c>
      <c r="V1778" s="22" t="str">
        <f>IF(LEN('Contacts Data'!C1217)&gt;0,'Contacts Data'!C1217,"")</f>
        <v/>
      </c>
      <c r="W1778" s="22" t="str">
        <f>CONCATENATE(U1778, " ", V1778, " ", 'Contacts Data'!$A1217)</f>
        <v xml:space="preserve">  </v>
      </c>
      <c r="X1778" s="22" t="str">
        <f>CONCATENATE('Matter Data'!A1210, " ", 'Matter Data'!B1210, " ", "Client")</f>
        <v xml:space="preserve">  Client</v>
      </c>
      <c r="Y1778" s="19" t="str">
        <f t="shared" si="28"/>
        <v/>
      </c>
    </row>
    <row r="1779" spans="1:25" x14ac:dyDescent="0.25">
      <c r="A1779" s="18" t="str">
        <f>IF(LEN('Contacts Data'!A1218)&gt;20,LEN('Contacts Data'!A1218),"")</f>
        <v/>
      </c>
      <c r="B1779" s="18" t="str">
        <f>IF(LEN('Contacts Data'!B1218)&gt;0, LEN('Contacts Data'!B1218) + LEN('Contacts Data'!C1218), "")</f>
        <v/>
      </c>
      <c r="C1779" s="18" t="str">
        <f>IF(LEN('Contacts Data'!E1218)&gt;20,LEN('Contacts Data'!E1218),"")</f>
        <v/>
      </c>
      <c r="D1779" s="18" t="str">
        <f>IF(LEN('Contacts Data'!F1218)&gt;20,LEN('Contacts Data'!F1218),"")</f>
        <v/>
      </c>
      <c r="E1779" s="18" t="str">
        <f>IF(LEN('Contacts Data'!G1218)&gt;20,LEN('Contacts Data'!G1218),"")</f>
        <v/>
      </c>
      <c r="F1779" s="18" t="str">
        <f>IF(LEN('Contacts Data'!H1218)&gt;60,LEN('Contacts Data'!H1218),"")</f>
        <v/>
      </c>
      <c r="G1779" s="18" t="str">
        <f>IF(LEN('Contacts Data'!I1218)&gt;128,LEN('Contacts Data'!I1218),"")</f>
        <v/>
      </c>
      <c r="H1779" s="18" t="str">
        <f>IF(LEN('Contacts Data'!J1218)&gt;60,LEN('Contacts Data'!J1218),"")</f>
        <v/>
      </c>
      <c r="I1779" s="18" t="str">
        <f>IF(LEN('Contacts Data'!K1218)&gt;30,LEN('Contacts Data'!K1218),"")</f>
        <v/>
      </c>
      <c r="J1779" s="18" t="str">
        <f>IF(LEN('Contacts Data'!L1218)&gt;2,LEN('Contacts Data'!L1218),"")</f>
        <v/>
      </c>
      <c r="K1779" s="18" t="str">
        <f>IF(LEN('Contacts Data'!M1218)&gt;16,LEN('Contacts Data'!M1218),"")</f>
        <v/>
      </c>
      <c r="L1779" s="18" t="str">
        <f>IF(LEN('Contacts Data'!D1218)&gt;128,LEN('Contacts Data'!D1218),"")</f>
        <v/>
      </c>
      <c r="M1779" s="18" t="str">
        <f>IF(LEN('Contacts Data'!O1218)&gt;1024,LEN('Contacts Data'!O1218),"")</f>
        <v/>
      </c>
      <c r="P1779" s="18" t="str">
        <f>IF(LEN('Matter Data'!A1211)&gt;0,LEN('Matter Data'!A1211)+LEN('Matter Data'!B1211),"")</f>
        <v/>
      </c>
      <c r="Q1779" s="18" t="str">
        <f>IF(LEN('Matter Data'!C1211)&gt;80,LEN('Matter Data'!C1211),"")</f>
        <v/>
      </c>
      <c r="R1779" s="18" t="str">
        <f>IF(LEN('Matter Data'!H1211)&gt;40,LEN('Matter Data'!H1211),"")</f>
        <v/>
      </c>
      <c r="S1779" s="21" t="b">
        <f>IF(LEN('Matter Data'!C1211)&gt;0,CONCATENATE('Matter Data'!A1211,'Matter Data'!B1211,'Matter Data'!C1211))</f>
        <v>0</v>
      </c>
      <c r="T1779" s="21">
        <f>IF(LEN('Matter Data'!C1211)&gt;0,COUNTIF($S$2:$S$5001,CONCATENATE('Matter Data'!A1211,'Matter Data'!B1211,'Matter Data'!C1211)),0)</f>
        <v>0</v>
      </c>
      <c r="U1779" s="22" t="str">
        <f>IF(LEN('Contacts Data'!B1218)&gt;0,'Contacts Data'!B1218,"")</f>
        <v/>
      </c>
      <c r="V1779" s="22" t="str">
        <f>IF(LEN('Contacts Data'!C1218)&gt;0,'Contacts Data'!C1218,"")</f>
        <v/>
      </c>
      <c r="W1779" s="22" t="str">
        <f>CONCATENATE(U1779, " ", V1779, " ", 'Contacts Data'!$A1218)</f>
        <v xml:space="preserve">  </v>
      </c>
      <c r="X1779" s="22" t="str">
        <f>CONCATENATE('Matter Data'!A1211, " ", 'Matter Data'!B1211, " ", "Client")</f>
        <v xml:space="preserve">  Client</v>
      </c>
      <c r="Y1779" s="19" t="str">
        <f t="shared" si="28"/>
        <v/>
      </c>
    </row>
    <row r="1780" spans="1:25" x14ac:dyDescent="0.25">
      <c r="A1780" s="18" t="str">
        <f>IF(LEN('Contacts Data'!A1219)&gt;20,LEN('Contacts Data'!A1219),"")</f>
        <v/>
      </c>
      <c r="B1780" s="18" t="str">
        <f>IF(LEN('Contacts Data'!B1219)&gt;0, LEN('Contacts Data'!B1219) + LEN('Contacts Data'!C1219), "")</f>
        <v/>
      </c>
      <c r="C1780" s="18" t="str">
        <f>IF(LEN('Contacts Data'!E1219)&gt;20,LEN('Contacts Data'!E1219),"")</f>
        <v/>
      </c>
      <c r="D1780" s="18" t="str">
        <f>IF(LEN('Contacts Data'!F1219)&gt;20,LEN('Contacts Data'!F1219),"")</f>
        <v/>
      </c>
      <c r="E1780" s="18" t="str">
        <f>IF(LEN('Contacts Data'!G1219)&gt;20,LEN('Contacts Data'!G1219),"")</f>
        <v/>
      </c>
      <c r="F1780" s="18" t="str">
        <f>IF(LEN('Contacts Data'!H1219)&gt;60,LEN('Contacts Data'!H1219),"")</f>
        <v/>
      </c>
      <c r="G1780" s="18" t="str">
        <f>IF(LEN('Contacts Data'!I1219)&gt;128,LEN('Contacts Data'!I1219),"")</f>
        <v/>
      </c>
      <c r="H1780" s="18" t="str">
        <f>IF(LEN('Contacts Data'!J1219)&gt;60,LEN('Contacts Data'!J1219),"")</f>
        <v/>
      </c>
      <c r="I1780" s="18" t="str">
        <f>IF(LEN('Contacts Data'!K1219)&gt;30,LEN('Contacts Data'!K1219),"")</f>
        <v/>
      </c>
      <c r="J1780" s="18" t="str">
        <f>IF(LEN('Contacts Data'!L1219)&gt;2,LEN('Contacts Data'!L1219),"")</f>
        <v/>
      </c>
      <c r="K1780" s="18" t="str">
        <f>IF(LEN('Contacts Data'!M1219)&gt;16,LEN('Contacts Data'!M1219),"")</f>
        <v/>
      </c>
      <c r="L1780" s="18" t="str">
        <f>IF(LEN('Contacts Data'!D1219)&gt;128,LEN('Contacts Data'!D1219),"")</f>
        <v/>
      </c>
      <c r="M1780" s="18" t="str">
        <f>IF(LEN('Contacts Data'!O1219)&gt;1024,LEN('Contacts Data'!O1219),"")</f>
        <v/>
      </c>
      <c r="P1780" s="18" t="str">
        <f>IF(LEN('Matter Data'!A1212)&gt;0,LEN('Matter Data'!A1212)+LEN('Matter Data'!B1212),"")</f>
        <v/>
      </c>
      <c r="Q1780" s="18" t="str">
        <f>IF(LEN('Matter Data'!C1212)&gt;80,LEN('Matter Data'!C1212),"")</f>
        <v/>
      </c>
      <c r="R1780" s="18" t="str">
        <f>IF(LEN('Matter Data'!H1212)&gt;40,LEN('Matter Data'!H1212),"")</f>
        <v/>
      </c>
      <c r="S1780" s="21" t="b">
        <f>IF(LEN('Matter Data'!C1212)&gt;0,CONCATENATE('Matter Data'!A1212,'Matter Data'!B1212,'Matter Data'!C1212))</f>
        <v>0</v>
      </c>
      <c r="T1780" s="21">
        <f>IF(LEN('Matter Data'!C1212)&gt;0,COUNTIF($S$2:$S$5001,CONCATENATE('Matter Data'!A1212,'Matter Data'!B1212,'Matter Data'!C1212)),0)</f>
        <v>0</v>
      </c>
      <c r="U1780" s="22" t="str">
        <f>IF(LEN('Contacts Data'!B1219)&gt;0,'Contacts Data'!B1219,"")</f>
        <v/>
      </c>
      <c r="V1780" s="22" t="str">
        <f>IF(LEN('Contacts Data'!C1219)&gt;0,'Contacts Data'!C1219,"")</f>
        <v/>
      </c>
      <c r="W1780" s="22" t="str">
        <f>CONCATENATE(U1780, " ", V1780, " ", 'Contacts Data'!$A1219)</f>
        <v xml:space="preserve">  </v>
      </c>
      <c r="X1780" s="22" t="str">
        <f>CONCATENATE('Matter Data'!A1212, " ", 'Matter Data'!B1212, " ", "Client")</f>
        <v xml:space="preserve">  Client</v>
      </c>
      <c r="Y1780" s="19" t="str">
        <f t="shared" si="28"/>
        <v/>
      </c>
    </row>
    <row r="1781" spans="1:25" x14ac:dyDescent="0.25">
      <c r="A1781" s="18" t="str">
        <f>IF(LEN('Contacts Data'!A1220)&gt;20,LEN('Contacts Data'!A1220),"")</f>
        <v/>
      </c>
      <c r="B1781" s="18" t="str">
        <f>IF(LEN('Contacts Data'!B1220)&gt;0, LEN('Contacts Data'!B1220) + LEN('Contacts Data'!C1220), "")</f>
        <v/>
      </c>
      <c r="C1781" s="18" t="str">
        <f>IF(LEN('Contacts Data'!E1220)&gt;20,LEN('Contacts Data'!E1220),"")</f>
        <v/>
      </c>
      <c r="D1781" s="18" t="str">
        <f>IF(LEN('Contacts Data'!F1220)&gt;20,LEN('Contacts Data'!F1220),"")</f>
        <v/>
      </c>
      <c r="E1781" s="18" t="str">
        <f>IF(LEN('Contacts Data'!G1220)&gt;20,LEN('Contacts Data'!G1220),"")</f>
        <v/>
      </c>
      <c r="F1781" s="18" t="str">
        <f>IF(LEN('Contacts Data'!H1220)&gt;60,LEN('Contacts Data'!H1220),"")</f>
        <v/>
      </c>
      <c r="G1781" s="18" t="str">
        <f>IF(LEN('Contacts Data'!I1220)&gt;128,LEN('Contacts Data'!I1220),"")</f>
        <v/>
      </c>
      <c r="H1781" s="18" t="str">
        <f>IF(LEN('Contacts Data'!J1220)&gt;60,LEN('Contacts Data'!J1220),"")</f>
        <v/>
      </c>
      <c r="I1781" s="18" t="str">
        <f>IF(LEN('Contacts Data'!K1220)&gt;30,LEN('Contacts Data'!K1220),"")</f>
        <v/>
      </c>
      <c r="J1781" s="18" t="str">
        <f>IF(LEN('Contacts Data'!L1220)&gt;2,LEN('Contacts Data'!L1220),"")</f>
        <v/>
      </c>
      <c r="K1781" s="18" t="str">
        <f>IF(LEN('Contacts Data'!M1220)&gt;16,LEN('Contacts Data'!M1220),"")</f>
        <v/>
      </c>
      <c r="L1781" s="18" t="str">
        <f>IF(LEN('Contacts Data'!D1220)&gt;128,LEN('Contacts Data'!D1220),"")</f>
        <v/>
      </c>
      <c r="M1781" s="18" t="str">
        <f>IF(LEN('Contacts Data'!O1220)&gt;1024,LEN('Contacts Data'!O1220),"")</f>
        <v/>
      </c>
      <c r="P1781" s="18" t="str">
        <f>IF(LEN('Matter Data'!A1213)&gt;0,LEN('Matter Data'!A1213)+LEN('Matter Data'!B1213),"")</f>
        <v/>
      </c>
      <c r="Q1781" s="18" t="str">
        <f>IF(LEN('Matter Data'!C1213)&gt;80,LEN('Matter Data'!C1213),"")</f>
        <v/>
      </c>
      <c r="R1781" s="18" t="str">
        <f>IF(LEN('Matter Data'!H1213)&gt;40,LEN('Matter Data'!H1213),"")</f>
        <v/>
      </c>
      <c r="S1781" s="21" t="b">
        <f>IF(LEN('Matter Data'!C1213)&gt;0,CONCATENATE('Matter Data'!A1213,'Matter Data'!B1213,'Matter Data'!C1213))</f>
        <v>0</v>
      </c>
      <c r="T1781" s="21">
        <f>IF(LEN('Matter Data'!C1213)&gt;0,COUNTIF($S$2:$S$5001,CONCATENATE('Matter Data'!A1213,'Matter Data'!B1213,'Matter Data'!C1213)),0)</f>
        <v>0</v>
      </c>
      <c r="U1781" s="22" t="str">
        <f>IF(LEN('Contacts Data'!B1220)&gt;0,'Contacts Data'!B1220,"")</f>
        <v/>
      </c>
      <c r="V1781" s="22" t="str">
        <f>IF(LEN('Contacts Data'!C1220)&gt;0,'Contacts Data'!C1220,"")</f>
        <v/>
      </c>
      <c r="W1781" s="22" t="str">
        <f>CONCATENATE(U1781, " ", V1781, " ", 'Contacts Data'!$A1220)</f>
        <v xml:space="preserve">  </v>
      </c>
      <c r="X1781" s="22" t="str">
        <f>CONCATENATE('Matter Data'!A1213, " ", 'Matter Data'!B1213, " ", "Client")</f>
        <v xml:space="preserve">  Client</v>
      </c>
      <c r="Y1781" s="19" t="str">
        <f t="shared" si="28"/>
        <v/>
      </c>
    </row>
    <row r="1782" spans="1:25" x14ac:dyDescent="0.25">
      <c r="A1782" s="18" t="str">
        <f>IF(LEN('Contacts Data'!A1221)&gt;20,LEN('Contacts Data'!A1221),"")</f>
        <v/>
      </c>
      <c r="B1782" s="18" t="str">
        <f>IF(LEN('Contacts Data'!B1221)&gt;0, LEN('Contacts Data'!B1221) + LEN('Contacts Data'!C1221), "")</f>
        <v/>
      </c>
      <c r="C1782" s="18" t="str">
        <f>IF(LEN('Contacts Data'!E1221)&gt;20,LEN('Contacts Data'!E1221),"")</f>
        <v/>
      </c>
      <c r="D1782" s="18" t="str">
        <f>IF(LEN('Contacts Data'!F1221)&gt;20,LEN('Contacts Data'!F1221),"")</f>
        <v/>
      </c>
      <c r="E1782" s="18" t="str">
        <f>IF(LEN('Contacts Data'!G1221)&gt;20,LEN('Contacts Data'!G1221),"")</f>
        <v/>
      </c>
      <c r="F1782" s="18" t="str">
        <f>IF(LEN('Contacts Data'!H1221)&gt;60,LEN('Contacts Data'!H1221),"")</f>
        <v/>
      </c>
      <c r="G1782" s="18" t="str">
        <f>IF(LEN('Contacts Data'!I1221)&gt;128,LEN('Contacts Data'!I1221),"")</f>
        <v/>
      </c>
      <c r="H1782" s="18" t="str">
        <f>IF(LEN('Contacts Data'!J1221)&gt;60,LEN('Contacts Data'!J1221),"")</f>
        <v/>
      </c>
      <c r="I1782" s="18" t="str">
        <f>IF(LEN('Contacts Data'!K1221)&gt;30,LEN('Contacts Data'!K1221),"")</f>
        <v/>
      </c>
      <c r="J1782" s="18" t="str">
        <f>IF(LEN('Contacts Data'!L1221)&gt;2,LEN('Contacts Data'!L1221),"")</f>
        <v/>
      </c>
      <c r="K1782" s="18" t="str">
        <f>IF(LEN('Contacts Data'!M1221)&gt;16,LEN('Contacts Data'!M1221),"")</f>
        <v/>
      </c>
      <c r="L1782" s="18" t="str">
        <f>IF(LEN('Contacts Data'!D1221)&gt;128,LEN('Contacts Data'!D1221),"")</f>
        <v/>
      </c>
      <c r="M1782" s="18" t="str">
        <f>IF(LEN('Contacts Data'!O1221)&gt;1024,LEN('Contacts Data'!O1221),"")</f>
        <v/>
      </c>
      <c r="P1782" s="18" t="str">
        <f>IF(LEN('Matter Data'!A1214)&gt;0,LEN('Matter Data'!A1214)+LEN('Matter Data'!B1214),"")</f>
        <v/>
      </c>
      <c r="Q1782" s="18" t="str">
        <f>IF(LEN('Matter Data'!C1214)&gt;80,LEN('Matter Data'!C1214),"")</f>
        <v/>
      </c>
      <c r="R1782" s="18" t="str">
        <f>IF(LEN('Matter Data'!H1214)&gt;40,LEN('Matter Data'!H1214),"")</f>
        <v/>
      </c>
      <c r="S1782" s="21" t="b">
        <f>IF(LEN('Matter Data'!C1214)&gt;0,CONCATENATE('Matter Data'!A1214,'Matter Data'!B1214,'Matter Data'!C1214))</f>
        <v>0</v>
      </c>
      <c r="T1782" s="21">
        <f>IF(LEN('Matter Data'!C1214)&gt;0,COUNTIF($S$2:$S$5001,CONCATENATE('Matter Data'!A1214,'Matter Data'!B1214,'Matter Data'!C1214)),0)</f>
        <v>0</v>
      </c>
      <c r="U1782" s="22" t="str">
        <f>IF(LEN('Contacts Data'!B1221)&gt;0,'Contacts Data'!B1221,"")</f>
        <v/>
      </c>
      <c r="V1782" s="22" t="str">
        <f>IF(LEN('Contacts Data'!C1221)&gt;0,'Contacts Data'!C1221,"")</f>
        <v/>
      </c>
      <c r="W1782" s="22" t="str">
        <f>CONCATENATE(U1782, " ", V1782, " ", 'Contacts Data'!$A1221)</f>
        <v xml:space="preserve">  </v>
      </c>
      <c r="X1782" s="22" t="str">
        <f>CONCATENATE('Matter Data'!A1214, " ", 'Matter Data'!B1214, " ", "Client")</f>
        <v xml:space="preserve">  Client</v>
      </c>
      <c r="Y1782" s="19" t="str">
        <f t="shared" si="28"/>
        <v/>
      </c>
    </row>
    <row r="1783" spans="1:25" x14ac:dyDescent="0.25">
      <c r="A1783" s="18" t="str">
        <f>IF(LEN('Contacts Data'!A1222)&gt;20,LEN('Contacts Data'!A1222),"")</f>
        <v/>
      </c>
      <c r="B1783" s="18" t="str">
        <f>IF(LEN('Contacts Data'!B1222)&gt;0, LEN('Contacts Data'!B1222) + LEN('Contacts Data'!C1222), "")</f>
        <v/>
      </c>
      <c r="C1783" s="18" t="str">
        <f>IF(LEN('Contacts Data'!E1222)&gt;20,LEN('Contacts Data'!E1222),"")</f>
        <v/>
      </c>
      <c r="D1783" s="18" t="str">
        <f>IF(LEN('Contacts Data'!F1222)&gt;20,LEN('Contacts Data'!F1222),"")</f>
        <v/>
      </c>
      <c r="E1783" s="18" t="str">
        <f>IF(LEN('Contacts Data'!G1222)&gt;20,LEN('Contacts Data'!G1222),"")</f>
        <v/>
      </c>
      <c r="F1783" s="18" t="str">
        <f>IF(LEN('Contacts Data'!H1222)&gt;60,LEN('Contacts Data'!H1222),"")</f>
        <v/>
      </c>
      <c r="G1783" s="18" t="str">
        <f>IF(LEN('Contacts Data'!I1222)&gt;128,LEN('Contacts Data'!I1222),"")</f>
        <v/>
      </c>
      <c r="H1783" s="18" t="str">
        <f>IF(LEN('Contacts Data'!J1222)&gt;60,LEN('Contacts Data'!J1222),"")</f>
        <v/>
      </c>
      <c r="I1783" s="18" t="str">
        <f>IF(LEN('Contacts Data'!K1222)&gt;30,LEN('Contacts Data'!K1222),"")</f>
        <v/>
      </c>
      <c r="J1783" s="18" t="str">
        <f>IF(LEN('Contacts Data'!L1222)&gt;2,LEN('Contacts Data'!L1222),"")</f>
        <v/>
      </c>
      <c r="K1783" s="18" t="str">
        <f>IF(LEN('Contacts Data'!M1222)&gt;16,LEN('Contacts Data'!M1222),"")</f>
        <v/>
      </c>
      <c r="L1783" s="18" t="str">
        <f>IF(LEN('Contacts Data'!D1222)&gt;128,LEN('Contacts Data'!D1222),"")</f>
        <v/>
      </c>
      <c r="M1783" s="18" t="str">
        <f>IF(LEN('Contacts Data'!O1222)&gt;1024,LEN('Contacts Data'!O1222),"")</f>
        <v/>
      </c>
      <c r="P1783" s="18" t="str">
        <f>IF(LEN('Matter Data'!A1215)&gt;0,LEN('Matter Data'!A1215)+LEN('Matter Data'!B1215),"")</f>
        <v/>
      </c>
      <c r="Q1783" s="18" t="str">
        <f>IF(LEN('Matter Data'!C1215)&gt;80,LEN('Matter Data'!C1215),"")</f>
        <v/>
      </c>
      <c r="R1783" s="18" t="str">
        <f>IF(LEN('Matter Data'!H1215)&gt;40,LEN('Matter Data'!H1215),"")</f>
        <v/>
      </c>
      <c r="S1783" s="21" t="b">
        <f>IF(LEN('Matter Data'!C1215)&gt;0,CONCATENATE('Matter Data'!A1215,'Matter Data'!B1215,'Matter Data'!C1215))</f>
        <v>0</v>
      </c>
      <c r="T1783" s="21">
        <f>IF(LEN('Matter Data'!C1215)&gt;0,COUNTIF($S$2:$S$5001,CONCATENATE('Matter Data'!A1215,'Matter Data'!B1215,'Matter Data'!C1215)),0)</f>
        <v>0</v>
      </c>
      <c r="U1783" s="22" t="str">
        <f>IF(LEN('Contacts Data'!B1222)&gt;0,'Contacts Data'!B1222,"")</f>
        <v/>
      </c>
      <c r="V1783" s="22" t="str">
        <f>IF(LEN('Contacts Data'!C1222)&gt;0,'Contacts Data'!C1222,"")</f>
        <v/>
      </c>
      <c r="W1783" s="22" t="str">
        <f>CONCATENATE(U1783, " ", V1783, " ", 'Contacts Data'!$A1222)</f>
        <v xml:space="preserve">  </v>
      </c>
      <c r="X1783" s="22" t="str">
        <f>CONCATENATE('Matter Data'!A1215, " ", 'Matter Data'!B1215, " ", "Client")</f>
        <v xml:space="preserve">  Client</v>
      </c>
      <c r="Y1783" s="19" t="str">
        <f t="shared" si="28"/>
        <v/>
      </c>
    </row>
    <row r="1784" spans="1:25" x14ac:dyDescent="0.25">
      <c r="A1784" s="18" t="str">
        <f>IF(LEN('Contacts Data'!A1223)&gt;20,LEN('Contacts Data'!A1223),"")</f>
        <v/>
      </c>
      <c r="B1784" s="18" t="str">
        <f>IF(LEN('Contacts Data'!B1223)&gt;0, LEN('Contacts Data'!B1223) + LEN('Contacts Data'!C1223), "")</f>
        <v/>
      </c>
      <c r="C1784" s="18" t="str">
        <f>IF(LEN('Contacts Data'!E1223)&gt;20,LEN('Contacts Data'!E1223),"")</f>
        <v/>
      </c>
      <c r="D1784" s="18" t="str">
        <f>IF(LEN('Contacts Data'!F1223)&gt;20,LEN('Contacts Data'!F1223),"")</f>
        <v/>
      </c>
      <c r="E1784" s="18" t="str">
        <f>IF(LEN('Contacts Data'!G1223)&gt;20,LEN('Contacts Data'!G1223),"")</f>
        <v/>
      </c>
      <c r="F1784" s="18" t="str">
        <f>IF(LEN('Contacts Data'!H1223)&gt;60,LEN('Contacts Data'!H1223),"")</f>
        <v/>
      </c>
      <c r="G1784" s="18" t="str">
        <f>IF(LEN('Contacts Data'!I1223)&gt;128,LEN('Contacts Data'!I1223),"")</f>
        <v/>
      </c>
      <c r="H1784" s="18" t="str">
        <f>IF(LEN('Contacts Data'!J1223)&gt;60,LEN('Contacts Data'!J1223),"")</f>
        <v/>
      </c>
      <c r="I1784" s="18" t="str">
        <f>IF(LEN('Contacts Data'!K1223)&gt;30,LEN('Contacts Data'!K1223),"")</f>
        <v/>
      </c>
      <c r="J1784" s="18" t="str">
        <f>IF(LEN('Contacts Data'!L1223)&gt;2,LEN('Contacts Data'!L1223),"")</f>
        <v/>
      </c>
      <c r="K1784" s="18" t="str">
        <f>IF(LEN('Contacts Data'!M1223)&gt;16,LEN('Contacts Data'!M1223),"")</f>
        <v/>
      </c>
      <c r="L1784" s="18" t="str">
        <f>IF(LEN('Contacts Data'!D1223)&gt;128,LEN('Contacts Data'!D1223),"")</f>
        <v/>
      </c>
      <c r="M1784" s="18" t="str">
        <f>IF(LEN('Contacts Data'!O1223)&gt;1024,LEN('Contacts Data'!O1223),"")</f>
        <v/>
      </c>
      <c r="P1784" s="18" t="str">
        <f>IF(LEN('Matter Data'!A1216)&gt;0,LEN('Matter Data'!A1216)+LEN('Matter Data'!B1216),"")</f>
        <v/>
      </c>
      <c r="Q1784" s="18" t="str">
        <f>IF(LEN('Matter Data'!C1216)&gt;80,LEN('Matter Data'!C1216),"")</f>
        <v/>
      </c>
      <c r="R1784" s="18" t="str">
        <f>IF(LEN('Matter Data'!H1216)&gt;40,LEN('Matter Data'!H1216),"")</f>
        <v/>
      </c>
      <c r="S1784" s="21" t="b">
        <f>IF(LEN('Matter Data'!C1216)&gt;0,CONCATENATE('Matter Data'!A1216,'Matter Data'!B1216,'Matter Data'!C1216))</f>
        <v>0</v>
      </c>
      <c r="T1784" s="21">
        <f>IF(LEN('Matter Data'!C1216)&gt;0,COUNTIF($S$2:$S$5001,CONCATENATE('Matter Data'!A1216,'Matter Data'!B1216,'Matter Data'!C1216)),0)</f>
        <v>0</v>
      </c>
      <c r="U1784" s="22" t="str">
        <f>IF(LEN('Contacts Data'!B1223)&gt;0,'Contacts Data'!B1223,"")</f>
        <v/>
      </c>
      <c r="V1784" s="22" t="str">
        <f>IF(LEN('Contacts Data'!C1223)&gt;0,'Contacts Data'!C1223,"")</f>
        <v/>
      </c>
      <c r="W1784" s="22" t="str">
        <f>CONCATENATE(U1784, " ", V1784, " ", 'Contacts Data'!$A1223)</f>
        <v xml:space="preserve">  </v>
      </c>
      <c r="X1784" s="22" t="str">
        <f>CONCATENATE('Matter Data'!A1216, " ", 'Matter Data'!B1216, " ", "Client")</f>
        <v xml:space="preserve">  Client</v>
      </c>
      <c r="Y1784" s="19" t="str">
        <f t="shared" si="28"/>
        <v/>
      </c>
    </row>
    <row r="1785" spans="1:25" x14ac:dyDescent="0.25">
      <c r="A1785" s="18" t="str">
        <f>IF(LEN('Contacts Data'!A1224)&gt;20,LEN('Contacts Data'!A1224),"")</f>
        <v/>
      </c>
      <c r="B1785" s="18" t="str">
        <f>IF(LEN('Contacts Data'!B1224)&gt;0, LEN('Contacts Data'!B1224) + LEN('Contacts Data'!C1224), "")</f>
        <v/>
      </c>
      <c r="C1785" s="18" t="str">
        <f>IF(LEN('Contacts Data'!E1224)&gt;20,LEN('Contacts Data'!E1224),"")</f>
        <v/>
      </c>
      <c r="D1785" s="18" t="str">
        <f>IF(LEN('Contacts Data'!F1224)&gt;20,LEN('Contacts Data'!F1224),"")</f>
        <v/>
      </c>
      <c r="E1785" s="18" t="str">
        <f>IF(LEN('Contacts Data'!G1224)&gt;20,LEN('Contacts Data'!G1224),"")</f>
        <v/>
      </c>
      <c r="F1785" s="18" t="str">
        <f>IF(LEN('Contacts Data'!H1224)&gt;60,LEN('Contacts Data'!H1224),"")</f>
        <v/>
      </c>
      <c r="G1785" s="18" t="str">
        <f>IF(LEN('Contacts Data'!I1224)&gt;128,LEN('Contacts Data'!I1224),"")</f>
        <v/>
      </c>
      <c r="H1785" s="18" t="str">
        <f>IF(LEN('Contacts Data'!J1224)&gt;60,LEN('Contacts Data'!J1224),"")</f>
        <v/>
      </c>
      <c r="I1785" s="18" t="str">
        <f>IF(LEN('Contacts Data'!K1224)&gt;30,LEN('Contacts Data'!K1224),"")</f>
        <v/>
      </c>
      <c r="J1785" s="18" t="str">
        <f>IF(LEN('Contacts Data'!L1224)&gt;2,LEN('Contacts Data'!L1224),"")</f>
        <v/>
      </c>
      <c r="K1785" s="18" t="str">
        <f>IF(LEN('Contacts Data'!M1224)&gt;16,LEN('Contacts Data'!M1224),"")</f>
        <v/>
      </c>
      <c r="L1785" s="18" t="str">
        <f>IF(LEN('Contacts Data'!D1224)&gt;128,LEN('Contacts Data'!D1224),"")</f>
        <v/>
      </c>
      <c r="M1785" s="18" t="str">
        <f>IF(LEN('Contacts Data'!O1224)&gt;1024,LEN('Contacts Data'!O1224),"")</f>
        <v/>
      </c>
      <c r="P1785" s="18" t="str">
        <f>IF(LEN('Matter Data'!A1217)&gt;0,LEN('Matter Data'!A1217)+LEN('Matter Data'!B1217),"")</f>
        <v/>
      </c>
      <c r="Q1785" s="18" t="str">
        <f>IF(LEN('Matter Data'!C1217)&gt;80,LEN('Matter Data'!C1217),"")</f>
        <v/>
      </c>
      <c r="R1785" s="18" t="str">
        <f>IF(LEN('Matter Data'!H1217)&gt;40,LEN('Matter Data'!H1217),"")</f>
        <v/>
      </c>
      <c r="S1785" s="21" t="b">
        <f>IF(LEN('Matter Data'!C1217)&gt;0,CONCATENATE('Matter Data'!A1217,'Matter Data'!B1217,'Matter Data'!C1217))</f>
        <v>0</v>
      </c>
      <c r="T1785" s="21">
        <f>IF(LEN('Matter Data'!C1217)&gt;0,COUNTIF($S$2:$S$5001,CONCATENATE('Matter Data'!A1217,'Matter Data'!B1217,'Matter Data'!C1217)),0)</f>
        <v>0</v>
      </c>
      <c r="U1785" s="22" t="str">
        <f>IF(LEN('Contacts Data'!B1224)&gt;0,'Contacts Data'!B1224,"")</f>
        <v/>
      </c>
      <c r="V1785" s="22" t="str">
        <f>IF(LEN('Contacts Data'!C1224)&gt;0,'Contacts Data'!C1224,"")</f>
        <v/>
      </c>
      <c r="W1785" s="22" t="str">
        <f>CONCATENATE(U1785, " ", V1785, " ", 'Contacts Data'!$A1224)</f>
        <v xml:space="preserve">  </v>
      </c>
      <c r="X1785" s="22" t="str">
        <f>CONCATENATE('Matter Data'!A1217, " ", 'Matter Data'!B1217, " ", "Client")</f>
        <v xml:space="preserve">  Client</v>
      </c>
      <c r="Y1785" s="19" t="str">
        <f t="shared" si="28"/>
        <v/>
      </c>
    </row>
    <row r="1786" spans="1:25" x14ac:dyDescent="0.25">
      <c r="A1786" s="18" t="str">
        <f>IF(LEN('Contacts Data'!A1225)&gt;20,LEN('Contacts Data'!A1225),"")</f>
        <v/>
      </c>
      <c r="B1786" s="18" t="str">
        <f>IF(LEN('Contacts Data'!B1225)&gt;0, LEN('Contacts Data'!B1225) + LEN('Contacts Data'!C1225), "")</f>
        <v/>
      </c>
      <c r="C1786" s="18" t="str">
        <f>IF(LEN('Contacts Data'!E1225)&gt;20,LEN('Contacts Data'!E1225),"")</f>
        <v/>
      </c>
      <c r="D1786" s="18" t="str">
        <f>IF(LEN('Contacts Data'!F1225)&gt;20,LEN('Contacts Data'!F1225),"")</f>
        <v/>
      </c>
      <c r="E1786" s="18" t="str">
        <f>IF(LEN('Contacts Data'!G1225)&gt;20,LEN('Contacts Data'!G1225),"")</f>
        <v/>
      </c>
      <c r="F1786" s="18" t="str">
        <f>IF(LEN('Contacts Data'!H1225)&gt;60,LEN('Contacts Data'!H1225),"")</f>
        <v/>
      </c>
      <c r="G1786" s="18" t="str">
        <f>IF(LEN('Contacts Data'!I1225)&gt;128,LEN('Contacts Data'!I1225),"")</f>
        <v/>
      </c>
      <c r="H1786" s="18" t="str">
        <f>IF(LEN('Contacts Data'!J1225)&gt;60,LEN('Contacts Data'!J1225),"")</f>
        <v/>
      </c>
      <c r="I1786" s="18" t="str">
        <f>IF(LEN('Contacts Data'!K1225)&gt;30,LEN('Contacts Data'!K1225),"")</f>
        <v/>
      </c>
      <c r="J1786" s="18" t="str">
        <f>IF(LEN('Contacts Data'!L1225)&gt;2,LEN('Contacts Data'!L1225),"")</f>
        <v/>
      </c>
      <c r="K1786" s="18" t="str">
        <f>IF(LEN('Contacts Data'!M1225)&gt;16,LEN('Contacts Data'!M1225),"")</f>
        <v/>
      </c>
      <c r="L1786" s="18" t="str">
        <f>IF(LEN('Contacts Data'!D1225)&gt;128,LEN('Contacts Data'!D1225),"")</f>
        <v/>
      </c>
      <c r="M1786" s="18" t="str">
        <f>IF(LEN('Contacts Data'!O1225)&gt;1024,LEN('Contacts Data'!O1225),"")</f>
        <v/>
      </c>
      <c r="P1786" s="18" t="str">
        <f>IF(LEN('Matter Data'!A1218)&gt;0,LEN('Matter Data'!A1218)+LEN('Matter Data'!B1218),"")</f>
        <v/>
      </c>
      <c r="Q1786" s="18" t="str">
        <f>IF(LEN('Matter Data'!C1218)&gt;80,LEN('Matter Data'!C1218),"")</f>
        <v/>
      </c>
      <c r="R1786" s="18" t="str">
        <f>IF(LEN('Matter Data'!H1218)&gt;40,LEN('Matter Data'!H1218),"")</f>
        <v/>
      </c>
      <c r="S1786" s="21" t="b">
        <f>IF(LEN('Matter Data'!C1218)&gt;0,CONCATENATE('Matter Data'!A1218,'Matter Data'!B1218,'Matter Data'!C1218))</f>
        <v>0</v>
      </c>
      <c r="T1786" s="21">
        <f>IF(LEN('Matter Data'!C1218)&gt;0,COUNTIF($S$2:$S$5001,CONCATENATE('Matter Data'!A1218,'Matter Data'!B1218,'Matter Data'!C1218)),0)</f>
        <v>0</v>
      </c>
      <c r="U1786" s="22" t="str">
        <f>IF(LEN('Contacts Data'!B1225)&gt;0,'Contacts Data'!B1225,"")</f>
        <v/>
      </c>
      <c r="V1786" s="22" t="str">
        <f>IF(LEN('Contacts Data'!C1225)&gt;0,'Contacts Data'!C1225,"")</f>
        <v/>
      </c>
      <c r="W1786" s="22" t="str">
        <f>CONCATENATE(U1786, " ", V1786, " ", 'Contacts Data'!$A1225)</f>
        <v xml:space="preserve">  </v>
      </c>
      <c r="X1786" s="22" t="str">
        <f>CONCATENATE('Matter Data'!A1218, " ", 'Matter Data'!B1218, " ", "Client")</f>
        <v xml:space="preserve">  Client</v>
      </c>
      <c r="Y1786" s="19" t="str">
        <f t="shared" si="28"/>
        <v/>
      </c>
    </row>
    <row r="1787" spans="1:25" x14ac:dyDescent="0.25">
      <c r="A1787" s="18" t="str">
        <f>IF(LEN('Contacts Data'!A1226)&gt;20,LEN('Contacts Data'!A1226),"")</f>
        <v/>
      </c>
      <c r="B1787" s="18" t="str">
        <f>IF(LEN('Contacts Data'!B1226)&gt;0, LEN('Contacts Data'!B1226) + LEN('Contacts Data'!C1226), "")</f>
        <v/>
      </c>
      <c r="C1787" s="18" t="str">
        <f>IF(LEN('Contacts Data'!E1226)&gt;20,LEN('Contacts Data'!E1226),"")</f>
        <v/>
      </c>
      <c r="D1787" s="18" t="str">
        <f>IF(LEN('Contacts Data'!F1226)&gt;20,LEN('Contacts Data'!F1226),"")</f>
        <v/>
      </c>
      <c r="E1787" s="18" t="str">
        <f>IF(LEN('Contacts Data'!G1226)&gt;20,LEN('Contacts Data'!G1226),"")</f>
        <v/>
      </c>
      <c r="F1787" s="18" t="str">
        <f>IF(LEN('Contacts Data'!H1226)&gt;60,LEN('Contacts Data'!H1226),"")</f>
        <v/>
      </c>
      <c r="G1787" s="18" t="str">
        <f>IF(LEN('Contacts Data'!I1226)&gt;128,LEN('Contacts Data'!I1226),"")</f>
        <v/>
      </c>
      <c r="H1787" s="18" t="str">
        <f>IF(LEN('Contacts Data'!J1226)&gt;60,LEN('Contacts Data'!J1226),"")</f>
        <v/>
      </c>
      <c r="I1787" s="18" t="str">
        <f>IF(LEN('Contacts Data'!K1226)&gt;30,LEN('Contacts Data'!K1226),"")</f>
        <v/>
      </c>
      <c r="J1787" s="18" t="str">
        <f>IF(LEN('Contacts Data'!L1226)&gt;2,LEN('Contacts Data'!L1226),"")</f>
        <v/>
      </c>
      <c r="K1787" s="18" t="str">
        <f>IF(LEN('Contacts Data'!M1226)&gt;16,LEN('Contacts Data'!M1226),"")</f>
        <v/>
      </c>
      <c r="L1787" s="18" t="str">
        <f>IF(LEN('Contacts Data'!D1226)&gt;128,LEN('Contacts Data'!D1226),"")</f>
        <v/>
      </c>
      <c r="M1787" s="18" t="str">
        <f>IF(LEN('Contacts Data'!O1226)&gt;1024,LEN('Contacts Data'!O1226),"")</f>
        <v/>
      </c>
      <c r="P1787" s="18" t="str">
        <f>IF(LEN('Matter Data'!A1219)&gt;0,LEN('Matter Data'!A1219)+LEN('Matter Data'!B1219),"")</f>
        <v/>
      </c>
      <c r="Q1787" s="18" t="str">
        <f>IF(LEN('Matter Data'!C1219)&gt;80,LEN('Matter Data'!C1219),"")</f>
        <v/>
      </c>
      <c r="R1787" s="18" t="str">
        <f>IF(LEN('Matter Data'!H1219)&gt;40,LEN('Matter Data'!H1219),"")</f>
        <v/>
      </c>
      <c r="S1787" s="21" t="b">
        <f>IF(LEN('Matter Data'!C1219)&gt;0,CONCATENATE('Matter Data'!A1219,'Matter Data'!B1219,'Matter Data'!C1219))</f>
        <v>0</v>
      </c>
      <c r="T1787" s="21">
        <f>IF(LEN('Matter Data'!C1219)&gt;0,COUNTIF($S$2:$S$5001,CONCATENATE('Matter Data'!A1219,'Matter Data'!B1219,'Matter Data'!C1219)),0)</f>
        <v>0</v>
      </c>
      <c r="U1787" s="22" t="str">
        <f>IF(LEN('Contacts Data'!B1226)&gt;0,'Contacts Data'!B1226,"")</f>
        <v/>
      </c>
      <c r="V1787" s="22" t="str">
        <f>IF(LEN('Contacts Data'!C1226)&gt;0,'Contacts Data'!C1226,"")</f>
        <v/>
      </c>
      <c r="W1787" s="22" t="str">
        <f>CONCATENATE(U1787, " ", V1787, " ", 'Contacts Data'!$A1226)</f>
        <v xml:space="preserve">  </v>
      </c>
      <c r="X1787" s="22" t="str">
        <f>CONCATENATE('Matter Data'!A1219, " ", 'Matter Data'!B1219, " ", "Client")</f>
        <v xml:space="preserve">  Client</v>
      </c>
      <c r="Y1787" s="19" t="str">
        <f t="shared" si="28"/>
        <v/>
      </c>
    </row>
    <row r="1788" spans="1:25" x14ac:dyDescent="0.25">
      <c r="A1788" s="18" t="str">
        <f>IF(LEN('Contacts Data'!A1227)&gt;20,LEN('Contacts Data'!A1227),"")</f>
        <v/>
      </c>
      <c r="B1788" s="18" t="str">
        <f>IF(LEN('Contacts Data'!B1227)&gt;0, LEN('Contacts Data'!B1227) + LEN('Contacts Data'!C1227), "")</f>
        <v/>
      </c>
      <c r="C1788" s="18" t="str">
        <f>IF(LEN('Contacts Data'!E1227)&gt;20,LEN('Contacts Data'!E1227),"")</f>
        <v/>
      </c>
      <c r="D1788" s="18" t="str">
        <f>IF(LEN('Contacts Data'!F1227)&gt;20,LEN('Contacts Data'!F1227),"")</f>
        <v/>
      </c>
      <c r="E1788" s="18" t="str">
        <f>IF(LEN('Contacts Data'!G1227)&gt;20,LEN('Contacts Data'!G1227),"")</f>
        <v/>
      </c>
      <c r="F1788" s="18" t="str">
        <f>IF(LEN('Contacts Data'!H1227)&gt;60,LEN('Contacts Data'!H1227),"")</f>
        <v/>
      </c>
      <c r="G1788" s="18" t="str">
        <f>IF(LEN('Contacts Data'!I1227)&gt;128,LEN('Contacts Data'!I1227),"")</f>
        <v/>
      </c>
      <c r="H1788" s="18" t="str">
        <f>IF(LEN('Contacts Data'!J1227)&gt;60,LEN('Contacts Data'!J1227),"")</f>
        <v/>
      </c>
      <c r="I1788" s="18" t="str">
        <f>IF(LEN('Contacts Data'!K1227)&gt;30,LEN('Contacts Data'!K1227),"")</f>
        <v/>
      </c>
      <c r="J1788" s="18" t="str">
        <f>IF(LEN('Contacts Data'!L1227)&gt;2,LEN('Contacts Data'!L1227),"")</f>
        <v/>
      </c>
      <c r="K1788" s="18" t="str">
        <f>IF(LEN('Contacts Data'!M1227)&gt;16,LEN('Contacts Data'!M1227),"")</f>
        <v/>
      </c>
      <c r="L1788" s="18" t="str">
        <f>IF(LEN('Contacts Data'!D1227)&gt;128,LEN('Contacts Data'!D1227),"")</f>
        <v/>
      </c>
      <c r="M1788" s="18" t="str">
        <f>IF(LEN('Contacts Data'!O1227)&gt;1024,LEN('Contacts Data'!O1227),"")</f>
        <v/>
      </c>
      <c r="P1788" s="18" t="str">
        <f>IF(LEN('Matter Data'!A1220)&gt;0,LEN('Matter Data'!A1220)+LEN('Matter Data'!B1220),"")</f>
        <v/>
      </c>
      <c r="Q1788" s="18" t="str">
        <f>IF(LEN('Matter Data'!C1220)&gt;80,LEN('Matter Data'!C1220),"")</f>
        <v/>
      </c>
      <c r="R1788" s="18" t="str">
        <f>IF(LEN('Matter Data'!H1220)&gt;40,LEN('Matter Data'!H1220),"")</f>
        <v/>
      </c>
      <c r="S1788" s="21" t="b">
        <f>IF(LEN('Matter Data'!C1220)&gt;0,CONCATENATE('Matter Data'!A1220,'Matter Data'!B1220,'Matter Data'!C1220))</f>
        <v>0</v>
      </c>
      <c r="T1788" s="21">
        <f>IF(LEN('Matter Data'!C1220)&gt;0,COUNTIF($S$2:$S$5001,CONCATENATE('Matter Data'!A1220,'Matter Data'!B1220,'Matter Data'!C1220)),0)</f>
        <v>0</v>
      </c>
      <c r="U1788" s="22" t="str">
        <f>IF(LEN('Contacts Data'!B1227)&gt;0,'Contacts Data'!B1227,"")</f>
        <v/>
      </c>
      <c r="V1788" s="22" t="str">
        <f>IF(LEN('Contacts Data'!C1227)&gt;0,'Contacts Data'!C1227,"")</f>
        <v/>
      </c>
      <c r="W1788" s="22" t="str">
        <f>CONCATENATE(U1788, " ", V1788, " ", 'Contacts Data'!$A1227)</f>
        <v xml:space="preserve">  </v>
      </c>
      <c r="X1788" s="22" t="str">
        <f>CONCATENATE('Matter Data'!A1220, " ", 'Matter Data'!B1220, " ", "Client")</f>
        <v xml:space="preserve">  Client</v>
      </c>
      <c r="Y1788" s="19" t="str">
        <f t="shared" si="28"/>
        <v/>
      </c>
    </row>
    <row r="1789" spans="1:25" x14ac:dyDescent="0.25">
      <c r="A1789" s="18" t="str">
        <f>IF(LEN('Contacts Data'!A1228)&gt;20,LEN('Contacts Data'!A1228),"")</f>
        <v/>
      </c>
      <c r="B1789" s="18" t="str">
        <f>IF(LEN('Contacts Data'!B1228)&gt;0, LEN('Contacts Data'!B1228) + LEN('Contacts Data'!C1228), "")</f>
        <v/>
      </c>
      <c r="C1789" s="18" t="str">
        <f>IF(LEN('Contacts Data'!E1228)&gt;20,LEN('Contacts Data'!E1228),"")</f>
        <v/>
      </c>
      <c r="D1789" s="18" t="str">
        <f>IF(LEN('Contacts Data'!F1228)&gt;20,LEN('Contacts Data'!F1228),"")</f>
        <v/>
      </c>
      <c r="E1789" s="18" t="str">
        <f>IF(LEN('Contacts Data'!G1228)&gt;20,LEN('Contacts Data'!G1228),"")</f>
        <v/>
      </c>
      <c r="F1789" s="18" t="str">
        <f>IF(LEN('Contacts Data'!H1228)&gt;60,LEN('Contacts Data'!H1228),"")</f>
        <v/>
      </c>
      <c r="G1789" s="18" t="str">
        <f>IF(LEN('Contacts Data'!I1228)&gt;128,LEN('Contacts Data'!I1228),"")</f>
        <v/>
      </c>
      <c r="H1789" s="18" t="str">
        <f>IF(LEN('Contacts Data'!J1228)&gt;60,LEN('Contacts Data'!J1228),"")</f>
        <v/>
      </c>
      <c r="I1789" s="18" t="str">
        <f>IF(LEN('Contacts Data'!K1228)&gt;30,LEN('Contacts Data'!K1228),"")</f>
        <v/>
      </c>
      <c r="J1789" s="18" t="str">
        <f>IF(LEN('Contacts Data'!L1228)&gt;2,LEN('Contacts Data'!L1228),"")</f>
        <v/>
      </c>
      <c r="K1789" s="18" t="str">
        <f>IF(LEN('Contacts Data'!M1228)&gt;16,LEN('Contacts Data'!M1228),"")</f>
        <v/>
      </c>
      <c r="L1789" s="18" t="str">
        <f>IF(LEN('Contacts Data'!D1228)&gt;128,LEN('Contacts Data'!D1228),"")</f>
        <v/>
      </c>
      <c r="M1789" s="18" t="str">
        <f>IF(LEN('Contacts Data'!O1228)&gt;1024,LEN('Contacts Data'!O1228),"")</f>
        <v/>
      </c>
      <c r="P1789" s="18" t="str">
        <f>IF(LEN('Matter Data'!A1221)&gt;0,LEN('Matter Data'!A1221)+LEN('Matter Data'!B1221),"")</f>
        <v/>
      </c>
      <c r="Q1789" s="18" t="str">
        <f>IF(LEN('Matter Data'!C1221)&gt;80,LEN('Matter Data'!C1221),"")</f>
        <v/>
      </c>
      <c r="R1789" s="18" t="str">
        <f>IF(LEN('Matter Data'!H1221)&gt;40,LEN('Matter Data'!H1221),"")</f>
        <v/>
      </c>
      <c r="S1789" s="21" t="b">
        <f>IF(LEN('Matter Data'!C1221)&gt;0,CONCATENATE('Matter Data'!A1221,'Matter Data'!B1221,'Matter Data'!C1221))</f>
        <v>0</v>
      </c>
      <c r="T1789" s="21">
        <f>IF(LEN('Matter Data'!C1221)&gt;0,COUNTIF($S$2:$S$5001,CONCATENATE('Matter Data'!A1221,'Matter Data'!B1221,'Matter Data'!C1221)),0)</f>
        <v>0</v>
      </c>
      <c r="U1789" s="22" t="str">
        <f>IF(LEN('Contacts Data'!B1228)&gt;0,'Contacts Data'!B1228,"")</f>
        <v/>
      </c>
      <c r="V1789" s="22" t="str">
        <f>IF(LEN('Contacts Data'!C1228)&gt;0,'Contacts Data'!C1228,"")</f>
        <v/>
      </c>
      <c r="W1789" s="22" t="str">
        <f>CONCATENATE(U1789, " ", V1789, " ", 'Contacts Data'!$A1228)</f>
        <v xml:space="preserve">  </v>
      </c>
      <c r="X1789" s="22" t="str">
        <f>CONCATENATE('Matter Data'!A1221, " ", 'Matter Data'!B1221, " ", "Client")</f>
        <v xml:space="preserve">  Client</v>
      </c>
      <c r="Y1789" s="19" t="str">
        <f t="shared" si="28"/>
        <v/>
      </c>
    </row>
    <row r="1790" spans="1:25" x14ac:dyDescent="0.25">
      <c r="A1790" s="18" t="str">
        <f>IF(LEN('Contacts Data'!A1229)&gt;20,LEN('Contacts Data'!A1229),"")</f>
        <v/>
      </c>
      <c r="B1790" s="18" t="str">
        <f>IF(LEN('Contacts Data'!B1229)&gt;0, LEN('Contacts Data'!B1229) + LEN('Contacts Data'!C1229), "")</f>
        <v/>
      </c>
      <c r="C1790" s="18" t="str">
        <f>IF(LEN('Contacts Data'!E1229)&gt;20,LEN('Contacts Data'!E1229),"")</f>
        <v/>
      </c>
      <c r="D1790" s="18" t="str">
        <f>IF(LEN('Contacts Data'!F1229)&gt;20,LEN('Contacts Data'!F1229),"")</f>
        <v/>
      </c>
      <c r="E1790" s="18" t="str">
        <f>IF(LEN('Contacts Data'!G1229)&gt;20,LEN('Contacts Data'!G1229),"")</f>
        <v/>
      </c>
      <c r="F1790" s="18" t="str">
        <f>IF(LEN('Contacts Data'!H1229)&gt;60,LEN('Contacts Data'!H1229),"")</f>
        <v/>
      </c>
      <c r="G1790" s="18" t="str">
        <f>IF(LEN('Contacts Data'!I1229)&gt;128,LEN('Contacts Data'!I1229),"")</f>
        <v/>
      </c>
      <c r="H1790" s="18" t="str">
        <f>IF(LEN('Contacts Data'!J1229)&gt;60,LEN('Contacts Data'!J1229),"")</f>
        <v/>
      </c>
      <c r="I1790" s="18" t="str">
        <f>IF(LEN('Contacts Data'!K1229)&gt;30,LEN('Contacts Data'!K1229),"")</f>
        <v/>
      </c>
      <c r="J1790" s="18" t="str">
        <f>IF(LEN('Contacts Data'!L1229)&gt;2,LEN('Contacts Data'!L1229),"")</f>
        <v/>
      </c>
      <c r="K1790" s="18" t="str">
        <f>IF(LEN('Contacts Data'!M1229)&gt;16,LEN('Contacts Data'!M1229),"")</f>
        <v/>
      </c>
      <c r="L1790" s="18" t="str">
        <f>IF(LEN('Contacts Data'!D1229)&gt;128,LEN('Contacts Data'!D1229),"")</f>
        <v/>
      </c>
      <c r="M1790" s="18" t="str">
        <f>IF(LEN('Contacts Data'!O1229)&gt;1024,LEN('Contacts Data'!O1229),"")</f>
        <v/>
      </c>
      <c r="P1790" s="18" t="str">
        <f>IF(LEN('Matter Data'!A1222)&gt;0,LEN('Matter Data'!A1222)+LEN('Matter Data'!B1222),"")</f>
        <v/>
      </c>
      <c r="Q1790" s="18" t="str">
        <f>IF(LEN('Matter Data'!C1222)&gt;80,LEN('Matter Data'!C1222),"")</f>
        <v/>
      </c>
      <c r="R1790" s="18" t="str">
        <f>IF(LEN('Matter Data'!H1222)&gt;40,LEN('Matter Data'!H1222),"")</f>
        <v/>
      </c>
      <c r="S1790" s="21" t="b">
        <f>IF(LEN('Matter Data'!C1222)&gt;0,CONCATENATE('Matter Data'!A1222,'Matter Data'!B1222,'Matter Data'!C1222))</f>
        <v>0</v>
      </c>
      <c r="T1790" s="21">
        <f>IF(LEN('Matter Data'!C1222)&gt;0,COUNTIF($S$2:$S$5001,CONCATENATE('Matter Data'!A1222,'Matter Data'!B1222,'Matter Data'!C1222)),0)</f>
        <v>0</v>
      </c>
      <c r="U1790" s="22" t="str">
        <f>IF(LEN('Contacts Data'!B1229)&gt;0,'Contacts Data'!B1229,"")</f>
        <v/>
      </c>
      <c r="V1790" s="22" t="str">
        <f>IF(LEN('Contacts Data'!C1229)&gt;0,'Contacts Data'!C1229,"")</f>
        <v/>
      </c>
      <c r="W1790" s="22" t="str">
        <f>CONCATENATE(U1790, " ", V1790, " ", 'Contacts Data'!$A1229)</f>
        <v xml:space="preserve">  </v>
      </c>
      <c r="X1790" s="22" t="str">
        <f>CONCATENATE('Matter Data'!A1222, " ", 'Matter Data'!B1222, " ", "Client")</f>
        <v xml:space="preserve">  Client</v>
      </c>
      <c r="Y1790" s="19" t="str">
        <f t="shared" si="28"/>
        <v/>
      </c>
    </row>
    <row r="1791" spans="1:25" x14ac:dyDescent="0.25">
      <c r="A1791" s="18" t="str">
        <f>IF(LEN('Contacts Data'!A1230)&gt;20,LEN('Contacts Data'!A1230),"")</f>
        <v/>
      </c>
      <c r="B1791" s="18" t="str">
        <f>IF(LEN('Contacts Data'!B1230)&gt;0, LEN('Contacts Data'!B1230) + LEN('Contacts Data'!C1230), "")</f>
        <v/>
      </c>
      <c r="C1791" s="18" t="str">
        <f>IF(LEN('Contacts Data'!E1230)&gt;20,LEN('Contacts Data'!E1230),"")</f>
        <v/>
      </c>
      <c r="D1791" s="18" t="str">
        <f>IF(LEN('Contacts Data'!F1230)&gt;20,LEN('Contacts Data'!F1230),"")</f>
        <v/>
      </c>
      <c r="E1791" s="18" t="str">
        <f>IF(LEN('Contacts Data'!G1230)&gt;20,LEN('Contacts Data'!G1230),"")</f>
        <v/>
      </c>
      <c r="F1791" s="18" t="str">
        <f>IF(LEN('Contacts Data'!H1230)&gt;60,LEN('Contacts Data'!H1230),"")</f>
        <v/>
      </c>
      <c r="G1791" s="18" t="str">
        <f>IF(LEN('Contacts Data'!I1230)&gt;128,LEN('Contacts Data'!I1230),"")</f>
        <v/>
      </c>
      <c r="H1791" s="18" t="str">
        <f>IF(LEN('Contacts Data'!J1230)&gt;60,LEN('Contacts Data'!J1230),"")</f>
        <v/>
      </c>
      <c r="I1791" s="18" t="str">
        <f>IF(LEN('Contacts Data'!K1230)&gt;30,LEN('Contacts Data'!K1230),"")</f>
        <v/>
      </c>
      <c r="J1791" s="18" t="str">
        <f>IF(LEN('Contacts Data'!L1230)&gt;2,LEN('Contacts Data'!L1230),"")</f>
        <v/>
      </c>
      <c r="K1791" s="18" t="str">
        <f>IF(LEN('Contacts Data'!M1230)&gt;16,LEN('Contacts Data'!M1230),"")</f>
        <v/>
      </c>
      <c r="L1791" s="18" t="str">
        <f>IF(LEN('Contacts Data'!D1230)&gt;128,LEN('Contacts Data'!D1230),"")</f>
        <v/>
      </c>
      <c r="M1791" s="18" t="str">
        <f>IF(LEN('Contacts Data'!O1230)&gt;1024,LEN('Contacts Data'!O1230),"")</f>
        <v/>
      </c>
      <c r="P1791" s="18" t="str">
        <f>IF(LEN('Matter Data'!A1223)&gt;0,LEN('Matter Data'!A1223)+LEN('Matter Data'!B1223),"")</f>
        <v/>
      </c>
      <c r="Q1791" s="18" t="str">
        <f>IF(LEN('Matter Data'!C1223)&gt;80,LEN('Matter Data'!C1223),"")</f>
        <v/>
      </c>
      <c r="R1791" s="18" t="str">
        <f>IF(LEN('Matter Data'!H1223)&gt;40,LEN('Matter Data'!H1223),"")</f>
        <v/>
      </c>
      <c r="S1791" s="21" t="b">
        <f>IF(LEN('Matter Data'!C1223)&gt;0,CONCATENATE('Matter Data'!A1223,'Matter Data'!B1223,'Matter Data'!C1223))</f>
        <v>0</v>
      </c>
      <c r="T1791" s="21">
        <f>IF(LEN('Matter Data'!C1223)&gt;0,COUNTIF($S$2:$S$5001,CONCATENATE('Matter Data'!A1223,'Matter Data'!B1223,'Matter Data'!C1223)),0)</f>
        <v>0</v>
      </c>
      <c r="U1791" s="22" t="str">
        <f>IF(LEN('Contacts Data'!B1230)&gt;0,'Contacts Data'!B1230,"")</f>
        <v/>
      </c>
      <c r="V1791" s="22" t="str">
        <f>IF(LEN('Contacts Data'!C1230)&gt;0,'Contacts Data'!C1230,"")</f>
        <v/>
      </c>
      <c r="W1791" s="22" t="str">
        <f>CONCATENATE(U1791, " ", V1791, " ", 'Contacts Data'!$A1230)</f>
        <v xml:space="preserve">  </v>
      </c>
      <c r="X1791" s="22" t="str">
        <f>CONCATENATE('Matter Data'!A1223, " ", 'Matter Data'!B1223, " ", "Client")</f>
        <v xml:space="preserve">  Client</v>
      </c>
      <c r="Y1791" s="19" t="str">
        <f t="shared" si="28"/>
        <v/>
      </c>
    </row>
    <row r="1792" spans="1:25" x14ac:dyDescent="0.25">
      <c r="A1792" s="18" t="str">
        <f>IF(LEN('Contacts Data'!A1231)&gt;20,LEN('Contacts Data'!A1231),"")</f>
        <v/>
      </c>
      <c r="B1792" s="18" t="str">
        <f>IF(LEN('Contacts Data'!B1231)&gt;0, LEN('Contacts Data'!B1231) + LEN('Contacts Data'!C1231), "")</f>
        <v/>
      </c>
      <c r="C1792" s="18" t="str">
        <f>IF(LEN('Contacts Data'!E1231)&gt;20,LEN('Contacts Data'!E1231),"")</f>
        <v/>
      </c>
      <c r="D1792" s="18" t="str">
        <f>IF(LEN('Contacts Data'!F1231)&gt;20,LEN('Contacts Data'!F1231),"")</f>
        <v/>
      </c>
      <c r="E1792" s="18" t="str">
        <f>IF(LEN('Contacts Data'!G1231)&gt;20,LEN('Contacts Data'!G1231),"")</f>
        <v/>
      </c>
      <c r="F1792" s="18" t="str">
        <f>IF(LEN('Contacts Data'!H1231)&gt;60,LEN('Contacts Data'!H1231),"")</f>
        <v/>
      </c>
      <c r="G1792" s="18" t="str">
        <f>IF(LEN('Contacts Data'!I1231)&gt;128,LEN('Contacts Data'!I1231),"")</f>
        <v/>
      </c>
      <c r="H1792" s="18" t="str">
        <f>IF(LEN('Contacts Data'!J1231)&gt;60,LEN('Contacts Data'!J1231),"")</f>
        <v/>
      </c>
      <c r="I1792" s="18" t="str">
        <f>IF(LEN('Contacts Data'!K1231)&gt;30,LEN('Contacts Data'!K1231),"")</f>
        <v/>
      </c>
      <c r="J1792" s="18" t="str">
        <f>IF(LEN('Contacts Data'!L1231)&gt;2,LEN('Contacts Data'!L1231),"")</f>
        <v/>
      </c>
      <c r="K1792" s="18" t="str">
        <f>IF(LEN('Contacts Data'!M1231)&gt;16,LEN('Contacts Data'!M1231),"")</f>
        <v/>
      </c>
      <c r="L1792" s="18" t="str">
        <f>IF(LEN('Contacts Data'!D1231)&gt;128,LEN('Contacts Data'!D1231),"")</f>
        <v/>
      </c>
      <c r="M1792" s="18" t="str">
        <f>IF(LEN('Contacts Data'!O1231)&gt;1024,LEN('Contacts Data'!O1231),"")</f>
        <v/>
      </c>
      <c r="P1792" s="18" t="str">
        <f>IF(LEN('Matter Data'!A1224)&gt;0,LEN('Matter Data'!A1224)+LEN('Matter Data'!B1224),"")</f>
        <v/>
      </c>
      <c r="Q1792" s="18" t="str">
        <f>IF(LEN('Matter Data'!C1224)&gt;80,LEN('Matter Data'!C1224),"")</f>
        <v/>
      </c>
      <c r="R1792" s="18" t="str">
        <f>IF(LEN('Matter Data'!H1224)&gt;40,LEN('Matter Data'!H1224),"")</f>
        <v/>
      </c>
      <c r="S1792" s="21" t="b">
        <f>IF(LEN('Matter Data'!C1224)&gt;0,CONCATENATE('Matter Data'!A1224,'Matter Data'!B1224,'Matter Data'!C1224))</f>
        <v>0</v>
      </c>
      <c r="T1792" s="21">
        <f>IF(LEN('Matter Data'!C1224)&gt;0,COUNTIF($S$2:$S$5001,CONCATENATE('Matter Data'!A1224,'Matter Data'!B1224,'Matter Data'!C1224)),0)</f>
        <v>0</v>
      </c>
      <c r="U1792" s="22" t="str">
        <f>IF(LEN('Contacts Data'!B1231)&gt;0,'Contacts Data'!B1231,"")</f>
        <v/>
      </c>
      <c r="V1792" s="22" t="str">
        <f>IF(LEN('Contacts Data'!C1231)&gt;0,'Contacts Data'!C1231,"")</f>
        <v/>
      </c>
      <c r="W1792" s="22" t="str">
        <f>CONCATENATE(U1792, " ", V1792, " ", 'Contacts Data'!$A1231)</f>
        <v xml:space="preserve">  </v>
      </c>
      <c r="X1792" s="22" t="str">
        <f>CONCATENATE('Matter Data'!A1224, " ", 'Matter Data'!B1224, " ", "Client")</f>
        <v xml:space="preserve">  Client</v>
      </c>
      <c r="Y1792" s="19" t="str">
        <f t="shared" si="28"/>
        <v/>
      </c>
    </row>
    <row r="1793" spans="1:25" x14ac:dyDescent="0.25">
      <c r="A1793" s="18" t="str">
        <f>IF(LEN('Contacts Data'!A1232)&gt;20,LEN('Contacts Data'!A1232),"")</f>
        <v/>
      </c>
      <c r="B1793" s="18" t="str">
        <f>IF(LEN('Contacts Data'!B1232)&gt;0, LEN('Contacts Data'!B1232) + LEN('Contacts Data'!C1232), "")</f>
        <v/>
      </c>
      <c r="C1793" s="18" t="str">
        <f>IF(LEN('Contacts Data'!E1232)&gt;20,LEN('Contacts Data'!E1232),"")</f>
        <v/>
      </c>
      <c r="D1793" s="18" t="str">
        <f>IF(LEN('Contacts Data'!F1232)&gt;20,LEN('Contacts Data'!F1232),"")</f>
        <v/>
      </c>
      <c r="E1793" s="18" t="str">
        <f>IF(LEN('Contacts Data'!G1232)&gt;20,LEN('Contacts Data'!G1232),"")</f>
        <v/>
      </c>
      <c r="F1793" s="18" t="str">
        <f>IF(LEN('Contacts Data'!H1232)&gt;60,LEN('Contacts Data'!H1232),"")</f>
        <v/>
      </c>
      <c r="G1793" s="18" t="str">
        <f>IF(LEN('Contacts Data'!I1232)&gt;128,LEN('Contacts Data'!I1232),"")</f>
        <v/>
      </c>
      <c r="H1793" s="18" t="str">
        <f>IF(LEN('Contacts Data'!J1232)&gt;60,LEN('Contacts Data'!J1232),"")</f>
        <v/>
      </c>
      <c r="I1793" s="18" t="str">
        <f>IF(LEN('Contacts Data'!K1232)&gt;30,LEN('Contacts Data'!K1232),"")</f>
        <v/>
      </c>
      <c r="J1793" s="18" t="str">
        <f>IF(LEN('Contacts Data'!L1232)&gt;2,LEN('Contacts Data'!L1232),"")</f>
        <v/>
      </c>
      <c r="K1793" s="18" t="str">
        <f>IF(LEN('Contacts Data'!M1232)&gt;16,LEN('Contacts Data'!M1232),"")</f>
        <v/>
      </c>
      <c r="L1793" s="18" t="str">
        <f>IF(LEN('Contacts Data'!D1232)&gt;128,LEN('Contacts Data'!D1232),"")</f>
        <v/>
      </c>
      <c r="M1793" s="18" t="str">
        <f>IF(LEN('Contacts Data'!O1232)&gt;1024,LEN('Contacts Data'!O1232),"")</f>
        <v/>
      </c>
      <c r="P1793" s="18" t="str">
        <f>IF(LEN('Matter Data'!A1225)&gt;0,LEN('Matter Data'!A1225)+LEN('Matter Data'!B1225),"")</f>
        <v/>
      </c>
      <c r="Q1793" s="18" t="str">
        <f>IF(LEN('Matter Data'!C1225)&gt;80,LEN('Matter Data'!C1225),"")</f>
        <v/>
      </c>
      <c r="R1793" s="18" t="str">
        <f>IF(LEN('Matter Data'!H1225)&gt;40,LEN('Matter Data'!H1225),"")</f>
        <v/>
      </c>
      <c r="S1793" s="21" t="b">
        <f>IF(LEN('Matter Data'!C1225)&gt;0,CONCATENATE('Matter Data'!A1225,'Matter Data'!B1225,'Matter Data'!C1225))</f>
        <v>0</v>
      </c>
      <c r="T1793" s="21">
        <f>IF(LEN('Matter Data'!C1225)&gt;0,COUNTIF($S$2:$S$5001,CONCATENATE('Matter Data'!A1225,'Matter Data'!B1225,'Matter Data'!C1225)),0)</f>
        <v>0</v>
      </c>
      <c r="U1793" s="22" t="str">
        <f>IF(LEN('Contacts Data'!B1232)&gt;0,'Contacts Data'!B1232,"")</f>
        <v/>
      </c>
      <c r="V1793" s="22" t="str">
        <f>IF(LEN('Contacts Data'!C1232)&gt;0,'Contacts Data'!C1232,"")</f>
        <v/>
      </c>
      <c r="W1793" s="22" t="str">
        <f>CONCATENATE(U1793, " ", V1793, " ", 'Contacts Data'!$A1232)</f>
        <v xml:space="preserve">  </v>
      </c>
      <c r="X1793" s="22" t="str">
        <f>CONCATENATE('Matter Data'!A1225, " ", 'Matter Data'!B1225, " ", "Client")</f>
        <v xml:space="preserve">  Client</v>
      </c>
      <c r="Y1793" s="19" t="str">
        <f t="shared" si="28"/>
        <v/>
      </c>
    </row>
    <row r="1794" spans="1:25" x14ac:dyDescent="0.25">
      <c r="A1794" s="18" t="str">
        <f>IF(LEN('Contacts Data'!A1233)&gt;20,LEN('Contacts Data'!A1233),"")</f>
        <v/>
      </c>
      <c r="B1794" s="18" t="str">
        <f>IF(LEN('Contacts Data'!B1233)&gt;0, LEN('Contacts Data'!B1233) + LEN('Contacts Data'!C1233), "")</f>
        <v/>
      </c>
      <c r="C1794" s="18" t="str">
        <f>IF(LEN('Contacts Data'!E1233)&gt;20,LEN('Contacts Data'!E1233),"")</f>
        <v/>
      </c>
      <c r="D1794" s="18" t="str">
        <f>IF(LEN('Contacts Data'!F1233)&gt;20,LEN('Contacts Data'!F1233),"")</f>
        <v/>
      </c>
      <c r="E1794" s="18" t="str">
        <f>IF(LEN('Contacts Data'!G1233)&gt;20,LEN('Contacts Data'!G1233),"")</f>
        <v/>
      </c>
      <c r="F1794" s="18" t="str">
        <f>IF(LEN('Contacts Data'!H1233)&gt;60,LEN('Contacts Data'!H1233),"")</f>
        <v/>
      </c>
      <c r="G1794" s="18" t="str">
        <f>IF(LEN('Contacts Data'!I1233)&gt;128,LEN('Contacts Data'!I1233),"")</f>
        <v/>
      </c>
      <c r="H1794" s="18" t="str">
        <f>IF(LEN('Contacts Data'!J1233)&gt;60,LEN('Contacts Data'!J1233),"")</f>
        <v/>
      </c>
      <c r="I1794" s="18" t="str">
        <f>IF(LEN('Contacts Data'!K1233)&gt;30,LEN('Contacts Data'!K1233),"")</f>
        <v/>
      </c>
      <c r="J1794" s="18" t="str">
        <f>IF(LEN('Contacts Data'!L1233)&gt;2,LEN('Contacts Data'!L1233),"")</f>
        <v/>
      </c>
      <c r="K1794" s="18" t="str">
        <f>IF(LEN('Contacts Data'!M1233)&gt;16,LEN('Contacts Data'!M1233),"")</f>
        <v/>
      </c>
      <c r="L1794" s="18" t="str">
        <f>IF(LEN('Contacts Data'!D1233)&gt;128,LEN('Contacts Data'!D1233),"")</f>
        <v/>
      </c>
      <c r="M1794" s="18" t="str">
        <f>IF(LEN('Contacts Data'!O1233)&gt;1024,LEN('Contacts Data'!O1233),"")</f>
        <v/>
      </c>
      <c r="P1794" s="18" t="str">
        <f>IF(LEN('Matter Data'!A1226)&gt;0,LEN('Matter Data'!A1226)+LEN('Matter Data'!B1226),"")</f>
        <v/>
      </c>
      <c r="Q1794" s="18" t="str">
        <f>IF(LEN('Matter Data'!C1226)&gt;80,LEN('Matter Data'!C1226),"")</f>
        <v/>
      </c>
      <c r="R1794" s="18" t="str">
        <f>IF(LEN('Matter Data'!H1226)&gt;40,LEN('Matter Data'!H1226),"")</f>
        <v/>
      </c>
      <c r="S1794" s="21" t="b">
        <f>IF(LEN('Matter Data'!C1226)&gt;0,CONCATENATE('Matter Data'!A1226,'Matter Data'!B1226,'Matter Data'!C1226))</f>
        <v>0</v>
      </c>
      <c r="T1794" s="21">
        <f>IF(LEN('Matter Data'!C1226)&gt;0,COUNTIF($S$2:$S$5001,CONCATENATE('Matter Data'!A1226,'Matter Data'!B1226,'Matter Data'!C1226)),0)</f>
        <v>0</v>
      </c>
      <c r="U1794" s="22" t="str">
        <f>IF(LEN('Contacts Data'!B1233)&gt;0,'Contacts Data'!B1233,"")</f>
        <v/>
      </c>
      <c r="V1794" s="22" t="str">
        <f>IF(LEN('Contacts Data'!C1233)&gt;0,'Contacts Data'!C1233,"")</f>
        <v/>
      </c>
      <c r="W1794" s="22" t="str">
        <f>CONCATENATE(U1794, " ", V1794, " ", 'Contacts Data'!$A1233)</f>
        <v xml:space="preserve">  </v>
      </c>
      <c r="X1794" s="22" t="str">
        <f>CONCATENATE('Matter Data'!A1226, " ", 'Matter Data'!B1226, " ", "Client")</f>
        <v xml:space="preserve">  Client</v>
      </c>
      <c r="Y1794" s="19" t="str">
        <f t="shared" si="28"/>
        <v/>
      </c>
    </row>
    <row r="1795" spans="1:25" x14ac:dyDescent="0.25">
      <c r="A1795" s="18" t="str">
        <f>IF(LEN('Contacts Data'!A1234)&gt;20,LEN('Contacts Data'!A1234),"")</f>
        <v/>
      </c>
      <c r="B1795" s="18" t="str">
        <f>IF(LEN('Contacts Data'!B1234)&gt;0, LEN('Contacts Data'!B1234) + LEN('Contacts Data'!C1234), "")</f>
        <v/>
      </c>
      <c r="C1795" s="18" t="str">
        <f>IF(LEN('Contacts Data'!E1234)&gt;20,LEN('Contacts Data'!E1234),"")</f>
        <v/>
      </c>
      <c r="D1795" s="18" t="str">
        <f>IF(LEN('Contacts Data'!F1234)&gt;20,LEN('Contacts Data'!F1234),"")</f>
        <v/>
      </c>
      <c r="E1795" s="18" t="str">
        <f>IF(LEN('Contacts Data'!G1234)&gt;20,LEN('Contacts Data'!G1234),"")</f>
        <v/>
      </c>
      <c r="F1795" s="18" t="str">
        <f>IF(LEN('Contacts Data'!H1234)&gt;60,LEN('Contacts Data'!H1234),"")</f>
        <v/>
      </c>
      <c r="G1795" s="18" t="str">
        <f>IF(LEN('Contacts Data'!I1234)&gt;128,LEN('Contacts Data'!I1234),"")</f>
        <v/>
      </c>
      <c r="H1795" s="18" t="str">
        <f>IF(LEN('Contacts Data'!J1234)&gt;60,LEN('Contacts Data'!J1234),"")</f>
        <v/>
      </c>
      <c r="I1795" s="18" t="str">
        <f>IF(LEN('Contacts Data'!K1234)&gt;30,LEN('Contacts Data'!K1234),"")</f>
        <v/>
      </c>
      <c r="J1795" s="18" t="str">
        <f>IF(LEN('Contacts Data'!L1234)&gt;2,LEN('Contacts Data'!L1234),"")</f>
        <v/>
      </c>
      <c r="K1795" s="18" t="str">
        <f>IF(LEN('Contacts Data'!M1234)&gt;16,LEN('Contacts Data'!M1234),"")</f>
        <v/>
      </c>
      <c r="L1795" s="18" t="str">
        <f>IF(LEN('Contacts Data'!D1234)&gt;128,LEN('Contacts Data'!D1234),"")</f>
        <v/>
      </c>
      <c r="M1795" s="18" t="str">
        <f>IF(LEN('Contacts Data'!O1234)&gt;1024,LEN('Contacts Data'!O1234),"")</f>
        <v/>
      </c>
      <c r="P1795" s="18" t="str">
        <f>IF(LEN('Matter Data'!A1227)&gt;0,LEN('Matter Data'!A1227)+LEN('Matter Data'!B1227),"")</f>
        <v/>
      </c>
      <c r="Q1795" s="18" t="str">
        <f>IF(LEN('Matter Data'!C1227)&gt;80,LEN('Matter Data'!C1227),"")</f>
        <v/>
      </c>
      <c r="R1795" s="18" t="str">
        <f>IF(LEN('Matter Data'!H1227)&gt;40,LEN('Matter Data'!H1227),"")</f>
        <v/>
      </c>
      <c r="S1795" s="21" t="b">
        <f>IF(LEN('Matter Data'!C1227)&gt;0,CONCATENATE('Matter Data'!A1227,'Matter Data'!B1227,'Matter Data'!C1227))</f>
        <v>0</v>
      </c>
      <c r="T1795" s="21">
        <f>IF(LEN('Matter Data'!C1227)&gt;0,COUNTIF($S$2:$S$5001,CONCATENATE('Matter Data'!A1227,'Matter Data'!B1227,'Matter Data'!C1227)),0)</f>
        <v>0</v>
      </c>
      <c r="U1795" s="22" t="str">
        <f>IF(LEN('Contacts Data'!B1234)&gt;0,'Contacts Data'!B1234,"")</f>
        <v/>
      </c>
      <c r="V1795" s="22" t="str">
        <f>IF(LEN('Contacts Data'!C1234)&gt;0,'Contacts Data'!C1234,"")</f>
        <v/>
      </c>
      <c r="W1795" s="22" t="str">
        <f>CONCATENATE(U1795, " ", V1795, " ", 'Contacts Data'!$A1234)</f>
        <v xml:space="preserve">  </v>
      </c>
      <c r="X1795" s="22" t="str">
        <f>CONCATENATE('Matter Data'!A1227, " ", 'Matter Data'!B1227, " ", "Client")</f>
        <v xml:space="preserve">  Client</v>
      </c>
      <c r="Y1795" s="19" t="str">
        <f t="shared" si="28"/>
        <v/>
      </c>
    </row>
    <row r="1796" spans="1:25" x14ac:dyDescent="0.25">
      <c r="A1796" s="18" t="str">
        <f>IF(LEN('Contacts Data'!A1235)&gt;20,LEN('Contacts Data'!A1235),"")</f>
        <v/>
      </c>
      <c r="B1796" s="18" t="str">
        <f>IF(LEN('Contacts Data'!B1235)&gt;0, LEN('Contacts Data'!B1235) + LEN('Contacts Data'!C1235), "")</f>
        <v/>
      </c>
      <c r="C1796" s="18" t="str">
        <f>IF(LEN('Contacts Data'!E1235)&gt;20,LEN('Contacts Data'!E1235),"")</f>
        <v/>
      </c>
      <c r="D1796" s="18" t="str">
        <f>IF(LEN('Contacts Data'!F1235)&gt;20,LEN('Contacts Data'!F1235),"")</f>
        <v/>
      </c>
      <c r="E1796" s="18" t="str">
        <f>IF(LEN('Contacts Data'!G1235)&gt;20,LEN('Contacts Data'!G1235),"")</f>
        <v/>
      </c>
      <c r="F1796" s="18" t="str">
        <f>IF(LEN('Contacts Data'!H1235)&gt;60,LEN('Contacts Data'!H1235),"")</f>
        <v/>
      </c>
      <c r="G1796" s="18" t="str">
        <f>IF(LEN('Contacts Data'!I1235)&gt;128,LEN('Contacts Data'!I1235),"")</f>
        <v/>
      </c>
      <c r="H1796" s="18" t="str">
        <f>IF(LEN('Contacts Data'!J1235)&gt;60,LEN('Contacts Data'!J1235),"")</f>
        <v/>
      </c>
      <c r="I1796" s="18" t="str">
        <f>IF(LEN('Contacts Data'!K1235)&gt;30,LEN('Contacts Data'!K1235),"")</f>
        <v/>
      </c>
      <c r="J1796" s="18" t="str">
        <f>IF(LEN('Contacts Data'!L1235)&gt;2,LEN('Contacts Data'!L1235),"")</f>
        <v/>
      </c>
      <c r="K1796" s="18" t="str">
        <f>IF(LEN('Contacts Data'!M1235)&gt;16,LEN('Contacts Data'!M1235),"")</f>
        <v/>
      </c>
      <c r="L1796" s="18" t="str">
        <f>IF(LEN('Contacts Data'!D1235)&gt;128,LEN('Contacts Data'!D1235),"")</f>
        <v/>
      </c>
      <c r="M1796" s="18" t="str">
        <f>IF(LEN('Contacts Data'!O1235)&gt;1024,LEN('Contacts Data'!O1235),"")</f>
        <v/>
      </c>
      <c r="P1796" s="18" t="str">
        <f>IF(LEN('Matter Data'!A1228)&gt;0,LEN('Matter Data'!A1228)+LEN('Matter Data'!B1228),"")</f>
        <v/>
      </c>
      <c r="Q1796" s="18" t="str">
        <f>IF(LEN('Matter Data'!C1228)&gt;80,LEN('Matter Data'!C1228),"")</f>
        <v/>
      </c>
      <c r="R1796" s="18" t="str">
        <f>IF(LEN('Matter Data'!H1228)&gt;40,LEN('Matter Data'!H1228),"")</f>
        <v/>
      </c>
      <c r="S1796" s="21" t="b">
        <f>IF(LEN('Matter Data'!C1228)&gt;0,CONCATENATE('Matter Data'!A1228,'Matter Data'!B1228,'Matter Data'!C1228))</f>
        <v>0</v>
      </c>
      <c r="T1796" s="21">
        <f>IF(LEN('Matter Data'!C1228)&gt;0,COUNTIF($S$2:$S$5001,CONCATENATE('Matter Data'!A1228,'Matter Data'!B1228,'Matter Data'!C1228)),0)</f>
        <v>0</v>
      </c>
      <c r="U1796" s="22" t="str">
        <f>IF(LEN('Contacts Data'!B1235)&gt;0,'Contacts Data'!B1235,"")</f>
        <v/>
      </c>
      <c r="V1796" s="22" t="str">
        <f>IF(LEN('Contacts Data'!C1235)&gt;0,'Contacts Data'!C1235,"")</f>
        <v/>
      </c>
      <c r="W1796" s="22" t="str">
        <f>CONCATENATE(U1796, " ", V1796, " ", 'Contacts Data'!$A1235)</f>
        <v xml:space="preserve">  </v>
      </c>
      <c r="X1796" s="22" t="str">
        <f>CONCATENATE('Matter Data'!A1228, " ", 'Matter Data'!B1228, " ", "Client")</f>
        <v xml:space="preserve">  Client</v>
      </c>
      <c r="Y1796" s="19" t="str">
        <f t="shared" si="28"/>
        <v/>
      </c>
    </row>
    <row r="1797" spans="1:25" x14ac:dyDescent="0.25">
      <c r="A1797" s="18" t="str">
        <f>IF(LEN('Contacts Data'!A1236)&gt;20,LEN('Contacts Data'!A1236),"")</f>
        <v/>
      </c>
      <c r="B1797" s="18" t="str">
        <f>IF(LEN('Contacts Data'!B1236)&gt;0, LEN('Contacts Data'!B1236) + LEN('Contacts Data'!C1236), "")</f>
        <v/>
      </c>
      <c r="C1797" s="18" t="str">
        <f>IF(LEN('Contacts Data'!E1236)&gt;20,LEN('Contacts Data'!E1236),"")</f>
        <v/>
      </c>
      <c r="D1797" s="18" t="str">
        <f>IF(LEN('Contacts Data'!F1236)&gt;20,LEN('Contacts Data'!F1236),"")</f>
        <v/>
      </c>
      <c r="E1797" s="18" t="str">
        <f>IF(LEN('Contacts Data'!G1236)&gt;20,LEN('Contacts Data'!G1236),"")</f>
        <v/>
      </c>
      <c r="F1797" s="18" t="str">
        <f>IF(LEN('Contacts Data'!H1236)&gt;60,LEN('Contacts Data'!H1236),"")</f>
        <v/>
      </c>
      <c r="G1797" s="18" t="str">
        <f>IF(LEN('Contacts Data'!I1236)&gt;128,LEN('Contacts Data'!I1236),"")</f>
        <v/>
      </c>
      <c r="H1797" s="18" t="str">
        <f>IF(LEN('Contacts Data'!J1236)&gt;60,LEN('Contacts Data'!J1236),"")</f>
        <v/>
      </c>
      <c r="I1797" s="18" t="str">
        <f>IF(LEN('Contacts Data'!K1236)&gt;30,LEN('Contacts Data'!K1236),"")</f>
        <v/>
      </c>
      <c r="J1797" s="18" t="str">
        <f>IF(LEN('Contacts Data'!L1236)&gt;2,LEN('Contacts Data'!L1236),"")</f>
        <v/>
      </c>
      <c r="K1797" s="18" t="str">
        <f>IF(LEN('Contacts Data'!M1236)&gt;16,LEN('Contacts Data'!M1236),"")</f>
        <v/>
      </c>
      <c r="L1797" s="18" t="str">
        <f>IF(LEN('Contacts Data'!D1236)&gt;128,LEN('Contacts Data'!D1236),"")</f>
        <v/>
      </c>
      <c r="M1797" s="18" t="str">
        <f>IF(LEN('Contacts Data'!O1236)&gt;1024,LEN('Contacts Data'!O1236),"")</f>
        <v/>
      </c>
      <c r="P1797" s="18" t="str">
        <f>IF(LEN('Matter Data'!A1229)&gt;0,LEN('Matter Data'!A1229)+LEN('Matter Data'!B1229),"")</f>
        <v/>
      </c>
      <c r="Q1797" s="18" t="str">
        <f>IF(LEN('Matter Data'!C1229)&gt;80,LEN('Matter Data'!C1229),"")</f>
        <v/>
      </c>
      <c r="R1797" s="18" t="str">
        <f>IF(LEN('Matter Data'!H1229)&gt;40,LEN('Matter Data'!H1229),"")</f>
        <v/>
      </c>
      <c r="S1797" s="21" t="b">
        <f>IF(LEN('Matter Data'!C1229)&gt;0,CONCATENATE('Matter Data'!A1229,'Matter Data'!B1229,'Matter Data'!C1229))</f>
        <v>0</v>
      </c>
      <c r="T1797" s="21">
        <f>IF(LEN('Matter Data'!C1229)&gt;0,COUNTIF($S$2:$S$5001,CONCATENATE('Matter Data'!A1229,'Matter Data'!B1229,'Matter Data'!C1229)),0)</f>
        <v>0</v>
      </c>
      <c r="U1797" s="22" t="str">
        <f>IF(LEN('Contacts Data'!B1236)&gt;0,'Contacts Data'!B1236,"")</f>
        <v/>
      </c>
      <c r="V1797" s="22" t="str">
        <f>IF(LEN('Contacts Data'!C1236)&gt;0,'Contacts Data'!C1236,"")</f>
        <v/>
      </c>
      <c r="W1797" s="22" t="str">
        <f>CONCATENATE(U1797, " ", V1797, " ", 'Contacts Data'!$A1236)</f>
        <v xml:space="preserve">  </v>
      </c>
      <c r="X1797" s="22" t="str">
        <f>CONCATENATE('Matter Data'!A1229, " ", 'Matter Data'!B1229, " ", "Client")</f>
        <v xml:space="preserve">  Client</v>
      </c>
      <c r="Y1797" s="19" t="str">
        <f t="shared" si="28"/>
        <v/>
      </c>
    </row>
    <row r="1798" spans="1:25" x14ac:dyDescent="0.25">
      <c r="A1798" s="18" t="str">
        <f>IF(LEN('Contacts Data'!A1237)&gt;20,LEN('Contacts Data'!A1237),"")</f>
        <v/>
      </c>
      <c r="B1798" s="18" t="str">
        <f>IF(LEN('Contacts Data'!B1237)&gt;0, LEN('Contacts Data'!B1237) + LEN('Contacts Data'!C1237), "")</f>
        <v/>
      </c>
      <c r="C1798" s="18" t="str">
        <f>IF(LEN('Contacts Data'!E1237)&gt;20,LEN('Contacts Data'!E1237),"")</f>
        <v/>
      </c>
      <c r="D1798" s="18" t="str">
        <f>IF(LEN('Contacts Data'!F1237)&gt;20,LEN('Contacts Data'!F1237),"")</f>
        <v/>
      </c>
      <c r="E1798" s="18" t="str">
        <f>IF(LEN('Contacts Data'!G1237)&gt;20,LEN('Contacts Data'!G1237),"")</f>
        <v/>
      </c>
      <c r="F1798" s="18" t="str">
        <f>IF(LEN('Contacts Data'!H1237)&gt;60,LEN('Contacts Data'!H1237),"")</f>
        <v/>
      </c>
      <c r="G1798" s="18" t="str">
        <f>IF(LEN('Contacts Data'!I1237)&gt;128,LEN('Contacts Data'!I1237),"")</f>
        <v/>
      </c>
      <c r="H1798" s="18" t="str">
        <f>IF(LEN('Contacts Data'!J1237)&gt;60,LEN('Contacts Data'!J1237),"")</f>
        <v/>
      </c>
      <c r="I1798" s="18" t="str">
        <f>IF(LEN('Contacts Data'!K1237)&gt;30,LEN('Contacts Data'!K1237),"")</f>
        <v/>
      </c>
      <c r="J1798" s="18" t="str">
        <f>IF(LEN('Contacts Data'!L1237)&gt;2,LEN('Contacts Data'!L1237),"")</f>
        <v/>
      </c>
      <c r="K1798" s="18" t="str">
        <f>IF(LEN('Contacts Data'!M1237)&gt;16,LEN('Contacts Data'!M1237),"")</f>
        <v/>
      </c>
      <c r="L1798" s="18" t="str">
        <f>IF(LEN('Contacts Data'!D1237)&gt;128,LEN('Contacts Data'!D1237),"")</f>
        <v/>
      </c>
      <c r="M1798" s="18" t="str">
        <f>IF(LEN('Contacts Data'!O1237)&gt;1024,LEN('Contacts Data'!O1237),"")</f>
        <v/>
      </c>
      <c r="P1798" s="18" t="str">
        <f>IF(LEN('Matter Data'!A1230)&gt;0,LEN('Matter Data'!A1230)+LEN('Matter Data'!B1230),"")</f>
        <v/>
      </c>
      <c r="Q1798" s="18" t="str">
        <f>IF(LEN('Matter Data'!C1230)&gt;80,LEN('Matter Data'!C1230),"")</f>
        <v/>
      </c>
      <c r="R1798" s="18" t="str">
        <f>IF(LEN('Matter Data'!H1230)&gt;40,LEN('Matter Data'!H1230),"")</f>
        <v/>
      </c>
      <c r="S1798" s="21" t="b">
        <f>IF(LEN('Matter Data'!C1230)&gt;0,CONCATENATE('Matter Data'!A1230,'Matter Data'!B1230,'Matter Data'!C1230))</f>
        <v>0</v>
      </c>
      <c r="T1798" s="21">
        <f>IF(LEN('Matter Data'!C1230)&gt;0,COUNTIF($S$2:$S$5001,CONCATENATE('Matter Data'!A1230,'Matter Data'!B1230,'Matter Data'!C1230)),0)</f>
        <v>0</v>
      </c>
      <c r="U1798" s="22" t="str">
        <f>IF(LEN('Contacts Data'!B1237)&gt;0,'Contacts Data'!B1237,"")</f>
        <v/>
      </c>
      <c r="V1798" s="22" t="str">
        <f>IF(LEN('Contacts Data'!C1237)&gt;0,'Contacts Data'!C1237,"")</f>
        <v/>
      </c>
      <c r="W1798" s="22" t="str">
        <f>CONCATENATE(U1798, " ", V1798, " ", 'Contacts Data'!$A1237)</f>
        <v xml:space="preserve">  </v>
      </c>
      <c r="X1798" s="22" t="str">
        <f>CONCATENATE('Matter Data'!A1230, " ", 'Matter Data'!B1230, " ", "Client")</f>
        <v xml:space="preserve">  Client</v>
      </c>
      <c r="Y1798" s="19" t="str">
        <f t="shared" si="28"/>
        <v/>
      </c>
    </row>
    <row r="1799" spans="1:25" x14ac:dyDescent="0.25">
      <c r="A1799" s="18" t="str">
        <f>IF(LEN('Contacts Data'!A1238)&gt;20,LEN('Contacts Data'!A1238),"")</f>
        <v/>
      </c>
      <c r="B1799" s="18" t="str">
        <f>IF(LEN('Contacts Data'!B1238)&gt;0, LEN('Contacts Data'!B1238) + LEN('Contacts Data'!C1238), "")</f>
        <v/>
      </c>
      <c r="C1799" s="18" t="str">
        <f>IF(LEN('Contacts Data'!E1238)&gt;20,LEN('Contacts Data'!E1238),"")</f>
        <v/>
      </c>
      <c r="D1799" s="18" t="str">
        <f>IF(LEN('Contacts Data'!F1238)&gt;20,LEN('Contacts Data'!F1238),"")</f>
        <v/>
      </c>
      <c r="E1799" s="18" t="str">
        <f>IF(LEN('Contacts Data'!G1238)&gt;20,LEN('Contacts Data'!G1238),"")</f>
        <v/>
      </c>
      <c r="F1799" s="18" t="str">
        <f>IF(LEN('Contacts Data'!H1238)&gt;60,LEN('Contacts Data'!H1238),"")</f>
        <v/>
      </c>
      <c r="G1799" s="18" t="str">
        <f>IF(LEN('Contacts Data'!I1238)&gt;128,LEN('Contacts Data'!I1238),"")</f>
        <v/>
      </c>
      <c r="H1799" s="18" t="str">
        <f>IF(LEN('Contacts Data'!J1238)&gt;60,LEN('Contacts Data'!J1238),"")</f>
        <v/>
      </c>
      <c r="I1799" s="18" t="str">
        <f>IF(LEN('Contacts Data'!K1238)&gt;30,LEN('Contacts Data'!K1238),"")</f>
        <v/>
      </c>
      <c r="J1799" s="18" t="str">
        <f>IF(LEN('Contacts Data'!L1238)&gt;2,LEN('Contacts Data'!L1238),"")</f>
        <v/>
      </c>
      <c r="K1799" s="18" t="str">
        <f>IF(LEN('Contacts Data'!M1238)&gt;16,LEN('Contacts Data'!M1238),"")</f>
        <v/>
      </c>
      <c r="L1799" s="18" t="str">
        <f>IF(LEN('Contacts Data'!D1238)&gt;128,LEN('Contacts Data'!D1238),"")</f>
        <v/>
      </c>
      <c r="M1799" s="18" t="str">
        <f>IF(LEN('Contacts Data'!O1238)&gt;1024,LEN('Contacts Data'!O1238),"")</f>
        <v/>
      </c>
      <c r="P1799" s="18" t="str">
        <f>IF(LEN('Matter Data'!A1231)&gt;0,LEN('Matter Data'!A1231)+LEN('Matter Data'!B1231),"")</f>
        <v/>
      </c>
      <c r="Q1799" s="18" t="str">
        <f>IF(LEN('Matter Data'!C1231)&gt;80,LEN('Matter Data'!C1231),"")</f>
        <v/>
      </c>
      <c r="R1799" s="18" t="str">
        <f>IF(LEN('Matter Data'!H1231)&gt;40,LEN('Matter Data'!H1231),"")</f>
        <v/>
      </c>
      <c r="S1799" s="21" t="b">
        <f>IF(LEN('Matter Data'!C1231)&gt;0,CONCATENATE('Matter Data'!A1231,'Matter Data'!B1231,'Matter Data'!C1231))</f>
        <v>0</v>
      </c>
      <c r="T1799" s="21">
        <f>IF(LEN('Matter Data'!C1231)&gt;0,COUNTIF($S$2:$S$5001,CONCATENATE('Matter Data'!A1231,'Matter Data'!B1231,'Matter Data'!C1231)),0)</f>
        <v>0</v>
      </c>
      <c r="U1799" s="22" t="str">
        <f>IF(LEN('Contacts Data'!B1238)&gt;0,'Contacts Data'!B1238,"")</f>
        <v/>
      </c>
      <c r="V1799" s="22" t="str">
        <f>IF(LEN('Contacts Data'!C1238)&gt;0,'Contacts Data'!C1238,"")</f>
        <v/>
      </c>
      <c r="W1799" s="22" t="str">
        <f>CONCATENATE(U1799, " ", V1799, " ", 'Contacts Data'!$A1238)</f>
        <v xml:space="preserve">  </v>
      </c>
      <c r="X1799" s="22" t="str">
        <f>CONCATENATE('Matter Data'!A1231, " ", 'Matter Data'!B1231, " ", "Client")</f>
        <v xml:space="preserve">  Client</v>
      </c>
      <c r="Y1799" s="19" t="str">
        <f t="shared" si="28"/>
        <v/>
      </c>
    </row>
    <row r="1800" spans="1:25" x14ac:dyDescent="0.25">
      <c r="A1800" s="18" t="str">
        <f>IF(LEN('Contacts Data'!A1239)&gt;20,LEN('Contacts Data'!A1239),"")</f>
        <v/>
      </c>
      <c r="B1800" s="18" t="str">
        <f>IF(LEN('Contacts Data'!B1239)&gt;0, LEN('Contacts Data'!B1239) + LEN('Contacts Data'!C1239), "")</f>
        <v/>
      </c>
      <c r="C1800" s="18" t="str">
        <f>IF(LEN('Contacts Data'!E1239)&gt;20,LEN('Contacts Data'!E1239),"")</f>
        <v/>
      </c>
      <c r="D1800" s="18" t="str">
        <f>IF(LEN('Contacts Data'!F1239)&gt;20,LEN('Contacts Data'!F1239),"")</f>
        <v/>
      </c>
      <c r="E1800" s="18" t="str">
        <f>IF(LEN('Contacts Data'!G1239)&gt;20,LEN('Contacts Data'!G1239),"")</f>
        <v/>
      </c>
      <c r="F1800" s="18" t="str">
        <f>IF(LEN('Contacts Data'!H1239)&gt;60,LEN('Contacts Data'!H1239),"")</f>
        <v/>
      </c>
      <c r="G1800" s="18" t="str">
        <f>IF(LEN('Contacts Data'!I1239)&gt;128,LEN('Contacts Data'!I1239),"")</f>
        <v/>
      </c>
      <c r="H1800" s="18" t="str">
        <f>IF(LEN('Contacts Data'!J1239)&gt;60,LEN('Contacts Data'!J1239),"")</f>
        <v/>
      </c>
      <c r="I1800" s="18" t="str">
        <f>IF(LEN('Contacts Data'!K1239)&gt;30,LEN('Contacts Data'!K1239),"")</f>
        <v/>
      </c>
      <c r="J1800" s="18" t="str">
        <f>IF(LEN('Contacts Data'!L1239)&gt;2,LEN('Contacts Data'!L1239),"")</f>
        <v/>
      </c>
      <c r="K1800" s="18" t="str">
        <f>IF(LEN('Contacts Data'!M1239)&gt;16,LEN('Contacts Data'!M1239),"")</f>
        <v/>
      </c>
      <c r="L1800" s="18" t="str">
        <f>IF(LEN('Contacts Data'!D1239)&gt;128,LEN('Contacts Data'!D1239),"")</f>
        <v/>
      </c>
      <c r="M1800" s="18" t="str">
        <f>IF(LEN('Contacts Data'!O1239)&gt;1024,LEN('Contacts Data'!O1239),"")</f>
        <v/>
      </c>
      <c r="P1800" s="18" t="str">
        <f>IF(LEN('Matter Data'!A1232)&gt;0,LEN('Matter Data'!A1232)+LEN('Matter Data'!B1232),"")</f>
        <v/>
      </c>
      <c r="Q1800" s="18" t="str">
        <f>IF(LEN('Matter Data'!C1232)&gt;80,LEN('Matter Data'!C1232),"")</f>
        <v/>
      </c>
      <c r="R1800" s="18" t="str">
        <f>IF(LEN('Matter Data'!H1232)&gt;40,LEN('Matter Data'!H1232),"")</f>
        <v/>
      </c>
      <c r="S1800" s="21" t="b">
        <f>IF(LEN('Matter Data'!C1232)&gt;0,CONCATENATE('Matter Data'!A1232,'Matter Data'!B1232,'Matter Data'!C1232))</f>
        <v>0</v>
      </c>
      <c r="T1800" s="21">
        <f>IF(LEN('Matter Data'!C1232)&gt;0,COUNTIF($S$2:$S$5001,CONCATENATE('Matter Data'!A1232,'Matter Data'!B1232,'Matter Data'!C1232)),0)</f>
        <v>0</v>
      </c>
      <c r="U1800" s="22" t="str">
        <f>IF(LEN('Contacts Data'!B1239)&gt;0,'Contacts Data'!B1239,"")</f>
        <v/>
      </c>
      <c r="V1800" s="22" t="str">
        <f>IF(LEN('Contacts Data'!C1239)&gt;0,'Contacts Data'!C1239,"")</f>
        <v/>
      </c>
      <c r="W1800" s="22" t="str">
        <f>CONCATENATE(U1800, " ", V1800, " ", 'Contacts Data'!$A1239)</f>
        <v xml:space="preserve">  </v>
      </c>
      <c r="X1800" s="22" t="str">
        <f>CONCATENATE('Matter Data'!A1232, " ", 'Matter Data'!B1232, " ", "Client")</f>
        <v xml:space="preserve">  Client</v>
      </c>
      <c r="Y1800" s="19" t="str">
        <f t="shared" si="28"/>
        <v/>
      </c>
    </row>
    <row r="1801" spans="1:25" x14ac:dyDescent="0.25">
      <c r="A1801" s="18" t="str">
        <f>IF(LEN('Contacts Data'!A1240)&gt;20,LEN('Contacts Data'!A1240),"")</f>
        <v/>
      </c>
      <c r="B1801" s="18" t="str">
        <f>IF(LEN('Contacts Data'!B1240)&gt;0, LEN('Contacts Data'!B1240) + LEN('Contacts Data'!C1240), "")</f>
        <v/>
      </c>
      <c r="C1801" s="18" t="str">
        <f>IF(LEN('Contacts Data'!E1240)&gt;20,LEN('Contacts Data'!E1240),"")</f>
        <v/>
      </c>
      <c r="D1801" s="18" t="str">
        <f>IF(LEN('Contacts Data'!F1240)&gt;20,LEN('Contacts Data'!F1240),"")</f>
        <v/>
      </c>
      <c r="E1801" s="18" t="str">
        <f>IF(LEN('Contacts Data'!G1240)&gt;20,LEN('Contacts Data'!G1240),"")</f>
        <v/>
      </c>
      <c r="F1801" s="18" t="str">
        <f>IF(LEN('Contacts Data'!H1240)&gt;60,LEN('Contacts Data'!H1240),"")</f>
        <v/>
      </c>
      <c r="G1801" s="18" t="str">
        <f>IF(LEN('Contacts Data'!I1240)&gt;128,LEN('Contacts Data'!I1240),"")</f>
        <v/>
      </c>
      <c r="H1801" s="18" t="str">
        <f>IF(LEN('Contacts Data'!J1240)&gt;60,LEN('Contacts Data'!J1240),"")</f>
        <v/>
      </c>
      <c r="I1801" s="18" t="str">
        <f>IF(LEN('Contacts Data'!K1240)&gt;30,LEN('Contacts Data'!K1240),"")</f>
        <v/>
      </c>
      <c r="J1801" s="18" t="str">
        <f>IF(LEN('Contacts Data'!L1240)&gt;2,LEN('Contacts Data'!L1240),"")</f>
        <v/>
      </c>
      <c r="K1801" s="18" t="str">
        <f>IF(LEN('Contacts Data'!M1240)&gt;16,LEN('Contacts Data'!M1240),"")</f>
        <v/>
      </c>
      <c r="L1801" s="18" t="str">
        <f>IF(LEN('Contacts Data'!D1240)&gt;128,LEN('Contacts Data'!D1240),"")</f>
        <v/>
      </c>
      <c r="M1801" s="18" t="str">
        <f>IF(LEN('Contacts Data'!O1240)&gt;1024,LEN('Contacts Data'!O1240),"")</f>
        <v/>
      </c>
      <c r="P1801" s="18" t="str">
        <f>IF(LEN('Matter Data'!A1233)&gt;0,LEN('Matter Data'!A1233)+LEN('Matter Data'!B1233),"")</f>
        <v/>
      </c>
      <c r="Q1801" s="18" t="str">
        <f>IF(LEN('Matter Data'!C1233)&gt;80,LEN('Matter Data'!C1233),"")</f>
        <v/>
      </c>
      <c r="R1801" s="18" t="str">
        <f>IF(LEN('Matter Data'!H1233)&gt;40,LEN('Matter Data'!H1233),"")</f>
        <v/>
      </c>
      <c r="S1801" s="21" t="b">
        <f>IF(LEN('Matter Data'!C1233)&gt;0,CONCATENATE('Matter Data'!A1233,'Matter Data'!B1233,'Matter Data'!C1233))</f>
        <v>0</v>
      </c>
      <c r="T1801" s="21">
        <f>IF(LEN('Matter Data'!C1233)&gt;0,COUNTIF($S$2:$S$5001,CONCATENATE('Matter Data'!A1233,'Matter Data'!B1233,'Matter Data'!C1233)),0)</f>
        <v>0</v>
      </c>
      <c r="U1801" s="22" t="str">
        <f>IF(LEN('Contacts Data'!B1240)&gt;0,'Contacts Data'!B1240,"")</f>
        <v/>
      </c>
      <c r="V1801" s="22" t="str">
        <f>IF(LEN('Contacts Data'!C1240)&gt;0,'Contacts Data'!C1240,"")</f>
        <v/>
      </c>
      <c r="W1801" s="22" t="str">
        <f>CONCATENATE(U1801, " ", V1801, " ", 'Contacts Data'!$A1240)</f>
        <v xml:space="preserve">  </v>
      </c>
      <c r="X1801" s="22" t="str">
        <f>CONCATENATE('Matter Data'!A1233, " ", 'Matter Data'!B1233, " ", "Client")</f>
        <v xml:space="preserve">  Client</v>
      </c>
      <c r="Y1801" s="19" t="str">
        <f t="shared" si="28"/>
        <v/>
      </c>
    </row>
    <row r="1802" spans="1:25" x14ac:dyDescent="0.25">
      <c r="A1802" s="18" t="str">
        <f>IF(LEN('Contacts Data'!A1241)&gt;20,LEN('Contacts Data'!A1241),"")</f>
        <v/>
      </c>
      <c r="B1802" s="18" t="str">
        <f>IF(LEN('Contacts Data'!B1241)&gt;0, LEN('Contacts Data'!B1241) + LEN('Contacts Data'!C1241), "")</f>
        <v/>
      </c>
      <c r="C1802" s="18" t="str">
        <f>IF(LEN('Contacts Data'!E1241)&gt;20,LEN('Contacts Data'!E1241),"")</f>
        <v/>
      </c>
      <c r="D1802" s="18" t="str">
        <f>IF(LEN('Contacts Data'!F1241)&gt;20,LEN('Contacts Data'!F1241),"")</f>
        <v/>
      </c>
      <c r="E1802" s="18" t="str">
        <f>IF(LEN('Contacts Data'!G1241)&gt;20,LEN('Contacts Data'!G1241),"")</f>
        <v/>
      </c>
      <c r="F1802" s="18" t="str">
        <f>IF(LEN('Contacts Data'!H1241)&gt;60,LEN('Contacts Data'!H1241),"")</f>
        <v/>
      </c>
      <c r="G1802" s="18" t="str">
        <f>IF(LEN('Contacts Data'!I1241)&gt;128,LEN('Contacts Data'!I1241),"")</f>
        <v/>
      </c>
      <c r="H1802" s="18" t="str">
        <f>IF(LEN('Contacts Data'!J1241)&gt;60,LEN('Contacts Data'!J1241),"")</f>
        <v/>
      </c>
      <c r="I1802" s="18" t="str">
        <f>IF(LEN('Contacts Data'!K1241)&gt;30,LEN('Contacts Data'!K1241),"")</f>
        <v/>
      </c>
      <c r="J1802" s="18" t="str">
        <f>IF(LEN('Contacts Data'!L1241)&gt;2,LEN('Contacts Data'!L1241),"")</f>
        <v/>
      </c>
      <c r="K1802" s="18" t="str">
        <f>IF(LEN('Contacts Data'!M1241)&gt;16,LEN('Contacts Data'!M1241),"")</f>
        <v/>
      </c>
      <c r="L1802" s="18" t="str">
        <f>IF(LEN('Contacts Data'!D1241)&gt;128,LEN('Contacts Data'!D1241),"")</f>
        <v/>
      </c>
      <c r="M1802" s="18" t="str">
        <f>IF(LEN('Contacts Data'!O1241)&gt;1024,LEN('Contacts Data'!O1241),"")</f>
        <v/>
      </c>
      <c r="P1802" s="18" t="str">
        <f>IF(LEN('Matter Data'!A1234)&gt;0,LEN('Matter Data'!A1234)+LEN('Matter Data'!B1234),"")</f>
        <v/>
      </c>
      <c r="Q1802" s="18" t="str">
        <f>IF(LEN('Matter Data'!C1234)&gt;80,LEN('Matter Data'!C1234),"")</f>
        <v/>
      </c>
      <c r="R1802" s="18" t="str">
        <f>IF(LEN('Matter Data'!H1234)&gt;40,LEN('Matter Data'!H1234),"")</f>
        <v/>
      </c>
      <c r="S1802" s="21" t="b">
        <f>IF(LEN('Matter Data'!C1234)&gt;0,CONCATENATE('Matter Data'!A1234,'Matter Data'!B1234,'Matter Data'!C1234))</f>
        <v>0</v>
      </c>
      <c r="T1802" s="21">
        <f>IF(LEN('Matter Data'!C1234)&gt;0,COUNTIF($S$2:$S$5001,CONCATENATE('Matter Data'!A1234,'Matter Data'!B1234,'Matter Data'!C1234)),0)</f>
        <v>0</v>
      </c>
      <c r="U1802" s="22" t="str">
        <f>IF(LEN('Contacts Data'!B1241)&gt;0,'Contacts Data'!B1241,"")</f>
        <v/>
      </c>
      <c r="V1802" s="22" t="str">
        <f>IF(LEN('Contacts Data'!C1241)&gt;0,'Contacts Data'!C1241,"")</f>
        <v/>
      </c>
      <c r="W1802" s="22" t="str">
        <f>CONCATENATE(U1802, " ", V1802, " ", 'Contacts Data'!$A1241)</f>
        <v xml:space="preserve">  </v>
      </c>
      <c r="X1802" s="22" t="str">
        <f>CONCATENATE('Matter Data'!A1234, " ", 'Matter Data'!B1234, " ", "Client")</f>
        <v xml:space="preserve">  Client</v>
      </c>
      <c r="Y1802" s="19" t="str">
        <f t="shared" si="28"/>
        <v/>
      </c>
    </row>
    <row r="1803" spans="1:25" x14ac:dyDescent="0.25">
      <c r="A1803" s="18" t="str">
        <f>IF(LEN('Contacts Data'!A1242)&gt;20,LEN('Contacts Data'!A1242),"")</f>
        <v/>
      </c>
      <c r="B1803" s="18" t="str">
        <f>IF(LEN('Contacts Data'!B1242)&gt;0, LEN('Contacts Data'!B1242) + LEN('Contacts Data'!C1242), "")</f>
        <v/>
      </c>
      <c r="C1803" s="18" t="str">
        <f>IF(LEN('Contacts Data'!E1242)&gt;20,LEN('Contacts Data'!E1242),"")</f>
        <v/>
      </c>
      <c r="D1803" s="18" t="str">
        <f>IF(LEN('Contacts Data'!F1242)&gt;20,LEN('Contacts Data'!F1242),"")</f>
        <v/>
      </c>
      <c r="E1803" s="18" t="str">
        <f>IF(LEN('Contacts Data'!G1242)&gt;20,LEN('Contacts Data'!G1242),"")</f>
        <v/>
      </c>
      <c r="F1803" s="18" t="str">
        <f>IF(LEN('Contacts Data'!H1242)&gt;60,LEN('Contacts Data'!H1242),"")</f>
        <v/>
      </c>
      <c r="G1803" s="18" t="str">
        <f>IF(LEN('Contacts Data'!I1242)&gt;128,LEN('Contacts Data'!I1242),"")</f>
        <v/>
      </c>
      <c r="H1803" s="18" t="str">
        <f>IF(LEN('Contacts Data'!J1242)&gt;60,LEN('Contacts Data'!J1242),"")</f>
        <v/>
      </c>
      <c r="I1803" s="18" t="str">
        <f>IF(LEN('Contacts Data'!K1242)&gt;30,LEN('Contacts Data'!K1242),"")</f>
        <v/>
      </c>
      <c r="J1803" s="18" t="str">
        <f>IF(LEN('Contacts Data'!L1242)&gt;2,LEN('Contacts Data'!L1242),"")</f>
        <v/>
      </c>
      <c r="K1803" s="18" t="str">
        <f>IF(LEN('Contacts Data'!M1242)&gt;16,LEN('Contacts Data'!M1242),"")</f>
        <v/>
      </c>
      <c r="L1803" s="18" t="str">
        <f>IF(LEN('Contacts Data'!D1242)&gt;128,LEN('Contacts Data'!D1242),"")</f>
        <v/>
      </c>
      <c r="M1803" s="18" t="str">
        <f>IF(LEN('Contacts Data'!O1242)&gt;1024,LEN('Contacts Data'!O1242),"")</f>
        <v/>
      </c>
      <c r="P1803" s="18" t="str">
        <f>IF(LEN('Matter Data'!A1235)&gt;0,LEN('Matter Data'!A1235)+LEN('Matter Data'!B1235),"")</f>
        <v/>
      </c>
      <c r="Q1803" s="18" t="str">
        <f>IF(LEN('Matter Data'!C1235)&gt;80,LEN('Matter Data'!C1235),"")</f>
        <v/>
      </c>
      <c r="R1803" s="18" t="str">
        <f>IF(LEN('Matter Data'!H1235)&gt;40,LEN('Matter Data'!H1235),"")</f>
        <v/>
      </c>
      <c r="S1803" s="21" t="b">
        <f>IF(LEN('Matter Data'!C1235)&gt;0,CONCATENATE('Matter Data'!A1235,'Matter Data'!B1235,'Matter Data'!C1235))</f>
        <v>0</v>
      </c>
      <c r="T1803" s="21">
        <f>IF(LEN('Matter Data'!C1235)&gt;0,COUNTIF($S$2:$S$5001,CONCATENATE('Matter Data'!A1235,'Matter Data'!B1235,'Matter Data'!C1235)),0)</f>
        <v>0</v>
      </c>
      <c r="U1803" s="22" t="str">
        <f>IF(LEN('Contacts Data'!B1242)&gt;0,'Contacts Data'!B1242,"")</f>
        <v/>
      </c>
      <c r="V1803" s="22" t="str">
        <f>IF(LEN('Contacts Data'!C1242)&gt;0,'Contacts Data'!C1242,"")</f>
        <v/>
      </c>
      <c r="W1803" s="22" t="str">
        <f>CONCATENATE(U1803, " ", V1803, " ", 'Contacts Data'!$A1242)</f>
        <v xml:space="preserve">  </v>
      </c>
      <c r="X1803" s="22" t="str">
        <f>CONCATENATE('Matter Data'!A1235, " ", 'Matter Data'!B1235, " ", "Client")</f>
        <v xml:space="preserve">  Client</v>
      </c>
      <c r="Y1803" s="19" t="str">
        <f t="shared" si="28"/>
        <v/>
      </c>
    </row>
    <row r="1804" spans="1:25" x14ac:dyDescent="0.25">
      <c r="A1804" s="18" t="str">
        <f>IF(LEN('Contacts Data'!A1243)&gt;20,LEN('Contacts Data'!A1243),"")</f>
        <v/>
      </c>
      <c r="B1804" s="18" t="str">
        <f>IF(LEN('Contacts Data'!B1243)&gt;0, LEN('Contacts Data'!B1243) + LEN('Contacts Data'!C1243), "")</f>
        <v/>
      </c>
      <c r="C1804" s="18" t="str">
        <f>IF(LEN('Contacts Data'!E1243)&gt;20,LEN('Contacts Data'!E1243),"")</f>
        <v/>
      </c>
      <c r="D1804" s="18" t="str">
        <f>IF(LEN('Contacts Data'!F1243)&gt;20,LEN('Contacts Data'!F1243),"")</f>
        <v/>
      </c>
      <c r="E1804" s="18" t="str">
        <f>IF(LEN('Contacts Data'!G1243)&gt;20,LEN('Contacts Data'!G1243),"")</f>
        <v/>
      </c>
      <c r="F1804" s="18" t="str">
        <f>IF(LEN('Contacts Data'!H1243)&gt;60,LEN('Contacts Data'!H1243),"")</f>
        <v/>
      </c>
      <c r="G1804" s="18" t="str">
        <f>IF(LEN('Contacts Data'!I1243)&gt;128,LEN('Contacts Data'!I1243),"")</f>
        <v/>
      </c>
      <c r="H1804" s="18" t="str">
        <f>IF(LEN('Contacts Data'!J1243)&gt;60,LEN('Contacts Data'!J1243),"")</f>
        <v/>
      </c>
      <c r="I1804" s="18" t="str">
        <f>IF(LEN('Contacts Data'!K1243)&gt;30,LEN('Contacts Data'!K1243),"")</f>
        <v/>
      </c>
      <c r="J1804" s="18" t="str">
        <f>IF(LEN('Contacts Data'!L1243)&gt;2,LEN('Contacts Data'!L1243),"")</f>
        <v/>
      </c>
      <c r="K1804" s="18" t="str">
        <f>IF(LEN('Contacts Data'!M1243)&gt;16,LEN('Contacts Data'!M1243),"")</f>
        <v/>
      </c>
      <c r="L1804" s="18" t="str">
        <f>IF(LEN('Contacts Data'!D1243)&gt;128,LEN('Contacts Data'!D1243),"")</f>
        <v/>
      </c>
      <c r="M1804" s="18" t="str">
        <f>IF(LEN('Contacts Data'!O1243)&gt;1024,LEN('Contacts Data'!O1243),"")</f>
        <v/>
      </c>
      <c r="P1804" s="18" t="str">
        <f>IF(LEN('Matter Data'!A1236)&gt;0,LEN('Matter Data'!A1236)+LEN('Matter Data'!B1236),"")</f>
        <v/>
      </c>
      <c r="Q1804" s="18" t="str">
        <f>IF(LEN('Matter Data'!C1236)&gt;80,LEN('Matter Data'!C1236),"")</f>
        <v/>
      </c>
      <c r="R1804" s="18" t="str">
        <f>IF(LEN('Matter Data'!H1236)&gt;40,LEN('Matter Data'!H1236),"")</f>
        <v/>
      </c>
      <c r="S1804" s="21" t="b">
        <f>IF(LEN('Matter Data'!C1236)&gt;0,CONCATENATE('Matter Data'!A1236,'Matter Data'!B1236,'Matter Data'!C1236))</f>
        <v>0</v>
      </c>
      <c r="T1804" s="21">
        <f>IF(LEN('Matter Data'!C1236)&gt;0,COUNTIF($S$2:$S$5001,CONCATENATE('Matter Data'!A1236,'Matter Data'!B1236,'Matter Data'!C1236)),0)</f>
        <v>0</v>
      </c>
      <c r="U1804" s="22" t="str">
        <f>IF(LEN('Contacts Data'!B1243)&gt;0,'Contacts Data'!B1243,"")</f>
        <v/>
      </c>
      <c r="V1804" s="22" t="str">
        <f>IF(LEN('Contacts Data'!C1243)&gt;0,'Contacts Data'!C1243,"")</f>
        <v/>
      </c>
      <c r="W1804" s="22" t="str">
        <f>CONCATENATE(U1804, " ", V1804, " ", 'Contacts Data'!$A1243)</f>
        <v xml:space="preserve">  </v>
      </c>
      <c r="X1804" s="22" t="str">
        <f>CONCATENATE('Matter Data'!A1236, " ", 'Matter Data'!B1236, " ", "Client")</f>
        <v xml:space="preserve">  Client</v>
      </c>
      <c r="Y1804" s="19" t="str">
        <f t="shared" si="28"/>
        <v/>
      </c>
    </row>
    <row r="1805" spans="1:25" x14ac:dyDescent="0.25">
      <c r="A1805" s="18" t="str">
        <f>IF(LEN('Contacts Data'!A1244)&gt;20,LEN('Contacts Data'!A1244),"")</f>
        <v/>
      </c>
      <c r="B1805" s="18" t="str">
        <f>IF(LEN('Contacts Data'!B1244)&gt;0, LEN('Contacts Data'!B1244) + LEN('Contacts Data'!C1244), "")</f>
        <v/>
      </c>
      <c r="C1805" s="18" t="str">
        <f>IF(LEN('Contacts Data'!E1244)&gt;20,LEN('Contacts Data'!E1244),"")</f>
        <v/>
      </c>
      <c r="D1805" s="18" t="str">
        <f>IF(LEN('Contacts Data'!F1244)&gt;20,LEN('Contacts Data'!F1244),"")</f>
        <v/>
      </c>
      <c r="E1805" s="18" t="str">
        <f>IF(LEN('Contacts Data'!G1244)&gt;20,LEN('Contacts Data'!G1244),"")</f>
        <v/>
      </c>
      <c r="F1805" s="18" t="str">
        <f>IF(LEN('Contacts Data'!H1244)&gt;60,LEN('Contacts Data'!H1244),"")</f>
        <v/>
      </c>
      <c r="G1805" s="18" t="str">
        <f>IF(LEN('Contacts Data'!I1244)&gt;128,LEN('Contacts Data'!I1244),"")</f>
        <v/>
      </c>
      <c r="H1805" s="18" t="str">
        <f>IF(LEN('Contacts Data'!J1244)&gt;60,LEN('Contacts Data'!J1244),"")</f>
        <v/>
      </c>
      <c r="I1805" s="18" t="str">
        <f>IF(LEN('Contacts Data'!K1244)&gt;30,LEN('Contacts Data'!K1244),"")</f>
        <v/>
      </c>
      <c r="J1805" s="18" t="str">
        <f>IF(LEN('Contacts Data'!L1244)&gt;2,LEN('Contacts Data'!L1244),"")</f>
        <v/>
      </c>
      <c r="K1805" s="18" t="str">
        <f>IF(LEN('Contacts Data'!M1244)&gt;16,LEN('Contacts Data'!M1244),"")</f>
        <v/>
      </c>
      <c r="L1805" s="18" t="str">
        <f>IF(LEN('Contacts Data'!D1244)&gt;128,LEN('Contacts Data'!D1244),"")</f>
        <v/>
      </c>
      <c r="M1805" s="18" t="str">
        <f>IF(LEN('Contacts Data'!O1244)&gt;1024,LEN('Contacts Data'!O1244),"")</f>
        <v/>
      </c>
      <c r="P1805" s="18" t="str">
        <f>IF(LEN('Matter Data'!A1237)&gt;0,LEN('Matter Data'!A1237)+LEN('Matter Data'!B1237),"")</f>
        <v/>
      </c>
      <c r="Q1805" s="18" t="str">
        <f>IF(LEN('Matter Data'!C1237)&gt;80,LEN('Matter Data'!C1237),"")</f>
        <v/>
      </c>
      <c r="R1805" s="18" t="str">
        <f>IF(LEN('Matter Data'!H1237)&gt;40,LEN('Matter Data'!H1237),"")</f>
        <v/>
      </c>
      <c r="S1805" s="21" t="b">
        <f>IF(LEN('Matter Data'!C1237)&gt;0,CONCATENATE('Matter Data'!A1237,'Matter Data'!B1237,'Matter Data'!C1237))</f>
        <v>0</v>
      </c>
      <c r="T1805" s="21">
        <f>IF(LEN('Matter Data'!C1237)&gt;0,COUNTIF($S$2:$S$5001,CONCATENATE('Matter Data'!A1237,'Matter Data'!B1237,'Matter Data'!C1237)),0)</f>
        <v>0</v>
      </c>
      <c r="U1805" s="22" t="str">
        <f>IF(LEN('Contacts Data'!B1244)&gt;0,'Contacts Data'!B1244,"")</f>
        <v/>
      </c>
      <c r="V1805" s="22" t="str">
        <f>IF(LEN('Contacts Data'!C1244)&gt;0,'Contacts Data'!C1244,"")</f>
        <v/>
      </c>
      <c r="W1805" s="22" t="str">
        <f>CONCATENATE(U1805, " ", V1805, " ", 'Contacts Data'!$A1244)</f>
        <v xml:space="preserve">  </v>
      </c>
      <c r="X1805" s="22" t="str">
        <f>CONCATENATE('Matter Data'!A1237, " ", 'Matter Data'!B1237, " ", "Client")</f>
        <v xml:space="preserve">  Client</v>
      </c>
      <c r="Y1805" s="19" t="str">
        <f t="shared" si="28"/>
        <v/>
      </c>
    </row>
    <row r="1806" spans="1:25" x14ac:dyDescent="0.25">
      <c r="A1806" s="18" t="str">
        <f>IF(LEN('Contacts Data'!A1245)&gt;20,LEN('Contacts Data'!A1245),"")</f>
        <v/>
      </c>
      <c r="B1806" s="18" t="str">
        <f>IF(LEN('Contacts Data'!B1245)&gt;0, LEN('Contacts Data'!B1245) + LEN('Contacts Data'!C1245), "")</f>
        <v/>
      </c>
      <c r="C1806" s="18" t="str">
        <f>IF(LEN('Contacts Data'!E1245)&gt;20,LEN('Contacts Data'!E1245),"")</f>
        <v/>
      </c>
      <c r="D1806" s="18" t="str">
        <f>IF(LEN('Contacts Data'!F1245)&gt;20,LEN('Contacts Data'!F1245),"")</f>
        <v/>
      </c>
      <c r="E1806" s="18" t="str">
        <f>IF(LEN('Contacts Data'!G1245)&gt;20,LEN('Contacts Data'!G1245),"")</f>
        <v/>
      </c>
      <c r="F1806" s="18" t="str">
        <f>IF(LEN('Contacts Data'!H1245)&gt;60,LEN('Contacts Data'!H1245),"")</f>
        <v/>
      </c>
      <c r="G1806" s="18" t="str">
        <f>IF(LEN('Contacts Data'!I1245)&gt;128,LEN('Contacts Data'!I1245),"")</f>
        <v/>
      </c>
      <c r="H1806" s="18" t="str">
        <f>IF(LEN('Contacts Data'!J1245)&gt;60,LEN('Contacts Data'!J1245),"")</f>
        <v/>
      </c>
      <c r="I1806" s="18" t="str">
        <f>IF(LEN('Contacts Data'!K1245)&gt;30,LEN('Contacts Data'!K1245),"")</f>
        <v/>
      </c>
      <c r="J1806" s="18" t="str">
        <f>IF(LEN('Contacts Data'!L1245)&gt;2,LEN('Contacts Data'!L1245),"")</f>
        <v/>
      </c>
      <c r="K1806" s="18" t="str">
        <f>IF(LEN('Contacts Data'!M1245)&gt;16,LEN('Contacts Data'!M1245),"")</f>
        <v/>
      </c>
      <c r="L1806" s="18" t="str">
        <f>IF(LEN('Contacts Data'!D1245)&gt;128,LEN('Contacts Data'!D1245),"")</f>
        <v/>
      </c>
      <c r="M1806" s="18" t="str">
        <f>IF(LEN('Contacts Data'!O1245)&gt;1024,LEN('Contacts Data'!O1245),"")</f>
        <v/>
      </c>
      <c r="P1806" s="18" t="str">
        <f>IF(LEN('Matter Data'!A1238)&gt;0,LEN('Matter Data'!A1238)+LEN('Matter Data'!B1238),"")</f>
        <v/>
      </c>
      <c r="Q1806" s="18" t="str">
        <f>IF(LEN('Matter Data'!C1238)&gt;80,LEN('Matter Data'!C1238),"")</f>
        <v/>
      </c>
      <c r="R1806" s="18" t="str">
        <f>IF(LEN('Matter Data'!H1238)&gt;40,LEN('Matter Data'!H1238),"")</f>
        <v/>
      </c>
      <c r="S1806" s="21" t="b">
        <f>IF(LEN('Matter Data'!C1238)&gt;0,CONCATENATE('Matter Data'!A1238,'Matter Data'!B1238,'Matter Data'!C1238))</f>
        <v>0</v>
      </c>
      <c r="T1806" s="21">
        <f>IF(LEN('Matter Data'!C1238)&gt;0,COUNTIF($S$2:$S$5001,CONCATENATE('Matter Data'!A1238,'Matter Data'!B1238,'Matter Data'!C1238)),0)</f>
        <v>0</v>
      </c>
      <c r="U1806" s="22" t="str">
        <f>IF(LEN('Contacts Data'!B1245)&gt;0,'Contacts Data'!B1245,"")</f>
        <v/>
      </c>
      <c r="V1806" s="22" t="str">
        <f>IF(LEN('Contacts Data'!C1245)&gt;0,'Contacts Data'!C1245,"")</f>
        <v/>
      </c>
      <c r="W1806" s="22" t="str">
        <f>CONCATENATE(U1806, " ", V1806, " ", 'Contacts Data'!$A1245)</f>
        <v xml:space="preserve">  </v>
      </c>
      <c r="X1806" s="22" t="str">
        <f>CONCATENATE('Matter Data'!A1238, " ", 'Matter Data'!B1238, " ", "Client")</f>
        <v xml:space="preserve">  Client</v>
      </c>
      <c r="Y1806" s="19" t="str">
        <f t="shared" si="28"/>
        <v/>
      </c>
    </row>
    <row r="1807" spans="1:25" x14ac:dyDescent="0.25">
      <c r="A1807" s="18" t="str">
        <f>IF(LEN('Contacts Data'!A1246)&gt;20,LEN('Contacts Data'!A1246),"")</f>
        <v/>
      </c>
      <c r="B1807" s="18" t="str">
        <f>IF(LEN('Contacts Data'!B1246)&gt;0, LEN('Contacts Data'!B1246) + LEN('Contacts Data'!C1246), "")</f>
        <v/>
      </c>
      <c r="C1807" s="18" t="str">
        <f>IF(LEN('Contacts Data'!E1246)&gt;20,LEN('Contacts Data'!E1246),"")</f>
        <v/>
      </c>
      <c r="D1807" s="18" t="str">
        <f>IF(LEN('Contacts Data'!F1246)&gt;20,LEN('Contacts Data'!F1246),"")</f>
        <v/>
      </c>
      <c r="E1807" s="18" t="str">
        <f>IF(LEN('Contacts Data'!G1246)&gt;20,LEN('Contacts Data'!G1246),"")</f>
        <v/>
      </c>
      <c r="F1807" s="18" t="str">
        <f>IF(LEN('Contacts Data'!H1246)&gt;60,LEN('Contacts Data'!H1246),"")</f>
        <v/>
      </c>
      <c r="G1807" s="18" t="str">
        <f>IF(LEN('Contacts Data'!I1246)&gt;128,LEN('Contacts Data'!I1246),"")</f>
        <v/>
      </c>
      <c r="H1807" s="18" t="str">
        <f>IF(LEN('Contacts Data'!J1246)&gt;60,LEN('Contacts Data'!J1246),"")</f>
        <v/>
      </c>
      <c r="I1807" s="18" t="str">
        <f>IF(LEN('Contacts Data'!K1246)&gt;30,LEN('Contacts Data'!K1246),"")</f>
        <v/>
      </c>
      <c r="J1807" s="18" t="str">
        <f>IF(LEN('Contacts Data'!L1246)&gt;2,LEN('Contacts Data'!L1246),"")</f>
        <v/>
      </c>
      <c r="K1807" s="18" t="str">
        <f>IF(LEN('Contacts Data'!M1246)&gt;16,LEN('Contacts Data'!M1246),"")</f>
        <v/>
      </c>
      <c r="L1807" s="18" t="str">
        <f>IF(LEN('Contacts Data'!D1246)&gt;128,LEN('Contacts Data'!D1246),"")</f>
        <v/>
      </c>
      <c r="M1807" s="18" t="str">
        <f>IF(LEN('Contacts Data'!O1246)&gt;1024,LEN('Contacts Data'!O1246),"")</f>
        <v/>
      </c>
      <c r="P1807" s="18" t="str">
        <f>IF(LEN('Matter Data'!A1239)&gt;0,LEN('Matter Data'!A1239)+LEN('Matter Data'!B1239),"")</f>
        <v/>
      </c>
      <c r="Q1807" s="18" t="str">
        <f>IF(LEN('Matter Data'!C1239)&gt;80,LEN('Matter Data'!C1239),"")</f>
        <v/>
      </c>
      <c r="R1807" s="18" t="str">
        <f>IF(LEN('Matter Data'!H1239)&gt;40,LEN('Matter Data'!H1239),"")</f>
        <v/>
      </c>
      <c r="S1807" s="21" t="b">
        <f>IF(LEN('Matter Data'!C1239)&gt;0,CONCATENATE('Matter Data'!A1239,'Matter Data'!B1239,'Matter Data'!C1239))</f>
        <v>0</v>
      </c>
      <c r="T1807" s="21">
        <f>IF(LEN('Matter Data'!C1239)&gt;0,COUNTIF($S$2:$S$5001,CONCATENATE('Matter Data'!A1239,'Matter Data'!B1239,'Matter Data'!C1239)),0)</f>
        <v>0</v>
      </c>
      <c r="U1807" s="22" t="str">
        <f>IF(LEN('Contacts Data'!B1246)&gt;0,'Contacts Data'!B1246,"")</f>
        <v/>
      </c>
      <c r="V1807" s="22" t="str">
        <f>IF(LEN('Contacts Data'!C1246)&gt;0,'Contacts Data'!C1246,"")</f>
        <v/>
      </c>
      <c r="W1807" s="22" t="str">
        <f>CONCATENATE(U1807, " ", V1807, " ", 'Contacts Data'!$A1246)</f>
        <v xml:space="preserve">  </v>
      </c>
      <c r="X1807" s="22" t="str">
        <f>CONCATENATE('Matter Data'!A1239, " ", 'Matter Data'!B1239, " ", "Client")</f>
        <v xml:space="preserve">  Client</v>
      </c>
      <c r="Y1807" s="19" t="str">
        <f t="shared" si="28"/>
        <v/>
      </c>
    </row>
    <row r="1808" spans="1:25" x14ac:dyDescent="0.25">
      <c r="A1808" s="18" t="str">
        <f>IF(LEN('Contacts Data'!A1247)&gt;20,LEN('Contacts Data'!A1247),"")</f>
        <v/>
      </c>
      <c r="B1808" s="18" t="str">
        <f>IF(LEN('Contacts Data'!B1247)&gt;0, LEN('Contacts Data'!B1247) + LEN('Contacts Data'!C1247), "")</f>
        <v/>
      </c>
      <c r="C1808" s="18" t="str">
        <f>IF(LEN('Contacts Data'!E1247)&gt;20,LEN('Contacts Data'!E1247),"")</f>
        <v/>
      </c>
      <c r="D1808" s="18" t="str">
        <f>IF(LEN('Contacts Data'!F1247)&gt;20,LEN('Contacts Data'!F1247),"")</f>
        <v/>
      </c>
      <c r="E1808" s="18" t="str">
        <f>IF(LEN('Contacts Data'!G1247)&gt;20,LEN('Contacts Data'!G1247),"")</f>
        <v/>
      </c>
      <c r="F1808" s="18" t="str">
        <f>IF(LEN('Contacts Data'!H1247)&gt;60,LEN('Contacts Data'!H1247),"")</f>
        <v/>
      </c>
      <c r="G1808" s="18" t="str">
        <f>IF(LEN('Contacts Data'!I1247)&gt;128,LEN('Contacts Data'!I1247),"")</f>
        <v/>
      </c>
      <c r="H1808" s="18" t="str">
        <f>IF(LEN('Contacts Data'!J1247)&gt;60,LEN('Contacts Data'!J1247),"")</f>
        <v/>
      </c>
      <c r="I1808" s="18" t="str">
        <f>IF(LEN('Contacts Data'!K1247)&gt;30,LEN('Contacts Data'!K1247),"")</f>
        <v/>
      </c>
      <c r="J1808" s="18" t="str">
        <f>IF(LEN('Contacts Data'!L1247)&gt;2,LEN('Contacts Data'!L1247),"")</f>
        <v/>
      </c>
      <c r="K1808" s="18" t="str">
        <f>IF(LEN('Contacts Data'!M1247)&gt;16,LEN('Contacts Data'!M1247),"")</f>
        <v/>
      </c>
      <c r="L1808" s="18" t="str">
        <f>IF(LEN('Contacts Data'!D1247)&gt;128,LEN('Contacts Data'!D1247),"")</f>
        <v/>
      </c>
      <c r="M1808" s="18" t="str">
        <f>IF(LEN('Contacts Data'!O1247)&gt;1024,LEN('Contacts Data'!O1247),"")</f>
        <v/>
      </c>
      <c r="P1808" s="18" t="str">
        <f>IF(LEN('Matter Data'!A1240)&gt;0,LEN('Matter Data'!A1240)+LEN('Matter Data'!B1240),"")</f>
        <v/>
      </c>
      <c r="Q1808" s="18" t="str">
        <f>IF(LEN('Matter Data'!C1240)&gt;80,LEN('Matter Data'!C1240),"")</f>
        <v/>
      </c>
      <c r="R1808" s="18" t="str">
        <f>IF(LEN('Matter Data'!H1240)&gt;40,LEN('Matter Data'!H1240),"")</f>
        <v/>
      </c>
      <c r="S1808" s="21" t="b">
        <f>IF(LEN('Matter Data'!C1240)&gt;0,CONCATENATE('Matter Data'!A1240,'Matter Data'!B1240,'Matter Data'!C1240))</f>
        <v>0</v>
      </c>
      <c r="T1808" s="21">
        <f>IF(LEN('Matter Data'!C1240)&gt;0,COUNTIF($S$2:$S$5001,CONCATENATE('Matter Data'!A1240,'Matter Data'!B1240,'Matter Data'!C1240)),0)</f>
        <v>0</v>
      </c>
      <c r="U1808" s="22" t="str">
        <f>IF(LEN('Contacts Data'!B1247)&gt;0,'Contacts Data'!B1247,"")</f>
        <v/>
      </c>
      <c r="V1808" s="22" t="str">
        <f>IF(LEN('Contacts Data'!C1247)&gt;0,'Contacts Data'!C1247,"")</f>
        <v/>
      </c>
      <c r="W1808" s="22" t="str">
        <f>CONCATENATE(U1808, " ", V1808, " ", 'Contacts Data'!$A1247)</f>
        <v xml:space="preserve">  </v>
      </c>
      <c r="X1808" s="22" t="str">
        <f>CONCATENATE('Matter Data'!A1240, " ", 'Matter Data'!B1240, " ", "Client")</f>
        <v xml:space="preserve">  Client</v>
      </c>
      <c r="Y1808" s="19" t="str">
        <f t="shared" si="28"/>
        <v/>
      </c>
    </row>
    <row r="1809" spans="1:25" x14ac:dyDescent="0.25">
      <c r="A1809" s="18" t="str">
        <f>IF(LEN('Contacts Data'!A1248)&gt;20,LEN('Contacts Data'!A1248),"")</f>
        <v/>
      </c>
      <c r="B1809" s="18" t="str">
        <f>IF(LEN('Contacts Data'!B1248)&gt;0, LEN('Contacts Data'!B1248) + LEN('Contacts Data'!C1248), "")</f>
        <v/>
      </c>
      <c r="C1809" s="18" t="str">
        <f>IF(LEN('Contacts Data'!E1248)&gt;20,LEN('Contacts Data'!E1248),"")</f>
        <v/>
      </c>
      <c r="D1809" s="18" t="str">
        <f>IF(LEN('Contacts Data'!F1248)&gt;20,LEN('Contacts Data'!F1248),"")</f>
        <v/>
      </c>
      <c r="E1809" s="18" t="str">
        <f>IF(LEN('Contacts Data'!G1248)&gt;20,LEN('Contacts Data'!G1248),"")</f>
        <v/>
      </c>
      <c r="F1809" s="18" t="str">
        <f>IF(LEN('Contacts Data'!H1248)&gt;60,LEN('Contacts Data'!H1248),"")</f>
        <v/>
      </c>
      <c r="G1809" s="18" t="str">
        <f>IF(LEN('Contacts Data'!I1248)&gt;128,LEN('Contacts Data'!I1248),"")</f>
        <v/>
      </c>
      <c r="H1809" s="18" t="str">
        <f>IF(LEN('Contacts Data'!J1248)&gt;60,LEN('Contacts Data'!J1248),"")</f>
        <v/>
      </c>
      <c r="I1809" s="18" t="str">
        <f>IF(LEN('Contacts Data'!K1248)&gt;30,LEN('Contacts Data'!K1248),"")</f>
        <v/>
      </c>
      <c r="J1809" s="18" t="str">
        <f>IF(LEN('Contacts Data'!L1248)&gt;2,LEN('Contacts Data'!L1248),"")</f>
        <v/>
      </c>
      <c r="K1809" s="18" t="str">
        <f>IF(LEN('Contacts Data'!M1248)&gt;16,LEN('Contacts Data'!M1248),"")</f>
        <v/>
      </c>
      <c r="L1809" s="18" t="str">
        <f>IF(LEN('Contacts Data'!D1248)&gt;128,LEN('Contacts Data'!D1248),"")</f>
        <v/>
      </c>
      <c r="M1809" s="18" t="str">
        <f>IF(LEN('Contacts Data'!O1248)&gt;1024,LEN('Contacts Data'!O1248),"")</f>
        <v/>
      </c>
      <c r="P1809" s="18" t="str">
        <f>IF(LEN('Matter Data'!A1241)&gt;0,LEN('Matter Data'!A1241)+LEN('Matter Data'!B1241),"")</f>
        <v/>
      </c>
      <c r="Q1809" s="18" t="str">
        <f>IF(LEN('Matter Data'!C1241)&gt;80,LEN('Matter Data'!C1241),"")</f>
        <v/>
      </c>
      <c r="R1809" s="18" t="str">
        <f>IF(LEN('Matter Data'!H1241)&gt;40,LEN('Matter Data'!H1241),"")</f>
        <v/>
      </c>
      <c r="S1809" s="21" t="b">
        <f>IF(LEN('Matter Data'!C1241)&gt;0,CONCATENATE('Matter Data'!A1241,'Matter Data'!B1241,'Matter Data'!C1241))</f>
        <v>0</v>
      </c>
      <c r="T1809" s="21">
        <f>IF(LEN('Matter Data'!C1241)&gt;0,COUNTIF($S$2:$S$5001,CONCATENATE('Matter Data'!A1241,'Matter Data'!B1241,'Matter Data'!C1241)),0)</f>
        <v>0</v>
      </c>
      <c r="U1809" s="22" t="str">
        <f>IF(LEN('Contacts Data'!B1248)&gt;0,'Contacts Data'!B1248,"")</f>
        <v/>
      </c>
      <c r="V1809" s="22" t="str">
        <f>IF(LEN('Contacts Data'!C1248)&gt;0,'Contacts Data'!C1248,"")</f>
        <v/>
      </c>
      <c r="W1809" s="22" t="str">
        <f>CONCATENATE(U1809, " ", V1809, " ", 'Contacts Data'!$A1248)</f>
        <v xml:space="preserve">  </v>
      </c>
      <c r="X1809" s="22" t="str">
        <f>CONCATENATE('Matter Data'!A1241, " ", 'Matter Data'!B1241, " ", "Client")</f>
        <v xml:space="preserve">  Client</v>
      </c>
      <c r="Y1809" s="19" t="str">
        <f t="shared" si="28"/>
        <v/>
      </c>
    </row>
    <row r="1810" spans="1:25" x14ac:dyDescent="0.25">
      <c r="A1810" s="18" t="str">
        <f>IF(LEN('Contacts Data'!A1249)&gt;20,LEN('Contacts Data'!A1249),"")</f>
        <v/>
      </c>
      <c r="B1810" s="18" t="str">
        <f>IF(LEN('Contacts Data'!B1249)&gt;0, LEN('Contacts Data'!B1249) + LEN('Contacts Data'!C1249), "")</f>
        <v/>
      </c>
      <c r="C1810" s="18" t="str">
        <f>IF(LEN('Contacts Data'!E1249)&gt;20,LEN('Contacts Data'!E1249),"")</f>
        <v/>
      </c>
      <c r="D1810" s="18" t="str">
        <f>IF(LEN('Contacts Data'!F1249)&gt;20,LEN('Contacts Data'!F1249),"")</f>
        <v/>
      </c>
      <c r="E1810" s="18" t="str">
        <f>IF(LEN('Contacts Data'!G1249)&gt;20,LEN('Contacts Data'!G1249),"")</f>
        <v/>
      </c>
      <c r="F1810" s="18" t="str">
        <f>IF(LEN('Contacts Data'!H1249)&gt;60,LEN('Contacts Data'!H1249),"")</f>
        <v/>
      </c>
      <c r="G1810" s="18" t="str">
        <f>IF(LEN('Contacts Data'!I1249)&gt;128,LEN('Contacts Data'!I1249),"")</f>
        <v/>
      </c>
      <c r="H1810" s="18" t="str">
        <f>IF(LEN('Contacts Data'!J1249)&gt;60,LEN('Contacts Data'!J1249),"")</f>
        <v/>
      </c>
      <c r="I1810" s="18" t="str">
        <f>IF(LEN('Contacts Data'!K1249)&gt;30,LEN('Contacts Data'!K1249),"")</f>
        <v/>
      </c>
      <c r="J1810" s="18" t="str">
        <f>IF(LEN('Contacts Data'!L1249)&gt;2,LEN('Contacts Data'!L1249),"")</f>
        <v/>
      </c>
      <c r="K1810" s="18" t="str">
        <f>IF(LEN('Contacts Data'!M1249)&gt;16,LEN('Contacts Data'!M1249),"")</f>
        <v/>
      </c>
      <c r="L1810" s="18" t="str">
        <f>IF(LEN('Contacts Data'!D1249)&gt;128,LEN('Contacts Data'!D1249),"")</f>
        <v/>
      </c>
      <c r="M1810" s="18" t="str">
        <f>IF(LEN('Contacts Data'!O1249)&gt;1024,LEN('Contacts Data'!O1249),"")</f>
        <v/>
      </c>
      <c r="P1810" s="18" t="str">
        <f>IF(LEN('Matter Data'!A1242)&gt;0,LEN('Matter Data'!A1242)+LEN('Matter Data'!B1242),"")</f>
        <v/>
      </c>
      <c r="Q1810" s="18" t="str">
        <f>IF(LEN('Matter Data'!C1242)&gt;80,LEN('Matter Data'!C1242),"")</f>
        <v/>
      </c>
      <c r="R1810" s="18" t="str">
        <f>IF(LEN('Matter Data'!H1242)&gt;40,LEN('Matter Data'!H1242),"")</f>
        <v/>
      </c>
      <c r="S1810" s="21" t="b">
        <f>IF(LEN('Matter Data'!C1242)&gt;0,CONCATENATE('Matter Data'!A1242,'Matter Data'!B1242,'Matter Data'!C1242))</f>
        <v>0</v>
      </c>
      <c r="T1810" s="21">
        <f>IF(LEN('Matter Data'!C1242)&gt;0,COUNTIF($S$2:$S$5001,CONCATENATE('Matter Data'!A1242,'Matter Data'!B1242,'Matter Data'!C1242)),0)</f>
        <v>0</v>
      </c>
      <c r="U1810" s="22" t="str">
        <f>IF(LEN('Contacts Data'!B1249)&gt;0,'Contacts Data'!B1249,"")</f>
        <v/>
      </c>
      <c r="V1810" s="22" t="str">
        <f>IF(LEN('Contacts Data'!C1249)&gt;0,'Contacts Data'!C1249,"")</f>
        <v/>
      </c>
      <c r="W1810" s="22" t="str">
        <f>CONCATENATE(U1810, " ", V1810, " ", 'Contacts Data'!$A1249)</f>
        <v xml:space="preserve">  </v>
      </c>
      <c r="X1810" s="22" t="str">
        <f>CONCATENATE('Matter Data'!A1242, " ", 'Matter Data'!B1242, " ", "Client")</f>
        <v xml:space="preserve">  Client</v>
      </c>
      <c r="Y1810" s="19" t="str">
        <f t="shared" si="28"/>
        <v/>
      </c>
    </row>
    <row r="1811" spans="1:25" x14ac:dyDescent="0.25">
      <c r="A1811" s="18" t="str">
        <f>IF(LEN('Contacts Data'!A1250)&gt;20,LEN('Contacts Data'!A1250),"")</f>
        <v/>
      </c>
      <c r="B1811" s="18" t="str">
        <f>IF(LEN('Contacts Data'!B1250)&gt;0, LEN('Contacts Data'!B1250) + LEN('Contacts Data'!C1250), "")</f>
        <v/>
      </c>
      <c r="C1811" s="18" t="str">
        <f>IF(LEN('Contacts Data'!E1250)&gt;20,LEN('Contacts Data'!E1250),"")</f>
        <v/>
      </c>
      <c r="D1811" s="18" t="str">
        <f>IF(LEN('Contacts Data'!F1250)&gt;20,LEN('Contacts Data'!F1250),"")</f>
        <v/>
      </c>
      <c r="E1811" s="18" t="str">
        <f>IF(LEN('Contacts Data'!G1250)&gt;20,LEN('Contacts Data'!G1250),"")</f>
        <v/>
      </c>
      <c r="F1811" s="18" t="str">
        <f>IF(LEN('Contacts Data'!H1250)&gt;60,LEN('Contacts Data'!H1250),"")</f>
        <v/>
      </c>
      <c r="G1811" s="18" t="str">
        <f>IF(LEN('Contacts Data'!I1250)&gt;128,LEN('Contacts Data'!I1250),"")</f>
        <v/>
      </c>
      <c r="H1811" s="18" t="str">
        <f>IF(LEN('Contacts Data'!J1250)&gt;60,LEN('Contacts Data'!J1250),"")</f>
        <v/>
      </c>
      <c r="I1811" s="18" t="str">
        <f>IF(LEN('Contacts Data'!K1250)&gt;30,LEN('Contacts Data'!K1250),"")</f>
        <v/>
      </c>
      <c r="J1811" s="18" t="str">
        <f>IF(LEN('Contacts Data'!L1250)&gt;2,LEN('Contacts Data'!L1250),"")</f>
        <v/>
      </c>
      <c r="K1811" s="18" t="str">
        <f>IF(LEN('Contacts Data'!M1250)&gt;16,LEN('Contacts Data'!M1250),"")</f>
        <v/>
      </c>
      <c r="L1811" s="18" t="str">
        <f>IF(LEN('Contacts Data'!D1250)&gt;128,LEN('Contacts Data'!D1250),"")</f>
        <v/>
      </c>
      <c r="M1811" s="18" t="str">
        <f>IF(LEN('Contacts Data'!O1250)&gt;1024,LEN('Contacts Data'!O1250),"")</f>
        <v/>
      </c>
      <c r="P1811" s="18" t="str">
        <f>IF(LEN('Matter Data'!A1243)&gt;0,LEN('Matter Data'!A1243)+LEN('Matter Data'!B1243),"")</f>
        <v/>
      </c>
      <c r="Q1811" s="18" t="str">
        <f>IF(LEN('Matter Data'!C1243)&gt;80,LEN('Matter Data'!C1243),"")</f>
        <v/>
      </c>
      <c r="R1811" s="18" t="str">
        <f>IF(LEN('Matter Data'!H1243)&gt;40,LEN('Matter Data'!H1243),"")</f>
        <v/>
      </c>
      <c r="S1811" s="21" t="b">
        <f>IF(LEN('Matter Data'!C1243)&gt;0,CONCATENATE('Matter Data'!A1243,'Matter Data'!B1243,'Matter Data'!C1243))</f>
        <v>0</v>
      </c>
      <c r="T1811" s="21">
        <f>IF(LEN('Matter Data'!C1243)&gt;0,COUNTIF($S$2:$S$5001,CONCATENATE('Matter Data'!A1243,'Matter Data'!B1243,'Matter Data'!C1243)),0)</f>
        <v>0</v>
      </c>
      <c r="U1811" s="22" t="str">
        <f>IF(LEN('Contacts Data'!B1250)&gt;0,'Contacts Data'!B1250,"")</f>
        <v/>
      </c>
      <c r="V1811" s="22" t="str">
        <f>IF(LEN('Contacts Data'!C1250)&gt;0,'Contacts Data'!C1250,"")</f>
        <v/>
      </c>
      <c r="W1811" s="22" t="str">
        <f>CONCATENATE(U1811, " ", V1811, " ", 'Contacts Data'!$A1250)</f>
        <v xml:space="preserve">  </v>
      </c>
      <c r="X1811" s="22" t="str">
        <f>CONCATENATE('Matter Data'!A1243, " ", 'Matter Data'!B1243, " ", "Client")</f>
        <v xml:space="preserve">  Client</v>
      </c>
      <c r="Y1811" s="19" t="str">
        <f t="shared" si="28"/>
        <v/>
      </c>
    </row>
    <row r="1812" spans="1:25" x14ac:dyDescent="0.25">
      <c r="A1812" s="18" t="str">
        <f>IF(LEN('Contacts Data'!A1251)&gt;20,LEN('Contacts Data'!A1251),"")</f>
        <v/>
      </c>
      <c r="B1812" s="18" t="str">
        <f>IF(LEN('Contacts Data'!B1251)&gt;0, LEN('Contacts Data'!B1251) + LEN('Contacts Data'!C1251), "")</f>
        <v/>
      </c>
      <c r="C1812" s="18" t="str">
        <f>IF(LEN('Contacts Data'!E1251)&gt;20,LEN('Contacts Data'!E1251),"")</f>
        <v/>
      </c>
      <c r="D1812" s="18" t="str">
        <f>IF(LEN('Contacts Data'!F1251)&gt;20,LEN('Contacts Data'!F1251),"")</f>
        <v/>
      </c>
      <c r="E1812" s="18" t="str">
        <f>IF(LEN('Contacts Data'!G1251)&gt;20,LEN('Contacts Data'!G1251),"")</f>
        <v/>
      </c>
      <c r="F1812" s="18" t="str">
        <f>IF(LEN('Contacts Data'!H1251)&gt;60,LEN('Contacts Data'!H1251),"")</f>
        <v/>
      </c>
      <c r="G1812" s="18" t="str">
        <f>IF(LEN('Contacts Data'!I1251)&gt;128,LEN('Contacts Data'!I1251),"")</f>
        <v/>
      </c>
      <c r="H1812" s="18" t="str">
        <f>IF(LEN('Contacts Data'!J1251)&gt;60,LEN('Contacts Data'!J1251),"")</f>
        <v/>
      </c>
      <c r="I1812" s="18" t="str">
        <f>IF(LEN('Contacts Data'!K1251)&gt;30,LEN('Contacts Data'!K1251),"")</f>
        <v/>
      </c>
      <c r="J1812" s="18" t="str">
        <f>IF(LEN('Contacts Data'!L1251)&gt;2,LEN('Contacts Data'!L1251),"")</f>
        <v/>
      </c>
      <c r="K1812" s="18" t="str">
        <f>IF(LEN('Contacts Data'!M1251)&gt;16,LEN('Contacts Data'!M1251),"")</f>
        <v/>
      </c>
      <c r="L1812" s="18" t="str">
        <f>IF(LEN('Contacts Data'!D1251)&gt;128,LEN('Contacts Data'!D1251),"")</f>
        <v/>
      </c>
      <c r="M1812" s="18" t="str">
        <f>IF(LEN('Contacts Data'!O1251)&gt;1024,LEN('Contacts Data'!O1251),"")</f>
        <v/>
      </c>
      <c r="P1812" s="18" t="str">
        <f>IF(LEN('Matter Data'!A1244)&gt;0,LEN('Matter Data'!A1244)+LEN('Matter Data'!B1244),"")</f>
        <v/>
      </c>
      <c r="Q1812" s="18" t="str">
        <f>IF(LEN('Matter Data'!C1244)&gt;80,LEN('Matter Data'!C1244),"")</f>
        <v/>
      </c>
      <c r="R1812" s="18" t="str">
        <f>IF(LEN('Matter Data'!H1244)&gt;40,LEN('Matter Data'!H1244),"")</f>
        <v/>
      </c>
      <c r="S1812" s="21" t="b">
        <f>IF(LEN('Matter Data'!C1244)&gt;0,CONCATENATE('Matter Data'!A1244,'Matter Data'!B1244,'Matter Data'!C1244))</f>
        <v>0</v>
      </c>
      <c r="T1812" s="21">
        <f>IF(LEN('Matter Data'!C1244)&gt;0,COUNTIF($S$2:$S$5001,CONCATENATE('Matter Data'!A1244,'Matter Data'!B1244,'Matter Data'!C1244)),0)</f>
        <v>0</v>
      </c>
      <c r="U1812" s="22" t="str">
        <f>IF(LEN('Contacts Data'!B1251)&gt;0,'Contacts Data'!B1251,"")</f>
        <v/>
      </c>
      <c r="V1812" s="22" t="str">
        <f>IF(LEN('Contacts Data'!C1251)&gt;0,'Contacts Data'!C1251,"")</f>
        <v/>
      </c>
      <c r="W1812" s="22" t="str">
        <f>CONCATENATE(U1812, " ", V1812, " ", 'Contacts Data'!$A1251)</f>
        <v xml:space="preserve">  </v>
      </c>
      <c r="X1812" s="22" t="str">
        <f>CONCATENATE('Matter Data'!A1244, " ", 'Matter Data'!B1244, " ", "Client")</f>
        <v xml:space="preserve">  Client</v>
      </c>
      <c r="Y1812" s="19" t="str">
        <f t="shared" si="28"/>
        <v/>
      </c>
    </row>
    <row r="1813" spans="1:25" x14ac:dyDescent="0.25">
      <c r="A1813" s="18" t="str">
        <f>IF(LEN('Contacts Data'!A1252)&gt;20,LEN('Contacts Data'!A1252),"")</f>
        <v/>
      </c>
      <c r="B1813" s="18" t="str">
        <f>IF(LEN('Contacts Data'!B1252)&gt;0, LEN('Contacts Data'!B1252) + LEN('Contacts Data'!C1252), "")</f>
        <v/>
      </c>
      <c r="C1813" s="18" t="str">
        <f>IF(LEN('Contacts Data'!E1252)&gt;20,LEN('Contacts Data'!E1252),"")</f>
        <v/>
      </c>
      <c r="D1813" s="18" t="str">
        <f>IF(LEN('Contacts Data'!F1252)&gt;20,LEN('Contacts Data'!F1252),"")</f>
        <v/>
      </c>
      <c r="E1813" s="18" t="str">
        <f>IF(LEN('Contacts Data'!G1252)&gt;20,LEN('Contacts Data'!G1252),"")</f>
        <v/>
      </c>
      <c r="F1813" s="18" t="str">
        <f>IF(LEN('Contacts Data'!H1252)&gt;60,LEN('Contacts Data'!H1252),"")</f>
        <v/>
      </c>
      <c r="G1813" s="18" t="str">
        <f>IF(LEN('Contacts Data'!I1252)&gt;128,LEN('Contacts Data'!I1252),"")</f>
        <v/>
      </c>
      <c r="H1813" s="18" t="str">
        <f>IF(LEN('Contacts Data'!J1252)&gt;60,LEN('Contacts Data'!J1252),"")</f>
        <v/>
      </c>
      <c r="I1813" s="18" t="str">
        <f>IF(LEN('Contacts Data'!K1252)&gt;30,LEN('Contacts Data'!K1252),"")</f>
        <v/>
      </c>
      <c r="J1813" s="18" t="str">
        <f>IF(LEN('Contacts Data'!L1252)&gt;2,LEN('Contacts Data'!L1252),"")</f>
        <v/>
      </c>
      <c r="K1813" s="18" t="str">
        <f>IF(LEN('Contacts Data'!M1252)&gt;16,LEN('Contacts Data'!M1252),"")</f>
        <v/>
      </c>
      <c r="L1813" s="18" t="str">
        <f>IF(LEN('Contacts Data'!D1252)&gt;128,LEN('Contacts Data'!D1252),"")</f>
        <v/>
      </c>
      <c r="M1813" s="18" t="str">
        <f>IF(LEN('Contacts Data'!O1252)&gt;1024,LEN('Contacts Data'!O1252),"")</f>
        <v/>
      </c>
      <c r="P1813" s="18" t="str">
        <f>IF(LEN('Matter Data'!A1245)&gt;0,LEN('Matter Data'!A1245)+LEN('Matter Data'!B1245),"")</f>
        <v/>
      </c>
      <c r="Q1813" s="18" t="str">
        <f>IF(LEN('Matter Data'!C1245)&gt;80,LEN('Matter Data'!C1245),"")</f>
        <v/>
      </c>
      <c r="R1813" s="18" t="str">
        <f>IF(LEN('Matter Data'!H1245)&gt;40,LEN('Matter Data'!H1245),"")</f>
        <v/>
      </c>
      <c r="S1813" s="21" t="b">
        <f>IF(LEN('Matter Data'!C1245)&gt;0,CONCATENATE('Matter Data'!A1245,'Matter Data'!B1245,'Matter Data'!C1245))</f>
        <v>0</v>
      </c>
      <c r="T1813" s="21">
        <f>IF(LEN('Matter Data'!C1245)&gt;0,COUNTIF($S$2:$S$5001,CONCATENATE('Matter Data'!A1245,'Matter Data'!B1245,'Matter Data'!C1245)),0)</f>
        <v>0</v>
      </c>
      <c r="U1813" s="22" t="str">
        <f>IF(LEN('Contacts Data'!B1252)&gt;0,'Contacts Data'!B1252,"")</f>
        <v/>
      </c>
      <c r="V1813" s="22" t="str">
        <f>IF(LEN('Contacts Data'!C1252)&gt;0,'Contacts Data'!C1252,"")</f>
        <v/>
      </c>
      <c r="W1813" s="22" t="str">
        <f>CONCATENATE(U1813, " ", V1813, " ", 'Contacts Data'!$A1252)</f>
        <v xml:space="preserve">  </v>
      </c>
      <c r="X1813" s="22" t="str">
        <f>CONCATENATE('Matter Data'!A1245, " ", 'Matter Data'!B1245, " ", "Client")</f>
        <v xml:space="preserve">  Client</v>
      </c>
      <c r="Y1813" s="19" t="str">
        <f t="shared" si="28"/>
        <v/>
      </c>
    </row>
    <row r="1814" spans="1:25" x14ac:dyDescent="0.25">
      <c r="A1814" s="18" t="str">
        <f>IF(LEN('Contacts Data'!A1253)&gt;20,LEN('Contacts Data'!A1253),"")</f>
        <v/>
      </c>
      <c r="B1814" s="18" t="str">
        <f>IF(LEN('Contacts Data'!B1253)&gt;0, LEN('Contacts Data'!B1253) + LEN('Contacts Data'!C1253), "")</f>
        <v/>
      </c>
      <c r="C1814" s="18" t="str">
        <f>IF(LEN('Contacts Data'!E1253)&gt;20,LEN('Contacts Data'!E1253),"")</f>
        <v/>
      </c>
      <c r="D1814" s="18" t="str">
        <f>IF(LEN('Contacts Data'!F1253)&gt;20,LEN('Contacts Data'!F1253),"")</f>
        <v/>
      </c>
      <c r="E1814" s="18" t="str">
        <f>IF(LEN('Contacts Data'!G1253)&gt;20,LEN('Contacts Data'!G1253),"")</f>
        <v/>
      </c>
      <c r="F1814" s="18" t="str">
        <f>IF(LEN('Contacts Data'!H1253)&gt;60,LEN('Contacts Data'!H1253),"")</f>
        <v/>
      </c>
      <c r="G1814" s="18" t="str">
        <f>IF(LEN('Contacts Data'!I1253)&gt;128,LEN('Contacts Data'!I1253),"")</f>
        <v/>
      </c>
      <c r="H1814" s="18" t="str">
        <f>IF(LEN('Contacts Data'!J1253)&gt;60,LEN('Contacts Data'!J1253),"")</f>
        <v/>
      </c>
      <c r="I1814" s="18" t="str">
        <f>IF(LEN('Contacts Data'!K1253)&gt;30,LEN('Contacts Data'!K1253),"")</f>
        <v/>
      </c>
      <c r="J1814" s="18" t="str">
        <f>IF(LEN('Contacts Data'!L1253)&gt;2,LEN('Contacts Data'!L1253),"")</f>
        <v/>
      </c>
      <c r="K1814" s="18" t="str">
        <f>IF(LEN('Contacts Data'!M1253)&gt;16,LEN('Contacts Data'!M1253),"")</f>
        <v/>
      </c>
      <c r="L1814" s="18" t="str">
        <f>IF(LEN('Contacts Data'!D1253)&gt;128,LEN('Contacts Data'!D1253),"")</f>
        <v/>
      </c>
      <c r="M1814" s="18" t="str">
        <f>IF(LEN('Contacts Data'!O1253)&gt;1024,LEN('Contacts Data'!O1253),"")</f>
        <v/>
      </c>
      <c r="P1814" s="18" t="str">
        <f>IF(LEN('Matter Data'!A1246)&gt;0,LEN('Matter Data'!A1246)+LEN('Matter Data'!B1246),"")</f>
        <v/>
      </c>
      <c r="Q1814" s="18" t="str">
        <f>IF(LEN('Matter Data'!C1246)&gt;80,LEN('Matter Data'!C1246),"")</f>
        <v/>
      </c>
      <c r="R1814" s="18" t="str">
        <f>IF(LEN('Matter Data'!H1246)&gt;40,LEN('Matter Data'!H1246),"")</f>
        <v/>
      </c>
      <c r="S1814" s="21" t="b">
        <f>IF(LEN('Matter Data'!C1246)&gt;0,CONCATENATE('Matter Data'!A1246,'Matter Data'!B1246,'Matter Data'!C1246))</f>
        <v>0</v>
      </c>
      <c r="T1814" s="21">
        <f>IF(LEN('Matter Data'!C1246)&gt;0,COUNTIF($S$2:$S$5001,CONCATENATE('Matter Data'!A1246,'Matter Data'!B1246,'Matter Data'!C1246)),0)</f>
        <v>0</v>
      </c>
      <c r="U1814" s="22" t="str">
        <f>IF(LEN('Contacts Data'!B1253)&gt;0,'Contacts Data'!B1253,"")</f>
        <v/>
      </c>
      <c r="V1814" s="22" t="str">
        <f>IF(LEN('Contacts Data'!C1253)&gt;0,'Contacts Data'!C1253,"")</f>
        <v/>
      </c>
      <c r="W1814" s="22" t="str">
        <f>CONCATENATE(U1814, " ", V1814, " ", 'Contacts Data'!$A1253)</f>
        <v xml:space="preserve">  </v>
      </c>
      <c r="X1814" s="22" t="str">
        <f>CONCATENATE('Matter Data'!A1246, " ", 'Matter Data'!B1246, " ", "Client")</f>
        <v xml:space="preserve">  Client</v>
      </c>
      <c r="Y1814" s="19" t="str">
        <f t="shared" si="28"/>
        <v/>
      </c>
    </row>
    <row r="1815" spans="1:25" x14ac:dyDescent="0.25">
      <c r="A1815" s="18" t="str">
        <f>IF(LEN('Contacts Data'!A1254)&gt;20,LEN('Contacts Data'!A1254),"")</f>
        <v/>
      </c>
      <c r="B1815" s="18" t="str">
        <f>IF(LEN('Contacts Data'!B1254)&gt;0, LEN('Contacts Data'!B1254) + LEN('Contacts Data'!C1254), "")</f>
        <v/>
      </c>
      <c r="C1815" s="18" t="str">
        <f>IF(LEN('Contacts Data'!E1254)&gt;20,LEN('Contacts Data'!E1254),"")</f>
        <v/>
      </c>
      <c r="D1815" s="18" t="str">
        <f>IF(LEN('Contacts Data'!F1254)&gt;20,LEN('Contacts Data'!F1254),"")</f>
        <v/>
      </c>
      <c r="E1815" s="18" t="str">
        <f>IF(LEN('Contacts Data'!G1254)&gt;20,LEN('Contacts Data'!G1254),"")</f>
        <v/>
      </c>
      <c r="F1815" s="18" t="str">
        <f>IF(LEN('Contacts Data'!H1254)&gt;60,LEN('Contacts Data'!H1254),"")</f>
        <v/>
      </c>
      <c r="G1815" s="18" t="str">
        <f>IF(LEN('Contacts Data'!I1254)&gt;128,LEN('Contacts Data'!I1254),"")</f>
        <v/>
      </c>
      <c r="H1815" s="18" t="str">
        <f>IF(LEN('Contacts Data'!J1254)&gt;60,LEN('Contacts Data'!J1254),"")</f>
        <v/>
      </c>
      <c r="I1815" s="18" t="str">
        <f>IF(LEN('Contacts Data'!K1254)&gt;30,LEN('Contacts Data'!K1254),"")</f>
        <v/>
      </c>
      <c r="J1815" s="18" t="str">
        <f>IF(LEN('Contacts Data'!L1254)&gt;2,LEN('Contacts Data'!L1254),"")</f>
        <v/>
      </c>
      <c r="K1815" s="18" t="str">
        <f>IF(LEN('Contacts Data'!M1254)&gt;16,LEN('Contacts Data'!M1254),"")</f>
        <v/>
      </c>
      <c r="L1815" s="18" t="str">
        <f>IF(LEN('Contacts Data'!D1254)&gt;128,LEN('Contacts Data'!D1254),"")</f>
        <v/>
      </c>
      <c r="M1815" s="18" t="str">
        <f>IF(LEN('Contacts Data'!O1254)&gt;1024,LEN('Contacts Data'!O1254),"")</f>
        <v/>
      </c>
      <c r="P1815" s="18" t="str">
        <f>IF(LEN('Matter Data'!A1247)&gt;0,LEN('Matter Data'!A1247)+LEN('Matter Data'!B1247),"")</f>
        <v/>
      </c>
      <c r="Q1815" s="18" t="str">
        <f>IF(LEN('Matter Data'!C1247)&gt;80,LEN('Matter Data'!C1247),"")</f>
        <v/>
      </c>
      <c r="R1815" s="18" t="str">
        <f>IF(LEN('Matter Data'!H1247)&gt;40,LEN('Matter Data'!H1247),"")</f>
        <v/>
      </c>
      <c r="S1815" s="21" t="b">
        <f>IF(LEN('Matter Data'!C1247)&gt;0,CONCATENATE('Matter Data'!A1247,'Matter Data'!B1247,'Matter Data'!C1247))</f>
        <v>0</v>
      </c>
      <c r="T1815" s="21">
        <f>IF(LEN('Matter Data'!C1247)&gt;0,COUNTIF($S$2:$S$5001,CONCATENATE('Matter Data'!A1247,'Matter Data'!B1247,'Matter Data'!C1247)),0)</f>
        <v>0</v>
      </c>
      <c r="U1815" s="22" t="str">
        <f>IF(LEN('Contacts Data'!B1254)&gt;0,'Contacts Data'!B1254,"")</f>
        <v/>
      </c>
      <c r="V1815" s="22" t="str">
        <f>IF(LEN('Contacts Data'!C1254)&gt;0,'Contacts Data'!C1254,"")</f>
        <v/>
      </c>
      <c r="W1815" s="22" t="str">
        <f>CONCATENATE(U1815, " ", V1815, " ", 'Contacts Data'!$A1254)</f>
        <v xml:space="preserve">  </v>
      </c>
      <c r="X1815" s="22" t="str">
        <f>CONCATENATE('Matter Data'!A1247, " ", 'Matter Data'!B1247, " ", "Client")</f>
        <v xml:space="preserve">  Client</v>
      </c>
      <c r="Y1815" s="19" t="str">
        <f t="shared" si="28"/>
        <v/>
      </c>
    </row>
    <row r="1816" spans="1:25" x14ac:dyDescent="0.25">
      <c r="A1816" s="18" t="str">
        <f>IF(LEN('Contacts Data'!A1255)&gt;20,LEN('Contacts Data'!A1255),"")</f>
        <v/>
      </c>
      <c r="B1816" s="18" t="str">
        <f>IF(LEN('Contacts Data'!B1255)&gt;0, LEN('Contacts Data'!B1255) + LEN('Contacts Data'!C1255), "")</f>
        <v/>
      </c>
      <c r="C1816" s="18" t="str">
        <f>IF(LEN('Contacts Data'!E1255)&gt;20,LEN('Contacts Data'!E1255),"")</f>
        <v/>
      </c>
      <c r="D1816" s="18" t="str">
        <f>IF(LEN('Contacts Data'!F1255)&gt;20,LEN('Contacts Data'!F1255),"")</f>
        <v/>
      </c>
      <c r="E1816" s="18" t="str">
        <f>IF(LEN('Contacts Data'!G1255)&gt;20,LEN('Contacts Data'!G1255),"")</f>
        <v/>
      </c>
      <c r="F1816" s="18" t="str">
        <f>IF(LEN('Contacts Data'!H1255)&gt;60,LEN('Contacts Data'!H1255),"")</f>
        <v/>
      </c>
      <c r="G1816" s="18" t="str">
        <f>IF(LEN('Contacts Data'!I1255)&gt;128,LEN('Contacts Data'!I1255),"")</f>
        <v/>
      </c>
      <c r="H1816" s="18" t="str">
        <f>IF(LEN('Contacts Data'!J1255)&gt;60,LEN('Contacts Data'!J1255),"")</f>
        <v/>
      </c>
      <c r="I1816" s="18" t="str">
        <f>IF(LEN('Contacts Data'!K1255)&gt;30,LEN('Contacts Data'!K1255),"")</f>
        <v/>
      </c>
      <c r="J1816" s="18" t="str">
        <f>IF(LEN('Contacts Data'!L1255)&gt;2,LEN('Contacts Data'!L1255),"")</f>
        <v/>
      </c>
      <c r="K1816" s="18" t="str">
        <f>IF(LEN('Contacts Data'!M1255)&gt;16,LEN('Contacts Data'!M1255),"")</f>
        <v/>
      </c>
      <c r="L1816" s="18" t="str">
        <f>IF(LEN('Contacts Data'!D1255)&gt;128,LEN('Contacts Data'!D1255),"")</f>
        <v/>
      </c>
      <c r="M1816" s="18" t="str">
        <f>IF(LEN('Contacts Data'!O1255)&gt;1024,LEN('Contacts Data'!O1255),"")</f>
        <v/>
      </c>
      <c r="P1816" s="18" t="str">
        <f>IF(LEN('Matter Data'!A1248)&gt;0,LEN('Matter Data'!A1248)+LEN('Matter Data'!B1248),"")</f>
        <v/>
      </c>
      <c r="Q1816" s="18" t="str">
        <f>IF(LEN('Matter Data'!C1248)&gt;80,LEN('Matter Data'!C1248),"")</f>
        <v/>
      </c>
      <c r="R1816" s="18" t="str">
        <f>IF(LEN('Matter Data'!H1248)&gt;40,LEN('Matter Data'!H1248),"")</f>
        <v/>
      </c>
      <c r="S1816" s="21" t="b">
        <f>IF(LEN('Matter Data'!C1248)&gt;0,CONCATENATE('Matter Data'!A1248,'Matter Data'!B1248,'Matter Data'!C1248))</f>
        <v>0</v>
      </c>
      <c r="T1816" s="21">
        <f>IF(LEN('Matter Data'!C1248)&gt;0,COUNTIF($S$2:$S$5001,CONCATENATE('Matter Data'!A1248,'Matter Data'!B1248,'Matter Data'!C1248)),0)</f>
        <v>0</v>
      </c>
      <c r="U1816" s="22" t="str">
        <f>IF(LEN('Contacts Data'!B1255)&gt;0,'Contacts Data'!B1255,"")</f>
        <v/>
      </c>
      <c r="V1816" s="22" t="str">
        <f>IF(LEN('Contacts Data'!C1255)&gt;0,'Contacts Data'!C1255,"")</f>
        <v/>
      </c>
      <c r="W1816" s="22" t="str">
        <f>CONCATENATE(U1816, " ", V1816, " ", 'Contacts Data'!$A1255)</f>
        <v xml:space="preserve">  </v>
      </c>
      <c r="X1816" s="22" t="str">
        <f>CONCATENATE('Matter Data'!A1248, " ", 'Matter Data'!B1248, " ", "Client")</f>
        <v xml:space="preserve">  Client</v>
      </c>
      <c r="Y1816" s="19" t="str">
        <f t="shared" si="28"/>
        <v/>
      </c>
    </row>
    <row r="1817" spans="1:25" x14ac:dyDescent="0.25">
      <c r="A1817" s="18" t="str">
        <f>IF(LEN('Contacts Data'!A1256)&gt;20,LEN('Contacts Data'!A1256),"")</f>
        <v/>
      </c>
      <c r="B1817" s="18" t="str">
        <f>IF(LEN('Contacts Data'!B1256)&gt;0, LEN('Contacts Data'!B1256) + LEN('Contacts Data'!C1256), "")</f>
        <v/>
      </c>
      <c r="C1817" s="18" t="str">
        <f>IF(LEN('Contacts Data'!E1256)&gt;20,LEN('Contacts Data'!E1256),"")</f>
        <v/>
      </c>
      <c r="D1817" s="18" t="str">
        <f>IF(LEN('Contacts Data'!F1256)&gt;20,LEN('Contacts Data'!F1256),"")</f>
        <v/>
      </c>
      <c r="E1817" s="18" t="str">
        <f>IF(LEN('Contacts Data'!G1256)&gt;20,LEN('Contacts Data'!G1256),"")</f>
        <v/>
      </c>
      <c r="F1817" s="18" t="str">
        <f>IF(LEN('Contacts Data'!H1256)&gt;60,LEN('Contacts Data'!H1256),"")</f>
        <v/>
      </c>
      <c r="G1817" s="18" t="str">
        <f>IF(LEN('Contacts Data'!I1256)&gt;128,LEN('Contacts Data'!I1256),"")</f>
        <v/>
      </c>
      <c r="H1817" s="18" t="str">
        <f>IF(LEN('Contacts Data'!J1256)&gt;60,LEN('Contacts Data'!J1256),"")</f>
        <v/>
      </c>
      <c r="I1817" s="18" t="str">
        <f>IF(LEN('Contacts Data'!K1256)&gt;30,LEN('Contacts Data'!K1256),"")</f>
        <v/>
      </c>
      <c r="J1817" s="18" t="str">
        <f>IF(LEN('Contacts Data'!L1256)&gt;2,LEN('Contacts Data'!L1256),"")</f>
        <v/>
      </c>
      <c r="K1817" s="18" t="str">
        <f>IF(LEN('Contacts Data'!M1256)&gt;16,LEN('Contacts Data'!M1256),"")</f>
        <v/>
      </c>
      <c r="L1817" s="18" t="str">
        <f>IF(LEN('Contacts Data'!D1256)&gt;128,LEN('Contacts Data'!D1256),"")</f>
        <v/>
      </c>
      <c r="M1817" s="18" t="str">
        <f>IF(LEN('Contacts Data'!O1256)&gt;1024,LEN('Contacts Data'!O1256),"")</f>
        <v/>
      </c>
      <c r="P1817" s="18" t="str">
        <f>IF(LEN('Matter Data'!A1249)&gt;0,LEN('Matter Data'!A1249)+LEN('Matter Data'!B1249),"")</f>
        <v/>
      </c>
      <c r="Q1817" s="18" t="str">
        <f>IF(LEN('Matter Data'!C1249)&gt;80,LEN('Matter Data'!C1249),"")</f>
        <v/>
      </c>
      <c r="R1817" s="18" t="str">
        <f>IF(LEN('Matter Data'!H1249)&gt;40,LEN('Matter Data'!H1249),"")</f>
        <v/>
      </c>
      <c r="S1817" s="21" t="b">
        <f>IF(LEN('Matter Data'!C1249)&gt;0,CONCATENATE('Matter Data'!A1249,'Matter Data'!B1249,'Matter Data'!C1249))</f>
        <v>0</v>
      </c>
      <c r="T1817" s="21">
        <f>IF(LEN('Matter Data'!C1249)&gt;0,COUNTIF($S$2:$S$5001,CONCATENATE('Matter Data'!A1249,'Matter Data'!B1249,'Matter Data'!C1249)),0)</f>
        <v>0</v>
      </c>
      <c r="U1817" s="22" t="str">
        <f>IF(LEN('Contacts Data'!B1256)&gt;0,'Contacts Data'!B1256,"")</f>
        <v/>
      </c>
      <c r="V1817" s="22" t="str">
        <f>IF(LEN('Contacts Data'!C1256)&gt;0,'Contacts Data'!C1256,"")</f>
        <v/>
      </c>
      <c r="W1817" s="22" t="str">
        <f>CONCATENATE(U1817, " ", V1817, " ", 'Contacts Data'!$A1256)</f>
        <v xml:space="preserve">  </v>
      </c>
      <c r="X1817" s="22" t="str">
        <f>CONCATENATE('Matter Data'!A1249, " ", 'Matter Data'!B1249, " ", "Client")</f>
        <v xml:space="preserve">  Client</v>
      </c>
      <c r="Y1817" s="19" t="str">
        <f t="shared" si="28"/>
        <v/>
      </c>
    </row>
    <row r="1818" spans="1:25" x14ac:dyDescent="0.25">
      <c r="A1818" s="18" t="str">
        <f>IF(LEN('Contacts Data'!A1257)&gt;20,LEN('Contacts Data'!A1257),"")</f>
        <v/>
      </c>
      <c r="B1818" s="18" t="str">
        <f>IF(LEN('Contacts Data'!B1257)&gt;0, LEN('Contacts Data'!B1257) + LEN('Contacts Data'!C1257), "")</f>
        <v/>
      </c>
      <c r="C1818" s="18" t="str">
        <f>IF(LEN('Contacts Data'!E1257)&gt;20,LEN('Contacts Data'!E1257),"")</f>
        <v/>
      </c>
      <c r="D1818" s="18" t="str">
        <f>IF(LEN('Contacts Data'!F1257)&gt;20,LEN('Contacts Data'!F1257),"")</f>
        <v/>
      </c>
      <c r="E1818" s="18" t="str">
        <f>IF(LEN('Contacts Data'!G1257)&gt;20,LEN('Contacts Data'!G1257),"")</f>
        <v/>
      </c>
      <c r="F1818" s="18" t="str">
        <f>IF(LEN('Contacts Data'!H1257)&gt;60,LEN('Contacts Data'!H1257),"")</f>
        <v/>
      </c>
      <c r="G1818" s="18" t="str">
        <f>IF(LEN('Contacts Data'!I1257)&gt;128,LEN('Contacts Data'!I1257),"")</f>
        <v/>
      </c>
      <c r="H1818" s="18" t="str">
        <f>IF(LEN('Contacts Data'!J1257)&gt;60,LEN('Contacts Data'!J1257),"")</f>
        <v/>
      </c>
      <c r="I1818" s="18" t="str">
        <f>IF(LEN('Contacts Data'!K1257)&gt;30,LEN('Contacts Data'!K1257),"")</f>
        <v/>
      </c>
      <c r="J1818" s="18" t="str">
        <f>IF(LEN('Contacts Data'!L1257)&gt;2,LEN('Contacts Data'!L1257),"")</f>
        <v/>
      </c>
      <c r="K1818" s="18" t="str">
        <f>IF(LEN('Contacts Data'!M1257)&gt;16,LEN('Contacts Data'!M1257),"")</f>
        <v/>
      </c>
      <c r="L1818" s="18" t="str">
        <f>IF(LEN('Contacts Data'!D1257)&gt;128,LEN('Contacts Data'!D1257),"")</f>
        <v/>
      </c>
      <c r="M1818" s="18" t="str">
        <f>IF(LEN('Contacts Data'!O1257)&gt;1024,LEN('Contacts Data'!O1257),"")</f>
        <v/>
      </c>
      <c r="P1818" s="18" t="str">
        <f>IF(LEN('Matter Data'!A1250)&gt;0,LEN('Matter Data'!A1250)+LEN('Matter Data'!B1250),"")</f>
        <v/>
      </c>
      <c r="Q1818" s="18" t="str">
        <f>IF(LEN('Matter Data'!C1250)&gt;80,LEN('Matter Data'!C1250),"")</f>
        <v/>
      </c>
      <c r="R1818" s="18" t="str">
        <f>IF(LEN('Matter Data'!H1250)&gt;40,LEN('Matter Data'!H1250),"")</f>
        <v/>
      </c>
      <c r="S1818" s="21" t="b">
        <f>IF(LEN('Matter Data'!C1250)&gt;0,CONCATENATE('Matter Data'!A1250,'Matter Data'!B1250,'Matter Data'!C1250))</f>
        <v>0</v>
      </c>
      <c r="T1818" s="21">
        <f>IF(LEN('Matter Data'!C1250)&gt;0,COUNTIF($S$2:$S$5001,CONCATENATE('Matter Data'!A1250,'Matter Data'!B1250,'Matter Data'!C1250)),0)</f>
        <v>0</v>
      </c>
      <c r="U1818" s="22" t="str">
        <f>IF(LEN('Contacts Data'!B1257)&gt;0,'Contacts Data'!B1257,"")</f>
        <v/>
      </c>
      <c r="V1818" s="22" t="str">
        <f>IF(LEN('Contacts Data'!C1257)&gt;0,'Contacts Data'!C1257,"")</f>
        <v/>
      </c>
      <c r="W1818" s="22" t="str">
        <f>CONCATENATE(U1818, " ", V1818, " ", 'Contacts Data'!$A1257)</f>
        <v xml:space="preserve">  </v>
      </c>
      <c r="X1818" s="22" t="str">
        <f>CONCATENATE('Matter Data'!A1250, " ", 'Matter Data'!B1250, " ", "Client")</f>
        <v xml:space="preserve">  Client</v>
      </c>
      <c r="Y1818" s="19" t="str">
        <f t="shared" si="28"/>
        <v/>
      </c>
    </row>
    <row r="1819" spans="1:25" x14ac:dyDescent="0.25">
      <c r="A1819" s="18" t="str">
        <f>IF(LEN('Contacts Data'!A1258)&gt;20,LEN('Contacts Data'!A1258),"")</f>
        <v/>
      </c>
      <c r="B1819" s="18" t="str">
        <f>IF(LEN('Contacts Data'!B1258)&gt;0, LEN('Contacts Data'!B1258) + LEN('Contacts Data'!C1258), "")</f>
        <v/>
      </c>
      <c r="C1819" s="18" t="str">
        <f>IF(LEN('Contacts Data'!E1258)&gt;20,LEN('Contacts Data'!E1258),"")</f>
        <v/>
      </c>
      <c r="D1819" s="18" t="str">
        <f>IF(LEN('Contacts Data'!F1258)&gt;20,LEN('Contacts Data'!F1258),"")</f>
        <v/>
      </c>
      <c r="E1819" s="18" t="str">
        <f>IF(LEN('Contacts Data'!G1258)&gt;20,LEN('Contacts Data'!G1258),"")</f>
        <v/>
      </c>
      <c r="F1819" s="18" t="str">
        <f>IF(LEN('Contacts Data'!H1258)&gt;60,LEN('Contacts Data'!H1258),"")</f>
        <v/>
      </c>
      <c r="G1819" s="18" t="str">
        <f>IF(LEN('Contacts Data'!I1258)&gt;128,LEN('Contacts Data'!I1258),"")</f>
        <v/>
      </c>
      <c r="H1819" s="18" t="str">
        <f>IF(LEN('Contacts Data'!J1258)&gt;60,LEN('Contacts Data'!J1258),"")</f>
        <v/>
      </c>
      <c r="I1819" s="18" t="str">
        <f>IF(LEN('Contacts Data'!K1258)&gt;30,LEN('Contacts Data'!K1258),"")</f>
        <v/>
      </c>
      <c r="J1819" s="18" t="str">
        <f>IF(LEN('Contacts Data'!L1258)&gt;2,LEN('Contacts Data'!L1258),"")</f>
        <v/>
      </c>
      <c r="K1819" s="18" t="str">
        <f>IF(LEN('Contacts Data'!M1258)&gt;16,LEN('Contacts Data'!M1258),"")</f>
        <v/>
      </c>
      <c r="L1819" s="18" t="str">
        <f>IF(LEN('Contacts Data'!D1258)&gt;128,LEN('Contacts Data'!D1258),"")</f>
        <v/>
      </c>
      <c r="M1819" s="18" t="str">
        <f>IF(LEN('Contacts Data'!O1258)&gt;1024,LEN('Contacts Data'!O1258),"")</f>
        <v/>
      </c>
      <c r="P1819" s="18" t="str">
        <f>IF(LEN('Matter Data'!A1251)&gt;0,LEN('Matter Data'!A1251)+LEN('Matter Data'!B1251),"")</f>
        <v/>
      </c>
      <c r="Q1819" s="18" t="str">
        <f>IF(LEN('Matter Data'!C1251)&gt;80,LEN('Matter Data'!C1251),"")</f>
        <v/>
      </c>
      <c r="R1819" s="18" t="str">
        <f>IF(LEN('Matter Data'!H1251)&gt;40,LEN('Matter Data'!H1251),"")</f>
        <v/>
      </c>
      <c r="S1819" s="21" t="b">
        <f>IF(LEN('Matter Data'!C1251)&gt;0,CONCATENATE('Matter Data'!A1251,'Matter Data'!B1251,'Matter Data'!C1251))</f>
        <v>0</v>
      </c>
      <c r="T1819" s="21">
        <f>IF(LEN('Matter Data'!C1251)&gt;0,COUNTIF($S$2:$S$5001,CONCATENATE('Matter Data'!A1251,'Matter Data'!B1251,'Matter Data'!C1251)),0)</f>
        <v>0</v>
      </c>
      <c r="U1819" s="22" t="str">
        <f>IF(LEN('Contacts Data'!B1258)&gt;0,'Contacts Data'!B1258,"")</f>
        <v/>
      </c>
      <c r="V1819" s="22" t="str">
        <f>IF(LEN('Contacts Data'!C1258)&gt;0,'Contacts Data'!C1258,"")</f>
        <v/>
      </c>
      <c r="W1819" s="22" t="str">
        <f>CONCATENATE(U1819, " ", V1819, " ", 'Contacts Data'!$A1258)</f>
        <v xml:space="preserve">  </v>
      </c>
      <c r="X1819" s="22" t="str">
        <f>CONCATENATE('Matter Data'!A1251, " ", 'Matter Data'!B1251, " ", "Client")</f>
        <v xml:space="preserve">  Client</v>
      </c>
      <c r="Y1819" s="19" t="str">
        <f t="shared" si="28"/>
        <v/>
      </c>
    </row>
    <row r="1820" spans="1:25" x14ac:dyDescent="0.25">
      <c r="A1820" s="18" t="str">
        <f>IF(LEN('Contacts Data'!A1259)&gt;20,LEN('Contacts Data'!A1259),"")</f>
        <v/>
      </c>
      <c r="B1820" s="18" t="str">
        <f>IF(LEN('Contacts Data'!B1259)&gt;0, LEN('Contacts Data'!B1259) + LEN('Contacts Data'!C1259), "")</f>
        <v/>
      </c>
      <c r="C1820" s="18" t="str">
        <f>IF(LEN('Contacts Data'!E1259)&gt;20,LEN('Contacts Data'!E1259),"")</f>
        <v/>
      </c>
      <c r="D1820" s="18" t="str">
        <f>IF(LEN('Contacts Data'!F1259)&gt;20,LEN('Contacts Data'!F1259),"")</f>
        <v/>
      </c>
      <c r="E1820" s="18" t="str">
        <f>IF(LEN('Contacts Data'!G1259)&gt;20,LEN('Contacts Data'!G1259),"")</f>
        <v/>
      </c>
      <c r="F1820" s="18" t="str">
        <f>IF(LEN('Contacts Data'!H1259)&gt;60,LEN('Contacts Data'!H1259),"")</f>
        <v/>
      </c>
      <c r="G1820" s="18" t="str">
        <f>IF(LEN('Contacts Data'!I1259)&gt;128,LEN('Contacts Data'!I1259),"")</f>
        <v/>
      </c>
      <c r="H1820" s="18" t="str">
        <f>IF(LEN('Contacts Data'!J1259)&gt;60,LEN('Contacts Data'!J1259),"")</f>
        <v/>
      </c>
      <c r="I1820" s="18" t="str">
        <f>IF(LEN('Contacts Data'!K1259)&gt;30,LEN('Contacts Data'!K1259),"")</f>
        <v/>
      </c>
      <c r="J1820" s="18" t="str">
        <f>IF(LEN('Contacts Data'!L1259)&gt;2,LEN('Contacts Data'!L1259),"")</f>
        <v/>
      </c>
      <c r="K1820" s="18" t="str">
        <f>IF(LEN('Contacts Data'!M1259)&gt;16,LEN('Contacts Data'!M1259),"")</f>
        <v/>
      </c>
      <c r="L1820" s="18" t="str">
        <f>IF(LEN('Contacts Data'!D1259)&gt;128,LEN('Contacts Data'!D1259),"")</f>
        <v/>
      </c>
      <c r="M1820" s="18" t="str">
        <f>IF(LEN('Contacts Data'!O1259)&gt;1024,LEN('Contacts Data'!O1259),"")</f>
        <v/>
      </c>
      <c r="P1820" s="18" t="str">
        <f>IF(LEN('Matter Data'!A1252)&gt;0,LEN('Matter Data'!A1252)+LEN('Matter Data'!B1252),"")</f>
        <v/>
      </c>
      <c r="Q1820" s="18" t="str">
        <f>IF(LEN('Matter Data'!C1252)&gt;80,LEN('Matter Data'!C1252),"")</f>
        <v/>
      </c>
      <c r="R1820" s="18" t="str">
        <f>IF(LEN('Matter Data'!H1252)&gt;40,LEN('Matter Data'!H1252),"")</f>
        <v/>
      </c>
      <c r="S1820" s="21" t="b">
        <f>IF(LEN('Matter Data'!C1252)&gt;0,CONCATENATE('Matter Data'!A1252,'Matter Data'!B1252,'Matter Data'!C1252))</f>
        <v>0</v>
      </c>
      <c r="T1820" s="21">
        <f>IF(LEN('Matter Data'!C1252)&gt;0,COUNTIF($S$2:$S$5001,CONCATENATE('Matter Data'!A1252,'Matter Data'!B1252,'Matter Data'!C1252)),0)</f>
        <v>0</v>
      </c>
      <c r="U1820" s="22" t="str">
        <f>IF(LEN('Contacts Data'!B1259)&gt;0,'Contacts Data'!B1259,"")</f>
        <v/>
      </c>
      <c r="V1820" s="22" t="str">
        <f>IF(LEN('Contacts Data'!C1259)&gt;0,'Contacts Data'!C1259,"")</f>
        <v/>
      </c>
      <c r="W1820" s="22" t="str">
        <f>CONCATENATE(U1820, " ", V1820, " ", 'Contacts Data'!$A1259)</f>
        <v xml:space="preserve">  </v>
      </c>
      <c r="X1820" s="22" t="str">
        <f>CONCATENATE('Matter Data'!A1252, " ", 'Matter Data'!B1252, " ", "Client")</f>
        <v xml:space="preserve">  Client</v>
      </c>
      <c r="Y1820" s="19" t="str">
        <f t="shared" si="28"/>
        <v/>
      </c>
    </row>
    <row r="1821" spans="1:25" x14ac:dyDescent="0.25">
      <c r="A1821" s="18" t="str">
        <f>IF(LEN('Contacts Data'!A1260)&gt;20,LEN('Contacts Data'!A1260),"")</f>
        <v/>
      </c>
      <c r="B1821" s="18" t="str">
        <f>IF(LEN('Contacts Data'!B1260)&gt;0, LEN('Contacts Data'!B1260) + LEN('Contacts Data'!C1260), "")</f>
        <v/>
      </c>
      <c r="C1821" s="18" t="str">
        <f>IF(LEN('Contacts Data'!E1260)&gt;20,LEN('Contacts Data'!E1260),"")</f>
        <v/>
      </c>
      <c r="D1821" s="18" t="str">
        <f>IF(LEN('Contacts Data'!F1260)&gt;20,LEN('Contacts Data'!F1260),"")</f>
        <v/>
      </c>
      <c r="E1821" s="18" t="str">
        <f>IF(LEN('Contacts Data'!G1260)&gt;20,LEN('Contacts Data'!G1260),"")</f>
        <v/>
      </c>
      <c r="F1821" s="18" t="str">
        <f>IF(LEN('Contacts Data'!H1260)&gt;60,LEN('Contacts Data'!H1260),"")</f>
        <v/>
      </c>
      <c r="G1821" s="18" t="str">
        <f>IF(LEN('Contacts Data'!I1260)&gt;128,LEN('Contacts Data'!I1260),"")</f>
        <v/>
      </c>
      <c r="H1821" s="18" t="str">
        <f>IF(LEN('Contacts Data'!J1260)&gt;60,LEN('Contacts Data'!J1260),"")</f>
        <v/>
      </c>
      <c r="I1821" s="18" t="str">
        <f>IF(LEN('Contacts Data'!K1260)&gt;30,LEN('Contacts Data'!K1260),"")</f>
        <v/>
      </c>
      <c r="J1821" s="18" t="str">
        <f>IF(LEN('Contacts Data'!L1260)&gt;2,LEN('Contacts Data'!L1260),"")</f>
        <v/>
      </c>
      <c r="K1821" s="18" t="str">
        <f>IF(LEN('Contacts Data'!M1260)&gt;16,LEN('Contacts Data'!M1260),"")</f>
        <v/>
      </c>
      <c r="L1821" s="18" t="str">
        <f>IF(LEN('Contacts Data'!D1260)&gt;128,LEN('Contacts Data'!D1260),"")</f>
        <v/>
      </c>
      <c r="M1821" s="18" t="str">
        <f>IF(LEN('Contacts Data'!O1260)&gt;1024,LEN('Contacts Data'!O1260),"")</f>
        <v/>
      </c>
      <c r="P1821" s="18" t="str">
        <f>IF(LEN('Matter Data'!A1253)&gt;0,LEN('Matter Data'!A1253)+LEN('Matter Data'!B1253),"")</f>
        <v/>
      </c>
      <c r="Q1821" s="18" t="str">
        <f>IF(LEN('Matter Data'!C1253)&gt;80,LEN('Matter Data'!C1253),"")</f>
        <v/>
      </c>
      <c r="R1821" s="18" t="str">
        <f>IF(LEN('Matter Data'!H1253)&gt;40,LEN('Matter Data'!H1253),"")</f>
        <v/>
      </c>
      <c r="S1821" s="21" t="b">
        <f>IF(LEN('Matter Data'!C1253)&gt;0,CONCATENATE('Matter Data'!A1253,'Matter Data'!B1253,'Matter Data'!C1253))</f>
        <v>0</v>
      </c>
      <c r="T1821" s="21">
        <f>IF(LEN('Matter Data'!C1253)&gt;0,COUNTIF($S$2:$S$5001,CONCATENATE('Matter Data'!A1253,'Matter Data'!B1253,'Matter Data'!C1253)),0)</f>
        <v>0</v>
      </c>
      <c r="U1821" s="22" t="str">
        <f>IF(LEN('Contacts Data'!B1260)&gt;0,'Contacts Data'!B1260,"")</f>
        <v/>
      </c>
      <c r="V1821" s="22" t="str">
        <f>IF(LEN('Contacts Data'!C1260)&gt;0,'Contacts Data'!C1260,"")</f>
        <v/>
      </c>
      <c r="W1821" s="22" t="str">
        <f>CONCATENATE(U1821, " ", V1821, " ", 'Contacts Data'!$A1260)</f>
        <v xml:space="preserve">  </v>
      </c>
      <c r="X1821" s="22" t="str">
        <f>CONCATENATE('Matter Data'!A1253, " ", 'Matter Data'!B1253, " ", "Client")</f>
        <v xml:space="preserve">  Client</v>
      </c>
      <c r="Y1821" s="19" t="str">
        <f t="shared" si="28"/>
        <v/>
      </c>
    </row>
    <row r="1822" spans="1:25" x14ac:dyDescent="0.25">
      <c r="A1822" s="18" t="str">
        <f>IF(LEN('Contacts Data'!A1261)&gt;20,LEN('Contacts Data'!A1261),"")</f>
        <v/>
      </c>
      <c r="B1822" s="18" t="str">
        <f>IF(LEN('Contacts Data'!B1261)&gt;0, LEN('Contacts Data'!B1261) + LEN('Contacts Data'!C1261), "")</f>
        <v/>
      </c>
      <c r="C1822" s="18" t="str">
        <f>IF(LEN('Contacts Data'!E1261)&gt;20,LEN('Contacts Data'!E1261),"")</f>
        <v/>
      </c>
      <c r="D1822" s="18" t="str">
        <f>IF(LEN('Contacts Data'!F1261)&gt;20,LEN('Contacts Data'!F1261),"")</f>
        <v/>
      </c>
      <c r="E1822" s="18" t="str">
        <f>IF(LEN('Contacts Data'!G1261)&gt;20,LEN('Contacts Data'!G1261),"")</f>
        <v/>
      </c>
      <c r="F1822" s="18" t="str">
        <f>IF(LEN('Contacts Data'!H1261)&gt;60,LEN('Contacts Data'!H1261),"")</f>
        <v/>
      </c>
      <c r="G1822" s="18" t="str">
        <f>IF(LEN('Contacts Data'!I1261)&gt;128,LEN('Contacts Data'!I1261),"")</f>
        <v/>
      </c>
      <c r="H1822" s="18" t="str">
        <f>IF(LEN('Contacts Data'!J1261)&gt;60,LEN('Contacts Data'!J1261),"")</f>
        <v/>
      </c>
      <c r="I1822" s="18" t="str">
        <f>IF(LEN('Contacts Data'!K1261)&gt;30,LEN('Contacts Data'!K1261),"")</f>
        <v/>
      </c>
      <c r="J1822" s="18" t="str">
        <f>IF(LEN('Contacts Data'!L1261)&gt;2,LEN('Contacts Data'!L1261),"")</f>
        <v/>
      </c>
      <c r="K1822" s="18" t="str">
        <f>IF(LEN('Contacts Data'!M1261)&gt;16,LEN('Contacts Data'!M1261),"")</f>
        <v/>
      </c>
      <c r="L1822" s="18" t="str">
        <f>IF(LEN('Contacts Data'!D1261)&gt;128,LEN('Contacts Data'!D1261),"")</f>
        <v/>
      </c>
      <c r="M1822" s="18" t="str">
        <f>IF(LEN('Contacts Data'!O1261)&gt;1024,LEN('Contacts Data'!O1261),"")</f>
        <v/>
      </c>
      <c r="P1822" s="18" t="str">
        <f>IF(LEN('Matter Data'!A1254)&gt;0,LEN('Matter Data'!A1254)+LEN('Matter Data'!B1254),"")</f>
        <v/>
      </c>
      <c r="Q1822" s="18" t="str">
        <f>IF(LEN('Matter Data'!C1254)&gt;80,LEN('Matter Data'!C1254),"")</f>
        <v/>
      </c>
      <c r="R1822" s="18" t="str">
        <f>IF(LEN('Matter Data'!H1254)&gt;40,LEN('Matter Data'!H1254),"")</f>
        <v/>
      </c>
      <c r="S1822" s="21" t="b">
        <f>IF(LEN('Matter Data'!C1254)&gt;0,CONCATENATE('Matter Data'!A1254,'Matter Data'!B1254,'Matter Data'!C1254))</f>
        <v>0</v>
      </c>
      <c r="T1822" s="21">
        <f>IF(LEN('Matter Data'!C1254)&gt;0,COUNTIF($S$2:$S$5001,CONCATENATE('Matter Data'!A1254,'Matter Data'!B1254,'Matter Data'!C1254)),0)</f>
        <v>0</v>
      </c>
      <c r="U1822" s="22" t="str">
        <f>IF(LEN('Contacts Data'!B1261)&gt;0,'Contacts Data'!B1261,"")</f>
        <v/>
      </c>
      <c r="V1822" s="22" t="str">
        <f>IF(LEN('Contacts Data'!C1261)&gt;0,'Contacts Data'!C1261,"")</f>
        <v/>
      </c>
      <c r="W1822" s="22" t="str">
        <f>CONCATENATE(U1822, " ", V1822, " ", 'Contacts Data'!$A1261)</f>
        <v xml:space="preserve">  </v>
      </c>
      <c r="X1822" s="22" t="str">
        <f>CONCATENATE('Matter Data'!A1254, " ", 'Matter Data'!B1254, " ", "Client")</f>
        <v xml:space="preserve">  Client</v>
      </c>
      <c r="Y1822" s="19" t="str">
        <f t="shared" si="28"/>
        <v/>
      </c>
    </row>
    <row r="1823" spans="1:25" x14ac:dyDescent="0.25">
      <c r="A1823" s="18" t="str">
        <f>IF(LEN('Contacts Data'!A1262)&gt;20,LEN('Contacts Data'!A1262),"")</f>
        <v/>
      </c>
      <c r="B1823" s="18" t="str">
        <f>IF(LEN('Contacts Data'!B1262)&gt;0, LEN('Contacts Data'!B1262) + LEN('Contacts Data'!C1262), "")</f>
        <v/>
      </c>
      <c r="C1823" s="18" t="str">
        <f>IF(LEN('Contacts Data'!E1262)&gt;20,LEN('Contacts Data'!E1262),"")</f>
        <v/>
      </c>
      <c r="D1823" s="18" t="str">
        <f>IF(LEN('Contacts Data'!F1262)&gt;20,LEN('Contacts Data'!F1262),"")</f>
        <v/>
      </c>
      <c r="E1823" s="18" t="str">
        <f>IF(LEN('Contacts Data'!G1262)&gt;20,LEN('Contacts Data'!G1262),"")</f>
        <v/>
      </c>
      <c r="F1823" s="18" t="str">
        <f>IF(LEN('Contacts Data'!H1262)&gt;60,LEN('Contacts Data'!H1262),"")</f>
        <v/>
      </c>
      <c r="G1823" s="18" t="str">
        <f>IF(LEN('Contacts Data'!I1262)&gt;128,LEN('Contacts Data'!I1262),"")</f>
        <v/>
      </c>
      <c r="H1823" s="18" t="str">
        <f>IF(LEN('Contacts Data'!J1262)&gt;60,LEN('Contacts Data'!J1262),"")</f>
        <v/>
      </c>
      <c r="I1823" s="18" t="str">
        <f>IF(LEN('Contacts Data'!K1262)&gt;30,LEN('Contacts Data'!K1262),"")</f>
        <v/>
      </c>
      <c r="J1823" s="18" t="str">
        <f>IF(LEN('Contacts Data'!L1262)&gt;2,LEN('Contacts Data'!L1262),"")</f>
        <v/>
      </c>
      <c r="K1823" s="18" t="str">
        <f>IF(LEN('Contacts Data'!M1262)&gt;16,LEN('Contacts Data'!M1262),"")</f>
        <v/>
      </c>
      <c r="L1823" s="18" t="str">
        <f>IF(LEN('Contacts Data'!D1262)&gt;128,LEN('Contacts Data'!D1262),"")</f>
        <v/>
      </c>
      <c r="M1823" s="18" t="str">
        <f>IF(LEN('Contacts Data'!O1262)&gt;1024,LEN('Contacts Data'!O1262),"")</f>
        <v/>
      </c>
      <c r="P1823" s="18" t="str">
        <f>IF(LEN('Matter Data'!A1255)&gt;0,LEN('Matter Data'!A1255)+LEN('Matter Data'!B1255),"")</f>
        <v/>
      </c>
      <c r="Q1823" s="18" t="str">
        <f>IF(LEN('Matter Data'!C1255)&gt;80,LEN('Matter Data'!C1255),"")</f>
        <v/>
      </c>
      <c r="R1823" s="18" t="str">
        <f>IF(LEN('Matter Data'!H1255)&gt;40,LEN('Matter Data'!H1255),"")</f>
        <v/>
      </c>
      <c r="S1823" s="21" t="b">
        <f>IF(LEN('Matter Data'!C1255)&gt;0,CONCATENATE('Matter Data'!A1255,'Matter Data'!B1255,'Matter Data'!C1255))</f>
        <v>0</v>
      </c>
      <c r="T1823" s="21">
        <f>IF(LEN('Matter Data'!C1255)&gt;0,COUNTIF($S$2:$S$5001,CONCATENATE('Matter Data'!A1255,'Matter Data'!B1255,'Matter Data'!C1255)),0)</f>
        <v>0</v>
      </c>
      <c r="U1823" s="22" t="str">
        <f>IF(LEN('Contacts Data'!B1262)&gt;0,'Contacts Data'!B1262,"")</f>
        <v/>
      </c>
      <c r="V1823" s="22" t="str">
        <f>IF(LEN('Contacts Data'!C1262)&gt;0,'Contacts Data'!C1262,"")</f>
        <v/>
      </c>
      <c r="W1823" s="22" t="str">
        <f>CONCATENATE(U1823, " ", V1823, " ", 'Contacts Data'!$A1262)</f>
        <v xml:space="preserve">  </v>
      </c>
      <c r="X1823" s="22" t="str">
        <f>CONCATENATE('Matter Data'!A1255, " ", 'Matter Data'!B1255, " ", "Client")</f>
        <v xml:space="preserve">  Client</v>
      </c>
      <c r="Y1823" s="19" t="str">
        <f t="shared" si="28"/>
        <v/>
      </c>
    </row>
    <row r="1824" spans="1:25" x14ac:dyDescent="0.25">
      <c r="A1824" s="18" t="str">
        <f>IF(LEN('Contacts Data'!A1263)&gt;20,LEN('Contacts Data'!A1263),"")</f>
        <v/>
      </c>
      <c r="B1824" s="18" t="str">
        <f>IF(LEN('Contacts Data'!B1263)&gt;0, LEN('Contacts Data'!B1263) + LEN('Contacts Data'!C1263), "")</f>
        <v/>
      </c>
      <c r="C1824" s="18" t="str">
        <f>IF(LEN('Contacts Data'!E1263)&gt;20,LEN('Contacts Data'!E1263),"")</f>
        <v/>
      </c>
      <c r="D1824" s="18" t="str">
        <f>IF(LEN('Contacts Data'!F1263)&gt;20,LEN('Contacts Data'!F1263),"")</f>
        <v/>
      </c>
      <c r="E1824" s="18" t="str">
        <f>IF(LEN('Contacts Data'!G1263)&gt;20,LEN('Contacts Data'!G1263),"")</f>
        <v/>
      </c>
      <c r="F1824" s="18" t="str">
        <f>IF(LEN('Contacts Data'!H1263)&gt;60,LEN('Contacts Data'!H1263),"")</f>
        <v/>
      </c>
      <c r="G1824" s="18" t="str">
        <f>IF(LEN('Contacts Data'!I1263)&gt;128,LEN('Contacts Data'!I1263),"")</f>
        <v/>
      </c>
      <c r="H1824" s="18" t="str">
        <f>IF(LEN('Contacts Data'!J1263)&gt;60,LEN('Contacts Data'!J1263),"")</f>
        <v/>
      </c>
      <c r="I1824" s="18" t="str">
        <f>IF(LEN('Contacts Data'!K1263)&gt;30,LEN('Contacts Data'!K1263),"")</f>
        <v/>
      </c>
      <c r="J1824" s="18" t="str">
        <f>IF(LEN('Contacts Data'!L1263)&gt;2,LEN('Contacts Data'!L1263),"")</f>
        <v/>
      </c>
      <c r="K1824" s="18" t="str">
        <f>IF(LEN('Contacts Data'!M1263)&gt;16,LEN('Contacts Data'!M1263),"")</f>
        <v/>
      </c>
      <c r="L1824" s="18" t="str">
        <f>IF(LEN('Contacts Data'!D1263)&gt;128,LEN('Contacts Data'!D1263),"")</f>
        <v/>
      </c>
      <c r="M1824" s="18" t="str">
        <f>IF(LEN('Contacts Data'!O1263)&gt;1024,LEN('Contacts Data'!O1263),"")</f>
        <v/>
      </c>
      <c r="P1824" s="18" t="str">
        <f>IF(LEN('Matter Data'!A1256)&gt;0,LEN('Matter Data'!A1256)+LEN('Matter Data'!B1256),"")</f>
        <v/>
      </c>
      <c r="Q1824" s="18" t="str">
        <f>IF(LEN('Matter Data'!C1256)&gt;80,LEN('Matter Data'!C1256),"")</f>
        <v/>
      </c>
      <c r="R1824" s="18" t="str">
        <f>IF(LEN('Matter Data'!H1256)&gt;40,LEN('Matter Data'!H1256),"")</f>
        <v/>
      </c>
      <c r="S1824" s="21" t="b">
        <f>IF(LEN('Matter Data'!C1256)&gt;0,CONCATENATE('Matter Data'!A1256,'Matter Data'!B1256,'Matter Data'!C1256))</f>
        <v>0</v>
      </c>
      <c r="T1824" s="21">
        <f>IF(LEN('Matter Data'!C1256)&gt;0,COUNTIF($S$2:$S$5001,CONCATENATE('Matter Data'!A1256,'Matter Data'!B1256,'Matter Data'!C1256)),0)</f>
        <v>0</v>
      </c>
      <c r="U1824" s="22" t="str">
        <f>IF(LEN('Contacts Data'!B1263)&gt;0,'Contacts Data'!B1263,"")</f>
        <v/>
      </c>
      <c r="V1824" s="22" t="str">
        <f>IF(LEN('Contacts Data'!C1263)&gt;0,'Contacts Data'!C1263,"")</f>
        <v/>
      </c>
      <c r="W1824" s="22" t="str">
        <f>CONCATENATE(U1824, " ", V1824, " ", 'Contacts Data'!$A1263)</f>
        <v xml:space="preserve">  </v>
      </c>
      <c r="X1824" s="22" t="str">
        <f>CONCATENATE('Matter Data'!A1256, " ", 'Matter Data'!B1256, " ", "Client")</f>
        <v xml:space="preserve">  Client</v>
      </c>
      <c r="Y1824" s="19" t="str">
        <f t="shared" si="28"/>
        <v/>
      </c>
    </row>
    <row r="1825" spans="1:25" x14ac:dyDescent="0.25">
      <c r="A1825" s="18" t="str">
        <f>IF(LEN('Contacts Data'!A1264)&gt;20,LEN('Contacts Data'!A1264),"")</f>
        <v/>
      </c>
      <c r="B1825" s="18" t="str">
        <f>IF(LEN('Contacts Data'!B1264)&gt;0, LEN('Contacts Data'!B1264) + LEN('Contacts Data'!C1264), "")</f>
        <v/>
      </c>
      <c r="C1825" s="18" t="str">
        <f>IF(LEN('Contacts Data'!E1264)&gt;20,LEN('Contacts Data'!E1264),"")</f>
        <v/>
      </c>
      <c r="D1825" s="18" t="str">
        <f>IF(LEN('Contacts Data'!F1264)&gt;20,LEN('Contacts Data'!F1264),"")</f>
        <v/>
      </c>
      <c r="E1825" s="18" t="str">
        <f>IF(LEN('Contacts Data'!G1264)&gt;20,LEN('Contacts Data'!G1264),"")</f>
        <v/>
      </c>
      <c r="F1825" s="18" t="str">
        <f>IF(LEN('Contacts Data'!H1264)&gt;60,LEN('Contacts Data'!H1264),"")</f>
        <v/>
      </c>
      <c r="G1825" s="18" t="str">
        <f>IF(LEN('Contacts Data'!I1264)&gt;128,LEN('Contacts Data'!I1264),"")</f>
        <v/>
      </c>
      <c r="H1825" s="18" t="str">
        <f>IF(LEN('Contacts Data'!J1264)&gt;60,LEN('Contacts Data'!J1264),"")</f>
        <v/>
      </c>
      <c r="I1825" s="18" t="str">
        <f>IF(LEN('Contacts Data'!K1264)&gt;30,LEN('Contacts Data'!K1264),"")</f>
        <v/>
      </c>
      <c r="J1825" s="18" t="str">
        <f>IF(LEN('Contacts Data'!L1264)&gt;2,LEN('Contacts Data'!L1264),"")</f>
        <v/>
      </c>
      <c r="K1825" s="18" t="str">
        <f>IF(LEN('Contacts Data'!M1264)&gt;16,LEN('Contacts Data'!M1264),"")</f>
        <v/>
      </c>
      <c r="L1825" s="18" t="str">
        <f>IF(LEN('Contacts Data'!D1264)&gt;128,LEN('Contacts Data'!D1264),"")</f>
        <v/>
      </c>
      <c r="M1825" s="18" t="str">
        <f>IF(LEN('Contacts Data'!O1264)&gt;1024,LEN('Contacts Data'!O1264),"")</f>
        <v/>
      </c>
      <c r="P1825" s="18" t="str">
        <f>IF(LEN('Matter Data'!A1257)&gt;0,LEN('Matter Data'!A1257)+LEN('Matter Data'!B1257),"")</f>
        <v/>
      </c>
      <c r="Q1825" s="18" t="str">
        <f>IF(LEN('Matter Data'!C1257)&gt;80,LEN('Matter Data'!C1257),"")</f>
        <v/>
      </c>
      <c r="R1825" s="18" t="str">
        <f>IF(LEN('Matter Data'!H1257)&gt;40,LEN('Matter Data'!H1257),"")</f>
        <v/>
      </c>
      <c r="S1825" s="21" t="b">
        <f>IF(LEN('Matter Data'!C1257)&gt;0,CONCATENATE('Matter Data'!A1257,'Matter Data'!B1257,'Matter Data'!C1257))</f>
        <v>0</v>
      </c>
      <c r="T1825" s="21">
        <f>IF(LEN('Matter Data'!C1257)&gt;0,COUNTIF($S$2:$S$5001,CONCATENATE('Matter Data'!A1257,'Matter Data'!B1257,'Matter Data'!C1257)),0)</f>
        <v>0</v>
      </c>
      <c r="U1825" s="22" t="str">
        <f>IF(LEN('Contacts Data'!B1264)&gt;0,'Contacts Data'!B1264,"")</f>
        <v/>
      </c>
      <c r="V1825" s="22" t="str">
        <f>IF(LEN('Contacts Data'!C1264)&gt;0,'Contacts Data'!C1264,"")</f>
        <v/>
      </c>
      <c r="W1825" s="22" t="str">
        <f>CONCATENATE(U1825, " ", V1825, " ", 'Contacts Data'!$A1264)</f>
        <v xml:space="preserve">  </v>
      </c>
      <c r="X1825" s="22" t="str">
        <f>CONCATENATE('Matter Data'!A1257, " ", 'Matter Data'!B1257, " ", "Client")</f>
        <v xml:space="preserve">  Client</v>
      </c>
      <c r="Y1825" s="19" t="str">
        <f t="shared" si="28"/>
        <v/>
      </c>
    </row>
    <row r="1826" spans="1:25" x14ac:dyDescent="0.25">
      <c r="A1826" s="18" t="str">
        <f>IF(LEN('Contacts Data'!A1265)&gt;20,LEN('Contacts Data'!A1265),"")</f>
        <v/>
      </c>
      <c r="B1826" s="18" t="str">
        <f>IF(LEN('Contacts Data'!B1265)&gt;0, LEN('Contacts Data'!B1265) + LEN('Contacts Data'!C1265), "")</f>
        <v/>
      </c>
      <c r="C1826" s="18" t="str">
        <f>IF(LEN('Contacts Data'!E1265)&gt;20,LEN('Contacts Data'!E1265),"")</f>
        <v/>
      </c>
      <c r="D1826" s="18" t="str">
        <f>IF(LEN('Contacts Data'!F1265)&gt;20,LEN('Contacts Data'!F1265),"")</f>
        <v/>
      </c>
      <c r="E1826" s="18" t="str">
        <f>IF(LEN('Contacts Data'!G1265)&gt;20,LEN('Contacts Data'!G1265),"")</f>
        <v/>
      </c>
      <c r="F1826" s="18" t="str">
        <f>IF(LEN('Contacts Data'!H1265)&gt;60,LEN('Contacts Data'!H1265),"")</f>
        <v/>
      </c>
      <c r="G1826" s="18" t="str">
        <f>IF(LEN('Contacts Data'!I1265)&gt;128,LEN('Contacts Data'!I1265),"")</f>
        <v/>
      </c>
      <c r="H1826" s="18" t="str">
        <f>IF(LEN('Contacts Data'!J1265)&gt;60,LEN('Contacts Data'!J1265),"")</f>
        <v/>
      </c>
      <c r="I1826" s="18" t="str">
        <f>IF(LEN('Contacts Data'!K1265)&gt;30,LEN('Contacts Data'!K1265),"")</f>
        <v/>
      </c>
      <c r="J1826" s="18" t="str">
        <f>IF(LEN('Contacts Data'!L1265)&gt;2,LEN('Contacts Data'!L1265),"")</f>
        <v/>
      </c>
      <c r="K1826" s="18" t="str">
        <f>IF(LEN('Contacts Data'!M1265)&gt;16,LEN('Contacts Data'!M1265),"")</f>
        <v/>
      </c>
      <c r="L1826" s="18" t="str">
        <f>IF(LEN('Contacts Data'!D1265)&gt;128,LEN('Contacts Data'!D1265),"")</f>
        <v/>
      </c>
      <c r="M1826" s="18" t="str">
        <f>IF(LEN('Contacts Data'!O1265)&gt;1024,LEN('Contacts Data'!O1265),"")</f>
        <v/>
      </c>
      <c r="P1826" s="18" t="str">
        <f>IF(LEN('Matter Data'!A1258)&gt;0,LEN('Matter Data'!A1258)+LEN('Matter Data'!B1258),"")</f>
        <v/>
      </c>
      <c r="Q1826" s="18" t="str">
        <f>IF(LEN('Matter Data'!C1258)&gt;80,LEN('Matter Data'!C1258),"")</f>
        <v/>
      </c>
      <c r="R1826" s="18" t="str">
        <f>IF(LEN('Matter Data'!H1258)&gt;40,LEN('Matter Data'!H1258),"")</f>
        <v/>
      </c>
      <c r="S1826" s="21" t="b">
        <f>IF(LEN('Matter Data'!C1258)&gt;0,CONCATENATE('Matter Data'!A1258,'Matter Data'!B1258,'Matter Data'!C1258))</f>
        <v>0</v>
      </c>
      <c r="T1826" s="21">
        <f>IF(LEN('Matter Data'!C1258)&gt;0,COUNTIF($S$2:$S$5001,CONCATENATE('Matter Data'!A1258,'Matter Data'!B1258,'Matter Data'!C1258)),0)</f>
        <v>0</v>
      </c>
      <c r="U1826" s="22" t="str">
        <f>IF(LEN('Contacts Data'!B1265)&gt;0,'Contacts Data'!B1265,"")</f>
        <v/>
      </c>
      <c r="V1826" s="22" t="str">
        <f>IF(LEN('Contacts Data'!C1265)&gt;0,'Contacts Data'!C1265,"")</f>
        <v/>
      </c>
      <c r="W1826" s="22" t="str">
        <f>CONCATENATE(U1826, " ", V1826, " ", 'Contacts Data'!$A1265)</f>
        <v xml:space="preserve">  </v>
      </c>
      <c r="X1826" s="22" t="str">
        <f>CONCATENATE('Matter Data'!A1258, " ", 'Matter Data'!B1258, " ", "Client")</f>
        <v xml:space="preserve">  Client</v>
      </c>
      <c r="Y1826" s="19" t="str">
        <f t="shared" si="28"/>
        <v/>
      </c>
    </row>
    <row r="1827" spans="1:25" x14ac:dyDescent="0.25">
      <c r="A1827" s="18" t="str">
        <f>IF(LEN('Contacts Data'!A1266)&gt;20,LEN('Contacts Data'!A1266),"")</f>
        <v/>
      </c>
      <c r="B1827" s="18" t="str">
        <f>IF(LEN('Contacts Data'!B1266)&gt;0, LEN('Contacts Data'!B1266) + LEN('Contacts Data'!C1266), "")</f>
        <v/>
      </c>
      <c r="C1827" s="18" t="str">
        <f>IF(LEN('Contacts Data'!E1266)&gt;20,LEN('Contacts Data'!E1266),"")</f>
        <v/>
      </c>
      <c r="D1827" s="18" t="str">
        <f>IF(LEN('Contacts Data'!F1266)&gt;20,LEN('Contacts Data'!F1266),"")</f>
        <v/>
      </c>
      <c r="E1827" s="18" t="str">
        <f>IF(LEN('Contacts Data'!G1266)&gt;20,LEN('Contacts Data'!G1266),"")</f>
        <v/>
      </c>
      <c r="F1827" s="18" t="str">
        <f>IF(LEN('Contacts Data'!H1266)&gt;60,LEN('Contacts Data'!H1266),"")</f>
        <v/>
      </c>
      <c r="G1827" s="18" t="str">
        <f>IF(LEN('Contacts Data'!I1266)&gt;128,LEN('Contacts Data'!I1266),"")</f>
        <v/>
      </c>
      <c r="H1827" s="18" t="str">
        <f>IF(LEN('Contacts Data'!J1266)&gt;60,LEN('Contacts Data'!J1266),"")</f>
        <v/>
      </c>
      <c r="I1827" s="18" t="str">
        <f>IF(LEN('Contacts Data'!K1266)&gt;30,LEN('Contacts Data'!K1266),"")</f>
        <v/>
      </c>
      <c r="J1827" s="18" t="str">
        <f>IF(LEN('Contacts Data'!L1266)&gt;2,LEN('Contacts Data'!L1266),"")</f>
        <v/>
      </c>
      <c r="K1827" s="18" t="str">
        <f>IF(LEN('Contacts Data'!M1266)&gt;16,LEN('Contacts Data'!M1266),"")</f>
        <v/>
      </c>
      <c r="L1827" s="18" t="str">
        <f>IF(LEN('Contacts Data'!D1266)&gt;128,LEN('Contacts Data'!D1266),"")</f>
        <v/>
      </c>
      <c r="M1827" s="18" t="str">
        <f>IF(LEN('Contacts Data'!O1266)&gt;1024,LEN('Contacts Data'!O1266),"")</f>
        <v/>
      </c>
      <c r="P1827" s="18" t="str">
        <f>IF(LEN('Matter Data'!A1259)&gt;0,LEN('Matter Data'!A1259)+LEN('Matter Data'!B1259),"")</f>
        <v/>
      </c>
      <c r="Q1827" s="18" t="str">
        <f>IF(LEN('Matter Data'!C1259)&gt;80,LEN('Matter Data'!C1259),"")</f>
        <v/>
      </c>
      <c r="R1827" s="18" t="str">
        <f>IF(LEN('Matter Data'!H1259)&gt;40,LEN('Matter Data'!H1259),"")</f>
        <v/>
      </c>
      <c r="S1827" s="21" t="b">
        <f>IF(LEN('Matter Data'!C1259)&gt;0,CONCATENATE('Matter Data'!A1259,'Matter Data'!B1259,'Matter Data'!C1259))</f>
        <v>0</v>
      </c>
      <c r="T1827" s="21">
        <f>IF(LEN('Matter Data'!C1259)&gt;0,COUNTIF($S$2:$S$5001,CONCATENATE('Matter Data'!A1259,'Matter Data'!B1259,'Matter Data'!C1259)),0)</f>
        <v>0</v>
      </c>
      <c r="U1827" s="22" t="str">
        <f>IF(LEN('Contacts Data'!B1266)&gt;0,'Contacts Data'!B1266,"")</f>
        <v/>
      </c>
      <c r="V1827" s="22" t="str">
        <f>IF(LEN('Contacts Data'!C1266)&gt;0,'Contacts Data'!C1266,"")</f>
        <v/>
      </c>
      <c r="W1827" s="22" t="str">
        <f>CONCATENATE(U1827, " ", V1827, " ", 'Contacts Data'!$A1266)</f>
        <v xml:space="preserve">  </v>
      </c>
      <c r="X1827" s="22" t="str">
        <f>CONCATENATE('Matter Data'!A1259, " ", 'Matter Data'!B1259, " ", "Client")</f>
        <v xml:space="preserve">  Client</v>
      </c>
      <c r="Y1827" s="19" t="str">
        <f t="shared" si="28"/>
        <v/>
      </c>
    </row>
    <row r="1828" spans="1:25" x14ac:dyDescent="0.25">
      <c r="A1828" s="18" t="str">
        <f>IF(LEN('Contacts Data'!A1267)&gt;20,LEN('Contacts Data'!A1267),"")</f>
        <v/>
      </c>
      <c r="B1828" s="18" t="str">
        <f>IF(LEN('Contacts Data'!B1267)&gt;0, LEN('Contacts Data'!B1267) + LEN('Contacts Data'!C1267), "")</f>
        <v/>
      </c>
      <c r="C1828" s="18" t="str">
        <f>IF(LEN('Contacts Data'!E1267)&gt;20,LEN('Contacts Data'!E1267),"")</f>
        <v/>
      </c>
      <c r="D1828" s="18" t="str">
        <f>IF(LEN('Contacts Data'!F1267)&gt;20,LEN('Contacts Data'!F1267),"")</f>
        <v/>
      </c>
      <c r="E1828" s="18" t="str">
        <f>IF(LEN('Contacts Data'!G1267)&gt;20,LEN('Contacts Data'!G1267),"")</f>
        <v/>
      </c>
      <c r="F1828" s="18" t="str">
        <f>IF(LEN('Contacts Data'!H1267)&gt;60,LEN('Contacts Data'!H1267),"")</f>
        <v/>
      </c>
      <c r="G1828" s="18" t="str">
        <f>IF(LEN('Contacts Data'!I1267)&gt;128,LEN('Contacts Data'!I1267),"")</f>
        <v/>
      </c>
      <c r="H1828" s="18" t="str">
        <f>IF(LEN('Contacts Data'!J1267)&gt;60,LEN('Contacts Data'!J1267),"")</f>
        <v/>
      </c>
      <c r="I1828" s="18" t="str">
        <f>IF(LEN('Contacts Data'!K1267)&gt;30,LEN('Contacts Data'!K1267),"")</f>
        <v/>
      </c>
      <c r="J1828" s="18" t="str">
        <f>IF(LEN('Contacts Data'!L1267)&gt;2,LEN('Contacts Data'!L1267),"")</f>
        <v/>
      </c>
      <c r="K1828" s="18" t="str">
        <f>IF(LEN('Contacts Data'!M1267)&gt;16,LEN('Contacts Data'!M1267),"")</f>
        <v/>
      </c>
      <c r="L1828" s="18" t="str">
        <f>IF(LEN('Contacts Data'!D1267)&gt;128,LEN('Contacts Data'!D1267),"")</f>
        <v/>
      </c>
      <c r="M1828" s="18" t="str">
        <f>IF(LEN('Contacts Data'!O1267)&gt;1024,LEN('Contacts Data'!O1267),"")</f>
        <v/>
      </c>
      <c r="P1828" s="18" t="str">
        <f>IF(LEN('Matter Data'!A1260)&gt;0,LEN('Matter Data'!A1260)+LEN('Matter Data'!B1260),"")</f>
        <v/>
      </c>
      <c r="Q1828" s="18" t="str">
        <f>IF(LEN('Matter Data'!C1260)&gt;80,LEN('Matter Data'!C1260),"")</f>
        <v/>
      </c>
      <c r="R1828" s="18" t="str">
        <f>IF(LEN('Matter Data'!H1260)&gt;40,LEN('Matter Data'!H1260),"")</f>
        <v/>
      </c>
      <c r="S1828" s="21" t="b">
        <f>IF(LEN('Matter Data'!C1260)&gt;0,CONCATENATE('Matter Data'!A1260,'Matter Data'!B1260,'Matter Data'!C1260))</f>
        <v>0</v>
      </c>
      <c r="T1828" s="21">
        <f>IF(LEN('Matter Data'!C1260)&gt;0,COUNTIF($S$2:$S$5001,CONCATENATE('Matter Data'!A1260,'Matter Data'!B1260,'Matter Data'!C1260)),0)</f>
        <v>0</v>
      </c>
      <c r="U1828" s="22" t="str">
        <f>IF(LEN('Contacts Data'!B1267)&gt;0,'Contacts Data'!B1267,"")</f>
        <v/>
      </c>
      <c r="V1828" s="22" t="str">
        <f>IF(LEN('Contacts Data'!C1267)&gt;0,'Contacts Data'!C1267,"")</f>
        <v/>
      </c>
      <c r="W1828" s="22" t="str">
        <f>CONCATENATE(U1828, " ", V1828, " ", 'Contacts Data'!$A1267)</f>
        <v xml:space="preserve">  </v>
      </c>
      <c r="X1828" s="22" t="str">
        <f>CONCATENATE('Matter Data'!A1260, " ", 'Matter Data'!B1260, " ", "Client")</f>
        <v xml:space="preserve">  Client</v>
      </c>
      <c r="Y1828" s="19" t="str">
        <f t="shared" si="28"/>
        <v/>
      </c>
    </row>
    <row r="1829" spans="1:25" x14ac:dyDescent="0.25">
      <c r="A1829" s="18" t="str">
        <f>IF(LEN('Contacts Data'!A1268)&gt;20,LEN('Contacts Data'!A1268),"")</f>
        <v/>
      </c>
      <c r="B1829" s="18" t="str">
        <f>IF(LEN('Contacts Data'!B1268)&gt;0, LEN('Contacts Data'!B1268) + LEN('Contacts Data'!C1268), "")</f>
        <v/>
      </c>
      <c r="C1829" s="18" t="str">
        <f>IF(LEN('Contacts Data'!E1268)&gt;20,LEN('Contacts Data'!E1268),"")</f>
        <v/>
      </c>
      <c r="D1829" s="18" t="str">
        <f>IF(LEN('Contacts Data'!F1268)&gt;20,LEN('Contacts Data'!F1268),"")</f>
        <v/>
      </c>
      <c r="E1829" s="18" t="str">
        <f>IF(LEN('Contacts Data'!G1268)&gt;20,LEN('Contacts Data'!G1268),"")</f>
        <v/>
      </c>
      <c r="F1829" s="18" t="str">
        <f>IF(LEN('Contacts Data'!H1268)&gt;60,LEN('Contacts Data'!H1268),"")</f>
        <v/>
      </c>
      <c r="G1829" s="18" t="str">
        <f>IF(LEN('Contacts Data'!I1268)&gt;128,LEN('Contacts Data'!I1268),"")</f>
        <v/>
      </c>
      <c r="H1829" s="18" t="str">
        <f>IF(LEN('Contacts Data'!J1268)&gt;60,LEN('Contacts Data'!J1268),"")</f>
        <v/>
      </c>
      <c r="I1829" s="18" t="str">
        <f>IF(LEN('Contacts Data'!K1268)&gt;30,LEN('Contacts Data'!K1268),"")</f>
        <v/>
      </c>
      <c r="J1829" s="18" t="str">
        <f>IF(LEN('Contacts Data'!L1268)&gt;2,LEN('Contacts Data'!L1268),"")</f>
        <v/>
      </c>
      <c r="K1829" s="18" t="str">
        <f>IF(LEN('Contacts Data'!M1268)&gt;16,LEN('Contacts Data'!M1268),"")</f>
        <v/>
      </c>
      <c r="L1829" s="18" t="str">
        <f>IF(LEN('Contacts Data'!D1268)&gt;128,LEN('Contacts Data'!D1268),"")</f>
        <v/>
      </c>
      <c r="M1829" s="18" t="str">
        <f>IF(LEN('Contacts Data'!O1268)&gt;1024,LEN('Contacts Data'!O1268),"")</f>
        <v/>
      </c>
      <c r="P1829" s="18" t="str">
        <f>IF(LEN('Matter Data'!A1261)&gt;0,LEN('Matter Data'!A1261)+LEN('Matter Data'!B1261),"")</f>
        <v/>
      </c>
      <c r="Q1829" s="18" t="str">
        <f>IF(LEN('Matter Data'!C1261)&gt;80,LEN('Matter Data'!C1261),"")</f>
        <v/>
      </c>
      <c r="R1829" s="18" t="str">
        <f>IF(LEN('Matter Data'!H1261)&gt;40,LEN('Matter Data'!H1261),"")</f>
        <v/>
      </c>
      <c r="S1829" s="21" t="b">
        <f>IF(LEN('Matter Data'!C1261)&gt;0,CONCATENATE('Matter Data'!A1261,'Matter Data'!B1261,'Matter Data'!C1261))</f>
        <v>0</v>
      </c>
      <c r="T1829" s="21">
        <f>IF(LEN('Matter Data'!C1261)&gt;0,COUNTIF($S$2:$S$5001,CONCATENATE('Matter Data'!A1261,'Matter Data'!B1261,'Matter Data'!C1261)),0)</f>
        <v>0</v>
      </c>
      <c r="U1829" s="22" t="str">
        <f>IF(LEN('Contacts Data'!B1268)&gt;0,'Contacts Data'!B1268,"")</f>
        <v/>
      </c>
      <c r="V1829" s="22" t="str">
        <f>IF(LEN('Contacts Data'!C1268)&gt;0,'Contacts Data'!C1268,"")</f>
        <v/>
      </c>
      <c r="W1829" s="22" t="str">
        <f>CONCATENATE(U1829, " ", V1829, " ", 'Contacts Data'!$A1268)</f>
        <v xml:space="preserve">  </v>
      </c>
      <c r="X1829" s="22" t="str">
        <f>CONCATENATE('Matter Data'!A1261, " ", 'Matter Data'!B1261, " ", "Client")</f>
        <v xml:space="preserve">  Client</v>
      </c>
      <c r="Y1829" s="19" t="str">
        <f t="shared" si="28"/>
        <v/>
      </c>
    </row>
    <row r="1830" spans="1:25" x14ac:dyDescent="0.25">
      <c r="A1830" s="18" t="str">
        <f>IF(LEN('Contacts Data'!A1269)&gt;20,LEN('Contacts Data'!A1269),"")</f>
        <v/>
      </c>
      <c r="B1830" s="18" t="str">
        <f>IF(LEN('Contacts Data'!B1269)&gt;0, LEN('Contacts Data'!B1269) + LEN('Contacts Data'!C1269), "")</f>
        <v/>
      </c>
      <c r="C1830" s="18" t="str">
        <f>IF(LEN('Contacts Data'!E1269)&gt;20,LEN('Contacts Data'!E1269),"")</f>
        <v/>
      </c>
      <c r="D1830" s="18" t="str">
        <f>IF(LEN('Contacts Data'!F1269)&gt;20,LEN('Contacts Data'!F1269),"")</f>
        <v/>
      </c>
      <c r="E1830" s="18" t="str">
        <f>IF(LEN('Contacts Data'!G1269)&gt;20,LEN('Contacts Data'!G1269),"")</f>
        <v/>
      </c>
      <c r="F1830" s="18" t="str">
        <f>IF(LEN('Contacts Data'!H1269)&gt;60,LEN('Contacts Data'!H1269),"")</f>
        <v/>
      </c>
      <c r="G1830" s="18" t="str">
        <f>IF(LEN('Contacts Data'!I1269)&gt;128,LEN('Contacts Data'!I1269),"")</f>
        <v/>
      </c>
      <c r="H1830" s="18" t="str">
        <f>IF(LEN('Contacts Data'!J1269)&gt;60,LEN('Contacts Data'!J1269),"")</f>
        <v/>
      </c>
      <c r="I1830" s="18" t="str">
        <f>IF(LEN('Contacts Data'!K1269)&gt;30,LEN('Contacts Data'!K1269),"")</f>
        <v/>
      </c>
      <c r="J1830" s="18" t="str">
        <f>IF(LEN('Contacts Data'!L1269)&gt;2,LEN('Contacts Data'!L1269),"")</f>
        <v/>
      </c>
      <c r="K1830" s="18" t="str">
        <f>IF(LEN('Contacts Data'!M1269)&gt;16,LEN('Contacts Data'!M1269),"")</f>
        <v/>
      </c>
      <c r="L1830" s="18" t="str">
        <f>IF(LEN('Contacts Data'!D1269)&gt;128,LEN('Contacts Data'!D1269),"")</f>
        <v/>
      </c>
      <c r="M1830" s="18" t="str">
        <f>IF(LEN('Contacts Data'!O1269)&gt;1024,LEN('Contacts Data'!O1269),"")</f>
        <v/>
      </c>
      <c r="P1830" s="18" t="str">
        <f>IF(LEN('Matter Data'!A1262)&gt;0,LEN('Matter Data'!A1262)+LEN('Matter Data'!B1262),"")</f>
        <v/>
      </c>
      <c r="Q1830" s="18" t="str">
        <f>IF(LEN('Matter Data'!C1262)&gt;80,LEN('Matter Data'!C1262),"")</f>
        <v/>
      </c>
      <c r="R1830" s="18" t="str">
        <f>IF(LEN('Matter Data'!H1262)&gt;40,LEN('Matter Data'!H1262),"")</f>
        <v/>
      </c>
      <c r="S1830" s="21" t="b">
        <f>IF(LEN('Matter Data'!C1262)&gt;0,CONCATENATE('Matter Data'!A1262,'Matter Data'!B1262,'Matter Data'!C1262))</f>
        <v>0</v>
      </c>
      <c r="T1830" s="21">
        <f>IF(LEN('Matter Data'!C1262)&gt;0,COUNTIF($S$2:$S$5001,CONCATENATE('Matter Data'!A1262,'Matter Data'!B1262,'Matter Data'!C1262)),0)</f>
        <v>0</v>
      </c>
      <c r="U1830" s="22" t="str">
        <f>IF(LEN('Contacts Data'!B1269)&gt;0,'Contacts Data'!B1269,"")</f>
        <v/>
      </c>
      <c r="V1830" s="22" t="str">
        <f>IF(LEN('Contacts Data'!C1269)&gt;0,'Contacts Data'!C1269,"")</f>
        <v/>
      </c>
      <c r="W1830" s="22" t="str">
        <f>CONCATENATE(U1830, " ", V1830, " ", 'Contacts Data'!$A1269)</f>
        <v xml:space="preserve">  </v>
      </c>
      <c r="X1830" s="22" t="str">
        <f>CONCATENATE('Matter Data'!A1262, " ", 'Matter Data'!B1262, " ", "Client")</f>
        <v xml:space="preserve">  Client</v>
      </c>
      <c r="Y1830" s="19" t="str">
        <f t="shared" si="28"/>
        <v/>
      </c>
    </row>
    <row r="1831" spans="1:25" x14ac:dyDescent="0.25">
      <c r="A1831" s="18" t="str">
        <f>IF(LEN('Contacts Data'!A1270)&gt;20,LEN('Contacts Data'!A1270),"")</f>
        <v/>
      </c>
      <c r="B1831" s="18" t="str">
        <f>IF(LEN('Contacts Data'!B1270)&gt;0, LEN('Contacts Data'!B1270) + LEN('Contacts Data'!C1270), "")</f>
        <v/>
      </c>
      <c r="C1831" s="18" t="str">
        <f>IF(LEN('Contacts Data'!E1270)&gt;20,LEN('Contacts Data'!E1270),"")</f>
        <v/>
      </c>
      <c r="D1831" s="18" t="str">
        <f>IF(LEN('Contacts Data'!F1270)&gt;20,LEN('Contacts Data'!F1270),"")</f>
        <v/>
      </c>
      <c r="E1831" s="18" t="str">
        <f>IF(LEN('Contacts Data'!G1270)&gt;20,LEN('Contacts Data'!G1270),"")</f>
        <v/>
      </c>
      <c r="F1831" s="18" t="str">
        <f>IF(LEN('Contacts Data'!H1270)&gt;60,LEN('Contacts Data'!H1270),"")</f>
        <v/>
      </c>
      <c r="G1831" s="18" t="str">
        <f>IF(LEN('Contacts Data'!I1270)&gt;128,LEN('Contacts Data'!I1270),"")</f>
        <v/>
      </c>
      <c r="H1831" s="18" t="str">
        <f>IF(LEN('Contacts Data'!J1270)&gt;60,LEN('Contacts Data'!J1270),"")</f>
        <v/>
      </c>
      <c r="I1831" s="18" t="str">
        <f>IF(LEN('Contacts Data'!K1270)&gt;30,LEN('Contacts Data'!K1270),"")</f>
        <v/>
      </c>
      <c r="J1831" s="18" t="str">
        <f>IF(LEN('Contacts Data'!L1270)&gt;2,LEN('Contacts Data'!L1270),"")</f>
        <v/>
      </c>
      <c r="K1831" s="18" t="str">
        <f>IF(LEN('Contacts Data'!M1270)&gt;16,LEN('Contacts Data'!M1270),"")</f>
        <v/>
      </c>
      <c r="L1831" s="18" t="str">
        <f>IF(LEN('Contacts Data'!D1270)&gt;128,LEN('Contacts Data'!D1270),"")</f>
        <v/>
      </c>
      <c r="M1831" s="18" t="str">
        <f>IF(LEN('Contacts Data'!O1270)&gt;1024,LEN('Contacts Data'!O1270),"")</f>
        <v/>
      </c>
      <c r="P1831" s="18" t="str">
        <f>IF(LEN('Matter Data'!A1263)&gt;0,LEN('Matter Data'!A1263)+LEN('Matter Data'!B1263),"")</f>
        <v/>
      </c>
      <c r="Q1831" s="18" t="str">
        <f>IF(LEN('Matter Data'!C1263)&gt;80,LEN('Matter Data'!C1263),"")</f>
        <v/>
      </c>
      <c r="R1831" s="18" t="str">
        <f>IF(LEN('Matter Data'!H1263)&gt;40,LEN('Matter Data'!H1263),"")</f>
        <v/>
      </c>
      <c r="S1831" s="21" t="b">
        <f>IF(LEN('Matter Data'!C1263)&gt;0,CONCATENATE('Matter Data'!A1263,'Matter Data'!B1263,'Matter Data'!C1263))</f>
        <v>0</v>
      </c>
      <c r="T1831" s="21">
        <f>IF(LEN('Matter Data'!C1263)&gt;0,COUNTIF($S$2:$S$5001,CONCATENATE('Matter Data'!A1263,'Matter Data'!B1263,'Matter Data'!C1263)),0)</f>
        <v>0</v>
      </c>
      <c r="U1831" s="22" t="str">
        <f>IF(LEN('Contacts Data'!B1270)&gt;0,'Contacts Data'!B1270,"")</f>
        <v/>
      </c>
      <c r="V1831" s="22" t="str">
        <f>IF(LEN('Contacts Data'!C1270)&gt;0,'Contacts Data'!C1270,"")</f>
        <v/>
      </c>
      <c r="W1831" s="22" t="str">
        <f>CONCATENATE(U1831, " ", V1831, " ", 'Contacts Data'!$A1270)</f>
        <v xml:space="preserve">  </v>
      </c>
      <c r="X1831" s="22" t="str">
        <f>CONCATENATE('Matter Data'!A1263, " ", 'Matter Data'!B1263, " ", "Client")</f>
        <v xml:space="preserve">  Client</v>
      </c>
      <c r="Y1831" s="19" t="str">
        <f t="shared" si="28"/>
        <v/>
      </c>
    </row>
    <row r="1832" spans="1:25" x14ac:dyDescent="0.25">
      <c r="A1832" s="18" t="str">
        <f>IF(LEN('Contacts Data'!A1271)&gt;20,LEN('Contacts Data'!A1271),"")</f>
        <v/>
      </c>
      <c r="B1832" s="18" t="str">
        <f>IF(LEN('Contacts Data'!B1271)&gt;0, LEN('Contacts Data'!B1271) + LEN('Contacts Data'!C1271), "")</f>
        <v/>
      </c>
      <c r="C1832" s="18" t="str">
        <f>IF(LEN('Contacts Data'!E1271)&gt;20,LEN('Contacts Data'!E1271),"")</f>
        <v/>
      </c>
      <c r="D1832" s="18" t="str">
        <f>IF(LEN('Contacts Data'!F1271)&gt;20,LEN('Contacts Data'!F1271),"")</f>
        <v/>
      </c>
      <c r="E1832" s="18" t="str">
        <f>IF(LEN('Contacts Data'!G1271)&gt;20,LEN('Contacts Data'!G1271),"")</f>
        <v/>
      </c>
      <c r="F1832" s="18" t="str">
        <f>IF(LEN('Contacts Data'!H1271)&gt;60,LEN('Contacts Data'!H1271),"")</f>
        <v/>
      </c>
      <c r="G1832" s="18" t="str">
        <f>IF(LEN('Contacts Data'!I1271)&gt;128,LEN('Contacts Data'!I1271),"")</f>
        <v/>
      </c>
      <c r="H1832" s="18" t="str">
        <f>IF(LEN('Contacts Data'!J1271)&gt;60,LEN('Contacts Data'!J1271),"")</f>
        <v/>
      </c>
      <c r="I1832" s="18" t="str">
        <f>IF(LEN('Contacts Data'!K1271)&gt;30,LEN('Contacts Data'!K1271),"")</f>
        <v/>
      </c>
      <c r="J1832" s="18" t="str">
        <f>IF(LEN('Contacts Data'!L1271)&gt;2,LEN('Contacts Data'!L1271),"")</f>
        <v/>
      </c>
      <c r="K1832" s="18" t="str">
        <f>IF(LEN('Contacts Data'!M1271)&gt;16,LEN('Contacts Data'!M1271),"")</f>
        <v/>
      </c>
      <c r="L1832" s="18" t="str">
        <f>IF(LEN('Contacts Data'!D1271)&gt;128,LEN('Contacts Data'!D1271),"")</f>
        <v/>
      </c>
      <c r="M1832" s="18" t="str">
        <f>IF(LEN('Contacts Data'!O1271)&gt;1024,LEN('Contacts Data'!O1271),"")</f>
        <v/>
      </c>
      <c r="P1832" s="18" t="str">
        <f>IF(LEN('Matter Data'!A1264)&gt;0,LEN('Matter Data'!A1264)+LEN('Matter Data'!B1264),"")</f>
        <v/>
      </c>
      <c r="Q1832" s="18" t="str">
        <f>IF(LEN('Matter Data'!C1264)&gt;80,LEN('Matter Data'!C1264),"")</f>
        <v/>
      </c>
      <c r="R1832" s="18" t="str">
        <f>IF(LEN('Matter Data'!H1264)&gt;40,LEN('Matter Data'!H1264),"")</f>
        <v/>
      </c>
      <c r="S1832" s="21" t="b">
        <f>IF(LEN('Matter Data'!C1264)&gt;0,CONCATENATE('Matter Data'!A1264,'Matter Data'!B1264,'Matter Data'!C1264))</f>
        <v>0</v>
      </c>
      <c r="T1832" s="21">
        <f>IF(LEN('Matter Data'!C1264)&gt;0,COUNTIF($S$2:$S$5001,CONCATENATE('Matter Data'!A1264,'Matter Data'!B1264,'Matter Data'!C1264)),0)</f>
        <v>0</v>
      </c>
      <c r="U1832" s="22" t="str">
        <f>IF(LEN('Contacts Data'!B1271)&gt;0,'Contacts Data'!B1271,"")</f>
        <v/>
      </c>
      <c r="V1832" s="22" t="str">
        <f>IF(LEN('Contacts Data'!C1271)&gt;0,'Contacts Data'!C1271,"")</f>
        <v/>
      </c>
      <c r="W1832" s="22" t="str">
        <f>CONCATENATE(U1832, " ", V1832, " ", 'Contacts Data'!$A1271)</f>
        <v xml:space="preserve">  </v>
      </c>
      <c r="X1832" s="22" t="str">
        <f>CONCATENATE('Matter Data'!A1264, " ", 'Matter Data'!B1264, " ", "Client")</f>
        <v xml:space="preserve">  Client</v>
      </c>
      <c r="Y1832" s="19" t="str">
        <f t="shared" si="28"/>
        <v/>
      </c>
    </row>
    <row r="1833" spans="1:25" x14ac:dyDescent="0.25">
      <c r="A1833" s="18" t="str">
        <f>IF(LEN('Contacts Data'!A1272)&gt;20,LEN('Contacts Data'!A1272),"")</f>
        <v/>
      </c>
      <c r="B1833" s="18" t="str">
        <f>IF(LEN('Contacts Data'!B1272)&gt;0, LEN('Contacts Data'!B1272) + LEN('Contacts Data'!C1272), "")</f>
        <v/>
      </c>
      <c r="C1833" s="18" t="str">
        <f>IF(LEN('Contacts Data'!E1272)&gt;20,LEN('Contacts Data'!E1272),"")</f>
        <v/>
      </c>
      <c r="D1833" s="18" t="str">
        <f>IF(LEN('Contacts Data'!F1272)&gt;20,LEN('Contacts Data'!F1272),"")</f>
        <v/>
      </c>
      <c r="E1833" s="18" t="str">
        <f>IF(LEN('Contacts Data'!G1272)&gt;20,LEN('Contacts Data'!G1272),"")</f>
        <v/>
      </c>
      <c r="F1833" s="18" t="str">
        <f>IF(LEN('Contacts Data'!H1272)&gt;60,LEN('Contacts Data'!H1272),"")</f>
        <v/>
      </c>
      <c r="G1833" s="18" t="str">
        <f>IF(LEN('Contacts Data'!I1272)&gt;128,LEN('Contacts Data'!I1272),"")</f>
        <v/>
      </c>
      <c r="H1833" s="18" t="str">
        <f>IF(LEN('Contacts Data'!J1272)&gt;60,LEN('Contacts Data'!J1272),"")</f>
        <v/>
      </c>
      <c r="I1833" s="18" t="str">
        <f>IF(LEN('Contacts Data'!K1272)&gt;30,LEN('Contacts Data'!K1272),"")</f>
        <v/>
      </c>
      <c r="J1833" s="18" t="str">
        <f>IF(LEN('Contacts Data'!L1272)&gt;2,LEN('Contacts Data'!L1272),"")</f>
        <v/>
      </c>
      <c r="K1833" s="18" t="str">
        <f>IF(LEN('Contacts Data'!M1272)&gt;16,LEN('Contacts Data'!M1272),"")</f>
        <v/>
      </c>
      <c r="L1833" s="18" t="str">
        <f>IF(LEN('Contacts Data'!D1272)&gt;128,LEN('Contacts Data'!D1272),"")</f>
        <v/>
      </c>
      <c r="M1833" s="18" t="str">
        <f>IF(LEN('Contacts Data'!O1272)&gt;1024,LEN('Contacts Data'!O1272),"")</f>
        <v/>
      </c>
      <c r="P1833" s="18" t="str">
        <f>IF(LEN('Matter Data'!A1265)&gt;0,LEN('Matter Data'!A1265)+LEN('Matter Data'!B1265),"")</f>
        <v/>
      </c>
      <c r="Q1833" s="18" t="str">
        <f>IF(LEN('Matter Data'!C1265)&gt;80,LEN('Matter Data'!C1265),"")</f>
        <v/>
      </c>
      <c r="R1833" s="18" t="str">
        <f>IF(LEN('Matter Data'!H1265)&gt;40,LEN('Matter Data'!H1265),"")</f>
        <v/>
      </c>
      <c r="S1833" s="21" t="b">
        <f>IF(LEN('Matter Data'!C1265)&gt;0,CONCATENATE('Matter Data'!A1265,'Matter Data'!B1265,'Matter Data'!C1265))</f>
        <v>0</v>
      </c>
      <c r="T1833" s="21">
        <f>IF(LEN('Matter Data'!C1265)&gt;0,COUNTIF($S$2:$S$5001,CONCATENATE('Matter Data'!A1265,'Matter Data'!B1265,'Matter Data'!C1265)),0)</f>
        <v>0</v>
      </c>
      <c r="U1833" s="22" t="str">
        <f>IF(LEN('Contacts Data'!B1272)&gt;0,'Contacts Data'!B1272,"")</f>
        <v/>
      </c>
      <c r="V1833" s="22" t="str">
        <f>IF(LEN('Contacts Data'!C1272)&gt;0,'Contacts Data'!C1272,"")</f>
        <v/>
      </c>
      <c r="W1833" s="22" t="str">
        <f>CONCATENATE(U1833, " ", V1833, " ", 'Contacts Data'!$A1272)</f>
        <v xml:space="preserve">  </v>
      </c>
      <c r="X1833" s="22" t="str">
        <f>CONCATENATE('Matter Data'!A1265, " ", 'Matter Data'!B1265, " ", "Client")</f>
        <v xml:space="preserve">  Client</v>
      </c>
      <c r="Y1833" s="19" t="str">
        <f t="shared" si="28"/>
        <v/>
      </c>
    </row>
    <row r="1834" spans="1:25" x14ac:dyDescent="0.25">
      <c r="A1834" s="18" t="str">
        <f>IF(LEN('Contacts Data'!A1273)&gt;20,LEN('Contacts Data'!A1273),"")</f>
        <v/>
      </c>
      <c r="B1834" s="18" t="str">
        <f>IF(LEN('Contacts Data'!B1273)&gt;0, LEN('Contacts Data'!B1273) + LEN('Contacts Data'!C1273), "")</f>
        <v/>
      </c>
      <c r="C1834" s="18" t="str">
        <f>IF(LEN('Contacts Data'!E1273)&gt;20,LEN('Contacts Data'!E1273),"")</f>
        <v/>
      </c>
      <c r="D1834" s="18" t="str">
        <f>IF(LEN('Contacts Data'!F1273)&gt;20,LEN('Contacts Data'!F1273),"")</f>
        <v/>
      </c>
      <c r="E1834" s="18" t="str">
        <f>IF(LEN('Contacts Data'!G1273)&gt;20,LEN('Contacts Data'!G1273),"")</f>
        <v/>
      </c>
      <c r="F1834" s="18" t="str">
        <f>IF(LEN('Contacts Data'!H1273)&gt;60,LEN('Contacts Data'!H1273),"")</f>
        <v/>
      </c>
      <c r="G1834" s="18" t="str">
        <f>IF(LEN('Contacts Data'!I1273)&gt;128,LEN('Contacts Data'!I1273),"")</f>
        <v/>
      </c>
      <c r="H1834" s="18" t="str">
        <f>IF(LEN('Contacts Data'!J1273)&gt;60,LEN('Contacts Data'!J1273),"")</f>
        <v/>
      </c>
      <c r="I1834" s="18" t="str">
        <f>IF(LEN('Contacts Data'!K1273)&gt;30,LEN('Contacts Data'!K1273),"")</f>
        <v/>
      </c>
      <c r="J1834" s="18" t="str">
        <f>IF(LEN('Contacts Data'!L1273)&gt;2,LEN('Contacts Data'!L1273),"")</f>
        <v/>
      </c>
      <c r="K1834" s="18" t="str">
        <f>IF(LEN('Contacts Data'!M1273)&gt;16,LEN('Contacts Data'!M1273),"")</f>
        <v/>
      </c>
      <c r="L1834" s="18" t="str">
        <f>IF(LEN('Contacts Data'!D1273)&gt;128,LEN('Contacts Data'!D1273),"")</f>
        <v/>
      </c>
      <c r="M1834" s="18" t="str">
        <f>IF(LEN('Contacts Data'!O1273)&gt;1024,LEN('Contacts Data'!O1273),"")</f>
        <v/>
      </c>
      <c r="P1834" s="18" t="str">
        <f>IF(LEN('Matter Data'!A1266)&gt;0,LEN('Matter Data'!A1266)+LEN('Matter Data'!B1266),"")</f>
        <v/>
      </c>
      <c r="Q1834" s="18" t="str">
        <f>IF(LEN('Matter Data'!C1266)&gt;80,LEN('Matter Data'!C1266),"")</f>
        <v/>
      </c>
      <c r="R1834" s="18" t="str">
        <f>IF(LEN('Matter Data'!H1266)&gt;40,LEN('Matter Data'!H1266),"")</f>
        <v/>
      </c>
      <c r="S1834" s="21" t="b">
        <f>IF(LEN('Matter Data'!C1266)&gt;0,CONCATENATE('Matter Data'!A1266,'Matter Data'!B1266,'Matter Data'!C1266))</f>
        <v>0</v>
      </c>
      <c r="T1834" s="21">
        <f>IF(LEN('Matter Data'!C1266)&gt;0,COUNTIF($S$2:$S$5001,CONCATENATE('Matter Data'!A1266,'Matter Data'!B1266,'Matter Data'!C1266)),0)</f>
        <v>0</v>
      </c>
      <c r="U1834" s="22" t="str">
        <f>IF(LEN('Contacts Data'!B1273)&gt;0,'Contacts Data'!B1273,"")</f>
        <v/>
      </c>
      <c r="V1834" s="22" t="str">
        <f>IF(LEN('Contacts Data'!C1273)&gt;0,'Contacts Data'!C1273,"")</f>
        <v/>
      </c>
      <c r="W1834" s="22" t="str">
        <f>CONCATENATE(U1834, " ", V1834, " ", 'Contacts Data'!$A1273)</f>
        <v xml:space="preserve">  </v>
      </c>
      <c r="X1834" s="22" t="str">
        <f>CONCATENATE('Matter Data'!A1266, " ", 'Matter Data'!B1266, " ", "Client")</f>
        <v xml:space="preserve">  Client</v>
      </c>
      <c r="Y1834" s="19" t="str">
        <f t="shared" ref="Y1834:Y1897" si="29">IFERROR(VLOOKUP(X1834,$W$2:$W$5001,1,FALSE),"")</f>
        <v/>
      </c>
    </row>
    <row r="1835" spans="1:25" x14ac:dyDescent="0.25">
      <c r="A1835" s="18" t="str">
        <f>IF(LEN('Contacts Data'!A1274)&gt;20,LEN('Contacts Data'!A1274),"")</f>
        <v/>
      </c>
      <c r="B1835" s="18" t="str">
        <f>IF(LEN('Contacts Data'!B1274)&gt;0, LEN('Contacts Data'!B1274) + LEN('Contacts Data'!C1274), "")</f>
        <v/>
      </c>
      <c r="C1835" s="18" t="str">
        <f>IF(LEN('Contacts Data'!E1274)&gt;20,LEN('Contacts Data'!E1274),"")</f>
        <v/>
      </c>
      <c r="D1835" s="18" t="str">
        <f>IF(LEN('Contacts Data'!F1274)&gt;20,LEN('Contacts Data'!F1274),"")</f>
        <v/>
      </c>
      <c r="E1835" s="18" t="str">
        <f>IF(LEN('Contacts Data'!G1274)&gt;20,LEN('Contacts Data'!G1274),"")</f>
        <v/>
      </c>
      <c r="F1835" s="18" t="str">
        <f>IF(LEN('Contacts Data'!H1274)&gt;60,LEN('Contacts Data'!H1274),"")</f>
        <v/>
      </c>
      <c r="G1835" s="18" t="str">
        <f>IF(LEN('Contacts Data'!I1274)&gt;128,LEN('Contacts Data'!I1274),"")</f>
        <v/>
      </c>
      <c r="H1835" s="18" t="str">
        <f>IF(LEN('Contacts Data'!J1274)&gt;60,LEN('Contacts Data'!J1274),"")</f>
        <v/>
      </c>
      <c r="I1835" s="18" t="str">
        <f>IF(LEN('Contacts Data'!K1274)&gt;30,LEN('Contacts Data'!K1274),"")</f>
        <v/>
      </c>
      <c r="J1835" s="18" t="str">
        <f>IF(LEN('Contacts Data'!L1274)&gt;2,LEN('Contacts Data'!L1274),"")</f>
        <v/>
      </c>
      <c r="K1835" s="18" t="str">
        <f>IF(LEN('Contacts Data'!M1274)&gt;16,LEN('Contacts Data'!M1274),"")</f>
        <v/>
      </c>
      <c r="L1835" s="18" t="str">
        <f>IF(LEN('Contacts Data'!D1274)&gt;128,LEN('Contacts Data'!D1274),"")</f>
        <v/>
      </c>
      <c r="M1835" s="18" t="str">
        <f>IF(LEN('Contacts Data'!O1274)&gt;1024,LEN('Contacts Data'!O1274),"")</f>
        <v/>
      </c>
      <c r="P1835" s="18" t="str">
        <f>IF(LEN('Matter Data'!A1267)&gt;0,LEN('Matter Data'!A1267)+LEN('Matter Data'!B1267),"")</f>
        <v/>
      </c>
      <c r="Q1835" s="18" t="str">
        <f>IF(LEN('Matter Data'!C1267)&gt;80,LEN('Matter Data'!C1267),"")</f>
        <v/>
      </c>
      <c r="R1835" s="18" t="str">
        <f>IF(LEN('Matter Data'!H1267)&gt;40,LEN('Matter Data'!H1267),"")</f>
        <v/>
      </c>
      <c r="S1835" s="21" t="b">
        <f>IF(LEN('Matter Data'!C1267)&gt;0,CONCATENATE('Matter Data'!A1267,'Matter Data'!B1267,'Matter Data'!C1267))</f>
        <v>0</v>
      </c>
      <c r="T1835" s="21">
        <f>IF(LEN('Matter Data'!C1267)&gt;0,COUNTIF($S$2:$S$5001,CONCATENATE('Matter Data'!A1267,'Matter Data'!B1267,'Matter Data'!C1267)),0)</f>
        <v>0</v>
      </c>
      <c r="U1835" s="22" t="str">
        <f>IF(LEN('Contacts Data'!B1274)&gt;0,'Contacts Data'!B1274,"")</f>
        <v/>
      </c>
      <c r="V1835" s="22" t="str">
        <f>IF(LEN('Contacts Data'!C1274)&gt;0,'Contacts Data'!C1274,"")</f>
        <v/>
      </c>
      <c r="W1835" s="22" t="str">
        <f>CONCATENATE(U1835, " ", V1835, " ", 'Contacts Data'!$A1274)</f>
        <v xml:space="preserve">  </v>
      </c>
      <c r="X1835" s="22" t="str">
        <f>CONCATENATE('Matter Data'!A1267, " ", 'Matter Data'!B1267, " ", "Client")</f>
        <v xml:space="preserve">  Client</v>
      </c>
      <c r="Y1835" s="19" t="str">
        <f t="shared" si="29"/>
        <v/>
      </c>
    </row>
    <row r="1836" spans="1:25" x14ac:dyDescent="0.25">
      <c r="A1836" s="18" t="str">
        <f>IF(LEN('Contacts Data'!A1275)&gt;20,LEN('Contacts Data'!A1275),"")</f>
        <v/>
      </c>
      <c r="B1836" s="18" t="str">
        <f>IF(LEN('Contacts Data'!B1275)&gt;0, LEN('Contacts Data'!B1275) + LEN('Contacts Data'!C1275), "")</f>
        <v/>
      </c>
      <c r="C1836" s="18" t="str">
        <f>IF(LEN('Contacts Data'!E1275)&gt;20,LEN('Contacts Data'!E1275),"")</f>
        <v/>
      </c>
      <c r="D1836" s="18" t="str">
        <f>IF(LEN('Contacts Data'!F1275)&gt;20,LEN('Contacts Data'!F1275),"")</f>
        <v/>
      </c>
      <c r="E1836" s="18" t="str">
        <f>IF(LEN('Contacts Data'!G1275)&gt;20,LEN('Contacts Data'!G1275),"")</f>
        <v/>
      </c>
      <c r="F1836" s="18" t="str">
        <f>IF(LEN('Contacts Data'!H1275)&gt;60,LEN('Contacts Data'!H1275),"")</f>
        <v/>
      </c>
      <c r="G1836" s="18" t="str">
        <f>IF(LEN('Contacts Data'!I1275)&gt;128,LEN('Contacts Data'!I1275),"")</f>
        <v/>
      </c>
      <c r="H1836" s="18" t="str">
        <f>IF(LEN('Contacts Data'!J1275)&gt;60,LEN('Contacts Data'!J1275),"")</f>
        <v/>
      </c>
      <c r="I1836" s="18" t="str">
        <f>IF(LEN('Contacts Data'!K1275)&gt;30,LEN('Contacts Data'!K1275),"")</f>
        <v/>
      </c>
      <c r="J1836" s="18" t="str">
        <f>IF(LEN('Contacts Data'!L1275)&gt;2,LEN('Contacts Data'!L1275),"")</f>
        <v/>
      </c>
      <c r="K1836" s="18" t="str">
        <f>IF(LEN('Contacts Data'!M1275)&gt;16,LEN('Contacts Data'!M1275),"")</f>
        <v/>
      </c>
      <c r="L1836" s="18" t="str">
        <f>IF(LEN('Contacts Data'!D1275)&gt;128,LEN('Contacts Data'!D1275),"")</f>
        <v/>
      </c>
      <c r="M1836" s="18" t="str">
        <f>IF(LEN('Contacts Data'!O1275)&gt;1024,LEN('Contacts Data'!O1275),"")</f>
        <v/>
      </c>
      <c r="P1836" s="18" t="str">
        <f>IF(LEN('Matter Data'!A1268)&gt;0,LEN('Matter Data'!A1268)+LEN('Matter Data'!B1268),"")</f>
        <v/>
      </c>
      <c r="Q1836" s="18" t="str">
        <f>IF(LEN('Matter Data'!C1268)&gt;80,LEN('Matter Data'!C1268),"")</f>
        <v/>
      </c>
      <c r="R1836" s="18" t="str">
        <f>IF(LEN('Matter Data'!H1268)&gt;40,LEN('Matter Data'!H1268),"")</f>
        <v/>
      </c>
      <c r="S1836" s="21" t="b">
        <f>IF(LEN('Matter Data'!C1268)&gt;0,CONCATENATE('Matter Data'!A1268,'Matter Data'!B1268,'Matter Data'!C1268))</f>
        <v>0</v>
      </c>
      <c r="T1836" s="21">
        <f>IF(LEN('Matter Data'!C1268)&gt;0,COUNTIF($S$2:$S$5001,CONCATENATE('Matter Data'!A1268,'Matter Data'!B1268,'Matter Data'!C1268)),0)</f>
        <v>0</v>
      </c>
      <c r="U1836" s="22" t="str">
        <f>IF(LEN('Contacts Data'!B1275)&gt;0,'Contacts Data'!B1275,"")</f>
        <v/>
      </c>
      <c r="V1836" s="22" t="str">
        <f>IF(LEN('Contacts Data'!C1275)&gt;0,'Contacts Data'!C1275,"")</f>
        <v/>
      </c>
      <c r="W1836" s="22" t="str">
        <f>CONCATENATE(U1836, " ", V1836, " ", 'Contacts Data'!$A1275)</f>
        <v xml:space="preserve">  </v>
      </c>
      <c r="X1836" s="22" t="str">
        <f>CONCATENATE('Matter Data'!A1268, " ", 'Matter Data'!B1268, " ", "Client")</f>
        <v xml:space="preserve">  Client</v>
      </c>
      <c r="Y1836" s="19" t="str">
        <f t="shared" si="29"/>
        <v/>
      </c>
    </row>
    <row r="1837" spans="1:25" x14ac:dyDescent="0.25">
      <c r="A1837" s="18" t="str">
        <f>IF(LEN('Contacts Data'!A1276)&gt;20,LEN('Contacts Data'!A1276),"")</f>
        <v/>
      </c>
      <c r="B1837" s="18" t="str">
        <f>IF(LEN('Contacts Data'!B1276)&gt;0, LEN('Contacts Data'!B1276) + LEN('Contacts Data'!C1276), "")</f>
        <v/>
      </c>
      <c r="C1837" s="18" t="str">
        <f>IF(LEN('Contacts Data'!E1276)&gt;20,LEN('Contacts Data'!E1276),"")</f>
        <v/>
      </c>
      <c r="D1837" s="18" t="str">
        <f>IF(LEN('Contacts Data'!F1276)&gt;20,LEN('Contacts Data'!F1276),"")</f>
        <v/>
      </c>
      <c r="E1837" s="18" t="str">
        <f>IF(LEN('Contacts Data'!G1276)&gt;20,LEN('Contacts Data'!G1276),"")</f>
        <v/>
      </c>
      <c r="F1837" s="18" t="str">
        <f>IF(LEN('Contacts Data'!H1276)&gt;60,LEN('Contacts Data'!H1276),"")</f>
        <v/>
      </c>
      <c r="G1837" s="18" t="str">
        <f>IF(LEN('Contacts Data'!I1276)&gt;128,LEN('Contacts Data'!I1276),"")</f>
        <v/>
      </c>
      <c r="H1837" s="18" t="str">
        <f>IF(LEN('Contacts Data'!J1276)&gt;60,LEN('Contacts Data'!J1276),"")</f>
        <v/>
      </c>
      <c r="I1837" s="18" t="str">
        <f>IF(LEN('Contacts Data'!K1276)&gt;30,LEN('Contacts Data'!K1276),"")</f>
        <v/>
      </c>
      <c r="J1837" s="18" t="str">
        <f>IF(LEN('Contacts Data'!L1276)&gt;2,LEN('Contacts Data'!L1276),"")</f>
        <v/>
      </c>
      <c r="K1837" s="18" t="str">
        <f>IF(LEN('Contacts Data'!M1276)&gt;16,LEN('Contacts Data'!M1276),"")</f>
        <v/>
      </c>
      <c r="L1837" s="18" t="str">
        <f>IF(LEN('Contacts Data'!D1276)&gt;128,LEN('Contacts Data'!D1276),"")</f>
        <v/>
      </c>
      <c r="M1837" s="18" t="str">
        <f>IF(LEN('Contacts Data'!O1276)&gt;1024,LEN('Contacts Data'!O1276),"")</f>
        <v/>
      </c>
      <c r="P1837" s="18" t="str">
        <f>IF(LEN('Matter Data'!A1269)&gt;0,LEN('Matter Data'!A1269)+LEN('Matter Data'!B1269),"")</f>
        <v/>
      </c>
      <c r="Q1837" s="18" t="str">
        <f>IF(LEN('Matter Data'!C1269)&gt;80,LEN('Matter Data'!C1269),"")</f>
        <v/>
      </c>
      <c r="R1837" s="18" t="str">
        <f>IF(LEN('Matter Data'!H1269)&gt;40,LEN('Matter Data'!H1269),"")</f>
        <v/>
      </c>
      <c r="S1837" s="21" t="b">
        <f>IF(LEN('Matter Data'!C1269)&gt;0,CONCATENATE('Matter Data'!A1269,'Matter Data'!B1269,'Matter Data'!C1269))</f>
        <v>0</v>
      </c>
      <c r="T1837" s="21">
        <f>IF(LEN('Matter Data'!C1269)&gt;0,COUNTIF($S$2:$S$5001,CONCATENATE('Matter Data'!A1269,'Matter Data'!B1269,'Matter Data'!C1269)),0)</f>
        <v>0</v>
      </c>
      <c r="U1837" s="22" t="str">
        <f>IF(LEN('Contacts Data'!B1276)&gt;0,'Contacts Data'!B1276,"")</f>
        <v/>
      </c>
      <c r="V1837" s="22" t="str">
        <f>IF(LEN('Contacts Data'!C1276)&gt;0,'Contacts Data'!C1276,"")</f>
        <v/>
      </c>
      <c r="W1837" s="22" t="str">
        <f>CONCATENATE(U1837, " ", V1837, " ", 'Contacts Data'!$A1276)</f>
        <v xml:space="preserve">  </v>
      </c>
      <c r="X1837" s="22" t="str">
        <f>CONCATENATE('Matter Data'!A1269, " ", 'Matter Data'!B1269, " ", "Client")</f>
        <v xml:space="preserve">  Client</v>
      </c>
      <c r="Y1837" s="19" t="str">
        <f t="shared" si="29"/>
        <v/>
      </c>
    </row>
    <row r="1838" spans="1:25" x14ac:dyDescent="0.25">
      <c r="A1838" s="18" t="str">
        <f>IF(LEN('Contacts Data'!A1277)&gt;20,LEN('Contacts Data'!A1277),"")</f>
        <v/>
      </c>
      <c r="B1838" s="18" t="str">
        <f>IF(LEN('Contacts Data'!B1277)&gt;0, LEN('Contacts Data'!B1277) + LEN('Contacts Data'!C1277), "")</f>
        <v/>
      </c>
      <c r="C1838" s="18" t="str">
        <f>IF(LEN('Contacts Data'!E1277)&gt;20,LEN('Contacts Data'!E1277),"")</f>
        <v/>
      </c>
      <c r="D1838" s="18" t="str">
        <f>IF(LEN('Contacts Data'!F1277)&gt;20,LEN('Contacts Data'!F1277),"")</f>
        <v/>
      </c>
      <c r="E1838" s="18" t="str">
        <f>IF(LEN('Contacts Data'!G1277)&gt;20,LEN('Contacts Data'!G1277),"")</f>
        <v/>
      </c>
      <c r="F1838" s="18" t="str">
        <f>IF(LEN('Contacts Data'!H1277)&gt;60,LEN('Contacts Data'!H1277),"")</f>
        <v/>
      </c>
      <c r="G1838" s="18" t="str">
        <f>IF(LEN('Contacts Data'!I1277)&gt;128,LEN('Contacts Data'!I1277),"")</f>
        <v/>
      </c>
      <c r="H1838" s="18" t="str">
        <f>IF(LEN('Contacts Data'!J1277)&gt;60,LEN('Contacts Data'!J1277),"")</f>
        <v/>
      </c>
      <c r="I1838" s="18" t="str">
        <f>IF(LEN('Contacts Data'!K1277)&gt;30,LEN('Contacts Data'!K1277),"")</f>
        <v/>
      </c>
      <c r="J1838" s="18" t="str">
        <f>IF(LEN('Contacts Data'!L1277)&gt;2,LEN('Contacts Data'!L1277),"")</f>
        <v/>
      </c>
      <c r="K1838" s="18" t="str">
        <f>IF(LEN('Contacts Data'!M1277)&gt;16,LEN('Contacts Data'!M1277),"")</f>
        <v/>
      </c>
      <c r="L1838" s="18" t="str">
        <f>IF(LEN('Contacts Data'!D1277)&gt;128,LEN('Contacts Data'!D1277),"")</f>
        <v/>
      </c>
      <c r="M1838" s="18" t="str">
        <f>IF(LEN('Contacts Data'!O1277)&gt;1024,LEN('Contacts Data'!O1277),"")</f>
        <v/>
      </c>
      <c r="P1838" s="18" t="str">
        <f>IF(LEN('Matter Data'!A1270)&gt;0,LEN('Matter Data'!A1270)+LEN('Matter Data'!B1270),"")</f>
        <v/>
      </c>
      <c r="Q1838" s="18" t="str">
        <f>IF(LEN('Matter Data'!C1270)&gt;80,LEN('Matter Data'!C1270),"")</f>
        <v/>
      </c>
      <c r="R1838" s="18" t="str">
        <f>IF(LEN('Matter Data'!H1270)&gt;40,LEN('Matter Data'!H1270),"")</f>
        <v/>
      </c>
      <c r="S1838" s="21" t="b">
        <f>IF(LEN('Matter Data'!C1270)&gt;0,CONCATENATE('Matter Data'!A1270,'Matter Data'!B1270,'Matter Data'!C1270))</f>
        <v>0</v>
      </c>
      <c r="T1838" s="21">
        <f>IF(LEN('Matter Data'!C1270)&gt;0,COUNTIF($S$2:$S$5001,CONCATENATE('Matter Data'!A1270,'Matter Data'!B1270,'Matter Data'!C1270)),0)</f>
        <v>0</v>
      </c>
      <c r="U1838" s="22" t="str">
        <f>IF(LEN('Contacts Data'!B1277)&gt;0,'Contacts Data'!B1277,"")</f>
        <v/>
      </c>
      <c r="V1838" s="22" t="str">
        <f>IF(LEN('Contacts Data'!C1277)&gt;0,'Contacts Data'!C1277,"")</f>
        <v/>
      </c>
      <c r="W1838" s="22" t="str">
        <f>CONCATENATE(U1838, " ", V1838, " ", 'Contacts Data'!$A1277)</f>
        <v xml:space="preserve">  </v>
      </c>
      <c r="X1838" s="22" t="str">
        <f>CONCATENATE('Matter Data'!A1270, " ", 'Matter Data'!B1270, " ", "Client")</f>
        <v xml:space="preserve">  Client</v>
      </c>
      <c r="Y1838" s="19" t="str">
        <f t="shared" si="29"/>
        <v/>
      </c>
    </row>
    <row r="1839" spans="1:25" x14ac:dyDescent="0.25">
      <c r="A1839" s="18" t="str">
        <f>IF(LEN('Contacts Data'!A1278)&gt;20,LEN('Contacts Data'!A1278),"")</f>
        <v/>
      </c>
      <c r="B1839" s="18" t="str">
        <f>IF(LEN('Contacts Data'!B1278)&gt;0, LEN('Contacts Data'!B1278) + LEN('Contacts Data'!C1278), "")</f>
        <v/>
      </c>
      <c r="C1839" s="18" t="str">
        <f>IF(LEN('Contacts Data'!E1278)&gt;20,LEN('Contacts Data'!E1278),"")</f>
        <v/>
      </c>
      <c r="D1839" s="18" t="str">
        <f>IF(LEN('Contacts Data'!F1278)&gt;20,LEN('Contacts Data'!F1278),"")</f>
        <v/>
      </c>
      <c r="E1839" s="18" t="str">
        <f>IF(LEN('Contacts Data'!G1278)&gt;20,LEN('Contacts Data'!G1278),"")</f>
        <v/>
      </c>
      <c r="F1839" s="18" t="str">
        <f>IF(LEN('Contacts Data'!H1278)&gt;60,LEN('Contacts Data'!H1278),"")</f>
        <v/>
      </c>
      <c r="G1839" s="18" t="str">
        <f>IF(LEN('Contacts Data'!I1278)&gt;128,LEN('Contacts Data'!I1278),"")</f>
        <v/>
      </c>
      <c r="H1839" s="18" t="str">
        <f>IF(LEN('Contacts Data'!J1278)&gt;60,LEN('Contacts Data'!J1278),"")</f>
        <v/>
      </c>
      <c r="I1839" s="18" t="str">
        <f>IF(LEN('Contacts Data'!K1278)&gt;30,LEN('Contacts Data'!K1278),"")</f>
        <v/>
      </c>
      <c r="J1839" s="18" t="str">
        <f>IF(LEN('Contacts Data'!L1278)&gt;2,LEN('Contacts Data'!L1278),"")</f>
        <v/>
      </c>
      <c r="K1839" s="18" t="str">
        <f>IF(LEN('Contacts Data'!M1278)&gt;16,LEN('Contacts Data'!M1278),"")</f>
        <v/>
      </c>
      <c r="L1839" s="18" t="str">
        <f>IF(LEN('Contacts Data'!D1278)&gt;128,LEN('Contacts Data'!D1278),"")</f>
        <v/>
      </c>
      <c r="M1839" s="18" t="str">
        <f>IF(LEN('Contacts Data'!O1278)&gt;1024,LEN('Contacts Data'!O1278),"")</f>
        <v/>
      </c>
      <c r="P1839" s="18" t="str">
        <f>IF(LEN('Matter Data'!A1271)&gt;0,LEN('Matter Data'!A1271)+LEN('Matter Data'!B1271),"")</f>
        <v/>
      </c>
      <c r="Q1839" s="18" t="str">
        <f>IF(LEN('Matter Data'!C1271)&gt;80,LEN('Matter Data'!C1271),"")</f>
        <v/>
      </c>
      <c r="R1839" s="18" t="str">
        <f>IF(LEN('Matter Data'!H1271)&gt;40,LEN('Matter Data'!H1271),"")</f>
        <v/>
      </c>
      <c r="S1839" s="21" t="b">
        <f>IF(LEN('Matter Data'!C1271)&gt;0,CONCATENATE('Matter Data'!A1271,'Matter Data'!B1271,'Matter Data'!C1271))</f>
        <v>0</v>
      </c>
      <c r="T1839" s="21">
        <f>IF(LEN('Matter Data'!C1271)&gt;0,COUNTIF($S$2:$S$5001,CONCATENATE('Matter Data'!A1271,'Matter Data'!B1271,'Matter Data'!C1271)),0)</f>
        <v>0</v>
      </c>
      <c r="U1839" s="22" t="str">
        <f>IF(LEN('Contacts Data'!B1278)&gt;0,'Contacts Data'!B1278,"")</f>
        <v/>
      </c>
      <c r="V1839" s="22" t="str">
        <f>IF(LEN('Contacts Data'!C1278)&gt;0,'Contacts Data'!C1278,"")</f>
        <v/>
      </c>
      <c r="W1839" s="22" t="str">
        <f>CONCATENATE(U1839, " ", V1839, " ", 'Contacts Data'!$A1278)</f>
        <v xml:space="preserve">  </v>
      </c>
      <c r="X1839" s="22" t="str">
        <f>CONCATENATE('Matter Data'!A1271, " ", 'Matter Data'!B1271, " ", "Client")</f>
        <v xml:space="preserve">  Client</v>
      </c>
      <c r="Y1839" s="19" t="str">
        <f t="shared" si="29"/>
        <v/>
      </c>
    </row>
    <row r="1840" spans="1:25" x14ac:dyDescent="0.25">
      <c r="A1840" s="18" t="str">
        <f>IF(LEN('Contacts Data'!A1279)&gt;20,LEN('Contacts Data'!A1279),"")</f>
        <v/>
      </c>
      <c r="B1840" s="18" t="str">
        <f>IF(LEN('Contacts Data'!B1279)&gt;0, LEN('Contacts Data'!B1279) + LEN('Contacts Data'!C1279), "")</f>
        <v/>
      </c>
      <c r="C1840" s="18" t="str">
        <f>IF(LEN('Contacts Data'!E1279)&gt;20,LEN('Contacts Data'!E1279),"")</f>
        <v/>
      </c>
      <c r="D1840" s="18" t="str">
        <f>IF(LEN('Contacts Data'!F1279)&gt;20,LEN('Contacts Data'!F1279),"")</f>
        <v/>
      </c>
      <c r="E1840" s="18" t="str">
        <f>IF(LEN('Contacts Data'!G1279)&gt;20,LEN('Contacts Data'!G1279),"")</f>
        <v/>
      </c>
      <c r="F1840" s="18" t="str">
        <f>IF(LEN('Contacts Data'!H1279)&gt;60,LEN('Contacts Data'!H1279),"")</f>
        <v/>
      </c>
      <c r="G1840" s="18" t="str">
        <f>IF(LEN('Contacts Data'!I1279)&gt;128,LEN('Contacts Data'!I1279),"")</f>
        <v/>
      </c>
      <c r="H1840" s="18" t="str">
        <f>IF(LEN('Contacts Data'!J1279)&gt;60,LEN('Contacts Data'!J1279),"")</f>
        <v/>
      </c>
      <c r="I1840" s="18" t="str">
        <f>IF(LEN('Contacts Data'!K1279)&gt;30,LEN('Contacts Data'!K1279),"")</f>
        <v/>
      </c>
      <c r="J1840" s="18" t="str">
        <f>IF(LEN('Contacts Data'!L1279)&gt;2,LEN('Contacts Data'!L1279),"")</f>
        <v/>
      </c>
      <c r="K1840" s="18" t="str">
        <f>IF(LEN('Contacts Data'!M1279)&gt;16,LEN('Contacts Data'!M1279),"")</f>
        <v/>
      </c>
      <c r="L1840" s="18" t="str">
        <f>IF(LEN('Contacts Data'!D1279)&gt;128,LEN('Contacts Data'!D1279),"")</f>
        <v/>
      </c>
      <c r="M1840" s="18" t="str">
        <f>IF(LEN('Contacts Data'!O1279)&gt;1024,LEN('Contacts Data'!O1279),"")</f>
        <v/>
      </c>
      <c r="P1840" s="18" t="str">
        <f>IF(LEN('Matter Data'!A1272)&gt;0,LEN('Matter Data'!A1272)+LEN('Matter Data'!B1272),"")</f>
        <v/>
      </c>
      <c r="Q1840" s="18" t="str">
        <f>IF(LEN('Matter Data'!C1272)&gt;80,LEN('Matter Data'!C1272),"")</f>
        <v/>
      </c>
      <c r="R1840" s="18" t="str">
        <f>IF(LEN('Matter Data'!H1272)&gt;40,LEN('Matter Data'!H1272),"")</f>
        <v/>
      </c>
      <c r="S1840" s="21" t="b">
        <f>IF(LEN('Matter Data'!C1272)&gt;0,CONCATENATE('Matter Data'!A1272,'Matter Data'!B1272,'Matter Data'!C1272))</f>
        <v>0</v>
      </c>
      <c r="T1840" s="21">
        <f>IF(LEN('Matter Data'!C1272)&gt;0,COUNTIF($S$2:$S$5001,CONCATENATE('Matter Data'!A1272,'Matter Data'!B1272,'Matter Data'!C1272)),0)</f>
        <v>0</v>
      </c>
      <c r="U1840" s="22" t="str">
        <f>IF(LEN('Contacts Data'!B1279)&gt;0,'Contacts Data'!B1279,"")</f>
        <v/>
      </c>
      <c r="V1840" s="22" t="str">
        <f>IF(LEN('Contacts Data'!C1279)&gt;0,'Contacts Data'!C1279,"")</f>
        <v/>
      </c>
      <c r="W1840" s="22" t="str">
        <f>CONCATENATE(U1840, " ", V1840, " ", 'Contacts Data'!$A1279)</f>
        <v xml:space="preserve">  </v>
      </c>
      <c r="X1840" s="22" t="str">
        <f>CONCATENATE('Matter Data'!A1272, " ", 'Matter Data'!B1272, " ", "Client")</f>
        <v xml:space="preserve">  Client</v>
      </c>
      <c r="Y1840" s="19" t="str">
        <f t="shared" si="29"/>
        <v/>
      </c>
    </row>
    <row r="1841" spans="1:25" x14ac:dyDescent="0.25">
      <c r="A1841" s="18" t="str">
        <f>IF(LEN('Contacts Data'!A1280)&gt;20,LEN('Contacts Data'!A1280),"")</f>
        <v/>
      </c>
      <c r="B1841" s="18" t="str">
        <f>IF(LEN('Contacts Data'!B1280)&gt;0, LEN('Contacts Data'!B1280) + LEN('Contacts Data'!C1280), "")</f>
        <v/>
      </c>
      <c r="C1841" s="18" t="str">
        <f>IF(LEN('Contacts Data'!E1280)&gt;20,LEN('Contacts Data'!E1280),"")</f>
        <v/>
      </c>
      <c r="D1841" s="18" t="str">
        <f>IF(LEN('Contacts Data'!F1280)&gt;20,LEN('Contacts Data'!F1280),"")</f>
        <v/>
      </c>
      <c r="E1841" s="18" t="str">
        <f>IF(LEN('Contacts Data'!G1280)&gt;20,LEN('Contacts Data'!G1280),"")</f>
        <v/>
      </c>
      <c r="F1841" s="18" t="str">
        <f>IF(LEN('Contacts Data'!H1280)&gt;60,LEN('Contacts Data'!H1280),"")</f>
        <v/>
      </c>
      <c r="G1841" s="18" t="str">
        <f>IF(LEN('Contacts Data'!I1280)&gt;128,LEN('Contacts Data'!I1280),"")</f>
        <v/>
      </c>
      <c r="H1841" s="18" t="str">
        <f>IF(LEN('Contacts Data'!J1280)&gt;60,LEN('Contacts Data'!J1280),"")</f>
        <v/>
      </c>
      <c r="I1841" s="18" t="str">
        <f>IF(LEN('Contacts Data'!K1280)&gt;30,LEN('Contacts Data'!K1280),"")</f>
        <v/>
      </c>
      <c r="J1841" s="18" t="str">
        <f>IF(LEN('Contacts Data'!L1280)&gt;2,LEN('Contacts Data'!L1280),"")</f>
        <v/>
      </c>
      <c r="K1841" s="18" t="str">
        <f>IF(LEN('Contacts Data'!M1280)&gt;16,LEN('Contacts Data'!M1280),"")</f>
        <v/>
      </c>
      <c r="L1841" s="18" t="str">
        <f>IF(LEN('Contacts Data'!D1280)&gt;128,LEN('Contacts Data'!D1280),"")</f>
        <v/>
      </c>
      <c r="M1841" s="18" t="str">
        <f>IF(LEN('Contacts Data'!O1280)&gt;1024,LEN('Contacts Data'!O1280),"")</f>
        <v/>
      </c>
      <c r="P1841" s="18" t="str">
        <f>IF(LEN('Matter Data'!A1273)&gt;0,LEN('Matter Data'!A1273)+LEN('Matter Data'!B1273),"")</f>
        <v/>
      </c>
      <c r="Q1841" s="18" t="str">
        <f>IF(LEN('Matter Data'!C1273)&gt;80,LEN('Matter Data'!C1273),"")</f>
        <v/>
      </c>
      <c r="R1841" s="18" t="str">
        <f>IF(LEN('Matter Data'!H1273)&gt;40,LEN('Matter Data'!H1273),"")</f>
        <v/>
      </c>
      <c r="S1841" s="21" t="b">
        <f>IF(LEN('Matter Data'!C1273)&gt;0,CONCATENATE('Matter Data'!A1273,'Matter Data'!B1273,'Matter Data'!C1273))</f>
        <v>0</v>
      </c>
      <c r="T1841" s="21">
        <f>IF(LEN('Matter Data'!C1273)&gt;0,COUNTIF($S$2:$S$5001,CONCATENATE('Matter Data'!A1273,'Matter Data'!B1273,'Matter Data'!C1273)),0)</f>
        <v>0</v>
      </c>
      <c r="U1841" s="22" t="str">
        <f>IF(LEN('Contacts Data'!B1280)&gt;0,'Contacts Data'!B1280,"")</f>
        <v/>
      </c>
      <c r="V1841" s="22" t="str">
        <f>IF(LEN('Contacts Data'!C1280)&gt;0,'Contacts Data'!C1280,"")</f>
        <v/>
      </c>
      <c r="W1841" s="22" t="str">
        <f>CONCATENATE(U1841, " ", V1841, " ", 'Contacts Data'!$A1280)</f>
        <v xml:space="preserve">  </v>
      </c>
      <c r="X1841" s="22" t="str">
        <f>CONCATENATE('Matter Data'!A1273, " ", 'Matter Data'!B1273, " ", "Client")</f>
        <v xml:space="preserve">  Client</v>
      </c>
      <c r="Y1841" s="19" t="str">
        <f t="shared" si="29"/>
        <v/>
      </c>
    </row>
    <row r="1842" spans="1:25" x14ac:dyDescent="0.25">
      <c r="A1842" s="18" t="str">
        <f>IF(LEN('Contacts Data'!A1281)&gt;20,LEN('Contacts Data'!A1281),"")</f>
        <v/>
      </c>
      <c r="B1842" s="18" t="str">
        <f>IF(LEN('Contacts Data'!B1281)&gt;0, LEN('Contacts Data'!B1281) + LEN('Contacts Data'!C1281), "")</f>
        <v/>
      </c>
      <c r="C1842" s="18" t="str">
        <f>IF(LEN('Contacts Data'!E1281)&gt;20,LEN('Contacts Data'!E1281),"")</f>
        <v/>
      </c>
      <c r="D1842" s="18" t="str">
        <f>IF(LEN('Contacts Data'!F1281)&gt;20,LEN('Contacts Data'!F1281),"")</f>
        <v/>
      </c>
      <c r="E1842" s="18" t="str">
        <f>IF(LEN('Contacts Data'!G1281)&gt;20,LEN('Contacts Data'!G1281),"")</f>
        <v/>
      </c>
      <c r="F1842" s="18" t="str">
        <f>IF(LEN('Contacts Data'!H1281)&gt;60,LEN('Contacts Data'!H1281),"")</f>
        <v/>
      </c>
      <c r="G1842" s="18" t="str">
        <f>IF(LEN('Contacts Data'!I1281)&gt;128,LEN('Contacts Data'!I1281),"")</f>
        <v/>
      </c>
      <c r="H1842" s="18" t="str">
        <f>IF(LEN('Contacts Data'!J1281)&gt;60,LEN('Contacts Data'!J1281),"")</f>
        <v/>
      </c>
      <c r="I1842" s="18" t="str">
        <f>IF(LEN('Contacts Data'!K1281)&gt;30,LEN('Contacts Data'!K1281),"")</f>
        <v/>
      </c>
      <c r="J1842" s="18" t="str">
        <f>IF(LEN('Contacts Data'!L1281)&gt;2,LEN('Contacts Data'!L1281),"")</f>
        <v/>
      </c>
      <c r="K1842" s="18" t="str">
        <f>IF(LEN('Contacts Data'!M1281)&gt;16,LEN('Contacts Data'!M1281),"")</f>
        <v/>
      </c>
      <c r="L1842" s="18" t="str">
        <f>IF(LEN('Contacts Data'!D1281)&gt;128,LEN('Contacts Data'!D1281),"")</f>
        <v/>
      </c>
      <c r="M1842" s="18" t="str">
        <f>IF(LEN('Contacts Data'!O1281)&gt;1024,LEN('Contacts Data'!O1281),"")</f>
        <v/>
      </c>
      <c r="P1842" s="18" t="str">
        <f>IF(LEN('Matter Data'!A1274)&gt;0,LEN('Matter Data'!A1274)+LEN('Matter Data'!B1274),"")</f>
        <v/>
      </c>
      <c r="Q1842" s="18" t="str">
        <f>IF(LEN('Matter Data'!C1274)&gt;80,LEN('Matter Data'!C1274),"")</f>
        <v/>
      </c>
      <c r="R1842" s="18" t="str">
        <f>IF(LEN('Matter Data'!H1274)&gt;40,LEN('Matter Data'!H1274),"")</f>
        <v/>
      </c>
      <c r="S1842" s="21" t="b">
        <f>IF(LEN('Matter Data'!C1274)&gt;0,CONCATENATE('Matter Data'!A1274,'Matter Data'!B1274,'Matter Data'!C1274))</f>
        <v>0</v>
      </c>
      <c r="T1842" s="21">
        <f>IF(LEN('Matter Data'!C1274)&gt;0,COUNTIF($S$2:$S$5001,CONCATENATE('Matter Data'!A1274,'Matter Data'!B1274,'Matter Data'!C1274)),0)</f>
        <v>0</v>
      </c>
      <c r="U1842" s="22" t="str">
        <f>IF(LEN('Contacts Data'!B1281)&gt;0,'Contacts Data'!B1281,"")</f>
        <v/>
      </c>
      <c r="V1842" s="22" t="str">
        <f>IF(LEN('Contacts Data'!C1281)&gt;0,'Contacts Data'!C1281,"")</f>
        <v/>
      </c>
      <c r="W1842" s="22" t="str">
        <f>CONCATENATE(U1842, " ", V1842, " ", 'Contacts Data'!$A1281)</f>
        <v xml:space="preserve">  </v>
      </c>
      <c r="X1842" s="22" t="str">
        <f>CONCATENATE('Matter Data'!A1274, " ", 'Matter Data'!B1274, " ", "Client")</f>
        <v xml:space="preserve">  Client</v>
      </c>
      <c r="Y1842" s="19" t="str">
        <f t="shared" si="29"/>
        <v/>
      </c>
    </row>
    <row r="1843" spans="1:25" x14ac:dyDescent="0.25">
      <c r="A1843" s="18" t="str">
        <f>IF(LEN('Contacts Data'!A1282)&gt;20,LEN('Contacts Data'!A1282),"")</f>
        <v/>
      </c>
      <c r="B1843" s="18" t="str">
        <f>IF(LEN('Contacts Data'!B1282)&gt;0, LEN('Contacts Data'!B1282) + LEN('Contacts Data'!C1282), "")</f>
        <v/>
      </c>
      <c r="C1843" s="18" t="str">
        <f>IF(LEN('Contacts Data'!E1282)&gt;20,LEN('Contacts Data'!E1282),"")</f>
        <v/>
      </c>
      <c r="D1843" s="18" t="str">
        <f>IF(LEN('Contacts Data'!F1282)&gt;20,LEN('Contacts Data'!F1282),"")</f>
        <v/>
      </c>
      <c r="E1843" s="18" t="str">
        <f>IF(LEN('Contacts Data'!G1282)&gt;20,LEN('Contacts Data'!G1282),"")</f>
        <v/>
      </c>
      <c r="F1843" s="18" t="str">
        <f>IF(LEN('Contacts Data'!H1282)&gt;60,LEN('Contacts Data'!H1282),"")</f>
        <v/>
      </c>
      <c r="G1843" s="18" t="str">
        <f>IF(LEN('Contacts Data'!I1282)&gt;128,LEN('Contacts Data'!I1282),"")</f>
        <v/>
      </c>
      <c r="H1843" s="18" t="str">
        <f>IF(LEN('Contacts Data'!J1282)&gt;60,LEN('Contacts Data'!J1282),"")</f>
        <v/>
      </c>
      <c r="I1843" s="18" t="str">
        <f>IF(LEN('Contacts Data'!K1282)&gt;30,LEN('Contacts Data'!K1282),"")</f>
        <v/>
      </c>
      <c r="J1843" s="18" t="str">
        <f>IF(LEN('Contacts Data'!L1282)&gt;2,LEN('Contacts Data'!L1282),"")</f>
        <v/>
      </c>
      <c r="K1843" s="18" t="str">
        <f>IF(LEN('Contacts Data'!M1282)&gt;16,LEN('Contacts Data'!M1282),"")</f>
        <v/>
      </c>
      <c r="L1843" s="18" t="str">
        <f>IF(LEN('Contacts Data'!D1282)&gt;128,LEN('Contacts Data'!D1282),"")</f>
        <v/>
      </c>
      <c r="M1843" s="18" t="str">
        <f>IF(LEN('Contacts Data'!O1282)&gt;1024,LEN('Contacts Data'!O1282),"")</f>
        <v/>
      </c>
      <c r="P1843" s="18" t="str">
        <f>IF(LEN('Matter Data'!A1275)&gt;0,LEN('Matter Data'!A1275)+LEN('Matter Data'!B1275),"")</f>
        <v/>
      </c>
      <c r="Q1843" s="18" t="str">
        <f>IF(LEN('Matter Data'!C1275)&gt;80,LEN('Matter Data'!C1275),"")</f>
        <v/>
      </c>
      <c r="R1843" s="18" t="str">
        <f>IF(LEN('Matter Data'!H1275)&gt;40,LEN('Matter Data'!H1275),"")</f>
        <v/>
      </c>
      <c r="S1843" s="21" t="b">
        <f>IF(LEN('Matter Data'!C1275)&gt;0,CONCATENATE('Matter Data'!A1275,'Matter Data'!B1275,'Matter Data'!C1275))</f>
        <v>0</v>
      </c>
      <c r="T1843" s="21">
        <f>IF(LEN('Matter Data'!C1275)&gt;0,COUNTIF($S$2:$S$5001,CONCATENATE('Matter Data'!A1275,'Matter Data'!B1275,'Matter Data'!C1275)),0)</f>
        <v>0</v>
      </c>
      <c r="U1843" s="22" t="str">
        <f>IF(LEN('Contacts Data'!B1282)&gt;0,'Contacts Data'!B1282,"")</f>
        <v/>
      </c>
      <c r="V1843" s="22" t="str">
        <f>IF(LEN('Contacts Data'!C1282)&gt;0,'Contacts Data'!C1282,"")</f>
        <v/>
      </c>
      <c r="W1843" s="22" t="str">
        <f>CONCATENATE(U1843, " ", V1843, " ", 'Contacts Data'!$A1282)</f>
        <v xml:space="preserve">  </v>
      </c>
      <c r="X1843" s="22" t="str">
        <f>CONCATENATE('Matter Data'!A1275, " ", 'Matter Data'!B1275, " ", "Client")</f>
        <v xml:space="preserve">  Client</v>
      </c>
      <c r="Y1843" s="19" t="str">
        <f t="shared" si="29"/>
        <v/>
      </c>
    </row>
    <row r="1844" spans="1:25" x14ac:dyDescent="0.25">
      <c r="A1844" s="18" t="str">
        <f>IF(LEN('Contacts Data'!A1283)&gt;20,LEN('Contacts Data'!A1283),"")</f>
        <v/>
      </c>
      <c r="B1844" s="18" t="str">
        <f>IF(LEN('Contacts Data'!B1283)&gt;0, LEN('Contacts Data'!B1283) + LEN('Contacts Data'!C1283), "")</f>
        <v/>
      </c>
      <c r="C1844" s="18" t="str">
        <f>IF(LEN('Contacts Data'!E1283)&gt;20,LEN('Contacts Data'!E1283),"")</f>
        <v/>
      </c>
      <c r="D1844" s="18" t="str">
        <f>IF(LEN('Contacts Data'!F1283)&gt;20,LEN('Contacts Data'!F1283),"")</f>
        <v/>
      </c>
      <c r="E1844" s="18" t="str">
        <f>IF(LEN('Contacts Data'!G1283)&gt;20,LEN('Contacts Data'!G1283),"")</f>
        <v/>
      </c>
      <c r="F1844" s="18" t="str">
        <f>IF(LEN('Contacts Data'!H1283)&gt;60,LEN('Contacts Data'!H1283),"")</f>
        <v/>
      </c>
      <c r="G1844" s="18" t="str">
        <f>IF(LEN('Contacts Data'!I1283)&gt;128,LEN('Contacts Data'!I1283),"")</f>
        <v/>
      </c>
      <c r="H1844" s="18" t="str">
        <f>IF(LEN('Contacts Data'!J1283)&gt;60,LEN('Contacts Data'!J1283),"")</f>
        <v/>
      </c>
      <c r="I1844" s="18" t="str">
        <f>IF(LEN('Contacts Data'!K1283)&gt;30,LEN('Contacts Data'!K1283),"")</f>
        <v/>
      </c>
      <c r="J1844" s="18" t="str">
        <f>IF(LEN('Contacts Data'!L1283)&gt;2,LEN('Contacts Data'!L1283),"")</f>
        <v/>
      </c>
      <c r="K1844" s="18" t="str">
        <f>IF(LEN('Contacts Data'!M1283)&gt;16,LEN('Contacts Data'!M1283),"")</f>
        <v/>
      </c>
      <c r="L1844" s="18" t="str">
        <f>IF(LEN('Contacts Data'!D1283)&gt;128,LEN('Contacts Data'!D1283),"")</f>
        <v/>
      </c>
      <c r="M1844" s="18" t="str">
        <f>IF(LEN('Contacts Data'!O1283)&gt;1024,LEN('Contacts Data'!O1283),"")</f>
        <v/>
      </c>
      <c r="P1844" s="18" t="str">
        <f>IF(LEN('Matter Data'!A1276)&gt;0,LEN('Matter Data'!A1276)+LEN('Matter Data'!B1276),"")</f>
        <v/>
      </c>
      <c r="Q1844" s="18" t="str">
        <f>IF(LEN('Matter Data'!C1276)&gt;80,LEN('Matter Data'!C1276),"")</f>
        <v/>
      </c>
      <c r="R1844" s="18" t="str">
        <f>IF(LEN('Matter Data'!H1276)&gt;40,LEN('Matter Data'!H1276),"")</f>
        <v/>
      </c>
      <c r="S1844" s="21" t="b">
        <f>IF(LEN('Matter Data'!C1276)&gt;0,CONCATENATE('Matter Data'!A1276,'Matter Data'!B1276,'Matter Data'!C1276))</f>
        <v>0</v>
      </c>
      <c r="T1844" s="21">
        <f>IF(LEN('Matter Data'!C1276)&gt;0,COUNTIF($S$2:$S$5001,CONCATENATE('Matter Data'!A1276,'Matter Data'!B1276,'Matter Data'!C1276)),0)</f>
        <v>0</v>
      </c>
      <c r="U1844" s="22" t="str">
        <f>IF(LEN('Contacts Data'!B1283)&gt;0,'Contacts Data'!B1283,"")</f>
        <v/>
      </c>
      <c r="V1844" s="22" t="str">
        <f>IF(LEN('Contacts Data'!C1283)&gt;0,'Contacts Data'!C1283,"")</f>
        <v/>
      </c>
      <c r="W1844" s="22" t="str">
        <f>CONCATENATE(U1844, " ", V1844, " ", 'Contacts Data'!$A1283)</f>
        <v xml:space="preserve">  </v>
      </c>
      <c r="X1844" s="22" t="str">
        <f>CONCATENATE('Matter Data'!A1276, " ", 'Matter Data'!B1276, " ", "Client")</f>
        <v xml:space="preserve">  Client</v>
      </c>
      <c r="Y1844" s="19" t="str">
        <f t="shared" si="29"/>
        <v/>
      </c>
    </row>
    <row r="1845" spans="1:25" x14ac:dyDescent="0.25">
      <c r="A1845" s="18" t="str">
        <f>IF(LEN('Contacts Data'!A1284)&gt;20,LEN('Contacts Data'!A1284),"")</f>
        <v/>
      </c>
      <c r="B1845" s="18" t="str">
        <f>IF(LEN('Contacts Data'!B1284)&gt;0, LEN('Contacts Data'!B1284) + LEN('Contacts Data'!C1284), "")</f>
        <v/>
      </c>
      <c r="C1845" s="18" t="str">
        <f>IF(LEN('Contacts Data'!E1284)&gt;20,LEN('Contacts Data'!E1284),"")</f>
        <v/>
      </c>
      <c r="D1845" s="18" t="str">
        <f>IF(LEN('Contacts Data'!F1284)&gt;20,LEN('Contacts Data'!F1284),"")</f>
        <v/>
      </c>
      <c r="E1845" s="18" t="str">
        <f>IF(LEN('Contacts Data'!G1284)&gt;20,LEN('Contacts Data'!G1284),"")</f>
        <v/>
      </c>
      <c r="F1845" s="18" t="str">
        <f>IF(LEN('Contacts Data'!H1284)&gt;60,LEN('Contacts Data'!H1284),"")</f>
        <v/>
      </c>
      <c r="G1845" s="18" t="str">
        <f>IF(LEN('Contacts Data'!I1284)&gt;128,LEN('Contacts Data'!I1284),"")</f>
        <v/>
      </c>
      <c r="H1845" s="18" t="str">
        <f>IF(LEN('Contacts Data'!J1284)&gt;60,LEN('Contacts Data'!J1284),"")</f>
        <v/>
      </c>
      <c r="I1845" s="18" t="str">
        <f>IF(LEN('Contacts Data'!K1284)&gt;30,LEN('Contacts Data'!K1284),"")</f>
        <v/>
      </c>
      <c r="J1845" s="18" t="str">
        <f>IF(LEN('Contacts Data'!L1284)&gt;2,LEN('Contacts Data'!L1284),"")</f>
        <v/>
      </c>
      <c r="K1845" s="18" t="str">
        <f>IF(LEN('Contacts Data'!M1284)&gt;16,LEN('Contacts Data'!M1284),"")</f>
        <v/>
      </c>
      <c r="L1845" s="18" t="str">
        <f>IF(LEN('Contacts Data'!D1284)&gt;128,LEN('Contacts Data'!D1284),"")</f>
        <v/>
      </c>
      <c r="M1845" s="18" t="str">
        <f>IF(LEN('Contacts Data'!O1284)&gt;1024,LEN('Contacts Data'!O1284),"")</f>
        <v/>
      </c>
      <c r="P1845" s="18" t="str">
        <f>IF(LEN('Matter Data'!A1277)&gt;0,LEN('Matter Data'!A1277)+LEN('Matter Data'!B1277),"")</f>
        <v/>
      </c>
      <c r="Q1845" s="18" t="str">
        <f>IF(LEN('Matter Data'!C1277)&gt;80,LEN('Matter Data'!C1277),"")</f>
        <v/>
      </c>
      <c r="R1845" s="18" t="str">
        <f>IF(LEN('Matter Data'!H1277)&gt;40,LEN('Matter Data'!H1277),"")</f>
        <v/>
      </c>
      <c r="S1845" s="21" t="b">
        <f>IF(LEN('Matter Data'!C1277)&gt;0,CONCATENATE('Matter Data'!A1277,'Matter Data'!B1277,'Matter Data'!C1277))</f>
        <v>0</v>
      </c>
      <c r="T1845" s="21">
        <f>IF(LEN('Matter Data'!C1277)&gt;0,COUNTIF($S$2:$S$5001,CONCATENATE('Matter Data'!A1277,'Matter Data'!B1277,'Matter Data'!C1277)),0)</f>
        <v>0</v>
      </c>
      <c r="U1845" s="22" t="str">
        <f>IF(LEN('Contacts Data'!B1284)&gt;0,'Contacts Data'!B1284,"")</f>
        <v/>
      </c>
      <c r="V1845" s="22" t="str">
        <f>IF(LEN('Contacts Data'!C1284)&gt;0,'Contacts Data'!C1284,"")</f>
        <v/>
      </c>
      <c r="W1845" s="22" t="str">
        <f>CONCATENATE(U1845, " ", V1845, " ", 'Contacts Data'!$A1284)</f>
        <v xml:space="preserve">  </v>
      </c>
      <c r="X1845" s="22" t="str">
        <f>CONCATENATE('Matter Data'!A1277, " ", 'Matter Data'!B1277, " ", "Client")</f>
        <v xml:space="preserve">  Client</v>
      </c>
      <c r="Y1845" s="19" t="str">
        <f t="shared" si="29"/>
        <v/>
      </c>
    </row>
    <row r="1846" spans="1:25" x14ac:dyDescent="0.25">
      <c r="A1846" s="18" t="str">
        <f>IF(LEN('Contacts Data'!A1285)&gt;20,LEN('Contacts Data'!A1285),"")</f>
        <v/>
      </c>
      <c r="B1846" s="18" t="str">
        <f>IF(LEN('Contacts Data'!B1285)&gt;0, LEN('Contacts Data'!B1285) + LEN('Contacts Data'!C1285), "")</f>
        <v/>
      </c>
      <c r="C1846" s="18" t="str">
        <f>IF(LEN('Contacts Data'!E1285)&gt;20,LEN('Contacts Data'!E1285),"")</f>
        <v/>
      </c>
      <c r="D1846" s="18" t="str">
        <f>IF(LEN('Contacts Data'!F1285)&gt;20,LEN('Contacts Data'!F1285),"")</f>
        <v/>
      </c>
      <c r="E1846" s="18" t="str">
        <f>IF(LEN('Contacts Data'!G1285)&gt;20,LEN('Contacts Data'!G1285),"")</f>
        <v/>
      </c>
      <c r="F1846" s="18" t="str">
        <f>IF(LEN('Contacts Data'!H1285)&gt;60,LEN('Contacts Data'!H1285),"")</f>
        <v/>
      </c>
      <c r="G1846" s="18" t="str">
        <f>IF(LEN('Contacts Data'!I1285)&gt;128,LEN('Contacts Data'!I1285),"")</f>
        <v/>
      </c>
      <c r="H1846" s="18" t="str">
        <f>IF(LEN('Contacts Data'!J1285)&gt;60,LEN('Contacts Data'!J1285),"")</f>
        <v/>
      </c>
      <c r="I1846" s="18" t="str">
        <f>IF(LEN('Contacts Data'!K1285)&gt;30,LEN('Contacts Data'!K1285),"")</f>
        <v/>
      </c>
      <c r="J1846" s="18" t="str">
        <f>IF(LEN('Contacts Data'!L1285)&gt;2,LEN('Contacts Data'!L1285),"")</f>
        <v/>
      </c>
      <c r="K1846" s="18" t="str">
        <f>IF(LEN('Contacts Data'!M1285)&gt;16,LEN('Contacts Data'!M1285),"")</f>
        <v/>
      </c>
      <c r="L1846" s="18" t="str">
        <f>IF(LEN('Contacts Data'!D1285)&gt;128,LEN('Contacts Data'!D1285),"")</f>
        <v/>
      </c>
      <c r="M1846" s="18" t="str">
        <f>IF(LEN('Contacts Data'!O1285)&gt;1024,LEN('Contacts Data'!O1285),"")</f>
        <v/>
      </c>
      <c r="P1846" s="18" t="str">
        <f>IF(LEN('Matter Data'!A1278)&gt;0,LEN('Matter Data'!A1278)+LEN('Matter Data'!B1278),"")</f>
        <v/>
      </c>
      <c r="Q1846" s="18" t="str">
        <f>IF(LEN('Matter Data'!C1278)&gt;80,LEN('Matter Data'!C1278),"")</f>
        <v/>
      </c>
      <c r="R1846" s="18" t="str">
        <f>IF(LEN('Matter Data'!H1278)&gt;40,LEN('Matter Data'!H1278),"")</f>
        <v/>
      </c>
      <c r="S1846" s="21" t="b">
        <f>IF(LEN('Matter Data'!C1278)&gt;0,CONCATENATE('Matter Data'!A1278,'Matter Data'!B1278,'Matter Data'!C1278))</f>
        <v>0</v>
      </c>
      <c r="T1846" s="21">
        <f>IF(LEN('Matter Data'!C1278)&gt;0,COUNTIF($S$2:$S$5001,CONCATENATE('Matter Data'!A1278,'Matter Data'!B1278,'Matter Data'!C1278)),0)</f>
        <v>0</v>
      </c>
      <c r="U1846" s="22" t="str">
        <f>IF(LEN('Contacts Data'!B1285)&gt;0,'Contacts Data'!B1285,"")</f>
        <v/>
      </c>
      <c r="V1846" s="22" t="str">
        <f>IF(LEN('Contacts Data'!C1285)&gt;0,'Contacts Data'!C1285,"")</f>
        <v/>
      </c>
      <c r="W1846" s="22" t="str">
        <f>CONCATENATE(U1846, " ", V1846, " ", 'Contacts Data'!$A1285)</f>
        <v xml:space="preserve">  </v>
      </c>
      <c r="X1846" s="22" t="str">
        <f>CONCATENATE('Matter Data'!A1278, " ", 'Matter Data'!B1278, " ", "Client")</f>
        <v xml:space="preserve">  Client</v>
      </c>
      <c r="Y1846" s="19" t="str">
        <f t="shared" si="29"/>
        <v/>
      </c>
    </row>
    <row r="1847" spans="1:25" x14ac:dyDescent="0.25">
      <c r="A1847" s="18" t="str">
        <f>IF(LEN('Contacts Data'!A1286)&gt;20,LEN('Contacts Data'!A1286),"")</f>
        <v/>
      </c>
      <c r="B1847" s="18" t="str">
        <f>IF(LEN('Contacts Data'!B1286)&gt;0, LEN('Contacts Data'!B1286) + LEN('Contacts Data'!C1286), "")</f>
        <v/>
      </c>
      <c r="C1847" s="18" t="str">
        <f>IF(LEN('Contacts Data'!E1286)&gt;20,LEN('Contacts Data'!E1286),"")</f>
        <v/>
      </c>
      <c r="D1847" s="18" t="str">
        <f>IF(LEN('Contacts Data'!F1286)&gt;20,LEN('Contacts Data'!F1286),"")</f>
        <v/>
      </c>
      <c r="E1847" s="18" t="str">
        <f>IF(LEN('Contacts Data'!G1286)&gt;20,LEN('Contacts Data'!G1286),"")</f>
        <v/>
      </c>
      <c r="F1847" s="18" t="str">
        <f>IF(LEN('Contacts Data'!H1286)&gt;60,LEN('Contacts Data'!H1286),"")</f>
        <v/>
      </c>
      <c r="G1847" s="18" t="str">
        <f>IF(LEN('Contacts Data'!I1286)&gt;128,LEN('Contacts Data'!I1286),"")</f>
        <v/>
      </c>
      <c r="H1847" s="18" t="str">
        <f>IF(LEN('Contacts Data'!J1286)&gt;60,LEN('Contacts Data'!J1286),"")</f>
        <v/>
      </c>
      <c r="I1847" s="18" t="str">
        <f>IF(LEN('Contacts Data'!K1286)&gt;30,LEN('Contacts Data'!K1286),"")</f>
        <v/>
      </c>
      <c r="J1847" s="18" t="str">
        <f>IF(LEN('Contacts Data'!L1286)&gt;2,LEN('Contacts Data'!L1286),"")</f>
        <v/>
      </c>
      <c r="K1847" s="18" t="str">
        <f>IF(LEN('Contacts Data'!M1286)&gt;16,LEN('Contacts Data'!M1286),"")</f>
        <v/>
      </c>
      <c r="L1847" s="18" t="str">
        <f>IF(LEN('Contacts Data'!D1286)&gt;128,LEN('Contacts Data'!D1286),"")</f>
        <v/>
      </c>
      <c r="M1847" s="18" t="str">
        <f>IF(LEN('Contacts Data'!O1286)&gt;1024,LEN('Contacts Data'!O1286),"")</f>
        <v/>
      </c>
      <c r="P1847" s="18" t="str">
        <f>IF(LEN('Matter Data'!A1279)&gt;0,LEN('Matter Data'!A1279)+LEN('Matter Data'!B1279),"")</f>
        <v/>
      </c>
      <c r="Q1847" s="18" t="str">
        <f>IF(LEN('Matter Data'!C1279)&gt;80,LEN('Matter Data'!C1279),"")</f>
        <v/>
      </c>
      <c r="R1847" s="18" t="str">
        <f>IF(LEN('Matter Data'!H1279)&gt;40,LEN('Matter Data'!H1279),"")</f>
        <v/>
      </c>
      <c r="S1847" s="21" t="b">
        <f>IF(LEN('Matter Data'!C1279)&gt;0,CONCATENATE('Matter Data'!A1279,'Matter Data'!B1279,'Matter Data'!C1279))</f>
        <v>0</v>
      </c>
      <c r="T1847" s="21">
        <f>IF(LEN('Matter Data'!C1279)&gt;0,COUNTIF($S$2:$S$5001,CONCATENATE('Matter Data'!A1279,'Matter Data'!B1279,'Matter Data'!C1279)),0)</f>
        <v>0</v>
      </c>
      <c r="U1847" s="22" t="str">
        <f>IF(LEN('Contacts Data'!B1286)&gt;0,'Contacts Data'!B1286,"")</f>
        <v/>
      </c>
      <c r="V1847" s="22" t="str">
        <f>IF(LEN('Contacts Data'!C1286)&gt;0,'Contacts Data'!C1286,"")</f>
        <v/>
      </c>
      <c r="W1847" s="22" t="str">
        <f>CONCATENATE(U1847, " ", V1847, " ", 'Contacts Data'!$A1286)</f>
        <v xml:space="preserve">  </v>
      </c>
      <c r="X1847" s="22" t="str">
        <f>CONCATENATE('Matter Data'!A1279, " ", 'Matter Data'!B1279, " ", "Client")</f>
        <v xml:space="preserve">  Client</v>
      </c>
      <c r="Y1847" s="19" t="str">
        <f t="shared" si="29"/>
        <v/>
      </c>
    </row>
    <row r="1848" spans="1:25" x14ac:dyDescent="0.25">
      <c r="A1848" s="18" t="str">
        <f>IF(LEN('Contacts Data'!A1287)&gt;20,LEN('Contacts Data'!A1287),"")</f>
        <v/>
      </c>
      <c r="B1848" s="18" t="str">
        <f>IF(LEN('Contacts Data'!B1287)&gt;0, LEN('Contacts Data'!B1287) + LEN('Contacts Data'!C1287), "")</f>
        <v/>
      </c>
      <c r="C1848" s="18" t="str">
        <f>IF(LEN('Contacts Data'!E1287)&gt;20,LEN('Contacts Data'!E1287),"")</f>
        <v/>
      </c>
      <c r="D1848" s="18" t="str">
        <f>IF(LEN('Contacts Data'!F1287)&gt;20,LEN('Contacts Data'!F1287),"")</f>
        <v/>
      </c>
      <c r="E1848" s="18" t="str">
        <f>IF(LEN('Contacts Data'!G1287)&gt;20,LEN('Contacts Data'!G1287),"")</f>
        <v/>
      </c>
      <c r="F1848" s="18" t="str">
        <f>IF(LEN('Contacts Data'!H1287)&gt;60,LEN('Contacts Data'!H1287),"")</f>
        <v/>
      </c>
      <c r="G1848" s="18" t="str">
        <f>IF(LEN('Contacts Data'!I1287)&gt;128,LEN('Contacts Data'!I1287),"")</f>
        <v/>
      </c>
      <c r="H1848" s="18" t="str">
        <f>IF(LEN('Contacts Data'!J1287)&gt;60,LEN('Contacts Data'!J1287),"")</f>
        <v/>
      </c>
      <c r="I1848" s="18" t="str">
        <f>IF(LEN('Contacts Data'!K1287)&gt;30,LEN('Contacts Data'!K1287),"")</f>
        <v/>
      </c>
      <c r="J1848" s="18" t="str">
        <f>IF(LEN('Contacts Data'!L1287)&gt;2,LEN('Contacts Data'!L1287),"")</f>
        <v/>
      </c>
      <c r="K1848" s="18" t="str">
        <f>IF(LEN('Contacts Data'!M1287)&gt;16,LEN('Contacts Data'!M1287),"")</f>
        <v/>
      </c>
      <c r="L1848" s="18" t="str">
        <f>IF(LEN('Contacts Data'!D1287)&gt;128,LEN('Contacts Data'!D1287),"")</f>
        <v/>
      </c>
      <c r="M1848" s="18" t="str">
        <f>IF(LEN('Contacts Data'!O1287)&gt;1024,LEN('Contacts Data'!O1287),"")</f>
        <v/>
      </c>
      <c r="P1848" s="18" t="str">
        <f>IF(LEN('Matter Data'!A1280)&gt;0,LEN('Matter Data'!A1280)+LEN('Matter Data'!B1280),"")</f>
        <v/>
      </c>
      <c r="Q1848" s="18" t="str">
        <f>IF(LEN('Matter Data'!C1280)&gt;80,LEN('Matter Data'!C1280),"")</f>
        <v/>
      </c>
      <c r="R1848" s="18" t="str">
        <f>IF(LEN('Matter Data'!H1280)&gt;40,LEN('Matter Data'!H1280),"")</f>
        <v/>
      </c>
      <c r="S1848" s="21" t="b">
        <f>IF(LEN('Matter Data'!C1280)&gt;0,CONCATENATE('Matter Data'!A1280,'Matter Data'!B1280,'Matter Data'!C1280))</f>
        <v>0</v>
      </c>
      <c r="T1848" s="21">
        <f>IF(LEN('Matter Data'!C1280)&gt;0,COUNTIF($S$2:$S$5001,CONCATENATE('Matter Data'!A1280,'Matter Data'!B1280,'Matter Data'!C1280)),0)</f>
        <v>0</v>
      </c>
      <c r="U1848" s="22" t="str">
        <f>IF(LEN('Contacts Data'!B1287)&gt;0,'Contacts Data'!B1287,"")</f>
        <v/>
      </c>
      <c r="V1848" s="22" t="str">
        <f>IF(LEN('Contacts Data'!C1287)&gt;0,'Contacts Data'!C1287,"")</f>
        <v/>
      </c>
      <c r="W1848" s="22" t="str">
        <f>CONCATENATE(U1848, " ", V1848, " ", 'Contacts Data'!$A1287)</f>
        <v xml:space="preserve">  </v>
      </c>
      <c r="X1848" s="22" t="str">
        <f>CONCATENATE('Matter Data'!A1280, " ", 'Matter Data'!B1280, " ", "Client")</f>
        <v xml:space="preserve">  Client</v>
      </c>
      <c r="Y1848" s="19" t="str">
        <f t="shared" si="29"/>
        <v/>
      </c>
    </row>
    <row r="1849" spans="1:25" x14ac:dyDescent="0.25">
      <c r="A1849" s="18" t="str">
        <f>IF(LEN('Contacts Data'!A1288)&gt;20,LEN('Contacts Data'!A1288),"")</f>
        <v/>
      </c>
      <c r="B1849" s="18" t="str">
        <f>IF(LEN('Contacts Data'!B1288)&gt;0, LEN('Contacts Data'!B1288) + LEN('Contacts Data'!C1288), "")</f>
        <v/>
      </c>
      <c r="C1849" s="18" t="str">
        <f>IF(LEN('Contacts Data'!E1288)&gt;20,LEN('Contacts Data'!E1288),"")</f>
        <v/>
      </c>
      <c r="D1849" s="18" t="str">
        <f>IF(LEN('Contacts Data'!F1288)&gt;20,LEN('Contacts Data'!F1288),"")</f>
        <v/>
      </c>
      <c r="E1849" s="18" t="str">
        <f>IF(LEN('Contacts Data'!G1288)&gt;20,LEN('Contacts Data'!G1288),"")</f>
        <v/>
      </c>
      <c r="F1849" s="18" t="str">
        <f>IF(LEN('Contacts Data'!H1288)&gt;60,LEN('Contacts Data'!H1288),"")</f>
        <v/>
      </c>
      <c r="G1849" s="18" t="str">
        <f>IF(LEN('Contacts Data'!I1288)&gt;128,LEN('Contacts Data'!I1288),"")</f>
        <v/>
      </c>
      <c r="H1849" s="18" t="str">
        <f>IF(LEN('Contacts Data'!J1288)&gt;60,LEN('Contacts Data'!J1288),"")</f>
        <v/>
      </c>
      <c r="I1849" s="18" t="str">
        <f>IF(LEN('Contacts Data'!K1288)&gt;30,LEN('Contacts Data'!K1288),"")</f>
        <v/>
      </c>
      <c r="J1849" s="18" t="str">
        <f>IF(LEN('Contacts Data'!L1288)&gt;2,LEN('Contacts Data'!L1288),"")</f>
        <v/>
      </c>
      <c r="K1849" s="18" t="str">
        <f>IF(LEN('Contacts Data'!M1288)&gt;16,LEN('Contacts Data'!M1288),"")</f>
        <v/>
      </c>
      <c r="L1849" s="18" t="str">
        <f>IF(LEN('Contacts Data'!D1288)&gt;128,LEN('Contacts Data'!D1288),"")</f>
        <v/>
      </c>
      <c r="M1849" s="18" t="str">
        <f>IF(LEN('Contacts Data'!O1288)&gt;1024,LEN('Contacts Data'!O1288),"")</f>
        <v/>
      </c>
      <c r="P1849" s="18" t="str">
        <f>IF(LEN('Matter Data'!A1281)&gt;0,LEN('Matter Data'!A1281)+LEN('Matter Data'!B1281),"")</f>
        <v/>
      </c>
      <c r="Q1849" s="18" t="str">
        <f>IF(LEN('Matter Data'!C1281)&gt;80,LEN('Matter Data'!C1281),"")</f>
        <v/>
      </c>
      <c r="R1849" s="18" t="str">
        <f>IF(LEN('Matter Data'!H1281)&gt;40,LEN('Matter Data'!H1281),"")</f>
        <v/>
      </c>
      <c r="S1849" s="21" t="b">
        <f>IF(LEN('Matter Data'!C1281)&gt;0,CONCATENATE('Matter Data'!A1281,'Matter Data'!B1281,'Matter Data'!C1281))</f>
        <v>0</v>
      </c>
      <c r="T1849" s="21">
        <f>IF(LEN('Matter Data'!C1281)&gt;0,COUNTIF($S$2:$S$5001,CONCATENATE('Matter Data'!A1281,'Matter Data'!B1281,'Matter Data'!C1281)),0)</f>
        <v>0</v>
      </c>
      <c r="U1849" s="22" t="str">
        <f>IF(LEN('Contacts Data'!B1288)&gt;0,'Contacts Data'!B1288,"")</f>
        <v/>
      </c>
      <c r="V1849" s="22" t="str">
        <f>IF(LEN('Contacts Data'!C1288)&gt;0,'Contacts Data'!C1288,"")</f>
        <v/>
      </c>
      <c r="W1849" s="22" t="str">
        <f>CONCATENATE(U1849, " ", V1849, " ", 'Contacts Data'!$A1288)</f>
        <v xml:space="preserve">  </v>
      </c>
      <c r="X1849" s="22" t="str">
        <f>CONCATENATE('Matter Data'!A1281, " ", 'Matter Data'!B1281, " ", "Client")</f>
        <v xml:space="preserve">  Client</v>
      </c>
      <c r="Y1849" s="19" t="str">
        <f t="shared" si="29"/>
        <v/>
      </c>
    </row>
    <row r="1850" spans="1:25" x14ac:dyDescent="0.25">
      <c r="A1850" s="18" t="str">
        <f>IF(LEN('Contacts Data'!A1289)&gt;20,LEN('Contacts Data'!A1289),"")</f>
        <v/>
      </c>
      <c r="B1850" s="18" t="str">
        <f>IF(LEN('Contacts Data'!B1289)&gt;0, LEN('Contacts Data'!B1289) + LEN('Contacts Data'!C1289), "")</f>
        <v/>
      </c>
      <c r="C1850" s="18" t="str">
        <f>IF(LEN('Contacts Data'!E1289)&gt;20,LEN('Contacts Data'!E1289),"")</f>
        <v/>
      </c>
      <c r="D1850" s="18" t="str">
        <f>IF(LEN('Contacts Data'!F1289)&gt;20,LEN('Contacts Data'!F1289),"")</f>
        <v/>
      </c>
      <c r="E1850" s="18" t="str">
        <f>IF(LEN('Contacts Data'!G1289)&gt;20,LEN('Contacts Data'!G1289),"")</f>
        <v/>
      </c>
      <c r="F1850" s="18" t="str">
        <f>IF(LEN('Contacts Data'!H1289)&gt;60,LEN('Contacts Data'!H1289),"")</f>
        <v/>
      </c>
      <c r="G1850" s="18" t="str">
        <f>IF(LEN('Contacts Data'!I1289)&gt;128,LEN('Contacts Data'!I1289),"")</f>
        <v/>
      </c>
      <c r="H1850" s="18" t="str">
        <f>IF(LEN('Contacts Data'!J1289)&gt;60,LEN('Contacts Data'!J1289),"")</f>
        <v/>
      </c>
      <c r="I1850" s="18" t="str">
        <f>IF(LEN('Contacts Data'!K1289)&gt;30,LEN('Contacts Data'!K1289),"")</f>
        <v/>
      </c>
      <c r="J1850" s="18" t="str">
        <f>IF(LEN('Contacts Data'!L1289)&gt;2,LEN('Contacts Data'!L1289),"")</f>
        <v/>
      </c>
      <c r="K1850" s="18" t="str">
        <f>IF(LEN('Contacts Data'!M1289)&gt;16,LEN('Contacts Data'!M1289),"")</f>
        <v/>
      </c>
      <c r="L1850" s="18" t="str">
        <f>IF(LEN('Contacts Data'!D1289)&gt;128,LEN('Contacts Data'!D1289),"")</f>
        <v/>
      </c>
      <c r="M1850" s="18" t="str">
        <f>IF(LEN('Contacts Data'!O1289)&gt;1024,LEN('Contacts Data'!O1289),"")</f>
        <v/>
      </c>
      <c r="P1850" s="18" t="str">
        <f>IF(LEN('Matter Data'!A1282)&gt;0,LEN('Matter Data'!A1282)+LEN('Matter Data'!B1282),"")</f>
        <v/>
      </c>
      <c r="Q1850" s="18" t="str">
        <f>IF(LEN('Matter Data'!C1282)&gt;80,LEN('Matter Data'!C1282),"")</f>
        <v/>
      </c>
      <c r="R1850" s="18" t="str">
        <f>IF(LEN('Matter Data'!H1282)&gt;40,LEN('Matter Data'!H1282),"")</f>
        <v/>
      </c>
      <c r="S1850" s="21" t="b">
        <f>IF(LEN('Matter Data'!C1282)&gt;0,CONCATENATE('Matter Data'!A1282,'Matter Data'!B1282,'Matter Data'!C1282))</f>
        <v>0</v>
      </c>
      <c r="T1850" s="21">
        <f>IF(LEN('Matter Data'!C1282)&gt;0,COUNTIF($S$2:$S$5001,CONCATENATE('Matter Data'!A1282,'Matter Data'!B1282,'Matter Data'!C1282)),0)</f>
        <v>0</v>
      </c>
      <c r="U1850" s="22" t="str">
        <f>IF(LEN('Contacts Data'!B1289)&gt;0,'Contacts Data'!B1289,"")</f>
        <v/>
      </c>
      <c r="V1850" s="22" t="str">
        <f>IF(LEN('Contacts Data'!C1289)&gt;0,'Contacts Data'!C1289,"")</f>
        <v/>
      </c>
      <c r="W1850" s="22" t="str">
        <f>CONCATENATE(U1850, " ", V1850, " ", 'Contacts Data'!$A1289)</f>
        <v xml:space="preserve">  </v>
      </c>
      <c r="X1850" s="22" t="str">
        <f>CONCATENATE('Matter Data'!A1282, " ", 'Matter Data'!B1282, " ", "Client")</f>
        <v xml:space="preserve">  Client</v>
      </c>
      <c r="Y1850" s="19" t="str">
        <f t="shared" si="29"/>
        <v/>
      </c>
    </row>
    <row r="1851" spans="1:25" x14ac:dyDescent="0.25">
      <c r="A1851" s="18" t="str">
        <f>IF(LEN('Contacts Data'!A1290)&gt;20,LEN('Contacts Data'!A1290),"")</f>
        <v/>
      </c>
      <c r="B1851" s="18" t="str">
        <f>IF(LEN('Contacts Data'!B1290)&gt;0, LEN('Contacts Data'!B1290) + LEN('Contacts Data'!C1290), "")</f>
        <v/>
      </c>
      <c r="C1851" s="18" t="str">
        <f>IF(LEN('Contacts Data'!E1290)&gt;20,LEN('Contacts Data'!E1290),"")</f>
        <v/>
      </c>
      <c r="D1851" s="18" t="str">
        <f>IF(LEN('Contacts Data'!F1290)&gt;20,LEN('Contacts Data'!F1290),"")</f>
        <v/>
      </c>
      <c r="E1851" s="18" t="str">
        <f>IF(LEN('Contacts Data'!G1290)&gt;20,LEN('Contacts Data'!G1290),"")</f>
        <v/>
      </c>
      <c r="F1851" s="18" t="str">
        <f>IF(LEN('Contacts Data'!H1290)&gt;60,LEN('Contacts Data'!H1290),"")</f>
        <v/>
      </c>
      <c r="G1851" s="18" t="str">
        <f>IF(LEN('Contacts Data'!I1290)&gt;128,LEN('Contacts Data'!I1290),"")</f>
        <v/>
      </c>
      <c r="H1851" s="18" t="str">
        <f>IF(LEN('Contacts Data'!J1290)&gt;60,LEN('Contacts Data'!J1290),"")</f>
        <v/>
      </c>
      <c r="I1851" s="18" t="str">
        <f>IF(LEN('Contacts Data'!K1290)&gt;30,LEN('Contacts Data'!K1290),"")</f>
        <v/>
      </c>
      <c r="J1851" s="18" t="str">
        <f>IF(LEN('Contacts Data'!L1290)&gt;2,LEN('Contacts Data'!L1290),"")</f>
        <v/>
      </c>
      <c r="K1851" s="18" t="str">
        <f>IF(LEN('Contacts Data'!M1290)&gt;16,LEN('Contacts Data'!M1290),"")</f>
        <v/>
      </c>
      <c r="L1851" s="18" t="str">
        <f>IF(LEN('Contacts Data'!D1290)&gt;128,LEN('Contacts Data'!D1290),"")</f>
        <v/>
      </c>
      <c r="M1851" s="18" t="str">
        <f>IF(LEN('Contacts Data'!O1290)&gt;1024,LEN('Contacts Data'!O1290),"")</f>
        <v/>
      </c>
      <c r="P1851" s="18" t="str">
        <f>IF(LEN('Matter Data'!A1283)&gt;0,LEN('Matter Data'!A1283)+LEN('Matter Data'!B1283),"")</f>
        <v/>
      </c>
      <c r="Q1851" s="18" t="str">
        <f>IF(LEN('Matter Data'!C1283)&gt;80,LEN('Matter Data'!C1283),"")</f>
        <v/>
      </c>
      <c r="R1851" s="18" t="str">
        <f>IF(LEN('Matter Data'!H1283)&gt;40,LEN('Matter Data'!H1283),"")</f>
        <v/>
      </c>
      <c r="S1851" s="21" t="b">
        <f>IF(LEN('Matter Data'!C1283)&gt;0,CONCATENATE('Matter Data'!A1283,'Matter Data'!B1283,'Matter Data'!C1283))</f>
        <v>0</v>
      </c>
      <c r="T1851" s="21">
        <f>IF(LEN('Matter Data'!C1283)&gt;0,COUNTIF($S$2:$S$5001,CONCATENATE('Matter Data'!A1283,'Matter Data'!B1283,'Matter Data'!C1283)),0)</f>
        <v>0</v>
      </c>
      <c r="U1851" s="22" t="str">
        <f>IF(LEN('Contacts Data'!B1290)&gt;0,'Contacts Data'!B1290,"")</f>
        <v/>
      </c>
      <c r="V1851" s="22" t="str">
        <f>IF(LEN('Contacts Data'!C1290)&gt;0,'Contacts Data'!C1290,"")</f>
        <v/>
      </c>
      <c r="W1851" s="22" t="str">
        <f>CONCATENATE(U1851, " ", V1851, " ", 'Contacts Data'!$A1290)</f>
        <v xml:space="preserve">  </v>
      </c>
      <c r="X1851" s="22" t="str">
        <f>CONCATENATE('Matter Data'!A1283, " ", 'Matter Data'!B1283, " ", "Client")</f>
        <v xml:space="preserve">  Client</v>
      </c>
      <c r="Y1851" s="19" t="str">
        <f t="shared" si="29"/>
        <v/>
      </c>
    </row>
    <row r="1852" spans="1:25" x14ac:dyDescent="0.25">
      <c r="A1852" s="18" t="str">
        <f>IF(LEN('Contacts Data'!A1291)&gt;20,LEN('Contacts Data'!A1291),"")</f>
        <v/>
      </c>
      <c r="B1852" s="18" t="str">
        <f>IF(LEN('Contacts Data'!B1291)&gt;0, LEN('Contacts Data'!B1291) + LEN('Contacts Data'!C1291), "")</f>
        <v/>
      </c>
      <c r="C1852" s="18" t="str">
        <f>IF(LEN('Contacts Data'!E1291)&gt;20,LEN('Contacts Data'!E1291),"")</f>
        <v/>
      </c>
      <c r="D1852" s="18" t="str">
        <f>IF(LEN('Contacts Data'!F1291)&gt;20,LEN('Contacts Data'!F1291),"")</f>
        <v/>
      </c>
      <c r="E1852" s="18" t="str">
        <f>IF(LEN('Contacts Data'!G1291)&gt;20,LEN('Contacts Data'!G1291),"")</f>
        <v/>
      </c>
      <c r="F1852" s="18" t="str">
        <f>IF(LEN('Contacts Data'!H1291)&gt;60,LEN('Contacts Data'!H1291),"")</f>
        <v/>
      </c>
      <c r="G1852" s="18" t="str">
        <f>IF(LEN('Contacts Data'!I1291)&gt;128,LEN('Contacts Data'!I1291),"")</f>
        <v/>
      </c>
      <c r="H1852" s="18" t="str">
        <f>IF(LEN('Contacts Data'!J1291)&gt;60,LEN('Contacts Data'!J1291),"")</f>
        <v/>
      </c>
      <c r="I1852" s="18" t="str">
        <f>IF(LEN('Contacts Data'!K1291)&gt;30,LEN('Contacts Data'!K1291),"")</f>
        <v/>
      </c>
      <c r="J1852" s="18" t="str">
        <f>IF(LEN('Contacts Data'!L1291)&gt;2,LEN('Contacts Data'!L1291),"")</f>
        <v/>
      </c>
      <c r="K1852" s="18" t="str">
        <f>IF(LEN('Contacts Data'!M1291)&gt;16,LEN('Contacts Data'!M1291),"")</f>
        <v/>
      </c>
      <c r="L1852" s="18" t="str">
        <f>IF(LEN('Contacts Data'!D1291)&gt;128,LEN('Contacts Data'!D1291),"")</f>
        <v/>
      </c>
      <c r="M1852" s="18" t="str">
        <f>IF(LEN('Contacts Data'!O1291)&gt;1024,LEN('Contacts Data'!O1291),"")</f>
        <v/>
      </c>
      <c r="P1852" s="18" t="str">
        <f>IF(LEN('Matter Data'!A1284)&gt;0,LEN('Matter Data'!A1284)+LEN('Matter Data'!B1284),"")</f>
        <v/>
      </c>
      <c r="Q1852" s="18" t="str">
        <f>IF(LEN('Matter Data'!C1284)&gt;80,LEN('Matter Data'!C1284),"")</f>
        <v/>
      </c>
      <c r="R1852" s="18" t="str">
        <f>IF(LEN('Matter Data'!H1284)&gt;40,LEN('Matter Data'!H1284),"")</f>
        <v/>
      </c>
      <c r="S1852" s="21" t="b">
        <f>IF(LEN('Matter Data'!C1284)&gt;0,CONCATENATE('Matter Data'!A1284,'Matter Data'!B1284,'Matter Data'!C1284))</f>
        <v>0</v>
      </c>
      <c r="T1852" s="21">
        <f>IF(LEN('Matter Data'!C1284)&gt;0,COUNTIF($S$2:$S$5001,CONCATENATE('Matter Data'!A1284,'Matter Data'!B1284,'Matter Data'!C1284)),0)</f>
        <v>0</v>
      </c>
      <c r="U1852" s="22" t="str">
        <f>IF(LEN('Contacts Data'!B1291)&gt;0,'Contacts Data'!B1291,"")</f>
        <v/>
      </c>
      <c r="V1852" s="22" t="str">
        <f>IF(LEN('Contacts Data'!C1291)&gt;0,'Contacts Data'!C1291,"")</f>
        <v/>
      </c>
      <c r="W1852" s="22" t="str">
        <f>CONCATENATE(U1852, " ", V1852, " ", 'Contacts Data'!$A1291)</f>
        <v xml:space="preserve">  </v>
      </c>
      <c r="X1852" s="22" t="str">
        <f>CONCATENATE('Matter Data'!A1284, " ", 'Matter Data'!B1284, " ", "Client")</f>
        <v xml:space="preserve">  Client</v>
      </c>
      <c r="Y1852" s="19" t="str">
        <f t="shared" si="29"/>
        <v/>
      </c>
    </row>
    <row r="1853" spans="1:25" x14ac:dyDescent="0.25">
      <c r="A1853" s="18" t="str">
        <f>IF(LEN('Contacts Data'!A1292)&gt;20,LEN('Contacts Data'!A1292),"")</f>
        <v/>
      </c>
      <c r="B1853" s="18" t="str">
        <f>IF(LEN('Contacts Data'!B1292)&gt;0, LEN('Contacts Data'!B1292) + LEN('Contacts Data'!C1292), "")</f>
        <v/>
      </c>
      <c r="C1853" s="18" t="str">
        <f>IF(LEN('Contacts Data'!E1292)&gt;20,LEN('Contacts Data'!E1292),"")</f>
        <v/>
      </c>
      <c r="D1853" s="18" t="str">
        <f>IF(LEN('Contacts Data'!F1292)&gt;20,LEN('Contacts Data'!F1292),"")</f>
        <v/>
      </c>
      <c r="E1853" s="18" t="str">
        <f>IF(LEN('Contacts Data'!G1292)&gt;20,LEN('Contacts Data'!G1292),"")</f>
        <v/>
      </c>
      <c r="F1853" s="18" t="str">
        <f>IF(LEN('Contacts Data'!H1292)&gt;60,LEN('Contacts Data'!H1292),"")</f>
        <v/>
      </c>
      <c r="G1853" s="18" t="str">
        <f>IF(LEN('Contacts Data'!I1292)&gt;128,LEN('Contacts Data'!I1292),"")</f>
        <v/>
      </c>
      <c r="H1853" s="18" t="str">
        <f>IF(LEN('Contacts Data'!J1292)&gt;60,LEN('Contacts Data'!J1292),"")</f>
        <v/>
      </c>
      <c r="I1853" s="18" t="str">
        <f>IF(LEN('Contacts Data'!K1292)&gt;30,LEN('Contacts Data'!K1292),"")</f>
        <v/>
      </c>
      <c r="J1853" s="18" t="str">
        <f>IF(LEN('Contacts Data'!L1292)&gt;2,LEN('Contacts Data'!L1292),"")</f>
        <v/>
      </c>
      <c r="K1853" s="18" t="str">
        <f>IF(LEN('Contacts Data'!M1292)&gt;16,LEN('Contacts Data'!M1292),"")</f>
        <v/>
      </c>
      <c r="L1853" s="18" t="str">
        <f>IF(LEN('Contacts Data'!D1292)&gt;128,LEN('Contacts Data'!D1292),"")</f>
        <v/>
      </c>
      <c r="M1853" s="18" t="str">
        <f>IF(LEN('Contacts Data'!O1292)&gt;1024,LEN('Contacts Data'!O1292),"")</f>
        <v/>
      </c>
      <c r="P1853" s="18" t="str">
        <f>IF(LEN('Matter Data'!A1285)&gt;0,LEN('Matter Data'!A1285)+LEN('Matter Data'!B1285),"")</f>
        <v/>
      </c>
      <c r="Q1853" s="18" t="str">
        <f>IF(LEN('Matter Data'!C1285)&gt;80,LEN('Matter Data'!C1285),"")</f>
        <v/>
      </c>
      <c r="R1853" s="18" t="str">
        <f>IF(LEN('Matter Data'!H1285)&gt;40,LEN('Matter Data'!H1285),"")</f>
        <v/>
      </c>
      <c r="S1853" s="21" t="b">
        <f>IF(LEN('Matter Data'!C1285)&gt;0,CONCATENATE('Matter Data'!A1285,'Matter Data'!B1285,'Matter Data'!C1285))</f>
        <v>0</v>
      </c>
      <c r="T1853" s="21">
        <f>IF(LEN('Matter Data'!C1285)&gt;0,COUNTIF($S$2:$S$5001,CONCATENATE('Matter Data'!A1285,'Matter Data'!B1285,'Matter Data'!C1285)),0)</f>
        <v>0</v>
      </c>
      <c r="U1853" s="22" t="str">
        <f>IF(LEN('Contacts Data'!B1292)&gt;0,'Contacts Data'!B1292,"")</f>
        <v/>
      </c>
      <c r="V1853" s="22" t="str">
        <f>IF(LEN('Contacts Data'!C1292)&gt;0,'Contacts Data'!C1292,"")</f>
        <v/>
      </c>
      <c r="W1853" s="22" t="str">
        <f>CONCATENATE(U1853, " ", V1853, " ", 'Contacts Data'!$A1292)</f>
        <v xml:space="preserve">  </v>
      </c>
      <c r="X1853" s="22" t="str">
        <f>CONCATENATE('Matter Data'!A1285, " ", 'Matter Data'!B1285, " ", "Client")</f>
        <v xml:space="preserve">  Client</v>
      </c>
      <c r="Y1853" s="19" t="str">
        <f t="shared" si="29"/>
        <v/>
      </c>
    </row>
    <row r="1854" spans="1:25" x14ac:dyDescent="0.25">
      <c r="A1854" s="18" t="str">
        <f>IF(LEN('Contacts Data'!A1293)&gt;20,LEN('Contacts Data'!A1293),"")</f>
        <v/>
      </c>
      <c r="B1854" s="18" t="str">
        <f>IF(LEN('Contacts Data'!B1293)&gt;0, LEN('Contacts Data'!B1293) + LEN('Contacts Data'!C1293), "")</f>
        <v/>
      </c>
      <c r="C1854" s="18" t="str">
        <f>IF(LEN('Contacts Data'!E1293)&gt;20,LEN('Contacts Data'!E1293),"")</f>
        <v/>
      </c>
      <c r="D1854" s="18" t="str">
        <f>IF(LEN('Contacts Data'!F1293)&gt;20,LEN('Contacts Data'!F1293),"")</f>
        <v/>
      </c>
      <c r="E1854" s="18" t="str">
        <f>IF(LEN('Contacts Data'!G1293)&gt;20,LEN('Contacts Data'!G1293),"")</f>
        <v/>
      </c>
      <c r="F1854" s="18" t="str">
        <f>IF(LEN('Contacts Data'!H1293)&gt;60,LEN('Contacts Data'!H1293),"")</f>
        <v/>
      </c>
      <c r="G1854" s="18" t="str">
        <f>IF(LEN('Contacts Data'!I1293)&gt;128,LEN('Contacts Data'!I1293),"")</f>
        <v/>
      </c>
      <c r="H1854" s="18" t="str">
        <f>IF(LEN('Contacts Data'!J1293)&gt;60,LEN('Contacts Data'!J1293),"")</f>
        <v/>
      </c>
      <c r="I1854" s="18" t="str">
        <f>IF(LEN('Contacts Data'!K1293)&gt;30,LEN('Contacts Data'!K1293),"")</f>
        <v/>
      </c>
      <c r="J1854" s="18" t="str">
        <f>IF(LEN('Contacts Data'!L1293)&gt;2,LEN('Contacts Data'!L1293),"")</f>
        <v/>
      </c>
      <c r="K1854" s="18" t="str">
        <f>IF(LEN('Contacts Data'!M1293)&gt;16,LEN('Contacts Data'!M1293),"")</f>
        <v/>
      </c>
      <c r="L1854" s="18" t="str">
        <f>IF(LEN('Contacts Data'!D1293)&gt;128,LEN('Contacts Data'!D1293),"")</f>
        <v/>
      </c>
      <c r="M1854" s="18" t="str">
        <f>IF(LEN('Contacts Data'!O1293)&gt;1024,LEN('Contacts Data'!O1293),"")</f>
        <v/>
      </c>
      <c r="P1854" s="18" t="str">
        <f>IF(LEN('Matter Data'!A1286)&gt;0,LEN('Matter Data'!A1286)+LEN('Matter Data'!B1286),"")</f>
        <v/>
      </c>
      <c r="Q1854" s="18" t="str">
        <f>IF(LEN('Matter Data'!C1286)&gt;80,LEN('Matter Data'!C1286),"")</f>
        <v/>
      </c>
      <c r="R1854" s="18" t="str">
        <f>IF(LEN('Matter Data'!H1286)&gt;40,LEN('Matter Data'!H1286),"")</f>
        <v/>
      </c>
      <c r="S1854" s="21" t="b">
        <f>IF(LEN('Matter Data'!C1286)&gt;0,CONCATENATE('Matter Data'!A1286,'Matter Data'!B1286,'Matter Data'!C1286))</f>
        <v>0</v>
      </c>
      <c r="T1854" s="21">
        <f>IF(LEN('Matter Data'!C1286)&gt;0,COUNTIF($S$2:$S$5001,CONCATENATE('Matter Data'!A1286,'Matter Data'!B1286,'Matter Data'!C1286)),0)</f>
        <v>0</v>
      </c>
      <c r="U1854" s="22" t="str">
        <f>IF(LEN('Contacts Data'!B1293)&gt;0,'Contacts Data'!B1293,"")</f>
        <v/>
      </c>
      <c r="V1854" s="22" t="str">
        <f>IF(LEN('Contacts Data'!C1293)&gt;0,'Contacts Data'!C1293,"")</f>
        <v/>
      </c>
      <c r="W1854" s="22" t="str">
        <f>CONCATENATE(U1854, " ", V1854, " ", 'Contacts Data'!$A1293)</f>
        <v xml:space="preserve">  </v>
      </c>
      <c r="X1854" s="22" t="str">
        <f>CONCATENATE('Matter Data'!A1286, " ", 'Matter Data'!B1286, " ", "Client")</f>
        <v xml:space="preserve">  Client</v>
      </c>
      <c r="Y1854" s="19" t="str">
        <f t="shared" si="29"/>
        <v/>
      </c>
    </row>
    <row r="1855" spans="1:25" x14ac:dyDescent="0.25">
      <c r="A1855" s="18" t="str">
        <f>IF(LEN('Contacts Data'!A1294)&gt;20,LEN('Contacts Data'!A1294),"")</f>
        <v/>
      </c>
      <c r="B1855" s="18" t="str">
        <f>IF(LEN('Contacts Data'!B1294)&gt;0, LEN('Contacts Data'!B1294) + LEN('Contacts Data'!C1294), "")</f>
        <v/>
      </c>
      <c r="C1855" s="18" t="str">
        <f>IF(LEN('Contacts Data'!E1294)&gt;20,LEN('Contacts Data'!E1294),"")</f>
        <v/>
      </c>
      <c r="D1855" s="18" t="str">
        <f>IF(LEN('Contacts Data'!F1294)&gt;20,LEN('Contacts Data'!F1294),"")</f>
        <v/>
      </c>
      <c r="E1855" s="18" t="str">
        <f>IF(LEN('Contacts Data'!G1294)&gt;20,LEN('Contacts Data'!G1294),"")</f>
        <v/>
      </c>
      <c r="F1855" s="18" t="str">
        <f>IF(LEN('Contacts Data'!H1294)&gt;60,LEN('Contacts Data'!H1294),"")</f>
        <v/>
      </c>
      <c r="G1855" s="18" t="str">
        <f>IF(LEN('Contacts Data'!I1294)&gt;128,LEN('Contacts Data'!I1294),"")</f>
        <v/>
      </c>
      <c r="H1855" s="18" t="str">
        <f>IF(LEN('Contacts Data'!J1294)&gt;60,LEN('Contacts Data'!J1294),"")</f>
        <v/>
      </c>
      <c r="I1855" s="18" t="str">
        <f>IF(LEN('Contacts Data'!K1294)&gt;30,LEN('Contacts Data'!K1294),"")</f>
        <v/>
      </c>
      <c r="J1855" s="18" t="str">
        <f>IF(LEN('Contacts Data'!L1294)&gt;2,LEN('Contacts Data'!L1294),"")</f>
        <v/>
      </c>
      <c r="K1855" s="18" t="str">
        <f>IF(LEN('Contacts Data'!M1294)&gt;16,LEN('Contacts Data'!M1294),"")</f>
        <v/>
      </c>
      <c r="L1855" s="18" t="str">
        <f>IF(LEN('Contacts Data'!D1294)&gt;128,LEN('Contacts Data'!D1294),"")</f>
        <v/>
      </c>
      <c r="M1855" s="18" t="str">
        <f>IF(LEN('Contacts Data'!O1294)&gt;1024,LEN('Contacts Data'!O1294),"")</f>
        <v/>
      </c>
      <c r="P1855" s="18" t="str">
        <f>IF(LEN('Matter Data'!A1287)&gt;0,LEN('Matter Data'!A1287)+LEN('Matter Data'!B1287),"")</f>
        <v/>
      </c>
      <c r="Q1855" s="18" t="str">
        <f>IF(LEN('Matter Data'!C1287)&gt;80,LEN('Matter Data'!C1287),"")</f>
        <v/>
      </c>
      <c r="R1855" s="18" t="str">
        <f>IF(LEN('Matter Data'!H1287)&gt;40,LEN('Matter Data'!H1287),"")</f>
        <v/>
      </c>
      <c r="S1855" s="21" t="b">
        <f>IF(LEN('Matter Data'!C1287)&gt;0,CONCATENATE('Matter Data'!A1287,'Matter Data'!B1287,'Matter Data'!C1287))</f>
        <v>0</v>
      </c>
      <c r="T1855" s="21">
        <f>IF(LEN('Matter Data'!C1287)&gt;0,COUNTIF($S$2:$S$5001,CONCATENATE('Matter Data'!A1287,'Matter Data'!B1287,'Matter Data'!C1287)),0)</f>
        <v>0</v>
      </c>
      <c r="U1855" s="22" t="str">
        <f>IF(LEN('Contacts Data'!B1294)&gt;0,'Contacts Data'!B1294,"")</f>
        <v/>
      </c>
      <c r="V1855" s="22" t="str">
        <f>IF(LEN('Contacts Data'!C1294)&gt;0,'Contacts Data'!C1294,"")</f>
        <v/>
      </c>
      <c r="W1855" s="22" t="str">
        <f>CONCATENATE(U1855, " ", V1855, " ", 'Contacts Data'!$A1294)</f>
        <v xml:space="preserve">  </v>
      </c>
      <c r="X1855" s="22" t="str">
        <f>CONCATENATE('Matter Data'!A1287, " ", 'Matter Data'!B1287, " ", "Client")</f>
        <v xml:space="preserve">  Client</v>
      </c>
      <c r="Y1855" s="19" t="str">
        <f t="shared" si="29"/>
        <v/>
      </c>
    </row>
    <row r="1856" spans="1:25" x14ac:dyDescent="0.25">
      <c r="A1856" s="18" t="str">
        <f>IF(LEN('Contacts Data'!A1295)&gt;20,LEN('Contacts Data'!A1295),"")</f>
        <v/>
      </c>
      <c r="B1856" s="18" t="str">
        <f>IF(LEN('Contacts Data'!B1295)&gt;0, LEN('Contacts Data'!B1295) + LEN('Contacts Data'!C1295), "")</f>
        <v/>
      </c>
      <c r="C1856" s="18" t="str">
        <f>IF(LEN('Contacts Data'!E1295)&gt;20,LEN('Contacts Data'!E1295),"")</f>
        <v/>
      </c>
      <c r="D1856" s="18" t="str">
        <f>IF(LEN('Contacts Data'!F1295)&gt;20,LEN('Contacts Data'!F1295),"")</f>
        <v/>
      </c>
      <c r="E1856" s="18" t="str">
        <f>IF(LEN('Contacts Data'!G1295)&gt;20,LEN('Contacts Data'!G1295),"")</f>
        <v/>
      </c>
      <c r="F1856" s="18" t="str">
        <f>IF(LEN('Contacts Data'!H1295)&gt;60,LEN('Contacts Data'!H1295),"")</f>
        <v/>
      </c>
      <c r="G1856" s="18" t="str">
        <f>IF(LEN('Contacts Data'!I1295)&gt;128,LEN('Contacts Data'!I1295),"")</f>
        <v/>
      </c>
      <c r="H1856" s="18" t="str">
        <f>IF(LEN('Contacts Data'!J1295)&gt;60,LEN('Contacts Data'!J1295),"")</f>
        <v/>
      </c>
      <c r="I1856" s="18" t="str">
        <f>IF(LEN('Contacts Data'!K1295)&gt;30,LEN('Contacts Data'!K1295),"")</f>
        <v/>
      </c>
      <c r="J1856" s="18" t="str">
        <f>IF(LEN('Contacts Data'!L1295)&gt;2,LEN('Contacts Data'!L1295),"")</f>
        <v/>
      </c>
      <c r="K1856" s="18" t="str">
        <f>IF(LEN('Contacts Data'!M1295)&gt;16,LEN('Contacts Data'!M1295),"")</f>
        <v/>
      </c>
      <c r="L1856" s="18" t="str">
        <f>IF(LEN('Contacts Data'!D1295)&gt;128,LEN('Contacts Data'!D1295),"")</f>
        <v/>
      </c>
      <c r="M1856" s="18" t="str">
        <f>IF(LEN('Contacts Data'!O1295)&gt;1024,LEN('Contacts Data'!O1295),"")</f>
        <v/>
      </c>
      <c r="P1856" s="18" t="str">
        <f>IF(LEN('Matter Data'!A1288)&gt;0,LEN('Matter Data'!A1288)+LEN('Matter Data'!B1288),"")</f>
        <v/>
      </c>
      <c r="Q1856" s="18" t="str">
        <f>IF(LEN('Matter Data'!C1288)&gt;80,LEN('Matter Data'!C1288),"")</f>
        <v/>
      </c>
      <c r="R1856" s="18" t="str">
        <f>IF(LEN('Matter Data'!H1288)&gt;40,LEN('Matter Data'!H1288),"")</f>
        <v/>
      </c>
      <c r="S1856" s="21" t="b">
        <f>IF(LEN('Matter Data'!C1288)&gt;0,CONCATENATE('Matter Data'!A1288,'Matter Data'!B1288,'Matter Data'!C1288))</f>
        <v>0</v>
      </c>
      <c r="T1856" s="21">
        <f>IF(LEN('Matter Data'!C1288)&gt;0,COUNTIF($S$2:$S$5001,CONCATENATE('Matter Data'!A1288,'Matter Data'!B1288,'Matter Data'!C1288)),0)</f>
        <v>0</v>
      </c>
      <c r="U1856" s="22" t="str">
        <f>IF(LEN('Contacts Data'!B1295)&gt;0,'Contacts Data'!B1295,"")</f>
        <v/>
      </c>
      <c r="V1856" s="22" t="str">
        <f>IF(LEN('Contacts Data'!C1295)&gt;0,'Contacts Data'!C1295,"")</f>
        <v/>
      </c>
      <c r="W1856" s="22" t="str">
        <f>CONCATENATE(U1856, " ", V1856, " ", 'Contacts Data'!$A1295)</f>
        <v xml:space="preserve">  </v>
      </c>
      <c r="X1856" s="22" t="str">
        <f>CONCATENATE('Matter Data'!A1288, " ", 'Matter Data'!B1288, " ", "Client")</f>
        <v xml:space="preserve">  Client</v>
      </c>
      <c r="Y1856" s="19" t="str">
        <f t="shared" si="29"/>
        <v/>
      </c>
    </row>
    <row r="1857" spans="1:25" x14ac:dyDescent="0.25">
      <c r="A1857" s="18" t="str">
        <f>IF(LEN('Contacts Data'!A1296)&gt;20,LEN('Contacts Data'!A1296),"")</f>
        <v/>
      </c>
      <c r="B1857" s="18" t="str">
        <f>IF(LEN('Contacts Data'!B1296)&gt;0, LEN('Contacts Data'!B1296) + LEN('Contacts Data'!C1296), "")</f>
        <v/>
      </c>
      <c r="C1857" s="18" t="str">
        <f>IF(LEN('Contacts Data'!E1296)&gt;20,LEN('Contacts Data'!E1296),"")</f>
        <v/>
      </c>
      <c r="D1857" s="18" t="str">
        <f>IF(LEN('Contacts Data'!F1296)&gt;20,LEN('Contacts Data'!F1296),"")</f>
        <v/>
      </c>
      <c r="E1857" s="18" t="str">
        <f>IF(LEN('Contacts Data'!G1296)&gt;20,LEN('Contacts Data'!G1296),"")</f>
        <v/>
      </c>
      <c r="F1857" s="18" t="str">
        <f>IF(LEN('Contacts Data'!H1296)&gt;60,LEN('Contacts Data'!H1296),"")</f>
        <v/>
      </c>
      <c r="G1857" s="18" t="str">
        <f>IF(LEN('Contacts Data'!I1296)&gt;128,LEN('Contacts Data'!I1296),"")</f>
        <v/>
      </c>
      <c r="H1857" s="18" t="str">
        <f>IF(LEN('Contacts Data'!J1296)&gt;60,LEN('Contacts Data'!J1296),"")</f>
        <v/>
      </c>
      <c r="I1857" s="18" t="str">
        <f>IF(LEN('Contacts Data'!K1296)&gt;30,LEN('Contacts Data'!K1296),"")</f>
        <v/>
      </c>
      <c r="J1857" s="18" t="str">
        <f>IF(LEN('Contacts Data'!L1296)&gt;2,LEN('Contacts Data'!L1296),"")</f>
        <v/>
      </c>
      <c r="K1857" s="18" t="str">
        <f>IF(LEN('Contacts Data'!M1296)&gt;16,LEN('Contacts Data'!M1296),"")</f>
        <v/>
      </c>
      <c r="L1857" s="18" t="str">
        <f>IF(LEN('Contacts Data'!D1296)&gt;128,LEN('Contacts Data'!D1296),"")</f>
        <v/>
      </c>
      <c r="M1857" s="18" t="str">
        <f>IF(LEN('Contacts Data'!O1296)&gt;1024,LEN('Contacts Data'!O1296),"")</f>
        <v/>
      </c>
      <c r="P1857" s="18" t="str">
        <f>IF(LEN('Matter Data'!A1289)&gt;0,LEN('Matter Data'!A1289)+LEN('Matter Data'!B1289),"")</f>
        <v/>
      </c>
      <c r="Q1857" s="18" t="str">
        <f>IF(LEN('Matter Data'!C1289)&gt;80,LEN('Matter Data'!C1289),"")</f>
        <v/>
      </c>
      <c r="R1857" s="18" t="str">
        <f>IF(LEN('Matter Data'!H1289)&gt;40,LEN('Matter Data'!H1289),"")</f>
        <v/>
      </c>
      <c r="S1857" s="21" t="b">
        <f>IF(LEN('Matter Data'!C1289)&gt;0,CONCATENATE('Matter Data'!A1289,'Matter Data'!B1289,'Matter Data'!C1289))</f>
        <v>0</v>
      </c>
      <c r="T1857" s="21">
        <f>IF(LEN('Matter Data'!C1289)&gt;0,COUNTIF($S$2:$S$5001,CONCATENATE('Matter Data'!A1289,'Matter Data'!B1289,'Matter Data'!C1289)),0)</f>
        <v>0</v>
      </c>
      <c r="U1857" s="22" t="str">
        <f>IF(LEN('Contacts Data'!B1296)&gt;0,'Contacts Data'!B1296,"")</f>
        <v/>
      </c>
      <c r="V1857" s="22" t="str">
        <f>IF(LEN('Contacts Data'!C1296)&gt;0,'Contacts Data'!C1296,"")</f>
        <v/>
      </c>
      <c r="W1857" s="22" t="str">
        <f>CONCATENATE(U1857, " ", V1857, " ", 'Contacts Data'!$A1296)</f>
        <v xml:space="preserve">  </v>
      </c>
      <c r="X1857" s="22" t="str">
        <f>CONCATENATE('Matter Data'!A1289, " ", 'Matter Data'!B1289, " ", "Client")</f>
        <v xml:space="preserve">  Client</v>
      </c>
      <c r="Y1857" s="19" t="str">
        <f t="shared" si="29"/>
        <v/>
      </c>
    </row>
    <row r="1858" spans="1:25" x14ac:dyDescent="0.25">
      <c r="A1858" s="18" t="str">
        <f>IF(LEN('Contacts Data'!A1297)&gt;20,LEN('Contacts Data'!A1297),"")</f>
        <v/>
      </c>
      <c r="B1858" s="18" t="str">
        <f>IF(LEN('Contacts Data'!B1297)&gt;0, LEN('Contacts Data'!B1297) + LEN('Contacts Data'!C1297), "")</f>
        <v/>
      </c>
      <c r="C1858" s="18" t="str">
        <f>IF(LEN('Contacts Data'!E1297)&gt;20,LEN('Contacts Data'!E1297),"")</f>
        <v/>
      </c>
      <c r="D1858" s="18" t="str">
        <f>IF(LEN('Contacts Data'!F1297)&gt;20,LEN('Contacts Data'!F1297),"")</f>
        <v/>
      </c>
      <c r="E1858" s="18" t="str">
        <f>IF(LEN('Contacts Data'!G1297)&gt;20,LEN('Contacts Data'!G1297),"")</f>
        <v/>
      </c>
      <c r="F1858" s="18" t="str">
        <f>IF(LEN('Contacts Data'!H1297)&gt;60,LEN('Contacts Data'!H1297),"")</f>
        <v/>
      </c>
      <c r="G1858" s="18" t="str">
        <f>IF(LEN('Contacts Data'!I1297)&gt;128,LEN('Contacts Data'!I1297),"")</f>
        <v/>
      </c>
      <c r="H1858" s="18" t="str">
        <f>IF(LEN('Contacts Data'!J1297)&gt;60,LEN('Contacts Data'!J1297),"")</f>
        <v/>
      </c>
      <c r="I1858" s="18" t="str">
        <f>IF(LEN('Contacts Data'!K1297)&gt;30,LEN('Contacts Data'!K1297),"")</f>
        <v/>
      </c>
      <c r="J1858" s="18" t="str">
        <f>IF(LEN('Contacts Data'!L1297)&gt;2,LEN('Contacts Data'!L1297),"")</f>
        <v/>
      </c>
      <c r="K1858" s="18" t="str">
        <f>IF(LEN('Contacts Data'!M1297)&gt;16,LEN('Contacts Data'!M1297),"")</f>
        <v/>
      </c>
      <c r="L1858" s="18" t="str">
        <f>IF(LEN('Contacts Data'!D1297)&gt;128,LEN('Contacts Data'!D1297),"")</f>
        <v/>
      </c>
      <c r="M1858" s="18" t="str">
        <f>IF(LEN('Contacts Data'!O1297)&gt;1024,LEN('Contacts Data'!O1297),"")</f>
        <v/>
      </c>
      <c r="P1858" s="18" t="str">
        <f>IF(LEN('Matter Data'!A1290)&gt;0,LEN('Matter Data'!A1290)+LEN('Matter Data'!B1290),"")</f>
        <v/>
      </c>
      <c r="Q1858" s="18" t="str">
        <f>IF(LEN('Matter Data'!C1290)&gt;80,LEN('Matter Data'!C1290),"")</f>
        <v/>
      </c>
      <c r="R1858" s="18" t="str">
        <f>IF(LEN('Matter Data'!H1290)&gt;40,LEN('Matter Data'!H1290),"")</f>
        <v/>
      </c>
      <c r="S1858" s="21" t="b">
        <f>IF(LEN('Matter Data'!C1290)&gt;0,CONCATENATE('Matter Data'!A1290,'Matter Data'!B1290,'Matter Data'!C1290))</f>
        <v>0</v>
      </c>
      <c r="T1858" s="21">
        <f>IF(LEN('Matter Data'!C1290)&gt;0,COUNTIF($S$2:$S$5001,CONCATENATE('Matter Data'!A1290,'Matter Data'!B1290,'Matter Data'!C1290)),0)</f>
        <v>0</v>
      </c>
      <c r="U1858" s="22" t="str">
        <f>IF(LEN('Contacts Data'!B1297)&gt;0,'Contacts Data'!B1297,"")</f>
        <v/>
      </c>
      <c r="V1858" s="22" t="str">
        <f>IF(LEN('Contacts Data'!C1297)&gt;0,'Contacts Data'!C1297,"")</f>
        <v/>
      </c>
      <c r="W1858" s="22" t="str">
        <f>CONCATENATE(U1858, " ", V1858, " ", 'Contacts Data'!$A1297)</f>
        <v xml:space="preserve">  </v>
      </c>
      <c r="X1858" s="22" t="str">
        <f>CONCATENATE('Matter Data'!A1290, " ", 'Matter Data'!B1290, " ", "Client")</f>
        <v xml:space="preserve">  Client</v>
      </c>
      <c r="Y1858" s="19" t="str">
        <f t="shared" si="29"/>
        <v/>
      </c>
    </row>
    <row r="1859" spans="1:25" x14ac:dyDescent="0.25">
      <c r="A1859" s="18" t="str">
        <f>IF(LEN('Contacts Data'!A1298)&gt;20,LEN('Contacts Data'!A1298),"")</f>
        <v/>
      </c>
      <c r="B1859" s="18" t="str">
        <f>IF(LEN('Contacts Data'!B1298)&gt;0, LEN('Contacts Data'!B1298) + LEN('Contacts Data'!C1298), "")</f>
        <v/>
      </c>
      <c r="C1859" s="18" t="str">
        <f>IF(LEN('Contacts Data'!E1298)&gt;20,LEN('Contacts Data'!E1298),"")</f>
        <v/>
      </c>
      <c r="D1859" s="18" t="str">
        <f>IF(LEN('Contacts Data'!F1298)&gt;20,LEN('Contacts Data'!F1298),"")</f>
        <v/>
      </c>
      <c r="E1859" s="18" t="str">
        <f>IF(LEN('Contacts Data'!G1298)&gt;20,LEN('Contacts Data'!G1298),"")</f>
        <v/>
      </c>
      <c r="F1859" s="18" t="str">
        <f>IF(LEN('Contacts Data'!H1298)&gt;60,LEN('Contacts Data'!H1298),"")</f>
        <v/>
      </c>
      <c r="G1859" s="18" t="str">
        <f>IF(LEN('Contacts Data'!I1298)&gt;128,LEN('Contacts Data'!I1298),"")</f>
        <v/>
      </c>
      <c r="H1859" s="18" t="str">
        <f>IF(LEN('Contacts Data'!J1298)&gt;60,LEN('Contacts Data'!J1298),"")</f>
        <v/>
      </c>
      <c r="I1859" s="18" t="str">
        <f>IF(LEN('Contacts Data'!K1298)&gt;30,LEN('Contacts Data'!K1298),"")</f>
        <v/>
      </c>
      <c r="J1859" s="18" t="str">
        <f>IF(LEN('Contacts Data'!L1298)&gt;2,LEN('Contacts Data'!L1298),"")</f>
        <v/>
      </c>
      <c r="K1859" s="18" t="str">
        <f>IF(LEN('Contacts Data'!M1298)&gt;16,LEN('Contacts Data'!M1298),"")</f>
        <v/>
      </c>
      <c r="L1859" s="18" t="str">
        <f>IF(LEN('Contacts Data'!D1298)&gt;128,LEN('Contacts Data'!D1298),"")</f>
        <v/>
      </c>
      <c r="M1859" s="18" t="str">
        <f>IF(LEN('Contacts Data'!O1298)&gt;1024,LEN('Contacts Data'!O1298),"")</f>
        <v/>
      </c>
      <c r="P1859" s="18" t="str">
        <f>IF(LEN('Matter Data'!A1291)&gt;0,LEN('Matter Data'!A1291)+LEN('Matter Data'!B1291),"")</f>
        <v/>
      </c>
      <c r="Q1859" s="18" t="str">
        <f>IF(LEN('Matter Data'!C1291)&gt;80,LEN('Matter Data'!C1291),"")</f>
        <v/>
      </c>
      <c r="R1859" s="18" t="str">
        <f>IF(LEN('Matter Data'!H1291)&gt;40,LEN('Matter Data'!H1291),"")</f>
        <v/>
      </c>
      <c r="S1859" s="21" t="b">
        <f>IF(LEN('Matter Data'!C1291)&gt;0,CONCATENATE('Matter Data'!A1291,'Matter Data'!B1291,'Matter Data'!C1291))</f>
        <v>0</v>
      </c>
      <c r="T1859" s="21">
        <f>IF(LEN('Matter Data'!C1291)&gt;0,COUNTIF($S$2:$S$5001,CONCATENATE('Matter Data'!A1291,'Matter Data'!B1291,'Matter Data'!C1291)),0)</f>
        <v>0</v>
      </c>
      <c r="U1859" s="22" t="str">
        <f>IF(LEN('Contacts Data'!B1298)&gt;0,'Contacts Data'!B1298,"")</f>
        <v/>
      </c>
      <c r="V1859" s="22" t="str">
        <f>IF(LEN('Contacts Data'!C1298)&gt;0,'Contacts Data'!C1298,"")</f>
        <v/>
      </c>
      <c r="W1859" s="22" t="str">
        <f>CONCATENATE(U1859, " ", V1859, " ", 'Contacts Data'!$A1298)</f>
        <v xml:space="preserve">  </v>
      </c>
      <c r="X1859" s="22" t="str">
        <f>CONCATENATE('Matter Data'!A1291, " ", 'Matter Data'!B1291, " ", "Client")</f>
        <v xml:space="preserve">  Client</v>
      </c>
      <c r="Y1859" s="19" t="str">
        <f t="shared" si="29"/>
        <v/>
      </c>
    </row>
    <row r="1860" spans="1:25" x14ac:dyDescent="0.25">
      <c r="A1860" s="18" t="str">
        <f>IF(LEN('Contacts Data'!A1299)&gt;20,LEN('Contacts Data'!A1299),"")</f>
        <v/>
      </c>
      <c r="B1860" s="18" t="str">
        <f>IF(LEN('Contacts Data'!B1299)&gt;0, LEN('Contacts Data'!B1299) + LEN('Contacts Data'!C1299), "")</f>
        <v/>
      </c>
      <c r="C1860" s="18" t="str">
        <f>IF(LEN('Contacts Data'!E1299)&gt;20,LEN('Contacts Data'!E1299),"")</f>
        <v/>
      </c>
      <c r="D1860" s="18" t="str">
        <f>IF(LEN('Contacts Data'!F1299)&gt;20,LEN('Contacts Data'!F1299),"")</f>
        <v/>
      </c>
      <c r="E1860" s="18" t="str">
        <f>IF(LEN('Contacts Data'!G1299)&gt;20,LEN('Contacts Data'!G1299),"")</f>
        <v/>
      </c>
      <c r="F1860" s="18" t="str">
        <f>IF(LEN('Contacts Data'!H1299)&gt;60,LEN('Contacts Data'!H1299),"")</f>
        <v/>
      </c>
      <c r="G1860" s="18" t="str">
        <f>IF(LEN('Contacts Data'!I1299)&gt;128,LEN('Contacts Data'!I1299),"")</f>
        <v/>
      </c>
      <c r="H1860" s="18" t="str">
        <f>IF(LEN('Contacts Data'!J1299)&gt;60,LEN('Contacts Data'!J1299),"")</f>
        <v/>
      </c>
      <c r="I1860" s="18" t="str">
        <f>IF(LEN('Contacts Data'!K1299)&gt;30,LEN('Contacts Data'!K1299),"")</f>
        <v/>
      </c>
      <c r="J1860" s="18" t="str">
        <f>IF(LEN('Contacts Data'!L1299)&gt;2,LEN('Contacts Data'!L1299),"")</f>
        <v/>
      </c>
      <c r="K1860" s="18" t="str">
        <f>IF(LEN('Contacts Data'!M1299)&gt;16,LEN('Contacts Data'!M1299),"")</f>
        <v/>
      </c>
      <c r="L1860" s="18" t="str">
        <f>IF(LEN('Contacts Data'!D1299)&gt;128,LEN('Contacts Data'!D1299),"")</f>
        <v/>
      </c>
      <c r="M1860" s="18" t="str">
        <f>IF(LEN('Contacts Data'!O1299)&gt;1024,LEN('Contacts Data'!O1299),"")</f>
        <v/>
      </c>
      <c r="P1860" s="18" t="str">
        <f>IF(LEN('Matter Data'!A1292)&gt;0,LEN('Matter Data'!A1292)+LEN('Matter Data'!B1292),"")</f>
        <v/>
      </c>
      <c r="Q1860" s="18" t="str">
        <f>IF(LEN('Matter Data'!C1292)&gt;80,LEN('Matter Data'!C1292),"")</f>
        <v/>
      </c>
      <c r="R1860" s="18" t="str">
        <f>IF(LEN('Matter Data'!H1292)&gt;40,LEN('Matter Data'!H1292),"")</f>
        <v/>
      </c>
      <c r="S1860" s="21" t="b">
        <f>IF(LEN('Matter Data'!C1292)&gt;0,CONCATENATE('Matter Data'!A1292,'Matter Data'!B1292,'Matter Data'!C1292))</f>
        <v>0</v>
      </c>
      <c r="T1860" s="21">
        <f>IF(LEN('Matter Data'!C1292)&gt;0,COUNTIF($S$2:$S$5001,CONCATENATE('Matter Data'!A1292,'Matter Data'!B1292,'Matter Data'!C1292)),0)</f>
        <v>0</v>
      </c>
      <c r="U1860" s="22" t="str">
        <f>IF(LEN('Contacts Data'!B1299)&gt;0,'Contacts Data'!B1299,"")</f>
        <v/>
      </c>
      <c r="V1860" s="22" t="str">
        <f>IF(LEN('Contacts Data'!C1299)&gt;0,'Contacts Data'!C1299,"")</f>
        <v/>
      </c>
      <c r="W1860" s="22" t="str">
        <f>CONCATENATE(U1860, " ", V1860, " ", 'Contacts Data'!$A1299)</f>
        <v xml:space="preserve">  </v>
      </c>
      <c r="X1860" s="22" t="str">
        <f>CONCATENATE('Matter Data'!A1292, " ", 'Matter Data'!B1292, " ", "Client")</f>
        <v xml:space="preserve">  Client</v>
      </c>
      <c r="Y1860" s="19" t="str">
        <f t="shared" si="29"/>
        <v/>
      </c>
    </row>
    <row r="1861" spans="1:25" x14ac:dyDescent="0.25">
      <c r="A1861" s="18" t="str">
        <f>IF(LEN('Contacts Data'!A1300)&gt;20,LEN('Contacts Data'!A1300),"")</f>
        <v/>
      </c>
      <c r="B1861" s="18" t="str">
        <f>IF(LEN('Contacts Data'!B1300)&gt;0, LEN('Contacts Data'!B1300) + LEN('Contacts Data'!C1300), "")</f>
        <v/>
      </c>
      <c r="C1861" s="18" t="str">
        <f>IF(LEN('Contacts Data'!E1300)&gt;20,LEN('Contacts Data'!E1300),"")</f>
        <v/>
      </c>
      <c r="D1861" s="18" t="str">
        <f>IF(LEN('Contacts Data'!F1300)&gt;20,LEN('Contacts Data'!F1300),"")</f>
        <v/>
      </c>
      <c r="E1861" s="18" t="str">
        <f>IF(LEN('Contacts Data'!G1300)&gt;20,LEN('Contacts Data'!G1300),"")</f>
        <v/>
      </c>
      <c r="F1861" s="18" t="str">
        <f>IF(LEN('Contacts Data'!H1300)&gt;60,LEN('Contacts Data'!H1300),"")</f>
        <v/>
      </c>
      <c r="G1861" s="18" t="str">
        <f>IF(LEN('Contacts Data'!I1300)&gt;128,LEN('Contacts Data'!I1300),"")</f>
        <v/>
      </c>
      <c r="H1861" s="18" t="str">
        <f>IF(LEN('Contacts Data'!J1300)&gt;60,LEN('Contacts Data'!J1300),"")</f>
        <v/>
      </c>
      <c r="I1861" s="18" t="str">
        <f>IF(LEN('Contacts Data'!K1300)&gt;30,LEN('Contacts Data'!K1300),"")</f>
        <v/>
      </c>
      <c r="J1861" s="18" t="str">
        <f>IF(LEN('Contacts Data'!L1300)&gt;2,LEN('Contacts Data'!L1300),"")</f>
        <v/>
      </c>
      <c r="K1861" s="18" t="str">
        <f>IF(LEN('Contacts Data'!M1300)&gt;16,LEN('Contacts Data'!M1300),"")</f>
        <v/>
      </c>
      <c r="L1861" s="18" t="str">
        <f>IF(LEN('Contacts Data'!D1300)&gt;128,LEN('Contacts Data'!D1300),"")</f>
        <v/>
      </c>
      <c r="M1861" s="18" t="str">
        <f>IF(LEN('Contacts Data'!O1300)&gt;1024,LEN('Contacts Data'!O1300),"")</f>
        <v/>
      </c>
      <c r="P1861" s="18" t="str">
        <f>IF(LEN('Matter Data'!A1293)&gt;0,LEN('Matter Data'!A1293)+LEN('Matter Data'!B1293),"")</f>
        <v/>
      </c>
      <c r="Q1861" s="18" t="str">
        <f>IF(LEN('Matter Data'!C1293)&gt;80,LEN('Matter Data'!C1293),"")</f>
        <v/>
      </c>
      <c r="R1861" s="18" t="str">
        <f>IF(LEN('Matter Data'!H1293)&gt;40,LEN('Matter Data'!H1293),"")</f>
        <v/>
      </c>
      <c r="S1861" s="21" t="b">
        <f>IF(LEN('Matter Data'!C1293)&gt;0,CONCATENATE('Matter Data'!A1293,'Matter Data'!B1293,'Matter Data'!C1293))</f>
        <v>0</v>
      </c>
      <c r="T1861" s="21">
        <f>IF(LEN('Matter Data'!C1293)&gt;0,COUNTIF($S$2:$S$5001,CONCATENATE('Matter Data'!A1293,'Matter Data'!B1293,'Matter Data'!C1293)),0)</f>
        <v>0</v>
      </c>
      <c r="U1861" s="22" t="str">
        <f>IF(LEN('Contacts Data'!B1300)&gt;0,'Contacts Data'!B1300,"")</f>
        <v/>
      </c>
      <c r="V1861" s="22" t="str">
        <f>IF(LEN('Contacts Data'!C1300)&gt;0,'Contacts Data'!C1300,"")</f>
        <v/>
      </c>
      <c r="W1861" s="22" t="str">
        <f>CONCATENATE(U1861, " ", V1861, " ", 'Contacts Data'!$A1300)</f>
        <v xml:space="preserve">  </v>
      </c>
      <c r="X1861" s="22" t="str">
        <f>CONCATENATE('Matter Data'!A1293, " ", 'Matter Data'!B1293, " ", "Client")</f>
        <v xml:space="preserve">  Client</v>
      </c>
      <c r="Y1861" s="19" t="str">
        <f t="shared" si="29"/>
        <v/>
      </c>
    </row>
    <row r="1862" spans="1:25" x14ac:dyDescent="0.25">
      <c r="A1862" s="18" t="str">
        <f>IF(LEN('Contacts Data'!A1301)&gt;20,LEN('Contacts Data'!A1301),"")</f>
        <v/>
      </c>
      <c r="B1862" s="18" t="str">
        <f>IF(LEN('Contacts Data'!B1301)&gt;0, LEN('Contacts Data'!B1301) + LEN('Contacts Data'!C1301), "")</f>
        <v/>
      </c>
      <c r="C1862" s="18" t="str">
        <f>IF(LEN('Contacts Data'!E1301)&gt;20,LEN('Contacts Data'!E1301),"")</f>
        <v/>
      </c>
      <c r="D1862" s="18" t="str">
        <f>IF(LEN('Contacts Data'!F1301)&gt;20,LEN('Contacts Data'!F1301),"")</f>
        <v/>
      </c>
      <c r="E1862" s="18" t="str">
        <f>IF(LEN('Contacts Data'!G1301)&gt;20,LEN('Contacts Data'!G1301),"")</f>
        <v/>
      </c>
      <c r="F1862" s="18" t="str">
        <f>IF(LEN('Contacts Data'!H1301)&gt;60,LEN('Contacts Data'!H1301),"")</f>
        <v/>
      </c>
      <c r="G1862" s="18" t="str">
        <f>IF(LEN('Contacts Data'!I1301)&gt;128,LEN('Contacts Data'!I1301),"")</f>
        <v/>
      </c>
      <c r="H1862" s="18" t="str">
        <f>IF(LEN('Contacts Data'!J1301)&gt;60,LEN('Contacts Data'!J1301),"")</f>
        <v/>
      </c>
      <c r="I1862" s="18" t="str">
        <f>IF(LEN('Contacts Data'!K1301)&gt;30,LEN('Contacts Data'!K1301),"")</f>
        <v/>
      </c>
      <c r="J1862" s="18" t="str">
        <f>IF(LEN('Contacts Data'!L1301)&gt;2,LEN('Contacts Data'!L1301),"")</f>
        <v/>
      </c>
      <c r="K1862" s="18" t="str">
        <f>IF(LEN('Contacts Data'!M1301)&gt;16,LEN('Contacts Data'!M1301),"")</f>
        <v/>
      </c>
      <c r="L1862" s="18" t="str">
        <f>IF(LEN('Contacts Data'!D1301)&gt;128,LEN('Contacts Data'!D1301),"")</f>
        <v/>
      </c>
      <c r="M1862" s="18" t="str">
        <f>IF(LEN('Contacts Data'!O1301)&gt;1024,LEN('Contacts Data'!O1301),"")</f>
        <v/>
      </c>
      <c r="P1862" s="18" t="str">
        <f>IF(LEN('Matter Data'!A1294)&gt;0,LEN('Matter Data'!A1294)+LEN('Matter Data'!B1294),"")</f>
        <v/>
      </c>
      <c r="Q1862" s="18" t="str">
        <f>IF(LEN('Matter Data'!C1294)&gt;80,LEN('Matter Data'!C1294),"")</f>
        <v/>
      </c>
      <c r="R1862" s="18" t="str">
        <f>IF(LEN('Matter Data'!H1294)&gt;40,LEN('Matter Data'!H1294),"")</f>
        <v/>
      </c>
      <c r="S1862" s="21" t="b">
        <f>IF(LEN('Matter Data'!C1294)&gt;0,CONCATENATE('Matter Data'!A1294,'Matter Data'!B1294,'Matter Data'!C1294))</f>
        <v>0</v>
      </c>
      <c r="T1862" s="21">
        <f>IF(LEN('Matter Data'!C1294)&gt;0,COUNTIF($S$2:$S$5001,CONCATENATE('Matter Data'!A1294,'Matter Data'!B1294,'Matter Data'!C1294)),0)</f>
        <v>0</v>
      </c>
      <c r="U1862" s="22" t="str">
        <f>IF(LEN('Contacts Data'!B1301)&gt;0,'Contacts Data'!B1301,"")</f>
        <v/>
      </c>
      <c r="V1862" s="22" t="str">
        <f>IF(LEN('Contacts Data'!C1301)&gt;0,'Contacts Data'!C1301,"")</f>
        <v/>
      </c>
      <c r="W1862" s="22" t="str">
        <f>CONCATENATE(U1862, " ", V1862, " ", 'Contacts Data'!$A1301)</f>
        <v xml:space="preserve">  </v>
      </c>
      <c r="X1862" s="22" t="str">
        <f>CONCATENATE('Matter Data'!A1294, " ", 'Matter Data'!B1294, " ", "Client")</f>
        <v xml:space="preserve">  Client</v>
      </c>
      <c r="Y1862" s="19" t="str">
        <f t="shared" si="29"/>
        <v/>
      </c>
    </row>
    <row r="1863" spans="1:25" x14ac:dyDescent="0.25">
      <c r="A1863" s="18" t="str">
        <f>IF(LEN('Contacts Data'!A1302)&gt;20,LEN('Contacts Data'!A1302),"")</f>
        <v/>
      </c>
      <c r="B1863" s="18" t="str">
        <f>IF(LEN('Contacts Data'!B1302)&gt;0, LEN('Contacts Data'!B1302) + LEN('Contacts Data'!C1302), "")</f>
        <v/>
      </c>
      <c r="C1863" s="18" t="str">
        <f>IF(LEN('Contacts Data'!E1302)&gt;20,LEN('Contacts Data'!E1302),"")</f>
        <v/>
      </c>
      <c r="D1863" s="18" t="str">
        <f>IF(LEN('Contacts Data'!F1302)&gt;20,LEN('Contacts Data'!F1302),"")</f>
        <v/>
      </c>
      <c r="E1863" s="18" t="str">
        <f>IF(LEN('Contacts Data'!G1302)&gt;20,LEN('Contacts Data'!G1302),"")</f>
        <v/>
      </c>
      <c r="F1863" s="18" t="str">
        <f>IF(LEN('Contacts Data'!H1302)&gt;60,LEN('Contacts Data'!H1302),"")</f>
        <v/>
      </c>
      <c r="G1863" s="18" t="str">
        <f>IF(LEN('Contacts Data'!I1302)&gt;128,LEN('Contacts Data'!I1302),"")</f>
        <v/>
      </c>
      <c r="H1863" s="18" t="str">
        <f>IF(LEN('Contacts Data'!J1302)&gt;60,LEN('Contacts Data'!J1302),"")</f>
        <v/>
      </c>
      <c r="I1863" s="18" t="str">
        <f>IF(LEN('Contacts Data'!K1302)&gt;30,LEN('Contacts Data'!K1302),"")</f>
        <v/>
      </c>
      <c r="J1863" s="18" t="str">
        <f>IF(LEN('Contacts Data'!L1302)&gt;2,LEN('Contacts Data'!L1302),"")</f>
        <v/>
      </c>
      <c r="K1863" s="18" t="str">
        <f>IF(LEN('Contacts Data'!M1302)&gt;16,LEN('Contacts Data'!M1302),"")</f>
        <v/>
      </c>
      <c r="L1863" s="18" t="str">
        <f>IF(LEN('Contacts Data'!D1302)&gt;128,LEN('Contacts Data'!D1302),"")</f>
        <v/>
      </c>
      <c r="M1863" s="18" t="str">
        <f>IF(LEN('Contacts Data'!O1302)&gt;1024,LEN('Contacts Data'!O1302),"")</f>
        <v/>
      </c>
      <c r="P1863" s="18" t="str">
        <f>IF(LEN('Matter Data'!A1295)&gt;0,LEN('Matter Data'!A1295)+LEN('Matter Data'!B1295),"")</f>
        <v/>
      </c>
      <c r="Q1863" s="18" t="str">
        <f>IF(LEN('Matter Data'!C1295)&gt;80,LEN('Matter Data'!C1295),"")</f>
        <v/>
      </c>
      <c r="R1863" s="18" t="str">
        <f>IF(LEN('Matter Data'!H1295)&gt;40,LEN('Matter Data'!H1295),"")</f>
        <v/>
      </c>
      <c r="S1863" s="21" t="b">
        <f>IF(LEN('Matter Data'!C1295)&gt;0,CONCATENATE('Matter Data'!A1295,'Matter Data'!B1295,'Matter Data'!C1295))</f>
        <v>0</v>
      </c>
      <c r="T1863" s="21">
        <f>IF(LEN('Matter Data'!C1295)&gt;0,COUNTIF($S$2:$S$5001,CONCATENATE('Matter Data'!A1295,'Matter Data'!B1295,'Matter Data'!C1295)),0)</f>
        <v>0</v>
      </c>
      <c r="U1863" s="22" t="str">
        <f>IF(LEN('Contacts Data'!B1302)&gt;0,'Contacts Data'!B1302,"")</f>
        <v/>
      </c>
      <c r="V1863" s="22" t="str">
        <f>IF(LEN('Contacts Data'!C1302)&gt;0,'Contacts Data'!C1302,"")</f>
        <v/>
      </c>
      <c r="W1863" s="22" t="str">
        <f>CONCATENATE(U1863, " ", V1863, " ", 'Contacts Data'!$A1302)</f>
        <v xml:space="preserve">  </v>
      </c>
      <c r="X1863" s="22" t="str">
        <f>CONCATENATE('Matter Data'!A1295, " ", 'Matter Data'!B1295, " ", "Client")</f>
        <v xml:space="preserve">  Client</v>
      </c>
      <c r="Y1863" s="19" t="str">
        <f t="shared" si="29"/>
        <v/>
      </c>
    </row>
    <row r="1864" spans="1:25" x14ac:dyDescent="0.25">
      <c r="A1864" s="18" t="str">
        <f>IF(LEN('Contacts Data'!A1303)&gt;20,LEN('Contacts Data'!A1303),"")</f>
        <v/>
      </c>
      <c r="B1864" s="18" t="str">
        <f>IF(LEN('Contacts Data'!B1303)&gt;0, LEN('Contacts Data'!B1303) + LEN('Contacts Data'!C1303), "")</f>
        <v/>
      </c>
      <c r="C1864" s="18" t="str">
        <f>IF(LEN('Contacts Data'!E1303)&gt;20,LEN('Contacts Data'!E1303),"")</f>
        <v/>
      </c>
      <c r="D1864" s="18" t="str">
        <f>IF(LEN('Contacts Data'!F1303)&gt;20,LEN('Contacts Data'!F1303),"")</f>
        <v/>
      </c>
      <c r="E1864" s="18" t="str">
        <f>IF(LEN('Contacts Data'!G1303)&gt;20,LEN('Contacts Data'!G1303),"")</f>
        <v/>
      </c>
      <c r="F1864" s="18" t="str">
        <f>IF(LEN('Contacts Data'!H1303)&gt;60,LEN('Contacts Data'!H1303),"")</f>
        <v/>
      </c>
      <c r="G1864" s="18" t="str">
        <f>IF(LEN('Contacts Data'!I1303)&gt;128,LEN('Contacts Data'!I1303),"")</f>
        <v/>
      </c>
      <c r="H1864" s="18" t="str">
        <f>IF(LEN('Contacts Data'!J1303)&gt;60,LEN('Contacts Data'!J1303),"")</f>
        <v/>
      </c>
      <c r="I1864" s="18" t="str">
        <f>IF(LEN('Contacts Data'!K1303)&gt;30,LEN('Contacts Data'!K1303),"")</f>
        <v/>
      </c>
      <c r="J1864" s="18" t="str">
        <f>IF(LEN('Contacts Data'!L1303)&gt;2,LEN('Contacts Data'!L1303),"")</f>
        <v/>
      </c>
      <c r="K1864" s="18" t="str">
        <f>IF(LEN('Contacts Data'!M1303)&gt;16,LEN('Contacts Data'!M1303),"")</f>
        <v/>
      </c>
      <c r="L1864" s="18" t="str">
        <f>IF(LEN('Contacts Data'!D1303)&gt;128,LEN('Contacts Data'!D1303),"")</f>
        <v/>
      </c>
      <c r="M1864" s="18" t="str">
        <f>IF(LEN('Contacts Data'!O1303)&gt;1024,LEN('Contacts Data'!O1303),"")</f>
        <v/>
      </c>
      <c r="P1864" s="18" t="str">
        <f>IF(LEN('Matter Data'!A1296)&gt;0,LEN('Matter Data'!A1296)+LEN('Matter Data'!B1296),"")</f>
        <v/>
      </c>
      <c r="Q1864" s="18" t="str">
        <f>IF(LEN('Matter Data'!C1296)&gt;80,LEN('Matter Data'!C1296),"")</f>
        <v/>
      </c>
      <c r="R1864" s="18" t="str">
        <f>IF(LEN('Matter Data'!H1296)&gt;40,LEN('Matter Data'!H1296),"")</f>
        <v/>
      </c>
      <c r="S1864" s="21" t="b">
        <f>IF(LEN('Matter Data'!C1296)&gt;0,CONCATENATE('Matter Data'!A1296,'Matter Data'!B1296,'Matter Data'!C1296))</f>
        <v>0</v>
      </c>
      <c r="T1864" s="21">
        <f>IF(LEN('Matter Data'!C1296)&gt;0,COUNTIF($S$2:$S$5001,CONCATENATE('Matter Data'!A1296,'Matter Data'!B1296,'Matter Data'!C1296)),0)</f>
        <v>0</v>
      </c>
      <c r="U1864" s="22" t="str">
        <f>IF(LEN('Contacts Data'!B1303)&gt;0,'Contacts Data'!B1303,"")</f>
        <v/>
      </c>
      <c r="V1864" s="22" t="str">
        <f>IF(LEN('Contacts Data'!C1303)&gt;0,'Contacts Data'!C1303,"")</f>
        <v/>
      </c>
      <c r="W1864" s="22" t="str">
        <f>CONCATENATE(U1864, " ", V1864, " ", 'Contacts Data'!$A1303)</f>
        <v xml:space="preserve">  </v>
      </c>
      <c r="X1864" s="22" t="str">
        <f>CONCATENATE('Matter Data'!A1296, " ", 'Matter Data'!B1296, " ", "Client")</f>
        <v xml:space="preserve">  Client</v>
      </c>
      <c r="Y1864" s="19" t="str">
        <f t="shared" si="29"/>
        <v/>
      </c>
    </row>
    <row r="1865" spans="1:25" x14ac:dyDescent="0.25">
      <c r="A1865" s="18" t="str">
        <f>IF(LEN('Contacts Data'!A1304)&gt;20,LEN('Contacts Data'!A1304),"")</f>
        <v/>
      </c>
      <c r="B1865" s="18" t="str">
        <f>IF(LEN('Contacts Data'!B1304)&gt;0, LEN('Contacts Data'!B1304) + LEN('Contacts Data'!C1304), "")</f>
        <v/>
      </c>
      <c r="C1865" s="18" t="str">
        <f>IF(LEN('Contacts Data'!E1304)&gt;20,LEN('Contacts Data'!E1304),"")</f>
        <v/>
      </c>
      <c r="D1865" s="18" t="str">
        <f>IF(LEN('Contacts Data'!F1304)&gt;20,LEN('Contacts Data'!F1304),"")</f>
        <v/>
      </c>
      <c r="E1865" s="18" t="str">
        <f>IF(LEN('Contacts Data'!G1304)&gt;20,LEN('Contacts Data'!G1304),"")</f>
        <v/>
      </c>
      <c r="F1865" s="18" t="str">
        <f>IF(LEN('Contacts Data'!H1304)&gt;60,LEN('Contacts Data'!H1304),"")</f>
        <v/>
      </c>
      <c r="G1865" s="18" t="str">
        <f>IF(LEN('Contacts Data'!I1304)&gt;128,LEN('Contacts Data'!I1304),"")</f>
        <v/>
      </c>
      <c r="H1865" s="18" t="str">
        <f>IF(LEN('Contacts Data'!J1304)&gt;60,LEN('Contacts Data'!J1304),"")</f>
        <v/>
      </c>
      <c r="I1865" s="18" t="str">
        <f>IF(LEN('Contacts Data'!K1304)&gt;30,LEN('Contacts Data'!K1304),"")</f>
        <v/>
      </c>
      <c r="J1865" s="18" t="str">
        <f>IF(LEN('Contacts Data'!L1304)&gt;2,LEN('Contacts Data'!L1304),"")</f>
        <v/>
      </c>
      <c r="K1865" s="18" t="str">
        <f>IF(LEN('Contacts Data'!M1304)&gt;16,LEN('Contacts Data'!M1304),"")</f>
        <v/>
      </c>
      <c r="L1865" s="18" t="str">
        <f>IF(LEN('Contacts Data'!D1304)&gt;128,LEN('Contacts Data'!D1304),"")</f>
        <v/>
      </c>
      <c r="M1865" s="18" t="str">
        <f>IF(LEN('Contacts Data'!O1304)&gt;1024,LEN('Contacts Data'!O1304),"")</f>
        <v/>
      </c>
      <c r="P1865" s="18" t="str">
        <f>IF(LEN('Matter Data'!A1297)&gt;0,LEN('Matter Data'!A1297)+LEN('Matter Data'!B1297),"")</f>
        <v/>
      </c>
      <c r="Q1865" s="18" t="str">
        <f>IF(LEN('Matter Data'!C1297)&gt;80,LEN('Matter Data'!C1297),"")</f>
        <v/>
      </c>
      <c r="R1865" s="18" t="str">
        <f>IF(LEN('Matter Data'!H1297)&gt;40,LEN('Matter Data'!H1297),"")</f>
        <v/>
      </c>
      <c r="S1865" s="21" t="b">
        <f>IF(LEN('Matter Data'!C1297)&gt;0,CONCATENATE('Matter Data'!A1297,'Matter Data'!B1297,'Matter Data'!C1297))</f>
        <v>0</v>
      </c>
      <c r="T1865" s="21">
        <f>IF(LEN('Matter Data'!C1297)&gt;0,COUNTIF($S$2:$S$5001,CONCATENATE('Matter Data'!A1297,'Matter Data'!B1297,'Matter Data'!C1297)),0)</f>
        <v>0</v>
      </c>
      <c r="U1865" s="22" t="str">
        <f>IF(LEN('Contacts Data'!B1304)&gt;0,'Contacts Data'!B1304,"")</f>
        <v/>
      </c>
      <c r="V1865" s="22" t="str">
        <f>IF(LEN('Contacts Data'!C1304)&gt;0,'Contacts Data'!C1304,"")</f>
        <v/>
      </c>
      <c r="W1865" s="22" t="str">
        <f>CONCATENATE(U1865, " ", V1865, " ", 'Contacts Data'!$A1304)</f>
        <v xml:space="preserve">  </v>
      </c>
      <c r="X1865" s="22" t="str">
        <f>CONCATENATE('Matter Data'!A1297, " ", 'Matter Data'!B1297, " ", "Client")</f>
        <v xml:space="preserve">  Client</v>
      </c>
      <c r="Y1865" s="19" t="str">
        <f t="shared" si="29"/>
        <v/>
      </c>
    </row>
    <row r="1866" spans="1:25" x14ac:dyDescent="0.25">
      <c r="A1866" s="18" t="str">
        <f>IF(LEN('Contacts Data'!A1305)&gt;20,LEN('Contacts Data'!A1305),"")</f>
        <v/>
      </c>
      <c r="B1866" s="18" t="str">
        <f>IF(LEN('Contacts Data'!B1305)&gt;0, LEN('Contacts Data'!B1305) + LEN('Contacts Data'!C1305), "")</f>
        <v/>
      </c>
      <c r="C1866" s="18" t="str">
        <f>IF(LEN('Contacts Data'!E1305)&gt;20,LEN('Contacts Data'!E1305),"")</f>
        <v/>
      </c>
      <c r="D1866" s="18" t="str">
        <f>IF(LEN('Contacts Data'!F1305)&gt;20,LEN('Contacts Data'!F1305),"")</f>
        <v/>
      </c>
      <c r="E1866" s="18" t="str">
        <f>IF(LEN('Contacts Data'!G1305)&gt;20,LEN('Contacts Data'!G1305),"")</f>
        <v/>
      </c>
      <c r="F1866" s="18" t="str">
        <f>IF(LEN('Contacts Data'!H1305)&gt;60,LEN('Contacts Data'!H1305),"")</f>
        <v/>
      </c>
      <c r="G1866" s="18" t="str">
        <f>IF(LEN('Contacts Data'!I1305)&gt;128,LEN('Contacts Data'!I1305),"")</f>
        <v/>
      </c>
      <c r="H1866" s="18" t="str">
        <f>IF(LEN('Contacts Data'!J1305)&gt;60,LEN('Contacts Data'!J1305),"")</f>
        <v/>
      </c>
      <c r="I1866" s="18" t="str">
        <f>IF(LEN('Contacts Data'!K1305)&gt;30,LEN('Contacts Data'!K1305),"")</f>
        <v/>
      </c>
      <c r="J1866" s="18" t="str">
        <f>IF(LEN('Contacts Data'!L1305)&gt;2,LEN('Contacts Data'!L1305),"")</f>
        <v/>
      </c>
      <c r="K1866" s="18" t="str">
        <f>IF(LEN('Contacts Data'!M1305)&gt;16,LEN('Contacts Data'!M1305),"")</f>
        <v/>
      </c>
      <c r="L1866" s="18" t="str">
        <f>IF(LEN('Contacts Data'!D1305)&gt;128,LEN('Contacts Data'!D1305),"")</f>
        <v/>
      </c>
      <c r="M1866" s="18" t="str">
        <f>IF(LEN('Contacts Data'!O1305)&gt;1024,LEN('Contacts Data'!O1305),"")</f>
        <v/>
      </c>
      <c r="P1866" s="18" t="str">
        <f>IF(LEN('Matter Data'!A1298)&gt;0,LEN('Matter Data'!A1298)+LEN('Matter Data'!B1298),"")</f>
        <v/>
      </c>
      <c r="Q1866" s="18" t="str">
        <f>IF(LEN('Matter Data'!C1298)&gt;80,LEN('Matter Data'!C1298),"")</f>
        <v/>
      </c>
      <c r="R1866" s="18" t="str">
        <f>IF(LEN('Matter Data'!H1298)&gt;40,LEN('Matter Data'!H1298),"")</f>
        <v/>
      </c>
      <c r="S1866" s="21" t="b">
        <f>IF(LEN('Matter Data'!C1298)&gt;0,CONCATENATE('Matter Data'!A1298,'Matter Data'!B1298,'Matter Data'!C1298))</f>
        <v>0</v>
      </c>
      <c r="T1866" s="21">
        <f>IF(LEN('Matter Data'!C1298)&gt;0,COUNTIF($S$2:$S$5001,CONCATENATE('Matter Data'!A1298,'Matter Data'!B1298,'Matter Data'!C1298)),0)</f>
        <v>0</v>
      </c>
      <c r="U1866" s="22" t="str">
        <f>IF(LEN('Contacts Data'!B1305)&gt;0,'Contacts Data'!B1305,"")</f>
        <v/>
      </c>
      <c r="V1866" s="22" t="str">
        <f>IF(LEN('Contacts Data'!C1305)&gt;0,'Contacts Data'!C1305,"")</f>
        <v/>
      </c>
      <c r="W1866" s="22" t="str">
        <f>CONCATENATE(U1866, " ", V1866, " ", 'Contacts Data'!$A1305)</f>
        <v xml:space="preserve">  </v>
      </c>
      <c r="X1866" s="22" t="str">
        <f>CONCATENATE('Matter Data'!A1298, " ", 'Matter Data'!B1298, " ", "Client")</f>
        <v xml:space="preserve">  Client</v>
      </c>
      <c r="Y1866" s="19" t="str">
        <f t="shared" si="29"/>
        <v/>
      </c>
    </row>
    <row r="1867" spans="1:25" x14ac:dyDescent="0.25">
      <c r="A1867" s="18" t="str">
        <f>IF(LEN('Contacts Data'!A1306)&gt;20,LEN('Contacts Data'!A1306),"")</f>
        <v/>
      </c>
      <c r="B1867" s="18" t="str">
        <f>IF(LEN('Contacts Data'!B1306)&gt;0, LEN('Contacts Data'!B1306) + LEN('Contacts Data'!C1306), "")</f>
        <v/>
      </c>
      <c r="C1867" s="18" t="str">
        <f>IF(LEN('Contacts Data'!E1306)&gt;20,LEN('Contacts Data'!E1306),"")</f>
        <v/>
      </c>
      <c r="D1867" s="18" t="str">
        <f>IF(LEN('Contacts Data'!F1306)&gt;20,LEN('Contacts Data'!F1306),"")</f>
        <v/>
      </c>
      <c r="E1867" s="18" t="str">
        <f>IF(LEN('Contacts Data'!G1306)&gt;20,LEN('Contacts Data'!G1306),"")</f>
        <v/>
      </c>
      <c r="F1867" s="18" t="str">
        <f>IF(LEN('Contacts Data'!H1306)&gt;60,LEN('Contacts Data'!H1306),"")</f>
        <v/>
      </c>
      <c r="G1867" s="18" t="str">
        <f>IF(LEN('Contacts Data'!I1306)&gt;128,LEN('Contacts Data'!I1306),"")</f>
        <v/>
      </c>
      <c r="H1867" s="18" t="str">
        <f>IF(LEN('Contacts Data'!J1306)&gt;60,LEN('Contacts Data'!J1306),"")</f>
        <v/>
      </c>
      <c r="I1867" s="18" t="str">
        <f>IF(LEN('Contacts Data'!K1306)&gt;30,LEN('Contacts Data'!K1306),"")</f>
        <v/>
      </c>
      <c r="J1867" s="18" t="str">
        <f>IF(LEN('Contacts Data'!L1306)&gt;2,LEN('Contacts Data'!L1306),"")</f>
        <v/>
      </c>
      <c r="K1867" s="18" t="str">
        <f>IF(LEN('Contacts Data'!M1306)&gt;16,LEN('Contacts Data'!M1306),"")</f>
        <v/>
      </c>
      <c r="L1867" s="18" t="str">
        <f>IF(LEN('Contacts Data'!D1306)&gt;128,LEN('Contacts Data'!D1306),"")</f>
        <v/>
      </c>
      <c r="M1867" s="18" t="str">
        <f>IF(LEN('Contacts Data'!O1306)&gt;1024,LEN('Contacts Data'!O1306),"")</f>
        <v/>
      </c>
      <c r="P1867" s="18" t="str">
        <f>IF(LEN('Matter Data'!A1299)&gt;0,LEN('Matter Data'!A1299)+LEN('Matter Data'!B1299),"")</f>
        <v/>
      </c>
      <c r="Q1867" s="18" t="str">
        <f>IF(LEN('Matter Data'!C1299)&gt;80,LEN('Matter Data'!C1299),"")</f>
        <v/>
      </c>
      <c r="R1867" s="18" t="str">
        <f>IF(LEN('Matter Data'!H1299)&gt;40,LEN('Matter Data'!H1299),"")</f>
        <v/>
      </c>
      <c r="S1867" s="21" t="b">
        <f>IF(LEN('Matter Data'!C1299)&gt;0,CONCATENATE('Matter Data'!A1299,'Matter Data'!B1299,'Matter Data'!C1299))</f>
        <v>0</v>
      </c>
      <c r="T1867" s="21">
        <f>IF(LEN('Matter Data'!C1299)&gt;0,COUNTIF($S$2:$S$5001,CONCATENATE('Matter Data'!A1299,'Matter Data'!B1299,'Matter Data'!C1299)),0)</f>
        <v>0</v>
      </c>
      <c r="U1867" s="22" t="str">
        <f>IF(LEN('Contacts Data'!B1306)&gt;0,'Contacts Data'!B1306,"")</f>
        <v/>
      </c>
      <c r="V1867" s="22" t="str">
        <f>IF(LEN('Contacts Data'!C1306)&gt;0,'Contacts Data'!C1306,"")</f>
        <v/>
      </c>
      <c r="W1867" s="22" t="str">
        <f>CONCATENATE(U1867, " ", V1867, " ", 'Contacts Data'!$A1306)</f>
        <v xml:space="preserve">  </v>
      </c>
      <c r="X1867" s="22" t="str">
        <f>CONCATENATE('Matter Data'!A1299, " ", 'Matter Data'!B1299, " ", "Client")</f>
        <v xml:space="preserve">  Client</v>
      </c>
      <c r="Y1867" s="19" t="str">
        <f t="shared" si="29"/>
        <v/>
      </c>
    </row>
    <row r="1868" spans="1:25" x14ac:dyDescent="0.25">
      <c r="A1868" s="18" t="str">
        <f>IF(LEN('Contacts Data'!A1307)&gt;20,LEN('Contacts Data'!A1307),"")</f>
        <v/>
      </c>
      <c r="B1868" s="18" t="str">
        <f>IF(LEN('Contacts Data'!B1307)&gt;0, LEN('Contacts Data'!B1307) + LEN('Contacts Data'!C1307), "")</f>
        <v/>
      </c>
      <c r="C1868" s="18" t="str">
        <f>IF(LEN('Contacts Data'!E1307)&gt;20,LEN('Contacts Data'!E1307),"")</f>
        <v/>
      </c>
      <c r="D1868" s="18" t="str">
        <f>IF(LEN('Contacts Data'!F1307)&gt;20,LEN('Contacts Data'!F1307),"")</f>
        <v/>
      </c>
      <c r="E1868" s="18" t="str">
        <f>IF(LEN('Contacts Data'!G1307)&gt;20,LEN('Contacts Data'!G1307),"")</f>
        <v/>
      </c>
      <c r="F1868" s="18" t="str">
        <f>IF(LEN('Contacts Data'!H1307)&gt;60,LEN('Contacts Data'!H1307),"")</f>
        <v/>
      </c>
      <c r="G1868" s="18" t="str">
        <f>IF(LEN('Contacts Data'!I1307)&gt;128,LEN('Contacts Data'!I1307),"")</f>
        <v/>
      </c>
      <c r="H1868" s="18" t="str">
        <f>IF(LEN('Contacts Data'!J1307)&gt;60,LEN('Contacts Data'!J1307),"")</f>
        <v/>
      </c>
      <c r="I1868" s="18" t="str">
        <f>IF(LEN('Contacts Data'!K1307)&gt;30,LEN('Contacts Data'!K1307),"")</f>
        <v/>
      </c>
      <c r="J1868" s="18" t="str">
        <f>IF(LEN('Contacts Data'!L1307)&gt;2,LEN('Contacts Data'!L1307),"")</f>
        <v/>
      </c>
      <c r="K1868" s="18" t="str">
        <f>IF(LEN('Contacts Data'!M1307)&gt;16,LEN('Contacts Data'!M1307),"")</f>
        <v/>
      </c>
      <c r="L1868" s="18" t="str">
        <f>IF(LEN('Contacts Data'!D1307)&gt;128,LEN('Contacts Data'!D1307),"")</f>
        <v/>
      </c>
      <c r="M1868" s="18" t="str">
        <f>IF(LEN('Contacts Data'!O1307)&gt;1024,LEN('Contacts Data'!O1307),"")</f>
        <v/>
      </c>
      <c r="P1868" s="18" t="str">
        <f>IF(LEN('Matter Data'!A1300)&gt;0,LEN('Matter Data'!A1300)+LEN('Matter Data'!B1300),"")</f>
        <v/>
      </c>
      <c r="Q1868" s="18" t="str">
        <f>IF(LEN('Matter Data'!C1300)&gt;80,LEN('Matter Data'!C1300),"")</f>
        <v/>
      </c>
      <c r="R1868" s="18" t="str">
        <f>IF(LEN('Matter Data'!H1300)&gt;40,LEN('Matter Data'!H1300),"")</f>
        <v/>
      </c>
      <c r="S1868" s="21" t="b">
        <f>IF(LEN('Matter Data'!C1300)&gt;0,CONCATENATE('Matter Data'!A1300,'Matter Data'!B1300,'Matter Data'!C1300))</f>
        <v>0</v>
      </c>
      <c r="T1868" s="21">
        <f>IF(LEN('Matter Data'!C1300)&gt;0,COUNTIF($S$2:$S$5001,CONCATENATE('Matter Data'!A1300,'Matter Data'!B1300,'Matter Data'!C1300)),0)</f>
        <v>0</v>
      </c>
      <c r="U1868" s="22" t="str">
        <f>IF(LEN('Contacts Data'!B1307)&gt;0,'Contacts Data'!B1307,"")</f>
        <v/>
      </c>
      <c r="V1868" s="22" t="str">
        <f>IF(LEN('Contacts Data'!C1307)&gt;0,'Contacts Data'!C1307,"")</f>
        <v/>
      </c>
      <c r="W1868" s="22" t="str">
        <f>CONCATENATE(U1868, " ", V1868, " ", 'Contacts Data'!$A1307)</f>
        <v xml:space="preserve">  </v>
      </c>
      <c r="X1868" s="22" t="str">
        <f>CONCATENATE('Matter Data'!A1300, " ", 'Matter Data'!B1300, " ", "Client")</f>
        <v xml:space="preserve">  Client</v>
      </c>
      <c r="Y1868" s="19" t="str">
        <f t="shared" si="29"/>
        <v/>
      </c>
    </row>
    <row r="1869" spans="1:25" x14ac:dyDescent="0.25">
      <c r="A1869" s="18" t="str">
        <f>IF(LEN('Contacts Data'!A1308)&gt;20,LEN('Contacts Data'!A1308),"")</f>
        <v/>
      </c>
      <c r="B1869" s="18" t="str">
        <f>IF(LEN('Contacts Data'!B1308)&gt;0, LEN('Contacts Data'!B1308) + LEN('Contacts Data'!C1308), "")</f>
        <v/>
      </c>
      <c r="C1869" s="18" t="str">
        <f>IF(LEN('Contacts Data'!E1308)&gt;20,LEN('Contacts Data'!E1308),"")</f>
        <v/>
      </c>
      <c r="D1869" s="18" t="str">
        <f>IF(LEN('Contacts Data'!F1308)&gt;20,LEN('Contacts Data'!F1308),"")</f>
        <v/>
      </c>
      <c r="E1869" s="18" t="str">
        <f>IF(LEN('Contacts Data'!G1308)&gt;20,LEN('Contacts Data'!G1308),"")</f>
        <v/>
      </c>
      <c r="F1869" s="18" t="str">
        <f>IF(LEN('Contacts Data'!H1308)&gt;60,LEN('Contacts Data'!H1308),"")</f>
        <v/>
      </c>
      <c r="G1869" s="18" t="str">
        <f>IF(LEN('Contacts Data'!I1308)&gt;128,LEN('Contacts Data'!I1308),"")</f>
        <v/>
      </c>
      <c r="H1869" s="18" t="str">
        <f>IF(LEN('Contacts Data'!J1308)&gt;60,LEN('Contacts Data'!J1308),"")</f>
        <v/>
      </c>
      <c r="I1869" s="18" t="str">
        <f>IF(LEN('Contacts Data'!K1308)&gt;30,LEN('Contacts Data'!K1308),"")</f>
        <v/>
      </c>
      <c r="J1869" s="18" t="str">
        <f>IF(LEN('Contacts Data'!L1308)&gt;2,LEN('Contacts Data'!L1308),"")</f>
        <v/>
      </c>
      <c r="K1869" s="18" t="str">
        <f>IF(LEN('Contacts Data'!M1308)&gt;16,LEN('Contacts Data'!M1308),"")</f>
        <v/>
      </c>
      <c r="L1869" s="18" t="str">
        <f>IF(LEN('Contacts Data'!D1308)&gt;128,LEN('Contacts Data'!D1308),"")</f>
        <v/>
      </c>
      <c r="M1869" s="18" t="str">
        <f>IF(LEN('Contacts Data'!O1308)&gt;1024,LEN('Contacts Data'!O1308),"")</f>
        <v/>
      </c>
      <c r="P1869" s="18" t="str">
        <f>IF(LEN('Matter Data'!A1301)&gt;0,LEN('Matter Data'!A1301)+LEN('Matter Data'!B1301),"")</f>
        <v/>
      </c>
      <c r="Q1869" s="18" t="str">
        <f>IF(LEN('Matter Data'!C1301)&gt;80,LEN('Matter Data'!C1301),"")</f>
        <v/>
      </c>
      <c r="R1869" s="18" t="str">
        <f>IF(LEN('Matter Data'!H1301)&gt;40,LEN('Matter Data'!H1301),"")</f>
        <v/>
      </c>
      <c r="S1869" s="21" t="b">
        <f>IF(LEN('Matter Data'!C1301)&gt;0,CONCATENATE('Matter Data'!A1301,'Matter Data'!B1301,'Matter Data'!C1301))</f>
        <v>0</v>
      </c>
      <c r="T1869" s="21">
        <f>IF(LEN('Matter Data'!C1301)&gt;0,COUNTIF($S$2:$S$5001,CONCATENATE('Matter Data'!A1301,'Matter Data'!B1301,'Matter Data'!C1301)),0)</f>
        <v>0</v>
      </c>
      <c r="U1869" s="22" t="str">
        <f>IF(LEN('Contacts Data'!B1308)&gt;0,'Contacts Data'!B1308,"")</f>
        <v/>
      </c>
      <c r="V1869" s="22" t="str">
        <f>IF(LEN('Contacts Data'!C1308)&gt;0,'Contacts Data'!C1308,"")</f>
        <v/>
      </c>
      <c r="W1869" s="22" t="str">
        <f>CONCATENATE(U1869, " ", V1869, " ", 'Contacts Data'!$A1308)</f>
        <v xml:space="preserve">  </v>
      </c>
      <c r="X1869" s="22" t="str">
        <f>CONCATENATE('Matter Data'!A1301, " ", 'Matter Data'!B1301, " ", "Client")</f>
        <v xml:space="preserve">  Client</v>
      </c>
      <c r="Y1869" s="19" t="str">
        <f t="shared" si="29"/>
        <v/>
      </c>
    </row>
    <row r="1870" spans="1:25" x14ac:dyDescent="0.25">
      <c r="A1870" s="18" t="str">
        <f>IF(LEN('Contacts Data'!A1309)&gt;20,LEN('Contacts Data'!A1309),"")</f>
        <v/>
      </c>
      <c r="B1870" s="18" t="str">
        <f>IF(LEN('Contacts Data'!B1309)&gt;0, LEN('Contacts Data'!B1309) + LEN('Contacts Data'!C1309), "")</f>
        <v/>
      </c>
      <c r="C1870" s="18" t="str">
        <f>IF(LEN('Contacts Data'!E1309)&gt;20,LEN('Contacts Data'!E1309),"")</f>
        <v/>
      </c>
      <c r="D1870" s="18" t="str">
        <f>IF(LEN('Contacts Data'!F1309)&gt;20,LEN('Contacts Data'!F1309),"")</f>
        <v/>
      </c>
      <c r="E1870" s="18" t="str">
        <f>IF(LEN('Contacts Data'!G1309)&gt;20,LEN('Contacts Data'!G1309),"")</f>
        <v/>
      </c>
      <c r="F1870" s="18" t="str">
        <f>IF(LEN('Contacts Data'!H1309)&gt;60,LEN('Contacts Data'!H1309),"")</f>
        <v/>
      </c>
      <c r="G1870" s="18" t="str">
        <f>IF(LEN('Contacts Data'!I1309)&gt;128,LEN('Contacts Data'!I1309),"")</f>
        <v/>
      </c>
      <c r="H1870" s="18" t="str">
        <f>IF(LEN('Contacts Data'!J1309)&gt;60,LEN('Contacts Data'!J1309),"")</f>
        <v/>
      </c>
      <c r="I1870" s="18" t="str">
        <f>IF(LEN('Contacts Data'!K1309)&gt;30,LEN('Contacts Data'!K1309),"")</f>
        <v/>
      </c>
      <c r="J1870" s="18" t="str">
        <f>IF(LEN('Contacts Data'!L1309)&gt;2,LEN('Contacts Data'!L1309),"")</f>
        <v/>
      </c>
      <c r="K1870" s="18" t="str">
        <f>IF(LEN('Contacts Data'!M1309)&gt;16,LEN('Contacts Data'!M1309),"")</f>
        <v/>
      </c>
      <c r="L1870" s="18" t="str">
        <f>IF(LEN('Contacts Data'!D1309)&gt;128,LEN('Contacts Data'!D1309),"")</f>
        <v/>
      </c>
      <c r="M1870" s="18" t="str">
        <f>IF(LEN('Contacts Data'!O1309)&gt;1024,LEN('Contacts Data'!O1309),"")</f>
        <v/>
      </c>
      <c r="P1870" s="18" t="str">
        <f>IF(LEN('Matter Data'!A1302)&gt;0,LEN('Matter Data'!A1302)+LEN('Matter Data'!B1302),"")</f>
        <v/>
      </c>
      <c r="Q1870" s="18" t="str">
        <f>IF(LEN('Matter Data'!C1302)&gt;80,LEN('Matter Data'!C1302),"")</f>
        <v/>
      </c>
      <c r="R1870" s="18" t="str">
        <f>IF(LEN('Matter Data'!H1302)&gt;40,LEN('Matter Data'!H1302),"")</f>
        <v/>
      </c>
      <c r="S1870" s="21" t="b">
        <f>IF(LEN('Matter Data'!C1302)&gt;0,CONCATENATE('Matter Data'!A1302,'Matter Data'!B1302,'Matter Data'!C1302))</f>
        <v>0</v>
      </c>
      <c r="T1870" s="21">
        <f>IF(LEN('Matter Data'!C1302)&gt;0,COUNTIF($S$2:$S$5001,CONCATENATE('Matter Data'!A1302,'Matter Data'!B1302,'Matter Data'!C1302)),0)</f>
        <v>0</v>
      </c>
      <c r="U1870" s="22" t="str">
        <f>IF(LEN('Contacts Data'!B1309)&gt;0,'Contacts Data'!B1309,"")</f>
        <v/>
      </c>
      <c r="V1870" s="22" t="str">
        <f>IF(LEN('Contacts Data'!C1309)&gt;0,'Contacts Data'!C1309,"")</f>
        <v/>
      </c>
      <c r="W1870" s="22" t="str">
        <f>CONCATENATE(U1870, " ", V1870, " ", 'Contacts Data'!$A1309)</f>
        <v xml:space="preserve">  </v>
      </c>
      <c r="X1870" s="22" t="str">
        <f>CONCATENATE('Matter Data'!A1302, " ", 'Matter Data'!B1302, " ", "Client")</f>
        <v xml:space="preserve">  Client</v>
      </c>
      <c r="Y1870" s="19" t="str">
        <f t="shared" si="29"/>
        <v/>
      </c>
    </row>
    <row r="1871" spans="1:25" x14ac:dyDescent="0.25">
      <c r="A1871" s="18" t="str">
        <f>IF(LEN('Contacts Data'!A1310)&gt;20,LEN('Contacts Data'!A1310),"")</f>
        <v/>
      </c>
      <c r="B1871" s="18" t="str">
        <f>IF(LEN('Contacts Data'!B1310)&gt;0, LEN('Contacts Data'!B1310) + LEN('Contacts Data'!C1310), "")</f>
        <v/>
      </c>
      <c r="C1871" s="18" t="str">
        <f>IF(LEN('Contacts Data'!E1310)&gt;20,LEN('Contacts Data'!E1310),"")</f>
        <v/>
      </c>
      <c r="D1871" s="18" t="str">
        <f>IF(LEN('Contacts Data'!F1310)&gt;20,LEN('Contacts Data'!F1310),"")</f>
        <v/>
      </c>
      <c r="E1871" s="18" t="str">
        <f>IF(LEN('Contacts Data'!G1310)&gt;20,LEN('Contacts Data'!G1310),"")</f>
        <v/>
      </c>
      <c r="F1871" s="18" t="str">
        <f>IF(LEN('Contacts Data'!H1310)&gt;60,LEN('Contacts Data'!H1310),"")</f>
        <v/>
      </c>
      <c r="G1871" s="18" t="str">
        <f>IF(LEN('Contacts Data'!I1310)&gt;128,LEN('Contacts Data'!I1310),"")</f>
        <v/>
      </c>
      <c r="H1871" s="18" t="str">
        <f>IF(LEN('Contacts Data'!J1310)&gt;60,LEN('Contacts Data'!J1310),"")</f>
        <v/>
      </c>
      <c r="I1871" s="18" t="str">
        <f>IF(LEN('Contacts Data'!K1310)&gt;30,LEN('Contacts Data'!K1310),"")</f>
        <v/>
      </c>
      <c r="J1871" s="18" t="str">
        <f>IF(LEN('Contacts Data'!L1310)&gt;2,LEN('Contacts Data'!L1310),"")</f>
        <v/>
      </c>
      <c r="K1871" s="18" t="str">
        <f>IF(LEN('Contacts Data'!M1310)&gt;16,LEN('Contacts Data'!M1310),"")</f>
        <v/>
      </c>
      <c r="L1871" s="18" t="str">
        <f>IF(LEN('Contacts Data'!D1310)&gt;128,LEN('Contacts Data'!D1310),"")</f>
        <v/>
      </c>
      <c r="M1871" s="18" t="str">
        <f>IF(LEN('Contacts Data'!O1310)&gt;1024,LEN('Contacts Data'!O1310),"")</f>
        <v/>
      </c>
      <c r="P1871" s="18" t="str">
        <f>IF(LEN('Matter Data'!A1303)&gt;0,LEN('Matter Data'!A1303)+LEN('Matter Data'!B1303),"")</f>
        <v/>
      </c>
      <c r="Q1871" s="18" t="str">
        <f>IF(LEN('Matter Data'!C1303)&gt;80,LEN('Matter Data'!C1303),"")</f>
        <v/>
      </c>
      <c r="R1871" s="18" t="str">
        <f>IF(LEN('Matter Data'!H1303)&gt;40,LEN('Matter Data'!H1303),"")</f>
        <v/>
      </c>
      <c r="S1871" s="21" t="b">
        <f>IF(LEN('Matter Data'!C1303)&gt;0,CONCATENATE('Matter Data'!A1303,'Matter Data'!B1303,'Matter Data'!C1303))</f>
        <v>0</v>
      </c>
      <c r="T1871" s="21">
        <f>IF(LEN('Matter Data'!C1303)&gt;0,COUNTIF($S$2:$S$5001,CONCATENATE('Matter Data'!A1303,'Matter Data'!B1303,'Matter Data'!C1303)),0)</f>
        <v>0</v>
      </c>
      <c r="U1871" s="22" t="str">
        <f>IF(LEN('Contacts Data'!B1310)&gt;0,'Contacts Data'!B1310,"")</f>
        <v/>
      </c>
      <c r="V1871" s="22" t="str">
        <f>IF(LEN('Contacts Data'!C1310)&gt;0,'Contacts Data'!C1310,"")</f>
        <v/>
      </c>
      <c r="W1871" s="22" t="str">
        <f>CONCATENATE(U1871, " ", V1871, " ", 'Contacts Data'!$A1310)</f>
        <v xml:space="preserve">  </v>
      </c>
      <c r="X1871" s="22" t="str">
        <f>CONCATENATE('Matter Data'!A1303, " ", 'Matter Data'!B1303, " ", "Client")</f>
        <v xml:space="preserve">  Client</v>
      </c>
      <c r="Y1871" s="19" t="str">
        <f t="shared" si="29"/>
        <v/>
      </c>
    </row>
    <row r="1872" spans="1:25" x14ac:dyDescent="0.25">
      <c r="A1872" s="18" t="str">
        <f>IF(LEN('Contacts Data'!A1311)&gt;20,LEN('Contacts Data'!A1311),"")</f>
        <v/>
      </c>
      <c r="B1872" s="18" t="str">
        <f>IF(LEN('Contacts Data'!B1311)&gt;0, LEN('Contacts Data'!B1311) + LEN('Contacts Data'!C1311), "")</f>
        <v/>
      </c>
      <c r="C1872" s="18" t="str">
        <f>IF(LEN('Contacts Data'!E1311)&gt;20,LEN('Contacts Data'!E1311),"")</f>
        <v/>
      </c>
      <c r="D1872" s="18" t="str">
        <f>IF(LEN('Contacts Data'!F1311)&gt;20,LEN('Contacts Data'!F1311),"")</f>
        <v/>
      </c>
      <c r="E1872" s="18" t="str">
        <f>IF(LEN('Contacts Data'!G1311)&gt;20,LEN('Contacts Data'!G1311),"")</f>
        <v/>
      </c>
      <c r="F1872" s="18" t="str">
        <f>IF(LEN('Contacts Data'!H1311)&gt;60,LEN('Contacts Data'!H1311),"")</f>
        <v/>
      </c>
      <c r="G1872" s="18" t="str">
        <f>IF(LEN('Contacts Data'!I1311)&gt;128,LEN('Contacts Data'!I1311),"")</f>
        <v/>
      </c>
      <c r="H1872" s="18" t="str">
        <f>IF(LEN('Contacts Data'!J1311)&gt;60,LEN('Contacts Data'!J1311),"")</f>
        <v/>
      </c>
      <c r="I1872" s="18" t="str">
        <f>IF(LEN('Contacts Data'!K1311)&gt;30,LEN('Contacts Data'!K1311),"")</f>
        <v/>
      </c>
      <c r="J1872" s="18" t="str">
        <f>IF(LEN('Contacts Data'!L1311)&gt;2,LEN('Contacts Data'!L1311),"")</f>
        <v/>
      </c>
      <c r="K1872" s="18" t="str">
        <f>IF(LEN('Contacts Data'!M1311)&gt;16,LEN('Contacts Data'!M1311),"")</f>
        <v/>
      </c>
      <c r="L1872" s="18" t="str">
        <f>IF(LEN('Contacts Data'!D1311)&gt;128,LEN('Contacts Data'!D1311),"")</f>
        <v/>
      </c>
      <c r="M1872" s="18" t="str">
        <f>IF(LEN('Contacts Data'!O1311)&gt;1024,LEN('Contacts Data'!O1311),"")</f>
        <v/>
      </c>
      <c r="P1872" s="18" t="str">
        <f>IF(LEN('Matter Data'!A1304)&gt;0,LEN('Matter Data'!A1304)+LEN('Matter Data'!B1304),"")</f>
        <v/>
      </c>
      <c r="Q1872" s="18" t="str">
        <f>IF(LEN('Matter Data'!C1304)&gt;80,LEN('Matter Data'!C1304),"")</f>
        <v/>
      </c>
      <c r="R1872" s="18" t="str">
        <f>IF(LEN('Matter Data'!H1304)&gt;40,LEN('Matter Data'!H1304),"")</f>
        <v/>
      </c>
      <c r="S1872" s="21" t="b">
        <f>IF(LEN('Matter Data'!C1304)&gt;0,CONCATENATE('Matter Data'!A1304,'Matter Data'!B1304,'Matter Data'!C1304))</f>
        <v>0</v>
      </c>
      <c r="T1872" s="21">
        <f>IF(LEN('Matter Data'!C1304)&gt;0,COUNTIF($S$2:$S$5001,CONCATENATE('Matter Data'!A1304,'Matter Data'!B1304,'Matter Data'!C1304)),0)</f>
        <v>0</v>
      </c>
      <c r="U1872" s="22" t="str">
        <f>IF(LEN('Contacts Data'!B1311)&gt;0,'Contacts Data'!B1311,"")</f>
        <v/>
      </c>
      <c r="V1872" s="22" t="str">
        <f>IF(LEN('Contacts Data'!C1311)&gt;0,'Contacts Data'!C1311,"")</f>
        <v/>
      </c>
      <c r="W1872" s="22" t="str">
        <f>CONCATENATE(U1872, " ", V1872, " ", 'Contacts Data'!$A1311)</f>
        <v xml:space="preserve">  </v>
      </c>
      <c r="X1872" s="22" t="str">
        <f>CONCATENATE('Matter Data'!A1304, " ", 'Matter Data'!B1304, " ", "Client")</f>
        <v xml:space="preserve">  Client</v>
      </c>
      <c r="Y1872" s="19" t="str">
        <f t="shared" si="29"/>
        <v/>
      </c>
    </row>
    <row r="1873" spans="1:25" x14ac:dyDescent="0.25">
      <c r="A1873" s="18" t="str">
        <f>IF(LEN('Contacts Data'!A1312)&gt;20,LEN('Contacts Data'!A1312),"")</f>
        <v/>
      </c>
      <c r="B1873" s="18" t="str">
        <f>IF(LEN('Contacts Data'!B1312)&gt;0, LEN('Contacts Data'!B1312) + LEN('Contacts Data'!C1312), "")</f>
        <v/>
      </c>
      <c r="C1873" s="18" t="str">
        <f>IF(LEN('Contacts Data'!E1312)&gt;20,LEN('Contacts Data'!E1312),"")</f>
        <v/>
      </c>
      <c r="D1873" s="18" t="str">
        <f>IF(LEN('Contacts Data'!F1312)&gt;20,LEN('Contacts Data'!F1312),"")</f>
        <v/>
      </c>
      <c r="E1873" s="18" t="str">
        <f>IF(LEN('Contacts Data'!G1312)&gt;20,LEN('Contacts Data'!G1312),"")</f>
        <v/>
      </c>
      <c r="F1873" s="18" t="str">
        <f>IF(LEN('Contacts Data'!H1312)&gt;60,LEN('Contacts Data'!H1312),"")</f>
        <v/>
      </c>
      <c r="G1873" s="18" t="str">
        <f>IF(LEN('Contacts Data'!I1312)&gt;128,LEN('Contacts Data'!I1312),"")</f>
        <v/>
      </c>
      <c r="H1873" s="18" t="str">
        <f>IF(LEN('Contacts Data'!J1312)&gt;60,LEN('Contacts Data'!J1312),"")</f>
        <v/>
      </c>
      <c r="I1873" s="18" t="str">
        <f>IF(LEN('Contacts Data'!K1312)&gt;30,LEN('Contacts Data'!K1312),"")</f>
        <v/>
      </c>
      <c r="J1873" s="18" t="str">
        <f>IF(LEN('Contacts Data'!L1312)&gt;2,LEN('Contacts Data'!L1312),"")</f>
        <v/>
      </c>
      <c r="K1873" s="18" t="str">
        <f>IF(LEN('Contacts Data'!M1312)&gt;16,LEN('Contacts Data'!M1312),"")</f>
        <v/>
      </c>
      <c r="L1873" s="18" t="str">
        <f>IF(LEN('Contacts Data'!D1312)&gt;128,LEN('Contacts Data'!D1312),"")</f>
        <v/>
      </c>
      <c r="M1873" s="18" t="str">
        <f>IF(LEN('Contacts Data'!O1312)&gt;1024,LEN('Contacts Data'!O1312),"")</f>
        <v/>
      </c>
      <c r="P1873" s="18" t="str">
        <f>IF(LEN('Matter Data'!A1305)&gt;0,LEN('Matter Data'!A1305)+LEN('Matter Data'!B1305),"")</f>
        <v/>
      </c>
      <c r="Q1873" s="18" t="str">
        <f>IF(LEN('Matter Data'!C1305)&gt;80,LEN('Matter Data'!C1305),"")</f>
        <v/>
      </c>
      <c r="R1873" s="18" t="str">
        <f>IF(LEN('Matter Data'!H1305)&gt;40,LEN('Matter Data'!H1305),"")</f>
        <v/>
      </c>
      <c r="S1873" s="21" t="b">
        <f>IF(LEN('Matter Data'!C1305)&gt;0,CONCATENATE('Matter Data'!A1305,'Matter Data'!B1305,'Matter Data'!C1305))</f>
        <v>0</v>
      </c>
      <c r="T1873" s="21">
        <f>IF(LEN('Matter Data'!C1305)&gt;0,COUNTIF($S$2:$S$5001,CONCATENATE('Matter Data'!A1305,'Matter Data'!B1305,'Matter Data'!C1305)),0)</f>
        <v>0</v>
      </c>
      <c r="U1873" s="22" t="str">
        <f>IF(LEN('Contacts Data'!B1312)&gt;0,'Contacts Data'!B1312,"")</f>
        <v/>
      </c>
      <c r="V1873" s="22" t="str">
        <f>IF(LEN('Contacts Data'!C1312)&gt;0,'Contacts Data'!C1312,"")</f>
        <v/>
      </c>
      <c r="W1873" s="22" t="str">
        <f>CONCATENATE(U1873, " ", V1873, " ", 'Contacts Data'!$A1312)</f>
        <v xml:space="preserve">  </v>
      </c>
      <c r="X1873" s="22" t="str">
        <f>CONCATENATE('Matter Data'!A1305, " ", 'Matter Data'!B1305, " ", "Client")</f>
        <v xml:space="preserve">  Client</v>
      </c>
      <c r="Y1873" s="19" t="str">
        <f t="shared" si="29"/>
        <v/>
      </c>
    </row>
    <row r="1874" spans="1:25" x14ac:dyDescent="0.25">
      <c r="A1874" s="18" t="str">
        <f>IF(LEN('Contacts Data'!A1313)&gt;20,LEN('Contacts Data'!A1313),"")</f>
        <v/>
      </c>
      <c r="B1874" s="18" t="str">
        <f>IF(LEN('Contacts Data'!B1313)&gt;0, LEN('Contacts Data'!B1313) + LEN('Contacts Data'!C1313), "")</f>
        <v/>
      </c>
      <c r="C1874" s="18" t="str">
        <f>IF(LEN('Contacts Data'!E1313)&gt;20,LEN('Contacts Data'!E1313),"")</f>
        <v/>
      </c>
      <c r="D1874" s="18" t="str">
        <f>IF(LEN('Contacts Data'!F1313)&gt;20,LEN('Contacts Data'!F1313),"")</f>
        <v/>
      </c>
      <c r="E1874" s="18" t="str">
        <f>IF(LEN('Contacts Data'!G1313)&gt;20,LEN('Contacts Data'!G1313),"")</f>
        <v/>
      </c>
      <c r="F1874" s="18" t="str">
        <f>IF(LEN('Contacts Data'!H1313)&gt;60,LEN('Contacts Data'!H1313),"")</f>
        <v/>
      </c>
      <c r="G1874" s="18" t="str">
        <f>IF(LEN('Contacts Data'!I1313)&gt;128,LEN('Contacts Data'!I1313),"")</f>
        <v/>
      </c>
      <c r="H1874" s="18" t="str">
        <f>IF(LEN('Contacts Data'!J1313)&gt;60,LEN('Contacts Data'!J1313),"")</f>
        <v/>
      </c>
      <c r="I1874" s="18" t="str">
        <f>IF(LEN('Contacts Data'!K1313)&gt;30,LEN('Contacts Data'!K1313),"")</f>
        <v/>
      </c>
      <c r="J1874" s="18" t="str">
        <f>IF(LEN('Contacts Data'!L1313)&gt;2,LEN('Contacts Data'!L1313),"")</f>
        <v/>
      </c>
      <c r="K1874" s="18" t="str">
        <f>IF(LEN('Contacts Data'!M1313)&gt;16,LEN('Contacts Data'!M1313),"")</f>
        <v/>
      </c>
      <c r="L1874" s="18" t="str">
        <f>IF(LEN('Contacts Data'!D1313)&gt;128,LEN('Contacts Data'!D1313),"")</f>
        <v/>
      </c>
      <c r="M1874" s="18" t="str">
        <f>IF(LEN('Contacts Data'!O1313)&gt;1024,LEN('Contacts Data'!O1313),"")</f>
        <v/>
      </c>
      <c r="P1874" s="18" t="str">
        <f>IF(LEN('Matter Data'!A1306)&gt;0,LEN('Matter Data'!A1306)+LEN('Matter Data'!B1306),"")</f>
        <v/>
      </c>
      <c r="Q1874" s="18" t="str">
        <f>IF(LEN('Matter Data'!C1306)&gt;80,LEN('Matter Data'!C1306),"")</f>
        <v/>
      </c>
      <c r="R1874" s="18" t="str">
        <f>IF(LEN('Matter Data'!H1306)&gt;40,LEN('Matter Data'!H1306),"")</f>
        <v/>
      </c>
      <c r="S1874" s="21" t="b">
        <f>IF(LEN('Matter Data'!C1306)&gt;0,CONCATENATE('Matter Data'!A1306,'Matter Data'!B1306,'Matter Data'!C1306))</f>
        <v>0</v>
      </c>
      <c r="T1874" s="21">
        <f>IF(LEN('Matter Data'!C1306)&gt;0,COUNTIF($S$2:$S$5001,CONCATENATE('Matter Data'!A1306,'Matter Data'!B1306,'Matter Data'!C1306)),0)</f>
        <v>0</v>
      </c>
      <c r="U1874" s="22" t="str">
        <f>IF(LEN('Contacts Data'!B1313)&gt;0,'Contacts Data'!B1313,"")</f>
        <v/>
      </c>
      <c r="V1874" s="22" t="str">
        <f>IF(LEN('Contacts Data'!C1313)&gt;0,'Contacts Data'!C1313,"")</f>
        <v/>
      </c>
      <c r="W1874" s="22" t="str">
        <f>CONCATENATE(U1874, " ", V1874, " ", 'Contacts Data'!$A1313)</f>
        <v xml:space="preserve">  </v>
      </c>
      <c r="X1874" s="22" t="str">
        <f>CONCATENATE('Matter Data'!A1306, " ", 'Matter Data'!B1306, " ", "Client")</f>
        <v xml:space="preserve">  Client</v>
      </c>
      <c r="Y1874" s="19" t="str">
        <f t="shared" si="29"/>
        <v/>
      </c>
    </row>
    <row r="1875" spans="1:25" x14ac:dyDescent="0.25">
      <c r="A1875" s="18" t="str">
        <f>IF(LEN('Contacts Data'!A1314)&gt;20,LEN('Contacts Data'!A1314),"")</f>
        <v/>
      </c>
      <c r="B1875" s="18" t="str">
        <f>IF(LEN('Contacts Data'!B1314)&gt;0, LEN('Contacts Data'!B1314) + LEN('Contacts Data'!C1314), "")</f>
        <v/>
      </c>
      <c r="C1875" s="18" t="str">
        <f>IF(LEN('Contacts Data'!E1314)&gt;20,LEN('Contacts Data'!E1314),"")</f>
        <v/>
      </c>
      <c r="D1875" s="18" t="str">
        <f>IF(LEN('Contacts Data'!F1314)&gt;20,LEN('Contacts Data'!F1314),"")</f>
        <v/>
      </c>
      <c r="E1875" s="18" t="str">
        <f>IF(LEN('Contacts Data'!G1314)&gt;20,LEN('Contacts Data'!G1314),"")</f>
        <v/>
      </c>
      <c r="F1875" s="18" t="str">
        <f>IF(LEN('Contacts Data'!H1314)&gt;60,LEN('Contacts Data'!H1314),"")</f>
        <v/>
      </c>
      <c r="G1875" s="18" t="str">
        <f>IF(LEN('Contacts Data'!I1314)&gt;128,LEN('Contacts Data'!I1314),"")</f>
        <v/>
      </c>
      <c r="H1875" s="18" t="str">
        <f>IF(LEN('Contacts Data'!J1314)&gt;60,LEN('Contacts Data'!J1314),"")</f>
        <v/>
      </c>
      <c r="I1875" s="18" t="str">
        <f>IF(LEN('Contacts Data'!K1314)&gt;30,LEN('Contacts Data'!K1314),"")</f>
        <v/>
      </c>
      <c r="J1875" s="18" t="str">
        <f>IF(LEN('Contacts Data'!L1314)&gt;2,LEN('Contacts Data'!L1314),"")</f>
        <v/>
      </c>
      <c r="K1875" s="18" t="str">
        <f>IF(LEN('Contacts Data'!M1314)&gt;16,LEN('Contacts Data'!M1314),"")</f>
        <v/>
      </c>
      <c r="L1875" s="18" t="str">
        <f>IF(LEN('Contacts Data'!D1314)&gt;128,LEN('Contacts Data'!D1314),"")</f>
        <v/>
      </c>
      <c r="M1875" s="18" t="str">
        <f>IF(LEN('Contacts Data'!O1314)&gt;1024,LEN('Contacts Data'!O1314),"")</f>
        <v/>
      </c>
      <c r="P1875" s="18" t="str">
        <f>IF(LEN('Matter Data'!A1307)&gt;0,LEN('Matter Data'!A1307)+LEN('Matter Data'!B1307),"")</f>
        <v/>
      </c>
      <c r="Q1875" s="18" t="str">
        <f>IF(LEN('Matter Data'!C1307)&gt;80,LEN('Matter Data'!C1307),"")</f>
        <v/>
      </c>
      <c r="R1875" s="18" t="str">
        <f>IF(LEN('Matter Data'!H1307)&gt;40,LEN('Matter Data'!H1307),"")</f>
        <v/>
      </c>
      <c r="S1875" s="21" t="b">
        <f>IF(LEN('Matter Data'!C1307)&gt;0,CONCATENATE('Matter Data'!A1307,'Matter Data'!B1307,'Matter Data'!C1307))</f>
        <v>0</v>
      </c>
      <c r="T1875" s="21">
        <f>IF(LEN('Matter Data'!C1307)&gt;0,COUNTIF($S$2:$S$5001,CONCATENATE('Matter Data'!A1307,'Matter Data'!B1307,'Matter Data'!C1307)),0)</f>
        <v>0</v>
      </c>
      <c r="U1875" s="22" t="str">
        <f>IF(LEN('Contacts Data'!B1314)&gt;0,'Contacts Data'!B1314,"")</f>
        <v/>
      </c>
      <c r="V1875" s="22" t="str">
        <f>IF(LEN('Contacts Data'!C1314)&gt;0,'Contacts Data'!C1314,"")</f>
        <v/>
      </c>
      <c r="W1875" s="22" t="str">
        <f>CONCATENATE(U1875, " ", V1875, " ", 'Contacts Data'!$A1314)</f>
        <v xml:space="preserve">  </v>
      </c>
      <c r="X1875" s="22" t="str">
        <f>CONCATENATE('Matter Data'!A1307, " ", 'Matter Data'!B1307, " ", "Client")</f>
        <v xml:space="preserve">  Client</v>
      </c>
      <c r="Y1875" s="19" t="str">
        <f t="shared" si="29"/>
        <v/>
      </c>
    </row>
    <row r="1876" spans="1:25" x14ac:dyDescent="0.25">
      <c r="A1876" s="18" t="str">
        <f>IF(LEN('Contacts Data'!A1315)&gt;20,LEN('Contacts Data'!A1315),"")</f>
        <v/>
      </c>
      <c r="B1876" s="18" t="str">
        <f>IF(LEN('Contacts Data'!B1315)&gt;0, LEN('Contacts Data'!B1315) + LEN('Contacts Data'!C1315), "")</f>
        <v/>
      </c>
      <c r="C1876" s="18" t="str">
        <f>IF(LEN('Contacts Data'!E1315)&gt;20,LEN('Contacts Data'!E1315),"")</f>
        <v/>
      </c>
      <c r="D1876" s="18" t="str">
        <f>IF(LEN('Contacts Data'!F1315)&gt;20,LEN('Contacts Data'!F1315),"")</f>
        <v/>
      </c>
      <c r="E1876" s="18" t="str">
        <f>IF(LEN('Contacts Data'!G1315)&gt;20,LEN('Contacts Data'!G1315),"")</f>
        <v/>
      </c>
      <c r="F1876" s="18" t="str">
        <f>IF(LEN('Contacts Data'!H1315)&gt;60,LEN('Contacts Data'!H1315),"")</f>
        <v/>
      </c>
      <c r="G1876" s="18" t="str">
        <f>IF(LEN('Contacts Data'!I1315)&gt;128,LEN('Contacts Data'!I1315),"")</f>
        <v/>
      </c>
      <c r="H1876" s="18" t="str">
        <f>IF(LEN('Contacts Data'!J1315)&gt;60,LEN('Contacts Data'!J1315),"")</f>
        <v/>
      </c>
      <c r="I1876" s="18" t="str">
        <f>IF(LEN('Contacts Data'!K1315)&gt;30,LEN('Contacts Data'!K1315),"")</f>
        <v/>
      </c>
      <c r="J1876" s="18" t="str">
        <f>IF(LEN('Contacts Data'!L1315)&gt;2,LEN('Contacts Data'!L1315),"")</f>
        <v/>
      </c>
      <c r="K1876" s="18" t="str">
        <f>IF(LEN('Contacts Data'!M1315)&gt;16,LEN('Contacts Data'!M1315),"")</f>
        <v/>
      </c>
      <c r="L1876" s="18" t="str">
        <f>IF(LEN('Contacts Data'!D1315)&gt;128,LEN('Contacts Data'!D1315),"")</f>
        <v/>
      </c>
      <c r="M1876" s="18" t="str">
        <f>IF(LEN('Contacts Data'!O1315)&gt;1024,LEN('Contacts Data'!O1315),"")</f>
        <v/>
      </c>
      <c r="P1876" s="18" t="str">
        <f>IF(LEN('Matter Data'!A1308)&gt;0,LEN('Matter Data'!A1308)+LEN('Matter Data'!B1308),"")</f>
        <v/>
      </c>
      <c r="Q1876" s="18" t="str">
        <f>IF(LEN('Matter Data'!C1308)&gt;80,LEN('Matter Data'!C1308),"")</f>
        <v/>
      </c>
      <c r="R1876" s="18" t="str">
        <f>IF(LEN('Matter Data'!H1308)&gt;40,LEN('Matter Data'!H1308),"")</f>
        <v/>
      </c>
      <c r="S1876" s="21" t="b">
        <f>IF(LEN('Matter Data'!C1308)&gt;0,CONCATENATE('Matter Data'!A1308,'Matter Data'!B1308,'Matter Data'!C1308))</f>
        <v>0</v>
      </c>
      <c r="T1876" s="21">
        <f>IF(LEN('Matter Data'!C1308)&gt;0,COUNTIF($S$2:$S$5001,CONCATENATE('Matter Data'!A1308,'Matter Data'!B1308,'Matter Data'!C1308)),0)</f>
        <v>0</v>
      </c>
      <c r="U1876" s="22" t="str">
        <f>IF(LEN('Contacts Data'!B1315)&gt;0,'Contacts Data'!B1315,"")</f>
        <v/>
      </c>
      <c r="V1876" s="22" t="str">
        <f>IF(LEN('Contacts Data'!C1315)&gt;0,'Contacts Data'!C1315,"")</f>
        <v/>
      </c>
      <c r="W1876" s="22" t="str">
        <f>CONCATENATE(U1876, " ", V1876, " ", 'Contacts Data'!$A1315)</f>
        <v xml:space="preserve">  </v>
      </c>
      <c r="X1876" s="22" t="str">
        <f>CONCATENATE('Matter Data'!A1308, " ", 'Matter Data'!B1308, " ", "Client")</f>
        <v xml:space="preserve">  Client</v>
      </c>
      <c r="Y1876" s="19" t="str">
        <f t="shared" si="29"/>
        <v/>
      </c>
    </row>
    <row r="1877" spans="1:25" x14ac:dyDescent="0.25">
      <c r="A1877" s="18" t="str">
        <f>IF(LEN('Contacts Data'!A1316)&gt;20,LEN('Contacts Data'!A1316),"")</f>
        <v/>
      </c>
      <c r="B1877" s="18" t="str">
        <f>IF(LEN('Contacts Data'!B1316)&gt;0, LEN('Contacts Data'!B1316) + LEN('Contacts Data'!C1316), "")</f>
        <v/>
      </c>
      <c r="C1877" s="18" t="str">
        <f>IF(LEN('Contacts Data'!E1316)&gt;20,LEN('Contacts Data'!E1316),"")</f>
        <v/>
      </c>
      <c r="D1877" s="18" t="str">
        <f>IF(LEN('Contacts Data'!F1316)&gt;20,LEN('Contacts Data'!F1316),"")</f>
        <v/>
      </c>
      <c r="E1877" s="18" t="str">
        <f>IF(LEN('Contacts Data'!G1316)&gt;20,LEN('Contacts Data'!G1316),"")</f>
        <v/>
      </c>
      <c r="F1877" s="18" t="str">
        <f>IF(LEN('Contacts Data'!H1316)&gt;60,LEN('Contacts Data'!H1316),"")</f>
        <v/>
      </c>
      <c r="G1877" s="18" t="str">
        <f>IF(LEN('Contacts Data'!I1316)&gt;128,LEN('Contacts Data'!I1316),"")</f>
        <v/>
      </c>
      <c r="H1877" s="18" t="str">
        <f>IF(LEN('Contacts Data'!J1316)&gt;60,LEN('Contacts Data'!J1316),"")</f>
        <v/>
      </c>
      <c r="I1877" s="18" t="str">
        <f>IF(LEN('Contacts Data'!K1316)&gt;30,LEN('Contacts Data'!K1316),"")</f>
        <v/>
      </c>
      <c r="J1877" s="18" t="str">
        <f>IF(LEN('Contacts Data'!L1316)&gt;2,LEN('Contacts Data'!L1316),"")</f>
        <v/>
      </c>
      <c r="K1877" s="18" t="str">
        <f>IF(LEN('Contacts Data'!M1316)&gt;16,LEN('Contacts Data'!M1316),"")</f>
        <v/>
      </c>
      <c r="L1877" s="18" t="str">
        <f>IF(LEN('Contacts Data'!D1316)&gt;128,LEN('Contacts Data'!D1316),"")</f>
        <v/>
      </c>
      <c r="M1877" s="18" t="str">
        <f>IF(LEN('Contacts Data'!O1316)&gt;1024,LEN('Contacts Data'!O1316),"")</f>
        <v/>
      </c>
      <c r="P1877" s="18" t="str">
        <f>IF(LEN('Matter Data'!A1309)&gt;0,LEN('Matter Data'!A1309)+LEN('Matter Data'!B1309),"")</f>
        <v/>
      </c>
      <c r="Q1877" s="18" t="str">
        <f>IF(LEN('Matter Data'!C1309)&gt;80,LEN('Matter Data'!C1309),"")</f>
        <v/>
      </c>
      <c r="R1877" s="18" t="str">
        <f>IF(LEN('Matter Data'!H1309)&gt;40,LEN('Matter Data'!H1309),"")</f>
        <v/>
      </c>
      <c r="S1877" s="21" t="b">
        <f>IF(LEN('Matter Data'!C1309)&gt;0,CONCATENATE('Matter Data'!A1309,'Matter Data'!B1309,'Matter Data'!C1309))</f>
        <v>0</v>
      </c>
      <c r="T1877" s="21">
        <f>IF(LEN('Matter Data'!C1309)&gt;0,COUNTIF($S$2:$S$5001,CONCATENATE('Matter Data'!A1309,'Matter Data'!B1309,'Matter Data'!C1309)),0)</f>
        <v>0</v>
      </c>
      <c r="U1877" s="22" t="str">
        <f>IF(LEN('Contacts Data'!B1316)&gt;0,'Contacts Data'!B1316,"")</f>
        <v/>
      </c>
      <c r="V1877" s="22" t="str">
        <f>IF(LEN('Contacts Data'!C1316)&gt;0,'Contacts Data'!C1316,"")</f>
        <v/>
      </c>
      <c r="W1877" s="22" t="str">
        <f>CONCATENATE(U1877, " ", V1877, " ", 'Contacts Data'!$A1316)</f>
        <v xml:space="preserve">  </v>
      </c>
      <c r="X1877" s="22" t="str">
        <f>CONCATENATE('Matter Data'!A1309, " ", 'Matter Data'!B1309, " ", "Client")</f>
        <v xml:space="preserve">  Client</v>
      </c>
      <c r="Y1877" s="19" t="str">
        <f t="shared" si="29"/>
        <v/>
      </c>
    </row>
    <row r="1878" spans="1:25" x14ac:dyDescent="0.25">
      <c r="A1878" s="18" t="str">
        <f>IF(LEN('Contacts Data'!A1317)&gt;20,LEN('Contacts Data'!A1317),"")</f>
        <v/>
      </c>
      <c r="B1878" s="18" t="str">
        <f>IF(LEN('Contacts Data'!B1317)&gt;0, LEN('Contacts Data'!B1317) + LEN('Contacts Data'!C1317), "")</f>
        <v/>
      </c>
      <c r="C1878" s="18" t="str">
        <f>IF(LEN('Contacts Data'!E1317)&gt;20,LEN('Contacts Data'!E1317),"")</f>
        <v/>
      </c>
      <c r="D1878" s="18" t="str">
        <f>IF(LEN('Contacts Data'!F1317)&gt;20,LEN('Contacts Data'!F1317),"")</f>
        <v/>
      </c>
      <c r="E1878" s="18" t="str">
        <f>IF(LEN('Contacts Data'!G1317)&gt;20,LEN('Contacts Data'!G1317),"")</f>
        <v/>
      </c>
      <c r="F1878" s="18" t="str">
        <f>IF(LEN('Contacts Data'!H1317)&gt;60,LEN('Contacts Data'!H1317),"")</f>
        <v/>
      </c>
      <c r="G1878" s="18" t="str">
        <f>IF(LEN('Contacts Data'!I1317)&gt;128,LEN('Contacts Data'!I1317),"")</f>
        <v/>
      </c>
      <c r="H1878" s="18" t="str">
        <f>IF(LEN('Contacts Data'!J1317)&gt;60,LEN('Contacts Data'!J1317),"")</f>
        <v/>
      </c>
      <c r="I1878" s="18" t="str">
        <f>IF(LEN('Contacts Data'!K1317)&gt;30,LEN('Contacts Data'!K1317),"")</f>
        <v/>
      </c>
      <c r="J1878" s="18" t="str">
        <f>IF(LEN('Contacts Data'!L1317)&gt;2,LEN('Contacts Data'!L1317),"")</f>
        <v/>
      </c>
      <c r="K1878" s="18" t="str">
        <f>IF(LEN('Contacts Data'!M1317)&gt;16,LEN('Contacts Data'!M1317),"")</f>
        <v/>
      </c>
      <c r="L1878" s="18" t="str">
        <f>IF(LEN('Contacts Data'!D1317)&gt;128,LEN('Contacts Data'!D1317),"")</f>
        <v/>
      </c>
      <c r="M1878" s="18" t="str">
        <f>IF(LEN('Contacts Data'!O1317)&gt;1024,LEN('Contacts Data'!O1317),"")</f>
        <v/>
      </c>
      <c r="P1878" s="18" t="str">
        <f>IF(LEN('Matter Data'!A1310)&gt;0,LEN('Matter Data'!A1310)+LEN('Matter Data'!B1310),"")</f>
        <v/>
      </c>
      <c r="Q1878" s="18" t="str">
        <f>IF(LEN('Matter Data'!C1310)&gt;80,LEN('Matter Data'!C1310),"")</f>
        <v/>
      </c>
      <c r="R1878" s="18" t="str">
        <f>IF(LEN('Matter Data'!H1310)&gt;40,LEN('Matter Data'!H1310),"")</f>
        <v/>
      </c>
      <c r="S1878" s="21" t="b">
        <f>IF(LEN('Matter Data'!C1310)&gt;0,CONCATENATE('Matter Data'!A1310,'Matter Data'!B1310,'Matter Data'!C1310))</f>
        <v>0</v>
      </c>
      <c r="T1878" s="21">
        <f>IF(LEN('Matter Data'!C1310)&gt;0,COUNTIF($S$2:$S$5001,CONCATENATE('Matter Data'!A1310,'Matter Data'!B1310,'Matter Data'!C1310)),0)</f>
        <v>0</v>
      </c>
      <c r="U1878" s="22" t="str">
        <f>IF(LEN('Contacts Data'!B1317)&gt;0,'Contacts Data'!B1317,"")</f>
        <v/>
      </c>
      <c r="V1878" s="22" t="str">
        <f>IF(LEN('Contacts Data'!C1317)&gt;0,'Contacts Data'!C1317,"")</f>
        <v/>
      </c>
      <c r="W1878" s="22" t="str">
        <f>CONCATENATE(U1878, " ", V1878, " ", 'Contacts Data'!$A1317)</f>
        <v xml:space="preserve">  </v>
      </c>
      <c r="X1878" s="22" t="str">
        <f>CONCATENATE('Matter Data'!A1310, " ", 'Matter Data'!B1310, " ", "Client")</f>
        <v xml:space="preserve">  Client</v>
      </c>
      <c r="Y1878" s="19" t="str">
        <f t="shared" si="29"/>
        <v/>
      </c>
    </row>
    <row r="1879" spans="1:25" x14ac:dyDescent="0.25">
      <c r="A1879" s="18" t="str">
        <f>IF(LEN('Contacts Data'!A1318)&gt;20,LEN('Contacts Data'!A1318),"")</f>
        <v/>
      </c>
      <c r="B1879" s="18" t="str">
        <f>IF(LEN('Contacts Data'!B1318)&gt;0, LEN('Contacts Data'!B1318) + LEN('Contacts Data'!C1318), "")</f>
        <v/>
      </c>
      <c r="C1879" s="18" t="str">
        <f>IF(LEN('Contacts Data'!E1318)&gt;20,LEN('Contacts Data'!E1318),"")</f>
        <v/>
      </c>
      <c r="D1879" s="18" t="str">
        <f>IF(LEN('Contacts Data'!F1318)&gt;20,LEN('Contacts Data'!F1318),"")</f>
        <v/>
      </c>
      <c r="E1879" s="18" t="str">
        <f>IF(LEN('Contacts Data'!G1318)&gt;20,LEN('Contacts Data'!G1318),"")</f>
        <v/>
      </c>
      <c r="F1879" s="18" t="str">
        <f>IF(LEN('Contacts Data'!H1318)&gt;60,LEN('Contacts Data'!H1318),"")</f>
        <v/>
      </c>
      <c r="G1879" s="18" t="str">
        <f>IF(LEN('Contacts Data'!I1318)&gt;128,LEN('Contacts Data'!I1318),"")</f>
        <v/>
      </c>
      <c r="H1879" s="18" t="str">
        <f>IF(LEN('Contacts Data'!J1318)&gt;60,LEN('Contacts Data'!J1318),"")</f>
        <v/>
      </c>
      <c r="I1879" s="18" t="str">
        <f>IF(LEN('Contacts Data'!K1318)&gt;30,LEN('Contacts Data'!K1318),"")</f>
        <v/>
      </c>
      <c r="J1879" s="18" t="str">
        <f>IF(LEN('Contacts Data'!L1318)&gt;2,LEN('Contacts Data'!L1318),"")</f>
        <v/>
      </c>
      <c r="K1879" s="18" t="str">
        <f>IF(LEN('Contacts Data'!M1318)&gt;16,LEN('Contacts Data'!M1318),"")</f>
        <v/>
      </c>
      <c r="L1879" s="18" t="str">
        <f>IF(LEN('Contacts Data'!D1318)&gt;128,LEN('Contacts Data'!D1318),"")</f>
        <v/>
      </c>
      <c r="M1879" s="18" t="str">
        <f>IF(LEN('Contacts Data'!O1318)&gt;1024,LEN('Contacts Data'!O1318),"")</f>
        <v/>
      </c>
      <c r="P1879" s="18" t="str">
        <f>IF(LEN('Matter Data'!A1311)&gt;0,LEN('Matter Data'!A1311)+LEN('Matter Data'!B1311),"")</f>
        <v/>
      </c>
      <c r="Q1879" s="18" t="str">
        <f>IF(LEN('Matter Data'!C1311)&gt;80,LEN('Matter Data'!C1311),"")</f>
        <v/>
      </c>
      <c r="R1879" s="18" t="str">
        <f>IF(LEN('Matter Data'!H1311)&gt;40,LEN('Matter Data'!H1311),"")</f>
        <v/>
      </c>
      <c r="S1879" s="21" t="b">
        <f>IF(LEN('Matter Data'!C1311)&gt;0,CONCATENATE('Matter Data'!A1311,'Matter Data'!B1311,'Matter Data'!C1311))</f>
        <v>0</v>
      </c>
      <c r="T1879" s="21">
        <f>IF(LEN('Matter Data'!C1311)&gt;0,COUNTIF($S$2:$S$5001,CONCATENATE('Matter Data'!A1311,'Matter Data'!B1311,'Matter Data'!C1311)),0)</f>
        <v>0</v>
      </c>
      <c r="U1879" s="22" t="str">
        <f>IF(LEN('Contacts Data'!B1318)&gt;0,'Contacts Data'!B1318,"")</f>
        <v/>
      </c>
      <c r="V1879" s="22" t="str">
        <f>IF(LEN('Contacts Data'!C1318)&gt;0,'Contacts Data'!C1318,"")</f>
        <v/>
      </c>
      <c r="W1879" s="22" t="str">
        <f>CONCATENATE(U1879, " ", V1879, " ", 'Contacts Data'!$A1318)</f>
        <v xml:space="preserve">  </v>
      </c>
      <c r="X1879" s="22" t="str">
        <f>CONCATENATE('Matter Data'!A1311, " ", 'Matter Data'!B1311, " ", "Client")</f>
        <v xml:space="preserve">  Client</v>
      </c>
      <c r="Y1879" s="19" t="str">
        <f t="shared" si="29"/>
        <v/>
      </c>
    </row>
    <row r="1880" spans="1:25" x14ac:dyDescent="0.25">
      <c r="A1880" s="18" t="str">
        <f>IF(LEN('Contacts Data'!A1319)&gt;20,LEN('Contacts Data'!A1319),"")</f>
        <v/>
      </c>
      <c r="B1880" s="18" t="str">
        <f>IF(LEN('Contacts Data'!B1319)&gt;0, LEN('Contacts Data'!B1319) + LEN('Contacts Data'!C1319), "")</f>
        <v/>
      </c>
      <c r="C1880" s="18" t="str">
        <f>IF(LEN('Contacts Data'!E1319)&gt;20,LEN('Contacts Data'!E1319),"")</f>
        <v/>
      </c>
      <c r="D1880" s="18" t="str">
        <f>IF(LEN('Contacts Data'!F1319)&gt;20,LEN('Contacts Data'!F1319),"")</f>
        <v/>
      </c>
      <c r="E1880" s="18" t="str">
        <f>IF(LEN('Contacts Data'!G1319)&gt;20,LEN('Contacts Data'!G1319),"")</f>
        <v/>
      </c>
      <c r="F1880" s="18" t="str">
        <f>IF(LEN('Contacts Data'!H1319)&gt;60,LEN('Contacts Data'!H1319),"")</f>
        <v/>
      </c>
      <c r="G1880" s="18" t="str">
        <f>IF(LEN('Contacts Data'!I1319)&gt;128,LEN('Contacts Data'!I1319),"")</f>
        <v/>
      </c>
      <c r="H1880" s="18" t="str">
        <f>IF(LEN('Contacts Data'!J1319)&gt;60,LEN('Contacts Data'!J1319),"")</f>
        <v/>
      </c>
      <c r="I1880" s="18" t="str">
        <f>IF(LEN('Contacts Data'!K1319)&gt;30,LEN('Contacts Data'!K1319),"")</f>
        <v/>
      </c>
      <c r="J1880" s="18" t="str">
        <f>IF(LEN('Contacts Data'!L1319)&gt;2,LEN('Contacts Data'!L1319),"")</f>
        <v/>
      </c>
      <c r="K1880" s="18" t="str">
        <f>IF(LEN('Contacts Data'!M1319)&gt;16,LEN('Contacts Data'!M1319),"")</f>
        <v/>
      </c>
      <c r="L1880" s="18" t="str">
        <f>IF(LEN('Contacts Data'!D1319)&gt;128,LEN('Contacts Data'!D1319),"")</f>
        <v/>
      </c>
      <c r="M1880" s="18" t="str">
        <f>IF(LEN('Contacts Data'!O1319)&gt;1024,LEN('Contacts Data'!O1319),"")</f>
        <v/>
      </c>
      <c r="P1880" s="18" t="str">
        <f>IF(LEN('Matter Data'!A1312)&gt;0,LEN('Matter Data'!A1312)+LEN('Matter Data'!B1312),"")</f>
        <v/>
      </c>
      <c r="Q1880" s="18" t="str">
        <f>IF(LEN('Matter Data'!C1312)&gt;80,LEN('Matter Data'!C1312),"")</f>
        <v/>
      </c>
      <c r="R1880" s="18" t="str">
        <f>IF(LEN('Matter Data'!H1312)&gt;40,LEN('Matter Data'!H1312),"")</f>
        <v/>
      </c>
      <c r="S1880" s="21" t="b">
        <f>IF(LEN('Matter Data'!C1312)&gt;0,CONCATENATE('Matter Data'!A1312,'Matter Data'!B1312,'Matter Data'!C1312))</f>
        <v>0</v>
      </c>
      <c r="T1880" s="21">
        <f>IF(LEN('Matter Data'!C1312)&gt;0,COUNTIF($S$2:$S$5001,CONCATENATE('Matter Data'!A1312,'Matter Data'!B1312,'Matter Data'!C1312)),0)</f>
        <v>0</v>
      </c>
      <c r="U1880" s="22" t="str">
        <f>IF(LEN('Contacts Data'!B1319)&gt;0,'Contacts Data'!B1319,"")</f>
        <v/>
      </c>
      <c r="V1880" s="22" t="str">
        <f>IF(LEN('Contacts Data'!C1319)&gt;0,'Contacts Data'!C1319,"")</f>
        <v/>
      </c>
      <c r="W1880" s="22" t="str">
        <f>CONCATENATE(U1880, " ", V1880, " ", 'Contacts Data'!$A1319)</f>
        <v xml:space="preserve">  </v>
      </c>
      <c r="X1880" s="22" t="str">
        <f>CONCATENATE('Matter Data'!A1312, " ", 'Matter Data'!B1312, " ", "Client")</f>
        <v xml:space="preserve">  Client</v>
      </c>
      <c r="Y1880" s="19" t="str">
        <f t="shared" si="29"/>
        <v/>
      </c>
    </row>
    <row r="1881" spans="1:25" x14ac:dyDescent="0.25">
      <c r="A1881" s="18" t="str">
        <f>IF(LEN('Contacts Data'!A1320)&gt;20,LEN('Contacts Data'!A1320),"")</f>
        <v/>
      </c>
      <c r="B1881" s="18" t="str">
        <f>IF(LEN('Contacts Data'!B1320)&gt;0, LEN('Contacts Data'!B1320) + LEN('Contacts Data'!C1320), "")</f>
        <v/>
      </c>
      <c r="C1881" s="18" t="str">
        <f>IF(LEN('Contacts Data'!E1320)&gt;20,LEN('Contacts Data'!E1320),"")</f>
        <v/>
      </c>
      <c r="D1881" s="18" t="str">
        <f>IF(LEN('Contacts Data'!F1320)&gt;20,LEN('Contacts Data'!F1320),"")</f>
        <v/>
      </c>
      <c r="E1881" s="18" t="str">
        <f>IF(LEN('Contacts Data'!G1320)&gt;20,LEN('Contacts Data'!G1320),"")</f>
        <v/>
      </c>
      <c r="F1881" s="18" t="str">
        <f>IF(LEN('Contacts Data'!H1320)&gt;60,LEN('Contacts Data'!H1320),"")</f>
        <v/>
      </c>
      <c r="G1881" s="18" t="str">
        <f>IF(LEN('Contacts Data'!I1320)&gt;128,LEN('Contacts Data'!I1320),"")</f>
        <v/>
      </c>
      <c r="H1881" s="18" t="str">
        <f>IF(LEN('Contacts Data'!J1320)&gt;60,LEN('Contacts Data'!J1320),"")</f>
        <v/>
      </c>
      <c r="I1881" s="18" t="str">
        <f>IF(LEN('Contacts Data'!K1320)&gt;30,LEN('Contacts Data'!K1320),"")</f>
        <v/>
      </c>
      <c r="J1881" s="18" t="str">
        <f>IF(LEN('Contacts Data'!L1320)&gt;2,LEN('Contacts Data'!L1320),"")</f>
        <v/>
      </c>
      <c r="K1881" s="18" t="str">
        <f>IF(LEN('Contacts Data'!M1320)&gt;16,LEN('Contacts Data'!M1320),"")</f>
        <v/>
      </c>
      <c r="L1881" s="18" t="str">
        <f>IF(LEN('Contacts Data'!D1320)&gt;128,LEN('Contacts Data'!D1320),"")</f>
        <v/>
      </c>
      <c r="M1881" s="18" t="str">
        <f>IF(LEN('Contacts Data'!O1320)&gt;1024,LEN('Contacts Data'!O1320),"")</f>
        <v/>
      </c>
      <c r="P1881" s="18" t="str">
        <f>IF(LEN('Matter Data'!A1313)&gt;0,LEN('Matter Data'!A1313)+LEN('Matter Data'!B1313),"")</f>
        <v/>
      </c>
      <c r="Q1881" s="18" t="str">
        <f>IF(LEN('Matter Data'!C1313)&gt;80,LEN('Matter Data'!C1313),"")</f>
        <v/>
      </c>
      <c r="R1881" s="18" t="str">
        <f>IF(LEN('Matter Data'!H1313)&gt;40,LEN('Matter Data'!H1313),"")</f>
        <v/>
      </c>
      <c r="S1881" s="21" t="b">
        <f>IF(LEN('Matter Data'!C1313)&gt;0,CONCATENATE('Matter Data'!A1313,'Matter Data'!B1313,'Matter Data'!C1313))</f>
        <v>0</v>
      </c>
      <c r="T1881" s="21">
        <f>IF(LEN('Matter Data'!C1313)&gt;0,COUNTIF($S$2:$S$5001,CONCATENATE('Matter Data'!A1313,'Matter Data'!B1313,'Matter Data'!C1313)),0)</f>
        <v>0</v>
      </c>
      <c r="U1881" s="22" t="str">
        <f>IF(LEN('Contacts Data'!B1320)&gt;0,'Contacts Data'!B1320,"")</f>
        <v/>
      </c>
      <c r="V1881" s="22" t="str">
        <f>IF(LEN('Contacts Data'!C1320)&gt;0,'Contacts Data'!C1320,"")</f>
        <v/>
      </c>
      <c r="W1881" s="22" t="str">
        <f>CONCATENATE(U1881, " ", V1881, " ", 'Contacts Data'!$A1320)</f>
        <v xml:space="preserve">  </v>
      </c>
      <c r="X1881" s="22" t="str">
        <f>CONCATENATE('Matter Data'!A1313, " ", 'Matter Data'!B1313, " ", "Client")</f>
        <v xml:space="preserve">  Client</v>
      </c>
      <c r="Y1881" s="19" t="str">
        <f t="shared" si="29"/>
        <v/>
      </c>
    </row>
    <row r="1882" spans="1:25" x14ac:dyDescent="0.25">
      <c r="A1882" s="18" t="str">
        <f>IF(LEN('Contacts Data'!A1321)&gt;20,LEN('Contacts Data'!A1321),"")</f>
        <v/>
      </c>
      <c r="B1882" s="18" t="str">
        <f>IF(LEN('Contacts Data'!B1321)&gt;0, LEN('Contacts Data'!B1321) + LEN('Contacts Data'!C1321), "")</f>
        <v/>
      </c>
      <c r="C1882" s="18" t="str">
        <f>IF(LEN('Contacts Data'!E1321)&gt;20,LEN('Contacts Data'!E1321),"")</f>
        <v/>
      </c>
      <c r="D1882" s="18" t="str">
        <f>IF(LEN('Contacts Data'!F1321)&gt;20,LEN('Contacts Data'!F1321),"")</f>
        <v/>
      </c>
      <c r="E1882" s="18" t="str">
        <f>IF(LEN('Contacts Data'!G1321)&gt;20,LEN('Contacts Data'!G1321),"")</f>
        <v/>
      </c>
      <c r="F1882" s="18" t="str">
        <f>IF(LEN('Contacts Data'!H1321)&gt;60,LEN('Contacts Data'!H1321),"")</f>
        <v/>
      </c>
      <c r="G1882" s="18" t="str">
        <f>IF(LEN('Contacts Data'!I1321)&gt;128,LEN('Contacts Data'!I1321),"")</f>
        <v/>
      </c>
      <c r="H1882" s="18" t="str">
        <f>IF(LEN('Contacts Data'!J1321)&gt;60,LEN('Contacts Data'!J1321),"")</f>
        <v/>
      </c>
      <c r="I1882" s="18" t="str">
        <f>IF(LEN('Contacts Data'!K1321)&gt;30,LEN('Contacts Data'!K1321),"")</f>
        <v/>
      </c>
      <c r="J1882" s="18" t="str">
        <f>IF(LEN('Contacts Data'!L1321)&gt;2,LEN('Contacts Data'!L1321),"")</f>
        <v/>
      </c>
      <c r="K1882" s="18" t="str">
        <f>IF(LEN('Contacts Data'!M1321)&gt;16,LEN('Contacts Data'!M1321),"")</f>
        <v/>
      </c>
      <c r="L1882" s="18" t="str">
        <f>IF(LEN('Contacts Data'!D1321)&gt;128,LEN('Contacts Data'!D1321),"")</f>
        <v/>
      </c>
      <c r="M1882" s="18" t="str">
        <f>IF(LEN('Contacts Data'!O1321)&gt;1024,LEN('Contacts Data'!O1321),"")</f>
        <v/>
      </c>
      <c r="P1882" s="18" t="str">
        <f>IF(LEN('Matter Data'!A1314)&gt;0,LEN('Matter Data'!A1314)+LEN('Matter Data'!B1314),"")</f>
        <v/>
      </c>
      <c r="Q1882" s="18" t="str">
        <f>IF(LEN('Matter Data'!C1314)&gt;80,LEN('Matter Data'!C1314),"")</f>
        <v/>
      </c>
      <c r="R1882" s="18" t="str">
        <f>IF(LEN('Matter Data'!H1314)&gt;40,LEN('Matter Data'!H1314),"")</f>
        <v/>
      </c>
      <c r="S1882" s="21" t="b">
        <f>IF(LEN('Matter Data'!C1314)&gt;0,CONCATENATE('Matter Data'!A1314,'Matter Data'!B1314,'Matter Data'!C1314))</f>
        <v>0</v>
      </c>
      <c r="T1882" s="21">
        <f>IF(LEN('Matter Data'!C1314)&gt;0,COUNTIF($S$2:$S$5001,CONCATENATE('Matter Data'!A1314,'Matter Data'!B1314,'Matter Data'!C1314)),0)</f>
        <v>0</v>
      </c>
      <c r="U1882" s="22" t="str">
        <f>IF(LEN('Contacts Data'!B1321)&gt;0,'Contacts Data'!B1321,"")</f>
        <v/>
      </c>
      <c r="V1882" s="22" t="str">
        <f>IF(LEN('Contacts Data'!C1321)&gt;0,'Contacts Data'!C1321,"")</f>
        <v/>
      </c>
      <c r="W1882" s="22" t="str">
        <f>CONCATENATE(U1882, " ", V1882, " ", 'Contacts Data'!$A1321)</f>
        <v xml:space="preserve">  </v>
      </c>
      <c r="X1882" s="22" t="str">
        <f>CONCATENATE('Matter Data'!A1314, " ", 'Matter Data'!B1314, " ", "Client")</f>
        <v xml:space="preserve">  Client</v>
      </c>
      <c r="Y1882" s="19" t="str">
        <f t="shared" si="29"/>
        <v/>
      </c>
    </row>
    <row r="1883" spans="1:25" x14ac:dyDescent="0.25">
      <c r="A1883" s="18" t="str">
        <f>IF(LEN('Contacts Data'!A1322)&gt;20,LEN('Contacts Data'!A1322),"")</f>
        <v/>
      </c>
      <c r="B1883" s="18" t="str">
        <f>IF(LEN('Contacts Data'!B1322)&gt;0, LEN('Contacts Data'!B1322) + LEN('Contacts Data'!C1322), "")</f>
        <v/>
      </c>
      <c r="C1883" s="18" t="str">
        <f>IF(LEN('Contacts Data'!E1322)&gt;20,LEN('Contacts Data'!E1322),"")</f>
        <v/>
      </c>
      <c r="D1883" s="18" t="str">
        <f>IF(LEN('Contacts Data'!F1322)&gt;20,LEN('Contacts Data'!F1322),"")</f>
        <v/>
      </c>
      <c r="E1883" s="18" t="str">
        <f>IF(LEN('Contacts Data'!G1322)&gt;20,LEN('Contacts Data'!G1322),"")</f>
        <v/>
      </c>
      <c r="F1883" s="18" t="str">
        <f>IF(LEN('Contacts Data'!H1322)&gt;60,LEN('Contacts Data'!H1322),"")</f>
        <v/>
      </c>
      <c r="G1883" s="18" t="str">
        <f>IF(LEN('Contacts Data'!I1322)&gt;128,LEN('Contacts Data'!I1322),"")</f>
        <v/>
      </c>
      <c r="H1883" s="18" t="str">
        <f>IF(LEN('Contacts Data'!J1322)&gt;60,LEN('Contacts Data'!J1322),"")</f>
        <v/>
      </c>
      <c r="I1883" s="18" t="str">
        <f>IF(LEN('Contacts Data'!K1322)&gt;30,LEN('Contacts Data'!K1322),"")</f>
        <v/>
      </c>
      <c r="J1883" s="18" t="str">
        <f>IF(LEN('Contacts Data'!L1322)&gt;2,LEN('Contacts Data'!L1322),"")</f>
        <v/>
      </c>
      <c r="K1883" s="18" t="str">
        <f>IF(LEN('Contacts Data'!M1322)&gt;16,LEN('Contacts Data'!M1322),"")</f>
        <v/>
      </c>
      <c r="L1883" s="18" t="str">
        <f>IF(LEN('Contacts Data'!D1322)&gt;128,LEN('Contacts Data'!D1322),"")</f>
        <v/>
      </c>
      <c r="M1883" s="18" t="str">
        <f>IF(LEN('Contacts Data'!O1322)&gt;1024,LEN('Contacts Data'!O1322),"")</f>
        <v/>
      </c>
      <c r="P1883" s="18" t="str">
        <f>IF(LEN('Matter Data'!A1315)&gt;0,LEN('Matter Data'!A1315)+LEN('Matter Data'!B1315),"")</f>
        <v/>
      </c>
      <c r="Q1883" s="18" t="str">
        <f>IF(LEN('Matter Data'!C1315)&gt;80,LEN('Matter Data'!C1315),"")</f>
        <v/>
      </c>
      <c r="R1883" s="18" t="str">
        <f>IF(LEN('Matter Data'!H1315)&gt;40,LEN('Matter Data'!H1315),"")</f>
        <v/>
      </c>
      <c r="S1883" s="21" t="b">
        <f>IF(LEN('Matter Data'!C1315)&gt;0,CONCATENATE('Matter Data'!A1315,'Matter Data'!B1315,'Matter Data'!C1315))</f>
        <v>0</v>
      </c>
      <c r="T1883" s="21">
        <f>IF(LEN('Matter Data'!C1315)&gt;0,COUNTIF($S$2:$S$5001,CONCATENATE('Matter Data'!A1315,'Matter Data'!B1315,'Matter Data'!C1315)),0)</f>
        <v>0</v>
      </c>
      <c r="U1883" s="22" t="str">
        <f>IF(LEN('Contacts Data'!B1322)&gt;0,'Contacts Data'!B1322,"")</f>
        <v/>
      </c>
      <c r="V1883" s="22" t="str">
        <f>IF(LEN('Contacts Data'!C1322)&gt;0,'Contacts Data'!C1322,"")</f>
        <v/>
      </c>
      <c r="W1883" s="22" t="str">
        <f>CONCATENATE(U1883, " ", V1883, " ", 'Contacts Data'!$A1322)</f>
        <v xml:space="preserve">  </v>
      </c>
      <c r="X1883" s="22" t="str">
        <f>CONCATENATE('Matter Data'!A1315, " ", 'Matter Data'!B1315, " ", "Client")</f>
        <v xml:space="preserve">  Client</v>
      </c>
      <c r="Y1883" s="19" t="str">
        <f t="shared" si="29"/>
        <v/>
      </c>
    </row>
    <row r="1884" spans="1:25" x14ac:dyDescent="0.25">
      <c r="A1884" s="18" t="str">
        <f>IF(LEN('Contacts Data'!A1323)&gt;20,LEN('Contacts Data'!A1323),"")</f>
        <v/>
      </c>
      <c r="B1884" s="18" t="str">
        <f>IF(LEN('Contacts Data'!B1323)&gt;0, LEN('Contacts Data'!B1323) + LEN('Contacts Data'!C1323), "")</f>
        <v/>
      </c>
      <c r="C1884" s="18" t="str">
        <f>IF(LEN('Contacts Data'!E1323)&gt;20,LEN('Contacts Data'!E1323),"")</f>
        <v/>
      </c>
      <c r="D1884" s="18" t="str">
        <f>IF(LEN('Contacts Data'!F1323)&gt;20,LEN('Contacts Data'!F1323),"")</f>
        <v/>
      </c>
      <c r="E1884" s="18" t="str">
        <f>IF(LEN('Contacts Data'!G1323)&gt;20,LEN('Contacts Data'!G1323),"")</f>
        <v/>
      </c>
      <c r="F1884" s="18" t="str">
        <f>IF(LEN('Contacts Data'!H1323)&gt;60,LEN('Contacts Data'!H1323),"")</f>
        <v/>
      </c>
      <c r="G1884" s="18" t="str">
        <f>IF(LEN('Contacts Data'!I1323)&gt;128,LEN('Contacts Data'!I1323),"")</f>
        <v/>
      </c>
      <c r="H1884" s="18" t="str">
        <f>IF(LEN('Contacts Data'!J1323)&gt;60,LEN('Contacts Data'!J1323),"")</f>
        <v/>
      </c>
      <c r="I1884" s="18" t="str">
        <f>IF(LEN('Contacts Data'!K1323)&gt;30,LEN('Contacts Data'!K1323),"")</f>
        <v/>
      </c>
      <c r="J1884" s="18" t="str">
        <f>IF(LEN('Contacts Data'!L1323)&gt;2,LEN('Contacts Data'!L1323),"")</f>
        <v/>
      </c>
      <c r="K1884" s="18" t="str">
        <f>IF(LEN('Contacts Data'!M1323)&gt;16,LEN('Contacts Data'!M1323),"")</f>
        <v/>
      </c>
      <c r="L1884" s="18" t="str">
        <f>IF(LEN('Contacts Data'!D1323)&gt;128,LEN('Contacts Data'!D1323),"")</f>
        <v/>
      </c>
      <c r="M1884" s="18" t="str">
        <f>IF(LEN('Contacts Data'!O1323)&gt;1024,LEN('Contacts Data'!O1323),"")</f>
        <v/>
      </c>
      <c r="P1884" s="18" t="str">
        <f>IF(LEN('Matter Data'!A1316)&gt;0,LEN('Matter Data'!A1316)+LEN('Matter Data'!B1316),"")</f>
        <v/>
      </c>
      <c r="Q1884" s="18" t="str">
        <f>IF(LEN('Matter Data'!C1316)&gt;80,LEN('Matter Data'!C1316),"")</f>
        <v/>
      </c>
      <c r="R1884" s="18" t="str">
        <f>IF(LEN('Matter Data'!H1316)&gt;40,LEN('Matter Data'!H1316),"")</f>
        <v/>
      </c>
      <c r="S1884" s="21" t="b">
        <f>IF(LEN('Matter Data'!C1316)&gt;0,CONCATENATE('Matter Data'!A1316,'Matter Data'!B1316,'Matter Data'!C1316))</f>
        <v>0</v>
      </c>
      <c r="T1884" s="21">
        <f>IF(LEN('Matter Data'!C1316)&gt;0,COUNTIF($S$2:$S$5001,CONCATENATE('Matter Data'!A1316,'Matter Data'!B1316,'Matter Data'!C1316)),0)</f>
        <v>0</v>
      </c>
      <c r="U1884" s="22" t="str">
        <f>IF(LEN('Contacts Data'!B1323)&gt;0,'Contacts Data'!B1323,"")</f>
        <v/>
      </c>
      <c r="V1884" s="22" t="str">
        <f>IF(LEN('Contacts Data'!C1323)&gt;0,'Contacts Data'!C1323,"")</f>
        <v/>
      </c>
      <c r="W1884" s="22" t="str">
        <f>CONCATENATE(U1884, " ", V1884, " ", 'Contacts Data'!$A1323)</f>
        <v xml:space="preserve">  </v>
      </c>
      <c r="X1884" s="22" t="str">
        <f>CONCATENATE('Matter Data'!A1316, " ", 'Matter Data'!B1316, " ", "Client")</f>
        <v xml:space="preserve">  Client</v>
      </c>
      <c r="Y1884" s="19" t="str">
        <f t="shared" si="29"/>
        <v/>
      </c>
    </row>
    <row r="1885" spans="1:25" x14ac:dyDescent="0.25">
      <c r="A1885" s="18" t="str">
        <f>IF(LEN('Contacts Data'!A1324)&gt;20,LEN('Contacts Data'!A1324),"")</f>
        <v/>
      </c>
      <c r="B1885" s="18" t="str">
        <f>IF(LEN('Contacts Data'!B1324)&gt;0, LEN('Contacts Data'!B1324) + LEN('Contacts Data'!C1324), "")</f>
        <v/>
      </c>
      <c r="C1885" s="18" t="str">
        <f>IF(LEN('Contacts Data'!E1324)&gt;20,LEN('Contacts Data'!E1324),"")</f>
        <v/>
      </c>
      <c r="D1885" s="18" t="str">
        <f>IF(LEN('Contacts Data'!F1324)&gt;20,LEN('Contacts Data'!F1324),"")</f>
        <v/>
      </c>
      <c r="E1885" s="18" t="str">
        <f>IF(LEN('Contacts Data'!G1324)&gt;20,LEN('Contacts Data'!G1324),"")</f>
        <v/>
      </c>
      <c r="F1885" s="18" t="str">
        <f>IF(LEN('Contacts Data'!H1324)&gt;60,LEN('Contacts Data'!H1324),"")</f>
        <v/>
      </c>
      <c r="G1885" s="18" t="str">
        <f>IF(LEN('Contacts Data'!I1324)&gt;128,LEN('Contacts Data'!I1324),"")</f>
        <v/>
      </c>
      <c r="H1885" s="18" t="str">
        <f>IF(LEN('Contacts Data'!J1324)&gt;60,LEN('Contacts Data'!J1324),"")</f>
        <v/>
      </c>
      <c r="I1885" s="18" t="str">
        <f>IF(LEN('Contacts Data'!K1324)&gt;30,LEN('Contacts Data'!K1324),"")</f>
        <v/>
      </c>
      <c r="J1885" s="18" t="str">
        <f>IF(LEN('Contacts Data'!L1324)&gt;2,LEN('Contacts Data'!L1324),"")</f>
        <v/>
      </c>
      <c r="K1885" s="18" t="str">
        <f>IF(LEN('Contacts Data'!M1324)&gt;16,LEN('Contacts Data'!M1324),"")</f>
        <v/>
      </c>
      <c r="L1885" s="18" t="str">
        <f>IF(LEN('Contacts Data'!D1324)&gt;128,LEN('Contacts Data'!D1324),"")</f>
        <v/>
      </c>
      <c r="M1885" s="18" t="str">
        <f>IF(LEN('Contacts Data'!O1324)&gt;1024,LEN('Contacts Data'!O1324),"")</f>
        <v/>
      </c>
      <c r="P1885" s="18" t="str">
        <f>IF(LEN('Matter Data'!A1317)&gt;0,LEN('Matter Data'!A1317)+LEN('Matter Data'!B1317),"")</f>
        <v/>
      </c>
      <c r="Q1885" s="18" t="str">
        <f>IF(LEN('Matter Data'!C1317)&gt;80,LEN('Matter Data'!C1317),"")</f>
        <v/>
      </c>
      <c r="R1885" s="18" t="str">
        <f>IF(LEN('Matter Data'!H1317)&gt;40,LEN('Matter Data'!H1317),"")</f>
        <v/>
      </c>
      <c r="S1885" s="21" t="b">
        <f>IF(LEN('Matter Data'!C1317)&gt;0,CONCATENATE('Matter Data'!A1317,'Matter Data'!B1317,'Matter Data'!C1317))</f>
        <v>0</v>
      </c>
      <c r="T1885" s="21">
        <f>IF(LEN('Matter Data'!C1317)&gt;0,COUNTIF($S$2:$S$5001,CONCATENATE('Matter Data'!A1317,'Matter Data'!B1317,'Matter Data'!C1317)),0)</f>
        <v>0</v>
      </c>
      <c r="U1885" s="22" t="str">
        <f>IF(LEN('Contacts Data'!B1324)&gt;0,'Contacts Data'!B1324,"")</f>
        <v/>
      </c>
      <c r="V1885" s="22" t="str">
        <f>IF(LEN('Contacts Data'!C1324)&gt;0,'Contacts Data'!C1324,"")</f>
        <v/>
      </c>
      <c r="W1885" s="22" t="str">
        <f>CONCATENATE(U1885, " ", V1885, " ", 'Contacts Data'!$A1324)</f>
        <v xml:space="preserve">  </v>
      </c>
      <c r="X1885" s="22" t="str">
        <f>CONCATENATE('Matter Data'!A1317, " ", 'Matter Data'!B1317, " ", "Client")</f>
        <v xml:space="preserve">  Client</v>
      </c>
      <c r="Y1885" s="19" t="str">
        <f t="shared" si="29"/>
        <v/>
      </c>
    </row>
    <row r="1886" spans="1:25" x14ac:dyDescent="0.25">
      <c r="A1886" s="18" t="str">
        <f>IF(LEN('Contacts Data'!A1325)&gt;20,LEN('Contacts Data'!A1325),"")</f>
        <v/>
      </c>
      <c r="B1886" s="18" t="str">
        <f>IF(LEN('Contacts Data'!B1325)&gt;0, LEN('Contacts Data'!B1325) + LEN('Contacts Data'!C1325), "")</f>
        <v/>
      </c>
      <c r="C1886" s="18" t="str">
        <f>IF(LEN('Contacts Data'!E1325)&gt;20,LEN('Contacts Data'!E1325),"")</f>
        <v/>
      </c>
      <c r="D1886" s="18" t="str">
        <f>IF(LEN('Contacts Data'!F1325)&gt;20,LEN('Contacts Data'!F1325),"")</f>
        <v/>
      </c>
      <c r="E1886" s="18" t="str">
        <f>IF(LEN('Contacts Data'!G1325)&gt;20,LEN('Contacts Data'!G1325),"")</f>
        <v/>
      </c>
      <c r="F1886" s="18" t="str">
        <f>IF(LEN('Contacts Data'!H1325)&gt;60,LEN('Contacts Data'!H1325),"")</f>
        <v/>
      </c>
      <c r="G1886" s="18" t="str">
        <f>IF(LEN('Contacts Data'!I1325)&gt;128,LEN('Contacts Data'!I1325),"")</f>
        <v/>
      </c>
      <c r="H1886" s="18" t="str">
        <f>IF(LEN('Contacts Data'!J1325)&gt;60,LEN('Contacts Data'!J1325),"")</f>
        <v/>
      </c>
      <c r="I1886" s="18" t="str">
        <f>IF(LEN('Contacts Data'!K1325)&gt;30,LEN('Contacts Data'!K1325),"")</f>
        <v/>
      </c>
      <c r="J1886" s="18" t="str">
        <f>IF(LEN('Contacts Data'!L1325)&gt;2,LEN('Contacts Data'!L1325),"")</f>
        <v/>
      </c>
      <c r="K1886" s="18" t="str">
        <f>IF(LEN('Contacts Data'!M1325)&gt;16,LEN('Contacts Data'!M1325),"")</f>
        <v/>
      </c>
      <c r="L1886" s="18" t="str">
        <f>IF(LEN('Contacts Data'!D1325)&gt;128,LEN('Contacts Data'!D1325),"")</f>
        <v/>
      </c>
      <c r="M1886" s="18" t="str">
        <f>IF(LEN('Contacts Data'!O1325)&gt;1024,LEN('Contacts Data'!O1325),"")</f>
        <v/>
      </c>
      <c r="P1886" s="18" t="str">
        <f>IF(LEN('Matter Data'!A1318)&gt;0,LEN('Matter Data'!A1318)+LEN('Matter Data'!B1318),"")</f>
        <v/>
      </c>
      <c r="Q1886" s="18" t="str">
        <f>IF(LEN('Matter Data'!C1318)&gt;80,LEN('Matter Data'!C1318),"")</f>
        <v/>
      </c>
      <c r="R1886" s="18" t="str">
        <f>IF(LEN('Matter Data'!H1318)&gt;40,LEN('Matter Data'!H1318),"")</f>
        <v/>
      </c>
      <c r="S1886" s="21" t="b">
        <f>IF(LEN('Matter Data'!C1318)&gt;0,CONCATENATE('Matter Data'!A1318,'Matter Data'!B1318,'Matter Data'!C1318))</f>
        <v>0</v>
      </c>
      <c r="T1886" s="21">
        <f>IF(LEN('Matter Data'!C1318)&gt;0,COUNTIF($S$2:$S$5001,CONCATENATE('Matter Data'!A1318,'Matter Data'!B1318,'Matter Data'!C1318)),0)</f>
        <v>0</v>
      </c>
      <c r="U1886" s="22" t="str">
        <f>IF(LEN('Contacts Data'!B1325)&gt;0,'Contacts Data'!B1325,"")</f>
        <v/>
      </c>
      <c r="V1886" s="22" t="str">
        <f>IF(LEN('Contacts Data'!C1325)&gt;0,'Contacts Data'!C1325,"")</f>
        <v/>
      </c>
      <c r="W1886" s="22" t="str">
        <f>CONCATENATE(U1886, " ", V1886, " ", 'Contacts Data'!$A1325)</f>
        <v xml:space="preserve">  </v>
      </c>
      <c r="X1886" s="22" t="str">
        <f>CONCATENATE('Matter Data'!A1318, " ", 'Matter Data'!B1318, " ", "Client")</f>
        <v xml:space="preserve">  Client</v>
      </c>
      <c r="Y1886" s="19" t="str">
        <f t="shared" si="29"/>
        <v/>
      </c>
    </row>
    <row r="1887" spans="1:25" x14ac:dyDescent="0.25">
      <c r="A1887" s="18" t="str">
        <f>IF(LEN('Contacts Data'!A1326)&gt;20,LEN('Contacts Data'!A1326),"")</f>
        <v/>
      </c>
      <c r="B1887" s="18" t="str">
        <f>IF(LEN('Contacts Data'!B1326)&gt;0, LEN('Contacts Data'!B1326) + LEN('Contacts Data'!C1326), "")</f>
        <v/>
      </c>
      <c r="C1887" s="18" t="str">
        <f>IF(LEN('Contacts Data'!E1326)&gt;20,LEN('Contacts Data'!E1326),"")</f>
        <v/>
      </c>
      <c r="D1887" s="18" t="str">
        <f>IF(LEN('Contacts Data'!F1326)&gt;20,LEN('Contacts Data'!F1326),"")</f>
        <v/>
      </c>
      <c r="E1887" s="18" t="str">
        <f>IF(LEN('Contacts Data'!G1326)&gt;20,LEN('Contacts Data'!G1326),"")</f>
        <v/>
      </c>
      <c r="F1887" s="18" t="str">
        <f>IF(LEN('Contacts Data'!H1326)&gt;60,LEN('Contacts Data'!H1326),"")</f>
        <v/>
      </c>
      <c r="G1887" s="18" t="str">
        <f>IF(LEN('Contacts Data'!I1326)&gt;128,LEN('Contacts Data'!I1326),"")</f>
        <v/>
      </c>
      <c r="H1887" s="18" t="str">
        <f>IF(LEN('Contacts Data'!J1326)&gt;60,LEN('Contacts Data'!J1326),"")</f>
        <v/>
      </c>
      <c r="I1887" s="18" t="str">
        <f>IF(LEN('Contacts Data'!K1326)&gt;30,LEN('Contacts Data'!K1326),"")</f>
        <v/>
      </c>
      <c r="J1887" s="18" t="str">
        <f>IF(LEN('Contacts Data'!L1326)&gt;2,LEN('Contacts Data'!L1326),"")</f>
        <v/>
      </c>
      <c r="K1887" s="18" t="str">
        <f>IF(LEN('Contacts Data'!M1326)&gt;16,LEN('Contacts Data'!M1326),"")</f>
        <v/>
      </c>
      <c r="L1887" s="18" t="str">
        <f>IF(LEN('Contacts Data'!D1326)&gt;128,LEN('Contacts Data'!D1326),"")</f>
        <v/>
      </c>
      <c r="M1887" s="18" t="str">
        <f>IF(LEN('Contacts Data'!O1326)&gt;1024,LEN('Contacts Data'!O1326),"")</f>
        <v/>
      </c>
      <c r="P1887" s="18" t="str">
        <f>IF(LEN('Matter Data'!A1319)&gt;0,LEN('Matter Data'!A1319)+LEN('Matter Data'!B1319),"")</f>
        <v/>
      </c>
      <c r="Q1887" s="18" t="str">
        <f>IF(LEN('Matter Data'!C1319)&gt;80,LEN('Matter Data'!C1319),"")</f>
        <v/>
      </c>
      <c r="R1887" s="18" t="str">
        <f>IF(LEN('Matter Data'!H1319)&gt;40,LEN('Matter Data'!H1319),"")</f>
        <v/>
      </c>
      <c r="S1887" s="21" t="b">
        <f>IF(LEN('Matter Data'!C1319)&gt;0,CONCATENATE('Matter Data'!A1319,'Matter Data'!B1319,'Matter Data'!C1319))</f>
        <v>0</v>
      </c>
      <c r="T1887" s="21">
        <f>IF(LEN('Matter Data'!C1319)&gt;0,COUNTIF($S$2:$S$5001,CONCATENATE('Matter Data'!A1319,'Matter Data'!B1319,'Matter Data'!C1319)),0)</f>
        <v>0</v>
      </c>
      <c r="U1887" s="22" t="str">
        <f>IF(LEN('Contacts Data'!B1326)&gt;0,'Contacts Data'!B1326,"")</f>
        <v/>
      </c>
      <c r="V1887" s="22" t="str">
        <f>IF(LEN('Contacts Data'!C1326)&gt;0,'Contacts Data'!C1326,"")</f>
        <v/>
      </c>
      <c r="W1887" s="22" t="str">
        <f>CONCATENATE(U1887, " ", V1887, " ", 'Contacts Data'!$A1326)</f>
        <v xml:space="preserve">  </v>
      </c>
      <c r="X1887" s="22" t="str">
        <f>CONCATENATE('Matter Data'!A1319, " ", 'Matter Data'!B1319, " ", "Client")</f>
        <v xml:space="preserve">  Client</v>
      </c>
      <c r="Y1887" s="19" t="str">
        <f t="shared" si="29"/>
        <v/>
      </c>
    </row>
    <row r="1888" spans="1:25" x14ac:dyDescent="0.25">
      <c r="A1888" s="18" t="str">
        <f>IF(LEN('Contacts Data'!A1327)&gt;20,LEN('Contacts Data'!A1327),"")</f>
        <v/>
      </c>
      <c r="B1888" s="18" t="str">
        <f>IF(LEN('Contacts Data'!B1327)&gt;0, LEN('Contacts Data'!B1327) + LEN('Contacts Data'!C1327), "")</f>
        <v/>
      </c>
      <c r="C1888" s="18" t="str">
        <f>IF(LEN('Contacts Data'!E1327)&gt;20,LEN('Contacts Data'!E1327),"")</f>
        <v/>
      </c>
      <c r="D1888" s="18" t="str">
        <f>IF(LEN('Contacts Data'!F1327)&gt;20,LEN('Contacts Data'!F1327),"")</f>
        <v/>
      </c>
      <c r="E1888" s="18" t="str">
        <f>IF(LEN('Contacts Data'!G1327)&gt;20,LEN('Contacts Data'!G1327),"")</f>
        <v/>
      </c>
      <c r="F1888" s="18" t="str">
        <f>IF(LEN('Contacts Data'!H1327)&gt;60,LEN('Contacts Data'!H1327),"")</f>
        <v/>
      </c>
      <c r="G1888" s="18" t="str">
        <f>IF(LEN('Contacts Data'!I1327)&gt;128,LEN('Contacts Data'!I1327),"")</f>
        <v/>
      </c>
      <c r="H1888" s="18" t="str">
        <f>IF(LEN('Contacts Data'!J1327)&gt;60,LEN('Contacts Data'!J1327),"")</f>
        <v/>
      </c>
      <c r="I1888" s="18" t="str">
        <f>IF(LEN('Contacts Data'!K1327)&gt;30,LEN('Contacts Data'!K1327),"")</f>
        <v/>
      </c>
      <c r="J1888" s="18" t="str">
        <f>IF(LEN('Contacts Data'!L1327)&gt;2,LEN('Contacts Data'!L1327),"")</f>
        <v/>
      </c>
      <c r="K1888" s="18" t="str">
        <f>IF(LEN('Contacts Data'!M1327)&gt;16,LEN('Contacts Data'!M1327),"")</f>
        <v/>
      </c>
      <c r="L1888" s="18" t="str">
        <f>IF(LEN('Contacts Data'!D1327)&gt;128,LEN('Contacts Data'!D1327),"")</f>
        <v/>
      </c>
      <c r="M1888" s="18" t="str">
        <f>IF(LEN('Contacts Data'!O1327)&gt;1024,LEN('Contacts Data'!O1327),"")</f>
        <v/>
      </c>
      <c r="P1888" s="18" t="str">
        <f>IF(LEN('Matter Data'!A1320)&gt;0,LEN('Matter Data'!A1320)+LEN('Matter Data'!B1320),"")</f>
        <v/>
      </c>
      <c r="Q1888" s="18" t="str">
        <f>IF(LEN('Matter Data'!C1320)&gt;80,LEN('Matter Data'!C1320),"")</f>
        <v/>
      </c>
      <c r="R1888" s="18" t="str">
        <f>IF(LEN('Matter Data'!H1320)&gt;40,LEN('Matter Data'!H1320),"")</f>
        <v/>
      </c>
      <c r="S1888" s="21" t="b">
        <f>IF(LEN('Matter Data'!C1320)&gt;0,CONCATENATE('Matter Data'!A1320,'Matter Data'!B1320,'Matter Data'!C1320))</f>
        <v>0</v>
      </c>
      <c r="T1888" s="21">
        <f>IF(LEN('Matter Data'!C1320)&gt;0,COUNTIF($S$2:$S$5001,CONCATENATE('Matter Data'!A1320,'Matter Data'!B1320,'Matter Data'!C1320)),0)</f>
        <v>0</v>
      </c>
      <c r="U1888" s="22" t="str">
        <f>IF(LEN('Contacts Data'!B1327)&gt;0,'Contacts Data'!B1327,"")</f>
        <v/>
      </c>
      <c r="V1888" s="22" t="str">
        <f>IF(LEN('Contacts Data'!C1327)&gt;0,'Contacts Data'!C1327,"")</f>
        <v/>
      </c>
      <c r="W1888" s="22" t="str">
        <f>CONCATENATE(U1888, " ", V1888, " ", 'Contacts Data'!$A1327)</f>
        <v xml:space="preserve">  </v>
      </c>
      <c r="X1888" s="22" t="str">
        <f>CONCATENATE('Matter Data'!A1320, " ", 'Matter Data'!B1320, " ", "Client")</f>
        <v xml:space="preserve">  Client</v>
      </c>
      <c r="Y1888" s="19" t="str">
        <f t="shared" si="29"/>
        <v/>
      </c>
    </row>
    <row r="1889" spans="1:25" x14ac:dyDescent="0.25">
      <c r="A1889" s="18" t="str">
        <f>IF(LEN('Contacts Data'!A1328)&gt;20,LEN('Contacts Data'!A1328),"")</f>
        <v/>
      </c>
      <c r="B1889" s="18" t="str">
        <f>IF(LEN('Contacts Data'!B1328)&gt;0, LEN('Contacts Data'!B1328) + LEN('Contacts Data'!C1328), "")</f>
        <v/>
      </c>
      <c r="C1889" s="18" t="str">
        <f>IF(LEN('Contacts Data'!E1328)&gt;20,LEN('Contacts Data'!E1328),"")</f>
        <v/>
      </c>
      <c r="D1889" s="18" t="str">
        <f>IF(LEN('Contacts Data'!F1328)&gt;20,LEN('Contacts Data'!F1328),"")</f>
        <v/>
      </c>
      <c r="E1889" s="18" t="str">
        <f>IF(LEN('Contacts Data'!G1328)&gt;20,LEN('Contacts Data'!G1328),"")</f>
        <v/>
      </c>
      <c r="F1889" s="18" t="str">
        <f>IF(LEN('Contacts Data'!H1328)&gt;60,LEN('Contacts Data'!H1328),"")</f>
        <v/>
      </c>
      <c r="G1889" s="18" t="str">
        <f>IF(LEN('Contacts Data'!I1328)&gt;128,LEN('Contacts Data'!I1328),"")</f>
        <v/>
      </c>
      <c r="H1889" s="18" t="str">
        <f>IF(LEN('Contacts Data'!J1328)&gt;60,LEN('Contacts Data'!J1328),"")</f>
        <v/>
      </c>
      <c r="I1889" s="18" t="str">
        <f>IF(LEN('Contacts Data'!K1328)&gt;30,LEN('Contacts Data'!K1328),"")</f>
        <v/>
      </c>
      <c r="J1889" s="18" t="str">
        <f>IF(LEN('Contacts Data'!L1328)&gt;2,LEN('Contacts Data'!L1328),"")</f>
        <v/>
      </c>
      <c r="K1889" s="18" t="str">
        <f>IF(LEN('Contacts Data'!M1328)&gt;16,LEN('Contacts Data'!M1328),"")</f>
        <v/>
      </c>
      <c r="L1889" s="18" t="str">
        <f>IF(LEN('Contacts Data'!D1328)&gt;128,LEN('Contacts Data'!D1328),"")</f>
        <v/>
      </c>
      <c r="M1889" s="18" t="str">
        <f>IF(LEN('Contacts Data'!O1328)&gt;1024,LEN('Contacts Data'!O1328),"")</f>
        <v/>
      </c>
      <c r="P1889" s="18" t="str">
        <f>IF(LEN('Matter Data'!A1321)&gt;0,LEN('Matter Data'!A1321)+LEN('Matter Data'!B1321),"")</f>
        <v/>
      </c>
      <c r="Q1889" s="18" t="str">
        <f>IF(LEN('Matter Data'!C1321)&gt;80,LEN('Matter Data'!C1321),"")</f>
        <v/>
      </c>
      <c r="R1889" s="18" t="str">
        <f>IF(LEN('Matter Data'!H1321)&gt;40,LEN('Matter Data'!H1321),"")</f>
        <v/>
      </c>
      <c r="S1889" s="21" t="b">
        <f>IF(LEN('Matter Data'!C1321)&gt;0,CONCATENATE('Matter Data'!A1321,'Matter Data'!B1321,'Matter Data'!C1321))</f>
        <v>0</v>
      </c>
      <c r="T1889" s="21">
        <f>IF(LEN('Matter Data'!C1321)&gt;0,COUNTIF($S$2:$S$5001,CONCATENATE('Matter Data'!A1321,'Matter Data'!B1321,'Matter Data'!C1321)),0)</f>
        <v>0</v>
      </c>
      <c r="U1889" s="22" t="str">
        <f>IF(LEN('Contacts Data'!B1328)&gt;0,'Contacts Data'!B1328,"")</f>
        <v/>
      </c>
      <c r="V1889" s="22" t="str">
        <f>IF(LEN('Contacts Data'!C1328)&gt;0,'Contacts Data'!C1328,"")</f>
        <v/>
      </c>
      <c r="W1889" s="22" t="str">
        <f>CONCATENATE(U1889, " ", V1889, " ", 'Contacts Data'!$A1328)</f>
        <v xml:space="preserve">  </v>
      </c>
      <c r="X1889" s="22" t="str">
        <f>CONCATENATE('Matter Data'!A1321, " ", 'Matter Data'!B1321, " ", "Client")</f>
        <v xml:space="preserve">  Client</v>
      </c>
      <c r="Y1889" s="19" t="str">
        <f t="shared" si="29"/>
        <v/>
      </c>
    </row>
    <row r="1890" spans="1:25" x14ac:dyDescent="0.25">
      <c r="A1890" s="18" t="str">
        <f>IF(LEN('Contacts Data'!A1329)&gt;20,LEN('Contacts Data'!A1329),"")</f>
        <v/>
      </c>
      <c r="B1890" s="18" t="str">
        <f>IF(LEN('Contacts Data'!B1329)&gt;0, LEN('Contacts Data'!B1329) + LEN('Contacts Data'!C1329), "")</f>
        <v/>
      </c>
      <c r="C1890" s="18" t="str">
        <f>IF(LEN('Contacts Data'!E1329)&gt;20,LEN('Contacts Data'!E1329),"")</f>
        <v/>
      </c>
      <c r="D1890" s="18" t="str">
        <f>IF(LEN('Contacts Data'!F1329)&gt;20,LEN('Contacts Data'!F1329),"")</f>
        <v/>
      </c>
      <c r="E1890" s="18" t="str">
        <f>IF(LEN('Contacts Data'!G1329)&gt;20,LEN('Contacts Data'!G1329),"")</f>
        <v/>
      </c>
      <c r="F1890" s="18" t="str">
        <f>IF(LEN('Contacts Data'!H1329)&gt;60,LEN('Contacts Data'!H1329),"")</f>
        <v/>
      </c>
      <c r="G1890" s="18" t="str">
        <f>IF(LEN('Contacts Data'!I1329)&gt;128,LEN('Contacts Data'!I1329),"")</f>
        <v/>
      </c>
      <c r="H1890" s="18" t="str">
        <f>IF(LEN('Contacts Data'!J1329)&gt;60,LEN('Contacts Data'!J1329),"")</f>
        <v/>
      </c>
      <c r="I1890" s="18" t="str">
        <f>IF(LEN('Contacts Data'!K1329)&gt;30,LEN('Contacts Data'!K1329),"")</f>
        <v/>
      </c>
      <c r="J1890" s="18" t="str">
        <f>IF(LEN('Contacts Data'!L1329)&gt;2,LEN('Contacts Data'!L1329),"")</f>
        <v/>
      </c>
      <c r="K1890" s="18" t="str">
        <f>IF(LEN('Contacts Data'!M1329)&gt;16,LEN('Contacts Data'!M1329),"")</f>
        <v/>
      </c>
      <c r="L1890" s="18" t="str">
        <f>IF(LEN('Contacts Data'!D1329)&gt;128,LEN('Contacts Data'!D1329),"")</f>
        <v/>
      </c>
      <c r="M1890" s="18" t="str">
        <f>IF(LEN('Contacts Data'!O1329)&gt;1024,LEN('Contacts Data'!O1329),"")</f>
        <v/>
      </c>
      <c r="P1890" s="18" t="str">
        <f>IF(LEN('Matter Data'!A1322)&gt;0,LEN('Matter Data'!A1322)+LEN('Matter Data'!B1322),"")</f>
        <v/>
      </c>
      <c r="Q1890" s="18" t="str">
        <f>IF(LEN('Matter Data'!C1322)&gt;80,LEN('Matter Data'!C1322),"")</f>
        <v/>
      </c>
      <c r="R1890" s="18" t="str">
        <f>IF(LEN('Matter Data'!H1322)&gt;40,LEN('Matter Data'!H1322),"")</f>
        <v/>
      </c>
      <c r="S1890" s="21" t="b">
        <f>IF(LEN('Matter Data'!C1322)&gt;0,CONCATENATE('Matter Data'!A1322,'Matter Data'!B1322,'Matter Data'!C1322))</f>
        <v>0</v>
      </c>
      <c r="T1890" s="21">
        <f>IF(LEN('Matter Data'!C1322)&gt;0,COUNTIF($S$2:$S$5001,CONCATENATE('Matter Data'!A1322,'Matter Data'!B1322,'Matter Data'!C1322)),0)</f>
        <v>0</v>
      </c>
      <c r="U1890" s="22" t="str">
        <f>IF(LEN('Contacts Data'!B1329)&gt;0,'Contacts Data'!B1329,"")</f>
        <v/>
      </c>
      <c r="V1890" s="22" t="str">
        <f>IF(LEN('Contacts Data'!C1329)&gt;0,'Contacts Data'!C1329,"")</f>
        <v/>
      </c>
      <c r="W1890" s="22" t="str">
        <f>CONCATENATE(U1890, " ", V1890, " ", 'Contacts Data'!$A1329)</f>
        <v xml:space="preserve">  </v>
      </c>
      <c r="X1890" s="22" t="str">
        <f>CONCATENATE('Matter Data'!A1322, " ", 'Matter Data'!B1322, " ", "Client")</f>
        <v xml:space="preserve">  Client</v>
      </c>
      <c r="Y1890" s="19" t="str">
        <f t="shared" si="29"/>
        <v/>
      </c>
    </row>
    <row r="1891" spans="1:25" x14ac:dyDescent="0.25">
      <c r="A1891" s="18" t="str">
        <f>IF(LEN('Contacts Data'!A1330)&gt;20,LEN('Contacts Data'!A1330),"")</f>
        <v/>
      </c>
      <c r="B1891" s="18" t="str">
        <f>IF(LEN('Contacts Data'!B1330)&gt;0, LEN('Contacts Data'!B1330) + LEN('Contacts Data'!C1330), "")</f>
        <v/>
      </c>
      <c r="C1891" s="18" t="str">
        <f>IF(LEN('Contacts Data'!E1330)&gt;20,LEN('Contacts Data'!E1330),"")</f>
        <v/>
      </c>
      <c r="D1891" s="18" t="str">
        <f>IF(LEN('Contacts Data'!F1330)&gt;20,LEN('Contacts Data'!F1330),"")</f>
        <v/>
      </c>
      <c r="E1891" s="18" t="str">
        <f>IF(LEN('Contacts Data'!G1330)&gt;20,LEN('Contacts Data'!G1330),"")</f>
        <v/>
      </c>
      <c r="F1891" s="18" t="str">
        <f>IF(LEN('Contacts Data'!H1330)&gt;60,LEN('Contacts Data'!H1330),"")</f>
        <v/>
      </c>
      <c r="G1891" s="18" t="str">
        <f>IF(LEN('Contacts Data'!I1330)&gt;128,LEN('Contacts Data'!I1330),"")</f>
        <v/>
      </c>
      <c r="H1891" s="18" t="str">
        <f>IF(LEN('Contacts Data'!J1330)&gt;60,LEN('Contacts Data'!J1330),"")</f>
        <v/>
      </c>
      <c r="I1891" s="18" t="str">
        <f>IF(LEN('Contacts Data'!K1330)&gt;30,LEN('Contacts Data'!K1330),"")</f>
        <v/>
      </c>
      <c r="J1891" s="18" t="str">
        <f>IF(LEN('Contacts Data'!L1330)&gt;2,LEN('Contacts Data'!L1330),"")</f>
        <v/>
      </c>
      <c r="K1891" s="18" t="str">
        <f>IF(LEN('Contacts Data'!M1330)&gt;16,LEN('Contacts Data'!M1330),"")</f>
        <v/>
      </c>
      <c r="L1891" s="18" t="str">
        <f>IF(LEN('Contacts Data'!D1330)&gt;128,LEN('Contacts Data'!D1330),"")</f>
        <v/>
      </c>
      <c r="M1891" s="18" t="str">
        <f>IF(LEN('Contacts Data'!O1330)&gt;1024,LEN('Contacts Data'!O1330),"")</f>
        <v/>
      </c>
      <c r="P1891" s="18" t="str">
        <f>IF(LEN('Matter Data'!A1323)&gt;0,LEN('Matter Data'!A1323)+LEN('Matter Data'!B1323),"")</f>
        <v/>
      </c>
      <c r="Q1891" s="18" t="str">
        <f>IF(LEN('Matter Data'!C1323)&gt;80,LEN('Matter Data'!C1323),"")</f>
        <v/>
      </c>
      <c r="R1891" s="18" t="str">
        <f>IF(LEN('Matter Data'!H1323)&gt;40,LEN('Matter Data'!H1323),"")</f>
        <v/>
      </c>
      <c r="S1891" s="21" t="b">
        <f>IF(LEN('Matter Data'!C1323)&gt;0,CONCATENATE('Matter Data'!A1323,'Matter Data'!B1323,'Matter Data'!C1323))</f>
        <v>0</v>
      </c>
      <c r="T1891" s="21">
        <f>IF(LEN('Matter Data'!C1323)&gt;0,COUNTIF($S$2:$S$5001,CONCATENATE('Matter Data'!A1323,'Matter Data'!B1323,'Matter Data'!C1323)),0)</f>
        <v>0</v>
      </c>
      <c r="U1891" s="22" t="str">
        <f>IF(LEN('Contacts Data'!B1330)&gt;0,'Contacts Data'!B1330,"")</f>
        <v/>
      </c>
      <c r="V1891" s="22" t="str">
        <f>IF(LEN('Contacts Data'!C1330)&gt;0,'Contacts Data'!C1330,"")</f>
        <v/>
      </c>
      <c r="W1891" s="22" t="str">
        <f>CONCATENATE(U1891, " ", V1891, " ", 'Contacts Data'!$A1330)</f>
        <v xml:space="preserve">  </v>
      </c>
      <c r="X1891" s="22" t="str">
        <f>CONCATENATE('Matter Data'!A1323, " ", 'Matter Data'!B1323, " ", "Client")</f>
        <v xml:space="preserve">  Client</v>
      </c>
      <c r="Y1891" s="19" t="str">
        <f t="shared" si="29"/>
        <v/>
      </c>
    </row>
    <row r="1892" spans="1:25" x14ac:dyDescent="0.25">
      <c r="A1892" s="18" t="str">
        <f>IF(LEN('Contacts Data'!A1331)&gt;20,LEN('Contacts Data'!A1331),"")</f>
        <v/>
      </c>
      <c r="B1892" s="18" t="str">
        <f>IF(LEN('Contacts Data'!B1331)&gt;0, LEN('Contacts Data'!B1331) + LEN('Contacts Data'!C1331), "")</f>
        <v/>
      </c>
      <c r="C1892" s="18" t="str">
        <f>IF(LEN('Contacts Data'!E1331)&gt;20,LEN('Contacts Data'!E1331),"")</f>
        <v/>
      </c>
      <c r="D1892" s="18" t="str">
        <f>IF(LEN('Contacts Data'!F1331)&gt;20,LEN('Contacts Data'!F1331),"")</f>
        <v/>
      </c>
      <c r="E1892" s="18" t="str">
        <f>IF(LEN('Contacts Data'!G1331)&gt;20,LEN('Contacts Data'!G1331),"")</f>
        <v/>
      </c>
      <c r="F1892" s="18" t="str">
        <f>IF(LEN('Contacts Data'!H1331)&gt;60,LEN('Contacts Data'!H1331),"")</f>
        <v/>
      </c>
      <c r="G1892" s="18" t="str">
        <f>IF(LEN('Contacts Data'!I1331)&gt;128,LEN('Contacts Data'!I1331),"")</f>
        <v/>
      </c>
      <c r="H1892" s="18" t="str">
        <f>IF(LEN('Contacts Data'!J1331)&gt;60,LEN('Contacts Data'!J1331),"")</f>
        <v/>
      </c>
      <c r="I1892" s="18" t="str">
        <f>IF(LEN('Contacts Data'!K1331)&gt;30,LEN('Contacts Data'!K1331),"")</f>
        <v/>
      </c>
      <c r="J1892" s="18" t="str">
        <f>IF(LEN('Contacts Data'!L1331)&gt;2,LEN('Contacts Data'!L1331),"")</f>
        <v/>
      </c>
      <c r="K1892" s="18" t="str">
        <f>IF(LEN('Contacts Data'!M1331)&gt;16,LEN('Contacts Data'!M1331),"")</f>
        <v/>
      </c>
      <c r="L1892" s="18" t="str">
        <f>IF(LEN('Contacts Data'!D1331)&gt;128,LEN('Contacts Data'!D1331),"")</f>
        <v/>
      </c>
      <c r="M1892" s="18" t="str">
        <f>IF(LEN('Contacts Data'!O1331)&gt;1024,LEN('Contacts Data'!O1331),"")</f>
        <v/>
      </c>
      <c r="P1892" s="18" t="str">
        <f>IF(LEN('Matter Data'!A1324)&gt;0,LEN('Matter Data'!A1324)+LEN('Matter Data'!B1324),"")</f>
        <v/>
      </c>
      <c r="Q1892" s="18" t="str">
        <f>IF(LEN('Matter Data'!C1324)&gt;80,LEN('Matter Data'!C1324),"")</f>
        <v/>
      </c>
      <c r="R1892" s="18" t="str">
        <f>IF(LEN('Matter Data'!H1324)&gt;40,LEN('Matter Data'!H1324),"")</f>
        <v/>
      </c>
      <c r="S1892" s="21" t="b">
        <f>IF(LEN('Matter Data'!C1324)&gt;0,CONCATENATE('Matter Data'!A1324,'Matter Data'!B1324,'Matter Data'!C1324))</f>
        <v>0</v>
      </c>
      <c r="T1892" s="21">
        <f>IF(LEN('Matter Data'!C1324)&gt;0,COUNTIF($S$2:$S$5001,CONCATENATE('Matter Data'!A1324,'Matter Data'!B1324,'Matter Data'!C1324)),0)</f>
        <v>0</v>
      </c>
      <c r="U1892" s="22" t="str">
        <f>IF(LEN('Contacts Data'!B1331)&gt;0,'Contacts Data'!B1331,"")</f>
        <v/>
      </c>
      <c r="V1892" s="22" t="str">
        <f>IF(LEN('Contacts Data'!C1331)&gt;0,'Contacts Data'!C1331,"")</f>
        <v/>
      </c>
      <c r="W1892" s="22" t="str">
        <f>CONCATENATE(U1892, " ", V1892, " ", 'Contacts Data'!$A1331)</f>
        <v xml:space="preserve">  </v>
      </c>
      <c r="X1892" s="22" t="str">
        <f>CONCATENATE('Matter Data'!A1324, " ", 'Matter Data'!B1324, " ", "Client")</f>
        <v xml:space="preserve">  Client</v>
      </c>
      <c r="Y1892" s="19" t="str">
        <f t="shared" si="29"/>
        <v/>
      </c>
    </row>
    <row r="1893" spans="1:25" x14ac:dyDescent="0.25">
      <c r="A1893" s="18" t="str">
        <f>IF(LEN('Contacts Data'!A1332)&gt;20,LEN('Contacts Data'!A1332),"")</f>
        <v/>
      </c>
      <c r="B1893" s="18" t="str">
        <f>IF(LEN('Contacts Data'!B1332)&gt;0, LEN('Contacts Data'!B1332) + LEN('Contacts Data'!C1332), "")</f>
        <v/>
      </c>
      <c r="C1893" s="18" t="str">
        <f>IF(LEN('Contacts Data'!E1332)&gt;20,LEN('Contacts Data'!E1332),"")</f>
        <v/>
      </c>
      <c r="D1893" s="18" t="str">
        <f>IF(LEN('Contacts Data'!F1332)&gt;20,LEN('Contacts Data'!F1332),"")</f>
        <v/>
      </c>
      <c r="E1893" s="18" t="str">
        <f>IF(LEN('Contacts Data'!G1332)&gt;20,LEN('Contacts Data'!G1332),"")</f>
        <v/>
      </c>
      <c r="F1893" s="18" t="str">
        <f>IF(LEN('Contacts Data'!H1332)&gt;60,LEN('Contacts Data'!H1332),"")</f>
        <v/>
      </c>
      <c r="G1893" s="18" t="str">
        <f>IF(LEN('Contacts Data'!I1332)&gt;128,LEN('Contacts Data'!I1332),"")</f>
        <v/>
      </c>
      <c r="H1893" s="18" t="str">
        <f>IF(LEN('Contacts Data'!J1332)&gt;60,LEN('Contacts Data'!J1332),"")</f>
        <v/>
      </c>
      <c r="I1893" s="18" t="str">
        <f>IF(LEN('Contacts Data'!K1332)&gt;30,LEN('Contacts Data'!K1332),"")</f>
        <v/>
      </c>
      <c r="J1893" s="18" t="str">
        <f>IF(LEN('Contacts Data'!L1332)&gt;2,LEN('Contacts Data'!L1332),"")</f>
        <v/>
      </c>
      <c r="K1893" s="18" t="str">
        <f>IF(LEN('Contacts Data'!M1332)&gt;16,LEN('Contacts Data'!M1332),"")</f>
        <v/>
      </c>
      <c r="L1893" s="18" t="str">
        <f>IF(LEN('Contacts Data'!D1332)&gt;128,LEN('Contacts Data'!D1332),"")</f>
        <v/>
      </c>
      <c r="M1893" s="18" t="str">
        <f>IF(LEN('Contacts Data'!O1332)&gt;1024,LEN('Contacts Data'!O1332),"")</f>
        <v/>
      </c>
      <c r="P1893" s="18" t="str">
        <f>IF(LEN('Matter Data'!A1325)&gt;0,LEN('Matter Data'!A1325)+LEN('Matter Data'!B1325),"")</f>
        <v/>
      </c>
      <c r="Q1893" s="18" t="str">
        <f>IF(LEN('Matter Data'!C1325)&gt;80,LEN('Matter Data'!C1325),"")</f>
        <v/>
      </c>
      <c r="R1893" s="18" t="str">
        <f>IF(LEN('Matter Data'!H1325)&gt;40,LEN('Matter Data'!H1325),"")</f>
        <v/>
      </c>
      <c r="S1893" s="21" t="b">
        <f>IF(LEN('Matter Data'!C1325)&gt;0,CONCATENATE('Matter Data'!A1325,'Matter Data'!B1325,'Matter Data'!C1325))</f>
        <v>0</v>
      </c>
      <c r="T1893" s="21">
        <f>IF(LEN('Matter Data'!C1325)&gt;0,COUNTIF($S$2:$S$5001,CONCATENATE('Matter Data'!A1325,'Matter Data'!B1325,'Matter Data'!C1325)),0)</f>
        <v>0</v>
      </c>
      <c r="U1893" s="22" t="str">
        <f>IF(LEN('Contacts Data'!B1332)&gt;0,'Contacts Data'!B1332,"")</f>
        <v/>
      </c>
      <c r="V1893" s="22" t="str">
        <f>IF(LEN('Contacts Data'!C1332)&gt;0,'Contacts Data'!C1332,"")</f>
        <v/>
      </c>
      <c r="W1893" s="22" t="str">
        <f>CONCATENATE(U1893, " ", V1893, " ", 'Contacts Data'!$A1332)</f>
        <v xml:space="preserve">  </v>
      </c>
      <c r="X1893" s="22" t="str">
        <f>CONCATENATE('Matter Data'!A1325, " ", 'Matter Data'!B1325, " ", "Client")</f>
        <v xml:space="preserve">  Client</v>
      </c>
      <c r="Y1893" s="19" t="str">
        <f t="shared" si="29"/>
        <v/>
      </c>
    </row>
    <row r="1894" spans="1:25" x14ac:dyDescent="0.25">
      <c r="A1894" s="18" t="str">
        <f>IF(LEN('Contacts Data'!A1333)&gt;20,LEN('Contacts Data'!A1333),"")</f>
        <v/>
      </c>
      <c r="B1894" s="18" t="str">
        <f>IF(LEN('Contacts Data'!B1333)&gt;0, LEN('Contacts Data'!B1333) + LEN('Contacts Data'!C1333), "")</f>
        <v/>
      </c>
      <c r="C1894" s="18" t="str">
        <f>IF(LEN('Contacts Data'!E1333)&gt;20,LEN('Contacts Data'!E1333),"")</f>
        <v/>
      </c>
      <c r="D1894" s="18" t="str">
        <f>IF(LEN('Contacts Data'!F1333)&gt;20,LEN('Contacts Data'!F1333),"")</f>
        <v/>
      </c>
      <c r="E1894" s="18" t="str">
        <f>IF(LEN('Contacts Data'!G1333)&gt;20,LEN('Contacts Data'!G1333),"")</f>
        <v/>
      </c>
      <c r="F1894" s="18" t="str">
        <f>IF(LEN('Contacts Data'!H1333)&gt;60,LEN('Contacts Data'!H1333),"")</f>
        <v/>
      </c>
      <c r="G1894" s="18" t="str">
        <f>IF(LEN('Contacts Data'!I1333)&gt;128,LEN('Contacts Data'!I1333),"")</f>
        <v/>
      </c>
      <c r="H1894" s="18" t="str">
        <f>IF(LEN('Contacts Data'!J1333)&gt;60,LEN('Contacts Data'!J1333),"")</f>
        <v/>
      </c>
      <c r="I1894" s="18" t="str">
        <f>IF(LEN('Contacts Data'!K1333)&gt;30,LEN('Contacts Data'!K1333),"")</f>
        <v/>
      </c>
      <c r="J1894" s="18" t="str">
        <f>IF(LEN('Contacts Data'!L1333)&gt;2,LEN('Contacts Data'!L1333),"")</f>
        <v/>
      </c>
      <c r="K1894" s="18" t="str">
        <f>IF(LEN('Contacts Data'!M1333)&gt;16,LEN('Contacts Data'!M1333),"")</f>
        <v/>
      </c>
      <c r="L1894" s="18" t="str">
        <f>IF(LEN('Contacts Data'!D1333)&gt;128,LEN('Contacts Data'!D1333),"")</f>
        <v/>
      </c>
      <c r="M1894" s="18" t="str">
        <f>IF(LEN('Contacts Data'!O1333)&gt;1024,LEN('Contacts Data'!O1333),"")</f>
        <v/>
      </c>
      <c r="P1894" s="18" t="str">
        <f>IF(LEN('Matter Data'!A1326)&gt;0,LEN('Matter Data'!A1326)+LEN('Matter Data'!B1326),"")</f>
        <v/>
      </c>
      <c r="Q1894" s="18" t="str">
        <f>IF(LEN('Matter Data'!C1326)&gt;80,LEN('Matter Data'!C1326),"")</f>
        <v/>
      </c>
      <c r="R1894" s="18" t="str">
        <f>IF(LEN('Matter Data'!H1326)&gt;40,LEN('Matter Data'!H1326),"")</f>
        <v/>
      </c>
      <c r="S1894" s="21" t="b">
        <f>IF(LEN('Matter Data'!C1326)&gt;0,CONCATENATE('Matter Data'!A1326,'Matter Data'!B1326,'Matter Data'!C1326))</f>
        <v>0</v>
      </c>
      <c r="T1894" s="21">
        <f>IF(LEN('Matter Data'!C1326)&gt;0,COUNTIF($S$2:$S$5001,CONCATENATE('Matter Data'!A1326,'Matter Data'!B1326,'Matter Data'!C1326)),0)</f>
        <v>0</v>
      </c>
      <c r="U1894" s="22" t="str">
        <f>IF(LEN('Contacts Data'!B1333)&gt;0,'Contacts Data'!B1333,"")</f>
        <v/>
      </c>
      <c r="V1894" s="22" t="str">
        <f>IF(LEN('Contacts Data'!C1333)&gt;0,'Contacts Data'!C1333,"")</f>
        <v/>
      </c>
      <c r="W1894" s="22" t="str">
        <f>CONCATENATE(U1894, " ", V1894, " ", 'Contacts Data'!$A1333)</f>
        <v xml:space="preserve">  </v>
      </c>
      <c r="X1894" s="22" t="str">
        <f>CONCATENATE('Matter Data'!A1326, " ", 'Matter Data'!B1326, " ", "Client")</f>
        <v xml:space="preserve">  Client</v>
      </c>
      <c r="Y1894" s="19" t="str">
        <f t="shared" si="29"/>
        <v/>
      </c>
    </row>
    <row r="1895" spans="1:25" x14ac:dyDescent="0.25">
      <c r="A1895" s="18" t="str">
        <f>IF(LEN('Contacts Data'!A1334)&gt;20,LEN('Contacts Data'!A1334),"")</f>
        <v/>
      </c>
      <c r="B1895" s="18" t="str">
        <f>IF(LEN('Contacts Data'!B1334)&gt;0, LEN('Contacts Data'!B1334) + LEN('Contacts Data'!C1334), "")</f>
        <v/>
      </c>
      <c r="C1895" s="18" t="str">
        <f>IF(LEN('Contacts Data'!E1334)&gt;20,LEN('Contacts Data'!E1334),"")</f>
        <v/>
      </c>
      <c r="D1895" s="18" t="str">
        <f>IF(LEN('Contacts Data'!F1334)&gt;20,LEN('Contacts Data'!F1334),"")</f>
        <v/>
      </c>
      <c r="E1895" s="18" t="str">
        <f>IF(LEN('Contacts Data'!G1334)&gt;20,LEN('Contacts Data'!G1334),"")</f>
        <v/>
      </c>
      <c r="F1895" s="18" t="str">
        <f>IF(LEN('Contacts Data'!H1334)&gt;60,LEN('Contacts Data'!H1334),"")</f>
        <v/>
      </c>
      <c r="G1895" s="18" t="str">
        <f>IF(LEN('Contacts Data'!I1334)&gt;128,LEN('Contacts Data'!I1334),"")</f>
        <v/>
      </c>
      <c r="H1895" s="18" t="str">
        <f>IF(LEN('Contacts Data'!J1334)&gt;60,LEN('Contacts Data'!J1334),"")</f>
        <v/>
      </c>
      <c r="I1895" s="18" t="str">
        <f>IF(LEN('Contacts Data'!K1334)&gt;30,LEN('Contacts Data'!K1334),"")</f>
        <v/>
      </c>
      <c r="J1895" s="18" t="str">
        <f>IF(LEN('Contacts Data'!L1334)&gt;2,LEN('Contacts Data'!L1334),"")</f>
        <v/>
      </c>
      <c r="K1895" s="18" t="str">
        <f>IF(LEN('Contacts Data'!M1334)&gt;16,LEN('Contacts Data'!M1334),"")</f>
        <v/>
      </c>
      <c r="L1895" s="18" t="str">
        <f>IF(LEN('Contacts Data'!D1334)&gt;128,LEN('Contacts Data'!D1334),"")</f>
        <v/>
      </c>
      <c r="M1895" s="18" t="str">
        <f>IF(LEN('Contacts Data'!O1334)&gt;1024,LEN('Contacts Data'!O1334),"")</f>
        <v/>
      </c>
      <c r="P1895" s="18" t="str">
        <f>IF(LEN('Matter Data'!A1327)&gt;0,LEN('Matter Data'!A1327)+LEN('Matter Data'!B1327),"")</f>
        <v/>
      </c>
      <c r="Q1895" s="18" t="str">
        <f>IF(LEN('Matter Data'!C1327)&gt;80,LEN('Matter Data'!C1327),"")</f>
        <v/>
      </c>
      <c r="R1895" s="18" t="str">
        <f>IF(LEN('Matter Data'!H1327)&gt;40,LEN('Matter Data'!H1327),"")</f>
        <v/>
      </c>
      <c r="S1895" s="21" t="b">
        <f>IF(LEN('Matter Data'!C1327)&gt;0,CONCATENATE('Matter Data'!A1327,'Matter Data'!B1327,'Matter Data'!C1327))</f>
        <v>0</v>
      </c>
      <c r="T1895" s="21">
        <f>IF(LEN('Matter Data'!C1327)&gt;0,COUNTIF($S$2:$S$5001,CONCATENATE('Matter Data'!A1327,'Matter Data'!B1327,'Matter Data'!C1327)),0)</f>
        <v>0</v>
      </c>
      <c r="U1895" s="22" t="str">
        <f>IF(LEN('Contacts Data'!B1334)&gt;0,'Contacts Data'!B1334,"")</f>
        <v/>
      </c>
      <c r="V1895" s="22" t="str">
        <f>IF(LEN('Contacts Data'!C1334)&gt;0,'Contacts Data'!C1334,"")</f>
        <v/>
      </c>
      <c r="W1895" s="22" t="str">
        <f>CONCATENATE(U1895, " ", V1895, " ", 'Contacts Data'!$A1334)</f>
        <v xml:space="preserve">  </v>
      </c>
      <c r="X1895" s="22" t="str">
        <f>CONCATENATE('Matter Data'!A1327, " ", 'Matter Data'!B1327, " ", "Client")</f>
        <v xml:space="preserve">  Client</v>
      </c>
      <c r="Y1895" s="19" t="str">
        <f t="shared" si="29"/>
        <v/>
      </c>
    </row>
    <row r="1896" spans="1:25" x14ac:dyDescent="0.25">
      <c r="A1896" s="18" t="str">
        <f>IF(LEN('Contacts Data'!A1335)&gt;20,LEN('Contacts Data'!A1335),"")</f>
        <v/>
      </c>
      <c r="B1896" s="18" t="str">
        <f>IF(LEN('Contacts Data'!B1335)&gt;0, LEN('Contacts Data'!B1335) + LEN('Contacts Data'!C1335), "")</f>
        <v/>
      </c>
      <c r="C1896" s="18" t="str">
        <f>IF(LEN('Contacts Data'!E1335)&gt;20,LEN('Contacts Data'!E1335),"")</f>
        <v/>
      </c>
      <c r="D1896" s="18" t="str">
        <f>IF(LEN('Contacts Data'!F1335)&gt;20,LEN('Contacts Data'!F1335),"")</f>
        <v/>
      </c>
      <c r="E1896" s="18" t="str">
        <f>IF(LEN('Contacts Data'!G1335)&gt;20,LEN('Contacts Data'!G1335),"")</f>
        <v/>
      </c>
      <c r="F1896" s="18" t="str">
        <f>IF(LEN('Contacts Data'!H1335)&gt;60,LEN('Contacts Data'!H1335),"")</f>
        <v/>
      </c>
      <c r="G1896" s="18" t="str">
        <f>IF(LEN('Contacts Data'!I1335)&gt;128,LEN('Contacts Data'!I1335),"")</f>
        <v/>
      </c>
      <c r="H1896" s="18" t="str">
        <f>IF(LEN('Contacts Data'!J1335)&gt;60,LEN('Contacts Data'!J1335),"")</f>
        <v/>
      </c>
      <c r="I1896" s="18" t="str">
        <f>IF(LEN('Contacts Data'!K1335)&gt;30,LEN('Contacts Data'!K1335),"")</f>
        <v/>
      </c>
      <c r="J1896" s="18" t="str">
        <f>IF(LEN('Contacts Data'!L1335)&gt;2,LEN('Contacts Data'!L1335),"")</f>
        <v/>
      </c>
      <c r="K1896" s="18" t="str">
        <f>IF(LEN('Contacts Data'!M1335)&gt;16,LEN('Contacts Data'!M1335),"")</f>
        <v/>
      </c>
      <c r="L1896" s="18" t="str">
        <f>IF(LEN('Contacts Data'!D1335)&gt;128,LEN('Contacts Data'!D1335),"")</f>
        <v/>
      </c>
      <c r="M1896" s="18" t="str">
        <f>IF(LEN('Contacts Data'!O1335)&gt;1024,LEN('Contacts Data'!O1335),"")</f>
        <v/>
      </c>
      <c r="P1896" s="18" t="str">
        <f>IF(LEN('Matter Data'!A1328)&gt;0,LEN('Matter Data'!A1328)+LEN('Matter Data'!B1328),"")</f>
        <v/>
      </c>
      <c r="Q1896" s="18" t="str">
        <f>IF(LEN('Matter Data'!C1328)&gt;80,LEN('Matter Data'!C1328),"")</f>
        <v/>
      </c>
      <c r="R1896" s="18" t="str">
        <f>IF(LEN('Matter Data'!H1328)&gt;40,LEN('Matter Data'!H1328),"")</f>
        <v/>
      </c>
      <c r="S1896" s="21" t="b">
        <f>IF(LEN('Matter Data'!C1328)&gt;0,CONCATENATE('Matter Data'!A1328,'Matter Data'!B1328,'Matter Data'!C1328))</f>
        <v>0</v>
      </c>
      <c r="T1896" s="21">
        <f>IF(LEN('Matter Data'!C1328)&gt;0,COUNTIF($S$2:$S$5001,CONCATENATE('Matter Data'!A1328,'Matter Data'!B1328,'Matter Data'!C1328)),0)</f>
        <v>0</v>
      </c>
      <c r="U1896" s="22" t="str">
        <f>IF(LEN('Contacts Data'!B1335)&gt;0,'Contacts Data'!B1335,"")</f>
        <v/>
      </c>
      <c r="V1896" s="22" t="str">
        <f>IF(LEN('Contacts Data'!C1335)&gt;0,'Contacts Data'!C1335,"")</f>
        <v/>
      </c>
      <c r="W1896" s="22" t="str">
        <f>CONCATENATE(U1896, " ", V1896, " ", 'Contacts Data'!$A1335)</f>
        <v xml:space="preserve">  </v>
      </c>
      <c r="X1896" s="22" t="str">
        <f>CONCATENATE('Matter Data'!A1328, " ", 'Matter Data'!B1328, " ", "Client")</f>
        <v xml:space="preserve">  Client</v>
      </c>
      <c r="Y1896" s="19" t="str">
        <f t="shared" si="29"/>
        <v/>
      </c>
    </row>
    <row r="1897" spans="1:25" x14ac:dyDescent="0.25">
      <c r="A1897" s="18" t="str">
        <f>IF(LEN('Contacts Data'!A1336)&gt;20,LEN('Contacts Data'!A1336),"")</f>
        <v/>
      </c>
      <c r="B1897" s="18" t="str">
        <f>IF(LEN('Contacts Data'!B1336)&gt;0, LEN('Contacts Data'!B1336) + LEN('Contacts Data'!C1336), "")</f>
        <v/>
      </c>
      <c r="C1897" s="18" t="str">
        <f>IF(LEN('Contacts Data'!E1336)&gt;20,LEN('Contacts Data'!E1336),"")</f>
        <v/>
      </c>
      <c r="D1897" s="18" t="str">
        <f>IF(LEN('Contacts Data'!F1336)&gt;20,LEN('Contacts Data'!F1336),"")</f>
        <v/>
      </c>
      <c r="E1897" s="18" t="str">
        <f>IF(LEN('Contacts Data'!G1336)&gt;20,LEN('Contacts Data'!G1336),"")</f>
        <v/>
      </c>
      <c r="F1897" s="18" t="str">
        <f>IF(LEN('Contacts Data'!H1336)&gt;60,LEN('Contacts Data'!H1336),"")</f>
        <v/>
      </c>
      <c r="G1897" s="18" t="str">
        <f>IF(LEN('Contacts Data'!I1336)&gt;128,LEN('Contacts Data'!I1336),"")</f>
        <v/>
      </c>
      <c r="H1897" s="18" t="str">
        <f>IF(LEN('Contacts Data'!J1336)&gt;60,LEN('Contacts Data'!J1336),"")</f>
        <v/>
      </c>
      <c r="I1897" s="18" t="str">
        <f>IF(LEN('Contacts Data'!K1336)&gt;30,LEN('Contacts Data'!K1336),"")</f>
        <v/>
      </c>
      <c r="J1897" s="18" t="str">
        <f>IF(LEN('Contacts Data'!L1336)&gt;2,LEN('Contacts Data'!L1336),"")</f>
        <v/>
      </c>
      <c r="K1897" s="18" t="str">
        <f>IF(LEN('Contacts Data'!M1336)&gt;16,LEN('Contacts Data'!M1336),"")</f>
        <v/>
      </c>
      <c r="L1897" s="18" t="str">
        <f>IF(LEN('Contacts Data'!D1336)&gt;128,LEN('Contacts Data'!D1336),"")</f>
        <v/>
      </c>
      <c r="M1897" s="18" t="str">
        <f>IF(LEN('Contacts Data'!O1336)&gt;1024,LEN('Contacts Data'!O1336),"")</f>
        <v/>
      </c>
      <c r="P1897" s="18" t="str">
        <f>IF(LEN('Matter Data'!A1329)&gt;0,LEN('Matter Data'!A1329)+LEN('Matter Data'!B1329),"")</f>
        <v/>
      </c>
      <c r="Q1897" s="18" t="str">
        <f>IF(LEN('Matter Data'!C1329)&gt;80,LEN('Matter Data'!C1329),"")</f>
        <v/>
      </c>
      <c r="R1897" s="18" t="str">
        <f>IF(LEN('Matter Data'!H1329)&gt;40,LEN('Matter Data'!H1329),"")</f>
        <v/>
      </c>
      <c r="S1897" s="21" t="b">
        <f>IF(LEN('Matter Data'!C1329)&gt;0,CONCATENATE('Matter Data'!A1329,'Matter Data'!B1329,'Matter Data'!C1329))</f>
        <v>0</v>
      </c>
      <c r="T1897" s="21">
        <f>IF(LEN('Matter Data'!C1329)&gt;0,COUNTIF($S$2:$S$5001,CONCATENATE('Matter Data'!A1329,'Matter Data'!B1329,'Matter Data'!C1329)),0)</f>
        <v>0</v>
      </c>
      <c r="U1897" s="22" t="str">
        <f>IF(LEN('Contacts Data'!B1336)&gt;0,'Contacts Data'!B1336,"")</f>
        <v/>
      </c>
      <c r="V1897" s="22" t="str">
        <f>IF(LEN('Contacts Data'!C1336)&gt;0,'Contacts Data'!C1336,"")</f>
        <v/>
      </c>
      <c r="W1897" s="22" t="str">
        <f>CONCATENATE(U1897, " ", V1897, " ", 'Contacts Data'!$A1336)</f>
        <v xml:space="preserve">  </v>
      </c>
      <c r="X1897" s="22" t="str">
        <f>CONCATENATE('Matter Data'!A1329, " ", 'Matter Data'!B1329, " ", "Client")</f>
        <v xml:space="preserve">  Client</v>
      </c>
      <c r="Y1897" s="19" t="str">
        <f t="shared" si="29"/>
        <v/>
      </c>
    </row>
    <row r="1898" spans="1:25" x14ac:dyDescent="0.25">
      <c r="A1898" s="18" t="str">
        <f>IF(LEN('Contacts Data'!A1337)&gt;20,LEN('Contacts Data'!A1337),"")</f>
        <v/>
      </c>
      <c r="B1898" s="18" t="str">
        <f>IF(LEN('Contacts Data'!B1337)&gt;0, LEN('Contacts Data'!B1337) + LEN('Contacts Data'!C1337), "")</f>
        <v/>
      </c>
      <c r="C1898" s="18" t="str">
        <f>IF(LEN('Contacts Data'!E1337)&gt;20,LEN('Contacts Data'!E1337),"")</f>
        <v/>
      </c>
      <c r="D1898" s="18" t="str">
        <f>IF(LEN('Contacts Data'!F1337)&gt;20,LEN('Contacts Data'!F1337),"")</f>
        <v/>
      </c>
      <c r="E1898" s="18" t="str">
        <f>IF(LEN('Contacts Data'!G1337)&gt;20,LEN('Contacts Data'!G1337),"")</f>
        <v/>
      </c>
      <c r="F1898" s="18" t="str">
        <f>IF(LEN('Contacts Data'!H1337)&gt;60,LEN('Contacts Data'!H1337),"")</f>
        <v/>
      </c>
      <c r="G1898" s="18" t="str">
        <f>IF(LEN('Contacts Data'!I1337)&gt;128,LEN('Contacts Data'!I1337),"")</f>
        <v/>
      </c>
      <c r="H1898" s="18" t="str">
        <f>IF(LEN('Contacts Data'!J1337)&gt;60,LEN('Contacts Data'!J1337),"")</f>
        <v/>
      </c>
      <c r="I1898" s="18" t="str">
        <f>IF(LEN('Contacts Data'!K1337)&gt;30,LEN('Contacts Data'!K1337),"")</f>
        <v/>
      </c>
      <c r="J1898" s="18" t="str">
        <f>IF(LEN('Contacts Data'!L1337)&gt;2,LEN('Contacts Data'!L1337),"")</f>
        <v/>
      </c>
      <c r="K1898" s="18" t="str">
        <f>IF(LEN('Contacts Data'!M1337)&gt;16,LEN('Contacts Data'!M1337),"")</f>
        <v/>
      </c>
      <c r="L1898" s="18" t="str">
        <f>IF(LEN('Contacts Data'!D1337)&gt;128,LEN('Contacts Data'!D1337),"")</f>
        <v/>
      </c>
      <c r="M1898" s="18" t="str">
        <f>IF(LEN('Contacts Data'!O1337)&gt;1024,LEN('Contacts Data'!O1337),"")</f>
        <v/>
      </c>
      <c r="P1898" s="18" t="str">
        <f>IF(LEN('Matter Data'!A1330)&gt;0,LEN('Matter Data'!A1330)+LEN('Matter Data'!B1330),"")</f>
        <v/>
      </c>
      <c r="Q1898" s="18" t="str">
        <f>IF(LEN('Matter Data'!C1330)&gt;80,LEN('Matter Data'!C1330),"")</f>
        <v/>
      </c>
      <c r="R1898" s="18" t="str">
        <f>IF(LEN('Matter Data'!H1330)&gt;40,LEN('Matter Data'!H1330),"")</f>
        <v/>
      </c>
      <c r="S1898" s="21" t="b">
        <f>IF(LEN('Matter Data'!C1330)&gt;0,CONCATENATE('Matter Data'!A1330,'Matter Data'!B1330,'Matter Data'!C1330))</f>
        <v>0</v>
      </c>
      <c r="T1898" s="21">
        <f>IF(LEN('Matter Data'!C1330)&gt;0,COUNTIF($S$2:$S$5001,CONCATENATE('Matter Data'!A1330,'Matter Data'!B1330,'Matter Data'!C1330)),0)</f>
        <v>0</v>
      </c>
      <c r="U1898" s="22" t="str">
        <f>IF(LEN('Contacts Data'!B1337)&gt;0,'Contacts Data'!B1337,"")</f>
        <v/>
      </c>
      <c r="V1898" s="22" t="str">
        <f>IF(LEN('Contacts Data'!C1337)&gt;0,'Contacts Data'!C1337,"")</f>
        <v/>
      </c>
      <c r="W1898" s="22" t="str">
        <f>CONCATENATE(U1898, " ", V1898, " ", 'Contacts Data'!$A1337)</f>
        <v xml:space="preserve">  </v>
      </c>
      <c r="X1898" s="22" t="str">
        <f>CONCATENATE('Matter Data'!A1330, " ", 'Matter Data'!B1330, " ", "Client")</f>
        <v xml:space="preserve">  Client</v>
      </c>
      <c r="Y1898" s="19" t="str">
        <f t="shared" ref="Y1898:Y1961" si="30">IFERROR(VLOOKUP(X1898,$W$2:$W$5001,1,FALSE),"")</f>
        <v/>
      </c>
    </row>
    <row r="1899" spans="1:25" x14ac:dyDescent="0.25">
      <c r="A1899" s="18" t="str">
        <f>IF(LEN('Contacts Data'!A1338)&gt;20,LEN('Contacts Data'!A1338),"")</f>
        <v/>
      </c>
      <c r="B1899" s="18" t="str">
        <f>IF(LEN('Contacts Data'!B1338)&gt;0, LEN('Contacts Data'!B1338) + LEN('Contacts Data'!C1338), "")</f>
        <v/>
      </c>
      <c r="C1899" s="18" t="str">
        <f>IF(LEN('Contacts Data'!E1338)&gt;20,LEN('Contacts Data'!E1338),"")</f>
        <v/>
      </c>
      <c r="D1899" s="18" t="str">
        <f>IF(LEN('Contacts Data'!F1338)&gt;20,LEN('Contacts Data'!F1338),"")</f>
        <v/>
      </c>
      <c r="E1899" s="18" t="str">
        <f>IF(LEN('Contacts Data'!G1338)&gt;20,LEN('Contacts Data'!G1338),"")</f>
        <v/>
      </c>
      <c r="F1899" s="18" t="str">
        <f>IF(LEN('Contacts Data'!H1338)&gt;60,LEN('Contacts Data'!H1338),"")</f>
        <v/>
      </c>
      <c r="G1899" s="18" t="str">
        <f>IF(LEN('Contacts Data'!I1338)&gt;128,LEN('Contacts Data'!I1338),"")</f>
        <v/>
      </c>
      <c r="H1899" s="18" t="str">
        <f>IF(LEN('Contacts Data'!J1338)&gt;60,LEN('Contacts Data'!J1338),"")</f>
        <v/>
      </c>
      <c r="I1899" s="18" t="str">
        <f>IF(LEN('Contacts Data'!K1338)&gt;30,LEN('Contacts Data'!K1338),"")</f>
        <v/>
      </c>
      <c r="J1899" s="18" t="str">
        <f>IF(LEN('Contacts Data'!L1338)&gt;2,LEN('Contacts Data'!L1338),"")</f>
        <v/>
      </c>
      <c r="K1899" s="18" t="str">
        <f>IF(LEN('Contacts Data'!M1338)&gt;16,LEN('Contacts Data'!M1338),"")</f>
        <v/>
      </c>
      <c r="L1899" s="18" t="str">
        <f>IF(LEN('Contacts Data'!D1338)&gt;128,LEN('Contacts Data'!D1338),"")</f>
        <v/>
      </c>
      <c r="M1899" s="18" t="str">
        <f>IF(LEN('Contacts Data'!O1338)&gt;1024,LEN('Contacts Data'!O1338),"")</f>
        <v/>
      </c>
      <c r="P1899" s="18" t="str">
        <f>IF(LEN('Matter Data'!A1331)&gt;0,LEN('Matter Data'!A1331)+LEN('Matter Data'!B1331),"")</f>
        <v/>
      </c>
      <c r="Q1899" s="18" t="str">
        <f>IF(LEN('Matter Data'!C1331)&gt;80,LEN('Matter Data'!C1331),"")</f>
        <v/>
      </c>
      <c r="R1899" s="18" t="str">
        <f>IF(LEN('Matter Data'!H1331)&gt;40,LEN('Matter Data'!H1331),"")</f>
        <v/>
      </c>
      <c r="S1899" s="21" t="b">
        <f>IF(LEN('Matter Data'!C1331)&gt;0,CONCATENATE('Matter Data'!A1331,'Matter Data'!B1331,'Matter Data'!C1331))</f>
        <v>0</v>
      </c>
      <c r="T1899" s="21">
        <f>IF(LEN('Matter Data'!C1331)&gt;0,COUNTIF($S$2:$S$5001,CONCATENATE('Matter Data'!A1331,'Matter Data'!B1331,'Matter Data'!C1331)),0)</f>
        <v>0</v>
      </c>
      <c r="U1899" s="22" t="str">
        <f>IF(LEN('Contacts Data'!B1338)&gt;0,'Contacts Data'!B1338,"")</f>
        <v/>
      </c>
      <c r="V1899" s="22" t="str">
        <f>IF(LEN('Contacts Data'!C1338)&gt;0,'Contacts Data'!C1338,"")</f>
        <v/>
      </c>
      <c r="W1899" s="22" t="str">
        <f>CONCATENATE(U1899, " ", V1899, " ", 'Contacts Data'!$A1338)</f>
        <v xml:space="preserve">  </v>
      </c>
      <c r="X1899" s="22" t="str">
        <f>CONCATENATE('Matter Data'!A1331, " ", 'Matter Data'!B1331, " ", "Client")</f>
        <v xml:space="preserve">  Client</v>
      </c>
      <c r="Y1899" s="19" t="str">
        <f t="shared" si="30"/>
        <v/>
      </c>
    </row>
    <row r="1900" spans="1:25" x14ac:dyDescent="0.25">
      <c r="A1900" s="18" t="str">
        <f>IF(LEN('Contacts Data'!A1339)&gt;20,LEN('Contacts Data'!A1339),"")</f>
        <v/>
      </c>
      <c r="B1900" s="18" t="str">
        <f>IF(LEN('Contacts Data'!B1339)&gt;0, LEN('Contacts Data'!B1339) + LEN('Contacts Data'!C1339), "")</f>
        <v/>
      </c>
      <c r="C1900" s="18" t="str">
        <f>IF(LEN('Contacts Data'!E1339)&gt;20,LEN('Contacts Data'!E1339),"")</f>
        <v/>
      </c>
      <c r="D1900" s="18" t="str">
        <f>IF(LEN('Contacts Data'!F1339)&gt;20,LEN('Contacts Data'!F1339),"")</f>
        <v/>
      </c>
      <c r="E1900" s="18" t="str">
        <f>IF(LEN('Contacts Data'!G1339)&gt;20,LEN('Contacts Data'!G1339),"")</f>
        <v/>
      </c>
      <c r="F1900" s="18" t="str">
        <f>IF(LEN('Contacts Data'!H1339)&gt;60,LEN('Contacts Data'!H1339),"")</f>
        <v/>
      </c>
      <c r="G1900" s="18" t="str">
        <f>IF(LEN('Contacts Data'!I1339)&gt;128,LEN('Contacts Data'!I1339),"")</f>
        <v/>
      </c>
      <c r="H1900" s="18" t="str">
        <f>IF(LEN('Contacts Data'!J1339)&gt;60,LEN('Contacts Data'!J1339),"")</f>
        <v/>
      </c>
      <c r="I1900" s="18" t="str">
        <f>IF(LEN('Contacts Data'!K1339)&gt;30,LEN('Contacts Data'!K1339),"")</f>
        <v/>
      </c>
      <c r="J1900" s="18" t="str">
        <f>IF(LEN('Contacts Data'!L1339)&gt;2,LEN('Contacts Data'!L1339),"")</f>
        <v/>
      </c>
      <c r="K1900" s="18" t="str">
        <f>IF(LEN('Contacts Data'!M1339)&gt;16,LEN('Contacts Data'!M1339),"")</f>
        <v/>
      </c>
      <c r="L1900" s="18" t="str">
        <f>IF(LEN('Contacts Data'!D1339)&gt;128,LEN('Contacts Data'!D1339),"")</f>
        <v/>
      </c>
      <c r="M1900" s="18" t="str">
        <f>IF(LEN('Contacts Data'!O1339)&gt;1024,LEN('Contacts Data'!O1339),"")</f>
        <v/>
      </c>
      <c r="P1900" s="18" t="str">
        <f>IF(LEN('Matter Data'!A1332)&gt;0,LEN('Matter Data'!A1332)+LEN('Matter Data'!B1332),"")</f>
        <v/>
      </c>
      <c r="Q1900" s="18" t="str">
        <f>IF(LEN('Matter Data'!C1332)&gt;80,LEN('Matter Data'!C1332),"")</f>
        <v/>
      </c>
      <c r="R1900" s="18" t="str">
        <f>IF(LEN('Matter Data'!H1332)&gt;40,LEN('Matter Data'!H1332),"")</f>
        <v/>
      </c>
      <c r="S1900" s="21" t="b">
        <f>IF(LEN('Matter Data'!C1332)&gt;0,CONCATENATE('Matter Data'!A1332,'Matter Data'!B1332,'Matter Data'!C1332))</f>
        <v>0</v>
      </c>
      <c r="T1900" s="21">
        <f>IF(LEN('Matter Data'!C1332)&gt;0,COUNTIF($S$2:$S$5001,CONCATENATE('Matter Data'!A1332,'Matter Data'!B1332,'Matter Data'!C1332)),0)</f>
        <v>0</v>
      </c>
      <c r="U1900" s="22" t="str">
        <f>IF(LEN('Contacts Data'!B1339)&gt;0,'Contacts Data'!B1339,"")</f>
        <v/>
      </c>
      <c r="V1900" s="22" t="str">
        <f>IF(LEN('Contacts Data'!C1339)&gt;0,'Contacts Data'!C1339,"")</f>
        <v/>
      </c>
      <c r="W1900" s="22" t="str">
        <f>CONCATENATE(U1900, " ", V1900, " ", 'Contacts Data'!$A1339)</f>
        <v xml:space="preserve">  </v>
      </c>
      <c r="X1900" s="22" t="str">
        <f>CONCATENATE('Matter Data'!A1332, " ", 'Matter Data'!B1332, " ", "Client")</f>
        <v xml:space="preserve">  Client</v>
      </c>
      <c r="Y1900" s="19" t="str">
        <f t="shared" si="30"/>
        <v/>
      </c>
    </row>
    <row r="1901" spans="1:25" x14ac:dyDescent="0.25">
      <c r="A1901" s="18" t="str">
        <f>IF(LEN('Contacts Data'!A1340)&gt;20,LEN('Contacts Data'!A1340),"")</f>
        <v/>
      </c>
      <c r="B1901" s="18" t="str">
        <f>IF(LEN('Contacts Data'!B1340)&gt;0, LEN('Contacts Data'!B1340) + LEN('Contacts Data'!C1340), "")</f>
        <v/>
      </c>
      <c r="C1901" s="18" t="str">
        <f>IF(LEN('Contacts Data'!E1340)&gt;20,LEN('Contacts Data'!E1340),"")</f>
        <v/>
      </c>
      <c r="D1901" s="18" t="str">
        <f>IF(LEN('Contacts Data'!F1340)&gt;20,LEN('Contacts Data'!F1340),"")</f>
        <v/>
      </c>
      <c r="E1901" s="18" t="str">
        <f>IF(LEN('Contacts Data'!G1340)&gt;20,LEN('Contacts Data'!G1340),"")</f>
        <v/>
      </c>
      <c r="F1901" s="18" t="str">
        <f>IF(LEN('Contacts Data'!H1340)&gt;60,LEN('Contacts Data'!H1340),"")</f>
        <v/>
      </c>
      <c r="G1901" s="18" t="str">
        <f>IF(LEN('Contacts Data'!I1340)&gt;128,LEN('Contacts Data'!I1340),"")</f>
        <v/>
      </c>
      <c r="H1901" s="18" t="str">
        <f>IF(LEN('Contacts Data'!J1340)&gt;60,LEN('Contacts Data'!J1340),"")</f>
        <v/>
      </c>
      <c r="I1901" s="18" t="str">
        <f>IF(LEN('Contacts Data'!K1340)&gt;30,LEN('Contacts Data'!K1340),"")</f>
        <v/>
      </c>
      <c r="J1901" s="18" t="str">
        <f>IF(LEN('Contacts Data'!L1340)&gt;2,LEN('Contacts Data'!L1340),"")</f>
        <v/>
      </c>
      <c r="K1901" s="18" t="str">
        <f>IF(LEN('Contacts Data'!M1340)&gt;16,LEN('Contacts Data'!M1340),"")</f>
        <v/>
      </c>
      <c r="L1901" s="18" t="str">
        <f>IF(LEN('Contacts Data'!D1340)&gt;128,LEN('Contacts Data'!D1340),"")</f>
        <v/>
      </c>
      <c r="M1901" s="18" t="str">
        <f>IF(LEN('Contacts Data'!O1340)&gt;1024,LEN('Contacts Data'!O1340),"")</f>
        <v/>
      </c>
      <c r="P1901" s="18" t="str">
        <f>IF(LEN('Matter Data'!A1333)&gt;0,LEN('Matter Data'!A1333)+LEN('Matter Data'!B1333),"")</f>
        <v/>
      </c>
      <c r="Q1901" s="18" t="str">
        <f>IF(LEN('Matter Data'!C1333)&gt;80,LEN('Matter Data'!C1333),"")</f>
        <v/>
      </c>
      <c r="R1901" s="18" t="str">
        <f>IF(LEN('Matter Data'!H1333)&gt;40,LEN('Matter Data'!H1333),"")</f>
        <v/>
      </c>
      <c r="S1901" s="21" t="b">
        <f>IF(LEN('Matter Data'!C1333)&gt;0,CONCATENATE('Matter Data'!A1333,'Matter Data'!B1333,'Matter Data'!C1333))</f>
        <v>0</v>
      </c>
      <c r="T1901" s="21">
        <f>IF(LEN('Matter Data'!C1333)&gt;0,COUNTIF($S$2:$S$5001,CONCATENATE('Matter Data'!A1333,'Matter Data'!B1333,'Matter Data'!C1333)),0)</f>
        <v>0</v>
      </c>
      <c r="U1901" s="22" t="str">
        <f>IF(LEN('Contacts Data'!B1340)&gt;0,'Contacts Data'!B1340,"")</f>
        <v/>
      </c>
      <c r="V1901" s="22" t="str">
        <f>IF(LEN('Contacts Data'!C1340)&gt;0,'Contacts Data'!C1340,"")</f>
        <v/>
      </c>
      <c r="W1901" s="22" t="str">
        <f>CONCATENATE(U1901, " ", V1901, " ", 'Contacts Data'!$A1340)</f>
        <v xml:space="preserve">  </v>
      </c>
      <c r="X1901" s="22" t="str">
        <f>CONCATENATE('Matter Data'!A1333, " ", 'Matter Data'!B1333, " ", "Client")</f>
        <v xml:space="preserve">  Client</v>
      </c>
      <c r="Y1901" s="19" t="str">
        <f t="shared" si="30"/>
        <v/>
      </c>
    </row>
    <row r="1902" spans="1:25" x14ac:dyDescent="0.25">
      <c r="A1902" s="18" t="str">
        <f>IF(LEN('Contacts Data'!A1341)&gt;20,LEN('Contacts Data'!A1341),"")</f>
        <v/>
      </c>
      <c r="B1902" s="18" t="str">
        <f>IF(LEN('Contacts Data'!B1341)&gt;0, LEN('Contacts Data'!B1341) + LEN('Contacts Data'!C1341), "")</f>
        <v/>
      </c>
      <c r="C1902" s="18" t="str">
        <f>IF(LEN('Contacts Data'!E1341)&gt;20,LEN('Contacts Data'!E1341),"")</f>
        <v/>
      </c>
      <c r="D1902" s="18" t="str">
        <f>IF(LEN('Contacts Data'!F1341)&gt;20,LEN('Contacts Data'!F1341),"")</f>
        <v/>
      </c>
      <c r="E1902" s="18" t="str">
        <f>IF(LEN('Contacts Data'!G1341)&gt;20,LEN('Contacts Data'!G1341),"")</f>
        <v/>
      </c>
      <c r="F1902" s="18" t="str">
        <f>IF(LEN('Contacts Data'!H1341)&gt;60,LEN('Contacts Data'!H1341),"")</f>
        <v/>
      </c>
      <c r="G1902" s="18" t="str">
        <f>IF(LEN('Contacts Data'!I1341)&gt;128,LEN('Contacts Data'!I1341),"")</f>
        <v/>
      </c>
      <c r="H1902" s="18" t="str">
        <f>IF(LEN('Contacts Data'!J1341)&gt;60,LEN('Contacts Data'!J1341),"")</f>
        <v/>
      </c>
      <c r="I1902" s="18" t="str">
        <f>IF(LEN('Contacts Data'!K1341)&gt;30,LEN('Contacts Data'!K1341),"")</f>
        <v/>
      </c>
      <c r="J1902" s="18" t="str">
        <f>IF(LEN('Contacts Data'!L1341)&gt;2,LEN('Contacts Data'!L1341),"")</f>
        <v/>
      </c>
      <c r="K1902" s="18" t="str">
        <f>IF(LEN('Contacts Data'!M1341)&gt;16,LEN('Contacts Data'!M1341),"")</f>
        <v/>
      </c>
      <c r="L1902" s="18" t="str">
        <f>IF(LEN('Contacts Data'!D1341)&gt;128,LEN('Contacts Data'!D1341),"")</f>
        <v/>
      </c>
      <c r="M1902" s="18" t="str">
        <f>IF(LEN('Contacts Data'!O1341)&gt;1024,LEN('Contacts Data'!O1341),"")</f>
        <v/>
      </c>
      <c r="P1902" s="18" t="str">
        <f>IF(LEN('Matter Data'!A1334)&gt;0,LEN('Matter Data'!A1334)+LEN('Matter Data'!B1334),"")</f>
        <v/>
      </c>
      <c r="Q1902" s="18" t="str">
        <f>IF(LEN('Matter Data'!C1334)&gt;80,LEN('Matter Data'!C1334),"")</f>
        <v/>
      </c>
      <c r="R1902" s="18" t="str">
        <f>IF(LEN('Matter Data'!H1334)&gt;40,LEN('Matter Data'!H1334),"")</f>
        <v/>
      </c>
      <c r="S1902" s="21" t="b">
        <f>IF(LEN('Matter Data'!C1334)&gt;0,CONCATENATE('Matter Data'!A1334,'Matter Data'!B1334,'Matter Data'!C1334))</f>
        <v>0</v>
      </c>
      <c r="T1902" s="21">
        <f>IF(LEN('Matter Data'!C1334)&gt;0,COUNTIF($S$2:$S$5001,CONCATENATE('Matter Data'!A1334,'Matter Data'!B1334,'Matter Data'!C1334)),0)</f>
        <v>0</v>
      </c>
      <c r="U1902" s="22" t="str">
        <f>IF(LEN('Contacts Data'!B1341)&gt;0,'Contacts Data'!B1341,"")</f>
        <v/>
      </c>
      <c r="V1902" s="22" t="str">
        <f>IF(LEN('Contacts Data'!C1341)&gt;0,'Contacts Data'!C1341,"")</f>
        <v/>
      </c>
      <c r="W1902" s="22" t="str">
        <f>CONCATENATE(U1902, " ", V1902, " ", 'Contacts Data'!$A1341)</f>
        <v xml:space="preserve">  </v>
      </c>
      <c r="X1902" s="22" t="str">
        <f>CONCATENATE('Matter Data'!A1334, " ", 'Matter Data'!B1334, " ", "Client")</f>
        <v xml:space="preserve">  Client</v>
      </c>
      <c r="Y1902" s="19" t="str">
        <f t="shared" si="30"/>
        <v/>
      </c>
    </row>
    <row r="1903" spans="1:25" x14ac:dyDescent="0.25">
      <c r="A1903" s="18" t="str">
        <f>IF(LEN('Contacts Data'!A1342)&gt;20,LEN('Contacts Data'!A1342),"")</f>
        <v/>
      </c>
      <c r="B1903" s="18" t="str">
        <f>IF(LEN('Contacts Data'!B1342)&gt;0, LEN('Contacts Data'!B1342) + LEN('Contacts Data'!C1342), "")</f>
        <v/>
      </c>
      <c r="C1903" s="18" t="str">
        <f>IF(LEN('Contacts Data'!E1342)&gt;20,LEN('Contacts Data'!E1342),"")</f>
        <v/>
      </c>
      <c r="D1903" s="18" t="str">
        <f>IF(LEN('Contacts Data'!F1342)&gt;20,LEN('Contacts Data'!F1342),"")</f>
        <v/>
      </c>
      <c r="E1903" s="18" t="str">
        <f>IF(LEN('Contacts Data'!G1342)&gt;20,LEN('Contacts Data'!G1342),"")</f>
        <v/>
      </c>
      <c r="F1903" s="18" t="str">
        <f>IF(LEN('Contacts Data'!H1342)&gt;60,LEN('Contacts Data'!H1342),"")</f>
        <v/>
      </c>
      <c r="G1903" s="18" t="str">
        <f>IF(LEN('Contacts Data'!I1342)&gt;128,LEN('Contacts Data'!I1342),"")</f>
        <v/>
      </c>
      <c r="H1903" s="18" t="str">
        <f>IF(LEN('Contacts Data'!J1342)&gt;60,LEN('Contacts Data'!J1342),"")</f>
        <v/>
      </c>
      <c r="I1903" s="18" t="str">
        <f>IF(LEN('Contacts Data'!K1342)&gt;30,LEN('Contacts Data'!K1342),"")</f>
        <v/>
      </c>
      <c r="J1903" s="18" t="str">
        <f>IF(LEN('Contacts Data'!L1342)&gt;2,LEN('Contacts Data'!L1342),"")</f>
        <v/>
      </c>
      <c r="K1903" s="18" t="str">
        <f>IF(LEN('Contacts Data'!M1342)&gt;16,LEN('Contacts Data'!M1342),"")</f>
        <v/>
      </c>
      <c r="L1903" s="18" t="str">
        <f>IF(LEN('Contacts Data'!D1342)&gt;128,LEN('Contacts Data'!D1342),"")</f>
        <v/>
      </c>
      <c r="M1903" s="18" t="str">
        <f>IF(LEN('Contacts Data'!O1342)&gt;1024,LEN('Contacts Data'!O1342),"")</f>
        <v/>
      </c>
      <c r="P1903" s="18" t="str">
        <f>IF(LEN('Matter Data'!A1335)&gt;0,LEN('Matter Data'!A1335)+LEN('Matter Data'!B1335),"")</f>
        <v/>
      </c>
      <c r="Q1903" s="18" t="str">
        <f>IF(LEN('Matter Data'!C1335)&gt;80,LEN('Matter Data'!C1335),"")</f>
        <v/>
      </c>
      <c r="R1903" s="18" t="str">
        <f>IF(LEN('Matter Data'!H1335)&gt;40,LEN('Matter Data'!H1335),"")</f>
        <v/>
      </c>
      <c r="S1903" s="21" t="b">
        <f>IF(LEN('Matter Data'!C1335)&gt;0,CONCATENATE('Matter Data'!A1335,'Matter Data'!B1335,'Matter Data'!C1335))</f>
        <v>0</v>
      </c>
      <c r="T1903" s="21">
        <f>IF(LEN('Matter Data'!C1335)&gt;0,COUNTIF($S$2:$S$5001,CONCATENATE('Matter Data'!A1335,'Matter Data'!B1335,'Matter Data'!C1335)),0)</f>
        <v>0</v>
      </c>
      <c r="U1903" s="22" t="str">
        <f>IF(LEN('Contacts Data'!B1342)&gt;0,'Contacts Data'!B1342,"")</f>
        <v/>
      </c>
      <c r="V1903" s="22" t="str">
        <f>IF(LEN('Contacts Data'!C1342)&gt;0,'Contacts Data'!C1342,"")</f>
        <v/>
      </c>
      <c r="W1903" s="22" t="str">
        <f>CONCATENATE(U1903, " ", V1903, " ", 'Contacts Data'!$A1342)</f>
        <v xml:space="preserve">  </v>
      </c>
      <c r="X1903" s="22" t="str">
        <f>CONCATENATE('Matter Data'!A1335, " ", 'Matter Data'!B1335, " ", "Client")</f>
        <v xml:space="preserve">  Client</v>
      </c>
      <c r="Y1903" s="19" t="str">
        <f t="shared" si="30"/>
        <v/>
      </c>
    </row>
    <row r="1904" spans="1:25" x14ac:dyDescent="0.25">
      <c r="A1904" s="18" t="str">
        <f>IF(LEN('Contacts Data'!A1343)&gt;20,LEN('Contacts Data'!A1343),"")</f>
        <v/>
      </c>
      <c r="B1904" s="18" t="str">
        <f>IF(LEN('Contacts Data'!B1343)&gt;0, LEN('Contacts Data'!B1343) + LEN('Contacts Data'!C1343), "")</f>
        <v/>
      </c>
      <c r="C1904" s="18" t="str">
        <f>IF(LEN('Contacts Data'!E1343)&gt;20,LEN('Contacts Data'!E1343),"")</f>
        <v/>
      </c>
      <c r="D1904" s="18" t="str">
        <f>IF(LEN('Contacts Data'!F1343)&gt;20,LEN('Contacts Data'!F1343),"")</f>
        <v/>
      </c>
      <c r="E1904" s="18" t="str">
        <f>IF(LEN('Contacts Data'!G1343)&gt;20,LEN('Contacts Data'!G1343),"")</f>
        <v/>
      </c>
      <c r="F1904" s="18" t="str">
        <f>IF(LEN('Contacts Data'!H1343)&gt;60,LEN('Contacts Data'!H1343),"")</f>
        <v/>
      </c>
      <c r="G1904" s="18" t="str">
        <f>IF(LEN('Contacts Data'!I1343)&gt;128,LEN('Contacts Data'!I1343),"")</f>
        <v/>
      </c>
      <c r="H1904" s="18" t="str">
        <f>IF(LEN('Contacts Data'!J1343)&gt;60,LEN('Contacts Data'!J1343),"")</f>
        <v/>
      </c>
      <c r="I1904" s="18" t="str">
        <f>IF(LEN('Contacts Data'!K1343)&gt;30,LEN('Contacts Data'!K1343),"")</f>
        <v/>
      </c>
      <c r="J1904" s="18" t="str">
        <f>IF(LEN('Contacts Data'!L1343)&gt;2,LEN('Contacts Data'!L1343),"")</f>
        <v/>
      </c>
      <c r="K1904" s="18" t="str">
        <f>IF(LEN('Contacts Data'!M1343)&gt;16,LEN('Contacts Data'!M1343),"")</f>
        <v/>
      </c>
      <c r="L1904" s="18" t="str">
        <f>IF(LEN('Contacts Data'!D1343)&gt;128,LEN('Contacts Data'!D1343),"")</f>
        <v/>
      </c>
      <c r="M1904" s="18" t="str">
        <f>IF(LEN('Contacts Data'!O1343)&gt;1024,LEN('Contacts Data'!O1343),"")</f>
        <v/>
      </c>
      <c r="P1904" s="18" t="str">
        <f>IF(LEN('Matter Data'!A1336)&gt;0,LEN('Matter Data'!A1336)+LEN('Matter Data'!B1336),"")</f>
        <v/>
      </c>
      <c r="Q1904" s="18" t="str">
        <f>IF(LEN('Matter Data'!C1336)&gt;80,LEN('Matter Data'!C1336),"")</f>
        <v/>
      </c>
      <c r="R1904" s="18" t="str">
        <f>IF(LEN('Matter Data'!H1336)&gt;40,LEN('Matter Data'!H1336),"")</f>
        <v/>
      </c>
      <c r="S1904" s="21" t="b">
        <f>IF(LEN('Matter Data'!C1336)&gt;0,CONCATENATE('Matter Data'!A1336,'Matter Data'!B1336,'Matter Data'!C1336))</f>
        <v>0</v>
      </c>
      <c r="T1904" s="21">
        <f>IF(LEN('Matter Data'!C1336)&gt;0,COUNTIF($S$2:$S$5001,CONCATENATE('Matter Data'!A1336,'Matter Data'!B1336,'Matter Data'!C1336)),0)</f>
        <v>0</v>
      </c>
      <c r="U1904" s="22" t="str">
        <f>IF(LEN('Contacts Data'!B1343)&gt;0,'Contacts Data'!B1343,"")</f>
        <v/>
      </c>
      <c r="V1904" s="22" t="str">
        <f>IF(LEN('Contacts Data'!C1343)&gt;0,'Contacts Data'!C1343,"")</f>
        <v/>
      </c>
      <c r="W1904" s="22" t="str">
        <f>CONCATENATE(U1904, " ", V1904, " ", 'Contacts Data'!$A1343)</f>
        <v xml:space="preserve">  </v>
      </c>
      <c r="X1904" s="22" t="str">
        <f>CONCATENATE('Matter Data'!A1336, " ", 'Matter Data'!B1336, " ", "Client")</f>
        <v xml:space="preserve">  Client</v>
      </c>
      <c r="Y1904" s="19" t="str">
        <f t="shared" si="30"/>
        <v/>
      </c>
    </row>
    <row r="1905" spans="1:25" x14ac:dyDescent="0.25">
      <c r="A1905" s="18" t="str">
        <f>IF(LEN('Contacts Data'!A1344)&gt;20,LEN('Contacts Data'!A1344),"")</f>
        <v/>
      </c>
      <c r="B1905" s="18" t="str">
        <f>IF(LEN('Contacts Data'!B1344)&gt;0, LEN('Contacts Data'!B1344) + LEN('Contacts Data'!C1344), "")</f>
        <v/>
      </c>
      <c r="C1905" s="18" t="str">
        <f>IF(LEN('Contacts Data'!E1344)&gt;20,LEN('Contacts Data'!E1344),"")</f>
        <v/>
      </c>
      <c r="D1905" s="18" t="str">
        <f>IF(LEN('Contacts Data'!F1344)&gt;20,LEN('Contacts Data'!F1344),"")</f>
        <v/>
      </c>
      <c r="E1905" s="18" t="str">
        <f>IF(LEN('Contacts Data'!G1344)&gt;20,LEN('Contacts Data'!G1344),"")</f>
        <v/>
      </c>
      <c r="F1905" s="18" t="str">
        <f>IF(LEN('Contacts Data'!H1344)&gt;60,LEN('Contacts Data'!H1344),"")</f>
        <v/>
      </c>
      <c r="G1905" s="18" t="str">
        <f>IF(LEN('Contacts Data'!I1344)&gt;128,LEN('Contacts Data'!I1344),"")</f>
        <v/>
      </c>
      <c r="H1905" s="18" t="str">
        <f>IF(LEN('Contacts Data'!J1344)&gt;60,LEN('Contacts Data'!J1344),"")</f>
        <v/>
      </c>
      <c r="I1905" s="18" t="str">
        <f>IF(LEN('Contacts Data'!K1344)&gt;30,LEN('Contacts Data'!K1344),"")</f>
        <v/>
      </c>
      <c r="J1905" s="18" t="str">
        <f>IF(LEN('Contacts Data'!L1344)&gt;2,LEN('Contacts Data'!L1344),"")</f>
        <v/>
      </c>
      <c r="K1905" s="18" t="str">
        <f>IF(LEN('Contacts Data'!M1344)&gt;16,LEN('Contacts Data'!M1344),"")</f>
        <v/>
      </c>
      <c r="L1905" s="18" t="str">
        <f>IF(LEN('Contacts Data'!D1344)&gt;128,LEN('Contacts Data'!D1344),"")</f>
        <v/>
      </c>
      <c r="M1905" s="18" t="str">
        <f>IF(LEN('Contacts Data'!O1344)&gt;1024,LEN('Contacts Data'!O1344),"")</f>
        <v/>
      </c>
      <c r="P1905" s="18" t="str">
        <f>IF(LEN('Matter Data'!A1337)&gt;0,LEN('Matter Data'!A1337)+LEN('Matter Data'!B1337),"")</f>
        <v/>
      </c>
      <c r="Q1905" s="18" t="str">
        <f>IF(LEN('Matter Data'!C1337)&gt;80,LEN('Matter Data'!C1337),"")</f>
        <v/>
      </c>
      <c r="R1905" s="18" t="str">
        <f>IF(LEN('Matter Data'!H1337)&gt;40,LEN('Matter Data'!H1337),"")</f>
        <v/>
      </c>
      <c r="S1905" s="21" t="b">
        <f>IF(LEN('Matter Data'!C1337)&gt;0,CONCATENATE('Matter Data'!A1337,'Matter Data'!B1337,'Matter Data'!C1337))</f>
        <v>0</v>
      </c>
      <c r="T1905" s="21">
        <f>IF(LEN('Matter Data'!C1337)&gt;0,COUNTIF($S$2:$S$5001,CONCATENATE('Matter Data'!A1337,'Matter Data'!B1337,'Matter Data'!C1337)),0)</f>
        <v>0</v>
      </c>
      <c r="U1905" s="22" t="str">
        <f>IF(LEN('Contacts Data'!B1344)&gt;0,'Contacts Data'!B1344,"")</f>
        <v/>
      </c>
      <c r="V1905" s="22" t="str">
        <f>IF(LEN('Contacts Data'!C1344)&gt;0,'Contacts Data'!C1344,"")</f>
        <v/>
      </c>
      <c r="W1905" s="22" t="str">
        <f>CONCATENATE(U1905, " ", V1905, " ", 'Contacts Data'!$A1344)</f>
        <v xml:space="preserve">  </v>
      </c>
      <c r="X1905" s="22" t="str">
        <f>CONCATENATE('Matter Data'!A1337, " ", 'Matter Data'!B1337, " ", "Client")</f>
        <v xml:space="preserve">  Client</v>
      </c>
      <c r="Y1905" s="19" t="str">
        <f t="shared" si="30"/>
        <v/>
      </c>
    </row>
    <row r="1906" spans="1:25" x14ac:dyDescent="0.25">
      <c r="A1906" s="18" t="str">
        <f>IF(LEN('Contacts Data'!A1345)&gt;20,LEN('Contacts Data'!A1345),"")</f>
        <v/>
      </c>
      <c r="B1906" s="18" t="str">
        <f>IF(LEN('Contacts Data'!B1345)&gt;0, LEN('Contacts Data'!B1345) + LEN('Contacts Data'!C1345), "")</f>
        <v/>
      </c>
      <c r="C1906" s="18" t="str">
        <f>IF(LEN('Contacts Data'!E1345)&gt;20,LEN('Contacts Data'!E1345),"")</f>
        <v/>
      </c>
      <c r="D1906" s="18" t="str">
        <f>IF(LEN('Contacts Data'!F1345)&gt;20,LEN('Contacts Data'!F1345),"")</f>
        <v/>
      </c>
      <c r="E1906" s="18" t="str">
        <f>IF(LEN('Contacts Data'!G1345)&gt;20,LEN('Contacts Data'!G1345),"")</f>
        <v/>
      </c>
      <c r="F1906" s="18" t="str">
        <f>IF(LEN('Contacts Data'!H1345)&gt;60,LEN('Contacts Data'!H1345),"")</f>
        <v/>
      </c>
      <c r="G1906" s="18" t="str">
        <f>IF(LEN('Contacts Data'!I1345)&gt;128,LEN('Contacts Data'!I1345),"")</f>
        <v/>
      </c>
      <c r="H1906" s="18" t="str">
        <f>IF(LEN('Contacts Data'!J1345)&gt;60,LEN('Contacts Data'!J1345),"")</f>
        <v/>
      </c>
      <c r="I1906" s="18" t="str">
        <f>IF(LEN('Contacts Data'!K1345)&gt;30,LEN('Contacts Data'!K1345),"")</f>
        <v/>
      </c>
      <c r="J1906" s="18" t="str">
        <f>IF(LEN('Contacts Data'!L1345)&gt;2,LEN('Contacts Data'!L1345),"")</f>
        <v/>
      </c>
      <c r="K1906" s="18" t="str">
        <f>IF(LEN('Contacts Data'!M1345)&gt;16,LEN('Contacts Data'!M1345),"")</f>
        <v/>
      </c>
      <c r="L1906" s="18" t="str">
        <f>IF(LEN('Contacts Data'!D1345)&gt;128,LEN('Contacts Data'!D1345),"")</f>
        <v/>
      </c>
      <c r="M1906" s="18" t="str">
        <f>IF(LEN('Contacts Data'!O1345)&gt;1024,LEN('Contacts Data'!O1345),"")</f>
        <v/>
      </c>
      <c r="P1906" s="18" t="str">
        <f>IF(LEN('Matter Data'!A1338)&gt;0,LEN('Matter Data'!A1338)+LEN('Matter Data'!B1338),"")</f>
        <v/>
      </c>
      <c r="Q1906" s="18" t="str">
        <f>IF(LEN('Matter Data'!C1338)&gt;80,LEN('Matter Data'!C1338),"")</f>
        <v/>
      </c>
      <c r="R1906" s="18" t="str">
        <f>IF(LEN('Matter Data'!H1338)&gt;40,LEN('Matter Data'!H1338),"")</f>
        <v/>
      </c>
      <c r="S1906" s="21" t="b">
        <f>IF(LEN('Matter Data'!C1338)&gt;0,CONCATENATE('Matter Data'!A1338,'Matter Data'!B1338,'Matter Data'!C1338))</f>
        <v>0</v>
      </c>
      <c r="T1906" s="21">
        <f>IF(LEN('Matter Data'!C1338)&gt;0,COUNTIF($S$2:$S$5001,CONCATENATE('Matter Data'!A1338,'Matter Data'!B1338,'Matter Data'!C1338)),0)</f>
        <v>0</v>
      </c>
      <c r="U1906" s="22" t="str">
        <f>IF(LEN('Contacts Data'!B1345)&gt;0,'Contacts Data'!B1345,"")</f>
        <v/>
      </c>
      <c r="V1906" s="22" t="str">
        <f>IF(LEN('Contacts Data'!C1345)&gt;0,'Contacts Data'!C1345,"")</f>
        <v/>
      </c>
      <c r="W1906" s="22" t="str">
        <f>CONCATENATE(U1906, " ", V1906, " ", 'Contacts Data'!$A1345)</f>
        <v xml:space="preserve">  </v>
      </c>
      <c r="X1906" s="22" t="str">
        <f>CONCATENATE('Matter Data'!A1338, " ", 'Matter Data'!B1338, " ", "Client")</f>
        <v xml:space="preserve">  Client</v>
      </c>
      <c r="Y1906" s="19" t="str">
        <f t="shared" si="30"/>
        <v/>
      </c>
    </row>
    <row r="1907" spans="1:25" x14ac:dyDescent="0.25">
      <c r="A1907" s="18" t="str">
        <f>IF(LEN('Contacts Data'!A1346)&gt;20,LEN('Contacts Data'!A1346),"")</f>
        <v/>
      </c>
      <c r="B1907" s="18" t="str">
        <f>IF(LEN('Contacts Data'!B1346)&gt;0, LEN('Contacts Data'!B1346) + LEN('Contacts Data'!C1346), "")</f>
        <v/>
      </c>
      <c r="C1907" s="18" t="str">
        <f>IF(LEN('Contacts Data'!E1346)&gt;20,LEN('Contacts Data'!E1346),"")</f>
        <v/>
      </c>
      <c r="D1907" s="18" t="str">
        <f>IF(LEN('Contacts Data'!F1346)&gt;20,LEN('Contacts Data'!F1346),"")</f>
        <v/>
      </c>
      <c r="E1907" s="18" t="str">
        <f>IF(LEN('Contacts Data'!G1346)&gt;20,LEN('Contacts Data'!G1346),"")</f>
        <v/>
      </c>
      <c r="F1907" s="18" t="str">
        <f>IF(LEN('Contacts Data'!H1346)&gt;60,LEN('Contacts Data'!H1346),"")</f>
        <v/>
      </c>
      <c r="G1907" s="18" t="str">
        <f>IF(LEN('Contacts Data'!I1346)&gt;128,LEN('Contacts Data'!I1346),"")</f>
        <v/>
      </c>
      <c r="H1907" s="18" t="str">
        <f>IF(LEN('Contacts Data'!J1346)&gt;60,LEN('Contacts Data'!J1346),"")</f>
        <v/>
      </c>
      <c r="I1907" s="18" t="str">
        <f>IF(LEN('Contacts Data'!K1346)&gt;30,LEN('Contacts Data'!K1346),"")</f>
        <v/>
      </c>
      <c r="J1907" s="18" t="str">
        <f>IF(LEN('Contacts Data'!L1346)&gt;2,LEN('Contacts Data'!L1346),"")</f>
        <v/>
      </c>
      <c r="K1907" s="18" t="str">
        <f>IF(LEN('Contacts Data'!M1346)&gt;16,LEN('Contacts Data'!M1346),"")</f>
        <v/>
      </c>
      <c r="L1907" s="18" t="str">
        <f>IF(LEN('Contacts Data'!D1346)&gt;128,LEN('Contacts Data'!D1346),"")</f>
        <v/>
      </c>
      <c r="M1907" s="18" t="str">
        <f>IF(LEN('Contacts Data'!O1346)&gt;1024,LEN('Contacts Data'!O1346),"")</f>
        <v/>
      </c>
      <c r="P1907" s="18" t="str">
        <f>IF(LEN('Matter Data'!A1339)&gt;0,LEN('Matter Data'!A1339)+LEN('Matter Data'!B1339),"")</f>
        <v/>
      </c>
      <c r="Q1907" s="18" t="str">
        <f>IF(LEN('Matter Data'!C1339)&gt;80,LEN('Matter Data'!C1339),"")</f>
        <v/>
      </c>
      <c r="R1907" s="18" t="str">
        <f>IF(LEN('Matter Data'!H1339)&gt;40,LEN('Matter Data'!H1339),"")</f>
        <v/>
      </c>
      <c r="S1907" s="21" t="b">
        <f>IF(LEN('Matter Data'!C1339)&gt;0,CONCATENATE('Matter Data'!A1339,'Matter Data'!B1339,'Matter Data'!C1339))</f>
        <v>0</v>
      </c>
      <c r="T1907" s="21">
        <f>IF(LEN('Matter Data'!C1339)&gt;0,COUNTIF($S$2:$S$5001,CONCATENATE('Matter Data'!A1339,'Matter Data'!B1339,'Matter Data'!C1339)),0)</f>
        <v>0</v>
      </c>
      <c r="U1907" s="22" t="str">
        <f>IF(LEN('Contacts Data'!B1346)&gt;0,'Contacts Data'!B1346,"")</f>
        <v/>
      </c>
      <c r="V1907" s="22" t="str">
        <f>IF(LEN('Contacts Data'!C1346)&gt;0,'Contacts Data'!C1346,"")</f>
        <v/>
      </c>
      <c r="W1907" s="22" t="str">
        <f>CONCATENATE(U1907, " ", V1907, " ", 'Contacts Data'!$A1346)</f>
        <v xml:space="preserve">  </v>
      </c>
      <c r="X1907" s="22" t="str">
        <f>CONCATENATE('Matter Data'!A1339, " ", 'Matter Data'!B1339, " ", "Client")</f>
        <v xml:space="preserve">  Client</v>
      </c>
      <c r="Y1907" s="19" t="str">
        <f t="shared" si="30"/>
        <v/>
      </c>
    </row>
    <row r="1908" spans="1:25" x14ac:dyDescent="0.25">
      <c r="A1908" s="18" t="str">
        <f>IF(LEN('Contacts Data'!A1347)&gt;20,LEN('Contacts Data'!A1347),"")</f>
        <v/>
      </c>
      <c r="B1908" s="18" t="str">
        <f>IF(LEN('Contacts Data'!B1347)&gt;0, LEN('Contacts Data'!B1347) + LEN('Contacts Data'!C1347), "")</f>
        <v/>
      </c>
      <c r="C1908" s="18" t="str">
        <f>IF(LEN('Contacts Data'!E1347)&gt;20,LEN('Contacts Data'!E1347),"")</f>
        <v/>
      </c>
      <c r="D1908" s="18" t="str">
        <f>IF(LEN('Contacts Data'!F1347)&gt;20,LEN('Contacts Data'!F1347),"")</f>
        <v/>
      </c>
      <c r="E1908" s="18" t="str">
        <f>IF(LEN('Contacts Data'!G1347)&gt;20,LEN('Contacts Data'!G1347),"")</f>
        <v/>
      </c>
      <c r="F1908" s="18" t="str">
        <f>IF(LEN('Contacts Data'!H1347)&gt;60,LEN('Contacts Data'!H1347),"")</f>
        <v/>
      </c>
      <c r="G1908" s="18" t="str">
        <f>IF(LEN('Contacts Data'!I1347)&gt;128,LEN('Contacts Data'!I1347),"")</f>
        <v/>
      </c>
      <c r="H1908" s="18" t="str">
        <f>IF(LEN('Contacts Data'!J1347)&gt;60,LEN('Contacts Data'!J1347),"")</f>
        <v/>
      </c>
      <c r="I1908" s="18" t="str">
        <f>IF(LEN('Contacts Data'!K1347)&gt;30,LEN('Contacts Data'!K1347),"")</f>
        <v/>
      </c>
      <c r="J1908" s="18" t="str">
        <f>IF(LEN('Contacts Data'!L1347)&gt;2,LEN('Contacts Data'!L1347),"")</f>
        <v/>
      </c>
      <c r="K1908" s="18" t="str">
        <f>IF(LEN('Contacts Data'!M1347)&gt;16,LEN('Contacts Data'!M1347),"")</f>
        <v/>
      </c>
      <c r="L1908" s="18" t="str">
        <f>IF(LEN('Contacts Data'!D1347)&gt;128,LEN('Contacts Data'!D1347),"")</f>
        <v/>
      </c>
      <c r="M1908" s="18" t="str">
        <f>IF(LEN('Contacts Data'!O1347)&gt;1024,LEN('Contacts Data'!O1347),"")</f>
        <v/>
      </c>
      <c r="P1908" s="18" t="str">
        <f>IF(LEN('Matter Data'!A1340)&gt;0,LEN('Matter Data'!A1340)+LEN('Matter Data'!B1340),"")</f>
        <v/>
      </c>
      <c r="Q1908" s="18" t="str">
        <f>IF(LEN('Matter Data'!C1340)&gt;80,LEN('Matter Data'!C1340),"")</f>
        <v/>
      </c>
      <c r="R1908" s="18" t="str">
        <f>IF(LEN('Matter Data'!H1340)&gt;40,LEN('Matter Data'!H1340),"")</f>
        <v/>
      </c>
      <c r="S1908" s="21" t="b">
        <f>IF(LEN('Matter Data'!C1340)&gt;0,CONCATENATE('Matter Data'!A1340,'Matter Data'!B1340,'Matter Data'!C1340))</f>
        <v>0</v>
      </c>
      <c r="T1908" s="21">
        <f>IF(LEN('Matter Data'!C1340)&gt;0,COUNTIF($S$2:$S$5001,CONCATENATE('Matter Data'!A1340,'Matter Data'!B1340,'Matter Data'!C1340)),0)</f>
        <v>0</v>
      </c>
      <c r="U1908" s="22" t="str">
        <f>IF(LEN('Contacts Data'!B1347)&gt;0,'Contacts Data'!B1347,"")</f>
        <v/>
      </c>
      <c r="V1908" s="22" t="str">
        <f>IF(LEN('Contacts Data'!C1347)&gt;0,'Contacts Data'!C1347,"")</f>
        <v/>
      </c>
      <c r="W1908" s="22" t="str">
        <f>CONCATENATE(U1908, " ", V1908, " ", 'Contacts Data'!$A1347)</f>
        <v xml:space="preserve">  </v>
      </c>
      <c r="X1908" s="22" t="str">
        <f>CONCATENATE('Matter Data'!A1340, " ", 'Matter Data'!B1340, " ", "Client")</f>
        <v xml:space="preserve">  Client</v>
      </c>
      <c r="Y1908" s="19" t="str">
        <f t="shared" si="30"/>
        <v/>
      </c>
    </row>
    <row r="1909" spans="1:25" x14ac:dyDescent="0.25">
      <c r="A1909" s="18" t="str">
        <f>IF(LEN('Contacts Data'!A1348)&gt;20,LEN('Contacts Data'!A1348),"")</f>
        <v/>
      </c>
      <c r="B1909" s="18" t="str">
        <f>IF(LEN('Contacts Data'!B1348)&gt;0, LEN('Contacts Data'!B1348) + LEN('Contacts Data'!C1348), "")</f>
        <v/>
      </c>
      <c r="C1909" s="18" t="str">
        <f>IF(LEN('Contacts Data'!E1348)&gt;20,LEN('Contacts Data'!E1348),"")</f>
        <v/>
      </c>
      <c r="D1909" s="18" t="str">
        <f>IF(LEN('Contacts Data'!F1348)&gt;20,LEN('Contacts Data'!F1348),"")</f>
        <v/>
      </c>
      <c r="E1909" s="18" t="str">
        <f>IF(LEN('Contacts Data'!G1348)&gt;20,LEN('Contacts Data'!G1348),"")</f>
        <v/>
      </c>
      <c r="F1909" s="18" t="str">
        <f>IF(LEN('Contacts Data'!H1348)&gt;60,LEN('Contacts Data'!H1348),"")</f>
        <v/>
      </c>
      <c r="G1909" s="18" t="str">
        <f>IF(LEN('Contacts Data'!I1348)&gt;128,LEN('Contacts Data'!I1348),"")</f>
        <v/>
      </c>
      <c r="H1909" s="18" t="str">
        <f>IF(LEN('Contacts Data'!J1348)&gt;60,LEN('Contacts Data'!J1348),"")</f>
        <v/>
      </c>
      <c r="I1909" s="18" t="str">
        <f>IF(LEN('Contacts Data'!K1348)&gt;30,LEN('Contacts Data'!K1348),"")</f>
        <v/>
      </c>
      <c r="J1909" s="18" t="str">
        <f>IF(LEN('Contacts Data'!L1348)&gt;2,LEN('Contacts Data'!L1348),"")</f>
        <v/>
      </c>
      <c r="K1909" s="18" t="str">
        <f>IF(LEN('Contacts Data'!M1348)&gt;16,LEN('Contacts Data'!M1348),"")</f>
        <v/>
      </c>
      <c r="L1909" s="18" t="str">
        <f>IF(LEN('Contacts Data'!D1348)&gt;128,LEN('Contacts Data'!D1348),"")</f>
        <v/>
      </c>
      <c r="M1909" s="18" t="str">
        <f>IF(LEN('Contacts Data'!O1348)&gt;1024,LEN('Contacts Data'!O1348),"")</f>
        <v/>
      </c>
      <c r="P1909" s="18" t="str">
        <f>IF(LEN('Matter Data'!A1341)&gt;0,LEN('Matter Data'!A1341)+LEN('Matter Data'!B1341),"")</f>
        <v/>
      </c>
      <c r="Q1909" s="18" t="str">
        <f>IF(LEN('Matter Data'!C1341)&gt;80,LEN('Matter Data'!C1341),"")</f>
        <v/>
      </c>
      <c r="R1909" s="18" t="str">
        <f>IF(LEN('Matter Data'!H1341)&gt;40,LEN('Matter Data'!H1341),"")</f>
        <v/>
      </c>
      <c r="S1909" s="21" t="b">
        <f>IF(LEN('Matter Data'!C1341)&gt;0,CONCATENATE('Matter Data'!A1341,'Matter Data'!B1341,'Matter Data'!C1341))</f>
        <v>0</v>
      </c>
      <c r="T1909" s="21">
        <f>IF(LEN('Matter Data'!C1341)&gt;0,COUNTIF($S$2:$S$5001,CONCATENATE('Matter Data'!A1341,'Matter Data'!B1341,'Matter Data'!C1341)),0)</f>
        <v>0</v>
      </c>
      <c r="U1909" s="22" t="str">
        <f>IF(LEN('Contacts Data'!B1348)&gt;0,'Contacts Data'!B1348,"")</f>
        <v/>
      </c>
      <c r="V1909" s="22" t="str">
        <f>IF(LEN('Contacts Data'!C1348)&gt;0,'Contacts Data'!C1348,"")</f>
        <v/>
      </c>
      <c r="W1909" s="22" t="str">
        <f>CONCATENATE(U1909, " ", V1909, " ", 'Contacts Data'!$A1348)</f>
        <v xml:space="preserve">  </v>
      </c>
      <c r="X1909" s="22" t="str">
        <f>CONCATENATE('Matter Data'!A1341, " ", 'Matter Data'!B1341, " ", "Client")</f>
        <v xml:space="preserve">  Client</v>
      </c>
      <c r="Y1909" s="19" t="str">
        <f t="shared" si="30"/>
        <v/>
      </c>
    </row>
    <row r="1910" spans="1:25" x14ac:dyDescent="0.25">
      <c r="A1910" s="18" t="str">
        <f>IF(LEN('Contacts Data'!A1349)&gt;20,LEN('Contacts Data'!A1349),"")</f>
        <v/>
      </c>
      <c r="B1910" s="18" t="str">
        <f>IF(LEN('Contacts Data'!B1349)&gt;0, LEN('Contacts Data'!B1349) + LEN('Contacts Data'!C1349), "")</f>
        <v/>
      </c>
      <c r="C1910" s="18" t="str">
        <f>IF(LEN('Contacts Data'!E1349)&gt;20,LEN('Contacts Data'!E1349),"")</f>
        <v/>
      </c>
      <c r="D1910" s="18" t="str">
        <f>IF(LEN('Contacts Data'!F1349)&gt;20,LEN('Contacts Data'!F1349),"")</f>
        <v/>
      </c>
      <c r="E1910" s="18" t="str">
        <f>IF(LEN('Contacts Data'!G1349)&gt;20,LEN('Contacts Data'!G1349),"")</f>
        <v/>
      </c>
      <c r="F1910" s="18" t="str">
        <f>IF(LEN('Contacts Data'!H1349)&gt;60,LEN('Contacts Data'!H1349),"")</f>
        <v/>
      </c>
      <c r="G1910" s="18" t="str">
        <f>IF(LEN('Contacts Data'!I1349)&gt;128,LEN('Contacts Data'!I1349),"")</f>
        <v/>
      </c>
      <c r="H1910" s="18" t="str">
        <f>IF(LEN('Contacts Data'!J1349)&gt;60,LEN('Contacts Data'!J1349),"")</f>
        <v/>
      </c>
      <c r="I1910" s="18" t="str">
        <f>IF(LEN('Contacts Data'!K1349)&gt;30,LEN('Contacts Data'!K1349),"")</f>
        <v/>
      </c>
      <c r="J1910" s="18" t="str">
        <f>IF(LEN('Contacts Data'!L1349)&gt;2,LEN('Contacts Data'!L1349),"")</f>
        <v/>
      </c>
      <c r="K1910" s="18" t="str">
        <f>IF(LEN('Contacts Data'!M1349)&gt;16,LEN('Contacts Data'!M1349),"")</f>
        <v/>
      </c>
      <c r="L1910" s="18" t="str">
        <f>IF(LEN('Contacts Data'!D1349)&gt;128,LEN('Contacts Data'!D1349),"")</f>
        <v/>
      </c>
      <c r="M1910" s="18" t="str">
        <f>IF(LEN('Contacts Data'!O1349)&gt;1024,LEN('Contacts Data'!O1349),"")</f>
        <v/>
      </c>
      <c r="P1910" s="18" t="str">
        <f>IF(LEN('Matter Data'!A1342)&gt;0,LEN('Matter Data'!A1342)+LEN('Matter Data'!B1342),"")</f>
        <v/>
      </c>
      <c r="Q1910" s="18" t="str">
        <f>IF(LEN('Matter Data'!C1342)&gt;80,LEN('Matter Data'!C1342),"")</f>
        <v/>
      </c>
      <c r="R1910" s="18" t="str">
        <f>IF(LEN('Matter Data'!H1342)&gt;40,LEN('Matter Data'!H1342),"")</f>
        <v/>
      </c>
      <c r="S1910" s="21" t="b">
        <f>IF(LEN('Matter Data'!C1342)&gt;0,CONCATENATE('Matter Data'!A1342,'Matter Data'!B1342,'Matter Data'!C1342))</f>
        <v>0</v>
      </c>
      <c r="T1910" s="21">
        <f>IF(LEN('Matter Data'!C1342)&gt;0,COUNTIF($S$2:$S$5001,CONCATENATE('Matter Data'!A1342,'Matter Data'!B1342,'Matter Data'!C1342)),0)</f>
        <v>0</v>
      </c>
      <c r="U1910" s="22" t="str">
        <f>IF(LEN('Contacts Data'!B1349)&gt;0,'Contacts Data'!B1349,"")</f>
        <v/>
      </c>
      <c r="V1910" s="22" t="str">
        <f>IF(LEN('Contacts Data'!C1349)&gt;0,'Contacts Data'!C1349,"")</f>
        <v/>
      </c>
      <c r="W1910" s="22" t="str">
        <f>CONCATENATE(U1910, " ", V1910, " ", 'Contacts Data'!$A1349)</f>
        <v xml:space="preserve">  </v>
      </c>
      <c r="X1910" s="22" t="str">
        <f>CONCATENATE('Matter Data'!A1342, " ", 'Matter Data'!B1342, " ", "Client")</f>
        <v xml:space="preserve">  Client</v>
      </c>
      <c r="Y1910" s="19" t="str">
        <f t="shared" si="30"/>
        <v/>
      </c>
    </row>
    <row r="1911" spans="1:25" x14ac:dyDescent="0.25">
      <c r="A1911" s="18" t="str">
        <f>IF(LEN('Contacts Data'!A1350)&gt;20,LEN('Contacts Data'!A1350),"")</f>
        <v/>
      </c>
      <c r="B1911" s="18" t="str">
        <f>IF(LEN('Contacts Data'!B1350)&gt;0, LEN('Contacts Data'!B1350) + LEN('Contacts Data'!C1350), "")</f>
        <v/>
      </c>
      <c r="C1911" s="18" t="str">
        <f>IF(LEN('Contacts Data'!E1350)&gt;20,LEN('Contacts Data'!E1350),"")</f>
        <v/>
      </c>
      <c r="D1911" s="18" t="str">
        <f>IF(LEN('Contacts Data'!F1350)&gt;20,LEN('Contacts Data'!F1350),"")</f>
        <v/>
      </c>
      <c r="E1911" s="18" t="str">
        <f>IF(LEN('Contacts Data'!G1350)&gt;20,LEN('Contacts Data'!G1350),"")</f>
        <v/>
      </c>
      <c r="F1911" s="18" t="str">
        <f>IF(LEN('Contacts Data'!H1350)&gt;60,LEN('Contacts Data'!H1350),"")</f>
        <v/>
      </c>
      <c r="G1911" s="18" t="str">
        <f>IF(LEN('Contacts Data'!I1350)&gt;128,LEN('Contacts Data'!I1350),"")</f>
        <v/>
      </c>
      <c r="H1911" s="18" t="str">
        <f>IF(LEN('Contacts Data'!J1350)&gt;60,LEN('Contacts Data'!J1350),"")</f>
        <v/>
      </c>
      <c r="I1911" s="18" t="str">
        <f>IF(LEN('Contacts Data'!K1350)&gt;30,LEN('Contacts Data'!K1350),"")</f>
        <v/>
      </c>
      <c r="J1911" s="18" t="str">
        <f>IF(LEN('Contacts Data'!L1350)&gt;2,LEN('Contacts Data'!L1350),"")</f>
        <v/>
      </c>
      <c r="K1911" s="18" t="str">
        <f>IF(LEN('Contacts Data'!M1350)&gt;16,LEN('Contacts Data'!M1350),"")</f>
        <v/>
      </c>
      <c r="L1911" s="18" t="str">
        <f>IF(LEN('Contacts Data'!D1350)&gt;128,LEN('Contacts Data'!D1350),"")</f>
        <v/>
      </c>
      <c r="M1911" s="18" t="str">
        <f>IF(LEN('Contacts Data'!O1350)&gt;1024,LEN('Contacts Data'!O1350),"")</f>
        <v/>
      </c>
      <c r="P1911" s="18" t="str">
        <f>IF(LEN('Matter Data'!A1343)&gt;0,LEN('Matter Data'!A1343)+LEN('Matter Data'!B1343),"")</f>
        <v/>
      </c>
      <c r="Q1911" s="18" t="str">
        <f>IF(LEN('Matter Data'!C1343)&gt;80,LEN('Matter Data'!C1343),"")</f>
        <v/>
      </c>
      <c r="R1911" s="18" t="str">
        <f>IF(LEN('Matter Data'!H1343)&gt;40,LEN('Matter Data'!H1343),"")</f>
        <v/>
      </c>
      <c r="S1911" s="21" t="b">
        <f>IF(LEN('Matter Data'!C1343)&gt;0,CONCATENATE('Matter Data'!A1343,'Matter Data'!B1343,'Matter Data'!C1343))</f>
        <v>0</v>
      </c>
      <c r="T1911" s="21">
        <f>IF(LEN('Matter Data'!C1343)&gt;0,COUNTIF($S$2:$S$5001,CONCATENATE('Matter Data'!A1343,'Matter Data'!B1343,'Matter Data'!C1343)),0)</f>
        <v>0</v>
      </c>
      <c r="U1911" s="22" t="str">
        <f>IF(LEN('Contacts Data'!B1350)&gt;0,'Contacts Data'!B1350,"")</f>
        <v/>
      </c>
      <c r="V1911" s="22" t="str">
        <f>IF(LEN('Contacts Data'!C1350)&gt;0,'Contacts Data'!C1350,"")</f>
        <v/>
      </c>
      <c r="W1911" s="22" t="str">
        <f>CONCATENATE(U1911, " ", V1911, " ", 'Contacts Data'!$A1350)</f>
        <v xml:space="preserve">  </v>
      </c>
      <c r="X1911" s="22" t="str">
        <f>CONCATENATE('Matter Data'!A1343, " ", 'Matter Data'!B1343, " ", "Client")</f>
        <v xml:space="preserve">  Client</v>
      </c>
      <c r="Y1911" s="19" t="str">
        <f t="shared" si="30"/>
        <v/>
      </c>
    </row>
    <row r="1912" spans="1:25" x14ac:dyDescent="0.25">
      <c r="A1912" s="18" t="str">
        <f>IF(LEN('Contacts Data'!A1351)&gt;20,LEN('Contacts Data'!A1351),"")</f>
        <v/>
      </c>
      <c r="B1912" s="18" t="str">
        <f>IF(LEN('Contacts Data'!B1351)&gt;0, LEN('Contacts Data'!B1351) + LEN('Contacts Data'!C1351), "")</f>
        <v/>
      </c>
      <c r="C1912" s="18" t="str">
        <f>IF(LEN('Contacts Data'!E1351)&gt;20,LEN('Contacts Data'!E1351),"")</f>
        <v/>
      </c>
      <c r="D1912" s="18" t="str">
        <f>IF(LEN('Contacts Data'!F1351)&gt;20,LEN('Contacts Data'!F1351),"")</f>
        <v/>
      </c>
      <c r="E1912" s="18" t="str">
        <f>IF(LEN('Contacts Data'!G1351)&gt;20,LEN('Contacts Data'!G1351),"")</f>
        <v/>
      </c>
      <c r="F1912" s="18" t="str">
        <f>IF(LEN('Contacts Data'!H1351)&gt;60,LEN('Contacts Data'!H1351),"")</f>
        <v/>
      </c>
      <c r="G1912" s="18" t="str">
        <f>IF(LEN('Contacts Data'!I1351)&gt;128,LEN('Contacts Data'!I1351),"")</f>
        <v/>
      </c>
      <c r="H1912" s="18" t="str">
        <f>IF(LEN('Contacts Data'!J1351)&gt;60,LEN('Contacts Data'!J1351),"")</f>
        <v/>
      </c>
      <c r="I1912" s="18" t="str">
        <f>IF(LEN('Contacts Data'!K1351)&gt;30,LEN('Contacts Data'!K1351),"")</f>
        <v/>
      </c>
      <c r="J1912" s="18" t="str">
        <f>IF(LEN('Contacts Data'!L1351)&gt;2,LEN('Contacts Data'!L1351),"")</f>
        <v/>
      </c>
      <c r="K1912" s="18" t="str">
        <f>IF(LEN('Contacts Data'!M1351)&gt;16,LEN('Contacts Data'!M1351),"")</f>
        <v/>
      </c>
      <c r="L1912" s="18" t="str">
        <f>IF(LEN('Contacts Data'!D1351)&gt;128,LEN('Contacts Data'!D1351),"")</f>
        <v/>
      </c>
      <c r="M1912" s="18" t="str">
        <f>IF(LEN('Contacts Data'!O1351)&gt;1024,LEN('Contacts Data'!O1351),"")</f>
        <v/>
      </c>
      <c r="P1912" s="18" t="str">
        <f>IF(LEN('Matter Data'!A1344)&gt;0,LEN('Matter Data'!A1344)+LEN('Matter Data'!B1344),"")</f>
        <v/>
      </c>
      <c r="Q1912" s="18" t="str">
        <f>IF(LEN('Matter Data'!C1344)&gt;80,LEN('Matter Data'!C1344),"")</f>
        <v/>
      </c>
      <c r="R1912" s="18" t="str">
        <f>IF(LEN('Matter Data'!H1344)&gt;40,LEN('Matter Data'!H1344),"")</f>
        <v/>
      </c>
      <c r="S1912" s="21" t="b">
        <f>IF(LEN('Matter Data'!C1344)&gt;0,CONCATENATE('Matter Data'!A1344,'Matter Data'!B1344,'Matter Data'!C1344))</f>
        <v>0</v>
      </c>
      <c r="T1912" s="21">
        <f>IF(LEN('Matter Data'!C1344)&gt;0,COUNTIF($S$2:$S$5001,CONCATENATE('Matter Data'!A1344,'Matter Data'!B1344,'Matter Data'!C1344)),0)</f>
        <v>0</v>
      </c>
      <c r="U1912" s="22" t="str">
        <f>IF(LEN('Contacts Data'!B1351)&gt;0,'Contacts Data'!B1351,"")</f>
        <v/>
      </c>
      <c r="V1912" s="22" t="str">
        <f>IF(LEN('Contacts Data'!C1351)&gt;0,'Contacts Data'!C1351,"")</f>
        <v/>
      </c>
      <c r="W1912" s="22" t="str">
        <f>CONCATENATE(U1912, " ", V1912, " ", 'Contacts Data'!$A1351)</f>
        <v xml:space="preserve">  </v>
      </c>
      <c r="X1912" s="22" t="str">
        <f>CONCATENATE('Matter Data'!A1344, " ", 'Matter Data'!B1344, " ", "Client")</f>
        <v xml:space="preserve">  Client</v>
      </c>
      <c r="Y1912" s="19" t="str">
        <f t="shared" si="30"/>
        <v/>
      </c>
    </row>
    <row r="1913" spans="1:25" x14ac:dyDescent="0.25">
      <c r="A1913" s="18" t="str">
        <f>IF(LEN('Contacts Data'!A1352)&gt;20,LEN('Contacts Data'!A1352),"")</f>
        <v/>
      </c>
      <c r="B1913" s="18" t="str">
        <f>IF(LEN('Contacts Data'!B1352)&gt;0, LEN('Contacts Data'!B1352) + LEN('Contacts Data'!C1352), "")</f>
        <v/>
      </c>
      <c r="C1913" s="18" t="str">
        <f>IF(LEN('Contacts Data'!E1352)&gt;20,LEN('Contacts Data'!E1352),"")</f>
        <v/>
      </c>
      <c r="D1913" s="18" t="str">
        <f>IF(LEN('Contacts Data'!F1352)&gt;20,LEN('Contacts Data'!F1352),"")</f>
        <v/>
      </c>
      <c r="E1913" s="18" t="str">
        <f>IF(LEN('Contacts Data'!G1352)&gt;20,LEN('Contacts Data'!G1352),"")</f>
        <v/>
      </c>
      <c r="F1913" s="18" t="str">
        <f>IF(LEN('Contacts Data'!H1352)&gt;60,LEN('Contacts Data'!H1352),"")</f>
        <v/>
      </c>
      <c r="G1913" s="18" t="str">
        <f>IF(LEN('Contacts Data'!I1352)&gt;128,LEN('Contacts Data'!I1352),"")</f>
        <v/>
      </c>
      <c r="H1913" s="18" t="str">
        <f>IF(LEN('Contacts Data'!J1352)&gt;60,LEN('Contacts Data'!J1352),"")</f>
        <v/>
      </c>
      <c r="I1913" s="18" t="str">
        <f>IF(LEN('Contacts Data'!K1352)&gt;30,LEN('Contacts Data'!K1352),"")</f>
        <v/>
      </c>
      <c r="J1913" s="18" t="str">
        <f>IF(LEN('Contacts Data'!L1352)&gt;2,LEN('Contacts Data'!L1352),"")</f>
        <v/>
      </c>
      <c r="K1913" s="18" t="str">
        <f>IF(LEN('Contacts Data'!M1352)&gt;16,LEN('Contacts Data'!M1352),"")</f>
        <v/>
      </c>
      <c r="L1913" s="18" t="str">
        <f>IF(LEN('Contacts Data'!D1352)&gt;128,LEN('Contacts Data'!D1352),"")</f>
        <v/>
      </c>
      <c r="M1913" s="18" t="str">
        <f>IF(LEN('Contacts Data'!O1352)&gt;1024,LEN('Contacts Data'!O1352),"")</f>
        <v/>
      </c>
      <c r="P1913" s="18" t="str">
        <f>IF(LEN('Matter Data'!A1345)&gt;0,LEN('Matter Data'!A1345)+LEN('Matter Data'!B1345),"")</f>
        <v/>
      </c>
      <c r="Q1913" s="18" t="str">
        <f>IF(LEN('Matter Data'!C1345)&gt;80,LEN('Matter Data'!C1345),"")</f>
        <v/>
      </c>
      <c r="R1913" s="18" t="str">
        <f>IF(LEN('Matter Data'!H1345)&gt;40,LEN('Matter Data'!H1345),"")</f>
        <v/>
      </c>
      <c r="S1913" s="21" t="b">
        <f>IF(LEN('Matter Data'!C1345)&gt;0,CONCATENATE('Matter Data'!A1345,'Matter Data'!B1345,'Matter Data'!C1345))</f>
        <v>0</v>
      </c>
      <c r="T1913" s="21">
        <f>IF(LEN('Matter Data'!C1345)&gt;0,COUNTIF($S$2:$S$5001,CONCATENATE('Matter Data'!A1345,'Matter Data'!B1345,'Matter Data'!C1345)),0)</f>
        <v>0</v>
      </c>
      <c r="U1913" s="22" t="str">
        <f>IF(LEN('Contacts Data'!B1352)&gt;0,'Contacts Data'!B1352,"")</f>
        <v/>
      </c>
      <c r="V1913" s="22" t="str">
        <f>IF(LEN('Contacts Data'!C1352)&gt;0,'Contacts Data'!C1352,"")</f>
        <v/>
      </c>
      <c r="W1913" s="22" t="str">
        <f>CONCATENATE(U1913, " ", V1913, " ", 'Contacts Data'!$A1352)</f>
        <v xml:space="preserve">  </v>
      </c>
      <c r="X1913" s="22" t="str">
        <f>CONCATENATE('Matter Data'!A1345, " ", 'Matter Data'!B1345, " ", "Client")</f>
        <v xml:space="preserve">  Client</v>
      </c>
      <c r="Y1913" s="19" t="str">
        <f t="shared" si="30"/>
        <v/>
      </c>
    </row>
    <row r="1914" spans="1:25" x14ac:dyDescent="0.25">
      <c r="A1914" s="18" t="str">
        <f>IF(LEN('Contacts Data'!A1353)&gt;20,LEN('Contacts Data'!A1353),"")</f>
        <v/>
      </c>
      <c r="B1914" s="18" t="str">
        <f>IF(LEN('Contacts Data'!B1353)&gt;0, LEN('Contacts Data'!B1353) + LEN('Contacts Data'!C1353), "")</f>
        <v/>
      </c>
      <c r="C1914" s="18" t="str">
        <f>IF(LEN('Contacts Data'!E1353)&gt;20,LEN('Contacts Data'!E1353),"")</f>
        <v/>
      </c>
      <c r="D1914" s="18" t="str">
        <f>IF(LEN('Contacts Data'!F1353)&gt;20,LEN('Contacts Data'!F1353),"")</f>
        <v/>
      </c>
      <c r="E1914" s="18" t="str">
        <f>IF(LEN('Contacts Data'!G1353)&gt;20,LEN('Contacts Data'!G1353),"")</f>
        <v/>
      </c>
      <c r="F1914" s="18" t="str">
        <f>IF(LEN('Contacts Data'!H1353)&gt;60,LEN('Contacts Data'!H1353),"")</f>
        <v/>
      </c>
      <c r="G1914" s="18" t="str">
        <f>IF(LEN('Contacts Data'!I1353)&gt;128,LEN('Contacts Data'!I1353),"")</f>
        <v/>
      </c>
      <c r="H1914" s="18" t="str">
        <f>IF(LEN('Contacts Data'!J1353)&gt;60,LEN('Contacts Data'!J1353),"")</f>
        <v/>
      </c>
      <c r="I1914" s="18" t="str">
        <f>IF(LEN('Contacts Data'!K1353)&gt;30,LEN('Contacts Data'!K1353),"")</f>
        <v/>
      </c>
      <c r="J1914" s="18" t="str">
        <f>IF(LEN('Contacts Data'!L1353)&gt;2,LEN('Contacts Data'!L1353),"")</f>
        <v/>
      </c>
      <c r="K1914" s="18" t="str">
        <f>IF(LEN('Contacts Data'!M1353)&gt;16,LEN('Contacts Data'!M1353),"")</f>
        <v/>
      </c>
      <c r="L1914" s="18" t="str">
        <f>IF(LEN('Contacts Data'!D1353)&gt;128,LEN('Contacts Data'!D1353),"")</f>
        <v/>
      </c>
      <c r="M1914" s="18" t="str">
        <f>IF(LEN('Contacts Data'!O1353)&gt;1024,LEN('Contacts Data'!O1353),"")</f>
        <v/>
      </c>
      <c r="P1914" s="18" t="str">
        <f>IF(LEN('Matter Data'!A1346)&gt;0,LEN('Matter Data'!A1346)+LEN('Matter Data'!B1346),"")</f>
        <v/>
      </c>
      <c r="Q1914" s="18" t="str">
        <f>IF(LEN('Matter Data'!C1346)&gt;80,LEN('Matter Data'!C1346),"")</f>
        <v/>
      </c>
      <c r="R1914" s="18" t="str">
        <f>IF(LEN('Matter Data'!H1346)&gt;40,LEN('Matter Data'!H1346),"")</f>
        <v/>
      </c>
      <c r="S1914" s="21" t="b">
        <f>IF(LEN('Matter Data'!C1346)&gt;0,CONCATENATE('Matter Data'!A1346,'Matter Data'!B1346,'Matter Data'!C1346))</f>
        <v>0</v>
      </c>
      <c r="T1914" s="21">
        <f>IF(LEN('Matter Data'!C1346)&gt;0,COUNTIF($S$2:$S$5001,CONCATENATE('Matter Data'!A1346,'Matter Data'!B1346,'Matter Data'!C1346)),0)</f>
        <v>0</v>
      </c>
      <c r="U1914" s="22" t="str">
        <f>IF(LEN('Contacts Data'!B1353)&gt;0,'Contacts Data'!B1353,"")</f>
        <v/>
      </c>
      <c r="V1914" s="22" t="str">
        <f>IF(LEN('Contacts Data'!C1353)&gt;0,'Contacts Data'!C1353,"")</f>
        <v/>
      </c>
      <c r="W1914" s="22" t="str">
        <f>CONCATENATE(U1914, " ", V1914, " ", 'Contacts Data'!$A1353)</f>
        <v xml:space="preserve">  </v>
      </c>
      <c r="X1914" s="22" t="str">
        <f>CONCATENATE('Matter Data'!A1346, " ", 'Matter Data'!B1346, " ", "Client")</f>
        <v xml:space="preserve">  Client</v>
      </c>
      <c r="Y1914" s="19" t="str">
        <f t="shared" si="30"/>
        <v/>
      </c>
    </row>
    <row r="1915" spans="1:25" x14ac:dyDescent="0.25">
      <c r="A1915" s="18" t="str">
        <f>IF(LEN('Contacts Data'!A1354)&gt;20,LEN('Contacts Data'!A1354),"")</f>
        <v/>
      </c>
      <c r="B1915" s="18" t="str">
        <f>IF(LEN('Contacts Data'!B1354)&gt;0, LEN('Contacts Data'!B1354) + LEN('Contacts Data'!C1354), "")</f>
        <v/>
      </c>
      <c r="C1915" s="18" t="str">
        <f>IF(LEN('Contacts Data'!E1354)&gt;20,LEN('Contacts Data'!E1354),"")</f>
        <v/>
      </c>
      <c r="D1915" s="18" t="str">
        <f>IF(LEN('Contacts Data'!F1354)&gt;20,LEN('Contacts Data'!F1354),"")</f>
        <v/>
      </c>
      <c r="E1915" s="18" t="str">
        <f>IF(LEN('Contacts Data'!G1354)&gt;20,LEN('Contacts Data'!G1354),"")</f>
        <v/>
      </c>
      <c r="F1915" s="18" t="str">
        <f>IF(LEN('Contacts Data'!H1354)&gt;60,LEN('Contacts Data'!H1354),"")</f>
        <v/>
      </c>
      <c r="G1915" s="18" t="str">
        <f>IF(LEN('Contacts Data'!I1354)&gt;128,LEN('Contacts Data'!I1354),"")</f>
        <v/>
      </c>
      <c r="H1915" s="18" t="str">
        <f>IF(LEN('Contacts Data'!J1354)&gt;60,LEN('Contacts Data'!J1354),"")</f>
        <v/>
      </c>
      <c r="I1915" s="18" t="str">
        <f>IF(LEN('Contacts Data'!K1354)&gt;30,LEN('Contacts Data'!K1354),"")</f>
        <v/>
      </c>
      <c r="J1915" s="18" t="str">
        <f>IF(LEN('Contacts Data'!L1354)&gt;2,LEN('Contacts Data'!L1354),"")</f>
        <v/>
      </c>
      <c r="K1915" s="18" t="str">
        <f>IF(LEN('Contacts Data'!M1354)&gt;16,LEN('Contacts Data'!M1354),"")</f>
        <v/>
      </c>
      <c r="L1915" s="18" t="str">
        <f>IF(LEN('Contacts Data'!D1354)&gt;128,LEN('Contacts Data'!D1354),"")</f>
        <v/>
      </c>
      <c r="M1915" s="18" t="str">
        <f>IF(LEN('Contacts Data'!O1354)&gt;1024,LEN('Contacts Data'!O1354),"")</f>
        <v/>
      </c>
      <c r="P1915" s="18" t="str">
        <f>IF(LEN('Matter Data'!A1347)&gt;0,LEN('Matter Data'!A1347)+LEN('Matter Data'!B1347),"")</f>
        <v/>
      </c>
      <c r="Q1915" s="18" t="str">
        <f>IF(LEN('Matter Data'!C1347)&gt;80,LEN('Matter Data'!C1347),"")</f>
        <v/>
      </c>
      <c r="R1915" s="18" t="str">
        <f>IF(LEN('Matter Data'!H1347)&gt;40,LEN('Matter Data'!H1347),"")</f>
        <v/>
      </c>
      <c r="S1915" s="21" t="b">
        <f>IF(LEN('Matter Data'!C1347)&gt;0,CONCATENATE('Matter Data'!A1347,'Matter Data'!B1347,'Matter Data'!C1347))</f>
        <v>0</v>
      </c>
      <c r="T1915" s="21">
        <f>IF(LEN('Matter Data'!C1347)&gt;0,COUNTIF($S$2:$S$5001,CONCATENATE('Matter Data'!A1347,'Matter Data'!B1347,'Matter Data'!C1347)),0)</f>
        <v>0</v>
      </c>
      <c r="U1915" s="22" t="str">
        <f>IF(LEN('Contacts Data'!B1354)&gt;0,'Contacts Data'!B1354,"")</f>
        <v/>
      </c>
      <c r="V1915" s="22" t="str">
        <f>IF(LEN('Contacts Data'!C1354)&gt;0,'Contacts Data'!C1354,"")</f>
        <v/>
      </c>
      <c r="W1915" s="22" t="str">
        <f>CONCATENATE(U1915, " ", V1915, " ", 'Contacts Data'!$A1354)</f>
        <v xml:space="preserve">  </v>
      </c>
      <c r="X1915" s="22" t="str">
        <f>CONCATENATE('Matter Data'!A1347, " ", 'Matter Data'!B1347, " ", "Client")</f>
        <v xml:space="preserve">  Client</v>
      </c>
      <c r="Y1915" s="19" t="str">
        <f t="shared" si="30"/>
        <v/>
      </c>
    </row>
    <row r="1916" spans="1:25" x14ac:dyDescent="0.25">
      <c r="A1916" s="18" t="str">
        <f>IF(LEN('Contacts Data'!A1355)&gt;20,LEN('Contacts Data'!A1355),"")</f>
        <v/>
      </c>
      <c r="B1916" s="18" t="str">
        <f>IF(LEN('Contacts Data'!B1355)&gt;0, LEN('Contacts Data'!B1355) + LEN('Contacts Data'!C1355), "")</f>
        <v/>
      </c>
      <c r="C1916" s="18" t="str">
        <f>IF(LEN('Contacts Data'!E1355)&gt;20,LEN('Contacts Data'!E1355),"")</f>
        <v/>
      </c>
      <c r="D1916" s="18" t="str">
        <f>IF(LEN('Contacts Data'!F1355)&gt;20,LEN('Contacts Data'!F1355),"")</f>
        <v/>
      </c>
      <c r="E1916" s="18" t="str">
        <f>IF(LEN('Contacts Data'!G1355)&gt;20,LEN('Contacts Data'!G1355),"")</f>
        <v/>
      </c>
      <c r="F1916" s="18" t="str">
        <f>IF(LEN('Contacts Data'!H1355)&gt;60,LEN('Contacts Data'!H1355),"")</f>
        <v/>
      </c>
      <c r="G1916" s="18" t="str">
        <f>IF(LEN('Contacts Data'!I1355)&gt;128,LEN('Contacts Data'!I1355),"")</f>
        <v/>
      </c>
      <c r="H1916" s="18" t="str">
        <f>IF(LEN('Contacts Data'!J1355)&gt;60,LEN('Contacts Data'!J1355),"")</f>
        <v/>
      </c>
      <c r="I1916" s="18" t="str">
        <f>IF(LEN('Contacts Data'!K1355)&gt;30,LEN('Contacts Data'!K1355),"")</f>
        <v/>
      </c>
      <c r="J1916" s="18" t="str">
        <f>IF(LEN('Contacts Data'!L1355)&gt;2,LEN('Contacts Data'!L1355),"")</f>
        <v/>
      </c>
      <c r="K1916" s="18" t="str">
        <f>IF(LEN('Contacts Data'!M1355)&gt;16,LEN('Contacts Data'!M1355),"")</f>
        <v/>
      </c>
      <c r="L1916" s="18" t="str">
        <f>IF(LEN('Contacts Data'!D1355)&gt;128,LEN('Contacts Data'!D1355),"")</f>
        <v/>
      </c>
      <c r="M1916" s="18" t="str">
        <f>IF(LEN('Contacts Data'!O1355)&gt;1024,LEN('Contacts Data'!O1355),"")</f>
        <v/>
      </c>
      <c r="P1916" s="18" t="str">
        <f>IF(LEN('Matter Data'!A1348)&gt;0,LEN('Matter Data'!A1348)+LEN('Matter Data'!B1348),"")</f>
        <v/>
      </c>
      <c r="Q1916" s="18" t="str">
        <f>IF(LEN('Matter Data'!C1348)&gt;80,LEN('Matter Data'!C1348),"")</f>
        <v/>
      </c>
      <c r="R1916" s="18" t="str">
        <f>IF(LEN('Matter Data'!H1348)&gt;40,LEN('Matter Data'!H1348),"")</f>
        <v/>
      </c>
      <c r="S1916" s="21" t="b">
        <f>IF(LEN('Matter Data'!C1348)&gt;0,CONCATENATE('Matter Data'!A1348,'Matter Data'!B1348,'Matter Data'!C1348))</f>
        <v>0</v>
      </c>
      <c r="T1916" s="21">
        <f>IF(LEN('Matter Data'!C1348)&gt;0,COUNTIF($S$2:$S$5001,CONCATENATE('Matter Data'!A1348,'Matter Data'!B1348,'Matter Data'!C1348)),0)</f>
        <v>0</v>
      </c>
      <c r="U1916" s="22" t="str">
        <f>IF(LEN('Contacts Data'!B1355)&gt;0,'Contacts Data'!B1355,"")</f>
        <v/>
      </c>
      <c r="V1916" s="22" t="str">
        <f>IF(LEN('Contacts Data'!C1355)&gt;0,'Contacts Data'!C1355,"")</f>
        <v/>
      </c>
      <c r="W1916" s="22" t="str">
        <f>CONCATENATE(U1916, " ", V1916, " ", 'Contacts Data'!$A1355)</f>
        <v xml:space="preserve">  </v>
      </c>
      <c r="X1916" s="22" t="str">
        <f>CONCATENATE('Matter Data'!A1348, " ", 'Matter Data'!B1348, " ", "Client")</f>
        <v xml:space="preserve">  Client</v>
      </c>
      <c r="Y1916" s="19" t="str">
        <f t="shared" si="30"/>
        <v/>
      </c>
    </row>
    <row r="1917" spans="1:25" x14ac:dyDescent="0.25">
      <c r="A1917" s="18" t="str">
        <f>IF(LEN('Contacts Data'!A1356)&gt;20,LEN('Contacts Data'!A1356),"")</f>
        <v/>
      </c>
      <c r="B1917" s="18" t="str">
        <f>IF(LEN('Contacts Data'!B1356)&gt;0, LEN('Contacts Data'!B1356) + LEN('Contacts Data'!C1356), "")</f>
        <v/>
      </c>
      <c r="C1917" s="18" t="str">
        <f>IF(LEN('Contacts Data'!E1356)&gt;20,LEN('Contacts Data'!E1356),"")</f>
        <v/>
      </c>
      <c r="D1917" s="18" t="str">
        <f>IF(LEN('Contacts Data'!F1356)&gt;20,LEN('Contacts Data'!F1356),"")</f>
        <v/>
      </c>
      <c r="E1917" s="18" t="str">
        <f>IF(LEN('Contacts Data'!G1356)&gt;20,LEN('Contacts Data'!G1356),"")</f>
        <v/>
      </c>
      <c r="F1917" s="18" t="str">
        <f>IF(LEN('Contacts Data'!H1356)&gt;60,LEN('Contacts Data'!H1356),"")</f>
        <v/>
      </c>
      <c r="G1917" s="18" t="str">
        <f>IF(LEN('Contacts Data'!I1356)&gt;128,LEN('Contacts Data'!I1356),"")</f>
        <v/>
      </c>
      <c r="H1917" s="18" t="str">
        <f>IF(LEN('Contacts Data'!J1356)&gt;60,LEN('Contacts Data'!J1356),"")</f>
        <v/>
      </c>
      <c r="I1917" s="18" t="str">
        <f>IF(LEN('Contacts Data'!K1356)&gt;30,LEN('Contacts Data'!K1356),"")</f>
        <v/>
      </c>
      <c r="J1917" s="18" t="str">
        <f>IF(LEN('Contacts Data'!L1356)&gt;2,LEN('Contacts Data'!L1356),"")</f>
        <v/>
      </c>
      <c r="K1917" s="18" t="str">
        <f>IF(LEN('Contacts Data'!M1356)&gt;16,LEN('Contacts Data'!M1356),"")</f>
        <v/>
      </c>
      <c r="L1917" s="18" t="str">
        <f>IF(LEN('Contacts Data'!D1356)&gt;128,LEN('Contacts Data'!D1356),"")</f>
        <v/>
      </c>
      <c r="M1917" s="18" t="str">
        <f>IF(LEN('Contacts Data'!O1356)&gt;1024,LEN('Contacts Data'!O1356),"")</f>
        <v/>
      </c>
      <c r="P1917" s="18" t="str">
        <f>IF(LEN('Matter Data'!A1349)&gt;0,LEN('Matter Data'!A1349)+LEN('Matter Data'!B1349),"")</f>
        <v/>
      </c>
      <c r="Q1917" s="18" t="str">
        <f>IF(LEN('Matter Data'!C1349)&gt;80,LEN('Matter Data'!C1349),"")</f>
        <v/>
      </c>
      <c r="R1917" s="18" t="str">
        <f>IF(LEN('Matter Data'!H1349)&gt;40,LEN('Matter Data'!H1349),"")</f>
        <v/>
      </c>
      <c r="S1917" s="21" t="b">
        <f>IF(LEN('Matter Data'!C1349)&gt;0,CONCATENATE('Matter Data'!A1349,'Matter Data'!B1349,'Matter Data'!C1349))</f>
        <v>0</v>
      </c>
      <c r="T1917" s="21">
        <f>IF(LEN('Matter Data'!C1349)&gt;0,COUNTIF($S$2:$S$5001,CONCATENATE('Matter Data'!A1349,'Matter Data'!B1349,'Matter Data'!C1349)),0)</f>
        <v>0</v>
      </c>
      <c r="U1917" s="22" t="str">
        <f>IF(LEN('Contacts Data'!B1356)&gt;0,'Contacts Data'!B1356,"")</f>
        <v/>
      </c>
      <c r="V1917" s="22" t="str">
        <f>IF(LEN('Contacts Data'!C1356)&gt;0,'Contacts Data'!C1356,"")</f>
        <v/>
      </c>
      <c r="W1917" s="22" t="str">
        <f>CONCATENATE(U1917, " ", V1917, " ", 'Contacts Data'!$A1356)</f>
        <v xml:space="preserve">  </v>
      </c>
      <c r="X1917" s="22" t="str">
        <f>CONCATENATE('Matter Data'!A1349, " ", 'Matter Data'!B1349, " ", "Client")</f>
        <v xml:space="preserve">  Client</v>
      </c>
      <c r="Y1917" s="19" t="str">
        <f t="shared" si="30"/>
        <v/>
      </c>
    </row>
    <row r="1918" spans="1:25" x14ac:dyDescent="0.25">
      <c r="A1918" s="18" t="str">
        <f>IF(LEN('Contacts Data'!A1357)&gt;20,LEN('Contacts Data'!A1357),"")</f>
        <v/>
      </c>
      <c r="B1918" s="18" t="str">
        <f>IF(LEN('Contacts Data'!B1357)&gt;0, LEN('Contacts Data'!B1357) + LEN('Contacts Data'!C1357), "")</f>
        <v/>
      </c>
      <c r="C1918" s="18" t="str">
        <f>IF(LEN('Contacts Data'!E1357)&gt;20,LEN('Contacts Data'!E1357),"")</f>
        <v/>
      </c>
      <c r="D1918" s="18" t="str">
        <f>IF(LEN('Contacts Data'!F1357)&gt;20,LEN('Contacts Data'!F1357),"")</f>
        <v/>
      </c>
      <c r="E1918" s="18" t="str">
        <f>IF(LEN('Contacts Data'!G1357)&gt;20,LEN('Contacts Data'!G1357),"")</f>
        <v/>
      </c>
      <c r="F1918" s="18" t="str">
        <f>IF(LEN('Contacts Data'!H1357)&gt;60,LEN('Contacts Data'!H1357),"")</f>
        <v/>
      </c>
      <c r="G1918" s="18" t="str">
        <f>IF(LEN('Contacts Data'!I1357)&gt;128,LEN('Contacts Data'!I1357),"")</f>
        <v/>
      </c>
      <c r="H1918" s="18" t="str">
        <f>IF(LEN('Contacts Data'!J1357)&gt;60,LEN('Contacts Data'!J1357),"")</f>
        <v/>
      </c>
      <c r="I1918" s="18" t="str">
        <f>IF(LEN('Contacts Data'!K1357)&gt;30,LEN('Contacts Data'!K1357),"")</f>
        <v/>
      </c>
      <c r="J1918" s="18" t="str">
        <f>IF(LEN('Contacts Data'!L1357)&gt;2,LEN('Contacts Data'!L1357),"")</f>
        <v/>
      </c>
      <c r="K1918" s="18" t="str">
        <f>IF(LEN('Contacts Data'!M1357)&gt;16,LEN('Contacts Data'!M1357),"")</f>
        <v/>
      </c>
      <c r="L1918" s="18" t="str">
        <f>IF(LEN('Contacts Data'!D1357)&gt;128,LEN('Contacts Data'!D1357),"")</f>
        <v/>
      </c>
      <c r="M1918" s="18" t="str">
        <f>IF(LEN('Contacts Data'!O1357)&gt;1024,LEN('Contacts Data'!O1357),"")</f>
        <v/>
      </c>
      <c r="P1918" s="18" t="str">
        <f>IF(LEN('Matter Data'!A1350)&gt;0,LEN('Matter Data'!A1350)+LEN('Matter Data'!B1350),"")</f>
        <v/>
      </c>
      <c r="Q1918" s="18" t="str">
        <f>IF(LEN('Matter Data'!C1350)&gt;80,LEN('Matter Data'!C1350),"")</f>
        <v/>
      </c>
      <c r="R1918" s="18" t="str">
        <f>IF(LEN('Matter Data'!H1350)&gt;40,LEN('Matter Data'!H1350),"")</f>
        <v/>
      </c>
      <c r="S1918" s="21" t="b">
        <f>IF(LEN('Matter Data'!C1350)&gt;0,CONCATENATE('Matter Data'!A1350,'Matter Data'!B1350,'Matter Data'!C1350))</f>
        <v>0</v>
      </c>
      <c r="T1918" s="21">
        <f>IF(LEN('Matter Data'!C1350)&gt;0,COUNTIF($S$2:$S$5001,CONCATENATE('Matter Data'!A1350,'Matter Data'!B1350,'Matter Data'!C1350)),0)</f>
        <v>0</v>
      </c>
      <c r="U1918" s="22" t="str">
        <f>IF(LEN('Contacts Data'!B1357)&gt;0,'Contacts Data'!B1357,"")</f>
        <v/>
      </c>
      <c r="V1918" s="22" t="str">
        <f>IF(LEN('Contacts Data'!C1357)&gt;0,'Contacts Data'!C1357,"")</f>
        <v/>
      </c>
      <c r="W1918" s="22" t="str">
        <f>CONCATENATE(U1918, " ", V1918, " ", 'Contacts Data'!$A1357)</f>
        <v xml:space="preserve">  </v>
      </c>
      <c r="X1918" s="22" t="str">
        <f>CONCATENATE('Matter Data'!A1350, " ", 'Matter Data'!B1350, " ", "Client")</f>
        <v xml:space="preserve">  Client</v>
      </c>
      <c r="Y1918" s="19" t="str">
        <f t="shared" si="30"/>
        <v/>
      </c>
    </row>
    <row r="1919" spans="1:25" x14ac:dyDescent="0.25">
      <c r="A1919" s="18" t="str">
        <f>IF(LEN('Contacts Data'!A1358)&gt;20,LEN('Contacts Data'!A1358),"")</f>
        <v/>
      </c>
      <c r="B1919" s="18" t="str">
        <f>IF(LEN('Contacts Data'!B1358)&gt;0, LEN('Contacts Data'!B1358) + LEN('Contacts Data'!C1358), "")</f>
        <v/>
      </c>
      <c r="C1919" s="18" t="str">
        <f>IF(LEN('Contacts Data'!E1358)&gt;20,LEN('Contacts Data'!E1358),"")</f>
        <v/>
      </c>
      <c r="D1919" s="18" t="str">
        <f>IF(LEN('Contacts Data'!F1358)&gt;20,LEN('Contacts Data'!F1358),"")</f>
        <v/>
      </c>
      <c r="E1919" s="18" t="str">
        <f>IF(LEN('Contacts Data'!G1358)&gt;20,LEN('Contacts Data'!G1358),"")</f>
        <v/>
      </c>
      <c r="F1919" s="18" t="str">
        <f>IF(LEN('Contacts Data'!H1358)&gt;60,LEN('Contacts Data'!H1358),"")</f>
        <v/>
      </c>
      <c r="G1919" s="18" t="str">
        <f>IF(LEN('Contacts Data'!I1358)&gt;128,LEN('Contacts Data'!I1358),"")</f>
        <v/>
      </c>
      <c r="H1919" s="18" t="str">
        <f>IF(LEN('Contacts Data'!J1358)&gt;60,LEN('Contacts Data'!J1358),"")</f>
        <v/>
      </c>
      <c r="I1919" s="18" t="str">
        <f>IF(LEN('Contacts Data'!K1358)&gt;30,LEN('Contacts Data'!K1358),"")</f>
        <v/>
      </c>
      <c r="J1919" s="18" t="str">
        <f>IF(LEN('Contacts Data'!L1358)&gt;2,LEN('Contacts Data'!L1358),"")</f>
        <v/>
      </c>
      <c r="K1919" s="18" t="str">
        <f>IF(LEN('Contacts Data'!M1358)&gt;16,LEN('Contacts Data'!M1358),"")</f>
        <v/>
      </c>
      <c r="L1919" s="18" t="str">
        <f>IF(LEN('Contacts Data'!D1358)&gt;128,LEN('Contacts Data'!D1358),"")</f>
        <v/>
      </c>
      <c r="M1919" s="18" t="str">
        <f>IF(LEN('Contacts Data'!O1358)&gt;1024,LEN('Contacts Data'!O1358),"")</f>
        <v/>
      </c>
      <c r="P1919" s="18" t="str">
        <f>IF(LEN('Matter Data'!A1351)&gt;0,LEN('Matter Data'!A1351)+LEN('Matter Data'!B1351),"")</f>
        <v/>
      </c>
      <c r="Q1919" s="18" t="str">
        <f>IF(LEN('Matter Data'!C1351)&gt;80,LEN('Matter Data'!C1351),"")</f>
        <v/>
      </c>
      <c r="R1919" s="18" t="str">
        <f>IF(LEN('Matter Data'!H1351)&gt;40,LEN('Matter Data'!H1351),"")</f>
        <v/>
      </c>
      <c r="S1919" s="21" t="b">
        <f>IF(LEN('Matter Data'!C1351)&gt;0,CONCATENATE('Matter Data'!A1351,'Matter Data'!B1351,'Matter Data'!C1351))</f>
        <v>0</v>
      </c>
      <c r="T1919" s="21">
        <f>IF(LEN('Matter Data'!C1351)&gt;0,COUNTIF($S$2:$S$5001,CONCATENATE('Matter Data'!A1351,'Matter Data'!B1351,'Matter Data'!C1351)),0)</f>
        <v>0</v>
      </c>
      <c r="U1919" s="22" t="str">
        <f>IF(LEN('Contacts Data'!B1358)&gt;0,'Contacts Data'!B1358,"")</f>
        <v/>
      </c>
      <c r="V1919" s="22" t="str">
        <f>IF(LEN('Contacts Data'!C1358)&gt;0,'Contacts Data'!C1358,"")</f>
        <v/>
      </c>
      <c r="W1919" s="22" t="str">
        <f>CONCATENATE(U1919, " ", V1919, " ", 'Contacts Data'!$A1358)</f>
        <v xml:space="preserve">  </v>
      </c>
      <c r="X1919" s="22" t="str">
        <f>CONCATENATE('Matter Data'!A1351, " ", 'Matter Data'!B1351, " ", "Client")</f>
        <v xml:space="preserve">  Client</v>
      </c>
      <c r="Y1919" s="19" t="str">
        <f t="shared" si="30"/>
        <v/>
      </c>
    </row>
    <row r="1920" spans="1:25" x14ac:dyDescent="0.25">
      <c r="A1920" s="18" t="str">
        <f>IF(LEN('Contacts Data'!A1359)&gt;20,LEN('Contacts Data'!A1359),"")</f>
        <v/>
      </c>
      <c r="B1920" s="18" t="str">
        <f>IF(LEN('Contacts Data'!B1359)&gt;0, LEN('Contacts Data'!B1359) + LEN('Contacts Data'!C1359), "")</f>
        <v/>
      </c>
      <c r="C1920" s="18" t="str">
        <f>IF(LEN('Contacts Data'!E1359)&gt;20,LEN('Contacts Data'!E1359),"")</f>
        <v/>
      </c>
      <c r="D1920" s="18" t="str">
        <f>IF(LEN('Contacts Data'!F1359)&gt;20,LEN('Contacts Data'!F1359),"")</f>
        <v/>
      </c>
      <c r="E1920" s="18" t="str">
        <f>IF(LEN('Contacts Data'!G1359)&gt;20,LEN('Contacts Data'!G1359),"")</f>
        <v/>
      </c>
      <c r="F1920" s="18" t="str">
        <f>IF(LEN('Contacts Data'!H1359)&gt;60,LEN('Contacts Data'!H1359),"")</f>
        <v/>
      </c>
      <c r="G1920" s="18" t="str">
        <f>IF(LEN('Contacts Data'!I1359)&gt;128,LEN('Contacts Data'!I1359),"")</f>
        <v/>
      </c>
      <c r="H1920" s="18" t="str">
        <f>IF(LEN('Contacts Data'!J1359)&gt;60,LEN('Contacts Data'!J1359),"")</f>
        <v/>
      </c>
      <c r="I1920" s="18" t="str">
        <f>IF(LEN('Contacts Data'!K1359)&gt;30,LEN('Contacts Data'!K1359),"")</f>
        <v/>
      </c>
      <c r="J1920" s="18" t="str">
        <f>IF(LEN('Contacts Data'!L1359)&gt;2,LEN('Contacts Data'!L1359),"")</f>
        <v/>
      </c>
      <c r="K1920" s="18" t="str">
        <f>IF(LEN('Contacts Data'!M1359)&gt;16,LEN('Contacts Data'!M1359),"")</f>
        <v/>
      </c>
      <c r="L1920" s="18" t="str">
        <f>IF(LEN('Contacts Data'!D1359)&gt;128,LEN('Contacts Data'!D1359),"")</f>
        <v/>
      </c>
      <c r="M1920" s="18" t="str">
        <f>IF(LEN('Contacts Data'!O1359)&gt;1024,LEN('Contacts Data'!O1359),"")</f>
        <v/>
      </c>
      <c r="P1920" s="18" t="str">
        <f>IF(LEN('Matter Data'!A1352)&gt;0,LEN('Matter Data'!A1352)+LEN('Matter Data'!B1352),"")</f>
        <v/>
      </c>
      <c r="Q1920" s="18" t="str">
        <f>IF(LEN('Matter Data'!C1352)&gt;80,LEN('Matter Data'!C1352),"")</f>
        <v/>
      </c>
      <c r="R1920" s="18" t="str">
        <f>IF(LEN('Matter Data'!H1352)&gt;40,LEN('Matter Data'!H1352),"")</f>
        <v/>
      </c>
      <c r="S1920" s="21" t="b">
        <f>IF(LEN('Matter Data'!C1352)&gt;0,CONCATENATE('Matter Data'!A1352,'Matter Data'!B1352,'Matter Data'!C1352))</f>
        <v>0</v>
      </c>
      <c r="T1920" s="21">
        <f>IF(LEN('Matter Data'!C1352)&gt;0,COUNTIF($S$2:$S$5001,CONCATENATE('Matter Data'!A1352,'Matter Data'!B1352,'Matter Data'!C1352)),0)</f>
        <v>0</v>
      </c>
      <c r="U1920" s="22" t="str">
        <f>IF(LEN('Contacts Data'!B1359)&gt;0,'Contacts Data'!B1359,"")</f>
        <v/>
      </c>
      <c r="V1920" s="22" t="str">
        <f>IF(LEN('Contacts Data'!C1359)&gt;0,'Contacts Data'!C1359,"")</f>
        <v/>
      </c>
      <c r="W1920" s="22" t="str">
        <f>CONCATENATE(U1920, " ", V1920, " ", 'Contacts Data'!$A1359)</f>
        <v xml:space="preserve">  </v>
      </c>
      <c r="X1920" s="22" t="str">
        <f>CONCATENATE('Matter Data'!A1352, " ", 'Matter Data'!B1352, " ", "Client")</f>
        <v xml:space="preserve">  Client</v>
      </c>
      <c r="Y1920" s="19" t="str">
        <f t="shared" si="30"/>
        <v/>
      </c>
    </row>
    <row r="1921" spans="1:25" x14ac:dyDescent="0.25">
      <c r="A1921" s="18" t="str">
        <f>IF(LEN('Contacts Data'!A1360)&gt;20,LEN('Contacts Data'!A1360),"")</f>
        <v/>
      </c>
      <c r="B1921" s="18" t="str">
        <f>IF(LEN('Contacts Data'!B1360)&gt;0, LEN('Contacts Data'!B1360) + LEN('Contacts Data'!C1360), "")</f>
        <v/>
      </c>
      <c r="C1921" s="18" t="str">
        <f>IF(LEN('Contacts Data'!E1360)&gt;20,LEN('Contacts Data'!E1360),"")</f>
        <v/>
      </c>
      <c r="D1921" s="18" t="str">
        <f>IF(LEN('Contacts Data'!F1360)&gt;20,LEN('Contacts Data'!F1360),"")</f>
        <v/>
      </c>
      <c r="E1921" s="18" t="str">
        <f>IF(LEN('Contacts Data'!G1360)&gt;20,LEN('Contacts Data'!G1360),"")</f>
        <v/>
      </c>
      <c r="F1921" s="18" t="str">
        <f>IF(LEN('Contacts Data'!H1360)&gt;60,LEN('Contacts Data'!H1360),"")</f>
        <v/>
      </c>
      <c r="G1921" s="18" t="str">
        <f>IF(LEN('Contacts Data'!I1360)&gt;128,LEN('Contacts Data'!I1360),"")</f>
        <v/>
      </c>
      <c r="H1921" s="18" t="str">
        <f>IF(LEN('Contacts Data'!J1360)&gt;60,LEN('Contacts Data'!J1360),"")</f>
        <v/>
      </c>
      <c r="I1921" s="18" t="str">
        <f>IF(LEN('Contacts Data'!K1360)&gt;30,LEN('Contacts Data'!K1360),"")</f>
        <v/>
      </c>
      <c r="J1921" s="18" t="str">
        <f>IF(LEN('Contacts Data'!L1360)&gt;2,LEN('Contacts Data'!L1360),"")</f>
        <v/>
      </c>
      <c r="K1921" s="18" t="str">
        <f>IF(LEN('Contacts Data'!M1360)&gt;16,LEN('Contacts Data'!M1360),"")</f>
        <v/>
      </c>
      <c r="L1921" s="18" t="str">
        <f>IF(LEN('Contacts Data'!D1360)&gt;128,LEN('Contacts Data'!D1360),"")</f>
        <v/>
      </c>
      <c r="M1921" s="18" t="str">
        <f>IF(LEN('Contacts Data'!O1360)&gt;1024,LEN('Contacts Data'!O1360),"")</f>
        <v/>
      </c>
      <c r="P1921" s="18" t="str">
        <f>IF(LEN('Matter Data'!A1353)&gt;0,LEN('Matter Data'!A1353)+LEN('Matter Data'!B1353),"")</f>
        <v/>
      </c>
      <c r="Q1921" s="18" t="str">
        <f>IF(LEN('Matter Data'!C1353)&gt;80,LEN('Matter Data'!C1353),"")</f>
        <v/>
      </c>
      <c r="R1921" s="18" t="str">
        <f>IF(LEN('Matter Data'!H1353)&gt;40,LEN('Matter Data'!H1353),"")</f>
        <v/>
      </c>
      <c r="S1921" s="21" t="b">
        <f>IF(LEN('Matter Data'!C1353)&gt;0,CONCATENATE('Matter Data'!A1353,'Matter Data'!B1353,'Matter Data'!C1353))</f>
        <v>0</v>
      </c>
      <c r="T1921" s="21">
        <f>IF(LEN('Matter Data'!C1353)&gt;0,COUNTIF($S$2:$S$5001,CONCATENATE('Matter Data'!A1353,'Matter Data'!B1353,'Matter Data'!C1353)),0)</f>
        <v>0</v>
      </c>
      <c r="U1921" s="22" t="str">
        <f>IF(LEN('Contacts Data'!B1360)&gt;0,'Contacts Data'!B1360,"")</f>
        <v/>
      </c>
      <c r="V1921" s="22" t="str">
        <f>IF(LEN('Contacts Data'!C1360)&gt;0,'Contacts Data'!C1360,"")</f>
        <v/>
      </c>
      <c r="W1921" s="22" t="str">
        <f>CONCATENATE(U1921, " ", V1921, " ", 'Contacts Data'!$A1360)</f>
        <v xml:space="preserve">  </v>
      </c>
      <c r="X1921" s="22" t="str">
        <f>CONCATENATE('Matter Data'!A1353, " ", 'Matter Data'!B1353, " ", "Client")</f>
        <v xml:space="preserve">  Client</v>
      </c>
      <c r="Y1921" s="19" t="str">
        <f t="shared" si="30"/>
        <v/>
      </c>
    </row>
    <row r="1922" spans="1:25" x14ac:dyDescent="0.25">
      <c r="A1922" s="18" t="str">
        <f>IF(LEN('Contacts Data'!A1361)&gt;20,LEN('Contacts Data'!A1361),"")</f>
        <v/>
      </c>
      <c r="B1922" s="18" t="str">
        <f>IF(LEN('Contacts Data'!B1361)&gt;0, LEN('Contacts Data'!B1361) + LEN('Contacts Data'!C1361), "")</f>
        <v/>
      </c>
      <c r="C1922" s="18" t="str">
        <f>IF(LEN('Contacts Data'!E1361)&gt;20,LEN('Contacts Data'!E1361),"")</f>
        <v/>
      </c>
      <c r="D1922" s="18" t="str">
        <f>IF(LEN('Contacts Data'!F1361)&gt;20,LEN('Contacts Data'!F1361),"")</f>
        <v/>
      </c>
      <c r="E1922" s="18" t="str">
        <f>IF(LEN('Contacts Data'!G1361)&gt;20,LEN('Contacts Data'!G1361),"")</f>
        <v/>
      </c>
      <c r="F1922" s="18" t="str">
        <f>IF(LEN('Contacts Data'!H1361)&gt;60,LEN('Contacts Data'!H1361),"")</f>
        <v/>
      </c>
      <c r="G1922" s="18" t="str">
        <f>IF(LEN('Contacts Data'!I1361)&gt;128,LEN('Contacts Data'!I1361),"")</f>
        <v/>
      </c>
      <c r="H1922" s="18" t="str">
        <f>IF(LEN('Contacts Data'!J1361)&gt;60,LEN('Contacts Data'!J1361),"")</f>
        <v/>
      </c>
      <c r="I1922" s="18" t="str">
        <f>IF(LEN('Contacts Data'!K1361)&gt;30,LEN('Contacts Data'!K1361),"")</f>
        <v/>
      </c>
      <c r="J1922" s="18" t="str">
        <f>IF(LEN('Contacts Data'!L1361)&gt;2,LEN('Contacts Data'!L1361),"")</f>
        <v/>
      </c>
      <c r="K1922" s="18" t="str">
        <f>IF(LEN('Contacts Data'!M1361)&gt;16,LEN('Contacts Data'!M1361),"")</f>
        <v/>
      </c>
      <c r="L1922" s="18" t="str">
        <f>IF(LEN('Contacts Data'!D1361)&gt;128,LEN('Contacts Data'!D1361),"")</f>
        <v/>
      </c>
      <c r="M1922" s="18" t="str">
        <f>IF(LEN('Contacts Data'!O1361)&gt;1024,LEN('Contacts Data'!O1361),"")</f>
        <v/>
      </c>
      <c r="P1922" s="18" t="str">
        <f>IF(LEN('Matter Data'!A1354)&gt;0,LEN('Matter Data'!A1354)+LEN('Matter Data'!B1354),"")</f>
        <v/>
      </c>
      <c r="Q1922" s="18" t="str">
        <f>IF(LEN('Matter Data'!C1354)&gt;80,LEN('Matter Data'!C1354),"")</f>
        <v/>
      </c>
      <c r="R1922" s="18" t="str">
        <f>IF(LEN('Matter Data'!H1354)&gt;40,LEN('Matter Data'!H1354),"")</f>
        <v/>
      </c>
      <c r="S1922" s="21" t="b">
        <f>IF(LEN('Matter Data'!C1354)&gt;0,CONCATENATE('Matter Data'!A1354,'Matter Data'!B1354,'Matter Data'!C1354))</f>
        <v>0</v>
      </c>
      <c r="T1922" s="21">
        <f>IF(LEN('Matter Data'!C1354)&gt;0,COUNTIF($S$2:$S$5001,CONCATENATE('Matter Data'!A1354,'Matter Data'!B1354,'Matter Data'!C1354)),0)</f>
        <v>0</v>
      </c>
      <c r="U1922" s="22" t="str">
        <f>IF(LEN('Contacts Data'!B1361)&gt;0,'Contacts Data'!B1361,"")</f>
        <v/>
      </c>
      <c r="V1922" s="22" t="str">
        <f>IF(LEN('Contacts Data'!C1361)&gt;0,'Contacts Data'!C1361,"")</f>
        <v/>
      </c>
      <c r="W1922" s="22" t="str">
        <f>CONCATENATE(U1922, " ", V1922, " ", 'Contacts Data'!$A1361)</f>
        <v xml:space="preserve">  </v>
      </c>
      <c r="X1922" s="22" t="str">
        <f>CONCATENATE('Matter Data'!A1354, " ", 'Matter Data'!B1354, " ", "Client")</f>
        <v xml:space="preserve">  Client</v>
      </c>
      <c r="Y1922" s="19" t="str">
        <f t="shared" si="30"/>
        <v/>
      </c>
    </row>
    <row r="1923" spans="1:25" x14ac:dyDescent="0.25">
      <c r="A1923" s="18" t="str">
        <f>IF(LEN('Contacts Data'!A1362)&gt;20,LEN('Contacts Data'!A1362),"")</f>
        <v/>
      </c>
      <c r="B1923" s="18" t="str">
        <f>IF(LEN('Contacts Data'!B1362)&gt;0, LEN('Contacts Data'!B1362) + LEN('Contacts Data'!C1362), "")</f>
        <v/>
      </c>
      <c r="C1923" s="18" t="str">
        <f>IF(LEN('Contacts Data'!E1362)&gt;20,LEN('Contacts Data'!E1362),"")</f>
        <v/>
      </c>
      <c r="D1923" s="18" t="str">
        <f>IF(LEN('Contacts Data'!F1362)&gt;20,LEN('Contacts Data'!F1362),"")</f>
        <v/>
      </c>
      <c r="E1923" s="18" t="str">
        <f>IF(LEN('Contacts Data'!G1362)&gt;20,LEN('Contacts Data'!G1362),"")</f>
        <v/>
      </c>
      <c r="F1923" s="18" t="str">
        <f>IF(LEN('Contacts Data'!H1362)&gt;60,LEN('Contacts Data'!H1362),"")</f>
        <v/>
      </c>
      <c r="G1923" s="18" t="str">
        <f>IF(LEN('Contacts Data'!I1362)&gt;128,LEN('Contacts Data'!I1362),"")</f>
        <v/>
      </c>
      <c r="H1923" s="18" t="str">
        <f>IF(LEN('Contacts Data'!J1362)&gt;60,LEN('Contacts Data'!J1362),"")</f>
        <v/>
      </c>
      <c r="I1923" s="18" t="str">
        <f>IF(LEN('Contacts Data'!K1362)&gt;30,LEN('Contacts Data'!K1362),"")</f>
        <v/>
      </c>
      <c r="J1923" s="18" t="str">
        <f>IF(LEN('Contacts Data'!L1362)&gt;2,LEN('Contacts Data'!L1362),"")</f>
        <v/>
      </c>
      <c r="K1923" s="18" t="str">
        <f>IF(LEN('Contacts Data'!M1362)&gt;16,LEN('Contacts Data'!M1362),"")</f>
        <v/>
      </c>
      <c r="L1923" s="18" t="str">
        <f>IF(LEN('Contacts Data'!D1362)&gt;128,LEN('Contacts Data'!D1362),"")</f>
        <v/>
      </c>
      <c r="M1923" s="18" t="str">
        <f>IF(LEN('Contacts Data'!O1362)&gt;1024,LEN('Contacts Data'!O1362),"")</f>
        <v/>
      </c>
      <c r="P1923" s="18" t="str">
        <f>IF(LEN('Matter Data'!A1355)&gt;0,LEN('Matter Data'!A1355)+LEN('Matter Data'!B1355),"")</f>
        <v/>
      </c>
      <c r="Q1923" s="18" t="str">
        <f>IF(LEN('Matter Data'!C1355)&gt;80,LEN('Matter Data'!C1355),"")</f>
        <v/>
      </c>
      <c r="R1923" s="18" t="str">
        <f>IF(LEN('Matter Data'!H1355)&gt;40,LEN('Matter Data'!H1355),"")</f>
        <v/>
      </c>
      <c r="S1923" s="21" t="b">
        <f>IF(LEN('Matter Data'!C1355)&gt;0,CONCATENATE('Matter Data'!A1355,'Matter Data'!B1355,'Matter Data'!C1355))</f>
        <v>0</v>
      </c>
      <c r="T1923" s="21">
        <f>IF(LEN('Matter Data'!C1355)&gt;0,COUNTIF($S$2:$S$5001,CONCATENATE('Matter Data'!A1355,'Matter Data'!B1355,'Matter Data'!C1355)),0)</f>
        <v>0</v>
      </c>
      <c r="U1923" s="22" t="str">
        <f>IF(LEN('Contacts Data'!B1362)&gt;0,'Contacts Data'!B1362,"")</f>
        <v/>
      </c>
      <c r="V1923" s="22" t="str">
        <f>IF(LEN('Contacts Data'!C1362)&gt;0,'Contacts Data'!C1362,"")</f>
        <v/>
      </c>
      <c r="W1923" s="22" t="str">
        <f>CONCATENATE(U1923, " ", V1923, " ", 'Contacts Data'!$A1362)</f>
        <v xml:space="preserve">  </v>
      </c>
      <c r="X1923" s="22" t="str">
        <f>CONCATENATE('Matter Data'!A1355, " ", 'Matter Data'!B1355, " ", "Client")</f>
        <v xml:space="preserve">  Client</v>
      </c>
      <c r="Y1923" s="19" t="str">
        <f t="shared" si="30"/>
        <v/>
      </c>
    </row>
    <row r="1924" spans="1:25" x14ac:dyDescent="0.25">
      <c r="A1924" s="18" t="str">
        <f>IF(LEN('Contacts Data'!A1363)&gt;20,LEN('Contacts Data'!A1363),"")</f>
        <v/>
      </c>
      <c r="B1924" s="18" t="str">
        <f>IF(LEN('Contacts Data'!B1363)&gt;0, LEN('Contacts Data'!B1363) + LEN('Contacts Data'!C1363), "")</f>
        <v/>
      </c>
      <c r="C1924" s="18" t="str">
        <f>IF(LEN('Contacts Data'!E1363)&gt;20,LEN('Contacts Data'!E1363),"")</f>
        <v/>
      </c>
      <c r="D1924" s="18" t="str">
        <f>IF(LEN('Contacts Data'!F1363)&gt;20,LEN('Contacts Data'!F1363),"")</f>
        <v/>
      </c>
      <c r="E1924" s="18" t="str">
        <f>IF(LEN('Contacts Data'!G1363)&gt;20,LEN('Contacts Data'!G1363),"")</f>
        <v/>
      </c>
      <c r="F1924" s="18" t="str">
        <f>IF(LEN('Contacts Data'!H1363)&gt;60,LEN('Contacts Data'!H1363),"")</f>
        <v/>
      </c>
      <c r="G1924" s="18" t="str">
        <f>IF(LEN('Contacts Data'!I1363)&gt;128,LEN('Contacts Data'!I1363),"")</f>
        <v/>
      </c>
      <c r="H1924" s="18" t="str">
        <f>IF(LEN('Contacts Data'!J1363)&gt;60,LEN('Contacts Data'!J1363),"")</f>
        <v/>
      </c>
      <c r="I1924" s="18" t="str">
        <f>IF(LEN('Contacts Data'!K1363)&gt;30,LEN('Contacts Data'!K1363),"")</f>
        <v/>
      </c>
      <c r="J1924" s="18" t="str">
        <f>IF(LEN('Contacts Data'!L1363)&gt;2,LEN('Contacts Data'!L1363),"")</f>
        <v/>
      </c>
      <c r="K1924" s="18" t="str">
        <f>IF(LEN('Contacts Data'!M1363)&gt;16,LEN('Contacts Data'!M1363),"")</f>
        <v/>
      </c>
      <c r="L1924" s="18" t="str">
        <f>IF(LEN('Contacts Data'!D1363)&gt;128,LEN('Contacts Data'!D1363),"")</f>
        <v/>
      </c>
      <c r="M1924" s="18" t="str">
        <f>IF(LEN('Contacts Data'!O1363)&gt;1024,LEN('Contacts Data'!O1363),"")</f>
        <v/>
      </c>
      <c r="P1924" s="18" t="str">
        <f>IF(LEN('Matter Data'!A1356)&gt;0,LEN('Matter Data'!A1356)+LEN('Matter Data'!B1356),"")</f>
        <v/>
      </c>
      <c r="Q1924" s="18" t="str">
        <f>IF(LEN('Matter Data'!C1356)&gt;80,LEN('Matter Data'!C1356),"")</f>
        <v/>
      </c>
      <c r="R1924" s="18" t="str">
        <f>IF(LEN('Matter Data'!H1356)&gt;40,LEN('Matter Data'!H1356),"")</f>
        <v/>
      </c>
      <c r="S1924" s="21" t="b">
        <f>IF(LEN('Matter Data'!C1356)&gt;0,CONCATENATE('Matter Data'!A1356,'Matter Data'!B1356,'Matter Data'!C1356))</f>
        <v>0</v>
      </c>
      <c r="T1924" s="21">
        <f>IF(LEN('Matter Data'!C1356)&gt;0,COUNTIF($S$2:$S$5001,CONCATENATE('Matter Data'!A1356,'Matter Data'!B1356,'Matter Data'!C1356)),0)</f>
        <v>0</v>
      </c>
      <c r="U1924" s="22" t="str">
        <f>IF(LEN('Contacts Data'!B1363)&gt;0,'Contacts Data'!B1363,"")</f>
        <v/>
      </c>
      <c r="V1924" s="22" t="str">
        <f>IF(LEN('Contacts Data'!C1363)&gt;0,'Contacts Data'!C1363,"")</f>
        <v/>
      </c>
      <c r="W1924" s="22" t="str">
        <f>CONCATENATE(U1924, " ", V1924, " ", 'Contacts Data'!$A1363)</f>
        <v xml:space="preserve">  </v>
      </c>
      <c r="X1924" s="22" t="str">
        <f>CONCATENATE('Matter Data'!A1356, " ", 'Matter Data'!B1356, " ", "Client")</f>
        <v xml:space="preserve">  Client</v>
      </c>
      <c r="Y1924" s="19" t="str">
        <f t="shared" si="30"/>
        <v/>
      </c>
    </row>
    <row r="1925" spans="1:25" x14ac:dyDescent="0.25">
      <c r="A1925" s="18" t="str">
        <f>IF(LEN('Contacts Data'!A1364)&gt;20,LEN('Contacts Data'!A1364),"")</f>
        <v/>
      </c>
      <c r="B1925" s="18" t="str">
        <f>IF(LEN('Contacts Data'!B1364)&gt;0, LEN('Contacts Data'!B1364) + LEN('Contacts Data'!C1364), "")</f>
        <v/>
      </c>
      <c r="C1925" s="18" t="str">
        <f>IF(LEN('Contacts Data'!E1364)&gt;20,LEN('Contacts Data'!E1364),"")</f>
        <v/>
      </c>
      <c r="D1925" s="18" t="str">
        <f>IF(LEN('Contacts Data'!F1364)&gt;20,LEN('Contacts Data'!F1364),"")</f>
        <v/>
      </c>
      <c r="E1925" s="18" t="str">
        <f>IF(LEN('Contacts Data'!G1364)&gt;20,LEN('Contacts Data'!G1364),"")</f>
        <v/>
      </c>
      <c r="F1925" s="18" t="str">
        <f>IF(LEN('Contacts Data'!H1364)&gt;60,LEN('Contacts Data'!H1364),"")</f>
        <v/>
      </c>
      <c r="G1925" s="18" t="str">
        <f>IF(LEN('Contacts Data'!I1364)&gt;128,LEN('Contacts Data'!I1364),"")</f>
        <v/>
      </c>
      <c r="H1925" s="18" t="str">
        <f>IF(LEN('Contacts Data'!J1364)&gt;60,LEN('Contacts Data'!J1364),"")</f>
        <v/>
      </c>
      <c r="I1925" s="18" t="str">
        <f>IF(LEN('Contacts Data'!K1364)&gt;30,LEN('Contacts Data'!K1364),"")</f>
        <v/>
      </c>
      <c r="J1925" s="18" t="str">
        <f>IF(LEN('Contacts Data'!L1364)&gt;2,LEN('Contacts Data'!L1364),"")</f>
        <v/>
      </c>
      <c r="K1925" s="18" t="str">
        <f>IF(LEN('Contacts Data'!M1364)&gt;16,LEN('Contacts Data'!M1364),"")</f>
        <v/>
      </c>
      <c r="L1925" s="18" t="str">
        <f>IF(LEN('Contacts Data'!D1364)&gt;128,LEN('Contacts Data'!D1364),"")</f>
        <v/>
      </c>
      <c r="M1925" s="18" t="str">
        <f>IF(LEN('Contacts Data'!O1364)&gt;1024,LEN('Contacts Data'!O1364),"")</f>
        <v/>
      </c>
      <c r="P1925" s="18" t="str">
        <f>IF(LEN('Matter Data'!A1357)&gt;0,LEN('Matter Data'!A1357)+LEN('Matter Data'!B1357),"")</f>
        <v/>
      </c>
      <c r="Q1925" s="18" t="str">
        <f>IF(LEN('Matter Data'!C1357)&gt;80,LEN('Matter Data'!C1357),"")</f>
        <v/>
      </c>
      <c r="R1925" s="18" t="str">
        <f>IF(LEN('Matter Data'!H1357)&gt;40,LEN('Matter Data'!H1357),"")</f>
        <v/>
      </c>
      <c r="S1925" s="21" t="b">
        <f>IF(LEN('Matter Data'!C1357)&gt;0,CONCATENATE('Matter Data'!A1357,'Matter Data'!B1357,'Matter Data'!C1357))</f>
        <v>0</v>
      </c>
      <c r="T1925" s="21">
        <f>IF(LEN('Matter Data'!C1357)&gt;0,COUNTIF($S$2:$S$5001,CONCATENATE('Matter Data'!A1357,'Matter Data'!B1357,'Matter Data'!C1357)),0)</f>
        <v>0</v>
      </c>
      <c r="U1925" s="22" t="str">
        <f>IF(LEN('Contacts Data'!B1364)&gt;0,'Contacts Data'!B1364,"")</f>
        <v/>
      </c>
      <c r="V1925" s="22" t="str">
        <f>IF(LEN('Contacts Data'!C1364)&gt;0,'Contacts Data'!C1364,"")</f>
        <v/>
      </c>
      <c r="W1925" s="22" t="str">
        <f>CONCATENATE(U1925, " ", V1925, " ", 'Contacts Data'!$A1364)</f>
        <v xml:space="preserve">  </v>
      </c>
      <c r="X1925" s="22" t="str">
        <f>CONCATENATE('Matter Data'!A1357, " ", 'Matter Data'!B1357, " ", "Client")</f>
        <v xml:space="preserve">  Client</v>
      </c>
      <c r="Y1925" s="19" t="str">
        <f t="shared" si="30"/>
        <v/>
      </c>
    </row>
    <row r="1926" spans="1:25" x14ac:dyDescent="0.25">
      <c r="A1926" s="18" t="str">
        <f>IF(LEN('Contacts Data'!A1365)&gt;20,LEN('Contacts Data'!A1365),"")</f>
        <v/>
      </c>
      <c r="B1926" s="18" t="str">
        <f>IF(LEN('Contacts Data'!B1365)&gt;0, LEN('Contacts Data'!B1365) + LEN('Contacts Data'!C1365), "")</f>
        <v/>
      </c>
      <c r="C1926" s="18" t="str">
        <f>IF(LEN('Contacts Data'!E1365)&gt;20,LEN('Contacts Data'!E1365),"")</f>
        <v/>
      </c>
      <c r="D1926" s="18" t="str">
        <f>IF(LEN('Contacts Data'!F1365)&gt;20,LEN('Contacts Data'!F1365),"")</f>
        <v/>
      </c>
      <c r="E1926" s="18" t="str">
        <f>IF(LEN('Contacts Data'!G1365)&gt;20,LEN('Contacts Data'!G1365),"")</f>
        <v/>
      </c>
      <c r="F1926" s="18" t="str">
        <f>IF(LEN('Contacts Data'!H1365)&gt;60,LEN('Contacts Data'!H1365),"")</f>
        <v/>
      </c>
      <c r="G1926" s="18" t="str">
        <f>IF(LEN('Contacts Data'!I1365)&gt;128,LEN('Contacts Data'!I1365),"")</f>
        <v/>
      </c>
      <c r="H1926" s="18" t="str">
        <f>IF(LEN('Contacts Data'!J1365)&gt;60,LEN('Contacts Data'!J1365),"")</f>
        <v/>
      </c>
      <c r="I1926" s="18" t="str">
        <f>IF(LEN('Contacts Data'!K1365)&gt;30,LEN('Contacts Data'!K1365),"")</f>
        <v/>
      </c>
      <c r="J1926" s="18" t="str">
        <f>IF(LEN('Contacts Data'!L1365)&gt;2,LEN('Contacts Data'!L1365),"")</f>
        <v/>
      </c>
      <c r="K1926" s="18" t="str">
        <f>IF(LEN('Contacts Data'!M1365)&gt;16,LEN('Contacts Data'!M1365),"")</f>
        <v/>
      </c>
      <c r="L1926" s="18" t="str">
        <f>IF(LEN('Contacts Data'!D1365)&gt;128,LEN('Contacts Data'!D1365),"")</f>
        <v/>
      </c>
      <c r="M1926" s="18" t="str">
        <f>IF(LEN('Contacts Data'!O1365)&gt;1024,LEN('Contacts Data'!O1365),"")</f>
        <v/>
      </c>
      <c r="P1926" s="18" t="str">
        <f>IF(LEN('Matter Data'!A1358)&gt;0,LEN('Matter Data'!A1358)+LEN('Matter Data'!B1358),"")</f>
        <v/>
      </c>
      <c r="Q1926" s="18" t="str">
        <f>IF(LEN('Matter Data'!C1358)&gt;80,LEN('Matter Data'!C1358),"")</f>
        <v/>
      </c>
      <c r="R1926" s="18" t="str">
        <f>IF(LEN('Matter Data'!H1358)&gt;40,LEN('Matter Data'!H1358),"")</f>
        <v/>
      </c>
      <c r="S1926" s="21" t="b">
        <f>IF(LEN('Matter Data'!C1358)&gt;0,CONCATENATE('Matter Data'!A1358,'Matter Data'!B1358,'Matter Data'!C1358))</f>
        <v>0</v>
      </c>
      <c r="T1926" s="21">
        <f>IF(LEN('Matter Data'!C1358)&gt;0,COUNTIF($S$2:$S$5001,CONCATENATE('Matter Data'!A1358,'Matter Data'!B1358,'Matter Data'!C1358)),0)</f>
        <v>0</v>
      </c>
      <c r="U1926" s="22" t="str">
        <f>IF(LEN('Contacts Data'!B1365)&gt;0,'Contacts Data'!B1365,"")</f>
        <v/>
      </c>
      <c r="V1926" s="22" t="str">
        <f>IF(LEN('Contacts Data'!C1365)&gt;0,'Contacts Data'!C1365,"")</f>
        <v/>
      </c>
      <c r="W1926" s="22" t="str">
        <f>CONCATENATE(U1926, " ", V1926, " ", 'Contacts Data'!$A1365)</f>
        <v xml:space="preserve">  </v>
      </c>
      <c r="X1926" s="22" t="str">
        <f>CONCATENATE('Matter Data'!A1358, " ", 'Matter Data'!B1358, " ", "Client")</f>
        <v xml:space="preserve">  Client</v>
      </c>
      <c r="Y1926" s="19" t="str">
        <f t="shared" si="30"/>
        <v/>
      </c>
    </row>
    <row r="1927" spans="1:25" x14ac:dyDescent="0.25">
      <c r="A1927" s="18" t="str">
        <f>IF(LEN('Contacts Data'!A1366)&gt;20,LEN('Contacts Data'!A1366),"")</f>
        <v/>
      </c>
      <c r="B1927" s="18" t="str">
        <f>IF(LEN('Contacts Data'!B1366)&gt;0, LEN('Contacts Data'!B1366) + LEN('Contacts Data'!C1366), "")</f>
        <v/>
      </c>
      <c r="C1927" s="18" t="str">
        <f>IF(LEN('Contacts Data'!E1366)&gt;20,LEN('Contacts Data'!E1366),"")</f>
        <v/>
      </c>
      <c r="D1927" s="18" t="str">
        <f>IF(LEN('Contacts Data'!F1366)&gt;20,LEN('Contacts Data'!F1366),"")</f>
        <v/>
      </c>
      <c r="E1927" s="18" t="str">
        <f>IF(LEN('Contacts Data'!G1366)&gt;20,LEN('Contacts Data'!G1366),"")</f>
        <v/>
      </c>
      <c r="F1927" s="18" t="str">
        <f>IF(LEN('Contacts Data'!H1366)&gt;60,LEN('Contacts Data'!H1366),"")</f>
        <v/>
      </c>
      <c r="G1927" s="18" t="str">
        <f>IF(LEN('Contacts Data'!I1366)&gt;128,LEN('Contacts Data'!I1366),"")</f>
        <v/>
      </c>
      <c r="H1927" s="18" t="str">
        <f>IF(LEN('Contacts Data'!J1366)&gt;60,LEN('Contacts Data'!J1366),"")</f>
        <v/>
      </c>
      <c r="I1927" s="18" t="str">
        <f>IF(LEN('Contacts Data'!K1366)&gt;30,LEN('Contacts Data'!K1366),"")</f>
        <v/>
      </c>
      <c r="J1927" s="18" t="str">
        <f>IF(LEN('Contacts Data'!L1366)&gt;2,LEN('Contacts Data'!L1366),"")</f>
        <v/>
      </c>
      <c r="K1927" s="18" t="str">
        <f>IF(LEN('Contacts Data'!M1366)&gt;16,LEN('Contacts Data'!M1366),"")</f>
        <v/>
      </c>
      <c r="L1927" s="18" t="str">
        <f>IF(LEN('Contacts Data'!D1366)&gt;128,LEN('Contacts Data'!D1366),"")</f>
        <v/>
      </c>
      <c r="M1927" s="18" t="str">
        <f>IF(LEN('Contacts Data'!O1366)&gt;1024,LEN('Contacts Data'!O1366),"")</f>
        <v/>
      </c>
      <c r="P1927" s="18" t="str">
        <f>IF(LEN('Matter Data'!A1359)&gt;0,LEN('Matter Data'!A1359)+LEN('Matter Data'!B1359),"")</f>
        <v/>
      </c>
      <c r="Q1927" s="18" t="str">
        <f>IF(LEN('Matter Data'!C1359)&gt;80,LEN('Matter Data'!C1359),"")</f>
        <v/>
      </c>
      <c r="R1927" s="18" t="str">
        <f>IF(LEN('Matter Data'!H1359)&gt;40,LEN('Matter Data'!H1359),"")</f>
        <v/>
      </c>
      <c r="S1927" s="21" t="b">
        <f>IF(LEN('Matter Data'!C1359)&gt;0,CONCATENATE('Matter Data'!A1359,'Matter Data'!B1359,'Matter Data'!C1359))</f>
        <v>0</v>
      </c>
      <c r="T1927" s="21">
        <f>IF(LEN('Matter Data'!C1359)&gt;0,COUNTIF($S$2:$S$5001,CONCATENATE('Matter Data'!A1359,'Matter Data'!B1359,'Matter Data'!C1359)),0)</f>
        <v>0</v>
      </c>
      <c r="U1927" s="22" t="str">
        <f>IF(LEN('Contacts Data'!B1366)&gt;0,'Contacts Data'!B1366,"")</f>
        <v/>
      </c>
      <c r="V1927" s="22" t="str">
        <f>IF(LEN('Contacts Data'!C1366)&gt;0,'Contacts Data'!C1366,"")</f>
        <v/>
      </c>
      <c r="W1927" s="22" t="str">
        <f>CONCATENATE(U1927, " ", V1927, " ", 'Contacts Data'!$A1366)</f>
        <v xml:space="preserve">  </v>
      </c>
      <c r="X1927" s="22" t="str">
        <f>CONCATENATE('Matter Data'!A1359, " ", 'Matter Data'!B1359, " ", "Client")</f>
        <v xml:space="preserve">  Client</v>
      </c>
      <c r="Y1927" s="19" t="str">
        <f t="shared" si="30"/>
        <v/>
      </c>
    </row>
    <row r="1928" spans="1:25" x14ac:dyDescent="0.25">
      <c r="A1928" s="18" t="str">
        <f>IF(LEN('Contacts Data'!A1367)&gt;20,LEN('Contacts Data'!A1367),"")</f>
        <v/>
      </c>
      <c r="B1928" s="18" t="str">
        <f>IF(LEN('Contacts Data'!B1367)&gt;0, LEN('Contacts Data'!B1367) + LEN('Contacts Data'!C1367), "")</f>
        <v/>
      </c>
      <c r="C1928" s="18" t="str">
        <f>IF(LEN('Contacts Data'!E1367)&gt;20,LEN('Contacts Data'!E1367),"")</f>
        <v/>
      </c>
      <c r="D1928" s="18" t="str">
        <f>IF(LEN('Contacts Data'!F1367)&gt;20,LEN('Contacts Data'!F1367),"")</f>
        <v/>
      </c>
      <c r="E1928" s="18" t="str">
        <f>IF(LEN('Contacts Data'!G1367)&gt;20,LEN('Contacts Data'!G1367),"")</f>
        <v/>
      </c>
      <c r="F1928" s="18" t="str">
        <f>IF(LEN('Contacts Data'!H1367)&gt;60,LEN('Contacts Data'!H1367),"")</f>
        <v/>
      </c>
      <c r="G1928" s="18" t="str">
        <f>IF(LEN('Contacts Data'!I1367)&gt;128,LEN('Contacts Data'!I1367),"")</f>
        <v/>
      </c>
      <c r="H1928" s="18" t="str">
        <f>IF(LEN('Contacts Data'!J1367)&gt;60,LEN('Contacts Data'!J1367),"")</f>
        <v/>
      </c>
      <c r="I1928" s="18" t="str">
        <f>IF(LEN('Contacts Data'!K1367)&gt;30,LEN('Contacts Data'!K1367),"")</f>
        <v/>
      </c>
      <c r="J1928" s="18" t="str">
        <f>IF(LEN('Contacts Data'!L1367)&gt;2,LEN('Contacts Data'!L1367),"")</f>
        <v/>
      </c>
      <c r="K1928" s="18" t="str">
        <f>IF(LEN('Contacts Data'!M1367)&gt;16,LEN('Contacts Data'!M1367),"")</f>
        <v/>
      </c>
      <c r="L1928" s="18" t="str">
        <f>IF(LEN('Contacts Data'!D1367)&gt;128,LEN('Contacts Data'!D1367),"")</f>
        <v/>
      </c>
      <c r="M1928" s="18" t="str">
        <f>IF(LEN('Contacts Data'!O1367)&gt;1024,LEN('Contacts Data'!O1367),"")</f>
        <v/>
      </c>
      <c r="P1928" s="18" t="str">
        <f>IF(LEN('Matter Data'!A1360)&gt;0,LEN('Matter Data'!A1360)+LEN('Matter Data'!B1360),"")</f>
        <v/>
      </c>
      <c r="Q1928" s="18" t="str">
        <f>IF(LEN('Matter Data'!C1360)&gt;80,LEN('Matter Data'!C1360),"")</f>
        <v/>
      </c>
      <c r="R1928" s="18" t="str">
        <f>IF(LEN('Matter Data'!H1360)&gt;40,LEN('Matter Data'!H1360),"")</f>
        <v/>
      </c>
      <c r="S1928" s="21" t="b">
        <f>IF(LEN('Matter Data'!C1360)&gt;0,CONCATENATE('Matter Data'!A1360,'Matter Data'!B1360,'Matter Data'!C1360))</f>
        <v>0</v>
      </c>
      <c r="T1928" s="21">
        <f>IF(LEN('Matter Data'!C1360)&gt;0,COUNTIF($S$2:$S$5001,CONCATENATE('Matter Data'!A1360,'Matter Data'!B1360,'Matter Data'!C1360)),0)</f>
        <v>0</v>
      </c>
      <c r="U1928" s="22" t="str">
        <f>IF(LEN('Contacts Data'!B1367)&gt;0,'Contacts Data'!B1367,"")</f>
        <v/>
      </c>
      <c r="V1928" s="22" t="str">
        <f>IF(LEN('Contacts Data'!C1367)&gt;0,'Contacts Data'!C1367,"")</f>
        <v/>
      </c>
      <c r="W1928" s="22" t="str">
        <f>CONCATENATE(U1928, " ", V1928, " ", 'Contacts Data'!$A1367)</f>
        <v xml:space="preserve">  </v>
      </c>
      <c r="X1928" s="22" t="str">
        <f>CONCATENATE('Matter Data'!A1360, " ", 'Matter Data'!B1360, " ", "Client")</f>
        <v xml:space="preserve">  Client</v>
      </c>
      <c r="Y1928" s="19" t="str">
        <f t="shared" si="30"/>
        <v/>
      </c>
    </row>
    <row r="1929" spans="1:25" x14ac:dyDescent="0.25">
      <c r="A1929" s="18" t="str">
        <f>IF(LEN('Contacts Data'!A1368)&gt;20,LEN('Contacts Data'!A1368),"")</f>
        <v/>
      </c>
      <c r="B1929" s="18" t="str">
        <f>IF(LEN('Contacts Data'!B1368)&gt;0, LEN('Contacts Data'!B1368) + LEN('Contacts Data'!C1368), "")</f>
        <v/>
      </c>
      <c r="C1929" s="18" t="str">
        <f>IF(LEN('Contacts Data'!E1368)&gt;20,LEN('Contacts Data'!E1368),"")</f>
        <v/>
      </c>
      <c r="D1929" s="18" t="str">
        <f>IF(LEN('Contacts Data'!F1368)&gt;20,LEN('Contacts Data'!F1368),"")</f>
        <v/>
      </c>
      <c r="E1929" s="18" t="str">
        <f>IF(LEN('Contacts Data'!G1368)&gt;20,LEN('Contacts Data'!G1368),"")</f>
        <v/>
      </c>
      <c r="F1929" s="18" t="str">
        <f>IF(LEN('Contacts Data'!H1368)&gt;60,LEN('Contacts Data'!H1368),"")</f>
        <v/>
      </c>
      <c r="G1929" s="18" t="str">
        <f>IF(LEN('Contacts Data'!I1368)&gt;128,LEN('Contacts Data'!I1368),"")</f>
        <v/>
      </c>
      <c r="H1929" s="18" t="str">
        <f>IF(LEN('Contacts Data'!J1368)&gt;60,LEN('Contacts Data'!J1368),"")</f>
        <v/>
      </c>
      <c r="I1929" s="18" t="str">
        <f>IF(LEN('Contacts Data'!K1368)&gt;30,LEN('Contacts Data'!K1368),"")</f>
        <v/>
      </c>
      <c r="J1929" s="18" t="str">
        <f>IF(LEN('Contacts Data'!L1368)&gt;2,LEN('Contacts Data'!L1368),"")</f>
        <v/>
      </c>
      <c r="K1929" s="18" t="str">
        <f>IF(LEN('Contacts Data'!M1368)&gt;16,LEN('Contacts Data'!M1368),"")</f>
        <v/>
      </c>
      <c r="L1929" s="18" t="str">
        <f>IF(LEN('Contacts Data'!D1368)&gt;128,LEN('Contacts Data'!D1368),"")</f>
        <v/>
      </c>
      <c r="M1929" s="18" t="str">
        <f>IF(LEN('Contacts Data'!O1368)&gt;1024,LEN('Contacts Data'!O1368),"")</f>
        <v/>
      </c>
      <c r="P1929" s="18" t="str">
        <f>IF(LEN('Matter Data'!A1361)&gt;0,LEN('Matter Data'!A1361)+LEN('Matter Data'!B1361),"")</f>
        <v/>
      </c>
      <c r="Q1929" s="18" t="str">
        <f>IF(LEN('Matter Data'!C1361)&gt;80,LEN('Matter Data'!C1361),"")</f>
        <v/>
      </c>
      <c r="R1929" s="18" t="str">
        <f>IF(LEN('Matter Data'!H1361)&gt;40,LEN('Matter Data'!H1361),"")</f>
        <v/>
      </c>
      <c r="S1929" s="21" t="b">
        <f>IF(LEN('Matter Data'!C1361)&gt;0,CONCATENATE('Matter Data'!A1361,'Matter Data'!B1361,'Matter Data'!C1361))</f>
        <v>0</v>
      </c>
      <c r="T1929" s="21">
        <f>IF(LEN('Matter Data'!C1361)&gt;0,COUNTIF($S$2:$S$5001,CONCATENATE('Matter Data'!A1361,'Matter Data'!B1361,'Matter Data'!C1361)),0)</f>
        <v>0</v>
      </c>
      <c r="U1929" s="22" t="str">
        <f>IF(LEN('Contacts Data'!B1368)&gt;0,'Contacts Data'!B1368,"")</f>
        <v/>
      </c>
      <c r="V1929" s="22" t="str">
        <f>IF(LEN('Contacts Data'!C1368)&gt;0,'Contacts Data'!C1368,"")</f>
        <v/>
      </c>
      <c r="W1929" s="22" t="str">
        <f>CONCATENATE(U1929, " ", V1929, " ", 'Contacts Data'!$A1368)</f>
        <v xml:space="preserve">  </v>
      </c>
      <c r="X1929" s="22" t="str">
        <f>CONCATENATE('Matter Data'!A1361, " ", 'Matter Data'!B1361, " ", "Client")</f>
        <v xml:space="preserve">  Client</v>
      </c>
      <c r="Y1929" s="19" t="str">
        <f t="shared" si="30"/>
        <v/>
      </c>
    </row>
    <row r="1930" spans="1:25" x14ac:dyDescent="0.25">
      <c r="A1930" s="18" t="str">
        <f>IF(LEN('Contacts Data'!A1369)&gt;20,LEN('Contacts Data'!A1369),"")</f>
        <v/>
      </c>
      <c r="B1930" s="18" t="str">
        <f>IF(LEN('Contacts Data'!B1369)&gt;0, LEN('Contacts Data'!B1369) + LEN('Contacts Data'!C1369), "")</f>
        <v/>
      </c>
      <c r="C1930" s="18" t="str">
        <f>IF(LEN('Contacts Data'!E1369)&gt;20,LEN('Contacts Data'!E1369),"")</f>
        <v/>
      </c>
      <c r="D1930" s="18" t="str">
        <f>IF(LEN('Contacts Data'!F1369)&gt;20,LEN('Contacts Data'!F1369),"")</f>
        <v/>
      </c>
      <c r="E1930" s="18" t="str">
        <f>IF(LEN('Contacts Data'!G1369)&gt;20,LEN('Contacts Data'!G1369),"")</f>
        <v/>
      </c>
      <c r="F1930" s="18" t="str">
        <f>IF(LEN('Contacts Data'!H1369)&gt;60,LEN('Contacts Data'!H1369),"")</f>
        <v/>
      </c>
      <c r="G1930" s="18" t="str">
        <f>IF(LEN('Contacts Data'!I1369)&gt;128,LEN('Contacts Data'!I1369),"")</f>
        <v/>
      </c>
      <c r="H1930" s="18" t="str">
        <f>IF(LEN('Contacts Data'!J1369)&gt;60,LEN('Contacts Data'!J1369),"")</f>
        <v/>
      </c>
      <c r="I1930" s="18" t="str">
        <f>IF(LEN('Contacts Data'!K1369)&gt;30,LEN('Contacts Data'!K1369),"")</f>
        <v/>
      </c>
      <c r="J1930" s="18" t="str">
        <f>IF(LEN('Contacts Data'!L1369)&gt;2,LEN('Contacts Data'!L1369),"")</f>
        <v/>
      </c>
      <c r="K1930" s="18" t="str">
        <f>IF(LEN('Contacts Data'!M1369)&gt;16,LEN('Contacts Data'!M1369),"")</f>
        <v/>
      </c>
      <c r="L1930" s="18" t="str">
        <f>IF(LEN('Contacts Data'!D1369)&gt;128,LEN('Contacts Data'!D1369),"")</f>
        <v/>
      </c>
      <c r="M1930" s="18" t="str">
        <f>IF(LEN('Contacts Data'!O1369)&gt;1024,LEN('Contacts Data'!O1369),"")</f>
        <v/>
      </c>
      <c r="P1930" s="18" t="str">
        <f>IF(LEN('Matter Data'!A1362)&gt;0,LEN('Matter Data'!A1362)+LEN('Matter Data'!B1362),"")</f>
        <v/>
      </c>
      <c r="Q1930" s="18" t="str">
        <f>IF(LEN('Matter Data'!C1362)&gt;80,LEN('Matter Data'!C1362),"")</f>
        <v/>
      </c>
      <c r="R1930" s="18" t="str">
        <f>IF(LEN('Matter Data'!H1362)&gt;40,LEN('Matter Data'!H1362),"")</f>
        <v/>
      </c>
      <c r="S1930" s="21" t="b">
        <f>IF(LEN('Matter Data'!C1362)&gt;0,CONCATENATE('Matter Data'!A1362,'Matter Data'!B1362,'Matter Data'!C1362))</f>
        <v>0</v>
      </c>
      <c r="T1930" s="21">
        <f>IF(LEN('Matter Data'!C1362)&gt;0,COUNTIF($S$2:$S$5001,CONCATENATE('Matter Data'!A1362,'Matter Data'!B1362,'Matter Data'!C1362)),0)</f>
        <v>0</v>
      </c>
      <c r="U1930" s="22" t="str">
        <f>IF(LEN('Contacts Data'!B1369)&gt;0,'Contacts Data'!B1369,"")</f>
        <v/>
      </c>
      <c r="V1930" s="22" t="str">
        <f>IF(LEN('Contacts Data'!C1369)&gt;0,'Contacts Data'!C1369,"")</f>
        <v/>
      </c>
      <c r="W1930" s="22" t="str">
        <f>CONCATENATE(U1930, " ", V1930, " ", 'Contacts Data'!$A1369)</f>
        <v xml:space="preserve">  </v>
      </c>
      <c r="X1930" s="22" t="str">
        <f>CONCATENATE('Matter Data'!A1362, " ", 'Matter Data'!B1362, " ", "Client")</f>
        <v xml:space="preserve">  Client</v>
      </c>
      <c r="Y1930" s="19" t="str">
        <f t="shared" si="30"/>
        <v/>
      </c>
    </row>
    <row r="1931" spans="1:25" x14ac:dyDescent="0.25">
      <c r="A1931" s="18" t="str">
        <f>IF(LEN('Contacts Data'!A1370)&gt;20,LEN('Contacts Data'!A1370),"")</f>
        <v/>
      </c>
      <c r="B1931" s="18" t="str">
        <f>IF(LEN('Contacts Data'!B1370)&gt;0, LEN('Contacts Data'!B1370) + LEN('Contacts Data'!C1370), "")</f>
        <v/>
      </c>
      <c r="C1931" s="18" t="str">
        <f>IF(LEN('Contacts Data'!E1370)&gt;20,LEN('Contacts Data'!E1370),"")</f>
        <v/>
      </c>
      <c r="D1931" s="18" t="str">
        <f>IF(LEN('Contacts Data'!F1370)&gt;20,LEN('Contacts Data'!F1370),"")</f>
        <v/>
      </c>
      <c r="E1931" s="18" t="str">
        <f>IF(LEN('Contacts Data'!G1370)&gt;20,LEN('Contacts Data'!G1370),"")</f>
        <v/>
      </c>
      <c r="F1931" s="18" t="str">
        <f>IF(LEN('Contacts Data'!H1370)&gt;60,LEN('Contacts Data'!H1370),"")</f>
        <v/>
      </c>
      <c r="G1931" s="18" t="str">
        <f>IF(LEN('Contacts Data'!I1370)&gt;128,LEN('Contacts Data'!I1370),"")</f>
        <v/>
      </c>
      <c r="H1931" s="18" t="str">
        <f>IF(LEN('Contacts Data'!J1370)&gt;60,LEN('Contacts Data'!J1370),"")</f>
        <v/>
      </c>
      <c r="I1931" s="18" t="str">
        <f>IF(LEN('Contacts Data'!K1370)&gt;30,LEN('Contacts Data'!K1370),"")</f>
        <v/>
      </c>
      <c r="J1931" s="18" t="str">
        <f>IF(LEN('Contacts Data'!L1370)&gt;2,LEN('Contacts Data'!L1370),"")</f>
        <v/>
      </c>
      <c r="K1931" s="18" t="str">
        <f>IF(LEN('Contacts Data'!M1370)&gt;16,LEN('Contacts Data'!M1370),"")</f>
        <v/>
      </c>
      <c r="L1931" s="18" t="str">
        <f>IF(LEN('Contacts Data'!D1370)&gt;128,LEN('Contacts Data'!D1370),"")</f>
        <v/>
      </c>
      <c r="M1931" s="18" t="str">
        <f>IF(LEN('Contacts Data'!O1370)&gt;1024,LEN('Contacts Data'!O1370),"")</f>
        <v/>
      </c>
      <c r="P1931" s="18" t="str">
        <f>IF(LEN('Matter Data'!A1363)&gt;0,LEN('Matter Data'!A1363)+LEN('Matter Data'!B1363),"")</f>
        <v/>
      </c>
      <c r="Q1931" s="18" t="str">
        <f>IF(LEN('Matter Data'!C1363)&gt;80,LEN('Matter Data'!C1363),"")</f>
        <v/>
      </c>
      <c r="R1931" s="18" t="str">
        <f>IF(LEN('Matter Data'!H1363)&gt;40,LEN('Matter Data'!H1363),"")</f>
        <v/>
      </c>
      <c r="S1931" s="21" t="b">
        <f>IF(LEN('Matter Data'!C1363)&gt;0,CONCATENATE('Matter Data'!A1363,'Matter Data'!B1363,'Matter Data'!C1363))</f>
        <v>0</v>
      </c>
      <c r="T1931" s="21">
        <f>IF(LEN('Matter Data'!C1363)&gt;0,COUNTIF($S$2:$S$5001,CONCATENATE('Matter Data'!A1363,'Matter Data'!B1363,'Matter Data'!C1363)),0)</f>
        <v>0</v>
      </c>
      <c r="U1931" s="22" t="str">
        <f>IF(LEN('Contacts Data'!B1370)&gt;0,'Contacts Data'!B1370,"")</f>
        <v/>
      </c>
      <c r="V1931" s="22" t="str">
        <f>IF(LEN('Contacts Data'!C1370)&gt;0,'Contacts Data'!C1370,"")</f>
        <v/>
      </c>
      <c r="W1931" s="22" t="str">
        <f>CONCATENATE(U1931, " ", V1931, " ", 'Contacts Data'!$A1370)</f>
        <v xml:space="preserve">  </v>
      </c>
      <c r="X1931" s="22" t="str">
        <f>CONCATENATE('Matter Data'!A1363, " ", 'Matter Data'!B1363, " ", "Client")</f>
        <v xml:space="preserve">  Client</v>
      </c>
      <c r="Y1931" s="19" t="str">
        <f t="shared" si="30"/>
        <v/>
      </c>
    </row>
    <row r="1932" spans="1:25" x14ac:dyDescent="0.25">
      <c r="A1932" s="18" t="str">
        <f>IF(LEN('Contacts Data'!A1371)&gt;20,LEN('Contacts Data'!A1371),"")</f>
        <v/>
      </c>
      <c r="B1932" s="18" t="str">
        <f>IF(LEN('Contacts Data'!B1371)&gt;0, LEN('Contacts Data'!B1371) + LEN('Contacts Data'!C1371), "")</f>
        <v/>
      </c>
      <c r="C1932" s="18" t="str">
        <f>IF(LEN('Contacts Data'!E1371)&gt;20,LEN('Contacts Data'!E1371),"")</f>
        <v/>
      </c>
      <c r="D1932" s="18" t="str">
        <f>IF(LEN('Contacts Data'!F1371)&gt;20,LEN('Contacts Data'!F1371),"")</f>
        <v/>
      </c>
      <c r="E1932" s="18" t="str">
        <f>IF(LEN('Contacts Data'!G1371)&gt;20,LEN('Contacts Data'!G1371),"")</f>
        <v/>
      </c>
      <c r="F1932" s="18" t="str">
        <f>IF(LEN('Contacts Data'!H1371)&gt;60,LEN('Contacts Data'!H1371),"")</f>
        <v/>
      </c>
      <c r="G1932" s="18" t="str">
        <f>IF(LEN('Contacts Data'!I1371)&gt;128,LEN('Contacts Data'!I1371),"")</f>
        <v/>
      </c>
      <c r="H1932" s="18" t="str">
        <f>IF(LEN('Contacts Data'!J1371)&gt;60,LEN('Contacts Data'!J1371),"")</f>
        <v/>
      </c>
      <c r="I1932" s="18" t="str">
        <f>IF(LEN('Contacts Data'!K1371)&gt;30,LEN('Contacts Data'!K1371),"")</f>
        <v/>
      </c>
      <c r="J1932" s="18" t="str">
        <f>IF(LEN('Contacts Data'!L1371)&gt;2,LEN('Contacts Data'!L1371),"")</f>
        <v/>
      </c>
      <c r="K1932" s="18" t="str">
        <f>IF(LEN('Contacts Data'!M1371)&gt;16,LEN('Contacts Data'!M1371),"")</f>
        <v/>
      </c>
      <c r="L1932" s="18" t="str">
        <f>IF(LEN('Contacts Data'!D1371)&gt;128,LEN('Contacts Data'!D1371),"")</f>
        <v/>
      </c>
      <c r="M1932" s="18" t="str">
        <f>IF(LEN('Contacts Data'!O1371)&gt;1024,LEN('Contacts Data'!O1371),"")</f>
        <v/>
      </c>
      <c r="P1932" s="18" t="str">
        <f>IF(LEN('Matter Data'!A1364)&gt;0,LEN('Matter Data'!A1364)+LEN('Matter Data'!B1364),"")</f>
        <v/>
      </c>
      <c r="Q1932" s="18" t="str">
        <f>IF(LEN('Matter Data'!C1364)&gt;80,LEN('Matter Data'!C1364),"")</f>
        <v/>
      </c>
      <c r="R1932" s="18" t="str">
        <f>IF(LEN('Matter Data'!H1364)&gt;40,LEN('Matter Data'!H1364),"")</f>
        <v/>
      </c>
      <c r="S1932" s="21" t="b">
        <f>IF(LEN('Matter Data'!C1364)&gt;0,CONCATENATE('Matter Data'!A1364,'Matter Data'!B1364,'Matter Data'!C1364))</f>
        <v>0</v>
      </c>
      <c r="T1932" s="21">
        <f>IF(LEN('Matter Data'!C1364)&gt;0,COUNTIF($S$2:$S$5001,CONCATENATE('Matter Data'!A1364,'Matter Data'!B1364,'Matter Data'!C1364)),0)</f>
        <v>0</v>
      </c>
      <c r="U1932" s="22" t="str">
        <f>IF(LEN('Contacts Data'!B1371)&gt;0,'Contacts Data'!B1371,"")</f>
        <v/>
      </c>
      <c r="V1932" s="22" t="str">
        <f>IF(LEN('Contacts Data'!C1371)&gt;0,'Contacts Data'!C1371,"")</f>
        <v/>
      </c>
      <c r="W1932" s="22" t="str">
        <f>CONCATENATE(U1932, " ", V1932, " ", 'Contacts Data'!$A1371)</f>
        <v xml:space="preserve">  </v>
      </c>
      <c r="X1932" s="22" t="str">
        <f>CONCATENATE('Matter Data'!A1364, " ", 'Matter Data'!B1364, " ", "Client")</f>
        <v xml:space="preserve">  Client</v>
      </c>
      <c r="Y1932" s="19" t="str">
        <f t="shared" si="30"/>
        <v/>
      </c>
    </row>
    <row r="1933" spans="1:25" x14ac:dyDescent="0.25">
      <c r="A1933" s="18" t="str">
        <f>IF(LEN('Contacts Data'!A1372)&gt;20,LEN('Contacts Data'!A1372),"")</f>
        <v/>
      </c>
      <c r="B1933" s="18" t="str">
        <f>IF(LEN('Contacts Data'!B1372)&gt;0, LEN('Contacts Data'!B1372) + LEN('Contacts Data'!C1372), "")</f>
        <v/>
      </c>
      <c r="C1933" s="18" t="str">
        <f>IF(LEN('Contacts Data'!E1372)&gt;20,LEN('Contacts Data'!E1372),"")</f>
        <v/>
      </c>
      <c r="D1933" s="18" t="str">
        <f>IF(LEN('Contacts Data'!F1372)&gt;20,LEN('Contacts Data'!F1372),"")</f>
        <v/>
      </c>
      <c r="E1933" s="18" t="str">
        <f>IF(LEN('Contacts Data'!G1372)&gt;20,LEN('Contacts Data'!G1372),"")</f>
        <v/>
      </c>
      <c r="F1933" s="18" t="str">
        <f>IF(LEN('Contacts Data'!H1372)&gt;60,LEN('Contacts Data'!H1372),"")</f>
        <v/>
      </c>
      <c r="G1933" s="18" t="str">
        <f>IF(LEN('Contacts Data'!I1372)&gt;128,LEN('Contacts Data'!I1372),"")</f>
        <v/>
      </c>
      <c r="H1933" s="18" t="str">
        <f>IF(LEN('Contacts Data'!J1372)&gt;60,LEN('Contacts Data'!J1372),"")</f>
        <v/>
      </c>
      <c r="I1933" s="18" t="str">
        <f>IF(LEN('Contacts Data'!K1372)&gt;30,LEN('Contacts Data'!K1372),"")</f>
        <v/>
      </c>
      <c r="J1933" s="18" t="str">
        <f>IF(LEN('Contacts Data'!L1372)&gt;2,LEN('Contacts Data'!L1372),"")</f>
        <v/>
      </c>
      <c r="K1933" s="18" t="str">
        <f>IF(LEN('Contacts Data'!M1372)&gt;16,LEN('Contacts Data'!M1372),"")</f>
        <v/>
      </c>
      <c r="L1933" s="18" t="str">
        <f>IF(LEN('Contacts Data'!D1372)&gt;128,LEN('Contacts Data'!D1372),"")</f>
        <v/>
      </c>
      <c r="M1933" s="18" t="str">
        <f>IF(LEN('Contacts Data'!O1372)&gt;1024,LEN('Contacts Data'!O1372),"")</f>
        <v/>
      </c>
      <c r="P1933" s="18" t="str">
        <f>IF(LEN('Matter Data'!A1365)&gt;0,LEN('Matter Data'!A1365)+LEN('Matter Data'!B1365),"")</f>
        <v/>
      </c>
      <c r="Q1933" s="18" t="str">
        <f>IF(LEN('Matter Data'!C1365)&gt;80,LEN('Matter Data'!C1365),"")</f>
        <v/>
      </c>
      <c r="R1933" s="18" t="str">
        <f>IF(LEN('Matter Data'!H1365)&gt;40,LEN('Matter Data'!H1365),"")</f>
        <v/>
      </c>
      <c r="S1933" s="21" t="b">
        <f>IF(LEN('Matter Data'!C1365)&gt;0,CONCATENATE('Matter Data'!A1365,'Matter Data'!B1365,'Matter Data'!C1365))</f>
        <v>0</v>
      </c>
      <c r="T1933" s="21">
        <f>IF(LEN('Matter Data'!C1365)&gt;0,COUNTIF($S$2:$S$5001,CONCATENATE('Matter Data'!A1365,'Matter Data'!B1365,'Matter Data'!C1365)),0)</f>
        <v>0</v>
      </c>
      <c r="U1933" s="22" t="str">
        <f>IF(LEN('Contacts Data'!B1372)&gt;0,'Contacts Data'!B1372,"")</f>
        <v/>
      </c>
      <c r="V1933" s="22" t="str">
        <f>IF(LEN('Contacts Data'!C1372)&gt;0,'Contacts Data'!C1372,"")</f>
        <v/>
      </c>
      <c r="W1933" s="22" t="str">
        <f>CONCATENATE(U1933, " ", V1933, " ", 'Contacts Data'!$A1372)</f>
        <v xml:space="preserve">  </v>
      </c>
      <c r="X1933" s="22" t="str">
        <f>CONCATENATE('Matter Data'!A1365, " ", 'Matter Data'!B1365, " ", "Client")</f>
        <v xml:space="preserve">  Client</v>
      </c>
      <c r="Y1933" s="19" t="str">
        <f t="shared" si="30"/>
        <v/>
      </c>
    </row>
    <row r="1934" spans="1:25" x14ac:dyDescent="0.25">
      <c r="A1934" s="18" t="str">
        <f>IF(LEN('Contacts Data'!A1373)&gt;20,LEN('Contacts Data'!A1373),"")</f>
        <v/>
      </c>
      <c r="B1934" s="18" t="str">
        <f>IF(LEN('Contacts Data'!B1373)&gt;0, LEN('Contacts Data'!B1373) + LEN('Contacts Data'!C1373), "")</f>
        <v/>
      </c>
      <c r="C1934" s="18" t="str">
        <f>IF(LEN('Contacts Data'!E1373)&gt;20,LEN('Contacts Data'!E1373),"")</f>
        <v/>
      </c>
      <c r="D1934" s="18" t="str">
        <f>IF(LEN('Contacts Data'!F1373)&gt;20,LEN('Contacts Data'!F1373),"")</f>
        <v/>
      </c>
      <c r="E1934" s="18" t="str">
        <f>IF(LEN('Contacts Data'!G1373)&gt;20,LEN('Contacts Data'!G1373),"")</f>
        <v/>
      </c>
      <c r="F1934" s="18" t="str">
        <f>IF(LEN('Contacts Data'!H1373)&gt;60,LEN('Contacts Data'!H1373),"")</f>
        <v/>
      </c>
      <c r="G1934" s="18" t="str">
        <f>IF(LEN('Contacts Data'!I1373)&gt;128,LEN('Contacts Data'!I1373),"")</f>
        <v/>
      </c>
      <c r="H1934" s="18" t="str">
        <f>IF(LEN('Contacts Data'!J1373)&gt;60,LEN('Contacts Data'!J1373),"")</f>
        <v/>
      </c>
      <c r="I1934" s="18" t="str">
        <f>IF(LEN('Contacts Data'!K1373)&gt;30,LEN('Contacts Data'!K1373),"")</f>
        <v/>
      </c>
      <c r="J1934" s="18" t="str">
        <f>IF(LEN('Contacts Data'!L1373)&gt;2,LEN('Contacts Data'!L1373),"")</f>
        <v/>
      </c>
      <c r="K1934" s="18" t="str">
        <f>IF(LEN('Contacts Data'!M1373)&gt;16,LEN('Contacts Data'!M1373),"")</f>
        <v/>
      </c>
      <c r="L1934" s="18" t="str">
        <f>IF(LEN('Contacts Data'!D1373)&gt;128,LEN('Contacts Data'!D1373),"")</f>
        <v/>
      </c>
      <c r="M1934" s="18" t="str">
        <f>IF(LEN('Contacts Data'!O1373)&gt;1024,LEN('Contacts Data'!O1373),"")</f>
        <v/>
      </c>
      <c r="P1934" s="18" t="str">
        <f>IF(LEN('Matter Data'!A1366)&gt;0,LEN('Matter Data'!A1366)+LEN('Matter Data'!B1366),"")</f>
        <v/>
      </c>
      <c r="Q1934" s="18" t="str">
        <f>IF(LEN('Matter Data'!C1366)&gt;80,LEN('Matter Data'!C1366),"")</f>
        <v/>
      </c>
      <c r="R1934" s="18" t="str">
        <f>IF(LEN('Matter Data'!H1366)&gt;40,LEN('Matter Data'!H1366),"")</f>
        <v/>
      </c>
      <c r="S1934" s="21" t="b">
        <f>IF(LEN('Matter Data'!C1366)&gt;0,CONCATENATE('Matter Data'!A1366,'Matter Data'!B1366,'Matter Data'!C1366))</f>
        <v>0</v>
      </c>
      <c r="T1934" s="21">
        <f>IF(LEN('Matter Data'!C1366)&gt;0,COUNTIF($S$2:$S$5001,CONCATENATE('Matter Data'!A1366,'Matter Data'!B1366,'Matter Data'!C1366)),0)</f>
        <v>0</v>
      </c>
      <c r="U1934" s="22" t="str">
        <f>IF(LEN('Contacts Data'!B1373)&gt;0,'Contacts Data'!B1373,"")</f>
        <v/>
      </c>
      <c r="V1934" s="22" t="str">
        <f>IF(LEN('Contacts Data'!C1373)&gt;0,'Contacts Data'!C1373,"")</f>
        <v/>
      </c>
      <c r="W1934" s="22" t="str">
        <f>CONCATENATE(U1934, " ", V1934, " ", 'Contacts Data'!$A1373)</f>
        <v xml:space="preserve">  </v>
      </c>
      <c r="X1934" s="22" t="str">
        <f>CONCATENATE('Matter Data'!A1366, " ", 'Matter Data'!B1366, " ", "Client")</f>
        <v xml:space="preserve">  Client</v>
      </c>
      <c r="Y1934" s="19" t="str">
        <f t="shared" si="30"/>
        <v/>
      </c>
    </row>
    <row r="1935" spans="1:25" x14ac:dyDescent="0.25">
      <c r="A1935" s="18" t="str">
        <f>IF(LEN('Contacts Data'!A1374)&gt;20,LEN('Contacts Data'!A1374),"")</f>
        <v/>
      </c>
      <c r="B1935" s="18" t="str">
        <f>IF(LEN('Contacts Data'!B1374)&gt;0, LEN('Contacts Data'!B1374) + LEN('Contacts Data'!C1374), "")</f>
        <v/>
      </c>
      <c r="C1935" s="18" t="str">
        <f>IF(LEN('Contacts Data'!E1374)&gt;20,LEN('Contacts Data'!E1374),"")</f>
        <v/>
      </c>
      <c r="D1935" s="18" t="str">
        <f>IF(LEN('Contacts Data'!F1374)&gt;20,LEN('Contacts Data'!F1374),"")</f>
        <v/>
      </c>
      <c r="E1935" s="18" t="str">
        <f>IF(LEN('Contacts Data'!G1374)&gt;20,LEN('Contacts Data'!G1374),"")</f>
        <v/>
      </c>
      <c r="F1935" s="18" t="str">
        <f>IF(LEN('Contacts Data'!H1374)&gt;60,LEN('Contacts Data'!H1374),"")</f>
        <v/>
      </c>
      <c r="G1935" s="18" t="str">
        <f>IF(LEN('Contacts Data'!I1374)&gt;128,LEN('Contacts Data'!I1374),"")</f>
        <v/>
      </c>
      <c r="H1935" s="18" t="str">
        <f>IF(LEN('Contacts Data'!J1374)&gt;60,LEN('Contacts Data'!J1374),"")</f>
        <v/>
      </c>
      <c r="I1935" s="18" t="str">
        <f>IF(LEN('Contacts Data'!K1374)&gt;30,LEN('Contacts Data'!K1374),"")</f>
        <v/>
      </c>
      <c r="J1935" s="18" t="str">
        <f>IF(LEN('Contacts Data'!L1374)&gt;2,LEN('Contacts Data'!L1374),"")</f>
        <v/>
      </c>
      <c r="K1935" s="18" t="str">
        <f>IF(LEN('Contacts Data'!M1374)&gt;16,LEN('Contacts Data'!M1374),"")</f>
        <v/>
      </c>
      <c r="L1935" s="18" t="str">
        <f>IF(LEN('Contacts Data'!D1374)&gt;128,LEN('Contacts Data'!D1374),"")</f>
        <v/>
      </c>
      <c r="M1935" s="18" t="str">
        <f>IF(LEN('Contacts Data'!O1374)&gt;1024,LEN('Contacts Data'!O1374),"")</f>
        <v/>
      </c>
      <c r="P1935" s="18" t="str">
        <f>IF(LEN('Matter Data'!A1367)&gt;0,LEN('Matter Data'!A1367)+LEN('Matter Data'!B1367),"")</f>
        <v/>
      </c>
      <c r="Q1935" s="18" t="str">
        <f>IF(LEN('Matter Data'!C1367)&gt;80,LEN('Matter Data'!C1367),"")</f>
        <v/>
      </c>
      <c r="R1935" s="18" t="str">
        <f>IF(LEN('Matter Data'!H1367)&gt;40,LEN('Matter Data'!H1367),"")</f>
        <v/>
      </c>
      <c r="S1935" s="21" t="b">
        <f>IF(LEN('Matter Data'!C1367)&gt;0,CONCATENATE('Matter Data'!A1367,'Matter Data'!B1367,'Matter Data'!C1367))</f>
        <v>0</v>
      </c>
      <c r="T1935" s="21">
        <f>IF(LEN('Matter Data'!C1367)&gt;0,COUNTIF($S$2:$S$5001,CONCATENATE('Matter Data'!A1367,'Matter Data'!B1367,'Matter Data'!C1367)),0)</f>
        <v>0</v>
      </c>
      <c r="U1935" s="22" t="str">
        <f>IF(LEN('Contacts Data'!B1374)&gt;0,'Contacts Data'!B1374,"")</f>
        <v/>
      </c>
      <c r="V1935" s="22" t="str">
        <f>IF(LEN('Contacts Data'!C1374)&gt;0,'Contacts Data'!C1374,"")</f>
        <v/>
      </c>
      <c r="W1935" s="22" t="str">
        <f>CONCATENATE(U1935, " ", V1935, " ", 'Contacts Data'!$A1374)</f>
        <v xml:space="preserve">  </v>
      </c>
      <c r="X1935" s="22" t="str">
        <f>CONCATENATE('Matter Data'!A1367, " ", 'Matter Data'!B1367, " ", "Client")</f>
        <v xml:space="preserve">  Client</v>
      </c>
      <c r="Y1935" s="19" t="str">
        <f t="shared" si="30"/>
        <v/>
      </c>
    </row>
    <row r="1936" spans="1:25" x14ac:dyDescent="0.25">
      <c r="A1936" s="18" t="str">
        <f>IF(LEN('Contacts Data'!A1375)&gt;20,LEN('Contacts Data'!A1375),"")</f>
        <v/>
      </c>
      <c r="B1936" s="18" t="str">
        <f>IF(LEN('Contacts Data'!B1375)&gt;0, LEN('Contacts Data'!B1375) + LEN('Contacts Data'!C1375), "")</f>
        <v/>
      </c>
      <c r="C1936" s="18" t="str">
        <f>IF(LEN('Contacts Data'!E1375)&gt;20,LEN('Contacts Data'!E1375),"")</f>
        <v/>
      </c>
      <c r="D1936" s="18" t="str">
        <f>IF(LEN('Contacts Data'!F1375)&gt;20,LEN('Contacts Data'!F1375),"")</f>
        <v/>
      </c>
      <c r="E1936" s="18" t="str">
        <f>IF(LEN('Contacts Data'!G1375)&gt;20,LEN('Contacts Data'!G1375),"")</f>
        <v/>
      </c>
      <c r="F1936" s="18" t="str">
        <f>IF(LEN('Contacts Data'!H1375)&gt;60,LEN('Contacts Data'!H1375),"")</f>
        <v/>
      </c>
      <c r="G1936" s="18" t="str">
        <f>IF(LEN('Contacts Data'!I1375)&gt;128,LEN('Contacts Data'!I1375),"")</f>
        <v/>
      </c>
      <c r="H1936" s="18" t="str">
        <f>IF(LEN('Contacts Data'!J1375)&gt;60,LEN('Contacts Data'!J1375),"")</f>
        <v/>
      </c>
      <c r="I1936" s="18" t="str">
        <f>IF(LEN('Contacts Data'!K1375)&gt;30,LEN('Contacts Data'!K1375),"")</f>
        <v/>
      </c>
      <c r="J1936" s="18" t="str">
        <f>IF(LEN('Contacts Data'!L1375)&gt;2,LEN('Contacts Data'!L1375),"")</f>
        <v/>
      </c>
      <c r="K1936" s="18" t="str">
        <f>IF(LEN('Contacts Data'!M1375)&gt;16,LEN('Contacts Data'!M1375),"")</f>
        <v/>
      </c>
      <c r="L1936" s="18" t="str">
        <f>IF(LEN('Contacts Data'!D1375)&gt;128,LEN('Contacts Data'!D1375),"")</f>
        <v/>
      </c>
      <c r="M1936" s="18" t="str">
        <f>IF(LEN('Contacts Data'!O1375)&gt;1024,LEN('Contacts Data'!O1375),"")</f>
        <v/>
      </c>
      <c r="P1936" s="18" t="str">
        <f>IF(LEN('Matter Data'!A1368)&gt;0,LEN('Matter Data'!A1368)+LEN('Matter Data'!B1368),"")</f>
        <v/>
      </c>
      <c r="Q1936" s="18" t="str">
        <f>IF(LEN('Matter Data'!C1368)&gt;80,LEN('Matter Data'!C1368),"")</f>
        <v/>
      </c>
      <c r="R1936" s="18" t="str">
        <f>IF(LEN('Matter Data'!H1368)&gt;40,LEN('Matter Data'!H1368),"")</f>
        <v/>
      </c>
      <c r="S1936" s="21" t="b">
        <f>IF(LEN('Matter Data'!C1368)&gt;0,CONCATENATE('Matter Data'!A1368,'Matter Data'!B1368,'Matter Data'!C1368))</f>
        <v>0</v>
      </c>
      <c r="T1936" s="21">
        <f>IF(LEN('Matter Data'!C1368)&gt;0,COUNTIF($S$2:$S$5001,CONCATENATE('Matter Data'!A1368,'Matter Data'!B1368,'Matter Data'!C1368)),0)</f>
        <v>0</v>
      </c>
      <c r="U1936" s="22" t="str">
        <f>IF(LEN('Contacts Data'!B1375)&gt;0,'Contacts Data'!B1375,"")</f>
        <v/>
      </c>
      <c r="V1936" s="22" t="str">
        <f>IF(LEN('Contacts Data'!C1375)&gt;0,'Contacts Data'!C1375,"")</f>
        <v/>
      </c>
      <c r="W1936" s="22" t="str">
        <f>CONCATENATE(U1936, " ", V1936, " ", 'Contacts Data'!$A1375)</f>
        <v xml:space="preserve">  </v>
      </c>
      <c r="X1936" s="22" t="str">
        <f>CONCATENATE('Matter Data'!A1368, " ", 'Matter Data'!B1368, " ", "Client")</f>
        <v xml:space="preserve">  Client</v>
      </c>
      <c r="Y1936" s="19" t="str">
        <f t="shared" si="30"/>
        <v/>
      </c>
    </row>
    <row r="1937" spans="1:25" x14ac:dyDescent="0.25">
      <c r="A1937" s="18" t="str">
        <f>IF(LEN('Contacts Data'!A1376)&gt;20,LEN('Contacts Data'!A1376),"")</f>
        <v/>
      </c>
      <c r="B1937" s="18" t="str">
        <f>IF(LEN('Contacts Data'!B1376)&gt;0, LEN('Contacts Data'!B1376) + LEN('Contacts Data'!C1376), "")</f>
        <v/>
      </c>
      <c r="C1937" s="18" t="str">
        <f>IF(LEN('Contacts Data'!E1376)&gt;20,LEN('Contacts Data'!E1376),"")</f>
        <v/>
      </c>
      <c r="D1937" s="18" t="str">
        <f>IF(LEN('Contacts Data'!F1376)&gt;20,LEN('Contacts Data'!F1376),"")</f>
        <v/>
      </c>
      <c r="E1937" s="18" t="str">
        <f>IF(LEN('Contacts Data'!G1376)&gt;20,LEN('Contacts Data'!G1376),"")</f>
        <v/>
      </c>
      <c r="F1937" s="18" t="str">
        <f>IF(LEN('Contacts Data'!H1376)&gt;60,LEN('Contacts Data'!H1376),"")</f>
        <v/>
      </c>
      <c r="G1937" s="18" t="str">
        <f>IF(LEN('Contacts Data'!I1376)&gt;128,LEN('Contacts Data'!I1376),"")</f>
        <v/>
      </c>
      <c r="H1937" s="18" t="str">
        <f>IF(LEN('Contacts Data'!J1376)&gt;60,LEN('Contacts Data'!J1376),"")</f>
        <v/>
      </c>
      <c r="I1937" s="18" t="str">
        <f>IF(LEN('Contacts Data'!K1376)&gt;30,LEN('Contacts Data'!K1376),"")</f>
        <v/>
      </c>
      <c r="J1937" s="18" t="str">
        <f>IF(LEN('Contacts Data'!L1376)&gt;2,LEN('Contacts Data'!L1376),"")</f>
        <v/>
      </c>
      <c r="K1937" s="18" t="str">
        <f>IF(LEN('Contacts Data'!M1376)&gt;16,LEN('Contacts Data'!M1376),"")</f>
        <v/>
      </c>
      <c r="L1937" s="18" t="str">
        <f>IF(LEN('Contacts Data'!D1376)&gt;128,LEN('Contacts Data'!D1376),"")</f>
        <v/>
      </c>
      <c r="M1937" s="18" t="str">
        <f>IF(LEN('Contacts Data'!O1376)&gt;1024,LEN('Contacts Data'!O1376),"")</f>
        <v/>
      </c>
      <c r="P1937" s="18" t="str">
        <f>IF(LEN('Matter Data'!A1369)&gt;0,LEN('Matter Data'!A1369)+LEN('Matter Data'!B1369),"")</f>
        <v/>
      </c>
      <c r="Q1937" s="18" t="str">
        <f>IF(LEN('Matter Data'!C1369)&gt;80,LEN('Matter Data'!C1369),"")</f>
        <v/>
      </c>
      <c r="R1937" s="18" t="str">
        <f>IF(LEN('Matter Data'!H1369)&gt;40,LEN('Matter Data'!H1369),"")</f>
        <v/>
      </c>
      <c r="S1937" s="21" t="b">
        <f>IF(LEN('Matter Data'!C1369)&gt;0,CONCATENATE('Matter Data'!A1369,'Matter Data'!B1369,'Matter Data'!C1369))</f>
        <v>0</v>
      </c>
      <c r="T1937" s="21">
        <f>IF(LEN('Matter Data'!C1369)&gt;0,COUNTIF($S$2:$S$5001,CONCATENATE('Matter Data'!A1369,'Matter Data'!B1369,'Matter Data'!C1369)),0)</f>
        <v>0</v>
      </c>
      <c r="U1937" s="22" t="str">
        <f>IF(LEN('Contacts Data'!B1376)&gt;0,'Contacts Data'!B1376,"")</f>
        <v/>
      </c>
      <c r="V1937" s="22" t="str">
        <f>IF(LEN('Contacts Data'!C1376)&gt;0,'Contacts Data'!C1376,"")</f>
        <v/>
      </c>
      <c r="W1937" s="22" t="str">
        <f>CONCATENATE(U1937, " ", V1937, " ", 'Contacts Data'!$A1376)</f>
        <v xml:space="preserve">  </v>
      </c>
      <c r="X1937" s="22" t="str">
        <f>CONCATENATE('Matter Data'!A1369, " ", 'Matter Data'!B1369, " ", "Client")</f>
        <v xml:space="preserve">  Client</v>
      </c>
      <c r="Y1937" s="19" t="str">
        <f t="shared" si="30"/>
        <v/>
      </c>
    </row>
    <row r="1938" spans="1:25" x14ac:dyDescent="0.25">
      <c r="A1938" s="18" t="str">
        <f>IF(LEN('Contacts Data'!A1377)&gt;20,LEN('Contacts Data'!A1377),"")</f>
        <v/>
      </c>
      <c r="B1938" s="18" t="str">
        <f>IF(LEN('Contacts Data'!B1377)&gt;0, LEN('Contacts Data'!B1377) + LEN('Contacts Data'!C1377), "")</f>
        <v/>
      </c>
      <c r="C1938" s="18" t="str">
        <f>IF(LEN('Contacts Data'!E1377)&gt;20,LEN('Contacts Data'!E1377),"")</f>
        <v/>
      </c>
      <c r="D1938" s="18" t="str">
        <f>IF(LEN('Contacts Data'!F1377)&gt;20,LEN('Contacts Data'!F1377),"")</f>
        <v/>
      </c>
      <c r="E1938" s="18" t="str">
        <f>IF(LEN('Contacts Data'!G1377)&gt;20,LEN('Contacts Data'!G1377),"")</f>
        <v/>
      </c>
      <c r="F1938" s="18" t="str">
        <f>IF(LEN('Contacts Data'!H1377)&gt;60,LEN('Contacts Data'!H1377),"")</f>
        <v/>
      </c>
      <c r="G1938" s="18" t="str">
        <f>IF(LEN('Contacts Data'!I1377)&gt;128,LEN('Contacts Data'!I1377),"")</f>
        <v/>
      </c>
      <c r="H1938" s="18" t="str">
        <f>IF(LEN('Contacts Data'!J1377)&gt;60,LEN('Contacts Data'!J1377),"")</f>
        <v/>
      </c>
      <c r="I1938" s="18" t="str">
        <f>IF(LEN('Contacts Data'!K1377)&gt;30,LEN('Contacts Data'!K1377),"")</f>
        <v/>
      </c>
      <c r="J1938" s="18" t="str">
        <f>IF(LEN('Contacts Data'!L1377)&gt;2,LEN('Contacts Data'!L1377),"")</f>
        <v/>
      </c>
      <c r="K1938" s="18" t="str">
        <f>IF(LEN('Contacts Data'!M1377)&gt;16,LEN('Contacts Data'!M1377),"")</f>
        <v/>
      </c>
      <c r="L1938" s="18" t="str">
        <f>IF(LEN('Contacts Data'!D1377)&gt;128,LEN('Contacts Data'!D1377),"")</f>
        <v/>
      </c>
      <c r="M1938" s="18" t="str">
        <f>IF(LEN('Contacts Data'!O1377)&gt;1024,LEN('Contacts Data'!O1377),"")</f>
        <v/>
      </c>
      <c r="P1938" s="18" t="str">
        <f>IF(LEN('Matter Data'!A1370)&gt;0,LEN('Matter Data'!A1370)+LEN('Matter Data'!B1370),"")</f>
        <v/>
      </c>
      <c r="Q1938" s="18" t="str">
        <f>IF(LEN('Matter Data'!C1370)&gt;80,LEN('Matter Data'!C1370),"")</f>
        <v/>
      </c>
      <c r="R1938" s="18" t="str">
        <f>IF(LEN('Matter Data'!H1370)&gt;40,LEN('Matter Data'!H1370),"")</f>
        <v/>
      </c>
      <c r="S1938" s="21" t="b">
        <f>IF(LEN('Matter Data'!C1370)&gt;0,CONCATENATE('Matter Data'!A1370,'Matter Data'!B1370,'Matter Data'!C1370))</f>
        <v>0</v>
      </c>
      <c r="T1938" s="21">
        <f>IF(LEN('Matter Data'!C1370)&gt;0,COUNTIF($S$2:$S$5001,CONCATENATE('Matter Data'!A1370,'Matter Data'!B1370,'Matter Data'!C1370)),0)</f>
        <v>0</v>
      </c>
      <c r="U1938" s="22" t="str">
        <f>IF(LEN('Contacts Data'!B1377)&gt;0,'Contacts Data'!B1377,"")</f>
        <v/>
      </c>
      <c r="V1938" s="22" t="str">
        <f>IF(LEN('Contacts Data'!C1377)&gt;0,'Contacts Data'!C1377,"")</f>
        <v/>
      </c>
      <c r="W1938" s="22" t="str">
        <f>CONCATENATE(U1938, " ", V1938, " ", 'Contacts Data'!$A1377)</f>
        <v xml:space="preserve">  </v>
      </c>
      <c r="X1938" s="22" t="str">
        <f>CONCATENATE('Matter Data'!A1370, " ", 'Matter Data'!B1370, " ", "Client")</f>
        <v xml:space="preserve">  Client</v>
      </c>
      <c r="Y1938" s="19" t="str">
        <f t="shared" si="30"/>
        <v/>
      </c>
    </row>
    <row r="1939" spans="1:25" x14ac:dyDescent="0.25">
      <c r="A1939" s="18" t="str">
        <f>IF(LEN('Contacts Data'!A1378)&gt;20,LEN('Contacts Data'!A1378),"")</f>
        <v/>
      </c>
      <c r="B1939" s="18" t="str">
        <f>IF(LEN('Contacts Data'!B1378)&gt;0, LEN('Contacts Data'!B1378) + LEN('Contacts Data'!C1378), "")</f>
        <v/>
      </c>
      <c r="C1939" s="18" t="str">
        <f>IF(LEN('Contacts Data'!E1378)&gt;20,LEN('Contacts Data'!E1378),"")</f>
        <v/>
      </c>
      <c r="D1939" s="18" t="str">
        <f>IF(LEN('Contacts Data'!F1378)&gt;20,LEN('Contacts Data'!F1378),"")</f>
        <v/>
      </c>
      <c r="E1939" s="18" t="str">
        <f>IF(LEN('Contacts Data'!G1378)&gt;20,LEN('Contacts Data'!G1378),"")</f>
        <v/>
      </c>
      <c r="F1939" s="18" t="str">
        <f>IF(LEN('Contacts Data'!H1378)&gt;60,LEN('Contacts Data'!H1378),"")</f>
        <v/>
      </c>
      <c r="G1939" s="18" t="str">
        <f>IF(LEN('Contacts Data'!I1378)&gt;128,LEN('Contacts Data'!I1378),"")</f>
        <v/>
      </c>
      <c r="H1939" s="18" t="str">
        <f>IF(LEN('Contacts Data'!J1378)&gt;60,LEN('Contacts Data'!J1378),"")</f>
        <v/>
      </c>
      <c r="I1939" s="18" t="str">
        <f>IF(LEN('Contacts Data'!K1378)&gt;30,LEN('Contacts Data'!K1378),"")</f>
        <v/>
      </c>
      <c r="J1939" s="18" t="str">
        <f>IF(LEN('Contacts Data'!L1378)&gt;2,LEN('Contacts Data'!L1378),"")</f>
        <v/>
      </c>
      <c r="K1939" s="18" t="str">
        <f>IF(LEN('Contacts Data'!M1378)&gt;16,LEN('Contacts Data'!M1378),"")</f>
        <v/>
      </c>
      <c r="L1939" s="18" t="str">
        <f>IF(LEN('Contacts Data'!D1378)&gt;128,LEN('Contacts Data'!D1378),"")</f>
        <v/>
      </c>
      <c r="M1939" s="18" t="str">
        <f>IF(LEN('Contacts Data'!O1378)&gt;1024,LEN('Contacts Data'!O1378),"")</f>
        <v/>
      </c>
      <c r="P1939" s="18" t="str">
        <f>IF(LEN('Matter Data'!A1371)&gt;0,LEN('Matter Data'!A1371)+LEN('Matter Data'!B1371),"")</f>
        <v/>
      </c>
      <c r="Q1939" s="18" t="str">
        <f>IF(LEN('Matter Data'!C1371)&gt;80,LEN('Matter Data'!C1371),"")</f>
        <v/>
      </c>
      <c r="R1939" s="18" t="str">
        <f>IF(LEN('Matter Data'!H1371)&gt;40,LEN('Matter Data'!H1371),"")</f>
        <v/>
      </c>
      <c r="S1939" s="21" t="b">
        <f>IF(LEN('Matter Data'!C1371)&gt;0,CONCATENATE('Matter Data'!A1371,'Matter Data'!B1371,'Matter Data'!C1371))</f>
        <v>0</v>
      </c>
      <c r="T1939" s="21">
        <f>IF(LEN('Matter Data'!C1371)&gt;0,COUNTIF($S$2:$S$5001,CONCATENATE('Matter Data'!A1371,'Matter Data'!B1371,'Matter Data'!C1371)),0)</f>
        <v>0</v>
      </c>
      <c r="U1939" s="22" t="str">
        <f>IF(LEN('Contacts Data'!B1378)&gt;0,'Contacts Data'!B1378,"")</f>
        <v/>
      </c>
      <c r="V1939" s="22" t="str">
        <f>IF(LEN('Contacts Data'!C1378)&gt;0,'Contacts Data'!C1378,"")</f>
        <v/>
      </c>
      <c r="W1939" s="22" t="str">
        <f>CONCATENATE(U1939, " ", V1939, " ", 'Contacts Data'!$A1378)</f>
        <v xml:space="preserve">  </v>
      </c>
      <c r="X1939" s="22" t="str">
        <f>CONCATENATE('Matter Data'!A1371, " ", 'Matter Data'!B1371, " ", "Client")</f>
        <v xml:space="preserve">  Client</v>
      </c>
      <c r="Y1939" s="19" t="str">
        <f t="shared" si="30"/>
        <v/>
      </c>
    </row>
    <row r="1940" spans="1:25" x14ac:dyDescent="0.25">
      <c r="A1940" s="18" t="str">
        <f>IF(LEN('Contacts Data'!A1379)&gt;20,LEN('Contacts Data'!A1379),"")</f>
        <v/>
      </c>
      <c r="B1940" s="18" t="str">
        <f>IF(LEN('Contacts Data'!B1379)&gt;0, LEN('Contacts Data'!B1379) + LEN('Contacts Data'!C1379), "")</f>
        <v/>
      </c>
      <c r="C1940" s="18" t="str">
        <f>IF(LEN('Contacts Data'!E1379)&gt;20,LEN('Contacts Data'!E1379),"")</f>
        <v/>
      </c>
      <c r="D1940" s="18" t="str">
        <f>IF(LEN('Contacts Data'!F1379)&gt;20,LEN('Contacts Data'!F1379),"")</f>
        <v/>
      </c>
      <c r="E1940" s="18" t="str">
        <f>IF(LEN('Contacts Data'!G1379)&gt;20,LEN('Contacts Data'!G1379),"")</f>
        <v/>
      </c>
      <c r="F1940" s="18" t="str">
        <f>IF(LEN('Contacts Data'!H1379)&gt;60,LEN('Contacts Data'!H1379),"")</f>
        <v/>
      </c>
      <c r="G1940" s="18" t="str">
        <f>IF(LEN('Contacts Data'!I1379)&gt;128,LEN('Contacts Data'!I1379),"")</f>
        <v/>
      </c>
      <c r="H1940" s="18" t="str">
        <f>IF(LEN('Contacts Data'!J1379)&gt;60,LEN('Contacts Data'!J1379),"")</f>
        <v/>
      </c>
      <c r="I1940" s="18" t="str">
        <f>IF(LEN('Contacts Data'!K1379)&gt;30,LEN('Contacts Data'!K1379),"")</f>
        <v/>
      </c>
      <c r="J1940" s="18" t="str">
        <f>IF(LEN('Contacts Data'!L1379)&gt;2,LEN('Contacts Data'!L1379),"")</f>
        <v/>
      </c>
      <c r="K1940" s="18" t="str">
        <f>IF(LEN('Contacts Data'!M1379)&gt;16,LEN('Contacts Data'!M1379),"")</f>
        <v/>
      </c>
      <c r="L1940" s="18" t="str">
        <f>IF(LEN('Contacts Data'!D1379)&gt;128,LEN('Contacts Data'!D1379),"")</f>
        <v/>
      </c>
      <c r="M1940" s="18" t="str">
        <f>IF(LEN('Contacts Data'!O1379)&gt;1024,LEN('Contacts Data'!O1379),"")</f>
        <v/>
      </c>
      <c r="P1940" s="18" t="str">
        <f>IF(LEN('Matter Data'!A1372)&gt;0,LEN('Matter Data'!A1372)+LEN('Matter Data'!B1372),"")</f>
        <v/>
      </c>
      <c r="Q1940" s="18" t="str">
        <f>IF(LEN('Matter Data'!C1372)&gt;80,LEN('Matter Data'!C1372),"")</f>
        <v/>
      </c>
      <c r="R1940" s="18" t="str">
        <f>IF(LEN('Matter Data'!H1372)&gt;40,LEN('Matter Data'!H1372),"")</f>
        <v/>
      </c>
      <c r="S1940" s="21" t="b">
        <f>IF(LEN('Matter Data'!C1372)&gt;0,CONCATENATE('Matter Data'!A1372,'Matter Data'!B1372,'Matter Data'!C1372))</f>
        <v>0</v>
      </c>
      <c r="T1940" s="21">
        <f>IF(LEN('Matter Data'!C1372)&gt;0,COUNTIF($S$2:$S$5001,CONCATENATE('Matter Data'!A1372,'Matter Data'!B1372,'Matter Data'!C1372)),0)</f>
        <v>0</v>
      </c>
      <c r="U1940" s="22" t="str">
        <f>IF(LEN('Contacts Data'!B1379)&gt;0,'Contacts Data'!B1379,"")</f>
        <v/>
      </c>
      <c r="V1940" s="22" t="str">
        <f>IF(LEN('Contacts Data'!C1379)&gt;0,'Contacts Data'!C1379,"")</f>
        <v/>
      </c>
      <c r="W1940" s="22" t="str">
        <f>CONCATENATE(U1940, " ", V1940, " ", 'Contacts Data'!$A1379)</f>
        <v xml:space="preserve">  </v>
      </c>
      <c r="X1940" s="22" t="str">
        <f>CONCATENATE('Matter Data'!A1372, " ", 'Matter Data'!B1372, " ", "Client")</f>
        <v xml:space="preserve">  Client</v>
      </c>
      <c r="Y1940" s="19" t="str">
        <f t="shared" si="30"/>
        <v/>
      </c>
    </row>
    <row r="1941" spans="1:25" x14ac:dyDescent="0.25">
      <c r="A1941" s="18" t="str">
        <f>IF(LEN('Contacts Data'!A1380)&gt;20,LEN('Contacts Data'!A1380),"")</f>
        <v/>
      </c>
      <c r="B1941" s="18" t="str">
        <f>IF(LEN('Contacts Data'!B1380)&gt;0, LEN('Contacts Data'!B1380) + LEN('Contacts Data'!C1380), "")</f>
        <v/>
      </c>
      <c r="C1941" s="18" t="str">
        <f>IF(LEN('Contacts Data'!E1380)&gt;20,LEN('Contacts Data'!E1380),"")</f>
        <v/>
      </c>
      <c r="D1941" s="18" t="str">
        <f>IF(LEN('Contacts Data'!F1380)&gt;20,LEN('Contacts Data'!F1380),"")</f>
        <v/>
      </c>
      <c r="E1941" s="18" t="str">
        <f>IF(LEN('Contacts Data'!G1380)&gt;20,LEN('Contacts Data'!G1380),"")</f>
        <v/>
      </c>
      <c r="F1941" s="18" t="str">
        <f>IF(LEN('Contacts Data'!H1380)&gt;60,LEN('Contacts Data'!H1380),"")</f>
        <v/>
      </c>
      <c r="G1941" s="18" t="str">
        <f>IF(LEN('Contacts Data'!I1380)&gt;128,LEN('Contacts Data'!I1380),"")</f>
        <v/>
      </c>
      <c r="H1941" s="18" t="str">
        <f>IF(LEN('Contacts Data'!J1380)&gt;60,LEN('Contacts Data'!J1380),"")</f>
        <v/>
      </c>
      <c r="I1941" s="18" t="str">
        <f>IF(LEN('Contacts Data'!K1380)&gt;30,LEN('Contacts Data'!K1380),"")</f>
        <v/>
      </c>
      <c r="J1941" s="18" t="str">
        <f>IF(LEN('Contacts Data'!L1380)&gt;2,LEN('Contacts Data'!L1380),"")</f>
        <v/>
      </c>
      <c r="K1941" s="18" t="str">
        <f>IF(LEN('Contacts Data'!M1380)&gt;16,LEN('Contacts Data'!M1380),"")</f>
        <v/>
      </c>
      <c r="L1941" s="18" t="str">
        <f>IF(LEN('Contacts Data'!D1380)&gt;128,LEN('Contacts Data'!D1380),"")</f>
        <v/>
      </c>
      <c r="M1941" s="18" t="str">
        <f>IF(LEN('Contacts Data'!O1380)&gt;1024,LEN('Contacts Data'!O1380),"")</f>
        <v/>
      </c>
      <c r="P1941" s="18" t="str">
        <f>IF(LEN('Matter Data'!A1373)&gt;0,LEN('Matter Data'!A1373)+LEN('Matter Data'!B1373),"")</f>
        <v/>
      </c>
      <c r="Q1941" s="18" t="str">
        <f>IF(LEN('Matter Data'!C1373)&gt;80,LEN('Matter Data'!C1373),"")</f>
        <v/>
      </c>
      <c r="R1941" s="18" t="str">
        <f>IF(LEN('Matter Data'!H1373)&gt;40,LEN('Matter Data'!H1373),"")</f>
        <v/>
      </c>
      <c r="S1941" s="21" t="b">
        <f>IF(LEN('Matter Data'!C1373)&gt;0,CONCATENATE('Matter Data'!A1373,'Matter Data'!B1373,'Matter Data'!C1373))</f>
        <v>0</v>
      </c>
      <c r="T1941" s="21">
        <f>IF(LEN('Matter Data'!C1373)&gt;0,COUNTIF($S$2:$S$5001,CONCATENATE('Matter Data'!A1373,'Matter Data'!B1373,'Matter Data'!C1373)),0)</f>
        <v>0</v>
      </c>
      <c r="U1941" s="22" t="str">
        <f>IF(LEN('Contacts Data'!B1380)&gt;0,'Contacts Data'!B1380,"")</f>
        <v/>
      </c>
      <c r="V1941" s="22" t="str">
        <f>IF(LEN('Contacts Data'!C1380)&gt;0,'Contacts Data'!C1380,"")</f>
        <v/>
      </c>
      <c r="W1941" s="22" t="str">
        <f>CONCATENATE(U1941, " ", V1941, " ", 'Contacts Data'!$A1380)</f>
        <v xml:space="preserve">  </v>
      </c>
      <c r="X1941" s="22" t="str">
        <f>CONCATENATE('Matter Data'!A1373, " ", 'Matter Data'!B1373, " ", "Client")</f>
        <v xml:space="preserve">  Client</v>
      </c>
      <c r="Y1941" s="19" t="str">
        <f t="shared" si="30"/>
        <v/>
      </c>
    </row>
    <row r="1942" spans="1:25" x14ac:dyDescent="0.25">
      <c r="A1942" s="18" t="str">
        <f>IF(LEN('Contacts Data'!A1381)&gt;20,LEN('Contacts Data'!A1381),"")</f>
        <v/>
      </c>
      <c r="B1942" s="18" t="str">
        <f>IF(LEN('Contacts Data'!B1381)&gt;0, LEN('Contacts Data'!B1381) + LEN('Contacts Data'!C1381), "")</f>
        <v/>
      </c>
      <c r="C1942" s="18" t="str">
        <f>IF(LEN('Contacts Data'!E1381)&gt;20,LEN('Contacts Data'!E1381),"")</f>
        <v/>
      </c>
      <c r="D1942" s="18" t="str">
        <f>IF(LEN('Contacts Data'!F1381)&gt;20,LEN('Contacts Data'!F1381),"")</f>
        <v/>
      </c>
      <c r="E1942" s="18" t="str">
        <f>IF(LEN('Contacts Data'!G1381)&gt;20,LEN('Contacts Data'!G1381),"")</f>
        <v/>
      </c>
      <c r="F1942" s="18" t="str">
        <f>IF(LEN('Contacts Data'!H1381)&gt;60,LEN('Contacts Data'!H1381),"")</f>
        <v/>
      </c>
      <c r="G1942" s="18" t="str">
        <f>IF(LEN('Contacts Data'!I1381)&gt;128,LEN('Contacts Data'!I1381),"")</f>
        <v/>
      </c>
      <c r="H1942" s="18" t="str">
        <f>IF(LEN('Contacts Data'!J1381)&gt;60,LEN('Contacts Data'!J1381),"")</f>
        <v/>
      </c>
      <c r="I1942" s="18" t="str">
        <f>IF(LEN('Contacts Data'!K1381)&gt;30,LEN('Contacts Data'!K1381),"")</f>
        <v/>
      </c>
      <c r="J1942" s="18" t="str">
        <f>IF(LEN('Contacts Data'!L1381)&gt;2,LEN('Contacts Data'!L1381),"")</f>
        <v/>
      </c>
      <c r="K1942" s="18" t="str">
        <f>IF(LEN('Contacts Data'!M1381)&gt;16,LEN('Contacts Data'!M1381),"")</f>
        <v/>
      </c>
      <c r="L1942" s="18" t="str">
        <f>IF(LEN('Contacts Data'!D1381)&gt;128,LEN('Contacts Data'!D1381),"")</f>
        <v/>
      </c>
      <c r="M1942" s="18" t="str">
        <f>IF(LEN('Contacts Data'!O1381)&gt;1024,LEN('Contacts Data'!O1381),"")</f>
        <v/>
      </c>
      <c r="P1942" s="18" t="str">
        <f>IF(LEN('Matter Data'!A1374)&gt;0,LEN('Matter Data'!A1374)+LEN('Matter Data'!B1374),"")</f>
        <v/>
      </c>
      <c r="Q1942" s="18" t="str">
        <f>IF(LEN('Matter Data'!C1374)&gt;80,LEN('Matter Data'!C1374),"")</f>
        <v/>
      </c>
      <c r="R1942" s="18" t="str">
        <f>IF(LEN('Matter Data'!H1374)&gt;40,LEN('Matter Data'!H1374),"")</f>
        <v/>
      </c>
      <c r="S1942" s="21" t="b">
        <f>IF(LEN('Matter Data'!C1374)&gt;0,CONCATENATE('Matter Data'!A1374,'Matter Data'!B1374,'Matter Data'!C1374))</f>
        <v>0</v>
      </c>
      <c r="T1942" s="21">
        <f>IF(LEN('Matter Data'!C1374)&gt;0,COUNTIF($S$2:$S$5001,CONCATENATE('Matter Data'!A1374,'Matter Data'!B1374,'Matter Data'!C1374)),0)</f>
        <v>0</v>
      </c>
      <c r="U1942" s="22" t="str">
        <f>IF(LEN('Contacts Data'!B1381)&gt;0,'Contacts Data'!B1381,"")</f>
        <v/>
      </c>
      <c r="V1942" s="22" t="str">
        <f>IF(LEN('Contacts Data'!C1381)&gt;0,'Contacts Data'!C1381,"")</f>
        <v/>
      </c>
      <c r="W1942" s="22" t="str">
        <f>CONCATENATE(U1942, " ", V1942, " ", 'Contacts Data'!$A1381)</f>
        <v xml:space="preserve">  </v>
      </c>
      <c r="X1942" s="22" t="str">
        <f>CONCATENATE('Matter Data'!A1374, " ", 'Matter Data'!B1374, " ", "Client")</f>
        <v xml:space="preserve">  Client</v>
      </c>
      <c r="Y1942" s="19" t="str">
        <f t="shared" si="30"/>
        <v/>
      </c>
    </row>
    <row r="1943" spans="1:25" x14ac:dyDescent="0.25">
      <c r="A1943" s="18" t="str">
        <f>IF(LEN('Contacts Data'!A1382)&gt;20,LEN('Contacts Data'!A1382),"")</f>
        <v/>
      </c>
      <c r="B1943" s="18" t="str">
        <f>IF(LEN('Contacts Data'!B1382)&gt;0, LEN('Contacts Data'!B1382) + LEN('Contacts Data'!C1382), "")</f>
        <v/>
      </c>
      <c r="C1943" s="18" t="str">
        <f>IF(LEN('Contacts Data'!E1382)&gt;20,LEN('Contacts Data'!E1382),"")</f>
        <v/>
      </c>
      <c r="D1943" s="18" t="str">
        <f>IF(LEN('Contacts Data'!F1382)&gt;20,LEN('Contacts Data'!F1382),"")</f>
        <v/>
      </c>
      <c r="E1943" s="18" t="str">
        <f>IF(LEN('Contacts Data'!G1382)&gt;20,LEN('Contacts Data'!G1382),"")</f>
        <v/>
      </c>
      <c r="F1943" s="18" t="str">
        <f>IF(LEN('Contacts Data'!H1382)&gt;60,LEN('Contacts Data'!H1382),"")</f>
        <v/>
      </c>
      <c r="G1943" s="18" t="str">
        <f>IF(LEN('Contacts Data'!I1382)&gt;128,LEN('Contacts Data'!I1382),"")</f>
        <v/>
      </c>
      <c r="H1943" s="18" t="str">
        <f>IF(LEN('Contacts Data'!J1382)&gt;60,LEN('Contacts Data'!J1382),"")</f>
        <v/>
      </c>
      <c r="I1943" s="18" t="str">
        <f>IF(LEN('Contacts Data'!K1382)&gt;30,LEN('Contacts Data'!K1382),"")</f>
        <v/>
      </c>
      <c r="J1943" s="18" t="str">
        <f>IF(LEN('Contacts Data'!L1382)&gt;2,LEN('Contacts Data'!L1382),"")</f>
        <v/>
      </c>
      <c r="K1943" s="18" t="str">
        <f>IF(LEN('Contacts Data'!M1382)&gt;16,LEN('Contacts Data'!M1382),"")</f>
        <v/>
      </c>
      <c r="L1943" s="18" t="str">
        <f>IF(LEN('Contacts Data'!D1382)&gt;128,LEN('Contacts Data'!D1382),"")</f>
        <v/>
      </c>
      <c r="M1943" s="18" t="str">
        <f>IF(LEN('Contacts Data'!O1382)&gt;1024,LEN('Contacts Data'!O1382),"")</f>
        <v/>
      </c>
      <c r="P1943" s="18" t="str">
        <f>IF(LEN('Matter Data'!A1375)&gt;0,LEN('Matter Data'!A1375)+LEN('Matter Data'!B1375),"")</f>
        <v/>
      </c>
      <c r="Q1943" s="18" t="str">
        <f>IF(LEN('Matter Data'!C1375)&gt;80,LEN('Matter Data'!C1375),"")</f>
        <v/>
      </c>
      <c r="R1943" s="18" t="str">
        <f>IF(LEN('Matter Data'!H1375)&gt;40,LEN('Matter Data'!H1375),"")</f>
        <v/>
      </c>
      <c r="S1943" s="21" t="b">
        <f>IF(LEN('Matter Data'!C1375)&gt;0,CONCATENATE('Matter Data'!A1375,'Matter Data'!B1375,'Matter Data'!C1375))</f>
        <v>0</v>
      </c>
      <c r="T1943" s="21">
        <f>IF(LEN('Matter Data'!C1375)&gt;0,COUNTIF($S$2:$S$5001,CONCATENATE('Matter Data'!A1375,'Matter Data'!B1375,'Matter Data'!C1375)),0)</f>
        <v>0</v>
      </c>
      <c r="U1943" s="22" t="str">
        <f>IF(LEN('Contacts Data'!B1382)&gt;0,'Contacts Data'!B1382,"")</f>
        <v/>
      </c>
      <c r="V1943" s="22" t="str">
        <f>IF(LEN('Contacts Data'!C1382)&gt;0,'Contacts Data'!C1382,"")</f>
        <v/>
      </c>
      <c r="W1943" s="22" t="str">
        <f>CONCATENATE(U1943, " ", V1943, " ", 'Contacts Data'!$A1382)</f>
        <v xml:space="preserve">  </v>
      </c>
      <c r="X1943" s="22" t="str">
        <f>CONCATENATE('Matter Data'!A1375, " ", 'Matter Data'!B1375, " ", "Client")</f>
        <v xml:space="preserve">  Client</v>
      </c>
      <c r="Y1943" s="19" t="str">
        <f t="shared" si="30"/>
        <v/>
      </c>
    </row>
    <row r="1944" spans="1:25" x14ac:dyDescent="0.25">
      <c r="A1944" s="18" t="str">
        <f>IF(LEN('Contacts Data'!A1383)&gt;20,LEN('Contacts Data'!A1383),"")</f>
        <v/>
      </c>
      <c r="B1944" s="18" t="str">
        <f>IF(LEN('Contacts Data'!B1383)&gt;0, LEN('Contacts Data'!B1383) + LEN('Contacts Data'!C1383), "")</f>
        <v/>
      </c>
      <c r="C1944" s="18" t="str">
        <f>IF(LEN('Contacts Data'!E1383)&gt;20,LEN('Contacts Data'!E1383),"")</f>
        <v/>
      </c>
      <c r="D1944" s="18" t="str">
        <f>IF(LEN('Contacts Data'!F1383)&gt;20,LEN('Contacts Data'!F1383),"")</f>
        <v/>
      </c>
      <c r="E1944" s="18" t="str">
        <f>IF(LEN('Contacts Data'!G1383)&gt;20,LEN('Contacts Data'!G1383),"")</f>
        <v/>
      </c>
      <c r="F1944" s="18" t="str">
        <f>IF(LEN('Contacts Data'!H1383)&gt;60,LEN('Contacts Data'!H1383),"")</f>
        <v/>
      </c>
      <c r="G1944" s="18" t="str">
        <f>IF(LEN('Contacts Data'!I1383)&gt;128,LEN('Contacts Data'!I1383),"")</f>
        <v/>
      </c>
      <c r="H1944" s="18" t="str">
        <f>IF(LEN('Contacts Data'!J1383)&gt;60,LEN('Contacts Data'!J1383),"")</f>
        <v/>
      </c>
      <c r="I1944" s="18" t="str">
        <f>IF(LEN('Contacts Data'!K1383)&gt;30,LEN('Contacts Data'!K1383),"")</f>
        <v/>
      </c>
      <c r="J1944" s="18" t="str">
        <f>IF(LEN('Contacts Data'!L1383)&gt;2,LEN('Contacts Data'!L1383),"")</f>
        <v/>
      </c>
      <c r="K1944" s="18" t="str">
        <f>IF(LEN('Contacts Data'!M1383)&gt;16,LEN('Contacts Data'!M1383),"")</f>
        <v/>
      </c>
      <c r="L1944" s="18" t="str">
        <f>IF(LEN('Contacts Data'!D1383)&gt;128,LEN('Contacts Data'!D1383),"")</f>
        <v/>
      </c>
      <c r="M1944" s="18" t="str">
        <f>IF(LEN('Contacts Data'!O1383)&gt;1024,LEN('Contacts Data'!O1383),"")</f>
        <v/>
      </c>
      <c r="P1944" s="18" t="str">
        <f>IF(LEN('Matter Data'!A1376)&gt;0,LEN('Matter Data'!A1376)+LEN('Matter Data'!B1376),"")</f>
        <v/>
      </c>
      <c r="Q1944" s="18" t="str">
        <f>IF(LEN('Matter Data'!C1376)&gt;80,LEN('Matter Data'!C1376),"")</f>
        <v/>
      </c>
      <c r="R1944" s="18" t="str">
        <f>IF(LEN('Matter Data'!H1376)&gt;40,LEN('Matter Data'!H1376),"")</f>
        <v/>
      </c>
      <c r="S1944" s="21" t="b">
        <f>IF(LEN('Matter Data'!C1376)&gt;0,CONCATENATE('Matter Data'!A1376,'Matter Data'!B1376,'Matter Data'!C1376))</f>
        <v>0</v>
      </c>
      <c r="T1944" s="21">
        <f>IF(LEN('Matter Data'!C1376)&gt;0,COUNTIF($S$2:$S$5001,CONCATENATE('Matter Data'!A1376,'Matter Data'!B1376,'Matter Data'!C1376)),0)</f>
        <v>0</v>
      </c>
      <c r="U1944" s="22" t="str">
        <f>IF(LEN('Contacts Data'!B1383)&gt;0,'Contacts Data'!B1383,"")</f>
        <v/>
      </c>
      <c r="V1944" s="22" t="str">
        <f>IF(LEN('Contacts Data'!C1383)&gt;0,'Contacts Data'!C1383,"")</f>
        <v/>
      </c>
      <c r="W1944" s="22" t="str">
        <f>CONCATENATE(U1944, " ", V1944, " ", 'Contacts Data'!$A1383)</f>
        <v xml:space="preserve">  </v>
      </c>
      <c r="X1944" s="22" t="str">
        <f>CONCATENATE('Matter Data'!A1376, " ", 'Matter Data'!B1376, " ", "Client")</f>
        <v xml:space="preserve">  Client</v>
      </c>
      <c r="Y1944" s="19" t="str">
        <f t="shared" si="30"/>
        <v/>
      </c>
    </row>
    <row r="1945" spans="1:25" x14ac:dyDescent="0.25">
      <c r="A1945" s="18" t="str">
        <f>IF(LEN('Contacts Data'!A1384)&gt;20,LEN('Contacts Data'!A1384),"")</f>
        <v/>
      </c>
      <c r="B1945" s="18" t="str">
        <f>IF(LEN('Contacts Data'!B1384)&gt;0, LEN('Contacts Data'!B1384) + LEN('Contacts Data'!C1384), "")</f>
        <v/>
      </c>
      <c r="C1945" s="18" t="str">
        <f>IF(LEN('Contacts Data'!E1384)&gt;20,LEN('Contacts Data'!E1384),"")</f>
        <v/>
      </c>
      <c r="D1945" s="18" t="str">
        <f>IF(LEN('Contacts Data'!F1384)&gt;20,LEN('Contacts Data'!F1384),"")</f>
        <v/>
      </c>
      <c r="E1945" s="18" t="str">
        <f>IF(LEN('Contacts Data'!G1384)&gt;20,LEN('Contacts Data'!G1384),"")</f>
        <v/>
      </c>
      <c r="F1945" s="18" t="str">
        <f>IF(LEN('Contacts Data'!H1384)&gt;60,LEN('Contacts Data'!H1384),"")</f>
        <v/>
      </c>
      <c r="G1945" s="18" t="str">
        <f>IF(LEN('Contacts Data'!I1384)&gt;128,LEN('Contacts Data'!I1384),"")</f>
        <v/>
      </c>
      <c r="H1945" s="18" t="str">
        <f>IF(LEN('Contacts Data'!J1384)&gt;60,LEN('Contacts Data'!J1384),"")</f>
        <v/>
      </c>
      <c r="I1945" s="18" t="str">
        <f>IF(LEN('Contacts Data'!K1384)&gt;30,LEN('Contacts Data'!K1384),"")</f>
        <v/>
      </c>
      <c r="J1945" s="18" t="str">
        <f>IF(LEN('Contacts Data'!L1384)&gt;2,LEN('Contacts Data'!L1384),"")</f>
        <v/>
      </c>
      <c r="K1945" s="18" t="str">
        <f>IF(LEN('Contacts Data'!M1384)&gt;16,LEN('Contacts Data'!M1384),"")</f>
        <v/>
      </c>
      <c r="L1945" s="18" t="str">
        <f>IF(LEN('Contacts Data'!D1384)&gt;128,LEN('Contacts Data'!D1384),"")</f>
        <v/>
      </c>
      <c r="M1945" s="18" t="str">
        <f>IF(LEN('Contacts Data'!O1384)&gt;1024,LEN('Contacts Data'!O1384),"")</f>
        <v/>
      </c>
      <c r="P1945" s="18" t="str">
        <f>IF(LEN('Matter Data'!A1377)&gt;0,LEN('Matter Data'!A1377)+LEN('Matter Data'!B1377),"")</f>
        <v/>
      </c>
      <c r="Q1945" s="18" t="str">
        <f>IF(LEN('Matter Data'!C1377)&gt;80,LEN('Matter Data'!C1377),"")</f>
        <v/>
      </c>
      <c r="R1945" s="18" t="str">
        <f>IF(LEN('Matter Data'!H1377)&gt;40,LEN('Matter Data'!H1377),"")</f>
        <v/>
      </c>
      <c r="S1945" s="21" t="b">
        <f>IF(LEN('Matter Data'!C1377)&gt;0,CONCATENATE('Matter Data'!A1377,'Matter Data'!B1377,'Matter Data'!C1377))</f>
        <v>0</v>
      </c>
      <c r="T1945" s="21">
        <f>IF(LEN('Matter Data'!C1377)&gt;0,COUNTIF($S$2:$S$5001,CONCATENATE('Matter Data'!A1377,'Matter Data'!B1377,'Matter Data'!C1377)),0)</f>
        <v>0</v>
      </c>
      <c r="U1945" s="22" t="str">
        <f>IF(LEN('Contacts Data'!B1384)&gt;0,'Contacts Data'!B1384,"")</f>
        <v/>
      </c>
      <c r="V1945" s="22" t="str">
        <f>IF(LEN('Contacts Data'!C1384)&gt;0,'Contacts Data'!C1384,"")</f>
        <v/>
      </c>
      <c r="W1945" s="22" t="str">
        <f>CONCATENATE(U1945, " ", V1945, " ", 'Contacts Data'!$A1384)</f>
        <v xml:space="preserve">  </v>
      </c>
      <c r="X1945" s="22" t="str">
        <f>CONCATENATE('Matter Data'!A1377, " ", 'Matter Data'!B1377, " ", "Client")</f>
        <v xml:space="preserve">  Client</v>
      </c>
      <c r="Y1945" s="19" t="str">
        <f t="shared" si="30"/>
        <v/>
      </c>
    </row>
    <row r="1946" spans="1:25" x14ac:dyDescent="0.25">
      <c r="A1946" s="18" t="str">
        <f>IF(LEN('Contacts Data'!A1385)&gt;20,LEN('Contacts Data'!A1385),"")</f>
        <v/>
      </c>
      <c r="B1946" s="18" t="str">
        <f>IF(LEN('Contacts Data'!B1385)&gt;0, LEN('Contacts Data'!B1385) + LEN('Contacts Data'!C1385), "")</f>
        <v/>
      </c>
      <c r="C1946" s="18" t="str">
        <f>IF(LEN('Contacts Data'!E1385)&gt;20,LEN('Contacts Data'!E1385),"")</f>
        <v/>
      </c>
      <c r="D1946" s="18" t="str">
        <f>IF(LEN('Contacts Data'!F1385)&gt;20,LEN('Contacts Data'!F1385),"")</f>
        <v/>
      </c>
      <c r="E1946" s="18" t="str">
        <f>IF(LEN('Contacts Data'!G1385)&gt;20,LEN('Contacts Data'!G1385),"")</f>
        <v/>
      </c>
      <c r="F1946" s="18" t="str">
        <f>IF(LEN('Contacts Data'!H1385)&gt;60,LEN('Contacts Data'!H1385),"")</f>
        <v/>
      </c>
      <c r="G1946" s="18" t="str">
        <f>IF(LEN('Contacts Data'!I1385)&gt;128,LEN('Contacts Data'!I1385),"")</f>
        <v/>
      </c>
      <c r="H1946" s="18" t="str">
        <f>IF(LEN('Contacts Data'!J1385)&gt;60,LEN('Contacts Data'!J1385),"")</f>
        <v/>
      </c>
      <c r="I1946" s="18" t="str">
        <f>IF(LEN('Contacts Data'!K1385)&gt;30,LEN('Contacts Data'!K1385),"")</f>
        <v/>
      </c>
      <c r="J1946" s="18" t="str">
        <f>IF(LEN('Contacts Data'!L1385)&gt;2,LEN('Contacts Data'!L1385),"")</f>
        <v/>
      </c>
      <c r="K1946" s="18" t="str">
        <f>IF(LEN('Contacts Data'!M1385)&gt;16,LEN('Contacts Data'!M1385),"")</f>
        <v/>
      </c>
      <c r="L1946" s="18" t="str">
        <f>IF(LEN('Contacts Data'!D1385)&gt;128,LEN('Contacts Data'!D1385),"")</f>
        <v/>
      </c>
      <c r="M1946" s="18" t="str">
        <f>IF(LEN('Contacts Data'!O1385)&gt;1024,LEN('Contacts Data'!O1385),"")</f>
        <v/>
      </c>
      <c r="P1946" s="18" t="str">
        <f>IF(LEN('Matter Data'!A1378)&gt;0,LEN('Matter Data'!A1378)+LEN('Matter Data'!B1378),"")</f>
        <v/>
      </c>
      <c r="Q1946" s="18" t="str">
        <f>IF(LEN('Matter Data'!C1378)&gt;80,LEN('Matter Data'!C1378),"")</f>
        <v/>
      </c>
      <c r="R1946" s="18" t="str">
        <f>IF(LEN('Matter Data'!H1378)&gt;40,LEN('Matter Data'!H1378),"")</f>
        <v/>
      </c>
      <c r="S1946" s="21" t="b">
        <f>IF(LEN('Matter Data'!C1378)&gt;0,CONCATENATE('Matter Data'!A1378,'Matter Data'!B1378,'Matter Data'!C1378))</f>
        <v>0</v>
      </c>
      <c r="T1946" s="21">
        <f>IF(LEN('Matter Data'!C1378)&gt;0,COUNTIF($S$2:$S$5001,CONCATENATE('Matter Data'!A1378,'Matter Data'!B1378,'Matter Data'!C1378)),0)</f>
        <v>0</v>
      </c>
      <c r="U1946" s="22" t="str">
        <f>IF(LEN('Contacts Data'!B1385)&gt;0,'Contacts Data'!B1385,"")</f>
        <v/>
      </c>
      <c r="V1946" s="22" t="str">
        <f>IF(LEN('Contacts Data'!C1385)&gt;0,'Contacts Data'!C1385,"")</f>
        <v/>
      </c>
      <c r="W1946" s="22" t="str">
        <f>CONCATENATE(U1946, " ", V1946, " ", 'Contacts Data'!$A1385)</f>
        <v xml:space="preserve">  </v>
      </c>
      <c r="X1946" s="22" t="str">
        <f>CONCATENATE('Matter Data'!A1378, " ", 'Matter Data'!B1378, " ", "Client")</f>
        <v xml:space="preserve">  Client</v>
      </c>
      <c r="Y1946" s="19" t="str">
        <f t="shared" si="30"/>
        <v/>
      </c>
    </row>
    <row r="1947" spans="1:25" x14ac:dyDescent="0.25">
      <c r="A1947" s="18" t="str">
        <f>IF(LEN('Contacts Data'!A1386)&gt;20,LEN('Contacts Data'!A1386),"")</f>
        <v/>
      </c>
      <c r="B1947" s="18" t="str">
        <f>IF(LEN('Contacts Data'!B1386)&gt;0, LEN('Contacts Data'!B1386) + LEN('Contacts Data'!C1386), "")</f>
        <v/>
      </c>
      <c r="C1947" s="18" t="str">
        <f>IF(LEN('Contacts Data'!E1386)&gt;20,LEN('Contacts Data'!E1386),"")</f>
        <v/>
      </c>
      <c r="D1947" s="18" t="str">
        <f>IF(LEN('Contacts Data'!F1386)&gt;20,LEN('Contacts Data'!F1386),"")</f>
        <v/>
      </c>
      <c r="E1947" s="18" t="str">
        <f>IF(LEN('Contacts Data'!G1386)&gt;20,LEN('Contacts Data'!G1386),"")</f>
        <v/>
      </c>
      <c r="F1947" s="18" t="str">
        <f>IF(LEN('Contacts Data'!H1386)&gt;60,LEN('Contacts Data'!H1386),"")</f>
        <v/>
      </c>
      <c r="G1947" s="18" t="str">
        <f>IF(LEN('Contacts Data'!I1386)&gt;128,LEN('Contacts Data'!I1386),"")</f>
        <v/>
      </c>
      <c r="H1947" s="18" t="str">
        <f>IF(LEN('Contacts Data'!J1386)&gt;60,LEN('Contacts Data'!J1386),"")</f>
        <v/>
      </c>
      <c r="I1947" s="18" t="str">
        <f>IF(LEN('Contacts Data'!K1386)&gt;30,LEN('Contacts Data'!K1386),"")</f>
        <v/>
      </c>
      <c r="J1947" s="18" t="str">
        <f>IF(LEN('Contacts Data'!L1386)&gt;2,LEN('Contacts Data'!L1386),"")</f>
        <v/>
      </c>
      <c r="K1947" s="18" t="str">
        <f>IF(LEN('Contacts Data'!M1386)&gt;16,LEN('Contacts Data'!M1386),"")</f>
        <v/>
      </c>
      <c r="L1947" s="18" t="str">
        <f>IF(LEN('Contacts Data'!D1386)&gt;128,LEN('Contacts Data'!D1386),"")</f>
        <v/>
      </c>
      <c r="M1947" s="18" t="str">
        <f>IF(LEN('Contacts Data'!O1386)&gt;1024,LEN('Contacts Data'!O1386),"")</f>
        <v/>
      </c>
      <c r="P1947" s="18" t="str">
        <f>IF(LEN('Matter Data'!A1379)&gt;0,LEN('Matter Data'!A1379)+LEN('Matter Data'!B1379),"")</f>
        <v/>
      </c>
      <c r="Q1947" s="18" t="str">
        <f>IF(LEN('Matter Data'!C1379)&gt;80,LEN('Matter Data'!C1379),"")</f>
        <v/>
      </c>
      <c r="R1947" s="18" t="str">
        <f>IF(LEN('Matter Data'!H1379)&gt;40,LEN('Matter Data'!H1379),"")</f>
        <v/>
      </c>
      <c r="S1947" s="21" t="b">
        <f>IF(LEN('Matter Data'!C1379)&gt;0,CONCATENATE('Matter Data'!A1379,'Matter Data'!B1379,'Matter Data'!C1379))</f>
        <v>0</v>
      </c>
      <c r="T1947" s="21">
        <f>IF(LEN('Matter Data'!C1379)&gt;0,COUNTIF($S$2:$S$5001,CONCATENATE('Matter Data'!A1379,'Matter Data'!B1379,'Matter Data'!C1379)),0)</f>
        <v>0</v>
      </c>
      <c r="U1947" s="22" t="str">
        <f>IF(LEN('Contacts Data'!B1386)&gt;0,'Contacts Data'!B1386,"")</f>
        <v/>
      </c>
      <c r="V1947" s="22" t="str">
        <f>IF(LEN('Contacts Data'!C1386)&gt;0,'Contacts Data'!C1386,"")</f>
        <v/>
      </c>
      <c r="W1947" s="22" t="str">
        <f>CONCATENATE(U1947, " ", V1947, " ", 'Contacts Data'!$A1386)</f>
        <v xml:space="preserve">  </v>
      </c>
      <c r="X1947" s="22" t="str">
        <f>CONCATENATE('Matter Data'!A1379, " ", 'Matter Data'!B1379, " ", "Client")</f>
        <v xml:space="preserve">  Client</v>
      </c>
      <c r="Y1947" s="19" t="str">
        <f t="shared" si="30"/>
        <v/>
      </c>
    </row>
    <row r="1948" spans="1:25" x14ac:dyDescent="0.25">
      <c r="A1948" s="18" t="str">
        <f>IF(LEN('Contacts Data'!A1387)&gt;20,LEN('Contacts Data'!A1387),"")</f>
        <v/>
      </c>
      <c r="B1948" s="18" t="str">
        <f>IF(LEN('Contacts Data'!B1387)&gt;0, LEN('Contacts Data'!B1387) + LEN('Contacts Data'!C1387), "")</f>
        <v/>
      </c>
      <c r="C1948" s="18" t="str">
        <f>IF(LEN('Contacts Data'!E1387)&gt;20,LEN('Contacts Data'!E1387),"")</f>
        <v/>
      </c>
      <c r="D1948" s="18" t="str">
        <f>IF(LEN('Contacts Data'!F1387)&gt;20,LEN('Contacts Data'!F1387),"")</f>
        <v/>
      </c>
      <c r="E1948" s="18" t="str">
        <f>IF(LEN('Contacts Data'!G1387)&gt;20,LEN('Contacts Data'!G1387),"")</f>
        <v/>
      </c>
      <c r="F1948" s="18" t="str">
        <f>IF(LEN('Contacts Data'!H1387)&gt;60,LEN('Contacts Data'!H1387),"")</f>
        <v/>
      </c>
      <c r="G1948" s="18" t="str">
        <f>IF(LEN('Contacts Data'!I1387)&gt;128,LEN('Contacts Data'!I1387),"")</f>
        <v/>
      </c>
      <c r="H1948" s="18" t="str">
        <f>IF(LEN('Contacts Data'!J1387)&gt;60,LEN('Contacts Data'!J1387),"")</f>
        <v/>
      </c>
      <c r="I1948" s="18" t="str">
        <f>IF(LEN('Contacts Data'!K1387)&gt;30,LEN('Contacts Data'!K1387),"")</f>
        <v/>
      </c>
      <c r="J1948" s="18" t="str">
        <f>IF(LEN('Contacts Data'!L1387)&gt;2,LEN('Contacts Data'!L1387),"")</f>
        <v/>
      </c>
      <c r="K1948" s="18" t="str">
        <f>IF(LEN('Contacts Data'!M1387)&gt;16,LEN('Contacts Data'!M1387),"")</f>
        <v/>
      </c>
      <c r="L1948" s="18" t="str">
        <f>IF(LEN('Contacts Data'!D1387)&gt;128,LEN('Contacts Data'!D1387),"")</f>
        <v/>
      </c>
      <c r="M1948" s="18" t="str">
        <f>IF(LEN('Contacts Data'!O1387)&gt;1024,LEN('Contacts Data'!O1387),"")</f>
        <v/>
      </c>
      <c r="P1948" s="18" t="str">
        <f>IF(LEN('Matter Data'!A1380)&gt;0,LEN('Matter Data'!A1380)+LEN('Matter Data'!B1380),"")</f>
        <v/>
      </c>
      <c r="Q1948" s="18" t="str">
        <f>IF(LEN('Matter Data'!C1380)&gt;80,LEN('Matter Data'!C1380),"")</f>
        <v/>
      </c>
      <c r="R1948" s="18" t="str">
        <f>IF(LEN('Matter Data'!H1380)&gt;40,LEN('Matter Data'!H1380),"")</f>
        <v/>
      </c>
      <c r="S1948" s="21" t="b">
        <f>IF(LEN('Matter Data'!C1380)&gt;0,CONCATENATE('Matter Data'!A1380,'Matter Data'!B1380,'Matter Data'!C1380))</f>
        <v>0</v>
      </c>
      <c r="T1948" s="21">
        <f>IF(LEN('Matter Data'!C1380)&gt;0,COUNTIF($S$2:$S$5001,CONCATENATE('Matter Data'!A1380,'Matter Data'!B1380,'Matter Data'!C1380)),0)</f>
        <v>0</v>
      </c>
      <c r="U1948" s="22" t="str">
        <f>IF(LEN('Contacts Data'!B1387)&gt;0,'Contacts Data'!B1387,"")</f>
        <v/>
      </c>
      <c r="V1948" s="22" t="str">
        <f>IF(LEN('Contacts Data'!C1387)&gt;0,'Contacts Data'!C1387,"")</f>
        <v/>
      </c>
      <c r="W1948" s="22" t="str">
        <f>CONCATENATE(U1948, " ", V1948, " ", 'Contacts Data'!$A1387)</f>
        <v xml:space="preserve">  </v>
      </c>
      <c r="X1948" s="22" t="str">
        <f>CONCATENATE('Matter Data'!A1380, " ", 'Matter Data'!B1380, " ", "Client")</f>
        <v xml:space="preserve">  Client</v>
      </c>
      <c r="Y1948" s="19" t="str">
        <f t="shared" si="30"/>
        <v/>
      </c>
    </row>
    <row r="1949" spans="1:25" x14ac:dyDescent="0.25">
      <c r="A1949" s="18" t="str">
        <f>IF(LEN('Contacts Data'!A1388)&gt;20,LEN('Contacts Data'!A1388),"")</f>
        <v/>
      </c>
      <c r="B1949" s="18" t="str">
        <f>IF(LEN('Contacts Data'!B1388)&gt;0, LEN('Contacts Data'!B1388) + LEN('Contacts Data'!C1388), "")</f>
        <v/>
      </c>
      <c r="C1949" s="18" t="str">
        <f>IF(LEN('Contacts Data'!E1388)&gt;20,LEN('Contacts Data'!E1388),"")</f>
        <v/>
      </c>
      <c r="D1949" s="18" t="str">
        <f>IF(LEN('Contacts Data'!F1388)&gt;20,LEN('Contacts Data'!F1388),"")</f>
        <v/>
      </c>
      <c r="E1949" s="18" t="str">
        <f>IF(LEN('Contacts Data'!G1388)&gt;20,LEN('Contacts Data'!G1388),"")</f>
        <v/>
      </c>
      <c r="F1949" s="18" t="str">
        <f>IF(LEN('Contacts Data'!H1388)&gt;60,LEN('Contacts Data'!H1388),"")</f>
        <v/>
      </c>
      <c r="G1949" s="18" t="str">
        <f>IF(LEN('Contacts Data'!I1388)&gt;128,LEN('Contacts Data'!I1388),"")</f>
        <v/>
      </c>
      <c r="H1949" s="18" t="str">
        <f>IF(LEN('Contacts Data'!J1388)&gt;60,LEN('Contacts Data'!J1388),"")</f>
        <v/>
      </c>
      <c r="I1949" s="18" t="str">
        <f>IF(LEN('Contacts Data'!K1388)&gt;30,LEN('Contacts Data'!K1388),"")</f>
        <v/>
      </c>
      <c r="J1949" s="18" t="str">
        <f>IF(LEN('Contacts Data'!L1388)&gt;2,LEN('Contacts Data'!L1388),"")</f>
        <v/>
      </c>
      <c r="K1949" s="18" t="str">
        <f>IF(LEN('Contacts Data'!M1388)&gt;16,LEN('Contacts Data'!M1388),"")</f>
        <v/>
      </c>
      <c r="L1949" s="18" t="str">
        <f>IF(LEN('Contacts Data'!D1388)&gt;128,LEN('Contacts Data'!D1388),"")</f>
        <v/>
      </c>
      <c r="M1949" s="18" t="str">
        <f>IF(LEN('Contacts Data'!O1388)&gt;1024,LEN('Contacts Data'!O1388),"")</f>
        <v/>
      </c>
      <c r="P1949" s="18" t="str">
        <f>IF(LEN('Matter Data'!A1381)&gt;0,LEN('Matter Data'!A1381)+LEN('Matter Data'!B1381),"")</f>
        <v/>
      </c>
      <c r="Q1949" s="18" t="str">
        <f>IF(LEN('Matter Data'!C1381)&gt;80,LEN('Matter Data'!C1381),"")</f>
        <v/>
      </c>
      <c r="R1949" s="18" t="str">
        <f>IF(LEN('Matter Data'!H1381)&gt;40,LEN('Matter Data'!H1381),"")</f>
        <v/>
      </c>
      <c r="S1949" s="21" t="b">
        <f>IF(LEN('Matter Data'!C1381)&gt;0,CONCATENATE('Matter Data'!A1381,'Matter Data'!B1381,'Matter Data'!C1381))</f>
        <v>0</v>
      </c>
      <c r="T1949" s="21">
        <f>IF(LEN('Matter Data'!C1381)&gt;0,COUNTIF($S$2:$S$5001,CONCATENATE('Matter Data'!A1381,'Matter Data'!B1381,'Matter Data'!C1381)),0)</f>
        <v>0</v>
      </c>
      <c r="U1949" s="22" t="str">
        <f>IF(LEN('Contacts Data'!B1388)&gt;0,'Contacts Data'!B1388,"")</f>
        <v/>
      </c>
      <c r="V1949" s="22" t="str">
        <f>IF(LEN('Contacts Data'!C1388)&gt;0,'Contacts Data'!C1388,"")</f>
        <v/>
      </c>
      <c r="W1949" s="22" t="str">
        <f>CONCATENATE(U1949, " ", V1949, " ", 'Contacts Data'!$A1388)</f>
        <v xml:space="preserve">  </v>
      </c>
      <c r="X1949" s="22" t="str">
        <f>CONCATENATE('Matter Data'!A1381, " ", 'Matter Data'!B1381, " ", "Client")</f>
        <v xml:space="preserve">  Client</v>
      </c>
      <c r="Y1949" s="19" t="str">
        <f t="shared" si="30"/>
        <v/>
      </c>
    </row>
    <row r="1950" spans="1:25" x14ac:dyDescent="0.25">
      <c r="A1950" s="18" t="str">
        <f>IF(LEN('Contacts Data'!A1389)&gt;20,LEN('Contacts Data'!A1389),"")</f>
        <v/>
      </c>
      <c r="B1950" s="18" t="str">
        <f>IF(LEN('Contacts Data'!B1389)&gt;0, LEN('Contacts Data'!B1389) + LEN('Contacts Data'!C1389), "")</f>
        <v/>
      </c>
      <c r="C1950" s="18" t="str">
        <f>IF(LEN('Contacts Data'!E1389)&gt;20,LEN('Contacts Data'!E1389),"")</f>
        <v/>
      </c>
      <c r="D1950" s="18" t="str">
        <f>IF(LEN('Contacts Data'!F1389)&gt;20,LEN('Contacts Data'!F1389),"")</f>
        <v/>
      </c>
      <c r="E1950" s="18" t="str">
        <f>IF(LEN('Contacts Data'!G1389)&gt;20,LEN('Contacts Data'!G1389),"")</f>
        <v/>
      </c>
      <c r="F1950" s="18" t="str">
        <f>IF(LEN('Contacts Data'!H1389)&gt;60,LEN('Contacts Data'!H1389),"")</f>
        <v/>
      </c>
      <c r="G1950" s="18" t="str">
        <f>IF(LEN('Contacts Data'!I1389)&gt;128,LEN('Contacts Data'!I1389),"")</f>
        <v/>
      </c>
      <c r="H1950" s="18" t="str">
        <f>IF(LEN('Contacts Data'!J1389)&gt;60,LEN('Contacts Data'!J1389),"")</f>
        <v/>
      </c>
      <c r="I1950" s="18" t="str">
        <f>IF(LEN('Contacts Data'!K1389)&gt;30,LEN('Contacts Data'!K1389),"")</f>
        <v/>
      </c>
      <c r="J1950" s="18" t="str">
        <f>IF(LEN('Contacts Data'!L1389)&gt;2,LEN('Contacts Data'!L1389),"")</f>
        <v/>
      </c>
      <c r="K1950" s="18" t="str">
        <f>IF(LEN('Contacts Data'!M1389)&gt;16,LEN('Contacts Data'!M1389),"")</f>
        <v/>
      </c>
      <c r="L1950" s="18" t="str">
        <f>IF(LEN('Contacts Data'!D1389)&gt;128,LEN('Contacts Data'!D1389),"")</f>
        <v/>
      </c>
      <c r="M1950" s="18" t="str">
        <f>IF(LEN('Contacts Data'!O1389)&gt;1024,LEN('Contacts Data'!O1389),"")</f>
        <v/>
      </c>
      <c r="P1950" s="18" t="str">
        <f>IF(LEN('Matter Data'!A1382)&gt;0,LEN('Matter Data'!A1382)+LEN('Matter Data'!B1382),"")</f>
        <v/>
      </c>
      <c r="Q1950" s="18" t="str">
        <f>IF(LEN('Matter Data'!C1382)&gt;80,LEN('Matter Data'!C1382),"")</f>
        <v/>
      </c>
      <c r="R1950" s="18" t="str">
        <f>IF(LEN('Matter Data'!H1382)&gt;40,LEN('Matter Data'!H1382),"")</f>
        <v/>
      </c>
      <c r="S1950" s="21" t="b">
        <f>IF(LEN('Matter Data'!C1382)&gt;0,CONCATENATE('Matter Data'!A1382,'Matter Data'!B1382,'Matter Data'!C1382))</f>
        <v>0</v>
      </c>
      <c r="T1950" s="21">
        <f>IF(LEN('Matter Data'!C1382)&gt;0,COUNTIF($S$2:$S$5001,CONCATENATE('Matter Data'!A1382,'Matter Data'!B1382,'Matter Data'!C1382)),0)</f>
        <v>0</v>
      </c>
      <c r="U1950" s="22" t="str">
        <f>IF(LEN('Contacts Data'!B1389)&gt;0,'Contacts Data'!B1389,"")</f>
        <v/>
      </c>
      <c r="V1950" s="22" t="str">
        <f>IF(LEN('Contacts Data'!C1389)&gt;0,'Contacts Data'!C1389,"")</f>
        <v/>
      </c>
      <c r="W1950" s="22" t="str">
        <f>CONCATENATE(U1950, " ", V1950, " ", 'Contacts Data'!$A1389)</f>
        <v xml:space="preserve">  </v>
      </c>
      <c r="X1950" s="22" t="str">
        <f>CONCATENATE('Matter Data'!A1382, " ", 'Matter Data'!B1382, " ", "Client")</f>
        <v xml:space="preserve">  Client</v>
      </c>
      <c r="Y1950" s="19" t="str">
        <f t="shared" si="30"/>
        <v/>
      </c>
    </row>
    <row r="1951" spans="1:25" x14ac:dyDescent="0.25">
      <c r="A1951" s="18" t="str">
        <f>IF(LEN('Contacts Data'!A1390)&gt;20,LEN('Contacts Data'!A1390),"")</f>
        <v/>
      </c>
      <c r="B1951" s="18" t="str">
        <f>IF(LEN('Contacts Data'!B1390)&gt;0, LEN('Contacts Data'!B1390) + LEN('Contacts Data'!C1390), "")</f>
        <v/>
      </c>
      <c r="C1951" s="18" t="str">
        <f>IF(LEN('Contacts Data'!E1390)&gt;20,LEN('Contacts Data'!E1390),"")</f>
        <v/>
      </c>
      <c r="D1951" s="18" t="str">
        <f>IF(LEN('Contacts Data'!F1390)&gt;20,LEN('Contacts Data'!F1390),"")</f>
        <v/>
      </c>
      <c r="E1951" s="18" t="str">
        <f>IF(LEN('Contacts Data'!G1390)&gt;20,LEN('Contacts Data'!G1390),"")</f>
        <v/>
      </c>
      <c r="F1951" s="18" t="str">
        <f>IF(LEN('Contacts Data'!H1390)&gt;60,LEN('Contacts Data'!H1390),"")</f>
        <v/>
      </c>
      <c r="G1951" s="18" t="str">
        <f>IF(LEN('Contacts Data'!I1390)&gt;128,LEN('Contacts Data'!I1390),"")</f>
        <v/>
      </c>
      <c r="H1951" s="18" t="str">
        <f>IF(LEN('Contacts Data'!J1390)&gt;60,LEN('Contacts Data'!J1390),"")</f>
        <v/>
      </c>
      <c r="I1951" s="18" t="str">
        <f>IF(LEN('Contacts Data'!K1390)&gt;30,LEN('Contacts Data'!K1390),"")</f>
        <v/>
      </c>
      <c r="J1951" s="18" t="str">
        <f>IF(LEN('Contacts Data'!L1390)&gt;2,LEN('Contacts Data'!L1390),"")</f>
        <v/>
      </c>
      <c r="K1951" s="18" t="str">
        <f>IF(LEN('Contacts Data'!M1390)&gt;16,LEN('Contacts Data'!M1390),"")</f>
        <v/>
      </c>
      <c r="L1951" s="18" t="str">
        <f>IF(LEN('Contacts Data'!D1390)&gt;128,LEN('Contacts Data'!D1390),"")</f>
        <v/>
      </c>
      <c r="M1951" s="18" t="str">
        <f>IF(LEN('Contacts Data'!O1390)&gt;1024,LEN('Contacts Data'!O1390),"")</f>
        <v/>
      </c>
      <c r="P1951" s="18" t="str">
        <f>IF(LEN('Matter Data'!A1383)&gt;0,LEN('Matter Data'!A1383)+LEN('Matter Data'!B1383),"")</f>
        <v/>
      </c>
      <c r="Q1951" s="18" t="str">
        <f>IF(LEN('Matter Data'!C1383)&gt;80,LEN('Matter Data'!C1383),"")</f>
        <v/>
      </c>
      <c r="R1951" s="18" t="str">
        <f>IF(LEN('Matter Data'!H1383)&gt;40,LEN('Matter Data'!H1383),"")</f>
        <v/>
      </c>
      <c r="S1951" s="21" t="b">
        <f>IF(LEN('Matter Data'!C1383)&gt;0,CONCATENATE('Matter Data'!A1383,'Matter Data'!B1383,'Matter Data'!C1383))</f>
        <v>0</v>
      </c>
      <c r="T1951" s="21">
        <f>IF(LEN('Matter Data'!C1383)&gt;0,COUNTIF($S$2:$S$5001,CONCATENATE('Matter Data'!A1383,'Matter Data'!B1383,'Matter Data'!C1383)),0)</f>
        <v>0</v>
      </c>
      <c r="U1951" s="22" t="str">
        <f>IF(LEN('Contacts Data'!B1390)&gt;0,'Contacts Data'!B1390,"")</f>
        <v/>
      </c>
      <c r="V1951" s="22" t="str">
        <f>IF(LEN('Contacts Data'!C1390)&gt;0,'Contacts Data'!C1390,"")</f>
        <v/>
      </c>
      <c r="W1951" s="22" t="str">
        <f>CONCATENATE(U1951, " ", V1951, " ", 'Contacts Data'!$A1390)</f>
        <v xml:space="preserve">  </v>
      </c>
      <c r="X1951" s="22" t="str">
        <f>CONCATENATE('Matter Data'!A1383, " ", 'Matter Data'!B1383, " ", "Client")</f>
        <v xml:space="preserve">  Client</v>
      </c>
      <c r="Y1951" s="19" t="str">
        <f t="shared" si="30"/>
        <v/>
      </c>
    </row>
    <row r="1952" spans="1:25" x14ac:dyDescent="0.25">
      <c r="A1952" s="18" t="str">
        <f>IF(LEN('Contacts Data'!A1391)&gt;20,LEN('Contacts Data'!A1391),"")</f>
        <v/>
      </c>
      <c r="B1952" s="18" t="str">
        <f>IF(LEN('Contacts Data'!B1391)&gt;0, LEN('Contacts Data'!B1391) + LEN('Contacts Data'!C1391), "")</f>
        <v/>
      </c>
      <c r="C1952" s="18" t="str">
        <f>IF(LEN('Contacts Data'!E1391)&gt;20,LEN('Contacts Data'!E1391),"")</f>
        <v/>
      </c>
      <c r="D1952" s="18" t="str">
        <f>IF(LEN('Contacts Data'!F1391)&gt;20,LEN('Contacts Data'!F1391),"")</f>
        <v/>
      </c>
      <c r="E1952" s="18" t="str">
        <f>IF(LEN('Contacts Data'!G1391)&gt;20,LEN('Contacts Data'!G1391),"")</f>
        <v/>
      </c>
      <c r="F1952" s="18" t="str">
        <f>IF(LEN('Contacts Data'!H1391)&gt;60,LEN('Contacts Data'!H1391),"")</f>
        <v/>
      </c>
      <c r="G1952" s="18" t="str">
        <f>IF(LEN('Contacts Data'!I1391)&gt;128,LEN('Contacts Data'!I1391),"")</f>
        <v/>
      </c>
      <c r="H1952" s="18" t="str">
        <f>IF(LEN('Contacts Data'!J1391)&gt;60,LEN('Contacts Data'!J1391),"")</f>
        <v/>
      </c>
      <c r="I1952" s="18" t="str">
        <f>IF(LEN('Contacts Data'!K1391)&gt;30,LEN('Contacts Data'!K1391),"")</f>
        <v/>
      </c>
      <c r="J1952" s="18" t="str">
        <f>IF(LEN('Contacts Data'!L1391)&gt;2,LEN('Contacts Data'!L1391),"")</f>
        <v/>
      </c>
      <c r="K1952" s="18" t="str">
        <f>IF(LEN('Contacts Data'!M1391)&gt;16,LEN('Contacts Data'!M1391),"")</f>
        <v/>
      </c>
      <c r="L1952" s="18" t="str">
        <f>IF(LEN('Contacts Data'!D1391)&gt;128,LEN('Contacts Data'!D1391),"")</f>
        <v/>
      </c>
      <c r="M1952" s="18" t="str">
        <f>IF(LEN('Contacts Data'!O1391)&gt;1024,LEN('Contacts Data'!O1391),"")</f>
        <v/>
      </c>
      <c r="P1952" s="18" t="str">
        <f>IF(LEN('Matter Data'!A1384)&gt;0,LEN('Matter Data'!A1384)+LEN('Matter Data'!B1384),"")</f>
        <v/>
      </c>
      <c r="Q1952" s="18" t="str">
        <f>IF(LEN('Matter Data'!C1384)&gt;80,LEN('Matter Data'!C1384),"")</f>
        <v/>
      </c>
      <c r="R1952" s="18" t="str">
        <f>IF(LEN('Matter Data'!H1384)&gt;40,LEN('Matter Data'!H1384),"")</f>
        <v/>
      </c>
      <c r="S1952" s="21" t="b">
        <f>IF(LEN('Matter Data'!C1384)&gt;0,CONCATENATE('Matter Data'!A1384,'Matter Data'!B1384,'Matter Data'!C1384))</f>
        <v>0</v>
      </c>
      <c r="T1952" s="21">
        <f>IF(LEN('Matter Data'!C1384)&gt;0,COUNTIF($S$2:$S$5001,CONCATENATE('Matter Data'!A1384,'Matter Data'!B1384,'Matter Data'!C1384)),0)</f>
        <v>0</v>
      </c>
      <c r="U1952" s="22" t="str">
        <f>IF(LEN('Contacts Data'!B1391)&gt;0,'Contacts Data'!B1391,"")</f>
        <v/>
      </c>
      <c r="V1952" s="22" t="str">
        <f>IF(LEN('Contacts Data'!C1391)&gt;0,'Contacts Data'!C1391,"")</f>
        <v/>
      </c>
      <c r="W1952" s="22" t="str">
        <f>CONCATENATE(U1952, " ", V1952, " ", 'Contacts Data'!$A1391)</f>
        <v xml:space="preserve">  </v>
      </c>
      <c r="X1952" s="22" t="str">
        <f>CONCATENATE('Matter Data'!A1384, " ", 'Matter Data'!B1384, " ", "Client")</f>
        <v xml:space="preserve">  Client</v>
      </c>
      <c r="Y1952" s="19" t="str">
        <f t="shared" si="30"/>
        <v/>
      </c>
    </row>
    <row r="1953" spans="1:25" x14ac:dyDescent="0.25">
      <c r="A1953" s="18" t="str">
        <f>IF(LEN('Contacts Data'!A1392)&gt;20,LEN('Contacts Data'!A1392),"")</f>
        <v/>
      </c>
      <c r="B1953" s="18" t="str">
        <f>IF(LEN('Contacts Data'!B1392)&gt;0, LEN('Contacts Data'!B1392) + LEN('Contacts Data'!C1392), "")</f>
        <v/>
      </c>
      <c r="C1953" s="18" t="str">
        <f>IF(LEN('Contacts Data'!E1392)&gt;20,LEN('Contacts Data'!E1392),"")</f>
        <v/>
      </c>
      <c r="D1953" s="18" t="str">
        <f>IF(LEN('Contacts Data'!F1392)&gt;20,LEN('Contacts Data'!F1392),"")</f>
        <v/>
      </c>
      <c r="E1953" s="18" t="str">
        <f>IF(LEN('Contacts Data'!G1392)&gt;20,LEN('Contacts Data'!G1392),"")</f>
        <v/>
      </c>
      <c r="F1953" s="18" t="str">
        <f>IF(LEN('Contacts Data'!H1392)&gt;60,LEN('Contacts Data'!H1392),"")</f>
        <v/>
      </c>
      <c r="G1953" s="18" t="str">
        <f>IF(LEN('Contacts Data'!I1392)&gt;128,LEN('Contacts Data'!I1392),"")</f>
        <v/>
      </c>
      <c r="H1953" s="18" t="str">
        <f>IF(LEN('Contacts Data'!J1392)&gt;60,LEN('Contacts Data'!J1392),"")</f>
        <v/>
      </c>
      <c r="I1953" s="18" t="str">
        <f>IF(LEN('Contacts Data'!K1392)&gt;30,LEN('Contacts Data'!K1392),"")</f>
        <v/>
      </c>
      <c r="J1953" s="18" t="str">
        <f>IF(LEN('Contacts Data'!L1392)&gt;2,LEN('Contacts Data'!L1392),"")</f>
        <v/>
      </c>
      <c r="K1953" s="18" t="str">
        <f>IF(LEN('Contacts Data'!M1392)&gt;16,LEN('Contacts Data'!M1392),"")</f>
        <v/>
      </c>
      <c r="L1953" s="18" t="str">
        <f>IF(LEN('Contacts Data'!D1392)&gt;128,LEN('Contacts Data'!D1392),"")</f>
        <v/>
      </c>
      <c r="M1953" s="18" t="str">
        <f>IF(LEN('Contacts Data'!O1392)&gt;1024,LEN('Contacts Data'!O1392),"")</f>
        <v/>
      </c>
      <c r="P1953" s="18" t="str">
        <f>IF(LEN('Matter Data'!A1385)&gt;0,LEN('Matter Data'!A1385)+LEN('Matter Data'!B1385),"")</f>
        <v/>
      </c>
      <c r="Q1953" s="18" t="str">
        <f>IF(LEN('Matter Data'!C1385)&gt;80,LEN('Matter Data'!C1385),"")</f>
        <v/>
      </c>
      <c r="R1953" s="18" t="str">
        <f>IF(LEN('Matter Data'!H1385)&gt;40,LEN('Matter Data'!H1385),"")</f>
        <v/>
      </c>
      <c r="S1953" s="21" t="b">
        <f>IF(LEN('Matter Data'!C1385)&gt;0,CONCATENATE('Matter Data'!A1385,'Matter Data'!B1385,'Matter Data'!C1385))</f>
        <v>0</v>
      </c>
      <c r="T1953" s="21">
        <f>IF(LEN('Matter Data'!C1385)&gt;0,COUNTIF($S$2:$S$5001,CONCATENATE('Matter Data'!A1385,'Matter Data'!B1385,'Matter Data'!C1385)),0)</f>
        <v>0</v>
      </c>
      <c r="U1953" s="22" t="str">
        <f>IF(LEN('Contacts Data'!B1392)&gt;0,'Contacts Data'!B1392,"")</f>
        <v/>
      </c>
      <c r="V1953" s="22" t="str">
        <f>IF(LEN('Contacts Data'!C1392)&gt;0,'Contacts Data'!C1392,"")</f>
        <v/>
      </c>
      <c r="W1953" s="22" t="str">
        <f>CONCATENATE(U1953, " ", V1953, " ", 'Contacts Data'!$A1392)</f>
        <v xml:space="preserve">  </v>
      </c>
      <c r="X1953" s="22" t="str">
        <f>CONCATENATE('Matter Data'!A1385, " ", 'Matter Data'!B1385, " ", "Client")</f>
        <v xml:space="preserve">  Client</v>
      </c>
      <c r="Y1953" s="19" t="str">
        <f t="shared" si="30"/>
        <v/>
      </c>
    </row>
    <row r="1954" spans="1:25" x14ac:dyDescent="0.25">
      <c r="A1954" s="18" t="str">
        <f>IF(LEN('Contacts Data'!A1393)&gt;20,LEN('Contacts Data'!A1393),"")</f>
        <v/>
      </c>
      <c r="B1954" s="18" t="str">
        <f>IF(LEN('Contacts Data'!B1393)&gt;0, LEN('Contacts Data'!B1393) + LEN('Contacts Data'!C1393), "")</f>
        <v/>
      </c>
      <c r="C1954" s="18" t="str">
        <f>IF(LEN('Contacts Data'!E1393)&gt;20,LEN('Contacts Data'!E1393),"")</f>
        <v/>
      </c>
      <c r="D1954" s="18" t="str">
        <f>IF(LEN('Contacts Data'!F1393)&gt;20,LEN('Contacts Data'!F1393),"")</f>
        <v/>
      </c>
      <c r="E1954" s="18" t="str">
        <f>IF(LEN('Contacts Data'!G1393)&gt;20,LEN('Contacts Data'!G1393),"")</f>
        <v/>
      </c>
      <c r="F1954" s="18" t="str">
        <f>IF(LEN('Contacts Data'!H1393)&gt;60,LEN('Contacts Data'!H1393),"")</f>
        <v/>
      </c>
      <c r="G1954" s="18" t="str">
        <f>IF(LEN('Contacts Data'!I1393)&gt;128,LEN('Contacts Data'!I1393),"")</f>
        <v/>
      </c>
      <c r="H1954" s="18" t="str">
        <f>IF(LEN('Contacts Data'!J1393)&gt;60,LEN('Contacts Data'!J1393),"")</f>
        <v/>
      </c>
      <c r="I1954" s="18" t="str">
        <f>IF(LEN('Contacts Data'!K1393)&gt;30,LEN('Contacts Data'!K1393),"")</f>
        <v/>
      </c>
      <c r="J1954" s="18" t="str">
        <f>IF(LEN('Contacts Data'!L1393)&gt;2,LEN('Contacts Data'!L1393),"")</f>
        <v/>
      </c>
      <c r="K1954" s="18" t="str">
        <f>IF(LEN('Contacts Data'!M1393)&gt;16,LEN('Contacts Data'!M1393),"")</f>
        <v/>
      </c>
      <c r="L1954" s="18" t="str">
        <f>IF(LEN('Contacts Data'!D1393)&gt;128,LEN('Contacts Data'!D1393),"")</f>
        <v/>
      </c>
      <c r="M1954" s="18" t="str">
        <f>IF(LEN('Contacts Data'!O1393)&gt;1024,LEN('Contacts Data'!O1393),"")</f>
        <v/>
      </c>
      <c r="P1954" s="18" t="str">
        <f>IF(LEN('Matter Data'!A1386)&gt;0,LEN('Matter Data'!A1386)+LEN('Matter Data'!B1386),"")</f>
        <v/>
      </c>
      <c r="Q1954" s="18" t="str">
        <f>IF(LEN('Matter Data'!C1386)&gt;80,LEN('Matter Data'!C1386),"")</f>
        <v/>
      </c>
      <c r="R1954" s="18" t="str">
        <f>IF(LEN('Matter Data'!H1386)&gt;40,LEN('Matter Data'!H1386),"")</f>
        <v/>
      </c>
      <c r="S1954" s="21" t="b">
        <f>IF(LEN('Matter Data'!C1386)&gt;0,CONCATENATE('Matter Data'!A1386,'Matter Data'!B1386,'Matter Data'!C1386))</f>
        <v>0</v>
      </c>
      <c r="T1954" s="21">
        <f>IF(LEN('Matter Data'!C1386)&gt;0,COUNTIF($S$2:$S$5001,CONCATENATE('Matter Data'!A1386,'Matter Data'!B1386,'Matter Data'!C1386)),0)</f>
        <v>0</v>
      </c>
      <c r="U1954" s="22" t="str">
        <f>IF(LEN('Contacts Data'!B1393)&gt;0,'Contacts Data'!B1393,"")</f>
        <v/>
      </c>
      <c r="V1954" s="22" t="str">
        <f>IF(LEN('Contacts Data'!C1393)&gt;0,'Contacts Data'!C1393,"")</f>
        <v/>
      </c>
      <c r="W1954" s="22" t="str">
        <f>CONCATENATE(U1954, " ", V1954, " ", 'Contacts Data'!$A1393)</f>
        <v xml:space="preserve">  </v>
      </c>
      <c r="X1954" s="22" t="str">
        <f>CONCATENATE('Matter Data'!A1386, " ", 'Matter Data'!B1386, " ", "Client")</f>
        <v xml:space="preserve">  Client</v>
      </c>
      <c r="Y1954" s="19" t="str">
        <f t="shared" si="30"/>
        <v/>
      </c>
    </row>
    <row r="1955" spans="1:25" x14ac:dyDescent="0.25">
      <c r="A1955" s="18" t="str">
        <f>IF(LEN('Contacts Data'!A1394)&gt;20,LEN('Contacts Data'!A1394),"")</f>
        <v/>
      </c>
      <c r="B1955" s="18" t="str">
        <f>IF(LEN('Contacts Data'!B1394)&gt;0, LEN('Contacts Data'!B1394) + LEN('Contacts Data'!C1394), "")</f>
        <v/>
      </c>
      <c r="C1955" s="18" t="str">
        <f>IF(LEN('Contacts Data'!E1394)&gt;20,LEN('Contacts Data'!E1394),"")</f>
        <v/>
      </c>
      <c r="D1955" s="18" t="str">
        <f>IF(LEN('Contacts Data'!F1394)&gt;20,LEN('Contacts Data'!F1394),"")</f>
        <v/>
      </c>
      <c r="E1955" s="18" t="str">
        <f>IF(LEN('Contacts Data'!G1394)&gt;20,LEN('Contacts Data'!G1394),"")</f>
        <v/>
      </c>
      <c r="F1955" s="18" t="str">
        <f>IF(LEN('Contacts Data'!H1394)&gt;60,LEN('Contacts Data'!H1394),"")</f>
        <v/>
      </c>
      <c r="G1955" s="18" t="str">
        <f>IF(LEN('Contacts Data'!I1394)&gt;128,LEN('Contacts Data'!I1394),"")</f>
        <v/>
      </c>
      <c r="H1955" s="18" t="str">
        <f>IF(LEN('Contacts Data'!J1394)&gt;60,LEN('Contacts Data'!J1394),"")</f>
        <v/>
      </c>
      <c r="I1955" s="18" t="str">
        <f>IF(LEN('Contacts Data'!K1394)&gt;30,LEN('Contacts Data'!K1394),"")</f>
        <v/>
      </c>
      <c r="J1955" s="18" t="str">
        <f>IF(LEN('Contacts Data'!L1394)&gt;2,LEN('Contacts Data'!L1394),"")</f>
        <v/>
      </c>
      <c r="K1955" s="18" t="str">
        <f>IF(LEN('Contacts Data'!M1394)&gt;16,LEN('Contacts Data'!M1394),"")</f>
        <v/>
      </c>
      <c r="L1955" s="18" t="str">
        <f>IF(LEN('Contacts Data'!D1394)&gt;128,LEN('Contacts Data'!D1394),"")</f>
        <v/>
      </c>
      <c r="M1955" s="18" t="str">
        <f>IF(LEN('Contacts Data'!O1394)&gt;1024,LEN('Contacts Data'!O1394),"")</f>
        <v/>
      </c>
      <c r="P1955" s="18" t="str">
        <f>IF(LEN('Matter Data'!A1387)&gt;0,LEN('Matter Data'!A1387)+LEN('Matter Data'!B1387),"")</f>
        <v/>
      </c>
      <c r="Q1955" s="18" t="str">
        <f>IF(LEN('Matter Data'!C1387)&gt;80,LEN('Matter Data'!C1387),"")</f>
        <v/>
      </c>
      <c r="R1955" s="18" t="str">
        <f>IF(LEN('Matter Data'!H1387)&gt;40,LEN('Matter Data'!H1387),"")</f>
        <v/>
      </c>
      <c r="S1955" s="21" t="b">
        <f>IF(LEN('Matter Data'!C1387)&gt;0,CONCATENATE('Matter Data'!A1387,'Matter Data'!B1387,'Matter Data'!C1387))</f>
        <v>0</v>
      </c>
      <c r="T1955" s="21">
        <f>IF(LEN('Matter Data'!C1387)&gt;0,COUNTIF($S$2:$S$5001,CONCATENATE('Matter Data'!A1387,'Matter Data'!B1387,'Matter Data'!C1387)),0)</f>
        <v>0</v>
      </c>
      <c r="U1955" s="22" t="str">
        <f>IF(LEN('Contacts Data'!B1394)&gt;0,'Contacts Data'!B1394,"")</f>
        <v/>
      </c>
      <c r="V1955" s="22" t="str">
        <f>IF(LEN('Contacts Data'!C1394)&gt;0,'Contacts Data'!C1394,"")</f>
        <v/>
      </c>
      <c r="W1955" s="22" t="str">
        <f>CONCATENATE(U1955, " ", V1955, " ", 'Contacts Data'!$A1394)</f>
        <v xml:space="preserve">  </v>
      </c>
      <c r="X1955" s="22" t="str">
        <f>CONCATENATE('Matter Data'!A1387, " ", 'Matter Data'!B1387, " ", "Client")</f>
        <v xml:space="preserve">  Client</v>
      </c>
      <c r="Y1955" s="19" t="str">
        <f t="shared" si="30"/>
        <v/>
      </c>
    </row>
    <row r="1956" spans="1:25" x14ac:dyDescent="0.25">
      <c r="A1956" s="18" t="str">
        <f>IF(LEN('Contacts Data'!A1395)&gt;20,LEN('Contacts Data'!A1395),"")</f>
        <v/>
      </c>
      <c r="B1956" s="18" t="str">
        <f>IF(LEN('Contacts Data'!B1395)&gt;0, LEN('Contacts Data'!B1395) + LEN('Contacts Data'!C1395), "")</f>
        <v/>
      </c>
      <c r="C1956" s="18" t="str">
        <f>IF(LEN('Contacts Data'!E1395)&gt;20,LEN('Contacts Data'!E1395),"")</f>
        <v/>
      </c>
      <c r="D1956" s="18" t="str">
        <f>IF(LEN('Contacts Data'!F1395)&gt;20,LEN('Contacts Data'!F1395),"")</f>
        <v/>
      </c>
      <c r="E1956" s="18" t="str">
        <f>IF(LEN('Contacts Data'!G1395)&gt;20,LEN('Contacts Data'!G1395),"")</f>
        <v/>
      </c>
      <c r="F1956" s="18" t="str">
        <f>IF(LEN('Contacts Data'!H1395)&gt;60,LEN('Contacts Data'!H1395),"")</f>
        <v/>
      </c>
      <c r="G1956" s="18" t="str">
        <f>IF(LEN('Contacts Data'!I1395)&gt;128,LEN('Contacts Data'!I1395),"")</f>
        <v/>
      </c>
      <c r="H1956" s="18" t="str">
        <f>IF(LEN('Contacts Data'!J1395)&gt;60,LEN('Contacts Data'!J1395),"")</f>
        <v/>
      </c>
      <c r="I1956" s="18" t="str">
        <f>IF(LEN('Contacts Data'!K1395)&gt;30,LEN('Contacts Data'!K1395),"")</f>
        <v/>
      </c>
      <c r="J1956" s="18" t="str">
        <f>IF(LEN('Contacts Data'!L1395)&gt;2,LEN('Contacts Data'!L1395),"")</f>
        <v/>
      </c>
      <c r="K1956" s="18" t="str">
        <f>IF(LEN('Contacts Data'!M1395)&gt;16,LEN('Contacts Data'!M1395),"")</f>
        <v/>
      </c>
      <c r="L1956" s="18" t="str">
        <f>IF(LEN('Contacts Data'!D1395)&gt;128,LEN('Contacts Data'!D1395),"")</f>
        <v/>
      </c>
      <c r="M1956" s="18" t="str">
        <f>IF(LEN('Contacts Data'!O1395)&gt;1024,LEN('Contacts Data'!O1395),"")</f>
        <v/>
      </c>
      <c r="P1956" s="18" t="str">
        <f>IF(LEN('Matter Data'!A1388)&gt;0,LEN('Matter Data'!A1388)+LEN('Matter Data'!B1388),"")</f>
        <v/>
      </c>
      <c r="Q1956" s="18" t="str">
        <f>IF(LEN('Matter Data'!C1388)&gt;80,LEN('Matter Data'!C1388),"")</f>
        <v/>
      </c>
      <c r="R1956" s="18" t="str">
        <f>IF(LEN('Matter Data'!H1388)&gt;40,LEN('Matter Data'!H1388),"")</f>
        <v/>
      </c>
      <c r="S1956" s="21" t="b">
        <f>IF(LEN('Matter Data'!C1388)&gt;0,CONCATENATE('Matter Data'!A1388,'Matter Data'!B1388,'Matter Data'!C1388))</f>
        <v>0</v>
      </c>
      <c r="T1956" s="21">
        <f>IF(LEN('Matter Data'!C1388)&gt;0,COUNTIF($S$2:$S$5001,CONCATENATE('Matter Data'!A1388,'Matter Data'!B1388,'Matter Data'!C1388)),0)</f>
        <v>0</v>
      </c>
      <c r="U1956" s="22" t="str">
        <f>IF(LEN('Contacts Data'!B1395)&gt;0,'Contacts Data'!B1395,"")</f>
        <v/>
      </c>
      <c r="V1956" s="22" t="str">
        <f>IF(LEN('Contacts Data'!C1395)&gt;0,'Contacts Data'!C1395,"")</f>
        <v/>
      </c>
      <c r="W1956" s="22" t="str">
        <f>CONCATENATE(U1956, " ", V1956, " ", 'Contacts Data'!$A1395)</f>
        <v xml:space="preserve">  </v>
      </c>
      <c r="X1956" s="22" t="str">
        <f>CONCATENATE('Matter Data'!A1388, " ", 'Matter Data'!B1388, " ", "Client")</f>
        <v xml:space="preserve">  Client</v>
      </c>
      <c r="Y1956" s="19" t="str">
        <f t="shared" si="30"/>
        <v/>
      </c>
    </row>
    <row r="1957" spans="1:25" x14ac:dyDescent="0.25">
      <c r="A1957" s="18" t="str">
        <f>IF(LEN('Contacts Data'!A1396)&gt;20,LEN('Contacts Data'!A1396),"")</f>
        <v/>
      </c>
      <c r="B1957" s="18" t="str">
        <f>IF(LEN('Contacts Data'!B1396)&gt;0, LEN('Contacts Data'!B1396) + LEN('Contacts Data'!C1396), "")</f>
        <v/>
      </c>
      <c r="C1957" s="18" t="str">
        <f>IF(LEN('Contacts Data'!E1396)&gt;20,LEN('Contacts Data'!E1396),"")</f>
        <v/>
      </c>
      <c r="D1957" s="18" t="str">
        <f>IF(LEN('Contacts Data'!F1396)&gt;20,LEN('Contacts Data'!F1396),"")</f>
        <v/>
      </c>
      <c r="E1957" s="18" t="str">
        <f>IF(LEN('Contacts Data'!G1396)&gt;20,LEN('Contacts Data'!G1396),"")</f>
        <v/>
      </c>
      <c r="F1957" s="18" t="str">
        <f>IF(LEN('Contacts Data'!H1396)&gt;60,LEN('Contacts Data'!H1396),"")</f>
        <v/>
      </c>
      <c r="G1957" s="18" t="str">
        <f>IF(LEN('Contacts Data'!I1396)&gt;128,LEN('Contacts Data'!I1396),"")</f>
        <v/>
      </c>
      <c r="H1957" s="18" t="str">
        <f>IF(LEN('Contacts Data'!J1396)&gt;60,LEN('Contacts Data'!J1396),"")</f>
        <v/>
      </c>
      <c r="I1957" s="18" t="str">
        <f>IF(LEN('Contacts Data'!K1396)&gt;30,LEN('Contacts Data'!K1396),"")</f>
        <v/>
      </c>
      <c r="J1957" s="18" t="str">
        <f>IF(LEN('Contacts Data'!L1396)&gt;2,LEN('Contacts Data'!L1396),"")</f>
        <v/>
      </c>
      <c r="K1957" s="18" t="str">
        <f>IF(LEN('Contacts Data'!M1396)&gt;16,LEN('Contacts Data'!M1396),"")</f>
        <v/>
      </c>
      <c r="L1957" s="18" t="str">
        <f>IF(LEN('Contacts Data'!D1396)&gt;128,LEN('Contacts Data'!D1396),"")</f>
        <v/>
      </c>
      <c r="M1957" s="18" t="str">
        <f>IF(LEN('Contacts Data'!O1396)&gt;1024,LEN('Contacts Data'!O1396),"")</f>
        <v/>
      </c>
      <c r="P1957" s="18" t="str">
        <f>IF(LEN('Matter Data'!A1389)&gt;0,LEN('Matter Data'!A1389)+LEN('Matter Data'!B1389),"")</f>
        <v/>
      </c>
      <c r="Q1957" s="18" t="str">
        <f>IF(LEN('Matter Data'!C1389)&gt;80,LEN('Matter Data'!C1389),"")</f>
        <v/>
      </c>
      <c r="R1957" s="18" t="str">
        <f>IF(LEN('Matter Data'!H1389)&gt;40,LEN('Matter Data'!H1389),"")</f>
        <v/>
      </c>
      <c r="S1957" s="21" t="b">
        <f>IF(LEN('Matter Data'!C1389)&gt;0,CONCATENATE('Matter Data'!A1389,'Matter Data'!B1389,'Matter Data'!C1389))</f>
        <v>0</v>
      </c>
      <c r="T1957" s="21">
        <f>IF(LEN('Matter Data'!C1389)&gt;0,COUNTIF($S$2:$S$5001,CONCATENATE('Matter Data'!A1389,'Matter Data'!B1389,'Matter Data'!C1389)),0)</f>
        <v>0</v>
      </c>
      <c r="U1957" s="22" t="str">
        <f>IF(LEN('Contacts Data'!B1396)&gt;0,'Contacts Data'!B1396,"")</f>
        <v/>
      </c>
      <c r="V1957" s="22" t="str">
        <f>IF(LEN('Contacts Data'!C1396)&gt;0,'Contacts Data'!C1396,"")</f>
        <v/>
      </c>
      <c r="W1957" s="22" t="str">
        <f>CONCATENATE(U1957, " ", V1957, " ", 'Contacts Data'!$A1396)</f>
        <v xml:space="preserve">  </v>
      </c>
      <c r="X1957" s="22" t="str">
        <f>CONCATENATE('Matter Data'!A1389, " ", 'Matter Data'!B1389, " ", "Client")</f>
        <v xml:space="preserve">  Client</v>
      </c>
      <c r="Y1957" s="19" t="str">
        <f t="shared" si="30"/>
        <v/>
      </c>
    </row>
    <row r="1958" spans="1:25" x14ac:dyDescent="0.25">
      <c r="A1958" s="18" t="str">
        <f>IF(LEN('Contacts Data'!A1397)&gt;20,LEN('Contacts Data'!A1397),"")</f>
        <v/>
      </c>
      <c r="B1958" s="18" t="str">
        <f>IF(LEN('Contacts Data'!B1397)&gt;0, LEN('Contacts Data'!B1397) + LEN('Contacts Data'!C1397), "")</f>
        <v/>
      </c>
      <c r="C1958" s="18" t="str">
        <f>IF(LEN('Contacts Data'!E1397)&gt;20,LEN('Contacts Data'!E1397),"")</f>
        <v/>
      </c>
      <c r="D1958" s="18" t="str">
        <f>IF(LEN('Contacts Data'!F1397)&gt;20,LEN('Contacts Data'!F1397),"")</f>
        <v/>
      </c>
      <c r="E1958" s="18" t="str">
        <f>IF(LEN('Contacts Data'!G1397)&gt;20,LEN('Contacts Data'!G1397),"")</f>
        <v/>
      </c>
      <c r="F1958" s="18" t="str">
        <f>IF(LEN('Contacts Data'!H1397)&gt;60,LEN('Contacts Data'!H1397),"")</f>
        <v/>
      </c>
      <c r="G1958" s="18" t="str">
        <f>IF(LEN('Contacts Data'!I1397)&gt;128,LEN('Contacts Data'!I1397),"")</f>
        <v/>
      </c>
      <c r="H1958" s="18" t="str">
        <f>IF(LEN('Contacts Data'!J1397)&gt;60,LEN('Contacts Data'!J1397),"")</f>
        <v/>
      </c>
      <c r="I1958" s="18" t="str">
        <f>IF(LEN('Contacts Data'!K1397)&gt;30,LEN('Contacts Data'!K1397),"")</f>
        <v/>
      </c>
      <c r="J1958" s="18" t="str">
        <f>IF(LEN('Contacts Data'!L1397)&gt;2,LEN('Contacts Data'!L1397),"")</f>
        <v/>
      </c>
      <c r="K1958" s="18" t="str">
        <f>IF(LEN('Contacts Data'!M1397)&gt;16,LEN('Contacts Data'!M1397),"")</f>
        <v/>
      </c>
      <c r="L1958" s="18" t="str">
        <f>IF(LEN('Contacts Data'!D1397)&gt;128,LEN('Contacts Data'!D1397),"")</f>
        <v/>
      </c>
      <c r="M1958" s="18" t="str">
        <f>IF(LEN('Contacts Data'!O1397)&gt;1024,LEN('Contacts Data'!O1397),"")</f>
        <v/>
      </c>
      <c r="P1958" s="18" t="str">
        <f>IF(LEN('Matter Data'!A1390)&gt;0,LEN('Matter Data'!A1390)+LEN('Matter Data'!B1390),"")</f>
        <v/>
      </c>
      <c r="Q1958" s="18" t="str">
        <f>IF(LEN('Matter Data'!C1390)&gt;80,LEN('Matter Data'!C1390),"")</f>
        <v/>
      </c>
      <c r="R1958" s="18" t="str">
        <f>IF(LEN('Matter Data'!H1390)&gt;40,LEN('Matter Data'!H1390),"")</f>
        <v/>
      </c>
      <c r="S1958" s="21" t="b">
        <f>IF(LEN('Matter Data'!C1390)&gt;0,CONCATENATE('Matter Data'!A1390,'Matter Data'!B1390,'Matter Data'!C1390))</f>
        <v>0</v>
      </c>
      <c r="T1958" s="21">
        <f>IF(LEN('Matter Data'!C1390)&gt;0,COUNTIF($S$2:$S$5001,CONCATENATE('Matter Data'!A1390,'Matter Data'!B1390,'Matter Data'!C1390)),0)</f>
        <v>0</v>
      </c>
      <c r="U1958" s="22" t="str">
        <f>IF(LEN('Contacts Data'!B1397)&gt;0,'Contacts Data'!B1397,"")</f>
        <v/>
      </c>
      <c r="V1958" s="22" t="str">
        <f>IF(LEN('Contacts Data'!C1397)&gt;0,'Contacts Data'!C1397,"")</f>
        <v/>
      </c>
      <c r="W1958" s="22" t="str">
        <f>CONCATENATE(U1958, " ", V1958, " ", 'Contacts Data'!$A1397)</f>
        <v xml:space="preserve">  </v>
      </c>
      <c r="X1958" s="22" t="str">
        <f>CONCATENATE('Matter Data'!A1390, " ", 'Matter Data'!B1390, " ", "Client")</f>
        <v xml:space="preserve">  Client</v>
      </c>
      <c r="Y1958" s="19" t="str">
        <f t="shared" si="30"/>
        <v/>
      </c>
    </row>
    <row r="1959" spans="1:25" x14ac:dyDescent="0.25">
      <c r="A1959" s="18" t="str">
        <f>IF(LEN('Contacts Data'!A1398)&gt;20,LEN('Contacts Data'!A1398),"")</f>
        <v/>
      </c>
      <c r="B1959" s="18" t="str">
        <f>IF(LEN('Contacts Data'!B1398)&gt;0, LEN('Contacts Data'!B1398) + LEN('Contacts Data'!C1398), "")</f>
        <v/>
      </c>
      <c r="C1959" s="18" t="str">
        <f>IF(LEN('Contacts Data'!E1398)&gt;20,LEN('Contacts Data'!E1398),"")</f>
        <v/>
      </c>
      <c r="D1959" s="18" t="str">
        <f>IF(LEN('Contacts Data'!F1398)&gt;20,LEN('Contacts Data'!F1398),"")</f>
        <v/>
      </c>
      <c r="E1959" s="18" t="str">
        <f>IF(LEN('Contacts Data'!G1398)&gt;20,LEN('Contacts Data'!G1398),"")</f>
        <v/>
      </c>
      <c r="F1959" s="18" t="str">
        <f>IF(LEN('Contacts Data'!H1398)&gt;60,LEN('Contacts Data'!H1398),"")</f>
        <v/>
      </c>
      <c r="G1959" s="18" t="str">
        <f>IF(LEN('Contacts Data'!I1398)&gt;128,LEN('Contacts Data'!I1398),"")</f>
        <v/>
      </c>
      <c r="H1959" s="18" t="str">
        <f>IF(LEN('Contacts Data'!J1398)&gt;60,LEN('Contacts Data'!J1398),"")</f>
        <v/>
      </c>
      <c r="I1959" s="18" t="str">
        <f>IF(LEN('Contacts Data'!K1398)&gt;30,LEN('Contacts Data'!K1398),"")</f>
        <v/>
      </c>
      <c r="J1959" s="18" t="str">
        <f>IF(LEN('Contacts Data'!L1398)&gt;2,LEN('Contacts Data'!L1398),"")</f>
        <v/>
      </c>
      <c r="K1959" s="18" t="str">
        <f>IF(LEN('Contacts Data'!M1398)&gt;16,LEN('Contacts Data'!M1398),"")</f>
        <v/>
      </c>
      <c r="L1959" s="18" t="str">
        <f>IF(LEN('Contacts Data'!D1398)&gt;128,LEN('Contacts Data'!D1398),"")</f>
        <v/>
      </c>
      <c r="M1959" s="18" t="str">
        <f>IF(LEN('Contacts Data'!O1398)&gt;1024,LEN('Contacts Data'!O1398),"")</f>
        <v/>
      </c>
      <c r="P1959" s="18" t="str">
        <f>IF(LEN('Matter Data'!A1391)&gt;0,LEN('Matter Data'!A1391)+LEN('Matter Data'!B1391),"")</f>
        <v/>
      </c>
      <c r="Q1959" s="18" t="str">
        <f>IF(LEN('Matter Data'!C1391)&gt;80,LEN('Matter Data'!C1391),"")</f>
        <v/>
      </c>
      <c r="R1959" s="18" t="str">
        <f>IF(LEN('Matter Data'!H1391)&gt;40,LEN('Matter Data'!H1391),"")</f>
        <v/>
      </c>
      <c r="S1959" s="21" t="b">
        <f>IF(LEN('Matter Data'!C1391)&gt;0,CONCATENATE('Matter Data'!A1391,'Matter Data'!B1391,'Matter Data'!C1391))</f>
        <v>0</v>
      </c>
      <c r="T1959" s="21">
        <f>IF(LEN('Matter Data'!C1391)&gt;0,COUNTIF($S$2:$S$5001,CONCATENATE('Matter Data'!A1391,'Matter Data'!B1391,'Matter Data'!C1391)),0)</f>
        <v>0</v>
      </c>
      <c r="U1959" s="22" t="str">
        <f>IF(LEN('Contacts Data'!B1398)&gt;0,'Contacts Data'!B1398,"")</f>
        <v/>
      </c>
      <c r="V1959" s="22" t="str">
        <f>IF(LEN('Contacts Data'!C1398)&gt;0,'Contacts Data'!C1398,"")</f>
        <v/>
      </c>
      <c r="W1959" s="22" t="str">
        <f>CONCATENATE(U1959, " ", V1959, " ", 'Contacts Data'!$A1398)</f>
        <v xml:space="preserve">  </v>
      </c>
      <c r="X1959" s="22" t="str">
        <f>CONCATENATE('Matter Data'!A1391, " ", 'Matter Data'!B1391, " ", "Client")</f>
        <v xml:space="preserve">  Client</v>
      </c>
      <c r="Y1959" s="19" t="str">
        <f t="shared" si="30"/>
        <v/>
      </c>
    </row>
    <row r="1960" spans="1:25" x14ac:dyDescent="0.25">
      <c r="A1960" s="18" t="str">
        <f>IF(LEN('Contacts Data'!A1399)&gt;20,LEN('Contacts Data'!A1399),"")</f>
        <v/>
      </c>
      <c r="B1960" s="18" t="str">
        <f>IF(LEN('Contacts Data'!B1399)&gt;0, LEN('Contacts Data'!B1399) + LEN('Contacts Data'!C1399), "")</f>
        <v/>
      </c>
      <c r="C1960" s="18" t="str">
        <f>IF(LEN('Contacts Data'!E1399)&gt;20,LEN('Contacts Data'!E1399),"")</f>
        <v/>
      </c>
      <c r="D1960" s="18" t="str">
        <f>IF(LEN('Contacts Data'!F1399)&gt;20,LEN('Contacts Data'!F1399),"")</f>
        <v/>
      </c>
      <c r="E1960" s="18" t="str">
        <f>IF(LEN('Contacts Data'!G1399)&gt;20,LEN('Contacts Data'!G1399),"")</f>
        <v/>
      </c>
      <c r="F1960" s="18" t="str">
        <f>IF(LEN('Contacts Data'!H1399)&gt;60,LEN('Contacts Data'!H1399),"")</f>
        <v/>
      </c>
      <c r="G1960" s="18" t="str">
        <f>IF(LEN('Contacts Data'!I1399)&gt;128,LEN('Contacts Data'!I1399),"")</f>
        <v/>
      </c>
      <c r="H1960" s="18" t="str">
        <f>IF(LEN('Contacts Data'!J1399)&gt;60,LEN('Contacts Data'!J1399),"")</f>
        <v/>
      </c>
      <c r="I1960" s="18" t="str">
        <f>IF(LEN('Contacts Data'!K1399)&gt;30,LEN('Contacts Data'!K1399),"")</f>
        <v/>
      </c>
      <c r="J1960" s="18" t="str">
        <f>IF(LEN('Contacts Data'!L1399)&gt;2,LEN('Contacts Data'!L1399),"")</f>
        <v/>
      </c>
      <c r="K1960" s="18" t="str">
        <f>IF(LEN('Contacts Data'!M1399)&gt;16,LEN('Contacts Data'!M1399),"")</f>
        <v/>
      </c>
      <c r="L1960" s="18" t="str">
        <f>IF(LEN('Contacts Data'!D1399)&gt;128,LEN('Contacts Data'!D1399),"")</f>
        <v/>
      </c>
      <c r="M1960" s="18" t="str">
        <f>IF(LEN('Contacts Data'!O1399)&gt;1024,LEN('Contacts Data'!O1399),"")</f>
        <v/>
      </c>
      <c r="P1960" s="18" t="str">
        <f>IF(LEN('Matter Data'!A1392)&gt;0,LEN('Matter Data'!A1392)+LEN('Matter Data'!B1392),"")</f>
        <v/>
      </c>
      <c r="Q1960" s="18" t="str">
        <f>IF(LEN('Matter Data'!C1392)&gt;80,LEN('Matter Data'!C1392),"")</f>
        <v/>
      </c>
      <c r="R1960" s="18" t="str">
        <f>IF(LEN('Matter Data'!H1392)&gt;40,LEN('Matter Data'!H1392),"")</f>
        <v/>
      </c>
      <c r="S1960" s="21" t="b">
        <f>IF(LEN('Matter Data'!C1392)&gt;0,CONCATENATE('Matter Data'!A1392,'Matter Data'!B1392,'Matter Data'!C1392))</f>
        <v>0</v>
      </c>
      <c r="T1960" s="21">
        <f>IF(LEN('Matter Data'!C1392)&gt;0,COUNTIF($S$2:$S$5001,CONCATENATE('Matter Data'!A1392,'Matter Data'!B1392,'Matter Data'!C1392)),0)</f>
        <v>0</v>
      </c>
      <c r="U1960" s="22" t="str">
        <f>IF(LEN('Contacts Data'!B1399)&gt;0,'Contacts Data'!B1399,"")</f>
        <v/>
      </c>
      <c r="V1960" s="22" t="str">
        <f>IF(LEN('Contacts Data'!C1399)&gt;0,'Contacts Data'!C1399,"")</f>
        <v/>
      </c>
      <c r="W1960" s="22" t="str">
        <f>CONCATENATE(U1960, " ", V1960, " ", 'Contacts Data'!$A1399)</f>
        <v xml:space="preserve">  </v>
      </c>
      <c r="X1960" s="22" t="str">
        <f>CONCATENATE('Matter Data'!A1392, " ", 'Matter Data'!B1392, " ", "Client")</f>
        <v xml:space="preserve">  Client</v>
      </c>
      <c r="Y1960" s="19" t="str">
        <f t="shared" si="30"/>
        <v/>
      </c>
    </row>
    <row r="1961" spans="1:25" x14ac:dyDescent="0.25">
      <c r="A1961" s="18" t="str">
        <f>IF(LEN('Contacts Data'!A1400)&gt;20,LEN('Contacts Data'!A1400),"")</f>
        <v/>
      </c>
      <c r="B1961" s="18" t="str">
        <f>IF(LEN('Contacts Data'!B1400)&gt;0, LEN('Contacts Data'!B1400) + LEN('Contacts Data'!C1400), "")</f>
        <v/>
      </c>
      <c r="C1961" s="18" t="str">
        <f>IF(LEN('Contacts Data'!E1400)&gt;20,LEN('Contacts Data'!E1400),"")</f>
        <v/>
      </c>
      <c r="D1961" s="18" t="str">
        <f>IF(LEN('Contacts Data'!F1400)&gt;20,LEN('Contacts Data'!F1400),"")</f>
        <v/>
      </c>
      <c r="E1961" s="18" t="str">
        <f>IF(LEN('Contacts Data'!G1400)&gt;20,LEN('Contacts Data'!G1400),"")</f>
        <v/>
      </c>
      <c r="F1961" s="18" t="str">
        <f>IF(LEN('Contacts Data'!H1400)&gt;60,LEN('Contacts Data'!H1400),"")</f>
        <v/>
      </c>
      <c r="G1961" s="18" t="str">
        <f>IF(LEN('Contacts Data'!I1400)&gt;128,LEN('Contacts Data'!I1400),"")</f>
        <v/>
      </c>
      <c r="H1961" s="18" t="str">
        <f>IF(LEN('Contacts Data'!J1400)&gt;60,LEN('Contacts Data'!J1400),"")</f>
        <v/>
      </c>
      <c r="I1961" s="18" t="str">
        <f>IF(LEN('Contacts Data'!K1400)&gt;30,LEN('Contacts Data'!K1400),"")</f>
        <v/>
      </c>
      <c r="J1961" s="18" t="str">
        <f>IF(LEN('Contacts Data'!L1400)&gt;2,LEN('Contacts Data'!L1400),"")</f>
        <v/>
      </c>
      <c r="K1961" s="18" t="str">
        <f>IF(LEN('Contacts Data'!M1400)&gt;16,LEN('Contacts Data'!M1400),"")</f>
        <v/>
      </c>
      <c r="L1961" s="18" t="str">
        <f>IF(LEN('Contacts Data'!D1400)&gt;128,LEN('Contacts Data'!D1400),"")</f>
        <v/>
      </c>
      <c r="M1961" s="18" t="str">
        <f>IF(LEN('Contacts Data'!O1400)&gt;1024,LEN('Contacts Data'!O1400),"")</f>
        <v/>
      </c>
      <c r="P1961" s="18" t="str">
        <f>IF(LEN('Matter Data'!A1393)&gt;0,LEN('Matter Data'!A1393)+LEN('Matter Data'!B1393),"")</f>
        <v/>
      </c>
      <c r="Q1961" s="18" t="str">
        <f>IF(LEN('Matter Data'!C1393)&gt;80,LEN('Matter Data'!C1393),"")</f>
        <v/>
      </c>
      <c r="R1961" s="18" t="str">
        <f>IF(LEN('Matter Data'!H1393)&gt;40,LEN('Matter Data'!H1393),"")</f>
        <v/>
      </c>
      <c r="S1961" s="21" t="b">
        <f>IF(LEN('Matter Data'!C1393)&gt;0,CONCATENATE('Matter Data'!A1393,'Matter Data'!B1393,'Matter Data'!C1393))</f>
        <v>0</v>
      </c>
      <c r="T1961" s="21">
        <f>IF(LEN('Matter Data'!C1393)&gt;0,COUNTIF($S$2:$S$5001,CONCATENATE('Matter Data'!A1393,'Matter Data'!B1393,'Matter Data'!C1393)),0)</f>
        <v>0</v>
      </c>
      <c r="U1961" s="22" t="str">
        <f>IF(LEN('Contacts Data'!B1400)&gt;0,'Contacts Data'!B1400,"")</f>
        <v/>
      </c>
      <c r="V1961" s="22" t="str">
        <f>IF(LEN('Contacts Data'!C1400)&gt;0,'Contacts Data'!C1400,"")</f>
        <v/>
      </c>
      <c r="W1961" s="22" t="str">
        <f>CONCATENATE(U1961, " ", V1961, " ", 'Contacts Data'!$A1400)</f>
        <v xml:space="preserve">  </v>
      </c>
      <c r="X1961" s="22" t="str">
        <f>CONCATENATE('Matter Data'!A1393, " ", 'Matter Data'!B1393, " ", "Client")</f>
        <v xml:space="preserve">  Client</v>
      </c>
      <c r="Y1961" s="19" t="str">
        <f t="shared" si="30"/>
        <v/>
      </c>
    </row>
    <row r="1962" spans="1:25" x14ac:dyDescent="0.25">
      <c r="A1962" s="18" t="str">
        <f>IF(LEN('Contacts Data'!A1401)&gt;20,LEN('Contacts Data'!A1401),"")</f>
        <v/>
      </c>
      <c r="B1962" s="18" t="str">
        <f>IF(LEN('Contacts Data'!B1401)&gt;0, LEN('Contacts Data'!B1401) + LEN('Contacts Data'!C1401), "")</f>
        <v/>
      </c>
      <c r="C1962" s="18" t="str">
        <f>IF(LEN('Contacts Data'!E1401)&gt;20,LEN('Contacts Data'!E1401),"")</f>
        <v/>
      </c>
      <c r="D1962" s="18" t="str">
        <f>IF(LEN('Contacts Data'!F1401)&gt;20,LEN('Contacts Data'!F1401),"")</f>
        <v/>
      </c>
      <c r="E1962" s="18" t="str">
        <f>IF(LEN('Contacts Data'!G1401)&gt;20,LEN('Contacts Data'!G1401),"")</f>
        <v/>
      </c>
      <c r="F1962" s="18" t="str">
        <f>IF(LEN('Contacts Data'!H1401)&gt;60,LEN('Contacts Data'!H1401),"")</f>
        <v/>
      </c>
      <c r="G1962" s="18" t="str">
        <f>IF(LEN('Contacts Data'!I1401)&gt;128,LEN('Contacts Data'!I1401),"")</f>
        <v/>
      </c>
      <c r="H1962" s="18" t="str">
        <f>IF(LEN('Contacts Data'!J1401)&gt;60,LEN('Contacts Data'!J1401),"")</f>
        <v/>
      </c>
      <c r="I1962" s="18" t="str">
        <f>IF(LEN('Contacts Data'!K1401)&gt;30,LEN('Contacts Data'!K1401),"")</f>
        <v/>
      </c>
      <c r="J1962" s="18" t="str">
        <f>IF(LEN('Contacts Data'!L1401)&gt;2,LEN('Contacts Data'!L1401),"")</f>
        <v/>
      </c>
      <c r="K1962" s="18" t="str">
        <f>IF(LEN('Contacts Data'!M1401)&gt;16,LEN('Contacts Data'!M1401),"")</f>
        <v/>
      </c>
      <c r="L1962" s="18" t="str">
        <f>IF(LEN('Contacts Data'!D1401)&gt;128,LEN('Contacts Data'!D1401),"")</f>
        <v/>
      </c>
      <c r="M1962" s="18" t="str">
        <f>IF(LEN('Contacts Data'!O1401)&gt;1024,LEN('Contacts Data'!O1401),"")</f>
        <v/>
      </c>
      <c r="P1962" s="18" t="str">
        <f>IF(LEN('Matter Data'!A1394)&gt;0,LEN('Matter Data'!A1394)+LEN('Matter Data'!B1394),"")</f>
        <v/>
      </c>
      <c r="Q1962" s="18" t="str">
        <f>IF(LEN('Matter Data'!C1394)&gt;80,LEN('Matter Data'!C1394),"")</f>
        <v/>
      </c>
      <c r="R1962" s="18" t="str">
        <f>IF(LEN('Matter Data'!H1394)&gt;40,LEN('Matter Data'!H1394),"")</f>
        <v/>
      </c>
      <c r="S1962" s="21" t="b">
        <f>IF(LEN('Matter Data'!C1394)&gt;0,CONCATENATE('Matter Data'!A1394,'Matter Data'!B1394,'Matter Data'!C1394))</f>
        <v>0</v>
      </c>
      <c r="T1962" s="21">
        <f>IF(LEN('Matter Data'!C1394)&gt;0,COUNTIF($S$2:$S$5001,CONCATENATE('Matter Data'!A1394,'Matter Data'!B1394,'Matter Data'!C1394)),0)</f>
        <v>0</v>
      </c>
      <c r="U1962" s="22" t="str">
        <f>IF(LEN('Contacts Data'!B1401)&gt;0,'Contacts Data'!B1401,"")</f>
        <v/>
      </c>
      <c r="V1962" s="22" t="str">
        <f>IF(LEN('Contacts Data'!C1401)&gt;0,'Contacts Data'!C1401,"")</f>
        <v/>
      </c>
      <c r="W1962" s="22" t="str">
        <f>CONCATENATE(U1962, " ", V1962, " ", 'Contacts Data'!$A1401)</f>
        <v xml:space="preserve">  </v>
      </c>
      <c r="X1962" s="22" t="str">
        <f>CONCATENATE('Matter Data'!A1394, " ", 'Matter Data'!B1394, " ", "Client")</f>
        <v xml:space="preserve">  Client</v>
      </c>
      <c r="Y1962" s="19" t="str">
        <f t="shared" ref="Y1962:Y2025" si="31">IFERROR(VLOOKUP(X1962,$W$2:$W$5001,1,FALSE),"")</f>
        <v/>
      </c>
    </row>
    <row r="1963" spans="1:25" x14ac:dyDescent="0.25">
      <c r="A1963" s="18" t="str">
        <f>IF(LEN('Contacts Data'!A1402)&gt;20,LEN('Contacts Data'!A1402),"")</f>
        <v/>
      </c>
      <c r="B1963" s="18" t="str">
        <f>IF(LEN('Contacts Data'!B1402)&gt;0, LEN('Contacts Data'!B1402) + LEN('Contacts Data'!C1402), "")</f>
        <v/>
      </c>
      <c r="C1963" s="18" t="str">
        <f>IF(LEN('Contacts Data'!E1402)&gt;20,LEN('Contacts Data'!E1402),"")</f>
        <v/>
      </c>
      <c r="D1963" s="18" t="str">
        <f>IF(LEN('Contacts Data'!F1402)&gt;20,LEN('Contacts Data'!F1402),"")</f>
        <v/>
      </c>
      <c r="E1963" s="18" t="str">
        <f>IF(LEN('Contacts Data'!G1402)&gt;20,LEN('Contacts Data'!G1402),"")</f>
        <v/>
      </c>
      <c r="F1963" s="18" t="str">
        <f>IF(LEN('Contacts Data'!H1402)&gt;60,LEN('Contacts Data'!H1402),"")</f>
        <v/>
      </c>
      <c r="G1963" s="18" t="str">
        <f>IF(LEN('Contacts Data'!I1402)&gt;128,LEN('Contacts Data'!I1402),"")</f>
        <v/>
      </c>
      <c r="H1963" s="18" t="str">
        <f>IF(LEN('Contacts Data'!J1402)&gt;60,LEN('Contacts Data'!J1402),"")</f>
        <v/>
      </c>
      <c r="I1963" s="18" t="str">
        <f>IF(LEN('Contacts Data'!K1402)&gt;30,LEN('Contacts Data'!K1402),"")</f>
        <v/>
      </c>
      <c r="J1963" s="18" t="str">
        <f>IF(LEN('Contacts Data'!L1402)&gt;2,LEN('Contacts Data'!L1402),"")</f>
        <v/>
      </c>
      <c r="K1963" s="18" t="str">
        <f>IF(LEN('Contacts Data'!M1402)&gt;16,LEN('Contacts Data'!M1402),"")</f>
        <v/>
      </c>
      <c r="L1963" s="18" t="str">
        <f>IF(LEN('Contacts Data'!D1402)&gt;128,LEN('Contacts Data'!D1402),"")</f>
        <v/>
      </c>
      <c r="M1963" s="18" t="str">
        <f>IF(LEN('Contacts Data'!O1402)&gt;1024,LEN('Contacts Data'!O1402),"")</f>
        <v/>
      </c>
      <c r="P1963" s="18" t="str">
        <f>IF(LEN('Matter Data'!A1395)&gt;0,LEN('Matter Data'!A1395)+LEN('Matter Data'!B1395),"")</f>
        <v/>
      </c>
      <c r="Q1963" s="18" t="str">
        <f>IF(LEN('Matter Data'!C1395)&gt;80,LEN('Matter Data'!C1395),"")</f>
        <v/>
      </c>
      <c r="R1963" s="18" t="str">
        <f>IF(LEN('Matter Data'!H1395)&gt;40,LEN('Matter Data'!H1395),"")</f>
        <v/>
      </c>
      <c r="S1963" s="21" t="b">
        <f>IF(LEN('Matter Data'!C1395)&gt;0,CONCATENATE('Matter Data'!A1395,'Matter Data'!B1395,'Matter Data'!C1395))</f>
        <v>0</v>
      </c>
      <c r="T1963" s="21">
        <f>IF(LEN('Matter Data'!C1395)&gt;0,COUNTIF($S$2:$S$5001,CONCATENATE('Matter Data'!A1395,'Matter Data'!B1395,'Matter Data'!C1395)),0)</f>
        <v>0</v>
      </c>
      <c r="U1963" s="22" t="str">
        <f>IF(LEN('Contacts Data'!B1402)&gt;0,'Contacts Data'!B1402,"")</f>
        <v/>
      </c>
      <c r="V1963" s="22" t="str">
        <f>IF(LEN('Contacts Data'!C1402)&gt;0,'Contacts Data'!C1402,"")</f>
        <v/>
      </c>
      <c r="W1963" s="22" t="str">
        <f>CONCATENATE(U1963, " ", V1963, " ", 'Contacts Data'!$A1402)</f>
        <v xml:space="preserve">  </v>
      </c>
      <c r="X1963" s="22" t="str">
        <f>CONCATENATE('Matter Data'!A1395, " ", 'Matter Data'!B1395, " ", "Client")</f>
        <v xml:space="preserve">  Client</v>
      </c>
      <c r="Y1963" s="19" t="str">
        <f t="shared" si="31"/>
        <v/>
      </c>
    </row>
    <row r="1964" spans="1:25" x14ac:dyDescent="0.25">
      <c r="A1964" s="18" t="str">
        <f>IF(LEN('Contacts Data'!A1403)&gt;20,LEN('Contacts Data'!A1403),"")</f>
        <v/>
      </c>
      <c r="B1964" s="18" t="str">
        <f>IF(LEN('Contacts Data'!B1403)&gt;0, LEN('Contacts Data'!B1403) + LEN('Contacts Data'!C1403), "")</f>
        <v/>
      </c>
      <c r="C1964" s="18" t="str">
        <f>IF(LEN('Contacts Data'!E1403)&gt;20,LEN('Contacts Data'!E1403),"")</f>
        <v/>
      </c>
      <c r="D1964" s="18" t="str">
        <f>IF(LEN('Contacts Data'!F1403)&gt;20,LEN('Contacts Data'!F1403),"")</f>
        <v/>
      </c>
      <c r="E1964" s="18" t="str">
        <f>IF(LEN('Contacts Data'!G1403)&gt;20,LEN('Contacts Data'!G1403),"")</f>
        <v/>
      </c>
      <c r="F1964" s="18" t="str">
        <f>IF(LEN('Contacts Data'!H1403)&gt;60,LEN('Contacts Data'!H1403),"")</f>
        <v/>
      </c>
      <c r="G1964" s="18" t="str">
        <f>IF(LEN('Contacts Data'!I1403)&gt;128,LEN('Contacts Data'!I1403),"")</f>
        <v/>
      </c>
      <c r="H1964" s="18" t="str">
        <f>IF(LEN('Contacts Data'!J1403)&gt;60,LEN('Contacts Data'!J1403),"")</f>
        <v/>
      </c>
      <c r="I1964" s="18" t="str">
        <f>IF(LEN('Contacts Data'!K1403)&gt;30,LEN('Contacts Data'!K1403),"")</f>
        <v/>
      </c>
      <c r="J1964" s="18" t="str">
        <f>IF(LEN('Contacts Data'!L1403)&gt;2,LEN('Contacts Data'!L1403),"")</f>
        <v/>
      </c>
      <c r="K1964" s="18" t="str">
        <f>IF(LEN('Contacts Data'!M1403)&gt;16,LEN('Contacts Data'!M1403),"")</f>
        <v/>
      </c>
      <c r="L1964" s="18" t="str">
        <f>IF(LEN('Contacts Data'!D1403)&gt;128,LEN('Contacts Data'!D1403),"")</f>
        <v/>
      </c>
      <c r="M1964" s="18" t="str">
        <f>IF(LEN('Contacts Data'!O1403)&gt;1024,LEN('Contacts Data'!O1403),"")</f>
        <v/>
      </c>
      <c r="P1964" s="18" t="str">
        <f>IF(LEN('Matter Data'!A1396)&gt;0,LEN('Matter Data'!A1396)+LEN('Matter Data'!B1396),"")</f>
        <v/>
      </c>
      <c r="Q1964" s="18" t="str">
        <f>IF(LEN('Matter Data'!C1396)&gt;80,LEN('Matter Data'!C1396),"")</f>
        <v/>
      </c>
      <c r="R1964" s="18" t="str">
        <f>IF(LEN('Matter Data'!H1396)&gt;40,LEN('Matter Data'!H1396),"")</f>
        <v/>
      </c>
      <c r="S1964" s="21" t="b">
        <f>IF(LEN('Matter Data'!C1396)&gt;0,CONCATENATE('Matter Data'!A1396,'Matter Data'!B1396,'Matter Data'!C1396))</f>
        <v>0</v>
      </c>
      <c r="T1964" s="21">
        <f>IF(LEN('Matter Data'!C1396)&gt;0,COUNTIF($S$2:$S$5001,CONCATENATE('Matter Data'!A1396,'Matter Data'!B1396,'Matter Data'!C1396)),0)</f>
        <v>0</v>
      </c>
      <c r="U1964" s="22" t="str">
        <f>IF(LEN('Contacts Data'!B1403)&gt;0,'Contacts Data'!B1403,"")</f>
        <v/>
      </c>
      <c r="V1964" s="22" t="str">
        <f>IF(LEN('Contacts Data'!C1403)&gt;0,'Contacts Data'!C1403,"")</f>
        <v/>
      </c>
      <c r="W1964" s="22" t="str">
        <f>CONCATENATE(U1964, " ", V1964, " ", 'Contacts Data'!$A1403)</f>
        <v xml:space="preserve">  </v>
      </c>
      <c r="X1964" s="22" t="str">
        <f>CONCATENATE('Matter Data'!A1396, " ", 'Matter Data'!B1396, " ", "Client")</f>
        <v xml:space="preserve">  Client</v>
      </c>
      <c r="Y1964" s="19" t="str">
        <f t="shared" si="31"/>
        <v/>
      </c>
    </row>
    <row r="1965" spans="1:25" x14ac:dyDescent="0.25">
      <c r="A1965" s="18" t="str">
        <f>IF(LEN('Contacts Data'!A1404)&gt;20,LEN('Contacts Data'!A1404),"")</f>
        <v/>
      </c>
      <c r="B1965" s="18" t="str">
        <f>IF(LEN('Contacts Data'!B1404)&gt;0, LEN('Contacts Data'!B1404) + LEN('Contacts Data'!C1404), "")</f>
        <v/>
      </c>
      <c r="C1965" s="18" t="str">
        <f>IF(LEN('Contacts Data'!E1404)&gt;20,LEN('Contacts Data'!E1404),"")</f>
        <v/>
      </c>
      <c r="D1965" s="18" t="str">
        <f>IF(LEN('Contacts Data'!F1404)&gt;20,LEN('Contacts Data'!F1404),"")</f>
        <v/>
      </c>
      <c r="E1965" s="18" t="str">
        <f>IF(LEN('Contacts Data'!G1404)&gt;20,LEN('Contacts Data'!G1404),"")</f>
        <v/>
      </c>
      <c r="F1965" s="18" t="str">
        <f>IF(LEN('Contacts Data'!H1404)&gt;60,LEN('Contacts Data'!H1404),"")</f>
        <v/>
      </c>
      <c r="G1965" s="18" t="str">
        <f>IF(LEN('Contacts Data'!I1404)&gt;128,LEN('Contacts Data'!I1404),"")</f>
        <v/>
      </c>
      <c r="H1965" s="18" t="str">
        <f>IF(LEN('Contacts Data'!J1404)&gt;60,LEN('Contacts Data'!J1404),"")</f>
        <v/>
      </c>
      <c r="I1965" s="18" t="str">
        <f>IF(LEN('Contacts Data'!K1404)&gt;30,LEN('Contacts Data'!K1404),"")</f>
        <v/>
      </c>
      <c r="J1965" s="18" t="str">
        <f>IF(LEN('Contacts Data'!L1404)&gt;2,LEN('Contacts Data'!L1404),"")</f>
        <v/>
      </c>
      <c r="K1965" s="18" t="str">
        <f>IF(LEN('Contacts Data'!M1404)&gt;16,LEN('Contacts Data'!M1404),"")</f>
        <v/>
      </c>
      <c r="L1965" s="18" t="str">
        <f>IF(LEN('Contacts Data'!D1404)&gt;128,LEN('Contacts Data'!D1404),"")</f>
        <v/>
      </c>
      <c r="M1965" s="18" t="str">
        <f>IF(LEN('Contacts Data'!O1404)&gt;1024,LEN('Contacts Data'!O1404),"")</f>
        <v/>
      </c>
      <c r="P1965" s="18" t="str">
        <f>IF(LEN('Matter Data'!A1397)&gt;0,LEN('Matter Data'!A1397)+LEN('Matter Data'!B1397),"")</f>
        <v/>
      </c>
      <c r="Q1965" s="18" t="str">
        <f>IF(LEN('Matter Data'!C1397)&gt;80,LEN('Matter Data'!C1397),"")</f>
        <v/>
      </c>
      <c r="R1965" s="18" t="str">
        <f>IF(LEN('Matter Data'!H1397)&gt;40,LEN('Matter Data'!H1397),"")</f>
        <v/>
      </c>
      <c r="S1965" s="21" t="b">
        <f>IF(LEN('Matter Data'!C1397)&gt;0,CONCATENATE('Matter Data'!A1397,'Matter Data'!B1397,'Matter Data'!C1397))</f>
        <v>0</v>
      </c>
      <c r="T1965" s="21">
        <f>IF(LEN('Matter Data'!C1397)&gt;0,COUNTIF($S$2:$S$5001,CONCATENATE('Matter Data'!A1397,'Matter Data'!B1397,'Matter Data'!C1397)),0)</f>
        <v>0</v>
      </c>
      <c r="U1965" s="22" t="str">
        <f>IF(LEN('Contacts Data'!B1404)&gt;0,'Contacts Data'!B1404,"")</f>
        <v/>
      </c>
      <c r="V1965" s="22" t="str">
        <f>IF(LEN('Contacts Data'!C1404)&gt;0,'Contacts Data'!C1404,"")</f>
        <v/>
      </c>
      <c r="W1965" s="22" t="str">
        <f>CONCATENATE(U1965, " ", V1965, " ", 'Contacts Data'!$A1404)</f>
        <v xml:space="preserve">  </v>
      </c>
      <c r="X1965" s="22" t="str">
        <f>CONCATENATE('Matter Data'!A1397, " ", 'Matter Data'!B1397, " ", "Client")</f>
        <v xml:space="preserve">  Client</v>
      </c>
      <c r="Y1965" s="19" t="str">
        <f t="shared" si="31"/>
        <v/>
      </c>
    </row>
    <row r="1966" spans="1:25" x14ac:dyDescent="0.25">
      <c r="A1966" s="18" t="str">
        <f>IF(LEN('Contacts Data'!A1405)&gt;20,LEN('Contacts Data'!A1405),"")</f>
        <v/>
      </c>
      <c r="B1966" s="18" t="str">
        <f>IF(LEN('Contacts Data'!B1405)&gt;0, LEN('Contacts Data'!B1405) + LEN('Contacts Data'!C1405), "")</f>
        <v/>
      </c>
      <c r="C1966" s="18" t="str">
        <f>IF(LEN('Contacts Data'!E1405)&gt;20,LEN('Contacts Data'!E1405),"")</f>
        <v/>
      </c>
      <c r="D1966" s="18" t="str">
        <f>IF(LEN('Contacts Data'!F1405)&gt;20,LEN('Contacts Data'!F1405),"")</f>
        <v/>
      </c>
      <c r="E1966" s="18" t="str">
        <f>IF(LEN('Contacts Data'!G1405)&gt;20,LEN('Contacts Data'!G1405),"")</f>
        <v/>
      </c>
      <c r="F1966" s="18" t="str">
        <f>IF(LEN('Contacts Data'!H1405)&gt;60,LEN('Contacts Data'!H1405),"")</f>
        <v/>
      </c>
      <c r="G1966" s="18" t="str">
        <f>IF(LEN('Contacts Data'!I1405)&gt;128,LEN('Contacts Data'!I1405),"")</f>
        <v/>
      </c>
      <c r="H1966" s="18" t="str">
        <f>IF(LEN('Contacts Data'!J1405)&gt;60,LEN('Contacts Data'!J1405),"")</f>
        <v/>
      </c>
      <c r="I1966" s="18" t="str">
        <f>IF(LEN('Contacts Data'!K1405)&gt;30,LEN('Contacts Data'!K1405),"")</f>
        <v/>
      </c>
      <c r="J1966" s="18" t="str">
        <f>IF(LEN('Contacts Data'!L1405)&gt;2,LEN('Contacts Data'!L1405),"")</f>
        <v/>
      </c>
      <c r="K1966" s="18" t="str">
        <f>IF(LEN('Contacts Data'!M1405)&gt;16,LEN('Contacts Data'!M1405),"")</f>
        <v/>
      </c>
      <c r="L1966" s="18" t="str">
        <f>IF(LEN('Contacts Data'!D1405)&gt;128,LEN('Contacts Data'!D1405),"")</f>
        <v/>
      </c>
      <c r="M1966" s="18" t="str">
        <f>IF(LEN('Contacts Data'!O1405)&gt;1024,LEN('Contacts Data'!O1405),"")</f>
        <v/>
      </c>
      <c r="P1966" s="18" t="str">
        <f>IF(LEN('Matter Data'!A1398)&gt;0,LEN('Matter Data'!A1398)+LEN('Matter Data'!B1398),"")</f>
        <v/>
      </c>
      <c r="Q1966" s="18" t="str">
        <f>IF(LEN('Matter Data'!C1398)&gt;80,LEN('Matter Data'!C1398),"")</f>
        <v/>
      </c>
      <c r="R1966" s="18" t="str">
        <f>IF(LEN('Matter Data'!H1398)&gt;40,LEN('Matter Data'!H1398),"")</f>
        <v/>
      </c>
      <c r="S1966" s="21" t="b">
        <f>IF(LEN('Matter Data'!C1398)&gt;0,CONCATENATE('Matter Data'!A1398,'Matter Data'!B1398,'Matter Data'!C1398))</f>
        <v>0</v>
      </c>
      <c r="T1966" s="21">
        <f>IF(LEN('Matter Data'!C1398)&gt;0,COUNTIF($S$2:$S$5001,CONCATENATE('Matter Data'!A1398,'Matter Data'!B1398,'Matter Data'!C1398)),0)</f>
        <v>0</v>
      </c>
      <c r="U1966" s="22" t="str">
        <f>IF(LEN('Contacts Data'!B1405)&gt;0,'Contacts Data'!B1405,"")</f>
        <v/>
      </c>
      <c r="V1966" s="22" t="str">
        <f>IF(LEN('Contacts Data'!C1405)&gt;0,'Contacts Data'!C1405,"")</f>
        <v/>
      </c>
      <c r="W1966" s="22" t="str">
        <f>CONCATENATE(U1966, " ", V1966, " ", 'Contacts Data'!$A1405)</f>
        <v xml:space="preserve">  </v>
      </c>
      <c r="X1966" s="22" t="str">
        <f>CONCATENATE('Matter Data'!A1398, " ", 'Matter Data'!B1398, " ", "Client")</f>
        <v xml:space="preserve">  Client</v>
      </c>
      <c r="Y1966" s="19" t="str">
        <f t="shared" si="31"/>
        <v/>
      </c>
    </row>
    <row r="1967" spans="1:25" x14ac:dyDescent="0.25">
      <c r="A1967" s="18" t="str">
        <f>IF(LEN('Contacts Data'!A1406)&gt;20,LEN('Contacts Data'!A1406),"")</f>
        <v/>
      </c>
      <c r="B1967" s="18" t="str">
        <f>IF(LEN('Contacts Data'!B1406)&gt;0, LEN('Contacts Data'!B1406) + LEN('Contacts Data'!C1406), "")</f>
        <v/>
      </c>
      <c r="C1967" s="18" t="str">
        <f>IF(LEN('Contacts Data'!E1406)&gt;20,LEN('Contacts Data'!E1406),"")</f>
        <v/>
      </c>
      <c r="D1967" s="18" t="str">
        <f>IF(LEN('Contacts Data'!F1406)&gt;20,LEN('Contacts Data'!F1406),"")</f>
        <v/>
      </c>
      <c r="E1967" s="18" t="str">
        <f>IF(LEN('Contacts Data'!G1406)&gt;20,LEN('Contacts Data'!G1406),"")</f>
        <v/>
      </c>
      <c r="F1967" s="18" t="str">
        <f>IF(LEN('Contacts Data'!H1406)&gt;60,LEN('Contacts Data'!H1406),"")</f>
        <v/>
      </c>
      <c r="G1967" s="18" t="str">
        <f>IF(LEN('Contacts Data'!I1406)&gt;128,LEN('Contacts Data'!I1406),"")</f>
        <v/>
      </c>
      <c r="H1967" s="18" t="str">
        <f>IF(LEN('Contacts Data'!J1406)&gt;60,LEN('Contacts Data'!J1406),"")</f>
        <v/>
      </c>
      <c r="I1967" s="18" t="str">
        <f>IF(LEN('Contacts Data'!K1406)&gt;30,LEN('Contacts Data'!K1406),"")</f>
        <v/>
      </c>
      <c r="J1967" s="18" t="str">
        <f>IF(LEN('Contacts Data'!L1406)&gt;2,LEN('Contacts Data'!L1406),"")</f>
        <v/>
      </c>
      <c r="K1967" s="18" t="str">
        <f>IF(LEN('Contacts Data'!M1406)&gt;16,LEN('Contacts Data'!M1406),"")</f>
        <v/>
      </c>
      <c r="L1967" s="18" t="str">
        <f>IF(LEN('Contacts Data'!D1406)&gt;128,LEN('Contacts Data'!D1406),"")</f>
        <v/>
      </c>
      <c r="M1967" s="18" t="str">
        <f>IF(LEN('Contacts Data'!O1406)&gt;1024,LEN('Contacts Data'!O1406),"")</f>
        <v/>
      </c>
      <c r="P1967" s="18" t="str">
        <f>IF(LEN('Matter Data'!A1399)&gt;0,LEN('Matter Data'!A1399)+LEN('Matter Data'!B1399),"")</f>
        <v/>
      </c>
      <c r="Q1967" s="18" t="str">
        <f>IF(LEN('Matter Data'!C1399)&gt;80,LEN('Matter Data'!C1399),"")</f>
        <v/>
      </c>
      <c r="R1967" s="18" t="str">
        <f>IF(LEN('Matter Data'!H1399)&gt;40,LEN('Matter Data'!H1399),"")</f>
        <v/>
      </c>
      <c r="S1967" s="21" t="b">
        <f>IF(LEN('Matter Data'!C1399)&gt;0,CONCATENATE('Matter Data'!A1399,'Matter Data'!B1399,'Matter Data'!C1399))</f>
        <v>0</v>
      </c>
      <c r="T1967" s="21">
        <f>IF(LEN('Matter Data'!C1399)&gt;0,COUNTIF($S$2:$S$5001,CONCATENATE('Matter Data'!A1399,'Matter Data'!B1399,'Matter Data'!C1399)),0)</f>
        <v>0</v>
      </c>
      <c r="U1967" s="22" t="str">
        <f>IF(LEN('Contacts Data'!B1406)&gt;0,'Contacts Data'!B1406,"")</f>
        <v/>
      </c>
      <c r="V1967" s="22" t="str">
        <f>IF(LEN('Contacts Data'!C1406)&gt;0,'Contacts Data'!C1406,"")</f>
        <v/>
      </c>
      <c r="W1967" s="22" t="str">
        <f>CONCATENATE(U1967, " ", V1967, " ", 'Contacts Data'!$A1406)</f>
        <v xml:space="preserve">  </v>
      </c>
      <c r="X1967" s="22" t="str">
        <f>CONCATENATE('Matter Data'!A1399, " ", 'Matter Data'!B1399, " ", "Client")</f>
        <v xml:space="preserve">  Client</v>
      </c>
      <c r="Y1967" s="19" t="str">
        <f t="shared" si="31"/>
        <v/>
      </c>
    </row>
    <row r="1968" spans="1:25" x14ac:dyDescent="0.25">
      <c r="A1968" s="18" t="str">
        <f>IF(LEN('Contacts Data'!A1407)&gt;20,LEN('Contacts Data'!A1407),"")</f>
        <v/>
      </c>
      <c r="B1968" s="18" t="str">
        <f>IF(LEN('Contacts Data'!B1407)&gt;0, LEN('Contacts Data'!B1407) + LEN('Contacts Data'!C1407), "")</f>
        <v/>
      </c>
      <c r="C1968" s="18" t="str">
        <f>IF(LEN('Contacts Data'!E1407)&gt;20,LEN('Contacts Data'!E1407),"")</f>
        <v/>
      </c>
      <c r="D1968" s="18" t="str">
        <f>IF(LEN('Contacts Data'!F1407)&gt;20,LEN('Contacts Data'!F1407),"")</f>
        <v/>
      </c>
      <c r="E1968" s="18" t="str">
        <f>IF(LEN('Contacts Data'!G1407)&gt;20,LEN('Contacts Data'!G1407),"")</f>
        <v/>
      </c>
      <c r="F1968" s="18" t="str">
        <f>IF(LEN('Contacts Data'!H1407)&gt;60,LEN('Contacts Data'!H1407),"")</f>
        <v/>
      </c>
      <c r="G1968" s="18" t="str">
        <f>IF(LEN('Contacts Data'!I1407)&gt;128,LEN('Contacts Data'!I1407),"")</f>
        <v/>
      </c>
      <c r="H1968" s="18" t="str">
        <f>IF(LEN('Contacts Data'!J1407)&gt;60,LEN('Contacts Data'!J1407),"")</f>
        <v/>
      </c>
      <c r="I1968" s="18" t="str">
        <f>IF(LEN('Contacts Data'!K1407)&gt;30,LEN('Contacts Data'!K1407),"")</f>
        <v/>
      </c>
      <c r="J1968" s="18" t="str">
        <f>IF(LEN('Contacts Data'!L1407)&gt;2,LEN('Contacts Data'!L1407),"")</f>
        <v/>
      </c>
      <c r="K1968" s="18" t="str">
        <f>IF(LEN('Contacts Data'!M1407)&gt;16,LEN('Contacts Data'!M1407),"")</f>
        <v/>
      </c>
      <c r="L1968" s="18" t="str">
        <f>IF(LEN('Contacts Data'!D1407)&gt;128,LEN('Contacts Data'!D1407),"")</f>
        <v/>
      </c>
      <c r="M1968" s="18" t="str">
        <f>IF(LEN('Contacts Data'!O1407)&gt;1024,LEN('Contacts Data'!O1407),"")</f>
        <v/>
      </c>
      <c r="P1968" s="18" t="str">
        <f>IF(LEN('Matter Data'!A1400)&gt;0,LEN('Matter Data'!A1400)+LEN('Matter Data'!B1400),"")</f>
        <v/>
      </c>
      <c r="Q1968" s="18" t="str">
        <f>IF(LEN('Matter Data'!C1400)&gt;80,LEN('Matter Data'!C1400),"")</f>
        <v/>
      </c>
      <c r="R1968" s="18" t="str">
        <f>IF(LEN('Matter Data'!H1400)&gt;40,LEN('Matter Data'!H1400),"")</f>
        <v/>
      </c>
      <c r="S1968" s="21" t="b">
        <f>IF(LEN('Matter Data'!C1400)&gt;0,CONCATENATE('Matter Data'!A1400,'Matter Data'!B1400,'Matter Data'!C1400))</f>
        <v>0</v>
      </c>
      <c r="T1968" s="21">
        <f>IF(LEN('Matter Data'!C1400)&gt;0,COUNTIF($S$2:$S$5001,CONCATENATE('Matter Data'!A1400,'Matter Data'!B1400,'Matter Data'!C1400)),0)</f>
        <v>0</v>
      </c>
      <c r="U1968" s="22" t="str">
        <f>IF(LEN('Contacts Data'!B1407)&gt;0,'Contacts Data'!B1407,"")</f>
        <v/>
      </c>
      <c r="V1968" s="22" t="str">
        <f>IF(LEN('Contacts Data'!C1407)&gt;0,'Contacts Data'!C1407,"")</f>
        <v/>
      </c>
      <c r="W1968" s="22" t="str">
        <f>CONCATENATE(U1968, " ", V1968, " ", 'Contacts Data'!$A1407)</f>
        <v xml:space="preserve">  </v>
      </c>
      <c r="X1968" s="22" t="str">
        <f>CONCATENATE('Matter Data'!A1400, " ", 'Matter Data'!B1400, " ", "Client")</f>
        <v xml:space="preserve">  Client</v>
      </c>
      <c r="Y1968" s="19" t="str">
        <f t="shared" si="31"/>
        <v/>
      </c>
    </row>
    <row r="1969" spans="1:25" x14ac:dyDescent="0.25">
      <c r="A1969" s="18" t="str">
        <f>IF(LEN('Contacts Data'!A1408)&gt;20,LEN('Contacts Data'!A1408),"")</f>
        <v/>
      </c>
      <c r="B1969" s="18" t="str">
        <f>IF(LEN('Contacts Data'!B1408)&gt;0, LEN('Contacts Data'!B1408) + LEN('Contacts Data'!C1408), "")</f>
        <v/>
      </c>
      <c r="C1969" s="18" t="str">
        <f>IF(LEN('Contacts Data'!E1408)&gt;20,LEN('Contacts Data'!E1408),"")</f>
        <v/>
      </c>
      <c r="D1969" s="18" t="str">
        <f>IF(LEN('Contacts Data'!F1408)&gt;20,LEN('Contacts Data'!F1408),"")</f>
        <v/>
      </c>
      <c r="E1969" s="18" t="str">
        <f>IF(LEN('Contacts Data'!G1408)&gt;20,LEN('Contacts Data'!G1408),"")</f>
        <v/>
      </c>
      <c r="F1969" s="18" t="str">
        <f>IF(LEN('Contacts Data'!H1408)&gt;60,LEN('Contacts Data'!H1408),"")</f>
        <v/>
      </c>
      <c r="G1969" s="18" t="str">
        <f>IF(LEN('Contacts Data'!I1408)&gt;128,LEN('Contacts Data'!I1408),"")</f>
        <v/>
      </c>
      <c r="H1969" s="18" t="str">
        <f>IF(LEN('Contacts Data'!J1408)&gt;60,LEN('Contacts Data'!J1408),"")</f>
        <v/>
      </c>
      <c r="I1969" s="18" t="str">
        <f>IF(LEN('Contacts Data'!K1408)&gt;30,LEN('Contacts Data'!K1408),"")</f>
        <v/>
      </c>
      <c r="J1969" s="18" t="str">
        <f>IF(LEN('Contacts Data'!L1408)&gt;2,LEN('Contacts Data'!L1408),"")</f>
        <v/>
      </c>
      <c r="K1969" s="18" t="str">
        <f>IF(LEN('Contacts Data'!M1408)&gt;16,LEN('Contacts Data'!M1408),"")</f>
        <v/>
      </c>
      <c r="L1969" s="18" t="str">
        <f>IF(LEN('Contacts Data'!D1408)&gt;128,LEN('Contacts Data'!D1408),"")</f>
        <v/>
      </c>
      <c r="M1969" s="18" t="str">
        <f>IF(LEN('Contacts Data'!O1408)&gt;1024,LEN('Contacts Data'!O1408),"")</f>
        <v/>
      </c>
      <c r="P1969" s="18" t="str">
        <f>IF(LEN('Matter Data'!A1401)&gt;0,LEN('Matter Data'!A1401)+LEN('Matter Data'!B1401),"")</f>
        <v/>
      </c>
      <c r="Q1969" s="18" t="str">
        <f>IF(LEN('Matter Data'!C1401)&gt;80,LEN('Matter Data'!C1401),"")</f>
        <v/>
      </c>
      <c r="R1969" s="18" t="str">
        <f>IF(LEN('Matter Data'!H1401)&gt;40,LEN('Matter Data'!H1401),"")</f>
        <v/>
      </c>
      <c r="S1969" s="21" t="b">
        <f>IF(LEN('Matter Data'!C1401)&gt;0,CONCATENATE('Matter Data'!A1401,'Matter Data'!B1401,'Matter Data'!C1401))</f>
        <v>0</v>
      </c>
      <c r="T1969" s="21">
        <f>IF(LEN('Matter Data'!C1401)&gt;0,COUNTIF($S$2:$S$5001,CONCATENATE('Matter Data'!A1401,'Matter Data'!B1401,'Matter Data'!C1401)),0)</f>
        <v>0</v>
      </c>
      <c r="U1969" s="22" t="str">
        <f>IF(LEN('Contacts Data'!B1408)&gt;0,'Contacts Data'!B1408,"")</f>
        <v/>
      </c>
      <c r="V1969" s="22" t="str">
        <f>IF(LEN('Contacts Data'!C1408)&gt;0,'Contacts Data'!C1408,"")</f>
        <v/>
      </c>
      <c r="W1969" s="22" t="str">
        <f>CONCATENATE(U1969, " ", V1969, " ", 'Contacts Data'!$A1408)</f>
        <v xml:space="preserve">  </v>
      </c>
      <c r="X1969" s="22" t="str">
        <f>CONCATENATE('Matter Data'!A1401, " ", 'Matter Data'!B1401, " ", "Client")</f>
        <v xml:space="preserve">  Client</v>
      </c>
      <c r="Y1969" s="19" t="str">
        <f t="shared" si="31"/>
        <v/>
      </c>
    </row>
    <row r="1970" spans="1:25" x14ac:dyDescent="0.25">
      <c r="A1970" s="18" t="str">
        <f>IF(LEN('Contacts Data'!A1409)&gt;20,LEN('Contacts Data'!A1409),"")</f>
        <v/>
      </c>
      <c r="B1970" s="18" t="str">
        <f>IF(LEN('Contacts Data'!B1409)&gt;0, LEN('Contacts Data'!B1409) + LEN('Contacts Data'!C1409), "")</f>
        <v/>
      </c>
      <c r="C1970" s="18" t="str">
        <f>IF(LEN('Contacts Data'!E1409)&gt;20,LEN('Contacts Data'!E1409),"")</f>
        <v/>
      </c>
      <c r="D1970" s="18" t="str">
        <f>IF(LEN('Contacts Data'!F1409)&gt;20,LEN('Contacts Data'!F1409),"")</f>
        <v/>
      </c>
      <c r="E1970" s="18" t="str">
        <f>IF(LEN('Contacts Data'!G1409)&gt;20,LEN('Contacts Data'!G1409),"")</f>
        <v/>
      </c>
      <c r="F1970" s="18" t="str">
        <f>IF(LEN('Contacts Data'!H1409)&gt;60,LEN('Contacts Data'!H1409),"")</f>
        <v/>
      </c>
      <c r="G1970" s="18" t="str">
        <f>IF(LEN('Contacts Data'!I1409)&gt;128,LEN('Contacts Data'!I1409),"")</f>
        <v/>
      </c>
      <c r="H1970" s="18" t="str">
        <f>IF(LEN('Contacts Data'!J1409)&gt;60,LEN('Contacts Data'!J1409),"")</f>
        <v/>
      </c>
      <c r="I1970" s="18" t="str">
        <f>IF(LEN('Contacts Data'!K1409)&gt;30,LEN('Contacts Data'!K1409),"")</f>
        <v/>
      </c>
      <c r="J1970" s="18" t="str">
        <f>IF(LEN('Contacts Data'!L1409)&gt;2,LEN('Contacts Data'!L1409),"")</f>
        <v/>
      </c>
      <c r="K1970" s="18" t="str">
        <f>IF(LEN('Contacts Data'!M1409)&gt;16,LEN('Contacts Data'!M1409),"")</f>
        <v/>
      </c>
      <c r="L1970" s="18" t="str">
        <f>IF(LEN('Contacts Data'!D1409)&gt;128,LEN('Contacts Data'!D1409),"")</f>
        <v/>
      </c>
      <c r="M1970" s="18" t="str">
        <f>IF(LEN('Contacts Data'!O1409)&gt;1024,LEN('Contacts Data'!O1409),"")</f>
        <v/>
      </c>
      <c r="P1970" s="18" t="str">
        <f>IF(LEN('Matter Data'!A1402)&gt;0,LEN('Matter Data'!A1402)+LEN('Matter Data'!B1402),"")</f>
        <v/>
      </c>
      <c r="Q1970" s="18" t="str">
        <f>IF(LEN('Matter Data'!C1402)&gt;80,LEN('Matter Data'!C1402),"")</f>
        <v/>
      </c>
      <c r="R1970" s="18" t="str">
        <f>IF(LEN('Matter Data'!H1402)&gt;40,LEN('Matter Data'!H1402),"")</f>
        <v/>
      </c>
      <c r="S1970" s="21" t="b">
        <f>IF(LEN('Matter Data'!C1402)&gt;0,CONCATENATE('Matter Data'!A1402,'Matter Data'!B1402,'Matter Data'!C1402))</f>
        <v>0</v>
      </c>
      <c r="T1970" s="21">
        <f>IF(LEN('Matter Data'!C1402)&gt;0,COUNTIF($S$2:$S$5001,CONCATENATE('Matter Data'!A1402,'Matter Data'!B1402,'Matter Data'!C1402)),0)</f>
        <v>0</v>
      </c>
      <c r="U1970" s="22" t="str">
        <f>IF(LEN('Contacts Data'!B1409)&gt;0,'Contacts Data'!B1409,"")</f>
        <v/>
      </c>
      <c r="V1970" s="22" t="str">
        <f>IF(LEN('Contacts Data'!C1409)&gt;0,'Contacts Data'!C1409,"")</f>
        <v/>
      </c>
      <c r="W1970" s="22" t="str">
        <f>CONCATENATE(U1970, " ", V1970, " ", 'Contacts Data'!$A1409)</f>
        <v xml:space="preserve">  </v>
      </c>
      <c r="X1970" s="22" t="str">
        <f>CONCATENATE('Matter Data'!A1402, " ", 'Matter Data'!B1402, " ", "Client")</f>
        <v xml:space="preserve">  Client</v>
      </c>
      <c r="Y1970" s="19" t="str">
        <f t="shared" si="31"/>
        <v/>
      </c>
    </row>
    <row r="1971" spans="1:25" x14ac:dyDescent="0.25">
      <c r="A1971" s="18" t="str">
        <f>IF(LEN('Contacts Data'!A1410)&gt;20,LEN('Contacts Data'!A1410),"")</f>
        <v/>
      </c>
      <c r="B1971" s="18" t="str">
        <f>IF(LEN('Contacts Data'!B1410)&gt;0, LEN('Contacts Data'!B1410) + LEN('Contacts Data'!C1410), "")</f>
        <v/>
      </c>
      <c r="C1971" s="18" t="str">
        <f>IF(LEN('Contacts Data'!E1410)&gt;20,LEN('Contacts Data'!E1410),"")</f>
        <v/>
      </c>
      <c r="D1971" s="18" t="str">
        <f>IF(LEN('Contacts Data'!F1410)&gt;20,LEN('Contacts Data'!F1410),"")</f>
        <v/>
      </c>
      <c r="E1971" s="18" t="str">
        <f>IF(LEN('Contacts Data'!G1410)&gt;20,LEN('Contacts Data'!G1410),"")</f>
        <v/>
      </c>
      <c r="F1971" s="18" t="str">
        <f>IF(LEN('Contacts Data'!H1410)&gt;60,LEN('Contacts Data'!H1410),"")</f>
        <v/>
      </c>
      <c r="G1971" s="18" t="str">
        <f>IF(LEN('Contacts Data'!I1410)&gt;128,LEN('Contacts Data'!I1410),"")</f>
        <v/>
      </c>
      <c r="H1971" s="18" t="str">
        <f>IF(LEN('Contacts Data'!J1410)&gt;60,LEN('Contacts Data'!J1410),"")</f>
        <v/>
      </c>
      <c r="I1971" s="18" t="str">
        <f>IF(LEN('Contacts Data'!K1410)&gt;30,LEN('Contacts Data'!K1410),"")</f>
        <v/>
      </c>
      <c r="J1971" s="18" t="str">
        <f>IF(LEN('Contacts Data'!L1410)&gt;2,LEN('Contacts Data'!L1410),"")</f>
        <v/>
      </c>
      <c r="K1971" s="18" t="str">
        <f>IF(LEN('Contacts Data'!M1410)&gt;16,LEN('Contacts Data'!M1410),"")</f>
        <v/>
      </c>
      <c r="L1971" s="18" t="str">
        <f>IF(LEN('Contacts Data'!D1410)&gt;128,LEN('Contacts Data'!D1410),"")</f>
        <v/>
      </c>
      <c r="M1971" s="18" t="str">
        <f>IF(LEN('Contacts Data'!O1410)&gt;1024,LEN('Contacts Data'!O1410),"")</f>
        <v/>
      </c>
      <c r="P1971" s="18" t="str">
        <f>IF(LEN('Matter Data'!A1403)&gt;0,LEN('Matter Data'!A1403)+LEN('Matter Data'!B1403),"")</f>
        <v/>
      </c>
      <c r="Q1971" s="18" t="str">
        <f>IF(LEN('Matter Data'!C1403)&gt;80,LEN('Matter Data'!C1403),"")</f>
        <v/>
      </c>
      <c r="R1971" s="18" t="str">
        <f>IF(LEN('Matter Data'!H1403)&gt;40,LEN('Matter Data'!H1403),"")</f>
        <v/>
      </c>
      <c r="S1971" s="21" t="b">
        <f>IF(LEN('Matter Data'!C1403)&gt;0,CONCATENATE('Matter Data'!A1403,'Matter Data'!B1403,'Matter Data'!C1403))</f>
        <v>0</v>
      </c>
      <c r="T1971" s="21">
        <f>IF(LEN('Matter Data'!C1403)&gt;0,COUNTIF($S$2:$S$5001,CONCATENATE('Matter Data'!A1403,'Matter Data'!B1403,'Matter Data'!C1403)),0)</f>
        <v>0</v>
      </c>
      <c r="U1971" s="22" t="str">
        <f>IF(LEN('Contacts Data'!B1410)&gt;0,'Contacts Data'!B1410,"")</f>
        <v/>
      </c>
      <c r="V1971" s="22" t="str">
        <f>IF(LEN('Contacts Data'!C1410)&gt;0,'Contacts Data'!C1410,"")</f>
        <v/>
      </c>
      <c r="W1971" s="22" t="str">
        <f>CONCATENATE(U1971, " ", V1971, " ", 'Contacts Data'!$A1410)</f>
        <v xml:space="preserve">  </v>
      </c>
      <c r="X1971" s="22" t="str">
        <f>CONCATENATE('Matter Data'!A1403, " ", 'Matter Data'!B1403, " ", "Client")</f>
        <v xml:space="preserve">  Client</v>
      </c>
      <c r="Y1971" s="19" t="str">
        <f t="shared" si="31"/>
        <v/>
      </c>
    </row>
    <row r="1972" spans="1:25" x14ac:dyDescent="0.25">
      <c r="A1972" s="18" t="str">
        <f>IF(LEN('Contacts Data'!A1411)&gt;20,LEN('Contacts Data'!A1411),"")</f>
        <v/>
      </c>
      <c r="B1972" s="18" t="str">
        <f>IF(LEN('Contacts Data'!B1411)&gt;0, LEN('Contacts Data'!B1411) + LEN('Contacts Data'!C1411), "")</f>
        <v/>
      </c>
      <c r="C1972" s="18" t="str">
        <f>IF(LEN('Contacts Data'!E1411)&gt;20,LEN('Contacts Data'!E1411),"")</f>
        <v/>
      </c>
      <c r="D1972" s="18" t="str">
        <f>IF(LEN('Contacts Data'!F1411)&gt;20,LEN('Contacts Data'!F1411),"")</f>
        <v/>
      </c>
      <c r="E1972" s="18" t="str">
        <f>IF(LEN('Contacts Data'!G1411)&gt;20,LEN('Contacts Data'!G1411),"")</f>
        <v/>
      </c>
      <c r="F1972" s="18" t="str">
        <f>IF(LEN('Contacts Data'!H1411)&gt;60,LEN('Contacts Data'!H1411),"")</f>
        <v/>
      </c>
      <c r="G1972" s="18" t="str">
        <f>IF(LEN('Contacts Data'!I1411)&gt;128,LEN('Contacts Data'!I1411),"")</f>
        <v/>
      </c>
      <c r="H1972" s="18" t="str">
        <f>IF(LEN('Contacts Data'!J1411)&gt;60,LEN('Contacts Data'!J1411),"")</f>
        <v/>
      </c>
      <c r="I1972" s="18" t="str">
        <f>IF(LEN('Contacts Data'!K1411)&gt;30,LEN('Contacts Data'!K1411),"")</f>
        <v/>
      </c>
      <c r="J1972" s="18" t="str">
        <f>IF(LEN('Contacts Data'!L1411)&gt;2,LEN('Contacts Data'!L1411),"")</f>
        <v/>
      </c>
      <c r="K1972" s="18" t="str">
        <f>IF(LEN('Contacts Data'!M1411)&gt;16,LEN('Contacts Data'!M1411),"")</f>
        <v/>
      </c>
      <c r="L1972" s="18" t="str">
        <f>IF(LEN('Contacts Data'!D1411)&gt;128,LEN('Contacts Data'!D1411),"")</f>
        <v/>
      </c>
      <c r="M1972" s="18" t="str">
        <f>IF(LEN('Contacts Data'!O1411)&gt;1024,LEN('Contacts Data'!O1411),"")</f>
        <v/>
      </c>
      <c r="P1972" s="18" t="str">
        <f>IF(LEN('Matter Data'!A1404)&gt;0,LEN('Matter Data'!A1404)+LEN('Matter Data'!B1404),"")</f>
        <v/>
      </c>
      <c r="Q1972" s="18" t="str">
        <f>IF(LEN('Matter Data'!C1404)&gt;80,LEN('Matter Data'!C1404),"")</f>
        <v/>
      </c>
      <c r="R1972" s="18" t="str">
        <f>IF(LEN('Matter Data'!H1404)&gt;40,LEN('Matter Data'!H1404),"")</f>
        <v/>
      </c>
      <c r="S1972" s="21" t="b">
        <f>IF(LEN('Matter Data'!C1404)&gt;0,CONCATENATE('Matter Data'!A1404,'Matter Data'!B1404,'Matter Data'!C1404))</f>
        <v>0</v>
      </c>
      <c r="T1972" s="21">
        <f>IF(LEN('Matter Data'!C1404)&gt;0,COUNTIF($S$2:$S$5001,CONCATENATE('Matter Data'!A1404,'Matter Data'!B1404,'Matter Data'!C1404)),0)</f>
        <v>0</v>
      </c>
      <c r="U1972" s="22" t="str">
        <f>IF(LEN('Contacts Data'!B1411)&gt;0,'Contacts Data'!B1411,"")</f>
        <v/>
      </c>
      <c r="V1972" s="22" t="str">
        <f>IF(LEN('Contacts Data'!C1411)&gt;0,'Contacts Data'!C1411,"")</f>
        <v/>
      </c>
      <c r="W1972" s="22" t="str">
        <f>CONCATENATE(U1972, " ", V1972, " ", 'Contacts Data'!$A1411)</f>
        <v xml:space="preserve">  </v>
      </c>
      <c r="X1972" s="22" t="str">
        <f>CONCATENATE('Matter Data'!A1404, " ", 'Matter Data'!B1404, " ", "Client")</f>
        <v xml:space="preserve">  Client</v>
      </c>
      <c r="Y1972" s="19" t="str">
        <f t="shared" si="31"/>
        <v/>
      </c>
    </row>
    <row r="1973" spans="1:25" x14ac:dyDescent="0.25">
      <c r="A1973" s="18" t="str">
        <f>IF(LEN('Contacts Data'!A1412)&gt;20,LEN('Contacts Data'!A1412),"")</f>
        <v/>
      </c>
      <c r="B1973" s="18" t="str">
        <f>IF(LEN('Contacts Data'!B1412)&gt;0, LEN('Contacts Data'!B1412) + LEN('Contacts Data'!C1412), "")</f>
        <v/>
      </c>
      <c r="C1973" s="18" t="str">
        <f>IF(LEN('Contacts Data'!E1412)&gt;20,LEN('Contacts Data'!E1412),"")</f>
        <v/>
      </c>
      <c r="D1973" s="18" t="str">
        <f>IF(LEN('Contacts Data'!F1412)&gt;20,LEN('Contacts Data'!F1412),"")</f>
        <v/>
      </c>
      <c r="E1973" s="18" t="str">
        <f>IF(LEN('Contacts Data'!G1412)&gt;20,LEN('Contacts Data'!G1412),"")</f>
        <v/>
      </c>
      <c r="F1973" s="18" t="str">
        <f>IF(LEN('Contacts Data'!H1412)&gt;60,LEN('Contacts Data'!H1412),"")</f>
        <v/>
      </c>
      <c r="G1973" s="18" t="str">
        <f>IF(LEN('Contacts Data'!I1412)&gt;128,LEN('Contacts Data'!I1412),"")</f>
        <v/>
      </c>
      <c r="H1973" s="18" t="str">
        <f>IF(LEN('Contacts Data'!J1412)&gt;60,LEN('Contacts Data'!J1412),"")</f>
        <v/>
      </c>
      <c r="I1973" s="18" t="str">
        <f>IF(LEN('Contacts Data'!K1412)&gt;30,LEN('Contacts Data'!K1412),"")</f>
        <v/>
      </c>
      <c r="J1973" s="18" t="str">
        <f>IF(LEN('Contacts Data'!L1412)&gt;2,LEN('Contacts Data'!L1412),"")</f>
        <v/>
      </c>
      <c r="K1973" s="18" t="str">
        <f>IF(LEN('Contacts Data'!M1412)&gt;16,LEN('Contacts Data'!M1412),"")</f>
        <v/>
      </c>
      <c r="L1973" s="18" t="str">
        <f>IF(LEN('Contacts Data'!D1412)&gt;128,LEN('Contacts Data'!D1412),"")</f>
        <v/>
      </c>
      <c r="M1973" s="18" t="str">
        <f>IF(LEN('Contacts Data'!O1412)&gt;1024,LEN('Contacts Data'!O1412),"")</f>
        <v/>
      </c>
      <c r="P1973" s="18" t="str">
        <f>IF(LEN('Matter Data'!A1405)&gt;0,LEN('Matter Data'!A1405)+LEN('Matter Data'!B1405),"")</f>
        <v/>
      </c>
      <c r="Q1973" s="18" t="str">
        <f>IF(LEN('Matter Data'!C1405)&gt;80,LEN('Matter Data'!C1405),"")</f>
        <v/>
      </c>
      <c r="R1973" s="18" t="str">
        <f>IF(LEN('Matter Data'!H1405)&gt;40,LEN('Matter Data'!H1405),"")</f>
        <v/>
      </c>
      <c r="S1973" s="21" t="b">
        <f>IF(LEN('Matter Data'!C1405)&gt;0,CONCATENATE('Matter Data'!A1405,'Matter Data'!B1405,'Matter Data'!C1405))</f>
        <v>0</v>
      </c>
      <c r="T1973" s="21">
        <f>IF(LEN('Matter Data'!C1405)&gt;0,COUNTIF($S$2:$S$5001,CONCATENATE('Matter Data'!A1405,'Matter Data'!B1405,'Matter Data'!C1405)),0)</f>
        <v>0</v>
      </c>
      <c r="U1973" s="22" t="str">
        <f>IF(LEN('Contacts Data'!B1412)&gt;0,'Contacts Data'!B1412,"")</f>
        <v/>
      </c>
      <c r="V1973" s="22" t="str">
        <f>IF(LEN('Contacts Data'!C1412)&gt;0,'Contacts Data'!C1412,"")</f>
        <v/>
      </c>
      <c r="W1973" s="22" t="str">
        <f>CONCATENATE(U1973, " ", V1973, " ", 'Contacts Data'!$A1412)</f>
        <v xml:space="preserve">  </v>
      </c>
      <c r="X1973" s="22" t="str">
        <f>CONCATENATE('Matter Data'!A1405, " ", 'Matter Data'!B1405, " ", "Client")</f>
        <v xml:space="preserve">  Client</v>
      </c>
      <c r="Y1973" s="19" t="str">
        <f t="shared" si="31"/>
        <v/>
      </c>
    </row>
    <row r="1974" spans="1:25" x14ac:dyDescent="0.25">
      <c r="A1974" s="18" t="str">
        <f>IF(LEN('Contacts Data'!A1413)&gt;20,LEN('Contacts Data'!A1413),"")</f>
        <v/>
      </c>
      <c r="B1974" s="18" t="str">
        <f>IF(LEN('Contacts Data'!B1413)&gt;0, LEN('Contacts Data'!B1413) + LEN('Contacts Data'!C1413), "")</f>
        <v/>
      </c>
      <c r="C1974" s="18" t="str">
        <f>IF(LEN('Contacts Data'!E1413)&gt;20,LEN('Contacts Data'!E1413),"")</f>
        <v/>
      </c>
      <c r="D1974" s="18" t="str">
        <f>IF(LEN('Contacts Data'!F1413)&gt;20,LEN('Contacts Data'!F1413),"")</f>
        <v/>
      </c>
      <c r="E1974" s="18" t="str">
        <f>IF(LEN('Contacts Data'!G1413)&gt;20,LEN('Contacts Data'!G1413),"")</f>
        <v/>
      </c>
      <c r="F1974" s="18" t="str">
        <f>IF(LEN('Contacts Data'!H1413)&gt;60,LEN('Contacts Data'!H1413),"")</f>
        <v/>
      </c>
      <c r="G1974" s="18" t="str">
        <f>IF(LEN('Contacts Data'!I1413)&gt;128,LEN('Contacts Data'!I1413),"")</f>
        <v/>
      </c>
      <c r="H1974" s="18" t="str">
        <f>IF(LEN('Contacts Data'!J1413)&gt;60,LEN('Contacts Data'!J1413),"")</f>
        <v/>
      </c>
      <c r="I1974" s="18" t="str">
        <f>IF(LEN('Contacts Data'!K1413)&gt;30,LEN('Contacts Data'!K1413),"")</f>
        <v/>
      </c>
      <c r="J1974" s="18" t="str">
        <f>IF(LEN('Contacts Data'!L1413)&gt;2,LEN('Contacts Data'!L1413),"")</f>
        <v/>
      </c>
      <c r="K1974" s="18" t="str">
        <f>IF(LEN('Contacts Data'!M1413)&gt;16,LEN('Contacts Data'!M1413),"")</f>
        <v/>
      </c>
      <c r="L1974" s="18" t="str">
        <f>IF(LEN('Contacts Data'!D1413)&gt;128,LEN('Contacts Data'!D1413),"")</f>
        <v/>
      </c>
      <c r="M1974" s="18" t="str">
        <f>IF(LEN('Contacts Data'!O1413)&gt;1024,LEN('Contacts Data'!O1413),"")</f>
        <v/>
      </c>
      <c r="P1974" s="18" t="str">
        <f>IF(LEN('Matter Data'!A1406)&gt;0,LEN('Matter Data'!A1406)+LEN('Matter Data'!B1406),"")</f>
        <v/>
      </c>
      <c r="Q1974" s="18" t="str">
        <f>IF(LEN('Matter Data'!C1406)&gt;80,LEN('Matter Data'!C1406),"")</f>
        <v/>
      </c>
      <c r="R1974" s="18" t="str">
        <f>IF(LEN('Matter Data'!H1406)&gt;40,LEN('Matter Data'!H1406),"")</f>
        <v/>
      </c>
      <c r="S1974" s="21" t="b">
        <f>IF(LEN('Matter Data'!C1406)&gt;0,CONCATENATE('Matter Data'!A1406,'Matter Data'!B1406,'Matter Data'!C1406))</f>
        <v>0</v>
      </c>
      <c r="T1974" s="21">
        <f>IF(LEN('Matter Data'!C1406)&gt;0,COUNTIF($S$2:$S$5001,CONCATENATE('Matter Data'!A1406,'Matter Data'!B1406,'Matter Data'!C1406)),0)</f>
        <v>0</v>
      </c>
      <c r="U1974" s="22" t="str">
        <f>IF(LEN('Contacts Data'!B1413)&gt;0,'Contacts Data'!B1413,"")</f>
        <v/>
      </c>
      <c r="V1974" s="22" t="str">
        <f>IF(LEN('Contacts Data'!C1413)&gt;0,'Contacts Data'!C1413,"")</f>
        <v/>
      </c>
      <c r="W1974" s="22" t="str">
        <f>CONCATENATE(U1974, " ", V1974, " ", 'Contacts Data'!$A1413)</f>
        <v xml:space="preserve">  </v>
      </c>
      <c r="X1974" s="22" t="str">
        <f>CONCATENATE('Matter Data'!A1406, " ", 'Matter Data'!B1406, " ", "Client")</f>
        <v xml:space="preserve">  Client</v>
      </c>
      <c r="Y1974" s="19" t="str">
        <f t="shared" si="31"/>
        <v/>
      </c>
    </row>
    <row r="1975" spans="1:25" x14ac:dyDescent="0.25">
      <c r="A1975" s="18" t="str">
        <f>IF(LEN('Contacts Data'!A1414)&gt;20,LEN('Contacts Data'!A1414),"")</f>
        <v/>
      </c>
      <c r="B1975" s="18" t="str">
        <f>IF(LEN('Contacts Data'!B1414)&gt;0, LEN('Contacts Data'!B1414) + LEN('Contacts Data'!C1414), "")</f>
        <v/>
      </c>
      <c r="C1975" s="18" t="str">
        <f>IF(LEN('Contacts Data'!E1414)&gt;20,LEN('Contacts Data'!E1414),"")</f>
        <v/>
      </c>
      <c r="D1975" s="18" t="str">
        <f>IF(LEN('Contacts Data'!F1414)&gt;20,LEN('Contacts Data'!F1414),"")</f>
        <v/>
      </c>
      <c r="E1975" s="18" t="str">
        <f>IF(LEN('Contacts Data'!G1414)&gt;20,LEN('Contacts Data'!G1414),"")</f>
        <v/>
      </c>
      <c r="F1975" s="18" t="str">
        <f>IF(LEN('Contacts Data'!H1414)&gt;60,LEN('Contacts Data'!H1414),"")</f>
        <v/>
      </c>
      <c r="G1975" s="18" t="str">
        <f>IF(LEN('Contacts Data'!I1414)&gt;128,LEN('Contacts Data'!I1414),"")</f>
        <v/>
      </c>
      <c r="H1975" s="18" t="str">
        <f>IF(LEN('Contacts Data'!J1414)&gt;60,LEN('Contacts Data'!J1414),"")</f>
        <v/>
      </c>
      <c r="I1975" s="18" t="str">
        <f>IF(LEN('Contacts Data'!K1414)&gt;30,LEN('Contacts Data'!K1414),"")</f>
        <v/>
      </c>
      <c r="J1975" s="18" t="str">
        <f>IF(LEN('Contacts Data'!L1414)&gt;2,LEN('Contacts Data'!L1414),"")</f>
        <v/>
      </c>
      <c r="K1975" s="18" t="str">
        <f>IF(LEN('Contacts Data'!M1414)&gt;16,LEN('Contacts Data'!M1414),"")</f>
        <v/>
      </c>
      <c r="L1975" s="18" t="str">
        <f>IF(LEN('Contacts Data'!D1414)&gt;128,LEN('Contacts Data'!D1414),"")</f>
        <v/>
      </c>
      <c r="M1975" s="18" t="str">
        <f>IF(LEN('Contacts Data'!O1414)&gt;1024,LEN('Contacts Data'!O1414),"")</f>
        <v/>
      </c>
      <c r="P1975" s="18" t="str">
        <f>IF(LEN('Matter Data'!A1407)&gt;0,LEN('Matter Data'!A1407)+LEN('Matter Data'!B1407),"")</f>
        <v/>
      </c>
      <c r="Q1975" s="18" t="str">
        <f>IF(LEN('Matter Data'!C1407)&gt;80,LEN('Matter Data'!C1407),"")</f>
        <v/>
      </c>
      <c r="R1975" s="18" t="str">
        <f>IF(LEN('Matter Data'!H1407)&gt;40,LEN('Matter Data'!H1407),"")</f>
        <v/>
      </c>
      <c r="S1975" s="21" t="b">
        <f>IF(LEN('Matter Data'!C1407)&gt;0,CONCATENATE('Matter Data'!A1407,'Matter Data'!B1407,'Matter Data'!C1407))</f>
        <v>0</v>
      </c>
      <c r="T1975" s="21">
        <f>IF(LEN('Matter Data'!C1407)&gt;0,COUNTIF($S$2:$S$5001,CONCATENATE('Matter Data'!A1407,'Matter Data'!B1407,'Matter Data'!C1407)),0)</f>
        <v>0</v>
      </c>
      <c r="U1975" s="22" t="str">
        <f>IF(LEN('Contacts Data'!B1414)&gt;0,'Contacts Data'!B1414,"")</f>
        <v/>
      </c>
      <c r="V1975" s="22" t="str">
        <f>IF(LEN('Contacts Data'!C1414)&gt;0,'Contacts Data'!C1414,"")</f>
        <v/>
      </c>
      <c r="W1975" s="22" t="str">
        <f>CONCATENATE(U1975, " ", V1975, " ", 'Contacts Data'!$A1414)</f>
        <v xml:space="preserve">  </v>
      </c>
      <c r="X1975" s="22" t="str">
        <f>CONCATENATE('Matter Data'!A1407, " ", 'Matter Data'!B1407, " ", "Client")</f>
        <v xml:space="preserve">  Client</v>
      </c>
      <c r="Y1975" s="19" t="str">
        <f t="shared" si="31"/>
        <v/>
      </c>
    </row>
    <row r="1976" spans="1:25" x14ac:dyDescent="0.25">
      <c r="A1976" s="18" t="str">
        <f>IF(LEN('Contacts Data'!A1415)&gt;20,LEN('Contacts Data'!A1415),"")</f>
        <v/>
      </c>
      <c r="B1976" s="18" t="str">
        <f>IF(LEN('Contacts Data'!B1415)&gt;0, LEN('Contacts Data'!B1415) + LEN('Contacts Data'!C1415), "")</f>
        <v/>
      </c>
      <c r="C1976" s="18" t="str">
        <f>IF(LEN('Contacts Data'!E1415)&gt;20,LEN('Contacts Data'!E1415),"")</f>
        <v/>
      </c>
      <c r="D1976" s="18" t="str">
        <f>IF(LEN('Contacts Data'!F1415)&gt;20,LEN('Contacts Data'!F1415),"")</f>
        <v/>
      </c>
      <c r="E1976" s="18" t="str">
        <f>IF(LEN('Contacts Data'!G1415)&gt;20,LEN('Contacts Data'!G1415),"")</f>
        <v/>
      </c>
      <c r="F1976" s="18" t="str">
        <f>IF(LEN('Contacts Data'!H1415)&gt;60,LEN('Contacts Data'!H1415),"")</f>
        <v/>
      </c>
      <c r="G1976" s="18" t="str">
        <f>IF(LEN('Contacts Data'!I1415)&gt;128,LEN('Contacts Data'!I1415),"")</f>
        <v/>
      </c>
      <c r="H1976" s="18" t="str">
        <f>IF(LEN('Contacts Data'!J1415)&gt;60,LEN('Contacts Data'!J1415),"")</f>
        <v/>
      </c>
      <c r="I1976" s="18" t="str">
        <f>IF(LEN('Contacts Data'!K1415)&gt;30,LEN('Contacts Data'!K1415),"")</f>
        <v/>
      </c>
      <c r="J1976" s="18" t="str">
        <f>IF(LEN('Contacts Data'!L1415)&gt;2,LEN('Contacts Data'!L1415),"")</f>
        <v/>
      </c>
      <c r="K1976" s="18" t="str">
        <f>IF(LEN('Contacts Data'!M1415)&gt;16,LEN('Contacts Data'!M1415),"")</f>
        <v/>
      </c>
      <c r="L1976" s="18" t="str">
        <f>IF(LEN('Contacts Data'!D1415)&gt;128,LEN('Contacts Data'!D1415),"")</f>
        <v/>
      </c>
      <c r="M1976" s="18" t="str">
        <f>IF(LEN('Contacts Data'!O1415)&gt;1024,LEN('Contacts Data'!O1415),"")</f>
        <v/>
      </c>
      <c r="P1976" s="18" t="str">
        <f>IF(LEN('Matter Data'!A1408)&gt;0,LEN('Matter Data'!A1408)+LEN('Matter Data'!B1408),"")</f>
        <v/>
      </c>
      <c r="Q1976" s="18" t="str">
        <f>IF(LEN('Matter Data'!C1408)&gt;80,LEN('Matter Data'!C1408),"")</f>
        <v/>
      </c>
      <c r="R1976" s="18" t="str">
        <f>IF(LEN('Matter Data'!H1408)&gt;40,LEN('Matter Data'!H1408),"")</f>
        <v/>
      </c>
      <c r="S1976" s="21" t="b">
        <f>IF(LEN('Matter Data'!C1408)&gt;0,CONCATENATE('Matter Data'!A1408,'Matter Data'!B1408,'Matter Data'!C1408))</f>
        <v>0</v>
      </c>
      <c r="T1976" s="21">
        <f>IF(LEN('Matter Data'!C1408)&gt;0,COUNTIF($S$2:$S$5001,CONCATENATE('Matter Data'!A1408,'Matter Data'!B1408,'Matter Data'!C1408)),0)</f>
        <v>0</v>
      </c>
      <c r="U1976" s="22" t="str">
        <f>IF(LEN('Contacts Data'!B1415)&gt;0,'Contacts Data'!B1415,"")</f>
        <v/>
      </c>
      <c r="V1976" s="22" t="str">
        <f>IF(LEN('Contacts Data'!C1415)&gt;0,'Contacts Data'!C1415,"")</f>
        <v/>
      </c>
      <c r="W1976" s="22" t="str">
        <f>CONCATENATE(U1976, " ", V1976, " ", 'Contacts Data'!$A1415)</f>
        <v xml:space="preserve">  </v>
      </c>
      <c r="X1976" s="22" t="str">
        <f>CONCATENATE('Matter Data'!A1408, " ", 'Matter Data'!B1408, " ", "Client")</f>
        <v xml:space="preserve">  Client</v>
      </c>
      <c r="Y1976" s="19" t="str">
        <f t="shared" si="31"/>
        <v/>
      </c>
    </row>
    <row r="1977" spans="1:25" x14ac:dyDescent="0.25">
      <c r="A1977" s="18" t="str">
        <f>IF(LEN('Contacts Data'!A1416)&gt;20,LEN('Contacts Data'!A1416),"")</f>
        <v/>
      </c>
      <c r="B1977" s="18" t="str">
        <f>IF(LEN('Contacts Data'!B1416)&gt;0, LEN('Contacts Data'!B1416) + LEN('Contacts Data'!C1416), "")</f>
        <v/>
      </c>
      <c r="C1977" s="18" t="str">
        <f>IF(LEN('Contacts Data'!E1416)&gt;20,LEN('Contacts Data'!E1416),"")</f>
        <v/>
      </c>
      <c r="D1977" s="18" t="str">
        <f>IF(LEN('Contacts Data'!F1416)&gt;20,LEN('Contacts Data'!F1416),"")</f>
        <v/>
      </c>
      <c r="E1977" s="18" t="str">
        <f>IF(LEN('Contacts Data'!G1416)&gt;20,LEN('Contacts Data'!G1416),"")</f>
        <v/>
      </c>
      <c r="F1977" s="18" t="str">
        <f>IF(LEN('Contacts Data'!H1416)&gt;60,LEN('Contacts Data'!H1416),"")</f>
        <v/>
      </c>
      <c r="G1977" s="18" t="str">
        <f>IF(LEN('Contacts Data'!I1416)&gt;128,LEN('Contacts Data'!I1416),"")</f>
        <v/>
      </c>
      <c r="H1977" s="18" t="str">
        <f>IF(LEN('Contacts Data'!J1416)&gt;60,LEN('Contacts Data'!J1416),"")</f>
        <v/>
      </c>
      <c r="I1977" s="18" t="str">
        <f>IF(LEN('Contacts Data'!K1416)&gt;30,LEN('Contacts Data'!K1416),"")</f>
        <v/>
      </c>
      <c r="J1977" s="18" t="str">
        <f>IF(LEN('Contacts Data'!L1416)&gt;2,LEN('Contacts Data'!L1416),"")</f>
        <v/>
      </c>
      <c r="K1977" s="18" t="str">
        <f>IF(LEN('Contacts Data'!M1416)&gt;16,LEN('Contacts Data'!M1416),"")</f>
        <v/>
      </c>
      <c r="L1977" s="18" t="str">
        <f>IF(LEN('Contacts Data'!D1416)&gt;128,LEN('Contacts Data'!D1416),"")</f>
        <v/>
      </c>
      <c r="M1977" s="18" t="str">
        <f>IF(LEN('Contacts Data'!O1416)&gt;1024,LEN('Contacts Data'!O1416),"")</f>
        <v/>
      </c>
      <c r="P1977" s="18" t="str">
        <f>IF(LEN('Matter Data'!A1409)&gt;0,LEN('Matter Data'!A1409)+LEN('Matter Data'!B1409),"")</f>
        <v/>
      </c>
      <c r="Q1977" s="18" t="str">
        <f>IF(LEN('Matter Data'!C1409)&gt;80,LEN('Matter Data'!C1409),"")</f>
        <v/>
      </c>
      <c r="R1977" s="18" t="str">
        <f>IF(LEN('Matter Data'!H1409)&gt;40,LEN('Matter Data'!H1409),"")</f>
        <v/>
      </c>
      <c r="S1977" s="21" t="b">
        <f>IF(LEN('Matter Data'!C1409)&gt;0,CONCATENATE('Matter Data'!A1409,'Matter Data'!B1409,'Matter Data'!C1409))</f>
        <v>0</v>
      </c>
      <c r="T1977" s="21">
        <f>IF(LEN('Matter Data'!C1409)&gt;0,COUNTIF($S$2:$S$5001,CONCATENATE('Matter Data'!A1409,'Matter Data'!B1409,'Matter Data'!C1409)),0)</f>
        <v>0</v>
      </c>
      <c r="U1977" s="22" t="str">
        <f>IF(LEN('Contacts Data'!B1416)&gt;0,'Contacts Data'!B1416,"")</f>
        <v/>
      </c>
      <c r="V1977" s="22" t="str">
        <f>IF(LEN('Contacts Data'!C1416)&gt;0,'Contacts Data'!C1416,"")</f>
        <v/>
      </c>
      <c r="W1977" s="22" t="str">
        <f>CONCATENATE(U1977, " ", V1977, " ", 'Contacts Data'!$A1416)</f>
        <v xml:space="preserve">  </v>
      </c>
      <c r="X1977" s="22" t="str">
        <f>CONCATENATE('Matter Data'!A1409, " ", 'Matter Data'!B1409, " ", "Client")</f>
        <v xml:space="preserve">  Client</v>
      </c>
      <c r="Y1977" s="19" t="str">
        <f t="shared" si="31"/>
        <v/>
      </c>
    </row>
    <row r="1978" spans="1:25" x14ac:dyDescent="0.25">
      <c r="A1978" s="18" t="str">
        <f>IF(LEN('Contacts Data'!A1417)&gt;20,LEN('Contacts Data'!A1417),"")</f>
        <v/>
      </c>
      <c r="B1978" s="18" t="str">
        <f>IF(LEN('Contacts Data'!B1417)&gt;0, LEN('Contacts Data'!B1417) + LEN('Contacts Data'!C1417), "")</f>
        <v/>
      </c>
      <c r="C1978" s="18" t="str">
        <f>IF(LEN('Contacts Data'!E1417)&gt;20,LEN('Contacts Data'!E1417),"")</f>
        <v/>
      </c>
      <c r="D1978" s="18" t="str">
        <f>IF(LEN('Contacts Data'!F1417)&gt;20,LEN('Contacts Data'!F1417),"")</f>
        <v/>
      </c>
      <c r="E1978" s="18" t="str">
        <f>IF(LEN('Contacts Data'!G1417)&gt;20,LEN('Contacts Data'!G1417),"")</f>
        <v/>
      </c>
      <c r="F1978" s="18" t="str">
        <f>IF(LEN('Contacts Data'!H1417)&gt;60,LEN('Contacts Data'!H1417),"")</f>
        <v/>
      </c>
      <c r="G1978" s="18" t="str">
        <f>IF(LEN('Contacts Data'!I1417)&gt;128,LEN('Contacts Data'!I1417),"")</f>
        <v/>
      </c>
      <c r="H1978" s="18" t="str">
        <f>IF(LEN('Contacts Data'!J1417)&gt;60,LEN('Contacts Data'!J1417),"")</f>
        <v/>
      </c>
      <c r="I1978" s="18" t="str">
        <f>IF(LEN('Contacts Data'!K1417)&gt;30,LEN('Contacts Data'!K1417),"")</f>
        <v/>
      </c>
      <c r="J1978" s="18" t="str">
        <f>IF(LEN('Contacts Data'!L1417)&gt;2,LEN('Contacts Data'!L1417),"")</f>
        <v/>
      </c>
      <c r="K1978" s="18" t="str">
        <f>IF(LEN('Contacts Data'!M1417)&gt;16,LEN('Contacts Data'!M1417),"")</f>
        <v/>
      </c>
      <c r="L1978" s="18" t="str">
        <f>IF(LEN('Contacts Data'!D1417)&gt;128,LEN('Contacts Data'!D1417),"")</f>
        <v/>
      </c>
      <c r="M1978" s="18" t="str">
        <f>IF(LEN('Contacts Data'!O1417)&gt;1024,LEN('Contacts Data'!O1417),"")</f>
        <v/>
      </c>
      <c r="P1978" s="18" t="str">
        <f>IF(LEN('Matter Data'!A1410)&gt;0,LEN('Matter Data'!A1410)+LEN('Matter Data'!B1410),"")</f>
        <v/>
      </c>
      <c r="Q1978" s="18" t="str">
        <f>IF(LEN('Matter Data'!C1410)&gt;80,LEN('Matter Data'!C1410),"")</f>
        <v/>
      </c>
      <c r="R1978" s="18" t="str">
        <f>IF(LEN('Matter Data'!H1410)&gt;40,LEN('Matter Data'!H1410),"")</f>
        <v/>
      </c>
      <c r="S1978" s="21" t="b">
        <f>IF(LEN('Matter Data'!C1410)&gt;0,CONCATENATE('Matter Data'!A1410,'Matter Data'!B1410,'Matter Data'!C1410))</f>
        <v>0</v>
      </c>
      <c r="T1978" s="21">
        <f>IF(LEN('Matter Data'!C1410)&gt;0,COUNTIF($S$2:$S$5001,CONCATENATE('Matter Data'!A1410,'Matter Data'!B1410,'Matter Data'!C1410)),0)</f>
        <v>0</v>
      </c>
      <c r="U1978" s="22" t="str">
        <f>IF(LEN('Contacts Data'!B1417)&gt;0,'Contacts Data'!B1417,"")</f>
        <v/>
      </c>
      <c r="V1978" s="22" t="str">
        <f>IF(LEN('Contacts Data'!C1417)&gt;0,'Contacts Data'!C1417,"")</f>
        <v/>
      </c>
      <c r="W1978" s="22" t="str">
        <f>CONCATENATE(U1978, " ", V1978, " ", 'Contacts Data'!$A1417)</f>
        <v xml:space="preserve">  </v>
      </c>
      <c r="X1978" s="22" t="str">
        <f>CONCATENATE('Matter Data'!A1410, " ", 'Matter Data'!B1410, " ", "Client")</f>
        <v xml:space="preserve">  Client</v>
      </c>
      <c r="Y1978" s="19" t="str">
        <f t="shared" si="31"/>
        <v/>
      </c>
    </row>
    <row r="1979" spans="1:25" x14ac:dyDescent="0.25">
      <c r="A1979" s="18" t="str">
        <f>IF(LEN('Contacts Data'!A1418)&gt;20,LEN('Contacts Data'!A1418),"")</f>
        <v/>
      </c>
      <c r="B1979" s="18" t="str">
        <f>IF(LEN('Contacts Data'!B1418)&gt;0, LEN('Contacts Data'!B1418) + LEN('Contacts Data'!C1418), "")</f>
        <v/>
      </c>
      <c r="C1979" s="18" t="str">
        <f>IF(LEN('Contacts Data'!E1418)&gt;20,LEN('Contacts Data'!E1418),"")</f>
        <v/>
      </c>
      <c r="D1979" s="18" t="str">
        <f>IF(LEN('Contacts Data'!F1418)&gt;20,LEN('Contacts Data'!F1418),"")</f>
        <v/>
      </c>
      <c r="E1979" s="18" t="str">
        <f>IF(LEN('Contacts Data'!G1418)&gt;20,LEN('Contacts Data'!G1418),"")</f>
        <v/>
      </c>
      <c r="F1979" s="18" t="str">
        <f>IF(LEN('Contacts Data'!H1418)&gt;60,LEN('Contacts Data'!H1418),"")</f>
        <v/>
      </c>
      <c r="G1979" s="18" t="str">
        <f>IF(LEN('Contacts Data'!I1418)&gt;128,LEN('Contacts Data'!I1418),"")</f>
        <v/>
      </c>
      <c r="H1979" s="18" t="str">
        <f>IF(LEN('Contacts Data'!J1418)&gt;60,LEN('Contacts Data'!J1418),"")</f>
        <v/>
      </c>
      <c r="I1979" s="18" t="str">
        <f>IF(LEN('Contacts Data'!K1418)&gt;30,LEN('Contacts Data'!K1418),"")</f>
        <v/>
      </c>
      <c r="J1979" s="18" t="str">
        <f>IF(LEN('Contacts Data'!L1418)&gt;2,LEN('Contacts Data'!L1418),"")</f>
        <v/>
      </c>
      <c r="K1979" s="18" t="str">
        <f>IF(LEN('Contacts Data'!M1418)&gt;16,LEN('Contacts Data'!M1418),"")</f>
        <v/>
      </c>
      <c r="L1979" s="18" t="str">
        <f>IF(LEN('Contacts Data'!D1418)&gt;128,LEN('Contacts Data'!D1418),"")</f>
        <v/>
      </c>
      <c r="M1979" s="18" t="str">
        <f>IF(LEN('Contacts Data'!O1418)&gt;1024,LEN('Contacts Data'!O1418),"")</f>
        <v/>
      </c>
      <c r="P1979" s="18" t="str">
        <f>IF(LEN('Matter Data'!A1411)&gt;0,LEN('Matter Data'!A1411)+LEN('Matter Data'!B1411),"")</f>
        <v/>
      </c>
      <c r="Q1979" s="18" t="str">
        <f>IF(LEN('Matter Data'!C1411)&gt;80,LEN('Matter Data'!C1411),"")</f>
        <v/>
      </c>
      <c r="R1979" s="18" t="str">
        <f>IF(LEN('Matter Data'!H1411)&gt;40,LEN('Matter Data'!H1411),"")</f>
        <v/>
      </c>
      <c r="S1979" s="21" t="b">
        <f>IF(LEN('Matter Data'!C1411)&gt;0,CONCATENATE('Matter Data'!A1411,'Matter Data'!B1411,'Matter Data'!C1411))</f>
        <v>0</v>
      </c>
      <c r="T1979" s="21">
        <f>IF(LEN('Matter Data'!C1411)&gt;0,COUNTIF($S$2:$S$5001,CONCATENATE('Matter Data'!A1411,'Matter Data'!B1411,'Matter Data'!C1411)),0)</f>
        <v>0</v>
      </c>
      <c r="U1979" s="22" t="str">
        <f>IF(LEN('Contacts Data'!B1418)&gt;0,'Contacts Data'!B1418,"")</f>
        <v/>
      </c>
      <c r="V1979" s="22" t="str">
        <f>IF(LEN('Contacts Data'!C1418)&gt;0,'Contacts Data'!C1418,"")</f>
        <v/>
      </c>
      <c r="W1979" s="22" t="str">
        <f>CONCATENATE(U1979, " ", V1979, " ", 'Contacts Data'!$A1418)</f>
        <v xml:space="preserve">  </v>
      </c>
      <c r="X1979" s="22" t="str">
        <f>CONCATENATE('Matter Data'!A1411, " ", 'Matter Data'!B1411, " ", "Client")</f>
        <v xml:space="preserve">  Client</v>
      </c>
      <c r="Y1979" s="19" t="str">
        <f t="shared" si="31"/>
        <v/>
      </c>
    </row>
    <row r="1980" spans="1:25" x14ac:dyDescent="0.25">
      <c r="A1980" s="18" t="str">
        <f>IF(LEN('Contacts Data'!A1419)&gt;20,LEN('Contacts Data'!A1419),"")</f>
        <v/>
      </c>
      <c r="B1980" s="18" t="str">
        <f>IF(LEN('Contacts Data'!B1419)&gt;0, LEN('Contacts Data'!B1419) + LEN('Contacts Data'!C1419), "")</f>
        <v/>
      </c>
      <c r="C1980" s="18" t="str">
        <f>IF(LEN('Contacts Data'!E1419)&gt;20,LEN('Contacts Data'!E1419),"")</f>
        <v/>
      </c>
      <c r="D1980" s="18" t="str">
        <f>IF(LEN('Contacts Data'!F1419)&gt;20,LEN('Contacts Data'!F1419),"")</f>
        <v/>
      </c>
      <c r="E1980" s="18" t="str">
        <f>IF(LEN('Contacts Data'!G1419)&gt;20,LEN('Contacts Data'!G1419),"")</f>
        <v/>
      </c>
      <c r="F1980" s="18" t="str">
        <f>IF(LEN('Contacts Data'!H1419)&gt;60,LEN('Contacts Data'!H1419),"")</f>
        <v/>
      </c>
      <c r="G1980" s="18" t="str">
        <f>IF(LEN('Contacts Data'!I1419)&gt;128,LEN('Contacts Data'!I1419),"")</f>
        <v/>
      </c>
      <c r="H1980" s="18" t="str">
        <f>IF(LEN('Contacts Data'!J1419)&gt;60,LEN('Contacts Data'!J1419),"")</f>
        <v/>
      </c>
      <c r="I1980" s="18" t="str">
        <f>IF(LEN('Contacts Data'!K1419)&gt;30,LEN('Contacts Data'!K1419),"")</f>
        <v/>
      </c>
      <c r="J1980" s="18" t="str">
        <f>IF(LEN('Contacts Data'!L1419)&gt;2,LEN('Contacts Data'!L1419),"")</f>
        <v/>
      </c>
      <c r="K1980" s="18" t="str">
        <f>IF(LEN('Contacts Data'!M1419)&gt;16,LEN('Contacts Data'!M1419),"")</f>
        <v/>
      </c>
      <c r="L1980" s="18" t="str">
        <f>IF(LEN('Contacts Data'!D1419)&gt;128,LEN('Contacts Data'!D1419),"")</f>
        <v/>
      </c>
      <c r="M1980" s="18" t="str">
        <f>IF(LEN('Contacts Data'!O1419)&gt;1024,LEN('Contacts Data'!O1419),"")</f>
        <v/>
      </c>
      <c r="P1980" s="18" t="str">
        <f>IF(LEN('Matter Data'!A1412)&gt;0,LEN('Matter Data'!A1412)+LEN('Matter Data'!B1412),"")</f>
        <v/>
      </c>
      <c r="Q1980" s="18" t="str">
        <f>IF(LEN('Matter Data'!C1412)&gt;80,LEN('Matter Data'!C1412),"")</f>
        <v/>
      </c>
      <c r="R1980" s="18" t="str">
        <f>IF(LEN('Matter Data'!H1412)&gt;40,LEN('Matter Data'!H1412),"")</f>
        <v/>
      </c>
      <c r="S1980" s="21" t="b">
        <f>IF(LEN('Matter Data'!C1412)&gt;0,CONCATENATE('Matter Data'!A1412,'Matter Data'!B1412,'Matter Data'!C1412))</f>
        <v>0</v>
      </c>
      <c r="T1980" s="21">
        <f>IF(LEN('Matter Data'!C1412)&gt;0,COUNTIF($S$2:$S$5001,CONCATENATE('Matter Data'!A1412,'Matter Data'!B1412,'Matter Data'!C1412)),0)</f>
        <v>0</v>
      </c>
      <c r="U1980" s="22" t="str">
        <f>IF(LEN('Contacts Data'!B1419)&gt;0,'Contacts Data'!B1419,"")</f>
        <v/>
      </c>
      <c r="V1980" s="22" t="str">
        <f>IF(LEN('Contacts Data'!C1419)&gt;0,'Contacts Data'!C1419,"")</f>
        <v/>
      </c>
      <c r="W1980" s="22" t="str">
        <f>CONCATENATE(U1980, " ", V1980, " ", 'Contacts Data'!$A1419)</f>
        <v xml:space="preserve">  </v>
      </c>
      <c r="X1980" s="22" t="str">
        <f>CONCATENATE('Matter Data'!A1412, " ", 'Matter Data'!B1412, " ", "Client")</f>
        <v xml:space="preserve">  Client</v>
      </c>
      <c r="Y1980" s="19" t="str">
        <f t="shared" si="31"/>
        <v/>
      </c>
    </row>
    <row r="1981" spans="1:25" x14ac:dyDescent="0.25">
      <c r="A1981" s="18" t="str">
        <f>IF(LEN('Contacts Data'!A1420)&gt;20,LEN('Contacts Data'!A1420),"")</f>
        <v/>
      </c>
      <c r="B1981" s="18" t="str">
        <f>IF(LEN('Contacts Data'!B1420)&gt;0, LEN('Contacts Data'!B1420) + LEN('Contacts Data'!C1420), "")</f>
        <v/>
      </c>
      <c r="C1981" s="18" t="str">
        <f>IF(LEN('Contacts Data'!E1420)&gt;20,LEN('Contacts Data'!E1420),"")</f>
        <v/>
      </c>
      <c r="D1981" s="18" t="str">
        <f>IF(LEN('Contacts Data'!F1420)&gt;20,LEN('Contacts Data'!F1420),"")</f>
        <v/>
      </c>
      <c r="E1981" s="18" t="str">
        <f>IF(LEN('Contacts Data'!G1420)&gt;20,LEN('Contacts Data'!G1420),"")</f>
        <v/>
      </c>
      <c r="F1981" s="18" t="str">
        <f>IF(LEN('Contacts Data'!H1420)&gt;60,LEN('Contacts Data'!H1420),"")</f>
        <v/>
      </c>
      <c r="G1981" s="18" t="str">
        <f>IF(LEN('Contacts Data'!I1420)&gt;128,LEN('Contacts Data'!I1420),"")</f>
        <v/>
      </c>
      <c r="H1981" s="18" t="str">
        <f>IF(LEN('Contacts Data'!J1420)&gt;60,LEN('Contacts Data'!J1420),"")</f>
        <v/>
      </c>
      <c r="I1981" s="18" t="str">
        <f>IF(LEN('Contacts Data'!K1420)&gt;30,LEN('Contacts Data'!K1420),"")</f>
        <v/>
      </c>
      <c r="J1981" s="18" t="str">
        <f>IF(LEN('Contacts Data'!L1420)&gt;2,LEN('Contacts Data'!L1420),"")</f>
        <v/>
      </c>
      <c r="K1981" s="18" t="str">
        <f>IF(LEN('Contacts Data'!M1420)&gt;16,LEN('Contacts Data'!M1420),"")</f>
        <v/>
      </c>
      <c r="L1981" s="18" t="str">
        <f>IF(LEN('Contacts Data'!D1420)&gt;128,LEN('Contacts Data'!D1420),"")</f>
        <v/>
      </c>
      <c r="M1981" s="18" t="str">
        <f>IF(LEN('Contacts Data'!O1420)&gt;1024,LEN('Contacts Data'!O1420),"")</f>
        <v/>
      </c>
      <c r="P1981" s="18" t="str">
        <f>IF(LEN('Matter Data'!A1413)&gt;0,LEN('Matter Data'!A1413)+LEN('Matter Data'!B1413),"")</f>
        <v/>
      </c>
      <c r="Q1981" s="18" t="str">
        <f>IF(LEN('Matter Data'!C1413)&gt;80,LEN('Matter Data'!C1413),"")</f>
        <v/>
      </c>
      <c r="R1981" s="18" t="str">
        <f>IF(LEN('Matter Data'!H1413)&gt;40,LEN('Matter Data'!H1413),"")</f>
        <v/>
      </c>
      <c r="S1981" s="21" t="b">
        <f>IF(LEN('Matter Data'!C1413)&gt;0,CONCATENATE('Matter Data'!A1413,'Matter Data'!B1413,'Matter Data'!C1413))</f>
        <v>0</v>
      </c>
      <c r="T1981" s="21">
        <f>IF(LEN('Matter Data'!C1413)&gt;0,COUNTIF($S$2:$S$5001,CONCATENATE('Matter Data'!A1413,'Matter Data'!B1413,'Matter Data'!C1413)),0)</f>
        <v>0</v>
      </c>
      <c r="U1981" s="22" t="str">
        <f>IF(LEN('Contacts Data'!B1420)&gt;0,'Contacts Data'!B1420,"")</f>
        <v/>
      </c>
      <c r="V1981" s="22" t="str">
        <f>IF(LEN('Contacts Data'!C1420)&gt;0,'Contacts Data'!C1420,"")</f>
        <v/>
      </c>
      <c r="W1981" s="22" t="str">
        <f>CONCATENATE(U1981, " ", V1981, " ", 'Contacts Data'!$A1420)</f>
        <v xml:space="preserve">  </v>
      </c>
      <c r="X1981" s="22" t="str">
        <f>CONCATENATE('Matter Data'!A1413, " ", 'Matter Data'!B1413, " ", "Client")</f>
        <v xml:space="preserve">  Client</v>
      </c>
      <c r="Y1981" s="19" t="str">
        <f t="shared" si="31"/>
        <v/>
      </c>
    </row>
    <row r="1982" spans="1:25" x14ac:dyDescent="0.25">
      <c r="A1982" s="18" t="str">
        <f>IF(LEN('Contacts Data'!A1421)&gt;20,LEN('Contacts Data'!A1421),"")</f>
        <v/>
      </c>
      <c r="B1982" s="18" t="str">
        <f>IF(LEN('Contacts Data'!B1421)&gt;0, LEN('Contacts Data'!B1421) + LEN('Contacts Data'!C1421), "")</f>
        <v/>
      </c>
      <c r="C1982" s="18" t="str">
        <f>IF(LEN('Contacts Data'!E1421)&gt;20,LEN('Contacts Data'!E1421),"")</f>
        <v/>
      </c>
      <c r="D1982" s="18" t="str">
        <f>IF(LEN('Contacts Data'!F1421)&gt;20,LEN('Contacts Data'!F1421),"")</f>
        <v/>
      </c>
      <c r="E1982" s="18" t="str">
        <f>IF(LEN('Contacts Data'!G1421)&gt;20,LEN('Contacts Data'!G1421),"")</f>
        <v/>
      </c>
      <c r="F1982" s="18" t="str">
        <f>IF(LEN('Contacts Data'!H1421)&gt;60,LEN('Contacts Data'!H1421),"")</f>
        <v/>
      </c>
      <c r="G1982" s="18" t="str">
        <f>IF(LEN('Contacts Data'!I1421)&gt;128,LEN('Contacts Data'!I1421),"")</f>
        <v/>
      </c>
      <c r="H1982" s="18" t="str">
        <f>IF(LEN('Contacts Data'!J1421)&gt;60,LEN('Contacts Data'!J1421),"")</f>
        <v/>
      </c>
      <c r="I1982" s="18" t="str">
        <f>IF(LEN('Contacts Data'!K1421)&gt;30,LEN('Contacts Data'!K1421),"")</f>
        <v/>
      </c>
      <c r="J1982" s="18" t="str">
        <f>IF(LEN('Contacts Data'!L1421)&gt;2,LEN('Contacts Data'!L1421),"")</f>
        <v/>
      </c>
      <c r="K1982" s="18" t="str">
        <f>IF(LEN('Contacts Data'!M1421)&gt;16,LEN('Contacts Data'!M1421),"")</f>
        <v/>
      </c>
      <c r="L1982" s="18" t="str">
        <f>IF(LEN('Contacts Data'!D1421)&gt;128,LEN('Contacts Data'!D1421),"")</f>
        <v/>
      </c>
      <c r="M1982" s="18" t="str">
        <f>IF(LEN('Contacts Data'!O1421)&gt;1024,LEN('Contacts Data'!O1421),"")</f>
        <v/>
      </c>
      <c r="P1982" s="18" t="str">
        <f>IF(LEN('Matter Data'!A1414)&gt;0,LEN('Matter Data'!A1414)+LEN('Matter Data'!B1414),"")</f>
        <v/>
      </c>
      <c r="Q1982" s="18" t="str">
        <f>IF(LEN('Matter Data'!C1414)&gt;80,LEN('Matter Data'!C1414),"")</f>
        <v/>
      </c>
      <c r="R1982" s="18" t="str">
        <f>IF(LEN('Matter Data'!H1414)&gt;40,LEN('Matter Data'!H1414),"")</f>
        <v/>
      </c>
      <c r="S1982" s="21" t="b">
        <f>IF(LEN('Matter Data'!C1414)&gt;0,CONCATENATE('Matter Data'!A1414,'Matter Data'!B1414,'Matter Data'!C1414))</f>
        <v>0</v>
      </c>
      <c r="T1982" s="21">
        <f>IF(LEN('Matter Data'!C1414)&gt;0,COUNTIF($S$2:$S$5001,CONCATENATE('Matter Data'!A1414,'Matter Data'!B1414,'Matter Data'!C1414)),0)</f>
        <v>0</v>
      </c>
      <c r="U1982" s="22" t="str">
        <f>IF(LEN('Contacts Data'!B1421)&gt;0,'Contacts Data'!B1421,"")</f>
        <v/>
      </c>
      <c r="V1982" s="22" t="str">
        <f>IF(LEN('Contacts Data'!C1421)&gt;0,'Contacts Data'!C1421,"")</f>
        <v/>
      </c>
      <c r="W1982" s="22" t="str">
        <f>CONCATENATE(U1982, " ", V1982, " ", 'Contacts Data'!$A1421)</f>
        <v xml:space="preserve">  </v>
      </c>
      <c r="X1982" s="22" t="str">
        <f>CONCATENATE('Matter Data'!A1414, " ", 'Matter Data'!B1414, " ", "Client")</f>
        <v xml:space="preserve">  Client</v>
      </c>
      <c r="Y1982" s="19" t="str">
        <f t="shared" si="31"/>
        <v/>
      </c>
    </row>
    <row r="1983" spans="1:25" x14ac:dyDescent="0.25">
      <c r="A1983" s="18" t="str">
        <f>IF(LEN('Contacts Data'!A1422)&gt;20,LEN('Contacts Data'!A1422),"")</f>
        <v/>
      </c>
      <c r="B1983" s="18" t="str">
        <f>IF(LEN('Contacts Data'!B1422)&gt;0, LEN('Contacts Data'!B1422) + LEN('Contacts Data'!C1422), "")</f>
        <v/>
      </c>
      <c r="C1983" s="18" t="str">
        <f>IF(LEN('Contacts Data'!E1422)&gt;20,LEN('Contacts Data'!E1422),"")</f>
        <v/>
      </c>
      <c r="D1983" s="18" t="str">
        <f>IF(LEN('Contacts Data'!F1422)&gt;20,LEN('Contacts Data'!F1422),"")</f>
        <v/>
      </c>
      <c r="E1983" s="18" t="str">
        <f>IF(LEN('Contacts Data'!G1422)&gt;20,LEN('Contacts Data'!G1422),"")</f>
        <v/>
      </c>
      <c r="F1983" s="18" t="str">
        <f>IF(LEN('Contacts Data'!H1422)&gt;60,LEN('Contacts Data'!H1422),"")</f>
        <v/>
      </c>
      <c r="G1983" s="18" t="str">
        <f>IF(LEN('Contacts Data'!I1422)&gt;128,LEN('Contacts Data'!I1422),"")</f>
        <v/>
      </c>
      <c r="H1983" s="18" t="str">
        <f>IF(LEN('Contacts Data'!J1422)&gt;60,LEN('Contacts Data'!J1422),"")</f>
        <v/>
      </c>
      <c r="I1983" s="18" t="str">
        <f>IF(LEN('Contacts Data'!K1422)&gt;30,LEN('Contacts Data'!K1422),"")</f>
        <v/>
      </c>
      <c r="J1983" s="18" t="str">
        <f>IF(LEN('Contacts Data'!L1422)&gt;2,LEN('Contacts Data'!L1422),"")</f>
        <v/>
      </c>
      <c r="K1983" s="18" t="str">
        <f>IF(LEN('Contacts Data'!M1422)&gt;16,LEN('Contacts Data'!M1422),"")</f>
        <v/>
      </c>
      <c r="L1983" s="18" t="str">
        <f>IF(LEN('Contacts Data'!D1422)&gt;128,LEN('Contacts Data'!D1422),"")</f>
        <v/>
      </c>
      <c r="M1983" s="18" t="str">
        <f>IF(LEN('Contacts Data'!O1422)&gt;1024,LEN('Contacts Data'!O1422),"")</f>
        <v/>
      </c>
      <c r="P1983" s="18" t="str">
        <f>IF(LEN('Matter Data'!A1415)&gt;0,LEN('Matter Data'!A1415)+LEN('Matter Data'!B1415),"")</f>
        <v/>
      </c>
      <c r="Q1983" s="18" t="str">
        <f>IF(LEN('Matter Data'!C1415)&gt;80,LEN('Matter Data'!C1415),"")</f>
        <v/>
      </c>
      <c r="R1983" s="18" t="str">
        <f>IF(LEN('Matter Data'!H1415)&gt;40,LEN('Matter Data'!H1415),"")</f>
        <v/>
      </c>
      <c r="S1983" s="21" t="b">
        <f>IF(LEN('Matter Data'!C1415)&gt;0,CONCATENATE('Matter Data'!A1415,'Matter Data'!B1415,'Matter Data'!C1415))</f>
        <v>0</v>
      </c>
      <c r="T1983" s="21">
        <f>IF(LEN('Matter Data'!C1415)&gt;0,COUNTIF($S$2:$S$5001,CONCATENATE('Matter Data'!A1415,'Matter Data'!B1415,'Matter Data'!C1415)),0)</f>
        <v>0</v>
      </c>
      <c r="U1983" s="22" t="str">
        <f>IF(LEN('Contacts Data'!B1422)&gt;0,'Contacts Data'!B1422,"")</f>
        <v/>
      </c>
      <c r="V1983" s="22" t="str">
        <f>IF(LEN('Contacts Data'!C1422)&gt;0,'Contacts Data'!C1422,"")</f>
        <v/>
      </c>
      <c r="W1983" s="22" t="str">
        <f>CONCATENATE(U1983, " ", V1983, " ", 'Contacts Data'!$A1422)</f>
        <v xml:space="preserve">  </v>
      </c>
      <c r="X1983" s="22" t="str">
        <f>CONCATENATE('Matter Data'!A1415, " ", 'Matter Data'!B1415, " ", "Client")</f>
        <v xml:space="preserve">  Client</v>
      </c>
      <c r="Y1983" s="19" t="str">
        <f t="shared" si="31"/>
        <v/>
      </c>
    </row>
    <row r="1984" spans="1:25" x14ac:dyDescent="0.25">
      <c r="A1984" s="18" t="str">
        <f>IF(LEN('Contacts Data'!A1423)&gt;20,LEN('Contacts Data'!A1423),"")</f>
        <v/>
      </c>
      <c r="B1984" s="18" t="str">
        <f>IF(LEN('Contacts Data'!B1423)&gt;0, LEN('Contacts Data'!B1423) + LEN('Contacts Data'!C1423), "")</f>
        <v/>
      </c>
      <c r="C1984" s="18" t="str">
        <f>IF(LEN('Contacts Data'!E1423)&gt;20,LEN('Contacts Data'!E1423),"")</f>
        <v/>
      </c>
      <c r="D1984" s="18" t="str">
        <f>IF(LEN('Contacts Data'!F1423)&gt;20,LEN('Contacts Data'!F1423),"")</f>
        <v/>
      </c>
      <c r="E1984" s="18" t="str">
        <f>IF(LEN('Contacts Data'!G1423)&gt;20,LEN('Contacts Data'!G1423),"")</f>
        <v/>
      </c>
      <c r="F1984" s="18" t="str">
        <f>IF(LEN('Contacts Data'!H1423)&gt;60,LEN('Contacts Data'!H1423),"")</f>
        <v/>
      </c>
      <c r="G1984" s="18" t="str">
        <f>IF(LEN('Contacts Data'!I1423)&gt;128,LEN('Contacts Data'!I1423),"")</f>
        <v/>
      </c>
      <c r="H1984" s="18" t="str">
        <f>IF(LEN('Contacts Data'!J1423)&gt;60,LEN('Contacts Data'!J1423),"")</f>
        <v/>
      </c>
      <c r="I1984" s="18" t="str">
        <f>IF(LEN('Contacts Data'!K1423)&gt;30,LEN('Contacts Data'!K1423),"")</f>
        <v/>
      </c>
      <c r="J1984" s="18" t="str">
        <f>IF(LEN('Contacts Data'!L1423)&gt;2,LEN('Contacts Data'!L1423),"")</f>
        <v/>
      </c>
      <c r="K1984" s="18" t="str">
        <f>IF(LEN('Contacts Data'!M1423)&gt;16,LEN('Contacts Data'!M1423),"")</f>
        <v/>
      </c>
      <c r="L1984" s="18" t="str">
        <f>IF(LEN('Contacts Data'!D1423)&gt;128,LEN('Contacts Data'!D1423),"")</f>
        <v/>
      </c>
      <c r="M1984" s="18" t="str">
        <f>IF(LEN('Contacts Data'!O1423)&gt;1024,LEN('Contacts Data'!O1423),"")</f>
        <v/>
      </c>
      <c r="P1984" s="18" t="str">
        <f>IF(LEN('Matter Data'!A1416)&gt;0,LEN('Matter Data'!A1416)+LEN('Matter Data'!B1416),"")</f>
        <v/>
      </c>
      <c r="Q1984" s="18" t="str">
        <f>IF(LEN('Matter Data'!C1416)&gt;80,LEN('Matter Data'!C1416),"")</f>
        <v/>
      </c>
      <c r="R1984" s="18" t="str">
        <f>IF(LEN('Matter Data'!H1416)&gt;40,LEN('Matter Data'!H1416),"")</f>
        <v/>
      </c>
      <c r="S1984" s="21" t="b">
        <f>IF(LEN('Matter Data'!C1416)&gt;0,CONCATENATE('Matter Data'!A1416,'Matter Data'!B1416,'Matter Data'!C1416))</f>
        <v>0</v>
      </c>
      <c r="T1984" s="21">
        <f>IF(LEN('Matter Data'!C1416)&gt;0,COUNTIF($S$2:$S$5001,CONCATENATE('Matter Data'!A1416,'Matter Data'!B1416,'Matter Data'!C1416)),0)</f>
        <v>0</v>
      </c>
      <c r="U1984" s="22" t="str">
        <f>IF(LEN('Contacts Data'!B1423)&gt;0,'Contacts Data'!B1423,"")</f>
        <v/>
      </c>
      <c r="V1984" s="22" t="str">
        <f>IF(LEN('Contacts Data'!C1423)&gt;0,'Contacts Data'!C1423,"")</f>
        <v/>
      </c>
      <c r="W1984" s="22" t="str">
        <f>CONCATENATE(U1984, " ", V1984, " ", 'Contacts Data'!$A1423)</f>
        <v xml:space="preserve">  </v>
      </c>
      <c r="X1984" s="22" t="str">
        <f>CONCATENATE('Matter Data'!A1416, " ", 'Matter Data'!B1416, " ", "Client")</f>
        <v xml:space="preserve">  Client</v>
      </c>
      <c r="Y1984" s="19" t="str">
        <f t="shared" si="31"/>
        <v/>
      </c>
    </row>
    <row r="1985" spans="1:25" x14ac:dyDescent="0.25">
      <c r="A1985" s="18" t="str">
        <f>IF(LEN('Contacts Data'!A1424)&gt;20,LEN('Contacts Data'!A1424),"")</f>
        <v/>
      </c>
      <c r="B1985" s="18" t="str">
        <f>IF(LEN('Contacts Data'!B1424)&gt;0, LEN('Contacts Data'!B1424) + LEN('Contacts Data'!C1424), "")</f>
        <v/>
      </c>
      <c r="C1985" s="18" t="str">
        <f>IF(LEN('Contacts Data'!E1424)&gt;20,LEN('Contacts Data'!E1424),"")</f>
        <v/>
      </c>
      <c r="D1985" s="18" t="str">
        <f>IF(LEN('Contacts Data'!F1424)&gt;20,LEN('Contacts Data'!F1424),"")</f>
        <v/>
      </c>
      <c r="E1985" s="18" t="str">
        <f>IF(LEN('Contacts Data'!G1424)&gt;20,LEN('Contacts Data'!G1424),"")</f>
        <v/>
      </c>
      <c r="F1985" s="18" t="str">
        <f>IF(LEN('Contacts Data'!H1424)&gt;60,LEN('Contacts Data'!H1424),"")</f>
        <v/>
      </c>
      <c r="G1985" s="18" t="str">
        <f>IF(LEN('Contacts Data'!I1424)&gt;128,LEN('Contacts Data'!I1424),"")</f>
        <v/>
      </c>
      <c r="H1985" s="18" t="str">
        <f>IF(LEN('Contacts Data'!J1424)&gt;60,LEN('Contacts Data'!J1424),"")</f>
        <v/>
      </c>
      <c r="I1985" s="18" t="str">
        <f>IF(LEN('Contacts Data'!K1424)&gt;30,LEN('Contacts Data'!K1424),"")</f>
        <v/>
      </c>
      <c r="J1985" s="18" t="str">
        <f>IF(LEN('Contacts Data'!L1424)&gt;2,LEN('Contacts Data'!L1424),"")</f>
        <v/>
      </c>
      <c r="K1985" s="18" t="str">
        <f>IF(LEN('Contacts Data'!M1424)&gt;16,LEN('Contacts Data'!M1424),"")</f>
        <v/>
      </c>
      <c r="L1985" s="18" t="str">
        <f>IF(LEN('Contacts Data'!D1424)&gt;128,LEN('Contacts Data'!D1424),"")</f>
        <v/>
      </c>
      <c r="M1985" s="18" t="str">
        <f>IF(LEN('Contacts Data'!O1424)&gt;1024,LEN('Contacts Data'!O1424),"")</f>
        <v/>
      </c>
      <c r="P1985" s="18" t="str">
        <f>IF(LEN('Matter Data'!A1417)&gt;0,LEN('Matter Data'!A1417)+LEN('Matter Data'!B1417),"")</f>
        <v/>
      </c>
      <c r="Q1985" s="18" t="str">
        <f>IF(LEN('Matter Data'!C1417)&gt;80,LEN('Matter Data'!C1417),"")</f>
        <v/>
      </c>
      <c r="R1985" s="18" t="str">
        <f>IF(LEN('Matter Data'!H1417)&gt;40,LEN('Matter Data'!H1417),"")</f>
        <v/>
      </c>
      <c r="S1985" s="21" t="b">
        <f>IF(LEN('Matter Data'!C1417)&gt;0,CONCATENATE('Matter Data'!A1417,'Matter Data'!B1417,'Matter Data'!C1417))</f>
        <v>0</v>
      </c>
      <c r="T1985" s="21">
        <f>IF(LEN('Matter Data'!C1417)&gt;0,COUNTIF($S$2:$S$5001,CONCATENATE('Matter Data'!A1417,'Matter Data'!B1417,'Matter Data'!C1417)),0)</f>
        <v>0</v>
      </c>
      <c r="U1985" s="22" t="str">
        <f>IF(LEN('Contacts Data'!B1424)&gt;0,'Contacts Data'!B1424,"")</f>
        <v/>
      </c>
      <c r="V1985" s="22" t="str">
        <f>IF(LEN('Contacts Data'!C1424)&gt;0,'Contacts Data'!C1424,"")</f>
        <v/>
      </c>
      <c r="W1985" s="22" t="str">
        <f>CONCATENATE(U1985, " ", V1985, " ", 'Contacts Data'!$A1424)</f>
        <v xml:space="preserve">  </v>
      </c>
      <c r="X1985" s="22" t="str">
        <f>CONCATENATE('Matter Data'!A1417, " ", 'Matter Data'!B1417, " ", "Client")</f>
        <v xml:space="preserve">  Client</v>
      </c>
      <c r="Y1985" s="19" t="str">
        <f t="shared" si="31"/>
        <v/>
      </c>
    </row>
    <row r="1986" spans="1:25" x14ac:dyDescent="0.25">
      <c r="A1986" s="18" t="str">
        <f>IF(LEN('Contacts Data'!A1425)&gt;20,LEN('Contacts Data'!A1425),"")</f>
        <v/>
      </c>
      <c r="B1986" s="18" t="str">
        <f>IF(LEN('Contacts Data'!B1425)&gt;0, LEN('Contacts Data'!B1425) + LEN('Contacts Data'!C1425), "")</f>
        <v/>
      </c>
      <c r="C1986" s="18" t="str">
        <f>IF(LEN('Contacts Data'!E1425)&gt;20,LEN('Contacts Data'!E1425),"")</f>
        <v/>
      </c>
      <c r="D1986" s="18" t="str">
        <f>IF(LEN('Contacts Data'!F1425)&gt;20,LEN('Contacts Data'!F1425),"")</f>
        <v/>
      </c>
      <c r="E1986" s="18" t="str">
        <f>IF(LEN('Contacts Data'!G1425)&gt;20,LEN('Contacts Data'!G1425),"")</f>
        <v/>
      </c>
      <c r="F1986" s="18" t="str">
        <f>IF(LEN('Contacts Data'!H1425)&gt;60,LEN('Contacts Data'!H1425),"")</f>
        <v/>
      </c>
      <c r="G1986" s="18" t="str">
        <f>IF(LEN('Contacts Data'!I1425)&gt;128,LEN('Contacts Data'!I1425),"")</f>
        <v/>
      </c>
      <c r="H1986" s="18" t="str">
        <f>IF(LEN('Contacts Data'!J1425)&gt;60,LEN('Contacts Data'!J1425),"")</f>
        <v/>
      </c>
      <c r="I1986" s="18" t="str">
        <f>IF(LEN('Contacts Data'!K1425)&gt;30,LEN('Contacts Data'!K1425),"")</f>
        <v/>
      </c>
      <c r="J1986" s="18" t="str">
        <f>IF(LEN('Contacts Data'!L1425)&gt;2,LEN('Contacts Data'!L1425),"")</f>
        <v/>
      </c>
      <c r="K1986" s="18" t="str">
        <f>IF(LEN('Contacts Data'!M1425)&gt;16,LEN('Contacts Data'!M1425),"")</f>
        <v/>
      </c>
      <c r="L1986" s="18" t="str">
        <f>IF(LEN('Contacts Data'!D1425)&gt;128,LEN('Contacts Data'!D1425),"")</f>
        <v/>
      </c>
      <c r="M1986" s="18" t="str">
        <f>IF(LEN('Contacts Data'!O1425)&gt;1024,LEN('Contacts Data'!O1425),"")</f>
        <v/>
      </c>
      <c r="P1986" s="18" t="str">
        <f>IF(LEN('Matter Data'!A1418)&gt;0,LEN('Matter Data'!A1418)+LEN('Matter Data'!B1418),"")</f>
        <v/>
      </c>
      <c r="Q1986" s="18" t="str">
        <f>IF(LEN('Matter Data'!C1418)&gt;80,LEN('Matter Data'!C1418),"")</f>
        <v/>
      </c>
      <c r="R1986" s="18" t="str">
        <f>IF(LEN('Matter Data'!H1418)&gt;40,LEN('Matter Data'!H1418),"")</f>
        <v/>
      </c>
      <c r="S1986" s="21" t="b">
        <f>IF(LEN('Matter Data'!C1418)&gt;0,CONCATENATE('Matter Data'!A1418,'Matter Data'!B1418,'Matter Data'!C1418))</f>
        <v>0</v>
      </c>
      <c r="T1986" s="21">
        <f>IF(LEN('Matter Data'!C1418)&gt;0,COUNTIF($S$2:$S$5001,CONCATENATE('Matter Data'!A1418,'Matter Data'!B1418,'Matter Data'!C1418)),0)</f>
        <v>0</v>
      </c>
      <c r="U1986" s="22" t="str">
        <f>IF(LEN('Contacts Data'!B1425)&gt;0,'Contacts Data'!B1425,"")</f>
        <v/>
      </c>
      <c r="V1986" s="22" t="str">
        <f>IF(LEN('Contacts Data'!C1425)&gt;0,'Contacts Data'!C1425,"")</f>
        <v/>
      </c>
      <c r="W1986" s="22" t="str">
        <f>CONCATENATE(U1986, " ", V1986, " ", 'Contacts Data'!$A1425)</f>
        <v xml:space="preserve">  </v>
      </c>
      <c r="X1986" s="22" t="str">
        <f>CONCATENATE('Matter Data'!A1418, " ", 'Matter Data'!B1418, " ", "Client")</f>
        <v xml:space="preserve">  Client</v>
      </c>
      <c r="Y1986" s="19" t="str">
        <f t="shared" si="31"/>
        <v/>
      </c>
    </row>
    <row r="1987" spans="1:25" x14ac:dyDescent="0.25">
      <c r="A1987" s="18" t="str">
        <f>IF(LEN('Contacts Data'!A1426)&gt;20,LEN('Contacts Data'!A1426),"")</f>
        <v/>
      </c>
      <c r="B1987" s="18" t="str">
        <f>IF(LEN('Contacts Data'!B1426)&gt;0, LEN('Contacts Data'!B1426) + LEN('Contacts Data'!C1426), "")</f>
        <v/>
      </c>
      <c r="C1987" s="18" t="str">
        <f>IF(LEN('Contacts Data'!E1426)&gt;20,LEN('Contacts Data'!E1426),"")</f>
        <v/>
      </c>
      <c r="D1987" s="18" t="str">
        <f>IF(LEN('Contacts Data'!F1426)&gt;20,LEN('Contacts Data'!F1426),"")</f>
        <v/>
      </c>
      <c r="E1987" s="18" t="str">
        <f>IF(LEN('Contacts Data'!G1426)&gt;20,LEN('Contacts Data'!G1426),"")</f>
        <v/>
      </c>
      <c r="F1987" s="18" t="str">
        <f>IF(LEN('Contacts Data'!H1426)&gt;60,LEN('Contacts Data'!H1426),"")</f>
        <v/>
      </c>
      <c r="G1987" s="18" t="str">
        <f>IF(LEN('Contacts Data'!I1426)&gt;128,LEN('Contacts Data'!I1426),"")</f>
        <v/>
      </c>
      <c r="H1987" s="18" t="str">
        <f>IF(LEN('Contacts Data'!J1426)&gt;60,LEN('Contacts Data'!J1426),"")</f>
        <v/>
      </c>
      <c r="I1987" s="18" t="str">
        <f>IF(LEN('Contacts Data'!K1426)&gt;30,LEN('Contacts Data'!K1426),"")</f>
        <v/>
      </c>
      <c r="J1987" s="18" t="str">
        <f>IF(LEN('Contacts Data'!L1426)&gt;2,LEN('Contacts Data'!L1426),"")</f>
        <v/>
      </c>
      <c r="K1987" s="18" t="str">
        <f>IF(LEN('Contacts Data'!M1426)&gt;16,LEN('Contacts Data'!M1426),"")</f>
        <v/>
      </c>
      <c r="L1987" s="18" t="str">
        <f>IF(LEN('Contacts Data'!D1426)&gt;128,LEN('Contacts Data'!D1426),"")</f>
        <v/>
      </c>
      <c r="M1987" s="18" t="str">
        <f>IF(LEN('Contacts Data'!O1426)&gt;1024,LEN('Contacts Data'!O1426),"")</f>
        <v/>
      </c>
      <c r="P1987" s="18" t="str">
        <f>IF(LEN('Matter Data'!A1419)&gt;0,LEN('Matter Data'!A1419)+LEN('Matter Data'!B1419),"")</f>
        <v/>
      </c>
      <c r="Q1987" s="18" t="str">
        <f>IF(LEN('Matter Data'!C1419)&gt;80,LEN('Matter Data'!C1419),"")</f>
        <v/>
      </c>
      <c r="R1987" s="18" t="str">
        <f>IF(LEN('Matter Data'!H1419)&gt;40,LEN('Matter Data'!H1419),"")</f>
        <v/>
      </c>
      <c r="S1987" s="21" t="b">
        <f>IF(LEN('Matter Data'!C1419)&gt;0,CONCATENATE('Matter Data'!A1419,'Matter Data'!B1419,'Matter Data'!C1419))</f>
        <v>0</v>
      </c>
      <c r="T1987" s="21">
        <f>IF(LEN('Matter Data'!C1419)&gt;0,COUNTIF($S$2:$S$5001,CONCATENATE('Matter Data'!A1419,'Matter Data'!B1419,'Matter Data'!C1419)),0)</f>
        <v>0</v>
      </c>
      <c r="U1987" s="22" t="str">
        <f>IF(LEN('Contacts Data'!B1426)&gt;0,'Contacts Data'!B1426,"")</f>
        <v/>
      </c>
      <c r="V1987" s="22" t="str">
        <f>IF(LEN('Contacts Data'!C1426)&gt;0,'Contacts Data'!C1426,"")</f>
        <v/>
      </c>
      <c r="W1987" s="22" t="str">
        <f>CONCATENATE(U1987, " ", V1987, " ", 'Contacts Data'!$A1426)</f>
        <v xml:space="preserve">  </v>
      </c>
      <c r="X1987" s="22" t="str">
        <f>CONCATENATE('Matter Data'!A1419, " ", 'Matter Data'!B1419, " ", "Client")</f>
        <v xml:space="preserve">  Client</v>
      </c>
      <c r="Y1987" s="19" t="str">
        <f t="shared" si="31"/>
        <v/>
      </c>
    </row>
    <row r="1988" spans="1:25" x14ac:dyDescent="0.25">
      <c r="A1988" s="18" t="str">
        <f>IF(LEN('Contacts Data'!A1427)&gt;20,LEN('Contacts Data'!A1427),"")</f>
        <v/>
      </c>
      <c r="B1988" s="18" t="str">
        <f>IF(LEN('Contacts Data'!B1427)&gt;0, LEN('Contacts Data'!B1427) + LEN('Contacts Data'!C1427), "")</f>
        <v/>
      </c>
      <c r="C1988" s="18" t="str">
        <f>IF(LEN('Contacts Data'!E1427)&gt;20,LEN('Contacts Data'!E1427),"")</f>
        <v/>
      </c>
      <c r="D1988" s="18" t="str">
        <f>IF(LEN('Contacts Data'!F1427)&gt;20,LEN('Contacts Data'!F1427),"")</f>
        <v/>
      </c>
      <c r="E1988" s="18" t="str">
        <f>IF(LEN('Contacts Data'!G1427)&gt;20,LEN('Contacts Data'!G1427),"")</f>
        <v/>
      </c>
      <c r="F1988" s="18" t="str">
        <f>IF(LEN('Contacts Data'!H1427)&gt;60,LEN('Contacts Data'!H1427),"")</f>
        <v/>
      </c>
      <c r="G1988" s="18" t="str">
        <f>IF(LEN('Contacts Data'!I1427)&gt;128,LEN('Contacts Data'!I1427),"")</f>
        <v/>
      </c>
      <c r="H1988" s="18" t="str">
        <f>IF(LEN('Contacts Data'!J1427)&gt;60,LEN('Contacts Data'!J1427),"")</f>
        <v/>
      </c>
      <c r="I1988" s="18" t="str">
        <f>IF(LEN('Contacts Data'!K1427)&gt;30,LEN('Contacts Data'!K1427),"")</f>
        <v/>
      </c>
      <c r="J1988" s="18" t="str">
        <f>IF(LEN('Contacts Data'!L1427)&gt;2,LEN('Contacts Data'!L1427),"")</f>
        <v/>
      </c>
      <c r="K1988" s="18" t="str">
        <f>IF(LEN('Contacts Data'!M1427)&gt;16,LEN('Contacts Data'!M1427),"")</f>
        <v/>
      </c>
      <c r="L1988" s="18" t="str">
        <f>IF(LEN('Contacts Data'!D1427)&gt;128,LEN('Contacts Data'!D1427),"")</f>
        <v/>
      </c>
      <c r="M1988" s="18" t="str">
        <f>IF(LEN('Contacts Data'!O1427)&gt;1024,LEN('Contacts Data'!O1427),"")</f>
        <v/>
      </c>
      <c r="P1988" s="18" t="str">
        <f>IF(LEN('Matter Data'!A1420)&gt;0,LEN('Matter Data'!A1420)+LEN('Matter Data'!B1420),"")</f>
        <v/>
      </c>
      <c r="Q1988" s="18" t="str">
        <f>IF(LEN('Matter Data'!C1420)&gt;80,LEN('Matter Data'!C1420),"")</f>
        <v/>
      </c>
      <c r="R1988" s="18" t="str">
        <f>IF(LEN('Matter Data'!H1420)&gt;40,LEN('Matter Data'!H1420),"")</f>
        <v/>
      </c>
      <c r="S1988" s="21" t="b">
        <f>IF(LEN('Matter Data'!C1420)&gt;0,CONCATENATE('Matter Data'!A1420,'Matter Data'!B1420,'Matter Data'!C1420))</f>
        <v>0</v>
      </c>
      <c r="T1988" s="21">
        <f>IF(LEN('Matter Data'!C1420)&gt;0,COUNTIF($S$2:$S$5001,CONCATENATE('Matter Data'!A1420,'Matter Data'!B1420,'Matter Data'!C1420)),0)</f>
        <v>0</v>
      </c>
      <c r="U1988" s="22" t="str">
        <f>IF(LEN('Contacts Data'!B1427)&gt;0,'Contacts Data'!B1427,"")</f>
        <v/>
      </c>
      <c r="V1988" s="22" t="str">
        <f>IF(LEN('Contacts Data'!C1427)&gt;0,'Contacts Data'!C1427,"")</f>
        <v/>
      </c>
      <c r="W1988" s="22" t="str">
        <f>CONCATENATE(U1988, " ", V1988, " ", 'Contacts Data'!$A1427)</f>
        <v xml:space="preserve">  </v>
      </c>
      <c r="X1988" s="22" t="str">
        <f>CONCATENATE('Matter Data'!A1420, " ", 'Matter Data'!B1420, " ", "Client")</f>
        <v xml:space="preserve">  Client</v>
      </c>
      <c r="Y1988" s="19" t="str">
        <f t="shared" si="31"/>
        <v/>
      </c>
    </row>
    <row r="1989" spans="1:25" x14ac:dyDescent="0.25">
      <c r="A1989" s="18" t="str">
        <f>IF(LEN('Contacts Data'!A1428)&gt;20,LEN('Contacts Data'!A1428),"")</f>
        <v/>
      </c>
      <c r="B1989" s="18" t="str">
        <f>IF(LEN('Contacts Data'!B1428)&gt;0, LEN('Contacts Data'!B1428) + LEN('Contacts Data'!C1428), "")</f>
        <v/>
      </c>
      <c r="C1989" s="18" t="str">
        <f>IF(LEN('Contacts Data'!E1428)&gt;20,LEN('Contacts Data'!E1428),"")</f>
        <v/>
      </c>
      <c r="D1989" s="18" t="str">
        <f>IF(LEN('Contacts Data'!F1428)&gt;20,LEN('Contacts Data'!F1428),"")</f>
        <v/>
      </c>
      <c r="E1989" s="18" t="str">
        <f>IF(LEN('Contacts Data'!G1428)&gt;20,LEN('Contacts Data'!G1428),"")</f>
        <v/>
      </c>
      <c r="F1989" s="18" t="str">
        <f>IF(LEN('Contacts Data'!H1428)&gt;60,LEN('Contacts Data'!H1428),"")</f>
        <v/>
      </c>
      <c r="G1989" s="18" t="str">
        <f>IF(LEN('Contacts Data'!I1428)&gt;128,LEN('Contacts Data'!I1428),"")</f>
        <v/>
      </c>
      <c r="H1989" s="18" t="str">
        <f>IF(LEN('Contacts Data'!J1428)&gt;60,LEN('Contacts Data'!J1428),"")</f>
        <v/>
      </c>
      <c r="I1989" s="18" t="str">
        <f>IF(LEN('Contacts Data'!K1428)&gt;30,LEN('Contacts Data'!K1428),"")</f>
        <v/>
      </c>
      <c r="J1989" s="18" t="str">
        <f>IF(LEN('Contacts Data'!L1428)&gt;2,LEN('Contacts Data'!L1428),"")</f>
        <v/>
      </c>
      <c r="K1989" s="18" t="str">
        <f>IF(LEN('Contacts Data'!M1428)&gt;16,LEN('Contacts Data'!M1428),"")</f>
        <v/>
      </c>
      <c r="L1989" s="18" t="str">
        <f>IF(LEN('Contacts Data'!D1428)&gt;128,LEN('Contacts Data'!D1428),"")</f>
        <v/>
      </c>
      <c r="M1989" s="18" t="str">
        <f>IF(LEN('Contacts Data'!O1428)&gt;1024,LEN('Contacts Data'!O1428),"")</f>
        <v/>
      </c>
      <c r="P1989" s="18" t="str">
        <f>IF(LEN('Matter Data'!A1421)&gt;0,LEN('Matter Data'!A1421)+LEN('Matter Data'!B1421),"")</f>
        <v/>
      </c>
      <c r="Q1989" s="18" t="str">
        <f>IF(LEN('Matter Data'!C1421)&gt;80,LEN('Matter Data'!C1421),"")</f>
        <v/>
      </c>
      <c r="R1989" s="18" t="str">
        <f>IF(LEN('Matter Data'!H1421)&gt;40,LEN('Matter Data'!H1421),"")</f>
        <v/>
      </c>
      <c r="S1989" s="21" t="b">
        <f>IF(LEN('Matter Data'!C1421)&gt;0,CONCATENATE('Matter Data'!A1421,'Matter Data'!B1421,'Matter Data'!C1421))</f>
        <v>0</v>
      </c>
      <c r="T1989" s="21">
        <f>IF(LEN('Matter Data'!C1421)&gt;0,COUNTIF($S$2:$S$5001,CONCATENATE('Matter Data'!A1421,'Matter Data'!B1421,'Matter Data'!C1421)),0)</f>
        <v>0</v>
      </c>
      <c r="U1989" s="22" t="str">
        <f>IF(LEN('Contacts Data'!B1428)&gt;0,'Contacts Data'!B1428,"")</f>
        <v/>
      </c>
      <c r="V1989" s="22" t="str">
        <f>IF(LEN('Contacts Data'!C1428)&gt;0,'Contacts Data'!C1428,"")</f>
        <v/>
      </c>
      <c r="W1989" s="22" t="str">
        <f>CONCATENATE(U1989, " ", V1989, " ", 'Contacts Data'!$A1428)</f>
        <v xml:space="preserve">  </v>
      </c>
      <c r="X1989" s="22" t="str">
        <f>CONCATENATE('Matter Data'!A1421, " ", 'Matter Data'!B1421, " ", "Client")</f>
        <v xml:space="preserve">  Client</v>
      </c>
      <c r="Y1989" s="19" t="str">
        <f t="shared" si="31"/>
        <v/>
      </c>
    </row>
    <row r="1990" spans="1:25" x14ac:dyDescent="0.25">
      <c r="A1990" s="18" t="str">
        <f>IF(LEN('Contacts Data'!A1429)&gt;20,LEN('Contacts Data'!A1429),"")</f>
        <v/>
      </c>
      <c r="B1990" s="18" t="str">
        <f>IF(LEN('Contacts Data'!B1429)&gt;0, LEN('Contacts Data'!B1429) + LEN('Contacts Data'!C1429), "")</f>
        <v/>
      </c>
      <c r="C1990" s="18" t="str">
        <f>IF(LEN('Contacts Data'!E1429)&gt;20,LEN('Contacts Data'!E1429),"")</f>
        <v/>
      </c>
      <c r="D1990" s="18" t="str">
        <f>IF(LEN('Contacts Data'!F1429)&gt;20,LEN('Contacts Data'!F1429),"")</f>
        <v/>
      </c>
      <c r="E1990" s="18" t="str">
        <f>IF(LEN('Contacts Data'!G1429)&gt;20,LEN('Contacts Data'!G1429),"")</f>
        <v/>
      </c>
      <c r="F1990" s="18" t="str">
        <f>IF(LEN('Contacts Data'!H1429)&gt;60,LEN('Contacts Data'!H1429),"")</f>
        <v/>
      </c>
      <c r="G1990" s="18" t="str">
        <f>IF(LEN('Contacts Data'!I1429)&gt;128,LEN('Contacts Data'!I1429),"")</f>
        <v/>
      </c>
      <c r="H1990" s="18" t="str">
        <f>IF(LEN('Contacts Data'!J1429)&gt;60,LEN('Contacts Data'!J1429),"")</f>
        <v/>
      </c>
      <c r="I1990" s="18" t="str">
        <f>IF(LEN('Contacts Data'!K1429)&gt;30,LEN('Contacts Data'!K1429),"")</f>
        <v/>
      </c>
      <c r="J1990" s="18" t="str">
        <f>IF(LEN('Contacts Data'!L1429)&gt;2,LEN('Contacts Data'!L1429),"")</f>
        <v/>
      </c>
      <c r="K1990" s="18" t="str">
        <f>IF(LEN('Contacts Data'!M1429)&gt;16,LEN('Contacts Data'!M1429),"")</f>
        <v/>
      </c>
      <c r="L1990" s="18" t="str">
        <f>IF(LEN('Contacts Data'!D1429)&gt;128,LEN('Contacts Data'!D1429),"")</f>
        <v/>
      </c>
      <c r="M1990" s="18" t="str">
        <f>IF(LEN('Contacts Data'!O1429)&gt;1024,LEN('Contacts Data'!O1429),"")</f>
        <v/>
      </c>
      <c r="P1990" s="18" t="str">
        <f>IF(LEN('Matter Data'!A1422)&gt;0,LEN('Matter Data'!A1422)+LEN('Matter Data'!B1422),"")</f>
        <v/>
      </c>
      <c r="Q1990" s="18" t="str">
        <f>IF(LEN('Matter Data'!C1422)&gt;80,LEN('Matter Data'!C1422),"")</f>
        <v/>
      </c>
      <c r="R1990" s="18" t="str">
        <f>IF(LEN('Matter Data'!H1422)&gt;40,LEN('Matter Data'!H1422),"")</f>
        <v/>
      </c>
      <c r="S1990" s="21" t="b">
        <f>IF(LEN('Matter Data'!C1422)&gt;0,CONCATENATE('Matter Data'!A1422,'Matter Data'!B1422,'Matter Data'!C1422))</f>
        <v>0</v>
      </c>
      <c r="T1990" s="21">
        <f>IF(LEN('Matter Data'!C1422)&gt;0,COUNTIF($S$2:$S$5001,CONCATENATE('Matter Data'!A1422,'Matter Data'!B1422,'Matter Data'!C1422)),0)</f>
        <v>0</v>
      </c>
      <c r="U1990" s="22" t="str">
        <f>IF(LEN('Contacts Data'!B1429)&gt;0,'Contacts Data'!B1429,"")</f>
        <v/>
      </c>
      <c r="V1990" s="22" t="str">
        <f>IF(LEN('Contacts Data'!C1429)&gt;0,'Contacts Data'!C1429,"")</f>
        <v/>
      </c>
      <c r="W1990" s="22" t="str">
        <f>CONCATENATE(U1990, " ", V1990, " ", 'Contacts Data'!$A1429)</f>
        <v xml:space="preserve">  </v>
      </c>
      <c r="X1990" s="22" t="str">
        <f>CONCATENATE('Matter Data'!A1422, " ", 'Matter Data'!B1422, " ", "Client")</f>
        <v xml:space="preserve">  Client</v>
      </c>
      <c r="Y1990" s="19" t="str">
        <f t="shared" si="31"/>
        <v/>
      </c>
    </row>
    <row r="1991" spans="1:25" x14ac:dyDescent="0.25">
      <c r="A1991" s="18" t="str">
        <f>IF(LEN('Contacts Data'!A1430)&gt;20,LEN('Contacts Data'!A1430),"")</f>
        <v/>
      </c>
      <c r="B1991" s="18" t="str">
        <f>IF(LEN('Contacts Data'!B1430)&gt;0, LEN('Contacts Data'!B1430) + LEN('Contacts Data'!C1430), "")</f>
        <v/>
      </c>
      <c r="C1991" s="18" t="str">
        <f>IF(LEN('Contacts Data'!E1430)&gt;20,LEN('Contacts Data'!E1430),"")</f>
        <v/>
      </c>
      <c r="D1991" s="18" t="str">
        <f>IF(LEN('Contacts Data'!F1430)&gt;20,LEN('Contacts Data'!F1430),"")</f>
        <v/>
      </c>
      <c r="E1991" s="18" t="str">
        <f>IF(LEN('Contacts Data'!G1430)&gt;20,LEN('Contacts Data'!G1430),"")</f>
        <v/>
      </c>
      <c r="F1991" s="18" t="str">
        <f>IF(LEN('Contacts Data'!H1430)&gt;60,LEN('Contacts Data'!H1430),"")</f>
        <v/>
      </c>
      <c r="G1991" s="18" t="str">
        <f>IF(LEN('Contacts Data'!I1430)&gt;128,LEN('Contacts Data'!I1430),"")</f>
        <v/>
      </c>
      <c r="H1991" s="18" t="str">
        <f>IF(LEN('Contacts Data'!J1430)&gt;60,LEN('Contacts Data'!J1430),"")</f>
        <v/>
      </c>
      <c r="I1991" s="18" t="str">
        <f>IF(LEN('Contacts Data'!K1430)&gt;30,LEN('Contacts Data'!K1430),"")</f>
        <v/>
      </c>
      <c r="J1991" s="18" t="str">
        <f>IF(LEN('Contacts Data'!L1430)&gt;2,LEN('Contacts Data'!L1430),"")</f>
        <v/>
      </c>
      <c r="K1991" s="18" t="str">
        <f>IF(LEN('Contacts Data'!M1430)&gt;16,LEN('Contacts Data'!M1430),"")</f>
        <v/>
      </c>
      <c r="L1991" s="18" t="str">
        <f>IF(LEN('Contacts Data'!D1430)&gt;128,LEN('Contacts Data'!D1430),"")</f>
        <v/>
      </c>
      <c r="M1991" s="18" t="str">
        <f>IF(LEN('Contacts Data'!O1430)&gt;1024,LEN('Contacts Data'!O1430),"")</f>
        <v/>
      </c>
      <c r="P1991" s="18" t="str">
        <f>IF(LEN('Matter Data'!A1423)&gt;0,LEN('Matter Data'!A1423)+LEN('Matter Data'!B1423),"")</f>
        <v/>
      </c>
      <c r="Q1991" s="18" t="str">
        <f>IF(LEN('Matter Data'!C1423)&gt;80,LEN('Matter Data'!C1423),"")</f>
        <v/>
      </c>
      <c r="R1991" s="18" t="str">
        <f>IF(LEN('Matter Data'!H1423)&gt;40,LEN('Matter Data'!H1423),"")</f>
        <v/>
      </c>
      <c r="S1991" s="21" t="b">
        <f>IF(LEN('Matter Data'!C1423)&gt;0,CONCATENATE('Matter Data'!A1423,'Matter Data'!B1423,'Matter Data'!C1423))</f>
        <v>0</v>
      </c>
      <c r="T1991" s="21">
        <f>IF(LEN('Matter Data'!C1423)&gt;0,COUNTIF($S$2:$S$5001,CONCATENATE('Matter Data'!A1423,'Matter Data'!B1423,'Matter Data'!C1423)),0)</f>
        <v>0</v>
      </c>
      <c r="U1991" s="22" t="str">
        <f>IF(LEN('Contacts Data'!B1430)&gt;0,'Contacts Data'!B1430,"")</f>
        <v/>
      </c>
      <c r="V1991" s="22" t="str">
        <f>IF(LEN('Contacts Data'!C1430)&gt;0,'Contacts Data'!C1430,"")</f>
        <v/>
      </c>
      <c r="W1991" s="22" t="str">
        <f>CONCATENATE(U1991, " ", V1991, " ", 'Contacts Data'!$A1430)</f>
        <v xml:space="preserve">  </v>
      </c>
      <c r="X1991" s="22" t="str">
        <f>CONCATENATE('Matter Data'!A1423, " ", 'Matter Data'!B1423, " ", "Client")</f>
        <v xml:space="preserve">  Client</v>
      </c>
      <c r="Y1991" s="19" t="str">
        <f t="shared" si="31"/>
        <v/>
      </c>
    </row>
    <row r="1992" spans="1:25" x14ac:dyDescent="0.25">
      <c r="A1992" s="18" t="str">
        <f>IF(LEN('Contacts Data'!A1431)&gt;20,LEN('Contacts Data'!A1431),"")</f>
        <v/>
      </c>
      <c r="B1992" s="18" t="str">
        <f>IF(LEN('Contacts Data'!B1431)&gt;0, LEN('Contacts Data'!B1431) + LEN('Contacts Data'!C1431), "")</f>
        <v/>
      </c>
      <c r="C1992" s="18" t="str">
        <f>IF(LEN('Contacts Data'!E1431)&gt;20,LEN('Contacts Data'!E1431),"")</f>
        <v/>
      </c>
      <c r="D1992" s="18" t="str">
        <f>IF(LEN('Contacts Data'!F1431)&gt;20,LEN('Contacts Data'!F1431),"")</f>
        <v/>
      </c>
      <c r="E1992" s="18" t="str">
        <f>IF(LEN('Contacts Data'!G1431)&gt;20,LEN('Contacts Data'!G1431),"")</f>
        <v/>
      </c>
      <c r="F1992" s="18" t="str">
        <f>IF(LEN('Contacts Data'!H1431)&gt;60,LEN('Contacts Data'!H1431),"")</f>
        <v/>
      </c>
      <c r="G1992" s="18" t="str">
        <f>IF(LEN('Contacts Data'!I1431)&gt;128,LEN('Contacts Data'!I1431),"")</f>
        <v/>
      </c>
      <c r="H1992" s="18" t="str">
        <f>IF(LEN('Contacts Data'!J1431)&gt;60,LEN('Contacts Data'!J1431),"")</f>
        <v/>
      </c>
      <c r="I1992" s="18" t="str">
        <f>IF(LEN('Contacts Data'!K1431)&gt;30,LEN('Contacts Data'!K1431),"")</f>
        <v/>
      </c>
      <c r="J1992" s="18" t="str">
        <f>IF(LEN('Contacts Data'!L1431)&gt;2,LEN('Contacts Data'!L1431),"")</f>
        <v/>
      </c>
      <c r="K1992" s="18" t="str">
        <f>IF(LEN('Contacts Data'!M1431)&gt;16,LEN('Contacts Data'!M1431),"")</f>
        <v/>
      </c>
      <c r="L1992" s="18" t="str">
        <f>IF(LEN('Contacts Data'!D1431)&gt;128,LEN('Contacts Data'!D1431),"")</f>
        <v/>
      </c>
      <c r="M1992" s="18" t="str">
        <f>IF(LEN('Contacts Data'!O1431)&gt;1024,LEN('Contacts Data'!O1431),"")</f>
        <v/>
      </c>
      <c r="P1992" s="18" t="str">
        <f>IF(LEN('Matter Data'!A1424)&gt;0,LEN('Matter Data'!A1424)+LEN('Matter Data'!B1424),"")</f>
        <v/>
      </c>
      <c r="Q1992" s="18" t="str">
        <f>IF(LEN('Matter Data'!C1424)&gt;80,LEN('Matter Data'!C1424),"")</f>
        <v/>
      </c>
      <c r="R1992" s="18" t="str">
        <f>IF(LEN('Matter Data'!H1424)&gt;40,LEN('Matter Data'!H1424),"")</f>
        <v/>
      </c>
      <c r="S1992" s="21" t="b">
        <f>IF(LEN('Matter Data'!C1424)&gt;0,CONCATENATE('Matter Data'!A1424,'Matter Data'!B1424,'Matter Data'!C1424))</f>
        <v>0</v>
      </c>
      <c r="T1992" s="21">
        <f>IF(LEN('Matter Data'!C1424)&gt;0,COUNTIF($S$2:$S$5001,CONCATENATE('Matter Data'!A1424,'Matter Data'!B1424,'Matter Data'!C1424)),0)</f>
        <v>0</v>
      </c>
      <c r="U1992" s="22" t="str">
        <f>IF(LEN('Contacts Data'!B1431)&gt;0,'Contacts Data'!B1431,"")</f>
        <v/>
      </c>
      <c r="V1992" s="22" t="str">
        <f>IF(LEN('Contacts Data'!C1431)&gt;0,'Contacts Data'!C1431,"")</f>
        <v/>
      </c>
      <c r="W1992" s="22" t="str">
        <f>CONCATENATE(U1992, " ", V1992, " ", 'Contacts Data'!$A1431)</f>
        <v xml:space="preserve">  </v>
      </c>
      <c r="X1992" s="22" t="str">
        <f>CONCATENATE('Matter Data'!A1424, " ", 'Matter Data'!B1424, " ", "Client")</f>
        <v xml:space="preserve">  Client</v>
      </c>
      <c r="Y1992" s="19" t="str">
        <f t="shared" si="31"/>
        <v/>
      </c>
    </row>
    <row r="1993" spans="1:25" x14ac:dyDescent="0.25">
      <c r="A1993" s="18" t="str">
        <f>IF(LEN('Contacts Data'!A1432)&gt;20,LEN('Contacts Data'!A1432),"")</f>
        <v/>
      </c>
      <c r="B1993" s="18" t="str">
        <f>IF(LEN('Contacts Data'!B1432)&gt;0, LEN('Contacts Data'!B1432) + LEN('Contacts Data'!C1432), "")</f>
        <v/>
      </c>
      <c r="C1993" s="18" t="str">
        <f>IF(LEN('Contacts Data'!E1432)&gt;20,LEN('Contacts Data'!E1432),"")</f>
        <v/>
      </c>
      <c r="D1993" s="18" t="str">
        <f>IF(LEN('Contacts Data'!F1432)&gt;20,LEN('Contacts Data'!F1432),"")</f>
        <v/>
      </c>
      <c r="E1993" s="18" t="str">
        <f>IF(LEN('Contacts Data'!G1432)&gt;20,LEN('Contacts Data'!G1432),"")</f>
        <v/>
      </c>
      <c r="F1993" s="18" t="str">
        <f>IF(LEN('Contacts Data'!H1432)&gt;60,LEN('Contacts Data'!H1432),"")</f>
        <v/>
      </c>
      <c r="G1993" s="18" t="str">
        <f>IF(LEN('Contacts Data'!I1432)&gt;128,LEN('Contacts Data'!I1432),"")</f>
        <v/>
      </c>
      <c r="H1993" s="18" t="str">
        <f>IF(LEN('Contacts Data'!J1432)&gt;60,LEN('Contacts Data'!J1432),"")</f>
        <v/>
      </c>
      <c r="I1993" s="18" t="str">
        <f>IF(LEN('Contacts Data'!K1432)&gt;30,LEN('Contacts Data'!K1432),"")</f>
        <v/>
      </c>
      <c r="J1993" s="18" t="str">
        <f>IF(LEN('Contacts Data'!L1432)&gt;2,LEN('Contacts Data'!L1432),"")</f>
        <v/>
      </c>
      <c r="K1993" s="18" t="str">
        <f>IF(LEN('Contacts Data'!M1432)&gt;16,LEN('Contacts Data'!M1432),"")</f>
        <v/>
      </c>
      <c r="L1993" s="18" t="str">
        <f>IF(LEN('Contacts Data'!D1432)&gt;128,LEN('Contacts Data'!D1432),"")</f>
        <v/>
      </c>
      <c r="M1993" s="18" t="str">
        <f>IF(LEN('Contacts Data'!O1432)&gt;1024,LEN('Contacts Data'!O1432),"")</f>
        <v/>
      </c>
      <c r="P1993" s="18" t="str">
        <f>IF(LEN('Matter Data'!A1425)&gt;0,LEN('Matter Data'!A1425)+LEN('Matter Data'!B1425),"")</f>
        <v/>
      </c>
      <c r="Q1993" s="18" t="str">
        <f>IF(LEN('Matter Data'!C1425)&gt;80,LEN('Matter Data'!C1425),"")</f>
        <v/>
      </c>
      <c r="R1993" s="18" t="str">
        <f>IF(LEN('Matter Data'!H1425)&gt;40,LEN('Matter Data'!H1425),"")</f>
        <v/>
      </c>
      <c r="S1993" s="21" t="b">
        <f>IF(LEN('Matter Data'!C1425)&gt;0,CONCATENATE('Matter Data'!A1425,'Matter Data'!B1425,'Matter Data'!C1425))</f>
        <v>0</v>
      </c>
      <c r="T1993" s="21">
        <f>IF(LEN('Matter Data'!C1425)&gt;0,COUNTIF($S$2:$S$5001,CONCATENATE('Matter Data'!A1425,'Matter Data'!B1425,'Matter Data'!C1425)),0)</f>
        <v>0</v>
      </c>
      <c r="U1993" s="22" t="str">
        <f>IF(LEN('Contacts Data'!B1432)&gt;0,'Contacts Data'!B1432,"")</f>
        <v/>
      </c>
      <c r="V1993" s="22" t="str">
        <f>IF(LEN('Contacts Data'!C1432)&gt;0,'Contacts Data'!C1432,"")</f>
        <v/>
      </c>
      <c r="W1993" s="22" t="str">
        <f>CONCATENATE(U1993, " ", V1993, " ", 'Contacts Data'!$A1432)</f>
        <v xml:space="preserve">  </v>
      </c>
      <c r="X1993" s="22" t="str">
        <f>CONCATENATE('Matter Data'!A1425, " ", 'Matter Data'!B1425, " ", "Client")</f>
        <v xml:space="preserve">  Client</v>
      </c>
      <c r="Y1993" s="19" t="str">
        <f t="shared" si="31"/>
        <v/>
      </c>
    </row>
    <row r="1994" spans="1:25" x14ac:dyDescent="0.25">
      <c r="A1994" s="18" t="str">
        <f>IF(LEN('Contacts Data'!A1433)&gt;20,LEN('Contacts Data'!A1433),"")</f>
        <v/>
      </c>
      <c r="B1994" s="18" t="str">
        <f>IF(LEN('Contacts Data'!B1433)&gt;0, LEN('Contacts Data'!B1433) + LEN('Contacts Data'!C1433), "")</f>
        <v/>
      </c>
      <c r="C1994" s="18" t="str">
        <f>IF(LEN('Contacts Data'!E1433)&gt;20,LEN('Contacts Data'!E1433),"")</f>
        <v/>
      </c>
      <c r="D1994" s="18" t="str">
        <f>IF(LEN('Contacts Data'!F1433)&gt;20,LEN('Contacts Data'!F1433),"")</f>
        <v/>
      </c>
      <c r="E1994" s="18" t="str">
        <f>IF(LEN('Contacts Data'!G1433)&gt;20,LEN('Contacts Data'!G1433),"")</f>
        <v/>
      </c>
      <c r="F1994" s="18" t="str">
        <f>IF(LEN('Contacts Data'!H1433)&gt;60,LEN('Contacts Data'!H1433),"")</f>
        <v/>
      </c>
      <c r="G1994" s="18" t="str">
        <f>IF(LEN('Contacts Data'!I1433)&gt;128,LEN('Contacts Data'!I1433),"")</f>
        <v/>
      </c>
      <c r="H1994" s="18" t="str">
        <f>IF(LEN('Contacts Data'!J1433)&gt;60,LEN('Contacts Data'!J1433),"")</f>
        <v/>
      </c>
      <c r="I1994" s="18" t="str">
        <f>IF(LEN('Contacts Data'!K1433)&gt;30,LEN('Contacts Data'!K1433),"")</f>
        <v/>
      </c>
      <c r="J1994" s="18" t="str">
        <f>IF(LEN('Contacts Data'!L1433)&gt;2,LEN('Contacts Data'!L1433),"")</f>
        <v/>
      </c>
      <c r="K1994" s="18" t="str">
        <f>IF(LEN('Contacts Data'!M1433)&gt;16,LEN('Contacts Data'!M1433),"")</f>
        <v/>
      </c>
      <c r="L1994" s="18" t="str">
        <f>IF(LEN('Contacts Data'!D1433)&gt;128,LEN('Contacts Data'!D1433),"")</f>
        <v/>
      </c>
      <c r="M1994" s="18" t="str">
        <f>IF(LEN('Contacts Data'!O1433)&gt;1024,LEN('Contacts Data'!O1433),"")</f>
        <v/>
      </c>
      <c r="P1994" s="18" t="str">
        <f>IF(LEN('Matter Data'!A1426)&gt;0,LEN('Matter Data'!A1426)+LEN('Matter Data'!B1426),"")</f>
        <v/>
      </c>
      <c r="Q1994" s="18" t="str">
        <f>IF(LEN('Matter Data'!C1426)&gt;80,LEN('Matter Data'!C1426),"")</f>
        <v/>
      </c>
      <c r="R1994" s="18" t="str">
        <f>IF(LEN('Matter Data'!H1426)&gt;40,LEN('Matter Data'!H1426),"")</f>
        <v/>
      </c>
      <c r="S1994" s="21" t="b">
        <f>IF(LEN('Matter Data'!C1426)&gt;0,CONCATENATE('Matter Data'!A1426,'Matter Data'!B1426,'Matter Data'!C1426))</f>
        <v>0</v>
      </c>
      <c r="T1994" s="21">
        <f>IF(LEN('Matter Data'!C1426)&gt;0,COUNTIF($S$2:$S$5001,CONCATENATE('Matter Data'!A1426,'Matter Data'!B1426,'Matter Data'!C1426)),0)</f>
        <v>0</v>
      </c>
      <c r="U1994" s="22" t="str">
        <f>IF(LEN('Contacts Data'!B1433)&gt;0,'Contacts Data'!B1433,"")</f>
        <v/>
      </c>
      <c r="V1994" s="22" t="str">
        <f>IF(LEN('Contacts Data'!C1433)&gt;0,'Contacts Data'!C1433,"")</f>
        <v/>
      </c>
      <c r="W1994" s="22" t="str">
        <f>CONCATENATE(U1994, " ", V1994, " ", 'Contacts Data'!$A1433)</f>
        <v xml:space="preserve">  </v>
      </c>
      <c r="X1994" s="22" t="str">
        <f>CONCATENATE('Matter Data'!A1426, " ", 'Matter Data'!B1426, " ", "Client")</f>
        <v xml:space="preserve">  Client</v>
      </c>
      <c r="Y1994" s="19" t="str">
        <f t="shared" si="31"/>
        <v/>
      </c>
    </row>
    <row r="1995" spans="1:25" x14ac:dyDescent="0.25">
      <c r="A1995" s="18" t="str">
        <f>IF(LEN('Contacts Data'!A1434)&gt;20,LEN('Contacts Data'!A1434),"")</f>
        <v/>
      </c>
      <c r="B1995" s="18" t="str">
        <f>IF(LEN('Contacts Data'!B1434)&gt;0, LEN('Contacts Data'!B1434) + LEN('Contacts Data'!C1434), "")</f>
        <v/>
      </c>
      <c r="C1995" s="18" t="str">
        <f>IF(LEN('Contacts Data'!E1434)&gt;20,LEN('Contacts Data'!E1434),"")</f>
        <v/>
      </c>
      <c r="D1995" s="18" t="str">
        <f>IF(LEN('Contacts Data'!F1434)&gt;20,LEN('Contacts Data'!F1434),"")</f>
        <v/>
      </c>
      <c r="E1995" s="18" t="str">
        <f>IF(LEN('Contacts Data'!G1434)&gt;20,LEN('Contacts Data'!G1434),"")</f>
        <v/>
      </c>
      <c r="F1995" s="18" t="str">
        <f>IF(LEN('Contacts Data'!H1434)&gt;60,LEN('Contacts Data'!H1434),"")</f>
        <v/>
      </c>
      <c r="G1995" s="18" t="str">
        <f>IF(LEN('Contacts Data'!I1434)&gt;128,LEN('Contacts Data'!I1434),"")</f>
        <v/>
      </c>
      <c r="H1995" s="18" t="str">
        <f>IF(LEN('Contacts Data'!J1434)&gt;60,LEN('Contacts Data'!J1434),"")</f>
        <v/>
      </c>
      <c r="I1995" s="18" t="str">
        <f>IF(LEN('Contacts Data'!K1434)&gt;30,LEN('Contacts Data'!K1434),"")</f>
        <v/>
      </c>
      <c r="J1995" s="18" t="str">
        <f>IF(LEN('Contacts Data'!L1434)&gt;2,LEN('Contacts Data'!L1434),"")</f>
        <v/>
      </c>
      <c r="K1995" s="18" t="str">
        <f>IF(LEN('Contacts Data'!M1434)&gt;16,LEN('Contacts Data'!M1434),"")</f>
        <v/>
      </c>
      <c r="L1995" s="18" t="str">
        <f>IF(LEN('Contacts Data'!D1434)&gt;128,LEN('Contacts Data'!D1434),"")</f>
        <v/>
      </c>
      <c r="M1995" s="18" t="str">
        <f>IF(LEN('Contacts Data'!O1434)&gt;1024,LEN('Contacts Data'!O1434),"")</f>
        <v/>
      </c>
      <c r="P1995" s="18" t="str">
        <f>IF(LEN('Matter Data'!A1427)&gt;0,LEN('Matter Data'!A1427)+LEN('Matter Data'!B1427),"")</f>
        <v/>
      </c>
      <c r="Q1995" s="18" t="str">
        <f>IF(LEN('Matter Data'!C1427)&gt;80,LEN('Matter Data'!C1427),"")</f>
        <v/>
      </c>
      <c r="R1995" s="18" t="str">
        <f>IF(LEN('Matter Data'!H1427)&gt;40,LEN('Matter Data'!H1427),"")</f>
        <v/>
      </c>
      <c r="S1995" s="21" t="b">
        <f>IF(LEN('Matter Data'!C1427)&gt;0,CONCATENATE('Matter Data'!A1427,'Matter Data'!B1427,'Matter Data'!C1427))</f>
        <v>0</v>
      </c>
      <c r="T1995" s="21">
        <f>IF(LEN('Matter Data'!C1427)&gt;0,COUNTIF($S$2:$S$5001,CONCATENATE('Matter Data'!A1427,'Matter Data'!B1427,'Matter Data'!C1427)),0)</f>
        <v>0</v>
      </c>
      <c r="U1995" s="22" t="str">
        <f>IF(LEN('Contacts Data'!B1434)&gt;0,'Contacts Data'!B1434,"")</f>
        <v/>
      </c>
      <c r="V1995" s="22" t="str">
        <f>IF(LEN('Contacts Data'!C1434)&gt;0,'Contacts Data'!C1434,"")</f>
        <v/>
      </c>
      <c r="W1995" s="22" t="str">
        <f>CONCATENATE(U1995, " ", V1995, " ", 'Contacts Data'!$A1434)</f>
        <v xml:space="preserve">  </v>
      </c>
      <c r="X1995" s="22" t="str">
        <f>CONCATENATE('Matter Data'!A1427, " ", 'Matter Data'!B1427, " ", "Client")</f>
        <v xml:space="preserve">  Client</v>
      </c>
      <c r="Y1995" s="19" t="str">
        <f t="shared" si="31"/>
        <v/>
      </c>
    </row>
    <row r="1996" spans="1:25" x14ac:dyDescent="0.25">
      <c r="A1996" s="18" t="str">
        <f>IF(LEN('Contacts Data'!A1435)&gt;20,LEN('Contacts Data'!A1435),"")</f>
        <v/>
      </c>
      <c r="B1996" s="18" t="str">
        <f>IF(LEN('Contacts Data'!B1435)&gt;0, LEN('Contacts Data'!B1435) + LEN('Contacts Data'!C1435), "")</f>
        <v/>
      </c>
      <c r="C1996" s="18" t="str">
        <f>IF(LEN('Contacts Data'!E1435)&gt;20,LEN('Contacts Data'!E1435),"")</f>
        <v/>
      </c>
      <c r="D1996" s="18" t="str">
        <f>IF(LEN('Contacts Data'!F1435)&gt;20,LEN('Contacts Data'!F1435),"")</f>
        <v/>
      </c>
      <c r="E1996" s="18" t="str">
        <f>IF(LEN('Contacts Data'!G1435)&gt;20,LEN('Contacts Data'!G1435),"")</f>
        <v/>
      </c>
      <c r="F1996" s="18" t="str">
        <f>IF(LEN('Contacts Data'!H1435)&gt;60,LEN('Contacts Data'!H1435),"")</f>
        <v/>
      </c>
      <c r="G1996" s="18" t="str">
        <f>IF(LEN('Contacts Data'!I1435)&gt;128,LEN('Contacts Data'!I1435),"")</f>
        <v/>
      </c>
      <c r="H1996" s="18" t="str">
        <f>IF(LEN('Contacts Data'!J1435)&gt;60,LEN('Contacts Data'!J1435),"")</f>
        <v/>
      </c>
      <c r="I1996" s="18" t="str">
        <f>IF(LEN('Contacts Data'!K1435)&gt;30,LEN('Contacts Data'!K1435),"")</f>
        <v/>
      </c>
      <c r="J1996" s="18" t="str">
        <f>IF(LEN('Contacts Data'!L1435)&gt;2,LEN('Contacts Data'!L1435),"")</f>
        <v/>
      </c>
      <c r="K1996" s="18" t="str">
        <f>IF(LEN('Contacts Data'!M1435)&gt;16,LEN('Contacts Data'!M1435),"")</f>
        <v/>
      </c>
      <c r="L1996" s="18" t="str">
        <f>IF(LEN('Contacts Data'!D1435)&gt;128,LEN('Contacts Data'!D1435),"")</f>
        <v/>
      </c>
      <c r="M1996" s="18" t="str">
        <f>IF(LEN('Contacts Data'!O1435)&gt;1024,LEN('Contacts Data'!O1435),"")</f>
        <v/>
      </c>
      <c r="P1996" s="18" t="str">
        <f>IF(LEN('Matter Data'!A1428)&gt;0,LEN('Matter Data'!A1428)+LEN('Matter Data'!B1428),"")</f>
        <v/>
      </c>
      <c r="Q1996" s="18" t="str">
        <f>IF(LEN('Matter Data'!C1428)&gt;80,LEN('Matter Data'!C1428),"")</f>
        <v/>
      </c>
      <c r="R1996" s="18" t="str">
        <f>IF(LEN('Matter Data'!H1428)&gt;40,LEN('Matter Data'!H1428),"")</f>
        <v/>
      </c>
      <c r="S1996" s="21" t="b">
        <f>IF(LEN('Matter Data'!C1428)&gt;0,CONCATENATE('Matter Data'!A1428,'Matter Data'!B1428,'Matter Data'!C1428))</f>
        <v>0</v>
      </c>
      <c r="T1996" s="21">
        <f>IF(LEN('Matter Data'!C1428)&gt;0,COUNTIF($S$2:$S$5001,CONCATENATE('Matter Data'!A1428,'Matter Data'!B1428,'Matter Data'!C1428)),0)</f>
        <v>0</v>
      </c>
      <c r="U1996" s="22" t="str">
        <f>IF(LEN('Contacts Data'!B1435)&gt;0,'Contacts Data'!B1435,"")</f>
        <v/>
      </c>
      <c r="V1996" s="22" t="str">
        <f>IF(LEN('Contacts Data'!C1435)&gt;0,'Contacts Data'!C1435,"")</f>
        <v/>
      </c>
      <c r="W1996" s="22" t="str">
        <f>CONCATENATE(U1996, " ", V1996, " ", 'Contacts Data'!$A1435)</f>
        <v xml:space="preserve">  </v>
      </c>
      <c r="X1996" s="22" t="str">
        <f>CONCATENATE('Matter Data'!A1428, " ", 'Matter Data'!B1428, " ", "Client")</f>
        <v xml:space="preserve">  Client</v>
      </c>
      <c r="Y1996" s="19" t="str">
        <f t="shared" si="31"/>
        <v/>
      </c>
    </row>
    <row r="1997" spans="1:25" x14ac:dyDescent="0.25">
      <c r="A1997" s="18" t="str">
        <f>IF(LEN('Contacts Data'!A1436)&gt;20,LEN('Contacts Data'!A1436),"")</f>
        <v/>
      </c>
      <c r="B1997" s="18" t="str">
        <f>IF(LEN('Contacts Data'!B1436)&gt;0, LEN('Contacts Data'!B1436) + LEN('Contacts Data'!C1436), "")</f>
        <v/>
      </c>
      <c r="C1997" s="18" t="str">
        <f>IF(LEN('Contacts Data'!E1436)&gt;20,LEN('Contacts Data'!E1436),"")</f>
        <v/>
      </c>
      <c r="D1997" s="18" t="str">
        <f>IF(LEN('Contacts Data'!F1436)&gt;20,LEN('Contacts Data'!F1436),"")</f>
        <v/>
      </c>
      <c r="E1997" s="18" t="str">
        <f>IF(LEN('Contacts Data'!G1436)&gt;20,LEN('Contacts Data'!G1436),"")</f>
        <v/>
      </c>
      <c r="F1997" s="18" t="str">
        <f>IF(LEN('Contacts Data'!H1436)&gt;60,LEN('Contacts Data'!H1436),"")</f>
        <v/>
      </c>
      <c r="G1997" s="18" t="str">
        <f>IF(LEN('Contacts Data'!I1436)&gt;128,LEN('Contacts Data'!I1436),"")</f>
        <v/>
      </c>
      <c r="H1997" s="18" t="str">
        <f>IF(LEN('Contacts Data'!J1436)&gt;60,LEN('Contacts Data'!J1436),"")</f>
        <v/>
      </c>
      <c r="I1997" s="18" t="str">
        <f>IF(LEN('Contacts Data'!K1436)&gt;30,LEN('Contacts Data'!K1436),"")</f>
        <v/>
      </c>
      <c r="J1997" s="18" t="str">
        <f>IF(LEN('Contacts Data'!L1436)&gt;2,LEN('Contacts Data'!L1436),"")</f>
        <v/>
      </c>
      <c r="K1997" s="18" t="str">
        <f>IF(LEN('Contacts Data'!M1436)&gt;16,LEN('Contacts Data'!M1436),"")</f>
        <v/>
      </c>
      <c r="L1997" s="18" t="str">
        <f>IF(LEN('Contacts Data'!D1436)&gt;128,LEN('Contacts Data'!D1436),"")</f>
        <v/>
      </c>
      <c r="M1997" s="18" t="str">
        <f>IF(LEN('Contacts Data'!O1436)&gt;1024,LEN('Contacts Data'!O1436),"")</f>
        <v/>
      </c>
      <c r="P1997" s="18" t="str">
        <f>IF(LEN('Matter Data'!A1429)&gt;0,LEN('Matter Data'!A1429)+LEN('Matter Data'!B1429),"")</f>
        <v/>
      </c>
      <c r="Q1997" s="18" t="str">
        <f>IF(LEN('Matter Data'!C1429)&gt;80,LEN('Matter Data'!C1429),"")</f>
        <v/>
      </c>
      <c r="R1997" s="18" t="str">
        <f>IF(LEN('Matter Data'!H1429)&gt;40,LEN('Matter Data'!H1429),"")</f>
        <v/>
      </c>
      <c r="S1997" s="21" t="b">
        <f>IF(LEN('Matter Data'!C1429)&gt;0,CONCATENATE('Matter Data'!A1429,'Matter Data'!B1429,'Matter Data'!C1429))</f>
        <v>0</v>
      </c>
      <c r="T1997" s="21">
        <f>IF(LEN('Matter Data'!C1429)&gt;0,COUNTIF($S$2:$S$5001,CONCATENATE('Matter Data'!A1429,'Matter Data'!B1429,'Matter Data'!C1429)),0)</f>
        <v>0</v>
      </c>
      <c r="U1997" s="22" t="str">
        <f>IF(LEN('Contacts Data'!B1436)&gt;0,'Contacts Data'!B1436,"")</f>
        <v/>
      </c>
      <c r="V1997" s="22" t="str">
        <f>IF(LEN('Contacts Data'!C1436)&gt;0,'Contacts Data'!C1436,"")</f>
        <v/>
      </c>
      <c r="W1997" s="22" t="str">
        <f>CONCATENATE(U1997, " ", V1997, " ", 'Contacts Data'!$A1436)</f>
        <v xml:space="preserve">  </v>
      </c>
      <c r="X1997" s="22" t="str">
        <f>CONCATENATE('Matter Data'!A1429, " ", 'Matter Data'!B1429, " ", "Client")</f>
        <v xml:space="preserve">  Client</v>
      </c>
      <c r="Y1997" s="19" t="str">
        <f t="shared" si="31"/>
        <v/>
      </c>
    </row>
    <row r="1998" spans="1:25" x14ac:dyDescent="0.25">
      <c r="A1998" s="18" t="str">
        <f>IF(LEN('Contacts Data'!A1437)&gt;20,LEN('Contacts Data'!A1437),"")</f>
        <v/>
      </c>
      <c r="B1998" s="18" t="str">
        <f>IF(LEN('Contacts Data'!B1437)&gt;0, LEN('Contacts Data'!B1437) + LEN('Contacts Data'!C1437), "")</f>
        <v/>
      </c>
      <c r="C1998" s="18" t="str">
        <f>IF(LEN('Contacts Data'!E1437)&gt;20,LEN('Contacts Data'!E1437),"")</f>
        <v/>
      </c>
      <c r="D1998" s="18" t="str">
        <f>IF(LEN('Contacts Data'!F1437)&gt;20,LEN('Contacts Data'!F1437),"")</f>
        <v/>
      </c>
      <c r="E1998" s="18" t="str">
        <f>IF(LEN('Contacts Data'!G1437)&gt;20,LEN('Contacts Data'!G1437),"")</f>
        <v/>
      </c>
      <c r="F1998" s="18" t="str">
        <f>IF(LEN('Contacts Data'!H1437)&gt;60,LEN('Contacts Data'!H1437),"")</f>
        <v/>
      </c>
      <c r="G1998" s="18" t="str">
        <f>IF(LEN('Contacts Data'!I1437)&gt;128,LEN('Contacts Data'!I1437),"")</f>
        <v/>
      </c>
      <c r="H1998" s="18" t="str">
        <f>IF(LEN('Contacts Data'!J1437)&gt;60,LEN('Contacts Data'!J1437),"")</f>
        <v/>
      </c>
      <c r="I1998" s="18" t="str">
        <f>IF(LEN('Contacts Data'!K1437)&gt;30,LEN('Contacts Data'!K1437),"")</f>
        <v/>
      </c>
      <c r="J1998" s="18" t="str">
        <f>IF(LEN('Contacts Data'!L1437)&gt;2,LEN('Contacts Data'!L1437),"")</f>
        <v/>
      </c>
      <c r="K1998" s="18" t="str">
        <f>IF(LEN('Contacts Data'!M1437)&gt;16,LEN('Contacts Data'!M1437),"")</f>
        <v/>
      </c>
      <c r="L1998" s="18" t="str">
        <f>IF(LEN('Contacts Data'!D1437)&gt;128,LEN('Contacts Data'!D1437),"")</f>
        <v/>
      </c>
      <c r="M1998" s="18" t="str">
        <f>IF(LEN('Contacts Data'!O1437)&gt;1024,LEN('Contacts Data'!O1437),"")</f>
        <v/>
      </c>
      <c r="P1998" s="18" t="str">
        <f>IF(LEN('Matter Data'!A1430)&gt;0,LEN('Matter Data'!A1430)+LEN('Matter Data'!B1430),"")</f>
        <v/>
      </c>
      <c r="Q1998" s="18" t="str">
        <f>IF(LEN('Matter Data'!C1430)&gt;80,LEN('Matter Data'!C1430),"")</f>
        <v/>
      </c>
      <c r="R1998" s="18" t="str">
        <f>IF(LEN('Matter Data'!H1430)&gt;40,LEN('Matter Data'!H1430),"")</f>
        <v/>
      </c>
      <c r="S1998" s="21" t="b">
        <f>IF(LEN('Matter Data'!C1430)&gt;0,CONCATENATE('Matter Data'!A1430,'Matter Data'!B1430,'Matter Data'!C1430))</f>
        <v>0</v>
      </c>
      <c r="T1998" s="21">
        <f>IF(LEN('Matter Data'!C1430)&gt;0,COUNTIF($S$2:$S$5001,CONCATENATE('Matter Data'!A1430,'Matter Data'!B1430,'Matter Data'!C1430)),0)</f>
        <v>0</v>
      </c>
      <c r="U1998" s="22" t="str">
        <f>IF(LEN('Contacts Data'!B1437)&gt;0,'Contacts Data'!B1437,"")</f>
        <v/>
      </c>
      <c r="V1998" s="22" t="str">
        <f>IF(LEN('Contacts Data'!C1437)&gt;0,'Contacts Data'!C1437,"")</f>
        <v/>
      </c>
      <c r="W1998" s="22" t="str">
        <f>CONCATENATE(U1998, " ", V1998, " ", 'Contacts Data'!$A1437)</f>
        <v xml:space="preserve">  </v>
      </c>
      <c r="X1998" s="22" t="str">
        <f>CONCATENATE('Matter Data'!A1430, " ", 'Matter Data'!B1430, " ", "Client")</f>
        <v xml:space="preserve">  Client</v>
      </c>
      <c r="Y1998" s="19" t="str">
        <f t="shared" si="31"/>
        <v/>
      </c>
    </row>
    <row r="1999" spans="1:25" x14ac:dyDescent="0.25">
      <c r="A1999" s="18" t="str">
        <f>IF(LEN('Contacts Data'!A1438)&gt;20,LEN('Contacts Data'!A1438),"")</f>
        <v/>
      </c>
      <c r="B1999" s="18" t="str">
        <f>IF(LEN('Contacts Data'!B1438)&gt;0, LEN('Contacts Data'!B1438) + LEN('Contacts Data'!C1438), "")</f>
        <v/>
      </c>
      <c r="C1999" s="18" t="str">
        <f>IF(LEN('Contacts Data'!E1438)&gt;20,LEN('Contacts Data'!E1438),"")</f>
        <v/>
      </c>
      <c r="D1999" s="18" t="str">
        <f>IF(LEN('Contacts Data'!F1438)&gt;20,LEN('Contacts Data'!F1438),"")</f>
        <v/>
      </c>
      <c r="E1999" s="18" t="str">
        <f>IF(LEN('Contacts Data'!G1438)&gt;20,LEN('Contacts Data'!G1438),"")</f>
        <v/>
      </c>
      <c r="F1999" s="18" t="str">
        <f>IF(LEN('Contacts Data'!H1438)&gt;60,LEN('Contacts Data'!H1438),"")</f>
        <v/>
      </c>
      <c r="G1999" s="18" t="str">
        <f>IF(LEN('Contacts Data'!I1438)&gt;128,LEN('Contacts Data'!I1438),"")</f>
        <v/>
      </c>
      <c r="H1999" s="18" t="str">
        <f>IF(LEN('Contacts Data'!J1438)&gt;60,LEN('Contacts Data'!J1438),"")</f>
        <v/>
      </c>
      <c r="I1999" s="18" t="str">
        <f>IF(LEN('Contacts Data'!K1438)&gt;30,LEN('Contacts Data'!K1438),"")</f>
        <v/>
      </c>
      <c r="J1999" s="18" t="str">
        <f>IF(LEN('Contacts Data'!L1438)&gt;2,LEN('Contacts Data'!L1438),"")</f>
        <v/>
      </c>
      <c r="K1999" s="18" t="str">
        <f>IF(LEN('Contacts Data'!M1438)&gt;16,LEN('Contacts Data'!M1438),"")</f>
        <v/>
      </c>
      <c r="L1999" s="18" t="str">
        <f>IF(LEN('Contacts Data'!D1438)&gt;128,LEN('Contacts Data'!D1438),"")</f>
        <v/>
      </c>
      <c r="M1999" s="18" t="str">
        <f>IF(LEN('Contacts Data'!O1438)&gt;1024,LEN('Contacts Data'!O1438),"")</f>
        <v/>
      </c>
      <c r="P1999" s="18" t="str">
        <f>IF(LEN('Matter Data'!A1431)&gt;0,LEN('Matter Data'!A1431)+LEN('Matter Data'!B1431),"")</f>
        <v/>
      </c>
      <c r="Q1999" s="18" t="str">
        <f>IF(LEN('Matter Data'!C1431)&gt;80,LEN('Matter Data'!C1431),"")</f>
        <v/>
      </c>
      <c r="R1999" s="18" t="str">
        <f>IF(LEN('Matter Data'!H1431)&gt;40,LEN('Matter Data'!H1431),"")</f>
        <v/>
      </c>
      <c r="S1999" s="21" t="b">
        <f>IF(LEN('Matter Data'!C1431)&gt;0,CONCATENATE('Matter Data'!A1431,'Matter Data'!B1431,'Matter Data'!C1431))</f>
        <v>0</v>
      </c>
      <c r="T1999" s="21">
        <f>IF(LEN('Matter Data'!C1431)&gt;0,COUNTIF($S$2:$S$5001,CONCATENATE('Matter Data'!A1431,'Matter Data'!B1431,'Matter Data'!C1431)),0)</f>
        <v>0</v>
      </c>
      <c r="U1999" s="22" t="str">
        <f>IF(LEN('Contacts Data'!B1438)&gt;0,'Contacts Data'!B1438,"")</f>
        <v/>
      </c>
      <c r="V1999" s="22" t="str">
        <f>IF(LEN('Contacts Data'!C1438)&gt;0,'Contacts Data'!C1438,"")</f>
        <v/>
      </c>
      <c r="W1999" s="22" t="str">
        <f>CONCATENATE(U1999, " ", V1999, " ", 'Contacts Data'!$A1438)</f>
        <v xml:space="preserve">  </v>
      </c>
      <c r="X1999" s="22" t="str">
        <f>CONCATENATE('Matter Data'!A1431, " ", 'Matter Data'!B1431, " ", "Client")</f>
        <v xml:space="preserve">  Client</v>
      </c>
      <c r="Y1999" s="19" t="str">
        <f t="shared" si="31"/>
        <v/>
      </c>
    </row>
    <row r="2000" spans="1:25" x14ac:dyDescent="0.25">
      <c r="A2000" s="18" t="str">
        <f>IF(LEN('Contacts Data'!A1439)&gt;20,LEN('Contacts Data'!A1439),"")</f>
        <v/>
      </c>
      <c r="B2000" s="18" t="str">
        <f>IF(LEN('Contacts Data'!B1439)&gt;0, LEN('Contacts Data'!B1439) + LEN('Contacts Data'!C1439), "")</f>
        <v/>
      </c>
      <c r="C2000" s="18" t="str">
        <f>IF(LEN('Contacts Data'!E1439)&gt;20,LEN('Contacts Data'!E1439),"")</f>
        <v/>
      </c>
      <c r="D2000" s="18" t="str">
        <f>IF(LEN('Contacts Data'!F1439)&gt;20,LEN('Contacts Data'!F1439),"")</f>
        <v/>
      </c>
      <c r="E2000" s="18" t="str">
        <f>IF(LEN('Contacts Data'!G1439)&gt;20,LEN('Contacts Data'!G1439),"")</f>
        <v/>
      </c>
      <c r="F2000" s="18" t="str">
        <f>IF(LEN('Contacts Data'!H1439)&gt;60,LEN('Contacts Data'!H1439),"")</f>
        <v/>
      </c>
      <c r="G2000" s="18" t="str">
        <f>IF(LEN('Contacts Data'!I1439)&gt;128,LEN('Contacts Data'!I1439),"")</f>
        <v/>
      </c>
      <c r="H2000" s="18" t="str">
        <f>IF(LEN('Contacts Data'!J1439)&gt;60,LEN('Contacts Data'!J1439),"")</f>
        <v/>
      </c>
      <c r="I2000" s="18" t="str">
        <f>IF(LEN('Contacts Data'!K1439)&gt;30,LEN('Contacts Data'!K1439),"")</f>
        <v/>
      </c>
      <c r="J2000" s="18" t="str">
        <f>IF(LEN('Contacts Data'!L1439)&gt;2,LEN('Contacts Data'!L1439),"")</f>
        <v/>
      </c>
      <c r="K2000" s="18" t="str">
        <f>IF(LEN('Contacts Data'!M1439)&gt;16,LEN('Contacts Data'!M1439),"")</f>
        <v/>
      </c>
      <c r="L2000" s="18" t="str">
        <f>IF(LEN('Contacts Data'!D1439)&gt;128,LEN('Contacts Data'!D1439),"")</f>
        <v/>
      </c>
      <c r="M2000" s="18" t="str">
        <f>IF(LEN('Contacts Data'!O1439)&gt;1024,LEN('Contacts Data'!O1439),"")</f>
        <v/>
      </c>
      <c r="P2000" s="18" t="str">
        <f>IF(LEN('Matter Data'!A1432)&gt;0,LEN('Matter Data'!A1432)+LEN('Matter Data'!B1432),"")</f>
        <v/>
      </c>
      <c r="Q2000" s="18" t="str">
        <f>IF(LEN('Matter Data'!C1432)&gt;80,LEN('Matter Data'!C1432),"")</f>
        <v/>
      </c>
      <c r="R2000" s="18" t="str">
        <f>IF(LEN('Matter Data'!H1432)&gt;40,LEN('Matter Data'!H1432),"")</f>
        <v/>
      </c>
      <c r="S2000" s="21" t="b">
        <f>IF(LEN('Matter Data'!C1432)&gt;0,CONCATENATE('Matter Data'!A1432,'Matter Data'!B1432,'Matter Data'!C1432))</f>
        <v>0</v>
      </c>
      <c r="T2000" s="21">
        <f>IF(LEN('Matter Data'!C1432)&gt;0,COUNTIF($S$2:$S$5001,CONCATENATE('Matter Data'!A1432,'Matter Data'!B1432,'Matter Data'!C1432)),0)</f>
        <v>0</v>
      </c>
      <c r="U2000" s="22" t="str">
        <f>IF(LEN('Contacts Data'!B1439)&gt;0,'Contacts Data'!B1439,"")</f>
        <v/>
      </c>
      <c r="V2000" s="22" t="str">
        <f>IF(LEN('Contacts Data'!C1439)&gt;0,'Contacts Data'!C1439,"")</f>
        <v/>
      </c>
      <c r="W2000" s="22" t="str">
        <f>CONCATENATE(U2000, " ", V2000, " ", 'Contacts Data'!$A1439)</f>
        <v xml:space="preserve">  </v>
      </c>
      <c r="X2000" s="22" t="str">
        <f>CONCATENATE('Matter Data'!A1432, " ", 'Matter Data'!B1432, " ", "Client")</f>
        <v xml:space="preserve">  Client</v>
      </c>
      <c r="Y2000" s="19" t="str">
        <f t="shared" si="31"/>
        <v/>
      </c>
    </row>
    <row r="2001" spans="1:25" x14ac:dyDescent="0.25">
      <c r="A2001" s="18" t="str">
        <f>IF(LEN('Contacts Data'!A1440)&gt;20,LEN('Contacts Data'!A1440),"")</f>
        <v/>
      </c>
      <c r="B2001" s="18" t="str">
        <f>IF(LEN('Contacts Data'!B1440)&gt;0, LEN('Contacts Data'!B1440) + LEN('Contacts Data'!C1440), "")</f>
        <v/>
      </c>
      <c r="C2001" s="18" t="str">
        <f>IF(LEN('Contacts Data'!E1440)&gt;20,LEN('Contacts Data'!E1440),"")</f>
        <v/>
      </c>
      <c r="D2001" s="18" t="str">
        <f>IF(LEN('Contacts Data'!F1440)&gt;20,LEN('Contacts Data'!F1440),"")</f>
        <v/>
      </c>
      <c r="E2001" s="18" t="str">
        <f>IF(LEN('Contacts Data'!G1440)&gt;20,LEN('Contacts Data'!G1440),"")</f>
        <v/>
      </c>
      <c r="F2001" s="18" t="str">
        <f>IF(LEN('Contacts Data'!H1440)&gt;60,LEN('Contacts Data'!H1440),"")</f>
        <v/>
      </c>
      <c r="G2001" s="18" t="str">
        <f>IF(LEN('Contacts Data'!I1440)&gt;128,LEN('Contacts Data'!I1440),"")</f>
        <v/>
      </c>
      <c r="H2001" s="18" t="str">
        <f>IF(LEN('Contacts Data'!J1440)&gt;60,LEN('Contacts Data'!J1440),"")</f>
        <v/>
      </c>
      <c r="I2001" s="18" t="str">
        <f>IF(LEN('Contacts Data'!K1440)&gt;30,LEN('Contacts Data'!K1440),"")</f>
        <v/>
      </c>
      <c r="J2001" s="18" t="str">
        <f>IF(LEN('Contacts Data'!L1440)&gt;2,LEN('Contacts Data'!L1440),"")</f>
        <v/>
      </c>
      <c r="K2001" s="18" t="str">
        <f>IF(LEN('Contacts Data'!M1440)&gt;16,LEN('Contacts Data'!M1440),"")</f>
        <v/>
      </c>
      <c r="L2001" s="18" t="str">
        <f>IF(LEN('Contacts Data'!D1440)&gt;128,LEN('Contacts Data'!D1440),"")</f>
        <v/>
      </c>
      <c r="M2001" s="18" t="str">
        <f>IF(LEN('Contacts Data'!O1440)&gt;1024,LEN('Contacts Data'!O1440),"")</f>
        <v/>
      </c>
      <c r="P2001" s="18" t="str">
        <f>IF(LEN('Matter Data'!A1433)&gt;0,LEN('Matter Data'!A1433)+LEN('Matter Data'!B1433),"")</f>
        <v/>
      </c>
      <c r="Q2001" s="18" t="str">
        <f>IF(LEN('Matter Data'!C1433)&gt;80,LEN('Matter Data'!C1433),"")</f>
        <v/>
      </c>
      <c r="R2001" s="18" t="str">
        <f>IF(LEN('Matter Data'!H1433)&gt;40,LEN('Matter Data'!H1433),"")</f>
        <v/>
      </c>
      <c r="S2001" s="21" t="b">
        <f>IF(LEN('Matter Data'!C1433)&gt;0,CONCATENATE('Matter Data'!A1433,'Matter Data'!B1433,'Matter Data'!C1433))</f>
        <v>0</v>
      </c>
      <c r="T2001" s="21">
        <f>IF(LEN('Matter Data'!C1433)&gt;0,COUNTIF($S$2:$S$5001,CONCATENATE('Matter Data'!A1433,'Matter Data'!B1433,'Matter Data'!C1433)),0)</f>
        <v>0</v>
      </c>
      <c r="U2001" s="22" t="str">
        <f>IF(LEN('Contacts Data'!B1440)&gt;0,'Contacts Data'!B1440,"")</f>
        <v/>
      </c>
      <c r="V2001" s="22" t="str">
        <f>IF(LEN('Contacts Data'!C1440)&gt;0,'Contacts Data'!C1440,"")</f>
        <v/>
      </c>
      <c r="W2001" s="22" t="str">
        <f>CONCATENATE(U2001, " ", V2001, " ", 'Contacts Data'!$A1440)</f>
        <v xml:space="preserve">  </v>
      </c>
      <c r="X2001" s="22" t="str">
        <f>CONCATENATE('Matter Data'!A1433, " ", 'Matter Data'!B1433, " ", "Client")</f>
        <v xml:space="preserve">  Client</v>
      </c>
      <c r="Y2001" s="19" t="str">
        <f t="shared" si="31"/>
        <v/>
      </c>
    </row>
    <row r="2002" spans="1:25" x14ac:dyDescent="0.25">
      <c r="A2002" s="18" t="str">
        <f>IF(LEN('Contacts Data'!A1441)&gt;20,LEN('Contacts Data'!A1441),"")</f>
        <v/>
      </c>
      <c r="B2002" s="18" t="str">
        <f>IF(LEN('Contacts Data'!B1441)&gt;0, LEN('Contacts Data'!B1441) + LEN('Contacts Data'!C1441), "")</f>
        <v/>
      </c>
      <c r="C2002" s="18" t="str">
        <f>IF(LEN('Contacts Data'!E1441)&gt;20,LEN('Contacts Data'!E1441),"")</f>
        <v/>
      </c>
      <c r="D2002" s="18" t="str">
        <f>IF(LEN('Contacts Data'!F1441)&gt;20,LEN('Contacts Data'!F1441),"")</f>
        <v/>
      </c>
      <c r="E2002" s="18" t="str">
        <f>IF(LEN('Contacts Data'!G1441)&gt;20,LEN('Contacts Data'!G1441),"")</f>
        <v/>
      </c>
      <c r="F2002" s="18" t="str">
        <f>IF(LEN('Contacts Data'!H1441)&gt;60,LEN('Contacts Data'!H1441),"")</f>
        <v/>
      </c>
      <c r="G2002" s="18" t="str">
        <f>IF(LEN('Contacts Data'!I1441)&gt;128,LEN('Contacts Data'!I1441),"")</f>
        <v/>
      </c>
      <c r="H2002" s="18" t="str">
        <f>IF(LEN('Contacts Data'!J1441)&gt;60,LEN('Contacts Data'!J1441),"")</f>
        <v/>
      </c>
      <c r="I2002" s="18" t="str">
        <f>IF(LEN('Contacts Data'!K1441)&gt;30,LEN('Contacts Data'!K1441),"")</f>
        <v/>
      </c>
      <c r="J2002" s="18" t="str">
        <f>IF(LEN('Contacts Data'!L1441)&gt;2,LEN('Contacts Data'!L1441),"")</f>
        <v/>
      </c>
      <c r="K2002" s="18" t="str">
        <f>IF(LEN('Contacts Data'!M1441)&gt;16,LEN('Contacts Data'!M1441),"")</f>
        <v/>
      </c>
      <c r="L2002" s="18" t="str">
        <f>IF(LEN('Contacts Data'!D1441)&gt;128,LEN('Contacts Data'!D1441),"")</f>
        <v/>
      </c>
      <c r="M2002" s="18" t="str">
        <f>IF(LEN('Contacts Data'!O1441)&gt;1024,LEN('Contacts Data'!O1441),"")</f>
        <v/>
      </c>
      <c r="P2002" s="18" t="str">
        <f>IF(LEN('Matter Data'!A1434)&gt;0,LEN('Matter Data'!A1434)+LEN('Matter Data'!B1434),"")</f>
        <v/>
      </c>
      <c r="Q2002" s="18" t="str">
        <f>IF(LEN('Matter Data'!C1434)&gt;80,LEN('Matter Data'!C1434),"")</f>
        <v/>
      </c>
      <c r="R2002" s="18" t="str">
        <f>IF(LEN('Matter Data'!H1434)&gt;40,LEN('Matter Data'!H1434),"")</f>
        <v/>
      </c>
      <c r="S2002" s="21" t="b">
        <f>IF(LEN('Matter Data'!C1434)&gt;0,CONCATENATE('Matter Data'!A1434,'Matter Data'!B1434,'Matter Data'!C1434))</f>
        <v>0</v>
      </c>
      <c r="T2002" s="21">
        <f>IF(LEN('Matter Data'!C1434)&gt;0,COUNTIF($S$2:$S$5001,CONCATENATE('Matter Data'!A1434,'Matter Data'!B1434,'Matter Data'!C1434)),0)</f>
        <v>0</v>
      </c>
      <c r="U2002" s="22" t="str">
        <f>IF(LEN('Contacts Data'!B1441)&gt;0,'Contacts Data'!B1441,"")</f>
        <v/>
      </c>
      <c r="V2002" s="22" t="str">
        <f>IF(LEN('Contacts Data'!C1441)&gt;0,'Contacts Data'!C1441,"")</f>
        <v/>
      </c>
      <c r="W2002" s="22" t="str">
        <f>CONCATENATE(U2002, " ", V2002, " ", 'Contacts Data'!$A1441)</f>
        <v xml:space="preserve">  </v>
      </c>
      <c r="X2002" s="22" t="str">
        <f>CONCATENATE('Matter Data'!A1434, " ", 'Matter Data'!B1434, " ", "Client")</f>
        <v xml:space="preserve">  Client</v>
      </c>
      <c r="Y2002" s="19" t="str">
        <f t="shared" si="31"/>
        <v/>
      </c>
    </row>
    <row r="2003" spans="1:25" x14ac:dyDescent="0.25">
      <c r="A2003" s="18" t="str">
        <f>IF(LEN('Contacts Data'!A1442)&gt;20,LEN('Contacts Data'!A1442),"")</f>
        <v/>
      </c>
      <c r="B2003" s="18" t="str">
        <f>IF(LEN('Contacts Data'!B1442)&gt;0, LEN('Contacts Data'!B1442) + LEN('Contacts Data'!C1442), "")</f>
        <v/>
      </c>
      <c r="C2003" s="18" t="str">
        <f>IF(LEN('Contacts Data'!E1442)&gt;20,LEN('Contacts Data'!E1442),"")</f>
        <v/>
      </c>
      <c r="D2003" s="18" t="str">
        <f>IF(LEN('Contacts Data'!F1442)&gt;20,LEN('Contacts Data'!F1442),"")</f>
        <v/>
      </c>
      <c r="E2003" s="18" t="str">
        <f>IF(LEN('Contacts Data'!G1442)&gt;20,LEN('Contacts Data'!G1442),"")</f>
        <v/>
      </c>
      <c r="F2003" s="18" t="str">
        <f>IF(LEN('Contacts Data'!H1442)&gt;60,LEN('Contacts Data'!H1442),"")</f>
        <v/>
      </c>
      <c r="G2003" s="18" t="str">
        <f>IF(LEN('Contacts Data'!I1442)&gt;128,LEN('Contacts Data'!I1442),"")</f>
        <v/>
      </c>
      <c r="H2003" s="18" t="str">
        <f>IF(LEN('Contacts Data'!J1442)&gt;60,LEN('Contacts Data'!J1442),"")</f>
        <v/>
      </c>
      <c r="I2003" s="18" t="str">
        <f>IF(LEN('Contacts Data'!K1442)&gt;30,LEN('Contacts Data'!K1442),"")</f>
        <v/>
      </c>
      <c r="J2003" s="18" t="str">
        <f>IF(LEN('Contacts Data'!L1442)&gt;2,LEN('Contacts Data'!L1442),"")</f>
        <v/>
      </c>
      <c r="K2003" s="18" t="str">
        <f>IF(LEN('Contacts Data'!M1442)&gt;16,LEN('Contacts Data'!M1442),"")</f>
        <v/>
      </c>
      <c r="L2003" s="18" t="str">
        <f>IF(LEN('Contacts Data'!D1442)&gt;128,LEN('Contacts Data'!D1442),"")</f>
        <v/>
      </c>
      <c r="M2003" s="18" t="str">
        <f>IF(LEN('Contacts Data'!O1442)&gt;1024,LEN('Contacts Data'!O1442),"")</f>
        <v/>
      </c>
      <c r="P2003" s="18" t="str">
        <f>IF(LEN('Matter Data'!A1435)&gt;0,LEN('Matter Data'!A1435)+LEN('Matter Data'!B1435),"")</f>
        <v/>
      </c>
      <c r="Q2003" s="18" t="str">
        <f>IF(LEN('Matter Data'!C1435)&gt;80,LEN('Matter Data'!C1435),"")</f>
        <v/>
      </c>
      <c r="R2003" s="18" t="str">
        <f>IF(LEN('Matter Data'!H1435)&gt;40,LEN('Matter Data'!H1435),"")</f>
        <v/>
      </c>
      <c r="S2003" s="21" t="b">
        <f>IF(LEN('Matter Data'!C1435)&gt;0,CONCATENATE('Matter Data'!A1435,'Matter Data'!B1435,'Matter Data'!C1435))</f>
        <v>0</v>
      </c>
      <c r="T2003" s="21">
        <f>IF(LEN('Matter Data'!C1435)&gt;0,COUNTIF($S$2:$S$5001,CONCATENATE('Matter Data'!A1435,'Matter Data'!B1435,'Matter Data'!C1435)),0)</f>
        <v>0</v>
      </c>
      <c r="U2003" s="22" t="str">
        <f>IF(LEN('Contacts Data'!B1442)&gt;0,'Contacts Data'!B1442,"")</f>
        <v/>
      </c>
      <c r="V2003" s="22" t="str">
        <f>IF(LEN('Contacts Data'!C1442)&gt;0,'Contacts Data'!C1442,"")</f>
        <v/>
      </c>
      <c r="W2003" s="22" t="str">
        <f>CONCATENATE(U2003, " ", V2003, " ", 'Contacts Data'!$A1442)</f>
        <v xml:space="preserve">  </v>
      </c>
      <c r="X2003" s="22" t="str">
        <f>CONCATENATE('Matter Data'!A1435, " ", 'Matter Data'!B1435, " ", "Client")</f>
        <v xml:space="preserve">  Client</v>
      </c>
      <c r="Y2003" s="19" t="str">
        <f t="shared" si="31"/>
        <v/>
      </c>
    </row>
    <row r="2004" spans="1:25" x14ac:dyDescent="0.25">
      <c r="A2004" s="18" t="str">
        <f>IF(LEN('Contacts Data'!A1443)&gt;20,LEN('Contacts Data'!A1443),"")</f>
        <v/>
      </c>
      <c r="B2004" s="18" t="str">
        <f>IF(LEN('Contacts Data'!B1443)&gt;0, LEN('Contacts Data'!B1443) + LEN('Contacts Data'!C1443), "")</f>
        <v/>
      </c>
      <c r="C2004" s="18" t="str">
        <f>IF(LEN('Contacts Data'!E1443)&gt;20,LEN('Contacts Data'!E1443),"")</f>
        <v/>
      </c>
      <c r="D2004" s="18" t="str">
        <f>IF(LEN('Contacts Data'!F1443)&gt;20,LEN('Contacts Data'!F1443),"")</f>
        <v/>
      </c>
      <c r="E2004" s="18" t="str">
        <f>IF(LEN('Contacts Data'!G1443)&gt;20,LEN('Contacts Data'!G1443),"")</f>
        <v/>
      </c>
      <c r="F2004" s="18" t="str">
        <f>IF(LEN('Contacts Data'!H1443)&gt;60,LEN('Contacts Data'!H1443),"")</f>
        <v/>
      </c>
      <c r="G2004" s="18" t="str">
        <f>IF(LEN('Contacts Data'!I1443)&gt;128,LEN('Contacts Data'!I1443),"")</f>
        <v/>
      </c>
      <c r="H2004" s="18" t="str">
        <f>IF(LEN('Contacts Data'!J1443)&gt;60,LEN('Contacts Data'!J1443),"")</f>
        <v/>
      </c>
      <c r="I2004" s="18" t="str">
        <f>IF(LEN('Contacts Data'!K1443)&gt;30,LEN('Contacts Data'!K1443),"")</f>
        <v/>
      </c>
      <c r="J2004" s="18" t="str">
        <f>IF(LEN('Contacts Data'!L1443)&gt;2,LEN('Contacts Data'!L1443),"")</f>
        <v/>
      </c>
      <c r="K2004" s="18" t="str">
        <f>IF(LEN('Contacts Data'!M1443)&gt;16,LEN('Contacts Data'!M1443),"")</f>
        <v/>
      </c>
      <c r="L2004" s="18" t="str">
        <f>IF(LEN('Contacts Data'!D1443)&gt;128,LEN('Contacts Data'!D1443),"")</f>
        <v/>
      </c>
      <c r="M2004" s="18" t="str">
        <f>IF(LEN('Contacts Data'!O1443)&gt;1024,LEN('Contacts Data'!O1443),"")</f>
        <v/>
      </c>
      <c r="P2004" s="18" t="str">
        <f>IF(LEN('Matter Data'!A1436)&gt;0,LEN('Matter Data'!A1436)+LEN('Matter Data'!B1436),"")</f>
        <v/>
      </c>
      <c r="Q2004" s="18" t="str">
        <f>IF(LEN('Matter Data'!C1436)&gt;80,LEN('Matter Data'!C1436),"")</f>
        <v/>
      </c>
      <c r="R2004" s="18" t="str">
        <f>IF(LEN('Matter Data'!H1436)&gt;40,LEN('Matter Data'!H1436),"")</f>
        <v/>
      </c>
      <c r="S2004" s="21" t="b">
        <f>IF(LEN('Matter Data'!C1436)&gt;0,CONCATENATE('Matter Data'!A1436,'Matter Data'!B1436,'Matter Data'!C1436))</f>
        <v>0</v>
      </c>
      <c r="T2004" s="21">
        <f>IF(LEN('Matter Data'!C1436)&gt;0,COUNTIF($S$2:$S$5001,CONCATENATE('Matter Data'!A1436,'Matter Data'!B1436,'Matter Data'!C1436)),0)</f>
        <v>0</v>
      </c>
      <c r="U2004" s="22" t="str">
        <f>IF(LEN('Contacts Data'!B1443)&gt;0,'Contacts Data'!B1443,"")</f>
        <v/>
      </c>
      <c r="V2004" s="22" t="str">
        <f>IF(LEN('Contacts Data'!C1443)&gt;0,'Contacts Data'!C1443,"")</f>
        <v/>
      </c>
      <c r="W2004" s="22" t="str">
        <f>CONCATENATE(U2004, " ", V2004, " ", 'Contacts Data'!$A1443)</f>
        <v xml:space="preserve">  </v>
      </c>
      <c r="X2004" s="22" t="str">
        <f>CONCATENATE('Matter Data'!A1436, " ", 'Matter Data'!B1436, " ", "Client")</f>
        <v xml:space="preserve">  Client</v>
      </c>
      <c r="Y2004" s="19" t="str">
        <f t="shared" si="31"/>
        <v/>
      </c>
    </row>
    <row r="2005" spans="1:25" x14ac:dyDescent="0.25">
      <c r="A2005" s="18" t="str">
        <f>IF(LEN('Contacts Data'!A1444)&gt;20,LEN('Contacts Data'!A1444),"")</f>
        <v/>
      </c>
      <c r="B2005" s="18" t="str">
        <f>IF(LEN('Contacts Data'!B1444)&gt;0, LEN('Contacts Data'!B1444) + LEN('Contacts Data'!C1444), "")</f>
        <v/>
      </c>
      <c r="C2005" s="18" t="str">
        <f>IF(LEN('Contacts Data'!E1444)&gt;20,LEN('Contacts Data'!E1444),"")</f>
        <v/>
      </c>
      <c r="D2005" s="18" t="str">
        <f>IF(LEN('Contacts Data'!F1444)&gt;20,LEN('Contacts Data'!F1444),"")</f>
        <v/>
      </c>
      <c r="E2005" s="18" t="str">
        <f>IF(LEN('Contacts Data'!G1444)&gt;20,LEN('Contacts Data'!G1444),"")</f>
        <v/>
      </c>
      <c r="F2005" s="18" t="str">
        <f>IF(LEN('Contacts Data'!H1444)&gt;60,LEN('Contacts Data'!H1444),"")</f>
        <v/>
      </c>
      <c r="G2005" s="18" t="str">
        <f>IF(LEN('Contacts Data'!I1444)&gt;128,LEN('Contacts Data'!I1444),"")</f>
        <v/>
      </c>
      <c r="H2005" s="18" t="str">
        <f>IF(LEN('Contacts Data'!J1444)&gt;60,LEN('Contacts Data'!J1444),"")</f>
        <v/>
      </c>
      <c r="I2005" s="18" t="str">
        <f>IF(LEN('Contacts Data'!K1444)&gt;30,LEN('Contacts Data'!K1444),"")</f>
        <v/>
      </c>
      <c r="J2005" s="18" t="str">
        <f>IF(LEN('Contacts Data'!L1444)&gt;2,LEN('Contacts Data'!L1444),"")</f>
        <v/>
      </c>
      <c r="K2005" s="18" t="str">
        <f>IF(LEN('Contacts Data'!M1444)&gt;16,LEN('Contacts Data'!M1444),"")</f>
        <v/>
      </c>
      <c r="L2005" s="18" t="str">
        <f>IF(LEN('Contacts Data'!D1444)&gt;128,LEN('Contacts Data'!D1444),"")</f>
        <v/>
      </c>
      <c r="M2005" s="18" t="str">
        <f>IF(LEN('Contacts Data'!O1444)&gt;1024,LEN('Contacts Data'!O1444),"")</f>
        <v/>
      </c>
      <c r="P2005" s="18" t="str">
        <f>IF(LEN('Matter Data'!A1437)&gt;0,LEN('Matter Data'!A1437)+LEN('Matter Data'!B1437),"")</f>
        <v/>
      </c>
      <c r="Q2005" s="18" t="str">
        <f>IF(LEN('Matter Data'!C1437)&gt;80,LEN('Matter Data'!C1437),"")</f>
        <v/>
      </c>
      <c r="R2005" s="18" t="str">
        <f>IF(LEN('Matter Data'!H1437)&gt;40,LEN('Matter Data'!H1437),"")</f>
        <v/>
      </c>
      <c r="S2005" s="21" t="b">
        <f>IF(LEN('Matter Data'!C1437)&gt;0,CONCATENATE('Matter Data'!A1437,'Matter Data'!B1437,'Matter Data'!C1437))</f>
        <v>0</v>
      </c>
      <c r="T2005" s="21">
        <f>IF(LEN('Matter Data'!C1437)&gt;0,COUNTIF($S$2:$S$5001,CONCATENATE('Matter Data'!A1437,'Matter Data'!B1437,'Matter Data'!C1437)),0)</f>
        <v>0</v>
      </c>
      <c r="U2005" s="22" t="str">
        <f>IF(LEN('Contacts Data'!B1444)&gt;0,'Contacts Data'!B1444,"")</f>
        <v/>
      </c>
      <c r="V2005" s="22" t="str">
        <f>IF(LEN('Contacts Data'!C1444)&gt;0,'Contacts Data'!C1444,"")</f>
        <v/>
      </c>
      <c r="W2005" s="22" t="str">
        <f>CONCATENATE(U2005, " ", V2005, " ", 'Contacts Data'!$A1444)</f>
        <v xml:space="preserve">  </v>
      </c>
      <c r="X2005" s="22" t="str">
        <f>CONCATENATE('Matter Data'!A1437, " ", 'Matter Data'!B1437, " ", "Client")</f>
        <v xml:space="preserve">  Client</v>
      </c>
      <c r="Y2005" s="19" t="str">
        <f t="shared" si="31"/>
        <v/>
      </c>
    </row>
    <row r="2006" spans="1:25" x14ac:dyDescent="0.25">
      <c r="A2006" s="18" t="str">
        <f>IF(LEN('Contacts Data'!A1445)&gt;20,LEN('Contacts Data'!A1445),"")</f>
        <v/>
      </c>
      <c r="B2006" s="18" t="str">
        <f>IF(LEN('Contacts Data'!B1445)&gt;0, LEN('Contacts Data'!B1445) + LEN('Contacts Data'!C1445), "")</f>
        <v/>
      </c>
      <c r="C2006" s="18" t="str">
        <f>IF(LEN('Contacts Data'!E1445)&gt;20,LEN('Contacts Data'!E1445),"")</f>
        <v/>
      </c>
      <c r="D2006" s="18" t="str">
        <f>IF(LEN('Contacts Data'!F1445)&gt;20,LEN('Contacts Data'!F1445),"")</f>
        <v/>
      </c>
      <c r="E2006" s="18" t="str">
        <f>IF(LEN('Contacts Data'!G1445)&gt;20,LEN('Contacts Data'!G1445),"")</f>
        <v/>
      </c>
      <c r="F2006" s="18" t="str">
        <f>IF(LEN('Contacts Data'!H1445)&gt;60,LEN('Contacts Data'!H1445),"")</f>
        <v/>
      </c>
      <c r="G2006" s="18" t="str">
        <f>IF(LEN('Contacts Data'!I1445)&gt;128,LEN('Contacts Data'!I1445),"")</f>
        <v/>
      </c>
      <c r="H2006" s="18" t="str">
        <f>IF(LEN('Contacts Data'!J1445)&gt;60,LEN('Contacts Data'!J1445),"")</f>
        <v/>
      </c>
      <c r="I2006" s="18" t="str">
        <f>IF(LEN('Contacts Data'!K1445)&gt;30,LEN('Contacts Data'!K1445),"")</f>
        <v/>
      </c>
      <c r="J2006" s="18" t="str">
        <f>IF(LEN('Contacts Data'!L1445)&gt;2,LEN('Contacts Data'!L1445),"")</f>
        <v/>
      </c>
      <c r="K2006" s="18" t="str">
        <f>IF(LEN('Contacts Data'!M1445)&gt;16,LEN('Contacts Data'!M1445),"")</f>
        <v/>
      </c>
      <c r="L2006" s="18" t="str">
        <f>IF(LEN('Contacts Data'!D1445)&gt;128,LEN('Contacts Data'!D1445),"")</f>
        <v/>
      </c>
      <c r="M2006" s="18" t="str">
        <f>IF(LEN('Contacts Data'!O1445)&gt;1024,LEN('Contacts Data'!O1445),"")</f>
        <v/>
      </c>
      <c r="P2006" s="18" t="str">
        <f>IF(LEN('Matter Data'!A1438)&gt;0,LEN('Matter Data'!A1438)+LEN('Matter Data'!B1438),"")</f>
        <v/>
      </c>
      <c r="Q2006" s="18" t="str">
        <f>IF(LEN('Matter Data'!C1438)&gt;80,LEN('Matter Data'!C1438),"")</f>
        <v/>
      </c>
      <c r="R2006" s="18" t="str">
        <f>IF(LEN('Matter Data'!H1438)&gt;40,LEN('Matter Data'!H1438),"")</f>
        <v/>
      </c>
      <c r="S2006" s="21" t="b">
        <f>IF(LEN('Matter Data'!C1438)&gt;0,CONCATENATE('Matter Data'!A1438,'Matter Data'!B1438,'Matter Data'!C1438))</f>
        <v>0</v>
      </c>
      <c r="T2006" s="21">
        <f>IF(LEN('Matter Data'!C1438)&gt;0,COUNTIF($S$2:$S$5001,CONCATENATE('Matter Data'!A1438,'Matter Data'!B1438,'Matter Data'!C1438)),0)</f>
        <v>0</v>
      </c>
      <c r="U2006" s="22" t="str">
        <f>IF(LEN('Contacts Data'!B1445)&gt;0,'Contacts Data'!B1445,"")</f>
        <v/>
      </c>
      <c r="V2006" s="22" t="str">
        <f>IF(LEN('Contacts Data'!C1445)&gt;0,'Contacts Data'!C1445,"")</f>
        <v/>
      </c>
      <c r="W2006" s="22" t="str">
        <f>CONCATENATE(U2006, " ", V2006, " ", 'Contacts Data'!$A1445)</f>
        <v xml:space="preserve">  </v>
      </c>
      <c r="X2006" s="22" t="str">
        <f>CONCATENATE('Matter Data'!A1438, " ", 'Matter Data'!B1438, " ", "Client")</f>
        <v xml:space="preserve">  Client</v>
      </c>
      <c r="Y2006" s="19" t="str">
        <f t="shared" si="31"/>
        <v/>
      </c>
    </row>
    <row r="2007" spans="1:25" x14ac:dyDescent="0.25">
      <c r="A2007" s="18" t="str">
        <f>IF(LEN('Contacts Data'!A1446)&gt;20,LEN('Contacts Data'!A1446),"")</f>
        <v/>
      </c>
      <c r="B2007" s="18" t="str">
        <f>IF(LEN('Contacts Data'!B1446)&gt;0, LEN('Contacts Data'!B1446) + LEN('Contacts Data'!C1446), "")</f>
        <v/>
      </c>
      <c r="C2007" s="18" t="str">
        <f>IF(LEN('Contacts Data'!E1446)&gt;20,LEN('Contacts Data'!E1446),"")</f>
        <v/>
      </c>
      <c r="D2007" s="18" t="str">
        <f>IF(LEN('Contacts Data'!F1446)&gt;20,LEN('Contacts Data'!F1446),"")</f>
        <v/>
      </c>
      <c r="E2007" s="18" t="str">
        <f>IF(LEN('Contacts Data'!G1446)&gt;20,LEN('Contacts Data'!G1446),"")</f>
        <v/>
      </c>
      <c r="F2007" s="18" t="str">
        <f>IF(LEN('Contacts Data'!H1446)&gt;60,LEN('Contacts Data'!H1446),"")</f>
        <v/>
      </c>
      <c r="G2007" s="18" t="str">
        <f>IF(LEN('Contacts Data'!I1446)&gt;128,LEN('Contacts Data'!I1446),"")</f>
        <v/>
      </c>
      <c r="H2007" s="18" t="str">
        <f>IF(LEN('Contacts Data'!J1446)&gt;60,LEN('Contacts Data'!J1446),"")</f>
        <v/>
      </c>
      <c r="I2007" s="18" t="str">
        <f>IF(LEN('Contacts Data'!K1446)&gt;30,LEN('Contacts Data'!K1446),"")</f>
        <v/>
      </c>
      <c r="J2007" s="18" t="str">
        <f>IF(LEN('Contacts Data'!L1446)&gt;2,LEN('Contacts Data'!L1446),"")</f>
        <v/>
      </c>
      <c r="K2007" s="18" t="str">
        <f>IF(LEN('Contacts Data'!M1446)&gt;16,LEN('Contacts Data'!M1446),"")</f>
        <v/>
      </c>
      <c r="L2007" s="18" t="str">
        <f>IF(LEN('Contacts Data'!D1446)&gt;128,LEN('Contacts Data'!D1446),"")</f>
        <v/>
      </c>
      <c r="M2007" s="18" t="str">
        <f>IF(LEN('Contacts Data'!O1446)&gt;1024,LEN('Contacts Data'!O1446),"")</f>
        <v/>
      </c>
      <c r="P2007" s="18" t="str">
        <f>IF(LEN('Matter Data'!A1439)&gt;0,LEN('Matter Data'!A1439)+LEN('Matter Data'!B1439),"")</f>
        <v/>
      </c>
      <c r="Q2007" s="18" t="str">
        <f>IF(LEN('Matter Data'!C1439)&gt;80,LEN('Matter Data'!C1439),"")</f>
        <v/>
      </c>
      <c r="R2007" s="18" t="str">
        <f>IF(LEN('Matter Data'!H1439)&gt;40,LEN('Matter Data'!H1439),"")</f>
        <v/>
      </c>
      <c r="S2007" s="21" t="b">
        <f>IF(LEN('Matter Data'!C1439)&gt;0,CONCATENATE('Matter Data'!A1439,'Matter Data'!B1439,'Matter Data'!C1439))</f>
        <v>0</v>
      </c>
      <c r="T2007" s="21">
        <f>IF(LEN('Matter Data'!C1439)&gt;0,COUNTIF($S$2:$S$5001,CONCATENATE('Matter Data'!A1439,'Matter Data'!B1439,'Matter Data'!C1439)),0)</f>
        <v>0</v>
      </c>
      <c r="U2007" s="22" t="str">
        <f>IF(LEN('Contacts Data'!B1446)&gt;0,'Contacts Data'!B1446,"")</f>
        <v/>
      </c>
      <c r="V2007" s="22" t="str">
        <f>IF(LEN('Contacts Data'!C1446)&gt;0,'Contacts Data'!C1446,"")</f>
        <v/>
      </c>
      <c r="W2007" s="22" t="str">
        <f>CONCATENATE(U2007, " ", V2007, " ", 'Contacts Data'!$A1446)</f>
        <v xml:space="preserve">  </v>
      </c>
      <c r="X2007" s="22" t="str">
        <f>CONCATENATE('Matter Data'!A1439, " ", 'Matter Data'!B1439, " ", "Client")</f>
        <v xml:space="preserve">  Client</v>
      </c>
      <c r="Y2007" s="19" t="str">
        <f t="shared" si="31"/>
        <v/>
      </c>
    </row>
    <row r="2008" spans="1:25" x14ac:dyDescent="0.25">
      <c r="A2008" s="18" t="str">
        <f>IF(LEN('Contacts Data'!A1447)&gt;20,LEN('Contacts Data'!A1447),"")</f>
        <v/>
      </c>
      <c r="B2008" s="18" t="str">
        <f>IF(LEN('Contacts Data'!B1447)&gt;0, LEN('Contacts Data'!B1447) + LEN('Contacts Data'!C1447), "")</f>
        <v/>
      </c>
      <c r="C2008" s="18" t="str">
        <f>IF(LEN('Contacts Data'!E1447)&gt;20,LEN('Contacts Data'!E1447),"")</f>
        <v/>
      </c>
      <c r="D2008" s="18" t="str">
        <f>IF(LEN('Contacts Data'!F1447)&gt;20,LEN('Contacts Data'!F1447),"")</f>
        <v/>
      </c>
      <c r="E2008" s="18" t="str">
        <f>IF(LEN('Contacts Data'!G1447)&gt;20,LEN('Contacts Data'!G1447),"")</f>
        <v/>
      </c>
      <c r="F2008" s="18" t="str">
        <f>IF(LEN('Contacts Data'!H1447)&gt;60,LEN('Contacts Data'!H1447),"")</f>
        <v/>
      </c>
      <c r="G2008" s="18" t="str">
        <f>IF(LEN('Contacts Data'!I1447)&gt;128,LEN('Contacts Data'!I1447),"")</f>
        <v/>
      </c>
      <c r="H2008" s="18" t="str">
        <f>IF(LEN('Contacts Data'!J1447)&gt;60,LEN('Contacts Data'!J1447),"")</f>
        <v/>
      </c>
      <c r="I2008" s="18" t="str">
        <f>IF(LEN('Contacts Data'!K1447)&gt;30,LEN('Contacts Data'!K1447),"")</f>
        <v/>
      </c>
      <c r="J2008" s="18" t="str">
        <f>IF(LEN('Contacts Data'!L1447)&gt;2,LEN('Contacts Data'!L1447),"")</f>
        <v/>
      </c>
      <c r="K2008" s="18" t="str">
        <f>IF(LEN('Contacts Data'!M1447)&gt;16,LEN('Contacts Data'!M1447),"")</f>
        <v/>
      </c>
      <c r="L2008" s="18" t="str">
        <f>IF(LEN('Contacts Data'!D1447)&gt;128,LEN('Contacts Data'!D1447),"")</f>
        <v/>
      </c>
      <c r="M2008" s="18" t="str">
        <f>IF(LEN('Contacts Data'!O1447)&gt;1024,LEN('Contacts Data'!O1447),"")</f>
        <v/>
      </c>
      <c r="P2008" s="18" t="str">
        <f>IF(LEN('Matter Data'!A1440)&gt;0,LEN('Matter Data'!A1440)+LEN('Matter Data'!B1440),"")</f>
        <v/>
      </c>
      <c r="Q2008" s="18" t="str">
        <f>IF(LEN('Matter Data'!C1440)&gt;80,LEN('Matter Data'!C1440),"")</f>
        <v/>
      </c>
      <c r="R2008" s="18" t="str">
        <f>IF(LEN('Matter Data'!H1440)&gt;40,LEN('Matter Data'!H1440),"")</f>
        <v/>
      </c>
      <c r="S2008" s="21" t="b">
        <f>IF(LEN('Matter Data'!C1440)&gt;0,CONCATENATE('Matter Data'!A1440,'Matter Data'!B1440,'Matter Data'!C1440))</f>
        <v>0</v>
      </c>
      <c r="T2008" s="21">
        <f>IF(LEN('Matter Data'!C1440)&gt;0,COUNTIF($S$2:$S$5001,CONCATENATE('Matter Data'!A1440,'Matter Data'!B1440,'Matter Data'!C1440)),0)</f>
        <v>0</v>
      </c>
      <c r="U2008" s="22" t="str">
        <f>IF(LEN('Contacts Data'!B1447)&gt;0,'Contacts Data'!B1447,"")</f>
        <v/>
      </c>
      <c r="V2008" s="22" t="str">
        <f>IF(LEN('Contacts Data'!C1447)&gt;0,'Contacts Data'!C1447,"")</f>
        <v/>
      </c>
      <c r="W2008" s="22" t="str">
        <f>CONCATENATE(U2008, " ", V2008, " ", 'Contacts Data'!$A1447)</f>
        <v xml:space="preserve">  </v>
      </c>
      <c r="X2008" s="22" t="str">
        <f>CONCATENATE('Matter Data'!A1440, " ", 'Matter Data'!B1440, " ", "Client")</f>
        <v xml:space="preserve">  Client</v>
      </c>
      <c r="Y2008" s="19" t="str">
        <f t="shared" si="31"/>
        <v/>
      </c>
    </row>
    <row r="2009" spans="1:25" x14ac:dyDescent="0.25">
      <c r="A2009" s="18" t="str">
        <f>IF(LEN('Contacts Data'!A1448)&gt;20,LEN('Contacts Data'!A1448),"")</f>
        <v/>
      </c>
      <c r="B2009" s="18" t="str">
        <f>IF(LEN('Contacts Data'!B1448)&gt;0, LEN('Contacts Data'!B1448) + LEN('Contacts Data'!C1448), "")</f>
        <v/>
      </c>
      <c r="C2009" s="18" t="str">
        <f>IF(LEN('Contacts Data'!E1448)&gt;20,LEN('Contacts Data'!E1448),"")</f>
        <v/>
      </c>
      <c r="D2009" s="18" t="str">
        <f>IF(LEN('Contacts Data'!F1448)&gt;20,LEN('Contacts Data'!F1448),"")</f>
        <v/>
      </c>
      <c r="E2009" s="18" t="str">
        <f>IF(LEN('Contacts Data'!G1448)&gt;20,LEN('Contacts Data'!G1448),"")</f>
        <v/>
      </c>
      <c r="F2009" s="18" t="str">
        <f>IF(LEN('Contacts Data'!H1448)&gt;60,LEN('Contacts Data'!H1448),"")</f>
        <v/>
      </c>
      <c r="G2009" s="18" t="str">
        <f>IF(LEN('Contacts Data'!I1448)&gt;128,LEN('Contacts Data'!I1448),"")</f>
        <v/>
      </c>
      <c r="H2009" s="18" t="str">
        <f>IF(LEN('Contacts Data'!J1448)&gt;60,LEN('Contacts Data'!J1448),"")</f>
        <v/>
      </c>
      <c r="I2009" s="18" t="str">
        <f>IF(LEN('Contacts Data'!K1448)&gt;30,LEN('Contacts Data'!K1448),"")</f>
        <v/>
      </c>
      <c r="J2009" s="18" t="str">
        <f>IF(LEN('Contacts Data'!L1448)&gt;2,LEN('Contacts Data'!L1448),"")</f>
        <v/>
      </c>
      <c r="K2009" s="18" t="str">
        <f>IF(LEN('Contacts Data'!M1448)&gt;16,LEN('Contacts Data'!M1448),"")</f>
        <v/>
      </c>
      <c r="L2009" s="18" t="str">
        <f>IF(LEN('Contacts Data'!D1448)&gt;128,LEN('Contacts Data'!D1448),"")</f>
        <v/>
      </c>
      <c r="M2009" s="18" t="str">
        <f>IF(LEN('Contacts Data'!O1448)&gt;1024,LEN('Contacts Data'!O1448),"")</f>
        <v/>
      </c>
      <c r="P2009" s="18" t="str">
        <f>IF(LEN('Matter Data'!A1441)&gt;0,LEN('Matter Data'!A1441)+LEN('Matter Data'!B1441),"")</f>
        <v/>
      </c>
      <c r="Q2009" s="18" t="str">
        <f>IF(LEN('Matter Data'!C1441)&gt;80,LEN('Matter Data'!C1441),"")</f>
        <v/>
      </c>
      <c r="R2009" s="18" t="str">
        <f>IF(LEN('Matter Data'!H1441)&gt;40,LEN('Matter Data'!H1441),"")</f>
        <v/>
      </c>
      <c r="S2009" s="21" t="b">
        <f>IF(LEN('Matter Data'!C1441)&gt;0,CONCATENATE('Matter Data'!A1441,'Matter Data'!B1441,'Matter Data'!C1441))</f>
        <v>0</v>
      </c>
      <c r="T2009" s="21">
        <f>IF(LEN('Matter Data'!C1441)&gt;0,COUNTIF($S$2:$S$5001,CONCATENATE('Matter Data'!A1441,'Matter Data'!B1441,'Matter Data'!C1441)),0)</f>
        <v>0</v>
      </c>
      <c r="U2009" s="22" t="str">
        <f>IF(LEN('Contacts Data'!B1448)&gt;0,'Contacts Data'!B1448,"")</f>
        <v/>
      </c>
      <c r="V2009" s="22" t="str">
        <f>IF(LEN('Contacts Data'!C1448)&gt;0,'Contacts Data'!C1448,"")</f>
        <v/>
      </c>
      <c r="W2009" s="22" t="str">
        <f>CONCATENATE(U2009, " ", V2009, " ", 'Contacts Data'!$A1448)</f>
        <v xml:space="preserve">  </v>
      </c>
      <c r="X2009" s="22" t="str">
        <f>CONCATENATE('Matter Data'!A1441, " ", 'Matter Data'!B1441, " ", "Client")</f>
        <v xml:space="preserve">  Client</v>
      </c>
      <c r="Y2009" s="19" t="str">
        <f t="shared" si="31"/>
        <v/>
      </c>
    </row>
    <row r="2010" spans="1:25" x14ac:dyDescent="0.25">
      <c r="A2010" s="18" t="str">
        <f>IF(LEN('Contacts Data'!A1449)&gt;20,LEN('Contacts Data'!A1449),"")</f>
        <v/>
      </c>
      <c r="B2010" s="18" t="str">
        <f>IF(LEN('Contacts Data'!B1449)&gt;0, LEN('Contacts Data'!B1449) + LEN('Contacts Data'!C1449), "")</f>
        <v/>
      </c>
      <c r="C2010" s="18" t="str">
        <f>IF(LEN('Contacts Data'!E1449)&gt;20,LEN('Contacts Data'!E1449),"")</f>
        <v/>
      </c>
      <c r="D2010" s="18" t="str">
        <f>IF(LEN('Contacts Data'!F1449)&gt;20,LEN('Contacts Data'!F1449),"")</f>
        <v/>
      </c>
      <c r="E2010" s="18" t="str">
        <f>IF(LEN('Contacts Data'!G1449)&gt;20,LEN('Contacts Data'!G1449),"")</f>
        <v/>
      </c>
      <c r="F2010" s="18" t="str">
        <f>IF(LEN('Contacts Data'!H1449)&gt;60,LEN('Contacts Data'!H1449),"")</f>
        <v/>
      </c>
      <c r="G2010" s="18" t="str">
        <f>IF(LEN('Contacts Data'!I1449)&gt;128,LEN('Contacts Data'!I1449),"")</f>
        <v/>
      </c>
      <c r="H2010" s="18" t="str">
        <f>IF(LEN('Contacts Data'!J1449)&gt;60,LEN('Contacts Data'!J1449),"")</f>
        <v/>
      </c>
      <c r="I2010" s="18" t="str">
        <f>IF(LEN('Contacts Data'!K1449)&gt;30,LEN('Contacts Data'!K1449),"")</f>
        <v/>
      </c>
      <c r="J2010" s="18" t="str">
        <f>IF(LEN('Contacts Data'!L1449)&gt;2,LEN('Contacts Data'!L1449),"")</f>
        <v/>
      </c>
      <c r="K2010" s="18" t="str">
        <f>IF(LEN('Contacts Data'!M1449)&gt;16,LEN('Contacts Data'!M1449),"")</f>
        <v/>
      </c>
      <c r="L2010" s="18" t="str">
        <f>IF(LEN('Contacts Data'!D1449)&gt;128,LEN('Contacts Data'!D1449),"")</f>
        <v/>
      </c>
      <c r="M2010" s="18" t="str">
        <f>IF(LEN('Contacts Data'!O1449)&gt;1024,LEN('Contacts Data'!O1449),"")</f>
        <v/>
      </c>
      <c r="P2010" s="18" t="str">
        <f>IF(LEN('Matter Data'!A1442)&gt;0,LEN('Matter Data'!A1442)+LEN('Matter Data'!B1442),"")</f>
        <v/>
      </c>
      <c r="Q2010" s="18" t="str">
        <f>IF(LEN('Matter Data'!C1442)&gt;80,LEN('Matter Data'!C1442),"")</f>
        <v/>
      </c>
      <c r="R2010" s="18" t="str">
        <f>IF(LEN('Matter Data'!H1442)&gt;40,LEN('Matter Data'!H1442),"")</f>
        <v/>
      </c>
      <c r="S2010" s="21" t="b">
        <f>IF(LEN('Matter Data'!C1442)&gt;0,CONCATENATE('Matter Data'!A1442,'Matter Data'!B1442,'Matter Data'!C1442))</f>
        <v>0</v>
      </c>
      <c r="T2010" s="21">
        <f>IF(LEN('Matter Data'!C1442)&gt;0,COUNTIF($S$2:$S$5001,CONCATENATE('Matter Data'!A1442,'Matter Data'!B1442,'Matter Data'!C1442)),0)</f>
        <v>0</v>
      </c>
      <c r="U2010" s="22" t="str">
        <f>IF(LEN('Contacts Data'!B1449)&gt;0,'Contacts Data'!B1449,"")</f>
        <v/>
      </c>
      <c r="V2010" s="22" t="str">
        <f>IF(LEN('Contacts Data'!C1449)&gt;0,'Contacts Data'!C1449,"")</f>
        <v/>
      </c>
      <c r="W2010" s="22" t="str">
        <f>CONCATENATE(U2010, " ", V2010, " ", 'Contacts Data'!$A1449)</f>
        <v xml:space="preserve">  </v>
      </c>
      <c r="X2010" s="22" t="str">
        <f>CONCATENATE('Matter Data'!A1442, " ", 'Matter Data'!B1442, " ", "Client")</f>
        <v xml:space="preserve">  Client</v>
      </c>
      <c r="Y2010" s="19" t="str">
        <f t="shared" si="31"/>
        <v/>
      </c>
    </row>
    <row r="2011" spans="1:25" x14ac:dyDescent="0.25">
      <c r="A2011" s="18" t="str">
        <f>IF(LEN('Contacts Data'!A1450)&gt;20,LEN('Contacts Data'!A1450),"")</f>
        <v/>
      </c>
      <c r="B2011" s="18" t="str">
        <f>IF(LEN('Contacts Data'!B1450)&gt;0, LEN('Contacts Data'!B1450) + LEN('Contacts Data'!C1450), "")</f>
        <v/>
      </c>
      <c r="C2011" s="18" t="str">
        <f>IF(LEN('Contacts Data'!E1450)&gt;20,LEN('Contacts Data'!E1450),"")</f>
        <v/>
      </c>
      <c r="D2011" s="18" t="str">
        <f>IF(LEN('Contacts Data'!F1450)&gt;20,LEN('Contacts Data'!F1450),"")</f>
        <v/>
      </c>
      <c r="E2011" s="18" t="str">
        <f>IF(LEN('Contacts Data'!G1450)&gt;20,LEN('Contacts Data'!G1450),"")</f>
        <v/>
      </c>
      <c r="F2011" s="18" t="str">
        <f>IF(LEN('Contacts Data'!H1450)&gt;60,LEN('Contacts Data'!H1450),"")</f>
        <v/>
      </c>
      <c r="G2011" s="18" t="str">
        <f>IF(LEN('Contacts Data'!I1450)&gt;128,LEN('Contacts Data'!I1450),"")</f>
        <v/>
      </c>
      <c r="H2011" s="18" t="str">
        <f>IF(LEN('Contacts Data'!J1450)&gt;60,LEN('Contacts Data'!J1450),"")</f>
        <v/>
      </c>
      <c r="I2011" s="18" t="str">
        <f>IF(LEN('Contacts Data'!K1450)&gt;30,LEN('Contacts Data'!K1450),"")</f>
        <v/>
      </c>
      <c r="J2011" s="18" t="str">
        <f>IF(LEN('Contacts Data'!L1450)&gt;2,LEN('Contacts Data'!L1450),"")</f>
        <v/>
      </c>
      <c r="K2011" s="18" t="str">
        <f>IF(LEN('Contacts Data'!M1450)&gt;16,LEN('Contacts Data'!M1450),"")</f>
        <v/>
      </c>
      <c r="L2011" s="18" t="str">
        <f>IF(LEN('Contacts Data'!D1450)&gt;128,LEN('Contacts Data'!D1450),"")</f>
        <v/>
      </c>
      <c r="M2011" s="18" t="str">
        <f>IF(LEN('Contacts Data'!O1450)&gt;1024,LEN('Contacts Data'!O1450),"")</f>
        <v/>
      </c>
      <c r="P2011" s="18" t="str">
        <f>IF(LEN('Matter Data'!A1443)&gt;0,LEN('Matter Data'!A1443)+LEN('Matter Data'!B1443),"")</f>
        <v/>
      </c>
      <c r="Q2011" s="18" t="str">
        <f>IF(LEN('Matter Data'!C1443)&gt;80,LEN('Matter Data'!C1443),"")</f>
        <v/>
      </c>
      <c r="R2011" s="18" t="str">
        <f>IF(LEN('Matter Data'!H1443)&gt;40,LEN('Matter Data'!H1443),"")</f>
        <v/>
      </c>
      <c r="S2011" s="21" t="b">
        <f>IF(LEN('Matter Data'!C1443)&gt;0,CONCATENATE('Matter Data'!A1443,'Matter Data'!B1443,'Matter Data'!C1443))</f>
        <v>0</v>
      </c>
      <c r="T2011" s="21">
        <f>IF(LEN('Matter Data'!C1443)&gt;0,COUNTIF($S$2:$S$5001,CONCATENATE('Matter Data'!A1443,'Matter Data'!B1443,'Matter Data'!C1443)),0)</f>
        <v>0</v>
      </c>
      <c r="U2011" s="22" t="str">
        <f>IF(LEN('Contacts Data'!B1450)&gt;0,'Contacts Data'!B1450,"")</f>
        <v/>
      </c>
      <c r="V2011" s="22" t="str">
        <f>IF(LEN('Contacts Data'!C1450)&gt;0,'Contacts Data'!C1450,"")</f>
        <v/>
      </c>
      <c r="W2011" s="22" t="str">
        <f>CONCATENATE(U2011, " ", V2011, " ", 'Contacts Data'!$A1450)</f>
        <v xml:space="preserve">  </v>
      </c>
      <c r="X2011" s="22" t="str">
        <f>CONCATENATE('Matter Data'!A1443, " ", 'Matter Data'!B1443, " ", "Client")</f>
        <v xml:space="preserve">  Client</v>
      </c>
      <c r="Y2011" s="19" t="str">
        <f t="shared" si="31"/>
        <v/>
      </c>
    </row>
    <row r="2012" spans="1:25" x14ac:dyDescent="0.25">
      <c r="A2012" s="18" t="str">
        <f>IF(LEN('Contacts Data'!A1451)&gt;20,LEN('Contacts Data'!A1451),"")</f>
        <v/>
      </c>
      <c r="B2012" s="18" t="str">
        <f>IF(LEN('Contacts Data'!B1451)&gt;0, LEN('Contacts Data'!B1451) + LEN('Contacts Data'!C1451), "")</f>
        <v/>
      </c>
      <c r="C2012" s="18" t="str">
        <f>IF(LEN('Contacts Data'!E1451)&gt;20,LEN('Contacts Data'!E1451),"")</f>
        <v/>
      </c>
      <c r="D2012" s="18" t="str">
        <f>IF(LEN('Contacts Data'!F1451)&gt;20,LEN('Contacts Data'!F1451),"")</f>
        <v/>
      </c>
      <c r="E2012" s="18" t="str">
        <f>IF(LEN('Contacts Data'!G1451)&gt;20,LEN('Contacts Data'!G1451),"")</f>
        <v/>
      </c>
      <c r="F2012" s="18" t="str">
        <f>IF(LEN('Contacts Data'!H1451)&gt;60,LEN('Contacts Data'!H1451),"")</f>
        <v/>
      </c>
      <c r="G2012" s="18" t="str">
        <f>IF(LEN('Contacts Data'!I1451)&gt;128,LEN('Contacts Data'!I1451),"")</f>
        <v/>
      </c>
      <c r="H2012" s="18" t="str">
        <f>IF(LEN('Contacts Data'!J1451)&gt;60,LEN('Contacts Data'!J1451),"")</f>
        <v/>
      </c>
      <c r="I2012" s="18" t="str">
        <f>IF(LEN('Contacts Data'!K1451)&gt;30,LEN('Contacts Data'!K1451),"")</f>
        <v/>
      </c>
      <c r="J2012" s="18" t="str">
        <f>IF(LEN('Contacts Data'!L1451)&gt;2,LEN('Contacts Data'!L1451),"")</f>
        <v/>
      </c>
      <c r="K2012" s="18" t="str">
        <f>IF(LEN('Contacts Data'!M1451)&gt;16,LEN('Contacts Data'!M1451),"")</f>
        <v/>
      </c>
      <c r="L2012" s="18" t="str">
        <f>IF(LEN('Contacts Data'!D1451)&gt;128,LEN('Contacts Data'!D1451),"")</f>
        <v/>
      </c>
      <c r="M2012" s="18" t="str">
        <f>IF(LEN('Contacts Data'!O1451)&gt;1024,LEN('Contacts Data'!O1451),"")</f>
        <v/>
      </c>
      <c r="P2012" s="18" t="str">
        <f>IF(LEN('Matter Data'!A1444)&gt;0,LEN('Matter Data'!A1444)+LEN('Matter Data'!B1444),"")</f>
        <v/>
      </c>
      <c r="Q2012" s="18" t="str">
        <f>IF(LEN('Matter Data'!C1444)&gt;80,LEN('Matter Data'!C1444),"")</f>
        <v/>
      </c>
      <c r="R2012" s="18" t="str">
        <f>IF(LEN('Matter Data'!H1444)&gt;40,LEN('Matter Data'!H1444),"")</f>
        <v/>
      </c>
      <c r="S2012" s="21" t="b">
        <f>IF(LEN('Matter Data'!C1444)&gt;0,CONCATENATE('Matter Data'!A1444,'Matter Data'!B1444,'Matter Data'!C1444))</f>
        <v>0</v>
      </c>
      <c r="T2012" s="21">
        <f>IF(LEN('Matter Data'!C1444)&gt;0,COUNTIF($S$2:$S$5001,CONCATENATE('Matter Data'!A1444,'Matter Data'!B1444,'Matter Data'!C1444)),0)</f>
        <v>0</v>
      </c>
      <c r="U2012" s="22" t="str">
        <f>IF(LEN('Contacts Data'!B1451)&gt;0,'Contacts Data'!B1451,"")</f>
        <v/>
      </c>
      <c r="V2012" s="22" t="str">
        <f>IF(LEN('Contacts Data'!C1451)&gt;0,'Contacts Data'!C1451,"")</f>
        <v/>
      </c>
      <c r="W2012" s="22" t="str">
        <f>CONCATENATE(U2012, " ", V2012, " ", 'Contacts Data'!$A1451)</f>
        <v xml:space="preserve">  </v>
      </c>
      <c r="X2012" s="22" t="str">
        <f>CONCATENATE('Matter Data'!A1444, " ", 'Matter Data'!B1444, " ", "Client")</f>
        <v xml:space="preserve">  Client</v>
      </c>
      <c r="Y2012" s="19" t="str">
        <f t="shared" si="31"/>
        <v/>
      </c>
    </row>
    <row r="2013" spans="1:25" x14ac:dyDescent="0.25">
      <c r="A2013" s="18" t="str">
        <f>IF(LEN('Contacts Data'!A1452)&gt;20,LEN('Contacts Data'!A1452),"")</f>
        <v/>
      </c>
      <c r="B2013" s="18" t="str">
        <f>IF(LEN('Contacts Data'!B1452)&gt;0, LEN('Contacts Data'!B1452) + LEN('Contacts Data'!C1452), "")</f>
        <v/>
      </c>
      <c r="C2013" s="18" t="str">
        <f>IF(LEN('Contacts Data'!E1452)&gt;20,LEN('Contacts Data'!E1452),"")</f>
        <v/>
      </c>
      <c r="D2013" s="18" t="str">
        <f>IF(LEN('Contacts Data'!F1452)&gt;20,LEN('Contacts Data'!F1452),"")</f>
        <v/>
      </c>
      <c r="E2013" s="18" t="str">
        <f>IF(LEN('Contacts Data'!G1452)&gt;20,LEN('Contacts Data'!G1452),"")</f>
        <v/>
      </c>
      <c r="F2013" s="18" t="str">
        <f>IF(LEN('Contacts Data'!H1452)&gt;60,LEN('Contacts Data'!H1452),"")</f>
        <v/>
      </c>
      <c r="G2013" s="18" t="str">
        <f>IF(LEN('Contacts Data'!I1452)&gt;128,LEN('Contacts Data'!I1452),"")</f>
        <v/>
      </c>
      <c r="H2013" s="18" t="str">
        <f>IF(LEN('Contacts Data'!J1452)&gt;60,LEN('Contacts Data'!J1452),"")</f>
        <v/>
      </c>
      <c r="I2013" s="18" t="str">
        <f>IF(LEN('Contacts Data'!K1452)&gt;30,LEN('Contacts Data'!K1452),"")</f>
        <v/>
      </c>
      <c r="J2013" s="18" t="str">
        <f>IF(LEN('Contacts Data'!L1452)&gt;2,LEN('Contacts Data'!L1452),"")</f>
        <v/>
      </c>
      <c r="K2013" s="18" t="str">
        <f>IF(LEN('Contacts Data'!M1452)&gt;16,LEN('Contacts Data'!M1452),"")</f>
        <v/>
      </c>
      <c r="L2013" s="18" t="str">
        <f>IF(LEN('Contacts Data'!D1452)&gt;128,LEN('Contacts Data'!D1452),"")</f>
        <v/>
      </c>
      <c r="M2013" s="18" t="str">
        <f>IF(LEN('Contacts Data'!O1452)&gt;1024,LEN('Contacts Data'!O1452),"")</f>
        <v/>
      </c>
      <c r="P2013" s="18" t="str">
        <f>IF(LEN('Matter Data'!A1445)&gt;0,LEN('Matter Data'!A1445)+LEN('Matter Data'!B1445),"")</f>
        <v/>
      </c>
      <c r="Q2013" s="18" t="str">
        <f>IF(LEN('Matter Data'!C1445)&gt;80,LEN('Matter Data'!C1445),"")</f>
        <v/>
      </c>
      <c r="R2013" s="18" t="str">
        <f>IF(LEN('Matter Data'!H1445)&gt;40,LEN('Matter Data'!H1445),"")</f>
        <v/>
      </c>
      <c r="S2013" s="21" t="b">
        <f>IF(LEN('Matter Data'!C1445)&gt;0,CONCATENATE('Matter Data'!A1445,'Matter Data'!B1445,'Matter Data'!C1445))</f>
        <v>0</v>
      </c>
      <c r="T2013" s="21">
        <f>IF(LEN('Matter Data'!C1445)&gt;0,COUNTIF($S$2:$S$5001,CONCATENATE('Matter Data'!A1445,'Matter Data'!B1445,'Matter Data'!C1445)),0)</f>
        <v>0</v>
      </c>
      <c r="U2013" s="22" t="str">
        <f>IF(LEN('Contacts Data'!B1452)&gt;0,'Contacts Data'!B1452,"")</f>
        <v/>
      </c>
      <c r="V2013" s="22" t="str">
        <f>IF(LEN('Contacts Data'!C1452)&gt;0,'Contacts Data'!C1452,"")</f>
        <v/>
      </c>
      <c r="W2013" s="22" t="str">
        <f>CONCATENATE(U2013, " ", V2013, " ", 'Contacts Data'!$A1452)</f>
        <v xml:space="preserve">  </v>
      </c>
      <c r="X2013" s="22" t="str">
        <f>CONCATENATE('Matter Data'!A1445, " ", 'Matter Data'!B1445, " ", "Client")</f>
        <v xml:space="preserve">  Client</v>
      </c>
      <c r="Y2013" s="19" t="str">
        <f t="shared" si="31"/>
        <v/>
      </c>
    </row>
    <row r="2014" spans="1:25" x14ac:dyDescent="0.25">
      <c r="A2014" s="18" t="str">
        <f>IF(LEN('Contacts Data'!A1453)&gt;20,LEN('Contacts Data'!A1453),"")</f>
        <v/>
      </c>
      <c r="B2014" s="18" t="str">
        <f>IF(LEN('Contacts Data'!B1453)&gt;0, LEN('Contacts Data'!B1453) + LEN('Contacts Data'!C1453), "")</f>
        <v/>
      </c>
      <c r="C2014" s="18" t="str">
        <f>IF(LEN('Contacts Data'!E1453)&gt;20,LEN('Contacts Data'!E1453),"")</f>
        <v/>
      </c>
      <c r="D2014" s="18" t="str">
        <f>IF(LEN('Contacts Data'!F1453)&gt;20,LEN('Contacts Data'!F1453),"")</f>
        <v/>
      </c>
      <c r="E2014" s="18" t="str">
        <f>IF(LEN('Contacts Data'!G1453)&gt;20,LEN('Contacts Data'!G1453),"")</f>
        <v/>
      </c>
      <c r="F2014" s="18" t="str">
        <f>IF(LEN('Contacts Data'!H1453)&gt;60,LEN('Contacts Data'!H1453),"")</f>
        <v/>
      </c>
      <c r="G2014" s="18" t="str">
        <f>IF(LEN('Contacts Data'!I1453)&gt;128,LEN('Contacts Data'!I1453),"")</f>
        <v/>
      </c>
      <c r="H2014" s="18" t="str">
        <f>IF(LEN('Contacts Data'!J1453)&gt;60,LEN('Contacts Data'!J1453),"")</f>
        <v/>
      </c>
      <c r="I2014" s="18" t="str">
        <f>IF(LEN('Contacts Data'!K1453)&gt;30,LEN('Contacts Data'!K1453),"")</f>
        <v/>
      </c>
      <c r="J2014" s="18" t="str">
        <f>IF(LEN('Contacts Data'!L1453)&gt;2,LEN('Contacts Data'!L1453),"")</f>
        <v/>
      </c>
      <c r="K2014" s="18" t="str">
        <f>IF(LEN('Contacts Data'!M1453)&gt;16,LEN('Contacts Data'!M1453),"")</f>
        <v/>
      </c>
      <c r="L2014" s="18" t="str">
        <f>IF(LEN('Contacts Data'!D1453)&gt;128,LEN('Contacts Data'!D1453),"")</f>
        <v/>
      </c>
      <c r="M2014" s="18" t="str">
        <f>IF(LEN('Contacts Data'!O1453)&gt;1024,LEN('Contacts Data'!O1453),"")</f>
        <v/>
      </c>
      <c r="P2014" s="18" t="str">
        <f>IF(LEN('Matter Data'!A1446)&gt;0,LEN('Matter Data'!A1446)+LEN('Matter Data'!B1446),"")</f>
        <v/>
      </c>
      <c r="Q2014" s="18" t="str">
        <f>IF(LEN('Matter Data'!C1446)&gt;80,LEN('Matter Data'!C1446),"")</f>
        <v/>
      </c>
      <c r="R2014" s="18" t="str">
        <f>IF(LEN('Matter Data'!H1446)&gt;40,LEN('Matter Data'!H1446),"")</f>
        <v/>
      </c>
      <c r="S2014" s="21" t="b">
        <f>IF(LEN('Matter Data'!C1446)&gt;0,CONCATENATE('Matter Data'!A1446,'Matter Data'!B1446,'Matter Data'!C1446))</f>
        <v>0</v>
      </c>
      <c r="T2014" s="21">
        <f>IF(LEN('Matter Data'!C1446)&gt;0,COUNTIF($S$2:$S$5001,CONCATENATE('Matter Data'!A1446,'Matter Data'!B1446,'Matter Data'!C1446)),0)</f>
        <v>0</v>
      </c>
      <c r="U2014" s="22" t="str">
        <f>IF(LEN('Contacts Data'!B1453)&gt;0,'Contacts Data'!B1453,"")</f>
        <v/>
      </c>
      <c r="V2014" s="22" t="str">
        <f>IF(LEN('Contacts Data'!C1453)&gt;0,'Contacts Data'!C1453,"")</f>
        <v/>
      </c>
      <c r="W2014" s="22" t="str">
        <f>CONCATENATE(U2014, " ", V2014, " ", 'Contacts Data'!$A1453)</f>
        <v xml:space="preserve">  </v>
      </c>
      <c r="X2014" s="22" t="str">
        <f>CONCATENATE('Matter Data'!A1446, " ", 'Matter Data'!B1446, " ", "Client")</f>
        <v xml:space="preserve">  Client</v>
      </c>
      <c r="Y2014" s="19" t="str">
        <f t="shared" si="31"/>
        <v/>
      </c>
    </row>
    <row r="2015" spans="1:25" x14ac:dyDescent="0.25">
      <c r="A2015" s="18" t="str">
        <f>IF(LEN('Contacts Data'!A1454)&gt;20,LEN('Contacts Data'!A1454),"")</f>
        <v/>
      </c>
      <c r="B2015" s="18" t="str">
        <f>IF(LEN('Contacts Data'!B1454)&gt;0, LEN('Contacts Data'!B1454) + LEN('Contacts Data'!C1454), "")</f>
        <v/>
      </c>
      <c r="C2015" s="18" t="str">
        <f>IF(LEN('Contacts Data'!E1454)&gt;20,LEN('Contacts Data'!E1454),"")</f>
        <v/>
      </c>
      <c r="D2015" s="18" t="str">
        <f>IF(LEN('Contacts Data'!F1454)&gt;20,LEN('Contacts Data'!F1454),"")</f>
        <v/>
      </c>
      <c r="E2015" s="18" t="str">
        <f>IF(LEN('Contacts Data'!G1454)&gt;20,LEN('Contacts Data'!G1454),"")</f>
        <v/>
      </c>
      <c r="F2015" s="18" t="str">
        <f>IF(LEN('Contacts Data'!H1454)&gt;60,LEN('Contacts Data'!H1454),"")</f>
        <v/>
      </c>
      <c r="G2015" s="18" t="str">
        <f>IF(LEN('Contacts Data'!I1454)&gt;128,LEN('Contacts Data'!I1454),"")</f>
        <v/>
      </c>
      <c r="H2015" s="18" t="str">
        <f>IF(LEN('Contacts Data'!J1454)&gt;60,LEN('Contacts Data'!J1454),"")</f>
        <v/>
      </c>
      <c r="I2015" s="18" t="str">
        <f>IF(LEN('Contacts Data'!K1454)&gt;30,LEN('Contacts Data'!K1454),"")</f>
        <v/>
      </c>
      <c r="J2015" s="18" t="str">
        <f>IF(LEN('Contacts Data'!L1454)&gt;2,LEN('Contacts Data'!L1454),"")</f>
        <v/>
      </c>
      <c r="K2015" s="18" t="str">
        <f>IF(LEN('Contacts Data'!M1454)&gt;16,LEN('Contacts Data'!M1454),"")</f>
        <v/>
      </c>
      <c r="L2015" s="18" t="str">
        <f>IF(LEN('Contacts Data'!D1454)&gt;128,LEN('Contacts Data'!D1454),"")</f>
        <v/>
      </c>
      <c r="M2015" s="18" t="str">
        <f>IF(LEN('Contacts Data'!O1454)&gt;1024,LEN('Contacts Data'!O1454),"")</f>
        <v/>
      </c>
      <c r="P2015" s="18" t="str">
        <f>IF(LEN('Matter Data'!A1447)&gt;0,LEN('Matter Data'!A1447)+LEN('Matter Data'!B1447),"")</f>
        <v/>
      </c>
      <c r="Q2015" s="18" t="str">
        <f>IF(LEN('Matter Data'!C1447)&gt;80,LEN('Matter Data'!C1447),"")</f>
        <v/>
      </c>
      <c r="R2015" s="18" t="str">
        <f>IF(LEN('Matter Data'!H1447)&gt;40,LEN('Matter Data'!H1447),"")</f>
        <v/>
      </c>
      <c r="S2015" s="21" t="b">
        <f>IF(LEN('Matter Data'!C1447)&gt;0,CONCATENATE('Matter Data'!A1447,'Matter Data'!B1447,'Matter Data'!C1447))</f>
        <v>0</v>
      </c>
      <c r="T2015" s="21">
        <f>IF(LEN('Matter Data'!C1447)&gt;0,COUNTIF($S$2:$S$5001,CONCATENATE('Matter Data'!A1447,'Matter Data'!B1447,'Matter Data'!C1447)),0)</f>
        <v>0</v>
      </c>
      <c r="U2015" s="22" t="str">
        <f>IF(LEN('Contacts Data'!B1454)&gt;0,'Contacts Data'!B1454,"")</f>
        <v/>
      </c>
      <c r="V2015" s="22" t="str">
        <f>IF(LEN('Contacts Data'!C1454)&gt;0,'Contacts Data'!C1454,"")</f>
        <v/>
      </c>
      <c r="W2015" s="22" t="str">
        <f>CONCATENATE(U2015, " ", V2015, " ", 'Contacts Data'!$A1454)</f>
        <v xml:space="preserve">  </v>
      </c>
      <c r="X2015" s="22" t="str">
        <f>CONCATENATE('Matter Data'!A1447, " ", 'Matter Data'!B1447, " ", "Client")</f>
        <v xml:space="preserve">  Client</v>
      </c>
      <c r="Y2015" s="19" t="str">
        <f t="shared" si="31"/>
        <v/>
      </c>
    </row>
    <row r="2016" spans="1:25" x14ac:dyDescent="0.25">
      <c r="A2016" s="18" t="str">
        <f>IF(LEN('Contacts Data'!A1455)&gt;20,LEN('Contacts Data'!A1455),"")</f>
        <v/>
      </c>
      <c r="B2016" s="18" t="str">
        <f>IF(LEN('Contacts Data'!B1455)&gt;0, LEN('Contacts Data'!B1455) + LEN('Contacts Data'!C1455), "")</f>
        <v/>
      </c>
      <c r="C2016" s="18" t="str">
        <f>IF(LEN('Contacts Data'!E1455)&gt;20,LEN('Contacts Data'!E1455),"")</f>
        <v/>
      </c>
      <c r="D2016" s="18" t="str">
        <f>IF(LEN('Contacts Data'!F1455)&gt;20,LEN('Contacts Data'!F1455),"")</f>
        <v/>
      </c>
      <c r="E2016" s="18" t="str">
        <f>IF(LEN('Contacts Data'!G1455)&gt;20,LEN('Contacts Data'!G1455),"")</f>
        <v/>
      </c>
      <c r="F2016" s="18" t="str">
        <f>IF(LEN('Contacts Data'!H1455)&gt;60,LEN('Contacts Data'!H1455),"")</f>
        <v/>
      </c>
      <c r="G2016" s="18" t="str">
        <f>IF(LEN('Contacts Data'!I1455)&gt;128,LEN('Contacts Data'!I1455),"")</f>
        <v/>
      </c>
      <c r="H2016" s="18" t="str">
        <f>IF(LEN('Contacts Data'!J1455)&gt;60,LEN('Contacts Data'!J1455),"")</f>
        <v/>
      </c>
      <c r="I2016" s="18" t="str">
        <f>IF(LEN('Contacts Data'!K1455)&gt;30,LEN('Contacts Data'!K1455),"")</f>
        <v/>
      </c>
      <c r="J2016" s="18" t="str">
        <f>IF(LEN('Contacts Data'!L1455)&gt;2,LEN('Contacts Data'!L1455),"")</f>
        <v/>
      </c>
      <c r="K2016" s="18" t="str">
        <f>IF(LEN('Contacts Data'!M1455)&gt;16,LEN('Contacts Data'!M1455),"")</f>
        <v/>
      </c>
      <c r="L2016" s="18" t="str">
        <f>IF(LEN('Contacts Data'!D1455)&gt;128,LEN('Contacts Data'!D1455),"")</f>
        <v/>
      </c>
      <c r="M2016" s="18" t="str">
        <f>IF(LEN('Contacts Data'!O1455)&gt;1024,LEN('Contacts Data'!O1455),"")</f>
        <v/>
      </c>
      <c r="P2016" s="18" t="str">
        <f>IF(LEN('Matter Data'!A1448)&gt;0,LEN('Matter Data'!A1448)+LEN('Matter Data'!B1448),"")</f>
        <v/>
      </c>
      <c r="Q2016" s="18" t="str">
        <f>IF(LEN('Matter Data'!C1448)&gt;80,LEN('Matter Data'!C1448),"")</f>
        <v/>
      </c>
      <c r="R2016" s="18" t="str">
        <f>IF(LEN('Matter Data'!H1448)&gt;40,LEN('Matter Data'!H1448),"")</f>
        <v/>
      </c>
      <c r="S2016" s="21" t="b">
        <f>IF(LEN('Matter Data'!C1448)&gt;0,CONCATENATE('Matter Data'!A1448,'Matter Data'!B1448,'Matter Data'!C1448))</f>
        <v>0</v>
      </c>
      <c r="T2016" s="21">
        <f>IF(LEN('Matter Data'!C1448)&gt;0,COUNTIF($S$2:$S$5001,CONCATENATE('Matter Data'!A1448,'Matter Data'!B1448,'Matter Data'!C1448)),0)</f>
        <v>0</v>
      </c>
      <c r="U2016" s="22" t="str">
        <f>IF(LEN('Contacts Data'!B1455)&gt;0,'Contacts Data'!B1455,"")</f>
        <v/>
      </c>
      <c r="V2016" s="22" t="str">
        <f>IF(LEN('Contacts Data'!C1455)&gt;0,'Contacts Data'!C1455,"")</f>
        <v/>
      </c>
      <c r="W2016" s="22" t="str">
        <f>CONCATENATE(U2016, " ", V2016, " ", 'Contacts Data'!$A1455)</f>
        <v xml:space="preserve">  </v>
      </c>
      <c r="X2016" s="22" t="str">
        <f>CONCATENATE('Matter Data'!A1448, " ", 'Matter Data'!B1448, " ", "Client")</f>
        <v xml:space="preserve">  Client</v>
      </c>
      <c r="Y2016" s="19" t="str">
        <f t="shared" si="31"/>
        <v/>
      </c>
    </row>
    <row r="2017" spans="1:25" x14ac:dyDescent="0.25">
      <c r="A2017" s="18" t="str">
        <f>IF(LEN('Contacts Data'!A1456)&gt;20,LEN('Contacts Data'!A1456),"")</f>
        <v/>
      </c>
      <c r="B2017" s="18" t="str">
        <f>IF(LEN('Contacts Data'!B1456)&gt;0, LEN('Contacts Data'!B1456) + LEN('Contacts Data'!C1456), "")</f>
        <v/>
      </c>
      <c r="C2017" s="18" t="str">
        <f>IF(LEN('Contacts Data'!E1456)&gt;20,LEN('Contacts Data'!E1456),"")</f>
        <v/>
      </c>
      <c r="D2017" s="18" t="str">
        <f>IF(LEN('Contacts Data'!F1456)&gt;20,LEN('Contacts Data'!F1456),"")</f>
        <v/>
      </c>
      <c r="E2017" s="18" t="str">
        <f>IF(LEN('Contacts Data'!G1456)&gt;20,LEN('Contacts Data'!G1456),"")</f>
        <v/>
      </c>
      <c r="F2017" s="18" t="str">
        <f>IF(LEN('Contacts Data'!H1456)&gt;60,LEN('Contacts Data'!H1456),"")</f>
        <v/>
      </c>
      <c r="G2017" s="18" t="str">
        <f>IF(LEN('Contacts Data'!I1456)&gt;128,LEN('Contacts Data'!I1456),"")</f>
        <v/>
      </c>
      <c r="H2017" s="18" t="str">
        <f>IF(LEN('Contacts Data'!J1456)&gt;60,LEN('Contacts Data'!J1456),"")</f>
        <v/>
      </c>
      <c r="I2017" s="18" t="str">
        <f>IF(LEN('Contacts Data'!K1456)&gt;30,LEN('Contacts Data'!K1456),"")</f>
        <v/>
      </c>
      <c r="J2017" s="18" t="str">
        <f>IF(LEN('Contacts Data'!L1456)&gt;2,LEN('Contacts Data'!L1456),"")</f>
        <v/>
      </c>
      <c r="K2017" s="18" t="str">
        <f>IF(LEN('Contacts Data'!M1456)&gt;16,LEN('Contacts Data'!M1456),"")</f>
        <v/>
      </c>
      <c r="L2017" s="18" t="str">
        <f>IF(LEN('Contacts Data'!D1456)&gt;128,LEN('Contacts Data'!D1456),"")</f>
        <v/>
      </c>
      <c r="M2017" s="18" t="str">
        <f>IF(LEN('Contacts Data'!O1456)&gt;1024,LEN('Contacts Data'!O1456),"")</f>
        <v/>
      </c>
      <c r="P2017" s="18" t="str">
        <f>IF(LEN('Matter Data'!A1449)&gt;0,LEN('Matter Data'!A1449)+LEN('Matter Data'!B1449),"")</f>
        <v/>
      </c>
      <c r="Q2017" s="18" t="str">
        <f>IF(LEN('Matter Data'!C1449)&gt;80,LEN('Matter Data'!C1449),"")</f>
        <v/>
      </c>
      <c r="R2017" s="18" t="str">
        <f>IF(LEN('Matter Data'!H1449)&gt;40,LEN('Matter Data'!H1449),"")</f>
        <v/>
      </c>
      <c r="S2017" s="21" t="b">
        <f>IF(LEN('Matter Data'!C1449)&gt;0,CONCATENATE('Matter Data'!A1449,'Matter Data'!B1449,'Matter Data'!C1449))</f>
        <v>0</v>
      </c>
      <c r="T2017" s="21">
        <f>IF(LEN('Matter Data'!C1449)&gt;0,COUNTIF($S$2:$S$5001,CONCATENATE('Matter Data'!A1449,'Matter Data'!B1449,'Matter Data'!C1449)),0)</f>
        <v>0</v>
      </c>
      <c r="U2017" s="22" t="str">
        <f>IF(LEN('Contacts Data'!B1456)&gt;0,'Contacts Data'!B1456,"")</f>
        <v/>
      </c>
      <c r="V2017" s="22" t="str">
        <f>IF(LEN('Contacts Data'!C1456)&gt;0,'Contacts Data'!C1456,"")</f>
        <v/>
      </c>
      <c r="W2017" s="22" t="str">
        <f>CONCATENATE(U2017, " ", V2017, " ", 'Contacts Data'!$A1456)</f>
        <v xml:space="preserve">  </v>
      </c>
      <c r="X2017" s="22" t="str">
        <f>CONCATENATE('Matter Data'!A1449, " ", 'Matter Data'!B1449, " ", "Client")</f>
        <v xml:space="preserve">  Client</v>
      </c>
      <c r="Y2017" s="19" t="str">
        <f t="shared" si="31"/>
        <v/>
      </c>
    </row>
    <row r="2018" spans="1:25" x14ac:dyDescent="0.25">
      <c r="A2018" s="18" t="str">
        <f>IF(LEN('Contacts Data'!A1457)&gt;20,LEN('Contacts Data'!A1457),"")</f>
        <v/>
      </c>
      <c r="B2018" s="18" t="str">
        <f>IF(LEN('Contacts Data'!B1457)&gt;0, LEN('Contacts Data'!B1457) + LEN('Contacts Data'!C1457), "")</f>
        <v/>
      </c>
      <c r="C2018" s="18" t="str">
        <f>IF(LEN('Contacts Data'!E1457)&gt;20,LEN('Contacts Data'!E1457),"")</f>
        <v/>
      </c>
      <c r="D2018" s="18" t="str">
        <f>IF(LEN('Contacts Data'!F1457)&gt;20,LEN('Contacts Data'!F1457),"")</f>
        <v/>
      </c>
      <c r="E2018" s="18" t="str">
        <f>IF(LEN('Contacts Data'!G1457)&gt;20,LEN('Contacts Data'!G1457),"")</f>
        <v/>
      </c>
      <c r="F2018" s="18" t="str">
        <f>IF(LEN('Contacts Data'!H1457)&gt;60,LEN('Contacts Data'!H1457),"")</f>
        <v/>
      </c>
      <c r="G2018" s="18" t="str">
        <f>IF(LEN('Contacts Data'!I1457)&gt;128,LEN('Contacts Data'!I1457),"")</f>
        <v/>
      </c>
      <c r="H2018" s="18" t="str">
        <f>IF(LEN('Contacts Data'!J1457)&gt;60,LEN('Contacts Data'!J1457),"")</f>
        <v/>
      </c>
      <c r="I2018" s="18" t="str">
        <f>IF(LEN('Contacts Data'!K1457)&gt;30,LEN('Contacts Data'!K1457),"")</f>
        <v/>
      </c>
      <c r="J2018" s="18" t="str">
        <f>IF(LEN('Contacts Data'!L1457)&gt;2,LEN('Contacts Data'!L1457),"")</f>
        <v/>
      </c>
      <c r="K2018" s="18" t="str">
        <f>IF(LEN('Contacts Data'!M1457)&gt;16,LEN('Contacts Data'!M1457),"")</f>
        <v/>
      </c>
      <c r="L2018" s="18" t="str">
        <f>IF(LEN('Contacts Data'!D1457)&gt;128,LEN('Contacts Data'!D1457),"")</f>
        <v/>
      </c>
      <c r="M2018" s="18" t="str">
        <f>IF(LEN('Contacts Data'!O1457)&gt;1024,LEN('Contacts Data'!O1457),"")</f>
        <v/>
      </c>
      <c r="P2018" s="18" t="str">
        <f>IF(LEN('Matter Data'!A1450)&gt;0,LEN('Matter Data'!A1450)+LEN('Matter Data'!B1450),"")</f>
        <v/>
      </c>
      <c r="Q2018" s="18" t="str">
        <f>IF(LEN('Matter Data'!C1450)&gt;80,LEN('Matter Data'!C1450),"")</f>
        <v/>
      </c>
      <c r="R2018" s="18" t="str">
        <f>IF(LEN('Matter Data'!H1450)&gt;40,LEN('Matter Data'!H1450),"")</f>
        <v/>
      </c>
      <c r="S2018" s="21" t="b">
        <f>IF(LEN('Matter Data'!C1450)&gt;0,CONCATENATE('Matter Data'!A1450,'Matter Data'!B1450,'Matter Data'!C1450))</f>
        <v>0</v>
      </c>
      <c r="T2018" s="21">
        <f>IF(LEN('Matter Data'!C1450)&gt;0,COUNTIF($S$2:$S$5001,CONCATENATE('Matter Data'!A1450,'Matter Data'!B1450,'Matter Data'!C1450)),0)</f>
        <v>0</v>
      </c>
      <c r="U2018" s="22" t="str">
        <f>IF(LEN('Contacts Data'!B1457)&gt;0,'Contacts Data'!B1457,"")</f>
        <v/>
      </c>
      <c r="V2018" s="22" t="str">
        <f>IF(LEN('Contacts Data'!C1457)&gt;0,'Contacts Data'!C1457,"")</f>
        <v/>
      </c>
      <c r="W2018" s="22" t="str">
        <f>CONCATENATE(U2018, " ", V2018, " ", 'Contacts Data'!$A1457)</f>
        <v xml:space="preserve">  </v>
      </c>
      <c r="X2018" s="22" t="str">
        <f>CONCATENATE('Matter Data'!A1450, " ", 'Matter Data'!B1450, " ", "Client")</f>
        <v xml:space="preserve">  Client</v>
      </c>
      <c r="Y2018" s="19" t="str">
        <f t="shared" si="31"/>
        <v/>
      </c>
    </row>
    <row r="2019" spans="1:25" x14ac:dyDescent="0.25">
      <c r="A2019" s="18" t="str">
        <f>IF(LEN('Contacts Data'!A1458)&gt;20,LEN('Contacts Data'!A1458),"")</f>
        <v/>
      </c>
      <c r="B2019" s="18" t="str">
        <f>IF(LEN('Contacts Data'!B1458)&gt;0, LEN('Contacts Data'!B1458) + LEN('Contacts Data'!C1458), "")</f>
        <v/>
      </c>
      <c r="C2019" s="18" t="str">
        <f>IF(LEN('Contacts Data'!E1458)&gt;20,LEN('Contacts Data'!E1458),"")</f>
        <v/>
      </c>
      <c r="D2019" s="18" t="str">
        <f>IF(LEN('Contacts Data'!F1458)&gt;20,LEN('Contacts Data'!F1458),"")</f>
        <v/>
      </c>
      <c r="E2019" s="18" t="str">
        <f>IF(LEN('Contacts Data'!G1458)&gt;20,LEN('Contacts Data'!G1458),"")</f>
        <v/>
      </c>
      <c r="F2019" s="18" t="str">
        <f>IF(LEN('Contacts Data'!H1458)&gt;60,LEN('Contacts Data'!H1458),"")</f>
        <v/>
      </c>
      <c r="G2019" s="18" t="str">
        <f>IF(LEN('Contacts Data'!I1458)&gt;128,LEN('Contacts Data'!I1458),"")</f>
        <v/>
      </c>
      <c r="H2019" s="18" t="str">
        <f>IF(LEN('Contacts Data'!J1458)&gt;60,LEN('Contacts Data'!J1458),"")</f>
        <v/>
      </c>
      <c r="I2019" s="18" t="str">
        <f>IF(LEN('Contacts Data'!K1458)&gt;30,LEN('Contacts Data'!K1458),"")</f>
        <v/>
      </c>
      <c r="J2019" s="18" t="str">
        <f>IF(LEN('Contacts Data'!L1458)&gt;2,LEN('Contacts Data'!L1458),"")</f>
        <v/>
      </c>
      <c r="K2019" s="18" t="str">
        <f>IF(LEN('Contacts Data'!M1458)&gt;16,LEN('Contacts Data'!M1458),"")</f>
        <v/>
      </c>
      <c r="L2019" s="18" t="str">
        <f>IF(LEN('Contacts Data'!D1458)&gt;128,LEN('Contacts Data'!D1458),"")</f>
        <v/>
      </c>
      <c r="M2019" s="18" t="str">
        <f>IF(LEN('Contacts Data'!O1458)&gt;1024,LEN('Contacts Data'!O1458),"")</f>
        <v/>
      </c>
      <c r="P2019" s="18" t="str">
        <f>IF(LEN('Matter Data'!A1451)&gt;0,LEN('Matter Data'!A1451)+LEN('Matter Data'!B1451),"")</f>
        <v/>
      </c>
      <c r="Q2019" s="18" t="str">
        <f>IF(LEN('Matter Data'!C1451)&gt;80,LEN('Matter Data'!C1451),"")</f>
        <v/>
      </c>
      <c r="R2019" s="18" t="str">
        <f>IF(LEN('Matter Data'!H1451)&gt;40,LEN('Matter Data'!H1451),"")</f>
        <v/>
      </c>
      <c r="S2019" s="21" t="b">
        <f>IF(LEN('Matter Data'!C1451)&gt;0,CONCATENATE('Matter Data'!A1451,'Matter Data'!B1451,'Matter Data'!C1451))</f>
        <v>0</v>
      </c>
      <c r="T2019" s="21">
        <f>IF(LEN('Matter Data'!C1451)&gt;0,COUNTIF($S$2:$S$5001,CONCATENATE('Matter Data'!A1451,'Matter Data'!B1451,'Matter Data'!C1451)),0)</f>
        <v>0</v>
      </c>
      <c r="U2019" s="22" t="str">
        <f>IF(LEN('Contacts Data'!B1458)&gt;0,'Contacts Data'!B1458,"")</f>
        <v/>
      </c>
      <c r="V2019" s="22" t="str">
        <f>IF(LEN('Contacts Data'!C1458)&gt;0,'Contacts Data'!C1458,"")</f>
        <v/>
      </c>
      <c r="W2019" s="22" t="str">
        <f>CONCATENATE(U2019, " ", V2019, " ", 'Contacts Data'!$A1458)</f>
        <v xml:space="preserve">  </v>
      </c>
      <c r="X2019" s="22" t="str">
        <f>CONCATENATE('Matter Data'!A1451, " ", 'Matter Data'!B1451, " ", "Client")</f>
        <v xml:space="preserve">  Client</v>
      </c>
      <c r="Y2019" s="19" t="str">
        <f t="shared" si="31"/>
        <v/>
      </c>
    </row>
    <row r="2020" spans="1:25" x14ac:dyDescent="0.25">
      <c r="A2020" s="18" t="str">
        <f>IF(LEN('Contacts Data'!A1459)&gt;20,LEN('Contacts Data'!A1459),"")</f>
        <v/>
      </c>
      <c r="B2020" s="18" t="str">
        <f>IF(LEN('Contacts Data'!B1459)&gt;0, LEN('Contacts Data'!B1459) + LEN('Contacts Data'!C1459), "")</f>
        <v/>
      </c>
      <c r="C2020" s="18" t="str">
        <f>IF(LEN('Contacts Data'!E1459)&gt;20,LEN('Contacts Data'!E1459),"")</f>
        <v/>
      </c>
      <c r="D2020" s="18" t="str">
        <f>IF(LEN('Contacts Data'!F1459)&gt;20,LEN('Contacts Data'!F1459),"")</f>
        <v/>
      </c>
      <c r="E2020" s="18" t="str">
        <f>IF(LEN('Contacts Data'!G1459)&gt;20,LEN('Contacts Data'!G1459),"")</f>
        <v/>
      </c>
      <c r="F2020" s="18" t="str">
        <f>IF(LEN('Contacts Data'!H1459)&gt;60,LEN('Contacts Data'!H1459),"")</f>
        <v/>
      </c>
      <c r="G2020" s="18" t="str">
        <f>IF(LEN('Contacts Data'!I1459)&gt;128,LEN('Contacts Data'!I1459),"")</f>
        <v/>
      </c>
      <c r="H2020" s="18" t="str">
        <f>IF(LEN('Contacts Data'!J1459)&gt;60,LEN('Contacts Data'!J1459),"")</f>
        <v/>
      </c>
      <c r="I2020" s="18" t="str">
        <f>IF(LEN('Contacts Data'!K1459)&gt;30,LEN('Contacts Data'!K1459),"")</f>
        <v/>
      </c>
      <c r="J2020" s="18" t="str">
        <f>IF(LEN('Contacts Data'!L1459)&gt;2,LEN('Contacts Data'!L1459),"")</f>
        <v/>
      </c>
      <c r="K2020" s="18" t="str">
        <f>IF(LEN('Contacts Data'!M1459)&gt;16,LEN('Contacts Data'!M1459),"")</f>
        <v/>
      </c>
      <c r="L2020" s="18" t="str">
        <f>IF(LEN('Contacts Data'!D1459)&gt;128,LEN('Contacts Data'!D1459),"")</f>
        <v/>
      </c>
      <c r="M2020" s="18" t="str">
        <f>IF(LEN('Contacts Data'!O1459)&gt;1024,LEN('Contacts Data'!O1459),"")</f>
        <v/>
      </c>
      <c r="P2020" s="18" t="str">
        <f>IF(LEN('Matter Data'!A1452)&gt;0,LEN('Matter Data'!A1452)+LEN('Matter Data'!B1452),"")</f>
        <v/>
      </c>
      <c r="Q2020" s="18" t="str">
        <f>IF(LEN('Matter Data'!C1452)&gt;80,LEN('Matter Data'!C1452),"")</f>
        <v/>
      </c>
      <c r="R2020" s="18" t="str">
        <f>IF(LEN('Matter Data'!H1452)&gt;40,LEN('Matter Data'!H1452),"")</f>
        <v/>
      </c>
      <c r="S2020" s="21" t="b">
        <f>IF(LEN('Matter Data'!C1452)&gt;0,CONCATENATE('Matter Data'!A1452,'Matter Data'!B1452,'Matter Data'!C1452))</f>
        <v>0</v>
      </c>
      <c r="T2020" s="21">
        <f>IF(LEN('Matter Data'!C1452)&gt;0,COUNTIF($S$2:$S$5001,CONCATENATE('Matter Data'!A1452,'Matter Data'!B1452,'Matter Data'!C1452)),0)</f>
        <v>0</v>
      </c>
      <c r="U2020" s="22" t="str">
        <f>IF(LEN('Contacts Data'!B1459)&gt;0,'Contacts Data'!B1459,"")</f>
        <v/>
      </c>
      <c r="V2020" s="22" t="str">
        <f>IF(LEN('Contacts Data'!C1459)&gt;0,'Contacts Data'!C1459,"")</f>
        <v/>
      </c>
      <c r="W2020" s="22" t="str">
        <f>CONCATENATE(U2020, " ", V2020, " ", 'Contacts Data'!$A1459)</f>
        <v xml:space="preserve">  </v>
      </c>
      <c r="X2020" s="22" t="str">
        <f>CONCATENATE('Matter Data'!A1452, " ", 'Matter Data'!B1452, " ", "Client")</f>
        <v xml:space="preserve">  Client</v>
      </c>
      <c r="Y2020" s="19" t="str">
        <f t="shared" si="31"/>
        <v/>
      </c>
    </row>
    <row r="2021" spans="1:25" x14ac:dyDescent="0.25">
      <c r="A2021" s="18" t="str">
        <f>IF(LEN('Contacts Data'!A1460)&gt;20,LEN('Contacts Data'!A1460),"")</f>
        <v/>
      </c>
      <c r="B2021" s="18" t="str">
        <f>IF(LEN('Contacts Data'!B1460)&gt;0, LEN('Contacts Data'!B1460) + LEN('Contacts Data'!C1460), "")</f>
        <v/>
      </c>
      <c r="C2021" s="18" t="str">
        <f>IF(LEN('Contacts Data'!E1460)&gt;20,LEN('Contacts Data'!E1460),"")</f>
        <v/>
      </c>
      <c r="D2021" s="18" t="str">
        <f>IF(LEN('Contacts Data'!F1460)&gt;20,LEN('Contacts Data'!F1460),"")</f>
        <v/>
      </c>
      <c r="E2021" s="18" t="str">
        <f>IF(LEN('Contacts Data'!G1460)&gt;20,LEN('Contacts Data'!G1460),"")</f>
        <v/>
      </c>
      <c r="F2021" s="18" t="str">
        <f>IF(LEN('Contacts Data'!H1460)&gt;60,LEN('Contacts Data'!H1460),"")</f>
        <v/>
      </c>
      <c r="G2021" s="18" t="str">
        <f>IF(LEN('Contacts Data'!I1460)&gt;128,LEN('Contacts Data'!I1460),"")</f>
        <v/>
      </c>
      <c r="H2021" s="18" t="str">
        <f>IF(LEN('Contacts Data'!J1460)&gt;60,LEN('Contacts Data'!J1460),"")</f>
        <v/>
      </c>
      <c r="I2021" s="18" t="str">
        <f>IF(LEN('Contacts Data'!K1460)&gt;30,LEN('Contacts Data'!K1460),"")</f>
        <v/>
      </c>
      <c r="J2021" s="18" t="str">
        <f>IF(LEN('Contacts Data'!L1460)&gt;2,LEN('Contacts Data'!L1460),"")</f>
        <v/>
      </c>
      <c r="K2021" s="18" t="str">
        <f>IF(LEN('Contacts Data'!M1460)&gt;16,LEN('Contacts Data'!M1460),"")</f>
        <v/>
      </c>
      <c r="L2021" s="18" t="str">
        <f>IF(LEN('Contacts Data'!D1460)&gt;128,LEN('Contacts Data'!D1460),"")</f>
        <v/>
      </c>
      <c r="M2021" s="18" t="str">
        <f>IF(LEN('Contacts Data'!O1460)&gt;1024,LEN('Contacts Data'!O1460),"")</f>
        <v/>
      </c>
      <c r="P2021" s="18" t="str">
        <f>IF(LEN('Matter Data'!A1453)&gt;0,LEN('Matter Data'!A1453)+LEN('Matter Data'!B1453),"")</f>
        <v/>
      </c>
      <c r="Q2021" s="18" t="str">
        <f>IF(LEN('Matter Data'!C1453)&gt;80,LEN('Matter Data'!C1453),"")</f>
        <v/>
      </c>
      <c r="R2021" s="18" t="str">
        <f>IF(LEN('Matter Data'!H1453)&gt;40,LEN('Matter Data'!H1453),"")</f>
        <v/>
      </c>
      <c r="S2021" s="21" t="b">
        <f>IF(LEN('Matter Data'!C1453)&gt;0,CONCATENATE('Matter Data'!A1453,'Matter Data'!B1453,'Matter Data'!C1453))</f>
        <v>0</v>
      </c>
      <c r="T2021" s="21">
        <f>IF(LEN('Matter Data'!C1453)&gt;0,COUNTIF($S$2:$S$5001,CONCATENATE('Matter Data'!A1453,'Matter Data'!B1453,'Matter Data'!C1453)),0)</f>
        <v>0</v>
      </c>
      <c r="U2021" s="22" t="str">
        <f>IF(LEN('Contacts Data'!B1460)&gt;0,'Contacts Data'!B1460,"")</f>
        <v/>
      </c>
      <c r="V2021" s="22" t="str">
        <f>IF(LEN('Contacts Data'!C1460)&gt;0,'Contacts Data'!C1460,"")</f>
        <v/>
      </c>
      <c r="W2021" s="22" t="str">
        <f>CONCATENATE(U2021, " ", V2021, " ", 'Contacts Data'!$A1460)</f>
        <v xml:space="preserve">  </v>
      </c>
      <c r="X2021" s="22" t="str">
        <f>CONCATENATE('Matter Data'!A1453, " ", 'Matter Data'!B1453, " ", "Client")</f>
        <v xml:space="preserve">  Client</v>
      </c>
      <c r="Y2021" s="19" t="str">
        <f t="shared" si="31"/>
        <v/>
      </c>
    </row>
    <row r="2022" spans="1:25" x14ac:dyDescent="0.25">
      <c r="A2022" s="18" t="str">
        <f>IF(LEN('Contacts Data'!A1461)&gt;20,LEN('Contacts Data'!A1461),"")</f>
        <v/>
      </c>
      <c r="B2022" s="18" t="str">
        <f>IF(LEN('Contacts Data'!B1461)&gt;0, LEN('Contacts Data'!B1461) + LEN('Contacts Data'!C1461), "")</f>
        <v/>
      </c>
      <c r="C2022" s="18" t="str">
        <f>IF(LEN('Contacts Data'!E1461)&gt;20,LEN('Contacts Data'!E1461),"")</f>
        <v/>
      </c>
      <c r="D2022" s="18" t="str">
        <f>IF(LEN('Contacts Data'!F1461)&gt;20,LEN('Contacts Data'!F1461),"")</f>
        <v/>
      </c>
      <c r="E2022" s="18" t="str">
        <f>IF(LEN('Contacts Data'!G1461)&gt;20,LEN('Contacts Data'!G1461),"")</f>
        <v/>
      </c>
      <c r="F2022" s="18" t="str">
        <f>IF(LEN('Contacts Data'!H1461)&gt;60,LEN('Contacts Data'!H1461),"")</f>
        <v/>
      </c>
      <c r="G2022" s="18" t="str">
        <f>IF(LEN('Contacts Data'!I1461)&gt;128,LEN('Contacts Data'!I1461),"")</f>
        <v/>
      </c>
      <c r="H2022" s="18" t="str">
        <f>IF(LEN('Contacts Data'!J1461)&gt;60,LEN('Contacts Data'!J1461),"")</f>
        <v/>
      </c>
      <c r="I2022" s="18" t="str">
        <f>IF(LEN('Contacts Data'!K1461)&gt;30,LEN('Contacts Data'!K1461),"")</f>
        <v/>
      </c>
      <c r="J2022" s="18" t="str">
        <f>IF(LEN('Contacts Data'!L1461)&gt;2,LEN('Contacts Data'!L1461),"")</f>
        <v/>
      </c>
      <c r="K2022" s="18" t="str">
        <f>IF(LEN('Contacts Data'!M1461)&gt;16,LEN('Contacts Data'!M1461),"")</f>
        <v/>
      </c>
      <c r="L2022" s="18" t="str">
        <f>IF(LEN('Contacts Data'!D1461)&gt;128,LEN('Contacts Data'!D1461),"")</f>
        <v/>
      </c>
      <c r="M2022" s="18" t="str">
        <f>IF(LEN('Contacts Data'!O1461)&gt;1024,LEN('Contacts Data'!O1461),"")</f>
        <v/>
      </c>
      <c r="P2022" s="18" t="str">
        <f>IF(LEN('Matter Data'!A1454)&gt;0,LEN('Matter Data'!A1454)+LEN('Matter Data'!B1454),"")</f>
        <v/>
      </c>
      <c r="Q2022" s="18" t="str">
        <f>IF(LEN('Matter Data'!C1454)&gt;80,LEN('Matter Data'!C1454),"")</f>
        <v/>
      </c>
      <c r="R2022" s="18" t="str">
        <f>IF(LEN('Matter Data'!H1454)&gt;40,LEN('Matter Data'!H1454),"")</f>
        <v/>
      </c>
      <c r="S2022" s="21" t="b">
        <f>IF(LEN('Matter Data'!C1454)&gt;0,CONCATENATE('Matter Data'!A1454,'Matter Data'!B1454,'Matter Data'!C1454))</f>
        <v>0</v>
      </c>
      <c r="T2022" s="21">
        <f>IF(LEN('Matter Data'!C1454)&gt;0,COUNTIF($S$2:$S$5001,CONCATENATE('Matter Data'!A1454,'Matter Data'!B1454,'Matter Data'!C1454)),0)</f>
        <v>0</v>
      </c>
      <c r="U2022" s="22" t="str">
        <f>IF(LEN('Contacts Data'!B1461)&gt;0,'Contacts Data'!B1461,"")</f>
        <v/>
      </c>
      <c r="V2022" s="22" t="str">
        <f>IF(LEN('Contacts Data'!C1461)&gt;0,'Contacts Data'!C1461,"")</f>
        <v/>
      </c>
      <c r="W2022" s="22" t="str">
        <f>CONCATENATE(U2022, " ", V2022, " ", 'Contacts Data'!$A1461)</f>
        <v xml:space="preserve">  </v>
      </c>
      <c r="X2022" s="22" t="str">
        <f>CONCATENATE('Matter Data'!A1454, " ", 'Matter Data'!B1454, " ", "Client")</f>
        <v xml:space="preserve">  Client</v>
      </c>
      <c r="Y2022" s="19" t="str">
        <f t="shared" si="31"/>
        <v/>
      </c>
    </row>
    <row r="2023" spans="1:25" x14ac:dyDescent="0.25">
      <c r="A2023" s="18" t="str">
        <f>IF(LEN('Contacts Data'!A1462)&gt;20,LEN('Contacts Data'!A1462),"")</f>
        <v/>
      </c>
      <c r="B2023" s="18" t="str">
        <f>IF(LEN('Contacts Data'!B1462)&gt;0, LEN('Contacts Data'!B1462) + LEN('Contacts Data'!C1462), "")</f>
        <v/>
      </c>
      <c r="C2023" s="18" t="str">
        <f>IF(LEN('Contacts Data'!E1462)&gt;20,LEN('Contacts Data'!E1462),"")</f>
        <v/>
      </c>
      <c r="D2023" s="18" t="str">
        <f>IF(LEN('Contacts Data'!F1462)&gt;20,LEN('Contacts Data'!F1462),"")</f>
        <v/>
      </c>
      <c r="E2023" s="18" t="str">
        <f>IF(LEN('Contacts Data'!G1462)&gt;20,LEN('Contacts Data'!G1462),"")</f>
        <v/>
      </c>
      <c r="F2023" s="18" t="str">
        <f>IF(LEN('Contacts Data'!H1462)&gt;60,LEN('Contacts Data'!H1462),"")</f>
        <v/>
      </c>
      <c r="G2023" s="18" t="str">
        <f>IF(LEN('Contacts Data'!I1462)&gt;128,LEN('Contacts Data'!I1462),"")</f>
        <v/>
      </c>
      <c r="H2023" s="18" t="str">
        <f>IF(LEN('Contacts Data'!J1462)&gt;60,LEN('Contacts Data'!J1462),"")</f>
        <v/>
      </c>
      <c r="I2023" s="18" t="str">
        <f>IF(LEN('Contacts Data'!K1462)&gt;30,LEN('Contacts Data'!K1462),"")</f>
        <v/>
      </c>
      <c r="J2023" s="18" t="str">
        <f>IF(LEN('Contacts Data'!L1462)&gt;2,LEN('Contacts Data'!L1462),"")</f>
        <v/>
      </c>
      <c r="K2023" s="18" t="str">
        <f>IF(LEN('Contacts Data'!M1462)&gt;16,LEN('Contacts Data'!M1462),"")</f>
        <v/>
      </c>
      <c r="L2023" s="18" t="str">
        <f>IF(LEN('Contacts Data'!D1462)&gt;128,LEN('Contacts Data'!D1462),"")</f>
        <v/>
      </c>
      <c r="M2023" s="18" t="str">
        <f>IF(LEN('Contacts Data'!O1462)&gt;1024,LEN('Contacts Data'!O1462),"")</f>
        <v/>
      </c>
      <c r="P2023" s="18" t="str">
        <f>IF(LEN('Matter Data'!A1455)&gt;0,LEN('Matter Data'!A1455)+LEN('Matter Data'!B1455),"")</f>
        <v/>
      </c>
      <c r="Q2023" s="18" t="str">
        <f>IF(LEN('Matter Data'!C1455)&gt;80,LEN('Matter Data'!C1455),"")</f>
        <v/>
      </c>
      <c r="R2023" s="18" t="str">
        <f>IF(LEN('Matter Data'!H1455)&gt;40,LEN('Matter Data'!H1455),"")</f>
        <v/>
      </c>
      <c r="S2023" s="21" t="b">
        <f>IF(LEN('Matter Data'!C1455)&gt;0,CONCATENATE('Matter Data'!A1455,'Matter Data'!B1455,'Matter Data'!C1455))</f>
        <v>0</v>
      </c>
      <c r="T2023" s="21">
        <f>IF(LEN('Matter Data'!C1455)&gt;0,COUNTIF($S$2:$S$5001,CONCATENATE('Matter Data'!A1455,'Matter Data'!B1455,'Matter Data'!C1455)),0)</f>
        <v>0</v>
      </c>
      <c r="U2023" s="22" t="str">
        <f>IF(LEN('Contacts Data'!B1462)&gt;0,'Contacts Data'!B1462,"")</f>
        <v/>
      </c>
      <c r="V2023" s="22" t="str">
        <f>IF(LEN('Contacts Data'!C1462)&gt;0,'Contacts Data'!C1462,"")</f>
        <v/>
      </c>
      <c r="W2023" s="22" t="str">
        <f>CONCATENATE(U2023, " ", V2023, " ", 'Contacts Data'!$A1462)</f>
        <v xml:space="preserve">  </v>
      </c>
      <c r="X2023" s="22" t="str">
        <f>CONCATENATE('Matter Data'!A1455, " ", 'Matter Data'!B1455, " ", "Client")</f>
        <v xml:space="preserve">  Client</v>
      </c>
      <c r="Y2023" s="19" t="str">
        <f t="shared" si="31"/>
        <v/>
      </c>
    </row>
    <row r="2024" spans="1:25" x14ac:dyDescent="0.25">
      <c r="A2024" s="18" t="str">
        <f>IF(LEN('Contacts Data'!A1463)&gt;20,LEN('Contacts Data'!A1463),"")</f>
        <v/>
      </c>
      <c r="B2024" s="18" t="str">
        <f>IF(LEN('Contacts Data'!B1463)&gt;0, LEN('Contacts Data'!B1463) + LEN('Contacts Data'!C1463), "")</f>
        <v/>
      </c>
      <c r="C2024" s="18" t="str">
        <f>IF(LEN('Contacts Data'!E1463)&gt;20,LEN('Contacts Data'!E1463),"")</f>
        <v/>
      </c>
      <c r="D2024" s="18" t="str">
        <f>IF(LEN('Contacts Data'!F1463)&gt;20,LEN('Contacts Data'!F1463),"")</f>
        <v/>
      </c>
      <c r="E2024" s="18" t="str">
        <f>IF(LEN('Contacts Data'!G1463)&gt;20,LEN('Contacts Data'!G1463),"")</f>
        <v/>
      </c>
      <c r="F2024" s="18" t="str">
        <f>IF(LEN('Contacts Data'!H1463)&gt;60,LEN('Contacts Data'!H1463),"")</f>
        <v/>
      </c>
      <c r="G2024" s="18" t="str">
        <f>IF(LEN('Contacts Data'!I1463)&gt;128,LEN('Contacts Data'!I1463),"")</f>
        <v/>
      </c>
      <c r="H2024" s="18" t="str">
        <f>IF(LEN('Contacts Data'!J1463)&gt;60,LEN('Contacts Data'!J1463),"")</f>
        <v/>
      </c>
      <c r="I2024" s="18" t="str">
        <f>IF(LEN('Contacts Data'!K1463)&gt;30,LEN('Contacts Data'!K1463),"")</f>
        <v/>
      </c>
      <c r="J2024" s="18" t="str">
        <f>IF(LEN('Contacts Data'!L1463)&gt;2,LEN('Contacts Data'!L1463),"")</f>
        <v/>
      </c>
      <c r="K2024" s="18" t="str">
        <f>IF(LEN('Contacts Data'!M1463)&gt;16,LEN('Contacts Data'!M1463),"")</f>
        <v/>
      </c>
      <c r="L2024" s="18" t="str">
        <f>IF(LEN('Contacts Data'!D1463)&gt;128,LEN('Contacts Data'!D1463),"")</f>
        <v/>
      </c>
      <c r="M2024" s="18" t="str">
        <f>IF(LEN('Contacts Data'!O1463)&gt;1024,LEN('Contacts Data'!O1463),"")</f>
        <v/>
      </c>
      <c r="P2024" s="18" t="str">
        <f>IF(LEN('Matter Data'!A1456)&gt;0,LEN('Matter Data'!A1456)+LEN('Matter Data'!B1456),"")</f>
        <v/>
      </c>
      <c r="Q2024" s="18" t="str">
        <f>IF(LEN('Matter Data'!C1456)&gt;80,LEN('Matter Data'!C1456),"")</f>
        <v/>
      </c>
      <c r="R2024" s="18" t="str">
        <f>IF(LEN('Matter Data'!H1456)&gt;40,LEN('Matter Data'!H1456),"")</f>
        <v/>
      </c>
      <c r="S2024" s="21" t="b">
        <f>IF(LEN('Matter Data'!C1456)&gt;0,CONCATENATE('Matter Data'!A1456,'Matter Data'!B1456,'Matter Data'!C1456))</f>
        <v>0</v>
      </c>
      <c r="T2024" s="21">
        <f>IF(LEN('Matter Data'!C1456)&gt;0,COUNTIF($S$2:$S$5001,CONCATENATE('Matter Data'!A1456,'Matter Data'!B1456,'Matter Data'!C1456)),0)</f>
        <v>0</v>
      </c>
      <c r="U2024" s="22" t="str">
        <f>IF(LEN('Contacts Data'!B1463)&gt;0,'Contacts Data'!B1463,"")</f>
        <v/>
      </c>
      <c r="V2024" s="22" t="str">
        <f>IF(LEN('Contacts Data'!C1463)&gt;0,'Contacts Data'!C1463,"")</f>
        <v/>
      </c>
      <c r="W2024" s="22" t="str">
        <f>CONCATENATE(U2024, " ", V2024, " ", 'Contacts Data'!$A1463)</f>
        <v xml:space="preserve">  </v>
      </c>
      <c r="X2024" s="22" t="str">
        <f>CONCATENATE('Matter Data'!A1456, " ", 'Matter Data'!B1456, " ", "Client")</f>
        <v xml:space="preserve">  Client</v>
      </c>
      <c r="Y2024" s="19" t="str">
        <f t="shared" si="31"/>
        <v/>
      </c>
    </row>
    <row r="2025" spans="1:25" x14ac:dyDescent="0.25">
      <c r="A2025" s="18" t="str">
        <f>IF(LEN('Contacts Data'!A1464)&gt;20,LEN('Contacts Data'!A1464),"")</f>
        <v/>
      </c>
      <c r="B2025" s="18" t="str">
        <f>IF(LEN('Contacts Data'!B1464)&gt;0, LEN('Contacts Data'!B1464) + LEN('Contacts Data'!C1464), "")</f>
        <v/>
      </c>
      <c r="C2025" s="18" t="str">
        <f>IF(LEN('Contacts Data'!E1464)&gt;20,LEN('Contacts Data'!E1464),"")</f>
        <v/>
      </c>
      <c r="D2025" s="18" t="str">
        <f>IF(LEN('Contacts Data'!F1464)&gt;20,LEN('Contacts Data'!F1464),"")</f>
        <v/>
      </c>
      <c r="E2025" s="18" t="str">
        <f>IF(LEN('Contacts Data'!G1464)&gt;20,LEN('Contacts Data'!G1464),"")</f>
        <v/>
      </c>
      <c r="F2025" s="18" t="str">
        <f>IF(LEN('Contacts Data'!H1464)&gt;60,LEN('Contacts Data'!H1464),"")</f>
        <v/>
      </c>
      <c r="G2025" s="18" t="str">
        <f>IF(LEN('Contacts Data'!I1464)&gt;128,LEN('Contacts Data'!I1464),"")</f>
        <v/>
      </c>
      <c r="H2025" s="18" t="str">
        <f>IF(LEN('Contacts Data'!J1464)&gt;60,LEN('Contacts Data'!J1464),"")</f>
        <v/>
      </c>
      <c r="I2025" s="18" t="str">
        <f>IF(LEN('Contacts Data'!K1464)&gt;30,LEN('Contacts Data'!K1464),"")</f>
        <v/>
      </c>
      <c r="J2025" s="18" t="str">
        <f>IF(LEN('Contacts Data'!L1464)&gt;2,LEN('Contacts Data'!L1464),"")</f>
        <v/>
      </c>
      <c r="K2025" s="18" t="str">
        <f>IF(LEN('Contacts Data'!M1464)&gt;16,LEN('Contacts Data'!M1464),"")</f>
        <v/>
      </c>
      <c r="L2025" s="18" t="str">
        <f>IF(LEN('Contacts Data'!D1464)&gt;128,LEN('Contacts Data'!D1464),"")</f>
        <v/>
      </c>
      <c r="M2025" s="18" t="str">
        <f>IF(LEN('Contacts Data'!O1464)&gt;1024,LEN('Contacts Data'!O1464),"")</f>
        <v/>
      </c>
      <c r="P2025" s="18" t="str">
        <f>IF(LEN('Matter Data'!A1457)&gt;0,LEN('Matter Data'!A1457)+LEN('Matter Data'!B1457),"")</f>
        <v/>
      </c>
      <c r="Q2025" s="18" t="str">
        <f>IF(LEN('Matter Data'!C1457)&gt;80,LEN('Matter Data'!C1457),"")</f>
        <v/>
      </c>
      <c r="R2025" s="18" t="str">
        <f>IF(LEN('Matter Data'!H1457)&gt;40,LEN('Matter Data'!H1457),"")</f>
        <v/>
      </c>
      <c r="S2025" s="21" t="b">
        <f>IF(LEN('Matter Data'!C1457)&gt;0,CONCATENATE('Matter Data'!A1457,'Matter Data'!B1457,'Matter Data'!C1457))</f>
        <v>0</v>
      </c>
      <c r="T2025" s="21">
        <f>IF(LEN('Matter Data'!C1457)&gt;0,COUNTIF($S$2:$S$5001,CONCATENATE('Matter Data'!A1457,'Matter Data'!B1457,'Matter Data'!C1457)),0)</f>
        <v>0</v>
      </c>
      <c r="U2025" s="22" t="str">
        <f>IF(LEN('Contacts Data'!B1464)&gt;0,'Contacts Data'!B1464,"")</f>
        <v/>
      </c>
      <c r="V2025" s="22" t="str">
        <f>IF(LEN('Contacts Data'!C1464)&gt;0,'Contacts Data'!C1464,"")</f>
        <v/>
      </c>
      <c r="W2025" s="22" t="str">
        <f>CONCATENATE(U2025, " ", V2025, " ", 'Contacts Data'!$A1464)</f>
        <v xml:space="preserve">  </v>
      </c>
      <c r="X2025" s="22" t="str">
        <f>CONCATENATE('Matter Data'!A1457, " ", 'Matter Data'!B1457, " ", "Client")</f>
        <v xml:space="preserve">  Client</v>
      </c>
      <c r="Y2025" s="19" t="str">
        <f t="shared" si="31"/>
        <v/>
      </c>
    </row>
    <row r="2026" spans="1:25" x14ac:dyDescent="0.25">
      <c r="A2026" s="18" t="str">
        <f>IF(LEN('Contacts Data'!A1465)&gt;20,LEN('Contacts Data'!A1465),"")</f>
        <v/>
      </c>
      <c r="B2026" s="18" t="str">
        <f>IF(LEN('Contacts Data'!B1465)&gt;0, LEN('Contacts Data'!B1465) + LEN('Contacts Data'!C1465), "")</f>
        <v/>
      </c>
      <c r="C2026" s="18" t="str">
        <f>IF(LEN('Contacts Data'!E1465)&gt;20,LEN('Contacts Data'!E1465),"")</f>
        <v/>
      </c>
      <c r="D2026" s="18" t="str">
        <f>IF(LEN('Contacts Data'!F1465)&gt;20,LEN('Contacts Data'!F1465),"")</f>
        <v/>
      </c>
      <c r="E2026" s="18" t="str">
        <f>IF(LEN('Contacts Data'!G1465)&gt;20,LEN('Contacts Data'!G1465),"")</f>
        <v/>
      </c>
      <c r="F2026" s="18" t="str">
        <f>IF(LEN('Contacts Data'!H1465)&gt;60,LEN('Contacts Data'!H1465),"")</f>
        <v/>
      </c>
      <c r="G2026" s="18" t="str">
        <f>IF(LEN('Contacts Data'!I1465)&gt;128,LEN('Contacts Data'!I1465),"")</f>
        <v/>
      </c>
      <c r="H2026" s="18" t="str">
        <f>IF(LEN('Contacts Data'!J1465)&gt;60,LEN('Contacts Data'!J1465),"")</f>
        <v/>
      </c>
      <c r="I2026" s="18" t="str">
        <f>IF(LEN('Contacts Data'!K1465)&gt;30,LEN('Contacts Data'!K1465),"")</f>
        <v/>
      </c>
      <c r="J2026" s="18" t="str">
        <f>IF(LEN('Contacts Data'!L1465)&gt;2,LEN('Contacts Data'!L1465),"")</f>
        <v/>
      </c>
      <c r="K2026" s="18" t="str">
        <f>IF(LEN('Contacts Data'!M1465)&gt;16,LEN('Contacts Data'!M1465),"")</f>
        <v/>
      </c>
      <c r="L2026" s="18" t="str">
        <f>IF(LEN('Contacts Data'!D1465)&gt;128,LEN('Contacts Data'!D1465),"")</f>
        <v/>
      </c>
      <c r="M2026" s="18" t="str">
        <f>IF(LEN('Contacts Data'!O1465)&gt;1024,LEN('Contacts Data'!O1465),"")</f>
        <v/>
      </c>
      <c r="P2026" s="18" t="str">
        <f>IF(LEN('Matter Data'!A1458)&gt;0,LEN('Matter Data'!A1458)+LEN('Matter Data'!B1458),"")</f>
        <v/>
      </c>
      <c r="Q2026" s="18" t="str">
        <f>IF(LEN('Matter Data'!C1458)&gt;80,LEN('Matter Data'!C1458),"")</f>
        <v/>
      </c>
      <c r="R2026" s="18" t="str">
        <f>IF(LEN('Matter Data'!H1458)&gt;40,LEN('Matter Data'!H1458),"")</f>
        <v/>
      </c>
      <c r="S2026" s="21" t="b">
        <f>IF(LEN('Matter Data'!C1458)&gt;0,CONCATENATE('Matter Data'!A1458,'Matter Data'!B1458,'Matter Data'!C1458))</f>
        <v>0</v>
      </c>
      <c r="T2026" s="21">
        <f>IF(LEN('Matter Data'!C1458)&gt;0,COUNTIF($S$2:$S$5001,CONCATENATE('Matter Data'!A1458,'Matter Data'!B1458,'Matter Data'!C1458)),0)</f>
        <v>0</v>
      </c>
      <c r="U2026" s="22" t="str">
        <f>IF(LEN('Contacts Data'!B1465)&gt;0,'Contacts Data'!B1465,"")</f>
        <v/>
      </c>
      <c r="V2026" s="22" t="str">
        <f>IF(LEN('Contacts Data'!C1465)&gt;0,'Contacts Data'!C1465,"")</f>
        <v/>
      </c>
      <c r="W2026" s="22" t="str">
        <f>CONCATENATE(U2026, " ", V2026, " ", 'Contacts Data'!$A1465)</f>
        <v xml:space="preserve">  </v>
      </c>
      <c r="X2026" s="22" t="str">
        <f>CONCATENATE('Matter Data'!A1458, " ", 'Matter Data'!B1458, " ", "Client")</f>
        <v xml:space="preserve">  Client</v>
      </c>
      <c r="Y2026" s="19" t="str">
        <f t="shared" ref="Y2026:Y2089" si="32">IFERROR(VLOOKUP(X2026,$W$2:$W$5001,1,FALSE),"")</f>
        <v/>
      </c>
    </row>
    <row r="2027" spans="1:25" x14ac:dyDescent="0.25">
      <c r="A2027" s="18" t="str">
        <f>IF(LEN('Contacts Data'!A1466)&gt;20,LEN('Contacts Data'!A1466),"")</f>
        <v/>
      </c>
      <c r="B2027" s="18" t="str">
        <f>IF(LEN('Contacts Data'!B1466)&gt;0, LEN('Contacts Data'!B1466) + LEN('Contacts Data'!C1466), "")</f>
        <v/>
      </c>
      <c r="C2027" s="18" t="str">
        <f>IF(LEN('Contacts Data'!E1466)&gt;20,LEN('Contacts Data'!E1466),"")</f>
        <v/>
      </c>
      <c r="D2027" s="18" t="str">
        <f>IF(LEN('Contacts Data'!F1466)&gt;20,LEN('Contacts Data'!F1466),"")</f>
        <v/>
      </c>
      <c r="E2027" s="18" t="str">
        <f>IF(LEN('Contacts Data'!G1466)&gt;20,LEN('Contacts Data'!G1466),"")</f>
        <v/>
      </c>
      <c r="F2027" s="18" t="str">
        <f>IF(LEN('Contacts Data'!H1466)&gt;60,LEN('Contacts Data'!H1466),"")</f>
        <v/>
      </c>
      <c r="G2027" s="18" t="str">
        <f>IF(LEN('Contacts Data'!I1466)&gt;128,LEN('Contacts Data'!I1466),"")</f>
        <v/>
      </c>
      <c r="H2027" s="18" t="str">
        <f>IF(LEN('Contacts Data'!J1466)&gt;60,LEN('Contacts Data'!J1466),"")</f>
        <v/>
      </c>
      <c r="I2027" s="18" t="str">
        <f>IF(LEN('Contacts Data'!K1466)&gt;30,LEN('Contacts Data'!K1466),"")</f>
        <v/>
      </c>
      <c r="J2027" s="18" t="str">
        <f>IF(LEN('Contacts Data'!L1466)&gt;2,LEN('Contacts Data'!L1466),"")</f>
        <v/>
      </c>
      <c r="K2027" s="18" t="str">
        <f>IF(LEN('Contacts Data'!M1466)&gt;16,LEN('Contacts Data'!M1466),"")</f>
        <v/>
      </c>
      <c r="L2027" s="18" t="str">
        <f>IF(LEN('Contacts Data'!D1466)&gt;128,LEN('Contacts Data'!D1466),"")</f>
        <v/>
      </c>
      <c r="M2027" s="18" t="str">
        <f>IF(LEN('Contacts Data'!O1466)&gt;1024,LEN('Contacts Data'!O1466),"")</f>
        <v/>
      </c>
      <c r="P2027" s="18" t="str">
        <f>IF(LEN('Matter Data'!A1459)&gt;0,LEN('Matter Data'!A1459)+LEN('Matter Data'!B1459),"")</f>
        <v/>
      </c>
      <c r="Q2027" s="18" t="str">
        <f>IF(LEN('Matter Data'!C1459)&gt;80,LEN('Matter Data'!C1459),"")</f>
        <v/>
      </c>
      <c r="R2027" s="18" t="str">
        <f>IF(LEN('Matter Data'!H1459)&gt;40,LEN('Matter Data'!H1459),"")</f>
        <v/>
      </c>
      <c r="S2027" s="21" t="b">
        <f>IF(LEN('Matter Data'!C1459)&gt;0,CONCATENATE('Matter Data'!A1459,'Matter Data'!B1459,'Matter Data'!C1459))</f>
        <v>0</v>
      </c>
      <c r="T2027" s="21">
        <f>IF(LEN('Matter Data'!C1459)&gt;0,COUNTIF($S$2:$S$5001,CONCATENATE('Matter Data'!A1459,'Matter Data'!B1459,'Matter Data'!C1459)),0)</f>
        <v>0</v>
      </c>
      <c r="U2027" s="22" t="str">
        <f>IF(LEN('Contacts Data'!B1466)&gt;0,'Contacts Data'!B1466,"")</f>
        <v/>
      </c>
      <c r="V2027" s="22" t="str">
        <f>IF(LEN('Contacts Data'!C1466)&gt;0,'Contacts Data'!C1466,"")</f>
        <v/>
      </c>
      <c r="W2027" s="22" t="str">
        <f>CONCATENATE(U2027, " ", V2027, " ", 'Contacts Data'!$A1466)</f>
        <v xml:space="preserve">  </v>
      </c>
      <c r="X2027" s="22" t="str">
        <f>CONCATENATE('Matter Data'!A1459, " ", 'Matter Data'!B1459, " ", "Client")</f>
        <v xml:space="preserve">  Client</v>
      </c>
      <c r="Y2027" s="19" t="str">
        <f t="shared" si="32"/>
        <v/>
      </c>
    </row>
    <row r="2028" spans="1:25" x14ac:dyDescent="0.25">
      <c r="A2028" s="18" t="str">
        <f>IF(LEN('Contacts Data'!A1467)&gt;20,LEN('Contacts Data'!A1467),"")</f>
        <v/>
      </c>
      <c r="B2028" s="18" t="str">
        <f>IF(LEN('Contacts Data'!B1467)&gt;0, LEN('Contacts Data'!B1467) + LEN('Contacts Data'!C1467), "")</f>
        <v/>
      </c>
      <c r="C2028" s="18" t="str">
        <f>IF(LEN('Contacts Data'!E1467)&gt;20,LEN('Contacts Data'!E1467),"")</f>
        <v/>
      </c>
      <c r="D2028" s="18" t="str">
        <f>IF(LEN('Contacts Data'!F1467)&gt;20,LEN('Contacts Data'!F1467),"")</f>
        <v/>
      </c>
      <c r="E2028" s="18" t="str">
        <f>IF(LEN('Contacts Data'!G1467)&gt;20,LEN('Contacts Data'!G1467),"")</f>
        <v/>
      </c>
      <c r="F2028" s="18" t="str">
        <f>IF(LEN('Contacts Data'!H1467)&gt;60,LEN('Contacts Data'!H1467),"")</f>
        <v/>
      </c>
      <c r="G2028" s="18" t="str">
        <f>IF(LEN('Contacts Data'!I1467)&gt;128,LEN('Contacts Data'!I1467),"")</f>
        <v/>
      </c>
      <c r="H2028" s="18" t="str">
        <f>IF(LEN('Contacts Data'!J1467)&gt;60,LEN('Contacts Data'!J1467),"")</f>
        <v/>
      </c>
      <c r="I2028" s="18" t="str">
        <f>IF(LEN('Contacts Data'!K1467)&gt;30,LEN('Contacts Data'!K1467),"")</f>
        <v/>
      </c>
      <c r="J2028" s="18" t="str">
        <f>IF(LEN('Contacts Data'!L1467)&gt;2,LEN('Contacts Data'!L1467),"")</f>
        <v/>
      </c>
      <c r="K2028" s="18" t="str">
        <f>IF(LEN('Contacts Data'!M1467)&gt;16,LEN('Contacts Data'!M1467),"")</f>
        <v/>
      </c>
      <c r="L2028" s="18" t="str">
        <f>IF(LEN('Contacts Data'!D1467)&gt;128,LEN('Contacts Data'!D1467),"")</f>
        <v/>
      </c>
      <c r="M2028" s="18" t="str">
        <f>IF(LEN('Contacts Data'!O1467)&gt;1024,LEN('Contacts Data'!O1467),"")</f>
        <v/>
      </c>
      <c r="P2028" s="18" t="str">
        <f>IF(LEN('Matter Data'!A1460)&gt;0,LEN('Matter Data'!A1460)+LEN('Matter Data'!B1460),"")</f>
        <v/>
      </c>
      <c r="Q2028" s="18" t="str">
        <f>IF(LEN('Matter Data'!C1460)&gt;80,LEN('Matter Data'!C1460),"")</f>
        <v/>
      </c>
      <c r="R2028" s="18" t="str">
        <f>IF(LEN('Matter Data'!H1460)&gt;40,LEN('Matter Data'!H1460),"")</f>
        <v/>
      </c>
      <c r="S2028" s="21" t="b">
        <f>IF(LEN('Matter Data'!C1460)&gt;0,CONCATENATE('Matter Data'!A1460,'Matter Data'!B1460,'Matter Data'!C1460))</f>
        <v>0</v>
      </c>
      <c r="T2028" s="21">
        <f>IF(LEN('Matter Data'!C1460)&gt;0,COUNTIF($S$2:$S$5001,CONCATENATE('Matter Data'!A1460,'Matter Data'!B1460,'Matter Data'!C1460)),0)</f>
        <v>0</v>
      </c>
      <c r="U2028" s="22" t="str">
        <f>IF(LEN('Contacts Data'!B1467)&gt;0,'Contacts Data'!B1467,"")</f>
        <v/>
      </c>
      <c r="V2028" s="22" t="str">
        <f>IF(LEN('Contacts Data'!C1467)&gt;0,'Contacts Data'!C1467,"")</f>
        <v/>
      </c>
      <c r="W2028" s="22" t="str">
        <f>CONCATENATE(U2028, " ", V2028, " ", 'Contacts Data'!$A1467)</f>
        <v xml:space="preserve">  </v>
      </c>
      <c r="X2028" s="22" t="str">
        <f>CONCATENATE('Matter Data'!A1460, " ", 'Matter Data'!B1460, " ", "Client")</f>
        <v xml:space="preserve">  Client</v>
      </c>
      <c r="Y2028" s="19" t="str">
        <f t="shared" si="32"/>
        <v/>
      </c>
    </row>
    <row r="2029" spans="1:25" x14ac:dyDescent="0.25">
      <c r="A2029" s="18" t="str">
        <f>IF(LEN('Contacts Data'!A1468)&gt;20,LEN('Contacts Data'!A1468),"")</f>
        <v/>
      </c>
      <c r="B2029" s="18" t="str">
        <f>IF(LEN('Contacts Data'!B1468)&gt;0, LEN('Contacts Data'!B1468) + LEN('Contacts Data'!C1468), "")</f>
        <v/>
      </c>
      <c r="C2029" s="18" t="str">
        <f>IF(LEN('Contacts Data'!E1468)&gt;20,LEN('Contacts Data'!E1468),"")</f>
        <v/>
      </c>
      <c r="D2029" s="18" t="str">
        <f>IF(LEN('Contacts Data'!F1468)&gt;20,LEN('Contacts Data'!F1468),"")</f>
        <v/>
      </c>
      <c r="E2029" s="18" t="str">
        <f>IF(LEN('Contacts Data'!G1468)&gt;20,LEN('Contacts Data'!G1468),"")</f>
        <v/>
      </c>
      <c r="F2029" s="18" t="str">
        <f>IF(LEN('Contacts Data'!H1468)&gt;60,LEN('Contacts Data'!H1468),"")</f>
        <v/>
      </c>
      <c r="G2029" s="18" t="str">
        <f>IF(LEN('Contacts Data'!I1468)&gt;128,LEN('Contacts Data'!I1468),"")</f>
        <v/>
      </c>
      <c r="H2029" s="18" t="str">
        <f>IF(LEN('Contacts Data'!J1468)&gt;60,LEN('Contacts Data'!J1468),"")</f>
        <v/>
      </c>
      <c r="I2029" s="18" t="str">
        <f>IF(LEN('Contacts Data'!K1468)&gt;30,LEN('Contacts Data'!K1468),"")</f>
        <v/>
      </c>
      <c r="J2029" s="18" t="str">
        <f>IF(LEN('Contacts Data'!L1468)&gt;2,LEN('Contacts Data'!L1468),"")</f>
        <v/>
      </c>
      <c r="K2029" s="18" t="str">
        <f>IF(LEN('Contacts Data'!M1468)&gt;16,LEN('Contacts Data'!M1468),"")</f>
        <v/>
      </c>
      <c r="L2029" s="18" t="str">
        <f>IF(LEN('Contacts Data'!D1468)&gt;128,LEN('Contacts Data'!D1468),"")</f>
        <v/>
      </c>
      <c r="M2029" s="18" t="str">
        <f>IF(LEN('Contacts Data'!O1468)&gt;1024,LEN('Contacts Data'!O1468),"")</f>
        <v/>
      </c>
      <c r="P2029" s="18" t="str">
        <f>IF(LEN('Matter Data'!A1461)&gt;0,LEN('Matter Data'!A1461)+LEN('Matter Data'!B1461),"")</f>
        <v/>
      </c>
      <c r="Q2029" s="18" t="str">
        <f>IF(LEN('Matter Data'!C1461)&gt;80,LEN('Matter Data'!C1461),"")</f>
        <v/>
      </c>
      <c r="R2029" s="18" t="str">
        <f>IF(LEN('Matter Data'!H1461)&gt;40,LEN('Matter Data'!H1461),"")</f>
        <v/>
      </c>
      <c r="S2029" s="21" t="b">
        <f>IF(LEN('Matter Data'!C1461)&gt;0,CONCATENATE('Matter Data'!A1461,'Matter Data'!B1461,'Matter Data'!C1461))</f>
        <v>0</v>
      </c>
      <c r="T2029" s="21">
        <f>IF(LEN('Matter Data'!C1461)&gt;0,COUNTIF($S$2:$S$5001,CONCATENATE('Matter Data'!A1461,'Matter Data'!B1461,'Matter Data'!C1461)),0)</f>
        <v>0</v>
      </c>
      <c r="U2029" s="22" t="str">
        <f>IF(LEN('Contacts Data'!B1468)&gt;0,'Contacts Data'!B1468,"")</f>
        <v/>
      </c>
      <c r="V2029" s="22" t="str">
        <f>IF(LEN('Contacts Data'!C1468)&gt;0,'Contacts Data'!C1468,"")</f>
        <v/>
      </c>
      <c r="W2029" s="22" t="str">
        <f>CONCATENATE(U2029, " ", V2029, " ", 'Contacts Data'!$A1468)</f>
        <v xml:space="preserve">  </v>
      </c>
      <c r="X2029" s="22" t="str">
        <f>CONCATENATE('Matter Data'!A1461, " ", 'Matter Data'!B1461, " ", "Client")</f>
        <v xml:space="preserve">  Client</v>
      </c>
      <c r="Y2029" s="19" t="str">
        <f t="shared" si="32"/>
        <v/>
      </c>
    </row>
    <row r="2030" spans="1:25" x14ac:dyDescent="0.25">
      <c r="A2030" s="18" t="str">
        <f>IF(LEN('Contacts Data'!A1469)&gt;20,LEN('Contacts Data'!A1469),"")</f>
        <v/>
      </c>
      <c r="B2030" s="18" t="str">
        <f>IF(LEN('Contacts Data'!B1469)&gt;0, LEN('Contacts Data'!B1469) + LEN('Contacts Data'!C1469), "")</f>
        <v/>
      </c>
      <c r="C2030" s="18" t="str">
        <f>IF(LEN('Contacts Data'!E1469)&gt;20,LEN('Contacts Data'!E1469),"")</f>
        <v/>
      </c>
      <c r="D2030" s="18" t="str">
        <f>IF(LEN('Contacts Data'!F1469)&gt;20,LEN('Contacts Data'!F1469),"")</f>
        <v/>
      </c>
      <c r="E2030" s="18" t="str">
        <f>IF(LEN('Contacts Data'!G1469)&gt;20,LEN('Contacts Data'!G1469),"")</f>
        <v/>
      </c>
      <c r="F2030" s="18" t="str">
        <f>IF(LEN('Contacts Data'!H1469)&gt;60,LEN('Contacts Data'!H1469),"")</f>
        <v/>
      </c>
      <c r="G2030" s="18" t="str">
        <f>IF(LEN('Contacts Data'!I1469)&gt;128,LEN('Contacts Data'!I1469),"")</f>
        <v/>
      </c>
      <c r="H2030" s="18" t="str">
        <f>IF(LEN('Contacts Data'!J1469)&gt;60,LEN('Contacts Data'!J1469),"")</f>
        <v/>
      </c>
      <c r="I2030" s="18" t="str">
        <f>IF(LEN('Contacts Data'!K1469)&gt;30,LEN('Contacts Data'!K1469),"")</f>
        <v/>
      </c>
      <c r="J2030" s="18" t="str">
        <f>IF(LEN('Contacts Data'!L1469)&gt;2,LEN('Contacts Data'!L1469),"")</f>
        <v/>
      </c>
      <c r="K2030" s="18" t="str">
        <f>IF(LEN('Contacts Data'!M1469)&gt;16,LEN('Contacts Data'!M1469),"")</f>
        <v/>
      </c>
      <c r="L2030" s="18" t="str">
        <f>IF(LEN('Contacts Data'!D1469)&gt;128,LEN('Contacts Data'!D1469),"")</f>
        <v/>
      </c>
      <c r="M2030" s="18" t="str">
        <f>IF(LEN('Contacts Data'!O1469)&gt;1024,LEN('Contacts Data'!O1469),"")</f>
        <v/>
      </c>
      <c r="P2030" s="18" t="str">
        <f>IF(LEN('Matter Data'!A1462)&gt;0,LEN('Matter Data'!A1462)+LEN('Matter Data'!B1462),"")</f>
        <v/>
      </c>
      <c r="Q2030" s="18" t="str">
        <f>IF(LEN('Matter Data'!C1462)&gt;80,LEN('Matter Data'!C1462),"")</f>
        <v/>
      </c>
      <c r="R2030" s="18" t="str">
        <f>IF(LEN('Matter Data'!H1462)&gt;40,LEN('Matter Data'!H1462),"")</f>
        <v/>
      </c>
      <c r="S2030" s="21" t="b">
        <f>IF(LEN('Matter Data'!C1462)&gt;0,CONCATENATE('Matter Data'!A1462,'Matter Data'!B1462,'Matter Data'!C1462))</f>
        <v>0</v>
      </c>
      <c r="T2030" s="21">
        <f>IF(LEN('Matter Data'!C1462)&gt;0,COUNTIF($S$2:$S$5001,CONCATENATE('Matter Data'!A1462,'Matter Data'!B1462,'Matter Data'!C1462)),0)</f>
        <v>0</v>
      </c>
      <c r="U2030" s="22" t="str">
        <f>IF(LEN('Contacts Data'!B1469)&gt;0,'Contacts Data'!B1469,"")</f>
        <v/>
      </c>
      <c r="V2030" s="22" t="str">
        <f>IF(LEN('Contacts Data'!C1469)&gt;0,'Contacts Data'!C1469,"")</f>
        <v/>
      </c>
      <c r="W2030" s="22" t="str">
        <f>CONCATENATE(U2030, " ", V2030, " ", 'Contacts Data'!$A1469)</f>
        <v xml:space="preserve">  </v>
      </c>
      <c r="X2030" s="22" t="str">
        <f>CONCATENATE('Matter Data'!A1462, " ", 'Matter Data'!B1462, " ", "Client")</f>
        <v xml:space="preserve">  Client</v>
      </c>
      <c r="Y2030" s="19" t="str">
        <f t="shared" si="32"/>
        <v/>
      </c>
    </row>
    <row r="2031" spans="1:25" x14ac:dyDescent="0.25">
      <c r="A2031" s="18" t="str">
        <f>IF(LEN('Contacts Data'!A1470)&gt;20,LEN('Contacts Data'!A1470),"")</f>
        <v/>
      </c>
      <c r="B2031" s="18" t="str">
        <f>IF(LEN('Contacts Data'!B1470)&gt;0, LEN('Contacts Data'!B1470) + LEN('Contacts Data'!C1470), "")</f>
        <v/>
      </c>
      <c r="C2031" s="18" t="str">
        <f>IF(LEN('Contacts Data'!E1470)&gt;20,LEN('Contacts Data'!E1470),"")</f>
        <v/>
      </c>
      <c r="D2031" s="18" t="str">
        <f>IF(LEN('Contacts Data'!F1470)&gt;20,LEN('Contacts Data'!F1470),"")</f>
        <v/>
      </c>
      <c r="E2031" s="18" t="str">
        <f>IF(LEN('Contacts Data'!G1470)&gt;20,LEN('Contacts Data'!G1470),"")</f>
        <v/>
      </c>
      <c r="F2031" s="18" t="str">
        <f>IF(LEN('Contacts Data'!H1470)&gt;60,LEN('Contacts Data'!H1470),"")</f>
        <v/>
      </c>
      <c r="G2031" s="18" t="str">
        <f>IF(LEN('Contacts Data'!I1470)&gt;128,LEN('Contacts Data'!I1470),"")</f>
        <v/>
      </c>
      <c r="H2031" s="18" t="str">
        <f>IF(LEN('Contacts Data'!J1470)&gt;60,LEN('Contacts Data'!J1470),"")</f>
        <v/>
      </c>
      <c r="I2031" s="18" t="str">
        <f>IF(LEN('Contacts Data'!K1470)&gt;30,LEN('Contacts Data'!K1470),"")</f>
        <v/>
      </c>
      <c r="J2031" s="18" t="str">
        <f>IF(LEN('Contacts Data'!L1470)&gt;2,LEN('Contacts Data'!L1470),"")</f>
        <v/>
      </c>
      <c r="K2031" s="18" t="str">
        <f>IF(LEN('Contacts Data'!M1470)&gt;16,LEN('Contacts Data'!M1470),"")</f>
        <v/>
      </c>
      <c r="L2031" s="18" t="str">
        <f>IF(LEN('Contacts Data'!D1470)&gt;128,LEN('Contacts Data'!D1470),"")</f>
        <v/>
      </c>
      <c r="M2031" s="18" t="str">
        <f>IF(LEN('Contacts Data'!O1470)&gt;1024,LEN('Contacts Data'!O1470),"")</f>
        <v/>
      </c>
      <c r="P2031" s="18" t="str">
        <f>IF(LEN('Matter Data'!A1463)&gt;0,LEN('Matter Data'!A1463)+LEN('Matter Data'!B1463),"")</f>
        <v/>
      </c>
      <c r="Q2031" s="18" t="str">
        <f>IF(LEN('Matter Data'!C1463)&gt;80,LEN('Matter Data'!C1463),"")</f>
        <v/>
      </c>
      <c r="R2031" s="18" t="str">
        <f>IF(LEN('Matter Data'!H1463)&gt;40,LEN('Matter Data'!H1463),"")</f>
        <v/>
      </c>
      <c r="S2031" s="21" t="b">
        <f>IF(LEN('Matter Data'!C1463)&gt;0,CONCATENATE('Matter Data'!A1463,'Matter Data'!B1463,'Matter Data'!C1463))</f>
        <v>0</v>
      </c>
      <c r="T2031" s="21">
        <f>IF(LEN('Matter Data'!C1463)&gt;0,COUNTIF($S$2:$S$5001,CONCATENATE('Matter Data'!A1463,'Matter Data'!B1463,'Matter Data'!C1463)),0)</f>
        <v>0</v>
      </c>
      <c r="U2031" s="22" t="str">
        <f>IF(LEN('Contacts Data'!B1470)&gt;0,'Contacts Data'!B1470,"")</f>
        <v/>
      </c>
      <c r="V2031" s="22" t="str">
        <f>IF(LEN('Contacts Data'!C1470)&gt;0,'Contacts Data'!C1470,"")</f>
        <v/>
      </c>
      <c r="W2031" s="22" t="str">
        <f>CONCATENATE(U2031, " ", V2031, " ", 'Contacts Data'!$A1470)</f>
        <v xml:space="preserve">  </v>
      </c>
      <c r="X2031" s="22" t="str">
        <f>CONCATENATE('Matter Data'!A1463, " ", 'Matter Data'!B1463, " ", "Client")</f>
        <v xml:space="preserve">  Client</v>
      </c>
      <c r="Y2031" s="19" t="str">
        <f t="shared" si="32"/>
        <v/>
      </c>
    </row>
    <row r="2032" spans="1:25" x14ac:dyDescent="0.25">
      <c r="A2032" s="18" t="str">
        <f>IF(LEN('Contacts Data'!A1471)&gt;20,LEN('Contacts Data'!A1471),"")</f>
        <v/>
      </c>
      <c r="B2032" s="18" t="str">
        <f>IF(LEN('Contacts Data'!B1471)&gt;0, LEN('Contacts Data'!B1471) + LEN('Contacts Data'!C1471), "")</f>
        <v/>
      </c>
      <c r="C2032" s="18" t="str">
        <f>IF(LEN('Contacts Data'!E1471)&gt;20,LEN('Contacts Data'!E1471),"")</f>
        <v/>
      </c>
      <c r="D2032" s="18" t="str">
        <f>IF(LEN('Contacts Data'!F1471)&gt;20,LEN('Contacts Data'!F1471),"")</f>
        <v/>
      </c>
      <c r="E2032" s="18" t="str">
        <f>IF(LEN('Contacts Data'!G1471)&gt;20,LEN('Contacts Data'!G1471),"")</f>
        <v/>
      </c>
      <c r="F2032" s="18" t="str">
        <f>IF(LEN('Contacts Data'!H1471)&gt;60,LEN('Contacts Data'!H1471),"")</f>
        <v/>
      </c>
      <c r="G2032" s="18" t="str">
        <f>IF(LEN('Contacts Data'!I1471)&gt;128,LEN('Contacts Data'!I1471),"")</f>
        <v/>
      </c>
      <c r="H2032" s="18" t="str">
        <f>IF(LEN('Contacts Data'!J1471)&gt;60,LEN('Contacts Data'!J1471),"")</f>
        <v/>
      </c>
      <c r="I2032" s="18" t="str">
        <f>IF(LEN('Contacts Data'!K1471)&gt;30,LEN('Contacts Data'!K1471),"")</f>
        <v/>
      </c>
      <c r="J2032" s="18" t="str">
        <f>IF(LEN('Contacts Data'!L1471)&gt;2,LEN('Contacts Data'!L1471),"")</f>
        <v/>
      </c>
      <c r="K2032" s="18" t="str">
        <f>IF(LEN('Contacts Data'!M1471)&gt;16,LEN('Contacts Data'!M1471),"")</f>
        <v/>
      </c>
      <c r="L2032" s="18" t="str">
        <f>IF(LEN('Contacts Data'!D1471)&gt;128,LEN('Contacts Data'!D1471),"")</f>
        <v/>
      </c>
      <c r="M2032" s="18" t="str">
        <f>IF(LEN('Contacts Data'!O1471)&gt;1024,LEN('Contacts Data'!O1471),"")</f>
        <v/>
      </c>
      <c r="P2032" s="18" t="str">
        <f>IF(LEN('Matter Data'!A1464)&gt;0,LEN('Matter Data'!A1464)+LEN('Matter Data'!B1464),"")</f>
        <v/>
      </c>
      <c r="Q2032" s="18" t="str">
        <f>IF(LEN('Matter Data'!C1464)&gt;80,LEN('Matter Data'!C1464),"")</f>
        <v/>
      </c>
      <c r="R2032" s="18" t="str">
        <f>IF(LEN('Matter Data'!H1464)&gt;40,LEN('Matter Data'!H1464),"")</f>
        <v/>
      </c>
      <c r="S2032" s="21" t="b">
        <f>IF(LEN('Matter Data'!C1464)&gt;0,CONCATENATE('Matter Data'!A1464,'Matter Data'!B1464,'Matter Data'!C1464))</f>
        <v>0</v>
      </c>
      <c r="T2032" s="21">
        <f>IF(LEN('Matter Data'!C1464)&gt;0,COUNTIF($S$2:$S$5001,CONCATENATE('Matter Data'!A1464,'Matter Data'!B1464,'Matter Data'!C1464)),0)</f>
        <v>0</v>
      </c>
      <c r="U2032" s="22" t="str">
        <f>IF(LEN('Contacts Data'!B1471)&gt;0,'Contacts Data'!B1471,"")</f>
        <v/>
      </c>
      <c r="V2032" s="22" t="str">
        <f>IF(LEN('Contacts Data'!C1471)&gt;0,'Contacts Data'!C1471,"")</f>
        <v/>
      </c>
      <c r="W2032" s="22" t="str">
        <f>CONCATENATE(U2032, " ", V2032, " ", 'Contacts Data'!$A1471)</f>
        <v xml:space="preserve">  </v>
      </c>
      <c r="X2032" s="22" t="str">
        <f>CONCATENATE('Matter Data'!A1464, " ", 'Matter Data'!B1464, " ", "Client")</f>
        <v xml:space="preserve">  Client</v>
      </c>
      <c r="Y2032" s="19" t="str">
        <f t="shared" si="32"/>
        <v/>
      </c>
    </row>
    <row r="2033" spans="1:25" x14ac:dyDescent="0.25">
      <c r="A2033" s="18" t="str">
        <f>IF(LEN('Contacts Data'!A1472)&gt;20,LEN('Contacts Data'!A1472),"")</f>
        <v/>
      </c>
      <c r="B2033" s="18" t="str">
        <f>IF(LEN('Contacts Data'!B1472)&gt;0, LEN('Contacts Data'!B1472) + LEN('Contacts Data'!C1472), "")</f>
        <v/>
      </c>
      <c r="C2033" s="18" t="str">
        <f>IF(LEN('Contacts Data'!E1472)&gt;20,LEN('Contacts Data'!E1472),"")</f>
        <v/>
      </c>
      <c r="D2033" s="18" t="str">
        <f>IF(LEN('Contacts Data'!F1472)&gt;20,LEN('Contacts Data'!F1472),"")</f>
        <v/>
      </c>
      <c r="E2033" s="18" t="str">
        <f>IF(LEN('Contacts Data'!G1472)&gt;20,LEN('Contacts Data'!G1472),"")</f>
        <v/>
      </c>
      <c r="F2033" s="18" t="str">
        <f>IF(LEN('Contacts Data'!H1472)&gt;60,LEN('Contacts Data'!H1472),"")</f>
        <v/>
      </c>
      <c r="G2033" s="18" t="str">
        <f>IF(LEN('Contacts Data'!I1472)&gt;128,LEN('Contacts Data'!I1472),"")</f>
        <v/>
      </c>
      <c r="H2033" s="18" t="str">
        <f>IF(LEN('Contacts Data'!J1472)&gt;60,LEN('Contacts Data'!J1472),"")</f>
        <v/>
      </c>
      <c r="I2033" s="18" t="str">
        <f>IF(LEN('Contacts Data'!K1472)&gt;30,LEN('Contacts Data'!K1472),"")</f>
        <v/>
      </c>
      <c r="J2033" s="18" t="str">
        <f>IF(LEN('Contacts Data'!L1472)&gt;2,LEN('Contacts Data'!L1472),"")</f>
        <v/>
      </c>
      <c r="K2033" s="18" t="str">
        <f>IF(LEN('Contacts Data'!M1472)&gt;16,LEN('Contacts Data'!M1472),"")</f>
        <v/>
      </c>
      <c r="L2033" s="18" t="str">
        <f>IF(LEN('Contacts Data'!D1472)&gt;128,LEN('Contacts Data'!D1472),"")</f>
        <v/>
      </c>
      <c r="M2033" s="18" t="str">
        <f>IF(LEN('Contacts Data'!O1472)&gt;1024,LEN('Contacts Data'!O1472),"")</f>
        <v/>
      </c>
      <c r="P2033" s="18" t="str">
        <f>IF(LEN('Matter Data'!A1465)&gt;0,LEN('Matter Data'!A1465)+LEN('Matter Data'!B1465),"")</f>
        <v/>
      </c>
      <c r="Q2033" s="18" t="str">
        <f>IF(LEN('Matter Data'!C1465)&gt;80,LEN('Matter Data'!C1465),"")</f>
        <v/>
      </c>
      <c r="R2033" s="18" t="str">
        <f>IF(LEN('Matter Data'!H1465)&gt;40,LEN('Matter Data'!H1465),"")</f>
        <v/>
      </c>
      <c r="S2033" s="21" t="b">
        <f>IF(LEN('Matter Data'!C1465)&gt;0,CONCATENATE('Matter Data'!A1465,'Matter Data'!B1465,'Matter Data'!C1465))</f>
        <v>0</v>
      </c>
      <c r="T2033" s="21">
        <f>IF(LEN('Matter Data'!C1465)&gt;0,COUNTIF($S$2:$S$5001,CONCATENATE('Matter Data'!A1465,'Matter Data'!B1465,'Matter Data'!C1465)),0)</f>
        <v>0</v>
      </c>
      <c r="U2033" s="22" t="str">
        <f>IF(LEN('Contacts Data'!B1472)&gt;0,'Contacts Data'!B1472,"")</f>
        <v/>
      </c>
      <c r="V2033" s="22" t="str">
        <f>IF(LEN('Contacts Data'!C1472)&gt;0,'Contacts Data'!C1472,"")</f>
        <v/>
      </c>
      <c r="W2033" s="22" t="str">
        <f>CONCATENATE(U2033, " ", V2033, " ", 'Contacts Data'!$A1472)</f>
        <v xml:space="preserve">  </v>
      </c>
      <c r="X2033" s="22" t="str">
        <f>CONCATENATE('Matter Data'!A1465, " ", 'Matter Data'!B1465, " ", "Client")</f>
        <v xml:space="preserve">  Client</v>
      </c>
      <c r="Y2033" s="19" t="str">
        <f t="shared" si="32"/>
        <v/>
      </c>
    </row>
    <row r="2034" spans="1:25" x14ac:dyDescent="0.25">
      <c r="A2034" s="18" t="str">
        <f>IF(LEN('Contacts Data'!A1473)&gt;20,LEN('Contacts Data'!A1473),"")</f>
        <v/>
      </c>
      <c r="B2034" s="18" t="str">
        <f>IF(LEN('Contacts Data'!B1473)&gt;0, LEN('Contacts Data'!B1473) + LEN('Contacts Data'!C1473), "")</f>
        <v/>
      </c>
      <c r="C2034" s="18" t="str">
        <f>IF(LEN('Contacts Data'!E1473)&gt;20,LEN('Contacts Data'!E1473),"")</f>
        <v/>
      </c>
      <c r="D2034" s="18" t="str">
        <f>IF(LEN('Contacts Data'!F1473)&gt;20,LEN('Contacts Data'!F1473),"")</f>
        <v/>
      </c>
      <c r="E2034" s="18" t="str">
        <f>IF(LEN('Contacts Data'!G1473)&gt;20,LEN('Contacts Data'!G1473),"")</f>
        <v/>
      </c>
      <c r="F2034" s="18" t="str">
        <f>IF(LEN('Contacts Data'!H1473)&gt;60,LEN('Contacts Data'!H1473),"")</f>
        <v/>
      </c>
      <c r="G2034" s="18" t="str">
        <f>IF(LEN('Contacts Data'!I1473)&gt;128,LEN('Contacts Data'!I1473),"")</f>
        <v/>
      </c>
      <c r="H2034" s="18" t="str">
        <f>IF(LEN('Contacts Data'!J1473)&gt;60,LEN('Contacts Data'!J1473),"")</f>
        <v/>
      </c>
      <c r="I2034" s="18" t="str">
        <f>IF(LEN('Contacts Data'!K1473)&gt;30,LEN('Contacts Data'!K1473),"")</f>
        <v/>
      </c>
      <c r="J2034" s="18" t="str">
        <f>IF(LEN('Contacts Data'!L1473)&gt;2,LEN('Contacts Data'!L1473),"")</f>
        <v/>
      </c>
      <c r="K2034" s="18" t="str">
        <f>IF(LEN('Contacts Data'!M1473)&gt;16,LEN('Contacts Data'!M1473),"")</f>
        <v/>
      </c>
      <c r="L2034" s="18" t="str">
        <f>IF(LEN('Contacts Data'!D1473)&gt;128,LEN('Contacts Data'!D1473),"")</f>
        <v/>
      </c>
      <c r="M2034" s="18" t="str">
        <f>IF(LEN('Contacts Data'!O1473)&gt;1024,LEN('Contacts Data'!O1473),"")</f>
        <v/>
      </c>
      <c r="P2034" s="18" t="str">
        <f>IF(LEN('Matter Data'!A1466)&gt;0,LEN('Matter Data'!A1466)+LEN('Matter Data'!B1466),"")</f>
        <v/>
      </c>
      <c r="Q2034" s="18" t="str">
        <f>IF(LEN('Matter Data'!C1466)&gt;80,LEN('Matter Data'!C1466),"")</f>
        <v/>
      </c>
      <c r="R2034" s="18" t="str">
        <f>IF(LEN('Matter Data'!H1466)&gt;40,LEN('Matter Data'!H1466),"")</f>
        <v/>
      </c>
      <c r="S2034" s="21" t="b">
        <f>IF(LEN('Matter Data'!C1466)&gt;0,CONCATENATE('Matter Data'!A1466,'Matter Data'!B1466,'Matter Data'!C1466))</f>
        <v>0</v>
      </c>
      <c r="T2034" s="21">
        <f>IF(LEN('Matter Data'!C1466)&gt;0,COUNTIF($S$2:$S$5001,CONCATENATE('Matter Data'!A1466,'Matter Data'!B1466,'Matter Data'!C1466)),0)</f>
        <v>0</v>
      </c>
      <c r="U2034" s="22" t="str">
        <f>IF(LEN('Contacts Data'!B1473)&gt;0,'Contacts Data'!B1473,"")</f>
        <v/>
      </c>
      <c r="V2034" s="22" t="str">
        <f>IF(LEN('Contacts Data'!C1473)&gt;0,'Contacts Data'!C1473,"")</f>
        <v/>
      </c>
      <c r="W2034" s="22" t="str">
        <f>CONCATENATE(U2034, " ", V2034, " ", 'Contacts Data'!$A1473)</f>
        <v xml:space="preserve">  </v>
      </c>
      <c r="X2034" s="22" t="str">
        <f>CONCATENATE('Matter Data'!A1466, " ", 'Matter Data'!B1466, " ", "Client")</f>
        <v xml:space="preserve">  Client</v>
      </c>
      <c r="Y2034" s="19" t="str">
        <f t="shared" si="32"/>
        <v/>
      </c>
    </row>
    <row r="2035" spans="1:25" x14ac:dyDescent="0.25">
      <c r="A2035" s="18" t="str">
        <f>IF(LEN('Contacts Data'!A1474)&gt;20,LEN('Contacts Data'!A1474),"")</f>
        <v/>
      </c>
      <c r="B2035" s="18" t="str">
        <f>IF(LEN('Contacts Data'!B1474)&gt;0, LEN('Contacts Data'!B1474) + LEN('Contacts Data'!C1474), "")</f>
        <v/>
      </c>
      <c r="C2035" s="18" t="str">
        <f>IF(LEN('Contacts Data'!E1474)&gt;20,LEN('Contacts Data'!E1474),"")</f>
        <v/>
      </c>
      <c r="D2035" s="18" t="str">
        <f>IF(LEN('Contacts Data'!F1474)&gt;20,LEN('Contacts Data'!F1474),"")</f>
        <v/>
      </c>
      <c r="E2035" s="18" t="str">
        <f>IF(LEN('Contacts Data'!G1474)&gt;20,LEN('Contacts Data'!G1474),"")</f>
        <v/>
      </c>
      <c r="F2035" s="18" t="str">
        <f>IF(LEN('Contacts Data'!H1474)&gt;60,LEN('Contacts Data'!H1474),"")</f>
        <v/>
      </c>
      <c r="G2035" s="18" t="str">
        <f>IF(LEN('Contacts Data'!I1474)&gt;128,LEN('Contacts Data'!I1474),"")</f>
        <v/>
      </c>
      <c r="H2035" s="18" t="str">
        <f>IF(LEN('Contacts Data'!J1474)&gt;60,LEN('Contacts Data'!J1474),"")</f>
        <v/>
      </c>
      <c r="I2035" s="18" t="str">
        <f>IF(LEN('Contacts Data'!K1474)&gt;30,LEN('Contacts Data'!K1474),"")</f>
        <v/>
      </c>
      <c r="J2035" s="18" t="str">
        <f>IF(LEN('Contacts Data'!L1474)&gt;2,LEN('Contacts Data'!L1474),"")</f>
        <v/>
      </c>
      <c r="K2035" s="18" t="str">
        <f>IF(LEN('Contacts Data'!M1474)&gt;16,LEN('Contacts Data'!M1474),"")</f>
        <v/>
      </c>
      <c r="L2035" s="18" t="str">
        <f>IF(LEN('Contacts Data'!D1474)&gt;128,LEN('Contacts Data'!D1474),"")</f>
        <v/>
      </c>
      <c r="M2035" s="18" t="str">
        <f>IF(LEN('Contacts Data'!O1474)&gt;1024,LEN('Contacts Data'!O1474),"")</f>
        <v/>
      </c>
      <c r="P2035" s="18" t="str">
        <f>IF(LEN('Matter Data'!A1467)&gt;0,LEN('Matter Data'!A1467)+LEN('Matter Data'!B1467),"")</f>
        <v/>
      </c>
      <c r="Q2035" s="18" t="str">
        <f>IF(LEN('Matter Data'!C1467)&gt;80,LEN('Matter Data'!C1467),"")</f>
        <v/>
      </c>
      <c r="R2035" s="18" t="str">
        <f>IF(LEN('Matter Data'!H1467)&gt;40,LEN('Matter Data'!H1467),"")</f>
        <v/>
      </c>
      <c r="S2035" s="21" t="b">
        <f>IF(LEN('Matter Data'!C1467)&gt;0,CONCATENATE('Matter Data'!A1467,'Matter Data'!B1467,'Matter Data'!C1467))</f>
        <v>0</v>
      </c>
      <c r="T2035" s="21">
        <f>IF(LEN('Matter Data'!C1467)&gt;0,COUNTIF($S$2:$S$5001,CONCATENATE('Matter Data'!A1467,'Matter Data'!B1467,'Matter Data'!C1467)),0)</f>
        <v>0</v>
      </c>
      <c r="U2035" s="22" t="str">
        <f>IF(LEN('Contacts Data'!B1474)&gt;0,'Contacts Data'!B1474,"")</f>
        <v/>
      </c>
      <c r="V2035" s="22" t="str">
        <f>IF(LEN('Contacts Data'!C1474)&gt;0,'Contacts Data'!C1474,"")</f>
        <v/>
      </c>
      <c r="W2035" s="22" t="str">
        <f>CONCATENATE(U2035, " ", V2035, " ", 'Contacts Data'!$A1474)</f>
        <v xml:space="preserve">  </v>
      </c>
      <c r="X2035" s="22" t="str">
        <f>CONCATENATE('Matter Data'!A1467, " ", 'Matter Data'!B1467, " ", "Client")</f>
        <v xml:space="preserve">  Client</v>
      </c>
      <c r="Y2035" s="19" t="str">
        <f t="shared" si="32"/>
        <v/>
      </c>
    </row>
    <row r="2036" spans="1:25" x14ac:dyDescent="0.25">
      <c r="A2036" s="18" t="str">
        <f>IF(LEN('Contacts Data'!A1475)&gt;20,LEN('Contacts Data'!A1475),"")</f>
        <v/>
      </c>
      <c r="B2036" s="18" t="str">
        <f>IF(LEN('Contacts Data'!B1475)&gt;0, LEN('Contacts Data'!B1475) + LEN('Contacts Data'!C1475), "")</f>
        <v/>
      </c>
      <c r="C2036" s="18" t="str">
        <f>IF(LEN('Contacts Data'!E1475)&gt;20,LEN('Contacts Data'!E1475),"")</f>
        <v/>
      </c>
      <c r="D2036" s="18" t="str">
        <f>IF(LEN('Contacts Data'!F1475)&gt;20,LEN('Contacts Data'!F1475),"")</f>
        <v/>
      </c>
      <c r="E2036" s="18" t="str">
        <f>IF(LEN('Contacts Data'!G1475)&gt;20,LEN('Contacts Data'!G1475),"")</f>
        <v/>
      </c>
      <c r="F2036" s="18" t="str">
        <f>IF(LEN('Contacts Data'!H1475)&gt;60,LEN('Contacts Data'!H1475),"")</f>
        <v/>
      </c>
      <c r="G2036" s="18" t="str">
        <f>IF(LEN('Contacts Data'!I1475)&gt;128,LEN('Contacts Data'!I1475),"")</f>
        <v/>
      </c>
      <c r="H2036" s="18" t="str">
        <f>IF(LEN('Contacts Data'!J1475)&gt;60,LEN('Contacts Data'!J1475),"")</f>
        <v/>
      </c>
      <c r="I2036" s="18" t="str">
        <f>IF(LEN('Contacts Data'!K1475)&gt;30,LEN('Contacts Data'!K1475),"")</f>
        <v/>
      </c>
      <c r="J2036" s="18" t="str">
        <f>IF(LEN('Contacts Data'!L1475)&gt;2,LEN('Contacts Data'!L1475),"")</f>
        <v/>
      </c>
      <c r="K2036" s="18" t="str">
        <f>IF(LEN('Contacts Data'!M1475)&gt;16,LEN('Contacts Data'!M1475),"")</f>
        <v/>
      </c>
      <c r="L2036" s="18" t="str">
        <f>IF(LEN('Contacts Data'!D1475)&gt;128,LEN('Contacts Data'!D1475),"")</f>
        <v/>
      </c>
      <c r="M2036" s="18" t="str">
        <f>IF(LEN('Contacts Data'!O1475)&gt;1024,LEN('Contacts Data'!O1475),"")</f>
        <v/>
      </c>
      <c r="P2036" s="18" t="str">
        <f>IF(LEN('Matter Data'!A1468)&gt;0,LEN('Matter Data'!A1468)+LEN('Matter Data'!B1468),"")</f>
        <v/>
      </c>
      <c r="Q2036" s="18" t="str">
        <f>IF(LEN('Matter Data'!C1468)&gt;80,LEN('Matter Data'!C1468),"")</f>
        <v/>
      </c>
      <c r="R2036" s="18" t="str">
        <f>IF(LEN('Matter Data'!H1468)&gt;40,LEN('Matter Data'!H1468),"")</f>
        <v/>
      </c>
      <c r="S2036" s="21" t="b">
        <f>IF(LEN('Matter Data'!C1468)&gt;0,CONCATENATE('Matter Data'!A1468,'Matter Data'!B1468,'Matter Data'!C1468))</f>
        <v>0</v>
      </c>
      <c r="T2036" s="21">
        <f>IF(LEN('Matter Data'!C1468)&gt;0,COUNTIF($S$2:$S$5001,CONCATENATE('Matter Data'!A1468,'Matter Data'!B1468,'Matter Data'!C1468)),0)</f>
        <v>0</v>
      </c>
      <c r="U2036" s="22" t="str">
        <f>IF(LEN('Contacts Data'!B1475)&gt;0,'Contacts Data'!B1475,"")</f>
        <v/>
      </c>
      <c r="V2036" s="22" t="str">
        <f>IF(LEN('Contacts Data'!C1475)&gt;0,'Contacts Data'!C1475,"")</f>
        <v/>
      </c>
      <c r="W2036" s="22" t="str">
        <f>CONCATENATE(U2036, " ", V2036, " ", 'Contacts Data'!$A1475)</f>
        <v xml:space="preserve">  </v>
      </c>
      <c r="X2036" s="22" t="str">
        <f>CONCATENATE('Matter Data'!A1468, " ", 'Matter Data'!B1468, " ", "Client")</f>
        <v xml:space="preserve">  Client</v>
      </c>
      <c r="Y2036" s="19" t="str">
        <f t="shared" si="32"/>
        <v/>
      </c>
    </row>
    <row r="2037" spans="1:25" x14ac:dyDescent="0.25">
      <c r="A2037" s="18" t="str">
        <f>IF(LEN('Contacts Data'!A1476)&gt;20,LEN('Contacts Data'!A1476),"")</f>
        <v/>
      </c>
      <c r="B2037" s="18" t="str">
        <f>IF(LEN('Contacts Data'!B1476)&gt;0, LEN('Contacts Data'!B1476) + LEN('Contacts Data'!C1476), "")</f>
        <v/>
      </c>
      <c r="C2037" s="18" t="str">
        <f>IF(LEN('Contacts Data'!E1476)&gt;20,LEN('Contacts Data'!E1476),"")</f>
        <v/>
      </c>
      <c r="D2037" s="18" t="str">
        <f>IF(LEN('Contacts Data'!F1476)&gt;20,LEN('Contacts Data'!F1476),"")</f>
        <v/>
      </c>
      <c r="E2037" s="18" t="str">
        <f>IF(LEN('Contacts Data'!G1476)&gt;20,LEN('Contacts Data'!G1476),"")</f>
        <v/>
      </c>
      <c r="F2037" s="18" t="str">
        <f>IF(LEN('Contacts Data'!H1476)&gt;60,LEN('Contacts Data'!H1476),"")</f>
        <v/>
      </c>
      <c r="G2037" s="18" t="str">
        <f>IF(LEN('Contacts Data'!I1476)&gt;128,LEN('Contacts Data'!I1476),"")</f>
        <v/>
      </c>
      <c r="H2037" s="18" t="str">
        <f>IF(LEN('Contacts Data'!J1476)&gt;60,LEN('Contacts Data'!J1476),"")</f>
        <v/>
      </c>
      <c r="I2037" s="18" t="str">
        <f>IF(LEN('Contacts Data'!K1476)&gt;30,LEN('Contacts Data'!K1476),"")</f>
        <v/>
      </c>
      <c r="J2037" s="18" t="str">
        <f>IF(LEN('Contacts Data'!L1476)&gt;2,LEN('Contacts Data'!L1476),"")</f>
        <v/>
      </c>
      <c r="K2037" s="18" t="str">
        <f>IF(LEN('Contacts Data'!M1476)&gt;16,LEN('Contacts Data'!M1476),"")</f>
        <v/>
      </c>
      <c r="L2037" s="18" t="str">
        <f>IF(LEN('Contacts Data'!D1476)&gt;128,LEN('Contacts Data'!D1476),"")</f>
        <v/>
      </c>
      <c r="M2037" s="18" t="str">
        <f>IF(LEN('Contacts Data'!O1476)&gt;1024,LEN('Contacts Data'!O1476),"")</f>
        <v/>
      </c>
      <c r="P2037" s="18" t="str">
        <f>IF(LEN('Matter Data'!A1469)&gt;0,LEN('Matter Data'!A1469)+LEN('Matter Data'!B1469),"")</f>
        <v/>
      </c>
      <c r="Q2037" s="18" t="str">
        <f>IF(LEN('Matter Data'!C1469)&gt;80,LEN('Matter Data'!C1469),"")</f>
        <v/>
      </c>
      <c r="R2037" s="18" t="str">
        <f>IF(LEN('Matter Data'!H1469)&gt;40,LEN('Matter Data'!H1469),"")</f>
        <v/>
      </c>
      <c r="S2037" s="21" t="b">
        <f>IF(LEN('Matter Data'!C1469)&gt;0,CONCATENATE('Matter Data'!A1469,'Matter Data'!B1469,'Matter Data'!C1469))</f>
        <v>0</v>
      </c>
      <c r="T2037" s="21">
        <f>IF(LEN('Matter Data'!C1469)&gt;0,COUNTIF($S$2:$S$5001,CONCATENATE('Matter Data'!A1469,'Matter Data'!B1469,'Matter Data'!C1469)),0)</f>
        <v>0</v>
      </c>
      <c r="U2037" s="22" t="str">
        <f>IF(LEN('Contacts Data'!B1476)&gt;0,'Contacts Data'!B1476,"")</f>
        <v/>
      </c>
      <c r="V2037" s="22" t="str">
        <f>IF(LEN('Contacts Data'!C1476)&gt;0,'Contacts Data'!C1476,"")</f>
        <v/>
      </c>
      <c r="W2037" s="22" t="str">
        <f>CONCATENATE(U2037, " ", V2037, " ", 'Contacts Data'!$A1476)</f>
        <v xml:space="preserve">  </v>
      </c>
      <c r="X2037" s="22" t="str">
        <f>CONCATENATE('Matter Data'!A1469, " ", 'Matter Data'!B1469, " ", "Client")</f>
        <v xml:space="preserve">  Client</v>
      </c>
      <c r="Y2037" s="19" t="str">
        <f t="shared" si="32"/>
        <v/>
      </c>
    </row>
    <row r="2038" spans="1:25" x14ac:dyDescent="0.25">
      <c r="A2038" s="18" t="str">
        <f>IF(LEN('Contacts Data'!A1477)&gt;20,LEN('Contacts Data'!A1477),"")</f>
        <v/>
      </c>
      <c r="B2038" s="18" t="str">
        <f>IF(LEN('Contacts Data'!B1477)&gt;0, LEN('Contacts Data'!B1477) + LEN('Contacts Data'!C1477), "")</f>
        <v/>
      </c>
      <c r="C2038" s="18" t="str">
        <f>IF(LEN('Contacts Data'!E1477)&gt;20,LEN('Contacts Data'!E1477),"")</f>
        <v/>
      </c>
      <c r="D2038" s="18" t="str">
        <f>IF(LEN('Contacts Data'!F1477)&gt;20,LEN('Contacts Data'!F1477),"")</f>
        <v/>
      </c>
      <c r="E2038" s="18" t="str">
        <f>IF(LEN('Contacts Data'!G1477)&gt;20,LEN('Contacts Data'!G1477),"")</f>
        <v/>
      </c>
      <c r="F2038" s="18" t="str">
        <f>IF(LEN('Contacts Data'!H1477)&gt;60,LEN('Contacts Data'!H1477),"")</f>
        <v/>
      </c>
      <c r="G2038" s="18" t="str">
        <f>IF(LEN('Contacts Data'!I1477)&gt;128,LEN('Contacts Data'!I1477),"")</f>
        <v/>
      </c>
      <c r="H2038" s="18" t="str">
        <f>IF(LEN('Contacts Data'!J1477)&gt;60,LEN('Contacts Data'!J1477),"")</f>
        <v/>
      </c>
      <c r="I2038" s="18" t="str">
        <f>IF(LEN('Contacts Data'!K1477)&gt;30,LEN('Contacts Data'!K1477),"")</f>
        <v/>
      </c>
      <c r="J2038" s="18" t="str">
        <f>IF(LEN('Contacts Data'!L1477)&gt;2,LEN('Contacts Data'!L1477),"")</f>
        <v/>
      </c>
      <c r="K2038" s="18" t="str">
        <f>IF(LEN('Contacts Data'!M1477)&gt;16,LEN('Contacts Data'!M1477),"")</f>
        <v/>
      </c>
      <c r="L2038" s="18" t="str">
        <f>IF(LEN('Contacts Data'!D1477)&gt;128,LEN('Contacts Data'!D1477),"")</f>
        <v/>
      </c>
      <c r="M2038" s="18" t="str">
        <f>IF(LEN('Contacts Data'!O1477)&gt;1024,LEN('Contacts Data'!O1477),"")</f>
        <v/>
      </c>
      <c r="P2038" s="18" t="str">
        <f>IF(LEN('Matter Data'!A1470)&gt;0,LEN('Matter Data'!A1470)+LEN('Matter Data'!B1470),"")</f>
        <v/>
      </c>
      <c r="Q2038" s="18" t="str">
        <f>IF(LEN('Matter Data'!C1470)&gt;80,LEN('Matter Data'!C1470),"")</f>
        <v/>
      </c>
      <c r="R2038" s="18" t="str">
        <f>IF(LEN('Matter Data'!H1470)&gt;40,LEN('Matter Data'!H1470),"")</f>
        <v/>
      </c>
      <c r="S2038" s="21" t="b">
        <f>IF(LEN('Matter Data'!C1470)&gt;0,CONCATENATE('Matter Data'!A1470,'Matter Data'!B1470,'Matter Data'!C1470))</f>
        <v>0</v>
      </c>
      <c r="T2038" s="21">
        <f>IF(LEN('Matter Data'!C1470)&gt;0,COUNTIF($S$2:$S$5001,CONCATENATE('Matter Data'!A1470,'Matter Data'!B1470,'Matter Data'!C1470)),0)</f>
        <v>0</v>
      </c>
      <c r="U2038" s="22" t="str">
        <f>IF(LEN('Contacts Data'!B1477)&gt;0,'Contacts Data'!B1477,"")</f>
        <v/>
      </c>
      <c r="V2038" s="22" t="str">
        <f>IF(LEN('Contacts Data'!C1477)&gt;0,'Contacts Data'!C1477,"")</f>
        <v/>
      </c>
      <c r="W2038" s="22" t="str">
        <f>CONCATENATE(U2038, " ", V2038, " ", 'Contacts Data'!$A1477)</f>
        <v xml:space="preserve">  </v>
      </c>
      <c r="X2038" s="22" t="str">
        <f>CONCATENATE('Matter Data'!A1470, " ", 'Matter Data'!B1470, " ", "Client")</f>
        <v xml:space="preserve">  Client</v>
      </c>
      <c r="Y2038" s="19" t="str">
        <f t="shared" si="32"/>
        <v/>
      </c>
    </row>
    <row r="2039" spans="1:25" x14ac:dyDescent="0.25">
      <c r="A2039" s="18" t="str">
        <f>IF(LEN('Contacts Data'!A1478)&gt;20,LEN('Contacts Data'!A1478),"")</f>
        <v/>
      </c>
      <c r="B2039" s="18" t="str">
        <f>IF(LEN('Contacts Data'!B1478)&gt;0, LEN('Contacts Data'!B1478) + LEN('Contacts Data'!C1478), "")</f>
        <v/>
      </c>
      <c r="C2039" s="18" t="str">
        <f>IF(LEN('Contacts Data'!E1478)&gt;20,LEN('Contacts Data'!E1478),"")</f>
        <v/>
      </c>
      <c r="D2039" s="18" t="str">
        <f>IF(LEN('Contacts Data'!F1478)&gt;20,LEN('Contacts Data'!F1478),"")</f>
        <v/>
      </c>
      <c r="E2039" s="18" t="str">
        <f>IF(LEN('Contacts Data'!G1478)&gt;20,LEN('Contacts Data'!G1478),"")</f>
        <v/>
      </c>
      <c r="F2039" s="18" t="str">
        <f>IF(LEN('Contacts Data'!H1478)&gt;60,LEN('Contacts Data'!H1478),"")</f>
        <v/>
      </c>
      <c r="G2039" s="18" t="str">
        <f>IF(LEN('Contacts Data'!I1478)&gt;128,LEN('Contacts Data'!I1478),"")</f>
        <v/>
      </c>
      <c r="H2039" s="18" t="str">
        <f>IF(LEN('Contacts Data'!J1478)&gt;60,LEN('Contacts Data'!J1478),"")</f>
        <v/>
      </c>
      <c r="I2039" s="18" t="str">
        <f>IF(LEN('Contacts Data'!K1478)&gt;30,LEN('Contacts Data'!K1478),"")</f>
        <v/>
      </c>
      <c r="J2039" s="18" t="str">
        <f>IF(LEN('Contacts Data'!L1478)&gt;2,LEN('Contacts Data'!L1478),"")</f>
        <v/>
      </c>
      <c r="K2039" s="18" t="str">
        <f>IF(LEN('Contacts Data'!M1478)&gt;16,LEN('Contacts Data'!M1478),"")</f>
        <v/>
      </c>
      <c r="L2039" s="18" t="str">
        <f>IF(LEN('Contacts Data'!D1478)&gt;128,LEN('Contacts Data'!D1478),"")</f>
        <v/>
      </c>
      <c r="M2039" s="18" t="str">
        <f>IF(LEN('Contacts Data'!O1478)&gt;1024,LEN('Contacts Data'!O1478),"")</f>
        <v/>
      </c>
      <c r="P2039" s="18" t="str">
        <f>IF(LEN('Matter Data'!A1471)&gt;0,LEN('Matter Data'!A1471)+LEN('Matter Data'!B1471),"")</f>
        <v/>
      </c>
      <c r="Q2039" s="18" t="str">
        <f>IF(LEN('Matter Data'!C1471)&gt;80,LEN('Matter Data'!C1471),"")</f>
        <v/>
      </c>
      <c r="R2039" s="18" t="str">
        <f>IF(LEN('Matter Data'!H1471)&gt;40,LEN('Matter Data'!H1471),"")</f>
        <v/>
      </c>
      <c r="S2039" s="21" t="b">
        <f>IF(LEN('Matter Data'!C1471)&gt;0,CONCATENATE('Matter Data'!A1471,'Matter Data'!B1471,'Matter Data'!C1471))</f>
        <v>0</v>
      </c>
      <c r="T2039" s="21">
        <f>IF(LEN('Matter Data'!C1471)&gt;0,COUNTIF($S$2:$S$5001,CONCATENATE('Matter Data'!A1471,'Matter Data'!B1471,'Matter Data'!C1471)),0)</f>
        <v>0</v>
      </c>
      <c r="U2039" s="22" t="str">
        <f>IF(LEN('Contacts Data'!B1478)&gt;0,'Contacts Data'!B1478,"")</f>
        <v/>
      </c>
      <c r="V2039" s="22" t="str">
        <f>IF(LEN('Contacts Data'!C1478)&gt;0,'Contacts Data'!C1478,"")</f>
        <v/>
      </c>
      <c r="W2039" s="22" t="str">
        <f>CONCATENATE(U2039, " ", V2039, " ", 'Contacts Data'!$A1478)</f>
        <v xml:space="preserve">  </v>
      </c>
      <c r="X2039" s="22" t="str">
        <f>CONCATENATE('Matter Data'!A1471, " ", 'Matter Data'!B1471, " ", "Client")</f>
        <v xml:space="preserve">  Client</v>
      </c>
      <c r="Y2039" s="19" t="str">
        <f t="shared" si="32"/>
        <v/>
      </c>
    </row>
    <row r="2040" spans="1:25" x14ac:dyDescent="0.25">
      <c r="A2040" s="18" t="str">
        <f>IF(LEN('Contacts Data'!A1479)&gt;20,LEN('Contacts Data'!A1479),"")</f>
        <v/>
      </c>
      <c r="B2040" s="18" t="str">
        <f>IF(LEN('Contacts Data'!B1479)&gt;0, LEN('Contacts Data'!B1479) + LEN('Contacts Data'!C1479), "")</f>
        <v/>
      </c>
      <c r="C2040" s="18" t="str">
        <f>IF(LEN('Contacts Data'!E1479)&gt;20,LEN('Contacts Data'!E1479),"")</f>
        <v/>
      </c>
      <c r="D2040" s="18" t="str">
        <f>IF(LEN('Contacts Data'!F1479)&gt;20,LEN('Contacts Data'!F1479),"")</f>
        <v/>
      </c>
      <c r="E2040" s="18" t="str">
        <f>IF(LEN('Contacts Data'!G1479)&gt;20,LEN('Contacts Data'!G1479),"")</f>
        <v/>
      </c>
      <c r="F2040" s="18" t="str">
        <f>IF(LEN('Contacts Data'!H1479)&gt;60,LEN('Contacts Data'!H1479),"")</f>
        <v/>
      </c>
      <c r="G2040" s="18" t="str">
        <f>IF(LEN('Contacts Data'!I1479)&gt;128,LEN('Contacts Data'!I1479),"")</f>
        <v/>
      </c>
      <c r="H2040" s="18" t="str">
        <f>IF(LEN('Contacts Data'!J1479)&gt;60,LEN('Contacts Data'!J1479),"")</f>
        <v/>
      </c>
      <c r="I2040" s="18" t="str">
        <f>IF(LEN('Contacts Data'!K1479)&gt;30,LEN('Contacts Data'!K1479),"")</f>
        <v/>
      </c>
      <c r="J2040" s="18" t="str">
        <f>IF(LEN('Contacts Data'!L1479)&gt;2,LEN('Contacts Data'!L1479),"")</f>
        <v/>
      </c>
      <c r="K2040" s="18" t="str">
        <f>IF(LEN('Contacts Data'!M1479)&gt;16,LEN('Contacts Data'!M1479),"")</f>
        <v/>
      </c>
      <c r="L2040" s="18" t="str">
        <f>IF(LEN('Contacts Data'!D1479)&gt;128,LEN('Contacts Data'!D1479),"")</f>
        <v/>
      </c>
      <c r="M2040" s="18" t="str">
        <f>IF(LEN('Contacts Data'!O1479)&gt;1024,LEN('Contacts Data'!O1479),"")</f>
        <v/>
      </c>
      <c r="P2040" s="18" t="str">
        <f>IF(LEN('Matter Data'!A1472)&gt;0,LEN('Matter Data'!A1472)+LEN('Matter Data'!B1472),"")</f>
        <v/>
      </c>
      <c r="Q2040" s="18" t="str">
        <f>IF(LEN('Matter Data'!C1472)&gt;80,LEN('Matter Data'!C1472),"")</f>
        <v/>
      </c>
      <c r="R2040" s="18" t="str">
        <f>IF(LEN('Matter Data'!H1472)&gt;40,LEN('Matter Data'!H1472),"")</f>
        <v/>
      </c>
      <c r="S2040" s="21" t="b">
        <f>IF(LEN('Matter Data'!C1472)&gt;0,CONCATENATE('Matter Data'!A1472,'Matter Data'!B1472,'Matter Data'!C1472))</f>
        <v>0</v>
      </c>
      <c r="T2040" s="21">
        <f>IF(LEN('Matter Data'!C1472)&gt;0,COUNTIF($S$2:$S$5001,CONCATENATE('Matter Data'!A1472,'Matter Data'!B1472,'Matter Data'!C1472)),0)</f>
        <v>0</v>
      </c>
      <c r="U2040" s="22" t="str">
        <f>IF(LEN('Contacts Data'!B1479)&gt;0,'Contacts Data'!B1479,"")</f>
        <v/>
      </c>
      <c r="V2040" s="22" t="str">
        <f>IF(LEN('Contacts Data'!C1479)&gt;0,'Contacts Data'!C1479,"")</f>
        <v/>
      </c>
      <c r="W2040" s="22" t="str">
        <f>CONCATENATE(U2040, " ", V2040, " ", 'Contacts Data'!$A1479)</f>
        <v xml:space="preserve">  </v>
      </c>
      <c r="X2040" s="22" t="str">
        <f>CONCATENATE('Matter Data'!A1472, " ", 'Matter Data'!B1472, " ", "Client")</f>
        <v xml:space="preserve">  Client</v>
      </c>
      <c r="Y2040" s="19" t="str">
        <f t="shared" si="32"/>
        <v/>
      </c>
    </row>
    <row r="2041" spans="1:25" x14ac:dyDescent="0.25">
      <c r="A2041" s="18" t="str">
        <f>IF(LEN('Contacts Data'!A1480)&gt;20,LEN('Contacts Data'!A1480),"")</f>
        <v/>
      </c>
      <c r="B2041" s="18" t="str">
        <f>IF(LEN('Contacts Data'!B1480)&gt;0, LEN('Contacts Data'!B1480) + LEN('Contacts Data'!C1480), "")</f>
        <v/>
      </c>
      <c r="C2041" s="18" t="str">
        <f>IF(LEN('Contacts Data'!E1480)&gt;20,LEN('Contacts Data'!E1480),"")</f>
        <v/>
      </c>
      <c r="D2041" s="18" t="str">
        <f>IF(LEN('Contacts Data'!F1480)&gt;20,LEN('Contacts Data'!F1480),"")</f>
        <v/>
      </c>
      <c r="E2041" s="18" t="str">
        <f>IF(LEN('Contacts Data'!G1480)&gt;20,LEN('Contacts Data'!G1480),"")</f>
        <v/>
      </c>
      <c r="F2041" s="18" t="str">
        <f>IF(LEN('Contacts Data'!H1480)&gt;60,LEN('Contacts Data'!H1480),"")</f>
        <v/>
      </c>
      <c r="G2041" s="18" t="str">
        <f>IF(LEN('Contacts Data'!I1480)&gt;128,LEN('Contacts Data'!I1480),"")</f>
        <v/>
      </c>
      <c r="H2041" s="18" t="str">
        <f>IF(LEN('Contacts Data'!J1480)&gt;60,LEN('Contacts Data'!J1480),"")</f>
        <v/>
      </c>
      <c r="I2041" s="18" t="str">
        <f>IF(LEN('Contacts Data'!K1480)&gt;30,LEN('Contacts Data'!K1480),"")</f>
        <v/>
      </c>
      <c r="J2041" s="18" t="str">
        <f>IF(LEN('Contacts Data'!L1480)&gt;2,LEN('Contacts Data'!L1480),"")</f>
        <v/>
      </c>
      <c r="K2041" s="18" t="str">
        <f>IF(LEN('Contacts Data'!M1480)&gt;16,LEN('Contacts Data'!M1480),"")</f>
        <v/>
      </c>
      <c r="L2041" s="18" t="str">
        <f>IF(LEN('Contacts Data'!D1480)&gt;128,LEN('Contacts Data'!D1480),"")</f>
        <v/>
      </c>
      <c r="M2041" s="18" t="str">
        <f>IF(LEN('Contacts Data'!O1480)&gt;1024,LEN('Contacts Data'!O1480),"")</f>
        <v/>
      </c>
      <c r="P2041" s="18" t="str">
        <f>IF(LEN('Matter Data'!A1473)&gt;0,LEN('Matter Data'!A1473)+LEN('Matter Data'!B1473),"")</f>
        <v/>
      </c>
      <c r="Q2041" s="18" t="str">
        <f>IF(LEN('Matter Data'!C1473)&gt;80,LEN('Matter Data'!C1473),"")</f>
        <v/>
      </c>
      <c r="R2041" s="18" t="str">
        <f>IF(LEN('Matter Data'!H1473)&gt;40,LEN('Matter Data'!H1473),"")</f>
        <v/>
      </c>
      <c r="S2041" s="21" t="b">
        <f>IF(LEN('Matter Data'!C1473)&gt;0,CONCATENATE('Matter Data'!A1473,'Matter Data'!B1473,'Matter Data'!C1473))</f>
        <v>0</v>
      </c>
      <c r="T2041" s="21">
        <f>IF(LEN('Matter Data'!C1473)&gt;0,COUNTIF($S$2:$S$5001,CONCATENATE('Matter Data'!A1473,'Matter Data'!B1473,'Matter Data'!C1473)),0)</f>
        <v>0</v>
      </c>
      <c r="U2041" s="22" t="str">
        <f>IF(LEN('Contacts Data'!B1480)&gt;0,'Contacts Data'!B1480,"")</f>
        <v/>
      </c>
      <c r="V2041" s="22" t="str">
        <f>IF(LEN('Contacts Data'!C1480)&gt;0,'Contacts Data'!C1480,"")</f>
        <v/>
      </c>
      <c r="W2041" s="22" t="str">
        <f>CONCATENATE(U2041, " ", V2041, " ", 'Contacts Data'!$A1480)</f>
        <v xml:space="preserve">  </v>
      </c>
      <c r="X2041" s="22" t="str">
        <f>CONCATENATE('Matter Data'!A1473, " ", 'Matter Data'!B1473, " ", "Client")</f>
        <v xml:space="preserve">  Client</v>
      </c>
      <c r="Y2041" s="19" t="str">
        <f t="shared" si="32"/>
        <v/>
      </c>
    </row>
    <row r="2042" spans="1:25" x14ac:dyDescent="0.25">
      <c r="A2042" s="18" t="str">
        <f>IF(LEN('Contacts Data'!A1481)&gt;20,LEN('Contacts Data'!A1481),"")</f>
        <v/>
      </c>
      <c r="B2042" s="18" t="str">
        <f>IF(LEN('Contacts Data'!B1481)&gt;0, LEN('Contacts Data'!B1481) + LEN('Contacts Data'!C1481), "")</f>
        <v/>
      </c>
      <c r="C2042" s="18" t="str">
        <f>IF(LEN('Contacts Data'!E1481)&gt;20,LEN('Contacts Data'!E1481),"")</f>
        <v/>
      </c>
      <c r="D2042" s="18" t="str">
        <f>IF(LEN('Contacts Data'!F1481)&gt;20,LEN('Contacts Data'!F1481),"")</f>
        <v/>
      </c>
      <c r="E2042" s="18" t="str">
        <f>IF(LEN('Contacts Data'!G1481)&gt;20,LEN('Contacts Data'!G1481),"")</f>
        <v/>
      </c>
      <c r="F2042" s="18" t="str">
        <f>IF(LEN('Contacts Data'!H1481)&gt;60,LEN('Contacts Data'!H1481),"")</f>
        <v/>
      </c>
      <c r="G2042" s="18" t="str">
        <f>IF(LEN('Contacts Data'!I1481)&gt;128,LEN('Contacts Data'!I1481),"")</f>
        <v/>
      </c>
      <c r="H2042" s="18" t="str">
        <f>IF(LEN('Contacts Data'!J1481)&gt;60,LEN('Contacts Data'!J1481),"")</f>
        <v/>
      </c>
      <c r="I2042" s="18" t="str">
        <f>IF(LEN('Contacts Data'!K1481)&gt;30,LEN('Contacts Data'!K1481),"")</f>
        <v/>
      </c>
      <c r="J2042" s="18" t="str">
        <f>IF(LEN('Contacts Data'!L1481)&gt;2,LEN('Contacts Data'!L1481),"")</f>
        <v/>
      </c>
      <c r="K2042" s="18" t="str">
        <f>IF(LEN('Contacts Data'!M1481)&gt;16,LEN('Contacts Data'!M1481),"")</f>
        <v/>
      </c>
      <c r="L2042" s="18" t="str">
        <f>IF(LEN('Contacts Data'!D1481)&gt;128,LEN('Contacts Data'!D1481),"")</f>
        <v/>
      </c>
      <c r="M2042" s="18" t="str">
        <f>IF(LEN('Contacts Data'!O1481)&gt;1024,LEN('Contacts Data'!O1481),"")</f>
        <v/>
      </c>
      <c r="P2042" s="18" t="str">
        <f>IF(LEN('Matter Data'!A1474)&gt;0,LEN('Matter Data'!A1474)+LEN('Matter Data'!B1474),"")</f>
        <v/>
      </c>
      <c r="Q2042" s="18" t="str">
        <f>IF(LEN('Matter Data'!C1474)&gt;80,LEN('Matter Data'!C1474),"")</f>
        <v/>
      </c>
      <c r="R2042" s="18" t="str">
        <f>IF(LEN('Matter Data'!H1474)&gt;40,LEN('Matter Data'!H1474),"")</f>
        <v/>
      </c>
      <c r="S2042" s="21" t="b">
        <f>IF(LEN('Matter Data'!C1474)&gt;0,CONCATENATE('Matter Data'!A1474,'Matter Data'!B1474,'Matter Data'!C1474))</f>
        <v>0</v>
      </c>
      <c r="T2042" s="21">
        <f>IF(LEN('Matter Data'!C1474)&gt;0,COUNTIF($S$2:$S$5001,CONCATENATE('Matter Data'!A1474,'Matter Data'!B1474,'Matter Data'!C1474)),0)</f>
        <v>0</v>
      </c>
      <c r="U2042" s="22" t="str">
        <f>IF(LEN('Contacts Data'!B1481)&gt;0,'Contacts Data'!B1481,"")</f>
        <v/>
      </c>
      <c r="V2042" s="22" t="str">
        <f>IF(LEN('Contacts Data'!C1481)&gt;0,'Contacts Data'!C1481,"")</f>
        <v/>
      </c>
      <c r="W2042" s="22" t="str">
        <f>CONCATENATE(U2042, " ", V2042, " ", 'Contacts Data'!$A1481)</f>
        <v xml:space="preserve">  </v>
      </c>
      <c r="X2042" s="22" t="str">
        <f>CONCATENATE('Matter Data'!A1474, " ", 'Matter Data'!B1474, " ", "Client")</f>
        <v xml:space="preserve">  Client</v>
      </c>
      <c r="Y2042" s="19" t="str">
        <f t="shared" si="32"/>
        <v/>
      </c>
    </row>
    <row r="2043" spans="1:25" x14ac:dyDescent="0.25">
      <c r="A2043" s="18" t="str">
        <f>IF(LEN('Contacts Data'!A1482)&gt;20,LEN('Contacts Data'!A1482),"")</f>
        <v/>
      </c>
      <c r="B2043" s="18" t="str">
        <f>IF(LEN('Contacts Data'!B1482)&gt;0, LEN('Contacts Data'!B1482) + LEN('Contacts Data'!C1482), "")</f>
        <v/>
      </c>
      <c r="C2043" s="18" t="str">
        <f>IF(LEN('Contacts Data'!E1482)&gt;20,LEN('Contacts Data'!E1482),"")</f>
        <v/>
      </c>
      <c r="D2043" s="18" t="str">
        <f>IF(LEN('Contacts Data'!F1482)&gt;20,LEN('Contacts Data'!F1482),"")</f>
        <v/>
      </c>
      <c r="E2043" s="18" t="str">
        <f>IF(LEN('Contacts Data'!G1482)&gt;20,LEN('Contacts Data'!G1482),"")</f>
        <v/>
      </c>
      <c r="F2043" s="18" t="str">
        <f>IF(LEN('Contacts Data'!H1482)&gt;60,LEN('Contacts Data'!H1482),"")</f>
        <v/>
      </c>
      <c r="G2043" s="18" t="str">
        <f>IF(LEN('Contacts Data'!I1482)&gt;128,LEN('Contacts Data'!I1482),"")</f>
        <v/>
      </c>
      <c r="H2043" s="18" t="str">
        <f>IF(LEN('Contacts Data'!J1482)&gt;60,LEN('Contacts Data'!J1482),"")</f>
        <v/>
      </c>
      <c r="I2043" s="18" t="str">
        <f>IF(LEN('Contacts Data'!K1482)&gt;30,LEN('Contacts Data'!K1482),"")</f>
        <v/>
      </c>
      <c r="J2043" s="18" t="str">
        <f>IF(LEN('Contacts Data'!L1482)&gt;2,LEN('Contacts Data'!L1482),"")</f>
        <v/>
      </c>
      <c r="K2043" s="18" t="str">
        <f>IF(LEN('Contacts Data'!M1482)&gt;16,LEN('Contacts Data'!M1482),"")</f>
        <v/>
      </c>
      <c r="L2043" s="18" t="str">
        <f>IF(LEN('Contacts Data'!D1482)&gt;128,LEN('Contacts Data'!D1482),"")</f>
        <v/>
      </c>
      <c r="M2043" s="18" t="str">
        <f>IF(LEN('Contacts Data'!O1482)&gt;1024,LEN('Contacts Data'!O1482),"")</f>
        <v/>
      </c>
      <c r="P2043" s="18" t="str">
        <f>IF(LEN('Matter Data'!A1475)&gt;0,LEN('Matter Data'!A1475)+LEN('Matter Data'!B1475),"")</f>
        <v/>
      </c>
      <c r="Q2043" s="18" t="str">
        <f>IF(LEN('Matter Data'!C1475)&gt;80,LEN('Matter Data'!C1475),"")</f>
        <v/>
      </c>
      <c r="R2043" s="18" t="str">
        <f>IF(LEN('Matter Data'!H1475)&gt;40,LEN('Matter Data'!H1475),"")</f>
        <v/>
      </c>
      <c r="S2043" s="21" t="b">
        <f>IF(LEN('Matter Data'!C1475)&gt;0,CONCATENATE('Matter Data'!A1475,'Matter Data'!B1475,'Matter Data'!C1475))</f>
        <v>0</v>
      </c>
      <c r="T2043" s="21">
        <f>IF(LEN('Matter Data'!C1475)&gt;0,COUNTIF($S$2:$S$5001,CONCATENATE('Matter Data'!A1475,'Matter Data'!B1475,'Matter Data'!C1475)),0)</f>
        <v>0</v>
      </c>
      <c r="U2043" s="22" t="str">
        <f>IF(LEN('Contacts Data'!B1482)&gt;0,'Contacts Data'!B1482,"")</f>
        <v/>
      </c>
      <c r="V2043" s="22" t="str">
        <f>IF(LEN('Contacts Data'!C1482)&gt;0,'Contacts Data'!C1482,"")</f>
        <v/>
      </c>
      <c r="W2043" s="22" t="str">
        <f>CONCATENATE(U2043, " ", V2043, " ", 'Contacts Data'!$A1482)</f>
        <v xml:space="preserve">  </v>
      </c>
      <c r="X2043" s="22" t="str">
        <f>CONCATENATE('Matter Data'!A1475, " ", 'Matter Data'!B1475, " ", "Client")</f>
        <v xml:space="preserve">  Client</v>
      </c>
      <c r="Y2043" s="19" t="str">
        <f t="shared" si="32"/>
        <v/>
      </c>
    </row>
    <row r="2044" spans="1:25" x14ac:dyDescent="0.25">
      <c r="A2044" s="18" t="str">
        <f>IF(LEN('Contacts Data'!A1483)&gt;20,LEN('Contacts Data'!A1483),"")</f>
        <v/>
      </c>
      <c r="B2044" s="18" t="str">
        <f>IF(LEN('Contacts Data'!B1483)&gt;0, LEN('Contacts Data'!B1483) + LEN('Contacts Data'!C1483), "")</f>
        <v/>
      </c>
      <c r="C2044" s="18" t="str">
        <f>IF(LEN('Contacts Data'!E1483)&gt;20,LEN('Contacts Data'!E1483),"")</f>
        <v/>
      </c>
      <c r="D2044" s="18" t="str">
        <f>IF(LEN('Contacts Data'!F1483)&gt;20,LEN('Contacts Data'!F1483),"")</f>
        <v/>
      </c>
      <c r="E2044" s="18" t="str">
        <f>IF(LEN('Contacts Data'!G1483)&gt;20,LEN('Contacts Data'!G1483),"")</f>
        <v/>
      </c>
      <c r="F2044" s="18" t="str">
        <f>IF(LEN('Contacts Data'!H1483)&gt;60,LEN('Contacts Data'!H1483),"")</f>
        <v/>
      </c>
      <c r="G2044" s="18" t="str">
        <f>IF(LEN('Contacts Data'!I1483)&gt;128,LEN('Contacts Data'!I1483),"")</f>
        <v/>
      </c>
      <c r="H2044" s="18" t="str">
        <f>IF(LEN('Contacts Data'!J1483)&gt;60,LEN('Contacts Data'!J1483),"")</f>
        <v/>
      </c>
      <c r="I2044" s="18" t="str">
        <f>IF(LEN('Contacts Data'!K1483)&gt;30,LEN('Contacts Data'!K1483),"")</f>
        <v/>
      </c>
      <c r="J2044" s="18" t="str">
        <f>IF(LEN('Contacts Data'!L1483)&gt;2,LEN('Contacts Data'!L1483),"")</f>
        <v/>
      </c>
      <c r="K2044" s="18" t="str">
        <f>IF(LEN('Contacts Data'!M1483)&gt;16,LEN('Contacts Data'!M1483),"")</f>
        <v/>
      </c>
      <c r="L2044" s="18" t="str">
        <f>IF(LEN('Contacts Data'!D1483)&gt;128,LEN('Contacts Data'!D1483),"")</f>
        <v/>
      </c>
      <c r="M2044" s="18" t="str">
        <f>IF(LEN('Contacts Data'!O1483)&gt;1024,LEN('Contacts Data'!O1483),"")</f>
        <v/>
      </c>
      <c r="P2044" s="18" t="str">
        <f>IF(LEN('Matter Data'!A1476)&gt;0,LEN('Matter Data'!A1476)+LEN('Matter Data'!B1476),"")</f>
        <v/>
      </c>
      <c r="Q2044" s="18" t="str">
        <f>IF(LEN('Matter Data'!C1476)&gt;80,LEN('Matter Data'!C1476),"")</f>
        <v/>
      </c>
      <c r="R2044" s="18" t="str">
        <f>IF(LEN('Matter Data'!H1476)&gt;40,LEN('Matter Data'!H1476),"")</f>
        <v/>
      </c>
      <c r="S2044" s="21" t="b">
        <f>IF(LEN('Matter Data'!C1476)&gt;0,CONCATENATE('Matter Data'!A1476,'Matter Data'!B1476,'Matter Data'!C1476))</f>
        <v>0</v>
      </c>
      <c r="T2044" s="21">
        <f>IF(LEN('Matter Data'!C1476)&gt;0,COUNTIF($S$2:$S$5001,CONCATENATE('Matter Data'!A1476,'Matter Data'!B1476,'Matter Data'!C1476)),0)</f>
        <v>0</v>
      </c>
      <c r="U2044" s="22" t="str">
        <f>IF(LEN('Contacts Data'!B1483)&gt;0,'Contacts Data'!B1483,"")</f>
        <v/>
      </c>
      <c r="V2044" s="22" t="str">
        <f>IF(LEN('Contacts Data'!C1483)&gt;0,'Contacts Data'!C1483,"")</f>
        <v/>
      </c>
      <c r="W2044" s="22" t="str">
        <f>CONCATENATE(U2044, " ", V2044, " ", 'Contacts Data'!$A1483)</f>
        <v xml:space="preserve">  </v>
      </c>
      <c r="X2044" s="22" t="str">
        <f>CONCATENATE('Matter Data'!A1476, " ", 'Matter Data'!B1476, " ", "Client")</f>
        <v xml:space="preserve">  Client</v>
      </c>
      <c r="Y2044" s="19" t="str">
        <f t="shared" si="32"/>
        <v/>
      </c>
    </row>
    <row r="2045" spans="1:25" x14ac:dyDescent="0.25">
      <c r="A2045" s="18" t="str">
        <f>IF(LEN('Contacts Data'!A1484)&gt;20,LEN('Contacts Data'!A1484),"")</f>
        <v/>
      </c>
      <c r="B2045" s="18" t="str">
        <f>IF(LEN('Contacts Data'!B1484)&gt;0, LEN('Contacts Data'!B1484) + LEN('Contacts Data'!C1484), "")</f>
        <v/>
      </c>
      <c r="C2045" s="18" t="str">
        <f>IF(LEN('Contacts Data'!E1484)&gt;20,LEN('Contacts Data'!E1484),"")</f>
        <v/>
      </c>
      <c r="D2045" s="18" t="str">
        <f>IF(LEN('Contacts Data'!F1484)&gt;20,LEN('Contacts Data'!F1484),"")</f>
        <v/>
      </c>
      <c r="E2045" s="18" t="str">
        <f>IF(LEN('Contacts Data'!G1484)&gt;20,LEN('Contacts Data'!G1484),"")</f>
        <v/>
      </c>
      <c r="F2045" s="18" t="str">
        <f>IF(LEN('Contacts Data'!H1484)&gt;60,LEN('Contacts Data'!H1484),"")</f>
        <v/>
      </c>
      <c r="G2045" s="18" t="str">
        <f>IF(LEN('Contacts Data'!I1484)&gt;128,LEN('Contacts Data'!I1484),"")</f>
        <v/>
      </c>
      <c r="H2045" s="18" t="str">
        <f>IF(LEN('Contacts Data'!J1484)&gt;60,LEN('Contacts Data'!J1484),"")</f>
        <v/>
      </c>
      <c r="I2045" s="18" t="str">
        <f>IF(LEN('Contacts Data'!K1484)&gt;30,LEN('Contacts Data'!K1484),"")</f>
        <v/>
      </c>
      <c r="J2045" s="18" t="str">
        <f>IF(LEN('Contacts Data'!L1484)&gt;2,LEN('Contacts Data'!L1484),"")</f>
        <v/>
      </c>
      <c r="K2045" s="18" t="str">
        <f>IF(LEN('Contacts Data'!M1484)&gt;16,LEN('Contacts Data'!M1484),"")</f>
        <v/>
      </c>
      <c r="L2045" s="18" t="str">
        <f>IF(LEN('Contacts Data'!D1484)&gt;128,LEN('Contacts Data'!D1484),"")</f>
        <v/>
      </c>
      <c r="M2045" s="18" t="str">
        <f>IF(LEN('Contacts Data'!O1484)&gt;1024,LEN('Contacts Data'!O1484),"")</f>
        <v/>
      </c>
      <c r="P2045" s="18" t="str">
        <f>IF(LEN('Matter Data'!A1477)&gt;0,LEN('Matter Data'!A1477)+LEN('Matter Data'!B1477),"")</f>
        <v/>
      </c>
      <c r="Q2045" s="18" t="str">
        <f>IF(LEN('Matter Data'!C1477)&gt;80,LEN('Matter Data'!C1477),"")</f>
        <v/>
      </c>
      <c r="R2045" s="18" t="str">
        <f>IF(LEN('Matter Data'!H1477)&gt;40,LEN('Matter Data'!H1477),"")</f>
        <v/>
      </c>
      <c r="S2045" s="21" t="b">
        <f>IF(LEN('Matter Data'!C1477)&gt;0,CONCATENATE('Matter Data'!A1477,'Matter Data'!B1477,'Matter Data'!C1477))</f>
        <v>0</v>
      </c>
      <c r="T2045" s="21">
        <f>IF(LEN('Matter Data'!C1477)&gt;0,COUNTIF($S$2:$S$5001,CONCATENATE('Matter Data'!A1477,'Matter Data'!B1477,'Matter Data'!C1477)),0)</f>
        <v>0</v>
      </c>
      <c r="U2045" s="22" t="str">
        <f>IF(LEN('Contacts Data'!B1484)&gt;0,'Contacts Data'!B1484,"")</f>
        <v/>
      </c>
      <c r="V2045" s="22" t="str">
        <f>IF(LEN('Contacts Data'!C1484)&gt;0,'Contacts Data'!C1484,"")</f>
        <v/>
      </c>
      <c r="W2045" s="22" t="str">
        <f>CONCATENATE(U2045, " ", V2045, " ", 'Contacts Data'!$A1484)</f>
        <v xml:space="preserve">  </v>
      </c>
      <c r="X2045" s="22" t="str">
        <f>CONCATENATE('Matter Data'!A1477, " ", 'Matter Data'!B1477, " ", "Client")</f>
        <v xml:space="preserve">  Client</v>
      </c>
      <c r="Y2045" s="19" t="str">
        <f t="shared" si="32"/>
        <v/>
      </c>
    </row>
    <row r="2046" spans="1:25" x14ac:dyDescent="0.25">
      <c r="A2046" s="18" t="str">
        <f>IF(LEN('Contacts Data'!A1485)&gt;20,LEN('Contacts Data'!A1485),"")</f>
        <v/>
      </c>
      <c r="B2046" s="18" t="str">
        <f>IF(LEN('Contacts Data'!B1485)&gt;0, LEN('Contacts Data'!B1485) + LEN('Contacts Data'!C1485), "")</f>
        <v/>
      </c>
      <c r="C2046" s="18" t="str">
        <f>IF(LEN('Contacts Data'!E1485)&gt;20,LEN('Contacts Data'!E1485),"")</f>
        <v/>
      </c>
      <c r="D2046" s="18" t="str">
        <f>IF(LEN('Contacts Data'!F1485)&gt;20,LEN('Contacts Data'!F1485),"")</f>
        <v/>
      </c>
      <c r="E2046" s="18" t="str">
        <f>IF(LEN('Contacts Data'!G1485)&gt;20,LEN('Contacts Data'!G1485),"")</f>
        <v/>
      </c>
      <c r="F2046" s="18" t="str">
        <f>IF(LEN('Contacts Data'!H1485)&gt;60,LEN('Contacts Data'!H1485),"")</f>
        <v/>
      </c>
      <c r="G2046" s="18" t="str">
        <f>IF(LEN('Contacts Data'!I1485)&gt;128,LEN('Contacts Data'!I1485),"")</f>
        <v/>
      </c>
      <c r="H2046" s="18" t="str">
        <f>IF(LEN('Contacts Data'!J1485)&gt;60,LEN('Contacts Data'!J1485),"")</f>
        <v/>
      </c>
      <c r="I2046" s="18" t="str">
        <f>IF(LEN('Contacts Data'!K1485)&gt;30,LEN('Contacts Data'!K1485),"")</f>
        <v/>
      </c>
      <c r="J2046" s="18" t="str">
        <f>IF(LEN('Contacts Data'!L1485)&gt;2,LEN('Contacts Data'!L1485),"")</f>
        <v/>
      </c>
      <c r="K2046" s="18" t="str">
        <f>IF(LEN('Contacts Data'!M1485)&gt;16,LEN('Contacts Data'!M1485),"")</f>
        <v/>
      </c>
      <c r="L2046" s="18" t="str">
        <f>IF(LEN('Contacts Data'!D1485)&gt;128,LEN('Contacts Data'!D1485),"")</f>
        <v/>
      </c>
      <c r="M2046" s="18" t="str">
        <f>IF(LEN('Contacts Data'!O1485)&gt;1024,LEN('Contacts Data'!O1485),"")</f>
        <v/>
      </c>
      <c r="P2046" s="18" t="str">
        <f>IF(LEN('Matter Data'!A1478)&gt;0,LEN('Matter Data'!A1478)+LEN('Matter Data'!B1478),"")</f>
        <v/>
      </c>
      <c r="Q2046" s="18" t="str">
        <f>IF(LEN('Matter Data'!C1478)&gt;80,LEN('Matter Data'!C1478),"")</f>
        <v/>
      </c>
      <c r="R2046" s="18" t="str">
        <f>IF(LEN('Matter Data'!H1478)&gt;40,LEN('Matter Data'!H1478),"")</f>
        <v/>
      </c>
      <c r="S2046" s="21" t="b">
        <f>IF(LEN('Matter Data'!C1478)&gt;0,CONCATENATE('Matter Data'!A1478,'Matter Data'!B1478,'Matter Data'!C1478))</f>
        <v>0</v>
      </c>
      <c r="T2046" s="21">
        <f>IF(LEN('Matter Data'!C1478)&gt;0,COUNTIF($S$2:$S$5001,CONCATENATE('Matter Data'!A1478,'Matter Data'!B1478,'Matter Data'!C1478)),0)</f>
        <v>0</v>
      </c>
      <c r="U2046" s="22" t="str">
        <f>IF(LEN('Contacts Data'!B1485)&gt;0,'Contacts Data'!B1485,"")</f>
        <v/>
      </c>
      <c r="V2046" s="22" t="str">
        <f>IF(LEN('Contacts Data'!C1485)&gt;0,'Contacts Data'!C1485,"")</f>
        <v/>
      </c>
      <c r="W2046" s="22" t="str">
        <f>CONCATENATE(U2046, " ", V2046, " ", 'Contacts Data'!$A1485)</f>
        <v xml:space="preserve">  </v>
      </c>
      <c r="X2046" s="22" t="str">
        <f>CONCATENATE('Matter Data'!A1478, " ", 'Matter Data'!B1478, " ", "Client")</f>
        <v xml:space="preserve">  Client</v>
      </c>
      <c r="Y2046" s="19" t="str">
        <f t="shared" si="32"/>
        <v/>
      </c>
    </row>
    <row r="2047" spans="1:25" x14ac:dyDescent="0.25">
      <c r="A2047" s="18" t="str">
        <f>IF(LEN('Contacts Data'!A1486)&gt;20,LEN('Contacts Data'!A1486),"")</f>
        <v/>
      </c>
      <c r="B2047" s="18" t="str">
        <f>IF(LEN('Contacts Data'!B1486)&gt;0, LEN('Contacts Data'!B1486) + LEN('Contacts Data'!C1486), "")</f>
        <v/>
      </c>
      <c r="C2047" s="18" t="str">
        <f>IF(LEN('Contacts Data'!E1486)&gt;20,LEN('Contacts Data'!E1486),"")</f>
        <v/>
      </c>
      <c r="D2047" s="18" t="str">
        <f>IF(LEN('Contacts Data'!F1486)&gt;20,LEN('Contacts Data'!F1486),"")</f>
        <v/>
      </c>
      <c r="E2047" s="18" t="str">
        <f>IF(LEN('Contacts Data'!G1486)&gt;20,LEN('Contacts Data'!G1486),"")</f>
        <v/>
      </c>
      <c r="F2047" s="18" t="str">
        <f>IF(LEN('Contacts Data'!H1486)&gt;60,LEN('Contacts Data'!H1486),"")</f>
        <v/>
      </c>
      <c r="G2047" s="18" t="str">
        <f>IF(LEN('Contacts Data'!I1486)&gt;128,LEN('Contacts Data'!I1486),"")</f>
        <v/>
      </c>
      <c r="H2047" s="18" t="str">
        <f>IF(LEN('Contacts Data'!J1486)&gt;60,LEN('Contacts Data'!J1486),"")</f>
        <v/>
      </c>
      <c r="I2047" s="18" t="str">
        <f>IF(LEN('Contacts Data'!K1486)&gt;30,LEN('Contacts Data'!K1486),"")</f>
        <v/>
      </c>
      <c r="J2047" s="18" t="str">
        <f>IF(LEN('Contacts Data'!L1486)&gt;2,LEN('Contacts Data'!L1486),"")</f>
        <v/>
      </c>
      <c r="K2047" s="18" t="str">
        <f>IF(LEN('Contacts Data'!M1486)&gt;16,LEN('Contacts Data'!M1486),"")</f>
        <v/>
      </c>
      <c r="L2047" s="18" t="str">
        <f>IF(LEN('Contacts Data'!D1486)&gt;128,LEN('Contacts Data'!D1486),"")</f>
        <v/>
      </c>
      <c r="M2047" s="18" t="str">
        <f>IF(LEN('Contacts Data'!O1486)&gt;1024,LEN('Contacts Data'!O1486),"")</f>
        <v/>
      </c>
      <c r="P2047" s="18" t="str">
        <f>IF(LEN('Matter Data'!A1479)&gt;0,LEN('Matter Data'!A1479)+LEN('Matter Data'!B1479),"")</f>
        <v/>
      </c>
      <c r="Q2047" s="18" t="str">
        <f>IF(LEN('Matter Data'!C1479)&gt;80,LEN('Matter Data'!C1479),"")</f>
        <v/>
      </c>
      <c r="R2047" s="18" t="str">
        <f>IF(LEN('Matter Data'!H1479)&gt;40,LEN('Matter Data'!H1479),"")</f>
        <v/>
      </c>
      <c r="S2047" s="21" t="b">
        <f>IF(LEN('Matter Data'!C1479)&gt;0,CONCATENATE('Matter Data'!A1479,'Matter Data'!B1479,'Matter Data'!C1479))</f>
        <v>0</v>
      </c>
      <c r="T2047" s="21">
        <f>IF(LEN('Matter Data'!C1479)&gt;0,COUNTIF($S$2:$S$5001,CONCATENATE('Matter Data'!A1479,'Matter Data'!B1479,'Matter Data'!C1479)),0)</f>
        <v>0</v>
      </c>
      <c r="U2047" s="22" t="str">
        <f>IF(LEN('Contacts Data'!B1486)&gt;0,'Contacts Data'!B1486,"")</f>
        <v/>
      </c>
      <c r="V2047" s="22" t="str">
        <f>IF(LEN('Contacts Data'!C1486)&gt;0,'Contacts Data'!C1486,"")</f>
        <v/>
      </c>
      <c r="W2047" s="22" t="str">
        <f>CONCATENATE(U2047, " ", V2047, " ", 'Contacts Data'!$A1486)</f>
        <v xml:space="preserve">  </v>
      </c>
      <c r="X2047" s="22" t="str">
        <f>CONCATENATE('Matter Data'!A1479, " ", 'Matter Data'!B1479, " ", "Client")</f>
        <v xml:space="preserve">  Client</v>
      </c>
      <c r="Y2047" s="19" t="str">
        <f t="shared" si="32"/>
        <v/>
      </c>
    </row>
    <row r="2048" spans="1:25" x14ac:dyDescent="0.25">
      <c r="A2048" s="18" t="str">
        <f>IF(LEN('Contacts Data'!A1487)&gt;20,LEN('Contacts Data'!A1487),"")</f>
        <v/>
      </c>
      <c r="B2048" s="18" t="str">
        <f>IF(LEN('Contacts Data'!B1487)&gt;0, LEN('Contacts Data'!B1487) + LEN('Contacts Data'!C1487), "")</f>
        <v/>
      </c>
      <c r="C2048" s="18" t="str">
        <f>IF(LEN('Contacts Data'!E1487)&gt;20,LEN('Contacts Data'!E1487),"")</f>
        <v/>
      </c>
      <c r="D2048" s="18" t="str">
        <f>IF(LEN('Contacts Data'!F1487)&gt;20,LEN('Contacts Data'!F1487),"")</f>
        <v/>
      </c>
      <c r="E2048" s="18" t="str">
        <f>IF(LEN('Contacts Data'!G1487)&gt;20,LEN('Contacts Data'!G1487),"")</f>
        <v/>
      </c>
      <c r="F2048" s="18" t="str">
        <f>IF(LEN('Contacts Data'!H1487)&gt;60,LEN('Contacts Data'!H1487),"")</f>
        <v/>
      </c>
      <c r="G2048" s="18" t="str">
        <f>IF(LEN('Contacts Data'!I1487)&gt;128,LEN('Contacts Data'!I1487),"")</f>
        <v/>
      </c>
      <c r="H2048" s="18" t="str">
        <f>IF(LEN('Contacts Data'!J1487)&gt;60,LEN('Contacts Data'!J1487),"")</f>
        <v/>
      </c>
      <c r="I2048" s="18" t="str">
        <f>IF(LEN('Contacts Data'!K1487)&gt;30,LEN('Contacts Data'!K1487),"")</f>
        <v/>
      </c>
      <c r="J2048" s="18" t="str">
        <f>IF(LEN('Contacts Data'!L1487)&gt;2,LEN('Contacts Data'!L1487),"")</f>
        <v/>
      </c>
      <c r="K2048" s="18" t="str">
        <f>IF(LEN('Contacts Data'!M1487)&gt;16,LEN('Contacts Data'!M1487),"")</f>
        <v/>
      </c>
      <c r="L2048" s="18" t="str">
        <f>IF(LEN('Contacts Data'!D1487)&gt;128,LEN('Contacts Data'!D1487),"")</f>
        <v/>
      </c>
      <c r="M2048" s="18" t="str">
        <f>IF(LEN('Contacts Data'!O1487)&gt;1024,LEN('Contacts Data'!O1487),"")</f>
        <v/>
      </c>
      <c r="P2048" s="18" t="str">
        <f>IF(LEN('Matter Data'!A1480)&gt;0,LEN('Matter Data'!A1480)+LEN('Matter Data'!B1480),"")</f>
        <v/>
      </c>
      <c r="Q2048" s="18" t="str">
        <f>IF(LEN('Matter Data'!C1480)&gt;80,LEN('Matter Data'!C1480),"")</f>
        <v/>
      </c>
      <c r="R2048" s="18" t="str">
        <f>IF(LEN('Matter Data'!H1480)&gt;40,LEN('Matter Data'!H1480),"")</f>
        <v/>
      </c>
      <c r="S2048" s="21" t="b">
        <f>IF(LEN('Matter Data'!C1480)&gt;0,CONCATENATE('Matter Data'!A1480,'Matter Data'!B1480,'Matter Data'!C1480))</f>
        <v>0</v>
      </c>
      <c r="T2048" s="21">
        <f>IF(LEN('Matter Data'!C1480)&gt;0,COUNTIF($S$2:$S$5001,CONCATENATE('Matter Data'!A1480,'Matter Data'!B1480,'Matter Data'!C1480)),0)</f>
        <v>0</v>
      </c>
      <c r="U2048" s="22" t="str">
        <f>IF(LEN('Contacts Data'!B1487)&gt;0,'Contacts Data'!B1487,"")</f>
        <v/>
      </c>
      <c r="V2048" s="22" t="str">
        <f>IF(LEN('Contacts Data'!C1487)&gt;0,'Contacts Data'!C1487,"")</f>
        <v/>
      </c>
      <c r="W2048" s="22" t="str">
        <f>CONCATENATE(U2048, " ", V2048, " ", 'Contacts Data'!$A1487)</f>
        <v xml:space="preserve">  </v>
      </c>
      <c r="X2048" s="22" t="str">
        <f>CONCATENATE('Matter Data'!A1480, " ", 'Matter Data'!B1480, " ", "Client")</f>
        <v xml:space="preserve">  Client</v>
      </c>
      <c r="Y2048" s="19" t="str">
        <f t="shared" si="32"/>
        <v/>
      </c>
    </row>
    <row r="2049" spans="1:25" x14ac:dyDescent="0.25">
      <c r="A2049" s="18" t="str">
        <f>IF(LEN('Contacts Data'!A1488)&gt;20,LEN('Contacts Data'!A1488),"")</f>
        <v/>
      </c>
      <c r="B2049" s="18" t="str">
        <f>IF(LEN('Contacts Data'!B1488)&gt;0, LEN('Contacts Data'!B1488) + LEN('Contacts Data'!C1488), "")</f>
        <v/>
      </c>
      <c r="C2049" s="18" t="str">
        <f>IF(LEN('Contacts Data'!E1488)&gt;20,LEN('Contacts Data'!E1488),"")</f>
        <v/>
      </c>
      <c r="D2049" s="18" t="str">
        <f>IF(LEN('Contacts Data'!F1488)&gt;20,LEN('Contacts Data'!F1488),"")</f>
        <v/>
      </c>
      <c r="E2049" s="18" t="str">
        <f>IF(LEN('Contacts Data'!G1488)&gt;20,LEN('Contacts Data'!G1488),"")</f>
        <v/>
      </c>
      <c r="F2049" s="18" t="str">
        <f>IF(LEN('Contacts Data'!H1488)&gt;60,LEN('Contacts Data'!H1488),"")</f>
        <v/>
      </c>
      <c r="G2049" s="18" t="str">
        <f>IF(LEN('Contacts Data'!I1488)&gt;128,LEN('Contacts Data'!I1488),"")</f>
        <v/>
      </c>
      <c r="H2049" s="18" t="str">
        <f>IF(LEN('Contacts Data'!J1488)&gt;60,LEN('Contacts Data'!J1488),"")</f>
        <v/>
      </c>
      <c r="I2049" s="18" t="str">
        <f>IF(LEN('Contacts Data'!K1488)&gt;30,LEN('Contacts Data'!K1488),"")</f>
        <v/>
      </c>
      <c r="J2049" s="18" t="str">
        <f>IF(LEN('Contacts Data'!L1488)&gt;2,LEN('Contacts Data'!L1488),"")</f>
        <v/>
      </c>
      <c r="K2049" s="18" t="str">
        <f>IF(LEN('Contacts Data'!M1488)&gt;16,LEN('Contacts Data'!M1488),"")</f>
        <v/>
      </c>
      <c r="L2049" s="18" t="str">
        <f>IF(LEN('Contacts Data'!D1488)&gt;128,LEN('Contacts Data'!D1488),"")</f>
        <v/>
      </c>
      <c r="M2049" s="18" t="str">
        <f>IF(LEN('Contacts Data'!O1488)&gt;1024,LEN('Contacts Data'!O1488),"")</f>
        <v/>
      </c>
      <c r="P2049" s="18" t="str">
        <f>IF(LEN('Matter Data'!A1481)&gt;0,LEN('Matter Data'!A1481)+LEN('Matter Data'!B1481),"")</f>
        <v/>
      </c>
      <c r="Q2049" s="18" t="str">
        <f>IF(LEN('Matter Data'!C1481)&gt;80,LEN('Matter Data'!C1481),"")</f>
        <v/>
      </c>
      <c r="R2049" s="18" t="str">
        <f>IF(LEN('Matter Data'!H1481)&gt;40,LEN('Matter Data'!H1481),"")</f>
        <v/>
      </c>
      <c r="S2049" s="21" t="b">
        <f>IF(LEN('Matter Data'!C1481)&gt;0,CONCATENATE('Matter Data'!A1481,'Matter Data'!B1481,'Matter Data'!C1481))</f>
        <v>0</v>
      </c>
      <c r="T2049" s="21">
        <f>IF(LEN('Matter Data'!C1481)&gt;0,COUNTIF($S$2:$S$5001,CONCATENATE('Matter Data'!A1481,'Matter Data'!B1481,'Matter Data'!C1481)),0)</f>
        <v>0</v>
      </c>
      <c r="U2049" s="22" t="str">
        <f>IF(LEN('Contacts Data'!B1488)&gt;0,'Contacts Data'!B1488,"")</f>
        <v/>
      </c>
      <c r="V2049" s="22" t="str">
        <f>IF(LEN('Contacts Data'!C1488)&gt;0,'Contacts Data'!C1488,"")</f>
        <v/>
      </c>
      <c r="W2049" s="22" t="str">
        <f>CONCATENATE(U2049, " ", V2049, " ", 'Contacts Data'!$A1488)</f>
        <v xml:space="preserve">  </v>
      </c>
      <c r="X2049" s="22" t="str">
        <f>CONCATENATE('Matter Data'!A1481, " ", 'Matter Data'!B1481, " ", "Client")</f>
        <v xml:space="preserve">  Client</v>
      </c>
      <c r="Y2049" s="19" t="str">
        <f t="shared" si="32"/>
        <v/>
      </c>
    </row>
    <row r="2050" spans="1:25" x14ac:dyDescent="0.25">
      <c r="A2050" s="18" t="str">
        <f>IF(LEN('Contacts Data'!A1489)&gt;20,LEN('Contacts Data'!A1489),"")</f>
        <v/>
      </c>
      <c r="B2050" s="18" t="str">
        <f>IF(LEN('Contacts Data'!B1489)&gt;0, LEN('Contacts Data'!B1489) + LEN('Contacts Data'!C1489), "")</f>
        <v/>
      </c>
      <c r="C2050" s="18" t="str">
        <f>IF(LEN('Contacts Data'!E1489)&gt;20,LEN('Contacts Data'!E1489),"")</f>
        <v/>
      </c>
      <c r="D2050" s="18" t="str">
        <f>IF(LEN('Contacts Data'!F1489)&gt;20,LEN('Contacts Data'!F1489),"")</f>
        <v/>
      </c>
      <c r="E2050" s="18" t="str">
        <f>IF(LEN('Contacts Data'!G1489)&gt;20,LEN('Contacts Data'!G1489),"")</f>
        <v/>
      </c>
      <c r="F2050" s="18" t="str">
        <f>IF(LEN('Contacts Data'!H1489)&gt;60,LEN('Contacts Data'!H1489),"")</f>
        <v/>
      </c>
      <c r="G2050" s="18" t="str">
        <f>IF(LEN('Contacts Data'!I1489)&gt;128,LEN('Contacts Data'!I1489),"")</f>
        <v/>
      </c>
      <c r="H2050" s="18" t="str">
        <f>IF(LEN('Contacts Data'!J1489)&gt;60,LEN('Contacts Data'!J1489),"")</f>
        <v/>
      </c>
      <c r="I2050" s="18" t="str">
        <f>IF(LEN('Contacts Data'!K1489)&gt;30,LEN('Contacts Data'!K1489),"")</f>
        <v/>
      </c>
      <c r="J2050" s="18" t="str">
        <f>IF(LEN('Contacts Data'!L1489)&gt;2,LEN('Contacts Data'!L1489),"")</f>
        <v/>
      </c>
      <c r="K2050" s="18" t="str">
        <f>IF(LEN('Contacts Data'!M1489)&gt;16,LEN('Contacts Data'!M1489),"")</f>
        <v/>
      </c>
      <c r="L2050" s="18" t="str">
        <f>IF(LEN('Contacts Data'!D1489)&gt;128,LEN('Contacts Data'!D1489),"")</f>
        <v/>
      </c>
      <c r="M2050" s="18" t="str">
        <f>IF(LEN('Contacts Data'!O1489)&gt;1024,LEN('Contacts Data'!O1489),"")</f>
        <v/>
      </c>
      <c r="P2050" s="18" t="str">
        <f>IF(LEN('Matter Data'!A1482)&gt;0,LEN('Matter Data'!A1482)+LEN('Matter Data'!B1482),"")</f>
        <v/>
      </c>
      <c r="Q2050" s="18" t="str">
        <f>IF(LEN('Matter Data'!C1482)&gt;80,LEN('Matter Data'!C1482),"")</f>
        <v/>
      </c>
      <c r="R2050" s="18" t="str">
        <f>IF(LEN('Matter Data'!H1482)&gt;40,LEN('Matter Data'!H1482),"")</f>
        <v/>
      </c>
      <c r="S2050" s="21" t="b">
        <f>IF(LEN('Matter Data'!C1482)&gt;0,CONCATENATE('Matter Data'!A1482,'Matter Data'!B1482,'Matter Data'!C1482))</f>
        <v>0</v>
      </c>
      <c r="T2050" s="21">
        <f>IF(LEN('Matter Data'!C1482)&gt;0,COUNTIF($S$2:$S$5001,CONCATENATE('Matter Data'!A1482,'Matter Data'!B1482,'Matter Data'!C1482)),0)</f>
        <v>0</v>
      </c>
      <c r="U2050" s="22" t="str">
        <f>IF(LEN('Contacts Data'!B1489)&gt;0,'Contacts Data'!B1489,"")</f>
        <v/>
      </c>
      <c r="V2050" s="22" t="str">
        <f>IF(LEN('Contacts Data'!C1489)&gt;0,'Contacts Data'!C1489,"")</f>
        <v/>
      </c>
      <c r="W2050" s="22" t="str">
        <f>CONCATENATE(U2050, " ", V2050, " ", 'Contacts Data'!$A1489)</f>
        <v xml:space="preserve">  </v>
      </c>
      <c r="X2050" s="22" t="str">
        <f>CONCATENATE('Matter Data'!A1482, " ", 'Matter Data'!B1482, " ", "Client")</f>
        <v xml:space="preserve">  Client</v>
      </c>
      <c r="Y2050" s="19" t="str">
        <f t="shared" si="32"/>
        <v/>
      </c>
    </row>
    <row r="2051" spans="1:25" x14ac:dyDescent="0.25">
      <c r="A2051" s="18" t="str">
        <f>IF(LEN('Contacts Data'!A1490)&gt;20,LEN('Contacts Data'!A1490),"")</f>
        <v/>
      </c>
      <c r="B2051" s="18" t="str">
        <f>IF(LEN('Contacts Data'!B1490)&gt;0, LEN('Contacts Data'!B1490) + LEN('Contacts Data'!C1490), "")</f>
        <v/>
      </c>
      <c r="C2051" s="18" t="str">
        <f>IF(LEN('Contacts Data'!E1490)&gt;20,LEN('Contacts Data'!E1490),"")</f>
        <v/>
      </c>
      <c r="D2051" s="18" t="str">
        <f>IF(LEN('Contacts Data'!F1490)&gt;20,LEN('Contacts Data'!F1490),"")</f>
        <v/>
      </c>
      <c r="E2051" s="18" t="str">
        <f>IF(LEN('Contacts Data'!G1490)&gt;20,LEN('Contacts Data'!G1490),"")</f>
        <v/>
      </c>
      <c r="F2051" s="18" t="str">
        <f>IF(LEN('Contacts Data'!H1490)&gt;60,LEN('Contacts Data'!H1490),"")</f>
        <v/>
      </c>
      <c r="G2051" s="18" t="str">
        <f>IF(LEN('Contacts Data'!I1490)&gt;128,LEN('Contacts Data'!I1490),"")</f>
        <v/>
      </c>
      <c r="H2051" s="18" t="str">
        <f>IF(LEN('Contacts Data'!J1490)&gt;60,LEN('Contacts Data'!J1490),"")</f>
        <v/>
      </c>
      <c r="I2051" s="18" t="str">
        <f>IF(LEN('Contacts Data'!K1490)&gt;30,LEN('Contacts Data'!K1490),"")</f>
        <v/>
      </c>
      <c r="J2051" s="18" t="str">
        <f>IF(LEN('Contacts Data'!L1490)&gt;2,LEN('Contacts Data'!L1490),"")</f>
        <v/>
      </c>
      <c r="K2051" s="18" t="str">
        <f>IF(LEN('Contacts Data'!M1490)&gt;16,LEN('Contacts Data'!M1490),"")</f>
        <v/>
      </c>
      <c r="L2051" s="18" t="str">
        <f>IF(LEN('Contacts Data'!D1490)&gt;128,LEN('Contacts Data'!D1490),"")</f>
        <v/>
      </c>
      <c r="M2051" s="18" t="str">
        <f>IF(LEN('Contacts Data'!O1490)&gt;1024,LEN('Contacts Data'!O1490),"")</f>
        <v/>
      </c>
      <c r="P2051" s="18" t="str">
        <f>IF(LEN('Matter Data'!A1483)&gt;0,LEN('Matter Data'!A1483)+LEN('Matter Data'!B1483),"")</f>
        <v/>
      </c>
      <c r="Q2051" s="18" t="str">
        <f>IF(LEN('Matter Data'!C1483)&gt;80,LEN('Matter Data'!C1483),"")</f>
        <v/>
      </c>
      <c r="R2051" s="18" t="str">
        <f>IF(LEN('Matter Data'!H1483)&gt;40,LEN('Matter Data'!H1483),"")</f>
        <v/>
      </c>
      <c r="S2051" s="21" t="b">
        <f>IF(LEN('Matter Data'!C1483)&gt;0,CONCATENATE('Matter Data'!A1483,'Matter Data'!B1483,'Matter Data'!C1483))</f>
        <v>0</v>
      </c>
      <c r="T2051" s="21">
        <f>IF(LEN('Matter Data'!C1483)&gt;0,COUNTIF($S$2:$S$5001,CONCATENATE('Matter Data'!A1483,'Matter Data'!B1483,'Matter Data'!C1483)),0)</f>
        <v>0</v>
      </c>
      <c r="U2051" s="22" t="str">
        <f>IF(LEN('Contacts Data'!B1490)&gt;0,'Contacts Data'!B1490,"")</f>
        <v/>
      </c>
      <c r="V2051" s="22" t="str">
        <f>IF(LEN('Contacts Data'!C1490)&gt;0,'Contacts Data'!C1490,"")</f>
        <v/>
      </c>
      <c r="W2051" s="22" t="str">
        <f>CONCATENATE(U2051, " ", V2051, " ", 'Contacts Data'!$A1490)</f>
        <v xml:space="preserve">  </v>
      </c>
      <c r="X2051" s="22" t="str">
        <f>CONCATENATE('Matter Data'!A1483, " ", 'Matter Data'!B1483, " ", "Client")</f>
        <v xml:space="preserve">  Client</v>
      </c>
      <c r="Y2051" s="19" t="str">
        <f t="shared" si="32"/>
        <v/>
      </c>
    </row>
    <row r="2052" spans="1:25" x14ac:dyDescent="0.25">
      <c r="A2052" s="18" t="str">
        <f>IF(LEN('Contacts Data'!A1491)&gt;20,LEN('Contacts Data'!A1491),"")</f>
        <v/>
      </c>
      <c r="B2052" s="18" t="str">
        <f>IF(LEN('Contacts Data'!B1491)&gt;0, LEN('Contacts Data'!B1491) + LEN('Contacts Data'!C1491), "")</f>
        <v/>
      </c>
      <c r="C2052" s="18" t="str">
        <f>IF(LEN('Contacts Data'!E1491)&gt;20,LEN('Contacts Data'!E1491),"")</f>
        <v/>
      </c>
      <c r="D2052" s="18" t="str">
        <f>IF(LEN('Contacts Data'!F1491)&gt;20,LEN('Contacts Data'!F1491),"")</f>
        <v/>
      </c>
      <c r="E2052" s="18" t="str">
        <f>IF(LEN('Contacts Data'!G1491)&gt;20,LEN('Contacts Data'!G1491),"")</f>
        <v/>
      </c>
      <c r="F2052" s="18" t="str">
        <f>IF(LEN('Contacts Data'!H1491)&gt;60,LEN('Contacts Data'!H1491),"")</f>
        <v/>
      </c>
      <c r="G2052" s="18" t="str">
        <f>IF(LEN('Contacts Data'!I1491)&gt;128,LEN('Contacts Data'!I1491),"")</f>
        <v/>
      </c>
      <c r="H2052" s="18" t="str">
        <f>IF(LEN('Contacts Data'!J1491)&gt;60,LEN('Contacts Data'!J1491),"")</f>
        <v/>
      </c>
      <c r="I2052" s="18" t="str">
        <f>IF(LEN('Contacts Data'!K1491)&gt;30,LEN('Contacts Data'!K1491),"")</f>
        <v/>
      </c>
      <c r="J2052" s="18" t="str">
        <f>IF(LEN('Contacts Data'!L1491)&gt;2,LEN('Contacts Data'!L1491),"")</f>
        <v/>
      </c>
      <c r="K2052" s="18" t="str">
        <f>IF(LEN('Contacts Data'!M1491)&gt;16,LEN('Contacts Data'!M1491),"")</f>
        <v/>
      </c>
      <c r="L2052" s="18" t="str">
        <f>IF(LEN('Contacts Data'!D1491)&gt;128,LEN('Contacts Data'!D1491),"")</f>
        <v/>
      </c>
      <c r="M2052" s="18" t="str">
        <f>IF(LEN('Contacts Data'!O1491)&gt;1024,LEN('Contacts Data'!O1491),"")</f>
        <v/>
      </c>
      <c r="P2052" s="18" t="str">
        <f>IF(LEN('Matter Data'!A1484)&gt;0,LEN('Matter Data'!A1484)+LEN('Matter Data'!B1484),"")</f>
        <v/>
      </c>
      <c r="Q2052" s="18" t="str">
        <f>IF(LEN('Matter Data'!C1484)&gt;80,LEN('Matter Data'!C1484),"")</f>
        <v/>
      </c>
      <c r="R2052" s="18" t="str">
        <f>IF(LEN('Matter Data'!H1484)&gt;40,LEN('Matter Data'!H1484),"")</f>
        <v/>
      </c>
      <c r="S2052" s="21" t="b">
        <f>IF(LEN('Matter Data'!C1484)&gt;0,CONCATENATE('Matter Data'!A1484,'Matter Data'!B1484,'Matter Data'!C1484))</f>
        <v>0</v>
      </c>
      <c r="T2052" s="21">
        <f>IF(LEN('Matter Data'!C1484)&gt;0,COUNTIF($S$2:$S$5001,CONCATENATE('Matter Data'!A1484,'Matter Data'!B1484,'Matter Data'!C1484)),0)</f>
        <v>0</v>
      </c>
      <c r="U2052" s="22" t="str">
        <f>IF(LEN('Contacts Data'!B1491)&gt;0,'Contacts Data'!B1491,"")</f>
        <v/>
      </c>
      <c r="V2052" s="22" t="str">
        <f>IF(LEN('Contacts Data'!C1491)&gt;0,'Contacts Data'!C1491,"")</f>
        <v/>
      </c>
      <c r="W2052" s="22" t="str">
        <f>CONCATENATE(U2052, " ", V2052, " ", 'Contacts Data'!$A1491)</f>
        <v xml:space="preserve">  </v>
      </c>
      <c r="X2052" s="22" t="str">
        <f>CONCATENATE('Matter Data'!A1484, " ", 'Matter Data'!B1484, " ", "Client")</f>
        <v xml:space="preserve">  Client</v>
      </c>
      <c r="Y2052" s="19" t="str">
        <f t="shared" si="32"/>
        <v/>
      </c>
    </row>
    <row r="2053" spans="1:25" x14ac:dyDescent="0.25">
      <c r="A2053" s="18" t="str">
        <f>IF(LEN('Contacts Data'!A1492)&gt;20,LEN('Contacts Data'!A1492),"")</f>
        <v/>
      </c>
      <c r="B2053" s="18" t="str">
        <f>IF(LEN('Contacts Data'!B1492)&gt;0, LEN('Contacts Data'!B1492) + LEN('Contacts Data'!C1492), "")</f>
        <v/>
      </c>
      <c r="C2053" s="18" t="str">
        <f>IF(LEN('Contacts Data'!E1492)&gt;20,LEN('Contacts Data'!E1492),"")</f>
        <v/>
      </c>
      <c r="D2053" s="18" t="str">
        <f>IF(LEN('Contacts Data'!F1492)&gt;20,LEN('Contacts Data'!F1492),"")</f>
        <v/>
      </c>
      <c r="E2053" s="18" t="str">
        <f>IF(LEN('Contacts Data'!G1492)&gt;20,LEN('Contacts Data'!G1492),"")</f>
        <v/>
      </c>
      <c r="F2053" s="18" t="str">
        <f>IF(LEN('Contacts Data'!H1492)&gt;60,LEN('Contacts Data'!H1492),"")</f>
        <v/>
      </c>
      <c r="G2053" s="18" t="str">
        <f>IF(LEN('Contacts Data'!I1492)&gt;128,LEN('Contacts Data'!I1492),"")</f>
        <v/>
      </c>
      <c r="H2053" s="18" t="str">
        <f>IF(LEN('Contacts Data'!J1492)&gt;60,LEN('Contacts Data'!J1492),"")</f>
        <v/>
      </c>
      <c r="I2053" s="18" t="str">
        <f>IF(LEN('Contacts Data'!K1492)&gt;30,LEN('Contacts Data'!K1492),"")</f>
        <v/>
      </c>
      <c r="J2053" s="18" t="str">
        <f>IF(LEN('Contacts Data'!L1492)&gt;2,LEN('Contacts Data'!L1492),"")</f>
        <v/>
      </c>
      <c r="K2053" s="18" t="str">
        <f>IF(LEN('Contacts Data'!M1492)&gt;16,LEN('Contacts Data'!M1492),"")</f>
        <v/>
      </c>
      <c r="L2053" s="18" t="str">
        <f>IF(LEN('Contacts Data'!D1492)&gt;128,LEN('Contacts Data'!D1492),"")</f>
        <v/>
      </c>
      <c r="M2053" s="18" t="str">
        <f>IF(LEN('Contacts Data'!O1492)&gt;1024,LEN('Contacts Data'!O1492),"")</f>
        <v/>
      </c>
      <c r="P2053" s="18" t="str">
        <f>IF(LEN('Matter Data'!A1485)&gt;0,LEN('Matter Data'!A1485)+LEN('Matter Data'!B1485),"")</f>
        <v/>
      </c>
      <c r="Q2053" s="18" t="str">
        <f>IF(LEN('Matter Data'!C1485)&gt;80,LEN('Matter Data'!C1485),"")</f>
        <v/>
      </c>
      <c r="R2053" s="18" t="str">
        <f>IF(LEN('Matter Data'!H1485)&gt;40,LEN('Matter Data'!H1485),"")</f>
        <v/>
      </c>
      <c r="S2053" s="21" t="b">
        <f>IF(LEN('Matter Data'!C1485)&gt;0,CONCATENATE('Matter Data'!A1485,'Matter Data'!B1485,'Matter Data'!C1485))</f>
        <v>0</v>
      </c>
      <c r="T2053" s="21">
        <f>IF(LEN('Matter Data'!C1485)&gt;0,COUNTIF($S$2:$S$5001,CONCATENATE('Matter Data'!A1485,'Matter Data'!B1485,'Matter Data'!C1485)),0)</f>
        <v>0</v>
      </c>
      <c r="U2053" s="22" t="str">
        <f>IF(LEN('Contacts Data'!B1492)&gt;0,'Contacts Data'!B1492,"")</f>
        <v/>
      </c>
      <c r="V2053" s="22" t="str">
        <f>IF(LEN('Contacts Data'!C1492)&gt;0,'Contacts Data'!C1492,"")</f>
        <v/>
      </c>
      <c r="W2053" s="22" t="str">
        <f>CONCATENATE(U2053, " ", V2053, " ", 'Contacts Data'!$A1492)</f>
        <v xml:space="preserve">  </v>
      </c>
      <c r="X2053" s="22" t="str">
        <f>CONCATENATE('Matter Data'!A1485, " ", 'Matter Data'!B1485, " ", "Client")</f>
        <v xml:space="preserve">  Client</v>
      </c>
      <c r="Y2053" s="19" t="str">
        <f t="shared" si="32"/>
        <v/>
      </c>
    </row>
    <row r="2054" spans="1:25" x14ac:dyDescent="0.25">
      <c r="A2054" s="18" t="str">
        <f>IF(LEN('Contacts Data'!A1493)&gt;20,LEN('Contacts Data'!A1493),"")</f>
        <v/>
      </c>
      <c r="B2054" s="18" t="str">
        <f>IF(LEN('Contacts Data'!B1493)&gt;0, LEN('Contacts Data'!B1493) + LEN('Contacts Data'!C1493), "")</f>
        <v/>
      </c>
      <c r="C2054" s="18" t="str">
        <f>IF(LEN('Contacts Data'!E1493)&gt;20,LEN('Contacts Data'!E1493),"")</f>
        <v/>
      </c>
      <c r="D2054" s="18" t="str">
        <f>IF(LEN('Contacts Data'!F1493)&gt;20,LEN('Contacts Data'!F1493),"")</f>
        <v/>
      </c>
      <c r="E2054" s="18" t="str">
        <f>IF(LEN('Contacts Data'!G1493)&gt;20,LEN('Contacts Data'!G1493),"")</f>
        <v/>
      </c>
      <c r="F2054" s="18" t="str">
        <f>IF(LEN('Contacts Data'!H1493)&gt;60,LEN('Contacts Data'!H1493),"")</f>
        <v/>
      </c>
      <c r="G2054" s="18" t="str">
        <f>IF(LEN('Contacts Data'!I1493)&gt;128,LEN('Contacts Data'!I1493),"")</f>
        <v/>
      </c>
      <c r="H2054" s="18" t="str">
        <f>IF(LEN('Contacts Data'!J1493)&gt;60,LEN('Contacts Data'!J1493),"")</f>
        <v/>
      </c>
      <c r="I2054" s="18" t="str">
        <f>IF(LEN('Contacts Data'!K1493)&gt;30,LEN('Contacts Data'!K1493),"")</f>
        <v/>
      </c>
      <c r="J2054" s="18" t="str">
        <f>IF(LEN('Contacts Data'!L1493)&gt;2,LEN('Contacts Data'!L1493),"")</f>
        <v/>
      </c>
      <c r="K2054" s="18" t="str">
        <f>IF(LEN('Contacts Data'!M1493)&gt;16,LEN('Contacts Data'!M1493),"")</f>
        <v/>
      </c>
      <c r="L2054" s="18" t="str">
        <f>IF(LEN('Contacts Data'!D1493)&gt;128,LEN('Contacts Data'!D1493),"")</f>
        <v/>
      </c>
      <c r="M2054" s="18" t="str">
        <f>IF(LEN('Contacts Data'!O1493)&gt;1024,LEN('Contacts Data'!O1493),"")</f>
        <v/>
      </c>
      <c r="P2054" s="18" t="str">
        <f>IF(LEN('Matter Data'!A1486)&gt;0,LEN('Matter Data'!A1486)+LEN('Matter Data'!B1486),"")</f>
        <v/>
      </c>
      <c r="Q2054" s="18" t="str">
        <f>IF(LEN('Matter Data'!C1486)&gt;80,LEN('Matter Data'!C1486),"")</f>
        <v/>
      </c>
      <c r="R2054" s="18" t="str">
        <f>IF(LEN('Matter Data'!H1486)&gt;40,LEN('Matter Data'!H1486),"")</f>
        <v/>
      </c>
      <c r="S2054" s="21" t="b">
        <f>IF(LEN('Matter Data'!C1486)&gt;0,CONCATENATE('Matter Data'!A1486,'Matter Data'!B1486,'Matter Data'!C1486))</f>
        <v>0</v>
      </c>
      <c r="T2054" s="21">
        <f>IF(LEN('Matter Data'!C1486)&gt;0,COUNTIF($S$2:$S$5001,CONCATENATE('Matter Data'!A1486,'Matter Data'!B1486,'Matter Data'!C1486)),0)</f>
        <v>0</v>
      </c>
      <c r="U2054" s="22" t="str">
        <f>IF(LEN('Contacts Data'!B1493)&gt;0,'Contacts Data'!B1493,"")</f>
        <v/>
      </c>
      <c r="V2054" s="22" t="str">
        <f>IF(LEN('Contacts Data'!C1493)&gt;0,'Contacts Data'!C1493,"")</f>
        <v/>
      </c>
      <c r="W2054" s="22" t="str">
        <f>CONCATENATE(U2054, " ", V2054, " ", 'Contacts Data'!$A1493)</f>
        <v xml:space="preserve">  </v>
      </c>
      <c r="X2054" s="22" t="str">
        <f>CONCATENATE('Matter Data'!A1486, " ", 'Matter Data'!B1486, " ", "Client")</f>
        <v xml:space="preserve">  Client</v>
      </c>
      <c r="Y2054" s="19" t="str">
        <f t="shared" si="32"/>
        <v/>
      </c>
    </row>
    <row r="2055" spans="1:25" x14ac:dyDescent="0.25">
      <c r="A2055" s="18" t="str">
        <f>IF(LEN('Contacts Data'!A1494)&gt;20,LEN('Contacts Data'!A1494),"")</f>
        <v/>
      </c>
      <c r="B2055" s="18" t="str">
        <f>IF(LEN('Contacts Data'!B1494)&gt;0, LEN('Contacts Data'!B1494) + LEN('Contacts Data'!C1494), "")</f>
        <v/>
      </c>
      <c r="C2055" s="18" t="str">
        <f>IF(LEN('Contacts Data'!E1494)&gt;20,LEN('Contacts Data'!E1494),"")</f>
        <v/>
      </c>
      <c r="D2055" s="18" t="str">
        <f>IF(LEN('Contacts Data'!F1494)&gt;20,LEN('Contacts Data'!F1494),"")</f>
        <v/>
      </c>
      <c r="E2055" s="18" t="str">
        <f>IF(LEN('Contacts Data'!G1494)&gt;20,LEN('Contacts Data'!G1494),"")</f>
        <v/>
      </c>
      <c r="F2055" s="18" t="str">
        <f>IF(LEN('Contacts Data'!H1494)&gt;60,LEN('Contacts Data'!H1494),"")</f>
        <v/>
      </c>
      <c r="G2055" s="18" t="str">
        <f>IF(LEN('Contacts Data'!I1494)&gt;128,LEN('Contacts Data'!I1494),"")</f>
        <v/>
      </c>
      <c r="H2055" s="18" t="str">
        <f>IF(LEN('Contacts Data'!J1494)&gt;60,LEN('Contacts Data'!J1494),"")</f>
        <v/>
      </c>
      <c r="I2055" s="18" t="str">
        <f>IF(LEN('Contacts Data'!K1494)&gt;30,LEN('Contacts Data'!K1494),"")</f>
        <v/>
      </c>
      <c r="J2055" s="18" t="str">
        <f>IF(LEN('Contacts Data'!L1494)&gt;2,LEN('Contacts Data'!L1494),"")</f>
        <v/>
      </c>
      <c r="K2055" s="18" t="str">
        <f>IF(LEN('Contacts Data'!M1494)&gt;16,LEN('Contacts Data'!M1494),"")</f>
        <v/>
      </c>
      <c r="L2055" s="18" t="str">
        <f>IF(LEN('Contacts Data'!D1494)&gt;128,LEN('Contacts Data'!D1494),"")</f>
        <v/>
      </c>
      <c r="M2055" s="18" t="str">
        <f>IF(LEN('Contacts Data'!O1494)&gt;1024,LEN('Contacts Data'!O1494),"")</f>
        <v/>
      </c>
      <c r="P2055" s="18" t="str">
        <f>IF(LEN('Matter Data'!A1487)&gt;0,LEN('Matter Data'!A1487)+LEN('Matter Data'!B1487),"")</f>
        <v/>
      </c>
      <c r="Q2055" s="18" t="str">
        <f>IF(LEN('Matter Data'!C1487)&gt;80,LEN('Matter Data'!C1487),"")</f>
        <v/>
      </c>
      <c r="R2055" s="18" t="str">
        <f>IF(LEN('Matter Data'!H1487)&gt;40,LEN('Matter Data'!H1487),"")</f>
        <v/>
      </c>
      <c r="S2055" s="21" t="b">
        <f>IF(LEN('Matter Data'!C1487)&gt;0,CONCATENATE('Matter Data'!A1487,'Matter Data'!B1487,'Matter Data'!C1487))</f>
        <v>0</v>
      </c>
      <c r="T2055" s="21">
        <f>IF(LEN('Matter Data'!C1487)&gt;0,COUNTIF($S$2:$S$5001,CONCATENATE('Matter Data'!A1487,'Matter Data'!B1487,'Matter Data'!C1487)),0)</f>
        <v>0</v>
      </c>
      <c r="U2055" s="22" t="str">
        <f>IF(LEN('Contacts Data'!B1494)&gt;0,'Contacts Data'!B1494,"")</f>
        <v/>
      </c>
      <c r="V2055" s="22" t="str">
        <f>IF(LEN('Contacts Data'!C1494)&gt;0,'Contacts Data'!C1494,"")</f>
        <v/>
      </c>
      <c r="W2055" s="22" t="str">
        <f>CONCATENATE(U2055, " ", V2055, " ", 'Contacts Data'!$A1494)</f>
        <v xml:space="preserve">  </v>
      </c>
      <c r="X2055" s="22" t="str">
        <f>CONCATENATE('Matter Data'!A1487, " ", 'Matter Data'!B1487, " ", "Client")</f>
        <v xml:space="preserve">  Client</v>
      </c>
      <c r="Y2055" s="19" t="str">
        <f t="shared" si="32"/>
        <v/>
      </c>
    </row>
    <row r="2056" spans="1:25" x14ac:dyDescent="0.25">
      <c r="A2056" s="18" t="str">
        <f>IF(LEN('Contacts Data'!A1495)&gt;20,LEN('Contacts Data'!A1495),"")</f>
        <v/>
      </c>
      <c r="B2056" s="18" t="str">
        <f>IF(LEN('Contacts Data'!B1495)&gt;0, LEN('Contacts Data'!B1495) + LEN('Contacts Data'!C1495), "")</f>
        <v/>
      </c>
      <c r="C2056" s="18" t="str">
        <f>IF(LEN('Contacts Data'!E1495)&gt;20,LEN('Contacts Data'!E1495),"")</f>
        <v/>
      </c>
      <c r="D2056" s="18" t="str">
        <f>IF(LEN('Contacts Data'!F1495)&gt;20,LEN('Contacts Data'!F1495),"")</f>
        <v/>
      </c>
      <c r="E2056" s="18" t="str">
        <f>IF(LEN('Contacts Data'!G1495)&gt;20,LEN('Contacts Data'!G1495),"")</f>
        <v/>
      </c>
      <c r="F2056" s="18" t="str">
        <f>IF(LEN('Contacts Data'!H1495)&gt;60,LEN('Contacts Data'!H1495),"")</f>
        <v/>
      </c>
      <c r="G2056" s="18" t="str">
        <f>IF(LEN('Contacts Data'!I1495)&gt;128,LEN('Contacts Data'!I1495),"")</f>
        <v/>
      </c>
      <c r="H2056" s="18" t="str">
        <f>IF(LEN('Contacts Data'!J1495)&gt;60,LEN('Contacts Data'!J1495),"")</f>
        <v/>
      </c>
      <c r="I2056" s="18" t="str">
        <f>IF(LEN('Contacts Data'!K1495)&gt;30,LEN('Contacts Data'!K1495),"")</f>
        <v/>
      </c>
      <c r="J2056" s="18" t="str">
        <f>IF(LEN('Contacts Data'!L1495)&gt;2,LEN('Contacts Data'!L1495),"")</f>
        <v/>
      </c>
      <c r="K2056" s="18" t="str">
        <f>IF(LEN('Contacts Data'!M1495)&gt;16,LEN('Contacts Data'!M1495),"")</f>
        <v/>
      </c>
      <c r="L2056" s="18" t="str">
        <f>IF(LEN('Contacts Data'!D1495)&gt;128,LEN('Contacts Data'!D1495),"")</f>
        <v/>
      </c>
      <c r="M2056" s="18" t="str">
        <f>IF(LEN('Contacts Data'!O1495)&gt;1024,LEN('Contacts Data'!O1495),"")</f>
        <v/>
      </c>
      <c r="P2056" s="18" t="str">
        <f>IF(LEN('Matter Data'!A1488)&gt;0,LEN('Matter Data'!A1488)+LEN('Matter Data'!B1488),"")</f>
        <v/>
      </c>
      <c r="Q2056" s="18" t="str">
        <f>IF(LEN('Matter Data'!C1488)&gt;80,LEN('Matter Data'!C1488),"")</f>
        <v/>
      </c>
      <c r="R2056" s="18" t="str">
        <f>IF(LEN('Matter Data'!H1488)&gt;40,LEN('Matter Data'!H1488),"")</f>
        <v/>
      </c>
      <c r="S2056" s="21" t="b">
        <f>IF(LEN('Matter Data'!C1488)&gt;0,CONCATENATE('Matter Data'!A1488,'Matter Data'!B1488,'Matter Data'!C1488))</f>
        <v>0</v>
      </c>
      <c r="T2056" s="21">
        <f>IF(LEN('Matter Data'!C1488)&gt;0,COUNTIF($S$2:$S$5001,CONCATENATE('Matter Data'!A1488,'Matter Data'!B1488,'Matter Data'!C1488)),0)</f>
        <v>0</v>
      </c>
      <c r="U2056" s="22" t="str">
        <f>IF(LEN('Contacts Data'!B1495)&gt;0,'Contacts Data'!B1495,"")</f>
        <v/>
      </c>
      <c r="V2056" s="22" t="str">
        <f>IF(LEN('Contacts Data'!C1495)&gt;0,'Contacts Data'!C1495,"")</f>
        <v/>
      </c>
      <c r="W2056" s="22" t="str">
        <f>CONCATENATE(U2056, " ", V2056, " ", 'Contacts Data'!$A1495)</f>
        <v xml:space="preserve">  </v>
      </c>
      <c r="X2056" s="22" t="str">
        <f>CONCATENATE('Matter Data'!A1488, " ", 'Matter Data'!B1488, " ", "Client")</f>
        <v xml:space="preserve">  Client</v>
      </c>
      <c r="Y2056" s="19" t="str">
        <f t="shared" si="32"/>
        <v/>
      </c>
    </row>
    <row r="2057" spans="1:25" x14ac:dyDescent="0.25">
      <c r="A2057" s="18" t="str">
        <f>IF(LEN('Contacts Data'!A1496)&gt;20,LEN('Contacts Data'!A1496),"")</f>
        <v/>
      </c>
      <c r="B2057" s="18" t="str">
        <f>IF(LEN('Contacts Data'!B1496)&gt;0, LEN('Contacts Data'!B1496) + LEN('Contacts Data'!C1496), "")</f>
        <v/>
      </c>
      <c r="C2057" s="18" t="str">
        <f>IF(LEN('Contacts Data'!E1496)&gt;20,LEN('Contacts Data'!E1496),"")</f>
        <v/>
      </c>
      <c r="D2057" s="18" t="str">
        <f>IF(LEN('Contacts Data'!F1496)&gt;20,LEN('Contacts Data'!F1496),"")</f>
        <v/>
      </c>
      <c r="E2057" s="18" t="str">
        <f>IF(LEN('Contacts Data'!G1496)&gt;20,LEN('Contacts Data'!G1496),"")</f>
        <v/>
      </c>
      <c r="F2057" s="18" t="str">
        <f>IF(LEN('Contacts Data'!H1496)&gt;60,LEN('Contacts Data'!H1496),"")</f>
        <v/>
      </c>
      <c r="G2057" s="18" t="str">
        <f>IF(LEN('Contacts Data'!I1496)&gt;128,LEN('Contacts Data'!I1496),"")</f>
        <v/>
      </c>
      <c r="H2057" s="18" t="str">
        <f>IF(LEN('Contacts Data'!J1496)&gt;60,LEN('Contacts Data'!J1496),"")</f>
        <v/>
      </c>
      <c r="I2057" s="18" t="str">
        <f>IF(LEN('Contacts Data'!K1496)&gt;30,LEN('Contacts Data'!K1496),"")</f>
        <v/>
      </c>
      <c r="J2057" s="18" t="str">
        <f>IF(LEN('Contacts Data'!L1496)&gt;2,LEN('Contacts Data'!L1496),"")</f>
        <v/>
      </c>
      <c r="K2057" s="18" t="str">
        <f>IF(LEN('Contacts Data'!M1496)&gt;16,LEN('Contacts Data'!M1496),"")</f>
        <v/>
      </c>
      <c r="L2057" s="18" t="str">
        <f>IF(LEN('Contacts Data'!D1496)&gt;128,LEN('Contacts Data'!D1496),"")</f>
        <v/>
      </c>
      <c r="M2057" s="18" t="str">
        <f>IF(LEN('Contacts Data'!O1496)&gt;1024,LEN('Contacts Data'!O1496),"")</f>
        <v/>
      </c>
      <c r="P2057" s="18" t="str">
        <f>IF(LEN('Matter Data'!A1489)&gt;0,LEN('Matter Data'!A1489)+LEN('Matter Data'!B1489),"")</f>
        <v/>
      </c>
      <c r="Q2057" s="18" t="str">
        <f>IF(LEN('Matter Data'!C1489)&gt;80,LEN('Matter Data'!C1489),"")</f>
        <v/>
      </c>
      <c r="R2057" s="18" t="str">
        <f>IF(LEN('Matter Data'!H1489)&gt;40,LEN('Matter Data'!H1489),"")</f>
        <v/>
      </c>
      <c r="S2057" s="21" t="b">
        <f>IF(LEN('Matter Data'!C1489)&gt;0,CONCATENATE('Matter Data'!A1489,'Matter Data'!B1489,'Matter Data'!C1489))</f>
        <v>0</v>
      </c>
      <c r="T2057" s="21">
        <f>IF(LEN('Matter Data'!C1489)&gt;0,COUNTIF($S$2:$S$5001,CONCATENATE('Matter Data'!A1489,'Matter Data'!B1489,'Matter Data'!C1489)),0)</f>
        <v>0</v>
      </c>
      <c r="U2057" s="22" t="str">
        <f>IF(LEN('Contacts Data'!B1496)&gt;0,'Contacts Data'!B1496,"")</f>
        <v/>
      </c>
      <c r="V2057" s="22" t="str">
        <f>IF(LEN('Contacts Data'!C1496)&gt;0,'Contacts Data'!C1496,"")</f>
        <v/>
      </c>
      <c r="W2057" s="22" t="str">
        <f>CONCATENATE(U2057, " ", V2057, " ", 'Contacts Data'!$A1496)</f>
        <v xml:space="preserve">  </v>
      </c>
      <c r="X2057" s="22" t="str">
        <f>CONCATENATE('Matter Data'!A1489, " ", 'Matter Data'!B1489, " ", "Client")</f>
        <v xml:space="preserve">  Client</v>
      </c>
      <c r="Y2057" s="19" t="str">
        <f t="shared" si="32"/>
        <v/>
      </c>
    </row>
    <row r="2058" spans="1:25" x14ac:dyDescent="0.25">
      <c r="A2058" s="18" t="str">
        <f>IF(LEN('Contacts Data'!A1497)&gt;20,LEN('Contacts Data'!A1497),"")</f>
        <v/>
      </c>
      <c r="B2058" s="18" t="str">
        <f>IF(LEN('Contacts Data'!B1497)&gt;0, LEN('Contacts Data'!B1497) + LEN('Contacts Data'!C1497), "")</f>
        <v/>
      </c>
      <c r="C2058" s="18" t="str">
        <f>IF(LEN('Contacts Data'!E1497)&gt;20,LEN('Contacts Data'!E1497),"")</f>
        <v/>
      </c>
      <c r="D2058" s="18" t="str">
        <f>IF(LEN('Contacts Data'!F1497)&gt;20,LEN('Contacts Data'!F1497),"")</f>
        <v/>
      </c>
      <c r="E2058" s="18" t="str">
        <f>IF(LEN('Contacts Data'!G1497)&gt;20,LEN('Contacts Data'!G1497),"")</f>
        <v/>
      </c>
      <c r="F2058" s="18" t="str">
        <f>IF(LEN('Contacts Data'!H1497)&gt;60,LEN('Contacts Data'!H1497),"")</f>
        <v/>
      </c>
      <c r="G2058" s="18" t="str">
        <f>IF(LEN('Contacts Data'!I1497)&gt;128,LEN('Contacts Data'!I1497),"")</f>
        <v/>
      </c>
      <c r="H2058" s="18" t="str">
        <f>IF(LEN('Contacts Data'!J1497)&gt;60,LEN('Contacts Data'!J1497),"")</f>
        <v/>
      </c>
      <c r="I2058" s="18" t="str">
        <f>IF(LEN('Contacts Data'!K1497)&gt;30,LEN('Contacts Data'!K1497),"")</f>
        <v/>
      </c>
      <c r="J2058" s="18" t="str">
        <f>IF(LEN('Contacts Data'!L1497)&gt;2,LEN('Contacts Data'!L1497),"")</f>
        <v/>
      </c>
      <c r="K2058" s="18" t="str">
        <f>IF(LEN('Contacts Data'!M1497)&gt;16,LEN('Contacts Data'!M1497),"")</f>
        <v/>
      </c>
      <c r="L2058" s="18" t="str">
        <f>IF(LEN('Contacts Data'!D1497)&gt;128,LEN('Contacts Data'!D1497),"")</f>
        <v/>
      </c>
      <c r="M2058" s="18" t="str">
        <f>IF(LEN('Contacts Data'!O1497)&gt;1024,LEN('Contacts Data'!O1497),"")</f>
        <v/>
      </c>
      <c r="P2058" s="18" t="str">
        <f>IF(LEN('Matter Data'!A1490)&gt;0,LEN('Matter Data'!A1490)+LEN('Matter Data'!B1490),"")</f>
        <v/>
      </c>
      <c r="Q2058" s="18" t="str">
        <f>IF(LEN('Matter Data'!C1490)&gt;80,LEN('Matter Data'!C1490),"")</f>
        <v/>
      </c>
      <c r="R2058" s="18" t="str">
        <f>IF(LEN('Matter Data'!H1490)&gt;40,LEN('Matter Data'!H1490),"")</f>
        <v/>
      </c>
      <c r="S2058" s="21" t="b">
        <f>IF(LEN('Matter Data'!C1490)&gt;0,CONCATENATE('Matter Data'!A1490,'Matter Data'!B1490,'Matter Data'!C1490))</f>
        <v>0</v>
      </c>
      <c r="T2058" s="21">
        <f>IF(LEN('Matter Data'!C1490)&gt;0,COUNTIF($S$2:$S$5001,CONCATENATE('Matter Data'!A1490,'Matter Data'!B1490,'Matter Data'!C1490)),0)</f>
        <v>0</v>
      </c>
      <c r="U2058" s="22" t="str">
        <f>IF(LEN('Contacts Data'!B1497)&gt;0,'Contacts Data'!B1497,"")</f>
        <v/>
      </c>
      <c r="V2058" s="22" t="str">
        <f>IF(LEN('Contacts Data'!C1497)&gt;0,'Contacts Data'!C1497,"")</f>
        <v/>
      </c>
      <c r="W2058" s="22" t="str">
        <f>CONCATENATE(U2058, " ", V2058, " ", 'Contacts Data'!$A1497)</f>
        <v xml:space="preserve">  </v>
      </c>
      <c r="X2058" s="22" t="str">
        <f>CONCATENATE('Matter Data'!A1490, " ", 'Matter Data'!B1490, " ", "Client")</f>
        <v xml:space="preserve">  Client</v>
      </c>
      <c r="Y2058" s="19" t="str">
        <f t="shared" si="32"/>
        <v/>
      </c>
    </row>
    <row r="2059" spans="1:25" x14ac:dyDescent="0.25">
      <c r="A2059" s="18" t="str">
        <f>IF(LEN('Contacts Data'!A1498)&gt;20,LEN('Contacts Data'!A1498),"")</f>
        <v/>
      </c>
      <c r="B2059" s="18" t="str">
        <f>IF(LEN('Contacts Data'!B1498)&gt;0, LEN('Contacts Data'!B1498) + LEN('Contacts Data'!C1498), "")</f>
        <v/>
      </c>
      <c r="C2059" s="18" t="str">
        <f>IF(LEN('Contacts Data'!E1498)&gt;20,LEN('Contacts Data'!E1498),"")</f>
        <v/>
      </c>
      <c r="D2059" s="18" t="str">
        <f>IF(LEN('Contacts Data'!F1498)&gt;20,LEN('Contacts Data'!F1498),"")</f>
        <v/>
      </c>
      <c r="E2059" s="18" t="str">
        <f>IF(LEN('Contacts Data'!G1498)&gt;20,LEN('Contacts Data'!G1498),"")</f>
        <v/>
      </c>
      <c r="F2059" s="18" t="str">
        <f>IF(LEN('Contacts Data'!H1498)&gt;60,LEN('Contacts Data'!H1498),"")</f>
        <v/>
      </c>
      <c r="G2059" s="18" t="str">
        <f>IF(LEN('Contacts Data'!I1498)&gt;128,LEN('Contacts Data'!I1498),"")</f>
        <v/>
      </c>
      <c r="H2059" s="18" t="str">
        <f>IF(LEN('Contacts Data'!J1498)&gt;60,LEN('Contacts Data'!J1498),"")</f>
        <v/>
      </c>
      <c r="I2059" s="18" t="str">
        <f>IF(LEN('Contacts Data'!K1498)&gt;30,LEN('Contacts Data'!K1498),"")</f>
        <v/>
      </c>
      <c r="J2059" s="18" t="str">
        <f>IF(LEN('Contacts Data'!L1498)&gt;2,LEN('Contacts Data'!L1498),"")</f>
        <v/>
      </c>
      <c r="K2059" s="18" t="str">
        <f>IF(LEN('Contacts Data'!M1498)&gt;16,LEN('Contacts Data'!M1498),"")</f>
        <v/>
      </c>
      <c r="L2059" s="18" t="str">
        <f>IF(LEN('Contacts Data'!D1498)&gt;128,LEN('Contacts Data'!D1498),"")</f>
        <v/>
      </c>
      <c r="M2059" s="18" t="str">
        <f>IF(LEN('Contacts Data'!O1498)&gt;1024,LEN('Contacts Data'!O1498),"")</f>
        <v/>
      </c>
      <c r="P2059" s="18" t="str">
        <f>IF(LEN('Matter Data'!A1491)&gt;0,LEN('Matter Data'!A1491)+LEN('Matter Data'!B1491),"")</f>
        <v/>
      </c>
      <c r="Q2059" s="18" t="str">
        <f>IF(LEN('Matter Data'!C1491)&gt;80,LEN('Matter Data'!C1491),"")</f>
        <v/>
      </c>
      <c r="R2059" s="18" t="str">
        <f>IF(LEN('Matter Data'!H1491)&gt;40,LEN('Matter Data'!H1491),"")</f>
        <v/>
      </c>
      <c r="S2059" s="21" t="b">
        <f>IF(LEN('Matter Data'!C1491)&gt;0,CONCATENATE('Matter Data'!A1491,'Matter Data'!B1491,'Matter Data'!C1491))</f>
        <v>0</v>
      </c>
      <c r="T2059" s="21">
        <f>IF(LEN('Matter Data'!C1491)&gt;0,COUNTIF($S$2:$S$5001,CONCATENATE('Matter Data'!A1491,'Matter Data'!B1491,'Matter Data'!C1491)),0)</f>
        <v>0</v>
      </c>
      <c r="U2059" s="22" t="str">
        <f>IF(LEN('Contacts Data'!B1498)&gt;0,'Contacts Data'!B1498,"")</f>
        <v/>
      </c>
      <c r="V2059" s="22" t="str">
        <f>IF(LEN('Contacts Data'!C1498)&gt;0,'Contacts Data'!C1498,"")</f>
        <v/>
      </c>
      <c r="W2059" s="22" t="str">
        <f>CONCATENATE(U2059, " ", V2059, " ", 'Contacts Data'!$A1498)</f>
        <v xml:space="preserve">  </v>
      </c>
      <c r="X2059" s="22" t="str">
        <f>CONCATENATE('Matter Data'!A1491, " ", 'Matter Data'!B1491, " ", "Client")</f>
        <v xml:space="preserve">  Client</v>
      </c>
      <c r="Y2059" s="19" t="str">
        <f t="shared" si="32"/>
        <v/>
      </c>
    </row>
    <row r="2060" spans="1:25" x14ac:dyDescent="0.25">
      <c r="A2060" s="18" t="str">
        <f>IF(LEN('Contacts Data'!A1499)&gt;20,LEN('Contacts Data'!A1499),"")</f>
        <v/>
      </c>
      <c r="B2060" s="18" t="str">
        <f>IF(LEN('Contacts Data'!B1499)&gt;0, LEN('Contacts Data'!B1499) + LEN('Contacts Data'!C1499), "")</f>
        <v/>
      </c>
      <c r="C2060" s="18" t="str">
        <f>IF(LEN('Contacts Data'!E1499)&gt;20,LEN('Contacts Data'!E1499),"")</f>
        <v/>
      </c>
      <c r="D2060" s="18" t="str">
        <f>IF(LEN('Contacts Data'!F1499)&gt;20,LEN('Contacts Data'!F1499),"")</f>
        <v/>
      </c>
      <c r="E2060" s="18" t="str">
        <f>IF(LEN('Contacts Data'!G1499)&gt;20,LEN('Contacts Data'!G1499),"")</f>
        <v/>
      </c>
      <c r="F2060" s="18" t="str">
        <f>IF(LEN('Contacts Data'!H1499)&gt;60,LEN('Contacts Data'!H1499),"")</f>
        <v/>
      </c>
      <c r="G2060" s="18" t="str">
        <f>IF(LEN('Contacts Data'!I1499)&gt;128,LEN('Contacts Data'!I1499),"")</f>
        <v/>
      </c>
      <c r="H2060" s="18" t="str">
        <f>IF(LEN('Contacts Data'!J1499)&gt;60,LEN('Contacts Data'!J1499),"")</f>
        <v/>
      </c>
      <c r="I2060" s="18" t="str">
        <f>IF(LEN('Contacts Data'!K1499)&gt;30,LEN('Contacts Data'!K1499),"")</f>
        <v/>
      </c>
      <c r="J2060" s="18" t="str">
        <f>IF(LEN('Contacts Data'!L1499)&gt;2,LEN('Contacts Data'!L1499),"")</f>
        <v/>
      </c>
      <c r="K2060" s="18" t="str">
        <f>IF(LEN('Contacts Data'!M1499)&gt;16,LEN('Contacts Data'!M1499),"")</f>
        <v/>
      </c>
      <c r="L2060" s="18" t="str">
        <f>IF(LEN('Contacts Data'!D1499)&gt;128,LEN('Contacts Data'!D1499),"")</f>
        <v/>
      </c>
      <c r="M2060" s="18" t="str">
        <f>IF(LEN('Contacts Data'!O1499)&gt;1024,LEN('Contacts Data'!O1499),"")</f>
        <v/>
      </c>
      <c r="P2060" s="18" t="str">
        <f>IF(LEN('Matter Data'!A1492)&gt;0,LEN('Matter Data'!A1492)+LEN('Matter Data'!B1492),"")</f>
        <v/>
      </c>
      <c r="Q2060" s="18" t="str">
        <f>IF(LEN('Matter Data'!C1492)&gt;80,LEN('Matter Data'!C1492),"")</f>
        <v/>
      </c>
      <c r="R2060" s="18" t="str">
        <f>IF(LEN('Matter Data'!H1492)&gt;40,LEN('Matter Data'!H1492),"")</f>
        <v/>
      </c>
      <c r="S2060" s="21" t="b">
        <f>IF(LEN('Matter Data'!C1492)&gt;0,CONCATENATE('Matter Data'!A1492,'Matter Data'!B1492,'Matter Data'!C1492))</f>
        <v>0</v>
      </c>
      <c r="T2060" s="21">
        <f>IF(LEN('Matter Data'!C1492)&gt;0,COUNTIF($S$2:$S$5001,CONCATENATE('Matter Data'!A1492,'Matter Data'!B1492,'Matter Data'!C1492)),0)</f>
        <v>0</v>
      </c>
      <c r="U2060" s="22" t="str">
        <f>IF(LEN('Contacts Data'!B1499)&gt;0,'Contacts Data'!B1499,"")</f>
        <v/>
      </c>
      <c r="V2060" s="22" t="str">
        <f>IF(LEN('Contacts Data'!C1499)&gt;0,'Contacts Data'!C1499,"")</f>
        <v/>
      </c>
      <c r="W2060" s="22" t="str">
        <f>CONCATENATE(U2060, " ", V2060, " ", 'Contacts Data'!$A1499)</f>
        <v xml:space="preserve">  </v>
      </c>
      <c r="X2060" s="22" t="str">
        <f>CONCATENATE('Matter Data'!A1492, " ", 'Matter Data'!B1492, " ", "Client")</f>
        <v xml:space="preserve">  Client</v>
      </c>
      <c r="Y2060" s="19" t="str">
        <f t="shared" si="32"/>
        <v/>
      </c>
    </row>
    <row r="2061" spans="1:25" x14ac:dyDescent="0.25">
      <c r="A2061" s="18" t="str">
        <f>IF(LEN('Contacts Data'!A1500)&gt;20,LEN('Contacts Data'!A1500),"")</f>
        <v/>
      </c>
      <c r="B2061" s="18" t="str">
        <f>IF(LEN('Contacts Data'!B1500)&gt;0, LEN('Contacts Data'!B1500) + LEN('Contacts Data'!C1500), "")</f>
        <v/>
      </c>
      <c r="C2061" s="18" t="str">
        <f>IF(LEN('Contacts Data'!E1500)&gt;20,LEN('Contacts Data'!E1500),"")</f>
        <v/>
      </c>
      <c r="D2061" s="18" t="str">
        <f>IF(LEN('Contacts Data'!F1500)&gt;20,LEN('Contacts Data'!F1500),"")</f>
        <v/>
      </c>
      <c r="E2061" s="18" t="str">
        <f>IF(LEN('Contacts Data'!G1500)&gt;20,LEN('Contacts Data'!G1500),"")</f>
        <v/>
      </c>
      <c r="F2061" s="18" t="str">
        <f>IF(LEN('Contacts Data'!H1500)&gt;60,LEN('Contacts Data'!H1500),"")</f>
        <v/>
      </c>
      <c r="G2061" s="18" t="str">
        <f>IF(LEN('Contacts Data'!I1500)&gt;128,LEN('Contacts Data'!I1500),"")</f>
        <v/>
      </c>
      <c r="H2061" s="18" t="str">
        <f>IF(LEN('Contacts Data'!J1500)&gt;60,LEN('Contacts Data'!J1500),"")</f>
        <v/>
      </c>
      <c r="I2061" s="18" t="str">
        <f>IF(LEN('Contacts Data'!K1500)&gt;30,LEN('Contacts Data'!K1500),"")</f>
        <v/>
      </c>
      <c r="J2061" s="18" t="str">
        <f>IF(LEN('Contacts Data'!L1500)&gt;2,LEN('Contacts Data'!L1500),"")</f>
        <v/>
      </c>
      <c r="K2061" s="18" t="str">
        <f>IF(LEN('Contacts Data'!M1500)&gt;16,LEN('Contacts Data'!M1500),"")</f>
        <v/>
      </c>
      <c r="L2061" s="18" t="str">
        <f>IF(LEN('Contacts Data'!D1500)&gt;128,LEN('Contacts Data'!D1500),"")</f>
        <v/>
      </c>
      <c r="M2061" s="18" t="str">
        <f>IF(LEN('Contacts Data'!O1500)&gt;1024,LEN('Contacts Data'!O1500),"")</f>
        <v/>
      </c>
      <c r="P2061" s="18" t="str">
        <f>IF(LEN('Matter Data'!A1493)&gt;0,LEN('Matter Data'!A1493)+LEN('Matter Data'!B1493),"")</f>
        <v/>
      </c>
      <c r="Q2061" s="18" t="str">
        <f>IF(LEN('Matter Data'!C1493)&gt;80,LEN('Matter Data'!C1493),"")</f>
        <v/>
      </c>
      <c r="R2061" s="18" t="str">
        <f>IF(LEN('Matter Data'!H1493)&gt;40,LEN('Matter Data'!H1493),"")</f>
        <v/>
      </c>
      <c r="S2061" s="21" t="b">
        <f>IF(LEN('Matter Data'!C1493)&gt;0,CONCATENATE('Matter Data'!A1493,'Matter Data'!B1493,'Matter Data'!C1493))</f>
        <v>0</v>
      </c>
      <c r="T2061" s="21">
        <f>IF(LEN('Matter Data'!C1493)&gt;0,COUNTIF($S$2:$S$5001,CONCATENATE('Matter Data'!A1493,'Matter Data'!B1493,'Matter Data'!C1493)),0)</f>
        <v>0</v>
      </c>
      <c r="U2061" s="22" t="str">
        <f>IF(LEN('Contacts Data'!B1500)&gt;0,'Contacts Data'!B1500,"")</f>
        <v/>
      </c>
      <c r="V2061" s="22" t="str">
        <f>IF(LEN('Contacts Data'!C1500)&gt;0,'Contacts Data'!C1500,"")</f>
        <v/>
      </c>
      <c r="W2061" s="22" t="str">
        <f>CONCATENATE(U2061, " ", V2061, " ", 'Contacts Data'!$A1500)</f>
        <v xml:space="preserve">  </v>
      </c>
      <c r="X2061" s="22" t="str">
        <f>CONCATENATE('Matter Data'!A1493, " ", 'Matter Data'!B1493, " ", "Client")</f>
        <v xml:space="preserve">  Client</v>
      </c>
      <c r="Y2061" s="19" t="str">
        <f t="shared" si="32"/>
        <v/>
      </c>
    </row>
    <row r="2062" spans="1:25" x14ac:dyDescent="0.25">
      <c r="A2062" s="18" t="str">
        <f>IF(LEN('Contacts Data'!A1501)&gt;20,LEN('Contacts Data'!A1501),"")</f>
        <v/>
      </c>
      <c r="B2062" s="18" t="str">
        <f>IF(LEN('Contacts Data'!B1501)&gt;0, LEN('Contacts Data'!B1501) + LEN('Contacts Data'!C1501), "")</f>
        <v/>
      </c>
      <c r="C2062" s="18" t="str">
        <f>IF(LEN('Contacts Data'!E1501)&gt;20,LEN('Contacts Data'!E1501),"")</f>
        <v/>
      </c>
      <c r="D2062" s="18" t="str">
        <f>IF(LEN('Contacts Data'!F1501)&gt;20,LEN('Contacts Data'!F1501),"")</f>
        <v/>
      </c>
      <c r="E2062" s="18" t="str">
        <f>IF(LEN('Contacts Data'!G1501)&gt;20,LEN('Contacts Data'!G1501),"")</f>
        <v/>
      </c>
      <c r="F2062" s="18" t="str">
        <f>IF(LEN('Contacts Data'!H1501)&gt;60,LEN('Contacts Data'!H1501),"")</f>
        <v/>
      </c>
      <c r="G2062" s="18" t="str">
        <f>IF(LEN('Contacts Data'!I1501)&gt;128,LEN('Contacts Data'!I1501),"")</f>
        <v/>
      </c>
      <c r="H2062" s="18" t="str">
        <f>IF(LEN('Contacts Data'!J1501)&gt;60,LEN('Contacts Data'!J1501),"")</f>
        <v/>
      </c>
      <c r="I2062" s="18" t="str">
        <f>IF(LEN('Contacts Data'!K1501)&gt;30,LEN('Contacts Data'!K1501),"")</f>
        <v/>
      </c>
      <c r="J2062" s="18" t="str">
        <f>IF(LEN('Contacts Data'!L1501)&gt;2,LEN('Contacts Data'!L1501),"")</f>
        <v/>
      </c>
      <c r="K2062" s="18" t="str">
        <f>IF(LEN('Contacts Data'!M1501)&gt;16,LEN('Contacts Data'!M1501),"")</f>
        <v/>
      </c>
      <c r="L2062" s="18" t="str">
        <f>IF(LEN('Contacts Data'!D1501)&gt;128,LEN('Contacts Data'!D1501),"")</f>
        <v/>
      </c>
      <c r="M2062" s="18" t="str">
        <f>IF(LEN('Contacts Data'!O1501)&gt;1024,LEN('Contacts Data'!O1501),"")</f>
        <v/>
      </c>
      <c r="P2062" s="18" t="str">
        <f>IF(LEN('Matter Data'!A1494)&gt;0,LEN('Matter Data'!A1494)+LEN('Matter Data'!B1494),"")</f>
        <v/>
      </c>
      <c r="Q2062" s="18" t="str">
        <f>IF(LEN('Matter Data'!C1494)&gt;80,LEN('Matter Data'!C1494),"")</f>
        <v/>
      </c>
      <c r="R2062" s="18" t="str">
        <f>IF(LEN('Matter Data'!H1494)&gt;40,LEN('Matter Data'!H1494),"")</f>
        <v/>
      </c>
      <c r="S2062" s="21" t="b">
        <f>IF(LEN('Matter Data'!C1494)&gt;0,CONCATENATE('Matter Data'!A1494,'Matter Data'!B1494,'Matter Data'!C1494))</f>
        <v>0</v>
      </c>
      <c r="T2062" s="21">
        <f>IF(LEN('Matter Data'!C1494)&gt;0,COUNTIF($S$2:$S$5001,CONCATENATE('Matter Data'!A1494,'Matter Data'!B1494,'Matter Data'!C1494)),0)</f>
        <v>0</v>
      </c>
      <c r="U2062" s="22" t="str">
        <f>IF(LEN('Contacts Data'!B1501)&gt;0,'Contacts Data'!B1501,"")</f>
        <v/>
      </c>
      <c r="V2062" s="22" t="str">
        <f>IF(LEN('Contacts Data'!C1501)&gt;0,'Contacts Data'!C1501,"")</f>
        <v/>
      </c>
      <c r="W2062" s="22" t="str">
        <f>CONCATENATE(U2062, " ", V2062, " ", 'Contacts Data'!$A1501)</f>
        <v xml:space="preserve">  </v>
      </c>
      <c r="X2062" s="22" t="str">
        <f>CONCATENATE('Matter Data'!A1494, " ", 'Matter Data'!B1494, " ", "Client")</f>
        <v xml:space="preserve">  Client</v>
      </c>
      <c r="Y2062" s="19" t="str">
        <f t="shared" si="32"/>
        <v/>
      </c>
    </row>
    <row r="2063" spans="1:25" x14ac:dyDescent="0.25">
      <c r="A2063" s="18" t="str">
        <f>IF(LEN('Contacts Data'!A1502)&gt;20,LEN('Contacts Data'!A1502),"")</f>
        <v/>
      </c>
      <c r="B2063" s="18" t="str">
        <f>IF(LEN('Contacts Data'!B1502)&gt;0, LEN('Contacts Data'!B1502) + LEN('Contacts Data'!C1502), "")</f>
        <v/>
      </c>
      <c r="C2063" s="18" t="str">
        <f>IF(LEN('Contacts Data'!E1502)&gt;20,LEN('Contacts Data'!E1502),"")</f>
        <v/>
      </c>
      <c r="D2063" s="18" t="str">
        <f>IF(LEN('Contacts Data'!F1502)&gt;20,LEN('Contacts Data'!F1502),"")</f>
        <v/>
      </c>
      <c r="E2063" s="18" t="str">
        <f>IF(LEN('Contacts Data'!G1502)&gt;20,LEN('Contacts Data'!G1502),"")</f>
        <v/>
      </c>
      <c r="F2063" s="18" t="str">
        <f>IF(LEN('Contacts Data'!H1502)&gt;60,LEN('Contacts Data'!H1502),"")</f>
        <v/>
      </c>
      <c r="G2063" s="18" t="str">
        <f>IF(LEN('Contacts Data'!I1502)&gt;128,LEN('Contacts Data'!I1502),"")</f>
        <v/>
      </c>
      <c r="H2063" s="18" t="str">
        <f>IF(LEN('Contacts Data'!J1502)&gt;60,LEN('Contacts Data'!J1502),"")</f>
        <v/>
      </c>
      <c r="I2063" s="18" t="str">
        <f>IF(LEN('Contacts Data'!K1502)&gt;30,LEN('Contacts Data'!K1502),"")</f>
        <v/>
      </c>
      <c r="J2063" s="18" t="str">
        <f>IF(LEN('Contacts Data'!L1502)&gt;2,LEN('Contacts Data'!L1502),"")</f>
        <v/>
      </c>
      <c r="K2063" s="18" t="str">
        <f>IF(LEN('Contacts Data'!M1502)&gt;16,LEN('Contacts Data'!M1502),"")</f>
        <v/>
      </c>
      <c r="L2063" s="18" t="str">
        <f>IF(LEN('Contacts Data'!D1502)&gt;128,LEN('Contacts Data'!D1502),"")</f>
        <v/>
      </c>
      <c r="M2063" s="18" t="str">
        <f>IF(LEN('Contacts Data'!O1502)&gt;1024,LEN('Contacts Data'!O1502),"")</f>
        <v/>
      </c>
      <c r="P2063" s="18" t="str">
        <f>IF(LEN('Matter Data'!A1495)&gt;0,LEN('Matter Data'!A1495)+LEN('Matter Data'!B1495),"")</f>
        <v/>
      </c>
      <c r="Q2063" s="18" t="str">
        <f>IF(LEN('Matter Data'!C1495)&gt;80,LEN('Matter Data'!C1495),"")</f>
        <v/>
      </c>
      <c r="R2063" s="18" t="str">
        <f>IF(LEN('Matter Data'!H1495)&gt;40,LEN('Matter Data'!H1495),"")</f>
        <v/>
      </c>
      <c r="S2063" s="21" t="b">
        <f>IF(LEN('Matter Data'!C1495)&gt;0,CONCATENATE('Matter Data'!A1495,'Matter Data'!B1495,'Matter Data'!C1495))</f>
        <v>0</v>
      </c>
      <c r="T2063" s="21">
        <f>IF(LEN('Matter Data'!C1495)&gt;0,COUNTIF($S$2:$S$5001,CONCATENATE('Matter Data'!A1495,'Matter Data'!B1495,'Matter Data'!C1495)),0)</f>
        <v>0</v>
      </c>
      <c r="U2063" s="22" t="str">
        <f>IF(LEN('Contacts Data'!B1502)&gt;0,'Contacts Data'!B1502,"")</f>
        <v/>
      </c>
      <c r="V2063" s="22" t="str">
        <f>IF(LEN('Contacts Data'!C1502)&gt;0,'Contacts Data'!C1502,"")</f>
        <v/>
      </c>
      <c r="W2063" s="22" t="str">
        <f>CONCATENATE(U2063, " ", V2063, " ", 'Contacts Data'!$A1502)</f>
        <v xml:space="preserve">  </v>
      </c>
      <c r="X2063" s="22" t="str">
        <f>CONCATENATE('Matter Data'!A1495, " ", 'Matter Data'!B1495, " ", "Client")</f>
        <v xml:space="preserve">  Client</v>
      </c>
      <c r="Y2063" s="19" t="str">
        <f t="shared" si="32"/>
        <v/>
      </c>
    </row>
    <row r="2064" spans="1:25" x14ac:dyDescent="0.25">
      <c r="A2064" s="18" t="str">
        <f>IF(LEN('Contacts Data'!A1503)&gt;20,LEN('Contacts Data'!A1503),"")</f>
        <v/>
      </c>
      <c r="B2064" s="18" t="str">
        <f>IF(LEN('Contacts Data'!B1503)&gt;0, LEN('Contacts Data'!B1503) + LEN('Contacts Data'!C1503), "")</f>
        <v/>
      </c>
      <c r="C2064" s="18" t="str">
        <f>IF(LEN('Contacts Data'!E1503)&gt;20,LEN('Contacts Data'!E1503),"")</f>
        <v/>
      </c>
      <c r="D2064" s="18" t="str">
        <f>IF(LEN('Contacts Data'!F1503)&gt;20,LEN('Contacts Data'!F1503),"")</f>
        <v/>
      </c>
      <c r="E2064" s="18" t="str">
        <f>IF(LEN('Contacts Data'!G1503)&gt;20,LEN('Contacts Data'!G1503),"")</f>
        <v/>
      </c>
      <c r="F2064" s="18" t="str">
        <f>IF(LEN('Contacts Data'!H1503)&gt;60,LEN('Contacts Data'!H1503),"")</f>
        <v/>
      </c>
      <c r="G2064" s="18" t="str">
        <f>IF(LEN('Contacts Data'!I1503)&gt;128,LEN('Contacts Data'!I1503),"")</f>
        <v/>
      </c>
      <c r="H2064" s="18" t="str">
        <f>IF(LEN('Contacts Data'!J1503)&gt;60,LEN('Contacts Data'!J1503),"")</f>
        <v/>
      </c>
      <c r="I2064" s="18" t="str">
        <f>IF(LEN('Contacts Data'!K1503)&gt;30,LEN('Contacts Data'!K1503),"")</f>
        <v/>
      </c>
      <c r="J2064" s="18" t="str">
        <f>IF(LEN('Contacts Data'!L1503)&gt;2,LEN('Contacts Data'!L1503),"")</f>
        <v/>
      </c>
      <c r="K2064" s="18" t="str">
        <f>IF(LEN('Contacts Data'!M1503)&gt;16,LEN('Contacts Data'!M1503),"")</f>
        <v/>
      </c>
      <c r="L2064" s="18" t="str">
        <f>IF(LEN('Contacts Data'!D1503)&gt;128,LEN('Contacts Data'!D1503),"")</f>
        <v/>
      </c>
      <c r="M2064" s="18" t="str">
        <f>IF(LEN('Contacts Data'!O1503)&gt;1024,LEN('Contacts Data'!O1503),"")</f>
        <v/>
      </c>
      <c r="P2064" s="18" t="str">
        <f>IF(LEN('Matter Data'!A1496)&gt;0,LEN('Matter Data'!A1496)+LEN('Matter Data'!B1496),"")</f>
        <v/>
      </c>
      <c r="Q2064" s="18" t="str">
        <f>IF(LEN('Matter Data'!C1496)&gt;80,LEN('Matter Data'!C1496),"")</f>
        <v/>
      </c>
      <c r="R2064" s="18" t="str">
        <f>IF(LEN('Matter Data'!H1496)&gt;40,LEN('Matter Data'!H1496),"")</f>
        <v/>
      </c>
      <c r="S2064" s="21" t="b">
        <f>IF(LEN('Matter Data'!C1496)&gt;0,CONCATENATE('Matter Data'!A1496,'Matter Data'!B1496,'Matter Data'!C1496))</f>
        <v>0</v>
      </c>
      <c r="T2064" s="21">
        <f>IF(LEN('Matter Data'!C1496)&gt;0,COUNTIF($S$2:$S$5001,CONCATENATE('Matter Data'!A1496,'Matter Data'!B1496,'Matter Data'!C1496)),0)</f>
        <v>0</v>
      </c>
      <c r="U2064" s="22" t="str">
        <f>IF(LEN('Contacts Data'!B1503)&gt;0,'Contacts Data'!B1503,"")</f>
        <v/>
      </c>
      <c r="V2064" s="22" t="str">
        <f>IF(LEN('Contacts Data'!C1503)&gt;0,'Contacts Data'!C1503,"")</f>
        <v/>
      </c>
      <c r="W2064" s="22" t="str">
        <f>CONCATENATE(U2064, " ", V2064, " ", 'Contacts Data'!$A1503)</f>
        <v xml:space="preserve">  </v>
      </c>
      <c r="X2064" s="22" t="str">
        <f>CONCATENATE('Matter Data'!A1496, " ", 'Matter Data'!B1496, " ", "Client")</f>
        <v xml:space="preserve">  Client</v>
      </c>
      <c r="Y2064" s="19" t="str">
        <f t="shared" si="32"/>
        <v/>
      </c>
    </row>
    <row r="2065" spans="1:25" x14ac:dyDescent="0.25">
      <c r="A2065" s="18" t="str">
        <f>IF(LEN('Contacts Data'!A1504)&gt;20,LEN('Contacts Data'!A1504),"")</f>
        <v/>
      </c>
      <c r="B2065" s="18" t="str">
        <f>IF(LEN('Contacts Data'!B1504)&gt;0, LEN('Contacts Data'!B1504) + LEN('Contacts Data'!C1504), "")</f>
        <v/>
      </c>
      <c r="C2065" s="18" t="str">
        <f>IF(LEN('Contacts Data'!E1504)&gt;20,LEN('Contacts Data'!E1504),"")</f>
        <v/>
      </c>
      <c r="D2065" s="18" t="str">
        <f>IF(LEN('Contacts Data'!F1504)&gt;20,LEN('Contacts Data'!F1504),"")</f>
        <v/>
      </c>
      <c r="E2065" s="18" t="str">
        <f>IF(LEN('Contacts Data'!G1504)&gt;20,LEN('Contacts Data'!G1504),"")</f>
        <v/>
      </c>
      <c r="F2065" s="18" t="str">
        <f>IF(LEN('Contacts Data'!H1504)&gt;60,LEN('Contacts Data'!H1504),"")</f>
        <v/>
      </c>
      <c r="G2065" s="18" t="str">
        <f>IF(LEN('Contacts Data'!I1504)&gt;128,LEN('Contacts Data'!I1504),"")</f>
        <v/>
      </c>
      <c r="H2065" s="18" t="str">
        <f>IF(LEN('Contacts Data'!J1504)&gt;60,LEN('Contacts Data'!J1504),"")</f>
        <v/>
      </c>
      <c r="I2065" s="18" t="str">
        <f>IF(LEN('Contacts Data'!K1504)&gt;30,LEN('Contacts Data'!K1504),"")</f>
        <v/>
      </c>
      <c r="J2065" s="18" t="str">
        <f>IF(LEN('Contacts Data'!L1504)&gt;2,LEN('Contacts Data'!L1504),"")</f>
        <v/>
      </c>
      <c r="K2065" s="18" t="str">
        <f>IF(LEN('Contacts Data'!M1504)&gt;16,LEN('Contacts Data'!M1504),"")</f>
        <v/>
      </c>
      <c r="L2065" s="18" t="str">
        <f>IF(LEN('Contacts Data'!D1504)&gt;128,LEN('Contacts Data'!D1504),"")</f>
        <v/>
      </c>
      <c r="M2065" s="18" t="str">
        <f>IF(LEN('Contacts Data'!O1504)&gt;1024,LEN('Contacts Data'!O1504),"")</f>
        <v/>
      </c>
      <c r="P2065" s="18" t="str">
        <f>IF(LEN('Matter Data'!A1497)&gt;0,LEN('Matter Data'!A1497)+LEN('Matter Data'!B1497),"")</f>
        <v/>
      </c>
      <c r="Q2065" s="18" t="str">
        <f>IF(LEN('Matter Data'!C1497)&gt;80,LEN('Matter Data'!C1497),"")</f>
        <v/>
      </c>
      <c r="R2065" s="18" t="str">
        <f>IF(LEN('Matter Data'!H1497)&gt;40,LEN('Matter Data'!H1497),"")</f>
        <v/>
      </c>
      <c r="S2065" s="21" t="b">
        <f>IF(LEN('Matter Data'!C1497)&gt;0,CONCATENATE('Matter Data'!A1497,'Matter Data'!B1497,'Matter Data'!C1497))</f>
        <v>0</v>
      </c>
      <c r="T2065" s="21">
        <f>IF(LEN('Matter Data'!C1497)&gt;0,COUNTIF($S$2:$S$5001,CONCATENATE('Matter Data'!A1497,'Matter Data'!B1497,'Matter Data'!C1497)),0)</f>
        <v>0</v>
      </c>
      <c r="U2065" s="22" t="str">
        <f>IF(LEN('Contacts Data'!B1504)&gt;0,'Contacts Data'!B1504,"")</f>
        <v/>
      </c>
      <c r="V2065" s="22" t="str">
        <f>IF(LEN('Contacts Data'!C1504)&gt;0,'Contacts Data'!C1504,"")</f>
        <v/>
      </c>
      <c r="W2065" s="22" t="str">
        <f>CONCATENATE(U2065, " ", V2065, " ", 'Contacts Data'!$A1504)</f>
        <v xml:space="preserve">  </v>
      </c>
      <c r="X2065" s="22" t="str">
        <f>CONCATENATE('Matter Data'!A1497, " ", 'Matter Data'!B1497, " ", "Client")</f>
        <v xml:space="preserve">  Client</v>
      </c>
      <c r="Y2065" s="19" t="str">
        <f t="shared" si="32"/>
        <v/>
      </c>
    </row>
    <row r="2066" spans="1:25" x14ac:dyDescent="0.25">
      <c r="A2066" s="18" t="str">
        <f>IF(LEN('Contacts Data'!A1505)&gt;20,LEN('Contacts Data'!A1505),"")</f>
        <v/>
      </c>
      <c r="B2066" s="18" t="str">
        <f>IF(LEN('Contacts Data'!B1505)&gt;0, LEN('Contacts Data'!B1505) + LEN('Contacts Data'!C1505), "")</f>
        <v/>
      </c>
      <c r="C2066" s="18" t="str">
        <f>IF(LEN('Contacts Data'!E1505)&gt;20,LEN('Contacts Data'!E1505),"")</f>
        <v/>
      </c>
      <c r="D2066" s="18" t="str">
        <f>IF(LEN('Contacts Data'!F1505)&gt;20,LEN('Contacts Data'!F1505),"")</f>
        <v/>
      </c>
      <c r="E2066" s="18" t="str">
        <f>IF(LEN('Contacts Data'!G1505)&gt;20,LEN('Contacts Data'!G1505),"")</f>
        <v/>
      </c>
      <c r="F2066" s="18" t="str">
        <f>IF(LEN('Contacts Data'!H1505)&gt;60,LEN('Contacts Data'!H1505),"")</f>
        <v/>
      </c>
      <c r="G2066" s="18" t="str">
        <f>IF(LEN('Contacts Data'!I1505)&gt;128,LEN('Contacts Data'!I1505),"")</f>
        <v/>
      </c>
      <c r="H2066" s="18" t="str">
        <f>IF(LEN('Contacts Data'!J1505)&gt;60,LEN('Contacts Data'!J1505),"")</f>
        <v/>
      </c>
      <c r="I2066" s="18" t="str">
        <f>IF(LEN('Contacts Data'!K1505)&gt;30,LEN('Contacts Data'!K1505),"")</f>
        <v/>
      </c>
      <c r="J2066" s="18" t="str">
        <f>IF(LEN('Contacts Data'!L1505)&gt;2,LEN('Contacts Data'!L1505),"")</f>
        <v/>
      </c>
      <c r="K2066" s="18" t="str">
        <f>IF(LEN('Contacts Data'!M1505)&gt;16,LEN('Contacts Data'!M1505),"")</f>
        <v/>
      </c>
      <c r="L2066" s="18" t="str">
        <f>IF(LEN('Contacts Data'!D1505)&gt;128,LEN('Contacts Data'!D1505),"")</f>
        <v/>
      </c>
      <c r="M2066" s="18" t="str">
        <f>IF(LEN('Contacts Data'!O1505)&gt;1024,LEN('Contacts Data'!O1505),"")</f>
        <v/>
      </c>
      <c r="P2066" s="18" t="str">
        <f>IF(LEN('Matter Data'!A1498)&gt;0,LEN('Matter Data'!A1498)+LEN('Matter Data'!B1498),"")</f>
        <v/>
      </c>
      <c r="Q2066" s="18" t="str">
        <f>IF(LEN('Matter Data'!C1498)&gt;80,LEN('Matter Data'!C1498),"")</f>
        <v/>
      </c>
      <c r="R2066" s="18" t="str">
        <f>IF(LEN('Matter Data'!H1498)&gt;40,LEN('Matter Data'!H1498),"")</f>
        <v/>
      </c>
      <c r="S2066" s="21" t="b">
        <f>IF(LEN('Matter Data'!C1498)&gt;0,CONCATENATE('Matter Data'!A1498,'Matter Data'!B1498,'Matter Data'!C1498))</f>
        <v>0</v>
      </c>
      <c r="T2066" s="21">
        <f>IF(LEN('Matter Data'!C1498)&gt;0,COUNTIF($S$2:$S$5001,CONCATENATE('Matter Data'!A1498,'Matter Data'!B1498,'Matter Data'!C1498)),0)</f>
        <v>0</v>
      </c>
      <c r="U2066" s="22" t="str">
        <f>IF(LEN('Contacts Data'!B1505)&gt;0,'Contacts Data'!B1505,"")</f>
        <v/>
      </c>
      <c r="V2066" s="22" t="str">
        <f>IF(LEN('Contacts Data'!C1505)&gt;0,'Contacts Data'!C1505,"")</f>
        <v/>
      </c>
      <c r="W2066" s="22" t="str">
        <f>CONCATENATE(U2066, " ", V2066, " ", 'Contacts Data'!$A1505)</f>
        <v xml:space="preserve">  </v>
      </c>
      <c r="X2066" s="22" t="str">
        <f>CONCATENATE('Matter Data'!A1498, " ", 'Matter Data'!B1498, " ", "Client")</f>
        <v xml:space="preserve">  Client</v>
      </c>
      <c r="Y2066" s="19" t="str">
        <f t="shared" si="32"/>
        <v/>
      </c>
    </row>
    <row r="2067" spans="1:25" x14ac:dyDescent="0.25">
      <c r="A2067" s="18" t="str">
        <f>IF(LEN('Contacts Data'!A1506)&gt;20,LEN('Contacts Data'!A1506),"")</f>
        <v/>
      </c>
      <c r="B2067" s="18" t="str">
        <f>IF(LEN('Contacts Data'!B1506)&gt;0, LEN('Contacts Data'!B1506) + LEN('Contacts Data'!C1506), "")</f>
        <v/>
      </c>
      <c r="C2067" s="18" t="str">
        <f>IF(LEN('Contacts Data'!E1506)&gt;20,LEN('Contacts Data'!E1506),"")</f>
        <v/>
      </c>
      <c r="D2067" s="18" t="str">
        <f>IF(LEN('Contacts Data'!F1506)&gt;20,LEN('Contacts Data'!F1506),"")</f>
        <v/>
      </c>
      <c r="E2067" s="18" t="str">
        <f>IF(LEN('Contacts Data'!G1506)&gt;20,LEN('Contacts Data'!G1506),"")</f>
        <v/>
      </c>
      <c r="F2067" s="18" t="str">
        <f>IF(LEN('Contacts Data'!H1506)&gt;60,LEN('Contacts Data'!H1506),"")</f>
        <v/>
      </c>
      <c r="G2067" s="18" t="str">
        <f>IF(LEN('Contacts Data'!I1506)&gt;128,LEN('Contacts Data'!I1506),"")</f>
        <v/>
      </c>
      <c r="H2067" s="18" t="str">
        <f>IF(LEN('Contacts Data'!J1506)&gt;60,LEN('Contacts Data'!J1506),"")</f>
        <v/>
      </c>
      <c r="I2067" s="18" t="str">
        <f>IF(LEN('Contacts Data'!K1506)&gt;30,LEN('Contacts Data'!K1506),"")</f>
        <v/>
      </c>
      <c r="J2067" s="18" t="str">
        <f>IF(LEN('Contacts Data'!L1506)&gt;2,LEN('Contacts Data'!L1506),"")</f>
        <v/>
      </c>
      <c r="K2067" s="18" t="str">
        <f>IF(LEN('Contacts Data'!M1506)&gt;16,LEN('Contacts Data'!M1506),"")</f>
        <v/>
      </c>
      <c r="L2067" s="18" t="str">
        <f>IF(LEN('Contacts Data'!D1506)&gt;128,LEN('Contacts Data'!D1506),"")</f>
        <v/>
      </c>
      <c r="M2067" s="18" t="str">
        <f>IF(LEN('Contacts Data'!O1506)&gt;1024,LEN('Contacts Data'!O1506),"")</f>
        <v/>
      </c>
      <c r="P2067" s="18" t="str">
        <f>IF(LEN('Matter Data'!A1499)&gt;0,LEN('Matter Data'!A1499)+LEN('Matter Data'!B1499),"")</f>
        <v/>
      </c>
      <c r="Q2067" s="18" t="str">
        <f>IF(LEN('Matter Data'!C1499)&gt;80,LEN('Matter Data'!C1499),"")</f>
        <v/>
      </c>
      <c r="R2067" s="18" t="str">
        <f>IF(LEN('Matter Data'!H1499)&gt;40,LEN('Matter Data'!H1499),"")</f>
        <v/>
      </c>
      <c r="S2067" s="21" t="b">
        <f>IF(LEN('Matter Data'!C1499)&gt;0,CONCATENATE('Matter Data'!A1499,'Matter Data'!B1499,'Matter Data'!C1499))</f>
        <v>0</v>
      </c>
      <c r="T2067" s="21">
        <f>IF(LEN('Matter Data'!C1499)&gt;0,COUNTIF($S$2:$S$5001,CONCATENATE('Matter Data'!A1499,'Matter Data'!B1499,'Matter Data'!C1499)),0)</f>
        <v>0</v>
      </c>
      <c r="U2067" s="22" t="str">
        <f>IF(LEN('Contacts Data'!B1506)&gt;0,'Contacts Data'!B1506,"")</f>
        <v/>
      </c>
      <c r="V2067" s="22" t="str">
        <f>IF(LEN('Contacts Data'!C1506)&gt;0,'Contacts Data'!C1506,"")</f>
        <v/>
      </c>
      <c r="W2067" s="22" t="str">
        <f>CONCATENATE(U2067, " ", V2067, " ", 'Contacts Data'!$A1506)</f>
        <v xml:space="preserve">  </v>
      </c>
      <c r="X2067" s="22" t="str">
        <f>CONCATENATE('Matter Data'!A1499, " ", 'Matter Data'!B1499, " ", "Client")</f>
        <v xml:space="preserve">  Client</v>
      </c>
      <c r="Y2067" s="19" t="str">
        <f t="shared" si="32"/>
        <v/>
      </c>
    </row>
    <row r="2068" spans="1:25" x14ac:dyDescent="0.25">
      <c r="A2068" s="18" t="str">
        <f>IF(LEN('Contacts Data'!A1507)&gt;20,LEN('Contacts Data'!A1507),"")</f>
        <v/>
      </c>
      <c r="B2068" s="18" t="str">
        <f>IF(LEN('Contacts Data'!B1507)&gt;0, LEN('Contacts Data'!B1507) + LEN('Contacts Data'!C1507), "")</f>
        <v/>
      </c>
      <c r="C2068" s="18" t="str">
        <f>IF(LEN('Contacts Data'!E1507)&gt;20,LEN('Contacts Data'!E1507),"")</f>
        <v/>
      </c>
      <c r="D2068" s="18" t="str">
        <f>IF(LEN('Contacts Data'!F1507)&gt;20,LEN('Contacts Data'!F1507),"")</f>
        <v/>
      </c>
      <c r="E2068" s="18" t="str">
        <f>IF(LEN('Contacts Data'!G1507)&gt;20,LEN('Contacts Data'!G1507),"")</f>
        <v/>
      </c>
      <c r="F2068" s="18" t="str">
        <f>IF(LEN('Contacts Data'!H1507)&gt;60,LEN('Contacts Data'!H1507),"")</f>
        <v/>
      </c>
      <c r="G2068" s="18" t="str">
        <f>IF(LEN('Contacts Data'!I1507)&gt;128,LEN('Contacts Data'!I1507),"")</f>
        <v/>
      </c>
      <c r="H2068" s="18" t="str">
        <f>IF(LEN('Contacts Data'!J1507)&gt;60,LEN('Contacts Data'!J1507),"")</f>
        <v/>
      </c>
      <c r="I2068" s="18" t="str">
        <f>IF(LEN('Contacts Data'!K1507)&gt;30,LEN('Contacts Data'!K1507),"")</f>
        <v/>
      </c>
      <c r="J2068" s="18" t="str">
        <f>IF(LEN('Contacts Data'!L1507)&gt;2,LEN('Contacts Data'!L1507),"")</f>
        <v/>
      </c>
      <c r="K2068" s="18" t="str">
        <f>IF(LEN('Contacts Data'!M1507)&gt;16,LEN('Contacts Data'!M1507),"")</f>
        <v/>
      </c>
      <c r="L2068" s="18" t="str">
        <f>IF(LEN('Contacts Data'!D1507)&gt;128,LEN('Contacts Data'!D1507),"")</f>
        <v/>
      </c>
      <c r="M2068" s="18" t="str">
        <f>IF(LEN('Contacts Data'!O1507)&gt;1024,LEN('Contacts Data'!O1507),"")</f>
        <v/>
      </c>
      <c r="P2068" s="18" t="str">
        <f>IF(LEN('Matter Data'!A1500)&gt;0,LEN('Matter Data'!A1500)+LEN('Matter Data'!B1500),"")</f>
        <v/>
      </c>
      <c r="Q2068" s="18" t="str">
        <f>IF(LEN('Matter Data'!C1500)&gt;80,LEN('Matter Data'!C1500),"")</f>
        <v/>
      </c>
      <c r="R2068" s="18" t="str">
        <f>IF(LEN('Matter Data'!H1500)&gt;40,LEN('Matter Data'!H1500),"")</f>
        <v/>
      </c>
      <c r="S2068" s="21" t="b">
        <f>IF(LEN('Matter Data'!C1500)&gt;0,CONCATENATE('Matter Data'!A1500,'Matter Data'!B1500,'Matter Data'!C1500))</f>
        <v>0</v>
      </c>
      <c r="T2068" s="21">
        <f>IF(LEN('Matter Data'!C1500)&gt;0,COUNTIF($S$2:$S$5001,CONCATENATE('Matter Data'!A1500,'Matter Data'!B1500,'Matter Data'!C1500)),0)</f>
        <v>0</v>
      </c>
      <c r="U2068" s="22" t="str">
        <f>IF(LEN('Contacts Data'!B1507)&gt;0,'Contacts Data'!B1507,"")</f>
        <v/>
      </c>
      <c r="V2068" s="22" t="str">
        <f>IF(LEN('Contacts Data'!C1507)&gt;0,'Contacts Data'!C1507,"")</f>
        <v/>
      </c>
      <c r="W2068" s="22" t="str">
        <f>CONCATENATE(U2068, " ", V2068, " ", 'Contacts Data'!$A1507)</f>
        <v xml:space="preserve">  </v>
      </c>
      <c r="X2068" s="22" t="str">
        <f>CONCATENATE('Matter Data'!A1500, " ", 'Matter Data'!B1500, " ", "Client")</f>
        <v xml:space="preserve">  Client</v>
      </c>
      <c r="Y2068" s="19" t="str">
        <f t="shared" si="32"/>
        <v/>
      </c>
    </row>
    <row r="2069" spans="1:25" x14ac:dyDescent="0.25">
      <c r="A2069" s="18" t="str">
        <f>IF(LEN('Contacts Data'!A1508)&gt;20,LEN('Contacts Data'!A1508),"")</f>
        <v/>
      </c>
      <c r="B2069" s="18" t="str">
        <f>IF(LEN('Contacts Data'!B1508)&gt;0, LEN('Contacts Data'!B1508) + LEN('Contacts Data'!C1508), "")</f>
        <v/>
      </c>
      <c r="C2069" s="18" t="str">
        <f>IF(LEN('Contacts Data'!E1508)&gt;20,LEN('Contacts Data'!E1508),"")</f>
        <v/>
      </c>
      <c r="D2069" s="18" t="str">
        <f>IF(LEN('Contacts Data'!F1508)&gt;20,LEN('Contacts Data'!F1508),"")</f>
        <v/>
      </c>
      <c r="E2069" s="18" t="str">
        <f>IF(LEN('Contacts Data'!G1508)&gt;20,LEN('Contacts Data'!G1508),"")</f>
        <v/>
      </c>
      <c r="F2069" s="18" t="str">
        <f>IF(LEN('Contacts Data'!H1508)&gt;60,LEN('Contacts Data'!H1508),"")</f>
        <v/>
      </c>
      <c r="G2069" s="18" t="str">
        <f>IF(LEN('Contacts Data'!I1508)&gt;128,LEN('Contacts Data'!I1508),"")</f>
        <v/>
      </c>
      <c r="H2069" s="18" t="str">
        <f>IF(LEN('Contacts Data'!J1508)&gt;60,LEN('Contacts Data'!J1508),"")</f>
        <v/>
      </c>
      <c r="I2069" s="18" t="str">
        <f>IF(LEN('Contacts Data'!K1508)&gt;30,LEN('Contacts Data'!K1508),"")</f>
        <v/>
      </c>
      <c r="J2069" s="18" t="str">
        <f>IF(LEN('Contacts Data'!L1508)&gt;2,LEN('Contacts Data'!L1508),"")</f>
        <v/>
      </c>
      <c r="K2069" s="18" t="str">
        <f>IF(LEN('Contacts Data'!M1508)&gt;16,LEN('Contacts Data'!M1508),"")</f>
        <v/>
      </c>
      <c r="L2069" s="18" t="str">
        <f>IF(LEN('Contacts Data'!D1508)&gt;128,LEN('Contacts Data'!D1508),"")</f>
        <v/>
      </c>
      <c r="M2069" s="18" t="str">
        <f>IF(LEN('Contacts Data'!O1508)&gt;1024,LEN('Contacts Data'!O1508),"")</f>
        <v/>
      </c>
      <c r="P2069" s="18" t="str">
        <f>IF(LEN('Matter Data'!A1501)&gt;0,LEN('Matter Data'!A1501)+LEN('Matter Data'!B1501),"")</f>
        <v/>
      </c>
      <c r="Q2069" s="18" t="str">
        <f>IF(LEN('Matter Data'!C1501)&gt;80,LEN('Matter Data'!C1501),"")</f>
        <v/>
      </c>
      <c r="R2069" s="18" t="str">
        <f>IF(LEN('Matter Data'!H1501)&gt;40,LEN('Matter Data'!H1501),"")</f>
        <v/>
      </c>
      <c r="S2069" s="21" t="b">
        <f>IF(LEN('Matter Data'!C1501)&gt;0,CONCATENATE('Matter Data'!A1501,'Matter Data'!B1501,'Matter Data'!C1501))</f>
        <v>0</v>
      </c>
      <c r="T2069" s="21">
        <f>IF(LEN('Matter Data'!C1501)&gt;0,COUNTIF($S$2:$S$5001,CONCATENATE('Matter Data'!A1501,'Matter Data'!B1501,'Matter Data'!C1501)),0)</f>
        <v>0</v>
      </c>
      <c r="U2069" s="22" t="str">
        <f>IF(LEN('Contacts Data'!B1508)&gt;0,'Contacts Data'!B1508,"")</f>
        <v/>
      </c>
      <c r="V2069" s="22" t="str">
        <f>IF(LEN('Contacts Data'!C1508)&gt;0,'Contacts Data'!C1508,"")</f>
        <v/>
      </c>
      <c r="W2069" s="22" t="str">
        <f>CONCATENATE(U2069, " ", V2069, " ", 'Contacts Data'!$A1508)</f>
        <v xml:space="preserve">  </v>
      </c>
      <c r="X2069" s="22" t="str">
        <f>CONCATENATE('Matter Data'!A1501, " ", 'Matter Data'!B1501, " ", "Client")</f>
        <v xml:space="preserve">  Client</v>
      </c>
      <c r="Y2069" s="19" t="str">
        <f t="shared" si="32"/>
        <v/>
      </c>
    </row>
    <row r="2070" spans="1:25" x14ac:dyDescent="0.25">
      <c r="A2070" s="18" t="str">
        <f>IF(LEN('Contacts Data'!A1509)&gt;20,LEN('Contacts Data'!A1509),"")</f>
        <v/>
      </c>
      <c r="B2070" s="18" t="str">
        <f>IF(LEN('Contacts Data'!B1509)&gt;0, LEN('Contacts Data'!B1509) + LEN('Contacts Data'!C1509), "")</f>
        <v/>
      </c>
      <c r="C2070" s="18" t="str">
        <f>IF(LEN('Contacts Data'!E1509)&gt;20,LEN('Contacts Data'!E1509),"")</f>
        <v/>
      </c>
      <c r="D2070" s="18" t="str">
        <f>IF(LEN('Contacts Data'!F1509)&gt;20,LEN('Contacts Data'!F1509),"")</f>
        <v/>
      </c>
      <c r="E2070" s="18" t="str">
        <f>IF(LEN('Contacts Data'!G1509)&gt;20,LEN('Contacts Data'!G1509),"")</f>
        <v/>
      </c>
      <c r="F2070" s="18" t="str">
        <f>IF(LEN('Contacts Data'!H1509)&gt;60,LEN('Contacts Data'!H1509),"")</f>
        <v/>
      </c>
      <c r="G2070" s="18" t="str">
        <f>IF(LEN('Contacts Data'!I1509)&gt;128,LEN('Contacts Data'!I1509),"")</f>
        <v/>
      </c>
      <c r="H2070" s="18" t="str">
        <f>IF(LEN('Contacts Data'!J1509)&gt;60,LEN('Contacts Data'!J1509),"")</f>
        <v/>
      </c>
      <c r="I2070" s="18" t="str">
        <f>IF(LEN('Contacts Data'!K1509)&gt;30,LEN('Contacts Data'!K1509),"")</f>
        <v/>
      </c>
      <c r="J2070" s="18" t="str">
        <f>IF(LEN('Contacts Data'!L1509)&gt;2,LEN('Contacts Data'!L1509),"")</f>
        <v/>
      </c>
      <c r="K2070" s="18" t="str">
        <f>IF(LEN('Contacts Data'!M1509)&gt;16,LEN('Contacts Data'!M1509),"")</f>
        <v/>
      </c>
      <c r="L2070" s="18" t="str">
        <f>IF(LEN('Contacts Data'!D1509)&gt;128,LEN('Contacts Data'!D1509),"")</f>
        <v/>
      </c>
      <c r="M2070" s="18" t="str">
        <f>IF(LEN('Contacts Data'!O1509)&gt;1024,LEN('Contacts Data'!O1509),"")</f>
        <v/>
      </c>
      <c r="P2070" s="18" t="str">
        <f>IF(LEN('Matter Data'!A1502)&gt;0,LEN('Matter Data'!A1502)+LEN('Matter Data'!B1502),"")</f>
        <v/>
      </c>
      <c r="Q2070" s="18" t="str">
        <f>IF(LEN('Matter Data'!C1502)&gt;80,LEN('Matter Data'!C1502),"")</f>
        <v/>
      </c>
      <c r="R2070" s="18" t="str">
        <f>IF(LEN('Matter Data'!H1502)&gt;40,LEN('Matter Data'!H1502),"")</f>
        <v/>
      </c>
      <c r="S2070" s="21" t="b">
        <f>IF(LEN('Matter Data'!C1502)&gt;0,CONCATENATE('Matter Data'!A1502,'Matter Data'!B1502,'Matter Data'!C1502))</f>
        <v>0</v>
      </c>
      <c r="T2070" s="21">
        <f>IF(LEN('Matter Data'!C1502)&gt;0,COUNTIF($S$2:$S$5001,CONCATENATE('Matter Data'!A1502,'Matter Data'!B1502,'Matter Data'!C1502)),0)</f>
        <v>0</v>
      </c>
      <c r="U2070" s="22" t="str">
        <f>IF(LEN('Contacts Data'!B1509)&gt;0,'Contacts Data'!B1509,"")</f>
        <v/>
      </c>
      <c r="V2070" s="22" t="str">
        <f>IF(LEN('Contacts Data'!C1509)&gt;0,'Contacts Data'!C1509,"")</f>
        <v/>
      </c>
      <c r="W2070" s="22" t="str">
        <f>CONCATENATE(U2070, " ", V2070, " ", 'Contacts Data'!$A1509)</f>
        <v xml:space="preserve">  </v>
      </c>
      <c r="X2070" s="22" t="str">
        <f>CONCATENATE('Matter Data'!A1502, " ", 'Matter Data'!B1502, " ", "Client")</f>
        <v xml:space="preserve">  Client</v>
      </c>
      <c r="Y2070" s="19" t="str">
        <f t="shared" si="32"/>
        <v/>
      </c>
    </row>
    <row r="2071" spans="1:25" x14ac:dyDescent="0.25">
      <c r="A2071" s="18" t="str">
        <f>IF(LEN('Contacts Data'!A1510)&gt;20,LEN('Contacts Data'!A1510),"")</f>
        <v/>
      </c>
      <c r="B2071" s="18" t="str">
        <f>IF(LEN('Contacts Data'!B1510)&gt;0, LEN('Contacts Data'!B1510) + LEN('Contacts Data'!C1510), "")</f>
        <v/>
      </c>
      <c r="C2071" s="18" t="str">
        <f>IF(LEN('Contacts Data'!E1510)&gt;20,LEN('Contacts Data'!E1510),"")</f>
        <v/>
      </c>
      <c r="D2071" s="18" t="str">
        <f>IF(LEN('Contacts Data'!F1510)&gt;20,LEN('Contacts Data'!F1510),"")</f>
        <v/>
      </c>
      <c r="E2071" s="18" t="str">
        <f>IF(LEN('Contacts Data'!G1510)&gt;20,LEN('Contacts Data'!G1510),"")</f>
        <v/>
      </c>
      <c r="F2071" s="18" t="str">
        <f>IF(LEN('Contacts Data'!H1510)&gt;60,LEN('Contacts Data'!H1510),"")</f>
        <v/>
      </c>
      <c r="G2071" s="18" t="str">
        <f>IF(LEN('Contacts Data'!I1510)&gt;128,LEN('Contacts Data'!I1510),"")</f>
        <v/>
      </c>
      <c r="H2071" s="18" t="str">
        <f>IF(LEN('Contacts Data'!J1510)&gt;60,LEN('Contacts Data'!J1510),"")</f>
        <v/>
      </c>
      <c r="I2071" s="18" t="str">
        <f>IF(LEN('Contacts Data'!K1510)&gt;30,LEN('Contacts Data'!K1510),"")</f>
        <v/>
      </c>
      <c r="J2071" s="18" t="str">
        <f>IF(LEN('Contacts Data'!L1510)&gt;2,LEN('Contacts Data'!L1510),"")</f>
        <v/>
      </c>
      <c r="K2071" s="18" t="str">
        <f>IF(LEN('Contacts Data'!M1510)&gt;16,LEN('Contacts Data'!M1510),"")</f>
        <v/>
      </c>
      <c r="L2071" s="18" t="str">
        <f>IF(LEN('Contacts Data'!D1510)&gt;128,LEN('Contacts Data'!D1510),"")</f>
        <v/>
      </c>
      <c r="M2071" s="18" t="str">
        <f>IF(LEN('Contacts Data'!O1510)&gt;1024,LEN('Contacts Data'!O1510),"")</f>
        <v/>
      </c>
      <c r="P2071" s="18" t="str">
        <f>IF(LEN('Matter Data'!A1503)&gt;0,LEN('Matter Data'!A1503)+LEN('Matter Data'!B1503),"")</f>
        <v/>
      </c>
      <c r="Q2071" s="18" t="str">
        <f>IF(LEN('Matter Data'!C1503)&gt;80,LEN('Matter Data'!C1503),"")</f>
        <v/>
      </c>
      <c r="R2071" s="18" t="str">
        <f>IF(LEN('Matter Data'!H1503)&gt;40,LEN('Matter Data'!H1503),"")</f>
        <v/>
      </c>
      <c r="S2071" s="21" t="b">
        <f>IF(LEN('Matter Data'!C1503)&gt;0,CONCATENATE('Matter Data'!A1503,'Matter Data'!B1503,'Matter Data'!C1503))</f>
        <v>0</v>
      </c>
      <c r="T2071" s="21">
        <f>IF(LEN('Matter Data'!C1503)&gt;0,COUNTIF($S$2:$S$5001,CONCATENATE('Matter Data'!A1503,'Matter Data'!B1503,'Matter Data'!C1503)),0)</f>
        <v>0</v>
      </c>
      <c r="U2071" s="22" t="str">
        <f>IF(LEN('Contacts Data'!B1510)&gt;0,'Contacts Data'!B1510,"")</f>
        <v/>
      </c>
      <c r="V2071" s="22" t="str">
        <f>IF(LEN('Contacts Data'!C1510)&gt;0,'Contacts Data'!C1510,"")</f>
        <v/>
      </c>
      <c r="W2071" s="22" t="str">
        <f>CONCATENATE(U2071, " ", V2071, " ", 'Contacts Data'!$A1510)</f>
        <v xml:space="preserve">  </v>
      </c>
      <c r="X2071" s="22" t="str">
        <f>CONCATENATE('Matter Data'!A1503, " ", 'Matter Data'!B1503, " ", "Client")</f>
        <v xml:space="preserve">  Client</v>
      </c>
      <c r="Y2071" s="19" t="str">
        <f t="shared" si="32"/>
        <v/>
      </c>
    </row>
    <row r="2072" spans="1:25" x14ac:dyDescent="0.25">
      <c r="A2072" s="18" t="str">
        <f>IF(LEN('Contacts Data'!A1511)&gt;20,LEN('Contacts Data'!A1511),"")</f>
        <v/>
      </c>
      <c r="B2072" s="18" t="str">
        <f>IF(LEN('Contacts Data'!B1511)&gt;0, LEN('Contacts Data'!B1511) + LEN('Contacts Data'!C1511), "")</f>
        <v/>
      </c>
      <c r="C2072" s="18" t="str">
        <f>IF(LEN('Contacts Data'!E1511)&gt;20,LEN('Contacts Data'!E1511),"")</f>
        <v/>
      </c>
      <c r="D2072" s="18" t="str">
        <f>IF(LEN('Contacts Data'!F1511)&gt;20,LEN('Contacts Data'!F1511),"")</f>
        <v/>
      </c>
      <c r="E2072" s="18" t="str">
        <f>IF(LEN('Contacts Data'!G1511)&gt;20,LEN('Contacts Data'!G1511),"")</f>
        <v/>
      </c>
      <c r="F2072" s="18" t="str">
        <f>IF(LEN('Contacts Data'!H1511)&gt;60,LEN('Contacts Data'!H1511),"")</f>
        <v/>
      </c>
      <c r="G2072" s="18" t="str">
        <f>IF(LEN('Contacts Data'!I1511)&gt;128,LEN('Contacts Data'!I1511),"")</f>
        <v/>
      </c>
      <c r="H2072" s="18" t="str">
        <f>IF(LEN('Contacts Data'!J1511)&gt;60,LEN('Contacts Data'!J1511),"")</f>
        <v/>
      </c>
      <c r="I2072" s="18" t="str">
        <f>IF(LEN('Contacts Data'!K1511)&gt;30,LEN('Contacts Data'!K1511),"")</f>
        <v/>
      </c>
      <c r="J2072" s="18" t="str">
        <f>IF(LEN('Contacts Data'!L1511)&gt;2,LEN('Contacts Data'!L1511),"")</f>
        <v/>
      </c>
      <c r="K2072" s="18" t="str">
        <f>IF(LEN('Contacts Data'!M1511)&gt;16,LEN('Contacts Data'!M1511),"")</f>
        <v/>
      </c>
      <c r="L2072" s="18" t="str">
        <f>IF(LEN('Contacts Data'!D1511)&gt;128,LEN('Contacts Data'!D1511),"")</f>
        <v/>
      </c>
      <c r="M2072" s="18" t="str">
        <f>IF(LEN('Contacts Data'!O1511)&gt;1024,LEN('Contacts Data'!O1511),"")</f>
        <v/>
      </c>
      <c r="P2072" s="18" t="str">
        <f>IF(LEN('Matter Data'!A1504)&gt;0,LEN('Matter Data'!A1504)+LEN('Matter Data'!B1504),"")</f>
        <v/>
      </c>
      <c r="Q2072" s="18" t="str">
        <f>IF(LEN('Matter Data'!C1504)&gt;80,LEN('Matter Data'!C1504),"")</f>
        <v/>
      </c>
      <c r="R2072" s="18" t="str">
        <f>IF(LEN('Matter Data'!H1504)&gt;40,LEN('Matter Data'!H1504),"")</f>
        <v/>
      </c>
      <c r="S2072" s="21" t="b">
        <f>IF(LEN('Matter Data'!C1504)&gt;0,CONCATENATE('Matter Data'!A1504,'Matter Data'!B1504,'Matter Data'!C1504))</f>
        <v>0</v>
      </c>
      <c r="T2072" s="21">
        <f>IF(LEN('Matter Data'!C1504)&gt;0,COUNTIF($S$2:$S$5001,CONCATENATE('Matter Data'!A1504,'Matter Data'!B1504,'Matter Data'!C1504)),0)</f>
        <v>0</v>
      </c>
      <c r="U2072" s="22" t="str">
        <f>IF(LEN('Contacts Data'!B1511)&gt;0,'Contacts Data'!B1511,"")</f>
        <v/>
      </c>
      <c r="V2072" s="22" t="str">
        <f>IF(LEN('Contacts Data'!C1511)&gt;0,'Contacts Data'!C1511,"")</f>
        <v/>
      </c>
      <c r="W2072" s="22" t="str">
        <f>CONCATENATE(U2072, " ", V2072, " ", 'Contacts Data'!$A1511)</f>
        <v xml:space="preserve">  </v>
      </c>
      <c r="X2072" s="22" t="str">
        <f>CONCATENATE('Matter Data'!A1504, " ", 'Matter Data'!B1504, " ", "Client")</f>
        <v xml:space="preserve">  Client</v>
      </c>
      <c r="Y2072" s="19" t="str">
        <f t="shared" si="32"/>
        <v/>
      </c>
    </row>
    <row r="2073" spans="1:25" x14ac:dyDescent="0.25">
      <c r="A2073" s="18" t="str">
        <f>IF(LEN('Contacts Data'!A1512)&gt;20,LEN('Contacts Data'!A1512),"")</f>
        <v/>
      </c>
      <c r="B2073" s="18" t="str">
        <f>IF(LEN('Contacts Data'!B1512)&gt;0, LEN('Contacts Data'!B1512) + LEN('Contacts Data'!C1512), "")</f>
        <v/>
      </c>
      <c r="C2073" s="18" t="str">
        <f>IF(LEN('Contacts Data'!E1512)&gt;20,LEN('Contacts Data'!E1512),"")</f>
        <v/>
      </c>
      <c r="D2073" s="18" t="str">
        <f>IF(LEN('Contacts Data'!F1512)&gt;20,LEN('Contacts Data'!F1512),"")</f>
        <v/>
      </c>
      <c r="E2073" s="18" t="str">
        <f>IF(LEN('Contacts Data'!G1512)&gt;20,LEN('Contacts Data'!G1512),"")</f>
        <v/>
      </c>
      <c r="F2073" s="18" t="str">
        <f>IF(LEN('Contacts Data'!H1512)&gt;60,LEN('Contacts Data'!H1512),"")</f>
        <v/>
      </c>
      <c r="G2073" s="18" t="str">
        <f>IF(LEN('Contacts Data'!I1512)&gt;128,LEN('Contacts Data'!I1512),"")</f>
        <v/>
      </c>
      <c r="H2073" s="18" t="str">
        <f>IF(LEN('Contacts Data'!J1512)&gt;60,LEN('Contacts Data'!J1512),"")</f>
        <v/>
      </c>
      <c r="I2073" s="18" t="str">
        <f>IF(LEN('Contacts Data'!K1512)&gt;30,LEN('Contacts Data'!K1512),"")</f>
        <v/>
      </c>
      <c r="J2073" s="18" t="str">
        <f>IF(LEN('Contacts Data'!L1512)&gt;2,LEN('Contacts Data'!L1512),"")</f>
        <v/>
      </c>
      <c r="K2073" s="18" t="str">
        <f>IF(LEN('Contacts Data'!M1512)&gt;16,LEN('Contacts Data'!M1512),"")</f>
        <v/>
      </c>
      <c r="L2073" s="18" t="str">
        <f>IF(LEN('Contacts Data'!D1512)&gt;128,LEN('Contacts Data'!D1512),"")</f>
        <v/>
      </c>
      <c r="M2073" s="18" t="str">
        <f>IF(LEN('Contacts Data'!O1512)&gt;1024,LEN('Contacts Data'!O1512),"")</f>
        <v/>
      </c>
      <c r="P2073" s="18" t="str">
        <f>IF(LEN('Matter Data'!A1505)&gt;0,LEN('Matter Data'!A1505)+LEN('Matter Data'!B1505),"")</f>
        <v/>
      </c>
      <c r="Q2073" s="18" t="str">
        <f>IF(LEN('Matter Data'!C1505)&gt;80,LEN('Matter Data'!C1505),"")</f>
        <v/>
      </c>
      <c r="R2073" s="18" t="str">
        <f>IF(LEN('Matter Data'!H1505)&gt;40,LEN('Matter Data'!H1505),"")</f>
        <v/>
      </c>
      <c r="S2073" s="21" t="b">
        <f>IF(LEN('Matter Data'!C1505)&gt;0,CONCATENATE('Matter Data'!A1505,'Matter Data'!B1505,'Matter Data'!C1505))</f>
        <v>0</v>
      </c>
      <c r="T2073" s="21">
        <f>IF(LEN('Matter Data'!C1505)&gt;0,COUNTIF($S$2:$S$5001,CONCATENATE('Matter Data'!A1505,'Matter Data'!B1505,'Matter Data'!C1505)),0)</f>
        <v>0</v>
      </c>
      <c r="U2073" s="22" t="str">
        <f>IF(LEN('Contacts Data'!B1512)&gt;0,'Contacts Data'!B1512,"")</f>
        <v/>
      </c>
      <c r="V2073" s="22" t="str">
        <f>IF(LEN('Contacts Data'!C1512)&gt;0,'Contacts Data'!C1512,"")</f>
        <v/>
      </c>
      <c r="W2073" s="22" t="str">
        <f>CONCATENATE(U2073, " ", V2073, " ", 'Contacts Data'!$A1512)</f>
        <v xml:space="preserve">  </v>
      </c>
      <c r="X2073" s="22" t="str">
        <f>CONCATENATE('Matter Data'!A1505, " ", 'Matter Data'!B1505, " ", "Client")</f>
        <v xml:space="preserve">  Client</v>
      </c>
      <c r="Y2073" s="19" t="str">
        <f t="shared" si="32"/>
        <v/>
      </c>
    </row>
    <row r="2074" spans="1:25" x14ac:dyDescent="0.25">
      <c r="A2074" s="18" t="str">
        <f>IF(LEN('Contacts Data'!A1513)&gt;20,LEN('Contacts Data'!A1513),"")</f>
        <v/>
      </c>
      <c r="B2074" s="18" t="str">
        <f>IF(LEN('Contacts Data'!B1513)&gt;0, LEN('Contacts Data'!B1513) + LEN('Contacts Data'!C1513), "")</f>
        <v/>
      </c>
      <c r="C2074" s="18" t="str">
        <f>IF(LEN('Contacts Data'!E1513)&gt;20,LEN('Contacts Data'!E1513),"")</f>
        <v/>
      </c>
      <c r="D2074" s="18" t="str">
        <f>IF(LEN('Contacts Data'!F1513)&gt;20,LEN('Contacts Data'!F1513),"")</f>
        <v/>
      </c>
      <c r="E2074" s="18" t="str">
        <f>IF(LEN('Contacts Data'!G1513)&gt;20,LEN('Contacts Data'!G1513),"")</f>
        <v/>
      </c>
      <c r="F2074" s="18" t="str">
        <f>IF(LEN('Contacts Data'!H1513)&gt;60,LEN('Contacts Data'!H1513),"")</f>
        <v/>
      </c>
      <c r="G2074" s="18" t="str">
        <f>IF(LEN('Contacts Data'!I1513)&gt;128,LEN('Contacts Data'!I1513),"")</f>
        <v/>
      </c>
      <c r="H2074" s="18" t="str">
        <f>IF(LEN('Contacts Data'!J1513)&gt;60,LEN('Contacts Data'!J1513),"")</f>
        <v/>
      </c>
      <c r="I2074" s="18" t="str">
        <f>IF(LEN('Contacts Data'!K1513)&gt;30,LEN('Contacts Data'!K1513),"")</f>
        <v/>
      </c>
      <c r="J2074" s="18" t="str">
        <f>IF(LEN('Contacts Data'!L1513)&gt;2,LEN('Contacts Data'!L1513),"")</f>
        <v/>
      </c>
      <c r="K2074" s="18" t="str">
        <f>IF(LEN('Contacts Data'!M1513)&gt;16,LEN('Contacts Data'!M1513),"")</f>
        <v/>
      </c>
      <c r="L2074" s="18" t="str">
        <f>IF(LEN('Contacts Data'!D1513)&gt;128,LEN('Contacts Data'!D1513),"")</f>
        <v/>
      </c>
      <c r="M2074" s="18" t="str">
        <f>IF(LEN('Contacts Data'!O1513)&gt;1024,LEN('Contacts Data'!O1513),"")</f>
        <v/>
      </c>
      <c r="P2074" s="18" t="str">
        <f>IF(LEN('Matter Data'!A1506)&gt;0,LEN('Matter Data'!A1506)+LEN('Matter Data'!B1506),"")</f>
        <v/>
      </c>
      <c r="Q2074" s="18" t="str">
        <f>IF(LEN('Matter Data'!C1506)&gt;80,LEN('Matter Data'!C1506),"")</f>
        <v/>
      </c>
      <c r="R2074" s="18" t="str">
        <f>IF(LEN('Matter Data'!H1506)&gt;40,LEN('Matter Data'!H1506),"")</f>
        <v/>
      </c>
      <c r="S2074" s="21" t="b">
        <f>IF(LEN('Matter Data'!C1506)&gt;0,CONCATENATE('Matter Data'!A1506,'Matter Data'!B1506,'Matter Data'!C1506))</f>
        <v>0</v>
      </c>
      <c r="T2074" s="21">
        <f>IF(LEN('Matter Data'!C1506)&gt;0,COUNTIF($S$2:$S$5001,CONCATENATE('Matter Data'!A1506,'Matter Data'!B1506,'Matter Data'!C1506)),0)</f>
        <v>0</v>
      </c>
      <c r="U2074" s="22" t="str">
        <f>IF(LEN('Contacts Data'!B1513)&gt;0,'Contacts Data'!B1513,"")</f>
        <v/>
      </c>
      <c r="V2074" s="22" t="str">
        <f>IF(LEN('Contacts Data'!C1513)&gt;0,'Contacts Data'!C1513,"")</f>
        <v/>
      </c>
      <c r="W2074" s="22" t="str">
        <f>CONCATENATE(U2074, " ", V2074, " ", 'Contacts Data'!$A1513)</f>
        <v xml:space="preserve">  </v>
      </c>
      <c r="X2074" s="22" t="str">
        <f>CONCATENATE('Matter Data'!A1506, " ", 'Matter Data'!B1506, " ", "Client")</f>
        <v xml:space="preserve">  Client</v>
      </c>
      <c r="Y2074" s="19" t="str">
        <f t="shared" si="32"/>
        <v/>
      </c>
    </row>
    <row r="2075" spans="1:25" x14ac:dyDescent="0.25">
      <c r="A2075" s="18" t="str">
        <f>IF(LEN('Contacts Data'!A1514)&gt;20,LEN('Contacts Data'!A1514),"")</f>
        <v/>
      </c>
      <c r="B2075" s="18" t="str">
        <f>IF(LEN('Contacts Data'!B1514)&gt;0, LEN('Contacts Data'!B1514) + LEN('Contacts Data'!C1514), "")</f>
        <v/>
      </c>
      <c r="C2075" s="18" t="str">
        <f>IF(LEN('Contacts Data'!E1514)&gt;20,LEN('Contacts Data'!E1514),"")</f>
        <v/>
      </c>
      <c r="D2075" s="18" t="str">
        <f>IF(LEN('Contacts Data'!F1514)&gt;20,LEN('Contacts Data'!F1514),"")</f>
        <v/>
      </c>
      <c r="E2075" s="18" t="str">
        <f>IF(LEN('Contacts Data'!G1514)&gt;20,LEN('Contacts Data'!G1514),"")</f>
        <v/>
      </c>
      <c r="F2075" s="18" t="str">
        <f>IF(LEN('Contacts Data'!H1514)&gt;60,LEN('Contacts Data'!H1514),"")</f>
        <v/>
      </c>
      <c r="G2075" s="18" t="str">
        <f>IF(LEN('Contacts Data'!I1514)&gt;128,LEN('Contacts Data'!I1514),"")</f>
        <v/>
      </c>
      <c r="H2075" s="18" t="str">
        <f>IF(LEN('Contacts Data'!J1514)&gt;60,LEN('Contacts Data'!J1514),"")</f>
        <v/>
      </c>
      <c r="I2075" s="18" t="str">
        <f>IF(LEN('Contacts Data'!K1514)&gt;30,LEN('Contacts Data'!K1514),"")</f>
        <v/>
      </c>
      <c r="J2075" s="18" t="str">
        <f>IF(LEN('Contacts Data'!L1514)&gt;2,LEN('Contacts Data'!L1514),"")</f>
        <v/>
      </c>
      <c r="K2075" s="18" t="str">
        <f>IF(LEN('Contacts Data'!M1514)&gt;16,LEN('Contacts Data'!M1514),"")</f>
        <v/>
      </c>
      <c r="L2075" s="18" t="str">
        <f>IF(LEN('Contacts Data'!D1514)&gt;128,LEN('Contacts Data'!D1514),"")</f>
        <v/>
      </c>
      <c r="M2075" s="18" t="str">
        <f>IF(LEN('Contacts Data'!O1514)&gt;1024,LEN('Contacts Data'!O1514),"")</f>
        <v/>
      </c>
      <c r="P2075" s="18" t="str">
        <f>IF(LEN('Matter Data'!A1507)&gt;0,LEN('Matter Data'!A1507)+LEN('Matter Data'!B1507),"")</f>
        <v/>
      </c>
      <c r="Q2075" s="18" t="str">
        <f>IF(LEN('Matter Data'!C1507)&gt;80,LEN('Matter Data'!C1507),"")</f>
        <v/>
      </c>
      <c r="R2075" s="18" t="str">
        <f>IF(LEN('Matter Data'!H1507)&gt;40,LEN('Matter Data'!H1507),"")</f>
        <v/>
      </c>
      <c r="S2075" s="21" t="b">
        <f>IF(LEN('Matter Data'!C1507)&gt;0,CONCATENATE('Matter Data'!A1507,'Matter Data'!B1507,'Matter Data'!C1507))</f>
        <v>0</v>
      </c>
      <c r="T2075" s="21">
        <f>IF(LEN('Matter Data'!C1507)&gt;0,COUNTIF($S$2:$S$5001,CONCATENATE('Matter Data'!A1507,'Matter Data'!B1507,'Matter Data'!C1507)),0)</f>
        <v>0</v>
      </c>
      <c r="U2075" s="22" t="str">
        <f>IF(LEN('Contacts Data'!B1514)&gt;0,'Contacts Data'!B1514,"")</f>
        <v/>
      </c>
      <c r="V2075" s="22" t="str">
        <f>IF(LEN('Contacts Data'!C1514)&gt;0,'Contacts Data'!C1514,"")</f>
        <v/>
      </c>
      <c r="W2075" s="22" t="str">
        <f>CONCATENATE(U2075, " ", V2075, " ", 'Contacts Data'!$A1514)</f>
        <v xml:space="preserve">  </v>
      </c>
      <c r="X2075" s="22" t="str">
        <f>CONCATENATE('Matter Data'!A1507, " ", 'Matter Data'!B1507, " ", "Client")</f>
        <v xml:space="preserve">  Client</v>
      </c>
      <c r="Y2075" s="19" t="str">
        <f t="shared" si="32"/>
        <v/>
      </c>
    </row>
    <row r="2076" spans="1:25" x14ac:dyDescent="0.25">
      <c r="A2076" s="18" t="str">
        <f>IF(LEN('Contacts Data'!A1515)&gt;20,LEN('Contacts Data'!A1515),"")</f>
        <v/>
      </c>
      <c r="B2076" s="18" t="str">
        <f>IF(LEN('Contacts Data'!B1515)&gt;0, LEN('Contacts Data'!B1515) + LEN('Contacts Data'!C1515), "")</f>
        <v/>
      </c>
      <c r="C2076" s="18" t="str">
        <f>IF(LEN('Contacts Data'!E1515)&gt;20,LEN('Contacts Data'!E1515),"")</f>
        <v/>
      </c>
      <c r="D2076" s="18" t="str">
        <f>IF(LEN('Contacts Data'!F1515)&gt;20,LEN('Contacts Data'!F1515),"")</f>
        <v/>
      </c>
      <c r="E2076" s="18" t="str">
        <f>IF(LEN('Contacts Data'!G1515)&gt;20,LEN('Contacts Data'!G1515),"")</f>
        <v/>
      </c>
      <c r="F2076" s="18" t="str">
        <f>IF(LEN('Contacts Data'!H1515)&gt;60,LEN('Contacts Data'!H1515),"")</f>
        <v/>
      </c>
      <c r="G2076" s="18" t="str">
        <f>IF(LEN('Contacts Data'!I1515)&gt;128,LEN('Contacts Data'!I1515),"")</f>
        <v/>
      </c>
      <c r="H2076" s="18" t="str">
        <f>IF(LEN('Contacts Data'!J1515)&gt;60,LEN('Contacts Data'!J1515),"")</f>
        <v/>
      </c>
      <c r="I2076" s="18" t="str">
        <f>IF(LEN('Contacts Data'!K1515)&gt;30,LEN('Contacts Data'!K1515),"")</f>
        <v/>
      </c>
      <c r="J2076" s="18" t="str">
        <f>IF(LEN('Contacts Data'!L1515)&gt;2,LEN('Contacts Data'!L1515),"")</f>
        <v/>
      </c>
      <c r="K2076" s="18" t="str">
        <f>IF(LEN('Contacts Data'!M1515)&gt;16,LEN('Contacts Data'!M1515),"")</f>
        <v/>
      </c>
      <c r="L2076" s="18" t="str">
        <f>IF(LEN('Contacts Data'!D1515)&gt;128,LEN('Contacts Data'!D1515),"")</f>
        <v/>
      </c>
      <c r="M2076" s="18" t="str">
        <f>IF(LEN('Contacts Data'!O1515)&gt;1024,LEN('Contacts Data'!O1515),"")</f>
        <v/>
      </c>
      <c r="P2076" s="18" t="str">
        <f>IF(LEN('Matter Data'!A1508)&gt;0,LEN('Matter Data'!A1508)+LEN('Matter Data'!B1508),"")</f>
        <v/>
      </c>
      <c r="Q2076" s="18" t="str">
        <f>IF(LEN('Matter Data'!C1508)&gt;80,LEN('Matter Data'!C1508),"")</f>
        <v/>
      </c>
      <c r="R2076" s="18" t="str">
        <f>IF(LEN('Matter Data'!H1508)&gt;40,LEN('Matter Data'!H1508),"")</f>
        <v/>
      </c>
      <c r="S2076" s="21" t="b">
        <f>IF(LEN('Matter Data'!C1508)&gt;0,CONCATENATE('Matter Data'!A1508,'Matter Data'!B1508,'Matter Data'!C1508))</f>
        <v>0</v>
      </c>
      <c r="T2076" s="21">
        <f>IF(LEN('Matter Data'!C1508)&gt;0,COUNTIF($S$2:$S$5001,CONCATENATE('Matter Data'!A1508,'Matter Data'!B1508,'Matter Data'!C1508)),0)</f>
        <v>0</v>
      </c>
      <c r="U2076" s="22" t="str">
        <f>IF(LEN('Contacts Data'!B1515)&gt;0,'Contacts Data'!B1515,"")</f>
        <v/>
      </c>
      <c r="V2076" s="22" t="str">
        <f>IF(LEN('Contacts Data'!C1515)&gt;0,'Contacts Data'!C1515,"")</f>
        <v/>
      </c>
      <c r="W2076" s="22" t="str">
        <f>CONCATENATE(U2076, " ", V2076, " ", 'Contacts Data'!$A1515)</f>
        <v xml:space="preserve">  </v>
      </c>
      <c r="X2076" s="22" t="str">
        <f>CONCATENATE('Matter Data'!A1508, " ", 'Matter Data'!B1508, " ", "Client")</f>
        <v xml:space="preserve">  Client</v>
      </c>
      <c r="Y2076" s="19" t="str">
        <f t="shared" si="32"/>
        <v/>
      </c>
    </row>
    <row r="2077" spans="1:25" x14ac:dyDescent="0.25">
      <c r="A2077" s="18" t="str">
        <f>IF(LEN('Contacts Data'!A1516)&gt;20,LEN('Contacts Data'!A1516),"")</f>
        <v/>
      </c>
      <c r="B2077" s="18" t="str">
        <f>IF(LEN('Contacts Data'!B1516)&gt;0, LEN('Contacts Data'!B1516) + LEN('Contacts Data'!C1516), "")</f>
        <v/>
      </c>
      <c r="C2077" s="18" t="str">
        <f>IF(LEN('Contacts Data'!E1516)&gt;20,LEN('Contacts Data'!E1516),"")</f>
        <v/>
      </c>
      <c r="D2077" s="18" t="str">
        <f>IF(LEN('Contacts Data'!F1516)&gt;20,LEN('Contacts Data'!F1516),"")</f>
        <v/>
      </c>
      <c r="E2077" s="18" t="str">
        <f>IF(LEN('Contacts Data'!G1516)&gt;20,LEN('Contacts Data'!G1516),"")</f>
        <v/>
      </c>
      <c r="F2077" s="18" t="str">
        <f>IF(LEN('Contacts Data'!H1516)&gt;60,LEN('Contacts Data'!H1516),"")</f>
        <v/>
      </c>
      <c r="G2077" s="18" t="str">
        <f>IF(LEN('Contacts Data'!I1516)&gt;128,LEN('Contacts Data'!I1516),"")</f>
        <v/>
      </c>
      <c r="H2077" s="18" t="str">
        <f>IF(LEN('Contacts Data'!J1516)&gt;60,LEN('Contacts Data'!J1516),"")</f>
        <v/>
      </c>
      <c r="I2077" s="18" t="str">
        <f>IF(LEN('Contacts Data'!K1516)&gt;30,LEN('Contacts Data'!K1516),"")</f>
        <v/>
      </c>
      <c r="J2077" s="18" t="str">
        <f>IF(LEN('Contacts Data'!L1516)&gt;2,LEN('Contacts Data'!L1516),"")</f>
        <v/>
      </c>
      <c r="K2077" s="18" t="str">
        <f>IF(LEN('Contacts Data'!M1516)&gt;16,LEN('Contacts Data'!M1516),"")</f>
        <v/>
      </c>
      <c r="L2077" s="18" t="str">
        <f>IF(LEN('Contacts Data'!D1516)&gt;128,LEN('Contacts Data'!D1516),"")</f>
        <v/>
      </c>
      <c r="M2077" s="18" t="str">
        <f>IF(LEN('Contacts Data'!O1516)&gt;1024,LEN('Contacts Data'!O1516),"")</f>
        <v/>
      </c>
      <c r="P2077" s="18" t="str">
        <f>IF(LEN('Matter Data'!A1509)&gt;0,LEN('Matter Data'!A1509)+LEN('Matter Data'!B1509),"")</f>
        <v/>
      </c>
      <c r="Q2077" s="18" t="str">
        <f>IF(LEN('Matter Data'!C1509)&gt;80,LEN('Matter Data'!C1509),"")</f>
        <v/>
      </c>
      <c r="R2077" s="18" t="str">
        <f>IF(LEN('Matter Data'!H1509)&gt;40,LEN('Matter Data'!H1509),"")</f>
        <v/>
      </c>
      <c r="S2077" s="21" t="b">
        <f>IF(LEN('Matter Data'!C1509)&gt;0,CONCATENATE('Matter Data'!A1509,'Matter Data'!B1509,'Matter Data'!C1509))</f>
        <v>0</v>
      </c>
      <c r="T2077" s="21">
        <f>IF(LEN('Matter Data'!C1509)&gt;0,COUNTIF($S$2:$S$5001,CONCATENATE('Matter Data'!A1509,'Matter Data'!B1509,'Matter Data'!C1509)),0)</f>
        <v>0</v>
      </c>
      <c r="U2077" s="22" t="str">
        <f>IF(LEN('Contacts Data'!B1516)&gt;0,'Contacts Data'!B1516,"")</f>
        <v/>
      </c>
      <c r="V2077" s="22" t="str">
        <f>IF(LEN('Contacts Data'!C1516)&gt;0,'Contacts Data'!C1516,"")</f>
        <v/>
      </c>
      <c r="W2077" s="22" t="str">
        <f>CONCATENATE(U2077, " ", V2077, " ", 'Contacts Data'!$A1516)</f>
        <v xml:space="preserve">  </v>
      </c>
      <c r="X2077" s="22" t="str">
        <f>CONCATENATE('Matter Data'!A1509, " ", 'Matter Data'!B1509, " ", "Client")</f>
        <v xml:space="preserve">  Client</v>
      </c>
      <c r="Y2077" s="19" t="str">
        <f t="shared" si="32"/>
        <v/>
      </c>
    </row>
    <row r="2078" spans="1:25" x14ac:dyDescent="0.25">
      <c r="A2078" s="18" t="str">
        <f>IF(LEN('Contacts Data'!A1517)&gt;20,LEN('Contacts Data'!A1517),"")</f>
        <v/>
      </c>
      <c r="B2078" s="18" t="str">
        <f>IF(LEN('Contacts Data'!B1517)&gt;0, LEN('Contacts Data'!B1517) + LEN('Contacts Data'!C1517), "")</f>
        <v/>
      </c>
      <c r="C2078" s="18" t="str">
        <f>IF(LEN('Contacts Data'!E1517)&gt;20,LEN('Contacts Data'!E1517),"")</f>
        <v/>
      </c>
      <c r="D2078" s="18" t="str">
        <f>IF(LEN('Contacts Data'!F1517)&gt;20,LEN('Contacts Data'!F1517),"")</f>
        <v/>
      </c>
      <c r="E2078" s="18" t="str">
        <f>IF(LEN('Contacts Data'!G1517)&gt;20,LEN('Contacts Data'!G1517),"")</f>
        <v/>
      </c>
      <c r="F2078" s="18" t="str">
        <f>IF(LEN('Contacts Data'!H1517)&gt;60,LEN('Contacts Data'!H1517),"")</f>
        <v/>
      </c>
      <c r="G2078" s="18" t="str">
        <f>IF(LEN('Contacts Data'!I1517)&gt;128,LEN('Contacts Data'!I1517),"")</f>
        <v/>
      </c>
      <c r="H2078" s="18" t="str">
        <f>IF(LEN('Contacts Data'!J1517)&gt;60,LEN('Contacts Data'!J1517),"")</f>
        <v/>
      </c>
      <c r="I2078" s="18" t="str">
        <f>IF(LEN('Contacts Data'!K1517)&gt;30,LEN('Contacts Data'!K1517),"")</f>
        <v/>
      </c>
      <c r="J2078" s="18" t="str">
        <f>IF(LEN('Contacts Data'!L1517)&gt;2,LEN('Contacts Data'!L1517),"")</f>
        <v/>
      </c>
      <c r="K2078" s="18" t="str">
        <f>IF(LEN('Contacts Data'!M1517)&gt;16,LEN('Contacts Data'!M1517),"")</f>
        <v/>
      </c>
      <c r="L2078" s="18" t="str">
        <f>IF(LEN('Contacts Data'!D1517)&gt;128,LEN('Contacts Data'!D1517),"")</f>
        <v/>
      </c>
      <c r="M2078" s="18" t="str">
        <f>IF(LEN('Contacts Data'!O1517)&gt;1024,LEN('Contacts Data'!O1517),"")</f>
        <v/>
      </c>
      <c r="P2078" s="18" t="str">
        <f>IF(LEN('Matter Data'!A1510)&gt;0,LEN('Matter Data'!A1510)+LEN('Matter Data'!B1510),"")</f>
        <v/>
      </c>
      <c r="Q2078" s="18" t="str">
        <f>IF(LEN('Matter Data'!C1510)&gt;80,LEN('Matter Data'!C1510),"")</f>
        <v/>
      </c>
      <c r="R2078" s="18" t="str">
        <f>IF(LEN('Matter Data'!H1510)&gt;40,LEN('Matter Data'!H1510),"")</f>
        <v/>
      </c>
      <c r="S2078" s="21" t="b">
        <f>IF(LEN('Matter Data'!C1510)&gt;0,CONCATENATE('Matter Data'!A1510,'Matter Data'!B1510,'Matter Data'!C1510))</f>
        <v>0</v>
      </c>
      <c r="T2078" s="21">
        <f>IF(LEN('Matter Data'!C1510)&gt;0,COUNTIF($S$2:$S$5001,CONCATENATE('Matter Data'!A1510,'Matter Data'!B1510,'Matter Data'!C1510)),0)</f>
        <v>0</v>
      </c>
      <c r="U2078" s="22" t="str">
        <f>IF(LEN('Contacts Data'!B1517)&gt;0,'Contacts Data'!B1517,"")</f>
        <v/>
      </c>
      <c r="V2078" s="22" t="str">
        <f>IF(LEN('Contacts Data'!C1517)&gt;0,'Contacts Data'!C1517,"")</f>
        <v/>
      </c>
      <c r="W2078" s="22" t="str">
        <f>CONCATENATE(U2078, " ", V2078, " ", 'Contacts Data'!$A1517)</f>
        <v xml:space="preserve">  </v>
      </c>
      <c r="X2078" s="22" t="str">
        <f>CONCATENATE('Matter Data'!A1510, " ", 'Matter Data'!B1510, " ", "Client")</f>
        <v xml:space="preserve">  Client</v>
      </c>
      <c r="Y2078" s="19" t="str">
        <f t="shared" si="32"/>
        <v/>
      </c>
    </row>
    <row r="2079" spans="1:25" x14ac:dyDescent="0.25">
      <c r="A2079" s="18" t="str">
        <f>IF(LEN('Contacts Data'!A1518)&gt;20,LEN('Contacts Data'!A1518),"")</f>
        <v/>
      </c>
      <c r="B2079" s="18" t="str">
        <f>IF(LEN('Contacts Data'!B1518)&gt;0, LEN('Contacts Data'!B1518) + LEN('Contacts Data'!C1518), "")</f>
        <v/>
      </c>
      <c r="C2079" s="18" t="str">
        <f>IF(LEN('Contacts Data'!E1518)&gt;20,LEN('Contacts Data'!E1518),"")</f>
        <v/>
      </c>
      <c r="D2079" s="18" t="str">
        <f>IF(LEN('Contacts Data'!F1518)&gt;20,LEN('Contacts Data'!F1518),"")</f>
        <v/>
      </c>
      <c r="E2079" s="18" t="str">
        <f>IF(LEN('Contacts Data'!G1518)&gt;20,LEN('Contacts Data'!G1518),"")</f>
        <v/>
      </c>
      <c r="F2079" s="18" t="str">
        <f>IF(LEN('Contacts Data'!H1518)&gt;60,LEN('Contacts Data'!H1518),"")</f>
        <v/>
      </c>
      <c r="G2079" s="18" t="str">
        <f>IF(LEN('Contacts Data'!I1518)&gt;128,LEN('Contacts Data'!I1518),"")</f>
        <v/>
      </c>
      <c r="H2079" s="18" t="str">
        <f>IF(LEN('Contacts Data'!J1518)&gt;60,LEN('Contacts Data'!J1518),"")</f>
        <v/>
      </c>
      <c r="I2079" s="18" t="str">
        <f>IF(LEN('Contacts Data'!K1518)&gt;30,LEN('Contacts Data'!K1518),"")</f>
        <v/>
      </c>
      <c r="J2079" s="18" t="str">
        <f>IF(LEN('Contacts Data'!L1518)&gt;2,LEN('Contacts Data'!L1518),"")</f>
        <v/>
      </c>
      <c r="K2079" s="18" t="str">
        <f>IF(LEN('Contacts Data'!M1518)&gt;16,LEN('Contacts Data'!M1518),"")</f>
        <v/>
      </c>
      <c r="L2079" s="18" t="str">
        <f>IF(LEN('Contacts Data'!D1518)&gt;128,LEN('Contacts Data'!D1518),"")</f>
        <v/>
      </c>
      <c r="M2079" s="18" t="str">
        <f>IF(LEN('Contacts Data'!O1518)&gt;1024,LEN('Contacts Data'!O1518),"")</f>
        <v/>
      </c>
      <c r="P2079" s="18" t="str">
        <f>IF(LEN('Matter Data'!A1511)&gt;0,LEN('Matter Data'!A1511)+LEN('Matter Data'!B1511),"")</f>
        <v/>
      </c>
      <c r="Q2079" s="18" t="str">
        <f>IF(LEN('Matter Data'!C1511)&gt;80,LEN('Matter Data'!C1511),"")</f>
        <v/>
      </c>
      <c r="R2079" s="18" t="str">
        <f>IF(LEN('Matter Data'!H1511)&gt;40,LEN('Matter Data'!H1511),"")</f>
        <v/>
      </c>
      <c r="S2079" s="21" t="b">
        <f>IF(LEN('Matter Data'!C1511)&gt;0,CONCATENATE('Matter Data'!A1511,'Matter Data'!B1511,'Matter Data'!C1511))</f>
        <v>0</v>
      </c>
      <c r="T2079" s="21">
        <f>IF(LEN('Matter Data'!C1511)&gt;0,COUNTIF($S$2:$S$5001,CONCATENATE('Matter Data'!A1511,'Matter Data'!B1511,'Matter Data'!C1511)),0)</f>
        <v>0</v>
      </c>
      <c r="U2079" s="22" t="str">
        <f>IF(LEN('Contacts Data'!B1518)&gt;0,'Contacts Data'!B1518,"")</f>
        <v/>
      </c>
      <c r="V2079" s="22" t="str">
        <f>IF(LEN('Contacts Data'!C1518)&gt;0,'Contacts Data'!C1518,"")</f>
        <v/>
      </c>
      <c r="W2079" s="22" t="str">
        <f>CONCATENATE(U2079, " ", V2079, " ", 'Contacts Data'!$A1518)</f>
        <v xml:space="preserve">  </v>
      </c>
      <c r="X2079" s="22" t="str">
        <f>CONCATENATE('Matter Data'!A1511, " ", 'Matter Data'!B1511, " ", "Client")</f>
        <v xml:space="preserve">  Client</v>
      </c>
      <c r="Y2079" s="19" t="str">
        <f t="shared" si="32"/>
        <v/>
      </c>
    </row>
    <row r="2080" spans="1:25" x14ac:dyDescent="0.25">
      <c r="A2080" s="18" t="str">
        <f>IF(LEN('Contacts Data'!A1519)&gt;20,LEN('Contacts Data'!A1519),"")</f>
        <v/>
      </c>
      <c r="B2080" s="18" t="str">
        <f>IF(LEN('Contacts Data'!B1519)&gt;0, LEN('Contacts Data'!B1519) + LEN('Contacts Data'!C1519), "")</f>
        <v/>
      </c>
      <c r="C2080" s="18" t="str">
        <f>IF(LEN('Contacts Data'!E1519)&gt;20,LEN('Contacts Data'!E1519),"")</f>
        <v/>
      </c>
      <c r="D2080" s="18" t="str">
        <f>IF(LEN('Contacts Data'!F1519)&gt;20,LEN('Contacts Data'!F1519),"")</f>
        <v/>
      </c>
      <c r="E2080" s="18" t="str">
        <f>IF(LEN('Contacts Data'!G1519)&gt;20,LEN('Contacts Data'!G1519),"")</f>
        <v/>
      </c>
      <c r="F2080" s="18" t="str">
        <f>IF(LEN('Contacts Data'!H1519)&gt;60,LEN('Contacts Data'!H1519),"")</f>
        <v/>
      </c>
      <c r="G2080" s="18" t="str">
        <f>IF(LEN('Contacts Data'!I1519)&gt;128,LEN('Contacts Data'!I1519),"")</f>
        <v/>
      </c>
      <c r="H2080" s="18" t="str">
        <f>IF(LEN('Contacts Data'!J1519)&gt;60,LEN('Contacts Data'!J1519),"")</f>
        <v/>
      </c>
      <c r="I2080" s="18" t="str">
        <f>IF(LEN('Contacts Data'!K1519)&gt;30,LEN('Contacts Data'!K1519),"")</f>
        <v/>
      </c>
      <c r="J2080" s="18" t="str">
        <f>IF(LEN('Contacts Data'!L1519)&gt;2,LEN('Contacts Data'!L1519),"")</f>
        <v/>
      </c>
      <c r="K2080" s="18" t="str">
        <f>IF(LEN('Contacts Data'!M1519)&gt;16,LEN('Contacts Data'!M1519),"")</f>
        <v/>
      </c>
      <c r="L2080" s="18" t="str">
        <f>IF(LEN('Contacts Data'!D1519)&gt;128,LEN('Contacts Data'!D1519),"")</f>
        <v/>
      </c>
      <c r="M2080" s="18" t="str">
        <f>IF(LEN('Contacts Data'!O1519)&gt;1024,LEN('Contacts Data'!O1519),"")</f>
        <v/>
      </c>
      <c r="P2080" s="18" t="str">
        <f>IF(LEN('Matter Data'!A1512)&gt;0,LEN('Matter Data'!A1512)+LEN('Matter Data'!B1512),"")</f>
        <v/>
      </c>
      <c r="Q2080" s="18" t="str">
        <f>IF(LEN('Matter Data'!C1512)&gt;80,LEN('Matter Data'!C1512),"")</f>
        <v/>
      </c>
      <c r="R2080" s="18" t="str">
        <f>IF(LEN('Matter Data'!H1512)&gt;40,LEN('Matter Data'!H1512),"")</f>
        <v/>
      </c>
      <c r="S2080" s="21" t="b">
        <f>IF(LEN('Matter Data'!C1512)&gt;0,CONCATENATE('Matter Data'!A1512,'Matter Data'!B1512,'Matter Data'!C1512))</f>
        <v>0</v>
      </c>
      <c r="T2080" s="21">
        <f>IF(LEN('Matter Data'!C1512)&gt;0,COUNTIF($S$2:$S$5001,CONCATENATE('Matter Data'!A1512,'Matter Data'!B1512,'Matter Data'!C1512)),0)</f>
        <v>0</v>
      </c>
      <c r="U2080" s="22" t="str">
        <f>IF(LEN('Contacts Data'!B1519)&gt;0,'Contacts Data'!B1519,"")</f>
        <v/>
      </c>
      <c r="V2080" s="22" t="str">
        <f>IF(LEN('Contacts Data'!C1519)&gt;0,'Contacts Data'!C1519,"")</f>
        <v/>
      </c>
      <c r="W2080" s="22" t="str">
        <f>CONCATENATE(U2080, " ", V2080, " ", 'Contacts Data'!$A1519)</f>
        <v xml:space="preserve">  </v>
      </c>
      <c r="X2080" s="22" t="str">
        <f>CONCATENATE('Matter Data'!A1512, " ", 'Matter Data'!B1512, " ", "Client")</f>
        <v xml:space="preserve">  Client</v>
      </c>
      <c r="Y2080" s="19" t="str">
        <f t="shared" si="32"/>
        <v/>
      </c>
    </row>
    <row r="2081" spans="1:25" x14ac:dyDescent="0.25">
      <c r="A2081" s="18" t="str">
        <f>IF(LEN('Contacts Data'!A1520)&gt;20,LEN('Contacts Data'!A1520),"")</f>
        <v/>
      </c>
      <c r="B2081" s="18" t="str">
        <f>IF(LEN('Contacts Data'!B1520)&gt;0, LEN('Contacts Data'!B1520) + LEN('Contacts Data'!C1520), "")</f>
        <v/>
      </c>
      <c r="C2081" s="18" t="str">
        <f>IF(LEN('Contacts Data'!E1520)&gt;20,LEN('Contacts Data'!E1520),"")</f>
        <v/>
      </c>
      <c r="D2081" s="18" t="str">
        <f>IF(LEN('Contacts Data'!F1520)&gt;20,LEN('Contacts Data'!F1520),"")</f>
        <v/>
      </c>
      <c r="E2081" s="18" t="str">
        <f>IF(LEN('Contacts Data'!G1520)&gt;20,LEN('Contacts Data'!G1520),"")</f>
        <v/>
      </c>
      <c r="F2081" s="18" t="str">
        <f>IF(LEN('Contacts Data'!H1520)&gt;60,LEN('Contacts Data'!H1520),"")</f>
        <v/>
      </c>
      <c r="G2081" s="18" t="str">
        <f>IF(LEN('Contacts Data'!I1520)&gt;128,LEN('Contacts Data'!I1520),"")</f>
        <v/>
      </c>
      <c r="H2081" s="18" t="str">
        <f>IF(LEN('Contacts Data'!J1520)&gt;60,LEN('Contacts Data'!J1520),"")</f>
        <v/>
      </c>
      <c r="I2081" s="18" t="str">
        <f>IF(LEN('Contacts Data'!K1520)&gt;30,LEN('Contacts Data'!K1520),"")</f>
        <v/>
      </c>
      <c r="J2081" s="18" t="str">
        <f>IF(LEN('Contacts Data'!L1520)&gt;2,LEN('Contacts Data'!L1520),"")</f>
        <v/>
      </c>
      <c r="K2081" s="18" t="str">
        <f>IF(LEN('Contacts Data'!M1520)&gt;16,LEN('Contacts Data'!M1520),"")</f>
        <v/>
      </c>
      <c r="L2081" s="18" t="str">
        <f>IF(LEN('Contacts Data'!D1520)&gt;128,LEN('Contacts Data'!D1520),"")</f>
        <v/>
      </c>
      <c r="M2081" s="18" t="str">
        <f>IF(LEN('Contacts Data'!O1520)&gt;1024,LEN('Contacts Data'!O1520),"")</f>
        <v/>
      </c>
      <c r="P2081" s="18" t="str">
        <f>IF(LEN('Matter Data'!A1513)&gt;0,LEN('Matter Data'!A1513)+LEN('Matter Data'!B1513),"")</f>
        <v/>
      </c>
      <c r="Q2081" s="18" t="str">
        <f>IF(LEN('Matter Data'!C1513)&gt;80,LEN('Matter Data'!C1513),"")</f>
        <v/>
      </c>
      <c r="R2081" s="18" t="str">
        <f>IF(LEN('Matter Data'!H1513)&gt;40,LEN('Matter Data'!H1513),"")</f>
        <v/>
      </c>
      <c r="S2081" s="21" t="b">
        <f>IF(LEN('Matter Data'!C1513)&gt;0,CONCATENATE('Matter Data'!A1513,'Matter Data'!B1513,'Matter Data'!C1513))</f>
        <v>0</v>
      </c>
      <c r="T2081" s="21">
        <f>IF(LEN('Matter Data'!C1513)&gt;0,COUNTIF($S$2:$S$5001,CONCATENATE('Matter Data'!A1513,'Matter Data'!B1513,'Matter Data'!C1513)),0)</f>
        <v>0</v>
      </c>
      <c r="U2081" s="22" t="str">
        <f>IF(LEN('Contacts Data'!B1520)&gt;0,'Contacts Data'!B1520,"")</f>
        <v/>
      </c>
      <c r="V2081" s="22" t="str">
        <f>IF(LEN('Contacts Data'!C1520)&gt;0,'Contacts Data'!C1520,"")</f>
        <v/>
      </c>
      <c r="W2081" s="22" t="str">
        <f>CONCATENATE(U2081, " ", V2081, " ", 'Contacts Data'!$A1520)</f>
        <v xml:space="preserve">  </v>
      </c>
      <c r="X2081" s="22" t="str">
        <f>CONCATENATE('Matter Data'!A1513, " ", 'Matter Data'!B1513, " ", "Client")</f>
        <v xml:space="preserve">  Client</v>
      </c>
      <c r="Y2081" s="19" t="str">
        <f t="shared" si="32"/>
        <v/>
      </c>
    </row>
    <row r="2082" spans="1:25" x14ac:dyDescent="0.25">
      <c r="A2082" s="18" t="str">
        <f>IF(LEN('Contacts Data'!A1521)&gt;20,LEN('Contacts Data'!A1521),"")</f>
        <v/>
      </c>
      <c r="B2082" s="18" t="str">
        <f>IF(LEN('Contacts Data'!B1521)&gt;0, LEN('Contacts Data'!B1521) + LEN('Contacts Data'!C1521), "")</f>
        <v/>
      </c>
      <c r="C2082" s="18" t="str">
        <f>IF(LEN('Contacts Data'!E1521)&gt;20,LEN('Contacts Data'!E1521),"")</f>
        <v/>
      </c>
      <c r="D2082" s="18" t="str">
        <f>IF(LEN('Contacts Data'!F1521)&gt;20,LEN('Contacts Data'!F1521),"")</f>
        <v/>
      </c>
      <c r="E2082" s="18" t="str">
        <f>IF(LEN('Contacts Data'!G1521)&gt;20,LEN('Contacts Data'!G1521),"")</f>
        <v/>
      </c>
      <c r="F2082" s="18" t="str">
        <f>IF(LEN('Contacts Data'!H1521)&gt;60,LEN('Contacts Data'!H1521),"")</f>
        <v/>
      </c>
      <c r="G2082" s="18" t="str">
        <f>IF(LEN('Contacts Data'!I1521)&gt;128,LEN('Contacts Data'!I1521),"")</f>
        <v/>
      </c>
      <c r="H2082" s="18" t="str">
        <f>IF(LEN('Contacts Data'!J1521)&gt;60,LEN('Contacts Data'!J1521),"")</f>
        <v/>
      </c>
      <c r="I2082" s="18" t="str">
        <f>IF(LEN('Contacts Data'!K1521)&gt;30,LEN('Contacts Data'!K1521),"")</f>
        <v/>
      </c>
      <c r="J2082" s="18" t="str">
        <f>IF(LEN('Contacts Data'!L1521)&gt;2,LEN('Contacts Data'!L1521),"")</f>
        <v/>
      </c>
      <c r="K2082" s="18" t="str">
        <f>IF(LEN('Contacts Data'!M1521)&gt;16,LEN('Contacts Data'!M1521),"")</f>
        <v/>
      </c>
      <c r="L2082" s="18" t="str">
        <f>IF(LEN('Contacts Data'!D1521)&gt;128,LEN('Contacts Data'!D1521),"")</f>
        <v/>
      </c>
      <c r="M2082" s="18" t="str">
        <f>IF(LEN('Contacts Data'!O1521)&gt;1024,LEN('Contacts Data'!O1521),"")</f>
        <v/>
      </c>
      <c r="P2082" s="18" t="str">
        <f>IF(LEN('Matter Data'!A1514)&gt;0,LEN('Matter Data'!A1514)+LEN('Matter Data'!B1514),"")</f>
        <v/>
      </c>
      <c r="Q2082" s="18" t="str">
        <f>IF(LEN('Matter Data'!C1514)&gt;80,LEN('Matter Data'!C1514),"")</f>
        <v/>
      </c>
      <c r="R2082" s="18" t="str">
        <f>IF(LEN('Matter Data'!H1514)&gt;40,LEN('Matter Data'!H1514),"")</f>
        <v/>
      </c>
      <c r="S2082" s="21" t="b">
        <f>IF(LEN('Matter Data'!C1514)&gt;0,CONCATENATE('Matter Data'!A1514,'Matter Data'!B1514,'Matter Data'!C1514))</f>
        <v>0</v>
      </c>
      <c r="T2082" s="21">
        <f>IF(LEN('Matter Data'!C1514)&gt;0,COUNTIF($S$2:$S$5001,CONCATENATE('Matter Data'!A1514,'Matter Data'!B1514,'Matter Data'!C1514)),0)</f>
        <v>0</v>
      </c>
      <c r="U2082" s="22" t="str">
        <f>IF(LEN('Contacts Data'!B1521)&gt;0,'Contacts Data'!B1521,"")</f>
        <v/>
      </c>
      <c r="V2082" s="22" t="str">
        <f>IF(LEN('Contacts Data'!C1521)&gt;0,'Contacts Data'!C1521,"")</f>
        <v/>
      </c>
      <c r="W2082" s="22" t="str">
        <f>CONCATENATE(U2082, " ", V2082, " ", 'Contacts Data'!$A1521)</f>
        <v xml:space="preserve">  </v>
      </c>
      <c r="X2082" s="22" t="str">
        <f>CONCATENATE('Matter Data'!A1514, " ", 'Matter Data'!B1514, " ", "Client")</f>
        <v xml:space="preserve">  Client</v>
      </c>
      <c r="Y2082" s="19" t="str">
        <f t="shared" si="32"/>
        <v/>
      </c>
    </row>
    <row r="2083" spans="1:25" x14ac:dyDescent="0.25">
      <c r="A2083" s="18" t="str">
        <f>IF(LEN('Contacts Data'!A1522)&gt;20,LEN('Contacts Data'!A1522),"")</f>
        <v/>
      </c>
      <c r="B2083" s="18" t="str">
        <f>IF(LEN('Contacts Data'!B1522)&gt;0, LEN('Contacts Data'!B1522) + LEN('Contacts Data'!C1522), "")</f>
        <v/>
      </c>
      <c r="C2083" s="18" t="str">
        <f>IF(LEN('Contacts Data'!E1522)&gt;20,LEN('Contacts Data'!E1522),"")</f>
        <v/>
      </c>
      <c r="D2083" s="18" t="str">
        <f>IF(LEN('Contacts Data'!F1522)&gt;20,LEN('Contacts Data'!F1522),"")</f>
        <v/>
      </c>
      <c r="E2083" s="18" t="str">
        <f>IF(LEN('Contacts Data'!G1522)&gt;20,LEN('Contacts Data'!G1522),"")</f>
        <v/>
      </c>
      <c r="F2083" s="18" t="str">
        <f>IF(LEN('Contacts Data'!H1522)&gt;60,LEN('Contacts Data'!H1522),"")</f>
        <v/>
      </c>
      <c r="G2083" s="18" t="str">
        <f>IF(LEN('Contacts Data'!I1522)&gt;128,LEN('Contacts Data'!I1522),"")</f>
        <v/>
      </c>
      <c r="H2083" s="18" t="str">
        <f>IF(LEN('Contacts Data'!J1522)&gt;60,LEN('Contacts Data'!J1522),"")</f>
        <v/>
      </c>
      <c r="I2083" s="18" t="str">
        <f>IF(LEN('Contacts Data'!K1522)&gt;30,LEN('Contacts Data'!K1522),"")</f>
        <v/>
      </c>
      <c r="J2083" s="18" t="str">
        <f>IF(LEN('Contacts Data'!L1522)&gt;2,LEN('Contacts Data'!L1522),"")</f>
        <v/>
      </c>
      <c r="K2083" s="18" t="str">
        <f>IF(LEN('Contacts Data'!M1522)&gt;16,LEN('Contacts Data'!M1522),"")</f>
        <v/>
      </c>
      <c r="L2083" s="18" t="str">
        <f>IF(LEN('Contacts Data'!D1522)&gt;128,LEN('Contacts Data'!D1522),"")</f>
        <v/>
      </c>
      <c r="M2083" s="18" t="str">
        <f>IF(LEN('Contacts Data'!O1522)&gt;1024,LEN('Contacts Data'!O1522),"")</f>
        <v/>
      </c>
      <c r="P2083" s="18" t="str">
        <f>IF(LEN('Matter Data'!A1515)&gt;0,LEN('Matter Data'!A1515)+LEN('Matter Data'!B1515),"")</f>
        <v/>
      </c>
      <c r="Q2083" s="18" t="str">
        <f>IF(LEN('Matter Data'!C1515)&gt;80,LEN('Matter Data'!C1515),"")</f>
        <v/>
      </c>
      <c r="R2083" s="18" t="str">
        <f>IF(LEN('Matter Data'!H1515)&gt;40,LEN('Matter Data'!H1515),"")</f>
        <v/>
      </c>
      <c r="S2083" s="21" t="b">
        <f>IF(LEN('Matter Data'!C1515)&gt;0,CONCATENATE('Matter Data'!A1515,'Matter Data'!B1515,'Matter Data'!C1515))</f>
        <v>0</v>
      </c>
      <c r="T2083" s="21">
        <f>IF(LEN('Matter Data'!C1515)&gt;0,COUNTIF($S$2:$S$5001,CONCATENATE('Matter Data'!A1515,'Matter Data'!B1515,'Matter Data'!C1515)),0)</f>
        <v>0</v>
      </c>
      <c r="U2083" s="22" t="str">
        <f>IF(LEN('Contacts Data'!B1522)&gt;0,'Contacts Data'!B1522,"")</f>
        <v/>
      </c>
      <c r="V2083" s="22" t="str">
        <f>IF(LEN('Contacts Data'!C1522)&gt;0,'Contacts Data'!C1522,"")</f>
        <v/>
      </c>
      <c r="W2083" s="22" t="str">
        <f>CONCATENATE(U2083, " ", V2083, " ", 'Contacts Data'!$A1522)</f>
        <v xml:space="preserve">  </v>
      </c>
      <c r="X2083" s="22" t="str">
        <f>CONCATENATE('Matter Data'!A1515, " ", 'Matter Data'!B1515, " ", "Client")</f>
        <v xml:space="preserve">  Client</v>
      </c>
      <c r="Y2083" s="19" t="str">
        <f t="shared" si="32"/>
        <v/>
      </c>
    </row>
    <row r="2084" spans="1:25" x14ac:dyDescent="0.25">
      <c r="A2084" s="18" t="str">
        <f>IF(LEN('Contacts Data'!A1523)&gt;20,LEN('Contacts Data'!A1523),"")</f>
        <v/>
      </c>
      <c r="B2084" s="18" t="str">
        <f>IF(LEN('Contacts Data'!B1523)&gt;0, LEN('Contacts Data'!B1523) + LEN('Contacts Data'!C1523), "")</f>
        <v/>
      </c>
      <c r="C2084" s="18" t="str">
        <f>IF(LEN('Contacts Data'!E1523)&gt;20,LEN('Contacts Data'!E1523),"")</f>
        <v/>
      </c>
      <c r="D2084" s="18" t="str">
        <f>IF(LEN('Contacts Data'!F1523)&gt;20,LEN('Contacts Data'!F1523),"")</f>
        <v/>
      </c>
      <c r="E2084" s="18" t="str">
        <f>IF(LEN('Contacts Data'!G1523)&gt;20,LEN('Contacts Data'!G1523),"")</f>
        <v/>
      </c>
      <c r="F2084" s="18" t="str">
        <f>IF(LEN('Contacts Data'!H1523)&gt;60,LEN('Contacts Data'!H1523),"")</f>
        <v/>
      </c>
      <c r="G2084" s="18" t="str">
        <f>IF(LEN('Contacts Data'!I1523)&gt;128,LEN('Contacts Data'!I1523),"")</f>
        <v/>
      </c>
      <c r="H2084" s="18" t="str">
        <f>IF(LEN('Contacts Data'!J1523)&gt;60,LEN('Contacts Data'!J1523),"")</f>
        <v/>
      </c>
      <c r="I2084" s="18" t="str">
        <f>IF(LEN('Contacts Data'!K1523)&gt;30,LEN('Contacts Data'!K1523),"")</f>
        <v/>
      </c>
      <c r="J2084" s="18" t="str">
        <f>IF(LEN('Contacts Data'!L1523)&gt;2,LEN('Contacts Data'!L1523),"")</f>
        <v/>
      </c>
      <c r="K2084" s="18" t="str">
        <f>IF(LEN('Contacts Data'!M1523)&gt;16,LEN('Contacts Data'!M1523),"")</f>
        <v/>
      </c>
      <c r="L2084" s="18" t="str">
        <f>IF(LEN('Contacts Data'!D1523)&gt;128,LEN('Contacts Data'!D1523),"")</f>
        <v/>
      </c>
      <c r="M2084" s="18" t="str">
        <f>IF(LEN('Contacts Data'!O1523)&gt;1024,LEN('Contacts Data'!O1523),"")</f>
        <v/>
      </c>
      <c r="P2084" s="18" t="str">
        <f>IF(LEN('Matter Data'!A1516)&gt;0,LEN('Matter Data'!A1516)+LEN('Matter Data'!B1516),"")</f>
        <v/>
      </c>
      <c r="Q2084" s="18" t="str">
        <f>IF(LEN('Matter Data'!C1516)&gt;80,LEN('Matter Data'!C1516),"")</f>
        <v/>
      </c>
      <c r="R2084" s="18" t="str">
        <f>IF(LEN('Matter Data'!H1516)&gt;40,LEN('Matter Data'!H1516),"")</f>
        <v/>
      </c>
      <c r="S2084" s="21" t="b">
        <f>IF(LEN('Matter Data'!C1516)&gt;0,CONCATENATE('Matter Data'!A1516,'Matter Data'!B1516,'Matter Data'!C1516))</f>
        <v>0</v>
      </c>
      <c r="T2084" s="21">
        <f>IF(LEN('Matter Data'!C1516)&gt;0,COUNTIF($S$2:$S$5001,CONCATENATE('Matter Data'!A1516,'Matter Data'!B1516,'Matter Data'!C1516)),0)</f>
        <v>0</v>
      </c>
      <c r="U2084" s="22" t="str">
        <f>IF(LEN('Contacts Data'!B1523)&gt;0,'Contacts Data'!B1523,"")</f>
        <v/>
      </c>
      <c r="V2084" s="22" t="str">
        <f>IF(LEN('Contacts Data'!C1523)&gt;0,'Contacts Data'!C1523,"")</f>
        <v/>
      </c>
      <c r="W2084" s="22" t="str">
        <f>CONCATENATE(U2084, " ", V2084, " ", 'Contacts Data'!$A1523)</f>
        <v xml:space="preserve">  </v>
      </c>
      <c r="X2084" s="22" t="str">
        <f>CONCATENATE('Matter Data'!A1516, " ", 'Matter Data'!B1516, " ", "Client")</f>
        <v xml:space="preserve">  Client</v>
      </c>
      <c r="Y2084" s="19" t="str">
        <f t="shared" si="32"/>
        <v/>
      </c>
    </row>
    <row r="2085" spans="1:25" x14ac:dyDescent="0.25">
      <c r="A2085" s="18" t="str">
        <f>IF(LEN('Contacts Data'!A1524)&gt;20,LEN('Contacts Data'!A1524),"")</f>
        <v/>
      </c>
      <c r="B2085" s="18" t="str">
        <f>IF(LEN('Contacts Data'!B1524)&gt;0, LEN('Contacts Data'!B1524) + LEN('Contacts Data'!C1524), "")</f>
        <v/>
      </c>
      <c r="C2085" s="18" t="str">
        <f>IF(LEN('Contacts Data'!E1524)&gt;20,LEN('Contacts Data'!E1524),"")</f>
        <v/>
      </c>
      <c r="D2085" s="18" t="str">
        <f>IF(LEN('Contacts Data'!F1524)&gt;20,LEN('Contacts Data'!F1524),"")</f>
        <v/>
      </c>
      <c r="E2085" s="18" t="str">
        <f>IF(LEN('Contacts Data'!G1524)&gt;20,LEN('Contacts Data'!G1524),"")</f>
        <v/>
      </c>
      <c r="F2085" s="18" t="str">
        <f>IF(LEN('Contacts Data'!H1524)&gt;60,LEN('Contacts Data'!H1524),"")</f>
        <v/>
      </c>
      <c r="G2085" s="18" t="str">
        <f>IF(LEN('Contacts Data'!I1524)&gt;128,LEN('Contacts Data'!I1524),"")</f>
        <v/>
      </c>
      <c r="H2085" s="18" t="str">
        <f>IF(LEN('Contacts Data'!J1524)&gt;60,LEN('Contacts Data'!J1524),"")</f>
        <v/>
      </c>
      <c r="I2085" s="18" t="str">
        <f>IF(LEN('Contacts Data'!K1524)&gt;30,LEN('Contacts Data'!K1524),"")</f>
        <v/>
      </c>
      <c r="J2085" s="18" t="str">
        <f>IF(LEN('Contacts Data'!L1524)&gt;2,LEN('Contacts Data'!L1524),"")</f>
        <v/>
      </c>
      <c r="K2085" s="18" t="str">
        <f>IF(LEN('Contacts Data'!M1524)&gt;16,LEN('Contacts Data'!M1524),"")</f>
        <v/>
      </c>
      <c r="L2085" s="18" t="str">
        <f>IF(LEN('Contacts Data'!D1524)&gt;128,LEN('Contacts Data'!D1524),"")</f>
        <v/>
      </c>
      <c r="M2085" s="18" t="str">
        <f>IF(LEN('Contacts Data'!O1524)&gt;1024,LEN('Contacts Data'!O1524),"")</f>
        <v/>
      </c>
      <c r="P2085" s="18" t="str">
        <f>IF(LEN('Matter Data'!A1517)&gt;0,LEN('Matter Data'!A1517)+LEN('Matter Data'!B1517),"")</f>
        <v/>
      </c>
      <c r="Q2085" s="18" t="str">
        <f>IF(LEN('Matter Data'!C1517)&gt;80,LEN('Matter Data'!C1517),"")</f>
        <v/>
      </c>
      <c r="R2085" s="18" t="str">
        <f>IF(LEN('Matter Data'!H1517)&gt;40,LEN('Matter Data'!H1517),"")</f>
        <v/>
      </c>
      <c r="S2085" s="21" t="b">
        <f>IF(LEN('Matter Data'!C1517)&gt;0,CONCATENATE('Matter Data'!A1517,'Matter Data'!B1517,'Matter Data'!C1517))</f>
        <v>0</v>
      </c>
      <c r="T2085" s="21">
        <f>IF(LEN('Matter Data'!C1517)&gt;0,COUNTIF($S$2:$S$5001,CONCATENATE('Matter Data'!A1517,'Matter Data'!B1517,'Matter Data'!C1517)),0)</f>
        <v>0</v>
      </c>
      <c r="U2085" s="22" t="str">
        <f>IF(LEN('Contacts Data'!B1524)&gt;0,'Contacts Data'!B1524,"")</f>
        <v/>
      </c>
      <c r="V2085" s="22" t="str">
        <f>IF(LEN('Contacts Data'!C1524)&gt;0,'Contacts Data'!C1524,"")</f>
        <v/>
      </c>
      <c r="W2085" s="22" t="str">
        <f>CONCATENATE(U2085, " ", V2085, " ", 'Contacts Data'!$A1524)</f>
        <v xml:space="preserve">  </v>
      </c>
      <c r="X2085" s="22" t="str">
        <f>CONCATENATE('Matter Data'!A1517, " ", 'Matter Data'!B1517, " ", "Client")</f>
        <v xml:space="preserve">  Client</v>
      </c>
      <c r="Y2085" s="19" t="str">
        <f t="shared" si="32"/>
        <v/>
      </c>
    </row>
    <row r="2086" spans="1:25" x14ac:dyDescent="0.25">
      <c r="A2086" s="18" t="str">
        <f>IF(LEN('Contacts Data'!A1525)&gt;20,LEN('Contacts Data'!A1525),"")</f>
        <v/>
      </c>
      <c r="B2086" s="18" t="str">
        <f>IF(LEN('Contacts Data'!B1525)&gt;0, LEN('Contacts Data'!B1525) + LEN('Contacts Data'!C1525), "")</f>
        <v/>
      </c>
      <c r="C2086" s="18" t="str">
        <f>IF(LEN('Contacts Data'!E1525)&gt;20,LEN('Contacts Data'!E1525),"")</f>
        <v/>
      </c>
      <c r="D2086" s="18" t="str">
        <f>IF(LEN('Contacts Data'!F1525)&gt;20,LEN('Contacts Data'!F1525),"")</f>
        <v/>
      </c>
      <c r="E2086" s="18" t="str">
        <f>IF(LEN('Contacts Data'!G1525)&gt;20,LEN('Contacts Data'!G1525),"")</f>
        <v/>
      </c>
      <c r="F2086" s="18" t="str">
        <f>IF(LEN('Contacts Data'!H1525)&gt;60,LEN('Contacts Data'!H1525),"")</f>
        <v/>
      </c>
      <c r="G2086" s="18" t="str">
        <f>IF(LEN('Contacts Data'!I1525)&gt;128,LEN('Contacts Data'!I1525),"")</f>
        <v/>
      </c>
      <c r="H2086" s="18" t="str">
        <f>IF(LEN('Contacts Data'!J1525)&gt;60,LEN('Contacts Data'!J1525),"")</f>
        <v/>
      </c>
      <c r="I2086" s="18" t="str">
        <f>IF(LEN('Contacts Data'!K1525)&gt;30,LEN('Contacts Data'!K1525),"")</f>
        <v/>
      </c>
      <c r="J2086" s="18" t="str">
        <f>IF(LEN('Contacts Data'!L1525)&gt;2,LEN('Contacts Data'!L1525),"")</f>
        <v/>
      </c>
      <c r="K2086" s="18" t="str">
        <f>IF(LEN('Contacts Data'!M1525)&gt;16,LEN('Contacts Data'!M1525),"")</f>
        <v/>
      </c>
      <c r="L2086" s="18" t="str">
        <f>IF(LEN('Contacts Data'!D1525)&gt;128,LEN('Contacts Data'!D1525),"")</f>
        <v/>
      </c>
      <c r="M2086" s="18" t="str">
        <f>IF(LEN('Contacts Data'!O1525)&gt;1024,LEN('Contacts Data'!O1525),"")</f>
        <v/>
      </c>
      <c r="P2086" s="18" t="str">
        <f>IF(LEN('Matter Data'!A1518)&gt;0,LEN('Matter Data'!A1518)+LEN('Matter Data'!B1518),"")</f>
        <v/>
      </c>
      <c r="Q2086" s="18" t="str">
        <f>IF(LEN('Matter Data'!C1518)&gt;80,LEN('Matter Data'!C1518),"")</f>
        <v/>
      </c>
      <c r="R2086" s="18" t="str">
        <f>IF(LEN('Matter Data'!H1518)&gt;40,LEN('Matter Data'!H1518),"")</f>
        <v/>
      </c>
      <c r="S2086" s="21" t="b">
        <f>IF(LEN('Matter Data'!C1518)&gt;0,CONCATENATE('Matter Data'!A1518,'Matter Data'!B1518,'Matter Data'!C1518))</f>
        <v>0</v>
      </c>
      <c r="T2086" s="21">
        <f>IF(LEN('Matter Data'!C1518)&gt;0,COUNTIF($S$2:$S$5001,CONCATENATE('Matter Data'!A1518,'Matter Data'!B1518,'Matter Data'!C1518)),0)</f>
        <v>0</v>
      </c>
      <c r="U2086" s="22" t="str">
        <f>IF(LEN('Contacts Data'!B1525)&gt;0,'Contacts Data'!B1525,"")</f>
        <v/>
      </c>
      <c r="V2086" s="22" t="str">
        <f>IF(LEN('Contacts Data'!C1525)&gt;0,'Contacts Data'!C1525,"")</f>
        <v/>
      </c>
      <c r="W2086" s="22" t="str">
        <f>CONCATENATE(U2086, " ", V2086, " ", 'Contacts Data'!$A1525)</f>
        <v xml:space="preserve">  </v>
      </c>
      <c r="X2086" s="22" t="str">
        <f>CONCATENATE('Matter Data'!A1518, " ", 'Matter Data'!B1518, " ", "Client")</f>
        <v xml:space="preserve">  Client</v>
      </c>
      <c r="Y2086" s="19" t="str">
        <f t="shared" si="32"/>
        <v/>
      </c>
    </row>
    <row r="2087" spans="1:25" x14ac:dyDescent="0.25">
      <c r="A2087" s="18" t="str">
        <f>IF(LEN('Contacts Data'!A1526)&gt;20,LEN('Contacts Data'!A1526),"")</f>
        <v/>
      </c>
      <c r="B2087" s="18" t="str">
        <f>IF(LEN('Contacts Data'!B1526)&gt;0, LEN('Contacts Data'!B1526) + LEN('Contacts Data'!C1526), "")</f>
        <v/>
      </c>
      <c r="C2087" s="18" t="str">
        <f>IF(LEN('Contacts Data'!E1526)&gt;20,LEN('Contacts Data'!E1526),"")</f>
        <v/>
      </c>
      <c r="D2087" s="18" t="str">
        <f>IF(LEN('Contacts Data'!F1526)&gt;20,LEN('Contacts Data'!F1526),"")</f>
        <v/>
      </c>
      <c r="E2087" s="18" t="str">
        <f>IF(LEN('Contacts Data'!G1526)&gt;20,LEN('Contacts Data'!G1526),"")</f>
        <v/>
      </c>
      <c r="F2087" s="18" t="str">
        <f>IF(LEN('Contacts Data'!H1526)&gt;60,LEN('Contacts Data'!H1526),"")</f>
        <v/>
      </c>
      <c r="G2087" s="18" t="str">
        <f>IF(LEN('Contacts Data'!I1526)&gt;128,LEN('Contacts Data'!I1526),"")</f>
        <v/>
      </c>
      <c r="H2087" s="18" t="str">
        <f>IF(LEN('Contacts Data'!J1526)&gt;60,LEN('Contacts Data'!J1526),"")</f>
        <v/>
      </c>
      <c r="I2087" s="18" t="str">
        <f>IF(LEN('Contacts Data'!K1526)&gt;30,LEN('Contacts Data'!K1526),"")</f>
        <v/>
      </c>
      <c r="J2087" s="18" t="str">
        <f>IF(LEN('Contacts Data'!L1526)&gt;2,LEN('Contacts Data'!L1526),"")</f>
        <v/>
      </c>
      <c r="K2087" s="18" t="str">
        <f>IF(LEN('Contacts Data'!M1526)&gt;16,LEN('Contacts Data'!M1526),"")</f>
        <v/>
      </c>
      <c r="L2087" s="18" t="str">
        <f>IF(LEN('Contacts Data'!D1526)&gt;128,LEN('Contacts Data'!D1526),"")</f>
        <v/>
      </c>
      <c r="M2087" s="18" t="str">
        <f>IF(LEN('Contacts Data'!O1526)&gt;1024,LEN('Contacts Data'!O1526),"")</f>
        <v/>
      </c>
      <c r="P2087" s="18" t="str">
        <f>IF(LEN('Matter Data'!A1519)&gt;0,LEN('Matter Data'!A1519)+LEN('Matter Data'!B1519),"")</f>
        <v/>
      </c>
      <c r="Q2087" s="18" t="str">
        <f>IF(LEN('Matter Data'!C1519)&gt;80,LEN('Matter Data'!C1519),"")</f>
        <v/>
      </c>
      <c r="R2087" s="18" t="str">
        <f>IF(LEN('Matter Data'!H1519)&gt;40,LEN('Matter Data'!H1519),"")</f>
        <v/>
      </c>
      <c r="S2087" s="21" t="b">
        <f>IF(LEN('Matter Data'!C1519)&gt;0,CONCATENATE('Matter Data'!A1519,'Matter Data'!B1519,'Matter Data'!C1519))</f>
        <v>0</v>
      </c>
      <c r="T2087" s="21">
        <f>IF(LEN('Matter Data'!C1519)&gt;0,COUNTIF($S$2:$S$5001,CONCATENATE('Matter Data'!A1519,'Matter Data'!B1519,'Matter Data'!C1519)),0)</f>
        <v>0</v>
      </c>
      <c r="U2087" s="22" t="str">
        <f>IF(LEN('Contacts Data'!B1526)&gt;0,'Contacts Data'!B1526,"")</f>
        <v/>
      </c>
      <c r="V2087" s="22" t="str">
        <f>IF(LEN('Contacts Data'!C1526)&gt;0,'Contacts Data'!C1526,"")</f>
        <v/>
      </c>
      <c r="W2087" s="22" t="str">
        <f>CONCATENATE(U2087, " ", V2087, " ", 'Contacts Data'!$A1526)</f>
        <v xml:space="preserve">  </v>
      </c>
      <c r="X2087" s="22" t="str">
        <f>CONCATENATE('Matter Data'!A1519, " ", 'Matter Data'!B1519, " ", "Client")</f>
        <v xml:space="preserve">  Client</v>
      </c>
      <c r="Y2087" s="19" t="str">
        <f t="shared" si="32"/>
        <v/>
      </c>
    </row>
    <row r="2088" spans="1:25" x14ac:dyDescent="0.25">
      <c r="A2088" s="18" t="str">
        <f>IF(LEN('Contacts Data'!A1527)&gt;20,LEN('Contacts Data'!A1527),"")</f>
        <v/>
      </c>
      <c r="B2088" s="18" t="str">
        <f>IF(LEN('Contacts Data'!B1527)&gt;0, LEN('Contacts Data'!B1527) + LEN('Contacts Data'!C1527), "")</f>
        <v/>
      </c>
      <c r="C2088" s="18" t="str">
        <f>IF(LEN('Contacts Data'!E1527)&gt;20,LEN('Contacts Data'!E1527),"")</f>
        <v/>
      </c>
      <c r="D2088" s="18" t="str">
        <f>IF(LEN('Contacts Data'!F1527)&gt;20,LEN('Contacts Data'!F1527),"")</f>
        <v/>
      </c>
      <c r="E2088" s="18" t="str">
        <f>IF(LEN('Contacts Data'!G1527)&gt;20,LEN('Contacts Data'!G1527),"")</f>
        <v/>
      </c>
      <c r="F2088" s="18" t="str">
        <f>IF(LEN('Contacts Data'!H1527)&gt;60,LEN('Contacts Data'!H1527),"")</f>
        <v/>
      </c>
      <c r="G2088" s="18" t="str">
        <f>IF(LEN('Contacts Data'!I1527)&gt;128,LEN('Contacts Data'!I1527),"")</f>
        <v/>
      </c>
      <c r="H2088" s="18" t="str">
        <f>IF(LEN('Contacts Data'!J1527)&gt;60,LEN('Contacts Data'!J1527),"")</f>
        <v/>
      </c>
      <c r="I2088" s="18" t="str">
        <f>IF(LEN('Contacts Data'!K1527)&gt;30,LEN('Contacts Data'!K1527),"")</f>
        <v/>
      </c>
      <c r="J2088" s="18" t="str">
        <f>IF(LEN('Contacts Data'!L1527)&gt;2,LEN('Contacts Data'!L1527),"")</f>
        <v/>
      </c>
      <c r="K2088" s="18" t="str">
        <f>IF(LEN('Contacts Data'!M1527)&gt;16,LEN('Contacts Data'!M1527),"")</f>
        <v/>
      </c>
      <c r="L2088" s="18" t="str">
        <f>IF(LEN('Contacts Data'!D1527)&gt;128,LEN('Contacts Data'!D1527),"")</f>
        <v/>
      </c>
      <c r="M2088" s="18" t="str">
        <f>IF(LEN('Contacts Data'!O1527)&gt;1024,LEN('Contacts Data'!O1527),"")</f>
        <v/>
      </c>
      <c r="P2088" s="18" t="str">
        <f>IF(LEN('Matter Data'!A1520)&gt;0,LEN('Matter Data'!A1520)+LEN('Matter Data'!B1520),"")</f>
        <v/>
      </c>
      <c r="Q2088" s="18" t="str">
        <f>IF(LEN('Matter Data'!C1520)&gt;80,LEN('Matter Data'!C1520),"")</f>
        <v/>
      </c>
      <c r="R2088" s="18" t="str">
        <f>IF(LEN('Matter Data'!H1520)&gt;40,LEN('Matter Data'!H1520),"")</f>
        <v/>
      </c>
      <c r="S2088" s="21" t="b">
        <f>IF(LEN('Matter Data'!C1520)&gt;0,CONCATENATE('Matter Data'!A1520,'Matter Data'!B1520,'Matter Data'!C1520))</f>
        <v>0</v>
      </c>
      <c r="T2088" s="21">
        <f>IF(LEN('Matter Data'!C1520)&gt;0,COUNTIF($S$2:$S$5001,CONCATENATE('Matter Data'!A1520,'Matter Data'!B1520,'Matter Data'!C1520)),0)</f>
        <v>0</v>
      </c>
      <c r="U2088" s="22" t="str">
        <f>IF(LEN('Contacts Data'!B1527)&gt;0,'Contacts Data'!B1527,"")</f>
        <v/>
      </c>
      <c r="V2088" s="22" t="str">
        <f>IF(LEN('Contacts Data'!C1527)&gt;0,'Contacts Data'!C1527,"")</f>
        <v/>
      </c>
      <c r="W2088" s="22" t="str">
        <f>CONCATENATE(U2088, " ", V2088, " ", 'Contacts Data'!$A1527)</f>
        <v xml:space="preserve">  </v>
      </c>
      <c r="X2088" s="22" t="str">
        <f>CONCATENATE('Matter Data'!A1520, " ", 'Matter Data'!B1520, " ", "Client")</f>
        <v xml:space="preserve">  Client</v>
      </c>
      <c r="Y2088" s="19" t="str">
        <f t="shared" si="32"/>
        <v/>
      </c>
    </row>
    <row r="2089" spans="1:25" x14ac:dyDescent="0.25">
      <c r="A2089" s="18" t="str">
        <f>IF(LEN('Contacts Data'!A1528)&gt;20,LEN('Contacts Data'!A1528),"")</f>
        <v/>
      </c>
      <c r="B2089" s="18" t="str">
        <f>IF(LEN('Contacts Data'!B1528)&gt;0, LEN('Contacts Data'!B1528) + LEN('Contacts Data'!C1528), "")</f>
        <v/>
      </c>
      <c r="C2089" s="18" t="str">
        <f>IF(LEN('Contacts Data'!E1528)&gt;20,LEN('Contacts Data'!E1528),"")</f>
        <v/>
      </c>
      <c r="D2089" s="18" t="str">
        <f>IF(LEN('Contacts Data'!F1528)&gt;20,LEN('Contacts Data'!F1528),"")</f>
        <v/>
      </c>
      <c r="E2089" s="18" t="str">
        <f>IF(LEN('Contacts Data'!G1528)&gt;20,LEN('Contacts Data'!G1528),"")</f>
        <v/>
      </c>
      <c r="F2089" s="18" t="str">
        <f>IF(LEN('Contacts Data'!H1528)&gt;60,LEN('Contacts Data'!H1528),"")</f>
        <v/>
      </c>
      <c r="G2089" s="18" t="str">
        <f>IF(LEN('Contacts Data'!I1528)&gt;128,LEN('Contacts Data'!I1528),"")</f>
        <v/>
      </c>
      <c r="H2089" s="18" t="str">
        <f>IF(LEN('Contacts Data'!J1528)&gt;60,LEN('Contacts Data'!J1528),"")</f>
        <v/>
      </c>
      <c r="I2089" s="18" t="str">
        <f>IF(LEN('Contacts Data'!K1528)&gt;30,LEN('Contacts Data'!K1528),"")</f>
        <v/>
      </c>
      <c r="J2089" s="18" t="str">
        <f>IF(LEN('Contacts Data'!L1528)&gt;2,LEN('Contacts Data'!L1528),"")</f>
        <v/>
      </c>
      <c r="K2089" s="18" t="str">
        <f>IF(LEN('Contacts Data'!M1528)&gt;16,LEN('Contacts Data'!M1528),"")</f>
        <v/>
      </c>
      <c r="L2089" s="18" t="str">
        <f>IF(LEN('Contacts Data'!D1528)&gt;128,LEN('Contacts Data'!D1528),"")</f>
        <v/>
      </c>
      <c r="M2089" s="18" t="str">
        <f>IF(LEN('Contacts Data'!O1528)&gt;1024,LEN('Contacts Data'!O1528),"")</f>
        <v/>
      </c>
      <c r="P2089" s="18" t="str">
        <f>IF(LEN('Matter Data'!A1521)&gt;0,LEN('Matter Data'!A1521)+LEN('Matter Data'!B1521),"")</f>
        <v/>
      </c>
      <c r="Q2089" s="18" t="str">
        <f>IF(LEN('Matter Data'!C1521)&gt;80,LEN('Matter Data'!C1521),"")</f>
        <v/>
      </c>
      <c r="R2089" s="18" t="str">
        <f>IF(LEN('Matter Data'!H1521)&gt;40,LEN('Matter Data'!H1521),"")</f>
        <v/>
      </c>
      <c r="S2089" s="21" t="b">
        <f>IF(LEN('Matter Data'!C1521)&gt;0,CONCATENATE('Matter Data'!A1521,'Matter Data'!B1521,'Matter Data'!C1521))</f>
        <v>0</v>
      </c>
      <c r="T2089" s="21">
        <f>IF(LEN('Matter Data'!C1521)&gt;0,COUNTIF($S$2:$S$5001,CONCATENATE('Matter Data'!A1521,'Matter Data'!B1521,'Matter Data'!C1521)),0)</f>
        <v>0</v>
      </c>
      <c r="U2089" s="22" t="str">
        <f>IF(LEN('Contacts Data'!B1528)&gt;0,'Contacts Data'!B1528,"")</f>
        <v/>
      </c>
      <c r="V2089" s="22" t="str">
        <f>IF(LEN('Contacts Data'!C1528)&gt;0,'Contacts Data'!C1528,"")</f>
        <v/>
      </c>
      <c r="W2089" s="22" t="str">
        <f>CONCATENATE(U2089, " ", V2089, " ", 'Contacts Data'!$A1528)</f>
        <v xml:space="preserve">  </v>
      </c>
      <c r="X2089" s="22" t="str">
        <f>CONCATENATE('Matter Data'!A1521, " ", 'Matter Data'!B1521, " ", "Client")</f>
        <v xml:space="preserve">  Client</v>
      </c>
      <c r="Y2089" s="19" t="str">
        <f t="shared" si="32"/>
        <v/>
      </c>
    </row>
    <row r="2090" spans="1:25" x14ac:dyDescent="0.25">
      <c r="A2090" s="18" t="str">
        <f>IF(LEN('Contacts Data'!A1529)&gt;20,LEN('Contacts Data'!A1529),"")</f>
        <v/>
      </c>
      <c r="B2090" s="18" t="str">
        <f>IF(LEN('Contacts Data'!B1529)&gt;0, LEN('Contacts Data'!B1529) + LEN('Contacts Data'!C1529), "")</f>
        <v/>
      </c>
      <c r="C2090" s="18" t="str">
        <f>IF(LEN('Contacts Data'!E1529)&gt;20,LEN('Contacts Data'!E1529),"")</f>
        <v/>
      </c>
      <c r="D2090" s="18" t="str">
        <f>IF(LEN('Contacts Data'!F1529)&gt;20,LEN('Contacts Data'!F1529),"")</f>
        <v/>
      </c>
      <c r="E2090" s="18" t="str">
        <f>IF(LEN('Contacts Data'!G1529)&gt;20,LEN('Contacts Data'!G1529),"")</f>
        <v/>
      </c>
      <c r="F2090" s="18" t="str">
        <f>IF(LEN('Contacts Data'!H1529)&gt;60,LEN('Contacts Data'!H1529),"")</f>
        <v/>
      </c>
      <c r="G2090" s="18" t="str">
        <f>IF(LEN('Contacts Data'!I1529)&gt;128,LEN('Contacts Data'!I1529),"")</f>
        <v/>
      </c>
      <c r="H2090" s="18" t="str">
        <f>IF(LEN('Contacts Data'!J1529)&gt;60,LEN('Contacts Data'!J1529),"")</f>
        <v/>
      </c>
      <c r="I2090" s="18" t="str">
        <f>IF(LEN('Contacts Data'!K1529)&gt;30,LEN('Contacts Data'!K1529),"")</f>
        <v/>
      </c>
      <c r="J2090" s="18" t="str">
        <f>IF(LEN('Contacts Data'!L1529)&gt;2,LEN('Contacts Data'!L1529),"")</f>
        <v/>
      </c>
      <c r="K2090" s="18" t="str">
        <f>IF(LEN('Contacts Data'!M1529)&gt;16,LEN('Contacts Data'!M1529),"")</f>
        <v/>
      </c>
      <c r="L2090" s="18" t="str">
        <f>IF(LEN('Contacts Data'!D1529)&gt;128,LEN('Contacts Data'!D1529),"")</f>
        <v/>
      </c>
      <c r="M2090" s="18" t="str">
        <f>IF(LEN('Contacts Data'!O1529)&gt;1024,LEN('Contacts Data'!O1529),"")</f>
        <v/>
      </c>
      <c r="P2090" s="18" t="str">
        <f>IF(LEN('Matter Data'!A1522)&gt;0,LEN('Matter Data'!A1522)+LEN('Matter Data'!B1522),"")</f>
        <v/>
      </c>
      <c r="Q2090" s="18" t="str">
        <f>IF(LEN('Matter Data'!C1522)&gt;80,LEN('Matter Data'!C1522),"")</f>
        <v/>
      </c>
      <c r="R2090" s="18" t="str">
        <f>IF(LEN('Matter Data'!H1522)&gt;40,LEN('Matter Data'!H1522),"")</f>
        <v/>
      </c>
      <c r="S2090" s="21" t="b">
        <f>IF(LEN('Matter Data'!C1522)&gt;0,CONCATENATE('Matter Data'!A1522,'Matter Data'!B1522,'Matter Data'!C1522))</f>
        <v>0</v>
      </c>
      <c r="T2090" s="21">
        <f>IF(LEN('Matter Data'!C1522)&gt;0,COUNTIF($S$2:$S$5001,CONCATENATE('Matter Data'!A1522,'Matter Data'!B1522,'Matter Data'!C1522)),0)</f>
        <v>0</v>
      </c>
      <c r="U2090" s="22" t="str">
        <f>IF(LEN('Contacts Data'!B1529)&gt;0,'Contacts Data'!B1529,"")</f>
        <v/>
      </c>
      <c r="V2090" s="22" t="str">
        <f>IF(LEN('Contacts Data'!C1529)&gt;0,'Contacts Data'!C1529,"")</f>
        <v/>
      </c>
      <c r="W2090" s="22" t="str">
        <f>CONCATENATE(U2090, " ", V2090, " ", 'Contacts Data'!$A1529)</f>
        <v xml:space="preserve">  </v>
      </c>
      <c r="X2090" s="22" t="str">
        <f>CONCATENATE('Matter Data'!A1522, " ", 'Matter Data'!B1522, " ", "Client")</f>
        <v xml:space="preserve">  Client</v>
      </c>
      <c r="Y2090" s="19" t="str">
        <f t="shared" ref="Y2090:Y2153" si="33">IFERROR(VLOOKUP(X2090,$W$2:$W$5001,1,FALSE),"")</f>
        <v/>
      </c>
    </row>
    <row r="2091" spans="1:25" x14ac:dyDescent="0.25">
      <c r="A2091" s="18" t="str">
        <f>IF(LEN('Contacts Data'!A1530)&gt;20,LEN('Contacts Data'!A1530),"")</f>
        <v/>
      </c>
      <c r="B2091" s="18" t="str">
        <f>IF(LEN('Contacts Data'!B1530)&gt;0, LEN('Contacts Data'!B1530) + LEN('Contacts Data'!C1530), "")</f>
        <v/>
      </c>
      <c r="C2091" s="18" t="str">
        <f>IF(LEN('Contacts Data'!E1530)&gt;20,LEN('Contacts Data'!E1530),"")</f>
        <v/>
      </c>
      <c r="D2091" s="18" t="str">
        <f>IF(LEN('Contacts Data'!F1530)&gt;20,LEN('Contacts Data'!F1530),"")</f>
        <v/>
      </c>
      <c r="E2091" s="18" t="str">
        <f>IF(LEN('Contacts Data'!G1530)&gt;20,LEN('Contacts Data'!G1530),"")</f>
        <v/>
      </c>
      <c r="F2091" s="18" t="str">
        <f>IF(LEN('Contacts Data'!H1530)&gt;60,LEN('Contacts Data'!H1530),"")</f>
        <v/>
      </c>
      <c r="G2091" s="18" t="str">
        <f>IF(LEN('Contacts Data'!I1530)&gt;128,LEN('Contacts Data'!I1530),"")</f>
        <v/>
      </c>
      <c r="H2091" s="18" t="str">
        <f>IF(LEN('Contacts Data'!J1530)&gt;60,LEN('Contacts Data'!J1530),"")</f>
        <v/>
      </c>
      <c r="I2091" s="18" t="str">
        <f>IF(LEN('Contacts Data'!K1530)&gt;30,LEN('Contacts Data'!K1530),"")</f>
        <v/>
      </c>
      <c r="J2091" s="18" t="str">
        <f>IF(LEN('Contacts Data'!L1530)&gt;2,LEN('Contacts Data'!L1530),"")</f>
        <v/>
      </c>
      <c r="K2091" s="18" t="str">
        <f>IF(LEN('Contacts Data'!M1530)&gt;16,LEN('Contacts Data'!M1530),"")</f>
        <v/>
      </c>
      <c r="L2091" s="18" t="str">
        <f>IF(LEN('Contacts Data'!D1530)&gt;128,LEN('Contacts Data'!D1530),"")</f>
        <v/>
      </c>
      <c r="M2091" s="18" t="str">
        <f>IF(LEN('Contacts Data'!O1530)&gt;1024,LEN('Contacts Data'!O1530),"")</f>
        <v/>
      </c>
      <c r="P2091" s="18" t="str">
        <f>IF(LEN('Matter Data'!A1523)&gt;0,LEN('Matter Data'!A1523)+LEN('Matter Data'!B1523),"")</f>
        <v/>
      </c>
      <c r="Q2091" s="18" t="str">
        <f>IF(LEN('Matter Data'!C1523)&gt;80,LEN('Matter Data'!C1523),"")</f>
        <v/>
      </c>
      <c r="R2091" s="18" t="str">
        <f>IF(LEN('Matter Data'!H1523)&gt;40,LEN('Matter Data'!H1523),"")</f>
        <v/>
      </c>
      <c r="S2091" s="21" t="b">
        <f>IF(LEN('Matter Data'!C1523)&gt;0,CONCATENATE('Matter Data'!A1523,'Matter Data'!B1523,'Matter Data'!C1523))</f>
        <v>0</v>
      </c>
      <c r="T2091" s="21">
        <f>IF(LEN('Matter Data'!C1523)&gt;0,COUNTIF($S$2:$S$5001,CONCATENATE('Matter Data'!A1523,'Matter Data'!B1523,'Matter Data'!C1523)),0)</f>
        <v>0</v>
      </c>
      <c r="U2091" s="22" t="str">
        <f>IF(LEN('Contacts Data'!B1530)&gt;0,'Contacts Data'!B1530,"")</f>
        <v/>
      </c>
      <c r="V2091" s="22" t="str">
        <f>IF(LEN('Contacts Data'!C1530)&gt;0,'Contacts Data'!C1530,"")</f>
        <v/>
      </c>
      <c r="W2091" s="22" t="str">
        <f>CONCATENATE(U2091, " ", V2091, " ", 'Contacts Data'!$A1530)</f>
        <v xml:space="preserve">  </v>
      </c>
      <c r="X2091" s="22" t="str">
        <f>CONCATENATE('Matter Data'!A1523, " ", 'Matter Data'!B1523, " ", "Client")</f>
        <v xml:space="preserve">  Client</v>
      </c>
      <c r="Y2091" s="19" t="str">
        <f t="shared" si="33"/>
        <v/>
      </c>
    </row>
    <row r="2092" spans="1:25" x14ac:dyDescent="0.25">
      <c r="A2092" s="18" t="str">
        <f>IF(LEN('Contacts Data'!A1531)&gt;20,LEN('Contacts Data'!A1531),"")</f>
        <v/>
      </c>
      <c r="B2092" s="18" t="str">
        <f>IF(LEN('Contacts Data'!B1531)&gt;0, LEN('Contacts Data'!B1531) + LEN('Contacts Data'!C1531), "")</f>
        <v/>
      </c>
      <c r="C2092" s="18" t="str">
        <f>IF(LEN('Contacts Data'!E1531)&gt;20,LEN('Contacts Data'!E1531),"")</f>
        <v/>
      </c>
      <c r="D2092" s="18" t="str">
        <f>IF(LEN('Contacts Data'!F1531)&gt;20,LEN('Contacts Data'!F1531),"")</f>
        <v/>
      </c>
      <c r="E2092" s="18" t="str">
        <f>IF(LEN('Contacts Data'!G1531)&gt;20,LEN('Contacts Data'!G1531),"")</f>
        <v/>
      </c>
      <c r="F2092" s="18" t="str">
        <f>IF(LEN('Contacts Data'!H1531)&gt;60,LEN('Contacts Data'!H1531),"")</f>
        <v/>
      </c>
      <c r="G2092" s="18" t="str">
        <f>IF(LEN('Contacts Data'!I1531)&gt;128,LEN('Contacts Data'!I1531),"")</f>
        <v/>
      </c>
      <c r="H2092" s="18" t="str">
        <f>IF(LEN('Contacts Data'!J1531)&gt;60,LEN('Contacts Data'!J1531),"")</f>
        <v/>
      </c>
      <c r="I2092" s="18" t="str">
        <f>IF(LEN('Contacts Data'!K1531)&gt;30,LEN('Contacts Data'!K1531),"")</f>
        <v/>
      </c>
      <c r="J2092" s="18" t="str">
        <f>IF(LEN('Contacts Data'!L1531)&gt;2,LEN('Contacts Data'!L1531),"")</f>
        <v/>
      </c>
      <c r="K2092" s="18" t="str">
        <f>IF(LEN('Contacts Data'!M1531)&gt;16,LEN('Contacts Data'!M1531),"")</f>
        <v/>
      </c>
      <c r="L2092" s="18" t="str">
        <f>IF(LEN('Contacts Data'!D1531)&gt;128,LEN('Contacts Data'!D1531),"")</f>
        <v/>
      </c>
      <c r="M2092" s="18" t="str">
        <f>IF(LEN('Contacts Data'!O1531)&gt;1024,LEN('Contacts Data'!O1531),"")</f>
        <v/>
      </c>
      <c r="P2092" s="18" t="str">
        <f>IF(LEN('Matter Data'!A1524)&gt;0,LEN('Matter Data'!A1524)+LEN('Matter Data'!B1524),"")</f>
        <v/>
      </c>
      <c r="Q2092" s="18" t="str">
        <f>IF(LEN('Matter Data'!C1524)&gt;80,LEN('Matter Data'!C1524),"")</f>
        <v/>
      </c>
      <c r="R2092" s="18" t="str">
        <f>IF(LEN('Matter Data'!H1524)&gt;40,LEN('Matter Data'!H1524),"")</f>
        <v/>
      </c>
      <c r="S2092" s="21" t="b">
        <f>IF(LEN('Matter Data'!C1524)&gt;0,CONCATENATE('Matter Data'!A1524,'Matter Data'!B1524,'Matter Data'!C1524))</f>
        <v>0</v>
      </c>
      <c r="T2092" s="21">
        <f>IF(LEN('Matter Data'!C1524)&gt;0,COUNTIF($S$2:$S$5001,CONCATENATE('Matter Data'!A1524,'Matter Data'!B1524,'Matter Data'!C1524)),0)</f>
        <v>0</v>
      </c>
      <c r="U2092" s="22" t="str">
        <f>IF(LEN('Contacts Data'!B1531)&gt;0,'Contacts Data'!B1531,"")</f>
        <v/>
      </c>
      <c r="V2092" s="22" t="str">
        <f>IF(LEN('Contacts Data'!C1531)&gt;0,'Contacts Data'!C1531,"")</f>
        <v/>
      </c>
      <c r="W2092" s="22" t="str">
        <f>CONCATENATE(U2092, " ", V2092, " ", 'Contacts Data'!$A1531)</f>
        <v xml:space="preserve">  </v>
      </c>
      <c r="X2092" s="22" t="str">
        <f>CONCATENATE('Matter Data'!A1524, " ", 'Matter Data'!B1524, " ", "Client")</f>
        <v xml:space="preserve">  Client</v>
      </c>
      <c r="Y2092" s="19" t="str">
        <f t="shared" si="33"/>
        <v/>
      </c>
    </row>
    <row r="2093" spans="1:25" x14ac:dyDescent="0.25">
      <c r="A2093" s="18" t="str">
        <f>IF(LEN('Contacts Data'!A1532)&gt;20,LEN('Contacts Data'!A1532),"")</f>
        <v/>
      </c>
      <c r="B2093" s="18" t="str">
        <f>IF(LEN('Contacts Data'!B1532)&gt;0, LEN('Contacts Data'!B1532) + LEN('Contacts Data'!C1532), "")</f>
        <v/>
      </c>
      <c r="C2093" s="18" t="str">
        <f>IF(LEN('Contacts Data'!E1532)&gt;20,LEN('Contacts Data'!E1532),"")</f>
        <v/>
      </c>
      <c r="D2093" s="18" t="str">
        <f>IF(LEN('Contacts Data'!F1532)&gt;20,LEN('Contacts Data'!F1532),"")</f>
        <v/>
      </c>
      <c r="E2093" s="18" t="str">
        <f>IF(LEN('Contacts Data'!G1532)&gt;20,LEN('Contacts Data'!G1532),"")</f>
        <v/>
      </c>
      <c r="F2093" s="18" t="str">
        <f>IF(LEN('Contacts Data'!H1532)&gt;60,LEN('Contacts Data'!H1532),"")</f>
        <v/>
      </c>
      <c r="G2093" s="18" t="str">
        <f>IF(LEN('Contacts Data'!I1532)&gt;128,LEN('Contacts Data'!I1532),"")</f>
        <v/>
      </c>
      <c r="H2093" s="18" t="str">
        <f>IF(LEN('Contacts Data'!J1532)&gt;60,LEN('Contacts Data'!J1532),"")</f>
        <v/>
      </c>
      <c r="I2093" s="18" t="str">
        <f>IF(LEN('Contacts Data'!K1532)&gt;30,LEN('Contacts Data'!K1532),"")</f>
        <v/>
      </c>
      <c r="J2093" s="18" t="str">
        <f>IF(LEN('Contacts Data'!L1532)&gt;2,LEN('Contacts Data'!L1532),"")</f>
        <v/>
      </c>
      <c r="K2093" s="18" t="str">
        <f>IF(LEN('Contacts Data'!M1532)&gt;16,LEN('Contacts Data'!M1532),"")</f>
        <v/>
      </c>
      <c r="L2093" s="18" t="str">
        <f>IF(LEN('Contacts Data'!D1532)&gt;128,LEN('Contacts Data'!D1532),"")</f>
        <v/>
      </c>
      <c r="M2093" s="18" t="str">
        <f>IF(LEN('Contacts Data'!O1532)&gt;1024,LEN('Contacts Data'!O1532),"")</f>
        <v/>
      </c>
      <c r="P2093" s="18" t="str">
        <f>IF(LEN('Matter Data'!A1525)&gt;0,LEN('Matter Data'!A1525)+LEN('Matter Data'!B1525),"")</f>
        <v/>
      </c>
      <c r="Q2093" s="18" t="str">
        <f>IF(LEN('Matter Data'!C1525)&gt;80,LEN('Matter Data'!C1525),"")</f>
        <v/>
      </c>
      <c r="R2093" s="18" t="str">
        <f>IF(LEN('Matter Data'!H1525)&gt;40,LEN('Matter Data'!H1525),"")</f>
        <v/>
      </c>
      <c r="S2093" s="21" t="b">
        <f>IF(LEN('Matter Data'!C1525)&gt;0,CONCATENATE('Matter Data'!A1525,'Matter Data'!B1525,'Matter Data'!C1525))</f>
        <v>0</v>
      </c>
      <c r="T2093" s="21">
        <f>IF(LEN('Matter Data'!C1525)&gt;0,COUNTIF($S$2:$S$5001,CONCATENATE('Matter Data'!A1525,'Matter Data'!B1525,'Matter Data'!C1525)),0)</f>
        <v>0</v>
      </c>
      <c r="U2093" s="22" t="str">
        <f>IF(LEN('Contacts Data'!B1532)&gt;0,'Contacts Data'!B1532,"")</f>
        <v/>
      </c>
      <c r="V2093" s="22" t="str">
        <f>IF(LEN('Contacts Data'!C1532)&gt;0,'Contacts Data'!C1532,"")</f>
        <v/>
      </c>
      <c r="W2093" s="22" t="str">
        <f>CONCATENATE(U2093, " ", V2093, " ", 'Contacts Data'!$A1532)</f>
        <v xml:space="preserve">  </v>
      </c>
      <c r="X2093" s="22" t="str">
        <f>CONCATENATE('Matter Data'!A1525, " ", 'Matter Data'!B1525, " ", "Client")</f>
        <v xml:space="preserve">  Client</v>
      </c>
      <c r="Y2093" s="19" t="str">
        <f t="shared" si="33"/>
        <v/>
      </c>
    </row>
    <row r="2094" spans="1:25" x14ac:dyDescent="0.25">
      <c r="A2094" s="18" t="str">
        <f>IF(LEN('Contacts Data'!A1533)&gt;20,LEN('Contacts Data'!A1533),"")</f>
        <v/>
      </c>
      <c r="B2094" s="18" t="str">
        <f>IF(LEN('Contacts Data'!B1533)&gt;0, LEN('Contacts Data'!B1533) + LEN('Contacts Data'!C1533), "")</f>
        <v/>
      </c>
      <c r="C2094" s="18" t="str">
        <f>IF(LEN('Contacts Data'!E1533)&gt;20,LEN('Contacts Data'!E1533),"")</f>
        <v/>
      </c>
      <c r="D2094" s="18" t="str">
        <f>IF(LEN('Contacts Data'!F1533)&gt;20,LEN('Contacts Data'!F1533),"")</f>
        <v/>
      </c>
      <c r="E2094" s="18" t="str">
        <f>IF(LEN('Contacts Data'!G1533)&gt;20,LEN('Contacts Data'!G1533),"")</f>
        <v/>
      </c>
      <c r="F2094" s="18" t="str">
        <f>IF(LEN('Contacts Data'!H1533)&gt;60,LEN('Contacts Data'!H1533),"")</f>
        <v/>
      </c>
      <c r="G2094" s="18" t="str">
        <f>IF(LEN('Contacts Data'!I1533)&gt;128,LEN('Contacts Data'!I1533),"")</f>
        <v/>
      </c>
      <c r="H2094" s="18" t="str">
        <f>IF(LEN('Contacts Data'!J1533)&gt;60,LEN('Contacts Data'!J1533),"")</f>
        <v/>
      </c>
      <c r="I2094" s="18" t="str">
        <f>IF(LEN('Contacts Data'!K1533)&gt;30,LEN('Contacts Data'!K1533),"")</f>
        <v/>
      </c>
      <c r="J2094" s="18" t="str">
        <f>IF(LEN('Contacts Data'!L1533)&gt;2,LEN('Contacts Data'!L1533),"")</f>
        <v/>
      </c>
      <c r="K2094" s="18" t="str">
        <f>IF(LEN('Contacts Data'!M1533)&gt;16,LEN('Contacts Data'!M1533),"")</f>
        <v/>
      </c>
      <c r="L2094" s="18" t="str">
        <f>IF(LEN('Contacts Data'!D1533)&gt;128,LEN('Contacts Data'!D1533),"")</f>
        <v/>
      </c>
      <c r="M2094" s="18" t="str">
        <f>IF(LEN('Contacts Data'!O1533)&gt;1024,LEN('Contacts Data'!O1533),"")</f>
        <v/>
      </c>
      <c r="P2094" s="18" t="str">
        <f>IF(LEN('Matter Data'!A1526)&gt;0,LEN('Matter Data'!A1526)+LEN('Matter Data'!B1526),"")</f>
        <v/>
      </c>
      <c r="Q2094" s="18" t="str">
        <f>IF(LEN('Matter Data'!C1526)&gt;80,LEN('Matter Data'!C1526),"")</f>
        <v/>
      </c>
      <c r="R2094" s="18" t="str">
        <f>IF(LEN('Matter Data'!H1526)&gt;40,LEN('Matter Data'!H1526),"")</f>
        <v/>
      </c>
      <c r="S2094" s="21" t="b">
        <f>IF(LEN('Matter Data'!C1526)&gt;0,CONCATENATE('Matter Data'!A1526,'Matter Data'!B1526,'Matter Data'!C1526))</f>
        <v>0</v>
      </c>
      <c r="T2094" s="21">
        <f>IF(LEN('Matter Data'!C1526)&gt;0,COUNTIF($S$2:$S$5001,CONCATENATE('Matter Data'!A1526,'Matter Data'!B1526,'Matter Data'!C1526)),0)</f>
        <v>0</v>
      </c>
      <c r="U2094" s="22" t="str">
        <f>IF(LEN('Contacts Data'!B1533)&gt;0,'Contacts Data'!B1533,"")</f>
        <v/>
      </c>
      <c r="V2094" s="22" t="str">
        <f>IF(LEN('Contacts Data'!C1533)&gt;0,'Contacts Data'!C1533,"")</f>
        <v/>
      </c>
      <c r="W2094" s="22" t="str">
        <f>CONCATENATE(U2094, " ", V2094, " ", 'Contacts Data'!$A1533)</f>
        <v xml:space="preserve">  </v>
      </c>
      <c r="X2094" s="22" t="str">
        <f>CONCATENATE('Matter Data'!A1526, " ", 'Matter Data'!B1526, " ", "Client")</f>
        <v xml:space="preserve">  Client</v>
      </c>
      <c r="Y2094" s="19" t="str">
        <f t="shared" si="33"/>
        <v/>
      </c>
    </row>
    <row r="2095" spans="1:25" x14ac:dyDescent="0.25">
      <c r="A2095" s="18" t="str">
        <f>IF(LEN('Contacts Data'!A1534)&gt;20,LEN('Contacts Data'!A1534),"")</f>
        <v/>
      </c>
      <c r="B2095" s="18" t="str">
        <f>IF(LEN('Contacts Data'!B1534)&gt;0, LEN('Contacts Data'!B1534) + LEN('Contacts Data'!C1534), "")</f>
        <v/>
      </c>
      <c r="C2095" s="18" t="str">
        <f>IF(LEN('Contacts Data'!E1534)&gt;20,LEN('Contacts Data'!E1534),"")</f>
        <v/>
      </c>
      <c r="D2095" s="18" t="str">
        <f>IF(LEN('Contacts Data'!F1534)&gt;20,LEN('Contacts Data'!F1534),"")</f>
        <v/>
      </c>
      <c r="E2095" s="18" t="str">
        <f>IF(LEN('Contacts Data'!G1534)&gt;20,LEN('Contacts Data'!G1534),"")</f>
        <v/>
      </c>
      <c r="F2095" s="18" t="str">
        <f>IF(LEN('Contacts Data'!H1534)&gt;60,LEN('Contacts Data'!H1534),"")</f>
        <v/>
      </c>
      <c r="G2095" s="18" t="str">
        <f>IF(LEN('Contacts Data'!I1534)&gt;128,LEN('Contacts Data'!I1534),"")</f>
        <v/>
      </c>
      <c r="H2095" s="18" t="str">
        <f>IF(LEN('Contacts Data'!J1534)&gt;60,LEN('Contacts Data'!J1534),"")</f>
        <v/>
      </c>
      <c r="I2095" s="18" t="str">
        <f>IF(LEN('Contacts Data'!K1534)&gt;30,LEN('Contacts Data'!K1534),"")</f>
        <v/>
      </c>
      <c r="J2095" s="18" t="str">
        <f>IF(LEN('Contacts Data'!L1534)&gt;2,LEN('Contacts Data'!L1534),"")</f>
        <v/>
      </c>
      <c r="K2095" s="18" t="str">
        <f>IF(LEN('Contacts Data'!M1534)&gt;16,LEN('Contacts Data'!M1534),"")</f>
        <v/>
      </c>
      <c r="L2095" s="18" t="str">
        <f>IF(LEN('Contacts Data'!D1534)&gt;128,LEN('Contacts Data'!D1534),"")</f>
        <v/>
      </c>
      <c r="M2095" s="18" t="str">
        <f>IF(LEN('Contacts Data'!O1534)&gt;1024,LEN('Contacts Data'!O1534),"")</f>
        <v/>
      </c>
      <c r="P2095" s="18" t="str">
        <f>IF(LEN('Matter Data'!A1527)&gt;0,LEN('Matter Data'!A1527)+LEN('Matter Data'!B1527),"")</f>
        <v/>
      </c>
      <c r="Q2095" s="18" t="str">
        <f>IF(LEN('Matter Data'!C1527)&gt;80,LEN('Matter Data'!C1527),"")</f>
        <v/>
      </c>
      <c r="R2095" s="18" t="str">
        <f>IF(LEN('Matter Data'!H1527)&gt;40,LEN('Matter Data'!H1527),"")</f>
        <v/>
      </c>
      <c r="S2095" s="21" t="b">
        <f>IF(LEN('Matter Data'!C1527)&gt;0,CONCATENATE('Matter Data'!A1527,'Matter Data'!B1527,'Matter Data'!C1527))</f>
        <v>0</v>
      </c>
      <c r="T2095" s="21">
        <f>IF(LEN('Matter Data'!C1527)&gt;0,COUNTIF($S$2:$S$5001,CONCATENATE('Matter Data'!A1527,'Matter Data'!B1527,'Matter Data'!C1527)),0)</f>
        <v>0</v>
      </c>
      <c r="U2095" s="22" t="str">
        <f>IF(LEN('Contacts Data'!B1534)&gt;0,'Contacts Data'!B1534,"")</f>
        <v/>
      </c>
      <c r="V2095" s="22" t="str">
        <f>IF(LEN('Contacts Data'!C1534)&gt;0,'Contacts Data'!C1534,"")</f>
        <v/>
      </c>
      <c r="W2095" s="22" t="str">
        <f>CONCATENATE(U2095, " ", V2095, " ", 'Contacts Data'!$A1534)</f>
        <v xml:space="preserve">  </v>
      </c>
      <c r="X2095" s="22" t="str">
        <f>CONCATENATE('Matter Data'!A1527, " ", 'Matter Data'!B1527, " ", "Client")</f>
        <v xml:space="preserve">  Client</v>
      </c>
      <c r="Y2095" s="19" t="str">
        <f t="shared" si="33"/>
        <v/>
      </c>
    </row>
    <row r="2096" spans="1:25" x14ac:dyDescent="0.25">
      <c r="A2096" s="18" t="str">
        <f>IF(LEN('Contacts Data'!A1535)&gt;20,LEN('Contacts Data'!A1535),"")</f>
        <v/>
      </c>
      <c r="B2096" s="18" t="str">
        <f>IF(LEN('Contacts Data'!B1535)&gt;0, LEN('Contacts Data'!B1535) + LEN('Contacts Data'!C1535), "")</f>
        <v/>
      </c>
      <c r="C2096" s="18" t="str">
        <f>IF(LEN('Contacts Data'!E1535)&gt;20,LEN('Contacts Data'!E1535),"")</f>
        <v/>
      </c>
      <c r="D2096" s="18" t="str">
        <f>IF(LEN('Contacts Data'!F1535)&gt;20,LEN('Contacts Data'!F1535),"")</f>
        <v/>
      </c>
      <c r="E2096" s="18" t="str">
        <f>IF(LEN('Contacts Data'!G1535)&gt;20,LEN('Contacts Data'!G1535),"")</f>
        <v/>
      </c>
      <c r="F2096" s="18" t="str">
        <f>IF(LEN('Contacts Data'!H1535)&gt;60,LEN('Contacts Data'!H1535),"")</f>
        <v/>
      </c>
      <c r="G2096" s="18" t="str">
        <f>IF(LEN('Contacts Data'!I1535)&gt;128,LEN('Contacts Data'!I1535),"")</f>
        <v/>
      </c>
      <c r="H2096" s="18" t="str">
        <f>IF(LEN('Contacts Data'!J1535)&gt;60,LEN('Contacts Data'!J1535),"")</f>
        <v/>
      </c>
      <c r="I2096" s="18" t="str">
        <f>IF(LEN('Contacts Data'!K1535)&gt;30,LEN('Contacts Data'!K1535),"")</f>
        <v/>
      </c>
      <c r="J2096" s="18" t="str">
        <f>IF(LEN('Contacts Data'!L1535)&gt;2,LEN('Contacts Data'!L1535),"")</f>
        <v/>
      </c>
      <c r="K2096" s="18" t="str">
        <f>IF(LEN('Contacts Data'!M1535)&gt;16,LEN('Contacts Data'!M1535),"")</f>
        <v/>
      </c>
      <c r="L2096" s="18" t="str">
        <f>IF(LEN('Contacts Data'!D1535)&gt;128,LEN('Contacts Data'!D1535),"")</f>
        <v/>
      </c>
      <c r="M2096" s="18" t="str">
        <f>IF(LEN('Contacts Data'!O1535)&gt;1024,LEN('Contacts Data'!O1535),"")</f>
        <v/>
      </c>
      <c r="P2096" s="18" t="str">
        <f>IF(LEN('Matter Data'!A1528)&gt;0,LEN('Matter Data'!A1528)+LEN('Matter Data'!B1528),"")</f>
        <v/>
      </c>
      <c r="Q2096" s="18" t="str">
        <f>IF(LEN('Matter Data'!C1528)&gt;80,LEN('Matter Data'!C1528),"")</f>
        <v/>
      </c>
      <c r="R2096" s="18" t="str">
        <f>IF(LEN('Matter Data'!H1528)&gt;40,LEN('Matter Data'!H1528),"")</f>
        <v/>
      </c>
      <c r="S2096" s="21" t="b">
        <f>IF(LEN('Matter Data'!C1528)&gt;0,CONCATENATE('Matter Data'!A1528,'Matter Data'!B1528,'Matter Data'!C1528))</f>
        <v>0</v>
      </c>
      <c r="T2096" s="21">
        <f>IF(LEN('Matter Data'!C1528)&gt;0,COUNTIF($S$2:$S$5001,CONCATENATE('Matter Data'!A1528,'Matter Data'!B1528,'Matter Data'!C1528)),0)</f>
        <v>0</v>
      </c>
      <c r="U2096" s="22" t="str">
        <f>IF(LEN('Contacts Data'!B1535)&gt;0,'Contacts Data'!B1535,"")</f>
        <v/>
      </c>
      <c r="V2096" s="22" t="str">
        <f>IF(LEN('Contacts Data'!C1535)&gt;0,'Contacts Data'!C1535,"")</f>
        <v/>
      </c>
      <c r="W2096" s="22" t="str">
        <f>CONCATENATE(U2096, " ", V2096, " ", 'Contacts Data'!$A1535)</f>
        <v xml:space="preserve">  </v>
      </c>
      <c r="X2096" s="22" t="str">
        <f>CONCATENATE('Matter Data'!A1528, " ", 'Matter Data'!B1528, " ", "Client")</f>
        <v xml:space="preserve">  Client</v>
      </c>
      <c r="Y2096" s="19" t="str">
        <f t="shared" si="33"/>
        <v/>
      </c>
    </row>
    <row r="2097" spans="1:25" x14ac:dyDescent="0.25">
      <c r="A2097" s="18" t="str">
        <f>IF(LEN('Contacts Data'!A1536)&gt;20,LEN('Contacts Data'!A1536),"")</f>
        <v/>
      </c>
      <c r="B2097" s="18" t="str">
        <f>IF(LEN('Contacts Data'!B1536)&gt;0, LEN('Contacts Data'!B1536) + LEN('Contacts Data'!C1536), "")</f>
        <v/>
      </c>
      <c r="C2097" s="18" t="str">
        <f>IF(LEN('Contacts Data'!E1536)&gt;20,LEN('Contacts Data'!E1536),"")</f>
        <v/>
      </c>
      <c r="D2097" s="18" t="str">
        <f>IF(LEN('Contacts Data'!F1536)&gt;20,LEN('Contacts Data'!F1536),"")</f>
        <v/>
      </c>
      <c r="E2097" s="18" t="str">
        <f>IF(LEN('Contacts Data'!G1536)&gt;20,LEN('Contacts Data'!G1536),"")</f>
        <v/>
      </c>
      <c r="F2097" s="18" t="str">
        <f>IF(LEN('Contacts Data'!H1536)&gt;60,LEN('Contacts Data'!H1536),"")</f>
        <v/>
      </c>
      <c r="G2097" s="18" t="str">
        <f>IF(LEN('Contacts Data'!I1536)&gt;128,LEN('Contacts Data'!I1536),"")</f>
        <v/>
      </c>
      <c r="H2097" s="18" t="str">
        <f>IF(LEN('Contacts Data'!J1536)&gt;60,LEN('Contacts Data'!J1536),"")</f>
        <v/>
      </c>
      <c r="I2097" s="18" t="str">
        <f>IF(LEN('Contacts Data'!K1536)&gt;30,LEN('Contacts Data'!K1536),"")</f>
        <v/>
      </c>
      <c r="J2097" s="18" t="str">
        <f>IF(LEN('Contacts Data'!L1536)&gt;2,LEN('Contacts Data'!L1536),"")</f>
        <v/>
      </c>
      <c r="K2097" s="18" t="str">
        <f>IF(LEN('Contacts Data'!M1536)&gt;16,LEN('Contacts Data'!M1536),"")</f>
        <v/>
      </c>
      <c r="L2097" s="18" t="str">
        <f>IF(LEN('Contacts Data'!D1536)&gt;128,LEN('Contacts Data'!D1536),"")</f>
        <v/>
      </c>
      <c r="M2097" s="18" t="str">
        <f>IF(LEN('Contacts Data'!O1536)&gt;1024,LEN('Contacts Data'!O1536),"")</f>
        <v/>
      </c>
      <c r="P2097" s="18" t="str">
        <f>IF(LEN('Matter Data'!A1529)&gt;0,LEN('Matter Data'!A1529)+LEN('Matter Data'!B1529),"")</f>
        <v/>
      </c>
      <c r="Q2097" s="18" t="str">
        <f>IF(LEN('Matter Data'!C1529)&gt;80,LEN('Matter Data'!C1529),"")</f>
        <v/>
      </c>
      <c r="R2097" s="18" t="str">
        <f>IF(LEN('Matter Data'!H1529)&gt;40,LEN('Matter Data'!H1529),"")</f>
        <v/>
      </c>
      <c r="S2097" s="21" t="b">
        <f>IF(LEN('Matter Data'!C1529)&gt;0,CONCATENATE('Matter Data'!A1529,'Matter Data'!B1529,'Matter Data'!C1529))</f>
        <v>0</v>
      </c>
      <c r="T2097" s="21">
        <f>IF(LEN('Matter Data'!C1529)&gt;0,COUNTIF($S$2:$S$5001,CONCATENATE('Matter Data'!A1529,'Matter Data'!B1529,'Matter Data'!C1529)),0)</f>
        <v>0</v>
      </c>
      <c r="U2097" s="22" t="str">
        <f>IF(LEN('Contacts Data'!B1536)&gt;0,'Contacts Data'!B1536,"")</f>
        <v/>
      </c>
      <c r="V2097" s="22" t="str">
        <f>IF(LEN('Contacts Data'!C1536)&gt;0,'Contacts Data'!C1536,"")</f>
        <v/>
      </c>
      <c r="W2097" s="22" t="str">
        <f>CONCATENATE(U2097, " ", V2097, " ", 'Contacts Data'!$A1536)</f>
        <v xml:space="preserve">  </v>
      </c>
      <c r="X2097" s="22" t="str">
        <f>CONCATENATE('Matter Data'!A1529, " ", 'Matter Data'!B1529, " ", "Client")</f>
        <v xml:space="preserve">  Client</v>
      </c>
      <c r="Y2097" s="19" t="str">
        <f t="shared" si="33"/>
        <v/>
      </c>
    </row>
    <row r="2098" spans="1:25" x14ac:dyDescent="0.25">
      <c r="A2098" s="18" t="str">
        <f>IF(LEN('Contacts Data'!A1537)&gt;20,LEN('Contacts Data'!A1537),"")</f>
        <v/>
      </c>
      <c r="B2098" s="18" t="str">
        <f>IF(LEN('Contacts Data'!B1537)&gt;0, LEN('Contacts Data'!B1537) + LEN('Contacts Data'!C1537), "")</f>
        <v/>
      </c>
      <c r="C2098" s="18" t="str">
        <f>IF(LEN('Contacts Data'!E1537)&gt;20,LEN('Contacts Data'!E1537),"")</f>
        <v/>
      </c>
      <c r="D2098" s="18" t="str">
        <f>IF(LEN('Contacts Data'!F1537)&gt;20,LEN('Contacts Data'!F1537),"")</f>
        <v/>
      </c>
      <c r="E2098" s="18" t="str">
        <f>IF(LEN('Contacts Data'!G1537)&gt;20,LEN('Contacts Data'!G1537),"")</f>
        <v/>
      </c>
      <c r="F2098" s="18" t="str">
        <f>IF(LEN('Contacts Data'!H1537)&gt;60,LEN('Contacts Data'!H1537),"")</f>
        <v/>
      </c>
      <c r="G2098" s="18" t="str">
        <f>IF(LEN('Contacts Data'!I1537)&gt;128,LEN('Contacts Data'!I1537),"")</f>
        <v/>
      </c>
      <c r="H2098" s="18" t="str">
        <f>IF(LEN('Contacts Data'!J1537)&gt;60,LEN('Contacts Data'!J1537),"")</f>
        <v/>
      </c>
      <c r="I2098" s="18" t="str">
        <f>IF(LEN('Contacts Data'!K1537)&gt;30,LEN('Contacts Data'!K1537),"")</f>
        <v/>
      </c>
      <c r="J2098" s="18" t="str">
        <f>IF(LEN('Contacts Data'!L1537)&gt;2,LEN('Contacts Data'!L1537),"")</f>
        <v/>
      </c>
      <c r="K2098" s="18" t="str">
        <f>IF(LEN('Contacts Data'!M1537)&gt;16,LEN('Contacts Data'!M1537),"")</f>
        <v/>
      </c>
      <c r="L2098" s="18" t="str">
        <f>IF(LEN('Contacts Data'!D1537)&gt;128,LEN('Contacts Data'!D1537),"")</f>
        <v/>
      </c>
      <c r="M2098" s="18" t="str">
        <f>IF(LEN('Contacts Data'!O1537)&gt;1024,LEN('Contacts Data'!O1537),"")</f>
        <v/>
      </c>
      <c r="P2098" s="18" t="str">
        <f>IF(LEN('Matter Data'!A1530)&gt;0,LEN('Matter Data'!A1530)+LEN('Matter Data'!B1530),"")</f>
        <v/>
      </c>
      <c r="Q2098" s="18" t="str">
        <f>IF(LEN('Matter Data'!C1530)&gt;80,LEN('Matter Data'!C1530),"")</f>
        <v/>
      </c>
      <c r="R2098" s="18" t="str">
        <f>IF(LEN('Matter Data'!H1530)&gt;40,LEN('Matter Data'!H1530),"")</f>
        <v/>
      </c>
      <c r="S2098" s="21" t="b">
        <f>IF(LEN('Matter Data'!C1530)&gt;0,CONCATENATE('Matter Data'!A1530,'Matter Data'!B1530,'Matter Data'!C1530))</f>
        <v>0</v>
      </c>
      <c r="T2098" s="21">
        <f>IF(LEN('Matter Data'!C1530)&gt;0,COUNTIF($S$2:$S$5001,CONCATENATE('Matter Data'!A1530,'Matter Data'!B1530,'Matter Data'!C1530)),0)</f>
        <v>0</v>
      </c>
      <c r="U2098" s="22" t="str">
        <f>IF(LEN('Contacts Data'!B1537)&gt;0,'Contacts Data'!B1537,"")</f>
        <v/>
      </c>
      <c r="V2098" s="22" t="str">
        <f>IF(LEN('Contacts Data'!C1537)&gt;0,'Contacts Data'!C1537,"")</f>
        <v/>
      </c>
      <c r="W2098" s="22" t="str">
        <f>CONCATENATE(U2098, " ", V2098, " ", 'Contacts Data'!$A1537)</f>
        <v xml:space="preserve">  </v>
      </c>
      <c r="X2098" s="22" t="str">
        <f>CONCATENATE('Matter Data'!A1530, " ", 'Matter Data'!B1530, " ", "Client")</f>
        <v xml:space="preserve">  Client</v>
      </c>
      <c r="Y2098" s="19" t="str">
        <f t="shared" si="33"/>
        <v/>
      </c>
    </row>
    <row r="2099" spans="1:25" x14ac:dyDescent="0.25">
      <c r="A2099" s="18" t="str">
        <f>IF(LEN('Contacts Data'!A1538)&gt;20,LEN('Contacts Data'!A1538),"")</f>
        <v/>
      </c>
      <c r="B2099" s="18" t="str">
        <f>IF(LEN('Contacts Data'!B1538)&gt;0, LEN('Contacts Data'!B1538) + LEN('Contacts Data'!C1538), "")</f>
        <v/>
      </c>
      <c r="C2099" s="18" t="str">
        <f>IF(LEN('Contacts Data'!E1538)&gt;20,LEN('Contacts Data'!E1538),"")</f>
        <v/>
      </c>
      <c r="D2099" s="18" t="str">
        <f>IF(LEN('Contacts Data'!F1538)&gt;20,LEN('Contacts Data'!F1538),"")</f>
        <v/>
      </c>
      <c r="E2099" s="18" t="str">
        <f>IF(LEN('Contacts Data'!G1538)&gt;20,LEN('Contacts Data'!G1538),"")</f>
        <v/>
      </c>
      <c r="F2099" s="18" t="str">
        <f>IF(LEN('Contacts Data'!H1538)&gt;60,LEN('Contacts Data'!H1538),"")</f>
        <v/>
      </c>
      <c r="G2099" s="18" t="str">
        <f>IF(LEN('Contacts Data'!I1538)&gt;128,LEN('Contacts Data'!I1538),"")</f>
        <v/>
      </c>
      <c r="H2099" s="18" t="str">
        <f>IF(LEN('Contacts Data'!J1538)&gt;60,LEN('Contacts Data'!J1538),"")</f>
        <v/>
      </c>
      <c r="I2099" s="18" t="str">
        <f>IF(LEN('Contacts Data'!K1538)&gt;30,LEN('Contacts Data'!K1538),"")</f>
        <v/>
      </c>
      <c r="J2099" s="18" t="str">
        <f>IF(LEN('Contacts Data'!L1538)&gt;2,LEN('Contacts Data'!L1538),"")</f>
        <v/>
      </c>
      <c r="K2099" s="18" t="str">
        <f>IF(LEN('Contacts Data'!M1538)&gt;16,LEN('Contacts Data'!M1538),"")</f>
        <v/>
      </c>
      <c r="L2099" s="18" t="str">
        <f>IF(LEN('Contacts Data'!D1538)&gt;128,LEN('Contacts Data'!D1538),"")</f>
        <v/>
      </c>
      <c r="M2099" s="18" t="str">
        <f>IF(LEN('Contacts Data'!O1538)&gt;1024,LEN('Contacts Data'!O1538),"")</f>
        <v/>
      </c>
      <c r="P2099" s="18" t="str">
        <f>IF(LEN('Matter Data'!A1531)&gt;0,LEN('Matter Data'!A1531)+LEN('Matter Data'!B1531),"")</f>
        <v/>
      </c>
      <c r="Q2099" s="18" t="str">
        <f>IF(LEN('Matter Data'!C1531)&gt;80,LEN('Matter Data'!C1531),"")</f>
        <v/>
      </c>
      <c r="R2099" s="18" t="str">
        <f>IF(LEN('Matter Data'!H1531)&gt;40,LEN('Matter Data'!H1531),"")</f>
        <v/>
      </c>
      <c r="S2099" s="21" t="b">
        <f>IF(LEN('Matter Data'!C1531)&gt;0,CONCATENATE('Matter Data'!A1531,'Matter Data'!B1531,'Matter Data'!C1531))</f>
        <v>0</v>
      </c>
      <c r="T2099" s="21">
        <f>IF(LEN('Matter Data'!C1531)&gt;0,COUNTIF($S$2:$S$5001,CONCATENATE('Matter Data'!A1531,'Matter Data'!B1531,'Matter Data'!C1531)),0)</f>
        <v>0</v>
      </c>
      <c r="U2099" s="22" t="str">
        <f>IF(LEN('Contacts Data'!B1538)&gt;0,'Contacts Data'!B1538,"")</f>
        <v/>
      </c>
      <c r="V2099" s="22" t="str">
        <f>IF(LEN('Contacts Data'!C1538)&gt;0,'Contacts Data'!C1538,"")</f>
        <v/>
      </c>
      <c r="W2099" s="22" t="str">
        <f>CONCATENATE(U2099, " ", V2099, " ", 'Contacts Data'!$A1538)</f>
        <v xml:space="preserve">  </v>
      </c>
      <c r="X2099" s="22" t="str">
        <f>CONCATENATE('Matter Data'!A1531, " ", 'Matter Data'!B1531, " ", "Client")</f>
        <v xml:space="preserve">  Client</v>
      </c>
      <c r="Y2099" s="19" t="str">
        <f t="shared" si="33"/>
        <v/>
      </c>
    </row>
    <row r="2100" spans="1:25" x14ac:dyDescent="0.25">
      <c r="A2100" s="18" t="str">
        <f>IF(LEN('Contacts Data'!A1539)&gt;20,LEN('Contacts Data'!A1539),"")</f>
        <v/>
      </c>
      <c r="B2100" s="18" t="str">
        <f>IF(LEN('Contacts Data'!B1539)&gt;0, LEN('Contacts Data'!B1539) + LEN('Contacts Data'!C1539), "")</f>
        <v/>
      </c>
      <c r="C2100" s="18" t="str">
        <f>IF(LEN('Contacts Data'!E1539)&gt;20,LEN('Contacts Data'!E1539),"")</f>
        <v/>
      </c>
      <c r="D2100" s="18" t="str">
        <f>IF(LEN('Contacts Data'!F1539)&gt;20,LEN('Contacts Data'!F1539),"")</f>
        <v/>
      </c>
      <c r="E2100" s="18" t="str">
        <f>IF(LEN('Contacts Data'!G1539)&gt;20,LEN('Contacts Data'!G1539),"")</f>
        <v/>
      </c>
      <c r="F2100" s="18" t="str">
        <f>IF(LEN('Contacts Data'!H1539)&gt;60,LEN('Contacts Data'!H1539),"")</f>
        <v/>
      </c>
      <c r="G2100" s="18" t="str">
        <f>IF(LEN('Contacts Data'!I1539)&gt;128,LEN('Contacts Data'!I1539),"")</f>
        <v/>
      </c>
      <c r="H2100" s="18" t="str">
        <f>IF(LEN('Contacts Data'!J1539)&gt;60,LEN('Contacts Data'!J1539),"")</f>
        <v/>
      </c>
      <c r="I2100" s="18" t="str">
        <f>IF(LEN('Contacts Data'!K1539)&gt;30,LEN('Contacts Data'!K1539),"")</f>
        <v/>
      </c>
      <c r="J2100" s="18" t="str">
        <f>IF(LEN('Contacts Data'!L1539)&gt;2,LEN('Contacts Data'!L1539),"")</f>
        <v/>
      </c>
      <c r="K2100" s="18" t="str">
        <f>IF(LEN('Contacts Data'!M1539)&gt;16,LEN('Contacts Data'!M1539),"")</f>
        <v/>
      </c>
      <c r="L2100" s="18" t="str">
        <f>IF(LEN('Contacts Data'!D1539)&gt;128,LEN('Contacts Data'!D1539),"")</f>
        <v/>
      </c>
      <c r="M2100" s="18" t="str">
        <f>IF(LEN('Contacts Data'!O1539)&gt;1024,LEN('Contacts Data'!O1539),"")</f>
        <v/>
      </c>
      <c r="P2100" s="18" t="str">
        <f>IF(LEN('Matter Data'!A1532)&gt;0,LEN('Matter Data'!A1532)+LEN('Matter Data'!B1532),"")</f>
        <v/>
      </c>
      <c r="Q2100" s="18" t="str">
        <f>IF(LEN('Matter Data'!C1532)&gt;80,LEN('Matter Data'!C1532),"")</f>
        <v/>
      </c>
      <c r="R2100" s="18" t="str">
        <f>IF(LEN('Matter Data'!H1532)&gt;40,LEN('Matter Data'!H1532),"")</f>
        <v/>
      </c>
      <c r="S2100" s="21" t="b">
        <f>IF(LEN('Matter Data'!C1532)&gt;0,CONCATENATE('Matter Data'!A1532,'Matter Data'!B1532,'Matter Data'!C1532))</f>
        <v>0</v>
      </c>
      <c r="T2100" s="21">
        <f>IF(LEN('Matter Data'!C1532)&gt;0,COUNTIF($S$2:$S$5001,CONCATENATE('Matter Data'!A1532,'Matter Data'!B1532,'Matter Data'!C1532)),0)</f>
        <v>0</v>
      </c>
      <c r="U2100" s="22" t="str">
        <f>IF(LEN('Contacts Data'!B1539)&gt;0,'Contacts Data'!B1539,"")</f>
        <v/>
      </c>
      <c r="V2100" s="22" t="str">
        <f>IF(LEN('Contacts Data'!C1539)&gt;0,'Contacts Data'!C1539,"")</f>
        <v/>
      </c>
      <c r="W2100" s="22" t="str">
        <f>CONCATENATE(U2100, " ", V2100, " ", 'Contacts Data'!$A1539)</f>
        <v xml:space="preserve">  </v>
      </c>
      <c r="X2100" s="22" t="str">
        <f>CONCATENATE('Matter Data'!A1532, " ", 'Matter Data'!B1532, " ", "Client")</f>
        <v xml:space="preserve">  Client</v>
      </c>
      <c r="Y2100" s="19" t="str">
        <f t="shared" si="33"/>
        <v/>
      </c>
    </row>
    <row r="2101" spans="1:25" x14ac:dyDescent="0.25">
      <c r="A2101" s="18" t="str">
        <f>IF(LEN('Contacts Data'!A1540)&gt;20,LEN('Contacts Data'!A1540),"")</f>
        <v/>
      </c>
      <c r="B2101" s="18" t="str">
        <f>IF(LEN('Contacts Data'!B1540)&gt;0, LEN('Contacts Data'!B1540) + LEN('Contacts Data'!C1540), "")</f>
        <v/>
      </c>
      <c r="C2101" s="18" t="str">
        <f>IF(LEN('Contacts Data'!E1540)&gt;20,LEN('Contacts Data'!E1540),"")</f>
        <v/>
      </c>
      <c r="D2101" s="18" t="str">
        <f>IF(LEN('Contacts Data'!F1540)&gt;20,LEN('Contacts Data'!F1540),"")</f>
        <v/>
      </c>
      <c r="E2101" s="18" t="str">
        <f>IF(LEN('Contacts Data'!G1540)&gt;20,LEN('Contacts Data'!G1540),"")</f>
        <v/>
      </c>
      <c r="F2101" s="18" t="str">
        <f>IF(LEN('Contacts Data'!H1540)&gt;60,LEN('Contacts Data'!H1540),"")</f>
        <v/>
      </c>
      <c r="G2101" s="18" t="str">
        <f>IF(LEN('Contacts Data'!I1540)&gt;128,LEN('Contacts Data'!I1540),"")</f>
        <v/>
      </c>
      <c r="H2101" s="18" t="str">
        <f>IF(LEN('Contacts Data'!J1540)&gt;60,LEN('Contacts Data'!J1540),"")</f>
        <v/>
      </c>
      <c r="I2101" s="18" t="str">
        <f>IF(LEN('Contacts Data'!K1540)&gt;30,LEN('Contacts Data'!K1540),"")</f>
        <v/>
      </c>
      <c r="J2101" s="18" t="str">
        <f>IF(LEN('Contacts Data'!L1540)&gt;2,LEN('Contacts Data'!L1540),"")</f>
        <v/>
      </c>
      <c r="K2101" s="18" t="str">
        <f>IF(LEN('Contacts Data'!M1540)&gt;16,LEN('Contacts Data'!M1540),"")</f>
        <v/>
      </c>
      <c r="L2101" s="18" t="str">
        <f>IF(LEN('Contacts Data'!D1540)&gt;128,LEN('Contacts Data'!D1540),"")</f>
        <v/>
      </c>
      <c r="M2101" s="18" t="str">
        <f>IF(LEN('Contacts Data'!O1540)&gt;1024,LEN('Contacts Data'!O1540),"")</f>
        <v/>
      </c>
      <c r="P2101" s="18" t="str">
        <f>IF(LEN('Matter Data'!A1533)&gt;0,LEN('Matter Data'!A1533)+LEN('Matter Data'!B1533),"")</f>
        <v/>
      </c>
      <c r="Q2101" s="18" t="str">
        <f>IF(LEN('Matter Data'!C1533)&gt;80,LEN('Matter Data'!C1533),"")</f>
        <v/>
      </c>
      <c r="R2101" s="18" t="str">
        <f>IF(LEN('Matter Data'!H1533)&gt;40,LEN('Matter Data'!H1533),"")</f>
        <v/>
      </c>
      <c r="S2101" s="21" t="b">
        <f>IF(LEN('Matter Data'!C1533)&gt;0,CONCATENATE('Matter Data'!A1533,'Matter Data'!B1533,'Matter Data'!C1533))</f>
        <v>0</v>
      </c>
      <c r="T2101" s="21">
        <f>IF(LEN('Matter Data'!C1533)&gt;0,COUNTIF($S$2:$S$5001,CONCATENATE('Matter Data'!A1533,'Matter Data'!B1533,'Matter Data'!C1533)),0)</f>
        <v>0</v>
      </c>
      <c r="U2101" s="22" t="str">
        <f>IF(LEN('Contacts Data'!B1540)&gt;0,'Contacts Data'!B1540,"")</f>
        <v/>
      </c>
      <c r="V2101" s="22" t="str">
        <f>IF(LEN('Contacts Data'!C1540)&gt;0,'Contacts Data'!C1540,"")</f>
        <v/>
      </c>
      <c r="W2101" s="22" t="str">
        <f>CONCATENATE(U2101, " ", V2101, " ", 'Contacts Data'!$A1540)</f>
        <v xml:space="preserve">  </v>
      </c>
      <c r="X2101" s="22" t="str">
        <f>CONCATENATE('Matter Data'!A1533, " ", 'Matter Data'!B1533, " ", "Client")</f>
        <v xml:space="preserve">  Client</v>
      </c>
      <c r="Y2101" s="19" t="str">
        <f t="shared" si="33"/>
        <v/>
      </c>
    </row>
    <row r="2102" spans="1:25" x14ac:dyDescent="0.25">
      <c r="A2102" s="18" t="str">
        <f>IF(LEN('Contacts Data'!A1541)&gt;20,LEN('Contacts Data'!A1541),"")</f>
        <v/>
      </c>
      <c r="B2102" s="18" t="str">
        <f>IF(LEN('Contacts Data'!B1541)&gt;0, LEN('Contacts Data'!B1541) + LEN('Contacts Data'!C1541), "")</f>
        <v/>
      </c>
      <c r="C2102" s="18" t="str">
        <f>IF(LEN('Contacts Data'!E1541)&gt;20,LEN('Contacts Data'!E1541),"")</f>
        <v/>
      </c>
      <c r="D2102" s="18" t="str">
        <f>IF(LEN('Contacts Data'!F1541)&gt;20,LEN('Contacts Data'!F1541),"")</f>
        <v/>
      </c>
      <c r="E2102" s="18" t="str">
        <f>IF(LEN('Contacts Data'!G1541)&gt;20,LEN('Contacts Data'!G1541),"")</f>
        <v/>
      </c>
      <c r="F2102" s="18" t="str">
        <f>IF(LEN('Contacts Data'!H1541)&gt;60,LEN('Contacts Data'!H1541),"")</f>
        <v/>
      </c>
      <c r="G2102" s="18" t="str">
        <f>IF(LEN('Contacts Data'!I1541)&gt;128,LEN('Contacts Data'!I1541),"")</f>
        <v/>
      </c>
      <c r="H2102" s="18" t="str">
        <f>IF(LEN('Contacts Data'!J1541)&gt;60,LEN('Contacts Data'!J1541),"")</f>
        <v/>
      </c>
      <c r="I2102" s="18" t="str">
        <f>IF(LEN('Contacts Data'!K1541)&gt;30,LEN('Contacts Data'!K1541),"")</f>
        <v/>
      </c>
      <c r="J2102" s="18" t="str">
        <f>IF(LEN('Contacts Data'!L1541)&gt;2,LEN('Contacts Data'!L1541),"")</f>
        <v/>
      </c>
      <c r="K2102" s="18" t="str">
        <f>IF(LEN('Contacts Data'!M1541)&gt;16,LEN('Contacts Data'!M1541),"")</f>
        <v/>
      </c>
      <c r="L2102" s="18" t="str">
        <f>IF(LEN('Contacts Data'!D1541)&gt;128,LEN('Contacts Data'!D1541),"")</f>
        <v/>
      </c>
      <c r="M2102" s="18" t="str">
        <f>IF(LEN('Contacts Data'!O1541)&gt;1024,LEN('Contacts Data'!O1541),"")</f>
        <v/>
      </c>
      <c r="P2102" s="18" t="str">
        <f>IF(LEN('Matter Data'!A1534)&gt;0,LEN('Matter Data'!A1534)+LEN('Matter Data'!B1534),"")</f>
        <v/>
      </c>
      <c r="Q2102" s="18" t="str">
        <f>IF(LEN('Matter Data'!C1534)&gt;80,LEN('Matter Data'!C1534),"")</f>
        <v/>
      </c>
      <c r="R2102" s="18" t="str">
        <f>IF(LEN('Matter Data'!H1534)&gt;40,LEN('Matter Data'!H1534),"")</f>
        <v/>
      </c>
      <c r="S2102" s="21" t="b">
        <f>IF(LEN('Matter Data'!C1534)&gt;0,CONCATENATE('Matter Data'!A1534,'Matter Data'!B1534,'Matter Data'!C1534))</f>
        <v>0</v>
      </c>
      <c r="T2102" s="21">
        <f>IF(LEN('Matter Data'!C1534)&gt;0,COUNTIF($S$2:$S$5001,CONCATENATE('Matter Data'!A1534,'Matter Data'!B1534,'Matter Data'!C1534)),0)</f>
        <v>0</v>
      </c>
      <c r="U2102" s="22" t="str">
        <f>IF(LEN('Contacts Data'!B1541)&gt;0,'Contacts Data'!B1541,"")</f>
        <v/>
      </c>
      <c r="V2102" s="22" t="str">
        <f>IF(LEN('Contacts Data'!C1541)&gt;0,'Contacts Data'!C1541,"")</f>
        <v/>
      </c>
      <c r="W2102" s="22" t="str">
        <f>CONCATENATE(U2102, " ", V2102, " ", 'Contacts Data'!$A1541)</f>
        <v xml:space="preserve">  </v>
      </c>
      <c r="X2102" s="22" t="str">
        <f>CONCATENATE('Matter Data'!A1534, " ", 'Matter Data'!B1534, " ", "Client")</f>
        <v xml:space="preserve">  Client</v>
      </c>
      <c r="Y2102" s="19" t="str">
        <f t="shared" si="33"/>
        <v/>
      </c>
    </row>
    <row r="2103" spans="1:25" x14ac:dyDescent="0.25">
      <c r="A2103" s="18" t="str">
        <f>IF(LEN('Contacts Data'!A1542)&gt;20,LEN('Contacts Data'!A1542),"")</f>
        <v/>
      </c>
      <c r="B2103" s="18" t="str">
        <f>IF(LEN('Contacts Data'!B1542)&gt;0, LEN('Contacts Data'!B1542) + LEN('Contacts Data'!C1542), "")</f>
        <v/>
      </c>
      <c r="C2103" s="18" t="str">
        <f>IF(LEN('Contacts Data'!E1542)&gt;20,LEN('Contacts Data'!E1542),"")</f>
        <v/>
      </c>
      <c r="D2103" s="18" t="str">
        <f>IF(LEN('Contacts Data'!F1542)&gt;20,LEN('Contacts Data'!F1542),"")</f>
        <v/>
      </c>
      <c r="E2103" s="18" t="str">
        <f>IF(LEN('Contacts Data'!G1542)&gt;20,LEN('Contacts Data'!G1542),"")</f>
        <v/>
      </c>
      <c r="F2103" s="18" t="str">
        <f>IF(LEN('Contacts Data'!H1542)&gt;60,LEN('Contacts Data'!H1542),"")</f>
        <v/>
      </c>
      <c r="G2103" s="18" t="str">
        <f>IF(LEN('Contacts Data'!I1542)&gt;128,LEN('Contacts Data'!I1542),"")</f>
        <v/>
      </c>
      <c r="H2103" s="18" t="str">
        <f>IF(LEN('Contacts Data'!J1542)&gt;60,LEN('Contacts Data'!J1542),"")</f>
        <v/>
      </c>
      <c r="I2103" s="18" t="str">
        <f>IF(LEN('Contacts Data'!K1542)&gt;30,LEN('Contacts Data'!K1542),"")</f>
        <v/>
      </c>
      <c r="J2103" s="18" t="str">
        <f>IF(LEN('Contacts Data'!L1542)&gt;2,LEN('Contacts Data'!L1542),"")</f>
        <v/>
      </c>
      <c r="K2103" s="18" t="str">
        <f>IF(LEN('Contacts Data'!M1542)&gt;16,LEN('Contacts Data'!M1542),"")</f>
        <v/>
      </c>
      <c r="L2103" s="18" t="str">
        <f>IF(LEN('Contacts Data'!D1542)&gt;128,LEN('Contacts Data'!D1542),"")</f>
        <v/>
      </c>
      <c r="M2103" s="18" t="str">
        <f>IF(LEN('Contacts Data'!O1542)&gt;1024,LEN('Contacts Data'!O1542),"")</f>
        <v/>
      </c>
      <c r="P2103" s="18" t="str">
        <f>IF(LEN('Matter Data'!A1535)&gt;0,LEN('Matter Data'!A1535)+LEN('Matter Data'!B1535),"")</f>
        <v/>
      </c>
      <c r="Q2103" s="18" t="str">
        <f>IF(LEN('Matter Data'!C1535)&gt;80,LEN('Matter Data'!C1535),"")</f>
        <v/>
      </c>
      <c r="R2103" s="18" t="str">
        <f>IF(LEN('Matter Data'!H1535)&gt;40,LEN('Matter Data'!H1535),"")</f>
        <v/>
      </c>
      <c r="S2103" s="21" t="b">
        <f>IF(LEN('Matter Data'!C1535)&gt;0,CONCATENATE('Matter Data'!A1535,'Matter Data'!B1535,'Matter Data'!C1535))</f>
        <v>0</v>
      </c>
      <c r="T2103" s="21">
        <f>IF(LEN('Matter Data'!C1535)&gt;0,COUNTIF($S$2:$S$5001,CONCATENATE('Matter Data'!A1535,'Matter Data'!B1535,'Matter Data'!C1535)),0)</f>
        <v>0</v>
      </c>
      <c r="U2103" s="22" t="str">
        <f>IF(LEN('Contacts Data'!B1542)&gt;0,'Contacts Data'!B1542,"")</f>
        <v/>
      </c>
      <c r="V2103" s="22" t="str">
        <f>IF(LEN('Contacts Data'!C1542)&gt;0,'Contacts Data'!C1542,"")</f>
        <v/>
      </c>
      <c r="W2103" s="22" t="str">
        <f>CONCATENATE(U2103, " ", V2103, " ", 'Contacts Data'!$A1542)</f>
        <v xml:space="preserve">  </v>
      </c>
      <c r="X2103" s="22" t="str">
        <f>CONCATENATE('Matter Data'!A1535, " ", 'Matter Data'!B1535, " ", "Client")</f>
        <v xml:space="preserve">  Client</v>
      </c>
      <c r="Y2103" s="19" t="str">
        <f t="shared" si="33"/>
        <v/>
      </c>
    </row>
    <row r="2104" spans="1:25" x14ac:dyDescent="0.25">
      <c r="A2104" s="18" t="str">
        <f>IF(LEN('Contacts Data'!A1543)&gt;20,LEN('Contacts Data'!A1543),"")</f>
        <v/>
      </c>
      <c r="B2104" s="18" t="str">
        <f>IF(LEN('Contacts Data'!B1543)&gt;0, LEN('Contacts Data'!B1543) + LEN('Contacts Data'!C1543), "")</f>
        <v/>
      </c>
      <c r="C2104" s="18" t="str">
        <f>IF(LEN('Contacts Data'!E1543)&gt;20,LEN('Contacts Data'!E1543),"")</f>
        <v/>
      </c>
      <c r="D2104" s="18" t="str">
        <f>IF(LEN('Contacts Data'!F1543)&gt;20,LEN('Contacts Data'!F1543),"")</f>
        <v/>
      </c>
      <c r="E2104" s="18" t="str">
        <f>IF(LEN('Contacts Data'!G1543)&gt;20,LEN('Contacts Data'!G1543),"")</f>
        <v/>
      </c>
      <c r="F2104" s="18" t="str">
        <f>IF(LEN('Contacts Data'!H1543)&gt;60,LEN('Contacts Data'!H1543),"")</f>
        <v/>
      </c>
      <c r="G2104" s="18" t="str">
        <f>IF(LEN('Contacts Data'!I1543)&gt;128,LEN('Contacts Data'!I1543),"")</f>
        <v/>
      </c>
      <c r="H2104" s="18" t="str">
        <f>IF(LEN('Contacts Data'!J1543)&gt;60,LEN('Contacts Data'!J1543),"")</f>
        <v/>
      </c>
      <c r="I2104" s="18" t="str">
        <f>IF(LEN('Contacts Data'!K1543)&gt;30,LEN('Contacts Data'!K1543),"")</f>
        <v/>
      </c>
      <c r="J2104" s="18" t="str">
        <f>IF(LEN('Contacts Data'!L1543)&gt;2,LEN('Contacts Data'!L1543),"")</f>
        <v/>
      </c>
      <c r="K2104" s="18" t="str">
        <f>IF(LEN('Contacts Data'!M1543)&gt;16,LEN('Contacts Data'!M1543),"")</f>
        <v/>
      </c>
      <c r="L2104" s="18" t="str">
        <f>IF(LEN('Contacts Data'!D1543)&gt;128,LEN('Contacts Data'!D1543),"")</f>
        <v/>
      </c>
      <c r="M2104" s="18" t="str">
        <f>IF(LEN('Contacts Data'!O1543)&gt;1024,LEN('Contacts Data'!O1543),"")</f>
        <v/>
      </c>
      <c r="P2104" s="18" t="str">
        <f>IF(LEN('Matter Data'!A1536)&gt;0,LEN('Matter Data'!A1536)+LEN('Matter Data'!B1536),"")</f>
        <v/>
      </c>
      <c r="Q2104" s="18" t="str">
        <f>IF(LEN('Matter Data'!C1536)&gt;80,LEN('Matter Data'!C1536),"")</f>
        <v/>
      </c>
      <c r="R2104" s="18" t="str">
        <f>IF(LEN('Matter Data'!H1536)&gt;40,LEN('Matter Data'!H1536),"")</f>
        <v/>
      </c>
      <c r="S2104" s="21" t="b">
        <f>IF(LEN('Matter Data'!C1536)&gt;0,CONCATENATE('Matter Data'!A1536,'Matter Data'!B1536,'Matter Data'!C1536))</f>
        <v>0</v>
      </c>
      <c r="T2104" s="21">
        <f>IF(LEN('Matter Data'!C1536)&gt;0,COUNTIF($S$2:$S$5001,CONCATENATE('Matter Data'!A1536,'Matter Data'!B1536,'Matter Data'!C1536)),0)</f>
        <v>0</v>
      </c>
      <c r="U2104" s="22" t="str">
        <f>IF(LEN('Contacts Data'!B1543)&gt;0,'Contacts Data'!B1543,"")</f>
        <v/>
      </c>
      <c r="V2104" s="22" t="str">
        <f>IF(LEN('Contacts Data'!C1543)&gt;0,'Contacts Data'!C1543,"")</f>
        <v/>
      </c>
      <c r="W2104" s="22" t="str">
        <f>CONCATENATE(U2104, " ", V2104, " ", 'Contacts Data'!$A1543)</f>
        <v xml:space="preserve">  </v>
      </c>
      <c r="X2104" s="22" t="str">
        <f>CONCATENATE('Matter Data'!A1536, " ", 'Matter Data'!B1536, " ", "Client")</f>
        <v xml:space="preserve">  Client</v>
      </c>
      <c r="Y2104" s="19" t="str">
        <f t="shared" si="33"/>
        <v/>
      </c>
    </row>
    <row r="2105" spans="1:25" x14ac:dyDescent="0.25">
      <c r="A2105" s="18" t="str">
        <f>IF(LEN('Contacts Data'!A1544)&gt;20,LEN('Contacts Data'!A1544),"")</f>
        <v/>
      </c>
      <c r="B2105" s="18" t="str">
        <f>IF(LEN('Contacts Data'!B1544)&gt;0, LEN('Contacts Data'!B1544) + LEN('Contacts Data'!C1544), "")</f>
        <v/>
      </c>
      <c r="C2105" s="18" t="str">
        <f>IF(LEN('Contacts Data'!E1544)&gt;20,LEN('Contacts Data'!E1544),"")</f>
        <v/>
      </c>
      <c r="D2105" s="18" t="str">
        <f>IF(LEN('Contacts Data'!F1544)&gt;20,LEN('Contacts Data'!F1544),"")</f>
        <v/>
      </c>
      <c r="E2105" s="18" t="str">
        <f>IF(LEN('Contacts Data'!G1544)&gt;20,LEN('Contacts Data'!G1544),"")</f>
        <v/>
      </c>
      <c r="F2105" s="18" t="str">
        <f>IF(LEN('Contacts Data'!H1544)&gt;60,LEN('Contacts Data'!H1544),"")</f>
        <v/>
      </c>
      <c r="G2105" s="18" t="str">
        <f>IF(LEN('Contacts Data'!I1544)&gt;128,LEN('Contacts Data'!I1544),"")</f>
        <v/>
      </c>
      <c r="H2105" s="18" t="str">
        <f>IF(LEN('Contacts Data'!J1544)&gt;60,LEN('Contacts Data'!J1544),"")</f>
        <v/>
      </c>
      <c r="I2105" s="18" t="str">
        <f>IF(LEN('Contacts Data'!K1544)&gt;30,LEN('Contacts Data'!K1544),"")</f>
        <v/>
      </c>
      <c r="J2105" s="18" t="str">
        <f>IF(LEN('Contacts Data'!L1544)&gt;2,LEN('Contacts Data'!L1544),"")</f>
        <v/>
      </c>
      <c r="K2105" s="18" t="str">
        <f>IF(LEN('Contacts Data'!M1544)&gt;16,LEN('Contacts Data'!M1544),"")</f>
        <v/>
      </c>
      <c r="L2105" s="18" t="str">
        <f>IF(LEN('Contacts Data'!D1544)&gt;128,LEN('Contacts Data'!D1544),"")</f>
        <v/>
      </c>
      <c r="M2105" s="18" t="str">
        <f>IF(LEN('Contacts Data'!O1544)&gt;1024,LEN('Contacts Data'!O1544),"")</f>
        <v/>
      </c>
      <c r="P2105" s="18" t="str">
        <f>IF(LEN('Matter Data'!A1537)&gt;0,LEN('Matter Data'!A1537)+LEN('Matter Data'!B1537),"")</f>
        <v/>
      </c>
      <c r="Q2105" s="18" t="str">
        <f>IF(LEN('Matter Data'!C1537)&gt;80,LEN('Matter Data'!C1537),"")</f>
        <v/>
      </c>
      <c r="R2105" s="18" t="str">
        <f>IF(LEN('Matter Data'!H1537)&gt;40,LEN('Matter Data'!H1537),"")</f>
        <v/>
      </c>
      <c r="S2105" s="21" t="b">
        <f>IF(LEN('Matter Data'!C1537)&gt;0,CONCATENATE('Matter Data'!A1537,'Matter Data'!B1537,'Matter Data'!C1537))</f>
        <v>0</v>
      </c>
      <c r="T2105" s="21">
        <f>IF(LEN('Matter Data'!C1537)&gt;0,COUNTIF($S$2:$S$5001,CONCATENATE('Matter Data'!A1537,'Matter Data'!B1537,'Matter Data'!C1537)),0)</f>
        <v>0</v>
      </c>
      <c r="U2105" s="22" t="str">
        <f>IF(LEN('Contacts Data'!B1544)&gt;0,'Contacts Data'!B1544,"")</f>
        <v/>
      </c>
      <c r="V2105" s="22" t="str">
        <f>IF(LEN('Contacts Data'!C1544)&gt;0,'Contacts Data'!C1544,"")</f>
        <v/>
      </c>
      <c r="W2105" s="22" t="str">
        <f>CONCATENATE(U2105, " ", V2105, " ", 'Contacts Data'!$A1544)</f>
        <v xml:space="preserve">  </v>
      </c>
      <c r="X2105" s="22" t="str">
        <f>CONCATENATE('Matter Data'!A1537, " ", 'Matter Data'!B1537, " ", "Client")</f>
        <v xml:space="preserve">  Client</v>
      </c>
      <c r="Y2105" s="19" t="str">
        <f t="shared" si="33"/>
        <v/>
      </c>
    </row>
    <row r="2106" spans="1:25" x14ac:dyDescent="0.25">
      <c r="A2106" s="18" t="str">
        <f>IF(LEN('Contacts Data'!A1545)&gt;20,LEN('Contacts Data'!A1545),"")</f>
        <v/>
      </c>
      <c r="B2106" s="18" t="str">
        <f>IF(LEN('Contacts Data'!B1545)&gt;0, LEN('Contacts Data'!B1545) + LEN('Contacts Data'!C1545), "")</f>
        <v/>
      </c>
      <c r="C2106" s="18" t="str">
        <f>IF(LEN('Contacts Data'!E1545)&gt;20,LEN('Contacts Data'!E1545),"")</f>
        <v/>
      </c>
      <c r="D2106" s="18" t="str">
        <f>IF(LEN('Contacts Data'!F1545)&gt;20,LEN('Contacts Data'!F1545),"")</f>
        <v/>
      </c>
      <c r="E2106" s="18" t="str">
        <f>IF(LEN('Contacts Data'!G1545)&gt;20,LEN('Contacts Data'!G1545),"")</f>
        <v/>
      </c>
      <c r="F2106" s="18" t="str">
        <f>IF(LEN('Contacts Data'!H1545)&gt;60,LEN('Contacts Data'!H1545),"")</f>
        <v/>
      </c>
      <c r="G2106" s="18" t="str">
        <f>IF(LEN('Contacts Data'!I1545)&gt;128,LEN('Contacts Data'!I1545),"")</f>
        <v/>
      </c>
      <c r="H2106" s="18" t="str">
        <f>IF(LEN('Contacts Data'!J1545)&gt;60,LEN('Contacts Data'!J1545),"")</f>
        <v/>
      </c>
      <c r="I2106" s="18" t="str">
        <f>IF(LEN('Contacts Data'!K1545)&gt;30,LEN('Contacts Data'!K1545),"")</f>
        <v/>
      </c>
      <c r="J2106" s="18" t="str">
        <f>IF(LEN('Contacts Data'!L1545)&gt;2,LEN('Contacts Data'!L1545),"")</f>
        <v/>
      </c>
      <c r="K2106" s="18" t="str">
        <f>IF(LEN('Contacts Data'!M1545)&gt;16,LEN('Contacts Data'!M1545),"")</f>
        <v/>
      </c>
      <c r="L2106" s="18" t="str">
        <f>IF(LEN('Contacts Data'!D1545)&gt;128,LEN('Contacts Data'!D1545),"")</f>
        <v/>
      </c>
      <c r="M2106" s="18" t="str">
        <f>IF(LEN('Contacts Data'!O1545)&gt;1024,LEN('Contacts Data'!O1545),"")</f>
        <v/>
      </c>
      <c r="P2106" s="18" t="str">
        <f>IF(LEN('Matter Data'!A1538)&gt;0,LEN('Matter Data'!A1538)+LEN('Matter Data'!B1538),"")</f>
        <v/>
      </c>
      <c r="Q2106" s="18" t="str">
        <f>IF(LEN('Matter Data'!C1538)&gt;80,LEN('Matter Data'!C1538),"")</f>
        <v/>
      </c>
      <c r="R2106" s="18" t="str">
        <f>IF(LEN('Matter Data'!H1538)&gt;40,LEN('Matter Data'!H1538),"")</f>
        <v/>
      </c>
      <c r="S2106" s="21" t="b">
        <f>IF(LEN('Matter Data'!C1538)&gt;0,CONCATENATE('Matter Data'!A1538,'Matter Data'!B1538,'Matter Data'!C1538))</f>
        <v>0</v>
      </c>
      <c r="T2106" s="21">
        <f>IF(LEN('Matter Data'!C1538)&gt;0,COUNTIF($S$2:$S$5001,CONCATENATE('Matter Data'!A1538,'Matter Data'!B1538,'Matter Data'!C1538)),0)</f>
        <v>0</v>
      </c>
      <c r="U2106" s="22" t="str">
        <f>IF(LEN('Contacts Data'!B1545)&gt;0,'Contacts Data'!B1545,"")</f>
        <v/>
      </c>
      <c r="V2106" s="22" t="str">
        <f>IF(LEN('Contacts Data'!C1545)&gt;0,'Contacts Data'!C1545,"")</f>
        <v/>
      </c>
      <c r="W2106" s="22" t="str">
        <f>CONCATENATE(U2106, " ", V2106, " ", 'Contacts Data'!$A1545)</f>
        <v xml:space="preserve">  </v>
      </c>
      <c r="X2106" s="22" t="str">
        <f>CONCATENATE('Matter Data'!A1538, " ", 'Matter Data'!B1538, " ", "Client")</f>
        <v xml:space="preserve">  Client</v>
      </c>
      <c r="Y2106" s="19" t="str">
        <f t="shared" si="33"/>
        <v/>
      </c>
    </row>
    <row r="2107" spans="1:25" x14ac:dyDescent="0.25">
      <c r="A2107" s="18" t="str">
        <f>IF(LEN('Contacts Data'!A1546)&gt;20,LEN('Contacts Data'!A1546),"")</f>
        <v/>
      </c>
      <c r="B2107" s="18" t="str">
        <f>IF(LEN('Contacts Data'!B1546)&gt;0, LEN('Contacts Data'!B1546) + LEN('Contacts Data'!C1546), "")</f>
        <v/>
      </c>
      <c r="C2107" s="18" t="str">
        <f>IF(LEN('Contacts Data'!E1546)&gt;20,LEN('Contacts Data'!E1546),"")</f>
        <v/>
      </c>
      <c r="D2107" s="18" t="str">
        <f>IF(LEN('Contacts Data'!F1546)&gt;20,LEN('Contacts Data'!F1546),"")</f>
        <v/>
      </c>
      <c r="E2107" s="18" t="str">
        <f>IF(LEN('Contacts Data'!G1546)&gt;20,LEN('Contacts Data'!G1546),"")</f>
        <v/>
      </c>
      <c r="F2107" s="18" t="str">
        <f>IF(LEN('Contacts Data'!H1546)&gt;60,LEN('Contacts Data'!H1546),"")</f>
        <v/>
      </c>
      <c r="G2107" s="18" t="str">
        <f>IF(LEN('Contacts Data'!I1546)&gt;128,LEN('Contacts Data'!I1546),"")</f>
        <v/>
      </c>
      <c r="H2107" s="18" t="str">
        <f>IF(LEN('Contacts Data'!J1546)&gt;60,LEN('Contacts Data'!J1546),"")</f>
        <v/>
      </c>
      <c r="I2107" s="18" t="str">
        <f>IF(LEN('Contacts Data'!K1546)&gt;30,LEN('Contacts Data'!K1546),"")</f>
        <v/>
      </c>
      <c r="J2107" s="18" t="str">
        <f>IF(LEN('Contacts Data'!L1546)&gt;2,LEN('Contacts Data'!L1546),"")</f>
        <v/>
      </c>
      <c r="K2107" s="18" t="str">
        <f>IF(LEN('Contacts Data'!M1546)&gt;16,LEN('Contacts Data'!M1546),"")</f>
        <v/>
      </c>
      <c r="L2107" s="18" t="str">
        <f>IF(LEN('Contacts Data'!D1546)&gt;128,LEN('Contacts Data'!D1546),"")</f>
        <v/>
      </c>
      <c r="M2107" s="18" t="str">
        <f>IF(LEN('Contacts Data'!O1546)&gt;1024,LEN('Contacts Data'!O1546),"")</f>
        <v/>
      </c>
      <c r="P2107" s="18" t="str">
        <f>IF(LEN('Matter Data'!A1539)&gt;0,LEN('Matter Data'!A1539)+LEN('Matter Data'!B1539),"")</f>
        <v/>
      </c>
      <c r="Q2107" s="18" t="str">
        <f>IF(LEN('Matter Data'!C1539)&gt;80,LEN('Matter Data'!C1539),"")</f>
        <v/>
      </c>
      <c r="R2107" s="18" t="str">
        <f>IF(LEN('Matter Data'!H1539)&gt;40,LEN('Matter Data'!H1539),"")</f>
        <v/>
      </c>
      <c r="S2107" s="21" t="b">
        <f>IF(LEN('Matter Data'!C1539)&gt;0,CONCATENATE('Matter Data'!A1539,'Matter Data'!B1539,'Matter Data'!C1539))</f>
        <v>0</v>
      </c>
      <c r="T2107" s="21">
        <f>IF(LEN('Matter Data'!C1539)&gt;0,COUNTIF($S$2:$S$5001,CONCATENATE('Matter Data'!A1539,'Matter Data'!B1539,'Matter Data'!C1539)),0)</f>
        <v>0</v>
      </c>
      <c r="U2107" s="22" t="str">
        <f>IF(LEN('Contacts Data'!B1546)&gt;0,'Contacts Data'!B1546,"")</f>
        <v/>
      </c>
      <c r="V2107" s="22" t="str">
        <f>IF(LEN('Contacts Data'!C1546)&gt;0,'Contacts Data'!C1546,"")</f>
        <v/>
      </c>
      <c r="W2107" s="22" t="str">
        <f>CONCATENATE(U2107, " ", V2107, " ", 'Contacts Data'!$A1546)</f>
        <v xml:space="preserve">  </v>
      </c>
      <c r="X2107" s="22" t="str">
        <f>CONCATENATE('Matter Data'!A1539, " ", 'Matter Data'!B1539, " ", "Client")</f>
        <v xml:space="preserve">  Client</v>
      </c>
      <c r="Y2107" s="19" t="str">
        <f t="shared" si="33"/>
        <v/>
      </c>
    </row>
    <row r="2108" spans="1:25" x14ac:dyDescent="0.25">
      <c r="A2108" s="18" t="str">
        <f>IF(LEN('Contacts Data'!A1547)&gt;20,LEN('Contacts Data'!A1547),"")</f>
        <v/>
      </c>
      <c r="B2108" s="18" t="str">
        <f>IF(LEN('Contacts Data'!B1547)&gt;0, LEN('Contacts Data'!B1547) + LEN('Contacts Data'!C1547), "")</f>
        <v/>
      </c>
      <c r="C2108" s="18" t="str">
        <f>IF(LEN('Contacts Data'!E1547)&gt;20,LEN('Contacts Data'!E1547),"")</f>
        <v/>
      </c>
      <c r="D2108" s="18" t="str">
        <f>IF(LEN('Contacts Data'!F1547)&gt;20,LEN('Contacts Data'!F1547),"")</f>
        <v/>
      </c>
      <c r="E2108" s="18" t="str">
        <f>IF(LEN('Contacts Data'!G1547)&gt;20,LEN('Contacts Data'!G1547),"")</f>
        <v/>
      </c>
      <c r="F2108" s="18" t="str">
        <f>IF(LEN('Contacts Data'!H1547)&gt;60,LEN('Contacts Data'!H1547),"")</f>
        <v/>
      </c>
      <c r="G2108" s="18" t="str">
        <f>IF(LEN('Contacts Data'!I1547)&gt;128,LEN('Contacts Data'!I1547),"")</f>
        <v/>
      </c>
      <c r="H2108" s="18" t="str">
        <f>IF(LEN('Contacts Data'!J1547)&gt;60,LEN('Contacts Data'!J1547),"")</f>
        <v/>
      </c>
      <c r="I2108" s="18" t="str">
        <f>IF(LEN('Contacts Data'!K1547)&gt;30,LEN('Contacts Data'!K1547),"")</f>
        <v/>
      </c>
      <c r="J2108" s="18" t="str">
        <f>IF(LEN('Contacts Data'!L1547)&gt;2,LEN('Contacts Data'!L1547),"")</f>
        <v/>
      </c>
      <c r="K2108" s="18" t="str">
        <f>IF(LEN('Contacts Data'!M1547)&gt;16,LEN('Contacts Data'!M1547),"")</f>
        <v/>
      </c>
      <c r="L2108" s="18" t="str">
        <f>IF(LEN('Contacts Data'!D1547)&gt;128,LEN('Contacts Data'!D1547),"")</f>
        <v/>
      </c>
      <c r="M2108" s="18" t="str">
        <f>IF(LEN('Contacts Data'!O1547)&gt;1024,LEN('Contacts Data'!O1547),"")</f>
        <v/>
      </c>
      <c r="P2108" s="18" t="str">
        <f>IF(LEN('Matter Data'!A1540)&gt;0,LEN('Matter Data'!A1540)+LEN('Matter Data'!B1540),"")</f>
        <v/>
      </c>
      <c r="Q2108" s="18" t="str">
        <f>IF(LEN('Matter Data'!C1540)&gt;80,LEN('Matter Data'!C1540),"")</f>
        <v/>
      </c>
      <c r="R2108" s="18" t="str">
        <f>IF(LEN('Matter Data'!H1540)&gt;40,LEN('Matter Data'!H1540),"")</f>
        <v/>
      </c>
      <c r="S2108" s="21" t="b">
        <f>IF(LEN('Matter Data'!C1540)&gt;0,CONCATENATE('Matter Data'!A1540,'Matter Data'!B1540,'Matter Data'!C1540))</f>
        <v>0</v>
      </c>
      <c r="T2108" s="21">
        <f>IF(LEN('Matter Data'!C1540)&gt;0,COUNTIF($S$2:$S$5001,CONCATENATE('Matter Data'!A1540,'Matter Data'!B1540,'Matter Data'!C1540)),0)</f>
        <v>0</v>
      </c>
      <c r="U2108" s="22" t="str">
        <f>IF(LEN('Contacts Data'!B1547)&gt;0,'Contacts Data'!B1547,"")</f>
        <v/>
      </c>
      <c r="V2108" s="22" t="str">
        <f>IF(LEN('Contacts Data'!C1547)&gt;0,'Contacts Data'!C1547,"")</f>
        <v/>
      </c>
      <c r="W2108" s="22" t="str">
        <f>CONCATENATE(U2108, " ", V2108, " ", 'Contacts Data'!$A1547)</f>
        <v xml:space="preserve">  </v>
      </c>
      <c r="X2108" s="22" t="str">
        <f>CONCATENATE('Matter Data'!A1540, " ", 'Matter Data'!B1540, " ", "Client")</f>
        <v xml:space="preserve">  Client</v>
      </c>
      <c r="Y2108" s="19" t="str">
        <f t="shared" si="33"/>
        <v/>
      </c>
    </row>
    <row r="2109" spans="1:25" x14ac:dyDescent="0.25">
      <c r="A2109" s="18" t="str">
        <f>IF(LEN('Contacts Data'!A1548)&gt;20,LEN('Contacts Data'!A1548),"")</f>
        <v/>
      </c>
      <c r="B2109" s="18" t="str">
        <f>IF(LEN('Contacts Data'!B1548)&gt;0, LEN('Contacts Data'!B1548) + LEN('Contacts Data'!C1548), "")</f>
        <v/>
      </c>
      <c r="C2109" s="18" t="str">
        <f>IF(LEN('Contacts Data'!E1548)&gt;20,LEN('Contacts Data'!E1548),"")</f>
        <v/>
      </c>
      <c r="D2109" s="18" t="str">
        <f>IF(LEN('Contacts Data'!F1548)&gt;20,LEN('Contacts Data'!F1548),"")</f>
        <v/>
      </c>
      <c r="E2109" s="18" t="str">
        <f>IF(LEN('Contacts Data'!G1548)&gt;20,LEN('Contacts Data'!G1548),"")</f>
        <v/>
      </c>
      <c r="F2109" s="18" t="str">
        <f>IF(LEN('Contacts Data'!H1548)&gt;60,LEN('Contacts Data'!H1548),"")</f>
        <v/>
      </c>
      <c r="G2109" s="18" t="str">
        <f>IF(LEN('Contacts Data'!I1548)&gt;128,LEN('Contacts Data'!I1548),"")</f>
        <v/>
      </c>
      <c r="H2109" s="18" t="str">
        <f>IF(LEN('Contacts Data'!J1548)&gt;60,LEN('Contacts Data'!J1548),"")</f>
        <v/>
      </c>
      <c r="I2109" s="18" t="str">
        <f>IF(LEN('Contacts Data'!K1548)&gt;30,LEN('Contacts Data'!K1548),"")</f>
        <v/>
      </c>
      <c r="J2109" s="18" t="str">
        <f>IF(LEN('Contacts Data'!L1548)&gt;2,LEN('Contacts Data'!L1548),"")</f>
        <v/>
      </c>
      <c r="K2109" s="18" t="str">
        <f>IF(LEN('Contacts Data'!M1548)&gt;16,LEN('Contacts Data'!M1548),"")</f>
        <v/>
      </c>
      <c r="L2109" s="18" t="str">
        <f>IF(LEN('Contacts Data'!D1548)&gt;128,LEN('Contacts Data'!D1548),"")</f>
        <v/>
      </c>
      <c r="M2109" s="18" t="str">
        <f>IF(LEN('Contacts Data'!O1548)&gt;1024,LEN('Contacts Data'!O1548),"")</f>
        <v/>
      </c>
      <c r="P2109" s="18" t="str">
        <f>IF(LEN('Matter Data'!A1541)&gt;0,LEN('Matter Data'!A1541)+LEN('Matter Data'!B1541),"")</f>
        <v/>
      </c>
      <c r="Q2109" s="18" t="str">
        <f>IF(LEN('Matter Data'!C1541)&gt;80,LEN('Matter Data'!C1541),"")</f>
        <v/>
      </c>
      <c r="R2109" s="18" t="str">
        <f>IF(LEN('Matter Data'!H1541)&gt;40,LEN('Matter Data'!H1541),"")</f>
        <v/>
      </c>
      <c r="S2109" s="21" t="b">
        <f>IF(LEN('Matter Data'!C1541)&gt;0,CONCATENATE('Matter Data'!A1541,'Matter Data'!B1541,'Matter Data'!C1541))</f>
        <v>0</v>
      </c>
      <c r="T2109" s="21">
        <f>IF(LEN('Matter Data'!C1541)&gt;0,COUNTIF($S$2:$S$5001,CONCATENATE('Matter Data'!A1541,'Matter Data'!B1541,'Matter Data'!C1541)),0)</f>
        <v>0</v>
      </c>
      <c r="U2109" s="22" t="str">
        <f>IF(LEN('Contacts Data'!B1548)&gt;0,'Contacts Data'!B1548,"")</f>
        <v/>
      </c>
      <c r="V2109" s="22" t="str">
        <f>IF(LEN('Contacts Data'!C1548)&gt;0,'Contacts Data'!C1548,"")</f>
        <v/>
      </c>
      <c r="W2109" s="22" t="str">
        <f>CONCATENATE(U2109, " ", V2109, " ", 'Contacts Data'!$A1548)</f>
        <v xml:space="preserve">  </v>
      </c>
      <c r="X2109" s="22" t="str">
        <f>CONCATENATE('Matter Data'!A1541, " ", 'Matter Data'!B1541, " ", "Client")</f>
        <v xml:space="preserve">  Client</v>
      </c>
      <c r="Y2109" s="19" t="str">
        <f t="shared" si="33"/>
        <v/>
      </c>
    </row>
    <row r="2110" spans="1:25" x14ac:dyDescent="0.25">
      <c r="A2110" s="18" t="str">
        <f>IF(LEN('Contacts Data'!A1549)&gt;20,LEN('Contacts Data'!A1549),"")</f>
        <v/>
      </c>
      <c r="B2110" s="18" t="str">
        <f>IF(LEN('Contacts Data'!B1549)&gt;0, LEN('Contacts Data'!B1549) + LEN('Contacts Data'!C1549), "")</f>
        <v/>
      </c>
      <c r="C2110" s="18" t="str">
        <f>IF(LEN('Contacts Data'!E1549)&gt;20,LEN('Contacts Data'!E1549),"")</f>
        <v/>
      </c>
      <c r="D2110" s="18" t="str">
        <f>IF(LEN('Contacts Data'!F1549)&gt;20,LEN('Contacts Data'!F1549),"")</f>
        <v/>
      </c>
      <c r="E2110" s="18" t="str">
        <f>IF(LEN('Contacts Data'!G1549)&gt;20,LEN('Contacts Data'!G1549),"")</f>
        <v/>
      </c>
      <c r="F2110" s="18" t="str">
        <f>IF(LEN('Contacts Data'!H1549)&gt;60,LEN('Contacts Data'!H1549),"")</f>
        <v/>
      </c>
      <c r="G2110" s="18" t="str">
        <f>IF(LEN('Contacts Data'!I1549)&gt;128,LEN('Contacts Data'!I1549),"")</f>
        <v/>
      </c>
      <c r="H2110" s="18" t="str">
        <f>IF(LEN('Contacts Data'!J1549)&gt;60,LEN('Contacts Data'!J1549),"")</f>
        <v/>
      </c>
      <c r="I2110" s="18" t="str">
        <f>IF(LEN('Contacts Data'!K1549)&gt;30,LEN('Contacts Data'!K1549),"")</f>
        <v/>
      </c>
      <c r="J2110" s="18" t="str">
        <f>IF(LEN('Contacts Data'!L1549)&gt;2,LEN('Contacts Data'!L1549),"")</f>
        <v/>
      </c>
      <c r="K2110" s="18" t="str">
        <f>IF(LEN('Contacts Data'!M1549)&gt;16,LEN('Contacts Data'!M1549),"")</f>
        <v/>
      </c>
      <c r="L2110" s="18" t="str">
        <f>IF(LEN('Contacts Data'!D1549)&gt;128,LEN('Contacts Data'!D1549),"")</f>
        <v/>
      </c>
      <c r="M2110" s="18" t="str">
        <f>IF(LEN('Contacts Data'!O1549)&gt;1024,LEN('Contacts Data'!O1549),"")</f>
        <v/>
      </c>
      <c r="P2110" s="18" t="str">
        <f>IF(LEN('Matter Data'!A1542)&gt;0,LEN('Matter Data'!A1542)+LEN('Matter Data'!B1542),"")</f>
        <v/>
      </c>
      <c r="Q2110" s="18" t="str">
        <f>IF(LEN('Matter Data'!C1542)&gt;80,LEN('Matter Data'!C1542),"")</f>
        <v/>
      </c>
      <c r="R2110" s="18" t="str">
        <f>IF(LEN('Matter Data'!H1542)&gt;40,LEN('Matter Data'!H1542),"")</f>
        <v/>
      </c>
      <c r="S2110" s="21" t="b">
        <f>IF(LEN('Matter Data'!C1542)&gt;0,CONCATENATE('Matter Data'!A1542,'Matter Data'!B1542,'Matter Data'!C1542))</f>
        <v>0</v>
      </c>
      <c r="T2110" s="21">
        <f>IF(LEN('Matter Data'!C1542)&gt;0,COUNTIF($S$2:$S$5001,CONCATENATE('Matter Data'!A1542,'Matter Data'!B1542,'Matter Data'!C1542)),0)</f>
        <v>0</v>
      </c>
      <c r="U2110" s="22" t="str">
        <f>IF(LEN('Contacts Data'!B1549)&gt;0,'Contacts Data'!B1549,"")</f>
        <v/>
      </c>
      <c r="V2110" s="22" t="str">
        <f>IF(LEN('Contacts Data'!C1549)&gt;0,'Contacts Data'!C1549,"")</f>
        <v/>
      </c>
      <c r="W2110" s="22" t="str">
        <f>CONCATENATE(U2110, " ", V2110, " ", 'Contacts Data'!$A1549)</f>
        <v xml:space="preserve">  </v>
      </c>
      <c r="X2110" s="22" t="str">
        <f>CONCATENATE('Matter Data'!A1542, " ", 'Matter Data'!B1542, " ", "Client")</f>
        <v xml:space="preserve">  Client</v>
      </c>
      <c r="Y2110" s="19" t="str">
        <f t="shared" si="33"/>
        <v/>
      </c>
    </row>
    <row r="2111" spans="1:25" x14ac:dyDescent="0.25">
      <c r="A2111" s="18" t="str">
        <f>IF(LEN('Contacts Data'!A1550)&gt;20,LEN('Contacts Data'!A1550),"")</f>
        <v/>
      </c>
      <c r="B2111" s="18" t="str">
        <f>IF(LEN('Contacts Data'!B1550)&gt;0, LEN('Contacts Data'!B1550) + LEN('Contacts Data'!C1550), "")</f>
        <v/>
      </c>
      <c r="C2111" s="18" t="str">
        <f>IF(LEN('Contacts Data'!E1550)&gt;20,LEN('Contacts Data'!E1550),"")</f>
        <v/>
      </c>
      <c r="D2111" s="18" t="str">
        <f>IF(LEN('Contacts Data'!F1550)&gt;20,LEN('Contacts Data'!F1550),"")</f>
        <v/>
      </c>
      <c r="E2111" s="18" t="str">
        <f>IF(LEN('Contacts Data'!G1550)&gt;20,LEN('Contacts Data'!G1550),"")</f>
        <v/>
      </c>
      <c r="F2111" s="18" t="str">
        <f>IF(LEN('Contacts Data'!H1550)&gt;60,LEN('Contacts Data'!H1550),"")</f>
        <v/>
      </c>
      <c r="G2111" s="18" t="str">
        <f>IF(LEN('Contacts Data'!I1550)&gt;128,LEN('Contacts Data'!I1550),"")</f>
        <v/>
      </c>
      <c r="H2111" s="18" t="str">
        <f>IF(LEN('Contacts Data'!J1550)&gt;60,LEN('Contacts Data'!J1550),"")</f>
        <v/>
      </c>
      <c r="I2111" s="18" t="str">
        <f>IF(LEN('Contacts Data'!K1550)&gt;30,LEN('Contacts Data'!K1550),"")</f>
        <v/>
      </c>
      <c r="J2111" s="18" t="str">
        <f>IF(LEN('Contacts Data'!L1550)&gt;2,LEN('Contacts Data'!L1550),"")</f>
        <v/>
      </c>
      <c r="K2111" s="18" t="str">
        <f>IF(LEN('Contacts Data'!M1550)&gt;16,LEN('Contacts Data'!M1550),"")</f>
        <v/>
      </c>
      <c r="L2111" s="18" t="str">
        <f>IF(LEN('Contacts Data'!D1550)&gt;128,LEN('Contacts Data'!D1550),"")</f>
        <v/>
      </c>
      <c r="M2111" s="18" t="str">
        <f>IF(LEN('Contacts Data'!O1550)&gt;1024,LEN('Contacts Data'!O1550),"")</f>
        <v/>
      </c>
      <c r="P2111" s="18" t="str">
        <f>IF(LEN('Matter Data'!A1543)&gt;0,LEN('Matter Data'!A1543)+LEN('Matter Data'!B1543),"")</f>
        <v/>
      </c>
      <c r="Q2111" s="18" t="str">
        <f>IF(LEN('Matter Data'!C1543)&gt;80,LEN('Matter Data'!C1543),"")</f>
        <v/>
      </c>
      <c r="R2111" s="18" t="str">
        <f>IF(LEN('Matter Data'!H1543)&gt;40,LEN('Matter Data'!H1543),"")</f>
        <v/>
      </c>
      <c r="S2111" s="21" t="b">
        <f>IF(LEN('Matter Data'!C1543)&gt;0,CONCATENATE('Matter Data'!A1543,'Matter Data'!B1543,'Matter Data'!C1543))</f>
        <v>0</v>
      </c>
      <c r="T2111" s="21">
        <f>IF(LEN('Matter Data'!C1543)&gt;0,COUNTIF($S$2:$S$5001,CONCATENATE('Matter Data'!A1543,'Matter Data'!B1543,'Matter Data'!C1543)),0)</f>
        <v>0</v>
      </c>
      <c r="U2111" s="22" t="str">
        <f>IF(LEN('Contacts Data'!B1550)&gt;0,'Contacts Data'!B1550,"")</f>
        <v/>
      </c>
      <c r="V2111" s="22" t="str">
        <f>IF(LEN('Contacts Data'!C1550)&gt;0,'Contacts Data'!C1550,"")</f>
        <v/>
      </c>
      <c r="W2111" s="22" t="str">
        <f>CONCATENATE(U2111, " ", V2111, " ", 'Contacts Data'!$A1550)</f>
        <v xml:space="preserve">  </v>
      </c>
      <c r="X2111" s="22" t="str">
        <f>CONCATENATE('Matter Data'!A1543, " ", 'Matter Data'!B1543, " ", "Client")</f>
        <v xml:space="preserve">  Client</v>
      </c>
      <c r="Y2111" s="19" t="str">
        <f t="shared" si="33"/>
        <v/>
      </c>
    </row>
    <row r="2112" spans="1:25" x14ac:dyDescent="0.25">
      <c r="A2112" s="18" t="str">
        <f>IF(LEN('Contacts Data'!A1551)&gt;20,LEN('Contacts Data'!A1551),"")</f>
        <v/>
      </c>
      <c r="B2112" s="18" t="str">
        <f>IF(LEN('Contacts Data'!B1551)&gt;0, LEN('Contacts Data'!B1551) + LEN('Contacts Data'!C1551), "")</f>
        <v/>
      </c>
      <c r="C2112" s="18" t="str">
        <f>IF(LEN('Contacts Data'!E1551)&gt;20,LEN('Contacts Data'!E1551),"")</f>
        <v/>
      </c>
      <c r="D2112" s="18" t="str">
        <f>IF(LEN('Contacts Data'!F1551)&gt;20,LEN('Contacts Data'!F1551),"")</f>
        <v/>
      </c>
      <c r="E2112" s="18" t="str">
        <f>IF(LEN('Contacts Data'!G1551)&gt;20,LEN('Contacts Data'!G1551),"")</f>
        <v/>
      </c>
      <c r="F2112" s="18" t="str">
        <f>IF(LEN('Contacts Data'!H1551)&gt;60,LEN('Contacts Data'!H1551),"")</f>
        <v/>
      </c>
      <c r="G2112" s="18" t="str">
        <f>IF(LEN('Contacts Data'!I1551)&gt;128,LEN('Contacts Data'!I1551),"")</f>
        <v/>
      </c>
      <c r="H2112" s="18" t="str">
        <f>IF(LEN('Contacts Data'!J1551)&gt;60,LEN('Contacts Data'!J1551),"")</f>
        <v/>
      </c>
      <c r="I2112" s="18" t="str">
        <f>IF(LEN('Contacts Data'!K1551)&gt;30,LEN('Contacts Data'!K1551),"")</f>
        <v/>
      </c>
      <c r="J2112" s="18" t="str">
        <f>IF(LEN('Contacts Data'!L1551)&gt;2,LEN('Contacts Data'!L1551),"")</f>
        <v/>
      </c>
      <c r="K2112" s="18" t="str">
        <f>IF(LEN('Contacts Data'!M1551)&gt;16,LEN('Contacts Data'!M1551),"")</f>
        <v/>
      </c>
      <c r="L2112" s="18" t="str">
        <f>IF(LEN('Contacts Data'!D1551)&gt;128,LEN('Contacts Data'!D1551),"")</f>
        <v/>
      </c>
      <c r="M2112" s="18" t="str">
        <f>IF(LEN('Contacts Data'!O1551)&gt;1024,LEN('Contacts Data'!O1551),"")</f>
        <v/>
      </c>
      <c r="P2112" s="18" t="str">
        <f>IF(LEN('Matter Data'!A1544)&gt;0,LEN('Matter Data'!A1544)+LEN('Matter Data'!B1544),"")</f>
        <v/>
      </c>
      <c r="Q2112" s="18" t="str">
        <f>IF(LEN('Matter Data'!C1544)&gt;80,LEN('Matter Data'!C1544),"")</f>
        <v/>
      </c>
      <c r="R2112" s="18" t="str">
        <f>IF(LEN('Matter Data'!H1544)&gt;40,LEN('Matter Data'!H1544),"")</f>
        <v/>
      </c>
      <c r="S2112" s="21" t="b">
        <f>IF(LEN('Matter Data'!C1544)&gt;0,CONCATENATE('Matter Data'!A1544,'Matter Data'!B1544,'Matter Data'!C1544))</f>
        <v>0</v>
      </c>
      <c r="T2112" s="21">
        <f>IF(LEN('Matter Data'!C1544)&gt;0,COUNTIF($S$2:$S$5001,CONCATENATE('Matter Data'!A1544,'Matter Data'!B1544,'Matter Data'!C1544)),0)</f>
        <v>0</v>
      </c>
      <c r="U2112" s="22" t="str">
        <f>IF(LEN('Contacts Data'!B1551)&gt;0,'Contacts Data'!B1551,"")</f>
        <v/>
      </c>
      <c r="V2112" s="22" t="str">
        <f>IF(LEN('Contacts Data'!C1551)&gt;0,'Contacts Data'!C1551,"")</f>
        <v/>
      </c>
      <c r="W2112" s="22" t="str">
        <f>CONCATENATE(U2112, " ", V2112, " ", 'Contacts Data'!$A1551)</f>
        <v xml:space="preserve">  </v>
      </c>
      <c r="X2112" s="22" t="str">
        <f>CONCATENATE('Matter Data'!A1544, " ", 'Matter Data'!B1544, " ", "Client")</f>
        <v xml:space="preserve">  Client</v>
      </c>
      <c r="Y2112" s="19" t="str">
        <f t="shared" si="33"/>
        <v/>
      </c>
    </row>
    <row r="2113" spans="1:25" x14ac:dyDescent="0.25">
      <c r="A2113" s="18" t="str">
        <f>IF(LEN('Contacts Data'!A1552)&gt;20,LEN('Contacts Data'!A1552),"")</f>
        <v/>
      </c>
      <c r="B2113" s="18" t="str">
        <f>IF(LEN('Contacts Data'!B1552)&gt;0, LEN('Contacts Data'!B1552) + LEN('Contacts Data'!C1552), "")</f>
        <v/>
      </c>
      <c r="C2113" s="18" t="str">
        <f>IF(LEN('Contacts Data'!E1552)&gt;20,LEN('Contacts Data'!E1552),"")</f>
        <v/>
      </c>
      <c r="D2113" s="18" t="str">
        <f>IF(LEN('Contacts Data'!F1552)&gt;20,LEN('Contacts Data'!F1552),"")</f>
        <v/>
      </c>
      <c r="E2113" s="18" t="str">
        <f>IF(LEN('Contacts Data'!G1552)&gt;20,LEN('Contacts Data'!G1552),"")</f>
        <v/>
      </c>
      <c r="F2113" s="18" t="str">
        <f>IF(LEN('Contacts Data'!H1552)&gt;60,LEN('Contacts Data'!H1552),"")</f>
        <v/>
      </c>
      <c r="G2113" s="18" t="str">
        <f>IF(LEN('Contacts Data'!I1552)&gt;128,LEN('Contacts Data'!I1552),"")</f>
        <v/>
      </c>
      <c r="H2113" s="18" t="str">
        <f>IF(LEN('Contacts Data'!J1552)&gt;60,LEN('Contacts Data'!J1552),"")</f>
        <v/>
      </c>
      <c r="I2113" s="18" t="str">
        <f>IF(LEN('Contacts Data'!K1552)&gt;30,LEN('Contacts Data'!K1552),"")</f>
        <v/>
      </c>
      <c r="J2113" s="18" t="str">
        <f>IF(LEN('Contacts Data'!L1552)&gt;2,LEN('Contacts Data'!L1552),"")</f>
        <v/>
      </c>
      <c r="K2113" s="18" t="str">
        <f>IF(LEN('Contacts Data'!M1552)&gt;16,LEN('Contacts Data'!M1552),"")</f>
        <v/>
      </c>
      <c r="L2113" s="18" t="str">
        <f>IF(LEN('Contacts Data'!D1552)&gt;128,LEN('Contacts Data'!D1552),"")</f>
        <v/>
      </c>
      <c r="M2113" s="18" t="str">
        <f>IF(LEN('Contacts Data'!O1552)&gt;1024,LEN('Contacts Data'!O1552),"")</f>
        <v/>
      </c>
      <c r="P2113" s="18" t="str">
        <f>IF(LEN('Matter Data'!A1545)&gt;0,LEN('Matter Data'!A1545)+LEN('Matter Data'!B1545),"")</f>
        <v/>
      </c>
      <c r="Q2113" s="18" t="str">
        <f>IF(LEN('Matter Data'!C1545)&gt;80,LEN('Matter Data'!C1545),"")</f>
        <v/>
      </c>
      <c r="R2113" s="18" t="str">
        <f>IF(LEN('Matter Data'!H1545)&gt;40,LEN('Matter Data'!H1545),"")</f>
        <v/>
      </c>
      <c r="S2113" s="21" t="b">
        <f>IF(LEN('Matter Data'!C1545)&gt;0,CONCATENATE('Matter Data'!A1545,'Matter Data'!B1545,'Matter Data'!C1545))</f>
        <v>0</v>
      </c>
      <c r="T2113" s="21">
        <f>IF(LEN('Matter Data'!C1545)&gt;0,COUNTIF($S$2:$S$5001,CONCATENATE('Matter Data'!A1545,'Matter Data'!B1545,'Matter Data'!C1545)),0)</f>
        <v>0</v>
      </c>
      <c r="U2113" s="22" t="str">
        <f>IF(LEN('Contacts Data'!B1552)&gt;0,'Contacts Data'!B1552,"")</f>
        <v/>
      </c>
      <c r="V2113" s="22" t="str">
        <f>IF(LEN('Contacts Data'!C1552)&gt;0,'Contacts Data'!C1552,"")</f>
        <v/>
      </c>
      <c r="W2113" s="22" t="str">
        <f>CONCATENATE(U2113, " ", V2113, " ", 'Contacts Data'!$A1552)</f>
        <v xml:space="preserve">  </v>
      </c>
      <c r="X2113" s="22" t="str">
        <f>CONCATENATE('Matter Data'!A1545, " ", 'Matter Data'!B1545, " ", "Client")</f>
        <v xml:space="preserve">  Client</v>
      </c>
      <c r="Y2113" s="19" t="str">
        <f t="shared" si="33"/>
        <v/>
      </c>
    </row>
    <row r="2114" spans="1:25" x14ac:dyDescent="0.25">
      <c r="A2114" s="18" t="str">
        <f>IF(LEN('Contacts Data'!A1553)&gt;20,LEN('Contacts Data'!A1553),"")</f>
        <v/>
      </c>
      <c r="B2114" s="18" t="str">
        <f>IF(LEN('Contacts Data'!B1553)&gt;0, LEN('Contacts Data'!B1553) + LEN('Contacts Data'!C1553), "")</f>
        <v/>
      </c>
      <c r="C2114" s="18" t="str">
        <f>IF(LEN('Contacts Data'!E1553)&gt;20,LEN('Contacts Data'!E1553),"")</f>
        <v/>
      </c>
      <c r="D2114" s="18" t="str">
        <f>IF(LEN('Contacts Data'!F1553)&gt;20,LEN('Contacts Data'!F1553),"")</f>
        <v/>
      </c>
      <c r="E2114" s="18" t="str">
        <f>IF(LEN('Contacts Data'!G1553)&gt;20,LEN('Contacts Data'!G1553),"")</f>
        <v/>
      </c>
      <c r="F2114" s="18" t="str">
        <f>IF(LEN('Contacts Data'!H1553)&gt;60,LEN('Contacts Data'!H1553),"")</f>
        <v/>
      </c>
      <c r="G2114" s="18" t="str">
        <f>IF(LEN('Contacts Data'!I1553)&gt;128,LEN('Contacts Data'!I1553),"")</f>
        <v/>
      </c>
      <c r="H2114" s="18" t="str">
        <f>IF(LEN('Contacts Data'!J1553)&gt;60,LEN('Contacts Data'!J1553),"")</f>
        <v/>
      </c>
      <c r="I2114" s="18" t="str">
        <f>IF(LEN('Contacts Data'!K1553)&gt;30,LEN('Contacts Data'!K1553),"")</f>
        <v/>
      </c>
      <c r="J2114" s="18" t="str">
        <f>IF(LEN('Contacts Data'!L1553)&gt;2,LEN('Contacts Data'!L1553),"")</f>
        <v/>
      </c>
      <c r="K2114" s="18" t="str">
        <f>IF(LEN('Contacts Data'!M1553)&gt;16,LEN('Contacts Data'!M1553),"")</f>
        <v/>
      </c>
      <c r="L2114" s="18" t="str">
        <f>IF(LEN('Contacts Data'!D1553)&gt;128,LEN('Contacts Data'!D1553),"")</f>
        <v/>
      </c>
      <c r="M2114" s="18" t="str">
        <f>IF(LEN('Contacts Data'!O1553)&gt;1024,LEN('Contacts Data'!O1553),"")</f>
        <v/>
      </c>
      <c r="P2114" s="18" t="str">
        <f>IF(LEN('Matter Data'!A1546)&gt;0,LEN('Matter Data'!A1546)+LEN('Matter Data'!B1546),"")</f>
        <v/>
      </c>
      <c r="Q2114" s="18" t="str">
        <f>IF(LEN('Matter Data'!C1546)&gt;80,LEN('Matter Data'!C1546),"")</f>
        <v/>
      </c>
      <c r="R2114" s="18" t="str">
        <f>IF(LEN('Matter Data'!H1546)&gt;40,LEN('Matter Data'!H1546),"")</f>
        <v/>
      </c>
      <c r="S2114" s="21" t="b">
        <f>IF(LEN('Matter Data'!C1546)&gt;0,CONCATENATE('Matter Data'!A1546,'Matter Data'!B1546,'Matter Data'!C1546))</f>
        <v>0</v>
      </c>
      <c r="T2114" s="21">
        <f>IF(LEN('Matter Data'!C1546)&gt;0,COUNTIF($S$2:$S$5001,CONCATENATE('Matter Data'!A1546,'Matter Data'!B1546,'Matter Data'!C1546)),0)</f>
        <v>0</v>
      </c>
      <c r="U2114" s="22" t="str">
        <f>IF(LEN('Contacts Data'!B1553)&gt;0,'Contacts Data'!B1553,"")</f>
        <v/>
      </c>
      <c r="V2114" s="22" t="str">
        <f>IF(LEN('Contacts Data'!C1553)&gt;0,'Contacts Data'!C1553,"")</f>
        <v/>
      </c>
      <c r="W2114" s="22" t="str">
        <f>CONCATENATE(U2114, " ", V2114, " ", 'Contacts Data'!$A1553)</f>
        <v xml:space="preserve">  </v>
      </c>
      <c r="X2114" s="22" t="str">
        <f>CONCATENATE('Matter Data'!A1546, " ", 'Matter Data'!B1546, " ", "Client")</f>
        <v xml:space="preserve">  Client</v>
      </c>
      <c r="Y2114" s="19" t="str">
        <f t="shared" si="33"/>
        <v/>
      </c>
    </row>
    <row r="2115" spans="1:25" x14ac:dyDescent="0.25">
      <c r="A2115" s="18" t="str">
        <f>IF(LEN('Contacts Data'!A1554)&gt;20,LEN('Contacts Data'!A1554),"")</f>
        <v/>
      </c>
      <c r="B2115" s="18" t="str">
        <f>IF(LEN('Contacts Data'!B1554)&gt;0, LEN('Contacts Data'!B1554) + LEN('Contacts Data'!C1554), "")</f>
        <v/>
      </c>
      <c r="C2115" s="18" t="str">
        <f>IF(LEN('Contacts Data'!E1554)&gt;20,LEN('Contacts Data'!E1554),"")</f>
        <v/>
      </c>
      <c r="D2115" s="18" t="str">
        <f>IF(LEN('Contacts Data'!F1554)&gt;20,LEN('Contacts Data'!F1554),"")</f>
        <v/>
      </c>
      <c r="E2115" s="18" t="str">
        <f>IF(LEN('Contacts Data'!G1554)&gt;20,LEN('Contacts Data'!G1554),"")</f>
        <v/>
      </c>
      <c r="F2115" s="18" t="str">
        <f>IF(LEN('Contacts Data'!H1554)&gt;60,LEN('Contacts Data'!H1554),"")</f>
        <v/>
      </c>
      <c r="G2115" s="18" t="str">
        <f>IF(LEN('Contacts Data'!I1554)&gt;128,LEN('Contacts Data'!I1554),"")</f>
        <v/>
      </c>
      <c r="H2115" s="18" t="str">
        <f>IF(LEN('Contacts Data'!J1554)&gt;60,LEN('Contacts Data'!J1554),"")</f>
        <v/>
      </c>
      <c r="I2115" s="18" t="str">
        <f>IF(LEN('Contacts Data'!K1554)&gt;30,LEN('Contacts Data'!K1554),"")</f>
        <v/>
      </c>
      <c r="J2115" s="18" t="str">
        <f>IF(LEN('Contacts Data'!L1554)&gt;2,LEN('Contacts Data'!L1554),"")</f>
        <v/>
      </c>
      <c r="K2115" s="18" t="str">
        <f>IF(LEN('Contacts Data'!M1554)&gt;16,LEN('Contacts Data'!M1554),"")</f>
        <v/>
      </c>
      <c r="L2115" s="18" t="str">
        <f>IF(LEN('Contacts Data'!D1554)&gt;128,LEN('Contacts Data'!D1554),"")</f>
        <v/>
      </c>
      <c r="M2115" s="18" t="str">
        <f>IF(LEN('Contacts Data'!O1554)&gt;1024,LEN('Contacts Data'!O1554),"")</f>
        <v/>
      </c>
      <c r="P2115" s="18" t="str">
        <f>IF(LEN('Matter Data'!A1547)&gt;0,LEN('Matter Data'!A1547)+LEN('Matter Data'!B1547),"")</f>
        <v/>
      </c>
      <c r="Q2115" s="18" t="str">
        <f>IF(LEN('Matter Data'!C1547)&gt;80,LEN('Matter Data'!C1547),"")</f>
        <v/>
      </c>
      <c r="R2115" s="18" t="str">
        <f>IF(LEN('Matter Data'!H1547)&gt;40,LEN('Matter Data'!H1547),"")</f>
        <v/>
      </c>
      <c r="S2115" s="21" t="b">
        <f>IF(LEN('Matter Data'!C1547)&gt;0,CONCATENATE('Matter Data'!A1547,'Matter Data'!B1547,'Matter Data'!C1547))</f>
        <v>0</v>
      </c>
      <c r="T2115" s="21">
        <f>IF(LEN('Matter Data'!C1547)&gt;0,COUNTIF($S$2:$S$5001,CONCATENATE('Matter Data'!A1547,'Matter Data'!B1547,'Matter Data'!C1547)),0)</f>
        <v>0</v>
      </c>
      <c r="U2115" s="22" t="str">
        <f>IF(LEN('Contacts Data'!B1554)&gt;0,'Contacts Data'!B1554,"")</f>
        <v/>
      </c>
      <c r="V2115" s="22" t="str">
        <f>IF(LEN('Contacts Data'!C1554)&gt;0,'Contacts Data'!C1554,"")</f>
        <v/>
      </c>
      <c r="W2115" s="22" t="str">
        <f>CONCATENATE(U2115, " ", V2115, " ", 'Contacts Data'!$A1554)</f>
        <v xml:space="preserve">  </v>
      </c>
      <c r="X2115" s="22" t="str">
        <f>CONCATENATE('Matter Data'!A1547, " ", 'Matter Data'!B1547, " ", "Client")</f>
        <v xml:space="preserve">  Client</v>
      </c>
      <c r="Y2115" s="19" t="str">
        <f t="shared" si="33"/>
        <v/>
      </c>
    </row>
    <row r="2116" spans="1:25" x14ac:dyDescent="0.25">
      <c r="A2116" s="18" t="str">
        <f>IF(LEN('Contacts Data'!A1555)&gt;20,LEN('Contacts Data'!A1555),"")</f>
        <v/>
      </c>
      <c r="B2116" s="18" t="str">
        <f>IF(LEN('Contacts Data'!B1555)&gt;0, LEN('Contacts Data'!B1555) + LEN('Contacts Data'!C1555), "")</f>
        <v/>
      </c>
      <c r="C2116" s="18" t="str">
        <f>IF(LEN('Contacts Data'!E1555)&gt;20,LEN('Contacts Data'!E1555),"")</f>
        <v/>
      </c>
      <c r="D2116" s="18" t="str">
        <f>IF(LEN('Contacts Data'!F1555)&gt;20,LEN('Contacts Data'!F1555),"")</f>
        <v/>
      </c>
      <c r="E2116" s="18" t="str">
        <f>IF(LEN('Contacts Data'!G1555)&gt;20,LEN('Contacts Data'!G1555),"")</f>
        <v/>
      </c>
      <c r="F2116" s="18" t="str">
        <f>IF(LEN('Contacts Data'!H1555)&gt;60,LEN('Contacts Data'!H1555),"")</f>
        <v/>
      </c>
      <c r="G2116" s="18" t="str">
        <f>IF(LEN('Contacts Data'!I1555)&gt;128,LEN('Contacts Data'!I1555),"")</f>
        <v/>
      </c>
      <c r="H2116" s="18" t="str">
        <f>IF(LEN('Contacts Data'!J1555)&gt;60,LEN('Contacts Data'!J1555),"")</f>
        <v/>
      </c>
      <c r="I2116" s="18" t="str">
        <f>IF(LEN('Contacts Data'!K1555)&gt;30,LEN('Contacts Data'!K1555),"")</f>
        <v/>
      </c>
      <c r="J2116" s="18" t="str">
        <f>IF(LEN('Contacts Data'!L1555)&gt;2,LEN('Contacts Data'!L1555),"")</f>
        <v/>
      </c>
      <c r="K2116" s="18" t="str">
        <f>IF(LEN('Contacts Data'!M1555)&gt;16,LEN('Contacts Data'!M1555),"")</f>
        <v/>
      </c>
      <c r="L2116" s="18" t="str">
        <f>IF(LEN('Contacts Data'!D1555)&gt;128,LEN('Contacts Data'!D1555),"")</f>
        <v/>
      </c>
      <c r="M2116" s="18" t="str">
        <f>IF(LEN('Contacts Data'!O1555)&gt;1024,LEN('Contacts Data'!O1555),"")</f>
        <v/>
      </c>
      <c r="P2116" s="18" t="str">
        <f>IF(LEN('Matter Data'!A1548)&gt;0,LEN('Matter Data'!A1548)+LEN('Matter Data'!B1548),"")</f>
        <v/>
      </c>
      <c r="Q2116" s="18" t="str">
        <f>IF(LEN('Matter Data'!C1548)&gt;80,LEN('Matter Data'!C1548),"")</f>
        <v/>
      </c>
      <c r="R2116" s="18" t="str">
        <f>IF(LEN('Matter Data'!H1548)&gt;40,LEN('Matter Data'!H1548),"")</f>
        <v/>
      </c>
      <c r="S2116" s="21" t="b">
        <f>IF(LEN('Matter Data'!C1548)&gt;0,CONCATENATE('Matter Data'!A1548,'Matter Data'!B1548,'Matter Data'!C1548))</f>
        <v>0</v>
      </c>
      <c r="T2116" s="21">
        <f>IF(LEN('Matter Data'!C1548)&gt;0,COUNTIF($S$2:$S$5001,CONCATENATE('Matter Data'!A1548,'Matter Data'!B1548,'Matter Data'!C1548)),0)</f>
        <v>0</v>
      </c>
      <c r="U2116" s="22" t="str">
        <f>IF(LEN('Contacts Data'!B1555)&gt;0,'Contacts Data'!B1555,"")</f>
        <v/>
      </c>
      <c r="V2116" s="22" t="str">
        <f>IF(LEN('Contacts Data'!C1555)&gt;0,'Contacts Data'!C1555,"")</f>
        <v/>
      </c>
      <c r="W2116" s="22" t="str">
        <f>CONCATENATE(U2116, " ", V2116, " ", 'Contacts Data'!$A1555)</f>
        <v xml:space="preserve">  </v>
      </c>
      <c r="X2116" s="22" t="str">
        <f>CONCATENATE('Matter Data'!A1548, " ", 'Matter Data'!B1548, " ", "Client")</f>
        <v xml:space="preserve">  Client</v>
      </c>
      <c r="Y2116" s="19" t="str">
        <f t="shared" si="33"/>
        <v/>
      </c>
    </row>
    <row r="2117" spans="1:25" x14ac:dyDescent="0.25">
      <c r="A2117" s="18" t="str">
        <f>IF(LEN('Contacts Data'!A1556)&gt;20,LEN('Contacts Data'!A1556),"")</f>
        <v/>
      </c>
      <c r="B2117" s="18" t="str">
        <f>IF(LEN('Contacts Data'!B1556)&gt;0, LEN('Contacts Data'!B1556) + LEN('Contacts Data'!C1556), "")</f>
        <v/>
      </c>
      <c r="C2117" s="18" t="str">
        <f>IF(LEN('Contacts Data'!E1556)&gt;20,LEN('Contacts Data'!E1556),"")</f>
        <v/>
      </c>
      <c r="D2117" s="18" t="str">
        <f>IF(LEN('Contacts Data'!F1556)&gt;20,LEN('Contacts Data'!F1556),"")</f>
        <v/>
      </c>
      <c r="E2117" s="18" t="str">
        <f>IF(LEN('Contacts Data'!G1556)&gt;20,LEN('Contacts Data'!G1556),"")</f>
        <v/>
      </c>
      <c r="F2117" s="18" t="str">
        <f>IF(LEN('Contacts Data'!H1556)&gt;60,LEN('Contacts Data'!H1556),"")</f>
        <v/>
      </c>
      <c r="G2117" s="18" t="str">
        <f>IF(LEN('Contacts Data'!I1556)&gt;128,LEN('Contacts Data'!I1556),"")</f>
        <v/>
      </c>
      <c r="H2117" s="18" t="str">
        <f>IF(LEN('Contacts Data'!J1556)&gt;60,LEN('Contacts Data'!J1556),"")</f>
        <v/>
      </c>
      <c r="I2117" s="18" t="str">
        <f>IF(LEN('Contacts Data'!K1556)&gt;30,LEN('Contacts Data'!K1556),"")</f>
        <v/>
      </c>
      <c r="J2117" s="18" t="str">
        <f>IF(LEN('Contacts Data'!L1556)&gt;2,LEN('Contacts Data'!L1556),"")</f>
        <v/>
      </c>
      <c r="K2117" s="18" t="str">
        <f>IF(LEN('Contacts Data'!M1556)&gt;16,LEN('Contacts Data'!M1556),"")</f>
        <v/>
      </c>
      <c r="L2117" s="18" t="str">
        <f>IF(LEN('Contacts Data'!D1556)&gt;128,LEN('Contacts Data'!D1556),"")</f>
        <v/>
      </c>
      <c r="M2117" s="18" t="str">
        <f>IF(LEN('Contacts Data'!O1556)&gt;1024,LEN('Contacts Data'!O1556),"")</f>
        <v/>
      </c>
      <c r="P2117" s="18" t="str">
        <f>IF(LEN('Matter Data'!A1549)&gt;0,LEN('Matter Data'!A1549)+LEN('Matter Data'!B1549),"")</f>
        <v/>
      </c>
      <c r="Q2117" s="18" t="str">
        <f>IF(LEN('Matter Data'!C1549)&gt;80,LEN('Matter Data'!C1549),"")</f>
        <v/>
      </c>
      <c r="R2117" s="18" t="str">
        <f>IF(LEN('Matter Data'!H1549)&gt;40,LEN('Matter Data'!H1549),"")</f>
        <v/>
      </c>
      <c r="S2117" s="21" t="b">
        <f>IF(LEN('Matter Data'!C1549)&gt;0,CONCATENATE('Matter Data'!A1549,'Matter Data'!B1549,'Matter Data'!C1549))</f>
        <v>0</v>
      </c>
      <c r="T2117" s="21">
        <f>IF(LEN('Matter Data'!C1549)&gt;0,COUNTIF($S$2:$S$5001,CONCATENATE('Matter Data'!A1549,'Matter Data'!B1549,'Matter Data'!C1549)),0)</f>
        <v>0</v>
      </c>
      <c r="U2117" s="22" t="str">
        <f>IF(LEN('Contacts Data'!B1556)&gt;0,'Contacts Data'!B1556,"")</f>
        <v/>
      </c>
      <c r="V2117" s="22" t="str">
        <f>IF(LEN('Contacts Data'!C1556)&gt;0,'Contacts Data'!C1556,"")</f>
        <v/>
      </c>
      <c r="W2117" s="22" t="str">
        <f>CONCATENATE(U2117, " ", V2117, " ", 'Contacts Data'!$A1556)</f>
        <v xml:space="preserve">  </v>
      </c>
      <c r="X2117" s="22" t="str">
        <f>CONCATENATE('Matter Data'!A1549, " ", 'Matter Data'!B1549, " ", "Client")</f>
        <v xml:space="preserve">  Client</v>
      </c>
      <c r="Y2117" s="19" t="str">
        <f t="shared" si="33"/>
        <v/>
      </c>
    </row>
    <row r="2118" spans="1:25" x14ac:dyDescent="0.25">
      <c r="A2118" s="18" t="str">
        <f>IF(LEN('Contacts Data'!A1557)&gt;20,LEN('Contacts Data'!A1557),"")</f>
        <v/>
      </c>
      <c r="B2118" s="18" t="str">
        <f>IF(LEN('Contacts Data'!B1557)&gt;0, LEN('Contacts Data'!B1557) + LEN('Contacts Data'!C1557), "")</f>
        <v/>
      </c>
      <c r="C2118" s="18" t="str">
        <f>IF(LEN('Contacts Data'!E1557)&gt;20,LEN('Contacts Data'!E1557),"")</f>
        <v/>
      </c>
      <c r="D2118" s="18" t="str">
        <f>IF(LEN('Contacts Data'!F1557)&gt;20,LEN('Contacts Data'!F1557),"")</f>
        <v/>
      </c>
      <c r="E2118" s="18" t="str">
        <f>IF(LEN('Contacts Data'!G1557)&gt;20,LEN('Contacts Data'!G1557),"")</f>
        <v/>
      </c>
      <c r="F2118" s="18" t="str">
        <f>IF(LEN('Contacts Data'!H1557)&gt;60,LEN('Contacts Data'!H1557),"")</f>
        <v/>
      </c>
      <c r="G2118" s="18" t="str">
        <f>IF(LEN('Contacts Data'!I1557)&gt;128,LEN('Contacts Data'!I1557),"")</f>
        <v/>
      </c>
      <c r="H2118" s="18" t="str">
        <f>IF(LEN('Contacts Data'!J1557)&gt;60,LEN('Contacts Data'!J1557),"")</f>
        <v/>
      </c>
      <c r="I2118" s="18" t="str">
        <f>IF(LEN('Contacts Data'!K1557)&gt;30,LEN('Contacts Data'!K1557),"")</f>
        <v/>
      </c>
      <c r="J2118" s="18" t="str">
        <f>IF(LEN('Contacts Data'!L1557)&gt;2,LEN('Contacts Data'!L1557),"")</f>
        <v/>
      </c>
      <c r="K2118" s="18" t="str">
        <f>IF(LEN('Contacts Data'!M1557)&gt;16,LEN('Contacts Data'!M1557),"")</f>
        <v/>
      </c>
      <c r="L2118" s="18" t="str">
        <f>IF(LEN('Contacts Data'!D1557)&gt;128,LEN('Contacts Data'!D1557),"")</f>
        <v/>
      </c>
      <c r="M2118" s="18" t="str">
        <f>IF(LEN('Contacts Data'!O1557)&gt;1024,LEN('Contacts Data'!O1557),"")</f>
        <v/>
      </c>
      <c r="P2118" s="18" t="str">
        <f>IF(LEN('Matter Data'!A1550)&gt;0,LEN('Matter Data'!A1550)+LEN('Matter Data'!B1550),"")</f>
        <v/>
      </c>
      <c r="Q2118" s="18" t="str">
        <f>IF(LEN('Matter Data'!C1550)&gt;80,LEN('Matter Data'!C1550),"")</f>
        <v/>
      </c>
      <c r="R2118" s="18" t="str">
        <f>IF(LEN('Matter Data'!H1550)&gt;40,LEN('Matter Data'!H1550),"")</f>
        <v/>
      </c>
      <c r="S2118" s="21" t="b">
        <f>IF(LEN('Matter Data'!C1550)&gt;0,CONCATENATE('Matter Data'!A1550,'Matter Data'!B1550,'Matter Data'!C1550))</f>
        <v>0</v>
      </c>
      <c r="T2118" s="21">
        <f>IF(LEN('Matter Data'!C1550)&gt;0,COUNTIF($S$2:$S$5001,CONCATENATE('Matter Data'!A1550,'Matter Data'!B1550,'Matter Data'!C1550)),0)</f>
        <v>0</v>
      </c>
      <c r="U2118" s="22" t="str">
        <f>IF(LEN('Contacts Data'!B1557)&gt;0,'Contacts Data'!B1557,"")</f>
        <v/>
      </c>
      <c r="V2118" s="22" t="str">
        <f>IF(LEN('Contacts Data'!C1557)&gt;0,'Contacts Data'!C1557,"")</f>
        <v/>
      </c>
      <c r="W2118" s="22" t="str">
        <f>CONCATENATE(U2118, " ", V2118, " ", 'Contacts Data'!$A1557)</f>
        <v xml:space="preserve">  </v>
      </c>
      <c r="X2118" s="22" t="str">
        <f>CONCATENATE('Matter Data'!A1550, " ", 'Matter Data'!B1550, " ", "Client")</f>
        <v xml:space="preserve">  Client</v>
      </c>
      <c r="Y2118" s="19" t="str">
        <f t="shared" si="33"/>
        <v/>
      </c>
    </row>
    <row r="2119" spans="1:25" x14ac:dyDescent="0.25">
      <c r="A2119" s="18" t="str">
        <f>IF(LEN('Contacts Data'!A1558)&gt;20,LEN('Contacts Data'!A1558),"")</f>
        <v/>
      </c>
      <c r="B2119" s="18" t="str">
        <f>IF(LEN('Contacts Data'!B1558)&gt;0, LEN('Contacts Data'!B1558) + LEN('Contacts Data'!C1558), "")</f>
        <v/>
      </c>
      <c r="C2119" s="18" t="str">
        <f>IF(LEN('Contacts Data'!E1558)&gt;20,LEN('Contacts Data'!E1558),"")</f>
        <v/>
      </c>
      <c r="D2119" s="18" t="str">
        <f>IF(LEN('Contacts Data'!F1558)&gt;20,LEN('Contacts Data'!F1558),"")</f>
        <v/>
      </c>
      <c r="E2119" s="18" t="str">
        <f>IF(LEN('Contacts Data'!G1558)&gt;20,LEN('Contacts Data'!G1558),"")</f>
        <v/>
      </c>
      <c r="F2119" s="18" t="str">
        <f>IF(LEN('Contacts Data'!H1558)&gt;60,LEN('Contacts Data'!H1558),"")</f>
        <v/>
      </c>
      <c r="G2119" s="18" t="str">
        <f>IF(LEN('Contacts Data'!I1558)&gt;128,LEN('Contacts Data'!I1558),"")</f>
        <v/>
      </c>
      <c r="H2119" s="18" t="str">
        <f>IF(LEN('Contacts Data'!J1558)&gt;60,LEN('Contacts Data'!J1558),"")</f>
        <v/>
      </c>
      <c r="I2119" s="18" t="str">
        <f>IF(LEN('Contacts Data'!K1558)&gt;30,LEN('Contacts Data'!K1558),"")</f>
        <v/>
      </c>
      <c r="J2119" s="18" t="str">
        <f>IF(LEN('Contacts Data'!L1558)&gt;2,LEN('Contacts Data'!L1558),"")</f>
        <v/>
      </c>
      <c r="K2119" s="18" t="str">
        <f>IF(LEN('Contacts Data'!M1558)&gt;16,LEN('Contacts Data'!M1558),"")</f>
        <v/>
      </c>
      <c r="L2119" s="18" t="str">
        <f>IF(LEN('Contacts Data'!D1558)&gt;128,LEN('Contacts Data'!D1558),"")</f>
        <v/>
      </c>
      <c r="M2119" s="18" t="str">
        <f>IF(LEN('Contacts Data'!O1558)&gt;1024,LEN('Contacts Data'!O1558),"")</f>
        <v/>
      </c>
      <c r="P2119" s="18" t="str">
        <f>IF(LEN('Matter Data'!A1551)&gt;0,LEN('Matter Data'!A1551)+LEN('Matter Data'!B1551),"")</f>
        <v/>
      </c>
      <c r="Q2119" s="18" t="str">
        <f>IF(LEN('Matter Data'!C1551)&gt;80,LEN('Matter Data'!C1551),"")</f>
        <v/>
      </c>
      <c r="R2119" s="18" t="str">
        <f>IF(LEN('Matter Data'!H1551)&gt;40,LEN('Matter Data'!H1551),"")</f>
        <v/>
      </c>
      <c r="S2119" s="21" t="b">
        <f>IF(LEN('Matter Data'!C1551)&gt;0,CONCATENATE('Matter Data'!A1551,'Matter Data'!B1551,'Matter Data'!C1551))</f>
        <v>0</v>
      </c>
      <c r="T2119" s="21">
        <f>IF(LEN('Matter Data'!C1551)&gt;0,COUNTIF($S$2:$S$5001,CONCATENATE('Matter Data'!A1551,'Matter Data'!B1551,'Matter Data'!C1551)),0)</f>
        <v>0</v>
      </c>
      <c r="U2119" s="22" t="str">
        <f>IF(LEN('Contacts Data'!B1558)&gt;0,'Contacts Data'!B1558,"")</f>
        <v/>
      </c>
      <c r="V2119" s="22" t="str">
        <f>IF(LEN('Contacts Data'!C1558)&gt;0,'Contacts Data'!C1558,"")</f>
        <v/>
      </c>
      <c r="W2119" s="22" t="str">
        <f>CONCATENATE(U2119, " ", V2119, " ", 'Contacts Data'!$A1558)</f>
        <v xml:space="preserve">  </v>
      </c>
      <c r="X2119" s="22" t="str">
        <f>CONCATENATE('Matter Data'!A1551, " ", 'Matter Data'!B1551, " ", "Client")</f>
        <v xml:space="preserve">  Client</v>
      </c>
      <c r="Y2119" s="19" t="str">
        <f t="shared" si="33"/>
        <v/>
      </c>
    </row>
    <row r="2120" spans="1:25" x14ac:dyDescent="0.25">
      <c r="A2120" s="18" t="str">
        <f>IF(LEN('Contacts Data'!A1559)&gt;20,LEN('Contacts Data'!A1559),"")</f>
        <v/>
      </c>
      <c r="B2120" s="18" t="str">
        <f>IF(LEN('Contacts Data'!B1559)&gt;0, LEN('Contacts Data'!B1559) + LEN('Contacts Data'!C1559), "")</f>
        <v/>
      </c>
      <c r="C2120" s="18" t="str">
        <f>IF(LEN('Contacts Data'!E1559)&gt;20,LEN('Contacts Data'!E1559),"")</f>
        <v/>
      </c>
      <c r="D2120" s="18" t="str">
        <f>IF(LEN('Contacts Data'!F1559)&gt;20,LEN('Contacts Data'!F1559),"")</f>
        <v/>
      </c>
      <c r="E2120" s="18" t="str">
        <f>IF(LEN('Contacts Data'!G1559)&gt;20,LEN('Contacts Data'!G1559),"")</f>
        <v/>
      </c>
      <c r="F2120" s="18" t="str">
        <f>IF(LEN('Contacts Data'!H1559)&gt;60,LEN('Contacts Data'!H1559),"")</f>
        <v/>
      </c>
      <c r="G2120" s="18" t="str">
        <f>IF(LEN('Contacts Data'!I1559)&gt;128,LEN('Contacts Data'!I1559),"")</f>
        <v/>
      </c>
      <c r="H2120" s="18" t="str">
        <f>IF(LEN('Contacts Data'!J1559)&gt;60,LEN('Contacts Data'!J1559),"")</f>
        <v/>
      </c>
      <c r="I2120" s="18" t="str">
        <f>IF(LEN('Contacts Data'!K1559)&gt;30,LEN('Contacts Data'!K1559),"")</f>
        <v/>
      </c>
      <c r="J2120" s="18" t="str">
        <f>IF(LEN('Contacts Data'!L1559)&gt;2,LEN('Contacts Data'!L1559),"")</f>
        <v/>
      </c>
      <c r="K2120" s="18" t="str">
        <f>IF(LEN('Contacts Data'!M1559)&gt;16,LEN('Contacts Data'!M1559),"")</f>
        <v/>
      </c>
      <c r="L2120" s="18" t="str">
        <f>IF(LEN('Contacts Data'!D1559)&gt;128,LEN('Contacts Data'!D1559),"")</f>
        <v/>
      </c>
      <c r="M2120" s="18" t="str">
        <f>IF(LEN('Contacts Data'!O1559)&gt;1024,LEN('Contacts Data'!O1559),"")</f>
        <v/>
      </c>
      <c r="P2120" s="18" t="str">
        <f>IF(LEN('Matter Data'!A1552)&gt;0,LEN('Matter Data'!A1552)+LEN('Matter Data'!B1552),"")</f>
        <v/>
      </c>
      <c r="Q2120" s="18" t="str">
        <f>IF(LEN('Matter Data'!C1552)&gt;80,LEN('Matter Data'!C1552),"")</f>
        <v/>
      </c>
      <c r="R2120" s="18" t="str">
        <f>IF(LEN('Matter Data'!H1552)&gt;40,LEN('Matter Data'!H1552),"")</f>
        <v/>
      </c>
      <c r="S2120" s="21" t="b">
        <f>IF(LEN('Matter Data'!C1552)&gt;0,CONCATENATE('Matter Data'!A1552,'Matter Data'!B1552,'Matter Data'!C1552))</f>
        <v>0</v>
      </c>
      <c r="T2120" s="21">
        <f>IF(LEN('Matter Data'!C1552)&gt;0,COUNTIF($S$2:$S$5001,CONCATENATE('Matter Data'!A1552,'Matter Data'!B1552,'Matter Data'!C1552)),0)</f>
        <v>0</v>
      </c>
      <c r="U2120" s="22" t="str">
        <f>IF(LEN('Contacts Data'!B1559)&gt;0,'Contacts Data'!B1559,"")</f>
        <v/>
      </c>
      <c r="V2120" s="22" t="str">
        <f>IF(LEN('Contacts Data'!C1559)&gt;0,'Contacts Data'!C1559,"")</f>
        <v/>
      </c>
      <c r="W2120" s="22" t="str">
        <f>CONCATENATE(U2120, " ", V2120, " ", 'Contacts Data'!$A1559)</f>
        <v xml:space="preserve">  </v>
      </c>
      <c r="X2120" s="22" t="str">
        <f>CONCATENATE('Matter Data'!A1552, " ", 'Matter Data'!B1552, " ", "Client")</f>
        <v xml:space="preserve">  Client</v>
      </c>
      <c r="Y2120" s="19" t="str">
        <f t="shared" si="33"/>
        <v/>
      </c>
    </row>
    <row r="2121" spans="1:25" x14ac:dyDescent="0.25">
      <c r="A2121" s="18" t="str">
        <f>IF(LEN('Contacts Data'!A1560)&gt;20,LEN('Contacts Data'!A1560),"")</f>
        <v/>
      </c>
      <c r="B2121" s="18" t="str">
        <f>IF(LEN('Contacts Data'!B1560)&gt;0, LEN('Contacts Data'!B1560) + LEN('Contacts Data'!C1560), "")</f>
        <v/>
      </c>
      <c r="C2121" s="18" t="str">
        <f>IF(LEN('Contacts Data'!E1560)&gt;20,LEN('Contacts Data'!E1560),"")</f>
        <v/>
      </c>
      <c r="D2121" s="18" t="str">
        <f>IF(LEN('Contacts Data'!F1560)&gt;20,LEN('Contacts Data'!F1560),"")</f>
        <v/>
      </c>
      <c r="E2121" s="18" t="str">
        <f>IF(LEN('Contacts Data'!G1560)&gt;20,LEN('Contacts Data'!G1560),"")</f>
        <v/>
      </c>
      <c r="F2121" s="18" t="str">
        <f>IF(LEN('Contacts Data'!H1560)&gt;60,LEN('Contacts Data'!H1560),"")</f>
        <v/>
      </c>
      <c r="G2121" s="18" t="str">
        <f>IF(LEN('Contacts Data'!I1560)&gt;128,LEN('Contacts Data'!I1560),"")</f>
        <v/>
      </c>
      <c r="H2121" s="18" t="str">
        <f>IF(LEN('Contacts Data'!J1560)&gt;60,LEN('Contacts Data'!J1560),"")</f>
        <v/>
      </c>
      <c r="I2121" s="18" t="str">
        <f>IF(LEN('Contacts Data'!K1560)&gt;30,LEN('Contacts Data'!K1560),"")</f>
        <v/>
      </c>
      <c r="J2121" s="18" t="str">
        <f>IF(LEN('Contacts Data'!L1560)&gt;2,LEN('Contacts Data'!L1560),"")</f>
        <v/>
      </c>
      <c r="K2121" s="18" t="str">
        <f>IF(LEN('Contacts Data'!M1560)&gt;16,LEN('Contacts Data'!M1560),"")</f>
        <v/>
      </c>
      <c r="L2121" s="18" t="str">
        <f>IF(LEN('Contacts Data'!D1560)&gt;128,LEN('Contacts Data'!D1560),"")</f>
        <v/>
      </c>
      <c r="M2121" s="18" t="str">
        <f>IF(LEN('Contacts Data'!O1560)&gt;1024,LEN('Contacts Data'!O1560),"")</f>
        <v/>
      </c>
      <c r="P2121" s="18" t="str">
        <f>IF(LEN('Matter Data'!A1553)&gt;0,LEN('Matter Data'!A1553)+LEN('Matter Data'!B1553),"")</f>
        <v/>
      </c>
      <c r="Q2121" s="18" t="str">
        <f>IF(LEN('Matter Data'!C1553)&gt;80,LEN('Matter Data'!C1553),"")</f>
        <v/>
      </c>
      <c r="R2121" s="18" t="str">
        <f>IF(LEN('Matter Data'!H1553)&gt;40,LEN('Matter Data'!H1553),"")</f>
        <v/>
      </c>
      <c r="S2121" s="21" t="b">
        <f>IF(LEN('Matter Data'!C1553)&gt;0,CONCATENATE('Matter Data'!A1553,'Matter Data'!B1553,'Matter Data'!C1553))</f>
        <v>0</v>
      </c>
      <c r="T2121" s="21">
        <f>IF(LEN('Matter Data'!C1553)&gt;0,COUNTIF($S$2:$S$5001,CONCATENATE('Matter Data'!A1553,'Matter Data'!B1553,'Matter Data'!C1553)),0)</f>
        <v>0</v>
      </c>
      <c r="U2121" s="22" t="str">
        <f>IF(LEN('Contacts Data'!B1560)&gt;0,'Contacts Data'!B1560,"")</f>
        <v/>
      </c>
      <c r="V2121" s="22" t="str">
        <f>IF(LEN('Contacts Data'!C1560)&gt;0,'Contacts Data'!C1560,"")</f>
        <v/>
      </c>
      <c r="W2121" s="22" t="str">
        <f>CONCATENATE(U2121, " ", V2121, " ", 'Contacts Data'!$A1560)</f>
        <v xml:space="preserve">  </v>
      </c>
      <c r="X2121" s="22" t="str">
        <f>CONCATENATE('Matter Data'!A1553, " ", 'Matter Data'!B1553, " ", "Client")</f>
        <v xml:space="preserve">  Client</v>
      </c>
      <c r="Y2121" s="19" t="str">
        <f t="shared" si="33"/>
        <v/>
      </c>
    </row>
    <row r="2122" spans="1:25" x14ac:dyDescent="0.25">
      <c r="A2122" s="18" t="str">
        <f>IF(LEN('Contacts Data'!A1561)&gt;20,LEN('Contacts Data'!A1561),"")</f>
        <v/>
      </c>
      <c r="B2122" s="18" t="str">
        <f>IF(LEN('Contacts Data'!B1561)&gt;0, LEN('Contacts Data'!B1561) + LEN('Contacts Data'!C1561), "")</f>
        <v/>
      </c>
      <c r="C2122" s="18" t="str">
        <f>IF(LEN('Contacts Data'!E1561)&gt;20,LEN('Contacts Data'!E1561),"")</f>
        <v/>
      </c>
      <c r="D2122" s="18" t="str">
        <f>IF(LEN('Contacts Data'!F1561)&gt;20,LEN('Contacts Data'!F1561),"")</f>
        <v/>
      </c>
      <c r="E2122" s="18" t="str">
        <f>IF(LEN('Contacts Data'!G1561)&gt;20,LEN('Contacts Data'!G1561),"")</f>
        <v/>
      </c>
      <c r="F2122" s="18" t="str">
        <f>IF(LEN('Contacts Data'!H1561)&gt;60,LEN('Contacts Data'!H1561),"")</f>
        <v/>
      </c>
      <c r="G2122" s="18" t="str">
        <f>IF(LEN('Contacts Data'!I1561)&gt;128,LEN('Contacts Data'!I1561),"")</f>
        <v/>
      </c>
      <c r="H2122" s="18" t="str">
        <f>IF(LEN('Contacts Data'!J1561)&gt;60,LEN('Contacts Data'!J1561),"")</f>
        <v/>
      </c>
      <c r="I2122" s="18" t="str">
        <f>IF(LEN('Contacts Data'!K1561)&gt;30,LEN('Contacts Data'!K1561),"")</f>
        <v/>
      </c>
      <c r="J2122" s="18" t="str">
        <f>IF(LEN('Contacts Data'!L1561)&gt;2,LEN('Contacts Data'!L1561),"")</f>
        <v/>
      </c>
      <c r="K2122" s="18" t="str">
        <f>IF(LEN('Contacts Data'!M1561)&gt;16,LEN('Contacts Data'!M1561),"")</f>
        <v/>
      </c>
      <c r="L2122" s="18" t="str">
        <f>IF(LEN('Contacts Data'!D1561)&gt;128,LEN('Contacts Data'!D1561),"")</f>
        <v/>
      </c>
      <c r="M2122" s="18" t="str">
        <f>IF(LEN('Contacts Data'!O1561)&gt;1024,LEN('Contacts Data'!O1561),"")</f>
        <v/>
      </c>
      <c r="P2122" s="18" t="str">
        <f>IF(LEN('Matter Data'!A1554)&gt;0,LEN('Matter Data'!A1554)+LEN('Matter Data'!B1554),"")</f>
        <v/>
      </c>
      <c r="Q2122" s="18" t="str">
        <f>IF(LEN('Matter Data'!C1554)&gt;80,LEN('Matter Data'!C1554),"")</f>
        <v/>
      </c>
      <c r="R2122" s="18" t="str">
        <f>IF(LEN('Matter Data'!H1554)&gt;40,LEN('Matter Data'!H1554),"")</f>
        <v/>
      </c>
      <c r="S2122" s="21" t="b">
        <f>IF(LEN('Matter Data'!C1554)&gt;0,CONCATENATE('Matter Data'!A1554,'Matter Data'!B1554,'Matter Data'!C1554))</f>
        <v>0</v>
      </c>
      <c r="T2122" s="21">
        <f>IF(LEN('Matter Data'!C1554)&gt;0,COUNTIF($S$2:$S$5001,CONCATENATE('Matter Data'!A1554,'Matter Data'!B1554,'Matter Data'!C1554)),0)</f>
        <v>0</v>
      </c>
      <c r="U2122" s="22" t="str">
        <f>IF(LEN('Contacts Data'!B1561)&gt;0,'Contacts Data'!B1561,"")</f>
        <v/>
      </c>
      <c r="V2122" s="22" t="str">
        <f>IF(LEN('Contacts Data'!C1561)&gt;0,'Contacts Data'!C1561,"")</f>
        <v/>
      </c>
      <c r="W2122" s="22" t="str">
        <f>CONCATENATE(U2122, " ", V2122, " ", 'Contacts Data'!$A1561)</f>
        <v xml:space="preserve">  </v>
      </c>
      <c r="X2122" s="22" t="str">
        <f>CONCATENATE('Matter Data'!A1554, " ", 'Matter Data'!B1554, " ", "Client")</f>
        <v xml:space="preserve">  Client</v>
      </c>
      <c r="Y2122" s="19" t="str">
        <f t="shared" si="33"/>
        <v/>
      </c>
    </row>
    <row r="2123" spans="1:25" x14ac:dyDescent="0.25">
      <c r="A2123" s="18" t="str">
        <f>IF(LEN('Contacts Data'!A1562)&gt;20,LEN('Contacts Data'!A1562),"")</f>
        <v/>
      </c>
      <c r="B2123" s="18" t="str">
        <f>IF(LEN('Contacts Data'!B1562)&gt;0, LEN('Contacts Data'!B1562) + LEN('Contacts Data'!C1562), "")</f>
        <v/>
      </c>
      <c r="C2123" s="18" t="str">
        <f>IF(LEN('Contacts Data'!E1562)&gt;20,LEN('Contacts Data'!E1562),"")</f>
        <v/>
      </c>
      <c r="D2123" s="18" t="str">
        <f>IF(LEN('Contacts Data'!F1562)&gt;20,LEN('Contacts Data'!F1562),"")</f>
        <v/>
      </c>
      <c r="E2123" s="18" t="str">
        <f>IF(LEN('Contacts Data'!G1562)&gt;20,LEN('Contacts Data'!G1562),"")</f>
        <v/>
      </c>
      <c r="F2123" s="18" t="str">
        <f>IF(LEN('Contacts Data'!H1562)&gt;60,LEN('Contacts Data'!H1562),"")</f>
        <v/>
      </c>
      <c r="G2123" s="18" t="str">
        <f>IF(LEN('Contacts Data'!I1562)&gt;128,LEN('Contacts Data'!I1562),"")</f>
        <v/>
      </c>
      <c r="H2123" s="18" t="str">
        <f>IF(LEN('Contacts Data'!J1562)&gt;60,LEN('Contacts Data'!J1562),"")</f>
        <v/>
      </c>
      <c r="I2123" s="18" t="str">
        <f>IF(LEN('Contacts Data'!K1562)&gt;30,LEN('Contacts Data'!K1562),"")</f>
        <v/>
      </c>
      <c r="J2123" s="18" t="str">
        <f>IF(LEN('Contacts Data'!L1562)&gt;2,LEN('Contacts Data'!L1562),"")</f>
        <v/>
      </c>
      <c r="K2123" s="18" t="str">
        <f>IF(LEN('Contacts Data'!M1562)&gt;16,LEN('Contacts Data'!M1562),"")</f>
        <v/>
      </c>
      <c r="L2123" s="18" t="str">
        <f>IF(LEN('Contacts Data'!D1562)&gt;128,LEN('Contacts Data'!D1562),"")</f>
        <v/>
      </c>
      <c r="M2123" s="18" t="str">
        <f>IF(LEN('Contacts Data'!O1562)&gt;1024,LEN('Contacts Data'!O1562),"")</f>
        <v/>
      </c>
      <c r="P2123" s="18" t="str">
        <f>IF(LEN('Matter Data'!A1555)&gt;0,LEN('Matter Data'!A1555)+LEN('Matter Data'!B1555),"")</f>
        <v/>
      </c>
      <c r="Q2123" s="18" t="str">
        <f>IF(LEN('Matter Data'!C1555)&gt;80,LEN('Matter Data'!C1555),"")</f>
        <v/>
      </c>
      <c r="R2123" s="18" t="str">
        <f>IF(LEN('Matter Data'!H1555)&gt;40,LEN('Matter Data'!H1555),"")</f>
        <v/>
      </c>
      <c r="S2123" s="21" t="b">
        <f>IF(LEN('Matter Data'!C1555)&gt;0,CONCATENATE('Matter Data'!A1555,'Matter Data'!B1555,'Matter Data'!C1555))</f>
        <v>0</v>
      </c>
      <c r="T2123" s="21">
        <f>IF(LEN('Matter Data'!C1555)&gt;0,COUNTIF($S$2:$S$5001,CONCATENATE('Matter Data'!A1555,'Matter Data'!B1555,'Matter Data'!C1555)),0)</f>
        <v>0</v>
      </c>
      <c r="U2123" s="22" t="str">
        <f>IF(LEN('Contacts Data'!B1562)&gt;0,'Contacts Data'!B1562,"")</f>
        <v/>
      </c>
      <c r="V2123" s="22" t="str">
        <f>IF(LEN('Contacts Data'!C1562)&gt;0,'Contacts Data'!C1562,"")</f>
        <v/>
      </c>
      <c r="W2123" s="22" t="str">
        <f>CONCATENATE(U2123, " ", V2123, " ", 'Contacts Data'!$A1562)</f>
        <v xml:space="preserve">  </v>
      </c>
      <c r="X2123" s="22" t="str">
        <f>CONCATENATE('Matter Data'!A1555, " ", 'Matter Data'!B1555, " ", "Client")</f>
        <v xml:space="preserve">  Client</v>
      </c>
      <c r="Y2123" s="19" t="str">
        <f t="shared" si="33"/>
        <v/>
      </c>
    </row>
    <row r="2124" spans="1:25" x14ac:dyDescent="0.25">
      <c r="A2124" s="18" t="str">
        <f>IF(LEN('Contacts Data'!A1563)&gt;20,LEN('Contacts Data'!A1563),"")</f>
        <v/>
      </c>
      <c r="B2124" s="18" t="str">
        <f>IF(LEN('Contacts Data'!B1563)&gt;0, LEN('Contacts Data'!B1563) + LEN('Contacts Data'!C1563), "")</f>
        <v/>
      </c>
      <c r="C2124" s="18" t="str">
        <f>IF(LEN('Contacts Data'!E1563)&gt;20,LEN('Contacts Data'!E1563),"")</f>
        <v/>
      </c>
      <c r="D2124" s="18" t="str">
        <f>IF(LEN('Contacts Data'!F1563)&gt;20,LEN('Contacts Data'!F1563),"")</f>
        <v/>
      </c>
      <c r="E2124" s="18" t="str">
        <f>IF(LEN('Contacts Data'!G1563)&gt;20,LEN('Contacts Data'!G1563),"")</f>
        <v/>
      </c>
      <c r="F2124" s="18" t="str">
        <f>IF(LEN('Contacts Data'!H1563)&gt;60,LEN('Contacts Data'!H1563),"")</f>
        <v/>
      </c>
      <c r="G2124" s="18" t="str">
        <f>IF(LEN('Contacts Data'!I1563)&gt;128,LEN('Contacts Data'!I1563),"")</f>
        <v/>
      </c>
      <c r="H2124" s="18" t="str">
        <f>IF(LEN('Contacts Data'!J1563)&gt;60,LEN('Contacts Data'!J1563),"")</f>
        <v/>
      </c>
      <c r="I2124" s="18" t="str">
        <f>IF(LEN('Contacts Data'!K1563)&gt;30,LEN('Contacts Data'!K1563),"")</f>
        <v/>
      </c>
      <c r="J2124" s="18" t="str">
        <f>IF(LEN('Contacts Data'!L1563)&gt;2,LEN('Contacts Data'!L1563),"")</f>
        <v/>
      </c>
      <c r="K2124" s="18" t="str">
        <f>IF(LEN('Contacts Data'!M1563)&gt;16,LEN('Contacts Data'!M1563),"")</f>
        <v/>
      </c>
      <c r="L2124" s="18" t="str">
        <f>IF(LEN('Contacts Data'!D1563)&gt;128,LEN('Contacts Data'!D1563),"")</f>
        <v/>
      </c>
      <c r="M2124" s="18" t="str">
        <f>IF(LEN('Contacts Data'!O1563)&gt;1024,LEN('Contacts Data'!O1563),"")</f>
        <v/>
      </c>
      <c r="P2124" s="18" t="str">
        <f>IF(LEN('Matter Data'!A1556)&gt;0,LEN('Matter Data'!A1556)+LEN('Matter Data'!B1556),"")</f>
        <v/>
      </c>
      <c r="Q2124" s="18" t="str">
        <f>IF(LEN('Matter Data'!C1556)&gt;80,LEN('Matter Data'!C1556),"")</f>
        <v/>
      </c>
      <c r="R2124" s="18" t="str">
        <f>IF(LEN('Matter Data'!H1556)&gt;40,LEN('Matter Data'!H1556),"")</f>
        <v/>
      </c>
      <c r="S2124" s="21" t="b">
        <f>IF(LEN('Matter Data'!C1556)&gt;0,CONCATENATE('Matter Data'!A1556,'Matter Data'!B1556,'Matter Data'!C1556))</f>
        <v>0</v>
      </c>
      <c r="T2124" s="21">
        <f>IF(LEN('Matter Data'!C1556)&gt;0,COUNTIF($S$2:$S$5001,CONCATENATE('Matter Data'!A1556,'Matter Data'!B1556,'Matter Data'!C1556)),0)</f>
        <v>0</v>
      </c>
      <c r="U2124" s="22" t="str">
        <f>IF(LEN('Contacts Data'!B1563)&gt;0,'Contacts Data'!B1563,"")</f>
        <v/>
      </c>
      <c r="V2124" s="22" t="str">
        <f>IF(LEN('Contacts Data'!C1563)&gt;0,'Contacts Data'!C1563,"")</f>
        <v/>
      </c>
      <c r="W2124" s="22" t="str">
        <f>CONCATENATE(U2124, " ", V2124, " ", 'Contacts Data'!$A1563)</f>
        <v xml:space="preserve">  </v>
      </c>
      <c r="X2124" s="22" t="str">
        <f>CONCATENATE('Matter Data'!A1556, " ", 'Matter Data'!B1556, " ", "Client")</f>
        <v xml:space="preserve">  Client</v>
      </c>
      <c r="Y2124" s="19" t="str">
        <f t="shared" si="33"/>
        <v/>
      </c>
    </row>
    <row r="2125" spans="1:25" x14ac:dyDescent="0.25">
      <c r="A2125" s="18" t="str">
        <f>IF(LEN('Contacts Data'!A1564)&gt;20,LEN('Contacts Data'!A1564),"")</f>
        <v/>
      </c>
      <c r="B2125" s="18" t="str">
        <f>IF(LEN('Contacts Data'!B1564)&gt;0, LEN('Contacts Data'!B1564) + LEN('Contacts Data'!C1564), "")</f>
        <v/>
      </c>
      <c r="C2125" s="18" t="str">
        <f>IF(LEN('Contacts Data'!E1564)&gt;20,LEN('Contacts Data'!E1564),"")</f>
        <v/>
      </c>
      <c r="D2125" s="18" t="str">
        <f>IF(LEN('Contacts Data'!F1564)&gt;20,LEN('Contacts Data'!F1564),"")</f>
        <v/>
      </c>
      <c r="E2125" s="18" t="str">
        <f>IF(LEN('Contacts Data'!G1564)&gt;20,LEN('Contacts Data'!G1564),"")</f>
        <v/>
      </c>
      <c r="F2125" s="18" t="str">
        <f>IF(LEN('Contacts Data'!H1564)&gt;60,LEN('Contacts Data'!H1564),"")</f>
        <v/>
      </c>
      <c r="G2125" s="18" t="str">
        <f>IF(LEN('Contacts Data'!I1564)&gt;128,LEN('Contacts Data'!I1564),"")</f>
        <v/>
      </c>
      <c r="H2125" s="18" t="str">
        <f>IF(LEN('Contacts Data'!J1564)&gt;60,LEN('Contacts Data'!J1564),"")</f>
        <v/>
      </c>
      <c r="I2125" s="18" t="str">
        <f>IF(LEN('Contacts Data'!K1564)&gt;30,LEN('Contacts Data'!K1564),"")</f>
        <v/>
      </c>
      <c r="J2125" s="18" t="str">
        <f>IF(LEN('Contacts Data'!L1564)&gt;2,LEN('Contacts Data'!L1564),"")</f>
        <v/>
      </c>
      <c r="K2125" s="18" t="str">
        <f>IF(LEN('Contacts Data'!M1564)&gt;16,LEN('Contacts Data'!M1564),"")</f>
        <v/>
      </c>
      <c r="L2125" s="18" t="str">
        <f>IF(LEN('Contacts Data'!D1564)&gt;128,LEN('Contacts Data'!D1564),"")</f>
        <v/>
      </c>
      <c r="M2125" s="18" t="str">
        <f>IF(LEN('Contacts Data'!O1564)&gt;1024,LEN('Contacts Data'!O1564),"")</f>
        <v/>
      </c>
      <c r="P2125" s="18" t="str">
        <f>IF(LEN('Matter Data'!A1557)&gt;0,LEN('Matter Data'!A1557)+LEN('Matter Data'!B1557),"")</f>
        <v/>
      </c>
      <c r="Q2125" s="18" t="str">
        <f>IF(LEN('Matter Data'!C1557)&gt;80,LEN('Matter Data'!C1557),"")</f>
        <v/>
      </c>
      <c r="R2125" s="18" t="str">
        <f>IF(LEN('Matter Data'!H1557)&gt;40,LEN('Matter Data'!H1557),"")</f>
        <v/>
      </c>
      <c r="S2125" s="21" t="b">
        <f>IF(LEN('Matter Data'!C1557)&gt;0,CONCATENATE('Matter Data'!A1557,'Matter Data'!B1557,'Matter Data'!C1557))</f>
        <v>0</v>
      </c>
      <c r="T2125" s="21">
        <f>IF(LEN('Matter Data'!C1557)&gt;0,COUNTIF($S$2:$S$5001,CONCATENATE('Matter Data'!A1557,'Matter Data'!B1557,'Matter Data'!C1557)),0)</f>
        <v>0</v>
      </c>
      <c r="U2125" s="22" t="str">
        <f>IF(LEN('Contacts Data'!B1564)&gt;0,'Contacts Data'!B1564,"")</f>
        <v/>
      </c>
      <c r="V2125" s="22" t="str">
        <f>IF(LEN('Contacts Data'!C1564)&gt;0,'Contacts Data'!C1564,"")</f>
        <v/>
      </c>
      <c r="W2125" s="22" t="str">
        <f>CONCATENATE(U2125, " ", V2125, " ", 'Contacts Data'!$A1564)</f>
        <v xml:space="preserve">  </v>
      </c>
      <c r="X2125" s="22" t="str">
        <f>CONCATENATE('Matter Data'!A1557, " ", 'Matter Data'!B1557, " ", "Client")</f>
        <v xml:space="preserve">  Client</v>
      </c>
      <c r="Y2125" s="19" t="str">
        <f t="shared" si="33"/>
        <v/>
      </c>
    </row>
    <row r="2126" spans="1:25" x14ac:dyDescent="0.25">
      <c r="A2126" s="18" t="str">
        <f>IF(LEN('Contacts Data'!A1565)&gt;20,LEN('Contacts Data'!A1565),"")</f>
        <v/>
      </c>
      <c r="B2126" s="18" t="str">
        <f>IF(LEN('Contacts Data'!B1565)&gt;0, LEN('Contacts Data'!B1565) + LEN('Contacts Data'!C1565), "")</f>
        <v/>
      </c>
      <c r="C2126" s="18" t="str">
        <f>IF(LEN('Contacts Data'!E1565)&gt;20,LEN('Contacts Data'!E1565),"")</f>
        <v/>
      </c>
      <c r="D2126" s="18" t="str">
        <f>IF(LEN('Contacts Data'!F1565)&gt;20,LEN('Contacts Data'!F1565),"")</f>
        <v/>
      </c>
      <c r="E2126" s="18" t="str">
        <f>IF(LEN('Contacts Data'!G1565)&gt;20,LEN('Contacts Data'!G1565),"")</f>
        <v/>
      </c>
      <c r="F2126" s="18" t="str">
        <f>IF(LEN('Contacts Data'!H1565)&gt;60,LEN('Contacts Data'!H1565),"")</f>
        <v/>
      </c>
      <c r="G2126" s="18" t="str">
        <f>IF(LEN('Contacts Data'!I1565)&gt;128,LEN('Contacts Data'!I1565),"")</f>
        <v/>
      </c>
      <c r="H2126" s="18" t="str">
        <f>IF(LEN('Contacts Data'!J1565)&gt;60,LEN('Contacts Data'!J1565),"")</f>
        <v/>
      </c>
      <c r="I2126" s="18" t="str">
        <f>IF(LEN('Contacts Data'!K1565)&gt;30,LEN('Contacts Data'!K1565),"")</f>
        <v/>
      </c>
      <c r="J2126" s="18" t="str">
        <f>IF(LEN('Contacts Data'!L1565)&gt;2,LEN('Contacts Data'!L1565),"")</f>
        <v/>
      </c>
      <c r="K2126" s="18" t="str">
        <f>IF(LEN('Contacts Data'!M1565)&gt;16,LEN('Contacts Data'!M1565),"")</f>
        <v/>
      </c>
      <c r="L2126" s="18" t="str">
        <f>IF(LEN('Contacts Data'!D1565)&gt;128,LEN('Contacts Data'!D1565),"")</f>
        <v/>
      </c>
      <c r="M2126" s="18" t="str">
        <f>IF(LEN('Contacts Data'!O1565)&gt;1024,LEN('Contacts Data'!O1565),"")</f>
        <v/>
      </c>
      <c r="P2126" s="18" t="str">
        <f>IF(LEN('Matter Data'!A1558)&gt;0,LEN('Matter Data'!A1558)+LEN('Matter Data'!B1558),"")</f>
        <v/>
      </c>
      <c r="Q2126" s="18" t="str">
        <f>IF(LEN('Matter Data'!C1558)&gt;80,LEN('Matter Data'!C1558),"")</f>
        <v/>
      </c>
      <c r="R2126" s="18" t="str">
        <f>IF(LEN('Matter Data'!H1558)&gt;40,LEN('Matter Data'!H1558),"")</f>
        <v/>
      </c>
      <c r="S2126" s="21" t="b">
        <f>IF(LEN('Matter Data'!C1558)&gt;0,CONCATENATE('Matter Data'!A1558,'Matter Data'!B1558,'Matter Data'!C1558))</f>
        <v>0</v>
      </c>
      <c r="T2126" s="21">
        <f>IF(LEN('Matter Data'!C1558)&gt;0,COUNTIF($S$2:$S$5001,CONCATENATE('Matter Data'!A1558,'Matter Data'!B1558,'Matter Data'!C1558)),0)</f>
        <v>0</v>
      </c>
      <c r="U2126" s="22" t="str">
        <f>IF(LEN('Contacts Data'!B1565)&gt;0,'Contacts Data'!B1565,"")</f>
        <v/>
      </c>
      <c r="V2126" s="22" t="str">
        <f>IF(LEN('Contacts Data'!C1565)&gt;0,'Contacts Data'!C1565,"")</f>
        <v/>
      </c>
      <c r="W2126" s="22" t="str">
        <f>CONCATENATE(U2126, " ", V2126, " ", 'Contacts Data'!$A1565)</f>
        <v xml:space="preserve">  </v>
      </c>
      <c r="X2126" s="22" t="str">
        <f>CONCATENATE('Matter Data'!A1558, " ", 'Matter Data'!B1558, " ", "Client")</f>
        <v xml:space="preserve">  Client</v>
      </c>
      <c r="Y2126" s="19" t="str">
        <f t="shared" si="33"/>
        <v/>
      </c>
    </row>
    <row r="2127" spans="1:25" x14ac:dyDescent="0.25">
      <c r="A2127" s="18" t="str">
        <f>IF(LEN('Contacts Data'!A1566)&gt;20,LEN('Contacts Data'!A1566),"")</f>
        <v/>
      </c>
      <c r="B2127" s="18" t="str">
        <f>IF(LEN('Contacts Data'!B1566)&gt;0, LEN('Contacts Data'!B1566) + LEN('Contacts Data'!C1566), "")</f>
        <v/>
      </c>
      <c r="C2127" s="18" t="str">
        <f>IF(LEN('Contacts Data'!E1566)&gt;20,LEN('Contacts Data'!E1566),"")</f>
        <v/>
      </c>
      <c r="D2127" s="18" t="str">
        <f>IF(LEN('Contacts Data'!F1566)&gt;20,LEN('Contacts Data'!F1566),"")</f>
        <v/>
      </c>
      <c r="E2127" s="18" t="str">
        <f>IF(LEN('Contacts Data'!G1566)&gt;20,LEN('Contacts Data'!G1566),"")</f>
        <v/>
      </c>
      <c r="F2127" s="18" t="str">
        <f>IF(LEN('Contacts Data'!H1566)&gt;60,LEN('Contacts Data'!H1566),"")</f>
        <v/>
      </c>
      <c r="G2127" s="18" t="str">
        <f>IF(LEN('Contacts Data'!I1566)&gt;128,LEN('Contacts Data'!I1566),"")</f>
        <v/>
      </c>
      <c r="H2127" s="18" t="str">
        <f>IF(LEN('Contacts Data'!J1566)&gt;60,LEN('Contacts Data'!J1566),"")</f>
        <v/>
      </c>
      <c r="I2127" s="18" t="str">
        <f>IF(LEN('Contacts Data'!K1566)&gt;30,LEN('Contacts Data'!K1566),"")</f>
        <v/>
      </c>
      <c r="J2127" s="18" t="str">
        <f>IF(LEN('Contacts Data'!L1566)&gt;2,LEN('Contacts Data'!L1566),"")</f>
        <v/>
      </c>
      <c r="K2127" s="18" t="str">
        <f>IF(LEN('Contacts Data'!M1566)&gt;16,LEN('Contacts Data'!M1566),"")</f>
        <v/>
      </c>
      <c r="L2127" s="18" t="str">
        <f>IF(LEN('Contacts Data'!D1566)&gt;128,LEN('Contacts Data'!D1566),"")</f>
        <v/>
      </c>
      <c r="M2127" s="18" t="str">
        <f>IF(LEN('Contacts Data'!O1566)&gt;1024,LEN('Contacts Data'!O1566),"")</f>
        <v/>
      </c>
      <c r="P2127" s="18" t="str">
        <f>IF(LEN('Matter Data'!A1559)&gt;0,LEN('Matter Data'!A1559)+LEN('Matter Data'!B1559),"")</f>
        <v/>
      </c>
      <c r="Q2127" s="18" t="str">
        <f>IF(LEN('Matter Data'!C1559)&gt;80,LEN('Matter Data'!C1559),"")</f>
        <v/>
      </c>
      <c r="R2127" s="18" t="str">
        <f>IF(LEN('Matter Data'!H1559)&gt;40,LEN('Matter Data'!H1559),"")</f>
        <v/>
      </c>
      <c r="S2127" s="21" t="b">
        <f>IF(LEN('Matter Data'!C1559)&gt;0,CONCATENATE('Matter Data'!A1559,'Matter Data'!B1559,'Matter Data'!C1559))</f>
        <v>0</v>
      </c>
      <c r="T2127" s="21">
        <f>IF(LEN('Matter Data'!C1559)&gt;0,COUNTIF($S$2:$S$5001,CONCATENATE('Matter Data'!A1559,'Matter Data'!B1559,'Matter Data'!C1559)),0)</f>
        <v>0</v>
      </c>
      <c r="U2127" s="22" t="str">
        <f>IF(LEN('Contacts Data'!B1566)&gt;0,'Contacts Data'!B1566,"")</f>
        <v/>
      </c>
      <c r="V2127" s="22" t="str">
        <f>IF(LEN('Contacts Data'!C1566)&gt;0,'Contacts Data'!C1566,"")</f>
        <v/>
      </c>
      <c r="W2127" s="22" t="str">
        <f>CONCATENATE(U2127, " ", V2127, " ", 'Contacts Data'!$A1566)</f>
        <v xml:space="preserve">  </v>
      </c>
      <c r="X2127" s="22" t="str">
        <f>CONCATENATE('Matter Data'!A1559, " ", 'Matter Data'!B1559, " ", "Client")</f>
        <v xml:space="preserve">  Client</v>
      </c>
      <c r="Y2127" s="19" t="str">
        <f t="shared" si="33"/>
        <v/>
      </c>
    </row>
    <row r="2128" spans="1:25" x14ac:dyDescent="0.25">
      <c r="A2128" s="18" t="str">
        <f>IF(LEN('Contacts Data'!A1567)&gt;20,LEN('Contacts Data'!A1567),"")</f>
        <v/>
      </c>
      <c r="B2128" s="18" t="str">
        <f>IF(LEN('Contacts Data'!B1567)&gt;0, LEN('Contacts Data'!B1567) + LEN('Contacts Data'!C1567), "")</f>
        <v/>
      </c>
      <c r="C2128" s="18" t="str">
        <f>IF(LEN('Contacts Data'!E1567)&gt;20,LEN('Contacts Data'!E1567),"")</f>
        <v/>
      </c>
      <c r="D2128" s="18" t="str">
        <f>IF(LEN('Contacts Data'!F1567)&gt;20,LEN('Contacts Data'!F1567),"")</f>
        <v/>
      </c>
      <c r="E2128" s="18" t="str">
        <f>IF(LEN('Contacts Data'!G1567)&gt;20,LEN('Contacts Data'!G1567),"")</f>
        <v/>
      </c>
      <c r="F2128" s="18" t="str">
        <f>IF(LEN('Contacts Data'!H1567)&gt;60,LEN('Contacts Data'!H1567),"")</f>
        <v/>
      </c>
      <c r="G2128" s="18" t="str">
        <f>IF(LEN('Contacts Data'!I1567)&gt;128,LEN('Contacts Data'!I1567),"")</f>
        <v/>
      </c>
      <c r="H2128" s="18" t="str">
        <f>IF(LEN('Contacts Data'!J1567)&gt;60,LEN('Contacts Data'!J1567),"")</f>
        <v/>
      </c>
      <c r="I2128" s="18" t="str">
        <f>IF(LEN('Contacts Data'!K1567)&gt;30,LEN('Contacts Data'!K1567),"")</f>
        <v/>
      </c>
      <c r="J2128" s="18" t="str">
        <f>IF(LEN('Contacts Data'!L1567)&gt;2,LEN('Contacts Data'!L1567),"")</f>
        <v/>
      </c>
      <c r="K2128" s="18" t="str">
        <f>IF(LEN('Contacts Data'!M1567)&gt;16,LEN('Contacts Data'!M1567),"")</f>
        <v/>
      </c>
      <c r="L2128" s="18" t="str">
        <f>IF(LEN('Contacts Data'!D1567)&gt;128,LEN('Contacts Data'!D1567),"")</f>
        <v/>
      </c>
      <c r="M2128" s="18" t="str">
        <f>IF(LEN('Contacts Data'!O1567)&gt;1024,LEN('Contacts Data'!O1567),"")</f>
        <v/>
      </c>
      <c r="P2128" s="18" t="str">
        <f>IF(LEN('Matter Data'!A1560)&gt;0,LEN('Matter Data'!A1560)+LEN('Matter Data'!B1560),"")</f>
        <v/>
      </c>
      <c r="Q2128" s="18" t="str">
        <f>IF(LEN('Matter Data'!C1560)&gt;80,LEN('Matter Data'!C1560),"")</f>
        <v/>
      </c>
      <c r="R2128" s="18" t="str">
        <f>IF(LEN('Matter Data'!H1560)&gt;40,LEN('Matter Data'!H1560),"")</f>
        <v/>
      </c>
      <c r="S2128" s="21" t="b">
        <f>IF(LEN('Matter Data'!C1560)&gt;0,CONCATENATE('Matter Data'!A1560,'Matter Data'!B1560,'Matter Data'!C1560))</f>
        <v>0</v>
      </c>
      <c r="T2128" s="21">
        <f>IF(LEN('Matter Data'!C1560)&gt;0,COUNTIF($S$2:$S$5001,CONCATENATE('Matter Data'!A1560,'Matter Data'!B1560,'Matter Data'!C1560)),0)</f>
        <v>0</v>
      </c>
      <c r="U2128" s="22" t="str">
        <f>IF(LEN('Contacts Data'!B1567)&gt;0,'Contacts Data'!B1567,"")</f>
        <v/>
      </c>
      <c r="V2128" s="22" t="str">
        <f>IF(LEN('Contacts Data'!C1567)&gt;0,'Contacts Data'!C1567,"")</f>
        <v/>
      </c>
      <c r="W2128" s="22" t="str">
        <f>CONCATENATE(U2128, " ", V2128, " ", 'Contacts Data'!$A1567)</f>
        <v xml:space="preserve">  </v>
      </c>
      <c r="X2128" s="22" t="str">
        <f>CONCATENATE('Matter Data'!A1560, " ", 'Matter Data'!B1560, " ", "Client")</f>
        <v xml:space="preserve">  Client</v>
      </c>
      <c r="Y2128" s="19" t="str">
        <f t="shared" si="33"/>
        <v/>
      </c>
    </row>
    <row r="2129" spans="1:25" x14ac:dyDescent="0.25">
      <c r="A2129" s="18" t="str">
        <f>IF(LEN('Contacts Data'!A1568)&gt;20,LEN('Contacts Data'!A1568),"")</f>
        <v/>
      </c>
      <c r="B2129" s="18" t="str">
        <f>IF(LEN('Contacts Data'!B1568)&gt;0, LEN('Contacts Data'!B1568) + LEN('Contacts Data'!C1568), "")</f>
        <v/>
      </c>
      <c r="C2129" s="18" t="str">
        <f>IF(LEN('Contacts Data'!E1568)&gt;20,LEN('Contacts Data'!E1568),"")</f>
        <v/>
      </c>
      <c r="D2129" s="18" t="str">
        <f>IF(LEN('Contacts Data'!F1568)&gt;20,LEN('Contacts Data'!F1568),"")</f>
        <v/>
      </c>
      <c r="E2129" s="18" t="str">
        <f>IF(LEN('Contacts Data'!G1568)&gt;20,LEN('Contacts Data'!G1568),"")</f>
        <v/>
      </c>
      <c r="F2129" s="18" t="str">
        <f>IF(LEN('Contacts Data'!H1568)&gt;60,LEN('Contacts Data'!H1568),"")</f>
        <v/>
      </c>
      <c r="G2129" s="18" t="str">
        <f>IF(LEN('Contacts Data'!I1568)&gt;128,LEN('Contacts Data'!I1568),"")</f>
        <v/>
      </c>
      <c r="H2129" s="18" t="str">
        <f>IF(LEN('Contacts Data'!J1568)&gt;60,LEN('Contacts Data'!J1568),"")</f>
        <v/>
      </c>
      <c r="I2129" s="18" t="str">
        <f>IF(LEN('Contacts Data'!K1568)&gt;30,LEN('Contacts Data'!K1568),"")</f>
        <v/>
      </c>
      <c r="J2129" s="18" t="str">
        <f>IF(LEN('Contacts Data'!L1568)&gt;2,LEN('Contacts Data'!L1568),"")</f>
        <v/>
      </c>
      <c r="K2129" s="18" t="str">
        <f>IF(LEN('Contacts Data'!M1568)&gt;16,LEN('Contacts Data'!M1568),"")</f>
        <v/>
      </c>
      <c r="L2129" s="18" t="str">
        <f>IF(LEN('Contacts Data'!D1568)&gt;128,LEN('Contacts Data'!D1568),"")</f>
        <v/>
      </c>
      <c r="M2129" s="18" t="str">
        <f>IF(LEN('Contacts Data'!O1568)&gt;1024,LEN('Contacts Data'!O1568),"")</f>
        <v/>
      </c>
      <c r="P2129" s="18" t="str">
        <f>IF(LEN('Matter Data'!A1561)&gt;0,LEN('Matter Data'!A1561)+LEN('Matter Data'!B1561),"")</f>
        <v/>
      </c>
      <c r="Q2129" s="18" t="str">
        <f>IF(LEN('Matter Data'!C1561)&gt;80,LEN('Matter Data'!C1561),"")</f>
        <v/>
      </c>
      <c r="R2129" s="18" t="str">
        <f>IF(LEN('Matter Data'!H1561)&gt;40,LEN('Matter Data'!H1561),"")</f>
        <v/>
      </c>
      <c r="S2129" s="21" t="b">
        <f>IF(LEN('Matter Data'!C1561)&gt;0,CONCATENATE('Matter Data'!A1561,'Matter Data'!B1561,'Matter Data'!C1561))</f>
        <v>0</v>
      </c>
      <c r="T2129" s="21">
        <f>IF(LEN('Matter Data'!C1561)&gt;0,COUNTIF($S$2:$S$5001,CONCATENATE('Matter Data'!A1561,'Matter Data'!B1561,'Matter Data'!C1561)),0)</f>
        <v>0</v>
      </c>
      <c r="U2129" s="22" t="str">
        <f>IF(LEN('Contacts Data'!B1568)&gt;0,'Contacts Data'!B1568,"")</f>
        <v/>
      </c>
      <c r="V2129" s="22" t="str">
        <f>IF(LEN('Contacts Data'!C1568)&gt;0,'Contacts Data'!C1568,"")</f>
        <v/>
      </c>
      <c r="W2129" s="22" t="str">
        <f>CONCATENATE(U2129, " ", V2129, " ", 'Contacts Data'!$A1568)</f>
        <v xml:space="preserve">  </v>
      </c>
      <c r="X2129" s="22" t="str">
        <f>CONCATENATE('Matter Data'!A1561, " ", 'Matter Data'!B1561, " ", "Client")</f>
        <v xml:space="preserve">  Client</v>
      </c>
      <c r="Y2129" s="19" t="str">
        <f t="shared" si="33"/>
        <v/>
      </c>
    </row>
    <row r="2130" spans="1:25" x14ac:dyDescent="0.25">
      <c r="A2130" s="18" t="str">
        <f>IF(LEN('Contacts Data'!A1569)&gt;20,LEN('Contacts Data'!A1569),"")</f>
        <v/>
      </c>
      <c r="B2130" s="18" t="str">
        <f>IF(LEN('Contacts Data'!B1569)&gt;0, LEN('Contacts Data'!B1569) + LEN('Contacts Data'!C1569), "")</f>
        <v/>
      </c>
      <c r="C2130" s="18" t="str">
        <f>IF(LEN('Contacts Data'!E1569)&gt;20,LEN('Contacts Data'!E1569),"")</f>
        <v/>
      </c>
      <c r="D2130" s="18" t="str">
        <f>IF(LEN('Contacts Data'!F1569)&gt;20,LEN('Contacts Data'!F1569),"")</f>
        <v/>
      </c>
      <c r="E2130" s="18" t="str">
        <f>IF(LEN('Contacts Data'!G1569)&gt;20,LEN('Contacts Data'!G1569),"")</f>
        <v/>
      </c>
      <c r="F2130" s="18" t="str">
        <f>IF(LEN('Contacts Data'!H1569)&gt;60,LEN('Contacts Data'!H1569),"")</f>
        <v/>
      </c>
      <c r="G2130" s="18" t="str">
        <f>IF(LEN('Contacts Data'!I1569)&gt;128,LEN('Contacts Data'!I1569),"")</f>
        <v/>
      </c>
      <c r="H2130" s="18" t="str">
        <f>IF(LEN('Contacts Data'!J1569)&gt;60,LEN('Contacts Data'!J1569),"")</f>
        <v/>
      </c>
      <c r="I2130" s="18" t="str">
        <f>IF(LEN('Contacts Data'!K1569)&gt;30,LEN('Contacts Data'!K1569),"")</f>
        <v/>
      </c>
      <c r="J2130" s="18" t="str">
        <f>IF(LEN('Contacts Data'!L1569)&gt;2,LEN('Contacts Data'!L1569),"")</f>
        <v/>
      </c>
      <c r="K2130" s="18" t="str">
        <f>IF(LEN('Contacts Data'!M1569)&gt;16,LEN('Contacts Data'!M1569),"")</f>
        <v/>
      </c>
      <c r="L2130" s="18" t="str">
        <f>IF(LEN('Contacts Data'!D1569)&gt;128,LEN('Contacts Data'!D1569),"")</f>
        <v/>
      </c>
      <c r="M2130" s="18" t="str">
        <f>IF(LEN('Contacts Data'!O1569)&gt;1024,LEN('Contacts Data'!O1569),"")</f>
        <v/>
      </c>
      <c r="P2130" s="18" t="str">
        <f>IF(LEN('Matter Data'!A1562)&gt;0,LEN('Matter Data'!A1562)+LEN('Matter Data'!B1562),"")</f>
        <v/>
      </c>
      <c r="Q2130" s="18" t="str">
        <f>IF(LEN('Matter Data'!C1562)&gt;80,LEN('Matter Data'!C1562),"")</f>
        <v/>
      </c>
      <c r="R2130" s="18" t="str">
        <f>IF(LEN('Matter Data'!H1562)&gt;40,LEN('Matter Data'!H1562),"")</f>
        <v/>
      </c>
      <c r="S2130" s="21" t="b">
        <f>IF(LEN('Matter Data'!C1562)&gt;0,CONCATENATE('Matter Data'!A1562,'Matter Data'!B1562,'Matter Data'!C1562))</f>
        <v>0</v>
      </c>
      <c r="T2130" s="21">
        <f>IF(LEN('Matter Data'!C1562)&gt;0,COUNTIF($S$2:$S$5001,CONCATENATE('Matter Data'!A1562,'Matter Data'!B1562,'Matter Data'!C1562)),0)</f>
        <v>0</v>
      </c>
      <c r="U2130" s="22" t="str">
        <f>IF(LEN('Contacts Data'!B1569)&gt;0,'Contacts Data'!B1569,"")</f>
        <v/>
      </c>
      <c r="V2130" s="22" t="str">
        <f>IF(LEN('Contacts Data'!C1569)&gt;0,'Contacts Data'!C1569,"")</f>
        <v/>
      </c>
      <c r="W2130" s="22" t="str">
        <f>CONCATENATE(U2130, " ", V2130, " ", 'Contacts Data'!$A1569)</f>
        <v xml:space="preserve">  </v>
      </c>
      <c r="X2130" s="22" t="str">
        <f>CONCATENATE('Matter Data'!A1562, " ", 'Matter Data'!B1562, " ", "Client")</f>
        <v xml:space="preserve">  Client</v>
      </c>
      <c r="Y2130" s="19" t="str">
        <f t="shared" si="33"/>
        <v/>
      </c>
    </row>
    <row r="2131" spans="1:25" x14ac:dyDescent="0.25">
      <c r="A2131" s="18" t="str">
        <f>IF(LEN('Contacts Data'!A1570)&gt;20,LEN('Contacts Data'!A1570),"")</f>
        <v/>
      </c>
      <c r="B2131" s="18" t="str">
        <f>IF(LEN('Contacts Data'!B1570)&gt;0, LEN('Contacts Data'!B1570) + LEN('Contacts Data'!C1570), "")</f>
        <v/>
      </c>
      <c r="C2131" s="18" t="str">
        <f>IF(LEN('Contacts Data'!E1570)&gt;20,LEN('Contacts Data'!E1570),"")</f>
        <v/>
      </c>
      <c r="D2131" s="18" t="str">
        <f>IF(LEN('Contacts Data'!F1570)&gt;20,LEN('Contacts Data'!F1570),"")</f>
        <v/>
      </c>
      <c r="E2131" s="18" t="str">
        <f>IF(LEN('Contacts Data'!G1570)&gt;20,LEN('Contacts Data'!G1570),"")</f>
        <v/>
      </c>
      <c r="F2131" s="18" t="str">
        <f>IF(LEN('Contacts Data'!H1570)&gt;60,LEN('Contacts Data'!H1570),"")</f>
        <v/>
      </c>
      <c r="G2131" s="18" t="str">
        <f>IF(LEN('Contacts Data'!I1570)&gt;128,LEN('Contacts Data'!I1570),"")</f>
        <v/>
      </c>
      <c r="H2131" s="18" t="str">
        <f>IF(LEN('Contacts Data'!J1570)&gt;60,LEN('Contacts Data'!J1570),"")</f>
        <v/>
      </c>
      <c r="I2131" s="18" t="str">
        <f>IF(LEN('Contacts Data'!K1570)&gt;30,LEN('Contacts Data'!K1570),"")</f>
        <v/>
      </c>
      <c r="J2131" s="18" t="str">
        <f>IF(LEN('Contacts Data'!L1570)&gt;2,LEN('Contacts Data'!L1570),"")</f>
        <v/>
      </c>
      <c r="K2131" s="18" t="str">
        <f>IF(LEN('Contacts Data'!M1570)&gt;16,LEN('Contacts Data'!M1570),"")</f>
        <v/>
      </c>
      <c r="L2131" s="18" t="str">
        <f>IF(LEN('Contacts Data'!D1570)&gt;128,LEN('Contacts Data'!D1570),"")</f>
        <v/>
      </c>
      <c r="M2131" s="18" t="str">
        <f>IF(LEN('Contacts Data'!O1570)&gt;1024,LEN('Contacts Data'!O1570),"")</f>
        <v/>
      </c>
      <c r="P2131" s="18" t="str">
        <f>IF(LEN('Matter Data'!A1563)&gt;0,LEN('Matter Data'!A1563)+LEN('Matter Data'!B1563),"")</f>
        <v/>
      </c>
      <c r="Q2131" s="18" t="str">
        <f>IF(LEN('Matter Data'!C1563)&gt;80,LEN('Matter Data'!C1563),"")</f>
        <v/>
      </c>
      <c r="R2131" s="18" t="str">
        <f>IF(LEN('Matter Data'!H1563)&gt;40,LEN('Matter Data'!H1563),"")</f>
        <v/>
      </c>
      <c r="S2131" s="21" t="b">
        <f>IF(LEN('Matter Data'!C1563)&gt;0,CONCATENATE('Matter Data'!A1563,'Matter Data'!B1563,'Matter Data'!C1563))</f>
        <v>0</v>
      </c>
      <c r="T2131" s="21">
        <f>IF(LEN('Matter Data'!C1563)&gt;0,COUNTIF($S$2:$S$5001,CONCATENATE('Matter Data'!A1563,'Matter Data'!B1563,'Matter Data'!C1563)),0)</f>
        <v>0</v>
      </c>
      <c r="U2131" s="22" t="str">
        <f>IF(LEN('Contacts Data'!B1570)&gt;0,'Contacts Data'!B1570,"")</f>
        <v/>
      </c>
      <c r="V2131" s="22" t="str">
        <f>IF(LEN('Contacts Data'!C1570)&gt;0,'Contacts Data'!C1570,"")</f>
        <v/>
      </c>
      <c r="W2131" s="22" t="str">
        <f>CONCATENATE(U2131, " ", V2131, " ", 'Contacts Data'!$A1570)</f>
        <v xml:space="preserve">  </v>
      </c>
      <c r="X2131" s="22" t="str">
        <f>CONCATENATE('Matter Data'!A1563, " ", 'Matter Data'!B1563, " ", "Client")</f>
        <v xml:space="preserve">  Client</v>
      </c>
      <c r="Y2131" s="19" t="str">
        <f t="shared" si="33"/>
        <v/>
      </c>
    </row>
    <row r="2132" spans="1:25" x14ac:dyDescent="0.25">
      <c r="A2132" s="18" t="str">
        <f>IF(LEN('Contacts Data'!A1571)&gt;20,LEN('Contacts Data'!A1571),"")</f>
        <v/>
      </c>
      <c r="B2132" s="18" t="str">
        <f>IF(LEN('Contacts Data'!B1571)&gt;0, LEN('Contacts Data'!B1571) + LEN('Contacts Data'!C1571), "")</f>
        <v/>
      </c>
      <c r="C2132" s="18" t="str">
        <f>IF(LEN('Contacts Data'!E1571)&gt;20,LEN('Contacts Data'!E1571),"")</f>
        <v/>
      </c>
      <c r="D2132" s="18" t="str">
        <f>IF(LEN('Contacts Data'!F1571)&gt;20,LEN('Contacts Data'!F1571),"")</f>
        <v/>
      </c>
      <c r="E2132" s="18" t="str">
        <f>IF(LEN('Contacts Data'!G1571)&gt;20,LEN('Contacts Data'!G1571),"")</f>
        <v/>
      </c>
      <c r="F2132" s="18" t="str">
        <f>IF(LEN('Contacts Data'!H1571)&gt;60,LEN('Contacts Data'!H1571),"")</f>
        <v/>
      </c>
      <c r="G2132" s="18" t="str">
        <f>IF(LEN('Contacts Data'!I1571)&gt;128,LEN('Contacts Data'!I1571),"")</f>
        <v/>
      </c>
      <c r="H2132" s="18" t="str">
        <f>IF(LEN('Contacts Data'!J1571)&gt;60,LEN('Contacts Data'!J1571),"")</f>
        <v/>
      </c>
      <c r="I2132" s="18" t="str">
        <f>IF(LEN('Contacts Data'!K1571)&gt;30,LEN('Contacts Data'!K1571),"")</f>
        <v/>
      </c>
      <c r="J2132" s="18" t="str">
        <f>IF(LEN('Contacts Data'!L1571)&gt;2,LEN('Contacts Data'!L1571),"")</f>
        <v/>
      </c>
      <c r="K2132" s="18" t="str">
        <f>IF(LEN('Contacts Data'!M1571)&gt;16,LEN('Contacts Data'!M1571),"")</f>
        <v/>
      </c>
      <c r="L2132" s="18" t="str">
        <f>IF(LEN('Contacts Data'!D1571)&gt;128,LEN('Contacts Data'!D1571),"")</f>
        <v/>
      </c>
      <c r="M2132" s="18" t="str">
        <f>IF(LEN('Contacts Data'!O1571)&gt;1024,LEN('Contacts Data'!O1571),"")</f>
        <v/>
      </c>
      <c r="P2132" s="18" t="str">
        <f>IF(LEN('Matter Data'!A1564)&gt;0,LEN('Matter Data'!A1564)+LEN('Matter Data'!B1564),"")</f>
        <v/>
      </c>
      <c r="Q2132" s="18" t="str">
        <f>IF(LEN('Matter Data'!C1564)&gt;80,LEN('Matter Data'!C1564),"")</f>
        <v/>
      </c>
      <c r="R2132" s="18" t="str">
        <f>IF(LEN('Matter Data'!H1564)&gt;40,LEN('Matter Data'!H1564),"")</f>
        <v/>
      </c>
      <c r="S2132" s="21" t="b">
        <f>IF(LEN('Matter Data'!C1564)&gt;0,CONCATENATE('Matter Data'!A1564,'Matter Data'!B1564,'Matter Data'!C1564))</f>
        <v>0</v>
      </c>
      <c r="T2132" s="21">
        <f>IF(LEN('Matter Data'!C1564)&gt;0,COUNTIF($S$2:$S$5001,CONCATENATE('Matter Data'!A1564,'Matter Data'!B1564,'Matter Data'!C1564)),0)</f>
        <v>0</v>
      </c>
      <c r="U2132" s="22" t="str">
        <f>IF(LEN('Contacts Data'!B1571)&gt;0,'Contacts Data'!B1571,"")</f>
        <v/>
      </c>
      <c r="V2132" s="22" t="str">
        <f>IF(LEN('Contacts Data'!C1571)&gt;0,'Contacts Data'!C1571,"")</f>
        <v/>
      </c>
      <c r="W2132" s="22" t="str">
        <f>CONCATENATE(U2132, " ", V2132, " ", 'Contacts Data'!$A1571)</f>
        <v xml:space="preserve">  </v>
      </c>
      <c r="X2132" s="22" t="str">
        <f>CONCATENATE('Matter Data'!A1564, " ", 'Matter Data'!B1564, " ", "Client")</f>
        <v xml:space="preserve">  Client</v>
      </c>
      <c r="Y2132" s="19" t="str">
        <f t="shared" si="33"/>
        <v/>
      </c>
    </row>
    <row r="2133" spans="1:25" x14ac:dyDescent="0.25">
      <c r="A2133" s="18" t="str">
        <f>IF(LEN('Contacts Data'!A1572)&gt;20,LEN('Contacts Data'!A1572),"")</f>
        <v/>
      </c>
      <c r="B2133" s="18" t="str">
        <f>IF(LEN('Contacts Data'!B1572)&gt;0, LEN('Contacts Data'!B1572) + LEN('Contacts Data'!C1572), "")</f>
        <v/>
      </c>
      <c r="C2133" s="18" t="str">
        <f>IF(LEN('Contacts Data'!E1572)&gt;20,LEN('Contacts Data'!E1572),"")</f>
        <v/>
      </c>
      <c r="D2133" s="18" t="str">
        <f>IF(LEN('Contacts Data'!F1572)&gt;20,LEN('Contacts Data'!F1572),"")</f>
        <v/>
      </c>
      <c r="E2133" s="18" t="str">
        <f>IF(LEN('Contacts Data'!G1572)&gt;20,LEN('Contacts Data'!G1572),"")</f>
        <v/>
      </c>
      <c r="F2133" s="18" t="str">
        <f>IF(LEN('Contacts Data'!H1572)&gt;60,LEN('Contacts Data'!H1572),"")</f>
        <v/>
      </c>
      <c r="G2133" s="18" t="str">
        <f>IF(LEN('Contacts Data'!I1572)&gt;128,LEN('Contacts Data'!I1572),"")</f>
        <v/>
      </c>
      <c r="H2133" s="18" t="str">
        <f>IF(LEN('Contacts Data'!J1572)&gt;60,LEN('Contacts Data'!J1572),"")</f>
        <v/>
      </c>
      <c r="I2133" s="18" t="str">
        <f>IF(LEN('Contacts Data'!K1572)&gt;30,LEN('Contacts Data'!K1572),"")</f>
        <v/>
      </c>
      <c r="J2133" s="18" t="str">
        <f>IF(LEN('Contacts Data'!L1572)&gt;2,LEN('Contacts Data'!L1572),"")</f>
        <v/>
      </c>
      <c r="K2133" s="18" t="str">
        <f>IF(LEN('Contacts Data'!M1572)&gt;16,LEN('Contacts Data'!M1572),"")</f>
        <v/>
      </c>
      <c r="L2133" s="18" t="str">
        <f>IF(LEN('Contacts Data'!D1572)&gt;128,LEN('Contacts Data'!D1572),"")</f>
        <v/>
      </c>
      <c r="M2133" s="18" t="str">
        <f>IF(LEN('Contacts Data'!O1572)&gt;1024,LEN('Contacts Data'!O1572),"")</f>
        <v/>
      </c>
      <c r="P2133" s="18" t="str">
        <f>IF(LEN('Matter Data'!A1565)&gt;0,LEN('Matter Data'!A1565)+LEN('Matter Data'!B1565),"")</f>
        <v/>
      </c>
      <c r="Q2133" s="18" t="str">
        <f>IF(LEN('Matter Data'!C1565)&gt;80,LEN('Matter Data'!C1565),"")</f>
        <v/>
      </c>
      <c r="R2133" s="18" t="str">
        <f>IF(LEN('Matter Data'!H1565)&gt;40,LEN('Matter Data'!H1565),"")</f>
        <v/>
      </c>
      <c r="S2133" s="21" t="b">
        <f>IF(LEN('Matter Data'!C1565)&gt;0,CONCATENATE('Matter Data'!A1565,'Matter Data'!B1565,'Matter Data'!C1565))</f>
        <v>0</v>
      </c>
      <c r="T2133" s="21">
        <f>IF(LEN('Matter Data'!C1565)&gt;0,COUNTIF($S$2:$S$5001,CONCATENATE('Matter Data'!A1565,'Matter Data'!B1565,'Matter Data'!C1565)),0)</f>
        <v>0</v>
      </c>
      <c r="U2133" s="22" t="str">
        <f>IF(LEN('Contacts Data'!B1572)&gt;0,'Contacts Data'!B1572,"")</f>
        <v/>
      </c>
      <c r="V2133" s="22" t="str">
        <f>IF(LEN('Contacts Data'!C1572)&gt;0,'Contacts Data'!C1572,"")</f>
        <v/>
      </c>
      <c r="W2133" s="22" t="str">
        <f>CONCATENATE(U2133, " ", V2133, " ", 'Contacts Data'!$A1572)</f>
        <v xml:space="preserve">  </v>
      </c>
      <c r="X2133" s="22" t="str">
        <f>CONCATENATE('Matter Data'!A1565, " ", 'Matter Data'!B1565, " ", "Client")</f>
        <v xml:space="preserve">  Client</v>
      </c>
      <c r="Y2133" s="19" t="str">
        <f t="shared" si="33"/>
        <v/>
      </c>
    </row>
    <row r="2134" spans="1:25" x14ac:dyDescent="0.25">
      <c r="A2134" s="18" t="str">
        <f>IF(LEN('Contacts Data'!A1573)&gt;20,LEN('Contacts Data'!A1573),"")</f>
        <v/>
      </c>
      <c r="B2134" s="18" t="str">
        <f>IF(LEN('Contacts Data'!B1573)&gt;0, LEN('Contacts Data'!B1573) + LEN('Contacts Data'!C1573), "")</f>
        <v/>
      </c>
      <c r="C2134" s="18" t="str">
        <f>IF(LEN('Contacts Data'!E1573)&gt;20,LEN('Contacts Data'!E1573),"")</f>
        <v/>
      </c>
      <c r="D2134" s="18" t="str">
        <f>IF(LEN('Contacts Data'!F1573)&gt;20,LEN('Contacts Data'!F1573),"")</f>
        <v/>
      </c>
      <c r="E2134" s="18" t="str">
        <f>IF(LEN('Contacts Data'!G1573)&gt;20,LEN('Contacts Data'!G1573),"")</f>
        <v/>
      </c>
      <c r="F2134" s="18" t="str">
        <f>IF(LEN('Contacts Data'!H1573)&gt;60,LEN('Contacts Data'!H1573),"")</f>
        <v/>
      </c>
      <c r="G2134" s="18" t="str">
        <f>IF(LEN('Contacts Data'!I1573)&gt;128,LEN('Contacts Data'!I1573),"")</f>
        <v/>
      </c>
      <c r="H2134" s="18" t="str">
        <f>IF(LEN('Contacts Data'!J1573)&gt;60,LEN('Contacts Data'!J1573),"")</f>
        <v/>
      </c>
      <c r="I2134" s="18" t="str">
        <f>IF(LEN('Contacts Data'!K1573)&gt;30,LEN('Contacts Data'!K1573),"")</f>
        <v/>
      </c>
      <c r="J2134" s="18" t="str">
        <f>IF(LEN('Contacts Data'!L1573)&gt;2,LEN('Contacts Data'!L1573),"")</f>
        <v/>
      </c>
      <c r="K2134" s="18" t="str">
        <f>IF(LEN('Contacts Data'!M1573)&gt;16,LEN('Contacts Data'!M1573),"")</f>
        <v/>
      </c>
      <c r="L2134" s="18" t="str">
        <f>IF(LEN('Contacts Data'!D1573)&gt;128,LEN('Contacts Data'!D1573),"")</f>
        <v/>
      </c>
      <c r="M2134" s="18" t="str">
        <f>IF(LEN('Contacts Data'!O1573)&gt;1024,LEN('Contacts Data'!O1573),"")</f>
        <v/>
      </c>
      <c r="P2134" s="18" t="str">
        <f>IF(LEN('Matter Data'!A1566)&gt;0,LEN('Matter Data'!A1566)+LEN('Matter Data'!B1566),"")</f>
        <v/>
      </c>
      <c r="Q2134" s="18" t="str">
        <f>IF(LEN('Matter Data'!C1566)&gt;80,LEN('Matter Data'!C1566),"")</f>
        <v/>
      </c>
      <c r="R2134" s="18" t="str">
        <f>IF(LEN('Matter Data'!H1566)&gt;40,LEN('Matter Data'!H1566),"")</f>
        <v/>
      </c>
      <c r="S2134" s="21" t="b">
        <f>IF(LEN('Matter Data'!C1566)&gt;0,CONCATENATE('Matter Data'!A1566,'Matter Data'!B1566,'Matter Data'!C1566))</f>
        <v>0</v>
      </c>
      <c r="T2134" s="21">
        <f>IF(LEN('Matter Data'!C1566)&gt;0,COUNTIF($S$2:$S$5001,CONCATENATE('Matter Data'!A1566,'Matter Data'!B1566,'Matter Data'!C1566)),0)</f>
        <v>0</v>
      </c>
      <c r="U2134" s="22" t="str">
        <f>IF(LEN('Contacts Data'!B1573)&gt;0,'Contacts Data'!B1573,"")</f>
        <v/>
      </c>
      <c r="V2134" s="22" t="str">
        <f>IF(LEN('Contacts Data'!C1573)&gt;0,'Contacts Data'!C1573,"")</f>
        <v/>
      </c>
      <c r="W2134" s="22" t="str">
        <f>CONCATENATE(U2134, " ", V2134, " ", 'Contacts Data'!$A1573)</f>
        <v xml:space="preserve">  </v>
      </c>
      <c r="X2134" s="22" t="str">
        <f>CONCATENATE('Matter Data'!A1566, " ", 'Matter Data'!B1566, " ", "Client")</f>
        <v xml:space="preserve">  Client</v>
      </c>
      <c r="Y2134" s="19" t="str">
        <f t="shared" si="33"/>
        <v/>
      </c>
    </row>
    <row r="2135" spans="1:25" x14ac:dyDescent="0.25">
      <c r="A2135" s="18" t="str">
        <f>IF(LEN('Contacts Data'!A1574)&gt;20,LEN('Contacts Data'!A1574),"")</f>
        <v/>
      </c>
      <c r="B2135" s="18" t="str">
        <f>IF(LEN('Contacts Data'!B1574)&gt;0, LEN('Contacts Data'!B1574) + LEN('Contacts Data'!C1574), "")</f>
        <v/>
      </c>
      <c r="C2135" s="18" t="str">
        <f>IF(LEN('Contacts Data'!E1574)&gt;20,LEN('Contacts Data'!E1574),"")</f>
        <v/>
      </c>
      <c r="D2135" s="18" t="str">
        <f>IF(LEN('Contacts Data'!F1574)&gt;20,LEN('Contacts Data'!F1574),"")</f>
        <v/>
      </c>
      <c r="E2135" s="18" t="str">
        <f>IF(LEN('Contacts Data'!G1574)&gt;20,LEN('Contacts Data'!G1574),"")</f>
        <v/>
      </c>
      <c r="F2135" s="18" t="str">
        <f>IF(LEN('Contacts Data'!H1574)&gt;60,LEN('Contacts Data'!H1574),"")</f>
        <v/>
      </c>
      <c r="G2135" s="18" t="str">
        <f>IF(LEN('Contacts Data'!I1574)&gt;128,LEN('Contacts Data'!I1574),"")</f>
        <v/>
      </c>
      <c r="H2135" s="18" t="str">
        <f>IF(LEN('Contacts Data'!J1574)&gt;60,LEN('Contacts Data'!J1574),"")</f>
        <v/>
      </c>
      <c r="I2135" s="18" t="str">
        <f>IF(LEN('Contacts Data'!K1574)&gt;30,LEN('Contacts Data'!K1574),"")</f>
        <v/>
      </c>
      <c r="J2135" s="18" t="str">
        <f>IF(LEN('Contacts Data'!L1574)&gt;2,LEN('Contacts Data'!L1574),"")</f>
        <v/>
      </c>
      <c r="K2135" s="18" t="str">
        <f>IF(LEN('Contacts Data'!M1574)&gt;16,LEN('Contacts Data'!M1574),"")</f>
        <v/>
      </c>
      <c r="L2135" s="18" t="str">
        <f>IF(LEN('Contacts Data'!D1574)&gt;128,LEN('Contacts Data'!D1574),"")</f>
        <v/>
      </c>
      <c r="M2135" s="18" t="str">
        <f>IF(LEN('Contacts Data'!O1574)&gt;1024,LEN('Contacts Data'!O1574),"")</f>
        <v/>
      </c>
      <c r="P2135" s="18" t="str">
        <f>IF(LEN('Matter Data'!A1567)&gt;0,LEN('Matter Data'!A1567)+LEN('Matter Data'!B1567),"")</f>
        <v/>
      </c>
      <c r="Q2135" s="18" t="str">
        <f>IF(LEN('Matter Data'!C1567)&gt;80,LEN('Matter Data'!C1567),"")</f>
        <v/>
      </c>
      <c r="R2135" s="18" t="str">
        <f>IF(LEN('Matter Data'!H1567)&gt;40,LEN('Matter Data'!H1567),"")</f>
        <v/>
      </c>
      <c r="S2135" s="21" t="b">
        <f>IF(LEN('Matter Data'!C1567)&gt;0,CONCATENATE('Matter Data'!A1567,'Matter Data'!B1567,'Matter Data'!C1567))</f>
        <v>0</v>
      </c>
      <c r="T2135" s="21">
        <f>IF(LEN('Matter Data'!C1567)&gt;0,COUNTIF($S$2:$S$5001,CONCATENATE('Matter Data'!A1567,'Matter Data'!B1567,'Matter Data'!C1567)),0)</f>
        <v>0</v>
      </c>
      <c r="U2135" s="22" t="str">
        <f>IF(LEN('Contacts Data'!B1574)&gt;0,'Contacts Data'!B1574,"")</f>
        <v/>
      </c>
      <c r="V2135" s="22" t="str">
        <f>IF(LEN('Contacts Data'!C1574)&gt;0,'Contacts Data'!C1574,"")</f>
        <v/>
      </c>
      <c r="W2135" s="22" t="str">
        <f>CONCATENATE(U2135, " ", V2135, " ", 'Contacts Data'!$A1574)</f>
        <v xml:space="preserve">  </v>
      </c>
      <c r="X2135" s="22" t="str">
        <f>CONCATENATE('Matter Data'!A1567, " ", 'Matter Data'!B1567, " ", "Client")</f>
        <v xml:space="preserve">  Client</v>
      </c>
      <c r="Y2135" s="19" t="str">
        <f t="shared" si="33"/>
        <v/>
      </c>
    </row>
    <row r="2136" spans="1:25" x14ac:dyDescent="0.25">
      <c r="A2136" s="18" t="str">
        <f>IF(LEN('Contacts Data'!A1575)&gt;20,LEN('Contacts Data'!A1575),"")</f>
        <v/>
      </c>
      <c r="B2136" s="18" t="str">
        <f>IF(LEN('Contacts Data'!B1575)&gt;0, LEN('Contacts Data'!B1575) + LEN('Contacts Data'!C1575), "")</f>
        <v/>
      </c>
      <c r="C2136" s="18" t="str">
        <f>IF(LEN('Contacts Data'!E1575)&gt;20,LEN('Contacts Data'!E1575),"")</f>
        <v/>
      </c>
      <c r="D2136" s="18" t="str">
        <f>IF(LEN('Contacts Data'!F1575)&gt;20,LEN('Contacts Data'!F1575),"")</f>
        <v/>
      </c>
      <c r="E2136" s="18" t="str">
        <f>IF(LEN('Contacts Data'!G1575)&gt;20,LEN('Contacts Data'!G1575),"")</f>
        <v/>
      </c>
      <c r="F2136" s="18" t="str">
        <f>IF(LEN('Contacts Data'!H1575)&gt;60,LEN('Contacts Data'!H1575),"")</f>
        <v/>
      </c>
      <c r="G2136" s="18" t="str">
        <f>IF(LEN('Contacts Data'!I1575)&gt;128,LEN('Contacts Data'!I1575),"")</f>
        <v/>
      </c>
      <c r="H2136" s="18" t="str">
        <f>IF(LEN('Contacts Data'!J1575)&gt;60,LEN('Contacts Data'!J1575),"")</f>
        <v/>
      </c>
      <c r="I2136" s="18" t="str">
        <f>IF(LEN('Contacts Data'!K1575)&gt;30,LEN('Contacts Data'!K1575),"")</f>
        <v/>
      </c>
      <c r="J2136" s="18" t="str">
        <f>IF(LEN('Contacts Data'!L1575)&gt;2,LEN('Contacts Data'!L1575),"")</f>
        <v/>
      </c>
      <c r="K2136" s="18" t="str">
        <f>IF(LEN('Contacts Data'!M1575)&gt;16,LEN('Contacts Data'!M1575),"")</f>
        <v/>
      </c>
      <c r="L2136" s="18" t="str">
        <f>IF(LEN('Contacts Data'!D1575)&gt;128,LEN('Contacts Data'!D1575),"")</f>
        <v/>
      </c>
      <c r="M2136" s="18" t="str">
        <f>IF(LEN('Contacts Data'!O1575)&gt;1024,LEN('Contacts Data'!O1575),"")</f>
        <v/>
      </c>
      <c r="P2136" s="18" t="str">
        <f>IF(LEN('Matter Data'!A1568)&gt;0,LEN('Matter Data'!A1568)+LEN('Matter Data'!B1568),"")</f>
        <v/>
      </c>
      <c r="Q2136" s="18" t="str">
        <f>IF(LEN('Matter Data'!C1568)&gt;80,LEN('Matter Data'!C1568),"")</f>
        <v/>
      </c>
      <c r="R2136" s="18" t="str">
        <f>IF(LEN('Matter Data'!H1568)&gt;40,LEN('Matter Data'!H1568),"")</f>
        <v/>
      </c>
      <c r="S2136" s="21" t="b">
        <f>IF(LEN('Matter Data'!C1568)&gt;0,CONCATENATE('Matter Data'!A1568,'Matter Data'!B1568,'Matter Data'!C1568))</f>
        <v>0</v>
      </c>
      <c r="T2136" s="21">
        <f>IF(LEN('Matter Data'!C1568)&gt;0,COUNTIF($S$2:$S$5001,CONCATENATE('Matter Data'!A1568,'Matter Data'!B1568,'Matter Data'!C1568)),0)</f>
        <v>0</v>
      </c>
      <c r="U2136" s="22" t="str">
        <f>IF(LEN('Contacts Data'!B1575)&gt;0,'Contacts Data'!B1575,"")</f>
        <v/>
      </c>
      <c r="V2136" s="22" t="str">
        <f>IF(LEN('Contacts Data'!C1575)&gt;0,'Contacts Data'!C1575,"")</f>
        <v/>
      </c>
      <c r="W2136" s="22" t="str">
        <f>CONCATENATE(U2136, " ", V2136, " ", 'Contacts Data'!$A1575)</f>
        <v xml:space="preserve">  </v>
      </c>
      <c r="X2136" s="22" t="str">
        <f>CONCATENATE('Matter Data'!A1568, " ", 'Matter Data'!B1568, " ", "Client")</f>
        <v xml:space="preserve">  Client</v>
      </c>
      <c r="Y2136" s="19" t="str">
        <f t="shared" si="33"/>
        <v/>
      </c>
    </row>
    <row r="2137" spans="1:25" x14ac:dyDescent="0.25">
      <c r="A2137" s="18" t="str">
        <f>IF(LEN('Contacts Data'!A1576)&gt;20,LEN('Contacts Data'!A1576),"")</f>
        <v/>
      </c>
      <c r="B2137" s="18" t="str">
        <f>IF(LEN('Contacts Data'!B1576)&gt;0, LEN('Contacts Data'!B1576) + LEN('Contacts Data'!C1576), "")</f>
        <v/>
      </c>
      <c r="C2137" s="18" t="str">
        <f>IF(LEN('Contacts Data'!E1576)&gt;20,LEN('Contacts Data'!E1576),"")</f>
        <v/>
      </c>
      <c r="D2137" s="18" t="str">
        <f>IF(LEN('Contacts Data'!F1576)&gt;20,LEN('Contacts Data'!F1576),"")</f>
        <v/>
      </c>
      <c r="E2137" s="18" t="str">
        <f>IF(LEN('Contacts Data'!G1576)&gt;20,LEN('Contacts Data'!G1576),"")</f>
        <v/>
      </c>
      <c r="F2137" s="18" t="str">
        <f>IF(LEN('Contacts Data'!H1576)&gt;60,LEN('Contacts Data'!H1576),"")</f>
        <v/>
      </c>
      <c r="G2137" s="18" t="str">
        <f>IF(LEN('Contacts Data'!I1576)&gt;128,LEN('Contacts Data'!I1576),"")</f>
        <v/>
      </c>
      <c r="H2137" s="18" t="str">
        <f>IF(LEN('Contacts Data'!J1576)&gt;60,LEN('Contacts Data'!J1576),"")</f>
        <v/>
      </c>
      <c r="I2137" s="18" t="str">
        <f>IF(LEN('Contacts Data'!K1576)&gt;30,LEN('Contacts Data'!K1576),"")</f>
        <v/>
      </c>
      <c r="J2137" s="18" t="str">
        <f>IF(LEN('Contacts Data'!L1576)&gt;2,LEN('Contacts Data'!L1576),"")</f>
        <v/>
      </c>
      <c r="K2137" s="18" t="str">
        <f>IF(LEN('Contacts Data'!M1576)&gt;16,LEN('Contacts Data'!M1576),"")</f>
        <v/>
      </c>
      <c r="L2137" s="18" t="str">
        <f>IF(LEN('Contacts Data'!D1576)&gt;128,LEN('Contacts Data'!D1576),"")</f>
        <v/>
      </c>
      <c r="M2137" s="18" t="str">
        <f>IF(LEN('Contacts Data'!O1576)&gt;1024,LEN('Contacts Data'!O1576),"")</f>
        <v/>
      </c>
      <c r="P2137" s="18" t="str">
        <f>IF(LEN('Matter Data'!A1569)&gt;0,LEN('Matter Data'!A1569)+LEN('Matter Data'!B1569),"")</f>
        <v/>
      </c>
      <c r="Q2137" s="18" t="str">
        <f>IF(LEN('Matter Data'!C1569)&gt;80,LEN('Matter Data'!C1569),"")</f>
        <v/>
      </c>
      <c r="R2137" s="18" t="str">
        <f>IF(LEN('Matter Data'!H1569)&gt;40,LEN('Matter Data'!H1569),"")</f>
        <v/>
      </c>
      <c r="S2137" s="21" t="b">
        <f>IF(LEN('Matter Data'!C1569)&gt;0,CONCATENATE('Matter Data'!A1569,'Matter Data'!B1569,'Matter Data'!C1569))</f>
        <v>0</v>
      </c>
      <c r="T2137" s="21">
        <f>IF(LEN('Matter Data'!C1569)&gt;0,COUNTIF($S$2:$S$5001,CONCATENATE('Matter Data'!A1569,'Matter Data'!B1569,'Matter Data'!C1569)),0)</f>
        <v>0</v>
      </c>
      <c r="U2137" s="22" t="str">
        <f>IF(LEN('Contacts Data'!B1576)&gt;0,'Contacts Data'!B1576,"")</f>
        <v/>
      </c>
      <c r="V2137" s="22" t="str">
        <f>IF(LEN('Contacts Data'!C1576)&gt;0,'Contacts Data'!C1576,"")</f>
        <v/>
      </c>
      <c r="W2137" s="22" t="str">
        <f>CONCATENATE(U2137, " ", V2137, " ", 'Contacts Data'!$A1576)</f>
        <v xml:space="preserve">  </v>
      </c>
      <c r="X2137" s="22" t="str">
        <f>CONCATENATE('Matter Data'!A1569, " ", 'Matter Data'!B1569, " ", "Client")</f>
        <v xml:space="preserve">  Client</v>
      </c>
      <c r="Y2137" s="19" t="str">
        <f t="shared" si="33"/>
        <v/>
      </c>
    </row>
    <row r="2138" spans="1:25" x14ac:dyDescent="0.25">
      <c r="A2138" s="18" t="str">
        <f>IF(LEN('Contacts Data'!A1577)&gt;20,LEN('Contacts Data'!A1577),"")</f>
        <v/>
      </c>
      <c r="B2138" s="18" t="str">
        <f>IF(LEN('Contacts Data'!B1577)&gt;0, LEN('Contacts Data'!B1577) + LEN('Contacts Data'!C1577), "")</f>
        <v/>
      </c>
      <c r="C2138" s="18" t="str">
        <f>IF(LEN('Contacts Data'!E1577)&gt;20,LEN('Contacts Data'!E1577),"")</f>
        <v/>
      </c>
      <c r="D2138" s="18" t="str">
        <f>IF(LEN('Contacts Data'!F1577)&gt;20,LEN('Contacts Data'!F1577),"")</f>
        <v/>
      </c>
      <c r="E2138" s="18" t="str">
        <f>IF(LEN('Contacts Data'!G1577)&gt;20,LEN('Contacts Data'!G1577),"")</f>
        <v/>
      </c>
      <c r="F2138" s="18" t="str">
        <f>IF(LEN('Contacts Data'!H1577)&gt;60,LEN('Contacts Data'!H1577),"")</f>
        <v/>
      </c>
      <c r="G2138" s="18" t="str">
        <f>IF(LEN('Contacts Data'!I1577)&gt;128,LEN('Contacts Data'!I1577),"")</f>
        <v/>
      </c>
      <c r="H2138" s="18" t="str">
        <f>IF(LEN('Contacts Data'!J1577)&gt;60,LEN('Contacts Data'!J1577),"")</f>
        <v/>
      </c>
      <c r="I2138" s="18" t="str">
        <f>IF(LEN('Contacts Data'!K1577)&gt;30,LEN('Contacts Data'!K1577),"")</f>
        <v/>
      </c>
      <c r="J2138" s="18" t="str">
        <f>IF(LEN('Contacts Data'!L1577)&gt;2,LEN('Contacts Data'!L1577),"")</f>
        <v/>
      </c>
      <c r="K2138" s="18" t="str">
        <f>IF(LEN('Contacts Data'!M1577)&gt;16,LEN('Contacts Data'!M1577),"")</f>
        <v/>
      </c>
      <c r="L2138" s="18" t="str">
        <f>IF(LEN('Contacts Data'!D1577)&gt;128,LEN('Contacts Data'!D1577),"")</f>
        <v/>
      </c>
      <c r="M2138" s="18" t="str">
        <f>IF(LEN('Contacts Data'!O1577)&gt;1024,LEN('Contacts Data'!O1577),"")</f>
        <v/>
      </c>
      <c r="P2138" s="18" t="str">
        <f>IF(LEN('Matter Data'!A1570)&gt;0,LEN('Matter Data'!A1570)+LEN('Matter Data'!B1570),"")</f>
        <v/>
      </c>
      <c r="Q2138" s="18" t="str">
        <f>IF(LEN('Matter Data'!C1570)&gt;80,LEN('Matter Data'!C1570),"")</f>
        <v/>
      </c>
      <c r="R2138" s="18" t="str">
        <f>IF(LEN('Matter Data'!H1570)&gt;40,LEN('Matter Data'!H1570),"")</f>
        <v/>
      </c>
      <c r="S2138" s="21" t="b">
        <f>IF(LEN('Matter Data'!C1570)&gt;0,CONCATENATE('Matter Data'!A1570,'Matter Data'!B1570,'Matter Data'!C1570))</f>
        <v>0</v>
      </c>
      <c r="T2138" s="21">
        <f>IF(LEN('Matter Data'!C1570)&gt;0,COUNTIF($S$2:$S$5001,CONCATENATE('Matter Data'!A1570,'Matter Data'!B1570,'Matter Data'!C1570)),0)</f>
        <v>0</v>
      </c>
      <c r="U2138" s="22" t="str">
        <f>IF(LEN('Contacts Data'!B1577)&gt;0,'Contacts Data'!B1577,"")</f>
        <v/>
      </c>
      <c r="V2138" s="22" t="str">
        <f>IF(LEN('Contacts Data'!C1577)&gt;0,'Contacts Data'!C1577,"")</f>
        <v/>
      </c>
      <c r="W2138" s="22" t="str">
        <f>CONCATENATE(U2138, " ", V2138, " ", 'Contacts Data'!$A1577)</f>
        <v xml:space="preserve">  </v>
      </c>
      <c r="X2138" s="22" t="str">
        <f>CONCATENATE('Matter Data'!A1570, " ", 'Matter Data'!B1570, " ", "Client")</f>
        <v xml:space="preserve">  Client</v>
      </c>
      <c r="Y2138" s="19" t="str">
        <f t="shared" si="33"/>
        <v/>
      </c>
    </row>
    <row r="2139" spans="1:25" x14ac:dyDescent="0.25">
      <c r="A2139" s="18" t="str">
        <f>IF(LEN('Contacts Data'!A1578)&gt;20,LEN('Contacts Data'!A1578),"")</f>
        <v/>
      </c>
      <c r="B2139" s="18" t="str">
        <f>IF(LEN('Contacts Data'!B1578)&gt;0, LEN('Contacts Data'!B1578) + LEN('Contacts Data'!C1578), "")</f>
        <v/>
      </c>
      <c r="C2139" s="18" t="str">
        <f>IF(LEN('Contacts Data'!E1578)&gt;20,LEN('Contacts Data'!E1578),"")</f>
        <v/>
      </c>
      <c r="D2139" s="18" t="str">
        <f>IF(LEN('Contacts Data'!F1578)&gt;20,LEN('Contacts Data'!F1578),"")</f>
        <v/>
      </c>
      <c r="E2139" s="18" t="str">
        <f>IF(LEN('Contacts Data'!G1578)&gt;20,LEN('Contacts Data'!G1578),"")</f>
        <v/>
      </c>
      <c r="F2139" s="18" t="str">
        <f>IF(LEN('Contacts Data'!H1578)&gt;60,LEN('Contacts Data'!H1578),"")</f>
        <v/>
      </c>
      <c r="G2139" s="18" t="str">
        <f>IF(LEN('Contacts Data'!I1578)&gt;128,LEN('Contacts Data'!I1578),"")</f>
        <v/>
      </c>
      <c r="H2139" s="18" t="str">
        <f>IF(LEN('Contacts Data'!J1578)&gt;60,LEN('Contacts Data'!J1578),"")</f>
        <v/>
      </c>
      <c r="I2139" s="18" t="str">
        <f>IF(LEN('Contacts Data'!K1578)&gt;30,LEN('Contacts Data'!K1578),"")</f>
        <v/>
      </c>
      <c r="J2139" s="18" t="str">
        <f>IF(LEN('Contacts Data'!L1578)&gt;2,LEN('Contacts Data'!L1578),"")</f>
        <v/>
      </c>
      <c r="K2139" s="18" t="str">
        <f>IF(LEN('Contacts Data'!M1578)&gt;16,LEN('Contacts Data'!M1578),"")</f>
        <v/>
      </c>
      <c r="L2139" s="18" t="str">
        <f>IF(LEN('Contacts Data'!D1578)&gt;128,LEN('Contacts Data'!D1578),"")</f>
        <v/>
      </c>
      <c r="M2139" s="18" t="str">
        <f>IF(LEN('Contacts Data'!O1578)&gt;1024,LEN('Contacts Data'!O1578),"")</f>
        <v/>
      </c>
      <c r="P2139" s="18" t="str">
        <f>IF(LEN('Matter Data'!A1571)&gt;0,LEN('Matter Data'!A1571)+LEN('Matter Data'!B1571),"")</f>
        <v/>
      </c>
      <c r="Q2139" s="18" t="str">
        <f>IF(LEN('Matter Data'!C1571)&gt;80,LEN('Matter Data'!C1571),"")</f>
        <v/>
      </c>
      <c r="R2139" s="18" t="str">
        <f>IF(LEN('Matter Data'!H1571)&gt;40,LEN('Matter Data'!H1571),"")</f>
        <v/>
      </c>
      <c r="S2139" s="21" t="b">
        <f>IF(LEN('Matter Data'!C1571)&gt;0,CONCATENATE('Matter Data'!A1571,'Matter Data'!B1571,'Matter Data'!C1571))</f>
        <v>0</v>
      </c>
      <c r="T2139" s="21">
        <f>IF(LEN('Matter Data'!C1571)&gt;0,COUNTIF($S$2:$S$5001,CONCATENATE('Matter Data'!A1571,'Matter Data'!B1571,'Matter Data'!C1571)),0)</f>
        <v>0</v>
      </c>
      <c r="U2139" s="22" t="str">
        <f>IF(LEN('Contacts Data'!B1578)&gt;0,'Contacts Data'!B1578,"")</f>
        <v/>
      </c>
      <c r="V2139" s="22" t="str">
        <f>IF(LEN('Contacts Data'!C1578)&gt;0,'Contacts Data'!C1578,"")</f>
        <v/>
      </c>
      <c r="W2139" s="22" t="str">
        <f>CONCATENATE(U2139, " ", V2139, " ", 'Contacts Data'!$A1578)</f>
        <v xml:space="preserve">  </v>
      </c>
      <c r="X2139" s="22" t="str">
        <f>CONCATENATE('Matter Data'!A1571, " ", 'Matter Data'!B1571, " ", "Client")</f>
        <v xml:space="preserve">  Client</v>
      </c>
      <c r="Y2139" s="19" t="str">
        <f t="shared" si="33"/>
        <v/>
      </c>
    </row>
    <row r="2140" spans="1:25" x14ac:dyDescent="0.25">
      <c r="A2140" s="18" t="str">
        <f>IF(LEN('Contacts Data'!A1579)&gt;20,LEN('Contacts Data'!A1579),"")</f>
        <v/>
      </c>
      <c r="B2140" s="18" t="str">
        <f>IF(LEN('Contacts Data'!B1579)&gt;0, LEN('Contacts Data'!B1579) + LEN('Contacts Data'!C1579), "")</f>
        <v/>
      </c>
      <c r="C2140" s="18" t="str">
        <f>IF(LEN('Contacts Data'!E1579)&gt;20,LEN('Contacts Data'!E1579),"")</f>
        <v/>
      </c>
      <c r="D2140" s="18" t="str">
        <f>IF(LEN('Contacts Data'!F1579)&gt;20,LEN('Contacts Data'!F1579),"")</f>
        <v/>
      </c>
      <c r="E2140" s="18" t="str">
        <f>IF(LEN('Contacts Data'!G1579)&gt;20,LEN('Contacts Data'!G1579),"")</f>
        <v/>
      </c>
      <c r="F2140" s="18" t="str">
        <f>IF(LEN('Contacts Data'!H1579)&gt;60,LEN('Contacts Data'!H1579),"")</f>
        <v/>
      </c>
      <c r="G2140" s="18" t="str">
        <f>IF(LEN('Contacts Data'!I1579)&gt;128,LEN('Contacts Data'!I1579),"")</f>
        <v/>
      </c>
      <c r="H2140" s="18" t="str">
        <f>IF(LEN('Contacts Data'!J1579)&gt;60,LEN('Contacts Data'!J1579),"")</f>
        <v/>
      </c>
      <c r="I2140" s="18" t="str">
        <f>IF(LEN('Contacts Data'!K1579)&gt;30,LEN('Contacts Data'!K1579),"")</f>
        <v/>
      </c>
      <c r="J2140" s="18" t="str">
        <f>IF(LEN('Contacts Data'!L1579)&gt;2,LEN('Contacts Data'!L1579),"")</f>
        <v/>
      </c>
      <c r="K2140" s="18" t="str">
        <f>IF(LEN('Contacts Data'!M1579)&gt;16,LEN('Contacts Data'!M1579),"")</f>
        <v/>
      </c>
      <c r="L2140" s="18" t="str">
        <f>IF(LEN('Contacts Data'!D1579)&gt;128,LEN('Contacts Data'!D1579),"")</f>
        <v/>
      </c>
      <c r="M2140" s="18" t="str">
        <f>IF(LEN('Contacts Data'!O1579)&gt;1024,LEN('Contacts Data'!O1579),"")</f>
        <v/>
      </c>
      <c r="P2140" s="18" t="str">
        <f>IF(LEN('Matter Data'!A1572)&gt;0,LEN('Matter Data'!A1572)+LEN('Matter Data'!B1572),"")</f>
        <v/>
      </c>
      <c r="Q2140" s="18" t="str">
        <f>IF(LEN('Matter Data'!C1572)&gt;80,LEN('Matter Data'!C1572),"")</f>
        <v/>
      </c>
      <c r="R2140" s="18" t="str">
        <f>IF(LEN('Matter Data'!H1572)&gt;40,LEN('Matter Data'!H1572),"")</f>
        <v/>
      </c>
      <c r="S2140" s="21" t="b">
        <f>IF(LEN('Matter Data'!C1572)&gt;0,CONCATENATE('Matter Data'!A1572,'Matter Data'!B1572,'Matter Data'!C1572))</f>
        <v>0</v>
      </c>
      <c r="T2140" s="21">
        <f>IF(LEN('Matter Data'!C1572)&gt;0,COUNTIF($S$2:$S$5001,CONCATENATE('Matter Data'!A1572,'Matter Data'!B1572,'Matter Data'!C1572)),0)</f>
        <v>0</v>
      </c>
      <c r="U2140" s="22" t="str">
        <f>IF(LEN('Contacts Data'!B1579)&gt;0,'Contacts Data'!B1579,"")</f>
        <v/>
      </c>
      <c r="V2140" s="22" t="str">
        <f>IF(LEN('Contacts Data'!C1579)&gt;0,'Contacts Data'!C1579,"")</f>
        <v/>
      </c>
      <c r="W2140" s="22" t="str">
        <f>CONCATENATE(U2140, " ", V2140, " ", 'Contacts Data'!$A1579)</f>
        <v xml:space="preserve">  </v>
      </c>
      <c r="X2140" s="22" t="str">
        <f>CONCATENATE('Matter Data'!A1572, " ", 'Matter Data'!B1572, " ", "Client")</f>
        <v xml:space="preserve">  Client</v>
      </c>
      <c r="Y2140" s="19" t="str">
        <f t="shared" si="33"/>
        <v/>
      </c>
    </row>
    <row r="2141" spans="1:25" x14ac:dyDescent="0.25">
      <c r="A2141" s="18" t="str">
        <f>IF(LEN('Contacts Data'!A1580)&gt;20,LEN('Contacts Data'!A1580),"")</f>
        <v/>
      </c>
      <c r="B2141" s="18" t="str">
        <f>IF(LEN('Contacts Data'!B1580)&gt;0, LEN('Contacts Data'!B1580) + LEN('Contacts Data'!C1580), "")</f>
        <v/>
      </c>
      <c r="C2141" s="18" t="str">
        <f>IF(LEN('Contacts Data'!E1580)&gt;20,LEN('Contacts Data'!E1580),"")</f>
        <v/>
      </c>
      <c r="D2141" s="18" t="str">
        <f>IF(LEN('Contacts Data'!F1580)&gt;20,LEN('Contacts Data'!F1580),"")</f>
        <v/>
      </c>
      <c r="E2141" s="18" t="str">
        <f>IF(LEN('Contacts Data'!G1580)&gt;20,LEN('Contacts Data'!G1580),"")</f>
        <v/>
      </c>
      <c r="F2141" s="18" t="str">
        <f>IF(LEN('Contacts Data'!H1580)&gt;60,LEN('Contacts Data'!H1580),"")</f>
        <v/>
      </c>
      <c r="G2141" s="18" t="str">
        <f>IF(LEN('Contacts Data'!I1580)&gt;128,LEN('Contacts Data'!I1580),"")</f>
        <v/>
      </c>
      <c r="H2141" s="18" t="str">
        <f>IF(LEN('Contacts Data'!J1580)&gt;60,LEN('Contacts Data'!J1580),"")</f>
        <v/>
      </c>
      <c r="I2141" s="18" t="str">
        <f>IF(LEN('Contacts Data'!K1580)&gt;30,LEN('Contacts Data'!K1580),"")</f>
        <v/>
      </c>
      <c r="J2141" s="18" t="str">
        <f>IF(LEN('Contacts Data'!L1580)&gt;2,LEN('Contacts Data'!L1580),"")</f>
        <v/>
      </c>
      <c r="K2141" s="18" t="str">
        <f>IF(LEN('Contacts Data'!M1580)&gt;16,LEN('Contacts Data'!M1580),"")</f>
        <v/>
      </c>
      <c r="L2141" s="18" t="str">
        <f>IF(LEN('Contacts Data'!D1580)&gt;128,LEN('Contacts Data'!D1580),"")</f>
        <v/>
      </c>
      <c r="M2141" s="18" t="str">
        <f>IF(LEN('Contacts Data'!O1580)&gt;1024,LEN('Contacts Data'!O1580),"")</f>
        <v/>
      </c>
      <c r="P2141" s="18" t="str">
        <f>IF(LEN('Matter Data'!A1573)&gt;0,LEN('Matter Data'!A1573)+LEN('Matter Data'!B1573),"")</f>
        <v/>
      </c>
      <c r="Q2141" s="18" t="str">
        <f>IF(LEN('Matter Data'!C1573)&gt;80,LEN('Matter Data'!C1573),"")</f>
        <v/>
      </c>
      <c r="R2141" s="18" t="str">
        <f>IF(LEN('Matter Data'!H1573)&gt;40,LEN('Matter Data'!H1573),"")</f>
        <v/>
      </c>
      <c r="S2141" s="21" t="b">
        <f>IF(LEN('Matter Data'!C1573)&gt;0,CONCATENATE('Matter Data'!A1573,'Matter Data'!B1573,'Matter Data'!C1573))</f>
        <v>0</v>
      </c>
      <c r="T2141" s="21">
        <f>IF(LEN('Matter Data'!C1573)&gt;0,COUNTIF($S$2:$S$5001,CONCATENATE('Matter Data'!A1573,'Matter Data'!B1573,'Matter Data'!C1573)),0)</f>
        <v>0</v>
      </c>
      <c r="U2141" s="22" t="str">
        <f>IF(LEN('Contacts Data'!B1580)&gt;0,'Contacts Data'!B1580,"")</f>
        <v/>
      </c>
      <c r="V2141" s="22" t="str">
        <f>IF(LEN('Contacts Data'!C1580)&gt;0,'Contacts Data'!C1580,"")</f>
        <v/>
      </c>
      <c r="W2141" s="22" t="str">
        <f>CONCATENATE(U2141, " ", V2141, " ", 'Contacts Data'!$A1580)</f>
        <v xml:space="preserve">  </v>
      </c>
      <c r="X2141" s="22" t="str">
        <f>CONCATENATE('Matter Data'!A1573, " ", 'Matter Data'!B1573, " ", "Client")</f>
        <v xml:space="preserve">  Client</v>
      </c>
      <c r="Y2141" s="19" t="str">
        <f t="shared" si="33"/>
        <v/>
      </c>
    </row>
    <row r="2142" spans="1:25" x14ac:dyDescent="0.25">
      <c r="A2142" s="18" t="str">
        <f>IF(LEN('Contacts Data'!A1581)&gt;20,LEN('Contacts Data'!A1581),"")</f>
        <v/>
      </c>
      <c r="B2142" s="18" t="str">
        <f>IF(LEN('Contacts Data'!B1581)&gt;0, LEN('Contacts Data'!B1581) + LEN('Contacts Data'!C1581), "")</f>
        <v/>
      </c>
      <c r="C2142" s="18" t="str">
        <f>IF(LEN('Contacts Data'!E1581)&gt;20,LEN('Contacts Data'!E1581),"")</f>
        <v/>
      </c>
      <c r="D2142" s="18" t="str">
        <f>IF(LEN('Contacts Data'!F1581)&gt;20,LEN('Contacts Data'!F1581),"")</f>
        <v/>
      </c>
      <c r="E2142" s="18" t="str">
        <f>IF(LEN('Contacts Data'!G1581)&gt;20,LEN('Contacts Data'!G1581),"")</f>
        <v/>
      </c>
      <c r="F2142" s="18" t="str">
        <f>IF(LEN('Contacts Data'!H1581)&gt;60,LEN('Contacts Data'!H1581),"")</f>
        <v/>
      </c>
      <c r="G2142" s="18" t="str">
        <f>IF(LEN('Contacts Data'!I1581)&gt;128,LEN('Contacts Data'!I1581),"")</f>
        <v/>
      </c>
      <c r="H2142" s="18" t="str">
        <f>IF(LEN('Contacts Data'!J1581)&gt;60,LEN('Contacts Data'!J1581),"")</f>
        <v/>
      </c>
      <c r="I2142" s="18" t="str">
        <f>IF(LEN('Contacts Data'!K1581)&gt;30,LEN('Contacts Data'!K1581),"")</f>
        <v/>
      </c>
      <c r="J2142" s="18" t="str">
        <f>IF(LEN('Contacts Data'!L1581)&gt;2,LEN('Contacts Data'!L1581),"")</f>
        <v/>
      </c>
      <c r="K2142" s="18" t="str">
        <f>IF(LEN('Contacts Data'!M1581)&gt;16,LEN('Contacts Data'!M1581),"")</f>
        <v/>
      </c>
      <c r="L2142" s="18" t="str">
        <f>IF(LEN('Contacts Data'!D1581)&gt;128,LEN('Contacts Data'!D1581),"")</f>
        <v/>
      </c>
      <c r="M2142" s="18" t="str">
        <f>IF(LEN('Contacts Data'!O1581)&gt;1024,LEN('Contacts Data'!O1581),"")</f>
        <v/>
      </c>
      <c r="P2142" s="18" t="str">
        <f>IF(LEN('Matter Data'!A1574)&gt;0,LEN('Matter Data'!A1574)+LEN('Matter Data'!B1574),"")</f>
        <v/>
      </c>
      <c r="Q2142" s="18" t="str">
        <f>IF(LEN('Matter Data'!C1574)&gt;80,LEN('Matter Data'!C1574),"")</f>
        <v/>
      </c>
      <c r="R2142" s="18" t="str">
        <f>IF(LEN('Matter Data'!H1574)&gt;40,LEN('Matter Data'!H1574),"")</f>
        <v/>
      </c>
      <c r="S2142" s="21" t="b">
        <f>IF(LEN('Matter Data'!C1574)&gt;0,CONCATENATE('Matter Data'!A1574,'Matter Data'!B1574,'Matter Data'!C1574))</f>
        <v>0</v>
      </c>
      <c r="T2142" s="21">
        <f>IF(LEN('Matter Data'!C1574)&gt;0,COUNTIF($S$2:$S$5001,CONCATENATE('Matter Data'!A1574,'Matter Data'!B1574,'Matter Data'!C1574)),0)</f>
        <v>0</v>
      </c>
      <c r="U2142" s="22" t="str">
        <f>IF(LEN('Contacts Data'!B1581)&gt;0,'Contacts Data'!B1581,"")</f>
        <v/>
      </c>
      <c r="V2142" s="22" t="str">
        <f>IF(LEN('Contacts Data'!C1581)&gt;0,'Contacts Data'!C1581,"")</f>
        <v/>
      </c>
      <c r="W2142" s="22" t="str">
        <f>CONCATENATE(U2142, " ", V2142, " ", 'Contacts Data'!$A1581)</f>
        <v xml:space="preserve">  </v>
      </c>
      <c r="X2142" s="22" t="str">
        <f>CONCATENATE('Matter Data'!A1574, " ", 'Matter Data'!B1574, " ", "Client")</f>
        <v xml:space="preserve">  Client</v>
      </c>
      <c r="Y2142" s="19" t="str">
        <f t="shared" si="33"/>
        <v/>
      </c>
    </row>
    <row r="2143" spans="1:25" x14ac:dyDescent="0.25">
      <c r="A2143" s="18" t="str">
        <f>IF(LEN('Contacts Data'!A1582)&gt;20,LEN('Contacts Data'!A1582),"")</f>
        <v/>
      </c>
      <c r="B2143" s="18" t="str">
        <f>IF(LEN('Contacts Data'!B1582)&gt;0, LEN('Contacts Data'!B1582) + LEN('Contacts Data'!C1582), "")</f>
        <v/>
      </c>
      <c r="C2143" s="18" t="str">
        <f>IF(LEN('Contacts Data'!E1582)&gt;20,LEN('Contacts Data'!E1582),"")</f>
        <v/>
      </c>
      <c r="D2143" s="18" t="str">
        <f>IF(LEN('Contacts Data'!F1582)&gt;20,LEN('Contacts Data'!F1582),"")</f>
        <v/>
      </c>
      <c r="E2143" s="18" t="str">
        <f>IF(LEN('Contacts Data'!G1582)&gt;20,LEN('Contacts Data'!G1582),"")</f>
        <v/>
      </c>
      <c r="F2143" s="18" t="str">
        <f>IF(LEN('Contacts Data'!H1582)&gt;60,LEN('Contacts Data'!H1582),"")</f>
        <v/>
      </c>
      <c r="G2143" s="18" t="str">
        <f>IF(LEN('Contacts Data'!I1582)&gt;128,LEN('Contacts Data'!I1582),"")</f>
        <v/>
      </c>
      <c r="H2143" s="18" t="str">
        <f>IF(LEN('Contacts Data'!J1582)&gt;60,LEN('Contacts Data'!J1582),"")</f>
        <v/>
      </c>
      <c r="I2143" s="18" t="str">
        <f>IF(LEN('Contacts Data'!K1582)&gt;30,LEN('Contacts Data'!K1582),"")</f>
        <v/>
      </c>
      <c r="J2143" s="18" t="str">
        <f>IF(LEN('Contacts Data'!L1582)&gt;2,LEN('Contacts Data'!L1582),"")</f>
        <v/>
      </c>
      <c r="K2143" s="18" t="str">
        <f>IF(LEN('Contacts Data'!M1582)&gt;16,LEN('Contacts Data'!M1582),"")</f>
        <v/>
      </c>
      <c r="L2143" s="18" t="str">
        <f>IF(LEN('Contacts Data'!D1582)&gt;128,LEN('Contacts Data'!D1582),"")</f>
        <v/>
      </c>
      <c r="M2143" s="18" t="str">
        <f>IF(LEN('Contacts Data'!O1582)&gt;1024,LEN('Contacts Data'!O1582),"")</f>
        <v/>
      </c>
      <c r="P2143" s="18" t="str">
        <f>IF(LEN('Matter Data'!A1575)&gt;0,LEN('Matter Data'!A1575)+LEN('Matter Data'!B1575),"")</f>
        <v/>
      </c>
      <c r="Q2143" s="18" t="str">
        <f>IF(LEN('Matter Data'!C1575)&gt;80,LEN('Matter Data'!C1575),"")</f>
        <v/>
      </c>
      <c r="R2143" s="18" t="str">
        <f>IF(LEN('Matter Data'!H1575)&gt;40,LEN('Matter Data'!H1575),"")</f>
        <v/>
      </c>
      <c r="S2143" s="21" t="b">
        <f>IF(LEN('Matter Data'!C1575)&gt;0,CONCATENATE('Matter Data'!A1575,'Matter Data'!B1575,'Matter Data'!C1575))</f>
        <v>0</v>
      </c>
      <c r="T2143" s="21">
        <f>IF(LEN('Matter Data'!C1575)&gt;0,COUNTIF($S$2:$S$5001,CONCATENATE('Matter Data'!A1575,'Matter Data'!B1575,'Matter Data'!C1575)),0)</f>
        <v>0</v>
      </c>
      <c r="U2143" s="22" t="str">
        <f>IF(LEN('Contacts Data'!B1582)&gt;0,'Contacts Data'!B1582,"")</f>
        <v/>
      </c>
      <c r="V2143" s="22" t="str">
        <f>IF(LEN('Contacts Data'!C1582)&gt;0,'Contacts Data'!C1582,"")</f>
        <v/>
      </c>
      <c r="W2143" s="22" t="str">
        <f>CONCATENATE(U2143, " ", V2143, " ", 'Contacts Data'!$A1582)</f>
        <v xml:space="preserve">  </v>
      </c>
      <c r="X2143" s="22" t="str">
        <f>CONCATENATE('Matter Data'!A1575, " ", 'Matter Data'!B1575, " ", "Client")</f>
        <v xml:space="preserve">  Client</v>
      </c>
      <c r="Y2143" s="19" t="str">
        <f t="shared" si="33"/>
        <v/>
      </c>
    </row>
    <row r="2144" spans="1:25" x14ac:dyDescent="0.25">
      <c r="A2144" s="18" t="str">
        <f>IF(LEN('Contacts Data'!A1583)&gt;20,LEN('Contacts Data'!A1583),"")</f>
        <v/>
      </c>
      <c r="B2144" s="18" t="str">
        <f>IF(LEN('Contacts Data'!B1583)&gt;0, LEN('Contacts Data'!B1583) + LEN('Contacts Data'!C1583), "")</f>
        <v/>
      </c>
      <c r="C2144" s="18" t="str">
        <f>IF(LEN('Contacts Data'!E1583)&gt;20,LEN('Contacts Data'!E1583),"")</f>
        <v/>
      </c>
      <c r="D2144" s="18" t="str">
        <f>IF(LEN('Contacts Data'!F1583)&gt;20,LEN('Contacts Data'!F1583),"")</f>
        <v/>
      </c>
      <c r="E2144" s="18" t="str">
        <f>IF(LEN('Contacts Data'!G1583)&gt;20,LEN('Contacts Data'!G1583),"")</f>
        <v/>
      </c>
      <c r="F2144" s="18" t="str">
        <f>IF(LEN('Contacts Data'!H1583)&gt;60,LEN('Contacts Data'!H1583),"")</f>
        <v/>
      </c>
      <c r="G2144" s="18" t="str">
        <f>IF(LEN('Contacts Data'!I1583)&gt;128,LEN('Contacts Data'!I1583),"")</f>
        <v/>
      </c>
      <c r="H2144" s="18" t="str">
        <f>IF(LEN('Contacts Data'!J1583)&gt;60,LEN('Contacts Data'!J1583),"")</f>
        <v/>
      </c>
      <c r="I2144" s="18" t="str">
        <f>IF(LEN('Contacts Data'!K1583)&gt;30,LEN('Contacts Data'!K1583),"")</f>
        <v/>
      </c>
      <c r="J2144" s="18" t="str">
        <f>IF(LEN('Contacts Data'!L1583)&gt;2,LEN('Contacts Data'!L1583),"")</f>
        <v/>
      </c>
      <c r="K2144" s="18" t="str">
        <f>IF(LEN('Contacts Data'!M1583)&gt;16,LEN('Contacts Data'!M1583),"")</f>
        <v/>
      </c>
      <c r="L2144" s="18" t="str">
        <f>IF(LEN('Contacts Data'!D1583)&gt;128,LEN('Contacts Data'!D1583),"")</f>
        <v/>
      </c>
      <c r="M2144" s="18" t="str">
        <f>IF(LEN('Contacts Data'!O1583)&gt;1024,LEN('Contacts Data'!O1583),"")</f>
        <v/>
      </c>
      <c r="P2144" s="18" t="str">
        <f>IF(LEN('Matter Data'!A1576)&gt;0,LEN('Matter Data'!A1576)+LEN('Matter Data'!B1576),"")</f>
        <v/>
      </c>
      <c r="Q2144" s="18" t="str">
        <f>IF(LEN('Matter Data'!C1576)&gt;80,LEN('Matter Data'!C1576),"")</f>
        <v/>
      </c>
      <c r="R2144" s="18" t="str">
        <f>IF(LEN('Matter Data'!H1576)&gt;40,LEN('Matter Data'!H1576),"")</f>
        <v/>
      </c>
      <c r="S2144" s="21" t="b">
        <f>IF(LEN('Matter Data'!C1576)&gt;0,CONCATENATE('Matter Data'!A1576,'Matter Data'!B1576,'Matter Data'!C1576))</f>
        <v>0</v>
      </c>
      <c r="T2144" s="21">
        <f>IF(LEN('Matter Data'!C1576)&gt;0,COUNTIF($S$2:$S$5001,CONCATENATE('Matter Data'!A1576,'Matter Data'!B1576,'Matter Data'!C1576)),0)</f>
        <v>0</v>
      </c>
      <c r="U2144" s="22" t="str">
        <f>IF(LEN('Contacts Data'!B1583)&gt;0,'Contacts Data'!B1583,"")</f>
        <v/>
      </c>
      <c r="V2144" s="22" t="str">
        <f>IF(LEN('Contacts Data'!C1583)&gt;0,'Contacts Data'!C1583,"")</f>
        <v/>
      </c>
      <c r="W2144" s="22" t="str">
        <f>CONCATENATE(U2144, " ", V2144, " ", 'Contacts Data'!$A1583)</f>
        <v xml:space="preserve">  </v>
      </c>
      <c r="X2144" s="22" t="str">
        <f>CONCATENATE('Matter Data'!A1576, " ", 'Matter Data'!B1576, " ", "Client")</f>
        <v xml:space="preserve">  Client</v>
      </c>
      <c r="Y2144" s="19" t="str">
        <f t="shared" si="33"/>
        <v/>
      </c>
    </row>
    <row r="2145" spans="1:25" x14ac:dyDescent="0.25">
      <c r="A2145" s="18" t="str">
        <f>IF(LEN('Contacts Data'!A1584)&gt;20,LEN('Contacts Data'!A1584),"")</f>
        <v/>
      </c>
      <c r="B2145" s="18" t="str">
        <f>IF(LEN('Contacts Data'!B1584)&gt;0, LEN('Contacts Data'!B1584) + LEN('Contacts Data'!C1584), "")</f>
        <v/>
      </c>
      <c r="C2145" s="18" t="str">
        <f>IF(LEN('Contacts Data'!E1584)&gt;20,LEN('Contacts Data'!E1584),"")</f>
        <v/>
      </c>
      <c r="D2145" s="18" t="str">
        <f>IF(LEN('Contacts Data'!F1584)&gt;20,LEN('Contacts Data'!F1584),"")</f>
        <v/>
      </c>
      <c r="E2145" s="18" t="str">
        <f>IF(LEN('Contacts Data'!G1584)&gt;20,LEN('Contacts Data'!G1584),"")</f>
        <v/>
      </c>
      <c r="F2145" s="18" t="str">
        <f>IF(LEN('Contacts Data'!H1584)&gt;60,LEN('Contacts Data'!H1584),"")</f>
        <v/>
      </c>
      <c r="G2145" s="18" t="str">
        <f>IF(LEN('Contacts Data'!I1584)&gt;128,LEN('Contacts Data'!I1584),"")</f>
        <v/>
      </c>
      <c r="H2145" s="18" t="str">
        <f>IF(LEN('Contacts Data'!J1584)&gt;60,LEN('Contacts Data'!J1584),"")</f>
        <v/>
      </c>
      <c r="I2145" s="18" t="str">
        <f>IF(LEN('Contacts Data'!K1584)&gt;30,LEN('Contacts Data'!K1584),"")</f>
        <v/>
      </c>
      <c r="J2145" s="18" t="str">
        <f>IF(LEN('Contacts Data'!L1584)&gt;2,LEN('Contacts Data'!L1584),"")</f>
        <v/>
      </c>
      <c r="K2145" s="18" t="str">
        <f>IF(LEN('Contacts Data'!M1584)&gt;16,LEN('Contacts Data'!M1584),"")</f>
        <v/>
      </c>
      <c r="L2145" s="18" t="str">
        <f>IF(LEN('Contacts Data'!D1584)&gt;128,LEN('Contacts Data'!D1584),"")</f>
        <v/>
      </c>
      <c r="M2145" s="18" t="str">
        <f>IF(LEN('Contacts Data'!O1584)&gt;1024,LEN('Contacts Data'!O1584),"")</f>
        <v/>
      </c>
      <c r="P2145" s="18" t="str">
        <f>IF(LEN('Matter Data'!A1577)&gt;0,LEN('Matter Data'!A1577)+LEN('Matter Data'!B1577),"")</f>
        <v/>
      </c>
      <c r="Q2145" s="18" t="str">
        <f>IF(LEN('Matter Data'!C1577)&gt;80,LEN('Matter Data'!C1577),"")</f>
        <v/>
      </c>
      <c r="R2145" s="18" t="str">
        <f>IF(LEN('Matter Data'!H1577)&gt;40,LEN('Matter Data'!H1577),"")</f>
        <v/>
      </c>
      <c r="S2145" s="21" t="b">
        <f>IF(LEN('Matter Data'!C1577)&gt;0,CONCATENATE('Matter Data'!A1577,'Matter Data'!B1577,'Matter Data'!C1577))</f>
        <v>0</v>
      </c>
      <c r="T2145" s="21">
        <f>IF(LEN('Matter Data'!C1577)&gt;0,COUNTIF($S$2:$S$5001,CONCATENATE('Matter Data'!A1577,'Matter Data'!B1577,'Matter Data'!C1577)),0)</f>
        <v>0</v>
      </c>
      <c r="U2145" s="22" t="str">
        <f>IF(LEN('Contacts Data'!B1584)&gt;0,'Contacts Data'!B1584,"")</f>
        <v/>
      </c>
      <c r="V2145" s="22" t="str">
        <f>IF(LEN('Contacts Data'!C1584)&gt;0,'Contacts Data'!C1584,"")</f>
        <v/>
      </c>
      <c r="W2145" s="22" t="str">
        <f>CONCATENATE(U2145, " ", V2145, " ", 'Contacts Data'!$A1584)</f>
        <v xml:space="preserve">  </v>
      </c>
      <c r="X2145" s="22" t="str">
        <f>CONCATENATE('Matter Data'!A1577, " ", 'Matter Data'!B1577, " ", "Client")</f>
        <v xml:space="preserve">  Client</v>
      </c>
      <c r="Y2145" s="19" t="str">
        <f t="shared" si="33"/>
        <v/>
      </c>
    </row>
    <row r="2146" spans="1:25" x14ac:dyDescent="0.25">
      <c r="A2146" s="18" t="str">
        <f>IF(LEN('Contacts Data'!A1585)&gt;20,LEN('Contacts Data'!A1585),"")</f>
        <v/>
      </c>
      <c r="B2146" s="18" t="str">
        <f>IF(LEN('Contacts Data'!B1585)&gt;0, LEN('Contacts Data'!B1585) + LEN('Contacts Data'!C1585), "")</f>
        <v/>
      </c>
      <c r="C2146" s="18" t="str">
        <f>IF(LEN('Contacts Data'!E1585)&gt;20,LEN('Contacts Data'!E1585),"")</f>
        <v/>
      </c>
      <c r="D2146" s="18" t="str">
        <f>IF(LEN('Contacts Data'!F1585)&gt;20,LEN('Contacts Data'!F1585),"")</f>
        <v/>
      </c>
      <c r="E2146" s="18" t="str">
        <f>IF(LEN('Contacts Data'!G1585)&gt;20,LEN('Contacts Data'!G1585),"")</f>
        <v/>
      </c>
      <c r="F2146" s="18" t="str">
        <f>IF(LEN('Contacts Data'!H1585)&gt;60,LEN('Contacts Data'!H1585),"")</f>
        <v/>
      </c>
      <c r="G2146" s="18" t="str">
        <f>IF(LEN('Contacts Data'!I1585)&gt;128,LEN('Contacts Data'!I1585),"")</f>
        <v/>
      </c>
      <c r="H2146" s="18" t="str">
        <f>IF(LEN('Contacts Data'!J1585)&gt;60,LEN('Contacts Data'!J1585),"")</f>
        <v/>
      </c>
      <c r="I2146" s="18" t="str">
        <f>IF(LEN('Contacts Data'!K1585)&gt;30,LEN('Contacts Data'!K1585),"")</f>
        <v/>
      </c>
      <c r="J2146" s="18" t="str">
        <f>IF(LEN('Contacts Data'!L1585)&gt;2,LEN('Contacts Data'!L1585),"")</f>
        <v/>
      </c>
      <c r="K2146" s="18" t="str">
        <f>IF(LEN('Contacts Data'!M1585)&gt;16,LEN('Contacts Data'!M1585),"")</f>
        <v/>
      </c>
      <c r="L2146" s="18" t="str">
        <f>IF(LEN('Contacts Data'!D1585)&gt;128,LEN('Contacts Data'!D1585),"")</f>
        <v/>
      </c>
      <c r="M2146" s="18" t="str">
        <f>IF(LEN('Contacts Data'!O1585)&gt;1024,LEN('Contacts Data'!O1585),"")</f>
        <v/>
      </c>
      <c r="P2146" s="18" t="str">
        <f>IF(LEN('Matter Data'!A1578)&gt;0,LEN('Matter Data'!A1578)+LEN('Matter Data'!B1578),"")</f>
        <v/>
      </c>
      <c r="Q2146" s="18" t="str">
        <f>IF(LEN('Matter Data'!C1578)&gt;80,LEN('Matter Data'!C1578),"")</f>
        <v/>
      </c>
      <c r="R2146" s="18" t="str">
        <f>IF(LEN('Matter Data'!H1578)&gt;40,LEN('Matter Data'!H1578),"")</f>
        <v/>
      </c>
      <c r="S2146" s="21" t="b">
        <f>IF(LEN('Matter Data'!C1578)&gt;0,CONCATENATE('Matter Data'!A1578,'Matter Data'!B1578,'Matter Data'!C1578))</f>
        <v>0</v>
      </c>
      <c r="T2146" s="21">
        <f>IF(LEN('Matter Data'!C1578)&gt;0,COUNTIF($S$2:$S$5001,CONCATENATE('Matter Data'!A1578,'Matter Data'!B1578,'Matter Data'!C1578)),0)</f>
        <v>0</v>
      </c>
      <c r="U2146" s="22" t="str">
        <f>IF(LEN('Contacts Data'!B1585)&gt;0,'Contacts Data'!B1585,"")</f>
        <v/>
      </c>
      <c r="V2146" s="22" t="str">
        <f>IF(LEN('Contacts Data'!C1585)&gt;0,'Contacts Data'!C1585,"")</f>
        <v/>
      </c>
      <c r="W2146" s="22" t="str">
        <f>CONCATENATE(U2146, " ", V2146, " ", 'Contacts Data'!$A1585)</f>
        <v xml:space="preserve">  </v>
      </c>
      <c r="X2146" s="22" t="str">
        <f>CONCATENATE('Matter Data'!A1578, " ", 'Matter Data'!B1578, " ", "Client")</f>
        <v xml:space="preserve">  Client</v>
      </c>
      <c r="Y2146" s="19" t="str">
        <f t="shared" si="33"/>
        <v/>
      </c>
    </row>
    <row r="2147" spans="1:25" x14ac:dyDescent="0.25">
      <c r="A2147" s="18" t="str">
        <f>IF(LEN('Contacts Data'!A1586)&gt;20,LEN('Contacts Data'!A1586),"")</f>
        <v/>
      </c>
      <c r="B2147" s="18" t="str">
        <f>IF(LEN('Contacts Data'!B1586)&gt;0, LEN('Contacts Data'!B1586) + LEN('Contacts Data'!C1586), "")</f>
        <v/>
      </c>
      <c r="C2147" s="18" t="str">
        <f>IF(LEN('Contacts Data'!E1586)&gt;20,LEN('Contacts Data'!E1586),"")</f>
        <v/>
      </c>
      <c r="D2147" s="18" t="str">
        <f>IF(LEN('Contacts Data'!F1586)&gt;20,LEN('Contacts Data'!F1586),"")</f>
        <v/>
      </c>
      <c r="E2147" s="18" t="str">
        <f>IF(LEN('Contacts Data'!G1586)&gt;20,LEN('Contacts Data'!G1586),"")</f>
        <v/>
      </c>
      <c r="F2147" s="18" t="str">
        <f>IF(LEN('Contacts Data'!H1586)&gt;60,LEN('Contacts Data'!H1586),"")</f>
        <v/>
      </c>
      <c r="G2147" s="18" t="str">
        <f>IF(LEN('Contacts Data'!I1586)&gt;128,LEN('Contacts Data'!I1586),"")</f>
        <v/>
      </c>
      <c r="H2147" s="18" t="str">
        <f>IF(LEN('Contacts Data'!J1586)&gt;60,LEN('Contacts Data'!J1586),"")</f>
        <v/>
      </c>
      <c r="I2147" s="18" t="str">
        <f>IF(LEN('Contacts Data'!K1586)&gt;30,LEN('Contacts Data'!K1586),"")</f>
        <v/>
      </c>
      <c r="J2147" s="18" t="str">
        <f>IF(LEN('Contacts Data'!L1586)&gt;2,LEN('Contacts Data'!L1586),"")</f>
        <v/>
      </c>
      <c r="K2147" s="18" t="str">
        <f>IF(LEN('Contacts Data'!M1586)&gt;16,LEN('Contacts Data'!M1586),"")</f>
        <v/>
      </c>
      <c r="L2147" s="18" t="str">
        <f>IF(LEN('Contacts Data'!D1586)&gt;128,LEN('Contacts Data'!D1586),"")</f>
        <v/>
      </c>
      <c r="M2147" s="18" t="str">
        <f>IF(LEN('Contacts Data'!O1586)&gt;1024,LEN('Contacts Data'!O1586),"")</f>
        <v/>
      </c>
      <c r="P2147" s="18" t="str">
        <f>IF(LEN('Matter Data'!A1579)&gt;0,LEN('Matter Data'!A1579)+LEN('Matter Data'!B1579),"")</f>
        <v/>
      </c>
      <c r="Q2147" s="18" t="str">
        <f>IF(LEN('Matter Data'!C1579)&gt;80,LEN('Matter Data'!C1579),"")</f>
        <v/>
      </c>
      <c r="R2147" s="18" t="str">
        <f>IF(LEN('Matter Data'!H1579)&gt;40,LEN('Matter Data'!H1579),"")</f>
        <v/>
      </c>
      <c r="S2147" s="21" t="b">
        <f>IF(LEN('Matter Data'!C1579)&gt;0,CONCATENATE('Matter Data'!A1579,'Matter Data'!B1579,'Matter Data'!C1579))</f>
        <v>0</v>
      </c>
      <c r="T2147" s="21">
        <f>IF(LEN('Matter Data'!C1579)&gt;0,COUNTIF($S$2:$S$5001,CONCATENATE('Matter Data'!A1579,'Matter Data'!B1579,'Matter Data'!C1579)),0)</f>
        <v>0</v>
      </c>
      <c r="U2147" s="22" t="str">
        <f>IF(LEN('Contacts Data'!B1586)&gt;0,'Contacts Data'!B1586,"")</f>
        <v/>
      </c>
      <c r="V2147" s="22" t="str">
        <f>IF(LEN('Contacts Data'!C1586)&gt;0,'Contacts Data'!C1586,"")</f>
        <v/>
      </c>
      <c r="W2147" s="22" t="str">
        <f>CONCATENATE(U2147, " ", V2147, " ", 'Contacts Data'!$A1586)</f>
        <v xml:space="preserve">  </v>
      </c>
      <c r="X2147" s="22" t="str">
        <f>CONCATENATE('Matter Data'!A1579, " ", 'Matter Data'!B1579, " ", "Client")</f>
        <v xml:space="preserve">  Client</v>
      </c>
      <c r="Y2147" s="19" t="str">
        <f t="shared" si="33"/>
        <v/>
      </c>
    </row>
    <row r="2148" spans="1:25" x14ac:dyDescent="0.25">
      <c r="A2148" s="18" t="str">
        <f>IF(LEN('Contacts Data'!A1587)&gt;20,LEN('Contacts Data'!A1587),"")</f>
        <v/>
      </c>
      <c r="B2148" s="18" t="str">
        <f>IF(LEN('Contacts Data'!B1587)&gt;0, LEN('Contacts Data'!B1587) + LEN('Contacts Data'!C1587), "")</f>
        <v/>
      </c>
      <c r="C2148" s="18" t="str">
        <f>IF(LEN('Contacts Data'!E1587)&gt;20,LEN('Contacts Data'!E1587),"")</f>
        <v/>
      </c>
      <c r="D2148" s="18" t="str">
        <f>IF(LEN('Contacts Data'!F1587)&gt;20,LEN('Contacts Data'!F1587),"")</f>
        <v/>
      </c>
      <c r="E2148" s="18" t="str">
        <f>IF(LEN('Contacts Data'!G1587)&gt;20,LEN('Contacts Data'!G1587),"")</f>
        <v/>
      </c>
      <c r="F2148" s="18" t="str">
        <f>IF(LEN('Contacts Data'!H1587)&gt;60,LEN('Contacts Data'!H1587),"")</f>
        <v/>
      </c>
      <c r="G2148" s="18" t="str">
        <f>IF(LEN('Contacts Data'!I1587)&gt;128,LEN('Contacts Data'!I1587),"")</f>
        <v/>
      </c>
      <c r="H2148" s="18" t="str">
        <f>IF(LEN('Contacts Data'!J1587)&gt;60,LEN('Contacts Data'!J1587),"")</f>
        <v/>
      </c>
      <c r="I2148" s="18" t="str">
        <f>IF(LEN('Contacts Data'!K1587)&gt;30,LEN('Contacts Data'!K1587),"")</f>
        <v/>
      </c>
      <c r="J2148" s="18" t="str">
        <f>IF(LEN('Contacts Data'!L1587)&gt;2,LEN('Contacts Data'!L1587),"")</f>
        <v/>
      </c>
      <c r="K2148" s="18" t="str">
        <f>IF(LEN('Contacts Data'!M1587)&gt;16,LEN('Contacts Data'!M1587),"")</f>
        <v/>
      </c>
      <c r="L2148" s="18" t="str">
        <f>IF(LEN('Contacts Data'!D1587)&gt;128,LEN('Contacts Data'!D1587),"")</f>
        <v/>
      </c>
      <c r="M2148" s="18" t="str">
        <f>IF(LEN('Contacts Data'!O1587)&gt;1024,LEN('Contacts Data'!O1587),"")</f>
        <v/>
      </c>
      <c r="P2148" s="18" t="str">
        <f>IF(LEN('Matter Data'!A1580)&gt;0,LEN('Matter Data'!A1580)+LEN('Matter Data'!B1580),"")</f>
        <v/>
      </c>
      <c r="Q2148" s="18" t="str">
        <f>IF(LEN('Matter Data'!C1580)&gt;80,LEN('Matter Data'!C1580),"")</f>
        <v/>
      </c>
      <c r="R2148" s="18" t="str">
        <f>IF(LEN('Matter Data'!H1580)&gt;40,LEN('Matter Data'!H1580),"")</f>
        <v/>
      </c>
      <c r="S2148" s="21" t="b">
        <f>IF(LEN('Matter Data'!C1580)&gt;0,CONCATENATE('Matter Data'!A1580,'Matter Data'!B1580,'Matter Data'!C1580))</f>
        <v>0</v>
      </c>
      <c r="T2148" s="21">
        <f>IF(LEN('Matter Data'!C1580)&gt;0,COUNTIF($S$2:$S$5001,CONCATENATE('Matter Data'!A1580,'Matter Data'!B1580,'Matter Data'!C1580)),0)</f>
        <v>0</v>
      </c>
      <c r="U2148" s="22" t="str">
        <f>IF(LEN('Contacts Data'!B1587)&gt;0,'Contacts Data'!B1587,"")</f>
        <v/>
      </c>
      <c r="V2148" s="22" t="str">
        <f>IF(LEN('Contacts Data'!C1587)&gt;0,'Contacts Data'!C1587,"")</f>
        <v/>
      </c>
      <c r="W2148" s="22" t="str">
        <f>CONCATENATE(U2148, " ", V2148, " ", 'Contacts Data'!$A1587)</f>
        <v xml:space="preserve">  </v>
      </c>
      <c r="X2148" s="22" t="str">
        <f>CONCATENATE('Matter Data'!A1580, " ", 'Matter Data'!B1580, " ", "Client")</f>
        <v xml:space="preserve">  Client</v>
      </c>
      <c r="Y2148" s="19" t="str">
        <f t="shared" si="33"/>
        <v/>
      </c>
    </row>
    <row r="2149" spans="1:25" x14ac:dyDescent="0.25">
      <c r="A2149" s="18" t="str">
        <f>IF(LEN('Contacts Data'!A1588)&gt;20,LEN('Contacts Data'!A1588),"")</f>
        <v/>
      </c>
      <c r="B2149" s="18" t="str">
        <f>IF(LEN('Contacts Data'!B1588)&gt;0, LEN('Contacts Data'!B1588) + LEN('Contacts Data'!C1588), "")</f>
        <v/>
      </c>
      <c r="C2149" s="18" t="str">
        <f>IF(LEN('Contacts Data'!E1588)&gt;20,LEN('Contacts Data'!E1588),"")</f>
        <v/>
      </c>
      <c r="D2149" s="18" t="str">
        <f>IF(LEN('Contacts Data'!F1588)&gt;20,LEN('Contacts Data'!F1588),"")</f>
        <v/>
      </c>
      <c r="E2149" s="18" t="str">
        <f>IF(LEN('Contacts Data'!G1588)&gt;20,LEN('Contacts Data'!G1588),"")</f>
        <v/>
      </c>
      <c r="F2149" s="18" t="str">
        <f>IF(LEN('Contacts Data'!H1588)&gt;60,LEN('Contacts Data'!H1588),"")</f>
        <v/>
      </c>
      <c r="G2149" s="18" t="str">
        <f>IF(LEN('Contacts Data'!I1588)&gt;128,LEN('Contacts Data'!I1588),"")</f>
        <v/>
      </c>
      <c r="H2149" s="18" t="str">
        <f>IF(LEN('Contacts Data'!J1588)&gt;60,LEN('Contacts Data'!J1588),"")</f>
        <v/>
      </c>
      <c r="I2149" s="18" t="str">
        <f>IF(LEN('Contacts Data'!K1588)&gt;30,LEN('Contacts Data'!K1588),"")</f>
        <v/>
      </c>
      <c r="J2149" s="18" t="str">
        <f>IF(LEN('Contacts Data'!L1588)&gt;2,LEN('Contacts Data'!L1588),"")</f>
        <v/>
      </c>
      <c r="K2149" s="18" t="str">
        <f>IF(LEN('Contacts Data'!M1588)&gt;16,LEN('Contacts Data'!M1588),"")</f>
        <v/>
      </c>
      <c r="L2149" s="18" t="str">
        <f>IF(LEN('Contacts Data'!D1588)&gt;128,LEN('Contacts Data'!D1588),"")</f>
        <v/>
      </c>
      <c r="M2149" s="18" t="str">
        <f>IF(LEN('Contacts Data'!O1588)&gt;1024,LEN('Contacts Data'!O1588),"")</f>
        <v/>
      </c>
      <c r="P2149" s="18" t="str">
        <f>IF(LEN('Matter Data'!A1581)&gt;0,LEN('Matter Data'!A1581)+LEN('Matter Data'!B1581),"")</f>
        <v/>
      </c>
      <c r="Q2149" s="18" t="str">
        <f>IF(LEN('Matter Data'!C1581)&gt;80,LEN('Matter Data'!C1581),"")</f>
        <v/>
      </c>
      <c r="R2149" s="18" t="str">
        <f>IF(LEN('Matter Data'!H1581)&gt;40,LEN('Matter Data'!H1581),"")</f>
        <v/>
      </c>
      <c r="S2149" s="21" t="b">
        <f>IF(LEN('Matter Data'!C1581)&gt;0,CONCATENATE('Matter Data'!A1581,'Matter Data'!B1581,'Matter Data'!C1581))</f>
        <v>0</v>
      </c>
      <c r="T2149" s="21">
        <f>IF(LEN('Matter Data'!C1581)&gt;0,COUNTIF($S$2:$S$5001,CONCATENATE('Matter Data'!A1581,'Matter Data'!B1581,'Matter Data'!C1581)),0)</f>
        <v>0</v>
      </c>
      <c r="U2149" s="22" t="str">
        <f>IF(LEN('Contacts Data'!B1588)&gt;0,'Contacts Data'!B1588,"")</f>
        <v/>
      </c>
      <c r="V2149" s="22" t="str">
        <f>IF(LEN('Contacts Data'!C1588)&gt;0,'Contacts Data'!C1588,"")</f>
        <v/>
      </c>
      <c r="W2149" s="22" t="str">
        <f>CONCATENATE(U2149, " ", V2149, " ", 'Contacts Data'!$A1588)</f>
        <v xml:space="preserve">  </v>
      </c>
      <c r="X2149" s="22" t="str">
        <f>CONCATENATE('Matter Data'!A1581, " ", 'Matter Data'!B1581, " ", "Client")</f>
        <v xml:space="preserve">  Client</v>
      </c>
      <c r="Y2149" s="19" t="str">
        <f t="shared" si="33"/>
        <v/>
      </c>
    </row>
    <row r="2150" spans="1:25" x14ac:dyDescent="0.25">
      <c r="A2150" s="18" t="str">
        <f>IF(LEN('Contacts Data'!A1589)&gt;20,LEN('Contacts Data'!A1589),"")</f>
        <v/>
      </c>
      <c r="B2150" s="18" t="str">
        <f>IF(LEN('Contacts Data'!B1589)&gt;0, LEN('Contacts Data'!B1589) + LEN('Contacts Data'!C1589), "")</f>
        <v/>
      </c>
      <c r="C2150" s="18" t="str">
        <f>IF(LEN('Contacts Data'!E1589)&gt;20,LEN('Contacts Data'!E1589),"")</f>
        <v/>
      </c>
      <c r="D2150" s="18" t="str">
        <f>IF(LEN('Contacts Data'!F1589)&gt;20,LEN('Contacts Data'!F1589),"")</f>
        <v/>
      </c>
      <c r="E2150" s="18" t="str">
        <f>IF(LEN('Contacts Data'!G1589)&gt;20,LEN('Contacts Data'!G1589),"")</f>
        <v/>
      </c>
      <c r="F2150" s="18" t="str">
        <f>IF(LEN('Contacts Data'!H1589)&gt;60,LEN('Contacts Data'!H1589),"")</f>
        <v/>
      </c>
      <c r="G2150" s="18" t="str">
        <f>IF(LEN('Contacts Data'!I1589)&gt;128,LEN('Contacts Data'!I1589),"")</f>
        <v/>
      </c>
      <c r="H2150" s="18" t="str">
        <f>IF(LEN('Contacts Data'!J1589)&gt;60,LEN('Contacts Data'!J1589),"")</f>
        <v/>
      </c>
      <c r="I2150" s="18" t="str">
        <f>IF(LEN('Contacts Data'!K1589)&gt;30,LEN('Contacts Data'!K1589),"")</f>
        <v/>
      </c>
      <c r="J2150" s="18" t="str">
        <f>IF(LEN('Contacts Data'!L1589)&gt;2,LEN('Contacts Data'!L1589),"")</f>
        <v/>
      </c>
      <c r="K2150" s="18" t="str">
        <f>IF(LEN('Contacts Data'!M1589)&gt;16,LEN('Contacts Data'!M1589),"")</f>
        <v/>
      </c>
      <c r="L2150" s="18" t="str">
        <f>IF(LEN('Contacts Data'!D1589)&gt;128,LEN('Contacts Data'!D1589),"")</f>
        <v/>
      </c>
      <c r="M2150" s="18" t="str">
        <f>IF(LEN('Contacts Data'!O1589)&gt;1024,LEN('Contacts Data'!O1589),"")</f>
        <v/>
      </c>
      <c r="P2150" s="18" t="str">
        <f>IF(LEN('Matter Data'!A1582)&gt;0,LEN('Matter Data'!A1582)+LEN('Matter Data'!B1582),"")</f>
        <v/>
      </c>
      <c r="Q2150" s="18" t="str">
        <f>IF(LEN('Matter Data'!C1582)&gt;80,LEN('Matter Data'!C1582),"")</f>
        <v/>
      </c>
      <c r="R2150" s="18" t="str">
        <f>IF(LEN('Matter Data'!H1582)&gt;40,LEN('Matter Data'!H1582),"")</f>
        <v/>
      </c>
      <c r="S2150" s="21" t="b">
        <f>IF(LEN('Matter Data'!C1582)&gt;0,CONCATENATE('Matter Data'!A1582,'Matter Data'!B1582,'Matter Data'!C1582))</f>
        <v>0</v>
      </c>
      <c r="T2150" s="21">
        <f>IF(LEN('Matter Data'!C1582)&gt;0,COUNTIF($S$2:$S$5001,CONCATENATE('Matter Data'!A1582,'Matter Data'!B1582,'Matter Data'!C1582)),0)</f>
        <v>0</v>
      </c>
      <c r="U2150" s="22" t="str">
        <f>IF(LEN('Contacts Data'!B1589)&gt;0,'Contacts Data'!B1589,"")</f>
        <v/>
      </c>
      <c r="V2150" s="22" t="str">
        <f>IF(LEN('Contacts Data'!C1589)&gt;0,'Contacts Data'!C1589,"")</f>
        <v/>
      </c>
      <c r="W2150" s="22" t="str">
        <f>CONCATENATE(U2150, " ", V2150, " ", 'Contacts Data'!$A1589)</f>
        <v xml:space="preserve">  </v>
      </c>
      <c r="X2150" s="22" t="str">
        <f>CONCATENATE('Matter Data'!A1582, " ", 'Matter Data'!B1582, " ", "Client")</f>
        <v xml:space="preserve">  Client</v>
      </c>
      <c r="Y2150" s="19" t="str">
        <f t="shared" si="33"/>
        <v/>
      </c>
    </row>
    <row r="2151" spans="1:25" x14ac:dyDescent="0.25">
      <c r="A2151" s="18" t="str">
        <f>IF(LEN('Contacts Data'!A1590)&gt;20,LEN('Contacts Data'!A1590),"")</f>
        <v/>
      </c>
      <c r="B2151" s="18" t="str">
        <f>IF(LEN('Contacts Data'!B1590)&gt;0, LEN('Contacts Data'!B1590) + LEN('Contacts Data'!C1590), "")</f>
        <v/>
      </c>
      <c r="C2151" s="18" t="str">
        <f>IF(LEN('Contacts Data'!E1590)&gt;20,LEN('Contacts Data'!E1590),"")</f>
        <v/>
      </c>
      <c r="D2151" s="18" t="str">
        <f>IF(LEN('Contacts Data'!F1590)&gt;20,LEN('Contacts Data'!F1590),"")</f>
        <v/>
      </c>
      <c r="E2151" s="18" t="str">
        <f>IF(LEN('Contacts Data'!G1590)&gt;20,LEN('Contacts Data'!G1590),"")</f>
        <v/>
      </c>
      <c r="F2151" s="18" t="str">
        <f>IF(LEN('Contacts Data'!H1590)&gt;60,LEN('Contacts Data'!H1590),"")</f>
        <v/>
      </c>
      <c r="G2151" s="18" t="str">
        <f>IF(LEN('Contacts Data'!I1590)&gt;128,LEN('Contacts Data'!I1590),"")</f>
        <v/>
      </c>
      <c r="H2151" s="18" t="str">
        <f>IF(LEN('Contacts Data'!J1590)&gt;60,LEN('Contacts Data'!J1590),"")</f>
        <v/>
      </c>
      <c r="I2151" s="18" t="str">
        <f>IF(LEN('Contacts Data'!K1590)&gt;30,LEN('Contacts Data'!K1590),"")</f>
        <v/>
      </c>
      <c r="J2151" s="18" t="str">
        <f>IF(LEN('Contacts Data'!L1590)&gt;2,LEN('Contacts Data'!L1590),"")</f>
        <v/>
      </c>
      <c r="K2151" s="18" t="str">
        <f>IF(LEN('Contacts Data'!M1590)&gt;16,LEN('Contacts Data'!M1590),"")</f>
        <v/>
      </c>
      <c r="L2151" s="18" t="str">
        <f>IF(LEN('Contacts Data'!D1590)&gt;128,LEN('Contacts Data'!D1590),"")</f>
        <v/>
      </c>
      <c r="M2151" s="18" t="str">
        <f>IF(LEN('Contacts Data'!O1590)&gt;1024,LEN('Contacts Data'!O1590),"")</f>
        <v/>
      </c>
      <c r="P2151" s="18" t="str">
        <f>IF(LEN('Matter Data'!A1583)&gt;0,LEN('Matter Data'!A1583)+LEN('Matter Data'!B1583),"")</f>
        <v/>
      </c>
      <c r="Q2151" s="18" t="str">
        <f>IF(LEN('Matter Data'!C1583)&gt;80,LEN('Matter Data'!C1583),"")</f>
        <v/>
      </c>
      <c r="R2151" s="18" t="str">
        <f>IF(LEN('Matter Data'!H1583)&gt;40,LEN('Matter Data'!H1583),"")</f>
        <v/>
      </c>
      <c r="S2151" s="21" t="b">
        <f>IF(LEN('Matter Data'!C1583)&gt;0,CONCATENATE('Matter Data'!A1583,'Matter Data'!B1583,'Matter Data'!C1583))</f>
        <v>0</v>
      </c>
      <c r="T2151" s="21">
        <f>IF(LEN('Matter Data'!C1583)&gt;0,COUNTIF($S$2:$S$5001,CONCATENATE('Matter Data'!A1583,'Matter Data'!B1583,'Matter Data'!C1583)),0)</f>
        <v>0</v>
      </c>
      <c r="U2151" s="22" t="str">
        <f>IF(LEN('Contacts Data'!B1590)&gt;0,'Contacts Data'!B1590,"")</f>
        <v/>
      </c>
      <c r="V2151" s="22" t="str">
        <f>IF(LEN('Contacts Data'!C1590)&gt;0,'Contacts Data'!C1590,"")</f>
        <v/>
      </c>
      <c r="W2151" s="22" t="str">
        <f>CONCATENATE(U2151, " ", V2151, " ", 'Contacts Data'!$A1590)</f>
        <v xml:space="preserve">  </v>
      </c>
      <c r="X2151" s="22" t="str">
        <f>CONCATENATE('Matter Data'!A1583, " ", 'Matter Data'!B1583, " ", "Client")</f>
        <v xml:space="preserve">  Client</v>
      </c>
      <c r="Y2151" s="19" t="str">
        <f t="shared" si="33"/>
        <v/>
      </c>
    </row>
    <row r="2152" spans="1:25" x14ac:dyDescent="0.25">
      <c r="A2152" s="18" t="str">
        <f>IF(LEN('Contacts Data'!A1591)&gt;20,LEN('Contacts Data'!A1591),"")</f>
        <v/>
      </c>
      <c r="B2152" s="18" t="str">
        <f>IF(LEN('Contacts Data'!B1591)&gt;0, LEN('Contacts Data'!B1591) + LEN('Contacts Data'!C1591), "")</f>
        <v/>
      </c>
      <c r="C2152" s="18" t="str">
        <f>IF(LEN('Contacts Data'!E1591)&gt;20,LEN('Contacts Data'!E1591),"")</f>
        <v/>
      </c>
      <c r="D2152" s="18" t="str">
        <f>IF(LEN('Contacts Data'!F1591)&gt;20,LEN('Contacts Data'!F1591),"")</f>
        <v/>
      </c>
      <c r="E2152" s="18" t="str">
        <f>IF(LEN('Contacts Data'!G1591)&gt;20,LEN('Contacts Data'!G1591),"")</f>
        <v/>
      </c>
      <c r="F2152" s="18" t="str">
        <f>IF(LEN('Contacts Data'!H1591)&gt;60,LEN('Contacts Data'!H1591),"")</f>
        <v/>
      </c>
      <c r="G2152" s="18" t="str">
        <f>IF(LEN('Contacts Data'!I1591)&gt;128,LEN('Contacts Data'!I1591),"")</f>
        <v/>
      </c>
      <c r="H2152" s="18" t="str">
        <f>IF(LEN('Contacts Data'!J1591)&gt;60,LEN('Contacts Data'!J1591),"")</f>
        <v/>
      </c>
      <c r="I2152" s="18" t="str">
        <f>IF(LEN('Contacts Data'!K1591)&gt;30,LEN('Contacts Data'!K1591),"")</f>
        <v/>
      </c>
      <c r="J2152" s="18" t="str">
        <f>IF(LEN('Contacts Data'!L1591)&gt;2,LEN('Contacts Data'!L1591),"")</f>
        <v/>
      </c>
      <c r="K2152" s="18" t="str">
        <f>IF(LEN('Contacts Data'!M1591)&gt;16,LEN('Contacts Data'!M1591),"")</f>
        <v/>
      </c>
      <c r="L2152" s="18" t="str">
        <f>IF(LEN('Contacts Data'!D1591)&gt;128,LEN('Contacts Data'!D1591),"")</f>
        <v/>
      </c>
      <c r="M2152" s="18" t="str">
        <f>IF(LEN('Contacts Data'!O1591)&gt;1024,LEN('Contacts Data'!O1591),"")</f>
        <v/>
      </c>
      <c r="P2152" s="18" t="str">
        <f>IF(LEN('Matter Data'!A1584)&gt;0,LEN('Matter Data'!A1584)+LEN('Matter Data'!B1584),"")</f>
        <v/>
      </c>
      <c r="Q2152" s="18" t="str">
        <f>IF(LEN('Matter Data'!C1584)&gt;80,LEN('Matter Data'!C1584),"")</f>
        <v/>
      </c>
      <c r="R2152" s="18" t="str">
        <f>IF(LEN('Matter Data'!H1584)&gt;40,LEN('Matter Data'!H1584),"")</f>
        <v/>
      </c>
      <c r="S2152" s="21" t="b">
        <f>IF(LEN('Matter Data'!C1584)&gt;0,CONCATENATE('Matter Data'!A1584,'Matter Data'!B1584,'Matter Data'!C1584))</f>
        <v>0</v>
      </c>
      <c r="T2152" s="21">
        <f>IF(LEN('Matter Data'!C1584)&gt;0,COUNTIF($S$2:$S$5001,CONCATENATE('Matter Data'!A1584,'Matter Data'!B1584,'Matter Data'!C1584)),0)</f>
        <v>0</v>
      </c>
      <c r="U2152" s="22" t="str">
        <f>IF(LEN('Contacts Data'!B1591)&gt;0,'Contacts Data'!B1591,"")</f>
        <v/>
      </c>
      <c r="V2152" s="22" t="str">
        <f>IF(LEN('Contacts Data'!C1591)&gt;0,'Contacts Data'!C1591,"")</f>
        <v/>
      </c>
      <c r="W2152" s="22" t="str">
        <f>CONCATENATE(U2152, " ", V2152, " ", 'Contacts Data'!$A1591)</f>
        <v xml:space="preserve">  </v>
      </c>
      <c r="X2152" s="22" t="str">
        <f>CONCATENATE('Matter Data'!A1584, " ", 'Matter Data'!B1584, " ", "Client")</f>
        <v xml:space="preserve">  Client</v>
      </c>
      <c r="Y2152" s="19" t="str">
        <f t="shared" si="33"/>
        <v/>
      </c>
    </row>
    <row r="2153" spans="1:25" x14ac:dyDescent="0.25">
      <c r="A2153" s="18" t="str">
        <f>IF(LEN('Contacts Data'!A1592)&gt;20,LEN('Contacts Data'!A1592),"")</f>
        <v/>
      </c>
      <c r="B2153" s="18" t="str">
        <f>IF(LEN('Contacts Data'!B1592)&gt;0, LEN('Contacts Data'!B1592) + LEN('Contacts Data'!C1592), "")</f>
        <v/>
      </c>
      <c r="C2153" s="18" t="str">
        <f>IF(LEN('Contacts Data'!E1592)&gt;20,LEN('Contacts Data'!E1592),"")</f>
        <v/>
      </c>
      <c r="D2153" s="18" t="str">
        <f>IF(LEN('Contacts Data'!F1592)&gt;20,LEN('Contacts Data'!F1592),"")</f>
        <v/>
      </c>
      <c r="E2153" s="18" t="str">
        <f>IF(LEN('Contacts Data'!G1592)&gt;20,LEN('Contacts Data'!G1592),"")</f>
        <v/>
      </c>
      <c r="F2153" s="18" t="str">
        <f>IF(LEN('Contacts Data'!H1592)&gt;60,LEN('Contacts Data'!H1592),"")</f>
        <v/>
      </c>
      <c r="G2153" s="18" t="str">
        <f>IF(LEN('Contacts Data'!I1592)&gt;128,LEN('Contacts Data'!I1592),"")</f>
        <v/>
      </c>
      <c r="H2153" s="18" t="str">
        <f>IF(LEN('Contacts Data'!J1592)&gt;60,LEN('Contacts Data'!J1592),"")</f>
        <v/>
      </c>
      <c r="I2153" s="18" t="str">
        <f>IF(LEN('Contacts Data'!K1592)&gt;30,LEN('Contacts Data'!K1592),"")</f>
        <v/>
      </c>
      <c r="J2153" s="18" t="str">
        <f>IF(LEN('Contacts Data'!L1592)&gt;2,LEN('Contacts Data'!L1592),"")</f>
        <v/>
      </c>
      <c r="K2153" s="18" t="str">
        <f>IF(LEN('Contacts Data'!M1592)&gt;16,LEN('Contacts Data'!M1592),"")</f>
        <v/>
      </c>
      <c r="L2153" s="18" t="str">
        <f>IF(LEN('Contacts Data'!D1592)&gt;128,LEN('Contacts Data'!D1592),"")</f>
        <v/>
      </c>
      <c r="M2153" s="18" t="str">
        <f>IF(LEN('Contacts Data'!O1592)&gt;1024,LEN('Contacts Data'!O1592),"")</f>
        <v/>
      </c>
      <c r="P2153" s="18" t="str">
        <f>IF(LEN('Matter Data'!A1585)&gt;0,LEN('Matter Data'!A1585)+LEN('Matter Data'!B1585),"")</f>
        <v/>
      </c>
      <c r="Q2153" s="18" t="str">
        <f>IF(LEN('Matter Data'!C1585)&gt;80,LEN('Matter Data'!C1585),"")</f>
        <v/>
      </c>
      <c r="R2153" s="18" t="str">
        <f>IF(LEN('Matter Data'!H1585)&gt;40,LEN('Matter Data'!H1585),"")</f>
        <v/>
      </c>
      <c r="S2153" s="21" t="b">
        <f>IF(LEN('Matter Data'!C1585)&gt;0,CONCATENATE('Matter Data'!A1585,'Matter Data'!B1585,'Matter Data'!C1585))</f>
        <v>0</v>
      </c>
      <c r="T2153" s="21">
        <f>IF(LEN('Matter Data'!C1585)&gt;0,COUNTIF($S$2:$S$5001,CONCATENATE('Matter Data'!A1585,'Matter Data'!B1585,'Matter Data'!C1585)),0)</f>
        <v>0</v>
      </c>
      <c r="U2153" s="22" t="str">
        <f>IF(LEN('Contacts Data'!B1592)&gt;0,'Contacts Data'!B1592,"")</f>
        <v/>
      </c>
      <c r="V2153" s="22" t="str">
        <f>IF(LEN('Contacts Data'!C1592)&gt;0,'Contacts Data'!C1592,"")</f>
        <v/>
      </c>
      <c r="W2153" s="22" t="str">
        <f>CONCATENATE(U2153, " ", V2153, " ", 'Contacts Data'!$A1592)</f>
        <v xml:space="preserve">  </v>
      </c>
      <c r="X2153" s="22" t="str">
        <f>CONCATENATE('Matter Data'!A1585, " ", 'Matter Data'!B1585, " ", "Client")</f>
        <v xml:space="preserve">  Client</v>
      </c>
      <c r="Y2153" s="19" t="str">
        <f t="shared" si="33"/>
        <v/>
      </c>
    </row>
    <row r="2154" spans="1:25" x14ac:dyDescent="0.25">
      <c r="A2154" s="18" t="str">
        <f>IF(LEN('Contacts Data'!A1593)&gt;20,LEN('Contacts Data'!A1593),"")</f>
        <v/>
      </c>
      <c r="B2154" s="18" t="str">
        <f>IF(LEN('Contacts Data'!B1593)&gt;0, LEN('Contacts Data'!B1593) + LEN('Contacts Data'!C1593), "")</f>
        <v/>
      </c>
      <c r="C2154" s="18" t="str">
        <f>IF(LEN('Contacts Data'!E1593)&gt;20,LEN('Contacts Data'!E1593),"")</f>
        <v/>
      </c>
      <c r="D2154" s="18" t="str">
        <f>IF(LEN('Contacts Data'!F1593)&gt;20,LEN('Contacts Data'!F1593),"")</f>
        <v/>
      </c>
      <c r="E2154" s="18" t="str">
        <f>IF(LEN('Contacts Data'!G1593)&gt;20,LEN('Contacts Data'!G1593),"")</f>
        <v/>
      </c>
      <c r="F2154" s="18" t="str">
        <f>IF(LEN('Contacts Data'!H1593)&gt;60,LEN('Contacts Data'!H1593),"")</f>
        <v/>
      </c>
      <c r="G2154" s="18" t="str">
        <f>IF(LEN('Contacts Data'!I1593)&gt;128,LEN('Contacts Data'!I1593),"")</f>
        <v/>
      </c>
      <c r="H2154" s="18" t="str">
        <f>IF(LEN('Contacts Data'!J1593)&gt;60,LEN('Contacts Data'!J1593),"")</f>
        <v/>
      </c>
      <c r="I2154" s="18" t="str">
        <f>IF(LEN('Contacts Data'!K1593)&gt;30,LEN('Contacts Data'!K1593),"")</f>
        <v/>
      </c>
      <c r="J2154" s="18" t="str">
        <f>IF(LEN('Contacts Data'!L1593)&gt;2,LEN('Contacts Data'!L1593),"")</f>
        <v/>
      </c>
      <c r="K2154" s="18" t="str">
        <f>IF(LEN('Contacts Data'!M1593)&gt;16,LEN('Contacts Data'!M1593),"")</f>
        <v/>
      </c>
      <c r="L2154" s="18" t="str">
        <f>IF(LEN('Contacts Data'!D1593)&gt;128,LEN('Contacts Data'!D1593),"")</f>
        <v/>
      </c>
      <c r="M2154" s="18" t="str">
        <f>IF(LEN('Contacts Data'!O1593)&gt;1024,LEN('Contacts Data'!O1593),"")</f>
        <v/>
      </c>
      <c r="P2154" s="18" t="str">
        <f>IF(LEN('Matter Data'!A1586)&gt;0,LEN('Matter Data'!A1586)+LEN('Matter Data'!B1586),"")</f>
        <v/>
      </c>
      <c r="Q2154" s="18" t="str">
        <f>IF(LEN('Matter Data'!C1586)&gt;80,LEN('Matter Data'!C1586),"")</f>
        <v/>
      </c>
      <c r="R2154" s="18" t="str">
        <f>IF(LEN('Matter Data'!H1586)&gt;40,LEN('Matter Data'!H1586),"")</f>
        <v/>
      </c>
      <c r="S2154" s="21" t="b">
        <f>IF(LEN('Matter Data'!C1586)&gt;0,CONCATENATE('Matter Data'!A1586,'Matter Data'!B1586,'Matter Data'!C1586))</f>
        <v>0</v>
      </c>
      <c r="T2154" s="21">
        <f>IF(LEN('Matter Data'!C1586)&gt;0,COUNTIF($S$2:$S$5001,CONCATENATE('Matter Data'!A1586,'Matter Data'!B1586,'Matter Data'!C1586)),0)</f>
        <v>0</v>
      </c>
      <c r="U2154" s="22" t="str">
        <f>IF(LEN('Contacts Data'!B1593)&gt;0,'Contacts Data'!B1593,"")</f>
        <v/>
      </c>
      <c r="V2154" s="22" t="str">
        <f>IF(LEN('Contacts Data'!C1593)&gt;0,'Contacts Data'!C1593,"")</f>
        <v/>
      </c>
      <c r="W2154" s="22" t="str">
        <f>CONCATENATE(U2154, " ", V2154, " ", 'Contacts Data'!$A1593)</f>
        <v xml:space="preserve">  </v>
      </c>
      <c r="X2154" s="22" t="str">
        <f>CONCATENATE('Matter Data'!A1586, " ", 'Matter Data'!B1586, " ", "Client")</f>
        <v xml:space="preserve">  Client</v>
      </c>
      <c r="Y2154" s="19" t="str">
        <f t="shared" ref="Y2154:Y2217" si="34">IFERROR(VLOOKUP(X2154,$W$2:$W$5001,1,FALSE),"")</f>
        <v/>
      </c>
    </row>
    <row r="2155" spans="1:25" x14ac:dyDescent="0.25">
      <c r="A2155" s="18" t="str">
        <f>IF(LEN('Contacts Data'!A1594)&gt;20,LEN('Contacts Data'!A1594),"")</f>
        <v/>
      </c>
      <c r="B2155" s="18" t="str">
        <f>IF(LEN('Contacts Data'!B1594)&gt;0, LEN('Contacts Data'!B1594) + LEN('Contacts Data'!C1594), "")</f>
        <v/>
      </c>
      <c r="C2155" s="18" t="str">
        <f>IF(LEN('Contacts Data'!E1594)&gt;20,LEN('Contacts Data'!E1594),"")</f>
        <v/>
      </c>
      <c r="D2155" s="18" t="str">
        <f>IF(LEN('Contacts Data'!F1594)&gt;20,LEN('Contacts Data'!F1594),"")</f>
        <v/>
      </c>
      <c r="E2155" s="18" t="str">
        <f>IF(LEN('Contacts Data'!G1594)&gt;20,LEN('Contacts Data'!G1594),"")</f>
        <v/>
      </c>
      <c r="F2155" s="18" t="str">
        <f>IF(LEN('Contacts Data'!H1594)&gt;60,LEN('Contacts Data'!H1594),"")</f>
        <v/>
      </c>
      <c r="G2155" s="18" t="str">
        <f>IF(LEN('Contacts Data'!I1594)&gt;128,LEN('Contacts Data'!I1594),"")</f>
        <v/>
      </c>
      <c r="H2155" s="18" t="str">
        <f>IF(LEN('Contacts Data'!J1594)&gt;60,LEN('Contacts Data'!J1594),"")</f>
        <v/>
      </c>
      <c r="I2155" s="18" t="str">
        <f>IF(LEN('Contacts Data'!K1594)&gt;30,LEN('Contacts Data'!K1594),"")</f>
        <v/>
      </c>
      <c r="J2155" s="18" t="str">
        <f>IF(LEN('Contacts Data'!L1594)&gt;2,LEN('Contacts Data'!L1594),"")</f>
        <v/>
      </c>
      <c r="K2155" s="18" t="str">
        <f>IF(LEN('Contacts Data'!M1594)&gt;16,LEN('Contacts Data'!M1594),"")</f>
        <v/>
      </c>
      <c r="L2155" s="18" t="str">
        <f>IF(LEN('Contacts Data'!D1594)&gt;128,LEN('Contacts Data'!D1594),"")</f>
        <v/>
      </c>
      <c r="M2155" s="18" t="str">
        <f>IF(LEN('Contacts Data'!O1594)&gt;1024,LEN('Contacts Data'!O1594),"")</f>
        <v/>
      </c>
      <c r="P2155" s="18" t="str">
        <f>IF(LEN('Matter Data'!A1587)&gt;0,LEN('Matter Data'!A1587)+LEN('Matter Data'!B1587),"")</f>
        <v/>
      </c>
      <c r="Q2155" s="18" t="str">
        <f>IF(LEN('Matter Data'!C1587)&gt;80,LEN('Matter Data'!C1587),"")</f>
        <v/>
      </c>
      <c r="R2155" s="18" t="str">
        <f>IF(LEN('Matter Data'!H1587)&gt;40,LEN('Matter Data'!H1587),"")</f>
        <v/>
      </c>
      <c r="S2155" s="21" t="b">
        <f>IF(LEN('Matter Data'!C1587)&gt;0,CONCATENATE('Matter Data'!A1587,'Matter Data'!B1587,'Matter Data'!C1587))</f>
        <v>0</v>
      </c>
      <c r="T2155" s="21">
        <f>IF(LEN('Matter Data'!C1587)&gt;0,COUNTIF($S$2:$S$5001,CONCATENATE('Matter Data'!A1587,'Matter Data'!B1587,'Matter Data'!C1587)),0)</f>
        <v>0</v>
      </c>
      <c r="U2155" s="22" t="str">
        <f>IF(LEN('Contacts Data'!B1594)&gt;0,'Contacts Data'!B1594,"")</f>
        <v/>
      </c>
      <c r="V2155" s="22" t="str">
        <f>IF(LEN('Contacts Data'!C1594)&gt;0,'Contacts Data'!C1594,"")</f>
        <v/>
      </c>
      <c r="W2155" s="22" t="str">
        <f>CONCATENATE(U2155, " ", V2155, " ", 'Contacts Data'!$A1594)</f>
        <v xml:space="preserve">  </v>
      </c>
      <c r="X2155" s="22" t="str">
        <f>CONCATENATE('Matter Data'!A1587, " ", 'Matter Data'!B1587, " ", "Client")</f>
        <v xml:space="preserve">  Client</v>
      </c>
      <c r="Y2155" s="19" t="str">
        <f t="shared" si="34"/>
        <v/>
      </c>
    </row>
    <row r="2156" spans="1:25" x14ac:dyDescent="0.25">
      <c r="A2156" s="18" t="str">
        <f>IF(LEN('Contacts Data'!A1595)&gt;20,LEN('Contacts Data'!A1595),"")</f>
        <v/>
      </c>
      <c r="B2156" s="18" t="str">
        <f>IF(LEN('Contacts Data'!B1595)&gt;0, LEN('Contacts Data'!B1595) + LEN('Contacts Data'!C1595), "")</f>
        <v/>
      </c>
      <c r="C2156" s="18" t="str">
        <f>IF(LEN('Contacts Data'!E1595)&gt;20,LEN('Contacts Data'!E1595),"")</f>
        <v/>
      </c>
      <c r="D2156" s="18" t="str">
        <f>IF(LEN('Contacts Data'!F1595)&gt;20,LEN('Contacts Data'!F1595),"")</f>
        <v/>
      </c>
      <c r="E2156" s="18" t="str">
        <f>IF(LEN('Contacts Data'!G1595)&gt;20,LEN('Contacts Data'!G1595),"")</f>
        <v/>
      </c>
      <c r="F2156" s="18" t="str">
        <f>IF(LEN('Contacts Data'!H1595)&gt;60,LEN('Contacts Data'!H1595),"")</f>
        <v/>
      </c>
      <c r="G2156" s="18" t="str">
        <f>IF(LEN('Contacts Data'!I1595)&gt;128,LEN('Contacts Data'!I1595),"")</f>
        <v/>
      </c>
      <c r="H2156" s="18" t="str">
        <f>IF(LEN('Contacts Data'!J1595)&gt;60,LEN('Contacts Data'!J1595),"")</f>
        <v/>
      </c>
      <c r="I2156" s="18" t="str">
        <f>IF(LEN('Contacts Data'!K1595)&gt;30,LEN('Contacts Data'!K1595),"")</f>
        <v/>
      </c>
      <c r="J2156" s="18" t="str">
        <f>IF(LEN('Contacts Data'!L1595)&gt;2,LEN('Contacts Data'!L1595),"")</f>
        <v/>
      </c>
      <c r="K2156" s="18" t="str">
        <f>IF(LEN('Contacts Data'!M1595)&gt;16,LEN('Contacts Data'!M1595),"")</f>
        <v/>
      </c>
      <c r="L2156" s="18" t="str">
        <f>IF(LEN('Contacts Data'!D1595)&gt;128,LEN('Contacts Data'!D1595),"")</f>
        <v/>
      </c>
      <c r="M2156" s="18" t="str">
        <f>IF(LEN('Contacts Data'!O1595)&gt;1024,LEN('Contacts Data'!O1595),"")</f>
        <v/>
      </c>
      <c r="P2156" s="18" t="str">
        <f>IF(LEN('Matter Data'!A1588)&gt;0,LEN('Matter Data'!A1588)+LEN('Matter Data'!B1588),"")</f>
        <v/>
      </c>
      <c r="Q2156" s="18" t="str">
        <f>IF(LEN('Matter Data'!C1588)&gt;80,LEN('Matter Data'!C1588),"")</f>
        <v/>
      </c>
      <c r="R2156" s="18" t="str">
        <f>IF(LEN('Matter Data'!H1588)&gt;40,LEN('Matter Data'!H1588),"")</f>
        <v/>
      </c>
      <c r="S2156" s="21" t="b">
        <f>IF(LEN('Matter Data'!C1588)&gt;0,CONCATENATE('Matter Data'!A1588,'Matter Data'!B1588,'Matter Data'!C1588))</f>
        <v>0</v>
      </c>
      <c r="T2156" s="21">
        <f>IF(LEN('Matter Data'!C1588)&gt;0,COUNTIF($S$2:$S$5001,CONCATENATE('Matter Data'!A1588,'Matter Data'!B1588,'Matter Data'!C1588)),0)</f>
        <v>0</v>
      </c>
      <c r="U2156" s="22" t="str">
        <f>IF(LEN('Contacts Data'!B1595)&gt;0,'Contacts Data'!B1595,"")</f>
        <v/>
      </c>
      <c r="V2156" s="22" t="str">
        <f>IF(LEN('Contacts Data'!C1595)&gt;0,'Contacts Data'!C1595,"")</f>
        <v/>
      </c>
      <c r="W2156" s="22" t="str">
        <f>CONCATENATE(U2156, " ", V2156, " ", 'Contacts Data'!$A1595)</f>
        <v xml:space="preserve">  </v>
      </c>
      <c r="X2156" s="22" t="str">
        <f>CONCATENATE('Matter Data'!A1588, " ", 'Matter Data'!B1588, " ", "Client")</f>
        <v xml:space="preserve">  Client</v>
      </c>
      <c r="Y2156" s="19" t="str">
        <f t="shared" si="34"/>
        <v/>
      </c>
    </row>
    <row r="2157" spans="1:25" x14ac:dyDescent="0.25">
      <c r="A2157" s="18" t="str">
        <f>IF(LEN('Contacts Data'!A1596)&gt;20,LEN('Contacts Data'!A1596),"")</f>
        <v/>
      </c>
      <c r="B2157" s="18" t="str">
        <f>IF(LEN('Contacts Data'!B1596)&gt;0, LEN('Contacts Data'!B1596) + LEN('Contacts Data'!C1596), "")</f>
        <v/>
      </c>
      <c r="C2157" s="18" t="str">
        <f>IF(LEN('Contacts Data'!E1596)&gt;20,LEN('Contacts Data'!E1596),"")</f>
        <v/>
      </c>
      <c r="D2157" s="18" t="str">
        <f>IF(LEN('Contacts Data'!F1596)&gt;20,LEN('Contacts Data'!F1596),"")</f>
        <v/>
      </c>
      <c r="E2157" s="18" t="str">
        <f>IF(LEN('Contacts Data'!G1596)&gt;20,LEN('Contacts Data'!G1596),"")</f>
        <v/>
      </c>
      <c r="F2157" s="18" t="str">
        <f>IF(LEN('Contacts Data'!H1596)&gt;60,LEN('Contacts Data'!H1596),"")</f>
        <v/>
      </c>
      <c r="G2157" s="18" t="str">
        <f>IF(LEN('Contacts Data'!I1596)&gt;128,LEN('Contacts Data'!I1596),"")</f>
        <v/>
      </c>
      <c r="H2157" s="18" t="str">
        <f>IF(LEN('Contacts Data'!J1596)&gt;60,LEN('Contacts Data'!J1596),"")</f>
        <v/>
      </c>
      <c r="I2157" s="18" t="str">
        <f>IF(LEN('Contacts Data'!K1596)&gt;30,LEN('Contacts Data'!K1596),"")</f>
        <v/>
      </c>
      <c r="J2157" s="18" t="str">
        <f>IF(LEN('Contacts Data'!L1596)&gt;2,LEN('Contacts Data'!L1596),"")</f>
        <v/>
      </c>
      <c r="K2157" s="18" t="str">
        <f>IF(LEN('Contacts Data'!M1596)&gt;16,LEN('Contacts Data'!M1596),"")</f>
        <v/>
      </c>
      <c r="L2157" s="18" t="str">
        <f>IF(LEN('Contacts Data'!D1596)&gt;128,LEN('Contacts Data'!D1596),"")</f>
        <v/>
      </c>
      <c r="M2157" s="18" t="str">
        <f>IF(LEN('Contacts Data'!O1596)&gt;1024,LEN('Contacts Data'!O1596),"")</f>
        <v/>
      </c>
      <c r="P2157" s="18" t="str">
        <f>IF(LEN('Matter Data'!A1589)&gt;0,LEN('Matter Data'!A1589)+LEN('Matter Data'!B1589),"")</f>
        <v/>
      </c>
      <c r="Q2157" s="18" t="str">
        <f>IF(LEN('Matter Data'!C1589)&gt;80,LEN('Matter Data'!C1589),"")</f>
        <v/>
      </c>
      <c r="R2157" s="18" t="str">
        <f>IF(LEN('Matter Data'!H1589)&gt;40,LEN('Matter Data'!H1589),"")</f>
        <v/>
      </c>
      <c r="S2157" s="21" t="b">
        <f>IF(LEN('Matter Data'!C1589)&gt;0,CONCATENATE('Matter Data'!A1589,'Matter Data'!B1589,'Matter Data'!C1589))</f>
        <v>0</v>
      </c>
      <c r="T2157" s="21">
        <f>IF(LEN('Matter Data'!C1589)&gt;0,COUNTIF($S$2:$S$5001,CONCATENATE('Matter Data'!A1589,'Matter Data'!B1589,'Matter Data'!C1589)),0)</f>
        <v>0</v>
      </c>
      <c r="U2157" s="22" t="str">
        <f>IF(LEN('Contacts Data'!B1596)&gt;0,'Contacts Data'!B1596,"")</f>
        <v/>
      </c>
      <c r="V2157" s="22" t="str">
        <f>IF(LEN('Contacts Data'!C1596)&gt;0,'Contacts Data'!C1596,"")</f>
        <v/>
      </c>
      <c r="W2157" s="22" t="str">
        <f>CONCATENATE(U2157, " ", V2157, " ", 'Contacts Data'!$A1596)</f>
        <v xml:space="preserve">  </v>
      </c>
      <c r="X2157" s="22" t="str">
        <f>CONCATENATE('Matter Data'!A1589, " ", 'Matter Data'!B1589, " ", "Client")</f>
        <v xml:space="preserve">  Client</v>
      </c>
      <c r="Y2157" s="19" t="str">
        <f t="shared" si="34"/>
        <v/>
      </c>
    </row>
    <row r="2158" spans="1:25" x14ac:dyDescent="0.25">
      <c r="A2158" s="18" t="str">
        <f>IF(LEN('Contacts Data'!A1597)&gt;20,LEN('Contacts Data'!A1597),"")</f>
        <v/>
      </c>
      <c r="B2158" s="18" t="str">
        <f>IF(LEN('Contacts Data'!B1597)&gt;0, LEN('Contacts Data'!B1597) + LEN('Contacts Data'!C1597), "")</f>
        <v/>
      </c>
      <c r="C2158" s="18" t="str">
        <f>IF(LEN('Contacts Data'!E1597)&gt;20,LEN('Contacts Data'!E1597),"")</f>
        <v/>
      </c>
      <c r="D2158" s="18" t="str">
        <f>IF(LEN('Contacts Data'!F1597)&gt;20,LEN('Contacts Data'!F1597),"")</f>
        <v/>
      </c>
      <c r="E2158" s="18" t="str">
        <f>IF(LEN('Contacts Data'!G1597)&gt;20,LEN('Contacts Data'!G1597),"")</f>
        <v/>
      </c>
      <c r="F2158" s="18" t="str">
        <f>IF(LEN('Contacts Data'!H1597)&gt;60,LEN('Contacts Data'!H1597),"")</f>
        <v/>
      </c>
      <c r="G2158" s="18" t="str">
        <f>IF(LEN('Contacts Data'!I1597)&gt;128,LEN('Contacts Data'!I1597),"")</f>
        <v/>
      </c>
      <c r="H2158" s="18" t="str">
        <f>IF(LEN('Contacts Data'!J1597)&gt;60,LEN('Contacts Data'!J1597),"")</f>
        <v/>
      </c>
      <c r="I2158" s="18" t="str">
        <f>IF(LEN('Contacts Data'!K1597)&gt;30,LEN('Contacts Data'!K1597),"")</f>
        <v/>
      </c>
      <c r="J2158" s="18" t="str">
        <f>IF(LEN('Contacts Data'!L1597)&gt;2,LEN('Contacts Data'!L1597),"")</f>
        <v/>
      </c>
      <c r="K2158" s="18" t="str">
        <f>IF(LEN('Contacts Data'!M1597)&gt;16,LEN('Contacts Data'!M1597),"")</f>
        <v/>
      </c>
      <c r="L2158" s="18" t="str">
        <f>IF(LEN('Contacts Data'!D1597)&gt;128,LEN('Contacts Data'!D1597),"")</f>
        <v/>
      </c>
      <c r="M2158" s="18" t="str">
        <f>IF(LEN('Contacts Data'!O1597)&gt;1024,LEN('Contacts Data'!O1597),"")</f>
        <v/>
      </c>
      <c r="P2158" s="18" t="str">
        <f>IF(LEN('Matter Data'!A1590)&gt;0,LEN('Matter Data'!A1590)+LEN('Matter Data'!B1590),"")</f>
        <v/>
      </c>
      <c r="Q2158" s="18" t="str">
        <f>IF(LEN('Matter Data'!C1590)&gt;80,LEN('Matter Data'!C1590),"")</f>
        <v/>
      </c>
      <c r="R2158" s="18" t="str">
        <f>IF(LEN('Matter Data'!H1590)&gt;40,LEN('Matter Data'!H1590),"")</f>
        <v/>
      </c>
      <c r="S2158" s="21" t="b">
        <f>IF(LEN('Matter Data'!C1590)&gt;0,CONCATENATE('Matter Data'!A1590,'Matter Data'!B1590,'Matter Data'!C1590))</f>
        <v>0</v>
      </c>
      <c r="T2158" s="21">
        <f>IF(LEN('Matter Data'!C1590)&gt;0,COUNTIF($S$2:$S$5001,CONCATENATE('Matter Data'!A1590,'Matter Data'!B1590,'Matter Data'!C1590)),0)</f>
        <v>0</v>
      </c>
      <c r="U2158" s="22" t="str">
        <f>IF(LEN('Contacts Data'!B1597)&gt;0,'Contacts Data'!B1597,"")</f>
        <v/>
      </c>
      <c r="V2158" s="22" t="str">
        <f>IF(LEN('Contacts Data'!C1597)&gt;0,'Contacts Data'!C1597,"")</f>
        <v/>
      </c>
      <c r="W2158" s="22" t="str">
        <f>CONCATENATE(U2158, " ", V2158, " ", 'Contacts Data'!$A1597)</f>
        <v xml:space="preserve">  </v>
      </c>
      <c r="X2158" s="22" t="str">
        <f>CONCATENATE('Matter Data'!A1590, " ", 'Matter Data'!B1590, " ", "Client")</f>
        <v xml:space="preserve">  Client</v>
      </c>
      <c r="Y2158" s="19" t="str">
        <f t="shared" si="34"/>
        <v/>
      </c>
    </row>
    <row r="2159" spans="1:25" x14ac:dyDescent="0.25">
      <c r="A2159" s="18" t="str">
        <f>IF(LEN('Contacts Data'!A1598)&gt;20,LEN('Contacts Data'!A1598),"")</f>
        <v/>
      </c>
      <c r="B2159" s="18" t="str">
        <f>IF(LEN('Contacts Data'!B1598)&gt;0, LEN('Contacts Data'!B1598) + LEN('Contacts Data'!C1598), "")</f>
        <v/>
      </c>
      <c r="C2159" s="18" t="str">
        <f>IF(LEN('Contacts Data'!E1598)&gt;20,LEN('Contacts Data'!E1598),"")</f>
        <v/>
      </c>
      <c r="D2159" s="18" t="str">
        <f>IF(LEN('Contacts Data'!F1598)&gt;20,LEN('Contacts Data'!F1598),"")</f>
        <v/>
      </c>
      <c r="E2159" s="18" t="str">
        <f>IF(LEN('Contacts Data'!G1598)&gt;20,LEN('Contacts Data'!G1598),"")</f>
        <v/>
      </c>
      <c r="F2159" s="18" t="str">
        <f>IF(LEN('Contacts Data'!H1598)&gt;60,LEN('Contacts Data'!H1598),"")</f>
        <v/>
      </c>
      <c r="G2159" s="18" t="str">
        <f>IF(LEN('Contacts Data'!I1598)&gt;128,LEN('Contacts Data'!I1598),"")</f>
        <v/>
      </c>
      <c r="H2159" s="18" t="str">
        <f>IF(LEN('Contacts Data'!J1598)&gt;60,LEN('Contacts Data'!J1598),"")</f>
        <v/>
      </c>
      <c r="I2159" s="18" t="str">
        <f>IF(LEN('Contacts Data'!K1598)&gt;30,LEN('Contacts Data'!K1598),"")</f>
        <v/>
      </c>
      <c r="J2159" s="18" t="str">
        <f>IF(LEN('Contacts Data'!L1598)&gt;2,LEN('Contacts Data'!L1598),"")</f>
        <v/>
      </c>
      <c r="K2159" s="18" t="str">
        <f>IF(LEN('Contacts Data'!M1598)&gt;16,LEN('Contacts Data'!M1598),"")</f>
        <v/>
      </c>
      <c r="L2159" s="18" t="str">
        <f>IF(LEN('Contacts Data'!D1598)&gt;128,LEN('Contacts Data'!D1598),"")</f>
        <v/>
      </c>
      <c r="M2159" s="18" t="str">
        <f>IF(LEN('Contacts Data'!O1598)&gt;1024,LEN('Contacts Data'!O1598),"")</f>
        <v/>
      </c>
      <c r="P2159" s="18" t="str">
        <f>IF(LEN('Matter Data'!A1591)&gt;0,LEN('Matter Data'!A1591)+LEN('Matter Data'!B1591),"")</f>
        <v/>
      </c>
      <c r="Q2159" s="18" t="str">
        <f>IF(LEN('Matter Data'!C1591)&gt;80,LEN('Matter Data'!C1591),"")</f>
        <v/>
      </c>
      <c r="R2159" s="18" t="str">
        <f>IF(LEN('Matter Data'!H1591)&gt;40,LEN('Matter Data'!H1591),"")</f>
        <v/>
      </c>
      <c r="S2159" s="21" t="b">
        <f>IF(LEN('Matter Data'!C1591)&gt;0,CONCATENATE('Matter Data'!A1591,'Matter Data'!B1591,'Matter Data'!C1591))</f>
        <v>0</v>
      </c>
      <c r="T2159" s="21">
        <f>IF(LEN('Matter Data'!C1591)&gt;0,COUNTIF($S$2:$S$5001,CONCATENATE('Matter Data'!A1591,'Matter Data'!B1591,'Matter Data'!C1591)),0)</f>
        <v>0</v>
      </c>
      <c r="U2159" s="22" t="str">
        <f>IF(LEN('Contacts Data'!B1598)&gt;0,'Contacts Data'!B1598,"")</f>
        <v/>
      </c>
      <c r="V2159" s="22" t="str">
        <f>IF(LEN('Contacts Data'!C1598)&gt;0,'Contacts Data'!C1598,"")</f>
        <v/>
      </c>
      <c r="W2159" s="22" t="str">
        <f>CONCATENATE(U2159, " ", V2159, " ", 'Contacts Data'!$A1598)</f>
        <v xml:space="preserve">  </v>
      </c>
      <c r="X2159" s="22" t="str">
        <f>CONCATENATE('Matter Data'!A1591, " ", 'Matter Data'!B1591, " ", "Client")</f>
        <v xml:space="preserve">  Client</v>
      </c>
      <c r="Y2159" s="19" t="str">
        <f t="shared" si="34"/>
        <v/>
      </c>
    </row>
    <row r="2160" spans="1:25" x14ac:dyDescent="0.25">
      <c r="A2160" s="18" t="str">
        <f>IF(LEN('Contacts Data'!A1599)&gt;20,LEN('Contacts Data'!A1599),"")</f>
        <v/>
      </c>
      <c r="B2160" s="18" t="str">
        <f>IF(LEN('Contacts Data'!B1599)&gt;0, LEN('Contacts Data'!B1599) + LEN('Contacts Data'!C1599), "")</f>
        <v/>
      </c>
      <c r="C2160" s="18" t="str">
        <f>IF(LEN('Contacts Data'!E1599)&gt;20,LEN('Contacts Data'!E1599),"")</f>
        <v/>
      </c>
      <c r="D2160" s="18" t="str">
        <f>IF(LEN('Contacts Data'!F1599)&gt;20,LEN('Contacts Data'!F1599),"")</f>
        <v/>
      </c>
      <c r="E2160" s="18" t="str">
        <f>IF(LEN('Contacts Data'!G1599)&gt;20,LEN('Contacts Data'!G1599),"")</f>
        <v/>
      </c>
      <c r="F2160" s="18" t="str">
        <f>IF(LEN('Contacts Data'!H1599)&gt;60,LEN('Contacts Data'!H1599),"")</f>
        <v/>
      </c>
      <c r="G2160" s="18" t="str">
        <f>IF(LEN('Contacts Data'!I1599)&gt;128,LEN('Contacts Data'!I1599),"")</f>
        <v/>
      </c>
      <c r="H2160" s="18" t="str">
        <f>IF(LEN('Contacts Data'!J1599)&gt;60,LEN('Contacts Data'!J1599),"")</f>
        <v/>
      </c>
      <c r="I2160" s="18" t="str">
        <f>IF(LEN('Contacts Data'!K1599)&gt;30,LEN('Contacts Data'!K1599),"")</f>
        <v/>
      </c>
      <c r="J2160" s="18" t="str">
        <f>IF(LEN('Contacts Data'!L1599)&gt;2,LEN('Contacts Data'!L1599),"")</f>
        <v/>
      </c>
      <c r="K2160" s="18" t="str">
        <f>IF(LEN('Contacts Data'!M1599)&gt;16,LEN('Contacts Data'!M1599),"")</f>
        <v/>
      </c>
      <c r="L2160" s="18" t="str">
        <f>IF(LEN('Contacts Data'!D1599)&gt;128,LEN('Contacts Data'!D1599),"")</f>
        <v/>
      </c>
      <c r="M2160" s="18" t="str">
        <f>IF(LEN('Contacts Data'!O1599)&gt;1024,LEN('Contacts Data'!O1599),"")</f>
        <v/>
      </c>
      <c r="P2160" s="18" t="str">
        <f>IF(LEN('Matter Data'!A1592)&gt;0,LEN('Matter Data'!A1592)+LEN('Matter Data'!B1592),"")</f>
        <v/>
      </c>
      <c r="Q2160" s="18" t="str">
        <f>IF(LEN('Matter Data'!C1592)&gt;80,LEN('Matter Data'!C1592),"")</f>
        <v/>
      </c>
      <c r="R2160" s="18" t="str">
        <f>IF(LEN('Matter Data'!H1592)&gt;40,LEN('Matter Data'!H1592),"")</f>
        <v/>
      </c>
      <c r="S2160" s="21" t="b">
        <f>IF(LEN('Matter Data'!C1592)&gt;0,CONCATENATE('Matter Data'!A1592,'Matter Data'!B1592,'Matter Data'!C1592))</f>
        <v>0</v>
      </c>
      <c r="T2160" s="21">
        <f>IF(LEN('Matter Data'!C1592)&gt;0,COUNTIF($S$2:$S$5001,CONCATENATE('Matter Data'!A1592,'Matter Data'!B1592,'Matter Data'!C1592)),0)</f>
        <v>0</v>
      </c>
      <c r="U2160" s="22" t="str">
        <f>IF(LEN('Contacts Data'!B1599)&gt;0,'Contacts Data'!B1599,"")</f>
        <v/>
      </c>
      <c r="V2160" s="22" t="str">
        <f>IF(LEN('Contacts Data'!C1599)&gt;0,'Contacts Data'!C1599,"")</f>
        <v/>
      </c>
      <c r="W2160" s="22" t="str">
        <f>CONCATENATE(U2160, " ", V2160, " ", 'Contacts Data'!$A1599)</f>
        <v xml:space="preserve">  </v>
      </c>
      <c r="X2160" s="22" t="str">
        <f>CONCATENATE('Matter Data'!A1592, " ", 'Matter Data'!B1592, " ", "Client")</f>
        <v xml:space="preserve">  Client</v>
      </c>
      <c r="Y2160" s="19" t="str">
        <f t="shared" si="34"/>
        <v/>
      </c>
    </row>
    <row r="2161" spans="1:25" x14ac:dyDescent="0.25">
      <c r="A2161" s="18" t="str">
        <f>IF(LEN('Contacts Data'!A1600)&gt;20,LEN('Contacts Data'!A1600),"")</f>
        <v/>
      </c>
      <c r="B2161" s="18" t="str">
        <f>IF(LEN('Contacts Data'!B1600)&gt;0, LEN('Contacts Data'!B1600) + LEN('Contacts Data'!C1600), "")</f>
        <v/>
      </c>
      <c r="C2161" s="18" t="str">
        <f>IF(LEN('Contacts Data'!E1600)&gt;20,LEN('Contacts Data'!E1600),"")</f>
        <v/>
      </c>
      <c r="D2161" s="18" t="str">
        <f>IF(LEN('Contacts Data'!F1600)&gt;20,LEN('Contacts Data'!F1600),"")</f>
        <v/>
      </c>
      <c r="E2161" s="18" t="str">
        <f>IF(LEN('Contacts Data'!G1600)&gt;20,LEN('Contacts Data'!G1600),"")</f>
        <v/>
      </c>
      <c r="F2161" s="18" t="str">
        <f>IF(LEN('Contacts Data'!H1600)&gt;60,LEN('Contacts Data'!H1600),"")</f>
        <v/>
      </c>
      <c r="G2161" s="18" t="str">
        <f>IF(LEN('Contacts Data'!I1600)&gt;128,LEN('Contacts Data'!I1600),"")</f>
        <v/>
      </c>
      <c r="H2161" s="18" t="str">
        <f>IF(LEN('Contacts Data'!J1600)&gt;60,LEN('Contacts Data'!J1600),"")</f>
        <v/>
      </c>
      <c r="I2161" s="18" t="str">
        <f>IF(LEN('Contacts Data'!K1600)&gt;30,LEN('Contacts Data'!K1600),"")</f>
        <v/>
      </c>
      <c r="J2161" s="18" t="str">
        <f>IF(LEN('Contacts Data'!L1600)&gt;2,LEN('Contacts Data'!L1600),"")</f>
        <v/>
      </c>
      <c r="K2161" s="18" t="str">
        <f>IF(LEN('Contacts Data'!M1600)&gt;16,LEN('Contacts Data'!M1600),"")</f>
        <v/>
      </c>
      <c r="L2161" s="18" t="str">
        <f>IF(LEN('Contacts Data'!D1600)&gt;128,LEN('Contacts Data'!D1600),"")</f>
        <v/>
      </c>
      <c r="M2161" s="18" t="str">
        <f>IF(LEN('Contacts Data'!O1600)&gt;1024,LEN('Contacts Data'!O1600),"")</f>
        <v/>
      </c>
      <c r="P2161" s="18" t="str">
        <f>IF(LEN('Matter Data'!A1593)&gt;0,LEN('Matter Data'!A1593)+LEN('Matter Data'!B1593),"")</f>
        <v/>
      </c>
      <c r="Q2161" s="18" t="str">
        <f>IF(LEN('Matter Data'!C1593)&gt;80,LEN('Matter Data'!C1593),"")</f>
        <v/>
      </c>
      <c r="R2161" s="18" t="str">
        <f>IF(LEN('Matter Data'!H1593)&gt;40,LEN('Matter Data'!H1593),"")</f>
        <v/>
      </c>
      <c r="S2161" s="21" t="b">
        <f>IF(LEN('Matter Data'!C1593)&gt;0,CONCATENATE('Matter Data'!A1593,'Matter Data'!B1593,'Matter Data'!C1593))</f>
        <v>0</v>
      </c>
      <c r="T2161" s="21">
        <f>IF(LEN('Matter Data'!C1593)&gt;0,COUNTIF($S$2:$S$5001,CONCATENATE('Matter Data'!A1593,'Matter Data'!B1593,'Matter Data'!C1593)),0)</f>
        <v>0</v>
      </c>
      <c r="U2161" s="22" t="str">
        <f>IF(LEN('Contacts Data'!B1600)&gt;0,'Contacts Data'!B1600,"")</f>
        <v/>
      </c>
      <c r="V2161" s="22" t="str">
        <f>IF(LEN('Contacts Data'!C1600)&gt;0,'Contacts Data'!C1600,"")</f>
        <v/>
      </c>
      <c r="W2161" s="22" t="str">
        <f>CONCATENATE(U2161, " ", V2161, " ", 'Contacts Data'!$A1600)</f>
        <v xml:space="preserve">  </v>
      </c>
      <c r="X2161" s="22" t="str">
        <f>CONCATENATE('Matter Data'!A1593, " ", 'Matter Data'!B1593, " ", "Client")</f>
        <v xml:space="preserve">  Client</v>
      </c>
      <c r="Y2161" s="19" t="str">
        <f t="shared" si="34"/>
        <v/>
      </c>
    </row>
    <row r="2162" spans="1:25" x14ac:dyDescent="0.25">
      <c r="A2162" s="18" t="str">
        <f>IF(LEN('Contacts Data'!A1601)&gt;20,LEN('Contacts Data'!A1601),"")</f>
        <v/>
      </c>
      <c r="B2162" s="18" t="str">
        <f>IF(LEN('Contacts Data'!B1601)&gt;0, LEN('Contacts Data'!B1601) + LEN('Contacts Data'!C1601), "")</f>
        <v/>
      </c>
      <c r="C2162" s="18" t="str">
        <f>IF(LEN('Contacts Data'!E1601)&gt;20,LEN('Contacts Data'!E1601),"")</f>
        <v/>
      </c>
      <c r="D2162" s="18" t="str">
        <f>IF(LEN('Contacts Data'!F1601)&gt;20,LEN('Contacts Data'!F1601),"")</f>
        <v/>
      </c>
      <c r="E2162" s="18" t="str">
        <f>IF(LEN('Contacts Data'!G1601)&gt;20,LEN('Contacts Data'!G1601),"")</f>
        <v/>
      </c>
      <c r="F2162" s="18" t="str">
        <f>IF(LEN('Contacts Data'!H1601)&gt;60,LEN('Contacts Data'!H1601),"")</f>
        <v/>
      </c>
      <c r="G2162" s="18" t="str">
        <f>IF(LEN('Contacts Data'!I1601)&gt;128,LEN('Contacts Data'!I1601),"")</f>
        <v/>
      </c>
      <c r="H2162" s="18" t="str">
        <f>IF(LEN('Contacts Data'!J1601)&gt;60,LEN('Contacts Data'!J1601),"")</f>
        <v/>
      </c>
      <c r="I2162" s="18" t="str">
        <f>IF(LEN('Contacts Data'!K1601)&gt;30,LEN('Contacts Data'!K1601),"")</f>
        <v/>
      </c>
      <c r="J2162" s="18" t="str">
        <f>IF(LEN('Contacts Data'!L1601)&gt;2,LEN('Contacts Data'!L1601),"")</f>
        <v/>
      </c>
      <c r="K2162" s="18" t="str">
        <f>IF(LEN('Contacts Data'!M1601)&gt;16,LEN('Contacts Data'!M1601),"")</f>
        <v/>
      </c>
      <c r="L2162" s="18" t="str">
        <f>IF(LEN('Contacts Data'!D1601)&gt;128,LEN('Contacts Data'!D1601),"")</f>
        <v/>
      </c>
      <c r="M2162" s="18" t="str">
        <f>IF(LEN('Contacts Data'!O1601)&gt;1024,LEN('Contacts Data'!O1601),"")</f>
        <v/>
      </c>
      <c r="P2162" s="18" t="str">
        <f>IF(LEN('Matter Data'!A1594)&gt;0,LEN('Matter Data'!A1594)+LEN('Matter Data'!B1594),"")</f>
        <v/>
      </c>
      <c r="Q2162" s="18" t="str">
        <f>IF(LEN('Matter Data'!C1594)&gt;80,LEN('Matter Data'!C1594),"")</f>
        <v/>
      </c>
      <c r="R2162" s="18" t="str">
        <f>IF(LEN('Matter Data'!H1594)&gt;40,LEN('Matter Data'!H1594),"")</f>
        <v/>
      </c>
      <c r="S2162" s="21" t="b">
        <f>IF(LEN('Matter Data'!C1594)&gt;0,CONCATENATE('Matter Data'!A1594,'Matter Data'!B1594,'Matter Data'!C1594))</f>
        <v>0</v>
      </c>
      <c r="T2162" s="21">
        <f>IF(LEN('Matter Data'!C1594)&gt;0,COUNTIF($S$2:$S$5001,CONCATENATE('Matter Data'!A1594,'Matter Data'!B1594,'Matter Data'!C1594)),0)</f>
        <v>0</v>
      </c>
      <c r="U2162" s="22" t="str">
        <f>IF(LEN('Contacts Data'!B1601)&gt;0,'Contacts Data'!B1601,"")</f>
        <v/>
      </c>
      <c r="V2162" s="22" t="str">
        <f>IF(LEN('Contacts Data'!C1601)&gt;0,'Contacts Data'!C1601,"")</f>
        <v/>
      </c>
      <c r="W2162" s="22" t="str">
        <f>CONCATENATE(U2162, " ", V2162, " ", 'Contacts Data'!$A1601)</f>
        <v xml:space="preserve">  </v>
      </c>
      <c r="X2162" s="22" t="str">
        <f>CONCATENATE('Matter Data'!A1594, " ", 'Matter Data'!B1594, " ", "Client")</f>
        <v xml:space="preserve">  Client</v>
      </c>
      <c r="Y2162" s="19" t="str">
        <f t="shared" si="34"/>
        <v/>
      </c>
    </row>
    <row r="2163" spans="1:25" x14ac:dyDescent="0.25">
      <c r="A2163" s="18" t="str">
        <f>IF(LEN('Contacts Data'!A1602)&gt;20,LEN('Contacts Data'!A1602),"")</f>
        <v/>
      </c>
      <c r="B2163" s="18" t="str">
        <f>IF(LEN('Contacts Data'!B1602)&gt;0, LEN('Contacts Data'!B1602) + LEN('Contacts Data'!C1602), "")</f>
        <v/>
      </c>
      <c r="C2163" s="18" t="str">
        <f>IF(LEN('Contacts Data'!E1602)&gt;20,LEN('Contacts Data'!E1602),"")</f>
        <v/>
      </c>
      <c r="D2163" s="18" t="str">
        <f>IF(LEN('Contacts Data'!F1602)&gt;20,LEN('Contacts Data'!F1602),"")</f>
        <v/>
      </c>
      <c r="E2163" s="18" t="str">
        <f>IF(LEN('Contacts Data'!G1602)&gt;20,LEN('Contacts Data'!G1602),"")</f>
        <v/>
      </c>
      <c r="F2163" s="18" t="str">
        <f>IF(LEN('Contacts Data'!H1602)&gt;60,LEN('Contacts Data'!H1602),"")</f>
        <v/>
      </c>
      <c r="G2163" s="18" t="str">
        <f>IF(LEN('Contacts Data'!I1602)&gt;128,LEN('Contacts Data'!I1602),"")</f>
        <v/>
      </c>
      <c r="H2163" s="18" t="str">
        <f>IF(LEN('Contacts Data'!J1602)&gt;60,LEN('Contacts Data'!J1602),"")</f>
        <v/>
      </c>
      <c r="I2163" s="18" t="str">
        <f>IF(LEN('Contacts Data'!K1602)&gt;30,LEN('Contacts Data'!K1602),"")</f>
        <v/>
      </c>
      <c r="J2163" s="18" t="str">
        <f>IF(LEN('Contacts Data'!L1602)&gt;2,LEN('Contacts Data'!L1602),"")</f>
        <v/>
      </c>
      <c r="K2163" s="18" t="str">
        <f>IF(LEN('Contacts Data'!M1602)&gt;16,LEN('Contacts Data'!M1602),"")</f>
        <v/>
      </c>
      <c r="L2163" s="18" t="str">
        <f>IF(LEN('Contacts Data'!D1602)&gt;128,LEN('Contacts Data'!D1602),"")</f>
        <v/>
      </c>
      <c r="M2163" s="18" t="str">
        <f>IF(LEN('Contacts Data'!O1602)&gt;1024,LEN('Contacts Data'!O1602),"")</f>
        <v/>
      </c>
      <c r="P2163" s="18" t="str">
        <f>IF(LEN('Matter Data'!A1595)&gt;0,LEN('Matter Data'!A1595)+LEN('Matter Data'!B1595),"")</f>
        <v/>
      </c>
      <c r="Q2163" s="18" t="str">
        <f>IF(LEN('Matter Data'!C1595)&gt;80,LEN('Matter Data'!C1595),"")</f>
        <v/>
      </c>
      <c r="R2163" s="18" t="str">
        <f>IF(LEN('Matter Data'!H1595)&gt;40,LEN('Matter Data'!H1595),"")</f>
        <v/>
      </c>
      <c r="S2163" s="21" t="b">
        <f>IF(LEN('Matter Data'!C1595)&gt;0,CONCATENATE('Matter Data'!A1595,'Matter Data'!B1595,'Matter Data'!C1595))</f>
        <v>0</v>
      </c>
      <c r="T2163" s="21">
        <f>IF(LEN('Matter Data'!C1595)&gt;0,COUNTIF($S$2:$S$5001,CONCATENATE('Matter Data'!A1595,'Matter Data'!B1595,'Matter Data'!C1595)),0)</f>
        <v>0</v>
      </c>
      <c r="U2163" s="22" t="str">
        <f>IF(LEN('Contacts Data'!B1602)&gt;0,'Contacts Data'!B1602,"")</f>
        <v/>
      </c>
      <c r="V2163" s="22" t="str">
        <f>IF(LEN('Contacts Data'!C1602)&gt;0,'Contacts Data'!C1602,"")</f>
        <v/>
      </c>
      <c r="W2163" s="22" t="str">
        <f>CONCATENATE(U2163, " ", V2163, " ", 'Contacts Data'!$A1602)</f>
        <v xml:space="preserve">  </v>
      </c>
      <c r="X2163" s="22" t="str">
        <f>CONCATENATE('Matter Data'!A1595, " ", 'Matter Data'!B1595, " ", "Client")</f>
        <v xml:space="preserve">  Client</v>
      </c>
      <c r="Y2163" s="19" t="str">
        <f t="shared" si="34"/>
        <v/>
      </c>
    </row>
    <row r="2164" spans="1:25" x14ac:dyDescent="0.25">
      <c r="A2164" s="18" t="str">
        <f>IF(LEN('Contacts Data'!A1603)&gt;20,LEN('Contacts Data'!A1603),"")</f>
        <v/>
      </c>
      <c r="B2164" s="18" t="str">
        <f>IF(LEN('Contacts Data'!B1603)&gt;0, LEN('Contacts Data'!B1603) + LEN('Contacts Data'!C1603), "")</f>
        <v/>
      </c>
      <c r="C2164" s="18" t="str">
        <f>IF(LEN('Contacts Data'!E1603)&gt;20,LEN('Contacts Data'!E1603),"")</f>
        <v/>
      </c>
      <c r="D2164" s="18" t="str">
        <f>IF(LEN('Contacts Data'!F1603)&gt;20,LEN('Contacts Data'!F1603),"")</f>
        <v/>
      </c>
      <c r="E2164" s="18" t="str">
        <f>IF(LEN('Contacts Data'!G1603)&gt;20,LEN('Contacts Data'!G1603),"")</f>
        <v/>
      </c>
      <c r="F2164" s="18" t="str">
        <f>IF(LEN('Contacts Data'!H1603)&gt;60,LEN('Contacts Data'!H1603),"")</f>
        <v/>
      </c>
      <c r="G2164" s="18" t="str">
        <f>IF(LEN('Contacts Data'!I1603)&gt;128,LEN('Contacts Data'!I1603),"")</f>
        <v/>
      </c>
      <c r="H2164" s="18" t="str">
        <f>IF(LEN('Contacts Data'!J1603)&gt;60,LEN('Contacts Data'!J1603),"")</f>
        <v/>
      </c>
      <c r="I2164" s="18" t="str">
        <f>IF(LEN('Contacts Data'!K1603)&gt;30,LEN('Contacts Data'!K1603),"")</f>
        <v/>
      </c>
      <c r="J2164" s="18" t="str">
        <f>IF(LEN('Contacts Data'!L1603)&gt;2,LEN('Contacts Data'!L1603),"")</f>
        <v/>
      </c>
      <c r="K2164" s="18" t="str">
        <f>IF(LEN('Contacts Data'!M1603)&gt;16,LEN('Contacts Data'!M1603),"")</f>
        <v/>
      </c>
      <c r="L2164" s="18" t="str">
        <f>IF(LEN('Contacts Data'!D1603)&gt;128,LEN('Contacts Data'!D1603),"")</f>
        <v/>
      </c>
      <c r="M2164" s="18" t="str">
        <f>IF(LEN('Contacts Data'!O1603)&gt;1024,LEN('Contacts Data'!O1603),"")</f>
        <v/>
      </c>
      <c r="P2164" s="18" t="str">
        <f>IF(LEN('Matter Data'!A1596)&gt;0,LEN('Matter Data'!A1596)+LEN('Matter Data'!B1596),"")</f>
        <v/>
      </c>
      <c r="Q2164" s="18" t="str">
        <f>IF(LEN('Matter Data'!C1596)&gt;80,LEN('Matter Data'!C1596),"")</f>
        <v/>
      </c>
      <c r="R2164" s="18" t="str">
        <f>IF(LEN('Matter Data'!H1596)&gt;40,LEN('Matter Data'!H1596),"")</f>
        <v/>
      </c>
      <c r="S2164" s="21" t="b">
        <f>IF(LEN('Matter Data'!C1596)&gt;0,CONCATENATE('Matter Data'!A1596,'Matter Data'!B1596,'Matter Data'!C1596))</f>
        <v>0</v>
      </c>
      <c r="T2164" s="21">
        <f>IF(LEN('Matter Data'!C1596)&gt;0,COUNTIF($S$2:$S$5001,CONCATENATE('Matter Data'!A1596,'Matter Data'!B1596,'Matter Data'!C1596)),0)</f>
        <v>0</v>
      </c>
      <c r="U2164" s="22" t="str">
        <f>IF(LEN('Contacts Data'!B1603)&gt;0,'Contacts Data'!B1603,"")</f>
        <v/>
      </c>
      <c r="V2164" s="22" t="str">
        <f>IF(LEN('Contacts Data'!C1603)&gt;0,'Contacts Data'!C1603,"")</f>
        <v/>
      </c>
      <c r="W2164" s="22" t="str">
        <f>CONCATENATE(U2164, " ", V2164, " ", 'Contacts Data'!$A1603)</f>
        <v xml:space="preserve">  </v>
      </c>
      <c r="X2164" s="22" t="str">
        <f>CONCATENATE('Matter Data'!A1596, " ", 'Matter Data'!B1596, " ", "Client")</f>
        <v xml:space="preserve">  Client</v>
      </c>
      <c r="Y2164" s="19" t="str">
        <f t="shared" si="34"/>
        <v/>
      </c>
    </row>
    <row r="2165" spans="1:25" x14ac:dyDescent="0.25">
      <c r="A2165" s="18" t="str">
        <f>IF(LEN('Contacts Data'!A1604)&gt;20,LEN('Contacts Data'!A1604),"")</f>
        <v/>
      </c>
      <c r="B2165" s="18" t="str">
        <f>IF(LEN('Contacts Data'!B1604)&gt;0, LEN('Contacts Data'!B1604) + LEN('Contacts Data'!C1604), "")</f>
        <v/>
      </c>
      <c r="C2165" s="18" t="str">
        <f>IF(LEN('Contacts Data'!E1604)&gt;20,LEN('Contacts Data'!E1604),"")</f>
        <v/>
      </c>
      <c r="D2165" s="18" t="str">
        <f>IF(LEN('Contacts Data'!F1604)&gt;20,LEN('Contacts Data'!F1604),"")</f>
        <v/>
      </c>
      <c r="E2165" s="18" t="str">
        <f>IF(LEN('Contacts Data'!G1604)&gt;20,LEN('Contacts Data'!G1604),"")</f>
        <v/>
      </c>
      <c r="F2165" s="18" t="str">
        <f>IF(LEN('Contacts Data'!H1604)&gt;60,LEN('Contacts Data'!H1604),"")</f>
        <v/>
      </c>
      <c r="G2165" s="18" t="str">
        <f>IF(LEN('Contacts Data'!I1604)&gt;128,LEN('Contacts Data'!I1604),"")</f>
        <v/>
      </c>
      <c r="H2165" s="18" t="str">
        <f>IF(LEN('Contacts Data'!J1604)&gt;60,LEN('Contacts Data'!J1604),"")</f>
        <v/>
      </c>
      <c r="I2165" s="18" t="str">
        <f>IF(LEN('Contacts Data'!K1604)&gt;30,LEN('Contacts Data'!K1604),"")</f>
        <v/>
      </c>
      <c r="J2165" s="18" t="str">
        <f>IF(LEN('Contacts Data'!L1604)&gt;2,LEN('Contacts Data'!L1604),"")</f>
        <v/>
      </c>
      <c r="K2165" s="18" t="str">
        <f>IF(LEN('Contacts Data'!M1604)&gt;16,LEN('Contacts Data'!M1604),"")</f>
        <v/>
      </c>
      <c r="L2165" s="18" t="str">
        <f>IF(LEN('Contacts Data'!D1604)&gt;128,LEN('Contacts Data'!D1604),"")</f>
        <v/>
      </c>
      <c r="M2165" s="18" t="str">
        <f>IF(LEN('Contacts Data'!O1604)&gt;1024,LEN('Contacts Data'!O1604),"")</f>
        <v/>
      </c>
      <c r="P2165" s="18" t="str">
        <f>IF(LEN('Matter Data'!A1597)&gt;0,LEN('Matter Data'!A1597)+LEN('Matter Data'!B1597),"")</f>
        <v/>
      </c>
      <c r="Q2165" s="18" t="str">
        <f>IF(LEN('Matter Data'!C1597)&gt;80,LEN('Matter Data'!C1597),"")</f>
        <v/>
      </c>
      <c r="R2165" s="18" t="str">
        <f>IF(LEN('Matter Data'!H1597)&gt;40,LEN('Matter Data'!H1597),"")</f>
        <v/>
      </c>
      <c r="S2165" s="21" t="b">
        <f>IF(LEN('Matter Data'!C1597)&gt;0,CONCATENATE('Matter Data'!A1597,'Matter Data'!B1597,'Matter Data'!C1597))</f>
        <v>0</v>
      </c>
      <c r="T2165" s="21">
        <f>IF(LEN('Matter Data'!C1597)&gt;0,COUNTIF($S$2:$S$5001,CONCATENATE('Matter Data'!A1597,'Matter Data'!B1597,'Matter Data'!C1597)),0)</f>
        <v>0</v>
      </c>
      <c r="U2165" s="22" t="str">
        <f>IF(LEN('Contacts Data'!B1604)&gt;0,'Contacts Data'!B1604,"")</f>
        <v/>
      </c>
      <c r="V2165" s="22" t="str">
        <f>IF(LEN('Contacts Data'!C1604)&gt;0,'Contacts Data'!C1604,"")</f>
        <v/>
      </c>
      <c r="W2165" s="22" t="str">
        <f>CONCATENATE(U2165, " ", V2165, " ", 'Contacts Data'!$A1604)</f>
        <v xml:space="preserve">  </v>
      </c>
      <c r="X2165" s="22" t="str">
        <f>CONCATENATE('Matter Data'!A1597, " ", 'Matter Data'!B1597, " ", "Client")</f>
        <v xml:space="preserve">  Client</v>
      </c>
      <c r="Y2165" s="19" t="str">
        <f t="shared" si="34"/>
        <v/>
      </c>
    </row>
    <row r="2166" spans="1:25" x14ac:dyDescent="0.25">
      <c r="A2166" s="18" t="str">
        <f>IF(LEN('Contacts Data'!A1605)&gt;20,LEN('Contacts Data'!A1605),"")</f>
        <v/>
      </c>
      <c r="B2166" s="18" t="str">
        <f>IF(LEN('Contacts Data'!B1605)&gt;0, LEN('Contacts Data'!B1605) + LEN('Contacts Data'!C1605), "")</f>
        <v/>
      </c>
      <c r="C2166" s="18" t="str">
        <f>IF(LEN('Contacts Data'!E1605)&gt;20,LEN('Contacts Data'!E1605),"")</f>
        <v/>
      </c>
      <c r="D2166" s="18" t="str">
        <f>IF(LEN('Contacts Data'!F1605)&gt;20,LEN('Contacts Data'!F1605),"")</f>
        <v/>
      </c>
      <c r="E2166" s="18" t="str">
        <f>IF(LEN('Contacts Data'!G1605)&gt;20,LEN('Contacts Data'!G1605),"")</f>
        <v/>
      </c>
      <c r="F2166" s="18" t="str">
        <f>IF(LEN('Contacts Data'!H1605)&gt;60,LEN('Contacts Data'!H1605),"")</f>
        <v/>
      </c>
      <c r="G2166" s="18" t="str">
        <f>IF(LEN('Contacts Data'!I1605)&gt;128,LEN('Contacts Data'!I1605),"")</f>
        <v/>
      </c>
      <c r="H2166" s="18" t="str">
        <f>IF(LEN('Contacts Data'!J1605)&gt;60,LEN('Contacts Data'!J1605),"")</f>
        <v/>
      </c>
      <c r="I2166" s="18" t="str">
        <f>IF(LEN('Contacts Data'!K1605)&gt;30,LEN('Contacts Data'!K1605),"")</f>
        <v/>
      </c>
      <c r="J2166" s="18" t="str">
        <f>IF(LEN('Contacts Data'!L1605)&gt;2,LEN('Contacts Data'!L1605),"")</f>
        <v/>
      </c>
      <c r="K2166" s="18" t="str">
        <f>IF(LEN('Contacts Data'!M1605)&gt;16,LEN('Contacts Data'!M1605),"")</f>
        <v/>
      </c>
      <c r="L2166" s="18" t="str">
        <f>IF(LEN('Contacts Data'!D1605)&gt;128,LEN('Contacts Data'!D1605),"")</f>
        <v/>
      </c>
      <c r="M2166" s="18" t="str">
        <f>IF(LEN('Contacts Data'!O1605)&gt;1024,LEN('Contacts Data'!O1605),"")</f>
        <v/>
      </c>
      <c r="P2166" s="18" t="str">
        <f>IF(LEN('Matter Data'!A1598)&gt;0,LEN('Matter Data'!A1598)+LEN('Matter Data'!B1598),"")</f>
        <v/>
      </c>
      <c r="Q2166" s="18" t="str">
        <f>IF(LEN('Matter Data'!C1598)&gt;80,LEN('Matter Data'!C1598),"")</f>
        <v/>
      </c>
      <c r="R2166" s="18" t="str">
        <f>IF(LEN('Matter Data'!H1598)&gt;40,LEN('Matter Data'!H1598),"")</f>
        <v/>
      </c>
      <c r="S2166" s="21" t="b">
        <f>IF(LEN('Matter Data'!C1598)&gt;0,CONCATENATE('Matter Data'!A1598,'Matter Data'!B1598,'Matter Data'!C1598))</f>
        <v>0</v>
      </c>
      <c r="T2166" s="21">
        <f>IF(LEN('Matter Data'!C1598)&gt;0,COUNTIF($S$2:$S$5001,CONCATENATE('Matter Data'!A1598,'Matter Data'!B1598,'Matter Data'!C1598)),0)</f>
        <v>0</v>
      </c>
      <c r="U2166" s="22" t="str">
        <f>IF(LEN('Contacts Data'!B1605)&gt;0,'Contacts Data'!B1605,"")</f>
        <v/>
      </c>
      <c r="V2166" s="22" t="str">
        <f>IF(LEN('Contacts Data'!C1605)&gt;0,'Contacts Data'!C1605,"")</f>
        <v/>
      </c>
      <c r="W2166" s="22" t="str">
        <f>CONCATENATE(U2166, " ", V2166, " ", 'Contacts Data'!$A1605)</f>
        <v xml:space="preserve">  </v>
      </c>
      <c r="X2166" s="22" t="str">
        <f>CONCATENATE('Matter Data'!A1598, " ", 'Matter Data'!B1598, " ", "Client")</f>
        <v xml:space="preserve">  Client</v>
      </c>
      <c r="Y2166" s="19" t="str">
        <f t="shared" si="34"/>
        <v/>
      </c>
    </row>
    <row r="2167" spans="1:25" x14ac:dyDescent="0.25">
      <c r="A2167" s="18" t="str">
        <f>IF(LEN('Contacts Data'!A1606)&gt;20,LEN('Contacts Data'!A1606),"")</f>
        <v/>
      </c>
      <c r="B2167" s="18" t="str">
        <f>IF(LEN('Contacts Data'!B1606)&gt;0, LEN('Contacts Data'!B1606) + LEN('Contacts Data'!C1606), "")</f>
        <v/>
      </c>
      <c r="C2167" s="18" t="str">
        <f>IF(LEN('Contacts Data'!E1606)&gt;20,LEN('Contacts Data'!E1606),"")</f>
        <v/>
      </c>
      <c r="D2167" s="18" t="str">
        <f>IF(LEN('Contacts Data'!F1606)&gt;20,LEN('Contacts Data'!F1606),"")</f>
        <v/>
      </c>
      <c r="E2167" s="18" t="str">
        <f>IF(LEN('Contacts Data'!G1606)&gt;20,LEN('Contacts Data'!G1606),"")</f>
        <v/>
      </c>
      <c r="F2167" s="18" t="str">
        <f>IF(LEN('Contacts Data'!H1606)&gt;60,LEN('Contacts Data'!H1606),"")</f>
        <v/>
      </c>
      <c r="G2167" s="18" t="str">
        <f>IF(LEN('Contacts Data'!I1606)&gt;128,LEN('Contacts Data'!I1606),"")</f>
        <v/>
      </c>
      <c r="H2167" s="18" t="str">
        <f>IF(LEN('Contacts Data'!J1606)&gt;60,LEN('Contacts Data'!J1606),"")</f>
        <v/>
      </c>
      <c r="I2167" s="18" t="str">
        <f>IF(LEN('Contacts Data'!K1606)&gt;30,LEN('Contacts Data'!K1606),"")</f>
        <v/>
      </c>
      <c r="J2167" s="18" t="str">
        <f>IF(LEN('Contacts Data'!L1606)&gt;2,LEN('Contacts Data'!L1606),"")</f>
        <v/>
      </c>
      <c r="K2167" s="18" t="str">
        <f>IF(LEN('Contacts Data'!M1606)&gt;16,LEN('Contacts Data'!M1606),"")</f>
        <v/>
      </c>
      <c r="L2167" s="18" t="str">
        <f>IF(LEN('Contacts Data'!D1606)&gt;128,LEN('Contacts Data'!D1606),"")</f>
        <v/>
      </c>
      <c r="M2167" s="18" t="str">
        <f>IF(LEN('Contacts Data'!O1606)&gt;1024,LEN('Contacts Data'!O1606),"")</f>
        <v/>
      </c>
      <c r="P2167" s="18" t="str">
        <f>IF(LEN('Matter Data'!A1599)&gt;0,LEN('Matter Data'!A1599)+LEN('Matter Data'!B1599),"")</f>
        <v/>
      </c>
      <c r="Q2167" s="18" t="str">
        <f>IF(LEN('Matter Data'!C1599)&gt;80,LEN('Matter Data'!C1599),"")</f>
        <v/>
      </c>
      <c r="R2167" s="18" t="str">
        <f>IF(LEN('Matter Data'!H1599)&gt;40,LEN('Matter Data'!H1599),"")</f>
        <v/>
      </c>
      <c r="S2167" s="21" t="b">
        <f>IF(LEN('Matter Data'!C1599)&gt;0,CONCATENATE('Matter Data'!A1599,'Matter Data'!B1599,'Matter Data'!C1599))</f>
        <v>0</v>
      </c>
      <c r="T2167" s="21">
        <f>IF(LEN('Matter Data'!C1599)&gt;0,COUNTIF($S$2:$S$5001,CONCATENATE('Matter Data'!A1599,'Matter Data'!B1599,'Matter Data'!C1599)),0)</f>
        <v>0</v>
      </c>
      <c r="U2167" s="22" t="str">
        <f>IF(LEN('Contacts Data'!B1606)&gt;0,'Contacts Data'!B1606,"")</f>
        <v/>
      </c>
      <c r="V2167" s="22" t="str">
        <f>IF(LEN('Contacts Data'!C1606)&gt;0,'Contacts Data'!C1606,"")</f>
        <v/>
      </c>
      <c r="W2167" s="22" t="str">
        <f>CONCATENATE(U2167, " ", V2167, " ", 'Contacts Data'!$A1606)</f>
        <v xml:space="preserve">  </v>
      </c>
      <c r="X2167" s="22" t="str">
        <f>CONCATENATE('Matter Data'!A1599, " ", 'Matter Data'!B1599, " ", "Client")</f>
        <v xml:space="preserve">  Client</v>
      </c>
      <c r="Y2167" s="19" t="str">
        <f t="shared" si="34"/>
        <v/>
      </c>
    </row>
    <row r="2168" spans="1:25" x14ac:dyDescent="0.25">
      <c r="A2168" s="18" t="str">
        <f>IF(LEN('Contacts Data'!A1607)&gt;20,LEN('Contacts Data'!A1607),"")</f>
        <v/>
      </c>
      <c r="B2168" s="18" t="str">
        <f>IF(LEN('Contacts Data'!B1607)&gt;0, LEN('Contacts Data'!B1607) + LEN('Contacts Data'!C1607), "")</f>
        <v/>
      </c>
      <c r="C2168" s="18" t="str">
        <f>IF(LEN('Contacts Data'!E1607)&gt;20,LEN('Contacts Data'!E1607),"")</f>
        <v/>
      </c>
      <c r="D2168" s="18" t="str">
        <f>IF(LEN('Contacts Data'!F1607)&gt;20,LEN('Contacts Data'!F1607),"")</f>
        <v/>
      </c>
      <c r="E2168" s="18" t="str">
        <f>IF(LEN('Contacts Data'!G1607)&gt;20,LEN('Contacts Data'!G1607),"")</f>
        <v/>
      </c>
      <c r="F2168" s="18" t="str">
        <f>IF(LEN('Contacts Data'!H1607)&gt;60,LEN('Contacts Data'!H1607),"")</f>
        <v/>
      </c>
      <c r="G2168" s="18" t="str">
        <f>IF(LEN('Contacts Data'!I1607)&gt;128,LEN('Contacts Data'!I1607),"")</f>
        <v/>
      </c>
      <c r="H2168" s="18" t="str">
        <f>IF(LEN('Contacts Data'!J1607)&gt;60,LEN('Contacts Data'!J1607),"")</f>
        <v/>
      </c>
      <c r="I2168" s="18" t="str">
        <f>IF(LEN('Contacts Data'!K1607)&gt;30,LEN('Contacts Data'!K1607),"")</f>
        <v/>
      </c>
      <c r="J2168" s="18" t="str">
        <f>IF(LEN('Contacts Data'!L1607)&gt;2,LEN('Contacts Data'!L1607),"")</f>
        <v/>
      </c>
      <c r="K2168" s="18" t="str">
        <f>IF(LEN('Contacts Data'!M1607)&gt;16,LEN('Contacts Data'!M1607),"")</f>
        <v/>
      </c>
      <c r="L2168" s="18" t="str">
        <f>IF(LEN('Contacts Data'!D1607)&gt;128,LEN('Contacts Data'!D1607),"")</f>
        <v/>
      </c>
      <c r="M2168" s="18" t="str">
        <f>IF(LEN('Contacts Data'!O1607)&gt;1024,LEN('Contacts Data'!O1607),"")</f>
        <v/>
      </c>
      <c r="P2168" s="18" t="str">
        <f>IF(LEN('Matter Data'!A1600)&gt;0,LEN('Matter Data'!A1600)+LEN('Matter Data'!B1600),"")</f>
        <v/>
      </c>
      <c r="Q2168" s="18" t="str">
        <f>IF(LEN('Matter Data'!C1600)&gt;80,LEN('Matter Data'!C1600),"")</f>
        <v/>
      </c>
      <c r="R2168" s="18" t="str">
        <f>IF(LEN('Matter Data'!H1600)&gt;40,LEN('Matter Data'!H1600),"")</f>
        <v/>
      </c>
      <c r="S2168" s="21" t="b">
        <f>IF(LEN('Matter Data'!C1600)&gt;0,CONCATENATE('Matter Data'!A1600,'Matter Data'!B1600,'Matter Data'!C1600))</f>
        <v>0</v>
      </c>
      <c r="T2168" s="21">
        <f>IF(LEN('Matter Data'!C1600)&gt;0,COUNTIF($S$2:$S$5001,CONCATENATE('Matter Data'!A1600,'Matter Data'!B1600,'Matter Data'!C1600)),0)</f>
        <v>0</v>
      </c>
      <c r="U2168" s="22" t="str">
        <f>IF(LEN('Contacts Data'!B1607)&gt;0,'Contacts Data'!B1607,"")</f>
        <v/>
      </c>
      <c r="V2168" s="22" t="str">
        <f>IF(LEN('Contacts Data'!C1607)&gt;0,'Contacts Data'!C1607,"")</f>
        <v/>
      </c>
      <c r="W2168" s="22" t="str">
        <f>CONCATENATE(U2168, " ", V2168, " ", 'Contacts Data'!$A1607)</f>
        <v xml:space="preserve">  </v>
      </c>
      <c r="X2168" s="22" t="str">
        <f>CONCATENATE('Matter Data'!A1600, " ", 'Matter Data'!B1600, " ", "Client")</f>
        <v xml:space="preserve">  Client</v>
      </c>
      <c r="Y2168" s="19" t="str">
        <f t="shared" si="34"/>
        <v/>
      </c>
    </row>
    <row r="2169" spans="1:25" x14ac:dyDescent="0.25">
      <c r="A2169" s="18" t="str">
        <f>IF(LEN('Contacts Data'!A1608)&gt;20,LEN('Contacts Data'!A1608),"")</f>
        <v/>
      </c>
      <c r="B2169" s="18" t="str">
        <f>IF(LEN('Contacts Data'!B1608)&gt;0, LEN('Contacts Data'!B1608) + LEN('Contacts Data'!C1608), "")</f>
        <v/>
      </c>
      <c r="C2169" s="18" t="str">
        <f>IF(LEN('Contacts Data'!E1608)&gt;20,LEN('Contacts Data'!E1608),"")</f>
        <v/>
      </c>
      <c r="D2169" s="18" t="str">
        <f>IF(LEN('Contacts Data'!F1608)&gt;20,LEN('Contacts Data'!F1608),"")</f>
        <v/>
      </c>
      <c r="E2169" s="18" t="str">
        <f>IF(LEN('Contacts Data'!G1608)&gt;20,LEN('Contacts Data'!G1608),"")</f>
        <v/>
      </c>
      <c r="F2169" s="18" t="str">
        <f>IF(LEN('Contacts Data'!H1608)&gt;60,LEN('Contacts Data'!H1608),"")</f>
        <v/>
      </c>
      <c r="G2169" s="18" t="str">
        <f>IF(LEN('Contacts Data'!I1608)&gt;128,LEN('Contacts Data'!I1608),"")</f>
        <v/>
      </c>
      <c r="H2169" s="18" t="str">
        <f>IF(LEN('Contacts Data'!J1608)&gt;60,LEN('Contacts Data'!J1608),"")</f>
        <v/>
      </c>
      <c r="I2169" s="18" t="str">
        <f>IF(LEN('Contacts Data'!K1608)&gt;30,LEN('Contacts Data'!K1608),"")</f>
        <v/>
      </c>
      <c r="J2169" s="18" t="str">
        <f>IF(LEN('Contacts Data'!L1608)&gt;2,LEN('Contacts Data'!L1608),"")</f>
        <v/>
      </c>
      <c r="K2169" s="18" t="str">
        <f>IF(LEN('Contacts Data'!M1608)&gt;16,LEN('Contacts Data'!M1608),"")</f>
        <v/>
      </c>
      <c r="L2169" s="18" t="str">
        <f>IF(LEN('Contacts Data'!D1608)&gt;128,LEN('Contacts Data'!D1608),"")</f>
        <v/>
      </c>
      <c r="M2169" s="18" t="str">
        <f>IF(LEN('Contacts Data'!O1608)&gt;1024,LEN('Contacts Data'!O1608),"")</f>
        <v/>
      </c>
      <c r="P2169" s="18" t="str">
        <f>IF(LEN('Matter Data'!A1601)&gt;0,LEN('Matter Data'!A1601)+LEN('Matter Data'!B1601),"")</f>
        <v/>
      </c>
      <c r="Q2169" s="18" t="str">
        <f>IF(LEN('Matter Data'!C1601)&gt;80,LEN('Matter Data'!C1601),"")</f>
        <v/>
      </c>
      <c r="R2169" s="18" t="str">
        <f>IF(LEN('Matter Data'!H1601)&gt;40,LEN('Matter Data'!H1601),"")</f>
        <v/>
      </c>
      <c r="S2169" s="21" t="b">
        <f>IF(LEN('Matter Data'!C1601)&gt;0,CONCATENATE('Matter Data'!A1601,'Matter Data'!B1601,'Matter Data'!C1601))</f>
        <v>0</v>
      </c>
      <c r="T2169" s="21">
        <f>IF(LEN('Matter Data'!C1601)&gt;0,COUNTIF($S$2:$S$5001,CONCATENATE('Matter Data'!A1601,'Matter Data'!B1601,'Matter Data'!C1601)),0)</f>
        <v>0</v>
      </c>
      <c r="U2169" s="22" t="str">
        <f>IF(LEN('Contacts Data'!B1608)&gt;0,'Contacts Data'!B1608,"")</f>
        <v/>
      </c>
      <c r="V2169" s="22" t="str">
        <f>IF(LEN('Contacts Data'!C1608)&gt;0,'Contacts Data'!C1608,"")</f>
        <v/>
      </c>
      <c r="W2169" s="22" t="str">
        <f>CONCATENATE(U2169, " ", V2169, " ", 'Contacts Data'!$A1608)</f>
        <v xml:space="preserve">  </v>
      </c>
      <c r="X2169" s="22" t="str">
        <f>CONCATENATE('Matter Data'!A1601, " ", 'Matter Data'!B1601, " ", "Client")</f>
        <v xml:space="preserve">  Client</v>
      </c>
      <c r="Y2169" s="19" t="str">
        <f t="shared" si="34"/>
        <v/>
      </c>
    </row>
    <row r="2170" spans="1:25" x14ac:dyDescent="0.25">
      <c r="A2170" s="18" t="str">
        <f>IF(LEN('Contacts Data'!A1609)&gt;20,LEN('Contacts Data'!A1609),"")</f>
        <v/>
      </c>
      <c r="B2170" s="18" t="str">
        <f>IF(LEN('Contacts Data'!B1609)&gt;0, LEN('Contacts Data'!B1609) + LEN('Contacts Data'!C1609), "")</f>
        <v/>
      </c>
      <c r="C2170" s="18" t="str">
        <f>IF(LEN('Contacts Data'!E1609)&gt;20,LEN('Contacts Data'!E1609),"")</f>
        <v/>
      </c>
      <c r="D2170" s="18" t="str">
        <f>IF(LEN('Contacts Data'!F1609)&gt;20,LEN('Contacts Data'!F1609),"")</f>
        <v/>
      </c>
      <c r="E2170" s="18" t="str">
        <f>IF(LEN('Contacts Data'!G1609)&gt;20,LEN('Contacts Data'!G1609),"")</f>
        <v/>
      </c>
      <c r="F2170" s="18" t="str">
        <f>IF(LEN('Contacts Data'!H1609)&gt;60,LEN('Contacts Data'!H1609),"")</f>
        <v/>
      </c>
      <c r="G2170" s="18" t="str">
        <f>IF(LEN('Contacts Data'!I1609)&gt;128,LEN('Contacts Data'!I1609),"")</f>
        <v/>
      </c>
      <c r="H2170" s="18" t="str">
        <f>IF(LEN('Contacts Data'!J1609)&gt;60,LEN('Contacts Data'!J1609),"")</f>
        <v/>
      </c>
      <c r="I2170" s="18" t="str">
        <f>IF(LEN('Contacts Data'!K1609)&gt;30,LEN('Contacts Data'!K1609),"")</f>
        <v/>
      </c>
      <c r="J2170" s="18" t="str">
        <f>IF(LEN('Contacts Data'!L1609)&gt;2,LEN('Contacts Data'!L1609),"")</f>
        <v/>
      </c>
      <c r="K2170" s="18" t="str">
        <f>IF(LEN('Contacts Data'!M1609)&gt;16,LEN('Contacts Data'!M1609),"")</f>
        <v/>
      </c>
      <c r="L2170" s="18" t="str">
        <f>IF(LEN('Contacts Data'!D1609)&gt;128,LEN('Contacts Data'!D1609),"")</f>
        <v/>
      </c>
      <c r="M2170" s="18" t="str">
        <f>IF(LEN('Contacts Data'!O1609)&gt;1024,LEN('Contacts Data'!O1609),"")</f>
        <v/>
      </c>
      <c r="P2170" s="18" t="str">
        <f>IF(LEN('Matter Data'!A1602)&gt;0,LEN('Matter Data'!A1602)+LEN('Matter Data'!B1602),"")</f>
        <v/>
      </c>
      <c r="Q2170" s="18" t="str">
        <f>IF(LEN('Matter Data'!C1602)&gt;80,LEN('Matter Data'!C1602),"")</f>
        <v/>
      </c>
      <c r="R2170" s="18" t="str">
        <f>IF(LEN('Matter Data'!H1602)&gt;40,LEN('Matter Data'!H1602),"")</f>
        <v/>
      </c>
      <c r="S2170" s="21" t="b">
        <f>IF(LEN('Matter Data'!C1602)&gt;0,CONCATENATE('Matter Data'!A1602,'Matter Data'!B1602,'Matter Data'!C1602))</f>
        <v>0</v>
      </c>
      <c r="T2170" s="21">
        <f>IF(LEN('Matter Data'!C1602)&gt;0,COUNTIF($S$2:$S$5001,CONCATENATE('Matter Data'!A1602,'Matter Data'!B1602,'Matter Data'!C1602)),0)</f>
        <v>0</v>
      </c>
      <c r="U2170" s="22" t="str">
        <f>IF(LEN('Contacts Data'!B1609)&gt;0,'Contacts Data'!B1609,"")</f>
        <v/>
      </c>
      <c r="V2170" s="22" t="str">
        <f>IF(LEN('Contacts Data'!C1609)&gt;0,'Contacts Data'!C1609,"")</f>
        <v/>
      </c>
      <c r="W2170" s="22" t="str">
        <f>CONCATENATE(U2170, " ", V2170, " ", 'Contacts Data'!$A1609)</f>
        <v xml:space="preserve">  </v>
      </c>
      <c r="X2170" s="22" t="str">
        <f>CONCATENATE('Matter Data'!A1602, " ", 'Matter Data'!B1602, " ", "Client")</f>
        <v xml:space="preserve">  Client</v>
      </c>
      <c r="Y2170" s="19" t="str">
        <f t="shared" si="34"/>
        <v/>
      </c>
    </row>
    <row r="2171" spans="1:25" x14ac:dyDescent="0.25">
      <c r="A2171" s="18" t="str">
        <f>IF(LEN('Contacts Data'!A1610)&gt;20,LEN('Contacts Data'!A1610),"")</f>
        <v/>
      </c>
      <c r="B2171" s="18" t="str">
        <f>IF(LEN('Contacts Data'!B1610)&gt;0, LEN('Contacts Data'!B1610) + LEN('Contacts Data'!C1610), "")</f>
        <v/>
      </c>
      <c r="C2171" s="18" t="str">
        <f>IF(LEN('Contacts Data'!E1610)&gt;20,LEN('Contacts Data'!E1610),"")</f>
        <v/>
      </c>
      <c r="D2171" s="18" t="str">
        <f>IF(LEN('Contacts Data'!F1610)&gt;20,LEN('Contacts Data'!F1610),"")</f>
        <v/>
      </c>
      <c r="E2171" s="18" t="str">
        <f>IF(LEN('Contacts Data'!G1610)&gt;20,LEN('Contacts Data'!G1610),"")</f>
        <v/>
      </c>
      <c r="F2171" s="18" t="str">
        <f>IF(LEN('Contacts Data'!H1610)&gt;60,LEN('Contacts Data'!H1610),"")</f>
        <v/>
      </c>
      <c r="G2171" s="18" t="str">
        <f>IF(LEN('Contacts Data'!I1610)&gt;128,LEN('Contacts Data'!I1610),"")</f>
        <v/>
      </c>
      <c r="H2171" s="18" t="str">
        <f>IF(LEN('Contacts Data'!J1610)&gt;60,LEN('Contacts Data'!J1610),"")</f>
        <v/>
      </c>
      <c r="I2171" s="18" t="str">
        <f>IF(LEN('Contacts Data'!K1610)&gt;30,LEN('Contacts Data'!K1610),"")</f>
        <v/>
      </c>
      <c r="J2171" s="18" t="str">
        <f>IF(LEN('Contacts Data'!L1610)&gt;2,LEN('Contacts Data'!L1610),"")</f>
        <v/>
      </c>
      <c r="K2171" s="18" t="str">
        <f>IF(LEN('Contacts Data'!M1610)&gt;16,LEN('Contacts Data'!M1610),"")</f>
        <v/>
      </c>
      <c r="L2171" s="18" t="str">
        <f>IF(LEN('Contacts Data'!D1610)&gt;128,LEN('Contacts Data'!D1610),"")</f>
        <v/>
      </c>
      <c r="M2171" s="18" t="str">
        <f>IF(LEN('Contacts Data'!O1610)&gt;1024,LEN('Contacts Data'!O1610),"")</f>
        <v/>
      </c>
      <c r="P2171" s="18" t="str">
        <f>IF(LEN('Matter Data'!A1603)&gt;0,LEN('Matter Data'!A1603)+LEN('Matter Data'!B1603),"")</f>
        <v/>
      </c>
      <c r="Q2171" s="18" t="str">
        <f>IF(LEN('Matter Data'!C1603)&gt;80,LEN('Matter Data'!C1603),"")</f>
        <v/>
      </c>
      <c r="R2171" s="18" t="str">
        <f>IF(LEN('Matter Data'!H1603)&gt;40,LEN('Matter Data'!H1603),"")</f>
        <v/>
      </c>
      <c r="S2171" s="21" t="b">
        <f>IF(LEN('Matter Data'!C1603)&gt;0,CONCATENATE('Matter Data'!A1603,'Matter Data'!B1603,'Matter Data'!C1603))</f>
        <v>0</v>
      </c>
      <c r="T2171" s="21">
        <f>IF(LEN('Matter Data'!C1603)&gt;0,COUNTIF($S$2:$S$5001,CONCATENATE('Matter Data'!A1603,'Matter Data'!B1603,'Matter Data'!C1603)),0)</f>
        <v>0</v>
      </c>
      <c r="U2171" s="22" t="str">
        <f>IF(LEN('Contacts Data'!B1610)&gt;0,'Contacts Data'!B1610,"")</f>
        <v/>
      </c>
      <c r="V2171" s="22" t="str">
        <f>IF(LEN('Contacts Data'!C1610)&gt;0,'Contacts Data'!C1610,"")</f>
        <v/>
      </c>
      <c r="W2171" s="22" t="str">
        <f>CONCATENATE(U2171, " ", V2171, " ", 'Contacts Data'!$A1610)</f>
        <v xml:space="preserve">  </v>
      </c>
      <c r="X2171" s="22" t="str">
        <f>CONCATENATE('Matter Data'!A1603, " ", 'Matter Data'!B1603, " ", "Client")</f>
        <v xml:space="preserve">  Client</v>
      </c>
      <c r="Y2171" s="19" t="str">
        <f t="shared" si="34"/>
        <v/>
      </c>
    </row>
    <row r="2172" spans="1:25" x14ac:dyDescent="0.25">
      <c r="A2172" s="18" t="str">
        <f>IF(LEN('Contacts Data'!A1611)&gt;20,LEN('Contacts Data'!A1611),"")</f>
        <v/>
      </c>
      <c r="B2172" s="18" t="str">
        <f>IF(LEN('Contacts Data'!B1611)&gt;0, LEN('Contacts Data'!B1611) + LEN('Contacts Data'!C1611), "")</f>
        <v/>
      </c>
      <c r="C2172" s="18" t="str">
        <f>IF(LEN('Contacts Data'!E1611)&gt;20,LEN('Contacts Data'!E1611),"")</f>
        <v/>
      </c>
      <c r="D2172" s="18" t="str">
        <f>IF(LEN('Contacts Data'!F1611)&gt;20,LEN('Contacts Data'!F1611),"")</f>
        <v/>
      </c>
      <c r="E2172" s="18" t="str">
        <f>IF(LEN('Contacts Data'!G1611)&gt;20,LEN('Contacts Data'!G1611),"")</f>
        <v/>
      </c>
      <c r="F2172" s="18" t="str">
        <f>IF(LEN('Contacts Data'!H1611)&gt;60,LEN('Contacts Data'!H1611),"")</f>
        <v/>
      </c>
      <c r="G2172" s="18" t="str">
        <f>IF(LEN('Contacts Data'!I1611)&gt;128,LEN('Contacts Data'!I1611),"")</f>
        <v/>
      </c>
      <c r="H2172" s="18" t="str">
        <f>IF(LEN('Contacts Data'!J1611)&gt;60,LEN('Contacts Data'!J1611),"")</f>
        <v/>
      </c>
      <c r="I2172" s="18" t="str">
        <f>IF(LEN('Contacts Data'!K1611)&gt;30,LEN('Contacts Data'!K1611),"")</f>
        <v/>
      </c>
      <c r="J2172" s="18" t="str">
        <f>IF(LEN('Contacts Data'!L1611)&gt;2,LEN('Contacts Data'!L1611),"")</f>
        <v/>
      </c>
      <c r="K2172" s="18" t="str">
        <f>IF(LEN('Contacts Data'!M1611)&gt;16,LEN('Contacts Data'!M1611),"")</f>
        <v/>
      </c>
      <c r="L2172" s="18" t="str">
        <f>IF(LEN('Contacts Data'!D1611)&gt;128,LEN('Contacts Data'!D1611),"")</f>
        <v/>
      </c>
      <c r="M2172" s="18" t="str">
        <f>IF(LEN('Contacts Data'!O1611)&gt;1024,LEN('Contacts Data'!O1611),"")</f>
        <v/>
      </c>
      <c r="P2172" s="18" t="str">
        <f>IF(LEN('Matter Data'!A1604)&gt;0,LEN('Matter Data'!A1604)+LEN('Matter Data'!B1604),"")</f>
        <v/>
      </c>
      <c r="Q2172" s="18" t="str">
        <f>IF(LEN('Matter Data'!C1604)&gt;80,LEN('Matter Data'!C1604),"")</f>
        <v/>
      </c>
      <c r="R2172" s="18" t="str">
        <f>IF(LEN('Matter Data'!H1604)&gt;40,LEN('Matter Data'!H1604),"")</f>
        <v/>
      </c>
      <c r="S2172" s="21" t="b">
        <f>IF(LEN('Matter Data'!C1604)&gt;0,CONCATENATE('Matter Data'!A1604,'Matter Data'!B1604,'Matter Data'!C1604))</f>
        <v>0</v>
      </c>
      <c r="T2172" s="21">
        <f>IF(LEN('Matter Data'!C1604)&gt;0,COUNTIF($S$2:$S$5001,CONCATENATE('Matter Data'!A1604,'Matter Data'!B1604,'Matter Data'!C1604)),0)</f>
        <v>0</v>
      </c>
      <c r="U2172" s="22" t="str">
        <f>IF(LEN('Contacts Data'!B1611)&gt;0,'Contacts Data'!B1611,"")</f>
        <v/>
      </c>
      <c r="V2172" s="22" t="str">
        <f>IF(LEN('Contacts Data'!C1611)&gt;0,'Contacts Data'!C1611,"")</f>
        <v/>
      </c>
      <c r="W2172" s="22" t="str">
        <f>CONCATENATE(U2172, " ", V2172, " ", 'Contacts Data'!$A1611)</f>
        <v xml:space="preserve">  </v>
      </c>
      <c r="X2172" s="22" t="str">
        <f>CONCATENATE('Matter Data'!A1604, " ", 'Matter Data'!B1604, " ", "Client")</f>
        <v xml:space="preserve">  Client</v>
      </c>
      <c r="Y2172" s="19" t="str">
        <f t="shared" si="34"/>
        <v/>
      </c>
    </row>
    <row r="2173" spans="1:25" x14ac:dyDescent="0.25">
      <c r="A2173" s="18" t="str">
        <f>IF(LEN('Contacts Data'!A1612)&gt;20,LEN('Contacts Data'!A1612),"")</f>
        <v/>
      </c>
      <c r="B2173" s="18" t="str">
        <f>IF(LEN('Contacts Data'!B1612)&gt;0, LEN('Contacts Data'!B1612) + LEN('Contacts Data'!C1612), "")</f>
        <v/>
      </c>
      <c r="C2173" s="18" t="str">
        <f>IF(LEN('Contacts Data'!E1612)&gt;20,LEN('Contacts Data'!E1612),"")</f>
        <v/>
      </c>
      <c r="D2173" s="18" t="str">
        <f>IF(LEN('Contacts Data'!F1612)&gt;20,LEN('Contacts Data'!F1612),"")</f>
        <v/>
      </c>
      <c r="E2173" s="18" t="str">
        <f>IF(LEN('Contacts Data'!G1612)&gt;20,LEN('Contacts Data'!G1612),"")</f>
        <v/>
      </c>
      <c r="F2173" s="18" t="str">
        <f>IF(LEN('Contacts Data'!H1612)&gt;60,LEN('Contacts Data'!H1612),"")</f>
        <v/>
      </c>
      <c r="G2173" s="18" t="str">
        <f>IF(LEN('Contacts Data'!I1612)&gt;128,LEN('Contacts Data'!I1612),"")</f>
        <v/>
      </c>
      <c r="H2173" s="18" t="str">
        <f>IF(LEN('Contacts Data'!J1612)&gt;60,LEN('Contacts Data'!J1612),"")</f>
        <v/>
      </c>
      <c r="I2173" s="18" t="str">
        <f>IF(LEN('Contacts Data'!K1612)&gt;30,LEN('Contacts Data'!K1612),"")</f>
        <v/>
      </c>
      <c r="J2173" s="18" t="str">
        <f>IF(LEN('Contacts Data'!L1612)&gt;2,LEN('Contacts Data'!L1612),"")</f>
        <v/>
      </c>
      <c r="K2173" s="18" t="str">
        <f>IF(LEN('Contacts Data'!M1612)&gt;16,LEN('Contacts Data'!M1612),"")</f>
        <v/>
      </c>
      <c r="L2173" s="18" t="str">
        <f>IF(LEN('Contacts Data'!D1612)&gt;128,LEN('Contacts Data'!D1612),"")</f>
        <v/>
      </c>
      <c r="M2173" s="18" t="str">
        <f>IF(LEN('Contacts Data'!O1612)&gt;1024,LEN('Contacts Data'!O1612),"")</f>
        <v/>
      </c>
      <c r="P2173" s="18" t="str">
        <f>IF(LEN('Matter Data'!A1605)&gt;0,LEN('Matter Data'!A1605)+LEN('Matter Data'!B1605),"")</f>
        <v/>
      </c>
      <c r="Q2173" s="18" t="str">
        <f>IF(LEN('Matter Data'!C1605)&gt;80,LEN('Matter Data'!C1605),"")</f>
        <v/>
      </c>
      <c r="R2173" s="18" t="str">
        <f>IF(LEN('Matter Data'!H1605)&gt;40,LEN('Matter Data'!H1605),"")</f>
        <v/>
      </c>
      <c r="S2173" s="21" t="b">
        <f>IF(LEN('Matter Data'!C1605)&gt;0,CONCATENATE('Matter Data'!A1605,'Matter Data'!B1605,'Matter Data'!C1605))</f>
        <v>0</v>
      </c>
      <c r="T2173" s="21">
        <f>IF(LEN('Matter Data'!C1605)&gt;0,COUNTIF($S$2:$S$5001,CONCATENATE('Matter Data'!A1605,'Matter Data'!B1605,'Matter Data'!C1605)),0)</f>
        <v>0</v>
      </c>
      <c r="U2173" s="22" t="str">
        <f>IF(LEN('Contacts Data'!B1612)&gt;0,'Contacts Data'!B1612,"")</f>
        <v/>
      </c>
      <c r="V2173" s="22" t="str">
        <f>IF(LEN('Contacts Data'!C1612)&gt;0,'Contacts Data'!C1612,"")</f>
        <v/>
      </c>
      <c r="W2173" s="22" t="str">
        <f>CONCATENATE(U2173, " ", V2173, " ", 'Contacts Data'!$A1612)</f>
        <v xml:space="preserve">  </v>
      </c>
      <c r="X2173" s="22" t="str">
        <f>CONCATENATE('Matter Data'!A1605, " ", 'Matter Data'!B1605, " ", "Client")</f>
        <v xml:space="preserve">  Client</v>
      </c>
      <c r="Y2173" s="19" t="str">
        <f t="shared" si="34"/>
        <v/>
      </c>
    </row>
    <row r="2174" spans="1:25" x14ac:dyDescent="0.25">
      <c r="A2174" s="18" t="str">
        <f>IF(LEN('Contacts Data'!A1613)&gt;20,LEN('Contacts Data'!A1613),"")</f>
        <v/>
      </c>
      <c r="B2174" s="18" t="str">
        <f>IF(LEN('Contacts Data'!B1613)&gt;0, LEN('Contacts Data'!B1613) + LEN('Contacts Data'!C1613), "")</f>
        <v/>
      </c>
      <c r="C2174" s="18" t="str">
        <f>IF(LEN('Contacts Data'!E1613)&gt;20,LEN('Contacts Data'!E1613),"")</f>
        <v/>
      </c>
      <c r="D2174" s="18" t="str">
        <f>IF(LEN('Contacts Data'!F1613)&gt;20,LEN('Contacts Data'!F1613),"")</f>
        <v/>
      </c>
      <c r="E2174" s="18" t="str">
        <f>IF(LEN('Contacts Data'!G1613)&gt;20,LEN('Contacts Data'!G1613),"")</f>
        <v/>
      </c>
      <c r="F2174" s="18" t="str">
        <f>IF(LEN('Contacts Data'!H1613)&gt;60,LEN('Contacts Data'!H1613),"")</f>
        <v/>
      </c>
      <c r="G2174" s="18" t="str">
        <f>IF(LEN('Contacts Data'!I1613)&gt;128,LEN('Contacts Data'!I1613),"")</f>
        <v/>
      </c>
      <c r="H2174" s="18" t="str">
        <f>IF(LEN('Contacts Data'!J1613)&gt;60,LEN('Contacts Data'!J1613),"")</f>
        <v/>
      </c>
      <c r="I2174" s="18" t="str">
        <f>IF(LEN('Contacts Data'!K1613)&gt;30,LEN('Contacts Data'!K1613),"")</f>
        <v/>
      </c>
      <c r="J2174" s="18" t="str">
        <f>IF(LEN('Contacts Data'!L1613)&gt;2,LEN('Contacts Data'!L1613),"")</f>
        <v/>
      </c>
      <c r="K2174" s="18" t="str">
        <f>IF(LEN('Contacts Data'!M1613)&gt;16,LEN('Contacts Data'!M1613),"")</f>
        <v/>
      </c>
      <c r="L2174" s="18" t="str">
        <f>IF(LEN('Contacts Data'!D1613)&gt;128,LEN('Contacts Data'!D1613),"")</f>
        <v/>
      </c>
      <c r="M2174" s="18" t="str">
        <f>IF(LEN('Contacts Data'!O1613)&gt;1024,LEN('Contacts Data'!O1613),"")</f>
        <v/>
      </c>
      <c r="P2174" s="18" t="str">
        <f>IF(LEN('Matter Data'!A1606)&gt;0,LEN('Matter Data'!A1606)+LEN('Matter Data'!B1606),"")</f>
        <v/>
      </c>
      <c r="Q2174" s="18" t="str">
        <f>IF(LEN('Matter Data'!C1606)&gt;80,LEN('Matter Data'!C1606),"")</f>
        <v/>
      </c>
      <c r="R2174" s="18" t="str">
        <f>IF(LEN('Matter Data'!H1606)&gt;40,LEN('Matter Data'!H1606),"")</f>
        <v/>
      </c>
      <c r="S2174" s="21" t="b">
        <f>IF(LEN('Matter Data'!C1606)&gt;0,CONCATENATE('Matter Data'!A1606,'Matter Data'!B1606,'Matter Data'!C1606))</f>
        <v>0</v>
      </c>
      <c r="T2174" s="21">
        <f>IF(LEN('Matter Data'!C1606)&gt;0,COUNTIF($S$2:$S$5001,CONCATENATE('Matter Data'!A1606,'Matter Data'!B1606,'Matter Data'!C1606)),0)</f>
        <v>0</v>
      </c>
      <c r="U2174" s="22" t="str">
        <f>IF(LEN('Contacts Data'!B1613)&gt;0,'Contacts Data'!B1613,"")</f>
        <v/>
      </c>
      <c r="V2174" s="22" t="str">
        <f>IF(LEN('Contacts Data'!C1613)&gt;0,'Contacts Data'!C1613,"")</f>
        <v/>
      </c>
      <c r="W2174" s="22" t="str">
        <f>CONCATENATE(U2174, " ", V2174, " ", 'Contacts Data'!$A1613)</f>
        <v xml:space="preserve">  </v>
      </c>
      <c r="X2174" s="22" t="str">
        <f>CONCATENATE('Matter Data'!A1606, " ", 'Matter Data'!B1606, " ", "Client")</f>
        <v xml:space="preserve">  Client</v>
      </c>
      <c r="Y2174" s="19" t="str">
        <f t="shared" si="34"/>
        <v/>
      </c>
    </row>
    <row r="2175" spans="1:25" x14ac:dyDescent="0.25">
      <c r="A2175" s="18" t="str">
        <f>IF(LEN('Contacts Data'!A1614)&gt;20,LEN('Contacts Data'!A1614),"")</f>
        <v/>
      </c>
      <c r="B2175" s="18" t="str">
        <f>IF(LEN('Contacts Data'!B1614)&gt;0, LEN('Contacts Data'!B1614) + LEN('Contacts Data'!C1614), "")</f>
        <v/>
      </c>
      <c r="C2175" s="18" t="str">
        <f>IF(LEN('Contacts Data'!E1614)&gt;20,LEN('Contacts Data'!E1614),"")</f>
        <v/>
      </c>
      <c r="D2175" s="18" t="str">
        <f>IF(LEN('Contacts Data'!F1614)&gt;20,LEN('Contacts Data'!F1614),"")</f>
        <v/>
      </c>
      <c r="E2175" s="18" t="str">
        <f>IF(LEN('Contacts Data'!G1614)&gt;20,LEN('Contacts Data'!G1614),"")</f>
        <v/>
      </c>
      <c r="F2175" s="18" t="str">
        <f>IF(LEN('Contacts Data'!H1614)&gt;60,LEN('Contacts Data'!H1614),"")</f>
        <v/>
      </c>
      <c r="G2175" s="18" t="str">
        <f>IF(LEN('Contacts Data'!I1614)&gt;128,LEN('Contacts Data'!I1614),"")</f>
        <v/>
      </c>
      <c r="H2175" s="18" t="str">
        <f>IF(LEN('Contacts Data'!J1614)&gt;60,LEN('Contacts Data'!J1614),"")</f>
        <v/>
      </c>
      <c r="I2175" s="18" t="str">
        <f>IF(LEN('Contacts Data'!K1614)&gt;30,LEN('Contacts Data'!K1614),"")</f>
        <v/>
      </c>
      <c r="J2175" s="18" t="str">
        <f>IF(LEN('Contacts Data'!L1614)&gt;2,LEN('Contacts Data'!L1614),"")</f>
        <v/>
      </c>
      <c r="K2175" s="18" t="str">
        <f>IF(LEN('Contacts Data'!M1614)&gt;16,LEN('Contacts Data'!M1614),"")</f>
        <v/>
      </c>
      <c r="L2175" s="18" t="str">
        <f>IF(LEN('Contacts Data'!D1614)&gt;128,LEN('Contacts Data'!D1614),"")</f>
        <v/>
      </c>
      <c r="M2175" s="18" t="str">
        <f>IF(LEN('Contacts Data'!O1614)&gt;1024,LEN('Contacts Data'!O1614),"")</f>
        <v/>
      </c>
      <c r="P2175" s="18" t="str">
        <f>IF(LEN('Matter Data'!A1607)&gt;0,LEN('Matter Data'!A1607)+LEN('Matter Data'!B1607),"")</f>
        <v/>
      </c>
      <c r="Q2175" s="18" t="str">
        <f>IF(LEN('Matter Data'!C1607)&gt;80,LEN('Matter Data'!C1607),"")</f>
        <v/>
      </c>
      <c r="R2175" s="18" t="str">
        <f>IF(LEN('Matter Data'!H1607)&gt;40,LEN('Matter Data'!H1607),"")</f>
        <v/>
      </c>
      <c r="S2175" s="21" t="b">
        <f>IF(LEN('Matter Data'!C1607)&gt;0,CONCATENATE('Matter Data'!A1607,'Matter Data'!B1607,'Matter Data'!C1607))</f>
        <v>0</v>
      </c>
      <c r="T2175" s="21">
        <f>IF(LEN('Matter Data'!C1607)&gt;0,COUNTIF($S$2:$S$5001,CONCATENATE('Matter Data'!A1607,'Matter Data'!B1607,'Matter Data'!C1607)),0)</f>
        <v>0</v>
      </c>
      <c r="U2175" s="22" t="str">
        <f>IF(LEN('Contacts Data'!B1614)&gt;0,'Contacts Data'!B1614,"")</f>
        <v/>
      </c>
      <c r="V2175" s="22" t="str">
        <f>IF(LEN('Contacts Data'!C1614)&gt;0,'Contacts Data'!C1614,"")</f>
        <v/>
      </c>
      <c r="W2175" s="22" t="str">
        <f>CONCATENATE(U2175, " ", V2175, " ", 'Contacts Data'!$A1614)</f>
        <v xml:space="preserve">  </v>
      </c>
      <c r="X2175" s="22" t="str">
        <f>CONCATENATE('Matter Data'!A1607, " ", 'Matter Data'!B1607, " ", "Client")</f>
        <v xml:space="preserve">  Client</v>
      </c>
      <c r="Y2175" s="19" t="str">
        <f t="shared" si="34"/>
        <v/>
      </c>
    </row>
    <row r="2176" spans="1:25" x14ac:dyDescent="0.25">
      <c r="A2176" s="18" t="str">
        <f>IF(LEN('Contacts Data'!A1615)&gt;20,LEN('Contacts Data'!A1615),"")</f>
        <v/>
      </c>
      <c r="B2176" s="18" t="str">
        <f>IF(LEN('Contacts Data'!B1615)&gt;0, LEN('Contacts Data'!B1615) + LEN('Contacts Data'!C1615), "")</f>
        <v/>
      </c>
      <c r="C2176" s="18" t="str">
        <f>IF(LEN('Contacts Data'!E1615)&gt;20,LEN('Contacts Data'!E1615),"")</f>
        <v/>
      </c>
      <c r="D2176" s="18" t="str">
        <f>IF(LEN('Contacts Data'!F1615)&gt;20,LEN('Contacts Data'!F1615),"")</f>
        <v/>
      </c>
      <c r="E2176" s="18" t="str">
        <f>IF(LEN('Contacts Data'!G1615)&gt;20,LEN('Contacts Data'!G1615),"")</f>
        <v/>
      </c>
      <c r="F2176" s="18" t="str">
        <f>IF(LEN('Contacts Data'!H1615)&gt;60,LEN('Contacts Data'!H1615),"")</f>
        <v/>
      </c>
      <c r="G2176" s="18" t="str">
        <f>IF(LEN('Contacts Data'!I1615)&gt;128,LEN('Contacts Data'!I1615),"")</f>
        <v/>
      </c>
      <c r="H2176" s="18" t="str">
        <f>IF(LEN('Contacts Data'!J1615)&gt;60,LEN('Contacts Data'!J1615),"")</f>
        <v/>
      </c>
      <c r="I2176" s="18" t="str">
        <f>IF(LEN('Contacts Data'!K1615)&gt;30,LEN('Contacts Data'!K1615),"")</f>
        <v/>
      </c>
      <c r="J2176" s="18" t="str">
        <f>IF(LEN('Contacts Data'!L1615)&gt;2,LEN('Contacts Data'!L1615),"")</f>
        <v/>
      </c>
      <c r="K2176" s="18" t="str">
        <f>IF(LEN('Contacts Data'!M1615)&gt;16,LEN('Contacts Data'!M1615),"")</f>
        <v/>
      </c>
      <c r="L2176" s="18" t="str">
        <f>IF(LEN('Contacts Data'!D1615)&gt;128,LEN('Contacts Data'!D1615),"")</f>
        <v/>
      </c>
      <c r="M2176" s="18" t="str">
        <f>IF(LEN('Contacts Data'!O1615)&gt;1024,LEN('Contacts Data'!O1615),"")</f>
        <v/>
      </c>
      <c r="P2176" s="18" t="str">
        <f>IF(LEN('Matter Data'!A1608)&gt;0,LEN('Matter Data'!A1608)+LEN('Matter Data'!B1608),"")</f>
        <v/>
      </c>
      <c r="Q2176" s="18" t="str">
        <f>IF(LEN('Matter Data'!C1608)&gt;80,LEN('Matter Data'!C1608),"")</f>
        <v/>
      </c>
      <c r="R2176" s="18" t="str">
        <f>IF(LEN('Matter Data'!H1608)&gt;40,LEN('Matter Data'!H1608),"")</f>
        <v/>
      </c>
      <c r="S2176" s="21" t="b">
        <f>IF(LEN('Matter Data'!C1608)&gt;0,CONCATENATE('Matter Data'!A1608,'Matter Data'!B1608,'Matter Data'!C1608))</f>
        <v>0</v>
      </c>
      <c r="T2176" s="21">
        <f>IF(LEN('Matter Data'!C1608)&gt;0,COUNTIF($S$2:$S$5001,CONCATENATE('Matter Data'!A1608,'Matter Data'!B1608,'Matter Data'!C1608)),0)</f>
        <v>0</v>
      </c>
      <c r="U2176" s="22" t="str">
        <f>IF(LEN('Contacts Data'!B1615)&gt;0,'Contacts Data'!B1615,"")</f>
        <v/>
      </c>
      <c r="V2176" s="22" t="str">
        <f>IF(LEN('Contacts Data'!C1615)&gt;0,'Contacts Data'!C1615,"")</f>
        <v/>
      </c>
      <c r="W2176" s="22" t="str">
        <f>CONCATENATE(U2176, " ", V2176, " ", 'Contacts Data'!$A1615)</f>
        <v xml:space="preserve">  </v>
      </c>
      <c r="X2176" s="22" t="str">
        <f>CONCATENATE('Matter Data'!A1608, " ", 'Matter Data'!B1608, " ", "Client")</f>
        <v xml:space="preserve">  Client</v>
      </c>
      <c r="Y2176" s="19" t="str">
        <f t="shared" si="34"/>
        <v/>
      </c>
    </row>
    <row r="2177" spans="1:25" x14ac:dyDescent="0.25">
      <c r="A2177" s="18" t="str">
        <f>IF(LEN('Contacts Data'!A1616)&gt;20,LEN('Contacts Data'!A1616),"")</f>
        <v/>
      </c>
      <c r="B2177" s="18" t="str">
        <f>IF(LEN('Contacts Data'!B1616)&gt;0, LEN('Contacts Data'!B1616) + LEN('Contacts Data'!C1616), "")</f>
        <v/>
      </c>
      <c r="C2177" s="18" t="str">
        <f>IF(LEN('Contacts Data'!E1616)&gt;20,LEN('Contacts Data'!E1616),"")</f>
        <v/>
      </c>
      <c r="D2177" s="18" t="str">
        <f>IF(LEN('Contacts Data'!F1616)&gt;20,LEN('Contacts Data'!F1616),"")</f>
        <v/>
      </c>
      <c r="E2177" s="18" t="str">
        <f>IF(LEN('Contacts Data'!G1616)&gt;20,LEN('Contacts Data'!G1616),"")</f>
        <v/>
      </c>
      <c r="F2177" s="18" t="str">
        <f>IF(LEN('Contacts Data'!H1616)&gt;60,LEN('Contacts Data'!H1616),"")</f>
        <v/>
      </c>
      <c r="G2177" s="18" t="str">
        <f>IF(LEN('Contacts Data'!I1616)&gt;128,LEN('Contacts Data'!I1616),"")</f>
        <v/>
      </c>
      <c r="H2177" s="18" t="str">
        <f>IF(LEN('Contacts Data'!J1616)&gt;60,LEN('Contacts Data'!J1616),"")</f>
        <v/>
      </c>
      <c r="I2177" s="18" t="str">
        <f>IF(LEN('Contacts Data'!K1616)&gt;30,LEN('Contacts Data'!K1616),"")</f>
        <v/>
      </c>
      <c r="J2177" s="18" t="str">
        <f>IF(LEN('Contacts Data'!L1616)&gt;2,LEN('Contacts Data'!L1616),"")</f>
        <v/>
      </c>
      <c r="K2177" s="18" t="str">
        <f>IF(LEN('Contacts Data'!M1616)&gt;16,LEN('Contacts Data'!M1616),"")</f>
        <v/>
      </c>
      <c r="L2177" s="18" t="str">
        <f>IF(LEN('Contacts Data'!D1616)&gt;128,LEN('Contacts Data'!D1616),"")</f>
        <v/>
      </c>
      <c r="M2177" s="18" t="str">
        <f>IF(LEN('Contacts Data'!O1616)&gt;1024,LEN('Contacts Data'!O1616),"")</f>
        <v/>
      </c>
      <c r="P2177" s="18" t="str">
        <f>IF(LEN('Matter Data'!A1609)&gt;0,LEN('Matter Data'!A1609)+LEN('Matter Data'!B1609),"")</f>
        <v/>
      </c>
      <c r="Q2177" s="18" t="str">
        <f>IF(LEN('Matter Data'!C1609)&gt;80,LEN('Matter Data'!C1609),"")</f>
        <v/>
      </c>
      <c r="R2177" s="18" t="str">
        <f>IF(LEN('Matter Data'!H1609)&gt;40,LEN('Matter Data'!H1609),"")</f>
        <v/>
      </c>
      <c r="S2177" s="21" t="b">
        <f>IF(LEN('Matter Data'!C1609)&gt;0,CONCATENATE('Matter Data'!A1609,'Matter Data'!B1609,'Matter Data'!C1609))</f>
        <v>0</v>
      </c>
      <c r="T2177" s="21">
        <f>IF(LEN('Matter Data'!C1609)&gt;0,COUNTIF($S$2:$S$5001,CONCATENATE('Matter Data'!A1609,'Matter Data'!B1609,'Matter Data'!C1609)),0)</f>
        <v>0</v>
      </c>
      <c r="U2177" s="22" t="str">
        <f>IF(LEN('Contacts Data'!B1616)&gt;0,'Contacts Data'!B1616,"")</f>
        <v/>
      </c>
      <c r="V2177" s="22" t="str">
        <f>IF(LEN('Contacts Data'!C1616)&gt;0,'Contacts Data'!C1616,"")</f>
        <v/>
      </c>
      <c r="W2177" s="22" t="str">
        <f>CONCATENATE(U2177, " ", V2177, " ", 'Contacts Data'!$A1616)</f>
        <v xml:space="preserve">  </v>
      </c>
      <c r="X2177" s="22" t="str">
        <f>CONCATENATE('Matter Data'!A1609, " ", 'Matter Data'!B1609, " ", "Client")</f>
        <v xml:space="preserve">  Client</v>
      </c>
      <c r="Y2177" s="19" t="str">
        <f t="shared" si="34"/>
        <v/>
      </c>
    </row>
    <row r="2178" spans="1:25" x14ac:dyDescent="0.25">
      <c r="A2178" s="18" t="str">
        <f>IF(LEN('Contacts Data'!A1617)&gt;20,LEN('Contacts Data'!A1617),"")</f>
        <v/>
      </c>
      <c r="B2178" s="18" t="str">
        <f>IF(LEN('Contacts Data'!B1617)&gt;0, LEN('Contacts Data'!B1617) + LEN('Contacts Data'!C1617), "")</f>
        <v/>
      </c>
      <c r="C2178" s="18" t="str">
        <f>IF(LEN('Contacts Data'!E1617)&gt;20,LEN('Contacts Data'!E1617),"")</f>
        <v/>
      </c>
      <c r="D2178" s="18" t="str">
        <f>IF(LEN('Contacts Data'!F1617)&gt;20,LEN('Contacts Data'!F1617),"")</f>
        <v/>
      </c>
      <c r="E2178" s="18" t="str">
        <f>IF(LEN('Contacts Data'!G1617)&gt;20,LEN('Contacts Data'!G1617),"")</f>
        <v/>
      </c>
      <c r="F2178" s="18" t="str">
        <f>IF(LEN('Contacts Data'!H1617)&gt;60,LEN('Contacts Data'!H1617),"")</f>
        <v/>
      </c>
      <c r="G2178" s="18" t="str">
        <f>IF(LEN('Contacts Data'!I1617)&gt;128,LEN('Contacts Data'!I1617),"")</f>
        <v/>
      </c>
      <c r="H2178" s="18" t="str">
        <f>IF(LEN('Contacts Data'!J1617)&gt;60,LEN('Contacts Data'!J1617),"")</f>
        <v/>
      </c>
      <c r="I2178" s="18" t="str">
        <f>IF(LEN('Contacts Data'!K1617)&gt;30,LEN('Contacts Data'!K1617),"")</f>
        <v/>
      </c>
      <c r="J2178" s="18" t="str">
        <f>IF(LEN('Contacts Data'!L1617)&gt;2,LEN('Contacts Data'!L1617),"")</f>
        <v/>
      </c>
      <c r="K2178" s="18" t="str">
        <f>IF(LEN('Contacts Data'!M1617)&gt;16,LEN('Contacts Data'!M1617),"")</f>
        <v/>
      </c>
      <c r="L2178" s="18" t="str">
        <f>IF(LEN('Contacts Data'!D1617)&gt;128,LEN('Contacts Data'!D1617),"")</f>
        <v/>
      </c>
      <c r="M2178" s="18" t="str">
        <f>IF(LEN('Contacts Data'!O1617)&gt;1024,LEN('Contacts Data'!O1617),"")</f>
        <v/>
      </c>
      <c r="P2178" s="18" t="str">
        <f>IF(LEN('Matter Data'!A1610)&gt;0,LEN('Matter Data'!A1610)+LEN('Matter Data'!B1610),"")</f>
        <v/>
      </c>
      <c r="Q2178" s="18" t="str">
        <f>IF(LEN('Matter Data'!C1610)&gt;80,LEN('Matter Data'!C1610),"")</f>
        <v/>
      </c>
      <c r="R2178" s="18" t="str">
        <f>IF(LEN('Matter Data'!H1610)&gt;40,LEN('Matter Data'!H1610),"")</f>
        <v/>
      </c>
      <c r="S2178" s="21" t="b">
        <f>IF(LEN('Matter Data'!C1610)&gt;0,CONCATENATE('Matter Data'!A1610,'Matter Data'!B1610,'Matter Data'!C1610))</f>
        <v>0</v>
      </c>
      <c r="T2178" s="21">
        <f>IF(LEN('Matter Data'!C1610)&gt;0,COUNTIF($S$2:$S$5001,CONCATENATE('Matter Data'!A1610,'Matter Data'!B1610,'Matter Data'!C1610)),0)</f>
        <v>0</v>
      </c>
      <c r="U2178" s="22" t="str">
        <f>IF(LEN('Contacts Data'!B1617)&gt;0,'Contacts Data'!B1617,"")</f>
        <v/>
      </c>
      <c r="V2178" s="22" t="str">
        <f>IF(LEN('Contacts Data'!C1617)&gt;0,'Contacts Data'!C1617,"")</f>
        <v/>
      </c>
      <c r="W2178" s="22" t="str">
        <f>CONCATENATE(U2178, " ", V2178, " ", 'Contacts Data'!$A1617)</f>
        <v xml:space="preserve">  </v>
      </c>
      <c r="X2178" s="22" t="str">
        <f>CONCATENATE('Matter Data'!A1610, " ", 'Matter Data'!B1610, " ", "Client")</f>
        <v xml:space="preserve">  Client</v>
      </c>
      <c r="Y2178" s="19" t="str">
        <f t="shared" si="34"/>
        <v/>
      </c>
    </row>
    <row r="2179" spans="1:25" x14ac:dyDescent="0.25">
      <c r="A2179" s="18" t="str">
        <f>IF(LEN('Contacts Data'!A1618)&gt;20,LEN('Contacts Data'!A1618),"")</f>
        <v/>
      </c>
      <c r="B2179" s="18" t="str">
        <f>IF(LEN('Contacts Data'!B1618)&gt;0, LEN('Contacts Data'!B1618) + LEN('Contacts Data'!C1618), "")</f>
        <v/>
      </c>
      <c r="C2179" s="18" t="str">
        <f>IF(LEN('Contacts Data'!E1618)&gt;20,LEN('Contacts Data'!E1618),"")</f>
        <v/>
      </c>
      <c r="D2179" s="18" t="str">
        <f>IF(LEN('Contacts Data'!F1618)&gt;20,LEN('Contacts Data'!F1618),"")</f>
        <v/>
      </c>
      <c r="E2179" s="18" t="str">
        <f>IF(LEN('Contacts Data'!G1618)&gt;20,LEN('Contacts Data'!G1618),"")</f>
        <v/>
      </c>
      <c r="F2179" s="18" t="str">
        <f>IF(LEN('Contacts Data'!H1618)&gt;60,LEN('Contacts Data'!H1618),"")</f>
        <v/>
      </c>
      <c r="G2179" s="18" t="str">
        <f>IF(LEN('Contacts Data'!I1618)&gt;128,LEN('Contacts Data'!I1618),"")</f>
        <v/>
      </c>
      <c r="H2179" s="18" t="str">
        <f>IF(LEN('Contacts Data'!J1618)&gt;60,LEN('Contacts Data'!J1618),"")</f>
        <v/>
      </c>
      <c r="I2179" s="18" t="str">
        <f>IF(LEN('Contacts Data'!K1618)&gt;30,LEN('Contacts Data'!K1618),"")</f>
        <v/>
      </c>
      <c r="J2179" s="18" t="str">
        <f>IF(LEN('Contacts Data'!L1618)&gt;2,LEN('Contacts Data'!L1618),"")</f>
        <v/>
      </c>
      <c r="K2179" s="18" t="str">
        <f>IF(LEN('Contacts Data'!M1618)&gt;16,LEN('Contacts Data'!M1618),"")</f>
        <v/>
      </c>
      <c r="L2179" s="18" t="str">
        <f>IF(LEN('Contacts Data'!D1618)&gt;128,LEN('Contacts Data'!D1618),"")</f>
        <v/>
      </c>
      <c r="M2179" s="18" t="str">
        <f>IF(LEN('Contacts Data'!O1618)&gt;1024,LEN('Contacts Data'!O1618),"")</f>
        <v/>
      </c>
      <c r="P2179" s="18" t="str">
        <f>IF(LEN('Matter Data'!A1611)&gt;0,LEN('Matter Data'!A1611)+LEN('Matter Data'!B1611),"")</f>
        <v/>
      </c>
      <c r="Q2179" s="18" t="str">
        <f>IF(LEN('Matter Data'!C1611)&gt;80,LEN('Matter Data'!C1611),"")</f>
        <v/>
      </c>
      <c r="R2179" s="18" t="str">
        <f>IF(LEN('Matter Data'!H1611)&gt;40,LEN('Matter Data'!H1611),"")</f>
        <v/>
      </c>
      <c r="S2179" s="21" t="b">
        <f>IF(LEN('Matter Data'!C1611)&gt;0,CONCATENATE('Matter Data'!A1611,'Matter Data'!B1611,'Matter Data'!C1611))</f>
        <v>0</v>
      </c>
      <c r="T2179" s="21">
        <f>IF(LEN('Matter Data'!C1611)&gt;0,COUNTIF($S$2:$S$5001,CONCATENATE('Matter Data'!A1611,'Matter Data'!B1611,'Matter Data'!C1611)),0)</f>
        <v>0</v>
      </c>
      <c r="U2179" s="22" t="str">
        <f>IF(LEN('Contacts Data'!B1618)&gt;0,'Contacts Data'!B1618,"")</f>
        <v/>
      </c>
      <c r="V2179" s="22" t="str">
        <f>IF(LEN('Contacts Data'!C1618)&gt;0,'Contacts Data'!C1618,"")</f>
        <v/>
      </c>
      <c r="W2179" s="22" t="str">
        <f>CONCATENATE(U2179, " ", V2179, " ", 'Contacts Data'!$A1618)</f>
        <v xml:space="preserve">  </v>
      </c>
      <c r="X2179" s="22" t="str">
        <f>CONCATENATE('Matter Data'!A1611, " ", 'Matter Data'!B1611, " ", "Client")</f>
        <v xml:space="preserve">  Client</v>
      </c>
      <c r="Y2179" s="19" t="str">
        <f t="shared" si="34"/>
        <v/>
      </c>
    </row>
    <row r="2180" spans="1:25" x14ac:dyDescent="0.25">
      <c r="A2180" s="18" t="str">
        <f>IF(LEN('Contacts Data'!A1619)&gt;20,LEN('Contacts Data'!A1619),"")</f>
        <v/>
      </c>
      <c r="B2180" s="18" t="str">
        <f>IF(LEN('Contacts Data'!B1619)&gt;0, LEN('Contacts Data'!B1619) + LEN('Contacts Data'!C1619), "")</f>
        <v/>
      </c>
      <c r="C2180" s="18" t="str">
        <f>IF(LEN('Contacts Data'!E1619)&gt;20,LEN('Contacts Data'!E1619),"")</f>
        <v/>
      </c>
      <c r="D2180" s="18" t="str">
        <f>IF(LEN('Contacts Data'!F1619)&gt;20,LEN('Contacts Data'!F1619),"")</f>
        <v/>
      </c>
      <c r="E2180" s="18" t="str">
        <f>IF(LEN('Contacts Data'!G1619)&gt;20,LEN('Contacts Data'!G1619),"")</f>
        <v/>
      </c>
      <c r="F2180" s="18" t="str">
        <f>IF(LEN('Contacts Data'!H1619)&gt;60,LEN('Contacts Data'!H1619),"")</f>
        <v/>
      </c>
      <c r="G2180" s="18" t="str">
        <f>IF(LEN('Contacts Data'!I1619)&gt;128,LEN('Contacts Data'!I1619),"")</f>
        <v/>
      </c>
      <c r="H2180" s="18" t="str">
        <f>IF(LEN('Contacts Data'!J1619)&gt;60,LEN('Contacts Data'!J1619),"")</f>
        <v/>
      </c>
      <c r="I2180" s="18" t="str">
        <f>IF(LEN('Contacts Data'!K1619)&gt;30,LEN('Contacts Data'!K1619),"")</f>
        <v/>
      </c>
      <c r="J2180" s="18" t="str">
        <f>IF(LEN('Contacts Data'!L1619)&gt;2,LEN('Contacts Data'!L1619),"")</f>
        <v/>
      </c>
      <c r="K2180" s="18" t="str">
        <f>IF(LEN('Contacts Data'!M1619)&gt;16,LEN('Contacts Data'!M1619),"")</f>
        <v/>
      </c>
      <c r="L2180" s="18" t="str">
        <f>IF(LEN('Contacts Data'!D1619)&gt;128,LEN('Contacts Data'!D1619),"")</f>
        <v/>
      </c>
      <c r="M2180" s="18" t="str">
        <f>IF(LEN('Contacts Data'!O1619)&gt;1024,LEN('Contacts Data'!O1619),"")</f>
        <v/>
      </c>
      <c r="P2180" s="18" t="str">
        <f>IF(LEN('Matter Data'!A1612)&gt;0,LEN('Matter Data'!A1612)+LEN('Matter Data'!B1612),"")</f>
        <v/>
      </c>
      <c r="Q2180" s="18" t="str">
        <f>IF(LEN('Matter Data'!C1612)&gt;80,LEN('Matter Data'!C1612),"")</f>
        <v/>
      </c>
      <c r="R2180" s="18" t="str">
        <f>IF(LEN('Matter Data'!H1612)&gt;40,LEN('Matter Data'!H1612),"")</f>
        <v/>
      </c>
      <c r="S2180" s="21" t="b">
        <f>IF(LEN('Matter Data'!C1612)&gt;0,CONCATENATE('Matter Data'!A1612,'Matter Data'!B1612,'Matter Data'!C1612))</f>
        <v>0</v>
      </c>
      <c r="T2180" s="21">
        <f>IF(LEN('Matter Data'!C1612)&gt;0,COUNTIF($S$2:$S$5001,CONCATENATE('Matter Data'!A1612,'Matter Data'!B1612,'Matter Data'!C1612)),0)</f>
        <v>0</v>
      </c>
      <c r="U2180" s="22" t="str">
        <f>IF(LEN('Contacts Data'!B1619)&gt;0,'Contacts Data'!B1619,"")</f>
        <v/>
      </c>
      <c r="V2180" s="22" t="str">
        <f>IF(LEN('Contacts Data'!C1619)&gt;0,'Contacts Data'!C1619,"")</f>
        <v/>
      </c>
      <c r="W2180" s="22" t="str">
        <f>CONCATENATE(U2180, " ", V2180, " ", 'Contacts Data'!$A1619)</f>
        <v xml:space="preserve">  </v>
      </c>
      <c r="X2180" s="22" t="str">
        <f>CONCATENATE('Matter Data'!A1612, " ", 'Matter Data'!B1612, " ", "Client")</f>
        <v xml:space="preserve">  Client</v>
      </c>
      <c r="Y2180" s="19" t="str">
        <f t="shared" si="34"/>
        <v/>
      </c>
    </row>
    <row r="2181" spans="1:25" x14ac:dyDescent="0.25">
      <c r="A2181" s="18" t="str">
        <f>IF(LEN('Contacts Data'!A1620)&gt;20,LEN('Contacts Data'!A1620),"")</f>
        <v/>
      </c>
      <c r="B2181" s="18" t="str">
        <f>IF(LEN('Contacts Data'!B1620)&gt;0, LEN('Contacts Data'!B1620) + LEN('Contacts Data'!C1620), "")</f>
        <v/>
      </c>
      <c r="C2181" s="18" t="str">
        <f>IF(LEN('Contacts Data'!E1620)&gt;20,LEN('Contacts Data'!E1620),"")</f>
        <v/>
      </c>
      <c r="D2181" s="18" t="str">
        <f>IF(LEN('Contacts Data'!F1620)&gt;20,LEN('Contacts Data'!F1620),"")</f>
        <v/>
      </c>
      <c r="E2181" s="18" t="str">
        <f>IF(LEN('Contacts Data'!G1620)&gt;20,LEN('Contacts Data'!G1620),"")</f>
        <v/>
      </c>
      <c r="F2181" s="18" t="str">
        <f>IF(LEN('Contacts Data'!H1620)&gt;60,LEN('Contacts Data'!H1620),"")</f>
        <v/>
      </c>
      <c r="G2181" s="18" t="str">
        <f>IF(LEN('Contacts Data'!I1620)&gt;128,LEN('Contacts Data'!I1620),"")</f>
        <v/>
      </c>
      <c r="H2181" s="18" t="str">
        <f>IF(LEN('Contacts Data'!J1620)&gt;60,LEN('Contacts Data'!J1620),"")</f>
        <v/>
      </c>
      <c r="I2181" s="18" t="str">
        <f>IF(LEN('Contacts Data'!K1620)&gt;30,LEN('Contacts Data'!K1620),"")</f>
        <v/>
      </c>
      <c r="J2181" s="18" t="str">
        <f>IF(LEN('Contacts Data'!L1620)&gt;2,LEN('Contacts Data'!L1620),"")</f>
        <v/>
      </c>
      <c r="K2181" s="18" t="str">
        <f>IF(LEN('Contacts Data'!M1620)&gt;16,LEN('Contacts Data'!M1620),"")</f>
        <v/>
      </c>
      <c r="L2181" s="18" t="str">
        <f>IF(LEN('Contacts Data'!D1620)&gt;128,LEN('Contacts Data'!D1620),"")</f>
        <v/>
      </c>
      <c r="M2181" s="18" t="str">
        <f>IF(LEN('Contacts Data'!O1620)&gt;1024,LEN('Contacts Data'!O1620),"")</f>
        <v/>
      </c>
      <c r="P2181" s="18" t="str">
        <f>IF(LEN('Matter Data'!A1613)&gt;0,LEN('Matter Data'!A1613)+LEN('Matter Data'!B1613),"")</f>
        <v/>
      </c>
      <c r="Q2181" s="18" t="str">
        <f>IF(LEN('Matter Data'!C1613)&gt;80,LEN('Matter Data'!C1613),"")</f>
        <v/>
      </c>
      <c r="R2181" s="18" t="str">
        <f>IF(LEN('Matter Data'!H1613)&gt;40,LEN('Matter Data'!H1613),"")</f>
        <v/>
      </c>
      <c r="S2181" s="21" t="b">
        <f>IF(LEN('Matter Data'!C1613)&gt;0,CONCATENATE('Matter Data'!A1613,'Matter Data'!B1613,'Matter Data'!C1613))</f>
        <v>0</v>
      </c>
      <c r="T2181" s="21">
        <f>IF(LEN('Matter Data'!C1613)&gt;0,COUNTIF($S$2:$S$5001,CONCATENATE('Matter Data'!A1613,'Matter Data'!B1613,'Matter Data'!C1613)),0)</f>
        <v>0</v>
      </c>
      <c r="U2181" s="22" t="str">
        <f>IF(LEN('Contacts Data'!B1620)&gt;0,'Contacts Data'!B1620,"")</f>
        <v/>
      </c>
      <c r="V2181" s="22" t="str">
        <f>IF(LEN('Contacts Data'!C1620)&gt;0,'Contacts Data'!C1620,"")</f>
        <v/>
      </c>
      <c r="W2181" s="22" t="str">
        <f>CONCATENATE(U2181, " ", V2181, " ", 'Contacts Data'!$A1620)</f>
        <v xml:space="preserve">  </v>
      </c>
      <c r="X2181" s="22" t="str">
        <f>CONCATENATE('Matter Data'!A1613, " ", 'Matter Data'!B1613, " ", "Client")</f>
        <v xml:space="preserve">  Client</v>
      </c>
      <c r="Y2181" s="19" t="str">
        <f t="shared" si="34"/>
        <v/>
      </c>
    </row>
    <row r="2182" spans="1:25" x14ac:dyDescent="0.25">
      <c r="A2182" s="18" t="str">
        <f>IF(LEN('Contacts Data'!A1621)&gt;20,LEN('Contacts Data'!A1621),"")</f>
        <v/>
      </c>
      <c r="B2182" s="18" t="str">
        <f>IF(LEN('Contacts Data'!B1621)&gt;0, LEN('Contacts Data'!B1621) + LEN('Contacts Data'!C1621), "")</f>
        <v/>
      </c>
      <c r="C2182" s="18" t="str">
        <f>IF(LEN('Contacts Data'!E1621)&gt;20,LEN('Contacts Data'!E1621),"")</f>
        <v/>
      </c>
      <c r="D2182" s="18" t="str">
        <f>IF(LEN('Contacts Data'!F1621)&gt;20,LEN('Contacts Data'!F1621),"")</f>
        <v/>
      </c>
      <c r="E2182" s="18" t="str">
        <f>IF(LEN('Contacts Data'!G1621)&gt;20,LEN('Contacts Data'!G1621),"")</f>
        <v/>
      </c>
      <c r="F2182" s="18" t="str">
        <f>IF(LEN('Contacts Data'!H1621)&gt;60,LEN('Contacts Data'!H1621),"")</f>
        <v/>
      </c>
      <c r="G2182" s="18" t="str">
        <f>IF(LEN('Contacts Data'!I1621)&gt;128,LEN('Contacts Data'!I1621),"")</f>
        <v/>
      </c>
      <c r="H2182" s="18" t="str">
        <f>IF(LEN('Contacts Data'!J1621)&gt;60,LEN('Contacts Data'!J1621),"")</f>
        <v/>
      </c>
      <c r="I2182" s="18" t="str">
        <f>IF(LEN('Contacts Data'!K1621)&gt;30,LEN('Contacts Data'!K1621),"")</f>
        <v/>
      </c>
      <c r="J2182" s="18" t="str">
        <f>IF(LEN('Contacts Data'!L1621)&gt;2,LEN('Contacts Data'!L1621),"")</f>
        <v/>
      </c>
      <c r="K2182" s="18" t="str">
        <f>IF(LEN('Contacts Data'!M1621)&gt;16,LEN('Contacts Data'!M1621),"")</f>
        <v/>
      </c>
      <c r="L2182" s="18" t="str">
        <f>IF(LEN('Contacts Data'!D1621)&gt;128,LEN('Contacts Data'!D1621),"")</f>
        <v/>
      </c>
      <c r="M2182" s="18" t="str">
        <f>IF(LEN('Contacts Data'!O1621)&gt;1024,LEN('Contacts Data'!O1621),"")</f>
        <v/>
      </c>
      <c r="P2182" s="18" t="str">
        <f>IF(LEN('Matter Data'!A1614)&gt;0,LEN('Matter Data'!A1614)+LEN('Matter Data'!B1614),"")</f>
        <v/>
      </c>
      <c r="Q2182" s="18" t="str">
        <f>IF(LEN('Matter Data'!C1614)&gt;80,LEN('Matter Data'!C1614),"")</f>
        <v/>
      </c>
      <c r="R2182" s="18" t="str">
        <f>IF(LEN('Matter Data'!H1614)&gt;40,LEN('Matter Data'!H1614),"")</f>
        <v/>
      </c>
      <c r="S2182" s="21" t="b">
        <f>IF(LEN('Matter Data'!C1614)&gt;0,CONCATENATE('Matter Data'!A1614,'Matter Data'!B1614,'Matter Data'!C1614))</f>
        <v>0</v>
      </c>
      <c r="T2182" s="21">
        <f>IF(LEN('Matter Data'!C1614)&gt;0,COUNTIF($S$2:$S$5001,CONCATENATE('Matter Data'!A1614,'Matter Data'!B1614,'Matter Data'!C1614)),0)</f>
        <v>0</v>
      </c>
      <c r="U2182" s="22" t="str">
        <f>IF(LEN('Contacts Data'!B1621)&gt;0,'Contacts Data'!B1621,"")</f>
        <v/>
      </c>
      <c r="V2182" s="22" t="str">
        <f>IF(LEN('Contacts Data'!C1621)&gt;0,'Contacts Data'!C1621,"")</f>
        <v/>
      </c>
      <c r="W2182" s="22" t="str">
        <f>CONCATENATE(U2182, " ", V2182, " ", 'Contacts Data'!$A1621)</f>
        <v xml:space="preserve">  </v>
      </c>
      <c r="X2182" s="22" t="str">
        <f>CONCATENATE('Matter Data'!A1614, " ", 'Matter Data'!B1614, " ", "Client")</f>
        <v xml:space="preserve">  Client</v>
      </c>
      <c r="Y2182" s="19" t="str">
        <f t="shared" si="34"/>
        <v/>
      </c>
    </row>
    <row r="2183" spans="1:25" x14ac:dyDescent="0.25">
      <c r="A2183" s="18" t="str">
        <f>IF(LEN('Contacts Data'!A1622)&gt;20,LEN('Contacts Data'!A1622),"")</f>
        <v/>
      </c>
      <c r="B2183" s="18" t="str">
        <f>IF(LEN('Contacts Data'!B1622)&gt;0, LEN('Contacts Data'!B1622) + LEN('Contacts Data'!C1622), "")</f>
        <v/>
      </c>
      <c r="C2183" s="18" t="str">
        <f>IF(LEN('Contacts Data'!E1622)&gt;20,LEN('Contacts Data'!E1622),"")</f>
        <v/>
      </c>
      <c r="D2183" s="18" t="str">
        <f>IF(LEN('Contacts Data'!F1622)&gt;20,LEN('Contacts Data'!F1622),"")</f>
        <v/>
      </c>
      <c r="E2183" s="18" t="str">
        <f>IF(LEN('Contacts Data'!G1622)&gt;20,LEN('Contacts Data'!G1622),"")</f>
        <v/>
      </c>
      <c r="F2183" s="18" t="str">
        <f>IF(LEN('Contacts Data'!H1622)&gt;60,LEN('Contacts Data'!H1622),"")</f>
        <v/>
      </c>
      <c r="G2183" s="18" t="str">
        <f>IF(LEN('Contacts Data'!I1622)&gt;128,LEN('Contacts Data'!I1622),"")</f>
        <v/>
      </c>
      <c r="H2183" s="18" t="str">
        <f>IF(LEN('Contacts Data'!J1622)&gt;60,LEN('Contacts Data'!J1622),"")</f>
        <v/>
      </c>
      <c r="I2183" s="18" t="str">
        <f>IF(LEN('Contacts Data'!K1622)&gt;30,LEN('Contacts Data'!K1622),"")</f>
        <v/>
      </c>
      <c r="J2183" s="18" t="str">
        <f>IF(LEN('Contacts Data'!L1622)&gt;2,LEN('Contacts Data'!L1622),"")</f>
        <v/>
      </c>
      <c r="K2183" s="18" t="str">
        <f>IF(LEN('Contacts Data'!M1622)&gt;16,LEN('Contacts Data'!M1622),"")</f>
        <v/>
      </c>
      <c r="L2183" s="18" t="str">
        <f>IF(LEN('Contacts Data'!D1622)&gt;128,LEN('Contacts Data'!D1622),"")</f>
        <v/>
      </c>
      <c r="M2183" s="18" t="str">
        <f>IF(LEN('Contacts Data'!O1622)&gt;1024,LEN('Contacts Data'!O1622),"")</f>
        <v/>
      </c>
      <c r="P2183" s="18" t="str">
        <f>IF(LEN('Matter Data'!A1615)&gt;0,LEN('Matter Data'!A1615)+LEN('Matter Data'!B1615),"")</f>
        <v/>
      </c>
      <c r="Q2183" s="18" t="str">
        <f>IF(LEN('Matter Data'!C1615)&gt;80,LEN('Matter Data'!C1615),"")</f>
        <v/>
      </c>
      <c r="R2183" s="18" t="str">
        <f>IF(LEN('Matter Data'!H1615)&gt;40,LEN('Matter Data'!H1615),"")</f>
        <v/>
      </c>
      <c r="S2183" s="21" t="b">
        <f>IF(LEN('Matter Data'!C1615)&gt;0,CONCATENATE('Matter Data'!A1615,'Matter Data'!B1615,'Matter Data'!C1615))</f>
        <v>0</v>
      </c>
      <c r="T2183" s="21">
        <f>IF(LEN('Matter Data'!C1615)&gt;0,COUNTIF($S$2:$S$5001,CONCATENATE('Matter Data'!A1615,'Matter Data'!B1615,'Matter Data'!C1615)),0)</f>
        <v>0</v>
      </c>
      <c r="U2183" s="22" t="str">
        <f>IF(LEN('Contacts Data'!B1622)&gt;0,'Contacts Data'!B1622,"")</f>
        <v/>
      </c>
      <c r="V2183" s="22" t="str">
        <f>IF(LEN('Contacts Data'!C1622)&gt;0,'Contacts Data'!C1622,"")</f>
        <v/>
      </c>
      <c r="W2183" s="22" t="str">
        <f>CONCATENATE(U2183, " ", V2183, " ", 'Contacts Data'!$A1622)</f>
        <v xml:space="preserve">  </v>
      </c>
      <c r="X2183" s="22" t="str">
        <f>CONCATENATE('Matter Data'!A1615, " ", 'Matter Data'!B1615, " ", "Client")</f>
        <v xml:space="preserve">  Client</v>
      </c>
      <c r="Y2183" s="19" t="str">
        <f t="shared" si="34"/>
        <v/>
      </c>
    </row>
    <row r="2184" spans="1:25" x14ac:dyDescent="0.25">
      <c r="A2184" s="18" t="str">
        <f>IF(LEN('Contacts Data'!A1623)&gt;20,LEN('Contacts Data'!A1623),"")</f>
        <v/>
      </c>
      <c r="B2184" s="18" t="str">
        <f>IF(LEN('Contacts Data'!B1623)&gt;0, LEN('Contacts Data'!B1623) + LEN('Contacts Data'!C1623), "")</f>
        <v/>
      </c>
      <c r="C2184" s="18" t="str">
        <f>IF(LEN('Contacts Data'!E1623)&gt;20,LEN('Contacts Data'!E1623),"")</f>
        <v/>
      </c>
      <c r="D2184" s="18" t="str">
        <f>IF(LEN('Contacts Data'!F1623)&gt;20,LEN('Contacts Data'!F1623),"")</f>
        <v/>
      </c>
      <c r="E2184" s="18" t="str">
        <f>IF(LEN('Contacts Data'!G1623)&gt;20,LEN('Contacts Data'!G1623),"")</f>
        <v/>
      </c>
      <c r="F2184" s="18" t="str">
        <f>IF(LEN('Contacts Data'!H1623)&gt;60,LEN('Contacts Data'!H1623),"")</f>
        <v/>
      </c>
      <c r="G2184" s="18" t="str">
        <f>IF(LEN('Contacts Data'!I1623)&gt;128,LEN('Contacts Data'!I1623),"")</f>
        <v/>
      </c>
      <c r="H2184" s="18" t="str">
        <f>IF(LEN('Contacts Data'!J1623)&gt;60,LEN('Contacts Data'!J1623),"")</f>
        <v/>
      </c>
      <c r="I2184" s="18" t="str">
        <f>IF(LEN('Contacts Data'!K1623)&gt;30,LEN('Contacts Data'!K1623),"")</f>
        <v/>
      </c>
      <c r="J2184" s="18" t="str">
        <f>IF(LEN('Contacts Data'!L1623)&gt;2,LEN('Contacts Data'!L1623),"")</f>
        <v/>
      </c>
      <c r="K2184" s="18" t="str">
        <f>IF(LEN('Contacts Data'!M1623)&gt;16,LEN('Contacts Data'!M1623),"")</f>
        <v/>
      </c>
      <c r="L2184" s="18" t="str">
        <f>IF(LEN('Contacts Data'!D1623)&gt;128,LEN('Contacts Data'!D1623),"")</f>
        <v/>
      </c>
      <c r="M2184" s="18" t="str">
        <f>IF(LEN('Contacts Data'!O1623)&gt;1024,LEN('Contacts Data'!O1623),"")</f>
        <v/>
      </c>
      <c r="P2184" s="18" t="str">
        <f>IF(LEN('Matter Data'!A1616)&gt;0,LEN('Matter Data'!A1616)+LEN('Matter Data'!B1616),"")</f>
        <v/>
      </c>
      <c r="Q2184" s="18" t="str">
        <f>IF(LEN('Matter Data'!C1616)&gt;80,LEN('Matter Data'!C1616),"")</f>
        <v/>
      </c>
      <c r="R2184" s="18" t="str">
        <f>IF(LEN('Matter Data'!H1616)&gt;40,LEN('Matter Data'!H1616),"")</f>
        <v/>
      </c>
      <c r="S2184" s="21" t="b">
        <f>IF(LEN('Matter Data'!C1616)&gt;0,CONCATENATE('Matter Data'!A1616,'Matter Data'!B1616,'Matter Data'!C1616))</f>
        <v>0</v>
      </c>
      <c r="T2184" s="21">
        <f>IF(LEN('Matter Data'!C1616)&gt;0,COUNTIF($S$2:$S$5001,CONCATENATE('Matter Data'!A1616,'Matter Data'!B1616,'Matter Data'!C1616)),0)</f>
        <v>0</v>
      </c>
      <c r="U2184" s="22" t="str">
        <f>IF(LEN('Contacts Data'!B1623)&gt;0,'Contacts Data'!B1623,"")</f>
        <v/>
      </c>
      <c r="V2184" s="22" t="str">
        <f>IF(LEN('Contacts Data'!C1623)&gt;0,'Contacts Data'!C1623,"")</f>
        <v/>
      </c>
      <c r="W2184" s="22" t="str">
        <f>CONCATENATE(U2184, " ", V2184, " ", 'Contacts Data'!$A1623)</f>
        <v xml:space="preserve">  </v>
      </c>
      <c r="X2184" s="22" t="str">
        <f>CONCATENATE('Matter Data'!A1616, " ", 'Matter Data'!B1616, " ", "Client")</f>
        <v xml:space="preserve">  Client</v>
      </c>
      <c r="Y2184" s="19" t="str">
        <f t="shared" si="34"/>
        <v/>
      </c>
    </row>
    <row r="2185" spans="1:25" x14ac:dyDescent="0.25">
      <c r="A2185" s="18" t="str">
        <f>IF(LEN('Contacts Data'!A1624)&gt;20,LEN('Contacts Data'!A1624),"")</f>
        <v/>
      </c>
      <c r="B2185" s="18" t="str">
        <f>IF(LEN('Contacts Data'!B1624)&gt;0, LEN('Contacts Data'!B1624) + LEN('Contacts Data'!C1624), "")</f>
        <v/>
      </c>
      <c r="C2185" s="18" t="str">
        <f>IF(LEN('Contacts Data'!E1624)&gt;20,LEN('Contacts Data'!E1624),"")</f>
        <v/>
      </c>
      <c r="D2185" s="18" t="str">
        <f>IF(LEN('Contacts Data'!F1624)&gt;20,LEN('Contacts Data'!F1624),"")</f>
        <v/>
      </c>
      <c r="E2185" s="18" t="str">
        <f>IF(LEN('Contacts Data'!G1624)&gt;20,LEN('Contacts Data'!G1624),"")</f>
        <v/>
      </c>
      <c r="F2185" s="18" t="str">
        <f>IF(LEN('Contacts Data'!H1624)&gt;60,LEN('Contacts Data'!H1624),"")</f>
        <v/>
      </c>
      <c r="G2185" s="18" t="str">
        <f>IF(LEN('Contacts Data'!I1624)&gt;128,LEN('Contacts Data'!I1624),"")</f>
        <v/>
      </c>
      <c r="H2185" s="18" t="str">
        <f>IF(LEN('Contacts Data'!J1624)&gt;60,LEN('Contacts Data'!J1624),"")</f>
        <v/>
      </c>
      <c r="I2185" s="18" t="str">
        <f>IF(LEN('Contacts Data'!K1624)&gt;30,LEN('Contacts Data'!K1624),"")</f>
        <v/>
      </c>
      <c r="J2185" s="18" t="str">
        <f>IF(LEN('Contacts Data'!L1624)&gt;2,LEN('Contacts Data'!L1624),"")</f>
        <v/>
      </c>
      <c r="K2185" s="18" t="str">
        <f>IF(LEN('Contacts Data'!M1624)&gt;16,LEN('Contacts Data'!M1624),"")</f>
        <v/>
      </c>
      <c r="L2185" s="18" t="str">
        <f>IF(LEN('Contacts Data'!D1624)&gt;128,LEN('Contacts Data'!D1624),"")</f>
        <v/>
      </c>
      <c r="M2185" s="18" t="str">
        <f>IF(LEN('Contacts Data'!O1624)&gt;1024,LEN('Contacts Data'!O1624),"")</f>
        <v/>
      </c>
      <c r="P2185" s="18" t="str">
        <f>IF(LEN('Matter Data'!A1617)&gt;0,LEN('Matter Data'!A1617)+LEN('Matter Data'!B1617),"")</f>
        <v/>
      </c>
      <c r="Q2185" s="18" t="str">
        <f>IF(LEN('Matter Data'!C1617)&gt;80,LEN('Matter Data'!C1617),"")</f>
        <v/>
      </c>
      <c r="R2185" s="18" t="str">
        <f>IF(LEN('Matter Data'!H1617)&gt;40,LEN('Matter Data'!H1617),"")</f>
        <v/>
      </c>
      <c r="S2185" s="21" t="b">
        <f>IF(LEN('Matter Data'!C1617)&gt;0,CONCATENATE('Matter Data'!A1617,'Matter Data'!B1617,'Matter Data'!C1617))</f>
        <v>0</v>
      </c>
      <c r="T2185" s="21">
        <f>IF(LEN('Matter Data'!C1617)&gt;0,COUNTIF($S$2:$S$5001,CONCATENATE('Matter Data'!A1617,'Matter Data'!B1617,'Matter Data'!C1617)),0)</f>
        <v>0</v>
      </c>
      <c r="U2185" s="22" t="str">
        <f>IF(LEN('Contacts Data'!B1624)&gt;0,'Contacts Data'!B1624,"")</f>
        <v/>
      </c>
      <c r="V2185" s="22" t="str">
        <f>IF(LEN('Contacts Data'!C1624)&gt;0,'Contacts Data'!C1624,"")</f>
        <v/>
      </c>
      <c r="W2185" s="22" t="str">
        <f>CONCATENATE(U2185, " ", V2185, " ", 'Contacts Data'!$A1624)</f>
        <v xml:space="preserve">  </v>
      </c>
      <c r="X2185" s="22" t="str">
        <f>CONCATENATE('Matter Data'!A1617, " ", 'Matter Data'!B1617, " ", "Client")</f>
        <v xml:space="preserve">  Client</v>
      </c>
      <c r="Y2185" s="19" t="str">
        <f t="shared" si="34"/>
        <v/>
      </c>
    </row>
    <row r="2186" spans="1:25" x14ac:dyDescent="0.25">
      <c r="A2186" s="18" t="str">
        <f>IF(LEN('Contacts Data'!A1625)&gt;20,LEN('Contacts Data'!A1625),"")</f>
        <v/>
      </c>
      <c r="B2186" s="18" t="str">
        <f>IF(LEN('Contacts Data'!B1625)&gt;0, LEN('Contacts Data'!B1625) + LEN('Contacts Data'!C1625), "")</f>
        <v/>
      </c>
      <c r="C2186" s="18" t="str">
        <f>IF(LEN('Contacts Data'!E1625)&gt;20,LEN('Contacts Data'!E1625),"")</f>
        <v/>
      </c>
      <c r="D2186" s="18" t="str">
        <f>IF(LEN('Contacts Data'!F1625)&gt;20,LEN('Contacts Data'!F1625),"")</f>
        <v/>
      </c>
      <c r="E2186" s="18" t="str">
        <f>IF(LEN('Contacts Data'!G1625)&gt;20,LEN('Contacts Data'!G1625),"")</f>
        <v/>
      </c>
      <c r="F2186" s="18" t="str">
        <f>IF(LEN('Contacts Data'!H1625)&gt;60,LEN('Contacts Data'!H1625),"")</f>
        <v/>
      </c>
      <c r="G2186" s="18" t="str">
        <f>IF(LEN('Contacts Data'!I1625)&gt;128,LEN('Contacts Data'!I1625),"")</f>
        <v/>
      </c>
      <c r="H2186" s="18" t="str">
        <f>IF(LEN('Contacts Data'!J1625)&gt;60,LEN('Contacts Data'!J1625),"")</f>
        <v/>
      </c>
      <c r="I2186" s="18" t="str">
        <f>IF(LEN('Contacts Data'!K1625)&gt;30,LEN('Contacts Data'!K1625),"")</f>
        <v/>
      </c>
      <c r="J2186" s="18" t="str">
        <f>IF(LEN('Contacts Data'!L1625)&gt;2,LEN('Contacts Data'!L1625),"")</f>
        <v/>
      </c>
      <c r="K2186" s="18" t="str">
        <f>IF(LEN('Contacts Data'!M1625)&gt;16,LEN('Contacts Data'!M1625),"")</f>
        <v/>
      </c>
      <c r="L2186" s="18" t="str">
        <f>IF(LEN('Contacts Data'!D1625)&gt;128,LEN('Contacts Data'!D1625),"")</f>
        <v/>
      </c>
      <c r="M2186" s="18" t="str">
        <f>IF(LEN('Contacts Data'!O1625)&gt;1024,LEN('Contacts Data'!O1625),"")</f>
        <v/>
      </c>
      <c r="P2186" s="18" t="str">
        <f>IF(LEN('Matter Data'!A1618)&gt;0,LEN('Matter Data'!A1618)+LEN('Matter Data'!B1618),"")</f>
        <v/>
      </c>
      <c r="Q2186" s="18" t="str">
        <f>IF(LEN('Matter Data'!C1618)&gt;80,LEN('Matter Data'!C1618),"")</f>
        <v/>
      </c>
      <c r="R2186" s="18" t="str">
        <f>IF(LEN('Matter Data'!H1618)&gt;40,LEN('Matter Data'!H1618),"")</f>
        <v/>
      </c>
      <c r="S2186" s="21" t="b">
        <f>IF(LEN('Matter Data'!C1618)&gt;0,CONCATENATE('Matter Data'!A1618,'Matter Data'!B1618,'Matter Data'!C1618))</f>
        <v>0</v>
      </c>
      <c r="T2186" s="21">
        <f>IF(LEN('Matter Data'!C1618)&gt;0,COUNTIF($S$2:$S$5001,CONCATENATE('Matter Data'!A1618,'Matter Data'!B1618,'Matter Data'!C1618)),0)</f>
        <v>0</v>
      </c>
      <c r="U2186" s="22" t="str">
        <f>IF(LEN('Contacts Data'!B1625)&gt;0,'Contacts Data'!B1625,"")</f>
        <v/>
      </c>
      <c r="V2186" s="22" t="str">
        <f>IF(LEN('Contacts Data'!C1625)&gt;0,'Contacts Data'!C1625,"")</f>
        <v/>
      </c>
      <c r="W2186" s="22" t="str">
        <f>CONCATENATE(U2186, " ", V2186, " ", 'Contacts Data'!$A1625)</f>
        <v xml:space="preserve">  </v>
      </c>
      <c r="X2186" s="22" t="str">
        <f>CONCATENATE('Matter Data'!A1618, " ", 'Matter Data'!B1618, " ", "Client")</f>
        <v xml:space="preserve">  Client</v>
      </c>
      <c r="Y2186" s="19" t="str">
        <f t="shared" si="34"/>
        <v/>
      </c>
    </row>
    <row r="2187" spans="1:25" x14ac:dyDescent="0.25">
      <c r="A2187" s="18" t="str">
        <f>IF(LEN('Contacts Data'!A1626)&gt;20,LEN('Contacts Data'!A1626),"")</f>
        <v/>
      </c>
      <c r="B2187" s="18" t="str">
        <f>IF(LEN('Contacts Data'!B1626)&gt;0, LEN('Contacts Data'!B1626) + LEN('Contacts Data'!C1626), "")</f>
        <v/>
      </c>
      <c r="C2187" s="18" t="str">
        <f>IF(LEN('Contacts Data'!E1626)&gt;20,LEN('Contacts Data'!E1626),"")</f>
        <v/>
      </c>
      <c r="D2187" s="18" t="str">
        <f>IF(LEN('Contacts Data'!F1626)&gt;20,LEN('Contacts Data'!F1626),"")</f>
        <v/>
      </c>
      <c r="E2187" s="18" t="str">
        <f>IF(LEN('Contacts Data'!G1626)&gt;20,LEN('Contacts Data'!G1626),"")</f>
        <v/>
      </c>
      <c r="F2187" s="18" t="str">
        <f>IF(LEN('Contacts Data'!H1626)&gt;60,LEN('Contacts Data'!H1626),"")</f>
        <v/>
      </c>
      <c r="G2187" s="18" t="str">
        <f>IF(LEN('Contacts Data'!I1626)&gt;128,LEN('Contacts Data'!I1626),"")</f>
        <v/>
      </c>
      <c r="H2187" s="18" t="str">
        <f>IF(LEN('Contacts Data'!J1626)&gt;60,LEN('Contacts Data'!J1626),"")</f>
        <v/>
      </c>
      <c r="I2187" s="18" t="str">
        <f>IF(LEN('Contacts Data'!K1626)&gt;30,LEN('Contacts Data'!K1626),"")</f>
        <v/>
      </c>
      <c r="J2187" s="18" t="str">
        <f>IF(LEN('Contacts Data'!L1626)&gt;2,LEN('Contacts Data'!L1626),"")</f>
        <v/>
      </c>
      <c r="K2187" s="18" t="str">
        <f>IF(LEN('Contacts Data'!M1626)&gt;16,LEN('Contacts Data'!M1626),"")</f>
        <v/>
      </c>
      <c r="L2187" s="18" t="str">
        <f>IF(LEN('Contacts Data'!D1626)&gt;128,LEN('Contacts Data'!D1626),"")</f>
        <v/>
      </c>
      <c r="M2187" s="18" t="str">
        <f>IF(LEN('Contacts Data'!O1626)&gt;1024,LEN('Contacts Data'!O1626),"")</f>
        <v/>
      </c>
      <c r="P2187" s="18" t="str">
        <f>IF(LEN('Matter Data'!A1619)&gt;0,LEN('Matter Data'!A1619)+LEN('Matter Data'!B1619),"")</f>
        <v/>
      </c>
      <c r="Q2187" s="18" t="str">
        <f>IF(LEN('Matter Data'!C1619)&gt;80,LEN('Matter Data'!C1619),"")</f>
        <v/>
      </c>
      <c r="R2187" s="18" t="str">
        <f>IF(LEN('Matter Data'!H1619)&gt;40,LEN('Matter Data'!H1619),"")</f>
        <v/>
      </c>
      <c r="S2187" s="21" t="b">
        <f>IF(LEN('Matter Data'!C1619)&gt;0,CONCATENATE('Matter Data'!A1619,'Matter Data'!B1619,'Matter Data'!C1619))</f>
        <v>0</v>
      </c>
      <c r="T2187" s="21">
        <f>IF(LEN('Matter Data'!C1619)&gt;0,COUNTIF($S$2:$S$5001,CONCATENATE('Matter Data'!A1619,'Matter Data'!B1619,'Matter Data'!C1619)),0)</f>
        <v>0</v>
      </c>
      <c r="U2187" s="22" t="str">
        <f>IF(LEN('Contacts Data'!B1626)&gt;0,'Contacts Data'!B1626,"")</f>
        <v/>
      </c>
      <c r="V2187" s="22" t="str">
        <f>IF(LEN('Contacts Data'!C1626)&gt;0,'Contacts Data'!C1626,"")</f>
        <v/>
      </c>
      <c r="W2187" s="22" t="str">
        <f>CONCATENATE(U2187, " ", V2187, " ", 'Contacts Data'!$A1626)</f>
        <v xml:space="preserve">  </v>
      </c>
      <c r="X2187" s="22" t="str">
        <f>CONCATENATE('Matter Data'!A1619, " ", 'Matter Data'!B1619, " ", "Client")</f>
        <v xml:space="preserve">  Client</v>
      </c>
      <c r="Y2187" s="19" t="str">
        <f t="shared" si="34"/>
        <v/>
      </c>
    </row>
    <row r="2188" spans="1:25" x14ac:dyDescent="0.25">
      <c r="A2188" s="18" t="str">
        <f>IF(LEN('Contacts Data'!A1627)&gt;20,LEN('Contacts Data'!A1627),"")</f>
        <v/>
      </c>
      <c r="B2188" s="18" t="str">
        <f>IF(LEN('Contacts Data'!B1627)&gt;0, LEN('Contacts Data'!B1627) + LEN('Contacts Data'!C1627), "")</f>
        <v/>
      </c>
      <c r="C2188" s="18" t="str">
        <f>IF(LEN('Contacts Data'!E1627)&gt;20,LEN('Contacts Data'!E1627),"")</f>
        <v/>
      </c>
      <c r="D2188" s="18" t="str">
        <f>IF(LEN('Contacts Data'!F1627)&gt;20,LEN('Contacts Data'!F1627),"")</f>
        <v/>
      </c>
      <c r="E2188" s="18" t="str">
        <f>IF(LEN('Contacts Data'!G1627)&gt;20,LEN('Contacts Data'!G1627),"")</f>
        <v/>
      </c>
      <c r="F2188" s="18" t="str">
        <f>IF(LEN('Contacts Data'!H1627)&gt;60,LEN('Contacts Data'!H1627),"")</f>
        <v/>
      </c>
      <c r="G2188" s="18" t="str">
        <f>IF(LEN('Contacts Data'!I1627)&gt;128,LEN('Contacts Data'!I1627),"")</f>
        <v/>
      </c>
      <c r="H2188" s="18" t="str">
        <f>IF(LEN('Contacts Data'!J1627)&gt;60,LEN('Contacts Data'!J1627),"")</f>
        <v/>
      </c>
      <c r="I2188" s="18" t="str">
        <f>IF(LEN('Contacts Data'!K1627)&gt;30,LEN('Contacts Data'!K1627),"")</f>
        <v/>
      </c>
      <c r="J2188" s="18" t="str">
        <f>IF(LEN('Contacts Data'!L1627)&gt;2,LEN('Contacts Data'!L1627),"")</f>
        <v/>
      </c>
      <c r="K2188" s="18" t="str">
        <f>IF(LEN('Contacts Data'!M1627)&gt;16,LEN('Contacts Data'!M1627),"")</f>
        <v/>
      </c>
      <c r="L2188" s="18" t="str">
        <f>IF(LEN('Contacts Data'!D1627)&gt;128,LEN('Contacts Data'!D1627),"")</f>
        <v/>
      </c>
      <c r="M2188" s="18" t="str">
        <f>IF(LEN('Contacts Data'!O1627)&gt;1024,LEN('Contacts Data'!O1627),"")</f>
        <v/>
      </c>
      <c r="P2188" s="18" t="str">
        <f>IF(LEN('Matter Data'!A1620)&gt;0,LEN('Matter Data'!A1620)+LEN('Matter Data'!B1620),"")</f>
        <v/>
      </c>
      <c r="Q2188" s="18" t="str">
        <f>IF(LEN('Matter Data'!C1620)&gt;80,LEN('Matter Data'!C1620),"")</f>
        <v/>
      </c>
      <c r="R2188" s="18" t="str">
        <f>IF(LEN('Matter Data'!H1620)&gt;40,LEN('Matter Data'!H1620),"")</f>
        <v/>
      </c>
      <c r="S2188" s="21" t="b">
        <f>IF(LEN('Matter Data'!C1620)&gt;0,CONCATENATE('Matter Data'!A1620,'Matter Data'!B1620,'Matter Data'!C1620))</f>
        <v>0</v>
      </c>
      <c r="T2188" s="21">
        <f>IF(LEN('Matter Data'!C1620)&gt;0,COUNTIF($S$2:$S$5001,CONCATENATE('Matter Data'!A1620,'Matter Data'!B1620,'Matter Data'!C1620)),0)</f>
        <v>0</v>
      </c>
      <c r="U2188" s="22" t="str">
        <f>IF(LEN('Contacts Data'!B1627)&gt;0,'Contacts Data'!B1627,"")</f>
        <v/>
      </c>
      <c r="V2188" s="22" t="str">
        <f>IF(LEN('Contacts Data'!C1627)&gt;0,'Contacts Data'!C1627,"")</f>
        <v/>
      </c>
      <c r="W2188" s="22" t="str">
        <f>CONCATENATE(U2188, " ", V2188, " ", 'Contacts Data'!$A1627)</f>
        <v xml:space="preserve">  </v>
      </c>
      <c r="X2188" s="22" t="str">
        <f>CONCATENATE('Matter Data'!A1620, " ", 'Matter Data'!B1620, " ", "Client")</f>
        <v xml:space="preserve">  Client</v>
      </c>
      <c r="Y2188" s="19" t="str">
        <f t="shared" si="34"/>
        <v/>
      </c>
    </row>
    <row r="2189" spans="1:25" x14ac:dyDescent="0.25">
      <c r="A2189" s="18" t="str">
        <f>IF(LEN('Contacts Data'!A1628)&gt;20,LEN('Contacts Data'!A1628),"")</f>
        <v/>
      </c>
      <c r="B2189" s="18" t="str">
        <f>IF(LEN('Contacts Data'!B1628)&gt;0, LEN('Contacts Data'!B1628) + LEN('Contacts Data'!C1628), "")</f>
        <v/>
      </c>
      <c r="C2189" s="18" t="str">
        <f>IF(LEN('Contacts Data'!E1628)&gt;20,LEN('Contacts Data'!E1628),"")</f>
        <v/>
      </c>
      <c r="D2189" s="18" t="str">
        <f>IF(LEN('Contacts Data'!F1628)&gt;20,LEN('Contacts Data'!F1628),"")</f>
        <v/>
      </c>
      <c r="E2189" s="18" t="str">
        <f>IF(LEN('Contacts Data'!G1628)&gt;20,LEN('Contacts Data'!G1628),"")</f>
        <v/>
      </c>
      <c r="F2189" s="18" t="str">
        <f>IF(LEN('Contacts Data'!H1628)&gt;60,LEN('Contacts Data'!H1628),"")</f>
        <v/>
      </c>
      <c r="G2189" s="18" t="str">
        <f>IF(LEN('Contacts Data'!I1628)&gt;128,LEN('Contacts Data'!I1628),"")</f>
        <v/>
      </c>
      <c r="H2189" s="18" t="str">
        <f>IF(LEN('Contacts Data'!J1628)&gt;60,LEN('Contacts Data'!J1628),"")</f>
        <v/>
      </c>
      <c r="I2189" s="18" t="str">
        <f>IF(LEN('Contacts Data'!K1628)&gt;30,LEN('Contacts Data'!K1628),"")</f>
        <v/>
      </c>
      <c r="J2189" s="18" t="str">
        <f>IF(LEN('Contacts Data'!L1628)&gt;2,LEN('Contacts Data'!L1628),"")</f>
        <v/>
      </c>
      <c r="K2189" s="18" t="str">
        <f>IF(LEN('Contacts Data'!M1628)&gt;16,LEN('Contacts Data'!M1628),"")</f>
        <v/>
      </c>
      <c r="L2189" s="18" t="str">
        <f>IF(LEN('Contacts Data'!D1628)&gt;128,LEN('Contacts Data'!D1628),"")</f>
        <v/>
      </c>
      <c r="M2189" s="18" t="str">
        <f>IF(LEN('Contacts Data'!O1628)&gt;1024,LEN('Contacts Data'!O1628),"")</f>
        <v/>
      </c>
      <c r="P2189" s="18" t="str">
        <f>IF(LEN('Matter Data'!A1621)&gt;0,LEN('Matter Data'!A1621)+LEN('Matter Data'!B1621),"")</f>
        <v/>
      </c>
      <c r="Q2189" s="18" t="str">
        <f>IF(LEN('Matter Data'!C1621)&gt;80,LEN('Matter Data'!C1621),"")</f>
        <v/>
      </c>
      <c r="R2189" s="18" t="str">
        <f>IF(LEN('Matter Data'!H1621)&gt;40,LEN('Matter Data'!H1621),"")</f>
        <v/>
      </c>
      <c r="S2189" s="21" t="b">
        <f>IF(LEN('Matter Data'!C1621)&gt;0,CONCATENATE('Matter Data'!A1621,'Matter Data'!B1621,'Matter Data'!C1621))</f>
        <v>0</v>
      </c>
      <c r="T2189" s="21">
        <f>IF(LEN('Matter Data'!C1621)&gt;0,COUNTIF($S$2:$S$5001,CONCATENATE('Matter Data'!A1621,'Matter Data'!B1621,'Matter Data'!C1621)),0)</f>
        <v>0</v>
      </c>
      <c r="U2189" s="22" t="str">
        <f>IF(LEN('Contacts Data'!B1628)&gt;0,'Contacts Data'!B1628,"")</f>
        <v/>
      </c>
      <c r="V2189" s="22" t="str">
        <f>IF(LEN('Contacts Data'!C1628)&gt;0,'Contacts Data'!C1628,"")</f>
        <v/>
      </c>
      <c r="W2189" s="22" t="str">
        <f>CONCATENATE(U2189, " ", V2189, " ", 'Contacts Data'!$A1628)</f>
        <v xml:space="preserve">  </v>
      </c>
      <c r="X2189" s="22" t="str">
        <f>CONCATENATE('Matter Data'!A1621, " ", 'Matter Data'!B1621, " ", "Client")</f>
        <v xml:space="preserve">  Client</v>
      </c>
      <c r="Y2189" s="19" t="str">
        <f t="shared" si="34"/>
        <v/>
      </c>
    </row>
    <row r="2190" spans="1:25" x14ac:dyDescent="0.25">
      <c r="A2190" s="18" t="str">
        <f>IF(LEN('Contacts Data'!A1629)&gt;20,LEN('Contacts Data'!A1629),"")</f>
        <v/>
      </c>
      <c r="B2190" s="18" t="str">
        <f>IF(LEN('Contacts Data'!B1629)&gt;0, LEN('Contacts Data'!B1629) + LEN('Contacts Data'!C1629), "")</f>
        <v/>
      </c>
      <c r="C2190" s="18" t="str">
        <f>IF(LEN('Contacts Data'!E1629)&gt;20,LEN('Contacts Data'!E1629),"")</f>
        <v/>
      </c>
      <c r="D2190" s="18" t="str">
        <f>IF(LEN('Contacts Data'!F1629)&gt;20,LEN('Contacts Data'!F1629),"")</f>
        <v/>
      </c>
      <c r="E2190" s="18" t="str">
        <f>IF(LEN('Contacts Data'!G1629)&gt;20,LEN('Contacts Data'!G1629),"")</f>
        <v/>
      </c>
      <c r="F2190" s="18" t="str">
        <f>IF(LEN('Contacts Data'!H1629)&gt;60,LEN('Contacts Data'!H1629),"")</f>
        <v/>
      </c>
      <c r="G2190" s="18" t="str">
        <f>IF(LEN('Contacts Data'!I1629)&gt;128,LEN('Contacts Data'!I1629),"")</f>
        <v/>
      </c>
      <c r="H2190" s="18" t="str">
        <f>IF(LEN('Contacts Data'!J1629)&gt;60,LEN('Contacts Data'!J1629),"")</f>
        <v/>
      </c>
      <c r="I2190" s="18" t="str">
        <f>IF(LEN('Contacts Data'!K1629)&gt;30,LEN('Contacts Data'!K1629),"")</f>
        <v/>
      </c>
      <c r="J2190" s="18" t="str">
        <f>IF(LEN('Contacts Data'!L1629)&gt;2,LEN('Contacts Data'!L1629),"")</f>
        <v/>
      </c>
      <c r="K2190" s="18" t="str">
        <f>IF(LEN('Contacts Data'!M1629)&gt;16,LEN('Contacts Data'!M1629),"")</f>
        <v/>
      </c>
      <c r="L2190" s="18" t="str">
        <f>IF(LEN('Contacts Data'!D1629)&gt;128,LEN('Contacts Data'!D1629),"")</f>
        <v/>
      </c>
      <c r="M2190" s="18" t="str">
        <f>IF(LEN('Contacts Data'!O1629)&gt;1024,LEN('Contacts Data'!O1629),"")</f>
        <v/>
      </c>
      <c r="P2190" s="18" t="str">
        <f>IF(LEN('Matter Data'!A1622)&gt;0,LEN('Matter Data'!A1622)+LEN('Matter Data'!B1622),"")</f>
        <v/>
      </c>
      <c r="Q2190" s="18" t="str">
        <f>IF(LEN('Matter Data'!C1622)&gt;80,LEN('Matter Data'!C1622),"")</f>
        <v/>
      </c>
      <c r="R2190" s="18" t="str">
        <f>IF(LEN('Matter Data'!H1622)&gt;40,LEN('Matter Data'!H1622),"")</f>
        <v/>
      </c>
      <c r="S2190" s="21" t="b">
        <f>IF(LEN('Matter Data'!C1622)&gt;0,CONCATENATE('Matter Data'!A1622,'Matter Data'!B1622,'Matter Data'!C1622))</f>
        <v>0</v>
      </c>
      <c r="T2190" s="21">
        <f>IF(LEN('Matter Data'!C1622)&gt;0,COUNTIF($S$2:$S$5001,CONCATENATE('Matter Data'!A1622,'Matter Data'!B1622,'Matter Data'!C1622)),0)</f>
        <v>0</v>
      </c>
      <c r="U2190" s="22" t="str">
        <f>IF(LEN('Contacts Data'!B1629)&gt;0,'Contacts Data'!B1629,"")</f>
        <v/>
      </c>
      <c r="V2190" s="22" t="str">
        <f>IF(LEN('Contacts Data'!C1629)&gt;0,'Contacts Data'!C1629,"")</f>
        <v/>
      </c>
      <c r="W2190" s="22" t="str">
        <f>CONCATENATE(U2190, " ", V2190, " ", 'Contacts Data'!$A1629)</f>
        <v xml:space="preserve">  </v>
      </c>
      <c r="X2190" s="22" t="str">
        <f>CONCATENATE('Matter Data'!A1622, " ", 'Matter Data'!B1622, " ", "Client")</f>
        <v xml:space="preserve">  Client</v>
      </c>
      <c r="Y2190" s="19" t="str">
        <f t="shared" si="34"/>
        <v/>
      </c>
    </row>
    <row r="2191" spans="1:25" x14ac:dyDescent="0.25">
      <c r="A2191" s="18" t="str">
        <f>IF(LEN('Contacts Data'!A1630)&gt;20,LEN('Contacts Data'!A1630),"")</f>
        <v/>
      </c>
      <c r="B2191" s="18" t="str">
        <f>IF(LEN('Contacts Data'!B1630)&gt;0, LEN('Contacts Data'!B1630) + LEN('Contacts Data'!C1630), "")</f>
        <v/>
      </c>
      <c r="C2191" s="18" t="str">
        <f>IF(LEN('Contacts Data'!E1630)&gt;20,LEN('Contacts Data'!E1630),"")</f>
        <v/>
      </c>
      <c r="D2191" s="18" t="str">
        <f>IF(LEN('Contacts Data'!F1630)&gt;20,LEN('Contacts Data'!F1630),"")</f>
        <v/>
      </c>
      <c r="E2191" s="18" t="str">
        <f>IF(LEN('Contacts Data'!G1630)&gt;20,LEN('Contacts Data'!G1630),"")</f>
        <v/>
      </c>
      <c r="F2191" s="18" t="str">
        <f>IF(LEN('Contacts Data'!H1630)&gt;60,LEN('Contacts Data'!H1630),"")</f>
        <v/>
      </c>
      <c r="G2191" s="18" t="str">
        <f>IF(LEN('Contacts Data'!I1630)&gt;128,LEN('Contacts Data'!I1630),"")</f>
        <v/>
      </c>
      <c r="H2191" s="18" t="str">
        <f>IF(LEN('Contacts Data'!J1630)&gt;60,LEN('Contacts Data'!J1630),"")</f>
        <v/>
      </c>
      <c r="I2191" s="18" t="str">
        <f>IF(LEN('Contacts Data'!K1630)&gt;30,LEN('Contacts Data'!K1630),"")</f>
        <v/>
      </c>
      <c r="J2191" s="18" t="str">
        <f>IF(LEN('Contacts Data'!L1630)&gt;2,LEN('Contacts Data'!L1630),"")</f>
        <v/>
      </c>
      <c r="K2191" s="18" t="str">
        <f>IF(LEN('Contacts Data'!M1630)&gt;16,LEN('Contacts Data'!M1630),"")</f>
        <v/>
      </c>
      <c r="L2191" s="18" t="str">
        <f>IF(LEN('Contacts Data'!D1630)&gt;128,LEN('Contacts Data'!D1630),"")</f>
        <v/>
      </c>
      <c r="M2191" s="18" t="str">
        <f>IF(LEN('Contacts Data'!O1630)&gt;1024,LEN('Contacts Data'!O1630),"")</f>
        <v/>
      </c>
      <c r="P2191" s="18" t="str">
        <f>IF(LEN('Matter Data'!A1623)&gt;0,LEN('Matter Data'!A1623)+LEN('Matter Data'!B1623),"")</f>
        <v/>
      </c>
      <c r="Q2191" s="18" t="str">
        <f>IF(LEN('Matter Data'!C1623)&gt;80,LEN('Matter Data'!C1623),"")</f>
        <v/>
      </c>
      <c r="R2191" s="18" t="str">
        <f>IF(LEN('Matter Data'!H1623)&gt;40,LEN('Matter Data'!H1623),"")</f>
        <v/>
      </c>
      <c r="S2191" s="21" t="b">
        <f>IF(LEN('Matter Data'!C1623)&gt;0,CONCATENATE('Matter Data'!A1623,'Matter Data'!B1623,'Matter Data'!C1623))</f>
        <v>0</v>
      </c>
      <c r="T2191" s="21">
        <f>IF(LEN('Matter Data'!C1623)&gt;0,COUNTIF($S$2:$S$5001,CONCATENATE('Matter Data'!A1623,'Matter Data'!B1623,'Matter Data'!C1623)),0)</f>
        <v>0</v>
      </c>
      <c r="U2191" s="22" t="str">
        <f>IF(LEN('Contacts Data'!B1630)&gt;0,'Contacts Data'!B1630,"")</f>
        <v/>
      </c>
      <c r="V2191" s="22" t="str">
        <f>IF(LEN('Contacts Data'!C1630)&gt;0,'Contacts Data'!C1630,"")</f>
        <v/>
      </c>
      <c r="W2191" s="22" t="str">
        <f>CONCATENATE(U2191, " ", V2191, " ", 'Contacts Data'!$A1630)</f>
        <v xml:space="preserve">  </v>
      </c>
      <c r="X2191" s="22" t="str">
        <f>CONCATENATE('Matter Data'!A1623, " ", 'Matter Data'!B1623, " ", "Client")</f>
        <v xml:space="preserve">  Client</v>
      </c>
      <c r="Y2191" s="19" t="str">
        <f t="shared" si="34"/>
        <v/>
      </c>
    </row>
    <row r="2192" spans="1:25" x14ac:dyDescent="0.25">
      <c r="A2192" s="18" t="str">
        <f>IF(LEN('Contacts Data'!A1631)&gt;20,LEN('Contacts Data'!A1631),"")</f>
        <v/>
      </c>
      <c r="B2192" s="18" t="str">
        <f>IF(LEN('Contacts Data'!B1631)&gt;0, LEN('Contacts Data'!B1631) + LEN('Contacts Data'!C1631), "")</f>
        <v/>
      </c>
      <c r="C2192" s="18" t="str">
        <f>IF(LEN('Contacts Data'!E1631)&gt;20,LEN('Contacts Data'!E1631),"")</f>
        <v/>
      </c>
      <c r="D2192" s="18" t="str">
        <f>IF(LEN('Contacts Data'!F1631)&gt;20,LEN('Contacts Data'!F1631),"")</f>
        <v/>
      </c>
      <c r="E2192" s="18" t="str">
        <f>IF(LEN('Contacts Data'!G1631)&gt;20,LEN('Contacts Data'!G1631),"")</f>
        <v/>
      </c>
      <c r="F2192" s="18" t="str">
        <f>IF(LEN('Contacts Data'!H1631)&gt;60,LEN('Contacts Data'!H1631),"")</f>
        <v/>
      </c>
      <c r="G2192" s="18" t="str">
        <f>IF(LEN('Contacts Data'!I1631)&gt;128,LEN('Contacts Data'!I1631),"")</f>
        <v/>
      </c>
      <c r="H2192" s="18" t="str">
        <f>IF(LEN('Contacts Data'!J1631)&gt;60,LEN('Contacts Data'!J1631),"")</f>
        <v/>
      </c>
      <c r="I2192" s="18" t="str">
        <f>IF(LEN('Contacts Data'!K1631)&gt;30,LEN('Contacts Data'!K1631),"")</f>
        <v/>
      </c>
      <c r="J2192" s="18" t="str">
        <f>IF(LEN('Contacts Data'!L1631)&gt;2,LEN('Contacts Data'!L1631),"")</f>
        <v/>
      </c>
      <c r="K2192" s="18" t="str">
        <f>IF(LEN('Contacts Data'!M1631)&gt;16,LEN('Contacts Data'!M1631),"")</f>
        <v/>
      </c>
      <c r="L2192" s="18" t="str">
        <f>IF(LEN('Contacts Data'!D1631)&gt;128,LEN('Contacts Data'!D1631),"")</f>
        <v/>
      </c>
      <c r="M2192" s="18" t="str">
        <f>IF(LEN('Contacts Data'!O1631)&gt;1024,LEN('Contacts Data'!O1631),"")</f>
        <v/>
      </c>
      <c r="P2192" s="18" t="str">
        <f>IF(LEN('Matter Data'!A1624)&gt;0,LEN('Matter Data'!A1624)+LEN('Matter Data'!B1624),"")</f>
        <v/>
      </c>
      <c r="Q2192" s="18" t="str">
        <f>IF(LEN('Matter Data'!C1624)&gt;80,LEN('Matter Data'!C1624),"")</f>
        <v/>
      </c>
      <c r="R2192" s="18" t="str">
        <f>IF(LEN('Matter Data'!H1624)&gt;40,LEN('Matter Data'!H1624),"")</f>
        <v/>
      </c>
      <c r="S2192" s="21" t="b">
        <f>IF(LEN('Matter Data'!C1624)&gt;0,CONCATENATE('Matter Data'!A1624,'Matter Data'!B1624,'Matter Data'!C1624))</f>
        <v>0</v>
      </c>
      <c r="T2192" s="21">
        <f>IF(LEN('Matter Data'!C1624)&gt;0,COUNTIF($S$2:$S$5001,CONCATENATE('Matter Data'!A1624,'Matter Data'!B1624,'Matter Data'!C1624)),0)</f>
        <v>0</v>
      </c>
      <c r="U2192" s="22" t="str">
        <f>IF(LEN('Contacts Data'!B1631)&gt;0,'Contacts Data'!B1631,"")</f>
        <v/>
      </c>
      <c r="V2192" s="22" t="str">
        <f>IF(LEN('Contacts Data'!C1631)&gt;0,'Contacts Data'!C1631,"")</f>
        <v/>
      </c>
      <c r="W2192" s="22" t="str">
        <f>CONCATENATE(U2192, " ", V2192, " ", 'Contacts Data'!$A1631)</f>
        <v xml:space="preserve">  </v>
      </c>
      <c r="X2192" s="22" t="str">
        <f>CONCATENATE('Matter Data'!A1624, " ", 'Matter Data'!B1624, " ", "Client")</f>
        <v xml:space="preserve">  Client</v>
      </c>
      <c r="Y2192" s="19" t="str">
        <f t="shared" si="34"/>
        <v/>
      </c>
    </row>
    <row r="2193" spans="1:25" x14ac:dyDescent="0.25">
      <c r="A2193" s="18" t="str">
        <f>IF(LEN('Contacts Data'!A1632)&gt;20,LEN('Contacts Data'!A1632),"")</f>
        <v/>
      </c>
      <c r="B2193" s="18" t="str">
        <f>IF(LEN('Contacts Data'!B1632)&gt;0, LEN('Contacts Data'!B1632) + LEN('Contacts Data'!C1632), "")</f>
        <v/>
      </c>
      <c r="C2193" s="18" t="str">
        <f>IF(LEN('Contacts Data'!E1632)&gt;20,LEN('Contacts Data'!E1632),"")</f>
        <v/>
      </c>
      <c r="D2193" s="18" t="str">
        <f>IF(LEN('Contacts Data'!F1632)&gt;20,LEN('Contacts Data'!F1632),"")</f>
        <v/>
      </c>
      <c r="E2193" s="18" t="str">
        <f>IF(LEN('Contacts Data'!G1632)&gt;20,LEN('Contacts Data'!G1632),"")</f>
        <v/>
      </c>
      <c r="F2193" s="18" t="str">
        <f>IF(LEN('Contacts Data'!H1632)&gt;60,LEN('Contacts Data'!H1632),"")</f>
        <v/>
      </c>
      <c r="G2193" s="18" t="str">
        <f>IF(LEN('Contacts Data'!I1632)&gt;128,LEN('Contacts Data'!I1632),"")</f>
        <v/>
      </c>
      <c r="H2193" s="18" t="str">
        <f>IF(LEN('Contacts Data'!J1632)&gt;60,LEN('Contacts Data'!J1632),"")</f>
        <v/>
      </c>
      <c r="I2193" s="18" t="str">
        <f>IF(LEN('Contacts Data'!K1632)&gt;30,LEN('Contacts Data'!K1632),"")</f>
        <v/>
      </c>
      <c r="J2193" s="18" t="str">
        <f>IF(LEN('Contacts Data'!L1632)&gt;2,LEN('Contacts Data'!L1632),"")</f>
        <v/>
      </c>
      <c r="K2193" s="18" t="str">
        <f>IF(LEN('Contacts Data'!M1632)&gt;16,LEN('Contacts Data'!M1632),"")</f>
        <v/>
      </c>
      <c r="L2193" s="18" t="str">
        <f>IF(LEN('Contacts Data'!D1632)&gt;128,LEN('Contacts Data'!D1632),"")</f>
        <v/>
      </c>
      <c r="M2193" s="18" t="str">
        <f>IF(LEN('Contacts Data'!O1632)&gt;1024,LEN('Contacts Data'!O1632),"")</f>
        <v/>
      </c>
      <c r="P2193" s="18" t="str">
        <f>IF(LEN('Matter Data'!A1625)&gt;0,LEN('Matter Data'!A1625)+LEN('Matter Data'!B1625),"")</f>
        <v/>
      </c>
      <c r="Q2193" s="18" t="str">
        <f>IF(LEN('Matter Data'!C1625)&gt;80,LEN('Matter Data'!C1625),"")</f>
        <v/>
      </c>
      <c r="R2193" s="18" t="str">
        <f>IF(LEN('Matter Data'!H1625)&gt;40,LEN('Matter Data'!H1625),"")</f>
        <v/>
      </c>
      <c r="S2193" s="21" t="b">
        <f>IF(LEN('Matter Data'!C1625)&gt;0,CONCATENATE('Matter Data'!A1625,'Matter Data'!B1625,'Matter Data'!C1625))</f>
        <v>0</v>
      </c>
      <c r="T2193" s="21">
        <f>IF(LEN('Matter Data'!C1625)&gt;0,COUNTIF($S$2:$S$5001,CONCATENATE('Matter Data'!A1625,'Matter Data'!B1625,'Matter Data'!C1625)),0)</f>
        <v>0</v>
      </c>
      <c r="U2193" s="22" t="str">
        <f>IF(LEN('Contacts Data'!B1632)&gt;0,'Contacts Data'!B1632,"")</f>
        <v/>
      </c>
      <c r="V2193" s="22" t="str">
        <f>IF(LEN('Contacts Data'!C1632)&gt;0,'Contacts Data'!C1632,"")</f>
        <v/>
      </c>
      <c r="W2193" s="22" t="str">
        <f>CONCATENATE(U2193, " ", V2193, " ", 'Contacts Data'!$A1632)</f>
        <v xml:space="preserve">  </v>
      </c>
      <c r="X2193" s="22" t="str">
        <f>CONCATENATE('Matter Data'!A1625, " ", 'Matter Data'!B1625, " ", "Client")</f>
        <v xml:space="preserve">  Client</v>
      </c>
      <c r="Y2193" s="19" t="str">
        <f t="shared" si="34"/>
        <v/>
      </c>
    </row>
    <row r="2194" spans="1:25" x14ac:dyDescent="0.25">
      <c r="A2194" s="18" t="str">
        <f>IF(LEN('Contacts Data'!A1633)&gt;20,LEN('Contacts Data'!A1633),"")</f>
        <v/>
      </c>
      <c r="B2194" s="18" t="str">
        <f>IF(LEN('Contacts Data'!B1633)&gt;0, LEN('Contacts Data'!B1633) + LEN('Contacts Data'!C1633), "")</f>
        <v/>
      </c>
      <c r="C2194" s="18" t="str">
        <f>IF(LEN('Contacts Data'!E1633)&gt;20,LEN('Contacts Data'!E1633),"")</f>
        <v/>
      </c>
      <c r="D2194" s="18" t="str">
        <f>IF(LEN('Contacts Data'!F1633)&gt;20,LEN('Contacts Data'!F1633),"")</f>
        <v/>
      </c>
      <c r="E2194" s="18" t="str">
        <f>IF(LEN('Contacts Data'!G1633)&gt;20,LEN('Contacts Data'!G1633),"")</f>
        <v/>
      </c>
      <c r="F2194" s="18" t="str">
        <f>IF(LEN('Contacts Data'!H1633)&gt;60,LEN('Contacts Data'!H1633),"")</f>
        <v/>
      </c>
      <c r="G2194" s="18" t="str">
        <f>IF(LEN('Contacts Data'!I1633)&gt;128,LEN('Contacts Data'!I1633),"")</f>
        <v/>
      </c>
      <c r="H2194" s="18" t="str">
        <f>IF(LEN('Contacts Data'!J1633)&gt;60,LEN('Contacts Data'!J1633),"")</f>
        <v/>
      </c>
      <c r="I2194" s="18" t="str">
        <f>IF(LEN('Contacts Data'!K1633)&gt;30,LEN('Contacts Data'!K1633),"")</f>
        <v/>
      </c>
      <c r="J2194" s="18" t="str">
        <f>IF(LEN('Contacts Data'!L1633)&gt;2,LEN('Contacts Data'!L1633),"")</f>
        <v/>
      </c>
      <c r="K2194" s="18" t="str">
        <f>IF(LEN('Contacts Data'!M1633)&gt;16,LEN('Contacts Data'!M1633),"")</f>
        <v/>
      </c>
      <c r="L2194" s="18" t="str">
        <f>IF(LEN('Contacts Data'!D1633)&gt;128,LEN('Contacts Data'!D1633),"")</f>
        <v/>
      </c>
      <c r="M2194" s="18" t="str">
        <f>IF(LEN('Contacts Data'!O1633)&gt;1024,LEN('Contacts Data'!O1633),"")</f>
        <v/>
      </c>
      <c r="P2194" s="18" t="str">
        <f>IF(LEN('Matter Data'!A1626)&gt;0,LEN('Matter Data'!A1626)+LEN('Matter Data'!B1626),"")</f>
        <v/>
      </c>
      <c r="Q2194" s="18" t="str">
        <f>IF(LEN('Matter Data'!C1626)&gt;80,LEN('Matter Data'!C1626),"")</f>
        <v/>
      </c>
      <c r="R2194" s="18" t="str">
        <f>IF(LEN('Matter Data'!H1626)&gt;40,LEN('Matter Data'!H1626),"")</f>
        <v/>
      </c>
      <c r="S2194" s="21" t="b">
        <f>IF(LEN('Matter Data'!C1626)&gt;0,CONCATENATE('Matter Data'!A1626,'Matter Data'!B1626,'Matter Data'!C1626))</f>
        <v>0</v>
      </c>
      <c r="T2194" s="21">
        <f>IF(LEN('Matter Data'!C1626)&gt;0,COUNTIF($S$2:$S$5001,CONCATENATE('Matter Data'!A1626,'Matter Data'!B1626,'Matter Data'!C1626)),0)</f>
        <v>0</v>
      </c>
      <c r="U2194" s="22" t="str">
        <f>IF(LEN('Contacts Data'!B1633)&gt;0,'Contacts Data'!B1633,"")</f>
        <v/>
      </c>
      <c r="V2194" s="22" t="str">
        <f>IF(LEN('Contacts Data'!C1633)&gt;0,'Contacts Data'!C1633,"")</f>
        <v/>
      </c>
      <c r="W2194" s="22" t="str">
        <f>CONCATENATE(U2194, " ", V2194, " ", 'Contacts Data'!$A1633)</f>
        <v xml:space="preserve">  </v>
      </c>
      <c r="X2194" s="22" t="str">
        <f>CONCATENATE('Matter Data'!A1626, " ", 'Matter Data'!B1626, " ", "Client")</f>
        <v xml:space="preserve">  Client</v>
      </c>
      <c r="Y2194" s="19" t="str">
        <f t="shared" si="34"/>
        <v/>
      </c>
    </row>
    <row r="2195" spans="1:25" x14ac:dyDescent="0.25">
      <c r="A2195" s="18" t="str">
        <f>IF(LEN('Contacts Data'!A1634)&gt;20,LEN('Contacts Data'!A1634),"")</f>
        <v/>
      </c>
      <c r="B2195" s="18" t="str">
        <f>IF(LEN('Contacts Data'!B1634)&gt;0, LEN('Contacts Data'!B1634) + LEN('Contacts Data'!C1634), "")</f>
        <v/>
      </c>
      <c r="C2195" s="18" t="str">
        <f>IF(LEN('Contacts Data'!E1634)&gt;20,LEN('Contacts Data'!E1634),"")</f>
        <v/>
      </c>
      <c r="D2195" s="18" t="str">
        <f>IF(LEN('Contacts Data'!F1634)&gt;20,LEN('Contacts Data'!F1634),"")</f>
        <v/>
      </c>
      <c r="E2195" s="18" t="str">
        <f>IF(LEN('Contacts Data'!G1634)&gt;20,LEN('Contacts Data'!G1634),"")</f>
        <v/>
      </c>
      <c r="F2195" s="18" t="str">
        <f>IF(LEN('Contacts Data'!H1634)&gt;60,LEN('Contacts Data'!H1634),"")</f>
        <v/>
      </c>
      <c r="G2195" s="18" t="str">
        <f>IF(LEN('Contacts Data'!I1634)&gt;128,LEN('Contacts Data'!I1634),"")</f>
        <v/>
      </c>
      <c r="H2195" s="18" t="str">
        <f>IF(LEN('Contacts Data'!J1634)&gt;60,LEN('Contacts Data'!J1634),"")</f>
        <v/>
      </c>
      <c r="I2195" s="18" t="str">
        <f>IF(LEN('Contacts Data'!K1634)&gt;30,LEN('Contacts Data'!K1634),"")</f>
        <v/>
      </c>
      <c r="J2195" s="18" t="str">
        <f>IF(LEN('Contacts Data'!L1634)&gt;2,LEN('Contacts Data'!L1634),"")</f>
        <v/>
      </c>
      <c r="K2195" s="18" t="str">
        <f>IF(LEN('Contacts Data'!M1634)&gt;16,LEN('Contacts Data'!M1634),"")</f>
        <v/>
      </c>
      <c r="L2195" s="18" t="str">
        <f>IF(LEN('Contacts Data'!D1634)&gt;128,LEN('Contacts Data'!D1634),"")</f>
        <v/>
      </c>
      <c r="M2195" s="18" t="str">
        <f>IF(LEN('Contacts Data'!O1634)&gt;1024,LEN('Contacts Data'!O1634),"")</f>
        <v/>
      </c>
      <c r="P2195" s="18" t="str">
        <f>IF(LEN('Matter Data'!A1627)&gt;0,LEN('Matter Data'!A1627)+LEN('Matter Data'!B1627),"")</f>
        <v/>
      </c>
      <c r="Q2195" s="18" t="str">
        <f>IF(LEN('Matter Data'!C1627)&gt;80,LEN('Matter Data'!C1627),"")</f>
        <v/>
      </c>
      <c r="R2195" s="18" t="str">
        <f>IF(LEN('Matter Data'!H1627)&gt;40,LEN('Matter Data'!H1627),"")</f>
        <v/>
      </c>
      <c r="S2195" s="21" t="b">
        <f>IF(LEN('Matter Data'!C1627)&gt;0,CONCATENATE('Matter Data'!A1627,'Matter Data'!B1627,'Matter Data'!C1627))</f>
        <v>0</v>
      </c>
      <c r="T2195" s="21">
        <f>IF(LEN('Matter Data'!C1627)&gt;0,COUNTIF($S$2:$S$5001,CONCATENATE('Matter Data'!A1627,'Matter Data'!B1627,'Matter Data'!C1627)),0)</f>
        <v>0</v>
      </c>
      <c r="U2195" s="22" t="str">
        <f>IF(LEN('Contacts Data'!B1634)&gt;0,'Contacts Data'!B1634,"")</f>
        <v/>
      </c>
      <c r="V2195" s="22" t="str">
        <f>IF(LEN('Contacts Data'!C1634)&gt;0,'Contacts Data'!C1634,"")</f>
        <v/>
      </c>
      <c r="W2195" s="22" t="str">
        <f>CONCATENATE(U2195, " ", V2195, " ", 'Contacts Data'!$A1634)</f>
        <v xml:space="preserve">  </v>
      </c>
      <c r="X2195" s="22" t="str">
        <f>CONCATENATE('Matter Data'!A1627, " ", 'Matter Data'!B1627, " ", "Client")</f>
        <v xml:space="preserve">  Client</v>
      </c>
      <c r="Y2195" s="19" t="str">
        <f t="shared" si="34"/>
        <v/>
      </c>
    </row>
    <row r="2196" spans="1:25" x14ac:dyDescent="0.25">
      <c r="A2196" s="18" t="str">
        <f>IF(LEN('Contacts Data'!A1635)&gt;20,LEN('Contacts Data'!A1635),"")</f>
        <v/>
      </c>
      <c r="B2196" s="18" t="str">
        <f>IF(LEN('Contacts Data'!B1635)&gt;0, LEN('Contacts Data'!B1635) + LEN('Contacts Data'!C1635), "")</f>
        <v/>
      </c>
      <c r="C2196" s="18" t="str">
        <f>IF(LEN('Contacts Data'!E1635)&gt;20,LEN('Contacts Data'!E1635),"")</f>
        <v/>
      </c>
      <c r="D2196" s="18" t="str">
        <f>IF(LEN('Contacts Data'!F1635)&gt;20,LEN('Contacts Data'!F1635),"")</f>
        <v/>
      </c>
      <c r="E2196" s="18" t="str">
        <f>IF(LEN('Contacts Data'!G1635)&gt;20,LEN('Contacts Data'!G1635),"")</f>
        <v/>
      </c>
      <c r="F2196" s="18" t="str">
        <f>IF(LEN('Contacts Data'!H1635)&gt;60,LEN('Contacts Data'!H1635),"")</f>
        <v/>
      </c>
      <c r="G2196" s="18" t="str">
        <f>IF(LEN('Contacts Data'!I1635)&gt;128,LEN('Contacts Data'!I1635),"")</f>
        <v/>
      </c>
      <c r="H2196" s="18" t="str">
        <f>IF(LEN('Contacts Data'!J1635)&gt;60,LEN('Contacts Data'!J1635),"")</f>
        <v/>
      </c>
      <c r="I2196" s="18" t="str">
        <f>IF(LEN('Contacts Data'!K1635)&gt;30,LEN('Contacts Data'!K1635),"")</f>
        <v/>
      </c>
      <c r="J2196" s="18" t="str">
        <f>IF(LEN('Contacts Data'!L1635)&gt;2,LEN('Contacts Data'!L1635),"")</f>
        <v/>
      </c>
      <c r="K2196" s="18" t="str">
        <f>IF(LEN('Contacts Data'!M1635)&gt;16,LEN('Contacts Data'!M1635),"")</f>
        <v/>
      </c>
      <c r="L2196" s="18" t="str">
        <f>IF(LEN('Contacts Data'!D1635)&gt;128,LEN('Contacts Data'!D1635),"")</f>
        <v/>
      </c>
      <c r="M2196" s="18" t="str">
        <f>IF(LEN('Contacts Data'!O1635)&gt;1024,LEN('Contacts Data'!O1635),"")</f>
        <v/>
      </c>
      <c r="P2196" s="18" t="str">
        <f>IF(LEN('Matter Data'!A1628)&gt;0,LEN('Matter Data'!A1628)+LEN('Matter Data'!B1628),"")</f>
        <v/>
      </c>
      <c r="Q2196" s="18" t="str">
        <f>IF(LEN('Matter Data'!C1628)&gt;80,LEN('Matter Data'!C1628),"")</f>
        <v/>
      </c>
      <c r="R2196" s="18" t="str">
        <f>IF(LEN('Matter Data'!H1628)&gt;40,LEN('Matter Data'!H1628),"")</f>
        <v/>
      </c>
      <c r="S2196" s="21" t="b">
        <f>IF(LEN('Matter Data'!C1628)&gt;0,CONCATENATE('Matter Data'!A1628,'Matter Data'!B1628,'Matter Data'!C1628))</f>
        <v>0</v>
      </c>
      <c r="T2196" s="21">
        <f>IF(LEN('Matter Data'!C1628)&gt;0,COUNTIF($S$2:$S$5001,CONCATENATE('Matter Data'!A1628,'Matter Data'!B1628,'Matter Data'!C1628)),0)</f>
        <v>0</v>
      </c>
      <c r="U2196" s="22" t="str">
        <f>IF(LEN('Contacts Data'!B1635)&gt;0,'Contacts Data'!B1635,"")</f>
        <v/>
      </c>
      <c r="V2196" s="22" t="str">
        <f>IF(LEN('Contacts Data'!C1635)&gt;0,'Contacts Data'!C1635,"")</f>
        <v/>
      </c>
      <c r="W2196" s="22" t="str">
        <f>CONCATENATE(U2196, " ", V2196, " ", 'Contacts Data'!$A1635)</f>
        <v xml:space="preserve">  </v>
      </c>
      <c r="X2196" s="22" t="str">
        <f>CONCATENATE('Matter Data'!A1628, " ", 'Matter Data'!B1628, " ", "Client")</f>
        <v xml:space="preserve">  Client</v>
      </c>
      <c r="Y2196" s="19" t="str">
        <f t="shared" si="34"/>
        <v/>
      </c>
    </row>
    <row r="2197" spans="1:25" x14ac:dyDescent="0.25">
      <c r="A2197" s="18" t="str">
        <f>IF(LEN('Contacts Data'!A1636)&gt;20,LEN('Contacts Data'!A1636),"")</f>
        <v/>
      </c>
      <c r="B2197" s="18" t="str">
        <f>IF(LEN('Contacts Data'!B1636)&gt;0, LEN('Contacts Data'!B1636) + LEN('Contacts Data'!C1636), "")</f>
        <v/>
      </c>
      <c r="C2197" s="18" t="str">
        <f>IF(LEN('Contacts Data'!E1636)&gt;20,LEN('Contacts Data'!E1636),"")</f>
        <v/>
      </c>
      <c r="D2197" s="18" t="str">
        <f>IF(LEN('Contacts Data'!F1636)&gt;20,LEN('Contacts Data'!F1636),"")</f>
        <v/>
      </c>
      <c r="E2197" s="18" t="str">
        <f>IF(LEN('Contacts Data'!G1636)&gt;20,LEN('Contacts Data'!G1636),"")</f>
        <v/>
      </c>
      <c r="F2197" s="18" t="str">
        <f>IF(LEN('Contacts Data'!H1636)&gt;60,LEN('Contacts Data'!H1636),"")</f>
        <v/>
      </c>
      <c r="G2197" s="18" t="str">
        <f>IF(LEN('Contacts Data'!I1636)&gt;128,LEN('Contacts Data'!I1636),"")</f>
        <v/>
      </c>
      <c r="H2197" s="18" t="str">
        <f>IF(LEN('Contacts Data'!J1636)&gt;60,LEN('Contacts Data'!J1636),"")</f>
        <v/>
      </c>
      <c r="I2197" s="18" t="str">
        <f>IF(LEN('Contacts Data'!K1636)&gt;30,LEN('Contacts Data'!K1636),"")</f>
        <v/>
      </c>
      <c r="J2197" s="18" t="str">
        <f>IF(LEN('Contacts Data'!L1636)&gt;2,LEN('Contacts Data'!L1636),"")</f>
        <v/>
      </c>
      <c r="K2197" s="18" t="str">
        <f>IF(LEN('Contacts Data'!M1636)&gt;16,LEN('Contacts Data'!M1636),"")</f>
        <v/>
      </c>
      <c r="L2197" s="18" t="str">
        <f>IF(LEN('Contacts Data'!D1636)&gt;128,LEN('Contacts Data'!D1636),"")</f>
        <v/>
      </c>
      <c r="M2197" s="18" t="str">
        <f>IF(LEN('Contacts Data'!O1636)&gt;1024,LEN('Contacts Data'!O1636),"")</f>
        <v/>
      </c>
      <c r="P2197" s="18" t="str">
        <f>IF(LEN('Matter Data'!A1629)&gt;0,LEN('Matter Data'!A1629)+LEN('Matter Data'!B1629),"")</f>
        <v/>
      </c>
      <c r="Q2197" s="18" t="str">
        <f>IF(LEN('Matter Data'!C1629)&gt;80,LEN('Matter Data'!C1629),"")</f>
        <v/>
      </c>
      <c r="R2197" s="18" t="str">
        <f>IF(LEN('Matter Data'!H1629)&gt;40,LEN('Matter Data'!H1629),"")</f>
        <v/>
      </c>
      <c r="S2197" s="21" t="b">
        <f>IF(LEN('Matter Data'!C1629)&gt;0,CONCATENATE('Matter Data'!A1629,'Matter Data'!B1629,'Matter Data'!C1629))</f>
        <v>0</v>
      </c>
      <c r="T2197" s="21">
        <f>IF(LEN('Matter Data'!C1629)&gt;0,COUNTIF($S$2:$S$5001,CONCATENATE('Matter Data'!A1629,'Matter Data'!B1629,'Matter Data'!C1629)),0)</f>
        <v>0</v>
      </c>
      <c r="U2197" s="22" t="str">
        <f>IF(LEN('Contacts Data'!B1636)&gt;0,'Contacts Data'!B1636,"")</f>
        <v/>
      </c>
      <c r="V2197" s="22" t="str">
        <f>IF(LEN('Contacts Data'!C1636)&gt;0,'Contacts Data'!C1636,"")</f>
        <v/>
      </c>
      <c r="W2197" s="22" t="str">
        <f>CONCATENATE(U2197, " ", V2197, " ", 'Contacts Data'!$A1636)</f>
        <v xml:space="preserve">  </v>
      </c>
      <c r="X2197" s="22" t="str">
        <f>CONCATENATE('Matter Data'!A1629, " ", 'Matter Data'!B1629, " ", "Client")</f>
        <v xml:space="preserve">  Client</v>
      </c>
      <c r="Y2197" s="19" t="str">
        <f t="shared" si="34"/>
        <v/>
      </c>
    </row>
    <row r="2198" spans="1:25" x14ac:dyDescent="0.25">
      <c r="A2198" s="18" t="str">
        <f>IF(LEN('Contacts Data'!A1637)&gt;20,LEN('Contacts Data'!A1637),"")</f>
        <v/>
      </c>
      <c r="B2198" s="18" t="str">
        <f>IF(LEN('Contacts Data'!B1637)&gt;0, LEN('Contacts Data'!B1637) + LEN('Contacts Data'!C1637), "")</f>
        <v/>
      </c>
      <c r="C2198" s="18" t="str">
        <f>IF(LEN('Contacts Data'!E1637)&gt;20,LEN('Contacts Data'!E1637),"")</f>
        <v/>
      </c>
      <c r="D2198" s="18" t="str">
        <f>IF(LEN('Contacts Data'!F1637)&gt;20,LEN('Contacts Data'!F1637),"")</f>
        <v/>
      </c>
      <c r="E2198" s="18" t="str">
        <f>IF(LEN('Contacts Data'!G1637)&gt;20,LEN('Contacts Data'!G1637),"")</f>
        <v/>
      </c>
      <c r="F2198" s="18" t="str">
        <f>IF(LEN('Contacts Data'!H1637)&gt;60,LEN('Contacts Data'!H1637),"")</f>
        <v/>
      </c>
      <c r="G2198" s="18" t="str">
        <f>IF(LEN('Contacts Data'!I1637)&gt;128,LEN('Contacts Data'!I1637),"")</f>
        <v/>
      </c>
      <c r="H2198" s="18" t="str">
        <f>IF(LEN('Contacts Data'!J1637)&gt;60,LEN('Contacts Data'!J1637),"")</f>
        <v/>
      </c>
      <c r="I2198" s="18" t="str">
        <f>IF(LEN('Contacts Data'!K1637)&gt;30,LEN('Contacts Data'!K1637),"")</f>
        <v/>
      </c>
      <c r="J2198" s="18" t="str">
        <f>IF(LEN('Contacts Data'!L1637)&gt;2,LEN('Contacts Data'!L1637),"")</f>
        <v/>
      </c>
      <c r="K2198" s="18" t="str">
        <f>IF(LEN('Contacts Data'!M1637)&gt;16,LEN('Contacts Data'!M1637),"")</f>
        <v/>
      </c>
      <c r="L2198" s="18" t="str">
        <f>IF(LEN('Contacts Data'!D1637)&gt;128,LEN('Contacts Data'!D1637),"")</f>
        <v/>
      </c>
      <c r="M2198" s="18" t="str">
        <f>IF(LEN('Contacts Data'!O1637)&gt;1024,LEN('Contacts Data'!O1637),"")</f>
        <v/>
      </c>
      <c r="P2198" s="18" t="str">
        <f>IF(LEN('Matter Data'!A1630)&gt;0,LEN('Matter Data'!A1630)+LEN('Matter Data'!B1630),"")</f>
        <v/>
      </c>
      <c r="Q2198" s="18" t="str">
        <f>IF(LEN('Matter Data'!C1630)&gt;80,LEN('Matter Data'!C1630),"")</f>
        <v/>
      </c>
      <c r="R2198" s="18" t="str">
        <f>IF(LEN('Matter Data'!H1630)&gt;40,LEN('Matter Data'!H1630),"")</f>
        <v/>
      </c>
      <c r="S2198" s="21" t="b">
        <f>IF(LEN('Matter Data'!C1630)&gt;0,CONCATENATE('Matter Data'!A1630,'Matter Data'!B1630,'Matter Data'!C1630))</f>
        <v>0</v>
      </c>
      <c r="T2198" s="21">
        <f>IF(LEN('Matter Data'!C1630)&gt;0,COUNTIF($S$2:$S$5001,CONCATENATE('Matter Data'!A1630,'Matter Data'!B1630,'Matter Data'!C1630)),0)</f>
        <v>0</v>
      </c>
      <c r="U2198" s="22" t="str">
        <f>IF(LEN('Contacts Data'!B1637)&gt;0,'Contacts Data'!B1637,"")</f>
        <v/>
      </c>
      <c r="V2198" s="22" t="str">
        <f>IF(LEN('Contacts Data'!C1637)&gt;0,'Contacts Data'!C1637,"")</f>
        <v/>
      </c>
      <c r="W2198" s="22" t="str">
        <f>CONCATENATE(U2198, " ", V2198, " ", 'Contacts Data'!$A1637)</f>
        <v xml:space="preserve">  </v>
      </c>
      <c r="X2198" s="22" t="str">
        <f>CONCATENATE('Matter Data'!A1630, " ", 'Matter Data'!B1630, " ", "Client")</f>
        <v xml:space="preserve">  Client</v>
      </c>
      <c r="Y2198" s="19" t="str">
        <f t="shared" si="34"/>
        <v/>
      </c>
    </row>
    <row r="2199" spans="1:25" x14ac:dyDescent="0.25">
      <c r="A2199" s="18" t="str">
        <f>IF(LEN('Contacts Data'!A1638)&gt;20,LEN('Contacts Data'!A1638),"")</f>
        <v/>
      </c>
      <c r="B2199" s="18" t="str">
        <f>IF(LEN('Contacts Data'!B1638)&gt;0, LEN('Contacts Data'!B1638) + LEN('Contacts Data'!C1638), "")</f>
        <v/>
      </c>
      <c r="C2199" s="18" t="str">
        <f>IF(LEN('Contacts Data'!E1638)&gt;20,LEN('Contacts Data'!E1638),"")</f>
        <v/>
      </c>
      <c r="D2199" s="18" t="str">
        <f>IF(LEN('Contacts Data'!F1638)&gt;20,LEN('Contacts Data'!F1638),"")</f>
        <v/>
      </c>
      <c r="E2199" s="18" t="str">
        <f>IF(LEN('Contacts Data'!G1638)&gt;20,LEN('Contacts Data'!G1638),"")</f>
        <v/>
      </c>
      <c r="F2199" s="18" t="str">
        <f>IF(LEN('Contacts Data'!H1638)&gt;60,LEN('Contacts Data'!H1638),"")</f>
        <v/>
      </c>
      <c r="G2199" s="18" t="str">
        <f>IF(LEN('Contacts Data'!I1638)&gt;128,LEN('Contacts Data'!I1638),"")</f>
        <v/>
      </c>
      <c r="H2199" s="18" t="str">
        <f>IF(LEN('Contacts Data'!J1638)&gt;60,LEN('Contacts Data'!J1638),"")</f>
        <v/>
      </c>
      <c r="I2199" s="18" t="str">
        <f>IF(LEN('Contacts Data'!K1638)&gt;30,LEN('Contacts Data'!K1638),"")</f>
        <v/>
      </c>
      <c r="J2199" s="18" t="str">
        <f>IF(LEN('Contacts Data'!L1638)&gt;2,LEN('Contacts Data'!L1638),"")</f>
        <v/>
      </c>
      <c r="K2199" s="18" t="str">
        <f>IF(LEN('Contacts Data'!M1638)&gt;16,LEN('Contacts Data'!M1638),"")</f>
        <v/>
      </c>
      <c r="L2199" s="18" t="str">
        <f>IF(LEN('Contacts Data'!D1638)&gt;128,LEN('Contacts Data'!D1638),"")</f>
        <v/>
      </c>
      <c r="M2199" s="18" t="str">
        <f>IF(LEN('Contacts Data'!O1638)&gt;1024,LEN('Contacts Data'!O1638),"")</f>
        <v/>
      </c>
      <c r="P2199" s="18" t="str">
        <f>IF(LEN('Matter Data'!A1631)&gt;0,LEN('Matter Data'!A1631)+LEN('Matter Data'!B1631),"")</f>
        <v/>
      </c>
      <c r="Q2199" s="18" t="str">
        <f>IF(LEN('Matter Data'!C1631)&gt;80,LEN('Matter Data'!C1631),"")</f>
        <v/>
      </c>
      <c r="R2199" s="18" t="str">
        <f>IF(LEN('Matter Data'!H1631)&gt;40,LEN('Matter Data'!H1631),"")</f>
        <v/>
      </c>
      <c r="S2199" s="21" t="b">
        <f>IF(LEN('Matter Data'!C1631)&gt;0,CONCATENATE('Matter Data'!A1631,'Matter Data'!B1631,'Matter Data'!C1631))</f>
        <v>0</v>
      </c>
      <c r="T2199" s="21">
        <f>IF(LEN('Matter Data'!C1631)&gt;0,COUNTIF($S$2:$S$5001,CONCATENATE('Matter Data'!A1631,'Matter Data'!B1631,'Matter Data'!C1631)),0)</f>
        <v>0</v>
      </c>
      <c r="U2199" s="22" t="str">
        <f>IF(LEN('Contacts Data'!B1638)&gt;0,'Contacts Data'!B1638,"")</f>
        <v/>
      </c>
      <c r="V2199" s="22" t="str">
        <f>IF(LEN('Contacts Data'!C1638)&gt;0,'Contacts Data'!C1638,"")</f>
        <v/>
      </c>
      <c r="W2199" s="22" t="str">
        <f>CONCATENATE(U2199, " ", V2199, " ", 'Contacts Data'!$A1638)</f>
        <v xml:space="preserve">  </v>
      </c>
      <c r="X2199" s="22" t="str">
        <f>CONCATENATE('Matter Data'!A1631, " ", 'Matter Data'!B1631, " ", "Client")</f>
        <v xml:space="preserve">  Client</v>
      </c>
      <c r="Y2199" s="19" t="str">
        <f t="shared" si="34"/>
        <v/>
      </c>
    </row>
    <row r="2200" spans="1:25" x14ac:dyDescent="0.25">
      <c r="A2200" s="18" t="str">
        <f>IF(LEN('Contacts Data'!A1639)&gt;20,LEN('Contacts Data'!A1639),"")</f>
        <v/>
      </c>
      <c r="B2200" s="18" t="str">
        <f>IF(LEN('Contacts Data'!B1639)&gt;0, LEN('Contacts Data'!B1639) + LEN('Contacts Data'!C1639), "")</f>
        <v/>
      </c>
      <c r="C2200" s="18" t="str">
        <f>IF(LEN('Contacts Data'!E1639)&gt;20,LEN('Contacts Data'!E1639),"")</f>
        <v/>
      </c>
      <c r="D2200" s="18" t="str">
        <f>IF(LEN('Contacts Data'!F1639)&gt;20,LEN('Contacts Data'!F1639),"")</f>
        <v/>
      </c>
      <c r="E2200" s="18" t="str">
        <f>IF(LEN('Contacts Data'!G1639)&gt;20,LEN('Contacts Data'!G1639),"")</f>
        <v/>
      </c>
      <c r="F2200" s="18" t="str">
        <f>IF(LEN('Contacts Data'!H1639)&gt;60,LEN('Contacts Data'!H1639),"")</f>
        <v/>
      </c>
      <c r="G2200" s="18" t="str">
        <f>IF(LEN('Contacts Data'!I1639)&gt;128,LEN('Contacts Data'!I1639),"")</f>
        <v/>
      </c>
      <c r="H2200" s="18" t="str">
        <f>IF(LEN('Contacts Data'!J1639)&gt;60,LEN('Contacts Data'!J1639),"")</f>
        <v/>
      </c>
      <c r="I2200" s="18" t="str">
        <f>IF(LEN('Contacts Data'!K1639)&gt;30,LEN('Contacts Data'!K1639),"")</f>
        <v/>
      </c>
      <c r="J2200" s="18" t="str">
        <f>IF(LEN('Contacts Data'!L1639)&gt;2,LEN('Contacts Data'!L1639),"")</f>
        <v/>
      </c>
      <c r="K2200" s="18" t="str">
        <f>IF(LEN('Contacts Data'!M1639)&gt;16,LEN('Contacts Data'!M1639),"")</f>
        <v/>
      </c>
      <c r="L2200" s="18" t="str">
        <f>IF(LEN('Contacts Data'!D1639)&gt;128,LEN('Contacts Data'!D1639),"")</f>
        <v/>
      </c>
      <c r="M2200" s="18" t="str">
        <f>IF(LEN('Contacts Data'!O1639)&gt;1024,LEN('Contacts Data'!O1639),"")</f>
        <v/>
      </c>
      <c r="P2200" s="18" t="str">
        <f>IF(LEN('Matter Data'!A1632)&gt;0,LEN('Matter Data'!A1632)+LEN('Matter Data'!B1632),"")</f>
        <v/>
      </c>
      <c r="Q2200" s="18" t="str">
        <f>IF(LEN('Matter Data'!C1632)&gt;80,LEN('Matter Data'!C1632),"")</f>
        <v/>
      </c>
      <c r="R2200" s="18" t="str">
        <f>IF(LEN('Matter Data'!H1632)&gt;40,LEN('Matter Data'!H1632),"")</f>
        <v/>
      </c>
      <c r="S2200" s="21" t="b">
        <f>IF(LEN('Matter Data'!C1632)&gt;0,CONCATENATE('Matter Data'!A1632,'Matter Data'!B1632,'Matter Data'!C1632))</f>
        <v>0</v>
      </c>
      <c r="T2200" s="21">
        <f>IF(LEN('Matter Data'!C1632)&gt;0,COUNTIF($S$2:$S$5001,CONCATENATE('Matter Data'!A1632,'Matter Data'!B1632,'Matter Data'!C1632)),0)</f>
        <v>0</v>
      </c>
      <c r="U2200" s="22" t="str">
        <f>IF(LEN('Contacts Data'!B1639)&gt;0,'Contacts Data'!B1639,"")</f>
        <v/>
      </c>
      <c r="V2200" s="22" t="str">
        <f>IF(LEN('Contacts Data'!C1639)&gt;0,'Contacts Data'!C1639,"")</f>
        <v/>
      </c>
      <c r="W2200" s="22" t="str">
        <f>CONCATENATE(U2200, " ", V2200, " ", 'Contacts Data'!$A1639)</f>
        <v xml:space="preserve">  </v>
      </c>
      <c r="X2200" s="22" t="str">
        <f>CONCATENATE('Matter Data'!A1632, " ", 'Matter Data'!B1632, " ", "Client")</f>
        <v xml:space="preserve">  Client</v>
      </c>
      <c r="Y2200" s="19" t="str">
        <f t="shared" si="34"/>
        <v/>
      </c>
    </row>
    <row r="2201" spans="1:25" x14ac:dyDescent="0.25">
      <c r="A2201" s="18" t="str">
        <f>IF(LEN('Contacts Data'!A1640)&gt;20,LEN('Contacts Data'!A1640),"")</f>
        <v/>
      </c>
      <c r="B2201" s="18" t="str">
        <f>IF(LEN('Contacts Data'!B1640)&gt;0, LEN('Contacts Data'!B1640) + LEN('Contacts Data'!C1640), "")</f>
        <v/>
      </c>
      <c r="C2201" s="18" t="str">
        <f>IF(LEN('Contacts Data'!E1640)&gt;20,LEN('Contacts Data'!E1640),"")</f>
        <v/>
      </c>
      <c r="D2201" s="18" t="str">
        <f>IF(LEN('Contacts Data'!F1640)&gt;20,LEN('Contacts Data'!F1640),"")</f>
        <v/>
      </c>
      <c r="E2201" s="18" t="str">
        <f>IF(LEN('Contacts Data'!G1640)&gt;20,LEN('Contacts Data'!G1640),"")</f>
        <v/>
      </c>
      <c r="F2201" s="18" t="str">
        <f>IF(LEN('Contacts Data'!H1640)&gt;60,LEN('Contacts Data'!H1640),"")</f>
        <v/>
      </c>
      <c r="G2201" s="18" t="str">
        <f>IF(LEN('Contacts Data'!I1640)&gt;128,LEN('Contacts Data'!I1640),"")</f>
        <v/>
      </c>
      <c r="H2201" s="18" t="str">
        <f>IF(LEN('Contacts Data'!J1640)&gt;60,LEN('Contacts Data'!J1640),"")</f>
        <v/>
      </c>
      <c r="I2201" s="18" t="str">
        <f>IF(LEN('Contacts Data'!K1640)&gt;30,LEN('Contacts Data'!K1640),"")</f>
        <v/>
      </c>
      <c r="J2201" s="18" t="str">
        <f>IF(LEN('Contacts Data'!L1640)&gt;2,LEN('Contacts Data'!L1640),"")</f>
        <v/>
      </c>
      <c r="K2201" s="18" t="str">
        <f>IF(LEN('Contacts Data'!M1640)&gt;16,LEN('Contacts Data'!M1640),"")</f>
        <v/>
      </c>
      <c r="L2201" s="18" t="str">
        <f>IF(LEN('Contacts Data'!D1640)&gt;128,LEN('Contacts Data'!D1640),"")</f>
        <v/>
      </c>
      <c r="M2201" s="18" t="str">
        <f>IF(LEN('Contacts Data'!O1640)&gt;1024,LEN('Contacts Data'!O1640),"")</f>
        <v/>
      </c>
      <c r="P2201" s="18" t="str">
        <f>IF(LEN('Matter Data'!A1633)&gt;0,LEN('Matter Data'!A1633)+LEN('Matter Data'!B1633),"")</f>
        <v/>
      </c>
      <c r="Q2201" s="18" t="str">
        <f>IF(LEN('Matter Data'!C1633)&gt;80,LEN('Matter Data'!C1633),"")</f>
        <v/>
      </c>
      <c r="R2201" s="18" t="str">
        <f>IF(LEN('Matter Data'!H1633)&gt;40,LEN('Matter Data'!H1633),"")</f>
        <v/>
      </c>
      <c r="S2201" s="21" t="b">
        <f>IF(LEN('Matter Data'!C1633)&gt;0,CONCATENATE('Matter Data'!A1633,'Matter Data'!B1633,'Matter Data'!C1633))</f>
        <v>0</v>
      </c>
      <c r="T2201" s="21">
        <f>IF(LEN('Matter Data'!C1633)&gt;0,COUNTIF($S$2:$S$5001,CONCATENATE('Matter Data'!A1633,'Matter Data'!B1633,'Matter Data'!C1633)),0)</f>
        <v>0</v>
      </c>
      <c r="U2201" s="22" t="str">
        <f>IF(LEN('Contacts Data'!B1640)&gt;0,'Contacts Data'!B1640,"")</f>
        <v/>
      </c>
      <c r="V2201" s="22" t="str">
        <f>IF(LEN('Contacts Data'!C1640)&gt;0,'Contacts Data'!C1640,"")</f>
        <v/>
      </c>
      <c r="W2201" s="22" t="str">
        <f>CONCATENATE(U2201, " ", V2201, " ", 'Contacts Data'!$A1640)</f>
        <v xml:space="preserve">  </v>
      </c>
      <c r="X2201" s="22" t="str">
        <f>CONCATENATE('Matter Data'!A1633, " ", 'Matter Data'!B1633, " ", "Client")</f>
        <v xml:space="preserve">  Client</v>
      </c>
      <c r="Y2201" s="19" t="str">
        <f t="shared" si="34"/>
        <v/>
      </c>
    </row>
    <row r="2202" spans="1:25" x14ac:dyDescent="0.25">
      <c r="A2202" s="18" t="str">
        <f>IF(LEN('Contacts Data'!A1641)&gt;20,LEN('Contacts Data'!A1641),"")</f>
        <v/>
      </c>
      <c r="B2202" s="18" t="str">
        <f>IF(LEN('Contacts Data'!B1641)&gt;0, LEN('Contacts Data'!B1641) + LEN('Contacts Data'!C1641), "")</f>
        <v/>
      </c>
      <c r="C2202" s="18" t="str">
        <f>IF(LEN('Contacts Data'!E1641)&gt;20,LEN('Contacts Data'!E1641),"")</f>
        <v/>
      </c>
      <c r="D2202" s="18" t="str">
        <f>IF(LEN('Contacts Data'!F1641)&gt;20,LEN('Contacts Data'!F1641),"")</f>
        <v/>
      </c>
      <c r="E2202" s="18" t="str">
        <f>IF(LEN('Contacts Data'!G1641)&gt;20,LEN('Contacts Data'!G1641),"")</f>
        <v/>
      </c>
      <c r="F2202" s="18" t="str">
        <f>IF(LEN('Contacts Data'!H1641)&gt;60,LEN('Contacts Data'!H1641),"")</f>
        <v/>
      </c>
      <c r="G2202" s="18" t="str">
        <f>IF(LEN('Contacts Data'!I1641)&gt;128,LEN('Contacts Data'!I1641),"")</f>
        <v/>
      </c>
      <c r="H2202" s="18" t="str">
        <f>IF(LEN('Contacts Data'!J1641)&gt;60,LEN('Contacts Data'!J1641),"")</f>
        <v/>
      </c>
      <c r="I2202" s="18" t="str">
        <f>IF(LEN('Contacts Data'!K1641)&gt;30,LEN('Contacts Data'!K1641),"")</f>
        <v/>
      </c>
      <c r="J2202" s="18" t="str">
        <f>IF(LEN('Contacts Data'!L1641)&gt;2,LEN('Contacts Data'!L1641),"")</f>
        <v/>
      </c>
      <c r="K2202" s="18" t="str">
        <f>IF(LEN('Contacts Data'!M1641)&gt;16,LEN('Contacts Data'!M1641),"")</f>
        <v/>
      </c>
      <c r="L2202" s="18" t="str">
        <f>IF(LEN('Contacts Data'!D1641)&gt;128,LEN('Contacts Data'!D1641),"")</f>
        <v/>
      </c>
      <c r="M2202" s="18" t="str">
        <f>IF(LEN('Contacts Data'!O1641)&gt;1024,LEN('Contacts Data'!O1641),"")</f>
        <v/>
      </c>
      <c r="P2202" s="18" t="str">
        <f>IF(LEN('Matter Data'!A1634)&gt;0,LEN('Matter Data'!A1634)+LEN('Matter Data'!B1634),"")</f>
        <v/>
      </c>
      <c r="Q2202" s="18" t="str">
        <f>IF(LEN('Matter Data'!C1634)&gt;80,LEN('Matter Data'!C1634),"")</f>
        <v/>
      </c>
      <c r="R2202" s="18" t="str">
        <f>IF(LEN('Matter Data'!H1634)&gt;40,LEN('Matter Data'!H1634),"")</f>
        <v/>
      </c>
      <c r="S2202" s="21" t="b">
        <f>IF(LEN('Matter Data'!C1634)&gt;0,CONCATENATE('Matter Data'!A1634,'Matter Data'!B1634,'Matter Data'!C1634))</f>
        <v>0</v>
      </c>
      <c r="T2202" s="21">
        <f>IF(LEN('Matter Data'!C1634)&gt;0,COUNTIF($S$2:$S$5001,CONCATENATE('Matter Data'!A1634,'Matter Data'!B1634,'Matter Data'!C1634)),0)</f>
        <v>0</v>
      </c>
      <c r="U2202" s="22" t="str">
        <f>IF(LEN('Contacts Data'!B1641)&gt;0,'Contacts Data'!B1641,"")</f>
        <v/>
      </c>
      <c r="V2202" s="22" t="str">
        <f>IF(LEN('Contacts Data'!C1641)&gt;0,'Contacts Data'!C1641,"")</f>
        <v/>
      </c>
      <c r="W2202" s="22" t="str">
        <f>CONCATENATE(U2202, " ", V2202, " ", 'Contacts Data'!$A1641)</f>
        <v xml:space="preserve">  </v>
      </c>
      <c r="X2202" s="22" t="str">
        <f>CONCATENATE('Matter Data'!A1634, " ", 'Matter Data'!B1634, " ", "Client")</f>
        <v xml:space="preserve">  Client</v>
      </c>
      <c r="Y2202" s="19" t="str">
        <f t="shared" si="34"/>
        <v/>
      </c>
    </row>
    <row r="2203" spans="1:25" x14ac:dyDescent="0.25">
      <c r="A2203" s="18" t="str">
        <f>IF(LEN('Contacts Data'!A1642)&gt;20,LEN('Contacts Data'!A1642),"")</f>
        <v/>
      </c>
      <c r="B2203" s="18" t="str">
        <f>IF(LEN('Contacts Data'!B1642)&gt;0, LEN('Contacts Data'!B1642) + LEN('Contacts Data'!C1642), "")</f>
        <v/>
      </c>
      <c r="C2203" s="18" t="str">
        <f>IF(LEN('Contacts Data'!E1642)&gt;20,LEN('Contacts Data'!E1642),"")</f>
        <v/>
      </c>
      <c r="D2203" s="18" t="str">
        <f>IF(LEN('Contacts Data'!F1642)&gt;20,LEN('Contacts Data'!F1642),"")</f>
        <v/>
      </c>
      <c r="E2203" s="18" t="str">
        <f>IF(LEN('Contacts Data'!G1642)&gt;20,LEN('Contacts Data'!G1642),"")</f>
        <v/>
      </c>
      <c r="F2203" s="18" t="str">
        <f>IF(LEN('Contacts Data'!H1642)&gt;60,LEN('Contacts Data'!H1642),"")</f>
        <v/>
      </c>
      <c r="G2203" s="18" t="str">
        <f>IF(LEN('Contacts Data'!I1642)&gt;128,LEN('Contacts Data'!I1642),"")</f>
        <v/>
      </c>
      <c r="H2203" s="18" t="str">
        <f>IF(LEN('Contacts Data'!J1642)&gt;60,LEN('Contacts Data'!J1642),"")</f>
        <v/>
      </c>
      <c r="I2203" s="18" t="str">
        <f>IF(LEN('Contacts Data'!K1642)&gt;30,LEN('Contacts Data'!K1642),"")</f>
        <v/>
      </c>
      <c r="J2203" s="18" t="str">
        <f>IF(LEN('Contacts Data'!L1642)&gt;2,LEN('Contacts Data'!L1642),"")</f>
        <v/>
      </c>
      <c r="K2203" s="18" t="str">
        <f>IF(LEN('Contacts Data'!M1642)&gt;16,LEN('Contacts Data'!M1642),"")</f>
        <v/>
      </c>
      <c r="L2203" s="18" t="str">
        <f>IF(LEN('Contacts Data'!D1642)&gt;128,LEN('Contacts Data'!D1642),"")</f>
        <v/>
      </c>
      <c r="M2203" s="18" t="str">
        <f>IF(LEN('Contacts Data'!O1642)&gt;1024,LEN('Contacts Data'!O1642),"")</f>
        <v/>
      </c>
      <c r="P2203" s="18" t="str">
        <f>IF(LEN('Matter Data'!A1635)&gt;0,LEN('Matter Data'!A1635)+LEN('Matter Data'!B1635),"")</f>
        <v/>
      </c>
      <c r="Q2203" s="18" t="str">
        <f>IF(LEN('Matter Data'!C1635)&gt;80,LEN('Matter Data'!C1635),"")</f>
        <v/>
      </c>
      <c r="R2203" s="18" t="str">
        <f>IF(LEN('Matter Data'!H1635)&gt;40,LEN('Matter Data'!H1635),"")</f>
        <v/>
      </c>
      <c r="S2203" s="21" t="b">
        <f>IF(LEN('Matter Data'!C1635)&gt;0,CONCATENATE('Matter Data'!A1635,'Matter Data'!B1635,'Matter Data'!C1635))</f>
        <v>0</v>
      </c>
      <c r="T2203" s="21">
        <f>IF(LEN('Matter Data'!C1635)&gt;0,COUNTIF($S$2:$S$5001,CONCATENATE('Matter Data'!A1635,'Matter Data'!B1635,'Matter Data'!C1635)),0)</f>
        <v>0</v>
      </c>
      <c r="U2203" s="22" t="str">
        <f>IF(LEN('Contacts Data'!B1642)&gt;0,'Contacts Data'!B1642,"")</f>
        <v/>
      </c>
      <c r="V2203" s="22" t="str">
        <f>IF(LEN('Contacts Data'!C1642)&gt;0,'Contacts Data'!C1642,"")</f>
        <v/>
      </c>
      <c r="W2203" s="22" t="str">
        <f>CONCATENATE(U2203, " ", V2203, " ", 'Contacts Data'!$A1642)</f>
        <v xml:space="preserve">  </v>
      </c>
      <c r="X2203" s="22" t="str">
        <f>CONCATENATE('Matter Data'!A1635, " ", 'Matter Data'!B1635, " ", "Client")</f>
        <v xml:space="preserve">  Client</v>
      </c>
      <c r="Y2203" s="19" t="str">
        <f t="shared" si="34"/>
        <v/>
      </c>
    </row>
    <row r="2204" spans="1:25" x14ac:dyDescent="0.25">
      <c r="A2204" s="18" t="str">
        <f>IF(LEN('Contacts Data'!A1643)&gt;20,LEN('Contacts Data'!A1643),"")</f>
        <v/>
      </c>
      <c r="B2204" s="18" t="str">
        <f>IF(LEN('Contacts Data'!B1643)&gt;0, LEN('Contacts Data'!B1643) + LEN('Contacts Data'!C1643), "")</f>
        <v/>
      </c>
      <c r="C2204" s="18" t="str">
        <f>IF(LEN('Contacts Data'!E1643)&gt;20,LEN('Contacts Data'!E1643),"")</f>
        <v/>
      </c>
      <c r="D2204" s="18" t="str">
        <f>IF(LEN('Contacts Data'!F1643)&gt;20,LEN('Contacts Data'!F1643),"")</f>
        <v/>
      </c>
      <c r="E2204" s="18" t="str">
        <f>IF(LEN('Contacts Data'!G1643)&gt;20,LEN('Contacts Data'!G1643),"")</f>
        <v/>
      </c>
      <c r="F2204" s="18" t="str">
        <f>IF(LEN('Contacts Data'!H1643)&gt;60,LEN('Contacts Data'!H1643),"")</f>
        <v/>
      </c>
      <c r="G2204" s="18" t="str">
        <f>IF(LEN('Contacts Data'!I1643)&gt;128,LEN('Contacts Data'!I1643),"")</f>
        <v/>
      </c>
      <c r="H2204" s="18" t="str">
        <f>IF(LEN('Contacts Data'!J1643)&gt;60,LEN('Contacts Data'!J1643),"")</f>
        <v/>
      </c>
      <c r="I2204" s="18" t="str">
        <f>IF(LEN('Contacts Data'!K1643)&gt;30,LEN('Contacts Data'!K1643),"")</f>
        <v/>
      </c>
      <c r="J2204" s="18" t="str">
        <f>IF(LEN('Contacts Data'!L1643)&gt;2,LEN('Contacts Data'!L1643),"")</f>
        <v/>
      </c>
      <c r="K2204" s="18" t="str">
        <f>IF(LEN('Contacts Data'!M1643)&gt;16,LEN('Contacts Data'!M1643),"")</f>
        <v/>
      </c>
      <c r="L2204" s="18" t="str">
        <f>IF(LEN('Contacts Data'!D1643)&gt;128,LEN('Contacts Data'!D1643),"")</f>
        <v/>
      </c>
      <c r="M2204" s="18" t="str">
        <f>IF(LEN('Contacts Data'!O1643)&gt;1024,LEN('Contacts Data'!O1643),"")</f>
        <v/>
      </c>
      <c r="P2204" s="18" t="str">
        <f>IF(LEN('Matter Data'!A1636)&gt;0,LEN('Matter Data'!A1636)+LEN('Matter Data'!B1636),"")</f>
        <v/>
      </c>
      <c r="Q2204" s="18" t="str">
        <f>IF(LEN('Matter Data'!C1636)&gt;80,LEN('Matter Data'!C1636),"")</f>
        <v/>
      </c>
      <c r="R2204" s="18" t="str">
        <f>IF(LEN('Matter Data'!H1636)&gt;40,LEN('Matter Data'!H1636),"")</f>
        <v/>
      </c>
      <c r="S2204" s="21" t="b">
        <f>IF(LEN('Matter Data'!C1636)&gt;0,CONCATENATE('Matter Data'!A1636,'Matter Data'!B1636,'Matter Data'!C1636))</f>
        <v>0</v>
      </c>
      <c r="T2204" s="21">
        <f>IF(LEN('Matter Data'!C1636)&gt;0,COUNTIF($S$2:$S$5001,CONCATENATE('Matter Data'!A1636,'Matter Data'!B1636,'Matter Data'!C1636)),0)</f>
        <v>0</v>
      </c>
      <c r="U2204" s="22" t="str">
        <f>IF(LEN('Contacts Data'!B1643)&gt;0,'Contacts Data'!B1643,"")</f>
        <v/>
      </c>
      <c r="V2204" s="22" t="str">
        <f>IF(LEN('Contacts Data'!C1643)&gt;0,'Contacts Data'!C1643,"")</f>
        <v/>
      </c>
      <c r="W2204" s="22" t="str">
        <f>CONCATENATE(U2204, " ", V2204, " ", 'Contacts Data'!$A1643)</f>
        <v xml:space="preserve">  </v>
      </c>
      <c r="X2204" s="22" t="str">
        <f>CONCATENATE('Matter Data'!A1636, " ", 'Matter Data'!B1636, " ", "Client")</f>
        <v xml:space="preserve">  Client</v>
      </c>
      <c r="Y2204" s="19" t="str">
        <f t="shared" si="34"/>
        <v/>
      </c>
    </row>
    <row r="2205" spans="1:25" x14ac:dyDescent="0.25">
      <c r="A2205" s="18" t="str">
        <f>IF(LEN('Contacts Data'!A1644)&gt;20,LEN('Contacts Data'!A1644),"")</f>
        <v/>
      </c>
      <c r="B2205" s="18" t="str">
        <f>IF(LEN('Contacts Data'!B1644)&gt;0, LEN('Contacts Data'!B1644) + LEN('Contacts Data'!C1644), "")</f>
        <v/>
      </c>
      <c r="C2205" s="18" t="str">
        <f>IF(LEN('Contacts Data'!E1644)&gt;20,LEN('Contacts Data'!E1644),"")</f>
        <v/>
      </c>
      <c r="D2205" s="18" t="str">
        <f>IF(LEN('Contacts Data'!F1644)&gt;20,LEN('Contacts Data'!F1644),"")</f>
        <v/>
      </c>
      <c r="E2205" s="18" t="str">
        <f>IF(LEN('Contacts Data'!G1644)&gt;20,LEN('Contacts Data'!G1644),"")</f>
        <v/>
      </c>
      <c r="F2205" s="18" t="str">
        <f>IF(LEN('Contacts Data'!H1644)&gt;60,LEN('Contacts Data'!H1644),"")</f>
        <v/>
      </c>
      <c r="G2205" s="18" t="str">
        <f>IF(LEN('Contacts Data'!I1644)&gt;128,LEN('Contacts Data'!I1644),"")</f>
        <v/>
      </c>
      <c r="H2205" s="18" t="str">
        <f>IF(LEN('Contacts Data'!J1644)&gt;60,LEN('Contacts Data'!J1644),"")</f>
        <v/>
      </c>
      <c r="I2205" s="18" t="str">
        <f>IF(LEN('Contacts Data'!K1644)&gt;30,LEN('Contacts Data'!K1644),"")</f>
        <v/>
      </c>
      <c r="J2205" s="18" t="str">
        <f>IF(LEN('Contacts Data'!L1644)&gt;2,LEN('Contacts Data'!L1644),"")</f>
        <v/>
      </c>
      <c r="K2205" s="18" t="str">
        <f>IF(LEN('Contacts Data'!M1644)&gt;16,LEN('Contacts Data'!M1644),"")</f>
        <v/>
      </c>
      <c r="L2205" s="18" t="str">
        <f>IF(LEN('Contacts Data'!D1644)&gt;128,LEN('Contacts Data'!D1644),"")</f>
        <v/>
      </c>
      <c r="M2205" s="18" t="str">
        <f>IF(LEN('Contacts Data'!O1644)&gt;1024,LEN('Contacts Data'!O1644),"")</f>
        <v/>
      </c>
      <c r="P2205" s="18" t="str">
        <f>IF(LEN('Matter Data'!A1637)&gt;0,LEN('Matter Data'!A1637)+LEN('Matter Data'!B1637),"")</f>
        <v/>
      </c>
      <c r="Q2205" s="18" t="str">
        <f>IF(LEN('Matter Data'!C1637)&gt;80,LEN('Matter Data'!C1637),"")</f>
        <v/>
      </c>
      <c r="R2205" s="18" t="str">
        <f>IF(LEN('Matter Data'!H1637)&gt;40,LEN('Matter Data'!H1637),"")</f>
        <v/>
      </c>
      <c r="S2205" s="21" t="b">
        <f>IF(LEN('Matter Data'!C1637)&gt;0,CONCATENATE('Matter Data'!A1637,'Matter Data'!B1637,'Matter Data'!C1637))</f>
        <v>0</v>
      </c>
      <c r="T2205" s="21">
        <f>IF(LEN('Matter Data'!C1637)&gt;0,COUNTIF($S$2:$S$5001,CONCATENATE('Matter Data'!A1637,'Matter Data'!B1637,'Matter Data'!C1637)),0)</f>
        <v>0</v>
      </c>
      <c r="U2205" s="22" t="str">
        <f>IF(LEN('Contacts Data'!B1644)&gt;0,'Contacts Data'!B1644,"")</f>
        <v/>
      </c>
      <c r="V2205" s="22" t="str">
        <f>IF(LEN('Contacts Data'!C1644)&gt;0,'Contacts Data'!C1644,"")</f>
        <v/>
      </c>
      <c r="W2205" s="22" t="str">
        <f>CONCATENATE(U2205, " ", V2205, " ", 'Contacts Data'!$A1644)</f>
        <v xml:space="preserve">  </v>
      </c>
      <c r="X2205" s="22" t="str">
        <f>CONCATENATE('Matter Data'!A1637, " ", 'Matter Data'!B1637, " ", "Client")</f>
        <v xml:space="preserve">  Client</v>
      </c>
      <c r="Y2205" s="19" t="str">
        <f t="shared" si="34"/>
        <v/>
      </c>
    </row>
    <row r="2206" spans="1:25" x14ac:dyDescent="0.25">
      <c r="A2206" s="18" t="str">
        <f>IF(LEN('Contacts Data'!A1645)&gt;20,LEN('Contacts Data'!A1645),"")</f>
        <v/>
      </c>
      <c r="B2206" s="18" t="str">
        <f>IF(LEN('Contacts Data'!B1645)&gt;0, LEN('Contacts Data'!B1645) + LEN('Contacts Data'!C1645), "")</f>
        <v/>
      </c>
      <c r="C2206" s="18" t="str">
        <f>IF(LEN('Contacts Data'!E1645)&gt;20,LEN('Contacts Data'!E1645),"")</f>
        <v/>
      </c>
      <c r="D2206" s="18" t="str">
        <f>IF(LEN('Contacts Data'!F1645)&gt;20,LEN('Contacts Data'!F1645),"")</f>
        <v/>
      </c>
      <c r="E2206" s="18" t="str">
        <f>IF(LEN('Contacts Data'!G1645)&gt;20,LEN('Contacts Data'!G1645),"")</f>
        <v/>
      </c>
      <c r="F2206" s="18" t="str">
        <f>IF(LEN('Contacts Data'!H1645)&gt;60,LEN('Contacts Data'!H1645),"")</f>
        <v/>
      </c>
      <c r="G2206" s="18" t="str">
        <f>IF(LEN('Contacts Data'!I1645)&gt;128,LEN('Contacts Data'!I1645),"")</f>
        <v/>
      </c>
      <c r="H2206" s="18" t="str">
        <f>IF(LEN('Contacts Data'!J1645)&gt;60,LEN('Contacts Data'!J1645),"")</f>
        <v/>
      </c>
      <c r="I2206" s="18" t="str">
        <f>IF(LEN('Contacts Data'!K1645)&gt;30,LEN('Contacts Data'!K1645),"")</f>
        <v/>
      </c>
      <c r="J2206" s="18" t="str">
        <f>IF(LEN('Contacts Data'!L1645)&gt;2,LEN('Contacts Data'!L1645),"")</f>
        <v/>
      </c>
      <c r="K2206" s="18" t="str">
        <f>IF(LEN('Contacts Data'!M1645)&gt;16,LEN('Contacts Data'!M1645),"")</f>
        <v/>
      </c>
      <c r="L2206" s="18" t="str">
        <f>IF(LEN('Contacts Data'!D1645)&gt;128,LEN('Contacts Data'!D1645),"")</f>
        <v/>
      </c>
      <c r="M2206" s="18" t="str">
        <f>IF(LEN('Contacts Data'!O1645)&gt;1024,LEN('Contacts Data'!O1645),"")</f>
        <v/>
      </c>
      <c r="P2206" s="18" t="str">
        <f>IF(LEN('Matter Data'!A1638)&gt;0,LEN('Matter Data'!A1638)+LEN('Matter Data'!B1638),"")</f>
        <v/>
      </c>
      <c r="Q2206" s="18" t="str">
        <f>IF(LEN('Matter Data'!C1638)&gt;80,LEN('Matter Data'!C1638),"")</f>
        <v/>
      </c>
      <c r="R2206" s="18" t="str">
        <f>IF(LEN('Matter Data'!H1638)&gt;40,LEN('Matter Data'!H1638),"")</f>
        <v/>
      </c>
      <c r="S2206" s="21" t="b">
        <f>IF(LEN('Matter Data'!C1638)&gt;0,CONCATENATE('Matter Data'!A1638,'Matter Data'!B1638,'Matter Data'!C1638))</f>
        <v>0</v>
      </c>
      <c r="T2206" s="21">
        <f>IF(LEN('Matter Data'!C1638)&gt;0,COUNTIF($S$2:$S$5001,CONCATENATE('Matter Data'!A1638,'Matter Data'!B1638,'Matter Data'!C1638)),0)</f>
        <v>0</v>
      </c>
      <c r="U2206" s="22" t="str">
        <f>IF(LEN('Contacts Data'!B1645)&gt;0,'Contacts Data'!B1645,"")</f>
        <v/>
      </c>
      <c r="V2206" s="22" t="str">
        <f>IF(LEN('Contacts Data'!C1645)&gt;0,'Contacts Data'!C1645,"")</f>
        <v/>
      </c>
      <c r="W2206" s="22" t="str">
        <f>CONCATENATE(U2206, " ", V2206, " ", 'Contacts Data'!$A1645)</f>
        <v xml:space="preserve">  </v>
      </c>
      <c r="X2206" s="22" t="str">
        <f>CONCATENATE('Matter Data'!A1638, " ", 'Matter Data'!B1638, " ", "Client")</f>
        <v xml:space="preserve">  Client</v>
      </c>
      <c r="Y2206" s="19" t="str">
        <f t="shared" si="34"/>
        <v/>
      </c>
    </row>
    <row r="2207" spans="1:25" x14ac:dyDescent="0.25">
      <c r="A2207" s="18" t="str">
        <f>IF(LEN('Contacts Data'!A1646)&gt;20,LEN('Contacts Data'!A1646),"")</f>
        <v/>
      </c>
      <c r="B2207" s="18" t="str">
        <f>IF(LEN('Contacts Data'!B1646)&gt;0, LEN('Contacts Data'!B1646) + LEN('Contacts Data'!C1646), "")</f>
        <v/>
      </c>
      <c r="C2207" s="18" t="str">
        <f>IF(LEN('Contacts Data'!E1646)&gt;20,LEN('Contacts Data'!E1646),"")</f>
        <v/>
      </c>
      <c r="D2207" s="18" t="str">
        <f>IF(LEN('Contacts Data'!F1646)&gt;20,LEN('Contacts Data'!F1646),"")</f>
        <v/>
      </c>
      <c r="E2207" s="18" t="str">
        <f>IF(LEN('Contacts Data'!G1646)&gt;20,LEN('Contacts Data'!G1646),"")</f>
        <v/>
      </c>
      <c r="F2207" s="18" t="str">
        <f>IF(LEN('Contacts Data'!H1646)&gt;60,LEN('Contacts Data'!H1646),"")</f>
        <v/>
      </c>
      <c r="G2207" s="18" t="str">
        <f>IF(LEN('Contacts Data'!I1646)&gt;128,LEN('Contacts Data'!I1646),"")</f>
        <v/>
      </c>
      <c r="H2207" s="18" t="str">
        <f>IF(LEN('Contacts Data'!J1646)&gt;60,LEN('Contacts Data'!J1646),"")</f>
        <v/>
      </c>
      <c r="I2207" s="18" t="str">
        <f>IF(LEN('Contacts Data'!K1646)&gt;30,LEN('Contacts Data'!K1646),"")</f>
        <v/>
      </c>
      <c r="J2207" s="18" t="str">
        <f>IF(LEN('Contacts Data'!L1646)&gt;2,LEN('Contacts Data'!L1646),"")</f>
        <v/>
      </c>
      <c r="K2207" s="18" t="str">
        <f>IF(LEN('Contacts Data'!M1646)&gt;16,LEN('Contacts Data'!M1646),"")</f>
        <v/>
      </c>
      <c r="L2207" s="18" t="str">
        <f>IF(LEN('Contacts Data'!D1646)&gt;128,LEN('Contacts Data'!D1646),"")</f>
        <v/>
      </c>
      <c r="M2207" s="18" t="str">
        <f>IF(LEN('Contacts Data'!O1646)&gt;1024,LEN('Contacts Data'!O1646),"")</f>
        <v/>
      </c>
      <c r="P2207" s="18" t="str">
        <f>IF(LEN('Matter Data'!A1639)&gt;0,LEN('Matter Data'!A1639)+LEN('Matter Data'!B1639),"")</f>
        <v/>
      </c>
      <c r="Q2207" s="18" t="str">
        <f>IF(LEN('Matter Data'!C1639)&gt;80,LEN('Matter Data'!C1639),"")</f>
        <v/>
      </c>
      <c r="R2207" s="18" t="str">
        <f>IF(LEN('Matter Data'!H1639)&gt;40,LEN('Matter Data'!H1639),"")</f>
        <v/>
      </c>
      <c r="S2207" s="21" t="b">
        <f>IF(LEN('Matter Data'!C1639)&gt;0,CONCATENATE('Matter Data'!A1639,'Matter Data'!B1639,'Matter Data'!C1639))</f>
        <v>0</v>
      </c>
      <c r="T2207" s="21">
        <f>IF(LEN('Matter Data'!C1639)&gt;0,COUNTIF($S$2:$S$5001,CONCATENATE('Matter Data'!A1639,'Matter Data'!B1639,'Matter Data'!C1639)),0)</f>
        <v>0</v>
      </c>
      <c r="U2207" s="22" t="str">
        <f>IF(LEN('Contacts Data'!B1646)&gt;0,'Contacts Data'!B1646,"")</f>
        <v/>
      </c>
      <c r="V2207" s="22" t="str">
        <f>IF(LEN('Contacts Data'!C1646)&gt;0,'Contacts Data'!C1646,"")</f>
        <v/>
      </c>
      <c r="W2207" s="22" t="str">
        <f>CONCATENATE(U2207, " ", V2207, " ", 'Contacts Data'!$A1646)</f>
        <v xml:space="preserve">  </v>
      </c>
      <c r="X2207" s="22" t="str">
        <f>CONCATENATE('Matter Data'!A1639, " ", 'Matter Data'!B1639, " ", "Client")</f>
        <v xml:space="preserve">  Client</v>
      </c>
      <c r="Y2207" s="19" t="str">
        <f t="shared" si="34"/>
        <v/>
      </c>
    </row>
    <row r="2208" spans="1:25" x14ac:dyDescent="0.25">
      <c r="A2208" s="18" t="str">
        <f>IF(LEN('Contacts Data'!A1647)&gt;20,LEN('Contacts Data'!A1647),"")</f>
        <v/>
      </c>
      <c r="B2208" s="18" t="str">
        <f>IF(LEN('Contacts Data'!B1647)&gt;0, LEN('Contacts Data'!B1647) + LEN('Contacts Data'!C1647), "")</f>
        <v/>
      </c>
      <c r="C2208" s="18" t="str">
        <f>IF(LEN('Contacts Data'!E1647)&gt;20,LEN('Contacts Data'!E1647),"")</f>
        <v/>
      </c>
      <c r="D2208" s="18" t="str">
        <f>IF(LEN('Contacts Data'!F1647)&gt;20,LEN('Contacts Data'!F1647),"")</f>
        <v/>
      </c>
      <c r="E2208" s="18" t="str">
        <f>IF(LEN('Contacts Data'!G1647)&gt;20,LEN('Contacts Data'!G1647),"")</f>
        <v/>
      </c>
      <c r="F2208" s="18" t="str">
        <f>IF(LEN('Contacts Data'!H1647)&gt;60,LEN('Contacts Data'!H1647),"")</f>
        <v/>
      </c>
      <c r="G2208" s="18" t="str">
        <f>IF(LEN('Contacts Data'!I1647)&gt;128,LEN('Contacts Data'!I1647),"")</f>
        <v/>
      </c>
      <c r="H2208" s="18" t="str">
        <f>IF(LEN('Contacts Data'!J1647)&gt;60,LEN('Contacts Data'!J1647),"")</f>
        <v/>
      </c>
      <c r="I2208" s="18" t="str">
        <f>IF(LEN('Contacts Data'!K1647)&gt;30,LEN('Contacts Data'!K1647),"")</f>
        <v/>
      </c>
      <c r="J2208" s="18" t="str">
        <f>IF(LEN('Contacts Data'!L1647)&gt;2,LEN('Contacts Data'!L1647),"")</f>
        <v/>
      </c>
      <c r="K2208" s="18" t="str">
        <f>IF(LEN('Contacts Data'!M1647)&gt;16,LEN('Contacts Data'!M1647),"")</f>
        <v/>
      </c>
      <c r="L2208" s="18" t="str">
        <f>IF(LEN('Contacts Data'!D1647)&gt;128,LEN('Contacts Data'!D1647),"")</f>
        <v/>
      </c>
      <c r="M2208" s="18" t="str">
        <f>IF(LEN('Contacts Data'!O1647)&gt;1024,LEN('Contacts Data'!O1647),"")</f>
        <v/>
      </c>
      <c r="P2208" s="18" t="str">
        <f>IF(LEN('Matter Data'!A1640)&gt;0,LEN('Matter Data'!A1640)+LEN('Matter Data'!B1640),"")</f>
        <v/>
      </c>
      <c r="Q2208" s="18" t="str">
        <f>IF(LEN('Matter Data'!C1640)&gt;80,LEN('Matter Data'!C1640),"")</f>
        <v/>
      </c>
      <c r="R2208" s="18" t="str">
        <f>IF(LEN('Matter Data'!H1640)&gt;40,LEN('Matter Data'!H1640),"")</f>
        <v/>
      </c>
      <c r="S2208" s="21" t="b">
        <f>IF(LEN('Matter Data'!C1640)&gt;0,CONCATENATE('Matter Data'!A1640,'Matter Data'!B1640,'Matter Data'!C1640))</f>
        <v>0</v>
      </c>
      <c r="T2208" s="21">
        <f>IF(LEN('Matter Data'!C1640)&gt;0,COUNTIF($S$2:$S$5001,CONCATENATE('Matter Data'!A1640,'Matter Data'!B1640,'Matter Data'!C1640)),0)</f>
        <v>0</v>
      </c>
      <c r="U2208" s="22" t="str">
        <f>IF(LEN('Contacts Data'!B1647)&gt;0,'Contacts Data'!B1647,"")</f>
        <v/>
      </c>
      <c r="V2208" s="22" t="str">
        <f>IF(LEN('Contacts Data'!C1647)&gt;0,'Contacts Data'!C1647,"")</f>
        <v/>
      </c>
      <c r="W2208" s="22" t="str">
        <f>CONCATENATE(U2208, " ", V2208, " ", 'Contacts Data'!$A1647)</f>
        <v xml:space="preserve">  </v>
      </c>
      <c r="X2208" s="22" t="str">
        <f>CONCATENATE('Matter Data'!A1640, " ", 'Matter Data'!B1640, " ", "Client")</f>
        <v xml:space="preserve">  Client</v>
      </c>
      <c r="Y2208" s="19" t="str">
        <f t="shared" si="34"/>
        <v/>
      </c>
    </row>
    <row r="2209" spans="1:25" x14ac:dyDescent="0.25">
      <c r="A2209" s="18" t="str">
        <f>IF(LEN('Contacts Data'!A1648)&gt;20,LEN('Contacts Data'!A1648),"")</f>
        <v/>
      </c>
      <c r="B2209" s="18" t="str">
        <f>IF(LEN('Contacts Data'!B1648)&gt;0, LEN('Contacts Data'!B1648) + LEN('Contacts Data'!C1648), "")</f>
        <v/>
      </c>
      <c r="C2209" s="18" t="str">
        <f>IF(LEN('Contacts Data'!E1648)&gt;20,LEN('Contacts Data'!E1648),"")</f>
        <v/>
      </c>
      <c r="D2209" s="18" t="str">
        <f>IF(LEN('Contacts Data'!F1648)&gt;20,LEN('Contacts Data'!F1648),"")</f>
        <v/>
      </c>
      <c r="E2209" s="18" t="str">
        <f>IF(LEN('Contacts Data'!G1648)&gt;20,LEN('Contacts Data'!G1648),"")</f>
        <v/>
      </c>
      <c r="F2209" s="18" t="str">
        <f>IF(LEN('Contacts Data'!H1648)&gt;60,LEN('Contacts Data'!H1648),"")</f>
        <v/>
      </c>
      <c r="G2209" s="18" t="str">
        <f>IF(LEN('Contacts Data'!I1648)&gt;128,LEN('Contacts Data'!I1648),"")</f>
        <v/>
      </c>
      <c r="H2209" s="18" t="str">
        <f>IF(LEN('Contacts Data'!J1648)&gt;60,LEN('Contacts Data'!J1648),"")</f>
        <v/>
      </c>
      <c r="I2209" s="18" t="str">
        <f>IF(LEN('Contacts Data'!K1648)&gt;30,LEN('Contacts Data'!K1648),"")</f>
        <v/>
      </c>
      <c r="J2209" s="18" t="str">
        <f>IF(LEN('Contacts Data'!L1648)&gt;2,LEN('Contacts Data'!L1648),"")</f>
        <v/>
      </c>
      <c r="K2209" s="18" t="str">
        <f>IF(LEN('Contacts Data'!M1648)&gt;16,LEN('Contacts Data'!M1648),"")</f>
        <v/>
      </c>
      <c r="L2209" s="18" t="str">
        <f>IF(LEN('Contacts Data'!D1648)&gt;128,LEN('Contacts Data'!D1648),"")</f>
        <v/>
      </c>
      <c r="M2209" s="18" t="str">
        <f>IF(LEN('Contacts Data'!O1648)&gt;1024,LEN('Contacts Data'!O1648),"")</f>
        <v/>
      </c>
      <c r="P2209" s="18" t="str">
        <f>IF(LEN('Matter Data'!A1641)&gt;0,LEN('Matter Data'!A1641)+LEN('Matter Data'!B1641),"")</f>
        <v/>
      </c>
      <c r="Q2209" s="18" t="str">
        <f>IF(LEN('Matter Data'!C1641)&gt;80,LEN('Matter Data'!C1641),"")</f>
        <v/>
      </c>
      <c r="R2209" s="18" t="str">
        <f>IF(LEN('Matter Data'!H1641)&gt;40,LEN('Matter Data'!H1641),"")</f>
        <v/>
      </c>
      <c r="S2209" s="21" t="b">
        <f>IF(LEN('Matter Data'!C1641)&gt;0,CONCATENATE('Matter Data'!A1641,'Matter Data'!B1641,'Matter Data'!C1641))</f>
        <v>0</v>
      </c>
      <c r="T2209" s="21">
        <f>IF(LEN('Matter Data'!C1641)&gt;0,COUNTIF($S$2:$S$5001,CONCATENATE('Matter Data'!A1641,'Matter Data'!B1641,'Matter Data'!C1641)),0)</f>
        <v>0</v>
      </c>
      <c r="U2209" s="22" t="str">
        <f>IF(LEN('Contacts Data'!B1648)&gt;0,'Contacts Data'!B1648,"")</f>
        <v/>
      </c>
      <c r="V2209" s="22" t="str">
        <f>IF(LEN('Contacts Data'!C1648)&gt;0,'Contacts Data'!C1648,"")</f>
        <v/>
      </c>
      <c r="W2209" s="22" t="str">
        <f>CONCATENATE(U2209, " ", V2209, " ", 'Contacts Data'!$A1648)</f>
        <v xml:space="preserve">  </v>
      </c>
      <c r="X2209" s="22" t="str">
        <f>CONCATENATE('Matter Data'!A1641, " ", 'Matter Data'!B1641, " ", "Client")</f>
        <v xml:space="preserve">  Client</v>
      </c>
      <c r="Y2209" s="19" t="str">
        <f t="shared" si="34"/>
        <v/>
      </c>
    </row>
    <row r="2210" spans="1:25" x14ac:dyDescent="0.25">
      <c r="A2210" s="18" t="str">
        <f>IF(LEN('Contacts Data'!A1649)&gt;20,LEN('Contacts Data'!A1649),"")</f>
        <v/>
      </c>
      <c r="B2210" s="18" t="str">
        <f>IF(LEN('Contacts Data'!B1649)&gt;0, LEN('Contacts Data'!B1649) + LEN('Contacts Data'!C1649), "")</f>
        <v/>
      </c>
      <c r="C2210" s="18" t="str">
        <f>IF(LEN('Contacts Data'!E1649)&gt;20,LEN('Contacts Data'!E1649),"")</f>
        <v/>
      </c>
      <c r="D2210" s="18" t="str">
        <f>IF(LEN('Contacts Data'!F1649)&gt;20,LEN('Contacts Data'!F1649),"")</f>
        <v/>
      </c>
      <c r="E2210" s="18" t="str">
        <f>IF(LEN('Contacts Data'!G1649)&gt;20,LEN('Contacts Data'!G1649),"")</f>
        <v/>
      </c>
      <c r="F2210" s="18" t="str">
        <f>IF(LEN('Contacts Data'!H1649)&gt;60,LEN('Contacts Data'!H1649),"")</f>
        <v/>
      </c>
      <c r="G2210" s="18" t="str">
        <f>IF(LEN('Contacts Data'!I1649)&gt;128,LEN('Contacts Data'!I1649),"")</f>
        <v/>
      </c>
      <c r="H2210" s="18" t="str">
        <f>IF(LEN('Contacts Data'!J1649)&gt;60,LEN('Contacts Data'!J1649),"")</f>
        <v/>
      </c>
      <c r="I2210" s="18" t="str">
        <f>IF(LEN('Contacts Data'!K1649)&gt;30,LEN('Contacts Data'!K1649),"")</f>
        <v/>
      </c>
      <c r="J2210" s="18" t="str">
        <f>IF(LEN('Contacts Data'!L1649)&gt;2,LEN('Contacts Data'!L1649),"")</f>
        <v/>
      </c>
      <c r="K2210" s="18" t="str">
        <f>IF(LEN('Contacts Data'!M1649)&gt;16,LEN('Contacts Data'!M1649),"")</f>
        <v/>
      </c>
      <c r="L2210" s="18" t="str">
        <f>IF(LEN('Contacts Data'!D1649)&gt;128,LEN('Contacts Data'!D1649),"")</f>
        <v/>
      </c>
      <c r="M2210" s="18" t="str">
        <f>IF(LEN('Contacts Data'!O1649)&gt;1024,LEN('Contacts Data'!O1649),"")</f>
        <v/>
      </c>
      <c r="P2210" s="18" t="str">
        <f>IF(LEN('Matter Data'!A1642)&gt;0,LEN('Matter Data'!A1642)+LEN('Matter Data'!B1642),"")</f>
        <v/>
      </c>
      <c r="Q2210" s="18" t="str">
        <f>IF(LEN('Matter Data'!C1642)&gt;80,LEN('Matter Data'!C1642),"")</f>
        <v/>
      </c>
      <c r="R2210" s="18" t="str">
        <f>IF(LEN('Matter Data'!H1642)&gt;40,LEN('Matter Data'!H1642),"")</f>
        <v/>
      </c>
      <c r="S2210" s="21" t="b">
        <f>IF(LEN('Matter Data'!C1642)&gt;0,CONCATENATE('Matter Data'!A1642,'Matter Data'!B1642,'Matter Data'!C1642))</f>
        <v>0</v>
      </c>
      <c r="T2210" s="21">
        <f>IF(LEN('Matter Data'!C1642)&gt;0,COUNTIF($S$2:$S$5001,CONCATENATE('Matter Data'!A1642,'Matter Data'!B1642,'Matter Data'!C1642)),0)</f>
        <v>0</v>
      </c>
      <c r="U2210" s="22" t="str">
        <f>IF(LEN('Contacts Data'!B1649)&gt;0,'Contacts Data'!B1649,"")</f>
        <v/>
      </c>
      <c r="V2210" s="22" t="str">
        <f>IF(LEN('Contacts Data'!C1649)&gt;0,'Contacts Data'!C1649,"")</f>
        <v/>
      </c>
      <c r="W2210" s="22" t="str">
        <f>CONCATENATE(U2210, " ", V2210, " ", 'Contacts Data'!$A1649)</f>
        <v xml:space="preserve">  </v>
      </c>
      <c r="X2210" s="22" t="str">
        <f>CONCATENATE('Matter Data'!A1642, " ", 'Matter Data'!B1642, " ", "Client")</f>
        <v xml:space="preserve">  Client</v>
      </c>
      <c r="Y2210" s="19" t="str">
        <f t="shared" si="34"/>
        <v/>
      </c>
    </row>
    <row r="2211" spans="1:25" x14ac:dyDescent="0.25">
      <c r="A2211" s="18" t="str">
        <f>IF(LEN('Contacts Data'!A1650)&gt;20,LEN('Contacts Data'!A1650),"")</f>
        <v/>
      </c>
      <c r="B2211" s="18" t="str">
        <f>IF(LEN('Contacts Data'!B1650)&gt;0, LEN('Contacts Data'!B1650) + LEN('Contacts Data'!C1650), "")</f>
        <v/>
      </c>
      <c r="C2211" s="18" t="str">
        <f>IF(LEN('Contacts Data'!E1650)&gt;20,LEN('Contacts Data'!E1650),"")</f>
        <v/>
      </c>
      <c r="D2211" s="18" t="str">
        <f>IF(LEN('Contacts Data'!F1650)&gt;20,LEN('Contacts Data'!F1650),"")</f>
        <v/>
      </c>
      <c r="E2211" s="18" t="str">
        <f>IF(LEN('Contacts Data'!G1650)&gt;20,LEN('Contacts Data'!G1650),"")</f>
        <v/>
      </c>
      <c r="F2211" s="18" t="str">
        <f>IF(LEN('Contacts Data'!H1650)&gt;60,LEN('Contacts Data'!H1650),"")</f>
        <v/>
      </c>
      <c r="G2211" s="18" t="str">
        <f>IF(LEN('Contacts Data'!I1650)&gt;128,LEN('Contacts Data'!I1650),"")</f>
        <v/>
      </c>
      <c r="H2211" s="18" t="str">
        <f>IF(LEN('Contacts Data'!J1650)&gt;60,LEN('Contacts Data'!J1650),"")</f>
        <v/>
      </c>
      <c r="I2211" s="18" t="str">
        <f>IF(LEN('Contacts Data'!K1650)&gt;30,LEN('Contacts Data'!K1650),"")</f>
        <v/>
      </c>
      <c r="J2211" s="18" t="str">
        <f>IF(LEN('Contacts Data'!L1650)&gt;2,LEN('Contacts Data'!L1650),"")</f>
        <v/>
      </c>
      <c r="K2211" s="18" t="str">
        <f>IF(LEN('Contacts Data'!M1650)&gt;16,LEN('Contacts Data'!M1650),"")</f>
        <v/>
      </c>
      <c r="L2211" s="18" t="str">
        <f>IF(LEN('Contacts Data'!D1650)&gt;128,LEN('Contacts Data'!D1650),"")</f>
        <v/>
      </c>
      <c r="M2211" s="18" t="str">
        <f>IF(LEN('Contacts Data'!O1650)&gt;1024,LEN('Contacts Data'!O1650),"")</f>
        <v/>
      </c>
      <c r="P2211" s="18" t="str">
        <f>IF(LEN('Matter Data'!A1643)&gt;0,LEN('Matter Data'!A1643)+LEN('Matter Data'!B1643),"")</f>
        <v/>
      </c>
      <c r="Q2211" s="18" t="str">
        <f>IF(LEN('Matter Data'!C1643)&gt;80,LEN('Matter Data'!C1643),"")</f>
        <v/>
      </c>
      <c r="R2211" s="18" t="str">
        <f>IF(LEN('Matter Data'!H1643)&gt;40,LEN('Matter Data'!H1643),"")</f>
        <v/>
      </c>
      <c r="S2211" s="21" t="b">
        <f>IF(LEN('Matter Data'!C1643)&gt;0,CONCATENATE('Matter Data'!A1643,'Matter Data'!B1643,'Matter Data'!C1643))</f>
        <v>0</v>
      </c>
      <c r="T2211" s="21">
        <f>IF(LEN('Matter Data'!C1643)&gt;0,COUNTIF($S$2:$S$5001,CONCATENATE('Matter Data'!A1643,'Matter Data'!B1643,'Matter Data'!C1643)),0)</f>
        <v>0</v>
      </c>
      <c r="U2211" s="22" t="str">
        <f>IF(LEN('Contacts Data'!B1650)&gt;0,'Contacts Data'!B1650,"")</f>
        <v/>
      </c>
      <c r="V2211" s="22" t="str">
        <f>IF(LEN('Contacts Data'!C1650)&gt;0,'Contacts Data'!C1650,"")</f>
        <v/>
      </c>
      <c r="W2211" s="22" t="str">
        <f>CONCATENATE(U2211, " ", V2211, " ", 'Contacts Data'!$A1650)</f>
        <v xml:space="preserve">  </v>
      </c>
      <c r="X2211" s="22" t="str">
        <f>CONCATENATE('Matter Data'!A1643, " ", 'Matter Data'!B1643, " ", "Client")</f>
        <v xml:space="preserve">  Client</v>
      </c>
      <c r="Y2211" s="19" t="str">
        <f t="shared" si="34"/>
        <v/>
      </c>
    </row>
    <row r="2212" spans="1:25" x14ac:dyDescent="0.25">
      <c r="A2212" s="18" t="str">
        <f>IF(LEN('Contacts Data'!A1651)&gt;20,LEN('Contacts Data'!A1651),"")</f>
        <v/>
      </c>
      <c r="B2212" s="18" t="str">
        <f>IF(LEN('Contacts Data'!B1651)&gt;0, LEN('Contacts Data'!B1651) + LEN('Contacts Data'!C1651), "")</f>
        <v/>
      </c>
      <c r="C2212" s="18" t="str">
        <f>IF(LEN('Contacts Data'!E1651)&gt;20,LEN('Contacts Data'!E1651),"")</f>
        <v/>
      </c>
      <c r="D2212" s="18" t="str">
        <f>IF(LEN('Contacts Data'!F1651)&gt;20,LEN('Contacts Data'!F1651),"")</f>
        <v/>
      </c>
      <c r="E2212" s="18" t="str">
        <f>IF(LEN('Contacts Data'!G1651)&gt;20,LEN('Contacts Data'!G1651),"")</f>
        <v/>
      </c>
      <c r="F2212" s="18" t="str">
        <f>IF(LEN('Contacts Data'!H1651)&gt;60,LEN('Contacts Data'!H1651),"")</f>
        <v/>
      </c>
      <c r="G2212" s="18" t="str">
        <f>IF(LEN('Contacts Data'!I1651)&gt;128,LEN('Contacts Data'!I1651),"")</f>
        <v/>
      </c>
      <c r="H2212" s="18" t="str">
        <f>IF(LEN('Contacts Data'!J1651)&gt;60,LEN('Contacts Data'!J1651),"")</f>
        <v/>
      </c>
      <c r="I2212" s="18" t="str">
        <f>IF(LEN('Contacts Data'!K1651)&gt;30,LEN('Contacts Data'!K1651),"")</f>
        <v/>
      </c>
      <c r="J2212" s="18" t="str">
        <f>IF(LEN('Contacts Data'!L1651)&gt;2,LEN('Contacts Data'!L1651),"")</f>
        <v/>
      </c>
      <c r="K2212" s="18" t="str">
        <f>IF(LEN('Contacts Data'!M1651)&gt;16,LEN('Contacts Data'!M1651),"")</f>
        <v/>
      </c>
      <c r="L2212" s="18" t="str">
        <f>IF(LEN('Contacts Data'!D1651)&gt;128,LEN('Contacts Data'!D1651),"")</f>
        <v/>
      </c>
      <c r="M2212" s="18" t="str">
        <f>IF(LEN('Contacts Data'!O1651)&gt;1024,LEN('Contacts Data'!O1651),"")</f>
        <v/>
      </c>
      <c r="P2212" s="18" t="str">
        <f>IF(LEN('Matter Data'!A1644)&gt;0,LEN('Matter Data'!A1644)+LEN('Matter Data'!B1644),"")</f>
        <v/>
      </c>
      <c r="Q2212" s="18" t="str">
        <f>IF(LEN('Matter Data'!C1644)&gt;80,LEN('Matter Data'!C1644),"")</f>
        <v/>
      </c>
      <c r="R2212" s="18" t="str">
        <f>IF(LEN('Matter Data'!H1644)&gt;40,LEN('Matter Data'!H1644),"")</f>
        <v/>
      </c>
      <c r="S2212" s="21" t="b">
        <f>IF(LEN('Matter Data'!C1644)&gt;0,CONCATENATE('Matter Data'!A1644,'Matter Data'!B1644,'Matter Data'!C1644))</f>
        <v>0</v>
      </c>
      <c r="T2212" s="21">
        <f>IF(LEN('Matter Data'!C1644)&gt;0,COUNTIF($S$2:$S$5001,CONCATENATE('Matter Data'!A1644,'Matter Data'!B1644,'Matter Data'!C1644)),0)</f>
        <v>0</v>
      </c>
      <c r="U2212" s="22" t="str">
        <f>IF(LEN('Contacts Data'!B1651)&gt;0,'Contacts Data'!B1651,"")</f>
        <v/>
      </c>
      <c r="V2212" s="22" t="str">
        <f>IF(LEN('Contacts Data'!C1651)&gt;0,'Contacts Data'!C1651,"")</f>
        <v/>
      </c>
      <c r="W2212" s="22" t="str">
        <f>CONCATENATE(U2212, " ", V2212, " ", 'Contacts Data'!$A1651)</f>
        <v xml:space="preserve">  </v>
      </c>
      <c r="X2212" s="22" t="str">
        <f>CONCATENATE('Matter Data'!A1644, " ", 'Matter Data'!B1644, " ", "Client")</f>
        <v xml:space="preserve">  Client</v>
      </c>
      <c r="Y2212" s="19" t="str">
        <f t="shared" si="34"/>
        <v/>
      </c>
    </row>
    <row r="2213" spans="1:25" x14ac:dyDescent="0.25">
      <c r="A2213" s="18" t="str">
        <f>IF(LEN('Contacts Data'!A1652)&gt;20,LEN('Contacts Data'!A1652),"")</f>
        <v/>
      </c>
      <c r="B2213" s="18" t="str">
        <f>IF(LEN('Contacts Data'!B1652)&gt;0, LEN('Contacts Data'!B1652) + LEN('Contacts Data'!C1652), "")</f>
        <v/>
      </c>
      <c r="C2213" s="18" t="str">
        <f>IF(LEN('Contacts Data'!E1652)&gt;20,LEN('Contacts Data'!E1652),"")</f>
        <v/>
      </c>
      <c r="D2213" s="18" t="str">
        <f>IF(LEN('Contacts Data'!F1652)&gt;20,LEN('Contacts Data'!F1652),"")</f>
        <v/>
      </c>
      <c r="E2213" s="18" t="str">
        <f>IF(LEN('Contacts Data'!G1652)&gt;20,LEN('Contacts Data'!G1652),"")</f>
        <v/>
      </c>
      <c r="F2213" s="18" t="str">
        <f>IF(LEN('Contacts Data'!H1652)&gt;60,LEN('Contacts Data'!H1652),"")</f>
        <v/>
      </c>
      <c r="G2213" s="18" t="str">
        <f>IF(LEN('Contacts Data'!I1652)&gt;128,LEN('Contacts Data'!I1652),"")</f>
        <v/>
      </c>
      <c r="H2213" s="18" t="str">
        <f>IF(LEN('Contacts Data'!J1652)&gt;60,LEN('Contacts Data'!J1652),"")</f>
        <v/>
      </c>
      <c r="I2213" s="18" t="str">
        <f>IF(LEN('Contacts Data'!K1652)&gt;30,LEN('Contacts Data'!K1652),"")</f>
        <v/>
      </c>
      <c r="J2213" s="18" t="str">
        <f>IF(LEN('Contacts Data'!L1652)&gt;2,LEN('Contacts Data'!L1652),"")</f>
        <v/>
      </c>
      <c r="K2213" s="18" t="str">
        <f>IF(LEN('Contacts Data'!M1652)&gt;16,LEN('Contacts Data'!M1652),"")</f>
        <v/>
      </c>
      <c r="L2213" s="18" t="str">
        <f>IF(LEN('Contacts Data'!D1652)&gt;128,LEN('Contacts Data'!D1652),"")</f>
        <v/>
      </c>
      <c r="M2213" s="18" t="str">
        <f>IF(LEN('Contacts Data'!O1652)&gt;1024,LEN('Contacts Data'!O1652),"")</f>
        <v/>
      </c>
      <c r="P2213" s="18" t="str">
        <f>IF(LEN('Matter Data'!A1645)&gt;0,LEN('Matter Data'!A1645)+LEN('Matter Data'!B1645),"")</f>
        <v/>
      </c>
      <c r="Q2213" s="18" t="str">
        <f>IF(LEN('Matter Data'!C1645)&gt;80,LEN('Matter Data'!C1645),"")</f>
        <v/>
      </c>
      <c r="R2213" s="18" t="str">
        <f>IF(LEN('Matter Data'!H1645)&gt;40,LEN('Matter Data'!H1645),"")</f>
        <v/>
      </c>
      <c r="S2213" s="21" t="b">
        <f>IF(LEN('Matter Data'!C1645)&gt;0,CONCATENATE('Matter Data'!A1645,'Matter Data'!B1645,'Matter Data'!C1645))</f>
        <v>0</v>
      </c>
      <c r="T2213" s="21">
        <f>IF(LEN('Matter Data'!C1645)&gt;0,COUNTIF($S$2:$S$5001,CONCATENATE('Matter Data'!A1645,'Matter Data'!B1645,'Matter Data'!C1645)),0)</f>
        <v>0</v>
      </c>
      <c r="U2213" s="22" t="str">
        <f>IF(LEN('Contacts Data'!B1652)&gt;0,'Contacts Data'!B1652,"")</f>
        <v/>
      </c>
      <c r="V2213" s="22" t="str">
        <f>IF(LEN('Contacts Data'!C1652)&gt;0,'Contacts Data'!C1652,"")</f>
        <v/>
      </c>
      <c r="W2213" s="22" t="str">
        <f>CONCATENATE(U2213, " ", V2213, " ", 'Contacts Data'!$A1652)</f>
        <v xml:space="preserve">  </v>
      </c>
      <c r="X2213" s="22" t="str">
        <f>CONCATENATE('Matter Data'!A1645, " ", 'Matter Data'!B1645, " ", "Client")</f>
        <v xml:space="preserve">  Client</v>
      </c>
      <c r="Y2213" s="19" t="str">
        <f t="shared" si="34"/>
        <v/>
      </c>
    </row>
    <row r="2214" spans="1:25" x14ac:dyDescent="0.25">
      <c r="A2214" s="18" t="str">
        <f>IF(LEN('Contacts Data'!A1653)&gt;20,LEN('Contacts Data'!A1653),"")</f>
        <v/>
      </c>
      <c r="B2214" s="18" t="str">
        <f>IF(LEN('Contacts Data'!B1653)&gt;0, LEN('Contacts Data'!B1653) + LEN('Contacts Data'!C1653), "")</f>
        <v/>
      </c>
      <c r="C2214" s="18" t="str">
        <f>IF(LEN('Contacts Data'!E1653)&gt;20,LEN('Contacts Data'!E1653),"")</f>
        <v/>
      </c>
      <c r="D2214" s="18" t="str">
        <f>IF(LEN('Contacts Data'!F1653)&gt;20,LEN('Contacts Data'!F1653),"")</f>
        <v/>
      </c>
      <c r="E2214" s="18" t="str">
        <f>IF(LEN('Contacts Data'!G1653)&gt;20,LEN('Contacts Data'!G1653),"")</f>
        <v/>
      </c>
      <c r="F2214" s="18" t="str">
        <f>IF(LEN('Contacts Data'!H1653)&gt;60,LEN('Contacts Data'!H1653),"")</f>
        <v/>
      </c>
      <c r="G2214" s="18" t="str">
        <f>IF(LEN('Contacts Data'!I1653)&gt;128,LEN('Contacts Data'!I1653),"")</f>
        <v/>
      </c>
      <c r="H2214" s="18" t="str">
        <f>IF(LEN('Contacts Data'!J1653)&gt;60,LEN('Contacts Data'!J1653),"")</f>
        <v/>
      </c>
      <c r="I2214" s="18" t="str">
        <f>IF(LEN('Contacts Data'!K1653)&gt;30,LEN('Contacts Data'!K1653),"")</f>
        <v/>
      </c>
      <c r="J2214" s="18" t="str">
        <f>IF(LEN('Contacts Data'!L1653)&gt;2,LEN('Contacts Data'!L1653),"")</f>
        <v/>
      </c>
      <c r="K2214" s="18" t="str">
        <f>IF(LEN('Contacts Data'!M1653)&gt;16,LEN('Contacts Data'!M1653),"")</f>
        <v/>
      </c>
      <c r="L2214" s="18" t="str">
        <f>IF(LEN('Contacts Data'!D1653)&gt;128,LEN('Contacts Data'!D1653),"")</f>
        <v/>
      </c>
      <c r="M2214" s="18" t="str">
        <f>IF(LEN('Contacts Data'!O1653)&gt;1024,LEN('Contacts Data'!O1653),"")</f>
        <v/>
      </c>
      <c r="P2214" s="18" t="str">
        <f>IF(LEN('Matter Data'!A1646)&gt;0,LEN('Matter Data'!A1646)+LEN('Matter Data'!B1646),"")</f>
        <v/>
      </c>
      <c r="Q2214" s="18" t="str">
        <f>IF(LEN('Matter Data'!C1646)&gt;80,LEN('Matter Data'!C1646),"")</f>
        <v/>
      </c>
      <c r="R2214" s="18" t="str">
        <f>IF(LEN('Matter Data'!H1646)&gt;40,LEN('Matter Data'!H1646),"")</f>
        <v/>
      </c>
      <c r="S2214" s="21" t="b">
        <f>IF(LEN('Matter Data'!C1646)&gt;0,CONCATENATE('Matter Data'!A1646,'Matter Data'!B1646,'Matter Data'!C1646))</f>
        <v>0</v>
      </c>
      <c r="T2214" s="21">
        <f>IF(LEN('Matter Data'!C1646)&gt;0,COUNTIF($S$2:$S$5001,CONCATENATE('Matter Data'!A1646,'Matter Data'!B1646,'Matter Data'!C1646)),0)</f>
        <v>0</v>
      </c>
      <c r="U2214" s="22" t="str">
        <f>IF(LEN('Contacts Data'!B1653)&gt;0,'Contacts Data'!B1653,"")</f>
        <v/>
      </c>
      <c r="V2214" s="22" t="str">
        <f>IF(LEN('Contacts Data'!C1653)&gt;0,'Contacts Data'!C1653,"")</f>
        <v/>
      </c>
      <c r="W2214" s="22" t="str">
        <f>CONCATENATE(U2214, " ", V2214, " ", 'Contacts Data'!$A1653)</f>
        <v xml:space="preserve">  </v>
      </c>
      <c r="X2214" s="22" t="str">
        <f>CONCATENATE('Matter Data'!A1646, " ", 'Matter Data'!B1646, " ", "Client")</f>
        <v xml:space="preserve">  Client</v>
      </c>
      <c r="Y2214" s="19" t="str">
        <f t="shared" si="34"/>
        <v/>
      </c>
    </row>
    <row r="2215" spans="1:25" x14ac:dyDescent="0.25">
      <c r="A2215" s="18" t="str">
        <f>IF(LEN('Contacts Data'!A1654)&gt;20,LEN('Contacts Data'!A1654),"")</f>
        <v/>
      </c>
      <c r="B2215" s="18" t="str">
        <f>IF(LEN('Contacts Data'!B1654)&gt;0, LEN('Contacts Data'!B1654) + LEN('Contacts Data'!C1654), "")</f>
        <v/>
      </c>
      <c r="C2215" s="18" t="str">
        <f>IF(LEN('Contacts Data'!E1654)&gt;20,LEN('Contacts Data'!E1654),"")</f>
        <v/>
      </c>
      <c r="D2215" s="18" t="str">
        <f>IF(LEN('Contacts Data'!F1654)&gt;20,LEN('Contacts Data'!F1654),"")</f>
        <v/>
      </c>
      <c r="E2215" s="18" t="str">
        <f>IF(LEN('Contacts Data'!G1654)&gt;20,LEN('Contacts Data'!G1654),"")</f>
        <v/>
      </c>
      <c r="F2215" s="18" t="str">
        <f>IF(LEN('Contacts Data'!H1654)&gt;60,LEN('Contacts Data'!H1654),"")</f>
        <v/>
      </c>
      <c r="G2215" s="18" t="str">
        <f>IF(LEN('Contacts Data'!I1654)&gt;128,LEN('Contacts Data'!I1654),"")</f>
        <v/>
      </c>
      <c r="H2215" s="18" t="str">
        <f>IF(LEN('Contacts Data'!J1654)&gt;60,LEN('Contacts Data'!J1654),"")</f>
        <v/>
      </c>
      <c r="I2215" s="18" t="str">
        <f>IF(LEN('Contacts Data'!K1654)&gt;30,LEN('Contacts Data'!K1654),"")</f>
        <v/>
      </c>
      <c r="J2215" s="18" t="str">
        <f>IF(LEN('Contacts Data'!L1654)&gt;2,LEN('Contacts Data'!L1654),"")</f>
        <v/>
      </c>
      <c r="K2215" s="18" t="str">
        <f>IF(LEN('Contacts Data'!M1654)&gt;16,LEN('Contacts Data'!M1654),"")</f>
        <v/>
      </c>
      <c r="L2215" s="18" t="str">
        <f>IF(LEN('Contacts Data'!D1654)&gt;128,LEN('Contacts Data'!D1654),"")</f>
        <v/>
      </c>
      <c r="M2215" s="18" t="str">
        <f>IF(LEN('Contacts Data'!O1654)&gt;1024,LEN('Contacts Data'!O1654),"")</f>
        <v/>
      </c>
      <c r="P2215" s="18" t="str">
        <f>IF(LEN('Matter Data'!A1647)&gt;0,LEN('Matter Data'!A1647)+LEN('Matter Data'!B1647),"")</f>
        <v/>
      </c>
      <c r="Q2215" s="18" t="str">
        <f>IF(LEN('Matter Data'!C1647)&gt;80,LEN('Matter Data'!C1647),"")</f>
        <v/>
      </c>
      <c r="R2215" s="18" t="str">
        <f>IF(LEN('Matter Data'!H1647)&gt;40,LEN('Matter Data'!H1647),"")</f>
        <v/>
      </c>
      <c r="S2215" s="21" t="b">
        <f>IF(LEN('Matter Data'!C1647)&gt;0,CONCATENATE('Matter Data'!A1647,'Matter Data'!B1647,'Matter Data'!C1647))</f>
        <v>0</v>
      </c>
      <c r="T2215" s="21">
        <f>IF(LEN('Matter Data'!C1647)&gt;0,COUNTIF($S$2:$S$5001,CONCATENATE('Matter Data'!A1647,'Matter Data'!B1647,'Matter Data'!C1647)),0)</f>
        <v>0</v>
      </c>
      <c r="U2215" s="22" t="str">
        <f>IF(LEN('Contacts Data'!B1654)&gt;0,'Contacts Data'!B1654,"")</f>
        <v/>
      </c>
      <c r="V2215" s="22" t="str">
        <f>IF(LEN('Contacts Data'!C1654)&gt;0,'Contacts Data'!C1654,"")</f>
        <v/>
      </c>
      <c r="W2215" s="22" t="str">
        <f>CONCATENATE(U2215, " ", V2215, " ", 'Contacts Data'!$A1654)</f>
        <v xml:space="preserve">  </v>
      </c>
      <c r="X2215" s="22" t="str">
        <f>CONCATENATE('Matter Data'!A1647, " ", 'Matter Data'!B1647, " ", "Client")</f>
        <v xml:space="preserve">  Client</v>
      </c>
      <c r="Y2215" s="19" t="str">
        <f t="shared" si="34"/>
        <v/>
      </c>
    </row>
    <row r="2216" spans="1:25" x14ac:dyDescent="0.25">
      <c r="A2216" s="18" t="str">
        <f>IF(LEN('Contacts Data'!A1655)&gt;20,LEN('Contacts Data'!A1655),"")</f>
        <v/>
      </c>
      <c r="B2216" s="18" t="str">
        <f>IF(LEN('Contacts Data'!B1655)&gt;0, LEN('Contacts Data'!B1655) + LEN('Contacts Data'!C1655), "")</f>
        <v/>
      </c>
      <c r="C2216" s="18" t="str">
        <f>IF(LEN('Contacts Data'!E1655)&gt;20,LEN('Contacts Data'!E1655),"")</f>
        <v/>
      </c>
      <c r="D2216" s="18" t="str">
        <f>IF(LEN('Contacts Data'!F1655)&gt;20,LEN('Contacts Data'!F1655),"")</f>
        <v/>
      </c>
      <c r="E2216" s="18" t="str">
        <f>IF(LEN('Contacts Data'!G1655)&gt;20,LEN('Contacts Data'!G1655),"")</f>
        <v/>
      </c>
      <c r="F2216" s="18" t="str">
        <f>IF(LEN('Contacts Data'!H1655)&gt;60,LEN('Contacts Data'!H1655),"")</f>
        <v/>
      </c>
      <c r="G2216" s="18" t="str">
        <f>IF(LEN('Contacts Data'!I1655)&gt;128,LEN('Contacts Data'!I1655),"")</f>
        <v/>
      </c>
      <c r="H2216" s="18" t="str">
        <f>IF(LEN('Contacts Data'!J1655)&gt;60,LEN('Contacts Data'!J1655),"")</f>
        <v/>
      </c>
      <c r="I2216" s="18" t="str">
        <f>IF(LEN('Contacts Data'!K1655)&gt;30,LEN('Contacts Data'!K1655),"")</f>
        <v/>
      </c>
      <c r="J2216" s="18" t="str">
        <f>IF(LEN('Contacts Data'!L1655)&gt;2,LEN('Contacts Data'!L1655),"")</f>
        <v/>
      </c>
      <c r="K2216" s="18" t="str">
        <f>IF(LEN('Contacts Data'!M1655)&gt;16,LEN('Contacts Data'!M1655),"")</f>
        <v/>
      </c>
      <c r="L2216" s="18" t="str">
        <f>IF(LEN('Contacts Data'!D1655)&gt;128,LEN('Contacts Data'!D1655),"")</f>
        <v/>
      </c>
      <c r="M2216" s="18" t="str">
        <f>IF(LEN('Contacts Data'!O1655)&gt;1024,LEN('Contacts Data'!O1655),"")</f>
        <v/>
      </c>
      <c r="P2216" s="18" t="str">
        <f>IF(LEN('Matter Data'!A1648)&gt;0,LEN('Matter Data'!A1648)+LEN('Matter Data'!B1648),"")</f>
        <v/>
      </c>
      <c r="Q2216" s="18" t="str">
        <f>IF(LEN('Matter Data'!C1648)&gt;80,LEN('Matter Data'!C1648),"")</f>
        <v/>
      </c>
      <c r="R2216" s="18" t="str">
        <f>IF(LEN('Matter Data'!H1648)&gt;40,LEN('Matter Data'!H1648),"")</f>
        <v/>
      </c>
      <c r="S2216" s="21" t="b">
        <f>IF(LEN('Matter Data'!C1648)&gt;0,CONCATENATE('Matter Data'!A1648,'Matter Data'!B1648,'Matter Data'!C1648))</f>
        <v>0</v>
      </c>
      <c r="T2216" s="21">
        <f>IF(LEN('Matter Data'!C1648)&gt;0,COUNTIF($S$2:$S$5001,CONCATENATE('Matter Data'!A1648,'Matter Data'!B1648,'Matter Data'!C1648)),0)</f>
        <v>0</v>
      </c>
      <c r="U2216" s="22" t="str">
        <f>IF(LEN('Contacts Data'!B1655)&gt;0,'Contacts Data'!B1655,"")</f>
        <v/>
      </c>
      <c r="V2216" s="22" t="str">
        <f>IF(LEN('Contacts Data'!C1655)&gt;0,'Contacts Data'!C1655,"")</f>
        <v/>
      </c>
      <c r="W2216" s="22" t="str">
        <f>CONCATENATE(U2216, " ", V2216, " ", 'Contacts Data'!$A1655)</f>
        <v xml:space="preserve">  </v>
      </c>
      <c r="X2216" s="22" t="str">
        <f>CONCATENATE('Matter Data'!A1648, " ", 'Matter Data'!B1648, " ", "Client")</f>
        <v xml:space="preserve">  Client</v>
      </c>
      <c r="Y2216" s="19" t="str">
        <f t="shared" si="34"/>
        <v/>
      </c>
    </row>
    <row r="2217" spans="1:25" x14ac:dyDescent="0.25">
      <c r="A2217" s="18" t="str">
        <f>IF(LEN('Contacts Data'!A1656)&gt;20,LEN('Contacts Data'!A1656),"")</f>
        <v/>
      </c>
      <c r="B2217" s="18" t="str">
        <f>IF(LEN('Contacts Data'!B1656)&gt;0, LEN('Contacts Data'!B1656) + LEN('Contacts Data'!C1656), "")</f>
        <v/>
      </c>
      <c r="C2217" s="18" t="str">
        <f>IF(LEN('Contacts Data'!E1656)&gt;20,LEN('Contacts Data'!E1656),"")</f>
        <v/>
      </c>
      <c r="D2217" s="18" t="str">
        <f>IF(LEN('Contacts Data'!F1656)&gt;20,LEN('Contacts Data'!F1656),"")</f>
        <v/>
      </c>
      <c r="E2217" s="18" t="str">
        <f>IF(LEN('Contacts Data'!G1656)&gt;20,LEN('Contacts Data'!G1656),"")</f>
        <v/>
      </c>
      <c r="F2217" s="18" t="str">
        <f>IF(LEN('Contacts Data'!H1656)&gt;60,LEN('Contacts Data'!H1656),"")</f>
        <v/>
      </c>
      <c r="G2217" s="18" t="str">
        <f>IF(LEN('Contacts Data'!I1656)&gt;128,LEN('Contacts Data'!I1656),"")</f>
        <v/>
      </c>
      <c r="H2217" s="18" t="str">
        <f>IF(LEN('Contacts Data'!J1656)&gt;60,LEN('Contacts Data'!J1656),"")</f>
        <v/>
      </c>
      <c r="I2217" s="18" t="str">
        <f>IF(LEN('Contacts Data'!K1656)&gt;30,LEN('Contacts Data'!K1656),"")</f>
        <v/>
      </c>
      <c r="J2217" s="18" t="str">
        <f>IF(LEN('Contacts Data'!L1656)&gt;2,LEN('Contacts Data'!L1656),"")</f>
        <v/>
      </c>
      <c r="K2217" s="18" t="str">
        <f>IF(LEN('Contacts Data'!M1656)&gt;16,LEN('Contacts Data'!M1656),"")</f>
        <v/>
      </c>
      <c r="L2217" s="18" t="str">
        <f>IF(LEN('Contacts Data'!D1656)&gt;128,LEN('Contacts Data'!D1656),"")</f>
        <v/>
      </c>
      <c r="M2217" s="18" t="str">
        <f>IF(LEN('Contacts Data'!O1656)&gt;1024,LEN('Contacts Data'!O1656),"")</f>
        <v/>
      </c>
      <c r="P2217" s="18" t="str">
        <f>IF(LEN('Matter Data'!A1649)&gt;0,LEN('Matter Data'!A1649)+LEN('Matter Data'!B1649),"")</f>
        <v/>
      </c>
      <c r="Q2217" s="18" t="str">
        <f>IF(LEN('Matter Data'!C1649)&gt;80,LEN('Matter Data'!C1649),"")</f>
        <v/>
      </c>
      <c r="R2217" s="18" t="str">
        <f>IF(LEN('Matter Data'!H1649)&gt;40,LEN('Matter Data'!H1649),"")</f>
        <v/>
      </c>
      <c r="S2217" s="21" t="b">
        <f>IF(LEN('Matter Data'!C1649)&gt;0,CONCATENATE('Matter Data'!A1649,'Matter Data'!B1649,'Matter Data'!C1649))</f>
        <v>0</v>
      </c>
      <c r="T2217" s="21">
        <f>IF(LEN('Matter Data'!C1649)&gt;0,COUNTIF($S$2:$S$5001,CONCATENATE('Matter Data'!A1649,'Matter Data'!B1649,'Matter Data'!C1649)),0)</f>
        <v>0</v>
      </c>
      <c r="U2217" s="22" t="str">
        <f>IF(LEN('Contacts Data'!B1656)&gt;0,'Contacts Data'!B1656,"")</f>
        <v/>
      </c>
      <c r="V2217" s="22" t="str">
        <f>IF(LEN('Contacts Data'!C1656)&gt;0,'Contacts Data'!C1656,"")</f>
        <v/>
      </c>
      <c r="W2217" s="22" t="str">
        <f>CONCATENATE(U2217, " ", V2217, " ", 'Contacts Data'!$A1656)</f>
        <v xml:space="preserve">  </v>
      </c>
      <c r="X2217" s="22" t="str">
        <f>CONCATENATE('Matter Data'!A1649, " ", 'Matter Data'!B1649, " ", "Client")</f>
        <v xml:space="preserve">  Client</v>
      </c>
      <c r="Y2217" s="19" t="str">
        <f t="shared" si="34"/>
        <v/>
      </c>
    </row>
    <row r="2218" spans="1:25" x14ac:dyDescent="0.25">
      <c r="A2218" s="18" t="str">
        <f>IF(LEN('Contacts Data'!A1657)&gt;20,LEN('Contacts Data'!A1657),"")</f>
        <v/>
      </c>
      <c r="B2218" s="18" t="str">
        <f>IF(LEN('Contacts Data'!B1657)&gt;0, LEN('Contacts Data'!B1657) + LEN('Contacts Data'!C1657), "")</f>
        <v/>
      </c>
      <c r="C2218" s="18" t="str">
        <f>IF(LEN('Contacts Data'!E1657)&gt;20,LEN('Contacts Data'!E1657),"")</f>
        <v/>
      </c>
      <c r="D2218" s="18" t="str">
        <f>IF(LEN('Contacts Data'!F1657)&gt;20,LEN('Contacts Data'!F1657),"")</f>
        <v/>
      </c>
      <c r="E2218" s="18" t="str">
        <f>IF(LEN('Contacts Data'!G1657)&gt;20,LEN('Contacts Data'!G1657),"")</f>
        <v/>
      </c>
      <c r="F2218" s="18" t="str">
        <f>IF(LEN('Contacts Data'!H1657)&gt;60,LEN('Contacts Data'!H1657),"")</f>
        <v/>
      </c>
      <c r="G2218" s="18" t="str">
        <f>IF(LEN('Contacts Data'!I1657)&gt;128,LEN('Contacts Data'!I1657),"")</f>
        <v/>
      </c>
      <c r="H2218" s="18" t="str">
        <f>IF(LEN('Contacts Data'!J1657)&gt;60,LEN('Contacts Data'!J1657),"")</f>
        <v/>
      </c>
      <c r="I2218" s="18" t="str">
        <f>IF(LEN('Contacts Data'!K1657)&gt;30,LEN('Contacts Data'!K1657),"")</f>
        <v/>
      </c>
      <c r="J2218" s="18" t="str">
        <f>IF(LEN('Contacts Data'!L1657)&gt;2,LEN('Contacts Data'!L1657),"")</f>
        <v/>
      </c>
      <c r="K2218" s="18" t="str">
        <f>IF(LEN('Contacts Data'!M1657)&gt;16,LEN('Contacts Data'!M1657),"")</f>
        <v/>
      </c>
      <c r="L2218" s="18" t="str">
        <f>IF(LEN('Contacts Data'!D1657)&gt;128,LEN('Contacts Data'!D1657),"")</f>
        <v/>
      </c>
      <c r="M2218" s="18" t="str">
        <f>IF(LEN('Contacts Data'!O1657)&gt;1024,LEN('Contacts Data'!O1657),"")</f>
        <v/>
      </c>
      <c r="P2218" s="18" t="str">
        <f>IF(LEN('Matter Data'!A1650)&gt;0,LEN('Matter Data'!A1650)+LEN('Matter Data'!B1650),"")</f>
        <v/>
      </c>
      <c r="Q2218" s="18" t="str">
        <f>IF(LEN('Matter Data'!C1650)&gt;80,LEN('Matter Data'!C1650),"")</f>
        <v/>
      </c>
      <c r="R2218" s="18" t="str">
        <f>IF(LEN('Matter Data'!H1650)&gt;40,LEN('Matter Data'!H1650),"")</f>
        <v/>
      </c>
      <c r="S2218" s="21" t="b">
        <f>IF(LEN('Matter Data'!C1650)&gt;0,CONCATENATE('Matter Data'!A1650,'Matter Data'!B1650,'Matter Data'!C1650))</f>
        <v>0</v>
      </c>
      <c r="T2218" s="21">
        <f>IF(LEN('Matter Data'!C1650)&gt;0,COUNTIF($S$2:$S$5001,CONCATENATE('Matter Data'!A1650,'Matter Data'!B1650,'Matter Data'!C1650)),0)</f>
        <v>0</v>
      </c>
      <c r="U2218" s="22" t="str">
        <f>IF(LEN('Contacts Data'!B1657)&gt;0,'Contacts Data'!B1657,"")</f>
        <v/>
      </c>
      <c r="V2218" s="22" t="str">
        <f>IF(LEN('Contacts Data'!C1657)&gt;0,'Contacts Data'!C1657,"")</f>
        <v/>
      </c>
      <c r="W2218" s="22" t="str">
        <f>CONCATENATE(U2218, " ", V2218, " ", 'Contacts Data'!$A1657)</f>
        <v xml:space="preserve">  </v>
      </c>
      <c r="X2218" s="22" t="str">
        <f>CONCATENATE('Matter Data'!A1650, " ", 'Matter Data'!B1650, " ", "Client")</f>
        <v xml:space="preserve">  Client</v>
      </c>
      <c r="Y2218" s="19" t="str">
        <f t="shared" ref="Y2218:Y2281" si="35">IFERROR(VLOOKUP(X2218,$W$2:$W$5001,1,FALSE),"")</f>
        <v/>
      </c>
    </row>
    <row r="2219" spans="1:25" x14ac:dyDescent="0.25">
      <c r="A2219" s="18" t="str">
        <f>IF(LEN('Contacts Data'!A1658)&gt;20,LEN('Contacts Data'!A1658),"")</f>
        <v/>
      </c>
      <c r="B2219" s="18" t="str">
        <f>IF(LEN('Contacts Data'!B1658)&gt;0, LEN('Contacts Data'!B1658) + LEN('Contacts Data'!C1658), "")</f>
        <v/>
      </c>
      <c r="C2219" s="18" t="str">
        <f>IF(LEN('Contacts Data'!E1658)&gt;20,LEN('Contacts Data'!E1658),"")</f>
        <v/>
      </c>
      <c r="D2219" s="18" t="str">
        <f>IF(LEN('Contacts Data'!F1658)&gt;20,LEN('Contacts Data'!F1658),"")</f>
        <v/>
      </c>
      <c r="E2219" s="18" t="str">
        <f>IF(LEN('Contacts Data'!G1658)&gt;20,LEN('Contacts Data'!G1658),"")</f>
        <v/>
      </c>
      <c r="F2219" s="18" t="str">
        <f>IF(LEN('Contacts Data'!H1658)&gt;60,LEN('Contacts Data'!H1658),"")</f>
        <v/>
      </c>
      <c r="G2219" s="18" t="str">
        <f>IF(LEN('Contacts Data'!I1658)&gt;128,LEN('Contacts Data'!I1658),"")</f>
        <v/>
      </c>
      <c r="H2219" s="18" t="str">
        <f>IF(LEN('Contacts Data'!J1658)&gt;60,LEN('Contacts Data'!J1658),"")</f>
        <v/>
      </c>
      <c r="I2219" s="18" t="str">
        <f>IF(LEN('Contacts Data'!K1658)&gt;30,LEN('Contacts Data'!K1658),"")</f>
        <v/>
      </c>
      <c r="J2219" s="18" t="str">
        <f>IF(LEN('Contacts Data'!L1658)&gt;2,LEN('Contacts Data'!L1658),"")</f>
        <v/>
      </c>
      <c r="K2219" s="18" t="str">
        <f>IF(LEN('Contacts Data'!M1658)&gt;16,LEN('Contacts Data'!M1658),"")</f>
        <v/>
      </c>
      <c r="L2219" s="18" t="str">
        <f>IF(LEN('Contacts Data'!D1658)&gt;128,LEN('Contacts Data'!D1658),"")</f>
        <v/>
      </c>
      <c r="M2219" s="18" t="str">
        <f>IF(LEN('Contacts Data'!O1658)&gt;1024,LEN('Contacts Data'!O1658),"")</f>
        <v/>
      </c>
      <c r="P2219" s="18" t="str">
        <f>IF(LEN('Matter Data'!A1651)&gt;0,LEN('Matter Data'!A1651)+LEN('Matter Data'!B1651),"")</f>
        <v/>
      </c>
      <c r="Q2219" s="18" t="str">
        <f>IF(LEN('Matter Data'!C1651)&gt;80,LEN('Matter Data'!C1651),"")</f>
        <v/>
      </c>
      <c r="R2219" s="18" t="str">
        <f>IF(LEN('Matter Data'!H1651)&gt;40,LEN('Matter Data'!H1651),"")</f>
        <v/>
      </c>
      <c r="S2219" s="21" t="b">
        <f>IF(LEN('Matter Data'!C1651)&gt;0,CONCATENATE('Matter Data'!A1651,'Matter Data'!B1651,'Matter Data'!C1651))</f>
        <v>0</v>
      </c>
      <c r="T2219" s="21">
        <f>IF(LEN('Matter Data'!C1651)&gt;0,COUNTIF($S$2:$S$5001,CONCATENATE('Matter Data'!A1651,'Matter Data'!B1651,'Matter Data'!C1651)),0)</f>
        <v>0</v>
      </c>
      <c r="U2219" s="22" t="str">
        <f>IF(LEN('Contacts Data'!B1658)&gt;0,'Contacts Data'!B1658,"")</f>
        <v/>
      </c>
      <c r="V2219" s="22" t="str">
        <f>IF(LEN('Contacts Data'!C1658)&gt;0,'Contacts Data'!C1658,"")</f>
        <v/>
      </c>
      <c r="W2219" s="22" t="str">
        <f>CONCATENATE(U2219, " ", V2219, " ", 'Contacts Data'!$A1658)</f>
        <v xml:space="preserve">  </v>
      </c>
      <c r="X2219" s="22" t="str">
        <f>CONCATENATE('Matter Data'!A1651, " ", 'Matter Data'!B1651, " ", "Client")</f>
        <v xml:space="preserve">  Client</v>
      </c>
      <c r="Y2219" s="19" t="str">
        <f t="shared" si="35"/>
        <v/>
      </c>
    </row>
    <row r="2220" spans="1:25" x14ac:dyDescent="0.25">
      <c r="A2220" s="18" t="str">
        <f>IF(LEN('Contacts Data'!A1659)&gt;20,LEN('Contacts Data'!A1659),"")</f>
        <v/>
      </c>
      <c r="B2220" s="18" t="str">
        <f>IF(LEN('Contacts Data'!B1659)&gt;0, LEN('Contacts Data'!B1659) + LEN('Contacts Data'!C1659), "")</f>
        <v/>
      </c>
      <c r="C2220" s="18" t="str">
        <f>IF(LEN('Contacts Data'!E1659)&gt;20,LEN('Contacts Data'!E1659),"")</f>
        <v/>
      </c>
      <c r="D2220" s="18" t="str">
        <f>IF(LEN('Contacts Data'!F1659)&gt;20,LEN('Contacts Data'!F1659),"")</f>
        <v/>
      </c>
      <c r="E2220" s="18" t="str">
        <f>IF(LEN('Contacts Data'!G1659)&gt;20,LEN('Contacts Data'!G1659),"")</f>
        <v/>
      </c>
      <c r="F2220" s="18" t="str">
        <f>IF(LEN('Contacts Data'!H1659)&gt;60,LEN('Contacts Data'!H1659),"")</f>
        <v/>
      </c>
      <c r="G2220" s="18" t="str">
        <f>IF(LEN('Contacts Data'!I1659)&gt;128,LEN('Contacts Data'!I1659),"")</f>
        <v/>
      </c>
      <c r="H2220" s="18" t="str">
        <f>IF(LEN('Contacts Data'!J1659)&gt;60,LEN('Contacts Data'!J1659),"")</f>
        <v/>
      </c>
      <c r="I2220" s="18" t="str">
        <f>IF(LEN('Contacts Data'!K1659)&gt;30,LEN('Contacts Data'!K1659),"")</f>
        <v/>
      </c>
      <c r="J2220" s="18" t="str">
        <f>IF(LEN('Contacts Data'!L1659)&gt;2,LEN('Contacts Data'!L1659),"")</f>
        <v/>
      </c>
      <c r="K2220" s="18" t="str">
        <f>IF(LEN('Contacts Data'!M1659)&gt;16,LEN('Contacts Data'!M1659),"")</f>
        <v/>
      </c>
      <c r="L2220" s="18" t="str">
        <f>IF(LEN('Contacts Data'!D1659)&gt;128,LEN('Contacts Data'!D1659),"")</f>
        <v/>
      </c>
      <c r="M2220" s="18" t="str">
        <f>IF(LEN('Contacts Data'!O1659)&gt;1024,LEN('Contacts Data'!O1659),"")</f>
        <v/>
      </c>
      <c r="P2220" s="18" t="str">
        <f>IF(LEN('Matter Data'!A1652)&gt;0,LEN('Matter Data'!A1652)+LEN('Matter Data'!B1652),"")</f>
        <v/>
      </c>
      <c r="Q2220" s="18" t="str">
        <f>IF(LEN('Matter Data'!C1652)&gt;80,LEN('Matter Data'!C1652),"")</f>
        <v/>
      </c>
      <c r="R2220" s="18" t="str">
        <f>IF(LEN('Matter Data'!H1652)&gt;40,LEN('Matter Data'!H1652),"")</f>
        <v/>
      </c>
      <c r="S2220" s="21" t="b">
        <f>IF(LEN('Matter Data'!C1652)&gt;0,CONCATENATE('Matter Data'!A1652,'Matter Data'!B1652,'Matter Data'!C1652))</f>
        <v>0</v>
      </c>
      <c r="T2220" s="21">
        <f>IF(LEN('Matter Data'!C1652)&gt;0,COUNTIF($S$2:$S$5001,CONCATENATE('Matter Data'!A1652,'Matter Data'!B1652,'Matter Data'!C1652)),0)</f>
        <v>0</v>
      </c>
      <c r="U2220" s="22" t="str">
        <f>IF(LEN('Contacts Data'!B1659)&gt;0,'Contacts Data'!B1659,"")</f>
        <v/>
      </c>
      <c r="V2220" s="22" t="str">
        <f>IF(LEN('Contacts Data'!C1659)&gt;0,'Contacts Data'!C1659,"")</f>
        <v/>
      </c>
      <c r="W2220" s="22" t="str">
        <f>CONCATENATE(U2220, " ", V2220, " ", 'Contacts Data'!$A1659)</f>
        <v xml:space="preserve">  </v>
      </c>
      <c r="X2220" s="22" t="str">
        <f>CONCATENATE('Matter Data'!A1652, " ", 'Matter Data'!B1652, " ", "Client")</f>
        <v xml:space="preserve">  Client</v>
      </c>
      <c r="Y2220" s="19" t="str">
        <f t="shared" si="35"/>
        <v/>
      </c>
    </row>
    <row r="2221" spans="1:25" x14ac:dyDescent="0.25">
      <c r="A2221" s="18" t="str">
        <f>IF(LEN('Contacts Data'!A1660)&gt;20,LEN('Contacts Data'!A1660),"")</f>
        <v/>
      </c>
      <c r="B2221" s="18" t="str">
        <f>IF(LEN('Contacts Data'!B1660)&gt;0, LEN('Contacts Data'!B1660) + LEN('Contacts Data'!C1660), "")</f>
        <v/>
      </c>
      <c r="C2221" s="18" t="str">
        <f>IF(LEN('Contacts Data'!E1660)&gt;20,LEN('Contacts Data'!E1660),"")</f>
        <v/>
      </c>
      <c r="D2221" s="18" t="str">
        <f>IF(LEN('Contacts Data'!F1660)&gt;20,LEN('Contacts Data'!F1660),"")</f>
        <v/>
      </c>
      <c r="E2221" s="18" t="str">
        <f>IF(LEN('Contacts Data'!G1660)&gt;20,LEN('Contacts Data'!G1660),"")</f>
        <v/>
      </c>
      <c r="F2221" s="18" t="str">
        <f>IF(LEN('Contacts Data'!H1660)&gt;60,LEN('Contacts Data'!H1660),"")</f>
        <v/>
      </c>
      <c r="G2221" s="18" t="str">
        <f>IF(LEN('Contacts Data'!I1660)&gt;128,LEN('Contacts Data'!I1660),"")</f>
        <v/>
      </c>
      <c r="H2221" s="18" t="str">
        <f>IF(LEN('Contacts Data'!J1660)&gt;60,LEN('Contacts Data'!J1660),"")</f>
        <v/>
      </c>
      <c r="I2221" s="18" t="str">
        <f>IF(LEN('Contacts Data'!K1660)&gt;30,LEN('Contacts Data'!K1660),"")</f>
        <v/>
      </c>
      <c r="J2221" s="18" t="str">
        <f>IF(LEN('Contacts Data'!L1660)&gt;2,LEN('Contacts Data'!L1660),"")</f>
        <v/>
      </c>
      <c r="K2221" s="18" t="str">
        <f>IF(LEN('Contacts Data'!M1660)&gt;16,LEN('Contacts Data'!M1660),"")</f>
        <v/>
      </c>
      <c r="L2221" s="18" t="str">
        <f>IF(LEN('Contacts Data'!D1660)&gt;128,LEN('Contacts Data'!D1660),"")</f>
        <v/>
      </c>
      <c r="M2221" s="18" t="str">
        <f>IF(LEN('Contacts Data'!O1660)&gt;1024,LEN('Contacts Data'!O1660),"")</f>
        <v/>
      </c>
      <c r="P2221" s="18" t="str">
        <f>IF(LEN('Matter Data'!A1653)&gt;0,LEN('Matter Data'!A1653)+LEN('Matter Data'!B1653),"")</f>
        <v/>
      </c>
      <c r="Q2221" s="18" t="str">
        <f>IF(LEN('Matter Data'!C1653)&gt;80,LEN('Matter Data'!C1653),"")</f>
        <v/>
      </c>
      <c r="R2221" s="18" t="str">
        <f>IF(LEN('Matter Data'!H1653)&gt;40,LEN('Matter Data'!H1653),"")</f>
        <v/>
      </c>
      <c r="S2221" s="21" t="b">
        <f>IF(LEN('Matter Data'!C1653)&gt;0,CONCATENATE('Matter Data'!A1653,'Matter Data'!B1653,'Matter Data'!C1653))</f>
        <v>0</v>
      </c>
      <c r="T2221" s="21">
        <f>IF(LEN('Matter Data'!C1653)&gt;0,COUNTIF($S$2:$S$5001,CONCATENATE('Matter Data'!A1653,'Matter Data'!B1653,'Matter Data'!C1653)),0)</f>
        <v>0</v>
      </c>
      <c r="U2221" s="22" t="str">
        <f>IF(LEN('Contacts Data'!B1660)&gt;0,'Contacts Data'!B1660,"")</f>
        <v/>
      </c>
      <c r="V2221" s="22" t="str">
        <f>IF(LEN('Contacts Data'!C1660)&gt;0,'Contacts Data'!C1660,"")</f>
        <v/>
      </c>
      <c r="W2221" s="22" t="str">
        <f>CONCATENATE(U2221, " ", V2221, " ", 'Contacts Data'!$A1660)</f>
        <v xml:space="preserve">  </v>
      </c>
      <c r="X2221" s="22" t="str">
        <f>CONCATENATE('Matter Data'!A1653, " ", 'Matter Data'!B1653, " ", "Client")</f>
        <v xml:space="preserve">  Client</v>
      </c>
      <c r="Y2221" s="19" t="str">
        <f t="shared" si="35"/>
        <v/>
      </c>
    </row>
    <row r="2222" spans="1:25" x14ac:dyDescent="0.25">
      <c r="A2222" s="18" t="str">
        <f>IF(LEN('Contacts Data'!A1661)&gt;20,LEN('Contacts Data'!A1661),"")</f>
        <v/>
      </c>
      <c r="B2222" s="18" t="str">
        <f>IF(LEN('Contacts Data'!B1661)&gt;0, LEN('Contacts Data'!B1661) + LEN('Contacts Data'!C1661), "")</f>
        <v/>
      </c>
      <c r="C2222" s="18" t="str">
        <f>IF(LEN('Contacts Data'!E1661)&gt;20,LEN('Contacts Data'!E1661),"")</f>
        <v/>
      </c>
      <c r="D2222" s="18" t="str">
        <f>IF(LEN('Contacts Data'!F1661)&gt;20,LEN('Contacts Data'!F1661),"")</f>
        <v/>
      </c>
      <c r="E2222" s="18" t="str">
        <f>IF(LEN('Contacts Data'!G1661)&gt;20,LEN('Contacts Data'!G1661),"")</f>
        <v/>
      </c>
      <c r="F2222" s="18" t="str">
        <f>IF(LEN('Contacts Data'!H1661)&gt;60,LEN('Contacts Data'!H1661),"")</f>
        <v/>
      </c>
      <c r="G2222" s="18" t="str">
        <f>IF(LEN('Contacts Data'!I1661)&gt;128,LEN('Contacts Data'!I1661),"")</f>
        <v/>
      </c>
      <c r="H2222" s="18" t="str">
        <f>IF(LEN('Contacts Data'!J1661)&gt;60,LEN('Contacts Data'!J1661),"")</f>
        <v/>
      </c>
      <c r="I2222" s="18" t="str">
        <f>IF(LEN('Contacts Data'!K1661)&gt;30,LEN('Contacts Data'!K1661),"")</f>
        <v/>
      </c>
      <c r="J2222" s="18" t="str">
        <f>IF(LEN('Contacts Data'!L1661)&gt;2,LEN('Contacts Data'!L1661),"")</f>
        <v/>
      </c>
      <c r="K2222" s="18" t="str">
        <f>IF(LEN('Contacts Data'!M1661)&gt;16,LEN('Contacts Data'!M1661),"")</f>
        <v/>
      </c>
      <c r="L2222" s="18" t="str">
        <f>IF(LEN('Contacts Data'!D1661)&gt;128,LEN('Contacts Data'!D1661),"")</f>
        <v/>
      </c>
      <c r="M2222" s="18" t="str">
        <f>IF(LEN('Contacts Data'!O1661)&gt;1024,LEN('Contacts Data'!O1661),"")</f>
        <v/>
      </c>
      <c r="P2222" s="18" t="str">
        <f>IF(LEN('Matter Data'!A1654)&gt;0,LEN('Matter Data'!A1654)+LEN('Matter Data'!B1654),"")</f>
        <v/>
      </c>
      <c r="Q2222" s="18" t="str">
        <f>IF(LEN('Matter Data'!C1654)&gt;80,LEN('Matter Data'!C1654),"")</f>
        <v/>
      </c>
      <c r="R2222" s="18" t="str">
        <f>IF(LEN('Matter Data'!H1654)&gt;40,LEN('Matter Data'!H1654),"")</f>
        <v/>
      </c>
      <c r="S2222" s="21" t="b">
        <f>IF(LEN('Matter Data'!C1654)&gt;0,CONCATENATE('Matter Data'!A1654,'Matter Data'!B1654,'Matter Data'!C1654))</f>
        <v>0</v>
      </c>
      <c r="T2222" s="21">
        <f>IF(LEN('Matter Data'!C1654)&gt;0,COUNTIF($S$2:$S$5001,CONCATENATE('Matter Data'!A1654,'Matter Data'!B1654,'Matter Data'!C1654)),0)</f>
        <v>0</v>
      </c>
      <c r="U2222" s="22" t="str">
        <f>IF(LEN('Contacts Data'!B1661)&gt;0,'Contacts Data'!B1661,"")</f>
        <v/>
      </c>
      <c r="V2222" s="22" t="str">
        <f>IF(LEN('Contacts Data'!C1661)&gt;0,'Contacts Data'!C1661,"")</f>
        <v/>
      </c>
      <c r="W2222" s="22" t="str">
        <f>CONCATENATE(U2222, " ", V2222, " ", 'Contacts Data'!$A1661)</f>
        <v xml:space="preserve">  </v>
      </c>
      <c r="X2222" s="22" t="str">
        <f>CONCATENATE('Matter Data'!A1654, " ", 'Matter Data'!B1654, " ", "Client")</f>
        <v xml:space="preserve">  Client</v>
      </c>
      <c r="Y2222" s="19" t="str">
        <f t="shared" si="35"/>
        <v/>
      </c>
    </row>
    <row r="2223" spans="1:25" x14ac:dyDescent="0.25">
      <c r="A2223" s="18" t="str">
        <f>IF(LEN('Contacts Data'!A1662)&gt;20,LEN('Contacts Data'!A1662),"")</f>
        <v/>
      </c>
      <c r="B2223" s="18" t="str">
        <f>IF(LEN('Contacts Data'!B1662)&gt;0, LEN('Contacts Data'!B1662) + LEN('Contacts Data'!C1662), "")</f>
        <v/>
      </c>
      <c r="C2223" s="18" t="str">
        <f>IF(LEN('Contacts Data'!E1662)&gt;20,LEN('Contacts Data'!E1662),"")</f>
        <v/>
      </c>
      <c r="D2223" s="18" t="str">
        <f>IF(LEN('Contacts Data'!F1662)&gt;20,LEN('Contacts Data'!F1662),"")</f>
        <v/>
      </c>
      <c r="E2223" s="18" t="str">
        <f>IF(LEN('Contacts Data'!G1662)&gt;20,LEN('Contacts Data'!G1662),"")</f>
        <v/>
      </c>
      <c r="F2223" s="18" t="str">
        <f>IF(LEN('Contacts Data'!H1662)&gt;60,LEN('Contacts Data'!H1662),"")</f>
        <v/>
      </c>
      <c r="G2223" s="18" t="str">
        <f>IF(LEN('Contacts Data'!I1662)&gt;128,LEN('Contacts Data'!I1662),"")</f>
        <v/>
      </c>
      <c r="H2223" s="18" t="str">
        <f>IF(LEN('Contacts Data'!J1662)&gt;60,LEN('Contacts Data'!J1662),"")</f>
        <v/>
      </c>
      <c r="I2223" s="18" t="str">
        <f>IF(LEN('Contacts Data'!K1662)&gt;30,LEN('Contacts Data'!K1662),"")</f>
        <v/>
      </c>
      <c r="J2223" s="18" t="str">
        <f>IF(LEN('Contacts Data'!L1662)&gt;2,LEN('Contacts Data'!L1662),"")</f>
        <v/>
      </c>
      <c r="K2223" s="18" t="str">
        <f>IF(LEN('Contacts Data'!M1662)&gt;16,LEN('Contacts Data'!M1662),"")</f>
        <v/>
      </c>
      <c r="L2223" s="18" t="str">
        <f>IF(LEN('Contacts Data'!D1662)&gt;128,LEN('Contacts Data'!D1662),"")</f>
        <v/>
      </c>
      <c r="M2223" s="18" t="str">
        <f>IF(LEN('Contacts Data'!O1662)&gt;1024,LEN('Contacts Data'!O1662),"")</f>
        <v/>
      </c>
      <c r="P2223" s="18" t="str">
        <f>IF(LEN('Matter Data'!A1655)&gt;0,LEN('Matter Data'!A1655)+LEN('Matter Data'!B1655),"")</f>
        <v/>
      </c>
      <c r="Q2223" s="18" t="str">
        <f>IF(LEN('Matter Data'!C1655)&gt;80,LEN('Matter Data'!C1655),"")</f>
        <v/>
      </c>
      <c r="R2223" s="18" t="str">
        <f>IF(LEN('Matter Data'!H1655)&gt;40,LEN('Matter Data'!H1655),"")</f>
        <v/>
      </c>
      <c r="S2223" s="21" t="b">
        <f>IF(LEN('Matter Data'!C1655)&gt;0,CONCATENATE('Matter Data'!A1655,'Matter Data'!B1655,'Matter Data'!C1655))</f>
        <v>0</v>
      </c>
      <c r="T2223" s="21">
        <f>IF(LEN('Matter Data'!C1655)&gt;0,COUNTIF($S$2:$S$5001,CONCATENATE('Matter Data'!A1655,'Matter Data'!B1655,'Matter Data'!C1655)),0)</f>
        <v>0</v>
      </c>
      <c r="U2223" s="22" t="str">
        <f>IF(LEN('Contacts Data'!B1662)&gt;0,'Contacts Data'!B1662,"")</f>
        <v/>
      </c>
      <c r="V2223" s="22" t="str">
        <f>IF(LEN('Contacts Data'!C1662)&gt;0,'Contacts Data'!C1662,"")</f>
        <v/>
      </c>
      <c r="W2223" s="22" t="str">
        <f>CONCATENATE(U2223, " ", V2223, " ", 'Contacts Data'!$A1662)</f>
        <v xml:space="preserve">  </v>
      </c>
      <c r="X2223" s="22" t="str">
        <f>CONCATENATE('Matter Data'!A1655, " ", 'Matter Data'!B1655, " ", "Client")</f>
        <v xml:space="preserve">  Client</v>
      </c>
      <c r="Y2223" s="19" t="str">
        <f t="shared" si="35"/>
        <v/>
      </c>
    </row>
    <row r="2224" spans="1:25" x14ac:dyDescent="0.25">
      <c r="A2224" s="18" t="str">
        <f>IF(LEN('Contacts Data'!A1663)&gt;20,LEN('Contacts Data'!A1663),"")</f>
        <v/>
      </c>
      <c r="B2224" s="18" t="str">
        <f>IF(LEN('Contacts Data'!B1663)&gt;0, LEN('Contacts Data'!B1663) + LEN('Contacts Data'!C1663), "")</f>
        <v/>
      </c>
      <c r="C2224" s="18" t="str">
        <f>IF(LEN('Contacts Data'!E1663)&gt;20,LEN('Contacts Data'!E1663),"")</f>
        <v/>
      </c>
      <c r="D2224" s="18" t="str">
        <f>IF(LEN('Contacts Data'!F1663)&gt;20,LEN('Contacts Data'!F1663),"")</f>
        <v/>
      </c>
      <c r="E2224" s="18" t="str">
        <f>IF(LEN('Contacts Data'!G1663)&gt;20,LEN('Contacts Data'!G1663),"")</f>
        <v/>
      </c>
      <c r="F2224" s="18" t="str">
        <f>IF(LEN('Contacts Data'!H1663)&gt;60,LEN('Contacts Data'!H1663),"")</f>
        <v/>
      </c>
      <c r="G2224" s="18" t="str">
        <f>IF(LEN('Contacts Data'!I1663)&gt;128,LEN('Contacts Data'!I1663),"")</f>
        <v/>
      </c>
      <c r="H2224" s="18" t="str">
        <f>IF(LEN('Contacts Data'!J1663)&gt;60,LEN('Contacts Data'!J1663),"")</f>
        <v/>
      </c>
      <c r="I2224" s="18" t="str">
        <f>IF(LEN('Contacts Data'!K1663)&gt;30,LEN('Contacts Data'!K1663),"")</f>
        <v/>
      </c>
      <c r="J2224" s="18" t="str">
        <f>IF(LEN('Contacts Data'!L1663)&gt;2,LEN('Contacts Data'!L1663),"")</f>
        <v/>
      </c>
      <c r="K2224" s="18" t="str">
        <f>IF(LEN('Contacts Data'!M1663)&gt;16,LEN('Contacts Data'!M1663),"")</f>
        <v/>
      </c>
      <c r="L2224" s="18" t="str">
        <f>IF(LEN('Contacts Data'!D1663)&gt;128,LEN('Contacts Data'!D1663),"")</f>
        <v/>
      </c>
      <c r="M2224" s="18" t="str">
        <f>IF(LEN('Contacts Data'!O1663)&gt;1024,LEN('Contacts Data'!O1663),"")</f>
        <v/>
      </c>
      <c r="P2224" s="18" t="str">
        <f>IF(LEN('Matter Data'!A1656)&gt;0,LEN('Matter Data'!A1656)+LEN('Matter Data'!B1656),"")</f>
        <v/>
      </c>
      <c r="Q2224" s="18" t="str">
        <f>IF(LEN('Matter Data'!C1656)&gt;80,LEN('Matter Data'!C1656),"")</f>
        <v/>
      </c>
      <c r="R2224" s="18" t="str">
        <f>IF(LEN('Matter Data'!H1656)&gt;40,LEN('Matter Data'!H1656),"")</f>
        <v/>
      </c>
      <c r="S2224" s="21" t="b">
        <f>IF(LEN('Matter Data'!C1656)&gt;0,CONCATENATE('Matter Data'!A1656,'Matter Data'!B1656,'Matter Data'!C1656))</f>
        <v>0</v>
      </c>
      <c r="T2224" s="21">
        <f>IF(LEN('Matter Data'!C1656)&gt;0,COUNTIF($S$2:$S$5001,CONCATENATE('Matter Data'!A1656,'Matter Data'!B1656,'Matter Data'!C1656)),0)</f>
        <v>0</v>
      </c>
      <c r="U2224" s="22" t="str">
        <f>IF(LEN('Contacts Data'!B1663)&gt;0,'Contacts Data'!B1663,"")</f>
        <v/>
      </c>
      <c r="V2224" s="22" t="str">
        <f>IF(LEN('Contacts Data'!C1663)&gt;0,'Contacts Data'!C1663,"")</f>
        <v/>
      </c>
      <c r="W2224" s="22" t="str">
        <f>CONCATENATE(U2224, " ", V2224, " ", 'Contacts Data'!$A1663)</f>
        <v xml:space="preserve">  </v>
      </c>
      <c r="X2224" s="22" t="str">
        <f>CONCATENATE('Matter Data'!A1656, " ", 'Matter Data'!B1656, " ", "Client")</f>
        <v xml:space="preserve">  Client</v>
      </c>
      <c r="Y2224" s="19" t="str">
        <f t="shared" si="35"/>
        <v/>
      </c>
    </row>
    <row r="2225" spans="1:25" x14ac:dyDescent="0.25">
      <c r="A2225" s="18" t="str">
        <f>IF(LEN('Contacts Data'!A1664)&gt;20,LEN('Contacts Data'!A1664),"")</f>
        <v/>
      </c>
      <c r="B2225" s="18" t="str">
        <f>IF(LEN('Contacts Data'!B1664)&gt;0, LEN('Contacts Data'!B1664) + LEN('Contacts Data'!C1664), "")</f>
        <v/>
      </c>
      <c r="C2225" s="18" t="str">
        <f>IF(LEN('Contacts Data'!E1664)&gt;20,LEN('Contacts Data'!E1664),"")</f>
        <v/>
      </c>
      <c r="D2225" s="18" t="str">
        <f>IF(LEN('Contacts Data'!F1664)&gt;20,LEN('Contacts Data'!F1664),"")</f>
        <v/>
      </c>
      <c r="E2225" s="18" t="str">
        <f>IF(LEN('Contacts Data'!G1664)&gt;20,LEN('Contacts Data'!G1664),"")</f>
        <v/>
      </c>
      <c r="F2225" s="18" t="str">
        <f>IF(LEN('Contacts Data'!H1664)&gt;60,LEN('Contacts Data'!H1664),"")</f>
        <v/>
      </c>
      <c r="G2225" s="18" t="str">
        <f>IF(LEN('Contacts Data'!I1664)&gt;128,LEN('Contacts Data'!I1664),"")</f>
        <v/>
      </c>
      <c r="H2225" s="18" t="str">
        <f>IF(LEN('Contacts Data'!J1664)&gt;60,LEN('Contacts Data'!J1664),"")</f>
        <v/>
      </c>
      <c r="I2225" s="18" t="str">
        <f>IF(LEN('Contacts Data'!K1664)&gt;30,LEN('Contacts Data'!K1664),"")</f>
        <v/>
      </c>
      <c r="J2225" s="18" t="str">
        <f>IF(LEN('Contacts Data'!L1664)&gt;2,LEN('Contacts Data'!L1664),"")</f>
        <v/>
      </c>
      <c r="K2225" s="18" t="str">
        <f>IF(LEN('Contacts Data'!M1664)&gt;16,LEN('Contacts Data'!M1664),"")</f>
        <v/>
      </c>
      <c r="L2225" s="18" t="str">
        <f>IF(LEN('Contacts Data'!D1664)&gt;128,LEN('Contacts Data'!D1664),"")</f>
        <v/>
      </c>
      <c r="M2225" s="18" t="str">
        <f>IF(LEN('Contacts Data'!O1664)&gt;1024,LEN('Contacts Data'!O1664),"")</f>
        <v/>
      </c>
      <c r="P2225" s="18" t="str">
        <f>IF(LEN('Matter Data'!A1657)&gt;0,LEN('Matter Data'!A1657)+LEN('Matter Data'!B1657),"")</f>
        <v/>
      </c>
      <c r="Q2225" s="18" t="str">
        <f>IF(LEN('Matter Data'!C1657)&gt;80,LEN('Matter Data'!C1657),"")</f>
        <v/>
      </c>
      <c r="R2225" s="18" t="str">
        <f>IF(LEN('Matter Data'!H1657)&gt;40,LEN('Matter Data'!H1657),"")</f>
        <v/>
      </c>
      <c r="S2225" s="21" t="b">
        <f>IF(LEN('Matter Data'!C1657)&gt;0,CONCATENATE('Matter Data'!A1657,'Matter Data'!B1657,'Matter Data'!C1657))</f>
        <v>0</v>
      </c>
      <c r="T2225" s="21">
        <f>IF(LEN('Matter Data'!C1657)&gt;0,COUNTIF($S$2:$S$5001,CONCATENATE('Matter Data'!A1657,'Matter Data'!B1657,'Matter Data'!C1657)),0)</f>
        <v>0</v>
      </c>
      <c r="U2225" s="22" t="str">
        <f>IF(LEN('Contacts Data'!B1664)&gt;0,'Contacts Data'!B1664,"")</f>
        <v/>
      </c>
      <c r="V2225" s="22" t="str">
        <f>IF(LEN('Contacts Data'!C1664)&gt;0,'Contacts Data'!C1664,"")</f>
        <v/>
      </c>
      <c r="W2225" s="22" t="str">
        <f>CONCATENATE(U2225, " ", V2225, " ", 'Contacts Data'!$A1664)</f>
        <v xml:space="preserve">  </v>
      </c>
      <c r="X2225" s="22" t="str">
        <f>CONCATENATE('Matter Data'!A1657, " ", 'Matter Data'!B1657, " ", "Client")</f>
        <v xml:space="preserve">  Client</v>
      </c>
      <c r="Y2225" s="19" t="str">
        <f t="shared" si="35"/>
        <v/>
      </c>
    </row>
    <row r="2226" spans="1:25" x14ac:dyDescent="0.25">
      <c r="A2226" s="18" t="str">
        <f>IF(LEN('Contacts Data'!A1665)&gt;20,LEN('Contacts Data'!A1665),"")</f>
        <v/>
      </c>
      <c r="B2226" s="18" t="str">
        <f>IF(LEN('Contacts Data'!B1665)&gt;0, LEN('Contacts Data'!B1665) + LEN('Contacts Data'!C1665), "")</f>
        <v/>
      </c>
      <c r="C2226" s="18" t="str">
        <f>IF(LEN('Contacts Data'!E1665)&gt;20,LEN('Contacts Data'!E1665),"")</f>
        <v/>
      </c>
      <c r="D2226" s="18" t="str">
        <f>IF(LEN('Contacts Data'!F1665)&gt;20,LEN('Contacts Data'!F1665),"")</f>
        <v/>
      </c>
      <c r="E2226" s="18" t="str">
        <f>IF(LEN('Contacts Data'!G1665)&gt;20,LEN('Contacts Data'!G1665),"")</f>
        <v/>
      </c>
      <c r="F2226" s="18" t="str">
        <f>IF(LEN('Contacts Data'!H1665)&gt;60,LEN('Contacts Data'!H1665),"")</f>
        <v/>
      </c>
      <c r="G2226" s="18" t="str">
        <f>IF(LEN('Contacts Data'!I1665)&gt;128,LEN('Contacts Data'!I1665),"")</f>
        <v/>
      </c>
      <c r="H2226" s="18" t="str">
        <f>IF(LEN('Contacts Data'!J1665)&gt;60,LEN('Contacts Data'!J1665),"")</f>
        <v/>
      </c>
      <c r="I2226" s="18" t="str">
        <f>IF(LEN('Contacts Data'!K1665)&gt;30,LEN('Contacts Data'!K1665),"")</f>
        <v/>
      </c>
      <c r="J2226" s="18" t="str">
        <f>IF(LEN('Contacts Data'!L1665)&gt;2,LEN('Contacts Data'!L1665),"")</f>
        <v/>
      </c>
      <c r="K2226" s="18" t="str">
        <f>IF(LEN('Contacts Data'!M1665)&gt;16,LEN('Contacts Data'!M1665),"")</f>
        <v/>
      </c>
      <c r="L2226" s="18" t="str">
        <f>IF(LEN('Contacts Data'!D1665)&gt;128,LEN('Contacts Data'!D1665),"")</f>
        <v/>
      </c>
      <c r="M2226" s="18" t="str">
        <f>IF(LEN('Contacts Data'!O1665)&gt;1024,LEN('Contacts Data'!O1665),"")</f>
        <v/>
      </c>
      <c r="P2226" s="18" t="str">
        <f>IF(LEN('Matter Data'!A1658)&gt;0,LEN('Matter Data'!A1658)+LEN('Matter Data'!B1658),"")</f>
        <v/>
      </c>
      <c r="Q2226" s="18" t="str">
        <f>IF(LEN('Matter Data'!C1658)&gt;80,LEN('Matter Data'!C1658),"")</f>
        <v/>
      </c>
      <c r="R2226" s="18" t="str">
        <f>IF(LEN('Matter Data'!H1658)&gt;40,LEN('Matter Data'!H1658),"")</f>
        <v/>
      </c>
      <c r="S2226" s="21" t="b">
        <f>IF(LEN('Matter Data'!C1658)&gt;0,CONCATENATE('Matter Data'!A1658,'Matter Data'!B1658,'Matter Data'!C1658))</f>
        <v>0</v>
      </c>
      <c r="T2226" s="21">
        <f>IF(LEN('Matter Data'!C1658)&gt;0,COUNTIF($S$2:$S$5001,CONCATENATE('Matter Data'!A1658,'Matter Data'!B1658,'Matter Data'!C1658)),0)</f>
        <v>0</v>
      </c>
      <c r="U2226" s="22" t="str">
        <f>IF(LEN('Contacts Data'!B1665)&gt;0,'Contacts Data'!B1665,"")</f>
        <v/>
      </c>
      <c r="V2226" s="22" t="str">
        <f>IF(LEN('Contacts Data'!C1665)&gt;0,'Contacts Data'!C1665,"")</f>
        <v/>
      </c>
      <c r="W2226" s="22" t="str">
        <f>CONCATENATE(U2226, " ", V2226, " ", 'Contacts Data'!$A1665)</f>
        <v xml:space="preserve">  </v>
      </c>
      <c r="X2226" s="22" t="str">
        <f>CONCATENATE('Matter Data'!A1658, " ", 'Matter Data'!B1658, " ", "Client")</f>
        <v xml:space="preserve">  Client</v>
      </c>
      <c r="Y2226" s="19" t="str">
        <f t="shared" si="35"/>
        <v/>
      </c>
    </row>
    <row r="2227" spans="1:25" x14ac:dyDescent="0.25">
      <c r="A2227" s="18" t="str">
        <f>IF(LEN('Contacts Data'!A1666)&gt;20,LEN('Contacts Data'!A1666),"")</f>
        <v/>
      </c>
      <c r="B2227" s="18" t="str">
        <f>IF(LEN('Contacts Data'!B1666)&gt;0, LEN('Contacts Data'!B1666) + LEN('Contacts Data'!C1666), "")</f>
        <v/>
      </c>
      <c r="C2227" s="18" t="str">
        <f>IF(LEN('Contacts Data'!E1666)&gt;20,LEN('Contacts Data'!E1666),"")</f>
        <v/>
      </c>
      <c r="D2227" s="18" t="str">
        <f>IF(LEN('Contacts Data'!F1666)&gt;20,LEN('Contacts Data'!F1666),"")</f>
        <v/>
      </c>
      <c r="E2227" s="18" t="str">
        <f>IF(LEN('Contacts Data'!G1666)&gt;20,LEN('Contacts Data'!G1666),"")</f>
        <v/>
      </c>
      <c r="F2227" s="18" t="str">
        <f>IF(LEN('Contacts Data'!H1666)&gt;60,LEN('Contacts Data'!H1666),"")</f>
        <v/>
      </c>
      <c r="G2227" s="18" t="str">
        <f>IF(LEN('Contacts Data'!I1666)&gt;128,LEN('Contacts Data'!I1666),"")</f>
        <v/>
      </c>
      <c r="H2227" s="18" t="str">
        <f>IF(LEN('Contacts Data'!J1666)&gt;60,LEN('Contacts Data'!J1666),"")</f>
        <v/>
      </c>
      <c r="I2227" s="18" t="str">
        <f>IF(LEN('Contacts Data'!K1666)&gt;30,LEN('Contacts Data'!K1666),"")</f>
        <v/>
      </c>
      <c r="J2227" s="18" t="str">
        <f>IF(LEN('Contacts Data'!L1666)&gt;2,LEN('Contacts Data'!L1666),"")</f>
        <v/>
      </c>
      <c r="K2227" s="18" t="str">
        <f>IF(LEN('Contacts Data'!M1666)&gt;16,LEN('Contacts Data'!M1666),"")</f>
        <v/>
      </c>
      <c r="L2227" s="18" t="str">
        <f>IF(LEN('Contacts Data'!D1666)&gt;128,LEN('Contacts Data'!D1666),"")</f>
        <v/>
      </c>
      <c r="M2227" s="18" t="str">
        <f>IF(LEN('Contacts Data'!O1666)&gt;1024,LEN('Contacts Data'!O1666),"")</f>
        <v/>
      </c>
      <c r="P2227" s="18" t="str">
        <f>IF(LEN('Matter Data'!A1659)&gt;0,LEN('Matter Data'!A1659)+LEN('Matter Data'!B1659),"")</f>
        <v/>
      </c>
      <c r="Q2227" s="18" t="str">
        <f>IF(LEN('Matter Data'!C1659)&gt;80,LEN('Matter Data'!C1659),"")</f>
        <v/>
      </c>
      <c r="R2227" s="18" t="str">
        <f>IF(LEN('Matter Data'!H1659)&gt;40,LEN('Matter Data'!H1659),"")</f>
        <v/>
      </c>
      <c r="S2227" s="21" t="b">
        <f>IF(LEN('Matter Data'!C1659)&gt;0,CONCATENATE('Matter Data'!A1659,'Matter Data'!B1659,'Matter Data'!C1659))</f>
        <v>0</v>
      </c>
      <c r="T2227" s="21">
        <f>IF(LEN('Matter Data'!C1659)&gt;0,COUNTIF($S$2:$S$5001,CONCATENATE('Matter Data'!A1659,'Matter Data'!B1659,'Matter Data'!C1659)),0)</f>
        <v>0</v>
      </c>
      <c r="U2227" s="22" t="str">
        <f>IF(LEN('Contacts Data'!B1666)&gt;0,'Contacts Data'!B1666,"")</f>
        <v/>
      </c>
      <c r="V2227" s="22" t="str">
        <f>IF(LEN('Contacts Data'!C1666)&gt;0,'Contacts Data'!C1666,"")</f>
        <v/>
      </c>
      <c r="W2227" s="22" t="str">
        <f>CONCATENATE(U2227, " ", V2227, " ", 'Contacts Data'!$A1666)</f>
        <v xml:space="preserve">  </v>
      </c>
      <c r="X2227" s="22" t="str">
        <f>CONCATENATE('Matter Data'!A1659, " ", 'Matter Data'!B1659, " ", "Client")</f>
        <v xml:space="preserve">  Client</v>
      </c>
      <c r="Y2227" s="19" t="str">
        <f t="shared" si="35"/>
        <v/>
      </c>
    </row>
    <row r="2228" spans="1:25" x14ac:dyDescent="0.25">
      <c r="A2228" s="18" t="str">
        <f>IF(LEN('Contacts Data'!A1667)&gt;20,LEN('Contacts Data'!A1667),"")</f>
        <v/>
      </c>
      <c r="B2228" s="18" t="str">
        <f>IF(LEN('Contacts Data'!B1667)&gt;0, LEN('Contacts Data'!B1667) + LEN('Contacts Data'!C1667), "")</f>
        <v/>
      </c>
      <c r="C2228" s="18" t="str">
        <f>IF(LEN('Contacts Data'!E1667)&gt;20,LEN('Contacts Data'!E1667),"")</f>
        <v/>
      </c>
      <c r="D2228" s="18" t="str">
        <f>IF(LEN('Contacts Data'!F1667)&gt;20,LEN('Contacts Data'!F1667),"")</f>
        <v/>
      </c>
      <c r="E2228" s="18" t="str">
        <f>IF(LEN('Contacts Data'!G1667)&gt;20,LEN('Contacts Data'!G1667),"")</f>
        <v/>
      </c>
      <c r="F2228" s="18" t="str">
        <f>IF(LEN('Contacts Data'!H1667)&gt;60,LEN('Contacts Data'!H1667),"")</f>
        <v/>
      </c>
      <c r="G2228" s="18" t="str">
        <f>IF(LEN('Contacts Data'!I1667)&gt;128,LEN('Contacts Data'!I1667),"")</f>
        <v/>
      </c>
      <c r="H2228" s="18" t="str">
        <f>IF(LEN('Contacts Data'!J1667)&gt;60,LEN('Contacts Data'!J1667),"")</f>
        <v/>
      </c>
      <c r="I2228" s="18" t="str">
        <f>IF(LEN('Contacts Data'!K1667)&gt;30,LEN('Contacts Data'!K1667),"")</f>
        <v/>
      </c>
      <c r="J2228" s="18" t="str">
        <f>IF(LEN('Contacts Data'!L1667)&gt;2,LEN('Contacts Data'!L1667),"")</f>
        <v/>
      </c>
      <c r="K2228" s="18" t="str">
        <f>IF(LEN('Contacts Data'!M1667)&gt;16,LEN('Contacts Data'!M1667),"")</f>
        <v/>
      </c>
      <c r="L2228" s="18" t="str">
        <f>IF(LEN('Contacts Data'!D1667)&gt;128,LEN('Contacts Data'!D1667),"")</f>
        <v/>
      </c>
      <c r="M2228" s="18" t="str">
        <f>IF(LEN('Contacts Data'!O1667)&gt;1024,LEN('Contacts Data'!O1667),"")</f>
        <v/>
      </c>
      <c r="P2228" s="18" t="str">
        <f>IF(LEN('Matter Data'!A1660)&gt;0,LEN('Matter Data'!A1660)+LEN('Matter Data'!B1660),"")</f>
        <v/>
      </c>
      <c r="Q2228" s="18" t="str">
        <f>IF(LEN('Matter Data'!C1660)&gt;80,LEN('Matter Data'!C1660),"")</f>
        <v/>
      </c>
      <c r="R2228" s="18" t="str">
        <f>IF(LEN('Matter Data'!H1660)&gt;40,LEN('Matter Data'!H1660),"")</f>
        <v/>
      </c>
      <c r="S2228" s="21" t="b">
        <f>IF(LEN('Matter Data'!C1660)&gt;0,CONCATENATE('Matter Data'!A1660,'Matter Data'!B1660,'Matter Data'!C1660))</f>
        <v>0</v>
      </c>
      <c r="T2228" s="21">
        <f>IF(LEN('Matter Data'!C1660)&gt;0,COUNTIF($S$2:$S$5001,CONCATENATE('Matter Data'!A1660,'Matter Data'!B1660,'Matter Data'!C1660)),0)</f>
        <v>0</v>
      </c>
      <c r="U2228" s="22" t="str">
        <f>IF(LEN('Contacts Data'!B1667)&gt;0,'Contacts Data'!B1667,"")</f>
        <v/>
      </c>
      <c r="V2228" s="22" t="str">
        <f>IF(LEN('Contacts Data'!C1667)&gt;0,'Contacts Data'!C1667,"")</f>
        <v/>
      </c>
      <c r="W2228" s="22" t="str">
        <f>CONCATENATE(U2228, " ", V2228, " ", 'Contacts Data'!$A1667)</f>
        <v xml:space="preserve">  </v>
      </c>
      <c r="X2228" s="22" t="str">
        <f>CONCATENATE('Matter Data'!A1660, " ", 'Matter Data'!B1660, " ", "Client")</f>
        <v xml:space="preserve">  Client</v>
      </c>
      <c r="Y2228" s="19" t="str">
        <f t="shared" si="35"/>
        <v/>
      </c>
    </row>
    <row r="2229" spans="1:25" x14ac:dyDescent="0.25">
      <c r="A2229" s="18" t="str">
        <f>IF(LEN('Contacts Data'!A1668)&gt;20,LEN('Contacts Data'!A1668),"")</f>
        <v/>
      </c>
      <c r="B2229" s="18" t="str">
        <f>IF(LEN('Contacts Data'!B1668)&gt;0, LEN('Contacts Data'!B1668) + LEN('Contacts Data'!C1668), "")</f>
        <v/>
      </c>
      <c r="C2229" s="18" t="str">
        <f>IF(LEN('Contacts Data'!E1668)&gt;20,LEN('Contacts Data'!E1668),"")</f>
        <v/>
      </c>
      <c r="D2229" s="18" t="str">
        <f>IF(LEN('Contacts Data'!F1668)&gt;20,LEN('Contacts Data'!F1668),"")</f>
        <v/>
      </c>
      <c r="E2229" s="18" t="str">
        <f>IF(LEN('Contacts Data'!G1668)&gt;20,LEN('Contacts Data'!G1668),"")</f>
        <v/>
      </c>
      <c r="F2229" s="18" t="str">
        <f>IF(LEN('Contacts Data'!H1668)&gt;60,LEN('Contacts Data'!H1668),"")</f>
        <v/>
      </c>
      <c r="G2229" s="18" t="str">
        <f>IF(LEN('Contacts Data'!I1668)&gt;128,LEN('Contacts Data'!I1668),"")</f>
        <v/>
      </c>
      <c r="H2229" s="18" t="str">
        <f>IF(LEN('Contacts Data'!J1668)&gt;60,LEN('Contacts Data'!J1668),"")</f>
        <v/>
      </c>
      <c r="I2229" s="18" t="str">
        <f>IF(LEN('Contacts Data'!K1668)&gt;30,LEN('Contacts Data'!K1668),"")</f>
        <v/>
      </c>
      <c r="J2229" s="18" t="str">
        <f>IF(LEN('Contacts Data'!L1668)&gt;2,LEN('Contacts Data'!L1668),"")</f>
        <v/>
      </c>
      <c r="K2229" s="18" t="str">
        <f>IF(LEN('Contacts Data'!M1668)&gt;16,LEN('Contacts Data'!M1668),"")</f>
        <v/>
      </c>
      <c r="L2229" s="18" t="str">
        <f>IF(LEN('Contacts Data'!D1668)&gt;128,LEN('Contacts Data'!D1668),"")</f>
        <v/>
      </c>
      <c r="M2229" s="18" t="str">
        <f>IF(LEN('Contacts Data'!O1668)&gt;1024,LEN('Contacts Data'!O1668),"")</f>
        <v/>
      </c>
      <c r="P2229" s="18" t="str">
        <f>IF(LEN('Matter Data'!A1661)&gt;0,LEN('Matter Data'!A1661)+LEN('Matter Data'!B1661),"")</f>
        <v/>
      </c>
      <c r="Q2229" s="18" t="str">
        <f>IF(LEN('Matter Data'!C1661)&gt;80,LEN('Matter Data'!C1661),"")</f>
        <v/>
      </c>
      <c r="R2229" s="18" t="str">
        <f>IF(LEN('Matter Data'!H1661)&gt;40,LEN('Matter Data'!H1661),"")</f>
        <v/>
      </c>
      <c r="S2229" s="21" t="b">
        <f>IF(LEN('Matter Data'!C1661)&gt;0,CONCATENATE('Matter Data'!A1661,'Matter Data'!B1661,'Matter Data'!C1661))</f>
        <v>0</v>
      </c>
      <c r="T2229" s="21">
        <f>IF(LEN('Matter Data'!C1661)&gt;0,COUNTIF($S$2:$S$5001,CONCATENATE('Matter Data'!A1661,'Matter Data'!B1661,'Matter Data'!C1661)),0)</f>
        <v>0</v>
      </c>
      <c r="U2229" s="22" t="str">
        <f>IF(LEN('Contacts Data'!B1668)&gt;0,'Contacts Data'!B1668,"")</f>
        <v/>
      </c>
      <c r="V2229" s="22" t="str">
        <f>IF(LEN('Contacts Data'!C1668)&gt;0,'Contacts Data'!C1668,"")</f>
        <v/>
      </c>
      <c r="W2229" s="22" t="str">
        <f>CONCATENATE(U2229, " ", V2229, " ", 'Contacts Data'!$A1668)</f>
        <v xml:space="preserve">  </v>
      </c>
      <c r="X2229" s="22" t="str">
        <f>CONCATENATE('Matter Data'!A1661, " ", 'Matter Data'!B1661, " ", "Client")</f>
        <v xml:space="preserve">  Client</v>
      </c>
      <c r="Y2229" s="19" t="str">
        <f t="shared" si="35"/>
        <v/>
      </c>
    </row>
    <row r="2230" spans="1:25" x14ac:dyDescent="0.25">
      <c r="A2230" s="18" t="str">
        <f>IF(LEN('Contacts Data'!A1669)&gt;20,LEN('Contacts Data'!A1669),"")</f>
        <v/>
      </c>
      <c r="B2230" s="18" t="str">
        <f>IF(LEN('Contacts Data'!B1669)&gt;0, LEN('Contacts Data'!B1669) + LEN('Contacts Data'!C1669), "")</f>
        <v/>
      </c>
      <c r="C2230" s="18" t="str">
        <f>IF(LEN('Contacts Data'!E1669)&gt;20,LEN('Contacts Data'!E1669),"")</f>
        <v/>
      </c>
      <c r="D2230" s="18" t="str">
        <f>IF(LEN('Contacts Data'!F1669)&gt;20,LEN('Contacts Data'!F1669),"")</f>
        <v/>
      </c>
      <c r="E2230" s="18" t="str">
        <f>IF(LEN('Contacts Data'!G1669)&gt;20,LEN('Contacts Data'!G1669),"")</f>
        <v/>
      </c>
      <c r="F2230" s="18" t="str">
        <f>IF(LEN('Contacts Data'!H1669)&gt;60,LEN('Contacts Data'!H1669),"")</f>
        <v/>
      </c>
      <c r="G2230" s="18" t="str">
        <f>IF(LEN('Contacts Data'!I1669)&gt;128,LEN('Contacts Data'!I1669),"")</f>
        <v/>
      </c>
      <c r="H2230" s="18" t="str">
        <f>IF(LEN('Contacts Data'!J1669)&gt;60,LEN('Contacts Data'!J1669),"")</f>
        <v/>
      </c>
      <c r="I2230" s="18" t="str">
        <f>IF(LEN('Contacts Data'!K1669)&gt;30,LEN('Contacts Data'!K1669),"")</f>
        <v/>
      </c>
      <c r="J2230" s="18" t="str">
        <f>IF(LEN('Contacts Data'!L1669)&gt;2,LEN('Contacts Data'!L1669),"")</f>
        <v/>
      </c>
      <c r="K2230" s="18" t="str">
        <f>IF(LEN('Contacts Data'!M1669)&gt;16,LEN('Contacts Data'!M1669),"")</f>
        <v/>
      </c>
      <c r="L2230" s="18" t="str">
        <f>IF(LEN('Contacts Data'!D1669)&gt;128,LEN('Contacts Data'!D1669),"")</f>
        <v/>
      </c>
      <c r="M2230" s="18" t="str">
        <f>IF(LEN('Contacts Data'!O1669)&gt;1024,LEN('Contacts Data'!O1669),"")</f>
        <v/>
      </c>
      <c r="P2230" s="18" t="str">
        <f>IF(LEN('Matter Data'!A1662)&gt;0,LEN('Matter Data'!A1662)+LEN('Matter Data'!B1662),"")</f>
        <v/>
      </c>
      <c r="Q2230" s="18" t="str">
        <f>IF(LEN('Matter Data'!C1662)&gt;80,LEN('Matter Data'!C1662),"")</f>
        <v/>
      </c>
      <c r="R2230" s="18" t="str">
        <f>IF(LEN('Matter Data'!H1662)&gt;40,LEN('Matter Data'!H1662),"")</f>
        <v/>
      </c>
      <c r="S2230" s="21" t="b">
        <f>IF(LEN('Matter Data'!C1662)&gt;0,CONCATENATE('Matter Data'!A1662,'Matter Data'!B1662,'Matter Data'!C1662))</f>
        <v>0</v>
      </c>
      <c r="T2230" s="21">
        <f>IF(LEN('Matter Data'!C1662)&gt;0,COUNTIF($S$2:$S$5001,CONCATENATE('Matter Data'!A1662,'Matter Data'!B1662,'Matter Data'!C1662)),0)</f>
        <v>0</v>
      </c>
      <c r="U2230" s="22" t="str">
        <f>IF(LEN('Contacts Data'!B1669)&gt;0,'Contacts Data'!B1669,"")</f>
        <v/>
      </c>
      <c r="V2230" s="22" t="str">
        <f>IF(LEN('Contacts Data'!C1669)&gt;0,'Contacts Data'!C1669,"")</f>
        <v/>
      </c>
      <c r="W2230" s="22" t="str">
        <f>CONCATENATE(U2230, " ", V2230, " ", 'Contacts Data'!$A1669)</f>
        <v xml:space="preserve">  </v>
      </c>
      <c r="X2230" s="22" t="str">
        <f>CONCATENATE('Matter Data'!A1662, " ", 'Matter Data'!B1662, " ", "Client")</f>
        <v xml:space="preserve">  Client</v>
      </c>
      <c r="Y2230" s="19" t="str">
        <f t="shared" si="35"/>
        <v/>
      </c>
    </row>
    <row r="2231" spans="1:25" x14ac:dyDescent="0.25">
      <c r="A2231" s="18" t="str">
        <f>IF(LEN('Contacts Data'!A1670)&gt;20,LEN('Contacts Data'!A1670),"")</f>
        <v/>
      </c>
      <c r="B2231" s="18" t="str">
        <f>IF(LEN('Contacts Data'!B1670)&gt;0, LEN('Contacts Data'!B1670) + LEN('Contacts Data'!C1670), "")</f>
        <v/>
      </c>
      <c r="C2231" s="18" t="str">
        <f>IF(LEN('Contacts Data'!E1670)&gt;20,LEN('Contacts Data'!E1670),"")</f>
        <v/>
      </c>
      <c r="D2231" s="18" t="str">
        <f>IF(LEN('Contacts Data'!F1670)&gt;20,LEN('Contacts Data'!F1670),"")</f>
        <v/>
      </c>
      <c r="E2231" s="18" t="str">
        <f>IF(LEN('Contacts Data'!G1670)&gt;20,LEN('Contacts Data'!G1670),"")</f>
        <v/>
      </c>
      <c r="F2231" s="18" t="str">
        <f>IF(LEN('Contacts Data'!H1670)&gt;60,LEN('Contacts Data'!H1670),"")</f>
        <v/>
      </c>
      <c r="G2231" s="18" t="str">
        <f>IF(LEN('Contacts Data'!I1670)&gt;128,LEN('Contacts Data'!I1670),"")</f>
        <v/>
      </c>
      <c r="H2231" s="18" t="str">
        <f>IF(LEN('Contacts Data'!J1670)&gt;60,LEN('Contacts Data'!J1670),"")</f>
        <v/>
      </c>
      <c r="I2231" s="18" t="str">
        <f>IF(LEN('Contacts Data'!K1670)&gt;30,LEN('Contacts Data'!K1670),"")</f>
        <v/>
      </c>
      <c r="J2231" s="18" t="str">
        <f>IF(LEN('Contacts Data'!L1670)&gt;2,LEN('Contacts Data'!L1670),"")</f>
        <v/>
      </c>
      <c r="K2231" s="18" t="str">
        <f>IF(LEN('Contacts Data'!M1670)&gt;16,LEN('Contacts Data'!M1670),"")</f>
        <v/>
      </c>
      <c r="L2231" s="18" t="str">
        <f>IF(LEN('Contacts Data'!D1670)&gt;128,LEN('Contacts Data'!D1670),"")</f>
        <v/>
      </c>
      <c r="M2231" s="18" t="str">
        <f>IF(LEN('Contacts Data'!O1670)&gt;1024,LEN('Contacts Data'!O1670),"")</f>
        <v/>
      </c>
      <c r="P2231" s="18" t="str">
        <f>IF(LEN('Matter Data'!A1663)&gt;0,LEN('Matter Data'!A1663)+LEN('Matter Data'!B1663),"")</f>
        <v/>
      </c>
      <c r="Q2231" s="18" t="str">
        <f>IF(LEN('Matter Data'!C1663)&gt;80,LEN('Matter Data'!C1663),"")</f>
        <v/>
      </c>
      <c r="R2231" s="18" t="str">
        <f>IF(LEN('Matter Data'!H1663)&gt;40,LEN('Matter Data'!H1663),"")</f>
        <v/>
      </c>
      <c r="S2231" s="21" t="b">
        <f>IF(LEN('Matter Data'!C1663)&gt;0,CONCATENATE('Matter Data'!A1663,'Matter Data'!B1663,'Matter Data'!C1663))</f>
        <v>0</v>
      </c>
      <c r="T2231" s="21">
        <f>IF(LEN('Matter Data'!C1663)&gt;0,COUNTIF($S$2:$S$5001,CONCATENATE('Matter Data'!A1663,'Matter Data'!B1663,'Matter Data'!C1663)),0)</f>
        <v>0</v>
      </c>
      <c r="U2231" s="22" t="str">
        <f>IF(LEN('Contacts Data'!B1670)&gt;0,'Contacts Data'!B1670,"")</f>
        <v/>
      </c>
      <c r="V2231" s="22" t="str">
        <f>IF(LEN('Contacts Data'!C1670)&gt;0,'Contacts Data'!C1670,"")</f>
        <v/>
      </c>
      <c r="W2231" s="22" t="str">
        <f>CONCATENATE(U2231, " ", V2231, " ", 'Contacts Data'!$A1670)</f>
        <v xml:space="preserve">  </v>
      </c>
      <c r="X2231" s="22" t="str">
        <f>CONCATENATE('Matter Data'!A1663, " ", 'Matter Data'!B1663, " ", "Client")</f>
        <v xml:space="preserve">  Client</v>
      </c>
      <c r="Y2231" s="19" t="str">
        <f t="shared" si="35"/>
        <v/>
      </c>
    </row>
    <row r="2232" spans="1:25" x14ac:dyDescent="0.25">
      <c r="A2232" s="18" t="str">
        <f>IF(LEN('Contacts Data'!A1671)&gt;20,LEN('Contacts Data'!A1671),"")</f>
        <v/>
      </c>
      <c r="B2232" s="18" t="str">
        <f>IF(LEN('Contacts Data'!B1671)&gt;0, LEN('Contacts Data'!B1671) + LEN('Contacts Data'!C1671), "")</f>
        <v/>
      </c>
      <c r="C2232" s="18" t="str">
        <f>IF(LEN('Contacts Data'!E1671)&gt;20,LEN('Contacts Data'!E1671),"")</f>
        <v/>
      </c>
      <c r="D2232" s="18" t="str">
        <f>IF(LEN('Contacts Data'!F1671)&gt;20,LEN('Contacts Data'!F1671),"")</f>
        <v/>
      </c>
      <c r="E2232" s="18" t="str">
        <f>IF(LEN('Contacts Data'!G1671)&gt;20,LEN('Contacts Data'!G1671),"")</f>
        <v/>
      </c>
      <c r="F2232" s="18" t="str">
        <f>IF(LEN('Contacts Data'!H1671)&gt;60,LEN('Contacts Data'!H1671),"")</f>
        <v/>
      </c>
      <c r="G2232" s="18" t="str">
        <f>IF(LEN('Contacts Data'!I1671)&gt;128,LEN('Contacts Data'!I1671),"")</f>
        <v/>
      </c>
      <c r="H2232" s="18" t="str">
        <f>IF(LEN('Contacts Data'!J1671)&gt;60,LEN('Contacts Data'!J1671),"")</f>
        <v/>
      </c>
      <c r="I2232" s="18" t="str">
        <f>IF(LEN('Contacts Data'!K1671)&gt;30,LEN('Contacts Data'!K1671),"")</f>
        <v/>
      </c>
      <c r="J2232" s="18" t="str">
        <f>IF(LEN('Contacts Data'!L1671)&gt;2,LEN('Contacts Data'!L1671),"")</f>
        <v/>
      </c>
      <c r="K2232" s="18" t="str">
        <f>IF(LEN('Contacts Data'!M1671)&gt;16,LEN('Contacts Data'!M1671),"")</f>
        <v/>
      </c>
      <c r="L2232" s="18" t="str">
        <f>IF(LEN('Contacts Data'!D1671)&gt;128,LEN('Contacts Data'!D1671),"")</f>
        <v/>
      </c>
      <c r="M2232" s="18" t="str">
        <f>IF(LEN('Contacts Data'!O1671)&gt;1024,LEN('Contacts Data'!O1671),"")</f>
        <v/>
      </c>
      <c r="P2232" s="18" t="str">
        <f>IF(LEN('Matter Data'!A1664)&gt;0,LEN('Matter Data'!A1664)+LEN('Matter Data'!B1664),"")</f>
        <v/>
      </c>
      <c r="Q2232" s="18" t="str">
        <f>IF(LEN('Matter Data'!C1664)&gt;80,LEN('Matter Data'!C1664),"")</f>
        <v/>
      </c>
      <c r="R2232" s="18" t="str">
        <f>IF(LEN('Matter Data'!H1664)&gt;40,LEN('Matter Data'!H1664),"")</f>
        <v/>
      </c>
      <c r="S2232" s="21" t="b">
        <f>IF(LEN('Matter Data'!C1664)&gt;0,CONCATENATE('Matter Data'!A1664,'Matter Data'!B1664,'Matter Data'!C1664))</f>
        <v>0</v>
      </c>
      <c r="T2232" s="21">
        <f>IF(LEN('Matter Data'!C1664)&gt;0,COUNTIF($S$2:$S$5001,CONCATENATE('Matter Data'!A1664,'Matter Data'!B1664,'Matter Data'!C1664)),0)</f>
        <v>0</v>
      </c>
      <c r="U2232" s="22" t="str">
        <f>IF(LEN('Contacts Data'!B1671)&gt;0,'Contacts Data'!B1671,"")</f>
        <v/>
      </c>
      <c r="V2232" s="22" t="str">
        <f>IF(LEN('Contacts Data'!C1671)&gt;0,'Contacts Data'!C1671,"")</f>
        <v/>
      </c>
      <c r="W2232" s="22" t="str">
        <f>CONCATENATE(U2232, " ", V2232, " ", 'Contacts Data'!$A1671)</f>
        <v xml:space="preserve">  </v>
      </c>
      <c r="X2232" s="22" t="str">
        <f>CONCATENATE('Matter Data'!A1664, " ", 'Matter Data'!B1664, " ", "Client")</f>
        <v xml:space="preserve">  Client</v>
      </c>
      <c r="Y2232" s="19" t="str">
        <f t="shared" si="35"/>
        <v/>
      </c>
    </row>
    <row r="2233" spans="1:25" x14ac:dyDescent="0.25">
      <c r="A2233" s="18" t="str">
        <f>IF(LEN('Contacts Data'!A1672)&gt;20,LEN('Contacts Data'!A1672),"")</f>
        <v/>
      </c>
      <c r="B2233" s="18" t="str">
        <f>IF(LEN('Contacts Data'!B1672)&gt;0, LEN('Contacts Data'!B1672) + LEN('Contacts Data'!C1672), "")</f>
        <v/>
      </c>
      <c r="C2233" s="18" t="str">
        <f>IF(LEN('Contacts Data'!E1672)&gt;20,LEN('Contacts Data'!E1672),"")</f>
        <v/>
      </c>
      <c r="D2233" s="18" t="str">
        <f>IF(LEN('Contacts Data'!F1672)&gt;20,LEN('Contacts Data'!F1672),"")</f>
        <v/>
      </c>
      <c r="E2233" s="18" t="str">
        <f>IF(LEN('Contacts Data'!G1672)&gt;20,LEN('Contacts Data'!G1672),"")</f>
        <v/>
      </c>
      <c r="F2233" s="18" t="str">
        <f>IF(LEN('Contacts Data'!H1672)&gt;60,LEN('Contacts Data'!H1672),"")</f>
        <v/>
      </c>
      <c r="G2233" s="18" t="str">
        <f>IF(LEN('Contacts Data'!I1672)&gt;128,LEN('Contacts Data'!I1672),"")</f>
        <v/>
      </c>
      <c r="H2233" s="18" t="str">
        <f>IF(LEN('Contacts Data'!J1672)&gt;60,LEN('Contacts Data'!J1672),"")</f>
        <v/>
      </c>
      <c r="I2233" s="18" t="str">
        <f>IF(LEN('Contacts Data'!K1672)&gt;30,LEN('Contacts Data'!K1672),"")</f>
        <v/>
      </c>
      <c r="J2233" s="18" t="str">
        <f>IF(LEN('Contacts Data'!L1672)&gt;2,LEN('Contacts Data'!L1672),"")</f>
        <v/>
      </c>
      <c r="K2233" s="18" t="str">
        <f>IF(LEN('Contacts Data'!M1672)&gt;16,LEN('Contacts Data'!M1672),"")</f>
        <v/>
      </c>
      <c r="L2233" s="18" t="str">
        <f>IF(LEN('Contacts Data'!D1672)&gt;128,LEN('Contacts Data'!D1672),"")</f>
        <v/>
      </c>
      <c r="M2233" s="18" t="str">
        <f>IF(LEN('Contacts Data'!O1672)&gt;1024,LEN('Contacts Data'!O1672),"")</f>
        <v/>
      </c>
      <c r="P2233" s="18" t="str">
        <f>IF(LEN('Matter Data'!A1665)&gt;0,LEN('Matter Data'!A1665)+LEN('Matter Data'!B1665),"")</f>
        <v/>
      </c>
      <c r="Q2233" s="18" t="str">
        <f>IF(LEN('Matter Data'!C1665)&gt;80,LEN('Matter Data'!C1665),"")</f>
        <v/>
      </c>
      <c r="R2233" s="18" t="str">
        <f>IF(LEN('Matter Data'!H1665)&gt;40,LEN('Matter Data'!H1665),"")</f>
        <v/>
      </c>
      <c r="S2233" s="21" t="b">
        <f>IF(LEN('Matter Data'!C1665)&gt;0,CONCATENATE('Matter Data'!A1665,'Matter Data'!B1665,'Matter Data'!C1665))</f>
        <v>0</v>
      </c>
      <c r="T2233" s="21">
        <f>IF(LEN('Matter Data'!C1665)&gt;0,COUNTIF($S$2:$S$5001,CONCATENATE('Matter Data'!A1665,'Matter Data'!B1665,'Matter Data'!C1665)),0)</f>
        <v>0</v>
      </c>
      <c r="U2233" s="22" t="str">
        <f>IF(LEN('Contacts Data'!B1672)&gt;0,'Contacts Data'!B1672,"")</f>
        <v/>
      </c>
      <c r="V2233" s="22" t="str">
        <f>IF(LEN('Contacts Data'!C1672)&gt;0,'Contacts Data'!C1672,"")</f>
        <v/>
      </c>
      <c r="W2233" s="22" t="str">
        <f>CONCATENATE(U2233, " ", V2233, " ", 'Contacts Data'!$A1672)</f>
        <v xml:space="preserve">  </v>
      </c>
      <c r="X2233" s="22" t="str">
        <f>CONCATENATE('Matter Data'!A1665, " ", 'Matter Data'!B1665, " ", "Client")</f>
        <v xml:space="preserve">  Client</v>
      </c>
      <c r="Y2233" s="19" t="str">
        <f t="shared" si="35"/>
        <v/>
      </c>
    </row>
    <row r="2234" spans="1:25" x14ac:dyDescent="0.25">
      <c r="A2234" s="18" t="str">
        <f>IF(LEN('Contacts Data'!A1673)&gt;20,LEN('Contacts Data'!A1673),"")</f>
        <v/>
      </c>
      <c r="B2234" s="18" t="str">
        <f>IF(LEN('Contacts Data'!B1673)&gt;0, LEN('Contacts Data'!B1673) + LEN('Contacts Data'!C1673), "")</f>
        <v/>
      </c>
      <c r="C2234" s="18" t="str">
        <f>IF(LEN('Contacts Data'!E1673)&gt;20,LEN('Contacts Data'!E1673),"")</f>
        <v/>
      </c>
      <c r="D2234" s="18" t="str">
        <f>IF(LEN('Contacts Data'!F1673)&gt;20,LEN('Contacts Data'!F1673),"")</f>
        <v/>
      </c>
      <c r="E2234" s="18" t="str">
        <f>IF(LEN('Contacts Data'!G1673)&gt;20,LEN('Contacts Data'!G1673),"")</f>
        <v/>
      </c>
      <c r="F2234" s="18" t="str">
        <f>IF(LEN('Contacts Data'!H1673)&gt;60,LEN('Contacts Data'!H1673),"")</f>
        <v/>
      </c>
      <c r="G2234" s="18" t="str">
        <f>IF(LEN('Contacts Data'!I1673)&gt;128,LEN('Contacts Data'!I1673),"")</f>
        <v/>
      </c>
      <c r="H2234" s="18" t="str">
        <f>IF(LEN('Contacts Data'!J1673)&gt;60,LEN('Contacts Data'!J1673),"")</f>
        <v/>
      </c>
      <c r="I2234" s="18" t="str">
        <f>IF(LEN('Contacts Data'!K1673)&gt;30,LEN('Contacts Data'!K1673),"")</f>
        <v/>
      </c>
      <c r="J2234" s="18" t="str">
        <f>IF(LEN('Contacts Data'!L1673)&gt;2,LEN('Contacts Data'!L1673),"")</f>
        <v/>
      </c>
      <c r="K2234" s="18" t="str">
        <f>IF(LEN('Contacts Data'!M1673)&gt;16,LEN('Contacts Data'!M1673),"")</f>
        <v/>
      </c>
      <c r="L2234" s="18" t="str">
        <f>IF(LEN('Contacts Data'!D1673)&gt;128,LEN('Contacts Data'!D1673),"")</f>
        <v/>
      </c>
      <c r="M2234" s="18" t="str">
        <f>IF(LEN('Contacts Data'!O1673)&gt;1024,LEN('Contacts Data'!O1673),"")</f>
        <v/>
      </c>
      <c r="P2234" s="18" t="str">
        <f>IF(LEN('Matter Data'!A1666)&gt;0,LEN('Matter Data'!A1666)+LEN('Matter Data'!B1666),"")</f>
        <v/>
      </c>
      <c r="Q2234" s="18" t="str">
        <f>IF(LEN('Matter Data'!C1666)&gt;80,LEN('Matter Data'!C1666),"")</f>
        <v/>
      </c>
      <c r="R2234" s="18" t="str">
        <f>IF(LEN('Matter Data'!H1666)&gt;40,LEN('Matter Data'!H1666),"")</f>
        <v/>
      </c>
      <c r="S2234" s="21" t="b">
        <f>IF(LEN('Matter Data'!C1666)&gt;0,CONCATENATE('Matter Data'!A1666,'Matter Data'!B1666,'Matter Data'!C1666))</f>
        <v>0</v>
      </c>
      <c r="T2234" s="21">
        <f>IF(LEN('Matter Data'!C1666)&gt;0,COUNTIF($S$2:$S$5001,CONCATENATE('Matter Data'!A1666,'Matter Data'!B1666,'Matter Data'!C1666)),0)</f>
        <v>0</v>
      </c>
      <c r="U2234" s="22" t="str">
        <f>IF(LEN('Contacts Data'!B1673)&gt;0,'Contacts Data'!B1673,"")</f>
        <v/>
      </c>
      <c r="V2234" s="22" t="str">
        <f>IF(LEN('Contacts Data'!C1673)&gt;0,'Contacts Data'!C1673,"")</f>
        <v/>
      </c>
      <c r="W2234" s="22" t="str">
        <f>CONCATENATE(U2234, " ", V2234, " ", 'Contacts Data'!$A1673)</f>
        <v xml:space="preserve">  </v>
      </c>
      <c r="X2234" s="22" t="str">
        <f>CONCATENATE('Matter Data'!A1666, " ", 'Matter Data'!B1666, " ", "Client")</f>
        <v xml:space="preserve">  Client</v>
      </c>
      <c r="Y2234" s="19" t="str">
        <f t="shared" si="35"/>
        <v/>
      </c>
    </row>
    <row r="2235" spans="1:25" x14ac:dyDescent="0.25">
      <c r="A2235" s="18" t="str">
        <f>IF(LEN('Contacts Data'!A1674)&gt;20,LEN('Contacts Data'!A1674),"")</f>
        <v/>
      </c>
      <c r="B2235" s="18" t="str">
        <f>IF(LEN('Contacts Data'!B1674)&gt;0, LEN('Contacts Data'!B1674) + LEN('Contacts Data'!C1674), "")</f>
        <v/>
      </c>
      <c r="C2235" s="18" t="str">
        <f>IF(LEN('Contacts Data'!E1674)&gt;20,LEN('Contacts Data'!E1674),"")</f>
        <v/>
      </c>
      <c r="D2235" s="18" t="str">
        <f>IF(LEN('Contacts Data'!F1674)&gt;20,LEN('Contacts Data'!F1674),"")</f>
        <v/>
      </c>
      <c r="E2235" s="18" t="str">
        <f>IF(LEN('Contacts Data'!G1674)&gt;20,LEN('Contacts Data'!G1674),"")</f>
        <v/>
      </c>
      <c r="F2235" s="18" t="str">
        <f>IF(LEN('Contacts Data'!H1674)&gt;60,LEN('Contacts Data'!H1674),"")</f>
        <v/>
      </c>
      <c r="G2235" s="18" t="str">
        <f>IF(LEN('Contacts Data'!I1674)&gt;128,LEN('Contacts Data'!I1674),"")</f>
        <v/>
      </c>
      <c r="H2235" s="18" t="str">
        <f>IF(LEN('Contacts Data'!J1674)&gt;60,LEN('Contacts Data'!J1674),"")</f>
        <v/>
      </c>
      <c r="I2235" s="18" t="str">
        <f>IF(LEN('Contacts Data'!K1674)&gt;30,LEN('Contacts Data'!K1674),"")</f>
        <v/>
      </c>
      <c r="J2235" s="18" t="str">
        <f>IF(LEN('Contacts Data'!L1674)&gt;2,LEN('Contacts Data'!L1674),"")</f>
        <v/>
      </c>
      <c r="K2235" s="18" t="str">
        <f>IF(LEN('Contacts Data'!M1674)&gt;16,LEN('Contacts Data'!M1674),"")</f>
        <v/>
      </c>
      <c r="L2235" s="18" t="str">
        <f>IF(LEN('Contacts Data'!D1674)&gt;128,LEN('Contacts Data'!D1674),"")</f>
        <v/>
      </c>
      <c r="M2235" s="18" t="str">
        <f>IF(LEN('Contacts Data'!O1674)&gt;1024,LEN('Contacts Data'!O1674),"")</f>
        <v/>
      </c>
      <c r="P2235" s="18" t="str">
        <f>IF(LEN('Matter Data'!A1667)&gt;0,LEN('Matter Data'!A1667)+LEN('Matter Data'!B1667),"")</f>
        <v/>
      </c>
      <c r="Q2235" s="18" t="str">
        <f>IF(LEN('Matter Data'!C1667)&gt;80,LEN('Matter Data'!C1667),"")</f>
        <v/>
      </c>
      <c r="R2235" s="18" t="str">
        <f>IF(LEN('Matter Data'!H1667)&gt;40,LEN('Matter Data'!H1667),"")</f>
        <v/>
      </c>
      <c r="S2235" s="21" t="b">
        <f>IF(LEN('Matter Data'!C1667)&gt;0,CONCATENATE('Matter Data'!A1667,'Matter Data'!B1667,'Matter Data'!C1667))</f>
        <v>0</v>
      </c>
      <c r="T2235" s="21">
        <f>IF(LEN('Matter Data'!C1667)&gt;0,COUNTIF($S$2:$S$5001,CONCATENATE('Matter Data'!A1667,'Matter Data'!B1667,'Matter Data'!C1667)),0)</f>
        <v>0</v>
      </c>
      <c r="U2235" s="22" t="str">
        <f>IF(LEN('Contacts Data'!B1674)&gt;0,'Contacts Data'!B1674,"")</f>
        <v/>
      </c>
      <c r="V2235" s="22" t="str">
        <f>IF(LEN('Contacts Data'!C1674)&gt;0,'Contacts Data'!C1674,"")</f>
        <v/>
      </c>
      <c r="W2235" s="22" t="str">
        <f>CONCATENATE(U2235, " ", V2235, " ", 'Contacts Data'!$A1674)</f>
        <v xml:space="preserve">  </v>
      </c>
      <c r="X2235" s="22" t="str">
        <f>CONCATENATE('Matter Data'!A1667, " ", 'Matter Data'!B1667, " ", "Client")</f>
        <v xml:space="preserve">  Client</v>
      </c>
      <c r="Y2235" s="19" t="str">
        <f t="shared" si="35"/>
        <v/>
      </c>
    </row>
    <row r="2236" spans="1:25" x14ac:dyDescent="0.25">
      <c r="A2236" s="18" t="str">
        <f>IF(LEN('Contacts Data'!A1675)&gt;20,LEN('Contacts Data'!A1675),"")</f>
        <v/>
      </c>
      <c r="B2236" s="18" t="str">
        <f>IF(LEN('Contacts Data'!B1675)&gt;0, LEN('Contacts Data'!B1675) + LEN('Contacts Data'!C1675), "")</f>
        <v/>
      </c>
      <c r="C2236" s="18" t="str">
        <f>IF(LEN('Contacts Data'!E1675)&gt;20,LEN('Contacts Data'!E1675),"")</f>
        <v/>
      </c>
      <c r="D2236" s="18" t="str">
        <f>IF(LEN('Contacts Data'!F1675)&gt;20,LEN('Contacts Data'!F1675),"")</f>
        <v/>
      </c>
      <c r="E2236" s="18" t="str">
        <f>IF(LEN('Contacts Data'!G1675)&gt;20,LEN('Contacts Data'!G1675),"")</f>
        <v/>
      </c>
      <c r="F2236" s="18" t="str">
        <f>IF(LEN('Contacts Data'!H1675)&gt;60,LEN('Contacts Data'!H1675),"")</f>
        <v/>
      </c>
      <c r="G2236" s="18" t="str">
        <f>IF(LEN('Contacts Data'!I1675)&gt;128,LEN('Contacts Data'!I1675),"")</f>
        <v/>
      </c>
      <c r="H2236" s="18" t="str">
        <f>IF(LEN('Contacts Data'!J1675)&gt;60,LEN('Contacts Data'!J1675),"")</f>
        <v/>
      </c>
      <c r="I2236" s="18" t="str">
        <f>IF(LEN('Contacts Data'!K1675)&gt;30,LEN('Contacts Data'!K1675),"")</f>
        <v/>
      </c>
      <c r="J2236" s="18" t="str">
        <f>IF(LEN('Contacts Data'!L1675)&gt;2,LEN('Contacts Data'!L1675),"")</f>
        <v/>
      </c>
      <c r="K2236" s="18" t="str">
        <f>IF(LEN('Contacts Data'!M1675)&gt;16,LEN('Contacts Data'!M1675),"")</f>
        <v/>
      </c>
      <c r="L2236" s="18" t="str">
        <f>IF(LEN('Contacts Data'!D1675)&gt;128,LEN('Contacts Data'!D1675),"")</f>
        <v/>
      </c>
      <c r="M2236" s="18" t="str">
        <f>IF(LEN('Contacts Data'!O1675)&gt;1024,LEN('Contacts Data'!O1675),"")</f>
        <v/>
      </c>
      <c r="P2236" s="18" t="str">
        <f>IF(LEN('Matter Data'!A1668)&gt;0,LEN('Matter Data'!A1668)+LEN('Matter Data'!B1668),"")</f>
        <v/>
      </c>
      <c r="Q2236" s="18" t="str">
        <f>IF(LEN('Matter Data'!C1668)&gt;80,LEN('Matter Data'!C1668),"")</f>
        <v/>
      </c>
      <c r="R2236" s="18" t="str">
        <f>IF(LEN('Matter Data'!H1668)&gt;40,LEN('Matter Data'!H1668),"")</f>
        <v/>
      </c>
      <c r="S2236" s="21" t="b">
        <f>IF(LEN('Matter Data'!C1668)&gt;0,CONCATENATE('Matter Data'!A1668,'Matter Data'!B1668,'Matter Data'!C1668))</f>
        <v>0</v>
      </c>
      <c r="T2236" s="21">
        <f>IF(LEN('Matter Data'!C1668)&gt;0,COUNTIF($S$2:$S$5001,CONCATENATE('Matter Data'!A1668,'Matter Data'!B1668,'Matter Data'!C1668)),0)</f>
        <v>0</v>
      </c>
      <c r="U2236" s="22" t="str">
        <f>IF(LEN('Contacts Data'!B1675)&gt;0,'Contacts Data'!B1675,"")</f>
        <v/>
      </c>
      <c r="V2236" s="22" t="str">
        <f>IF(LEN('Contacts Data'!C1675)&gt;0,'Contacts Data'!C1675,"")</f>
        <v/>
      </c>
      <c r="W2236" s="22" t="str">
        <f>CONCATENATE(U2236, " ", V2236, " ", 'Contacts Data'!$A1675)</f>
        <v xml:space="preserve">  </v>
      </c>
      <c r="X2236" s="22" t="str">
        <f>CONCATENATE('Matter Data'!A1668, " ", 'Matter Data'!B1668, " ", "Client")</f>
        <v xml:space="preserve">  Client</v>
      </c>
      <c r="Y2236" s="19" t="str">
        <f t="shared" si="35"/>
        <v/>
      </c>
    </row>
    <row r="2237" spans="1:25" x14ac:dyDescent="0.25">
      <c r="A2237" s="18" t="str">
        <f>IF(LEN('Contacts Data'!A1676)&gt;20,LEN('Contacts Data'!A1676),"")</f>
        <v/>
      </c>
      <c r="B2237" s="18" t="str">
        <f>IF(LEN('Contacts Data'!B1676)&gt;0, LEN('Contacts Data'!B1676) + LEN('Contacts Data'!C1676), "")</f>
        <v/>
      </c>
      <c r="C2237" s="18" t="str">
        <f>IF(LEN('Contacts Data'!E1676)&gt;20,LEN('Contacts Data'!E1676),"")</f>
        <v/>
      </c>
      <c r="D2237" s="18" t="str">
        <f>IF(LEN('Contacts Data'!F1676)&gt;20,LEN('Contacts Data'!F1676),"")</f>
        <v/>
      </c>
      <c r="E2237" s="18" t="str">
        <f>IF(LEN('Contacts Data'!G1676)&gt;20,LEN('Contacts Data'!G1676),"")</f>
        <v/>
      </c>
      <c r="F2237" s="18" t="str">
        <f>IF(LEN('Contacts Data'!H1676)&gt;60,LEN('Contacts Data'!H1676),"")</f>
        <v/>
      </c>
      <c r="G2237" s="18" t="str">
        <f>IF(LEN('Contacts Data'!I1676)&gt;128,LEN('Contacts Data'!I1676),"")</f>
        <v/>
      </c>
      <c r="H2237" s="18" t="str">
        <f>IF(LEN('Contacts Data'!J1676)&gt;60,LEN('Contacts Data'!J1676),"")</f>
        <v/>
      </c>
      <c r="I2237" s="18" t="str">
        <f>IF(LEN('Contacts Data'!K1676)&gt;30,LEN('Contacts Data'!K1676),"")</f>
        <v/>
      </c>
      <c r="J2237" s="18" t="str">
        <f>IF(LEN('Contacts Data'!L1676)&gt;2,LEN('Contacts Data'!L1676),"")</f>
        <v/>
      </c>
      <c r="K2237" s="18" t="str">
        <f>IF(LEN('Contacts Data'!M1676)&gt;16,LEN('Contacts Data'!M1676),"")</f>
        <v/>
      </c>
      <c r="L2237" s="18" t="str">
        <f>IF(LEN('Contacts Data'!D1676)&gt;128,LEN('Contacts Data'!D1676),"")</f>
        <v/>
      </c>
      <c r="M2237" s="18" t="str">
        <f>IF(LEN('Contacts Data'!O1676)&gt;1024,LEN('Contacts Data'!O1676),"")</f>
        <v/>
      </c>
      <c r="P2237" s="18" t="str">
        <f>IF(LEN('Matter Data'!A1669)&gt;0,LEN('Matter Data'!A1669)+LEN('Matter Data'!B1669),"")</f>
        <v/>
      </c>
      <c r="Q2237" s="18" t="str">
        <f>IF(LEN('Matter Data'!C1669)&gt;80,LEN('Matter Data'!C1669),"")</f>
        <v/>
      </c>
      <c r="R2237" s="18" t="str">
        <f>IF(LEN('Matter Data'!H1669)&gt;40,LEN('Matter Data'!H1669),"")</f>
        <v/>
      </c>
      <c r="S2237" s="21" t="b">
        <f>IF(LEN('Matter Data'!C1669)&gt;0,CONCATENATE('Matter Data'!A1669,'Matter Data'!B1669,'Matter Data'!C1669))</f>
        <v>0</v>
      </c>
      <c r="T2237" s="21">
        <f>IF(LEN('Matter Data'!C1669)&gt;0,COUNTIF($S$2:$S$5001,CONCATENATE('Matter Data'!A1669,'Matter Data'!B1669,'Matter Data'!C1669)),0)</f>
        <v>0</v>
      </c>
      <c r="U2237" s="22" t="str">
        <f>IF(LEN('Contacts Data'!B1676)&gt;0,'Contacts Data'!B1676,"")</f>
        <v/>
      </c>
      <c r="V2237" s="22" t="str">
        <f>IF(LEN('Contacts Data'!C1676)&gt;0,'Contacts Data'!C1676,"")</f>
        <v/>
      </c>
      <c r="W2237" s="22" t="str">
        <f>CONCATENATE(U2237, " ", V2237, " ", 'Contacts Data'!$A1676)</f>
        <v xml:space="preserve">  </v>
      </c>
      <c r="X2237" s="22" t="str">
        <f>CONCATENATE('Matter Data'!A1669, " ", 'Matter Data'!B1669, " ", "Client")</f>
        <v xml:space="preserve">  Client</v>
      </c>
      <c r="Y2237" s="19" t="str">
        <f t="shared" si="35"/>
        <v/>
      </c>
    </row>
    <row r="2238" spans="1:25" x14ac:dyDescent="0.25">
      <c r="A2238" s="18" t="str">
        <f>IF(LEN('Contacts Data'!A1677)&gt;20,LEN('Contacts Data'!A1677),"")</f>
        <v/>
      </c>
      <c r="B2238" s="18" t="str">
        <f>IF(LEN('Contacts Data'!B1677)&gt;0, LEN('Contacts Data'!B1677) + LEN('Contacts Data'!C1677), "")</f>
        <v/>
      </c>
      <c r="C2238" s="18" t="str">
        <f>IF(LEN('Contacts Data'!E1677)&gt;20,LEN('Contacts Data'!E1677),"")</f>
        <v/>
      </c>
      <c r="D2238" s="18" t="str">
        <f>IF(LEN('Contacts Data'!F1677)&gt;20,LEN('Contacts Data'!F1677),"")</f>
        <v/>
      </c>
      <c r="E2238" s="18" t="str">
        <f>IF(LEN('Contacts Data'!G1677)&gt;20,LEN('Contacts Data'!G1677),"")</f>
        <v/>
      </c>
      <c r="F2238" s="18" t="str">
        <f>IF(LEN('Contacts Data'!H1677)&gt;60,LEN('Contacts Data'!H1677),"")</f>
        <v/>
      </c>
      <c r="G2238" s="18" t="str">
        <f>IF(LEN('Contacts Data'!I1677)&gt;128,LEN('Contacts Data'!I1677),"")</f>
        <v/>
      </c>
      <c r="H2238" s="18" t="str">
        <f>IF(LEN('Contacts Data'!J1677)&gt;60,LEN('Contacts Data'!J1677),"")</f>
        <v/>
      </c>
      <c r="I2238" s="18" t="str">
        <f>IF(LEN('Contacts Data'!K1677)&gt;30,LEN('Contacts Data'!K1677),"")</f>
        <v/>
      </c>
      <c r="J2238" s="18" t="str">
        <f>IF(LEN('Contacts Data'!L1677)&gt;2,LEN('Contacts Data'!L1677),"")</f>
        <v/>
      </c>
      <c r="K2238" s="18" t="str">
        <f>IF(LEN('Contacts Data'!M1677)&gt;16,LEN('Contacts Data'!M1677),"")</f>
        <v/>
      </c>
      <c r="L2238" s="18" t="str">
        <f>IF(LEN('Contacts Data'!D1677)&gt;128,LEN('Contacts Data'!D1677),"")</f>
        <v/>
      </c>
      <c r="M2238" s="18" t="str">
        <f>IF(LEN('Contacts Data'!O1677)&gt;1024,LEN('Contacts Data'!O1677),"")</f>
        <v/>
      </c>
      <c r="P2238" s="18" t="str">
        <f>IF(LEN('Matter Data'!A1670)&gt;0,LEN('Matter Data'!A1670)+LEN('Matter Data'!B1670),"")</f>
        <v/>
      </c>
      <c r="Q2238" s="18" t="str">
        <f>IF(LEN('Matter Data'!C1670)&gt;80,LEN('Matter Data'!C1670),"")</f>
        <v/>
      </c>
      <c r="R2238" s="18" t="str">
        <f>IF(LEN('Matter Data'!H1670)&gt;40,LEN('Matter Data'!H1670),"")</f>
        <v/>
      </c>
      <c r="S2238" s="21" t="b">
        <f>IF(LEN('Matter Data'!C1670)&gt;0,CONCATENATE('Matter Data'!A1670,'Matter Data'!B1670,'Matter Data'!C1670))</f>
        <v>0</v>
      </c>
      <c r="T2238" s="21">
        <f>IF(LEN('Matter Data'!C1670)&gt;0,COUNTIF($S$2:$S$5001,CONCATENATE('Matter Data'!A1670,'Matter Data'!B1670,'Matter Data'!C1670)),0)</f>
        <v>0</v>
      </c>
      <c r="U2238" s="22" t="str">
        <f>IF(LEN('Contacts Data'!B1677)&gt;0,'Contacts Data'!B1677,"")</f>
        <v/>
      </c>
      <c r="V2238" s="22" t="str">
        <f>IF(LEN('Contacts Data'!C1677)&gt;0,'Contacts Data'!C1677,"")</f>
        <v/>
      </c>
      <c r="W2238" s="22" t="str">
        <f>CONCATENATE(U2238, " ", V2238, " ", 'Contacts Data'!$A1677)</f>
        <v xml:space="preserve">  </v>
      </c>
      <c r="X2238" s="22" t="str">
        <f>CONCATENATE('Matter Data'!A1670, " ", 'Matter Data'!B1670, " ", "Client")</f>
        <v xml:space="preserve">  Client</v>
      </c>
      <c r="Y2238" s="19" t="str">
        <f t="shared" si="35"/>
        <v/>
      </c>
    </row>
    <row r="2239" spans="1:25" x14ac:dyDescent="0.25">
      <c r="A2239" s="18" t="str">
        <f>IF(LEN('Contacts Data'!A1678)&gt;20,LEN('Contacts Data'!A1678),"")</f>
        <v/>
      </c>
      <c r="B2239" s="18" t="str">
        <f>IF(LEN('Contacts Data'!B1678)&gt;0, LEN('Contacts Data'!B1678) + LEN('Contacts Data'!C1678), "")</f>
        <v/>
      </c>
      <c r="C2239" s="18" t="str">
        <f>IF(LEN('Contacts Data'!E1678)&gt;20,LEN('Contacts Data'!E1678),"")</f>
        <v/>
      </c>
      <c r="D2239" s="18" t="str">
        <f>IF(LEN('Contacts Data'!F1678)&gt;20,LEN('Contacts Data'!F1678),"")</f>
        <v/>
      </c>
      <c r="E2239" s="18" t="str">
        <f>IF(LEN('Contacts Data'!G1678)&gt;20,LEN('Contacts Data'!G1678),"")</f>
        <v/>
      </c>
      <c r="F2239" s="18" t="str">
        <f>IF(LEN('Contacts Data'!H1678)&gt;60,LEN('Contacts Data'!H1678),"")</f>
        <v/>
      </c>
      <c r="G2239" s="18" t="str">
        <f>IF(LEN('Contacts Data'!I1678)&gt;128,LEN('Contacts Data'!I1678),"")</f>
        <v/>
      </c>
      <c r="H2239" s="18" t="str">
        <f>IF(LEN('Contacts Data'!J1678)&gt;60,LEN('Contacts Data'!J1678),"")</f>
        <v/>
      </c>
      <c r="I2239" s="18" t="str">
        <f>IF(LEN('Contacts Data'!K1678)&gt;30,LEN('Contacts Data'!K1678),"")</f>
        <v/>
      </c>
      <c r="J2239" s="18" t="str">
        <f>IF(LEN('Contacts Data'!L1678)&gt;2,LEN('Contacts Data'!L1678),"")</f>
        <v/>
      </c>
      <c r="K2239" s="18" t="str">
        <f>IF(LEN('Contacts Data'!M1678)&gt;16,LEN('Contacts Data'!M1678),"")</f>
        <v/>
      </c>
      <c r="L2239" s="18" t="str">
        <f>IF(LEN('Contacts Data'!D1678)&gt;128,LEN('Contacts Data'!D1678),"")</f>
        <v/>
      </c>
      <c r="M2239" s="18" t="str">
        <f>IF(LEN('Contacts Data'!O1678)&gt;1024,LEN('Contacts Data'!O1678),"")</f>
        <v/>
      </c>
      <c r="P2239" s="18" t="str">
        <f>IF(LEN('Matter Data'!A1671)&gt;0,LEN('Matter Data'!A1671)+LEN('Matter Data'!B1671),"")</f>
        <v/>
      </c>
      <c r="Q2239" s="18" t="str">
        <f>IF(LEN('Matter Data'!C1671)&gt;80,LEN('Matter Data'!C1671),"")</f>
        <v/>
      </c>
      <c r="R2239" s="18" t="str">
        <f>IF(LEN('Matter Data'!H1671)&gt;40,LEN('Matter Data'!H1671),"")</f>
        <v/>
      </c>
      <c r="S2239" s="21" t="b">
        <f>IF(LEN('Matter Data'!C1671)&gt;0,CONCATENATE('Matter Data'!A1671,'Matter Data'!B1671,'Matter Data'!C1671))</f>
        <v>0</v>
      </c>
      <c r="T2239" s="21">
        <f>IF(LEN('Matter Data'!C1671)&gt;0,COUNTIF($S$2:$S$5001,CONCATENATE('Matter Data'!A1671,'Matter Data'!B1671,'Matter Data'!C1671)),0)</f>
        <v>0</v>
      </c>
      <c r="U2239" s="22" t="str">
        <f>IF(LEN('Contacts Data'!B1678)&gt;0,'Contacts Data'!B1678,"")</f>
        <v/>
      </c>
      <c r="V2239" s="22" t="str">
        <f>IF(LEN('Contacts Data'!C1678)&gt;0,'Contacts Data'!C1678,"")</f>
        <v/>
      </c>
      <c r="W2239" s="22" t="str">
        <f>CONCATENATE(U2239, " ", V2239, " ", 'Contacts Data'!$A1678)</f>
        <v xml:space="preserve">  </v>
      </c>
      <c r="X2239" s="22" t="str">
        <f>CONCATENATE('Matter Data'!A1671, " ", 'Matter Data'!B1671, " ", "Client")</f>
        <v xml:space="preserve">  Client</v>
      </c>
      <c r="Y2239" s="19" t="str">
        <f t="shared" si="35"/>
        <v/>
      </c>
    </row>
    <row r="2240" spans="1:25" x14ac:dyDescent="0.25">
      <c r="A2240" s="18" t="str">
        <f>IF(LEN('Contacts Data'!A1679)&gt;20,LEN('Contacts Data'!A1679),"")</f>
        <v/>
      </c>
      <c r="B2240" s="18" t="str">
        <f>IF(LEN('Contacts Data'!B1679)&gt;0, LEN('Contacts Data'!B1679) + LEN('Contacts Data'!C1679), "")</f>
        <v/>
      </c>
      <c r="C2240" s="18" t="str">
        <f>IF(LEN('Contacts Data'!E1679)&gt;20,LEN('Contacts Data'!E1679),"")</f>
        <v/>
      </c>
      <c r="D2240" s="18" t="str">
        <f>IF(LEN('Contacts Data'!F1679)&gt;20,LEN('Contacts Data'!F1679),"")</f>
        <v/>
      </c>
      <c r="E2240" s="18" t="str">
        <f>IF(LEN('Contacts Data'!G1679)&gt;20,LEN('Contacts Data'!G1679),"")</f>
        <v/>
      </c>
      <c r="F2240" s="18" t="str">
        <f>IF(LEN('Contacts Data'!H1679)&gt;60,LEN('Contacts Data'!H1679),"")</f>
        <v/>
      </c>
      <c r="G2240" s="18" t="str">
        <f>IF(LEN('Contacts Data'!I1679)&gt;128,LEN('Contacts Data'!I1679),"")</f>
        <v/>
      </c>
      <c r="H2240" s="18" t="str">
        <f>IF(LEN('Contacts Data'!J1679)&gt;60,LEN('Contacts Data'!J1679),"")</f>
        <v/>
      </c>
      <c r="I2240" s="18" t="str">
        <f>IF(LEN('Contacts Data'!K1679)&gt;30,LEN('Contacts Data'!K1679),"")</f>
        <v/>
      </c>
      <c r="J2240" s="18" t="str">
        <f>IF(LEN('Contacts Data'!L1679)&gt;2,LEN('Contacts Data'!L1679),"")</f>
        <v/>
      </c>
      <c r="K2240" s="18" t="str">
        <f>IF(LEN('Contacts Data'!M1679)&gt;16,LEN('Contacts Data'!M1679),"")</f>
        <v/>
      </c>
      <c r="L2240" s="18" t="str">
        <f>IF(LEN('Contacts Data'!D1679)&gt;128,LEN('Contacts Data'!D1679),"")</f>
        <v/>
      </c>
      <c r="M2240" s="18" t="str">
        <f>IF(LEN('Contacts Data'!O1679)&gt;1024,LEN('Contacts Data'!O1679),"")</f>
        <v/>
      </c>
      <c r="P2240" s="18" t="str">
        <f>IF(LEN('Matter Data'!A1672)&gt;0,LEN('Matter Data'!A1672)+LEN('Matter Data'!B1672),"")</f>
        <v/>
      </c>
      <c r="Q2240" s="18" t="str">
        <f>IF(LEN('Matter Data'!C1672)&gt;80,LEN('Matter Data'!C1672),"")</f>
        <v/>
      </c>
      <c r="R2240" s="18" t="str">
        <f>IF(LEN('Matter Data'!H1672)&gt;40,LEN('Matter Data'!H1672),"")</f>
        <v/>
      </c>
      <c r="S2240" s="21" t="b">
        <f>IF(LEN('Matter Data'!C1672)&gt;0,CONCATENATE('Matter Data'!A1672,'Matter Data'!B1672,'Matter Data'!C1672))</f>
        <v>0</v>
      </c>
      <c r="T2240" s="21">
        <f>IF(LEN('Matter Data'!C1672)&gt;0,COUNTIF($S$2:$S$5001,CONCATENATE('Matter Data'!A1672,'Matter Data'!B1672,'Matter Data'!C1672)),0)</f>
        <v>0</v>
      </c>
      <c r="U2240" s="22" t="str">
        <f>IF(LEN('Contacts Data'!B1679)&gt;0,'Contacts Data'!B1679,"")</f>
        <v/>
      </c>
      <c r="V2240" s="22" t="str">
        <f>IF(LEN('Contacts Data'!C1679)&gt;0,'Contacts Data'!C1679,"")</f>
        <v/>
      </c>
      <c r="W2240" s="22" t="str">
        <f>CONCATENATE(U2240, " ", V2240, " ", 'Contacts Data'!$A1679)</f>
        <v xml:space="preserve">  </v>
      </c>
      <c r="X2240" s="22" t="str">
        <f>CONCATENATE('Matter Data'!A1672, " ", 'Matter Data'!B1672, " ", "Client")</f>
        <v xml:space="preserve">  Client</v>
      </c>
      <c r="Y2240" s="19" t="str">
        <f t="shared" si="35"/>
        <v/>
      </c>
    </row>
    <row r="2241" spans="1:25" x14ac:dyDescent="0.25">
      <c r="A2241" s="18" t="str">
        <f>IF(LEN('Contacts Data'!A1680)&gt;20,LEN('Contacts Data'!A1680),"")</f>
        <v/>
      </c>
      <c r="B2241" s="18" t="str">
        <f>IF(LEN('Contacts Data'!B1680)&gt;0, LEN('Contacts Data'!B1680) + LEN('Contacts Data'!C1680), "")</f>
        <v/>
      </c>
      <c r="C2241" s="18" t="str">
        <f>IF(LEN('Contacts Data'!E1680)&gt;20,LEN('Contacts Data'!E1680),"")</f>
        <v/>
      </c>
      <c r="D2241" s="18" t="str">
        <f>IF(LEN('Contacts Data'!F1680)&gt;20,LEN('Contacts Data'!F1680),"")</f>
        <v/>
      </c>
      <c r="E2241" s="18" t="str">
        <f>IF(LEN('Contacts Data'!G1680)&gt;20,LEN('Contacts Data'!G1680),"")</f>
        <v/>
      </c>
      <c r="F2241" s="18" t="str">
        <f>IF(LEN('Contacts Data'!H1680)&gt;60,LEN('Contacts Data'!H1680),"")</f>
        <v/>
      </c>
      <c r="G2241" s="18" t="str">
        <f>IF(LEN('Contacts Data'!I1680)&gt;128,LEN('Contacts Data'!I1680),"")</f>
        <v/>
      </c>
      <c r="H2241" s="18" t="str">
        <f>IF(LEN('Contacts Data'!J1680)&gt;60,LEN('Contacts Data'!J1680),"")</f>
        <v/>
      </c>
      <c r="I2241" s="18" t="str">
        <f>IF(LEN('Contacts Data'!K1680)&gt;30,LEN('Contacts Data'!K1680),"")</f>
        <v/>
      </c>
      <c r="J2241" s="18" t="str">
        <f>IF(LEN('Contacts Data'!L1680)&gt;2,LEN('Contacts Data'!L1680),"")</f>
        <v/>
      </c>
      <c r="K2241" s="18" t="str">
        <f>IF(LEN('Contacts Data'!M1680)&gt;16,LEN('Contacts Data'!M1680),"")</f>
        <v/>
      </c>
      <c r="L2241" s="18" t="str">
        <f>IF(LEN('Contacts Data'!D1680)&gt;128,LEN('Contacts Data'!D1680),"")</f>
        <v/>
      </c>
      <c r="M2241" s="18" t="str">
        <f>IF(LEN('Contacts Data'!O1680)&gt;1024,LEN('Contacts Data'!O1680),"")</f>
        <v/>
      </c>
      <c r="P2241" s="18" t="str">
        <f>IF(LEN('Matter Data'!A1673)&gt;0,LEN('Matter Data'!A1673)+LEN('Matter Data'!B1673),"")</f>
        <v/>
      </c>
      <c r="Q2241" s="18" t="str">
        <f>IF(LEN('Matter Data'!C1673)&gt;80,LEN('Matter Data'!C1673),"")</f>
        <v/>
      </c>
      <c r="R2241" s="18" t="str">
        <f>IF(LEN('Matter Data'!H1673)&gt;40,LEN('Matter Data'!H1673),"")</f>
        <v/>
      </c>
      <c r="S2241" s="21" t="b">
        <f>IF(LEN('Matter Data'!C1673)&gt;0,CONCATENATE('Matter Data'!A1673,'Matter Data'!B1673,'Matter Data'!C1673))</f>
        <v>0</v>
      </c>
      <c r="T2241" s="21">
        <f>IF(LEN('Matter Data'!C1673)&gt;0,COUNTIF($S$2:$S$5001,CONCATENATE('Matter Data'!A1673,'Matter Data'!B1673,'Matter Data'!C1673)),0)</f>
        <v>0</v>
      </c>
      <c r="U2241" s="22" t="str">
        <f>IF(LEN('Contacts Data'!B1680)&gt;0,'Contacts Data'!B1680,"")</f>
        <v/>
      </c>
      <c r="V2241" s="22" t="str">
        <f>IF(LEN('Contacts Data'!C1680)&gt;0,'Contacts Data'!C1680,"")</f>
        <v/>
      </c>
      <c r="W2241" s="22" t="str">
        <f>CONCATENATE(U2241, " ", V2241, " ", 'Contacts Data'!$A1680)</f>
        <v xml:space="preserve">  </v>
      </c>
      <c r="X2241" s="22" t="str">
        <f>CONCATENATE('Matter Data'!A1673, " ", 'Matter Data'!B1673, " ", "Client")</f>
        <v xml:space="preserve">  Client</v>
      </c>
      <c r="Y2241" s="19" t="str">
        <f t="shared" si="35"/>
        <v/>
      </c>
    </row>
    <row r="2242" spans="1:25" x14ac:dyDescent="0.25">
      <c r="A2242" s="18" t="str">
        <f>IF(LEN('Contacts Data'!A1681)&gt;20,LEN('Contacts Data'!A1681),"")</f>
        <v/>
      </c>
      <c r="B2242" s="18" t="str">
        <f>IF(LEN('Contacts Data'!B1681)&gt;0, LEN('Contacts Data'!B1681) + LEN('Contacts Data'!C1681), "")</f>
        <v/>
      </c>
      <c r="C2242" s="18" t="str">
        <f>IF(LEN('Contacts Data'!E1681)&gt;20,LEN('Contacts Data'!E1681),"")</f>
        <v/>
      </c>
      <c r="D2242" s="18" t="str">
        <f>IF(LEN('Contacts Data'!F1681)&gt;20,LEN('Contacts Data'!F1681),"")</f>
        <v/>
      </c>
      <c r="E2242" s="18" t="str">
        <f>IF(LEN('Contacts Data'!G1681)&gt;20,LEN('Contacts Data'!G1681),"")</f>
        <v/>
      </c>
      <c r="F2242" s="18" t="str">
        <f>IF(LEN('Contacts Data'!H1681)&gt;60,LEN('Contacts Data'!H1681),"")</f>
        <v/>
      </c>
      <c r="G2242" s="18" t="str">
        <f>IF(LEN('Contacts Data'!I1681)&gt;128,LEN('Contacts Data'!I1681),"")</f>
        <v/>
      </c>
      <c r="H2242" s="18" t="str">
        <f>IF(LEN('Contacts Data'!J1681)&gt;60,LEN('Contacts Data'!J1681),"")</f>
        <v/>
      </c>
      <c r="I2242" s="18" t="str">
        <f>IF(LEN('Contacts Data'!K1681)&gt;30,LEN('Contacts Data'!K1681),"")</f>
        <v/>
      </c>
      <c r="J2242" s="18" t="str">
        <f>IF(LEN('Contacts Data'!L1681)&gt;2,LEN('Contacts Data'!L1681),"")</f>
        <v/>
      </c>
      <c r="K2242" s="18" t="str">
        <f>IF(LEN('Contacts Data'!M1681)&gt;16,LEN('Contacts Data'!M1681),"")</f>
        <v/>
      </c>
      <c r="L2242" s="18" t="str">
        <f>IF(LEN('Contacts Data'!D1681)&gt;128,LEN('Contacts Data'!D1681),"")</f>
        <v/>
      </c>
      <c r="M2242" s="18" t="str">
        <f>IF(LEN('Contacts Data'!O1681)&gt;1024,LEN('Contacts Data'!O1681),"")</f>
        <v/>
      </c>
      <c r="P2242" s="18" t="str">
        <f>IF(LEN('Matter Data'!A1674)&gt;0,LEN('Matter Data'!A1674)+LEN('Matter Data'!B1674),"")</f>
        <v/>
      </c>
      <c r="Q2242" s="18" t="str">
        <f>IF(LEN('Matter Data'!C1674)&gt;80,LEN('Matter Data'!C1674),"")</f>
        <v/>
      </c>
      <c r="R2242" s="18" t="str">
        <f>IF(LEN('Matter Data'!H1674)&gt;40,LEN('Matter Data'!H1674),"")</f>
        <v/>
      </c>
      <c r="S2242" s="21" t="b">
        <f>IF(LEN('Matter Data'!C1674)&gt;0,CONCATENATE('Matter Data'!A1674,'Matter Data'!B1674,'Matter Data'!C1674))</f>
        <v>0</v>
      </c>
      <c r="T2242" s="21">
        <f>IF(LEN('Matter Data'!C1674)&gt;0,COUNTIF($S$2:$S$5001,CONCATENATE('Matter Data'!A1674,'Matter Data'!B1674,'Matter Data'!C1674)),0)</f>
        <v>0</v>
      </c>
      <c r="U2242" s="22" t="str">
        <f>IF(LEN('Contacts Data'!B1681)&gt;0,'Contacts Data'!B1681,"")</f>
        <v/>
      </c>
      <c r="V2242" s="22" t="str">
        <f>IF(LEN('Contacts Data'!C1681)&gt;0,'Contacts Data'!C1681,"")</f>
        <v/>
      </c>
      <c r="W2242" s="22" t="str">
        <f>CONCATENATE(U2242, " ", V2242, " ", 'Contacts Data'!$A1681)</f>
        <v xml:space="preserve">  </v>
      </c>
      <c r="X2242" s="22" t="str">
        <f>CONCATENATE('Matter Data'!A1674, " ", 'Matter Data'!B1674, " ", "Client")</f>
        <v xml:space="preserve">  Client</v>
      </c>
      <c r="Y2242" s="19" t="str">
        <f t="shared" si="35"/>
        <v/>
      </c>
    </row>
    <row r="2243" spans="1:25" x14ac:dyDescent="0.25">
      <c r="A2243" s="18" t="str">
        <f>IF(LEN('Contacts Data'!A1682)&gt;20,LEN('Contacts Data'!A1682),"")</f>
        <v/>
      </c>
      <c r="B2243" s="18" t="str">
        <f>IF(LEN('Contacts Data'!B1682)&gt;0, LEN('Contacts Data'!B1682) + LEN('Contacts Data'!C1682), "")</f>
        <v/>
      </c>
      <c r="C2243" s="18" t="str">
        <f>IF(LEN('Contacts Data'!E1682)&gt;20,LEN('Contacts Data'!E1682),"")</f>
        <v/>
      </c>
      <c r="D2243" s="18" t="str">
        <f>IF(LEN('Contacts Data'!F1682)&gt;20,LEN('Contacts Data'!F1682),"")</f>
        <v/>
      </c>
      <c r="E2243" s="18" t="str">
        <f>IF(LEN('Contacts Data'!G1682)&gt;20,LEN('Contacts Data'!G1682),"")</f>
        <v/>
      </c>
      <c r="F2243" s="18" t="str">
        <f>IF(LEN('Contacts Data'!H1682)&gt;60,LEN('Contacts Data'!H1682),"")</f>
        <v/>
      </c>
      <c r="G2243" s="18" t="str">
        <f>IF(LEN('Contacts Data'!I1682)&gt;128,LEN('Contacts Data'!I1682),"")</f>
        <v/>
      </c>
      <c r="H2243" s="18" t="str">
        <f>IF(LEN('Contacts Data'!J1682)&gt;60,LEN('Contacts Data'!J1682),"")</f>
        <v/>
      </c>
      <c r="I2243" s="18" t="str">
        <f>IF(LEN('Contacts Data'!K1682)&gt;30,LEN('Contacts Data'!K1682),"")</f>
        <v/>
      </c>
      <c r="J2243" s="18" t="str">
        <f>IF(LEN('Contacts Data'!L1682)&gt;2,LEN('Contacts Data'!L1682),"")</f>
        <v/>
      </c>
      <c r="K2243" s="18" t="str">
        <f>IF(LEN('Contacts Data'!M1682)&gt;16,LEN('Contacts Data'!M1682),"")</f>
        <v/>
      </c>
      <c r="L2243" s="18" t="str">
        <f>IF(LEN('Contacts Data'!D1682)&gt;128,LEN('Contacts Data'!D1682),"")</f>
        <v/>
      </c>
      <c r="M2243" s="18" t="str">
        <f>IF(LEN('Contacts Data'!O1682)&gt;1024,LEN('Contacts Data'!O1682),"")</f>
        <v/>
      </c>
      <c r="P2243" s="18" t="str">
        <f>IF(LEN('Matter Data'!A1675)&gt;0,LEN('Matter Data'!A1675)+LEN('Matter Data'!B1675),"")</f>
        <v/>
      </c>
      <c r="Q2243" s="18" t="str">
        <f>IF(LEN('Matter Data'!C1675)&gt;80,LEN('Matter Data'!C1675),"")</f>
        <v/>
      </c>
      <c r="R2243" s="18" t="str">
        <f>IF(LEN('Matter Data'!H1675)&gt;40,LEN('Matter Data'!H1675),"")</f>
        <v/>
      </c>
      <c r="S2243" s="21" t="b">
        <f>IF(LEN('Matter Data'!C1675)&gt;0,CONCATENATE('Matter Data'!A1675,'Matter Data'!B1675,'Matter Data'!C1675))</f>
        <v>0</v>
      </c>
      <c r="T2243" s="21">
        <f>IF(LEN('Matter Data'!C1675)&gt;0,COUNTIF($S$2:$S$5001,CONCATENATE('Matter Data'!A1675,'Matter Data'!B1675,'Matter Data'!C1675)),0)</f>
        <v>0</v>
      </c>
      <c r="U2243" s="22" t="str">
        <f>IF(LEN('Contacts Data'!B1682)&gt;0,'Contacts Data'!B1682,"")</f>
        <v/>
      </c>
      <c r="V2243" s="22" t="str">
        <f>IF(LEN('Contacts Data'!C1682)&gt;0,'Contacts Data'!C1682,"")</f>
        <v/>
      </c>
      <c r="W2243" s="22" t="str">
        <f>CONCATENATE(U2243, " ", V2243, " ", 'Contacts Data'!$A1682)</f>
        <v xml:space="preserve">  </v>
      </c>
      <c r="X2243" s="22" t="str">
        <f>CONCATENATE('Matter Data'!A1675, " ", 'Matter Data'!B1675, " ", "Client")</f>
        <v xml:space="preserve">  Client</v>
      </c>
      <c r="Y2243" s="19" t="str">
        <f t="shared" si="35"/>
        <v/>
      </c>
    </row>
    <row r="2244" spans="1:25" x14ac:dyDescent="0.25">
      <c r="A2244" s="18" t="str">
        <f>IF(LEN('Contacts Data'!A1683)&gt;20,LEN('Contacts Data'!A1683),"")</f>
        <v/>
      </c>
      <c r="B2244" s="18" t="str">
        <f>IF(LEN('Contacts Data'!B1683)&gt;0, LEN('Contacts Data'!B1683) + LEN('Contacts Data'!C1683), "")</f>
        <v/>
      </c>
      <c r="C2244" s="18" t="str">
        <f>IF(LEN('Contacts Data'!E1683)&gt;20,LEN('Contacts Data'!E1683),"")</f>
        <v/>
      </c>
      <c r="D2244" s="18" t="str">
        <f>IF(LEN('Contacts Data'!F1683)&gt;20,LEN('Contacts Data'!F1683),"")</f>
        <v/>
      </c>
      <c r="E2244" s="18" t="str">
        <f>IF(LEN('Contacts Data'!G1683)&gt;20,LEN('Contacts Data'!G1683),"")</f>
        <v/>
      </c>
      <c r="F2244" s="18" t="str">
        <f>IF(LEN('Contacts Data'!H1683)&gt;60,LEN('Contacts Data'!H1683),"")</f>
        <v/>
      </c>
      <c r="G2244" s="18" t="str">
        <f>IF(LEN('Contacts Data'!I1683)&gt;128,LEN('Contacts Data'!I1683),"")</f>
        <v/>
      </c>
      <c r="H2244" s="18" t="str">
        <f>IF(LEN('Contacts Data'!J1683)&gt;60,LEN('Contacts Data'!J1683),"")</f>
        <v/>
      </c>
      <c r="I2244" s="18" t="str">
        <f>IF(LEN('Contacts Data'!K1683)&gt;30,LEN('Contacts Data'!K1683),"")</f>
        <v/>
      </c>
      <c r="J2244" s="18" t="str">
        <f>IF(LEN('Contacts Data'!L1683)&gt;2,LEN('Contacts Data'!L1683),"")</f>
        <v/>
      </c>
      <c r="K2244" s="18" t="str">
        <f>IF(LEN('Contacts Data'!M1683)&gt;16,LEN('Contacts Data'!M1683),"")</f>
        <v/>
      </c>
      <c r="L2244" s="18" t="str">
        <f>IF(LEN('Contacts Data'!D1683)&gt;128,LEN('Contacts Data'!D1683),"")</f>
        <v/>
      </c>
      <c r="M2244" s="18" t="str">
        <f>IF(LEN('Contacts Data'!O1683)&gt;1024,LEN('Contacts Data'!O1683),"")</f>
        <v/>
      </c>
      <c r="P2244" s="18" t="str">
        <f>IF(LEN('Matter Data'!A1676)&gt;0,LEN('Matter Data'!A1676)+LEN('Matter Data'!B1676),"")</f>
        <v/>
      </c>
      <c r="Q2244" s="18" t="str">
        <f>IF(LEN('Matter Data'!C1676)&gt;80,LEN('Matter Data'!C1676),"")</f>
        <v/>
      </c>
      <c r="R2244" s="18" t="str">
        <f>IF(LEN('Matter Data'!H1676)&gt;40,LEN('Matter Data'!H1676),"")</f>
        <v/>
      </c>
      <c r="S2244" s="21" t="b">
        <f>IF(LEN('Matter Data'!C1676)&gt;0,CONCATENATE('Matter Data'!A1676,'Matter Data'!B1676,'Matter Data'!C1676))</f>
        <v>0</v>
      </c>
      <c r="T2244" s="21">
        <f>IF(LEN('Matter Data'!C1676)&gt;0,COUNTIF($S$2:$S$5001,CONCATENATE('Matter Data'!A1676,'Matter Data'!B1676,'Matter Data'!C1676)),0)</f>
        <v>0</v>
      </c>
      <c r="U2244" s="22" t="str">
        <f>IF(LEN('Contacts Data'!B1683)&gt;0,'Contacts Data'!B1683,"")</f>
        <v/>
      </c>
      <c r="V2244" s="22" t="str">
        <f>IF(LEN('Contacts Data'!C1683)&gt;0,'Contacts Data'!C1683,"")</f>
        <v/>
      </c>
      <c r="W2244" s="22" t="str">
        <f>CONCATENATE(U2244, " ", V2244, " ", 'Contacts Data'!$A1683)</f>
        <v xml:space="preserve">  </v>
      </c>
      <c r="X2244" s="22" t="str">
        <f>CONCATENATE('Matter Data'!A1676, " ", 'Matter Data'!B1676, " ", "Client")</f>
        <v xml:space="preserve">  Client</v>
      </c>
      <c r="Y2244" s="19" t="str">
        <f t="shared" si="35"/>
        <v/>
      </c>
    </row>
    <row r="2245" spans="1:25" x14ac:dyDescent="0.25">
      <c r="A2245" s="18" t="str">
        <f>IF(LEN('Contacts Data'!A1684)&gt;20,LEN('Contacts Data'!A1684),"")</f>
        <v/>
      </c>
      <c r="B2245" s="18" t="str">
        <f>IF(LEN('Contacts Data'!B1684)&gt;0, LEN('Contacts Data'!B1684) + LEN('Contacts Data'!C1684), "")</f>
        <v/>
      </c>
      <c r="C2245" s="18" t="str">
        <f>IF(LEN('Contacts Data'!E1684)&gt;20,LEN('Contacts Data'!E1684),"")</f>
        <v/>
      </c>
      <c r="D2245" s="18" t="str">
        <f>IF(LEN('Contacts Data'!F1684)&gt;20,LEN('Contacts Data'!F1684),"")</f>
        <v/>
      </c>
      <c r="E2245" s="18" t="str">
        <f>IF(LEN('Contacts Data'!G1684)&gt;20,LEN('Contacts Data'!G1684),"")</f>
        <v/>
      </c>
      <c r="F2245" s="18" t="str">
        <f>IF(LEN('Contacts Data'!H1684)&gt;60,LEN('Contacts Data'!H1684),"")</f>
        <v/>
      </c>
      <c r="G2245" s="18" t="str">
        <f>IF(LEN('Contacts Data'!I1684)&gt;128,LEN('Contacts Data'!I1684),"")</f>
        <v/>
      </c>
      <c r="H2245" s="18" t="str">
        <f>IF(LEN('Contacts Data'!J1684)&gt;60,LEN('Contacts Data'!J1684),"")</f>
        <v/>
      </c>
      <c r="I2245" s="18" t="str">
        <f>IF(LEN('Contacts Data'!K1684)&gt;30,LEN('Contacts Data'!K1684),"")</f>
        <v/>
      </c>
      <c r="J2245" s="18" t="str">
        <f>IF(LEN('Contacts Data'!L1684)&gt;2,LEN('Contacts Data'!L1684),"")</f>
        <v/>
      </c>
      <c r="K2245" s="18" t="str">
        <f>IF(LEN('Contacts Data'!M1684)&gt;16,LEN('Contacts Data'!M1684),"")</f>
        <v/>
      </c>
      <c r="L2245" s="18" t="str">
        <f>IF(LEN('Contacts Data'!D1684)&gt;128,LEN('Contacts Data'!D1684),"")</f>
        <v/>
      </c>
      <c r="M2245" s="18" t="str">
        <f>IF(LEN('Contacts Data'!O1684)&gt;1024,LEN('Contacts Data'!O1684),"")</f>
        <v/>
      </c>
      <c r="P2245" s="18" t="str">
        <f>IF(LEN('Matter Data'!A1677)&gt;0,LEN('Matter Data'!A1677)+LEN('Matter Data'!B1677),"")</f>
        <v/>
      </c>
      <c r="Q2245" s="18" t="str">
        <f>IF(LEN('Matter Data'!C1677)&gt;80,LEN('Matter Data'!C1677),"")</f>
        <v/>
      </c>
      <c r="R2245" s="18" t="str">
        <f>IF(LEN('Matter Data'!H1677)&gt;40,LEN('Matter Data'!H1677),"")</f>
        <v/>
      </c>
      <c r="S2245" s="21" t="b">
        <f>IF(LEN('Matter Data'!C1677)&gt;0,CONCATENATE('Matter Data'!A1677,'Matter Data'!B1677,'Matter Data'!C1677))</f>
        <v>0</v>
      </c>
      <c r="T2245" s="21">
        <f>IF(LEN('Matter Data'!C1677)&gt;0,COUNTIF($S$2:$S$5001,CONCATENATE('Matter Data'!A1677,'Matter Data'!B1677,'Matter Data'!C1677)),0)</f>
        <v>0</v>
      </c>
      <c r="U2245" s="22" t="str">
        <f>IF(LEN('Contacts Data'!B1684)&gt;0,'Contacts Data'!B1684,"")</f>
        <v/>
      </c>
      <c r="V2245" s="22" t="str">
        <f>IF(LEN('Contacts Data'!C1684)&gt;0,'Contacts Data'!C1684,"")</f>
        <v/>
      </c>
      <c r="W2245" s="22" t="str">
        <f>CONCATENATE(U2245, " ", V2245, " ", 'Contacts Data'!$A1684)</f>
        <v xml:space="preserve">  </v>
      </c>
      <c r="X2245" s="22" t="str">
        <f>CONCATENATE('Matter Data'!A1677, " ", 'Matter Data'!B1677, " ", "Client")</f>
        <v xml:space="preserve">  Client</v>
      </c>
      <c r="Y2245" s="19" t="str">
        <f t="shared" si="35"/>
        <v/>
      </c>
    </row>
    <row r="2246" spans="1:25" x14ac:dyDescent="0.25">
      <c r="A2246" s="18" t="str">
        <f>IF(LEN('Contacts Data'!A1685)&gt;20,LEN('Contacts Data'!A1685),"")</f>
        <v/>
      </c>
      <c r="B2246" s="18" t="str">
        <f>IF(LEN('Contacts Data'!B1685)&gt;0, LEN('Contacts Data'!B1685) + LEN('Contacts Data'!C1685), "")</f>
        <v/>
      </c>
      <c r="C2246" s="18" t="str">
        <f>IF(LEN('Contacts Data'!E1685)&gt;20,LEN('Contacts Data'!E1685),"")</f>
        <v/>
      </c>
      <c r="D2246" s="18" t="str">
        <f>IF(LEN('Contacts Data'!F1685)&gt;20,LEN('Contacts Data'!F1685),"")</f>
        <v/>
      </c>
      <c r="E2246" s="18" t="str">
        <f>IF(LEN('Contacts Data'!G1685)&gt;20,LEN('Contacts Data'!G1685),"")</f>
        <v/>
      </c>
      <c r="F2246" s="18" t="str">
        <f>IF(LEN('Contacts Data'!H1685)&gt;60,LEN('Contacts Data'!H1685),"")</f>
        <v/>
      </c>
      <c r="G2246" s="18" t="str">
        <f>IF(LEN('Contacts Data'!I1685)&gt;128,LEN('Contacts Data'!I1685),"")</f>
        <v/>
      </c>
      <c r="H2246" s="18" t="str">
        <f>IF(LEN('Contacts Data'!J1685)&gt;60,LEN('Contacts Data'!J1685),"")</f>
        <v/>
      </c>
      <c r="I2246" s="18" t="str">
        <f>IF(LEN('Contacts Data'!K1685)&gt;30,LEN('Contacts Data'!K1685),"")</f>
        <v/>
      </c>
      <c r="J2246" s="18" t="str">
        <f>IF(LEN('Contacts Data'!L1685)&gt;2,LEN('Contacts Data'!L1685),"")</f>
        <v/>
      </c>
      <c r="K2246" s="18" t="str">
        <f>IF(LEN('Contacts Data'!M1685)&gt;16,LEN('Contacts Data'!M1685),"")</f>
        <v/>
      </c>
      <c r="L2246" s="18" t="str">
        <f>IF(LEN('Contacts Data'!D1685)&gt;128,LEN('Contacts Data'!D1685),"")</f>
        <v/>
      </c>
      <c r="M2246" s="18" t="str">
        <f>IF(LEN('Contacts Data'!O1685)&gt;1024,LEN('Contacts Data'!O1685),"")</f>
        <v/>
      </c>
      <c r="P2246" s="18" t="str">
        <f>IF(LEN('Matter Data'!A1678)&gt;0,LEN('Matter Data'!A1678)+LEN('Matter Data'!B1678),"")</f>
        <v/>
      </c>
      <c r="Q2246" s="18" t="str">
        <f>IF(LEN('Matter Data'!C1678)&gt;80,LEN('Matter Data'!C1678),"")</f>
        <v/>
      </c>
      <c r="R2246" s="18" t="str">
        <f>IF(LEN('Matter Data'!H1678)&gt;40,LEN('Matter Data'!H1678),"")</f>
        <v/>
      </c>
      <c r="S2246" s="21" t="b">
        <f>IF(LEN('Matter Data'!C1678)&gt;0,CONCATENATE('Matter Data'!A1678,'Matter Data'!B1678,'Matter Data'!C1678))</f>
        <v>0</v>
      </c>
      <c r="T2246" s="21">
        <f>IF(LEN('Matter Data'!C1678)&gt;0,COUNTIF($S$2:$S$5001,CONCATENATE('Matter Data'!A1678,'Matter Data'!B1678,'Matter Data'!C1678)),0)</f>
        <v>0</v>
      </c>
      <c r="U2246" s="22" t="str">
        <f>IF(LEN('Contacts Data'!B1685)&gt;0,'Contacts Data'!B1685,"")</f>
        <v/>
      </c>
      <c r="V2246" s="22" t="str">
        <f>IF(LEN('Contacts Data'!C1685)&gt;0,'Contacts Data'!C1685,"")</f>
        <v/>
      </c>
      <c r="W2246" s="22" t="str">
        <f>CONCATENATE(U2246, " ", V2246, " ", 'Contacts Data'!$A1685)</f>
        <v xml:space="preserve">  </v>
      </c>
      <c r="X2246" s="22" t="str">
        <f>CONCATENATE('Matter Data'!A1678, " ", 'Matter Data'!B1678, " ", "Client")</f>
        <v xml:space="preserve">  Client</v>
      </c>
      <c r="Y2246" s="19" t="str">
        <f t="shared" si="35"/>
        <v/>
      </c>
    </row>
    <row r="2247" spans="1:25" x14ac:dyDescent="0.25">
      <c r="A2247" s="18" t="str">
        <f>IF(LEN('Contacts Data'!A1686)&gt;20,LEN('Contacts Data'!A1686),"")</f>
        <v/>
      </c>
      <c r="B2247" s="18" t="str">
        <f>IF(LEN('Contacts Data'!B1686)&gt;0, LEN('Contacts Data'!B1686) + LEN('Contacts Data'!C1686), "")</f>
        <v/>
      </c>
      <c r="C2247" s="18" t="str">
        <f>IF(LEN('Contacts Data'!E1686)&gt;20,LEN('Contacts Data'!E1686),"")</f>
        <v/>
      </c>
      <c r="D2247" s="18" t="str">
        <f>IF(LEN('Contacts Data'!F1686)&gt;20,LEN('Contacts Data'!F1686),"")</f>
        <v/>
      </c>
      <c r="E2247" s="18" t="str">
        <f>IF(LEN('Contacts Data'!G1686)&gt;20,LEN('Contacts Data'!G1686),"")</f>
        <v/>
      </c>
      <c r="F2247" s="18" t="str">
        <f>IF(LEN('Contacts Data'!H1686)&gt;60,LEN('Contacts Data'!H1686),"")</f>
        <v/>
      </c>
      <c r="G2247" s="18" t="str">
        <f>IF(LEN('Contacts Data'!I1686)&gt;128,LEN('Contacts Data'!I1686),"")</f>
        <v/>
      </c>
      <c r="H2247" s="18" t="str">
        <f>IF(LEN('Contacts Data'!J1686)&gt;60,LEN('Contacts Data'!J1686),"")</f>
        <v/>
      </c>
      <c r="I2247" s="18" t="str">
        <f>IF(LEN('Contacts Data'!K1686)&gt;30,LEN('Contacts Data'!K1686),"")</f>
        <v/>
      </c>
      <c r="J2247" s="18" t="str">
        <f>IF(LEN('Contacts Data'!L1686)&gt;2,LEN('Contacts Data'!L1686),"")</f>
        <v/>
      </c>
      <c r="K2247" s="18" t="str">
        <f>IF(LEN('Contacts Data'!M1686)&gt;16,LEN('Contacts Data'!M1686),"")</f>
        <v/>
      </c>
      <c r="L2247" s="18" t="str">
        <f>IF(LEN('Contacts Data'!D1686)&gt;128,LEN('Contacts Data'!D1686),"")</f>
        <v/>
      </c>
      <c r="M2247" s="18" t="str">
        <f>IF(LEN('Contacts Data'!O1686)&gt;1024,LEN('Contacts Data'!O1686),"")</f>
        <v/>
      </c>
      <c r="P2247" s="18" t="str">
        <f>IF(LEN('Matter Data'!A1679)&gt;0,LEN('Matter Data'!A1679)+LEN('Matter Data'!B1679),"")</f>
        <v/>
      </c>
      <c r="Q2247" s="18" t="str">
        <f>IF(LEN('Matter Data'!C1679)&gt;80,LEN('Matter Data'!C1679),"")</f>
        <v/>
      </c>
      <c r="R2247" s="18" t="str">
        <f>IF(LEN('Matter Data'!H1679)&gt;40,LEN('Matter Data'!H1679),"")</f>
        <v/>
      </c>
      <c r="S2247" s="21" t="b">
        <f>IF(LEN('Matter Data'!C1679)&gt;0,CONCATENATE('Matter Data'!A1679,'Matter Data'!B1679,'Matter Data'!C1679))</f>
        <v>0</v>
      </c>
      <c r="T2247" s="21">
        <f>IF(LEN('Matter Data'!C1679)&gt;0,COUNTIF($S$2:$S$5001,CONCATENATE('Matter Data'!A1679,'Matter Data'!B1679,'Matter Data'!C1679)),0)</f>
        <v>0</v>
      </c>
      <c r="U2247" s="22" t="str">
        <f>IF(LEN('Contacts Data'!B1686)&gt;0,'Contacts Data'!B1686,"")</f>
        <v/>
      </c>
      <c r="V2247" s="22" t="str">
        <f>IF(LEN('Contacts Data'!C1686)&gt;0,'Contacts Data'!C1686,"")</f>
        <v/>
      </c>
      <c r="W2247" s="22" t="str">
        <f>CONCATENATE(U2247, " ", V2247, " ", 'Contacts Data'!$A1686)</f>
        <v xml:space="preserve">  </v>
      </c>
      <c r="X2247" s="22" t="str">
        <f>CONCATENATE('Matter Data'!A1679, " ", 'Matter Data'!B1679, " ", "Client")</f>
        <v xml:space="preserve">  Client</v>
      </c>
      <c r="Y2247" s="19" t="str">
        <f t="shared" si="35"/>
        <v/>
      </c>
    </row>
    <row r="2248" spans="1:25" x14ac:dyDescent="0.25">
      <c r="A2248" s="18" t="str">
        <f>IF(LEN('Contacts Data'!A1687)&gt;20,LEN('Contacts Data'!A1687),"")</f>
        <v/>
      </c>
      <c r="B2248" s="18" t="str">
        <f>IF(LEN('Contacts Data'!B1687)&gt;0, LEN('Contacts Data'!B1687) + LEN('Contacts Data'!C1687), "")</f>
        <v/>
      </c>
      <c r="C2248" s="18" t="str">
        <f>IF(LEN('Contacts Data'!E1687)&gt;20,LEN('Contacts Data'!E1687),"")</f>
        <v/>
      </c>
      <c r="D2248" s="18" t="str">
        <f>IF(LEN('Contacts Data'!F1687)&gt;20,LEN('Contacts Data'!F1687),"")</f>
        <v/>
      </c>
      <c r="E2248" s="18" t="str">
        <f>IF(LEN('Contacts Data'!G1687)&gt;20,LEN('Contacts Data'!G1687),"")</f>
        <v/>
      </c>
      <c r="F2248" s="18" t="str">
        <f>IF(LEN('Contacts Data'!H1687)&gt;60,LEN('Contacts Data'!H1687),"")</f>
        <v/>
      </c>
      <c r="G2248" s="18" t="str">
        <f>IF(LEN('Contacts Data'!I1687)&gt;128,LEN('Contacts Data'!I1687),"")</f>
        <v/>
      </c>
      <c r="H2248" s="18" t="str">
        <f>IF(LEN('Contacts Data'!J1687)&gt;60,LEN('Contacts Data'!J1687),"")</f>
        <v/>
      </c>
      <c r="I2248" s="18" t="str">
        <f>IF(LEN('Contacts Data'!K1687)&gt;30,LEN('Contacts Data'!K1687),"")</f>
        <v/>
      </c>
      <c r="J2248" s="18" t="str">
        <f>IF(LEN('Contacts Data'!L1687)&gt;2,LEN('Contacts Data'!L1687),"")</f>
        <v/>
      </c>
      <c r="K2248" s="18" t="str">
        <f>IF(LEN('Contacts Data'!M1687)&gt;16,LEN('Contacts Data'!M1687),"")</f>
        <v/>
      </c>
      <c r="L2248" s="18" t="str">
        <f>IF(LEN('Contacts Data'!D1687)&gt;128,LEN('Contacts Data'!D1687),"")</f>
        <v/>
      </c>
      <c r="M2248" s="18" t="str">
        <f>IF(LEN('Contacts Data'!O1687)&gt;1024,LEN('Contacts Data'!O1687),"")</f>
        <v/>
      </c>
      <c r="P2248" s="18" t="str">
        <f>IF(LEN('Matter Data'!A1680)&gt;0,LEN('Matter Data'!A1680)+LEN('Matter Data'!B1680),"")</f>
        <v/>
      </c>
      <c r="Q2248" s="18" t="str">
        <f>IF(LEN('Matter Data'!C1680)&gt;80,LEN('Matter Data'!C1680),"")</f>
        <v/>
      </c>
      <c r="R2248" s="18" t="str">
        <f>IF(LEN('Matter Data'!H1680)&gt;40,LEN('Matter Data'!H1680),"")</f>
        <v/>
      </c>
      <c r="S2248" s="21" t="b">
        <f>IF(LEN('Matter Data'!C1680)&gt;0,CONCATENATE('Matter Data'!A1680,'Matter Data'!B1680,'Matter Data'!C1680))</f>
        <v>0</v>
      </c>
      <c r="T2248" s="21">
        <f>IF(LEN('Matter Data'!C1680)&gt;0,COUNTIF($S$2:$S$5001,CONCATENATE('Matter Data'!A1680,'Matter Data'!B1680,'Matter Data'!C1680)),0)</f>
        <v>0</v>
      </c>
      <c r="U2248" s="22" t="str">
        <f>IF(LEN('Contacts Data'!B1687)&gt;0,'Contacts Data'!B1687,"")</f>
        <v/>
      </c>
      <c r="V2248" s="22" t="str">
        <f>IF(LEN('Contacts Data'!C1687)&gt;0,'Contacts Data'!C1687,"")</f>
        <v/>
      </c>
      <c r="W2248" s="22" t="str">
        <f>CONCATENATE(U2248, " ", V2248, " ", 'Contacts Data'!$A1687)</f>
        <v xml:space="preserve">  </v>
      </c>
      <c r="X2248" s="22" t="str">
        <f>CONCATENATE('Matter Data'!A1680, " ", 'Matter Data'!B1680, " ", "Client")</f>
        <v xml:space="preserve">  Client</v>
      </c>
      <c r="Y2248" s="19" t="str">
        <f t="shared" si="35"/>
        <v/>
      </c>
    </row>
    <row r="2249" spans="1:25" x14ac:dyDescent="0.25">
      <c r="A2249" s="18" t="str">
        <f>IF(LEN('Contacts Data'!A1688)&gt;20,LEN('Contacts Data'!A1688),"")</f>
        <v/>
      </c>
      <c r="B2249" s="18" t="str">
        <f>IF(LEN('Contacts Data'!B1688)&gt;0, LEN('Contacts Data'!B1688) + LEN('Contacts Data'!C1688), "")</f>
        <v/>
      </c>
      <c r="C2249" s="18" t="str">
        <f>IF(LEN('Contacts Data'!E1688)&gt;20,LEN('Contacts Data'!E1688),"")</f>
        <v/>
      </c>
      <c r="D2249" s="18" t="str">
        <f>IF(LEN('Contacts Data'!F1688)&gt;20,LEN('Contacts Data'!F1688),"")</f>
        <v/>
      </c>
      <c r="E2249" s="18" t="str">
        <f>IF(LEN('Contacts Data'!G1688)&gt;20,LEN('Contacts Data'!G1688),"")</f>
        <v/>
      </c>
      <c r="F2249" s="18" t="str">
        <f>IF(LEN('Contacts Data'!H1688)&gt;60,LEN('Contacts Data'!H1688),"")</f>
        <v/>
      </c>
      <c r="G2249" s="18" t="str">
        <f>IF(LEN('Contacts Data'!I1688)&gt;128,LEN('Contacts Data'!I1688),"")</f>
        <v/>
      </c>
      <c r="H2249" s="18" t="str">
        <f>IF(LEN('Contacts Data'!J1688)&gt;60,LEN('Contacts Data'!J1688),"")</f>
        <v/>
      </c>
      <c r="I2249" s="18" t="str">
        <f>IF(LEN('Contacts Data'!K1688)&gt;30,LEN('Contacts Data'!K1688),"")</f>
        <v/>
      </c>
      <c r="J2249" s="18" t="str">
        <f>IF(LEN('Contacts Data'!L1688)&gt;2,LEN('Contacts Data'!L1688),"")</f>
        <v/>
      </c>
      <c r="K2249" s="18" t="str">
        <f>IF(LEN('Contacts Data'!M1688)&gt;16,LEN('Contacts Data'!M1688),"")</f>
        <v/>
      </c>
      <c r="L2249" s="18" t="str">
        <f>IF(LEN('Contacts Data'!D1688)&gt;128,LEN('Contacts Data'!D1688),"")</f>
        <v/>
      </c>
      <c r="M2249" s="18" t="str">
        <f>IF(LEN('Contacts Data'!O1688)&gt;1024,LEN('Contacts Data'!O1688),"")</f>
        <v/>
      </c>
      <c r="P2249" s="18" t="str">
        <f>IF(LEN('Matter Data'!A1681)&gt;0,LEN('Matter Data'!A1681)+LEN('Matter Data'!B1681),"")</f>
        <v/>
      </c>
      <c r="Q2249" s="18" t="str">
        <f>IF(LEN('Matter Data'!C1681)&gt;80,LEN('Matter Data'!C1681),"")</f>
        <v/>
      </c>
      <c r="R2249" s="18" t="str">
        <f>IF(LEN('Matter Data'!H1681)&gt;40,LEN('Matter Data'!H1681),"")</f>
        <v/>
      </c>
      <c r="S2249" s="21" t="b">
        <f>IF(LEN('Matter Data'!C1681)&gt;0,CONCATENATE('Matter Data'!A1681,'Matter Data'!B1681,'Matter Data'!C1681))</f>
        <v>0</v>
      </c>
      <c r="T2249" s="21">
        <f>IF(LEN('Matter Data'!C1681)&gt;0,COUNTIF($S$2:$S$5001,CONCATENATE('Matter Data'!A1681,'Matter Data'!B1681,'Matter Data'!C1681)),0)</f>
        <v>0</v>
      </c>
      <c r="U2249" s="22" t="str">
        <f>IF(LEN('Contacts Data'!B1688)&gt;0,'Contacts Data'!B1688,"")</f>
        <v/>
      </c>
      <c r="V2249" s="22" t="str">
        <f>IF(LEN('Contacts Data'!C1688)&gt;0,'Contacts Data'!C1688,"")</f>
        <v/>
      </c>
      <c r="W2249" s="22" t="str">
        <f>CONCATENATE(U2249, " ", V2249, " ", 'Contacts Data'!$A1688)</f>
        <v xml:space="preserve">  </v>
      </c>
      <c r="X2249" s="22" t="str">
        <f>CONCATENATE('Matter Data'!A1681, " ", 'Matter Data'!B1681, " ", "Client")</f>
        <v xml:space="preserve">  Client</v>
      </c>
      <c r="Y2249" s="19" t="str">
        <f t="shared" si="35"/>
        <v/>
      </c>
    </row>
    <row r="2250" spans="1:25" x14ac:dyDescent="0.25">
      <c r="A2250" s="18" t="str">
        <f>IF(LEN('Contacts Data'!A1689)&gt;20,LEN('Contacts Data'!A1689),"")</f>
        <v/>
      </c>
      <c r="B2250" s="18" t="str">
        <f>IF(LEN('Contacts Data'!B1689)&gt;0, LEN('Contacts Data'!B1689) + LEN('Contacts Data'!C1689), "")</f>
        <v/>
      </c>
      <c r="C2250" s="18" t="str">
        <f>IF(LEN('Contacts Data'!E1689)&gt;20,LEN('Contacts Data'!E1689),"")</f>
        <v/>
      </c>
      <c r="D2250" s="18" t="str">
        <f>IF(LEN('Contacts Data'!F1689)&gt;20,LEN('Contacts Data'!F1689),"")</f>
        <v/>
      </c>
      <c r="E2250" s="18" t="str">
        <f>IF(LEN('Contacts Data'!G1689)&gt;20,LEN('Contacts Data'!G1689),"")</f>
        <v/>
      </c>
      <c r="F2250" s="18" t="str">
        <f>IF(LEN('Contacts Data'!H1689)&gt;60,LEN('Contacts Data'!H1689),"")</f>
        <v/>
      </c>
      <c r="G2250" s="18" t="str">
        <f>IF(LEN('Contacts Data'!I1689)&gt;128,LEN('Contacts Data'!I1689),"")</f>
        <v/>
      </c>
      <c r="H2250" s="18" t="str">
        <f>IF(LEN('Contacts Data'!J1689)&gt;60,LEN('Contacts Data'!J1689),"")</f>
        <v/>
      </c>
      <c r="I2250" s="18" t="str">
        <f>IF(LEN('Contacts Data'!K1689)&gt;30,LEN('Contacts Data'!K1689),"")</f>
        <v/>
      </c>
      <c r="J2250" s="18" t="str">
        <f>IF(LEN('Contacts Data'!L1689)&gt;2,LEN('Contacts Data'!L1689),"")</f>
        <v/>
      </c>
      <c r="K2250" s="18" t="str">
        <f>IF(LEN('Contacts Data'!M1689)&gt;16,LEN('Contacts Data'!M1689),"")</f>
        <v/>
      </c>
      <c r="L2250" s="18" t="str">
        <f>IF(LEN('Contacts Data'!D1689)&gt;128,LEN('Contacts Data'!D1689),"")</f>
        <v/>
      </c>
      <c r="M2250" s="18" t="str">
        <f>IF(LEN('Contacts Data'!O1689)&gt;1024,LEN('Contacts Data'!O1689),"")</f>
        <v/>
      </c>
      <c r="P2250" s="18" t="str">
        <f>IF(LEN('Matter Data'!A1682)&gt;0,LEN('Matter Data'!A1682)+LEN('Matter Data'!B1682),"")</f>
        <v/>
      </c>
      <c r="Q2250" s="18" t="str">
        <f>IF(LEN('Matter Data'!C1682)&gt;80,LEN('Matter Data'!C1682),"")</f>
        <v/>
      </c>
      <c r="R2250" s="18" t="str">
        <f>IF(LEN('Matter Data'!H1682)&gt;40,LEN('Matter Data'!H1682),"")</f>
        <v/>
      </c>
      <c r="S2250" s="21" t="b">
        <f>IF(LEN('Matter Data'!C1682)&gt;0,CONCATENATE('Matter Data'!A1682,'Matter Data'!B1682,'Matter Data'!C1682))</f>
        <v>0</v>
      </c>
      <c r="T2250" s="21">
        <f>IF(LEN('Matter Data'!C1682)&gt;0,COUNTIF($S$2:$S$5001,CONCATENATE('Matter Data'!A1682,'Matter Data'!B1682,'Matter Data'!C1682)),0)</f>
        <v>0</v>
      </c>
      <c r="U2250" s="22" t="str">
        <f>IF(LEN('Contacts Data'!B1689)&gt;0,'Contacts Data'!B1689,"")</f>
        <v/>
      </c>
      <c r="V2250" s="22" t="str">
        <f>IF(LEN('Contacts Data'!C1689)&gt;0,'Contacts Data'!C1689,"")</f>
        <v/>
      </c>
      <c r="W2250" s="22" t="str">
        <f>CONCATENATE(U2250, " ", V2250, " ", 'Contacts Data'!$A1689)</f>
        <v xml:space="preserve">  </v>
      </c>
      <c r="X2250" s="22" t="str">
        <f>CONCATENATE('Matter Data'!A1682, " ", 'Matter Data'!B1682, " ", "Client")</f>
        <v xml:space="preserve">  Client</v>
      </c>
      <c r="Y2250" s="19" t="str">
        <f t="shared" si="35"/>
        <v/>
      </c>
    </row>
    <row r="2251" spans="1:25" x14ac:dyDescent="0.25">
      <c r="A2251" s="18" t="str">
        <f>IF(LEN('Contacts Data'!A1690)&gt;20,LEN('Contacts Data'!A1690),"")</f>
        <v/>
      </c>
      <c r="B2251" s="18" t="str">
        <f>IF(LEN('Contacts Data'!B1690)&gt;0, LEN('Contacts Data'!B1690) + LEN('Contacts Data'!C1690), "")</f>
        <v/>
      </c>
      <c r="C2251" s="18" t="str">
        <f>IF(LEN('Contacts Data'!E1690)&gt;20,LEN('Contacts Data'!E1690),"")</f>
        <v/>
      </c>
      <c r="D2251" s="18" t="str">
        <f>IF(LEN('Contacts Data'!F1690)&gt;20,LEN('Contacts Data'!F1690),"")</f>
        <v/>
      </c>
      <c r="E2251" s="18" t="str">
        <f>IF(LEN('Contacts Data'!G1690)&gt;20,LEN('Contacts Data'!G1690),"")</f>
        <v/>
      </c>
      <c r="F2251" s="18" t="str">
        <f>IF(LEN('Contacts Data'!H1690)&gt;60,LEN('Contacts Data'!H1690),"")</f>
        <v/>
      </c>
      <c r="G2251" s="18" t="str">
        <f>IF(LEN('Contacts Data'!I1690)&gt;128,LEN('Contacts Data'!I1690),"")</f>
        <v/>
      </c>
      <c r="H2251" s="18" t="str">
        <f>IF(LEN('Contacts Data'!J1690)&gt;60,LEN('Contacts Data'!J1690),"")</f>
        <v/>
      </c>
      <c r="I2251" s="18" t="str">
        <f>IF(LEN('Contacts Data'!K1690)&gt;30,LEN('Contacts Data'!K1690),"")</f>
        <v/>
      </c>
      <c r="J2251" s="18" t="str">
        <f>IF(LEN('Contacts Data'!L1690)&gt;2,LEN('Contacts Data'!L1690),"")</f>
        <v/>
      </c>
      <c r="K2251" s="18" t="str">
        <f>IF(LEN('Contacts Data'!M1690)&gt;16,LEN('Contacts Data'!M1690),"")</f>
        <v/>
      </c>
      <c r="L2251" s="18" t="str">
        <f>IF(LEN('Contacts Data'!D1690)&gt;128,LEN('Contacts Data'!D1690),"")</f>
        <v/>
      </c>
      <c r="M2251" s="18" t="str">
        <f>IF(LEN('Contacts Data'!O1690)&gt;1024,LEN('Contacts Data'!O1690),"")</f>
        <v/>
      </c>
      <c r="P2251" s="18" t="str">
        <f>IF(LEN('Matter Data'!A1683)&gt;0,LEN('Matter Data'!A1683)+LEN('Matter Data'!B1683),"")</f>
        <v/>
      </c>
      <c r="Q2251" s="18" t="str">
        <f>IF(LEN('Matter Data'!C1683)&gt;80,LEN('Matter Data'!C1683),"")</f>
        <v/>
      </c>
      <c r="R2251" s="18" t="str">
        <f>IF(LEN('Matter Data'!H1683)&gt;40,LEN('Matter Data'!H1683),"")</f>
        <v/>
      </c>
      <c r="S2251" s="21" t="b">
        <f>IF(LEN('Matter Data'!C1683)&gt;0,CONCATENATE('Matter Data'!A1683,'Matter Data'!B1683,'Matter Data'!C1683))</f>
        <v>0</v>
      </c>
      <c r="T2251" s="21">
        <f>IF(LEN('Matter Data'!C1683)&gt;0,COUNTIF($S$2:$S$5001,CONCATENATE('Matter Data'!A1683,'Matter Data'!B1683,'Matter Data'!C1683)),0)</f>
        <v>0</v>
      </c>
      <c r="U2251" s="22" t="str">
        <f>IF(LEN('Contacts Data'!B1690)&gt;0,'Contacts Data'!B1690,"")</f>
        <v/>
      </c>
      <c r="V2251" s="22" t="str">
        <f>IF(LEN('Contacts Data'!C1690)&gt;0,'Contacts Data'!C1690,"")</f>
        <v/>
      </c>
      <c r="W2251" s="22" t="str">
        <f>CONCATENATE(U2251, " ", V2251, " ", 'Contacts Data'!$A1690)</f>
        <v xml:space="preserve">  </v>
      </c>
      <c r="X2251" s="22" t="str">
        <f>CONCATENATE('Matter Data'!A1683, " ", 'Matter Data'!B1683, " ", "Client")</f>
        <v xml:space="preserve">  Client</v>
      </c>
      <c r="Y2251" s="19" t="str">
        <f t="shared" si="35"/>
        <v/>
      </c>
    </row>
    <row r="2252" spans="1:25" x14ac:dyDescent="0.25">
      <c r="A2252" s="18" t="str">
        <f>IF(LEN('Contacts Data'!A1691)&gt;20,LEN('Contacts Data'!A1691),"")</f>
        <v/>
      </c>
      <c r="B2252" s="18" t="str">
        <f>IF(LEN('Contacts Data'!B1691)&gt;0, LEN('Contacts Data'!B1691) + LEN('Contacts Data'!C1691), "")</f>
        <v/>
      </c>
      <c r="C2252" s="18" t="str">
        <f>IF(LEN('Contacts Data'!E1691)&gt;20,LEN('Contacts Data'!E1691),"")</f>
        <v/>
      </c>
      <c r="D2252" s="18" t="str">
        <f>IF(LEN('Contacts Data'!F1691)&gt;20,LEN('Contacts Data'!F1691),"")</f>
        <v/>
      </c>
      <c r="E2252" s="18" t="str">
        <f>IF(LEN('Contacts Data'!G1691)&gt;20,LEN('Contacts Data'!G1691),"")</f>
        <v/>
      </c>
      <c r="F2252" s="18" t="str">
        <f>IF(LEN('Contacts Data'!H1691)&gt;60,LEN('Contacts Data'!H1691),"")</f>
        <v/>
      </c>
      <c r="G2252" s="18" t="str">
        <f>IF(LEN('Contacts Data'!I1691)&gt;128,LEN('Contacts Data'!I1691),"")</f>
        <v/>
      </c>
      <c r="H2252" s="18" t="str">
        <f>IF(LEN('Contacts Data'!J1691)&gt;60,LEN('Contacts Data'!J1691),"")</f>
        <v/>
      </c>
      <c r="I2252" s="18" t="str">
        <f>IF(LEN('Contacts Data'!K1691)&gt;30,LEN('Contacts Data'!K1691),"")</f>
        <v/>
      </c>
      <c r="J2252" s="18" t="str">
        <f>IF(LEN('Contacts Data'!L1691)&gt;2,LEN('Contacts Data'!L1691),"")</f>
        <v/>
      </c>
      <c r="K2252" s="18" t="str">
        <f>IF(LEN('Contacts Data'!M1691)&gt;16,LEN('Contacts Data'!M1691),"")</f>
        <v/>
      </c>
      <c r="L2252" s="18" t="str">
        <f>IF(LEN('Contacts Data'!D1691)&gt;128,LEN('Contacts Data'!D1691),"")</f>
        <v/>
      </c>
      <c r="M2252" s="18" t="str">
        <f>IF(LEN('Contacts Data'!O1691)&gt;1024,LEN('Contacts Data'!O1691),"")</f>
        <v/>
      </c>
      <c r="P2252" s="18" t="str">
        <f>IF(LEN('Matter Data'!A1684)&gt;0,LEN('Matter Data'!A1684)+LEN('Matter Data'!B1684),"")</f>
        <v/>
      </c>
      <c r="Q2252" s="18" t="str">
        <f>IF(LEN('Matter Data'!C1684)&gt;80,LEN('Matter Data'!C1684),"")</f>
        <v/>
      </c>
      <c r="R2252" s="18" t="str">
        <f>IF(LEN('Matter Data'!H1684)&gt;40,LEN('Matter Data'!H1684),"")</f>
        <v/>
      </c>
      <c r="S2252" s="21" t="b">
        <f>IF(LEN('Matter Data'!C1684)&gt;0,CONCATENATE('Matter Data'!A1684,'Matter Data'!B1684,'Matter Data'!C1684))</f>
        <v>0</v>
      </c>
      <c r="T2252" s="21">
        <f>IF(LEN('Matter Data'!C1684)&gt;0,COUNTIF($S$2:$S$5001,CONCATENATE('Matter Data'!A1684,'Matter Data'!B1684,'Matter Data'!C1684)),0)</f>
        <v>0</v>
      </c>
      <c r="U2252" s="22" t="str">
        <f>IF(LEN('Contacts Data'!B1691)&gt;0,'Contacts Data'!B1691,"")</f>
        <v/>
      </c>
      <c r="V2252" s="22" t="str">
        <f>IF(LEN('Contacts Data'!C1691)&gt;0,'Contacts Data'!C1691,"")</f>
        <v/>
      </c>
      <c r="W2252" s="22" t="str">
        <f>CONCATENATE(U2252, " ", V2252, " ", 'Contacts Data'!$A1691)</f>
        <v xml:space="preserve">  </v>
      </c>
      <c r="X2252" s="22" t="str">
        <f>CONCATENATE('Matter Data'!A1684, " ", 'Matter Data'!B1684, " ", "Client")</f>
        <v xml:space="preserve">  Client</v>
      </c>
      <c r="Y2252" s="19" t="str">
        <f t="shared" si="35"/>
        <v/>
      </c>
    </row>
    <row r="2253" spans="1:25" x14ac:dyDescent="0.25">
      <c r="A2253" s="18" t="str">
        <f>IF(LEN('Contacts Data'!A1692)&gt;20,LEN('Contacts Data'!A1692),"")</f>
        <v/>
      </c>
      <c r="B2253" s="18" t="str">
        <f>IF(LEN('Contacts Data'!B1692)&gt;0, LEN('Contacts Data'!B1692) + LEN('Contacts Data'!C1692), "")</f>
        <v/>
      </c>
      <c r="C2253" s="18" t="str">
        <f>IF(LEN('Contacts Data'!E1692)&gt;20,LEN('Contacts Data'!E1692),"")</f>
        <v/>
      </c>
      <c r="D2253" s="18" t="str">
        <f>IF(LEN('Contacts Data'!F1692)&gt;20,LEN('Contacts Data'!F1692),"")</f>
        <v/>
      </c>
      <c r="E2253" s="18" t="str">
        <f>IF(LEN('Contacts Data'!G1692)&gt;20,LEN('Contacts Data'!G1692),"")</f>
        <v/>
      </c>
      <c r="F2253" s="18" t="str">
        <f>IF(LEN('Contacts Data'!H1692)&gt;60,LEN('Contacts Data'!H1692),"")</f>
        <v/>
      </c>
      <c r="G2253" s="18" t="str">
        <f>IF(LEN('Contacts Data'!I1692)&gt;128,LEN('Contacts Data'!I1692),"")</f>
        <v/>
      </c>
      <c r="H2253" s="18" t="str">
        <f>IF(LEN('Contacts Data'!J1692)&gt;60,LEN('Contacts Data'!J1692),"")</f>
        <v/>
      </c>
      <c r="I2253" s="18" t="str">
        <f>IF(LEN('Contacts Data'!K1692)&gt;30,LEN('Contacts Data'!K1692),"")</f>
        <v/>
      </c>
      <c r="J2253" s="18" t="str">
        <f>IF(LEN('Contacts Data'!L1692)&gt;2,LEN('Contacts Data'!L1692),"")</f>
        <v/>
      </c>
      <c r="K2253" s="18" t="str">
        <f>IF(LEN('Contacts Data'!M1692)&gt;16,LEN('Contacts Data'!M1692),"")</f>
        <v/>
      </c>
      <c r="L2253" s="18" t="str">
        <f>IF(LEN('Contacts Data'!D1692)&gt;128,LEN('Contacts Data'!D1692),"")</f>
        <v/>
      </c>
      <c r="M2253" s="18" t="str">
        <f>IF(LEN('Contacts Data'!O1692)&gt;1024,LEN('Contacts Data'!O1692),"")</f>
        <v/>
      </c>
      <c r="P2253" s="18" t="str">
        <f>IF(LEN('Matter Data'!A1685)&gt;0,LEN('Matter Data'!A1685)+LEN('Matter Data'!B1685),"")</f>
        <v/>
      </c>
      <c r="Q2253" s="18" t="str">
        <f>IF(LEN('Matter Data'!C1685)&gt;80,LEN('Matter Data'!C1685),"")</f>
        <v/>
      </c>
      <c r="R2253" s="18" t="str">
        <f>IF(LEN('Matter Data'!H1685)&gt;40,LEN('Matter Data'!H1685),"")</f>
        <v/>
      </c>
      <c r="S2253" s="21" t="b">
        <f>IF(LEN('Matter Data'!C1685)&gt;0,CONCATENATE('Matter Data'!A1685,'Matter Data'!B1685,'Matter Data'!C1685))</f>
        <v>0</v>
      </c>
      <c r="T2253" s="21">
        <f>IF(LEN('Matter Data'!C1685)&gt;0,COUNTIF($S$2:$S$5001,CONCATENATE('Matter Data'!A1685,'Matter Data'!B1685,'Matter Data'!C1685)),0)</f>
        <v>0</v>
      </c>
      <c r="U2253" s="22" t="str">
        <f>IF(LEN('Contacts Data'!B1692)&gt;0,'Contacts Data'!B1692,"")</f>
        <v/>
      </c>
      <c r="V2253" s="22" t="str">
        <f>IF(LEN('Contacts Data'!C1692)&gt;0,'Contacts Data'!C1692,"")</f>
        <v/>
      </c>
      <c r="W2253" s="22" t="str">
        <f>CONCATENATE(U2253, " ", V2253, " ", 'Contacts Data'!$A1692)</f>
        <v xml:space="preserve">  </v>
      </c>
      <c r="X2253" s="22" t="str">
        <f>CONCATENATE('Matter Data'!A1685, " ", 'Matter Data'!B1685, " ", "Client")</f>
        <v xml:space="preserve">  Client</v>
      </c>
      <c r="Y2253" s="19" t="str">
        <f t="shared" si="35"/>
        <v/>
      </c>
    </row>
    <row r="2254" spans="1:25" x14ac:dyDescent="0.25">
      <c r="A2254" s="18" t="str">
        <f>IF(LEN('Contacts Data'!A1693)&gt;20,LEN('Contacts Data'!A1693),"")</f>
        <v/>
      </c>
      <c r="B2254" s="18" t="str">
        <f>IF(LEN('Contacts Data'!B1693)&gt;0, LEN('Contacts Data'!B1693) + LEN('Contacts Data'!C1693), "")</f>
        <v/>
      </c>
      <c r="C2254" s="18" t="str">
        <f>IF(LEN('Contacts Data'!E1693)&gt;20,LEN('Contacts Data'!E1693),"")</f>
        <v/>
      </c>
      <c r="D2254" s="18" t="str">
        <f>IF(LEN('Contacts Data'!F1693)&gt;20,LEN('Contacts Data'!F1693),"")</f>
        <v/>
      </c>
      <c r="E2254" s="18" t="str">
        <f>IF(LEN('Contacts Data'!G1693)&gt;20,LEN('Contacts Data'!G1693),"")</f>
        <v/>
      </c>
      <c r="F2254" s="18" t="str">
        <f>IF(LEN('Contacts Data'!H1693)&gt;60,LEN('Contacts Data'!H1693),"")</f>
        <v/>
      </c>
      <c r="G2254" s="18" t="str">
        <f>IF(LEN('Contacts Data'!I1693)&gt;128,LEN('Contacts Data'!I1693),"")</f>
        <v/>
      </c>
      <c r="H2254" s="18" t="str">
        <f>IF(LEN('Contacts Data'!J1693)&gt;60,LEN('Contacts Data'!J1693),"")</f>
        <v/>
      </c>
      <c r="I2254" s="18" t="str">
        <f>IF(LEN('Contacts Data'!K1693)&gt;30,LEN('Contacts Data'!K1693),"")</f>
        <v/>
      </c>
      <c r="J2254" s="18" t="str">
        <f>IF(LEN('Contacts Data'!L1693)&gt;2,LEN('Contacts Data'!L1693),"")</f>
        <v/>
      </c>
      <c r="K2254" s="18" t="str">
        <f>IF(LEN('Contacts Data'!M1693)&gt;16,LEN('Contacts Data'!M1693),"")</f>
        <v/>
      </c>
      <c r="L2254" s="18" t="str">
        <f>IF(LEN('Contacts Data'!D1693)&gt;128,LEN('Contacts Data'!D1693),"")</f>
        <v/>
      </c>
      <c r="M2254" s="18" t="str">
        <f>IF(LEN('Contacts Data'!O1693)&gt;1024,LEN('Contacts Data'!O1693),"")</f>
        <v/>
      </c>
      <c r="P2254" s="18" t="str">
        <f>IF(LEN('Matter Data'!A1686)&gt;0,LEN('Matter Data'!A1686)+LEN('Matter Data'!B1686),"")</f>
        <v/>
      </c>
      <c r="Q2254" s="18" t="str">
        <f>IF(LEN('Matter Data'!C1686)&gt;80,LEN('Matter Data'!C1686),"")</f>
        <v/>
      </c>
      <c r="R2254" s="18" t="str">
        <f>IF(LEN('Matter Data'!H1686)&gt;40,LEN('Matter Data'!H1686),"")</f>
        <v/>
      </c>
      <c r="S2254" s="21" t="b">
        <f>IF(LEN('Matter Data'!C1686)&gt;0,CONCATENATE('Matter Data'!A1686,'Matter Data'!B1686,'Matter Data'!C1686))</f>
        <v>0</v>
      </c>
      <c r="T2254" s="21">
        <f>IF(LEN('Matter Data'!C1686)&gt;0,COUNTIF($S$2:$S$5001,CONCATENATE('Matter Data'!A1686,'Matter Data'!B1686,'Matter Data'!C1686)),0)</f>
        <v>0</v>
      </c>
      <c r="U2254" s="22" t="str">
        <f>IF(LEN('Contacts Data'!B1693)&gt;0,'Contacts Data'!B1693,"")</f>
        <v/>
      </c>
      <c r="V2254" s="22" t="str">
        <f>IF(LEN('Contacts Data'!C1693)&gt;0,'Contacts Data'!C1693,"")</f>
        <v/>
      </c>
      <c r="W2254" s="22" t="str">
        <f>CONCATENATE(U2254, " ", V2254, " ", 'Contacts Data'!$A1693)</f>
        <v xml:space="preserve">  </v>
      </c>
      <c r="X2254" s="22" t="str">
        <f>CONCATENATE('Matter Data'!A1686, " ", 'Matter Data'!B1686, " ", "Client")</f>
        <v xml:space="preserve">  Client</v>
      </c>
      <c r="Y2254" s="19" t="str">
        <f t="shared" si="35"/>
        <v/>
      </c>
    </row>
    <row r="2255" spans="1:25" x14ac:dyDescent="0.25">
      <c r="A2255" s="18" t="str">
        <f>IF(LEN('Contacts Data'!A1694)&gt;20,LEN('Contacts Data'!A1694),"")</f>
        <v/>
      </c>
      <c r="B2255" s="18" t="str">
        <f>IF(LEN('Contacts Data'!B1694)&gt;0, LEN('Contacts Data'!B1694) + LEN('Contacts Data'!C1694), "")</f>
        <v/>
      </c>
      <c r="C2255" s="18" t="str">
        <f>IF(LEN('Contacts Data'!E1694)&gt;20,LEN('Contacts Data'!E1694),"")</f>
        <v/>
      </c>
      <c r="D2255" s="18" t="str">
        <f>IF(LEN('Contacts Data'!F1694)&gt;20,LEN('Contacts Data'!F1694),"")</f>
        <v/>
      </c>
      <c r="E2255" s="18" t="str">
        <f>IF(LEN('Contacts Data'!G1694)&gt;20,LEN('Contacts Data'!G1694),"")</f>
        <v/>
      </c>
      <c r="F2255" s="18" t="str">
        <f>IF(LEN('Contacts Data'!H1694)&gt;60,LEN('Contacts Data'!H1694),"")</f>
        <v/>
      </c>
      <c r="G2255" s="18" t="str">
        <f>IF(LEN('Contacts Data'!I1694)&gt;128,LEN('Contacts Data'!I1694),"")</f>
        <v/>
      </c>
      <c r="H2255" s="18" t="str">
        <f>IF(LEN('Contacts Data'!J1694)&gt;60,LEN('Contacts Data'!J1694),"")</f>
        <v/>
      </c>
      <c r="I2255" s="18" t="str">
        <f>IF(LEN('Contacts Data'!K1694)&gt;30,LEN('Contacts Data'!K1694),"")</f>
        <v/>
      </c>
      <c r="J2255" s="18" t="str">
        <f>IF(LEN('Contacts Data'!L1694)&gt;2,LEN('Contacts Data'!L1694),"")</f>
        <v/>
      </c>
      <c r="K2255" s="18" t="str">
        <f>IF(LEN('Contacts Data'!M1694)&gt;16,LEN('Contacts Data'!M1694),"")</f>
        <v/>
      </c>
      <c r="L2255" s="18" t="str">
        <f>IF(LEN('Contacts Data'!D1694)&gt;128,LEN('Contacts Data'!D1694),"")</f>
        <v/>
      </c>
      <c r="M2255" s="18" t="str">
        <f>IF(LEN('Contacts Data'!O1694)&gt;1024,LEN('Contacts Data'!O1694),"")</f>
        <v/>
      </c>
      <c r="P2255" s="18" t="str">
        <f>IF(LEN('Matter Data'!A1687)&gt;0,LEN('Matter Data'!A1687)+LEN('Matter Data'!B1687),"")</f>
        <v/>
      </c>
      <c r="Q2255" s="18" t="str">
        <f>IF(LEN('Matter Data'!C1687)&gt;80,LEN('Matter Data'!C1687),"")</f>
        <v/>
      </c>
      <c r="R2255" s="18" t="str">
        <f>IF(LEN('Matter Data'!H1687)&gt;40,LEN('Matter Data'!H1687),"")</f>
        <v/>
      </c>
      <c r="S2255" s="21" t="b">
        <f>IF(LEN('Matter Data'!C1687)&gt;0,CONCATENATE('Matter Data'!A1687,'Matter Data'!B1687,'Matter Data'!C1687))</f>
        <v>0</v>
      </c>
      <c r="T2255" s="21">
        <f>IF(LEN('Matter Data'!C1687)&gt;0,COUNTIF($S$2:$S$5001,CONCATENATE('Matter Data'!A1687,'Matter Data'!B1687,'Matter Data'!C1687)),0)</f>
        <v>0</v>
      </c>
      <c r="U2255" s="22" t="str">
        <f>IF(LEN('Contacts Data'!B1694)&gt;0,'Contacts Data'!B1694,"")</f>
        <v/>
      </c>
      <c r="V2255" s="22" t="str">
        <f>IF(LEN('Contacts Data'!C1694)&gt;0,'Contacts Data'!C1694,"")</f>
        <v/>
      </c>
      <c r="W2255" s="22" t="str">
        <f>CONCATENATE(U2255, " ", V2255, " ", 'Contacts Data'!$A1694)</f>
        <v xml:space="preserve">  </v>
      </c>
      <c r="X2255" s="22" t="str">
        <f>CONCATENATE('Matter Data'!A1687, " ", 'Matter Data'!B1687, " ", "Client")</f>
        <v xml:space="preserve">  Client</v>
      </c>
      <c r="Y2255" s="19" t="str">
        <f t="shared" si="35"/>
        <v/>
      </c>
    </row>
    <row r="2256" spans="1:25" x14ac:dyDescent="0.25">
      <c r="A2256" s="18" t="str">
        <f>IF(LEN('Contacts Data'!A1695)&gt;20,LEN('Contacts Data'!A1695),"")</f>
        <v/>
      </c>
      <c r="B2256" s="18" t="str">
        <f>IF(LEN('Contacts Data'!B1695)&gt;0, LEN('Contacts Data'!B1695) + LEN('Contacts Data'!C1695), "")</f>
        <v/>
      </c>
      <c r="C2256" s="18" t="str">
        <f>IF(LEN('Contacts Data'!E1695)&gt;20,LEN('Contacts Data'!E1695),"")</f>
        <v/>
      </c>
      <c r="D2256" s="18" t="str">
        <f>IF(LEN('Contacts Data'!F1695)&gt;20,LEN('Contacts Data'!F1695),"")</f>
        <v/>
      </c>
      <c r="E2256" s="18" t="str">
        <f>IF(LEN('Contacts Data'!G1695)&gt;20,LEN('Contacts Data'!G1695),"")</f>
        <v/>
      </c>
      <c r="F2256" s="18" t="str">
        <f>IF(LEN('Contacts Data'!H1695)&gt;60,LEN('Contacts Data'!H1695),"")</f>
        <v/>
      </c>
      <c r="G2256" s="18" t="str">
        <f>IF(LEN('Contacts Data'!I1695)&gt;128,LEN('Contacts Data'!I1695),"")</f>
        <v/>
      </c>
      <c r="H2256" s="18" t="str">
        <f>IF(LEN('Contacts Data'!J1695)&gt;60,LEN('Contacts Data'!J1695),"")</f>
        <v/>
      </c>
      <c r="I2256" s="18" t="str">
        <f>IF(LEN('Contacts Data'!K1695)&gt;30,LEN('Contacts Data'!K1695),"")</f>
        <v/>
      </c>
      <c r="J2256" s="18" t="str">
        <f>IF(LEN('Contacts Data'!L1695)&gt;2,LEN('Contacts Data'!L1695),"")</f>
        <v/>
      </c>
      <c r="K2256" s="18" t="str">
        <f>IF(LEN('Contacts Data'!M1695)&gt;16,LEN('Contacts Data'!M1695),"")</f>
        <v/>
      </c>
      <c r="L2256" s="18" t="str">
        <f>IF(LEN('Contacts Data'!D1695)&gt;128,LEN('Contacts Data'!D1695),"")</f>
        <v/>
      </c>
      <c r="M2256" s="18" t="str">
        <f>IF(LEN('Contacts Data'!O1695)&gt;1024,LEN('Contacts Data'!O1695),"")</f>
        <v/>
      </c>
      <c r="P2256" s="18" t="str">
        <f>IF(LEN('Matter Data'!A1688)&gt;0,LEN('Matter Data'!A1688)+LEN('Matter Data'!B1688),"")</f>
        <v/>
      </c>
      <c r="Q2256" s="18" t="str">
        <f>IF(LEN('Matter Data'!C1688)&gt;80,LEN('Matter Data'!C1688),"")</f>
        <v/>
      </c>
      <c r="R2256" s="18" t="str">
        <f>IF(LEN('Matter Data'!H1688)&gt;40,LEN('Matter Data'!H1688),"")</f>
        <v/>
      </c>
      <c r="S2256" s="21" t="b">
        <f>IF(LEN('Matter Data'!C1688)&gt;0,CONCATENATE('Matter Data'!A1688,'Matter Data'!B1688,'Matter Data'!C1688))</f>
        <v>0</v>
      </c>
      <c r="T2256" s="21">
        <f>IF(LEN('Matter Data'!C1688)&gt;0,COUNTIF($S$2:$S$5001,CONCATENATE('Matter Data'!A1688,'Matter Data'!B1688,'Matter Data'!C1688)),0)</f>
        <v>0</v>
      </c>
      <c r="U2256" s="22" t="str">
        <f>IF(LEN('Contacts Data'!B1695)&gt;0,'Contacts Data'!B1695,"")</f>
        <v/>
      </c>
      <c r="V2256" s="22" t="str">
        <f>IF(LEN('Contacts Data'!C1695)&gt;0,'Contacts Data'!C1695,"")</f>
        <v/>
      </c>
      <c r="W2256" s="22" t="str">
        <f>CONCATENATE(U2256, " ", V2256, " ", 'Contacts Data'!$A1695)</f>
        <v xml:space="preserve">  </v>
      </c>
      <c r="X2256" s="22" t="str">
        <f>CONCATENATE('Matter Data'!A1688, " ", 'Matter Data'!B1688, " ", "Client")</f>
        <v xml:space="preserve">  Client</v>
      </c>
      <c r="Y2256" s="19" t="str">
        <f t="shared" si="35"/>
        <v/>
      </c>
    </row>
    <row r="2257" spans="1:25" x14ac:dyDescent="0.25">
      <c r="A2257" s="18" t="str">
        <f>IF(LEN('Contacts Data'!A1696)&gt;20,LEN('Contacts Data'!A1696),"")</f>
        <v/>
      </c>
      <c r="B2257" s="18" t="str">
        <f>IF(LEN('Contacts Data'!B1696)&gt;0, LEN('Contacts Data'!B1696) + LEN('Contacts Data'!C1696), "")</f>
        <v/>
      </c>
      <c r="C2257" s="18" t="str">
        <f>IF(LEN('Contacts Data'!E1696)&gt;20,LEN('Contacts Data'!E1696),"")</f>
        <v/>
      </c>
      <c r="D2257" s="18" t="str">
        <f>IF(LEN('Contacts Data'!F1696)&gt;20,LEN('Contacts Data'!F1696),"")</f>
        <v/>
      </c>
      <c r="E2257" s="18" t="str">
        <f>IF(LEN('Contacts Data'!G1696)&gt;20,LEN('Contacts Data'!G1696),"")</f>
        <v/>
      </c>
      <c r="F2257" s="18" t="str">
        <f>IF(LEN('Contacts Data'!H1696)&gt;60,LEN('Contacts Data'!H1696),"")</f>
        <v/>
      </c>
      <c r="G2257" s="18" t="str">
        <f>IF(LEN('Contacts Data'!I1696)&gt;128,LEN('Contacts Data'!I1696),"")</f>
        <v/>
      </c>
      <c r="H2257" s="18" t="str">
        <f>IF(LEN('Contacts Data'!J1696)&gt;60,LEN('Contacts Data'!J1696),"")</f>
        <v/>
      </c>
      <c r="I2257" s="18" t="str">
        <f>IF(LEN('Contacts Data'!K1696)&gt;30,LEN('Contacts Data'!K1696),"")</f>
        <v/>
      </c>
      <c r="J2257" s="18" t="str">
        <f>IF(LEN('Contacts Data'!L1696)&gt;2,LEN('Contacts Data'!L1696),"")</f>
        <v/>
      </c>
      <c r="K2257" s="18" t="str">
        <f>IF(LEN('Contacts Data'!M1696)&gt;16,LEN('Contacts Data'!M1696),"")</f>
        <v/>
      </c>
      <c r="L2257" s="18" t="str">
        <f>IF(LEN('Contacts Data'!D1696)&gt;128,LEN('Contacts Data'!D1696),"")</f>
        <v/>
      </c>
      <c r="M2257" s="18" t="str">
        <f>IF(LEN('Contacts Data'!O1696)&gt;1024,LEN('Contacts Data'!O1696),"")</f>
        <v/>
      </c>
      <c r="P2257" s="18" t="str">
        <f>IF(LEN('Matter Data'!A1689)&gt;0,LEN('Matter Data'!A1689)+LEN('Matter Data'!B1689),"")</f>
        <v/>
      </c>
      <c r="Q2257" s="18" t="str">
        <f>IF(LEN('Matter Data'!C1689)&gt;80,LEN('Matter Data'!C1689),"")</f>
        <v/>
      </c>
      <c r="R2257" s="18" t="str">
        <f>IF(LEN('Matter Data'!H1689)&gt;40,LEN('Matter Data'!H1689),"")</f>
        <v/>
      </c>
      <c r="S2257" s="21" t="b">
        <f>IF(LEN('Matter Data'!C1689)&gt;0,CONCATENATE('Matter Data'!A1689,'Matter Data'!B1689,'Matter Data'!C1689))</f>
        <v>0</v>
      </c>
      <c r="T2257" s="21">
        <f>IF(LEN('Matter Data'!C1689)&gt;0,COUNTIF($S$2:$S$5001,CONCATENATE('Matter Data'!A1689,'Matter Data'!B1689,'Matter Data'!C1689)),0)</f>
        <v>0</v>
      </c>
      <c r="U2257" s="22" t="str">
        <f>IF(LEN('Contacts Data'!B1696)&gt;0,'Contacts Data'!B1696,"")</f>
        <v/>
      </c>
      <c r="V2257" s="22" t="str">
        <f>IF(LEN('Contacts Data'!C1696)&gt;0,'Contacts Data'!C1696,"")</f>
        <v/>
      </c>
      <c r="W2257" s="22" t="str">
        <f>CONCATENATE(U2257, " ", V2257, " ", 'Contacts Data'!$A1696)</f>
        <v xml:space="preserve">  </v>
      </c>
      <c r="X2257" s="22" t="str">
        <f>CONCATENATE('Matter Data'!A1689, " ", 'Matter Data'!B1689, " ", "Client")</f>
        <v xml:space="preserve">  Client</v>
      </c>
      <c r="Y2257" s="19" t="str">
        <f t="shared" si="35"/>
        <v/>
      </c>
    </row>
    <row r="2258" spans="1:25" x14ac:dyDescent="0.25">
      <c r="A2258" s="18" t="str">
        <f>IF(LEN('Contacts Data'!A1697)&gt;20,LEN('Contacts Data'!A1697),"")</f>
        <v/>
      </c>
      <c r="B2258" s="18" t="str">
        <f>IF(LEN('Contacts Data'!B1697)&gt;0, LEN('Contacts Data'!B1697) + LEN('Contacts Data'!C1697), "")</f>
        <v/>
      </c>
      <c r="C2258" s="18" t="str">
        <f>IF(LEN('Contacts Data'!E1697)&gt;20,LEN('Contacts Data'!E1697),"")</f>
        <v/>
      </c>
      <c r="D2258" s="18" t="str">
        <f>IF(LEN('Contacts Data'!F1697)&gt;20,LEN('Contacts Data'!F1697),"")</f>
        <v/>
      </c>
      <c r="E2258" s="18" t="str">
        <f>IF(LEN('Contacts Data'!G1697)&gt;20,LEN('Contacts Data'!G1697),"")</f>
        <v/>
      </c>
      <c r="F2258" s="18" t="str">
        <f>IF(LEN('Contacts Data'!H1697)&gt;60,LEN('Contacts Data'!H1697),"")</f>
        <v/>
      </c>
      <c r="G2258" s="18" t="str">
        <f>IF(LEN('Contacts Data'!I1697)&gt;128,LEN('Contacts Data'!I1697),"")</f>
        <v/>
      </c>
      <c r="H2258" s="18" t="str">
        <f>IF(LEN('Contacts Data'!J1697)&gt;60,LEN('Contacts Data'!J1697),"")</f>
        <v/>
      </c>
      <c r="I2258" s="18" t="str">
        <f>IF(LEN('Contacts Data'!K1697)&gt;30,LEN('Contacts Data'!K1697),"")</f>
        <v/>
      </c>
      <c r="J2258" s="18" t="str">
        <f>IF(LEN('Contacts Data'!L1697)&gt;2,LEN('Contacts Data'!L1697),"")</f>
        <v/>
      </c>
      <c r="K2258" s="18" t="str">
        <f>IF(LEN('Contacts Data'!M1697)&gt;16,LEN('Contacts Data'!M1697),"")</f>
        <v/>
      </c>
      <c r="L2258" s="18" t="str">
        <f>IF(LEN('Contacts Data'!D1697)&gt;128,LEN('Contacts Data'!D1697),"")</f>
        <v/>
      </c>
      <c r="M2258" s="18" t="str">
        <f>IF(LEN('Contacts Data'!O1697)&gt;1024,LEN('Contacts Data'!O1697),"")</f>
        <v/>
      </c>
      <c r="P2258" s="18" t="str">
        <f>IF(LEN('Matter Data'!A1690)&gt;0,LEN('Matter Data'!A1690)+LEN('Matter Data'!B1690),"")</f>
        <v/>
      </c>
      <c r="Q2258" s="18" t="str">
        <f>IF(LEN('Matter Data'!C1690)&gt;80,LEN('Matter Data'!C1690),"")</f>
        <v/>
      </c>
      <c r="R2258" s="18" t="str">
        <f>IF(LEN('Matter Data'!H1690)&gt;40,LEN('Matter Data'!H1690),"")</f>
        <v/>
      </c>
      <c r="S2258" s="21" t="b">
        <f>IF(LEN('Matter Data'!C1690)&gt;0,CONCATENATE('Matter Data'!A1690,'Matter Data'!B1690,'Matter Data'!C1690))</f>
        <v>0</v>
      </c>
      <c r="T2258" s="21">
        <f>IF(LEN('Matter Data'!C1690)&gt;0,COUNTIF($S$2:$S$5001,CONCATENATE('Matter Data'!A1690,'Matter Data'!B1690,'Matter Data'!C1690)),0)</f>
        <v>0</v>
      </c>
      <c r="U2258" s="22" t="str">
        <f>IF(LEN('Contacts Data'!B1697)&gt;0,'Contacts Data'!B1697,"")</f>
        <v/>
      </c>
      <c r="V2258" s="22" t="str">
        <f>IF(LEN('Contacts Data'!C1697)&gt;0,'Contacts Data'!C1697,"")</f>
        <v/>
      </c>
      <c r="W2258" s="22" t="str">
        <f>CONCATENATE(U2258, " ", V2258, " ", 'Contacts Data'!$A1697)</f>
        <v xml:space="preserve">  </v>
      </c>
      <c r="X2258" s="22" t="str">
        <f>CONCATENATE('Matter Data'!A1690, " ", 'Matter Data'!B1690, " ", "Client")</f>
        <v xml:space="preserve">  Client</v>
      </c>
      <c r="Y2258" s="19" t="str">
        <f t="shared" si="35"/>
        <v/>
      </c>
    </row>
    <row r="2259" spans="1:25" x14ac:dyDescent="0.25">
      <c r="A2259" s="18" t="str">
        <f>IF(LEN('Contacts Data'!A1698)&gt;20,LEN('Contacts Data'!A1698),"")</f>
        <v/>
      </c>
      <c r="B2259" s="18" t="str">
        <f>IF(LEN('Contacts Data'!B1698)&gt;0, LEN('Contacts Data'!B1698) + LEN('Contacts Data'!C1698), "")</f>
        <v/>
      </c>
      <c r="C2259" s="18" t="str">
        <f>IF(LEN('Contacts Data'!E1698)&gt;20,LEN('Contacts Data'!E1698),"")</f>
        <v/>
      </c>
      <c r="D2259" s="18" t="str">
        <f>IF(LEN('Contacts Data'!F1698)&gt;20,LEN('Contacts Data'!F1698),"")</f>
        <v/>
      </c>
      <c r="E2259" s="18" t="str">
        <f>IF(LEN('Contacts Data'!G1698)&gt;20,LEN('Contacts Data'!G1698),"")</f>
        <v/>
      </c>
      <c r="F2259" s="18" t="str">
        <f>IF(LEN('Contacts Data'!H1698)&gt;60,LEN('Contacts Data'!H1698),"")</f>
        <v/>
      </c>
      <c r="G2259" s="18" t="str">
        <f>IF(LEN('Contacts Data'!I1698)&gt;128,LEN('Contacts Data'!I1698),"")</f>
        <v/>
      </c>
      <c r="H2259" s="18" t="str">
        <f>IF(LEN('Contacts Data'!J1698)&gt;60,LEN('Contacts Data'!J1698),"")</f>
        <v/>
      </c>
      <c r="I2259" s="18" t="str">
        <f>IF(LEN('Contacts Data'!K1698)&gt;30,LEN('Contacts Data'!K1698),"")</f>
        <v/>
      </c>
      <c r="J2259" s="18" t="str">
        <f>IF(LEN('Contacts Data'!L1698)&gt;2,LEN('Contacts Data'!L1698),"")</f>
        <v/>
      </c>
      <c r="K2259" s="18" t="str">
        <f>IF(LEN('Contacts Data'!M1698)&gt;16,LEN('Contacts Data'!M1698),"")</f>
        <v/>
      </c>
      <c r="L2259" s="18" t="str">
        <f>IF(LEN('Contacts Data'!D1698)&gt;128,LEN('Contacts Data'!D1698),"")</f>
        <v/>
      </c>
      <c r="M2259" s="18" t="str">
        <f>IF(LEN('Contacts Data'!O1698)&gt;1024,LEN('Contacts Data'!O1698),"")</f>
        <v/>
      </c>
      <c r="P2259" s="18" t="str">
        <f>IF(LEN('Matter Data'!A1691)&gt;0,LEN('Matter Data'!A1691)+LEN('Matter Data'!B1691),"")</f>
        <v/>
      </c>
      <c r="Q2259" s="18" t="str">
        <f>IF(LEN('Matter Data'!C1691)&gt;80,LEN('Matter Data'!C1691),"")</f>
        <v/>
      </c>
      <c r="R2259" s="18" t="str">
        <f>IF(LEN('Matter Data'!H1691)&gt;40,LEN('Matter Data'!H1691),"")</f>
        <v/>
      </c>
      <c r="S2259" s="21" t="b">
        <f>IF(LEN('Matter Data'!C1691)&gt;0,CONCATENATE('Matter Data'!A1691,'Matter Data'!B1691,'Matter Data'!C1691))</f>
        <v>0</v>
      </c>
      <c r="T2259" s="21">
        <f>IF(LEN('Matter Data'!C1691)&gt;0,COUNTIF($S$2:$S$5001,CONCATENATE('Matter Data'!A1691,'Matter Data'!B1691,'Matter Data'!C1691)),0)</f>
        <v>0</v>
      </c>
      <c r="U2259" s="22" t="str">
        <f>IF(LEN('Contacts Data'!B1698)&gt;0,'Contacts Data'!B1698,"")</f>
        <v/>
      </c>
      <c r="V2259" s="22" t="str">
        <f>IF(LEN('Contacts Data'!C1698)&gt;0,'Contacts Data'!C1698,"")</f>
        <v/>
      </c>
      <c r="W2259" s="22" t="str">
        <f>CONCATENATE(U2259, " ", V2259, " ", 'Contacts Data'!$A1698)</f>
        <v xml:space="preserve">  </v>
      </c>
      <c r="X2259" s="22" t="str">
        <f>CONCATENATE('Matter Data'!A1691, " ", 'Matter Data'!B1691, " ", "Client")</f>
        <v xml:space="preserve">  Client</v>
      </c>
      <c r="Y2259" s="19" t="str">
        <f t="shared" si="35"/>
        <v/>
      </c>
    </row>
    <row r="2260" spans="1:25" x14ac:dyDescent="0.25">
      <c r="A2260" s="18" t="str">
        <f>IF(LEN('Contacts Data'!A1699)&gt;20,LEN('Contacts Data'!A1699),"")</f>
        <v/>
      </c>
      <c r="B2260" s="18" t="str">
        <f>IF(LEN('Contacts Data'!B1699)&gt;0, LEN('Contacts Data'!B1699) + LEN('Contacts Data'!C1699), "")</f>
        <v/>
      </c>
      <c r="C2260" s="18" t="str">
        <f>IF(LEN('Contacts Data'!E1699)&gt;20,LEN('Contacts Data'!E1699),"")</f>
        <v/>
      </c>
      <c r="D2260" s="18" t="str">
        <f>IF(LEN('Contacts Data'!F1699)&gt;20,LEN('Contacts Data'!F1699),"")</f>
        <v/>
      </c>
      <c r="E2260" s="18" t="str">
        <f>IF(LEN('Contacts Data'!G1699)&gt;20,LEN('Contacts Data'!G1699),"")</f>
        <v/>
      </c>
      <c r="F2260" s="18" t="str">
        <f>IF(LEN('Contacts Data'!H1699)&gt;60,LEN('Contacts Data'!H1699),"")</f>
        <v/>
      </c>
      <c r="G2260" s="18" t="str">
        <f>IF(LEN('Contacts Data'!I1699)&gt;128,LEN('Contacts Data'!I1699),"")</f>
        <v/>
      </c>
      <c r="H2260" s="18" t="str">
        <f>IF(LEN('Contacts Data'!J1699)&gt;60,LEN('Contacts Data'!J1699),"")</f>
        <v/>
      </c>
      <c r="I2260" s="18" t="str">
        <f>IF(LEN('Contacts Data'!K1699)&gt;30,LEN('Contacts Data'!K1699),"")</f>
        <v/>
      </c>
      <c r="J2260" s="18" t="str">
        <f>IF(LEN('Contacts Data'!L1699)&gt;2,LEN('Contacts Data'!L1699),"")</f>
        <v/>
      </c>
      <c r="K2260" s="18" t="str">
        <f>IF(LEN('Contacts Data'!M1699)&gt;16,LEN('Contacts Data'!M1699),"")</f>
        <v/>
      </c>
      <c r="L2260" s="18" t="str">
        <f>IF(LEN('Contacts Data'!D1699)&gt;128,LEN('Contacts Data'!D1699),"")</f>
        <v/>
      </c>
      <c r="M2260" s="18" t="str">
        <f>IF(LEN('Contacts Data'!O1699)&gt;1024,LEN('Contacts Data'!O1699),"")</f>
        <v/>
      </c>
      <c r="P2260" s="18" t="str">
        <f>IF(LEN('Matter Data'!A1692)&gt;0,LEN('Matter Data'!A1692)+LEN('Matter Data'!B1692),"")</f>
        <v/>
      </c>
      <c r="Q2260" s="18" t="str">
        <f>IF(LEN('Matter Data'!C1692)&gt;80,LEN('Matter Data'!C1692),"")</f>
        <v/>
      </c>
      <c r="R2260" s="18" t="str">
        <f>IF(LEN('Matter Data'!H1692)&gt;40,LEN('Matter Data'!H1692),"")</f>
        <v/>
      </c>
      <c r="S2260" s="21" t="b">
        <f>IF(LEN('Matter Data'!C1692)&gt;0,CONCATENATE('Matter Data'!A1692,'Matter Data'!B1692,'Matter Data'!C1692))</f>
        <v>0</v>
      </c>
      <c r="T2260" s="21">
        <f>IF(LEN('Matter Data'!C1692)&gt;0,COUNTIF($S$2:$S$5001,CONCATENATE('Matter Data'!A1692,'Matter Data'!B1692,'Matter Data'!C1692)),0)</f>
        <v>0</v>
      </c>
      <c r="U2260" s="22" t="str">
        <f>IF(LEN('Contacts Data'!B1699)&gt;0,'Contacts Data'!B1699,"")</f>
        <v/>
      </c>
      <c r="V2260" s="22" t="str">
        <f>IF(LEN('Contacts Data'!C1699)&gt;0,'Contacts Data'!C1699,"")</f>
        <v/>
      </c>
      <c r="W2260" s="22" t="str">
        <f>CONCATENATE(U2260, " ", V2260, " ", 'Contacts Data'!$A1699)</f>
        <v xml:space="preserve">  </v>
      </c>
      <c r="X2260" s="22" t="str">
        <f>CONCATENATE('Matter Data'!A1692, " ", 'Matter Data'!B1692, " ", "Client")</f>
        <v xml:space="preserve">  Client</v>
      </c>
      <c r="Y2260" s="19" t="str">
        <f t="shared" si="35"/>
        <v/>
      </c>
    </row>
    <row r="2261" spans="1:25" x14ac:dyDescent="0.25">
      <c r="A2261" s="18" t="str">
        <f>IF(LEN('Contacts Data'!A1700)&gt;20,LEN('Contacts Data'!A1700),"")</f>
        <v/>
      </c>
      <c r="B2261" s="18" t="str">
        <f>IF(LEN('Contacts Data'!B1700)&gt;0, LEN('Contacts Data'!B1700) + LEN('Contacts Data'!C1700), "")</f>
        <v/>
      </c>
      <c r="C2261" s="18" t="str">
        <f>IF(LEN('Contacts Data'!E1700)&gt;20,LEN('Contacts Data'!E1700),"")</f>
        <v/>
      </c>
      <c r="D2261" s="18" t="str">
        <f>IF(LEN('Contacts Data'!F1700)&gt;20,LEN('Contacts Data'!F1700),"")</f>
        <v/>
      </c>
      <c r="E2261" s="18" t="str">
        <f>IF(LEN('Contacts Data'!G1700)&gt;20,LEN('Contacts Data'!G1700),"")</f>
        <v/>
      </c>
      <c r="F2261" s="18" t="str">
        <f>IF(LEN('Contacts Data'!H1700)&gt;60,LEN('Contacts Data'!H1700),"")</f>
        <v/>
      </c>
      <c r="G2261" s="18" t="str">
        <f>IF(LEN('Contacts Data'!I1700)&gt;128,LEN('Contacts Data'!I1700),"")</f>
        <v/>
      </c>
      <c r="H2261" s="18" t="str">
        <f>IF(LEN('Contacts Data'!J1700)&gt;60,LEN('Contacts Data'!J1700),"")</f>
        <v/>
      </c>
      <c r="I2261" s="18" t="str">
        <f>IF(LEN('Contacts Data'!K1700)&gt;30,LEN('Contacts Data'!K1700),"")</f>
        <v/>
      </c>
      <c r="J2261" s="18" t="str">
        <f>IF(LEN('Contacts Data'!L1700)&gt;2,LEN('Contacts Data'!L1700),"")</f>
        <v/>
      </c>
      <c r="K2261" s="18" t="str">
        <f>IF(LEN('Contacts Data'!M1700)&gt;16,LEN('Contacts Data'!M1700),"")</f>
        <v/>
      </c>
      <c r="L2261" s="18" t="str">
        <f>IF(LEN('Contacts Data'!D1700)&gt;128,LEN('Contacts Data'!D1700),"")</f>
        <v/>
      </c>
      <c r="M2261" s="18" t="str">
        <f>IF(LEN('Contacts Data'!O1700)&gt;1024,LEN('Contacts Data'!O1700),"")</f>
        <v/>
      </c>
      <c r="P2261" s="18" t="str">
        <f>IF(LEN('Matter Data'!A1693)&gt;0,LEN('Matter Data'!A1693)+LEN('Matter Data'!B1693),"")</f>
        <v/>
      </c>
      <c r="Q2261" s="18" t="str">
        <f>IF(LEN('Matter Data'!C1693)&gt;80,LEN('Matter Data'!C1693),"")</f>
        <v/>
      </c>
      <c r="R2261" s="18" t="str">
        <f>IF(LEN('Matter Data'!H1693)&gt;40,LEN('Matter Data'!H1693),"")</f>
        <v/>
      </c>
      <c r="S2261" s="21" t="b">
        <f>IF(LEN('Matter Data'!C1693)&gt;0,CONCATENATE('Matter Data'!A1693,'Matter Data'!B1693,'Matter Data'!C1693))</f>
        <v>0</v>
      </c>
      <c r="T2261" s="21">
        <f>IF(LEN('Matter Data'!C1693)&gt;0,COUNTIF($S$2:$S$5001,CONCATENATE('Matter Data'!A1693,'Matter Data'!B1693,'Matter Data'!C1693)),0)</f>
        <v>0</v>
      </c>
      <c r="U2261" s="22" t="str">
        <f>IF(LEN('Contacts Data'!B1700)&gt;0,'Contacts Data'!B1700,"")</f>
        <v/>
      </c>
      <c r="V2261" s="22" t="str">
        <f>IF(LEN('Contacts Data'!C1700)&gt;0,'Contacts Data'!C1700,"")</f>
        <v/>
      </c>
      <c r="W2261" s="22" t="str">
        <f>CONCATENATE(U2261, " ", V2261, " ", 'Contacts Data'!$A1700)</f>
        <v xml:space="preserve">  </v>
      </c>
      <c r="X2261" s="22" t="str">
        <f>CONCATENATE('Matter Data'!A1693, " ", 'Matter Data'!B1693, " ", "Client")</f>
        <v xml:space="preserve">  Client</v>
      </c>
      <c r="Y2261" s="19" t="str">
        <f t="shared" si="35"/>
        <v/>
      </c>
    </row>
    <row r="2262" spans="1:25" x14ac:dyDescent="0.25">
      <c r="A2262" s="18" t="str">
        <f>IF(LEN('Contacts Data'!A1701)&gt;20,LEN('Contacts Data'!A1701),"")</f>
        <v/>
      </c>
      <c r="B2262" s="18" t="str">
        <f>IF(LEN('Contacts Data'!B1701)&gt;0, LEN('Contacts Data'!B1701) + LEN('Contacts Data'!C1701), "")</f>
        <v/>
      </c>
      <c r="C2262" s="18" t="str">
        <f>IF(LEN('Contacts Data'!E1701)&gt;20,LEN('Contacts Data'!E1701),"")</f>
        <v/>
      </c>
      <c r="D2262" s="18" t="str">
        <f>IF(LEN('Contacts Data'!F1701)&gt;20,LEN('Contacts Data'!F1701),"")</f>
        <v/>
      </c>
      <c r="E2262" s="18" t="str">
        <f>IF(LEN('Contacts Data'!G1701)&gt;20,LEN('Contacts Data'!G1701),"")</f>
        <v/>
      </c>
      <c r="F2262" s="18" t="str">
        <f>IF(LEN('Contacts Data'!H1701)&gt;60,LEN('Contacts Data'!H1701),"")</f>
        <v/>
      </c>
      <c r="G2262" s="18" t="str">
        <f>IF(LEN('Contacts Data'!I1701)&gt;128,LEN('Contacts Data'!I1701),"")</f>
        <v/>
      </c>
      <c r="H2262" s="18" t="str">
        <f>IF(LEN('Contacts Data'!J1701)&gt;60,LEN('Contacts Data'!J1701),"")</f>
        <v/>
      </c>
      <c r="I2262" s="18" t="str">
        <f>IF(LEN('Contacts Data'!K1701)&gt;30,LEN('Contacts Data'!K1701),"")</f>
        <v/>
      </c>
      <c r="J2262" s="18" t="str">
        <f>IF(LEN('Contacts Data'!L1701)&gt;2,LEN('Contacts Data'!L1701),"")</f>
        <v/>
      </c>
      <c r="K2262" s="18" t="str">
        <f>IF(LEN('Contacts Data'!M1701)&gt;16,LEN('Contacts Data'!M1701),"")</f>
        <v/>
      </c>
      <c r="L2262" s="18" t="str">
        <f>IF(LEN('Contacts Data'!D1701)&gt;128,LEN('Contacts Data'!D1701),"")</f>
        <v/>
      </c>
      <c r="M2262" s="18" t="str">
        <f>IF(LEN('Contacts Data'!O1701)&gt;1024,LEN('Contacts Data'!O1701),"")</f>
        <v/>
      </c>
      <c r="P2262" s="18" t="str">
        <f>IF(LEN('Matter Data'!A1694)&gt;0,LEN('Matter Data'!A1694)+LEN('Matter Data'!B1694),"")</f>
        <v/>
      </c>
      <c r="Q2262" s="18" t="str">
        <f>IF(LEN('Matter Data'!C1694)&gt;80,LEN('Matter Data'!C1694),"")</f>
        <v/>
      </c>
      <c r="R2262" s="18" t="str">
        <f>IF(LEN('Matter Data'!H1694)&gt;40,LEN('Matter Data'!H1694),"")</f>
        <v/>
      </c>
      <c r="S2262" s="21" t="b">
        <f>IF(LEN('Matter Data'!C1694)&gt;0,CONCATENATE('Matter Data'!A1694,'Matter Data'!B1694,'Matter Data'!C1694))</f>
        <v>0</v>
      </c>
      <c r="T2262" s="21">
        <f>IF(LEN('Matter Data'!C1694)&gt;0,COUNTIF($S$2:$S$5001,CONCATENATE('Matter Data'!A1694,'Matter Data'!B1694,'Matter Data'!C1694)),0)</f>
        <v>0</v>
      </c>
      <c r="U2262" s="22" t="str">
        <f>IF(LEN('Contacts Data'!B1701)&gt;0,'Contacts Data'!B1701,"")</f>
        <v/>
      </c>
      <c r="V2262" s="22" t="str">
        <f>IF(LEN('Contacts Data'!C1701)&gt;0,'Contacts Data'!C1701,"")</f>
        <v/>
      </c>
      <c r="W2262" s="22" t="str">
        <f>CONCATENATE(U2262, " ", V2262, " ", 'Contacts Data'!$A1701)</f>
        <v xml:space="preserve">  </v>
      </c>
      <c r="X2262" s="22" t="str">
        <f>CONCATENATE('Matter Data'!A1694, " ", 'Matter Data'!B1694, " ", "Client")</f>
        <v xml:space="preserve">  Client</v>
      </c>
      <c r="Y2262" s="19" t="str">
        <f t="shared" si="35"/>
        <v/>
      </c>
    </row>
    <row r="2263" spans="1:25" x14ac:dyDescent="0.25">
      <c r="A2263" s="18" t="str">
        <f>IF(LEN('Contacts Data'!A1702)&gt;20,LEN('Contacts Data'!A1702),"")</f>
        <v/>
      </c>
      <c r="B2263" s="18" t="str">
        <f>IF(LEN('Contacts Data'!B1702)&gt;0, LEN('Contacts Data'!B1702) + LEN('Contacts Data'!C1702), "")</f>
        <v/>
      </c>
      <c r="C2263" s="18" t="str">
        <f>IF(LEN('Contacts Data'!E1702)&gt;20,LEN('Contacts Data'!E1702),"")</f>
        <v/>
      </c>
      <c r="D2263" s="18" t="str">
        <f>IF(LEN('Contacts Data'!F1702)&gt;20,LEN('Contacts Data'!F1702),"")</f>
        <v/>
      </c>
      <c r="E2263" s="18" t="str">
        <f>IF(LEN('Contacts Data'!G1702)&gt;20,LEN('Contacts Data'!G1702),"")</f>
        <v/>
      </c>
      <c r="F2263" s="18" t="str">
        <f>IF(LEN('Contacts Data'!H1702)&gt;60,LEN('Contacts Data'!H1702),"")</f>
        <v/>
      </c>
      <c r="G2263" s="18" t="str">
        <f>IF(LEN('Contacts Data'!I1702)&gt;128,LEN('Contacts Data'!I1702),"")</f>
        <v/>
      </c>
      <c r="H2263" s="18" t="str">
        <f>IF(LEN('Contacts Data'!J1702)&gt;60,LEN('Contacts Data'!J1702),"")</f>
        <v/>
      </c>
      <c r="I2263" s="18" t="str">
        <f>IF(LEN('Contacts Data'!K1702)&gt;30,LEN('Contacts Data'!K1702),"")</f>
        <v/>
      </c>
      <c r="J2263" s="18" t="str">
        <f>IF(LEN('Contacts Data'!L1702)&gt;2,LEN('Contacts Data'!L1702),"")</f>
        <v/>
      </c>
      <c r="K2263" s="18" t="str">
        <f>IF(LEN('Contacts Data'!M1702)&gt;16,LEN('Contacts Data'!M1702),"")</f>
        <v/>
      </c>
      <c r="L2263" s="18" t="str">
        <f>IF(LEN('Contacts Data'!D1702)&gt;128,LEN('Contacts Data'!D1702),"")</f>
        <v/>
      </c>
      <c r="M2263" s="18" t="str">
        <f>IF(LEN('Contacts Data'!O1702)&gt;1024,LEN('Contacts Data'!O1702),"")</f>
        <v/>
      </c>
      <c r="P2263" s="18" t="str">
        <f>IF(LEN('Matter Data'!A1695)&gt;0,LEN('Matter Data'!A1695)+LEN('Matter Data'!B1695),"")</f>
        <v/>
      </c>
      <c r="Q2263" s="18" t="str">
        <f>IF(LEN('Matter Data'!C1695)&gt;80,LEN('Matter Data'!C1695),"")</f>
        <v/>
      </c>
      <c r="R2263" s="18" t="str">
        <f>IF(LEN('Matter Data'!H1695)&gt;40,LEN('Matter Data'!H1695),"")</f>
        <v/>
      </c>
      <c r="S2263" s="21" t="b">
        <f>IF(LEN('Matter Data'!C1695)&gt;0,CONCATENATE('Matter Data'!A1695,'Matter Data'!B1695,'Matter Data'!C1695))</f>
        <v>0</v>
      </c>
      <c r="T2263" s="21">
        <f>IF(LEN('Matter Data'!C1695)&gt;0,COUNTIF($S$2:$S$5001,CONCATENATE('Matter Data'!A1695,'Matter Data'!B1695,'Matter Data'!C1695)),0)</f>
        <v>0</v>
      </c>
      <c r="U2263" s="22" t="str">
        <f>IF(LEN('Contacts Data'!B1702)&gt;0,'Contacts Data'!B1702,"")</f>
        <v/>
      </c>
      <c r="V2263" s="22" t="str">
        <f>IF(LEN('Contacts Data'!C1702)&gt;0,'Contacts Data'!C1702,"")</f>
        <v/>
      </c>
      <c r="W2263" s="22" t="str">
        <f>CONCATENATE(U2263, " ", V2263, " ", 'Contacts Data'!$A1702)</f>
        <v xml:space="preserve">  </v>
      </c>
      <c r="X2263" s="22" t="str">
        <f>CONCATENATE('Matter Data'!A1695, " ", 'Matter Data'!B1695, " ", "Client")</f>
        <v xml:space="preserve">  Client</v>
      </c>
      <c r="Y2263" s="19" t="str">
        <f t="shared" si="35"/>
        <v/>
      </c>
    </row>
    <row r="2264" spans="1:25" x14ac:dyDescent="0.25">
      <c r="A2264" s="18" t="str">
        <f>IF(LEN('Contacts Data'!A1703)&gt;20,LEN('Contacts Data'!A1703),"")</f>
        <v/>
      </c>
      <c r="B2264" s="18" t="str">
        <f>IF(LEN('Contacts Data'!B1703)&gt;0, LEN('Contacts Data'!B1703) + LEN('Contacts Data'!C1703), "")</f>
        <v/>
      </c>
      <c r="C2264" s="18" t="str">
        <f>IF(LEN('Contacts Data'!E1703)&gt;20,LEN('Contacts Data'!E1703),"")</f>
        <v/>
      </c>
      <c r="D2264" s="18" t="str">
        <f>IF(LEN('Contacts Data'!F1703)&gt;20,LEN('Contacts Data'!F1703),"")</f>
        <v/>
      </c>
      <c r="E2264" s="18" t="str">
        <f>IF(LEN('Contacts Data'!G1703)&gt;20,LEN('Contacts Data'!G1703),"")</f>
        <v/>
      </c>
      <c r="F2264" s="18" t="str">
        <f>IF(LEN('Contacts Data'!H1703)&gt;60,LEN('Contacts Data'!H1703),"")</f>
        <v/>
      </c>
      <c r="G2264" s="18" t="str">
        <f>IF(LEN('Contacts Data'!I1703)&gt;128,LEN('Contacts Data'!I1703),"")</f>
        <v/>
      </c>
      <c r="H2264" s="18" t="str">
        <f>IF(LEN('Contacts Data'!J1703)&gt;60,LEN('Contacts Data'!J1703),"")</f>
        <v/>
      </c>
      <c r="I2264" s="18" t="str">
        <f>IF(LEN('Contacts Data'!K1703)&gt;30,LEN('Contacts Data'!K1703),"")</f>
        <v/>
      </c>
      <c r="J2264" s="18" t="str">
        <f>IF(LEN('Contacts Data'!L1703)&gt;2,LEN('Contacts Data'!L1703),"")</f>
        <v/>
      </c>
      <c r="K2264" s="18" t="str">
        <f>IF(LEN('Contacts Data'!M1703)&gt;16,LEN('Contacts Data'!M1703),"")</f>
        <v/>
      </c>
      <c r="L2264" s="18" t="str">
        <f>IF(LEN('Contacts Data'!D1703)&gt;128,LEN('Contacts Data'!D1703),"")</f>
        <v/>
      </c>
      <c r="M2264" s="18" t="str">
        <f>IF(LEN('Contacts Data'!O1703)&gt;1024,LEN('Contacts Data'!O1703),"")</f>
        <v/>
      </c>
      <c r="P2264" s="18" t="str">
        <f>IF(LEN('Matter Data'!A1696)&gt;0,LEN('Matter Data'!A1696)+LEN('Matter Data'!B1696),"")</f>
        <v/>
      </c>
      <c r="Q2264" s="18" t="str">
        <f>IF(LEN('Matter Data'!C1696)&gt;80,LEN('Matter Data'!C1696),"")</f>
        <v/>
      </c>
      <c r="R2264" s="18" t="str">
        <f>IF(LEN('Matter Data'!H1696)&gt;40,LEN('Matter Data'!H1696),"")</f>
        <v/>
      </c>
      <c r="S2264" s="21" t="b">
        <f>IF(LEN('Matter Data'!C1696)&gt;0,CONCATENATE('Matter Data'!A1696,'Matter Data'!B1696,'Matter Data'!C1696))</f>
        <v>0</v>
      </c>
      <c r="T2264" s="21">
        <f>IF(LEN('Matter Data'!C1696)&gt;0,COUNTIF($S$2:$S$5001,CONCATENATE('Matter Data'!A1696,'Matter Data'!B1696,'Matter Data'!C1696)),0)</f>
        <v>0</v>
      </c>
      <c r="U2264" s="22" t="str">
        <f>IF(LEN('Contacts Data'!B1703)&gt;0,'Contacts Data'!B1703,"")</f>
        <v/>
      </c>
      <c r="V2264" s="22" t="str">
        <f>IF(LEN('Contacts Data'!C1703)&gt;0,'Contacts Data'!C1703,"")</f>
        <v/>
      </c>
      <c r="W2264" s="22" t="str">
        <f>CONCATENATE(U2264, " ", V2264, " ", 'Contacts Data'!$A1703)</f>
        <v xml:space="preserve">  </v>
      </c>
      <c r="X2264" s="22" t="str">
        <f>CONCATENATE('Matter Data'!A1696, " ", 'Matter Data'!B1696, " ", "Client")</f>
        <v xml:space="preserve">  Client</v>
      </c>
      <c r="Y2264" s="19" t="str">
        <f t="shared" si="35"/>
        <v/>
      </c>
    </row>
    <row r="2265" spans="1:25" x14ac:dyDescent="0.25">
      <c r="A2265" s="18" t="str">
        <f>IF(LEN('Contacts Data'!A1704)&gt;20,LEN('Contacts Data'!A1704),"")</f>
        <v/>
      </c>
      <c r="B2265" s="18" t="str">
        <f>IF(LEN('Contacts Data'!B1704)&gt;0, LEN('Contacts Data'!B1704) + LEN('Contacts Data'!C1704), "")</f>
        <v/>
      </c>
      <c r="C2265" s="18" t="str">
        <f>IF(LEN('Contacts Data'!E1704)&gt;20,LEN('Contacts Data'!E1704),"")</f>
        <v/>
      </c>
      <c r="D2265" s="18" t="str">
        <f>IF(LEN('Contacts Data'!F1704)&gt;20,LEN('Contacts Data'!F1704),"")</f>
        <v/>
      </c>
      <c r="E2265" s="18" t="str">
        <f>IF(LEN('Contacts Data'!G1704)&gt;20,LEN('Contacts Data'!G1704),"")</f>
        <v/>
      </c>
      <c r="F2265" s="18" t="str">
        <f>IF(LEN('Contacts Data'!H1704)&gt;60,LEN('Contacts Data'!H1704),"")</f>
        <v/>
      </c>
      <c r="G2265" s="18" t="str">
        <f>IF(LEN('Contacts Data'!I1704)&gt;128,LEN('Contacts Data'!I1704),"")</f>
        <v/>
      </c>
      <c r="H2265" s="18" t="str">
        <f>IF(LEN('Contacts Data'!J1704)&gt;60,LEN('Contacts Data'!J1704),"")</f>
        <v/>
      </c>
      <c r="I2265" s="18" t="str">
        <f>IF(LEN('Contacts Data'!K1704)&gt;30,LEN('Contacts Data'!K1704),"")</f>
        <v/>
      </c>
      <c r="J2265" s="18" t="str">
        <f>IF(LEN('Contacts Data'!L1704)&gt;2,LEN('Contacts Data'!L1704),"")</f>
        <v/>
      </c>
      <c r="K2265" s="18" t="str">
        <f>IF(LEN('Contacts Data'!M1704)&gt;16,LEN('Contacts Data'!M1704),"")</f>
        <v/>
      </c>
      <c r="L2265" s="18" t="str">
        <f>IF(LEN('Contacts Data'!D1704)&gt;128,LEN('Contacts Data'!D1704),"")</f>
        <v/>
      </c>
      <c r="M2265" s="18" t="str">
        <f>IF(LEN('Contacts Data'!O1704)&gt;1024,LEN('Contacts Data'!O1704),"")</f>
        <v/>
      </c>
      <c r="P2265" s="18" t="str">
        <f>IF(LEN('Matter Data'!A1697)&gt;0,LEN('Matter Data'!A1697)+LEN('Matter Data'!B1697),"")</f>
        <v/>
      </c>
      <c r="Q2265" s="18" t="str">
        <f>IF(LEN('Matter Data'!C1697)&gt;80,LEN('Matter Data'!C1697),"")</f>
        <v/>
      </c>
      <c r="R2265" s="18" t="str">
        <f>IF(LEN('Matter Data'!H1697)&gt;40,LEN('Matter Data'!H1697),"")</f>
        <v/>
      </c>
      <c r="S2265" s="21" t="b">
        <f>IF(LEN('Matter Data'!C1697)&gt;0,CONCATENATE('Matter Data'!A1697,'Matter Data'!B1697,'Matter Data'!C1697))</f>
        <v>0</v>
      </c>
      <c r="T2265" s="21">
        <f>IF(LEN('Matter Data'!C1697)&gt;0,COUNTIF($S$2:$S$5001,CONCATENATE('Matter Data'!A1697,'Matter Data'!B1697,'Matter Data'!C1697)),0)</f>
        <v>0</v>
      </c>
      <c r="U2265" s="22" t="str">
        <f>IF(LEN('Contacts Data'!B1704)&gt;0,'Contacts Data'!B1704,"")</f>
        <v/>
      </c>
      <c r="V2265" s="22" t="str">
        <f>IF(LEN('Contacts Data'!C1704)&gt;0,'Contacts Data'!C1704,"")</f>
        <v/>
      </c>
      <c r="W2265" s="22" t="str">
        <f>CONCATENATE(U2265, " ", V2265, " ", 'Contacts Data'!$A1704)</f>
        <v xml:space="preserve">  </v>
      </c>
      <c r="X2265" s="22" t="str">
        <f>CONCATENATE('Matter Data'!A1697, " ", 'Matter Data'!B1697, " ", "Client")</f>
        <v xml:space="preserve">  Client</v>
      </c>
      <c r="Y2265" s="19" t="str">
        <f t="shared" si="35"/>
        <v/>
      </c>
    </row>
    <row r="2266" spans="1:25" x14ac:dyDescent="0.25">
      <c r="A2266" s="18" t="str">
        <f>IF(LEN('Contacts Data'!A1705)&gt;20,LEN('Contacts Data'!A1705),"")</f>
        <v/>
      </c>
      <c r="B2266" s="18" t="str">
        <f>IF(LEN('Contacts Data'!B1705)&gt;0, LEN('Contacts Data'!B1705) + LEN('Contacts Data'!C1705), "")</f>
        <v/>
      </c>
      <c r="C2266" s="18" t="str">
        <f>IF(LEN('Contacts Data'!E1705)&gt;20,LEN('Contacts Data'!E1705),"")</f>
        <v/>
      </c>
      <c r="D2266" s="18" t="str">
        <f>IF(LEN('Contacts Data'!F1705)&gt;20,LEN('Contacts Data'!F1705),"")</f>
        <v/>
      </c>
      <c r="E2266" s="18" t="str">
        <f>IF(LEN('Contacts Data'!G1705)&gt;20,LEN('Contacts Data'!G1705),"")</f>
        <v/>
      </c>
      <c r="F2266" s="18" t="str">
        <f>IF(LEN('Contacts Data'!H1705)&gt;60,LEN('Contacts Data'!H1705),"")</f>
        <v/>
      </c>
      <c r="G2266" s="18" t="str">
        <f>IF(LEN('Contacts Data'!I1705)&gt;128,LEN('Contacts Data'!I1705),"")</f>
        <v/>
      </c>
      <c r="H2266" s="18" t="str">
        <f>IF(LEN('Contacts Data'!J1705)&gt;60,LEN('Contacts Data'!J1705),"")</f>
        <v/>
      </c>
      <c r="I2266" s="18" t="str">
        <f>IF(LEN('Contacts Data'!K1705)&gt;30,LEN('Contacts Data'!K1705),"")</f>
        <v/>
      </c>
      <c r="J2266" s="18" t="str">
        <f>IF(LEN('Contacts Data'!L1705)&gt;2,LEN('Contacts Data'!L1705),"")</f>
        <v/>
      </c>
      <c r="K2266" s="18" t="str">
        <f>IF(LEN('Contacts Data'!M1705)&gt;16,LEN('Contacts Data'!M1705),"")</f>
        <v/>
      </c>
      <c r="L2266" s="18" t="str">
        <f>IF(LEN('Contacts Data'!D1705)&gt;128,LEN('Contacts Data'!D1705),"")</f>
        <v/>
      </c>
      <c r="M2266" s="18" t="str">
        <f>IF(LEN('Contacts Data'!O1705)&gt;1024,LEN('Contacts Data'!O1705),"")</f>
        <v/>
      </c>
      <c r="P2266" s="18" t="str">
        <f>IF(LEN('Matter Data'!A1698)&gt;0,LEN('Matter Data'!A1698)+LEN('Matter Data'!B1698),"")</f>
        <v/>
      </c>
      <c r="Q2266" s="18" t="str">
        <f>IF(LEN('Matter Data'!C1698)&gt;80,LEN('Matter Data'!C1698),"")</f>
        <v/>
      </c>
      <c r="R2266" s="18" t="str">
        <f>IF(LEN('Matter Data'!H1698)&gt;40,LEN('Matter Data'!H1698),"")</f>
        <v/>
      </c>
      <c r="S2266" s="21" t="b">
        <f>IF(LEN('Matter Data'!C1698)&gt;0,CONCATENATE('Matter Data'!A1698,'Matter Data'!B1698,'Matter Data'!C1698))</f>
        <v>0</v>
      </c>
      <c r="T2266" s="21">
        <f>IF(LEN('Matter Data'!C1698)&gt;0,COUNTIF($S$2:$S$5001,CONCATENATE('Matter Data'!A1698,'Matter Data'!B1698,'Matter Data'!C1698)),0)</f>
        <v>0</v>
      </c>
      <c r="U2266" s="22" t="str">
        <f>IF(LEN('Contacts Data'!B1705)&gt;0,'Contacts Data'!B1705,"")</f>
        <v/>
      </c>
      <c r="V2266" s="22" t="str">
        <f>IF(LEN('Contacts Data'!C1705)&gt;0,'Contacts Data'!C1705,"")</f>
        <v/>
      </c>
      <c r="W2266" s="22" t="str">
        <f>CONCATENATE(U2266, " ", V2266, " ", 'Contacts Data'!$A1705)</f>
        <v xml:space="preserve">  </v>
      </c>
      <c r="X2266" s="22" t="str">
        <f>CONCATENATE('Matter Data'!A1698, " ", 'Matter Data'!B1698, " ", "Client")</f>
        <v xml:space="preserve">  Client</v>
      </c>
      <c r="Y2266" s="19" t="str">
        <f t="shared" si="35"/>
        <v/>
      </c>
    </row>
    <row r="2267" spans="1:25" x14ac:dyDescent="0.25">
      <c r="A2267" s="18" t="str">
        <f>IF(LEN('Contacts Data'!A1706)&gt;20,LEN('Contacts Data'!A1706),"")</f>
        <v/>
      </c>
      <c r="B2267" s="18" t="str">
        <f>IF(LEN('Contacts Data'!B1706)&gt;0, LEN('Contacts Data'!B1706) + LEN('Contacts Data'!C1706), "")</f>
        <v/>
      </c>
      <c r="C2267" s="18" t="str">
        <f>IF(LEN('Contacts Data'!E1706)&gt;20,LEN('Contacts Data'!E1706),"")</f>
        <v/>
      </c>
      <c r="D2267" s="18" t="str">
        <f>IF(LEN('Contacts Data'!F1706)&gt;20,LEN('Contacts Data'!F1706),"")</f>
        <v/>
      </c>
      <c r="E2267" s="18" t="str">
        <f>IF(LEN('Contacts Data'!G1706)&gt;20,LEN('Contacts Data'!G1706),"")</f>
        <v/>
      </c>
      <c r="F2267" s="18" t="str">
        <f>IF(LEN('Contacts Data'!H1706)&gt;60,LEN('Contacts Data'!H1706),"")</f>
        <v/>
      </c>
      <c r="G2267" s="18" t="str">
        <f>IF(LEN('Contacts Data'!I1706)&gt;128,LEN('Contacts Data'!I1706),"")</f>
        <v/>
      </c>
      <c r="H2267" s="18" t="str">
        <f>IF(LEN('Contacts Data'!J1706)&gt;60,LEN('Contacts Data'!J1706),"")</f>
        <v/>
      </c>
      <c r="I2267" s="18" t="str">
        <f>IF(LEN('Contacts Data'!K1706)&gt;30,LEN('Contacts Data'!K1706),"")</f>
        <v/>
      </c>
      <c r="J2267" s="18" t="str">
        <f>IF(LEN('Contacts Data'!L1706)&gt;2,LEN('Contacts Data'!L1706),"")</f>
        <v/>
      </c>
      <c r="K2267" s="18" t="str">
        <f>IF(LEN('Contacts Data'!M1706)&gt;16,LEN('Contacts Data'!M1706),"")</f>
        <v/>
      </c>
      <c r="L2267" s="18" t="str">
        <f>IF(LEN('Contacts Data'!D1706)&gt;128,LEN('Contacts Data'!D1706),"")</f>
        <v/>
      </c>
      <c r="M2267" s="18" t="str">
        <f>IF(LEN('Contacts Data'!O1706)&gt;1024,LEN('Contacts Data'!O1706),"")</f>
        <v/>
      </c>
      <c r="P2267" s="18" t="str">
        <f>IF(LEN('Matter Data'!A1699)&gt;0,LEN('Matter Data'!A1699)+LEN('Matter Data'!B1699),"")</f>
        <v/>
      </c>
      <c r="Q2267" s="18" t="str">
        <f>IF(LEN('Matter Data'!C1699)&gt;80,LEN('Matter Data'!C1699),"")</f>
        <v/>
      </c>
      <c r="R2267" s="18" t="str">
        <f>IF(LEN('Matter Data'!H1699)&gt;40,LEN('Matter Data'!H1699),"")</f>
        <v/>
      </c>
      <c r="S2267" s="21" t="b">
        <f>IF(LEN('Matter Data'!C1699)&gt;0,CONCATENATE('Matter Data'!A1699,'Matter Data'!B1699,'Matter Data'!C1699))</f>
        <v>0</v>
      </c>
      <c r="T2267" s="21">
        <f>IF(LEN('Matter Data'!C1699)&gt;0,COUNTIF($S$2:$S$5001,CONCATENATE('Matter Data'!A1699,'Matter Data'!B1699,'Matter Data'!C1699)),0)</f>
        <v>0</v>
      </c>
      <c r="U2267" s="22" t="str">
        <f>IF(LEN('Contacts Data'!B1706)&gt;0,'Contacts Data'!B1706,"")</f>
        <v/>
      </c>
      <c r="V2267" s="22" t="str">
        <f>IF(LEN('Contacts Data'!C1706)&gt;0,'Contacts Data'!C1706,"")</f>
        <v/>
      </c>
      <c r="W2267" s="22" t="str">
        <f>CONCATENATE(U2267, " ", V2267, " ", 'Contacts Data'!$A1706)</f>
        <v xml:space="preserve">  </v>
      </c>
      <c r="X2267" s="22" t="str">
        <f>CONCATENATE('Matter Data'!A1699, " ", 'Matter Data'!B1699, " ", "Client")</f>
        <v xml:space="preserve">  Client</v>
      </c>
      <c r="Y2267" s="19" t="str">
        <f t="shared" si="35"/>
        <v/>
      </c>
    </row>
    <row r="2268" spans="1:25" x14ac:dyDescent="0.25">
      <c r="A2268" s="18" t="str">
        <f>IF(LEN('Contacts Data'!A1707)&gt;20,LEN('Contacts Data'!A1707),"")</f>
        <v/>
      </c>
      <c r="B2268" s="18" t="str">
        <f>IF(LEN('Contacts Data'!B1707)&gt;0, LEN('Contacts Data'!B1707) + LEN('Contacts Data'!C1707), "")</f>
        <v/>
      </c>
      <c r="C2268" s="18" t="str">
        <f>IF(LEN('Contacts Data'!E1707)&gt;20,LEN('Contacts Data'!E1707),"")</f>
        <v/>
      </c>
      <c r="D2268" s="18" t="str">
        <f>IF(LEN('Contacts Data'!F1707)&gt;20,LEN('Contacts Data'!F1707),"")</f>
        <v/>
      </c>
      <c r="E2268" s="18" t="str">
        <f>IF(LEN('Contacts Data'!G1707)&gt;20,LEN('Contacts Data'!G1707),"")</f>
        <v/>
      </c>
      <c r="F2268" s="18" t="str">
        <f>IF(LEN('Contacts Data'!H1707)&gt;60,LEN('Contacts Data'!H1707),"")</f>
        <v/>
      </c>
      <c r="G2268" s="18" t="str">
        <f>IF(LEN('Contacts Data'!I1707)&gt;128,LEN('Contacts Data'!I1707),"")</f>
        <v/>
      </c>
      <c r="H2268" s="18" t="str">
        <f>IF(LEN('Contacts Data'!J1707)&gt;60,LEN('Contacts Data'!J1707),"")</f>
        <v/>
      </c>
      <c r="I2268" s="18" t="str">
        <f>IF(LEN('Contacts Data'!K1707)&gt;30,LEN('Contacts Data'!K1707),"")</f>
        <v/>
      </c>
      <c r="J2268" s="18" t="str">
        <f>IF(LEN('Contacts Data'!L1707)&gt;2,LEN('Contacts Data'!L1707),"")</f>
        <v/>
      </c>
      <c r="K2268" s="18" t="str">
        <f>IF(LEN('Contacts Data'!M1707)&gt;16,LEN('Contacts Data'!M1707),"")</f>
        <v/>
      </c>
      <c r="L2268" s="18" t="str">
        <f>IF(LEN('Contacts Data'!D1707)&gt;128,LEN('Contacts Data'!D1707),"")</f>
        <v/>
      </c>
      <c r="M2268" s="18" t="str">
        <f>IF(LEN('Contacts Data'!O1707)&gt;1024,LEN('Contacts Data'!O1707),"")</f>
        <v/>
      </c>
      <c r="P2268" s="18" t="str">
        <f>IF(LEN('Matter Data'!A1700)&gt;0,LEN('Matter Data'!A1700)+LEN('Matter Data'!B1700),"")</f>
        <v/>
      </c>
      <c r="Q2268" s="18" t="str">
        <f>IF(LEN('Matter Data'!C1700)&gt;80,LEN('Matter Data'!C1700),"")</f>
        <v/>
      </c>
      <c r="R2268" s="18" t="str">
        <f>IF(LEN('Matter Data'!H1700)&gt;40,LEN('Matter Data'!H1700),"")</f>
        <v/>
      </c>
      <c r="S2268" s="21" t="b">
        <f>IF(LEN('Matter Data'!C1700)&gt;0,CONCATENATE('Matter Data'!A1700,'Matter Data'!B1700,'Matter Data'!C1700))</f>
        <v>0</v>
      </c>
      <c r="T2268" s="21">
        <f>IF(LEN('Matter Data'!C1700)&gt;0,COUNTIF($S$2:$S$5001,CONCATENATE('Matter Data'!A1700,'Matter Data'!B1700,'Matter Data'!C1700)),0)</f>
        <v>0</v>
      </c>
      <c r="U2268" s="22" t="str">
        <f>IF(LEN('Contacts Data'!B1707)&gt;0,'Contacts Data'!B1707,"")</f>
        <v/>
      </c>
      <c r="V2268" s="22" t="str">
        <f>IF(LEN('Contacts Data'!C1707)&gt;0,'Contacts Data'!C1707,"")</f>
        <v/>
      </c>
      <c r="W2268" s="22" t="str">
        <f>CONCATENATE(U2268, " ", V2268, " ", 'Contacts Data'!$A1707)</f>
        <v xml:space="preserve">  </v>
      </c>
      <c r="X2268" s="22" t="str">
        <f>CONCATENATE('Matter Data'!A1700, " ", 'Matter Data'!B1700, " ", "Client")</f>
        <v xml:space="preserve">  Client</v>
      </c>
      <c r="Y2268" s="19" t="str">
        <f t="shared" si="35"/>
        <v/>
      </c>
    </row>
    <row r="2269" spans="1:25" x14ac:dyDescent="0.25">
      <c r="A2269" s="18" t="str">
        <f>IF(LEN('Contacts Data'!A1708)&gt;20,LEN('Contacts Data'!A1708),"")</f>
        <v/>
      </c>
      <c r="B2269" s="18" t="str">
        <f>IF(LEN('Contacts Data'!B1708)&gt;0, LEN('Contacts Data'!B1708) + LEN('Contacts Data'!C1708), "")</f>
        <v/>
      </c>
      <c r="C2269" s="18" t="str">
        <f>IF(LEN('Contacts Data'!E1708)&gt;20,LEN('Contacts Data'!E1708),"")</f>
        <v/>
      </c>
      <c r="D2269" s="18" t="str">
        <f>IF(LEN('Contacts Data'!F1708)&gt;20,LEN('Contacts Data'!F1708),"")</f>
        <v/>
      </c>
      <c r="E2269" s="18" t="str">
        <f>IF(LEN('Contacts Data'!G1708)&gt;20,LEN('Contacts Data'!G1708),"")</f>
        <v/>
      </c>
      <c r="F2269" s="18" t="str">
        <f>IF(LEN('Contacts Data'!H1708)&gt;60,LEN('Contacts Data'!H1708),"")</f>
        <v/>
      </c>
      <c r="G2269" s="18" t="str">
        <f>IF(LEN('Contacts Data'!I1708)&gt;128,LEN('Contacts Data'!I1708),"")</f>
        <v/>
      </c>
      <c r="H2269" s="18" t="str">
        <f>IF(LEN('Contacts Data'!J1708)&gt;60,LEN('Contacts Data'!J1708),"")</f>
        <v/>
      </c>
      <c r="I2269" s="18" t="str">
        <f>IF(LEN('Contacts Data'!K1708)&gt;30,LEN('Contacts Data'!K1708),"")</f>
        <v/>
      </c>
      <c r="J2269" s="18" t="str">
        <f>IF(LEN('Contacts Data'!L1708)&gt;2,LEN('Contacts Data'!L1708),"")</f>
        <v/>
      </c>
      <c r="K2269" s="18" t="str">
        <f>IF(LEN('Contacts Data'!M1708)&gt;16,LEN('Contacts Data'!M1708),"")</f>
        <v/>
      </c>
      <c r="L2269" s="18" t="str">
        <f>IF(LEN('Contacts Data'!D1708)&gt;128,LEN('Contacts Data'!D1708),"")</f>
        <v/>
      </c>
      <c r="M2269" s="18" t="str">
        <f>IF(LEN('Contacts Data'!O1708)&gt;1024,LEN('Contacts Data'!O1708),"")</f>
        <v/>
      </c>
      <c r="P2269" s="18" t="str">
        <f>IF(LEN('Matter Data'!A1701)&gt;0,LEN('Matter Data'!A1701)+LEN('Matter Data'!B1701),"")</f>
        <v/>
      </c>
      <c r="Q2269" s="18" t="str">
        <f>IF(LEN('Matter Data'!C1701)&gt;80,LEN('Matter Data'!C1701),"")</f>
        <v/>
      </c>
      <c r="R2269" s="18" t="str">
        <f>IF(LEN('Matter Data'!H1701)&gt;40,LEN('Matter Data'!H1701),"")</f>
        <v/>
      </c>
      <c r="S2269" s="21" t="b">
        <f>IF(LEN('Matter Data'!C1701)&gt;0,CONCATENATE('Matter Data'!A1701,'Matter Data'!B1701,'Matter Data'!C1701))</f>
        <v>0</v>
      </c>
      <c r="T2269" s="21">
        <f>IF(LEN('Matter Data'!C1701)&gt;0,COUNTIF($S$2:$S$5001,CONCATENATE('Matter Data'!A1701,'Matter Data'!B1701,'Matter Data'!C1701)),0)</f>
        <v>0</v>
      </c>
      <c r="U2269" s="22" t="str">
        <f>IF(LEN('Contacts Data'!B1708)&gt;0,'Contacts Data'!B1708,"")</f>
        <v/>
      </c>
      <c r="V2269" s="22" t="str">
        <f>IF(LEN('Contacts Data'!C1708)&gt;0,'Contacts Data'!C1708,"")</f>
        <v/>
      </c>
      <c r="W2269" s="22" t="str">
        <f>CONCATENATE(U2269, " ", V2269, " ", 'Contacts Data'!$A1708)</f>
        <v xml:space="preserve">  </v>
      </c>
      <c r="X2269" s="22" t="str">
        <f>CONCATENATE('Matter Data'!A1701, " ", 'Matter Data'!B1701, " ", "Client")</f>
        <v xml:space="preserve">  Client</v>
      </c>
      <c r="Y2269" s="19" t="str">
        <f t="shared" si="35"/>
        <v/>
      </c>
    </row>
    <row r="2270" spans="1:25" x14ac:dyDescent="0.25">
      <c r="A2270" s="18" t="str">
        <f>IF(LEN('Contacts Data'!A1709)&gt;20,LEN('Contacts Data'!A1709),"")</f>
        <v/>
      </c>
      <c r="B2270" s="18" t="str">
        <f>IF(LEN('Contacts Data'!B1709)&gt;0, LEN('Contacts Data'!B1709) + LEN('Contacts Data'!C1709), "")</f>
        <v/>
      </c>
      <c r="C2270" s="18" t="str">
        <f>IF(LEN('Contacts Data'!E1709)&gt;20,LEN('Contacts Data'!E1709),"")</f>
        <v/>
      </c>
      <c r="D2270" s="18" t="str">
        <f>IF(LEN('Contacts Data'!F1709)&gt;20,LEN('Contacts Data'!F1709),"")</f>
        <v/>
      </c>
      <c r="E2270" s="18" t="str">
        <f>IF(LEN('Contacts Data'!G1709)&gt;20,LEN('Contacts Data'!G1709),"")</f>
        <v/>
      </c>
      <c r="F2270" s="18" t="str">
        <f>IF(LEN('Contacts Data'!H1709)&gt;60,LEN('Contacts Data'!H1709),"")</f>
        <v/>
      </c>
      <c r="G2270" s="18" t="str">
        <f>IF(LEN('Contacts Data'!I1709)&gt;128,LEN('Contacts Data'!I1709),"")</f>
        <v/>
      </c>
      <c r="H2270" s="18" t="str">
        <f>IF(LEN('Contacts Data'!J1709)&gt;60,LEN('Contacts Data'!J1709),"")</f>
        <v/>
      </c>
      <c r="I2270" s="18" t="str">
        <f>IF(LEN('Contacts Data'!K1709)&gt;30,LEN('Contacts Data'!K1709),"")</f>
        <v/>
      </c>
      <c r="J2270" s="18" t="str">
        <f>IF(LEN('Contacts Data'!L1709)&gt;2,LEN('Contacts Data'!L1709),"")</f>
        <v/>
      </c>
      <c r="K2270" s="18" t="str">
        <f>IF(LEN('Contacts Data'!M1709)&gt;16,LEN('Contacts Data'!M1709),"")</f>
        <v/>
      </c>
      <c r="L2270" s="18" t="str">
        <f>IF(LEN('Contacts Data'!D1709)&gt;128,LEN('Contacts Data'!D1709),"")</f>
        <v/>
      </c>
      <c r="M2270" s="18" t="str">
        <f>IF(LEN('Contacts Data'!O1709)&gt;1024,LEN('Contacts Data'!O1709),"")</f>
        <v/>
      </c>
      <c r="P2270" s="18" t="str">
        <f>IF(LEN('Matter Data'!A1702)&gt;0,LEN('Matter Data'!A1702)+LEN('Matter Data'!B1702),"")</f>
        <v/>
      </c>
      <c r="Q2270" s="18" t="str">
        <f>IF(LEN('Matter Data'!C1702)&gt;80,LEN('Matter Data'!C1702),"")</f>
        <v/>
      </c>
      <c r="R2270" s="18" t="str">
        <f>IF(LEN('Matter Data'!H1702)&gt;40,LEN('Matter Data'!H1702),"")</f>
        <v/>
      </c>
      <c r="S2270" s="21" t="b">
        <f>IF(LEN('Matter Data'!C1702)&gt;0,CONCATENATE('Matter Data'!A1702,'Matter Data'!B1702,'Matter Data'!C1702))</f>
        <v>0</v>
      </c>
      <c r="T2270" s="21">
        <f>IF(LEN('Matter Data'!C1702)&gt;0,COUNTIF($S$2:$S$5001,CONCATENATE('Matter Data'!A1702,'Matter Data'!B1702,'Matter Data'!C1702)),0)</f>
        <v>0</v>
      </c>
      <c r="U2270" s="22" t="str">
        <f>IF(LEN('Contacts Data'!B1709)&gt;0,'Contacts Data'!B1709,"")</f>
        <v/>
      </c>
      <c r="V2270" s="22" t="str">
        <f>IF(LEN('Contacts Data'!C1709)&gt;0,'Contacts Data'!C1709,"")</f>
        <v/>
      </c>
      <c r="W2270" s="22" t="str">
        <f>CONCATENATE(U2270, " ", V2270, " ", 'Contacts Data'!$A1709)</f>
        <v xml:space="preserve">  </v>
      </c>
      <c r="X2270" s="22" t="str">
        <f>CONCATENATE('Matter Data'!A1702, " ", 'Matter Data'!B1702, " ", "Client")</f>
        <v xml:space="preserve">  Client</v>
      </c>
      <c r="Y2270" s="19" t="str">
        <f t="shared" si="35"/>
        <v/>
      </c>
    </row>
    <row r="2271" spans="1:25" x14ac:dyDescent="0.25">
      <c r="A2271" s="18" t="str">
        <f>IF(LEN('Contacts Data'!A1710)&gt;20,LEN('Contacts Data'!A1710),"")</f>
        <v/>
      </c>
      <c r="B2271" s="18" t="str">
        <f>IF(LEN('Contacts Data'!B1710)&gt;0, LEN('Contacts Data'!B1710) + LEN('Contacts Data'!C1710), "")</f>
        <v/>
      </c>
      <c r="C2271" s="18" t="str">
        <f>IF(LEN('Contacts Data'!E1710)&gt;20,LEN('Contacts Data'!E1710),"")</f>
        <v/>
      </c>
      <c r="D2271" s="18" t="str">
        <f>IF(LEN('Contacts Data'!F1710)&gt;20,LEN('Contacts Data'!F1710),"")</f>
        <v/>
      </c>
      <c r="E2271" s="18" t="str">
        <f>IF(LEN('Contacts Data'!G1710)&gt;20,LEN('Contacts Data'!G1710),"")</f>
        <v/>
      </c>
      <c r="F2271" s="18" t="str">
        <f>IF(LEN('Contacts Data'!H1710)&gt;60,LEN('Contacts Data'!H1710),"")</f>
        <v/>
      </c>
      <c r="G2271" s="18" t="str">
        <f>IF(LEN('Contacts Data'!I1710)&gt;128,LEN('Contacts Data'!I1710),"")</f>
        <v/>
      </c>
      <c r="H2271" s="18" t="str">
        <f>IF(LEN('Contacts Data'!J1710)&gt;60,LEN('Contacts Data'!J1710),"")</f>
        <v/>
      </c>
      <c r="I2271" s="18" t="str">
        <f>IF(LEN('Contacts Data'!K1710)&gt;30,LEN('Contacts Data'!K1710),"")</f>
        <v/>
      </c>
      <c r="J2271" s="18" t="str">
        <f>IF(LEN('Contacts Data'!L1710)&gt;2,LEN('Contacts Data'!L1710),"")</f>
        <v/>
      </c>
      <c r="K2271" s="18" t="str">
        <f>IF(LEN('Contacts Data'!M1710)&gt;16,LEN('Contacts Data'!M1710),"")</f>
        <v/>
      </c>
      <c r="L2271" s="18" t="str">
        <f>IF(LEN('Contacts Data'!D1710)&gt;128,LEN('Contacts Data'!D1710),"")</f>
        <v/>
      </c>
      <c r="M2271" s="18" t="str">
        <f>IF(LEN('Contacts Data'!O1710)&gt;1024,LEN('Contacts Data'!O1710),"")</f>
        <v/>
      </c>
      <c r="P2271" s="18" t="str">
        <f>IF(LEN('Matter Data'!A1703)&gt;0,LEN('Matter Data'!A1703)+LEN('Matter Data'!B1703),"")</f>
        <v/>
      </c>
      <c r="Q2271" s="18" t="str">
        <f>IF(LEN('Matter Data'!C1703)&gt;80,LEN('Matter Data'!C1703),"")</f>
        <v/>
      </c>
      <c r="R2271" s="18" t="str">
        <f>IF(LEN('Matter Data'!H1703)&gt;40,LEN('Matter Data'!H1703),"")</f>
        <v/>
      </c>
      <c r="S2271" s="21" t="b">
        <f>IF(LEN('Matter Data'!C1703)&gt;0,CONCATENATE('Matter Data'!A1703,'Matter Data'!B1703,'Matter Data'!C1703))</f>
        <v>0</v>
      </c>
      <c r="T2271" s="21">
        <f>IF(LEN('Matter Data'!C1703)&gt;0,COUNTIF($S$2:$S$5001,CONCATENATE('Matter Data'!A1703,'Matter Data'!B1703,'Matter Data'!C1703)),0)</f>
        <v>0</v>
      </c>
      <c r="U2271" s="22" t="str">
        <f>IF(LEN('Contacts Data'!B1710)&gt;0,'Contacts Data'!B1710,"")</f>
        <v/>
      </c>
      <c r="V2271" s="22" t="str">
        <f>IF(LEN('Contacts Data'!C1710)&gt;0,'Contacts Data'!C1710,"")</f>
        <v/>
      </c>
      <c r="W2271" s="22" t="str">
        <f>CONCATENATE(U2271, " ", V2271, " ", 'Contacts Data'!$A1710)</f>
        <v xml:space="preserve">  </v>
      </c>
      <c r="X2271" s="22" t="str">
        <f>CONCATENATE('Matter Data'!A1703, " ", 'Matter Data'!B1703, " ", "Client")</f>
        <v xml:space="preserve">  Client</v>
      </c>
      <c r="Y2271" s="19" t="str">
        <f t="shared" si="35"/>
        <v/>
      </c>
    </row>
    <row r="2272" spans="1:25" x14ac:dyDescent="0.25">
      <c r="A2272" s="18" t="str">
        <f>IF(LEN('Contacts Data'!A1711)&gt;20,LEN('Contacts Data'!A1711),"")</f>
        <v/>
      </c>
      <c r="B2272" s="18" t="str">
        <f>IF(LEN('Contacts Data'!B1711)&gt;0, LEN('Contacts Data'!B1711) + LEN('Contacts Data'!C1711), "")</f>
        <v/>
      </c>
      <c r="C2272" s="18" t="str">
        <f>IF(LEN('Contacts Data'!E1711)&gt;20,LEN('Contacts Data'!E1711),"")</f>
        <v/>
      </c>
      <c r="D2272" s="18" t="str">
        <f>IF(LEN('Contacts Data'!F1711)&gt;20,LEN('Contacts Data'!F1711),"")</f>
        <v/>
      </c>
      <c r="E2272" s="18" t="str">
        <f>IF(LEN('Contacts Data'!G1711)&gt;20,LEN('Contacts Data'!G1711),"")</f>
        <v/>
      </c>
      <c r="F2272" s="18" t="str">
        <f>IF(LEN('Contacts Data'!H1711)&gt;60,LEN('Contacts Data'!H1711),"")</f>
        <v/>
      </c>
      <c r="G2272" s="18" t="str">
        <f>IF(LEN('Contacts Data'!I1711)&gt;128,LEN('Contacts Data'!I1711),"")</f>
        <v/>
      </c>
      <c r="H2272" s="18" t="str">
        <f>IF(LEN('Contacts Data'!J1711)&gt;60,LEN('Contacts Data'!J1711),"")</f>
        <v/>
      </c>
      <c r="I2272" s="18" t="str">
        <f>IF(LEN('Contacts Data'!K1711)&gt;30,LEN('Contacts Data'!K1711),"")</f>
        <v/>
      </c>
      <c r="J2272" s="18" t="str">
        <f>IF(LEN('Contacts Data'!L1711)&gt;2,LEN('Contacts Data'!L1711),"")</f>
        <v/>
      </c>
      <c r="K2272" s="18" t="str">
        <f>IF(LEN('Contacts Data'!M1711)&gt;16,LEN('Contacts Data'!M1711),"")</f>
        <v/>
      </c>
      <c r="L2272" s="18" t="str">
        <f>IF(LEN('Contacts Data'!D1711)&gt;128,LEN('Contacts Data'!D1711),"")</f>
        <v/>
      </c>
      <c r="M2272" s="18" t="str">
        <f>IF(LEN('Contacts Data'!O1711)&gt;1024,LEN('Contacts Data'!O1711),"")</f>
        <v/>
      </c>
      <c r="P2272" s="18" t="str">
        <f>IF(LEN('Matter Data'!A1704)&gt;0,LEN('Matter Data'!A1704)+LEN('Matter Data'!B1704),"")</f>
        <v/>
      </c>
      <c r="Q2272" s="18" t="str">
        <f>IF(LEN('Matter Data'!C1704)&gt;80,LEN('Matter Data'!C1704),"")</f>
        <v/>
      </c>
      <c r="R2272" s="18" t="str">
        <f>IF(LEN('Matter Data'!H1704)&gt;40,LEN('Matter Data'!H1704),"")</f>
        <v/>
      </c>
      <c r="S2272" s="21" t="b">
        <f>IF(LEN('Matter Data'!C1704)&gt;0,CONCATENATE('Matter Data'!A1704,'Matter Data'!B1704,'Matter Data'!C1704))</f>
        <v>0</v>
      </c>
      <c r="T2272" s="21">
        <f>IF(LEN('Matter Data'!C1704)&gt;0,COUNTIF($S$2:$S$5001,CONCATENATE('Matter Data'!A1704,'Matter Data'!B1704,'Matter Data'!C1704)),0)</f>
        <v>0</v>
      </c>
      <c r="U2272" s="22" t="str">
        <f>IF(LEN('Contacts Data'!B1711)&gt;0,'Contacts Data'!B1711,"")</f>
        <v/>
      </c>
      <c r="V2272" s="22" t="str">
        <f>IF(LEN('Contacts Data'!C1711)&gt;0,'Contacts Data'!C1711,"")</f>
        <v/>
      </c>
      <c r="W2272" s="22" t="str">
        <f>CONCATENATE(U2272, " ", V2272, " ", 'Contacts Data'!$A1711)</f>
        <v xml:space="preserve">  </v>
      </c>
      <c r="X2272" s="22" t="str">
        <f>CONCATENATE('Matter Data'!A1704, " ", 'Matter Data'!B1704, " ", "Client")</f>
        <v xml:space="preserve">  Client</v>
      </c>
      <c r="Y2272" s="19" t="str">
        <f t="shared" si="35"/>
        <v/>
      </c>
    </row>
    <row r="2273" spans="1:25" x14ac:dyDescent="0.25">
      <c r="A2273" s="18" t="str">
        <f>IF(LEN('Contacts Data'!A1712)&gt;20,LEN('Contacts Data'!A1712),"")</f>
        <v/>
      </c>
      <c r="B2273" s="18" t="str">
        <f>IF(LEN('Contacts Data'!B1712)&gt;0, LEN('Contacts Data'!B1712) + LEN('Contacts Data'!C1712), "")</f>
        <v/>
      </c>
      <c r="C2273" s="18" t="str">
        <f>IF(LEN('Contacts Data'!E1712)&gt;20,LEN('Contacts Data'!E1712),"")</f>
        <v/>
      </c>
      <c r="D2273" s="18" t="str">
        <f>IF(LEN('Contacts Data'!F1712)&gt;20,LEN('Contacts Data'!F1712),"")</f>
        <v/>
      </c>
      <c r="E2273" s="18" t="str">
        <f>IF(LEN('Contacts Data'!G1712)&gt;20,LEN('Contacts Data'!G1712),"")</f>
        <v/>
      </c>
      <c r="F2273" s="18" t="str">
        <f>IF(LEN('Contacts Data'!H1712)&gt;60,LEN('Contacts Data'!H1712),"")</f>
        <v/>
      </c>
      <c r="G2273" s="18" t="str">
        <f>IF(LEN('Contacts Data'!I1712)&gt;128,LEN('Contacts Data'!I1712),"")</f>
        <v/>
      </c>
      <c r="H2273" s="18" t="str">
        <f>IF(LEN('Contacts Data'!J1712)&gt;60,LEN('Contacts Data'!J1712),"")</f>
        <v/>
      </c>
      <c r="I2273" s="18" t="str">
        <f>IF(LEN('Contacts Data'!K1712)&gt;30,LEN('Contacts Data'!K1712),"")</f>
        <v/>
      </c>
      <c r="J2273" s="18" t="str">
        <f>IF(LEN('Contacts Data'!L1712)&gt;2,LEN('Contacts Data'!L1712),"")</f>
        <v/>
      </c>
      <c r="K2273" s="18" t="str">
        <f>IF(LEN('Contacts Data'!M1712)&gt;16,LEN('Contacts Data'!M1712),"")</f>
        <v/>
      </c>
      <c r="L2273" s="18" t="str">
        <f>IF(LEN('Contacts Data'!D1712)&gt;128,LEN('Contacts Data'!D1712),"")</f>
        <v/>
      </c>
      <c r="M2273" s="18" t="str">
        <f>IF(LEN('Contacts Data'!O1712)&gt;1024,LEN('Contacts Data'!O1712),"")</f>
        <v/>
      </c>
      <c r="P2273" s="18" t="str">
        <f>IF(LEN('Matter Data'!A1705)&gt;0,LEN('Matter Data'!A1705)+LEN('Matter Data'!B1705),"")</f>
        <v/>
      </c>
      <c r="Q2273" s="18" t="str">
        <f>IF(LEN('Matter Data'!C1705)&gt;80,LEN('Matter Data'!C1705),"")</f>
        <v/>
      </c>
      <c r="R2273" s="18" t="str">
        <f>IF(LEN('Matter Data'!H1705)&gt;40,LEN('Matter Data'!H1705),"")</f>
        <v/>
      </c>
      <c r="S2273" s="21" t="b">
        <f>IF(LEN('Matter Data'!C1705)&gt;0,CONCATENATE('Matter Data'!A1705,'Matter Data'!B1705,'Matter Data'!C1705))</f>
        <v>0</v>
      </c>
      <c r="T2273" s="21">
        <f>IF(LEN('Matter Data'!C1705)&gt;0,COUNTIF($S$2:$S$5001,CONCATENATE('Matter Data'!A1705,'Matter Data'!B1705,'Matter Data'!C1705)),0)</f>
        <v>0</v>
      </c>
      <c r="U2273" s="22" t="str">
        <f>IF(LEN('Contacts Data'!B1712)&gt;0,'Contacts Data'!B1712,"")</f>
        <v/>
      </c>
      <c r="V2273" s="22" t="str">
        <f>IF(LEN('Contacts Data'!C1712)&gt;0,'Contacts Data'!C1712,"")</f>
        <v/>
      </c>
      <c r="W2273" s="22" t="str">
        <f>CONCATENATE(U2273, " ", V2273, " ", 'Contacts Data'!$A1712)</f>
        <v xml:space="preserve">  </v>
      </c>
      <c r="X2273" s="22" t="str">
        <f>CONCATENATE('Matter Data'!A1705, " ", 'Matter Data'!B1705, " ", "Client")</f>
        <v xml:space="preserve">  Client</v>
      </c>
      <c r="Y2273" s="19" t="str">
        <f t="shared" si="35"/>
        <v/>
      </c>
    </row>
    <row r="2274" spans="1:25" x14ac:dyDescent="0.25">
      <c r="A2274" s="18" t="str">
        <f>IF(LEN('Contacts Data'!A1713)&gt;20,LEN('Contacts Data'!A1713),"")</f>
        <v/>
      </c>
      <c r="B2274" s="18" t="str">
        <f>IF(LEN('Contacts Data'!B1713)&gt;0, LEN('Contacts Data'!B1713) + LEN('Contacts Data'!C1713), "")</f>
        <v/>
      </c>
      <c r="C2274" s="18" t="str">
        <f>IF(LEN('Contacts Data'!E1713)&gt;20,LEN('Contacts Data'!E1713),"")</f>
        <v/>
      </c>
      <c r="D2274" s="18" t="str">
        <f>IF(LEN('Contacts Data'!F1713)&gt;20,LEN('Contacts Data'!F1713),"")</f>
        <v/>
      </c>
      <c r="E2274" s="18" t="str">
        <f>IF(LEN('Contacts Data'!G1713)&gt;20,LEN('Contacts Data'!G1713),"")</f>
        <v/>
      </c>
      <c r="F2274" s="18" t="str">
        <f>IF(LEN('Contacts Data'!H1713)&gt;60,LEN('Contacts Data'!H1713),"")</f>
        <v/>
      </c>
      <c r="G2274" s="18" t="str">
        <f>IF(LEN('Contacts Data'!I1713)&gt;128,LEN('Contacts Data'!I1713),"")</f>
        <v/>
      </c>
      <c r="H2274" s="18" t="str">
        <f>IF(LEN('Contacts Data'!J1713)&gt;60,LEN('Contacts Data'!J1713),"")</f>
        <v/>
      </c>
      <c r="I2274" s="18" t="str">
        <f>IF(LEN('Contacts Data'!K1713)&gt;30,LEN('Contacts Data'!K1713),"")</f>
        <v/>
      </c>
      <c r="J2274" s="18" t="str">
        <f>IF(LEN('Contacts Data'!L1713)&gt;2,LEN('Contacts Data'!L1713),"")</f>
        <v/>
      </c>
      <c r="K2274" s="18" t="str">
        <f>IF(LEN('Contacts Data'!M1713)&gt;16,LEN('Contacts Data'!M1713),"")</f>
        <v/>
      </c>
      <c r="L2274" s="18" t="str">
        <f>IF(LEN('Contacts Data'!D1713)&gt;128,LEN('Contacts Data'!D1713),"")</f>
        <v/>
      </c>
      <c r="M2274" s="18" t="str">
        <f>IF(LEN('Contacts Data'!O1713)&gt;1024,LEN('Contacts Data'!O1713),"")</f>
        <v/>
      </c>
      <c r="P2274" s="18" t="str">
        <f>IF(LEN('Matter Data'!A1706)&gt;0,LEN('Matter Data'!A1706)+LEN('Matter Data'!B1706),"")</f>
        <v/>
      </c>
      <c r="Q2274" s="18" t="str">
        <f>IF(LEN('Matter Data'!C1706)&gt;80,LEN('Matter Data'!C1706),"")</f>
        <v/>
      </c>
      <c r="R2274" s="18" t="str">
        <f>IF(LEN('Matter Data'!H1706)&gt;40,LEN('Matter Data'!H1706),"")</f>
        <v/>
      </c>
      <c r="S2274" s="21" t="b">
        <f>IF(LEN('Matter Data'!C1706)&gt;0,CONCATENATE('Matter Data'!A1706,'Matter Data'!B1706,'Matter Data'!C1706))</f>
        <v>0</v>
      </c>
      <c r="T2274" s="21">
        <f>IF(LEN('Matter Data'!C1706)&gt;0,COUNTIF($S$2:$S$5001,CONCATENATE('Matter Data'!A1706,'Matter Data'!B1706,'Matter Data'!C1706)),0)</f>
        <v>0</v>
      </c>
      <c r="U2274" s="22" t="str">
        <f>IF(LEN('Contacts Data'!B1713)&gt;0,'Contacts Data'!B1713,"")</f>
        <v/>
      </c>
      <c r="V2274" s="22" t="str">
        <f>IF(LEN('Contacts Data'!C1713)&gt;0,'Contacts Data'!C1713,"")</f>
        <v/>
      </c>
      <c r="W2274" s="22" t="str">
        <f>CONCATENATE(U2274, " ", V2274, " ", 'Contacts Data'!$A1713)</f>
        <v xml:space="preserve">  </v>
      </c>
      <c r="X2274" s="22" t="str">
        <f>CONCATENATE('Matter Data'!A1706, " ", 'Matter Data'!B1706, " ", "Client")</f>
        <v xml:space="preserve">  Client</v>
      </c>
      <c r="Y2274" s="19" t="str">
        <f t="shared" si="35"/>
        <v/>
      </c>
    </row>
    <row r="2275" spans="1:25" x14ac:dyDescent="0.25">
      <c r="A2275" s="18" t="str">
        <f>IF(LEN('Contacts Data'!A1714)&gt;20,LEN('Contacts Data'!A1714),"")</f>
        <v/>
      </c>
      <c r="B2275" s="18" t="str">
        <f>IF(LEN('Contacts Data'!B1714)&gt;0, LEN('Contacts Data'!B1714) + LEN('Contacts Data'!C1714), "")</f>
        <v/>
      </c>
      <c r="C2275" s="18" t="str">
        <f>IF(LEN('Contacts Data'!E1714)&gt;20,LEN('Contacts Data'!E1714),"")</f>
        <v/>
      </c>
      <c r="D2275" s="18" t="str">
        <f>IF(LEN('Contacts Data'!F1714)&gt;20,LEN('Contacts Data'!F1714),"")</f>
        <v/>
      </c>
      <c r="E2275" s="18" t="str">
        <f>IF(LEN('Contacts Data'!G1714)&gt;20,LEN('Contacts Data'!G1714),"")</f>
        <v/>
      </c>
      <c r="F2275" s="18" t="str">
        <f>IF(LEN('Contacts Data'!H1714)&gt;60,LEN('Contacts Data'!H1714),"")</f>
        <v/>
      </c>
      <c r="G2275" s="18" t="str">
        <f>IF(LEN('Contacts Data'!I1714)&gt;128,LEN('Contacts Data'!I1714),"")</f>
        <v/>
      </c>
      <c r="H2275" s="18" t="str">
        <f>IF(LEN('Contacts Data'!J1714)&gt;60,LEN('Contacts Data'!J1714),"")</f>
        <v/>
      </c>
      <c r="I2275" s="18" t="str">
        <f>IF(LEN('Contacts Data'!K1714)&gt;30,LEN('Contacts Data'!K1714),"")</f>
        <v/>
      </c>
      <c r="J2275" s="18" t="str">
        <f>IF(LEN('Contacts Data'!L1714)&gt;2,LEN('Contacts Data'!L1714),"")</f>
        <v/>
      </c>
      <c r="K2275" s="18" t="str">
        <f>IF(LEN('Contacts Data'!M1714)&gt;16,LEN('Contacts Data'!M1714),"")</f>
        <v/>
      </c>
      <c r="L2275" s="18" t="str">
        <f>IF(LEN('Contacts Data'!D1714)&gt;128,LEN('Contacts Data'!D1714),"")</f>
        <v/>
      </c>
      <c r="M2275" s="18" t="str">
        <f>IF(LEN('Contacts Data'!O1714)&gt;1024,LEN('Contacts Data'!O1714),"")</f>
        <v/>
      </c>
      <c r="P2275" s="18" t="str">
        <f>IF(LEN('Matter Data'!A1707)&gt;0,LEN('Matter Data'!A1707)+LEN('Matter Data'!B1707),"")</f>
        <v/>
      </c>
      <c r="Q2275" s="18" t="str">
        <f>IF(LEN('Matter Data'!C1707)&gt;80,LEN('Matter Data'!C1707),"")</f>
        <v/>
      </c>
      <c r="R2275" s="18" t="str">
        <f>IF(LEN('Matter Data'!H1707)&gt;40,LEN('Matter Data'!H1707),"")</f>
        <v/>
      </c>
      <c r="S2275" s="21" t="b">
        <f>IF(LEN('Matter Data'!C1707)&gt;0,CONCATENATE('Matter Data'!A1707,'Matter Data'!B1707,'Matter Data'!C1707))</f>
        <v>0</v>
      </c>
      <c r="T2275" s="21">
        <f>IF(LEN('Matter Data'!C1707)&gt;0,COUNTIF($S$2:$S$5001,CONCATENATE('Matter Data'!A1707,'Matter Data'!B1707,'Matter Data'!C1707)),0)</f>
        <v>0</v>
      </c>
      <c r="U2275" s="22" t="str">
        <f>IF(LEN('Contacts Data'!B1714)&gt;0,'Contacts Data'!B1714,"")</f>
        <v/>
      </c>
      <c r="V2275" s="22" t="str">
        <f>IF(LEN('Contacts Data'!C1714)&gt;0,'Contacts Data'!C1714,"")</f>
        <v/>
      </c>
      <c r="W2275" s="22" t="str">
        <f>CONCATENATE(U2275, " ", V2275, " ", 'Contacts Data'!$A1714)</f>
        <v xml:space="preserve">  </v>
      </c>
      <c r="X2275" s="22" t="str">
        <f>CONCATENATE('Matter Data'!A1707, " ", 'Matter Data'!B1707, " ", "Client")</f>
        <v xml:space="preserve">  Client</v>
      </c>
      <c r="Y2275" s="19" t="str">
        <f t="shared" si="35"/>
        <v/>
      </c>
    </row>
    <row r="2276" spans="1:25" x14ac:dyDescent="0.25">
      <c r="A2276" s="18" t="str">
        <f>IF(LEN('Contacts Data'!A1715)&gt;20,LEN('Contacts Data'!A1715),"")</f>
        <v/>
      </c>
      <c r="B2276" s="18" t="str">
        <f>IF(LEN('Contacts Data'!B1715)&gt;0, LEN('Contacts Data'!B1715) + LEN('Contacts Data'!C1715), "")</f>
        <v/>
      </c>
      <c r="C2276" s="18" t="str">
        <f>IF(LEN('Contacts Data'!E1715)&gt;20,LEN('Contacts Data'!E1715),"")</f>
        <v/>
      </c>
      <c r="D2276" s="18" t="str">
        <f>IF(LEN('Contacts Data'!F1715)&gt;20,LEN('Contacts Data'!F1715),"")</f>
        <v/>
      </c>
      <c r="E2276" s="18" t="str">
        <f>IF(LEN('Contacts Data'!G1715)&gt;20,LEN('Contacts Data'!G1715),"")</f>
        <v/>
      </c>
      <c r="F2276" s="18" t="str">
        <f>IF(LEN('Contacts Data'!H1715)&gt;60,LEN('Contacts Data'!H1715),"")</f>
        <v/>
      </c>
      <c r="G2276" s="18" t="str">
        <f>IF(LEN('Contacts Data'!I1715)&gt;128,LEN('Contacts Data'!I1715),"")</f>
        <v/>
      </c>
      <c r="H2276" s="18" t="str">
        <f>IF(LEN('Contacts Data'!J1715)&gt;60,LEN('Contacts Data'!J1715),"")</f>
        <v/>
      </c>
      <c r="I2276" s="18" t="str">
        <f>IF(LEN('Contacts Data'!K1715)&gt;30,LEN('Contacts Data'!K1715),"")</f>
        <v/>
      </c>
      <c r="J2276" s="18" t="str">
        <f>IF(LEN('Contacts Data'!L1715)&gt;2,LEN('Contacts Data'!L1715),"")</f>
        <v/>
      </c>
      <c r="K2276" s="18" t="str">
        <f>IF(LEN('Contacts Data'!M1715)&gt;16,LEN('Contacts Data'!M1715),"")</f>
        <v/>
      </c>
      <c r="L2276" s="18" t="str">
        <f>IF(LEN('Contacts Data'!D1715)&gt;128,LEN('Contacts Data'!D1715),"")</f>
        <v/>
      </c>
      <c r="M2276" s="18" t="str">
        <f>IF(LEN('Contacts Data'!O1715)&gt;1024,LEN('Contacts Data'!O1715),"")</f>
        <v/>
      </c>
      <c r="P2276" s="18" t="str">
        <f>IF(LEN('Matter Data'!A1708)&gt;0,LEN('Matter Data'!A1708)+LEN('Matter Data'!B1708),"")</f>
        <v/>
      </c>
      <c r="Q2276" s="18" t="str">
        <f>IF(LEN('Matter Data'!C1708)&gt;80,LEN('Matter Data'!C1708),"")</f>
        <v/>
      </c>
      <c r="R2276" s="18" t="str">
        <f>IF(LEN('Matter Data'!H1708)&gt;40,LEN('Matter Data'!H1708),"")</f>
        <v/>
      </c>
      <c r="S2276" s="21" t="b">
        <f>IF(LEN('Matter Data'!C1708)&gt;0,CONCATENATE('Matter Data'!A1708,'Matter Data'!B1708,'Matter Data'!C1708))</f>
        <v>0</v>
      </c>
      <c r="T2276" s="21">
        <f>IF(LEN('Matter Data'!C1708)&gt;0,COUNTIF($S$2:$S$5001,CONCATENATE('Matter Data'!A1708,'Matter Data'!B1708,'Matter Data'!C1708)),0)</f>
        <v>0</v>
      </c>
      <c r="U2276" s="22" t="str">
        <f>IF(LEN('Contacts Data'!B1715)&gt;0,'Contacts Data'!B1715,"")</f>
        <v/>
      </c>
      <c r="V2276" s="22" t="str">
        <f>IF(LEN('Contacts Data'!C1715)&gt;0,'Contacts Data'!C1715,"")</f>
        <v/>
      </c>
      <c r="W2276" s="22" t="str">
        <f>CONCATENATE(U2276, " ", V2276, " ", 'Contacts Data'!$A1715)</f>
        <v xml:space="preserve">  </v>
      </c>
      <c r="X2276" s="22" t="str">
        <f>CONCATENATE('Matter Data'!A1708, " ", 'Matter Data'!B1708, " ", "Client")</f>
        <v xml:space="preserve">  Client</v>
      </c>
      <c r="Y2276" s="19" t="str">
        <f t="shared" si="35"/>
        <v/>
      </c>
    </row>
    <row r="2277" spans="1:25" x14ac:dyDescent="0.25">
      <c r="A2277" s="18" t="str">
        <f>IF(LEN('Contacts Data'!A1716)&gt;20,LEN('Contacts Data'!A1716),"")</f>
        <v/>
      </c>
      <c r="B2277" s="18" t="str">
        <f>IF(LEN('Contacts Data'!B1716)&gt;0, LEN('Contacts Data'!B1716) + LEN('Contacts Data'!C1716), "")</f>
        <v/>
      </c>
      <c r="C2277" s="18" t="str">
        <f>IF(LEN('Contacts Data'!E1716)&gt;20,LEN('Contacts Data'!E1716),"")</f>
        <v/>
      </c>
      <c r="D2277" s="18" t="str">
        <f>IF(LEN('Contacts Data'!F1716)&gt;20,LEN('Contacts Data'!F1716),"")</f>
        <v/>
      </c>
      <c r="E2277" s="18" t="str">
        <f>IF(LEN('Contacts Data'!G1716)&gt;20,LEN('Contacts Data'!G1716),"")</f>
        <v/>
      </c>
      <c r="F2277" s="18" t="str">
        <f>IF(LEN('Contacts Data'!H1716)&gt;60,LEN('Contacts Data'!H1716),"")</f>
        <v/>
      </c>
      <c r="G2277" s="18" t="str">
        <f>IF(LEN('Contacts Data'!I1716)&gt;128,LEN('Contacts Data'!I1716),"")</f>
        <v/>
      </c>
      <c r="H2277" s="18" t="str">
        <f>IF(LEN('Contacts Data'!J1716)&gt;60,LEN('Contacts Data'!J1716),"")</f>
        <v/>
      </c>
      <c r="I2277" s="18" t="str">
        <f>IF(LEN('Contacts Data'!K1716)&gt;30,LEN('Contacts Data'!K1716),"")</f>
        <v/>
      </c>
      <c r="J2277" s="18" t="str">
        <f>IF(LEN('Contacts Data'!L1716)&gt;2,LEN('Contacts Data'!L1716),"")</f>
        <v/>
      </c>
      <c r="K2277" s="18" t="str">
        <f>IF(LEN('Contacts Data'!M1716)&gt;16,LEN('Contacts Data'!M1716),"")</f>
        <v/>
      </c>
      <c r="L2277" s="18" t="str">
        <f>IF(LEN('Contacts Data'!D1716)&gt;128,LEN('Contacts Data'!D1716),"")</f>
        <v/>
      </c>
      <c r="M2277" s="18" t="str">
        <f>IF(LEN('Contacts Data'!O1716)&gt;1024,LEN('Contacts Data'!O1716),"")</f>
        <v/>
      </c>
      <c r="P2277" s="18" t="str">
        <f>IF(LEN('Matter Data'!A1709)&gt;0,LEN('Matter Data'!A1709)+LEN('Matter Data'!B1709),"")</f>
        <v/>
      </c>
      <c r="Q2277" s="18" t="str">
        <f>IF(LEN('Matter Data'!C1709)&gt;80,LEN('Matter Data'!C1709),"")</f>
        <v/>
      </c>
      <c r="R2277" s="18" t="str">
        <f>IF(LEN('Matter Data'!H1709)&gt;40,LEN('Matter Data'!H1709),"")</f>
        <v/>
      </c>
      <c r="S2277" s="21" t="b">
        <f>IF(LEN('Matter Data'!C1709)&gt;0,CONCATENATE('Matter Data'!A1709,'Matter Data'!B1709,'Matter Data'!C1709))</f>
        <v>0</v>
      </c>
      <c r="T2277" s="21">
        <f>IF(LEN('Matter Data'!C1709)&gt;0,COUNTIF($S$2:$S$5001,CONCATENATE('Matter Data'!A1709,'Matter Data'!B1709,'Matter Data'!C1709)),0)</f>
        <v>0</v>
      </c>
      <c r="U2277" s="22" t="str">
        <f>IF(LEN('Contacts Data'!B1716)&gt;0,'Contacts Data'!B1716,"")</f>
        <v/>
      </c>
      <c r="V2277" s="22" t="str">
        <f>IF(LEN('Contacts Data'!C1716)&gt;0,'Contacts Data'!C1716,"")</f>
        <v/>
      </c>
      <c r="W2277" s="22" t="str">
        <f>CONCATENATE(U2277, " ", V2277, " ", 'Contacts Data'!$A1716)</f>
        <v xml:space="preserve">  </v>
      </c>
      <c r="X2277" s="22" t="str">
        <f>CONCATENATE('Matter Data'!A1709, " ", 'Matter Data'!B1709, " ", "Client")</f>
        <v xml:space="preserve">  Client</v>
      </c>
      <c r="Y2277" s="19" t="str">
        <f t="shared" si="35"/>
        <v/>
      </c>
    </row>
    <row r="2278" spans="1:25" x14ac:dyDescent="0.25">
      <c r="A2278" s="18" t="str">
        <f>IF(LEN('Contacts Data'!A1717)&gt;20,LEN('Contacts Data'!A1717),"")</f>
        <v/>
      </c>
      <c r="B2278" s="18" t="str">
        <f>IF(LEN('Contacts Data'!B1717)&gt;0, LEN('Contacts Data'!B1717) + LEN('Contacts Data'!C1717), "")</f>
        <v/>
      </c>
      <c r="C2278" s="18" t="str">
        <f>IF(LEN('Contacts Data'!E1717)&gt;20,LEN('Contacts Data'!E1717),"")</f>
        <v/>
      </c>
      <c r="D2278" s="18" t="str">
        <f>IF(LEN('Contacts Data'!F1717)&gt;20,LEN('Contacts Data'!F1717),"")</f>
        <v/>
      </c>
      <c r="E2278" s="18" t="str">
        <f>IF(LEN('Contacts Data'!G1717)&gt;20,LEN('Contacts Data'!G1717),"")</f>
        <v/>
      </c>
      <c r="F2278" s="18" t="str">
        <f>IF(LEN('Contacts Data'!H1717)&gt;60,LEN('Contacts Data'!H1717),"")</f>
        <v/>
      </c>
      <c r="G2278" s="18" t="str">
        <f>IF(LEN('Contacts Data'!I1717)&gt;128,LEN('Contacts Data'!I1717),"")</f>
        <v/>
      </c>
      <c r="H2278" s="18" t="str">
        <f>IF(LEN('Contacts Data'!J1717)&gt;60,LEN('Contacts Data'!J1717),"")</f>
        <v/>
      </c>
      <c r="I2278" s="18" t="str">
        <f>IF(LEN('Contacts Data'!K1717)&gt;30,LEN('Contacts Data'!K1717),"")</f>
        <v/>
      </c>
      <c r="J2278" s="18" t="str">
        <f>IF(LEN('Contacts Data'!L1717)&gt;2,LEN('Contacts Data'!L1717),"")</f>
        <v/>
      </c>
      <c r="K2278" s="18" t="str">
        <f>IF(LEN('Contacts Data'!M1717)&gt;16,LEN('Contacts Data'!M1717),"")</f>
        <v/>
      </c>
      <c r="L2278" s="18" t="str">
        <f>IF(LEN('Contacts Data'!D1717)&gt;128,LEN('Contacts Data'!D1717),"")</f>
        <v/>
      </c>
      <c r="M2278" s="18" t="str">
        <f>IF(LEN('Contacts Data'!O1717)&gt;1024,LEN('Contacts Data'!O1717),"")</f>
        <v/>
      </c>
      <c r="P2278" s="18" t="str">
        <f>IF(LEN('Matter Data'!A1710)&gt;0,LEN('Matter Data'!A1710)+LEN('Matter Data'!B1710),"")</f>
        <v/>
      </c>
      <c r="Q2278" s="18" t="str">
        <f>IF(LEN('Matter Data'!C1710)&gt;80,LEN('Matter Data'!C1710),"")</f>
        <v/>
      </c>
      <c r="R2278" s="18" t="str">
        <f>IF(LEN('Matter Data'!H1710)&gt;40,LEN('Matter Data'!H1710),"")</f>
        <v/>
      </c>
      <c r="S2278" s="21" t="b">
        <f>IF(LEN('Matter Data'!C1710)&gt;0,CONCATENATE('Matter Data'!A1710,'Matter Data'!B1710,'Matter Data'!C1710))</f>
        <v>0</v>
      </c>
      <c r="T2278" s="21">
        <f>IF(LEN('Matter Data'!C1710)&gt;0,COUNTIF($S$2:$S$5001,CONCATENATE('Matter Data'!A1710,'Matter Data'!B1710,'Matter Data'!C1710)),0)</f>
        <v>0</v>
      </c>
      <c r="U2278" s="22" t="str">
        <f>IF(LEN('Contacts Data'!B1717)&gt;0,'Contacts Data'!B1717,"")</f>
        <v/>
      </c>
      <c r="V2278" s="22" t="str">
        <f>IF(LEN('Contacts Data'!C1717)&gt;0,'Contacts Data'!C1717,"")</f>
        <v/>
      </c>
      <c r="W2278" s="22" t="str">
        <f>CONCATENATE(U2278, " ", V2278, " ", 'Contacts Data'!$A1717)</f>
        <v xml:space="preserve">  </v>
      </c>
      <c r="X2278" s="22" t="str">
        <f>CONCATENATE('Matter Data'!A1710, " ", 'Matter Data'!B1710, " ", "Client")</f>
        <v xml:space="preserve">  Client</v>
      </c>
      <c r="Y2278" s="19" t="str">
        <f t="shared" si="35"/>
        <v/>
      </c>
    </row>
    <row r="2279" spans="1:25" x14ac:dyDescent="0.25">
      <c r="A2279" s="18" t="str">
        <f>IF(LEN('Contacts Data'!A1718)&gt;20,LEN('Contacts Data'!A1718),"")</f>
        <v/>
      </c>
      <c r="B2279" s="18" t="str">
        <f>IF(LEN('Contacts Data'!B1718)&gt;0, LEN('Contacts Data'!B1718) + LEN('Contacts Data'!C1718), "")</f>
        <v/>
      </c>
      <c r="C2279" s="18" t="str">
        <f>IF(LEN('Contacts Data'!E1718)&gt;20,LEN('Contacts Data'!E1718),"")</f>
        <v/>
      </c>
      <c r="D2279" s="18" t="str">
        <f>IF(LEN('Contacts Data'!F1718)&gt;20,LEN('Contacts Data'!F1718),"")</f>
        <v/>
      </c>
      <c r="E2279" s="18" t="str">
        <f>IF(LEN('Contacts Data'!G1718)&gt;20,LEN('Contacts Data'!G1718),"")</f>
        <v/>
      </c>
      <c r="F2279" s="18" t="str">
        <f>IF(LEN('Contacts Data'!H1718)&gt;60,LEN('Contacts Data'!H1718),"")</f>
        <v/>
      </c>
      <c r="G2279" s="18" t="str">
        <f>IF(LEN('Contacts Data'!I1718)&gt;128,LEN('Contacts Data'!I1718),"")</f>
        <v/>
      </c>
      <c r="H2279" s="18" t="str">
        <f>IF(LEN('Contacts Data'!J1718)&gt;60,LEN('Contacts Data'!J1718),"")</f>
        <v/>
      </c>
      <c r="I2279" s="18" t="str">
        <f>IF(LEN('Contacts Data'!K1718)&gt;30,LEN('Contacts Data'!K1718),"")</f>
        <v/>
      </c>
      <c r="J2279" s="18" t="str">
        <f>IF(LEN('Contacts Data'!L1718)&gt;2,LEN('Contacts Data'!L1718),"")</f>
        <v/>
      </c>
      <c r="K2279" s="18" t="str">
        <f>IF(LEN('Contacts Data'!M1718)&gt;16,LEN('Contacts Data'!M1718),"")</f>
        <v/>
      </c>
      <c r="L2279" s="18" t="str">
        <f>IF(LEN('Contacts Data'!D1718)&gt;128,LEN('Contacts Data'!D1718),"")</f>
        <v/>
      </c>
      <c r="M2279" s="18" t="str">
        <f>IF(LEN('Contacts Data'!O1718)&gt;1024,LEN('Contacts Data'!O1718),"")</f>
        <v/>
      </c>
      <c r="P2279" s="18" t="str">
        <f>IF(LEN('Matter Data'!A1711)&gt;0,LEN('Matter Data'!A1711)+LEN('Matter Data'!B1711),"")</f>
        <v/>
      </c>
      <c r="Q2279" s="18" t="str">
        <f>IF(LEN('Matter Data'!C1711)&gt;80,LEN('Matter Data'!C1711),"")</f>
        <v/>
      </c>
      <c r="R2279" s="18" t="str">
        <f>IF(LEN('Matter Data'!H1711)&gt;40,LEN('Matter Data'!H1711),"")</f>
        <v/>
      </c>
      <c r="S2279" s="21" t="b">
        <f>IF(LEN('Matter Data'!C1711)&gt;0,CONCATENATE('Matter Data'!A1711,'Matter Data'!B1711,'Matter Data'!C1711))</f>
        <v>0</v>
      </c>
      <c r="T2279" s="21">
        <f>IF(LEN('Matter Data'!C1711)&gt;0,COUNTIF($S$2:$S$5001,CONCATENATE('Matter Data'!A1711,'Matter Data'!B1711,'Matter Data'!C1711)),0)</f>
        <v>0</v>
      </c>
      <c r="U2279" s="22" t="str">
        <f>IF(LEN('Contacts Data'!B1718)&gt;0,'Contacts Data'!B1718,"")</f>
        <v/>
      </c>
      <c r="V2279" s="22" t="str">
        <f>IF(LEN('Contacts Data'!C1718)&gt;0,'Contacts Data'!C1718,"")</f>
        <v/>
      </c>
      <c r="W2279" s="22" t="str">
        <f>CONCATENATE(U2279, " ", V2279, " ", 'Contacts Data'!$A1718)</f>
        <v xml:space="preserve">  </v>
      </c>
      <c r="X2279" s="22" t="str">
        <f>CONCATENATE('Matter Data'!A1711, " ", 'Matter Data'!B1711, " ", "Client")</f>
        <v xml:space="preserve">  Client</v>
      </c>
      <c r="Y2279" s="19" t="str">
        <f t="shared" si="35"/>
        <v/>
      </c>
    </row>
    <row r="2280" spans="1:25" x14ac:dyDescent="0.25">
      <c r="A2280" s="18" t="str">
        <f>IF(LEN('Contacts Data'!A1719)&gt;20,LEN('Contacts Data'!A1719),"")</f>
        <v/>
      </c>
      <c r="B2280" s="18" t="str">
        <f>IF(LEN('Contacts Data'!B1719)&gt;0, LEN('Contacts Data'!B1719) + LEN('Contacts Data'!C1719), "")</f>
        <v/>
      </c>
      <c r="C2280" s="18" t="str">
        <f>IF(LEN('Contacts Data'!E1719)&gt;20,LEN('Contacts Data'!E1719),"")</f>
        <v/>
      </c>
      <c r="D2280" s="18" t="str">
        <f>IF(LEN('Contacts Data'!F1719)&gt;20,LEN('Contacts Data'!F1719),"")</f>
        <v/>
      </c>
      <c r="E2280" s="18" t="str">
        <f>IF(LEN('Contacts Data'!G1719)&gt;20,LEN('Contacts Data'!G1719),"")</f>
        <v/>
      </c>
      <c r="F2280" s="18" t="str">
        <f>IF(LEN('Contacts Data'!H1719)&gt;60,LEN('Contacts Data'!H1719),"")</f>
        <v/>
      </c>
      <c r="G2280" s="18" t="str">
        <f>IF(LEN('Contacts Data'!I1719)&gt;128,LEN('Contacts Data'!I1719),"")</f>
        <v/>
      </c>
      <c r="H2280" s="18" t="str">
        <f>IF(LEN('Contacts Data'!J1719)&gt;60,LEN('Contacts Data'!J1719),"")</f>
        <v/>
      </c>
      <c r="I2280" s="18" t="str">
        <f>IF(LEN('Contacts Data'!K1719)&gt;30,LEN('Contacts Data'!K1719),"")</f>
        <v/>
      </c>
      <c r="J2280" s="18" t="str">
        <f>IF(LEN('Contacts Data'!L1719)&gt;2,LEN('Contacts Data'!L1719),"")</f>
        <v/>
      </c>
      <c r="K2280" s="18" t="str">
        <f>IF(LEN('Contacts Data'!M1719)&gt;16,LEN('Contacts Data'!M1719),"")</f>
        <v/>
      </c>
      <c r="L2280" s="18" t="str">
        <f>IF(LEN('Contacts Data'!D1719)&gt;128,LEN('Contacts Data'!D1719),"")</f>
        <v/>
      </c>
      <c r="M2280" s="18" t="str">
        <f>IF(LEN('Contacts Data'!O1719)&gt;1024,LEN('Contacts Data'!O1719),"")</f>
        <v/>
      </c>
      <c r="P2280" s="18" t="str">
        <f>IF(LEN('Matter Data'!A1712)&gt;0,LEN('Matter Data'!A1712)+LEN('Matter Data'!B1712),"")</f>
        <v/>
      </c>
      <c r="Q2280" s="18" t="str">
        <f>IF(LEN('Matter Data'!C1712)&gt;80,LEN('Matter Data'!C1712),"")</f>
        <v/>
      </c>
      <c r="R2280" s="18" t="str">
        <f>IF(LEN('Matter Data'!H1712)&gt;40,LEN('Matter Data'!H1712),"")</f>
        <v/>
      </c>
      <c r="S2280" s="21" t="b">
        <f>IF(LEN('Matter Data'!C1712)&gt;0,CONCATENATE('Matter Data'!A1712,'Matter Data'!B1712,'Matter Data'!C1712))</f>
        <v>0</v>
      </c>
      <c r="T2280" s="21">
        <f>IF(LEN('Matter Data'!C1712)&gt;0,COUNTIF($S$2:$S$5001,CONCATENATE('Matter Data'!A1712,'Matter Data'!B1712,'Matter Data'!C1712)),0)</f>
        <v>0</v>
      </c>
      <c r="U2280" s="22" t="str">
        <f>IF(LEN('Contacts Data'!B1719)&gt;0,'Contacts Data'!B1719,"")</f>
        <v/>
      </c>
      <c r="V2280" s="22" t="str">
        <f>IF(LEN('Contacts Data'!C1719)&gt;0,'Contacts Data'!C1719,"")</f>
        <v/>
      </c>
      <c r="W2280" s="22" t="str">
        <f>CONCATENATE(U2280, " ", V2280, " ", 'Contacts Data'!$A1719)</f>
        <v xml:space="preserve">  </v>
      </c>
      <c r="X2280" s="22" t="str">
        <f>CONCATENATE('Matter Data'!A1712, " ", 'Matter Data'!B1712, " ", "Client")</f>
        <v xml:space="preserve">  Client</v>
      </c>
      <c r="Y2280" s="19" t="str">
        <f t="shared" si="35"/>
        <v/>
      </c>
    </row>
    <row r="2281" spans="1:25" x14ac:dyDescent="0.25">
      <c r="A2281" s="18" t="str">
        <f>IF(LEN('Contacts Data'!A1720)&gt;20,LEN('Contacts Data'!A1720),"")</f>
        <v/>
      </c>
      <c r="B2281" s="18" t="str">
        <f>IF(LEN('Contacts Data'!B1720)&gt;0, LEN('Contacts Data'!B1720) + LEN('Contacts Data'!C1720), "")</f>
        <v/>
      </c>
      <c r="C2281" s="18" t="str">
        <f>IF(LEN('Contacts Data'!E1720)&gt;20,LEN('Contacts Data'!E1720),"")</f>
        <v/>
      </c>
      <c r="D2281" s="18" t="str">
        <f>IF(LEN('Contacts Data'!F1720)&gt;20,LEN('Contacts Data'!F1720),"")</f>
        <v/>
      </c>
      <c r="E2281" s="18" t="str">
        <f>IF(LEN('Contacts Data'!G1720)&gt;20,LEN('Contacts Data'!G1720),"")</f>
        <v/>
      </c>
      <c r="F2281" s="18" t="str">
        <f>IF(LEN('Contacts Data'!H1720)&gt;60,LEN('Contacts Data'!H1720),"")</f>
        <v/>
      </c>
      <c r="G2281" s="18" t="str">
        <f>IF(LEN('Contacts Data'!I1720)&gt;128,LEN('Contacts Data'!I1720),"")</f>
        <v/>
      </c>
      <c r="H2281" s="18" t="str">
        <f>IF(LEN('Contacts Data'!J1720)&gt;60,LEN('Contacts Data'!J1720),"")</f>
        <v/>
      </c>
      <c r="I2281" s="18" t="str">
        <f>IF(LEN('Contacts Data'!K1720)&gt;30,LEN('Contacts Data'!K1720),"")</f>
        <v/>
      </c>
      <c r="J2281" s="18" t="str">
        <f>IF(LEN('Contacts Data'!L1720)&gt;2,LEN('Contacts Data'!L1720),"")</f>
        <v/>
      </c>
      <c r="K2281" s="18" t="str">
        <f>IF(LEN('Contacts Data'!M1720)&gt;16,LEN('Contacts Data'!M1720),"")</f>
        <v/>
      </c>
      <c r="L2281" s="18" t="str">
        <f>IF(LEN('Contacts Data'!D1720)&gt;128,LEN('Contacts Data'!D1720),"")</f>
        <v/>
      </c>
      <c r="M2281" s="18" t="str">
        <f>IF(LEN('Contacts Data'!O1720)&gt;1024,LEN('Contacts Data'!O1720),"")</f>
        <v/>
      </c>
      <c r="P2281" s="18" t="str">
        <f>IF(LEN('Matter Data'!A1713)&gt;0,LEN('Matter Data'!A1713)+LEN('Matter Data'!B1713),"")</f>
        <v/>
      </c>
      <c r="Q2281" s="18" t="str">
        <f>IF(LEN('Matter Data'!C1713)&gt;80,LEN('Matter Data'!C1713),"")</f>
        <v/>
      </c>
      <c r="R2281" s="18" t="str">
        <f>IF(LEN('Matter Data'!H1713)&gt;40,LEN('Matter Data'!H1713),"")</f>
        <v/>
      </c>
      <c r="S2281" s="21" t="b">
        <f>IF(LEN('Matter Data'!C1713)&gt;0,CONCATENATE('Matter Data'!A1713,'Matter Data'!B1713,'Matter Data'!C1713))</f>
        <v>0</v>
      </c>
      <c r="T2281" s="21">
        <f>IF(LEN('Matter Data'!C1713)&gt;0,COUNTIF($S$2:$S$5001,CONCATENATE('Matter Data'!A1713,'Matter Data'!B1713,'Matter Data'!C1713)),0)</f>
        <v>0</v>
      </c>
      <c r="U2281" s="22" t="str">
        <f>IF(LEN('Contacts Data'!B1720)&gt;0,'Contacts Data'!B1720,"")</f>
        <v/>
      </c>
      <c r="V2281" s="22" t="str">
        <f>IF(LEN('Contacts Data'!C1720)&gt;0,'Contacts Data'!C1720,"")</f>
        <v/>
      </c>
      <c r="W2281" s="22" t="str">
        <f>CONCATENATE(U2281, " ", V2281, " ", 'Contacts Data'!$A1720)</f>
        <v xml:space="preserve">  </v>
      </c>
      <c r="X2281" s="22" t="str">
        <f>CONCATENATE('Matter Data'!A1713, " ", 'Matter Data'!B1713, " ", "Client")</f>
        <v xml:space="preserve">  Client</v>
      </c>
      <c r="Y2281" s="19" t="str">
        <f t="shared" si="35"/>
        <v/>
      </c>
    </row>
    <row r="2282" spans="1:25" x14ac:dyDescent="0.25">
      <c r="A2282" s="18" t="str">
        <f>IF(LEN('Contacts Data'!A1721)&gt;20,LEN('Contacts Data'!A1721),"")</f>
        <v/>
      </c>
      <c r="B2282" s="18" t="str">
        <f>IF(LEN('Contacts Data'!B1721)&gt;0, LEN('Contacts Data'!B1721) + LEN('Contacts Data'!C1721), "")</f>
        <v/>
      </c>
      <c r="C2282" s="18" t="str">
        <f>IF(LEN('Contacts Data'!E1721)&gt;20,LEN('Contacts Data'!E1721),"")</f>
        <v/>
      </c>
      <c r="D2282" s="18" t="str">
        <f>IF(LEN('Contacts Data'!F1721)&gt;20,LEN('Contacts Data'!F1721),"")</f>
        <v/>
      </c>
      <c r="E2282" s="18" t="str">
        <f>IF(LEN('Contacts Data'!G1721)&gt;20,LEN('Contacts Data'!G1721),"")</f>
        <v/>
      </c>
      <c r="F2282" s="18" t="str">
        <f>IF(LEN('Contacts Data'!H1721)&gt;60,LEN('Contacts Data'!H1721),"")</f>
        <v/>
      </c>
      <c r="G2282" s="18" t="str">
        <f>IF(LEN('Contacts Data'!I1721)&gt;128,LEN('Contacts Data'!I1721),"")</f>
        <v/>
      </c>
      <c r="H2282" s="18" t="str">
        <f>IF(LEN('Contacts Data'!J1721)&gt;60,LEN('Contacts Data'!J1721),"")</f>
        <v/>
      </c>
      <c r="I2282" s="18" t="str">
        <f>IF(LEN('Contacts Data'!K1721)&gt;30,LEN('Contacts Data'!K1721),"")</f>
        <v/>
      </c>
      <c r="J2282" s="18" t="str">
        <f>IF(LEN('Contacts Data'!L1721)&gt;2,LEN('Contacts Data'!L1721),"")</f>
        <v/>
      </c>
      <c r="K2282" s="18" t="str">
        <f>IF(LEN('Contacts Data'!M1721)&gt;16,LEN('Contacts Data'!M1721),"")</f>
        <v/>
      </c>
      <c r="L2282" s="18" t="str">
        <f>IF(LEN('Contacts Data'!D1721)&gt;128,LEN('Contacts Data'!D1721),"")</f>
        <v/>
      </c>
      <c r="M2282" s="18" t="str">
        <f>IF(LEN('Contacts Data'!O1721)&gt;1024,LEN('Contacts Data'!O1721),"")</f>
        <v/>
      </c>
      <c r="P2282" s="18" t="str">
        <f>IF(LEN('Matter Data'!A1714)&gt;0,LEN('Matter Data'!A1714)+LEN('Matter Data'!B1714),"")</f>
        <v/>
      </c>
      <c r="Q2282" s="18" t="str">
        <f>IF(LEN('Matter Data'!C1714)&gt;80,LEN('Matter Data'!C1714),"")</f>
        <v/>
      </c>
      <c r="R2282" s="18" t="str">
        <f>IF(LEN('Matter Data'!H1714)&gt;40,LEN('Matter Data'!H1714),"")</f>
        <v/>
      </c>
      <c r="S2282" s="21" t="b">
        <f>IF(LEN('Matter Data'!C1714)&gt;0,CONCATENATE('Matter Data'!A1714,'Matter Data'!B1714,'Matter Data'!C1714))</f>
        <v>0</v>
      </c>
      <c r="T2282" s="21">
        <f>IF(LEN('Matter Data'!C1714)&gt;0,COUNTIF($S$2:$S$5001,CONCATENATE('Matter Data'!A1714,'Matter Data'!B1714,'Matter Data'!C1714)),0)</f>
        <v>0</v>
      </c>
      <c r="U2282" s="22" t="str">
        <f>IF(LEN('Contacts Data'!B1721)&gt;0,'Contacts Data'!B1721,"")</f>
        <v/>
      </c>
      <c r="V2282" s="22" t="str">
        <f>IF(LEN('Contacts Data'!C1721)&gt;0,'Contacts Data'!C1721,"")</f>
        <v/>
      </c>
      <c r="W2282" s="22" t="str">
        <f>CONCATENATE(U2282, " ", V2282, " ", 'Contacts Data'!$A1721)</f>
        <v xml:space="preserve">  </v>
      </c>
      <c r="X2282" s="22" t="str">
        <f>CONCATENATE('Matter Data'!A1714, " ", 'Matter Data'!B1714, " ", "Client")</f>
        <v xml:space="preserve">  Client</v>
      </c>
      <c r="Y2282" s="19" t="str">
        <f t="shared" ref="Y2282:Y2345" si="36">IFERROR(VLOOKUP(X2282,$W$2:$W$5001,1,FALSE),"")</f>
        <v/>
      </c>
    </row>
    <row r="2283" spans="1:25" x14ac:dyDescent="0.25">
      <c r="A2283" s="18" t="str">
        <f>IF(LEN('Contacts Data'!A1722)&gt;20,LEN('Contacts Data'!A1722),"")</f>
        <v/>
      </c>
      <c r="B2283" s="18" t="str">
        <f>IF(LEN('Contacts Data'!B1722)&gt;0, LEN('Contacts Data'!B1722) + LEN('Contacts Data'!C1722), "")</f>
        <v/>
      </c>
      <c r="C2283" s="18" t="str">
        <f>IF(LEN('Contacts Data'!E1722)&gt;20,LEN('Contacts Data'!E1722),"")</f>
        <v/>
      </c>
      <c r="D2283" s="18" t="str">
        <f>IF(LEN('Contacts Data'!F1722)&gt;20,LEN('Contacts Data'!F1722),"")</f>
        <v/>
      </c>
      <c r="E2283" s="18" t="str">
        <f>IF(LEN('Contacts Data'!G1722)&gt;20,LEN('Contacts Data'!G1722),"")</f>
        <v/>
      </c>
      <c r="F2283" s="18" t="str">
        <f>IF(LEN('Contacts Data'!H1722)&gt;60,LEN('Contacts Data'!H1722),"")</f>
        <v/>
      </c>
      <c r="G2283" s="18" t="str">
        <f>IF(LEN('Contacts Data'!I1722)&gt;128,LEN('Contacts Data'!I1722),"")</f>
        <v/>
      </c>
      <c r="H2283" s="18" t="str">
        <f>IF(LEN('Contacts Data'!J1722)&gt;60,LEN('Contacts Data'!J1722),"")</f>
        <v/>
      </c>
      <c r="I2283" s="18" t="str">
        <f>IF(LEN('Contacts Data'!K1722)&gt;30,LEN('Contacts Data'!K1722),"")</f>
        <v/>
      </c>
      <c r="J2283" s="18" t="str">
        <f>IF(LEN('Contacts Data'!L1722)&gt;2,LEN('Contacts Data'!L1722),"")</f>
        <v/>
      </c>
      <c r="K2283" s="18" t="str">
        <f>IF(LEN('Contacts Data'!M1722)&gt;16,LEN('Contacts Data'!M1722),"")</f>
        <v/>
      </c>
      <c r="L2283" s="18" t="str">
        <f>IF(LEN('Contacts Data'!D1722)&gt;128,LEN('Contacts Data'!D1722),"")</f>
        <v/>
      </c>
      <c r="M2283" s="18" t="str">
        <f>IF(LEN('Contacts Data'!O1722)&gt;1024,LEN('Contacts Data'!O1722),"")</f>
        <v/>
      </c>
      <c r="P2283" s="18" t="str">
        <f>IF(LEN('Matter Data'!A1715)&gt;0,LEN('Matter Data'!A1715)+LEN('Matter Data'!B1715),"")</f>
        <v/>
      </c>
      <c r="Q2283" s="18" t="str">
        <f>IF(LEN('Matter Data'!C1715)&gt;80,LEN('Matter Data'!C1715),"")</f>
        <v/>
      </c>
      <c r="R2283" s="18" t="str">
        <f>IF(LEN('Matter Data'!H1715)&gt;40,LEN('Matter Data'!H1715),"")</f>
        <v/>
      </c>
      <c r="S2283" s="21" t="b">
        <f>IF(LEN('Matter Data'!C1715)&gt;0,CONCATENATE('Matter Data'!A1715,'Matter Data'!B1715,'Matter Data'!C1715))</f>
        <v>0</v>
      </c>
      <c r="T2283" s="21">
        <f>IF(LEN('Matter Data'!C1715)&gt;0,COUNTIF($S$2:$S$5001,CONCATENATE('Matter Data'!A1715,'Matter Data'!B1715,'Matter Data'!C1715)),0)</f>
        <v>0</v>
      </c>
      <c r="U2283" s="22" t="str">
        <f>IF(LEN('Contacts Data'!B1722)&gt;0,'Contacts Data'!B1722,"")</f>
        <v/>
      </c>
      <c r="V2283" s="22" t="str">
        <f>IF(LEN('Contacts Data'!C1722)&gt;0,'Contacts Data'!C1722,"")</f>
        <v/>
      </c>
      <c r="W2283" s="22" t="str">
        <f>CONCATENATE(U2283, " ", V2283, " ", 'Contacts Data'!$A1722)</f>
        <v xml:space="preserve">  </v>
      </c>
      <c r="X2283" s="22" t="str">
        <f>CONCATENATE('Matter Data'!A1715, " ", 'Matter Data'!B1715, " ", "Client")</f>
        <v xml:space="preserve">  Client</v>
      </c>
      <c r="Y2283" s="19" t="str">
        <f t="shared" si="36"/>
        <v/>
      </c>
    </row>
    <row r="2284" spans="1:25" x14ac:dyDescent="0.25">
      <c r="A2284" s="18" t="str">
        <f>IF(LEN('Contacts Data'!A1723)&gt;20,LEN('Contacts Data'!A1723),"")</f>
        <v/>
      </c>
      <c r="B2284" s="18" t="str">
        <f>IF(LEN('Contacts Data'!B1723)&gt;0, LEN('Contacts Data'!B1723) + LEN('Contacts Data'!C1723), "")</f>
        <v/>
      </c>
      <c r="C2284" s="18" t="str">
        <f>IF(LEN('Contacts Data'!E1723)&gt;20,LEN('Contacts Data'!E1723),"")</f>
        <v/>
      </c>
      <c r="D2284" s="18" t="str">
        <f>IF(LEN('Contacts Data'!F1723)&gt;20,LEN('Contacts Data'!F1723),"")</f>
        <v/>
      </c>
      <c r="E2284" s="18" t="str">
        <f>IF(LEN('Contacts Data'!G1723)&gt;20,LEN('Contacts Data'!G1723),"")</f>
        <v/>
      </c>
      <c r="F2284" s="18" t="str">
        <f>IF(LEN('Contacts Data'!H1723)&gt;60,LEN('Contacts Data'!H1723),"")</f>
        <v/>
      </c>
      <c r="G2284" s="18" t="str">
        <f>IF(LEN('Contacts Data'!I1723)&gt;128,LEN('Contacts Data'!I1723),"")</f>
        <v/>
      </c>
      <c r="H2284" s="18" t="str">
        <f>IF(LEN('Contacts Data'!J1723)&gt;60,LEN('Contacts Data'!J1723),"")</f>
        <v/>
      </c>
      <c r="I2284" s="18" t="str">
        <f>IF(LEN('Contacts Data'!K1723)&gt;30,LEN('Contacts Data'!K1723),"")</f>
        <v/>
      </c>
      <c r="J2284" s="18" t="str">
        <f>IF(LEN('Contacts Data'!L1723)&gt;2,LEN('Contacts Data'!L1723),"")</f>
        <v/>
      </c>
      <c r="K2284" s="18" t="str">
        <f>IF(LEN('Contacts Data'!M1723)&gt;16,LEN('Contacts Data'!M1723),"")</f>
        <v/>
      </c>
      <c r="L2284" s="18" t="str">
        <f>IF(LEN('Contacts Data'!D1723)&gt;128,LEN('Contacts Data'!D1723),"")</f>
        <v/>
      </c>
      <c r="M2284" s="18" t="str">
        <f>IF(LEN('Contacts Data'!O1723)&gt;1024,LEN('Contacts Data'!O1723),"")</f>
        <v/>
      </c>
      <c r="P2284" s="18" t="str">
        <f>IF(LEN('Matter Data'!A1716)&gt;0,LEN('Matter Data'!A1716)+LEN('Matter Data'!B1716),"")</f>
        <v/>
      </c>
      <c r="Q2284" s="18" t="str">
        <f>IF(LEN('Matter Data'!C1716)&gt;80,LEN('Matter Data'!C1716),"")</f>
        <v/>
      </c>
      <c r="R2284" s="18" t="str">
        <f>IF(LEN('Matter Data'!H1716)&gt;40,LEN('Matter Data'!H1716),"")</f>
        <v/>
      </c>
      <c r="S2284" s="21" t="b">
        <f>IF(LEN('Matter Data'!C1716)&gt;0,CONCATENATE('Matter Data'!A1716,'Matter Data'!B1716,'Matter Data'!C1716))</f>
        <v>0</v>
      </c>
      <c r="T2284" s="21">
        <f>IF(LEN('Matter Data'!C1716)&gt;0,COUNTIF($S$2:$S$5001,CONCATENATE('Matter Data'!A1716,'Matter Data'!B1716,'Matter Data'!C1716)),0)</f>
        <v>0</v>
      </c>
      <c r="U2284" s="22" t="str">
        <f>IF(LEN('Contacts Data'!B1723)&gt;0,'Contacts Data'!B1723,"")</f>
        <v/>
      </c>
      <c r="V2284" s="22" t="str">
        <f>IF(LEN('Contacts Data'!C1723)&gt;0,'Contacts Data'!C1723,"")</f>
        <v/>
      </c>
      <c r="W2284" s="22" t="str">
        <f>CONCATENATE(U2284, " ", V2284, " ", 'Contacts Data'!$A1723)</f>
        <v xml:space="preserve">  </v>
      </c>
      <c r="X2284" s="22" t="str">
        <f>CONCATENATE('Matter Data'!A1716, " ", 'Matter Data'!B1716, " ", "Client")</f>
        <v xml:space="preserve">  Client</v>
      </c>
      <c r="Y2284" s="19" t="str">
        <f t="shared" si="36"/>
        <v/>
      </c>
    </row>
    <row r="2285" spans="1:25" x14ac:dyDescent="0.25">
      <c r="A2285" s="18" t="str">
        <f>IF(LEN('Contacts Data'!A1724)&gt;20,LEN('Contacts Data'!A1724),"")</f>
        <v/>
      </c>
      <c r="B2285" s="18" t="str">
        <f>IF(LEN('Contacts Data'!B1724)&gt;0, LEN('Contacts Data'!B1724) + LEN('Contacts Data'!C1724), "")</f>
        <v/>
      </c>
      <c r="C2285" s="18" t="str">
        <f>IF(LEN('Contacts Data'!E1724)&gt;20,LEN('Contacts Data'!E1724),"")</f>
        <v/>
      </c>
      <c r="D2285" s="18" t="str">
        <f>IF(LEN('Contacts Data'!F1724)&gt;20,LEN('Contacts Data'!F1724),"")</f>
        <v/>
      </c>
      <c r="E2285" s="18" t="str">
        <f>IF(LEN('Contacts Data'!G1724)&gt;20,LEN('Contacts Data'!G1724),"")</f>
        <v/>
      </c>
      <c r="F2285" s="18" t="str">
        <f>IF(LEN('Contacts Data'!H1724)&gt;60,LEN('Contacts Data'!H1724),"")</f>
        <v/>
      </c>
      <c r="G2285" s="18" t="str">
        <f>IF(LEN('Contacts Data'!I1724)&gt;128,LEN('Contacts Data'!I1724),"")</f>
        <v/>
      </c>
      <c r="H2285" s="18" t="str">
        <f>IF(LEN('Contacts Data'!J1724)&gt;60,LEN('Contacts Data'!J1724),"")</f>
        <v/>
      </c>
      <c r="I2285" s="18" t="str">
        <f>IF(LEN('Contacts Data'!K1724)&gt;30,LEN('Contacts Data'!K1724),"")</f>
        <v/>
      </c>
      <c r="J2285" s="18" t="str">
        <f>IF(LEN('Contacts Data'!L1724)&gt;2,LEN('Contacts Data'!L1724),"")</f>
        <v/>
      </c>
      <c r="K2285" s="18" t="str">
        <f>IF(LEN('Contacts Data'!M1724)&gt;16,LEN('Contacts Data'!M1724),"")</f>
        <v/>
      </c>
      <c r="L2285" s="18" t="str">
        <f>IF(LEN('Contacts Data'!D1724)&gt;128,LEN('Contacts Data'!D1724),"")</f>
        <v/>
      </c>
      <c r="M2285" s="18" t="str">
        <f>IF(LEN('Contacts Data'!O1724)&gt;1024,LEN('Contacts Data'!O1724),"")</f>
        <v/>
      </c>
      <c r="P2285" s="18" t="str">
        <f>IF(LEN('Matter Data'!A1717)&gt;0,LEN('Matter Data'!A1717)+LEN('Matter Data'!B1717),"")</f>
        <v/>
      </c>
      <c r="Q2285" s="18" t="str">
        <f>IF(LEN('Matter Data'!C1717)&gt;80,LEN('Matter Data'!C1717),"")</f>
        <v/>
      </c>
      <c r="R2285" s="18" t="str">
        <f>IF(LEN('Matter Data'!H1717)&gt;40,LEN('Matter Data'!H1717),"")</f>
        <v/>
      </c>
      <c r="S2285" s="21" t="b">
        <f>IF(LEN('Matter Data'!C1717)&gt;0,CONCATENATE('Matter Data'!A1717,'Matter Data'!B1717,'Matter Data'!C1717))</f>
        <v>0</v>
      </c>
      <c r="T2285" s="21">
        <f>IF(LEN('Matter Data'!C1717)&gt;0,COUNTIF($S$2:$S$5001,CONCATENATE('Matter Data'!A1717,'Matter Data'!B1717,'Matter Data'!C1717)),0)</f>
        <v>0</v>
      </c>
      <c r="U2285" s="22" t="str">
        <f>IF(LEN('Contacts Data'!B1724)&gt;0,'Contacts Data'!B1724,"")</f>
        <v/>
      </c>
      <c r="V2285" s="22" t="str">
        <f>IF(LEN('Contacts Data'!C1724)&gt;0,'Contacts Data'!C1724,"")</f>
        <v/>
      </c>
      <c r="W2285" s="22" t="str">
        <f>CONCATENATE(U2285, " ", V2285, " ", 'Contacts Data'!$A1724)</f>
        <v xml:space="preserve">  </v>
      </c>
      <c r="X2285" s="22" t="str">
        <f>CONCATENATE('Matter Data'!A1717, " ", 'Matter Data'!B1717, " ", "Client")</f>
        <v xml:space="preserve">  Client</v>
      </c>
      <c r="Y2285" s="19" t="str">
        <f t="shared" si="36"/>
        <v/>
      </c>
    </row>
    <row r="2286" spans="1:25" x14ac:dyDescent="0.25">
      <c r="A2286" s="18" t="str">
        <f>IF(LEN('Contacts Data'!A1725)&gt;20,LEN('Contacts Data'!A1725),"")</f>
        <v/>
      </c>
      <c r="B2286" s="18" t="str">
        <f>IF(LEN('Contacts Data'!B1725)&gt;0, LEN('Contacts Data'!B1725) + LEN('Contacts Data'!C1725), "")</f>
        <v/>
      </c>
      <c r="C2286" s="18" t="str">
        <f>IF(LEN('Contacts Data'!E1725)&gt;20,LEN('Contacts Data'!E1725),"")</f>
        <v/>
      </c>
      <c r="D2286" s="18" t="str">
        <f>IF(LEN('Contacts Data'!F1725)&gt;20,LEN('Contacts Data'!F1725),"")</f>
        <v/>
      </c>
      <c r="E2286" s="18" t="str">
        <f>IF(LEN('Contacts Data'!G1725)&gt;20,LEN('Contacts Data'!G1725),"")</f>
        <v/>
      </c>
      <c r="F2286" s="18" t="str">
        <f>IF(LEN('Contacts Data'!H1725)&gt;60,LEN('Contacts Data'!H1725),"")</f>
        <v/>
      </c>
      <c r="G2286" s="18" t="str">
        <f>IF(LEN('Contacts Data'!I1725)&gt;128,LEN('Contacts Data'!I1725),"")</f>
        <v/>
      </c>
      <c r="H2286" s="18" t="str">
        <f>IF(LEN('Contacts Data'!J1725)&gt;60,LEN('Contacts Data'!J1725),"")</f>
        <v/>
      </c>
      <c r="I2286" s="18" t="str">
        <f>IF(LEN('Contacts Data'!K1725)&gt;30,LEN('Contacts Data'!K1725),"")</f>
        <v/>
      </c>
      <c r="J2286" s="18" t="str">
        <f>IF(LEN('Contacts Data'!L1725)&gt;2,LEN('Contacts Data'!L1725),"")</f>
        <v/>
      </c>
      <c r="K2286" s="18" t="str">
        <f>IF(LEN('Contacts Data'!M1725)&gt;16,LEN('Contacts Data'!M1725),"")</f>
        <v/>
      </c>
      <c r="L2286" s="18" t="str">
        <f>IF(LEN('Contacts Data'!D1725)&gt;128,LEN('Contacts Data'!D1725),"")</f>
        <v/>
      </c>
      <c r="M2286" s="18" t="str">
        <f>IF(LEN('Contacts Data'!O1725)&gt;1024,LEN('Contacts Data'!O1725),"")</f>
        <v/>
      </c>
      <c r="P2286" s="18" t="str">
        <f>IF(LEN('Matter Data'!A1718)&gt;0,LEN('Matter Data'!A1718)+LEN('Matter Data'!B1718),"")</f>
        <v/>
      </c>
      <c r="Q2286" s="18" t="str">
        <f>IF(LEN('Matter Data'!C1718)&gt;80,LEN('Matter Data'!C1718),"")</f>
        <v/>
      </c>
      <c r="R2286" s="18" t="str">
        <f>IF(LEN('Matter Data'!H1718)&gt;40,LEN('Matter Data'!H1718),"")</f>
        <v/>
      </c>
      <c r="S2286" s="21" t="b">
        <f>IF(LEN('Matter Data'!C1718)&gt;0,CONCATENATE('Matter Data'!A1718,'Matter Data'!B1718,'Matter Data'!C1718))</f>
        <v>0</v>
      </c>
      <c r="T2286" s="21">
        <f>IF(LEN('Matter Data'!C1718)&gt;0,COUNTIF($S$2:$S$5001,CONCATENATE('Matter Data'!A1718,'Matter Data'!B1718,'Matter Data'!C1718)),0)</f>
        <v>0</v>
      </c>
      <c r="U2286" s="22" t="str">
        <f>IF(LEN('Contacts Data'!B1725)&gt;0,'Contacts Data'!B1725,"")</f>
        <v/>
      </c>
      <c r="V2286" s="22" t="str">
        <f>IF(LEN('Contacts Data'!C1725)&gt;0,'Contacts Data'!C1725,"")</f>
        <v/>
      </c>
      <c r="W2286" s="22" t="str">
        <f>CONCATENATE(U2286, " ", V2286, " ", 'Contacts Data'!$A1725)</f>
        <v xml:space="preserve">  </v>
      </c>
      <c r="X2286" s="22" t="str">
        <f>CONCATENATE('Matter Data'!A1718, " ", 'Matter Data'!B1718, " ", "Client")</f>
        <v xml:space="preserve">  Client</v>
      </c>
      <c r="Y2286" s="19" t="str">
        <f t="shared" si="36"/>
        <v/>
      </c>
    </row>
    <row r="2287" spans="1:25" x14ac:dyDescent="0.25">
      <c r="A2287" s="18" t="str">
        <f>IF(LEN('Contacts Data'!A1726)&gt;20,LEN('Contacts Data'!A1726),"")</f>
        <v/>
      </c>
      <c r="B2287" s="18" t="str">
        <f>IF(LEN('Contacts Data'!B1726)&gt;0, LEN('Contacts Data'!B1726) + LEN('Contacts Data'!C1726), "")</f>
        <v/>
      </c>
      <c r="C2287" s="18" t="str">
        <f>IF(LEN('Contacts Data'!E1726)&gt;20,LEN('Contacts Data'!E1726),"")</f>
        <v/>
      </c>
      <c r="D2287" s="18" t="str">
        <f>IF(LEN('Contacts Data'!F1726)&gt;20,LEN('Contacts Data'!F1726),"")</f>
        <v/>
      </c>
      <c r="E2287" s="18" t="str">
        <f>IF(LEN('Contacts Data'!G1726)&gt;20,LEN('Contacts Data'!G1726),"")</f>
        <v/>
      </c>
      <c r="F2287" s="18" t="str">
        <f>IF(LEN('Contacts Data'!H1726)&gt;60,LEN('Contacts Data'!H1726),"")</f>
        <v/>
      </c>
      <c r="G2287" s="18" t="str">
        <f>IF(LEN('Contacts Data'!I1726)&gt;128,LEN('Contacts Data'!I1726),"")</f>
        <v/>
      </c>
      <c r="H2287" s="18" t="str">
        <f>IF(LEN('Contacts Data'!J1726)&gt;60,LEN('Contacts Data'!J1726),"")</f>
        <v/>
      </c>
      <c r="I2287" s="18" t="str">
        <f>IF(LEN('Contacts Data'!K1726)&gt;30,LEN('Contacts Data'!K1726),"")</f>
        <v/>
      </c>
      <c r="J2287" s="18" t="str">
        <f>IF(LEN('Contacts Data'!L1726)&gt;2,LEN('Contacts Data'!L1726),"")</f>
        <v/>
      </c>
      <c r="K2287" s="18" t="str">
        <f>IF(LEN('Contacts Data'!M1726)&gt;16,LEN('Contacts Data'!M1726),"")</f>
        <v/>
      </c>
      <c r="L2287" s="18" t="str">
        <f>IF(LEN('Contacts Data'!D1726)&gt;128,LEN('Contacts Data'!D1726),"")</f>
        <v/>
      </c>
      <c r="M2287" s="18" t="str">
        <f>IF(LEN('Contacts Data'!O1726)&gt;1024,LEN('Contacts Data'!O1726),"")</f>
        <v/>
      </c>
      <c r="P2287" s="18" t="str">
        <f>IF(LEN('Matter Data'!A1719)&gt;0,LEN('Matter Data'!A1719)+LEN('Matter Data'!B1719),"")</f>
        <v/>
      </c>
      <c r="Q2287" s="18" t="str">
        <f>IF(LEN('Matter Data'!C1719)&gt;80,LEN('Matter Data'!C1719),"")</f>
        <v/>
      </c>
      <c r="R2287" s="18" t="str">
        <f>IF(LEN('Matter Data'!H1719)&gt;40,LEN('Matter Data'!H1719),"")</f>
        <v/>
      </c>
      <c r="S2287" s="21" t="b">
        <f>IF(LEN('Matter Data'!C1719)&gt;0,CONCATENATE('Matter Data'!A1719,'Matter Data'!B1719,'Matter Data'!C1719))</f>
        <v>0</v>
      </c>
      <c r="T2287" s="21">
        <f>IF(LEN('Matter Data'!C1719)&gt;0,COUNTIF($S$2:$S$5001,CONCATENATE('Matter Data'!A1719,'Matter Data'!B1719,'Matter Data'!C1719)),0)</f>
        <v>0</v>
      </c>
      <c r="U2287" s="22" t="str">
        <f>IF(LEN('Contacts Data'!B1726)&gt;0,'Contacts Data'!B1726,"")</f>
        <v/>
      </c>
      <c r="V2287" s="22" t="str">
        <f>IF(LEN('Contacts Data'!C1726)&gt;0,'Contacts Data'!C1726,"")</f>
        <v/>
      </c>
      <c r="W2287" s="22" t="str">
        <f>CONCATENATE(U2287, " ", V2287, " ", 'Contacts Data'!$A1726)</f>
        <v xml:space="preserve">  </v>
      </c>
      <c r="X2287" s="22" t="str">
        <f>CONCATENATE('Matter Data'!A1719, " ", 'Matter Data'!B1719, " ", "Client")</f>
        <v xml:space="preserve">  Client</v>
      </c>
      <c r="Y2287" s="19" t="str">
        <f t="shared" si="36"/>
        <v/>
      </c>
    </row>
    <row r="2288" spans="1:25" x14ac:dyDescent="0.25">
      <c r="A2288" s="18" t="str">
        <f>IF(LEN('Contacts Data'!A1727)&gt;20,LEN('Contacts Data'!A1727),"")</f>
        <v/>
      </c>
      <c r="B2288" s="18" t="str">
        <f>IF(LEN('Contacts Data'!B1727)&gt;0, LEN('Contacts Data'!B1727) + LEN('Contacts Data'!C1727), "")</f>
        <v/>
      </c>
      <c r="C2288" s="18" t="str">
        <f>IF(LEN('Contacts Data'!E1727)&gt;20,LEN('Contacts Data'!E1727),"")</f>
        <v/>
      </c>
      <c r="D2288" s="18" t="str">
        <f>IF(LEN('Contacts Data'!F1727)&gt;20,LEN('Contacts Data'!F1727),"")</f>
        <v/>
      </c>
      <c r="E2288" s="18" t="str">
        <f>IF(LEN('Contacts Data'!G1727)&gt;20,LEN('Contacts Data'!G1727),"")</f>
        <v/>
      </c>
      <c r="F2288" s="18" t="str">
        <f>IF(LEN('Contacts Data'!H1727)&gt;60,LEN('Contacts Data'!H1727),"")</f>
        <v/>
      </c>
      <c r="G2288" s="18" t="str">
        <f>IF(LEN('Contacts Data'!I1727)&gt;128,LEN('Contacts Data'!I1727),"")</f>
        <v/>
      </c>
      <c r="H2288" s="18" t="str">
        <f>IF(LEN('Contacts Data'!J1727)&gt;60,LEN('Contacts Data'!J1727),"")</f>
        <v/>
      </c>
      <c r="I2288" s="18" t="str">
        <f>IF(LEN('Contacts Data'!K1727)&gt;30,LEN('Contacts Data'!K1727),"")</f>
        <v/>
      </c>
      <c r="J2288" s="18" t="str">
        <f>IF(LEN('Contacts Data'!L1727)&gt;2,LEN('Contacts Data'!L1727),"")</f>
        <v/>
      </c>
      <c r="K2288" s="18" t="str">
        <f>IF(LEN('Contacts Data'!M1727)&gt;16,LEN('Contacts Data'!M1727),"")</f>
        <v/>
      </c>
      <c r="L2288" s="18" t="str">
        <f>IF(LEN('Contacts Data'!D1727)&gt;128,LEN('Contacts Data'!D1727),"")</f>
        <v/>
      </c>
      <c r="M2288" s="18" t="str">
        <f>IF(LEN('Contacts Data'!O1727)&gt;1024,LEN('Contacts Data'!O1727),"")</f>
        <v/>
      </c>
      <c r="P2288" s="18" t="str">
        <f>IF(LEN('Matter Data'!A1720)&gt;0,LEN('Matter Data'!A1720)+LEN('Matter Data'!B1720),"")</f>
        <v/>
      </c>
      <c r="Q2288" s="18" t="str">
        <f>IF(LEN('Matter Data'!C1720)&gt;80,LEN('Matter Data'!C1720),"")</f>
        <v/>
      </c>
      <c r="R2288" s="18" t="str">
        <f>IF(LEN('Matter Data'!H1720)&gt;40,LEN('Matter Data'!H1720),"")</f>
        <v/>
      </c>
      <c r="S2288" s="21" t="b">
        <f>IF(LEN('Matter Data'!C1720)&gt;0,CONCATENATE('Matter Data'!A1720,'Matter Data'!B1720,'Matter Data'!C1720))</f>
        <v>0</v>
      </c>
      <c r="T2288" s="21">
        <f>IF(LEN('Matter Data'!C1720)&gt;0,COUNTIF($S$2:$S$5001,CONCATENATE('Matter Data'!A1720,'Matter Data'!B1720,'Matter Data'!C1720)),0)</f>
        <v>0</v>
      </c>
      <c r="U2288" s="22" t="str">
        <f>IF(LEN('Contacts Data'!B1727)&gt;0,'Contacts Data'!B1727,"")</f>
        <v/>
      </c>
      <c r="V2288" s="22" t="str">
        <f>IF(LEN('Contacts Data'!C1727)&gt;0,'Contacts Data'!C1727,"")</f>
        <v/>
      </c>
      <c r="W2288" s="22" t="str">
        <f>CONCATENATE(U2288, " ", V2288, " ", 'Contacts Data'!$A1727)</f>
        <v xml:space="preserve">  </v>
      </c>
      <c r="X2288" s="22" t="str">
        <f>CONCATENATE('Matter Data'!A1720, " ", 'Matter Data'!B1720, " ", "Client")</f>
        <v xml:space="preserve">  Client</v>
      </c>
      <c r="Y2288" s="19" t="str">
        <f t="shared" si="36"/>
        <v/>
      </c>
    </row>
    <row r="2289" spans="1:25" x14ac:dyDescent="0.25">
      <c r="A2289" s="18" t="str">
        <f>IF(LEN('Contacts Data'!A1728)&gt;20,LEN('Contacts Data'!A1728),"")</f>
        <v/>
      </c>
      <c r="B2289" s="18" t="str">
        <f>IF(LEN('Contacts Data'!B1728)&gt;0, LEN('Contacts Data'!B1728) + LEN('Contacts Data'!C1728), "")</f>
        <v/>
      </c>
      <c r="C2289" s="18" t="str">
        <f>IF(LEN('Contacts Data'!E1728)&gt;20,LEN('Contacts Data'!E1728),"")</f>
        <v/>
      </c>
      <c r="D2289" s="18" t="str">
        <f>IF(LEN('Contacts Data'!F1728)&gt;20,LEN('Contacts Data'!F1728),"")</f>
        <v/>
      </c>
      <c r="E2289" s="18" t="str">
        <f>IF(LEN('Contacts Data'!G1728)&gt;20,LEN('Contacts Data'!G1728),"")</f>
        <v/>
      </c>
      <c r="F2289" s="18" t="str">
        <f>IF(LEN('Contacts Data'!H1728)&gt;60,LEN('Contacts Data'!H1728),"")</f>
        <v/>
      </c>
      <c r="G2289" s="18" t="str">
        <f>IF(LEN('Contacts Data'!I1728)&gt;128,LEN('Contacts Data'!I1728),"")</f>
        <v/>
      </c>
      <c r="H2289" s="18" t="str">
        <f>IF(LEN('Contacts Data'!J1728)&gt;60,LEN('Contacts Data'!J1728),"")</f>
        <v/>
      </c>
      <c r="I2289" s="18" t="str">
        <f>IF(LEN('Contacts Data'!K1728)&gt;30,LEN('Contacts Data'!K1728),"")</f>
        <v/>
      </c>
      <c r="J2289" s="18" t="str">
        <f>IF(LEN('Contacts Data'!L1728)&gt;2,LEN('Contacts Data'!L1728),"")</f>
        <v/>
      </c>
      <c r="K2289" s="18" t="str">
        <f>IF(LEN('Contacts Data'!M1728)&gt;16,LEN('Contacts Data'!M1728),"")</f>
        <v/>
      </c>
      <c r="L2289" s="18" t="str">
        <f>IF(LEN('Contacts Data'!D1728)&gt;128,LEN('Contacts Data'!D1728),"")</f>
        <v/>
      </c>
      <c r="M2289" s="18" t="str">
        <f>IF(LEN('Contacts Data'!O1728)&gt;1024,LEN('Contacts Data'!O1728),"")</f>
        <v/>
      </c>
      <c r="P2289" s="18" t="str">
        <f>IF(LEN('Matter Data'!A1721)&gt;0,LEN('Matter Data'!A1721)+LEN('Matter Data'!B1721),"")</f>
        <v/>
      </c>
      <c r="Q2289" s="18" t="str">
        <f>IF(LEN('Matter Data'!C1721)&gt;80,LEN('Matter Data'!C1721),"")</f>
        <v/>
      </c>
      <c r="R2289" s="18" t="str">
        <f>IF(LEN('Matter Data'!H1721)&gt;40,LEN('Matter Data'!H1721),"")</f>
        <v/>
      </c>
      <c r="S2289" s="21" t="b">
        <f>IF(LEN('Matter Data'!C1721)&gt;0,CONCATENATE('Matter Data'!A1721,'Matter Data'!B1721,'Matter Data'!C1721))</f>
        <v>0</v>
      </c>
      <c r="T2289" s="21">
        <f>IF(LEN('Matter Data'!C1721)&gt;0,COUNTIF($S$2:$S$5001,CONCATENATE('Matter Data'!A1721,'Matter Data'!B1721,'Matter Data'!C1721)),0)</f>
        <v>0</v>
      </c>
      <c r="U2289" s="22" t="str">
        <f>IF(LEN('Contacts Data'!B1728)&gt;0,'Contacts Data'!B1728,"")</f>
        <v/>
      </c>
      <c r="V2289" s="22" t="str">
        <f>IF(LEN('Contacts Data'!C1728)&gt;0,'Contacts Data'!C1728,"")</f>
        <v/>
      </c>
      <c r="W2289" s="22" t="str">
        <f>CONCATENATE(U2289, " ", V2289, " ", 'Contacts Data'!$A1728)</f>
        <v xml:space="preserve">  </v>
      </c>
      <c r="X2289" s="22" t="str">
        <f>CONCATENATE('Matter Data'!A1721, " ", 'Matter Data'!B1721, " ", "Client")</f>
        <v xml:space="preserve">  Client</v>
      </c>
      <c r="Y2289" s="19" t="str">
        <f t="shared" si="36"/>
        <v/>
      </c>
    </row>
    <row r="2290" spans="1:25" x14ac:dyDescent="0.25">
      <c r="A2290" s="18" t="str">
        <f>IF(LEN('Contacts Data'!A1729)&gt;20,LEN('Contacts Data'!A1729),"")</f>
        <v/>
      </c>
      <c r="B2290" s="18" t="str">
        <f>IF(LEN('Contacts Data'!B1729)&gt;0, LEN('Contacts Data'!B1729) + LEN('Contacts Data'!C1729), "")</f>
        <v/>
      </c>
      <c r="C2290" s="18" t="str">
        <f>IF(LEN('Contacts Data'!E1729)&gt;20,LEN('Contacts Data'!E1729),"")</f>
        <v/>
      </c>
      <c r="D2290" s="18" t="str">
        <f>IF(LEN('Contacts Data'!F1729)&gt;20,LEN('Contacts Data'!F1729),"")</f>
        <v/>
      </c>
      <c r="E2290" s="18" t="str">
        <f>IF(LEN('Contacts Data'!G1729)&gt;20,LEN('Contacts Data'!G1729),"")</f>
        <v/>
      </c>
      <c r="F2290" s="18" t="str">
        <f>IF(LEN('Contacts Data'!H1729)&gt;60,LEN('Contacts Data'!H1729),"")</f>
        <v/>
      </c>
      <c r="G2290" s="18" t="str">
        <f>IF(LEN('Contacts Data'!I1729)&gt;128,LEN('Contacts Data'!I1729),"")</f>
        <v/>
      </c>
      <c r="H2290" s="18" t="str">
        <f>IF(LEN('Contacts Data'!J1729)&gt;60,LEN('Contacts Data'!J1729),"")</f>
        <v/>
      </c>
      <c r="I2290" s="18" t="str">
        <f>IF(LEN('Contacts Data'!K1729)&gt;30,LEN('Contacts Data'!K1729),"")</f>
        <v/>
      </c>
      <c r="J2290" s="18" t="str">
        <f>IF(LEN('Contacts Data'!L1729)&gt;2,LEN('Contacts Data'!L1729),"")</f>
        <v/>
      </c>
      <c r="K2290" s="18" t="str">
        <f>IF(LEN('Contacts Data'!M1729)&gt;16,LEN('Contacts Data'!M1729),"")</f>
        <v/>
      </c>
      <c r="L2290" s="18" t="str">
        <f>IF(LEN('Contacts Data'!D1729)&gt;128,LEN('Contacts Data'!D1729),"")</f>
        <v/>
      </c>
      <c r="M2290" s="18" t="str">
        <f>IF(LEN('Contacts Data'!O1729)&gt;1024,LEN('Contacts Data'!O1729),"")</f>
        <v/>
      </c>
      <c r="P2290" s="18" t="str">
        <f>IF(LEN('Matter Data'!A1722)&gt;0,LEN('Matter Data'!A1722)+LEN('Matter Data'!B1722),"")</f>
        <v/>
      </c>
      <c r="Q2290" s="18" t="str">
        <f>IF(LEN('Matter Data'!C1722)&gt;80,LEN('Matter Data'!C1722),"")</f>
        <v/>
      </c>
      <c r="R2290" s="18" t="str">
        <f>IF(LEN('Matter Data'!H1722)&gt;40,LEN('Matter Data'!H1722),"")</f>
        <v/>
      </c>
      <c r="S2290" s="21" t="b">
        <f>IF(LEN('Matter Data'!C1722)&gt;0,CONCATENATE('Matter Data'!A1722,'Matter Data'!B1722,'Matter Data'!C1722))</f>
        <v>0</v>
      </c>
      <c r="T2290" s="21">
        <f>IF(LEN('Matter Data'!C1722)&gt;0,COUNTIF($S$2:$S$5001,CONCATENATE('Matter Data'!A1722,'Matter Data'!B1722,'Matter Data'!C1722)),0)</f>
        <v>0</v>
      </c>
      <c r="U2290" s="22" t="str">
        <f>IF(LEN('Contacts Data'!B1729)&gt;0,'Contacts Data'!B1729,"")</f>
        <v/>
      </c>
      <c r="V2290" s="22" t="str">
        <f>IF(LEN('Contacts Data'!C1729)&gt;0,'Contacts Data'!C1729,"")</f>
        <v/>
      </c>
      <c r="W2290" s="22" t="str">
        <f>CONCATENATE(U2290, " ", V2290, " ", 'Contacts Data'!$A1729)</f>
        <v xml:space="preserve">  </v>
      </c>
      <c r="X2290" s="22" t="str">
        <f>CONCATENATE('Matter Data'!A1722, " ", 'Matter Data'!B1722, " ", "Client")</f>
        <v xml:space="preserve">  Client</v>
      </c>
      <c r="Y2290" s="19" t="str">
        <f t="shared" si="36"/>
        <v/>
      </c>
    </row>
    <row r="2291" spans="1:25" x14ac:dyDescent="0.25">
      <c r="A2291" s="18" t="str">
        <f>IF(LEN('Contacts Data'!A1730)&gt;20,LEN('Contacts Data'!A1730),"")</f>
        <v/>
      </c>
      <c r="B2291" s="18" t="str">
        <f>IF(LEN('Contacts Data'!B1730)&gt;0, LEN('Contacts Data'!B1730) + LEN('Contacts Data'!C1730), "")</f>
        <v/>
      </c>
      <c r="C2291" s="18" t="str">
        <f>IF(LEN('Contacts Data'!E1730)&gt;20,LEN('Contacts Data'!E1730),"")</f>
        <v/>
      </c>
      <c r="D2291" s="18" t="str">
        <f>IF(LEN('Contacts Data'!F1730)&gt;20,LEN('Contacts Data'!F1730),"")</f>
        <v/>
      </c>
      <c r="E2291" s="18" t="str">
        <f>IF(LEN('Contacts Data'!G1730)&gt;20,LEN('Contacts Data'!G1730),"")</f>
        <v/>
      </c>
      <c r="F2291" s="18" t="str">
        <f>IF(LEN('Contacts Data'!H1730)&gt;60,LEN('Contacts Data'!H1730),"")</f>
        <v/>
      </c>
      <c r="G2291" s="18" t="str">
        <f>IF(LEN('Contacts Data'!I1730)&gt;128,LEN('Contacts Data'!I1730),"")</f>
        <v/>
      </c>
      <c r="H2291" s="18" t="str">
        <f>IF(LEN('Contacts Data'!J1730)&gt;60,LEN('Contacts Data'!J1730),"")</f>
        <v/>
      </c>
      <c r="I2291" s="18" t="str">
        <f>IF(LEN('Contacts Data'!K1730)&gt;30,LEN('Contacts Data'!K1730),"")</f>
        <v/>
      </c>
      <c r="J2291" s="18" t="str">
        <f>IF(LEN('Contacts Data'!L1730)&gt;2,LEN('Contacts Data'!L1730),"")</f>
        <v/>
      </c>
      <c r="K2291" s="18" t="str">
        <f>IF(LEN('Contacts Data'!M1730)&gt;16,LEN('Contacts Data'!M1730),"")</f>
        <v/>
      </c>
      <c r="L2291" s="18" t="str">
        <f>IF(LEN('Contacts Data'!D1730)&gt;128,LEN('Contacts Data'!D1730),"")</f>
        <v/>
      </c>
      <c r="M2291" s="18" t="str">
        <f>IF(LEN('Contacts Data'!O1730)&gt;1024,LEN('Contacts Data'!O1730),"")</f>
        <v/>
      </c>
      <c r="P2291" s="18" t="str">
        <f>IF(LEN('Matter Data'!A1723)&gt;0,LEN('Matter Data'!A1723)+LEN('Matter Data'!B1723),"")</f>
        <v/>
      </c>
      <c r="Q2291" s="18" t="str">
        <f>IF(LEN('Matter Data'!C1723)&gt;80,LEN('Matter Data'!C1723),"")</f>
        <v/>
      </c>
      <c r="R2291" s="18" t="str">
        <f>IF(LEN('Matter Data'!H1723)&gt;40,LEN('Matter Data'!H1723),"")</f>
        <v/>
      </c>
      <c r="S2291" s="21" t="b">
        <f>IF(LEN('Matter Data'!C1723)&gt;0,CONCATENATE('Matter Data'!A1723,'Matter Data'!B1723,'Matter Data'!C1723))</f>
        <v>0</v>
      </c>
      <c r="T2291" s="21">
        <f>IF(LEN('Matter Data'!C1723)&gt;0,COUNTIF($S$2:$S$5001,CONCATENATE('Matter Data'!A1723,'Matter Data'!B1723,'Matter Data'!C1723)),0)</f>
        <v>0</v>
      </c>
      <c r="U2291" s="22" t="str">
        <f>IF(LEN('Contacts Data'!B1730)&gt;0,'Contacts Data'!B1730,"")</f>
        <v/>
      </c>
      <c r="V2291" s="22" t="str">
        <f>IF(LEN('Contacts Data'!C1730)&gt;0,'Contacts Data'!C1730,"")</f>
        <v/>
      </c>
      <c r="W2291" s="22" t="str">
        <f>CONCATENATE(U2291, " ", V2291, " ", 'Contacts Data'!$A1730)</f>
        <v xml:space="preserve">  </v>
      </c>
      <c r="X2291" s="22" t="str">
        <f>CONCATENATE('Matter Data'!A1723, " ", 'Matter Data'!B1723, " ", "Client")</f>
        <v xml:space="preserve">  Client</v>
      </c>
      <c r="Y2291" s="19" t="str">
        <f t="shared" si="36"/>
        <v/>
      </c>
    </row>
    <row r="2292" spans="1:25" x14ac:dyDescent="0.25">
      <c r="A2292" s="18" t="str">
        <f>IF(LEN('Contacts Data'!A1731)&gt;20,LEN('Contacts Data'!A1731),"")</f>
        <v/>
      </c>
      <c r="B2292" s="18" t="str">
        <f>IF(LEN('Contacts Data'!B1731)&gt;0, LEN('Contacts Data'!B1731) + LEN('Contacts Data'!C1731), "")</f>
        <v/>
      </c>
      <c r="C2292" s="18" t="str">
        <f>IF(LEN('Contacts Data'!E1731)&gt;20,LEN('Contacts Data'!E1731),"")</f>
        <v/>
      </c>
      <c r="D2292" s="18" t="str">
        <f>IF(LEN('Contacts Data'!F1731)&gt;20,LEN('Contacts Data'!F1731),"")</f>
        <v/>
      </c>
      <c r="E2292" s="18" t="str">
        <f>IF(LEN('Contacts Data'!G1731)&gt;20,LEN('Contacts Data'!G1731),"")</f>
        <v/>
      </c>
      <c r="F2292" s="18" t="str">
        <f>IF(LEN('Contacts Data'!H1731)&gt;60,LEN('Contacts Data'!H1731),"")</f>
        <v/>
      </c>
      <c r="G2292" s="18" t="str">
        <f>IF(LEN('Contacts Data'!I1731)&gt;128,LEN('Contacts Data'!I1731),"")</f>
        <v/>
      </c>
      <c r="H2292" s="18" t="str">
        <f>IF(LEN('Contacts Data'!J1731)&gt;60,LEN('Contacts Data'!J1731),"")</f>
        <v/>
      </c>
      <c r="I2292" s="18" t="str">
        <f>IF(LEN('Contacts Data'!K1731)&gt;30,LEN('Contacts Data'!K1731),"")</f>
        <v/>
      </c>
      <c r="J2292" s="18" t="str">
        <f>IF(LEN('Contacts Data'!L1731)&gt;2,LEN('Contacts Data'!L1731),"")</f>
        <v/>
      </c>
      <c r="K2292" s="18" t="str">
        <f>IF(LEN('Contacts Data'!M1731)&gt;16,LEN('Contacts Data'!M1731),"")</f>
        <v/>
      </c>
      <c r="L2292" s="18" t="str">
        <f>IF(LEN('Contacts Data'!D1731)&gt;128,LEN('Contacts Data'!D1731),"")</f>
        <v/>
      </c>
      <c r="M2292" s="18" t="str">
        <f>IF(LEN('Contacts Data'!O1731)&gt;1024,LEN('Contacts Data'!O1731),"")</f>
        <v/>
      </c>
      <c r="P2292" s="18" t="str">
        <f>IF(LEN('Matter Data'!A1724)&gt;0,LEN('Matter Data'!A1724)+LEN('Matter Data'!B1724),"")</f>
        <v/>
      </c>
      <c r="Q2292" s="18" t="str">
        <f>IF(LEN('Matter Data'!C1724)&gt;80,LEN('Matter Data'!C1724),"")</f>
        <v/>
      </c>
      <c r="R2292" s="18" t="str">
        <f>IF(LEN('Matter Data'!H1724)&gt;40,LEN('Matter Data'!H1724),"")</f>
        <v/>
      </c>
      <c r="S2292" s="21" t="b">
        <f>IF(LEN('Matter Data'!C1724)&gt;0,CONCATENATE('Matter Data'!A1724,'Matter Data'!B1724,'Matter Data'!C1724))</f>
        <v>0</v>
      </c>
      <c r="T2292" s="21">
        <f>IF(LEN('Matter Data'!C1724)&gt;0,COUNTIF($S$2:$S$5001,CONCATENATE('Matter Data'!A1724,'Matter Data'!B1724,'Matter Data'!C1724)),0)</f>
        <v>0</v>
      </c>
      <c r="U2292" s="22" t="str">
        <f>IF(LEN('Contacts Data'!B1731)&gt;0,'Contacts Data'!B1731,"")</f>
        <v/>
      </c>
      <c r="V2292" s="22" t="str">
        <f>IF(LEN('Contacts Data'!C1731)&gt;0,'Contacts Data'!C1731,"")</f>
        <v/>
      </c>
      <c r="W2292" s="22" t="str">
        <f>CONCATENATE(U2292, " ", V2292, " ", 'Contacts Data'!$A1731)</f>
        <v xml:space="preserve">  </v>
      </c>
      <c r="X2292" s="22" t="str">
        <f>CONCATENATE('Matter Data'!A1724, " ", 'Matter Data'!B1724, " ", "Client")</f>
        <v xml:space="preserve">  Client</v>
      </c>
      <c r="Y2292" s="19" t="str">
        <f t="shared" si="36"/>
        <v/>
      </c>
    </row>
    <row r="2293" spans="1:25" x14ac:dyDescent="0.25">
      <c r="A2293" s="18" t="str">
        <f>IF(LEN('Contacts Data'!A1732)&gt;20,LEN('Contacts Data'!A1732),"")</f>
        <v/>
      </c>
      <c r="B2293" s="18" t="str">
        <f>IF(LEN('Contacts Data'!B1732)&gt;0, LEN('Contacts Data'!B1732) + LEN('Contacts Data'!C1732), "")</f>
        <v/>
      </c>
      <c r="C2293" s="18" t="str">
        <f>IF(LEN('Contacts Data'!E1732)&gt;20,LEN('Contacts Data'!E1732),"")</f>
        <v/>
      </c>
      <c r="D2293" s="18" t="str">
        <f>IF(LEN('Contacts Data'!F1732)&gt;20,LEN('Contacts Data'!F1732),"")</f>
        <v/>
      </c>
      <c r="E2293" s="18" t="str">
        <f>IF(LEN('Contacts Data'!G1732)&gt;20,LEN('Contacts Data'!G1732),"")</f>
        <v/>
      </c>
      <c r="F2293" s="18" t="str">
        <f>IF(LEN('Contacts Data'!H1732)&gt;60,LEN('Contacts Data'!H1732),"")</f>
        <v/>
      </c>
      <c r="G2293" s="18" t="str">
        <f>IF(LEN('Contacts Data'!I1732)&gt;128,LEN('Contacts Data'!I1732),"")</f>
        <v/>
      </c>
      <c r="H2293" s="18" t="str">
        <f>IF(LEN('Contacts Data'!J1732)&gt;60,LEN('Contacts Data'!J1732),"")</f>
        <v/>
      </c>
      <c r="I2293" s="18" t="str">
        <f>IF(LEN('Contacts Data'!K1732)&gt;30,LEN('Contacts Data'!K1732),"")</f>
        <v/>
      </c>
      <c r="J2293" s="18" t="str">
        <f>IF(LEN('Contacts Data'!L1732)&gt;2,LEN('Contacts Data'!L1732),"")</f>
        <v/>
      </c>
      <c r="K2293" s="18" t="str">
        <f>IF(LEN('Contacts Data'!M1732)&gt;16,LEN('Contacts Data'!M1732),"")</f>
        <v/>
      </c>
      <c r="L2293" s="18" t="str">
        <f>IF(LEN('Contacts Data'!D1732)&gt;128,LEN('Contacts Data'!D1732),"")</f>
        <v/>
      </c>
      <c r="M2293" s="18" t="str">
        <f>IF(LEN('Contacts Data'!O1732)&gt;1024,LEN('Contacts Data'!O1732),"")</f>
        <v/>
      </c>
      <c r="P2293" s="18" t="str">
        <f>IF(LEN('Matter Data'!A1725)&gt;0,LEN('Matter Data'!A1725)+LEN('Matter Data'!B1725),"")</f>
        <v/>
      </c>
      <c r="Q2293" s="18" t="str">
        <f>IF(LEN('Matter Data'!C1725)&gt;80,LEN('Matter Data'!C1725),"")</f>
        <v/>
      </c>
      <c r="R2293" s="18" t="str">
        <f>IF(LEN('Matter Data'!H1725)&gt;40,LEN('Matter Data'!H1725),"")</f>
        <v/>
      </c>
      <c r="S2293" s="21" t="b">
        <f>IF(LEN('Matter Data'!C1725)&gt;0,CONCATENATE('Matter Data'!A1725,'Matter Data'!B1725,'Matter Data'!C1725))</f>
        <v>0</v>
      </c>
      <c r="T2293" s="21">
        <f>IF(LEN('Matter Data'!C1725)&gt;0,COUNTIF($S$2:$S$5001,CONCATENATE('Matter Data'!A1725,'Matter Data'!B1725,'Matter Data'!C1725)),0)</f>
        <v>0</v>
      </c>
      <c r="U2293" s="22" t="str">
        <f>IF(LEN('Contacts Data'!B1732)&gt;0,'Contacts Data'!B1732,"")</f>
        <v/>
      </c>
      <c r="V2293" s="22" t="str">
        <f>IF(LEN('Contacts Data'!C1732)&gt;0,'Contacts Data'!C1732,"")</f>
        <v/>
      </c>
      <c r="W2293" s="22" t="str">
        <f>CONCATENATE(U2293, " ", V2293, " ", 'Contacts Data'!$A1732)</f>
        <v xml:space="preserve">  </v>
      </c>
      <c r="X2293" s="22" t="str">
        <f>CONCATENATE('Matter Data'!A1725, " ", 'Matter Data'!B1725, " ", "Client")</f>
        <v xml:space="preserve">  Client</v>
      </c>
      <c r="Y2293" s="19" t="str">
        <f t="shared" si="36"/>
        <v/>
      </c>
    </row>
    <row r="2294" spans="1:25" x14ac:dyDescent="0.25">
      <c r="A2294" s="18" t="str">
        <f>IF(LEN('Contacts Data'!A1733)&gt;20,LEN('Contacts Data'!A1733),"")</f>
        <v/>
      </c>
      <c r="B2294" s="18" t="str">
        <f>IF(LEN('Contacts Data'!B1733)&gt;0, LEN('Contacts Data'!B1733) + LEN('Contacts Data'!C1733), "")</f>
        <v/>
      </c>
      <c r="C2294" s="18" t="str">
        <f>IF(LEN('Contacts Data'!E1733)&gt;20,LEN('Contacts Data'!E1733),"")</f>
        <v/>
      </c>
      <c r="D2294" s="18" t="str">
        <f>IF(LEN('Contacts Data'!F1733)&gt;20,LEN('Contacts Data'!F1733),"")</f>
        <v/>
      </c>
      <c r="E2294" s="18" t="str">
        <f>IF(LEN('Contacts Data'!G1733)&gt;20,LEN('Contacts Data'!G1733),"")</f>
        <v/>
      </c>
      <c r="F2294" s="18" t="str">
        <f>IF(LEN('Contacts Data'!H1733)&gt;60,LEN('Contacts Data'!H1733),"")</f>
        <v/>
      </c>
      <c r="G2294" s="18" t="str">
        <f>IF(LEN('Contacts Data'!I1733)&gt;128,LEN('Contacts Data'!I1733),"")</f>
        <v/>
      </c>
      <c r="H2294" s="18" t="str">
        <f>IF(LEN('Contacts Data'!J1733)&gt;60,LEN('Contacts Data'!J1733),"")</f>
        <v/>
      </c>
      <c r="I2294" s="18" t="str">
        <f>IF(LEN('Contacts Data'!K1733)&gt;30,LEN('Contacts Data'!K1733),"")</f>
        <v/>
      </c>
      <c r="J2294" s="18" t="str">
        <f>IF(LEN('Contacts Data'!L1733)&gt;2,LEN('Contacts Data'!L1733),"")</f>
        <v/>
      </c>
      <c r="K2294" s="18" t="str">
        <f>IF(LEN('Contacts Data'!M1733)&gt;16,LEN('Contacts Data'!M1733),"")</f>
        <v/>
      </c>
      <c r="L2294" s="18" t="str">
        <f>IF(LEN('Contacts Data'!D1733)&gt;128,LEN('Contacts Data'!D1733),"")</f>
        <v/>
      </c>
      <c r="M2294" s="18" t="str">
        <f>IF(LEN('Contacts Data'!O1733)&gt;1024,LEN('Contacts Data'!O1733),"")</f>
        <v/>
      </c>
      <c r="P2294" s="18" t="str">
        <f>IF(LEN('Matter Data'!A1726)&gt;0,LEN('Matter Data'!A1726)+LEN('Matter Data'!B1726),"")</f>
        <v/>
      </c>
      <c r="Q2294" s="18" t="str">
        <f>IF(LEN('Matter Data'!C1726)&gt;80,LEN('Matter Data'!C1726),"")</f>
        <v/>
      </c>
      <c r="R2294" s="18" t="str">
        <f>IF(LEN('Matter Data'!H1726)&gt;40,LEN('Matter Data'!H1726),"")</f>
        <v/>
      </c>
      <c r="S2294" s="21" t="b">
        <f>IF(LEN('Matter Data'!C1726)&gt;0,CONCATENATE('Matter Data'!A1726,'Matter Data'!B1726,'Matter Data'!C1726))</f>
        <v>0</v>
      </c>
      <c r="T2294" s="21">
        <f>IF(LEN('Matter Data'!C1726)&gt;0,COUNTIF($S$2:$S$5001,CONCATENATE('Matter Data'!A1726,'Matter Data'!B1726,'Matter Data'!C1726)),0)</f>
        <v>0</v>
      </c>
      <c r="U2294" s="22" t="str">
        <f>IF(LEN('Contacts Data'!B1733)&gt;0,'Contacts Data'!B1733,"")</f>
        <v/>
      </c>
      <c r="V2294" s="22" t="str">
        <f>IF(LEN('Contacts Data'!C1733)&gt;0,'Contacts Data'!C1733,"")</f>
        <v/>
      </c>
      <c r="W2294" s="22" t="str">
        <f>CONCATENATE(U2294, " ", V2294, " ", 'Contacts Data'!$A1733)</f>
        <v xml:space="preserve">  </v>
      </c>
      <c r="X2294" s="22" t="str">
        <f>CONCATENATE('Matter Data'!A1726, " ", 'Matter Data'!B1726, " ", "Client")</f>
        <v xml:space="preserve">  Client</v>
      </c>
      <c r="Y2294" s="19" t="str">
        <f t="shared" si="36"/>
        <v/>
      </c>
    </row>
    <row r="2295" spans="1:25" x14ac:dyDescent="0.25">
      <c r="A2295" s="18" t="str">
        <f>IF(LEN('Contacts Data'!A1734)&gt;20,LEN('Contacts Data'!A1734),"")</f>
        <v/>
      </c>
      <c r="B2295" s="18" t="str">
        <f>IF(LEN('Contacts Data'!B1734)&gt;0, LEN('Contacts Data'!B1734) + LEN('Contacts Data'!C1734), "")</f>
        <v/>
      </c>
      <c r="C2295" s="18" t="str">
        <f>IF(LEN('Contacts Data'!E1734)&gt;20,LEN('Contacts Data'!E1734),"")</f>
        <v/>
      </c>
      <c r="D2295" s="18" t="str">
        <f>IF(LEN('Contacts Data'!F1734)&gt;20,LEN('Contacts Data'!F1734),"")</f>
        <v/>
      </c>
      <c r="E2295" s="18" t="str">
        <f>IF(LEN('Contacts Data'!G1734)&gt;20,LEN('Contacts Data'!G1734),"")</f>
        <v/>
      </c>
      <c r="F2295" s="18" t="str">
        <f>IF(LEN('Contacts Data'!H1734)&gt;60,LEN('Contacts Data'!H1734),"")</f>
        <v/>
      </c>
      <c r="G2295" s="18" t="str">
        <f>IF(LEN('Contacts Data'!I1734)&gt;128,LEN('Contacts Data'!I1734),"")</f>
        <v/>
      </c>
      <c r="H2295" s="18" t="str">
        <f>IF(LEN('Contacts Data'!J1734)&gt;60,LEN('Contacts Data'!J1734),"")</f>
        <v/>
      </c>
      <c r="I2295" s="18" t="str">
        <f>IF(LEN('Contacts Data'!K1734)&gt;30,LEN('Contacts Data'!K1734),"")</f>
        <v/>
      </c>
      <c r="J2295" s="18" t="str">
        <f>IF(LEN('Contacts Data'!L1734)&gt;2,LEN('Contacts Data'!L1734),"")</f>
        <v/>
      </c>
      <c r="K2295" s="18" t="str">
        <f>IF(LEN('Contacts Data'!M1734)&gt;16,LEN('Contacts Data'!M1734),"")</f>
        <v/>
      </c>
      <c r="L2295" s="18" t="str">
        <f>IF(LEN('Contacts Data'!D1734)&gt;128,LEN('Contacts Data'!D1734),"")</f>
        <v/>
      </c>
      <c r="M2295" s="18" t="str">
        <f>IF(LEN('Contacts Data'!O1734)&gt;1024,LEN('Contacts Data'!O1734),"")</f>
        <v/>
      </c>
      <c r="P2295" s="18" t="str">
        <f>IF(LEN('Matter Data'!A1727)&gt;0,LEN('Matter Data'!A1727)+LEN('Matter Data'!B1727),"")</f>
        <v/>
      </c>
      <c r="Q2295" s="18" t="str">
        <f>IF(LEN('Matter Data'!C1727)&gt;80,LEN('Matter Data'!C1727),"")</f>
        <v/>
      </c>
      <c r="R2295" s="18" t="str">
        <f>IF(LEN('Matter Data'!H1727)&gt;40,LEN('Matter Data'!H1727),"")</f>
        <v/>
      </c>
      <c r="S2295" s="21" t="b">
        <f>IF(LEN('Matter Data'!C1727)&gt;0,CONCATENATE('Matter Data'!A1727,'Matter Data'!B1727,'Matter Data'!C1727))</f>
        <v>0</v>
      </c>
      <c r="T2295" s="21">
        <f>IF(LEN('Matter Data'!C1727)&gt;0,COUNTIF($S$2:$S$5001,CONCATENATE('Matter Data'!A1727,'Matter Data'!B1727,'Matter Data'!C1727)),0)</f>
        <v>0</v>
      </c>
      <c r="U2295" s="22" t="str">
        <f>IF(LEN('Contacts Data'!B1734)&gt;0,'Contacts Data'!B1734,"")</f>
        <v/>
      </c>
      <c r="V2295" s="22" t="str">
        <f>IF(LEN('Contacts Data'!C1734)&gt;0,'Contacts Data'!C1734,"")</f>
        <v/>
      </c>
      <c r="W2295" s="22" t="str">
        <f>CONCATENATE(U2295, " ", V2295, " ", 'Contacts Data'!$A1734)</f>
        <v xml:space="preserve">  </v>
      </c>
      <c r="X2295" s="22" t="str">
        <f>CONCATENATE('Matter Data'!A1727, " ", 'Matter Data'!B1727, " ", "Client")</f>
        <v xml:space="preserve">  Client</v>
      </c>
      <c r="Y2295" s="19" t="str">
        <f t="shared" si="36"/>
        <v/>
      </c>
    </row>
    <row r="2296" spans="1:25" x14ac:dyDescent="0.25">
      <c r="A2296" s="18" t="str">
        <f>IF(LEN('Contacts Data'!A1735)&gt;20,LEN('Contacts Data'!A1735),"")</f>
        <v/>
      </c>
      <c r="B2296" s="18" t="str">
        <f>IF(LEN('Contacts Data'!B1735)&gt;0, LEN('Contacts Data'!B1735) + LEN('Contacts Data'!C1735), "")</f>
        <v/>
      </c>
      <c r="C2296" s="18" t="str">
        <f>IF(LEN('Contacts Data'!E1735)&gt;20,LEN('Contacts Data'!E1735),"")</f>
        <v/>
      </c>
      <c r="D2296" s="18" t="str">
        <f>IF(LEN('Contacts Data'!F1735)&gt;20,LEN('Contacts Data'!F1735),"")</f>
        <v/>
      </c>
      <c r="E2296" s="18" t="str">
        <f>IF(LEN('Contacts Data'!G1735)&gt;20,LEN('Contacts Data'!G1735),"")</f>
        <v/>
      </c>
      <c r="F2296" s="18" t="str">
        <f>IF(LEN('Contacts Data'!H1735)&gt;60,LEN('Contacts Data'!H1735),"")</f>
        <v/>
      </c>
      <c r="G2296" s="18" t="str">
        <f>IF(LEN('Contacts Data'!I1735)&gt;128,LEN('Contacts Data'!I1735),"")</f>
        <v/>
      </c>
      <c r="H2296" s="18" t="str">
        <f>IF(LEN('Contacts Data'!J1735)&gt;60,LEN('Contacts Data'!J1735),"")</f>
        <v/>
      </c>
      <c r="I2296" s="18" t="str">
        <f>IF(LEN('Contacts Data'!K1735)&gt;30,LEN('Contacts Data'!K1735),"")</f>
        <v/>
      </c>
      <c r="J2296" s="18" t="str">
        <f>IF(LEN('Contacts Data'!L1735)&gt;2,LEN('Contacts Data'!L1735),"")</f>
        <v/>
      </c>
      <c r="K2296" s="18" t="str">
        <f>IF(LEN('Contacts Data'!M1735)&gt;16,LEN('Contacts Data'!M1735),"")</f>
        <v/>
      </c>
      <c r="L2296" s="18" t="str">
        <f>IF(LEN('Contacts Data'!D1735)&gt;128,LEN('Contacts Data'!D1735),"")</f>
        <v/>
      </c>
      <c r="M2296" s="18" t="str">
        <f>IF(LEN('Contacts Data'!O1735)&gt;1024,LEN('Contacts Data'!O1735),"")</f>
        <v/>
      </c>
      <c r="P2296" s="18" t="str">
        <f>IF(LEN('Matter Data'!A1728)&gt;0,LEN('Matter Data'!A1728)+LEN('Matter Data'!B1728),"")</f>
        <v/>
      </c>
      <c r="Q2296" s="18" t="str">
        <f>IF(LEN('Matter Data'!C1728)&gt;80,LEN('Matter Data'!C1728),"")</f>
        <v/>
      </c>
      <c r="R2296" s="18" t="str">
        <f>IF(LEN('Matter Data'!H1728)&gt;40,LEN('Matter Data'!H1728),"")</f>
        <v/>
      </c>
      <c r="S2296" s="21" t="b">
        <f>IF(LEN('Matter Data'!C1728)&gt;0,CONCATENATE('Matter Data'!A1728,'Matter Data'!B1728,'Matter Data'!C1728))</f>
        <v>0</v>
      </c>
      <c r="T2296" s="21">
        <f>IF(LEN('Matter Data'!C1728)&gt;0,COUNTIF($S$2:$S$5001,CONCATENATE('Matter Data'!A1728,'Matter Data'!B1728,'Matter Data'!C1728)),0)</f>
        <v>0</v>
      </c>
      <c r="U2296" s="22" t="str">
        <f>IF(LEN('Contacts Data'!B1735)&gt;0,'Contacts Data'!B1735,"")</f>
        <v/>
      </c>
      <c r="V2296" s="22" t="str">
        <f>IF(LEN('Contacts Data'!C1735)&gt;0,'Contacts Data'!C1735,"")</f>
        <v/>
      </c>
      <c r="W2296" s="22" t="str">
        <f>CONCATENATE(U2296, " ", V2296, " ", 'Contacts Data'!$A1735)</f>
        <v xml:space="preserve">  </v>
      </c>
      <c r="X2296" s="22" t="str">
        <f>CONCATENATE('Matter Data'!A1728, " ", 'Matter Data'!B1728, " ", "Client")</f>
        <v xml:space="preserve">  Client</v>
      </c>
      <c r="Y2296" s="19" t="str">
        <f t="shared" si="36"/>
        <v/>
      </c>
    </row>
    <row r="2297" spans="1:25" x14ac:dyDescent="0.25">
      <c r="A2297" s="18" t="str">
        <f>IF(LEN('Contacts Data'!A1736)&gt;20,LEN('Contacts Data'!A1736),"")</f>
        <v/>
      </c>
      <c r="B2297" s="18" t="str">
        <f>IF(LEN('Contacts Data'!B1736)&gt;0, LEN('Contacts Data'!B1736) + LEN('Contacts Data'!C1736), "")</f>
        <v/>
      </c>
      <c r="C2297" s="18" t="str">
        <f>IF(LEN('Contacts Data'!E1736)&gt;20,LEN('Contacts Data'!E1736),"")</f>
        <v/>
      </c>
      <c r="D2297" s="18" t="str">
        <f>IF(LEN('Contacts Data'!F1736)&gt;20,LEN('Contacts Data'!F1736),"")</f>
        <v/>
      </c>
      <c r="E2297" s="18" t="str">
        <f>IF(LEN('Contacts Data'!G1736)&gt;20,LEN('Contacts Data'!G1736),"")</f>
        <v/>
      </c>
      <c r="F2297" s="18" t="str">
        <f>IF(LEN('Contacts Data'!H1736)&gt;60,LEN('Contacts Data'!H1736),"")</f>
        <v/>
      </c>
      <c r="G2297" s="18" t="str">
        <f>IF(LEN('Contacts Data'!I1736)&gt;128,LEN('Contacts Data'!I1736),"")</f>
        <v/>
      </c>
      <c r="H2297" s="18" t="str">
        <f>IF(LEN('Contacts Data'!J1736)&gt;60,LEN('Contacts Data'!J1736),"")</f>
        <v/>
      </c>
      <c r="I2297" s="18" t="str">
        <f>IF(LEN('Contacts Data'!K1736)&gt;30,LEN('Contacts Data'!K1736),"")</f>
        <v/>
      </c>
      <c r="J2297" s="18" t="str">
        <f>IF(LEN('Contacts Data'!L1736)&gt;2,LEN('Contacts Data'!L1736),"")</f>
        <v/>
      </c>
      <c r="K2297" s="18" t="str">
        <f>IF(LEN('Contacts Data'!M1736)&gt;16,LEN('Contacts Data'!M1736),"")</f>
        <v/>
      </c>
      <c r="L2297" s="18" t="str">
        <f>IF(LEN('Contacts Data'!D1736)&gt;128,LEN('Contacts Data'!D1736),"")</f>
        <v/>
      </c>
      <c r="M2297" s="18" t="str">
        <f>IF(LEN('Contacts Data'!O1736)&gt;1024,LEN('Contacts Data'!O1736),"")</f>
        <v/>
      </c>
      <c r="P2297" s="18" t="str">
        <f>IF(LEN('Matter Data'!A1729)&gt;0,LEN('Matter Data'!A1729)+LEN('Matter Data'!B1729),"")</f>
        <v/>
      </c>
      <c r="Q2297" s="18" t="str">
        <f>IF(LEN('Matter Data'!C1729)&gt;80,LEN('Matter Data'!C1729),"")</f>
        <v/>
      </c>
      <c r="R2297" s="18" t="str">
        <f>IF(LEN('Matter Data'!H1729)&gt;40,LEN('Matter Data'!H1729),"")</f>
        <v/>
      </c>
      <c r="S2297" s="21" t="b">
        <f>IF(LEN('Matter Data'!C1729)&gt;0,CONCATENATE('Matter Data'!A1729,'Matter Data'!B1729,'Matter Data'!C1729))</f>
        <v>0</v>
      </c>
      <c r="T2297" s="21">
        <f>IF(LEN('Matter Data'!C1729)&gt;0,COUNTIF($S$2:$S$5001,CONCATENATE('Matter Data'!A1729,'Matter Data'!B1729,'Matter Data'!C1729)),0)</f>
        <v>0</v>
      </c>
      <c r="U2297" s="22" t="str">
        <f>IF(LEN('Contacts Data'!B1736)&gt;0,'Contacts Data'!B1736,"")</f>
        <v/>
      </c>
      <c r="V2297" s="22" t="str">
        <f>IF(LEN('Contacts Data'!C1736)&gt;0,'Contacts Data'!C1736,"")</f>
        <v/>
      </c>
      <c r="W2297" s="22" t="str">
        <f>CONCATENATE(U2297, " ", V2297, " ", 'Contacts Data'!$A1736)</f>
        <v xml:space="preserve">  </v>
      </c>
      <c r="X2297" s="22" t="str">
        <f>CONCATENATE('Matter Data'!A1729, " ", 'Matter Data'!B1729, " ", "Client")</f>
        <v xml:space="preserve">  Client</v>
      </c>
      <c r="Y2297" s="19" t="str">
        <f t="shared" si="36"/>
        <v/>
      </c>
    </row>
    <row r="2298" spans="1:25" x14ac:dyDescent="0.25">
      <c r="A2298" s="18" t="str">
        <f>IF(LEN('Contacts Data'!A1737)&gt;20,LEN('Contacts Data'!A1737),"")</f>
        <v/>
      </c>
      <c r="B2298" s="18" t="str">
        <f>IF(LEN('Contacts Data'!B1737)&gt;0, LEN('Contacts Data'!B1737) + LEN('Contacts Data'!C1737), "")</f>
        <v/>
      </c>
      <c r="C2298" s="18" t="str">
        <f>IF(LEN('Contacts Data'!E1737)&gt;20,LEN('Contacts Data'!E1737),"")</f>
        <v/>
      </c>
      <c r="D2298" s="18" t="str">
        <f>IF(LEN('Contacts Data'!F1737)&gt;20,LEN('Contacts Data'!F1737),"")</f>
        <v/>
      </c>
      <c r="E2298" s="18" t="str">
        <f>IF(LEN('Contacts Data'!G1737)&gt;20,LEN('Contacts Data'!G1737),"")</f>
        <v/>
      </c>
      <c r="F2298" s="18" t="str">
        <f>IF(LEN('Contacts Data'!H1737)&gt;60,LEN('Contacts Data'!H1737),"")</f>
        <v/>
      </c>
      <c r="G2298" s="18" t="str">
        <f>IF(LEN('Contacts Data'!I1737)&gt;128,LEN('Contacts Data'!I1737),"")</f>
        <v/>
      </c>
      <c r="H2298" s="18" t="str">
        <f>IF(LEN('Contacts Data'!J1737)&gt;60,LEN('Contacts Data'!J1737),"")</f>
        <v/>
      </c>
      <c r="I2298" s="18" t="str">
        <f>IF(LEN('Contacts Data'!K1737)&gt;30,LEN('Contacts Data'!K1737),"")</f>
        <v/>
      </c>
      <c r="J2298" s="18" t="str">
        <f>IF(LEN('Contacts Data'!L1737)&gt;2,LEN('Contacts Data'!L1737),"")</f>
        <v/>
      </c>
      <c r="K2298" s="18" t="str">
        <f>IF(LEN('Contacts Data'!M1737)&gt;16,LEN('Contacts Data'!M1737),"")</f>
        <v/>
      </c>
      <c r="L2298" s="18" t="str">
        <f>IF(LEN('Contacts Data'!D1737)&gt;128,LEN('Contacts Data'!D1737),"")</f>
        <v/>
      </c>
      <c r="M2298" s="18" t="str">
        <f>IF(LEN('Contacts Data'!O1737)&gt;1024,LEN('Contacts Data'!O1737),"")</f>
        <v/>
      </c>
      <c r="P2298" s="18" t="str">
        <f>IF(LEN('Matter Data'!A1730)&gt;0,LEN('Matter Data'!A1730)+LEN('Matter Data'!B1730),"")</f>
        <v/>
      </c>
      <c r="Q2298" s="18" t="str">
        <f>IF(LEN('Matter Data'!C1730)&gt;80,LEN('Matter Data'!C1730),"")</f>
        <v/>
      </c>
      <c r="R2298" s="18" t="str">
        <f>IF(LEN('Matter Data'!H1730)&gt;40,LEN('Matter Data'!H1730),"")</f>
        <v/>
      </c>
      <c r="S2298" s="21" t="b">
        <f>IF(LEN('Matter Data'!C1730)&gt;0,CONCATENATE('Matter Data'!A1730,'Matter Data'!B1730,'Matter Data'!C1730))</f>
        <v>0</v>
      </c>
      <c r="T2298" s="21">
        <f>IF(LEN('Matter Data'!C1730)&gt;0,COUNTIF($S$2:$S$5001,CONCATENATE('Matter Data'!A1730,'Matter Data'!B1730,'Matter Data'!C1730)),0)</f>
        <v>0</v>
      </c>
      <c r="U2298" s="22" t="str">
        <f>IF(LEN('Contacts Data'!B1737)&gt;0,'Contacts Data'!B1737,"")</f>
        <v/>
      </c>
      <c r="V2298" s="22" t="str">
        <f>IF(LEN('Contacts Data'!C1737)&gt;0,'Contacts Data'!C1737,"")</f>
        <v/>
      </c>
      <c r="W2298" s="22" t="str">
        <f>CONCATENATE(U2298, " ", V2298, " ", 'Contacts Data'!$A1737)</f>
        <v xml:space="preserve">  </v>
      </c>
      <c r="X2298" s="22" t="str">
        <f>CONCATENATE('Matter Data'!A1730, " ", 'Matter Data'!B1730, " ", "Client")</f>
        <v xml:space="preserve">  Client</v>
      </c>
      <c r="Y2298" s="19" t="str">
        <f t="shared" si="36"/>
        <v/>
      </c>
    </row>
    <row r="2299" spans="1:25" x14ac:dyDescent="0.25">
      <c r="A2299" s="18" t="str">
        <f>IF(LEN('Contacts Data'!A1738)&gt;20,LEN('Contacts Data'!A1738),"")</f>
        <v/>
      </c>
      <c r="B2299" s="18" t="str">
        <f>IF(LEN('Contacts Data'!B1738)&gt;0, LEN('Contacts Data'!B1738) + LEN('Contacts Data'!C1738), "")</f>
        <v/>
      </c>
      <c r="C2299" s="18" t="str">
        <f>IF(LEN('Contacts Data'!E1738)&gt;20,LEN('Contacts Data'!E1738),"")</f>
        <v/>
      </c>
      <c r="D2299" s="18" t="str">
        <f>IF(LEN('Contacts Data'!F1738)&gt;20,LEN('Contacts Data'!F1738),"")</f>
        <v/>
      </c>
      <c r="E2299" s="18" t="str">
        <f>IF(LEN('Contacts Data'!G1738)&gt;20,LEN('Contacts Data'!G1738),"")</f>
        <v/>
      </c>
      <c r="F2299" s="18" t="str">
        <f>IF(LEN('Contacts Data'!H1738)&gt;60,LEN('Contacts Data'!H1738),"")</f>
        <v/>
      </c>
      <c r="G2299" s="18" t="str">
        <f>IF(LEN('Contacts Data'!I1738)&gt;128,LEN('Contacts Data'!I1738),"")</f>
        <v/>
      </c>
      <c r="H2299" s="18" t="str">
        <f>IF(LEN('Contacts Data'!J1738)&gt;60,LEN('Contacts Data'!J1738),"")</f>
        <v/>
      </c>
      <c r="I2299" s="18" t="str">
        <f>IF(LEN('Contacts Data'!K1738)&gt;30,LEN('Contacts Data'!K1738),"")</f>
        <v/>
      </c>
      <c r="J2299" s="18" t="str">
        <f>IF(LEN('Contacts Data'!L1738)&gt;2,LEN('Contacts Data'!L1738),"")</f>
        <v/>
      </c>
      <c r="K2299" s="18" t="str">
        <f>IF(LEN('Contacts Data'!M1738)&gt;16,LEN('Contacts Data'!M1738),"")</f>
        <v/>
      </c>
      <c r="L2299" s="18" t="str">
        <f>IF(LEN('Contacts Data'!D1738)&gt;128,LEN('Contacts Data'!D1738),"")</f>
        <v/>
      </c>
      <c r="M2299" s="18" t="str">
        <f>IF(LEN('Contacts Data'!O1738)&gt;1024,LEN('Contacts Data'!O1738),"")</f>
        <v/>
      </c>
      <c r="P2299" s="18" t="str">
        <f>IF(LEN('Matter Data'!A1731)&gt;0,LEN('Matter Data'!A1731)+LEN('Matter Data'!B1731),"")</f>
        <v/>
      </c>
      <c r="Q2299" s="18" t="str">
        <f>IF(LEN('Matter Data'!C1731)&gt;80,LEN('Matter Data'!C1731),"")</f>
        <v/>
      </c>
      <c r="R2299" s="18" t="str">
        <f>IF(LEN('Matter Data'!H1731)&gt;40,LEN('Matter Data'!H1731),"")</f>
        <v/>
      </c>
      <c r="S2299" s="21" t="b">
        <f>IF(LEN('Matter Data'!C1731)&gt;0,CONCATENATE('Matter Data'!A1731,'Matter Data'!B1731,'Matter Data'!C1731))</f>
        <v>0</v>
      </c>
      <c r="T2299" s="21">
        <f>IF(LEN('Matter Data'!C1731)&gt;0,COUNTIF($S$2:$S$5001,CONCATENATE('Matter Data'!A1731,'Matter Data'!B1731,'Matter Data'!C1731)),0)</f>
        <v>0</v>
      </c>
      <c r="U2299" s="22" t="str">
        <f>IF(LEN('Contacts Data'!B1738)&gt;0,'Contacts Data'!B1738,"")</f>
        <v/>
      </c>
      <c r="V2299" s="22" t="str">
        <f>IF(LEN('Contacts Data'!C1738)&gt;0,'Contacts Data'!C1738,"")</f>
        <v/>
      </c>
      <c r="W2299" s="22" t="str">
        <f>CONCATENATE(U2299, " ", V2299, " ", 'Contacts Data'!$A1738)</f>
        <v xml:space="preserve">  </v>
      </c>
      <c r="X2299" s="22" t="str">
        <f>CONCATENATE('Matter Data'!A1731, " ", 'Matter Data'!B1731, " ", "Client")</f>
        <v xml:space="preserve">  Client</v>
      </c>
      <c r="Y2299" s="19" t="str">
        <f t="shared" si="36"/>
        <v/>
      </c>
    </row>
    <row r="2300" spans="1:25" x14ac:dyDescent="0.25">
      <c r="A2300" s="18" t="str">
        <f>IF(LEN('Contacts Data'!A1739)&gt;20,LEN('Contacts Data'!A1739),"")</f>
        <v/>
      </c>
      <c r="B2300" s="18" t="str">
        <f>IF(LEN('Contacts Data'!B1739)&gt;0, LEN('Contacts Data'!B1739) + LEN('Contacts Data'!C1739), "")</f>
        <v/>
      </c>
      <c r="C2300" s="18" t="str">
        <f>IF(LEN('Contacts Data'!E1739)&gt;20,LEN('Contacts Data'!E1739),"")</f>
        <v/>
      </c>
      <c r="D2300" s="18" t="str">
        <f>IF(LEN('Contacts Data'!F1739)&gt;20,LEN('Contacts Data'!F1739),"")</f>
        <v/>
      </c>
      <c r="E2300" s="18" t="str">
        <f>IF(LEN('Contacts Data'!G1739)&gt;20,LEN('Contacts Data'!G1739),"")</f>
        <v/>
      </c>
      <c r="F2300" s="18" t="str">
        <f>IF(LEN('Contacts Data'!H1739)&gt;60,LEN('Contacts Data'!H1739),"")</f>
        <v/>
      </c>
      <c r="G2300" s="18" t="str">
        <f>IF(LEN('Contacts Data'!I1739)&gt;128,LEN('Contacts Data'!I1739),"")</f>
        <v/>
      </c>
      <c r="H2300" s="18" t="str">
        <f>IF(LEN('Contacts Data'!J1739)&gt;60,LEN('Contacts Data'!J1739),"")</f>
        <v/>
      </c>
      <c r="I2300" s="18" t="str">
        <f>IF(LEN('Contacts Data'!K1739)&gt;30,LEN('Contacts Data'!K1739),"")</f>
        <v/>
      </c>
      <c r="J2300" s="18" t="str">
        <f>IF(LEN('Contacts Data'!L1739)&gt;2,LEN('Contacts Data'!L1739),"")</f>
        <v/>
      </c>
      <c r="K2300" s="18" t="str">
        <f>IF(LEN('Contacts Data'!M1739)&gt;16,LEN('Contacts Data'!M1739),"")</f>
        <v/>
      </c>
      <c r="L2300" s="18" t="str">
        <f>IF(LEN('Contacts Data'!D1739)&gt;128,LEN('Contacts Data'!D1739),"")</f>
        <v/>
      </c>
      <c r="M2300" s="18" t="str">
        <f>IF(LEN('Contacts Data'!O1739)&gt;1024,LEN('Contacts Data'!O1739),"")</f>
        <v/>
      </c>
      <c r="P2300" s="18" t="str">
        <f>IF(LEN('Matter Data'!A1732)&gt;0,LEN('Matter Data'!A1732)+LEN('Matter Data'!B1732),"")</f>
        <v/>
      </c>
      <c r="Q2300" s="18" t="str">
        <f>IF(LEN('Matter Data'!C1732)&gt;80,LEN('Matter Data'!C1732),"")</f>
        <v/>
      </c>
      <c r="R2300" s="18" t="str">
        <f>IF(LEN('Matter Data'!H1732)&gt;40,LEN('Matter Data'!H1732),"")</f>
        <v/>
      </c>
      <c r="S2300" s="21" t="b">
        <f>IF(LEN('Matter Data'!C1732)&gt;0,CONCATENATE('Matter Data'!A1732,'Matter Data'!B1732,'Matter Data'!C1732))</f>
        <v>0</v>
      </c>
      <c r="T2300" s="21">
        <f>IF(LEN('Matter Data'!C1732)&gt;0,COUNTIF($S$2:$S$5001,CONCATENATE('Matter Data'!A1732,'Matter Data'!B1732,'Matter Data'!C1732)),0)</f>
        <v>0</v>
      </c>
      <c r="U2300" s="22" t="str">
        <f>IF(LEN('Contacts Data'!B1739)&gt;0,'Contacts Data'!B1739,"")</f>
        <v/>
      </c>
      <c r="V2300" s="22" t="str">
        <f>IF(LEN('Contacts Data'!C1739)&gt;0,'Contacts Data'!C1739,"")</f>
        <v/>
      </c>
      <c r="W2300" s="22" t="str">
        <f>CONCATENATE(U2300, " ", V2300, " ", 'Contacts Data'!$A1739)</f>
        <v xml:space="preserve">  </v>
      </c>
      <c r="X2300" s="22" t="str">
        <f>CONCATENATE('Matter Data'!A1732, " ", 'Matter Data'!B1732, " ", "Client")</f>
        <v xml:space="preserve">  Client</v>
      </c>
      <c r="Y2300" s="19" t="str">
        <f t="shared" si="36"/>
        <v/>
      </c>
    </row>
    <row r="2301" spans="1:25" x14ac:dyDescent="0.25">
      <c r="A2301" s="18" t="str">
        <f>IF(LEN('Contacts Data'!A1740)&gt;20,LEN('Contacts Data'!A1740),"")</f>
        <v/>
      </c>
      <c r="B2301" s="18" t="str">
        <f>IF(LEN('Contacts Data'!B1740)&gt;0, LEN('Contacts Data'!B1740) + LEN('Contacts Data'!C1740), "")</f>
        <v/>
      </c>
      <c r="C2301" s="18" t="str">
        <f>IF(LEN('Contacts Data'!E1740)&gt;20,LEN('Contacts Data'!E1740),"")</f>
        <v/>
      </c>
      <c r="D2301" s="18" t="str">
        <f>IF(LEN('Contacts Data'!F1740)&gt;20,LEN('Contacts Data'!F1740),"")</f>
        <v/>
      </c>
      <c r="E2301" s="18" t="str">
        <f>IF(LEN('Contacts Data'!G1740)&gt;20,LEN('Contacts Data'!G1740),"")</f>
        <v/>
      </c>
      <c r="F2301" s="18" t="str">
        <f>IF(LEN('Contacts Data'!H1740)&gt;60,LEN('Contacts Data'!H1740),"")</f>
        <v/>
      </c>
      <c r="G2301" s="18" t="str">
        <f>IF(LEN('Contacts Data'!I1740)&gt;128,LEN('Contacts Data'!I1740),"")</f>
        <v/>
      </c>
      <c r="H2301" s="18" t="str">
        <f>IF(LEN('Contacts Data'!J1740)&gt;60,LEN('Contacts Data'!J1740),"")</f>
        <v/>
      </c>
      <c r="I2301" s="18" t="str">
        <f>IF(LEN('Contacts Data'!K1740)&gt;30,LEN('Contacts Data'!K1740),"")</f>
        <v/>
      </c>
      <c r="J2301" s="18" t="str">
        <f>IF(LEN('Contacts Data'!L1740)&gt;2,LEN('Contacts Data'!L1740),"")</f>
        <v/>
      </c>
      <c r="K2301" s="18" t="str">
        <f>IF(LEN('Contacts Data'!M1740)&gt;16,LEN('Contacts Data'!M1740),"")</f>
        <v/>
      </c>
      <c r="L2301" s="18" t="str">
        <f>IF(LEN('Contacts Data'!D1740)&gt;128,LEN('Contacts Data'!D1740),"")</f>
        <v/>
      </c>
      <c r="M2301" s="18" t="str">
        <f>IF(LEN('Contacts Data'!O1740)&gt;1024,LEN('Contacts Data'!O1740),"")</f>
        <v/>
      </c>
      <c r="P2301" s="18" t="str">
        <f>IF(LEN('Matter Data'!A1733)&gt;0,LEN('Matter Data'!A1733)+LEN('Matter Data'!B1733),"")</f>
        <v/>
      </c>
      <c r="Q2301" s="18" t="str">
        <f>IF(LEN('Matter Data'!C1733)&gt;80,LEN('Matter Data'!C1733),"")</f>
        <v/>
      </c>
      <c r="R2301" s="18" t="str">
        <f>IF(LEN('Matter Data'!H1733)&gt;40,LEN('Matter Data'!H1733),"")</f>
        <v/>
      </c>
      <c r="S2301" s="21" t="b">
        <f>IF(LEN('Matter Data'!C1733)&gt;0,CONCATENATE('Matter Data'!A1733,'Matter Data'!B1733,'Matter Data'!C1733))</f>
        <v>0</v>
      </c>
      <c r="T2301" s="21">
        <f>IF(LEN('Matter Data'!C1733)&gt;0,COUNTIF($S$2:$S$5001,CONCATENATE('Matter Data'!A1733,'Matter Data'!B1733,'Matter Data'!C1733)),0)</f>
        <v>0</v>
      </c>
      <c r="U2301" s="22" t="str">
        <f>IF(LEN('Contacts Data'!B1740)&gt;0,'Contacts Data'!B1740,"")</f>
        <v/>
      </c>
      <c r="V2301" s="22" t="str">
        <f>IF(LEN('Contacts Data'!C1740)&gt;0,'Contacts Data'!C1740,"")</f>
        <v/>
      </c>
      <c r="W2301" s="22" t="str">
        <f>CONCATENATE(U2301, " ", V2301, " ", 'Contacts Data'!$A1740)</f>
        <v xml:space="preserve">  </v>
      </c>
      <c r="X2301" s="22" t="str">
        <f>CONCATENATE('Matter Data'!A1733, " ", 'Matter Data'!B1733, " ", "Client")</f>
        <v xml:space="preserve">  Client</v>
      </c>
      <c r="Y2301" s="19" t="str">
        <f t="shared" si="36"/>
        <v/>
      </c>
    </row>
    <row r="2302" spans="1:25" x14ac:dyDescent="0.25">
      <c r="A2302" s="18" t="str">
        <f>IF(LEN('Contacts Data'!A1741)&gt;20,LEN('Contacts Data'!A1741),"")</f>
        <v/>
      </c>
      <c r="B2302" s="18" t="str">
        <f>IF(LEN('Contacts Data'!B1741)&gt;0, LEN('Contacts Data'!B1741) + LEN('Contacts Data'!C1741), "")</f>
        <v/>
      </c>
      <c r="C2302" s="18" t="str">
        <f>IF(LEN('Contacts Data'!E1741)&gt;20,LEN('Contacts Data'!E1741),"")</f>
        <v/>
      </c>
      <c r="D2302" s="18" t="str">
        <f>IF(LEN('Contacts Data'!F1741)&gt;20,LEN('Contacts Data'!F1741),"")</f>
        <v/>
      </c>
      <c r="E2302" s="18" t="str">
        <f>IF(LEN('Contacts Data'!G1741)&gt;20,LEN('Contacts Data'!G1741),"")</f>
        <v/>
      </c>
      <c r="F2302" s="18" t="str">
        <f>IF(LEN('Contacts Data'!H1741)&gt;60,LEN('Contacts Data'!H1741),"")</f>
        <v/>
      </c>
      <c r="G2302" s="18" t="str">
        <f>IF(LEN('Contacts Data'!I1741)&gt;128,LEN('Contacts Data'!I1741),"")</f>
        <v/>
      </c>
      <c r="H2302" s="18" t="str">
        <f>IF(LEN('Contacts Data'!J1741)&gt;60,LEN('Contacts Data'!J1741),"")</f>
        <v/>
      </c>
      <c r="I2302" s="18" t="str">
        <f>IF(LEN('Contacts Data'!K1741)&gt;30,LEN('Contacts Data'!K1741),"")</f>
        <v/>
      </c>
      <c r="J2302" s="18" t="str">
        <f>IF(LEN('Contacts Data'!L1741)&gt;2,LEN('Contacts Data'!L1741),"")</f>
        <v/>
      </c>
      <c r="K2302" s="18" t="str">
        <f>IF(LEN('Contacts Data'!M1741)&gt;16,LEN('Contacts Data'!M1741),"")</f>
        <v/>
      </c>
      <c r="L2302" s="18" t="str">
        <f>IF(LEN('Contacts Data'!D1741)&gt;128,LEN('Contacts Data'!D1741),"")</f>
        <v/>
      </c>
      <c r="M2302" s="18" t="str">
        <f>IF(LEN('Contacts Data'!O1741)&gt;1024,LEN('Contacts Data'!O1741),"")</f>
        <v/>
      </c>
      <c r="P2302" s="18" t="str">
        <f>IF(LEN('Matter Data'!A1734)&gt;0,LEN('Matter Data'!A1734)+LEN('Matter Data'!B1734),"")</f>
        <v/>
      </c>
      <c r="Q2302" s="18" t="str">
        <f>IF(LEN('Matter Data'!C1734)&gt;80,LEN('Matter Data'!C1734),"")</f>
        <v/>
      </c>
      <c r="R2302" s="18" t="str">
        <f>IF(LEN('Matter Data'!H1734)&gt;40,LEN('Matter Data'!H1734),"")</f>
        <v/>
      </c>
      <c r="S2302" s="21" t="b">
        <f>IF(LEN('Matter Data'!C1734)&gt;0,CONCATENATE('Matter Data'!A1734,'Matter Data'!B1734,'Matter Data'!C1734))</f>
        <v>0</v>
      </c>
      <c r="T2302" s="21">
        <f>IF(LEN('Matter Data'!C1734)&gt;0,COUNTIF($S$2:$S$5001,CONCATENATE('Matter Data'!A1734,'Matter Data'!B1734,'Matter Data'!C1734)),0)</f>
        <v>0</v>
      </c>
      <c r="U2302" s="22" t="str">
        <f>IF(LEN('Contacts Data'!B1741)&gt;0,'Contacts Data'!B1741,"")</f>
        <v/>
      </c>
      <c r="V2302" s="22" t="str">
        <f>IF(LEN('Contacts Data'!C1741)&gt;0,'Contacts Data'!C1741,"")</f>
        <v/>
      </c>
      <c r="W2302" s="22" t="str">
        <f>CONCATENATE(U2302, " ", V2302, " ", 'Contacts Data'!$A1741)</f>
        <v xml:space="preserve">  </v>
      </c>
      <c r="X2302" s="22" t="str">
        <f>CONCATENATE('Matter Data'!A1734, " ", 'Matter Data'!B1734, " ", "Client")</f>
        <v xml:space="preserve">  Client</v>
      </c>
      <c r="Y2302" s="19" t="str">
        <f t="shared" si="36"/>
        <v/>
      </c>
    </row>
    <row r="2303" spans="1:25" x14ac:dyDescent="0.25">
      <c r="A2303" s="18" t="str">
        <f>IF(LEN('Contacts Data'!A1742)&gt;20,LEN('Contacts Data'!A1742),"")</f>
        <v/>
      </c>
      <c r="B2303" s="18" t="str">
        <f>IF(LEN('Contacts Data'!B1742)&gt;0, LEN('Contacts Data'!B1742) + LEN('Contacts Data'!C1742), "")</f>
        <v/>
      </c>
      <c r="C2303" s="18" t="str">
        <f>IF(LEN('Contacts Data'!E1742)&gt;20,LEN('Contacts Data'!E1742),"")</f>
        <v/>
      </c>
      <c r="D2303" s="18" t="str">
        <f>IF(LEN('Contacts Data'!F1742)&gt;20,LEN('Contacts Data'!F1742),"")</f>
        <v/>
      </c>
      <c r="E2303" s="18" t="str">
        <f>IF(LEN('Contacts Data'!G1742)&gt;20,LEN('Contacts Data'!G1742),"")</f>
        <v/>
      </c>
      <c r="F2303" s="18" t="str">
        <f>IF(LEN('Contacts Data'!H1742)&gt;60,LEN('Contacts Data'!H1742),"")</f>
        <v/>
      </c>
      <c r="G2303" s="18" t="str">
        <f>IF(LEN('Contacts Data'!I1742)&gt;128,LEN('Contacts Data'!I1742),"")</f>
        <v/>
      </c>
      <c r="H2303" s="18" t="str">
        <f>IF(LEN('Contacts Data'!J1742)&gt;60,LEN('Contacts Data'!J1742),"")</f>
        <v/>
      </c>
      <c r="I2303" s="18" t="str">
        <f>IF(LEN('Contacts Data'!K1742)&gt;30,LEN('Contacts Data'!K1742),"")</f>
        <v/>
      </c>
      <c r="J2303" s="18" t="str">
        <f>IF(LEN('Contacts Data'!L1742)&gt;2,LEN('Contacts Data'!L1742),"")</f>
        <v/>
      </c>
      <c r="K2303" s="18" t="str">
        <f>IF(LEN('Contacts Data'!M1742)&gt;16,LEN('Contacts Data'!M1742),"")</f>
        <v/>
      </c>
      <c r="L2303" s="18" t="str">
        <f>IF(LEN('Contacts Data'!D1742)&gt;128,LEN('Contacts Data'!D1742),"")</f>
        <v/>
      </c>
      <c r="M2303" s="18" t="str">
        <f>IF(LEN('Contacts Data'!O1742)&gt;1024,LEN('Contacts Data'!O1742),"")</f>
        <v/>
      </c>
      <c r="P2303" s="18" t="str">
        <f>IF(LEN('Matter Data'!A1735)&gt;0,LEN('Matter Data'!A1735)+LEN('Matter Data'!B1735),"")</f>
        <v/>
      </c>
      <c r="Q2303" s="18" t="str">
        <f>IF(LEN('Matter Data'!C1735)&gt;80,LEN('Matter Data'!C1735),"")</f>
        <v/>
      </c>
      <c r="R2303" s="18" t="str">
        <f>IF(LEN('Matter Data'!H1735)&gt;40,LEN('Matter Data'!H1735),"")</f>
        <v/>
      </c>
      <c r="S2303" s="21" t="b">
        <f>IF(LEN('Matter Data'!C1735)&gt;0,CONCATENATE('Matter Data'!A1735,'Matter Data'!B1735,'Matter Data'!C1735))</f>
        <v>0</v>
      </c>
      <c r="T2303" s="21">
        <f>IF(LEN('Matter Data'!C1735)&gt;0,COUNTIF($S$2:$S$5001,CONCATENATE('Matter Data'!A1735,'Matter Data'!B1735,'Matter Data'!C1735)),0)</f>
        <v>0</v>
      </c>
      <c r="U2303" s="22" t="str">
        <f>IF(LEN('Contacts Data'!B1742)&gt;0,'Contacts Data'!B1742,"")</f>
        <v/>
      </c>
      <c r="V2303" s="22" t="str">
        <f>IF(LEN('Contacts Data'!C1742)&gt;0,'Contacts Data'!C1742,"")</f>
        <v/>
      </c>
      <c r="W2303" s="22" t="str">
        <f>CONCATENATE(U2303, " ", V2303, " ", 'Contacts Data'!$A1742)</f>
        <v xml:space="preserve">  </v>
      </c>
      <c r="X2303" s="22" t="str">
        <f>CONCATENATE('Matter Data'!A1735, " ", 'Matter Data'!B1735, " ", "Client")</f>
        <v xml:space="preserve">  Client</v>
      </c>
      <c r="Y2303" s="19" t="str">
        <f t="shared" si="36"/>
        <v/>
      </c>
    </row>
    <row r="2304" spans="1:25" x14ac:dyDescent="0.25">
      <c r="A2304" s="18" t="str">
        <f>IF(LEN('Contacts Data'!A1743)&gt;20,LEN('Contacts Data'!A1743),"")</f>
        <v/>
      </c>
      <c r="B2304" s="18" t="str">
        <f>IF(LEN('Contacts Data'!B1743)&gt;0, LEN('Contacts Data'!B1743) + LEN('Contacts Data'!C1743), "")</f>
        <v/>
      </c>
      <c r="C2304" s="18" t="str">
        <f>IF(LEN('Contacts Data'!E1743)&gt;20,LEN('Contacts Data'!E1743),"")</f>
        <v/>
      </c>
      <c r="D2304" s="18" t="str">
        <f>IF(LEN('Contacts Data'!F1743)&gt;20,LEN('Contacts Data'!F1743),"")</f>
        <v/>
      </c>
      <c r="E2304" s="18" t="str">
        <f>IF(LEN('Contacts Data'!G1743)&gt;20,LEN('Contacts Data'!G1743),"")</f>
        <v/>
      </c>
      <c r="F2304" s="18" t="str">
        <f>IF(LEN('Contacts Data'!H1743)&gt;60,LEN('Contacts Data'!H1743),"")</f>
        <v/>
      </c>
      <c r="G2304" s="18" t="str">
        <f>IF(LEN('Contacts Data'!I1743)&gt;128,LEN('Contacts Data'!I1743),"")</f>
        <v/>
      </c>
      <c r="H2304" s="18" t="str">
        <f>IF(LEN('Contacts Data'!J1743)&gt;60,LEN('Contacts Data'!J1743),"")</f>
        <v/>
      </c>
      <c r="I2304" s="18" t="str">
        <f>IF(LEN('Contacts Data'!K1743)&gt;30,LEN('Contacts Data'!K1743),"")</f>
        <v/>
      </c>
      <c r="J2304" s="18" t="str">
        <f>IF(LEN('Contacts Data'!L1743)&gt;2,LEN('Contacts Data'!L1743),"")</f>
        <v/>
      </c>
      <c r="K2304" s="18" t="str">
        <f>IF(LEN('Contacts Data'!M1743)&gt;16,LEN('Contacts Data'!M1743),"")</f>
        <v/>
      </c>
      <c r="L2304" s="18" t="str">
        <f>IF(LEN('Contacts Data'!D1743)&gt;128,LEN('Contacts Data'!D1743),"")</f>
        <v/>
      </c>
      <c r="M2304" s="18" t="str">
        <f>IF(LEN('Contacts Data'!O1743)&gt;1024,LEN('Contacts Data'!O1743),"")</f>
        <v/>
      </c>
      <c r="P2304" s="18" t="str">
        <f>IF(LEN('Matter Data'!A1736)&gt;0,LEN('Matter Data'!A1736)+LEN('Matter Data'!B1736),"")</f>
        <v/>
      </c>
      <c r="Q2304" s="18" t="str">
        <f>IF(LEN('Matter Data'!C1736)&gt;80,LEN('Matter Data'!C1736),"")</f>
        <v/>
      </c>
      <c r="R2304" s="18" t="str">
        <f>IF(LEN('Matter Data'!H1736)&gt;40,LEN('Matter Data'!H1736),"")</f>
        <v/>
      </c>
      <c r="S2304" s="21" t="b">
        <f>IF(LEN('Matter Data'!C1736)&gt;0,CONCATENATE('Matter Data'!A1736,'Matter Data'!B1736,'Matter Data'!C1736))</f>
        <v>0</v>
      </c>
      <c r="T2304" s="21">
        <f>IF(LEN('Matter Data'!C1736)&gt;0,COUNTIF($S$2:$S$5001,CONCATENATE('Matter Data'!A1736,'Matter Data'!B1736,'Matter Data'!C1736)),0)</f>
        <v>0</v>
      </c>
      <c r="U2304" s="22" t="str">
        <f>IF(LEN('Contacts Data'!B1743)&gt;0,'Contacts Data'!B1743,"")</f>
        <v/>
      </c>
      <c r="V2304" s="22" t="str">
        <f>IF(LEN('Contacts Data'!C1743)&gt;0,'Contacts Data'!C1743,"")</f>
        <v/>
      </c>
      <c r="W2304" s="22" t="str">
        <f>CONCATENATE(U2304, " ", V2304, " ", 'Contacts Data'!$A1743)</f>
        <v xml:space="preserve">  </v>
      </c>
      <c r="X2304" s="22" t="str">
        <f>CONCATENATE('Matter Data'!A1736, " ", 'Matter Data'!B1736, " ", "Client")</f>
        <v xml:space="preserve">  Client</v>
      </c>
      <c r="Y2304" s="19" t="str">
        <f t="shared" si="36"/>
        <v/>
      </c>
    </row>
    <row r="2305" spans="1:25" x14ac:dyDescent="0.25">
      <c r="A2305" s="18" t="str">
        <f>IF(LEN('Contacts Data'!A1744)&gt;20,LEN('Contacts Data'!A1744),"")</f>
        <v/>
      </c>
      <c r="B2305" s="18" t="str">
        <f>IF(LEN('Contacts Data'!B1744)&gt;0, LEN('Contacts Data'!B1744) + LEN('Contacts Data'!C1744), "")</f>
        <v/>
      </c>
      <c r="C2305" s="18" t="str">
        <f>IF(LEN('Contacts Data'!E1744)&gt;20,LEN('Contacts Data'!E1744),"")</f>
        <v/>
      </c>
      <c r="D2305" s="18" t="str">
        <f>IF(LEN('Contacts Data'!F1744)&gt;20,LEN('Contacts Data'!F1744),"")</f>
        <v/>
      </c>
      <c r="E2305" s="18" t="str">
        <f>IF(LEN('Contacts Data'!G1744)&gt;20,LEN('Contacts Data'!G1744),"")</f>
        <v/>
      </c>
      <c r="F2305" s="18" t="str">
        <f>IF(LEN('Contacts Data'!H1744)&gt;60,LEN('Contacts Data'!H1744),"")</f>
        <v/>
      </c>
      <c r="G2305" s="18" t="str">
        <f>IF(LEN('Contacts Data'!I1744)&gt;128,LEN('Contacts Data'!I1744),"")</f>
        <v/>
      </c>
      <c r="H2305" s="18" t="str">
        <f>IF(LEN('Contacts Data'!J1744)&gt;60,LEN('Contacts Data'!J1744),"")</f>
        <v/>
      </c>
      <c r="I2305" s="18" t="str">
        <f>IF(LEN('Contacts Data'!K1744)&gt;30,LEN('Contacts Data'!K1744),"")</f>
        <v/>
      </c>
      <c r="J2305" s="18" t="str">
        <f>IF(LEN('Contacts Data'!L1744)&gt;2,LEN('Contacts Data'!L1744),"")</f>
        <v/>
      </c>
      <c r="K2305" s="18" t="str">
        <f>IF(LEN('Contacts Data'!M1744)&gt;16,LEN('Contacts Data'!M1744),"")</f>
        <v/>
      </c>
      <c r="L2305" s="18" t="str">
        <f>IF(LEN('Contacts Data'!D1744)&gt;128,LEN('Contacts Data'!D1744),"")</f>
        <v/>
      </c>
      <c r="M2305" s="18" t="str">
        <f>IF(LEN('Contacts Data'!O1744)&gt;1024,LEN('Contacts Data'!O1744),"")</f>
        <v/>
      </c>
      <c r="P2305" s="18" t="str">
        <f>IF(LEN('Matter Data'!A1737)&gt;0,LEN('Matter Data'!A1737)+LEN('Matter Data'!B1737),"")</f>
        <v/>
      </c>
      <c r="Q2305" s="18" t="str">
        <f>IF(LEN('Matter Data'!C1737)&gt;80,LEN('Matter Data'!C1737),"")</f>
        <v/>
      </c>
      <c r="R2305" s="18" t="str">
        <f>IF(LEN('Matter Data'!H1737)&gt;40,LEN('Matter Data'!H1737),"")</f>
        <v/>
      </c>
      <c r="S2305" s="21" t="b">
        <f>IF(LEN('Matter Data'!C1737)&gt;0,CONCATENATE('Matter Data'!A1737,'Matter Data'!B1737,'Matter Data'!C1737))</f>
        <v>0</v>
      </c>
      <c r="T2305" s="21">
        <f>IF(LEN('Matter Data'!C1737)&gt;0,COUNTIF($S$2:$S$5001,CONCATENATE('Matter Data'!A1737,'Matter Data'!B1737,'Matter Data'!C1737)),0)</f>
        <v>0</v>
      </c>
      <c r="U2305" s="22" t="str">
        <f>IF(LEN('Contacts Data'!B1744)&gt;0,'Contacts Data'!B1744,"")</f>
        <v/>
      </c>
      <c r="V2305" s="22" t="str">
        <f>IF(LEN('Contacts Data'!C1744)&gt;0,'Contacts Data'!C1744,"")</f>
        <v/>
      </c>
      <c r="W2305" s="22" t="str">
        <f>CONCATENATE(U2305, " ", V2305, " ", 'Contacts Data'!$A1744)</f>
        <v xml:space="preserve">  </v>
      </c>
      <c r="X2305" s="22" t="str">
        <f>CONCATENATE('Matter Data'!A1737, " ", 'Matter Data'!B1737, " ", "Client")</f>
        <v xml:space="preserve">  Client</v>
      </c>
      <c r="Y2305" s="19" t="str">
        <f t="shared" si="36"/>
        <v/>
      </c>
    </row>
    <row r="2306" spans="1:25" x14ac:dyDescent="0.25">
      <c r="A2306" s="18" t="str">
        <f>IF(LEN('Contacts Data'!A1745)&gt;20,LEN('Contacts Data'!A1745),"")</f>
        <v/>
      </c>
      <c r="B2306" s="18" t="str">
        <f>IF(LEN('Contacts Data'!B1745)&gt;0, LEN('Contacts Data'!B1745) + LEN('Contacts Data'!C1745), "")</f>
        <v/>
      </c>
      <c r="C2306" s="18" t="str">
        <f>IF(LEN('Contacts Data'!E1745)&gt;20,LEN('Contacts Data'!E1745),"")</f>
        <v/>
      </c>
      <c r="D2306" s="18" t="str">
        <f>IF(LEN('Contacts Data'!F1745)&gt;20,LEN('Contacts Data'!F1745),"")</f>
        <v/>
      </c>
      <c r="E2306" s="18" t="str">
        <f>IF(LEN('Contacts Data'!G1745)&gt;20,LEN('Contacts Data'!G1745),"")</f>
        <v/>
      </c>
      <c r="F2306" s="18" t="str">
        <f>IF(LEN('Contacts Data'!H1745)&gt;60,LEN('Contacts Data'!H1745),"")</f>
        <v/>
      </c>
      <c r="G2306" s="18" t="str">
        <f>IF(LEN('Contacts Data'!I1745)&gt;128,LEN('Contacts Data'!I1745),"")</f>
        <v/>
      </c>
      <c r="H2306" s="18" t="str">
        <f>IF(LEN('Contacts Data'!J1745)&gt;60,LEN('Contacts Data'!J1745),"")</f>
        <v/>
      </c>
      <c r="I2306" s="18" t="str">
        <f>IF(LEN('Contacts Data'!K1745)&gt;30,LEN('Contacts Data'!K1745),"")</f>
        <v/>
      </c>
      <c r="J2306" s="18" t="str">
        <f>IF(LEN('Contacts Data'!L1745)&gt;2,LEN('Contacts Data'!L1745),"")</f>
        <v/>
      </c>
      <c r="K2306" s="18" t="str">
        <f>IF(LEN('Contacts Data'!M1745)&gt;16,LEN('Contacts Data'!M1745),"")</f>
        <v/>
      </c>
      <c r="L2306" s="18" t="str">
        <f>IF(LEN('Contacts Data'!D1745)&gt;128,LEN('Contacts Data'!D1745),"")</f>
        <v/>
      </c>
      <c r="M2306" s="18" t="str">
        <f>IF(LEN('Contacts Data'!O1745)&gt;1024,LEN('Contacts Data'!O1745),"")</f>
        <v/>
      </c>
      <c r="P2306" s="18" t="str">
        <f>IF(LEN('Matter Data'!A1738)&gt;0,LEN('Matter Data'!A1738)+LEN('Matter Data'!B1738),"")</f>
        <v/>
      </c>
      <c r="Q2306" s="18" t="str">
        <f>IF(LEN('Matter Data'!C1738)&gt;80,LEN('Matter Data'!C1738),"")</f>
        <v/>
      </c>
      <c r="R2306" s="18" t="str">
        <f>IF(LEN('Matter Data'!H1738)&gt;40,LEN('Matter Data'!H1738),"")</f>
        <v/>
      </c>
      <c r="S2306" s="21" t="b">
        <f>IF(LEN('Matter Data'!C1738)&gt;0,CONCATENATE('Matter Data'!A1738,'Matter Data'!B1738,'Matter Data'!C1738))</f>
        <v>0</v>
      </c>
      <c r="T2306" s="21">
        <f>IF(LEN('Matter Data'!C1738)&gt;0,COUNTIF($S$2:$S$5001,CONCATENATE('Matter Data'!A1738,'Matter Data'!B1738,'Matter Data'!C1738)),0)</f>
        <v>0</v>
      </c>
      <c r="U2306" s="22" t="str">
        <f>IF(LEN('Contacts Data'!B1745)&gt;0,'Contacts Data'!B1745,"")</f>
        <v/>
      </c>
      <c r="V2306" s="22" t="str">
        <f>IF(LEN('Contacts Data'!C1745)&gt;0,'Contacts Data'!C1745,"")</f>
        <v/>
      </c>
      <c r="W2306" s="22" t="str">
        <f>CONCATENATE(U2306, " ", V2306, " ", 'Contacts Data'!$A1745)</f>
        <v xml:space="preserve">  </v>
      </c>
      <c r="X2306" s="22" t="str">
        <f>CONCATENATE('Matter Data'!A1738, " ", 'Matter Data'!B1738, " ", "Client")</f>
        <v xml:space="preserve">  Client</v>
      </c>
      <c r="Y2306" s="19" t="str">
        <f t="shared" si="36"/>
        <v/>
      </c>
    </row>
    <row r="2307" spans="1:25" x14ac:dyDescent="0.25">
      <c r="A2307" s="18" t="str">
        <f>IF(LEN('Contacts Data'!A1746)&gt;20,LEN('Contacts Data'!A1746),"")</f>
        <v/>
      </c>
      <c r="B2307" s="18" t="str">
        <f>IF(LEN('Contacts Data'!B1746)&gt;0, LEN('Contacts Data'!B1746) + LEN('Contacts Data'!C1746), "")</f>
        <v/>
      </c>
      <c r="C2307" s="18" t="str">
        <f>IF(LEN('Contacts Data'!E1746)&gt;20,LEN('Contacts Data'!E1746),"")</f>
        <v/>
      </c>
      <c r="D2307" s="18" t="str">
        <f>IF(LEN('Contacts Data'!F1746)&gt;20,LEN('Contacts Data'!F1746),"")</f>
        <v/>
      </c>
      <c r="E2307" s="18" t="str">
        <f>IF(LEN('Contacts Data'!G1746)&gt;20,LEN('Contacts Data'!G1746),"")</f>
        <v/>
      </c>
      <c r="F2307" s="18" t="str">
        <f>IF(LEN('Contacts Data'!H1746)&gt;60,LEN('Contacts Data'!H1746),"")</f>
        <v/>
      </c>
      <c r="G2307" s="18" t="str">
        <f>IF(LEN('Contacts Data'!I1746)&gt;128,LEN('Contacts Data'!I1746),"")</f>
        <v/>
      </c>
      <c r="H2307" s="18" t="str">
        <f>IF(LEN('Contacts Data'!J1746)&gt;60,LEN('Contacts Data'!J1746),"")</f>
        <v/>
      </c>
      <c r="I2307" s="18" t="str">
        <f>IF(LEN('Contacts Data'!K1746)&gt;30,LEN('Contacts Data'!K1746),"")</f>
        <v/>
      </c>
      <c r="J2307" s="18" t="str">
        <f>IF(LEN('Contacts Data'!L1746)&gt;2,LEN('Contacts Data'!L1746),"")</f>
        <v/>
      </c>
      <c r="K2307" s="18" t="str">
        <f>IF(LEN('Contacts Data'!M1746)&gt;16,LEN('Contacts Data'!M1746),"")</f>
        <v/>
      </c>
      <c r="L2307" s="18" t="str">
        <f>IF(LEN('Contacts Data'!D1746)&gt;128,LEN('Contacts Data'!D1746),"")</f>
        <v/>
      </c>
      <c r="M2307" s="18" t="str">
        <f>IF(LEN('Contacts Data'!O1746)&gt;1024,LEN('Contacts Data'!O1746),"")</f>
        <v/>
      </c>
      <c r="P2307" s="18" t="str">
        <f>IF(LEN('Matter Data'!A1739)&gt;0,LEN('Matter Data'!A1739)+LEN('Matter Data'!B1739),"")</f>
        <v/>
      </c>
      <c r="Q2307" s="18" t="str">
        <f>IF(LEN('Matter Data'!C1739)&gt;80,LEN('Matter Data'!C1739),"")</f>
        <v/>
      </c>
      <c r="R2307" s="18" t="str">
        <f>IF(LEN('Matter Data'!H1739)&gt;40,LEN('Matter Data'!H1739),"")</f>
        <v/>
      </c>
      <c r="S2307" s="21" t="b">
        <f>IF(LEN('Matter Data'!C1739)&gt;0,CONCATENATE('Matter Data'!A1739,'Matter Data'!B1739,'Matter Data'!C1739))</f>
        <v>0</v>
      </c>
      <c r="T2307" s="21">
        <f>IF(LEN('Matter Data'!C1739)&gt;0,COUNTIF($S$2:$S$5001,CONCATENATE('Matter Data'!A1739,'Matter Data'!B1739,'Matter Data'!C1739)),0)</f>
        <v>0</v>
      </c>
      <c r="U2307" s="22" t="str">
        <f>IF(LEN('Contacts Data'!B1746)&gt;0,'Contacts Data'!B1746,"")</f>
        <v/>
      </c>
      <c r="V2307" s="22" t="str">
        <f>IF(LEN('Contacts Data'!C1746)&gt;0,'Contacts Data'!C1746,"")</f>
        <v/>
      </c>
      <c r="W2307" s="22" t="str">
        <f>CONCATENATE(U2307, " ", V2307, " ", 'Contacts Data'!$A1746)</f>
        <v xml:space="preserve">  </v>
      </c>
      <c r="X2307" s="22" t="str">
        <f>CONCATENATE('Matter Data'!A1739, " ", 'Matter Data'!B1739, " ", "Client")</f>
        <v xml:space="preserve">  Client</v>
      </c>
      <c r="Y2307" s="19" t="str">
        <f t="shared" si="36"/>
        <v/>
      </c>
    </row>
    <row r="2308" spans="1:25" x14ac:dyDescent="0.25">
      <c r="A2308" s="18" t="str">
        <f>IF(LEN('Contacts Data'!A1747)&gt;20,LEN('Contacts Data'!A1747),"")</f>
        <v/>
      </c>
      <c r="B2308" s="18" t="str">
        <f>IF(LEN('Contacts Data'!B1747)&gt;0, LEN('Contacts Data'!B1747) + LEN('Contacts Data'!C1747), "")</f>
        <v/>
      </c>
      <c r="C2308" s="18" t="str">
        <f>IF(LEN('Contacts Data'!E1747)&gt;20,LEN('Contacts Data'!E1747),"")</f>
        <v/>
      </c>
      <c r="D2308" s="18" t="str">
        <f>IF(LEN('Contacts Data'!F1747)&gt;20,LEN('Contacts Data'!F1747),"")</f>
        <v/>
      </c>
      <c r="E2308" s="18" t="str">
        <f>IF(LEN('Contacts Data'!G1747)&gt;20,LEN('Contacts Data'!G1747),"")</f>
        <v/>
      </c>
      <c r="F2308" s="18" t="str">
        <f>IF(LEN('Contacts Data'!H1747)&gt;60,LEN('Contacts Data'!H1747),"")</f>
        <v/>
      </c>
      <c r="G2308" s="18" t="str">
        <f>IF(LEN('Contacts Data'!I1747)&gt;128,LEN('Contacts Data'!I1747),"")</f>
        <v/>
      </c>
      <c r="H2308" s="18" t="str">
        <f>IF(LEN('Contacts Data'!J1747)&gt;60,LEN('Contacts Data'!J1747),"")</f>
        <v/>
      </c>
      <c r="I2308" s="18" t="str">
        <f>IF(LEN('Contacts Data'!K1747)&gt;30,LEN('Contacts Data'!K1747),"")</f>
        <v/>
      </c>
      <c r="J2308" s="18" t="str">
        <f>IF(LEN('Contacts Data'!L1747)&gt;2,LEN('Contacts Data'!L1747),"")</f>
        <v/>
      </c>
      <c r="K2308" s="18" t="str">
        <f>IF(LEN('Contacts Data'!M1747)&gt;16,LEN('Contacts Data'!M1747),"")</f>
        <v/>
      </c>
      <c r="L2308" s="18" t="str">
        <f>IF(LEN('Contacts Data'!D1747)&gt;128,LEN('Contacts Data'!D1747),"")</f>
        <v/>
      </c>
      <c r="M2308" s="18" t="str">
        <f>IF(LEN('Contacts Data'!O1747)&gt;1024,LEN('Contacts Data'!O1747),"")</f>
        <v/>
      </c>
      <c r="P2308" s="18" t="str">
        <f>IF(LEN('Matter Data'!A1740)&gt;0,LEN('Matter Data'!A1740)+LEN('Matter Data'!B1740),"")</f>
        <v/>
      </c>
      <c r="Q2308" s="18" t="str">
        <f>IF(LEN('Matter Data'!C1740)&gt;80,LEN('Matter Data'!C1740),"")</f>
        <v/>
      </c>
      <c r="R2308" s="18" t="str">
        <f>IF(LEN('Matter Data'!H1740)&gt;40,LEN('Matter Data'!H1740),"")</f>
        <v/>
      </c>
      <c r="S2308" s="21" t="b">
        <f>IF(LEN('Matter Data'!C1740)&gt;0,CONCATENATE('Matter Data'!A1740,'Matter Data'!B1740,'Matter Data'!C1740))</f>
        <v>0</v>
      </c>
      <c r="T2308" s="21">
        <f>IF(LEN('Matter Data'!C1740)&gt;0,COUNTIF($S$2:$S$5001,CONCATENATE('Matter Data'!A1740,'Matter Data'!B1740,'Matter Data'!C1740)),0)</f>
        <v>0</v>
      </c>
      <c r="U2308" s="22" t="str">
        <f>IF(LEN('Contacts Data'!B1747)&gt;0,'Contacts Data'!B1747,"")</f>
        <v/>
      </c>
      <c r="V2308" s="22" t="str">
        <f>IF(LEN('Contacts Data'!C1747)&gt;0,'Contacts Data'!C1747,"")</f>
        <v/>
      </c>
      <c r="W2308" s="22" t="str">
        <f>CONCATENATE(U2308, " ", V2308, " ", 'Contacts Data'!$A1747)</f>
        <v xml:space="preserve">  </v>
      </c>
      <c r="X2308" s="22" t="str">
        <f>CONCATENATE('Matter Data'!A1740, " ", 'Matter Data'!B1740, " ", "Client")</f>
        <v xml:space="preserve">  Client</v>
      </c>
      <c r="Y2308" s="19" t="str">
        <f t="shared" si="36"/>
        <v/>
      </c>
    </row>
    <row r="2309" spans="1:25" x14ac:dyDescent="0.25">
      <c r="A2309" s="18" t="str">
        <f>IF(LEN('Contacts Data'!A1748)&gt;20,LEN('Contacts Data'!A1748),"")</f>
        <v/>
      </c>
      <c r="B2309" s="18" t="str">
        <f>IF(LEN('Contacts Data'!B1748)&gt;0, LEN('Contacts Data'!B1748) + LEN('Contacts Data'!C1748), "")</f>
        <v/>
      </c>
      <c r="C2309" s="18" t="str">
        <f>IF(LEN('Contacts Data'!E1748)&gt;20,LEN('Contacts Data'!E1748),"")</f>
        <v/>
      </c>
      <c r="D2309" s="18" t="str">
        <f>IF(LEN('Contacts Data'!F1748)&gt;20,LEN('Contacts Data'!F1748),"")</f>
        <v/>
      </c>
      <c r="E2309" s="18" t="str">
        <f>IF(LEN('Contacts Data'!G1748)&gt;20,LEN('Contacts Data'!G1748),"")</f>
        <v/>
      </c>
      <c r="F2309" s="18" t="str">
        <f>IF(LEN('Contacts Data'!H1748)&gt;60,LEN('Contacts Data'!H1748),"")</f>
        <v/>
      </c>
      <c r="G2309" s="18" t="str">
        <f>IF(LEN('Contacts Data'!I1748)&gt;128,LEN('Contacts Data'!I1748),"")</f>
        <v/>
      </c>
      <c r="H2309" s="18" t="str">
        <f>IF(LEN('Contacts Data'!J1748)&gt;60,LEN('Contacts Data'!J1748),"")</f>
        <v/>
      </c>
      <c r="I2309" s="18" t="str">
        <f>IF(LEN('Contacts Data'!K1748)&gt;30,LEN('Contacts Data'!K1748),"")</f>
        <v/>
      </c>
      <c r="J2309" s="18" t="str">
        <f>IF(LEN('Contacts Data'!L1748)&gt;2,LEN('Contacts Data'!L1748),"")</f>
        <v/>
      </c>
      <c r="K2309" s="18" t="str">
        <f>IF(LEN('Contacts Data'!M1748)&gt;16,LEN('Contacts Data'!M1748),"")</f>
        <v/>
      </c>
      <c r="L2309" s="18" t="str">
        <f>IF(LEN('Contacts Data'!D1748)&gt;128,LEN('Contacts Data'!D1748),"")</f>
        <v/>
      </c>
      <c r="M2309" s="18" t="str">
        <f>IF(LEN('Contacts Data'!O1748)&gt;1024,LEN('Contacts Data'!O1748),"")</f>
        <v/>
      </c>
      <c r="P2309" s="18" t="str">
        <f>IF(LEN('Matter Data'!A1741)&gt;0,LEN('Matter Data'!A1741)+LEN('Matter Data'!B1741),"")</f>
        <v/>
      </c>
      <c r="Q2309" s="18" t="str">
        <f>IF(LEN('Matter Data'!C1741)&gt;80,LEN('Matter Data'!C1741),"")</f>
        <v/>
      </c>
      <c r="R2309" s="18" t="str">
        <f>IF(LEN('Matter Data'!H1741)&gt;40,LEN('Matter Data'!H1741),"")</f>
        <v/>
      </c>
      <c r="S2309" s="21" t="b">
        <f>IF(LEN('Matter Data'!C1741)&gt;0,CONCATENATE('Matter Data'!A1741,'Matter Data'!B1741,'Matter Data'!C1741))</f>
        <v>0</v>
      </c>
      <c r="T2309" s="21">
        <f>IF(LEN('Matter Data'!C1741)&gt;0,COUNTIF($S$2:$S$5001,CONCATENATE('Matter Data'!A1741,'Matter Data'!B1741,'Matter Data'!C1741)),0)</f>
        <v>0</v>
      </c>
      <c r="U2309" s="22" t="str">
        <f>IF(LEN('Contacts Data'!B1748)&gt;0,'Contacts Data'!B1748,"")</f>
        <v/>
      </c>
      <c r="V2309" s="22" t="str">
        <f>IF(LEN('Contacts Data'!C1748)&gt;0,'Contacts Data'!C1748,"")</f>
        <v/>
      </c>
      <c r="W2309" s="22" t="str">
        <f>CONCATENATE(U2309, " ", V2309, " ", 'Contacts Data'!$A1748)</f>
        <v xml:space="preserve">  </v>
      </c>
      <c r="X2309" s="22" t="str">
        <f>CONCATENATE('Matter Data'!A1741, " ", 'Matter Data'!B1741, " ", "Client")</f>
        <v xml:space="preserve">  Client</v>
      </c>
      <c r="Y2309" s="19" t="str">
        <f t="shared" si="36"/>
        <v/>
      </c>
    </row>
    <row r="2310" spans="1:25" x14ac:dyDescent="0.25">
      <c r="A2310" s="18" t="str">
        <f>IF(LEN('Contacts Data'!A1749)&gt;20,LEN('Contacts Data'!A1749),"")</f>
        <v/>
      </c>
      <c r="B2310" s="18" t="str">
        <f>IF(LEN('Contacts Data'!B1749)&gt;0, LEN('Contacts Data'!B1749) + LEN('Contacts Data'!C1749), "")</f>
        <v/>
      </c>
      <c r="C2310" s="18" t="str">
        <f>IF(LEN('Contacts Data'!E1749)&gt;20,LEN('Contacts Data'!E1749),"")</f>
        <v/>
      </c>
      <c r="D2310" s="18" t="str">
        <f>IF(LEN('Contacts Data'!F1749)&gt;20,LEN('Contacts Data'!F1749),"")</f>
        <v/>
      </c>
      <c r="E2310" s="18" t="str">
        <f>IF(LEN('Contacts Data'!G1749)&gt;20,LEN('Contacts Data'!G1749),"")</f>
        <v/>
      </c>
      <c r="F2310" s="18" t="str">
        <f>IF(LEN('Contacts Data'!H1749)&gt;60,LEN('Contacts Data'!H1749),"")</f>
        <v/>
      </c>
      <c r="G2310" s="18" t="str">
        <f>IF(LEN('Contacts Data'!I1749)&gt;128,LEN('Contacts Data'!I1749),"")</f>
        <v/>
      </c>
      <c r="H2310" s="18" t="str">
        <f>IF(LEN('Contacts Data'!J1749)&gt;60,LEN('Contacts Data'!J1749),"")</f>
        <v/>
      </c>
      <c r="I2310" s="18" t="str">
        <f>IF(LEN('Contacts Data'!K1749)&gt;30,LEN('Contacts Data'!K1749),"")</f>
        <v/>
      </c>
      <c r="J2310" s="18" t="str">
        <f>IF(LEN('Contacts Data'!L1749)&gt;2,LEN('Contacts Data'!L1749),"")</f>
        <v/>
      </c>
      <c r="K2310" s="18" t="str">
        <f>IF(LEN('Contacts Data'!M1749)&gt;16,LEN('Contacts Data'!M1749),"")</f>
        <v/>
      </c>
      <c r="L2310" s="18" t="str">
        <f>IF(LEN('Contacts Data'!D1749)&gt;128,LEN('Contacts Data'!D1749),"")</f>
        <v/>
      </c>
      <c r="M2310" s="18" t="str">
        <f>IF(LEN('Contacts Data'!O1749)&gt;1024,LEN('Contacts Data'!O1749),"")</f>
        <v/>
      </c>
      <c r="P2310" s="18" t="str">
        <f>IF(LEN('Matter Data'!A1742)&gt;0,LEN('Matter Data'!A1742)+LEN('Matter Data'!B1742),"")</f>
        <v/>
      </c>
      <c r="Q2310" s="18" t="str">
        <f>IF(LEN('Matter Data'!C1742)&gt;80,LEN('Matter Data'!C1742),"")</f>
        <v/>
      </c>
      <c r="R2310" s="18" t="str">
        <f>IF(LEN('Matter Data'!H1742)&gt;40,LEN('Matter Data'!H1742),"")</f>
        <v/>
      </c>
      <c r="S2310" s="21" t="b">
        <f>IF(LEN('Matter Data'!C1742)&gt;0,CONCATENATE('Matter Data'!A1742,'Matter Data'!B1742,'Matter Data'!C1742))</f>
        <v>0</v>
      </c>
      <c r="T2310" s="21">
        <f>IF(LEN('Matter Data'!C1742)&gt;0,COUNTIF($S$2:$S$5001,CONCATENATE('Matter Data'!A1742,'Matter Data'!B1742,'Matter Data'!C1742)),0)</f>
        <v>0</v>
      </c>
      <c r="U2310" s="22" t="str">
        <f>IF(LEN('Contacts Data'!B1749)&gt;0,'Contacts Data'!B1749,"")</f>
        <v/>
      </c>
      <c r="V2310" s="22" t="str">
        <f>IF(LEN('Contacts Data'!C1749)&gt;0,'Contacts Data'!C1749,"")</f>
        <v/>
      </c>
      <c r="W2310" s="22" t="str">
        <f>CONCATENATE(U2310, " ", V2310, " ", 'Contacts Data'!$A1749)</f>
        <v xml:space="preserve">  </v>
      </c>
      <c r="X2310" s="22" t="str">
        <f>CONCATENATE('Matter Data'!A1742, " ", 'Matter Data'!B1742, " ", "Client")</f>
        <v xml:space="preserve">  Client</v>
      </c>
      <c r="Y2310" s="19" t="str">
        <f t="shared" si="36"/>
        <v/>
      </c>
    </row>
    <row r="2311" spans="1:25" x14ac:dyDescent="0.25">
      <c r="A2311" s="18" t="str">
        <f>IF(LEN('Contacts Data'!A1750)&gt;20,LEN('Contacts Data'!A1750),"")</f>
        <v/>
      </c>
      <c r="B2311" s="18" t="str">
        <f>IF(LEN('Contacts Data'!B1750)&gt;0, LEN('Contacts Data'!B1750) + LEN('Contacts Data'!C1750), "")</f>
        <v/>
      </c>
      <c r="C2311" s="18" t="str">
        <f>IF(LEN('Contacts Data'!E1750)&gt;20,LEN('Contacts Data'!E1750),"")</f>
        <v/>
      </c>
      <c r="D2311" s="18" t="str">
        <f>IF(LEN('Contacts Data'!F1750)&gt;20,LEN('Contacts Data'!F1750),"")</f>
        <v/>
      </c>
      <c r="E2311" s="18" t="str">
        <f>IF(LEN('Contacts Data'!G1750)&gt;20,LEN('Contacts Data'!G1750),"")</f>
        <v/>
      </c>
      <c r="F2311" s="18" t="str">
        <f>IF(LEN('Contacts Data'!H1750)&gt;60,LEN('Contacts Data'!H1750),"")</f>
        <v/>
      </c>
      <c r="G2311" s="18" t="str">
        <f>IF(LEN('Contacts Data'!I1750)&gt;128,LEN('Contacts Data'!I1750),"")</f>
        <v/>
      </c>
      <c r="H2311" s="18" t="str">
        <f>IF(LEN('Contacts Data'!J1750)&gt;60,LEN('Contacts Data'!J1750),"")</f>
        <v/>
      </c>
      <c r="I2311" s="18" t="str">
        <f>IF(LEN('Contacts Data'!K1750)&gt;30,LEN('Contacts Data'!K1750),"")</f>
        <v/>
      </c>
      <c r="J2311" s="18" t="str">
        <f>IF(LEN('Contacts Data'!L1750)&gt;2,LEN('Contacts Data'!L1750),"")</f>
        <v/>
      </c>
      <c r="K2311" s="18" t="str">
        <f>IF(LEN('Contacts Data'!M1750)&gt;16,LEN('Contacts Data'!M1750),"")</f>
        <v/>
      </c>
      <c r="L2311" s="18" t="str">
        <f>IF(LEN('Contacts Data'!D1750)&gt;128,LEN('Contacts Data'!D1750),"")</f>
        <v/>
      </c>
      <c r="M2311" s="18" t="str">
        <f>IF(LEN('Contacts Data'!O1750)&gt;1024,LEN('Contacts Data'!O1750),"")</f>
        <v/>
      </c>
      <c r="P2311" s="18" t="str">
        <f>IF(LEN('Matter Data'!A1743)&gt;0,LEN('Matter Data'!A1743)+LEN('Matter Data'!B1743),"")</f>
        <v/>
      </c>
      <c r="Q2311" s="18" t="str">
        <f>IF(LEN('Matter Data'!C1743)&gt;80,LEN('Matter Data'!C1743),"")</f>
        <v/>
      </c>
      <c r="R2311" s="18" t="str">
        <f>IF(LEN('Matter Data'!H1743)&gt;40,LEN('Matter Data'!H1743),"")</f>
        <v/>
      </c>
      <c r="S2311" s="21" t="b">
        <f>IF(LEN('Matter Data'!C1743)&gt;0,CONCATENATE('Matter Data'!A1743,'Matter Data'!B1743,'Matter Data'!C1743))</f>
        <v>0</v>
      </c>
      <c r="T2311" s="21">
        <f>IF(LEN('Matter Data'!C1743)&gt;0,COUNTIF($S$2:$S$5001,CONCATENATE('Matter Data'!A1743,'Matter Data'!B1743,'Matter Data'!C1743)),0)</f>
        <v>0</v>
      </c>
      <c r="U2311" s="22" t="str">
        <f>IF(LEN('Contacts Data'!B1750)&gt;0,'Contacts Data'!B1750,"")</f>
        <v/>
      </c>
      <c r="V2311" s="22" t="str">
        <f>IF(LEN('Contacts Data'!C1750)&gt;0,'Contacts Data'!C1750,"")</f>
        <v/>
      </c>
      <c r="W2311" s="22" t="str">
        <f>CONCATENATE(U2311, " ", V2311, " ", 'Contacts Data'!$A1750)</f>
        <v xml:space="preserve">  </v>
      </c>
      <c r="X2311" s="22" t="str">
        <f>CONCATENATE('Matter Data'!A1743, " ", 'Matter Data'!B1743, " ", "Client")</f>
        <v xml:space="preserve">  Client</v>
      </c>
      <c r="Y2311" s="19" t="str">
        <f t="shared" si="36"/>
        <v/>
      </c>
    </row>
    <row r="2312" spans="1:25" x14ac:dyDescent="0.25">
      <c r="A2312" s="18" t="str">
        <f>IF(LEN('Contacts Data'!A1751)&gt;20,LEN('Contacts Data'!A1751),"")</f>
        <v/>
      </c>
      <c r="B2312" s="18" t="str">
        <f>IF(LEN('Contacts Data'!B1751)&gt;0, LEN('Contacts Data'!B1751) + LEN('Contacts Data'!C1751), "")</f>
        <v/>
      </c>
      <c r="C2312" s="18" t="str">
        <f>IF(LEN('Contacts Data'!E1751)&gt;20,LEN('Contacts Data'!E1751),"")</f>
        <v/>
      </c>
      <c r="D2312" s="18" t="str">
        <f>IF(LEN('Contacts Data'!F1751)&gt;20,LEN('Contacts Data'!F1751),"")</f>
        <v/>
      </c>
      <c r="E2312" s="18" t="str">
        <f>IF(LEN('Contacts Data'!G1751)&gt;20,LEN('Contacts Data'!G1751),"")</f>
        <v/>
      </c>
      <c r="F2312" s="18" t="str">
        <f>IF(LEN('Contacts Data'!H1751)&gt;60,LEN('Contacts Data'!H1751),"")</f>
        <v/>
      </c>
      <c r="G2312" s="18" t="str">
        <f>IF(LEN('Contacts Data'!I1751)&gt;128,LEN('Contacts Data'!I1751),"")</f>
        <v/>
      </c>
      <c r="H2312" s="18" t="str">
        <f>IF(LEN('Contacts Data'!J1751)&gt;60,LEN('Contacts Data'!J1751),"")</f>
        <v/>
      </c>
      <c r="I2312" s="18" t="str">
        <f>IF(LEN('Contacts Data'!K1751)&gt;30,LEN('Contacts Data'!K1751),"")</f>
        <v/>
      </c>
      <c r="J2312" s="18" t="str">
        <f>IF(LEN('Contacts Data'!L1751)&gt;2,LEN('Contacts Data'!L1751),"")</f>
        <v/>
      </c>
      <c r="K2312" s="18" t="str">
        <f>IF(LEN('Contacts Data'!M1751)&gt;16,LEN('Contacts Data'!M1751),"")</f>
        <v/>
      </c>
      <c r="L2312" s="18" t="str">
        <f>IF(LEN('Contacts Data'!D1751)&gt;128,LEN('Contacts Data'!D1751),"")</f>
        <v/>
      </c>
      <c r="M2312" s="18" t="str">
        <f>IF(LEN('Contacts Data'!O1751)&gt;1024,LEN('Contacts Data'!O1751),"")</f>
        <v/>
      </c>
      <c r="P2312" s="18" t="str">
        <f>IF(LEN('Matter Data'!A1744)&gt;0,LEN('Matter Data'!A1744)+LEN('Matter Data'!B1744),"")</f>
        <v/>
      </c>
      <c r="Q2312" s="18" t="str">
        <f>IF(LEN('Matter Data'!C1744)&gt;80,LEN('Matter Data'!C1744),"")</f>
        <v/>
      </c>
      <c r="R2312" s="18" t="str">
        <f>IF(LEN('Matter Data'!H1744)&gt;40,LEN('Matter Data'!H1744),"")</f>
        <v/>
      </c>
      <c r="S2312" s="21" t="b">
        <f>IF(LEN('Matter Data'!C1744)&gt;0,CONCATENATE('Matter Data'!A1744,'Matter Data'!B1744,'Matter Data'!C1744))</f>
        <v>0</v>
      </c>
      <c r="T2312" s="21">
        <f>IF(LEN('Matter Data'!C1744)&gt;0,COUNTIF($S$2:$S$5001,CONCATENATE('Matter Data'!A1744,'Matter Data'!B1744,'Matter Data'!C1744)),0)</f>
        <v>0</v>
      </c>
      <c r="U2312" s="22" t="str">
        <f>IF(LEN('Contacts Data'!B1751)&gt;0,'Contacts Data'!B1751,"")</f>
        <v/>
      </c>
      <c r="V2312" s="22" t="str">
        <f>IF(LEN('Contacts Data'!C1751)&gt;0,'Contacts Data'!C1751,"")</f>
        <v/>
      </c>
      <c r="W2312" s="22" t="str">
        <f>CONCATENATE(U2312, " ", V2312, " ", 'Contacts Data'!$A1751)</f>
        <v xml:space="preserve">  </v>
      </c>
      <c r="X2312" s="22" t="str">
        <f>CONCATENATE('Matter Data'!A1744, " ", 'Matter Data'!B1744, " ", "Client")</f>
        <v xml:space="preserve">  Client</v>
      </c>
      <c r="Y2312" s="19" t="str">
        <f t="shared" si="36"/>
        <v/>
      </c>
    </row>
    <row r="2313" spans="1:25" x14ac:dyDescent="0.25">
      <c r="A2313" s="18" t="str">
        <f>IF(LEN('Contacts Data'!A1752)&gt;20,LEN('Contacts Data'!A1752),"")</f>
        <v/>
      </c>
      <c r="B2313" s="18" t="str">
        <f>IF(LEN('Contacts Data'!B1752)&gt;0, LEN('Contacts Data'!B1752) + LEN('Contacts Data'!C1752), "")</f>
        <v/>
      </c>
      <c r="C2313" s="18" t="str">
        <f>IF(LEN('Contacts Data'!E1752)&gt;20,LEN('Contacts Data'!E1752),"")</f>
        <v/>
      </c>
      <c r="D2313" s="18" t="str">
        <f>IF(LEN('Contacts Data'!F1752)&gt;20,LEN('Contacts Data'!F1752),"")</f>
        <v/>
      </c>
      <c r="E2313" s="18" t="str">
        <f>IF(LEN('Contacts Data'!G1752)&gt;20,LEN('Contacts Data'!G1752),"")</f>
        <v/>
      </c>
      <c r="F2313" s="18" t="str">
        <f>IF(LEN('Contacts Data'!H1752)&gt;60,LEN('Contacts Data'!H1752),"")</f>
        <v/>
      </c>
      <c r="G2313" s="18" t="str">
        <f>IF(LEN('Contacts Data'!I1752)&gt;128,LEN('Contacts Data'!I1752),"")</f>
        <v/>
      </c>
      <c r="H2313" s="18" t="str">
        <f>IF(LEN('Contacts Data'!J1752)&gt;60,LEN('Contacts Data'!J1752),"")</f>
        <v/>
      </c>
      <c r="I2313" s="18" t="str">
        <f>IF(LEN('Contacts Data'!K1752)&gt;30,LEN('Contacts Data'!K1752),"")</f>
        <v/>
      </c>
      <c r="J2313" s="18" t="str">
        <f>IF(LEN('Contacts Data'!L1752)&gt;2,LEN('Contacts Data'!L1752),"")</f>
        <v/>
      </c>
      <c r="K2313" s="18" t="str">
        <f>IF(LEN('Contacts Data'!M1752)&gt;16,LEN('Contacts Data'!M1752),"")</f>
        <v/>
      </c>
      <c r="L2313" s="18" t="str">
        <f>IF(LEN('Contacts Data'!D1752)&gt;128,LEN('Contacts Data'!D1752),"")</f>
        <v/>
      </c>
      <c r="M2313" s="18" t="str">
        <f>IF(LEN('Contacts Data'!O1752)&gt;1024,LEN('Contacts Data'!O1752),"")</f>
        <v/>
      </c>
      <c r="P2313" s="18" t="str">
        <f>IF(LEN('Matter Data'!A1745)&gt;0,LEN('Matter Data'!A1745)+LEN('Matter Data'!B1745),"")</f>
        <v/>
      </c>
      <c r="Q2313" s="18" t="str">
        <f>IF(LEN('Matter Data'!C1745)&gt;80,LEN('Matter Data'!C1745),"")</f>
        <v/>
      </c>
      <c r="R2313" s="18" t="str">
        <f>IF(LEN('Matter Data'!H1745)&gt;40,LEN('Matter Data'!H1745),"")</f>
        <v/>
      </c>
      <c r="S2313" s="21" t="b">
        <f>IF(LEN('Matter Data'!C1745)&gt;0,CONCATENATE('Matter Data'!A1745,'Matter Data'!B1745,'Matter Data'!C1745))</f>
        <v>0</v>
      </c>
      <c r="T2313" s="21">
        <f>IF(LEN('Matter Data'!C1745)&gt;0,COUNTIF($S$2:$S$5001,CONCATENATE('Matter Data'!A1745,'Matter Data'!B1745,'Matter Data'!C1745)),0)</f>
        <v>0</v>
      </c>
      <c r="U2313" s="22" t="str">
        <f>IF(LEN('Contacts Data'!B1752)&gt;0,'Contacts Data'!B1752,"")</f>
        <v/>
      </c>
      <c r="V2313" s="22" t="str">
        <f>IF(LEN('Contacts Data'!C1752)&gt;0,'Contacts Data'!C1752,"")</f>
        <v/>
      </c>
      <c r="W2313" s="22" t="str">
        <f>CONCATENATE(U2313, " ", V2313, " ", 'Contacts Data'!$A1752)</f>
        <v xml:space="preserve">  </v>
      </c>
      <c r="X2313" s="22" t="str">
        <f>CONCATENATE('Matter Data'!A1745, " ", 'Matter Data'!B1745, " ", "Client")</f>
        <v xml:space="preserve">  Client</v>
      </c>
      <c r="Y2313" s="19" t="str">
        <f t="shared" si="36"/>
        <v/>
      </c>
    </row>
    <row r="2314" spans="1:25" x14ac:dyDescent="0.25">
      <c r="A2314" s="18" t="str">
        <f>IF(LEN('Contacts Data'!A1753)&gt;20,LEN('Contacts Data'!A1753),"")</f>
        <v/>
      </c>
      <c r="B2314" s="18" t="str">
        <f>IF(LEN('Contacts Data'!B1753)&gt;0, LEN('Contacts Data'!B1753) + LEN('Contacts Data'!C1753), "")</f>
        <v/>
      </c>
      <c r="C2314" s="18" t="str">
        <f>IF(LEN('Contacts Data'!E1753)&gt;20,LEN('Contacts Data'!E1753),"")</f>
        <v/>
      </c>
      <c r="D2314" s="18" t="str">
        <f>IF(LEN('Contacts Data'!F1753)&gt;20,LEN('Contacts Data'!F1753),"")</f>
        <v/>
      </c>
      <c r="E2314" s="18" t="str">
        <f>IF(LEN('Contacts Data'!G1753)&gt;20,LEN('Contacts Data'!G1753),"")</f>
        <v/>
      </c>
      <c r="F2314" s="18" t="str">
        <f>IF(LEN('Contacts Data'!H1753)&gt;60,LEN('Contacts Data'!H1753),"")</f>
        <v/>
      </c>
      <c r="G2314" s="18" t="str">
        <f>IF(LEN('Contacts Data'!I1753)&gt;128,LEN('Contacts Data'!I1753),"")</f>
        <v/>
      </c>
      <c r="H2314" s="18" t="str">
        <f>IF(LEN('Contacts Data'!J1753)&gt;60,LEN('Contacts Data'!J1753),"")</f>
        <v/>
      </c>
      <c r="I2314" s="18" t="str">
        <f>IF(LEN('Contacts Data'!K1753)&gt;30,LEN('Contacts Data'!K1753),"")</f>
        <v/>
      </c>
      <c r="J2314" s="18" t="str">
        <f>IF(LEN('Contacts Data'!L1753)&gt;2,LEN('Contacts Data'!L1753),"")</f>
        <v/>
      </c>
      <c r="K2314" s="18" t="str">
        <f>IF(LEN('Contacts Data'!M1753)&gt;16,LEN('Contacts Data'!M1753),"")</f>
        <v/>
      </c>
      <c r="L2314" s="18" t="str">
        <f>IF(LEN('Contacts Data'!D1753)&gt;128,LEN('Contacts Data'!D1753),"")</f>
        <v/>
      </c>
      <c r="M2314" s="18" t="str">
        <f>IF(LEN('Contacts Data'!O1753)&gt;1024,LEN('Contacts Data'!O1753),"")</f>
        <v/>
      </c>
      <c r="P2314" s="18" t="str">
        <f>IF(LEN('Matter Data'!A1746)&gt;0,LEN('Matter Data'!A1746)+LEN('Matter Data'!B1746),"")</f>
        <v/>
      </c>
      <c r="Q2314" s="18" t="str">
        <f>IF(LEN('Matter Data'!C1746)&gt;80,LEN('Matter Data'!C1746),"")</f>
        <v/>
      </c>
      <c r="R2314" s="18" t="str">
        <f>IF(LEN('Matter Data'!H1746)&gt;40,LEN('Matter Data'!H1746),"")</f>
        <v/>
      </c>
      <c r="S2314" s="21" t="b">
        <f>IF(LEN('Matter Data'!C1746)&gt;0,CONCATENATE('Matter Data'!A1746,'Matter Data'!B1746,'Matter Data'!C1746))</f>
        <v>0</v>
      </c>
      <c r="T2314" s="21">
        <f>IF(LEN('Matter Data'!C1746)&gt;0,COUNTIF($S$2:$S$5001,CONCATENATE('Matter Data'!A1746,'Matter Data'!B1746,'Matter Data'!C1746)),0)</f>
        <v>0</v>
      </c>
      <c r="U2314" s="22" t="str">
        <f>IF(LEN('Contacts Data'!B1753)&gt;0,'Contacts Data'!B1753,"")</f>
        <v/>
      </c>
      <c r="V2314" s="22" t="str">
        <f>IF(LEN('Contacts Data'!C1753)&gt;0,'Contacts Data'!C1753,"")</f>
        <v/>
      </c>
      <c r="W2314" s="22" t="str">
        <f>CONCATENATE(U2314, " ", V2314, " ", 'Contacts Data'!$A1753)</f>
        <v xml:space="preserve">  </v>
      </c>
      <c r="X2314" s="22" t="str">
        <f>CONCATENATE('Matter Data'!A1746, " ", 'Matter Data'!B1746, " ", "Client")</f>
        <v xml:space="preserve">  Client</v>
      </c>
      <c r="Y2314" s="19" t="str">
        <f t="shared" si="36"/>
        <v/>
      </c>
    </row>
    <row r="2315" spans="1:25" x14ac:dyDescent="0.25">
      <c r="A2315" s="18" t="str">
        <f>IF(LEN('Contacts Data'!A1754)&gt;20,LEN('Contacts Data'!A1754),"")</f>
        <v/>
      </c>
      <c r="B2315" s="18" t="str">
        <f>IF(LEN('Contacts Data'!B1754)&gt;0, LEN('Contacts Data'!B1754) + LEN('Contacts Data'!C1754), "")</f>
        <v/>
      </c>
      <c r="C2315" s="18" t="str">
        <f>IF(LEN('Contacts Data'!E1754)&gt;20,LEN('Contacts Data'!E1754),"")</f>
        <v/>
      </c>
      <c r="D2315" s="18" t="str">
        <f>IF(LEN('Contacts Data'!F1754)&gt;20,LEN('Contacts Data'!F1754),"")</f>
        <v/>
      </c>
      <c r="E2315" s="18" t="str">
        <f>IF(LEN('Contacts Data'!G1754)&gt;20,LEN('Contacts Data'!G1754),"")</f>
        <v/>
      </c>
      <c r="F2315" s="18" t="str">
        <f>IF(LEN('Contacts Data'!H1754)&gt;60,LEN('Contacts Data'!H1754),"")</f>
        <v/>
      </c>
      <c r="G2315" s="18" t="str">
        <f>IF(LEN('Contacts Data'!I1754)&gt;128,LEN('Contacts Data'!I1754),"")</f>
        <v/>
      </c>
      <c r="H2315" s="18" t="str">
        <f>IF(LEN('Contacts Data'!J1754)&gt;60,LEN('Contacts Data'!J1754),"")</f>
        <v/>
      </c>
      <c r="I2315" s="18" t="str">
        <f>IF(LEN('Contacts Data'!K1754)&gt;30,LEN('Contacts Data'!K1754),"")</f>
        <v/>
      </c>
      <c r="J2315" s="18" t="str">
        <f>IF(LEN('Contacts Data'!L1754)&gt;2,LEN('Contacts Data'!L1754),"")</f>
        <v/>
      </c>
      <c r="K2315" s="18" t="str">
        <f>IF(LEN('Contacts Data'!M1754)&gt;16,LEN('Contacts Data'!M1754),"")</f>
        <v/>
      </c>
      <c r="L2315" s="18" t="str">
        <f>IF(LEN('Contacts Data'!D1754)&gt;128,LEN('Contacts Data'!D1754),"")</f>
        <v/>
      </c>
      <c r="M2315" s="18" t="str">
        <f>IF(LEN('Contacts Data'!O1754)&gt;1024,LEN('Contacts Data'!O1754),"")</f>
        <v/>
      </c>
      <c r="P2315" s="18" t="str">
        <f>IF(LEN('Matter Data'!A1747)&gt;0,LEN('Matter Data'!A1747)+LEN('Matter Data'!B1747),"")</f>
        <v/>
      </c>
      <c r="Q2315" s="18" t="str">
        <f>IF(LEN('Matter Data'!C1747)&gt;80,LEN('Matter Data'!C1747),"")</f>
        <v/>
      </c>
      <c r="R2315" s="18" t="str">
        <f>IF(LEN('Matter Data'!H1747)&gt;40,LEN('Matter Data'!H1747),"")</f>
        <v/>
      </c>
      <c r="S2315" s="21" t="b">
        <f>IF(LEN('Matter Data'!C1747)&gt;0,CONCATENATE('Matter Data'!A1747,'Matter Data'!B1747,'Matter Data'!C1747))</f>
        <v>0</v>
      </c>
      <c r="T2315" s="21">
        <f>IF(LEN('Matter Data'!C1747)&gt;0,COUNTIF($S$2:$S$5001,CONCATENATE('Matter Data'!A1747,'Matter Data'!B1747,'Matter Data'!C1747)),0)</f>
        <v>0</v>
      </c>
      <c r="U2315" s="22" t="str">
        <f>IF(LEN('Contacts Data'!B1754)&gt;0,'Contacts Data'!B1754,"")</f>
        <v/>
      </c>
      <c r="V2315" s="22" t="str">
        <f>IF(LEN('Contacts Data'!C1754)&gt;0,'Contacts Data'!C1754,"")</f>
        <v/>
      </c>
      <c r="W2315" s="22" t="str">
        <f>CONCATENATE(U2315, " ", V2315, " ", 'Contacts Data'!$A1754)</f>
        <v xml:space="preserve">  </v>
      </c>
      <c r="X2315" s="22" t="str">
        <f>CONCATENATE('Matter Data'!A1747, " ", 'Matter Data'!B1747, " ", "Client")</f>
        <v xml:space="preserve">  Client</v>
      </c>
      <c r="Y2315" s="19" t="str">
        <f t="shared" si="36"/>
        <v/>
      </c>
    </row>
    <row r="2316" spans="1:25" x14ac:dyDescent="0.25">
      <c r="A2316" s="18" t="str">
        <f>IF(LEN('Contacts Data'!A1755)&gt;20,LEN('Contacts Data'!A1755),"")</f>
        <v/>
      </c>
      <c r="B2316" s="18" t="str">
        <f>IF(LEN('Contacts Data'!B1755)&gt;0, LEN('Contacts Data'!B1755) + LEN('Contacts Data'!C1755), "")</f>
        <v/>
      </c>
      <c r="C2316" s="18" t="str">
        <f>IF(LEN('Contacts Data'!E1755)&gt;20,LEN('Contacts Data'!E1755),"")</f>
        <v/>
      </c>
      <c r="D2316" s="18" t="str">
        <f>IF(LEN('Contacts Data'!F1755)&gt;20,LEN('Contacts Data'!F1755),"")</f>
        <v/>
      </c>
      <c r="E2316" s="18" t="str">
        <f>IF(LEN('Contacts Data'!G1755)&gt;20,LEN('Contacts Data'!G1755),"")</f>
        <v/>
      </c>
      <c r="F2316" s="18" t="str">
        <f>IF(LEN('Contacts Data'!H1755)&gt;60,LEN('Contacts Data'!H1755),"")</f>
        <v/>
      </c>
      <c r="G2316" s="18" t="str">
        <f>IF(LEN('Contacts Data'!I1755)&gt;128,LEN('Contacts Data'!I1755),"")</f>
        <v/>
      </c>
      <c r="H2316" s="18" t="str">
        <f>IF(LEN('Contacts Data'!J1755)&gt;60,LEN('Contacts Data'!J1755),"")</f>
        <v/>
      </c>
      <c r="I2316" s="18" t="str">
        <f>IF(LEN('Contacts Data'!K1755)&gt;30,LEN('Contacts Data'!K1755),"")</f>
        <v/>
      </c>
      <c r="J2316" s="18" t="str">
        <f>IF(LEN('Contacts Data'!L1755)&gt;2,LEN('Contacts Data'!L1755),"")</f>
        <v/>
      </c>
      <c r="K2316" s="18" t="str">
        <f>IF(LEN('Contacts Data'!M1755)&gt;16,LEN('Contacts Data'!M1755),"")</f>
        <v/>
      </c>
      <c r="L2316" s="18" t="str">
        <f>IF(LEN('Contacts Data'!D1755)&gt;128,LEN('Contacts Data'!D1755),"")</f>
        <v/>
      </c>
      <c r="M2316" s="18" t="str">
        <f>IF(LEN('Contacts Data'!O1755)&gt;1024,LEN('Contacts Data'!O1755),"")</f>
        <v/>
      </c>
      <c r="P2316" s="18" t="str">
        <f>IF(LEN('Matter Data'!A1748)&gt;0,LEN('Matter Data'!A1748)+LEN('Matter Data'!B1748),"")</f>
        <v/>
      </c>
      <c r="Q2316" s="18" t="str">
        <f>IF(LEN('Matter Data'!C1748)&gt;80,LEN('Matter Data'!C1748),"")</f>
        <v/>
      </c>
      <c r="R2316" s="18" t="str">
        <f>IF(LEN('Matter Data'!H1748)&gt;40,LEN('Matter Data'!H1748),"")</f>
        <v/>
      </c>
      <c r="S2316" s="21" t="b">
        <f>IF(LEN('Matter Data'!C1748)&gt;0,CONCATENATE('Matter Data'!A1748,'Matter Data'!B1748,'Matter Data'!C1748))</f>
        <v>0</v>
      </c>
      <c r="T2316" s="21">
        <f>IF(LEN('Matter Data'!C1748)&gt;0,COUNTIF($S$2:$S$5001,CONCATENATE('Matter Data'!A1748,'Matter Data'!B1748,'Matter Data'!C1748)),0)</f>
        <v>0</v>
      </c>
      <c r="U2316" s="22" t="str">
        <f>IF(LEN('Contacts Data'!B1755)&gt;0,'Contacts Data'!B1755,"")</f>
        <v/>
      </c>
      <c r="V2316" s="22" t="str">
        <f>IF(LEN('Contacts Data'!C1755)&gt;0,'Contacts Data'!C1755,"")</f>
        <v/>
      </c>
      <c r="W2316" s="22" t="str">
        <f>CONCATENATE(U2316, " ", V2316, " ", 'Contacts Data'!$A1755)</f>
        <v xml:space="preserve">  </v>
      </c>
      <c r="X2316" s="22" t="str">
        <f>CONCATENATE('Matter Data'!A1748, " ", 'Matter Data'!B1748, " ", "Client")</f>
        <v xml:space="preserve">  Client</v>
      </c>
      <c r="Y2316" s="19" t="str">
        <f t="shared" si="36"/>
        <v/>
      </c>
    </row>
    <row r="2317" spans="1:25" x14ac:dyDescent="0.25">
      <c r="A2317" s="18" t="str">
        <f>IF(LEN('Contacts Data'!A1756)&gt;20,LEN('Contacts Data'!A1756),"")</f>
        <v/>
      </c>
      <c r="B2317" s="18" t="str">
        <f>IF(LEN('Contacts Data'!B1756)&gt;0, LEN('Contacts Data'!B1756) + LEN('Contacts Data'!C1756), "")</f>
        <v/>
      </c>
      <c r="C2317" s="18" t="str">
        <f>IF(LEN('Contacts Data'!E1756)&gt;20,LEN('Contacts Data'!E1756),"")</f>
        <v/>
      </c>
      <c r="D2317" s="18" t="str">
        <f>IF(LEN('Contacts Data'!F1756)&gt;20,LEN('Contacts Data'!F1756),"")</f>
        <v/>
      </c>
      <c r="E2317" s="18" t="str">
        <f>IF(LEN('Contacts Data'!G1756)&gt;20,LEN('Contacts Data'!G1756),"")</f>
        <v/>
      </c>
      <c r="F2317" s="18" t="str">
        <f>IF(LEN('Contacts Data'!H1756)&gt;60,LEN('Contacts Data'!H1756),"")</f>
        <v/>
      </c>
      <c r="G2317" s="18" t="str">
        <f>IF(LEN('Contacts Data'!I1756)&gt;128,LEN('Contacts Data'!I1756),"")</f>
        <v/>
      </c>
      <c r="H2317" s="18" t="str">
        <f>IF(LEN('Contacts Data'!J1756)&gt;60,LEN('Contacts Data'!J1756),"")</f>
        <v/>
      </c>
      <c r="I2317" s="18" t="str">
        <f>IF(LEN('Contacts Data'!K1756)&gt;30,LEN('Contacts Data'!K1756),"")</f>
        <v/>
      </c>
      <c r="J2317" s="18" t="str">
        <f>IF(LEN('Contacts Data'!L1756)&gt;2,LEN('Contacts Data'!L1756),"")</f>
        <v/>
      </c>
      <c r="K2317" s="18" t="str">
        <f>IF(LEN('Contacts Data'!M1756)&gt;16,LEN('Contacts Data'!M1756),"")</f>
        <v/>
      </c>
      <c r="L2317" s="18" t="str">
        <f>IF(LEN('Contacts Data'!D1756)&gt;128,LEN('Contacts Data'!D1756),"")</f>
        <v/>
      </c>
      <c r="M2317" s="18" t="str">
        <f>IF(LEN('Contacts Data'!O1756)&gt;1024,LEN('Contacts Data'!O1756),"")</f>
        <v/>
      </c>
      <c r="P2317" s="18" t="str">
        <f>IF(LEN('Matter Data'!A1749)&gt;0,LEN('Matter Data'!A1749)+LEN('Matter Data'!B1749),"")</f>
        <v/>
      </c>
      <c r="Q2317" s="18" t="str">
        <f>IF(LEN('Matter Data'!C1749)&gt;80,LEN('Matter Data'!C1749),"")</f>
        <v/>
      </c>
      <c r="R2317" s="18" t="str">
        <f>IF(LEN('Matter Data'!H1749)&gt;40,LEN('Matter Data'!H1749),"")</f>
        <v/>
      </c>
      <c r="S2317" s="21" t="b">
        <f>IF(LEN('Matter Data'!C1749)&gt;0,CONCATENATE('Matter Data'!A1749,'Matter Data'!B1749,'Matter Data'!C1749))</f>
        <v>0</v>
      </c>
      <c r="T2317" s="21">
        <f>IF(LEN('Matter Data'!C1749)&gt;0,COUNTIF($S$2:$S$5001,CONCATENATE('Matter Data'!A1749,'Matter Data'!B1749,'Matter Data'!C1749)),0)</f>
        <v>0</v>
      </c>
      <c r="U2317" s="22" t="str">
        <f>IF(LEN('Contacts Data'!B1756)&gt;0,'Contacts Data'!B1756,"")</f>
        <v/>
      </c>
      <c r="V2317" s="22" t="str">
        <f>IF(LEN('Contacts Data'!C1756)&gt;0,'Contacts Data'!C1756,"")</f>
        <v/>
      </c>
      <c r="W2317" s="22" t="str">
        <f>CONCATENATE(U2317, " ", V2317, " ", 'Contacts Data'!$A1756)</f>
        <v xml:space="preserve">  </v>
      </c>
      <c r="X2317" s="22" t="str">
        <f>CONCATENATE('Matter Data'!A1749, " ", 'Matter Data'!B1749, " ", "Client")</f>
        <v xml:space="preserve">  Client</v>
      </c>
      <c r="Y2317" s="19" t="str">
        <f t="shared" si="36"/>
        <v/>
      </c>
    </row>
    <row r="2318" spans="1:25" x14ac:dyDescent="0.25">
      <c r="A2318" s="18" t="str">
        <f>IF(LEN('Contacts Data'!A1757)&gt;20,LEN('Contacts Data'!A1757),"")</f>
        <v/>
      </c>
      <c r="B2318" s="18" t="str">
        <f>IF(LEN('Contacts Data'!B1757)&gt;0, LEN('Contacts Data'!B1757) + LEN('Contacts Data'!C1757), "")</f>
        <v/>
      </c>
      <c r="C2318" s="18" t="str">
        <f>IF(LEN('Contacts Data'!E1757)&gt;20,LEN('Contacts Data'!E1757),"")</f>
        <v/>
      </c>
      <c r="D2318" s="18" t="str">
        <f>IF(LEN('Contacts Data'!F1757)&gt;20,LEN('Contacts Data'!F1757),"")</f>
        <v/>
      </c>
      <c r="E2318" s="18" t="str">
        <f>IF(LEN('Contacts Data'!G1757)&gt;20,LEN('Contacts Data'!G1757),"")</f>
        <v/>
      </c>
      <c r="F2318" s="18" t="str">
        <f>IF(LEN('Contacts Data'!H1757)&gt;60,LEN('Contacts Data'!H1757),"")</f>
        <v/>
      </c>
      <c r="G2318" s="18" t="str">
        <f>IF(LEN('Contacts Data'!I1757)&gt;128,LEN('Contacts Data'!I1757),"")</f>
        <v/>
      </c>
      <c r="H2318" s="18" t="str">
        <f>IF(LEN('Contacts Data'!J1757)&gt;60,LEN('Contacts Data'!J1757),"")</f>
        <v/>
      </c>
      <c r="I2318" s="18" t="str">
        <f>IF(LEN('Contacts Data'!K1757)&gt;30,LEN('Contacts Data'!K1757),"")</f>
        <v/>
      </c>
      <c r="J2318" s="18" t="str">
        <f>IF(LEN('Contacts Data'!L1757)&gt;2,LEN('Contacts Data'!L1757),"")</f>
        <v/>
      </c>
      <c r="K2318" s="18" t="str">
        <f>IF(LEN('Contacts Data'!M1757)&gt;16,LEN('Contacts Data'!M1757),"")</f>
        <v/>
      </c>
      <c r="L2318" s="18" t="str">
        <f>IF(LEN('Contacts Data'!D1757)&gt;128,LEN('Contacts Data'!D1757),"")</f>
        <v/>
      </c>
      <c r="M2318" s="18" t="str">
        <f>IF(LEN('Contacts Data'!O1757)&gt;1024,LEN('Contacts Data'!O1757),"")</f>
        <v/>
      </c>
      <c r="P2318" s="18" t="str">
        <f>IF(LEN('Matter Data'!A1750)&gt;0,LEN('Matter Data'!A1750)+LEN('Matter Data'!B1750),"")</f>
        <v/>
      </c>
      <c r="Q2318" s="18" t="str">
        <f>IF(LEN('Matter Data'!C1750)&gt;80,LEN('Matter Data'!C1750),"")</f>
        <v/>
      </c>
      <c r="R2318" s="18" t="str">
        <f>IF(LEN('Matter Data'!H1750)&gt;40,LEN('Matter Data'!H1750),"")</f>
        <v/>
      </c>
      <c r="S2318" s="21" t="b">
        <f>IF(LEN('Matter Data'!C1750)&gt;0,CONCATENATE('Matter Data'!A1750,'Matter Data'!B1750,'Matter Data'!C1750))</f>
        <v>0</v>
      </c>
      <c r="T2318" s="21">
        <f>IF(LEN('Matter Data'!C1750)&gt;0,COUNTIF($S$2:$S$5001,CONCATENATE('Matter Data'!A1750,'Matter Data'!B1750,'Matter Data'!C1750)),0)</f>
        <v>0</v>
      </c>
      <c r="U2318" s="22" t="str">
        <f>IF(LEN('Contacts Data'!B1757)&gt;0,'Contacts Data'!B1757,"")</f>
        <v/>
      </c>
      <c r="V2318" s="22" t="str">
        <f>IF(LEN('Contacts Data'!C1757)&gt;0,'Contacts Data'!C1757,"")</f>
        <v/>
      </c>
      <c r="W2318" s="22" t="str">
        <f>CONCATENATE(U2318, " ", V2318, " ", 'Contacts Data'!$A1757)</f>
        <v xml:space="preserve">  </v>
      </c>
      <c r="X2318" s="22" t="str">
        <f>CONCATENATE('Matter Data'!A1750, " ", 'Matter Data'!B1750, " ", "Client")</f>
        <v xml:space="preserve">  Client</v>
      </c>
      <c r="Y2318" s="19" t="str">
        <f t="shared" si="36"/>
        <v/>
      </c>
    </row>
    <row r="2319" spans="1:25" x14ac:dyDescent="0.25">
      <c r="A2319" s="18" t="str">
        <f>IF(LEN('Contacts Data'!A1758)&gt;20,LEN('Contacts Data'!A1758),"")</f>
        <v/>
      </c>
      <c r="B2319" s="18" t="str">
        <f>IF(LEN('Contacts Data'!B1758)&gt;0, LEN('Contacts Data'!B1758) + LEN('Contacts Data'!C1758), "")</f>
        <v/>
      </c>
      <c r="C2319" s="18" t="str">
        <f>IF(LEN('Contacts Data'!E1758)&gt;20,LEN('Contacts Data'!E1758),"")</f>
        <v/>
      </c>
      <c r="D2319" s="18" t="str">
        <f>IF(LEN('Contacts Data'!F1758)&gt;20,LEN('Contacts Data'!F1758),"")</f>
        <v/>
      </c>
      <c r="E2319" s="18" t="str">
        <f>IF(LEN('Contacts Data'!G1758)&gt;20,LEN('Contacts Data'!G1758),"")</f>
        <v/>
      </c>
      <c r="F2319" s="18" t="str">
        <f>IF(LEN('Contacts Data'!H1758)&gt;60,LEN('Contacts Data'!H1758),"")</f>
        <v/>
      </c>
      <c r="G2319" s="18" t="str">
        <f>IF(LEN('Contacts Data'!I1758)&gt;128,LEN('Contacts Data'!I1758),"")</f>
        <v/>
      </c>
      <c r="H2319" s="18" t="str">
        <f>IF(LEN('Contacts Data'!J1758)&gt;60,LEN('Contacts Data'!J1758),"")</f>
        <v/>
      </c>
      <c r="I2319" s="18" t="str">
        <f>IF(LEN('Contacts Data'!K1758)&gt;30,LEN('Contacts Data'!K1758),"")</f>
        <v/>
      </c>
      <c r="J2319" s="18" t="str">
        <f>IF(LEN('Contacts Data'!L1758)&gt;2,LEN('Contacts Data'!L1758),"")</f>
        <v/>
      </c>
      <c r="K2319" s="18" t="str">
        <f>IF(LEN('Contacts Data'!M1758)&gt;16,LEN('Contacts Data'!M1758),"")</f>
        <v/>
      </c>
      <c r="L2319" s="18" t="str">
        <f>IF(LEN('Contacts Data'!D1758)&gt;128,LEN('Contacts Data'!D1758),"")</f>
        <v/>
      </c>
      <c r="M2319" s="18" t="str">
        <f>IF(LEN('Contacts Data'!O1758)&gt;1024,LEN('Contacts Data'!O1758),"")</f>
        <v/>
      </c>
      <c r="P2319" s="18" t="str">
        <f>IF(LEN('Matter Data'!A1751)&gt;0,LEN('Matter Data'!A1751)+LEN('Matter Data'!B1751),"")</f>
        <v/>
      </c>
      <c r="Q2319" s="18" t="str">
        <f>IF(LEN('Matter Data'!C1751)&gt;80,LEN('Matter Data'!C1751),"")</f>
        <v/>
      </c>
      <c r="R2319" s="18" t="str">
        <f>IF(LEN('Matter Data'!H1751)&gt;40,LEN('Matter Data'!H1751),"")</f>
        <v/>
      </c>
      <c r="S2319" s="21" t="b">
        <f>IF(LEN('Matter Data'!C1751)&gt;0,CONCATENATE('Matter Data'!A1751,'Matter Data'!B1751,'Matter Data'!C1751))</f>
        <v>0</v>
      </c>
      <c r="T2319" s="21">
        <f>IF(LEN('Matter Data'!C1751)&gt;0,COUNTIF($S$2:$S$5001,CONCATENATE('Matter Data'!A1751,'Matter Data'!B1751,'Matter Data'!C1751)),0)</f>
        <v>0</v>
      </c>
      <c r="U2319" s="22" t="str">
        <f>IF(LEN('Contacts Data'!B1758)&gt;0,'Contacts Data'!B1758,"")</f>
        <v/>
      </c>
      <c r="V2319" s="22" t="str">
        <f>IF(LEN('Contacts Data'!C1758)&gt;0,'Contacts Data'!C1758,"")</f>
        <v/>
      </c>
      <c r="W2319" s="22" t="str">
        <f>CONCATENATE(U2319, " ", V2319, " ", 'Contacts Data'!$A1758)</f>
        <v xml:space="preserve">  </v>
      </c>
      <c r="X2319" s="22" t="str">
        <f>CONCATENATE('Matter Data'!A1751, " ", 'Matter Data'!B1751, " ", "Client")</f>
        <v xml:space="preserve">  Client</v>
      </c>
      <c r="Y2319" s="19" t="str">
        <f t="shared" si="36"/>
        <v/>
      </c>
    </row>
    <row r="2320" spans="1:25" x14ac:dyDescent="0.25">
      <c r="A2320" s="18" t="str">
        <f>IF(LEN('Contacts Data'!A1759)&gt;20,LEN('Contacts Data'!A1759),"")</f>
        <v/>
      </c>
      <c r="B2320" s="18" t="str">
        <f>IF(LEN('Contacts Data'!B1759)&gt;0, LEN('Contacts Data'!B1759) + LEN('Contacts Data'!C1759), "")</f>
        <v/>
      </c>
      <c r="C2320" s="18" t="str">
        <f>IF(LEN('Contacts Data'!E1759)&gt;20,LEN('Contacts Data'!E1759),"")</f>
        <v/>
      </c>
      <c r="D2320" s="18" t="str">
        <f>IF(LEN('Contacts Data'!F1759)&gt;20,LEN('Contacts Data'!F1759),"")</f>
        <v/>
      </c>
      <c r="E2320" s="18" t="str">
        <f>IF(LEN('Contacts Data'!G1759)&gt;20,LEN('Contacts Data'!G1759),"")</f>
        <v/>
      </c>
      <c r="F2320" s="18" t="str">
        <f>IF(LEN('Contacts Data'!H1759)&gt;60,LEN('Contacts Data'!H1759),"")</f>
        <v/>
      </c>
      <c r="G2320" s="18" t="str">
        <f>IF(LEN('Contacts Data'!I1759)&gt;128,LEN('Contacts Data'!I1759),"")</f>
        <v/>
      </c>
      <c r="H2320" s="18" t="str">
        <f>IF(LEN('Contacts Data'!J1759)&gt;60,LEN('Contacts Data'!J1759),"")</f>
        <v/>
      </c>
      <c r="I2320" s="18" t="str">
        <f>IF(LEN('Contacts Data'!K1759)&gt;30,LEN('Contacts Data'!K1759),"")</f>
        <v/>
      </c>
      <c r="J2320" s="18" t="str">
        <f>IF(LEN('Contacts Data'!L1759)&gt;2,LEN('Contacts Data'!L1759),"")</f>
        <v/>
      </c>
      <c r="K2320" s="18" t="str">
        <f>IF(LEN('Contacts Data'!M1759)&gt;16,LEN('Contacts Data'!M1759),"")</f>
        <v/>
      </c>
      <c r="L2320" s="18" t="str">
        <f>IF(LEN('Contacts Data'!D1759)&gt;128,LEN('Contacts Data'!D1759),"")</f>
        <v/>
      </c>
      <c r="M2320" s="18" t="str">
        <f>IF(LEN('Contacts Data'!O1759)&gt;1024,LEN('Contacts Data'!O1759),"")</f>
        <v/>
      </c>
      <c r="P2320" s="18" t="str">
        <f>IF(LEN('Matter Data'!A1752)&gt;0,LEN('Matter Data'!A1752)+LEN('Matter Data'!B1752),"")</f>
        <v/>
      </c>
      <c r="Q2320" s="18" t="str">
        <f>IF(LEN('Matter Data'!C1752)&gt;80,LEN('Matter Data'!C1752),"")</f>
        <v/>
      </c>
      <c r="R2320" s="18" t="str">
        <f>IF(LEN('Matter Data'!H1752)&gt;40,LEN('Matter Data'!H1752),"")</f>
        <v/>
      </c>
      <c r="S2320" s="21" t="b">
        <f>IF(LEN('Matter Data'!C1752)&gt;0,CONCATENATE('Matter Data'!A1752,'Matter Data'!B1752,'Matter Data'!C1752))</f>
        <v>0</v>
      </c>
      <c r="T2320" s="21">
        <f>IF(LEN('Matter Data'!C1752)&gt;0,COUNTIF($S$2:$S$5001,CONCATENATE('Matter Data'!A1752,'Matter Data'!B1752,'Matter Data'!C1752)),0)</f>
        <v>0</v>
      </c>
      <c r="U2320" s="22" t="str">
        <f>IF(LEN('Contacts Data'!B1759)&gt;0,'Contacts Data'!B1759,"")</f>
        <v/>
      </c>
      <c r="V2320" s="22" t="str">
        <f>IF(LEN('Contacts Data'!C1759)&gt;0,'Contacts Data'!C1759,"")</f>
        <v/>
      </c>
      <c r="W2320" s="22" t="str">
        <f>CONCATENATE(U2320, " ", V2320, " ", 'Contacts Data'!$A1759)</f>
        <v xml:space="preserve">  </v>
      </c>
      <c r="X2320" s="22" t="str">
        <f>CONCATENATE('Matter Data'!A1752, " ", 'Matter Data'!B1752, " ", "Client")</f>
        <v xml:space="preserve">  Client</v>
      </c>
      <c r="Y2320" s="19" t="str">
        <f t="shared" si="36"/>
        <v/>
      </c>
    </row>
    <row r="2321" spans="1:25" x14ac:dyDescent="0.25">
      <c r="A2321" s="18" t="str">
        <f>IF(LEN('Contacts Data'!A1760)&gt;20,LEN('Contacts Data'!A1760),"")</f>
        <v/>
      </c>
      <c r="B2321" s="18" t="str">
        <f>IF(LEN('Contacts Data'!B1760)&gt;0, LEN('Contacts Data'!B1760) + LEN('Contacts Data'!C1760), "")</f>
        <v/>
      </c>
      <c r="C2321" s="18" t="str">
        <f>IF(LEN('Contacts Data'!E1760)&gt;20,LEN('Contacts Data'!E1760),"")</f>
        <v/>
      </c>
      <c r="D2321" s="18" t="str">
        <f>IF(LEN('Contacts Data'!F1760)&gt;20,LEN('Contacts Data'!F1760),"")</f>
        <v/>
      </c>
      <c r="E2321" s="18" t="str">
        <f>IF(LEN('Contacts Data'!G1760)&gt;20,LEN('Contacts Data'!G1760),"")</f>
        <v/>
      </c>
      <c r="F2321" s="18" t="str">
        <f>IF(LEN('Contacts Data'!H1760)&gt;60,LEN('Contacts Data'!H1760),"")</f>
        <v/>
      </c>
      <c r="G2321" s="18" t="str">
        <f>IF(LEN('Contacts Data'!I1760)&gt;128,LEN('Contacts Data'!I1760),"")</f>
        <v/>
      </c>
      <c r="H2321" s="18" t="str">
        <f>IF(LEN('Contacts Data'!J1760)&gt;60,LEN('Contacts Data'!J1760),"")</f>
        <v/>
      </c>
      <c r="I2321" s="18" t="str">
        <f>IF(LEN('Contacts Data'!K1760)&gt;30,LEN('Contacts Data'!K1760),"")</f>
        <v/>
      </c>
      <c r="J2321" s="18" t="str">
        <f>IF(LEN('Contacts Data'!L1760)&gt;2,LEN('Contacts Data'!L1760),"")</f>
        <v/>
      </c>
      <c r="K2321" s="18" t="str">
        <f>IF(LEN('Contacts Data'!M1760)&gt;16,LEN('Contacts Data'!M1760),"")</f>
        <v/>
      </c>
      <c r="L2321" s="18" t="str">
        <f>IF(LEN('Contacts Data'!D1760)&gt;128,LEN('Contacts Data'!D1760),"")</f>
        <v/>
      </c>
      <c r="M2321" s="18" t="str">
        <f>IF(LEN('Contacts Data'!O1760)&gt;1024,LEN('Contacts Data'!O1760),"")</f>
        <v/>
      </c>
      <c r="P2321" s="18" t="str">
        <f>IF(LEN('Matter Data'!A1753)&gt;0,LEN('Matter Data'!A1753)+LEN('Matter Data'!B1753),"")</f>
        <v/>
      </c>
      <c r="Q2321" s="18" t="str">
        <f>IF(LEN('Matter Data'!C1753)&gt;80,LEN('Matter Data'!C1753),"")</f>
        <v/>
      </c>
      <c r="R2321" s="18" t="str">
        <f>IF(LEN('Matter Data'!H1753)&gt;40,LEN('Matter Data'!H1753),"")</f>
        <v/>
      </c>
      <c r="S2321" s="21" t="b">
        <f>IF(LEN('Matter Data'!C1753)&gt;0,CONCATENATE('Matter Data'!A1753,'Matter Data'!B1753,'Matter Data'!C1753))</f>
        <v>0</v>
      </c>
      <c r="T2321" s="21">
        <f>IF(LEN('Matter Data'!C1753)&gt;0,COUNTIF($S$2:$S$5001,CONCATENATE('Matter Data'!A1753,'Matter Data'!B1753,'Matter Data'!C1753)),0)</f>
        <v>0</v>
      </c>
      <c r="U2321" s="22" t="str">
        <f>IF(LEN('Contacts Data'!B1760)&gt;0,'Contacts Data'!B1760,"")</f>
        <v/>
      </c>
      <c r="V2321" s="22" t="str">
        <f>IF(LEN('Contacts Data'!C1760)&gt;0,'Contacts Data'!C1760,"")</f>
        <v/>
      </c>
      <c r="W2321" s="22" t="str">
        <f>CONCATENATE(U2321, " ", V2321, " ", 'Contacts Data'!$A1760)</f>
        <v xml:space="preserve">  </v>
      </c>
      <c r="X2321" s="22" t="str">
        <f>CONCATENATE('Matter Data'!A1753, " ", 'Matter Data'!B1753, " ", "Client")</f>
        <v xml:space="preserve">  Client</v>
      </c>
      <c r="Y2321" s="19" t="str">
        <f t="shared" si="36"/>
        <v/>
      </c>
    </row>
    <row r="2322" spans="1:25" x14ac:dyDescent="0.25">
      <c r="A2322" s="18" t="str">
        <f>IF(LEN('Contacts Data'!A1761)&gt;20,LEN('Contacts Data'!A1761),"")</f>
        <v/>
      </c>
      <c r="B2322" s="18" t="str">
        <f>IF(LEN('Contacts Data'!B1761)&gt;0, LEN('Contacts Data'!B1761) + LEN('Contacts Data'!C1761), "")</f>
        <v/>
      </c>
      <c r="C2322" s="18" t="str">
        <f>IF(LEN('Contacts Data'!E1761)&gt;20,LEN('Contacts Data'!E1761),"")</f>
        <v/>
      </c>
      <c r="D2322" s="18" t="str">
        <f>IF(LEN('Contacts Data'!F1761)&gt;20,LEN('Contacts Data'!F1761),"")</f>
        <v/>
      </c>
      <c r="E2322" s="18" t="str">
        <f>IF(LEN('Contacts Data'!G1761)&gt;20,LEN('Contacts Data'!G1761),"")</f>
        <v/>
      </c>
      <c r="F2322" s="18" t="str">
        <f>IF(LEN('Contacts Data'!H1761)&gt;60,LEN('Contacts Data'!H1761),"")</f>
        <v/>
      </c>
      <c r="G2322" s="18" t="str">
        <f>IF(LEN('Contacts Data'!I1761)&gt;128,LEN('Contacts Data'!I1761),"")</f>
        <v/>
      </c>
      <c r="H2322" s="18" t="str">
        <f>IF(LEN('Contacts Data'!J1761)&gt;60,LEN('Contacts Data'!J1761),"")</f>
        <v/>
      </c>
      <c r="I2322" s="18" t="str">
        <f>IF(LEN('Contacts Data'!K1761)&gt;30,LEN('Contacts Data'!K1761),"")</f>
        <v/>
      </c>
      <c r="J2322" s="18" t="str">
        <f>IF(LEN('Contacts Data'!L1761)&gt;2,LEN('Contacts Data'!L1761),"")</f>
        <v/>
      </c>
      <c r="K2322" s="18" t="str">
        <f>IF(LEN('Contacts Data'!M1761)&gt;16,LEN('Contacts Data'!M1761),"")</f>
        <v/>
      </c>
      <c r="L2322" s="18" t="str">
        <f>IF(LEN('Contacts Data'!D1761)&gt;128,LEN('Contacts Data'!D1761),"")</f>
        <v/>
      </c>
      <c r="M2322" s="18" t="str">
        <f>IF(LEN('Contacts Data'!O1761)&gt;1024,LEN('Contacts Data'!O1761),"")</f>
        <v/>
      </c>
      <c r="P2322" s="18" t="str">
        <f>IF(LEN('Matter Data'!A1754)&gt;0,LEN('Matter Data'!A1754)+LEN('Matter Data'!B1754),"")</f>
        <v/>
      </c>
      <c r="Q2322" s="18" t="str">
        <f>IF(LEN('Matter Data'!C1754)&gt;80,LEN('Matter Data'!C1754),"")</f>
        <v/>
      </c>
      <c r="R2322" s="18" t="str">
        <f>IF(LEN('Matter Data'!H1754)&gt;40,LEN('Matter Data'!H1754),"")</f>
        <v/>
      </c>
      <c r="S2322" s="21" t="b">
        <f>IF(LEN('Matter Data'!C1754)&gt;0,CONCATENATE('Matter Data'!A1754,'Matter Data'!B1754,'Matter Data'!C1754))</f>
        <v>0</v>
      </c>
      <c r="T2322" s="21">
        <f>IF(LEN('Matter Data'!C1754)&gt;0,COUNTIF($S$2:$S$5001,CONCATENATE('Matter Data'!A1754,'Matter Data'!B1754,'Matter Data'!C1754)),0)</f>
        <v>0</v>
      </c>
      <c r="U2322" s="22" t="str">
        <f>IF(LEN('Contacts Data'!B1761)&gt;0,'Contacts Data'!B1761,"")</f>
        <v/>
      </c>
      <c r="V2322" s="22" t="str">
        <f>IF(LEN('Contacts Data'!C1761)&gt;0,'Contacts Data'!C1761,"")</f>
        <v/>
      </c>
      <c r="W2322" s="22" t="str">
        <f>CONCATENATE(U2322, " ", V2322, " ", 'Contacts Data'!$A1761)</f>
        <v xml:space="preserve">  </v>
      </c>
      <c r="X2322" s="22" t="str">
        <f>CONCATENATE('Matter Data'!A1754, " ", 'Matter Data'!B1754, " ", "Client")</f>
        <v xml:space="preserve">  Client</v>
      </c>
      <c r="Y2322" s="19" t="str">
        <f t="shared" si="36"/>
        <v/>
      </c>
    </row>
    <row r="2323" spans="1:25" x14ac:dyDescent="0.25">
      <c r="A2323" s="18" t="str">
        <f>IF(LEN('Contacts Data'!A1762)&gt;20,LEN('Contacts Data'!A1762),"")</f>
        <v/>
      </c>
      <c r="B2323" s="18" t="str">
        <f>IF(LEN('Contacts Data'!B1762)&gt;0, LEN('Contacts Data'!B1762) + LEN('Contacts Data'!C1762), "")</f>
        <v/>
      </c>
      <c r="C2323" s="18" t="str">
        <f>IF(LEN('Contacts Data'!E1762)&gt;20,LEN('Contacts Data'!E1762),"")</f>
        <v/>
      </c>
      <c r="D2323" s="18" t="str">
        <f>IF(LEN('Contacts Data'!F1762)&gt;20,LEN('Contacts Data'!F1762),"")</f>
        <v/>
      </c>
      <c r="E2323" s="18" t="str">
        <f>IF(LEN('Contacts Data'!G1762)&gt;20,LEN('Contacts Data'!G1762),"")</f>
        <v/>
      </c>
      <c r="F2323" s="18" t="str">
        <f>IF(LEN('Contacts Data'!H1762)&gt;60,LEN('Contacts Data'!H1762),"")</f>
        <v/>
      </c>
      <c r="G2323" s="18" t="str">
        <f>IF(LEN('Contacts Data'!I1762)&gt;128,LEN('Contacts Data'!I1762),"")</f>
        <v/>
      </c>
      <c r="H2323" s="18" t="str">
        <f>IF(LEN('Contacts Data'!J1762)&gt;60,LEN('Contacts Data'!J1762),"")</f>
        <v/>
      </c>
      <c r="I2323" s="18" t="str">
        <f>IF(LEN('Contacts Data'!K1762)&gt;30,LEN('Contacts Data'!K1762),"")</f>
        <v/>
      </c>
      <c r="J2323" s="18" t="str">
        <f>IF(LEN('Contacts Data'!L1762)&gt;2,LEN('Contacts Data'!L1762),"")</f>
        <v/>
      </c>
      <c r="K2323" s="18" t="str">
        <f>IF(LEN('Contacts Data'!M1762)&gt;16,LEN('Contacts Data'!M1762),"")</f>
        <v/>
      </c>
      <c r="L2323" s="18" t="str">
        <f>IF(LEN('Contacts Data'!D1762)&gt;128,LEN('Contacts Data'!D1762),"")</f>
        <v/>
      </c>
      <c r="M2323" s="18" t="str">
        <f>IF(LEN('Contacts Data'!O1762)&gt;1024,LEN('Contacts Data'!O1762),"")</f>
        <v/>
      </c>
      <c r="P2323" s="18" t="str">
        <f>IF(LEN('Matter Data'!A1755)&gt;0,LEN('Matter Data'!A1755)+LEN('Matter Data'!B1755),"")</f>
        <v/>
      </c>
      <c r="Q2323" s="18" t="str">
        <f>IF(LEN('Matter Data'!C1755)&gt;80,LEN('Matter Data'!C1755),"")</f>
        <v/>
      </c>
      <c r="R2323" s="18" t="str">
        <f>IF(LEN('Matter Data'!H1755)&gt;40,LEN('Matter Data'!H1755),"")</f>
        <v/>
      </c>
      <c r="S2323" s="21" t="b">
        <f>IF(LEN('Matter Data'!C1755)&gt;0,CONCATENATE('Matter Data'!A1755,'Matter Data'!B1755,'Matter Data'!C1755))</f>
        <v>0</v>
      </c>
      <c r="T2323" s="21">
        <f>IF(LEN('Matter Data'!C1755)&gt;0,COUNTIF($S$2:$S$5001,CONCATENATE('Matter Data'!A1755,'Matter Data'!B1755,'Matter Data'!C1755)),0)</f>
        <v>0</v>
      </c>
      <c r="U2323" s="22" t="str">
        <f>IF(LEN('Contacts Data'!B1762)&gt;0,'Contacts Data'!B1762,"")</f>
        <v/>
      </c>
      <c r="V2323" s="22" t="str">
        <f>IF(LEN('Contacts Data'!C1762)&gt;0,'Contacts Data'!C1762,"")</f>
        <v/>
      </c>
      <c r="W2323" s="22" t="str">
        <f>CONCATENATE(U2323, " ", V2323, " ", 'Contacts Data'!$A1762)</f>
        <v xml:space="preserve">  </v>
      </c>
      <c r="X2323" s="22" t="str">
        <f>CONCATENATE('Matter Data'!A1755, " ", 'Matter Data'!B1755, " ", "Client")</f>
        <v xml:space="preserve">  Client</v>
      </c>
      <c r="Y2323" s="19" t="str">
        <f t="shared" si="36"/>
        <v/>
      </c>
    </row>
    <row r="2324" spans="1:25" x14ac:dyDescent="0.25">
      <c r="A2324" s="18" t="str">
        <f>IF(LEN('Contacts Data'!A1763)&gt;20,LEN('Contacts Data'!A1763),"")</f>
        <v/>
      </c>
      <c r="B2324" s="18" t="str">
        <f>IF(LEN('Contacts Data'!B1763)&gt;0, LEN('Contacts Data'!B1763) + LEN('Contacts Data'!C1763), "")</f>
        <v/>
      </c>
      <c r="C2324" s="18" t="str">
        <f>IF(LEN('Contacts Data'!E1763)&gt;20,LEN('Contacts Data'!E1763),"")</f>
        <v/>
      </c>
      <c r="D2324" s="18" t="str">
        <f>IF(LEN('Contacts Data'!F1763)&gt;20,LEN('Contacts Data'!F1763),"")</f>
        <v/>
      </c>
      <c r="E2324" s="18" t="str">
        <f>IF(LEN('Contacts Data'!G1763)&gt;20,LEN('Contacts Data'!G1763),"")</f>
        <v/>
      </c>
      <c r="F2324" s="18" t="str">
        <f>IF(LEN('Contacts Data'!H1763)&gt;60,LEN('Contacts Data'!H1763),"")</f>
        <v/>
      </c>
      <c r="G2324" s="18" t="str">
        <f>IF(LEN('Contacts Data'!I1763)&gt;128,LEN('Contacts Data'!I1763),"")</f>
        <v/>
      </c>
      <c r="H2324" s="18" t="str">
        <f>IF(LEN('Contacts Data'!J1763)&gt;60,LEN('Contacts Data'!J1763),"")</f>
        <v/>
      </c>
      <c r="I2324" s="18" t="str">
        <f>IF(LEN('Contacts Data'!K1763)&gt;30,LEN('Contacts Data'!K1763),"")</f>
        <v/>
      </c>
      <c r="J2324" s="18" t="str">
        <f>IF(LEN('Contacts Data'!L1763)&gt;2,LEN('Contacts Data'!L1763),"")</f>
        <v/>
      </c>
      <c r="K2324" s="18" t="str">
        <f>IF(LEN('Contacts Data'!M1763)&gt;16,LEN('Contacts Data'!M1763),"")</f>
        <v/>
      </c>
      <c r="L2324" s="18" t="str">
        <f>IF(LEN('Contacts Data'!D1763)&gt;128,LEN('Contacts Data'!D1763),"")</f>
        <v/>
      </c>
      <c r="M2324" s="18" t="str">
        <f>IF(LEN('Contacts Data'!O1763)&gt;1024,LEN('Contacts Data'!O1763),"")</f>
        <v/>
      </c>
      <c r="P2324" s="18" t="str">
        <f>IF(LEN('Matter Data'!A1756)&gt;0,LEN('Matter Data'!A1756)+LEN('Matter Data'!B1756),"")</f>
        <v/>
      </c>
      <c r="Q2324" s="18" t="str">
        <f>IF(LEN('Matter Data'!C1756)&gt;80,LEN('Matter Data'!C1756),"")</f>
        <v/>
      </c>
      <c r="R2324" s="18" t="str">
        <f>IF(LEN('Matter Data'!H1756)&gt;40,LEN('Matter Data'!H1756),"")</f>
        <v/>
      </c>
      <c r="S2324" s="21" t="b">
        <f>IF(LEN('Matter Data'!C1756)&gt;0,CONCATENATE('Matter Data'!A1756,'Matter Data'!B1756,'Matter Data'!C1756))</f>
        <v>0</v>
      </c>
      <c r="T2324" s="21">
        <f>IF(LEN('Matter Data'!C1756)&gt;0,COUNTIF($S$2:$S$5001,CONCATENATE('Matter Data'!A1756,'Matter Data'!B1756,'Matter Data'!C1756)),0)</f>
        <v>0</v>
      </c>
      <c r="U2324" s="22" t="str">
        <f>IF(LEN('Contacts Data'!B1763)&gt;0,'Contacts Data'!B1763,"")</f>
        <v/>
      </c>
      <c r="V2324" s="22" t="str">
        <f>IF(LEN('Contacts Data'!C1763)&gt;0,'Contacts Data'!C1763,"")</f>
        <v/>
      </c>
      <c r="W2324" s="22" t="str">
        <f>CONCATENATE(U2324, " ", V2324, " ", 'Contacts Data'!$A1763)</f>
        <v xml:space="preserve">  </v>
      </c>
      <c r="X2324" s="22" t="str">
        <f>CONCATENATE('Matter Data'!A1756, " ", 'Matter Data'!B1756, " ", "Client")</f>
        <v xml:space="preserve">  Client</v>
      </c>
      <c r="Y2324" s="19" t="str">
        <f t="shared" si="36"/>
        <v/>
      </c>
    </row>
    <row r="2325" spans="1:25" x14ac:dyDescent="0.25">
      <c r="A2325" s="18" t="str">
        <f>IF(LEN('Contacts Data'!A1764)&gt;20,LEN('Contacts Data'!A1764),"")</f>
        <v/>
      </c>
      <c r="B2325" s="18" t="str">
        <f>IF(LEN('Contacts Data'!B1764)&gt;0, LEN('Contacts Data'!B1764) + LEN('Contacts Data'!C1764), "")</f>
        <v/>
      </c>
      <c r="C2325" s="18" t="str">
        <f>IF(LEN('Contacts Data'!E1764)&gt;20,LEN('Contacts Data'!E1764),"")</f>
        <v/>
      </c>
      <c r="D2325" s="18" t="str">
        <f>IF(LEN('Contacts Data'!F1764)&gt;20,LEN('Contacts Data'!F1764),"")</f>
        <v/>
      </c>
      <c r="E2325" s="18" t="str">
        <f>IF(LEN('Contacts Data'!G1764)&gt;20,LEN('Contacts Data'!G1764),"")</f>
        <v/>
      </c>
      <c r="F2325" s="18" t="str">
        <f>IF(LEN('Contacts Data'!H1764)&gt;60,LEN('Contacts Data'!H1764),"")</f>
        <v/>
      </c>
      <c r="G2325" s="18" t="str">
        <f>IF(LEN('Contacts Data'!I1764)&gt;128,LEN('Contacts Data'!I1764),"")</f>
        <v/>
      </c>
      <c r="H2325" s="18" t="str">
        <f>IF(LEN('Contacts Data'!J1764)&gt;60,LEN('Contacts Data'!J1764),"")</f>
        <v/>
      </c>
      <c r="I2325" s="18" t="str">
        <f>IF(LEN('Contacts Data'!K1764)&gt;30,LEN('Contacts Data'!K1764),"")</f>
        <v/>
      </c>
      <c r="J2325" s="18" t="str">
        <f>IF(LEN('Contacts Data'!L1764)&gt;2,LEN('Contacts Data'!L1764),"")</f>
        <v/>
      </c>
      <c r="K2325" s="18" t="str">
        <f>IF(LEN('Contacts Data'!M1764)&gt;16,LEN('Contacts Data'!M1764),"")</f>
        <v/>
      </c>
      <c r="L2325" s="18" t="str">
        <f>IF(LEN('Contacts Data'!D1764)&gt;128,LEN('Contacts Data'!D1764),"")</f>
        <v/>
      </c>
      <c r="M2325" s="18" t="str">
        <f>IF(LEN('Contacts Data'!O1764)&gt;1024,LEN('Contacts Data'!O1764),"")</f>
        <v/>
      </c>
      <c r="P2325" s="18" t="str">
        <f>IF(LEN('Matter Data'!A1757)&gt;0,LEN('Matter Data'!A1757)+LEN('Matter Data'!B1757),"")</f>
        <v/>
      </c>
      <c r="Q2325" s="18" t="str">
        <f>IF(LEN('Matter Data'!C1757)&gt;80,LEN('Matter Data'!C1757),"")</f>
        <v/>
      </c>
      <c r="R2325" s="18" t="str">
        <f>IF(LEN('Matter Data'!H1757)&gt;40,LEN('Matter Data'!H1757),"")</f>
        <v/>
      </c>
      <c r="S2325" s="21" t="b">
        <f>IF(LEN('Matter Data'!C1757)&gt;0,CONCATENATE('Matter Data'!A1757,'Matter Data'!B1757,'Matter Data'!C1757))</f>
        <v>0</v>
      </c>
      <c r="T2325" s="21">
        <f>IF(LEN('Matter Data'!C1757)&gt;0,COUNTIF($S$2:$S$5001,CONCATENATE('Matter Data'!A1757,'Matter Data'!B1757,'Matter Data'!C1757)),0)</f>
        <v>0</v>
      </c>
      <c r="U2325" s="22" t="str">
        <f>IF(LEN('Contacts Data'!B1764)&gt;0,'Contacts Data'!B1764,"")</f>
        <v/>
      </c>
      <c r="V2325" s="22" t="str">
        <f>IF(LEN('Contacts Data'!C1764)&gt;0,'Contacts Data'!C1764,"")</f>
        <v/>
      </c>
      <c r="W2325" s="22" t="str">
        <f>CONCATENATE(U2325, " ", V2325, " ", 'Contacts Data'!$A1764)</f>
        <v xml:space="preserve">  </v>
      </c>
      <c r="X2325" s="22" t="str">
        <f>CONCATENATE('Matter Data'!A1757, " ", 'Matter Data'!B1757, " ", "Client")</f>
        <v xml:space="preserve">  Client</v>
      </c>
      <c r="Y2325" s="19" t="str">
        <f t="shared" si="36"/>
        <v/>
      </c>
    </row>
    <row r="2326" spans="1:25" x14ac:dyDescent="0.25">
      <c r="A2326" s="18" t="str">
        <f>IF(LEN('Contacts Data'!A1765)&gt;20,LEN('Contacts Data'!A1765),"")</f>
        <v/>
      </c>
      <c r="B2326" s="18" t="str">
        <f>IF(LEN('Contacts Data'!B1765)&gt;0, LEN('Contacts Data'!B1765) + LEN('Contacts Data'!C1765), "")</f>
        <v/>
      </c>
      <c r="C2326" s="18" t="str">
        <f>IF(LEN('Contacts Data'!E1765)&gt;20,LEN('Contacts Data'!E1765),"")</f>
        <v/>
      </c>
      <c r="D2326" s="18" t="str">
        <f>IF(LEN('Contacts Data'!F1765)&gt;20,LEN('Contacts Data'!F1765),"")</f>
        <v/>
      </c>
      <c r="E2326" s="18" t="str">
        <f>IF(LEN('Contacts Data'!G1765)&gt;20,LEN('Contacts Data'!G1765),"")</f>
        <v/>
      </c>
      <c r="F2326" s="18" t="str">
        <f>IF(LEN('Contacts Data'!H1765)&gt;60,LEN('Contacts Data'!H1765),"")</f>
        <v/>
      </c>
      <c r="G2326" s="18" t="str">
        <f>IF(LEN('Contacts Data'!I1765)&gt;128,LEN('Contacts Data'!I1765),"")</f>
        <v/>
      </c>
      <c r="H2326" s="18" t="str">
        <f>IF(LEN('Contacts Data'!J1765)&gt;60,LEN('Contacts Data'!J1765),"")</f>
        <v/>
      </c>
      <c r="I2326" s="18" t="str">
        <f>IF(LEN('Contacts Data'!K1765)&gt;30,LEN('Contacts Data'!K1765),"")</f>
        <v/>
      </c>
      <c r="J2326" s="18" t="str">
        <f>IF(LEN('Contacts Data'!L1765)&gt;2,LEN('Contacts Data'!L1765),"")</f>
        <v/>
      </c>
      <c r="K2326" s="18" t="str">
        <f>IF(LEN('Contacts Data'!M1765)&gt;16,LEN('Contacts Data'!M1765),"")</f>
        <v/>
      </c>
      <c r="L2326" s="18" t="str">
        <f>IF(LEN('Contacts Data'!D1765)&gt;128,LEN('Contacts Data'!D1765),"")</f>
        <v/>
      </c>
      <c r="M2326" s="18" t="str">
        <f>IF(LEN('Contacts Data'!O1765)&gt;1024,LEN('Contacts Data'!O1765),"")</f>
        <v/>
      </c>
      <c r="P2326" s="18" t="str">
        <f>IF(LEN('Matter Data'!A1758)&gt;0,LEN('Matter Data'!A1758)+LEN('Matter Data'!B1758),"")</f>
        <v/>
      </c>
      <c r="Q2326" s="18" t="str">
        <f>IF(LEN('Matter Data'!C1758)&gt;80,LEN('Matter Data'!C1758),"")</f>
        <v/>
      </c>
      <c r="R2326" s="18" t="str">
        <f>IF(LEN('Matter Data'!H1758)&gt;40,LEN('Matter Data'!H1758),"")</f>
        <v/>
      </c>
      <c r="S2326" s="21" t="b">
        <f>IF(LEN('Matter Data'!C1758)&gt;0,CONCATENATE('Matter Data'!A1758,'Matter Data'!B1758,'Matter Data'!C1758))</f>
        <v>0</v>
      </c>
      <c r="T2326" s="21">
        <f>IF(LEN('Matter Data'!C1758)&gt;0,COUNTIF($S$2:$S$5001,CONCATENATE('Matter Data'!A1758,'Matter Data'!B1758,'Matter Data'!C1758)),0)</f>
        <v>0</v>
      </c>
      <c r="U2326" s="22" t="str">
        <f>IF(LEN('Contacts Data'!B1765)&gt;0,'Contacts Data'!B1765,"")</f>
        <v/>
      </c>
      <c r="V2326" s="22" t="str">
        <f>IF(LEN('Contacts Data'!C1765)&gt;0,'Contacts Data'!C1765,"")</f>
        <v/>
      </c>
      <c r="W2326" s="22" t="str">
        <f>CONCATENATE(U2326, " ", V2326, " ", 'Contacts Data'!$A1765)</f>
        <v xml:space="preserve">  </v>
      </c>
      <c r="X2326" s="22" t="str">
        <f>CONCATENATE('Matter Data'!A1758, " ", 'Matter Data'!B1758, " ", "Client")</f>
        <v xml:space="preserve">  Client</v>
      </c>
      <c r="Y2326" s="19" t="str">
        <f t="shared" si="36"/>
        <v/>
      </c>
    </row>
    <row r="2327" spans="1:25" x14ac:dyDescent="0.25">
      <c r="A2327" s="18" t="str">
        <f>IF(LEN('Contacts Data'!A1766)&gt;20,LEN('Contacts Data'!A1766),"")</f>
        <v/>
      </c>
      <c r="B2327" s="18" t="str">
        <f>IF(LEN('Contacts Data'!B1766)&gt;0, LEN('Contacts Data'!B1766) + LEN('Contacts Data'!C1766), "")</f>
        <v/>
      </c>
      <c r="C2327" s="18" t="str">
        <f>IF(LEN('Contacts Data'!E1766)&gt;20,LEN('Contacts Data'!E1766),"")</f>
        <v/>
      </c>
      <c r="D2327" s="18" t="str">
        <f>IF(LEN('Contacts Data'!F1766)&gt;20,LEN('Contacts Data'!F1766),"")</f>
        <v/>
      </c>
      <c r="E2327" s="18" t="str">
        <f>IF(LEN('Contacts Data'!G1766)&gt;20,LEN('Contacts Data'!G1766),"")</f>
        <v/>
      </c>
      <c r="F2327" s="18" t="str">
        <f>IF(LEN('Contacts Data'!H1766)&gt;60,LEN('Contacts Data'!H1766),"")</f>
        <v/>
      </c>
      <c r="G2327" s="18" t="str">
        <f>IF(LEN('Contacts Data'!I1766)&gt;128,LEN('Contacts Data'!I1766),"")</f>
        <v/>
      </c>
      <c r="H2327" s="18" t="str">
        <f>IF(LEN('Contacts Data'!J1766)&gt;60,LEN('Contacts Data'!J1766),"")</f>
        <v/>
      </c>
      <c r="I2327" s="18" t="str">
        <f>IF(LEN('Contacts Data'!K1766)&gt;30,LEN('Contacts Data'!K1766),"")</f>
        <v/>
      </c>
      <c r="J2327" s="18" t="str">
        <f>IF(LEN('Contacts Data'!L1766)&gt;2,LEN('Contacts Data'!L1766),"")</f>
        <v/>
      </c>
      <c r="K2327" s="18" t="str">
        <f>IF(LEN('Contacts Data'!M1766)&gt;16,LEN('Contacts Data'!M1766),"")</f>
        <v/>
      </c>
      <c r="L2327" s="18" t="str">
        <f>IF(LEN('Contacts Data'!D1766)&gt;128,LEN('Contacts Data'!D1766),"")</f>
        <v/>
      </c>
      <c r="M2327" s="18" t="str">
        <f>IF(LEN('Contacts Data'!O1766)&gt;1024,LEN('Contacts Data'!O1766),"")</f>
        <v/>
      </c>
      <c r="P2327" s="18" t="str">
        <f>IF(LEN('Matter Data'!A1759)&gt;0,LEN('Matter Data'!A1759)+LEN('Matter Data'!B1759),"")</f>
        <v/>
      </c>
      <c r="Q2327" s="18" t="str">
        <f>IF(LEN('Matter Data'!C1759)&gt;80,LEN('Matter Data'!C1759),"")</f>
        <v/>
      </c>
      <c r="R2327" s="18" t="str">
        <f>IF(LEN('Matter Data'!H1759)&gt;40,LEN('Matter Data'!H1759),"")</f>
        <v/>
      </c>
      <c r="S2327" s="21" t="b">
        <f>IF(LEN('Matter Data'!C1759)&gt;0,CONCATENATE('Matter Data'!A1759,'Matter Data'!B1759,'Matter Data'!C1759))</f>
        <v>0</v>
      </c>
      <c r="T2327" s="21">
        <f>IF(LEN('Matter Data'!C1759)&gt;0,COUNTIF($S$2:$S$5001,CONCATENATE('Matter Data'!A1759,'Matter Data'!B1759,'Matter Data'!C1759)),0)</f>
        <v>0</v>
      </c>
      <c r="U2327" s="22" t="str">
        <f>IF(LEN('Contacts Data'!B1766)&gt;0,'Contacts Data'!B1766,"")</f>
        <v/>
      </c>
      <c r="V2327" s="22" t="str">
        <f>IF(LEN('Contacts Data'!C1766)&gt;0,'Contacts Data'!C1766,"")</f>
        <v/>
      </c>
      <c r="W2327" s="22" t="str">
        <f>CONCATENATE(U2327, " ", V2327, " ", 'Contacts Data'!$A1766)</f>
        <v xml:space="preserve">  </v>
      </c>
      <c r="X2327" s="22" t="str">
        <f>CONCATENATE('Matter Data'!A1759, " ", 'Matter Data'!B1759, " ", "Client")</f>
        <v xml:space="preserve">  Client</v>
      </c>
      <c r="Y2327" s="19" t="str">
        <f t="shared" si="36"/>
        <v/>
      </c>
    </row>
    <row r="2328" spans="1:25" x14ac:dyDescent="0.25">
      <c r="A2328" s="18" t="str">
        <f>IF(LEN('Contacts Data'!A1767)&gt;20,LEN('Contacts Data'!A1767),"")</f>
        <v/>
      </c>
      <c r="B2328" s="18" t="str">
        <f>IF(LEN('Contacts Data'!B1767)&gt;0, LEN('Contacts Data'!B1767) + LEN('Contacts Data'!C1767), "")</f>
        <v/>
      </c>
      <c r="C2328" s="18" t="str">
        <f>IF(LEN('Contacts Data'!E1767)&gt;20,LEN('Contacts Data'!E1767),"")</f>
        <v/>
      </c>
      <c r="D2328" s="18" t="str">
        <f>IF(LEN('Contacts Data'!F1767)&gt;20,LEN('Contacts Data'!F1767),"")</f>
        <v/>
      </c>
      <c r="E2328" s="18" t="str">
        <f>IF(LEN('Contacts Data'!G1767)&gt;20,LEN('Contacts Data'!G1767),"")</f>
        <v/>
      </c>
      <c r="F2328" s="18" t="str">
        <f>IF(LEN('Contacts Data'!H1767)&gt;60,LEN('Contacts Data'!H1767),"")</f>
        <v/>
      </c>
      <c r="G2328" s="18" t="str">
        <f>IF(LEN('Contacts Data'!I1767)&gt;128,LEN('Contacts Data'!I1767),"")</f>
        <v/>
      </c>
      <c r="H2328" s="18" t="str">
        <f>IF(LEN('Contacts Data'!J1767)&gt;60,LEN('Contacts Data'!J1767),"")</f>
        <v/>
      </c>
      <c r="I2328" s="18" t="str">
        <f>IF(LEN('Contacts Data'!K1767)&gt;30,LEN('Contacts Data'!K1767),"")</f>
        <v/>
      </c>
      <c r="J2328" s="18" t="str">
        <f>IF(LEN('Contacts Data'!L1767)&gt;2,LEN('Contacts Data'!L1767),"")</f>
        <v/>
      </c>
      <c r="K2328" s="18" t="str">
        <f>IF(LEN('Contacts Data'!M1767)&gt;16,LEN('Contacts Data'!M1767),"")</f>
        <v/>
      </c>
      <c r="L2328" s="18" t="str">
        <f>IF(LEN('Contacts Data'!D1767)&gt;128,LEN('Contacts Data'!D1767),"")</f>
        <v/>
      </c>
      <c r="M2328" s="18" t="str">
        <f>IF(LEN('Contacts Data'!O1767)&gt;1024,LEN('Contacts Data'!O1767),"")</f>
        <v/>
      </c>
      <c r="P2328" s="18" t="str">
        <f>IF(LEN('Matter Data'!A1760)&gt;0,LEN('Matter Data'!A1760)+LEN('Matter Data'!B1760),"")</f>
        <v/>
      </c>
      <c r="Q2328" s="18" t="str">
        <f>IF(LEN('Matter Data'!C1760)&gt;80,LEN('Matter Data'!C1760),"")</f>
        <v/>
      </c>
      <c r="R2328" s="18" t="str">
        <f>IF(LEN('Matter Data'!H1760)&gt;40,LEN('Matter Data'!H1760),"")</f>
        <v/>
      </c>
      <c r="S2328" s="21" t="b">
        <f>IF(LEN('Matter Data'!C1760)&gt;0,CONCATENATE('Matter Data'!A1760,'Matter Data'!B1760,'Matter Data'!C1760))</f>
        <v>0</v>
      </c>
      <c r="T2328" s="21">
        <f>IF(LEN('Matter Data'!C1760)&gt;0,COUNTIF($S$2:$S$5001,CONCATENATE('Matter Data'!A1760,'Matter Data'!B1760,'Matter Data'!C1760)),0)</f>
        <v>0</v>
      </c>
      <c r="U2328" s="22" t="str">
        <f>IF(LEN('Contacts Data'!B1767)&gt;0,'Contacts Data'!B1767,"")</f>
        <v/>
      </c>
      <c r="V2328" s="22" t="str">
        <f>IF(LEN('Contacts Data'!C1767)&gt;0,'Contacts Data'!C1767,"")</f>
        <v/>
      </c>
      <c r="W2328" s="22" t="str">
        <f>CONCATENATE(U2328, " ", V2328, " ", 'Contacts Data'!$A1767)</f>
        <v xml:space="preserve">  </v>
      </c>
      <c r="X2328" s="22" t="str">
        <f>CONCATENATE('Matter Data'!A1760, " ", 'Matter Data'!B1760, " ", "Client")</f>
        <v xml:space="preserve">  Client</v>
      </c>
      <c r="Y2328" s="19" t="str">
        <f t="shared" si="36"/>
        <v/>
      </c>
    </row>
    <row r="2329" spans="1:25" x14ac:dyDescent="0.25">
      <c r="A2329" s="18" t="str">
        <f>IF(LEN('Contacts Data'!A1768)&gt;20,LEN('Contacts Data'!A1768),"")</f>
        <v/>
      </c>
      <c r="B2329" s="18" t="str">
        <f>IF(LEN('Contacts Data'!B1768)&gt;0, LEN('Contacts Data'!B1768) + LEN('Contacts Data'!C1768), "")</f>
        <v/>
      </c>
      <c r="C2329" s="18" t="str">
        <f>IF(LEN('Contacts Data'!E1768)&gt;20,LEN('Contacts Data'!E1768),"")</f>
        <v/>
      </c>
      <c r="D2329" s="18" t="str">
        <f>IF(LEN('Contacts Data'!F1768)&gt;20,LEN('Contacts Data'!F1768),"")</f>
        <v/>
      </c>
      <c r="E2329" s="18" t="str">
        <f>IF(LEN('Contacts Data'!G1768)&gt;20,LEN('Contacts Data'!G1768),"")</f>
        <v/>
      </c>
      <c r="F2329" s="18" t="str">
        <f>IF(LEN('Contacts Data'!H1768)&gt;60,LEN('Contacts Data'!H1768),"")</f>
        <v/>
      </c>
      <c r="G2329" s="18" t="str">
        <f>IF(LEN('Contacts Data'!I1768)&gt;128,LEN('Contacts Data'!I1768),"")</f>
        <v/>
      </c>
      <c r="H2329" s="18" t="str">
        <f>IF(LEN('Contacts Data'!J1768)&gt;60,LEN('Contacts Data'!J1768),"")</f>
        <v/>
      </c>
      <c r="I2329" s="18" t="str">
        <f>IF(LEN('Contacts Data'!K1768)&gt;30,LEN('Contacts Data'!K1768),"")</f>
        <v/>
      </c>
      <c r="J2329" s="18" t="str">
        <f>IF(LEN('Contacts Data'!L1768)&gt;2,LEN('Contacts Data'!L1768),"")</f>
        <v/>
      </c>
      <c r="K2329" s="18" t="str">
        <f>IF(LEN('Contacts Data'!M1768)&gt;16,LEN('Contacts Data'!M1768),"")</f>
        <v/>
      </c>
      <c r="L2329" s="18" t="str">
        <f>IF(LEN('Contacts Data'!D1768)&gt;128,LEN('Contacts Data'!D1768),"")</f>
        <v/>
      </c>
      <c r="M2329" s="18" t="str">
        <f>IF(LEN('Contacts Data'!O1768)&gt;1024,LEN('Contacts Data'!O1768),"")</f>
        <v/>
      </c>
      <c r="P2329" s="18" t="str">
        <f>IF(LEN('Matter Data'!A1761)&gt;0,LEN('Matter Data'!A1761)+LEN('Matter Data'!B1761),"")</f>
        <v/>
      </c>
      <c r="Q2329" s="18" t="str">
        <f>IF(LEN('Matter Data'!C1761)&gt;80,LEN('Matter Data'!C1761),"")</f>
        <v/>
      </c>
      <c r="R2329" s="18" t="str">
        <f>IF(LEN('Matter Data'!H1761)&gt;40,LEN('Matter Data'!H1761),"")</f>
        <v/>
      </c>
      <c r="S2329" s="21" t="b">
        <f>IF(LEN('Matter Data'!C1761)&gt;0,CONCATENATE('Matter Data'!A1761,'Matter Data'!B1761,'Matter Data'!C1761))</f>
        <v>0</v>
      </c>
      <c r="T2329" s="21">
        <f>IF(LEN('Matter Data'!C1761)&gt;0,COUNTIF($S$2:$S$5001,CONCATENATE('Matter Data'!A1761,'Matter Data'!B1761,'Matter Data'!C1761)),0)</f>
        <v>0</v>
      </c>
      <c r="U2329" s="22" t="str">
        <f>IF(LEN('Contacts Data'!B1768)&gt;0,'Contacts Data'!B1768,"")</f>
        <v/>
      </c>
      <c r="V2329" s="22" t="str">
        <f>IF(LEN('Contacts Data'!C1768)&gt;0,'Contacts Data'!C1768,"")</f>
        <v/>
      </c>
      <c r="W2329" s="22" t="str">
        <f>CONCATENATE(U2329, " ", V2329, " ", 'Contacts Data'!$A1768)</f>
        <v xml:space="preserve">  </v>
      </c>
      <c r="X2329" s="22" t="str">
        <f>CONCATENATE('Matter Data'!A1761, " ", 'Matter Data'!B1761, " ", "Client")</f>
        <v xml:space="preserve">  Client</v>
      </c>
      <c r="Y2329" s="19" t="str">
        <f t="shared" si="36"/>
        <v/>
      </c>
    </row>
    <row r="2330" spans="1:25" x14ac:dyDescent="0.25">
      <c r="A2330" s="18" t="str">
        <f>IF(LEN('Contacts Data'!A1769)&gt;20,LEN('Contacts Data'!A1769),"")</f>
        <v/>
      </c>
      <c r="B2330" s="18" t="str">
        <f>IF(LEN('Contacts Data'!B1769)&gt;0, LEN('Contacts Data'!B1769) + LEN('Contacts Data'!C1769), "")</f>
        <v/>
      </c>
      <c r="C2330" s="18" t="str">
        <f>IF(LEN('Contacts Data'!E1769)&gt;20,LEN('Contacts Data'!E1769),"")</f>
        <v/>
      </c>
      <c r="D2330" s="18" t="str">
        <f>IF(LEN('Contacts Data'!F1769)&gt;20,LEN('Contacts Data'!F1769),"")</f>
        <v/>
      </c>
      <c r="E2330" s="18" t="str">
        <f>IF(LEN('Contacts Data'!G1769)&gt;20,LEN('Contacts Data'!G1769),"")</f>
        <v/>
      </c>
      <c r="F2330" s="18" t="str">
        <f>IF(LEN('Contacts Data'!H1769)&gt;60,LEN('Contacts Data'!H1769),"")</f>
        <v/>
      </c>
      <c r="G2330" s="18" t="str">
        <f>IF(LEN('Contacts Data'!I1769)&gt;128,LEN('Contacts Data'!I1769),"")</f>
        <v/>
      </c>
      <c r="H2330" s="18" t="str">
        <f>IF(LEN('Contacts Data'!J1769)&gt;60,LEN('Contacts Data'!J1769),"")</f>
        <v/>
      </c>
      <c r="I2330" s="18" t="str">
        <f>IF(LEN('Contacts Data'!K1769)&gt;30,LEN('Contacts Data'!K1769),"")</f>
        <v/>
      </c>
      <c r="J2330" s="18" t="str">
        <f>IF(LEN('Contacts Data'!L1769)&gt;2,LEN('Contacts Data'!L1769),"")</f>
        <v/>
      </c>
      <c r="K2330" s="18" t="str">
        <f>IF(LEN('Contacts Data'!M1769)&gt;16,LEN('Contacts Data'!M1769),"")</f>
        <v/>
      </c>
      <c r="L2330" s="18" t="str">
        <f>IF(LEN('Contacts Data'!D1769)&gt;128,LEN('Contacts Data'!D1769),"")</f>
        <v/>
      </c>
      <c r="M2330" s="18" t="str">
        <f>IF(LEN('Contacts Data'!O1769)&gt;1024,LEN('Contacts Data'!O1769),"")</f>
        <v/>
      </c>
      <c r="P2330" s="18" t="str">
        <f>IF(LEN('Matter Data'!A1762)&gt;0,LEN('Matter Data'!A1762)+LEN('Matter Data'!B1762),"")</f>
        <v/>
      </c>
      <c r="Q2330" s="18" t="str">
        <f>IF(LEN('Matter Data'!C1762)&gt;80,LEN('Matter Data'!C1762),"")</f>
        <v/>
      </c>
      <c r="R2330" s="18" t="str">
        <f>IF(LEN('Matter Data'!H1762)&gt;40,LEN('Matter Data'!H1762),"")</f>
        <v/>
      </c>
      <c r="S2330" s="21" t="b">
        <f>IF(LEN('Matter Data'!C1762)&gt;0,CONCATENATE('Matter Data'!A1762,'Matter Data'!B1762,'Matter Data'!C1762))</f>
        <v>0</v>
      </c>
      <c r="T2330" s="21">
        <f>IF(LEN('Matter Data'!C1762)&gt;0,COUNTIF($S$2:$S$5001,CONCATENATE('Matter Data'!A1762,'Matter Data'!B1762,'Matter Data'!C1762)),0)</f>
        <v>0</v>
      </c>
      <c r="U2330" s="22" t="str">
        <f>IF(LEN('Contacts Data'!B1769)&gt;0,'Contacts Data'!B1769,"")</f>
        <v/>
      </c>
      <c r="V2330" s="22" t="str">
        <f>IF(LEN('Contacts Data'!C1769)&gt;0,'Contacts Data'!C1769,"")</f>
        <v/>
      </c>
      <c r="W2330" s="22" t="str">
        <f>CONCATENATE(U2330, " ", V2330, " ", 'Contacts Data'!$A1769)</f>
        <v xml:space="preserve">  </v>
      </c>
      <c r="X2330" s="22" t="str">
        <f>CONCATENATE('Matter Data'!A1762, " ", 'Matter Data'!B1762, " ", "Client")</f>
        <v xml:space="preserve">  Client</v>
      </c>
      <c r="Y2330" s="19" t="str">
        <f t="shared" si="36"/>
        <v/>
      </c>
    </row>
    <row r="2331" spans="1:25" x14ac:dyDescent="0.25">
      <c r="A2331" s="18" t="str">
        <f>IF(LEN('Contacts Data'!A1770)&gt;20,LEN('Contacts Data'!A1770),"")</f>
        <v/>
      </c>
      <c r="B2331" s="18" t="str">
        <f>IF(LEN('Contacts Data'!B1770)&gt;0, LEN('Contacts Data'!B1770) + LEN('Contacts Data'!C1770), "")</f>
        <v/>
      </c>
      <c r="C2331" s="18" t="str">
        <f>IF(LEN('Contacts Data'!E1770)&gt;20,LEN('Contacts Data'!E1770),"")</f>
        <v/>
      </c>
      <c r="D2331" s="18" t="str">
        <f>IF(LEN('Contacts Data'!F1770)&gt;20,LEN('Contacts Data'!F1770),"")</f>
        <v/>
      </c>
      <c r="E2331" s="18" t="str">
        <f>IF(LEN('Contacts Data'!G1770)&gt;20,LEN('Contacts Data'!G1770),"")</f>
        <v/>
      </c>
      <c r="F2331" s="18" t="str">
        <f>IF(LEN('Contacts Data'!H1770)&gt;60,LEN('Contacts Data'!H1770),"")</f>
        <v/>
      </c>
      <c r="G2331" s="18" t="str">
        <f>IF(LEN('Contacts Data'!I1770)&gt;128,LEN('Contacts Data'!I1770),"")</f>
        <v/>
      </c>
      <c r="H2331" s="18" t="str">
        <f>IF(LEN('Contacts Data'!J1770)&gt;60,LEN('Contacts Data'!J1770),"")</f>
        <v/>
      </c>
      <c r="I2331" s="18" t="str">
        <f>IF(LEN('Contacts Data'!K1770)&gt;30,LEN('Contacts Data'!K1770),"")</f>
        <v/>
      </c>
      <c r="J2331" s="18" t="str">
        <f>IF(LEN('Contacts Data'!L1770)&gt;2,LEN('Contacts Data'!L1770),"")</f>
        <v/>
      </c>
      <c r="K2331" s="18" t="str">
        <f>IF(LEN('Contacts Data'!M1770)&gt;16,LEN('Contacts Data'!M1770),"")</f>
        <v/>
      </c>
      <c r="L2331" s="18" t="str">
        <f>IF(LEN('Contacts Data'!D1770)&gt;128,LEN('Contacts Data'!D1770),"")</f>
        <v/>
      </c>
      <c r="M2331" s="18" t="str">
        <f>IF(LEN('Contacts Data'!O1770)&gt;1024,LEN('Contacts Data'!O1770),"")</f>
        <v/>
      </c>
      <c r="P2331" s="18" t="str">
        <f>IF(LEN('Matter Data'!A1763)&gt;0,LEN('Matter Data'!A1763)+LEN('Matter Data'!B1763),"")</f>
        <v/>
      </c>
      <c r="Q2331" s="18" t="str">
        <f>IF(LEN('Matter Data'!C1763)&gt;80,LEN('Matter Data'!C1763),"")</f>
        <v/>
      </c>
      <c r="R2331" s="18" t="str">
        <f>IF(LEN('Matter Data'!H1763)&gt;40,LEN('Matter Data'!H1763),"")</f>
        <v/>
      </c>
      <c r="S2331" s="21" t="b">
        <f>IF(LEN('Matter Data'!C1763)&gt;0,CONCATENATE('Matter Data'!A1763,'Matter Data'!B1763,'Matter Data'!C1763))</f>
        <v>0</v>
      </c>
      <c r="T2331" s="21">
        <f>IF(LEN('Matter Data'!C1763)&gt;0,COUNTIF($S$2:$S$5001,CONCATENATE('Matter Data'!A1763,'Matter Data'!B1763,'Matter Data'!C1763)),0)</f>
        <v>0</v>
      </c>
      <c r="U2331" s="22" t="str">
        <f>IF(LEN('Contacts Data'!B1770)&gt;0,'Contacts Data'!B1770,"")</f>
        <v/>
      </c>
      <c r="V2331" s="22" t="str">
        <f>IF(LEN('Contacts Data'!C1770)&gt;0,'Contacts Data'!C1770,"")</f>
        <v/>
      </c>
      <c r="W2331" s="22" t="str">
        <f>CONCATENATE(U2331, " ", V2331, " ", 'Contacts Data'!$A1770)</f>
        <v xml:space="preserve">  </v>
      </c>
      <c r="X2331" s="22" t="str">
        <f>CONCATENATE('Matter Data'!A1763, " ", 'Matter Data'!B1763, " ", "Client")</f>
        <v xml:space="preserve">  Client</v>
      </c>
      <c r="Y2331" s="19" t="str">
        <f t="shared" si="36"/>
        <v/>
      </c>
    </row>
    <row r="2332" spans="1:25" x14ac:dyDescent="0.25">
      <c r="A2332" s="18" t="str">
        <f>IF(LEN('Contacts Data'!A1771)&gt;20,LEN('Contacts Data'!A1771),"")</f>
        <v/>
      </c>
      <c r="B2332" s="18" t="str">
        <f>IF(LEN('Contacts Data'!B1771)&gt;0, LEN('Contacts Data'!B1771) + LEN('Contacts Data'!C1771), "")</f>
        <v/>
      </c>
      <c r="C2332" s="18" t="str">
        <f>IF(LEN('Contacts Data'!E1771)&gt;20,LEN('Contacts Data'!E1771),"")</f>
        <v/>
      </c>
      <c r="D2332" s="18" t="str">
        <f>IF(LEN('Contacts Data'!F1771)&gt;20,LEN('Contacts Data'!F1771),"")</f>
        <v/>
      </c>
      <c r="E2332" s="18" t="str">
        <f>IF(LEN('Contacts Data'!G1771)&gt;20,LEN('Contacts Data'!G1771),"")</f>
        <v/>
      </c>
      <c r="F2332" s="18" t="str">
        <f>IF(LEN('Contacts Data'!H1771)&gt;60,LEN('Contacts Data'!H1771),"")</f>
        <v/>
      </c>
      <c r="G2332" s="18" t="str">
        <f>IF(LEN('Contacts Data'!I1771)&gt;128,LEN('Contacts Data'!I1771),"")</f>
        <v/>
      </c>
      <c r="H2332" s="18" t="str">
        <f>IF(LEN('Contacts Data'!J1771)&gt;60,LEN('Contacts Data'!J1771),"")</f>
        <v/>
      </c>
      <c r="I2332" s="18" t="str">
        <f>IF(LEN('Contacts Data'!K1771)&gt;30,LEN('Contacts Data'!K1771),"")</f>
        <v/>
      </c>
      <c r="J2332" s="18" t="str">
        <f>IF(LEN('Contacts Data'!L1771)&gt;2,LEN('Contacts Data'!L1771),"")</f>
        <v/>
      </c>
      <c r="K2332" s="18" t="str">
        <f>IF(LEN('Contacts Data'!M1771)&gt;16,LEN('Contacts Data'!M1771),"")</f>
        <v/>
      </c>
      <c r="L2332" s="18" t="str">
        <f>IF(LEN('Contacts Data'!D1771)&gt;128,LEN('Contacts Data'!D1771),"")</f>
        <v/>
      </c>
      <c r="M2332" s="18" t="str">
        <f>IF(LEN('Contacts Data'!O1771)&gt;1024,LEN('Contacts Data'!O1771),"")</f>
        <v/>
      </c>
      <c r="P2332" s="18" t="str">
        <f>IF(LEN('Matter Data'!A1764)&gt;0,LEN('Matter Data'!A1764)+LEN('Matter Data'!B1764),"")</f>
        <v/>
      </c>
      <c r="Q2332" s="18" t="str">
        <f>IF(LEN('Matter Data'!C1764)&gt;80,LEN('Matter Data'!C1764),"")</f>
        <v/>
      </c>
      <c r="R2332" s="18" t="str">
        <f>IF(LEN('Matter Data'!H1764)&gt;40,LEN('Matter Data'!H1764),"")</f>
        <v/>
      </c>
      <c r="S2332" s="21" t="b">
        <f>IF(LEN('Matter Data'!C1764)&gt;0,CONCATENATE('Matter Data'!A1764,'Matter Data'!B1764,'Matter Data'!C1764))</f>
        <v>0</v>
      </c>
      <c r="T2332" s="21">
        <f>IF(LEN('Matter Data'!C1764)&gt;0,COUNTIF($S$2:$S$5001,CONCATENATE('Matter Data'!A1764,'Matter Data'!B1764,'Matter Data'!C1764)),0)</f>
        <v>0</v>
      </c>
      <c r="U2332" s="22" t="str">
        <f>IF(LEN('Contacts Data'!B1771)&gt;0,'Contacts Data'!B1771,"")</f>
        <v/>
      </c>
      <c r="V2332" s="22" t="str">
        <f>IF(LEN('Contacts Data'!C1771)&gt;0,'Contacts Data'!C1771,"")</f>
        <v/>
      </c>
      <c r="W2332" s="22" t="str">
        <f>CONCATENATE(U2332, " ", V2332, " ", 'Contacts Data'!$A1771)</f>
        <v xml:space="preserve">  </v>
      </c>
      <c r="X2332" s="22" t="str">
        <f>CONCATENATE('Matter Data'!A1764, " ", 'Matter Data'!B1764, " ", "Client")</f>
        <v xml:space="preserve">  Client</v>
      </c>
      <c r="Y2332" s="19" t="str">
        <f t="shared" si="36"/>
        <v/>
      </c>
    </row>
    <row r="2333" spans="1:25" x14ac:dyDescent="0.25">
      <c r="A2333" s="18" t="str">
        <f>IF(LEN('Contacts Data'!A1772)&gt;20,LEN('Contacts Data'!A1772),"")</f>
        <v/>
      </c>
      <c r="B2333" s="18" t="str">
        <f>IF(LEN('Contacts Data'!B1772)&gt;0, LEN('Contacts Data'!B1772) + LEN('Contacts Data'!C1772), "")</f>
        <v/>
      </c>
      <c r="C2333" s="18" t="str">
        <f>IF(LEN('Contacts Data'!E1772)&gt;20,LEN('Contacts Data'!E1772),"")</f>
        <v/>
      </c>
      <c r="D2333" s="18" t="str">
        <f>IF(LEN('Contacts Data'!F1772)&gt;20,LEN('Contacts Data'!F1772),"")</f>
        <v/>
      </c>
      <c r="E2333" s="18" t="str">
        <f>IF(LEN('Contacts Data'!G1772)&gt;20,LEN('Contacts Data'!G1772),"")</f>
        <v/>
      </c>
      <c r="F2333" s="18" t="str">
        <f>IF(LEN('Contacts Data'!H1772)&gt;60,LEN('Contacts Data'!H1772),"")</f>
        <v/>
      </c>
      <c r="G2333" s="18" t="str">
        <f>IF(LEN('Contacts Data'!I1772)&gt;128,LEN('Contacts Data'!I1772),"")</f>
        <v/>
      </c>
      <c r="H2333" s="18" t="str">
        <f>IF(LEN('Contacts Data'!J1772)&gt;60,LEN('Contacts Data'!J1772),"")</f>
        <v/>
      </c>
      <c r="I2333" s="18" t="str">
        <f>IF(LEN('Contacts Data'!K1772)&gt;30,LEN('Contacts Data'!K1772),"")</f>
        <v/>
      </c>
      <c r="J2333" s="18" t="str">
        <f>IF(LEN('Contacts Data'!L1772)&gt;2,LEN('Contacts Data'!L1772),"")</f>
        <v/>
      </c>
      <c r="K2333" s="18" t="str">
        <f>IF(LEN('Contacts Data'!M1772)&gt;16,LEN('Contacts Data'!M1772),"")</f>
        <v/>
      </c>
      <c r="L2333" s="18" t="str">
        <f>IF(LEN('Contacts Data'!D1772)&gt;128,LEN('Contacts Data'!D1772),"")</f>
        <v/>
      </c>
      <c r="M2333" s="18" t="str">
        <f>IF(LEN('Contacts Data'!O1772)&gt;1024,LEN('Contacts Data'!O1772),"")</f>
        <v/>
      </c>
      <c r="P2333" s="18" t="str">
        <f>IF(LEN('Matter Data'!A1765)&gt;0,LEN('Matter Data'!A1765)+LEN('Matter Data'!B1765),"")</f>
        <v/>
      </c>
      <c r="Q2333" s="18" t="str">
        <f>IF(LEN('Matter Data'!C1765)&gt;80,LEN('Matter Data'!C1765),"")</f>
        <v/>
      </c>
      <c r="R2333" s="18" t="str">
        <f>IF(LEN('Matter Data'!H1765)&gt;40,LEN('Matter Data'!H1765),"")</f>
        <v/>
      </c>
      <c r="S2333" s="21" t="b">
        <f>IF(LEN('Matter Data'!C1765)&gt;0,CONCATENATE('Matter Data'!A1765,'Matter Data'!B1765,'Matter Data'!C1765))</f>
        <v>0</v>
      </c>
      <c r="T2333" s="21">
        <f>IF(LEN('Matter Data'!C1765)&gt;0,COUNTIF($S$2:$S$5001,CONCATENATE('Matter Data'!A1765,'Matter Data'!B1765,'Matter Data'!C1765)),0)</f>
        <v>0</v>
      </c>
      <c r="U2333" s="22" t="str">
        <f>IF(LEN('Contacts Data'!B1772)&gt;0,'Contacts Data'!B1772,"")</f>
        <v/>
      </c>
      <c r="V2333" s="22" t="str">
        <f>IF(LEN('Contacts Data'!C1772)&gt;0,'Contacts Data'!C1772,"")</f>
        <v/>
      </c>
      <c r="W2333" s="22" t="str">
        <f>CONCATENATE(U2333, " ", V2333, " ", 'Contacts Data'!$A1772)</f>
        <v xml:space="preserve">  </v>
      </c>
      <c r="X2333" s="22" t="str">
        <f>CONCATENATE('Matter Data'!A1765, " ", 'Matter Data'!B1765, " ", "Client")</f>
        <v xml:space="preserve">  Client</v>
      </c>
      <c r="Y2333" s="19" t="str">
        <f t="shared" si="36"/>
        <v/>
      </c>
    </row>
    <row r="2334" spans="1:25" x14ac:dyDescent="0.25">
      <c r="A2334" s="18" t="str">
        <f>IF(LEN('Contacts Data'!A1773)&gt;20,LEN('Contacts Data'!A1773),"")</f>
        <v/>
      </c>
      <c r="B2334" s="18" t="str">
        <f>IF(LEN('Contacts Data'!B1773)&gt;0, LEN('Contacts Data'!B1773) + LEN('Contacts Data'!C1773), "")</f>
        <v/>
      </c>
      <c r="C2334" s="18" t="str">
        <f>IF(LEN('Contacts Data'!E1773)&gt;20,LEN('Contacts Data'!E1773),"")</f>
        <v/>
      </c>
      <c r="D2334" s="18" t="str">
        <f>IF(LEN('Contacts Data'!F1773)&gt;20,LEN('Contacts Data'!F1773),"")</f>
        <v/>
      </c>
      <c r="E2334" s="18" t="str">
        <f>IF(LEN('Contacts Data'!G1773)&gt;20,LEN('Contacts Data'!G1773),"")</f>
        <v/>
      </c>
      <c r="F2334" s="18" t="str">
        <f>IF(LEN('Contacts Data'!H1773)&gt;60,LEN('Contacts Data'!H1773),"")</f>
        <v/>
      </c>
      <c r="G2334" s="18" t="str">
        <f>IF(LEN('Contacts Data'!I1773)&gt;128,LEN('Contacts Data'!I1773),"")</f>
        <v/>
      </c>
      <c r="H2334" s="18" t="str">
        <f>IF(LEN('Contacts Data'!J1773)&gt;60,LEN('Contacts Data'!J1773),"")</f>
        <v/>
      </c>
      <c r="I2334" s="18" t="str">
        <f>IF(LEN('Contacts Data'!K1773)&gt;30,LEN('Contacts Data'!K1773),"")</f>
        <v/>
      </c>
      <c r="J2334" s="18" t="str">
        <f>IF(LEN('Contacts Data'!L1773)&gt;2,LEN('Contacts Data'!L1773),"")</f>
        <v/>
      </c>
      <c r="K2334" s="18" t="str">
        <f>IF(LEN('Contacts Data'!M1773)&gt;16,LEN('Contacts Data'!M1773),"")</f>
        <v/>
      </c>
      <c r="L2334" s="18" t="str">
        <f>IF(LEN('Contacts Data'!D1773)&gt;128,LEN('Contacts Data'!D1773),"")</f>
        <v/>
      </c>
      <c r="M2334" s="18" t="str">
        <f>IF(LEN('Contacts Data'!O1773)&gt;1024,LEN('Contacts Data'!O1773),"")</f>
        <v/>
      </c>
      <c r="P2334" s="18" t="str">
        <f>IF(LEN('Matter Data'!A1766)&gt;0,LEN('Matter Data'!A1766)+LEN('Matter Data'!B1766),"")</f>
        <v/>
      </c>
      <c r="Q2334" s="18" t="str">
        <f>IF(LEN('Matter Data'!C1766)&gt;80,LEN('Matter Data'!C1766),"")</f>
        <v/>
      </c>
      <c r="R2334" s="18" t="str">
        <f>IF(LEN('Matter Data'!H1766)&gt;40,LEN('Matter Data'!H1766),"")</f>
        <v/>
      </c>
      <c r="S2334" s="21" t="b">
        <f>IF(LEN('Matter Data'!C1766)&gt;0,CONCATENATE('Matter Data'!A1766,'Matter Data'!B1766,'Matter Data'!C1766))</f>
        <v>0</v>
      </c>
      <c r="T2334" s="21">
        <f>IF(LEN('Matter Data'!C1766)&gt;0,COUNTIF($S$2:$S$5001,CONCATENATE('Matter Data'!A1766,'Matter Data'!B1766,'Matter Data'!C1766)),0)</f>
        <v>0</v>
      </c>
      <c r="U2334" s="22" t="str">
        <f>IF(LEN('Contacts Data'!B1773)&gt;0,'Contacts Data'!B1773,"")</f>
        <v/>
      </c>
      <c r="V2334" s="22" t="str">
        <f>IF(LEN('Contacts Data'!C1773)&gt;0,'Contacts Data'!C1773,"")</f>
        <v/>
      </c>
      <c r="W2334" s="22" t="str">
        <f>CONCATENATE(U2334, " ", V2334, " ", 'Contacts Data'!$A1773)</f>
        <v xml:space="preserve">  </v>
      </c>
      <c r="X2334" s="22" t="str">
        <f>CONCATENATE('Matter Data'!A1766, " ", 'Matter Data'!B1766, " ", "Client")</f>
        <v xml:space="preserve">  Client</v>
      </c>
      <c r="Y2334" s="19" t="str">
        <f t="shared" si="36"/>
        <v/>
      </c>
    </row>
    <row r="2335" spans="1:25" x14ac:dyDescent="0.25">
      <c r="A2335" s="18" t="str">
        <f>IF(LEN('Contacts Data'!A1774)&gt;20,LEN('Contacts Data'!A1774),"")</f>
        <v/>
      </c>
      <c r="B2335" s="18" t="str">
        <f>IF(LEN('Contacts Data'!B1774)&gt;0, LEN('Contacts Data'!B1774) + LEN('Contacts Data'!C1774), "")</f>
        <v/>
      </c>
      <c r="C2335" s="18" t="str">
        <f>IF(LEN('Contacts Data'!E1774)&gt;20,LEN('Contacts Data'!E1774),"")</f>
        <v/>
      </c>
      <c r="D2335" s="18" t="str">
        <f>IF(LEN('Contacts Data'!F1774)&gt;20,LEN('Contacts Data'!F1774),"")</f>
        <v/>
      </c>
      <c r="E2335" s="18" t="str">
        <f>IF(LEN('Contacts Data'!G1774)&gt;20,LEN('Contacts Data'!G1774),"")</f>
        <v/>
      </c>
      <c r="F2335" s="18" t="str">
        <f>IF(LEN('Contacts Data'!H1774)&gt;60,LEN('Contacts Data'!H1774),"")</f>
        <v/>
      </c>
      <c r="G2335" s="18" t="str">
        <f>IF(LEN('Contacts Data'!I1774)&gt;128,LEN('Contacts Data'!I1774),"")</f>
        <v/>
      </c>
      <c r="H2335" s="18" t="str">
        <f>IF(LEN('Contacts Data'!J1774)&gt;60,LEN('Contacts Data'!J1774),"")</f>
        <v/>
      </c>
      <c r="I2335" s="18" t="str">
        <f>IF(LEN('Contacts Data'!K1774)&gt;30,LEN('Contacts Data'!K1774),"")</f>
        <v/>
      </c>
      <c r="J2335" s="18" t="str">
        <f>IF(LEN('Contacts Data'!L1774)&gt;2,LEN('Contacts Data'!L1774),"")</f>
        <v/>
      </c>
      <c r="K2335" s="18" t="str">
        <f>IF(LEN('Contacts Data'!M1774)&gt;16,LEN('Contacts Data'!M1774),"")</f>
        <v/>
      </c>
      <c r="L2335" s="18" t="str">
        <f>IF(LEN('Contacts Data'!D1774)&gt;128,LEN('Contacts Data'!D1774),"")</f>
        <v/>
      </c>
      <c r="M2335" s="18" t="str">
        <f>IF(LEN('Contacts Data'!O1774)&gt;1024,LEN('Contacts Data'!O1774),"")</f>
        <v/>
      </c>
      <c r="P2335" s="18" t="str">
        <f>IF(LEN('Matter Data'!A1767)&gt;0,LEN('Matter Data'!A1767)+LEN('Matter Data'!B1767),"")</f>
        <v/>
      </c>
      <c r="Q2335" s="18" t="str">
        <f>IF(LEN('Matter Data'!C1767)&gt;80,LEN('Matter Data'!C1767),"")</f>
        <v/>
      </c>
      <c r="R2335" s="18" t="str">
        <f>IF(LEN('Matter Data'!H1767)&gt;40,LEN('Matter Data'!H1767),"")</f>
        <v/>
      </c>
      <c r="S2335" s="21" t="b">
        <f>IF(LEN('Matter Data'!C1767)&gt;0,CONCATENATE('Matter Data'!A1767,'Matter Data'!B1767,'Matter Data'!C1767))</f>
        <v>0</v>
      </c>
      <c r="T2335" s="21">
        <f>IF(LEN('Matter Data'!C1767)&gt;0,COUNTIF($S$2:$S$5001,CONCATENATE('Matter Data'!A1767,'Matter Data'!B1767,'Matter Data'!C1767)),0)</f>
        <v>0</v>
      </c>
      <c r="U2335" s="22" t="str">
        <f>IF(LEN('Contacts Data'!B1774)&gt;0,'Contacts Data'!B1774,"")</f>
        <v/>
      </c>
      <c r="V2335" s="22" t="str">
        <f>IF(LEN('Contacts Data'!C1774)&gt;0,'Contacts Data'!C1774,"")</f>
        <v/>
      </c>
      <c r="W2335" s="22" t="str">
        <f>CONCATENATE(U2335, " ", V2335, " ", 'Contacts Data'!$A1774)</f>
        <v xml:space="preserve">  </v>
      </c>
      <c r="X2335" s="22" t="str">
        <f>CONCATENATE('Matter Data'!A1767, " ", 'Matter Data'!B1767, " ", "Client")</f>
        <v xml:space="preserve">  Client</v>
      </c>
      <c r="Y2335" s="19" t="str">
        <f t="shared" si="36"/>
        <v/>
      </c>
    </row>
    <row r="2336" spans="1:25" x14ac:dyDescent="0.25">
      <c r="A2336" s="18" t="str">
        <f>IF(LEN('Contacts Data'!A1775)&gt;20,LEN('Contacts Data'!A1775),"")</f>
        <v/>
      </c>
      <c r="B2336" s="18" t="str">
        <f>IF(LEN('Contacts Data'!B1775)&gt;0, LEN('Contacts Data'!B1775) + LEN('Contacts Data'!C1775), "")</f>
        <v/>
      </c>
      <c r="C2336" s="18" t="str">
        <f>IF(LEN('Contacts Data'!E1775)&gt;20,LEN('Contacts Data'!E1775),"")</f>
        <v/>
      </c>
      <c r="D2336" s="18" t="str">
        <f>IF(LEN('Contacts Data'!F1775)&gt;20,LEN('Contacts Data'!F1775),"")</f>
        <v/>
      </c>
      <c r="E2336" s="18" t="str">
        <f>IF(LEN('Contacts Data'!G1775)&gt;20,LEN('Contacts Data'!G1775),"")</f>
        <v/>
      </c>
      <c r="F2336" s="18" t="str">
        <f>IF(LEN('Contacts Data'!H1775)&gt;60,LEN('Contacts Data'!H1775),"")</f>
        <v/>
      </c>
      <c r="G2336" s="18" t="str">
        <f>IF(LEN('Contacts Data'!I1775)&gt;128,LEN('Contacts Data'!I1775),"")</f>
        <v/>
      </c>
      <c r="H2336" s="18" t="str">
        <f>IF(LEN('Contacts Data'!J1775)&gt;60,LEN('Contacts Data'!J1775),"")</f>
        <v/>
      </c>
      <c r="I2336" s="18" t="str">
        <f>IF(LEN('Contacts Data'!K1775)&gt;30,LEN('Contacts Data'!K1775),"")</f>
        <v/>
      </c>
      <c r="J2336" s="18" t="str">
        <f>IF(LEN('Contacts Data'!L1775)&gt;2,LEN('Contacts Data'!L1775),"")</f>
        <v/>
      </c>
      <c r="K2336" s="18" t="str">
        <f>IF(LEN('Contacts Data'!M1775)&gt;16,LEN('Contacts Data'!M1775),"")</f>
        <v/>
      </c>
      <c r="L2336" s="18" t="str">
        <f>IF(LEN('Contacts Data'!D1775)&gt;128,LEN('Contacts Data'!D1775),"")</f>
        <v/>
      </c>
      <c r="M2336" s="18" t="str">
        <f>IF(LEN('Contacts Data'!O1775)&gt;1024,LEN('Contacts Data'!O1775),"")</f>
        <v/>
      </c>
      <c r="P2336" s="18" t="str">
        <f>IF(LEN('Matter Data'!A1768)&gt;0,LEN('Matter Data'!A1768)+LEN('Matter Data'!B1768),"")</f>
        <v/>
      </c>
      <c r="Q2336" s="18" t="str">
        <f>IF(LEN('Matter Data'!C1768)&gt;80,LEN('Matter Data'!C1768),"")</f>
        <v/>
      </c>
      <c r="R2336" s="18" t="str">
        <f>IF(LEN('Matter Data'!H1768)&gt;40,LEN('Matter Data'!H1768),"")</f>
        <v/>
      </c>
      <c r="S2336" s="21" t="b">
        <f>IF(LEN('Matter Data'!C1768)&gt;0,CONCATENATE('Matter Data'!A1768,'Matter Data'!B1768,'Matter Data'!C1768))</f>
        <v>0</v>
      </c>
      <c r="T2336" s="21">
        <f>IF(LEN('Matter Data'!C1768)&gt;0,COUNTIF($S$2:$S$5001,CONCATENATE('Matter Data'!A1768,'Matter Data'!B1768,'Matter Data'!C1768)),0)</f>
        <v>0</v>
      </c>
      <c r="U2336" s="22" t="str">
        <f>IF(LEN('Contacts Data'!B1775)&gt;0,'Contacts Data'!B1775,"")</f>
        <v/>
      </c>
      <c r="V2336" s="22" t="str">
        <f>IF(LEN('Contacts Data'!C1775)&gt;0,'Contacts Data'!C1775,"")</f>
        <v/>
      </c>
      <c r="W2336" s="22" t="str">
        <f>CONCATENATE(U2336, " ", V2336, " ", 'Contacts Data'!$A1775)</f>
        <v xml:space="preserve">  </v>
      </c>
      <c r="X2336" s="22" t="str">
        <f>CONCATENATE('Matter Data'!A1768, " ", 'Matter Data'!B1768, " ", "Client")</f>
        <v xml:space="preserve">  Client</v>
      </c>
      <c r="Y2336" s="19" t="str">
        <f t="shared" si="36"/>
        <v/>
      </c>
    </row>
    <row r="2337" spans="1:25" x14ac:dyDescent="0.25">
      <c r="A2337" s="18" t="str">
        <f>IF(LEN('Contacts Data'!A1776)&gt;20,LEN('Contacts Data'!A1776),"")</f>
        <v/>
      </c>
      <c r="B2337" s="18" t="str">
        <f>IF(LEN('Contacts Data'!B1776)&gt;0, LEN('Contacts Data'!B1776) + LEN('Contacts Data'!C1776), "")</f>
        <v/>
      </c>
      <c r="C2337" s="18" t="str">
        <f>IF(LEN('Contacts Data'!E1776)&gt;20,LEN('Contacts Data'!E1776),"")</f>
        <v/>
      </c>
      <c r="D2337" s="18" t="str">
        <f>IF(LEN('Contacts Data'!F1776)&gt;20,LEN('Contacts Data'!F1776),"")</f>
        <v/>
      </c>
      <c r="E2337" s="18" t="str">
        <f>IF(LEN('Contacts Data'!G1776)&gt;20,LEN('Contacts Data'!G1776),"")</f>
        <v/>
      </c>
      <c r="F2337" s="18" t="str">
        <f>IF(LEN('Contacts Data'!H1776)&gt;60,LEN('Contacts Data'!H1776),"")</f>
        <v/>
      </c>
      <c r="G2337" s="18" t="str">
        <f>IF(LEN('Contacts Data'!I1776)&gt;128,LEN('Contacts Data'!I1776),"")</f>
        <v/>
      </c>
      <c r="H2337" s="18" t="str">
        <f>IF(LEN('Contacts Data'!J1776)&gt;60,LEN('Contacts Data'!J1776),"")</f>
        <v/>
      </c>
      <c r="I2337" s="18" t="str">
        <f>IF(LEN('Contacts Data'!K1776)&gt;30,LEN('Contacts Data'!K1776),"")</f>
        <v/>
      </c>
      <c r="J2337" s="18" t="str">
        <f>IF(LEN('Contacts Data'!L1776)&gt;2,LEN('Contacts Data'!L1776),"")</f>
        <v/>
      </c>
      <c r="K2337" s="18" t="str">
        <f>IF(LEN('Contacts Data'!M1776)&gt;16,LEN('Contacts Data'!M1776),"")</f>
        <v/>
      </c>
      <c r="L2337" s="18" t="str">
        <f>IF(LEN('Contacts Data'!D1776)&gt;128,LEN('Contacts Data'!D1776),"")</f>
        <v/>
      </c>
      <c r="M2337" s="18" t="str">
        <f>IF(LEN('Contacts Data'!O1776)&gt;1024,LEN('Contacts Data'!O1776),"")</f>
        <v/>
      </c>
      <c r="P2337" s="18" t="str">
        <f>IF(LEN('Matter Data'!A1769)&gt;0,LEN('Matter Data'!A1769)+LEN('Matter Data'!B1769),"")</f>
        <v/>
      </c>
      <c r="Q2337" s="18" t="str">
        <f>IF(LEN('Matter Data'!C1769)&gt;80,LEN('Matter Data'!C1769),"")</f>
        <v/>
      </c>
      <c r="R2337" s="18" t="str">
        <f>IF(LEN('Matter Data'!H1769)&gt;40,LEN('Matter Data'!H1769),"")</f>
        <v/>
      </c>
      <c r="S2337" s="21" t="b">
        <f>IF(LEN('Matter Data'!C1769)&gt;0,CONCATENATE('Matter Data'!A1769,'Matter Data'!B1769,'Matter Data'!C1769))</f>
        <v>0</v>
      </c>
      <c r="T2337" s="21">
        <f>IF(LEN('Matter Data'!C1769)&gt;0,COUNTIF($S$2:$S$5001,CONCATENATE('Matter Data'!A1769,'Matter Data'!B1769,'Matter Data'!C1769)),0)</f>
        <v>0</v>
      </c>
      <c r="U2337" s="22" t="str">
        <f>IF(LEN('Contacts Data'!B1776)&gt;0,'Contacts Data'!B1776,"")</f>
        <v/>
      </c>
      <c r="V2337" s="22" t="str">
        <f>IF(LEN('Contacts Data'!C1776)&gt;0,'Contacts Data'!C1776,"")</f>
        <v/>
      </c>
      <c r="W2337" s="22" t="str">
        <f>CONCATENATE(U2337, " ", V2337, " ", 'Contacts Data'!$A1776)</f>
        <v xml:space="preserve">  </v>
      </c>
      <c r="X2337" s="22" t="str">
        <f>CONCATENATE('Matter Data'!A1769, " ", 'Matter Data'!B1769, " ", "Client")</f>
        <v xml:space="preserve">  Client</v>
      </c>
      <c r="Y2337" s="19" t="str">
        <f t="shared" si="36"/>
        <v/>
      </c>
    </row>
    <row r="2338" spans="1:25" x14ac:dyDescent="0.25">
      <c r="A2338" s="18" t="str">
        <f>IF(LEN('Contacts Data'!A1777)&gt;20,LEN('Contacts Data'!A1777),"")</f>
        <v/>
      </c>
      <c r="B2338" s="18" t="str">
        <f>IF(LEN('Contacts Data'!B1777)&gt;0, LEN('Contacts Data'!B1777) + LEN('Contacts Data'!C1777), "")</f>
        <v/>
      </c>
      <c r="C2338" s="18" t="str">
        <f>IF(LEN('Contacts Data'!E1777)&gt;20,LEN('Contacts Data'!E1777),"")</f>
        <v/>
      </c>
      <c r="D2338" s="18" t="str">
        <f>IF(LEN('Contacts Data'!F1777)&gt;20,LEN('Contacts Data'!F1777),"")</f>
        <v/>
      </c>
      <c r="E2338" s="18" t="str">
        <f>IF(LEN('Contacts Data'!G1777)&gt;20,LEN('Contacts Data'!G1777),"")</f>
        <v/>
      </c>
      <c r="F2338" s="18" t="str">
        <f>IF(LEN('Contacts Data'!H1777)&gt;60,LEN('Contacts Data'!H1777),"")</f>
        <v/>
      </c>
      <c r="G2338" s="18" t="str">
        <f>IF(LEN('Contacts Data'!I1777)&gt;128,LEN('Contacts Data'!I1777),"")</f>
        <v/>
      </c>
      <c r="H2338" s="18" t="str">
        <f>IF(LEN('Contacts Data'!J1777)&gt;60,LEN('Contacts Data'!J1777),"")</f>
        <v/>
      </c>
      <c r="I2338" s="18" t="str">
        <f>IF(LEN('Contacts Data'!K1777)&gt;30,LEN('Contacts Data'!K1777),"")</f>
        <v/>
      </c>
      <c r="J2338" s="18" t="str">
        <f>IF(LEN('Contacts Data'!L1777)&gt;2,LEN('Contacts Data'!L1777),"")</f>
        <v/>
      </c>
      <c r="K2338" s="18" t="str">
        <f>IF(LEN('Contacts Data'!M1777)&gt;16,LEN('Contacts Data'!M1777),"")</f>
        <v/>
      </c>
      <c r="L2338" s="18" t="str">
        <f>IF(LEN('Contacts Data'!D1777)&gt;128,LEN('Contacts Data'!D1777),"")</f>
        <v/>
      </c>
      <c r="M2338" s="18" t="str">
        <f>IF(LEN('Contacts Data'!O1777)&gt;1024,LEN('Contacts Data'!O1777),"")</f>
        <v/>
      </c>
      <c r="P2338" s="18" t="str">
        <f>IF(LEN('Matter Data'!A1770)&gt;0,LEN('Matter Data'!A1770)+LEN('Matter Data'!B1770),"")</f>
        <v/>
      </c>
      <c r="Q2338" s="18" t="str">
        <f>IF(LEN('Matter Data'!C1770)&gt;80,LEN('Matter Data'!C1770),"")</f>
        <v/>
      </c>
      <c r="R2338" s="18" t="str">
        <f>IF(LEN('Matter Data'!H1770)&gt;40,LEN('Matter Data'!H1770),"")</f>
        <v/>
      </c>
      <c r="S2338" s="21" t="b">
        <f>IF(LEN('Matter Data'!C1770)&gt;0,CONCATENATE('Matter Data'!A1770,'Matter Data'!B1770,'Matter Data'!C1770))</f>
        <v>0</v>
      </c>
      <c r="T2338" s="21">
        <f>IF(LEN('Matter Data'!C1770)&gt;0,COUNTIF($S$2:$S$5001,CONCATENATE('Matter Data'!A1770,'Matter Data'!B1770,'Matter Data'!C1770)),0)</f>
        <v>0</v>
      </c>
      <c r="U2338" s="22" t="str">
        <f>IF(LEN('Contacts Data'!B1777)&gt;0,'Contacts Data'!B1777,"")</f>
        <v/>
      </c>
      <c r="V2338" s="22" t="str">
        <f>IF(LEN('Contacts Data'!C1777)&gt;0,'Contacts Data'!C1777,"")</f>
        <v/>
      </c>
      <c r="W2338" s="22" t="str">
        <f>CONCATENATE(U2338, " ", V2338, " ", 'Contacts Data'!$A1777)</f>
        <v xml:space="preserve">  </v>
      </c>
      <c r="X2338" s="22" t="str">
        <f>CONCATENATE('Matter Data'!A1770, " ", 'Matter Data'!B1770, " ", "Client")</f>
        <v xml:space="preserve">  Client</v>
      </c>
      <c r="Y2338" s="19" t="str">
        <f t="shared" si="36"/>
        <v/>
      </c>
    </row>
    <row r="2339" spans="1:25" x14ac:dyDescent="0.25">
      <c r="A2339" s="18" t="str">
        <f>IF(LEN('Contacts Data'!A1778)&gt;20,LEN('Contacts Data'!A1778),"")</f>
        <v/>
      </c>
      <c r="B2339" s="18" t="str">
        <f>IF(LEN('Contacts Data'!B1778)&gt;0, LEN('Contacts Data'!B1778) + LEN('Contacts Data'!C1778), "")</f>
        <v/>
      </c>
      <c r="C2339" s="18" t="str">
        <f>IF(LEN('Contacts Data'!E1778)&gt;20,LEN('Contacts Data'!E1778),"")</f>
        <v/>
      </c>
      <c r="D2339" s="18" t="str">
        <f>IF(LEN('Contacts Data'!F1778)&gt;20,LEN('Contacts Data'!F1778),"")</f>
        <v/>
      </c>
      <c r="E2339" s="18" t="str">
        <f>IF(LEN('Contacts Data'!G1778)&gt;20,LEN('Contacts Data'!G1778),"")</f>
        <v/>
      </c>
      <c r="F2339" s="18" t="str">
        <f>IF(LEN('Contacts Data'!H1778)&gt;60,LEN('Contacts Data'!H1778),"")</f>
        <v/>
      </c>
      <c r="G2339" s="18" t="str">
        <f>IF(LEN('Contacts Data'!I1778)&gt;128,LEN('Contacts Data'!I1778),"")</f>
        <v/>
      </c>
      <c r="H2339" s="18" t="str">
        <f>IF(LEN('Contacts Data'!J1778)&gt;60,LEN('Contacts Data'!J1778),"")</f>
        <v/>
      </c>
      <c r="I2339" s="18" t="str">
        <f>IF(LEN('Contacts Data'!K1778)&gt;30,LEN('Contacts Data'!K1778),"")</f>
        <v/>
      </c>
      <c r="J2339" s="18" t="str">
        <f>IF(LEN('Contacts Data'!L1778)&gt;2,LEN('Contacts Data'!L1778),"")</f>
        <v/>
      </c>
      <c r="K2339" s="18" t="str">
        <f>IF(LEN('Contacts Data'!M1778)&gt;16,LEN('Contacts Data'!M1778),"")</f>
        <v/>
      </c>
      <c r="L2339" s="18" t="str">
        <f>IF(LEN('Contacts Data'!D1778)&gt;128,LEN('Contacts Data'!D1778),"")</f>
        <v/>
      </c>
      <c r="M2339" s="18" t="str">
        <f>IF(LEN('Contacts Data'!O1778)&gt;1024,LEN('Contacts Data'!O1778),"")</f>
        <v/>
      </c>
      <c r="P2339" s="18" t="str">
        <f>IF(LEN('Matter Data'!A1771)&gt;0,LEN('Matter Data'!A1771)+LEN('Matter Data'!B1771),"")</f>
        <v/>
      </c>
      <c r="Q2339" s="18" t="str">
        <f>IF(LEN('Matter Data'!C1771)&gt;80,LEN('Matter Data'!C1771),"")</f>
        <v/>
      </c>
      <c r="R2339" s="18" t="str">
        <f>IF(LEN('Matter Data'!H1771)&gt;40,LEN('Matter Data'!H1771),"")</f>
        <v/>
      </c>
      <c r="S2339" s="21" t="b">
        <f>IF(LEN('Matter Data'!C1771)&gt;0,CONCATENATE('Matter Data'!A1771,'Matter Data'!B1771,'Matter Data'!C1771))</f>
        <v>0</v>
      </c>
      <c r="T2339" s="21">
        <f>IF(LEN('Matter Data'!C1771)&gt;0,COUNTIF($S$2:$S$5001,CONCATENATE('Matter Data'!A1771,'Matter Data'!B1771,'Matter Data'!C1771)),0)</f>
        <v>0</v>
      </c>
      <c r="U2339" s="22" t="str">
        <f>IF(LEN('Contacts Data'!B1778)&gt;0,'Contacts Data'!B1778,"")</f>
        <v/>
      </c>
      <c r="V2339" s="22" t="str">
        <f>IF(LEN('Contacts Data'!C1778)&gt;0,'Contacts Data'!C1778,"")</f>
        <v/>
      </c>
      <c r="W2339" s="22" t="str">
        <f>CONCATENATE(U2339, " ", V2339, " ", 'Contacts Data'!$A1778)</f>
        <v xml:space="preserve">  </v>
      </c>
      <c r="X2339" s="22" t="str">
        <f>CONCATENATE('Matter Data'!A1771, " ", 'Matter Data'!B1771, " ", "Client")</f>
        <v xml:space="preserve">  Client</v>
      </c>
      <c r="Y2339" s="19" t="str">
        <f t="shared" si="36"/>
        <v/>
      </c>
    </row>
    <row r="2340" spans="1:25" x14ac:dyDescent="0.25">
      <c r="A2340" s="18" t="str">
        <f>IF(LEN('Contacts Data'!A1779)&gt;20,LEN('Contacts Data'!A1779),"")</f>
        <v/>
      </c>
      <c r="B2340" s="18" t="str">
        <f>IF(LEN('Contacts Data'!B1779)&gt;0, LEN('Contacts Data'!B1779) + LEN('Contacts Data'!C1779), "")</f>
        <v/>
      </c>
      <c r="C2340" s="18" t="str">
        <f>IF(LEN('Contacts Data'!E1779)&gt;20,LEN('Contacts Data'!E1779),"")</f>
        <v/>
      </c>
      <c r="D2340" s="18" t="str">
        <f>IF(LEN('Contacts Data'!F1779)&gt;20,LEN('Contacts Data'!F1779),"")</f>
        <v/>
      </c>
      <c r="E2340" s="18" t="str">
        <f>IF(LEN('Contacts Data'!G1779)&gt;20,LEN('Contacts Data'!G1779),"")</f>
        <v/>
      </c>
      <c r="F2340" s="18" t="str">
        <f>IF(LEN('Contacts Data'!H1779)&gt;60,LEN('Contacts Data'!H1779),"")</f>
        <v/>
      </c>
      <c r="G2340" s="18" t="str">
        <f>IF(LEN('Contacts Data'!I1779)&gt;128,LEN('Contacts Data'!I1779),"")</f>
        <v/>
      </c>
      <c r="H2340" s="18" t="str">
        <f>IF(LEN('Contacts Data'!J1779)&gt;60,LEN('Contacts Data'!J1779),"")</f>
        <v/>
      </c>
      <c r="I2340" s="18" t="str">
        <f>IF(LEN('Contacts Data'!K1779)&gt;30,LEN('Contacts Data'!K1779),"")</f>
        <v/>
      </c>
      <c r="J2340" s="18" t="str">
        <f>IF(LEN('Contacts Data'!L1779)&gt;2,LEN('Contacts Data'!L1779),"")</f>
        <v/>
      </c>
      <c r="K2340" s="18" t="str">
        <f>IF(LEN('Contacts Data'!M1779)&gt;16,LEN('Contacts Data'!M1779),"")</f>
        <v/>
      </c>
      <c r="L2340" s="18" t="str">
        <f>IF(LEN('Contacts Data'!D1779)&gt;128,LEN('Contacts Data'!D1779),"")</f>
        <v/>
      </c>
      <c r="M2340" s="18" t="str">
        <f>IF(LEN('Contacts Data'!O1779)&gt;1024,LEN('Contacts Data'!O1779),"")</f>
        <v/>
      </c>
      <c r="P2340" s="18" t="str">
        <f>IF(LEN('Matter Data'!A1772)&gt;0,LEN('Matter Data'!A1772)+LEN('Matter Data'!B1772),"")</f>
        <v/>
      </c>
      <c r="Q2340" s="18" t="str">
        <f>IF(LEN('Matter Data'!C1772)&gt;80,LEN('Matter Data'!C1772),"")</f>
        <v/>
      </c>
      <c r="R2340" s="18" t="str">
        <f>IF(LEN('Matter Data'!H1772)&gt;40,LEN('Matter Data'!H1772),"")</f>
        <v/>
      </c>
      <c r="S2340" s="21" t="b">
        <f>IF(LEN('Matter Data'!C1772)&gt;0,CONCATENATE('Matter Data'!A1772,'Matter Data'!B1772,'Matter Data'!C1772))</f>
        <v>0</v>
      </c>
      <c r="T2340" s="21">
        <f>IF(LEN('Matter Data'!C1772)&gt;0,COUNTIF($S$2:$S$5001,CONCATENATE('Matter Data'!A1772,'Matter Data'!B1772,'Matter Data'!C1772)),0)</f>
        <v>0</v>
      </c>
      <c r="U2340" s="22" t="str">
        <f>IF(LEN('Contacts Data'!B1779)&gt;0,'Contacts Data'!B1779,"")</f>
        <v/>
      </c>
      <c r="V2340" s="22" t="str">
        <f>IF(LEN('Contacts Data'!C1779)&gt;0,'Contacts Data'!C1779,"")</f>
        <v/>
      </c>
      <c r="W2340" s="22" t="str">
        <f>CONCATENATE(U2340, " ", V2340, " ", 'Contacts Data'!$A1779)</f>
        <v xml:space="preserve">  </v>
      </c>
      <c r="X2340" s="22" t="str">
        <f>CONCATENATE('Matter Data'!A1772, " ", 'Matter Data'!B1772, " ", "Client")</f>
        <v xml:space="preserve">  Client</v>
      </c>
      <c r="Y2340" s="19" t="str">
        <f t="shared" si="36"/>
        <v/>
      </c>
    </row>
    <row r="2341" spans="1:25" x14ac:dyDescent="0.25">
      <c r="A2341" s="18" t="str">
        <f>IF(LEN('Contacts Data'!A1780)&gt;20,LEN('Contacts Data'!A1780),"")</f>
        <v/>
      </c>
      <c r="B2341" s="18" t="str">
        <f>IF(LEN('Contacts Data'!B1780)&gt;0, LEN('Contacts Data'!B1780) + LEN('Contacts Data'!C1780), "")</f>
        <v/>
      </c>
      <c r="C2341" s="18" t="str">
        <f>IF(LEN('Contacts Data'!E1780)&gt;20,LEN('Contacts Data'!E1780),"")</f>
        <v/>
      </c>
      <c r="D2341" s="18" t="str">
        <f>IF(LEN('Contacts Data'!F1780)&gt;20,LEN('Contacts Data'!F1780),"")</f>
        <v/>
      </c>
      <c r="E2341" s="18" t="str">
        <f>IF(LEN('Contacts Data'!G1780)&gt;20,LEN('Contacts Data'!G1780),"")</f>
        <v/>
      </c>
      <c r="F2341" s="18" t="str">
        <f>IF(LEN('Contacts Data'!H1780)&gt;60,LEN('Contacts Data'!H1780),"")</f>
        <v/>
      </c>
      <c r="G2341" s="18" t="str">
        <f>IF(LEN('Contacts Data'!I1780)&gt;128,LEN('Contacts Data'!I1780),"")</f>
        <v/>
      </c>
      <c r="H2341" s="18" t="str">
        <f>IF(LEN('Contacts Data'!J1780)&gt;60,LEN('Contacts Data'!J1780),"")</f>
        <v/>
      </c>
      <c r="I2341" s="18" t="str">
        <f>IF(LEN('Contacts Data'!K1780)&gt;30,LEN('Contacts Data'!K1780),"")</f>
        <v/>
      </c>
      <c r="J2341" s="18" t="str">
        <f>IF(LEN('Contacts Data'!L1780)&gt;2,LEN('Contacts Data'!L1780),"")</f>
        <v/>
      </c>
      <c r="K2341" s="18" t="str">
        <f>IF(LEN('Contacts Data'!M1780)&gt;16,LEN('Contacts Data'!M1780),"")</f>
        <v/>
      </c>
      <c r="L2341" s="18" t="str">
        <f>IF(LEN('Contacts Data'!D1780)&gt;128,LEN('Contacts Data'!D1780),"")</f>
        <v/>
      </c>
      <c r="M2341" s="18" t="str">
        <f>IF(LEN('Contacts Data'!O1780)&gt;1024,LEN('Contacts Data'!O1780),"")</f>
        <v/>
      </c>
      <c r="P2341" s="18" t="str">
        <f>IF(LEN('Matter Data'!A1773)&gt;0,LEN('Matter Data'!A1773)+LEN('Matter Data'!B1773),"")</f>
        <v/>
      </c>
      <c r="Q2341" s="18" t="str">
        <f>IF(LEN('Matter Data'!C1773)&gt;80,LEN('Matter Data'!C1773),"")</f>
        <v/>
      </c>
      <c r="R2341" s="18" t="str">
        <f>IF(LEN('Matter Data'!H1773)&gt;40,LEN('Matter Data'!H1773),"")</f>
        <v/>
      </c>
      <c r="S2341" s="21" t="b">
        <f>IF(LEN('Matter Data'!C1773)&gt;0,CONCATENATE('Matter Data'!A1773,'Matter Data'!B1773,'Matter Data'!C1773))</f>
        <v>0</v>
      </c>
      <c r="T2341" s="21">
        <f>IF(LEN('Matter Data'!C1773)&gt;0,COUNTIF($S$2:$S$5001,CONCATENATE('Matter Data'!A1773,'Matter Data'!B1773,'Matter Data'!C1773)),0)</f>
        <v>0</v>
      </c>
      <c r="U2341" s="22" t="str">
        <f>IF(LEN('Contacts Data'!B1780)&gt;0,'Contacts Data'!B1780,"")</f>
        <v/>
      </c>
      <c r="V2341" s="22" t="str">
        <f>IF(LEN('Contacts Data'!C1780)&gt;0,'Contacts Data'!C1780,"")</f>
        <v/>
      </c>
      <c r="W2341" s="22" t="str">
        <f>CONCATENATE(U2341, " ", V2341, " ", 'Contacts Data'!$A1780)</f>
        <v xml:space="preserve">  </v>
      </c>
      <c r="X2341" s="22" t="str">
        <f>CONCATENATE('Matter Data'!A1773, " ", 'Matter Data'!B1773, " ", "Client")</f>
        <v xml:space="preserve">  Client</v>
      </c>
      <c r="Y2341" s="19" t="str">
        <f t="shared" si="36"/>
        <v/>
      </c>
    </row>
    <row r="2342" spans="1:25" x14ac:dyDescent="0.25">
      <c r="A2342" s="18" t="str">
        <f>IF(LEN('Contacts Data'!A1781)&gt;20,LEN('Contacts Data'!A1781),"")</f>
        <v/>
      </c>
      <c r="B2342" s="18" t="str">
        <f>IF(LEN('Contacts Data'!B1781)&gt;0, LEN('Contacts Data'!B1781) + LEN('Contacts Data'!C1781), "")</f>
        <v/>
      </c>
      <c r="C2342" s="18" t="str">
        <f>IF(LEN('Contacts Data'!E1781)&gt;20,LEN('Contacts Data'!E1781),"")</f>
        <v/>
      </c>
      <c r="D2342" s="18" t="str">
        <f>IF(LEN('Contacts Data'!F1781)&gt;20,LEN('Contacts Data'!F1781),"")</f>
        <v/>
      </c>
      <c r="E2342" s="18" t="str">
        <f>IF(LEN('Contacts Data'!G1781)&gt;20,LEN('Contacts Data'!G1781),"")</f>
        <v/>
      </c>
      <c r="F2342" s="18" t="str">
        <f>IF(LEN('Contacts Data'!H1781)&gt;60,LEN('Contacts Data'!H1781),"")</f>
        <v/>
      </c>
      <c r="G2342" s="18" t="str">
        <f>IF(LEN('Contacts Data'!I1781)&gt;128,LEN('Contacts Data'!I1781),"")</f>
        <v/>
      </c>
      <c r="H2342" s="18" t="str">
        <f>IF(LEN('Contacts Data'!J1781)&gt;60,LEN('Contacts Data'!J1781),"")</f>
        <v/>
      </c>
      <c r="I2342" s="18" t="str">
        <f>IF(LEN('Contacts Data'!K1781)&gt;30,LEN('Contacts Data'!K1781),"")</f>
        <v/>
      </c>
      <c r="J2342" s="18" t="str">
        <f>IF(LEN('Contacts Data'!L1781)&gt;2,LEN('Contacts Data'!L1781),"")</f>
        <v/>
      </c>
      <c r="K2342" s="18" t="str">
        <f>IF(LEN('Contacts Data'!M1781)&gt;16,LEN('Contacts Data'!M1781),"")</f>
        <v/>
      </c>
      <c r="L2342" s="18" t="str">
        <f>IF(LEN('Contacts Data'!D1781)&gt;128,LEN('Contacts Data'!D1781),"")</f>
        <v/>
      </c>
      <c r="M2342" s="18" t="str">
        <f>IF(LEN('Contacts Data'!O1781)&gt;1024,LEN('Contacts Data'!O1781),"")</f>
        <v/>
      </c>
      <c r="P2342" s="18" t="str">
        <f>IF(LEN('Matter Data'!A1774)&gt;0,LEN('Matter Data'!A1774)+LEN('Matter Data'!B1774),"")</f>
        <v/>
      </c>
      <c r="Q2342" s="18" t="str">
        <f>IF(LEN('Matter Data'!C1774)&gt;80,LEN('Matter Data'!C1774),"")</f>
        <v/>
      </c>
      <c r="R2342" s="18" t="str">
        <f>IF(LEN('Matter Data'!H1774)&gt;40,LEN('Matter Data'!H1774),"")</f>
        <v/>
      </c>
      <c r="S2342" s="21" t="b">
        <f>IF(LEN('Matter Data'!C1774)&gt;0,CONCATENATE('Matter Data'!A1774,'Matter Data'!B1774,'Matter Data'!C1774))</f>
        <v>0</v>
      </c>
      <c r="T2342" s="21">
        <f>IF(LEN('Matter Data'!C1774)&gt;0,COUNTIF($S$2:$S$5001,CONCATENATE('Matter Data'!A1774,'Matter Data'!B1774,'Matter Data'!C1774)),0)</f>
        <v>0</v>
      </c>
      <c r="U2342" s="22" t="str">
        <f>IF(LEN('Contacts Data'!B1781)&gt;0,'Contacts Data'!B1781,"")</f>
        <v/>
      </c>
      <c r="V2342" s="22" t="str">
        <f>IF(LEN('Contacts Data'!C1781)&gt;0,'Contacts Data'!C1781,"")</f>
        <v/>
      </c>
      <c r="W2342" s="22" t="str">
        <f>CONCATENATE(U2342, " ", V2342, " ", 'Contacts Data'!$A1781)</f>
        <v xml:space="preserve">  </v>
      </c>
      <c r="X2342" s="22" t="str">
        <f>CONCATENATE('Matter Data'!A1774, " ", 'Matter Data'!B1774, " ", "Client")</f>
        <v xml:space="preserve">  Client</v>
      </c>
      <c r="Y2342" s="19" t="str">
        <f t="shared" si="36"/>
        <v/>
      </c>
    </row>
    <row r="2343" spans="1:25" x14ac:dyDescent="0.25">
      <c r="A2343" s="18" t="str">
        <f>IF(LEN('Contacts Data'!A1782)&gt;20,LEN('Contacts Data'!A1782),"")</f>
        <v/>
      </c>
      <c r="B2343" s="18" t="str">
        <f>IF(LEN('Contacts Data'!B1782)&gt;0, LEN('Contacts Data'!B1782) + LEN('Contacts Data'!C1782), "")</f>
        <v/>
      </c>
      <c r="C2343" s="18" t="str">
        <f>IF(LEN('Contacts Data'!E1782)&gt;20,LEN('Contacts Data'!E1782),"")</f>
        <v/>
      </c>
      <c r="D2343" s="18" t="str">
        <f>IF(LEN('Contacts Data'!F1782)&gt;20,LEN('Contacts Data'!F1782),"")</f>
        <v/>
      </c>
      <c r="E2343" s="18" t="str">
        <f>IF(LEN('Contacts Data'!G1782)&gt;20,LEN('Contacts Data'!G1782),"")</f>
        <v/>
      </c>
      <c r="F2343" s="18" t="str">
        <f>IF(LEN('Contacts Data'!H1782)&gt;60,LEN('Contacts Data'!H1782),"")</f>
        <v/>
      </c>
      <c r="G2343" s="18" t="str">
        <f>IF(LEN('Contacts Data'!I1782)&gt;128,LEN('Contacts Data'!I1782),"")</f>
        <v/>
      </c>
      <c r="H2343" s="18" t="str">
        <f>IF(LEN('Contacts Data'!J1782)&gt;60,LEN('Contacts Data'!J1782),"")</f>
        <v/>
      </c>
      <c r="I2343" s="18" t="str">
        <f>IF(LEN('Contacts Data'!K1782)&gt;30,LEN('Contacts Data'!K1782),"")</f>
        <v/>
      </c>
      <c r="J2343" s="18" t="str">
        <f>IF(LEN('Contacts Data'!L1782)&gt;2,LEN('Contacts Data'!L1782),"")</f>
        <v/>
      </c>
      <c r="K2343" s="18" t="str">
        <f>IF(LEN('Contacts Data'!M1782)&gt;16,LEN('Contacts Data'!M1782),"")</f>
        <v/>
      </c>
      <c r="L2343" s="18" t="str">
        <f>IF(LEN('Contacts Data'!D1782)&gt;128,LEN('Contacts Data'!D1782),"")</f>
        <v/>
      </c>
      <c r="M2343" s="18" t="str">
        <f>IF(LEN('Contacts Data'!O1782)&gt;1024,LEN('Contacts Data'!O1782),"")</f>
        <v/>
      </c>
      <c r="P2343" s="18" t="str">
        <f>IF(LEN('Matter Data'!A1775)&gt;0,LEN('Matter Data'!A1775)+LEN('Matter Data'!B1775),"")</f>
        <v/>
      </c>
      <c r="Q2343" s="18" t="str">
        <f>IF(LEN('Matter Data'!C1775)&gt;80,LEN('Matter Data'!C1775),"")</f>
        <v/>
      </c>
      <c r="R2343" s="18" t="str">
        <f>IF(LEN('Matter Data'!H1775)&gt;40,LEN('Matter Data'!H1775),"")</f>
        <v/>
      </c>
      <c r="S2343" s="21" t="b">
        <f>IF(LEN('Matter Data'!C1775)&gt;0,CONCATENATE('Matter Data'!A1775,'Matter Data'!B1775,'Matter Data'!C1775))</f>
        <v>0</v>
      </c>
      <c r="T2343" s="21">
        <f>IF(LEN('Matter Data'!C1775)&gt;0,COUNTIF($S$2:$S$5001,CONCATENATE('Matter Data'!A1775,'Matter Data'!B1775,'Matter Data'!C1775)),0)</f>
        <v>0</v>
      </c>
      <c r="U2343" s="22" t="str">
        <f>IF(LEN('Contacts Data'!B1782)&gt;0,'Contacts Data'!B1782,"")</f>
        <v/>
      </c>
      <c r="V2343" s="22" t="str">
        <f>IF(LEN('Contacts Data'!C1782)&gt;0,'Contacts Data'!C1782,"")</f>
        <v/>
      </c>
      <c r="W2343" s="22" t="str">
        <f>CONCATENATE(U2343, " ", V2343, " ", 'Contacts Data'!$A1782)</f>
        <v xml:space="preserve">  </v>
      </c>
      <c r="X2343" s="22" t="str">
        <f>CONCATENATE('Matter Data'!A1775, " ", 'Matter Data'!B1775, " ", "Client")</f>
        <v xml:space="preserve">  Client</v>
      </c>
      <c r="Y2343" s="19" t="str">
        <f t="shared" si="36"/>
        <v/>
      </c>
    </row>
    <row r="2344" spans="1:25" x14ac:dyDescent="0.25">
      <c r="A2344" s="18" t="str">
        <f>IF(LEN('Contacts Data'!A1783)&gt;20,LEN('Contacts Data'!A1783),"")</f>
        <v/>
      </c>
      <c r="B2344" s="18" t="str">
        <f>IF(LEN('Contacts Data'!B1783)&gt;0, LEN('Contacts Data'!B1783) + LEN('Contacts Data'!C1783), "")</f>
        <v/>
      </c>
      <c r="C2344" s="18" t="str">
        <f>IF(LEN('Contacts Data'!E1783)&gt;20,LEN('Contacts Data'!E1783),"")</f>
        <v/>
      </c>
      <c r="D2344" s="18" t="str">
        <f>IF(LEN('Contacts Data'!F1783)&gt;20,LEN('Contacts Data'!F1783),"")</f>
        <v/>
      </c>
      <c r="E2344" s="18" t="str">
        <f>IF(LEN('Contacts Data'!G1783)&gt;20,LEN('Contacts Data'!G1783),"")</f>
        <v/>
      </c>
      <c r="F2344" s="18" t="str">
        <f>IF(LEN('Contacts Data'!H1783)&gt;60,LEN('Contacts Data'!H1783),"")</f>
        <v/>
      </c>
      <c r="G2344" s="18" t="str">
        <f>IF(LEN('Contacts Data'!I1783)&gt;128,LEN('Contacts Data'!I1783),"")</f>
        <v/>
      </c>
      <c r="H2344" s="18" t="str">
        <f>IF(LEN('Contacts Data'!J1783)&gt;60,LEN('Contacts Data'!J1783),"")</f>
        <v/>
      </c>
      <c r="I2344" s="18" t="str">
        <f>IF(LEN('Contacts Data'!K1783)&gt;30,LEN('Contacts Data'!K1783),"")</f>
        <v/>
      </c>
      <c r="J2344" s="18" t="str">
        <f>IF(LEN('Contacts Data'!L1783)&gt;2,LEN('Contacts Data'!L1783),"")</f>
        <v/>
      </c>
      <c r="K2344" s="18" t="str">
        <f>IF(LEN('Contacts Data'!M1783)&gt;16,LEN('Contacts Data'!M1783),"")</f>
        <v/>
      </c>
      <c r="L2344" s="18" t="str">
        <f>IF(LEN('Contacts Data'!D1783)&gt;128,LEN('Contacts Data'!D1783),"")</f>
        <v/>
      </c>
      <c r="M2344" s="18" t="str">
        <f>IF(LEN('Contacts Data'!O1783)&gt;1024,LEN('Contacts Data'!O1783),"")</f>
        <v/>
      </c>
      <c r="P2344" s="18" t="str">
        <f>IF(LEN('Matter Data'!A1776)&gt;0,LEN('Matter Data'!A1776)+LEN('Matter Data'!B1776),"")</f>
        <v/>
      </c>
      <c r="Q2344" s="18" t="str">
        <f>IF(LEN('Matter Data'!C1776)&gt;80,LEN('Matter Data'!C1776),"")</f>
        <v/>
      </c>
      <c r="R2344" s="18" t="str">
        <f>IF(LEN('Matter Data'!H1776)&gt;40,LEN('Matter Data'!H1776),"")</f>
        <v/>
      </c>
      <c r="S2344" s="21" t="b">
        <f>IF(LEN('Matter Data'!C1776)&gt;0,CONCATENATE('Matter Data'!A1776,'Matter Data'!B1776,'Matter Data'!C1776))</f>
        <v>0</v>
      </c>
      <c r="T2344" s="21">
        <f>IF(LEN('Matter Data'!C1776)&gt;0,COUNTIF($S$2:$S$5001,CONCATENATE('Matter Data'!A1776,'Matter Data'!B1776,'Matter Data'!C1776)),0)</f>
        <v>0</v>
      </c>
      <c r="U2344" s="22" t="str">
        <f>IF(LEN('Contacts Data'!B1783)&gt;0,'Contacts Data'!B1783,"")</f>
        <v/>
      </c>
      <c r="V2344" s="22" t="str">
        <f>IF(LEN('Contacts Data'!C1783)&gt;0,'Contacts Data'!C1783,"")</f>
        <v/>
      </c>
      <c r="W2344" s="22" t="str">
        <f>CONCATENATE(U2344, " ", V2344, " ", 'Contacts Data'!$A1783)</f>
        <v xml:space="preserve">  </v>
      </c>
      <c r="X2344" s="22" t="str">
        <f>CONCATENATE('Matter Data'!A1776, " ", 'Matter Data'!B1776, " ", "Client")</f>
        <v xml:space="preserve">  Client</v>
      </c>
      <c r="Y2344" s="19" t="str">
        <f t="shared" si="36"/>
        <v/>
      </c>
    </row>
    <row r="2345" spans="1:25" x14ac:dyDescent="0.25">
      <c r="A2345" s="18" t="str">
        <f>IF(LEN('Contacts Data'!A1784)&gt;20,LEN('Contacts Data'!A1784),"")</f>
        <v/>
      </c>
      <c r="B2345" s="18" t="str">
        <f>IF(LEN('Contacts Data'!B1784)&gt;0, LEN('Contacts Data'!B1784) + LEN('Contacts Data'!C1784), "")</f>
        <v/>
      </c>
      <c r="C2345" s="18" t="str">
        <f>IF(LEN('Contacts Data'!E1784)&gt;20,LEN('Contacts Data'!E1784),"")</f>
        <v/>
      </c>
      <c r="D2345" s="18" t="str">
        <f>IF(LEN('Contacts Data'!F1784)&gt;20,LEN('Contacts Data'!F1784),"")</f>
        <v/>
      </c>
      <c r="E2345" s="18" t="str">
        <f>IF(LEN('Contacts Data'!G1784)&gt;20,LEN('Contacts Data'!G1784),"")</f>
        <v/>
      </c>
      <c r="F2345" s="18" t="str">
        <f>IF(LEN('Contacts Data'!H1784)&gt;60,LEN('Contacts Data'!H1784),"")</f>
        <v/>
      </c>
      <c r="G2345" s="18" t="str">
        <f>IF(LEN('Contacts Data'!I1784)&gt;128,LEN('Contacts Data'!I1784),"")</f>
        <v/>
      </c>
      <c r="H2345" s="18" t="str">
        <f>IF(LEN('Contacts Data'!J1784)&gt;60,LEN('Contacts Data'!J1784),"")</f>
        <v/>
      </c>
      <c r="I2345" s="18" t="str">
        <f>IF(LEN('Contacts Data'!K1784)&gt;30,LEN('Contacts Data'!K1784),"")</f>
        <v/>
      </c>
      <c r="J2345" s="18" t="str">
        <f>IF(LEN('Contacts Data'!L1784)&gt;2,LEN('Contacts Data'!L1784),"")</f>
        <v/>
      </c>
      <c r="K2345" s="18" t="str">
        <f>IF(LEN('Contacts Data'!M1784)&gt;16,LEN('Contacts Data'!M1784),"")</f>
        <v/>
      </c>
      <c r="L2345" s="18" t="str">
        <f>IF(LEN('Contacts Data'!D1784)&gt;128,LEN('Contacts Data'!D1784),"")</f>
        <v/>
      </c>
      <c r="M2345" s="18" t="str">
        <f>IF(LEN('Contacts Data'!O1784)&gt;1024,LEN('Contacts Data'!O1784),"")</f>
        <v/>
      </c>
      <c r="P2345" s="18" t="str">
        <f>IF(LEN('Matter Data'!A1777)&gt;0,LEN('Matter Data'!A1777)+LEN('Matter Data'!B1777),"")</f>
        <v/>
      </c>
      <c r="Q2345" s="18" t="str">
        <f>IF(LEN('Matter Data'!C1777)&gt;80,LEN('Matter Data'!C1777),"")</f>
        <v/>
      </c>
      <c r="R2345" s="18" t="str">
        <f>IF(LEN('Matter Data'!H1777)&gt;40,LEN('Matter Data'!H1777),"")</f>
        <v/>
      </c>
      <c r="S2345" s="21" t="b">
        <f>IF(LEN('Matter Data'!C1777)&gt;0,CONCATENATE('Matter Data'!A1777,'Matter Data'!B1777,'Matter Data'!C1777))</f>
        <v>0</v>
      </c>
      <c r="T2345" s="21">
        <f>IF(LEN('Matter Data'!C1777)&gt;0,COUNTIF($S$2:$S$5001,CONCATENATE('Matter Data'!A1777,'Matter Data'!B1777,'Matter Data'!C1777)),0)</f>
        <v>0</v>
      </c>
      <c r="U2345" s="22" t="str">
        <f>IF(LEN('Contacts Data'!B1784)&gt;0,'Contacts Data'!B1784,"")</f>
        <v/>
      </c>
      <c r="V2345" s="22" t="str">
        <f>IF(LEN('Contacts Data'!C1784)&gt;0,'Contacts Data'!C1784,"")</f>
        <v/>
      </c>
      <c r="W2345" s="22" t="str">
        <f>CONCATENATE(U2345, " ", V2345, " ", 'Contacts Data'!$A1784)</f>
        <v xml:space="preserve">  </v>
      </c>
      <c r="X2345" s="22" t="str">
        <f>CONCATENATE('Matter Data'!A1777, " ", 'Matter Data'!B1777, " ", "Client")</f>
        <v xml:space="preserve">  Client</v>
      </c>
      <c r="Y2345" s="19" t="str">
        <f t="shared" si="36"/>
        <v/>
      </c>
    </row>
    <row r="2346" spans="1:25" x14ac:dyDescent="0.25">
      <c r="A2346" s="18" t="str">
        <f>IF(LEN('Contacts Data'!A1785)&gt;20,LEN('Contacts Data'!A1785),"")</f>
        <v/>
      </c>
      <c r="B2346" s="18" t="str">
        <f>IF(LEN('Contacts Data'!B1785)&gt;0, LEN('Contacts Data'!B1785) + LEN('Contacts Data'!C1785), "")</f>
        <v/>
      </c>
      <c r="C2346" s="18" t="str">
        <f>IF(LEN('Contacts Data'!E1785)&gt;20,LEN('Contacts Data'!E1785),"")</f>
        <v/>
      </c>
      <c r="D2346" s="18" t="str">
        <f>IF(LEN('Contacts Data'!F1785)&gt;20,LEN('Contacts Data'!F1785),"")</f>
        <v/>
      </c>
      <c r="E2346" s="18" t="str">
        <f>IF(LEN('Contacts Data'!G1785)&gt;20,LEN('Contacts Data'!G1785),"")</f>
        <v/>
      </c>
      <c r="F2346" s="18" t="str">
        <f>IF(LEN('Contacts Data'!H1785)&gt;60,LEN('Contacts Data'!H1785),"")</f>
        <v/>
      </c>
      <c r="G2346" s="18" t="str">
        <f>IF(LEN('Contacts Data'!I1785)&gt;128,LEN('Contacts Data'!I1785),"")</f>
        <v/>
      </c>
      <c r="H2346" s="18" t="str">
        <f>IF(LEN('Contacts Data'!J1785)&gt;60,LEN('Contacts Data'!J1785),"")</f>
        <v/>
      </c>
      <c r="I2346" s="18" t="str">
        <f>IF(LEN('Contacts Data'!K1785)&gt;30,LEN('Contacts Data'!K1785),"")</f>
        <v/>
      </c>
      <c r="J2346" s="18" t="str">
        <f>IF(LEN('Contacts Data'!L1785)&gt;2,LEN('Contacts Data'!L1785),"")</f>
        <v/>
      </c>
      <c r="K2346" s="18" t="str">
        <f>IF(LEN('Contacts Data'!M1785)&gt;16,LEN('Contacts Data'!M1785),"")</f>
        <v/>
      </c>
      <c r="L2346" s="18" t="str">
        <f>IF(LEN('Contacts Data'!D1785)&gt;128,LEN('Contacts Data'!D1785),"")</f>
        <v/>
      </c>
      <c r="M2346" s="18" t="str">
        <f>IF(LEN('Contacts Data'!O1785)&gt;1024,LEN('Contacts Data'!O1785),"")</f>
        <v/>
      </c>
      <c r="P2346" s="18" t="str">
        <f>IF(LEN('Matter Data'!A1778)&gt;0,LEN('Matter Data'!A1778)+LEN('Matter Data'!B1778),"")</f>
        <v/>
      </c>
      <c r="Q2346" s="18" t="str">
        <f>IF(LEN('Matter Data'!C1778)&gt;80,LEN('Matter Data'!C1778),"")</f>
        <v/>
      </c>
      <c r="R2346" s="18" t="str">
        <f>IF(LEN('Matter Data'!H1778)&gt;40,LEN('Matter Data'!H1778),"")</f>
        <v/>
      </c>
      <c r="S2346" s="21" t="b">
        <f>IF(LEN('Matter Data'!C1778)&gt;0,CONCATENATE('Matter Data'!A1778,'Matter Data'!B1778,'Matter Data'!C1778))</f>
        <v>0</v>
      </c>
      <c r="T2346" s="21">
        <f>IF(LEN('Matter Data'!C1778)&gt;0,COUNTIF($S$2:$S$5001,CONCATENATE('Matter Data'!A1778,'Matter Data'!B1778,'Matter Data'!C1778)),0)</f>
        <v>0</v>
      </c>
      <c r="U2346" s="22" t="str">
        <f>IF(LEN('Contacts Data'!B1785)&gt;0,'Contacts Data'!B1785,"")</f>
        <v/>
      </c>
      <c r="V2346" s="22" t="str">
        <f>IF(LEN('Contacts Data'!C1785)&gt;0,'Contacts Data'!C1785,"")</f>
        <v/>
      </c>
      <c r="W2346" s="22" t="str">
        <f>CONCATENATE(U2346, " ", V2346, " ", 'Contacts Data'!$A1785)</f>
        <v xml:space="preserve">  </v>
      </c>
      <c r="X2346" s="22" t="str">
        <f>CONCATENATE('Matter Data'!A1778, " ", 'Matter Data'!B1778, " ", "Client")</f>
        <v xml:space="preserve">  Client</v>
      </c>
      <c r="Y2346" s="19" t="str">
        <f t="shared" ref="Y2346:Y2409" si="37">IFERROR(VLOOKUP(X2346,$W$2:$W$5001,1,FALSE),"")</f>
        <v/>
      </c>
    </row>
    <row r="2347" spans="1:25" x14ac:dyDescent="0.25">
      <c r="A2347" s="18" t="str">
        <f>IF(LEN('Contacts Data'!A1786)&gt;20,LEN('Contacts Data'!A1786),"")</f>
        <v/>
      </c>
      <c r="B2347" s="18" t="str">
        <f>IF(LEN('Contacts Data'!B1786)&gt;0, LEN('Contacts Data'!B1786) + LEN('Contacts Data'!C1786), "")</f>
        <v/>
      </c>
      <c r="C2347" s="18" t="str">
        <f>IF(LEN('Contacts Data'!E1786)&gt;20,LEN('Contacts Data'!E1786),"")</f>
        <v/>
      </c>
      <c r="D2347" s="18" t="str">
        <f>IF(LEN('Contacts Data'!F1786)&gt;20,LEN('Contacts Data'!F1786),"")</f>
        <v/>
      </c>
      <c r="E2347" s="18" t="str">
        <f>IF(LEN('Contacts Data'!G1786)&gt;20,LEN('Contacts Data'!G1786),"")</f>
        <v/>
      </c>
      <c r="F2347" s="18" t="str">
        <f>IF(LEN('Contacts Data'!H1786)&gt;60,LEN('Contacts Data'!H1786),"")</f>
        <v/>
      </c>
      <c r="G2347" s="18" t="str">
        <f>IF(LEN('Contacts Data'!I1786)&gt;128,LEN('Contacts Data'!I1786),"")</f>
        <v/>
      </c>
      <c r="H2347" s="18" t="str">
        <f>IF(LEN('Contacts Data'!J1786)&gt;60,LEN('Contacts Data'!J1786),"")</f>
        <v/>
      </c>
      <c r="I2347" s="18" t="str">
        <f>IF(LEN('Contacts Data'!K1786)&gt;30,LEN('Contacts Data'!K1786),"")</f>
        <v/>
      </c>
      <c r="J2347" s="18" t="str">
        <f>IF(LEN('Contacts Data'!L1786)&gt;2,LEN('Contacts Data'!L1786),"")</f>
        <v/>
      </c>
      <c r="K2347" s="18" t="str">
        <f>IF(LEN('Contacts Data'!M1786)&gt;16,LEN('Contacts Data'!M1786),"")</f>
        <v/>
      </c>
      <c r="L2347" s="18" t="str">
        <f>IF(LEN('Contacts Data'!D1786)&gt;128,LEN('Contacts Data'!D1786),"")</f>
        <v/>
      </c>
      <c r="M2347" s="18" t="str">
        <f>IF(LEN('Contacts Data'!O1786)&gt;1024,LEN('Contacts Data'!O1786),"")</f>
        <v/>
      </c>
      <c r="P2347" s="18" t="str">
        <f>IF(LEN('Matter Data'!A1779)&gt;0,LEN('Matter Data'!A1779)+LEN('Matter Data'!B1779),"")</f>
        <v/>
      </c>
      <c r="Q2347" s="18" t="str">
        <f>IF(LEN('Matter Data'!C1779)&gt;80,LEN('Matter Data'!C1779),"")</f>
        <v/>
      </c>
      <c r="R2347" s="18" t="str">
        <f>IF(LEN('Matter Data'!H1779)&gt;40,LEN('Matter Data'!H1779),"")</f>
        <v/>
      </c>
      <c r="S2347" s="21" t="b">
        <f>IF(LEN('Matter Data'!C1779)&gt;0,CONCATENATE('Matter Data'!A1779,'Matter Data'!B1779,'Matter Data'!C1779))</f>
        <v>0</v>
      </c>
      <c r="T2347" s="21">
        <f>IF(LEN('Matter Data'!C1779)&gt;0,COUNTIF($S$2:$S$5001,CONCATENATE('Matter Data'!A1779,'Matter Data'!B1779,'Matter Data'!C1779)),0)</f>
        <v>0</v>
      </c>
      <c r="U2347" s="22" t="str">
        <f>IF(LEN('Contacts Data'!B1786)&gt;0,'Contacts Data'!B1786,"")</f>
        <v/>
      </c>
      <c r="V2347" s="22" t="str">
        <f>IF(LEN('Contacts Data'!C1786)&gt;0,'Contacts Data'!C1786,"")</f>
        <v/>
      </c>
      <c r="W2347" s="22" t="str">
        <f>CONCATENATE(U2347, " ", V2347, " ", 'Contacts Data'!$A1786)</f>
        <v xml:space="preserve">  </v>
      </c>
      <c r="X2347" s="22" t="str">
        <f>CONCATENATE('Matter Data'!A1779, " ", 'Matter Data'!B1779, " ", "Client")</f>
        <v xml:space="preserve">  Client</v>
      </c>
      <c r="Y2347" s="19" t="str">
        <f t="shared" si="37"/>
        <v/>
      </c>
    </row>
    <row r="2348" spans="1:25" x14ac:dyDescent="0.25">
      <c r="A2348" s="18" t="str">
        <f>IF(LEN('Contacts Data'!A1787)&gt;20,LEN('Contacts Data'!A1787),"")</f>
        <v/>
      </c>
      <c r="B2348" s="18" t="str">
        <f>IF(LEN('Contacts Data'!B1787)&gt;0, LEN('Contacts Data'!B1787) + LEN('Contacts Data'!C1787), "")</f>
        <v/>
      </c>
      <c r="C2348" s="18" t="str">
        <f>IF(LEN('Contacts Data'!E1787)&gt;20,LEN('Contacts Data'!E1787),"")</f>
        <v/>
      </c>
      <c r="D2348" s="18" t="str">
        <f>IF(LEN('Contacts Data'!F1787)&gt;20,LEN('Contacts Data'!F1787),"")</f>
        <v/>
      </c>
      <c r="E2348" s="18" t="str">
        <f>IF(LEN('Contacts Data'!G1787)&gt;20,LEN('Contacts Data'!G1787),"")</f>
        <v/>
      </c>
      <c r="F2348" s="18" t="str">
        <f>IF(LEN('Contacts Data'!H1787)&gt;60,LEN('Contacts Data'!H1787),"")</f>
        <v/>
      </c>
      <c r="G2348" s="18" t="str">
        <f>IF(LEN('Contacts Data'!I1787)&gt;128,LEN('Contacts Data'!I1787),"")</f>
        <v/>
      </c>
      <c r="H2348" s="18" t="str">
        <f>IF(LEN('Contacts Data'!J1787)&gt;60,LEN('Contacts Data'!J1787),"")</f>
        <v/>
      </c>
      <c r="I2348" s="18" t="str">
        <f>IF(LEN('Contacts Data'!K1787)&gt;30,LEN('Contacts Data'!K1787),"")</f>
        <v/>
      </c>
      <c r="J2348" s="18" t="str">
        <f>IF(LEN('Contacts Data'!L1787)&gt;2,LEN('Contacts Data'!L1787),"")</f>
        <v/>
      </c>
      <c r="K2348" s="18" t="str">
        <f>IF(LEN('Contacts Data'!M1787)&gt;16,LEN('Contacts Data'!M1787),"")</f>
        <v/>
      </c>
      <c r="L2348" s="18" t="str">
        <f>IF(LEN('Contacts Data'!D1787)&gt;128,LEN('Contacts Data'!D1787),"")</f>
        <v/>
      </c>
      <c r="M2348" s="18" t="str">
        <f>IF(LEN('Contacts Data'!O1787)&gt;1024,LEN('Contacts Data'!O1787),"")</f>
        <v/>
      </c>
      <c r="P2348" s="18" t="str">
        <f>IF(LEN('Matter Data'!A1780)&gt;0,LEN('Matter Data'!A1780)+LEN('Matter Data'!B1780),"")</f>
        <v/>
      </c>
      <c r="Q2348" s="18" t="str">
        <f>IF(LEN('Matter Data'!C1780)&gt;80,LEN('Matter Data'!C1780),"")</f>
        <v/>
      </c>
      <c r="R2348" s="18" t="str">
        <f>IF(LEN('Matter Data'!H1780)&gt;40,LEN('Matter Data'!H1780),"")</f>
        <v/>
      </c>
      <c r="S2348" s="21" t="b">
        <f>IF(LEN('Matter Data'!C1780)&gt;0,CONCATENATE('Matter Data'!A1780,'Matter Data'!B1780,'Matter Data'!C1780))</f>
        <v>0</v>
      </c>
      <c r="T2348" s="21">
        <f>IF(LEN('Matter Data'!C1780)&gt;0,COUNTIF($S$2:$S$5001,CONCATENATE('Matter Data'!A1780,'Matter Data'!B1780,'Matter Data'!C1780)),0)</f>
        <v>0</v>
      </c>
      <c r="U2348" s="22" t="str">
        <f>IF(LEN('Contacts Data'!B1787)&gt;0,'Contacts Data'!B1787,"")</f>
        <v/>
      </c>
      <c r="V2348" s="22" t="str">
        <f>IF(LEN('Contacts Data'!C1787)&gt;0,'Contacts Data'!C1787,"")</f>
        <v/>
      </c>
      <c r="W2348" s="22" t="str">
        <f>CONCATENATE(U2348, " ", V2348, " ", 'Contacts Data'!$A1787)</f>
        <v xml:space="preserve">  </v>
      </c>
      <c r="X2348" s="22" t="str">
        <f>CONCATENATE('Matter Data'!A1780, " ", 'Matter Data'!B1780, " ", "Client")</f>
        <v xml:space="preserve">  Client</v>
      </c>
      <c r="Y2348" s="19" t="str">
        <f t="shared" si="37"/>
        <v/>
      </c>
    </row>
    <row r="2349" spans="1:25" x14ac:dyDescent="0.25">
      <c r="A2349" s="18" t="str">
        <f>IF(LEN('Contacts Data'!A1788)&gt;20,LEN('Contacts Data'!A1788),"")</f>
        <v/>
      </c>
      <c r="B2349" s="18" t="str">
        <f>IF(LEN('Contacts Data'!B1788)&gt;0, LEN('Contacts Data'!B1788) + LEN('Contacts Data'!C1788), "")</f>
        <v/>
      </c>
      <c r="C2349" s="18" t="str">
        <f>IF(LEN('Contacts Data'!E1788)&gt;20,LEN('Contacts Data'!E1788),"")</f>
        <v/>
      </c>
      <c r="D2349" s="18" t="str">
        <f>IF(LEN('Contacts Data'!F1788)&gt;20,LEN('Contacts Data'!F1788),"")</f>
        <v/>
      </c>
      <c r="E2349" s="18" t="str">
        <f>IF(LEN('Contacts Data'!G1788)&gt;20,LEN('Contacts Data'!G1788),"")</f>
        <v/>
      </c>
      <c r="F2349" s="18" t="str">
        <f>IF(LEN('Contacts Data'!H1788)&gt;60,LEN('Contacts Data'!H1788),"")</f>
        <v/>
      </c>
      <c r="G2349" s="18" t="str">
        <f>IF(LEN('Contacts Data'!I1788)&gt;128,LEN('Contacts Data'!I1788),"")</f>
        <v/>
      </c>
      <c r="H2349" s="18" t="str">
        <f>IF(LEN('Contacts Data'!J1788)&gt;60,LEN('Contacts Data'!J1788),"")</f>
        <v/>
      </c>
      <c r="I2349" s="18" t="str">
        <f>IF(LEN('Contacts Data'!K1788)&gt;30,LEN('Contacts Data'!K1788),"")</f>
        <v/>
      </c>
      <c r="J2349" s="18" t="str">
        <f>IF(LEN('Contacts Data'!L1788)&gt;2,LEN('Contacts Data'!L1788),"")</f>
        <v/>
      </c>
      <c r="K2349" s="18" t="str">
        <f>IF(LEN('Contacts Data'!M1788)&gt;16,LEN('Contacts Data'!M1788),"")</f>
        <v/>
      </c>
      <c r="L2349" s="18" t="str">
        <f>IF(LEN('Contacts Data'!D1788)&gt;128,LEN('Contacts Data'!D1788),"")</f>
        <v/>
      </c>
      <c r="M2349" s="18" t="str">
        <f>IF(LEN('Contacts Data'!O1788)&gt;1024,LEN('Contacts Data'!O1788),"")</f>
        <v/>
      </c>
      <c r="P2349" s="18" t="str">
        <f>IF(LEN('Matter Data'!A1781)&gt;0,LEN('Matter Data'!A1781)+LEN('Matter Data'!B1781),"")</f>
        <v/>
      </c>
      <c r="Q2349" s="18" t="str">
        <f>IF(LEN('Matter Data'!C1781)&gt;80,LEN('Matter Data'!C1781),"")</f>
        <v/>
      </c>
      <c r="R2349" s="18" t="str">
        <f>IF(LEN('Matter Data'!H1781)&gt;40,LEN('Matter Data'!H1781),"")</f>
        <v/>
      </c>
      <c r="S2349" s="21" t="b">
        <f>IF(LEN('Matter Data'!C1781)&gt;0,CONCATENATE('Matter Data'!A1781,'Matter Data'!B1781,'Matter Data'!C1781))</f>
        <v>0</v>
      </c>
      <c r="T2349" s="21">
        <f>IF(LEN('Matter Data'!C1781)&gt;0,COUNTIF($S$2:$S$5001,CONCATENATE('Matter Data'!A1781,'Matter Data'!B1781,'Matter Data'!C1781)),0)</f>
        <v>0</v>
      </c>
      <c r="U2349" s="22" t="str">
        <f>IF(LEN('Contacts Data'!B1788)&gt;0,'Contacts Data'!B1788,"")</f>
        <v/>
      </c>
      <c r="V2349" s="22" t="str">
        <f>IF(LEN('Contacts Data'!C1788)&gt;0,'Contacts Data'!C1788,"")</f>
        <v/>
      </c>
      <c r="W2349" s="22" t="str">
        <f>CONCATENATE(U2349, " ", V2349, " ", 'Contacts Data'!$A1788)</f>
        <v xml:space="preserve">  </v>
      </c>
      <c r="X2349" s="22" t="str">
        <f>CONCATENATE('Matter Data'!A1781, " ", 'Matter Data'!B1781, " ", "Client")</f>
        <v xml:space="preserve">  Client</v>
      </c>
      <c r="Y2349" s="19" t="str">
        <f t="shared" si="37"/>
        <v/>
      </c>
    </row>
    <row r="2350" spans="1:25" x14ac:dyDescent="0.25">
      <c r="A2350" s="18" t="str">
        <f>IF(LEN('Contacts Data'!A1789)&gt;20,LEN('Contacts Data'!A1789),"")</f>
        <v/>
      </c>
      <c r="B2350" s="18" t="str">
        <f>IF(LEN('Contacts Data'!B1789)&gt;0, LEN('Contacts Data'!B1789) + LEN('Contacts Data'!C1789), "")</f>
        <v/>
      </c>
      <c r="C2350" s="18" t="str">
        <f>IF(LEN('Contacts Data'!E1789)&gt;20,LEN('Contacts Data'!E1789),"")</f>
        <v/>
      </c>
      <c r="D2350" s="18" t="str">
        <f>IF(LEN('Contacts Data'!F1789)&gt;20,LEN('Contacts Data'!F1789),"")</f>
        <v/>
      </c>
      <c r="E2350" s="18" t="str">
        <f>IF(LEN('Contacts Data'!G1789)&gt;20,LEN('Contacts Data'!G1789),"")</f>
        <v/>
      </c>
      <c r="F2350" s="18" t="str">
        <f>IF(LEN('Contacts Data'!H1789)&gt;60,LEN('Contacts Data'!H1789),"")</f>
        <v/>
      </c>
      <c r="G2350" s="18" t="str">
        <f>IF(LEN('Contacts Data'!I1789)&gt;128,LEN('Contacts Data'!I1789),"")</f>
        <v/>
      </c>
      <c r="H2350" s="18" t="str">
        <f>IF(LEN('Contacts Data'!J1789)&gt;60,LEN('Contacts Data'!J1789),"")</f>
        <v/>
      </c>
      <c r="I2350" s="18" t="str">
        <f>IF(LEN('Contacts Data'!K1789)&gt;30,LEN('Contacts Data'!K1789),"")</f>
        <v/>
      </c>
      <c r="J2350" s="18" t="str">
        <f>IF(LEN('Contacts Data'!L1789)&gt;2,LEN('Contacts Data'!L1789),"")</f>
        <v/>
      </c>
      <c r="K2350" s="18" t="str">
        <f>IF(LEN('Contacts Data'!M1789)&gt;16,LEN('Contacts Data'!M1789),"")</f>
        <v/>
      </c>
      <c r="L2350" s="18" t="str">
        <f>IF(LEN('Contacts Data'!D1789)&gt;128,LEN('Contacts Data'!D1789),"")</f>
        <v/>
      </c>
      <c r="M2350" s="18" t="str">
        <f>IF(LEN('Contacts Data'!O1789)&gt;1024,LEN('Contacts Data'!O1789),"")</f>
        <v/>
      </c>
      <c r="P2350" s="18" t="str">
        <f>IF(LEN('Matter Data'!A1782)&gt;0,LEN('Matter Data'!A1782)+LEN('Matter Data'!B1782),"")</f>
        <v/>
      </c>
      <c r="Q2350" s="18" t="str">
        <f>IF(LEN('Matter Data'!C1782)&gt;80,LEN('Matter Data'!C1782),"")</f>
        <v/>
      </c>
      <c r="R2350" s="18" t="str">
        <f>IF(LEN('Matter Data'!H1782)&gt;40,LEN('Matter Data'!H1782),"")</f>
        <v/>
      </c>
      <c r="S2350" s="21" t="b">
        <f>IF(LEN('Matter Data'!C1782)&gt;0,CONCATENATE('Matter Data'!A1782,'Matter Data'!B1782,'Matter Data'!C1782))</f>
        <v>0</v>
      </c>
      <c r="T2350" s="21">
        <f>IF(LEN('Matter Data'!C1782)&gt;0,COUNTIF($S$2:$S$5001,CONCATENATE('Matter Data'!A1782,'Matter Data'!B1782,'Matter Data'!C1782)),0)</f>
        <v>0</v>
      </c>
      <c r="U2350" s="22" t="str">
        <f>IF(LEN('Contacts Data'!B1789)&gt;0,'Contacts Data'!B1789,"")</f>
        <v/>
      </c>
      <c r="V2350" s="22" t="str">
        <f>IF(LEN('Contacts Data'!C1789)&gt;0,'Contacts Data'!C1789,"")</f>
        <v/>
      </c>
      <c r="W2350" s="22" t="str">
        <f>CONCATENATE(U2350, " ", V2350, " ", 'Contacts Data'!$A1789)</f>
        <v xml:space="preserve">  </v>
      </c>
      <c r="X2350" s="22" t="str">
        <f>CONCATENATE('Matter Data'!A1782, " ", 'Matter Data'!B1782, " ", "Client")</f>
        <v xml:space="preserve">  Client</v>
      </c>
      <c r="Y2350" s="19" t="str">
        <f t="shared" si="37"/>
        <v/>
      </c>
    </row>
    <row r="2351" spans="1:25" x14ac:dyDescent="0.25">
      <c r="A2351" s="18" t="str">
        <f>IF(LEN('Contacts Data'!A1790)&gt;20,LEN('Contacts Data'!A1790),"")</f>
        <v/>
      </c>
      <c r="B2351" s="18" t="str">
        <f>IF(LEN('Contacts Data'!B1790)&gt;0, LEN('Contacts Data'!B1790) + LEN('Contacts Data'!C1790), "")</f>
        <v/>
      </c>
      <c r="C2351" s="18" t="str">
        <f>IF(LEN('Contacts Data'!E1790)&gt;20,LEN('Contacts Data'!E1790),"")</f>
        <v/>
      </c>
      <c r="D2351" s="18" t="str">
        <f>IF(LEN('Contacts Data'!F1790)&gt;20,LEN('Contacts Data'!F1790),"")</f>
        <v/>
      </c>
      <c r="E2351" s="18" t="str">
        <f>IF(LEN('Contacts Data'!G1790)&gt;20,LEN('Contacts Data'!G1790),"")</f>
        <v/>
      </c>
      <c r="F2351" s="18" t="str">
        <f>IF(LEN('Contacts Data'!H1790)&gt;60,LEN('Contacts Data'!H1790),"")</f>
        <v/>
      </c>
      <c r="G2351" s="18" t="str">
        <f>IF(LEN('Contacts Data'!I1790)&gt;128,LEN('Contacts Data'!I1790),"")</f>
        <v/>
      </c>
      <c r="H2351" s="18" t="str">
        <f>IF(LEN('Contacts Data'!J1790)&gt;60,LEN('Contacts Data'!J1790),"")</f>
        <v/>
      </c>
      <c r="I2351" s="18" t="str">
        <f>IF(LEN('Contacts Data'!K1790)&gt;30,LEN('Contacts Data'!K1790),"")</f>
        <v/>
      </c>
      <c r="J2351" s="18" t="str">
        <f>IF(LEN('Contacts Data'!L1790)&gt;2,LEN('Contacts Data'!L1790),"")</f>
        <v/>
      </c>
      <c r="K2351" s="18" t="str">
        <f>IF(LEN('Contacts Data'!M1790)&gt;16,LEN('Contacts Data'!M1790),"")</f>
        <v/>
      </c>
      <c r="L2351" s="18" t="str">
        <f>IF(LEN('Contacts Data'!D1790)&gt;128,LEN('Contacts Data'!D1790),"")</f>
        <v/>
      </c>
      <c r="M2351" s="18" t="str">
        <f>IF(LEN('Contacts Data'!O1790)&gt;1024,LEN('Contacts Data'!O1790),"")</f>
        <v/>
      </c>
      <c r="P2351" s="18" t="str">
        <f>IF(LEN('Matter Data'!A1783)&gt;0,LEN('Matter Data'!A1783)+LEN('Matter Data'!B1783),"")</f>
        <v/>
      </c>
      <c r="Q2351" s="18" t="str">
        <f>IF(LEN('Matter Data'!C1783)&gt;80,LEN('Matter Data'!C1783),"")</f>
        <v/>
      </c>
      <c r="R2351" s="18" t="str">
        <f>IF(LEN('Matter Data'!H1783)&gt;40,LEN('Matter Data'!H1783),"")</f>
        <v/>
      </c>
      <c r="S2351" s="21" t="b">
        <f>IF(LEN('Matter Data'!C1783)&gt;0,CONCATENATE('Matter Data'!A1783,'Matter Data'!B1783,'Matter Data'!C1783))</f>
        <v>0</v>
      </c>
      <c r="T2351" s="21">
        <f>IF(LEN('Matter Data'!C1783)&gt;0,COUNTIF($S$2:$S$5001,CONCATENATE('Matter Data'!A1783,'Matter Data'!B1783,'Matter Data'!C1783)),0)</f>
        <v>0</v>
      </c>
      <c r="U2351" s="22" t="str">
        <f>IF(LEN('Contacts Data'!B1790)&gt;0,'Contacts Data'!B1790,"")</f>
        <v/>
      </c>
      <c r="V2351" s="22" t="str">
        <f>IF(LEN('Contacts Data'!C1790)&gt;0,'Contacts Data'!C1790,"")</f>
        <v/>
      </c>
      <c r="W2351" s="22" t="str">
        <f>CONCATENATE(U2351, " ", V2351, " ", 'Contacts Data'!$A1790)</f>
        <v xml:space="preserve">  </v>
      </c>
      <c r="X2351" s="22" t="str">
        <f>CONCATENATE('Matter Data'!A1783, " ", 'Matter Data'!B1783, " ", "Client")</f>
        <v xml:space="preserve">  Client</v>
      </c>
      <c r="Y2351" s="19" t="str">
        <f t="shared" si="37"/>
        <v/>
      </c>
    </row>
    <row r="2352" spans="1:25" x14ac:dyDescent="0.25">
      <c r="A2352" s="18" t="str">
        <f>IF(LEN('Contacts Data'!A1791)&gt;20,LEN('Contacts Data'!A1791),"")</f>
        <v/>
      </c>
      <c r="B2352" s="18" t="str">
        <f>IF(LEN('Contacts Data'!B1791)&gt;0, LEN('Contacts Data'!B1791) + LEN('Contacts Data'!C1791), "")</f>
        <v/>
      </c>
      <c r="C2352" s="18" t="str">
        <f>IF(LEN('Contacts Data'!E1791)&gt;20,LEN('Contacts Data'!E1791),"")</f>
        <v/>
      </c>
      <c r="D2352" s="18" t="str">
        <f>IF(LEN('Contacts Data'!F1791)&gt;20,LEN('Contacts Data'!F1791),"")</f>
        <v/>
      </c>
      <c r="E2352" s="18" t="str">
        <f>IF(LEN('Contacts Data'!G1791)&gt;20,LEN('Contacts Data'!G1791),"")</f>
        <v/>
      </c>
      <c r="F2352" s="18" t="str">
        <f>IF(LEN('Contacts Data'!H1791)&gt;60,LEN('Contacts Data'!H1791),"")</f>
        <v/>
      </c>
      <c r="G2352" s="18" t="str">
        <f>IF(LEN('Contacts Data'!I1791)&gt;128,LEN('Contacts Data'!I1791),"")</f>
        <v/>
      </c>
      <c r="H2352" s="18" t="str">
        <f>IF(LEN('Contacts Data'!J1791)&gt;60,LEN('Contacts Data'!J1791),"")</f>
        <v/>
      </c>
      <c r="I2352" s="18" t="str">
        <f>IF(LEN('Contacts Data'!K1791)&gt;30,LEN('Contacts Data'!K1791),"")</f>
        <v/>
      </c>
      <c r="J2352" s="18" t="str">
        <f>IF(LEN('Contacts Data'!L1791)&gt;2,LEN('Contacts Data'!L1791),"")</f>
        <v/>
      </c>
      <c r="K2352" s="18" t="str">
        <f>IF(LEN('Contacts Data'!M1791)&gt;16,LEN('Contacts Data'!M1791),"")</f>
        <v/>
      </c>
      <c r="L2352" s="18" t="str">
        <f>IF(LEN('Contacts Data'!D1791)&gt;128,LEN('Contacts Data'!D1791),"")</f>
        <v/>
      </c>
      <c r="M2352" s="18" t="str">
        <f>IF(LEN('Contacts Data'!O1791)&gt;1024,LEN('Contacts Data'!O1791),"")</f>
        <v/>
      </c>
      <c r="P2352" s="18" t="str">
        <f>IF(LEN('Matter Data'!A1784)&gt;0,LEN('Matter Data'!A1784)+LEN('Matter Data'!B1784),"")</f>
        <v/>
      </c>
      <c r="Q2352" s="18" t="str">
        <f>IF(LEN('Matter Data'!C1784)&gt;80,LEN('Matter Data'!C1784),"")</f>
        <v/>
      </c>
      <c r="R2352" s="18" t="str">
        <f>IF(LEN('Matter Data'!H1784)&gt;40,LEN('Matter Data'!H1784),"")</f>
        <v/>
      </c>
      <c r="S2352" s="21" t="b">
        <f>IF(LEN('Matter Data'!C1784)&gt;0,CONCATENATE('Matter Data'!A1784,'Matter Data'!B1784,'Matter Data'!C1784))</f>
        <v>0</v>
      </c>
      <c r="T2352" s="21">
        <f>IF(LEN('Matter Data'!C1784)&gt;0,COUNTIF($S$2:$S$5001,CONCATENATE('Matter Data'!A1784,'Matter Data'!B1784,'Matter Data'!C1784)),0)</f>
        <v>0</v>
      </c>
      <c r="U2352" s="22" t="str">
        <f>IF(LEN('Contacts Data'!B1791)&gt;0,'Contacts Data'!B1791,"")</f>
        <v/>
      </c>
      <c r="V2352" s="22" t="str">
        <f>IF(LEN('Contacts Data'!C1791)&gt;0,'Contacts Data'!C1791,"")</f>
        <v/>
      </c>
      <c r="W2352" s="22" t="str">
        <f>CONCATENATE(U2352, " ", V2352, " ", 'Contacts Data'!$A1791)</f>
        <v xml:space="preserve">  </v>
      </c>
      <c r="X2352" s="22" t="str">
        <f>CONCATENATE('Matter Data'!A1784, " ", 'Matter Data'!B1784, " ", "Client")</f>
        <v xml:space="preserve">  Client</v>
      </c>
      <c r="Y2352" s="19" t="str">
        <f t="shared" si="37"/>
        <v/>
      </c>
    </row>
    <row r="2353" spans="1:25" x14ac:dyDescent="0.25">
      <c r="A2353" s="18" t="str">
        <f>IF(LEN('Contacts Data'!A1792)&gt;20,LEN('Contacts Data'!A1792),"")</f>
        <v/>
      </c>
      <c r="B2353" s="18" t="str">
        <f>IF(LEN('Contacts Data'!B1792)&gt;0, LEN('Contacts Data'!B1792) + LEN('Contacts Data'!C1792), "")</f>
        <v/>
      </c>
      <c r="C2353" s="18" t="str">
        <f>IF(LEN('Contacts Data'!E1792)&gt;20,LEN('Contacts Data'!E1792),"")</f>
        <v/>
      </c>
      <c r="D2353" s="18" t="str">
        <f>IF(LEN('Contacts Data'!F1792)&gt;20,LEN('Contacts Data'!F1792),"")</f>
        <v/>
      </c>
      <c r="E2353" s="18" t="str">
        <f>IF(LEN('Contacts Data'!G1792)&gt;20,LEN('Contacts Data'!G1792),"")</f>
        <v/>
      </c>
      <c r="F2353" s="18" t="str">
        <f>IF(LEN('Contacts Data'!H1792)&gt;60,LEN('Contacts Data'!H1792),"")</f>
        <v/>
      </c>
      <c r="G2353" s="18" t="str">
        <f>IF(LEN('Contacts Data'!I1792)&gt;128,LEN('Contacts Data'!I1792),"")</f>
        <v/>
      </c>
      <c r="H2353" s="18" t="str">
        <f>IF(LEN('Contacts Data'!J1792)&gt;60,LEN('Contacts Data'!J1792),"")</f>
        <v/>
      </c>
      <c r="I2353" s="18" t="str">
        <f>IF(LEN('Contacts Data'!K1792)&gt;30,LEN('Contacts Data'!K1792),"")</f>
        <v/>
      </c>
      <c r="J2353" s="18" t="str">
        <f>IF(LEN('Contacts Data'!L1792)&gt;2,LEN('Contacts Data'!L1792),"")</f>
        <v/>
      </c>
      <c r="K2353" s="18" t="str">
        <f>IF(LEN('Contacts Data'!M1792)&gt;16,LEN('Contacts Data'!M1792),"")</f>
        <v/>
      </c>
      <c r="L2353" s="18" t="str">
        <f>IF(LEN('Contacts Data'!D1792)&gt;128,LEN('Contacts Data'!D1792),"")</f>
        <v/>
      </c>
      <c r="M2353" s="18" t="str">
        <f>IF(LEN('Contacts Data'!O1792)&gt;1024,LEN('Contacts Data'!O1792),"")</f>
        <v/>
      </c>
      <c r="P2353" s="18" t="str">
        <f>IF(LEN('Matter Data'!A1785)&gt;0,LEN('Matter Data'!A1785)+LEN('Matter Data'!B1785),"")</f>
        <v/>
      </c>
      <c r="Q2353" s="18" t="str">
        <f>IF(LEN('Matter Data'!C1785)&gt;80,LEN('Matter Data'!C1785),"")</f>
        <v/>
      </c>
      <c r="R2353" s="18" t="str">
        <f>IF(LEN('Matter Data'!H1785)&gt;40,LEN('Matter Data'!H1785),"")</f>
        <v/>
      </c>
      <c r="S2353" s="21" t="b">
        <f>IF(LEN('Matter Data'!C1785)&gt;0,CONCATENATE('Matter Data'!A1785,'Matter Data'!B1785,'Matter Data'!C1785))</f>
        <v>0</v>
      </c>
      <c r="T2353" s="21">
        <f>IF(LEN('Matter Data'!C1785)&gt;0,COUNTIF($S$2:$S$5001,CONCATENATE('Matter Data'!A1785,'Matter Data'!B1785,'Matter Data'!C1785)),0)</f>
        <v>0</v>
      </c>
      <c r="U2353" s="22" t="str">
        <f>IF(LEN('Contacts Data'!B1792)&gt;0,'Contacts Data'!B1792,"")</f>
        <v/>
      </c>
      <c r="V2353" s="22" t="str">
        <f>IF(LEN('Contacts Data'!C1792)&gt;0,'Contacts Data'!C1792,"")</f>
        <v/>
      </c>
      <c r="W2353" s="22" t="str">
        <f>CONCATENATE(U2353, " ", V2353, " ", 'Contacts Data'!$A1792)</f>
        <v xml:space="preserve">  </v>
      </c>
      <c r="X2353" s="22" t="str">
        <f>CONCATENATE('Matter Data'!A1785, " ", 'Matter Data'!B1785, " ", "Client")</f>
        <v xml:space="preserve">  Client</v>
      </c>
      <c r="Y2353" s="19" t="str">
        <f t="shared" si="37"/>
        <v/>
      </c>
    </row>
    <row r="2354" spans="1:25" x14ac:dyDescent="0.25">
      <c r="A2354" s="18" t="str">
        <f>IF(LEN('Contacts Data'!A1793)&gt;20,LEN('Contacts Data'!A1793),"")</f>
        <v/>
      </c>
      <c r="B2354" s="18" t="str">
        <f>IF(LEN('Contacts Data'!B1793)&gt;0, LEN('Contacts Data'!B1793) + LEN('Contacts Data'!C1793), "")</f>
        <v/>
      </c>
      <c r="C2354" s="18" t="str">
        <f>IF(LEN('Contacts Data'!E1793)&gt;20,LEN('Contacts Data'!E1793),"")</f>
        <v/>
      </c>
      <c r="D2354" s="18" t="str">
        <f>IF(LEN('Contacts Data'!F1793)&gt;20,LEN('Contacts Data'!F1793),"")</f>
        <v/>
      </c>
      <c r="E2354" s="18" t="str">
        <f>IF(LEN('Contacts Data'!G1793)&gt;20,LEN('Contacts Data'!G1793),"")</f>
        <v/>
      </c>
      <c r="F2354" s="18" t="str">
        <f>IF(LEN('Contacts Data'!H1793)&gt;60,LEN('Contacts Data'!H1793),"")</f>
        <v/>
      </c>
      <c r="G2354" s="18" t="str">
        <f>IF(LEN('Contacts Data'!I1793)&gt;128,LEN('Contacts Data'!I1793),"")</f>
        <v/>
      </c>
      <c r="H2354" s="18" t="str">
        <f>IF(LEN('Contacts Data'!J1793)&gt;60,LEN('Contacts Data'!J1793),"")</f>
        <v/>
      </c>
      <c r="I2354" s="18" t="str">
        <f>IF(LEN('Contacts Data'!K1793)&gt;30,LEN('Contacts Data'!K1793),"")</f>
        <v/>
      </c>
      <c r="J2354" s="18" t="str">
        <f>IF(LEN('Contacts Data'!L1793)&gt;2,LEN('Contacts Data'!L1793),"")</f>
        <v/>
      </c>
      <c r="K2354" s="18" t="str">
        <f>IF(LEN('Contacts Data'!M1793)&gt;16,LEN('Contacts Data'!M1793),"")</f>
        <v/>
      </c>
      <c r="L2354" s="18" t="str">
        <f>IF(LEN('Contacts Data'!D1793)&gt;128,LEN('Contacts Data'!D1793),"")</f>
        <v/>
      </c>
      <c r="M2354" s="18" t="str">
        <f>IF(LEN('Contacts Data'!O1793)&gt;1024,LEN('Contacts Data'!O1793),"")</f>
        <v/>
      </c>
      <c r="P2354" s="18" t="str">
        <f>IF(LEN('Matter Data'!A1786)&gt;0,LEN('Matter Data'!A1786)+LEN('Matter Data'!B1786),"")</f>
        <v/>
      </c>
      <c r="Q2354" s="18" t="str">
        <f>IF(LEN('Matter Data'!C1786)&gt;80,LEN('Matter Data'!C1786),"")</f>
        <v/>
      </c>
      <c r="R2354" s="18" t="str">
        <f>IF(LEN('Matter Data'!H1786)&gt;40,LEN('Matter Data'!H1786),"")</f>
        <v/>
      </c>
      <c r="S2354" s="21" t="b">
        <f>IF(LEN('Matter Data'!C1786)&gt;0,CONCATENATE('Matter Data'!A1786,'Matter Data'!B1786,'Matter Data'!C1786))</f>
        <v>0</v>
      </c>
      <c r="T2354" s="21">
        <f>IF(LEN('Matter Data'!C1786)&gt;0,COUNTIF($S$2:$S$5001,CONCATENATE('Matter Data'!A1786,'Matter Data'!B1786,'Matter Data'!C1786)),0)</f>
        <v>0</v>
      </c>
      <c r="U2354" s="22" t="str">
        <f>IF(LEN('Contacts Data'!B1793)&gt;0,'Contacts Data'!B1793,"")</f>
        <v/>
      </c>
      <c r="V2354" s="22" t="str">
        <f>IF(LEN('Contacts Data'!C1793)&gt;0,'Contacts Data'!C1793,"")</f>
        <v/>
      </c>
      <c r="W2354" s="22" t="str">
        <f>CONCATENATE(U2354, " ", V2354, " ", 'Contacts Data'!$A1793)</f>
        <v xml:space="preserve">  </v>
      </c>
      <c r="X2354" s="22" t="str">
        <f>CONCATENATE('Matter Data'!A1786, " ", 'Matter Data'!B1786, " ", "Client")</f>
        <v xml:space="preserve">  Client</v>
      </c>
      <c r="Y2354" s="19" t="str">
        <f t="shared" si="37"/>
        <v/>
      </c>
    </row>
    <row r="2355" spans="1:25" x14ac:dyDescent="0.25">
      <c r="A2355" s="18" t="str">
        <f>IF(LEN('Contacts Data'!A1794)&gt;20,LEN('Contacts Data'!A1794),"")</f>
        <v/>
      </c>
      <c r="B2355" s="18" t="str">
        <f>IF(LEN('Contacts Data'!B1794)&gt;0, LEN('Contacts Data'!B1794) + LEN('Contacts Data'!C1794), "")</f>
        <v/>
      </c>
      <c r="C2355" s="18" t="str">
        <f>IF(LEN('Contacts Data'!E1794)&gt;20,LEN('Contacts Data'!E1794),"")</f>
        <v/>
      </c>
      <c r="D2355" s="18" t="str">
        <f>IF(LEN('Contacts Data'!F1794)&gt;20,LEN('Contacts Data'!F1794),"")</f>
        <v/>
      </c>
      <c r="E2355" s="18" t="str">
        <f>IF(LEN('Contacts Data'!G1794)&gt;20,LEN('Contacts Data'!G1794),"")</f>
        <v/>
      </c>
      <c r="F2355" s="18" t="str">
        <f>IF(LEN('Contacts Data'!H1794)&gt;60,LEN('Contacts Data'!H1794),"")</f>
        <v/>
      </c>
      <c r="G2355" s="18" t="str">
        <f>IF(LEN('Contacts Data'!I1794)&gt;128,LEN('Contacts Data'!I1794),"")</f>
        <v/>
      </c>
      <c r="H2355" s="18" t="str">
        <f>IF(LEN('Contacts Data'!J1794)&gt;60,LEN('Contacts Data'!J1794),"")</f>
        <v/>
      </c>
      <c r="I2355" s="18" t="str">
        <f>IF(LEN('Contacts Data'!K1794)&gt;30,LEN('Contacts Data'!K1794),"")</f>
        <v/>
      </c>
      <c r="J2355" s="18" t="str">
        <f>IF(LEN('Contacts Data'!L1794)&gt;2,LEN('Contacts Data'!L1794),"")</f>
        <v/>
      </c>
      <c r="K2355" s="18" t="str">
        <f>IF(LEN('Contacts Data'!M1794)&gt;16,LEN('Contacts Data'!M1794),"")</f>
        <v/>
      </c>
      <c r="L2355" s="18" t="str">
        <f>IF(LEN('Contacts Data'!D1794)&gt;128,LEN('Contacts Data'!D1794),"")</f>
        <v/>
      </c>
      <c r="M2355" s="18" t="str">
        <f>IF(LEN('Contacts Data'!O1794)&gt;1024,LEN('Contacts Data'!O1794),"")</f>
        <v/>
      </c>
      <c r="P2355" s="18" t="str">
        <f>IF(LEN('Matter Data'!A1787)&gt;0,LEN('Matter Data'!A1787)+LEN('Matter Data'!B1787),"")</f>
        <v/>
      </c>
      <c r="Q2355" s="18" t="str">
        <f>IF(LEN('Matter Data'!C1787)&gt;80,LEN('Matter Data'!C1787),"")</f>
        <v/>
      </c>
      <c r="R2355" s="18" t="str">
        <f>IF(LEN('Matter Data'!H1787)&gt;40,LEN('Matter Data'!H1787),"")</f>
        <v/>
      </c>
      <c r="S2355" s="21" t="b">
        <f>IF(LEN('Matter Data'!C1787)&gt;0,CONCATENATE('Matter Data'!A1787,'Matter Data'!B1787,'Matter Data'!C1787))</f>
        <v>0</v>
      </c>
      <c r="T2355" s="21">
        <f>IF(LEN('Matter Data'!C1787)&gt;0,COUNTIF($S$2:$S$5001,CONCATENATE('Matter Data'!A1787,'Matter Data'!B1787,'Matter Data'!C1787)),0)</f>
        <v>0</v>
      </c>
      <c r="U2355" s="22" t="str">
        <f>IF(LEN('Contacts Data'!B1794)&gt;0,'Contacts Data'!B1794,"")</f>
        <v/>
      </c>
      <c r="V2355" s="22" t="str">
        <f>IF(LEN('Contacts Data'!C1794)&gt;0,'Contacts Data'!C1794,"")</f>
        <v/>
      </c>
      <c r="W2355" s="22" t="str">
        <f>CONCATENATE(U2355, " ", V2355, " ", 'Contacts Data'!$A1794)</f>
        <v xml:space="preserve">  </v>
      </c>
      <c r="X2355" s="22" t="str">
        <f>CONCATENATE('Matter Data'!A1787, " ", 'Matter Data'!B1787, " ", "Client")</f>
        <v xml:space="preserve">  Client</v>
      </c>
      <c r="Y2355" s="19" t="str">
        <f t="shared" si="37"/>
        <v/>
      </c>
    </row>
    <row r="2356" spans="1:25" x14ac:dyDescent="0.25">
      <c r="A2356" s="18" t="str">
        <f>IF(LEN('Contacts Data'!A1795)&gt;20,LEN('Contacts Data'!A1795),"")</f>
        <v/>
      </c>
      <c r="B2356" s="18" t="str">
        <f>IF(LEN('Contacts Data'!B1795)&gt;0, LEN('Contacts Data'!B1795) + LEN('Contacts Data'!C1795), "")</f>
        <v/>
      </c>
      <c r="C2356" s="18" t="str">
        <f>IF(LEN('Contacts Data'!E1795)&gt;20,LEN('Contacts Data'!E1795),"")</f>
        <v/>
      </c>
      <c r="D2356" s="18" t="str">
        <f>IF(LEN('Contacts Data'!F1795)&gt;20,LEN('Contacts Data'!F1795),"")</f>
        <v/>
      </c>
      <c r="E2356" s="18" t="str">
        <f>IF(LEN('Contacts Data'!G1795)&gt;20,LEN('Contacts Data'!G1795),"")</f>
        <v/>
      </c>
      <c r="F2356" s="18" t="str">
        <f>IF(LEN('Contacts Data'!H1795)&gt;60,LEN('Contacts Data'!H1795),"")</f>
        <v/>
      </c>
      <c r="G2356" s="18" t="str">
        <f>IF(LEN('Contacts Data'!I1795)&gt;128,LEN('Contacts Data'!I1795),"")</f>
        <v/>
      </c>
      <c r="H2356" s="18" t="str">
        <f>IF(LEN('Contacts Data'!J1795)&gt;60,LEN('Contacts Data'!J1795),"")</f>
        <v/>
      </c>
      <c r="I2356" s="18" t="str">
        <f>IF(LEN('Contacts Data'!K1795)&gt;30,LEN('Contacts Data'!K1795),"")</f>
        <v/>
      </c>
      <c r="J2356" s="18" t="str">
        <f>IF(LEN('Contacts Data'!L1795)&gt;2,LEN('Contacts Data'!L1795),"")</f>
        <v/>
      </c>
      <c r="K2356" s="18" t="str">
        <f>IF(LEN('Contacts Data'!M1795)&gt;16,LEN('Contacts Data'!M1795),"")</f>
        <v/>
      </c>
      <c r="L2356" s="18" t="str">
        <f>IF(LEN('Contacts Data'!D1795)&gt;128,LEN('Contacts Data'!D1795),"")</f>
        <v/>
      </c>
      <c r="M2356" s="18" t="str">
        <f>IF(LEN('Contacts Data'!O1795)&gt;1024,LEN('Contacts Data'!O1795),"")</f>
        <v/>
      </c>
      <c r="P2356" s="18" t="str">
        <f>IF(LEN('Matter Data'!A1788)&gt;0,LEN('Matter Data'!A1788)+LEN('Matter Data'!B1788),"")</f>
        <v/>
      </c>
      <c r="Q2356" s="18" t="str">
        <f>IF(LEN('Matter Data'!C1788)&gt;80,LEN('Matter Data'!C1788),"")</f>
        <v/>
      </c>
      <c r="R2356" s="18" t="str">
        <f>IF(LEN('Matter Data'!H1788)&gt;40,LEN('Matter Data'!H1788),"")</f>
        <v/>
      </c>
      <c r="S2356" s="21" t="b">
        <f>IF(LEN('Matter Data'!C1788)&gt;0,CONCATENATE('Matter Data'!A1788,'Matter Data'!B1788,'Matter Data'!C1788))</f>
        <v>0</v>
      </c>
      <c r="T2356" s="21">
        <f>IF(LEN('Matter Data'!C1788)&gt;0,COUNTIF($S$2:$S$5001,CONCATENATE('Matter Data'!A1788,'Matter Data'!B1788,'Matter Data'!C1788)),0)</f>
        <v>0</v>
      </c>
      <c r="U2356" s="22" t="str">
        <f>IF(LEN('Contacts Data'!B1795)&gt;0,'Contacts Data'!B1795,"")</f>
        <v/>
      </c>
      <c r="V2356" s="22" t="str">
        <f>IF(LEN('Contacts Data'!C1795)&gt;0,'Contacts Data'!C1795,"")</f>
        <v/>
      </c>
      <c r="W2356" s="22" t="str">
        <f>CONCATENATE(U2356, " ", V2356, " ", 'Contacts Data'!$A1795)</f>
        <v xml:space="preserve">  </v>
      </c>
      <c r="X2356" s="22" t="str">
        <f>CONCATENATE('Matter Data'!A1788, " ", 'Matter Data'!B1788, " ", "Client")</f>
        <v xml:space="preserve">  Client</v>
      </c>
      <c r="Y2356" s="19" t="str">
        <f t="shared" si="37"/>
        <v/>
      </c>
    </row>
    <row r="2357" spans="1:25" x14ac:dyDescent="0.25">
      <c r="A2357" s="18" t="str">
        <f>IF(LEN('Contacts Data'!A1796)&gt;20,LEN('Contacts Data'!A1796),"")</f>
        <v/>
      </c>
      <c r="B2357" s="18" t="str">
        <f>IF(LEN('Contacts Data'!B1796)&gt;0, LEN('Contacts Data'!B1796) + LEN('Contacts Data'!C1796), "")</f>
        <v/>
      </c>
      <c r="C2357" s="18" t="str">
        <f>IF(LEN('Contacts Data'!E1796)&gt;20,LEN('Contacts Data'!E1796),"")</f>
        <v/>
      </c>
      <c r="D2357" s="18" t="str">
        <f>IF(LEN('Contacts Data'!F1796)&gt;20,LEN('Contacts Data'!F1796),"")</f>
        <v/>
      </c>
      <c r="E2357" s="18" t="str">
        <f>IF(LEN('Contacts Data'!G1796)&gt;20,LEN('Contacts Data'!G1796),"")</f>
        <v/>
      </c>
      <c r="F2357" s="18" t="str">
        <f>IF(LEN('Contacts Data'!H1796)&gt;60,LEN('Contacts Data'!H1796),"")</f>
        <v/>
      </c>
      <c r="G2357" s="18" t="str">
        <f>IF(LEN('Contacts Data'!I1796)&gt;128,LEN('Contacts Data'!I1796),"")</f>
        <v/>
      </c>
      <c r="H2357" s="18" t="str">
        <f>IF(LEN('Contacts Data'!J1796)&gt;60,LEN('Contacts Data'!J1796),"")</f>
        <v/>
      </c>
      <c r="I2357" s="18" t="str">
        <f>IF(LEN('Contacts Data'!K1796)&gt;30,LEN('Contacts Data'!K1796),"")</f>
        <v/>
      </c>
      <c r="J2357" s="18" t="str">
        <f>IF(LEN('Contacts Data'!L1796)&gt;2,LEN('Contacts Data'!L1796),"")</f>
        <v/>
      </c>
      <c r="K2357" s="18" t="str">
        <f>IF(LEN('Contacts Data'!M1796)&gt;16,LEN('Contacts Data'!M1796),"")</f>
        <v/>
      </c>
      <c r="L2357" s="18" t="str">
        <f>IF(LEN('Contacts Data'!D1796)&gt;128,LEN('Contacts Data'!D1796),"")</f>
        <v/>
      </c>
      <c r="M2357" s="18" t="str">
        <f>IF(LEN('Contacts Data'!O1796)&gt;1024,LEN('Contacts Data'!O1796),"")</f>
        <v/>
      </c>
      <c r="P2357" s="18" t="str">
        <f>IF(LEN('Matter Data'!A1789)&gt;0,LEN('Matter Data'!A1789)+LEN('Matter Data'!B1789),"")</f>
        <v/>
      </c>
      <c r="Q2357" s="18" t="str">
        <f>IF(LEN('Matter Data'!C1789)&gt;80,LEN('Matter Data'!C1789),"")</f>
        <v/>
      </c>
      <c r="R2357" s="18" t="str">
        <f>IF(LEN('Matter Data'!H1789)&gt;40,LEN('Matter Data'!H1789),"")</f>
        <v/>
      </c>
      <c r="S2357" s="21" t="b">
        <f>IF(LEN('Matter Data'!C1789)&gt;0,CONCATENATE('Matter Data'!A1789,'Matter Data'!B1789,'Matter Data'!C1789))</f>
        <v>0</v>
      </c>
      <c r="T2357" s="21">
        <f>IF(LEN('Matter Data'!C1789)&gt;0,COUNTIF($S$2:$S$5001,CONCATENATE('Matter Data'!A1789,'Matter Data'!B1789,'Matter Data'!C1789)),0)</f>
        <v>0</v>
      </c>
      <c r="U2357" s="22" t="str">
        <f>IF(LEN('Contacts Data'!B1796)&gt;0,'Contacts Data'!B1796,"")</f>
        <v/>
      </c>
      <c r="V2357" s="22" t="str">
        <f>IF(LEN('Contacts Data'!C1796)&gt;0,'Contacts Data'!C1796,"")</f>
        <v/>
      </c>
      <c r="W2357" s="22" t="str">
        <f>CONCATENATE(U2357, " ", V2357, " ", 'Contacts Data'!$A1796)</f>
        <v xml:space="preserve">  </v>
      </c>
      <c r="X2357" s="22" t="str">
        <f>CONCATENATE('Matter Data'!A1789, " ", 'Matter Data'!B1789, " ", "Client")</f>
        <v xml:space="preserve">  Client</v>
      </c>
      <c r="Y2357" s="19" t="str">
        <f t="shared" si="37"/>
        <v/>
      </c>
    </row>
    <row r="2358" spans="1:25" x14ac:dyDescent="0.25">
      <c r="A2358" s="18" t="str">
        <f>IF(LEN('Contacts Data'!A1797)&gt;20,LEN('Contacts Data'!A1797),"")</f>
        <v/>
      </c>
      <c r="B2358" s="18" t="str">
        <f>IF(LEN('Contacts Data'!B1797)&gt;0, LEN('Contacts Data'!B1797) + LEN('Contacts Data'!C1797), "")</f>
        <v/>
      </c>
      <c r="C2358" s="18" t="str">
        <f>IF(LEN('Contacts Data'!E1797)&gt;20,LEN('Contacts Data'!E1797),"")</f>
        <v/>
      </c>
      <c r="D2358" s="18" t="str">
        <f>IF(LEN('Contacts Data'!F1797)&gt;20,LEN('Contacts Data'!F1797),"")</f>
        <v/>
      </c>
      <c r="E2358" s="18" t="str">
        <f>IF(LEN('Contacts Data'!G1797)&gt;20,LEN('Contacts Data'!G1797),"")</f>
        <v/>
      </c>
      <c r="F2358" s="18" t="str">
        <f>IF(LEN('Contacts Data'!H1797)&gt;60,LEN('Contacts Data'!H1797),"")</f>
        <v/>
      </c>
      <c r="G2358" s="18" t="str">
        <f>IF(LEN('Contacts Data'!I1797)&gt;128,LEN('Contacts Data'!I1797),"")</f>
        <v/>
      </c>
      <c r="H2358" s="18" t="str">
        <f>IF(LEN('Contacts Data'!J1797)&gt;60,LEN('Contacts Data'!J1797),"")</f>
        <v/>
      </c>
      <c r="I2358" s="18" t="str">
        <f>IF(LEN('Contacts Data'!K1797)&gt;30,LEN('Contacts Data'!K1797),"")</f>
        <v/>
      </c>
      <c r="J2358" s="18" t="str">
        <f>IF(LEN('Contacts Data'!L1797)&gt;2,LEN('Contacts Data'!L1797),"")</f>
        <v/>
      </c>
      <c r="K2358" s="18" t="str">
        <f>IF(LEN('Contacts Data'!M1797)&gt;16,LEN('Contacts Data'!M1797),"")</f>
        <v/>
      </c>
      <c r="L2358" s="18" t="str">
        <f>IF(LEN('Contacts Data'!D1797)&gt;128,LEN('Contacts Data'!D1797),"")</f>
        <v/>
      </c>
      <c r="M2358" s="18" t="str">
        <f>IF(LEN('Contacts Data'!O1797)&gt;1024,LEN('Contacts Data'!O1797),"")</f>
        <v/>
      </c>
      <c r="P2358" s="18" t="str">
        <f>IF(LEN('Matter Data'!A1790)&gt;0,LEN('Matter Data'!A1790)+LEN('Matter Data'!B1790),"")</f>
        <v/>
      </c>
      <c r="Q2358" s="18" t="str">
        <f>IF(LEN('Matter Data'!C1790)&gt;80,LEN('Matter Data'!C1790),"")</f>
        <v/>
      </c>
      <c r="R2358" s="18" t="str">
        <f>IF(LEN('Matter Data'!H1790)&gt;40,LEN('Matter Data'!H1790),"")</f>
        <v/>
      </c>
      <c r="S2358" s="21" t="b">
        <f>IF(LEN('Matter Data'!C1790)&gt;0,CONCATENATE('Matter Data'!A1790,'Matter Data'!B1790,'Matter Data'!C1790))</f>
        <v>0</v>
      </c>
      <c r="T2358" s="21">
        <f>IF(LEN('Matter Data'!C1790)&gt;0,COUNTIF($S$2:$S$5001,CONCATENATE('Matter Data'!A1790,'Matter Data'!B1790,'Matter Data'!C1790)),0)</f>
        <v>0</v>
      </c>
      <c r="U2358" s="22" t="str">
        <f>IF(LEN('Contacts Data'!B1797)&gt;0,'Contacts Data'!B1797,"")</f>
        <v/>
      </c>
      <c r="V2358" s="22" t="str">
        <f>IF(LEN('Contacts Data'!C1797)&gt;0,'Contacts Data'!C1797,"")</f>
        <v/>
      </c>
      <c r="W2358" s="22" t="str">
        <f>CONCATENATE(U2358, " ", V2358, " ", 'Contacts Data'!$A1797)</f>
        <v xml:space="preserve">  </v>
      </c>
      <c r="X2358" s="22" t="str">
        <f>CONCATENATE('Matter Data'!A1790, " ", 'Matter Data'!B1790, " ", "Client")</f>
        <v xml:space="preserve">  Client</v>
      </c>
      <c r="Y2358" s="19" t="str">
        <f t="shared" si="37"/>
        <v/>
      </c>
    </row>
    <row r="2359" spans="1:25" x14ac:dyDescent="0.25">
      <c r="A2359" s="18" t="str">
        <f>IF(LEN('Contacts Data'!A1798)&gt;20,LEN('Contacts Data'!A1798),"")</f>
        <v/>
      </c>
      <c r="B2359" s="18" t="str">
        <f>IF(LEN('Contacts Data'!B1798)&gt;0, LEN('Contacts Data'!B1798) + LEN('Contacts Data'!C1798), "")</f>
        <v/>
      </c>
      <c r="C2359" s="18" t="str">
        <f>IF(LEN('Contacts Data'!E1798)&gt;20,LEN('Contacts Data'!E1798),"")</f>
        <v/>
      </c>
      <c r="D2359" s="18" t="str">
        <f>IF(LEN('Contacts Data'!F1798)&gt;20,LEN('Contacts Data'!F1798),"")</f>
        <v/>
      </c>
      <c r="E2359" s="18" t="str">
        <f>IF(LEN('Contacts Data'!G1798)&gt;20,LEN('Contacts Data'!G1798),"")</f>
        <v/>
      </c>
      <c r="F2359" s="18" t="str">
        <f>IF(LEN('Contacts Data'!H1798)&gt;60,LEN('Contacts Data'!H1798),"")</f>
        <v/>
      </c>
      <c r="G2359" s="18" t="str">
        <f>IF(LEN('Contacts Data'!I1798)&gt;128,LEN('Contacts Data'!I1798),"")</f>
        <v/>
      </c>
      <c r="H2359" s="18" t="str">
        <f>IF(LEN('Contacts Data'!J1798)&gt;60,LEN('Contacts Data'!J1798),"")</f>
        <v/>
      </c>
      <c r="I2359" s="18" t="str">
        <f>IF(LEN('Contacts Data'!K1798)&gt;30,LEN('Contacts Data'!K1798),"")</f>
        <v/>
      </c>
      <c r="J2359" s="18" t="str">
        <f>IF(LEN('Contacts Data'!L1798)&gt;2,LEN('Contacts Data'!L1798),"")</f>
        <v/>
      </c>
      <c r="K2359" s="18" t="str">
        <f>IF(LEN('Contacts Data'!M1798)&gt;16,LEN('Contacts Data'!M1798),"")</f>
        <v/>
      </c>
      <c r="L2359" s="18" t="str">
        <f>IF(LEN('Contacts Data'!D1798)&gt;128,LEN('Contacts Data'!D1798),"")</f>
        <v/>
      </c>
      <c r="M2359" s="18" t="str">
        <f>IF(LEN('Contacts Data'!O1798)&gt;1024,LEN('Contacts Data'!O1798),"")</f>
        <v/>
      </c>
      <c r="P2359" s="18" t="str">
        <f>IF(LEN('Matter Data'!A1791)&gt;0,LEN('Matter Data'!A1791)+LEN('Matter Data'!B1791),"")</f>
        <v/>
      </c>
      <c r="Q2359" s="18" t="str">
        <f>IF(LEN('Matter Data'!C1791)&gt;80,LEN('Matter Data'!C1791),"")</f>
        <v/>
      </c>
      <c r="R2359" s="18" t="str">
        <f>IF(LEN('Matter Data'!H1791)&gt;40,LEN('Matter Data'!H1791),"")</f>
        <v/>
      </c>
      <c r="S2359" s="21" t="b">
        <f>IF(LEN('Matter Data'!C1791)&gt;0,CONCATENATE('Matter Data'!A1791,'Matter Data'!B1791,'Matter Data'!C1791))</f>
        <v>0</v>
      </c>
      <c r="T2359" s="21">
        <f>IF(LEN('Matter Data'!C1791)&gt;0,COUNTIF($S$2:$S$5001,CONCATENATE('Matter Data'!A1791,'Matter Data'!B1791,'Matter Data'!C1791)),0)</f>
        <v>0</v>
      </c>
      <c r="U2359" s="22" t="str">
        <f>IF(LEN('Contacts Data'!B1798)&gt;0,'Contacts Data'!B1798,"")</f>
        <v/>
      </c>
      <c r="V2359" s="22" t="str">
        <f>IF(LEN('Contacts Data'!C1798)&gt;0,'Contacts Data'!C1798,"")</f>
        <v/>
      </c>
      <c r="W2359" s="22" t="str">
        <f>CONCATENATE(U2359, " ", V2359, " ", 'Contacts Data'!$A1798)</f>
        <v xml:space="preserve">  </v>
      </c>
      <c r="X2359" s="22" t="str">
        <f>CONCATENATE('Matter Data'!A1791, " ", 'Matter Data'!B1791, " ", "Client")</f>
        <v xml:space="preserve">  Client</v>
      </c>
      <c r="Y2359" s="19" t="str">
        <f t="shared" si="37"/>
        <v/>
      </c>
    </row>
    <row r="2360" spans="1:25" x14ac:dyDescent="0.25">
      <c r="A2360" s="18" t="str">
        <f>IF(LEN('Contacts Data'!A1799)&gt;20,LEN('Contacts Data'!A1799),"")</f>
        <v/>
      </c>
      <c r="B2360" s="18" t="str">
        <f>IF(LEN('Contacts Data'!B1799)&gt;0, LEN('Contacts Data'!B1799) + LEN('Contacts Data'!C1799), "")</f>
        <v/>
      </c>
      <c r="C2360" s="18" t="str">
        <f>IF(LEN('Contacts Data'!E1799)&gt;20,LEN('Contacts Data'!E1799),"")</f>
        <v/>
      </c>
      <c r="D2360" s="18" t="str">
        <f>IF(LEN('Contacts Data'!F1799)&gt;20,LEN('Contacts Data'!F1799),"")</f>
        <v/>
      </c>
      <c r="E2360" s="18" t="str">
        <f>IF(LEN('Contacts Data'!G1799)&gt;20,LEN('Contacts Data'!G1799),"")</f>
        <v/>
      </c>
      <c r="F2360" s="18" t="str">
        <f>IF(LEN('Contacts Data'!H1799)&gt;60,LEN('Contacts Data'!H1799),"")</f>
        <v/>
      </c>
      <c r="G2360" s="18" t="str">
        <f>IF(LEN('Contacts Data'!I1799)&gt;128,LEN('Contacts Data'!I1799),"")</f>
        <v/>
      </c>
      <c r="H2360" s="18" t="str">
        <f>IF(LEN('Contacts Data'!J1799)&gt;60,LEN('Contacts Data'!J1799),"")</f>
        <v/>
      </c>
      <c r="I2360" s="18" t="str">
        <f>IF(LEN('Contacts Data'!K1799)&gt;30,LEN('Contacts Data'!K1799),"")</f>
        <v/>
      </c>
      <c r="J2360" s="18" t="str">
        <f>IF(LEN('Contacts Data'!L1799)&gt;2,LEN('Contacts Data'!L1799),"")</f>
        <v/>
      </c>
      <c r="K2360" s="18" t="str">
        <f>IF(LEN('Contacts Data'!M1799)&gt;16,LEN('Contacts Data'!M1799),"")</f>
        <v/>
      </c>
      <c r="L2360" s="18" t="str">
        <f>IF(LEN('Contacts Data'!D1799)&gt;128,LEN('Contacts Data'!D1799),"")</f>
        <v/>
      </c>
      <c r="M2360" s="18" t="str">
        <f>IF(LEN('Contacts Data'!O1799)&gt;1024,LEN('Contacts Data'!O1799),"")</f>
        <v/>
      </c>
      <c r="P2360" s="18" t="str">
        <f>IF(LEN('Matter Data'!A1792)&gt;0,LEN('Matter Data'!A1792)+LEN('Matter Data'!B1792),"")</f>
        <v/>
      </c>
      <c r="Q2360" s="18" t="str">
        <f>IF(LEN('Matter Data'!C1792)&gt;80,LEN('Matter Data'!C1792),"")</f>
        <v/>
      </c>
      <c r="R2360" s="18" t="str">
        <f>IF(LEN('Matter Data'!H1792)&gt;40,LEN('Matter Data'!H1792),"")</f>
        <v/>
      </c>
      <c r="S2360" s="21" t="b">
        <f>IF(LEN('Matter Data'!C1792)&gt;0,CONCATENATE('Matter Data'!A1792,'Matter Data'!B1792,'Matter Data'!C1792))</f>
        <v>0</v>
      </c>
      <c r="T2360" s="21">
        <f>IF(LEN('Matter Data'!C1792)&gt;0,COUNTIF($S$2:$S$5001,CONCATENATE('Matter Data'!A1792,'Matter Data'!B1792,'Matter Data'!C1792)),0)</f>
        <v>0</v>
      </c>
      <c r="U2360" s="22" t="str">
        <f>IF(LEN('Contacts Data'!B1799)&gt;0,'Contacts Data'!B1799,"")</f>
        <v/>
      </c>
      <c r="V2360" s="22" t="str">
        <f>IF(LEN('Contacts Data'!C1799)&gt;0,'Contacts Data'!C1799,"")</f>
        <v/>
      </c>
      <c r="W2360" s="22" t="str">
        <f>CONCATENATE(U2360, " ", V2360, " ", 'Contacts Data'!$A1799)</f>
        <v xml:space="preserve">  </v>
      </c>
      <c r="X2360" s="22" t="str">
        <f>CONCATENATE('Matter Data'!A1792, " ", 'Matter Data'!B1792, " ", "Client")</f>
        <v xml:space="preserve">  Client</v>
      </c>
      <c r="Y2360" s="19" t="str">
        <f t="shared" si="37"/>
        <v/>
      </c>
    </row>
    <row r="2361" spans="1:25" x14ac:dyDescent="0.25">
      <c r="A2361" s="18" t="str">
        <f>IF(LEN('Contacts Data'!A1800)&gt;20,LEN('Contacts Data'!A1800),"")</f>
        <v/>
      </c>
      <c r="B2361" s="18" t="str">
        <f>IF(LEN('Contacts Data'!B1800)&gt;0, LEN('Contacts Data'!B1800) + LEN('Contacts Data'!C1800), "")</f>
        <v/>
      </c>
      <c r="C2361" s="18" t="str">
        <f>IF(LEN('Contacts Data'!E1800)&gt;20,LEN('Contacts Data'!E1800),"")</f>
        <v/>
      </c>
      <c r="D2361" s="18" t="str">
        <f>IF(LEN('Contacts Data'!F1800)&gt;20,LEN('Contacts Data'!F1800),"")</f>
        <v/>
      </c>
      <c r="E2361" s="18" t="str">
        <f>IF(LEN('Contacts Data'!G1800)&gt;20,LEN('Contacts Data'!G1800),"")</f>
        <v/>
      </c>
      <c r="F2361" s="18" t="str">
        <f>IF(LEN('Contacts Data'!H1800)&gt;60,LEN('Contacts Data'!H1800),"")</f>
        <v/>
      </c>
      <c r="G2361" s="18" t="str">
        <f>IF(LEN('Contacts Data'!I1800)&gt;128,LEN('Contacts Data'!I1800),"")</f>
        <v/>
      </c>
      <c r="H2361" s="18" t="str">
        <f>IF(LEN('Contacts Data'!J1800)&gt;60,LEN('Contacts Data'!J1800),"")</f>
        <v/>
      </c>
      <c r="I2361" s="18" t="str">
        <f>IF(LEN('Contacts Data'!K1800)&gt;30,LEN('Contacts Data'!K1800),"")</f>
        <v/>
      </c>
      <c r="J2361" s="18" t="str">
        <f>IF(LEN('Contacts Data'!L1800)&gt;2,LEN('Contacts Data'!L1800),"")</f>
        <v/>
      </c>
      <c r="K2361" s="18" t="str">
        <f>IF(LEN('Contacts Data'!M1800)&gt;16,LEN('Contacts Data'!M1800),"")</f>
        <v/>
      </c>
      <c r="L2361" s="18" t="str">
        <f>IF(LEN('Contacts Data'!D1800)&gt;128,LEN('Contacts Data'!D1800),"")</f>
        <v/>
      </c>
      <c r="M2361" s="18" t="str">
        <f>IF(LEN('Contacts Data'!O1800)&gt;1024,LEN('Contacts Data'!O1800),"")</f>
        <v/>
      </c>
      <c r="P2361" s="18" t="str">
        <f>IF(LEN('Matter Data'!A1793)&gt;0,LEN('Matter Data'!A1793)+LEN('Matter Data'!B1793),"")</f>
        <v/>
      </c>
      <c r="Q2361" s="18" t="str">
        <f>IF(LEN('Matter Data'!C1793)&gt;80,LEN('Matter Data'!C1793),"")</f>
        <v/>
      </c>
      <c r="R2361" s="18" t="str">
        <f>IF(LEN('Matter Data'!H1793)&gt;40,LEN('Matter Data'!H1793),"")</f>
        <v/>
      </c>
      <c r="S2361" s="21" t="b">
        <f>IF(LEN('Matter Data'!C1793)&gt;0,CONCATENATE('Matter Data'!A1793,'Matter Data'!B1793,'Matter Data'!C1793))</f>
        <v>0</v>
      </c>
      <c r="T2361" s="21">
        <f>IF(LEN('Matter Data'!C1793)&gt;0,COUNTIF($S$2:$S$5001,CONCATENATE('Matter Data'!A1793,'Matter Data'!B1793,'Matter Data'!C1793)),0)</f>
        <v>0</v>
      </c>
      <c r="U2361" s="22" t="str">
        <f>IF(LEN('Contacts Data'!B1800)&gt;0,'Contacts Data'!B1800,"")</f>
        <v/>
      </c>
      <c r="V2361" s="22" t="str">
        <f>IF(LEN('Contacts Data'!C1800)&gt;0,'Contacts Data'!C1800,"")</f>
        <v/>
      </c>
      <c r="W2361" s="22" t="str">
        <f>CONCATENATE(U2361, " ", V2361, " ", 'Contacts Data'!$A1800)</f>
        <v xml:space="preserve">  </v>
      </c>
      <c r="X2361" s="22" t="str">
        <f>CONCATENATE('Matter Data'!A1793, " ", 'Matter Data'!B1793, " ", "Client")</f>
        <v xml:space="preserve">  Client</v>
      </c>
      <c r="Y2361" s="19" t="str">
        <f t="shared" si="37"/>
        <v/>
      </c>
    </row>
    <row r="2362" spans="1:25" x14ac:dyDescent="0.25">
      <c r="A2362" s="18" t="str">
        <f>IF(LEN('Contacts Data'!A1801)&gt;20,LEN('Contacts Data'!A1801),"")</f>
        <v/>
      </c>
      <c r="B2362" s="18" t="str">
        <f>IF(LEN('Contacts Data'!B1801)&gt;0, LEN('Contacts Data'!B1801) + LEN('Contacts Data'!C1801), "")</f>
        <v/>
      </c>
      <c r="C2362" s="18" t="str">
        <f>IF(LEN('Contacts Data'!E1801)&gt;20,LEN('Contacts Data'!E1801),"")</f>
        <v/>
      </c>
      <c r="D2362" s="18" t="str">
        <f>IF(LEN('Contacts Data'!F1801)&gt;20,LEN('Contacts Data'!F1801),"")</f>
        <v/>
      </c>
      <c r="E2362" s="18" t="str">
        <f>IF(LEN('Contacts Data'!G1801)&gt;20,LEN('Contacts Data'!G1801),"")</f>
        <v/>
      </c>
      <c r="F2362" s="18" t="str">
        <f>IF(LEN('Contacts Data'!H1801)&gt;60,LEN('Contacts Data'!H1801),"")</f>
        <v/>
      </c>
      <c r="G2362" s="18" t="str">
        <f>IF(LEN('Contacts Data'!I1801)&gt;128,LEN('Contacts Data'!I1801),"")</f>
        <v/>
      </c>
      <c r="H2362" s="18" t="str">
        <f>IF(LEN('Contacts Data'!J1801)&gt;60,LEN('Contacts Data'!J1801),"")</f>
        <v/>
      </c>
      <c r="I2362" s="18" t="str">
        <f>IF(LEN('Contacts Data'!K1801)&gt;30,LEN('Contacts Data'!K1801),"")</f>
        <v/>
      </c>
      <c r="J2362" s="18" t="str">
        <f>IF(LEN('Contacts Data'!L1801)&gt;2,LEN('Contacts Data'!L1801),"")</f>
        <v/>
      </c>
      <c r="K2362" s="18" t="str">
        <f>IF(LEN('Contacts Data'!M1801)&gt;16,LEN('Contacts Data'!M1801),"")</f>
        <v/>
      </c>
      <c r="L2362" s="18" t="str">
        <f>IF(LEN('Contacts Data'!D1801)&gt;128,LEN('Contacts Data'!D1801),"")</f>
        <v/>
      </c>
      <c r="M2362" s="18" t="str">
        <f>IF(LEN('Contacts Data'!O1801)&gt;1024,LEN('Contacts Data'!O1801),"")</f>
        <v/>
      </c>
      <c r="P2362" s="18" t="str">
        <f>IF(LEN('Matter Data'!A1794)&gt;0,LEN('Matter Data'!A1794)+LEN('Matter Data'!B1794),"")</f>
        <v/>
      </c>
      <c r="Q2362" s="18" t="str">
        <f>IF(LEN('Matter Data'!C1794)&gt;80,LEN('Matter Data'!C1794),"")</f>
        <v/>
      </c>
      <c r="R2362" s="18" t="str">
        <f>IF(LEN('Matter Data'!H1794)&gt;40,LEN('Matter Data'!H1794),"")</f>
        <v/>
      </c>
      <c r="S2362" s="21" t="b">
        <f>IF(LEN('Matter Data'!C1794)&gt;0,CONCATENATE('Matter Data'!A1794,'Matter Data'!B1794,'Matter Data'!C1794))</f>
        <v>0</v>
      </c>
      <c r="T2362" s="21">
        <f>IF(LEN('Matter Data'!C1794)&gt;0,COUNTIF($S$2:$S$5001,CONCATENATE('Matter Data'!A1794,'Matter Data'!B1794,'Matter Data'!C1794)),0)</f>
        <v>0</v>
      </c>
      <c r="U2362" s="22" t="str">
        <f>IF(LEN('Contacts Data'!B1801)&gt;0,'Contacts Data'!B1801,"")</f>
        <v/>
      </c>
      <c r="V2362" s="22" t="str">
        <f>IF(LEN('Contacts Data'!C1801)&gt;0,'Contacts Data'!C1801,"")</f>
        <v/>
      </c>
      <c r="W2362" s="22" t="str">
        <f>CONCATENATE(U2362, " ", V2362, " ", 'Contacts Data'!$A1801)</f>
        <v xml:space="preserve">  </v>
      </c>
      <c r="X2362" s="22" t="str">
        <f>CONCATENATE('Matter Data'!A1794, " ", 'Matter Data'!B1794, " ", "Client")</f>
        <v xml:space="preserve">  Client</v>
      </c>
      <c r="Y2362" s="19" t="str">
        <f t="shared" si="37"/>
        <v/>
      </c>
    </row>
    <row r="2363" spans="1:25" x14ac:dyDescent="0.25">
      <c r="A2363" s="18" t="str">
        <f>IF(LEN('Contacts Data'!A1802)&gt;20,LEN('Contacts Data'!A1802),"")</f>
        <v/>
      </c>
      <c r="B2363" s="18" t="str">
        <f>IF(LEN('Contacts Data'!B1802)&gt;0, LEN('Contacts Data'!B1802) + LEN('Contacts Data'!C1802), "")</f>
        <v/>
      </c>
      <c r="C2363" s="18" t="str">
        <f>IF(LEN('Contacts Data'!E1802)&gt;20,LEN('Contacts Data'!E1802),"")</f>
        <v/>
      </c>
      <c r="D2363" s="18" t="str">
        <f>IF(LEN('Contacts Data'!F1802)&gt;20,LEN('Contacts Data'!F1802),"")</f>
        <v/>
      </c>
      <c r="E2363" s="18" t="str">
        <f>IF(LEN('Contacts Data'!G1802)&gt;20,LEN('Contacts Data'!G1802),"")</f>
        <v/>
      </c>
      <c r="F2363" s="18" t="str">
        <f>IF(LEN('Contacts Data'!H1802)&gt;60,LEN('Contacts Data'!H1802),"")</f>
        <v/>
      </c>
      <c r="G2363" s="18" t="str">
        <f>IF(LEN('Contacts Data'!I1802)&gt;128,LEN('Contacts Data'!I1802),"")</f>
        <v/>
      </c>
      <c r="H2363" s="18" t="str">
        <f>IF(LEN('Contacts Data'!J1802)&gt;60,LEN('Contacts Data'!J1802),"")</f>
        <v/>
      </c>
      <c r="I2363" s="18" t="str">
        <f>IF(LEN('Contacts Data'!K1802)&gt;30,LEN('Contacts Data'!K1802),"")</f>
        <v/>
      </c>
      <c r="J2363" s="18" t="str">
        <f>IF(LEN('Contacts Data'!L1802)&gt;2,LEN('Contacts Data'!L1802),"")</f>
        <v/>
      </c>
      <c r="K2363" s="18" t="str">
        <f>IF(LEN('Contacts Data'!M1802)&gt;16,LEN('Contacts Data'!M1802),"")</f>
        <v/>
      </c>
      <c r="L2363" s="18" t="str">
        <f>IF(LEN('Contacts Data'!D1802)&gt;128,LEN('Contacts Data'!D1802),"")</f>
        <v/>
      </c>
      <c r="M2363" s="18" t="str">
        <f>IF(LEN('Contacts Data'!O1802)&gt;1024,LEN('Contacts Data'!O1802),"")</f>
        <v/>
      </c>
      <c r="P2363" s="18" t="str">
        <f>IF(LEN('Matter Data'!A1795)&gt;0,LEN('Matter Data'!A1795)+LEN('Matter Data'!B1795),"")</f>
        <v/>
      </c>
      <c r="Q2363" s="18" t="str">
        <f>IF(LEN('Matter Data'!C1795)&gt;80,LEN('Matter Data'!C1795),"")</f>
        <v/>
      </c>
      <c r="R2363" s="18" t="str">
        <f>IF(LEN('Matter Data'!H1795)&gt;40,LEN('Matter Data'!H1795),"")</f>
        <v/>
      </c>
      <c r="S2363" s="21" t="b">
        <f>IF(LEN('Matter Data'!C1795)&gt;0,CONCATENATE('Matter Data'!A1795,'Matter Data'!B1795,'Matter Data'!C1795))</f>
        <v>0</v>
      </c>
      <c r="T2363" s="21">
        <f>IF(LEN('Matter Data'!C1795)&gt;0,COUNTIF($S$2:$S$5001,CONCATENATE('Matter Data'!A1795,'Matter Data'!B1795,'Matter Data'!C1795)),0)</f>
        <v>0</v>
      </c>
      <c r="U2363" s="22" t="str">
        <f>IF(LEN('Contacts Data'!B1802)&gt;0,'Contacts Data'!B1802,"")</f>
        <v/>
      </c>
      <c r="V2363" s="22" t="str">
        <f>IF(LEN('Contacts Data'!C1802)&gt;0,'Contacts Data'!C1802,"")</f>
        <v/>
      </c>
      <c r="W2363" s="22" t="str">
        <f>CONCATENATE(U2363, " ", V2363, " ", 'Contacts Data'!$A1802)</f>
        <v xml:space="preserve">  </v>
      </c>
      <c r="X2363" s="22" t="str">
        <f>CONCATENATE('Matter Data'!A1795, " ", 'Matter Data'!B1795, " ", "Client")</f>
        <v xml:space="preserve">  Client</v>
      </c>
      <c r="Y2363" s="19" t="str">
        <f t="shared" si="37"/>
        <v/>
      </c>
    </row>
    <row r="2364" spans="1:25" x14ac:dyDescent="0.25">
      <c r="A2364" s="18" t="str">
        <f>IF(LEN('Contacts Data'!A1803)&gt;20,LEN('Contacts Data'!A1803),"")</f>
        <v/>
      </c>
      <c r="B2364" s="18" t="str">
        <f>IF(LEN('Contacts Data'!B1803)&gt;0, LEN('Contacts Data'!B1803) + LEN('Contacts Data'!C1803), "")</f>
        <v/>
      </c>
      <c r="C2364" s="18" t="str">
        <f>IF(LEN('Contacts Data'!E1803)&gt;20,LEN('Contacts Data'!E1803),"")</f>
        <v/>
      </c>
      <c r="D2364" s="18" t="str">
        <f>IF(LEN('Contacts Data'!F1803)&gt;20,LEN('Contacts Data'!F1803),"")</f>
        <v/>
      </c>
      <c r="E2364" s="18" t="str">
        <f>IF(LEN('Contacts Data'!G1803)&gt;20,LEN('Contacts Data'!G1803),"")</f>
        <v/>
      </c>
      <c r="F2364" s="18" t="str">
        <f>IF(LEN('Contacts Data'!H1803)&gt;60,LEN('Contacts Data'!H1803),"")</f>
        <v/>
      </c>
      <c r="G2364" s="18" t="str">
        <f>IF(LEN('Contacts Data'!I1803)&gt;128,LEN('Contacts Data'!I1803),"")</f>
        <v/>
      </c>
      <c r="H2364" s="18" t="str">
        <f>IF(LEN('Contacts Data'!J1803)&gt;60,LEN('Contacts Data'!J1803),"")</f>
        <v/>
      </c>
      <c r="I2364" s="18" t="str">
        <f>IF(LEN('Contacts Data'!K1803)&gt;30,LEN('Contacts Data'!K1803),"")</f>
        <v/>
      </c>
      <c r="J2364" s="18" t="str">
        <f>IF(LEN('Contacts Data'!L1803)&gt;2,LEN('Contacts Data'!L1803),"")</f>
        <v/>
      </c>
      <c r="K2364" s="18" t="str">
        <f>IF(LEN('Contacts Data'!M1803)&gt;16,LEN('Contacts Data'!M1803),"")</f>
        <v/>
      </c>
      <c r="L2364" s="18" t="str">
        <f>IF(LEN('Contacts Data'!D1803)&gt;128,LEN('Contacts Data'!D1803),"")</f>
        <v/>
      </c>
      <c r="M2364" s="18" t="str">
        <f>IF(LEN('Contacts Data'!O1803)&gt;1024,LEN('Contacts Data'!O1803),"")</f>
        <v/>
      </c>
      <c r="P2364" s="18" t="str">
        <f>IF(LEN('Matter Data'!A1796)&gt;0,LEN('Matter Data'!A1796)+LEN('Matter Data'!B1796),"")</f>
        <v/>
      </c>
      <c r="Q2364" s="18" t="str">
        <f>IF(LEN('Matter Data'!C1796)&gt;80,LEN('Matter Data'!C1796),"")</f>
        <v/>
      </c>
      <c r="R2364" s="18" t="str">
        <f>IF(LEN('Matter Data'!H1796)&gt;40,LEN('Matter Data'!H1796),"")</f>
        <v/>
      </c>
      <c r="S2364" s="21" t="b">
        <f>IF(LEN('Matter Data'!C1796)&gt;0,CONCATENATE('Matter Data'!A1796,'Matter Data'!B1796,'Matter Data'!C1796))</f>
        <v>0</v>
      </c>
      <c r="T2364" s="21">
        <f>IF(LEN('Matter Data'!C1796)&gt;0,COUNTIF($S$2:$S$5001,CONCATENATE('Matter Data'!A1796,'Matter Data'!B1796,'Matter Data'!C1796)),0)</f>
        <v>0</v>
      </c>
      <c r="U2364" s="22" t="str">
        <f>IF(LEN('Contacts Data'!B1803)&gt;0,'Contacts Data'!B1803,"")</f>
        <v/>
      </c>
      <c r="V2364" s="22" t="str">
        <f>IF(LEN('Contacts Data'!C1803)&gt;0,'Contacts Data'!C1803,"")</f>
        <v/>
      </c>
      <c r="W2364" s="22" t="str">
        <f>CONCATENATE(U2364, " ", V2364, " ", 'Contacts Data'!$A1803)</f>
        <v xml:space="preserve">  </v>
      </c>
      <c r="X2364" s="22" t="str">
        <f>CONCATENATE('Matter Data'!A1796, " ", 'Matter Data'!B1796, " ", "Client")</f>
        <v xml:space="preserve">  Client</v>
      </c>
      <c r="Y2364" s="19" t="str">
        <f t="shared" si="37"/>
        <v/>
      </c>
    </row>
    <row r="2365" spans="1:25" x14ac:dyDescent="0.25">
      <c r="A2365" s="18" t="str">
        <f>IF(LEN('Contacts Data'!A1804)&gt;20,LEN('Contacts Data'!A1804),"")</f>
        <v/>
      </c>
      <c r="B2365" s="18" t="str">
        <f>IF(LEN('Contacts Data'!B1804)&gt;0, LEN('Contacts Data'!B1804) + LEN('Contacts Data'!C1804), "")</f>
        <v/>
      </c>
      <c r="C2365" s="18" t="str">
        <f>IF(LEN('Contacts Data'!E1804)&gt;20,LEN('Contacts Data'!E1804),"")</f>
        <v/>
      </c>
      <c r="D2365" s="18" t="str">
        <f>IF(LEN('Contacts Data'!F1804)&gt;20,LEN('Contacts Data'!F1804),"")</f>
        <v/>
      </c>
      <c r="E2365" s="18" t="str">
        <f>IF(LEN('Contacts Data'!G1804)&gt;20,LEN('Contacts Data'!G1804),"")</f>
        <v/>
      </c>
      <c r="F2365" s="18" t="str">
        <f>IF(LEN('Contacts Data'!H1804)&gt;60,LEN('Contacts Data'!H1804),"")</f>
        <v/>
      </c>
      <c r="G2365" s="18" t="str">
        <f>IF(LEN('Contacts Data'!I1804)&gt;128,LEN('Contacts Data'!I1804),"")</f>
        <v/>
      </c>
      <c r="H2365" s="18" t="str">
        <f>IF(LEN('Contacts Data'!J1804)&gt;60,LEN('Contacts Data'!J1804),"")</f>
        <v/>
      </c>
      <c r="I2365" s="18" t="str">
        <f>IF(LEN('Contacts Data'!K1804)&gt;30,LEN('Contacts Data'!K1804),"")</f>
        <v/>
      </c>
      <c r="J2365" s="18" t="str">
        <f>IF(LEN('Contacts Data'!L1804)&gt;2,LEN('Contacts Data'!L1804),"")</f>
        <v/>
      </c>
      <c r="K2365" s="18" t="str">
        <f>IF(LEN('Contacts Data'!M1804)&gt;16,LEN('Contacts Data'!M1804),"")</f>
        <v/>
      </c>
      <c r="L2365" s="18" t="str">
        <f>IF(LEN('Contacts Data'!D1804)&gt;128,LEN('Contacts Data'!D1804),"")</f>
        <v/>
      </c>
      <c r="M2365" s="18" t="str">
        <f>IF(LEN('Contacts Data'!O1804)&gt;1024,LEN('Contacts Data'!O1804),"")</f>
        <v/>
      </c>
      <c r="P2365" s="18" t="str">
        <f>IF(LEN('Matter Data'!A1797)&gt;0,LEN('Matter Data'!A1797)+LEN('Matter Data'!B1797),"")</f>
        <v/>
      </c>
      <c r="Q2365" s="18" t="str">
        <f>IF(LEN('Matter Data'!C1797)&gt;80,LEN('Matter Data'!C1797),"")</f>
        <v/>
      </c>
      <c r="R2365" s="18" t="str">
        <f>IF(LEN('Matter Data'!H1797)&gt;40,LEN('Matter Data'!H1797),"")</f>
        <v/>
      </c>
      <c r="S2365" s="21" t="b">
        <f>IF(LEN('Matter Data'!C1797)&gt;0,CONCATENATE('Matter Data'!A1797,'Matter Data'!B1797,'Matter Data'!C1797))</f>
        <v>0</v>
      </c>
      <c r="T2365" s="21">
        <f>IF(LEN('Matter Data'!C1797)&gt;0,COUNTIF($S$2:$S$5001,CONCATENATE('Matter Data'!A1797,'Matter Data'!B1797,'Matter Data'!C1797)),0)</f>
        <v>0</v>
      </c>
      <c r="U2365" s="22" t="str">
        <f>IF(LEN('Contacts Data'!B1804)&gt;0,'Contacts Data'!B1804,"")</f>
        <v/>
      </c>
      <c r="V2365" s="22" t="str">
        <f>IF(LEN('Contacts Data'!C1804)&gt;0,'Contacts Data'!C1804,"")</f>
        <v/>
      </c>
      <c r="W2365" s="22" t="str">
        <f>CONCATENATE(U2365, " ", V2365, " ", 'Contacts Data'!$A1804)</f>
        <v xml:space="preserve">  </v>
      </c>
      <c r="X2365" s="22" t="str">
        <f>CONCATENATE('Matter Data'!A1797, " ", 'Matter Data'!B1797, " ", "Client")</f>
        <v xml:space="preserve">  Client</v>
      </c>
      <c r="Y2365" s="19" t="str">
        <f t="shared" si="37"/>
        <v/>
      </c>
    </row>
    <row r="2366" spans="1:25" x14ac:dyDescent="0.25">
      <c r="A2366" s="18" t="str">
        <f>IF(LEN('Contacts Data'!A1805)&gt;20,LEN('Contacts Data'!A1805),"")</f>
        <v/>
      </c>
      <c r="B2366" s="18" t="str">
        <f>IF(LEN('Contacts Data'!B1805)&gt;0, LEN('Contacts Data'!B1805) + LEN('Contacts Data'!C1805), "")</f>
        <v/>
      </c>
      <c r="C2366" s="18" t="str">
        <f>IF(LEN('Contacts Data'!E1805)&gt;20,LEN('Contacts Data'!E1805),"")</f>
        <v/>
      </c>
      <c r="D2366" s="18" t="str">
        <f>IF(LEN('Contacts Data'!F1805)&gt;20,LEN('Contacts Data'!F1805),"")</f>
        <v/>
      </c>
      <c r="E2366" s="18" t="str">
        <f>IF(LEN('Contacts Data'!G1805)&gt;20,LEN('Contacts Data'!G1805),"")</f>
        <v/>
      </c>
      <c r="F2366" s="18" t="str">
        <f>IF(LEN('Contacts Data'!H1805)&gt;60,LEN('Contacts Data'!H1805),"")</f>
        <v/>
      </c>
      <c r="G2366" s="18" t="str">
        <f>IF(LEN('Contacts Data'!I1805)&gt;128,LEN('Contacts Data'!I1805),"")</f>
        <v/>
      </c>
      <c r="H2366" s="18" t="str">
        <f>IF(LEN('Contacts Data'!J1805)&gt;60,LEN('Contacts Data'!J1805),"")</f>
        <v/>
      </c>
      <c r="I2366" s="18" t="str">
        <f>IF(LEN('Contacts Data'!K1805)&gt;30,LEN('Contacts Data'!K1805),"")</f>
        <v/>
      </c>
      <c r="J2366" s="18" t="str">
        <f>IF(LEN('Contacts Data'!L1805)&gt;2,LEN('Contacts Data'!L1805),"")</f>
        <v/>
      </c>
      <c r="K2366" s="18" t="str">
        <f>IF(LEN('Contacts Data'!M1805)&gt;16,LEN('Contacts Data'!M1805),"")</f>
        <v/>
      </c>
      <c r="L2366" s="18" t="str">
        <f>IF(LEN('Contacts Data'!D1805)&gt;128,LEN('Contacts Data'!D1805),"")</f>
        <v/>
      </c>
      <c r="M2366" s="18" t="str">
        <f>IF(LEN('Contacts Data'!O1805)&gt;1024,LEN('Contacts Data'!O1805),"")</f>
        <v/>
      </c>
      <c r="P2366" s="18" t="str">
        <f>IF(LEN('Matter Data'!A1798)&gt;0,LEN('Matter Data'!A1798)+LEN('Matter Data'!B1798),"")</f>
        <v/>
      </c>
      <c r="Q2366" s="18" t="str">
        <f>IF(LEN('Matter Data'!C1798)&gt;80,LEN('Matter Data'!C1798),"")</f>
        <v/>
      </c>
      <c r="R2366" s="18" t="str">
        <f>IF(LEN('Matter Data'!H1798)&gt;40,LEN('Matter Data'!H1798),"")</f>
        <v/>
      </c>
      <c r="S2366" s="21" t="b">
        <f>IF(LEN('Matter Data'!C1798)&gt;0,CONCATENATE('Matter Data'!A1798,'Matter Data'!B1798,'Matter Data'!C1798))</f>
        <v>0</v>
      </c>
      <c r="T2366" s="21">
        <f>IF(LEN('Matter Data'!C1798)&gt;0,COUNTIF($S$2:$S$5001,CONCATENATE('Matter Data'!A1798,'Matter Data'!B1798,'Matter Data'!C1798)),0)</f>
        <v>0</v>
      </c>
      <c r="U2366" s="22" t="str">
        <f>IF(LEN('Contacts Data'!B1805)&gt;0,'Contacts Data'!B1805,"")</f>
        <v/>
      </c>
      <c r="V2366" s="22" t="str">
        <f>IF(LEN('Contacts Data'!C1805)&gt;0,'Contacts Data'!C1805,"")</f>
        <v/>
      </c>
      <c r="W2366" s="22" t="str">
        <f>CONCATENATE(U2366, " ", V2366, " ", 'Contacts Data'!$A1805)</f>
        <v xml:space="preserve">  </v>
      </c>
      <c r="X2366" s="22" t="str">
        <f>CONCATENATE('Matter Data'!A1798, " ", 'Matter Data'!B1798, " ", "Client")</f>
        <v xml:space="preserve">  Client</v>
      </c>
      <c r="Y2366" s="19" t="str">
        <f t="shared" si="37"/>
        <v/>
      </c>
    </row>
    <row r="2367" spans="1:25" x14ac:dyDescent="0.25">
      <c r="A2367" s="18" t="str">
        <f>IF(LEN('Contacts Data'!A1806)&gt;20,LEN('Contacts Data'!A1806),"")</f>
        <v/>
      </c>
      <c r="B2367" s="18" t="str">
        <f>IF(LEN('Contacts Data'!B1806)&gt;0, LEN('Contacts Data'!B1806) + LEN('Contacts Data'!C1806), "")</f>
        <v/>
      </c>
      <c r="C2367" s="18" t="str">
        <f>IF(LEN('Contacts Data'!E1806)&gt;20,LEN('Contacts Data'!E1806),"")</f>
        <v/>
      </c>
      <c r="D2367" s="18" t="str">
        <f>IF(LEN('Contacts Data'!F1806)&gt;20,LEN('Contacts Data'!F1806),"")</f>
        <v/>
      </c>
      <c r="E2367" s="18" t="str">
        <f>IF(LEN('Contacts Data'!G1806)&gt;20,LEN('Contacts Data'!G1806),"")</f>
        <v/>
      </c>
      <c r="F2367" s="18" t="str">
        <f>IF(LEN('Contacts Data'!H1806)&gt;60,LEN('Contacts Data'!H1806),"")</f>
        <v/>
      </c>
      <c r="G2367" s="18" t="str">
        <f>IF(LEN('Contacts Data'!I1806)&gt;128,LEN('Contacts Data'!I1806),"")</f>
        <v/>
      </c>
      <c r="H2367" s="18" t="str">
        <f>IF(LEN('Contacts Data'!J1806)&gt;60,LEN('Contacts Data'!J1806),"")</f>
        <v/>
      </c>
      <c r="I2367" s="18" t="str">
        <f>IF(LEN('Contacts Data'!K1806)&gt;30,LEN('Contacts Data'!K1806),"")</f>
        <v/>
      </c>
      <c r="J2367" s="18" t="str">
        <f>IF(LEN('Contacts Data'!L1806)&gt;2,LEN('Contacts Data'!L1806),"")</f>
        <v/>
      </c>
      <c r="K2367" s="18" t="str">
        <f>IF(LEN('Contacts Data'!M1806)&gt;16,LEN('Contacts Data'!M1806),"")</f>
        <v/>
      </c>
      <c r="L2367" s="18" t="str">
        <f>IF(LEN('Contacts Data'!D1806)&gt;128,LEN('Contacts Data'!D1806),"")</f>
        <v/>
      </c>
      <c r="M2367" s="18" t="str">
        <f>IF(LEN('Contacts Data'!O1806)&gt;1024,LEN('Contacts Data'!O1806),"")</f>
        <v/>
      </c>
      <c r="P2367" s="18" t="str">
        <f>IF(LEN('Matter Data'!A1799)&gt;0,LEN('Matter Data'!A1799)+LEN('Matter Data'!B1799),"")</f>
        <v/>
      </c>
      <c r="Q2367" s="18" t="str">
        <f>IF(LEN('Matter Data'!C1799)&gt;80,LEN('Matter Data'!C1799),"")</f>
        <v/>
      </c>
      <c r="R2367" s="18" t="str">
        <f>IF(LEN('Matter Data'!H1799)&gt;40,LEN('Matter Data'!H1799),"")</f>
        <v/>
      </c>
      <c r="S2367" s="21" t="b">
        <f>IF(LEN('Matter Data'!C1799)&gt;0,CONCATENATE('Matter Data'!A1799,'Matter Data'!B1799,'Matter Data'!C1799))</f>
        <v>0</v>
      </c>
      <c r="T2367" s="21">
        <f>IF(LEN('Matter Data'!C1799)&gt;0,COUNTIF($S$2:$S$5001,CONCATENATE('Matter Data'!A1799,'Matter Data'!B1799,'Matter Data'!C1799)),0)</f>
        <v>0</v>
      </c>
      <c r="U2367" s="22" t="str">
        <f>IF(LEN('Contacts Data'!B1806)&gt;0,'Contacts Data'!B1806,"")</f>
        <v/>
      </c>
      <c r="V2367" s="22" t="str">
        <f>IF(LEN('Contacts Data'!C1806)&gt;0,'Contacts Data'!C1806,"")</f>
        <v/>
      </c>
      <c r="W2367" s="22" t="str">
        <f>CONCATENATE(U2367, " ", V2367, " ", 'Contacts Data'!$A1806)</f>
        <v xml:space="preserve">  </v>
      </c>
      <c r="X2367" s="22" t="str">
        <f>CONCATENATE('Matter Data'!A1799, " ", 'Matter Data'!B1799, " ", "Client")</f>
        <v xml:space="preserve">  Client</v>
      </c>
      <c r="Y2367" s="19" t="str">
        <f t="shared" si="37"/>
        <v/>
      </c>
    </row>
    <row r="2368" spans="1:25" x14ac:dyDescent="0.25">
      <c r="A2368" s="18" t="str">
        <f>IF(LEN('Contacts Data'!A1807)&gt;20,LEN('Contacts Data'!A1807),"")</f>
        <v/>
      </c>
      <c r="B2368" s="18" t="str">
        <f>IF(LEN('Contacts Data'!B1807)&gt;0, LEN('Contacts Data'!B1807) + LEN('Contacts Data'!C1807), "")</f>
        <v/>
      </c>
      <c r="C2368" s="18" t="str">
        <f>IF(LEN('Contacts Data'!E1807)&gt;20,LEN('Contacts Data'!E1807),"")</f>
        <v/>
      </c>
      <c r="D2368" s="18" t="str">
        <f>IF(LEN('Contacts Data'!F1807)&gt;20,LEN('Contacts Data'!F1807),"")</f>
        <v/>
      </c>
      <c r="E2368" s="18" t="str">
        <f>IF(LEN('Contacts Data'!G1807)&gt;20,LEN('Contacts Data'!G1807),"")</f>
        <v/>
      </c>
      <c r="F2368" s="18" t="str">
        <f>IF(LEN('Contacts Data'!H1807)&gt;60,LEN('Contacts Data'!H1807),"")</f>
        <v/>
      </c>
      <c r="G2368" s="18" t="str">
        <f>IF(LEN('Contacts Data'!I1807)&gt;128,LEN('Contacts Data'!I1807),"")</f>
        <v/>
      </c>
      <c r="H2368" s="18" t="str">
        <f>IF(LEN('Contacts Data'!J1807)&gt;60,LEN('Contacts Data'!J1807),"")</f>
        <v/>
      </c>
      <c r="I2368" s="18" t="str">
        <f>IF(LEN('Contacts Data'!K1807)&gt;30,LEN('Contacts Data'!K1807),"")</f>
        <v/>
      </c>
      <c r="J2368" s="18" t="str">
        <f>IF(LEN('Contacts Data'!L1807)&gt;2,LEN('Contacts Data'!L1807),"")</f>
        <v/>
      </c>
      <c r="K2368" s="18" t="str">
        <f>IF(LEN('Contacts Data'!M1807)&gt;16,LEN('Contacts Data'!M1807),"")</f>
        <v/>
      </c>
      <c r="L2368" s="18" t="str">
        <f>IF(LEN('Contacts Data'!D1807)&gt;128,LEN('Contacts Data'!D1807),"")</f>
        <v/>
      </c>
      <c r="M2368" s="18" t="str">
        <f>IF(LEN('Contacts Data'!O1807)&gt;1024,LEN('Contacts Data'!O1807),"")</f>
        <v/>
      </c>
      <c r="P2368" s="18" t="str">
        <f>IF(LEN('Matter Data'!A1800)&gt;0,LEN('Matter Data'!A1800)+LEN('Matter Data'!B1800),"")</f>
        <v/>
      </c>
      <c r="Q2368" s="18" t="str">
        <f>IF(LEN('Matter Data'!C1800)&gt;80,LEN('Matter Data'!C1800),"")</f>
        <v/>
      </c>
      <c r="R2368" s="18" t="str">
        <f>IF(LEN('Matter Data'!H1800)&gt;40,LEN('Matter Data'!H1800),"")</f>
        <v/>
      </c>
      <c r="S2368" s="21" t="b">
        <f>IF(LEN('Matter Data'!C1800)&gt;0,CONCATENATE('Matter Data'!A1800,'Matter Data'!B1800,'Matter Data'!C1800))</f>
        <v>0</v>
      </c>
      <c r="T2368" s="21">
        <f>IF(LEN('Matter Data'!C1800)&gt;0,COUNTIF($S$2:$S$5001,CONCATENATE('Matter Data'!A1800,'Matter Data'!B1800,'Matter Data'!C1800)),0)</f>
        <v>0</v>
      </c>
      <c r="U2368" s="22" t="str">
        <f>IF(LEN('Contacts Data'!B1807)&gt;0,'Contacts Data'!B1807,"")</f>
        <v/>
      </c>
      <c r="V2368" s="22" t="str">
        <f>IF(LEN('Contacts Data'!C1807)&gt;0,'Contacts Data'!C1807,"")</f>
        <v/>
      </c>
      <c r="W2368" s="22" t="str">
        <f>CONCATENATE(U2368, " ", V2368, " ", 'Contacts Data'!$A1807)</f>
        <v xml:space="preserve">  </v>
      </c>
      <c r="X2368" s="22" t="str">
        <f>CONCATENATE('Matter Data'!A1800, " ", 'Matter Data'!B1800, " ", "Client")</f>
        <v xml:space="preserve">  Client</v>
      </c>
      <c r="Y2368" s="19" t="str">
        <f t="shared" si="37"/>
        <v/>
      </c>
    </row>
    <row r="2369" spans="1:25" x14ac:dyDescent="0.25">
      <c r="A2369" s="18" t="str">
        <f>IF(LEN('Contacts Data'!A1808)&gt;20,LEN('Contacts Data'!A1808),"")</f>
        <v/>
      </c>
      <c r="B2369" s="18" t="str">
        <f>IF(LEN('Contacts Data'!B1808)&gt;0, LEN('Contacts Data'!B1808) + LEN('Contacts Data'!C1808), "")</f>
        <v/>
      </c>
      <c r="C2369" s="18" t="str">
        <f>IF(LEN('Contacts Data'!E1808)&gt;20,LEN('Contacts Data'!E1808),"")</f>
        <v/>
      </c>
      <c r="D2369" s="18" t="str">
        <f>IF(LEN('Contacts Data'!F1808)&gt;20,LEN('Contacts Data'!F1808),"")</f>
        <v/>
      </c>
      <c r="E2369" s="18" t="str">
        <f>IF(LEN('Contacts Data'!G1808)&gt;20,LEN('Contacts Data'!G1808),"")</f>
        <v/>
      </c>
      <c r="F2369" s="18" t="str">
        <f>IF(LEN('Contacts Data'!H1808)&gt;60,LEN('Contacts Data'!H1808),"")</f>
        <v/>
      </c>
      <c r="G2369" s="18" t="str">
        <f>IF(LEN('Contacts Data'!I1808)&gt;128,LEN('Contacts Data'!I1808),"")</f>
        <v/>
      </c>
      <c r="H2369" s="18" t="str">
        <f>IF(LEN('Contacts Data'!J1808)&gt;60,LEN('Contacts Data'!J1808),"")</f>
        <v/>
      </c>
      <c r="I2369" s="18" t="str">
        <f>IF(LEN('Contacts Data'!K1808)&gt;30,LEN('Contacts Data'!K1808),"")</f>
        <v/>
      </c>
      <c r="J2369" s="18" t="str">
        <f>IF(LEN('Contacts Data'!L1808)&gt;2,LEN('Contacts Data'!L1808),"")</f>
        <v/>
      </c>
      <c r="K2369" s="18" t="str">
        <f>IF(LEN('Contacts Data'!M1808)&gt;16,LEN('Contacts Data'!M1808),"")</f>
        <v/>
      </c>
      <c r="L2369" s="18" t="str">
        <f>IF(LEN('Contacts Data'!D1808)&gt;128,LEN('Contacts Data'!D1808),"")</f>
        <v/>
      </c>
      <c r="M2369" s="18" t="str">
        <f>IF(LEN('Contacts Data'!O1808)&gt;1024,LEN('Contacts Data'!O1808),"")</f>
        <v/>
      </c>
      <c r="P2369" s="18" t="str">
        <f>IF(LEN('Matter Data'!A1801)&gt;0,LEN('Matter Data'!A1801)+LEN('Matter Data'!B1801),"")</f>
        <v/>
      </c>
      <c r="Q2369" s="18" t="str">
        <f>IF(LEN('Matter Data'!C1801)&gt;80,LEN('Matter Data'!C1801),"")</f>
        <v/>
      </c>
      <c r="R2369" s="18" t="str">
        <f>IF(LEN('Matter Data'!H1801)&gt;40,LEN('Matter Data'!H1801),"")</f>
        <v/>
      </c>
      <c r="S2369" s="21" t="b">
        <f>IF(LEN('Matter Data'!C1801)&gt;0,CONCATENATE('Matter Data'!A1801,'Matter Data'!B1801,'Matter Data'!C1801))</f>
        <v>0</v>
      </c>
      <c r="T2369" s="21">
        <f>IF(LEN('Matter Data'!C1801)&gt;0,COUNTIF($S$2:$S$5001,CONCATENATE('Matter Data'!A1801,'Matter Data'!B1801,'Matter Data'!C1801)),0)</f>
        <v>0</v>
      </c>
      <c r="U2369" s="22" t="str">
        <f>IF(LEN('Contacts Data'!B1808)&gt;0,'Contacts Data'!B1808,"")</f>
        <v/>
      </c>
      <c r="V2369" s="22" t="str">
        <f>IF(LEN('Contacts Data'!C1808)&gt;0,'Contacts Data'!C1808,"")</f>
        <v/>
      </c>
      <c r="W2369" s="22" t="str">
        <f>CONCATENATE(U2369, " ", V2369, " ", 'Contacts Data'!$A1808)</f>
        <v xml:space="preserve">  </v>
      </c>
      <c r="X2369" s="22" t="str">
        <f>CONCATENATE('Matter Data'!A1801, " ", 'Matter Data'!B1801, " ", "Client")</f>
        <v xml:space="preserve">  Client</v>
      </c>
      <c r="Y2369" s="19" t="str">
        <f t="shared" si="37"/>
        <v/>
      </c>
    </row>
    <row r="2370" spans="1:25" x14ac:dyDescent="0.25">
      <c r="A2370" s="18" t="str">
        <f>IF(LEN('Contacts Data'!A1809)&gt;20,LEN('Contacts Data'!A1809),"")</f>
        <v/>
      </c>
      <c r="B2370" s="18" t="str">
        <f>IF(LEN('Contacts Data'!B1809)&gt;0, LEN('Contacts Data'!B1809) + LEN('Contacts Data'!C1809), "")</f>
        <v/>
      </c>
      <c r="C2370" s="18" t="str">
        <f>IF(LEN('Contacts Data'!E1809)&gt;20,LEN('Contacts Data'!E1809),"")</f>
        <v/>
      </c>
      <c r="D2370" s="18" t="str">
        <f>IF(LEN('Contacts Data'!F1809)&gt;20,LEN('Contacts Data'!F1809),"")</f>
        <v/>
      </c>
      <c r="E2370" s="18" t="str">
        <f>IF(LEN('Contacts Data'!G1809)&gt;20,LEN('Contacts Data'!G1809),"")</f>
        <v/>
      </c>
      <c r="F2370" s="18" t="str">
        <f>IF(LEN('Contacts Data'!H1809)&gt;60,LEN('Contacts Data'!H1809),"")</f>
        <v/>
      </c>
      <c r="G2370" s="18" t="str">
        <f>IF(LEN('Contacts Data'!I1809)&gt;128,LEN('Contacts Data'!I1809),"")</f>
        <v/>
      </c>
      <c r="H2370" s="18" t="str">
        <f>IF(LEN('Contacts Data'!J1809)&gt;60,LEN('Contacts Data'!J1809),"")</f>
        <v/>
      </c>
      <c r="I2370" s="18" t="str">
        <f>IF(LEN('Contacts Data'!K1809)&gt;30,LEN('Contacts Data'!K1809),"")</f>
        <v/>
      </c>
      <c r="J2370" s="18" t="str">
        <f>IF(LEN('Contacts Data'!L1809)&gt;2,LEN('Contacts Data'!L1809),"")</f>
        <v/>
      </c>
      <c r="K2370" s="18" t="str">
        <f>IF(LEN('Contacts Data'!M1809)&gt;16,LEN('Contacts Data'!M1809),"")</f>
        <v/>
      </c>
      <c r="L2370" s="18" t="str">
        <f>IF(LEN('Contacts Data'!D1809)&gt;128,LEN('Contacts Data'!D1809),"")</f>
        <v/>
      </c>
      <c r="M2370" s="18" t="str">
        <f>IF(LEN('Contacts Data'!O1809)&gt;1024,LEN('Contacts Data'!O1809),"")</f>
        <v/>
      </c>
      <c r="P2370" s="18" t="str">
        <f>IF(LEN('Matter Data'!A1802)&gt;0,LEN('Matter Data'!A1802)+LEN('Matter Data'!B1802),"")</f>
        <v/>
      </c>
      <c r="Q2370" s="18" t="str">
        <f>IF(LEN('Matter Data'!C1802)&gt;80,LEN('Matter Data'!C1802),"")</f>
        <v/>
      </c>
      <c r="R2370" s="18" t="str">
        <f>IF(LEN('Matter Data'!H1802)&gt;40,LEN('Matter Data'!H1802),"")</f>
        <v/>
      </c>
      <c r="S2370" s="21" t="b">
        <f>IF(LEN('Matter Data'!C1802)&gt;0,CONCATENATE('Matter Data'!A1802,'Matter Data'!B1802,'Matter Data'!C1802))</f>
        <v>0</v>
      </c>
      <c r="T2370" s="21">
        <f>IF(LEN('Matter Data'!C1802)&gt;0,COUNTIF($S$2:$S$5001,CONCATENATE('Matter Data'!A1802,'Matter Data'!B1802,'Matter Data'!C1802)),0)</f>
        <v>0</v>
      </c>
      <c r="U2370" s="22" t="str">
        <f>IF(LEN('Contacts Data'!B1809)&gt;0,'Contacts Data'!B1809,"")</f>
        <v/>
      </c>
      <c r="V2370" s="22" t="str">
        <f>IF(LEN('Contacts Data'!C1809)&gt;0,'Contacts Data'!C1809,"")</f>
        <v/>
      </c>
      <c r="W2370" s="22" t="str">
        <f>CONCATENATE(U2370, " ", V2370, " ", 'Contacts Data'!$A1809)</f>
        <v xml:space="preserve">  </v>
      </c>
      <c r="X2370" s="22" t="str">
        <f>CONCATENATE('Matter Data'!A1802, " ", 'Matter Data'!B1802, " ", "Client")</f>
        <v xml:space="preserve">  Client</v>
      </c>
      <c r="Y2370" s="19" t="str">
        <f t="shared" si="37"/>
        <v/>
      </c>
    </row>
    <row r="2371" spans="1:25" x14ac:dyDescent="0.25">
      <c r="A2371" s="18" t="str">
        <f>IF(LEN('Contacts Data'!A1810)&gt;20,LEN('Contacts Data'!A1810),"")</f>
        <v/>
      </c>
      <c r="B2371" s="18" t="str">
        <f>IF(LEN('Contacts Data'!B1810)&gt;0, LEN('Contacts Data'!B1810) + LEN('Contacts Data'!C1810), "")</f>
        <v/>
      </c>
      <c r="C2371" s="18" t="str">
        <f>IF(LEN('Contacts Data'!E1810)&gt;20,LEN('Contacts Data'!E1810),"")</f>
        <v/>
      </c>
      <c r="D2371" s="18" t="str">
        <f>IF(LEN('Contacts Data'!F1810)&gt;20,LEN('Contacts Data'!F1810),"")</f>
        <v/>
      </c>
      <c r="E2371" s="18" t="str">
        <f>IF(LEN('Contacts Data'!G1810)&gt;20,LEN('Contacts Data'!G1810),"")</f>
        <v/>
      </c>
      <c r="F2371" s="18" t="str">
        <f>IF(LEN('Contacts Data'!H1810)&gt;60,LEN('Contacts Data'!H1810),"")</f>
        <v/>
      </c>
      <c r="G2371" s="18" t="str">
        <f>IF(LEN('Contacts Data'!I1810)&gt;128,LEN('Contacts Data'!I1810),"")</f>
        <v/>
      </c>
      <c r="H2371" s="18" t="str">
        <f>IF(LEN('Contacts Data'!J1810)&gt;60,LEN('Contacts Data'!J1810),"")</f>
        <v/>
      </c>
      <c r="I2371" s="18" t="str">
        <f>IF(LEN('Contacts Data'!K1810)&gt;30,LEN('Contacts Data'!K1810),"")</f>
        <v/>
      </c>
      <c r="J2371" s="18" t="str">
        <f>IF(LEN('Contacts Data'!L1810)&gt;2,LEN('Contacts Data'!L1810),"")</f>
        <v/>
      </c>
      <c r="K2371" s="18" t="str">
        <f>IF(LEN('Contacts Data'!M1810)&gt;16,LEN('Contacts Data'!M1810),"")</f>
        <v/>
      </c>
      <c r="L2371" s="18" t="str">
        <f>IF(LEN('Contacts Data'!D1810)&gt;128,LEN('Contacts Data'!D1810),"")</f>
        <v/>
      </c>
      <c r="M2371" s="18" t="str">
        <f>IF(LEN('Contacts Data'!O1810)&gt;1024,LEN('Contacts Data'!O1810),"")</f>
        <v/>
      </c>
      <c r="P2371" s="18" t="str">
        <f>IF(LEN('Matter Data'!A1803)&gt;0,LEN('Matter Data'!A1803)+LEN('Matter Data'!B1803),"")</f>
        <v/>
      </c>
      <c r="Q2371" s="18" t="str">
        <f>IF(LEN('Matter Data'!C1803)&gt;80,LEN('Matter Data'!C1803),"")</f>
        <v/>
      </c>
      <c r="R2371" s="18" t="str">
        <f>IF(LEN('Matter Data'!H1803)&gt;40,LEN('Matter Data'!H1803),"")</f>
        <v/>
      </c>
      <c r="S2371" s="21" t="b">
        <f>IF(LEN('Matter Data'!C1803)&gt;0,CONCATENATE('Matter Data'!A1803,'Matter Data'!B1803,'Matter Data'!C1803))</f>
        <v>0</v>
      </c>
      <c r="T2371" s="21">
        <f>IF(LEN('Matter Data'!C1803)&gt;0,COUNTIF($S$2:$S$5001,CONCATENATE('Matter Data'!A1803,'Matter Data'!B1803,'Matter Data'!C1803)),0)</f>
        <v>0</v>
      </c>
      <c r="U2371" s="22" t="str">
        <f>IF(LEN('Contacts Data'!B1810)&gt;0,'Contacts Data'!B1810,"")</f>
        <v/>
      </c>
      <c r="V2371" s="22" t="str">
        <f>IF(LEN('Contacts Data'!C1810)&gt;0,'Contacts Data'!C1810,"")</f>
        <v/>
      </c>
      <c r="W2371" s="22" t="str">
        <f>CONCATENATE(U2371, " ", V2371, " ", 'Contacts Data'!$A1810)</f>
        <v xml:space="preserve">  </v>
      </c>
      <c r="X2371" s="22" t="str">
        <f>CONCATENATE('Matter Data'!A1803, " ", 'Matter Data'!B1803, " ", "Client")</f>
        <v xml:space="preserve">  Client</v>
      </c>
      <c r="Y2371" s="19" t="str">
        <f t="shared" si="37"/>
        <v/>
      </c>
    </row>
    <row r="2372" spans="1:25" x14ac:dyDescent="0.25">
      <c r="A2372" s="18" t="str">
        <f>IF(LEN('Contacts Data'!A1811)&gt;20,LEN('Contacts Data'!A1811),"")</f>
        <v/>
      </c>
      <c r="B2372" s="18" t="str">
        <f>IF(LEN('Contacts Data'!B1811)&gt;0, LEN('Contacts Data'!B1811) + LEN('Contacts Data'!C1811), "")</f>
        <v/>
      </c>
      <c r="C2372" s="18" t="str">
        <f>IF(LEN('Contacts Data'!E1811)&gt;20,LEN('Contacts Data'!E1811),"")</f>
        <v/>
      </c>
      <c r="D2372" s="18" t="str">
        <f>IF(LEN('Contacts Data'!F1811)&gt;20,LEN('Contacts Data'!F1811),"")</f>
        <v/>
      </c>
      <c r="E2372" s="18" t="str">
        <f>IF(LEN('Contacts Data'!G1811)&gt;20,LEN('Contacts Data'!G1811),"")</f>
        <v/>
      </c>
      <c r="F2372" s="18" t="str">
        <f>IF(LEN('Contacts Data'!H1811)&gt;60,LEN('Contacts Data'!H1811),"")</f>
        <v/>
      </c>
      <c r="G2372" s="18" t="str">
        <f>IF(LEN('Contacts Data'!I1811)&gt;128,LEN('Contacts Data'!I1811),"")</f>
        <v/>
      </c>
      <c r="H2372" s="18" t="str">
        <f>IF(LEN('Contacts Data'!J1811)&gt;60,LEN('Contacts Data'!J1811),"")</f>
        <v/>
      </c>
      <c r="I2372" s="18" t="str">
        <f>IF(LEN('Contacts Data'!K1811)&gt;30,LEN('Contacts Data'!K1811),"")</f>
        <v/>
      </c>
      <c r="J2372" s="18" t="str">
        <f>IF(LEN('Contacts Data'!L1811)&gt;2,LEN('Contacts Data'!L1811),"")</f>
        <v/>
      </c>
      <c r="K2372" s="18" t="str">
        <f>IF(LEN('Contacts Data'!M1811)&gt;16,LEN('Contacts Data'!M1811),"")</f>
        <v/>
      </c>
      <c r="L2372" s="18" t="str">
        <f>IF(LEN('Contacts Data'!D1811)&gt;128,LEN('Contacts Data'!D1811),"")</f>
        <v/>
      </c>
      <c r="M2372" s="18" t="str">
        <f>IF(LEN('Contacts Data'!O1811)&gt;1024,LEN('Contacts Data'!O1811),"")</f>
        <v/>
      </c>
      <c r="P2372" s="18" t="str">
        <f>IF(LEN('Matter Data'!A1804)&gt;0,LEN('Matter Data'!A1804)+LEN('Matter Data'!B1804),"")</f>
        <v/>
      </c>
      <c r="Q2372" s="18" t="str">
        <f>IF(LEN('Matter Data'!C1804)&gt;80,LEN('Matter Data'!C1804),"")</f>
        <v/>
      </c>
      <c r="R2372" s="18" t="str">
        <f>IF(LEN('Matter Data'!H1804)&gt;40,LEN('Matter Data'!H1804),"")</f>
        <v/>
      </c>
      <c r="S2372" s="21" t="b">
        <f>IF(LEN('Matter Data'!C1804)&gt;0,CONCATENATE('Matter Data'!A1804,'Matter Data'!B1804,'Matter Data'!C1804))</f>
        <v>0</v>
      </c>
      <c r="T2372" s="21">
        <f>IF(LEN('Matter Data'!C1804)&gt;0,COUNTIF($S$2:$S$5001,CONCATENATE('Matter Data'!A1804,'Matter Data'!B1804,'Matter Data'!C1804)),0)</f>
        <v>0</v>
      </c>
      <c r="U2372" s="22" t="str">
        <f>IF(LEN('Contacts Data'!B1811)&gt;0,'Contacts Data'!B1811,"")</f>
        <v/>
      </c>
      <c r="V2372" s="22" t="str">
        <f>IF(LEN('Contacts Data'!C1811)&gt;0,'Contacts Data'!C1811,"")</f>
        <v/>
      </c>
      <c r="W2372" s="22" t="str">
        <f>CONCATENATE(U2372, " ", V2372, " ", 'Contacts Data'!$A1811)</f>
        <v xml:space="preserve">  </v>
      </c>
      <c r="X2372" s="22" t="str">
        <f>CONCATENATE('Matter Data'!A1804, " ", 'Matter Data'!B1804, " ", "Client")</f>
        <v xml:space="preserve">  Client</v>
      </c>
      <c r="Y2372" s="19" t="str">
        <f t="shared" si="37"/>
        <v/>
      </c>
    </row>
    <row r="2373" spans="1:25" x14ac:dyDescent="0.25">
      <c r="A2373" s="18" t="str">
        <f>IF(LEN('Contacts Data'!A1812)&gt;20,LEN('Contacts Data'!A1812),"")</f>
        <v/>
      </c>
      <c r="B2373" s="18" t="str">
        <f>IF(LEN('Contacts Data'!B1812)&gt;0, LEN('Contacts Data'!B1812) + LEN('Contacts Data'!C1812), "")</f>
        <v/>
      </c>
      <c r="C2373" s="18" t="str">
        <f>IF(LEN('Contacts Data'!E1812)&gt;20,LEN('Contacts Data'!E1812),"")</f>
        <v/>
      </c>
      <c r="D2373" s="18" t="str">
        <f>IF(LEN('Contacts Data'!F1812)&gt;20,LEN('Contacts Data'!F1812),"")</f>
        <v/>
      </c>
      <c r="E2373" s="18" t="str">
        <f>IF(LEN('Contacts Data'!G1812)&gt;20,LEN('Contacts Data'!G1812),"")</f>
        <v/>
      </c>
      <c r="F2373" s="18" t="str">
        <f>IF(LEN('Contacts Data'!H1812)&gt;60,LEN('Contacts Data'!H1812),"")</f>
        <v/>
      </c>
      <c r="G2373" s="18" t="str">
        <f>IF(LEN('Contacts Data'!I1812)&gt;128,LEN('Contacts Data'!I1812),"")</f>
        <v/>
      </c>
      <c r="H2373" s="18" t="str">
        <f>IF(LEN('Contacts Data'!J1812)&gt;60,LEN('Contacts Data'!J1812),"")</f>
        <v/>
      </c>
      <c r="I2373" s="18" t="str">
        <f>IF(LEN('Contacts Data'!K1812)&gt;30,LEN('Contacts Data'!K1812),"")</f>
        <v/>
      </c>
      <c r="J2373" s="18" t="str">
        <f>IF(LEN('Contacts Data'!L1812)&gt;2,LEN('Contacts Data'!L1812),"")</f>
        <v/>
      </c>
      <c r="K2373" s="18" t="str">
        <f>IF(LEN('Contacts Data'!M1812)&gt;16,LEN('Contacts Data'!M1812),"")</f>
        <v/>
      </c>
      <c r="L2373" s="18" t="str">
        <f>IF(LEN('Contacts Data'!D1812)&gt;128,LEN('Contacts Data'!D1812),"")</f>
        <v/>
      </c>
      <c r="M2373" s="18" t="str">
        <f>IF(LEN('Contacts Data'!O1812)&gt;1024,LEN('Contacts Data'!O1812),"")</f>
        <v/>
      </c>
      <c r="P2373" s="18" t="str">
        <f>IF(LEN('Matter Data'!A1805)&gt;0,LEN('Matter Data'!A1805)+LEN('Matter Data'!B1805),"")</f>
        <v/>
      </c>
      <c r="Q2373" s="18" t="str">
        <f>IF(LEN('Matter Data'!C1805)&gt;80,LEN('Matter Data'!C1805),"")</f>
        <v/>
      </c>
      <c r="R2373" s="18" t="str">
        <f>IF(LEN('Matter Data'!H1805)&gt;40,LEN('Matter Data'!H1805),"")</f>
        <v/>
      </c>
      <c r="S2373" s="21" t="b">
        <f>IF(LEN('Matter Data'!C1805)&gt;0,CONCATENATE('Matter Data'!A1805,'Matter Data'!B1805,'Matter Data'!C1805))</f>
        <v>0</v>
      </c>
      <c r="T2373" s="21">
        <f>IF(LEN('Matter Data'!C1805)&gt;0,COUNTIF($S$2:$S$5001,CONCATENATE('Matter Data'!A1805,'Matter Data'!B1805,'Matter Data'!C1805)),0)</f>
        <v>0</v>
      </c>
      <c r="U2373" s="22" t="str">
        <f>IF(LEN('Contacts Data'!B1812)&gt;0,'Contacts Data'!B1812,"")</f>
        <v/>
      </c>
      <c r="V2373" s="22" t="str">
        <f>IF(LEN('Contacts Data'!C1812)&gt;0,'Contacts Data'!C1812,"")</f>
        <v/>
      </c>
      <c r="W2373" s="22" t="str">
        <f>CONCATENATE(U2373, " ", V2373, " ", 'Contacts Data'!$A1812)</f>
        <v xml:space="preserve">  </v>
      </c>
      <c r="X2373" s="22" t="str">
        <f>CONCATENATE('Matter Data'!A1805, " ", 'Matter Data'!B1805, " ", "Client")</f>
        <v xml:space="preserve">  Client</v>
      </c>
      <c r="Y2373" s="19" t="str">
        <f t="shared" si="37"/>
        <v/>
      </c>
    </row>
    <row r="2374" spans="1:25" x14ac:dyDescent="0.25">
      <c r="A2374" s="18" t="str">
        <f>IF(LEN('Contacts Data'!A1813)&gt;20,LEN('Contacts Data'!A1813),"")</f>
        <v/>
      </c>
      <c r="B2374" s="18" t="str">
        <f>IF(LEN('Contacts Data'!B1813)&gt;0, LEN('Contacts Data'!B1813) + LEN('Contacts Data'!C1813), "")</f>
        <v/>
      </c>
      <c r="C2374" s="18" t="str">
        <f>IF(LEN('Contacts Data'!E1813)&gt;20,LEN('Contacts Data'!E1813),"")</f>
        <v/>
      </c>
      <c r="D2374" s="18" t="str">
        <f>IF(LEN('Contacts Data'!F1813)&gt;20,LEN('Contacts Data'!F1813),"")</f>
        <v/>
      </c>
      <c r="E2374" s="18" t="str">
        <f>IF(LEN('Contacts Data'!G1813)&gt;20,LEN('Contacts Data'!G1813),"")</f>
        <v/>
      </c>
      <c r="F2374" s="18" t="str">
        <f>IF(LEN('Contacts Data'!H1813)&gt;60,LEN('Contacts Data'!H1813),"")</f>
        <v/>
      </c>
      <c r="G2374" s="18" t="str">
        <f>IF(LEN('Contacts Data'!I1813)&gt;128,LEN('Contacts Data'!I1813),"")</f>
        <v/>
      </c>
      <c r="H2374" s="18" t="str">
        <f>IF(LEN('Contacts Data'!J1813)&gt;60,LEN('Contacts Data'!J1813),"")</f>
        <v/>
      </c>
      <c r="I2374" s="18" t="str">
        <f>IF(LEN('Contacts Data'!K1813)&gt;30,LEN('Contacts Data'!K1813),"")</f>
        <v/>
      </c>
      <c r="J2374" s="18" t="str">
        <f>IF(LEN('Contacts Data'!L1813)&gt;2,LEN('Contacts Data'!L1813),"")</f>
        <v/>
      </c>
      <c r="K2374" s="18" t="str">
        <f>IF(LEN('Contacts Data'!M1813)&gt;16,LEN('Contacts Data'!M1813),"")</f>
        <v/>
      </c>
      <c r="L2374" s="18" t="str">
        <f>IF(LEN('Contacts Data'!D1813)&gt;128,LEN('Contacts Data'!D1813),"")</f>
        <v/>
      </c>
      <c r="M2374" s="18" t="str">
        <f>IF(LEN('Contacts Data'!O1813)&gt;1024,LEN('Contacts Data'!O1813),"")</f>
        <v/>
      </c>
      <c r="P2374" s="18" t="str">
        <f>IF(LEN('Matter Data'!A1806)&gt;0,LEN('Matter Data'!A1806)+LEN('Matter Data'!B1806),"")</f>
        <v/>
      </c>
      <c r="Q2374" s="18" t="str">
        <f>IF(LEN('Matter Data'!C1806)&gt;80,LEN('Matter Data'!C1806),"")</f>
        <v/>
      </c>
      <c r="R2374" s="18" t="str">
        <f>IF(LEN('Matter Data'!H1806)&gt;40,LEN('Matter Data'!H1806),"")</f>
        <v/>
      </c>
      <c r="S2374" s="21" t="b">
        <f>IF(LEN('Matter Data'!C1806)&gt;0,CONCATENATE('Matter Data'!A1806,'Matter Data'!B1806,'Matter Data'!C1806))</f>
        <v>0</v>
      </c>
      <c r="T2374" s="21">
        <f>IF(LEN('Matter Data'!C1806)&gt;0,COUNTIF($S$2:$S$5001,CONCATENATE('Matter Data'!A1806,'Matter Data'!B1806,'Matter Data'!C1806)),0)</f>
        <v>0</v>
      </c>
      <c r="U2374" s="22" t="str">
        <f>IF(LEN('Contacts Data'!B1813)&gt;0,'Contacts Data'!B1813,"")</f>
        <v/>
      </c>
      <c r="V2374" s="22" t="str">
        <f>IF(LEN('Contacts Data'!C1813)&gt;0,'Contacts Data'!C1813,"")</f>
        <v/>
      </c>
      <c r="W2374" s="22" t="str">
        <f>CONCATENATE(U2374, " ", V2374, " ", 'Contacts Data'!$A1813)</f>
        <v xml:space="preserve">  </v>
      </c>
      <c r="X2374" s="22" t="str">
        <f>CONCATENATE('Matter Data'!A1806, " ", 'Matter Data'!B1806, " ", "Client")</f>
        <v xml:space="preserve">  Client</v>
      </c>
      <c r="Y2374" s="19" t="str">
        <f t="shared" si="37"/>
        <v/>
      </c>
    </row>
    <row r="2375" spans="1:25" x14ac:dyDescent="0.25">
      <c r="A2375" s="18" t="str">
        <f>IF(LEN('Contacts Data'!A1814)&gt;20,LEN('Contacts Data'!A1814),"")</f>
        <v/>
      </c>
      <c r="B2375" s="18" t="str">
        <f>IF(LEN('Contacts Data'!B1814)&gt;0, LEN('Contacts Data'!B1814) + LEN('Contacts Data'!C1814), "")</f>
        <v/>
      </c>
      <c r="C2375" s="18" t="str">
        <f>IF(LEN('Contacts Data'!E1814)&gt;20,LEN('Contacts Data'!E1814),"")</f>
        <v/>
      </c>
      <c r="D2375" s="18" t="str">
        <f>IF(LEN('Contacts Data'!F1814)&gt;20,LEN('Contacts Data'!F1814),"")</f>
        <v/>
      </c>
      <c r="E2375" s="18" t="str">
        <f>IF(LEN('Contacts Data'!G1814)&gt;20,LEN('Contacts Data'!G1814),"")</f>
        <v/>
      </c>
      <c r="F2375" s="18" t="str">
        <f>IF(LEN('Contacts Data'!H1814)&gt;60,LEN('Contacts Data'!H1814),"")</f>
        <v/>
      </c>
      <c r="G2375" s="18" t="str">
        <f>IF(LEN('Contacts Data'!I1814)&gt;128,LEN('Contacts Data'!I1814),"")</f>
        <v/>
      </c>
      <c r="H2375" s="18" t="str">
        <f>IF(LEN('Contacts Data'!J1814)&gt;60,LEN('Contacts Data'!J1814),"")</f>
        <v/>
      </c>
      <c r="I2375" s="18" t="str">
        <f>IF(LEN('Contacts Data'!K1814)&gt;30,LEN('Contacts Data'!K1814),"")</f>
        <v/>
      </c>
      <c r="J2375" s="18" t="str">
        <f>IF(LEN('Contacts Data'!L1814)&gt;2,LEN('Contacts Data'!L1814),"")</f>
        <v/>
      </c>
      <c r="K2375" s="18" t="str">
        <f>IF(LEN('Contacts Data'!M1814)&gt;16,LEN('Contacts Data'!M1814),"")</f>
        <v/>
      </c>
      <c r="L2375" s="18" t="str">
        <f>IF(LEN('Contacts Data'!D1814)&gt;128,LEN('Contacts Data'!D1814),"")</f>
        <v/>
      </c>
      <c r="M2375" s="18" t="str">
        <f>IF(LEN('Contacts Data'!O1814)&gt;1024,LEN('Contacts Data'!O1814),"")</f>
        <v/>
      </c>
      <c r="P2375" s="18" t="str">
        <f>IF(LEN('Matter Data'!A1807)&gt;0,LEN('Matter Data'!A1807)+LEN('Matter Data'!B1807),"")</f>
        <v/>
      </c>
      <c r="Q2375" s="18" t="str">
        <f>IF(LEN('Matter Data'!C1807)&gt;80,LEN('Matter Data'!C1807),"")</f>
        <v/>
      </c>
      <c r="R2375" s="18" t="str">
        <f>IF(LEN('Matter Data'!H1807)&gt;40,LEN('Matter Data'!H1807),"")</f>
        <v/>
      </c>
      <c r="S2375" s="21" t="b">
        <f>IF(LEN('Matter Data'!C1807)&gt;0,CONCATENATE('Matter Data'!A1807,'Matter Data'!B1807,'Matter Data'!C1807))</f>
        <v>0</v>
      </c>
      <c r="T2375" s="21">
        <f>IF(LEN('Matter Data'!C1807)&gt;0,COUNTIF($S$2:$S$5001,CONCATENATE('Matter Data'!A1807,'Matter Data'!B1807,'Matter Data'!C1807)),0)</f>
        <v>0</v>
      </c>
      <c r="U2375" s="22" t="str">
        <f>IF(LEN('Contacts Data'!B1814)&gt;0,'Contacts Data'!B1814,"")</f>
        <v/>
      </c>
      <c r="V2375" s="22" t="str">
        <f>IF(LEN('Contacts Data'!C1814)&gt;0,'Contacts Data'!C1814,"")</f>
        <v/>
      </c>
      <c r="W2375" s="22" t="str">
        <f>CONCATENATE(U2375, " ", V2375, " ", 'Contacts Data'!$A1814)</f>
        <v xml:space="preserve">  </v>
      </c>
      <c r="X2375" s="22" t="str">
        <f>CONCATENATE('Matter Data'!A1807, " ", 'Matter Data'!B1807, " ", "Client")</f>
        <v xml:space="preserve">  Client</v>
      </c>
      <c r="Y2375" s="19" t="str">
        <f t="shared" si="37"/>
        <v/>
      </c>
    </row>
    <row r="2376" spans="1:25" x14ac:dyDescent="0.25">
      <c r="A2376" s="18" t="str">
        <f>IF(LEN('Contacts Data'!A1815)&gt;20,LEN('Contacts Data'!A1815),"")</f>
        <v/>
      </c>
      <c r="B2376" s="18" t="str">
        <f>IF(LEN('Contacts Data'!B1815)&gt;0, LEN('Contacts Data'!B1815) + LEN('Contacts Data'!C1815), "")</f>
        <v/>
      </c>
      <c r="C2376" s="18" t="str">
        <f>IF(LEN('Contacts Data'!E1815)&gt;20,LEN('Contacts Data'!E1815),"")</f>
        <v/>
      </c>
      <c r="D2376" s="18" t="str">
        <f>IF(LEN('Contacts Data'!F1815)&gt;20,LEN('Contacts Data'!F1815),"")</f>
        <v/>
      </c>
      <c r="E2376" s="18" t="str">
        <f>IF(LEN('Contacts Data'!G1815)&gt;20,LEN('Contacts Data'!G1815),"")</f>
        <v/>
      </c>
      <c r="F2376" s="18" t="str">
        <f>IF(LEN('Contacts Data'!H1815)&gt;60,LEN('Contacts Data'!H1815),"")</f>
        <v/>
      </c>
      <c r="G2376" s="18" t="str">
        <f>IF(LEN('Contacts Data'!I1815)&gt;128,LEN('Contacts Data'!I1815),"")</f>
        <v/>
      </c>
      <c r="H2376" s="18" t="str">
        <f>IF(LEN('Contacts Data'!J1815)&gt;60,LEN('Contacts Data'!J1815),"")</f>
        <v/>
      </c>
      <c r="I2376" s="18" t="str">
        <f>IF(LEN('Contacts Data'!K1815)&gt;30,LEN('Contacts Data'!K1815),"")</f>
        <v/>
      </c>
      <c r="J2376" s="18" t="str">
        <f>IF(LEN('Contacts Data'!L1815)&gt;2,LEN('Contacts Data'!L1815),"")</f>
        <v/>
      </c>
      <c r="K2376" s="18" t="str">
        <f>IF(LEN('Contacts Data'!M1815)&gt;16,LEN('Contacts Data'!M1815),"")</f>
        <v/>
      </c>
      <c r="L2376" s="18" t="str">
        <f>IF(LEN('Contacts Data'!D1815)&gt;128,LEN('Contacts Data'!D1815),"")</f>
        <v/>
      </c>
      <c r="M2376" s="18" t="str">
        <f>IF(LEN('Contacts Data'!O1815)&gt;1024,LEN('Contacts Data'!O1815),"")</f>
        <v/>
      </c>
      <c r="P2376" s="18" t="str">
        <f>IF(LEN('Matter Data'!A1808)&gt;0,LEN('Matter Data'!A1808)+LEN('Matter Data'!B1808),"")</f>
        <v/>
      </c>
      <c r="Q2376" s="18" t="str">
        <f>IF(LEN('Matter Data'!C1808)&gt;80,LEN('Matter Data'!C1808),"")</f>
        <v/>
      </c>
      <c r="R2376" s="18" t="str">
        <f>IF(LEN('Matter Data'!H1808)&gt;40,LEN('Matter Data'!H1808),"")</f>
        <v/>
      </c>
      <c r="S2376" s="21" t="b">
        <f>IF(LEN('Matter Data'!C1808)&gt;0,CONCATENATE('Matter Data'!A1808,'Matter Data'!B1808,'Matter Data'!C1808))</f>
        <v>0</v>
      </c>
      <c r="T2376" s="21">
        <f>IF(LEN('Matter Data'!C1808)&gt;0,COUNTIF($S$2:$S$5001,CONCATENATE('Matter Data'!A1808,'Matter Data'!B1808,'Matter Data'!C1808)),0)</f>
        <v>0</v>
      </c>
      <c r="U2376" s="22" t="str">
        <f>IF(LEN('Contacts Data'!B1815)&gt;0,'Contacts Data'!B1815,"")</f>
        <v/>
      </c>
      <c r="V2376" s="22" t="str">
        <f>IF(LEN('Contacts Data'!C1815)&gt;0,'Contacts Data'!C1815,"")</f>
        <v/>
      </c>
      <c r="W2376" s="22" t="str">
        <f>CONCATENATE(U2376, " ", V2376, " ", 'Contacts Data'!$A1815)</f>
        <v xml:space="preserve">  </v>
      </c>
      <c r="X2376" s="22" t="str">
        <f>CONCATENATE('Matter Data'!A1808, " ", 'Matter Data'!B1808, " ", "Client")</f>
        <v xml:space="preserve">  Client</v>
      </c>
      <c r="Y2376" s="19" t="str">
        <f t="shared" si="37"/>
        <v/>
      </c>
    </row>
    <row r="2377" spans="1:25" x14ac:dyDescent="0.25">
      <c r="A2377" s="18" t="str">
        <f>IF(LEN('Contacts Data'!A1816)&gt;20,LEN('Contacts Data'!A1816),"")</f>
        <v/>
      </c>
      <c r="B2377" s="18" t="str">
        <f>IF(LEN('Contacts Data'!B1816)&gt;0, LEN('Contacts Data'!B1816) + LEN('Contacts Data'!C1816), "")</f>
        <v/>
      </c>
      <c r="C2377" s="18" t="str">
        <f>IF(LEN('Contacts Data'!E1816)&gt;20,LEN('Contacts Data'!E1816),"")</f>
        <v/>
      </c>
      <c r="D2377" s="18" t="str">
        <f>IF(LEN('Contacts Data'!F1816)&gt;20,LEN('Contacts Data'!F1816),"")</f>
        <v/>
      </c>
      <c r="E2377" s="18" t="str">
        <f>IF(LEN('Contacts Data'!G1816)&gt;20,LEN('Contacts Data'!G1816),"")</f>
        <v/>
      </c>
      <c r="F2377" s="18" t="str">
        <f>IF(LEN('Contacts Data'!H1816)&gt;60,LEN('Contacts Data'!H1816),"")</f>
        <v/>
      </c>
      <c r="G2377" s="18" t="str">
        <f>IF(LEN('Contacts Data'!I1816)&gt;128,LEN('Contacts Data'!I1816),"")</f>
        <v/>
      </c>
      <c r="H2377" s="18" t="str">
        <f>IF(LEN('Contacts Data'!J1816)&gt;60,LEN('Contacts Data'!J1816),"")</f>
        <v/>
      </c>
      <c r="I2377" s="18" t="str">
        <f>IF(LEN('Contacts Data'!K1816)&gt;30,LEN('Contacts Data'!K1816),"")</f>
        <v/>
      </c>
      <c r="J2377" s="18" t="str">
        <f>IF(LEN('Contacts Data'!L1816)&gt;2,LEN('Contacts Data'!L1816),"")</f>
        <v/>
      </c>
      <c r="K2377" s="18" t="str">
        <f>IF(LEN('Contacts Data'!M1816)&gt;16,LEN('Contacts Data'!M1816),"")</f>
        <v/>
      </c>
      <c r="L2377" s="18" t="str">
        <f>IF(LEN('Contacts Data'!D1816)&gt;128,LEN('Contacts Data'!D1816),"")</f>
        <v/>
      </c>
      <c r="M2377" s="18" t="str">
        <f>IF(LEN('Contacts Data'!O1816)&gt;1024,LEN('Contacts Data'!O1816),"")</f>
        <v/>
      </c>
      <c r="P2377" s="18" t="str">
        <f>IF(LEN('Matter Data'!A1809)&gt;0,LEN('Matter Data'!A1809)+LEN('Matter Data'!B1809),"")</f>
        <v/>
      </c>
      <c r="Q2377" s="18" t="str">
        <f>IF(LEN('Matter Data'!C1809)&gt;80,LEN('Matter Data'!C1809),"")</f>
        <v/>
      </c>
      <c r="R2377" s="18" t="str">
        <f>IF(LEN('Matter Data'!H1809)&gt;40,LEN('Matter Data'!H1809),"")</f>
        <v/>
      </c>
      <c r="S2377" s="21" t="b">
        <f>IF(LEN('Matter Data'!C1809)&gt;0,CONCATENATE('Matter Data'!A1809,'Matter Data'!B1809,'Matter Data'!C1809))</f>
        <v>0</v>
      </c>
      <c r="T2377" s="21">
        <f>IF(LEN('Matter Data'!C1809)&gt;0,COUNTIF($S$2:$S$5001,CONCATENATE('Matter Data'!A1809,'Matter Data'!B1809,'Matter Data'!C1809)),0)</f>
        <v>0</v>
      </c>
      <c r="U2377" s="22" t="str">
        <f>IF(LEN('Contacts Data'!B1816)&gt;0,'Contacts Data'!B1816,"")</f>
        <v/>
      </c>
      <c r="V2377" s="22" t="str">
        <f>IF(LEN('Contacts Data'!C1816)&gt;0,'Contacts Data'!C1816,"")</f>
        <v/>
      </c>
      <c r="W2377" s="22" t="str">
        <f>CONCATENATE(U2377, " ", V2377, " ", 'Contacts Data'!$A1816)</f>
        <v xml:space="preserve">  </v>
      </c>
      <c r="X2377" s="22" t="str">
        <f>CONCATENATE('Matter Data'!A1809, " ", 'Matter Data'!B1809, " ", "Client")</f>
        <v xml:space="preserve">  Client</v>
      </c>
      <c r="Y2377" s="19" t="str">
        <f t="shared" si="37"/>
        <v/>
      </c>
    </row>
    <row r="2378" spans="1:25" x14ac:dyDescent="0.25">
      <c r="A2378" s="18" t="str">
        <f>IF(LEN('Contacts Data'!A1817)&gt;20,LEN('Contacts Data'!A1817),"")</f>
        <v/>
      </c>
      <c r="B2378" s="18" t="str">
        <f>IF(LEN('Contacts Data'!B1817)&gt;0, LEN('Contacts Data'!B1817) + LEN('Contacts Data'!C1817), "")</f>
        <v/>
      </c>
      <c r="C2378" s="18" t="str">
        <f>IF(LEN('Contacts Data'!E1817)&gt;20,LEN('Contacts Data'!E1817),"")</f>
        <v/>
      </c>
      <c r="D2378" s="18" t="str">
        <f>IF(LEN('Contacts Data'!F1817)&gt;20,LEN('Contacts Data'!F1817),"")</f>
        <v/>
      </c>
      <c r="E2378" s="18" t="str">
        <f>IF(LEN('Contacts Data'!G1817)&gt;20,LEN('Contacts Data'!G1817),"")</f>
        <v/>
      </c>
      <c r="F2378" s="18" t="str">
        <f>IF(LEN('Contacts Data'!H1817)&gt;60,LEN('Contacts Data'!H1817),"")</f>
        <v/>
      </c>
      <c r="G2378" s="18" t="str">
        <f>IF(LEN('Contacts Data'!I1817)&gt;128,LEN('Contacts Data'!I1817),"")</f>
        <v/>
      </c>
      <c r="H2378" s="18" t="str">
        <f>IF(LEN('Contacts Data'!J1817)&gt;60,LEN('Contacts Data'!J1817),"")</f>
        <v/>
      </c>
      <c r="I2378" s="18" t="str">
        <f>IF(LEN('Contacts Data'!K1817)&gt;30,LEN('Contacts Data'!K1817),"")</f>
        <v/>
      </c>
      <c r="J2378" s="18" t="str">
        <f>IF(LEN('Contacts Data'!L1817)&gt;2,LEN('Contacts Data'!L1817),"")</f>
        <v/>
      </c>
      <c r="K2378" s="18" t="str">
        <f>IF(LEN('Contacts Data'!M1817)&gt;16,LEN('Contacts Data'!M1817),"")</f>
        <v/>
      </c>
      <c r="L2378" s="18" t="str">
        <f>IF(LEN('Contacts Data'!D1817)&gt;128,LEN('Contacts Data'!D1817),"")</f>
        <v/>
      </c>
      <c r="M2378" s="18" t="str">
        <f>IF(LEN('Contacts Data'!O1817)&gt;1024,LEN('Contacts Data'!O1817),"")</f>
        <v/>
      </c>
      <c r="P2378" s="18" t="str">
        <f>IF(LEN('Matter Data'!A1810)&gt;0,LEN('Matter Data'!A1810)+LEN('Matter Data'!B1810),"")</f>
        <v/>
      </c>
      <c r="Q2378" s="18" t="str">
        <f>IF(LEN('Matter Data'!C1810)&gt;80,LEN('Matter Data'!C1810),"")</f>
        <v/>
      </c>
      <c r="R2378" s="18" t="str">
        <f>IF(LEN('Matter Data'!H1810)&gt;40,LEN('Matter Data'!H1810),"")</f>
        <v/>
      </c>
      <c r="S2378" s="21" t="b">
        <f>IF(LEN('Matter Data'!C1810)&gt;0,CONCATENATE('Matter Data'!A1810,'Matter Data'!B1810,'Matter Data'!C1810))</f>
        <v>0</v>
      </c>
      <c r="T2378" s="21">
        <f>IF(LEN('Matter Data'!C1810)&gt;0,COUNTIF($S$2:$S$5001,CONCATENATE('Matter Data'!A1810,'Matter Data'!B1810,'Matter Data'!C1810)),0)</f>
        <v>0</v>
      </c>
      <c r="U2378" s="22" t="str">
        <f>IF(LEN('Contacts Data'!B1817)&gt;0,'Contacts Data'!B1817,"")</f>
        <v/>
      </c>
      <c r="V2378" s="22" t="str">
        <f>IF(LEN('Contacts Data'!C1817)&gt;0,'Contacts Data'!C1817,"")</f>
        <v/>
      </c>
      <c r="W2378" s="22" t="str">
        <f>CONCATENATE(U2378, " ", V2378, " ", 'Contacts Data'!$A1817)</f>
        <v xml:space="preserve">  </v>
      </c>
      <c r="X2378" s="22" t="str">
        <f>CONCATENATE('Matter Data'!A1810, " ", 'Matter Data'!B1810, " ", "Client")</f>
        <v xml:space="preserve">  Client</v>
      </c>
      <c r="Y2378" s="19" t="str">
        <f t="shared" si="37"/>
        <v/>
      </c>
    </row>
    <row r="2379" spans="1:25" x14ac:dyDescent="0.25">
      <c r="A2379" s="18" t="str">
        <f>IF(LEN('Contacts Data'!A1818)&gt;20,LEN('Contacts Data'!A1818),"")</f>
        <v/>
      </c>
      <c r="B2379" s="18" t="str">
        <f>IF(LEN('Contacts Data'!B1818)&gt;0, LEN('Contacts Data'!B1818) + LEN('Contacts Data'!C1818), "")</f>
        <v/>
      </c>
      <c r="C2379" s="18" t="str">
        <f>IF(LEN('Contacts Data'!E1818)&gt;20,LEN('Contacts Data'!E1818),"")</f>
        <v/>
      </c>
      <c r="D2379" s="18" t="str">
        <f>IF(LEN('Contacts Data'!F1818)&gt;20,LEN('Contacts Data'!F1818),"")</f>
        <v/>
      </c>
      <c r="E2379" s="18" t="str">
        <f>IF(LEN('Contacts Data'!G1818)&gt;20,LEN('Contacts Data'!G1818),"")</f>
        <v/>
      </c>
      <c r="F2379" s="18" t="str">
        <f>IF(LEN('Contacts Data'!H1818)&gt;60,LEN('Contacts Data'!H1818),"")</f>
        <v/>
      </c>
      <c r="G2379" s="18" t="str">
        <f>IF(LEN('Contacts Data'!I1818)&gt;128,LEN('Contacts Data'!I1818),"")</f>
        <v/>
      </c>
      <c r="H2379" s="18" t="str">
        <f>IF(LEN('Contacts Data'!J1818)&gt;60,LEN('Contacts Data'!J1818),"")</f>
        <v/>
      </c>
      <c r="I2379" s="18" t="str">
        <f>IF(LEN('Contacts Data'!K1818)&gt;30,LEN('Contacts Data'!K1818),"")</f>
        <v/>
      </c>
      <c r="J2379" s="18" t="str">
        <f>IF(LEN('Contacts Data'!L1818)&gt;2,LEN('Contacts Data'!L1818),"")</f>
        <v/>
      </c>
      <c r="K2379" s="18" t="str">
        <f>IF(LEN('Contacts Data'!M1818)&gt;16,LEN('Contacts Data'!M1818),"")</f>
        <v/>
      </c>
      <c r="L2379" s="18" t="str">
        <f>IF(LEN('Contacts Data'!D1818)&gt;128,LEN('Contacts Data'!D1818),"")</f>
        <v/>
      </c>
      <c r="M2379" s="18" t="str">
        <f>IF(LEN('Contacts Data'!O1818)&gt;1024,LEN('Contacts Data'!O1818),"")</f>
        <v/>
      </c>
      <c r="P2379" s="18" t="str">
        <f>IF(LEN('Matter Data'!A1811)&gt;0,LEN('Matter Data'!A1811)+LEN('Matter Data'!B1811),"")</f>
        <v/>
      </c>
      <c r="Q2379" s="18" t="str">
        <f>IF(LEN('Matter Data'!C1811)&gt;80,LEN('Matter Data'!C1811),"")</f>
        <v/>
      </c>
      <c r="R2379" s="18" t="str">
        <f>IF(LEN('Matter Data'!H1811)&gt;40,LEN('Matter Data'!H1811),"")</f>
        <v/>
      </c>
      <c r="S2379" s="21" t="b">
        <f>IF(LEN('Matter Data'!C1811)&gt;0,CONCATENATE('Matter Data'!A1811,'Matter Data'!B1811,'Matter Data'!C1811))</f>
        <v>0</v>
      </c>
      <c r="T2379" s="21">
        <f>IF(LEN('Matter Data'!C1811)&gt;0,COUNTIF($S$2:$S$5001,CONCATENATE('Matter Data'!A1811,'Matter Data'!B1811,'Matter Data'!C1811)),0)</f>
        <v>0</v>
      </c>
      <c r="U2379" s="22" t="str">
        <f>IF(LEN('Contacts Data'!B1818)&gt;0,'Contacts Data'!B1818,"")</f>
        <v/>
      </c>
      <c r="V2379" s="22" t="str">
        <f>IF(LEN('Contacts Data'!C1818)&gt;0,'Contacts Data'!C1818,"")</f>
        <v/>
      </c>
      <c r="W2379" s="22" t="str">
        <f>CONCATENATE(U2379, " ", V2379, " ", 'Contacts Data'!$A1818)</f>
        <v xml:space="preserve">  </v>
      </c>
      <c r="X2379" s="22" t="str">
        <f>CONCATENATE('Matter Data'!A1811, " ", 'Matter Data'!B1811, " ", "Client")</f>
        <v xml:space="preserve">  Client</v>
      </c>
      <c r="Y2379" s="19" t="str">
        <f t="shared" si="37"/>
        <v/>
      </c>
    </row>
    <row r="2380" spans="1:25" x14ac:dyDescent="0.25">
      <c r="A2380" s="18" t="str">
        <f>IF(LEN('Contacts Data'!A1819)&gt;20,LEN('Contacts Data'!A1819),"")</f>
        <v/>
      </c>
      <c r="B2380" s="18" t="str">
        <f>IF(LEN('Contacts Data'!B1819)&gt;0, LEN('Contacts Data'!B1819) + LEN('Contacts Data'!C1819), "")</f>
        <v/>
      </c>
      <c r="C2380" s="18" t="str">
        <f>IF(LEN('Contacts Data'!E1819)&gt;20,LEN('Contacts Data'!E1819),"")</f>
        <v/>
      </c>
      <c r="D2380" s="18" t="str">
        <f>IF(LEN('Contacts Data'!F1819)&gt;20,LEN('Contacts Data'!F1819),"")</f>
        <v/>
      </c>
      <c r="E2380" s="18" t="str">
        <f>IF(LEN('Contacts Data'!G1819)&gt;20,LEN('Contacts Data'!G1819),"")</f>
        <v/>
      </c>
      <c r="F2380" s="18" t="str">
        <f>IF(LEN('Contacts Data'!H1819)&gt;60,LEN('Contacts Data'!H1819),"")</f>
        <v/>
      </c>
      <c r="G2380" s="18" t="str">
        <f>IF(LEN('Contacts Data'!I1819)&gt;128,LEN('Contacts Data'!I1819),"")</f>
        <v/>
      </c>
      <c r="H2380" s="18" t="str">
        <f>IF(LEN('Contacts Data'!J1819)&gt;60,LEN('Contacts Data'!J1819),"")</f>
        <v/>
      </c>
      <c r="I2380" s="18" t="str">
        <f>IF(LEN('Contacts Data'!K1819)&gt;30,LEN('Contacts Data'!K1819),"")</f>
        <v/>
      </c>
      <c r="J2380" s="18" t="str">
        <f>IF(LEN('Contacts Data'!L1819)&gt;2,LEN('Contacts Data'!L1819),"")</f>
        <v/>
      </c>
      <c r="K2380" s="18" t="str">
        <f>IF(LEN('Contacts Data'!M1819)&gt;16,LEN('Contacts Data'!M1819),"")</f>
        <v/>
      </c>
      <c r="L2380" s="18" t="str">
        <f>IF(LEN('Contacts Data'!D1819)&gt;128,LEN('Contacts Data'!D1819),"")</f>
        <v/>
      </c>
      <c r="M2380" s="18" t="str">
        <f>IF(LEN('Contacts Data'!O1819)&gt;1024,LEN('Contacts Data'!O1819),"")</f>
        <v/>
      </c>
      <c r="P2380" s="18" t="str">
        <f>IF(LEN('Matter Data'!A1812)&gt;0,LEN('Matter Data'!A1812)+LEN('Matter Data'!B1812),"")</f>
        <v/>
      </c>
      <c r="Q2380" s="18" t="str">
        <f>IF(LEN('Matter Data'!C1812)&gt;80,LEN('Matter Data'!C1812),"")</f>
        <v/>
      </c>
      <c r="R2380" s="18" t="str">
        <f>IF(LEN('Matter Data'!H1812)&gt;40,LEN('Matter Data'!H1812),"")</f>
        <v/>
      </c>
      <c r="S2380" s="21" t="b">
        <f>IF(LEN('Matter Data'!C1812)&gt;0,CONCATENATE('Matter Data'!A1812,'Matter Data'!B1812,'Matter Data'!C1812))</f>
        <v>0</v>
      </c>
      <c r="T2380" s="21">
        <f>IF(LEN('Matter Data'!C1812)&gt;0,COUNTIF($S$2:$S$5001,CONCATENATE('Matter Data'!A1812,'Matter Data'!B1812,'Matter Data'!C1812)),0)</f>
        <v>0</v>
      </c>
      <c r="U2380" s="22" t="str">
        <f>IF(LEN('Contacts Data'!B1819)&gt;0,'Contacts Data'!B1819,"")</f>
        <v/>
      </c>
      <c r="V2380" s="22" t="str">
        <f>IF(LEN('Contacts Data'!C1819)&gt;0,'Contacts Data'!C1819,"")</f>
        <v/>
      </c>
      <c r="W2380" s="22" t="str">
        <f>CONCATENATE(U2380, " ", V2380, " ", 'Contacts Data'!$A1819)</f>
        <v xml:space="preserve">  </v>
      </c>
      <c r="X2380" s="22" t="str">
        <f>CONCATENATE('Matter Data'!A1812, " ", 'Matter Data'!B1812, " ", "Client")</f>
        <v xml:space="preserve">  Client</v>
      </c>
      <c r="Y2380" s="19" t="str">
        <f t="shared" si="37"/>
        <v/>
      </c>
    </row>
    <row r="2381" spans="1:25" x14ac:dyDescent="0.25">
      <c r="A2381" s="18" t="str">
        <f>IF(LEN('Contacts Data'!A1820)&gt;20,LEN('Contacts Data'!A1820),"")</f>
        <v/>
      </c>
      <c r="B2381" s="18" t="str">
        <f>IF(LEN('Contacts Data'!B1820)&gt;0, LEN('Contacts Data'!B1820) + LEN('Contacts Data'!C1820), "")</f>
        <v/>
      </c>
      <c r="C2381" s="18" t="str">
        <f>IF(LEN('Contacts Data'!E1820)&gt;20,LEN('Contacts Data'!E1820),"")</f>
        <v/>
      </c>
      <c r="D2381" s="18" t="str">
        <f>IF(LEN('Contacts Data'!F1820)&gt;20,LEN('Contacts Data'!F1820),"")</f>
        <v/>
      </c>
      <c r="E2381" s="18" t="str">
        <f>IF(LEN('Contacts Data'!G1820)&gt;20,LEN('Contacts Data'!G1820),"")</f>
        <v/>
      </c>
      <c r="F2381" s="18" t="str">
        <f>IF(LEN('Contacts Data'!H1820)&gt;60,LEN('Contacts Data'!H1820),"")</f>
        <v/>
      </c>
      <c r="G2381" s="18" t="str">
        <f>IF(LEN('Contacts Data'!I1820)&gt;128,LEN('Contacts Data'!I1820),"")</f>
        <v/>
      </c>
      <c r="H2381" s="18" t="str">
        <f>IF(LEN('Contacts Data'!J1820)&gt;60,LEN('Contacts Data'!J1820),"")</f>
        <v/>
      </c>
      <c r="I2381" s="18" t="str">
        <f>IF(LEN('Contacts Data'!K1820)&gt;30,LEN('Contacts Data'!K1820),"")</f>
        <v/>
      </c>
      <c r="J2381" s="18" t="str">
        <f>IF(LEN('Contacts Data'!L1820)&gt;2,LEN('Contacts Data'!L1820),"")</f>
        <v/>
      </c>
      <c r="K2381" s="18" t="str">
        <f>IF(LEN('Contacts Data'!M1820)&gt;16,LEN('Contacts Data'!M1820),"")</f>
        <v/>
      </c>
      <c r="L2381" s="18" t="str">
        <f>IF(LEN('Contacts Data'!D1820)&gt;128,LEN('Contacts Data'!D1820),"")</f>
        <v/>
      </c>
      <c r="M2381" s="18" t="str">
        <f>IF(LEN('Contacts Data'!O1820)&gt;1024,LEN('Contacts Data'!O1820),"")</f>
        <v/>
      </c>
      <c r="P2381" s="18" t="str">
        <f>IF(LEN('Matter Data'!A1813)&gt;0,LEN('Matter Data'!A1813)+LEN('Matter Data'!B1813),"")</f>
        <v/>
      </c>
      <c r="Q2381" s="18" t="str">
        <f>IF(LEN('Matter Data'!C1813)&gt;80,LEN('Matter Data'!C1813),"")</f>
        <v/>
      </c>
      <c r="R2381" s="18" t="str">
        <f>IF(LEN('Matter Data'!H1813)&gt;40,LEN('Matter Data'!H1813),"")</f>
        <v/>
      </c>
      <c r="S2381" s="21" t="b">
        <f>IF(LEN('Matter Data'!C1813)&gt;0,CONCATENATE('Matter Data'!A1813,'Matter Data'!B1813,'Matter Data'!C1813))</f>
        <v>0</v>
      </c>
      <c r="T2381" s="21">
        <f>IF(LEN('Matter Data'!C1813)&gt;0,COUNTIF($S$2:$S$5001,CONCATENATE('Matter Data'!A1813,'Matter Data'!B1813,'Matter Data'!C1813)),0)</f>
        <v>0</v>
      </c>
      <c r="U2381" s="22" t="str">
        <f>IF(LEN('Contacts Data'!B1820)&gt;0,'Contacts Data'!B1820,"")</f>
        <v/>
      </c>
      <c r="V2381" s="22" t="str">
        <f>IF(LEN('Contacts Data'!C1820)&gt;0,'Contacts Data'!C1820,"")</f>
        <v/>
      </c>
      <c r="W2381" s="22" t="str">
        <f>CONCATENATE(U2381, " ", V2381, " ", 'Contacts Data'!$A1820)</f>
        <v xml:space="preserve">  </v>
      </c>
      <c r="X2381" s="22" t="str">
        <f>CONCATENATE('Matter Data'!A1813, " ", 'Matter Data'!B1813, " ", "Client")</f>
        <v xml:space="preserve">  Client</v>
      </c>
      <c r="Y2381" s="19" t="str">
        <f t="shared" si="37"/>
        <v/>
      </c>
    </row>
    <row r="2382" spans="1:25" x14ac:dyDescent="0.25">
      <c r="A2382" s="18" t="str">
        <f>IF(LEN('Contacts Data'!A1821)&gt;20,LEN('Contacts Data'!A1821),"")</f>
        <v/>
      </c>
      <c r="B2382" s="18" t="str">
        <f>IF(LEN('Contacts Data'!B1821)&gt;0, LEN('Contacts Data'!B1821) + LEN('Contacts Data'!C1821), "")</f>
        <v/>
      </c>
      <c r="C2382" s="18" t="str">
        <f>IF(LEN('Contacts Data'!E1821)&gt;20,LEN('Contacts Data'!E1821),"")</f>
        <v/>
      </c>
      <c r="D2382" s="18" t="str">
        <f>IF(LEN('Contacts Data'!F1821)&gt;20,LEN('Contacts Data'!F1821),"")</f>
        <v/>
      </c>
      <c r="E2382" s="18" t="str">
        <f>IF(LEN('Contacts Data'!G1821)&gt;20,LEN('Contacts Data'!G1821),"")</f>
        <v/>
      </c>
      <c r="F2382" s="18" t="str">
        <f>IF(LEN('Contacts Data'!H1821)&gt;60,LEN('Contacts Data'!H1821),"")</f>
        <v/>
      </c>
      <c r="G2382" s="18" t="str">
        <f>IF(LEN('Contacts Data'!I1821)&gt;128,LEN('Contacts Data'!I1821),"")</f>
        <v/>
      </c>
      <c r="H2382" s="18" t="str">
        <f>IF(LEN('Contacts Data'!J1821)&gt;60,LEN('Contacts Data'!J1821),"")</f>
        <v/>
      </c>
      <c r="I2382" s="18" t="str">
        <f>IF(LEN('Contacts Data'!K1821)&gt;30,LEN('Contacts Data'!K1821),"")</f>
        <v/>
      </c>
      <c r="J2382" s="18" t="str">
        <f>IF(LEN('Contacts Data'!L1821)&gt;2,LEN('Contacts Data'!L1821),"")</f>
        <v/>
      </c>
      <c r="K2382" s="18" t="str">
        <f>IF(LEN('Contacts Data'!M1821)&gt;16,LEN('Contacts Data'!M1821),"")</f>
        <v/>
      </c>
      <c r="L2382" s="18" t="str">
        <f>IF(LEN('Contacts Data'!D1821)&gt;128,LEN('Contacts Data'!D1821),"")</f>
        <v/>
      </c>
      <c r="M2382" s="18" t="str">
        <f>IF(LEN('Contacts Data'!O1821)&gt;1024,LEN('Contacts Data'!O1821),"")</f>
        <v/>
      </c>
      <c r="P2382" s="18" t="str">
        <f>IF(LEN('Matter Data'!A1814)&gt;0,LEN('Matter Data'!A1814)+LEN('Matter Data'!B1814),"")</f>
        <v/>
      </c>
      <c r="Q2382" s="18" t="str">
        <f>IF(LEN('Matter Data'!C1814)&gt;80,LEN('Matter Data'!C1814),"")</f>
        <v/>
      </c>
      <c r="R2382" s="18" t="str">
        <f>IF(LEN('Matter Data'!H1814)&gt;40,LEN('Matter Data'!H1814),"")</f>
        <v/>
      </c>
      <c r="S2382" s="21" t="b">
        <f>IF(LEN('Matter Data'!C1814)&gt;0,CONCATENATE('Matter Data'!A1814,'Matter Data'!B1814,'Matter Data'!C1814))</f>
        <v>0</v>
      </c>
      <c r="T2382" s="21">
        <f>IF(LEN('Matter Data'!C1814)&gt;0,COUNTIF($S$2:$S$5001,CONCATENATE('Matter Data'!A1814,'Matter Data'!B1814,'Matter Data'!C1814)),0)</f>
        <v>0</v>
      </c>
      <c r="U2382" s="22" t="str">
        <f>IF(LEN('Contacts Data'!B1821)&gt;0,'Contacts Data'!B1821,"")</f>
        <v/>
      </c>
      <c r="V2382" s="22" t="str">
        <f>IF(LEN('Contacts Data'!C1821)&gt;0,'Contacts Data'!C1821,"")</f>
        <v/>
      </c>
      <c r="W2382" s="22" t="str">
        <f>CONCATENATE(U2382, " ", V2382, " ", 'Contacts Data'!$A1821)</f>
        <v xml:space="preserve">  </v>
      </c>
      <c r="X2382" s="22" t="str">
        <f>CONCATENATE('Matter Data'!A1814, " ", 'Matter Data'!B1814, " ", "Client")</f>
        <v xml:space="preserve">  Client</v>
      </c>
      <c r="Y2382" s="19" t="str">
        <f t="shared" si="37"/>
        <v/>
      </c>
    </row>
    <row r="2383" spans="1:25" x14ac:dyDescent="0.25">
      <c r="A2383" s="18" t="str">
        <f>IF(LEN('Contacts Data'!A1822)&gt;20,LEN('Contacts Data'!A1822),"")</f>
        <v/>
      </c>
      <c r="B2383" s="18" t="str">
        <f>IF(LEN('Contacts Data'!B1822)&gt;0, LEN('Contacts Data'!B1822) + LEN('Contacts Data'!C1822), "")</f>
        <v/>
      </c>
      <c r="C2383" s="18" t="str">
        <f>IF(LEN('Contacts Data'!E1822)&gt;20,LEN('Contacts Data'!E1822),"")</f>
        <v/>
      </c>
      <c r="D2383" s="18" t="str">
        <f>IF(LEN('Contacts Data'!F1822)&gt;20,LEN('Contacts Data'!F1822),"")</f>
        <v/>
      </c>
      <c r="E2383" s="18" t="str">
        <f>IF(LEN('Contacts Data'!G1822)&gt;20,LEN('Contacts Data'!G1822),"")</f>
        <v/>
      </c>
      <c r="F2383" s="18" t="str">
        <f>IF(LEN('Contacts Data'!H1822)&gt;60,LEN('Contacts Data'!H1822),"")</f>
        <v/>
      </c>
      <c r="G2383" s="18" t="str">
        <f>IF(LEN('Contacts Data'!I1822)&gt;128,LEN('Contacts Data'!I1822),"")</f>
        <v/>
      </c>
      <c r="H2383" s="18" t="str">
        <f>IF(LEN('Contacts Data'!J1822)&gt;60,LEN('Contacts Data'!J1822),"")</f>
        <v/>
      </c>
      <c r="I2383" s="18" t="str">
        <f>IF(LEN('Contacts Data'!K1822)&gt;30,LEN('Contacts Data'!K1822),"")</f>
        <v/>
      </c>
      <c r="J2383" s="18" t="str">
        <f>IF(LEN('Contacts Data'!L1822)&gt;2,LEN('Contacts Data'!L1822),"")</f>
        <v/>
      </c>
      <c r="K2383" s="18" t="str">
        <f>IF(LEN('Contacts Data'!M1822)&gt;16,LEN('Contacts Data'!M1822),"")</f>
        <v/>
      </c>
      <c r="L2383" s="18" t="str">
        <f>IF(LEN('Contacts Data'!D1822)&gt;128,LEN('Contacts Data'!D1822),"")</f>
        <v/>
      </c>
      <c r="M2383" s="18" t="str">
        <f>IF(LEN('Contacts Data'!O1822)&gt;1024,LEN('Contacts Data'!O1822),"")</f>
        <v/>
      </c>
      <c r="P2383" s="18" t="str">
        <f>IF(LEN('Matter Data'!A1815)&gt;0,LEN('Matter Data'!A1815)+LEN('Matter Data'!B1815),"")</f>
        <v/>
      </c>
      <c r="Q2383" s="18" t="str">
        <f>IF(LEN('Matter Data'!C1815)&gt;80,LEN('Matter Data'!C1815),"")</f>
        <v/>
      </c>
      <c r="R2383" s="18" t="str">
        <f>IF(LEN('Matter Data'!H1815)&gt;40,LEN('Matter Data'!H1815),"")</f>
        <v/>
      </c>
      <c r="S2383" s="21" t="b">
        <f>IF(LEN('Matter Data'!C1815)&gt;0,CONCATENATE('Matter Data'!A1815,'Matter Data'!B1815,'Matter Data'!C1815))</f>
        <v>0</v>
      </c>
      <c r="T2383" s="21">
        <f>IF(LEN('Matter Data'!C1815)&gt;0,COUNTIF($S$2:$S$5001,CONCATENATE('Matter Data'!A1815,'Matter Data'!B1815,'Matter Data'!C1815)),0)</f>
        <v>0</v>
      </c>
      <c r="U2383" s="22" t="str">
        <f>IF(LEN('Contacts Data'!B1822)&gt;0,'Contacts Data'!B1822,"")</f>
        <v/>
      </c>
      <c r="V2383" s="22" t="str">
        <f>IF(LEN('Contacts Data'!C1822)&gt;0,'Contacts Data'!C1822,"")</f>
        <v/>
      </c>
      <c r="W2383" s="22" t="str">
        <f>CONCATENATE(U2383, " ", V2383, " ", 'Contacts Data'!$A1822)</f>
        <v xml:space="preserve">  </v>
      </c>
      <c r="X2383" s="22" t="str">
        <f>CONCATENATE('Matter Data'!A1815, " ", 'Matter Data'!B1815, " ", "Client")</f>
        <v xml:space="preserve">  Client</v>
      </c>
      <c r="Y2383" s="19" t="str">
        <f t="shared" si="37"/>
        <v/>
      </c>
    </row>
    <row r="2384" spans="1:25" x14ac:dyDescent="0.25">
      <c r="A2384" s="18" t="str">
        <f>IF(LEN('Contacts Data'!A1823)&gt;20,LEN('Contacts Data'!A1823),"")</f>
        <v/>
      </c>
      <c r="B2384" s="18" t="str">
        <f>IF(LEN('Contacts Data'!B1823)&gt;0, LEN('Contacts Data'!B1823) + LEN('Contacts Data'!C1823), "")</f>
        <v/>
      </c>
      <c r="C2384" s="18" t="str">
        <f>IF(LEN('Contacts Data'!E1823)&gt;20,LEN('Contacts Data'!E1823),"")</f>
        <v/>
      </c>
      <c r="D2384" s="18" t="str">
        <f>IF(LEN('Contacts Data'!F1823)&gt;20,LEN('Contacts Data'!F1823),"")</f>
        <v/>
      </c>
      <c r="E2384" s="18" t="str">
        <f>IF(LEN('Contacts Data'!G1823)&gt;20,LEN('Contacts Data'!G1823),"")</f>
        <v/>
      </c>
      <c r="F2384" s="18" t="str">
        <f>IF(LEN('Contacts Data'!H1823)&gt;60,LEN('Contacts Data'!H1823),"")</f>
        <v/>
      </c>
      <c r="G2384" s="18" t="str">
        <f>IF(LEN('Contacts Data'!I1823)&gt;128,LEN('Contacts Data'!I1823),"")</f>
        <v/>
      </c>
      <c r="H2384" s="18" t="str">
        <f>IF(LEN('Contacts Data'!J1823)&gt;60,LEN('Contacts Data'!J1823),"")</f>
        <v/>
      </c>
      <c r="I2384" s="18" t="str">
        <f>IF(LEN('Contacts Data'!K1823)&gt;30,LEN('Contacts Data'!K1823),"")</f>
        <v/>
      </c>
      <c r="J2384" s="18" t="str">
        <f>IF(LEN('Contacts Data'!L1823)&gt;2,LEN('Contacts Data'!L1823),"")</f>
        <v/>
      </c>
      <c r="K2384" s="18" t="str">
        <f>IF(LEN('Contacts Data'!M1823)&gt;16,LEN('Contacts Data'!M1823),"")</f>
        <v/>
      </c>
      <c r="L2384" s="18" t="str">
        <f>IF(LEN('Contacts Data'!D1823)&gt;128,LEN('Contacts Data'!D1823),"")</f>
        <v/>
      </c>
      <c r="M2384" s="18" t="str">
        <f>IF(LEN('Contacts Data'!O1823)&gt;1024,LEN('Contacts Data'!O1823),"")</f>
        <v/>
      </c>
      <c r="P2384" s="18" t="str">
        <f>IF(LEN('Matter Data'!A1816)&gt;0,LEN('Matter Data'!A1816)+LEN('Matter Data'!B1816),"")</f>
        <v/>
      </c>
      <c r="Q2384" s="18" t="str">
        <f>IF(LEN('Matter Data'!C1816)&gt;80,LEN('Matter Data'!C1816),"")</f>
        <v/>
      </c>
      <c r="R2384" s="18" t="str">
        <f>IF(LEN('Matter Data'!H1816)&gt;40,LEN('Matter Data'!H1816),"")</f>
        <v/>
      </c>
      <c r="S2384" s="21" t="b">
        <f>IF(LEN('Matter Data'!C1816)&gt;0,CONCATENATE('Matter Data'!A1816,'Matter Data'!B1816,'Matter Data'!C1816))</f>
        <v>0</v>
      </c>
      <c r="T2384" s="21">
        <f>IF(LEN('Matter Data'!C1816)&gt;0,COUNTIF($S$2:$S$5001,CONCATENATE('Matter Data'!A1816,'Matter Data'!B1816,'Matter Data'!C1816)),0)</f>
        <v>0</v>
      </c>
      <c r="U2384" s="22" t="str">
        <f>IF(LEN('Contacts Data'!B1823)&gt;0,'Contacts Data'!B1823,"")</f>
        <v/>
      </c>
      <c r="V2384" s="22" t="str">
        <f>IF(LEN('Contacts Data'!C1823)&gt;0,'Contacts Data'!C1823,"")</f>
        <v/>
      </c>
      <c r="W2384" s="22" t="str">
        <f>CONCATENATE(U2384, " ", V2384, " ", 'Contacts Data'!$A1823)</f>
        <v xml:space="preserve">  </v>
      </c>
      <c r="X2384" s="22" t="str">
        <f>CONCATENATE('Matter Data'!A1816, " ", 'Matter Data'!B1816, " ", "Client")</f>
        <v xml:space="preserve">  Client</v>
      </c>
      <c r="Y2384" s="19" t="str">
        <f t="shared" si="37"/>
        <v/>
      </c>
    </row>
    <row r="2385" spans="1:25" x14ac:dyDescent="0.25">
      <c r="A2385" s="18" t="str">
        <f>IF(LEN('Contacts Data'!A1824)&gt;20,LEN('Contacts Data'!A1824),"")</f>
        <v/>
      </c>
      <c r="B2385" s="18" t="str">
        <f>IF(LEN('Contacts Data'!B1824)&gt;0, LEN('Contacts Data'!B1824) + LEN('Contacts Data'!C1824), "")</f>
        <v/>
      </c>
      <c r="C2385" s="18" t="str">
        <f>IF(LEN('Contacts Data'!E1824)&gt;20,LEN('Contacts Data'!E1824),"")</f>
        <v/>
      </c>
      <c r="D2385" s="18" t="str">
        <f>IF(LEN('Contacts Data'!F1824)&gt;20,LEN('Contacts Data'!F1824),"")</f>
        <v/>
      </c>
      <c r="E2385" s="18" t="str">
        <f>IF(LEN('Contacts Data'!G1824)&gt;20,LEN('Contacts Data'!G1824),"")</f>
        <v/>
      </c>
      <c r="F2385" s="18" t="str">
        <f>IF(LEN('Contacts Data'!H1824)&gt;60,LEN('Contacts Data'!H1824),"")</f>
        <v/>
      </c>
      <c r="G2385" s="18" t="str">
        <f>IF(LEN('Contacts Data'!I1824)&gt;128,LEN('Contacts Data'!I1824),"")</f>
        <v/>
      </c>
      <c r="H2385" s="18" t="str">
        <f>IF(LEN('Contacts Data'!J1824)&gt;60,LEN('Contacts Data'!J1824),"")</f>
        <v/>
      </c>
      <c r="I2385" s="18" t="str">
        <f>IF(LEN('Contacts Data'!K1824)&gt;30,LEN('Contacts Data'!K1824),"")</f>
        <v/>
      </c>
      <c r="J2385" s="18" t="str">
        <f>IF(LEN('Contacts Data'!L1824)&gt;2,LEN('Contacts Data'!L1824),"")</f>
        <v/>
      </c>
      <c r="K2385" s="18" t="str">
        <f>IF(LEN('Contacts Data'!M1824)&gt;16,LEN('Contacts Data'!M1824),"")</f>
        <v/>
      </c>
      <c r="L2385" s="18" t="str">
        <f>IF(LEN('Contacts Data'!D1824)&gt;128,LEN('Contacts Data'!D1824),"")</f>
        <v/>
      </c>
      <c r="M2385" s="18" t="str">
        <f>IF(LEN('Contacts Data'!O1824)&gt;1024,LEN('Contacts Data'!O1824),"")</f>
        <v/>
      </c>
      <c r="P2385" s="18" t="str">
        <f>IF(LEN('Matter Data'!A1817)&gt;0,LEN('Matter Data'!A1817)+LEN('Matter Data'!B1817),"")</f>
        <v/>
      </c>
      <c r="Q2385" s="18" t="str">
        <f>IF(LEN('Matter Data'!C1817)&gt;80,LEN('Matter Data'!C1817),"")</f>
        <v/>
      </c>
      <c r="R2385" s="18" t="str">
        <f>IF(LEN('Matter Data'!H1817)&gt;40,LEN('Matter Data'!H1817),"")</f>
        <v/>
      </c>
      <c r="S2385" s="21" t="b">
        <f>IF(LEN('Matter Data'!C1817)&gt;0,CONCATENATE('Matter Data'!A1817,'Matter Data'!B1817,'Matter Data'!C1817))</f>
        <v>0</v>
      </c>
      <c r="T2385" s="21">
        <f>IF(LEN('Matter Data'!C1817)&gt;0,COUNTIF($S$2:$S$5001,CONCATENATE('Matter Data'!A1817,'Matter Data'!B1817,'Matter Data'!C1817)),0)</f>
        <v>0</v>
      </c>
      <c r="U2385" s="22" t="str">
        <f>IF(LEN('Contacts Data'!B1824)&gt;0,'Contacts Data'!B1824,"")</f>
        <v/>
      </c>
      <c r="V2385" s="22" t="str">
        <f>IF(LEN('Contacts Data'!C1824)&gt;0,'Contacts Data'!C1824,"")</f>
        <v/>
      </c>
      <c r="W2385" s="22" t="str">
        <f>CONCATENATE(U2385, " ", V2385, " ", 'Contacts Data'!$A1824)</f>
        <v xml:space="preserve">  </v>
      </c>
      <c r="X2385" s="22" t="str">
        <f>CONCATENATE('Matter Data'!A1817, " ", 'Matter Data'!B1817, " ", "Client")</f>
        <v xml:space="preserve">  Client</v>
      </c>
      <c r="Y2385" s="19" t="str">
        <f t="shared" si="37"/>
        <v/>
      </c>
    </row>
    <row r="2386" spans="1:25" x14ac:dyDescent="0.25">
      <c r="A2386" s="18" t="str">
        <f>IF(LEN('Contacts Data'!A1825)&gt;20,LEN('Contacts Data'!A1825),"")</f>
        <v/>
      </c>
      <c r="B2386" s="18" t="str">
        <f>IF(LEN('Contacts Data'!B1825)&gt;0, LEN('Contacts Data'!B1825) + LEN('Contacts Data'!C1825), "")</f>
        <v/>
      </c>
      <c r="C2386" s="18" t="str">
        <f>IF(LEN('Contacts Data'!E1825)&gt;20,LEN('Contacts Data'!E1825),"")</f>
        <v/>
      </c>
      <c r="D2386" s="18" t="str">
        <f>IF(LEN('Contacts Data'!F1825)&gt;20,LEN('Contacts Data'!F1825),"")</f>
        <v/>
      </c>
      <c r="E2386" s="18" t="str">
        <f>IF(LEN('Contacts Data'!G1825)&gt;20,LEN('Contacts Data'!G1825),"")</f>
        <v/>
      </c>
      <c r="F2386" s="18" t="str">
        <f>IF(LEN('Contacts Data'!H1825)&gt;60,LEN('Contacts Data'!H1825),"")</f>
        <v/>
      </c>
      <c r="G2386" s="18" t="str">
        <f>IF(LEN('Contacts Data'!I1825)&gt;128,LEN('Contacts Data'!I1825),"")</f>
        <v/>
      </c>
      <c r="H2386" s="18" t="str">
        <f>IF(LEN('Contacts Data'!J1825)&gt;60,LEN('Contacts Data'!J1825),"")</f>
        <v/>
      </c>
      <c r="I2386" s="18" t="str">
        <f>IF(LEN('Contacts Data'!K1825)&gt;30,LEN('Contacts Data'!K1825),"")</f>
        <v/>
      </c>
      <c r="J2386" s="18" t="str">
        <f>IF(LEN('Contacts Data'!L1825)&gt;2,LEN('Contacts Data'!L1825),"")</f>
        <v/>
      </c>
      <c r="K2386" s="18" t="str">
        <f>IF(LEN('Contacts Data'!M1825)&gt;16,LEN('Contacts Data'!M1825),"")</f>
        <v/>
      </c>
      <c r="L2386" s="18" t="str">
        <f>IF(LEN('Contacts Data'!D1825)&gt;128,LEN('Contacts Data'!D1825),"")</f>
        <v/>
      </c>
      <c r="M2386" s="18" t="str">
        <f>IF(LEN('Contacts Data'!O1825)&gt;1024,LEN('Contacts Data'!O1825),"")</f>
        <v/>
      </c>
      <c r="P2386" s="18" t="str">
        <f>IF(LEN('Matter Data'!A1818)&gt;0,LEN('Matter Data'!A1818)+LEN('Matter Data'!B1818),"")</f>
        <v/>
      </c>
      <c r="Q2386" s="18" t="str">
        <f>IF(LEN('Matter Data'!C1818)&gt;80,LEN('Matter Data'!C1818),"")</f>
        <v/>
      </c>
      <c r="R2386" s="18" t="str">
        <f>IF(LEN('Matter Data'!H1818)&gt;40,LEN('Matter Data'!H1818),"")</f>
        <v/>
      </c>
      <c r="S2386" s="21" t="b">
        <f>IF(LEN('Matter Data'!C1818)&gt;0,CONCATENATE('Matter Data'!A1818,'Matter Data'!B1818,'Matter Data'!C1818))</f>
        <v>0</v>
      </c>
      <c r="T2386" s="21">
        <f>IF(LEN('Matter Data'!C1818)&gt;0,COUNTIF($S$2:$S$5001,CONCATENATE('Matter Data'!A1818,'Matter Data'!B1818,'Matter Data'!C1818)),0)</f>
        <v>0</v>
      </c>
      <c r="U2386" s="22" t="str">
        <f>IF(LEN('Contacts Data'!B1825)&gt;0,'Contacts Data'!B1825,"")</f>
        <v/>
      </c>
      <c r="V2386" s="22" t="str">
        <f>IF(LEN('Contacts Data'!C1825)&gt;0,'Contacts Data'!C1825,"")</f>
        <v/>
      </c>
      <c r="W2386" s="22" t="str">
        <f>CONCATENATE(U2386, " ", V2386, " ", 'Contacts Data'!$A1825)</f>
        <v xml:space="preserve">  </v>
      </c>
      <c r="X2386" s="22" t="str">
        <f>CONCATENATE('Matter Data'!A1818, " ", 'Matter Data'!B1818, " ", "Client")</f>
        <v xml:space="preserve">  Client</v>
      </c>
      <c r="Y2386" s="19" t="str">
        <f t="shared" si="37"/>
        <v/>
      </c>
    </row>
    <row r="2387" spans="1:25" x14ac:dyDescent="0.25">
      <c r="A2387" s="18" t="str">
        <f>IF(LEN('Contacts Data'!A1826)&gt;20,LEN('Contacts Data'!A1826),"")</f>
        <v/>
      </c>
      <c r="B2387" s="18" t="str">
        <f>IF(LEN('Contacts Data'!B1826)&gt;0, LEN('Contacts Data'!B1826) + LEN('Contacts Data'!C1826), "")</f>
        <v/>
      </c>
      <c r="C2387" s="18" t="str">
        <f>IF(LEN('Contacts Data'!E1826)&gt;20,LEN('Contacts Data'!E1826),"")</f>
        <v/>
      </c>
      <c r="D2387" s="18" t="str">
        <f>IF(LEN('Contacts Data'!F1826)&gt;20,LEN('Contacts Data'!F1826),"")</f>
        <v/>
      </c>
      <c r="E2387" s="18" t="str">
        <f>IF(LEN('Contacts Data'!G1826)&gt;20,LEN('Contacts Data'!G1826),"")</f>
        <v/>
      </c>
      <c r="F2387" s="18" t="str">
        <f>IF(LEN('Contacts Data'!H1826)&gt;60,LEN('Contacts Data'!H1826),"")</f>
        <v/>
      </c>
      <c r="G2387" s="18" t="str">
        <f>IF(LEN('Contacts Data'!I1826)&gt;128,LEN('Contacts Data'!I1826),"")</f>
        <v/>
      </c>
      <c r="H2387" s="18" t="str">
        <f>IF(LEN('Contacts Data'!J1826)&gt;60,LEN('Contacts Data'!J1826),"")</f>
        <v/>
      </c>
      <c r="I2387" s="18" t="str">
        <f>IF(LEN('Contacts Data'!K1826)&gt;30,LEN('Contacts Data'!K1826),"")</f>
        <v/>
      </c>
      <c r="J2387" s="18" t="str">
        <f>IF(LEN('Contacts Data'!L1826)&gt;2,LEN('Contacts Data'!L1826),"")</f>
        <v/>
      </c>
      <c r="K2387" s="18" t="str">
        <f>IF(LEN('Contacts Data'!M1826)&gt;16,LEN('Contacts Data'!M1826),"")</f>
        <v/>
      </c>
      <c r="L2387" s="18" t="str">
        <f>IF(LEN('Contacts Data'!D1826)&gt;128,LEN('Contacts Data'!D1826),"")</f>
        <v/>
      </c>
      <c r="M2387" s="18" t="str">
        <f>IF(LEN('Contacts Data'!O1826)&gt;1024,LEN('Contacts Data'!O1826),"")</f>
        <v/>
      </c>
      <c r="P2387" s="18" t="str">
        <f>IF(LEN('Matter Data'!A1819)&gt;0,LEN('Matter Data'!A1819)+LEN('Matter Data'!B1819),"")</f>
        <v/>
      </c>
      <c r="Q2387" s="18" t="str">
        <f>IF(LEN('Matter Data'!C1819)&gt;80,LEN('Matter Data'!C1819),"")</f>
        <v/>
      </c>
      <c r="R2387" s="18" t="str">
        <f>IF(LEN('Matter Data'!H1819)&gt;40,LEN('Matter Data'!H1819),"")</f>
        <v/>
      </c>
      <c r="S2387" s="21" t="b">
        <f>IF(LEN('Matter Data'!C1819)&gt;0,CONCATENATE('Matter Data'!A1819,'Matter Data'!B1819,'Matter Data'!C1819))</f>
        <v>0</v>
      </c>
      <c r="T2387" s="21">
        <f>IF(LEN('Matter Data'!C1819)&gt;0,COUNTIF($S$2:$S$5001,CONCATENATE('Matter Data'!A1819,'Matter Data'!B1819,'Matter Data'!C1819)),0)</f>
        <v>0</v>
      </c>
      <c r="U2387" s="22" t="str">
        <f>IF(LEN('Contacts Data'!B1826)&gt;0,'Contacts Data'!B1826,"")</f>
        <v/>
      </c>
      <c r="V2387" s="22" t="str">
        <f>IF(LEN('Contacts Data'!C1826)&gt;0,'Contacts Data'!C1826,"")</f>
        <v/>
      </c>
      <c r="W2387" s="22" t="str">
        <f>CONCATENATE(U2387, " ", V2387, " ", 'Contacts Data'!$A1826)</f>
        <v xml:space="preserve">  </v>
      </c>
      <c r="X2387" s="22" t="str">
        <f>CONCATENATE('Matter Data'!A1819, " ", 'Matter Data'!B1819, " ", "Client")</f>
        <v xml:space="preserve">  Client</v>
      </c>
      <c r="Y2387" s="19" t="str">
        <f t="shared" si="37"/>
        <v/>
      </c>
    </row>
    <row r="2388" spans="1:25" x14ac:dyDescent="0.25">
      <c r="A2388" s="18" t="str">
        <f>IF(LEN('Contacts Data'!A1827)&gt;20,LEN('Contacts Data'!A1827),"")</f>
        <v/>
      </c>
      <c r="B2388" s="18" t="str">
        <f>IF(LEN('Contacts Data'!B1827)&gt;0, LEN('Contacts Data'!B1827) + LEN('Contacts Data'!C1827), "")</f>
        <v/>
      </c>
      <c r="C2388" s="18" t="str">
        <f>IF(LEN('Contacts Data'!E1827)&gt;20,LEN('Contacts Data'!E1827),"")</f>
        <v/>
      </c>
      <c r="D2388" s="18" t="str">
        <f>IF(LEN('Contacts Data'!F1827)&gt;20,LEN('Contacts Data'!F1827),"")</f>
        <v/>
      </c>
      <c r="E2388" s="18" t="str">
        <f>IF(LEN('Contacts Data'!G1827)&gt;20,LEN('Contacts Data'!G1827),"")</f>
        <v/>
      </c>
      <c r="F2388" s="18" t="str">
        <f>IF(LEN('Contacts Data'!H1827)&gt;60,LEN('Contacts Data'!H1827),"")</f>
        <v/>
      </c>
      <c r="G2388" s="18" t="str">
        <f>IF(LEN('Contacts Data'!I1827)&gt;128,LEN('Contacts Data'!I1827),"")</f>
        <v/>
      </c>
      <c r="H2388" s="18" t="str">
        <f>IF(LEN('Contacts Data'!J1827)&gt;60,LEN('Contacts Data'!J1827),"")</f>
        <v/>
      </c>
      <c r="I2388" s="18" t="str">
        <f>IF(LEN('Contacts Data'!K1827)&gt;30,LEN('Contacts Data'!K1827),"")</f>
        <v/>
      </c>
      <c r="J2388" s="18" t="str">
        <f>IF(LEN('Contacts Data'!L1827)&gt;2,LEN('Contacts Data'!L1827),"")</f>
        <v/>
      </c>
      <c r="K2388" s="18" t="str">
        <f>IF(LEN('Contacts Data'!M1827)&gt;16,LEN('Contacts Data'!M1827),"")</f>
        <v/>
      </c>
      <c r="L2388" s="18" t="str">
        <f>IF(LEN('Contacts Data'!D1827)&gt;128,LEN('Contacts Data'!D1827),"")</f>
        <v/>
      </c>
      <c r="M2388" s="18" t="str">
        <f>IF(LEN('Contacts Data'!O1827)&gt;1024,LEN('Contacts Data'!O1827),"")</f>
        <v/>
      </c>
      <c r="P2388" s="18" t="str">
        <f>IF(LEN('Matter Data'!A1820)&gt;0,LEN('Matter Data'!A1820)+LEN('Matter Data'!B1820),"")</f>
        <v/>
      </c>
      <c r="Q2388" s="18" t="str">
        <f>IF(LEN('Matter Data'!C1820)&gt;80,LEN('Matter Data'!C1820),"")</f>
        <v/>
      </c>
      <c r="R2388" s="18" t="str">
        <f>IF(LEN('Matter Data'!H1820)&gt;40,LEN('Matter Data'!H1820),"")</f>
        <v/>
      </c>
      <c r="S2388" s="21" t="b">
        <f>IF(LEN('Matter Data'!C1820)&gt;0,CONCATENATE('Matter Data'!A1820,'Matter Data'!B1820,'Matter Data'!C1820))</f>
        <v>0</v>
      </c>
      <c r="T2388" s="21">
        <f>IF(LEN('Matter Data'!C1820)&gt;0,COUNTIF($S$2:$S$5001,CONCATENATE('Matter Data'!A1820,'Matter Data'!B1820,'Matter Data'!C1820)),0)</f>
        <v>0</v>
      </c>
      <c r="U2388" s="22" t="str">
        <f>IF(LEN('Contacts Data'!B1827)&gt;0,'Contacts Data'!B1827,"")</f>
        <v/>
      </c>
      <c r="V2388" s="22" t="str">
        <f>IF(LEN('Contacts Data'!C1827)&gt;0,'Contacts Data'!C1827,"")</f>
        <v/>
      </c>
      <c r="W2388" s="22" t="str">
        <f>CONCATENATE(U2388, " ", V2388, " ", 'Contacts Data'!$A1827)</f>
        <v xml:space="preserve">  </v>
      </c>
      <c r="X2388" s="22" t="str">
        <f>CONCATENATE('Matter Data'!A1820, " ", 'Matter Data'!B1820, " ", "Client")</f>
        <v xml:space="preserve">  Client</v>
      </c>
      <c r="Y2388" s="19" t="str">
        <f t="shared" si="37"/>
        <v/>
      </c>
    </row>
    <row r="2389" spans="1:25" x14ac:dyDescent="0.25">
      <c r="A2389" s="18" t="str">
        <f>IF(LEN('Contacts Data'!A1828)&gt;20,LEN('Contacts Data'!A1828),"")</f>
        <v/>
      </c>
      <c r="B2389" s="18" t="str">
        <f>IF(LEN('Contacts Data'!B1828)&gt;0, LEN('Contacts Data'!B1828) + LEN('Contacts Data'!C1828), "")</f>
        <v/>
      </c>
      <c r="C2389" s="18" t="str">
        <f>IF(LEN('Contacts Data'!E1828)&gt;20,LEN('Contacts Data'!E1828),"")</f>
        <v/>
      </c>
      <c r="D2389" s="18" t="str">
        <f>IF(LEN('Contacts Data'!F1828)&gt;20,LEN('Contacts Data'!F1828),"")</f>
        <v/>
      </c>
      <c r="E2389" s="18" t="str">
        <f>IF(LEN('Contacts Data'!G1828)&gt;20,LEN('Contacts Data'!G1828),"")</f>
        <v/>
      </c>
      <c r="F2389" s="18" t="str">
        <f>IF(LEN('Contacts Data'!H1828)&gt;60,LEN('Contacts Data'!H1828),"")</f>
        <v/>
      </c>
      <c r="G2389" s="18" t="str">
        <f>IF(LEN('Contacts Data'!I1828)&gt;128,LEN('Contacts Data'!I1828),"")</f>
        <v/>
      </c>
      <c r="H2389" s="18" t="str">
        <f>IF(LEN('Contacts Data'!J1828)&gt;60,LEN('Contacts Data'!J1828),"")</f>
        <v/>
      </c>
      <c r="I2389" s="18" t="str">
        <f>IF(LEN('Contacts Data'!K1828)&gt;30,LEN('Contacts Data'!K1828),"")</f>
        <v/>
      </c>
      <c r="J2389" s="18" t="str">
        <f>IF(LEN('Contacts Data'!L1828)&gt;2,LEN('Contacts Data'!L1828),"")</f>
        <v/>
      </c>
      <c r="K2389" s="18" t="str">
        <f>IF(LEN('Contacts Data'!M1828)&gt;16,LEN('Contacts Data'!M1828),"")</f>
        <v/>
      </c>
      <c r="L2389" s="18" t="str">
        <f>IF(LEN('Contacts Data'!D1828)&gt;128,LEN('Contacts Data'!D1828),"")</f>
        <v/>
      </c>
      <c r="M2389" s="18" t="str">
        <f>IF(LEN('Contacts Data'!O1828)&gt;1024,LEN('Contacts Data'!O1828),"")</f>
        <v/>
      </c>
      <c r="P2389" s="18" t="str">
        <f>IF(LEN('Matter Data'!A1821)&gt;0,LEN('Matter Data'!A1821)+LEN('Matter Data'!B1821),"")</f>
        <v/>
      </c>
      <c r="Q2389" s="18" t="str">
        <f>IF(LEN('Matter Data'!C1821)&gt;80,LEN('Matter Data'!C1821),"")</f>
        <v/>
      </c>
      <c r="R2389" s="18" t="str">
        <f>IF(LEN('Matter Data'!H1821)&gt;40,LEN('Matter Data'!H1821),"")</f>
        <v/>
      </c>
      <c r="S2389" s="21" t="b">
        <f>IF(LEN('Matter Data'!C1821)&gt;0,CONCATENATE('Matter Data'!A1821,'Matter Data'!B1821,'Matter Data'!C1821))</f>
        <v>0</v>
      </c>
      <c r="T2389" s="21">
        <f>IF(LEN('Matter Data'!C1821)&gt;0,COUNTIF($S$2:$S$5001,CONCATENATE('Matter Data'!A1821,'Matter Data'!B1821,'Matter Data'!C1821)),0)</f>
        <v>0</v>
      </c>
      <c r="U2389" s="22" t="str">
        <f>IF(LEN('Contacts Data'!B1828)&gt;0,'Contacts Data'!B1828,"")</f>
        <v/>
      </c>
      <c r="V2389" s="22" t="str">
        <f>IF(LEN('Contacts Data'!C1828)&gt;0,'Contacts Data'!C1828,"")</f>
        <v/>
      </c>
      <c r="W2389" s="22" t="str">
        <f>CONCATENATE(U2389, " ", V2389, " ", 'Contacts Data'!$A1828)</f>
        <v xml:space="preserve">  </v>
      </c>
      <c r="X2389" s="22" t="str">
        <f>CONCATENATE('Matter Data'!A1821, " ", 'Matter Data'!B1821, " ", "Client")</f>
        <v xml:space="preserve">  Client</v>
      </c>
      <c r="Y2389" s="19" t="str">
        <f t="shared" si="37"/>
        <v/>
      </c>
    </row>
    <row r="2390" spans="1:25" x14ac:dyDescent="0.25">
      <c r="A2390" s="18" t="str">
        <f>IF(LEN('Contacts Data'!A1829)&gt;20,LEN('Contacts Data'!A1829),"")</f>
        <v/>
      </c>
      <c r="B2390" s="18" t="str">
        <f>IF(LEN('Contacts Data'!B1829)&gt;0, LEN('Contacts Data'!B1829) + LEN('Contacts Data'!C1829), "")</f>
        <v/>
      </c>
      <c r="C2390" s="18" t="str">
        <f>IF(LEN('Contacts Data'!E1829)&gt;20,LEN('Contacts Data'!E1829),"")</f>
        <v/>
      </c>
      <c r="D2390" s="18" t="str">
        <f>IF(LEN('Contacts Data'!F1829)&gt;20,LEN('Contacts Data'!F1829),"")</f>
        <v/>
      </c>
      <c r="E2390" s="18" t="str">
        <f>IF(LEN('Contacts Data'!G1829)&gt;20,LEN('Contacts Data'!G1829),"")</f>
        <v/>
      </c>
      <c r="F2390" s="18" t="str">
        <f>IF(LEN('Contacts Data'!H1829)&gt;60,LEN('Contacts Data'!H1829),"")</f>
        <v/>
      </c>
      <c r="G2390" s="18" t="str">
        <f>IF(LEN('Contacts Data'!I1829)&gt;128,LEN('Contacts Data'!I1829),"")</f>
        <v/>
      </c>
      <c r="H2390" s="18" t="str">
        <f>IF(LEN('Contacts Data'!J1829)&gt;60,LEN('Contacts Data'!J1829),"")</f>
        <v/>
      </c>
      <c r="I2390" s="18" t="str">
        <f>IF(LEN('Contacts Data'!K1829)&gt;30,LEN('Contacts Data'!K1829),"")</f>
        <v/>
      </c>
      <c r="J2390" s="18" t="str">
        <f>IF(LEN('Contacts Data'!L1829)&gt;2,LEN('Contacts Data'!L1829),"")</f>
        <v/>
      </c>
      <c r="K2390" s="18" t="str">
        <f>IF(LEN('Contacts Data'!M1829)&gt;16,LEN('Contacts Data'!M1829),"")</f>
        <v/>
      </c>
      <c r="L2390" s="18" t="str">
        <f>IF(LEN('Contacts Data'!D1829)&gt;128,LEN('Contacts Data'!D1829),"")</f>
        <v/>
      </c>
      <c r="M2390" s="18" t="str">
        <f>IF(LEN('Contacts Data'!O1829)&gt;1024,LEN('Contacts Data'!O1829),"")</f>
        <v/>
      </c>
      <c r="P2390" s="18" t="str">
        <f>IF(LEN('Matter Data'!A1822)&gt;0,LEN('Matter Data'!A1822)+LEN('Matter Data'!B1822),"")</f>
        <v/>
      </c>
      <c r="Q2390" s="18" t="str">
        <f>IF(LEN('Matter Data'!C1822)&gt;80,LEN('Matter Data'!C1822),"")</f>
        <v/>
      </c>
      <c r="R2390" s="18" t="str">
        <f>IF(LEN('Matter Data'!H1822)&gt;40,LEN('Matter Data'!H1822),"")</f>
        <v/>
      </c>
      <c r="S2390" s="21" t="b">
        <f>IF(LEN('Matter Data'!C1822)&gt;0,CONCATENATE('Matter Data'!A1822,'Matter Data'!B1822,'Matter Data'!C1822))</f>
        <v>0</v>
      </c>
      <c r="T2390" s="21">
        <f>IF(LEN('Matter Data'!C1822)&gt;0,COUNTIF($S$2:$S$5001,CONCATENATE('Matter Data'!A1822,'Matter Data'!B1822,'Matter Data'!C1822)),0)</f>
        <v>0</v>
      </c>
      <c r="U2390" s="22" t="str">
        <f>IF(LEN('Contacts Data'!B1829)&gt;0,'Contacts Data'!B1829,"")</f>
        <v/>
      </c>
      <c r="V2390" s="22" t="str">
        <f>IF(LEN('Contacts Data'!C1829)&gt;0,'Contacts Data'!C1829,"")</f>
        <v/>
      </c>
      <c r="W2390" s="22" t="str">
        <f>CONCATENATE(U2390, " ", V2390, " ", 'Contacts Data'!$A1829)</f>
        <v xml:space="preserve">  </v>
      </c>
      <c r="X2390" s="22" t="str">
        <f>CONCATENATE('Matter Data'!A1822, " ", 'Matter Data'!B1822, " ", "Client")</f>
        <v xml:space="preserve">  Client</v>
      </c>
      <c r="Y2390" s="19" t="str">
        <f t="shared" si="37"/>
        <v/>
      </c>
    </row>
    <row r="2391" spans="1:25" x14ac:dyDescent="0.25">
      <c r="A2391" s="18" t="str">
        <f>IF(LEN('Contacts Data'!A1830)&gt;20,LEN('Contacts Data'!A1830),"")</f>
        <v/>
      </c>
      <c r="B2391" s="18" t="str">
        <f>IF(LEN('Contacts Data'!B1830)&gt;0, LEN('Contacts Data'!B1830) + LEN('Contacts Data'!C1830), "")</f>
        <v/>
      </c>
      <c r="C2391" s="18" t="str">
        <f>IF(LEN('Contacts Data'!E1830)&gt;20,LEN('Contacts Data'!E1830),"")</f>
        <v/>
      </c>
      <c r="D2391" s="18" t="str">
        <f>IF(LEN('Contacts Data'!F1830)&gt;20,LEN('Contacts Data'!F1830),"")</f>
        <v/>
      </c>
      <c r="E2391" s="18" t="str">
        <f>IF(LEN('Contacts Data'!G1830)&gt;20,LEN('Contacts Data'!G1830),"")</f>
        <v/>
      </c>
      <c r="F2391" s="18" t="str">
        <f>IF(LEN('Contacts Data'!H1830)&gt;60,LEN('Contacts Data'!H1830),"")</f>
        <v/>
      </c>
      <c r="G2391" s="18" t="str">
        <f>IF(LEN('Contacts Data'!I1830)&gt;128,LEN('Contacts Data'!I1830),"")</f>
        <v/>
      </c>
      <c r="H2391" s="18" t="str">
        <f>IF(LEN('Contacts Data'!J1830)&gt;60,LEN('Contacts Data'!J1830),"")</f>
        <v/>
      </c>
      <c r="I2391" s="18" t="str">
        <f>IF(LEN('Contacts Data'!K1830)&gt;30,LEN('Contacts Data'!K1830),"")</f>
        <v/>
      </c>
      <c r="J2391" s="18" t="str">
        <f>IF(LEN('Contacts Data'!L1830)&gt;2,LEN('Contacts Data'!L1830),"")</f>
        <v/>
      </c>
      <c r="K2391" s="18" t="str">
        <f>IF(LEN('Contacts Data'!M1830)&gt;16,LEN('Contacts Data'!M1830),"")</f>
        <v/>
      </c>
      <c r="L2391" s="18" t="str">
        <f>IF(LEN('Contacts Data'!D1830)&gt;128,LEN('Contacts Data'!D1830),"")</f>
        <v/>
      </c>
      <c r="M2391" s="18" t="str">
        <f>IF(LEN('Contacts Data'!O1830)&gt;1024,LEN('Contacts Data'!O1830),"")</f>
        <v/>
      </c>
      <c r="P2391" s="18" t="str">
        <f>IF(LEN('Matter Data'!A1823)&gt;0,LEN('Matter Data'!A1823)+LEN('Matter Data'!B1823),"")</f>
        <v/>
      </c>
      <c r="Q2391" s="18" t="str">
        <f>IF(LEN('Matter Data'!C1823)&gt;80,LEN('Matter Data'!C1823),"")</f>
        <v/>
      </c>
      <c r="R2391" s="18" t="str">
        <f>IF(LEN('Matter Data'!H1823)&gt;40,LEN('Matter Data'!H1823),"")</f>
        <v/>
      </c>
      <c r="S2391" s="21" t="b">
        <f>IF(LEN('Matter Data'!C1823)&gt;0,CONCATENATE('Matter Data'!A1823,'Matter Data'!B1823,'Matter Data'!C1823))</f>
        <v>0</v>
      </c>
      <c r="T2391" s="21">
        <f>IF(LEN('Matter Data'!C1823)&gt;0,COUNTIF($S$2:$S$5001,CONCATENATE('Matter Data'!A1823,'Matter Data'!B1823,'Matter Data'!C1823)),0)</f>
        <v>0</v>
      </c>
      <c r="U2391" s="22" t="str">
        <f>IF(LEN('Contacts Data'!B1830)&gt;0,'Contacts Data'!B1830,"")</f>
        <v/>
      </c>
      <c r="V2391" s="22" t="str">
        <f>IF(LEN('Contacts Data'!C1830)&gt;0,'Contacts Data'!C1830,"")</f>
        <v/>
      </c>
      <c r="W2391" s="22" t="str">
        <f>CONCATENATE(U2391, " ", V2391, " ", 'Contacts Data'!$A1830)</f>
        <v xml:space="preserve">  </v>
      </c>
      <c r="X2391" s="22" t="str">
        <f>CONCATENATE('Matter Data'!A1823, " ", 'Matter Data'!B1823, " ", "Client")</f>
        <v xml:space="preserve">  Client</v>
      </c>
      <c r="Y2391" s="19" t="str">
        <f t="shared" si="37"/>
        <v/>
      </c>
    </row>
    <row r="2392" spans="1:25" x14ac:dyDescent="0.25">
      <c r="A2392" s="18" t="str">
        <f>IF(LEN('Contacts Data'!A1831)&gt;20,LEN('Contacts Data'!A1831),"")</f>
        <v/>
      </c>
      <c r="B2392" s="18" t="str">
        <f>IF(LEN('Contacts Data'!B1831)&gt;0, LEN('Contacts Data'!B1831) + LEN('Contacts Data'!C1831), "")</f>
        <v/>
      </c>
      <c r="C2392" s="18" t="str">
        <f>IF(LEN('Contacts Data'!E1831)&gt;20,LEN('Contacts Data'!E1831),"")</f>
        <v/>
      </c>
      <c r="D2392" s="18" t="str">
        <f>IF(LEN('Contacts Data'!F1831)&gt;20,LEN('Contacts Data'!F1831),"")</f>
        <v/>
      </c>
      <c r="E2392" s="18" t="str">
        <f>IF(LEN('Contacts Data'!G1831)&gt;20,LEN('Contacts Data'!G1831),"")</f>
        <v/>
      </c>
      <c r="F2392" s="18" t="str">
        <f>IF(LEN('Contacts Data'!H1831)&gt;60,LEN('Contacts Data'!H1831),"")</f>
        <v/>
      </c>
      <c r="G2392" s="18" t="str">
        <f>IF(LEN('Contacts Data'!I1831)&gt;128,LEN('Contacts Data'!I1831),"")</f>
        <v/>
      </c>
      <c r="H2392" s="18" t="str">
        <f>IF(LEN('Contacts Data'!J1831)&gt;60,LEN('Contacts Data'!J1831),"")</f>
        <v/>
      </c>
      <c r="I2392" s="18" t="str">
        <f>IF(LEN('Contacts Data'!K1831)&gt;30,LEN('Contacts Data'!K1831),"")</f>
        <v/>
      </c>
      <c r="J2392" s="18" t="str">
        <f>IF(LEN('Contacts Data'!L1831)&gt;2,LEN('Contacts Data'!L1831),"")</f>
        <v/>
      </c>
      <c r="K2392" s="18" t="str">
        <f>IF(LEN('Contacts Data'!M1831)&gt;16,LEN('Contacts Data'!M1831),"")</f>
        <v/>
      </c>
      <c r="L2392" s="18" t="str">
        <f>IF(LEN('Contacts Data'!D1831)&gt;128,LEN('Contacts Data'!D1831),"")</f>
        <v/>
      </c>
      <c r="M2392" s="18" t="str">
        <f>IF(LEN('Contacts Data'!O1831)&gt;1024,LEN('Contacts Data'!O1831),"")</f>
        <v/>
      </c>
      <c r="P2392" s="18" t="str">
        <f>IF(LEN('Matter Data'!A1824)&gt;0,LEN('Matter Data'!A1824)+LEN('Matter Data'!B1824),"")</f>
        <v/>
      </c>
      <c r="Q2392" s="18" t="str">
        <f>IF(LEN('Matter Data'!C1824)&gt;80,LEN('Matter Data'!C1824),"")</f>
        <v/>
      </c>
      <c r="R2392" s="18" t="str">
        <f>IF(LEN('Matter Data'!H1824)&gt;40,LEN('Matter Data'!H1824),"")</f>
        <v/>
      </c>
      <c r="S2392" s="21" t="b">
        <f>IF(LEN('Matter Data'!C1824)&gt;0,CONCATENATE('Matter Data'!A1824,'Matter Data'!B1824,'Matter Data'!C1824))</f>
        <v>0</v>
      </c>
      <c r="T2392" s="21">
        <f>IF(LEN('Matter Data'!C1824)&gt;0,COUNTIF($S$2:$S$5001,CONCATENATE('Matter Data'!A1824,'Matter Data'!B1824,'Matter Data'!C1824)),0)</f>
        <v>0</v>
      </c>
      <c r="U2392" s="22" t="str">
        <f>IF(LEN('Contacts Data'!B1831)&gt;0,'Contacts Data'!B1831,"")</f>
        <v/>
      </c>
      <c r="V2392" s="22" t="str">
        <f>IF(LEN('Contacts Data'!C1831)&gt;0,'Contacts Data'!C1831,"")</f>
        <v/>
      </c>
      <c r="W2392" s="22" t="str">
        <f>CONCATENATE(U2392, " ", V2392, " ", 'Contacts Data'!$A1831)</f>
        <v xml:space="preserve">  </v>
      </c>
      <c r="X2392" s="22" t="str">
        <f>CONCATENATE('Matter Data'!A1824, " ", 'Matter Data'!B1824, " ", "Client")</f>
        <v xml:space="preserve">  Client</v>
      </c>
      <c r="Y2392" s="19" t="str">
        <f t="shared" si="37"/>
        <v/>
      </c>
    </row>
    <row r="2393" spans="1:25" x14ac:dyDescent="0.25">
      <c r="A2393" s="18" t="str">
        <f>IF(LEN('Contacts Data'!A1832)&gt;20,LEN('Contacts Data'!A1832),"")</f>
        <v/>
      </c>
      <c r="B2393" s="18" t="str">
        <f>IF(LEN('Contacts Data'!B1832)&gt;0, LEN('Contacts Data'!B1832) + LEN('Contacts Data'!C1832), "")</f>
        <v/>
      </c>
      <c r="C2393" s="18" t="str">
        <f>IF(LEN('Contacts Data'!E1832)&gt;20,LEN('Contacts Data'!E1832),"")</f>
        <v/>
      </c>
      <c r="D2393" s="18" t="str">
        <f>IF(LEN('Contacts Data'!F1832)&gt;20,LEN('Contacts Data'!F1832),"")</f>
        <v/>
      </c>
      <c r="E2393" s="18" t="str">
        <f>IF(LEN('Contacts Data'!G1832)&gt;20,LEN('Contacts Data'!G1832),"")</f>
        <v/>
      </c>
      <c r="F2393" s="18" t="str">
        <f>IF(LEN('Contacts Data'!H1832)&gt;60,LEN('Contacts Data'!H1832),"")</f>
        <v/>
      </c>
      <c r="G2393" s="18" t="str">
        <f>IF(LEN('Contacts Data'!I1832)&gt;128,LEN('Contacts Data'!I1832),"")</f>
        <v/>
      </c>
      <c r="H2393" s="18" t="str">
        <f>IF(LEN('Contacts Data'!J1832)&gt;60,LEN('Contacts Data'!J1832),"")</f>
        <v/>
      </c>
      <c r="I2393" s="18" t="str">
        <f>IF(LEN('Contacts Data'!K1832)&gt;30,LEN('Contacts Data'!K1832),"")</f>
        <v/>
      </c>
      <c r="J2393" s="18" t="str">
        <f>IF(LEN('Contacts Data'!L1832)&gt;2,LEN('Contacts Data'!L1832),"")</f>
        <v/>
      </c>
      <c r="K2393" s="18" t="str">
        <f>IF(LEN('Contacts Data'!M1832)&gt;16,LEN('Contacts Data'!M1832),"")</f>
        <v/>
      </c>
      <c r="L2393" s="18" t="str">
        <f>IF(LEN('Contacts Data'!D1832)&gt;128,LEN('Contacts Data'!D1832),"")</f>
        <v/>
      </c>
      <c r="M2393" s="18" t="str">
        <f>IF(LEN('Contacts Data'!O1832)&gt;1024,LEN('Contacts Data'!O1832),"")</f>
        <v/>
      </c>
      <c r="P2393" s="18" t="str">
        <f>IF(LEN('Matter Data'!A1825)&gt;0,LEN('Matter Data'!A1825)+LEN('Matter Data'!B1825),"")</f>
        <v/>
      </c>
      <c r="Q2393" s="18" t="str">
        <f>IF(LEN('Matter Data'!C1825)&gt;80,LEN('Matter Data'!C1825),"")</f>
        <v/>
      </c>
      <c r="R2393" s="18" t="str">
        <f>IF(LEN('Matter Data'!H1825)&gt;40,LEN('Matter Data'!H1825),"")</f>
        <v/>
      </c>
      <c r="S2393" s="21" t="b">
        <f>IF(LEN('Matter Data'!C1825)&gt;0,CONCATENATE('Matter Data'!A1825,'Matter Data'!B1825,'Matter Data'!C1825))</f>
        <v>0</v>
      </c>
      <c r="T2393" s="21">
        <f>IF(LEN('Matter Data'!C1825)&gt;0,COUNTIF($S$2:$S$5001,CONCATENATE('Matter Data'!A1825,'Matter Data'!B1825,'Matter Data'!C1825)),0)</f>
        <v>0</v>
      </c>
      <c r="U2393" s="22" t="str">
        <f>IF(LEN('Contacts Data'!B1832)&gt;0,'Contacts Data'!B1832,"")</f>
        <v/>
      </c>
      <c r="V2393" s="22" t="str">
        <f>IF(LEN('Contacts Data'!C1832)&gt;0,'Contacts Data'!C1832,"")</f>
        <v/>
      </c>
      <c r="W2393" s="22" t="str">
        <f>CONCATENATE(U2393, " ", V2393, " ", 'Contacts Data'!$A1832)</f>
        <v xml:space="preserve">  </v>
      </c>
      <c r="X2393" s="22" t="str">
        <f>CONCATENATE('Matter Data'!A1825, " ", 'Matter Data'!B1825, " ", "Client")</f>
        <v xml:space="preserve">  Client</v>
      </c>
      <c r="Y2393" s="19" t="str">
        <f t="shared" si="37"/>
        <v/>
      </c>
    </row>
    <row r="2394" spans="1:25" x14ac:dyDescent="0.25">
      <c r="A2394" s="18" t="str">
        <f>IF(LEN('Contacts Data'!A1833)&gt;20,LEN('Contacts Data'!A1833),"")</f>
        <v/>
      </c>
      <c r="B2394" s="18" t="str">
        <f>IF(LEN('Contacts Data'!B1833)&gt;0, LEN('Contacts Data'!B1833) + LEN('Contacts Data'!C1833), "")</f>
        <v/>
      </c>
      <c r="C2394" s="18" t="str">
        <f>IF(LEN('Contacts Data'!E1833)&gt;20,LEN('Contacts Data'!E1833),"")</f>
        <v/>
      </c>
      <c r="D2394" s="18" t="str">
        <f>IF(LEN('Contacts Data'!F1833)&gt;20,LEN('Contacts Data'!F1833),"")</f>
        <v/>
      </c>
      <c r="E2394" s="18" t="str">
        <f>IF(LEN('Contacts Data'!G1833)&gt;20,LEN('Contacts Data'!G1833),"")</f>
        <v/>
      </c>
      <c r="F2394" s="18" t="str">
        <f>IF(LEN('Contacts Data'!H1833)&gt;60,LEN('Contacts Data'!H1833),"")</f>
        <v/>
      </c>
      <c r="G2394" s="18" t="str">
        <f>IF(LEN('Contacts Data'!I1833)&gt;128,LEN('Contacts Data'!I1833),"")</f>
        <v/>
      </c>
      <c r="H2394" s="18" t="str">
        <f>IF(LEN('Contacts Data'!J1833)&gt;60,LEN('Contacts Data'!J1833),"")</f>
        <v/>
      </c>
      <c r="I2394" s="18" t="str">
        <f>IF(LEN('Contacts Data'!K1833)&gt;30,LEN('Contacts Data'!K1833),"")</f>
        <v/>
      </c>
      <c r="J2394" s="18" t="str">
        <f>IF(LEN('Contacts Data'!L1833)&gt;2,LEN('Contacts Data'!L1833),"")</f>
        <v/>
      </c>
      <c r="K2394" s="18" t="str">
        <f>IF(LEN('Contacts Data'!M1833)&gt;16,LEN('Contacts Data'!M1833),"")</f>
        <v/>
      </c>
      <c r="L2394" s="18" t="str">
        <f>IF(LEN('Contacts Data'!D1833)&gt;128,LEN('Contacts Data'!D1833),"")</f>
        <v/>
      </c>
      <c r="M2394" s="18" t="str">
        <f>IF(LEN('Contacts Data'!O1833)&gt;1024,LEN('Contacts Data'!O1833),"")</f>
        <v/>
      </c>
      <c r="P2394" s="18" t="str">
        <f>IF(LEN('Matter Data'!A1826)&gt;0,LEN('Matter Data'!A1826)+LEN('Matter Data'!B1826),"")</f>
        <v/>
      </c>
      <c r="Q2394" s="18" t="str">
        <f>IF(LEN('Matter Data'!C1826)&gt;80,LEN('Matter Data'!C1826),"")</f>
        <v/>
      </c>
      <c r="R2394" s="18" t="str">
        <f>IF(LEN('Matter Data'!H1826)&gt;40,LEN('Matter Data'!H1826),"")</f>
        <v/>
      </c>
      <c r="S2394" s="21" t="b">
        <f>IF(LEN('Matter Data'!C1826)&gt;0,CONCATENATE('Matter Data'!A1826,'Matter Data'!B1826,'Matter Data'!C1826))</f>
        <v>0</v>
      </c>
      <c r="T2394" s="21">
        <f>IF(LEN('Matter Data'!C1826)&gt;0,COUNTIF($S$2:$S$5001,CONCATENATE('Matter Data'!A1826,'Matter Data'!B1826,'Matter Data'!C1826)),0)</f>
        <v>0</v>
      </c>
      <c r="U2394" s="22" t="str">
        <f>IF(LEN('Contacts Data'!B1833)&gt;0,'Contacts Data'!B1833,"")</f>
        <v/>
      </c>
      <c r="V2394" s="22" t="str">
        <f>IF(LEN('Contacts Data'!C1833)&gt;0,'Contacts Data'!C1833,"")</f>
        <v/>
      </c>
      <c r="W2394" s="22" t="str">
        <f>CONCATENATE(U2394, " ", V2394, " ", 'Contacts Data'!$A1833)</f>
        <v xml:space="preserve">  </v>
      </c>
      <c r="X2394" s="22" t="str">
        <f>CONCATENATE('Matter Data'!A1826, " ", 'Matter Data'!B1826, " ", "Client")</f>
        <v xml:space="preserve">  Client</v>
      </c>
      <c r="Y2394" s="19" t="str">
        <f t="shared" si="37"/>
        <v/>
      </c>
    </row>
    <row r="2395" spans="1:25" x14ac:dyDescent="0.25">
      <c r="A2395" s="18" t="str">
        <f>IF(LEN('Contacts Data'!A1834)&gt;20,LEN('Contacts Data'!A1834),"")</f>
        <v/>
      </c>
      <c r="B2395" s="18" t="str">
        <f>IF(LEN('Contacts Data'!B1834)&gt;0, LEN('Contacts Data'!B1834) + LEN('Contacts Data'!C1834), "")</f>
        <v/>
      </c>
      <c r="C2395" s="18" t="str">
        <f>IF(LEN('Contacts Data'!E1834)&gt;20,LEN('Contacts Data'!E1834),"")</f>
        <v/>
      </c>
      <c r="D2395" s="18" t="str">
        <f>IF(LEN('Contacts Data'!F1834)&gt;20,LEN('Contacts Data'!F1834),"")</f>
        <v/>
      </c>
      <c r="E2395" s="18" t="str">
        <f>IF(LEN('Contacts Data'!G1834)&gt;20,LEN('Contacts Data'!G1834),"")</f>
        <v/>
      </c>
      <c r="F2395" s="18" t="str">
        <f>IF(LEN('Contacts Data'!H1834)&gt;60,LEN('Contacts Data'!H1834),"")</f>
        <v/>
      </c>
      <c r="G2395" s="18" t="str">
        <f>IF(LEN('Contacts Data'!I1834)&gt;128,LEN('Contacts Data'!I1834),"")</f>
        <v/>
      </c>
      <c r="H2395" s="18" t="str">
        <f>IF(LEN('Contacts Data'!J1834)&gt;60,LEN('Contacts Data'!J1834),"")</f>
        <v/>
      </c>
      <c r="I2395" s="18" t="str">
        <f>IF(LEN('Contacts Data'!K1834)&gt;30,LEN('Contacts Data'!K1834),"")</f>
        <v/>
      </c>
      <c r="J2395" s="18" t="str">
        <f>IF(LEN('Contacts Data'!L1834)&gt;2,LEN('Contacts Data'!L1834),"")</f>
        <v/>
      </c>
      <c r="K2395" s="18" t="str">
        <f>IF(LEN('Contacts Data'!M1834)&gt;16,LEN('Contacts Data'!M1834),"")</f>
        <v/>
      </c>
      <c r="L2395" s="18" t="str">
        <f>IF(LEN('Contacts Data'!D1834)&gt;128,LEN('Contacts Data'!D1834),"")</f>
        <v/>
      </c>
      <c r="M2395" s="18" t="str">
        <f>IF(LEN('Contacts Data'!O1834)&gt;1024,LEN('Contacts Data'!O1834),"")</f>
        <v/>
      </c>
      <c r="P2395" s="18" t="str">
        <f>IF(LEN('Matter Data'!A1827)&gt;0,LEN('Matter Data'!A1827)+LEN('Matter Data'!B1827),"")</f>
        <v/>
      </c>
      <c r="Q2395" s="18" t="str">
        <f>IF(LEN('Matter Data'!C1827)&gt;80,LEN('Matter Data'!C1827),"")</f>
        <v/>
      </c>
      <c r="R2395" s="18" t="str">
        <f>IF(LEN('Matter Data'!H1827)&gt;40,LEN('Matter Data'!H1827),"")</f>
        <v/>
      </c>
      <c r="S2395" s="21" t="b">
        <f>IF(LEN('Matter Data'!C1827)&gt;0,CONCATENATE('Matter Data'!A1827,'Matter Data'!B1827,'Matter Data'!C1827))</f>
        <v>0</v>
      </c>
      <c r="T2395" s="21">
        <f>IF(LEN('Matter Data'!C1827)&gt;0,COUNTIF($S$2:$S$5001,CONCATENATE('Matter Data'!A1827,'Matter Data'!B1827,'Matter Data'!C1827)),0)</f>
        <v>0</v>
      </c>
      <c r="U2395" s="22" t="str">
        <f>IF(LEN('Contacts Data'!B1834)&gt;0,'Contacts Data'!B1834,"")</f>
        <v/>
      </c>
      <c r="V2395" s="22" t="str">
        <f>IF(LEN('Contacts Data'!C1834)&gt;0,'Contacts Data'!C1834,"")</f>
        <v/>
      </c>
      <c r="W2395" s="22" t="str">
        <f>CONCATENATE(U2395, " ", V2395, " ", 'Contacts Data'!$A1834)</f>
        <v xml:space="preserve">  </v>
      </c>
      <c r="X2395" s="22" t="str">
        <f>CONCATENATE('Matter Data'!A1827, " ", 'Matter Data'!B1827, " ", "Client")</f>
        <v xml:space="preserve">  Client</v>
      </c>
      <c r="Y2395" s="19" t="str">
        <f t="shared" si="37"/>
        <v/>
      </c>
    </row>
    <row r="2396" spans="1:25" x14ac:dyDescent="0.25">
      <c r="A2396" s="18" t="str">
        <f>IF(LEN('Contacts Data'!A1835)&gt;20,LEN('Contacts Data'!A1835),"")</f>
        <v/>
      </c>
      <c r="B2396" s="18" t="str">
        <f>IF(LEN('Contacts Data'!B1835)&gt;0, LEN('Contacts Data'!B1835) + LEN('Contacts Data'!C1835), "")</f>
        <v/>
      </c>
      <c r="C2396" s="18" t="str">
        <f>IF(LEN('Contacts Data'!E1835)&gt;20,LEN('Contacts Data'!E1835),"")</f>
        <v/>
      </c>
      <c r="D2396" s="18" t="str">
        <f>IF(LEN('Contacts Data'!F1835)&gt;20,LEN('Contacts Data'!F1835),"")</f>
        <v/>
      </c>
      <c r="E2396" s="18" t="str">
        <f>IF(LEN('Contacts Data'!G1835)&gt;20,LEN('Contacts Data'!G1835),"")</f>
        <v/>
      </c>
      <c r="F2396" s="18" t="str">
        <f>IF(LEN('Contacts Data'!H1835)&gt;60,LEN('Contacts Data'!H1835),"")</f>
        <v/>
      </c>
      <c r="G2396" s="18" t="str">
        <f>IF(LEN('Contacts Data'!I1835)&gt;128,LEN('Contacts Data'!I1835),"")</f>
        <v/>
      </c>
      <c r="H2396" s="18" t="str">
        <f>IF(LEN('Contacts Data'!J1835)&gt;60,LEN('Contacts Data'!J1835),"")</f>
        <v/>
      </c>
      <c r="I2396" s="18" t="str">
        <f>IF(LEN('Contacts Data'!K1835)&gt;30,LEN('Contacts Data'!K1835),"")</f>
        <v/>
      </c>
      <c r="J2396" s="18" t="str">
        <f>IF(LEN('Contacts Data'!L1835)&gt;2,LEN('Contacts Data'!L1835),"")</f>
        <v/>
      </c>
      <c r="K2396" s="18" t="str">
        <f>IF(LEN('Contacts Data'!M1835)&gt;16,LEN('Contacts Data'!M1835),"")</f>
        <v/>
      </c>
      <c r="L2396" s="18" t="str">
        <f>IF(LEN('Contacts Data'!D1835)&gt;128,LEN('Contacts Data'!D1835),"")</f>
        <v/>
      </c>
      <c r="M2396" s="18" t="str">
        <f>IF(LEN('Contacts Data'!O1835)&gt;1024,LEN('Contacts Data'!O1835),"")</f>
        <v/>
      </c>
      <c r="P2396" s="18" t="str">
        <f>IF(LEN('Matter Data'!A1828)&gt;0,LEN('Matter Data'!A1828)+LEN('Matter Data'!B1828),"")</f>
        <v/>
      </c>
      <c r="Q2396" s="18" t="str">
        <f>IF(LEN('Matter Data'!C1828)&gt;80,LEN('Matter Data'!C1828),"")</f>
        <v/>
      </c>
      <c r="R2396" s="18" t="str">
        <f>IF(LEN('Matter Data'!H1828)&gt;40,LEN('Matter Data'!H1828),"")</f>
        <v/>
      </c>
      <c r="S2396" s="21" t="b">
        <f>IF(LEN('Matter Data'!C1828)&gt;0,CONCATENATE('Matter Data'!A1828,'Matter Data'!B1828,'Matter Data'!C1828))</f>
        <v>0</v>
      </c>
      <c r="T2396" s="21">
        <f>IF(LEN('Matter Data'!C1828)&gt;0,COUNTIF($S$2:$S$5001,CONCATENATE('Matter Data'!A1828,'Matter Data'!B1828,'Matter Data'!C1828)),0)</f>
        <v>0</v>
      </c>
      <c r="U2396" s="22" t="str">
        <f>IF(LEN('Contacts Data'!B1835)&gt;0,'Contacts Data'!B1835,"")</f>
        <v/>
      </c>
      <c r="V2396" s="22" t="str">
        <f>IF(LEN('Contacts Data'!C1835)&gt;0,'Contacts Data'!C1835,"")</f>
        <v/>
      </c>
      <c r="W2396" s="22" t="str">
        <f>CONCATENATE(U2396, " ", V2396, " ", 'Contacts Data'!$A1835)</f>
        <v xml:space="preserve">  </v>
      </c>
      <c r="X2396" s="22" t="str">
        <f>CONCATENATE('Matter Data'!A1828, " ", 'Matter Data'!B1828, " ", "Client")</f>
        <v xml:space="preserve">  Client</v>
      </c>
      <c r="Y2396" s="19" t="str">
        <f t="shared" si="37"/>
        <v/>
      </c>
    </row>
    <row r="2397" spans="1:25" x14ac:dyDescent="0.25">
      <c r="A2397" s="18" t="str">
        <f>IF(LEN('Contacts Data'!A1836)&gt;20,LEN('Contacts Data'!A1836),"")</f>
        <v/>
      </c>
      <c r="B2397" s="18" t="str">
        <f>IF(LEN('Contacts Data'!B1836)&gt;0, LEN('Contacts Data'!B1836) + LEN('Contacts Data'!C1836), "")</f>
        <v/>
      </c>
      <c r="C2397" s="18" t="str">
        <f>IF(LEN('Contacts Data'!E1836)&gt;20,LEN('Contacts Data'!E1836),"")</f>
        <v/>
      </c>
      <c r="D2397" s="18" t="str">
        <f>IF(LEN('Contacts Data'!F1836)&gt;20,LEN('Contacts Data'!F1836),"")</f>
        <v/>
      </c>
      <c r="E2397" s="18" t="str">
        <f>IF(LEN('Contacts Data'!G1836)&gt;20,LEN('Contacts Data'!G1836),"")</f>
        <v/>
      </c>
      <c r="F2397" s="18" t="str">
        <f>IF(LEN('Contacts Data'!H1836)&gt;60,LEN('Contacts Data'!H1836),"")</f>
        <v/>
      </c>
      <c r="G2397" s="18" t="str">
        <f>IF(LEN('Contacts Data'!I1836)&gt;128,LEN('Contacts Data'!I1836),"")</f>
        <v/>
      </c>
      <c r="H2397" s="18" t="str">
        <f>IF(LEN('Contacts Data'!J1836)&gt;60,LEN('Contacts Data'!J1836),"")</f>
        <v/>
      </c>
      <c r="I2397" s="18" t="str">
        <f>IF(LEN('Contacts Data'!K1836)&gt;30,LEN('Contacts Data'!K1836),"")</f>
        <v/>
      </c>
      <c r="J2397" s="18" t="str">
        <f>IF(LEN('Contacts Data'!L1836)&gt;2,LEN('Contacts Data'!L1836),"")</f>
        <v/>
      </c>
      <c r="K2397" s="18" t="str">
        <f>IF(LEN('Contacts Data'!M1836)&gt;16,LEN('Contacts Data'!M1836),"")</f>
        <v/>
      </c>
      <c r="L2397" s="18" t="str">
        <f>IF(LEN('Contacts Data'!D1836)&gt;128,LEN('Contacts Data'!D1836),"")</f>
        <v/>
      </c>
      <c r="M2397" s="18" t="str">
        <f>IF(LEN('Contacts Data'!O1836)&gt;1024,LEN('Contacts Data'!O1836),"")</f>
        <v/>
      </c>
      <c r="P2397" s="18" t="str">
        <f>IF(LEN('Matter Data'!A1829)&gt;0,LEN('Matter Data'!A1829)+LEN('Matter Data'!B1829),"")</f>
        <v/>
      </c>
      <c r="Q2397" s="18" t="str">
        <f>IF(LEN('Matter Data'!C1829)&gt;80,LEN('Matter Data'!C1829),"")</f>
        <v/>
      </c>
      <c r="R2397" s="18" t="str">
        <f>IF(LEN('Matter Data'!H1829)&gt;40,LEN('Matter Data'!H1829),"")</f>
        <v/>
      </c>
      <c r="S2397" s="21" t="b">
        <f>IF(LEN('Matter Data'!C1829)&gt;0,CONCATENATE('Matter Data'!A1829,'Matter Data'!B1829,'Matter Data'!C1829))</f>
        <v>0</v>
      </c>
      <c r="T2397" s="21">
        <f>IF(LEN('Matter Data'!C1829)&gt;0,COUNTIF($S$2:$S$5001,CONCATENATE('Matter Data'!A1829,'Matter Data'!B1829,'Matter Data'!C1829)),0)</f>
        <v>0</v>
      </c>
      <c r="U2397" s="22" t="str">
        <f>IF(LEN('Contacts Data'!B1836)&gt;0,'Contacts Data'!B1836,"")</f>
        <v/>
      </c>
      <c r="V2397" s="22" t="str">
        <f>IF(LEN('Contacts Data'!C1836)&gt;0,'Contacts Data'!C1836,"")</f>
        <v/>
      </c>
      <c r="W2397" s="22" t="str">
        <f>CONCATENATE(U2397, " ", V2397, " ", 'Contacts Data'!$A1836)</f>
        <v xml:space="preserve">  </v>
      </c>
      <c r="X2397" s="22" t="str">
        <f>CONCATENATE('Matter Data'!A1829, " ", 'Matter Data'!B1829, " ", "Client")</f>
        <v xml:space="preserve">  Client</v>
      </c>
      <c r="Y2397" s="19" t="str">
        <f t="shared" si="37"/>
        <v/>
      </c>
    </row>
    <row r="2398" spans="1:25" x14ac:dyDescent="0.25">
      <c r="A2398" s="18" t="str">
        <f>IF(LEN('Contacts Data'!A1837)&gt;20,LEN('Contacts Data'!A1837),"")</f>
        <v/>
      </c>
      <c r="B2398" s="18" t="str">
        <f>IF(LEN('Contacts Data'!B1837)&gt;0, LEN('Contacts Data'!B1837) + LEN('Contacts Data'!C1837), "")</f>
        <v/>
      </c>
      <c r="C2398" s="18" t="str">
        <f>IF(LEN('Contacts Data'!E1837)&gt;20,LEN('Contacts Data'!E1837),"")</f>
        <v/>
      </c>
      <c r="D2398" s="18" t="str">
        <f>IF(LEN('Contacts Data'!F1837)&gt;20,LEN('Contacts Data'!F1837),"")</f>
        <v/>
      </c>
      <c r="E2398" s="18" t="str">
        <f>IF(LEN('Contacts Data'!G1837)&gt;20,LEN('Contacts Data'!G1837),"")</f>
        <v/>
      </c>
      <c r="F2398" s="18" t="str">
        <f>IF(LEN('Contacts Data'!H1837)&gt;60,LEN('Contacts Data'!H1837),"")</f>
        <v/>
      </c>
      <c r="G2398" s="18" t="str">
        <f>IF(LEN('Contacts Data'!I1837)&gt;128,LEN('Contacts Data'!I1837),"")</f>
        <v/>
      </c>
      <c r="H2398" s="18" t="str">
        <f>IF(LEN('Contacts Data'!J1837)&gt;60,LEN('Contacts Data'!J1837),"")</f>
        <v/>
      </c>
      <c r="I2398" s="18" t="str">
        <f>IF(LEN('Contacts Data'!K1837)&gt;30,LEN('Contacts Data'!K1837),"")</f>
        <v/>
      </c>
      <c r="J2398" s="18" t="str">
        <f>IF(LEN('Contacts Data'!L1837)&gt;2,LEN('Contacts Data'!L1837),"")</f>
        <v/>
      </c>
      <c r="K2398" s="18" t="str">
        <f>IF(LEN('Contacts Data'!M1837)&gt;16,LEN('Contacts Data'!M1837),"")</f>
        <v/>
      </c>
      <c r="L2398" s="18" t="str">
        <f>IF(LEN('Contacts Data'!D1837)&gt;128,LEN('Contacts Data'!D1837),"")</f>
        <v/>
      </c>
      <c r="M2398" s="18" t="str">
        <f>IF(LEN('Contacts Data'!O1837)&gt;1024,LEN('Contacts Data'!O1837),"")</f>
        <v/>
      </c>
      <c r="P2398" s="18" t="str">
        <f>IF(LEN('Matter Data'!A1830)&gt;0,LEN('Matter Data'!A1830)+LEN('Matter Data'!B1830),"")</f>
        <v/>
      </c>
      <c r="Q2398" s="18" t="str">
        <f>IF(LEN('Matter Data'!C1830)&gt;80,LEN('Matter Data'!C1830),"")</f>
        <v/>
      </c>
      <c r="R2398" s="18" t="str">
        <f>IF(LEN('Matter Data'!H1830)&gt;40,LEN('Matter Data'!H1830),"")</f>
        <v/>
      </c>
      <c r="S2398" s="21" t="b">
        <f>IF(LEN('Matter Data'!C1830)&gt;0,CONCATENATE('Matter Data'!A1830,'Matter Data'!B1830,'Matter Data'!C1830))</f>
        <v>0</v>
      </c>
      <c r="T2398" s="21">
        <f>IF(LEN('Matter Data'!C1830)&gt;0,COUNTIF($S$2:$S$5001,CONCATENATE('Matter Data'!A1830,'Matter Data'!B1830,'Matter Data'!C1830)),0)</f>
        <v>0</v>
      </c>
      <c r="U2398" s="22" t="str">
        <f>IF(LEN('Contacts Data'!B1837)&gt;0,'Contacts Data'!B1837,"")</f>
        <v/>
      </c>
      <c r="V2398" s="22" t="str">
        <f>IF(LEN('Contacts Data'!C1837)&gt;0,'Contacts Data'!C1837,"")</f>
        <v/>
      </c>
      <c r="W2398" s="22" t="str">
        <f>CONCATENATE(U2398, " ", V2398, " ", 'Contacts Data'!$A1837)</f>
        <v xml:space="preserve">  </v>
      </c>
      <c r="X2398" s="22" t="str">
        <f>CONCATENATE('Matter Data'!A1830, " ", 'Matter Data'!B1830, " ", "Client")</f>
        <v xml:space="preserve">  Client</v>
      </c>
      <c r="Y2398" s="19" t="str">
        <f t="shared" si="37"/>
        <v/>
      </c>
    </row>
    <row r="2399" spans="1:25" x14ac:dyDescent="0.25">
      <c r="A2399" s="18" t="str">
        <f>IF(LEN('Contacts Data'!A1838)&gt;20,LEN('Contacts Data'!A1838),"")</f>
        <v/>
      </c>
      <c r="B2399" s="18" t="str">
        <f>IF(LEN('Contacts Data'!B1838)&gt;0, LEN('Contacts Data'!B1838) + LEN('Contacts Data'!C1838), "")</f>
        <v/>
      </c>
      <c r="C2399" s="18" t="str">
        <f>IF(LEN('Contacts Data'!E1838)&gt;20,LEN('Contacts Data'!E1838),"")</f>
        <v/>
      </c>
      <c r="D2399" s="18" t="str">
        <f>IF(LEN('Contacts Data'!F1838)&gt;20,LEN('Contacts Data'!F1838),"")</f>
        <v/>
      </c>
      <c r="E2399" s="18" t="str">
        <f>IF(LEN('Contacts Data'!G1838)&gt;20,LEN('Contacts Data'!G1838),"")</f>
        <v/>
      </c>
      <c r="F2399" s="18" t="str">
        <f>IF(LEN('Contacts Data'!H1838)&gt;60,LEN('Contacts Data'!H1838),"")</f>
        <v/>
      </c>
      <c r="G2399" s="18" t="str">
        <f>IF(LEN('Contacts Data'!I1838)&gt;128,LEN('Contacts Data'!I1838),"")</f>
        <v/>
      </c>
      <c r="H2399" s="18" t="str">
        <f>IF(LEN('Contacts Data'!J1838)&gt;60,LEN('Contacts Data'!J1838),"")</f>
        <v/>
      </c>
      <c r="I2399" s="18" t="str">
        <f>IF(LEN('Contacts Data'!K1838)&gt;30,LEN('Contacts Data'!K1838),"")</f>
        <v/>
      </c>
      <c r="J2399" s="18" t="str">
        <f>IF(LEN('Contacts Data'!L1838)&gt;2,LEN('Contacts Data'!L1838),"")</f>
        <v/>
      </c>
      <c r="K2399" s="18" t="str">
        <f>IF(LEN('Contacts Data'!M1838)&gt;16,LEN('Contacts Data'!M1838),"")</f>
        <v/>
      </c>
      <c r="L2399" s="18" t="str">
        <f>IF(LEN('Contacts Data'!D1838)&gt;128,LEN('Contacts Data'!D1838),"")</f>
        <v/>
      </c>
      <c r="M2399" s="18" t="str">
        <f>IF(LEN('Contacts Data'!O1838)&gt;1024,LEN('Contacts Data'!O1838),"")</f>
        <v/>
      </c>
      <c r="P2399" s="18" t="str">
        <f>IF(LEN('Matter Data'!A1831)&gt;0,LEN('Matter Data'!A1831)+LEN('Matter Data'!B1831),"")</f>
        <v/>
      </c>
      <c r="Q2399" s="18" t="str">
        <f>IF(LEN('Matter Data'!C1831)&gt;80,LEN('Matter Data'!C1831),"")</f>
        <v/>
      </c>
      <c r="R2399" s="18" t="str">
        <f>IF(LEN('Matter Data'!H1831)&gt;40,LEN('Matter Data'!H1831),"")</f>
        <v/>
      </c>
      <c r="S2399" s="21" t="b">
        <f>IF(LEN('Matter Data'!C1831)&gt;0,CONCATENATE('Matter Data'!A1831,'Matter Data'!B1831,'Matter Data'!C1831))</f>
        <v>0</v>
      </c>
      <c r="T2399" s="21">
        <f>IF(LEN('Matter Data'!C1831)&gt;0,COUNTIF($S$2:$S$5001,CONCATENATE('Matter Data'!A1831,'Matter Data'!B1831,'Matter Data'!C1831)),0)</f>
        <v>0</v>
      </c>
      <c r="U2399" s="22" t="str">
        <f>IF(LEN('Contacts Data'!B1838)&gt;0,'Contacts Data'!B1838,"")</f>
        <v/>
      </c>
      <c r="V2399" s="22" t="str">
        <f>IF(LEN('Contacts Data'!C1838)&gt;0,'Contacts Data'!C1838,"")</f>
        <v/>
      </c>
      <c r="W2399" s="22" t="str">
        <f>CONCATENATE(U2399, " ", V2399, " ", 'Contacts Data'!$A1838)</f>
        <v xml:space="preserve">  </v>
      </c>
      <c r="X2399" s="22" t="str">
        <f>CONCATENATE('Matter Data'!A1831, " ", 'Matter Data'!B1831, " ", "Client")</f>
        <v xml:space="preserve">  Client</v>
      </c>
      <c r="Y2399" s="19" t="str">
        <f t="shared" si="37"/>
        <v/>
      </c>
    </row>
    <row r="2400" spans="1:25" x14ac:dyDescent="0.25">
      <c r="A2400" s="18" t="str">
        <f>IF(LEN('Contacts Data'!A1839)&gt;20,LEN('Contacts Data'!A1839),"")</f>
        <v/>
      </c>
      <c r="B2400" s="18" t="str">
        <f>IF(LEN('Contacts Data'!B1839)&gt;0, LEN('Contacts Data'!B1839) + LEN('Contacts Data'!C1839), "")</f>
        <v/>
      </c>
      <c r="C2400" s="18" t="str">
        <f>IF(LEN('Contacts Data'!E1839)&gt;20,LEN('Contacts Data'!E1839),"")</f>
        <v/>
      </c>
      <c r="D2400" s="18" t="str">
        <f>IF(LEN('Contacts Data'!F1839)&gt;20,LEN('Contacts Data'!F1839),"")</f>
        <v/>
      </c>
      <c r="E2400" s="18" t="str">
        <f>IF(LEN('Contacts Data'!G1839)&gt;20,LEN('Contacts Data'!G1839),"")</f>
        <v/>
      </c>
      <c r="F2400" s="18" t="str">
        <f>IF(LEN('Contacts Data'!H1839)&gt;60,LEN('Contacts Data'!H1839),"")</f>
        <v/>
      </c>
      <c r="G2400" s="18" t="str">
        <f>IF(LEN('Contacts Data'!I1839)&gt;128,LEN('Contacts Data'!I1839),"")</f>
        <v/>
      </c>
      <c r="H2400" s="18" t="str">
        <f>IF(LEN('Contacts Data'!J1839)&gt;60,LEN('Contacts Data'!J1839),"")</f>
        <v/>
      </c>
      <c r="I2400" s="18" t="str">
        <f>IF(LEN('Contacts Data'!K1839)&gt;30,LEN('Contacts Data'!K1839),"")</f>
        <v/>
      </c>
      <c r="J2400" s="18" t="str">
        <f>IF(LEN('Contacts Data'!L1839)&gt;2,LEN('Contacts Data'!L1839),"")</f>
        <v/>
      </c>
      <c r="K2400" s="18" t="str">
        <f>IF(LEN('Contacts Data'!M1839)&gt;16,LEN('Contacts Data'!M1839),"")</f>
        <v/>
      </c>
      <c r="L2400" s="18" t="str">
        <f>IF(LEN('Contacts Data'!D1839)&gt;128,LEN('Contacts Data'!D1839),"")</f>
        <v/>
      </c>
      <c r="M2400" s="18" t="str">
        <f>IF(LEN('Contacts Data'!O1839)&gt;1024,LEN('Contacts Data'!O1839),"")</f>
        <v/>
      </c>
      <c r="P2400" s="18" t="str">
        <f>IF(LEN('Matter Data'!A1832)&gt;0,LEN('Matter Data'!A1832)+LEN('Matter Data'!B1832),"")</f>
        <v/>
      </c>
      <c r="Q2400" s="18" t="str">
        <f>IF(LEN('Matter Data'!C1832)&gt;80,LEN('Matter Data'!C1832),"")</f>
        <v/>
      </c>
      <c r="R2400" s="18" t="str">
        <f>IF(LEN('Matter Data'!H1832)&gt;40,LEN('Matter Data'!H1832),"")</f>
        <v/>
      </c>
      <c r="S2400" s="21" t="b">
        <f>IF(LEN('Matter Data'!C1832)&gt;0,CONCATENATE('Matter Data'!A1832,'Matter Data'!B1832,'Matter Data'!C1832))</f>
        <v>0</v>
      </c>
      <c r="T2400" s="21">
        <f>IF(LEN('Matter Data'!C1832)&gt;0,COUNTIF($S$2:$S$5001,CONCATENATE('Matter Data'!A1832,'Matter Data'!B1832,'Matter Data'!C1832)),0)</f>
        <v>0</v>
      </c>
      <c r="U2400" s="22" t="str">
        <f>IF(LEN('Contacts Data'!B1839)&gt;0,'Contacts Data'!B1839,"")</f>
        <v/>
      </c>
      <c r="V2400" s="22" t="str">
        <f>IF(LEN('Contacts Data'!C1839)&gt;0,'Contacts Data'!C1839,"")</f>
        <v/>
      </c>
      <c r="W2400" s="22" t="str">
        <f>CONCATENATE(U2400, " ", V2400, " ", 'Contacts Data'!$A1839)</f>
        <v xml:space="preserve">  </v>
      </c>
      <c r="X2400" s="22" t="str">
        <f>CONCATENATE('Matter Data'!A1832, " ", 'Matter Data'!B1832, " ", "Client")</f>
        <v xml:space="preserve">  Client</v>
      </c>
      <c r="Y2400" s="19" t="str">
        <f t="shared" si="37"/>
        <v/>
      </c>
    </row>
    <row r="2401" spans="1:25" x14ac:dyDescent="0.25">
      <c r="A2401" s="18" t="str">
        <f>IF(LEN('Contacts Data'!A1840)&gt;20,LEN('Contacts Data'!A1840),"")</f>
        <v/>
      </c>
      <c r="B2401" s="18" t="str">
        <f>IF(LEN('Contacts Data'!B1840)&gt;0, LEN('Contacts Data'!B1840) + LEN('Contacts Data'!C1840), "")</f>
        <v/>
      </c>
      <c r="C2401" s="18" t="str">
        <f>IF(LEN('Contacts Data'!E1840)&gt;20,LEN('Contacts Data'!E1840),"")</f>
        <v/>
      </c>
      <c r="D2401" s="18" t="str">
        <f>IF(LEN('Contacts Data'!F1840)&gt;20,LEN('Contacts Data'!F1840),"")</f>
        <v/>
      </c>
      <c r="E2401" s="18" t="str">
        <f>IF(LEN('Contacts Data'!G1840)&gt;20,LEN('Contacts Data'!G1840),"")</f>
        <v/>
      </c>
      <c r="F2401" s="18" t="str">
        <f>IF(LEN('Contacts Data'!H1840)&gt;60,LEN('Contacts Data'!H1840),"")</f>
        <v/>
      </c>
      <c r="G2401" s="18" t="str">
        <f>IF(LEN('Contacts Data'!I1840)&gt;128,LEN('Contacts Data'!I1840),"")</f>
        <v/>
      </c>
      <c r="H2401" s="18" t="str">
        <f>IF(LEN('Contacts Data'!J1840)&gt;60,LEN('Contacts Data'!J1840),"")</f>
        <v/>
      </c>
      <c r="I2401" s="18" t="str">
        <f>IF(LEN('Contacts Data'!K1840)&gt;30,LEN('Contacts Data'!K1840),"")</f>
        <v/>
      </c>
      <c r="J2401" s="18" t="str">
        <f>IF(LEN('Contacts Data'!L1840)&gt;2,LEN('Contacts Data'!L1840),"")</f>
        <v/>
      </c>
      <c r="K2401" s="18" t="str">
        <f>IF(LEN('Contacts Data'!M1840)&gt;16,LEN('Contacts Data'!M1840),"")</f>
        <v/>
      </c>
      <c r="L2401" s="18" t="str">
        <f>IF(LEN('Contacts Data'!D1840)&gt;128,LEN('Contacts Data'!D1840),"")</f>
        <v/>
      </c>
      <c r="M2401" s="18" t="str">
        <f>IF(LEN('Contacts Data'!O1840)&gt;1024,LEN('Contacts Data'!O1840),"")</f>
        <v/>
      </c>
      <c r="P2401" s="18" t="str">
        <f>IF(LEN('Matter Data'!A1833)&gt;0,LEN('Matter Data'!A1833)+LEN('Matter Data'!B1833),"")</f>
        <v/>
      </c>
      <c r="Q2401" s="18" t="str">
        <f>IF(LEN('Matter Data'!C1833)&gt;80,LEN('Matter Data'!C1833),"")</f>
        <v/>
      </c>
      <c r="R2401" s="18" t="str">
        <f>IF(LEN('Matter Data'!H1833)&gt;40,LEN('Matter Data'!H1833),"")</f>
        <v/>
      </c>
      <c r="S2401" s="21" t="b">
        <f>IF(LEN('Matter Data'!C1833)&gt;0,CONCATENATE('Matter Data'!A1833,'Matter Data'!B1833,'Matter Data'!C1833))</f>
        <v>0</v>
      </c>
      <c r="T2401" s="21">
        <f>IF(LEN('Matter Data'!C1833)&gt;0,COUNTIF($S$2:$S$5001,CONCATENATE('Matter Data'!A1833,'Matter Data'!B1833,'Matter Data'!C1833)),0)</f>
        <v>0</v>
      </c>
      <c r="U2401" s="22" t="str">
        <f>IF(LEN('Contacts Data'!B1840)&gt;0,'Contacts Data'!B1840,"")</f>
        <v/>
      </c>
      <c r="V2401" s="22" t="str">
        <f>IF(LEN('Contacts Data'!C1840)&gt;0,'Contacts Data'!C1840,"")</f>
        <v/>
      </c>
      <c r="W2401" s="22" t="str">
        <f>CONCATENATE(U2401, " ", V2401, " ", 'Contacts Data'!$A1840)</f>
        <v xml:space="preserve">  </v>
      </c>
      <c r="X2401" s="22" t="str">
        <f>CONCATENATE('Matter Data'!A1833, " ", 'Matter Data'!B1833, " ", "Client")</f>
        <v xml:space="preserve">  Client</v>
      </c>
      <c r="Y2401" s="19" t="str">
        <f t="shared" si="37"/>
        <v/>
      </c>
    </row>
    <row r="2402" spans="1:25" x14ac:dyDescent="0.25">
      <c r="A2402" s="18" t="str">
        <f>IF(LEN('Contacts Data'!A1841)&gt;20,LEN('Contacts Data'!A1841),"")</f>
        <v/>
      </c>
      <c r="B2402" s="18" t="str">
        <f>IF(LEN('Contacts Data'!B1841)&gt;0, LEN('Contacts Data'!B1841) + LEN('Contacts Data'!C1841), "")</f>
        <v/>
      </c>
      <c r="C2402" s="18" t="str">
        <f>IF(LEN('Contacts Data'!E1841)&gt;20,LEN('Contacts Data'!E1841),"")</f>
        <v/>
      </c>
      <c r="D2402" s="18" t="str">
        <f>IF(LEN('Contacts Data'!F1841)&gt;20,LEN('Contacts Data'!F1841),"")</f>
        <v/>
      </c>
      <c r="E2402" s="18" t="str">
        <f>IF(LEN('Contacts Data'!G1841)&gt;20,LEN('Contacts Data'!G1841),"")</f>
        <v/>
      </c>
      <c r="F2402" s="18" t="str">
        <f>IF(LEN('Contacts Data'!H1841)&gt;60,LEN('Contacts Data'!H1841),"")</f>
        <v/>
      </c>
      <c r="G2402" s="18" t="str">
        <f>IF(LEN('Contacts Data'!I1841)&gt;128,LEN('Contacts Data'!I1841),"")</f>
        <v/>
      </c>
      <c r="H2402" s="18" t="str">
        <f>IF(LEN('Contacts Data'!J1841)&gt;60,LEN('Contacts Data'!J1841),"")</f>
        <v/>
      </c>
      <c r="I2402" s="18" t="str">
        <f>IF(LEN('Contacts Data'!K1841)&gt;30,LEN('Contacts Data'!K1841),"")</f>
        <v/>
      </c>
      <c r="J2402" s="18" t="str">
        <f>IF(LEN('Contacts Data'!L1841)&gt;2,LEN('Contacts Data'!L1841),"")</f>
        <v/>
      </c>
      <c r="K2402" s="18" t="str">
        <f>IF(LEN('Contacts Data'!M1841)&gt;16,LEN('Contacts Data'!M1841),"")</f>
        <v/>
      </c>
      <c r="L2402" s="18" t="str">
        <f>IF(LEN('Contacts Data'!D1841)&gt;128,LEN('Contacts Data'!D1841),"")</f>
        <v/>
      </c>
      <c r="M2402" s="18" t="str">
        <f>IF(LEN('Contacts Data'!O1841)&gt;1024,LEN('Contacts Data'!O1841),"")</f>
        <v/>
      </c>
      <c r="P2402" s="18" t="str">
        <f>IF(LEN('Matter Data'!A1834)&gt;0,LEN('Matter Data'!A1834)+LEN('Matter Data'!B1834),"")</f>
        <v/>
      </c>
      <c r="Q2402" s="18" t="str">
        <f>IF(LEN('Matter Data'!C1834)&gt;80,LEN('Matter Data'!C1834),"")</f>
        <v/>
      </c>
      <c r="R2402" s="18" t="str">
        <f>IF(LEN('Matter Data'!H1834)&gt;40,LEN('Matter Data'!H1834),"")</f>
        <v/>
      </c>
      <c r="S2402" s="21" t="b">
        <f>IF(LEN('Matter Data'!C1834)&gt;0,CONCATENATE('Matter Data'!A1834,'Matter Data'!B1834,'Matter Data'!C1834))</f>
        <v>0</v>
      </c>
      <c r="T2402" s="21">
        <f>IF(LEN('Matter Data'!C1834)&gt;0,COUNTIF($S$2:$S$5001,CONCATENATE('Matter Data'!A1834,'Matter Data'!B1834,'Matter Data'!C1834)),0)</f>
        <v>0</v>
      </c>
      <c r="U2402" s="22" t="str">
        <f>IF(LEN('Contacts Data'!B1841)&gt;0,'Contacts Data'!B1841,"")</f>
        <v/>
      </c>
      <c r="V2402" s="22" t="str">
        <f>IF(LEN('Contacts Data'!C1841)&gt;0,'Contacts Data'!C1841,"")</f>
        <v/>
      </c>
      <c r="W2402" s="22" t="str">
        <f>CONCATENATE(U2402, " ", V2402, " ", 'Contacts Data'!$A1841)</f>
        <v xml:space="preserve">  </v>
      </c>
      <c r="X2402" s="22" t="str">
        <f>CONCATENATE('Matter Data'!A1834, " ", 'Matter Data'!B1834, " ", "Client")</f>
        <v xml:space="preserve">  Client</v>
      </c>
      <c r="Y2402" s="19" t="str">
        <f t="shared" si="37"/>
        <v/>
      </c>
    </row>
    <row r="2403" spans="1:25" x14ac:dyDescent="0.25">
      <c r="A2403" s="18" t="str">
        <f>IF(LEN('Contacts Data'!A1842)&gt;20,LEN('Contacts Data'!A1842),"")</f>
        <v/>
      </c>
      <c r="B2403" s="18" t="str">
        <f>IF(LEN('Contacts Data'!B1842)&gt;0, LEN('Contacts Data'!B1842) + LEN('Contacts Data'!C1842), "")</f>
        <v/>
      </c>
      <c r="C2403" s="18" t="str">
        <f>IF(LEN('Contacts Data'!E1842)&gt;20,LEN('Contacts Data'!E1842),"")</f>
        <v/>
      </c>
      <c r="D2403" s="18" t="str">
        <f>IF(LEN('Contacts Data'!F1842)&gt;20,LEN('Contacts Data'!F1842),"")</f>
        <v/>
      </c>
      <c r="E2403" s="18" t="str">
        <f>IF(LEN('Contacts Data'!G1842)&gt;20,LEN('Contacts Data'!G1842),"")</f>
        <v/>
      </c>
      <c r="F2403" s="18" t="str">
        <f>IF(LEN('Contacts Data'!H1842)&gt;60,LEN('Contacts Data'!H1842),"")</f>
        <v/>
      </c>
      <c r="G2403" s="18" t="str">
        <f>IF(LEN('Contacts Data'!I1842)&gt;128,LEN('Contacts Data'!I1842),"")</f>
        <v/>
      </c>
      <c r="H2403" s="18" t="str">
        <f>IF(LEN('Contacts Data'!J1842)&gt;60,LEN('Contacts Data'!J1842),"")</f>
        <v/>
      </c>
      <c r="I2403" s="18" t="str">
        <f>IF(LEN('Contacts Data'!K1842)&gt;30,LEN('Contacts Data'!K1842),"")</f>
        <v/>
      </c>
      <c r="J2403" s="18" t="str">
        <f>IF(LEN('Contacts Data'!L1842)&gt;2,LEN('Contacts Data'!L1842),"")</f>
        <v/>
      </c>
      <c r="K2403" s="18" t="str">
        <f>IF(LEN('Contacts Data'!M1842)&gt;16,LEN('Contacts Data'!M1842),"")</f>
        <v/>
      </c>
      <c r="L2403" s="18" t="str">
        <f>IF(LEN('Contacts Data'!D1842)&gt;128,LEN('Contacts Data'!D1842),"")</f>
        <v/>
      </c>
      <c r="M2403" s="18" t="str">
        <f>IF(LEN('Contacts Data'!O1842)&gt;1024,LEN('Contacts Data'!O1842),"")</f>
        <v/>
      </c>
      <c r="P2403" s="18" t="str">
        <f>IF(LEN('Matter Data'!A1835)&gt;0,LEN('Matter Data'!A1835)+LEN('Matter Data'!B1835),"")</f>
        <v/>
      </c>
      <c r="Q2403" s="18" t="str">
        <f>IF(LEN('Matter Data'!C1835)&gt;80,LEN('Matter Data'!C1835),"")</f>
        <v/>
      </c>
      <c r="R2403" s="18" t="str">
        <f>IF(LEN('Matter Data'!H1835)&gt;40,LEN('Matter Data'!H1835),"")</f>
        <v/>
      </c>
      <c r="S2403" s="21" t="b">
        <f>IF(LEN('Matter Data'!C1835)&gt;0,CONCATENATE('Matter Data'!A1835,'Matter Data'!B1835,'Matter Data'!C1835))</f>
        <v>0</v>
      </c>
      <c r="T2403" s="21">
        <f>IF(LEN('Matter Data'!C1835)&gt;0,COUNTIF($S$2:$S$5001,CONCATENATE('Matter Data'!A1835,'Matter Data'!B1835,'Matter Data'!C1835)),0)</f>
        <v>0</v>
      </c>
      <c r="U2403" s="22" t="str">
        <f>IF(LEN('Contacts Data'!B1842)&gt;0,'Contacts Data'!B1842,"")</f>
        <v/>
      </c>
      <c r="V2403" s="22" t="str">
        <f>IF(LEN('Contacts Data'!C1842)&gt;0,'Contacts Data'!C1842,"")</f>
        <v/>
      </c>
      <c r="W2403" s="22" t="str">
        <f>CONCATENATE(U2403, " ", V2403, " ", 'Contacts Data'!$A1842)</f>
        <v xml:space="preserve">  </v>
      </c>
      <c r="X2403" s="22" t="str">
        <f>CONCATENATE('Matter Data'!A1835, " ", 'Matter Data'!B1835, " ", "Client")</f>
        <v xml:space="preserve">  Client</v>
      </c>
      <c r="Y2403" s="19" t="str">
        <f t="shared" si="37"/>
        <v/>
      </c>
    </row>
    <row r="2404" spans="1:25" x14ac:dyDescent="0.25">
      <c r="A2404" s="18" t="str">
        <f>IF(LEN('Contacts Data'!A1843)&gt;20,LEN('Contacts Data'!A1843),"")</f>
        <v/>
      </c>
      <c r="B2404" s="18" t="str">
        <f>IF(LEN('Contacts Data'!B1843)&gt;0, LEN('Contacts Data'!B1843) + LEN('Contacts Data'!C1843), "")</f>
        <v/>
      </c>
      <c r="C2404" s="18" t="str">
        <f>IF(LEN('Contacts Data'!E1843)&gt;20,LEN('Contacts Data'!E1843),"")</f>
        <v/>
      </c>
      <c r="D2404" s="18" t="str">
        <f>IF(LEN('Contacts Data'!F1843)&gt;20,LEN('Contacts Data'!F1843),"")</f>
        <v/>
      </c>
      <c r="E2404" s="18" t="str">
        <f>IF(LEN('Contacts Data'!G1843)&gt;20,LEN('Contacts Data'!G1843),"")</f>
        <v/>
      </c>
      <c r="F2404" s="18" t="str">
        <f>IF(LEN('Contacts Data'!H1843)&gt;60,LEN('Contacts Data'!H1843),"")</f>
        <v/>
      </c>
      <c r="G2404" s="18" t="str">
        <f>IF(LEN('Contacts Data'!I1843)&gt;128,LEN('Contacts Data'!I1843),"")</f>
        <v/>
      </c>
      <c r="H2404" s="18" t="str">
        <f>IF(LEN('Contacts Data'!J1843)&gt;60,LEN('Contacts Data'!J1843),"")</f>
        <v/>
      </c>
      <c r="I2404" s="18" t="str">
        <f>IF(LEN('Contacts Data'!K1843)&gt;30,LEN('Contacts Data'!K1843),"")</f>
        <v/>
      </c>
      <c r="J2404" s="18" t="str">
        <f>IF(LEN('Contacts Data'!L1843)&gt;2,LEN('Contacts Data'!L1843),"")</f>
        <v/>
      </c>
      <c r="K2404" s="18" t="str">
        <f>IF(LEN('Contacts Data'!M1843)&gt;16,LEN('Contacts Data'!M1843),"")</f>
        <v/>
      </c>
      <c r="L2404" s="18" t="str">
        <f>IF(LEN('Contacts Data'!D1843)&gt;128,LEN('Contacts Data'!D1843),"")</f>
        <v/>
      </c>
      <c r="M2404" s="18" t="str">
        <f>IF(LEN('Contacts Data'!O1843)&gt;1024,LEN('Contacts Data'!O1843),"")</f>
        <v/>
      </c>
      <c r="P2404" s="18" t="str">
        <f>IF(LEN('Matter Data'!A1836)&gt;0,LEN('Matter Data'!A1836)+LEN('Matter Data'!B1836),"")</f>
        <v/>
      </c>
      <c r="Q2404" s="18" t="str">
        <f>IF(LEN('Matter Data'!C1836)&gt;80,LEN('Matter Data'!C1836),"")</f>
        <v/>
      </c>
      <c r="R2404" s="18" t="str">
        <f>IF(LEN('Matter Data'!H1836)&gt;40,LEN('Matter Data'!H1836),"")</f>
        <v/>
      </c>
      <c r="S2404" s="21" t="b">
        <f>IF(LEN('Matter Data'!C1836)&gt;0,CONCATENATE('Matter Data'!A1836,'Matter Data'!B1836,'Matter Data'!C1836))</f>
        <v>0</v>
      </c>
      <c r="T2404" s="21">
        <f>IF(LEN('Matter Data'!C1836)&gt;0,COUNTIF($S$2:$S$5001,CONCATENATE('Matter Data'!A1836,'Matter Data'!B1836,'Matter Data'!C1836)),0)</f>
        <v>0</v>
      </c>
      <c r="U2404" s="22" t="str">
        <f>IF(LEN('Contacts Data'!B1843)&gt;0,'Contacts Data'!B1843,"")</f>
        <v/>
      </c>
      <c r="V2404" s="22" t="str">
        <f>IF(LEN('Contacts Data'!C1843)&gt;0,'Contacts Data'!C1843,"")</f>
        <v/>
      </c>
      <c r="W2404" s="22" t="str">
        <f>CONCATENATE(U2404, " ", V2404, " ", 'Contacts Data'!$A1843)</f>
        <v xml:space="preserve">  </v>
      </c>
      <c r="X2404" s="22" t="str">
        <f>CONCATENATE('Matter Data'!A1836, " ", 'Matter Data'!B1836, " ", "Client")</f>
        <v xml:space="preserve">  Client</v>
      </c>
      <c r="Y2404" s="19" t="str">
        <f t="shared" si="37"/>
        <v/>
      </c>
    </row>
    <row r="2405" spans="1:25" x14ac:dyDescent="0.25">
      <c r="A2405" s="18" t="str">
        <f>IF(LEN('Contacts Data'!A1844)&gt;20,LEN('Contacts Data'!A1844),"")</f>
        <v/>
      </c>
      <c r="B2405" s="18" t="str">
        <f>IF(LEN('Contacts Data'!B1844)&gt;0, LEN('Contacts Data'!B1844) + LEN('Contacts Data'!C1844), "")</f>
        <v/>
      </c>
      <c r="C2405" s="18" t="str">
        <f>IF(LEN('Contacts Data'!E1844)&gt;20,LEN('Contacts Data'!E1844),"")</f>
        <v/>
      </c>
      <c r="D2405" s="18" t="str">
        <f>IF(LEN('Contacts Data'!F1844)&gt;20,LEN('Contacts Data'!F1844),"")</f>
        <v/>
      </c>
      <c r="E2405" s="18" t="str">
        <f>IF(LEN('Contacts Data'!G1844)&gt;20,LEN('Contacts Data'!G1844),"")</f>
        <v/>
      </c>
      <c r="F2405" s="18" t="str">
        <f>IF(LEN('Contacts Data'!H1844)&gt;60,LEN('Contacts Data'!H1844),"")</f>
        <v/>
      </c>
      <c r="G2405" s="18" t="str">
        <f>IF(LEN('Contacts Data'!I1844)&gt;128,LEN('Contacts Data'!I1844),"")</f>
        <v/>
      </c>
      <c r="H2405" s="18" t="str">
        <f>IF(LEN('Contacts Data'!J1844)&gt;60,LEN('Contacts Data'!J1844),"")</f>
        <v/>
      </c>
      <c r="I2405" s="18" t="str">
        <f>IF(LEN('Contacts Data'!K1844)&gt;30,LEN('Contacts Data'!K1844),"")</f>
        <v/>
      </c>
      <c r="J2405" s="18" t="str">
        <f>IF(LEN('Contacts Data'!L1844)&gt;2,LEN('Contacts Data'!L1844),"")</f>
        <v/>
      </c>
      <c r="K2405" s="18" t="str">
        <f>IF(LEN('Contacts Data'!M1844)&gt;16,LEN('Contacts Data'!M1844),"")</f>
        <v/>
      </c>
      <c r="L2405" s="18" t="str">
        <f>IF(LEN('Contacts Data'!D1844)&gt;128,LEN('Contacts Data'!D1844),"")</f>
        <v/>
      </c>
      <c r="M2405" s="18" t="str">
        <f>IF(LEN('Contacts Data'!O1844)&gt;1024,LEN('Contacts Data'!O1844),"")</f>
        <v/>
      </c>
      <c r="P2405" s="18" t="str">
        <f>IF(LEN('Matter Data'!A1837)&gt;0,LEN('Matter Data'!A1837)+LEN('Matter Data'!B1837),"")</f>
        <v/>
      </c>
      <c r="Q2405" s="18" t="str">
        <f>IF(LEN('Matter Data'!C1837)&gt;80,LEN('Matter Data'!C1837),"")</f>
        <v/>
      </c>
      <c r="R2405" s="18" t="str">
        <f>IF(LEN('Matter Data'!H1837)&gt;40,LEN('Matter Data'!H1837),"")</f>
        <v/>
      </c>
      <c r="S2405" s="21" t="b">
        <f>IF(LEN('Matter Data'!C1837)&gt;0,CONCATENATE('Matter Data'!A1837,'Matter Data'!B1837,'Matter Data'!C1837))</f>
        <v>0</v>
      </c>
      <c r="T2405" s="21">
        <f>IF(LEN('Matter Data'!C1837)&gt;0,COUNTIF($S$2:$S$5001,CONCATENATE('Matter Data'!A1837,'Matter Data'!B1837,'Matter Data'!C1837)),0)</f>
        <v>0</v>
      </c>
      <c r="U2405" s="22" t="str">
        <f>IF(LEN('Contacts Data'!B1844)&gt;0,'Contacts Data'!B1844,"")</f>
        <v/>
      </c>
      <c r="V2405" s="22" t="str">
        <f>IF(LEN('Contacts Data'!C1844)&gt;0,'Contacts Data'!C1844,"")</f>
        <v/>
      </c>
      <c r="W2405" s="22" t="str">
        <f>CONCATENATE(U2405, " ", V2405, " ", 'Contacts Data'!$A1844)</f>
        <v xml:space="preserve">  </v>
      </c>
      <c r="X2405" s="22" t="str">
        <f>CONCATENATE('Matter Data'!A1837, " ", 'Matter Data'!B1837, " ", "Client")</f>
        <v xml:space="preserve">  Client</v>
      </c>
      <c r="Y2405" s="19" t="str">
        <f t="shared" si="37"/>
        <v/>
      </c>
    </row>
    <row r="2406" spans="1:25" x14ac:dyDescent="0.25">
      <c r="A2406" s="18" t="str">
        <f>IF(LEN('Contacts Data'!A1845)&gt;20,LEN('Contacts Data'!A1845),"")</f>
        <v/>
      </c>
      <c r="B2406" s="18" t="str">
        <f>IF(LEN('Contacts Data'!B1845)&gt;0, LEN('Contacts Data'!B1845) + LEN('Contacts Data'!C1845), "")</f>
        <v/>
      </c>
      <c r="C2406" s="18" t="str">
        <f>IF(LEN('Contacts Data'!E1845)&gt;20,LEN('Contacts Data'!E1845),"")</f>
        <v/>
      </c>
      <c r="D2406" s="18" t="str">
        <f>IF(LEN('Contacts Data'!F1845)&gt;20,LEN('Contacts Data'!F1845),"")</f>
        <v/>
      </c>
      <c r="E2406" s="18" t="str">
        <f>IF(LEN('Contacts Data'!G1845)&gt;20,LEN('Contacts Data'!G1845),"")</f>
        <v/>
      </c>
      <c r="F2406" s="18" t="str">
        <f>IF(LEN('Contacts Data'!H1845)&gt;60,LEN('Contacts Data'!H1845),"")</f>
        <v/>
      </c>
      <c r="G2406" s="18" t="str">
        <f>IF(LEN('Contacts Data'!I1845)&gt;128,LEN('Contacts Data'!I1845),"")</f>
        <v/>
      </c>
      <c r="H2406" s="18" t="str">
        <f>IF(LEN('Contacts Data'!J1845)&gt;60,LEN('Contacts Data'!J1845),"")</f>
        <v/>
      </c>
      <c r="I2406" s="18" t="str">
        <f>IF(LEN('Contacts Data'!K1845)&gt;30,LEN('Contacts Data'!K1845),"")</f>
        <v/>
      </c>
      <c r="J2406" s="18" t="str">
        <f>IF(LEN('Contacts Data'!L1845)&gt;2,LEN('Contacts Data'!L1845),"")</f>
        <v/>
      </c>
      <c r="K2406" s="18" t="str">
        <f>IF(LEN('Contacts Data'!M1845)&gt;16,LEN('Contacts Data'!M1845),"")</f>
        <v/>
      </c>
      <c r="L2406" s="18" t="str">
        <f>IF(LEN('Contacts Data'!D1845)&gt;128,LEN('Contacts Data'!D1845),"")</f>
        <v/>
      </c>
      <c r="M2406" s="18" t="str">
        <f>IF(LEN('Contacts Data'!O1845)&gt;1024,LEN('Contacts Data'!O1845),"")</f>
        <v/>
      </c>
      <c r="P2406" s="18" t="str">
        <f>IF(LEN('Matter Data'!A1838)&gt;0,LEN('Matter Data'!A1838)+LEN('Matter Data'!B1838),"")</f>
        <v/>
      </c>
      <c r="Q2406" s="18" t="str">
        <f>IF(LEN('Matter Data'!C1838)&gt;80,LEN('Matter Data'!C1838),"")</f>
        <v/>
      </c>
      <c r="R2406" s="18" t="str">
        <f>IF(LEN('Matter Data'!H1838)&gt;40,LEN('Matter Data'!H1838),"")</f>
        <v/>
      </c>
      <c r="S2406" s="21" t="b">
        <f>IF(LEN('Matter Data'!C1838)&gt;0,CONCATENATE('Matter Data'!A1838,'Matter Data'!B1838,'Matter Data'!C1838))</f>
        <v>0</v>
      </c>
      <c r="T2406" s="21">
        <f>IF(LEN('Matter Data'!C1838)&gt;0,COUNTIF($S$2:$S$5001,CONCATENATE('Matter Data'!A1838,'Matter Data'!B1838,'Matter Data'!C1838)),0)</f>
        <v>0</v>
      </c>
      <c r="U2406" s="22" t="str">
        <f>IF(LEN('Contacts Data'!B1845)&gt;0,'Contacts Data'!B1845,"")</f>
        <v/>
      </c>
      <c r="V2406" s="22" t="str">
        <f>IF(LEN('Contacts Data'!C1845)&gt;0,'Contacts Data'!C1845,"")</f>
        <v/>
      </c>
      <c r="W2406" s="22" t="str">
        <f>CONCATENATE(U2406, " ", V2406, " ", 'Contacts Data'!$A1845)</f>
        <v xml:space="preserve">  </v>
      </c>
      <c r="X2406" s="22" t="str">
        <f>CONCATENATE('Matter Data'!A1838, " ", 'Matter Data'!B1838, " ", "Client")</f>
        <v xml:space="preserve">  Client</v>
      </c>
      <c r="Y2406" s="19" t="str">
        <f t="shared" si="37"/>
        <v/>
      </c>
    </row>
    <row r="2407" spans="1:25" x14ac:dyDescent="0.25">
      <c r="A2407" s="18" t="str">
        <f>IF(LEN('Contacts Data'!A1846)&gt;20,LEN('Contacts Data'!A1846),"")</f>
        <v/>
      </c>
      <c r="B2407" s="18" t="str">
        <f>IF(LEN('Contacts Data'!B1846)&gt;0, LEN('Contacts Data'!B1846) + LEN('Contacts Data'!C1846), "")</f>
        <v/>
      </c>
      <c r="C2407" s="18" t="str">
        <f>IF(LEN('Contacts Data'!E1846)&gt;20,LEN('Contacts Data'!E1846),"")</f>
        <v/>
      </c>
      <c r="D2407" s="18" t="str">
        <f>IF(LEN('Contacts Data'!F1846)&gt;20,LEN('Contacts Data'!F1846),"")</f>
        <v/>
      </c>
      <c r="E2407" s="18" t="str">
        <f>IF(LEN('Contacts Data'!G1846)&gt;20,LEN('Contacts Data'!G1846),"")</f>
        <v/>
      </c>
      <c r="F2407" s="18" t="str">
        <f>IF(LEN('Contacts Data'!H1846)&gt;60,LEN('Contacts Data'!H1846),"")</f>
        <v/>
      </c>
      <c r="G2407" s="18" t="str">
        <f>IF(LEN('Contacts Data'!I1846)&gt;128,LEN('Contacts Data'!I1846),"")</f>
        <v/>
      </c>
      <c r="H2407" s="18" t="str">
        <f>IF(LEN('Contacts Data'!J1846)&gt;60,LEN('Contacts Data'!J1846),"")</f>
        <v/>
      </c>
      <c r="I2407" s="18" t="str">
        <f>IF(LEN('Contacts Data'!K1846)&gt;30,LEN('Contacts Data'!K1846),"")</f>
        <v/>
      </c>
      <c r="J2407" s="18" t="str">
        <f>IF(LEN('Contacts Data'!L1846)&gt;2,LEN('Contacts Data'!L1846),"")</f>
        <v/>
      </c>
      <c r="K2407" s="18" t="str">
        <f>IF(LEN('Contacts Data'!M1846)&gt;16,LEN('Contacts Data'!M1846),"")</f>
        <v/>
      </c>
      <c r="L2407" s="18" t="str">
        <f>IF(LEN('Contacts Data'!D1846)&gt;128,LEN('Contacts Data'!D1846),"")</f>
        <v/>
      </c>
      <c r="M2407" s="18" t="str">
        <f>IF(LEN('Contacts Data'!O1846)&gt;1024,LEN('Contacts Data'!O1846),"")</f>
        <v/>
      </c>
      <c r="P2407" s="18" t="str">
        <f>IF(LEN('Matter Data'!A1839)&gt;0,LEN('Matter Data'!A1839)+LEN('Matter Data'!B1839),"")</f>
        <v/>
      </c>
      <c r="Q2407" s="18" t="str">
        <f>IF(LEN('Matter Data'!C1839)&gt;80,LEN('Matter Data'!C1839),"")</f>
        <v/>
      </c>
      <c r="R2407" s="18" t="str">
        <f>IF(LEN('Matter Data'!H1839)&gt;40,LEN('Matter Data'!H1839),"")</f>
        <v/>
      </c>
      <c r="S2407" s="21" t="b">
        <f>IF(LEN('Matter Data'!C1839)&gt;0,CONCATENATE('Matter Data'!A1839,'Matter Data'!B1839,'Matter Data'!C1839))</f>
        <v>0</v>
      </c>
      <c r="T2407" s="21">
        <f>IF(LEN('Matter Data'!C1839)&gt;0,COUNTIF($S$2:$S$5001,CONCATENATE('Matter Data'!A1839,'Matter Data'!B1839,'Matter Data'!C1839)),0)</f>
        <v>0</v>
      </c>
      <c r="U2407" s="22" t="str">
        <f>IF(LEN('Contacts Data'!B1846)&gt;0,'Contacts Data'!B1846,"")</f>
        <v/>
      </c>
      <c r="V2407" s="22" t="str">
        <f>IF(LEN('Contacts Data'!C1846)&gt;0,'Contacts Data'!C1846,"")</f>
        <v/>
      </c>
      <c r="W2407" s="22" t="str">
        <f>CONCATENATE(U2407, " ", V2407, " ", 'Contacts Data'!$A1846)</f>
        <v xml:space="preserve">  </v>
      </c>
      <c r="X2407" s="22" t="str">
        <f>CONCATENATE('Matter Data'!A1839, " ", 'Matter Data'!B1839, " ", "Client")</f>
        <v xml:space="preserve">  Client</v>
      </c>
      <c r="Y2407" s="19" t="str">
        <f t="shared" si="37"/>
        <v/>
      </c>
    </row>
    <row r="2408" spans="1:25" x14ac:dyDescent="0.25">
      <c r="A2408" s="18" t="str">
        <f>IF(LEN('Contacts Data'!A1847)&gt;20,LEN('Contacts Data'!A1847),"")</f>
        <v/>
      </c>
      <c r="B2408" s="18" t="str">
        <f>IF(LEN('Contacts Data'!B1847)&gt;0, LEN('Contacts Data'!B1847) + LEN('Contacts Data'!C1847), "")</f>
        <v/>
      </c>
      <c r="C2408" s="18" t="str">
        <f>IF(LEN('Contacts Data'!E1847)&gt;20,LEN('Contacts Data'!E1847),"")</f>
        <v/>
      </c>
      <c r="D2408" s="18" t="str">
        <f>IF(LEN('Contacts Data'!F1847)&gt;20,LEN('Contacts Data'!F1847),"")</f>
        <v/>
      </c>
      <c r="E2408" s="18" t="str">
        <f>IF(LEN('Contacts Data'!G1847)&gt;20,LEN('Contacts Data'!G1847),"")</f>
        <v/>
      </c>
      <c r="F2408" s="18" t="str">
        <f>IF(LEN('Contacts Data'!H1847)&gt;60,LEN('Contacts Data'!H1847),"")</f>
        <v/>
      </c>
      <c r="G2408" s="18" t="str">
        <f>IF(LEN('Contacts Data'!I1847)&gt;128,LEN('Contacts Data'!I1847),"")</f>
        <v/>
      </c>
      <c r="H2408" s="18" t="str">
        <f>IF(LEN('Contacts Data'!J1847)&gt;60,LEN('Contacts Data'!J1847),"")</f>
        <v/>
      </c>
      <c r="I2408" s="18" t="str">
        <f>IF(LEN('Contacts Data'!K1847)&gt;30,LEN('Contacts Data'!K1847),"")</f>
        <v/>
      </c>
      <c r="J2408" s="18" t="str">
        <f>IF(LEN('Contacts Data'!L1847)&gt;2,LEN('Contacts Data'!L1847),"")</f>
        <v/>
      </c>
      <c r="K2408" s="18" t="str">
        <f>IF(LEN('Contacts Data'!M1847)&gt;16,LEN('Contacts Data'!M1847),"")</f>
        <v/>
      </c>
      <c r="L2408" s="18" t="str">
        <f>IF(LEN('Contacts Data'!D1847)&gt;128,LEN('Contacts Data'!D1847),"")</f>
        <v/>
      </c>
      <c r="M2408" s="18" t="str">
        <f>IF(LEN('Contacts Data'!O1847)&gt;1024,LEN('Contacts Data'!O1847),"")</f>
        <v/>
      </c>
      <c r="P2408" s="18" t="str">
        <f>IF(LEN('Matter Data'!A1840)&gt;0,LEN('Matter Data'!A1840)+LEN('Matter Data'!B1840),"")</f>
        <v/>
      </c>
      <c r="Q2408" s="18" t="str">
        <f>IF(LEN('Matter Data'!C1840)&gt;80,LEN('Matter Data'!C1840),"")</f>
        <v/>
      </c>
      <c r="R2408" s="18" t="str">
        <f>IF(LEN('Matter Data'!H1840)&gt;40,LEN('Matter Data'!H1840),"")</f>
        <v/>
      </c>
      <c r="S2408" s="21" t="b">
        <f>IF(LEN('Matter Data'!C1840)&gt;0,CONCATENATE('Matter Data'!A1840,'Matter Data'!B1840,'Matter Data'!C1840))</f>
        <v>0</v>
      </c>
      <c r="T2408" s="21">
        <f>IF(LEN('Matter Data'!C1840)&gt;0,COUNTIF($S$2:$S$5001,CONCATENATE('Matter Data'!A1840,'Matter Data'!B1840,'Matter Data'!C1840)),0)</f>
        <v>0</v>
      </c>
      <c r="U2408" s="22" t="str">
        <f>IF(LEN('Contacts Data'!B1847)&gt;0,'Contacts Data'!B1847,"")</f>
        <v/>
      </c>
      <c r="V2408" s="22" t="str">
        <f>IF(LEN('Contacts Data'!C1847)&gt;0,'Contacts Data'!C1847,"")</f>
        <v/>
      </c>
      <c r="W2408" s="22" t="str">
        <f>CONCATENATE(U2408, " ", V2408, " ", 'Contacts Data'!$A1847)</f>
        <v xml:space="preserve">  </v>
      </c>
      <c r="X2408" s="22" t="str">
        <f>CONCATENATE('Matter Data'!A1840, " ", 'Matter Data'!B1840, " ", "Client")</f>
        <v xml:space="preserve">  Client</v>
      </c>
      <c r="Y2408" s="19" t="str">
        <f t="shared" si="37"/>
        <v/>
      </c>
    </row>
    <row r="2409" spans="1:25" x14ac:dyDescent="0.25">
      <c r="A2409" s="18" t="str">
        <f>IF(LEN('Contacts Data'!A1848)&gt;20,LEN('Contacts Data'!A1848),"")</f>
        <v/>
      </c>
      <c r="B2409" s="18" t="str">
        <f>IF(LEN('Contacts Data'!B1848)&gt;0, LEN('Contacts Data'!B1848) + LEN('Contacts Data'!C1848), "")</f>
        <v/>
      </c>
      <c r="C2409" s="18" t="str">
        <f>IF(LEN('Contacts Data'!E1848)&gt;20,LEN('Contacts Data'!E1848),"")</f>
        <v/>
      </c>
      <c r="D2409" s="18" t="str">
        <f>IF(LEN('Contacts Data'!F1848)&gt;20,LEN('Contacts Data'!F1848),"")</f>
        <v/>
      </c>
      <c r="E2409" s="18" t="str">
        <f>IF(LEN('Contacts Data'!G1848)&gt;20,LEN('Contacts Data'!G1848),"")</f>
        <v/>
      </c>
      <c r="F2409" s="18" t="str">
        <f>IF(LEN('Contacts Data'!H1848)&gt;60,LEN('Contacts Data'!H1848),"")</f>
        <v/>
      </c>
      <c r="G2409" s="18" t="str">
        <f>IF(LEN('Contacts Data'!I1848)&gt;128,LEN('Contacts Data'!I1848),"")</f>
        <v/>
      </c>
      <c r="H2409" s="18" t="str">
        <f>IF(LEN('Contacts Data'!J1848)&gt;60,LEN('Contacts Data'!J1848),"")</f>
        <v/>
      </c>
      <c r="I2409" s="18" t="str">
        <f>IF(LEN('Contacts Data'!K1848)&gt;30,LEN('Contacts Data'!K1848),"")</f>
        <v/>
      </c>
      <c r="J2409" s="18" t="str">
        <f>IF(LEN('Contacts Data'!L1848)&gt;2,LEN('Contacts Data'!L1848),"")</f>
        <v/>
      </c>
      <c r="K2409" s="18" t="str">
        <f>IF(LEN('Contacts Data'!M1848)&gt;16,LEN('Contacts Data'!M1848),"")</f>
        <v/>
      </c>
      <c r="L2409" s="18" t="str">
        <f>IF(LEN('Contacts Data'!D1848)&gt;128,LEN('Contacts Data'!D1848),"")</f>
        <v/>
      </c>
      <c r="M2409" s="18" t="str">
        <f>IF(LEN('Contacts Data'!O1848)&gt;1024,LEN('Contacts Data'!O1848),"")</f>
        <v/>
      </c>
      <c r="P2409" s="18" t="str">
        <f>IF(LEN('Matter Data'!A1841)&gt;0,LEN('Matter Data'!A1841)+LEN('Matter Data'!B1841),"")</f>
        <v/>
      </c>
      <c r="Q2409" s="18" t="str">
        <f>IF(LEN('Matter Data'!C1841)&gt;80,LEN('Matter Data'!C1841),"")</f>
        <v/>
      </c>
      <c r="R2409" s="18" t="str">
        <f>IF(LEN('Matter Data'!H1841)&gt;40,LEN('Matter Data'!H1841),"")</f>
        <v/>
      </c>
      <c r="S2409" s="21" t="b">
        <f>IF(LEN('Matter Data'!C1841)&gt;0,CONCATENATE('Matter Data'!A1841,'Matter Data'!B1841,'Matter Data'!C1841))</f>
        <v>0</v>
      </c>
      <c r="T2409" s="21">
        <f>IF(LEN('Matter Data'!C1841)&gt;0,COUNTIF($S$2:$S$5001,CONCATENATE('Matter Data'!A1841,'Matter Data'!B1841,'Matter Data'!C1841)),0)</f>
        <v>0</v>
      </c>
      <c r="U2409" s="22" t="str">
        <f>IF(LEN('Contacts Data'!B1848)&gt;0,'Contacts Data'!B1848,"")</f>
        <v/>
      </c>
      <c r="V2409" s="22" t="str">
        <f>IF(LEN('Contacts Data'!C1848)&gt;0,'Contacts Data'!C1848,"")</f>
        <v/>
      </c>
      <c r="W2409" s="22" t="str">
        <f>CONCATENATE(U2409, " ", V2409, " ", 'Contacts Data'!$A1848)</f>
        <v xml:space="preserve">  </v>
      </c>
      <c r="X2409" s="22" t="str">
        <f>CONCATENATE('Matter Data'!A1841, " ", 'Matter Data'!B1841, " ", "Client")</f>
        <v xml:space="preserve">  Client</v>
      </c>
      <c r="Y2409" s="19" t="str">
        <f t="shared" si="37"/>
        <v/>
      </c>
    </row>
    <row r="2410" spans="1:25" x14ac:dyDescent="0.25">
      <c r="A2410" s="18" t="str">
        <f>IF(LEN('Contacts Data'!A1849)&gt;20,LEN('Contacts Data'!A1849),"")</f>
        <v/>
      </c>
      <c r="B2410" s="18" t="str">
        <f>IF(LEN('Contacts Data'!B1849)&gt;0, LEN('Contacts Data'!B1849) + LEN('Contacts Data'!C1849), "")</f>
        <v/>
      </c>
      <c r="C2410" s="18" t="str">
        <f>IF(LEN('Contacts Data'!E1849)&gt;20,LEN('Contacts Data'!E1849),"")</f>
        <v/>
      </c>
      <c r="D2410" s="18" t="str">
        <f>IF(LEN('Contacts Data'!F1849)&gt;20,LEN('Contacts Data'!F1849),"")</f>
        <v/>
      </c>
      <c r="E2410" s="18" t="str">
        <f>IF(LEN('Contacts Data'!G1849)&gt;20,LEN('Contacts Data'!G1849),"")</f>
        <v/>
      </c>
      <c r="F2410" s="18" t="str">
        <f>IF(LEN('Contacts Data'!H1849)&gt;60,LEN('Contacts Data'!H1849),"")</f>
        <v/>
      </c>
      <c r="G2410" s="18" t="str">
        <f>IF(LEN('Contacts Data'!I1849)&gt;128,LEN('Contacts Data'!I1849),"")</f>
        <v/>
      </c>
      <c r="H2410" s="18" t="str">
        <f>IF(LEN('Contacts Data'!J1849)&gt;60,LEN('Contacts Data'!J1849),"")</f>
        <v/>
      </c>
      <c r="I2410" s="18" t="str">
        <f>IF(LEN('Contacts Data'!K1849)&gt;30,LEN('Contacts Data'!K1849),"")</f>
        <v/>
      </c>
      <c r="J2410" s="18" t="str">
        <f>IF(LEN('Contacts Data'!L1849)&gt;2,LEN('Contacts Data'!L1849),"")</f>
        <v/>
      </c>
      <c r="K2410" s="18" t="str">
        <f>IF(LEN('Contacts Data'!M1849)&gt;16,LEN('Contacts Data'!M1849),"")</f>
        <v/>
      </c>
      <c r="L2410" s="18" t="str">
        <f>IF(LEN('Contacts Data'!D1849)&gt;128,LEN('Contacts Data'!D1849),"")</f>
        <v/>
      </c>
      <c r="M2410" s="18" t="str">
        <f>IF(LEN('Contacts Data'!O1849)&gt;1024,LEN('Contacts Data'!O1849),"")</f>
        <v/>
      </c>
      <c r="P2410" s="18" t="str">
        <f>IF(LEN('Matter Data'!A1842)&gt;0,LEN('Matter Data'!A1842)+LEN('Matter Data'!B1842),"")</f>
        <v/>
      </c>
      <c r="Q2410" s="18" t="str">
        <f>IF(LEN('Matter Data'!C1842)&gt;80,LEN('Matter Data'!C1842),"")</f>
        <v/>
      </c>
      <c r="R2410" s="18" t="str">
        <f>IF(LEN('Matter Data'!H1842)&gt;40,LEN('Matter Data'!H1842),"")</f>
        <v/>
      </c>
      <c r="S2410" s="21" t="b">
        <f>IF(LEN('Matter Data'!C1842)&gt;0,CONCATENATE('Matter Data'!A1842,'Matter Data'!B1842,'Matter Data'!C1842))</f>
        <v>0</v>
      </c>
      <c r="T2410" s="21">
        <f>IF(LEN('Matter Data'!C1842)&gt;0,COUNTIF($S$2:$S$5001,CONCATENATE('Matter Data'!A1842,'Matter Data'!B1842,'Matter Data'!C1842)),0)</f>
        <v>0</v>
      </c>
      <c r="U2410" s="22" t="str">
        <f>IF(LEN('Contacts Data'!B1849)&gt;0,'Contacts Data'!B1849,"")</f>
        <v/>
      </c>
      <c r="V2410" s="22" t="str">
        <f>IF(LEN('Contacts Data'!C1849)&gt;0,'Contacts Data'!C1849,"")</f>
        <v/>
      </c>
      <c r="W2410" s="22" t="str">
        <f>CONCATENATE(U2410, " ", V2410, " ", 'Contacts Data'!$A1849)</f>
        <v xml:space="preserve">  </v>
      </c>
      <c r="X2410" s="22" t="str">
        <f>CONCATENATE('Matter Data'!A1842, " ", 'Matter Data'!B1842, " ", "Client")</f>
        <v xml:space="preserve">  Client</v>
      </c>
      <c r="Y2410" s="19" t="str">
        <f t="shared" ref="Y2410:Y2473" si="38">IFERROR(VLOOKUP(X2410,$W$2:$W$5001,1,FALSE),"")</f>
        <v/>
      </c>
    </row>
    <row r="2411" spans="1:25" x14ac:dyDescent="0.25">
      <c r="A2411" s="18" t="str">
        <f>IF(LEN('Contacts Data'!A1850)&gt;20,LEN('Contacts Data'!A1850),"")</f>
        <v/>
      </c>
      <c r="B2411" s="18" t="str">
        <f>IF(LEN('Contacts Data'!B1850)&gt;0, LEN('Contacts Data'!B1850) + LEN('Contacts Data'!C1850), "")</f>
        <v/>
      </c>
      <c r="C2411" s="18" t="str">
        <f>IF(LEN('Contacts Data'!E1850)&gt;20,LEN('Contacts Data'!E1850),"")</f>
        <v/>
      </c>
      <c r="D2411" s="18" t="str">
        <f>IF(LEN('Contacts Data'!F1850)&gt;20,LEN('Contacts Data'!F1850),"")</f>
        <v/>
      </c>
      <c r="E2411" s="18" t="str">
        <f>IF(LEN('Contacts Data'!G1850)&gt;20,LEN('Contacts Data'!G1850),"")</f>
        <v/>
      </c>
      <c r="F2411" s="18" t="str">
        <f>IF(LEN('Contacts Data'!H1850)&gt;60,LEN('Contacts Data'!H1850),"")</f>
        <v/>
      </c>
      <c r="G2411" s="18" t="str">
        <f>IF(LEN('Contacts Data'!I1850)&gt;128,LEN('Contacts Data'!I1850),"")</f>
        <v/>
      </c>
      <c r="H2411" s="18" t="str">
        <f>IF(LEN('Contacts Data'!J1850)&gt;60,LEN('Contacts Data'!J1850),"")</f>
        <v/>
      </c>
      <c r="I2411" s="18" t="str">
        <f>IF(LEN('Contacts Data'!K1850)&gt;30,LEN('Contacts Data'!K1850),"")</f>
        <v/>
      </c>
      <c r="J2411" s="18" t="str">
        <f>IF(LEN('Contacts Data'!L1850)&gt;2,LEN('Contacts Data'!L1850),"")</f>
        <v/>
      </c>
      <c r="K2411" s="18" t="str">
        <f>IF(LEN('Contacts Data'!M1850)&gt;16,LEN('Contacts Data'!M1850),"")</f>
        <v/>
      </c>
      <c r="L2411" s="18" t="str">
        <f>IF(LEN('Contacts Data'!D1850)&gt;128,LEN('Contacts Data'!D1850),"")</f>
        <v/>
      </c>
      <c r="M2411" s="18" t="str">
        <f>IF(LEN('Contacts Data'!O1850)&gt;1024,LEN('Contacts Data'!O1850),"")</f>
        <v/>
      </c>
      <c r="P2411" s="18" t="str">
        <f>IF(LEN('Matter Data'!A1843)&gt;0,LEN('Matter Data'!A1843)+LEN('Matter Data'!B1843),"")</f>
        <v/>
      </c>
      <c r="Q2411" s="18" t="str">
        <f>IF(LEN('Matter Data'!C1843)&gt;80,LEN('Matter Data'!C1843),"")</f>
        <v/>
      </c>
      <c r="R2411" s="18" t="str">
        <f>IF(LEN('Matter Data'!H1843)&gt;40,LEN('Matter Data'!H1843),"")</f>
        <v/>
      </c>
      <c r="S2411" s="21" t="b">
        <f>IF(LEN('Matter Data'!C1843)&gt;0,CONCATENATE('Matter Data'!A1843,'Matter Data'!B1843,'Matter Data'!C1843))</f>
        <v>0</v>
      </c>
      <c r="T2411" s="21">
        <f>IF(LEN('Matter Data'!C1843)&gt;0,COUNTIF($S$2:$S$5001,CONCATENATE('Matter Data'!A1843,'Matter Data'!B1843,'Matter Data'!C1843)),0)</f>
        <v>0</v>
      </c>
      <c r="U2411" s="22" t="str">
        <f>IF(LEN('Contacts Data'!B1850)&gt;0,'Contacts Data'!B1850,"")</f>
        <v/>
      </c>
      <c r="V2411" s="22" t="str">
        <f>IF(LEN('Contacts Data'!C1850)&gt;0,'Contacts Data'!C1850,"")</f>
        <v/>
      </c>
      <c r="W2411" s="22" t="str">
        <f>CONCATENATE(U2411, " ", V2411, " ", 'Contacts Data'!$A1850)</f>
        <v xml:space="preserve">  </v>
      </c>
      <c r="X2411" s="22" t="str">
        <f>CONCATENATE('Matter Data'!A1843, " ", 'Matter Data'!B1843, " ", "Client")</f>
        <v xml:space="preserve">  Client</v>
      </c>
      <c r="Y2411" s="19" t="str">
        <f t="shared" si="38"/>
        <v/>
      </c>
    </row>
    <row r="2412" spans="1:25" x14ac:dyDescent="0.25">
      <c r="A2412" s="18" t="str">
        <f>IF(LEN('Contacts Data'!A1851)&gt;20,LEN('Contacts Data'!A1851),"")</f>
        <v/>
      </c>
      <c r="B2412" s="18" t="str">
        <f>IF(LEN('Contacts Data'!B1851)&gt;0, LEN('Contacts Data'!B1851) + LEN('Contacts Data'!C1851), "")</f>
        <v/>
      </c>
      <c r="C2412" s="18" t="str">
        <f>IF(LEN('Contacts Data'!E1851)&gt;20,LEN('Contacts Data'!E1851),"")</f>
        <v/>
      </c>
      <c r="D2412" s="18" t="str">
        <f>IF(LEN('Contacts Data'!F1851)&gt;20,LEN('Contacts Data'!F1851),"")</f>
        <v/>
      </c>
      <c r="E2412" s="18" t="str">
        <f>IF(LEN('Contacts Data'!G1851)&gt;20,LEN('Contacts Data'!G1851),"")</f>
        <v/>
      </c>
      <c r="F2412" s="18" t="str">
        <f>IF(LEN('Contacts Data'!H1851)&gt;60,LEN('Contacts Data'!H1851),"")</f>
        <v/>
      </c>
      <c r="G2412" s="18" t="str">
        <f>IF(LEN('Contacts Data'!I1851)&gt;128,LEN('Contacts Data'!I1851),"")</f>
        <v/>
      </c>
      <c r="H2412" s="18" t="str">
        <f>IF(LEN('Contacts Data'!J1851)&gt;60,LEN('Contacts Data'!J1851),"")</f>
        <v/>
      </c>
      <c r="I2412" s="18" t="str">
        <f>IF(LEN('Contacts Data'!K1851)&gt;30,LEN('Contacts Data'!K1851),"")</f>
        <v/>
      </c>
      <c r="J2412" s="18" t="str">
        <f>IF(LEN('Contacts Data'!L1851)&gt;2,LEN('Contacts Data'!L1851),"")</f>
        <v/>
      </c>
      <c r="K2412" s="18" t="str">
        <f>IF(LEN('Contacts Data'!M1851)&gt;16,LEN('Contacts Data'!M1851),"")</f>
        <v/>
      </c>
      <c r="L2412" s="18" t="str">
        <f>IF(LEN('Contacts Data'!D1851)&gt;128,LEN('Contacts Data'!D1851),"")</f>
        <v/>
      </c>
      <c r="M2412" s="18" t="str">
        <f>IF(LEN('Contacts Data'!O1851)&gt;1024,LEN('Contacts Data'!O1851),"")</f>
        <v/>
      </c>
      <c r="P2412" s="18" t="str">
        <f>IF(LEN('Matter Data'!A1844)&gt;0,LEN('Matter Data'!A1844)+LEN('Matter Data'!B1844),"")</f>
        <v/>
      </c>
      <c r="Q2412" s="18" t="str">
        <f>IF(LEN('Matter Data'!C1844)&gt;80,LEN('Matter Data'!C1844),"")</f>
        <v/>
      </c>
      <c r="R2412" s="18" t="str">
        <f>IF(LEN('Matter Data'!H1844)&gt;40,LEN('Matter Data'!H1844),"")</f>
        <v/>
      </c>
      <c r="S2412" s="21" t="b">
        <f>IF(LEN('Matter Data'!C1844)&gt;0,CONCATENATE('Matter Data'!A1844,'Matter Data'!B1844,'Matter Data'!C1844))</f>
        <v>0</v>
      </c>
      <c r="T2412" s="21">
        <f>IF(LEN('Matter Data'!C1844)&gt;0,COUNTIF($S$2:$S$5001,CONCATENATE('Matter Data'!A1844,'Matter Data'!B1844,'Matter Data'!C1844)),0)</f>
        <v>0</v>
      </c>
      <c r="U2412" s="22" t="str">
        <f>IF(LEN('Contacts Data'!B1851)&gt;0,'Contacts Data'!B1851,"")</f>
        <v/>
      </c>
      <c r="V2412" s="22" t="str">
        <f>IF(LEN('Contacts Data'!C1851)&gt;0,'Contacts Data'!C1851,"")</f>
        <v/>
      </c>
      <c r="W2412" s="22" t="str">
        <f>CONCATENATE(U2412, " ", V2412, " ", 'Contacts Data'!$A1851)</f>
        <v xml:space="preserve">  </v>
      </c>
      <c r="X2412" s="22" t="str">
        <f>CONCATENATE('Matter Data'!A1844, " ", 'Matter Data'!B1844, " ", "Client")</f>
        <v xml:space="preserve">  Client</v>
      </c>
      <c r="Y2412" s="19" t="str">
        <f t="shared" si="38"/>
        <v/>
      </c>
    </row>
    <row r="2413" spans="1:25" x14ac:dyDescent="0.25">
      <c r="A2413" s="18" t="str">
        <f>IF(LEN('Contacts Data'!A1852)&gt;20,LEN('Contacts Data'!A1852),"")</f>
        <v/>
      </c>
      <c r="B2413" s="18" t="str">
        <f>IF(LEN('Contacts Data'!B1852)&gt;0, LEN('Contacts Data'!B1852) + LEN('Contacts Data'!C1852), "")</f>
        <v/>
      </c>
      <c r="C2413" s="18" t="str">
        <f>IF(LEN('Contacts Data'!E1852)&gt;20,LEN('Contacts Data'!E1852),"")</f>
        <v/>
      </c>
      <c r="D2413" s="18" t="str">
        <f>IF(LEN('Contacts Data'!F1852)&gt;20,LEN('Contacts Data'!F1852),"")</f>
        <v/>
      </c>
      <c r="E2413" s="18" t="str">
        <f>IF(LEN('Contacts Data'!G1852)&gt;20,LEN('Contacts Data'!G1852),"")</f>
        <v/>
      </c>
      <c r="F2413" s="18" t="str">
        <f>IF(LEN('Contacts Data'!H1852)&gt;60,LEN('Contacts Data'!H1852),"")</f>
        <v/>
      </c>
      <c r="G2413" s="18" t="str">
        <f>IF(LEN('Contacts Data'!I1852)&gt;128,LEN('Contacts Data'!I1852),"")</f>
        <v/>
      </c>
      <c r="H2413" s="18" t="str">
        <f>IF(LEN('Contacts Data'!J1852)&gt;60,LEN('Contacts Data'!J1852),"")</f>
        <v/>
      </c>
      <c r="I2413" s="18" t="str">
        <f>IF(LEN('Contacts Data'!K1852)&gt;30,LEN('Contacts Data'!K1852),"")</f>
        <v/>
      </c>
      <c r="J2413" s="18" t="str">
        <f>IF(LEN('Contacts Data'!L1852)&gt;2,LEN('Contacts Data'!L1852),"")</f>
        <v/>
      </c>
      <c r="K2413" s="18" t="str">
        <f>IF(LEN('Contacts Data'!M1852)&gt;16,LEN('Contacts Data'!M1852),"")</f>
        <v/>
      </c>
      <c r="L2413" s="18" t="str">
        <f>IF(LEN('Contacts Data'!D1852)&gt;128,LEN('Contacts Data'!D1852),"")</f>
        <v/>
      </c>
      <c r="M2413" s="18" t="str">
        <f>IF(LEN('Contacts Data'!O1852)&gt;1024,LEN('Contacts Data'!O1852),"")</f>
        <v/>
      </c>
      <c r="P2413" s="18" t="str">
        <f>IF(LEN('Matter Data'!A1845)&gt;0,LEN('Matter Data'!A1845)+LEN('Matter Data'!B1845),"")</f>
        <v/>
      </c>
      <c r="Q2413" s="18" t="str">
        <f>IF(LEN('Matter Data'!C1845)&gt;80,LEN('Matter Data'!C1845),"")</f>
        <v/>
      </c>
      <c r="R2413" s="18" t="str">
        <f>IF(LEN('Matter Data'!H1845)&gt;40,LEN('Matter Data'!H1845),"")</f>
        <v/>
      </c>
      <c r="S2413" s="21" t="b">
        <f>IF(LEN('Matter Data'!C1845)&gt;0,CONCATENATE('Matter Data'!A1845,'Matter Data'!B1845,'Matter Data'!C1845))</f>
        <v>0</v>
      </c>
      <c r="T2413" s="21">
        <f>IF(LEN('Matter Data'!C1845)&gt;0,COUNTIF($S$2:$S$5001,CONCATENATE('Matter Data'!A1845,'Matter Data'!B1845,'Matter Data'!C1845)),0)</f>
        <v>0</v>
      </c>
      <c r="U2413" s="22" t="str">
        <f>IF(LEN('Contacts Data'!B1852)&gt;0,'Contacts Data'!B1852,"")</f>
        <v/>
      </c>
      <c r="V2413" s="22" t="str">
        <f>IF(LEN('Contacts Data'!C1852)&gt;0,'Contacts Data'!C1852,"")</f>
        <v/>
      </c>
      <c r="W2413" s="22" t="str">
        <f>CONCATENATE(U2413, " ", V2413, " ", 'Contacts Data'!$A1852)</f>
        <v xml:space="preserve">  </v>
      </c>
      <c r="X2413" s="22" t="str">
        <f>CONCATENATE('Matter Data'!A1845, " ", 'Matter Data'!B1845, " ", "Client")</f>
        <v xml:space="preserve">  Client</v>
      </c>
      <c r="Y2413" s="19" t="str">
        <f t="shared" si="38"/>
        <v/>
      </c>
    </row>
    <row r="2414" spans="1:25" x14ac:dyDescent="0.25">
      <c r="A2414" s="18" t="str">
        <f>IF(LEN('Contacts Data'!A1853)&gt;20,LEN('Contacts Data'!A1853),"")</f>
        <v/>
      </c>
      <c r="B2414" s="18" t="str">
        <f>IF(LEN('Contacts Data'!B1853)&gt;0, LEN('Contacts Data'!B1853) + LEN('Contacts Data'!C1853), "")</f>
        <v/>
      </c>
      <c r="C2414" s="18" t="str">
        <f>IF(LEN('Contacts Data'!E1853)&gt;20,LEN('Contacts Data'!E1853),"")</f>
        <v/>
      </c>
      <c r="D2414" s="18" t="str">
        <f>IF(LEN('Contacts Data'!F1853)&gt;20,LEN('Contacts Data'!F1853),"")</f>
        <v/>
      </c>
      <c r="E2414" s="18" t="str">
        <f>IF(LEN('Contacts Data'!G1853)&gt;20,LEN('Contacts Data'!G1853),"")</f>
        <v/>
      </c>
      <c r="F2414" s="18" t="str">
        <f>IF(LEN('Contacts Data'!H1853)&gt;60,LEN('Contacts Data'!H1853),"")</f>
        <v/>
      </c>
      <c r="G2414" s="18" t="str">
        <f>IF(LEN('Contacts Data'!I1853)&gt;128,LEN('Contacts Data'!I1853),"")</f>
        <v/>
      </c>
      <c r="H2414" s="18" t="str">
        <f>IF(LEN('Contacts Data'!J1853)&gt;60,LEN('Contacts Data'!J1853),"")</f>
        <v/>
      </c>
      <c r="I2414" s="18" t="str">
        <f>IF(LEN('Contacts Data'!K1853)&gt;30,LEN('Contacts Data'!K1853),"")</f>
        <v/>
      </c>
      <c r="J2414" s="18" t="str">
        <f>IF(LEN('Contacts Data'!L1853)&gt;2,LEN('Contacts Data'!L1853),"")</f>
        <v/>
      </c>
      <c r="K2414" s="18" t="str">
        <f>IF(LEN('Contacts Data'!M1853)&gt;16,LEN('Contacts Data'!M1853),"")</f>
        <v/>
      </c>
      <c r="L2414" s="18" t="str">
        <f>IF(LEN('Contacts Data'!D1853)&gt;128,LEN('Contacts Data'!D1853),"")</f>
        <v/>
      </c>
      <c r="M2414" s="18" t="str">
        <f>IF(LEN('Contacts Data'!O1853)&gt;1024,LEN('Contacts Data'!O1853),"")</f>
        <v/>
      </c>
      <c r="P2414" s="18" t="str">
        <f>IF(LEN('Matter Data'!A1846)&gt;0,LEN('Matter Data'!A1846)+LEN('Matter Data'!B1846),"")</f>
        <v/>
      </c>
      <c r="Q2414" s="18" t="str">
        <f>IF(LEN('Matter Data'!C1846)&gt;80,LEN('Matter Data'!C1846),"")</f>
        <v/>
      </c>
      <c r="R2414" s="18" t="str">
        <f>IF(LEN('Matter Data'!H1846)&gt;40,LEN('Matter Data'!H1846),"")</f>
        <v/>
      </c>
      <c r="S2414" s="21" t="b">
        <f>IF(LEN('Matter Data'!C1846)&gt;0,CONCATENATE('Matter Data'!A1846,'Matter Data'!B1846,'Matter Data'!C1846))</f>
        <v>0</v>
      </c>
      <c r="T2414" s="21">
        <f>IF(LEN('Matter Data'!C1846)&gt;0,COUNTIF($S$2:$S$5001,CONCATENATE('Matter Data'!A1846,'Matter Data'!B1846,'Matter Data'!C1846)),0)</f>
        <v>0</v>
      </c>
      <c r="U2414" s="22" t="str">
        <f>IF(LEN('Contacts Data'!B1853)&gt;0,'Contacts Data'!B1853,"")</f>
        <v/>
      </c>
      <c r="V2414" s="22" t="str">
        <f>IF(LEN('Contacts Data'!C1853)&gt;0,'Contacts Data'!C1853,"")</f>
        <v/>
      </c>
      <c r="W2414" s="22" t="str">
        <f>CONCATENATE(U2414, " ", V2414, " ", 'Contacts Data'!$A1853)</f>
        <v xml:space="preserve">  </v>
      </c>
      <c r="X2414" s="22" t="str">
        <f>CONCATENATE('Matter Data'!A1846, " ", 'Matter Data'!B1846, " ", "Client")</f>
        <v xml:space="preserve">  Client</v>
      </c>
      <c r="Y2414" s="19" t="str">
        <f t="shared" si="38"/>
        <v/>
      </c>
    </row>
    <row r="2415" spans="1:25" x14ac:dyDescent="0.25">
      <c r="A2415" s="18" t="str">
        <f>IF(LEN('Contacts Data'!A1854)&gt;20,LEN('Contacts Data'!A1854),"")</f>
        <v/>
      </c>
      <c r="B2415" s="18" t="str">
        <f>IF(LEN('Contacts Data'!B1854)&gt;0, LEN('Contacts Data'!B1854) + LEN('Contacts Data'!C1854), "")</f>
        <v/>
      </c>
      <c r="C2415" s="18" t="str">
        <f>IF(LEN('Contacts Data'!E1854)&gt;20,LEN('Contacts Data'!E1854),"")</f>
        <v/>
      </c>
      <c r="D2415" s="18" t="str">
        <f>IF(LEN('Contacts Data'!F1854)&gt;20,LEN('Contacts Data'!F1854),"")</f>
        <v/>
      </c>
      <c r="E2415" s="18" t="str">
        <f>IF(LEN('Contacts Data'!G1854)&gt;20,LEN('Contacts Data'!G1854),"")</f>
        <v/>
      </c>
      <c r="F2415" s="18" t="str">
        <f>IF(LEN('Contacts Data'!H1854)&gt;60,LEN('Contacts Data'!H1854),"")</f>
        <v/>
      </c>
      <c r="G2415" s="18" t="str">
        <f>IF(LEN('Contacts Data'!I1854)&gt;128,LEN('Contacts Data'!I1854),"")</f>
        <v/>
      </c>
      <c r="H2415" s="18" t="str">
        <f>IF(LEN('Contacts Data'!J1854)&gt;60,LEN('Contacts Data'!J1854),"")</f>
        <v/>
      </c>
      <c r="I2415" s="18" t="str">
        <f>IF(LEN('Contacts Data'!K1854)&gt;30,LEN('Contacts Data'!K1854),"")</f>
        <v/>
      </c>
      <c r="J2415" s="18" t="str">
        <f>IF(LEN('Contacts Data'!L1854)&gt;2,LEN('Contacts Data'!L1854),"")</f>
        <v/>
      </c>
      <c r="K2415" s="18" t="str">
        <f>IF(LEN('Contacts Data'!M1854)&gt;16,LEN('Contacts Data'!M1854),"")</f>
        <v/>
      </c>
      <c r="L2415" s="18" t="str">
        <f>IF(LEN('Contacts Data'!D1854)&gt;128,LEN('Contacts Data'!D1854),"")</f>
        <v/>
      </c>
      <c r="M2415" s="18" t="str">
        <f>IF(LEN('Contacts Data'!O1854)&gt;1024,LEN('Contacts Data'!O1854),"")</f>
        <v/>
      </c>
      <c r="P2415" s="18" t="str">
        <f>IF(LEN('Matter Data'!A1847)&gt;0,LEN('Matter Data'!A1847)+LEN('Matter Data'!B1847),"")</f>
        <v/>
      </c>
      <c r="Q2415" s="18" t="str">
        <f>IF(LEN('Matter Data'!C1847)&gt;80,LEN('Matter Data'!C1847),"")</f>
        <v/>
      </c>
      <c r="R2415" s="18" t="str">
        <f>IF(LEN('Matter Data'!H1847)&gt;40,LEN('Matter Data'!H1847),"")</f>
        <v/>
      </c>
      <c r="S2415" s="21" t="b">
        <f>IF(LEN('Matter Data'!C1847)&gt;0,CONCATENATE('Matter Data'!A1847,'Matter Data'!B1847,'Matter Data'!C1847))</f>
        <v>0</v>
      </c>
      <c r="T2415" s="21">
        <f>IF(LEN('Matter Data'!C1847)&gt;0,COUNTIF($S$2:$S$5001,CONCATENATE('Matter Data'!A1847,'Matter Data'!B1847,'Matter Data'!C1847)),0)</f>
        <v>0</v>
      </c>
      <c r="U2415" s="22" t="str">
        <f>IF(LEN('Contacts Data'!B1854)&gt;0,'Contacts Data'!B1854,"")</f>
        <v/>
      </c>
      <c r="V2415" s="22" t="str">
        <f>IF(LEN('Contacts Data'!C1854)&gt;0,'Contacts Data'!C1854,"")</f>
        <v/>
      </c>
      <c r="W2415" s="22" t="str">
        <f>CONCATENATE(U2415, " ", V2415, " ", 'Contacts Data'!$A1854)</f>
        <v xml:space="preserve">  </v>
      </c>
      <c r="X2415" s="22" t="str">
        <f>CONCATENATE('Matter Data'!A1847, " ", 'Matter Data'!B1847, " ", "Client")</f>
        <v xml:space="preserve">  Client</v>
      </c>
      <c r="Y2415" s="19" t="str">
        <f t="shared" si="38"/>
        <v/>
      </c>
    </row>
    <row r="2416" spans="1:25" x14ac:dyDescent="0.25">
      <c r="A2416" s="18" t="str">
        <f>IF(LEN('Contacts Data'!A1855)&gt;20,LEN('Contacts Data'!A1855),"")</f>
        <v/>
      </c>
      <c r="B2416" s="18" t="str">
        <f>IF(LEN('Contacts Data'!B1855)&gt;0, LEN('Contacts Data'!B1855) + LEN('Contacts Data'!C1855), "")</f>
        <v/>
      </c>
      <c r="C2416" s="18" t="str">
        <f>IF(LEN('Contacts Data'!E1855)&gt;20,LEN('Contacts Data'!E1855),"")</f>
        <v/>
      </c>
      <c r="D2416" s="18" t="str">
        <f>IF(LEN('Contacts Data'!F1855)&gt;20,LEN('Contacts Data'!F1855),"")</f>
        <v/>
      </c>
      <c r="E2416" s="18" t="str">
        <f>IF(LEN('Contacts Data'!G1855)&gt;20,LEN('Contacts Data'!G1855),"")</f>
        <v/>
      </c>
      <c r="F2416" s="18" t="str">
        <f>IF(LEN('Contacts Data'!H1855)&gt;60,LEN('Contacts Data'!H1855),"")</f>
        <v/>
      </c>
      <c r="G2416" s="18" t="str">
        <f>IF(LEN('Contacts Data'!I1855)&gt;128,LEN('Contacts Data'!I1855),"")</f>
        <v/>
      </c>
      <c r="H2416" s="18" t="str">
        <f>IF(LEN('Contacts Data'!J1855)&gt;60,LEN('Contacts Data'!J1855),"")</f>
        <v/>
      </c>
      <c r="I2416" s="18" t="str">
        <f>IF(LEN('Contacts Data'!K1855)&gt;30,LEN('Contacts Data'!K1855),"")</f>
        <v/>
      </c>
      <c r="J2416" s="18" t="str">
        <f>IF(LEN('Contacts Data'!L1855)&gt;2,LEN('Contacts Data'!L1855),"")</f>
        <v/>
      </c>
      <c r="K2416" s="18" t="str">
        <f>IF(LEN('Contacts Data'!M1855)&gt;16,LEN('Contacts Data'!M1855),"")</f>
        <v/>
      </c>
      <c r="L2416" s="18" t="str">
        <f>IF(LEN('Contacts Data'!D1855)&gt;128,LEN('Contacts Data'!D1855),"")</f>
        <v/>
      </c>
      <c r="M2416" s="18" t="str">
        <f>IF(LEN('Contacts Data'!O1855)&gt;1024,LEN('Contacts Data'!O1855),"")</f>
        <v/>
      </c>
      <c r="P2416" s="18" t="str">
        <f>IF(LEN('Matter Data'!A1848)&gt;0,LEN('Matter Data'!A1848)+LEN('Matter Data'!B1848),"")</f>
        <v/>
      </c>
      <c r="Q2416" s="18" t="str">
        <f>IF(LEN('Matter Data'!C1848)&gt;80,LEN('Matter Data'!C1848),"")</f>
        <v/>
      </c>
      <c r="R2416" s="18" t="str">
        <f>IF(LEN('Matter Data'!H1848)&gt;40,LEN('Matter Data'!H1848),"")</f>
        <v/>
      </c>
      <c r="S2416" s="21" t="b">
        <f>IF(LEN('Matter Data'!C1848)&gt;0,CONCATENATE('Matter Data'!A1848,'Matter Data'!B1848,'Matter Data'!C1848))</f>
        <v>0</v>
      </c>
      <c r="T2416" s="21">
        <f>IF(LEN('Matter Data'!C1848)&gt;0,COUNTIF($S$2:$S$5001,CONCATENATE('Matter Data'!A1848,'Matter Data'!B1848,'Matter Data'!C1848)),0)</f>
        <v>0</v>
      </c>
      <c r="U2416" s="22" t="str">
        <f>IF(LEN('Contacts Data'!B1855)&gt;0,'Contacts Data'!B1855,"")</f>
        <v/>
      </c>
      <c r="V2416" s="22" t="str">
        <f>IF(LEN('Contacts Data'!C1855)&gt;0,'Contacts Data'!C1855,"")</f>
        <v/>
      </c>
      <c r="W2416" s="22" t="str">
        <f>CONCATENATE(U2416, " ", V2416, " ", 'Contacts Data'!$A1855)</f>
        <v xml:space="preserve">  </v>
      </c>
      <c r="X2416" s="22" t="str">
        <f>CONCATENATE('Matter Data'!A1848, " ", 'Matter Data'!B1848, " ", "Client")</f>
        <v xml:space="preserve">  Client</v>
      </c>
      <c r="Y2416" s="19" t="str">
        <f t="shared" si="38"/>
        <v/>
      </c>
    </row>
    <row r="2417" spans="1:25" x14ac:dyDescent="0.25">
      <c r="A2417" s="18" t="str">
        <f>IF(LEN('Contacts Data'!A1856)&gt;20,LEN('Contacts Data'!A1856),"")</f>
        <v/>
      </c>
      <c r="B2417" s="18" t="str">
        <f>IF(LEN('Contacts Data'!B1856)&gt;0, LEN('Contacts Data'!B1856) + LEN('Contacts Data'!C1856), "")</f>
        <v/>
      </c>
      <c r="C2417" s="18" t="str">
        <f>IF(LEN('Contacts Data'!E1856)&gt;20,LEN('Contacts Data'!E1856),"")</f>
        <v/>
      </c>
      <c r="D2417" s="18" t="str">
        <f>IF(LEN('Contacts Data'!F1856)&gt;20,LEN('Contacts Data'!F1856),"")</f>
        <v/>
      </c>
      <c r="E2417" s="18" t="str">
        <f>IF(LEN('Contacts Data'!G1856)&gt;20,LEN('Contacts Data'!G1856),"")</f>
        <v/>
      </c>
      <c r="F2417" s="18" t="str">
        <f>IF(LEN('Contacts Data'!H1856)&gt;60,LEN('Contacts Data'!H1856),"")</f>
        <v/>
      </c>
      <c r="G2417" s="18" t="str">
        <f>IF(LEN('Contacts Data'!I1856)&gt;128,LEN('Contacts Data'!I1856),"")</f>
        <v/>
      </c>
      <c r="H2417" s="18" t="str">
        <f>IF(LEN('Contacts Data'!J1856)&gt;60,LEN('Contacts Data'!J1856),"")</f>
        <v/>
      </c>
      <c r="I2417" s="18" t="str">
        <f>IF(LEN('Contacts Data'!K1856)&gt;30,LEN('Contacts Data'!K1856),"")</f>
        <v/>
      </c>
      <c r="J2417" s="18" t="str">
        <f>IF(LEN('Contacts Data'!L1856)&gt;2,LEN('Contacts Data'!L1856),"")</f>
        <v/>
      </c>
      <c r="K2417" s="18" t="str">
        <f>IF(LEN('Contacts Data'!M1856)&gt;16,LEN('Contacts Data'!M1856),"")</f>
        <v/>
      </c>
      <c r="L2417" s="18" t="str">
        <f>IF(LEN('Contacts Data'!D1856)&gt;128,LEN('Contacts Data'!D1856),"")</f>
        <v/>
      </c>
      <c r="M2417" s="18" t="str">
        <f>IF(LEN('Contacts Data'!O1856)&gt;1024,LEN('Contacts Data'!O1856),"")</f>
        <v/>
      </c>
      <c r="P2417" s="18" t="str">
        <f>IF(LEN('Matter Data'!A1849)&gt;0,LEN('Matter Data'!A1849)+LEN('Matter Data'!B1849),"")</f>
        <v/>
      </c>
      <c r="Q2417" s="18" t="str">
        <f>IF(LEN('Matter Data'!C1849)&gt;80,LEN('Matter Data'!C1849),"")</f>
        <v/>
      </c>
      <c r="R2417" s="18" t="str">
        <f>IF(LEN('Matter Data'!H1849)&gt;40,LEN('Matter Data'!H1849),"")</f>
        <v/>
      </c>
      <c r="S2417" s="21" t="b">
        <f>IF(LEN('Matter Data'!C1849)&gt;0,CONCATENATE('Matter Data'!A1849,'Matter Data'!B1849,'Matter Data'!C1849))</f>
        <v>0</v>
      </c>
      <c r="T2417" s="21">
        <f>IF(LEN('Matter Data'!C1849)&gt;0,COUNTIF($S$2:$S$5001,CONCATENATE('Matter Data'!A1849,'Matter Data'!B1849,'Matter Data'!C1849)),0)</f>
        <v>0</v>
      </c>
      <c r="U2417" s="22" t="str">
        <f>IF(LEN('Contacts Data'!B1856)&gt;0,'Contacts Data'!B1856,"")</f>
        <v/>
      </c>
      <c r="V2417" s="22" t="str">
        <f>IF(LEN('Contacts Data'!C1856)&gt;0,'Contacts Data'!C1856,"")</f>
        <v/>
      </c>
      <c r="W2417" s="22" t="str">
        <f>CONCATENATE(U2417, " ", V2417, " ", 'Contacts Data'!$A1856)</f>
        <v xml:space="preserve">  </v>
      </c>
      <c r="X2417" s="22" t="str">
        <f>CONCATENATE('Matter Data'!A1849, " ", 'Matter Data'!B1849, " ", "Client")</f>
        <v xml:space="preserve">  Client</v>
      </c>
      <c r="Y2417" s="19" t="str">
        <f t="shared" si="38"/>
        <v/>
      </c>
    </row>
    <row r="2418" spans="1:25" x14ac:dyDescent="0.25">
      <c r="A2418" s="18" t="str">
        <f>IF(LEN('Contacts Data'!A1857)&gt;20,LEN('Contacts Data'!A1857),"")</f>
        <v/>
      </c>
      <c r="B2418" s="18" t="str">
        <f>IF(LEN('Contacts Data'!B1857)&gt;0, LEN('Contacts Data'!B1857) + LEN('Contacts Data'!C1857), "")</f>
        <v/>
      </c>
      <c r="C2418" s="18" t="str">
        <f>IF(LEN('Contacts Data'!E1857)&gt;20,LEN('Contacts Data'!E1857),"")</f>
        <v/>
      </c>
      <c r="D2418" s="18" t="str">
        <f>IF(LEN('Contacts Data'!F1857)&gt;20,LEN('Contacts Data'!F1857),"")</f>
        <v/>
      </c>
      <c r="E2418" s="18" t="str">
        <f>IF(LEN('Contacts Data'!G1857)&gt;20,LEN('Contacts Data'!G1857),"")</f>
        <v/>
      </c>
      <c r="F2418" s="18" t="str">
        <f>IF(LEN('Contacts Data'!H1857)&gt;60,LEN('Contacts Data'!H1857),"")</f>
        <v/>
      </c>
      <c r="G2418" s="18" t="str">
        <f>IF(LEN('Contacts Data'!I1857)&gt;128,LEN('Contacts Data'!I1857),"")</f>
        <v/>
      </c>
      <c r="H2418" s="18" t="str">
        <f>IF(LEN('Contacts Data'!J1857)&gt;60,LEN('Contacts Data'!J1857),"")</f>
        <v/>
      </c>
      <c r="I2418" s="18" t="str">
        <f>IF(LEN('Contacts Data'!K1857)&gt;30,LEN('Contacts Data'!K1857),"")</f>
        <v/>
      </c>
      <c r="J2418" s="18" t="str">
        <f>IF(LEN('Contacts Data'!L1857)&gt;2,LEN('Contacts Data'!L1857),"")</f>
        <v/>
      </c>
      <c r="K2418" s="18" t="str">
        <f>IF(LEN('Contacts Data'!M1857)&gt;16,LEN('Contacts Data'!M1857),"")</f>
        <v/>
      </c>
      <c r="L2418" s="18" t="str">
        <f>IF(LEN('Contacts Data'!D1857)&gt;128,LEN('Contacts Data'!D1857),"")</f>
        <v/>
      </c>
      <c r="M2418" s="18" t="str">
        <f>IF(LEN('Contacts Data'!O1857)&gt;1024,LEN('Contacts Data'!O1857),"")</f>
        <v/>
      </c>
      <c r="P2418" s="18" t="str">
        <f>IF(LEN('Matter Data'!A1850)&gt;0,LEN('Matter Data'!A1850)+LEN('Matter Data'!B1850),"")</f>
        <v/>
      </c>
      <c r="Q2418" s="18" t="str">
        <f>IF(LEN('Matter Data'!C1850)&gt;80,LEN('Matter Data'!C1850),"")</f>
        <v/>
      </c>
      <c r="R2418" s="18" t="str">
        <f>IF(LEN('Matter Data'!H1850)&gt;40,LEN('Matter Data'!H1850),"")</f>
        <v/>
      </c>
      <c r="S2418" s="21" t="b">
        <f>IF(LEN('Matter Data'!C1850)&gt;0,CONCATENATE('Matter Data'!A1850,'Matter Data'!B1850,'Matter Data'!C1850))</f>
        <v>0</v>
      </c>
      <c r="T2418" s="21">
        <f>IF(LEN('Matter Data'!C1850)&gt;0,COUNTIF($S$2:$S$5001,CONCATENATE('Matter Data'!A1850,'Matter Data'!B1850,'Matter Data'!C1850)),0)</f>
        <v>0</v>
      </c>
      <c r="U2418" s="22" t="str">
        <f>IF(LEN('Contacts Data'!B1857)&gt;0,'Contacts Data'!B1857,"")</f>
        <v/>
      </c>
      <c r="V2418" s="22" t="str">
        <f>IF(LEN('Contacts Data'!C1857)&gt;0,'Contacts Data'!C1857,"")</f>
        <v/>
      </c>
      <c r="W2418" s="22" t="str">
        <f>CONCATENATE(U2418, " ", V2418, " ", 'Contacts Data'!$A1857)</f>
        <v xml:space="preserve">  </v>
      </c>
      <c r="X2418" s="22" t="str">
        <f>CONCATENATE('Matter Data'!A1850, " ", 'Matter Data'!B1850, " ", "Client")</f>
        <v xml:space="preserve">  Client</v>
      </c>
      <c r="Y2418" s="19" t="str">
        <f t="shared" si="38"/>
        <v/>
      </c>
    </row>
    <row r="2419" spans="1:25" x14ac:dyDescent="0.25">
      <c r="A2419" s="18" t="str">
        <f>IF(LEN('Contacts Data'!A1858)&gt;20,LEN('Contacts Data'!A1858),"")</f>
        <v/>
      </c>
      <c r="B2419" s="18" t="str">
        <f>IF(LEN('Contacts Data'!B1858)&gt;0, LEN('Contacts Data'!B1858) + LEN('Contacts Data'!C1858), "")</f>
        <v/>
      </c>
      <c r="C2419" s="18" t="str">
        <f>IF(LEN('Contacts Data'!E1858)&gt;20,LEN('Contacts Data'!E1858),"")</f>
        <v/>
      </c>
      <c r="D2419" s="18" t="str">
        <f>IF(LEN('Contacts Data'!F1858)&gt;20,LEN('Contacts Data'!F1858),"")</f>
        <v/>
      </c>
      <c r="E2419" s="18" t="str">
        <f>IF(LEN('Contacts Data'!G1858)&gt;20,LEN('Contacts Data'!G1858),"")</f>
        <v/>
      </c>
      <c r="F2419" s="18" t="str">
        <f>IF(LEN('Contacts Data'!H1858)&gt;60,LEN('Contacts Data'!H1858),"")</f>
        <v/>
      </c>
      <c r="G2419" s="18" t="str">
        <f>IF(LEN('Contacts Data'!I1858)&gt;128,LEN('Contacts Data'!I1858),"")</f>
        <v/>
      </c>
      <c r="H2419" s="18" t="str">
        <f>IF(LEN('Contacts Data'!J1858)&gt;60,LEN('Contacts Data'!J1858),"")</f>
        <v/>
      </c>
      <c r="I2419" s="18" t="str">
        <f>IF(LEN('Contacts Data'!K1858)&gt;30,LEN('Contacts Data'!K1858),"")</f>
        <v/>
      </c>
      <c r="J2419" s="18" t="str">
        <f>IF(LEN('Contacts Data'!L1858)&gt;2,LEN('Contacts Data'!L1858),"")</f>
        <v/>
      </c>
      <c r="K2419" s="18" t="str">
        <f>IF(LEN('Contacts Data'!M1858)&gt;16,LEN('Contacts Data'!M1858),"")</f>
        <v/>
      </c>
      <c r="L2419" s="18" t="str">
        <f>IF(LEN('Contacts Data'!D1858)&gt;128,LEN('Contacts Data'!D1858),"")</f>
        <v/>
      </c>
      <c r="M2419" s="18" t="str">
        <f>IF(LEN('Contacts Data'!O1858)&gt;1024,LEN('Contacts Data'!O1858),"")</f>
        <v/>
      </c>
      <c r="P2419" s="18" t="str">
        <f>IF(LEN('Matter Data'!A1851)&gt;0,LEN('Matter Data'!A1851)+LEN('Matter Data'!B1851),"")</f>
        <v/>
      </c>
      <c r="Q2419" s="18" t="str">
        <f>IF(LEN('Matter Data'!C1851)&gt;80,LEN('Matter Data'!C1851),"")</f>
        <v/>
      </c>
      <c r="R2419" s="18" t="str">
        <f>IF(LEN('Matter Data'!H1851)&gt;40,LEN('Matter Data'!H1851),"")</f>
        <v/>
      </c>
      <c r="S2419" s="21" t="b">
        <f>IF(LEN('Matter Data'!C1851)&gt;0,CONCATENATE('Matter Data'!A1851,'Matter Data'!B1851,'Matter Data'!C1851))</f>
        <v>0</v>
      </c>
      <c r="T2419" s="21">
        <f>IF(LEN('Matter Data'!C1851)&gt;0,COUNTIF($S$2:$S$5001,CONCATENATE('Matter Data'!A1851,'Matter Data'!B1851,'Matter Data'!C1851)),0)</f>
        <v>0</v>
      </c>
      <c r="U2419" s="22" t="str">
        <f>IF(LEN('Contacts Data'!B1858)&gt;0,'Contacts Data'!B1858,"")</f>
        <v/>
      </c>
      <c r="V2419" s="22" t="str">
        <f>IF(LEN('Contacts Data'!C1858)&gt;0,'Contacts Data'!C1858,"")</f>
        <v/>
      </c>
      <c r="W2419" s="22" t="str">
        <f>CONCATENATE(U2419, " ", V2419, " ", 'Contacts Data'!$A1858)</f>
        <v xml:space="preserve">  </v>
      </c>
      <c r="X2419" s="22" t="str">
        <f>CONCATENATE('Matter Data'!A1851, " ", 'Matter Data'!B1851, " ", "Client")</f>
        <v xml:space="preserve">  Client</v>
      </c>
      <c r="Y2419" s="19" t="str">
        <f t="shared" si="38"/>
        <v/>
      </c>
    </row>
    <row r="2420" spans="1:25" x14ac:dyDescent="0.25">
      <c r="A2420" s="18" t="str">
        <f>IF(LEN('Contacts Data'!A1859)&gt;20,LEN('Contacts Data'!A1859),"")</f>
        <v/>
      </c>
      <c r="B2420" s="18" t="str">
        <f>IF(LEN('Contacts Data'!B1859)&gt;0, LEN('Contacts Data'!B1859) + LEN('Contacts Data'!C1859), "")</f>
        <v/>
      </c>
      <c r="C2420" s="18" t="str">
        <f>IF(LEN('Contacts Data'!E1859)&gt;20,LEN('Contacts Data'!E1859),"")</f>
        <v/>
      </c>
      <c r="D2420" s="18" t="str">
        <f>IF(LEN('Contacts Data'!F1859)&gt;20,LEN('Contacts Data'!F1859),"")</f>
        <v/>
      </c>
      <c r="E2420" s="18" t="str">
        <f>IF(LEN('Contacts Data'!G1859)&gt;20,LEN('Contacts Data'!G1859),"")</f>
        <v/>
      </c>
      <c r="F2420" s="18" t="str">
        <f>IF(LEN('Contacts Data'!H1859)&gt;60,LEN('Contacts Data'!H1859),"")</f>
        <v/>
      </c>
      <c r="G2420" s="18" t="str">
        <f>IF(LEN('Contacts Data'!I1859)&gt;128,LEN('Contacts Data'!I1859),"")</f>
        <v/>
      </c>
      <c r="H2420" s="18" t="str">
        <f>IF(LEN('Contacts Data'!J1859)&gt;60,LEN('Contacts Data'!J1859),"")</f>
        <v/>
      </c>
      <c r="I2420" s="18" t="str">
        <f>IF(LEN('Contacts Data'!K1859)&gt;30,LEN('Contacts Data'!K1859),"")</f>
        <v/>
      </c>
      <c r="J2420" s="18" t="str">
        <f>IF(LEN('Contacts Data'!L1859)&gt;2,LEN('Contacts Data'!L1859),"")</f>
        <v/>
      </c>
      <c r="K2420" s="18" t="str">
        <f>IF(LEN('Contacts Data'!M1859)&gt;16,LEN('Contacts Data'!M1859),"")</f>
        <v/>
      </c>
      <c r="L2420" s="18" t="str">
        <f>IF(LEN('Contacts Data'!D1859)&gt;128,LEN('Contacts Data'!D1859),"")</f>
        <v/>
      </c>
      <c r="M2420" s="18" t="str">
        <f>IF(LEN('Contacts Data'!O1859)&gt;1024,LEN('Contacts Data'!O1859),"")</f>
        <v/>
      </c>
      <c r="P2420" s="18" t="str">
        <f>IF(LEN('Matter Data'!A1852)&gt;0,LEN('Matter Data'!A1852)+LEN('Matter Data'!B1852),"")</f>
        <v/>
      </c>
      <c r="Q2420" s="18" t="str">
        <f>IF(LEN('Matter Data'!C1852)&gt;80,LEN('Matter Data'!C1852),"")</f>
        <v/>
      </c>
      <c r="R2420" s="18" t="str">
        <f>IF(LEN('Matter Data'!H1852)&gt;40,LEN('Matter Data'!H1852),"")</f>
        <v/>
      </c>
      <c r="S2420" s="21" t="b">
        <f>IF(LEN('Matter Data'!C1852)&gt;0,CONCATENATE('Matter Data'!A1852,'Matter Data'!B1852,'Matter Data'!C1852))</f>
        <v>0</v>
      </c>
      <c r="T2420" s="21">
        <f>IF(LEN('Matter Data'!C1852)&gt;0,COUNTIF($S$2:$S$5001,CONCATENATE('Matter Data'!A1852,'Matter Data'!B1852,'Matter Data'!C1852)),0)</f>
        <v>0</v>
      </c>
      <c r="U2420" s="22" t="str">
        <f>IF(LEN('Contacts Data'!B1859)&gt;0,'Contacts Data'!B1859,"")</f>
        <v/>
      </c>
      <c r="V2420" s="22" t="str">
        <f>IF(LEN('Contacts Data'!C1859)&gt;0,'Contacts Data'!C1859,"")</f>
        <v/>
      </c>
      <c r="W2420" s="22" t="str">
        <f>CONCATENATE(U2420, " ", V2420, " ", 'Contacts Data'!$A1859)</f>
        <v xml:space="preserve">  </v>
      </c>
      <c r="X2420" s="22" t="str">
        <f>CONCATENATE('Matter Data'!A1852, " ", 'Matter Data'!B1852, " ", "Client")</f>
        <v xml:space="preserve">  Client</v>
      </c>
      <c r="Y2420" s="19" t="str">
        <f t="shared" si="38"/>
        <v/>
      </c>
    </row>
    <row r="2421" spans="1:25" x14ac:dyDescent="0.25">
      <c r="A2421" s="18" t="str">
        <f>IF(LEN('Contacts Data'!A1860)&gt;20,LEN('Contacts Data'!A1860),"")</f>
        <v/>
      </c>
      <c r="B2421" s="18" t="str">
        <f>IF(LEN('Contacts Data'!B1860)&gt;0, LEN('Contacts Data'!B1860) + LEN('Contacts Data'!C1860), "")</f>
        <v/>
      </c>
      <c r="C2421" s="18" t="str">
        <f>IF(LEN('Contacts Data'!E1860)&gt;20,LEN('Contacts Data'!E1860),"")</f>
        <v/>
      </c>
      <c r="D2421" s="18" t="str">
        <f>IF(LEN('Contacts Data'!F1860)&gt;20,LEN('Contacts Data'!F1860),"")</f>
        <v/>
      </c>
      <c r="E2421" s="18" t="str">
        <f>IF(LEN('Contacts Data'!G1860)&gt;20,LEN('Contacts Data'!G1860),"")</f>
        <v/>
      </c>
      <c r="F2421" s="18" t="str">
        <f>IF(LEN('Contacts Data'!H1860)&gt;60,LEN('Contacts Data'!H1860),"")</f>
        <v/>
      </c>
      <c r="G2421" s="18" t="str">
        <f>IF(LEN('Contacts Data'!I1860)&gt;128,LEN('Contacts Data'!I1860),"")</f>
        <v/>
      </c>
      <c r="H2421" s="18" t="str">
        <f>IF(LEN('Contacts Data'!J1860)&gt;60,LEN('Contacts Data'!J1860),"")</f>
        <v/>
      </c>
      <c r="I2421" s="18" t="str">
        <f>IF(LEN('Contacts Data'!K1860)&gt;30,LEN('Contacts Data'!K1860),"")</f>
        <v/>
      </c>
      <c r="J2421" s="18" t="str">
        <f>IF(LEN('Contacts Data'!L1860)&gt;2,LEN('Contacts Data'!L1860),"")</f>
        <v/>
      </c>
      <c r="K2421" s="18" t="str">
        <f>IF(LEN('Contacts Data'!M1860)&gt;16,LEN('Contacts Data'!M1860),"")</f>
        <v/>
      </c>
      <c r="L2421" s="18" t="str">
        <f>IF(LEN('Contacts Data'!D1860)&gt;128,LEN('Contacts Data'!D1860),"")</f>
        <v/>
      </c>
      <c r="M2421" s="18" t="str">
        <f>IF(LEN('Contacts Data'!O1860)&gt;1024,LEN('Contacts Data'!O1860),"")</f>
        <v/>
      </c>
      <c r="P2421" s="18" t="str">
        <f>IF(LEN('Matter Data'!A1853)&gt;0,LEN('Matter Data'!A1853)+LEN('Matter Data'!B1853),"")</f>
        <v/>
      </c>
      <c r="Q2421" s="18" t="str">
        <f>IF(LEN('Matter Data'!C1853)&gt;80,LEN('Matter Data'!C1853),"")</f>
        <v/>
      </c>
      <c r="R2421" s="18" t="str">
        <f>IF(LEN('Matter Data'!H1853)&gt;40,LEN('Matter Data'!H1853),"")</f>
        <v/>
      </c>
      <c r="S2421" s="21" t="b">
        <f>IF(LEN('Matter Data'!C1853)&gt;0,CONCATENATE('Matter Data'!A1853,'Matter Data'!B1853,'Matter Data'!C1853))</f>
        <v>0</v>
      </c>
      <c r="T2421" s="21">
        <f>IF(LEN('Matter Data'!C1853)&gt;0,COUNTIF($S$2:$S$5001,CONCATENATE('Matter Data'!A1853,'Matter Data'!B1853,'Matter Data'!C1853)),0)</f>
        <v>0</v>
      </c>
      <c r="U2421" s="22" t="str">
        <f>IF(LEN('Contacts Data'!B1860)&gt;0,'Contacts Data'!B1860,"")</f>
        <v/>
      </c>
      <c r="V2421" s="22" t="str">
        <f>IF(LEN('Contacts Data'!C1860)&gt;0,'Contacts Data'!C1860,"")</f>
        <v/>
      </c>
      <c r="W2421" s="22" t="str">
        <f>CONCATENATE(U2421, " ", V2421, " ", 'Contacts Data'!$A1860)</f>
        <v xml:space="preserve">  </v>
      </c>
      <c r="X2421" s="22" t="str">
        <f>CONCATENATE('Matter Data'!A1853, " ", 'Matter Data'!B1853, " ", "Client")</f>
        <v xml:space="preserve">  Client</v>
      </c>
      <c r="Y2421" s="19" t="str">
        <f t="shared" si="38"/>
        <v/>
      </c>
    </row>
    <row r="2422" spans="1:25" x14ac:dyDescent="0.25">
      <c r="A2422" s="18" t="str">
        <f>IF(LEN('Contacts Data'!A1861)&gt;20,LEN('Contacts Data'!A1861),"")</f>
        <v/>
      </c>
      <c r="B2422" s="18" t="str">
        <f>IF(LEN('Contacts Data'!B1861)&gt;0, LEN('Contacts Data'!B1861) + LEN('Contacts Data'!C1861), "")</f>
        <v/>
      </c>
      <c r="C2422" s="18" t="str">
        <f>IF(LEN('Contacts Data'!E1861)&gt;20,LEN('Contacts Data'!E1861),"")</f>
        <v/>
      </c>
      <c r="D2422" s="18" t="str">
        <f>IF(LEN('Contacts Data'!F1861)&gt;20,LEN('Contacts Data'!F1861),"")</f>
        <v/>
      </c>
      <c r="E2422" s="18" t="str">
        <f>IF(LEN('Contacts Data'!G1861)&gt;20,LEN('Contacts Data'!G1861),"")</f>
        <v/>
      </c>
      <c r="F2422" s="18" t="str">
        <f>IF(LEN('Contacts Data'!H1861)&gt;60,LEN('Contacts Data'!H1861),"")</f>
        <v/>
      </c>
      <c r="G2422" s="18" t="str">
        <f>IF(LEN('Contacts Data'!I1861)&gt;128,LEN('Contacts Data'!I1861),"")</f>
        <v/>
      </c>
      <c r="H2422" s="18" t="str">
        <f>IF(LEN('Contacts Data'!J1861)&gt;60,LEN('Contacts Data'!J1861),"")</f>
        <v/>
      </c>
      <c r="I2422" s="18" t="str">
        <f>IF(LEN('Contacts Data'!K1861)&gt;30,LEN('Contacts Data'!K1861),"")</f>
        <v/>
      </c>
      <c r="J2422" s="18" t="str">
        <f>IF(LEN('Contacts Data'!L1861)&gt;2,LEN('Contacts Data'!L1861),"")</f>
        <v/>
      </c>
      <c r="K2422" s="18" t="str">
        <f>IF(LEN('Contacts Data'!M1861)&gt;16,LEN('Contacts Data'!M1861),"")</f>
        <v/>
      </c>
      <c r="L2422" s="18" t="str">
        <f>IF(LEN('Contacts Data'!D1861)&gt;128,LEN('Contacts Data'!D1861),"")</f>
        <v/>
      </c>
      <c r="M2422" s="18" t="str">
        <f>IF(LEN('Contacts Data'!O1861)&gt;1024,LEN('Contacts Data'!O1861),"")</f>
        <v/>
      </c>
      <c r="P2422" s="18" t="str">
        <f>IF(LEN('Matter Data'!A1854)&gt;0,LEN('Matter Data'!A1854)+LEN('Matter Data'!B1854),"")</f>
        <v/>
      </c>
      <c r="Q2422" s="18" t="str">
        <f>IF(LEN('Matter Data'!C1854)&gt;80,LEN('Matter Data'!C1854),"")</f>
        <v/>
      </c>
      <c r="R2422" s="18" t="str">
        <f>IF(LEN('Matter Data'!H1854)&gt;40,LEN('Matter Data'!H1854),"")</f>
        <v/>
      </c>
      <c r="S2422" s="21" t="b">
        <f>IF(LEN('Matter Data'!C1854)&gt;0,CONCATENATE('Matter Data'!A1854,'Matter Data'!B1854,'Matter Data'!C1854))</f>
        <v>0</v>
      </c>
      <c r="T2422" s="21">
        <f>IF(LEN('Matter Data'!C1854)&gt;0,COUNTIF($S$2:$S$5001,CONCATENATE('Matter Data'!A1854,'Matter Data'!B1854,'Matter Data'!C1854)),0)</f>
        <v>0</v>
      </c>
      <c r="U2422" s="22" t="str">
        <f>IF(LEN('Contacts Data'!B1861)&gt;0,'Contacts Data'!B1861,"")</f>
        <v/>
      </c>
      <c r="V2422" s="22" t="str">
        <f>IF(LEN('Contacts Data'!C1861)&gt;0,'Contacts Data'!C1861,"")</f>
        <v/>
      </c>
      <c r="W2422" s="22" t="str">
        <f>CONCATENATE(U2422, " ", V2422, " ", 'Contacts Data'!$A1861)</f>
        <v xml:space="preserve">  </v>
      </c>
      <c r="X2422" s="22" t="str">
        <f>CONCATENATE('Matter Data'!A1854, " ", 'Matter Data'!B1854, " ", "Client")</f>
        <v xml:space="preserve">  Client</v>
      </c>
      <c r="Y2422" s="19" t="str">
        <f t="shared" si="38"/>
        <v/>
      </c>
    </row>
    <row r="2423" spans="1:25" x14ac:dyDescent="0.25">
      <c r="A2423" s="18" t="str">
        <f>IF(LEN('Contacts Data'!A1862)&gt;20,LEN('Contacts Data'!A1862),"")</f>
        <v/>
      </c>
      <c r="B2423" s="18" t="str">
        <f>IF(LEN('Contacts Data'!B1862)&gt;0, LEN('Contacts Data'!B1862) + LEN('Contacts Data'!C1862), "")</f>
        <v/>
      </c>
      <c r="C2423" s="18" t="str">
        <f>IF(LEN('Contacts Data'!E1862)&gt;20,LEN('Contacts Data'!E1862),"")</f>
        <v/>
      </c>
      <c r="D2423" s="18" t="str">
        <f>IF(LEN('Contacts Data'!F1862)&gt;20,LEN('Contacts Data'!F1862),"")</f>
        <v/>
      </c>
      <c r="E2423" s="18" t="str">
        <f>IF(LEN('Contacts Data'!G1862)&gt;20,LEN('Contacts Data'!G1862),"")</f>
        <v/>
      </c>
      <c r="F2423" s="18" t="str">
        <f>IF(LEN('Contacts Data'!H1862)&gt;60,LEN('Contacts Data'!H1862),"")</f>
        <v/>
      </c>
      <c r="G2423" s="18" t="str">
        <f>IF(LEN('Contacts Data'!I1862)&gt;128,LEN('Contacts Data'!I1862),"")</f>
        <v/>
      </c>
      <c r="H2423" s="18" t="str">
        <f>IF(LEN('Contacts Data'!J1862)&gt;60,LEN('Contacts Data'!J1862),"")</f>
        <v/>
      </c>
      <c r="I2423" s="18" t="str">
        <f>IF(LEN('Contacts Data'!K1862)&gt;30,LEN('Contacts Data'!K1862),"")</f>
        <v/>
      </c>
      <c r="J2423" s="18" t="str">
        <f>IF(LEN('Contacts Data'!L1862)&gt;2,LEN('Contacts Data'!L1862),"")</f>
        <v/>
      </c>
      <c r="K2423" s="18" t="str">
        <f>IF(LEN('Contacts Data'!M1862)&gt;16,LEN('Contacts Data'!M1862),"")</f>
        <v/>
      </c>
      <c r="L2423" s="18" t="str">
        <f>IF(LEN('Contacts Data'!D1862)&gt;128,LEN('Contacts Data'!D1862),"")</f>
        <v/>
      </c>
      <c r="M2423" s="18" t="str">
        <f>IF(LEN('Contacts Data'!O1862)&gt;1024,LEN('Contacts Data'!O1862),"")</f>
        <v/>
      </c>
      <c r="P2423" s="18" t="str">
        <f>IF(LEN('Matter Data'!A1855)&gt;0,LEN('Matter Data'!A1855)+LEN('Matter Data'!B1855),"")</f>
        <v/>
      </c>
      <c r="Q2423" s="18" t="str">
        <f>IF(LEN('Matter Data'!C1855)&gt;80,LEN('Matter Data'!C1855),"")</f>
        <v/>
      </c>
      <c r="R2423" s="18" t="str">
        <f>IF(LEN('Matter Data'!H1855)&gt;40,LEN('Matter Data'!H1855),"")</f>
        <v/>
      </c>
      <c r="S2423" s="21" t="b">
        <f>IF(LEN('Matter Data'!C1855)&gt;0,CONCATENATE('Matter Data'!A1855,'Matter Data'!B1855,'Matter Data'!C1855))</f>
        <v>0</v>
      </c>
      <c r="T2423" s="21">
        <f>IF(LEN('Matter Data'!C1855)&gt;0,COUNTIF($S$2:$S$5001,CONCATENATE('Matter Data'!A1855,'Matter Data'!B1855,'Matter Data'!C1855)),0)</f>
        <v>0</v>
      </c>
      <c r="U2423" s="22" t="str">
        <f>IF(LEN('Contacts Data'!B1862)&gt;0,'Contacts Data'!B1862,"")</f>
        <v/>
      </c>
      <c r="V2423" s="22" t="str">
        <f>IF(LEN('Contacts Data'!C1862)&gt;0,'Contacts Data'!C1862,"")</f>
        <v/>
      </c>
      <c r="W2423" s="22" t="str">
        <f>CONCATENATE(U2423, " ", V2423, " ", 'Contacts Data'!$A1862)</f>
        <v xml:space="preserve">  </v>
      </c>
      <c r="X2423" s="22" t="str">
        <f>CONCATENATE('Matter Data'!A1855, " ", 'Matter Data'!B1855, " ", "Client")</f>
        <v xml:space="preserve">  Client</v>
      </c>
      <c r="Y2423" s="19" t="str">
        <f t="shared" si="38"/>
        <v/>
      </c>
    </row>
    <row r="2424" spans="1:25" x14ac:dyDescent="0.25">
      <c r="A2424" s="18" t="str">
        <f>IF(LEN('Contacts Data'!A1863)&gt;20,LEN('Contacts Data'!A1863),"")</f>
        <v/>
      </c>
      <c r="B2424" s="18" t="str">
        <f>IF(LEN('Contacts Data'!B1863)&gt;0, LEN('Contacts Data'!B1863) + LEN('Contacts Data'!C1863), "")</f>
        <v/>
      </c>
      <c r="C2424" s="18" t="str">
        <f>IF(LEN('Contacts Data'!E1863)&gt;20,LEN('Contacts Data'!E1863),"")</f>
        <v/>
      </c>
      <c r="D2424" s="18" t="str">
        <f>IF(LEN('Contacts Data'!F1863)&gt;20,LEN('Contacts Data'!F1863),"")</f>
        <v/>
      </c>
      <c r="E2424" s="18" t="str">
        <f>IF(LEN('Contacts Data'!G1863)&gt;20,LEN('Contacts Data'!G1863),"")</f>
        <v/>
      </c>
      <c r="F2424" s="18" t="str">
        <f>IF(LEN('Contacts Data'!H1863)&gt;60,LEN('Contacts Data'!H1863),"")</f>
        <v/>
      </c>
      <c r="G2424" s="18" t="str">
        <f>IF(LEN('Contacts Data'!I1863)&gt;128,LEN('Contacts Data'!I1863),"")</f>
        <v/>
      </c>
      <c r="H2424" s="18" t="str">
        <f>IF(LEN('Contacts Data'!J1863)&gt;60,LEN('Contacts Data'!J1863),"")</f>
        <v/>
      </c>
      <c r="I2424" s="18" t="str">
        <f>IF(LEN('Contacts Data'!K1863)&gt;30,LEN('Contacts Data'!K1863),"")</f>
        <v/>
      </c>
      <c r="J2424" s="18" t="str">
        <f>IF(LEN('Contacts Data'!L1863)&gt;2,LEN('Contacts Data'!L1863),"")</f>
        <v/>
      </c>
      <c r="K2424" s="18" t="str">
        <f>IF(LEN('Contacts Data'!M1863)&gt;16,LEN('Contacts Data'!M1863),"")</f>
        <v/>
      </c>
      <c r="L2424" s="18" t="str">
        <f>IF(LEN('Contacts Data'!D1863)&gt;128,LEN('Contacts Data'!D1863),"")</f>
        <v/>
      </c>
      <c r="M2424" s="18" t="str">
        <f>IF(LEN('Contacts Data'!O1863)&gt;1024,LEN('Contacts Data'!O1863),"")</f>
        <v/>
      </c>
      <c r="P2424" s="18" t="str">
        <f>IF(LEN('Matter Data'!A1856)&gt;0,LEN('Matter Data'!A1856)+LEN('Matter Data'!B1856),"")</f>
        <v/>
      </c>
      <c r="Q2424" s="18" t="str">
        <f>IF(LEN('Matter Data'!C1856)&gt;80,LEN('Matter Data'!C1856),"")</f>
        <v/>
      </c>
      <c r="R2424" s="18" t="str">
        <f>IF(LEN('Matter Data'!H1856)&gt;40,LEN('Matter Data'!H1856),"")</f>
        <v/>
      </c>
      <c r="S2424" s="21" t="b">
        <f>IF(LEN('Matter Data'!C1856)&gt;0,CONCATENATE('Matter Data'!A1856,'Matter Data'!B1856,'Matter Data'!C1856))</f>
        <v>0</v>
      </c>
      <c r="T2424" s="21">
        <f>IF(LEN('Matter Data'!C1856)&gt;0,COUNTIF($S$2:$S$5001,CONCATENATE('Matter Data'!A1856,'Matter Data'!B1856,'Matter Data'!C1856)),0)</f>
        <v>0</v>
      </c>
      <c r="U2424" s="22" t="str">
        <f>IF(LEN('Contacts Data'!B1863)&gt;0,'Contacts Data'!B1863,"")</f>
        <v/>
      </c>
      <c r="V2424" s="22" t="str">
        <f>IF(LEN('Contacts Data'!C1863)&gt;0,'Contacts Data'!C1863,"")</f>
        <v/>
      </c>
      <c r="W2424" s="22" t="str">
        <f>CONCATENATE(U2424, " ", V2424, " ", 'Contacts Data'!$A1863)</f>
        <v xml:space="preserve">  </v>
      </c>
      <c r="X2424" s="22" t="str">
        <f>CONCATENATE('Matter Data'!A1856, " ", 'Matter Data'!B1856, " ", "Client")</f>
        <v xml:space="preserve">  Client</v>
      </c>
      <c r="Y2424" s="19" t="str">
        <f t="shared" si="38"/>
        <v/>
      </c>
    </row>
    <row r="2425" spans="1:25" x14ac:dyDescent="0.25">
      <c r="A2425" s="18" t="str">
        <f>IF(LEN('Contacts Data'!A1864)&gt;20,LEN('Contacts Data'!A1864),"")</f>
        <v/>
      </c>
      <c r="B2425" s="18" t="str">
        <f>IF(LEN('Contacts Data'!B1864)&gt;0, LEN('Contacts Data'!B1864) + LEN('Contacts Data'!C1864), "")</f>
        <v/>
      </c>
      <c r="C2425" s="18" t="str">
        <f>IF(LEN('Contacts Data'!E1864)&gt;20,LEN('Contacts Data'!E1864),"")</f>
        <v/>
      </c>
      <c r="D2425" s="18" t="str">
        <f>IF(LEN('Contacts Data'!F1864)&gt;20,LEN('Contacts Data'!F1864),"")</f>
        <v/>
      </c>
      <c r="E2425" s="18" t="str">
        <f>IF(LEN('Contacts Data'!G1864)&gt;20,LEN('Contacts Data'!G1864),"")</f>
        <v/>
      </c>
      <c r="F2425" s="18" t="str">
        <f>IF(LEN('Contacts Data'!H1864)&gt;60,LEN('Contacts Data'!H1864),"")</f>
        <v/>
      </c>
      <c r="G2425" s="18" t="str">
        <f>IF(LEN('Contacts Data'!I1864)&gt;128,LEN('Contacts Data'!I1864),"")</f>
        <v/>
      </c>
      <c r="H2425" s="18" t="str">
        <f>IF(LEN('Contacts Data'!J1864)&gt;60,LEN('Contacts Data'!J1864),"")</f>
        <v/>
      </c>
      <c r="I2425" s="18" t="str">
        <f>IF(LEN('Contacts Data'!K1864)&gt;30,LEN('Contacts Data'!K1864),"")</f>
        <v/>
      </c>
      <c r="J2425" s="18" t="str">
        <f>IF(LEN('Contacts Data'!L1864)&gt;2,LEN('Contacts Data'!L1864),"")</f>
        <v/>
      </c>
      <c r="K2425" s="18" t="str">
        <f>IF(LEN('Contacts Data'!M1864)&gt;16,LEN('Contacts Data'!M1864),"")</f>
        <v/>
      </c>
      <c r="L2425" s="18" t="str">
        <f>IF(LEN('Contacts Data'!D1864)&gt;128,LEN('Contacts Data'!D1864),"")</f>
        <v/>
      </c>
      <c r="M2425" s="18" t="str">
        <f>IF(LEN('Contacts Data'!O1864)&gt;1024,LEN('Contacts Data'!O1864),"")</f>
        <v/>
      </c>
      <c r="P2425" s="18" t="str">
        <f>IF(LEN('Matter Data'!A1857)&gt;0,LEN('Matter Data'!A1857)+LEN('Matter Data'!B1857),"")</f>
        <v/>
      </c>
      <c r="Q2425" s="18" t="str">
        <f>IF(LEN('Matter Data'!C1857)&gt;80,LEN('Matter Data'!C1857),"")</f>
        <v/>
      </c>
      <c r="R2425" s="18" t="str">
        <f>IF(LEN('Matter Data'!H1857)&gt;40,LEN('Matter Data'!H1857),"")</f>
        <v/>
      </c>
      <c r="S2425" s="21" t="b">
        <f>IF(LEN('Matter Data'!C1857)&gt;0,CONCATENATE('Matter Data'!A1857,'Matter Data'!B1857,'Matter Data'!C1857))</f>
        <v>0</v>
      </c>
      <c r="T2425" s="21">
        <f>IF(LEN('Matter Data'!C1857)&gt;0,COUNTIF($S$2:$S$5001,CONCATENATE('Matter Data'!A1857,'Matter Data'!B1857,'Matter Data'!C1857)),0)</f>
        <v>0</v>
      </c>
      <c r="U2425" s="22" t="str">
        <f>IF(LEN('Contacts Data'!B1864)&gt;0,'Contacts Data'!B1864,"")</f>
        <v/>
      </c>
      <c r="V2425" s="22" t="str">
        <f>IF(LEN('Contacts Data'!C1864)&gt;0,'Contacts Data'!C1864,"")</f>
        <v/>
      </c>
      <c r="W2425" s="22" t="str">
        <f>CONCATENATE(U2425, " ", V2425, " ", 'Contacts Data'!$A1864)</f>
        <v xml:space="preserve">  </v>
      </c>
      <c r="X2425" s="22" t="str">
        <f>CONCATENATE('Matter Data'!A1857, " ", 'Matter Data'!B1857, " ", "Client")</f>
        <v xml:space="preserve">  Client</v>
      </c>
      <c r="Y2425" s="19" t="str">
        <f t="shared" si="38"/>
        <v/>
      </c>
    </row>
    <row r="2426" spans="1:25" x14ac:dyDescent="0.25">
      <c r="A2426" s="18" t="str">
        <f>IF(LEN('Contacts Data'!A1865)&gt;20,LEN('Contacts Data'!A1865),"")</f>
        <v/>
      </c>
      <c r="B2426" s="18" t="str">
        <f>IF(LEN('Contacts Data'!B1865)&gt;0, LEN('Contacts Data'!B1865) + LEN('Contacts Data'!C1865), "")</f>
        <v/>
      </c>
      <c r="C2426" s="18" t="str">
        <f>IF(LEN('Contacts Data'!E1865)&gt;20,LEN('Contacts Data'!E1865),"")</f>
        <v/>
      </c>
      <c r="D2426" s="18" t="str">
        <f>IF(LEN('Contacts Data'!F1865)&gt;20,LEN('Contacts Data'!F1865),"")</f>
        <v/>
      </c>
      <c r="E2426" s="18" t="str">
        <f>IF(LEN('Contacts Data'!G1865)&gt;20,LEN('Contacts Data'!G1865),"")</f>
        <v/>
      </c>
      <c r="F2426" s="18" t="str">
        <f>IF(LEN('Contacts Data'!H1865)&gt;60,LEN('Contacts Data'!H1865),"")</f>
        <v/>
      </c>
      <c r="G2426" s="18" t="str">
        <f>IF(LEN('Contacts Data'!I1865)&gt;128,LEN('Contacts Data'!I1865),"")</f>
        <v/>
      </c>
      <c r="H2426" s="18" t="str">
        <f>IF(LEN('Contacts Data'!J1865)&gt;60,LEN('Contacts Data'!J1865),"")</f>
        <v/>
      </c>
      <c r="I2426" s="18" t="str">
        <f>IF(LEN('Contacts Data'!K1865)&gt;30,LEN('Contacts Data'!K1865),"")</f>
        <v/>
      </c>
      <c r="J2426" s="18" t="str">
        <f>IF(LEN('Contacts Data'!L1865)&gt;2,LEN('Contacts Data'!L1865),"")</f>
        <v/>
      </c>
      <c r="K2426" s="18" t="str">
        <f>IF(LEN('Contacts Data'!M1865)&gt;16,LEN('Contacts Data'!M1865),"")</f>
        <v/>
      </c>
      <c r="L2426" s="18" t="str">
        <f>IF(LEN('Contacts Data'!D1865)&gt;128,LEN('Contacts Data'!D1865),"")</f>
        <v/>
      </c>
      <c r="M2426" s="18" t="str">
        <f>IF(LEN('Contacts Data'!O1865)&gt;1024,LEN('Contacts Data'!O1865),"")</f>
        <v/>
      </c>
      <c r="P2426" s="18" t="str">
        <f>IF(LEN('Matter Data'!A1858)&gt;0,LEN('Matter Data'!A1858)+LEN('Matter Data'!B1858),"")</f>
        <v/>
      </c>
      <c r="Q2426" s="18" t="str">
        <f>IF(LEN('Matter Data'!C1858)&gt;80,LEN('Matter Data'!C1858),"")</f>
        <v/>
      </c>
      <c r="R2426" s="18" t="str">
        <f>IF(LEN('Matter Data'!H1858)&gt;40,LEN('Matter Data'!H1858),"")</f>
        <v/>
      </c>
      <c r="S2426" s="21" t="b">
        <f>IF(LEN('Matter Data'!C1858)&gt;0,CONCATENATE('Matter Data'!A1858,'Matter Data'!B1858,'Matter Data'!C1858))</f>
        <v>0</v>
      </c>
      <c r="T2426" s="21">
        <f>IF(LEN('Matter Data'!C1858)&gt;0,COUNTIF($S$2:$S$5001,CONCATENATE('Matter Data'!A1858,'Matter Data'!B1858,'Matter Data'!C1858)),0)</f>
        <v>0</v>
      </c>
      <c r="U2426" s="22" t="str">
        <f>IF(LEN('Contacts Data'!B1865)&gt;0,'Contacts Data'!B1865,"")</f>
        <v/>
      </c>
      <c r="V2426" s="22" t="str">
        <f>IF(LEN('Contacts Data'!C1865)&gt;0,'Contacts Data'!C1865,"")</f>
        <v/>
      </c>
      <c r="W2426" s="22" t="str">
        <f>CONCATENATE(U2426, " ", V2426, " ", 'Contacts Data'!$A1865)</f>
        <v xml:space="preserve">  </v>
      </c>
      <c r="X2426" s="22" t="str">
        <f>CONCATENATE('Matter Data'!A1858, " ", 'Matter Data'!B1858, " ", "Client")</f>
        <v xml:space="preserve">  Client</v>
      </c>
      <c r="Y2426" s="19" t="str">
        <f t="shared" si="38"/>
        <v/>
      </c>
    </row>
    <row r="2427" spans="1:25" x14ac:dyDescent="0.25">
      <c r="A2427" s="18" t="str">
        <f>IF(LEN('Contacts Data'!A1866)&gt;20,LEN('Contacts Data'!A1866),"")</f>
        <v/>
      </c>
      <c r="B2427" s="18" t="str">
        <f>IF(LEN('Contacts Data'!B1866)&gt;0, LEN('Contacts Data'!B1866) + LEN('Contacts Data'!C1866), "")</f>
        <v/>
      </c>
      <c r="C2427" s="18" t="str">
        <f>IF(LEN('Contacts Data'!E1866)&gt;20,LEN('Contacts Data'!E1866),"")</f>
        <v/>
      </c>
      <c r="D2427" s="18" t="str">
        <f>IF(LEN('Contacts Data'!F1866)&gt;20,LEN('Contacts Data'!F1866),"")</f>
        <v/>
      </c>
      <c r="E2427" s="18" t="str">
        <f>IF(LEN('Contacts Data'!G1866)&gt;20,LEN('Contacts Data'!G1866),"")</f>
        <v/>
      </c>
      <c r="F2427" s="18" t="str">
        <f>IF(LEN('Contacts Data'!H1866)&gt;60,LEN('Contacts Data'!H1866),"")</f>
        <v/>
      </c>
      <c r="G2427" s="18" t="str">
        <f>IF(LEN('Contacts Data'!I1866)&gt;128,LEN('Contacts Data'!I1866),"")</f>
        <v/>
      </c>
      <c r="H2427" s="18" t="str">
        <f>IF(LEN('Contacts Data'!J1866)&gt;60,LEN('Contacts Data'!J1866),"")</f>
        <v/>
      </c>
      <c r="I2427" s="18" t="str">
        <f>IF(LEN('Contacts Data'!K1866)&gt;30,LEN('Contacts Data'!K1866),"")</f>
        <v/>
      </c>
      <c r="J2427" s="18" t="str">
        <f>IF(LEN('Contacts Data'!L1866)&gt;2,LEN('Contacts Data'!L1866),"")</f>
        <v/>
      </c>
      <c r="K2427" s="18" t="str">
        <f>IF(LEN('Contacts Data'!M1866)&gt;16,LEN('Contacts Data'!M1866),"")</f>
        <v/>
      </c>
      <c r="L2427" s="18" t="str">
        <f>IF(LEN('Contacts Data'!D1866)&gt;128,LEN('Contacts Data'!D1866),"")</f>
        <v/>
      </c>
      <c r="M2427" s="18" t="str">
        <f>IF(LEN('Contacts Data'!O1866)&gt;1024,LEN('Contacts Data'!O1866),"")</f>
        <v/>
      </c>
      <c r="P2427" s="18" t="str">
        <f>IF(LEN('Matter Data'!A1859)&gt;0,LEN('Matter Data'!A1859)+LEN('Matter Data'!B1859),"")</f>
        <v/>
      </c>
      <c r="Q2427" s="18" t="str">
        <f>IF(LEN('Matter Data'!C1859)&gt;80,LEN('Matter Data'!C1859),"")</f>
        <v/>
      </c>
      <c r="R2427" s="18" t="str">
        <f>IF(LEN('Matter Data'!H1859)&gt;40,LEN('Matter Data'!H1859),"")</f>
        <v/>
      </c>
      <c r="S2427" s="21" t="b">
        <f>IF(LEN('Matter Data'!C1859)&gt;0,CONCATENATE('Matter Data'!A1859,'Matter Data'!B1859,'Matter Data'!C1859))</f>
        <v>0</v>
      </c>
      <c r="T2427" s="21">
        <f>IF(LEN('Matter Data'!C1859)&gt;0,COUNTIF($S$2:$S$5001,CONCATENATE('Matter Data'!A1859,'Matter Data'!B1859,'Matter Data'!C1859)),0)</f>
        <v>0</v>
      </c>
      <c r="U2427" s="22" t="str">
        <f>IF(LEN('Contacts Data'!B1866)&gt;0,'Contacts Data'!B1866,"")</f>
        <v/>
      </c>
      <c r="V2427" s="22" t="str">
        <f>IF(LEN('Contacts Data'!C1866)&gt;0,'Contacts Data'!C1866,"")</f>
        <v/>
      </c>
      <c r="W2427" s="22" t="str">
        <f>CONCATENATE(U2427, " ", V2427, " ", 'Contacts Data'!$A1866)</f>
        <v xml:space="preserve">  </v>
      </c>
      <c r="X2427" s="22" t="str">
        <f>CONCATENATE('Matter Data'!A1859, " ", 'Matter Data'!B1859, " ", "Client")</f>
        <v xml:space="preserve">  Client</v>
      </c>
      <c r="Y2427" s="19" t="str">
        <f t="shared" si="38"/>
        <v/>
      </c>
    </row>
    <row r="2428" spans="1:25" x14ac:dyDescent="0.25">
      <c r="A2428" s="18" t="str">
        <f>IF(LEN('Contacts Data'!A1867)&gt;20,LEN('Contacts Data'!A1867),"")</f>
        <v/>
      </c>
      <c r="B2428" s="18" t="str">
        <f>IF(LEN('Contacts Data'!B1867)&gt;0, LEN('Contacts Data'!B1867) + LEN('Contacts Data'!C1867), "")</f>
        <v/>
      </c>
      <c r="C2428" s="18" t="str">
        <f>IF(LEN('Contacts Data'!E1867)&gt;20,LEN('Contacts Data'!E1867),"")</f>
        <v/>
      </c>
      <c r="D2428" s="18" t="str">
        <f>IF(LEN('Contacts Data'!F1867)&gt;20,LEN('Contacts Data'!F1867),"")</f>
        <v/>
      </c>
      <c r="E2428" s="18" t="str">
        <f>IF(LEN('Contacts Data'!G1867)&gt;20,LEN('Contacts Data'!G1867),"")</f>
        <v/>
      </c>
      <c r="F2428" s="18" t="str">
        <f>IF(LEN('Contacts Data'!H1867)&gt;60,LEN('Contacts Data'!H1867),"")</f>
        <v/>
      </c>
      <c r="G2428" s="18" t="str">
        <f>IF(LEN('Contacts Data'!I1867)&gt;128,LEN('Contacts Data'!I1867),"")</f>
        <v/>
      </c>
      <c r="H2428" s="18" t="str">
        <f>IF(LEN('Contacts Data'!J1867)&gt;60,LEN('Contacts Data'!J1867),"")</f>
        <v/>
      </c>
      <c r="I2428" s="18" t="str">
        <f>IF(LEN('Contacts Data'!K1867)&gt;30,LEN('Contacts Data'!K1867),"")</f>
        <v/>
      </c>
      <c r="J2428" s="18" t="str">
        <f>IF(LEN('Contacts Data'!L1867)&gt;2,LEN('Contacts Data'!L1867),"")</f>
        <v/>
      </c>
      <c r="K2428" s="18" t="str">
        <f>IF(LEN('Contacts Data'!M1867)&gt;16,LEN('Contacts Data'!M1867),"")</f>
        <v/>
      </c>
      <c r="L2428" s="18" t="str">
        <f>IF(LEN('Contacts Data'!D1867)&gt;128,LEN('Contacts Data'!D1867),"")</f>
        <v/>
      </c>
      <c r="M2428" s="18" t="str">
        <f>IF(LEN('Contacts Data'!O1867)&gt;1024,LEN('Contacts Data'!O1867),"")</f>
        <v/>
      </c>
      <c r="P2428" s="18" t="str">
        <f>IF(LEN('Matter Data'!A1860)&gt;0,LEN('Matter Data'!A1860)+LEN('Matter Data'!B1860),"")</f>
        <v/>
      </c>
      <c r="Q2428" s="18" t="str">
        <f>IF(LEN('Matter Data'!C1860)&gt;80,LEN('Matter Data'!C1860),"")</f>
        <v/>
      </c>
      <c r="R2428" s="18" t="str">
        <f>IF(LEN('Matter Data'!H1860)&gt;40,LEN('Matter Data'!H1860),"")</f>
        <v/>
      </c>
      <c r="S2428" s="21" t="b">
        <f>IF(LEN('Matter Data'!C1860)&gt;0,CONCATENATE('Matter Data'!A1860,'Matter Data'!B1860,'Matter Data'!C1860))</f>
        <v>0</v>
      </c>
      <c r="T2428" s="21">
        <f>IF(LEN('Matter Data'!C1860)&gt;0,COUNTIF($S$2:$S$5001,CONCATENATE('Matter Data'!A1860,'Matter Data'!B1860,'Matter Data'!C1860)),0)</f>
        <v>0</v>
      </c>
      <c r="U2428" s="22" t="str">
        <f>IF(LEN('Contacts Data'!B1867)&gt;0,'Contacts Data'!B1867,"")</f>
        <v/>
      </c>
      <c r="V2428" s="22" t="str">
        <f>IF(LEN('Contacts Data'!C1867)&gt;0,'Contacts Data'!C1867,"")</f>
        <v/>
      </c>
      <c r="W2428" s="22" t="str">
        <f>CONCATENATE(U2428, " ", V2428, " ", 'Contacts Data'!$A1867)</f>
        <v xml:space="preserve">  </v>
      </c>
      <c r="X2428" s="22" t="str">
        <f>CONCATENATE('Matter Data'!A1860, " ", 'Matter Data'!B1860, " ", "Client")</f>
        <v xml:space="preserve">  Client</v>
      </c>
      <c r="Y2428" s="19" t="str">
        <f t="shared" si="38"/>
        <v/>
      </c>
    </row>
    <row r="2429" spans="1:25" x14ac:dyDescent="0.25">
      <c r="A2429" s="18" t="str">
        <f>IF(LEN('Contacts Data'!A1868)&gt;20,LEN('Contacts Data'!A1868),"")</f>
        <v/>
      </c>
      <c r="B2429" s="18" t="str">
        <f>IF(LEN('Contacts Data'!B1868)&gt;0, LEN('Contacts Data'!B1868) + LEN('Contacts Data'!C1868), "")</f>
        <v/>
      </c>
      <c r="C2429" s="18" t="str">
        <f>IF(LEN('Contacts Data'!E1868)&gt;20,LEN('Contacts Data'!E1868),"")</f>
        <v/>
      </c>
      <c r="D2429" s="18" t="str">
        <f>IF(LEN('Contacts Data'!F1868)&gt;20,LEN('Contacts Data'!F1868),"")</f>
        <v/>
      </c>
      <c r="E2429" s="18" t="str">
        <f>IF(LEN('Contacts Data'!G1868)&gt;20,LEN('Contacts Data'!G1868),"")</f>
        <v/>
      </c>
      <c r="F2429" s="18" t="str">
        <f>IF(LEN('Contacts Data'!H1868)&gt;60,LEN('Contacts Data'!H1868),"")</f>
        <v/>
      </c>
      <c r="G2429" s="18" t="str">
        <f>IF(LEN('Contacts Data'!I1868)&gt;128,LEN('Contacts Data'!I1868),"")</f>
        <v/>
      </c>
      <c r="H2429" s="18" t="str">
        <f>IF(LEN('Contacts Data'!J1868)&gt;60,LEN('Contacts Data'!J1868),"")</f>
        <v/>
      </c>
      <c r="I2429" s="18" t="str">
        <f>IF(LEN('Contacts Data'!K1868)&gt;30,LEN('Contacts Data'!K1868),"")</f>
        <v/>
      </c>
      <c r="J2429" s="18" t="str">
        <f>IF(LEN('Contacts Data'!L1868)&gt;2,LEN('Contacts Data'!L1868),"")</f>
        <v/>
      </c>
      <c r="K2429" s="18" t="str">
        <f>IF(LEN('Contacts Data'!M1868)&gt;16,LEN('Contacts Data'!M1868),"")</f>
        <v/>
      </c>
      <c r="L2429" s="18" t="str">
        <f>IF(LEN('Contacts Data'!D1868)&gt;128,LEN('Contacts Data'!D1868),"")</f>
        <v/>
      </c>
      <c r="M2429" s="18" t="str">
        <f>IF(LEN('Contacts Data'!O1868)&gt;1024,LEN('Contacts Data'!O1868),"")</f>
        <v/>
      </c>
      <c r="P2429" s="18" t="str">
        <f>IF(LEN('Matter Data'!A1861)&gt;0,LEN('Matter Data'!A1861)+LEN('Matter Data'!B1861),"")</f>
        <v/>
      </c>
      <c r="Q2429" s="18" t="str">
        <f>IF(LEN('Matter Data'!C1861)&gt;80,LEN('Matter Data'!C1861),"")</f>
        <v/>
      </c>
      <c r="R2429" s="18" t="str">
        <f>IF(LEN('Matter Data'!H1861)&gt;40,LEN('Matter Data'!H1861),"")</f>
        <v/>
      </c>
      <c r="S2429" s="21" t="b">
        <f>IF(LEN('Matter Data'!C1861)&gt;0,CONCATENATE('Matter Data'!A1861,'Matter Data'!B1861,'Matter Data'!C1861))</f>
        <v>0</v>
      </c>
      <c r="T2429" s="21">
        <f>IF(LEN('Matter Data'!C1861)&gt;0,COUNTIF($S$2:$S$5001,CONCATENATE('Matter Data'!A1861,'Matter Data'!B1861,'Matter Data'!C1861)),0)</f>
        <v>0</v>
      </c>
      <c r="U2429" s="22" t="str">
        <f>IF(LEN('Contacts Data'!B1868)&gt;0,'Contacts Data'!B1868,"")</f>
        <v/>
      </c>
      <c r="V2429" s="22" t="str">
        <f>IF(LEN('Contacts Data'!C1868)&gt;0,'Contacts Data'!C1868,"")</f>
        <v/>
      </c>
      <c r="W2429" s="22" t="str">
        <f>CONCATENATE(U2429, " ", V2429, " ", 'Contacts Data'!$A1868)</f>
        <v xml:space="preserve">  </v>
      </c>
      <c r="X2429" s="22" t="str">
        <f>CONCATENATE('Matter Data'!A1861, " ", 'Matter Data'!B1861, " ", "Client")</f>
        <v xml:space="preserve">  Client</v>
      </c>
      <c r="Y2429" s="19" t="str">
        <f t="shared" si="38"/>
        <v/>
      </c>
    </row>
    <row r="2430" spans="1:25" x14ac:dyDescent="0.25">
      <c r="A2430" s="18" t="str">
        <f>IF(LEN('Contacts Data'!A1869)&gt;20,LEN('Contacts Data'!A1869),"")</f>
        <v/>
      </c>
      <c r="B2430" s="18" t="str">
        <f>IF(LEN('Contacts Data'!B1869)&gt;0, LEN('Contacts Data'!B1869) + LEN('Contacts Data'!C1869), "")</f>
        <v/>
      </c>
      <c r="C2430" s="18" t="str">
        <f>IF(LEN('Contacts Data'!E1869)&gt;20,LEN('Contacts Data'!E1869),"")</f>
        <v/>
      </c>
      <c r="D2430" s="18" t="str">
        <f>IF(LEN('Contacts Data'!F1869)&gt;20,LEN('Contacts Data'!F1869),"")</f>
        <v/>
      </c>
      <c r="E2430" s="18" t="str">
        <f>IF(LEN('Contacts Data'!G1869)&gt;20,LEN('Contacts Data'!G1869),"")</f>
        <v/>
      </c>
      <c r="F2430" s="18" t="str">
        <f>IF(LEN('Contacts Data'!H1869)&gt;60,LEN('Contacts Data'!H1869),"")</f>
        <v/>
      </c>
      <c r="G2430" s="18" t="str">
        <f>IF(LEN('Contacts Data'!I1869)&gt;128,LEN('Contacts Data'!I1869),"")</f>
        <v/>
      </c>
      <c r="H2430" s="18" t="str">
        <f>IF(LEN('Contacts Data'!J1869)&gt;60,LEN('Contacts Data'!J1869),"")</f>
        <v/>
      </c>
      <c r="I2430" s="18" t="str">
        <f>IF(LEN('Contacts Data'!K1869)&gt;30,LEN('Contacts Data'!K1869),"")</f>
        <v/>
      </c>
      <c r="J2430" s="18" t="str">
        <f>IF(LEN('Contacts Data'!L1869)&gt;2,LEN('Contacts Data'!L1869),"")</f>
        <v/>
      </c>
      <c r="K2430" s="18" t="str">
        <f>IF(LEN('Contacts Data'!M1869)&gt;16,LEN('Contacts Data'!M1869),"")</f>
        <v/>
      </c>
      <c r="L2430" s="18" t="str">
        <f>IF(LEN('Contacts Data'!D1869)&gt;128,LEN('Contacts Data'!D1869),"")</f>
        <v/>
      </c>
      <c r="M2430" s="18" t="str">
        <f>IF(LEN('Contacts Data'!O1869)&gt;1024,LEN('Contacts Data'!O1869),"")</f>
        <v/>
      </c>
      <c r="P2430" s="18" t="str">
        <f>IF(LEN('Matter Data'!A1862)&gt;0,LEN('Matter Data'!A1862)+LEN('Matter Data'!B1862),"")</f>
        <v/>
      </c>
      <c r="Q2430" s="18" t="str">
        <f>IF(LEN('Matter Data'!C1862)&gt;80,LEN('Matter Data'!C1862),"")</f>
        <v/>
      </c>
      <c r="R2430" s="18" t="str">
        <f>IF(LEN('Matter Data'!H1862)&gt;40,LEN('Matter Data'!H1862),"")</f>
        <v/>
      </c>
      <c r="S2430" s="21" t="b">
        <f>IF(LEN('Matter Data'!C1862)&gt;0,CONCATENATE('Matter Data'!A1862,'Matter Data'!B1862,'Matter Data'!C1862))</f>
        <v>0</v>
      </c>
      <c r="T2430" s="21">
        <f>IF(LEN('Matter Data'!C1862)&gt;0,COUNTIF($S$2:$S$5001,CONCATENATE('Matter Data'!A1862,'Matter Data'!B1862,'Matter Data'!C1862)),0)</f>
        <v>0</v>
      </c>
      <c r="U2430" s="22" t="str">
        <f>IF(LEN('Contacts Data'!B1869)&gt;0,'Contacts Data'!B1869,"")</f>
        <v/>
      </c>
      <c r="V2430" s="22" t="str">
        <f>IF(LEN('Contacts Data'!C1869)&gt;0,'Contacts Data'!C1869,"")</f>
        <v/>
      </c>
      <c r="W2430" s="22" t="str">
        <f>CONCATENATE(U2430, " ", V2430, " ", 'Contacts Data'!$A1869)</f>
        <v xml:space="preserve">  </v>
      </c>
      <c r="X2430" s="22" t="str">
        <f>CONCATENATE('Matter Data'!A1862, " ", 'Matter Data'!B1862, " ", "Client")</f>
        <v xml:space="preserve">  Client</v>
      </c>
      <c r="Y2430" s="19" t="str">
        <f t="shared" si="38"/>
        <v/>
      </c>
    </row>
    <row r="2431" spans="1:25" x14ac:dyDescent="0.25">
      <c r="A2431" s="18" t="str">
        <f>IF(LEN('Contacts Data'!A1870)&gt;20,LEN('Contacts Data'!A1870),"")</f>
        <v/>
      </c>
      <c r="B2431" s="18" t="str">
        <f>IF(LEN('Contacts Data'!B1870)&gt;0, LEN('Contacts Data'!B1870) + LEN('Contacts Data'!C1870), "")</f>
        <v/>
      </c>
      <c r="C2431" s="18" t="str">
        <f>IF(LEN('Contacts Data'!E1870)&gt;20,LEN('Contacts Data'!E1870),"")</f>
        <v/>
      </c>
      <c r="D2431" s="18" t="str">
        <f>IF(LEN('Contacts Data'!F1870)&gt;20,LEN('Contacts Data'!F1870),"")</f>
        <v/>
      </c>
      <c r="E2431" s="18" t="str">
        <f>IF(LEN('Contacts Data'!G1870)&gt;20,LEN('Contacts Data'!G1870),"")</f>
        <v/>
      </c>
      <c r="F2431" s="18" t="str">
        <f>IF(LEN('Contacts Data'!H1870)&gt;60,LEN('Contacts Data'!H1870),"")</f>
        <v/>
      </c>
      <c r="G2431" s="18" t="str">
        <f>IF(LEN('Contacts Data'!I1870)&gt;128,LEN('Contacts Data'!I1870),"")</f>
        <v/>
      </c>
      <c r="H2431" s="18" t="str">
        <f>IF(LEN('Contacts Data'!J1870)&gt;60,LEN('Contacts Data'!J1870),"")</f>
        <v/>
      </c>
      <c r="I2431" s="18" t="str">
        <f>IF(LEN('Contacts Data'!K1870)&gt;30,LEN('Contacts Data'!K1870),"")</f>
        <v/>
      </c>
      <c r="J2431" s="18" t="str">
        <f>IF(LEN('Contacts Data'!L1870)&gt;2,LEN('Contacts Data'!L1870),"")</f>
        <v/>
      </c>
      <c r="K2431" s="18" t="str">
        <f>IF(LEN('Contacts Data'!M1870)&gt;16,LEN('Contacts Data'!M1870),"")</f>
        <v/>
      </c>
      <c r="L2431" s="18" t="str">
        <f>IF(LEN('Contacts Data'!D1870)&gt;128,LEN('Contacts Data'!D1870),"")</f>
        <v/>
      </c>
      <c r="M2431" s="18" t="str">
        <f>IF(LEN('Contacts Data'!O1870)&gt;1024,LEN('Contacts Data'!O1870),"")</f>
        <v/>
      </c>
      <c r="P2431" s="18" t="str">
        <f>IF(LEN('Matter Data'!A1863)&gt;0,LEN('Matter Data'!A1863)+LEN('Matter Data'!B1863),"")</f>
        <v/>
      </c>
      <c r="Q2431" s="18" t="str">
        <f>IF(LEN('Matter Data'!C1863)&gt;80,LEN('Matter Data'!C1863),"")</f>
        <v/>
      </c>
      <c r="R2431" s="18" t="str">
        <f>IF(LEN('Matter Data'!H1863)&gt;40,LEN('Matter Data'!H1863),"")</f>
        <v/>
      </c>
      <c r="S2431" s="21" t="b">
        <f>IF(LEN('Matter Data'!C1863)&gt;0,CONCATENATE('Matter Data'!A1863,'Matter Data'!B1863,'Matter Data'!C1863))</f>
        <v>0</v>
      </c>
      <c r="T2431" s="21">
        <f>IF(LEN('Matter Data'!C1863)&gt;0,COUNTIF($S$2:$S$5001,CONCATENATE('Matter Data'!A1863,'Matter Data'!B1863,'Matter Data'!C1863)),0)</f>
        <v>0</v>
      </c>
      <c r="U2431" s="22" t="str">
        <f>IF(LEN('Contacts Data'!B1870)&gt;0,'Contacts Data'!B1870,"")</f>
        <v/>
      </c>
      <c r="V2431" s="22" t="str">
        <f>IF(LEN('Contacts Data'!C1870)&gt;0,'Contacts Data'!C1870,"")</f>
        <v/>
      </c>
      <c r="W2431" s="22" t="str">
        <f>CONCATENATE(U2431, " ", V2431, " ", 'Contacts Data'!$A1870)</f>
        <v xml:space="preserve">  </v>
      </c>
      <c r="X2431" s="22" t="str">
        <f>CONCATENATE('Matter Data'!A1863, " ", 'Matter Data'!B1863, " ", "Client")</f>
        <v xml:space="preserve">  Client</v>
      </c>
      <c r="Y2431" s="19" t="str">
        <f t="shared" si="38"/>
        <v/>
      </c>
    </row>
    <row r="2432" spans="1:25" x14ac:dyDescent="0.25">
      <c r="A2432" s="18" t="str">
        <f>IF(LEN('Contacts Data'!A1871)&gt;20,LEN('Contacts Data'!A1871),"")</f>
        <v/>
      </c>
      <c r="B2432" s="18" t="str">
        <f>IF(LEN('Contacts Data'!B1871)&gt;0, LEN('Contacts Data'!B1871) + LEN('Contacts Data'!C1871), "")</f>
        <v/>
      </c>
      <c r="C2432" s="18" t="str">
        <f>IF(LEN('Contacts Data'!E1871)&gt;20,LEN('Contacts Data'!E1871),"")</f>
        <v/>
      </c>
      <c r="D2432" s="18" t="str">
        <f>IF(LEN('Contacts Data'!F1871)&gt;20,LEN('Contacts Data'!F1871),"")</f>
        <v/>
      </c>
      <c r="E2432" s="18" t="str">
        <f>IF(LEN('Contacts Data'!G1871)&gt;20,LEN('Contacts Data'!G1871),"")</f>
        <v/>
      </c>
      <c r="F2432" s="18" t="str">
        <f>IF(LEN('Contacts Data'!H1871)&gt;60,LEN('Contacts Data'!H1871),"")</f>
        <v/>
      </c>
      <c r="G2432" s="18" t="str">
        <f>IF(LEN('Contacts Data'!I1871)&gt;128,LEN('Contacts Data'!I1871),"")</f>
        <v/>
      </c>
      <c r="H2432" s="18" t="str">
        <f>IF(LEN('Contacts Data'!J1871)&gt;60,LEN('Contacts Data'!J1871),"")</f>
        <v/>
      </c>
      <c r="I2432" s="18" t="str">
        <f>IF(LEN('Contacts Data'!K1871)&gt;30,LEN('Contacts Data'!K1871),"")</f>
        <v/>
      </c>
      <c r="J2432" s="18" t="str">
        <f>IF(LEN('Contacts Data'!L1871)&gt;2,LEN('Contacts Data'!L1871),"")</f>
        <v/>
      </c>
      <c r="K2432" s="18" t="str">
        <f>IF(LEN('Contacts Data'!M1871)&gt;16,LEN('Contacts Data'!M1871),"")</f>
        <v/>
      </c>
      <c r="L2432" s="18" t="str">
        <f>IF(LEN('Contacts Data'!D1871)&gt;128,LEN('Contacts Data'!D1871),"")</f>
        <v/>
      </c>
      <c r="M2432" s="18" t="str">
        <f>IF(LEN('Contacts Data'!O1871)&gt;1024,LEN('Contacts Data'!O1871),"")</f>
        <v/>
      </c>
      <c r="P2432" s="18" t="str">
        <f>IF(LEN('Matter Data'!A1864)&gt;0,LEN('Matter Data'!A1864)+LEN('Matter Data'!B1864),"")</f>
        <v/>
      </c>
      <c r="Q2432" s="18" t="str">
        <f>IF(LEN('Matter Data'!C1864)&gt;80,LEN('Matter Data'!C1864),"")</f>
        <v/>
      </c>
      <c r="R2432" s="18" t="str">
        <f>IF(LEN('Matter Data'!H1864)&gt;40,LEN('Matter Data'!H1864),"")</f>
        <v/>
      </c>
      <c r="S2432" s="21" t="b">
        <f>IF(LEN('Matter Data'!C1864)&gt;0,CONCATENATE('Matter Data'!A1864,'Matter Data'!B1864,'Matter Data'!C1864))</f>
        <v>0</v>
      </c>
      <c r="T2432" s="21">
        <f>IF(LEN('Matter Data'!C1864)&gt;0,COUNTIF($S$2:$S$5001,CONCATENATE('Matter Data'!A1864,'Matter Data'!B1864,'Matter Data'!C1864)),0)</f>
        <v>0</v>
      </c>
      <c r="U2432" s="22" t="str">
        <f>IF(LEN('Contacts Data'!B1871)&gt;0,'Contacts Data'!B1871,"")</f>
        <v/>
      </c>
      <c r="V2432" s="22" t="str">
        <f>IF(LEN('Contacts Data'!C1871)&gt;0,'Contacts Data'!C1871,"")</f>
        <v/>
      </c>
      <c r="W2432" s="22" t="str">
        <f>CONCATENATE(U2432, " ", V2432, " ", 'Contacts Data'!$A1871)</f>
        <v xml:space="preserve">  </v>
      </c>
      <c r="X2432" s="22" t="str">
        <f>CONCATENATE('Matter Data'!A1864, " ", 'Matter Data'!B1864, " ", "Client")</f>
        <v xml:space="preserve">  Client</v>
      </c>
      <c r="Y2432" s="19" t="str">
        <f t="shared" si="38"/>
        <v/>
      </c>
    </row>
    <row r="2433" spans="1:25" x14ac:dyDescent="0.25">
      <c r="A2433" s="18" t="str">
        <f>IF(LEN('Contacts Data'!A1872)&gt;20,LEN('Contacts Data'!A1872),"")</f>
        <v/>
      </c>
      <c r="B2433" s="18" t="str">
        <f>IF(LEN('Contacts Data'!B1872)&gt;0, LEN('Contacts Data'!B1872) + LEN('Contacts Data'!C1872), "")</f>
        <v/>
      </c>
      <c r="C2433" s="18" t="str">
        <f>IF(LEN('Contacts Data'!E1872)&gt;20,LEN('Contacts Data'!E1872),"")</f>
        <v/>
      </c>
      <c r="D2433" s="18" t="str">
        <f>IF(LEN('Contacts Data'!F1872)&gt;20,LEN('Contacts Data'!F1872),"")</f>
        <v/>
      </c>
      <c r="E2433" s="18" t="str">
        <f>IF(LEN('Contacts Data'!G1872)&gt;20,LEN('Contacts Data'!G1872),"")</f>
        <v/>
      </c>
      <c r="F2433" s="18" t="str">
        <f>IF(LEN('Contacts Data'!H1872)&gt;60,LEN('Contacts Data'!H1872),"")</f>
        <v/>
      </c>
      <c r="G2433" s="18" t="str">
        <f>IF(LEN('Contacts Data'!I1872)&gt;128,LEN('Contacts Data'!I1872),"")</f>
        <v/>
      </c>
      <c r="H2433" s="18" t="str">
        <f>IF(LEN('Contacts Data'!J1872)&gt;60,LEN('Contacts Data'!J1872),"")</f>
        <v/>
      </c>
      <c r="I2433" s="18" t="str">
        <f>IF(LEN('Contacts Data'!K1872)&gt;30,LEN('Contacts Data'!K1872),"")</f>
        <v/>
      </c>
      <c r="J2433" s="18" t="str">
        <f>IF(LEN('Contacts Data'!L1872)&gt;2,LEN('Contacts Data'!L1872),"")</f>
        <v/>
      </c>
      <c r="K2433" s="18" t="str">
        <f>IF(LEN('Contacts Data'!M1872)&gt;16,LEN('Contacts Data'!M1872),"")</f>
        <v/>
      </c>
      <c r="L2433" s="18" t="str">
        <f>IF(LEN('Contacts Data'!D1872)&gt;128,LEN('Contacts Data'!D1872),"")</f>
        <v/>
      </c>
      <c r="M2433" s="18" t="str">
        <f>IF(LEN('Contacts Data'!O1872)&gt;1024,LEN('Contacts Data'!O1872),"")</f>
        <v/>
      </c>
      <c r="P2433" s="18" t="str">
        <f>IF(LEN('Matter Data'!A1865)&gt;0,LEN('Matter Data'!A1865)+LEN('Matter Data'!B1865),"")</f>
        <v/>
      </c>
      <c r="Q2433" s="18" t="str">
        <f>IF(LEN('Matter Data'!C1865)&gt;80,LEN('Matter Data'!C1865),"")</f>
        <v/>
      </c>
      <c r="R2433" s="18" t="str">
        <f>IF(LEN('Matter Data'!H1865)&gt;40,LEN('Matter Data'!H1865),"")</f>
        <v/>
      </c>
      <c r="S2433" s="21" t="b">
        <f>IF(LEN('Matter Data'!C1865)&gt;0,CONCATENATE('Matter Data'!A1865,'Matter Data'!B1865,'Matter Data'!C1865))</f>
        <v>0</v>
      </c>
      <c r="T2433" s="21">
        <f>IF(LEN('Matter Data'!C1865)&gt;0,COUNTIF($S$2:$S$5001,CONCATENATE('Matter Data'!A1865,'Matter Data'!B1865,'Matter Data'!C1865)),0)</f>
        <v>0</v>
      </c>
      <c r="U2433" s="22" t="str">
        <f>IF(LEN('Contacts Data'!B1872)&gt;0,'Contacts Data'!B1872,"")</f>
        <v/>
      </c>
      <c r="V2433" s="22" t="str">
        <f>IF(LEN('Contacts Data'!C1872)&gt;0,'Contacts Data'!C1872,"")</f>
        <v/>
      </c>
      <c r="W2433" s="22" t="str">
        <f>CONCATENATE(U2433, " ", V2433, " ", 'Contacts Data'!$A1872)</f>
        <v xml:space="preserve">  </v>
      </c>
      <c r="X2433" s="22" t="str">
        <f>CONCATENATE('Matter Data'!A1865, " ", 'Matter Data'!B1865, " ", "Client")</f>
        <v xml:space="preserve">  Client</v>
      </c>
      <c r="Y2433" s="19" t="str">
        <f t="shared" si="38"/>
        <v/>
      </c>
    </row>
    <row r="2434" spans="1:25" x14ac:dyDescent="0.25">
      <c r="A2434" s="18" t="str">
        <f>IF(LEN('Contacts Data'!A1873)&gt;20,LEN('Contacts Data'!A1873),"")</f>
        <v/>
      </c>
      <c r="B2434" s="18" t="str">
        <f>IF(LEN('Contacts Data'!B1873)&gt;0, LEN('Contacts Data'!B1873) + LEN('Contacts Data'!C1873), "")</f>
        <v/>
      </c>
      <c r="C2434" s="18" t="str">
        <f>IF(LEN('Contacts Data'!E1873)&gt;20,LEN('Contacts Data'!E1873),"")</f>
        <v/>
      </c>
      <c r="D2434" s="18" t="str">
        <f>IF(LEN('Contacts Data'!F1873)&gt;20,LEN('Contacts Data'!F1873),"")</f>
        <v/>
      </c>
      <c r="E2434" s="18" t="str">
        <f>IF(LEN('Contacts Data'!G1873)&gt;20,LEN('Contacts Data'!G1873),"")</f>
        <v/>
      </c>
      <c r="F2434" s="18" t="str">
        <f>IF(LEN('Contacts Data'!H1873)&gt;60,LEN('Contacts Data'!H1873),"")</f>
        <v/>
      </c>
      <c r="G2434" s="18" t="str">
        <f>IF(LEN('Contacts Data'!I1873)&gt;128,LEN('Contacts Data'!I1873),"")</f>
        <v/>
      </c>
      <c r="H2434" s="18" t="str">
        <f>IF(LEN('Contacts Data'!J1873)&gt;60,LEN('Contacts Data'!J1873),"")</f>
        <v/>
      </c>
      <c r="I2434" s="18" t="str">
        <f>IF(LEN('Contacts Data'!K1873)&gt;30,LEN('Contacts Data'!K1873),"")</f>
        <v/>
      </c>
      <c r="J2434" s="18" t="str">
        <f>IF(LEN('Contacts Data'!L1873)&gt;2,LEN('Contacts Data'!L1873),"")</f>
        <v/>
      </c>
      <c r="K2434" s="18" t="str">
        <f>IF(LEN('Contacts Data'!M1873)&gt;16,LEN('Contacts Data'!M1873),"")</f>
        <v/>
      </c>
      <c r="L2434" s="18" t="str">
        <f>IF(LEN('Contacts Data'!D1873)&gt;128,LEN('Contacts Data'!D1873),"")</f>
        <v/>
      </c>
      <c r="M2434" s="18" t="str">
        <f>IF(LEN('Contacts Data'!O1873)&gt;1024,LEN('Contacts Data'!O1873),"")</f>
        <v/>
      </c>
      <c r="P2434" s="18" t="str">
        <f>IF(LEN('Matter Data'!A1866)&gt;0,LEN('Matter Data'!A1866)+LEN('Matter Data'!B1866),"")</f>
        <v/>
      </c>
      <c r="Q2434" s="18" t="str">
        <f>IF(LEN('Matter Data'!C1866)&gt;80,LEN('Matter Data'!C1866),"")</f>
        <v/>
      </c>
      <c r="R2434" s="18" t="str">
        <f>IF(LEN('Matter Data'!H1866)&gt;40,LEN('Matter Data'!H1866),"")</f>
        <v/>
      </c>
      <c r="S2434" s="21" t="b">
        <f>IF(LEN('Matter Data'!C1866)&gt;0,CONCATENATE('Matter Data'!A1866,'Matter Data'!B1866,'Matter Data'!C1866))</f>
        <v>0</v>
      </c>
      <c r="T2434" s="21">
        <f>IF(LEN('Matter Data'!C1866)&gt;0,COUNTIF($S$2:$S$5001,CONCATENATE('Matter Data'!A1866,'Matter Data'!B1866,'Matter Data'!C1866)),0)</f>
        <v>0</v>
      </c>
      <c r="U2434" s="22" t="str">
        <f>IF(LEN('Contacts Data'!B1873)&gt;0,'Contacts Data'!B1873,"")</f>
        <v/>
      </c>
      <c r="V2434" s="22" t="str">
        <f>IF(LEN('Contacts Data'!C1873)&gt;0,'Contacts Data'!C1873,"")</f>
        <v/>
      </c>
      <c r="W2434" s="22" t="str">
        <f>CONCATENATE(U2434, " ", V2434, " ", 'Contacts Data'!$A1873)</f>
        <v xml:space="preserve">  </v>
      </c>
      <c r="X2434" s="22" t="str">
        <f>CONCATENATE('Matter Data'!A1866, " ", 'Matter Data'!B1866, " ", "Client")</f>
        <v xml:space="preserve">  Client</v>
      </c>
      <c r="Y2434" s="19" t="str">
        <f t="shared" si="38"/>
        <v/>
      </c>
    </row>
    <row r="2435" spans="1:25" x14ac:dyDescent="0.25">
      <c r="A2435" s="18" t="str">
        <f>IF(LEN('Contacts Data'!A1874)&gt;20,LEN('Contacts Data'!A1874),"")</f>
        <v/>
      </c>
      <c r="B2435" s="18" t="str">
        <f>IF(LEN('Contacts Data'!B1874)&gt;0, LEN('Contacts Data'!B1874) + LEN('Contacts Data'!C1874), "")</f>
        <v/>
      </c>
      <c r="C2435" s="18" t="str">
        <f>IF(LEN('Contacts Data'!E1874)&gt;20,LEN('Contacts Data'!E1874),"")</f>
        <v/>
      </c>
      <c r="D2435" s="18" t="str">
        <f>IF(LEN('Contacts Data'!F1874)&gt;20,LEN('Contacts Data'!F1874),"")</f>
        <v/>
      </c>
      <c r="E2435" s="18" t="str">
        <f>IF(LEN('Contacts Data'!G1874)&gt;20,LEN('Contacts Data'!G1874),"")</f>
        <v/>
      </c>
      <c r="F2435" s="18" t="str">
        <f>IF(LEN('Contacts Data'!H1874)&gt;60,LEN('Contacts Data'!H1874),"")</f>
        <v/>
      </c>
      <c r="G2435" s="18" t="str">
        <f>IF(LEN('Contacts Data'!I1874)&gt;128,LEN('Contacts Data'!I1874),"")</f>
        <v/>
      </c>
      <c r="H2435" s="18" t="str">
        <f>IF(LEN('Contacts Data'!J1874)&gt;60,LEN('Contacts Data'!J1874),"")</f>
        <v/>
      </c>
      <c r="I2435" s="18" t="str">
        <f>IF(LEN('Contacts Data'!K1874)&gt;30,LEN('Contacts Data'!K1874),"")</f>
        <v/>
      </c>
      <c r="J2435" s="18" t="str">
        <f>IF(LEN('Contacts Data'!L1874)&gt;2,LEN('Contacts Data'!L1874),"")</f>
        <v/>
      </c>
      <c r="K2435" s="18" t="str">
        <f>IF(LEN('Contacts Data'!M1874)&gt;16,LEN('Contacts Data'!M1874),"")</f>
        <v/>
      </c>
      <c r="L2435" s="18" t="str">
        <f>IF(LEN('Contacts Data'!D1874)&gt;128,LEN('Contacts Data'!D1874),"")</f>
        <v/>
      </c>
      <c r="M2435" s="18" t="str">
        <f>IF(LEN('Contacts Data'!O1874)&gt;1024,LEN('Contacts Data'!O1874),"")</f>
        <v/>
      </c>
      <c r="P2435" s="18" t="str">
        <f>IF(LEN('Matter Data'!A1867)&gt;0,LEN('Matter Data'!A1867)+LEN('Matter Data'!B1867),"")</f>
        <v/>
      </c>
      <c r="Q2435" s="18" t="str">
        <f>IF(LEN('Matter Data'!C1867)&gt;80,LEN('Matter Data'!C1867),"")</f>
        <v/>
      </c>
      <c r="R2435" s="18" t="str">
        <f>IF(LEN('Matter Data'!H1867)&gt;40,LEN('Matter Data'!H1867),"")</f>
        <v/>
      </c>
      <c r="S2435" s="21" t="b">
        <f>IF(LEN('Matter Data'!C1867)&gt;0,CONCATENATE('Matter Data'!A1867,'Matter Data'!B1867,'Matter Data'!C1867))</f>
        <v>0</v>
      </c>
      <c r="T2435" s="21">
        <f>IF(LEN('Matter Data'!C1867)&gt;0,COUNTIF($S$2:$S$5001,CONCATENATE('Matter Data'!A1867,'Matter Data'!B1867,'Matter Data'!C1867)),0)</f>
        <v>0</v>
      </c>
      <c r="U2435" s="22" t="str">
        <f>IF(LEN('Contacts Data'!B1874)&gt;0,'Contacts Data'!B1874,"")</f>
        <v/>
      </c>
      <c r="V2435" s="22" t="str">
        <f>IF(LEN('Contacts Data'!C1874)&gt;0,'Contacts Data'!C1874,"")</f>
        <v/>
      </c>
      <c r="W2435" s="22" t="str">
        <f>CONCATENATE(U2435, " ", V2435, " ", 'Contacts Data'!$A1874)</f>
        <v xml:space="preserve">  </v>
      </c>
      <c r="X2435" s="22" t="str">
        <f>CONCATENATE('Matter Data'!A1867, " ", 'Matter Data'!B1867, " ", "Client")</f>
        <v xml:space="preserve">  Client</v>
      </c>
      <c r="Y2435" s="19" t="str">
        <f t="shared" si="38"/>
        <v/>
      </c>
    </row>
    <row r="2436" spans="1:25" x14ac:dyDescent="0.25">
      <c r="A2436" s="18" t="str">
        <f>IF(LEN('Contacts Data'!A1875)&gt;20,LEN('Contacts Data'!A1875),"")</f>
        <v/>
      </c>
      <c r="B2436" s="18" t="str">
        <f>IF(LEN('Contacts Data'!B1875)&gt;0, LEN('Contacts Data'!B1875) + LEN('Contacts Data'!C1875), "")</f>
        <v/>
      </c>
      <c r="C2436" s="18" t="str">
        <f>IF(LEN('Contacts Data'!E1875)&gt;20,LEN('Contacts Data'!E1875),"")</f>
        <v/>
      </c>
      <c r="D2436" s="18" t="str">
        <f>IF(LEN('Contacts Data'!F1875)&gt;20,LEN('Contacts Data'!F1875),"")</f>
        <v/>
      </c>
      <c r="E2436" s="18" t="str">
        <f>IF(LEN('Contacts Data'!G1875)&gt;20,LEN('Contacts Data'!G1875),"")</f>
        <v/>
      </c>
      <c r="F2436" s="18" t="str">
        <f>IF(LEN('Contacts Data'!H1875)&gt;60,LEN('Contacts Data'!H1875),"")</f>
        <v/>
      </c>
      <c r="G2436" s="18" t="str">
        <f>IF(LEN('Contacts Data'!I1875)&gt;128,LEN('Contacts Data'!I1875),"")</f>
        <v/>
      </c>
      <c r="H2436" s="18" t="str">
        <f>IF(LEN('Contacts Data'!J1875)&gt;60,LEN('Contacts Data'!J1875),"")</f>
        <v/>
      </c>
      <c r="I2436" s="18" t="str">
        <f>IF(LEN('Contacts Data'!K1875)&gt;30,LEN('Contacts Data'!K1875),"")</f>
        <v/>
      </c>
      <c r="J2436" s="18" t="str">
        <f>IF(LEN('Contacts Data'!L1875)&gt;2,LEN('Contacts Data'!L1875),"")</f>
        <v/>
      </c>
      <c r="K2436" s="18" t="str">
        <f>IF(LEN('Contacts Data'!M1875)&gt;16,LEN('Contacts Data'!M1875),"")</f>
        <v/>
      </c>
      <c r="L2436" s="18" t="str">
        <f>IF(LEN('Contacts Data'!D1875)&gt;128,LEN('Contacts Data'!D1875),"")</f>
        <v/>
      </c>
      <c r="M2436" s="18" t="str">
        <f>IF(LEN('Contacts Data'!O1875)&gt;1024,LEN('Contacts Data'!O1875),"")</f>
        <v/>
      </c>
      <c r="P2436" s="18" t="str">
        <f>IF(LEN('Matter Data'!A1868)&gt;0,LEN('Matter Data'!A1868)+LEN('Matter Data'!B1868),"")</f>
        <v/>
      </c>
      <c r="Q2436" s="18" t="str">
        <f>IF(LEN('Matter Data'!C1868)&gt;80,LEN('Matter Data'!C1868),"")</f>
        <v/>
      </c>
      <c r="R2436" s="18" t="str">
        <f>IF(LEN('Matter Data'!H1868)&gt;40,LEN('Matter Data'!H1868),"")</f>
        <v/>
      </c>
      <c r="S2436" s="21" t="b">
        <f>IF(LEN('Matter Data'!C1868)&gt;0,CONCATENATE('Matter Data'!A1868,'Matter Data'!B1868,'Matter Data'!C1868))</f>
        <v>0</v>
      </c>
      <c r="T2436" s="21">
        <f>IF(LEN('Matter Data'!C1868)&gt;0,COUNTIF($S$2:$S$5001,CONCATENATE('Matter Data'!A1868,'Matter Data'!B1868,'Matter Data'!C1868)),0)</f>
        <v>0</v>
      </c>
      <c r="U2436" s="22" t="str">
        <f>IF(LEN('Contacts Data'!B1875)&gt;0,'Contacts Data'!B1875,"")</f>
        <v/>
      </c>
      <c r="V2436" s="22" t="str">
        <f>IF(LEN('Contacts Data'!C1875)&gt;0,'Contacts Data'!C1875,"")</f>
        <v/>
      </c>
      <c r="W2436" s="22" t="str">
        <f>CONCATENATE(U2436, " ", V2436, " ", 'Contacts Data'!$A1875)</f>
        <v xml:space="preserve">  </v>
      </c>
      <c r="X2436" s="22" t="str">
        <f>CONCATENATE('Matter Data'!A1868, " ", 'Matter Data'!B1868, " ", "Client")</f>
        <v xml:space="preserve">  Client</v>
      </c>
      <c r="Y2436" s="19" t="str">
        <f t="shared" si="38"/>
        <v/>
      </c>
    </row>
    <row r="2437" spans="1:25" x14ac:dyDescent="0.25">
      <c r="A2437" s="18" t="str">
        <f>IF(LEN('Contacts Data'!A1876)&gt;20,LEN('Contacts Data'!A1876),"")</f>
        <v/>
      </c>
      <c r="B2437" s="18" t="str">
        <f>IF(LEN('Contacts Data'!B1876)&gt;0, LEN('Contacts Data'!B1876) + LEN('Contacts Data'!C1876), "")</f>
        <v/>
      </c>
      <c r="C2437" s="18" t="str">
        <f>IF(LEN('Contacts Data'!E1876)&gt;20,LEN('Contacts Data'!E1876),"")</f>
        <v/>
      </c>
      <c r="D2437" s="18" t="str">
        <f>IF(LEN('Contacts Data'!F1876)&gt;20,LEN('Contacts Data'!F1876),"")</f>
        <v/>
      </c>
      <c r="E2437" s="18" t="str">
        <f>IF(LEN('Contacts Data'!G1876)&gt;20,LEN('Contacts Data'!G1876),"")</f>
        <v/>
      </c>
      <c r="F2437" s="18" t="str">
        <f>IF(LEN('Contacts Data'!H1876)&gt;60,LEN('Contacts Data'!H1876),"")</f>
        <v/>
      </c>
      <c r="G2437" s="18" t="str">
        <f>IF(LEN('Contacts Data'!I1876)&gt;128,LEN('Contacts Data'!I1876),"")</f>
        <v/>
      </c>
      <c r="H2437" s="18" t="str">
        <f>IF(LEN('Contacts Data'!J1876)&gt;60,LEN('Contacts Data'!J1876),"")</f>
        <v/>
      </c>
      <c r="I2437" s="18" t="str">
        <f>IF(LEN('Contacts Data'!K1876)&gt;30,LEN('Contacts Data'!K1876),"")</f>
        <v/>
      </c>
      <c r="J2437" s="18" t="str">
        <f>IF(LEN('Contacts Data'!L1876)&gt;2,LEN('Contacts Data'!L1876),"")</f>
        <v/>
      </c>
      <c r="K2437" s="18" t="str">
        <f>IF(LEN('Contacts Data'!M1876)&gt;16,LEN('Contacts Data'!M1876),"")</f>
        <v/>
      </c>
      <c r="L2437" s="18" t="str">
        <f>IF(LEN('Contacts Data'!D1876)&gt;128,LEN('Contacts Data'!D1876),"")</f>
        <v/>
      </c>
      <c r="M2437" s="18" t="str">
        <f>IF(LEN('Contacts Data'!O1876)&gt;1024,LEN('Contacts Data'!O1876),"")</f>
        <v/>
      </c>
      <c r="P2437" s="18" t="str">
        <f>IF(LEN('Matter Data'!A1869)&gt;0,LEN('Matter Data'!A1869)+LEN('Matter Data'!B1869),"")</f>
        <v/>
      </c>
      <c r="Q2437" s="18" t="str">
        <f>IF(LEN('Matter Data'!C1869)&gt;80,LEN('Matter Data'!C1869),"")</f>
        <v/>
      </c>
      <c r="R2437" s="18" t="str">
        <f>IF(LEN('Matter Data'!H1869)&gt;40,LEN('Matter Data'!H1869),"")</f>
        <v/>
      </c>
      <c r="S2437" s="21" t="b">
        <f>IF(LEN('Matter Data'!C1869)&gt;0,CONCATENATE('Matter Data'!A1869,'Matter Data'!B1869,'Matter Data'!C1869))</f>
        <v>0</v>
      </c>
      <c r="T2437" s="21">
        <f>IF(LEN('Matter Data'!C1869)&gt;0,COUNTIF($S$2:$S$5001,CONCATENATE('Matter Data'!A1869,'Matter Data'!B1869,'Matter Data'!C1869)),0)</f>
        <v>0</v>
      </c>
      <c r="U2437" s="22" t="str">
        <f>IF(LEN('Contacts Data'!B1876)&gt;0,'Contacts Data'!B1876,"")</f>
        <v/>
      </c>
      <c r="V2437" s="22" t="str">
        <f>IF(LEN('Contacts Data'!C1876)&gt;0,'Contacts Data'!C1876,"")</f>
        <v/>
      </c>
      <c r="W2437" s="22" t="str">
        <f>CONCATENATE(U2437, " ", V2437, " ", 'Contacts Data'!$A1876)</f>
        <v xml:space="preserve">  </v>
      </c>
      <c r="X2437" s="22" t="str">
        <f>CONCATENATE('Matter Data'!A1869, " ", 'Matter Data'!B1869, " ", "Client")</f>
        <v xml:space="preserve">  Client</v>
      </c>
      <c r="Y2437" s="19" t="str">
        <f t="shared" si="38"/>
        <v/>
      </c>
    </row>
    <row r="2438" spans="1:25" x14ac:dyDescent="0.25">
      <c r="A2438" s="18" t="str">
        <f>IF(LEN('Contacts Data'!A1877)&gt;20,LEN('Contacts Data'!A1877),"")</f>
        <v/>
      </c>
      <c r="B2438" s="18" t="str">
        <f>IF(LEN('Contacts Data'!B1877)&gt;0, LEN('Contacts Data'!B1877) + LEN('Contacts Data'!C1877), "")</f>
        <v/>
      </c>
      <c r="C2438" s="18" t="str">
        <f>IF(LEN('Contacts Data'!E1877)&gt;20,LEN('Contacts Data'!E1877),"")</f>
        <v/>
      </c>
      <c r="D2438" s="18" t="str">
        <f>IF(LEN('Contacts Data'!F1877)&gt;20,LEN('Contacts Data'!F1877),"")</f>
        <v/>
      </c>
      <c r="E2438" s="18" t="str">
        <f>IF(LEN('Contacts Data'!G1877)&gt;20,LEN('Contacts Data'!G1877),"")</f>
        <v/>
      </c>
      <c r="F2438" s="18" t="str">
        <f>IF(LEN('Contacts Data'!H1877)&gt;60,LEN('Contacts Data'!H1877),"")</f>
        <v/>
      </c>
      <c r="G2438" s="18" t="str">
        <f>IF(LEN('Contacts Data'!I1877)&gt;128,LEN('Contacts Data'!I1877),"")</f>
        <v/>
      </c>
      <c r="H2438" s="18" t="str">
        <f>IF(LEN('Contacts Data'!J1877)&gt;60,LEN('Contacts Data'!J1877),"")</f>
        <v/>
      </c>
      <c r="I2438" s="18" t="str">
        <f>IF(LEN('Contacts Data'!K1877)&gt;30,LEN('Contacts Data'!K1877),"")</f>
        <v/>
      </c>
      <c r="J2438" s="18" t="str">
        <f>IF(LEN('Contacts Data'!L1877)&gt;2,LEN('Contacts Data'!L1877),"")</f>
        <v/>
      </c>
      <c r="K2438" s="18" t="str">
        <f>IF(LEN('Contacts Data'!M1877)&gt;16,LEN('Contacts Data'!M1877),"")</f>
        <v/>
      </c>
      <c r="L2438" s="18" t="str">
        <f>IF(LEN('Contacts Data'!D1877)&gt;128,LEN('Contacts Data'!D1877),"")</f>
        <v/>
      </c>
      <c r="M2438" s="18" t="str">
        <f>IF(LEN('Contacts Data'!O1877)&gt;1024,LEN('Contacts Data'!O1877),"")</f>
        <v/>
      </c>
      <c r="P2438" s="18" t="str">
        <f>IF(LEN('Matter Data'!A1870)&gt;0,LEN('Matter Data'!A1870)+LEN('Matter Data'!B1870),"")</f>
        <v/>
      </c>
      <c r="Q2438" s="18" t="str">
        <f>IF(LEN('Matter Data'!C1870)&gt;80,LEN('Matter Data'!C1870),"")</f>
        <v/>
      </c>
      <c r="R2438" s="18" t="str">
        <f>IF(LEN('Matter Data'!H1870)&gt;40,LEN('Matter Data'!H1870),"")</f>
        <v/>
      </c>
      <c r="S2438" s="21" t="b">
        <f>IF(LEN('Matter Data'!C1870)&gt;0,CONCATENATE('Matter Data'!A1870,'Matter Data'!B1870,'Matter Data'!C1870))</f>
        <v>0</v>
      </c>
      <c r="T2438" s="21">
        <f>IF(LEN('Matter Data'!C1870)&gt;0,COUNTIF($S$2:$S$5001,CONCATENATE('Matter Data'!A1870,'Matter Data'!B1870,'Matter Data'!C1870)),0)</f>
        <v>0</v>
      </c>
      <c r="U2438" s="22" t="str">
        <f>IF(LEN('Contacts Data'!B1877)&gt;0,'Contacts Data'!B1877,"")</f>
        <v/>
      </c>
      <c r="V2438" s="22" t="str">
        <f>IF(LEN('Contacts Data'!C1877)&gt;0,'Contacts Data'!C1877,"")</f>
        <v/>
      </c>
      <c r="W2438" s="22" t="str">
        <f>CONCATENATE(U2438, " ", V2438, " ", 'Contacts Data'!$A1877)</f>
        <v xml:space="preserve">  </v>
      </c>
      <c r="X2438" s="22" t="str">
        <f>CONCATENATE('Matter Data'!A1870, " ", 'Matter Data'!B1870, " ", "Client")</f>
        <v xml:space="preserve">  Client</v>
      </c>
      <c r="Y2438" s="19" t="str">
        <f t="shared" si="38"/>
        <v/>
      </c>
    </row>
    <row r="2439" spans="1:25" x14ac:dyDescent="0.25">
      <c r="A2439" s="18" t="str">
        <f>IF(LEN('Contacts Data'!A1878)&gt;20,LEN('Contacts Data'!A1878),"")</f>
        <v/>
      </c>
      <c r="B2439" s="18" t="str">
        <f>IF(LEN('Contacts Data'!B1878)&gt;0, LEN('Contacts Data'!B1878) + LEN('Contacts Data'!C1878), "")</f>
        <v/>
      </c>
      <c r="C2439" s="18" t="str">
        <f>IF(LEN('Contacts Data'!E1878)&gt;20,LEN('Contacts Data'!E1878),"")</f>
        <v/>
      </c>
      <c r="D2439" s="18" t="str">
        <f>IF(LEN('Contacts Data'!F1878)&gt;20,LEN('Contacts Data'!F1878),"")</f>
        <v/>
      </c>
      <c r="E2439" s="18" t="str">
        <f>IF(LEN('Contacts Data'!G1878)&gt;20,LEN('Contacts Data'!G1878),"")</f>
        <v/>
      </c>
      <c r="F2439" s="18" t="str">
        <f>IF(LEN('Contacts Data'!H1878)&gt;60,LEN('Contacts Data'!H1878),"")</f>
        <v/>
      </c>
      <c r="G2439" s="18" t="str">
        <f>IF(LEN('Contacts Data'!I1878)&gt;128,LEN('Contacts Data'!I1878),"")</f>
        <v/>
      </c>
      <c r="H2439" s="18" t="str">
        <f>IF(LEN('Contacts Data'!J1878)&gt;60,LEN('Contacts Data'!J1878),"")</f>
        <v/>
      </c>
      <c r="I2439" s="18" t="str">
        <f>IF(LEN('Contacts Data'!K1878)&gt;30,LEN('Contacts Data'!K1878),"")</f>
        <v/>
      </c>
      <c r="J2439" s="18" t="str">
        <f>IF(LEN('Contacts Data'!L1878)&gt;2,LEN('Contacts Data'!L1878),"")</f>
        <v/>
      </c>
      <c r="K2439" s="18" t="str">
        <f>IF(LEN('Contacts Data'!M1878)&gt;16,LEN('Contacts Data'!M1878),"")</f>
        <v/>
      </c>
      <c r="L2439" s="18" t="str">
        <f>IF(LEN('Contacts Data'!D1878)&gt;128,LEN('Contacts Data'!D1878),"")</f>
        <v/>
      </c>
      <c r="M2439" s="18" t="str">
        <f>IF(LEN('Contacts Data'!O1878)&gt;1024,LEN('Contacts Data'!O1878),"")</f>
        <v/>
      </c>
      <c r="P2439" s="18" t="str">
        <f>IF(LEN('Matter Data'!A1871)&gt;0,LEN('Matter Data'!A1871)+LEN('Matter Data'!B1871),"")</f>
        <v/>
      </c>
      <c r="Q2439" s="18" t="str">
        <f>IF(LEN('Matter Data'!C1871)&gt;80,LEN('Matter Data'!C1871),"")</f>
        <v/>
      </c>
      <c r="R2439" s="18" t="str">
        <f>IF(LEN('Matter Data'!H1871)&gt;40,LEN('Matter Data'!H1871),"")</f>
        <v/>
      </c>
      <c r="S2439" s="21" t="b">
        <f>IF(LEN('Matter Data'!C1871)&gt;0,CONCATENATE('Matter Data'!A1871,'Matter Data'!B1871,'Matter Data'!C1871))</f>
        <v>0</v>
      </c>
      <c r="T2439" s="21">
        <f>IF(LEN('Matter Data'!C1871)&gt;0,COUNTIF($S$2:$S$5001,CONCATENATE('Matter Data'!A1871,'Matter Data'!B1871,'Matter Data'!C1871)),0)</f>
        <v>0</v>
      </c>
      <c r="U2439" s="22" t="str">
        <f>IF(LEN('Contacts Data'!B1878)&gt;0,'Contacts Data'!B1878,"")</f>
        <v/>
      </c>
      <c r="V2439" s="22" t="str">
        <f>IF(LEN('Contacts Data'!C1878)&gt;0,'Contacts Data'!C1878,"")</f>
        <v/>
      </c>
      <c r="W2439" s="22" t="str">
        <f>CONCATENATE(U2439, " ", V2439, " ", 'Contacts Data'!$A1878)</f>
        <v xml:space="preserve">  </v>
      </c>
      <c r="X2439" s="22" t="str">
        <f>CONCATENATE('Matter Data'!A1871, " ", 'Matter Data'!B1871, " ", "Client")</f>
        <v xml:space="preserve">  Client</v>
      </c>
      <c r="Y2439" s="19" t="str">
        <f t="shared" si="38"/>
        <v/>
      </c>
    </row>
    <row r="2440" spans="1:25" x14ac:dyDescent="0.25">
      <c r="A2440" s="18" t="str">
        <f>IF(LEN('Contacts Data'!A1879)&gt;20,LEN('Contacts Data'!A1879),"")</f>
        <v/>
      </c>
      <c r="B2440" s="18" t="str">
        <f>IF(LEN('Contacts Data'!B1879)&gt;0, LEN('Contacts Data'!B1879) + LEN('Contacts Data'!C1879), "")</f>
        <v/>
      </c>
      <c r="C2440" s="18" t="str">
        <f>IF(LEN('Contacts Data'!E1879)&gt;20,LEN('Contacts Data'!E1879),"")</f>
        <v/>
      </c>
      <c r="D2440" s="18" t="str">
        <f>IF(LEN('Contacts Data'!F1879)&gt;20,LEN('Contacts Data'!F1879),"")</f>
        <v/>
      </c>
      <c r="E2440" s="18" t="str">
        <f>IF(LEN('Contacts Data'!G1879)&gt;20,LEN('Contacts Data'!G1879),"")</f>
        <v/>
      </c>
      <c r="F2440" s="18" t="str">
        <f>IF(LEN('Contacts Data'!H1879)&gt;60,LEN('Contacts Data'!H1879),"")</f>
        <v/>
      </c>
      <c r="G2440" s="18" t="str">
        <f>IF(LEN('Contacts Data'!I1879)&gt;128,LEN('Contacts Data'!I1879),"")</f>
        <v/>
      </c>
      <c r="H2440" s="18" t="str">
        <f>IF(LEN('Contacts Data'!J1879)&gt;60,LEN('Contacts Data'!J1879),"")</f>
        <v/>
      </c>
      <c r="I2440" s="18" t="str">
        <f>IF(LEN('Contacts Data'!K1879)&gt;30,LEN('Contacts Data'!K1879),"")</f>
        <v/>
      </c>
      <c r="J2440" s="18" t="str">
        <f>IF(LEN('Contacts Data'!L1879)&gt;2,LEN('Contacts Data'!L1879),"")</f>
        <v/>
      </c>
      <c r="K2440" s="18" t="str">
        <f>IF(LEN('Contacts Data'!M1879)&gt;16,LEN('Contacts Data'!M1879),"")</f>
        <v/>
      </c>
      <c r="L2440" s="18" t="str">
        <f>IF(LEN('Contacts Data'!D1879)&gt;128,LEN('Contacts Data'!D1879),"")</f>
        <v/>
      </c>
      <c r="M2440" s="18" t="str">
        <f>IF(LEN('Contacts Data'!O1879)&gt;1024,LEN('Contacts Data'!O1879),"")</f>
        <v/>
      </c>
      <c r="P2440" s="18" t="str">
        <f>IF(LEN('Matter Data'!A1872)&gt;0,LEN('Matter Data'!A1872)+LEN('Matter Data'!B1872),"")</f>
        <v/>
      </c>
      <c r="Q2440" s="18" t="str">
        <f>IF(LEN('Matter Data'!C1872)&gt;80,LEN('Matter Data'!C1872),"")</f>
        <v/>
      </c>
      <c r="R2440" s="18" t="str">
        <f>IF(LEN('Matter Data'!H1872)&gt;40,LEN('Matter Data'!H1872),"")</f>
        <v/>
      </c>
      <c r="S2440" s="21" t="b">
        <f>IF(LEN('Matter Data'!C1872)&gt;0,CONCATENATE('Matter Data'!A1872,'Matter Data'!B1872,'Matter Data'!C1872))</f>
        <v>0</v>
      </c>
      <c r="T2440" s="21">
        <f>IF(LEN('Matter Data'!C1872)&gt;0,COUNTIF($S$2:$S$5001,CONCATENATE('Matter Data'!A1872,'Matter Data'!B1872,'Matter Data'!C1872)),0)</f>
        <v>0</v>
      </c>
      <c r="U2440" s="22" t="str">
        <f>IF(LEN('Contacts Data'!B1879)&gt;0,'Contacts Data'!B1879,"")</f>
        <v/>
      </c>
      <c r="V2440" s="22" t="str">
        <f>IF(LEN('Contacts Data'!C1879)&gt;0,'Contacts Data'!C1879,"")</f>
        <v/>
      </c>
      <c r="W2440" s="22" t="str">
        <f>CONCATENATE(U2440, " ", V2440, " ", 'Contacts Data'!$A1879)</f>
        <v xml:space="preserve">  </v>
      </c>
      <c r="X2440" s="22" t="str">
        <f>CONCATENATE('Matter Data'!A1872, " ", 'Matter Data'!B1872, " ", "Client")</f>
        <v xml:space="preserve">  Client</v>
      </c>
      <c r="Y2440" s="19" t="str">
        <f t="shared" si="38"/>
        <v/>
      </c>
    </row>
    <row r="2441" spans="1:25" x14ac:dyDescent="0.25">
      <c r="A2441" s="18" t="str">
        <f>IF(LEN('Contacts Data'!A1880)&gt;20,LEN('Contacts Data'!A1880),"")</f>
        <v/>
      </c>
      <c r="B2441" s="18" t="str">
        <f>IF(LEN('Contacts Data'!B1880)&gt;0, LEN('Contacts Data'!B1880) + LEN('Contacts Data'!C1880), "")</f>
        <v/>
      </c>
      <c r="C2441" s="18" t="str">
        <f>IF(LEN('Contacts Data'!E1880)&gt;20,LEN('Contacts Data'!E1880),"")</f>
        <v/>
      </c>
      <c r="D2441" s="18" t="str">
        <f>IF(LEN('Contacts Data'!F1880)&gt;20,LEN('Contacts Data'!F1880),"")</f>
        <v/>
      </c>
      <c r="E2441" s="18" t="str">
        <f>IF(LEN('Contacts Data'!G1880)&gt;20,LEN('Contacts Data'!G1880),"")</f>
        <v/>
      </c>
      <c r="F2441" s="18" t="str">
        <f>IF(LEN('Contacts Data'!H1880)&gt;60,LEN('Contacts Data'!H1880),"")</f>
        <v/>
      </c>
      <c r="G2441" s="18" t="str">
        <f>IF(LEN('Contacts Data'!I1880)&gt;128,LEN('Contacts Data'!I1880),"")</f>
        <v/>
      </c>
      <c r="H2441" s="18" t="str">
        <f>IF(LEN('Contacts Data'!J1880)&gt;60,LEN('Contacts Data'!J1880),"")</f>
        <v/>
      </c>
      <c r="I2441" s="18" t="str">
        <f>IF(LEN('Contacts Data'!K1880)&gt;30,LEN('Contacts Data'!K1880),"")</f>
        <v/>
      </c>
      <c r="J2441" s="18" t="str">
        <f>IF(LEN('Contacts Data'!L1880)&gt;2,LEN('Contacts Data'!L1880),"")</f>
        <v/>
      </c>
      <c r="K2441" s="18" t="str">
        <f>IF(LEN('Contacts Data'!M1880)&gt;16,LEN('Contacts Data'!M1880),"")</f>
        <v/>
      </c>
      <c r="L2441" s="18" t="str">
        <f>IF(LEN('Contacts Data'!D1880)&gt;128,LEN('Contacts Data'!D1880),"")</f>
        <v/>
      </c>
      <c r="M2441" s="18" t="str">
        <f>IF(LEN('Contacts Data'!O1880)&gt;1024,LEN('Contacts Data'!O1880),"")</f>
        <v/>
      </c>
      <c r="P2441" s="18" t="str">
        <f>IF(LEN('Matter Data'!A1873)&gt;0,LEN('Matter Data'!A1873)+LEN('Matter Data'!B1873),"")</f>
        <v/>
      </c>
      <c r="Q2441" s="18" t="str">
        <f>IF(LEN('Matter Data'!C1873)&gt;80,LEN('Matter Data'!C1873),"")</f>
        <v/>
      </c>
      <c r="R2441" s="18" t="str">
        <f>IF(LEN('Matter Data'!H1873)&gt;40,LEN('Matter Data'!H1873),"")</f>
        <v/>
      </c>
      <c r="S2441" s="21" t="b">
        <f>IF(LEN('Matter Data'!C1873)&gt;0,CONCATENATE('Matter Data'!A1873,'Matter Data'!B1873,'Matter Data'!C1873))</f>
        <v>0</v>
      </c>
      <c r="T2441" s="21">
        <f>IF(LEN('Matter Data'!C1873)&gt;0,COUNTIF($S$2:$S$5001,CONCATENATE('Matter Data'!A1873,'Matter Data'!B1873,'Matter Data'!C1873)),0)</f>
        <v>0</v>
      </c>
      <c r="U2441" s="22" t="str">
        <f>IF(LEN('Contacts Data'!B1880)&gt;0,'Contacts Data'!B1880,"")</f>
        <v/>
      </c>
      <c r="V2441" s="22" t="str">
        <f>IF(LEN('Contacts Data'!C1880)&gt;0,'Contacts Data'!C1880,"")</f>
        <v/>
      </c>
      <c r="W2441" s="22" t="str">
        <f>CONCATENATE(U2441, " ", V2441, " ", 'Contacts Data'!$A1880)</f>
        <v xml:space="preserve">  </v>
      </c>
      <c r="X2441" s="22" t="str">
        <f>CONCATENATE('Matter Data'!A1873, " ", 'Matter Data'!B1873, " ", "Client")</f>
        <v xml:space="preserve">  Client</v>
      </c>
      <c r="Y2441" s="19" t="str">
        <f t="shared" si="38"/>
        <v/>
      </c>
    </row>
    <row r="2442" spans="1:25" x14ac:dyDescent="0.25">
      <c r="A2442" s="18" t="str">
        <f>IF(LEN('Contacts Data'!A1881)&gt;20,LEN('Contacts Data'!A1881),"")</f>
        <v/>
      </c>
      <c r="B2442" s="18" t="str">
        <f>IF(LEN('Contacts Data'!B1881)&gt;0, LEN('Contacts Data'!B1881) + LEN('Contacts Data'!C1881), "")</f>
        <v/>
      </c>
      <c r="C2442" s="18" t="str">
        <f>IF(LEN('Contacts Data'!E1881)&gt;20,LEN('Contacts Data'!E1881),"")</f>
        <v/>
      </c>
      <c r="D2442" s="18" t="str">
        <f>IF(LEN('Contacts Data'!F1881)&gt;20,LEN('Contacts Data'!F1881),"")</f>
        <v/>
      </c>
      <c r="E2442" s="18" t="str">
        <f>IF(LEN('Contacts Data'!G1881)&gt;20,LEN('Contacts Data'!G1881),"")</f>
        <v/>
      </c>
      <c r="F2442" s="18" t="str">
        <f>IF(LEN('Contacts Data'!H1881)&gt;60,LEN('Contacts Data'!H1881),"")</f>
        <v/>
      </c>
      <c r="G2442" s="18" t="str">
        <f>IF(LEN('Contacts Data'!I1881)&gt;128,LEN('Contacts Data'!I1881),"")</f>
        <v/>
      </c>
      <c r="H2442" s="18" t="str">
        <f>IF(LEN('Contacts Data'!J1881)&gt;60,LEN('Contacts Data'!J1881),"")</f>
        <v/>
      </c>
      <c r="I2442" s="18" t="str">
        <f>IF(LEN('Contacts Data'!K1881)&gt;30,LEN('Contacts Data'!K1881),"")</f>
        <v/>
      </c>
      <c r="J2442" s="18" t="str">
        <f>IF(LEN('Contacts Data'!L1881)&gt;2,LEN('Contacts Data'!L1881),"")</f>
        <v/>
      </c>
      <c r="K2442" s="18" t="str">
        <f>IF(LEN('Contacts Data'!M1881)&gt;16,LEN('Contacts Data'!M1881),"")</f>
        <v/>
      </c>
      <c r="L2442" s="18" t="str">
        <f>IF(LEN('Contacts Data'!D1881)&gt;128,LEN('Contacts Data'!D1881),"")</f>
        <v/>
      </c>
      <c r="M2442" s="18" t="str">
        <f>IF(LEN('Contacts Data'!O1881)&gt;1024,LEN('Contacts Data'!O1881),"")</f>
        <v/>
      </c>
      <c r="P2442" s="18" t="str">
        <f>IF(LEN('Matter Data'!A1874)&gt;0,LEN('Matter Data'!A1874)+LEN('Matter Data'!B1874),"")</f>
        <v/>
      </c>
      <c r="Q2442" s="18" t="str">
        <f>IF(LEN('Matter Data'!C1874)&gt;80,LEN('Matter Data'!C1874),"")</f>
        <v/>
      </c>
      <c r="R2442" s="18" t="str">
        <f>IF(LEN('Matter Data'!H1874)&gt;40,LEN('Matter Data'!H1874),"")</f>
        <v/>
      </c>
      <c r="S2442" s="21" t="b">
        <f>IF(LEN('Matter Data'!C1874)&gt;0,CONCATENATE('Matter Data'!A1874,'Matter Data'!B1874,'Matter Data'!C1874))</f>
        <v>0</v>
      </c>
      <c r="T2442" s="21">
        <f>IF(LEN('Matter Data'!C1874)&gt;0,COUNTIF($S$2:$S$5001,CONCATENATE('Matter Data'!A1874,'Matter Data'!B1874,'Matter Data'!C1874)),0)</f>
        <v>0</v>
      </c>
      <c r="U2442" s="22" t="str">
        <f>IF(LEN('Contacts Data'!B1881)&gt;0,'Contacts Data'!B1881,"")</f>
        <v/>
      </c>
      <c r="V2442" s="22" t="str">
        <f>IF(LEN('Contacts Data'!C1881)&gt;0,'Contacts Data'!C1881,"")</f>
        <v/>
      </c>
      <c r="W2442" s="22" t="str">
        <f>CONCATENATE(U2442, " ", V2442, " ", 'Contacts Data'!$A1881)</f>
        <v xml:space="preserve">  </v>
      </c>
      <c r="X2442" s="22" t="str">
        <f>CONCATENATE('Matter Data'!A1874, " ", 'Matter Data'!B1874, " ", "Client")</f>
        <v xml:space="preserve">  Client</v>
      </c>
      <c r="Y2442" s="19" t="str">
        <f t="shared" si="38"/>
        <v/>
      </c>
    </row>
    <row r="2443" spans="1:25" x14ac:dyDescent="0.25">
      <c r="A2443" s="18" t="str">
        <f>IF(LEN('Contacts Data'!A1882)&gt;20,LEN('Contacts Data'!A1882),"")</f>
        <v/>
      </c>
      <c r="B2443" s="18" t="str">
        <f>IF(LEN('Contacts Data'!B1882)&gt;0, LEN('Contacts Data'!B1882) + LEN('Contacts Data'!C1882), "")</f>
        <v/>
      </c>
      <c r="C2443" s="18" t="str">
        <f>IF(LEN('Contacts Data'!E1882)&gt;20,LEN('Contacts Data'!E1882),"")</f>
        <v/>
      </c>
      <c r="D2443" s="18" t="str">
        <f>IF(LEN('Contacts Data'!F1882)&gt;20,LEN('Contacts Data'!F1882),"")</f>
        <v/>
      </c>
      <c r="E2443" s="18" t="str">
        <f>IF(LEN('Contacts Data'!G1882)&gt;20,LEN('Contacts Data'!G1882),"")</f>
        <v/>
      </c>
      <c r="F2443" s="18" t="str">
        <f>IF(LEN('Contacts Data'!H1882)&gt;60,LEN('Contacts Data'!H1882),"")</f>
        <v/>
      </c>
      <c r="G2443" s="18" t="str">
        <f>IF(LEN('Contacts Data'!I1882)&gt;128,LEN('Contacts Data'!I1882),"")</f>
        <v/>
      </c>
      <c r="H2443" s="18" t="str">
        <f>IF(LEN('Contacts Data'!J1882)&gt;60,LEN('Contacts Data'!J1882),"")</f>
        <v/>
      </c>
      <c r="I2443" s="18" t="str">
        <f>IF(LEN('Contacts Data'!K1882)&gt;30,LEN('Contacts Data'!K1882),"")</f>
        <v/>
      </c>
      <c r="J2443" s="18" t="str">
        <f>IF(LEN('Contacts Data'!L1882)&gt;2,LEN('Contacts Data'!L1882),"")</f>
        <v/>
      </c>
      <c r="K2443" s="18" t="str">
        <f>IF(LEN('Contacts Data'!M1882)&gt;16,LEN('Contacts Data'!M1882),"")</f>
        <v/>
      </c>
      <c r="L2443" s="18" t="str">
        <f>IF(LEN('Contacts Data'!D1882)&gt;128,LEN('Contacts Data'!D1882),"")</f>
        <v/>
      </c>
      <c r="M2443" s="18" t="str">
        <f>IF(LEN('Contacts Data'!O1882)&gt;1024,LEN('Contacts Data'!O1882),"")</f>
        <v/>
      </c>
      <c r="P2443" s="18" t="str">
        <f>IF(LEN('Matter Data'!A1875)&gt;0,LEN('Matter Data'!A1875)+LEN('Matter Data'!B1875),"")</f>
        <v/>
      </c>
      <c r="Q2443" s="18" t="str">
        <f>IF(LEN('Matter Data'!C1875)&gt;80,LEN('Matter Data'!C1875),"")</f>
        <v/>
      </c>
      <c r="R2443" s="18" t="str">
        <f>IF(LEN('Matter Data'!H1875)&gt;40,LEN('Matter Data'!H1875),"")</f>
        <v/>
      </c>
      <c r="S2443" s="21" t="b">
        <f>IF(LEN('Matter Data'!C1875)&gt;0,CONCATENATE('Matter Data'!A1875,'Matter Data'!B1875,'Matter Data'!C1875))</f>
        <v>0</v>
      </c>
      <c r="T2443" s="21">
        <f>IF(LEN('Matter Data'!C1875)&gt;0,COUNTIF($S$2:$S$5001,CONCATENATE('Matter Data'!A1875,'Matter Data'!B1875,'Matter Data'!C1875)),0)</f>
        <v>0</v>
      </c>
      <c r="U2443" s="22" t="str">
        <f>IF(LEN('Contacts Data'!B1882)&gt;0,'Contacts Data'!B1882,"")</f>
        <v/>
      </c>
      <c r="V2443" s="22" t="str">
        <f>IF(LEN('Contacts Data'!C1882)&gt;0,'Contacts Data'!C1882,"")</f>
        <v/>
      </c>
      <c r="W2443" s="22" t="str">
        <f>CONCATENATE(U2443, " ", V2443, " ", 'Contacts Data'!$A1882)</f>
        <v xml:space="preserve">  </v>
      </c>
      <c r="X2443" s="22" t="str">
        <f>CONCATENATE('Matter Data'!A1875, " ", 'Matter Data'!B1875, " ", "Client")</f>
        <v xml:space="preserve">  Client</v>
      </c>
      <c r="Y2443" s="19" t="str">
        <f t="shared" si="38"/>
        <v/>
      </c>
    </row>
    <row r="2444" spans="1:25" x14ac:dyDescent="0.25">
      <c r="A2444" s="18" t="str">
        <f>IF(LEN('Contacts Data'!A1883)&gt;20,LEN('Contacts Data'!A1883),"")</f>
        <v/>
      </c>
      <c r="B2444" s="18" t="str">
        <f>IF(LEN('Contacts Data'!B1883)&gt;0, LEN('Contacts Data'!B1883) + LEN('Contacts Data'!C1883), "")</f>
        <v/>
      </c>
      <c r="C2444" s="18" t="str">
        <f>IF(LEN('Contacts Data'!E1883)&gt;20,LEN('Contacts Data'!E1883),"")</f>
        <v/>
      </c>
      <c r="D2444" s="18" t="str">
        <f>IF(LEN('Contacts Data'!F1883)&gt;20,LEN('Contacts Data'!F1883),"")</f>
        <v/>
      </c>
      <c r="E2444" s="18" t="str">
        <f>IF(LEN('Contacts Data'!G1883)&gt;20,LEN('Contacts Data'!G1883),"")</f>
        <v/>
      </c>
      <c r="F2444" s="18" t="str">
        <f>IF(LEN('Contacts Data'!H1883)&gt;60,LEN('Contacts Data'!H1883),"")</f>
        <v/>
      </c>
      <c r="G2444" s="18" t="str">
        <f>IF(LEN('Contacts Data'!I1883)&gt;128,LEN('Contacts Data'!I1883),"")</f>
        <v/>
      </c>
      <c r="H2444" s="18" t="str">
        <f>IF(LEN('Contacts Data'!J1883)&gt;60,LEN('Contacts Data'!J1883),"")</f>
        <v/>
      </c>
      <c r="I2444" s="18" t="str">
        <f>IF(LEN('Contacts Data'!K1883)&gt;30,LEN('Contacts Data'!K1883),"")</f>
        <v/>
      </c>
      <c r="J2444" s="18" t="str">
        <f>IF(LEN('Contacts Data'!L1883)&gt;2,LEN('Contacts Data'!L1883),"")</f>
        <v/>
      </c>
      <c r="K2444" s="18" t="str">
        <f>IF(LEN('Contacts Data'!M1883)&gt;16,LEN('Contacts Data'!M1883),"")</f>
        <v/>
      </c>
      <c r="L2444" s="18" t="str">
        <f>IF(LEN('Contacts Data'!D1883)&gt;128,LEN('Contacts Data'!D1883),"")</f>
        <v/>
      </c>
      <c r="M2444" s="18" t="str">
        <f>IF(LEN('Contacts Data'!O1883)&gt;1024,LEN('Contacts Data'!O1883),"")</f>
        <v/>
      </c>
      <c r="P2444" s="18" t="str">
        <f>IF(LEN('Matter Data'!A1876)&gt;0,LEN('Matter Data'!A1876)+LEN('Matter Data'!B1876),"")</f>
        <v/>
      </c>
      <c r="Q2444" s="18" t="str">
        <f>IF(LEN('Matter Data'!C1876)&gt;80,LEN('Matter Data'!C1876),"")</f>
        <v/>
      </c>
      <c r="R2444" s="18" t="str">
        <f>IF(LEN('Matter Data'!H1876)&gt;40,LEN('Matter Data'!H1876),"")</f>
        <v/>
      </c>
      <c r="S2444" s="21" t="b">
        <f>IF(LEN('Matter Data'!C1876)&gt;0,CONCATENATE('Matter Data'!A1876,'Matter Data'!B1876,'Matter Data'!C1876))</f>
        <v>0</v>
      </c>
      <c r="T2444" s="21">
        <f>IF(LEN('Matter Data'!C1876)&gt;0,COUNTIF($S$2:$S$5001,CONCATENATE('Matter Data'!A1876,'Matter Data'!B1876,'Matter Data'!C1876)),0)</f>
        <v>0</v>
      </c>
      <c r="U2444" s="22" t="str">
        <f>IF(LEN('Contacts Data'!B1883)&gt;0,'Contacts Data'!B1883,"")</f>
        <v/>
      </c>
      <c r="V2444" s="22" t="str">
        <f>IF(LEN('Contacts Data'!C1883)&gt;0,'Contacts Data'!C1883,"")</f>
        <v/>
      </c>
      <c r="W2444" s="22" t="str">
        <f>CONCATENATE(U2444, " ", V2444, " ", 'Contacts Data'!$A1883)</f>
        <v xml:space="preserve">  </v>
      </c>
      <c r="X2444" s="22" t="str">
        <f>CONCATENATE('Matter Data'!A1876, " ", 'Matter Data'!B1876, " ", "Client")</f>
        <v xml:space="preserve">  Client</v>
      </c>
      <c r="Y2444" s="19" t="str">
        <f t="shared" si="38"/>
        <v/>
      </c>
    </row>
    <row r="2445" spans="1:25" x14ac:dyDescent="0.25">
      <c r="A2445" s="18" t="str">
        <f>IF(LEN('Contacts Data'!A1884)&gt;20,LEN('Contacts Data'!A1884),"")</f>
        <v/>
      </c>
      <c r="B2445" s="18" t="str">
        <f>IF(LEN('Contacts Data'!B1884)&gt;0, LEN('Contacts Data'!B1884) + LEN('Contacts Data'!C1884), "")</f>
        <v/>
      </c>
      <c r="C2445" s="18" t="str">
        <f>IF(LEN('Contacts Data'!E1884)&gt;20,LEN('Contacts Data'!E1884),"")</f>
        <v/>
      </c>
      <c r="D2445" s="18" t="str">
        <f>IF(LEN('Contacts Data'!F1884)&gt;20,LEN('Contacts Data'!F1884),"")</f>
        <v/>
      </c>
      <c r="E2445" s="18" t="str">
        <f>IF(LEN('Contacts Data'!G1884)&gt;20,LEN('Contacts Data'!G1884),"")</f>
        <v/>
      </c>
      <c r="F2445" s="18" t="str">
        <f>IF(LEN('Contacts Data'!H1884)&gt;60,LEN('Contacts Data'!H1884),"")</f>
        <v/>
      </c>
      <c r="G2445" s="18" t="str">
        <f>IF(LEN('Contacts Data'!I1884)&gt;128,LEN('Contacts Data'!I1884),"")</f>
        <v/>
      </c>
      <c r="H2445" s="18" t="str">
        <f>IF(LEN('Contacts Data'!J1884)&gt;60,LEN('Contacts Data'!J1884),"")</f>
        <v/>
      </c>
      <c r="I2445" s="18" t="str">
        <f>IF(LEN('Contacts Data'!K1884)&gt;30,LEN('Contacts Data'!K1884),"")</f>
        <v/>
      </c>
      <c r="J2445" s="18" t="str">
        <f>IF(LEN('Contacts Data'!L1884)&gt;2,LEN('Contacts Data'!L1884),"")</f>
        <v/>
      </c>
      <c r="K2445" s="18" t="str">
        <f>IF(LEN('Contacts Data'!M1884)&gt;16,LEN('Contacts Data'!M1884),"")</f>
        <v/>
      </c>
      <c r="L2445" s="18" t="str">
        <f>IF(LEN('Contacts Data'!D1884)&gt;128,LEN('Contacts Data'!D1884),"")</f>
        <v/>
      </c>
      <c r="M2445" s="18" t="str">
        <f>IF(LEN('Contacts Data'!O1884)&gt;1024,LEN('Contacts Data'!O1884),"")</f>
        <v/>
      </c>
      <c r="P2445" s="18" t="str">
        <f>IF(LEN('Matter Data'!A1877)&gt;0,LEN('Matter Data'!A1877)+LEN('Matter Data'!B1877),"")</f>
        <v/>
      </c>
      <c r="Q2445" s="18" t="str">
        <f>IF(LEN('Matter Data'!C1877)&gt;80,LEN('Matter Data'!C1877),"")</f>
        <v/>
      </c>
      <c r="R2445" s="18" t="str">
        <f>IF(LEN('Matter Data'!H1877)&gt;40,LEN('Matter Data'!H1877),"")</f>
        <v/>
      </c>
      <c r="S2445" s="21" t="b">
        <f>IF(LEN('Matter Data'!C1877)&gt;0,CONCATENATE('Matter Data'!A1877,'Matter Data'!B1877,'Matter Data'!C1877))</f>
        <v>0</v>
      </c>
      <c r="T2445" s="21">
        <f>IF(LEN('Matter Data'!C1877)&gt;0,COUNTIF($S$2:$S$5001,CONCATENATE('Matter Data'!A1877,'Matter Data'!B1877,'Matter Data'!C1877)),0)</f>
        <v>0</v>
      </c>
      <c r="U2445" s="22" t="str">
        <f>IF(LEN('Contacts Data'!B1884)&gt;0,'Contacts Data'!B1884,"")</f>
        <v/>
      </c>
      <c r="V2445" s="22" t="str">
        <f>IF(LEN('Contacts Data'!C1884)&gt;0,'Contacts Data'!C1884,"")</f>
        <v/>
      </c>
      <c r="W2445" s="22" t="str">
        <f>CONCATENATE(U2445, " ", V2445, " ", 'Contacts Data'!$A1884)</f>
        <v xml:space="preserve">  </v>
      </c>
      <c r="X2445" s="22" t="str">
        <f>CONCATENATE('Matter Data'!A1877, " ", 'Matter Data'!B1877, " ", "Client")</f>
        <v xml:space="preserve">  Client</v>
      </c>
      <c r="Y2445" s="19" t="str">
        <f t="shared" si="38"/>
        <v/>
      </c>
    </row>
    <row r="2446" spans="1:25" x14ac:dyDescent="0.25">
      <c r="A2446" s="18" t="str">
        <f>IF(LEN('Contacts Data'!A1885)&gt;20,LEN('Contacts Data'!A1885),"")</f>
        <v/>
      </c>
      <c r="B2446" s="18" t="str">
        <f>IF(LEN('Contacts Data'!B1885)&gt;0, LEN('Contacts Data'!B1885) + LEN('Contacts Data'!C1885), "")</f>
        <v/>
      </c>
      <c r="C2446" s="18" t="str">
        <f>IF(LEN('Contacts Data'!E1885)&gt;20,LEN('Contacts Data'!E1885),"")</f>
        <v/>
      </c>
      <c r="D2446" s="18" t="str">
        <f>IF(LEN('Contacts Data'!F1885)&gt;20,LEN('Contacts Data'!F1885),"")</f>
        <v/>
      </c>
      <c r="E2446" s="18" t="str">
        <f>IF(LEN('Contacts Data'!G1885)&gt;20,LEN('Contacts Data'!G1885),"")</f>
        <v/>
      </c>
      <c r="F2446" s="18" t="str">
        <f>IF(LEN('Contacts Data'!H1885)&gt;60,LEN('Contacts Data'!H1885),"")</f>
        <v/>
      </c>
      <c r="G2446" s="18" t="str">
        <f>IF(LEN('Contacts Data'!I1885)&gt;128,LEN('Contacts Data'!I1885),"")</f>
        <v/>
      </c>
      <c r="H2446" s="18" t="str">
        <f>IF(LEN('Contacts Data'!J1885)&gt;60,LEN('Contacts Data'!J1885),"")</f>
        <v/>
      </c>
      <c r="I2446" s="18" t="str">
        <f>IF(LEN('Contacts Data'!K1885)&gt;30,LEN('Contacts Data'!K1885),"")</f>
        <v/>
      </c>
      <c r="J2446" s="18" t="str">
        <f>IF(LEN('Contacts Data'!L1885)&gt;2,LEN('Contacts Data'!L1885),"")</f>
        <v/>
      </c>
      <c r="K2446" s="18" t="str">
        <f>IF(LEN('Contacts Data'!M1885)&gt;16,LEN('Contacts Data'!M1885),"")</f>
        <v/>
      </c>
      <c r="L2446" s="18" t="str">
        <f>IF(LEN('Contacts Data'!D1885)&gt;128,LEN('Contacts Data'!D1885),"")</f>
        <v/>
      </c>
      <c r="M2446" s="18" t="str">
        <f>IF(LEN('Contacts Data'!O1885)&gt;1024,LEN('Contacts Data'!O1885),"")</f>
        <v/>
      </c>
      <c r="P2446" s="18" t="str">
        <f>IF(LEN('Matter Data'!A1878)&gt;0,LEN('Matter Data'!A1878)+LEN('Matter Data'!B1878),"")</f>
        <v/>
      </c>
      <c r="Q2446" s="18" t="str">
        <f>IF(LEN('Matter Data'!C1878)&gt;80,LEN('Matter Data'!C1878),"")</f>
        <v/>
      </c>
      <c r="R2446" s="18" t="str">
        <f>IF(LEN('Matter Data'!H1878)&gt;40,LEN('Matter Data'!H1878),"")</f>
        <v/>
      </c>
      <c r="S2446" s="21" t="b">
        <f>IF(LEN('Matter Data'!C1878)&gt;0,CONCATENATE('Matter Data'!A1878,'Matter Data'!B1878,'Matter Data'!C1878))</f>
        <v>0</v>
      </c>
      <c r="T2446" s="21">
        <f>IF(LEN('Matter Data'!C1878)&gt;0,COUNTIF($S$2:$S$5001,CONCATENATE('Matter Data'!A1878,'Matter Data'!B1878,'Matter Data'!C1878)),0)</f>
        <v>0</v>
      </c>
      <c r="U2446" s="22" t="str">
        <f>IF(LEN('Contacts Data'!B1885)&gt;0,'Contacts Data'!B1885,"")</f>
        <v/>
      </c>
      <c r="V2446" s="22" t="str">
        <f>IF(LEN('Contacts Data'!C1885)&gt;0,'Contacts Data'!C1885,"")</f>
        <v/>
      </c>
      <c r="W2446" s="22" t="str">
        <f>CONCATENATE(U2446, " ", V2446, " ", 'Contacts Data'!$A1885)</f>
        <v xml:space="preserve">  </v>
      </c>
      <c r="X2446" s="22" t="str">
        <f>CONCATENATE('Matter Data'!A1878, " ", 'Matter Data'!B1878, " ", "Client")</f>
        <v xml:space="preserve">  Client</v>
      </c>
      <c r="Y2446" s="19" t="str">
        <f t="shared" si="38"/>
        <v/>
      </c>
    </row>
    <row r="2447" spans="1:25" x14ac:dyDescent="0.25">
      <c r="A2447" s="18" t="str">
        <f>IF(LEN('Contacts Data'!A1886)&gt;20,LEN('Contacts Data'!A1886),"")</f>
        <v/>
      </c>
      <c r="B2447" s="18" t="str">
        <f>IF(LEN('Contacts Data'!B1886)&gt;0, LEN('Contacts Data'!B1886) + LEN('Contacts Data'!C1886), "")</f>
        <v/>
      </c>
      <c r="C2447" s="18" t="str">
        <f>IF(LEN('Contacts Data'!E1886)&gt;20,LEN('Contacts Data'!E1886),"")</f>
        <v/>
      </c>
      <c r="D2447" s="18" t="str">
        <f>IF(LEN('Contacts Data'!F1886)&gt;20,LEN('Contacts Data'!F1886),"")</f>
        <v/>
      </c>
      <c r="E2447" s="18" t="str">
        <f>IF(LEN('Contacts Data'!G1886)&gt;20,LEN('Contacts Data'!G1886),"")</f>
        <v/>
      </c>
      <c r="F2447" s="18" t="str">
        <f>IF(LEN('Contacts Data'!H1886)&gt;60,LEN('Contacts Data'!H1886),"")</f>
        <v/>
      </c>
      <c r="G2447" s="18" t="str">
        <f>IF(LEN('Contacts Data'!I1886)&gt;128,LEN('Contacts Data'!I1886),"")</f>
        <v/>
      </c>
      <c r="H2447" s="18" t="str">
        <f>IF(LEN('Contacts Data'!J1886)&gt;60,LEN('Contacts Data'!J1886),"")</f>
        <v/>
      </c>
      <c r="I2447" s="18" t="str">
        <f>IF(LEN('Contacts Data'!K1886)&gt;30,LEN('Contacts Data'!K1886),"")</f>
        <v/>
      </c>
      <c r="J2447" s="18" t="str">
        <f>IF(LEN('Contacts Data'!L1886)&gt;2,LEN('Contacts Data'!L1886),"")</f>
        <v/>
      </c>
      <c r="K2447" s="18" t="str">
        <f>IF(LEN('Contacts Data'!M1886)&gt;16,LEN('Contacts Data'!M1886),"")</f>
        <v/>
      </c>
      <c r="L2447" s="18" t="str">
        <f>IF(LEN('Contacts Data'!D1886)&gt;128,LEN('Contacts Data'!D1886),"")</f>
        <v/>
      </c>
      <c r="M2447" s="18" t="str">
        <f>IF(LEN('Contacts Data'!O1886)&gt;1024,LEN('Contacts Data'!O1886),"")</f>
        <v/>
      </c>
      <c r="P2447" s="18" t="str">
        <f>IF(LEN('Matter Data'!A1879)&gt;0,LEN('Matter Data'!A1879)+LEN('Matter Data'!B1879),"")</f>
        <v/>
      </c>
      <c r="Q2447" s="18" t="str">
        <f>IF(LEN('Matter Data'!C1879)&gt;80,LEN('Matter Data'!C1879),"")</f>
        <v/>
      </c>
      <c r="R2447" s="18" t="str">
        <f>IF(LEN('Matter Data'!H1879)&gt;40,LEN('Matter Data'!H1879),"")</f>
        <v/>
      </c>
      <c r="S2447" s="21" t="b">
        <f>IF(LEN('Matter Data'!C1879)&gt;0,CONCATENATE('Matter Data'!A1879,'Matter Data'!B1879,'Matter Data'!C1879))</f>
        <v>0</v>
      </c>
      <c r="T2447" s="21">
        <f>IF(LEN('Matter Data'!C1879)&gt;0,COUNTIF($S$2:$S$5001,CONCATENATE('Matter Data'!A1879,'Matter Data'!B1879,'Matter Data'!C1879)),0)</f>
        <v>0</v>
      </c>
      <c r="U2447" s="22" t="str">
        <f>IF(LEN('Contacts Data'!B1886)&gt;0,'Contacts Data'!B1886,"")</f>
        <v/>
      </c>
      <c r="V2447" s="22" t="str">
        <f>IF(LEN('Contacts Data'!C1886)&gt;0,'Contacts Data'!C1886,"")</f>
        <v/>
      </c>
      <c r="W2447" s="22" t="str">
        <f>CONCATENATE(U2447, " ", V2447, " ", 'Contacts Data'!$A1886)</f>
        <v xml:space="preserve">  </v>
      </c>
      <c r="X2447" s="22" t="str">
        <f>CONCATENATE('Matter Data'!A1879, " ", 'Matter Data'!B1879, " ", "Client")</f>
        <v xml:space="preserve">  Client</v>
      </c>
      <c r="Y2447" s="19" t="str">
        <f t="shared" si="38"/>
        <v/>
      </c>
    </row>
    <row r="2448" spans="1:25" x14ac:dyDescent="0.25">
      <c r="A2448" s="18" t="str">
        <f>IF(LEN('Contacts Data'!A1887)&gt;20,LEN('Contacts Data'!A1887),"")</f>
        <v/>
      </c>
      <c r="B2448" s="18" t="str">
        <f>IF(LEN('Contacts Data'!B1887)&gt;0, LEN('Contacts Data'!B1887) + LEN('Contacts Data'!C1887), "")</f>
        <v/>
      </c>
      <c r="C2448" s="18" t="str">
        <f>IF(LEN('Contacts Data'!E1887)&gt;20,LEN('Contacts Data'!E1887),"")</f>
        <v/>
      </c>
      <c r="D2448" s="18" t="str">
        <f>IF(LEN('Contacts Data'!F1887)&gt;20,LEN('Contacts Data'!F1887),"")</f>
        <v/>
      </c>
      <c r="E2448" s="18" t="str">
        <f>IF(LEN('Contacts Data'!G1887)&gt;20,LEN('Contacts Data'!G1887),"")</f>
        <v/>
      </c>
      <c r="F2448" s="18" t="str">
        <f>IF(LEN('Contacts Data'!H1887)&gt;60,LEN('Contacts Data'!H1887),"")</f>
        <v/>
      </c>
      <c r="G2448" s="18" t="str">
        <f>IF(LEN('Contacts Data'!I1887)&gt;128,LEN('Contacts Data'!I1887),"")</f>
        <v/>
      </c>
      <c r="H2448" s="18" t="str">
        <f>IF(LEN('Contacts Data'!J1887)&gt;60,LEN('Contacts Data'!J1887),"")</f>
        <v/>
      </c>
      <c r="I2448" s="18" t="str">
        <f>IF(LEN('Contacts Data'!K1887)&gt;30,LEN('Contacts Data'!K1887),"")</f>
        <v/>
      </c>
      <c r="J2448" s="18" t="str">
        <f>IF(LEN('Contacts Data'!L1887)&gt;2,LEN('Contacts Data'!L1887),"")</f>
        <v/>
      </c>
      <c r="K2448" s="18" t="str">
        <f>IF(LEN('Contacts Data'!M1887)&gt;16,LEN('Contacts Data'!M1887),"")</f>
        <v/>
      </c>
      <c r="L2448" s="18" t="str">
        <f>IF(LEN('Contacts Data'!D1887)&gt;128,LEN('Contacts Data'!D1887),"")</f>
        <v/>
      </c>
      <c r="M2448" s="18" t="str">
        <f>IF(LEN('Contacts Data'!O1887)&gt;1024,LEN('Contacts Data'!O1887),"")</f>
        <v/>
      </c>
      <c r="P2448" s="18" t="str">
        <f>IF(LEN('Matter Data'!A1880)&gt;0,LEN('Matter Data'!A1880)+LEN('Matter Data'!B1880),"")</f>
        <v/>
      </c>
      <c r="Q2448" s="18" t="str">
        <f>IF(LEN('Matter Data'!C1880)&gt;80,LEN('Matter Data'!C1880),"")</f>
        <v/>
      </c>
      <c r="R2448" s="18" t="str">
        <f>IF(LEN('Matter Data'!H1880)&gt;40,LEN('Matter Data'!H1880),"")</f>
        <v/>
      </c>
      <c r="S2448" s="21" t="b">
        <f>IF(LEN('Matter Data'!C1880)&gt;0,CONCATENATE('Matter Data'!A1880,'Matter Data'!B1880,'Matter Data'!C1880))</f>
        <v>0</v>
      </c>
      <c r="T2448" s="21">
        <f>IF(LEN('Matter Data'!C1880)&gt;0,COUNTIF($S$2:$S$5001,CONCATENATE('Matter Data'!A1880,'Matter Data'!B1880,'Matter Data'!C1880)),0)</f>
        <v>0</v>
      </c>
      <c r="U2448" s="22" t="str">
        <f>IF(LEN('Contacts Data'!B1887)&gt;0,'Contacts Data'!B1887,"")</f>
        <v/>
      </c>
      <c r="V2448" s="22" t="str">
        <f>IF(LEN('Contacts Data'!C1887)&gt;0,'Contacts Data'!C1887,"")</f>
        <v/>
      </c>
      <c r="W2448" s="22" t="str">
        <f>CONCATENATE(U2448, " ", V2448, " ", 'Contacts Data'!$A1887)</f>
        <v xml:space="preserve">  </v>
      </c>
      <c r="X2448" s="22" t="str">
        <f>CONCATENATE('Matter Data'!A1880, " ", 'Matter Data'!B1880, " ", "Client")</f>
        <v xml:space="preserve">  Client</v>
      </c>
      <c r="Y2448" s="19" t="str">
        <f t="shared" si="38"/>
        <v/>
      </c>
    </row>
    <row r="2449" spans="1:25" x14ac:dyDescent="0.25">
      <c r="A2449" s="18" t="str">
        <f>IF(LEN('Contacts Data'!A1888)&gt;20,LEN('Contacts Data'!A1888),"")</f>
        <v/>
      </c>
      <c r="B2449" s="18" t="str">
        <f>IF(LEN('Contacts Data'!B1888)&gt;0, LEN('Contacts Data'!B1888) + LEN('Contacts Data'!C1888), "")</f>
        <v/>
      </c>
      <c r="C2449" s="18" t="str">
        <f>IF(LEN('Contacts Data'!E1888)&gt;20,LEN('Contacts Data'!E1888),"")</f>
        <v/>
      </c>
      <c r="D2449" s="18" t="str">
        <f>IF(LEN('Contacts Data'!F1888)&gt;20,LEN('Contacts Data'!F1888),"")</f>
        <v/>
      </c>
      <c r="E2449" s="18" t="str">
        <f>IF(LEN('Contacts Data'!G1888)&gt;20,LEN('Contacts Data'!G1888),"")</f>
        <v/>
      </c>
      <c r="F2449" s="18" t="str">
        <f>IF(LEN('Contacts Data'!H1888)&gt;60,LEN('Contacts Data'!H1888),"")</f>
        <v/>
      </c>
      <c r="G2449" s="18" t="str">
        <f>IF(LEN('Contacts Data'!I1888)&gt;128,LEN('Contacts Data'!I1888),"")</f>
        <v/>
      </c>
      <c r="H2449" s="18" t="str">
        <f>IF(LEN('Contacts Data'!J1888)&gt;60,LEN('Contacts Data'!J1888),"")</f>
        <v/>
      </c>
      <c r="I2449" s="18" t="str">
        <f>IF(LEN('Contacts Data'!K1888)&gt;30,LEN('Contacts Data'!K1888),"")</f>
        <v/>
      </c>
      <c r="J2449" s="18" t="str">
        <f>IF(LEN('Contacts Data'!L1888)&gt;2,LEN('Contacts Data'!L1888),"")</f>
        <v/>
      </c>
      <c r="K2449" s="18" t="str">
        <f>IF(LEN('Contacts Data'!M1888)&gt;16,LEN('Contacts Data'!M1888),"")</f>
        <v/>
      </c>
      <c r="L2449" s="18" t="str">
        <f>IF(LEN('Contacts Data'!D1888)&gt;128,LEN('Contacts Data'!D1888),"")</f>
        <v/>
      </c>
      <c r="M2449" s="18" t="str">
        <f>IF(LEN('Contacts Data'!O1888)&gt;1024,LEN('Contacts Data'!O1888),"")</f>
        <v/>
      </c>
      <c r="P2449" s="18" t="str">
        <f>IF(LEN('Matter Data'!A1881)&gt;0,LEN('Matter Data'!A1881)+LEN('Matter Data'!B1881),"")</f>
        <v/>
      </c>
      <c r="Q2449" s="18" t="str">
        <f>IF(LEN('Matter Data'!C1881)&gt;80,LEN('Matter Data'!C1881),"")</f>
        <v/>
      </c>
      <c r="R2449" s="18" t="str">
        <f>IF(LEN('Matter Data'!H1881)&gt;40,LEN('Matter Data'!H1881),"")</f>
        <v/>
      </c>
      <c r="S2449" s="21" t="b">
        <f>IF(LEN('Matter Data'!C1881)&gt;0,CONCATENATE('Matter Data'!A1881,'Matter Data'!B1881,'Matter Data'!C1881))</f>
        <v>0</v>
      </c>
      <c r="T2449" s="21">
        <f>IF(LEN('Matter Data'!C1881)&gt;0,COUNTIF($S$2:$S$5001,CONCATENATE('Matter Data'!A1881,'Matter Data'!B1881,'Matter Data'!C1881)),0)</f>
        <v>0</v>
      </c>
      <c r="U2449" s="22" t="str">
        <f>IF(LEN('Contacts Data'!B1888)&gt;0,'Contacts Data'!B1888,"")</f>
        <v/>
      </c>
      <c r="V2449" s="22" t="str">
        <f>IF(LEN('Contacts Data'!C1888)&gt;0,'Contacts Data'!C1888,"")</f>
        <v/>
      </c>
      <c r="W2449" s="22" t="str">
        <f>CONCATENATE(U2449, " ", V2449, " ", 'Contacts Data'!$A1888)</f>
        <v xml:space="preserve">  </v>
      </c>
      <c r="X2449" s="22" t="str">
        <f>CONCATENATE('Matter Data'!A1881, " ", 'Matter Data'!B1881, " ", "Client")</f>
        <v xml:space="preserve">  Client</v>
      </c>
      <c r="Y2449" s="19" t="str">
        <f t="shared" si="38"/>
        <v/>
      </c>
    </row>
    <row r="2450" spans="1:25" x14ac:dyDescent="0.25">
      <c r="A2450" s="18" t="str">
        <f>IF(LEN('Contacts Data'!A1889)&gt;20,LEN('Contacts Data'!A1889),"")</f>
        <v/>
      </c>
      <c r="B2450" s="18" t="str">
        <f>IF(LEN('Contacts Data'!B1889)&gt;0, LEN('Contacts Data'!B1889) + LEN('Contacts Data'!C1889), "")</f>
        <v/>
      </c>
      <c r="C2450" s="18" t="str">
        <f>IF(LEN('Contacts Data'!E1889)&gt;20,LEN('Contacts Data'!E1889),"")</f>
        <v/>
      </c>
      <c r="D2450" s="18" t="str">
        <f>IF(LEN('Contacts Data'!F1889)&gt;20,LEN('Contacts Data'!F1889),"")</f>
        <v/>
      </c>
      <c r="E2450" s="18" t="str">
        <f>IF(LEN('Contacts Data'!G1889)&gt;20,LEN('Contacts Data'!G1889),"")</f>
        <v/>
      </c>
      <c r="F2450" s="18" t="str">
        <f>IF(LEN('Contacts Data'!H1889)&gt;60,LEN('Contacts Data'!H1889),"")</f>
        <v/>
      </c>
      <c r="G2450" s="18" t="str">
        <f>IF(LEN('Contacts Data'!I1889)&gt;128,LEN('Contacts Data'!I1889),"")</f>
        <v/>
      </c>
      <c r="H2450" s="18" t="str">
        <f>IF(LEN('Contacts Data'!J1889)&gt;60,LEN('Contacts Data'!J1889),"")</f>
        <v/>
      </c>
      <c r="I2450" s="18" t="str">
        <f>IF(LEN('Contacts Data'!K1889)&gt;30,LEN('Contacts Data'!K1889),"")</f>
        <v/>
      </c>
      <c r="J2450" s="18" t="str">
        <f>IF(LEN('Contacts Data'!L1889)&gt;2,LEN('Contacts Data'!L1889),"")</f>
        <v/>
      </c>
      <c r="K2450" s="18" t="str">
        <f>IF(LEN('Contacts Data'!M1889)&gt;16,LEN('Contacts Data'!M1889),"")</f>
        <v/>
      </c>
      <c r="L2450" s="18" t="str">
        <f>IF(LEN('Contacts Data'!D1889)&gt;128,LEN('Contacts Data'!D1889),"")</f>
        <v/>
      </c>
      <c r="M2450" s="18" t="str">
        <f>IF(LEN('Contacts Data'!O1889)&gt;1024,LEN('Contacts Data'!O1889),"")</f>
        <v/>
      </c>
      <c r="P2450" s="18" t="str">
        <f>IF(LEN('Matter Data'!A1882)&gt;0,LEN('Matter Data'!A1882)+LEN('Matter Data'!B1882),"")</f>
        <v/>
      </c>
      <c r="Q2450" s="18" t="str">
        <f>IF(LEN('Matter Data'!C1882)&gt;80,LEN('Matter Data'!C1882),"")</f>
        <v/>
      </c>
      <c r="R2450" s="18" t="str">
        <f>IF(LEN('Matter Data'!H1882)&gt;40,LEN('Matter Data'!H1882),"")</f>
        <v/>
      </c>
      <c r="S2450" s="21" t="b">
        <f>IF(LEN('Matter Data'!C1882)&gt;0,CONCATENATE('Matter Data'!A1882,'Matter Data'!B1882,'Matter Data'!C1882))</f>
        <v>0</v>
      </c>
      <c r="T2450" s="21">
        <f>IF(LEN('Matter Data'!C1882)&gt;0,COUNTIF($S$2:$S$5001,CONCATENATE('Matter Data'!A1882,'Matter Data'!B1882,'Matter Data'!C1882)),0)</f>
        <v>0</v>
      </c>
      <c r="U2450" s="22" t="str">
        <f>IF(LEN('Contacts Data'!B1889)&gt;0,'Contacts Data'!B1889,"")</f>
        <v/>
      </c>
      <c r="V2450" s="22" t="str">
        <f>IF(LEN('Contacts Data'!C1889)&gt;0,'Contacts Data'!C1889,"")</f>
        <v/>
      </c>
      <c r="W2450" s="22" t="str">
        <f>CONCATENATE(U2450, " ", V2450, " ", 'Contacts Data'!$A1889)</f>
        <v xml:space="preserve">  </v>
      </c>
      <c r="X2450" s="22" t="str">
        <f>CONCATENATE('Matter Data'!A1882, " ", 'Matter Data'!B1882, " ", "Client")</f>
        <v xml:space="preserve">  Client</v>
      </c>
      <c r="Y2450" s="19" t="str">
        <f t="shared" si="38"/>
        <v/>
      </c>
    </row>
    <row r="2451" spans="1:25" x14ac:dyDescent="0.25">
      <c r="A2451" s="18" t="str">
        <f>IF(LEN('Contacts Data'!A1890)&gt;20,LEN('Contacts Data'!A1890),"")</f>
        <v/>
      </c>
      <c r="B2451" s="18" t="str">
        <f>IF(LEN('Contacts Data'!B1890)&gt;0, LEN('Contacts Data'!B1890) + LEN('Contacts Data'!C1890), "")</f>
        <v/>
      </c>
      <c r="C2451" s="18" t="str">
        <f>IF(LEN('Contacts Data'!E1890)&gt;20,LEN('Contacts Data'!E1890),"")</f>
        <v/>
      </c>
      <c r="D2451" s="18" t="str">
        <f>IF(LEN('Contacts Data'!F1890)&gt;20,LEN('Contacts Data'!F1890),"")</f>
        <v/>
      </c>
      <c r="E2451" s="18" t="str">
        <f>IF(LEN('Contacts Data'!G1890)&gt;20,LEN('Contacts Data'!G1890),"")</f>
        <v/>
      </c>
      <c r="F2451" s="18" t="str">
        <f>IF(LEN('Contacts Data'!H1890)&gt;60,LEN('Contacts Data'!H1890),"")</f>
        <v/>
      </c>
      <c r="G2451" s="18" t="str">
        <f>IF(LEN('Contacts Data'!I1890)&gt;128,LEN('Contacts Data'!I1890),"")</f>
        <v/>
      </c>
      <c r="H2451" s="18" t="str">
        <f>IF(LEN('Contacts Data'!J1890)&gt;60,LEN('Contacts Data'!J1890),"")</f>
        <v/>
      </c>
      <c r="I2451" s="18" t="str">
        <f>IF(LEN('Contacts Data'!K1890)&gt;30,LEN('Contacts Data'!K1890),"")</f>
        <v/>
      </c>
      <c r="J2451" s="18" t="str">
        <f>IF(LEN('Contacts Data'!L1890)&gt;2,LEN('Contacts Data'!L1890),"")</f>
        <v/>
      </c>
      <c r="K2451" s="18" t="str">
        <f>IF(LEN('Contacts Data'!M1890)&gt;16,LEN('Contacts Data'!M1890),"")</f>
        <v/>
      </c>
      <c r="L2451" s="18" t="str">
        <f>IF(LEN('Contacts Data'!D1890)&gt;128,LEN('Contacts Data'!D1890),"")</f>
        <v/>
      </c>
      <c r="M2451" s="18" t="str">
        <f>IF(LEN('Contacts Data'!O1890)&gt;1024,LEN('Contacts Data'!O1890),"")</f>
        <v/>
      </c>
      <c r="P2451" s="18" t="str">
        <f>IF(LEN('Matter Data'!A1883)&gt;0,LEN('Matter Data'!A1883)+LEN('Matter Data'!B1883),"")</f>
        <v/>
      </c>
      <c r="Q2451" s="18" t="str">
        <f>IF(LEN('Matter Data'!C1883)&gt;80,LEN('Matter Data'!C1883),"")</f>
        <v/>
      </c>
      <c r="R2451" s="18" t="str">
        <f>IF(LEN('Matter Data'!H1883)&gt;40,LEN('Matter Data'!H1883),"")</f>
        <v/>
      </c>
      <c r="S2451" s="21" t="b">
        <f>IF(LEN('Matter Data'!C1883)&gt;0,CONCATENATE('Matter Data'!A1883,'Matter Data'!B1883,'Matter Data'!C1883))</f>
        <v>0</v>
      </c>
      <c r="T2451" s="21">
        <f>IF(LEN('Matter Data'!C1883)&gt;0,COUNTIF($S$2:$S$5001,CONCATENATE('Matter Data'!A1883,'Matter Data'!B1883,'Matter Data'!C1883)),0)</f>
        <v>0</v>
      </c>
      <c r="U2451" s="22" t="str">
        <f>IF(LEN('Contacts Data'!B1890)&gt;0,'Contacts Data'!B1890,"")</f>
        <v/>
      </c>
      <c r="V2451" s="22" t="str">
        <f>IF(LEN('Contacts Data'!C1890)&gt;0,'Contacts Data'!C1890,"")</f>
        <v/>
      </c>
      <c r="W2451" s="22" t="str">
        <f>CONCATENATE(U2451, " ", V2451, " ", 'Contacts Data'!$A1890)</f>
        <v xml:space="preserve">  </v>
      </c>
      <c r="X2451" s="22" t="str">
        <f>CONCATENATE('Matter Data'!A1883, " ", 'Matter Data'!B1883, " ", "Client")</f>
        <v xml:space="preserve">  Client</v>
      </c>
      <c r="Y2451" s="19" t="str">
        <f t="shared" si="38"/>
        <v/>
      </c>
    </row>
    <row r="2452" spans="1:25" x14ac:dyDescent="0.25">
      <c r="A2452" s="18" t="str">
        <f>IF(LEN('Contacts Data'!A1891)&gt;20,LEN('Contacts Data'!A1891),"")</f>
        <v/>
      </c>
      <c r="B2452" s="18" t="str">
        <f>IF(LEN('Contacts Data'!B1891)&gt;0, LEN('Contacts Data'!B1891) + LEN('Contacts Data'!C1891), "")</f>
        <v/>
      </c>
      <c r="C2452" s="18" t="str">
        <f>IF(LEN('Contacts Data'!E1891)&gt;20,LEN('Contacts Data'!E1891),"")</f>
        <v/>
      </c>
      <c r="D2452" s="18" t="str">
        <f>IF(LEN('Contacts Data'!F1891)&gt;20,LEN('Contacts Data'!F1891),"")</f>
        <v/>
      </c>
      <c r="E2452" s="18" t="str">
        <f>IF(LEN('Contacts Data'!G1891)&gt;20,LEN('Contacts Data'!G1891),"")</f>
        <v/>
      </c>
      <c r="F2452" s="18" t="str">
        <f>IF(LEN('Contacts Data'!H1891)&gt;60,LEN('Contacts Data'!H1891),"")</f>
        <v/>
      </c>
      <c r="G2452" s="18" t="str">
        <f>IF(LEN('Contacts Data'!I1891)&gt;128,LEN('Contacts Data'!I1891),"")</f>
        <v/>
      </c>
      <c r="H2452" s="18" t="str">
        <f>IF(LEN('Contacts Data'!J1891)&gt;60,LEN('Contacts Data'!J1891),"")</f>
        <v/>
      </c>
      <c r="I2452" s="18" t="str">
        <f>IF(LEN('Contacts Data'!K1891)&gt;30,LEN('Contacts Data'!K1891),"")</f>
        <v/>
      </c>
      <c r="J2452" s="18" t="str">
        <f>IF(LEN('Contacts Data'!L1891)&gt;2,LEN('Contacts Data'!L1891),"")</f>
        <v/>
      </c>
      <c r="K2452" s="18" t="str">
        <f>IF(LEN('Contacts Data'!M1891)&gt;16,LEN('Contacts Data'!M1891),"")</f>
        <v/>
      </c>
      <c r="L2452" s="18" t="str">
        <f>IF(LEN('Contacts Data'!D1891)&gt;128,LEN('Contacts Data'!D1891),"")</f>
        <v/>
      </c>
      <c r="M2452" s="18" t="str">
        <f>IF(LEN('Contacts Data'!O1891)&gt;1024,LEN('Contacts Data'!O1891),"")</f>
        <v/>
      </c>
      <c r="P2452" s="18" t="str">
        <f>IF(LEN('Matter Data'!A1884)&gt;0,LEN('Matter Data'!A1884)+LEN('Matter Data'!B1884),"")</f>
        <v/>
      </c>
      <c r="Q2452" s="18" t="str">
        <f>IF(LEN('Matter Data'!C1884)&gt;80,LEN('Matter Data'!C1884),"")</f>
        <v/>
      </c>
      <c r="R2452" s="18" t="str">
        <f>IF(LEN('Matter Data'!H1884)&gt;40,LEN('Matter Data'!H1884),"")</f>
        <v/>
      </c>
      <c r="S2452" s="21" t="b">
        <f>IF(LEN('Matter Data'!C1884)&gt;0,CONCATENATE('Matter Data'!A1884,'Matter Data'!B1884,'Matter Data'!C1884))</f>
        <v>0</v>
      </c>
      <c r="T2452" s="21">
        <f>IF(LEN('Matter Data'!C1884)&gt;0,COUNTIF($S$2:$S$5001,CONCATENATE('Matter Data'!A1884,'Matter Data'!B1884,'Matter Data'!C1884)),0)</f>
        <v>0</v>
      </c>
      <c r="U2452" s="22" t="str">
        <f>IF(LEN('Contacts Data'!B1891)&gt;0,'Contacts Data'!B1891,"")</f>
        <v/>
      </c>
      <c r="V2452" s="22" t="str">
        <f>IF(LEN('Contacts Data'!C1891)&gt;0,'Contacts Data'!C1891,"")</f>
        <v/>
      </c>
      <c r="W2452" s="22" t="str">
        <f>CONCATENATE(U2452, " ", V2452, " ", 'Contacts Data'!$A1891)</f>
        <v xml:space="preserve">  </v>
      </c>
      <c r="X2452" s="22" t="str">
        <f>CONCATENATE('Matter Data'!A1884, " ", 'Matter Data'!B1884, " ", "Client")</f>
        <v xml:space="preserve">  Client</v>
      </c>
      <c r="Y2452" s="19" t="str">
        <f t="shared" si="38"/>
        <v/>
      </c>
    </row>
    <row r="2453" spans="1:25" x14ac:dyDescent="0.25">
      <c r="A2453" s="18" t="str">
        <f>IF(LEN('Contacts Data'!A1892)&gt;20,LEN('Contacts Data'!A1892),"")</f>
        <v/>
      </c>
      <c r="B2453" s="18" t="str">
        <f>IF(LEN('Contacts Data'!B1892)&gt;0, LEN('Contacts Data'!B1892) + LEN('Contacts Data'!C1892), "")</f>
        <v/>
      </c>
      <c r="C2453" s="18" t="str">
        <f>IF(LEN('Contacts Data'!E1892)&gt;20,LEN('Contacts Data'!E1892),"")</f>
        <v/>
      </c>
      <c r="D2453" s="18" t="str">
        <f>IF(LEN('Contacts Data'!F1892)&gt;20,LEN('Contacts Data'!F1892),"")</f>
        <v/>
      </c>
      <c r="E2453" s="18" t="str">
        <f>IF(LEN('Contacts Data'!G1892)&gt;20,LEN('Contacts Data'!G1892),"")</f>
        <v/>
      </c>
      <c r="F2453" s="18" t="str">
        <f>IF(LEN('Contacts Data'!H1892)&gt;60,LEN('Contacts Data'!H1892),"")</f>
        <v/>
      </c>
      <c r="G2453" s="18" t="str">
        <f>IF(LEN('Contacts Data'!I1892)&gt;128,LEN('Contacts Data'!I1892),"")</f>
        <v/>
      </c>
      <c r="H2453" s="18" t="str">
        <f>IF(LEN('Contacts Data'!J1892)&gt;60,LEN('Contacts Data'!J1892),"")</f>
        <v/>
      </c>
      <c r="I2453" s="18" t="str">
        <f>IF(LEN('Contacts Data'!K1892)&gt;30,LEN('Contacts Data'!K1892),"")</f>
        <v/>
      </c>
      <c r="J2453" s="18" t="str">
        <f>IF(LEN('Contacts Data'!L1892)&gt;2,LEN('Contacts Data'!L1892),"")</f>
        <v/>
      </c>
      <c r="K2453" s="18" t="str">
        <f>IF(LEN('Contacts Data'!M1892)&gt;16,LEN('Contacts Data'!M1892),"")</f>
        <v/>
      </c>
      <c r="L2453" s="18" t="str">
        <f>IF(LEN('Contacts Data'!D1892)&gt;128,LEN('Contacts Data'!D1892),"")</f>
        <v/>
      </c>
      <c r="M2453" s="18" t="str">
        <f>IF(LEN('Contacts Data'!O1892)&gt;1024,LEN('Contacts Data'!O1892),"")</f>
        <v/>
      </c>
      <c r="P2453" s="18" t="str">
        <f>IF(LEN('Matter Data'!A1885)&gt;0,LEN('Matter Data'!A1885)+LEN('Matter Data'!B1885),"")</f>
        <v/>
      </c>
      <c r="Q2453" s="18" t="str">
        <f>IF(LEN('Matter Data'!C1885)&gt;80,LEN('Matter Data'!C1885),"")</f>
        <v/>
      </c>
      <c r="R2453" s="18" t="str">
        <f>IF(LEN('Matter Data'!H1885)&gt;40,LEN('Matter Data'!H1885),"")</f>
        <v/>
      </c>
      <c r="S2453" s="21" t="b">
        <f>IF(LEN('Matter Data'!C1885)&gt;0,CONCATENATE('Matter Data'!A1885,'Matter Data'!B1885,'Matter Data'!C1885))</f>
        <v>0</v>
      </c>
      <c r="T2453" s="21">
        <f>IF(LEN('Matter Data'!C1885)&gt;0,COUNTIF($S$2:$S$5001,CONCATENATE('Matter Data'!A1885,'Matter Data'!B1885,'Matter Data'!C1885)),0)</f>
        <v>0</v>
      </c>
      <c r="U2453" s="22" t="str">
        <f>IF(LEN('Contacts Data'!B1892)&gt;0,'Contacts Data'!B1892,"")</f>
        <v/>
      </c>
      <c r="V2453" s="22" t="str">
        <f>IF(LEN('Contacts Data'!C1892)&gt;0,'Contacts Data'!C1892,"")</f>
        <v/>
      </c>
      <c r="W2453" s="22" t="str">
        <f>CONCATENATE(U2453, " ", V2453, " ", 'Contacts Data'!$A1892)</f>
        <v xml:space="preserve">  </v>
      </c>
      <c r="X2453" s="22" t="str">
        <f>CONCATENATE('Matter Data'!A1885, " ", 'Matter Data'!B1885, " ", "Client")</f>
        <v xml:space="preserve">  Client</v>
      </c>
      <c r="Y2453" s="19" t="str">
        <f t="shared" si="38"/>
        <v/>
      </c>
    </row>
    <row r="2454" spans="1:25" x14ac:dyDescent="0.25">
      <c r="A2454" s="18" t="str">
        <f>IF(LEN('Contacts Data'!A1893)&gt;20,LEN('Contacts Data'!A1893),"")</f>
        <v/>
      </c>
      <c r="B2454" s="18" t="str">
        <f>IF(LEN('Contacts Data'!B1893)&gt;0, LEN('Contacts Data'!B1893) + LEN('Contacts Data'!C1893), "")</f>
        <v/>
      </c>
      <c r="C2454" s="18" t="str">
        <f>IF(LEN('Contacts Data'!E1893)&gt;20,LEN('Contacts Data'!E1893),"")</f>
        <v/>
      </c>
      <c r="D2454" s="18" t="str">
        <f>IF(LEN('Contacts Data'!F1893)&gt;20,LEN('Contacts Data'!F1893),"")</f>
        <v/>
      </c>
      <c r="E2454" s="18" t="str">
        <f>IF(LEN('Contacts Data'!G1893)&gt;20,LEN('Contacts Data'!G1893),"")</f>
        <v/>
      </c>
      <c r="F2454" s="18" t="str">
        <f>IF(LEN('Contacts Data'!H1893)&gt;60,LEN('Contacts Data'!H1893),"")</f>
        <v/>
      </c>
      <c r="G2454" s="18" t="str">
        <f>IF(LEN('Contacts Data'!I1893)&gt;128,LEN('Contacts Data'!I1893),"")</f>
        <v/>
      </c>
      <c r="H2454" s="18" t="str">
        <f>IF(LEN('Contacts Data'!J1893)&gt;60,LEN('Contacts Data'!J1893),"")</f>
        <v/>
      </c>
      <c r="I2454" s="18" t="str">
        <f>IF(LEN('Contacts Data'!K1893)&gt;30,LEN('Contacts Data'!K1893),"")</f>
        <v/>
      </c>
      <c r="J2454" s="18" t="str">
        <f>IF(LEN('Contacts Data'!L1893)&gt;2,LEN('Contacts Data'!L1893),"")</f>
        <v/>
      </c>
      <c r="K2454" s="18" t="str">
        <f>IF(LEN('Contacts Data'!M1893)&gt;16,LEN('Contacts Data'!M1893),"")</f>
        <v/>
      </c>
      <c r="L2454" s="18" t="str">
        <f>IF(LEN('Contacts Data'!D1893)&gt;128,LEN('Contacts Data'!D1893),"")</f>
        <v/>
      </c>
      <c r="M2454" s="18" t="str">
        <f>IF(LEN('Contacts Data'!O1893)&gt;1024,LEN('Contacts Data'!O1893),"")</f>
        <v/>
      </c>
      <c r="P2454" s="18" t="str">
        <f>IF(LEN('Matter Data'!A1886)&gt;0,LEN('Matter Data'!A1886)+LEN('Matter Data'!B1886),"")</f>
        <v/>
      </c>
      <c r="Q2454" s="18" t="str">
        <f>IF(LEN('Matter Data'!C1886)&gt;80,LEN('Matter Data'!C1886),"")</f>
        <v/>
      </c>
      <c r="R2454" s="18" t="str">
        <f>IF(LEN('Matter Data'!H1886)&gt;40,LEN('Matter Data'!H1886),"")</f>
        <v/>
      </c>
      <c r="S2454" s="21" t="b">
        <f>IF(LEN('Matter Data'!C1886)&gt;0,CONCATENATE('Matter Data'!A1886,'Matter Data'!B1886,'Matter Data'!C1886))</f>
        <v>0</v>
      </c>
      <c r="T2454" s="21">
        <f>IF(LEN('Matter Data'!C1886)&gt;0,COUNTIF($S$2:$S$5001,CONCATENATE('Matter Data'!A1886,'Matter Data'!B1886,'Matter Data'!C1886)),0)</f>
        <v>0</v>
      </c>
      <c r="U2454" s="22" t="str">
        <f>IF(LEN('Contacts Data'!B1893)&gt;0,'Contacts Data'!B1893,"")</f>
        <v/>
      </c>
      <c r="V2454" s="22" t="str">
        <f>IF(LEN('Contacts Data'!C1893)&gt;0,'Contacts Data'!C1893,"")</f>
        <v/>
      </c>
      <c r="W2454" s="22" t="str">
        <f>CONCATENATE(U2454, " ", V2454, " ", 'Contacts Data'!$A1893)</f>
        <v xml:space="preserve">  </v>
      </c>
      <c r="X2454" s="22" t="str">
        <f>CONCATENATE('Matter Data'!A1886, " ", 'Matter Data'!B1886, " ", "Client")</f>
        <v xml:space="preserve">  Client</v>
      </c>
      <c r="Y2454" s="19" t="str">
        <f t="shared" si="38"/>
        <v/>
      </c>
    </row>
    <row r="2455" spans="1:25" x14ac:dyDescent="0.25">
      <c r="A2455" s="18" t="str">
        <f>IF(LEN('Contacts Data'!A1894)&gt;20,LEN('Contacts Data'!A1894),"")</f>
        <v/>
      </c>
      <c r="B2455" s="18" t="str">
        <f>IF(LEN('Contacts Data'!B1894)&gt;0, LEN('Contacts Data'!B1894) + LEN('Contacts Data'!C1894), "")</f>
        <v/>
      </c>
      <c r="C2455" s="18" t="str">
        <f>IF(LEN('Contacts Data'!E1894)&gt;20,LEN('Contacts Data'!E1894),"")</f>
        <v/>
      </c>
      <c r="D2455" s="18" t="str">
        <f>IF(LEN('Contacts Data'!F1894)&gt;20,LEN('Contacts Data'!F1894),"")</f>
        <v/>
      </c>
      <c r="E2455" s="18" t="str">
        <f>IF(LEN('Contacts Data'!G1894)&gt;20,LEN('Contacts Data'!G1894),"")</f>
        <v/>
      </c>
      <c r="F2455" s="18" t="str">
        <f>IF(LEN('Contacts Data'!H1894)&gt;60,LEN('Contacts Data'!H1894),"")</f>
        <v/>
      </c>
      <c r="G2455" s="18" t="str">
        <f>IF(LEN('Contacts Data'!I1894)&gt;128,LEN('Contacts Data'!I1894),"")</f>
        <v/>
      </c>
      <c r="H2455" s="18" t="str">
        <f>IF(LEN('Contacts Data'!J1894)&gt;60,LEN('Contacts Data'!J1894),"")</f>
        <v/>
      </c>
      <c r="I2455" s="18" t="str">
        <f>IF(LEN('Contacts Data'!K1894)&gt;30,LEN('Contacts Data'!K1894),"")</f>
        <v/>
      </c>
      <c r="J2455" s="18" t="str">
        <f>IF(LEN('Contacts Data'!L1894)&gt;2,LEN('Contacts Data'!L1894),"")</f>
        <v/>
      </c>
      <c r="K2455" s="18" t="str">
        <f>IF(LEN('Contacts Data'!M1894)&gt;16,LEN('Contacts Data'!M1894),"")</f>
        <v/>
      </c>
      <c r="L2455" s="18" t="str">
        <f>IF(LEN('Contacts Data'!D1894)&gt;128,LEN('Contacts Data'!D1894),"")</f>
        <v/>
      </c>
      <c r="M2455" s="18" t="str">
        <f>IF(LEN('Contacts Data'!O1894)&gt;1024,LEN('Contacts Data'!O1894),"")</f>
        <v/>
      </c>
      <c r="P2455" s="18" t="str">
        <f>IF(LEN('Matter Data'!A1887)&gt;0,LEN('Matter Data'!A1887)+LEN('Matter Data'!B1887),"")</f>
        <v/>
      </c>
      <c r="Q2455" s="18" t="str">
        <f>IF(LEN('Matter Data'!C1887)&gt;80,LEN('Matter Data'!C1887),"")</f>
        <v/>
      </c>
      <c r="R2455" s="18" t="str">
        <f>IF(LEN('Matter Data'!H1887)&gt;40,LEN('Matter Data'!H1887),"")</f>
        <v/>
      </c>
      <c r="S2455" s="21" t="b">
        <f>IF(LEN('Matter Data'!C1887)&gt;0,CONCATENATE('Matter Data'!A1887,'Matter Data'!B1887,'Matter Data'!C1887))</f>
        <v>0</v>
      </c>
      <c r="T2455" s="21">
        <f>IF(LEN('Matter Data'!C1887)&gt;0,COUNTIF($S$2:$S$5001,CONCATENATE('Matter Data'!A1887,'Matter Data'!B1887,'Matter Data'!C1887)),0)</f>
        <v>0</v>
      </c>
      <c r="U2455" s="22" t="str">
        <f>IF(LEN('Contacts Data'!B1894)&gt;0,'Contacts Data'!B1894,"")</f>
        <v/>
      </c>
      <c r="V2455" s="22" t="str">
        <f>IF(LEN('Contacts Data'!C1894)&gt;0,'Contacts Data'!C1894,"")</f>
        <v/>
      </c>
      <c r="W2455" s="22" t="str">
        <f>CONCATENATE(U2455, " ", V2455, " ", 'Contacts Data'!$A1894)</f>
        <v xml:space="preserve">  </v>
      </c>
      <c r="X2455" s="22" t="str">
        <f>CONCATENATE('Matter Data'!A1887, " ", 'Matter Data'!B1887, " ", "Client")</f>
        <v xml:space="preserve">  Client</v>
      </c>
      <c r="Y2455" s="19" t="str">
        <f t="shared" si="38"/>
        <v/>
      </c>
    </row>
    <row r="2456" spans="1:25" x14ac:dyDescent="0.25">
      <c r="A2456" s="18" t="str">
        <f>IF(LEN('Contacts Data'!A1895)&gt;20,LEN('Contacts Data'!A1895),"")</f>
        <v/>
      </c>
      <c r="B2456" s="18" t="str">
        <f>IF(LEN('Contacts Data'!B1895)&gt;0, LEN('Contacts Data'!B1895) + LEN('Contacts Data'!C1895), "")</f>
        <v/>
      </c>
      <c r="C2456" s="18" t="str">
        <f>IF(LEN('Contacts Data'!E1895)&gt;20,LEN('Contacts Data'!E1895),"")</f>
        <v/>
      </c>
      <c r="D2456" s="18" t="str">
        <f>IF(LEN('Contacts Data'!F1895)&gt;20,LEN('Contacts Data'!F1895),"")</f>
        <v/>
      </c>
      <c r="E2456" s="18" t="str">
        <f>IF(LEN('Contacts Data'!G1895)&gt;20,LEN('Contacts Data'!G1895),"")</f>
        <v/>
      </c>
      <c r="F2456" s="18" t="str">
        <f>IF(LEN('Contacts Data'!H1895)&gt;60,LEN('Contacts Data'!H1895),"")</f>
        <v/>
      </c>
      <c r="G2456" s="18" t="str">
        <f>IF(LEN('Contacts Data'!I1895)&gt;128,LEN('Contacts Data'!I1895),"")</f>
        <v/>
      </c>
      <c r="H2456" s="18" t="str">
        <f>IF(LEN('Contacts Data'!J1895)&gt;60,LEN('Contacts Data'!J1895),"")</f>
        <v/>
      </c>
      <c r="I2456" s="18" t="str">
        <f>IF(LEN('Contacts Data'!K1895)&gt;30,LEN('Contacts Data'!K1895),"")</f>
        <v/>
      </c>
      <c r="J2456" s="18" t="str">
        <f>IF(LEN('Contacts Data'!L1895)&gt;2,LEN('Contacts Data'!L1895),"")</f>
        <v/>
      </c>
      <c r="K2456" s="18" t="str">
        <f>IF(LEN('Contacts Data'!M1895)&gt;16,LEN('Contacts Data'!M1895),"")</f>
        <v/>
      </c>
      <c r="L2456" s="18" t="str">
        <f>IF(LEN('Contacts Data'!D1895)&gt;128,LEN('Contacts Data'!D1895),"")</f>
        <v/>
      </c>
      <c r="M2456" s="18" t="str">
        <f>IF(LEN('Contacts Data'!O1895)&gt;1024,LEN('Contacts Data'!O1895),"")</f>
        <v/>
      </c>
      <c r="P2456" s="18" t="str">
        <f>IF(LEN('Matter Data'!A1888)&gt;0,LEN('Matter Data'!A1888)+LEN('Matter Data'!B1888),"")</f>
        <v/>
      </c>
      <c r="Q2456" s="18" t="str">
        <f>IF(LEN('Matter Data'!C1888)&gt;80,LEN('Matter Data'!C1888),"")</f>
        <v/>
      </c>
      <c r="R2456" s="18" t="str">
        <f>IF(LEN('Matter Data'!H1888)&gt;40,LEN('Matter Data'!H1888),"")</f>
        <v/>
      </c>
      <c r="S2456" s="21" t="b">
        <f>IF(LEN('Matter Data'!C1888)&gt;0,CONCATENATE('Matter Data'!A1888,'Matter Data'!B1888,'Matter Data'!C1888))</f>
        <v>0</v>
      </c>
      <c r="T2456" s="21">
        <f>IF(LEN('Matter Data'!C1888)&gt;0,COUNTIF($S$2:$S$5001,CONCATENATE('Matter Data'!A1888,'Matter Data'!B1888,'Matter Data'!C1888)),0)</f>
        <v>0</v>
      </c>
      <c r="U2456" s="22" t="str">
        <f>IF(LEN('Contacts Data'!B1895)&gt;0,'Contacts Data'!B1895,"")</f>
        <v/>
      </c>
      <c r="V2456" s="22" t="str">
        <f>IF(LEN('Contacts Data'!C1895)&gt;0,'Contacts Data'!C1895,"")</f>
        <v/>
      </c>
      <c r="W2456" s="22" t="str">
        <f>CONCATENATE(U2456, " ", V2456, " ", 'Contacts Data'!$A1895)</f>
        <v xml:space="preserve">  </v>
      </c>
      <c r="X2456" s="22" t="str">
        <f>CONCATENATE('Matter Data'!A1888, " ", 'Matter Data'!B1888, " ", "Client")</f>
        <v xml:space="preserve">  Client</v>
      </c>
      <c r="Y2456" s="19" t="str">
        <f t="shared" si="38"/>
        <v/>
      </c>
    </row>
    <row r="2457" spans="1:25" x14ac:dyDescent="0.25">
      <c r="A2457" s="18" t="str">
        <f>IF(LEN('Contacts Data'!A1896)&gt;20,LEN('Contacts Data'!A1896),"")</f>
        <v/>
      </c>
      <c r="B2457" s="18" t="str">
        <f>IF(LEN('Contacts Data'!B1896)&gt;0, LEN('Contacts Data'!B1896) + LEN('Contacts Data'!C1896), "")</f>
        <v/>
      </c>
      <c r="C2457" s="18" t="str">
        <f>IF(LEN('Contacts Data'!E1896)&gt;20,LEN('Contacts Data'!E1896),"")</f>
        <v/>
      </c>
      <c r="D2457" s="18" t="str">
        <f>IF(LEN('Contacts Data'!F1896)&gt;20,LEN('Contacts Data'!F1896),"")</f>
        <v/>
      </c>
      <c r="E2457" s="18" t="str">
        <f>IF(LEN('Contacts Data'!G1896)&gt;20,LEN('Contacts Data'!G1896),"")</f>
        <v/>
      </c>
      <c r="F2457" s="18" t="str">
        <f>IF(LEN('Contacts Data'!H1896)&gt;60,LEN('Contacts Data'!H1896),"")</f>
        <v/>
      </c>
      <c r="G2457" s="18" t="str">
        <f>IF(LEN('Contacts Data'!I1896)&gt;128,LEN('Contacts Data'!I1896),"")</f>
        <v/>
      </c>
      <c r="H2457" s="18" t="str">
        <f>IF(LEN('Contacts Data'!J1896)&gt;60,LEN('Contacts Data'!J1896),"")</f>
        <v/>
      </c>
      <c r="I2457" s="18" t="str">
        <f>IF(LEN('Contacts Data'!K1896)&gt;30,LEN('Contacts Data'!K1896),"")</f>
        <v/>
      </c>
      <c r="J2457" s="18" t="str">
        <f>IF(LEN('Contacts Data'!L1896)&gt;2,LEN('Contacts Data'!L1896),"")</f>
        <v/>
      </c>
      <c r="K2457" s="18" t="str">
        <f>IF(LEN('Contacts Data'!M1896)&gt;16,LEN('Contacts Data'!M1896),"")</f>
        <v/>
      </c>
      <c r="L2457" s="18" t="str">
        <f>IF(LEN('Contacts Data'!D1896)&gt;128,LEN('Contacts Data'!D1896),"")</f>
        <v/>
      </c>
      <c r="M2457" s="18" t="str">
        <f>IF(LEN('Contacts Data'!O1896)&gt;1024,LEN('Contacts Data'!O1896),"")</f>
        <v/>
      </c>
      <c r="P2457" s="18" t="str">
        <f>IF(LEN('Matter Data'!A1889)&gt;0,LEN('Matter Data'!A1889)+LEN('Matter Data'!B1889),"")</f>
        <v/>
      </c>
      <c r="Q2457" s="18" t="str">
        <f>IF(LEN('Matter Data'!C1889)&gt;80,LEN('Matter Data'!C1889),"")</f>
        <v/>
      </c>
      <c r="R2457" s="18" t="str">
        <f>IF(LEN('Matter Data'!H1889)&gt;40,LEN('Matter Data'!H1889),"")</f>
        <v/>
      </c>
      <c r="S2457" s="21" t="b">
        <f>IF(LEN('Matter Data'!C1889)&gt;0,CONCATENATE('Matter Data'!A1889,'Matter Data'!B1889,'Matter Data'!C1889))</f>
        <v>0</v>
      </c>
      <c r="T2457" s="21">
        <f>IF(LEN('Matter Data'!C1889)&gt;0,COUNTIF($S$2:$S$5001,CONCATENATE('Matter Data'!A1889,'Matter Data'!B1889,'Matter Data'!C1889)),0)</f>
        <v>0</v>
      </c>
      <c r="U2457" s="22" t="str">
        <f>IF(LEN('Contacts Data'!B1896)&gt;0,'Contacts Data'!B1896,"")</f>
        <v/>
      </c>
      <c r="V2457" s="22" t="str">
        <f>IF(LEN('Contacts Data'!C1896)&gt;0,'Contacts Data'!C1896,"")</f>
        <v/>
      </c>
      <c r="W2457" s="22" t="str">
        <f>CONCATENATE(U2457, " ", V2457, " ", 'Contacts Data'!$A1896)</f>
        <v xml:space="preserve">  </v>
      </c>
      <c r="X2457" s="22" t="str">
        <f>CONCATENATE('Matter Data'!A1889, " ", 'Matter Data'!B1889, " ", "Client")</f>
        <v xml:space="preserve">  Client</v>
      </c>
      <c r="Y2457" s="19" t="str">
        <f t="shared" si="38"/>
        <v/>
      </c>
    </row>
    <row r="2458" spans="1:25" x14ac:dyDescent="0.25">
      <c r="A2458" s="18" t="str">
        <f>IF(LEN('Contacts Data'!A1897)&gt;20,LEN('Contacts Data'!A1897),"")</f>
        <v/>
      </c>
      <c r="B2458" s="18" t="str">
        <f>IF(LEN('Contacts Data'!B1897)&gt;0, LEN('Contacts Data'!B1897) + LEN('Contacts Data'!C1897), "")</f>
        <v/>
      </c>
      <c r="C2458" s="18" t="str">
        <f>IF(LEN('Contacts Data'!E1897)&gt;20,LEN('Contacts Data'!E1897),"")</f>
        <v/>
      </c>
      <c r="D2458" s="18" t="str">
        <f>IF(LEN('Contacts Data'!F1897)&gt;20,LEN('Contacts Data'!F1897),"")</f>
        <v/>
      </c>
      <c r="E2458" s="18" t="str">
        <f>IF(LEN('Contacts Data'!G1897)&gt;20,LEN('Contacts Data'!G1897),"")</f>
        <v/>
      </c>
      <c r="F2458" s="18" t="str">
        <f>IF(LEN('Contacts Data'!H1897)&gt;60,LEN('Contacts Data'!H1897),"")</f>
        <v/>
      </c>
      <c r="G2458" s="18" t="str">
        <f>IF(LEN('Contacts Data'!I1897)&gt;128,LEN('Contacts Data'!I1897),"")</f>
        <v/>
      </c>
      <c r="H2458" s="18" t="str">
        <f>IF(LEN('Contacts Data'!J1897)&gt;60,LEN('Contacts Data'!J1897),"")</f>
        <v/>
      </c>
      <c r="I2458" s="18" t="str">
        <f>IF(LEN('Contacts Data'!K1897)&gt;30,LEN('Contacts Data'!K1897),"")</f>
        <v/>
      </c>
      <c r="J2458" s="18" t="str">
        <f>IF(LEN('Contacts Data'!L1897)&gt;2,LEN('Contacts Data'!L1897),"")</f>
        <v/>
      </c>
      <c r="K2458" s="18" t="str">
        <f>IF(LEN('Contacts Data'!M1897)&gt;16,LEN('Contacts Data'!M1897),"")</f>
        <v/>
      </c>
      <c r="L2458" s="18" t="str">
        <f>IF(LEN('Contacts Data'!D1897)&gt;128,LEN('Contacts Data'!D1897),"")</f>
        <v/>
      </c>
      <c r="M2458" s="18" t="str">
        <f>IF(LEN('Contacts Data'!O1897)&gt;1024,LEN('Contacts Data'!O1897),"")</f>
        <v/>
      </c>
      <c r="P2458" s="18" t="str">
        <f>IF(LEN('Matter Data'!A1890)&gt;0,LEN('Matter Data'!A1890)+LEN('Matter Data'!B1890),"")</f>
        <v/>
      </c>
      <c r="Q2458" s="18" t="str">
        <f>IF(LEN('Matter Data'!C1890)&gt;80,LEN('Matter Data'!C1890),"")</f>
        <v/>
      </c>
      <c r="R2458" s="18" t="str">
        <f>IF(LEN('Matter Data'!H1890)&gt;40,LEN('Matter Data'!H1890),"")</f>
        <v/>
      </c>
      <c r="S2458" s="21" t="b">
        <f>IF(LEN('Matter Data'!C1890)&gt;0,CONCATENATE('Matter Data'!A1890,'Matter Data'!B1890,'Matter Data'!C1890))</f>
        <v>0</v>
      </c>
      <c r="T2458" s="21">
        <f>IF(LEN('Matter Data'!C1890)&gt;0,COUNTIF($S$2:$S$5001,CONCATENATE('Matter Data'!A1890,'Matter Data'!B1890,'Matter Data'!C1890)),0)</f>
        <v>0</v>
      </c>
      <c r="U2458" s="22" t="str">
        <f>IF(LEN('Contacts Data'!B1897)&gt;0,'Contacts Data'!B1897,"")</f>
        <v/>
      </c>
      <c r="V2458" s="22" t="str">
        <f>IF(LEN('Contacts Data'!C1897)&gt;0,'Contacts Data'!C1897,"")</f>
        <v/>
      </c>
      <c r="W2458" s="22" t="str">
        <f>CONCATENATE(U2458, " ", V2458, " ", 'Contacts Data'!$A1897)</f>
        <v xml:space="preserve">  </v>
      </c>
      <c r="X2458" s="22" t="str">
        <f>CONCATENATE('Matter Data'!A1890, " ", 'Matter Data'!B1890, " ", "Client")</f>
        <v xml:space="preserve">  Client</v>
      </c>
      <c r="Y2458" s="19" t="str">
        <f t="shared" si="38"/>
        <v/>
      </c>
    </row>
    <row r="2459" spans="1:25" x14ac:dyDescent="0.25">
      <c r="A2459" s="18" t="str">
        <f>IF(LEN('Contacts Data'!A1898)&gt;20,LEN('Contacts Data'!A1898),"")</f>
        <v/>
      </c>
      <c r="B2459" s="18" t="str">
        <f>IF(LEN('Contacts Data'!B1898)&gt;0, LEN('Contacts Data'!B1898) + LEN('Contacts Data'!C1898), "")</f>
        <v/>
      </c>
      <c r="C2459" s="18" t="str">
        <f>IF(LEN('Contacts Data'!E1898)&gt;20,LEN('Contacts Data'!E1898),"")</f>
        <v/>
      </c>
      <c r="D2459" s="18" t="str">
        <f>IF(LEN('Contacts Data'!F1898)&gt;20,LEN('Contacts Data'!F1898),"")</f>
        <v/>
      </c>
      <c r="E2459" s="18" t="str">
        <f>IF(LEN('Contacts Data'!G1898)&gt;20,LEN('Contacts Data'!G1898),"")</f>
        <v/>
      </c>
      <c r="F2459" s="18" t="str">
        <f>IF(LEN('Contacts Data'!H1898)&gt;60,LEN('Contacts Data'!H1898),"")</f>
        <v/>
      </c>
      <c r="G2459" s="18" t="str">
        <f>IF(LEN('Contacts Data'!I1898)&gt;128,LEN('Contacts Data'!I1898),"")</f>
        <v/>
      </c>
      <c r="H2459" s="18" t="str">
        <f>IF(LEN('Contacts Data'!J1898)&gt;60,LEN('Contacts Data'!J1898),"")</f>
        <v/>
      </c>
      <c r="I2459" s="18" t="str">
        <f>IF(LEN('Contacts Data'!K1898)&gt;30,LEN('Contacts Data'!K1898),"")</f>
        <v/>
      </c>
      <c r="J2459" s="18" t="str">
        <f>IF(LEN('Contacts Data'!L1898)&gt;2,LEN('Contacts Data'!L1898),"")</f>
        <v/>
      </c>
      <c r="K2459" s="18" t="str">
        <f>IF(LEN('Contacts Data'!M1898)&gt;16,LEN('Contacts Data'!M1898),"")</f>
        <v/>
      </c>
      <c r="L2459" s="18" t="str">
        <f>IF(LEN('Contacts Data'!D1898)&gt;128,LEN('Contacts Data'!D1898),"")</f>
        <v/>
      </c>
      <c r="M2459" s="18" t="str">
        <f>IF(LEN('Contacts Data'!O1898)&gt;1024,LEN('Contacts Data'!O1898),"")</f>
        <v/>
      </c>
      <c r="P2459" s="18" t="str">
        <f>IF(LEN('Matter Data'!A1891)&gt;0,LEN('Matter Data'!A1891)+LEN('Matter Data'!B1891),"")</f>
        <v/>
      </c>
      <c r="Q2459" s="18" t="str">
        <f>IF(LEN('Matter Data'!C1891)&gt;80,LEN('Matter Data'!C1891),"")</f>
        <v/>
      </c>
      <c r="R2459" s="18" t="str">
        <f>IF(LEN('Matter Data'!H1891)&gt;40,LEN('Matter Data'!H1891),"")</f>
        <v/>
      </c>
      <c r="S2459" s="21" t="b">
        <f>IF(LEN('Matter Data'!C1891)&gt;0,CONCATENATE('Matter Data'!A1891,'Matter Data'!B1891,'Matter Data'!C1891))</f>
        <v>0</v>
      </c>
      <c r="T2459" s="21">
        <f>IF(LEN('Matter Data'!C1891)&gt;0,COUNTIF($S$2:$S$5001,CONCATENATE('Matter Data'!A1891,'Matter Data'!B1891,'Matter Data'!C1891)),0)</f>
        <v>0</v>
      </c>
      <c r="U2459" s="22" t="str">
        <f>IF(LEN('Contacts Data'!B1898)&gt;0,'Contacts Data'!B1898,"")</f>
        <v/>
      </c>
      <c r="V2459" s="22" t="str">
        <f>IF(LEN('Contacts Data'!C1898)&gt;0,'Contacts Data'!C1898,"")</f>
        <v/>
      </c>
      <c r="W2459" s="22" t="str">
        <f>CONCATENATE(U2459, " ", V2459, " ", 'Contacts Data'!$A1898)</f>
        <v xml:space="preserve">  </v>
      </c>
      <c r="X2459" s="22" t="str">
        <f>CONCATENATE('Matter Data'!A1891, " ", 'Matter Data'!B1891, " ", "Client")</f>
        <v xml:space="preserve">  Client</v>
      </c>
      <c r="Y2459" s="19" t="str">
        <f t="shared" si="38"/>
        <v/>
      </c>
    </row>
    <row r="2460" spans="1:25" x14ac:dyDescent="0.25">
      <c r="A2460" s="18" t="str">
        <f>IF(LEN('Contacts Data'!A1899)&gt;20,LEN('Contacts Data'!A1899),"")</f>
        <v/>
      </c>
      <c r="B2460" s="18" t="str">
        <f>IF(LEN('Contacts Data'!B1899)&gt;0, LEN('Contacts Data'!B1899) + LEN('Contacts Data'!C1899), "")</f>
        <v/>
      </c>
      <c r="C2460" s="18" t="str">
        <f>IF(LEN('Contacts Data'!E1899)&gt;20,LEN('Contacts Data'!E1899),"")</f>
        <v/>
      </c>
      <c r="D2460" s="18" t="str">
        <f>IF(LEN('Contacts Data'!F1899)&gt;20,LEN('Contacts Data'!F1899),"")</f>
        <v/>
      </c>
      <c r="E2460" s="18" t="str">
        <f>IF(LEN('Contacts Data'!G1899)&gt;20,LEN('Contacts Data'!G1899),"")</f>
        <v/>
      </c>
      <c r="F2460" s="18" t="str">
        <f>IF(LEN('Contacts Data'!H1899)&gt;60,LEN('Contacts Data'!H1899),"")</f>
        <v/>
      </c>
      <c r="G2460" s="18" t="str">
        <f>IF(LEN('Contacts Data'!I1899)&gt;128,LEN('Contacts Data'!I1899),"")</f>
        <v/>
      </c>
      <c r="H2460" s="18" t="str">
        <f>IF(LEN('Contacts Data'!J1899)&gt;60,LEN('Contacts Data'!J1899),"")</f>
        <v/>
      </c>
      <c r="I2460" s="18" t="str">
        <f>IF(LEN('Contacts Data'!K1899)&gt;30,LEN('Contacts Data'!K1899),"")</f>
        <v/>
      </c>
      <c r="J2460" s="18" t="str">
        <f>IF(LEN('Contacts Data'!L1899)&gt;2,LEN('Contacts Data'!L1899),"")</f>
        <v/>
      </c>
      <c r="K2460" s="18" t="str">
        <f>IF(LEN('Contacts Data'!M1899)&gt;16,LEN('Contacts Data'!M1899),"")</f>
        <v/>
      </c>
      <c r="L2460" s="18" t="str">
        <f>IF(LEN('Contacts Data'!D1899)&gt;128,LEN('Contacts Data'!D1899),"")</f>
        <v/>
      </c>
      <c r="M2460" s="18" t="str">
        <f>IF(LEN('Contacts Data'!O1899)&gt;1024,LEN('Contacts Data'!O1899),"")</f>
        <v/>
      </c>
      <c r="P2460" s="18" t="str">
        <f>IF(LEN('Matter Data'!A1892)&gt;0,LEN('Matter Data'!A1892)+LEN('Matter Data'!B1892),"")</f>
        <v/>
      </c>
      <c r="Q2460" s="18" t="str">
        <f>IF(LEN('Matter Data'!C1892)&gt;80,LEN('Matter Data'!C1892),"")</f>
        <v/>
      </c>
      <c r="R2460" s="18" t="str">
        <f>IF(LEN('Matter Data'!H1892)&gt;40,LEN('Matter Data'!H1892),"")</f>
        <v/>
      </c>
      <c r="S2460" s="21" t="b">
        <f>IF(LEN('Matter Data'!C1892)&gt;0,CONCATENATE('Matter Data'!A1892,'Matter Data'!B1892,'Matter Data'!C1892))</f>
        <v>0</v>
      </c>
      <c r="T2460" s="21">
        <f>IF(LEN('Matter Data'!C1892)&gt;0,COUNTIF($S$2:$S$5001,CONCATENATE('Matter Data'!A1892,'Matter Data'!B1892,'Matter Data'!C1892)),0)</f>
        <v>0</v>
      </c>
      <c r="U2460" s="22" t="str">
        <f>IF(LEN('Contacts Data'!B1899)&gt;0,'Contacts Data'!B1899,"")</f>
        <v/>
      </c>
      <c r="V2460" s="22" t="str">
        <f>IF(LEN('Contacts Data'!C1899)&gt;0,'Contacts Data'!C1899,"")</f>
        <v/>
      </c>
      <c r="W2460" s="22" t="str">
        <f>CONCATENATE(U2460, " ", V2460, " ", 'Contacts Data'!$A1899)</f>
        <v xml:space="preserve">  </v>
      </c>
      <c r="X2460" s="22" t="str">
        <f>CONCATENATE('Matter Data'!A1892, " ", 'Matter Data'!B1892, " ", "Client")</f>
        <v xml:space="preserve">  Client</v>
      </c>
      <c r="Y2460" s="19" t="str">
        <f t="shared" si="38"/>
        <v/>
      </c>
    </row>
    <row r="2461" spans="1:25" x14ac:dyDescent="0.25">
      <c r="A2461" s="18" t="str">
        <f>IF(LEN('Contacts Data'!A1900)&gt;20,LEN('Contacts Data'!A1900),"")</f>
        <v/>
      </c>
      <c r="B2461" s="18" t="str">
        <f>IF(LEN('Contacts Data'!B1900)&gt;0, LEN('Contacts Data'!B1900) + LEN('Contacts Data'!C1900), "")</f>
        <v/>
      </c>
      <c r="C2461" s="18" t="str">
        <f>IF(LEN('Contacts Data'!E1900)&gt;20,LEN('Contacts Data'!E1900),"")</f>
        <v/>
      </c>
      <c r="D2461" s="18" t="str">
        <f>IF(LEN('Contacts Data'!F1900)&gt;20,LEN('Contacts Data'!F1900),"")</f>
        <v/>
      </c>
      <c r="E2461" s="18" t="str">
        <f>IF(LEN('Contacts Data'!G1900)&gt;20,LEN('Contacts Data'!G1900),"")</f>
        <v/>
      </c>
      <c r="F2461" s="18" t="str">
        <f>IF(LEN('Contacts Data'!H1900)&gt;60,LEN('Contacts Data'!H1900),"")</f>
        <v/>
      </c>
      <c r="G2461" s="18" t="str">
        <f>IF(LEN('Contacts Data'!I1900)&gt;128,LEN('Contacts Data'!I1900),"")</f>
        <v/>
      </c>
      <c r="H2461" s="18" t="str">
        <f>IF(LEN('Contacts Data'!J1900)&gt;60,LEN('Contacts Data'!J1900),"")</f>
        <v/>
      </c>
      <c r="I2461" s="18" t="str">
        <f>IF(LEN('Contacts Data'!K1900)&gt;30,LEN('Contacts Data'!K1900),"")</f>
        <v/>
      </c>
      <c r="J2461" s="18" t="str">
        <f>IF(LEN('Contacts Data'!L1900)&gt;2,LEN('Contacts Data'!L1900),"")</f>
        <v/>
      </c>
      <c r="K2461" s="18" t="str">
        <f>IF(LEN('Contacts Data'!M1900)&gt;16,LEN('Contacts Data'!M1900),"")</f>
        <v/>
      </c>
      <c r="L2461" s="18" t="str">
        <f>IF(LEN('Contacts Data'!D1900)&gt;128,LEN('Contacts Data'!D1900),"")</f>
        <v/>
      </c>
      <c r="M2461" s="18" t="str">
        <f>IF(LEN('Contacts Data'!O1900)&gt;1024,LEN('Contacts Data'!O1900),"")</f>
        <v/>
      </c>
      <c r="P2461" s="18" t="str">
        <f>IF(LEN('Matter Data'!A1893)&gt;0,LEN('Matter Data'!A1893)+LEN('Matter Data'!B1893),"")</f>
        <v/>
      </c>
      <c r="Q2461" s="18" t="str">
        <f>IF(LEN('Matter Data'!C1893)&gt;80,LEN('Matter Data'!C1893),"")</f>
        <v/>
      </c>
      <c r="R2461" s="18" t="str">
        <f>IF(LEN('Matter Data'!H1893)&gt;40,LEN('Matter Data'!H1893),"")</f>
        <v/>
      </c>
      <c r="S2461" s="21" t="b">
        <f>IF(LEN('Matter Data'!C1893)&gt;0,CONCATENATE('Matter Data'!A1893,'Matter Data'!B1893,'Matter Data'!C1893))</f>
        <v>0</v>
      </c>
      <c r="T2461" s="21">
        <f>IF(LEN('Matter Data'!C1893)&gt;0,COUNTIF($S$2:$S$5001,CONCATENATE('Matter Data'!A1893,'Matter Data'!B1893,'Matter Data'!C1893)),0)</f>
        <v>0</v>
      </c>
      <c r="U2461" s="22" t="str">
        <f>IF(LEN('Contacts Data'!B1900)&gt;0,'Contacts Data'!B1900,"")</f>
        <v/>
      </c>
      <c r="V2461" s="22" t="str">
        <f>IF(LEN('Contacts Data'!C1900)&gt;0,'Contacts Data'!C1900,"")</f>
        <v/>
      </c>
      <c r="W2461" s="22" t="str">
        <f>CONCATENATE(U2461, " ", V2461, " ", 'Contacts Data'!$A1900)</f>
        <v xml:space="preserve">  </v>
      </c>
      <c r="X2461" s="22" t="str">
        <f>CONCATENATE('Matter Data'!A1893, " ", 'Matter Data'!B1893, " ", "Client")</f>
        <v xml:space="preserve">  Client</v>
      </c>
      <c r="Y2461" s="19" t="str">
        <f t="shared" si="38"/>
        <v/>
      </c>
    </row>
    <row r="2462" spans="1:25" x14ac:dyDescent="0.25">
      <c r="A2462" s="18" t="str">
        <f>IF(LEN('Contacts Data'!A1901)&gt;20,LEN('Contacts Data'!A1901),"")</f>
        <v/>
      </c>
      <c r="B2462" s="18" t="str">
        <f>IF(LEN('Contacts Data'!B1901)&gt;0, LEN('Contacts Data'!B1901) + LEN('Contacts Data'!C1901), "")</f>
        <v/>
      </c>
      <c r="C2462" s="18" t="str">
        <f>IF(LEN('Contacts Data'!E1901)&gt;20,LEN('Contacts Data'!E1901),"")</f>
        <v/>
      </c>
      <c r="D2462" s="18" t="str">
        <f>IF(LEN('Contacts Data'!F1901)&gt;20,LEN('Contacts Data'!F1901),"")</f>
        <v/>
      </c>
      <c r="E2462" s="18" t="str">
        <f>IF(LEN('Contacts Data'!G1901)&gt;20,LEN('Contacts Data'!G1901),"")</f>
        <v/>
      </c>
      <c r="F2462" s="18" t="str">
        <f>IF(LEN('Contacts Data'!H1901)&gt;60,LEN('Contacts Data'!H1901),"")</f>
        <v/>
      </c>
      <c r="G2462" s="18" t="str">
        <f>IF(LEN('Contacts Data'!I1901)&gt;128,LEN('Contacts Data'!I1901),"")</f>
        <v/>
      </c>
      <c r="H2462" s="18" t="str">
        <f>IF(LEN('Contacts Data'!J1901)&gt;60,LEN('Contacts Data'!J1901),"")</f>
        <v/>
      </c>
      <c r="I2462" s="18" t="str">
        <f>IF(LEN('Contacts Data'!K1901)&gt;30,LEN('Contacts Data'!K1901),"")</f>
        <v/>
      </c>
      <c r="J2462" s="18" t="str">
        <f>IF(LEN('Contacts Data'!L1901)&gt;2,LEN('Contacts Data'!L1901),"")</f>
        <v/>
      </c>
      <c r="K2462" s="18" t="str">
        <f>IF(LEN('Contacts Data'!M1901)&gt;16,LEN('Contacts Data'!M1901),"")</f>
        <v/>
      </c>
      <c r="L2462" s="18" t="str">
        <f>IF(LEN('Contacts Data'!D1901)&gt;128,LEN('Contacts Data'!D1901),"")</f>
        <v/>
      </c>
      <c r="M2462" s="18" t="str">
        <f>IF(LEN('Contacts Data'!O1901)&gt;1024,LEN('Contacts Data'!O1901),"")</f>
        <v/>
      </c>
      <c r="P2462" s="18" t="str">
        <f>IF(LEN('Matter Data'!A1894)&gt;0,LEN('Matter Data'!A1894)+LEN('Matter Data'!B1894),"")</f>
        <v/>
      </c>
      <c r="Q2462" s="18" t="str">
        <f>IF(LEN('Matter Data'!C1894)&gt;80,LEN('Matter Data'!C1894),"")</f>
        <v/>
      </c>
      <c r="R2462" s="18" t="str">
        <f>IF(LEN('Matter Data'!H1894)&gt;40,LEN('Matter Data'!H1894),"")</f>
        <v/>
      </c>
      <c r="S2462" s="21" t="b">
        <f>IF(LEN('Matter Data'!C1894)&gt;0,CONCATENATE('Matter Data'!A1894,'Matter Data'!B1894,'Matter Data'!C1894))</f>
        <v>0</v>
      </c>
      <c r="T2462" s="21">
        <f>IF(LEN('Matter Data'!C1894)&gt;0,COUNTIF($S$2:$S$5001,CONCATENATE('Matter Data'!A1894,'Matter Data'!B1894,'Matter Data'!C1894)),0)</f>
        <v>0</v>
      </c>
      <c r="U2462" s="22" t="str">
        <f>IF(LEN('Contacts Data'!B1901)&gt;0,'Contacts Data'!B1901,"")</f>
        <v/>
      </c>
      <c r="V2462" s="22" t="str">
        <f>IF(LEN('Contacts Data'!C1901)&gt;0,'Contacts Data'!C1901,"")</f>
        <v/>
      </c>
      <c r="W2462" s="22" t="str">
        <f>CONCATENATE(U2462, " ", V2462, " ", 'Contacts Data'!$A1901)</f>
        <v xml:space="preserve">  </v>
      </c>
      <c r="X2462" s="22" t="str">
        <f>CONCATENATE('Matter Data'!A1894, " ", 'Matter Data'!B1894, " ", "Client")</f>
        <v xml:space="preserve">  Client</v>
      </c>
      <c r="Y2462" s="19" t="str">
        <f t="shared" si="38"/>
        <v/>
      </c>
    </row>
    <row r="2463" spans="1:25" x14ac:dyDescent="0.25">
      <c r="A2463" s="18" t="str">
        <f>IF(LEN('Contacts Data'!A1902)&gt;20,LEN('Contacts Data'!A1902),"")</f>
        <v/>
      </c>
      <c r="B2463" s="18" t="str">
        <f>IF(LEN('Contacts Data'!B1902)&gt;0, LEN('Contacts Data'!B1902) + LEN('Contacts Data'!C1902), "")</f>
        <v/>
      </c>
      <c r="C2463" s="18" t="str">
        <f>IF(LEN('Contacts Data'!E1902)&gt;20,LEN('Contacts Data'!E1902),"")</f>
        <v/>
      </c>
      <c r="D2463" s="18" t="str">
        <f>IF(LEN('Contacts Data'!F1902)&gt;20,LEN('Contacts Data'!F1902),"")</f>
        <v/>
      </c>
      <c r="E2463" s="18" t="str">
        <f>IF(LEN('Contacts Data'!G1902)&gt;20,LEN('Contacts Data'!G1902),"")</f>
        <v/>
      </c>
      <c r="F2463" s="18" t="str">
        <f>IF(LEN('Contacts Data'!H1902)&gt;60,LEN('Contacts Data'!H1902),"")</f>
        <v/>
      </c>
      <c r="G2463" s="18" t="str">
        <f>IF(LEN('Contacts Data'!I1902)&gt;128,LEN('Contacts Data'!I1902),"")</f>
        <v/>
      </c>
      <c r="H2463" s="18" t="str">
        <f>IF(LEN('Contacts Data'!J1902)&gt;60,LEN('Contacts Data'!J1902),"")</f>
        <v/>
      </c>
      <c r="I2463" s="18" t="str">
        <f>IF(LEN('Contacts Data'!K1902)&gt;30,LEN('Contacts Data'!K1902),"")</f>
        <v/>
      </c>
      <c r="J2463" s="18" t="str">
        <f>IF(LEN('Contacts Data'!L1902)&gt;2,LEN('Contacts Data'!L1902),"")</f>
        <v/>
      </c>
      <c r="K2463" s="18" t="str">
        <f>IF(LEN('Contacts Data'!M1902)&gt;16,LEN('Contacts Data'!M1902),"")</f>
        <v/>
      </c>
      <c r="L2463" s="18" t="str">
        <f>IF(LEN('Contacts Data'!D1902)&gt;128,LEN('Contacts Data'!D1902),"")</f>
        <v/>
      </c>
      <c r="M2463" s="18" t="str">
        <f>IF(LEN('Contacts Data'!O1902)&gt;1024,LEN('Contacts Data'!O1902),"")</f>
        <v/>
      </c>
      <c r="P2463" s="18" t="str">
        <f>IF(LEN('Matter Data'!A1895)&gt;0,LEN('Matter Data'!A1895)+LEN('Matter Data'!B1895),"")</f>
        <v/>
      </c>
      <c r="Q2463" s="18" t="str">
        <f>IF(LEN('Matter Data'!C1895)&gt;80,LEN('Matter Data'!C1895),"")</f>
        <v/>
      </c>
      <c r="R2463" s="18" t="str">
        <f>IF(LEN('Matter Data'!H1895)&gt;40,LEN('Matter Data'!H1895),"")</f>
        <v/>
      </c>
      <c r="S2463" s="21" t="b">
        <f>IF(LEN('Matter Data'!C1895)&gt;0,CONCATENATE('Matter Data'!A1895,'Matter Data'!B1895,'Matter Data'!C1895))</f>
        <v>0</v>
      </c>
      <c r="T2463" s="21">
        <f>IF(LEN('Matter Data'!C1895)&gt;0,COUNTIF($S$2:$S$5001,CONCATENATE('Matter Data'!A1895,'Matter Data'!B1895,'Matter Data'!C1895)),0)</f>
        <v>0</v>
      </c>
      <c r="U2463" s="22" t="str">
        <f>IF(LEN('Contacts Data'!B1902)&gt;0,'Contacts Data'!B1902,"")</f>
        <v/>
      </c>
      <c r="V2463" s="22" t="str">
        <f>IF(LEN('Contacts Data'!C1902)&gt;0,'Contacts Data'!C1902,"")</f>
        <v/>
      </c>
      <c r="W2463" s="22" t="str">
        <f>CONCATENATE(U2463, " ", V2463, " ", 'Contacts Data'!$A1902)</f>
        <v xml:space="preserve">  </v>
      </c>
      <c r="X2463" s="22" t="str">
        <f>CONCATENATE('Matter Data'!A1895, " ", 'Matter Data'!B1895, " ", "Client")</f>
        <v xml:space="preserve">  Client</v>
      </c>
      <c r="Y2463" s="19" t="str">
        <f t="shared" si="38"/>
        <v/>
      </c>
    </row>
    <row r="2464" spans="1:25" x14ac:dyDescent="0.25">
      <c r="A2464" s="18" t="str">
        <f>IF(LEN('Contacts Data'!A1903)&gt;20,LEN('Contacts Data'!A1903),"")</f>
        <v/>
      </c>
      <c r="B2464" s="18" t="str">
        <f>IF(LEN('Contacts Data'!B1903)&gt;0, LEN('Contacts Data'!B1903) + LEN('Contacts Data'!C1903), "")</f>
        <v/>
      </c>
      <c r="C2464" s="18" t="str">
        <f>IF(LEN('Contacts Data'!E1903)&gt;20,LEN('Contacts Data'!E1903),"")</f>
        <v/>
      </c>
      <c r="D2464" s="18" t="str">
        <f>IF(LEN('Contacts Data'!F1903)&gt;20,LEN('Contacts Data'!F1903),"")</f>
        <v/>
      </c>
      <c r="E2464" s="18" t="str">
        <f>IF(LEN('Contacts Data'!G1903)&gt;20,LEN('Contacts Data'!G1903),"")</f>
        <v/>
      </c>
      <c r="F2464" s="18" t="str">
        <f>IF(LEN('Contacts Data'!H1903)&gt;60,LEN('Contacts Data'!H1903),"")</f>
        <v/>
      </c>
      <c r="G2464" s="18" t="str">
        <f>IF(LEN('Contacts Data'!I1903)&gt;128,LEN('Contacts Data'!I1903),"")</f>
        <v/>
      </c>
      <c r="H2464" s="18" t="str">
        <f>IF(LEN('Contacts Data'!J1903)&gt;60,LEN('Contacts Data'!J1903),"")</f>
        <v/>
      </c>
      <c r="I2464" s="18" t="str">
        <f>IF(LEN('Contacts Data'!K1903)&gt;30,LEN('Contacts Data'!K1903),"")</f>
        <v/>
      </c>
      <c r="J2464" s="18" t="str">
        <f>IF(LEN('Contacts Data'!L1903)&gt;2,LEN('Contacts Data'!L1903),"")</f>
        <v/>
      </c>
      <c r="K2464" s="18" t="str">
        <f>IF(LEN('Contacts Data'!M1903)&gt;16,LEN('Contacts Data'!M1903),"")</f>
        <v/>
      </c>
      <c r="L2464" s="18" t="str">
        <f>IF(LEN('Contacts Data'!D1903)&gt;128,LEN('Contacts Data'!D1903),"")</f>
        <v/>
      </c>
      <c r="M2464" s="18" t="str">
        <f>IF(LEN('Contacts Data'!O1903)&gt;1024,LEN('Contacts Data'!O1903),"")</f>
        <v/>
      </c>
      <c r="P2464" s="18" t="str">
        <f>IF(LEN('Matter Data'!A1896)&gt;0,LEN('Matter Data'!A1896)+LEN('Matter Data'!B1896),"")</f>
        <v/>
      </c>
      <c r="Q2464" s="18" t="str">
        <f>IF(LEN('Matter Data'!C1896)&gt;80,LEN('Matter Data'!C1896),"")</f>
        <v/>
      </c>
      <c r="R2464" s="18" t="str">
        <f>IF(LEN('Matter Data'!H1896)&gt;40,LEN('Matter Data'!H1896),"")</f>
        <v/>
      </c>
      <c r="S2464" s="21" t="b">
        <f>IF(LEN('Matter Data'!C1896)&gt;0,CONCATENATE('Matter Data'!A1896,'Matter Data'!B1896,'Matter Data'!C1896))</f>
        <v>0</v>
      </c>
      <c r="T2464" s="21">
        <f>IF(LEN('Matter Data'!C1896)&gt;0,COUNTIF($S$2:$S$5001,CONCATENATE('Matter Data'!A1896,'Matter Data'!B1896,'Matter Data'!C1896)),0)</f>
        <v>0</v>
      </c>
      <c r="U2464" s="22" t="str">
        <f>IF(LEN('Contacts Data'!B1903)&gt;0,'Contacts Data'!B1903,"")</f>
        <v/>
      </c>
      <c r="V2464" s="22" t="str">
        <f>IF(LEN('Contacts Data'!C1903)&gt;0,'Contacts Data'!C1903,"")</f>
        <v/>
      </c>
      <c r="W2464" s="22" t="str">
        <f>CONCATENATE(U2464, " ", V2464, " ", 'Contacts Data'!$A1903)</f>
        <v xml:space="preserve">  </v>
      </c>
      <c r="X2464" s="22" t="str">
        <f>CONCATENATE('Matter Data'!A1896, " ", 'Matter Data'!B1896, " ", "Client")</f>
        <v xml:space="preserve">  Client</v>
      </c>
      <c r="Y2464" s="19" t="str">
        <f t="shared" si="38"/>
        <v/>
      </c>
    </row>
    <row r="2465" spans="1:25" x14ac:dyDescent="0.25">
      <c r="A2465" s="18" t="str">
        <f>IF(LEN('Contacts Data'!A1904)&gt;20,LEN('Contacts Data'!A1904),"")</f>
        <v/>
      </c>
      <c r="B2465" s="18" t="str">
        <f>IF(LEN('Contacts Data'!B1904)&gt;0, LEN('Contacts Data'!B1904) + LEN('Contacts Data'!C1904), "")</f>
        <v/>
      </c>
      <c r="C2465" s="18" t="str">
        <f>IF(LEN('Contacts Data'!E1904)&gt;20,LEN('Contacts Data'!E1904),"")</f>
        <v/>
      </c>
      <c r="D2465" s="18" t="str">
        <f>IF(LEN('Contacts Data'!F1904)&gt;20,LEN('Contacts Data'!F1904),"")</f>
        <v/>
      </c>
      <c r="E2465" s="18" t="str">
        <f>IF(LEN('Contacts Data'!G1904)&gt;20,LEN('Contacts Data'!G1904),"")</f>
        <v/>
      </c>
      <c r="F2465" s="18" t="str">
        <f>IF(LEN('Contacts Data'!H1904)&gt;60,LEN('Contacts Data'!H1904),"")</f>
        <v/>
      </c>
      <c r="G2465" s="18" t="str">
        <f>IF(LEN('Contacts Data'!I1904)&gt;128,LEN('Contacts Data'!I1904),"")</f>
        <v/>
      </c>
      <c r="H2465" s="18" t="str">
        <f>IF(LEN('Contacts Data'!J1904)&gt;60,LEN('Contacts Data'!J1904),"")</f>
        <v/>
      </c>
      <c r="I2465" s="18" t="str">
        <f>IF(LEN('Contacts Data'!K1904)&gt;30,LEN('Contacts Data'!K1904),"")</f>
        <v/>
      </c>
      <c r="J2465" s="18" t="str">
        <f>IF(LEN('Contacts Data'!L1904)&gt;2,LEN('Contacts Data'!L1904),"")</f>
        <v/>
      </c>
      <c r="K2465" s="18" t="str">
        <f>IF(LEN('Contacts Data'!M1904)&gt;16,LEN('Contacts Data'!M1904),"")</f>
        <v/>
      </c>
      <c r="L2465" s="18" t="str">
        <f>IF(LEN('Contacts Data'!D1904)&gt;128,LEN('Contacts Data'!D1904),"")</f>
        <v/>
      </c>
      <c r="M2465" s="18" t="str">
        <f>IF(LEN('Contacts Data'!O1904)&gt;1024,LEN('Contacts Data'!O1904),"")</f>
        <v/>
      </c>
      <c r="P2465" s="18" t="str">
        <f>IF(LEN('Matter Data'!A1897)&gt;0,LEN('Matter Data'!A1897)+LEN('Matter Data'!B1897),"")</f>
        <v/>
      </c>
      <c r="Q2465" s="18" t="str">
        <f>IF(LEN('Matter Data'!C1897)&gt;80,LEN('Matter Data'!C1897),"")</f>
        <v/>
      </c>
      <c r="R2465" s="18" t="str">
        <f>IF(LEN('Matter Data'!H1897)&gt;40,LEN('Matter Data'!H1897),"")</f>
        <v/>
      </c>
      <c r="S2465" s="21" t="b">
        <f>IF(LEN('Matter Data'!C1897)&gt;0,CONCATENATE('Matter Data'!A1897,'Matter Data'!B1897,'Matter Data'!C1897))</f>
        <v>0</v>
      </c>
      <c r="T2465" s="21">
        <f>IF(LEN('Matter Data'!C1897)&gt;0,COUNTIF($S$2:$S$5001,CONCATENATE('Matter Data'!A1897,'Matter Data'!B1897,'Matter Data'!C1897)),0)</f>
        <v>0</v>
      </c>
      <c r="U2465" s="22" t="str">
        <f>IF(LEN('Contacts Data'!B1904)&gt;0,'Contacts Data'!B1904,"")</f>
        <v/>
      </c>
      <c r="V2465" s="22" t="str">
        <f>IF(LEN('Contacts Data'!C1904)&gt;0,'Contacts Data'!C1904,"")</f>
        <v/>
      </c>
      <c r="W2465" s="22" t="str">
        <f>CONCATENATE(U2465, " ", V2465, " ", 'Contacts Data'!$A1904)</f>
        <v xml:space="preserve">  </v>
      </c>
      <c r="X2465" s="22" t="str">
        <f>CONCATENATE('Matter Data'!A1897, " ", 'Matter Data'!B1897, " ", "Client")</f>
        <v xml:space="preserve">  Client</v>
      </c>
      <c r="Y2465" s="19" t="str">
        <f t="shared" si="38"/>
        <v/>
      </c>
    </row>
    <row r="2466" spans="1:25" x14ac:dyDescent="0.25">
      <c r="A2466" s="18" t="str">
        <f>IF(LEN('Contacts Data'!A1905)&gt;20,LEN('Contacts Data'!A1905),"")</f>
        <v/>
      </c>
      <c r="B2466" s="18" t="str">
        <f>IF(LEN('Contacts Data'!B1905)&gt;0, LEN('Contacts Data'!B1905) + LEN('Contacts Data'!C1905), "")</f>
        <v/>
      </c>
      <c r="C2466" s="18" t="str">
        <f>IF(LEN('Contacts Data'!E1905)&gt;20,LEN('Contacts Data'!E1905),"")</f>
        <v/>
      </c>
      <c r="D2466" s="18" t="str">
        <f>IF(LEN('Contacts Data'!F1905)&gt;20,LEN('Contacts Data'!F1905),"")</f>
        <v/>
      </c>
      <c r="E2466" s="18" t="str">
        <f>IF(LEN('Contacts Data'!G1905)&gt;20,LEN('Contacts Data'!G1905),"")</f>
        <v/>
      </c>
      <c r="F2466" s="18" t="str">
        <f>IF(LEN('Contacts Data'!H1905)&gt;60,LEN('Contacts Data'!H1905),"")</f>
        <v/>
      </c>
      <c r="G2466" s="18" t="str">
        <f>IF(LEN('Contacts Data'!I1905)&gt;128,LEN('Contacts Data'!I1905),"")</f>
        <v/>
      </c>
      <c r="H2466" s="18" t="str">
        <f>IF(LEN('Contacts Data'!J1905)&gt;60,LEN('Contacts Data'!J1905),"")</f>
        <v/>
      </c>
      <c r="I2466" s="18" t="str">
        <f>IF(LEN('Contacts Data'!K1905)&gt;30,LEN('Contacts Data'!K1905),"")</f>
        <v/>
      </c>
      <c r="J2466" s="18" t="str">
        <f>IF(LEN('Contacts Data'!L1905)&gt;2,LEN('Contacts Data'!L1905),"")</f>
        <v/>
      </c>
      <c r="K2466" s="18" t="str">
        <f>IF(LEN('Contacts Data'!M1905)&gt;16,LEN('Contacts Data'!M1905),"")</f>
        <v/>
      </c>
      <c r="L2466" s="18" t="str">
        <f>IF(LEN('Contacts Data'!D1905)&gt;128,LEN('Contacts Data'!D1905),"")</f>
        <v/>
      </c>
      <c r="M2466" s="18" t="str">
        <f>IF(LEN('Contacts Data'!O1905)&gt;1024,LEN('Contacts Data'!O1905),"")</f>
        <v/>
      </c>
      <c r="P2466" s="18" t="str">
        <f>IF(LEN('Matter Data'!A1898)&gt;0,LEN('Matter Data'!A1898)+LEN('Matter Data'!B1898),"")</f>
        <v/>
      </c>
      <c r="Q2466" s="18" t="str">
        <f>IF(LEN('Matter Data'!C1898)&gt;80,LEN('Matter Data'!C1898),"")</f>
        <v/>
      </c>
      <c r="R2466" s="18" t="str">
        <f>IF(LEN('Matter Data'!H1898)&gt;40,LEN('Matter Data'!H1898),"")</f>
        <v/>
      </c>
      <c r="S2466" s="21" t="b">
        <f>IF(LEN('Matter Data'!C1898)&gt;0,CONCATENATE('Matter Data'!A1898,'Matter Data'!B1898,'Matter Data'!C1898))</f>
        <v>0</v>
      </c>
      <c r="T2466" s="21">
        <f>IF(LEN('Matter Data'!C1898)&gt;0,COUNTIF($S$2:$S$5001,CONCATENATE('Matter Data'!A1898,'Matter Data'!B1898,'Matter Data'!C1898)),0)</f>
        <v>0</v>
      </c>
      <c r="U2466" s="22" t="str">
        <f>IF(LEN('Contacts Data'!B1905)&gt;0,'Contacts Data'!B1905,"")</f>
        <v/>
      </c>
      <c r="V2466" s="22" t="str">
        <f>IF(LEN('Contacts Data'!C1905)&gt;0,'Contacts Data'!C1905,"")</f>
        <v/>
      </c>
      <c r="W2466" s="22" t="str">
        <f>CONCATENATE(U2466, " ", V2466, " ", 'Contacts Data'!$A1905)</f>
        <v xml:space="preserve">  </v>
      </c>
      <c r="X2466" s="22" t="str">
        <f>CONCATENATE('Matter Data'!A1898, " ", 'Matter Data'!B1898, " ", "Client")</f>
        <v xml:space="preserve">  Client</v>
      </c>
      <c r="Y2466" s="19" t="str">
        <f t="shared" si="38"/>
        <v/>
      </c>
    </row>
    <row r="2467" spans="1:25" x14ac:dyDescent="0.25">
      <c r="A2467" s="18" t="str">
        <f>IF(LEN('Contacts Data'!A1906)&gt;20,LEN('Contacts Data'!A1906),"")</f>
        <v/>
      </c>
      <c r="B2467" s="18" t="str">
        <f>IF(LEN('Contacts Data'!B1906)&gt;0, LEN('Contacts Data'!B1906) + LEN('Contacts Data'!C1906), "")</f>
        <v/>
      </c>
      <c r="C2467" s="18" t="str">
        <f>IF(LEN('Contacts Data'!E1906)&gt;20,LEN('Contacts Data'!E1906),"")</f>
        <v/>
      </c>
      <c r="D2467" s="18" t="str">
        <f>IF(LEN('Contacts Data'!F1906)&gt;20,LEN('Contacts Data'!F1906),"")</f>
        <v/>
      </c>
      <c r="E2467" s="18" t="str">
        <f>IF(LEN('Contacts Data'!G1906)&gt;20,LEN('Contacts Data'!G1906),"")</f>
        <v/>
      </c>
      <c r="F2467" s="18" t="str">
        <f>IF(LEN('Contacts Data'!H1906)&gt;60,LEN('Contacts Data'!H1906),"")</f>
        <v/>
      </c>
      <c r="G2467" s="18" t="str">
        <f>IF(LEN('Contacts Data'!I1906)&gt;128,LEN('Contacts Data'!I1906),"")</f>
        <v/>
      </c>
      <c r="H2467" s="18" t="str">
        <f>IF(LEN('Contacts Data'!J1906)&gt;60,LEN('Contacts Data'!J1906),"")</f>
        <v/>
      </c>
      <c r="I2467" s="18" t="str">
        <f>IF(LEN('Contacts Data'!K1906)&gt;30,LEN('Contacts Data'!K1906),"")</f>
        <v/>
      </c>
      <c r="J2467" s="18" t="str">
        <f>IF(LEN('Contacts Data'!L1906)&gt;2,LEN('Contacts Data'!L1906),"")</f>
        <v/>
      </c>
      <c r="K2467" s="18" t="str">
        <f>IF(LEN('Contacts Data'!M1906)&gt;16,LEN('Contacts Data'!M1906),"")</f>
        <v/>
      </c>
      <c r="L2467" s="18" t="str">
        <f>IF(LEN('Contacts Data'!D1906)&gt;128,LEN('Contacts Data'!D1906),"")</f>
        <v/>
      </c>
      <c r="M2467" s="18" t="str">
        <f>IF(LEN('Contacts Data'!O1906)&gt;1024,LEN('Contacts Data'!O1906),"")</f>
        <v/>
      </c>
      <c r="P2467" s="18" t="str">
        <f>IF(LEN('Matter Data'!A1899)&gt;0,LEN('Matter Data'!A1899)+LEN('Matter Data'!B1899),"")</f>
        <v/>
      </c>
      <c r="Q2467" s="18" t="str">
        <f>IF(LEN('Matter Data'!C1899)&gt;80,LEN('Matter Data'!C1899),"")</f>
        <v/>
      </c>
      <c r="R2467" s="18" t="str">
        <f>IF(LEN('Matter Data'!H1899)&gt;40,LEN('Matter Data'!H1899),"")</f>
        <v/>
      </c>
      <c r="S2467" s="21" t="b">
        <f>IF(LEN('Matter Data'!C1899)&gt;0,CONCATENATE('Matter Data'!A1899,'Matter Data'!B1899,'Matter Data'!C1899))</f>
        <v>0</v>
      </c>
      <c r="T2467" s="21">
        <f>IF(LEN('Matter Data'!C1899)&gt;0,COUNTIF($S$2:$S$5001,CONCATENATE('Matter Data'!A1899,'Matter Data'!B1899,'Matter Data'!C1899)),0)</f>
        <v>0</v>
      </c>
      <c r="U2467" s="22" t="str">
        <f>IF(LEN('Contacts Data'!B1906)&gt;0,'Contacts Data'!B1906,"")</f>
        <v/>
      </c>
      <c r="V2467" s="22" t="str">
        <f>IF(LEN('Contacts Data'!C1906)&gt;0,'Contacts Data'!C1906,"")</f>
        <v/>
      </c>
      <c r="W2467" s="22" t="str">
        <f>CONCATENATE(U2467, " ", V2467, " ", 'Contacts Data'!$A1906)</f>
        <v xml:space="preserve">  </v>
      </c>
      <c r="X2467" s="22" t="str">
        <f>CONCATENATE('Matter Data'!A1899, " ", 'Matter Data'!B1899, " ", "Client")</f>
        <v xml:space="preserve">  Client</v>
      </c>
      <c r="Y2467" s="19" t="str">
        <f t="shared" si="38"/>
        <v/>
      </c>
    </row>
    <row r="2468" spans="1:25" x14ac:dyDescent="0.25">
      <c r="A2468" s="18" t="str">
        <f>IF(LEN('Contacts Data'!A1907)&gt;20,LEN('Contacts Data'!A1907),"")</f>
        <v/>
      </c>
      <c r="B2468" s="18" t="str">
        <f>IF(LEN('Contacts Data'!B1907)&gt;0, LEN('Contacts Data'!B1907) + LEN('Contacts Data'!C1907), "")</f>
        <v/>
      </c>
      <c r="C2468" s="18" t="str">
        <f>IF(LEN('Contacts Data'!E1907)&gt;20,LEN('Contacts Data'!E1907),"")</f>
        <v/>
      </c>
      <c r="D2468" s="18" t="str">
        <f>IF(LEN('Contacts Data'!F1907)&gt;20,LEN('Contacts Data'!F1907),"")</f>
        <v/>
      </c>
      <c r="E2468" s="18" t="str">
        <f>IF(LEN('Contacts Data'!G1907)&gt;20,LEN('Contacts Data'!G1907),"")</f>
        <v/>
      </c>
      <c r="F2468" s="18" t="str">
        <f>IF(LEN('Contacts Data'!H1907)&gt;60,LEN('Contacts Data'!H1907),"")</f>
        <v/>
      </c>
      <c r="G2468" s="18" t="str">
        <f>IF(LEN('Contacts Data'!I1907)&gt;128,LEN('Contacts Data'!I1907),"")</f>
        <v/>
      </c>
      <c r="H2468" s="18" t="str">
        <f>IF(LEN('Contacts Data'!J1907)&gt;60,LEN('Contacts Data'!J1907),"")</f>
        <v/>
      </c>
      <c r="I2468" s="18" t="str">
        <f>IF(LEN('Contacts Data'!K1907)&gt;30,LEN('Contacts Data'!K1907),"")</f>
        <v/>
      </c>
      <c r="J2468" s="18" t="str">
        <f>IF(LEN('Contacts Data'!L1907)&gt;2,LEN('Contacts Data'!L1907),"")</f>
        <v/>
      </c>
      <c r="K2468" s="18" t="str">
        <f>IF(LEN('Contacts Data'!M1907)&gt;16,LEN('Contacts Data'!M1907),"")</f>
        <v/>
      </c>
      <c r="L2468" s="18" t="str">
        <f>IF(LEN('Contacts Data'!D1907)&gt;128,LEN('Contacts Data'!D1907),"")</f>
        <v/>
      </c>
      <c r="M2468" s="18" t="str">
        <f>IF(LEN('Contacts Data'!O1907)&gt;1024,LEN('Contacts Data'!O1907),"")</f>
        <v/>
      </c>
      <c r="P2468" s="18" t="str">
        <f>IF(LEN('Matter Data'!A1900)&gt;0,LEN('Matter Data'!A1900)+LEN('Matter Data'!B1900),"")</f>
        <v/>
      </c>
      <c r="Q2468" s="18" t="str">
        <f>IF(LEN('Matter Data'!C1900)&gt;80,LEN('Matter Data'!C1900),"")</f>
        <v/>
      </c>
      <c r="R2468" s="18" t="str">
        <f>IF(LEN('Matter Data'!H1900)&gt;40,LEN('Matter Data'!H1900),"")</f>
        <v/>
      </c>
      <c r="S2468" s="21" t="b">
        <f>IF(LEN('Matter Data'!C1900)&gt;0,CONCATENATE('Matter Data'!A1900,'Matter Data'!B1900,'Matter Data'!C1900))</f>
        <v>0</v>
      </c>
      <c r="T2468" s="21">
        <f>IF(LEN('Matter Data'!C1900)&gt;0,COUNTIF($S$2:$S$5001,CONCATENATE('Matter Data'!A1900,'Matter Data'!B1900,'Matter Data'!C1900)),0)</f>
        <v>0</v>
      </c>
      <c r="U2468" s="22" t="str">
        <f>IF(LEN('Contacts Data'!B1907)&gt;0,'Contacts Data'!B1907,"")</f>
        <v/>
      </c>
      <c r="V2468" s="22" t="str">
        <f>IF(LEN('Contacts Data'!C1907)&gt;0,'Contacts Data'!C1907,"")</f>
        <v/>
      </c>
      <c r="W2468" s="22" t="str">
        <f>CONCATENATE(U2468, " ", V2468, " ", 'Contacts Data'!$A1907)</f>
        <v xml:space="preserve">  </v>
      </c>
      <c r="X2468" s="22" t="str">
        <f>CONCATENATE('Matter Data'!A1900, " ", 'Matter Data'!B1900, " ", "Client")</f>
        <v xml:space="preserve">  Client</v>
      </c>
      <c r="Y2468" s="19" t="str">
        <f t="shared" si="38"/>
        <v/>
      </c>
    </row>
    <row r="2469" spans="1:25" x14ac:dyDescent="0.25">
      <c r="A2469" s="18" t="str">
        <f>IF(LEN('Contacts Data'!A1908)&gt;20,LEN('Contacts Data'!A1908),"")</f>
        <v/>
      </c>
      <c r="B2469" s="18" t="str">
        <f>IF(LEN('Contacts Data'!B1908)&gt;0, LEN('Contacts Data'!B1908) + LEN('Contacts Data'!C1908), "")</f>
        <v/>
      </c>
      <c r="C2469" s="18" t="str">
        <f>IF(LEN('Contacts Data'!E1908)&gt;20,LEN('Contacts Data'!E1908),"")</f>
        <v/>
      </c>
      <c r="D2469" s="18" t="str">
        <f>IF(LEN('Contacts Data'!F1908)&gt;20,LEN('Contacts Data'!F1908),"")</f>
        <v/>
      </c>
      <c r="E2469" s="18" t="str">
        <f>IF(LEN('Contacts Data'!G1908)&gt;20,LEN('Contacts Data'!G1908),"")</f>
        <v/>
      </c>
      <c r="F2469" s="18" t="str">
        <f>IF(LEN('Contacts Data'!H1908)&gt;60,LEN('Contacts Data'!H1908),"")</f>
        <v/>
      </c>
      <c r="G2469" s="18" t="str">
        <f>IF(LEN('Contacts Data'!I1908)&gt;128,LEN('Contacts Data'!I1908),"")</f>
        <v/>
      </c>
      <c r="H2469" s="18" t="str">
        <f>IF(LEN('Contacts Data'!J1908)&gt;60,LEN('Contacts Data'!J1908),"")</f>
        <v/>
      </c>
      <c r="I2469" s="18" t="str">
        <f>IF(LEN('Contacts Data'!K1908)&gt;30,LEN('Contacts Data'!K1908),"")</f>
        <v/>
      </c>
      <c r="J2469" s="18" t="str">
        <f>IF(LEN('Contacts Data'!L1908)&gt;2,LEN('Contacts Data'!L1908),"")</f>
        <v/>
      </c>
      <c r="K2469" s="18" t="str">
        <f>IF(LEN('Contacts Data'!M1908)&gt;16,LEN('Contacts Data'!M1908),"")</f>
        <v/>
      </c>
      <c r="L2469" s="18" t="str">
        <f>IF(LEN('Contacts Data'!D1908)&gt;128,LEN('Contacts Data'!D1908),"")</f>
        <v/>
      </c>
      <c r="M2469" s="18" t="str">
        <f>IF(LEN('Contacts Data'!O1908)&gt;1024,LEN('Contacts Data'!O1908),"")</f>
        <v/>
      </c>
      <c r="P2469" s="18" t="str">
        <f>IF(LEN('Matter Data'!A1901)&gt;0,LEN('Matter Data'!A1901)+LEN('Matter Data'!B1901),"")</f>
        <v/>
      </c>
      <c r="Q2469" s="18" t="str">
        <f>IF(LEN('Matter Data'!C1901)&gt;80,LEN('Matter Data'!C1901),"")</f>
        <v/>
      </c>
      <c r="R2469" s="18" t="str">
        <f>IF(LEN('Matter Data'!H1901)&gt;40,LEN('Matter Data'!H1901),"")</f>
        <v/>
      </c>
      <c r="S2469" s="21" t="b">
        <f>IF(LEN('Matter Data'!C1901)&gt;0,CONCATENATE('Matter Data'!A1901,'Matter Data'!B1901,'Matter Data'!C1901))</f>
        <v>0</v>
      </c>
      <c r="T2469" s="21">
        <f>IF(LEN('Matter Data'!C1901)&gt;0,COUNTIF($S$2:$S$5001,CONCATENATE('Matter Data'!A1901,'Matter Data'!B1901,'Matter Data'!C1901)),0)</f>
        <v>0</v>
      </c>
      <c r="U2469" s="22" t="str">
        <f>IF(LEN('Contacts Data'!B1908)&gt;0,'Contacts Data'!B1908,"")</f>
        <v/>
      </c>
      <c r="V2469" s="22" t="str">
        <f>IF(LEN('Contacts Data'!C1908)&gt;0,'Contacts Data'!C1908,"")</f>
        <v/>
      </c>
      <c r="W2469" s="22" t="str">
        <f>CONCATENATE(U2469, " ", V2469, " ", 'Contacts Data'!$A1908)</f>
        <v xml:space="preserve">  </v>
      </c>
      <c r="X2469" s="22" t="str">
        <f>CONCATENATE('Matter Data'!A1901, " ", 'Matter Data'!B1901, " ", "Client")</f>
        <v xml:space="preserve">  Client</v>
      </c>
      <c r="Y2469" s="19" t="str">
        <f t="shared" si="38"/>
        <v/>
      </c>
    </row>
    <row r="2470" spans="1:25" x14ac:dyDescent="0.25">
      <c r="A2470" s="18" t="str">
        <f>IF(LEN('Contacts Data'!A1909)&gt;20,LEN('Contacts Data'!A1909),"")</f>
        <v/>
      </c>
      <c r="B2470" s="18" t="str">
        <f>IF(LEN('Contacts Data'!B1909)&gt;0, LEN('Contacts Data'!B1909) + LEN('Contacts Data'!C1909), "")</f>
        <v/>
      </c>
      <c r="C2470" s="18" t="str">
        <f>IF(LEN('Contacts Data'!E1909)&gt;20,LEN('Contacts Data'!E1909),"")</f>
        <v/>
      </c>
      <c r="D2470" s="18" t="str">
        <f>IF(LEN('Contacts Data'!F1909)&gt;20,LEN('Contacts Data'!F1909),"")</f>
        <v/>
      </c>
      <c r="E2470" s="18" t="str">
        <f>IF(LEN('Contacts Data'!G1909)&gt;20,LEN('Contacts Data'!G1909),"")</f>
        <v/>
      </c>
      <c r="F2470" s="18" t="str">
        <f>IF(LEN('Contacts Data'!H1909)&gt;60,LEN('Contacts Data'!H1909),"")</f>
        <v/>
      </c>
      <c r="G2470" s="18" t="str">
        <f>IF(LEN('Contacts Data'!I1909)&gt;128,LEN('Contacts Data'!I1909),"")</f>
        <v/>
      </c>
      <c r="H2470" s="18" t="str">
        <f>IF(LEN('Contacts Data'!J1909)&gt;60,LEN('Contacts Data'!J1909),"")</f>
        <v/>
      </c>
      <c r="I2470" s="18" t="str">
        <f>IF(LEN('Contacts Data'!K1909)&gt;30,LEN('Contacts Data'!K1909),"")</f>
        <v/>
      </c>
      <c r="J2470" s="18" t="str">
        <f>IF(LEN('Contacts Data'!L1909)&gt;2,LEN('Contacts Data'!L1909),"")</f>
        <v/>
      </c>
      <c r="K2470" s="18" t="str">
        <f>IF(LEN('Contacts Data'!M1909)&gt;16,LEN('Contacts Data'!M1909),"")</f>
        <v/>
      </c>
      <c r="L2470" s="18" t="str">
        <f>IF(LEN('Contacts Data'!D1909)&gt;128,LEN('Contacts Data'!D1909),"")</f>
        <v/>
      </c>
      <c r="M2470" s="18" t="str">
        <f>IF(LEN('Contacts Data'!O1909)&gt;1024,LEN('Contacts Data'!O1909),"")</f>
        <v/>
      </c>
      <c r="P2470" s="18" t="str">
        <f>IF(LEN('Matter Data'!A1902)&gt;0,LEN('Matter Data'!A1902)+LEN('Matter Data'!B1902),"")</f>
        <v/>
      </c>
      <c r="Q2470" s="18" t="str">
        <f>IF(LEN('Matter Data'!C1902)&gt;80,LEN('Matter Data'!C1902),"")</f>
        <v/>
      </c>
      <c r="R2470" s="18" t="str">
        <f>IF(LEN('Matter Data'!H1902)&gt;40,LEN('Matter Data'!H1902),"")</f>
        <v/>
      </c>
      <c r="S2470" s="21" t="b">
        <f>IF(LEN('Matter Data'!C1902)&gt;0,CONCATENATE('Matter Data'!A1902,'Matter Data'!B1902,'Matter Data'!C1902))</f>
        <v>0</v>
      </c>
      <c r="T2470" s="21">
        <f>IF(LEN('Matter Data'!C1902)&gt;0,COUNTIF($S$2:$S$5001,CONCATENATE('Matter Data'!A1902,'Matter Data'!B1902,'Matter Data'!C1902)),0)</f>
        <v>0</v>
      </c>
      <c r="U2470" s="22" t="str">
        <f>IF(LEN('Contacts Data'!B1909)&gt;0,'Contacts Data'!B1909,"")</f>
        <v/>
      </c>
      <c r="V2470" s="22" t="str">
        <f>IF(LEN('Contacts Data'!C1909)&gt;0,'Contacts Data'!C1909,"")</f>
        <v/>
      </c>
      <c r="W2470" s="22" t="str">
        <f>CONCATENATE(U2470, " ", V2470, " ", 'Contacts Data'!$A1909)</f>
        <v xml:space="preserve">  </v>
      </c>
      <c r="X2470" s="22" t="str">
        <f>CONCATENATE('Matter Data'!A1902, " ", 'Matter Data'!B1902, " ", "Client")</f>
        <v xml:space="preserve">  Client</v>
      </c>
      <c r="Y2470" s="19" t="str">
        <f t="shared" si="38"/>
        <v/>
      </c>
    </row>
    <row r="2471" spans="1:25" x14ac:dyDescent="0.25">
      <c r="A2471" s="18" t="str">
        <f>IF(LEN('Contacts Data'!A1910)&gt;20,LEN('Contacts Data'!A1910),"")</f>
        <v/>
      </c>
      <c r="B2471" s="18" t="str">
        <f>IF(LEN('Contacts Data'!B1910)&gt;0, LEN('Contacts Data'!B1910) + LEN('Contacts Data'!C1910), "")</f>
        <v/>
      </c>
      <c r="C2471" s="18" t="str">
        <f>IF(LEN('Contacts Data'!E1910)&gt;20,LEN('Contacts Data'!E1910),"")</f>
        <v/>
      </c>
      <c r="D2471" s="18" t="str">
        <f>IF(LEN('Contacts Data'!F1910)&gt;20,LEN('Contacts Data'!F1910),"")</f>
        <v/>
      </c>
      <c r="E2471" s="18" t="str">
        <f>IF(LEN('Contacts Data'!G1910)&gt;20,LEN('Contacts Data'!G1910),"")</f>
        <v/>
      </c>
      <c r="F2471" s="18" t="str">
        <f>IF(LEN('Contacts Data'!H1910)&gt;60,LEN('Contacts Data'!H1910),"")</f>
        <v/>
      </c>
      <c r="G2471" s="18" t="str">
        <f>IF(LEN('Contacts Data'!I1910)&gt;128,LEN('Contacts Data'!I1910),"")</f>
        <v/>
      </c>
      <c r="H2471" s="18" t="str">
        <f>IF(LEN('Contacts Data'!J1910)&gt;60,LEN('Contacts Data'!J1910),"")</f>
        <v/>
      </c>
      <c r="I2471" s="18" t="str">
        <f>IF(LEN('Contacts Data'!K1910)&gt;30,LEN('Contacts Data'!K1910),"")</f>
        <v/>
      </c>
      <c r="J2471" s="18" t="str">
        <f>IF(LEN('Contacts Data'!L1910)&gt;2,LEN('Contacts Data'!L1910),"")</f>
        <v/>
      </c>
      <c r="K2471" s="18" t="str">
        <f>IF(LEN('Contacts Data'!M1910)&gt;16,LEN('Contacts Data'!M1910),"")</f>
        <v/>
      </c>
      <c r="L2471" s="18" t="str">
        <f>IF(LEN('Contacts Data'!D1910)&gt;128,LEN('Contacts Data'!D1910),"")</f>
        <v/>
      </c>
      <c r="M2471" s="18" t="str">
        <f>IF(LEN('Contacts Data'!O1910)&gt;1024,LEN('Contacts Data'!O1910),"")</f>
        <v/>
      </c>
      <c r="P2471" s="18" t="str">
        <f>IF(LEN('Matter Data'!A1903)&gt;0,LEN('Matter Data'!A1903)+LEN('Matter Data'!B1903),"")</f>
        <v/>
      </c>
      <c r="Q2471" s="18" t="str">
        <f>IF(LEN('Matter Data'!C1903)&gt;80,LEN('Matter Data'!C1903),"")</f>
        <v/>
      </c>
      <c r="R2471" s="18" t="str">
        <f>IF(LEN('Matter Data'!H1903)&gt;40,LEN('Matter Data'!H1903),"")</f>
        <v/>
      </c>
      <c r="S2471" s="21" t="b">
        <f>IF(LEN('Matter Data'!C1903)&gt;0,CONCATENATE('Matter Data'!A1903,'Matter Data'!B1903,'Matter Data'!C1903))</f>
        <v>0</v>
      </c>
      <c r="T2471" s="21">
        <f>IF(LEN('Matter Data'!C1903)&gt;0,COUNTIF($S$2:$S$5001,CONCATENATE('Matter Data'!A1903,'Matter Data'!B1903,'Matter Data'!C1903)),0)</f>
        <v>0</v>
      </c>
      <c r="U2471" s="22" t="str">
        <f>IF(LEN('Contacts Data'!B1910)&gt;0,'Contacts Data'!B1910,"")</f>
        <v/>
      </c>
      <c r="V2471" s="22" t="str">
        <f>IF(LEN('Contacts Data'!C1910)&gt;0,'Contacts Data'!C1910,"")</f>
        <v/>
      </c>
      <c r="W2471" s="22" t="str">
        <f>CONCATENATE(U2471, " ", V2471, " ", 'Contacts Data'!$A1910)</f>
        <v xml:space="preserve">  </v>
      </c>
      <c r="X2471" s="22" t="str">
        <f>CONCATENATE('Matter Data'!A1903, " ", 'Matter Data'!B1903, " ", "Client")</f>
        <v xml:space="preserve">  Client</v>
      </c>
      <c r="Y2471" s="19" t="str">
        <f t="shared" si="38"/>
        <v/>
      </c>
    </row>
    <row r="2472" spans="1:25" x14ac:dyDescent="0.25">
      <c r="A2472" s="18" t="str">
        <f>IF(LEN('Contacts Data'!A1911)&gt;20,LEN('Contacts Data'!A1911),"")</f>
        <v/>
      </c>
      <c r="B2472" s="18" t="str">
        <f>IF(LEN('Contacts Data'!B1911)&gt;0, LEN('Contacts Data'!B1911) + LEN('Contacts Data'!C1911), "")</f>
        <v/>
      </c>
      <c r="C2472" s="18" t="str">
        <f>IF(LEN('Contacts Data'!E1911)&gt;20,LEN('Contacts Data'!E1911),"")</f>
        <v/>
      </c>
      <c r="D2472" s="18" t="str">
        <f>IF(LEN('Contacts Data'!F1911)&gt;20,LEN('Contacts Data'!F1911),"")</f>
        <v/>
      </c>
      <c r="E2472" s="18" t="str">
        <f>IF(LEN('Contacts Data'!G1911)&gt;20,LEN('Contacts Data'!G1911),"")</f>
        <v/>
      </c>
      <c r="F2472" s="18" t="str">
        <f>IF(LEN('Contacts Data'!H1911)&gt;60,LEN('Contacts Data'!H1911),"")</f>
        <v/>
      </c>
      <c r="G2472" s="18" t="str">
        <f>IF(LEN('Contacts Data'!I1911)&gt;128,LEN('Contacts Data'!I1911),"")</f>
        <v/>
      </c>
      <c r="H2472" s="18" t="str">
        <f>IF(LEN('Contacts Data'!J1911)&gt;60,LEN('Contacts Data'!J1911),"")</f>
        <v/>
      </c>
      <c r="I2472" s="18" t="str">
        <f>IF(LEN('Contacts Data'!K1911)&gt;30,LEN('Contacts Data'!K1911),"")</f>
        <v/>
      </c>
      <c r="J2472" s="18" t="str">
        <f>IF(LEN('Contacts Data'!L1911)&gt;2,LEN('Contacts Data'!L1911),"")</f>
        <v/>
      </c>
      <c r="K2472" s="18" t="str">
        <f>IF(LEN('Contacts Data'!M1911)&gt;16,LEN('Contacts Data'!M1911),"")</f>
        <v/>
      </c>
      <c r="L2472" s="18" t="str">
        <f>IF(LEN('Contacts Data'!D1911)&gt;128,LEN('Contacts Data'!D1911),"")</f>
        <v/>
      </c>
      <c r="M2472" s="18" t="str">
        <f>IF(LEN('Contacts Data'!O1911)&gt;1024,LEN('Contacts Data'!O1911),"")</f>
        <v/>
      </c>
      <c r="P2472" s="18" t="str">
        <f>IF(LEN('Matter Data'!A1904)&gt;0,LEN('Matter Data'!A1904)+LEN('Matter Data'!B1904),"")</f>
        <v/>
      </c>
      <c r="Q2472" s="18" t="str">
        <f>IF(LEN('Matter Data'!C1904)&gt;80,LEN('Matter Data'!C1904),"")</f>
        <v/>
      </c>
      <c r="R2472" s="18" t="str">
        <f>IF(LEN('Matter Data'!H1904)&gt;40,LEN('Matter Data'!H1904),"")</f>
        <v/>
      </c>
      <c r="S2472" s="21" t="b">
        <f>IF(LEN('Matter Data'!C1904)&gt;0,CONCATENATE('Matter Data'!A1904,'Matter Data'!B1904,'Matter Data'!C1904))</f>
        <v>0</v>
      </c>
      <c r="T2472" s="21">
        <f>IF(LEN('Matter Data'!C1904)&gt;0,COUNTIF($S$2:$S$5001,CONCATENATE('Matter Data'!A1904,'Matter Data'!B1904,'Matter Data'!C1904)),0)</f>
        <v>0</v>
      </c>
      <c r="U2472" s="22" t="str">
        <f>IF(LEN('Contacts Data'!B1911)&gt;0,'Contacts Data'!B1911,"")</f>
        <v/>
      </c>
      <c r="V2472" s="22" t="str">
        <f>IF(LEN('Contacts Data'!C1911)&gt;0,'Contacts Data'!C1911,"")</f>
        <v/>
      </c>
      <c r="W2472" s="22" t="str">
        <f>CONCATENATE(U2472, " ", V2472, " ", 'Contacts Data'!$A1911)</f>
        <v xml:space="preserve">  </v>
      </c>
      <c r="X2472" s="22" t="str">
        <f>CONCATENATE('Matter Data'!A1904, " ", 'Matter Data'!B1904, " ", "Client")</f>
        <v xml:space="preserve">  Client</v>
      </c>
      <c r="Y2472" s="19" t="str">
        <f t="shared" si="38"/>
        <v/>
      </c>
    </row>
    <row r="2473" spans="1:25" x14ac:dyDescent="0.25">
      <c r="A2473" s="18" t="str">
        <f>IF(LEN('Contacts Data'!A1912)&gt;20,LEN('Contacts Data'!A1912),"")</f>
        <v/>
      </c>
      <c r="B2473" s="18" t="str">
        <f>IF(LEN('Contacts Data'!B1912)&gt;0, LEN('Contacts Data'!B1912) + LEN('Contacts Data'!C1912), "")</f>
        <v/>
      </c>
      <c r="C2473" s="18" t="str">
        <f>IF(LEN('Contacts Data'!E1912)&gt;20,LEN('Contacts Data'!E1912),"")</f>
        <v/>
      </c>
      <c r="D2473" s="18" t="str">
        <f>IF(LEN('Contacts Data'!F1912)&gt;20,LEN('Contacts Data'!F1912),"")</f>
        <v/>
      </c>
      <c r="E2473" s="18" t="str">
        <f>IF(LEN('Contacts Data'!G1912)&gt;20,LEN('Contacts Data'!G1912),"")</f>
        <v/>
      </c>
      <c r="F2473" s="18" t="str">
        <f>IF(LEN('Contacts Data'!H1912)&gt;60,LEN('Contacts Data'!H1912),"")</f>
        <v/>
      </c>
      <c r="G2473" s="18" t="str">
        <f>IF(LEN('Contacts Data'!I1912)&gt;128,LEN('Contacts Data'!I1912),"")</f>
        <v/>
      </c>
      <c r="H2473" s="18" t="str">
        <f>IF(LEN('Contacts Data'!J1912)&gt;60,LEN('Contacts Data'!J1912),"")</f>
        <v/>
      </c>
      <c r="I2473" s="18" t="str">
        <f>IF(LEN('Contacts Data'!K1912)&gt;30,LEN('Contacts Data'!K1912),"")</f>
        <v/>
      </c>
      <c r="J2473" s="18" t="str">
        <f>IF(LEN('Contacts Data'!L1912)&gt;2,LEN('Contacts Data'!L1912),"")</f>
        <v/>
      </c>
      <c r="K2473" s="18" t="str">
        <f>IF(LEN('Contacts Data'!M1912)&gt;16,LEN('Contacts Data'!M1912),"")</f>
        <v/>
      </c>
      <c r="L2473" s="18" t="str">
        <f>IF(LEN('Contacts Data'!D1912)&gt;128,LEN('Contacts Data'!D1912),"")</f>
        <v/>
      </c>
      <c r="M2473" s="18" t="str">
        <f>IF(LEN('Contacts Data'!O1912)&gt;1024,LEN('Contacts Data'!O1912),"")</f>
        <v/>
      </c>
      <c r="P2473" s="18" t="str">
        <f>IF(LEN('Matter Data'!A1905)&gt;0,LEN('Matter Data'!A1905)+LEN('Matter Data'!B1905),"")</f>
        <v/>
      </c>
      <c r="Q2473" s="18" t="str">
        <f>IF(LEN('Matter Data'!C1905)&gt;80,LEN('Matter Data'!C1905),"")</f>
        <v/>
      </c>
      <c r="R2473" s="18" t="str">
        <f>IF(LEN('Matter Data'!H1905)&gt;40,LEN('Matter Data'!H1905),"")</f>
        <v/>
      </c>
      <c r="S2473" s="21" t="b">
        <f>IF(LEN('Matter Data'!C1905)&gt;0,CONCATENATE('Matter Data'!A1905,'Matter Data'!B1905,'Matter Data'!C1905))</f>
        <v>0</v>
      </c>
      <c r="T2473" s="21">
        <f>IF(LEN('Matter Data'!C1905)&gt;0,COUNTIF($S$2:$S$5001,CONCATENATE('Matter Data'!A1905,'Matter Data'!B1905,'Matter Data'!C1905)),0)</f>
        <v>0</v>
      </c>
      <c r="U2473" s="22" t="str">
        <f>IF(LEN('Contacts Data'!B1912)&gt;0,'Contacts Data'!B1912,"")</f>
        <v/>
      </c>
      <c r="V2473" s="22" t="str">
        <f>IF(LEN('Contacts Data'!C1912)&gt;0,'Contacts Data'!C1912,"")</f>
        <v/>
      </c>
      <c r="W2473" s="22" t="str">
        <f>CONCATENATE(U2473, " ", V2473, " ", 'Contacts Data'!$A1912)</f>
        <v xml:space="preserve">  </v>
      </c>
      <c r="X2473" s="22" t="str">
        <f>CONCATENATE('Matter Data'!A1905, " ", 'Matter Data'!B1905, " ", "Client")</f>
        <v xml:space="preserve">  Client</v>
      </c>
      <c r="Y2473" s="19" t="str">
        <f t="shared" si="38"/>
        <v/>
      </c>
    </row>
    <row r="2474" spans="1:25" x14ac:dyDescent="0.25">
      <c r="A2474" s="18" t="str">
        <f>IF(LEN('Contacts Data'!A1913)&gt;20,LEN('Contacts Data'!A1913),"")</f>
        <v/>
      </c>
      <c r="B2474" s="18" t="str">
        <f>IF(LEN('Contacts Data'!B1913)&gt;0, LEN('Contacts Data'!B1913) + LEN('Contacts Data'!C1913), "")</f>
        <v/>
      </c>
      <c r="C2474" s="18" t="str">
        <f>IF(LEN('Contacts Data'!E1913)&gt;20,LEN('Contacts Data'!E1913),"")</f>
        <v/>
      </c>
      <c r="D2474" s="18" t="str">
        <f>IF(LEN('Contacts Data'!F1913)&gt;20,LEN('Contacts Data'!F1913),"")</f>
        <v/>
      </c>
      <c r="E2474" s="18" t="str">
        <f>IF(LEN('Contacts Data'!G1913)&gt;20,LEN('Contacts Data'!G1913),"")</f>
        <v/>
      </c>
      <c r="F2474" s="18" t="str">
        <f>IF(LEN('Contacts Data'!H1913)&gt;60,LEN('Contacts Data'!H1913),"")</f>
        <v/>
      </c>
      <c r="G2474" s="18" t="str">
        <f>IF(LEN('Contacts Data'!I1913)&gt;128,LEN('Contacts Data'!I1913),"")</f>
        <v/>
      </c>
      <c r="H2474" s="18" t="str">
        <f>IF(LEN('Contacts Data'!J1913)&gt;60,LEN('Contacts Data'!J1913),"")</f>
        <v/>
      </c>
      <c r="I2474" s="18" t="str">
        <f>IF(LEN('Contacts Data'!K1913)&gt;30,LEN('Contacts Data'!K1913),"")</f>
        <v/>
      </c>
      <c r="J2474" s="18" t="str">
        <f>IF(LEN('Contacts Data'!L1913)&gt;2,LEN('Contacts Data'!L1913),"")</f>
        <v/>
      </c>
      <c r="K2474" s="18" t="str">
        <f>IF(LEN('Contacts Data'!M1913)&gt;16,LEN('Contacts Data'!M1913),"")</f>
        <v/>
      </c>
      <c r="L2474" s="18" t="str">
        <f>IF(LEN('Contacts Data'!D1913)&gt;128,LEN('Contacts Data'!D1913),"")</f>
        <v/>
      </c>
      <c r="M2474" s="18" t="str">
        <f>IF(LEN('Contacts Data'!O1913)&gt;1024,LEN('Contacts Data'!O1913),"")</f>
        <v/>
      </c>
      <c r="P2474" s="18" t="str">
        <f>IF(LEN('Matter Data'!A1906)&gt;0,LEN('Matter Data'!A1906)+LEN('Matter Data'!B1906),"")</f>
        <v/>
      </c>
      <c r="Q2474" s="18" t="str">
        <f>IF(LEN('Matter Data'!C1906)&gt;80,LEN('Matter Data'!C1906),"")</f>
        <v/>
      </c>
      <c r="R2474" s="18" t="str">
        <f>IF(LEN('Matter Data'!H1906)&gt;40,LEN('Matter Data'!H1906),"")</f>
        <v/>
      </c>
      <c r="S2474" s="21" t="b">
        <f>IF(LEN('Matter Data'!C1906)&gt;0,CONCATENATE('Matter Data'!A1906,'Matter Data'!B1906,'Matter Data'!C1906))</f>
        <v>0</v>
      </c>
      <c r="T2474" s="21">
        <f>IF(LEN('Matter Data'!C1906)&gt;0,COUNTIF($S$2:$S$5001,CONCATENATE('Matter Data'!A1906,'Matter Data'!B1906,'Matter Data'!C1906)),0)</f>
        <v>0</v>
      </c>
      <c r="U2474" s="22" t="str">
        <f>IF(LEN('Contacts Data'!B1913)&gt;0,'Contacts Data'!B1913,"")</f>
        <v/>
      </c>
      <c r="V2474" s="22" t="str">
        <f>IF(LEN('Contacts Data'!C1913)&gt;0,'Contacts Data'!C1913,"")</f>
        <v/>
      </c>
      <c r="W2474" s="22" t="str">
        <f>CONCATENATE(U2474, " ", V2474, " ", 'Contacts Data'!$A1913)</f>
        <v xml:space="preserve">  </v>
      </c>
      <c r="X2474" s="22" t="str">
        <f>CONCATENATE('Matter Data'!A1906, " ", 'Matter Data'!B1906, " ", "Client")</f>
        <v xml:space="preserve">  Client</v>
      </c>
      <c r="Y2474" s="19" t="str">
        <f t="shared" ref="Y2474:Y2537" si="39">IFERROR(VLOOKUP(X2474,$W$2:$W$5001,1,FALSE),"")</f>
        <v/>
      </c>
    </row>
    <row r="2475" spans="1:25" x14ac:dyDescent="0.25">
      <c r="A2475" s="18" t="str">
        <f>IF(LEN('Contacts Data'!A1914)&gt;20,LEN('Contacts Data'!A1914),"")</f>
        <v/>
      </c>
      <c r="B2475" s="18" t="str">
        <f>IF(LEN('Contacts Data'!B1914)&gt;0, LEN('Contacts Data'!B1914) + LEN('Contacts Data'!C1914), "")</f>
        <v/>
      </c>
      <c r="C2475" s="18" t="str">
        <f>IF(LEN('Contacts Data'!E1914)&gt;20,LEN('Contacts Data'!E1914),"")</f>
        <v/>
      </c>
      <c r="D2475" s="18" t="str">
        <f>IF(LEN('Contacts Data'!F1914)&gt;20,LEN('Contacts Data'!F1914),"")</f>
        <v/>
      </c>
      <c r="E2475" s="18" t="str">
        <f>IF(LEN('Contacts Data'!G1914)&gt;20,LEN('Contacts Data'!G1914),"")</f>
        <v/>
      </c>
      <c r="F2475" s="18" t="str">
        <f>IF(LEN('Contacts Data'!H1914)&gt;60,LEN('Contacts Data'!H1914),"")</f>
        <v/>
      </c>
      <c r="G2475" s="18" t="str">
        <f>IF(LEN('Contacts Data'!I1914)&gt;128,LEN('Contacts Data'!I1914),"")</f>
        <v/>
      </c>
      <c r="H2475" s="18" t="str">
        <f>IF(LEN('Contacts Data'!J1914)&gt;60,LEN('Contacts Data'!J1914),"")</f>
        <v/>
      </c>
      <c r="I2475" s="18" t="str">
        <f>IF(LEN('Contacts Data'!K1914)&gt;30,LEN('Contacts Data'!K1914),"")</f>
        <v/>
      </c>
      <c r="J2475" s="18" t="str">
        <f>IF(LEN('Contacts Data'!L1914)&gt;2,LEN('Contacts Data'!L1914),"")</f>
        <v/>
      </c>
      <c r="K2475" s="18" t="str">
        <f>IF(LEN('Contacts Data'!M1914)&gt;16,LEN('Contacts Data'!M1914),"")</f>
        <v/>
      </c>
      <c r="L2475" s="18" t="str">
        <f>IF(LEN('Contacts Data'!D1914)&gt;128,LEN('Contacts Data'!D1914),"")</f>
        <v/>
      </c>
      <c r="M2475" s="18" t="str">
        <f>IF(LEN('Contacts Data'!O1914)&gt;1024,LEN('Contacts Data'!O1914),"")</f>
        <v/>
      </c>
      <c r="P2475" s="18" t="str">
        <f>IF(LEN('Matter Data'!A1907)&gt;0,LEN('Matter Data'!A1907)+LEN('Matter Data'!B1907),"")</f>
        <v/>
      </c>
      <c r="Q2475" s="18" t="str">
        <f>IF(LEN('Matter Data'!C1907)&gt;80,LEN('Matter Data'!C1907),"")</f>
        <v/>
      </c>
      <c r="R2475" s="18" t="str">
        <f>IF(LEN('Matter Data'!H1907)&gt;40,LEN('Matter Data'!H1907),"")</f>
        <v/>
      </c>
      <c r="S2475" s="21" t="b">
        <f>IF(LEN('Matter Data'!C1907)&gt;0,CONCATENATE('Matter Data'!A1907,'Matter Data'!B1907,'Matter Data'!C1907))</f>
        <v>0</v>
      </c>
      <c r="T2475" s="21">
        <f>IF(LEN('Matter Data'!C1907)&gt;0,COUNTIF($S$2:$S$5001,CONCATENATE('Matter Data'!A1907,'Matter Data'!B1907,'Matter Data'!C1907)),0)</f>
        <v>0</v>
      </c>
      <c r="U2475" s="22" t="str">
        <f>IF(LEN('Contacts Data'!B1914)&gt;0,'Contacts Data'!B1914,"")</f>
        <v/>
      </c>
      <c r="V2475" s="22" t="str">
        <f>IF(LEN('Contacts Data'!C1914)&gt;0,'Contacts Data'!C1914,"")</f>
        <v/>
      </c>
      <c r="W2475" s="22" t="str">
        <f>CONCATENATE(U2475, " ", V2475, " ", 'Contacts Data'!$A1914)</f>
        <v xml:space="preserve">  </v>
      </c>
      <c r="X2475" s="22" t="str">
        <f>CONCATENATE('Matter Data'!A1907, " ", 'Matter Data'!B1907, " ", "Client")</f>
        <v xml:space="preserve">  Client</v>
      </c>
      <c r="Y2475" s="19" t="str">
        <f t="shared" si="39"/>
        <v/>
      </c>
    </row>
    <row r="2476" spans="1:25" x14ac:dyDescent="0.25">
      <c r="A2476" s="18" t="str">
        <f>IF(LEN('Contacts Data'!A1915)&gt;20,LEN('Contacts Data'!A1915),"")</f>
        <v/>
      </c>
      <c r="B2476" s="18" t="str">
        <f>IF(LEN('Contacts Data'!B1915)&gt;0, LEN('Contacts Data'!B1915) + LEN('Contacts Data'!C1915), "")</f>
        <v/>
      </c>
      <c r="C2476" s="18" t="str">
        <f>IF(LEN('Contacts Data'!E1915)&gt;20,LEN('Contacts Data'!E1915),"")</f>
        <v/>
      </c>
      <c r="D2476" s="18" t="str">
        <f>IF(LEN('Contacts Data'!F1915)&gt;20,LEN('Contacts Data'!F1915),"")</f>
        <v/>
      </c>
      <c r="E2476" s="18" t="str">
        <f>IF(LEN('Contacts Data'!G1915)&gt;20,LEN('Contacts Data'!G1915),"")</f>
        <v/>
      </c>
      <c r="F2476" s="18" t="str">
        <f>IF(LEN('Contacts Data'!H1915)&gt;60,LEN('Contacts Data'!H1915),"")</f>
        <v/>
      </c>
      <c r="G2476" s="18" t="str">
        <f>IF(LEN('Contacts Data'!I1915)&gt;128,LEN('Contacts Data'!I1915),"")</f>
        <v/>
      </c>
      <c r="H2476" s="18" t="str">
        <f>IF(LEN('Contacts Data'!J1915)&gt;60,LEN('Contacts Data'!J1915),"")</f>
        <v/>
      </c>
      <c r="I2476" s="18" t="str">
        <f>IF(LEN('Contacts Data'!K1915)&gt;30,LEN('Contacts Data'!K1915),"")</f>
        <v/>
      </c>
      <c r="J2476" s="18" t="str">
        <f>IF(LEN('Contacts Data'!L1915)&gt;2,LEN('Contacts Data'!L1915),"")</f>
        <v/>
      </c>
      <c r="K2476" s="18" t="str">
        <f>IF(LEN('Contacts Data'!M1915)&gt;16,LEN('Contacts Data'!M1915),"")</f>
        <v/>
      </c>
      <c r="L2476" s="18" t="str">
        <f>IF(LEN('Contacts Data'!D1915)&gt;128,LEN('Contacts Data'!D1915),"")</f>
        <v/>
      </c>
      <c r="M2476" s="18" t="str">
        <f>IF(LEN('Contacts Data'!O1915)&gt;1024,LEN('Contacts Data'!O1915),"")</f>
        <v/>
      </c>
      <c r="P2476" s="18" t="str">
        <f>IF(LEN('Matter Data'!A1908)&gt;0,LEN('Matter Data'!A1908)+LEN('Matter Data'!B1908),"")</f>
        <v/>
      </c>
      <c r="Q2476" s="18" t="str">
        <f>IF(LEN('Matter Data'!C1908)&gt;80,LEN('Matter Data'!C1908),"")</f>
        <v/>
      </c>
      <c r="R2476" s="18" t="str">
        <f>IF(LEN('Matter Data'!H1908)&gt;40,LEN('Matter Data'!H1908),"")</f>
        <v/>
      </c>
      <c r="S2476" s="21" t="b">
        <f>IF(LEN('Matter Data'!C1908)&gt;0,CONCATENATE('Matter Data'!A1908,'Matter Data'!B1908,'Matter Data'!C1908))</f>
        <v>0</v>
      </c>
      <c r="T2476" s="21">
        <f>IF(LEN('Matter Data'!C1908)&gt;0,COUNTIF($S$2:$S$5001,CONCATENATE('Matter Data'!A1908,'Matter Data'!B1908,'Matter Data'!C1908)),0)</f>
        <v>0</v>
      </c>
      <c r="U2476" s="22" t="str">
        <f>IF(LEN('Contacts Data'!B1915)&gt;0,'Contacts Data'!B1915,"")</f>
        <v/>
      </c>
      <c r="V2476" s="22" t="str">
        <f>IF(LEN('Contacts Data'!C1915)&gt;0,'Contacts Data'!C1915,"")</f>
        <v/>
      </c>
      <c r="W2476" s="22" t="str">
        <f>CONCATENATE(U2476, " ", V2476, " ", 'Contacts Data'!$A1915)</f>
        <v xml:space="preserve">  </v>
      </c>
      <c r="X2476" s="22" t="str">
        <f>CONCATENATE('Matter Data'!A1908, " ", 'Matter Data'!B1908, " ", "Client")</f>
        <v xml:space="preserve">  Client</v>
      </c>
      <c r="Y2476" s="19" t="str">
        <f t="shared" si="39"/>
        <v/>
      </c>
    </row>
    <row r="2477" spans="1:25" x14ac:dyDescent="0.25">
      <c r="A2477" s="18" t="str">
        <f>IF(LEN('Contacts Data'!A1916)&gt;20,LEN('Contacts Data'!A1916),"")</f>
        <v/>
      </c>
      <c r="B2477" s="18" t="str">
        <f>IF(LEN('Contacts Data'!B1916)&gt;0, LEN('Contacts Data'!B1916) + LEN('Contacts Data'!C1916), "")</f>
        <v/>
      </c>
      <c r="C2477" s="18" t="str">
        <f>IF(LEN('Contacts Data'!E1916)&gt;20,LEN('Contacts Data'!E1916),"")</f>
        <v/>
      </c>
      <c r="D2477" s="18" t="str">
        <f>IF(LEN('Contacts Data'!F1916)&gt;20,LEN('Contacts Data'!F1916),"")</f>
        <v/>
      </c>
      <c r="E2477" s="18" t="str">
        <f>IF(LEN('Contacts Data'!G1916)&gt;20,LEN('Contacts Data'!G1916),"")</f>
        <v/>
      </c>
      <c r="F2477" s="18" t="str">
        <f>IF(LEN('Contacts Data'!H1916)&gt;60,LEN('Contacts Data'!H1916),"")</f>
        <v/>
      </c>
      <c r="G2477" s="18" t="str">
        <f>IF(LEN('Contacts Data'!I1916)&gt;128,LEN('Contacts Data'!I1916),"")</f>
        <v/>
      </c>
      <c r="H2477" s="18" t="str">
        <f>IF(LEN('Contacts Data'!J1916)&gt;60,LEN('Contacts Data'!J1916),"")</f>
        <v/>
      </c>
      <c r="I2477" s="18" t="str">
        <f>IF(LEN('Contacts Data'!K1916)&gt;30,LEN('Contacts Data'!K1916),"")</f>
        <v/>
      </c>
      <c r="J2477" s="18" t="str">
        <f>IF(LEN('Contacts Data'!L1916)&gt;2,LEN('Contacts Data'!L1916),"")</f>
        <v/>
      </c>
      <c r="K2477" s="18" t="str">
        <f>IF(LEN('Contacts Data'!M1916)&gt;16,LEN('Contacts Data'!M1916),"")</f>
        <v/>
      </c>
      <c r="L2477" s="18" t="str">
        <f>IF(LEN('Contacts Data'!D1916)&gt;128,LEN('Contacts Data'!D1916),"")</f>
        <v/>
      </c>
      <c r="M2477" s="18" t="str">
        <f>IF(LEN('Contacts Data'!O1916)&gt;1024,LEN('Contacts Data'!O1916),"")</f>
        <v/>
      </c>
      <c r="P2477" s="18" t="str">
        <f>IF(LEN('Matter Data'!A1909)&gt;0,LEN('Matter Data'!A1909)+LEN('Matter Data'!B1909),"")</f>
        <v/>
      </c>
      <c r="Q2477" s="18" t="str">
        <f>IF(LEN('Matter Data'!C1909)&gt;80,LEN('Matter Data'!C1909),"")</f>
        <v/>
      </c>
      <c r="R2477" s="18" t="str">
        <f>IF(LEN('Matter Data'!H1909)&gt;40,LEN('Matter Data'!H1909),"")</f>
        <v/>
      </c>
      <c r="S2477" s="21" t="b">
        <f>IF(LEN('Matter Data'!C1909)&gt;0,CONCATENATE('Matter Data'!A1909,'Matter Data'!B1909,'Matter Data'!C1909))</f>
        <v>0</v>
      </c>
      <c r="T2477" s="21">
        <f>IF(LEN('Matter Data'!C1909)&gt;0,COUNTIF($S$2:$S$5001,CONCATENATE('Matter Data'!A1909,'Matter Data'!B1909,'Matter Data'!C1909)),0)</f>
        <v>0</v>
      </c>
      <c r="U2477" s="22" t="str">
        <f>IF(LEN('Contacts Data'!B1916)&gt;0,'Contacts Data'!B1916,"")</f>
        <v/>
      </c>
      <c r="V2477" s="22" t="str">
        <f>IF(LEN('Contacts Data'!C1916)&gt;0,'Contacts Data'!C1916,"")</f>
        <v/>
      </c>
      <c r="W2477" s="22" t="str">
        <f>CONCATENATE(U2477, " ", V2477, " ", 'Contacts Data'!$A1916)</f>
        <v xml:space="preserve">  </v>
      </c>
      <c r="X2477" s="22" t="str">
        <f>CONCATENATE('Matter Data'!A1909, " ", 'Matter Data'!B1909, " ", "Client")</f>
        <v xml:space="preserve">  Client</v>
      </c>
      <c r="Y2477" s="19" t="str">
        <f t="shared" si="39"/>
        <v/>
      </c>
    </row>
    <row r="2478" spans="1:25" x14ac:dyDescent="0.25">
      <c r="A2478" s="18" t="str">
        <f>IF(LEN('Contacts Data'!A1917)&gt;20,LEN('Contacts Data'!A1917),"")</f>
        <v/>
      </c>
      <c r="B2478" s="18" t="str">
        <f>IF(LEN('Contacts Data'!B1917)&gt;0, LEN('Contacts Data'!B1917) + LEN('Contacts Data'!C1917), "")</f>
        <v/>
      </c>
      <c r="C2478" s="18" t="str">
        <f>IF(LEN('Contacts Data'!E1917)&gt;20,LEN('Contacts Data'!E1917),"")</f>
        <v/>
      </c>
      <c r="D2478" s="18" t="str">
        <f>IF(LEN('Contacts Data'!F1917)&gt;20,LEN('Contacts Data'!F1917),"")</f>
        <v/>
      </c>
      <c r="E2478" s="18" t="str">
        <f>IF(LEN('Contacts Data'!G1917)&gt;20,LEN('Contacts Data'!G1917),"")</f>
        <v/>
      </c>
      <c r="F2478" s="18" t="str">
        <f>IF(LEN('Contacts Data'!H1917)&gt;60,LEN('Contacts Data'!H1917),"")</f>
        <v/>
      </c>
      <c r="G2478" s="18" t="str">
        <f>IF(LEN('Contacts Data'!I1917)&gt;128,LEN('Contacts Data'!I1917),"")</f>
        <v/>
      </c>
      <c r="H2478" s="18" t="str">
        <f>IF(LEN('Contacts Data'!J1917)&gt;60,LEN('Contacts Data'!J1917),"")</f>
        <v/>
      </c>
      <c r="I2478" s="18" t="str">
        <f>IF(LEN('Contacts Data'!K1917)&gt;30,LEN('Contacts Data'!K1917),"")</f>
        <v/>
      </c>
      <c r="J2478" s="18" t="str">
        <f>IF(LEN('Contacts Data'!L1917)&gt;2,LEN('Contacts Data'!L1917),"")</f>
        <v/>
      </c>
      <c r="K2478" s="18" t="str">
        <f>IF(LEN('Contacts Data'!M1917)&gt;16,LEN('Contacts Data'!M1917),"")</f>
        <v/>
      </c>
      <c r="L2478" s="18" t="str">
        <f>IF(LEN('Contacts Data'!D1917)&gt;128,LEN('Contacts Data'!D1917),"")</f>
        <v/>
      </c>
      <c r="M2478" s="18" t="str">
        <f>IF(LEN('Contacts Data'!O1917)&gt;1024,LEN('Contacts Data'!O1917),"")</f>
        <v/>
      </c>
      <c r="P2478" s="18" t="str">
        <f>IF(LEN('Matter Data'!A1910)&gt;0,LEN('Matter Data'!A1910)+LEN('Matter Data'!B1910),"")</f>
        <v/>
      </c>
      <c r="Q2478" s="18" t="str">
        <f>IF(LEN('Matter Data'!C1910)&gt;80,LEN('Matter Data'!C1910),"")</f>
        <v/>
      </c>
      <c r="R2478" s="18" t="str">
        <f>IF(LEN('Matter Data'!H1910)&gt;40,LEN('Matter Data'!H1910),"")</f>
        <v/>
      </c>
      <c r="S2478" s="21" t="b">
        <f>IF(LEN('Matter Data'!C1910)&gt;0,CONCATENATE('Matter Data'!A1910,'Matter Data'!B1910,'Matter Data'!C1910))</f>
        <v>0</v>
      </c>
      <c r="T2478" s="21">
        <f>IF(LEN('Matter Data'!C1910)&gt;0,COUNTIF($S$2:$S$5001,CONCATENATE('Matter Data'!A1910,'Matter Data'!B1910,'Matter Data'!C1910)),0)</f>
        <v>0</v>
      </c>
      <c r="U2478" s="22" t="str">
        <f>IF(LEN('Contacts Data'!B1917)&gt;0,'Contacts Data'!B1917,"")</f>
        <v/>
      </c>
      <c r="V2478" s="22" t="str">
        <f>IF(LEN('Contacts Data'!C1917)&gt;0,'Contacts Data'!C1917,"")</f>
        <v/>
      </c>
      <c r="W2478" s="22" t="str">
        <f>CONCATENATE(U2478, " ", V2478, " ", 'Contacts Data'!$A1917)</f>
        <v xml:space="preserve">  </v>
      </c>
      <c r="X2478" s="22" t="str">
        <f>CONCATENATE('Matter Data'!A1910, " ", 'Matter Data'!B1910, " ", "Client")</f>
        <v xml:space="preserve">  Client</v>
      </c>
      <c r="Y2478" s="19" t="str">
        <f t="shared" si="39"/>
        <v/>
      </c>
    </row>
    <row r="2479" spans="1:25" x14ac:dyDescent="0.25">
      <c r="A2479" s="18" t="str">
        <f>IF(LEN('Contacts Data'!A1918)&gt;20,LEN('Contacts Data'!A1918),"")</f>
        <v/>
      </c>
      <c r="B2479" s="18" t="str">
        <f>IF(LEN('Contacts Data'!B1918)&gt;0, LEN('Contacts Data'!B1918) + LEN('Contacts Data'!C1918), "")</f>
        <v/>
      </c>
      <c r="C2479" s="18" t="str">
        <f>IF(LEN('Contacts Data'!E1918)&gt;20,LEN('Contacts Data'!E1918),"")</f>
        <v/>
      </c>
      <c r="D2479" s="18" t="str">
        <f>IF(LEN('Contacts Data'!F1918)&gt;20,LEN('Contacts Data'!F1918),"")</f>
        <v/>
      </c>
      <c r="E2479" s="18" t="str">
        <f>IF(LEN('Contacts Data'!G1918)&gt;20,LEN('Contacts Data'!G1918),"")</f>
        <v/>
      </c>
      <c r="F2479" s="18" t="str">
        <f>IF(LEN('Contacts Data'!H1918)&gt;60,LEN('Contacts Data'!H1918),"")</f>
        <v/>
      </c>
      <c r="G2479" s="18" t="str">
        <f>IF(LEN('Contacts Data'!I1918)&gt;128,LEN('Contacts Data'!I1918),"")</f>
        <v/>
      </c>
      <c r="H2479" s="18" t="str">
        <f>IF(LEN('Contacts Data'!J1918)&gt;60,LEN('Contacts Data'!J1918),"")</f>
        <v/>
      </c>
      <c r="I2479" s="18" t="str">
        <f>IF(LEN('Contacts Data'!K1918)&gt;30,LEN('Contacts Data'!K1918),"")</f>
        <v/>
      </c>
      <c r="J2479" s="18" t="str">
        <f>IF(LEN('Contacts Data'!L1918)&gt;2,LEN('Contacts Data'!L1918),"")</f>
        <v/>
      </c>
      <c r="K2479" s="18" t="str">
        <f>IF(LEN('Contacts Data'!M1918)&gt;16,LEN('Contacts Data'!M1918),"")</f>
        <v/>
      </c>
      <c r="L2479" s="18" t="str">
        <f>IF(LEN('Contacts Data'!D1918)&gt;128,LEN('Contacts Data'!D1918),"")</f>
        <v/>
      </c>
      <c r="M2479" s="18" t="str">
        <f>IF(LEN('Contacts Data'!O1918)&gt;1024,LEN('Contacts Data'!O1918),"")</f>
        <v/>
      </c>
      <c r="P2479" s="18" t="str">
        <f>IF(LEN('Matter Data'!A1911)&gt;0,LEN('Matter Data'!A1911)+LEN('Matter Data'!B1911),"")</f>
        <v/>
      </c>
      <c r="Q2479" s="18" t="str">
        <f>IF(LEN('Matter Data'!C1911)&gt;80,LEN('Matter Data'!C1911),"")</f>
        <v/>
      </c>
      <c r="R2479" s="18" t="str">
        <f>IF(LEN('Matter Data'!H1911)&gt;40,LEN('Matter Data'!H1911),"")</f>
        <v/>
      </c>
      <c r="S2479" s="21" t="b">
        <f>IF(LEN('Matter Data'!C1911)&gt;0,CONCATENATE('Matter Data'!A1911,'Matter Data'!B1911,'Matter Data'!C1911))</f>
        <v>0</v>
      </c>
      <c r="T2479" s="21">
        <f>IF(LEN('Matter Data'!C1911)&gt;0,COUNTIF($S$2:$S$5001,CONCATENATE('Matter Data'!A1911,'Matter Data'!B1911,'Matter Data'!C1911)),0)</f>
        <v>0</v>
      </c>
      <c r="U2479" s="22" t="str">
        <f>IF(LEN('Contacts Data'!B1918)&gt;0,'Contacts Data'!B1918,"")</f>
        <v/>
      </c>
      <c r="V2479" s="22" t="str">
        <f>IF(LEN('Contacts Data'!C1918)&gt;0,'Contacts Data'!C1918,"")</f>
        <v/>
      </c>
      <c r="W2479" s="22" t="str">
        <f>CONCATENATE(U2479, " ", V2479, " ", 'Contacts Data'!$A1918)</f>
        <v xml:space="preserve">  </v>
      </c>
      <c r="X2479" s="22" t="str">
        <f>CONCATENATE('Matter Data'!A1911, " ", 'Matter Data'!B1911, " ", "Client")</f>
        <v xml:space="preserve">  Client</v>
      </c>
      <c r="Y2479" s="19" t="str">
        <f t="shared" si="39"/>
        <v/>
      </c>
    </row>
    <row r="2480" spans="1:25" x14ac:dyDescent="0.25">
      <c r="A2480" s="18" t="str">
        <f>IF(LEN('Contacts Data'!A1919)&gt;20,LEN('Contacts Data'!A1919),"")</f>
        <v/>
      </c>
      <c r="B2480" s="18" t="str">
        <f>IF(LEN('Contacts Data'!B1919)&gt;0, LEN('Contacts Data'!B1919) + LEN('Contacts Data'!C1919), "")</f>
        <v/>
      </c>
      <c r="C2480" s="18" t="str">
        <f>IF(LEN('Contacts Data'!E1919)&gt;20,LEN('Contacts Data'!E1919),"")</f>
        <v/>
      </c>
      <c r="D2480" s="18" t="str">
        <f>IF(LEN('Contacts Data'!F1919)&gt;20,LEN('Contacts Data'!F1919),"")</f>
        <v/>
      </c>
      <c r="E2480" s="18" t="str">
        <f>IF(LEN('Contacts Data'!G1919)&gt;20,LEN('Contacts Data'!G1919),"")</f>
        <v/>
      </c>
      <c r="F2480" s="18" t="str">
        <f>IF(LEN('Contacts Data'!H1919)&gt;60,LEN('Contacts Data'!H1919),"")</f>
        <v/>
      </c>
      <c r="G2480" s="18" t="str">
        <f>IF(LEN('Contacts Data'!I1919)&gt;128,LEN('Contacts Data'!I1919),"")</f>
        <v/>
      </c>
      <c r="H2480" s="18" t="str">
        <f>IF(LEN('Contacts Data'!J1919)&gt;60,LEN('Contacts Data'!J1919),"")</f>
        <v/>
      </c>
      <c r="I2480" s="18" t="str">
        <f>IF(LEN('Contacts Data'!K1919)&gt;30,LEN('Contacts Data'!K1919),"")</f>
        <v/>
      </c>
      <c r="J2480" s="18" t="str">
        <f>IF(LEN('Contacts Data'!L1919)&gt;2,LEN('Contacts Data'!L1919),"")</f>
        <v/>
      </c>
      <c r="K2480" s="18" t="str">
        <f>IF(LEN('Contacts Data'!M1919)&gt;16,LEN('Contacts Data'!M1919),"")</f>
        <v/>
      </c>
      <c r="L2480" s="18" t="str">
        <f>IF(LEN('Contacts Data'!D1919)&gt;128,LEN('Contacts Data'!D1919),"")</f>
        <v/>
      </c>
      <c r="M2480" s="18" t="str">
        <f>IF(LEN('Contacts Data'!O1919)&gt;1024,LEN('Contacts Data'!O1919),"")</f>
        <v/>
      </c>
      <c r="P2480" s="18" t="str">
        <f>IF(LEN('Matter Data'!A1912)&gt;0,LEN('Matter Data'!A1912)+LEN('Matter Data'!B1912),"")</f>
        <v/>
      </c>
      <c r="Q2480" s="18" t="str">
        <f>IF(LEN('Matter Data'!C1912)&gt;80,LEN('Matter Data'!C1912),"")</f>
        <v/>
      </c>
      <c r="R2480" s="18" t="str">
        <f>IF(LEN('Matter Data'!H1912)&gt;40,LEN('Matter Data'!H1912),"")</f>
        <v/>
      </c>
      <c r="S2480" s="21" t="b">
        <f>IF(LEN('Matter Data'!C1912)&gt;0,CONCATENATE('Matter Data'!A1912,'Matter Data'!B1912,'Matter Data'!C1912))</f>
        <v>0</v>
      </c>
      <c r="T2480" s="21">
        <f>IF(LEN('Matter Data'!C1912)&gt;0,COUNTIF($S$2:$S$5001,CONCATENATE('Matter Data'!A1912,'Matter Data'!B1912,'Matter Data'!C1912)),0)</f>
        <v>0</v>
      </c>
      <c r="U2480" s="22" t="str">
        <f>IF(LEN('Contacts Data'!B1919)&gt;0,'Contacts Data'!B1919,"")</f>
        <v/>
      </c>
      <c r="V2480" s="22" t="str">
        <f>IF(LEN('Contacts Data'!C1919)&gt;0,'Contacts Data'!C1919,"")</f>
        <v/>
      </c>
      <c r="W2480" s="22" t="str">
        <f>CONCATENATE(U2480, " ", V2480, " ", 'Contacts Data'!$A1919)</f>
        <v xml:space="preserve">  </v>
      </c>
      <c r="X2480" s="22" t="str">
        <f>CONCATENATE('Matter Data'!A1912, " ", 'Matter Data'!B1912, " ", "Client")</f>
        <v xml:space="preserve">  Client</v>
      </c>
      <c r="Y2480" s="19" t="str">
        <f t="shared" si="39"/>
        <v/>
      </c>
    </row>
    <row r="2481" spans="1:25" x14ac:dyDescent="0.25">
      <c r="A2481" s="18" t="str">
        <f>IF(LEN('Contacts Data'!A1920)&gt;20,LEN('Contacts Data'!A1920),"")</f>
        <v/>
      </c>
      <c r="B2481" s="18" t="str">
        <f>IF(LEN('Contacts Data'!B1920)&gt;0, LEN('Contacts Data'!B1920) + LEN('Contacts Data'!C1920), "")</f>
        <v/>
      </c>
      <c r="C2481" s="18" t="str">
        <f>IF(LEN('Contacts Data'!E1920)&gt;20,LEN('Contacts Data'!E1920),"")</f>
        <v/>
      </c>
      <c r="D2481" s="18" t="str">
        <f>IF(LEN('Contacts Data'!F1920)&gt;20,LEN('Contacts Data'!F1920),"")</f>
        <v/>
      </c>
      <c r="E2481" s="18" t="str">
        <f>IF(LEN('Contacts Data'!G1920)&gt;20,LEN('Contacts Data'!G1920),"")</f>
        <v/>
      </c>
      <c r="F2481" s="18" t="str">
        <f>IF(LEN('Contacts Data'!H1920)&gt;60,LEN('Contacts Data'!H1920),"")</f>
        <v/>
      </c>
      <c r="G2481" s="18" t="str">
        <f>IF(LEN('Contacts Data'!I1920)&gt;128,LEN('Contacts Data'!I1920),"")</f>
        <v/>
      </c>
      <c r="H2481" s="18" t="str">
        <f>IF(LEN('Contacts Data'!J1920)&gt;60,LEN('Contacts Data'!J1920),"")</f>
        <v/>
      </c>
      <c r="I2481" s="18" t="str">
        <f>IF(LEN('Contacts Data'!K1920)&gt;30,LEN('Contacts Data'!K1920),"")</f>
        <v/>
      </c>
      <c r="J2481" s="18" t="str">
        <f>IF(LEN('Contacts Data'!L1920)&gt;2,LEN('Contacts Data'!L1920),"")</f>
        <v/>
      </c>
      <c r="K2481" s="18" t="str">
        <f>IF(LEN('Contacts Data'!M1920)&gt;16,LEN('Contacts Data'!M1920),"")</f>
        <v/>
      </c>
      <c r="L2481" s="18" t="str">
        <f>IF(LEN('Contacts Data'!D1920)&gt;128,LEN('Contacts Data'!D1920),"")</f>
        <v/>
      </c>
      <c r="M2481" s="18" t="str">
        <f>IF(LEN('Contacts Data'!O1920)&gt;1024,LEN('Contacts Data'!O1920),"")</f>
        <v/>
      </c>
      <c r="P2481" s="18" t="str">
        <f>IF(LEN('Matter Data'!A1913)&gt;0,LEN('Matter Data'!A1913)+LEN('Matter Data'!B1913),"")</f>
        <v/>
      </c>
      <c r="Q2481" s="18" t="str">
        <f>IF(LEN('Matter Data'!C1913)&gt;80,LEN('Matter Data'!C1913),"")</f>
        <v/>
      </c>
      <c r="R2481" s="18" t="str">
        <f>IF(LEN('Matter Data'!H1913)&gt;40,LEN('Matter Data'!H1913),"")</f>
        <v/>
      </c>
      <c r="S2481" s="21" t="b">
        <f>IF(LEN('Matter Data'!C1913)&gt;0,CONCATENATE('Matter Data'!A1913,'Matter Data'!B1913,'Matter Data'!C1913))</f>
        <v>0</v>
      </c>
      <c r="T2481" s="21">
        <f>IF(LEN('Matter Data'!C1913)&gt;0,COUNTIF($S$2:$S$5001,CONCATENATE('Matter Data'!A1913,'Matter Data'!B1913,'Matter Data'!C1913)),0)</f>
        <v>0</v>
      </c>
      <c r="U2481" s="22" t="str">
        <f>IF(LEN('Contacts Data'!B1920)&gt;0,'Contacts Data'!B1920,"")</f>
        <v/>
      </c>
      <c r="V2481" s="22" t="str">
        <f>IF(LEN('Contacts Data'!C1920)&gt;0,'Contacts Data'!C1920,"")</f>
        <v/>
      </c>
      <c r="W2481" s="22" t="str">
        <f>CONCATENATE(U2481, " ", V2481, " ", 'Contacts Data'!$A1920)</f>
        <v xml:space="preserve">  </v>
      </c>
      <c r="X2481" s="22" t="str">
        <f>CONCATENATE('Matter Data'!A1913, " ", 'Matter Data'!B1913, " ", "Client")</f>
        <v xml:space="preserve">  Client</v>
      </c>
      <c r="Y2481" s="19" t="str">
        <f t="shared" si="39"/>
        <v/>
      </c>
    </row>
    <row r="2482" spans="1:25" x14ac:dyDescent="0.25">
      <c r="A2482" s="18" t="str">
        <f>IF(LEN('Contacts Data'!A1921)&gt;20,LEN('Contacts Data'!A1921),"")</f>
        <v/>
      </c>
      <c r="B2482" s="18" t="str">
        <f>IF(LEN('Contacts Data'!B1921)&gt;0, LEN('Contacts Data'!B1921) + LEN('Contacts Data'!C1921), "")</f>
        <v/>
      </c>
      <c r="C2482" s="18" t="str">
        <f>IF(LEN('Contacts Data'!E1921)&gt;20,LEN('Contacts Data'!E1921),"")</f>
        <v/>
      </c>
      <c r="D2482" s="18" t="str">
        <f>IF(LEN('Contacts Data'!F1921)&gt;20,LEN('Contacts Data'!F1921),"")</f>
        <v/>
      </c>
      <c r="E2482" s="18" t="str">
        <f>IF(LEN('Contacts Data'!G1921)&gt;20,LEN('Contacts Data'!G1921),"")</f>
        <v/>
      </c>
      <c r="F2482" s="18" t="str">
        <f>IF(LEN('Contacts Data'!H1921)&gt;60,LEN('Contacts Data'!H1921),"")</f>
        <v/>
      </c>
      <c r="G2482" s="18" t="str">
        <f>IF(LEN('Contacts Data'!I1921)&gt;128,LEN('Contacts Data'!I1921),"")</f>
        <v/>
      </c>
      <c r="H2482" s="18" t="str">
        <f>IF(LEN('Contacts Data'!J1921)&gt;60,LEN('Contacts Data'!J1921),"")</f>
        <v/>
      </c>
      <c r="I2482" s="18" t="str">
        <f>IF(LEN('Contacts Data'!K1921)&gt;30,LEN('Contacts Data'!K1921),"")</f>
        <v/>
      </c>
      <c r="J2482" s="18" t="str">
        <f>IF(LEN('Contacts Data'!L1921)&gt;2,LEN('Contacts Data'!L1921),"")</f>
        <v/>
      </c>
      <c r="K2482" s="18" t="str">
        <f>IF(LEN('Contacts Data'!M1921)&gt;16,LEN('Contacts Data'!M1921),"")</f>
        <v/>
      </c>
      <c r="L2482" s="18" t="str">
        <f>IF(LEN('Contacts Data'!D1921)&gt;128,LEN('Contacts Data'!D1921),"")</f>
        <v/>
      </c>
      <c r="M2482" s="18" t="str">
        <f>IF(LEN('Contacts Data'!O1921)&gt;1024,LEN('Contacts Data'!O1921),"")</f>
        <v/>
      </c>
      <c r="P2482" s="18" t="str">
        <f>IF(LEN('Matter Data'!A1914)&gt;0,LEN('Matter Data'!A1914)+LEN('Matter Data'!B1914),"")</f>
        <v/>
      </c>
      <c r="Q2482" s="18" t="str">
        <f>IF(LEN('Matter Data'!C1914)&gt;80,LEN('Matter Data'!C1914),"")</f>
        <v/>
      </c>
      <c r="R2482" s="18" t="str">
        <f>IF(LEN('Matter Data'!H1914)&gt;40,LEN('Matter Data'!H1914),"")</f>
        <v/>
      </c>
      <c r="S2482" s="21" t="b">
        <f>IF(LEN('Matter Data'!C1914)&gt;0,CONCATENATE('Matter Data'!A1914,'Matter Data'!B1914,'Matter Data'!C1914))</f>
        <v>0</v>
      </c>
      <c r="T2482" s="21">
        <f>IF(LEN('Matter Data'!C1914)&gt;0,COUNTIF($S$2:$S$5001,CONCATENATE('Matter Data'!A1914,'Matter Data'!B1914,'Matter Data'!C1914)),0)</f>
        <v>0</v>
      </c>
      <c r="U2482" s="22" t="str">
        <f>IF(LEN('Contacts Data'!B1921)&gt;0,'Contacts Data'!B1921,"")</f>
        <v/>
      </c>
      <c r="V2482" s="22" t="str">
        <f>IF(LEN('Contacts Data'!C1921)&gt;0,'Contacts Data'!C1921,"")</f>
        <v/>
      </c>
      <c r="W2482" s="22" t="str">
        <f>CONCATENATE(U2482, " ", V2482, " ", 'Contacts Data'!$A1921)</f>
        <v xml:space="preserve">  </v>
      </c>
      <c r="X2482" s="22" t="str">
        <f>CONCATENATE('Matter Data'!A1914, " ", 'Matter Data'!B1914, " ", "Client")</f>
        <v xml:space="preserve">  Client</v>
      </c>
      <c r="Y2482" s="19" t="str">
        <f t="shared" si="39"/>
        <v/>
      </c>
    </row>
    <row r="2483" spans="1:25" x14ac:dyDescent="0.25">
      <c r="A2483" s="18" t="str">
        <f>IF(LEN('Contacts Data'!A1922)&gt;20,LEN('Contacts Data'!A1922),"")</f>
        <v/>
      </c>
      <c r="B2483" s="18" t="str">
        <f>IF(LEN('Contacts Data'!B1922)&gt;0, LEN('Contacts Data'!B1922) + LEN('Contacts Data'!C1922), "")</f>
        <v/>
      </c>
      <c r="C2483" s="18" t="str">
        <f>IF(LEN('Contacts Data'!E1922)&gt;20,LEN('Contacts Data'!E1922),"")</f>
        <v/>
      </c>
      <c r="D2483" s="18" t="str">
        <f>IF(LEN('Contacts Data'!F1922)&gt;20,LEN('Contacts Data'!F1922),"")</f>
        <v/>
      </c>
      <c r="E2483" s="18" t="str">
        <f>IF(LEN('Contacts Data'!G1922)&gt;20,LEN('Contacts Data'!G1922),"")</f>
        <v/>
      </c>
      <c r="F2483" s="18" t="str">
        <f>IF(LEN('Contacts Data'!H1922)&gt;60,LEN('Contacts Data'!H1922),"")</f>
        <v/>
      </c>
      <c r="G2483" s="18" t="str">
        <f>IF(LEN('Contacts Data'!I1922)&gt;128,LEN('Contacts Data'!I1922),"")</f>
        <v/>
      </c>
      <c r="H2483" s="18" t="str">
        <f>IF(LEN('Contacts Data'!J1922)&gt;60,LEN('Contacts Data'!J1922),"")</f>
        <v/>
      </c>
      <c r="I2483" s="18" t="str">
        <f>IF(LEN('Contacts Data'!K1922)&gt;30,LEN('Contacts Data'!K1922),"")</f>
        <v/>
      </c>
      <c r="J2483" s="18" t="str">
        <f>IF(LEN('Contacts Data'!L1922)&gt;2,LEN('Contacts Data'!L1922),"")</f>
        <v/>
      </c>
      <c r="K2483" s="18" t="str">
        <f>IF(LEN('Contacts Data'!M1922)&gt;16,LEN('Contacts Data'!M1922),"")</f>
        <v/>
      </c>
      <c r="L2483" s="18" t="str">
        <f>IF(LEN('Contacts Data'!D1922)&gt;128,LEN('Contacts Data'!D1922),"")</f>
        <v/>
      </c>
      <c r="M2483" s="18" t="str">
        <f>IF(LEN('Contacts Data'!O1922)&gt;1024,LEN('Contacts Data'!O1922),"")</f>
        <v/>
      </c>
      <c r="P2483" s="18" t="str">
        <f>IF(LEN('Matter Data'!A1915)&gt;0,LEN('Matter Data'!A1915)+LEN('Matter Data'!B1915),"")</f>
        <v/>
      </c>
      <c r="Q2483" s="18" t="str">
        <f>IF(LEN('Matter Data'!C1915)&gt;80,LEN('Matter Data'!C1915),"")</f>
        <v/>
      </c>
      <c r="R2483" s="18" t="str">
        <f>IF(LEN('Matter Data'!H1915)&gt;40,LEN('Matter Data'!H1915),"")</f>
        <v/>
      </c>
      <c r="S2483" s="21" t="b">
        <f>IF(LEN('Matter Data'!C1915)&gt;0,CONCATENATE('Matter Data'!A1915,'Matter Data'!B1915,'Matter Data'!C1915))</f>
        <v>0</v>
      </c>
      <c r="T2483" s="21">
        <f>IF(LEN('Matter Data'!C1915)&gt;0,COUNTIF($S$2:$S$5001,CONCATENATE('Matter Data'!A1915,'Matter Data'!B1915,'Matter Data'!C1915)),0)</f>
        <v>0</v>
      </c>
      <c r="U2483" s="22" t="str">
        <f>IF(LEN('Contacts Data'!B1922)&gt;0,'Contacts Data'!B1922,"")</f>
        <v/>
      </c>
      <c r="V2483" s="22" t="str">
        <f>IF(LEN('Contacts Data'!C1922)&gt;0,'Contacts Data'!C1922,"")</f>
        <v/>
      </c>
      <c r="W2483" s="22" t="str">
        <f>CONCATENATE(U2483, " ", V2483, " ", 'Contacts Data'!$A1922)</f>
        <v xml:space="preserve">  </v>
      </c>
      <c r="X2483" s="22" t="str">
        <f>CONCATENATE('Matter Data'!A1915, " ", 'Matter Data'!B1915, " ", "Client")</f>
        <v xml:space="preserve">  Client</v>
      </c>
      <c r="Y2483" s="19" t="str">
        <f t="shared" si="39"/>
        <v/>
      </c>
    </row>
    <row r="2484" spans="1:25" x14ac:dyDescent="0.25">
      <c r="A2484" s="18" t="str">
        <f>IF(LEN('Contacts Data'!A1923)&gt;20,LEN('Contacts Data'!A1923),"")</f>
        <v/>
      </c>
      <c r="B2484" s="18" t="str">
        <f>IF(LEN('Contacts Data'!B1923)&gt;0, LEN('Contacts Data'!B1923) + LEN('Contacts Data'!C1923), "")</f>
        <v/>
      </c>
      <c r="C2484" s="18" t="str">
        <f>IF(LEN('Contacts Data'!E1923)&gt;20,LEN('Contacts Data'!E1923),"")</f>
        <v/>
      </c>
      <c r="D2484" s="18" t="str">
        <f>IF(LEN('Contacts Data'!F1923)&gt;20,LEN('Contacts Data'!F1923),"")</f>
        <v/>
      </c>
      <c r="E2484" s="18" t="str">
        <f>IF(LEN('Contacts Data'!G1923)&gt;20,LEN('Contacts Data'!G1923),"")</f>
        <v/>
      </c>
      <c r="F2484" s="18" t="str">
        <f>IF(LEN('Contacts Data'!H1923)&gt;60,LEN('Contacts Data'!H1923),"")</f>
        <v/>
      </c>
      <c r="G2484" s="18" t="str">
        <f>IF(LEN('Contacts Data'!I1923)&gt;128,LEN('Contacts Data'!I1923),"")</f>
        <v/>
      </c>
      <c r="H2484" s="18" t="str">
        <f>IF(LEN('Contacts Data'!J1923)&gt;60,LEN('Contacts Data'!J1923),"")</f>
        <v/>
      </c>
      <c r="I2484" s="18" t="str">
        <f>IF(LEN('Contacts Data'!K1923)&gt;30,LEN('Contacts Data'!K1923),"")</f>
        <v/>
      </c>
      <c r="J2484" s="18" t="str">
        <f>IF(LEN('Contacts Data'!L1923)&gt;2,LEN('Contacts Data'!L1923),"")</f>
        <v/>
      </c>
      <c r="K2484" s="18" t="str">
        <f>IF(LEN('Contacts Data'!M1923)&gt;16,LEN('Contacts Data'!M1923),"")</f>
        <v/>
      </c>
      <c r="L2484" s="18" t="str">
        <f>IF(LEN('Contacts Data'!D1923)&gt;128,LEN('Contacts Data'!D1923),"")</f>
        <v/>
      </c>
      <c r="M2484" s="18" t="str">
        <f>IF(LEN('Contacts Data'!O1923)&gt;1024,LEN('Contacts Data'!O1923),"")</f>
        <v/>
      </c>
      <c r="P2484" s="18" t="str">
        <f>IF(LEN('Matter Data'!A1916)&gt;0,LEN('Matter Data'!A1916)+LEN('Matter Data'!B1916),"")</f>
        <v/>
      </c>
      <c r="Q2484" s="18" t="str">
        <f>IF(LEN('Matter Data'!C1916)&gt;80,LEN('Matter Data'!C1916),"")</f>
        <v/>
      </c>
      <c r="R2484" s="18" t="str">
        <f>IF(LEN('Matter Data'!H1916)&gt;40,LEN('Matter Data'!H1916),"")</f>
        <v/>
      </c>
      <c r="S2484" s="21" t="b">
        <f>IF(LEN('Matter Data'!C1916)&gt;0,CONCATENATE('Matter Data'!A1916,'Matter Data'!B1916,'Matter Data'!C1916))</f>
        <v>0</v>
      </c>
      <c r="T2484" s="21">
        <f>IF(LEN('Matter Data'!C1916)&gt;0,COUNTIF($S$2:$S$5001,CONCATENATE('Matter Data'!A1916,'Matter Data'!B1916,'Matter Data'!C1916)),0)</f>
        <v>0</v>
      </c>
      <c r="U2484" s="22" t="str">
        <f>IF(LEN('Contacts Data'!B1923)&gt;0,'Contacts Data'!B1923,"")</f>
        <v/>
      </c>
      <c r="V2484" s="22" t="str">
        <f>IF(LEN('Contacts Data'!C1923)&gt;0,'Contacts Data'!C1923,"")</f>
        <v/>
      </c>
      <c r="W2484" s="22" t="str">
        <f>CONCATENATE(U2484, " ", V2484, " ", 'Contacts Data'!$A1923)</f>
        <v xml:space="preserve">  </v>
      </c>
      <c r="X2484" s="22" t="str">
        <f>CONCATENATE('Matter Data'!A1916, " ", 'Matter Data'!B1916, " ", "Client")</f>
        <v xml:space="preserve">  Client</v>
      </c>
      <c r="Y2484" s="19" t="str">
        <f t="shared" si="39"/>
        <v/>
      </c>
    </row>
    <row r="2485" spans="1:25" x14ac:dyDescent="0.25">
      <c r="A2485" s="18" t="str">
        <f>IF(LEN('Contacts Data'!A1924)&gt;20,LEN('Contacts Data'!A1924),"")</f>
        <v/>
      </c>
      <c r="B2485" s="18" t="str">
        <f>IF(LEN('Contacts Data'!B1924)&gt;0, LEN('Contacts Data'!B1924) + LEN('Contacts Data'!C1924), "")</f>
        <v/>
      </c>
      <c r="C2485" s="18" t="str">
        <f>IF(LEN('Contacts Data'!E1924)&gt;20,LEN('Contacts Data'!E1924),"")</f>
        <v/>
      </c>
      <c r="D2485" s="18" t="str">
        <f>IF(LEN('Contacts Data'!F1924)&gt;20,LEN('Contacts Data'!F1924),"")</f>
        <v/>
      </c>
      <c r="E2485" s="18" t="str">
        <f>IF(LEN('Contacts Data'!G1924)&gt;20,LEN('Contacts Data'!G1924),"")</f>
        <v/>
      </c>
      <c r="F2485" s="18" t="str">
        <f>IF(LEN('Contacts Data'!H1924)&gt;60,LEN('Contacts Data'!H1924),"")</f>
        <v/>
      </c>
      <c r="G2485" s="18" t="str">
        <f>IF(LEN('Contacts Data'!I1924)&gt;128,LEN('Contacts Data'!I1924),"")</f>
        <v/>
      </c>
      <c r="H2485" s="18" t="str">
        <f>IF(LEN('Contacts Data'!J1924)&gt;60,LEN('Contacts Data'!J1924),"")</f>
        <v/>
      </c>
      <c r="I2485" s="18" t="str">
        <f>IF(LEN('Contacts Data'!K1924)&gt;30,LEN('Contacts Data'!K1924),"")</f>
        <v/>
      </c>
      <c r="J2485" s="18" t="str">
        <f>IF(LEN('Contacts Data'!L1924)&gt;2,LEN('Contacts Data'!L1924),"")</f>
        <v/>
      </c>
      <c r="K2485" s="18" t="str">
        <f>IF(LEN('Contacts Data'!M1924)&gt;16,LEN('Contacts Data'!M1924),"")</f>
        <v/>
      </c>
      <c r="L2485" s="18" t="str">
        <f>IF(LEN('Contacts Data'!D1924)&gt;128,LEN('Contacts Data'!D1924),"")</f>
        <v/>
      </c>
      <c r="M2485" s="18" t="str">
        <f>IF(LEN('Contacts Data'!O1924)&gt;1024,LEN('Contacts Data'!O1924),"")</f>
        <v/>
      </c>
      <c r="P2485" s="18" t="str">
        <f>IF(LEN('Matter Data'!A1917)&gt;0,LEN('Matter Data'!A1917)+LEN('Matter Data'!B1917),"")</f>
        <v/>
      </c>
      <c r="Q2485" s="18" t="str">
        <f>IF(LEN('Matter Data'!C1917)&gt;80,LEN('Matter Data'!C1917),"")</f>
        <v/>
      </c>
      <c r="R2485" s="18" t="str">
        <f>IF(LEN('Matter Data'!H1917)&gt;40,LEN('Matter Data'!H1917),"")</f>
        <v/>
      </c>
      <c r="S2485" s="21" t="b">
        <f>IF(LEN('Matter Data'!C1917)&gt;0,CONCATENATE('Matter Data'!A1917,'Matter Data'!B1917,'Matter Data'!C1917))</f>
        <v>0</v>
      </c>
      <c r="T2485" s="21">
        <f>IF(LEN('Matter Data'!C1917)&gt;0,COUNTIF($S$2:$S$5001,CONCATENATE('Matter Data'!A1917,'Matter Data'!B1917,'Matter Data'!C1917)),0)</f>
        <v>0</v>
      </c>
      <c r="U2485" s="22" t="str">
        <f>IF(LEN('Contacts Data'!B1924)&gt;0,'Contacts Data'!B1924,"")</f>
        <v/>
      </c>
      <c r="V2485" s="22" t="str">
        <f>IF(LEN('Contacts Data'!C1924)&gt;0,'Contacts Data'!C1924,"")</f>
        <v/>
      </c>
      <c r="W2485" s="22" t="str">
        <f>CONCATENATE(U2485, " ", V2485, " ", 'Contacts Data'!$A1924)</f>
        <v xml:space="preserve">  </v>
      </c>
      <c r="X2485" s="22" t="str">
        <f>CONCATENATE('Matter Data'!A1917, " ", 'Matter Data'!B1917, " ", "Client")</f>
        <v xml:space="preserve">  Client</v>
      </c>
      <c r="Y2485" s="19" t="str">
        <f t="shared" si="39"/>
        <v/>
      </c>
    </row>
    <row r="2486" spans="1:25" x14ac:dyDescent="0.25">
      <c r="A2486" s="18" t="str">
        <f>IF(LEN('Contacts Data'!A1925)&gt;20,LEN('Contacts Data'!A1925),"")</f>
        <v/>
      </c>
      <c r="B2486" s="18" t="str">
        <f>IF(LEN('Contacts Data'!B1925)&gt;0, LEN('Contacts Data'!B1925) + LEN('Contacts Data'!C1925), "")</f>
        <v/>
      </c>
      <c r="C2486" s="18" t="str">
        <f>IF(LEN('Contacts Data'!E1925)&gt;20,LEN('Contacts Data'!E1925),"")</f>
        <v/>
      </c>
      <c r="D2486" s="18" t="str">
        <f>IF(LEN('Contacts Data'!F1925)&gt;20,LEN('Contacts Data'!F1925),"")</f>
        <v/>
      </c>
      <c r="E2486" s="18" t="str">
        <f>IF(LEN('Contacts Data'!G1925)&gt;20,LEN('Contacts Data'!G1925),"")</f>
        <v/>
      </c>
      <c r="F2486" s="18" t="str">
        <f>IF(LEN('Contacts Data'!H1925)&gt;60,LEN('Contacts Data'!H1925),"")</f>
        <v/>
      </c>
      <c r="G2486" s="18" t="str">
        <f>IF(LEN('Contacts Data'!I1925)&gt;128,LEN('Contacts Data'!I1925),"")</f>
        <v/>
      </c>
      <c r="H2486" s="18" t="str">
        <f>IF(LEN('Contacts Data'!J1925)&gt;60,LEN('Contacts Data'!J1925),"")</f>
        <v/>
      </c>
      <c r="I2486" s="18" t="str">
        <f>IF(LEN('Contacts Data'!K1925)&gt;30,LEN('Contacts Data'!K1925),"")</f>
        <v/>
      </c>
      <c r="J2486" s="18" t="str">
        <f>IF(LEN('Contacts Data'!L1925)&gt;2,LEN('Contacts Data'!L1925),"")</f>
        <v/>
      </c>
      <c r="K2486" s="18" t="str">
        <f>IF(LEN('Contacts Data'!M1925)&gt;16,LEN('Contacts Data'!M1925),"")</f>
        <v/>
      </c>
      <c r="L2486" s="18" t="str">
        <f>IF(LEN('Contacts Data'!D1925)&gt;128,LEN('Contacts Data'!D1925),"")</f>
        <v/>
      </c>
      <c r="M2486" s="18" t="str">
        <f>IF(LEN('Contacts Data'!O1925)&gt;1024,LEN('Contacts Data'!O1925),"")</f>
        <v/>
      </c>
      <c r="P2486" s="18" t="str">
        <f>IF(LEN('Matter Data'!A1918)&gt;0,LEN('Matter Data'!A1918)+LEN('Matter Data'!B1918),"")</f>
        <v/>
      </c>
      <c r="Q2486" s="18" t="str">
        <f>IF(LEN('Matter Data'!C1918)&gt;80,LEN('Matter Data'!C1918),"")</f>
        <v/>
      </c>
      <c r="R2486" s="18" t="str">
        <f>IF(LEN('Matter Data'!H1918)&gt;40,LEN('Matter Data'!H1918),"")</f>
        <v/>
      </c>
      <c r="S2486" s="21" t="b">
        <f>IF(LEN('Matter Data'!C1918)&gt;0,CONCATENATE('Matter Data'!A1918,'Matter Data'!B1918,'Matter Data'!C1918))</f>
        <v>0</v>
      </c>
      <c r="T2486" s="21">
        <f>IF(LEN('Matter Data'!C1918)&gt;0,COUNTIF($S$2:$S$5001,CONCATENATE('Matter Data'!A1918,'Matter Data'!B1918,'Matter Data'!C1918)),0)</f>
        <v>0</v>
      </c>
      <c r="U2486" s="22" t="str">
        <f>IF(LEN('Contacts Data'!B1925)&gt;0,'Contacts Data'!B1925,"")</f>
        <v/>
      </c>
      <c r="V2486" s="22" t="str">
        <f>IF(LEN('Contacts Data'!C1925)&gt;0,'Contacts Data'!C1925,"")</f>
        <v/>
      </c>
      <c r="W2486" s="22" t="str">
        <f>CONCATENATE(U2486, " ", V2486, " ", 'Contacts Data'!$A1925)</f>
        <v xml:space="preserve">  </v>
      </c>
      <c r="X2486" s="22" t="str">
        <f>CONCATENATE('Matter Data'!A1918, " ", 'Matter Data'!B1918, " ", "Client")</f>
        <v xml:space="preserve">  Client</v>
      </c>
      <c r="Y2486" s="19" t="str">
        <f t="shared" si="39"/>
        <v/>
      </c>
    </row>
    <row r="2487" spans="1:25" x14ac:dyDescent="0.25">
      <c r="A2487" s="18" t="str">
        <f>IF(LEN('Contacts Data'!A1926)&gt;20,LEN('Contacts Data'!A1926),"")</f>
        <v/>
      </c>
      <c r="B2487" s="18" t="str">
        <f>IF(LEN('Contacts Data'!B1926)&gt;0, LEN('Contacts Data'!B1926) + LEN('Contacts Data'!C1926), "")</f>
        <v/>
      </c>
      <c r="C2487" s="18" t="str">
        <f>IF(LEN('Contacts Data'!E1926)&gt;20,LEN('Contacts Data'!E1926),"")</f>
        <v/>
      </c>
      <c r="D2487" s="18" t="str">
        <f>IF(LEN('Contacts Data'!F1926)&gt;20,LEN('Contacts Data'!F1926),"")</f>
        <v/>
      </c>
      <c r="E2487" s="18" t="str">
        <f>IF(LEN('Contacts Data'!G1926)&gt;20,LEN('Contacts Data'!G1926),"")</f>
        <v/>
      </c>
      <c r="F2487" s="18" t="str">
        <f>IF(LEN('Contacts Data'!H1926)&gt;60,LEN('Contacts Data'!H1926),"")</f>
        <v/>
      </c>
      <c r="G2487" s="18" t="str">
        <f>IF(LEN('Contacts Data'!I1926)&gt;128,LEN('Contacts Data'!I1926),"")</f>
        <v/>
      </c>
      <c r="H2487" s="18" t="str">
        <f>IF(LEN('Contacts Data'!J1926)&gt;60,LEN('Contacts Data'!J1926),"")</f>
        <v/>
      </c>
      <c r="I2487" s="18" t="str">
        <f>IF(LEN('Contacts Data'!K1926)&gt;30,LEN('Contacts Data'!K1926),"")</f>
        <v/>
      </c>
      <c r="J2487" s="18" t="str">
        <f>IF(LEN('Contacts Data'!L1926)&gt;2,LEN('Contacts Data'!L1926),"")</f>
        <v/>
      </c>
      <c r="K2487" s="18" t="str">
        <f>IF(LEN('Contacts Data'!M1926)&gt;16,LEN('Contacts Data'!M1926),"")</f>
        <v/>
      </c>
      <c r="L2487" s="18" t="str">
        <f>IF(LEN('Contacts Data'!D1926)&gt;128,LEN('Contacts Data'!D1926),"")</f>
        <v/>
      </c>
      <c r="M2487" s="18" t="str">
        <f>IF(LEN('Contacts Data'!O1926)&gt;1024,LEN('Contacts Data'!O1926),"")</f>
        <v/>
      </c>
      <c r="P2487" s="18" t="str">
        <f>IF(LEN('Matter Data'!A1919)&gt;0,LEN('Matter Data'!A1919)+LEN('Matter Data'!B1919),"")</f>
        <v/>
      </c>
      <c r="Q2487" s="18" t="str">
        <f>IF(LEN('Matter Data'!C1919)&gt;80,LEN('Matter Data'!C1919),"")</f>
        <v/>
      </c>
      <c r="R2487" s="18" t="str">
        <f>IF(LEN('Matter Data'!H1919)&gt;40,LEN('Matter Data'!H1919),"")</f>
        <v/>
      </c>
      <c r="S2487" s="21" t="b">
        <f>IF(LEN('Matter Data'!C1919)&gt;0,CONCATENATE('Matter Data'!A1919,'Matter Data'!B1919,'Matter Data'!C1919))</f>
        <v>0</v>
      </c>
      <c r="T2487" s="21">
        <f>IF(LEN('Matter Data'!C1919)&gt;0,COUNTIF($S$2:$S$5001,CONCATENATE('Matter Data'!A1919,'Matter Data'!B1919,'Matter Data'!C1919)),0)</f>
        <v>0</v>
      </c>
      <c r="U2487" s="22" t="str">
        <f>IF(LEN('Contacts Data'!B1926)&gt;0,'Contacts Data'!B1926,"")</f>
        <v/>
      </c>
      <c r="V2487" s="22" t="str">
        <f>IF(LEN('Contacts Data'!C1926)&gt;0,'Contacts Data'!C1926,"")</f>
        <v/>
      </c>
      <c r="W2487" s="22" t="str">
        <f>CONCATENATE(U2487, " ", V2487, " ", 'Contacts Data'!$A1926)</f>
        <v xml:space="preserve">  </v>
      </c>
      <c r="X2487" s="22" t="str">
        <f>CONCATENATE('Matter Data'!A1919, " ", 'Matter Data'!B1919, " ", "Client")</f>
        <v xml:space="preserve">  Client</v>
      </c>
      <c r="Y2487" s="19" t="str">
        <f t="shared" si="39"/>
        <v/>
      </c>
    </row>
    <row r="2488" spans="1:25" x14ac:dyDescent="0.25">
      <c r="A2488" s="18" t="str">
        <f>IF(LEN('Contacts Data'!A1927)&gt;20,LEN('Contacts Data'!A1927),"")</f>
        <v/>
      </c>
      <c r="B2488" s="18" t="str">
        <f>IF(LEN('Contacts Data'!B1927)&gt;0, LEN('Contacts Data'!B1927) + LEN('Contacts Data'!C1927), "")</f>
        <v/>
      </c>
      <c r="C2488" s="18" t="str">
        <f>IF(LEN('Contacts Data'!E1927)&gt;20,LEN('Contacts Data'!E1927),"")</f>
        <v/>
      </c>
      <c r="D2488" s="18" t="str">
        <f>IF(LEN('Contacts Data'!F1927)&gt;20,LEN('Contacts Data'!F1927),"")</f>
        <v/>
      </c>
      <c r="E2488" s="18" t="str">
        <f>IF(LEN('Contacts Data'!G1927)&gt;20,LEN('Contacts Data'!G1927),"")</f>
        <v/>
      </c>
      <c r="F2488" s="18" t="str">
        <f>IF(LEN('Contacts Data'!H1927)&gt;60,LEN('Contacts Data'!H1927),"")</f>
        <v/>
      </c>
      <c r="G2488" s="18" t="str">
        <f>IF(LEN('Contacts Data'!I1927)&gt;128,LEN('Contacts Data'!I1927),"")</f>
        <v/>
      </c>
      <c r="H2488" s="18" t="str">
        <f>IF(LEN('Contacts Data'!J1927)&gt;60,LEN('Contacts Data'!J1927),"")</f>
        <v/>
      </c>
      <c r="I2488" s="18" t="str">
        <f>IF(LEN('Contacts Data'!K1927)&gt;30,LEN('Contacts Data'!K1927),"")</f>
        <v/>
      </c>
      <c r="J2488" s="18" t="str">
        <f>IF(LEN('Contacts Data'!L1927)&gt;2,LEN('Contacts Data'!L1927),"")</f>
        <v/>
      </c>
      <c r="K2488" s="18" t="str">
        <f>IF(LEN('Contacts Data'!M1927)&gt;16,LEN('Contacts Data'!M1927),"")</f>
        <v/>
      </c>
      <c r="L2488" s="18" t="str">
        <f>IF(LEN('Contacts Data'!D1927)&gt;128,LEN('Contacts Data'!D1927),"")</f>
        <v/>
      </c>
      <c r="M2488" s="18" t="str">
        <f>IF(LEN('Contacts Data'!O1927)&gt;1024,LEN('Contacts Data'!O1927),"")</f>
        <v/>
      </c>
      <c r="P2488" s="18" t="str">
        <f>IF(LEN('Matter Data'!A1920)&gt;0,LEN('Matter Data'!A1920)+LEN('Matter Data'!B1920),"")</f>
        <v/>
      </c>
      <c r="Q2488" s="18" t="str">
        <f>IF(LEN('Matter Data'!C1920)&gt;80,LEN('Matter Data'!C1920),"")</f>
        <v/>
      </c>
      <c r="R2488" s="18" t="str">
        <f>IF(LEN('Matter Data'!H1920)&gt;40,LEN('Matter Data'!H1920),"")</f>
        <v/>
      </c>
      <c r="S2488" s="21" t="b">
        <f>IF(LEN('Matter Data'!C1920)&gt;0,CONCATENATE('Matter Data'!A1920,'Matter Data'!B1920,'Matter Data'!C1920))</f>
        <v>0</v>
      </c>
      <c r="T2488" s="21">
        <f>IF(LEN('Matter Data'!C1920)&gt;0,COUNTIF($S$2:$S$5001,CONCATENATE('Matter Data'!A1920,'Matter Data'!B1920,'Matter Data'!C1920)),0)</f>
        <v>0</v>
      </c>
      <c r="U2488" s="22" t="str">
        <f>IF(LEN('Contacts Data'!B1927)&gt;0,'Contacts Data'!B1927,"")</f>
        <v/>
      </c>
      <c r="V2488" s="22" t="str">
        <f>IF(LEN('Contacts Data'!C1927)&gt;0,'Contacts Data'!C1927,"")</f>
        <v/>
      </c>
      <c r="W2488" s="22" t="str">
        <f>CONCATENATE(U2488, " ", V2488, " ", 'Contacts Data'!$A1927)</f>
        <v xml:space="preserve">  </v>
      </c>
      <c r="X2488" s="22" t="str">
        <f>CONCATENATE('Matter Data'!A1920, " ", 'Matter Data'!B1920, " ", "Client")</f>
        <v xml:space="preserve">  Client</v>
      </c>
      <c r="Y2488" s="19" t="str">
        <f t="shared" si="39"/>
        <v/>
      </c>
    </row>
    <row r="2489" spans="1:25" x14ac:dyDescent="0.25">
      <c r="A2489" s="18" t="str">
        <f>IF(LEN('Contacts Data'!A1928)&gt;20,LEN('Contacts Data'!A1928),"")</f>
        <v/>
      </c>
      <c r="B2489" s="18" t="str">
        <f>IF(LEN('Contacts Data'!B1928)&gt;0, LEN('Contacts Data'!B1928) + LEN('Contacts Data'!C1928), "")</f>
        <v/>
      </c>
      <c r="C2489" s="18" t="str">
        <f>IF(LEN('Contacts Data'!E1928)&gt;20,LEN('Contacts Data'!E1928),"")</f>
        <v/>
      </c>
      <c r="D2489" s="18" t="str">
        <f>IF(LEN('Contacts Data'!F1928)&gt;20,LEN('Contacts Data'!F1928),"")</f>
        <v/>
      </c>
      <c r="E2489" s="18" t="str">
        <f>IF(LEN('Contacts Data'!G1928)&gt;20,LEN('Contacts Data'!G1928),"")</f>
        <v/>
      </c>
      <c r="F2489" s="18" t="str">
        <f>IF(LEN('Contacts Data'!H1928)&gt;60,LEN('Contacts Data'!H1928),"")</f>
        <v/>
      </c>
      <c r="G2489" s="18" t="str">
        <f>IF(LEN('Contacts Data'!I1928)&gt;128,LEN('Contacts Data'!I1928),"")</f>
        <v/>
      </c>
      <c r="H2489" s="18" t="str">
        <f>IF(LEN('Contacts Data'!J1928)&gt;60,LEN('Contacts Data'!J1928),"")</f>
        <v/>
      </c>
      <c r="I2489" s="18" t="str">
        <f>IF(LEN('Contacts Data'!K1928)&gt;30,LEN('Contacts Data'!K1928),"")</f>
        <v/>
      </c>
      <c r="J2489" s="18" t="str">
        <f>IF(LEN('Contacts Data'!L1928)&gt;2,LEN('Contacts Data'!L1928),"")</f>
        <v/>
      </c>
      <c r="K2489" s="18" t="str">
        <f>IF(LEN('Contacts Data'!M1928)&gt;16,LEN('Contacts Data'!M1928),"")</f>
        <v/>
      </c>
      <c r="L2489" s="18" t="str">
        <f>IF(LEN('Contacts Data'!D1928)&gt;128,LEN('Contacts Data'!D1928),"")</f>
        <v/>
      </c>
      <c r="M2489" s="18" t="str">
        <f>IF(LEN('Contacts Data'!O1928)&gt;1024,LEN('Contacts Data'!O1928),"")</f>
        <v/>
      </c>
      <c r="P2489" s="18" t="str">
        <f>IF(LEN('Matter Data'!A1921)&gt;0,LEN('Matter Data'!A1921)+LEN('Matter Data'!B1921),"")</f>
        <v/>
      </c>
      <c r="Q2489" s="18" t="str">
        <f>IF(LEN('Matter Data'!C1921)&gt;80,LEN('Matter Data'!C1921),"")</f>
        <v/>
      </c>
      <c r="R2489" s="18" t="str">
        <f>IF(LEN('Matter Data'!H1921)&gt;40,LEN('Matter Data'!H1921),"")</f>
        <v/>
      </c>
      <c r="S2489" s="21" t="b">
        <f>IF(LEN('Matter Data'!C1921)&gt;0,CONCATENATE('Matter Data'!A1921,'Matter Data'!B1921,'Matter Data'!C1921))</f>
        <v>0</v>
      </c>
      <c r="T2489" s="21">
        <f>IF(LEN('Matter Data'!C1921)&gt;0,COUNTIF($S$2:$S$5001,CONCATENATE('Matter Data'!A1921,'Matter Data'!B1921,'Matter Data'!C1921)),0)</f>
        <v>0</v>
      </c>
      <c r="U2489" s="22" t="str">
        <f>IF(LEN('Contacts Data'!B1928)&gt;0,'Contacts Data'!B1928,"")</f>
        <v/>
      </c>
      <c r="V2489" s="22" t="str">
        <f>IF(LEN('Contacts Data'!C1928)&gt;0,'Contacts Data'!C1928,"")</f>
        <v/>
      </c>
      <c r="W2489" s="22" t="str">
        <f>CONCATENATE(U2489, " ", V2489, " ", 'Contacts Data'!$A1928)</f>
        <v xml:space="preserve">  </v>
      </c>
      <c r="X2489" s="22" t="str">
        <f>CONCATENATE('Matter Data'!A1921, " ", 'Matter Data'!B1921, " ", "Client")</f>
        <v xml:space="preserve">  Client</v>
      </c>
      <c r="Y2489" s="19" t="str">
        <f t="shared" si="39"/>
        <v/>
      </c>
    </row>
    <row r="2490" spans="1:25" x14ac:dyDescent="0.25">
      <c r="A2490" s="18" t="str">
        <f>IF(LEN('Contacts Data'!A1929)&gt;20,LEN('Contacts Data'!A1929),"")</f>
        <v/>
      </c>
      <c r="B2490" s="18" t="str">
        <f>IF(LEN('Contacts Data'!B1929)&gt;0, LEN('Contacts Data'!B1929) + LEN('Contacts Data'!C1929), "")</f>
        <v/>
      </c>
      <c r="C2490" s="18" t="str">
        <f>IF(LEN('Contacts Data'!E1929)&gt;20,LEN('Contacts Data'!E1929),"")</f>
        <v/>
      </c>
      <c r="D2490" s="18" t="str">
        <f>IF(LEN('Contacts Data'!F1929)&gt;20,LEN('Contacts Data'!F1929),"")</f>
        <v/>
      </c>
      <c r="E2490" s="18" t="str">
        <f>IF(LEN('Contacts Data'!G1929)&gt;20,LEN('Contacts Data'!G1929),"")</f>
        <v/>
      </c>
      <c r="F2490" s="18" t="str">
        <f>IF(LEN('Contacts Data'!H1929)&gt;60,LEN('Contacts Data'!H1929),"")</f>
        <v/>
      </c>
      <c r="G2490" s="18" t="str">
        <f>IF(LEN('Contacts Data'!I1929)&gt;128,LEN('Contacts Data'!I1929),"")</f>
        <v/>
      </c>
      <c r="H2490" s="18" t="str">
        <f>IF(LEN('Contacts Data'!J1929)&gt;60,LEN('Contacts Data'!J1929),"")</f>
        <v/>
      </c>
      <c r="I2490" s="18" t="str">
        <f>IF(LEN('Contacts Data'!K1929)&gt;30,LEN('Contacts Data'!K1929),"")</f>
        <v/>
      </c>
      <c r="J2490" s="18" t="str">
        <f>IF(LEN('Contacts Data'!L1929)&gt;2,LEN('Contacts Data'!L1929),"")</f>
        <v/>
      </c>
      <c r="K2490" s="18" t="str">
        <f>IF(LEN('Contacts Data'!M1929)&gt;16,LEN('Contacts Data'!M1929),"")</f>
        <v/>
      </c>
      <c r="L2490" s="18" t="str">
        <f>IF(LEN('Contacts Data'!D1929)&gt;128,LEN('Contacts Data'!D1929),"")</f>
        <v/>
      </c>
      <c r="M2490" s="18" t="str">
        <f>IF(LEN('Contacts Data'!O1929)&gt;1024,LEN('Contacts Data'!O1929),"")</f>
        <v/>
      </c>
      <c r="P2490" s="18" t="str">
        <f>IF(LEN('Matter Data'!A1922)&gt;0,LEN('Matter Data'!A1922)+LEN('Matter Data'!B1922),"")</f>
        <v/>
      </c>
      <c r="Q2490" s="18" t="str">
        <f>IF(LEN('Matter Data'!C1922)&gt;80,LEN('Matter Data'!C1922),"")</f>
        <v/>
      </c>
      <c r="R2490" s="18" t="str">
        <f>IF(LEN('Matter Data'!H1922)&gt;40,LEN('Matter Data'!H1922),"")</f>
        <v/>
      </c>
      <c r="S2490" s="21" t="b">
        <f>IF(LEN('Matter Data'!C1922)&gt;0,CONCATENATE('Matter Data'!A1922,'Matter Data'!B1922,'Matter Data'!C1922))</f>
        <v>0</v>
      </c>
      <c r="T2490" s="21">
        <f>IF(LEN('Matter Data'!C1922)&gt;0,COUNTIF($S$2:$S$5001,CONCATENATE('Matter Data'!A1922,'Matter Data'!B1922,'Matter Data'!C1922)),0)</f>
        <v>0</v>
      </c>
      <c r="U2490" s="22" t="str">
        <f>IF(LEN('Contacts Data'!B1929)&gt;0,'Contacts Data'!B1929,"")</f>
        <v/>
      </c>
      <c r="V2490" s="22" t="str">
        <f>IF(LEN('Contacts Data'!C1929)&gt;0,'Contacts Data'!C1929,"")</f>
        <v/>
      </c>
      <c r="W2490" s="22" t="str">
        <f>CONCATENATE(U2490, " ", V2490, " ", 'Contacts Data'!$A1929)</f>
        <v xml:space="preserve">  </v>
      </c>
      <c r="X2490" s="22" t="str">
        <f>CONCATENATE('Matter Data'!A1922, " ", 'Matter Data'!B1922, " ", "Client")</f>
        <v xml:space="preserve">  Client</v>
      </c>
      <c r="Y2490" s="19" t="str">
        <f t="shared" si="39"/>
        <v/>
      </c>
    </row>
    <row r="2491" spans="1:25" x14ac:dyDescent="0.25">
      <c r="A2491" s="18" t="str">
        <f>IF(LEN('Contacts Data'!A1930)&gt;20,LEN('Contacts Data'!A1930),"")</f>
        <v/>
      </c>
      <c r="B2491" s="18" t="str">
        <f>IF(LEN('Contacts Data'!B1930)&gt;0, LEN('Contacts Data'!B1930) + LEN('Contacts Data'!C1930), "")</f>
        <v/>
      </c>
      <c r="C2491" s="18" t="str">
        <f>IF(LEN('Contacts Data'!E1930)&gt;20,LEN('Contacts Data'!E1930),"")</f>
        <v/>
      </c>
      <c r="D2491" s="18" t="str">
        <f>IF(LEN('Contacts Data'!F1930)&gt;20,LEN('Contacts Data'!F1930),"")</f>
        <v/>
      </c>
      <c r="E2491" s="18" t="str">
        <f>IF(LEN('Contacts Data'!G1930)&gt;20,LEN('Contacts Data'!G1930),"")</f>
        <v/>
      </c>
      <c r="F2491" s="18" t="str">
        <f>IF(LEN('Contacts Data'!H1930)&gt;60,LEN('Contacts Data'!H1930),"")</f>
        <v/>
      </c>
      <c r="G2491" s="18" t="str">
        <f>IF(LEN('Contacts Data'!I1930)&gt;128,LEN('Contacts Data'!I1930),"")</f>
        <v/>
      </c>
      <c r="H2491" s="18" t="str">
        <f>IF(LEN('Contacts Data'!J1930)&gt;60,LEN('Contacts Data'!J1930),"")</f>
        <v/>
      </c>
      <c r="I2491" s="18" t="str">
        <f>IF(LEN('Contacts Data'!K1930)&gt;30,LEN('Contacts Data'!K1930),"")</f>
        <v/>
      </c>
      <c r="J2491" s="18" t="str">
        <f>IF(LEN('Contacts Data'!L1930)&gt;2,LEN('Contacts Data'!L1930),"")</f>
        <v/>
      </c>
      <c r="K2491" s="18" t="str">
        <f>IF(LEN('Contacts Data'!M1930)&gt;16,LEN('Contacts Data'!M1930),"")</f>
        <v/>
      </c>
      <c r="L2491" s="18" t="str">
        <f>IF(LEN('Contacts Data'!D1930)&gt;128,LEN('Contacts Data'!D1930),"")</f>
        <v/>
      </c>
      <c r="M2491" s="18" t="str">
        <f>IF(LEN('Contacts Data'!O1930)&gt;1024,LEN('Contacts Data'!O1930),"")</f>
        <v/>
      </c>
      <c r="P2491" s="18" t="str">
        <f>IF(LEN('Matter Data'!A1923)&gt;0,LEN('Matter Data'!A1923)+LEN('Matter Data'!B1923),"")</f>
        <v/>
      </c>
      <c r="Q2491" s="18" t="str">
        <f>IF(LEN('Matter Data'!C1923)&gt;80,LEN('Matter Data'!C1923),"")</f>
        <v/>
      </c>
      <c r="R2491" s="18" t="str">
        <f>IF(LEN('Matter Data'!H1923)&gt;40,LEN('Matter Data'!H1923),"")</f>
        <v/>
      </c>
      <c r="S2491" s="21" t="b">
        <f>IF(LEN('Matter Data'!C1923)&gt;0,CONCATENATE('Matter Data'!A1923,'Matter Data'!B1923,'Matter Data'!C1923))</f>
        <v>0</v>
      </c>
      <c r="T2491" s="21">
        <f>IF(LEN('Matter Data'!C1923)&gt;0,COUNTIF($S$2:$S$5001,CONCATENATE('Matter Data'!A1923,'Matter Data'!B1923,'Matter Data'!C1923)),0)</f>
        <v>0</v>
      </c>
      <c r="U2491" s="22" t="str">
        <f>IF(LEN('Contacts Data'!B1930)&gt;0,'Contacts Data'!B1930,"")</f>
        <v/>
      </c>
      <c r="V2491" s="22" t="str">
        <f>IF(LEN('Contacts Data'!C1930)&gt;0,'Contacts Data'!C1930,"")</f>
        <v/>
      </c>
      <c r="W2491" s="22" t="str">
        <f>CONCATENATE(U2491, " ", V2491, " ", 'Contacts Data'!$A1930)</f>
        <v xml:space="preserve">  </v>
      </c>
      <c r="X2491" s="22" t="str">
        <f>CONCATENATE('Matter Data'!A1923, " ", 'Matter Data'!B1923, " ", "Client")</f>
        <v xml:space="preserve">  Client</v>
      </c>
      <c r="Y2491" s="19" t="str">
        <f t="shared" si="39"/>
        <v/>
      </c>
    </row>
    <row r="2492" spans="1:25" x14ac:dyDescent="0.25">
      <c r="A2492" s="18" t="str">
        <f>IF(LEN('Contacts Data'!A1931)&gt;20,LEN('Contacts Data'!A1931),"")</f>
        <v/>
      </c>
      <c r="B2492" s="18" t="str">
        <f>IF(LEN('Contacts Data'!B1931)&gt;0, LEN('Contacts Data'!B1931) + LEN('Contacts Data'!C1931), "")</f>
        <v/>
      </c>
      <c r="C2492" s="18" t="str">
        <f>IF(LEN('Contacts Data'!E1931)&gt;20,LEN('Contacts Data'!E1931),"")</f>
        <v/>
      </c>
      <c r="D2492" s="18" t="str">
        <f>IF(LEN('Contacts Data'!F1931)&gt;20,LEN('Contacts Data'!F1931),"")</f>
        <v/>
      </c>
      <c r="E2492" s="18" t="str">
        <f>IF(LEN('Contacts Data'!G1931)&gt;20,LEN('Contacts Data'!G1931),"")</f>
        <v/>
      </c>
      <c r="F2492" s="18" t="str">
        <f>IF(LEN('Contacts Data'!H1931)&gt;60,LEN('Contacts Data'!H1931),"")</f>
        <v/>
      </c>
      <c r="G2492" s="18" t="str">
        <f>IF(LEN('Contacts Data'!I1931)&gt;128,LEN('Contacts Data'!I1931),"")</f>
        <v/>
      </c>
      <c r="H2492" s="18" t="str">
        <f>IF(LEN('Contacts Data'!J1931)&gt;60,LEN('Contacts Data'!J1931),"")</f>
        <v/>
      </c>
      <c r="I2492" s="18" t="str">
        <f>IF(LEN('Contacts Data'!K1931)&gt;30,LEN('Contacts Data'!K1931),"")</f>
        <v/>
      </c>
      <c r="J2492" s="18" t="str">
        <f>IF(LEN('Contacts Data'!L1931)&gt;2,LEN('Contacts Data'!L1931),"")</f>
        <v/>
      </c>
      <c r="K2492" s="18" t="str">
        <f>IF(LEN('Contacts Data'!M1931)&gt;16,LEN('Contacts Data'!M1931),"")</f>
        <v/>
      </c>
      <c r="L2492" s="18" t="str">
        <f>IF(LEN('Contacts Data'!D1931)&gt;128,LEN('Contacts Data'!D1931),"")</f>
        <v/>
      </c>
      <c r="M2492" s="18" t="str">
        <f>IF(LEN('Contacts Data'!O1931)&gt;1024,LEN('Contacts Data'!O1931),"")</f>
        <v/>
      </c>
      <c r="P2492" s="18" t="str">
        <f>IF(LEN('Matter Data'!A1924)&gt;0,LEN('Matter Data'!A1924)+LEN('Matter Data'!B1924),"")</f>
        <v/>
      </c>
      <c r="Q2492" s="18" t="str">
        <f>IF(LEN('Matter Data'!C1924)&gt;80,LEN('Matter Data'!C1924),"")</f>
        <v/>
      </c>
      <c r="R2492" s="18" t="str">
        <f>IF(LEN('Matter Data'!H1924)&gt;40,LEN('Matter Data'!H1924),"")</f>
        <v/>
      </c>
      <c r="S2492" s="21" t="b">
        <f>IF(LEN('Matter Data'!C1924)&gt;0,CONCATENATE('Matter Data'!A1924,'Matter Data'!B1924,'Matter Data'!C1924))</f>
        <v>0</v>
      </c>
      <c r="T2492" s="21">
        <f>IF(LEN('Matter Data'!C1924)&gt;0,COUNTIF($S$2:$S$5001,CONCATENATE('Matter Data'!A1924,'Matter Data'!B1924,'Matter Data'!C1924)),0)</f>
        <v>0</v>
      </c>
      <c r="U2492" s="22" t="str">
        <f>IF(LEN('Contacts Data'!B1931)&gt;0,'Contacts Data'!B1931,"")</f>
        <v/>
      </c>
      <c r="V2492" s="22" t="str">
        <f>IF(LEN('Contacts Data'!C1931)&gt;0,'Contacts Data'!C1931,"")</f>
        <v/>
      </c>
      <c r="W2492" s="22" t="str">
        <f>CONCATENATE(U2492, " ", V2492, " ", 'Contacts Data'!$A1931)</f>
        <v xml:space="preserve">  </v>
      </c>
      <c r="X2492" s="22" t="str">
        <f>CONCATENATE('Matter Data'!A1924, " ", 'Matter Data'!B1924, " ", "Client")</f>
        <v xml:space="preserve">  Client</v>
      </c>
      <c r="Y2492" s="19" t="str">
        <f t="shared" si="39"/>
        <v/>
      </c>
    </row>
    <row r="2493" spans="1:25" x14ac:dyDescent="0.25">
      <c r="A2493" s="18" t="str">
        <f>IF(LEN('Contacts Data'!A1932)&gt;20,LEN('Contacts Data'!A1932),"")</f>
        <v/>
      </c>
      <c r="B2493" s="18" t="str">
        <f>IF(LEN('Contacts Data'!B1932)&gt;0, LEN('Contacts Data'!B1932) + LEN('Contacts Data'!C1932), "")</f>
        <v/>
      </c>
      <c r="C2493" s="18" t="str">
        <f>IF(LEN('Contacts Data'!E1932)&gt;20,LEN('Contacts Data'!E1932),"")</f>
        <v/>
      </c>
      <c r="D2493" s="18" t="str">
        <f>IF(LEN('Contacts Data'!F1932)&gt;20,LEN('Contacts Data'!F1932),"")</f>
        <v/>
      </c>
      <c r="E2493" s="18" t="str">
        <f>IF(LEN('Contacts Data'!G1932)&gt;20,LEN('Contacts Data'!G1932),"")</f>
        <v/>
      </c>
      <c r="F2493" s="18" t="str">
        <f>IF(LEN('Contacts Data'!H1932)&gt;60,LEN('Contacts Data'!H1932),"")</f>
        <v/>
      </c>
      <c r="G2493" s="18" t="str">
        <f>IF(LEN('Contacts Data'!I1932)&gt;128,LEN('Contacts Data'!I1932),"")</f>
        <v/>
      </c>
      <c r="H2493" s="18" t="str">
        <f>IF(LEN('Contacts Data'!J1932)&gt;60,LEN('Contacts Data'!J1932),"")</f>
        <v/>
      </c>
      <c r="I2493" s="18" t="str">
        <f>IF(LEN('Contacts Data'!K1932)&gt;30,LEN('Contacts Data'!K1932),"")</f>
        <v/>
      </c>
      <c r="J2493" s="18" t="str">
        <f>IF(LEN('Contacts Data'!L1932)&gt;2,LEN('Contacts Data'!L1932),"")</f>
        <v/>
      </c>
      <c r="K2493" s="18" t="str">
        <f>IF(LEN('Contacts Data'!M1932)&gt;16,LEN('Contacts Data'!M1932),"")</f>
        <v/>
      </c>
      <c r="L2493" s="18" t="str">
        <f>IF(LEN('Contacts Data'!D1932)&gt;128,LEN('Contacts Data'!D1932),"")</f>
        <v/>
      </c>
      <c r="M2493" s="18" t="str">
        <f>IF(LEN('Contacts Data'!O1932)&gt;1024,LEN('Contacts Data'!O1932),"")</f>
        <v/>
      </c>
      <c r="P2493" s="18" t="str">
        <f>IF(LEN('Matter Data'!A1925)&gt;0,LEN('Matter Data'!A1925)+LEN('Matter Data'!B1925),"")</f>
        <v/>
      </c>
      <c r="Q2493" s="18" t="str">
        <f>IF(LEN('Matter Data'!C1925)&gt;80,LEN('Matter Data'!C1925),"")</f>
        <v/>
      </c>
      <c r="R2493" s="18" t="str">
        <f>IF(LEN('Matter Data'!H1925)&gt;40,LEN('Matter Data'!H1925),"")</f>
        <v/>
      </c>
      <c r="S2493" s="21" t="b">
        <f>IF(LEN('Matter Data'!C1925)&gt;0,CONCATENATE('Matter Data'!A1925,'Matter Data'!B1925,'Matter Data'!C1925))</f>
        <v>0</v>
      </c>
      <c r="T2493" s="21">
        <f>IF(LEN('Matter Data'!C1925)&gt;0,COUNTIF($S$2:$S$5001,CONCATENATE('Matter Data'!A1925,'Matter Data'!B1925,'Matter Data'!C1925)),0)</f>
        <v>0</v>
      </c>
      <c r="U2493" s="22" t="str">
        <f>IF(LEN('Contacts Data'!B1932)&gt;0,'Contacts Data'!B1932,"")</f>
        <v/>
      </c>
      <c r="V2493" s="22" t="str">
        <f>IF(LEN('Contacts Data'!C1932)&gt;0,'Contacts Data'!C1932,"")</f>
        <v/>
      </c>
      <c r="W2493" s="22" t="str">
        <f>CONCATENATE(U2493, " ", V2493, " ", 'Contacts Data'!$A1932)</f>
        <v xml:space="preserve">  </v>
      </c>
      <c r="X2493" s="22" t="str">
        <f>CONCATENATE('Matter Data'!A1925, " ", 'Matter Data'!B1925, " ", "Client")</f>
        <v xml:space="preserve">  Client</v>
      </c>
      <c r="Y2493" s="19" t="str">
        <f t="shared" si="39"/>
        <v/>
      </c>
    </row>
    <row r="2494" spans="1:25" x14ac:dyDescent="0.25">
      <c r="A2494" s="18" t="str">
        <f>IF(LEN('Contacts Data'!A1933)&gt;20,LEN('Contacts Data'!A1933),"")</f>
        <v/>
      </c>
      <c r="B2494" s="18" t="str">
        <f>IF(LEN('Contacts Data'!B1933)&gt;0, LEN('Contacts Data'!B1933) + LEN('Contacts Data'!C1933), "")</f>
        <v/>
      </c>
      <c r="C2494" s="18" t="str">
        <f>IF(LEN('Contacts Data'!E1933)&gt;20,LEN('Contacts Data'!E1933),"")</f>
        <v/>
      </c>
      <c r="D2494" s="18" t="str">
        <f>IF(LEN('Contacts Data'!F1933)&gt;20,LEN('Contacts Data'!F1933),"")</f>
        <v/>
      </c>
      <c r="E2494" s="18" t="str">
        <f>IF(LEN('Contacts Data'!G1933)&gt;20,LEN('Contacts Data'!G1933),"")</f>
        <v/>
      </c>
      <c r="F2494" s="18" t="str">
        <f>IF(LEN('Contacts Data'!H1933)&gt;60,LEN('Contacts Data'!H1933),"")</f>
        <v/>
      </c>
      <c r="G2494" s="18" t="str">
        <f>IF(LEN('Contacts Data'!I1933)&gt;128,LEN('Contacts Data'!I1933),"")</f>
        <v/>
      </c>
      <c r="H2494" s="18" t="str">
        <f>IF(LEN('Contacts Data'!J1933)&gt;60,LEN('Contacts Data'!J1933),"")</f>
        <v/>
      </c>
      <c r="I2494" s="18" t="str">
        <f>IF(LEN('Contacts Data'!K1933)&gt;30,LEN('Contacts Data'!K1933),"")</f>
        <v/>
      </c>
      <c r="J2494" s="18" t="str">
        <f>IF(LEN('Contacts Data'!L1933)&gt;2,LEN('Contacts Data'!L1933),"")</f>
        <v/>
      </c>
      <c r="K2494" s="18" t="str">
        <f>IF(LEN('Contacts Data'!M1933)&gt;16,LEN('Contacts Data'!M1933),"")</f>
        <v/>
      </c>
      <c r="L2494" s="18" t="str">
        <f>IF(LEN('Contacts Data'!D1933)&gt;128,LEN('Contacts Data'!D1933),"")</f>
        <v/>
      </c>
      <c r="M2494" s="18" t="str">
        <f>IF(LEN('Contacts Data'!O1933)&gt;1024,LEN('Contacts Data'!O1933),"")</f>
        <v/>
      </c>
      <c r="P2494" s="18" t="str">
        <f>IF(LEN('Matter Data'!A1926)&gt;0,LEN('Matter Data'!A1926)+LEN('Matter Data'!B1926),"")</f>
        <v/>
      </c>
      <c r="Q2494" s="18" t="str">
        <f>IF(LEN('Matter Data'!C1926)&gt;80,LEN('Matter Data'!C1926),"")</f>
        <v/>
      </c>
      <c r="R2494" s="18" t="str">
        <f>IF(LEN('Matter Data'!H1926)&gt;40,LEN('Matter Data'!H1926),"")</f>
        <v/>
      </c>
      <c r="S2494" s="21" t="b">
        <f>IF(LEN('Matter Data'!C1926)&gt;0,CONCATENATE('Matter Data'!A1926,'Matter Data'!B1926,'Matter Data'!C1926))</f>
        <v>0</v>
      </c>
      <c r="T2494" s="21">
        <f>IF(LEN('Matter Data'!C1926)&gt;0,COUNTIF($S$2:$S$5001,CONCATENATE('Matter Data'!A1926,'Matter Data'!B1926,'Matter Data'!C1926)),0)</f>
        <v>0</v>
      </c>
      <c r="U2494" s="22" t="str">
        <f>IF(LEN('Contacts Data'!B1933)&gt;0,'Contacts Data'!B1933,"")</f>
        <v/>
      </c>
      <c r="V2494" s="22" t="str">
        <f>IF(LEN('Contacts Data'!C1933)&gt;0,'Contacts Data'!C1933,"")</f>
        <v/>
      </c>
      <c r="W2494" s="22" t="str">
        <f>CONCATENATE(U2494, " ", V2494, " ", 'Contacts Data'!$A1933)</f>
        <v xml:space="preserve">  </v>
      </c>
      <c r="X2494" s="22" t="str">
        <f>CONCATENATE('Matter Data'!A1926, " ", 'Matter Data'!B1926, " ", "Client")</f>
        <v xml:space="preserve">  Client</v>
      </c>
      <c r="Y2494" s="19" t="str">
        <f t="shared" si="39"/>
        <v/>
      </c>
    </row>
    <row r="2495" spans="1:25" x14ac:dyDescent="0.25">
      <c r="A2495" s="18" t="str">
        <f>IF(LEN('Contacts Data'!A1934)&gt;20,LEN('Contacts Data'!A1934),"")</f>
        <v/>
      </c>
      <c r="B2495" s="18" t="str">
        <f>IF(LEN('Contacts Data'!B1934)&gt;0, LEN('Contacts Data'!B1934) + LEN('Contacts Data'!C1934), "")</f>
        <v/>
      </c>
      <c r="C2495" s="18" t="str">
        <f>IF(LEN('Contacts Data'!E1934)&gt;20,LEN('Contacts Data'!E1934),"")</f>
        <v/>
      </c>
      <c r="D2495" s="18" t="str">
        <f>IF(LEN('Contacts Data'!F1934)&gt;20,LEN('Contacts Data'!F1934),"")</f>
        <v/>
      </c>
      <c r="E2495" s="18" t="str">
        <f>IF(LEN('Contacts Data'!G1934)&gt;20,LEN('Contacts Data'!G1934),"")</f>
        <v/>
      </c>
      <c r="F2495" s="18" t="str">
        <f>IF(LEN('Contacts Data'!H1934)&gt;60,LEN('Contacts Data'!H1934),"")</f>
        <v/>
      </c>
      <c r="G2495" s="18" t="str">
        <f>IF(LEN('Contacts Data'!I1934)&gt;128,LEN('Contacts Data'!I1934),"")</f>
        <v/>
      </c>
      <c r="H2495" s="18" t="str">
        <f>IF(LEN('Contacts Data'!J1934)&gt;60,LEN('Contacts Data'!J1934),"")</f>
        <v/>
      </c>
      <c r="I2495" s="18" t="str">
        <f>IF(LEN('Contacts Data'!K1934)&gt;30,LEN('Contacts Data'!K1934),"")</f>
        <v/>
      </c>
      <c r="J2495" s="18" t="str">
        <f>IF(LEN('Contacts Data'!L1934)&gt;2,LEN('Contacts Data'!L1934),"")</f>
        <v/>
      </c>
      <c r="K2495" s="18" t="str">
        <f>IF(LEN('Contacts Data'!M1934)&gt;16,LEN('Contacts Data'!M1934),"")</f>
        <v/>
      </c>
      <c r="L2495" s="18" t="str">
        <f>IF(LEN('Contacts Data'!D1934)&gt;128,LEN('Contacts Data'!D1934),"")</f>
        <v/>
      </c>
      <c r="M2495" s="18" t="str">
        <f>IF(LEN('Contacts Data'!O1934)&gt;1024,LEN('Contacts Data'!O1934),"")</f>
        <v/>
      </c>
      <c r="P2495" s="18" t="str">
        <f>IF(LEN('Matter Data'!A1927)&gt;0,LEN('Matter Data'!A1927)+LEN('Matter Data'!B1927),"")</f>
        <v/>
      </c>
      <c r="Q2495" s="18" t="str">
        <f>IF(LEN('Matter Data'!C1927)&gt;80,LEN('Matter Data'!C1927),"")</f>
        <v/>
      </c>
      <c r="R2495" s="18" t="str">
        <f>IF(LEN('Matter Data'!H1927)&gt;40,LEN('Matter Data'!H1927),"")</f>
        <v/>
      </c>
      <c r="S2495" s="21" t="b">
        <f>IF(LEN('Matter Data'!C1927)&gt;0,CONCATENATE('Matter Data'!A1927,'Matter Data'!B1927,'Matter Data'!C1927))</f>
        <v>0</v>
      </c>
      <c r="T2495" s="21">
        <f>IF(LEN('Matter Data'!C1927)&gt;0,COUNTIF($S$2:$S$5001,CONCATENATE('Matter Data'!A1927,'Matter Data'!B1927,'Matter Data'!C1927)),0)</f>
        <v>0</v>
      </c>
      <c r="U2495" s="22" t="str">
        <f>IF(LEN('Contacts Data'!B1934)&gt;0,'Contacts Data'!B1934,"")</f>
        <v/>
      </c>
      <c r="V2495" s="22" t="str">
        <f>IF(LEN('Contacts Data'!C1934)&gt;0,'Contacts Data'!C1934,"")</f>
        <v/>
      </c>
      <c r="W2495" s="22" t="str">
        <f>CONCATENATE(U2495, " ", V2495, " ", 'Contacts Data'!$A1934)</f>
        <v xml:space="preserve">  </v>
      </c>
      <c r="X2495" s="22" t="str">
        <f>CONCATENATE('Matter Data'!A1927, " ", 'Matter Data'!B1927, " ", "Client")</f>
        <v xml:space="preserve">  Client</v>
      </c>
      <c r="Y2495" s="19" t="str">
        <f t="shared" si="39"/>
        <v/>
      </c>
    </row>
    <row r="2496" spans="1:25" x14ac:dyDescent="0.25">
      <c r="A2496" s="18" t="str">
        <f>IF(LEN('Contacts Data'!A1935)&gt;20,LEN('Contacts Data'!A1935),"")</f>
        <v/>
      </c>
      <c r="B2496" s="18" t="str">
        <f>IF(LEN('Contacts Data'!B1935)&gt;0, LEN('Contacts Data'!B1935) + LEN('Contacts Data'!C1935), "")</f>
        <v/>
      </c>
      <c r="C2496" s="18" t="str">
        <f>IF(LEN('Contacts Data'!E1935)&gt;20,LEN('Contacts Data'!E1935),"")</f>
        <v/>
      </c>
      <c r="D2496" s="18" t="str">
        <f>IF(LEN('Contacts Data'!F1935)&gt;20,LEN('Contacts Data'!F1935),"")</f>
        <v/>
      </c>
      <c r="E2496" s="18" t="str">
        <f>IF(LEN('Contacts Data'!G1935)&gt;20,LEN('Contacts Data'!G1935),"")</f>
        <v/>
      </c>
      <c r="F2496" s="18" t="str">
        <f>IF(LEN('Contacts Data'!H1935)&gt;60,LEN('Contacts Data'!H1935),"")</f>
        <v/>
      </c>
      <c r="G2496" s="18" t="str">
        <f>IF(LEN('Contacts Data'!I1935)&gt;128,LEN('Contacts Data'!I1935),"")</f>
        <v/>
      </c>
      <c r="H2496" s="18" t="str">
        <f>IF(LEN('Contacts Data'!J1935)&gt;60,LEN('Contacts Data'!J1935),"")</f>
        <v/>
      </c>
      <c r="I2496" s="18" t="str">
        <f>IF(LEN('Contacts Data'!K1935)&gt;30,LEN('Contacts Data'!K1935),"")</f>
        <v/>
      </c>
      <c r="J2496" s="18" t="str">
        <f>IF(LEN('Contacts Data'!L1935)&gt;2,LEN('Contacts Data'!L1935),"")</f>
        <v/>
      </c>
      <c r="K2496" s="18" t="str">
        <f>IF(LEN('Contacts Data'!M1935)&gt;16,LEN('Contacts Data'!M1935),"")</f>
        <v/>
      </c>
      <c r="L2496" s="18" t="str">
        <f>IF(LEN('Contacts Data'!D1935)&gt;128,LEN('Contacts Data'!D1935),"")</f>
        <v/>
      </c>
      <c r="M2496" s="18" t="str">
        <f>IF(LEN('Contacts Data'!O1935)&gt;1024,LEN('Contacts Data'!O1935),"")</f>
        <v/>
      </c>
      <c r="P2496" s="18" t="str">
        <f>IF(LEN('Matter Data'!A1928)&gt;0,LEN('Matter Data'!A1928)+LEN('Matter Data'!B1928),"")</f>
        <v/>
      </c>
      <c r="Q2496" s="18" t="str">
        <f>IF(LEN('Matter Data'!C1928)&gt;80,LEN('Matter Data'!C1928),"")</f>
        <v/>
      </c>
      <c r="R2496" s="18" t="str">
        <f>IF(LEN('Matter Data'!H1928)&gt;40,LEN('Matter Data'!H1928),"")</f>
        <v/>
      </c>
      <c r="S2496" s="21" t="b">
        <f>IF(LEN('Matter Data'!C1928)&gt;0,CONCATENATE('Matter Data'!A1928,'Matter Data'!B1928,'Matter Data'!C1928))</f>
        <v>0</v>
      </c>
      <c r="T2496" s="21">
        <f>IF(LEN('Matter Data'!C1928)&gt;0,COUNTIF($S$2:$S$5001,CONCATENATE('Matter Data'!A1928,'Matter Data'!B1928,'Matter Data'!C1928)),0)</f>
        <v>0</v>
      </c>
      <c r="U2496" s="22" t="str">
        <f>IF(LEN('Contacts Data'!B1935)&gt;0,'Contacts Data'!B1935,"")</f>
        <v/>
      </c>
      <c r="V2496" s="22" t="str">
        <f>IF(LEN('Contacts Data'!C1935)&gt;0,'Contacts Data'!C1935,"")</f>
        <v/>
      </c>
      <c r="W2496" s="22" t="str">
        <f>CONCATENATE(U2496, " ", V2496, " ", 'Contacts Data'!$A1935)</f>
        <v xml:space="preserve">  </v>
      </c>
      <c r="X2496" s="22" t="str">
        <f>CONCATENATE('Matter Data'!A1928, " ", 'Matter Data'!B1928, " ", "Client")</f>
        <v xml:space="preserve">  Client</v>
      </c>
      <c r="Y2496" s="19" t="str">
        <f t="shared" si="39"/>
        <v/>
      </c>
    </row>
    <row r="2497" spans="1:25" x14ac:dyDescent="0.25">
      <c r="A2497" s="18" t="str">
        <f>IF(LEN('Contacts Data'!A1936)&gt;20,LEN('Contacts Data'!A1936),"")</f>
        <v/>
      </c>
      <c r="B2497" s="18" t="str">
        <f>IF(LEN('Contacts Data'!B1936)&gt;0, LEN('Contacts Data'!B1936) + LEN('Contacts Data'!C1936), "")</f>
        <v/>
      </c>
      <c r="C2497" s="18" t="str">
        <f>IF(LEN('Contacts Data'!E1936)&gt;20,LEN('Contacts Data'!E1936),"")</f>
        <v/>
      </c>
      <c r="D2497" s="18" t="str">
        <f>IF(LEN('Contacts Data'!F1936)&gt;20,LEN('Contacts Data'!F1936),"")</f>
        <v/>
      </c>
      <c r="E2497" s="18" t="str">
        <f>IF(LEN('Contacts Data'!G1936)&gt;20,LEN('Contacts Data'!G1936),"")</f>
        <v/>
      </c>
      <c r="F2497" s="18" t="str">
        <f>IF(LEN('Contacts Data'!H1936)&gt;60,LEN('Contacts Data'!H1936),"")</f>
        <v/>
      </c>
      <c r="G2497" s="18" t="str">
        <f>IF(LEN('Contacts Data'!I1936)&gt;128,LEN('Contacts Data'!I1936),"")</f>
        <v/>
      </c>
      <c r="H2497" s="18" t="str">
        <f>IF(LEN('Contacts Data'!J1936)&gt;60,LEN('Contacts Data'!J1936),"")</f>
        <v/>
      </c>
      <c r="I2497" s="18" t="str">
        <f>IF(LEN('Contacts Data'!K1936)&gt;30,LEN('Contacts Data'!K1936),"")</f>
        <v/>
      </c>
      <c r="J2497" s="18" t="str">
        <f>IF(LEN('Contacts Data'!L1936)&gt;2,LEN('Contacts Data'!L1936),"")</f>
        <v/>
      </c>
      <c r="K2497" s="18" t="str">
        <f>IF(LEN('Contacts Data'!M1936)&gt;16,LEN('Contacts Data'!M1936),"")</f>
        <v/>
      </c>
      <c r="L2497" s="18" t="str">
        <f>IF(LEN('Contacts Data'!D1936)&gt;128,LEN('Contacts Data'!D1936),"")</f>
        <v/>
      </c>
      <c r="M2497" s="18" t="str">
        <f>IF(LEN('Contacts Data'!O1936)&gt;1024,LEN('Contacts Data'!O1936),"")</f>
        <v/>
      </c>
      <c r="P2497" s="18" t="str">
        <f>IF(LEN('Matter Data'!A1929)&gt;0,LEN('Matter Data'!A1929)+LEN('Matter Data'!B1929),"")</f>
        <v/>
      </c>
      <c r="Q2497" s="18" t="str">
        <f>IF(LEN('Matter Data'!C1929)&gt;80,LEN('Matter Data'!C1929),"")</f>
        <v/>
      </c>
      <c r="R2497" s="18" t="str">
        <f>IF(LEN('Matter Data'!H1929)&gt;40,LEN('Matter Data'!H1929),"")</f>
        <v/>
      </c>
      <c r="S2497" s="21" t="b">
        <f>IF(LEN('Matter Data'!C1929)&gt;0,CONCATENATE('Matter Data'!A1929,'Matter Data'!B1929,'Matter Data'!C1929))</f>
        <v>0</v>
      </c>
      <c r="T2497" s="21">
        <f>IF(LEN('Matter Data'!C1929)&gt;0,COUNTIF($S$2:$S$5001,CONCATENATE('Matter Data'!A1929,'Matter Data'!B1929,'Matter Data'!C1929)),0)</f>
        <v>0</v>
      </c>
      <c r="U2497" s="22" t="str">
        <f>IF(LEN('Contacts Data'!B1936)&gt;0,'Contacts Data'!B1936,"")</f>
        <v/>
      </c>
      <c r="V2497" s="22" t="str">
        <f>IF(LEN('Contacts Data'!C1936)&gt;0,'Contacts Data'!C1936,"")</f>
        <v/>
      </c>
      <c r="W2497" s="22" t="str">
        <f>CONCATENATE(U2497, " ", V2497, " ", 'Contacts Data'!$A1936)</f>
        <v xml:space="preserve">  </v>
      </c>
      <c r="X2497" s="22" t="str">
        <f>CONCATENATE('Matter Data'!A1929, " ", 'Matter Data'!B1929, " ", "Client")</f>
        <v xml:space="preserve">  Client</v>
      </c>
      <c r="Y2497" s="19" t="str">
        <f t="shared" si="39"/>
        <v/>
      </c>
    </row>
    <row r="2498" spans="1:25" x14ac:dyDescent="0.25">
      <c r="A2498" s="18" t="str">
        <f>IF(LEN('Contacts Data'!A1937)&gt;20,LEN('Contacts Data'!A1937),"")</f>
        <v/>
      </c>
      <c r="B2498" s="18" t="str">
        <f>IF(LEN('Contacts Data'!B1937)&gt;0, LEN('Contacts Data'!B1937) + LEN('Contacts Data'!C1937), "")</f>
        <v/>
      </c>
      <c r="C2498" s="18" t="str">
        <f>IF(LEN('Contacts Data'!E1937)&gt;20,LEN('Contacts Data'!E1937),"")</f>
        <v/>
      </c>
      <c r="D2498" s="18" t="str">
        <f>IF(LEN('Contacts Data'!F1937)&gt;20,LEN('Contacts Data'!F1937),"")</f>
        <v/>
      </c>
      <c r="E2498" s="18" t="str">
        <f>IF(LEN('Contacts Data'!G1937)&gt;20,LEN('Contacts Data'!G1937),"")</f>
        <v/>
      </c>
      <c r="F2498" s="18" t="str">
        <f>IF(LEN('Contacts Data'!H1937)&gt;60,LEN('Contacts Data'!H1937),"")</f>
        <v/>
      </c>
      <c r="G2498" s="18" t="str">
        <f>IF(LEN('Contacts Data'!I1937)&gt;128,LEN('Contacts Data'!I1937),"")</f>
        <v/>
      </c>
      <c r="H2498" s="18" t="str">
        <f>IF(LEN('Contacts Data'!J1937)&gt;60,LEN('Contacts Data'!J1937),"")</f>
        <v/>
      </c>
      <c r="I2498" s="18" t="str">
        <f>IF(LEN('Contacts Data'!K1937)&gt;30,LEN('Contacts Data'!K1937),"")</f>
        <v/>
      </c>
      <c r="J2498" s="18" t="str">
        <f>IF(LEN('Contacts Data'!L1937)&gt;2,LEN('Contacts Data'!L1937),"")</f>
        <v/>
      </c>
      <c r="K2498" s="18" t="str">
        <f>IF(LEN('Contacts Data'!M1937)&gt;16,LEN('Contacts Data'!M1937),"")</f>
        <v/>
      </c>
      <c r="L2498" s="18" t="str">
        <f>IF(LEN('Contacts Data'!D1937)&gt;128,LEN('Contacts Data'!D1937),"")</f>
        <v/>
      </c>
      <c r="M2498" s="18" t="str">
        <f>IF(LEN('Contacts Data'!O1937)&gt;1024,LEN('Contacts Data'!O1937),"")</f>
        <v/>
      </c>
      <c r="P2498" s="18" t="str">
        <f>IF(LEN('Matter Data'!A1930)&gt;0,LEN('Matter Data'!A1930)+LEN('Matter Data'!B1930),"")</f>
        <v/>
      </c>
      <c r="Q2498" s="18" t="str">
        <f>IF(LEN('Matter Data'!C1930)&gt;80,LEN('Matter Data'!C1930),"")</f>
        <v/>
      </c>
      <c r="R2498" s="18" t="str">
        <f>IF(LEN('Matter Data'!H1930)&gt;40,LEN('Matter Data'!H1930),"")</f>
        <v/>
      </c>
      <c r="S2498" s="21" t="b">
        <f>IF(LEN('Matter Data'!C1930)&gt;0,CONCATENATE('Matter Data'!A1930,'Matter Data'!B1930,'Matter Data'!C1930))</f>
        <v>0</v>
      </c>
      <c r="T2498" s="21">
        <f>IF(LEN('Matter Data'!C1930)&gt;0,COUNTIF($S$2:$S$5001,CONCATENATE('Matter Data'!A1930,'Matter Data'!B1930,'Matter Data'!C1930)),0)</f>
        <v>0</v>
      </c>
      <c r="U2498" s="22" t="str">
        <f>IF(LEN('Contacts Data'!B1937)&gt;0,'Contacts Data'!B1937,"")</f>
        <v/>
      </c>
      <c r="V2498" s="22" t="str">
        <f>IF(LEN('Contacts Data'!C1937)&gt;0,'Contacts Data'!C1937,"")</f>
        <v/>
      </c>
      <c r="W2498" s="22" t="str">
        <f>CONCATENATE(U2498, " ", V2498, " ", 'Contacts Data'!$A1937)</f>
        <v xml:space="preserve">  </v>
      </c>
      <c r="X2498" s="22" t="str">
        <f>CONCATENATE('Matter Data'!A1930, " ", 'Matter Data'!B1930, " ", "Client")</f>
        <v xml:space="preserve">  Client</v>
      </c>
      <c r="Y2498" s="19" t="str">
        <f t="shared" si="39"/>
        <v/>
      </c>
    </row>
    <row r="2499" spans="1:25" x14ac:dyDescent="0.25">
      <c r="A2499" s="18" t="str">
        <f>IF(LEN('Contacts Data'!A1938)&gt;20,LEN('Contacts Data'!A1938),"")</f>
        <v/>
      </c>
      <c r="B2499" s="18" t="str">
        <f>IF(LEN('Contacts Data'!B1938)&gt;0, LEN('Contacts Data'!B1938) + LEN('Contacts Data'!C1938), "")</f>
        <v/>
      </c>
      <c r="C2499" s="18" t="str">
        <f>IF(LEN('Contacts Data'!E1938)&gt;20,LEN('Contacts Data'!E1938),"")</f>
        <v/>
      </c>
      <c r="D2499" s="18" t="str">
        <f>IF(LEN('Contacts Data'!F1938)&gt;20,LEN('Contacts Data'!F1938),"")</f>
        <v/>
      </c>
      <c r="E2499" s="18" t="str">
        <f>IF(LEN('Contacts Data'!G1938)&gt;20,LEN('Contacts Data'!G1938),"")</f>
        <v/>
      </c>
      <c r="F2499" s="18" t="str">
        <f>IF(LEN('Contacts Data'!H1938)&gt;60,LEN('Contacts Data'!H1938),"")</f>
        <v/>
      </c>
      <c r="G2499" s="18" t="str">
        <f>IF(LEN('Contacts Data'!I1938)&gt;128,LEN('Contacts Data'!I1938),"")</f>
        <v/>
      </c>
      <c r="H2499" s="18" t="str">
        <f>IF(LEN('Contacts Data'!J1938)&gt;60,LEN('Contacts Data'!J1938),"")</f>
        <v/>
      </c>
      <c r="I2499" s="18" t="str">
        <f>IF(LEN('Contacts Data'!K1938)&gt;30,LEN('Contacts Data'!K1938),"")</f>
        <v/>
      </c>
      <c r="J2499" s="18" t="str">
        <f>IF(LEN('Contacts Data'!L1938)&gt;2,LEN('Contacts Data'!L1938),"")</f>
        <v/>
      </c>
      <c r="K2499" s="18" t="str">
        <f>IF(LEN('Contacts Data'!M1938)&gt;16,LEN('Contacts Data'!M1938),"")</f>
        <v/>
      </c>
      <c r="L2499" s="18" t="str">
        <f>IF(LEN('Contacts Data'!D1938)&gt;128,LEN('Contacts Data'!D1938),"")</f>
        <v/>
      </c>
      <c r="M2499" s="18" t="str">
        <f>IF(LEN('Contacts Data'!O1938)&gt;1024,LEN('Contacts Data'!O1938),"")</f>
        <v/>
      </c>
      <c r="P2499" s="18" t="str">
        <f>IF(LEN('Matter Data'!A1931)&gt;0,LEN('Matter Data'!A1931)+LEN('Matter Data'!B1931),"")</f>
        <v/>
      </c>
      <c r="Q2499" s="18" t="str">
        <f>IF(LEN('Matter Data'!C1931)&gt;80,LEN('Matter Data'!C1931),"")</f>
        <v/>
      </c>
      <c r="R2499" s="18" t="str">
        <f>IF(LEN('Matter Data'!H1931)&gt;40,LEN('Matter Data'!H1931),"")</f>
        <v/>
      </c>
      <c r="S2499" s="21" t="b">
        <f>IF(LEN('Matter Data'!C1931)&gt;0,CONCATENATE('Matter Data'!A1931,'Matter Data'!B1931,'Matter Data'!C1931))</f>
        <v>0</v>
      </c>
      <c r="T2499" s="21">
        <f>IF(LEN('Matter Data'!C1931)&gt;0,COUNTIF($S$2:$S$5001,CONCATENATE('Matter Data'!A1931,'Matter Data'!B1931,'Matter Data'!C1931)),0)</f>
        <v>0</v>
      </c>
      <c r="U2499" s="22" t="str">
        <f>IF(LEN('Contacts Data'!B1938)&gt;0,'Contacts Data'!B1938,"")</f>
        <v/>
      </c>
      <c r="V2499" s="22" t="str">
        <f>IF(LEN('Contacts Data'!C1938)&gt;0,'Contacts Data'!C1938,"")</f>
        <v/>
      </c>
      <c r="W2499" s="22" t="str">
        <f>CONCATENATE(U2499, " ", V2499, " ", 'Contacts Data'!$A1938)</f>
        <v xml:space="preserve">  </v>
      </c>
      <c r="X2499" s="22" t="str">
        <f>CONCATENATE('Matter Data'!A1931, " ", 'Matter Data'!B1931, " ", "Client")</f>
        <v xml:space="preserve">  Client</v>
      </c>
      <c r="Y2499" s="19" t="str">
        <f t="shared" si="39"/>
        <v/>
      </c>
    </row>
    <row r="2500" spans="1:25" x14ac:dyDescent="0.25">
      <c r="A2500" s="18" t="str">
        <f>IF(LEN('Contacts Data'!A1939)&gt;20,LEN('Contacts Data'!A1939),"")</f>
        <v/>
      </c>
      <c r="B2500" s="18" t="str">
        <f>IF(LEN('Contacts Data'!B1939)&gt;0, LEN('Contacts Data'!B1939) + LEN('Contacts Data'!C1939), "")</f>
        <v/>
      </c>
      <c r="C2500" s="18" t="str">
        <f>IF(LEN('Contacts Data'!E1939)&gt;20,LEN('Contacts Data'!E1939),"")</f>
        <v/>
      </c>
      <c r="D2500" s="18" t="str">
        <f>IF(LEN('Contacts Data'!F1939)&gt;20,LEN('Contacts Data'!F1939),"")</f>
        <v/>
      </c>
      <c r="E2500" s="18" t="str">
        <f>IF(LEN('Contacts Data'!G1939)&gt;20,LEN('Contacts Data'!G1939),"")</f>
        <v/>
      </c>
      <c r="F2500" s="18" t="str">
        <f>IF(LEN('Contacts Data'!H1939)&gt;60,LEN('Contacts Data'!H1939),"")</f>
        <v/>
      </c>
      <c r="G2500" s="18" t="str">
        <f>IF(LEN('Contacts Data'!I1939)&gt;128,LEN('Contacts Data'!I1939),"")</f>
        <v/>
      </c>
      <c r="H2500" s="18" t="str">
        <f>IF(LEN('Contacts Data'!J1939)&gt;60,LEN('Contacts Data'!J1939),"")</f>
        <v/>
      </c>
      <c r="I2500" s="18" t="str">
        <f>IF(LEN('Contacts Data'!K1939)&gt;30,LEN('Contacts Data'!K1939),"")</f>
        <v/>
      </c>
      <c r="J2500" s="18" t="str">
        <f>IF(LEN('Contacts Data'!L1939)&gt;2,LEN('Contacts Data'!L1939),"")</f>
        <v/>
      </c>
      <c r="K2500" s="18" t="str">
        <f>IF(LEN('Contacts Data'!M1939)&gt;16,LEN('Contacts Data'!M1939),"")</f>
        <v/>
      </c>
      <c r="L2500" s="18" t="str">
        <f>IF(LEN('Contacts Data'!D1939)&gt;128,LEN('Contacts Data'!D1939),"")</f>
        <v/>
      </c>
      <c r="M2500" s="18" t="str">
        <f>IF(LEN('Contacts Data'!O1939)&gt;1024,LEN('Contacts Data'!O1939),"")</f>
        <v/>
      </c>
      <c r="P2500" s="18" t="str">
        <f>IF(LEN('Matter Data'!A1932)&gt;0,LEN('Matter Data'!A1932)+LEN('Matter Data'!B1932),"")</f>
        <v/>
      </c>
      <c r="Q2500" s="18" t="str">
        <f>IF(LEN('Matter Data'!C1932)&gt;80,LEN('Matter Data'!C1932),"")</f>
        <v/>
      </c>
      <c r="R2500" s="18" t="str">
        <f>IF(LEN('Matter Data'!H1932)&gt;40,LEN('Matter Data'!H1932),"")</f>
        <v/>
      </c>
      <c r="S2500" s="21" t="b">
        <f>IF(LEN('Matter Data'!C1932)&gt;0,CONCATENATE('Matter Data'!A1932,'Matter Data'!B1932,'Matter Data'!C1932))</f>
        <v>0</v>
      </c>
      <c r="T2500" s="21">
        <f>IF(LEN('Matter Data'!C1932)&gt;0,COUNTIF($S$2:$S$5001,CONCATENATE('Matter Data'!A1932,'Matter Data'!B1932,'Matter Data'!C1932)),0)</f>
        <v>0</v>
      </c>
      <c r="U2500" s="22" t="str">
        <f>IF(LEN('Contacts Data'!B1939)&gt;0,'Contacts Data'!B1939,"")</f>
        <v/>
      </c>
      <c r="V2500" s="22" t="str">
        <f>IF(LEN('Contacts Data'!C1939)&gt;0,'Contacts Data'!C1939,"")</f>
        <v/>
      </c>
      <c r="W2500" s="22" t="str">
        <f>CONCATENATE(U2500, " ", V2500, " ", 'Contacts Data'!$A1939)</f>
        <v xml:space="preserve">  </v>
      </c>
      <c r="X2500" s="22" t="str">
        <f>CONCATENATE('Matter Data'!A1932, " ", 'Matter Data'!B1932, " ", "Client")</f>
        <v xml:space="preserve">  Client</v>
      </c>
      <c r="Y2500" s="19" t="str">
        <f t="shared" si="39"/>
        <v/>
      </c>
    </row>
    <row r="2501" spans="1:25" x14ac:dyDescent="0.25">
      <c r="A2501" s="18" t="str">
        <f>IF(LEN('Contacts Data'!A1940)&gt;20,LEN('Contacts Data'!A1940),"")</f>
        <v/>
      </c>
      <c r="B2501" s="18" t="str">
        <f>IF(LEN('Contacts Data'!B1940)&gt;0, LEN('Contacts Data'!B1940) + LEN('Contacts Data'!C1940), "")</f>
        <v/>
      </c>
      <c r="C2501" s="18" t="str">
        <f>IF(LEN('Contacts Data'!E1940)&gt;20,LEN('Contacts Data'!E1940),"")</f>
        <v/>
      </c>
      <c r="D2501" s="18" t="str">
        <f>IF(LEN('Contacts Data'!F1940)&gt;20,LEN('Contacts Data'!F1940),"")</f>
        <v/>
      </c>
      <c r="E2501" s="18" t="str">
        <f>IF(LEN('Contacts Data'!G1940)&gt;20,LEN('Contacts Data'!G1940),"")</f>
        <v/>
      </c>
      <c r="F2501" s="18" t="str">
        <f>IF(LEN('Contacts Data'!H1940)&gt;60,LEN('Contacts Data'!H1940),"")</f>
        <v/>
      </c>
      <c r="G2501" s="18" t="str">
        <f>IF(LEN('Contacts Data'!I1940)&gt;128,LEN('Contacts Data'!I1940),"")</f>
        <v/>
      </c>
      <c r="H2501" s="18" t="str">
        <f>IF(LEN('Contacts Data'!J1940)&gt;60,LEN('Contacts Data'!J1940),"")</f>
        <v/>
      </c>
      <c r="I2501" s="18" t="str">
        <f>IF(LEN('Contacts Data'!K1940)&gt;30,LEN('Contacts Data'!K1940),"")</f>
        <v/>
      </c>
      <c r="J2501" s="18" t="str">
        <f>IF(LEN('Contacts Data'!L1940)&gt;2,LEN('Contacts Data'!L1940),"")</f>
        <v/>
      </c>
      <c r="K2501" s="18" t="str">
        <f>IF(LEN('Contacts Data'!M1940)&gt;16,LEN('Contacts Data'!M1940),"")</f>
        <v/>
      </c>
      <c r="L2501" s="18" t="str">
        <f>IF(LEN('Contacts Data'!D1940)&gt;128,LEN('Contacts Data'!D1940),"")</f>
        <v/>
      </c>
      <c r="M2501" s="18" t="str">
        <f>IF(LEN('Contacts Data'!O1940)&gt;1024,LEN('Contacts Data'!O1940),"")</f>
        <v/>
      </c>
      <c r="P2501" s="18" t="str">
        <f>IF(LEN('Matter Data'!A1933)&gt;0,LEN('Matter Data'!A1933)+LEN('Matter Data'!B1933),"")</f>
        <v/>
      </c>
      <c r="Q2501" s="18" t="str">
        <f>IF(LEN('Matter Data'!C1933)&gt;80,LEN('Matter Data'!C1933),"")</f>
        <v/>
      </c>
      <c r="R2501" s="18" t="str">
        <f>IF(LEN('Matter Data'!H1933)&gt;40,LEN('Matter Data'!H1933),"")</f>
        <v/>
      </c>
      <c r="S2501" s="21" t="b">
        <f>IF(LEN('Matter Data'!C1933)&gt;0,CONCATENATE('Matter Data'!A1933,'Matter Data'!B1933,'Matter Data'!C1933))</f>
        <v>0</v>
      </c>
      <c r="T2501" s="21">
        <f>IF(LEN('Matter Data'!C1933)&gt;0,COUNTIF($S$2:$S$5001,CONCATENATE('Matter Data'!A1933,'Matter Data'!B1933,'Matter Data'!C1933)),0)</f>
        <v>0</v>
      </c>
      <c r="U2501" s="22" t="str">
        <f>IF(LEN('Contacts Data'!B1940)&gt;0,'Contacts Data'!B1940,"")</f>
        <v/>
      </c>
      <c r="V2501" s="22" t="str">
        <f>IF(LEN('Contacts Data'!C1940)&gt;0,'Contacts Data'!C1940,"")</f>
        <v/>
      </c>
      <c r="W2501" s="22" t="str">
        <f>CONCATENATE(U2501, " ", V2501, " ", 'Contacts Data'!$A1940)</f>
        <v xml:space="preserve">  </v>
      </c>
      <c r="X2501" s="22" t="str">
        <f>CONCATENATE('Matter Data'!A1933, " ", 'Matter Data'!B1933, " ", "Client")</f>
        <v xml:space="preserve">  Client</v>
      </c>
      <c r="Y2501" s="19" t="str">
        <f t="shared" si="39"/>
        <v/>
      </c>
    </row>
    <row r="2502" spans="1:25" x14ac:dyDescent="0.25">
      <c r="A2502" s="18" t="str">
        <f>IF(LEN('Contacts Data'!A1941)&gt;20,LEN('Contacts Data'!A1941),"")</f>
        <v/>
      </c>
      <c r="B2502" s="18" t="str">
        <f>IF(LEN('Contacts Data'!B1941)&gt;0, LEN('Contacts Data'!B1941) + LEN('Contacts Data'!C1941), "")</f>
        <v/>
      </c>
      <c r="C2502" s="18" t="str">
        <f>IF(LEN('Contacts Data'!E1941)&gt;20,LEN('Contacts Data'!E1941),"")</f>
        <v/>
      </c>
      <c r="D2502" s="18" t="str">
        <f>IF(LEN('Contacts Data'!F1941)&gt;20,LEN('Contacts Data'!F1941),"")</f>
        <v/>
      </c>
      <c r="E2502" s="18" t="str">
        <f>IF(LEN('Contacts Data'!G1941)&gt;20,LEN('Contacts Data'!G1941),"")</f>
        <v/>
      </c>
      <c r="F2502" s="18" t="str">
        <f>IF(LEN('Contacts Data'!H1941)&gt;60,LEN('Contacts Data'!H1941),"")</f>
        <v/>
      </c>
      <c r="G2502" s="18" t="str">
        <f>IF(LEN('Contacts Data'!I1941)&gt;128,LEN('Contacts Data'!I1941),"")</f>
        <v/>
      </c>
      <c r="H2502" s="18" t="str">
        <f>IF(LEN('Contacts Data'!J1941)&gt;60,LEN('Contacts Data'!J1941),"")</f>
        <v/>
      </c>
      <c r="I2502" s="18" t="str">
        <f>IF(LEN('Contacts Data'!K1941)&gt;30,LEN('Contacts Data'!K1941),"")</f>
        <v/>
      </c>
      <c r="J2502" s="18" t="str">
        <f>IF(LEN('Contacts Data'!L1941)&gt;2,LEN('Contacts Data'!L1941),"")</f>
        <v/>
      </c>
      <c r="K2502" s="18" t="str">
        <f>IF(LEN('Contacts Data'!M1941)&gt;16,LEN('Contacts Data'!M1941),"")</f>
        <v/>
      </c>
      <c r="L2502" s="18" t="str">
        <f>IF(LEN('Contacts Data'!D1941)&gt;128,LEN('Contacts Data'!D1941),"")</f>
        <v/>
      </c>
      <c r="M2502" s="18" t="str">
        <f>IF(LEN('Contacts Data'!O1941)&gt;1024,LEN('Contacts Data'!O1941),"")</f>
        <v/>
      </c>
      <c r="P2502" s="18" t="str">
        <f>IF(LEN('Matter Data'!A1934)&gt;0,LEN('Matter Data'!A1934)+LEN('Matter Data'!B1934),"")</f>
        <v/>
      </c>
      <c r="Q2502" s="18" t="str">
        <f>IF(LEN('Matter Data'!C1934)&gt;80,LEN('Matter Data'!C1934),"")</f>
        <v/>
      </c>
      <c r="R2502" s="18" t="str">
        <f>IF(LEN('Matter Data'!H1934)&gt;40,LEN('Matter Data'!H1934),"")</f>
        <v/>
      </c>
      <c r="S2502" s="21" t="b">
        <f>IF(LEN('Matter Data'!C1934)&gt;0,CONCATENATE('Matter Data'!A1934,'Matter Data'!B1934,'Matter Data'!C1934))</f>
        <v>0</v>
      </c>
      <c r="T2502" s="21">
        <f>IF(LEN('Matter Data'!C1934)&gt;0,COUNTIF($S$2:$S$5001,CONCATENATE('Matter Data'!A1934,'Matter Data'!B1934,'Matter Data'!C1934)),0)</f>
        <v>0</v>
      </c>
      <c r="U2502" s="22" t="str">
        <f>IF(LEN('Contacts Data'!B1941)&gt;0,'Contacts Data'!B1941,"")</f>
        <v/>
      </c>
      <c r="V2502" s="22" t="str">
        <f>IF(LEN('Contacts Data'!C1941)&gt;0,'Contacts Data'!C1941,"")</f>
        <v/>
      </c>
      <c r="W2502" s="22" t="str">
        <f>CONCATENATE(U2502, " ", V2502, " ", 'Contacts Data'!$A1941)</f>
        <v xml:space="preserve">  </v>
      </c>
      <c r="X2502" s="22" t="str">
        <f>CONCATENATE('Matter Data'!A1934, " ", 'Matter Data'!B1934, " ", "Client")</f>
        <v xml:space="preserve">  Client</v>
      </c>
      <c r="Y2502" s="19" t="str">
        <f t="shared" si="39"/>
        <v/>
      </c>
    </row>
    <row r="2503" spans="1:25" x14ac:dyDescent="0.25">
      <c r="A2503" s="18" t="str">
        <f>IF(LEN('Contacts Data'!A1942)&gt;20,LEN('Contacts Data'!A1942),"")</f>
        <v/>
      </c>
      <c r="B2503" s="18" t="str">
        <f>IF(LEN('Contacts Data'!B1942)&gt;0, LEN('Contacts Data'!B1942) + LEN('Contacts Data'!C1942), "")</f>
        <v/>
      </c>
      <c r="C2503" s="18" t="str">
        <f>IF(LEN('Contacts Data'!E1942)&gt;20,LEN('Contacts Data'!E1942),"")</f>
        <v/>
      </c>
      <c r="D2503" s="18" t="str">
        <f>IF(LEN('Contacts Data'!F1942)&gt;20,LEN('Contacts Data'!F1942),"")</f>
        <v/>
      </c>
      <c r="E2503" s="18" t="str">
        <f>IF(LEN('Contacts Data'!G1942)&gt;20,LEN('Contacts Data'!G1942),"")</f>
        <v/>
      </c>
      <c r="F2503" s="18" t="str">
        <f>IF(LEN('Contacts Data'!H1942)&gt;60,LEN('Contacts Data'!H1942),"")</f>
        <v/>
      </c>
      <c r="G2503" s="18" t="str">
        <f>IF(LEN('Contacts Data'!I1942)&gt;128,LEN('Contacts Data'!I1942),"")</f>
        <v/>
      </c>
      <c r="H2503" s="18" t="str">
        <f>IF(LEN('Contacts Data'!J1942)&gt;60,LEN('Contacts Data'!J1942),"")</f>
        <v/>
      </c>
      <c r="I2503" s="18" t="str">
        <f>IF(LEN('Contacts Data'!K1942)&gt;30,LEN('Contacts Data'!K1942),"")</f>
        <v/>
      </c>
      <c r="J2503" s="18" t="str">
        <f>IF(LEN('Contacts Data'!L1942)&gt;2,LEN('Contacts Data'!L1942),"")</f>
        <v/>
      </c>
      <c r="K2503" s="18" t="str">
        <f>IF(LEN('Contacts Data'!M1942)&gt;16,LEN('Contacts Data'!M1942),"")</f>
        <v/>
      </c>
      <c r="L2503" s="18" t="str">
        <f>IF(LEN('Contacts Data'!D1942)&gt;128,LEN('Contacts Data'!D1942),"")</f>
        <v/>
      </c>
      <c r="M2503" s="18" t="str">
        <f>IF(LEN('Contacts Data'!O1942)&gt;1024,LEN('Contacts Data'!O1942),"")</f>
        <v/>
      </c>
      <c r="P2503" s="18" t="str">
        <f>IF(LEN('Matter Data'!A1935)&gt;0,LEN('Matter Data'!A1935)+LEN('Matter Data'!B1935),"")</f>
        <v/>
      </c>
      <c r="Q2503" s="18" t="str">
        <f>IF(LEN('Matter Data'!C1935)&gt;80,LEN('Matter Data'!C1935),"")</f>
        <v/>
      </c>
      <c r="R2503" s="18" t="str">
        <f>IF(LEN('Matter Data'!H1935)&gt;40,LEN('Matter Data'!H1935),"")</f>
        <v/>
      </c>
      <c r="S2503" s="21" t="b">
        <f>IF(LEN('Matter Data'!C1935)&gt;0,CONCATENATE('Matter Data'!A1935,'Matter Data'!B1935,'Matter Data'!C1935))</f>
        <v>0</v>
      </c>
      <c r="T2503" s="21">
        <f>IF(LEN('Matter Data'!C1935)&gt;0,COUNTIF($S$2:$S$5001,CONCATENATE('Matter Data'!A1935,'Matter Data'!B1935,'Matter Data'!C1935)),0)</f>
        <v>0</v>
      </c>
      <c r="U2503" s="22" t="str">
        <f>IF(LEN('Contacts Data'!B1942)&gt;0,'Contacts Data'!B1942,"")</f>
        <v/>
      </c>
      <c r="V2503" s="22" t="str">
        <f>IF(LEN('Contacts Data'!C1942)&gt;0,'Contacts Data'!C1942,"")</f>
        <v/>
      </c>
      <c r="W2503" s="22" t="str">
        <f>CONCATENATE(U2503, " ", V2503, " ", 'Contacts Data'!$A1942)</f>
        <v xml:space="preserve">  </v>
      </c>
      <c r="X2503" s="22" t="str">
        <f>CONCATENATE('Matter Data'!A1935, " ", 'Matter Data'!B1935, " ", "Client")</f>
        <v xml:space="preserve">  Client</v>
      </c>
      <c r="Y2503" s="19" t="str">
        <f t="shared" si="39"/>
        <v/>
      </c>
    </row>
    <row r="2504" spans="1:25" x14ac:dyDescent="0.25">
      <c r="A2504" s="18" t="str">
        <f>IF(LEN('Contacts Data'!A1943)&gt;20,LEN('Contacts Data'!A1943),"")</f>
        <v/>
      </c>
      <c r="B2504" s="18" t="str">
        <f>IF(LEN('Contacts Data'!B1943)&gt;0, LEN('Contacts Data'!B1943) + LEN('Contacts Data'!C1943), "")</f>
        <v/>
      </c>
      <c r="C2504" s="18" t="str">
        <f>IF(LEN('Contacts Data'!E1943)&gt;20,LEN('Contacts Data'!E1943),"")</f>
        <v/>
      </c>
      <c r="D2504" s="18" t="str">
        <f>IF(LEN('Contacts Data'!F1943)&gt;20,LEN('Contacts Data'!F1943),"")</f>
        <v/>
      </c>
      <c r="E2504" s="18" t="str">
        <f>IF(LEN('Contacts Data'!G1943)&gt;20,LEN('Contacts Data'!G1943),"")</f>
        <v/>
      </c>
      <c r="F2504" s="18" t="str">
        <f>IF(LEN('Contacts Data'!H1943)&gt;60,LEN('Contacts Data'!H1943),"")</f>
        <v/>
      </c>
      <c r="G2504" s="18" t="str">
        <f>IF(LEN('Contacts Data'!I1943)&gt;128,LEN('Contacts Data'!I1943),"")</f>
        <v/>
      </c>
      <c r="H2504" s="18" t="str">
        <f>IF(LEN('Contacts Data'!J1943)&gt;60,LEN('Contacts Data'!J1943),"")</f>
        <v/>
      </c>
      <c r="I2504" s="18" t="str">
        <f>IF(LEN('Contacts Data'!K1943)&gt;30,LEN('Contacts Data'!K1943),"")</f>
        <v/>
      </c>
      <c r="J2504" s="18" t="str">
        <f>IF(LEN('Contacts Data'!L1943)&gt;2,LEN('Contacts Data'!L1943),"")</f>
        <v/>
      </c>
      <c r="K2504" s="18" t="str">
        <f>IF(LEN('Contacts Data'!M1943)&gt;16,LEN('Contacts Data'!M1943),"")</f>
        <v/>
      </c>
      <c r="L2504" s="18" t="str">
        <f>IF(LEN('Contacts Data'!D1943)&gt;128,LEN('Contacts Data'!D1943),"")</f>
        <v/>
      </c>
      <c r="M2504" s="18" t="str">
        <f>IF(LEN('Contacts Data'!O1943)&gt;1024,LEN('Contacts Data'!O1943),"")</f>
        <v/>
      </c>
      <c r="P2504" s="18" t="str">
        <f>IF(LEN('Matter Data'!A1936)&gt;0,LEN('Matter Data'!A1936)+LEN('Matter Data'!B1936),"")</f>
        <v/>
      </c>
      <c r="Q2504" s="18" t="str">
        <f>IF(LEN('Matter Data'!C1936)&gt;80,LEN('Matter Data'!C1936),"")</f>
        <v/>
      </c>
      <c r="R2504" s="18" t="str">
        <f>IF(LEN('Matter Data'!H1936)&gt;40,LEN('Matter Data'!H1936),"")</f>
        <v/>
      </c>
      <c r="S2504" s="21" t="b">
        <f>IF(LEN('Matter Data'!C1936)&gt;0,CONCATENATE('Matter Data'!A1936,'Matter Data'!B1936,'Matter Data'!C1936))</f>
        <v>0</v>
      </c>
      <c r="T2504" s="21">
        <f>IF(LEN('Matter Data'!C1936)&gt;0,COUNTIF($S$2:$S$5001,CONCATENATE('Matter Data'!A1936,'Matter Data'!B1936,'Matter Data'!C1936)),0)</f>
        <v>0</v>
      </c>
      <c r="U2504" s="22" t="str">
        <f>IF(LEN('Contacts Data'!B1943)&gt;0,'Contacts Data'!B1943,"")</f>
        <v/>
      </c>
      <c r="V2504" s="22" t="str">
        <f>IF(LEN('Contacts Data'!C1943)&gt;0,'Contacts Data'!C1943,"")</f>
        <v/>
      </c>
      <c r="W2504" s="22" t="str">
        <f>CONCATENATE(U2504, " ", V2504, " ", 'Contacts Data'!$A1943)</f>
        <v xml:space="preserve">  </v>
      </c>
      <c r="X2504" s="22" t="str">
        <f>CONCATENATE('Matter Data'!A1936, " ", 'Matter Data'!B1936, " ", "Client")</f>
        <v xml:space="preserve">  Client</v>
      </c>
      <c r="Y2504" s="19" t="str">
        <f t="shared" si="39"/>
        <v/>
      </c>
    </row>
    <row r="2505" spans="1:25" x14ac:dyDescent="0.25">
      <c r="A2505" s="18" t="str">
        <f>IF(LEN('Contacts Data'!A1944)&gt;20,LEN('Contacts Data'!A1944),"")</f>
        <v/>
      </c>
      <c r="B2505" s="18" t="str">
        <f>IF(LEN('Contacts Data'!B1944)&gt;0, LEN('Contacts Data'!B1944) + LEN('Contacts Data'!C1944), "")</f>
        <v/>
      </c>
      <c r="C2505" s="18" t="str">
        <f>IF(LEN('Contacts Data'!E1944)&gt;20,LEN('Contacts Data'!E1944),"")</f>
        <v/>
      </c>
      <c r="D2505" s="18" t="str">
        <f>IF(LEN('Contacts Data'!F1944)&gt;20,LEN('Contacts Data'!F1944),"")</f>
        <v/>
      </c>
      <c r="E2505" s="18" t="str">
        <f>IF(LEN('Contacts Data'!G1944)&gt;20,LEN('Contacts Data'!G1944),"")</f>
        <v/>
      </c>
      <c r="F2505" s="18" t="str">
        <f>IF(LEN('Contacts Data'!H1944)&gt;60,LEN('Contacts Data'!H1944),"")</f>
        <v/>
      </c>
      <c r="G2505" s="18" t="str">
        <f>IF(LEN('Contacts Data'!I1944)&gt;128,LEN('Contacts Data'!I1944),"")</f>
        <v/>
      </c>
      <c r="H2505" s="18" t="str">
        <f>IF(LEN('Contacts Data'!J1944)&gt;60,LEN('Contacts Data'!J1944),"")</f>
        <v/>
      </c>
      <c r="I2505" s="18" t="str">
        <f>IF(LEN('Contacts Data'!K1944)&gt;30,LEN('Contacts Data'!K1944),"")</f>
        <v/>
      </c>
      <c r="J2505" s="18" t="str">
        <f>IF(LEN('Contacts Data'!L1944)&gt;2,LEN('Contacts Data'!L1944),"")</f>
        <v/>
      </c>
      <c r="K2505" s="18" t="str">
        <f>IF(LEN('Contacts Data'!M1944)&gt;16,LEN('Contacts Data'!M1944),"")</f>
        <v/>
      </c>
      <c r="L2505" s="18" t="str">
        <f>IF(LEN('Contacts Data'!D1944)&gt;128,LEN('Contacts Data'!D1944),"")</f>
        <v/>
      </c>
      <c r="M2505" s="18" t="str">
        <f>IF(LEN('Contacts Data'!O1944)&gt;1024,LEN('Contacts Data'!O1944),"")</f>
        <v/>
      </c>
      <c r="P2505" s="18" t="str">
        <f>IF(LEN('Matter Data'!A1937)&gt;0,LEN('Matter Data'!A1937)+LEN('Matter Data'!B1937),"")</f>
        <v/>
      </c>
      <c r="Q2505" s="18" t="str">
        <f>IF(LEN('Matter Data'!C1937)&gt;80,LEN('Matter Data'!C1937),"")</f>
        <v/>
      </c>
      <c r="R2505" s="18" t="str">
        <f>IF(LEN('Matter Data'!H1937)&gt;40,LEN('Matter Data'!H1937),"")</f>
        <v/>
      </c>
      <c r="S2505" s="21" t="b">
        <f>IF(LEN('Matter Data'!C1937)&gt;0,CONCATENATE('Matter Data'!A1937,'Matter Data'!B1937,'Matter Data'!C1937))</f>
        <v>0</v>
      </c>
      <c r="T2505" s="21">
        <f>IF(LEN('Matter Data'!C1937)&gt;0,COUNTIF($S$2:$S$5001,CONCATENATE('Matter Data'!A1937,'Matter Data'!B1937,'Matter Data'!C1937)),0)</f>
        <v>0</v>
      </c>
      <c r="U2505" s="22" t="str">
        <f>IF(LEN('Contacts Data'!B1944)&gt;0,'Contacts Data'!B1944,"")</f>
        <v/>
      </c>
      <c r="V2505" s="22" t="str">
        <f>IF(LEN('Contacts Data'!C1944)&gt;0,'Contacts Data'!C1944,"")</f>
        <v/>
      </c>
      <c r="W2505" s="22" t="str">
        <f>CONCATENATE(U2505, " ", V2505, " ", 'Contacts Data'!$A1944)</f>
        <v xml:space="preserve">  </v>
      </c>
      <c r="X2505" s="22" t="str">
        <f>CONCATENATE('Matter Data'!A1937, " ", 'Matter Data'!B1937, " ", "Client")</f>
        <v xml:space="preserve">  Client</v>
      </c>
      <c r="Y2505" s="19" t="str">
        <f t="shared" si="39"/>
        <v/>
      </c>
    </row>
    <row r="2506" spans="1:25" x14ac:dyDescent="0.25">
      <c r="A2506" s="18" t="str">
        <f>IF(LEN('Contacts Data'!A1945)&gt;20,LEN('Contacts Data'!A1945),"")</f>
        <v/>
      </c>
      <c r="B2506" s="18" t="str">
        <f>IF(LEN('Contacts Data'!B1945)&gt;0, LEN('Contacts Data'!B1945) + LEN('Contacts Data'!C1945), "")</f>
        <v/>
      </c>
      <c r="C2506" s="18" t="str">
        <f>IF(LEN('Contacts Data'!E1945)&gt;20,LEN('Contacts Data'!E1945),"")</f>
        <v/>
      </c>
      <c r="D2506" s="18" t="str">
        <f>IF(LEN('Contacts Data'!F1945)&gt;20,LEN('Contacts Data'!F1945),"")</f>
        <v/>
      </c>
      <c r="E2506" s="18" t="str">
        <f>IF(LEN('Contacts Data'!G1945)&gt;20,LEN('Contacts Data'!G1945),"")</f>
        <v/>
      </c>
      <c r="F2506" s="18" t="str">
        <f>IF(LEN('Contacts Data'!H1945)&gt;60,LEN('Contacts Data'!H1945),"")</f>
        <v/>
      </c>
      <c r="G2506" s="18" t="str">
        <f>IF(LEN('Contacts Data'!I1945)&gt;128,LEN('Contacts Data'!I1945),"")</f>
        <v/>
      </c>
      <c r="H2506" s="18" t="str">
        <f>IF(LEN('Contacts Data'!J1945)&gt;60,LEN('Contacts Data'!J1945),"")</f>
        <v/>
      </c>
      <c r="I2506" s="18" t="str">
        <f>IF(LEN('Contacts Data'!K1945)&gt;30,LEN('Contacts Data'!K1945),"")</f>
        <v/>
      </c>
      <c r="J2506" s="18" t="str">
        <f>IF(LEN('Contacts Data'!L1945)&gt;2,LEN('Contacts Data'!L1945),"")</f>
        <v/>
      </c>
      <c r="K2506" s="18" t="str">
        <f>IF(LEN('Contacts Data'!M1945)&gt;16,LEN('Contacts Data'!M1945),"")</f>
        <v/>
      </c>
      <c r="L2506" s="18" t="str">
        <f>IF(LEN('Contacts Data'!D1945)&gt;128,LEN('Contacts Data'!D1945),"")</f>
        <v/>
      </c>
      <c r="M2506" s="18" t="str">
        <f>IF(LEN('Contacts Data'!O1945)&gt;1024,LEN('Contacts Data'!O1945),"")</f>
        <v/>
      </c>
      <c r="P2506" s="18" t="str">
        <f>IF(LEN('Matter Data'!A1938)&gt;0,LEN('Matter Data'!A1938)+LEN('Matter Data'!B1938),"")</f>
        <v/>
      </c>
      <c r="Q2506" s="18" t="str">
        <f>IF(LEN('Matter Data'!C1938)&gt;80,LEN('Matter Data'!C1938),"")</f>
        <v/>
      </c>
      <c r="R2506" s="18" t="str">
        <f>IF(LEN('Matter Data'!H1938)&gt;40,LEN('Matter Data'!H1938),"")</f>
        <v/>
      </c>
      <c r="S2506" s="21" t="b">
        <f>IF(LEN('Matter Data'!C1938)&gt;0,CONCATENATE('Matter Data'!A1938,'Matter Data'!B1938,'Matter Data'!C1938))</f>
        <v>0</v>
      </c>
      <c r="T2506" s="21">
        <f>IF(LEN('Matter Data'!C1938)&gt;0,COUNTIF($S$2:$S$5001,CONCATENATE('Matter Data'!A1938,'Matter Data'!B1938,'Matter Data'!C1938)),0)</f>
        <v>0</v>
      </c>
      <c r="U2506" s="22" t="str">
        <f>IF(LEN('Contacts Data'!B1945)&gt;0,'Contacts Data'!B1945,"")</f>
        <v/>
      </c>
      <c r="V2506" s="22" t="str">
        <f>IF(LEN('Contacts Data'!C1945)&gt;0,'Contacts Data'!C1945,"")</f>
        <v/>
      </c>
      <c r="W2506" s="22" t="str">
        <f>CONCATENATE(U2506, " ", V2506, " ", 'Contacts Data'!$A1945)</f>
        <v xml:space="preserve">  </v>
      </c>
      <c r="X2506" s="22" t="str">
        <f>CONCATENATE('Matter Data'!A1938, " ", 'Matter Data'!B1938, " ", "Client")</f>
        <v xml:space="preserve">  Client</v>
      </c>
      <c r="Y2506" s="19" t="str">
        <f t="shared" si="39"/>
        <v/>
      </c>
    </row>
    <row r="2507" spans="1:25" x14ac:dyDescent="0.25">
      <c r="A2507" s="18" t="str">
        <f>IF(LEN('Contacts Data'!A1946)&gt;20,LEN('Contacts Data'!A1946),"")</f>
        <v/>
      </c>
      <c r="B2507" s="18" t="str">
        <f>IF(LEN('Contacts Data'!B1946)&gt;0, LEN('Contacts Data'!B1946) + LEN('Contacts Data'!C1946), "")</f>
        <v/>
      </c>
      <c r="C2507" s="18" t="str">
        <f>IF(LEN('Contacts Data'!E1946)&gt;20,LEN('Contacts Data'!E1946),"")</f>
        <v/>
      </c>
      <c r="D2507" s="18" t="str">
        <f>IF(LEN('Contacts Data'!F1946)&gt;20,LEN('Contacts Data'!F1946),"")</f>
        <v/>
      </c>
      <c r="E2507" s="18" t="str">
        <f>IF(LEN('Contacts Data'!G1946)&gt;20,LEN('Contacts Data'!G1946),"")</f>
        <v/>
      </c>
      <c r="F2507" s="18" t="str">
        <f>IF(LEN('Contacts Data'!H1946)&gt;60,LEN('Contacts Data'!H1946),"")</f>
        <v/>
      </c>
      <c r="G2507" s="18" t="str">
        <f>IF(LEN('Contacts Data'!I1946)&gt;128,LEN('Contacts Data'!I1946),"")</f>
        <v/>
      </c>
      <c r="H2507" s="18" t="str">
        <f>IF(LEN('Contacts Data'!J1946)&gt;60,LEN('Contacts Data'!J1946),"")</f>
        <v/>
      </c>
      <c r="I2507" s="18" t="str">
        <f>IF(LEN('Contacts Data'!K1946)&gt;30,LEN('Contacts Data'!K1946),"")</f>
        <v/>
      </c>
      <c r="J2507" s="18" t="str">
        <f>IF(LEN('Contacts Data'!L1946)&gt;2,LEN('Contacts Data'!L1946),"")</f>
        <v/>
      </c>
      <c r="K2507" s="18" t="str">
        <f>IF(LEN('Contacts Data'!M1946)&gt;16,LEN('Contacts Data'!M1946),"")</f>
        <v/>
      </c>
      <c r="L2507" s="18" t="str">
        <f>IF(LEN('Contacts Data'!D1946)&gt;128,LEN('Contacts Data'!D1946),"")</f>
        <v/>
      </c>
      <c r="M2507" s="18" t="str">
        <f>IF(LEN('Contacts Data'!O1946)&gt;1024,LEN('Contacts Data'!O1946),"")</f>
        <v/>
      </c>
      <c r="P2507" s="18" t="str">
        <f>IF(LEN('Matter Data'!A1939)&gt;0,LEN('Matter Data'!A1939)+LEN('Matter Data'!B1939),"")</f>
        <v/>
      </c>
      <c r="Q2507" s="18" t="str">
        <f>IF(LEN('Matter Data'!C1939)&gt;80,LEN('Matter Data'!C1939),"")</f>
        <v/>
      </c>
      <c r="R2507" s="18" t="str">
        <f>IF(LEN('Matter Data'!H1939)&gt;40,LEN('Matter Data'!H1939),"")</f>
        <v/>
      </c>
      <c r="S2507" s="21" t="b">
        <f>IF(LEN('Matter Data'!C1939)&gt;0,CONCATENATE('Matter Data'!A1939,'Matter Data'!B1939,'Matter Data'!C1939))</f>
        <v>0</v>
      </c>
      <c r="T2507" s="21">
        <f>IF(LEN('Matter Data'!C1939)&gt;0,COUNTIF($S$2:$S$5001,CONCATENATE('Matter Data'!A1939,'Matter Data'!B1939,'Matter Data'!C1939)),0)</f>
        <v>0</v>
      </c>
      <c r="U2507" s="22" t="str">
        <f>IF(LEN('Contacts Data'!B1946)&gt;0,'Contacts Data'!B1946,"")</f>
        <v/>
      </c>
      <c r="V2507" s="22" t="str">
        <f>IF(LEN('Contacts Data'!C1946)&gt;0,'Contacts Data'!C1946,"")</f>
        <v/>
      </c>
      <c r="W2507" s="22" t="str">
        <f>CONCATENATE(U2507, " ", V2507, " ", 'Contacts Data'!$A1946)</f>
        <v xml:space="preserve">  </v>
      </c>
      <c r="X2507" s="22" t="str">
        <f>CONCATENATE('Matter Data'!A1939, " ", 'Matter Data'!B1939, " ", "Client")</f>
        <v xml:space="preserve">  Client</v>
      </c>
      <c r="Y2507" s="19" t="str">
        <f t="shared" si="39"/>
        <v/>
      </c>
    </row>
    <row r="2508" spans="1:25" x14ac:dyDescent="0.25">
      <c r="A2508" s="18" t="str">
        <f>IF(LEN('Contacts Data'!A1947)&gt;20,LEN('Contacts Data'!A1947),"")</f>
        <v/>
      </c>
      <c r="B2508" s="18" t="str">
        <f>IF(LEN('Contacts Data'!B1947)&gt;0, LEN('Contacts Data'!B1947) + LEN('Contacts Data'!C1947), "")</f>
        <v/>
      </c>
      <c r="C2508" s="18" t="str">
        <f>IF(LEN('Contacts Data'!E1947)&gt;20,LEN('Contacts Data'!E1947),"")</f>
        <v/>
      </c>
      <c r="D2508" s="18" t="str">
        <f>IF(LEN('Contacts Data'!F1947)&gt;20,LEN('Contacts Data'!F1947),"")</f>
        <v/>
      </c>
      <c r="E2508" s="18" t="str">
        <f>IF(LEN('Contacts Data'!G1947)&gt;20,LEN('Contacts Data'!G1947),"")</f>
        <v/>
      </c>
      <c r="F2508" s="18" t="str">
        <f>IF(LEN('Contacts Data'!H1947)&gt;60,LEN('Contacts Data'!H1947),"")</f>
        <v/>
      </c>
      <c r="G2508" s="18" t="str">
        <f>IF(LEN('Contacts Data'!I1947)&gt;128,LEN('Contacts Data'!I1947),"")</f>
        <v/>
      </c>
      <c r="H2508" s="18" t="str">
        <f>IF(LEN('Contacts Data'!J1947)&gt;60,LEN('Contacts Data'!J1947),"")</f>
        <v/>
      </c>
      <c r="I2508" s="18" t="str">
        <f>IF(LEN('Contacts Data'!K1947)&gt;30,LEN('Contacts Data'!K1947),"")</f>
        <v/>
      </c>
      <c r="J2508" s="18" t="str">
        <f>IF(LEN('Contacts Data'!L1947)&gt;2,LEN('Contacts Data'!L1947),"")</f>
        <v/>
      </c>
      <c r="K2508" s="18" t="str">
        <f>IF(LEN('Contacts Data'!M1947)&gt;16,LEN('Contacts Data'!M1947),"")</f>
        <v/>
      </c>
      <c r="L2508" s="18" t="str">
        <f>IF(LEN('Contacts Data'!D1947)&gt;128,LEN('Contacts Data'!D1947),"")</f>
        <v/>
      </c>
      <c r="M2508" s="18" t="str">
        <f>IF(LEN('Contacts Data'!O1947)&gt;1024,LEN('Contacts Data'!O1947),"")</f>
        <v/>
      </c>
      <c r="P2508" s="18" t="str">
        <f>IF(LEN('Matter Data'!A1940)&gt;0,LEN('Matter Data'!A1940)+LEN('Matter Data'!B1940),"")</f>
        <v/>
      </c>
      <c r="Q2508" s="18" t="str">
        <f>IF(LEN('Matter Data'!C1940)&gt;80,LEN('Matter Data'!C1940),"")</f>
        <v/>
      </c>
      <c r="R2508" s="18" t="str">
        <f>IF(LEN('Matter Data'!H1940)&gt;40,LEN('Matter Data'!H1940),"")</f>
        <v/>
      </c>
      <c r="S2508" s="21" t="b">
        <f>IF(LEN('Matter Data'!C1940)&gt;0,CONCATENATE('Matter Data'!A1940,'Matter Data'!B1940,'Matter Data'!C1940))</f>
        <v>0</v>
      </c>
      <c r="T2508" s="21">
        <f>IF(LEN('Matter Data'!C1940)&gt;0,COUNTIF($S$2:$S$5001,CONCATENATE('Matter Data'!A1940,'Matter Data'!B1940,'Matter Data'!C1940)),0)</f>
        <v>0</v>
      </c>
      <c r="U2508" s="22" t="str">
        <f>IF(LEN('Contacts Data'!B1947)&gt;0,'Contacts Data'!B1947,"")</f>
        <v/>
      </c>
      <c r="V2508" s="22" t="str">
        <f>IF(LEN('Contacts Data'!C1947)&gt;0,'Contacts Data'!C1947,"")</f>
        <v/>
      </c>
      <c r="W2508" s="22" t="str">
        <f>CONCATENATE(U2508, " ", V2508, " ", 'Contacts Data'!$A1947)</f>
        <v xml:space="preserve">  </v>
      </c>
      <c r="X2508" s="22" t="str">
        <f>CONCATENATE('Matter Data'!A1940, " ", 'Matter Data'!B1940, " ", "Client")</f>
        <v xml:space="preserve">  Client</v>
      </c>
      <c r="Y2508" s="19" t="str">
        <f t="shared" si="39"/>
        <v/>
      </c>
    </row>
    <row r="2509" spans="1:25" x14ac:dyDescent="0.25">
      <c r="A2509" s="18" t="str">
        <f>IF(LEN('Contacts Data'!A1948)&gt;20,LEN('Contacts Data'!A1948),"")</f>
        <v/>
      </c>
      <c r="B2509" s="18" t="str">
        <f>IF(LEN('Contacts Data'!B1948)&gt;0, LEN('Contacts Data'!B1948) + LEN('Contacts Data'!C1948), "")</f>
        <v/>
      </c>
      <c r="C2509" s="18" t="str">
        <f>IF(LEN('Contacts Data'!E1948)&gt;20,LEN('Contacts Data'!E1948),"")</f>
        <v/>
      </c>
      <c r="D2509" s="18" t="str">
        <f>IF(LEN('Contacts Data'!F1948)&gt;20,LEN('Contacts Data'!F1948),"")</f>
        <v/>
      </c>
      <c r="E2509" s="18" t="str">
        <f>IF(LEN('Contacts Data'!G1948)&gt;20,LEN('Contacts Data'!G1948),"")</f>
        <v/>
      </c>
      <c r="F2509" s="18" t="str">
        <f>IF(LEN('Contacts Data'!H1948)&gt;60,LEN('Contacts Data'!H1948),"")</f>
        <v/>
      </c>
      <c r="G2509" s="18" t="str">
        <f>IF(LEN('Contacts Data'!I1948)&gt;128,LEN('Contacts Data'!I1948),"")</f>
        <v/>
      </c>
      <c r="H2509" s="18" t="str">
        <f>IF(LEN('Contacts Data'!J1948)&gt;60,LEN('Contacts Data'!J1948),"")</f>
        <v/>
      </c>
      <c r="I2509" s="18" t="str">
        <f>IF(LEN('Contacts Data'!K1948)&gt;30,LEN('Contacts Data'!K1948),"")</f>
        <v/>
      </c>
      <c r="J2509" s="18" t="str">
        <f>IF(LEN('Contacts Data'!L1948)&gt;2,LEN('Contacts Data'!L1948),"")</f>
        <v/>
      </c>
      <c r="K2509" s="18" t="str">
        <f>IF(LEN('Contacts Data'!M1948)&gt;16,LEN('Contacts Data'!M1948),"")</f>
        <v/>
      </c>
      <c r="L2509" s="18" t="str">
        <f>IF(LEN('Contacts Data'!D1948)&gt;128,LEN('Contacts Data'!D1948),"")</f>
        <v/>
      </c>
      <c r="M2509" s="18" t="str">
        <f>IF(LEN('Contacts Data'!O1948)&gt;1024,LEN('Contacts Data'!O1948),"")</f>
        <v/>
      </c>
      <c r="P2509" s="18" t="str">
        <f>IF(LEN('Matter Data'!A1941)&gt;0,LEN('Matter Data'!A1941)+LEN('Matter Data'!B1941),"")</f>
        <v/>
      </c>
      <c r="Q2509" s="18" t="str">
        <f>IF(LEN('Matter Data'!C1941)&gt;80,LEN('Matter Data'!C1941),"")</f>
        <v/>
      </c>
      <c r="R2509" s="18" t="str">
        <f>IF(LEN('Matter Data'!H1941)&gt;40,LEN('Matter Data'!H1941),"")</f>
        <v/>
      </c>
      <c r="S2509" s="21" t="b">
        <f>IF(LEN('Matter Data'!C1941)&gt;0,CONCATENATE('Matter Data'!A1941,'Matter Data'!B1941,'Matter Data'!C1941))</f>
        <v>0</v>
      </c>
      <c r="T2509" s="21">
        <f>IF(LEN('Matter Data'!C1941)&gt;0,COUNTIF($S$2:$S$5001,CONCATENATE('Matter Data'!A1941,'Matter Data'!B1941,'Matter Data'!C1941)),0)</f>
        <v>0</v>
      </c>
      <c r="U2509" s="22" t="str">
        <f>IF(LEN('Contacts Data'!B1948)&gt;0,'Contacts Data'!B1948,"")</f>
        <v/>
      </c>
      <c r="V2509" s="22" t="str">
        <f>IF(LEN('Contacts Data'!C1948)&gt;0,'Contacts Data'!C1948,"")</f>
        <v/>
      </c>
      <c r="W2509" s="22" t="str">
        <f>CONCATENATE(U2509, " ", V2509, " ", 'Contacts Data'!$A1948)</f>
        <v xml:space="preserve">  </v>
      </c>
      <c r="X2509" s="22" t="str">
        <f>CONCATENATE('Matter Data'!A1941, " ", 'Matter Data'!B1941, " ", "Client")</f>
        <v xml:space="preserve">  Client</v>
      </c>
      <c r="Y2509" s="19" t="str">
        <f t="shared" si="39"/>
        <v/>
      </c>
    </row>
    <row r="2510" spans="1:25" x14ac:dyDescent="0.25">
      <c r="A2510" s="18" t="str">
        <f>IF(LEN('Contacts Data'!A1949)&gt;20,LEN('Contacts Data'!A1949),"")</f>
        <v/>
      </c>
      <c r="B2510" s="18" t="str">
        <f>IF(LEN('Contacts Data'!B1949)&gt;0, LEN('Contacts Data'!B1949) + LEN('Contacts Data'!C1949), "")</f>
        <v/>
      </c>
      <c r="C2510" s="18" t="str">
        <f>IF(LEN('Contacts Data'!E1949)&gt;20,LEN('Contacts Data'!E1949),"")</f>
        <v/>
      </c>
      <c r="D2510" s="18" t="str">
        <f>IF(LEN('Contacts Data'!F1949)&gt;20,LEN('Contacts Data'!F1949),"")</f>
        <v/>
      </c>
      <c r="E2510" s="18" t="str">
        <f>IF(LEN('Contacts Data'!G1949)&gt;20,LEN('Contacts Data'!G1949),"")</f>
        <v/>
      </c>
      <c r="F2510" s="18" t="str">
        <f>IF(LEN('Contacts Data'!H1949)&gt;60,LEN('Contacts Data'!H1949),"")</f>
        <v/>
      </c>
      <c r="G2510" s="18" t="str">
        <f>IF(LEN('Contacts Data'!I1949)&gt;128,LEN('Contacts Data'!I1949),"")</f>
        <v/>
      </c>
      <c r="H2510" s="18" t="str">
        <f>IF(LEN('Contacts Data'!J1949)&gt;60,LEN('Contacts Data'!J1949),"")</f>
        <v/>
      </c>
      <c r="I2510" s="18" t="str">
        <f>IF(LEN('Contacts Data'!K1949)&gt;30,LEN('Contacts Data'!K1949),"")</f>
        <v/>
      </c>
      <c r="J2510" s="18" t="str">
        <f>IF(LEN('Contacts Data'!L1949)&gt;2,LEN('Contacts Data'!L1949),"")</f>
        <v/>
      </c>
      <c r="K2510" s="18" t="str">
        <f>IF(LEN('Contacts Data'!M1949)&gt;16,LEN('Contacts Data'!M1949),"")</f>
        <v/>
      </c>
      <c r="L2510" s="18" t="str">
        <f>IF(LEN('Contacts Data'!D1949)&gt;128,LEN('Contacts Data'!D1949),"")</f>
        <v/>
      </c>
      <c r="M2510" s="18" t="str">
        <f>IF(LEN('Contacts Data'!O1949)&gt;1024,LEN('Contacts Data'!O1949),"")</f>
        <v/>
      </c>
      <c r="P2510" s="18" t="str">
        <f>IF(LEN('Matter Data'!A1942)&gt;0,LEN('Matter Data'!A1942)+LEN('Matter Data'!B1942),"")</f>
        <v/>
      </c>
      <c r="Q2510" s="18" t="str">
        <f>IF(LEN('Matter Data'!C1942)&gt;80,LEN('Matter Data'!C1942),"")</f>
        <v/>
      </c>
      <c r="R2510" s="18" t="str">
        <f>IF(LEN('Matter Data'!H1942)&gt;40,LEN('Matter Data'!H1942),"")</f>
        <v/>
      </c>
      <c r="S2510" s="21" t="b">
        <f>IF(LEN('Matter Data'!C1942)&gt;0,CONCATENATE('Matter Data'!A1942,'Matter Data'!B1942,'Matter Data'!C1942))</f>
        <v>0</v>
      </c>
      <c r="T2510" s="21">
        <f>IF(LEN('Matter Data'!C1942)&gt;0,COUNTIF($S$2:$S$5001,CONCATENATE('Matter Data'!A1942,'Matter Data'!B1942,'Matter Data'!C1942)),0)</f>
        <v>0</v>
      </c>
      <c r="U2510" s="22" t="str">
        <f>IF(LEN('Contacts Data'!B1949)&gt;0,'Contacts Data'!B1949,"")</f>
        <v/>
      </c>
      <c r="V2510" s="22" t="str">
        <f>IF(LEN('Contacts Data'!C1949)&gt;0,'Contacts Data'!C1949,"")</f>
        <v/>
      </c>
      <c r="W2510" s="22" t="str">
        <f>CONCATENATE(U2510, " ", V2510, " ", 'Contacts Data'!$A1949)</f>
        <v xml:space="preserve">  </v>
      </c>
      <c r="X2510" s="22" t="str">
        <f>CONCATENATE('Matter Data'!A1942, " ", 'Matter Data'!B1942, " ", "Client")</f>
        <v xml:space="preserve">  Client</v>
      </c>
      <c r="Y2510" s="19" t="str">
        <f t="shared" si="39"/>
        <v/>
      </c>
    </row>
    <row r="2511" spans="1:25" x14ac:dyDescent="0.25">
      <c r="A2511" s="18" t="str">
        <f>IF(LEN('Contacts Data'!A1950)&gt;20,LEN('Contacts Data'!A1950),"")</f>
        <v/>
      </c>
      <c r="B2511" s="18" t="str">
        <f>IF(LEN('Contacts Data'!B1950)&gt;0, LEN('Contacts Data'!B1950) + LEN('Contacts Data'!C1950), "")</f>
        <v/>
      </c>
      <c r="C2511" s="18" t="str">
        <f>IF(LEN('Contacts Data'!E1950)&gt;20,LEN('Contacts Data'!E1950),"")</f>
        <v/>
      </c>
      <c r="D2511" s="18" t="str">
        <f>IF(LEN('Contacts Data'!F1950)&gt;20,LEN('Contacts Data'!F1950),"")</f>
        <v/>
      </c>
      <c r="E2511" s="18" t="str">
        <f>IF(LEN('Contacts Data'!G1950)&gt;20,LEN('Contacts Data'!G1950),"")</f>
        <v/>
      </c>
      <c r="F2511" s="18" t="str">
        <f>IF(LEN('Contacts Data'!H1950)&gt;60,LEN('Contacts Data'!H1950),"")</f>
        <v/>
      </c>
      <c r="G2511" s="18" t="str">
        <f>IF(LEN('Contacts Data'!I1950)&gt;128,LEN('Contacts Data'!I1950),"")</f>
        <v/>
      </c>
      <c r="H2511" s="18" t="str">
        <f>IF(LEN('Contacts Data'!J1950)&gt;60,LEN('Contacts Data'!J1950),"")</f>
        <v/>
      </c>
      <c r="I2511" s="18" t="str">
        <f>IF(LEN('Contacts Data'!K1950)&gt;30,LEN('Contacts Data'!K1950),"")</f>
        <v/>
      </c>
      <c r="J2511" s="18" t="str">
        <f>IF(LEN('Contacts Data'!L1950)&gt;2,LEN('Contacts Data'!L1950),"")</f>
        <v/>
      </c>
      <c r="K2511" s="18" t="str">
        <f>IF(LEN('Contacts Data'!M1950)&gt;16,LEN('Contacts Data'!M1950),"")</f>
        <v/>
      </c>
      <c r="L2511" s="18" t="str">
        <f>IF(LEN('Contacts Data'!D1950)&gt;128,LEN('Contacts Data'!D1950),"")</f>
        <v/>
      </c>
      <c r="M2511" s="18" t="str">
        <f>IF(LEN('Contacts Data'!O1950)&gt;1024,LEN('Contacts Data'!O1950),"")</f>
        <v/>
      </c>
      <c r="P2511" s="18" t="str">
        <f>IF(LEN('Matter Data'!A1943)&gt;0,LEN('Matter Data'!A1943)+LEN('Matter Data'!B1943),"")</f>
        <v/>
      </c>
      <c r="Q2511" s="18" t="str">
        <f>IF(LEN('Matter Data'!C1943)&gt;80,LEN('Matter Data'!C1943),"")</f>
        <v/>
      </c>
      <c r="R2511" s="18" t="str">
        <f>IF(LEN('Matter Data'!H1943)&gt;40,LEN('Matter Data'!H1943),"")</f>
        <v/>
      </c>
      <c r="S2511" s="21" t="b">
        <f>IF(LEN('Matter Data'!C1943)&gt;0,CONCATENATE('Matter Data'!A1943,'Matter Data'!B1943,'Matter Data'!C1943))</f>
        <v>0</v>
      </c>
      <c r="T2511" s="21">
        <f>IF(LEN('Matter Data'!C1943)&gt;0,COUNTIF($S$2:$S$5001,CONCATENATE('Matter Data'!A1943,'Matter Data'!B1943,'Matter Data'!C1943)),0)</f>
        <v>0</v>
      </c>
      <c r="U2511" s="22" t="str">
        <f>IF(LEN('Contacts Data'!B1950)&gt;0,'Contacts Data'!B1950,"")</f>
        <v/>
      </c>
      <c r="V2511" s="22" t="str">
        <f>IF(LEN('Contacts Data'!C1950)&gt;0,'Contacts Data'!C1950,"")</f>
        <v/>
      </c>
      <c r="W2511" s="22" t="str">
        <f>CONCATENATE(U2511, " ", V2511, " ", 'Contacts Data'!$A1950)</f>
        <v xml:space="preserve">  </v>
      </c>
      <c r="X2511" s="22" t="str">
        <f>CONCATENATE('Matter Data'!A1943, " ", 'Matter Data'!B1943, " ", "Client")</f>
        <v xml:space="preserve">  Client</v>
      </c>
      <c r="Y2511" s="19" t="str">
        <f t="shared" si="39"/>
        <v/>
      </c>
    </row>
    <row r="2512" spans="1:25" x14ac:dyDescent="0.25">
      <c r="A2512" s="18" t="str">
        <f>IF(LEN('Contacts Data'!A1951)&gt;20,LEN('Contacts Data'!A1951),"")</f>
        <v/>
      </c>
      <c r="B2512" s="18" t="str">
        <f>IF(LEN('Contacts Data'!B1951)&gt;0, LEN('Contacts Data'!B1951) + LEN('Contacts Data'!C1951), "")</f>
        <v/>
      </c>
      <c r="C2512" s="18" t="str">
        <f>IF(LEN('Contacts Data'!E1951)&gt;20,LEN('Contacts Data'!E1951),"")</f>
        <v/>
      </c>
      <c r="D2512" s="18" t="str">
        <f>IF(LEN('Contacts Data'!F1951)&gt;20,LEN('Contacts Data'!F1951),"")</f>
        <v/>
      </c>
      <c r="E2512" s="18" t="str">
        <f>IF(LEN('Contacts Data'!G1951)&gt;20,LEN('Contacts Data'!G1951),"")</f>
        <v/>
      </c>
      <c r="F2512" s="18" t="str">
        <f>IF(LEN('Contacts Data'!H1951)&gt;60,LEN('Contacts Data'!H1951),"")</f>
        <v/>
      </c>
      <c r="G2512" s="18" t="str">
        <f>IF(LEN('Contacts Data'!I1951)&gt;128,LEN('Contacts Data'!I1951),"")</f>
        <v/>
      </c>
      <c r="H2512" s="18" t="str">
        <f>IF(LEN('Contacts Data'!J1951)&gt;60,LEN('Contacts Data'!J1951),"")</f>
        <v/>
      </c>
      <c r="I2512" s="18" t="str">
        <f>IF(LEN('Contacts Data'!K1951)&gt;30,LEN('Contacts Data'!K1951),"")</f>
        <v/>
      </c>
      <c r="J2512" s="18" t="str">
        <f>IF(LEN('Contacts Data'!L1951)&gt;2,LEN('Contacts Data'!L1951),"")</f>
        <v/>
      </c>
      <c r="K2512" s="18" t="str">
        <f>IF(LEN('Contacts Data'!M1951)&gt;16,LEN('Contacts Data'!M1951),"")</f>
        <v/>
      </c>
      <c r="L2512" s="18" t="str">
        <f>IF(LEN('Contacts Data'!D1951)&gt;128,LEN('Contacts Data'!D1951),"")</f>
        <v/>
      </c>
      <c r="M2512" s="18" t="str">
        <f>IF(LEN('Contacts Data'!O1951)&gt;1024,LEN('Contacts Data'!O1951),"")</f>
        <v/>
      </c>
      <c r="P2512" s="18" t="str">
        <f>IF(LEN('Matter Data'!A1944)&gt;0,LEN('Matter Data'!A1944)+LEN('Matter Data'!B1944),"")</f>
        <v/>
      </c>
      <c r="Q2512" s="18" t="str">
        <f>IF(LEN('Matter Data'!C1944)&gt;80,LEN('Matter Data'!C1944),"")</f>
        <v/>
      </c>
      <c r="R2512" s="18" t="str">
        <f>IF(LEN('Matter Data'!H1944)&gt;40,LEN('Matter Data'!H1944),"")</f>
        <v/>
      </c>
      <c r="S2512" s="21" t="b">
        <f>IF(LEN('Matter Data'!C1944)&gt;0,CONCATENATE('Matter Data'!A1944,'Matter Data'!B1944,'Matter Data'!C1944))</f>
        <v>0</v>
      </c>
      <c r="T2512" s="21">
        <f>IF(LEN('Matter Data'!C1944)&gt;0,COUNTIF($S$2:$S$5001,CONCATENATE('Matter Data'!A1944,'Matter Data'!B1944,'Matter Data'!C1944)),0)</f>
        <v>0</v>
      </c>
      <c r="U2512" s="22" t="str">
        <f>IF(LEN('Contacts Data'!B1951)&gt;0,'Contacts Data'!B1951,"")</f>
        <v/>
      </c>
      <c r="V2512" s="22" t="str">
        <f>IF(LEN('Contacts Data'!C1951)&gt;0,'Contacts Data'!C1951,"")</f>
        <v/>
      </c>
      <c r="W2512" s="22" t="str">
        <f>CONCATENATE(U2512, " ", V2512, " ", 'Contacts Data'!$A1951)</f>
        <v xml:space="preserve">  </v>
      </c>
      <c r="X2512" s="22" t="str">
        <f>CONCATENATE('Matter Data'!A1944, " ", 'Matter Data'!B1944, " ", "Client")</f>
        <v xml:space="preserve">  Client</v>
      </c>
      <c r="Y2512" s="19" t="str">
        <f t="shared" si="39"/>
        <v/>
      </c>
    </row>
    <row r="2513" spans="1:25" x14ac:dyDescent="0.25">
      <c r="A2513" s="18" t="str">
        <f>IF(LEN('Contacts Data'!A1952)&gt;20,LEN('Contacts Data'!A1952),"")</f>
        <v/>
      </c>
      <c r="B2513" s="18" t="str">
        <f>IF(LEN('Contacts Data'!B1952)&gt;0, LEN('Contacts Data'!B1952) + LEN('Contacts Data'!C1952), "")</f>
        <v/>
      </c>
      <c r="C2513" s="18" t="str">
        <f>IF(LEN('Contacts Data'!E1952)&gt;20,LEN('Contacts Data'!E1952),"")</f>
        <v/>
      </c>
      <c r="D2513" s="18" t="str">
        <f>IF(LEN('Contacts Data'!F1952)&gt;20,LEN('Contacts Data'!F1952),"")</f>
        <v/>
      </c>
      <c r="E2513" s="18" t="str">
        <f>IF(LEN('Contacts Data'!G1952)&gt;20,LEN('Contacts Data'!G1952),"")</f>
        <v/>
      </c>
      <c r="F2513" s="18" t="str">
        <f>IF(LEN('Contacts Data'!H1952)&gt;60,LEN('Contacts Data'!H1952),"")</f>
        <v/>
      </c>
      <c r="G2513" s="18" t="str">
        <f>IF(LEN('Contacts Data'!I1952)&gt;128,LEN('Contacts Data'!I1952),"")</f>
        <v/>
      </c>
      <c r="H2513" s="18" t="str">
        <f>IF(LEN('Contacts Data'!J1952)&gt;60,LEN('Contacts Data'!J1952),"")</f>
        <v/>
      </c>
      <c r="I2513" s="18" t="str">
        <f>IF(LEN('Contacts Data'!K1952)&gt;30,LEN('Contacts Data'!K1952),"")</f>
        <v/>
      </c>
      <c r="J2513" s="18" t="str">
        <f>IF(LEN('Contacts Data'!L1952)&gt;2,LEN('Contacts Data'!L1952),"")</f>
        <v/>
      </c>
      <c r="K2513" s="18" t="str">
        <f>IF(LEN('Contacts Data'!M1952)&gt;16,LEN('Contacts Data'!M1952),"")</f>
        <v/>
      </c>
      <c r="L2513" s="18" t="str">
        <f>IF(LEN('Contacts Data'!D1952)&gt;128,LEN('Contacts Data'!D1952),"")</f>
        <v/>
      </c>
      <c r="M2513" s="18" t="str">
        <f>IF(LEN('Contacts Data'!O1952)&gt;1024,LEN('Contacts Data'!O1952),"")</f>
        <v/>
      </c>
      <c r="P2513" s="18" t="str">
        <f>IF(LEN('Matter Data'!A1945)&gt;0,LEN('Matter Data'!A1945)+LEN('Matter Data'!B1945),"")</f>
        <v/>
      </c>
      <c r="Q2513" s="18" t="str">
        <f>IF(LEN('Matter Data'!C1945)&gt;80,LEN('Matter Data'!C1945),"")</f>
        <v/>
      </c>
      <c r="R2513" s="18" t="str">
        <f>IF(LEN('Matter Data'!H1945)&gt;40,LEN('Matter Data'!H1945),"")</f>
        <v/>
      </c>
      <c r="S2513" s="21" t="b">
        <f>IF(LEN('Matter Data'!C1945)&gt;0,CONCATENATE('Matter Data'!A1945,'Matter Data'!B1945,'Matter Data'!C1945))</f>
        <v>0</v>
      </c>
      <c r="T2513" s="21">
        <f>IF(LEN('Matter Data'!C1945)&gt;0,COUNTIF($S$2:$S$5001,CONCATENATE('Matter Data'!A1945,'Matter Data'!B1945,'Matter Data'!C1945)),0)</f>
        <v>0</v>
      </c>
      <c r="U2513" s="22" t="str">
        <f>IF(LEN('Contacts Data'!B1952)&gt;0,'Contacts Data'!B1952,"")</f>
        <v/>
      </c>
      <c r="V2513" s="22" t="str">
        <f>IF(LEN('Contacts Data'!C1952)&gt;0,'Contacts Data'!C1952,"")</f>
        <v/>
      </c>
      <c r="W2513" s="22" t="str">
        <f>CONCATENATE(U2513, " ", V2513, " ", 'Contacts Data'!$A1952)</f>
        <v xml:space="preserve">  </v>
      </c>
      <c r="X2513" s="22" t="str">
        <f>CONCATENATE('Matter Data'!A1945, " ", 'Matter Data'!B1945, " ", "Client")</f>
        <v xml:space="preserve">  Client</v>
      </c>
      <c r="Y2513" s="19" t="str">
        <f t="shared" si="39"/>
        <v/>
      </c>
    </row>
    <row r="2514" spans="1:25" x14ac:dyDescent="0.25">
      <c r="A2514" s="18" t="str">
        <f>IF(LEN('Contacts Data'!A1953)&gt;20,LEN('Contacts Data'!A1953),"")</f>
        <v/>
      </c>
      <c r="B2514" s="18" t="str">
        <f>IF(LEN('Contacts Data'!B1953)&gt;0, LEN('Contacts Data'!B1953) + LEN('Contacts Data'!C1953), "")</f>
        <v/>
      </c>
      <c r="C2514" s="18" t="str">
        <f>IF(LEN('Contacts Data'!E1953)&gt;20,LEN('Contacts Data'!E1953),"")</f>
        <v/>
      </c>
      <c r="D2514" s="18" t="str">
        <f>IF(LEN('Contacts Data'!F1953)&gt;20,LEN('Contacts Data'!F1953),"")</f>
        <v/>
      </c>
      <c r="E2514" s="18" t="str">
        <f>IF(LEN('Contacts Data'!G1953)&gt;20,LEN('Contacts Data'!G1953),"")</f>
        <v/>
      </c>
      <c r="F2514" s="18" t="str">
        <f>IF(LEN('Contacts Data'!H1953)&gt;60,LEN('Contacts Data'!H1953),"")</f>
        <v/>
      </c>
      <c r="G2514" s="18" t="str">
        <f>IF(LEN('Contacts Data'!I1953)&gt;128,LEN('Contacts Data'!I1953),"")</f>
        <v/>
      </c>
      <c r="H2514" s="18" t="str">
        <f>IF(LEN('Contacts Data'!J1953)&gt;60,LEN('Contacts Data'!J1953),"")</f>
        <v/>
      </c>
      <c r="I2514" s="18" t="str">
        <f>IF(LEN('Contacts Data'!K1953)&gt;30,LEN('Contacts Data'!K1953),"")</f>
        <v/>
      </c>
      <c r="J2514" s="18" t="str">
        <f>IF(LEN('Contacts Data'!L1953)&gt;2,LEN('Contacts Data'!L1953),"")</f>
        <v/>
      </c>
      <c r="K2514" s="18" t="str">
        <f>IF(LEN('Contacts Data'!M1953)&gt;16,LEN('Contacts Data'!M1953),"")</f>
        <v/>
      </c>
      <c r="L2514" s="18" t="str">
        <f>IF(LEN('Contacts Data'!D1953)&gt;128,LEN('Contacts Data'!D1953),"")</f>
        <v/>
      </c>
      <c r="M2514" s="18" t="str">
        <f>IF(LEN('Contacts Data'!O1953)&gt;1024,LEN('Contacts Data'!O1953),"")</f>
        <v/>
      </c>
      <c r="P2514" s="18" t="str">
        <f>IF(LEN('Matter Data'!A1946)&gt;0,LEN('Matter Data'!A1946)+LEN('Matter Data'!B1946),"")</f>
        <v/>
      </c>
      <c r="Q2514" s="18" t="str">
        <f>IF(LEN('Matter Data'!C1946)&gt;80,LEN('Matter Data'!C1946),"")</f>
        <v/>
      </c>
      <c r="R2514" s="18" t="str">
        <f>IF(LEN('Matter Data'!H1946)&gt;40,LEN('Matter Data'!H1946),"")</f>
        <v/>
      </c>
      <c r="S2514" s="21" t="b">
        <f>IF(LEN('Matter Data'!C1946)&gt;0,CONCATENATE('Matter Data'!A1946,'Matter Data'!B1946,'Matter Data'!C1946))</f>
        <v>0</v>
      </c>
      <c r="T2514" s="21">
        <f>IF(LEN('Matter Data'!C1946)&gt;0,COUNTIF($S$2:$S$5001,CONCATENATE('Matter Data'!A1946,'Matter Data'!B1946,'Matter Data'!C1946)),0)</f>
        <v>0</v>
      </c>
      <c r="U2514" s="22" t="str">
        <f>IF(LEN('Contacts Data'!B1953)&gt;0,'Contacts Data'!B1953,"")</f>
        <v/>
      </c>
      <c r="V2514" s="22" t="str">
        <f>IF(LEN('Contacts Data'!C1953)&gt;0,'Contacts Data'!C1953,"")</f>
        <v/>
      </c>
      <c r="W2514" s="22" t="str">
        <f>CONCATENATE(U2514, " ", V2514, " ", 'Contacts Data'!$A1953)</f>
        <v xml:space="preserve">  </v>
      </c>
      <c r="X2514" s="22" t="str">
        <f>CONCATENATE('Matter Data'!A1946, " ", 'Matter Data'!B1946, " ", "Client")</f>
        <v xml:space="preserve">  Client</v>
      </c>
      <c r="Y2514" s="19" t="str">
        <f t="shared" si="39"/>
        <v/>
      </c>
    </row>
    <row r="2515" spans="1:25" x14ac:dyDescent="0.25">
      <c r="A2515" s="18" t="str">
        <f>IF(LEN('Contacts Data'!A1954)&gt;20,LEN('Contacts Data'!A1954),"")</f>
        <v/>
      </c>
      <c r="B2515" s="18" t="str">
        <f>IF(LEN('Contacts Data'!B1954)&gt;0, LEN('Contacts Data'!B1954) + LEN('Contacts Data'!C1954), "")</f>
        <v/>
      </c>
      <c r="C2515" s="18" t="str">
        <f>IF(LEN('Contacts Data'!E1954)&gt;20,LEN('Contacts Data'!E1954),"")</f>
        <v/>
      </c>
      <c r="D2515" s="18" t="str">
        <f>IF(LEN('Contacts Data'!F1954)&gt;20,LEN('Contacts Data'!F1954),"")</f>
        <v/>
      </c>
      <c r="E2515" s="18" t="str">
        <f>IF(LEN('Contacts Data'!G1954)&gt;20,LEN('Contacts Data'!G1954),"")</f>
        <v/>
      </c>
      <c r="F2515" s="18" t="str">
        <f>IF(LEN('Contacts Data'!H1954)&gt;60,LEN('Contacts Data'!H1954),"")</f>
        <v/>
      </c>
      <c r="G2515" s="18" t="str">
        <f>IF(LEN('Contacts Data'!I1954)&gt;128,LEN('Contacts Data'!I1954),"")</f>
        <v/>
      </c>
      <c r="H2515" s="18" t="str">
        <f>IF(LEN('Contacts Data'!J1954)&gt;60,LEN('Contacts Data'!J1954),"")</f>
        <v/>
      </c>
      <c r="I2515" s="18" t="str">
        <f>IF(LEN('Contacts Data'!K1954)&gt;30,LEN('Contacts Data'!K1954),"")</f>
        <v/>
      </c>
      <c r="J2515" s="18" t="str">
        <f>IF(LEN('Contacts Data'!L1954)&gt;2,LEN('Contacts Data'!L1954),"")</f>
        <v/>
      </c>
      <c r="K2515" s="18" t="str">
        <f>IF(LEN('Contacts Data'!M1954)&gt;16,LEN('Contacts Data'!M1954),"")</f>
        <v/>
      </c>
      <c r="L2515" s="18" t="str">
        <f>IF(LEN('Contacts Data'!D1954)&gt;128,LEN('Contacts Data'!D1954),"")</f>
        <v/>
      </c>
      <c r="M2515" s="18" t="str">
        <f>IF(LEN('Contacts Data'!O1954)&gt;1024,LEN('Contacts Data'!O1954),"")</f>
        <v/>
      </c>
      <c r="P2515" s="18" t="str">
        <f>IF(LEN('Matter Data'!A1947)&gt;0,LEN('Matter Data'!A1947)+LEN('Matter Data'!B1947),"")</f>
        <v/>
      </c>
      <c r="Q2515" s="18" t="str">
        <f>IF(LEN('Matter Data'!C1947)&gt;80,LEN('Matter Data'!C1947),"")</f>
        <v/>
      </c>
      <c r="R2515" s="18" t="str">
        <f>IF(LEN('Matter Data'!H1947)&gt;40,LEN('Matter Data'!H1947),"")</f>
        <v/>
      </c>
      <c r="S2515" s="21" t="b">
        <f>IF(LEN('Matter Data'!C1947)&gt;0,CONCATENATE('Matter Data'!A1947,'Matter Data'!B1947,'Matter Data'!C1947))</f>
        <v>0</v>
      </c>
      <c r="T2515" s="21">
        <f>IF(LEN('Matter Data'!C1947)&gt;0,COUNTIF($S$2:$S$5001,CONCATENATE('Matter Data'!A1947,'Matter Data'!B1947,'Matter Data'!C1947)),0)</f>
        <v>0</v>
      </c>
      <c r="U2515" s="22" t="str">
        <f>IF(LEN('Contacts Data'!B1954)&gt;0,'Contacts Data'!B1954,"")</f>
        <v/>
      </c>
      <c r="V2515" s="22" t="str">
        <f>IF(LEN('Contacts Data'!C1954)&gt;0,'Contacts Data'!C1954,"")</f>
        <v/>
      </c>
      <c r="W2515" s="22" t="str">
        <f>CONCATENATE(U2515, " ", V2515, " ", 'Contacts Data'!$A1954)</f>
        <v xml:space="preserve">  </v>
      </c>
      <c r="X2515" s="22" t="str">
        <f>CONCATENATE('Matter Data'!A1947, " ", 'Matter Data'!B1947, " ", "Client")</f>
        <v xml:space="preserve">  Client</v>
      </c>
      <c r="Y2515" s="19" t="str">
        <f t="shared" si="39"/>
        <v/>
      </c>
    </row>
    <row r="2516" spans="1:25" x14ac:dyDescent="0.25">
      <c r="A2516" s="18" t="str">
        <f>IF(LEN('Contacts Data'!A1955)&gt;20,LEN('Contacts Data'!A1955),"")</f>
        <v/>
      </c>
      <c r="B2516" s="18" t="str">
        <f>IF(LEN('Contacts Data'!B1955)&gt;0, LEN('Contacts Data'!B1955) + LEN('Contacts Data'!C1955), "")</f>
        <v/>
      </c>
      <c r="C2516" s="18" t="str">
        <f>IF(LEN('Contacts Data'!E1955)&gt;20,LEN('Contacts Data'!E1955),"")</f>
        <v/>
      </c>
      <c r="D2516" s="18" t="str">
        <f>IF(LEN('Contacts Data'!F1955)&gt;20,LEN('Contacts Data'!F1955),"")</f>
        <v/>
      </c>
      <c r="E2516" s="18" t="str">
        <f>IF(LEN('Contacts Data'!G1955)&gt;20,LEN('Contacts Data'!G1955),"")</f>
        <v/>
      </c>
      <c r="F2516" s="18" t="str">
        <f>IF(LEN('Contacts Data'!H1955)&gt;60,LEN('Contacts Data'!H1955),"")</f>
        <v/>
      </c>
      <c r="G2516" s="18" t="str">
        <f>IF(LEN('Contacts Data'!I1955)&gt;128,LEN('Contacts Data'!I1955),"")</f>
        <v/>
      </c>
      <c r="H2516" s="18" t="str">
        <f>IF(LEN('Contacts Data'!J1955)&gt;60,LEN('Contacts Data'!J1955),"")</f>
        <v/>
      </c>
      <c r="I2516" s="18" t="str">
        <f>IF(LEN('Contacts Data'!K1955)&gt;30,LEN('Contacts Data'!K1955),"")</f>
        <v/>
      </c>
      <c r="J2516" s="18" t="str">
        <f>IF(LEN('Contacts Data'!L1955)&gt;2,LEN('Contacts Data'!L1955),"")</f>
        <v/>
      </c>
      <c r="K2516" s="18" t="str">
        <f>IF(LEN('Contacts Data'!M1955)&gt;16,LEN('Contacts Data'!M1955),"")</f>
        <v/>
      </c>
      <c r="L2516" s="18" t="str">
        <f>IF(LEN('Contacts Data'!D1955)&gt;128,LEN('Contacts Data'!D1955),"")</f>
        <v/>
      </c>
      <c r="M2516" s="18" t="str">
        <f>IF(LEN('Contacts Data'!O1955)&gt;1024,LEN('Contacts Data'!O1955),"")</f>
        <v/>
      </c>
      <c r="P2516" s="18" t="str">
        <f>IF(LEN('Matter Data'!A1948)&gt;0,LEN('Matter Data'!A1948)+LEN('Matter Data'!B1948),"")</f>
        <v/>
      </c>
      <c r="Q2516" s="18" t="str">
        <f>IF(LEN('Matter Data'!C1948)&gt;80,LEN('Matter Data'!C1948),"")</f>
        <v/>
      </c>
      <c r="R2516" s="18" t="str">
        <f>IF(LEN('Matter Data'!H1948)&gt;40,LEN('Matter Data'!H1948),"")</f>
        <v/>
      </c>
      <c r="S2516" s="21" t="b">
        <f>IF(LEN('Matter Data'!C1948)&gt;0,CONCATENATE('Matter Data'!A1948,'Matter Data'!B1948,'Matter Data'!C1948))</f>
        <v>0</v>
      </c>
      <c r="T2516" s="21">
        <f>IF(LEN('Matter Data'!C1948)&gt;0,COUNTIF($S$2:$S$5001,CONCATENATE('Matter Data'!A1948,'Matter Data'!B1948,'Matter Data'!C1948)),0)</f>
        <v>0</v>
      </c>
      <c r="U2516" s="22" t="str">
        <f>IF(LEN('Contacts Data'!B1955)&gt;0,'Contacts Data'!B1955,"")</f>
        <v/>
      </c>
      <c r="V2516" s="22" t="str">
        <f>IF(LEN('Contacts Data'!C1955)&gt;0,'Contacts Data'!C1955,"")</f>
        <v/>
      </c>
      <c r="W2516" s="22" t="str">
        <f>CONCATENATE(U2516, " ", V2516, " ", 'Contacts Data'!$A1955)</f>
        <v xml:space="preserve">  </v>
      </c>
      <c r="X2516" s="22" t="str">
        <f>CONCATENATE('Matter Data'!A1948, " ", 'Matter Data'!B1948, " ", "Client")</f>
        <v xml:space="preserve">  Client</v>
      </c>
      <c r="Y2516" s="19" t="str">
        <f t="shared" si="39"/>
        <v/>
      </c>
    </row>
    <row r="2517" spans="1:25" x14ac:dyDescent="0.25">
      <c r="A2517" s="18" t="str">
        <f>IF(LEN('Contacts Data'!A1956)&gt;20,LEN('Contacts Data'!A1956),"")</f>
        <v/>
      </c>
      <c r="B2517" s="18" t="str">
        <f>IF(LEN('Contacts Data'!B1956)&gt;0, LEN('Contacts Data'!B1956) + LEN('Contacts Data'!C1956), "")</f>
        <v/>
      </c>
      <c r="C2517" s="18" t="str">
        <f>IF(LEN('Contacts Data'!E1956)&gt;20,LEN('Contacts Data'!E1956),"")</f>
        <v/>
      </c>
      <c r="D2517" s="18" t="str">
        <f>IF(LEN('Contacts Data'!F1956)&gt;20,LEN('Contacts Data'!F1956),"")</f>
        <v/>
      </c>
      <c r="E2517" s="18" t="str">
        <f>IF(LEN('Contacts Data'!G1956)&gt;20,LEN('Contacts Data'!G1956),"")</f>
        <v/>
      </c>
      <c r="F2517" s="18" t="str">
        <f>IF(LEN('Contacts Data'!H1956)&gt;60,LEN('Contacts Data'!H1956),"")</f>
        <v/>
      </c>
      <c r="G2517" s="18" t="str">
        <f>IF(LEN('Contacts Data'!I1956)&gt;128,LEN('Contacts Data'!I1956),"")</f>
        <v/>
      </c>
      <c r="H2517" s="18" t="str">
        <f>IF(LEN('Contacts Data'!J1956)&gt;60,LEN('Contacts Data'!J1956),"")</f>
        <v/>
      </c>
      <c r="I2517" s="18" t="str">
        <f>IF(LEN('Contacts Data'!K1956)&gt;30,LEN('Contacts Data'!K1956),"")</f>
        <v/>
      </c>
      <c r="J2517" s="18" t="str">
        <f>IF(LEN('Contacts Data'!L1956)&gt;2,LEN('Contacts Data'!L1956),"")</f>
        <v/>
      </c>
      <c r="K2517" s="18" t="str">
        <f>IF(LEN('Contacts Data'!M1956)&gt;16,LEN('Contacts Data'!M1956),"")</f>
        <v/>
      </c>
      <c r="L2517" s="18" t="str">
        <f>IF(LEN('Contacts Data'!D1956)&gt;128,LEN('Contacts Data'!D1956),"")</f>
        <v/>
      </c>
      <c r="M2517" s="18" t="str">
        <f>IF(LEN('Contacts Data'!O1956)&gt;1024,LEN('Contacts Data'!O1956),"")</f>
        <v/>
      </c>
      <c r="P2517" s="18" t="str">
        <f>IF(LEN('Matter Data'!A1949)&gt;0,LEN('Matter Data'!A1949)+LEN('Matter Data'!B1949),"")</f>
        <v/>
      </c>
      <c r="Q2517" s="18" t="str">
        <f>IF(LEN('Matter Data'!C1949)&gt;80,LEN('Matter Data'!C1949),"")</f>
        <v/>
      </c>
      <c r="R2517" s="18" t="str">
        <f>IF(LEN('Matter Data'!H1949)&gt;40,LEN('Matter Data'!H1949),"")</f>
        <v/>
      </c>
      <c r="S2517" s="21" t="b">
        <f>IF(LEN('Matter Data'!C1949)&gt;0,CONCATENATE('Matter Data'!A1949,'Matter Data'!B1949,'Matter Data'!C1949))</f>
        <v>0</v>
      </c>
      <c r="T2517" s="21">
        <f>IF(LEN('Matter Data'!C1949)&gt;0,COUNTIF($S$2:$S$5001,CONCATENATE('Matter Data'!A1949,'Matter Data'!B1949,'Matter Data'!C1949)),0)</f>
        <v>0</v>
      </c>
      <c r="U2517" s="22" t="str">
        <f>IF(LEN('Contacts Data'!B1956)&gt;0,'Contacts Data'!B1956,"")</f>
        <v/>
      </c>
      <c r="V2517" s="22" t="str">
        <f>IF(LEN('Contacts Data'!C1956)&gt;0,'Contacts Data'!C1956,"")</f>
        <v/>
      </c>
      <c r="W2517" s="22" t="str">
        <f>CONCATENATE(U2517, " ", V2517, " ", 'Contacts Data'!$A1956)</f>
        <v xml:space="preserve">  </v>
      </c>
      <c r="X2517" s="22" t="str">
        <f>CONCATENATE('Matter Data'!A1949, " ", 'Matter Data'!B1949, " ", "Client")</f>
        <v xml:space="preserve">  Client</v>
      </c>
      <c r="Y2517" s="19" t="str">
        <f t="shared" si="39"/>
        <v/>
      </c>
    </row>
    <row r="2518" spans="1:25" x14ac:dyDescent="0.25">
      <c r="A2518" s="18" t="str">
        <f>IF(LEN('Contacts Data'!A1957)&gt;20,LEN('Contacts Data'!A1957),"")</f>
        <v/>
      </c>
      <c r="B2518" s="18" t="str">
        <f>IF(LEN('Contacts Data'!B1957)&gt;0, LEN('Contacts Data'!B1957) + LEN('Contacts Data'!C1957), "")</f>
        <v/>
      </c>
      <c r="C2518" s="18" t="str">
        <f>IF(LEN('Contacts Data'!E1957)&gt;20,LEN('Contacts Data'!E1957),"")</f>
        <v/>
      </c>
      <c r="D2518" s="18" t="str">
        <f>IF(LEN('Contacts Data'!F1957)&gt;20,LEN('Contacts Data'!F1957),"")</f>
        <v/>
      </c>
      <c r="E2518" s="18" t="str">
        <f>IF(LEN('Contacts Data'!G1957)&gt;20,LEN('Contacts Data'!G1957),"")</f>
        <v/>
      </c>
      <c r="F2518" s="18" t="str">
        <f>IF(LEN('Contacts Data'!H1957)&gt;60,LEN('Contacts Data'!H1957),"")</f>
        <v/>
      </c>
      <c r="G2518" s="18" t="str">
        <f>IF(LEN('Contacts Data'!I1957)&gt;128,LEN('Contacts Data'!I1957),"")</f>
        <v/>
      </c>
      <c r="H2518" s="18" t="str">
        <f>IF(LEN('Contacts Data'!J1957)&gt;60,LEN('Contacts Data'!J1957),"")</f>
        <v/>
      </c>
      <c r="I2518" s="18" t="str">
        <f>IF(LEN('Contacts Data'!K1957)&gt;30,LEN('Contacts Data'!K1957),"")</f>
        <v/>
      </c>
      <c r="J2518" s="18" t="str">
        <f>IF(LEN('Contacts Data'!L1957)&gt;2,LEN('Contacts Data'!L1957),"")</f>
        <v/>
      </c>
      <c r="K2518" s="18" t="str">
        <f>IF(LEN('Contacts Data'!M1957)&gt;16,LEN('Contacts Data'!M1957),"")</f>
        <v/>
      </c>
      <c r="L2518" s="18" t="str">
        <f>IF(LEN('Contacts Data'!D1957)&gt;128,LEN('Contacts Data'!D1957),"")</f>
        <v/>
      </c>
      <c r="M2518" s="18" t="str">
        <f>IF(LEN('Contacts Data'!O1957)&gt;1024,LEN('Contacts Data'!O1957),"")</f>
        <v/>
      </c>
      <c r="P2518" s="18" t="str">
        <f>IF(LEN('Matter Data'!A1950)&gt;0,LEN('Matter Data'!A1950)+LEN('Matter Data'!B1950),"")</f>
        <v/>
      </c>
      <c r="Q2518" s="18" t="str">
        <f>IF(LEN('Matter Data'!C1950)&gt;80,LEN('Matter Data'!C1950),"")</f>
        <v/>
      </c>
      <c r="R2518" s="18" t="str">
        <f>IF(LEN('Matter Data'!H1950)&gt;40,LEN('Matter Data'!H1950),"")</f>
        <v/>
      </c>
      <c r="S2518" s="21" t="b">
        <f>IF(LEN('Matter Data'!C1950)&gt;0,CONCATENATE('Matter Data'!A1950,'Matter Data'!B1950,'Matter Data'!C1950))</f>
        <v>0</v>
      </c>
      <c r="T2518" s="21">
        <f>IF(LEN('Matter Data'!C1950)&gt;0,COUNTIF($S$2:$S$5001,CONCATENATE('Matter Data'!A1950,'Matter Data'!B1950,'Matter Data'!C1950)),0)</f>
        <v>0</v>
      </c>
      <c r="U2518" s="22" t="str">
        <f>IF(LEN('Contacts Data'!B1957)&gt;0,'Contacts Data'!B1957,"")</f>
        <v/>
      </c>
      <c r="V2518" s="22" t="str">
        <f>IF(LEN('Contacts Data'!C1957)&gt;0,'Contacts Data'!C1957,"")</f>
        <v/>
      </c>
      <c r="W2518" s="22" t="str">
        <f>CONCATENATE(U2518, " ", V2518, " ", 'Contacts Data'!$A1957)</f>
        <v xml:space="preserve">  </v>
      </c>
      <c r="X2518" s="22" t="str">
        <f>CONCATENATE('Matter Data'!A1950, " ", 'Matter Data'!B1950, " ", "Client")</f>
        <v xml:space="preserve">  Client</v>
      </c>
      <c r="Y2518" s="19" t="str">
        <f t="shared" si="39"/>
        <v/>
      </c>
    </row>
    <row r="2519" spans="1:25" x14ac:dyDescent="0.25">
      <c r="A2519" s="18" t="str">
        <f>IF(LEN('Contacts Data'!A1958)&gt;20,LEN('Contacts Data'!A1958),"")</f>
        <v/>
      </c>
      <c r="B2519" s="18" t="str">
        <f>IF(LEN('Contacts Data'!B1958)&gt;0, LEN('Contacts Data'!B1958) + LEN('Contacts Data'!C1958), "")</f>
        <v/>
      </c>
      <c r="C2519" s="18" t="str">
        <f>IF(LEN('Contacts Data'!E1958)&gt;20,LEN('Contacts Data'!E1958),"")</f>
        <v/>
      </c>
      <c r="D2519" s="18" t="str">
        <f>IF(LEN('Contacts Data'!F1958)&gt;20,LEN('Contacts Data'!F1958),"")</f>
        <v/>
      </c>
      <c r="E2519" s="18" t="str">
        <f>IF(LEN('Contacts Data'!G1958)&gt;20,LEN('Contacts Data'!G1958),"")</f>
        <v/>
      </c>
      <c r="F2519" s="18" t="str">
        <f>IF(LEN('Contacts Data'!H1958)&gt;60,LEN('Contacts Data'!H1958),"")</f>
        <v/>
      </c>
      <c r="G2519" s="18" t="str">
        <f>IF(LEN('Contacts Data'!I1958)&gt;128,LEN('Contacts Data'!I1958),"")</f>
        <v/>
      </c>
      <c r="H2519" s="18" t="str">
        <f>IF(LEN('Contacts Data'!J1958)&gt;60,LEN('Contacts Data'!J1958),"")</f>
        <v/>
      </c>
      <c r="I2519" s="18" t="str">
        <f>IF(LEN('Contacts Data'!K1958)&gt;30,LEN('Contacts Data'!K1958),"")</f>
        <v/>
      </c>
      <c r="J2519" s="18" t="str">
        <f>IF(LEN('Contacts Data'!L1958)&gt;2,LEN('Contacts Data'!L1958),"")</f>
        <v/>
      </c>
      <c r="K2519" s="18" t="str">
        <f>IF(LEN('Contacts Data'!M1958)&gt;16,LEN('Contacts Data'!M1958),"")</f>
        <v/>
      </c>
      <c r="L2519" s="18" t="str">
        <f>IF(LEN('Contacts Data'!D1958)&gt;128,LEN('Contacts Data'!D1958),"")</f>
        <v/>
      </c>
      <c r="M2519" s="18" t="str">
        <f>IF(LEN('Contacts Data'!O1958)&gt;1024,LEN('Contacts Data'!O1958),"")</f>
        <v/>
      </c>
      <c r="P2519" s="18" t="str">
        <f>IF(LEN('Matter Data'!A1951)&gt;0,LEN('Matter Data'!A1951)+LEN('Matter Data'!B1951),"")</f>
        <v/>
      </c>
      <c r="Q2519" s="18" t="str">
        <f>IF(LEN('Matter Data'!C1951)&gt;80,LEN('Matter Data'!C1951),"")</f>
        <v/>
      </c>
      <c r="R2519" s="18" t="str">
        <f>IF(LEN('Matter Data'!H1951)&gt;40,LEN('Matter Data'!H1951),"")</f>
        <v/>
      </c>
      <c r="S2519" s="21" t="b">
        <f>IF(LEN('Matter Data'!C1951)&gt;0,CONCATENATE('Matter Data'!A1951,'Matter Data'!B1951,'Matter Data'!C1951))</f>
        <v>0</v>
      </c>
      <c r="T2519" s="21">
        <f>IF(LEN('Matter Data'!C1951)&gt;0,COUNTIF($S$2:$S$5001,CONCATENATE('Matter Data'!A1951,'Matter Data'!B1951,'Matter Data'!C1951)),0)</f>
        <v>0</v>
      </c>
      <c r="U2519" s="22" t="str">
        <f>IF(LEN('Contacts Data'!B1958)&gt;0,'Contacts Data'!B1958,"")</f>
        <v/>
      </c>
      <c r="V2519" s="22" t="str">
        <f>IF(LEN('Contacts Data'!C1958)&gt;0,'Contacts Data'!C1958,"")</f>
        <v/>
      </c>
      <c r="W2519" s="22" t="str">
        <f>CONCATENATE(U2519, " ", V2519, " ", 'Contacts Data'!$A1958)</f>
        <v xml:space="preserve">  </v>
      </c>
      <c r="X2519" s="22" t="str">
        <f>CONCATENATE('Matter Data'!A1951, " ", 'Matter Data'!B1951, " ", "Client")</f>
        <v xml:space="preserve">  Client</v>
      </c>
      <c r="Y2519" s="19" t="str">
        <f t="shared" si="39"/>
        <v/>
      </c>
    </row>
    <row r="2520" spans="1:25" x14ac:dyDescent="0.25">
      <c r="A2520" s="18" t="str">
        <f>IF(LEN('Contacts Data'!A1959)&gt;20,LEN('Contacts Data'!A1959),"")</f>
        <v/>
      </c>
      <c r="B2520" s="18" t="str">
        <f>IF(LEN('Contacts Data'!B1959)&gt;0, LEN('Contacts Data'!B1959) + LEN('Contacts Data'!C1959), "")</f>
        <v/>
      </c>
      <c r="C2520" s="18" t="str">
        <f>IF(LEN('Contacts Data'!E1959)&gt;20,LEN('Contacts Data'!E1959),"")</f>
        <v/>
      </c>
      <c r="D2520" s="18" t="str">
        <f>IF(LEN('Contacts Data'!F1959)&gt;20,LEN('Contacts Data'!F1959),"")</f>
        <v/>
      </c>
      <c r="E2520" s="18" t="str">
        <f>IF(LEN('Contacts Data'!G1959)&gt;20,LEN('Contacts Data'!G1959),"")</f>
        <v/>
      </c>
      <c r="F2520" s="18" t="str">
        <f>IF(LEN('Contacts Data'!H1959)&gt;60,LEN('Contacts Data'!H1959),"")</f>
        <v/>
      </c>
      <c r="G2520" s="18" t="str">
        <f>IF(LEN('Contacts Data'!I1959)&gt;128,LEN('Contacts Data'!I1959),"")</f>
        <v/>
      </c>
      <c r="H2520" s="18" t="str">
        <f>IF(LEN('Contacts Data'!J1959)&gt;60,LEN('Contacts Data'!J1959),"")</f>
        <v/>
      </c>
      <c r="I2520" s="18" t="str">
        <f>IF(LEN('Contacts Data'!K1959)&gt;30,LEN('Contacts Data'!K1959),"")</f>
        <v/>
      </c>
      <c r="J2520" s="18" t="str">
        <f>IF(LEN('Contacts Data'!L1959)&gt;2,LEN('Contacts Data'!L1959),"")</f>
        <v/>
      </c>
      <c r="K2520" s="18" t="str">
        <f>IF(LEN('Contacts Data'!M1959)&gt;16,LEN('Contacts Data'!M1959),"")</f>
        <v/>
      </c>
      <c r="L2520" s="18" t="str">
        <f>IF(LEN('Contacts Data'!D1959)&gt;128,LEN('Contacts Data'!D1959),"")</f>
        <v/>
      </c>
      <c r="M2520" s="18" t="str">
        <f>IF(LEN('Contacts Data'!O1959)&gt;1024,LEN('Contacts Data'!O1959),"")</f>
        <v/>
      </c>
      <c r="P2520" s="18" t="str">
        <f>IF(LEN('Matter Data'!A1952)&gt;0,LEN('Matter Data'!A1952)+LEN('Matter Data'!B1952),"")</f>
        <v/>
      </c>
      <c r="Q2520" s="18" t="str">
        <f>IF(LEN('Matter Data'!C1952)&gt;80,LEN('Matter Data'!C1952),"")</f>
        <v/>
      </c>
      <c r="R2520" s="18" t="str">
        <f>IF(LEN('Matter Data'!H1952)&gt;40,LEN('Matter Data'!H1952),"")</f>
        <v/>
      </c>
      <c r="S2520" s="21" t="b">
        <f>IF(LEN('Matter Data'!C1952)&gt;0,CONCATENATE('Matter Data'!A1952,'Matter Data'!B1952,'Matter Data'!C1952))</f>
        <v>0</v>
      </c>
      <c r="T2520" s="21">
        <f>IF(LEN('Matter Data'!C1952)&gt;0,COUNTIF($S$2:$S$5001,CONCATENATE('Matter Data'!A1952,'Matter Data'!B1952,'Matter Data'!C1952)),0)</f>
        <v>0</v>
      </c>
      <c r="U2520" s="22" t="str">
        <f>IF(LEN('Contacts Data'!B1959)&gt;0,'Contacts Data'!B1959,"")</f>
        <v/>
      </c>
      <c r="V2520" s="22" t="str">
        <f>IF(LEN('Contacts Data'!C1959)&gt;0,'Contacts Data'!C1959,"")</f>
        <v/>
      </c>
      <c r="W2520" s="22" t="str">
        <f>CONCATENATE(U2520, " ", V2520, " ", 'Contacts Data'!$A1959)</f>
        <v xml:space="preserve">  </v>
      </c>
      <c r="X2520" s="22" t="str">
        <f>CONCATENATE('Matter Data'!A1952, " ", 'Matter Data'!B1952, " ", "Client")</f>
        <v xml:space="preserve">  Client</v>
      </c>
      <c r="Y2520" s="19" t="str">
        <f t="shared" si="39"/>
        <v/>
      </c>
    </row>
    <row r="2521" spans="1:25" x14ac:dyDescent="0.25">
      <c r="A2521" s="18" t="str">
        <f>IF(LEN('Contacts Data'!A1960)&gt;20,LEN('Contacts Data'!A1960),"")</f>
        <v/>
      </c>
      <c r="B2521" s="18" t="str">
        <f>IF(LEN('Contacts Data'!B1960)&gt;0, LEN('Contacts Data'!B1960) + LEN('Contacts Data'!C1960), "")</f>
        <v/>
      </c>
      <c r="C2521" s="18" t="str">
        <f>IF(LEN('Contacts Data'!E1960)&gt;20,LEN('Contacts Data'!E1960),"")</f>
        <v/>
      </c>
      <c r="D2521" s="18" t="str">
        <f>IF(LEN('Contacts Data'!F1960)&gt;20,LEN('Contacts Data'!F1960),"")</f>
        <v/>
      </c>
      <c r="E2521" s="18" t="str">
        <f>IF(LEN('Contacts Data'!G1960)&gt;20,LEN('Contacts Data'!G1960),"")</f>
        <v/>
      </c>
      <c r="F2521" s="18" t="str">
        <f>IF(LEN('Contacts Data'!H1960)&gt;60,LEN('Contacts Data'!H1960),"")</f>
        <v/>
      </c>
      <c r="G2521" s="18" t="str">
        <f>IF(LEN('Contacts Data'!I1960)&gt;128,LEN('Contacts Data'!I1960),"")</f>
        <v/>
      </c>
      <c r="H2521" s="18" t="str">
        <f>IF(LEN('Contacts Data'!J1960)&gt;60,LEN('Contacts Data'!J1960),"")</f>
        <v/>
      </c>
      <c r="I2521" s="18" t="str">
        <f>IF(LEN('Contacts Data'!K1960)&gt;30,LEN('Contacts Data'!K1960),"")</f>
        <v/>
      </c>
      <c r="J2521" s="18" t="str">
        <f>IF(LEN('Contacts Data'!L1960)&gt;2,LEN('Contacts Data'!L1960),"")</f>
        <v/>
      </c>
      <c r="K2521" s="18" t="str">
        <f>IF(LEN('Contacts Data'!M1960)&gt;16,LEN('Contacts Data'!M1960),"")</f>
        <v/>
      </c>
      <c r="L2521" s="18" t="str">
        <f>IF(LEN('Contacts Data'!D1960)&gt;128,LEN('Contacts Data'!D1960),"")</f>
        <v/>
      </c>
      <c r="M2521" s="18" t="str">
        <f>IF(LEN('Contacts Data'!O1960)&gt;1024,LEN('Contacts Data'!O1960),"")</f>
        <v/>
      </c>
      <c r="P2521" s="18" t="str">
        <f>IF(LEN('Matter Data'!A1953)&gt;0,LEN('Matter Data'!A1953)+LEN('Matter Data'!B1953),"")</f>
        <v/>
      </c>
      <c r="Q2521" s="18" t="str">
        <f>IF(LEN('Matter Data'!C1953)&gt;80,LEN('Matter Data'!C1953),"")</f>
        <v/>
      </c>
      <c r="R2521" s="18" t="str">
        <f>IF(LEN('Matter Data'!H1953)&gt;40,LEN('Matter Data'!H1953),"")</f>
        <v/>
      </c>
      <c r="S2521" s="21" t="b">
        <f>IF(LEN('Matter Data'!C1953)&gt;0,CONCATENATE('Matter Data'!A1953,'Matter Data'!B1953,'Matter Data'!C1953))</f>
        <v>0</v>
      </c>
      <c r="T2521" s="21">
        <f>IF(LEN('Matter Data'!C1953)&gt;0,COUNTIF($S$2:$S$5001,CONCATENATE('Matter Data'!A1953,'Matter Data'!B1953,'Matter Data'!C1953)),0)</f>
        <v>0</v>
      </c>
      <c r="U2521" s="22" t="str">
        <f>IF(LEN('Contacts Data'!B1960)&gt;0,'Contacts Data'!B1960,"")</f>
        <v/>
      </c>
      <c r="V2521" s="22" t="str">
        <f>IF(LEN('Contacts Data'!C1960)&gt;0,'Contacts Data'!C1960,"")</f>
        <v/>
      </c>
      <c r="W2521" s="22" t="str">
        <f>CONCATENATE(U2521, " ", V2521, " ", 'Contacts Data'!$A1960)</f>
        <v xml:space="preserve">  </v>
      </c>
      <c r="X2521" s="22" t="str">
        <f>CONCATENATE('Matter Data'!A1953, " ", 'Matter Data'!B1953, " ", "Client")</f>
        <v xml:space="preserve">  Client</v>
      </c>
      <c r="Y2521" s="19" t="str">
        <f t="shared" si="39"/>
        <v/>
      </c>
    </row>
    <row r="2522" spans="1:25" x14ac:dyDescent="0.25">
      <c r="A2522" s="18" t="str">
        <f>IF(LEN('Contacts Data'!A1961)&gt;20,LEN('Contacts Data'!A1961),"")</f>
        <v/>
      </c>
      <c r="B2522" s="18" t="str">
        <f>IF(LEN('Contacts Data'!B1961)&gt;0, LEN('Contacts Data'!B1961) + LEN('Contacts Data'!C1961), "")</f>
        <v/>
      </c>
      <c r="C2522" s="18" t="str">
        <f>IF(LEN('Contacts Data'!E1961)&gt;20,LEN('Contacts Data'!E1961),"")</f>
        <v/>
      </c>
      <c r="D2522" s="18" t="str">
        <f>IF(LEN('Contacts Data'!F1961)&gt;20,LEN('Contacts Data'!F1961),"")</f>
        <v/>
      </c>
      <c r="E2522" s="18" t="str">
        <f>IF(LEN('Contacts Data'!G1961)&gt;20,LEN('Contacts Data'!G1961),"")</f>
        <v/>
      </c>
      <c r="F2522" s="18" t="str">
        <f>IF(LEN('Contacts Data'!H1961)&gt;60,LEN('Contacts Data'!H1961),"")</f>
        <v/>
      </c>
      <c r="G2522" s="18" t="str">
        <f>IF(LEN('Contacts Data'!I1961)&gt;128,LEN('Contacts Data'!I1961),"")</f>
        <v/>
      </c>
      <c r="H2522" s="18" t="str">
        <f>IF(LEN('Contacts Data'!J1961)&gt;60,LEN('Contacts Data'!J1961),"")</f>
        <v/>
      </c>
      <c r="I2522" s="18" t="str">
        <f>IF(LEN('Contacts Data'!K1961)&gt;30,LEN('Contacts Data'!K1961),"")</f>
        <v/>
      </c>
      <c r="J2522" s="18" t="str">
        <f>IF(LEN('Contacts Data'!L1961)&gt;2,LEN('Contacts Data'!L1961),"")</f>
        <v/>
      </c>
      <c r="K2522" s="18" t="str">
        <f>IF(LEN('Contacts Data'!M1961)&gt;16,LEN('Contacts Data'!M1961),"")</f>
        <v/>
      </c>
      <c r="L2522" s="18" t="str">
        <f>IF(LEN('Contacts Data'!D1961)&gt;128,LEN('Contacts Data'!D1961),"")</f>
        <v/>
      </c>
      <c r="M2522" s="18" t="str">
        <f>IF(LEN('Contacts Data'!O1961)&gt;1024,LEN('Contacts Data'!O1961),"")</f>
        <v/>
      </c>
      <c r="P2522" s="18" t="str">
        <f>IF(LEN('Matter Data'!A1954)&gt;0,LEN('Matter Data'!A1954)+LEN('Matter Data'!B1954),"")</f>
        <v/>
      </c>
      <c r="Q2522" s="18" t="str">
        <f>IF(LEN('Matter Data'!C1954)&gt;80,LEN('Matter Data'!C1954),"")</f>
        <v/>
      </c>
      <c r="R2522" s="18" t="str">
        <f>IF(LEN('Matter Data'!H1954)&gt;40,LEN('Matter Data'!H1954),"")</f>
        <v/>
      </c>
      <c r="S2522" s="21" t="b">
        <f>IF(LEN('Matter Data'!C1954)&gt;0,CONCATENATE('Matter Data'!A1954,'Matter Data'!B1954,'Matter Data'!C1954))</f>
        <v>0</v>
      </c>
      <c r="T2522" s="21">
        <f>IF(LEN('Matter Data'!C1954)&gt;0,COUNTIF($S$2:$S$5001,CONCATENATE('Matter Data'!A1954,'Matter Data'!B1954,'Matter Data'!C1954)),0)</f>
        <v>0</v>
      </c>
      <c r="U2522" s="22" t="str">
        <f>IF(LEN('Contacts Data'!B1961)&gt;0,'Contacts Data'!B1961,"")</f>
        <v/>
      </c>
      <c r="V2522" s="22" t="str">
        <f>IF(LEN('Contacts Data'!C1961)&gt;0,'Contacts Data'!C1961,"")</f>
        <v/>
      </c>
      <c r="W2522" s="22" t="str">
        <f>CONCATENATE(U2522, " ", V2522, " ", 'Contacts Data'!$A1961)</f>
        <v xml:space="preserve">  </v>
      </c>
      <c r="X2522" s="22" t="str">
        <f>CONCATENATE('Matter Data'!A1954, " ", 'Matter Data'!B1954, " ", "Client")</f>
        <v xml:space="preserve">  Client</v>
      </c>
      <c r="Y2522" s="19" t="str">
        <f t="shared" si="39"/>
        <v/>
      </c>
    </row>
    <row r="2523" spans="1:25" x14ac:dyDescent="0.25">
      <c r="A2523" s="18" t="str">
        <f>IF(LEN('Contacts Data'!A1962)&gt;20,LEN('Contacts Data'!A1962),"")</f>
        <v/>
      </c>
      <c r="B2523" s="18" t="str">
        <f>IF(LEN('Contacts Data'!B1962)&gt;0, LEN('Contacts Data'!B1962) + LEN('Contacts Data'!C1962), "")</f>
        <v/>
      </c>
      <c r="C2523" s="18" t="str">
        <f>IF(LEN('Contacts Data'!E1962)&gt;20,LEN('Contacts Data'!E1962),"")</f>
        <v/>
      </c>
      <c r="D2523" s="18" t="str">
        <f>IF(LEN('Contacts Data'!F1962)&gt;20,LEN('Contacts Data'!F1962),"")</f>
        <v/>
      </c>
      <c r="E2523" s="18" t="str">
        <f>IF(LEN('Contacts Data'!G1962)&gt;20,LEN('Contacts Data'!G1962),"")</f>
        <v/>
      </c>
      <c r="F2523" s="18" t="str">
        <f>IF(LEN('Contacts Data'!H1962)&gt;60,LEN('Contacts Data'!H1962),"")</f>
        <v/>
      </c>
      <c r="G2523" s="18" t="str">
        <f>IF(LEN('Contacts Data'!I1962)&gt;128,LEN('Contacts Data'!I1962),"")</f>
        <v/>
      </c>
      <c r="H2523" s="18" t="str">
        <f>IF(LEN('Contacts Data'!J1962)&gt;60,LEN('Contacts Data'!J1962),"")</f>
        <v/>
      </c>
      <c r="I2523" s="18" t="str">
        <f>IF(LEN('Contacts Data'!K1962)&gt;30,LEN('Contacts Data'!K1962),"")</f>
        <v/>
      </c>
      <c r="J2523" s="18" t="str">
        <f>IF(LEN('Contacts Data'!L1962)&gt;2,LEN('Contacts Data'!L1962),"")</f>
        <v/>
      </c>
      <c r="K2523" s="18" t="str">
        <f>IF(LEN('Contacts Data'!M1962)&gt;16,LEN('Contacts Data'!M1962),"")</f>
        <v/>
      </c>
      <c r="L2523" s="18" t="str">
        <f>IF(LEN('Contacts Data'!D1962)&gt;128,LEN('Contacts Data'!D1962),"")</f>
        <v/>
      </c>
      <c r="M2523" s="18" t="str">
        <f>IF(LEN('Contacts Data'!O1962)&gt;1024,LEN('Contacts Data'!O1962),"")</f>
        <v/>
      </c>
      <c r="P2523" s="18" t="str">
        <f>IF(LEN('Matter Data'!A1955)&gt;0,LEN('Matter Data'!A1955)+LEN('Matter Data'!B1955),"")</f>
        <v/>
      </c>
      <c r="Q2523" s="18" t="str">
        <f>IF(LEN('Matter Data'!C1955)&gt;80,LEN('Matter Data'!C1955),"")</f>
        <v/>
      </c>
      <c r="R2523" s="18" t="str">
        <f>IF(LEN('Matter Data'!H1955)&gt;40,LEN('Matter Data'!H1955),"")</f>
        <v/>
      </c>
      <c r="S2523" s="21" t="b">
        <f>IF(LEN('Matter Data'!C1955)&gt;0,CONCATENATE('Matter Data'!A1955,'Matter Data'!B1955,'Matter Data'!C1955))</f>
        <v>0</v>
      </c>
      <c r="T2523" s="21">
        <f>IF(LEN('Matter Data'!C1955)&gt;0,COUNTIF($S$2:$S$5001,CONCATENATE('Matter Data'!A1955,'Matter Data'!B1955,'Matter Data'!C1955)),0)</f>
        <v>0</v>
      </c>
      <c r="U2523" s="22" t="str">
        <f>IF(LEN('Contacts Data'!B1962)&gt;0,'Contacts Data'!B1962,"")</f>
        <v/>
      </c>
      <c r="V2523" s="22" t="str">
        <f>IF(LEN('Contacts Data'!C1962)&gt;0,'Contacts Data'!C1962,"")</f>
        <v/>
      </c>
      <c r="W2523" s="22" t="str">
        <f>CONCATENATE(U2523, " ", V2523, " ", 'Contacts Data'!$A1962)</f>
        <v xml:space="preserve">  </v>
      </c>
      <c r="X2523" s="22" t="str">
        <f>CONCATENATE('Matter Data'!A1955, " ", 'Matter Data'!B1955, " ", "Client")</f>
        <v xml:space="preserve">  Client</v>
      </c>
      <c r="Y2523" s="19" t="str">
        <f t="shared" si="39"/>
        <v/>
      </c>
    </row>
    <row r="2524" spans="1:25" x14ac:dyDescent="0.25">
      <c r="A2524" s="18" t="str">
        <f>IF(LEN('Contacts Data'!A1963)&gt;20,LEN('Contacts Data'!A1963),"")</f>
        <v/>
      </c>
      <c r="B2524" s="18" t="str">
        <f>IF(LEN('Contacts Data'!B1963)&gt;0, LEN('Contacts Data'!B1963) + LEN('Contacts Data'!C1963), "")</f>
        <v/>
      </c>
      <c r="C2524" s="18" t="str">
        <f>IF(LEN('Contacts Data'!E1963)&gt;20,LEN('Contacts Data'!E1963),"")</f>
        <v/>
      </c>
      <c r="D2524" s="18" t="str">
        <f>IF(LEN('Contacts Data'!F1963)&gt;20,LEN('Contacts Data'!F1963),"")</f>
        <v/>
      </c>
      <c r="E2524" s="18" t="str">
        <f>IF(LEN('Contacts Data'!G1963)&gt;20,LEN('Contacts Data'!G1963),"")</f>
        <v/>
      </c>
      <c r="F2524" s="18" t="str">
        <f>IF(LEN('Contacts Data'!H1963)&gt;60,LEN('Contacts Data'!H1963),"")</f>
        <v/>
      </c>
      <c r="G2524" s="18" t="str">
        <f>IF(LEN('Contacts Data'!I1963)&gt;128,LEN('Contacts Data'!I1963),"")</f>
        <v/>
      </c>
      <c r="H2524" s="18" t="str">
        <f>IF(LEN('Contacts Data'!J1963)&gt;60,LEN('Contacts Data'!J1963),"")</f>
        <v/>
      </c>
      <c r="I2524" s="18" t="str">
        <f>IF(LEN('Contacts Data'!K1963)&gt;30,LEN('Contacts Data'!K1963),"")</f>
        <v/>
      </c>
      <c r="J2524" s="18" t="str">
        <f>IF(LEN('Contacts Data'!L1963)&gt;2,LEN('Contacts Data'!L1963),"")</f>
        <v/>
      </c>
      <c r="K2524" s="18" t="str">
        <f>IF(LEN('Contacts Data'!M1963)&gt;16,LEN('Contacts Data'!M1963),"")</f>
        <v/>
      </c>
      <c r="L2524" s="18" t="str">
        <f>IF(LEN('Contacts Data'!D1963)&gt;128,LEN('Contacts Data'!D1963),"")</f>
        <v/>
      </c>
      <c r="M2524" s="18" t="str">
        <f>IF(LEN('Contacts Data'!O1963)&gt;1024,LEN('Contacts Data'!O1963),"")</f>
        <v/>
      </c>
      <c r="P2524" s="18" t="str">
        <f>IF(LEN('Matter Data'!A1956)&gt;0,LEN('Matter Data'!A1956)+LEN('Matter Data'!B1956),"")</f>
        <v/>
      </c>
      <c r="Q2524" s="18" t="str">
        <f>IF(LEN('Matter Data'!C1956)&gt;80,LEN('Matter Data'!C1956),"")</f>
        <v/>
      </c>
      <c r="R2524" s="18" t="str">
        <f>IF(LEN('Matter Data'!H1956)&gt;40,LEN('Matter Data'!H1956),"")</f>
        <v/>
      </c>
      <c r="S2524" s="21" t="b">
        <f>IF(LEN('Matter Data'!C1956)&gt;0,CONCATENATE('Matter Data'!A1956,'Matter Data'!B1956,'Matter Data'!C1956))</f>
        <v>0</v>
      </c>
      <c r="T2524" s="21">
        <f>IF(LEN('Matter Data'!C1956)&gt;0,COUNTIF($S$2:$S$5001,CONCATENATE('Matter Data'!A1956,'Matter Data'!B1956,'Matter Data'!C1956)),0)</f>
        <v>0</v>
      </c>
      <c r="U2524" s="22" t="str">
        <f>IF(LEN('Contacts Data'!B1963)&gt;0,'Contacts Data'!B1963,"")</f>
        <v/>
      </c>
      <c r="V2524" s="22" t="str">
        <f>IF(LEN('Contacts Data'!C1963)&gt;0,'Contacts Data'!C1963,"")</f>
        <v/>
      </c>
      <c r="W2524" s="22" t="str">
        <f>CONCATENATE(U2524, " ", V2524, " ", 'Contacts Data'!$A1963)</f>
        <v xml:space="preserve">  </v>
      </c>
      <c r="X2524" s="22" t="str">
        <f>CONCATENATE('Matter Data'!A1956, " ", 'Matter Data'!B1956, " ", "Client")</f>
        <v xml:space="preserve">  Client</v>
      </c>
      <c r="Y2524" s="19" t="str">
        <f t="shared" si="39"/>
        <v/>
      </c>
    </row>
    <row r="2525" spans="1:25" x14ac:dyDescent="0.25">
      <c r="A2525" s="18" t="str">
        <f>IF(LEN('Contacts Data'!A1964)&gt;20,LEN('Contacts Data'!A1964),"")</f>
        <v/>
      </c>
      <c r="B2525" s="18" t="str">
        <f>IF(LEN('Contacts Data'!B1964)&gt;0, LEN('Contacts Data'!B1964) + LEN('Contacts Data'!C1964), "")</f>
        <v/>
      </c>
      <c r="C2525" s="18" t="str">
        <f>IF(LEN('Contacts Data'!E1964)&gt;20,LEN('Contacts Data'!E1964),"")</f>
        <v/>
      </c>
      <c r="D2525" s="18" t="str">
        <f>IF(LEN('Contacts Data'!F1964)&gt;20,LEN('Contacts Data'!F1964),"")</f>
        <v/>
      </c>
      <c r="E2525" s="18" t="str">
        <f>IF(LEN('Contacts Data'!G1964)&gt;20,LEN('Contacts Data'!G1964),"")</f>
        <v/>
      </c>
      <c r="F2525" s="18" t="str">
        <f>IF(LEN('Contacts Data'!H1964)&gt;60,LEN('Contacts Data'!H1964),"")</f>
        <v/>
      </c>
      <c r="G2525" s="18" t="str">
        <f>IF(LEN('Contacts Data'!I1964)&gt;128,LEN('Contacts Data'!I1964),"")</f>
        <v/>
      </c>
      <c r="H2525" s="18" t="str">
        <f>IF(LEN('Contacts Data'!J1964)&gt;60,LEN('Contacts Data'!J1964),"")</f>
        <v/>
      </c>
      <c r="I2525" s="18" t="str">
        <f>IF(LEN('Contacts Data'!K1964)&gt;30,LEN('Contacts Data'!K1964),"")</f>
        <v/>
      </c>
      <c r="J2525" s="18" t="str">
        <f>IF(LEN('Contacts Data'!L1964)&gt;2,LEN('Contacts Data'!L1964),"")</f>
        <v/>
      </c>
      <c r="K2525" s="18" t="str">
        <f>IF(LEN('Contacts Data'!M1964)&gt;16,LEN('Contacts Data'!M1964),"")</f>
        <v/>
      </c>
      <c r="L2525" s="18" t="str">
        <f>IF(LEN('Contacts Data'!D1964)&gt;128,LEN('Contacts Data'!D1964),"")</f>
        <v/>
      </c>
      <c r="M2525" s="18" t="str">
        <f>IF(LEN('Contacts Data'!O1964)&gt;1024,LEN('Contacts Data'!O1964),"")</f>
        <v/>
      </c>
      <c r="P2525" s="18" t="str">
        <f>IF(LEN('Matter Data'!A1957)&gt;0,LEN('Matter Data'!A1957)+LEN('Matter Data'!B1957),"")</f>
        <v/>
      </c>
      <c r="Q2525" s="18" t="str">
        <f>IF(LEN('Matter Data'!C1957)&gt;80,LEN('Matter Data'!C1957),"")</f>
        <v/>
      </c>
      <c r="R2525" s="18" t="str">
        <f>IF(LEN('Matter Data'!H1957)&gt;40,LEN('Matter Data'!H1957),"")</f>
        <v/>
      </c>
      <c r="S2525" s="21" t="b">
        <f>IF(LEN('Matter Data'!C1957)&gt;0,CONCATENATE('Matter Data'!A1957,'Matter Data'!B1957,'Matter Data'!C1957))</f>
        <v>0</v>
      </c>
      <c r="T2525" s="21">
        <f>IF(LEN('Matter Data'!C1957)&gt;0,COUNTIF($S$2:$S$5001,CONCATENATE('Matter Data'!A1957,'Matter Data'!B1957,'Matter Data'!C1957)),0)</f>
        <v>0</v>
      </c>
      <c r="U2525" s="22" t="str">
        <f>IF(LEN('Contacts Data'!B1964)&gt;0,'Contacts Data'!B1964,"")</f>
        <v/>
      </c>
      <c r="V2525" s="22" t="str">
        <f>IF(LEN('Contacts Data'!C1964)&gt;0,'Contacts Data'!C1964,"")</f>
        <v/>
      </c>
      <c r="W2525" s="22" t="str">
        <f>CONCATENATE(U2525, " ", V2525, " ", 'Contacts Data'!$A1964)</f>
        <v xml:space="preserve">  </v>
      </c>
      <c r="X2525" s="22" t="str">
        <f>CONCATENATE('Matter Data'!A1957, " ", 'Matter Data'!B1957, " ", "Client")</f>
        <v xml:space="preserve">  Client</v>
      </c>
      <c r="Y2525" s="19" t="str">
        <f t="shared" si="39"/>
        <v/>
      </c>
    </row>
    <row r="2526" spans="1:25" x14ac:dyDescent="0.25">
      <c r="A2526" s="18" t="str">
        <f>IF(LEN('Contacts Data'!A1965)&gt;20,LEN('Contacts Data'!A1965),"")</f>
        <v/>
      </c>
      <c r="B2526" s="18" t="str">
        <f>IF(LEN('Contacts Data'!B1965)&gt;0, LEN('Contacts Data'!B1965) + LEN('Contacts Data'!C1965), "")</f>
        <v/>
      </c>
      <c r="C2526" s="18" t="str">
        <f>IF(LEN('Contacts Data'!E1965)&gt;20,LEN('Contacts Data'!E1965),"")</f>
        <v/>
      </c>
      <c r="D2526" s="18" t="str">
        <f>IF(LEN('Contacts Data'!F1965)&gt;20,LEN('Contacts Data'!F1965),"")</f>
        <v/>
      </c>
      <c r="E2526" s="18" t="str">
        <f>IF(LEN('Contacts Data'!G1965)&gt;20,LEN('Contacts Data'!G1965),"")</f>
        <v/>
      </c>
      <c r="F2526" s="18" t="str">
        <f>IF(LEN('Contacts Data'!H1965)&gt;60,LEN('Contacts Data'!H1965),"")</f>
        <v/>
      </c>
      <c r="G2526" s="18" t="str">
        <f>IF(LEN('Contacts Data'!I1965)&gt;128,LEN('Contacts Data'!I1965),"")</f>
        <v/>
      </c>
      <c r="H2526" s="18" t="str">
        <f>IF(LEN('Contacts Data'!J1965)&gt;60,LEN('Contacts Data'!J1965),"")</f>
        <v/>
      </c>
      <c r="I2526" s="18" t="str">
        <f>IF(LEN('Contacts Data'!K1965)&gt;30,LEN('Contacts Data'!K1965),"")</f>
        <v/>
      </c>
      <c r="J2526" s="18" t="str">
        <f>IF(LEN('Contacts Data'!L1965)&gt;2,LEN('Contacts Data'!L1965),"")</f>
        <v/>
      </c>
      <c r="K2526" s="18" t="str">
        <f>IF(LEN('Contacts Data'!M1965)&gt;16,LEN('Contacts Data'!M1965),"")</f>
        <v/>
      </c>
      <c r="L2526" s="18" t="str">
        <f>IF(LEN('Contacts Data'!D1965)&gt;128,LEN('Contacts Data'!D1965),"")</f>
        <v/>
      </c>
      <c r="M2526" s="18" t="str">
        <f>IF(LEN('Contacts Data'!O1965)&gt;1024,LEN('Contacts Data'!O1965),"")</f>
        <v/>
      </c>
      <c r="P2526" s="18" t="str">
        <f>IF(LEN('Matter Data'!A1958)&gt;0,LEN('Matter Data'!A1958)+LEN('Matter Data'!B1958),"")</f>
        <v/>
      </c>
      <c r="Q2526" s="18" t="str">
        <f>IF(LEN('Matter Data'!C1958)&gt;80,LEN('Matter Data'!C1958),"")</f>
        <v/>
      </c>
      <c r="R2526" s="18" t="str">
        <f>IF(LEN('Matter Data'!H1958)&gt;40,LEN('Matter Data'!H1958),"")</f>
        <v/>
      </c>
      <c r="S2526" s="21" t="b">
        <f>IF(LEN('Matter Data'!C1958)&gt;0,CONCATENATE('Matter Data'!A1958,'Matter Data'!B1958,'Matter Data'!C1958))</f>
        <v>0</v>
      </c>
      <c r="T2526" s="21">
        <f>IF(LEN('Matter Data'!C1958)&gt;0,COUNTIF($S$2:$S$5001,CONCATENATE('Matter Data'!A1958,'Matter Data'!B1958,'Matter Data'!C1958)),0)</f>
        <v>0</v>
      </c>
      <c r="U2526" s="22" t="str">
        <f>IF(LEN('Contacts Data'!B1965)&gt;0,'Contacts Data'!B1965,"")</f>
        <v/>
      </c>
      <c r="V2526" s="22" t="str">
        <f>IF(LEN('Contacts Data'!C1965)&gt;0,'Contacts Data'!C1965,"")</f>
        <v/>
      </c>
      <c r="W2526" s="22" t="str">
        <f>CONCATENATE(U2526, " ", V2526, " ", 'Contacts Data'!$A1965)</f>
        <v xml:space="preserve">  </v>
      </c>
      <c r="X2526" s="22" t="str">
        <f>CONCATENATE('Matter Data'!A1958, " ", 'Matter Data'!B1958, " ", "Client")</f>
        <v xml:space="preserve">  Client</v>
      </c>
      <c r="Y2526" s="19" t="str">
        <f t="shared" si="39"/>
        <v/>
      </c>
    </row>
    <row r="2527" spans="1:25" x14ac:dyDescent="0.25">
      <c r="A2527" s="18" t="str">
        <f>IF(LEN('Contacts Data'!A1966)&gt;20,LEN('Contacts Data'!A1966),"")</f>
        <v/>
      </c>
      <c r="B2527" s="18" t="str">
        <f>IF(LEN('Contacts Data'!B1966)&gt;0, LEN('Contacts Data'!B1966) + LEN('Contacts Data'!C1966), "")</f>
        <v/>
      </c>
      <c r="C2527" s="18" t="str">
        <f>IF(LEN('Contacts Data'!E1966)&gt;20,LEN('Contacts Data'!E1966),"")</f>
        <v/>
      </c>
      <c r="D2527" s="18" t="str">
        <f>IF(LEN('Contacts Data'!F1966)&gt;20,LEN('Contacts Data'!F1966),"")</f>
        <v/>
      </c>
      <c r="E2527" s="18" t="str">
        <f>IF(LEN('Contacts Data'!G1966)&gt;20,LEN('Contacts Data'!G1966),"")</f>
        <v/>
      </c>
      <c r="F2527" s="18" t="str">
        <f>IF(LEN('Contacts Data'!H1966)&gt;60,LEN('Contacts Data'!H1966),"")</f>
        <v/>
      </c>
      <c r="G2527" s="18" t="str">
        <f>IF(LEN('Contacts Data'!I1966)&gt;128,LEN('Contacts Data'!I1966),"")</f>
        <v/>
      </c>
      <c r="H2527" s="18" t="str">
        <f>IF(LEN('Contacts Data'!J1966)&gt;60,LEN('Contacts Data'!J1966),"")</f>
        <v/>
      </c>
      <c r="I2527" s="18" t="str">
        <f>IF(LEN('Contacts Data'!K1966)&gt;30,LEN('Contacts Data'!K1966),"")</f>
        <v/>
      </c>
      <c r="J2527" s="18" t="str">
        <f>IF(LEN('Contacts Data'!L1966)&gt;2,LEN('Contacts Data'!L1966),"")</f>
        <v/>
      </c>
      <c r="K2527" s="18" t="str">
        <f>IF(LEN('Contacts Data'!M1966)&gt;16,LEN('Contacts Data'!M1966),"")</f>
        <v/>
      </c>
      <c r="L2527" s="18" t="str">
        <f>IF(LEN('Contacts Data'!D1966)&gt;128,LEN('Contacts Data'!D1966),"")</f>
        <v/>
      </c>
      <c r="M2527" s="18" t="str">
        <f>IF(LEN('Contacts Data'!O1966)&gt;1024,LEN('Contacts Data'!O1966),"")</f>
        <v/>
      </c>
      <c r="P2527" s="18" t="str">
        <f>IF(LEN('Matter Data'!A1959)&gt;0,LEN('Matter Data'!A1959)+LEN('Matter Data'!B1959),"")</f>
        <v/>
      </c>
      <c r="Q2527" s="18" t="str">
        <f>IF(LEN('Matter Data'!C1959)&gt;80,LEN('Matter Data'!C1959),"")</f>
        <v/>
      </c>
      <c r="R2527" s="18" t="str">
        <f>IF(LEN('Matter Data'!H1959)&gt;40,LEN('Matter Data'!H1959),"")</f>
        <v/>
      </c>
      <c r="S2527" s="21" t="b">
        <f>IF(LEN('Matter Data'!C1959)&gt;0,CONCATENATE('Matter Data'!A1959,'Matter Data'!B1959,'Matter Data'!C1959))</f>
        <v>0</v>
      </c>
      <c r="T2527" s="21">
        <f>IF(LEN('Matter Data'!C1959)&gt;0,COUNTIF($S$2:$S$5001,CONCATENATE('Matter Data'!A1959,'Matter Data'!B1959,'Matter Data'!C1959)),0)</f>
        <v>0</v>
      </c>
      <c r="U2527" s="22" t="str">
        <f>IF(LEN('Contacts Data'!B1966)&gt;0,'Contacts Data'!B1966,"")</f>
        <v/>
      </c>
      <c r="V2527" s="22" t="str">
        <f>IF(LEN('Contacts Data'!C1966)&gt;0,'Contacts Data'!C1966,"")</f>
        <v/>
      </c>
      <c r="W2527" s="22" t="str">
        <f>CONCATENATE(U2527, " ", V2527, " ", 'Contacts Data'!$A1966)</f>
        <v xml:space="preserve">  </v>
      </c>
      <c r="X2527" s="22" t="str">
        <f>CONCATENATE('Matter Data'!A1959, " ", 'Matter Data'!B1959, " ", "Client")</f>
        <v xml:space="preserve">  Client</v>
      </c>
      <c r="Y2527" s="19" t="str">
        <f t="shared" si="39"/>
        <v/>
      </c>
    </row>
    <row r="2528" spans="1:25" x14ac:dyDescent="0.25">
      <c r="A2528" s="18" t="str">
        <f>IF(LEN('Contacts Data'!A1967)&gt;20,LEN('Contacts Data'!A1967),"")</f>
        <v/>
      </c>
      <c r="B2528" s="18" t="str">
        <f>IF(LEN('Contacts Data'!B1967)&gt;0, LEN('Contacts Data'!B1967) + LEN('Contacts Data'!C1967), "")</f>
        <v/>
      </c>
      <c r="C2528" s="18" t="str">
        <f>IF(LEN('Contacts Data'!E1967)&gt;20,LEN('Contacts Data'!E1967),"")</f>
        <v/>
      </c>
      <c r="D2528" s="18" t="str">
        <f>IF(LEN('Contacts Data'!F1967)&gt;20,LEN('Contacts Data'!F1967),"")</f>
        <v/>
      </c>
      <c r="E2528" s="18" t="str">
        <f>IF(LEN('Contacts Data'!G1967)&gt;20,LEN('Contacts Data'!G1967),"")</f>
        <v/>
      </c>
      <c r="F2528" s="18" t="str">
        <f>IF(LEN('Contacts Data'!H1967)&gt;60,LEN('Contacts Data'!H1967),"")</f>
        <v/>
      </c>
      <c r="G2528" s="18" t="str">
        <f>IF(LEN('Contacts Data'!I1967)&gt;128,LEN('Contacts Data'!I1967),"")</f>
        <v/>
      </c>
      <c r="H2528" s="18" t="str">
        <f>IF(LEN('Contacts Data'!J1967)&gt;60,LEN('Contacts Data'!J1967),"")</f>
        <v/>
      </c>
      <c r="I2528" s="18" t="str">
        <f>IF(LEN('Contacts Data'!K1967)&gt;30,LEN('Contacts Data'!K1967),"")</f>
        <v/>
      </c>
      <c r="J2528" s="18" t="str">
        <f>IF(LEN('Contacts Data'!L1967)&gt;2,LEN('Contacts Data'!L1967),"")</f>
        <v/>
      </c>
      <c r="K2528" s="18" t="str">
        <f>IF(LEN('Contacts Data'!M1967)&gt;16,LEN('Contacts Data'!M1967),"")</f>
        <v/>
      </c>
      <c r="L2528" s="18" t="str">
        <f>IF(LEN('Contacts Data'!D1967)&gt;128,LEN('Contacts Data'!D1967),"")</f>
        <v/>
      </c>
      <c r="M2528" s="18" t="str">
        <f>IF(LEN('Contacts Data'!O1967)&gt;1024,LEN('Contacts Data'!O1967),"")</f>
        <v/>
      </c>
      <c r="P2528" s="18" t="str">
        <f>IF(LEN('Matter Data'!A1960)&gt;0,LEN('Matter Data'!A1960)+LEN('Matter Data'!B1960),"")</f>
        <v/>
      </c>
      <c r="Q2528" s="18" t="str">
        <f>IF(LEN('Matter Data'!C1960)&gt;80,LEN('Matter Data'!C1960),"")</f>
        <v/>
      </c>
      <c r="R2528" s="18" t="str">
        <f>IF(LEN('Matter Data'!H1960)&gt;40,LEN('Matter Data'!H1960),"")</f>
        <v/>
      </c>
      <c r="S2528" s="21" t="b">
        <f>IF(LEN('Matter Data'!C1960)&gt;0,CONCATENATE('Matter Data'!A1960,'Matter Data'!B1960,'Matter Data'!C1960))</f>
        <v>0</v>
      </c>
      <c r="T2528" s="21">
        <f>IF(LEN('Matter Data'!C1960)&gt;0,COUNTIF($S$2:$S$5001,CONCATENATE('Matter Data'!A1960,'Matter Data'!B1960,'Matter Data'!C1960)),0)</f>
        <v>0</v>
      </c>
      <c r="U2528" s="22" t="str">
        <f>IF(LEN('Contacts Data'!B1967)&gt;0,'Contacts Data'!B1967,"")</f>
        <v/>
      </c>
      <c r="V2528" s="22" t="str">
        <f>IF(LEN('Contacts Data'!C1967)&gt;0,'Contacts Data'!C1967,"")</f>
        <v/>
      </c>
      <c r="W2528" s="22" t="str">
        <f>CONCATENATE(U2528, " ", V2528, " ", 'Contacts Data'!$A1967)</f>
        <v xml:space="preserve">  </v>
      </c>
      <c r="X2528" s="22" t="str">
        <f>CONCATENATE('Matter Data'!A1960, " ", 'Matter Data'!B1960, " ", "Client")</f>
        <v xml:space="preserve">  Client</v>
      </c>
      <c r="Y2528" s="19" t="str">
        <f t="shared" si="39"/>
        <v/>
      </c>
    </row>
    <row r="2529" spans="1:25" x14ac:dyDescent="0.25">
      <c r="A2529" s="18" t="str">
        <f>IF(LEN('Contacts Data'!A1968)&gt;20,LEN('Contacts Data'!A1968),"")</f>
        <v/>
      </c>
      <c r="B2529" s="18" t="str">
        <f>IF(LEN('Contacts Data'!B1968)&gt;0, LEN('Contacts Data'!B1968) + LEN('Contacts Data'!C1968), "")</f>
        <v/>
      </c>
      <c r="C2529" s="18" t="str">
        <f>IF(LEN('Contacts Data'!E1968)&gt;20,LEN('Contacts Data'!E1968),"")</f>
        <v/>
      </c>
      <c r="D2529" s="18" t="str">
        <f>IF(LEN('Contacts Data'!F1968)&gt;20,LEN('Contacts Data'!F1968),"")</f>
        <v/>
      </c>
      <c r="E2529" s="18" t="str">
        <f>IF(LEN('Contacts Data'!G1968)&gt;20,LEN('Contacts Data'!G1968),"")</f>
        <v/>
      </c>
      <c r="F2529" s="18" t="str">
        <f>IF(LEN('Contacts Data'!H1968)&gt;60,LEN('Contacts Data'!H1968),"")</f>
        <v/>
      </c>
      <c r="G2529" s="18" t="str">
        <f>IF(LEN('Contacts Data'!I1968)&gt;128,LEN('Contacts Data'!I1968),"")</f>
        <v/>
      </c>
      <c r="H2529" s="18" t="str">
        <f>IF(LEN('Contacts Data'!J1968)&gt;60,LEN('Contacts Data'!J1968),"")</f>
        <v/>
      </c>
      <c r="I2529" s="18" t="str">
        <f>IF(LEN('Contacts Data'!K1968)&gt;30,LEN('Contacts Data'!K1968),"")</f>
        <v/>
      </c>
      <c r="J2529" s="18" t="str">
        <f>IF(LEN('Contacts Data'!L1968)&gt;2,LEN('Contacts Data'!L1968),"")</f>
        <v/>
      </c>
      <c r="K2529" s="18" t="str">
        <f>IF(LEN('Contacts Data'!M1968)&gt;16,LEN('Contacts Data'!M1968),"")</f>
        <v/>
      </c>
      <c r="L2529" s="18" t="str">
        <f>IF(LEN('Contacts Data'!D1968)&gt;128,LEN('Contacts Data'!D1968),"")</f>
        <v/>
      </c>
      <c r="M2529" s="18" t="str">
        <f>IF(LEN('Contacts Data'!O1968)&gt;1024,LEN('Contacts Data'!O1968),"")</f>
        <v/>
      </c>
      <c r="P2529" s="18" t="str">
        <f>IF(LEN('Matter Data'!A1961)&gt;0,LEN('Matter Data'!A1961)+LEN('Matter Data'!B1961),"")</f>
        <v/>
      </c>
      <c r="Q2529" s="18" t="str">
        <f>IF(LEN('Matter Data'!C1961)&gt;80,LEN('Matter Data'!C1961),"")</f>
        <v/>
      </c>
      <c r="R2529" s="18" t="str">
        <f>IF(LEN('Matter Data'!H1961)&gt;40,LEN('Matter Data'!H1961),"")</f>
        <v/>
      </c>
      <c r="S2529" s="21" t="b">
        <f>IF(LEN('Matter Data'!C1961)&gt;0,CONCATENATE('Matter Data'!A1961,'Matter Data'!B1961,'Matter Data'!C1961))</f>
        <v>0</v>
      </c>
      <c r="T2529" s="21">
        <f>IF(LEN('Matter Data'!C1961)&gt;0,COUNTIF($S$2:$S$5001,CONCATENATE('Matter Data'!A1961,'Matter Data'!B1961,'Matter Data'!C1961)),0)</f>
        <v>0</v>
      </c>
      <c r="U2529" s="22" t="str">
        <f>IF(LEN('Contacts Data'!B1968)&gt;0,'Contacts Data'!B1968,"")</f>
        <v/>
      </c>
      <c r="V2529" s="22" t="str">
        <f>IF(LEN('Contacts Data'!C1968)&gt;0,'Contacts Data'!C1968,"")</f>
        <v/>
      </c>
      <c r="W2529" s="22" t="str">
        <f>CONCATENATE(U2529, " ", V2529, " ", 'Contacts Data'!$A1968)</f>
        <v xml:space="preserve">  </v>
      </c>
      <c r="X2529" s="22" t="str">
        <f>CONCATENATE('Matter Data'!A1961, " ", 'Matter Data'!B1961, " ", "Client")</f>
        <v xml:space="preserve">  Client</v>
      </c>
      <c r="Y2529" s="19" t="str">
        <f t="shared" si="39"/>
        <v/>
      </c>
    </row>
    <row r="2530" spans="1:25" x14ac:dyDescent="0.25">
      <c r="A2530" s="18" t="str">
        <f>IF(LEN('Contacts Data'!A1969)&gt;20,LEN('Contacts Data'!A1969),"")</f>
        <v/>
      </c>
      <c r="B2530" s="18" t="str">
        <f>IF(LEN('Contacts Data'!B1969)&gt;0, LEN('Contacts Data'!B1969) + LEN('Contacts Data'!C1969), "")</f>
        <v/>
      </c>
      <c r="C2530" s="18" t="str">
        <f>IF(LEN('Contacts Data'!E1969)&gt;20,LEN('Contacts Data'!E1969),"")</f>
        <v/>
      </c>
      <c r="D2530" s="18" t="str">
        <f>IF(LEN('Contacts Data'!F1969)&gt;20,LEN('Contacts Data'!F1969),"")</f>
        <v/>
      </c>
      <c r="E2530" s="18" t="str">
        <f>IF(LEN('Contacts Data'!G1969)&gt;20,LEN('Contacts Data'!G1969),"")</f>
        <v/>
      </c>
      <c r="F2530" s="18" t="str">
        <f>IF(LEN('Contacts Data'!H1969)&gt;60,LEN('Contacts Data'!H1969),"")</f>
        <v/>
      </c>
      <c r="G2530" s="18" t="str">
        <f>IF(LEN('Contacts Data'!I1969)&gt;128,LEN('Contacts Data'!I1969),"")</f>
        <v/>
      </c>
      <c r="H2530" s="18" t="str">
        <f>IF(LEN('Contacts Data'!J1969)&gt;60,LEN('Contacts Data'!J1969),"")</f>
        <v/>
      </c>
      <c r="I2530" s="18" t="str">
        <f>IF(LEN('Contacts Data'!K1969)&gt;30,LEN('Contacts Data'!K1969),"")</f>
        <v/>
      </c>
      <c r="J2530" s="18" t="str">
        <f>IF(LEN('Contacts Data'!L1969)&gt;2,LEN('Contacts Data'!L1969),"")</f>
        <v/>
      </c>
      <c r="K2530" s="18" t="str">
        <f>IF(LEN('Contacts Data'!M1969)&gt;16,LEN('Contacts Data'!M1969),"")</f>
        <v/>
      </c>
      <c r="L2530" s="18" t="str">
        <f>IF(LEN('Contacts Data'!D1969)&gt;128,LEN('Contacts Data'!D1969),"")</f>
        <v/>
      </c>
      <c r="M2530" s="18" t="str">
        <f>IF(LEN('Contacts Data'!O1969)&gt;1024,LEN('Contacts Data'!O1969),"")</f>
        <v/>
      </c>
      <c r="P2530" s="18" t="str">
        <f>IF(LEN('Matter Data'!A1962)&gt;0,LEN('Matter Data'!A1962)+LEN('Matter Data'!B1962),"")</f>
        <v/>
      </c>
      <c r="Q2530" s="18" t="str">
        <f>IF(LEN('Matter Data'!C1962)&gt;80,LEN('Matter Data'!C1962),"")</f>
        <v/>
      </c>
      <c r="R2530" s="18" t="str">
        <f>IF(LEN('Matter Data'!H1962)&gt;40,LEN('Matter Data'!H1962),"")</f>
        <v/>
      </c>
      <c r="S2530" s="21" t="b">
        <f>IF(LEN('Matter Data'!C1962)&gt;0,CONCATENATE('Matter Data'!A1962,'Matter Data'!B1962,'Matter Data'!C1962))</f>
        <v>0</v>
      </c>
      <c r="T2530" s="21">
        <f>IF(LEN('Matter Data'!C1962)&gt;0,COUNTIF($S$2:$S$5001,CONCATENATE('Matter Data'!A1962,'Matter Data'!B1962,'Matter Data'!C1962)),0)</f>
        <v>0</v>
      </c>
      <c r="U2530" s="22" t="str">
        <f>IF(LEN('Contacts Data'!B1969)&gt;0,'Contacts Data'!B1969,"")</f>
        <v/>
      </c>
      <c r="V2530" s="22" t="str">
        <f>IF(LEN('Contacts Data'!C1969)&gt;0,'Contacts Data'!C1969,"")</f>
        <v/>
      </c>
      <c r="W2530" s="22" t="str">
        <f>CONCATENATE(U2530, " ", V2530, " ", 'Contacts Data'!$A1969)</f>
        <v xml:space="preserve">  </v>
      </c>
      <c r="X2530" s="22" t="str">
        <f>CONCATENATE('Matter Data'!A1962, " ", 'Matter Data'!B1962, " ", "Client")</f>
        <v xml:space="preserve">  Client</v>
      </c>
      <c r="Y2530" s="19" t="str">
        <f t="shared" si="39"/>
        <v/>
      </c>
    </row>
    <row r="2531" spans="1:25" x14ac:dyDescent="0.25">
      <c r="A2531" s="18" t="str">
        <f>IF(LEN('Contacts Data'!A1970)&gt;20,LEN('Contacts Data'!A1970),"")</f>
        <v/>
      </c>
      <c r="B2531" s="18" t="str">
        <f>IF(LEN('Contacts Data'!B1970)&gt;0, LEN('Contacts Data'!B1970) + LEN('Contacts Data'!C1970), "")</f>
        <v/>
      </c>
      <c r="C2531" s="18" t="str">
        <f>IF(LEN('Contacts Data'!E1970)&gt;20,LEN('Contacts Data'!E1970),"")</f>
        <v/>
      </c>
      <c r="D2531" s="18" t="str">
        <f>IF(LEN('Contacts Data'!F1970)&gt;20,LEN('Contacts Data'!F1970),"")</f>
        <v/>
      </c>
      <c r="E2531" s="18" t="str">
        <f>IF(LEN('Contacts Data'!G1970)&gt;20,LEN('Contacts Data'!G1970),"")</f>
        <v/>
      </c>
      <c r="F2531" s="18" t="str">
        <f>IF(LEN('Contacts Data'!H1970)&gt;60,LEN('Contacts Data'!H1970),"")</f>
        <v/>
      </c>
      <c r="G2531" s="18" t="str">
        <f>IF(LEN('Contacts Data'!I1970)&gt;128,LEN('Contacts Data'!I1970),"")</f>
        <v/>
      </c>
      <c r="H2531" s="18" t="str">
        <f>IF(LEN('Contacts Data'!J1970)&gt;60,LEN('Contacts Data'!J1970),"")</f>
        <v/>
      </c>
      <c r="I2531" s="18" t="str">
        <f>IF(LEN('Contacts Data'!K1970)&gt;30,LEN('Contacts Data'!K1970),"")</f>
        <v/>
      </c>
      <c r="J2531" s="18" t="str">
        <f>IF(LEN('Contacts Data'!L1970)&gt;2,LEN('Contacts Data'!L1970),"")</f>
        <v/>
      </c>
      <c r="K2531" s="18" t="str">
        <f>IF(LEN('Contacts Data'!M1970)&gt;16,LEN('Contacts Data'!M1970),"")</f>
        <v/>
      </c>
      <c r="L2531" s="18" t="str">
        <f>IF(LEN('Contacts Data'!D1970)&gt;128,LEN('Contacts Data'!D1970),"")</f>
        <v/>
      </c>
      <c r="M2531" s="18" t="str">
        <f>IF(LEN('Contacts Data'!O1970)&gt;1024,LEN('Contacts Data'!O1970),"")</f>
        <v/>
      </c>
      <c r="P2531" s="18" t="str">
        <f>IF(LEN('Matter Data'!A1963)&gt;0,LEN('Matter Data'!A1963)+LEN('Matter Data'!B1963),"")</f>
        <v/>
      </c>
      <c r="Q2531" s="18" t="str">
        <f>IF(LEN('Matter Data'!C1963)&gt;80,LEN('Matter Data'!C1963),"")</f>
        <v/>
      </c>
      <c r="R2531" s="18" t="str">
        <f>IF(LEN('Matter Data'!H1963)&gt;40,LEN('Matter Data'!H1963),"")</f>
        <v/>
      </c>
      <c r="S2531" s="21" t="b">
        <f>IF(LEN('Matter Data'!C1963)&gt;0,CONCATENATE('Matter Data'!A1963,'Matter Data'!B1963,'Matter Data'!C1963))</f>
        <v>0</v>
      </c>
      <c r="T2531" s="21">
        <f>IF(LEN('Matter Data'!C1963)&gt;0,COUNTIF($S$2:$S$5001,CONCATENATE('Matter Data'!A1963,'Matter Data'!B1963,'Matter Data'!C1963)),0)</f>
        <v>0</v>
      </c>
      <c r="U2531" s="22" t="str">
        <f>IF(LEN('Contacts Data'!B1970)&gt;0,'Contacts Data'!B1970,"")</f>
        <v/>
      </c>
      <c r="V2531" s="22" t="str">
        <f>IF(LEN('Contacts Data'!C1970)&gt;0,'Contacts Data'!C1970,"")</f>
        <v/>
      </c>
      <c r="W2531" s="22" t="str">
        <f>CONCATENATE(U2531, " ", V2531, " ", 'Contacts Data'!$A1970)</f>
        <v xml:space="preserve">  </v>
      </c>
      <c r="X2531" s="22" t="str">
        <f>CONCATENATE('Matter Data'!A1963, " ", 'Matter Data'!B1963, " ", "Client")</f>
        <v xml:space="preserve">  Client</v>
      </c>
      <c r="Y2531" s="19" t="str">
        <f t="shared" si="39"/>
        <v/>
      </c>
    </row>
    <row r="2532" spans="1:25" x14ac:dyDescent="0.25">
      <c r="A2532" s="18" t="str">
        <f>IF(LEN('Contacts Data'!A1971)&gt;20,LEN('Contacts Data'!A1971),"")</f>
        <v/>
      </c>
      <c r="B2532" s="18" t="str">
        <f>IF(LEN('Contacts Data'!B1971)&gt;0, LEN('Contacts Data'!B1971) + LEN('Contacts Data'!C1971), "")</f>
        <v/>
      </c>
      <c r="C2532" s="18" t="str">
        <f>IF(LEN('Contacts Data'!E1971)&gt;20,LEN('Contacts Data'!E1971),"")</f>
        <v/>
      </c>
      <c r="D2532" s="18" t="str">
        <f>IF(LEN('Contacts Data'!F1971)&gt;20,LEN('Contacts Data'!F1971),"")</f>
        <v/>
      </c>
      <c r="E2532" s="18" t="str">
        <f>IF(LEN('Contacts Data'!G1971)&gt;20,LEN('Contacts Data'!G1971),"")</f>
        <v/>
      </c>
      <c r="F2532" s="18" t="str">
        <f>IF(LEN('Contacts Data'!H1971)&gt;60,LEN('Contacts Data'!H1971),"")</f>
        <v/>
      </c>
      <c r="G2532" s="18" t="str">
        <f>IF(LEN('Contacts Data'!I1971)&gt;128,LEN('Contacts Data'!I1971),"")</f>
        <v/>
      </c>
      <c r="H2532" s="18" t="str">
        <f>IF(LEN('Contacts Data'!J1971)&gt;60,LEN('Contacts Data'!J1971),"")</f>
        <v/>
      </c>
      <c r="I2532" s="18" t="str">
        <f>IF(LEN('Contacts Data'!K1971)&gt;30,LEN('Contacts Data'!K1971),"")</f>
        <v/>
      </c>
      <c r="J2532" s="18" t="str">
        <f>IF(LEN('Contacts Data'!L1971)&gt;2,LEN('Contacts Data'!L1971),"")</f>
        <v/>
      </c>
      <c r="K2532" s="18" t="str">
        <f>IF(LEN('Contacts Data'!M1971)&gt;16,LEN('Contacts Data'!M1971),"")</f>
        <v/>
      </c>
      <c r="L2532" s="18" t="str">
        <f>IF(LEN('Contacts Data'!D1971)&gt;128,LEN('Contacts Data'!D1971),"")</f>
        <v/>
      </c>
      <c r="M2532" s="18" t="str">
        <f>IF(LEN('Contacts Data'!O1971)&gt;1024,LEN('Contacts Data'!O1971),"")</f>
        <v/>
      </c>
      <c r="P2532" s="18" t="str">
        <f>IF(LEN('Matter Data'!A1964)&gt;0,LEN('Matter Data'!A1964)+LEN('Matter Data'!B1964),"")</f>
        <v/>
      </c>
      <c r="Q2532" s="18" t="str">
        <f>IF(LEN('Matter Data'!C1964)&gt;80,LEN('Matter Data'!C1964),"")</f>
        <v/>
      </c>
      <c r="R2532" s="18" t="str">
        <f>IF(LEN('Matter Data'!H1964)&gt;40,LEN('Matter Data'!H1964),"")</f>
        <v/>
      </c>
      <c r="S2532" s="21" t="b">
        <f>IF(LEN('Matter Data'!C1964)&gt;0,CONCATENATE('Matter Data'!A1964,'Matter Data'!B1964,'Matter Data'!C1964))</f>
        <v>0</v>
      </c>
      <c r="T2532" s="21">
        <f>IF(LEN('Matter Data'!C1964)&gt;0,COUNTIF($S$2:$S$5001,CONCATENATE('Matter Data'!A1964,'Matter Data'!B1964,'Matter Data'!C1964)),0)</f>
        <v>0</v>
      </c>
      <c r="U2532" s="22" t="str">
        <f>IF(LEN('Contacts Data'!B1971)&gt;0,'Contacts Data'!B1971,"")</f>
        <v/>
      </c>
      <c r="V2532" s="22" t="str">
        <f>IF(LEN('Contacts Data'!C1971)&gt;0,'Contacts Data'!C1971,"")</f>
        <v/>
      </c>
      <c r="W2532" s="22" t="str">
        <f>CONCATENATE(U2532, " ", V2532, " ", 'Contacts Data'!$A1971)</f>
        <v xml:space="preserve">  </v>
      </c>
      <c r="X2532" s="22" t="str">
        <f>CONCATENATE('Matter Data'!A1964, " ", 'Matter Data'!B1964, " ", "Client")</f>
        <v xml:space="preserve">  Client</v>
      </c>
      <c r="Y2532" s="19" t="str">
        <f t="shared" si="39"/>
        <v/>
      </c>
    </row>
    <row r="2533" spans="1:25" x14ac:dyDescent="0.25">
      <c r="A2533" s="18" t="str">
        <f>IF(LEN('Contacts Data'!A1972)&gt;20,LEN('Contacts Data'!A1972),"")</f>
        <v/>
      </c>
      <c r="B2533" s="18" t="str">
        <f>IF(LEN('Contacts Data'!B1972)&gt;0, LEN('Contacts Data'!B1972) + LEN('Contacts Data'!C1972), "")</f>
        <v/>
      </c>
      <c r="C2533" s="18" t="str">
        <f>IF(LEN('Contacts Data'!E1972)&gt;20,LEN('Contacts Data'!E1972),"")</f>
        <v/>
      </c>
      <c r="D2533" s="18" t="str">
        <f>IF(LEN('Contacts Data'!F1972)&gt;20,LEN('Contacts Data'!F1972),"")</f>
        <v/>
      </c>
      <c r="E2533" s="18" t="str">
        <f>IF(LEN('Contacts Data'!G1972)&gt;20,LEN('Contacts Data'!G1972),"")</f>
        <v/>
      </c>
      <c r="F2533" s="18" t="str">
        <f>IF(LEN('Contacts Data'!H1972)&gt;60,LEN('Contacts Data'!H1972),"")</f>
        <v/>
      </c>
      <c r="G2533" s="18" t="str">
        <f>IF(LEN('Contacts Data'!I1972)&gt;128,LEN('Contacts Data'!I1972),"")</f>
        <v/>
      </c>
      <c r="H2533" s="18" t="str">
        <f>IF(LEN('Contacts Data'!J1972)&gt;60,LEN('Contacts Data'!J1972),"")</f>
        <v/>
      </c>
      <c r="I2533" s="18" t="str">
        <f>IF(LEN('Contacts Data'!K1972)&gt;30,LEN('Contacts Data'!K1972),"")</f>
        <v/>
      </c>
      <c r="J2533" s="18" t="str">
        <f>IF(LEN('Contacts Data'!L1972)&gt;2,LEN('Contacts Data'!L1972),"")</f>
        <v/>
      </c>
      <c r="K2533" s="18" t="str">
        <f>IF(LEN('Contacts Data'!M1972)&gt;16,LEN('Contacts Data'!M1972),"")</f>
        <v/>
      </c>
      <c r="L2533" s="18" t="str">
        <f>IF(LEN('Contacts Data'!D1972)&gt;128,LEN('Contacts Data'!D1972),"")</f>
        <v/>
      </c>
      <c r="M2533" s="18" t="str">
        <f>IF(LEN('Contacts Data'!O1972)&gt;1024,LEN('Contacts Data'!O1972),"")</f>
        <v/>
      </c>
      <c r="P2533" s="18" t="str">
        <f>IF(LEN('Matter Data'!A1965)&gt;0,LEN('Matter Data'!A1965)+LEN('Matter Data'!B1965),"")</f>
        <v/>
      </c>
      <c r="Q2533" s="18" t="str">
        <f>IF(LEN('Matter Data'!C1965)&gt;80,LEN('Matter Data'!C1965),"")</f>
        <v/>
      </c>
      <c r="R2533" s="18" t="str">
        <f>IF(LEN('Matter Data'!H1965)&gt;40,LEN('Matter Data'!H1965),"")</f>
        <v/>
      </c>
      <c r="S2533" s="21" t="b">
        <f>IF(LEN('Matter Data'!C1965)&gt;0,CONCATENATE('Matter Data'!A1965,'Matter Data'!B1965,'Matter Data'!C1965))</f>
        <v>0</v>
      </c>
      <c r="T2533" s="21">
        <f>IF(LEN('Matter Data'!C1965)&gt;0,COUNTIF($S$2:$S$5001,CONCATENATE('Matter Data'!A1965,'Matter Data'!B1965,'Matter Data'!C1965)),0)</f>
        <v>0</v>
      </c>
      <c r="U2533" s="22" t="str">
        <f>IF(LEN('Contacts Data'!B1972)&gt;0,'Contacts Data'!B1972,"")</f>
        <v/>
      </c>
      <c r="V2533" s="22" t="str">
        <f>IF(LEN('Contacts Data'!C1972)&gt;0,'Contacts Data'!C1972,"")</f>
        <v/>
      </c>
      <c r="W2533" s="22" t="str">
        <f>CONCATENATE(U2533, " ", V2533, " ", 'Contacts Data'!$A1972)</f>
        <v xml:space="preserve">  </v>
      </c>
      <c r="X2533" s="22" t="str">
        <f>CONCATENATE('Matter Data'!A1965, " ", 'Matter Data'!B1965, " ", "Client")</f>
        <v xml:space="preserve">  Client</v>
      </c>
      <c r="Y2533" s="19" t="str">
        <f t="shared" si="39"/>
        <v/>
      </c>
    </row>
    <row r="2534" spans="1:25" x14ac:dyDescent="0.25">
      <c r="A2534" s="18" t="str">
        <f>IF(LEN('Contacts Data'!A1973)&gt;20,LEN('Contacts Data'!A1973),"")</f>
        <v/>
      </c>
      <c r="B2534" s="18" t="str">
        <f>IF(LEN('Contacts Data'!B1973)&gt;0, LEN('Contacts Data'!B1973) + LEN('Contacts Data'!C1973), "")</f>
        <v/>
      </c>
      <c r="C2534" s="18" t="str">
        <f>IF(LEN('Contacts Data'!E1973)&gt;20,LEN('Contacts Data'!E1973),"")</f>
        <v/>
      </c>
      <c r="D2534" s="18" t="str">
        <f>IF(LEN('Contacts Data'!F1973)&gt;20,LEN('Contacts Data'!F1973),"")</f>
        <v/>
      </c>
      <c r="E2534" s="18" t="str">
        <f>IF(LEN('Contacts Data'!G1973)&gt;20,LEN('Contacts Data'!G1973),"")</f>
        <v/>
      </c>
      <c r="F2534" s="18" t="str">
        <f>IF(LEN('Contacts Data'!H1973)&gt;60,LEN('Contacts Data'!H1973),"")</f>
        <v/>
      </c>
      <c r="G2534" s="18" t="str">
        <f>IF(LEN('Contacts Data'!I1973)&gt;128,LEN('Contacts Data'!I1973),"")</f>
        <v/>
      </c>
      <c r="H2534" s="18" t="str">
        <f>IF(LEN('Contacts Data'!J1973)&gt;60,LEN('Contacts Data'!J1973),"")</f>
        <v/>
      </c>
      <c r="I2534" s="18" t="str">
        <f>IF(LEN('Contacts Data'!K1973)&gt;30,LEN('Contacts Data'!K1973),"")</f>
        <v/>
      </c>
      <c r="J2534" s="18" t="str">
        <f>IF(LEN('Contacts Data'!L1973)&gt;2,LEN('Contacts Data'!L1973),"")</f>
        <v/>
      </c>
      <c r="K2534" s="18" t="str">
        <f>IF(LEN('Contacts Data'!M1973)&gt;16,LEN('Contacts Data'!M1973),"")</f>
        <v/>
      </c>
      <c r="L2534" s="18" t="str">
        <f>IF(LEN('Contacts Data'!D1973)&gt;128,LEN('Contacts Data'!D1973),"")</f>
        <v/>
      </c>
      <c r="M2534" s="18" t="str">
        <f>IF(LEN('Contacts Data'!O1973)&gt;1024,LEN('Contacts Data'!O1973),"")</f>
        <v/>
      </c>
      <c r="P2534" s="18" t="str">
        <f>IF(LEN('Matter Data'!A1966)&gt;0,LEN('Matter Data'!A1966)+LEN('Matter Data'!B1966),"")</f>
        <v/>
      </c>
      <c r="Q2534" s="18" t="str">
        <f>IF(LEN('Matter Data'!C1966)&gt;80,LEN('Matter Data'!C1966),"")</f>
        <v/>
      </c>
      <c r="R2534" s="18" t="str">
        <f>IF(LEN('Matter Data'!H1966)&gt;40,LEN('Matter Data'!H1966),"")</f>
        <v/>
      </c>
      <c r="S2534" s="21" t="b">
        <f>IF(LEN('Matter Data'!C1966)&gt;0,CONCATENATE('Matter Data'!A1966,'Matter Data'!B1966,'Matter Data'!C1966))</f>
        <v>0</v>
      </c>
      <c r="T2534" s="21">
        <f>IF(LEN('Matter Data'!C1966)&gt;0,COUNTIF($S$2:$S$5001,CONCATENATE('Matter Data'!A1966,'Matter Data'!B1966,'Matter Data'!C1966)),0)</f>
        <v>0</v>
      </c>
      <c r="U2534" s="22" t="str">
        <f>IF(LEN('Contacts Data'!B1973)&gt;0,'Contacts Data'!B1973,"")</f>
        <v/>
      </c>
      <c r="V2534" s="22" t="str">
        <f>IF(LEN('Contacts Data'!C1973)&gt;0,'Contacts Data'!C1973,"")</f>
        <v/>
      </c>
      <c r="W2534" s="22" t="str">
        <f>CONCATENATE(U2534, " ", V2534, " ", 'Contacts Data'!$A1973)</f>
        <v xml:space="preserve">  </v>
      </c>
      <c r="X2534" s="22" t="str">
        <f>CONCATENATE('Matter Data'!A1966, " ", 'Matter Data'!B1966, " ", "Client")</f>
        <v xml:space="preserve">  Client</v>
      </c>
      <c r="Y2534" s="19" t="str">
        <f t="shared" si="39"/>
        <v/>
      </c>
    </row>
    <row r="2535" spans="1:25" x14ac:dyDescent="0.25">
      <c r="A2535" s="18" t="str">
        <f>IF(LEN('Contacts Data'!A1974)&gt;20,LEN('Contacts Data'!A1974),"")</f>
        <v/>
      </c>
      <c r="B2535" s="18" t="str">
        <f>IF(LEN('Contacts Data'!B1974)&gt;0, LEN('Contacts Data'!B1974) + LEN('Contacts Data'!C1974), "")</f>
        <v/>
      </c>
      <c r="C2535" s="18" t="str">
        <f>IF(LEN('Contacts Data'!E1974)&gt;20,LEN('Contacts Data'!E1974),"")</f>
        <v/>
      </c>
      <c r="D2535" s="18" t="str">
        <f>IF(LEN('Contacts Data'!F1974)&gt;20,LEN('Contacts Data'!F1974),"")</f>
        <v/>
      </c>
      <c r="E2535" s="18" t="str">
        <f>IF(LEN('Contacts Data'!G1974)&gt;20,LEN('Contacts Data'!G1974),"")</f>
        <v/>
      </c>
      <c r="F2535" s="18" t="str">
        <f>IF(LEN('Contacts Data'!H1974)&gt;60,LEN('Contacts Data'!H1974),"")</f>
        <v/>
      </c>
      <c r="G2535" s="18" t="str">
        <f>IF(LEN('Contacts Data'!I1974)&gt;128,LEN('Contacts Data'!I1974),"")</f>
        <v/>
      </c>
      <c r="H2535" s="18" t="str">
        <f>IF(LEN('Contacts Data'!J1974)&gt;60,LEN('Contacts Data'!J1974),"")</f>
        <v/>
      </c>
      <c r="I2535" s="18" t="str">
        <f>IF(LEN('Contacts Data'!K1974)&gt;30,LEN('Contacts Data'!K1974),"")</f>
        <v/>
      </c>
      <c r="J2535" s="18" t="str">
        <f>IF(LEN('Contacts Data'!L1974)&gt;2,LEN('Contacts Data'!L1974),"")</f>
        <v/>
      </c>
      <c r="K2535" s="18" t="str">
        <f>IF(LEN('Contacts Data'!M1974)&gt;16,LEN('Contacts Data'!M1974),"")</f>
        <v/>
      </c>
      <c r="L2535" s="18" t="str">
        <f>IF(LEN('Contacts Data'!D1974)&gt;128,LEN('Contacts Data'!D1974),"")</f>
        <v/>
      </c>
      <c r="M2535" s="18" t="str">
        <f>IF(LEN('Contacts Data'!O1974)&gt;1024,LEN('Contacts Data'!O1974),"")</f>
        <v/>
      </c>
      <c r="P2535" s="18" t="str">
        <f>IF(LEN('Matter Data'!A1967)&gt;0,LEN('Matter Data'!A1967)+LEN('Matter Data'!B1967),"")</f>
        <v/>
      </c>
      <c r="Q2535" s="18" t="str">
        <f>IF(LEN('Matter Data'!C1967)&gt;80,LEN('Matter Data'!C1967),"")</f>
        <v/>
      </c>
      <c r="R2535" s="18" t="str">
        <f>IF(LEN('Matter Data'!H1967)&gt;40,LEN('Matter Data'!H1967),"")</f>
        <v/>
      </c>
      <c r="S2535" s="21" t="b">
        <f>IF(LEN('Matter Data'!C1967)&gt;0,CONCATENATE('Matter Data'!A1967,'Matter Data'!B1967,'Matter Data'!C1967))</f>
        <v>0</v>
      </c>
      <c r="T2535" s="21">
        <f>IF(LEN('Matter Data'!C1967)&gt;0,COUNTIF($S$2:$S$5001,CONCATENATE('Matter Data'!A1967,'Matter Data'!B1967,'Matter Data'!C1967)),0)</f>
        <v>0</v>
      </c>
      <c r="U2535" s="22" t="str">
        <f>IF(LEN('Contacts Data'!B1974)&gt;0,'Contacts Data'!B1974,"")</f>
        <v/>
      </c>
      <c r="V2535" s="22" t="str">
        <f>IF(LEN('Contacts Data'!C1974)&gt;0,'Contacts Data'!C1974,"")</f>
        <v/>
      </c>
      <c r="W2535" s="22" t="str">
        <f>CONCATENATE(U2535, " ", V2535, " ", 'Contacts Data'!$A1974)</f>
        <v xml:space="preserve">  </v>
      </c>
      <c r="X2535" s="22" t="str">
        <f>CONCATENATE('Matter Data'!A1967, " ", 'Matter Data'!B1967, " ", "Client")</f>
        <v xml:space="preserve">  Client</v>
      </c>
      <c r="Y2535" s="19" t="str">
        <f t="shared" si="39"/>
        <v/>
      </c>
    </row>
    <row r="2536" spans="1:25" x14ac:dyDescent="0.25">
      <c r="A2536" s="18" t="str">
        <f>IF(LEN('Contacts Data'!A1975)&gt;20,LEN('Contacts Data'!A1975),"")</f>
        <v/>
      </c>
      <c r="B2536" s="18" t="str">
        <f>IF(LEN('Contacts Data'!B1975)&gt;0, LEN('Contacts Data'!B1975) + LEN('Contacts Data'!C1975), "")</f>
        <v/>
      </c>
      <c r="C2536" s="18" t="str">
        <f>IF(LEN('Contacts Data'!E1975)&gt;20,LEN('Contacts Data'!E1975),"")</f>
        <v/>
      </c>
      <c r="D2536" s="18" t="str">
        <f>IF(LEN('Contacts Data'!F1975)&gt;20,LEN('Contacts Data'!F1975),"")</f>
        <v/>
      </c>
      <c r="E2536" s="18" t="str">
        <f>IF(LEN('Contacts Data'!G1975)&gt;20,LEN('Contacts Data'!G1975),"")</f>
        <v/>
      </c>
      <c r="F2536" s="18" t="str">
        <f>IF(LEN('Contacts Data'!H1975)&gt;60,LEN('Contacts Data'!H1975),"")</f>
        <v/>
      </c>
      <c r="G2536" s="18" t="str">
        <f>IF(LEN('Contacts Data'!I1975)&gt;128,LEN('Contacts Data'!I1975),"")</f>
        <v/>
      </c>
      <c r="H2536" s="18" t="str">
        <f>IF(LEN('Contacts Data'!J1975)&gt;60,LEN('Contacts Data'!J1975),"")</f>
        <v/>
      </c>
      <c r="I2536" s="18" t="str">
        <f>IF(LEN('Contacts Data'!K1975)&gt;30,LEN('Contacts Data'!K1975),"")</f>
        <v/>
      </c>
      <c r="J2536" s="18" t="str">
        <f>IF(LEN('Contacts Data'!L1975)&gt;2,LEN('Contacts Data'!L1975),"")</f>
        <v/>
      </c>
      <c r="K2536" s="18" t="str">
        <f>IF(LEN('Contacts Data'!M1975)&gt;16,LEN('Contacts Data'!M1975),"")</f>
        <v/>
      </c>
      <c r="L2536" s="18" t="str">
        <f>IF(LEN('Contacts Data'!D1975)&gt;128,LEN('Contacts Data'!D1975),"")</f>
        <v/>
      </c>
      <c r="M2536" s="18" t="str">
        <f>IF(LEN('Contacts Data'!O1975)&gt;1024,LEN('Contacts Data'!O1975),"")</f>
        <v/>
      </c>
      <c r="P2536" s="18" t="str">
        <f>IF(LEN('Matter Data'!A1968)&gt;0,LEN('Matter Data'!A1968)+LEN('Matter Data'!B1968),"")</f>
        <v/>
      </c>
      <c r="Q2536" s="18" t="str">
        <f>IF(LEN('Matter Data'!C1968)&gt;80,LEN('Matter Data'!C1968),"")</f>
        <v/>
      </c>
      <c r="R2536" s="18" t="str">
        <f>IF(LEN('Matter Data'!H1968)&gt;40,LEN('Matter Data'!H1968),"")</f>
        <v/>
      </c>
      <c r="S2536" s="21" t="b">
        <f>IF(LEN('Matter Data'!C1968)&gt;0,CONCATENATE('Matter Data'!A1968,'Matter Data'!B1968,'Matter Data'!C1968))</f>
        <v>0</v>
      </c>
      <c r="T2536" s="21">
        <f>IF(LEN('Matter Data'!C1968)&gt;0,COUNTIF($S$2:$S$5001,CONCATENATE('Matter Data'!A1968,'Matter Data'!B1968,'Matter Data'!C1968)),0)</f>
        <v>0</v>
      </c>
      <c r="U2536" s="22" t="str">
        <f>IF(LEN('Contacts Data'!B1975)&gt;0,'Contacts Data'!B1975,"")</f>
        <v/>
      </c>
      <c r="V2536" s="22" t="str">
        <f>IF(LEN('Contacts Data'!C1975)&gt;0,'Contacts Data'!C1975,"")</f>
        <v/>
      </c>
      <c r="W2536" s="22" t="str">
        <f>CONCATENATE(U2536, " ", V2536, " ", 'Contacts Data'!$A1975)</f>
        <v xml:space="preserve">  </v>
      </c>
      <c r="X2536" s="22" t="str">
        <f>CONCATENATE('Matter Data'!A1968, " ", 'Matter Data'!B1968, " ", "Client")</f>
        <v xml:space="preserve">  Client</v>
      </c>
      <c r="Y2536" s="19" t="str">
        <f t="shared" si="39"/>
        <v/>
      </c>
    </row>
    <row r="2537" spans="1:25" x14ac:dyDescent="0.25">
      <c r="A2537" s="18" t="str">
        <f>IF(LEN('Contacts Data'!A1976)&gt;20,LEN('Contacts Data'!A1976),"")</f>
        <v/>
      </c>
      <c r="B2537" s="18" t="str">
        <f>IF(LEN('Contacts Data'!B1976)&gt;0, LEN('Contacts Data'!B1976) + LEN('Contacts Data'!C1976), "")</f>
        <v/>
      </c>
      <c r="C2537" s="18" t="str">
        <f>IF(LEN('Contacts Data'!E1976)&gt;20,LEN('Contacts Data'!E1976),"")</f>
        <v/>
      </c>
      <c r="D2537" s="18" t="str">
        <f>IF(LEN('Contacts Data'!F1976)&gt;20,LEN('Contacts Data'!F1976),"")</f>
        <v/>
      </c>
      <c r="E2537" s="18" t="str">
        <f>IF(LEN('Contacts Data'!G1976)&gt;20,LEN('Contacts Data'!G1976),"")</f>
        <v/>
      </c>
      <c r="F2537" s="18" t="str">
        <f>IF(LEN('Contacts Data'!H1976)&gt;60,LEN('Contacts Data'!H1976),"")</f>
        <v/>
      </c>
      <c r="G2537" s="18" t="str">
        <f>IF(LEN('Contacts Data'!I1976)&gt;128,LEN('Contacts Data'!I1976),"")</f>
        <v/>
      </c>
      <c r="H2537" s="18" t="str">
        <f>IF(LEN('Contacts Data'!J1976)&gt;60,LEN('Contacts Data'!J1976),"")</f>
        <v/>
      </c>
      <c r="I2537" s="18" t="str">
        <f>IF(LEN('Contacts Data'!K1976)&gt;30,LEN('Contacts Data'!K1976),"")</f>
        <v/>
      </c>
      <c r="J2537" s="18" t="str">
        <f>IF(LEN('Contacts Data'!L1976)&gt;2,LEN('Contacts Data'!L1976),"")</f>
        <v/>
      </c>
      <c r="K2537" s="18" t="str">
        <f>IF(LEN('Contacts Data'!M1976)&gt;16,LEN('Contacts Data'!M1976),"")</f>
        <v/>
      </c>
      <c r="L2537" s="18" t="str">
        <f>IF(LEN('Contacts Data'!D1976)&gt;128,LEN('Contacts Data'!D1976),"")</f>
        <v/>
      </c>
      <c r="M2537" s="18" t="str">
        <f>IF(LEN('Contacts Data'!O1976)&gt;1024,LEN('Contacts Data'!O1976),"")</f>
        <v/>
      </c>
      <c r="P2537" s="18" t="str">
        <f>IF(LEN('Matter Data'!A1969)&gt;0,LEN('Matter Data'!A1969)+LEN('Matter Data'!B1969),"")</f>
        <v/>
      </c>
      <c r="Q2537" s="18" t="str">
        <f>IF(LEN('Matter Data'!C1969)&gt;80,LEN('Matter Data'!C1969),"")</f>
        <v/>
      </c>
      <c r="R2537" s="18" t="str">
        <f>IF(LEN('Matter Data'!H1969)&gt;40,LEN('Matter Data'!H1969),"")</f>
        <v/>
      </c>
      <c r="S2537" s="21" t="b">
        <f>IF(LEN('Matter Data'!C1969)&gt;0,CONCATENATE('Matter Data'!A1969,'Matter Data'!B1969,'Matter Data'!C1969))</f>
        <v>0</v>
      </c>
      <c r="T2537" s="21">
        <f>IF(LEN('Matter Data'!C1969)&gt;0,COUNTIF($S$2:$S$5001,CONCATENATE('Matter Data'!A1969,'Matter Data'!B1969,'Matter Data'!C1969)),0)</f>
        <v>0</v>
      </c>
      <c r="U2537" s="22" t="str">
        <f>IF(LEN('Contacts Data'!B1976)&gt;0,'Contacts Data'!B1976,"")</f>
        <v/>
      </c>
      <c r="V2537" s="22" t="str">
        <f>IF(LEN('Contacts Data'!C1976)&gt;0,'Contacts Data'!C1976,"")</f>
        <v/>
      </c>
      <c r="W2537" s="22" t="str">
        <f>CONCATENATE(U2537, " ", V2537, " ", 'Contacts Data'!$A1976)</f>
        <v xml:space="preserve">  </v>
      </c>
      <c r="X2537" s="22" t="str">
        <f>CONCATENATE('Matter Data'!A1969, " ", 'Matter Data'!B1969, " ", "Client")</f>
        <v xml:space="preserve">  Client</v>
      </c>
      <c r="Y2537" s="19" t="str">
        <f t="shared" si="39"/>
        <v/>
      </c>
    </row>
    <row r="2538" spans="1:25" x14ac:dyDescent="0.25">
      <c r="A2538" s="18" t="str">
        <f>IF(LEN('Contacts Data'!A1977)&gt;20,LEN('Contacts Data'!A1977),"")</f>
        <v/>
      </c>
      <c r="B2538" s="18" t="str">
        <f>IF(LEN('Contacts Data'!B1977)&gt;0, LEN('Contacts Data'!B1977) + LEN('Contacts Data'!C1977), "")</f>
        <v/>
      </c>
      <c r="C2538" s="18" t="str">
        <f>IF(LEN('Contacts Data'!E1977)&gt;20,LEN('Contacts Data'!E1977),"")</f>
        <v/>
      </c>
      <c r="D2538" s="18" t="str">
        <f>IF(LEN('Contacts Data'!F1977)&gt;20,LEN('Contacts Data'!F1977),"")</f>
        <v/>
      </c>
      <c r="E2538" s="18" t="str">
        <f>IF(LEN('Contacts Data'!G1977)&gt;20,LEN('Contacts Data'!G1977),"")</f>
        <v/>
      </c>
      <c r="F2538" s="18" t="str">
        <f>IF(LEN('Contacts Data'!H1977)&gt;60,LEN('Contacts Data'!H1977),"")</f>
        <v/>
      </c>
      <c r="G2538" s="18" t="str">
        <f>IF(LEN('Contacts Data'!I1977)&gt;128,LEN('Contacts Data'!I1977),"")</f>
        <v/>
      </c>
      <c r="H2538" s="18" t="str">
        <f>IF(LEN('Contacts Data'!J1977)&gt;60,LEN('Contacts Data'!J1977),"")</f>
        <v/>
      </c>
      <c r="I2538" s="18" t="str">
        <f>IF(LEN('Contacts Data'!K1977)&gt;30,LEN('Contacts Data'!K1977),"")</f>
        <v/>
      </c>
      <c r="J2538" s="18" t="str">
        <f>IF(LEN('Contacts Data'!L1977)&gt;2,LEN('Contacts Data'!L1977),"")</f>
        <v/>
      </c>
      <c r="K2538" s="18" t="str">
        <f>IF(LEN('Contacts Data'!M1977)&gt;16,LEN('Contacts Data'!M1977),"")</f>
        <v/>
      </c>
      <c r="L2538" s="18" t="str">
        <f>IF(LEN('Contacts Data'!D1977)&gt;128,LEN('Contacts Data'!D1977),"")</f>
        <v/>
      </c>
      <c r="M2538" s="18" t="str">
        <f>IF(LEN('Contacts Data'!O1977)&gt;1024,LEN('Contacts Data'!O1977),"")</f>
        <v/>
      </c>
      <c r="P2538" s="18" t="str">
        <f>IF(LEN('Matter Data'!A1970)&gt;0,LEN('Matter Data'!A1970)+LEN('Matter Data'!B1970),"")</f>
        <v/>
      </c>
      <c r="Q2538" s="18" t="str">
        <f>IF(LEN('Matter Data'!C1970)&gt;80,LEN('Matter Data'!C1970),"")</f>
        <v/>
      </c>
      <c r="R2538" s="18" t="str">
        <f>IF(LEN('Matter Data'!H1970)&gt;40,LEN('Matter Data'!H1970),"")</f>
        <v/>
      </c>
      <c r="S2538" s="21" t="b">
        <f>IF(LEN('Matter Data'!C1970)&gt;0,CONCATENATE('Matter Data'!A1970,'Matter Data'!B1970,'Matter Data'!C1970))</f>
        <v>0</v>
      </c>
      <c r="T2538" s="21">
        <f>IF(LEN('Matter Data'!C1970)&gt;0,COUNTIF($S$2:$S$5001,CONCATENATE('Matter Data'!A1970,'Matter Data'!B1970,'Matter Data'!C1970)),0)</f>
        <v>0</v>
      </c>
      <c r="U2538" s="22" t="str">
        <f>IF(LEN('Contacts Data'!B1977)&gt;0,'Contacts Data'!B1977,"")</f>
        <v/>
      </c>
      <c r="V2538" s="22" t="str">
        <f>IF(LEN('Contacts Data'!C1977)&gt;0,'Contacts Data'!C1977,"")</f>
        <v/>
      </c>
      <c r="W2538" s="22" t="str">
        <f>CONCATENATE(U2538, " ", V2538, " ", 'Contacts Data'!$A1977)</f>
        <v xml:space="preserve">  </v>
      </c>
      <c r="X2538" s="22" t="str">
        <f>CONCATENATE('Matter Data'!A1970, " ", 'Matter Data'!B1970, " ", "Client")</f>
        <v xml:space="preserve">  Client</v>
      </c>
      <c r="Y2538" s="19" t="str">
        <f t="shared" ref="Y2538:Y2601" si="40">IFERROR(VLOOKUP(X2538,$W$2:$W$5001,1,FALSE),"")</f>
        <v/>
      </c>
    </row>
    <row r="2539" spans="1:25" x14ac:dyDescent="0.25">
      <c r="A2539" s="18" t="str">
        <f>IF(LEN('Contacts Data'!A1978)&gt;20,LEN('Contacts Data'!A1978),"")</f>
        <v/>
      </c>
      <c r="B2539" s="18" t="str">
        <f>IF(LEN('Contacts Data'!B1978)&gt;0, LEN('Contacts Data'!B1978) + LEN('Contacts Data'!C1978), "")</f>
        <v/>
      </c>
      <c r="C2539" s="18" t="str">
        <f>IF(LEN('Contacts Data'!E1978)&gt;20,LEN('Contacts Data'!E1978),"")</f>
        <v/>
      </c>
      <c r="D2539" s="18" t="str">
        <f>IF(LEN('Contacts Data'!F1978)&gt;20,LEN('Contacts Data'!F1978),"")</f>
        <v/>
      </c>
      <c r="E2539" s="18" t="str">
        <f>IF(LEN('Contacts Data'!G1978)&gt;20,LEN('Contacts Data'!G1978),"")</f>
        <v/>
      </c>
      <c r="F2539" s="18" t="str">
        <f>IF(LEN('Contacts Data'!H1978)&gt;60,LEN('Contacts Data'!H1978),"")</f>
        <v/>
      </c>
      <c r="G2539" s="18" t="str">
        <f>IF(LEN('Contacts Data'!I1978)&gt;128,LEN('Contacts Data'!I1978),"")</f>
        <v/>
      </c>
      <c r="H2539" s="18" t="str">
        <f>IF(LEN('Contacts Data'!J1978)&gt;60,LEN('Contacts Data'!J1978),"")</f>
        <v/>
      </c>
      <c r="I2539" s="18" t="str">
        <f>IF(LEN('Contacts Data'!K1978)&gt;30,LEN('Contacts Data'!K1978),"")</f>
        <v/>
      </c>
      <c r="J2539" s="18" t="str">
        <f>IF(LEN('Contacts Data'!L1978)&gt;2,LEN('Contacts Data'!L1978),"")</f>
        <v/>
      </c>
      <c r="K2539" s="18" t="str">
        <f>IF(LEN('Contacts Data'!M1978)&gt;16,LEN('Contacts Data'!M1978),"")</f>
        <v/>
      </c>
      <c r="L2539" s="18" t="str">
        <f>IF(LEN('Contacts Data'!D1978)&gt;128,LEN('Contacts Data'!D1978),"")</f>
        <v/>
      </c>
      <c r="M2539" s="18" t="str">
        <f>IF(LEN('Contacts Data'!O1978)&gt;1024,LEN('Contacts Data'!O1978),"")</f>
        <v/>
      </c>
      <c r="P2539" s="18" t="str">
        <f>IF(LEN('Matter Data'!A1971)&gt;0,LEN('Matter Data'!A1971)+LEN('Matter Data'!B1971),"")</f>
        <v/>
      </c>
      <c r="Q2539" s="18" t="str">
        <f>IF(LEN('Matter Data'!C1971)&gt;80,LEN('Matter Data'!C1971),"")</f>
        <v/>
      </c>
      <c r="R2539" s="18" t="str">
        <f>IF(LEN('Matter Data'!H1971)&gt;40,LEN('Matter Data'!H1971),"")</f>
        <v/>
      </c>
      <c r="S2539" s="21" t="b">
        <f>IF(LEN('Matter Data'!C1971)&gt;0,CONCATENATE('Matter Data'!A1971,'Matter Data'!B1971,'Matter Data'!C1971))</f>
        <v>0</v>
      </c>
      <c r="T2539" s="21">
        <f>IF(LEN('Matter Data'!C1971)&gt;0,COUNTIF($S$2:$S$5001,CONCATENATE('Matter Data'!A1971,'Matter Data'!B1971,'Matter Data'!C1971)),0)</f>
        <v>0</v>
      </c>
      <c r="U2539" s="22" t="str">
        <f>IF(LEN('Contacts Data'!B1978)&gt;0,'Contacts Data'!B1978,"")</f>
        <v/>
      </c>
      <c r="V2539" s="22" t="str">
        <f>IF(LEN('Contacts Data'!C1978)&gt;0,'Contacts Data'!C1978,"")</f>
        <v/>
      </c>
      <c r="W2539" s="22" t="str">
        <f>CONCATENATE(U2539, " ", V2539, " ", 'Contacts Data'!$A1978)</f>
        <v xml:space="preserve">  </v>
      </c>
      <c r="X2539" s="22" t="str">
        <f>CONCATENATE('Matter Data'!A1971, " ", 'Matter Data'!B1971, " ", "Client")</f>
        <v xml:space="preserve">  Client</v>
      </c>
      <c r="Y2539" s="19" t="str">
        <f t="shared" si="40"/>
        <v/>
      </c>
    </row>
    <row r="2540" spans="1:25" x14ac:dyDescent="0.25">
      <c r="A2540" s="18" t="str">
        <f>IF(LEN('Contacts Data'!A1979)&gt;20,LEN('Contacts Data'!A1979),"")</f>
        <v/>
      </c>
      <c r="B2540" s="18" t="str">
        <f>IF(LEN('Contacts Data'!B1979)&gt;0, LEN('Contacts Data'!B1979) + LEN('Contacts Data'!C1979), "")</f>
        <v/>
      </c>
      <c r="C2540" s="18" t="str">
        <f>IF(LEN('Contacts Data'!E1979)&gt;20,LEN('Contacts Data'!E1979),"")</f>
        <v/>
      </c>
      <c r="D2540" s="18" t="str">
        <f>IF(LEN('Contacts Data'!F1979)&gt;20,LEN('Contacts Data'!F1979),"")</f>
        <v/>
      </c>
      <c r="E2540" s="18" t="str">
        <f>IF(LEN('Contacts Data'!G1979)&gt;20,LEN('Contacts Data'!G1979),"")</f>
        <v/>
      </c>
      <c r="F2540" s="18" t="str">
        <f>IF(LEN('Contacts Data'!H1979)&gt;60,LEN('Contacts Data'!H1979),"")</f>
        <v/>
      </c>
      <c r="G2540" s="18" t="str">
        <f>IF(LEN('Contacts Data'!I1979)&gt;128,LEN('Contacts Data'!I1979),"")</f>
        <v/>
      </c>
      <c r="H2540" s="18" t="str">
        <f>IF(LEN('Contacts Data'!J1979)&gt;60,LEN('Contacts Data'!J1979),"")</f>
        <v/>
      </c>
      <c r="I2540" s="18" t="str">
        <f>IF(LEN('Contacts Data'!K1979)&gt;30,LEN('Contacts Data'!K1979),"")</f>
        <v/>
      </c>
      <c r="J2540" s="18" t="str">
        <f>IF(LEN('Contacts Data'!L1979)&gt;2,LEN('Contacts Data'!L1979),"")</f>
        <v/>
      </c>
      <c r="K2540" s="18" t="str">
        <f>IF(LEN('Contacts Data'!M1979)&gt;16,LEN('Contacts Data'!M1979),"")</f>
        <v/>
      </c>
      <c r="L2540" s="18" t="str">
        <f>IF(LEN('Contacts Data'!D1979)&gt;128,LEN('Contacts Data'!D1979),"")</f>
        <v/>
      </c>
      <c r="M2540" s="18" t="str">
        <f>IF(LEN('Contacts Data'!O1979)&gt;1024,LEN('Contacts Data'!O1979),"")</f>
        <v/>
      </c>
      <c r="P2540" s="18" t="str">
        <f>IF(LEN('Matter Data'!A1972)&gt;0,LEN('Matter Data'!A1972)+LEN('Matter Data'!B1972),"")</f>
        <v/>
      </c>
      <c r="Q2540" s="18" t="str">
        <f>IF(LEN('Matter Data'!C1972)&gt;80,LEN('Matter Data'!C1972),"")</f>
        <v/>
      </c>
      <c r="R2540" s="18" t="str">
        <f>IF(LEN('Matter Data'!H1972)&gt;40,LEN('Matter Data'!H1972),"")</f>
        <v/>
      </c>
      <c r="S2540" s="21" t="b">
        <f>IF(LEN('Matter Data'!C1972)&gt;0,CONCATENATE('Matter Data'!A1972,'Matter Data'!B1972,'Matter Data'!C1972))</f>
        <v>0</v>
      </c>
      <c r="T2540" s="21">
        <f>IF(LEN('Matter Data'!C1972)&gt;0,COUNTIF($S$2:$S$5001,CONCATENATE('Matter Data'!A1972,'Matter Data'!B1972,'Matter Data'!C1972)),0)</f>
        <v>0</v>
      </c>
      <c r="U2540" s="22" t="str">
        <f>IF(LEN('Contacts Data'!B1979)&gt;0,'Contacts Data'!B1979,"")</f>
        <v/>
      </c>
      <c r="V2540" s="22" t="str">
        <f>IF(LEN('Contacts Data'!C1979)&gt;0,'Contacts Data'!C1979,"")</f>
        <v/>
      </c>
      <c r="W2540" s="22" t="str">
        <f>CONCATENATE(U2540, " ", V2540, " ", 'Contacts Data'!$A1979)</f>
        <v xml:space="preserve">  </v>
      </c>
      <c r="X2540" s="22" t="str">
        <f>CONCATENATE('Matter Data'!A1972, " ", 'Matter Data'!B1972, " ", "Client")</f>
        <v xml:space="preserve">  Client</v>
      </c>
      <c r="Y2540" s="19" t="str">
        <f t="shared" si="40"/>
        <v/>
      </c>
    </row>
    <row r="2541" spans="1:25" x14ac:dyDescent="0.25">
      <c r="A2541" s="18" t="str">
        <f>IF(LEN('Contacts Data'!A1980)&gt;20,LEN('Contacts Data'!A1980),"")</f>
        <v/>
      </c>
      <c r="B2541" s="18" t="str">
        <f>IF(LEN('Contacts Data'!B1980)&gt;0, LEN('Contacts Data'!B1980) + LEN('Contacts Data'!C1980), "")</f>
        <v/>
      </c>
      <c r="C2541" s="18" t="str">
        <f>IF(LEN('Contacts Data'!E1980)&gt;20,LEN('Contacts Data'!E1980),"")</f>
        <v/>
      </c>
      <c r="D2541" s="18" t="str">
        <f>IF(LEN('Contacts Data'!F1980)&gt;20,LEN('Contacts Data'!F1980),"")</f>
        <v/>
      </c>
      <c r="E2541" s="18" t="str">
        <f>IF(LEN('Contacts Data'!G1980)&gt;20,LEN('Contacts Data'!G1980),"")</f>
        <v/>
      </c>
      <c r="F2541" s="18" t="str">
        <f>IF(LEN('Contacts Data'!H1980)&gt;60,LEN('Contacts Data'!H1980),"")</f>
        <v/>
      </c>
      <c r="G2541" s="18" t="str">
        <f>IF(LEN('Contacts Data'!I1980)&gt;128,LEN('Contacts Data'!I1980),"")</f>
        <v/>
      </c>
      <c r="H2541" s="18" t="str">
        <f>IF(LEN('Contacts Data'!J1980)&gt;60,LEN('Contacts Data'!J1980),"")</f>
        <v/>
      </c>
      <c r="I2541" s="18" t="str">
        <f>IF(LEN('Contacts Data'!K1980)&gt;30,LEN('Contacts Data'!K1980),"")</f>
        <v/>
      </c>
      <c r="J2541" s="18" t="str">
        <f>IF(LEN('Contacts Data'!L1980)&gt;2,LEN('Contacts Data'!L1980),"")</f>
        <v/>
      </c>
      <c r="K2541" s="18" t="str">
        <f>IF(LEN('Contacts Data'!M1980)&gt;16,LEN('Contacts Data'!M1980),"")</f>
        <v/>
      </c>
      <c r="L2541" s="18" t="str">
        <f>IF(LEN('Contacts Data'!D1980)&gt;128,LEN('Contacts Data'!D1980),"")</f>
        <v/>
      </c>
      <c r="M2541" s="18" t="str">
        <f>IF(LEN('Contacts Data'!O1980)&gt;1024,LEN('Contacts Data'!O1980),"")</f>
        <v/>
      </c>
      <c r="P2541" s="18" t="str">
        <f>IF(LEN('Matter Data'!A1973)&gt;0,LEN('Matter Data'!A1973)+LEN('Matter Data'!B1973),"")</f>
        <v/>
      </c>
      <c r="Q2541" s="18" t="str">
        <f>IF(LEN('Matter Data'!C1973)&gt;80,LEN('Matter Data'!C1973),"")</f>
        <v/>
      </c>
      <c r="R2541" s="18" t="str">
        <f>IF(LEN('Matter Data'!H1973)&gt;40,LEN('Matter Data'!H1973),"")</f>
        <v/>
      </c>
      <c r="S2541" s="21" t="b">
        <f>IF(LEN('Matter Data'!C1973)&gt;0,CONCATENATE('Matter Data'!A1973,'Matter Data'!B1973,'Matter Data'!C1973))</f>
        <v>0</v>
      </c>
      <c r="T2541" s="21">
        <f>IF(LEN('Matter Data'!C1973)&gt;0,COUNTIF($S$2:$S$5001,CONCATENATE('Matter Data'!A1973,'Matter Data'!B1973,'Matter Data'!C1973)),0)</f>
        <v>0</v>
      </c>
      <c r="U2541" s="22" t="str">
        <f>IF(LEN('Contacts Data'!B1980)&gt;0,'Contacts Data'!B1980,"")</f>
        <v/>
      </c>
      <c r="V2541" s="22" t="str">
        <f>IF(LEN('Contacts Data'!C1980)&gt;0,'Contacts Data'!C1980,"")</f>
        <v/>
      </c>
      <c r="W2541" s="22" t="str">
        <f>CONCATENATE(U2541, " ", V2541, " ", 'Contacts Data'!$A1980)</f>
        <v xml:space="preserve">  </v>
      </c>
      <c r="X2541" s="22" t="str">
        <f>CONCATENATE('Matter Data'!A1973, " ", 'Matter Data'!B1973, " ", "Client")</f>
        <v xml:space="preserve">  Client</v>
      </c>
      <c r="Y2541" s="19" t="str">
        <f t="shared" si="40"/>
        <v/>
      </c>
    </row>
    <row r="2542" spans="1:25" x14ac:dyDescent="0.25">
      <c r="A2542" s="18" t="str">
        <f>IF(LEN('Contacts Data'!A1981)&gt;20,LEN('Contacts Data'!A1981),"")</f>
        <v/>
      </c>
      <c r="B2542" s="18" t="str">
        <f>IF(LEN('Contacts Data'!B1981)&gt;0, LEN('Contacts Data'!B1981) + LEN('Contacts Data'!C1981), "")</f>
        <v/>
      </c>
      <c r="C2542" s="18" t="str">
        <f>IF(LEN('Contacts Data'!E1981)&gt;20,LEN('Contacts Data'!E1981),"")</f>
        <v/>
      </c>
      <c r="D2542" s="18" t="str">
        <f>IF(LEN('Contacts Data'!F1981)&gt;20,LEN('Contacts Data'!F1981),"")</f>
        <v/>
      </c>
      <c r="E2542" s="18" t="str">
        <f>IF(LEN('Contacts Data'!G1981)&gt;20,LEN('Contacts Data'!G1981),"")</f>
        <v/>
      </c>
      <c r="F2542" s="18" t="str">
        <f>IF(LEN('Contacts Data'!H1981)&gt;60,LEN('Contacts Data'!H1981),"")</f>
        <v/>
      </c>
      <c r="G2542" s="18" t="str">
        <f>IF(LEN('Contacts Data'!I1981)&gt;128,LEN('Contacts Data'!I1981),"")</f>
        <v/>
      </c>
      <c r="H2542" s="18" t="str">
        <f>IF(LEN('Contacts Data'!J1981)&gt;60,LEN('Contacts Data'!J1981),"")</f>
        <v/>
      </c>
      <c r="I2542" s="18" t="str">
        <f>IF(LEN('Contacts Data'!K1981)&gt;30,LEN('Contacts Data'!K1981),"")</f>
        <v/>
      </c>
      <c r="J2542" s="18" t="str">
        <f>IF(LEN('Contacts Data'!L1981)&gt;2,LEN('Contacts Data'!L1981),"")</f>
        <v/>
      </c>
      <c r="K2542" s="18" t="str">
        <f>IF(LEN('Contacts Data'!M1981)&gt;16,LEN('Contacts Data'!M1981),"")</f>
        <v/>
      </c>
      <c r="L2542" s="18" t="str">
        <f>IF(LEN('Contacts Data'!D1981)&gt;128,LEN('Contacts Data'!D1981),"")</f>
        <v/>
      </c>
      <c r="M2542" s="18" t="str">
        <f>IF(LEN('Contacts Data'!O1981)&gt;1024,LEN('Contacts Data'!O1981),"")</f>
        <v/>
      </c>
      <c r="P2542" s="18" t="str">
        <f>IF(LEN('Matter Data'!A1974)&gt;0,LEN('Matter Data'!A1974)+LEN('Matter Data'!B1974),"")</f>
        <v/>
      </c>
      <c r="Q2542" s="18" t="str">
        <f>IF(LEN('Matter Data'!C1974)&gt;80,LEN('Matter Data'!C1974),"")</f>
        <v/>
      </c>
      <c r="R2542" s="18" t="str">
        <f>IF(LEN('Matter Data'!H1974)&gt;40,LEN('Matter Data'!H1974),"")</f>
        <v/>
      </c>
      <c r="S2542" s="21" t="b">
        <f>IF(LEN('Matter Data'!C1974)&gt;0,CONCATENATE('Matter Data'!A1974,'Matter Data'!B1974,'Matter Data'!C1974))</f>
        <v>0</v>
      </c>
      <c r="T2542" s="21">
        <f>IF(LEN('Matter Data'!C1974)&gt;0,COUNTIF($S$2:$S$5001,CONCATENATE('Matter Data'!A1974,'Matter Data'!B1974,'Matter Data'!C1974)),0)</f>
        <v>0</v>
      </c>
      <c r="U2542" s="22" t="str">
        <f>IF(LEN('Contacts Data'!B1981)&gt;0,'Contacts Data'!B1981,"")</f>
        <v/>
      </c>
      <c r="V2542" s="22" t="str">
        <f>IF(LEN('Contacts Data'!C1981)&gt;0,'Contacts Data'!C1981,"")</f>
        <v/>
      </c>
      <c r="W2542" s="22" t="str">
        <f>CONCATENATE(U2542, " ", V2542, " ", 'Contacts Data'!$A1981)</f>
        <v xml:space="preserve">  </v>
      </c>
      <c r="X2542" s="22" t="str">
        <f>CONCATENATE('Matter Data'!A1974, " ", 'Matter Data'!B1974, " ", "Client")</f>
        <v xml:space="preserve">  Client</v>
      </c>
      <c r="Y2542" s="19" t="str">
        <f t="shared" si="40"/>
        <v/>
      </c>
    </row>
    <row r="2543" spans="1:25" x14ac:dyDescent="0.25">
      <c r="A2543" s="18" t="str">
        <f>IF(LEN('Contacts Data'!A1982)&gt;20,LEN('Contacts Data'!A1982),"")</f>
        <v/>
      </c>
      <c r="B2543" s="18" t="str">
        <f>IF(LEN('Contacts Data'!B1982)&gt;0, LEN('Contacts Data'!B1982) + LEN('Contacts Data'!C1982), "")</f>
        <v/>
      </c>
      <c r="C2543" s="18" t="str">
        <f>IF(LEN('Contacts Data'!E1982)&gt;20,LEN('Contacts Data'!E1982),"")</f>
        <v/>
      </c>
      <c r="D2543" s="18" t="str">
        <f>IF(LEN('Contacts Data'!F1982)&gt;20,LEN('Contacts Data'!F1982),"")</f>
        <v/>
      </c>
      <c r="E2543" s="18" t="str">
        <f>IF(LEN('Contacts Data'!G1982)&gt;20,LEN('Contacts Data'!G1982),"")</f>
        <v/>
      </c>
      <c r="F2543" s="18" t="str">
        <f>IF(LEN('Contacts Data'!H1982)&gt;60,LEN('Contacts Data'!H1982),"")</f>
        <v/>
      </c>
      <c r="G2543" s="18" t="str">
        <f>IF(LEN('Contacts Data'!I1982)&gt;128,LEN('Contacts Data'!I1982),"")</f>
        <v/>
      </c>
      <c r="H2543" s="18" t="str">
        <f>IF(LEN('Contacts Data'!J1982)&gt;60,LEN('Contacts Data'!J1982),"")</f>
        <v/>
      </c>
      <c r="I2543" s="18" t="str">
        <f>IF(LEN('Contacts Data'!K1982)&gt;30,LEN('Contacts Data'!K1982),"")</f>
        <v/>
      </c>
      <c r="J2543" s="18" t="str">
        <f>IF(LEN('Contacts Data'!L1982)&gt;2,LEN('Contacts Data'!L1982),"")</f>
        <v/>
      </c>
      <c r="K2543" s="18" t="str">
        <f>IF(LEN('Contacts Data'!M1982)&gt;16,LEN('Contacts Data'!M1982),"")</f>
        <v/>
      </c>
      <c r="L2543" s="18" t="str">
        <f>IF(LEN('Contacts Data'!D1982)&gt;128,LEN('Contacts Data'!D1982),"")</f>
        <v/>
      </c>
      <c r="M2543" s="18" t="str">
        <f>IF(LEN('Contacts Data'!O1982)&gt;1024,LEN('Contacts Data'!O1982),"")</f>
        <v/>
      </c>
      <c r="P2543" s="18" t="str">
        <f>IF(LEN('Matter Data'!A1975)&gt;0,LEN('Matter Data'!A1975)+LEN('Matter Data'!B1975),"")</f>
        <v/>
      </c>
      <c r="Q2543" s="18" t="str">
        <f>IF(LEN('Matter Data'!C1975)&gt;80,LEN('Matter Data'!C1975),"")</f>
        <v/>
      </c>
      <c r="R2543" s="18" t="str">
        <f>IF(LEN('Matter Data'!H1975)&gt;40,LEN('Matter Data'!H1975),"")</f>
        <v/>
      </c>
      <c r="S2543" s="21" t="b">
        <f>IF(LEN('Matter Data'!C1975)&gt;0,CONCATENATE('Matter Data'!A1975,'Matter Data'!B1975,'Matter Data'!C1975))</f>
        <v>0</v>
      </c>
      <c r="T2543" s="21">
        <f>IF(LEN('Matter Data'!C1975)&gt;0,COUNTIF($S$2:$S$5001,CONCATENATE('Matter Data'!A1975,'Matter Data'!B1975,'Matter Data'!C1975)),0)</f>
        <v>0</v>
      </c>
      <c r="U2543" s="22" t="str">
        <f>IF(LEN('Contacts Data'!B1982)&gt;0,'Contacts Data'!B1982,"")</f>
        <v/>
      </c>
      <c r="V2543" s="22" t="str">
        <f>IF(LEN('Contacts Data'!C1982)&gt;0,'Contacts Data'!C1982,"")</f>
        <v/>
      </c>
      <c r="W2543" s="22" t="str">
        <f>CONCATENATE(U2543, " ", V2543, " ", 'Contacts Data'!$A1982)</f>
        <v xml:space="preserve">  </v>
      </c>
      <c r="X2543" s="22" t="str">
        <f>CONCATENATE('Matter Data'!A1975, " ", 'Matter Data'!B1975, " ", "Client")</f>
        <v xml:space="preserve">  Client</v>
      </c>
      <c r="Y2543" s="19" t="str">
        <f t="shared" si="40"/>
        <v/>
      </c>
    </row>
    <row r="2544" spans="1:25" x14ac:dyDescent="0.25">
      <c r="A2544" s="18" t="str">
        <f>IF(LEN('Contacts Data'!A1983)&gt;20,LEN('Contacts Data'!A1983),"")</f>
        <v/>
      </c>
      <c r="B2544" s="18" t="str">
        <f>IF(LEN('Contacts Data'!B1983)&gt;0, LEN('Contacts Data'!B1983) + LEN('Contacts Data'!C1983), "")</f>
        <v/>
      </c>
      <c r="C2544" s="18" t="str">
        <f>IF(LEN('Contacts Data'!E1983)&gt;20,LEN('Contacts Data'!E1983),"")</f>
        <v/>
      </c>
      <c r="D2544" s="18" t="str">
        <f>IF(LEN('Contacts Data'!F1983)&gt;20,LEN('Contacts Data'!F1983),"")</f>
        <v/>
      </c>
      <c r="E2544" s="18" t="str">
        <f>IF(LEN('Contacts Data'!G1983)&gt;20,LEN('Contacts Data'!G1983),"")</f>
        <v/>
      </c>
      <c r="F2544" s="18" t="str">
        <f>IF(LEN('Contacts Data'!H1983)&gt;60,LEN('Contacts Data'!H1983),"")</f>
        <v/>
      </c>
      <c r="G2544" s="18" t="str">
        <f>IF(LEN('Contacts Data'!I1983)&gt;128,LEN('Contacts Data'!I1983),"")</f>
        <v/>
      </c>
      <c r="H2544" s="18" t="str">
        <f>IF(LEN('Contacts Data'!J1983)&gt;60,LEN('Contacts Data'!J1983),"")</f>
        <v/>
      </c>
      <c r="I2544" s="18" t="str">
        <f>IF(LEN('Contacts Data'!K1983)&gt;30,LEN('Contacts Data'!K1983),"")</f>
        <v/>
      </c>
      <c r="J2544" s="18" t="str">
        <f>IF(LEN('Contacts Data'!L1983)&gt;2,LEN('Contacts Data'!L1983),"")</f>
        <v/>
      </c>
      <c r="K2544" s="18" t="str">
        <f>IF(LEN('Contacts Data'!M1983)&gt;16,LEN('Contacts Data'!M1983),"")</f>
        <v/>
      </c>
      <c r="L2544" s="18" t="str">
        <f>IF(LEN('Contacts Data'!D1983)&gt;128,LEN('Contacts Data'!D1983),"")</f>
        <v/>
      </c>
      <c r="M2544" s="18" t="str">
        <f>IF(LEN('Contacts Data'!O1983)&gt;1024,LEN('Contacts Data'!O1983),"")</f>
        <v/>
      </c>
      <c r="P2544" s="18" t="str">
        <f>IF(LEN('Matter Data'!A1976)&gt;0,LEN('Matter Data'!A1976)+LEN('Matter Data'!B1976),"")</f>
        <v/>
      </c>
      <c r="Q2544" s="18" t="str">
        <f>IF(LEN('Matter Data'!C1976)&gt;80,LEN('Matter Data'!C1976),"")</f>
        <v/>
      </c>
      <c r="R2544" s="18" t="str">
        <f>IF(LEN('Matter Data'!H1976)&gt;40,LEN('Matter Data'!H1976),"")</f>
        <v/>
      </c>
      <c r="S2544" s="21" t="b">
        <f>IF(LEN('Matter Data'!C1976)&gt;0,CONCATENATE('Matter Data'!A1976,'Matter Data'!B1976,'Matter Data'!C1976))</f>
        <v>0</v>
      </c>
      <c r="T2544" s="21">
        <f>IF(LEN('Matter Data'!C1976)&gt;0,COUNTIF($S$2:$S$5001,CONCATENATE('Matter Data'!A1976,'Matter Data'!B1976,'Matter Data'!C1976)),0)</f>
        <v>0</v>
      </c>
      <c r="U2544" s="22" t="str">
        <f>IF(LEN('Contacts Data'!B1983)&gt;0,'Contacts Data'!B1983,"")</f>
        <v/>
      </c>
      <c r="V2544" s="22" t="str">
        <f>IF(LEN('Contacts Data'!C1983)&gt;0,'Contacts Data'!C1983,"")</f>
        <v/>
      </c>
      <c r="W2544" s="22" t="str">
        <f>CONCATENATE(U2544, " ", V2544, " ", 'Contacts Data'!$A1983)</f>
        <v xml:space="preserve">  </v>
      </c>
      <c r="X2544" s="22" t="str">
        <f>CONCATENATE('Matter Data'!A1976, " ", 'Matter Data'!B1976, " ", "Client")</f>
        <v xml:space="preserve">  Client</v>
      </c>
      <c r="Y2544" s="19" t="str">
        <f t="shared" si="40"/>
        <v/>
      </c>
    </row>
    <row r="2545" spans="1:25" x14ac:dyDescent="0.25">
      <c r="A2545" s="18" t="str">
        <f>IF(LEN('Contacts Data'!A1984)&gt;20,LEN('Contacts Data'!A1984),"")</f>
        <v/>
      </c>
      <c r="B2545" s="18" t="str">
        <f>IF(LEN('Contacts Data'!B1984)&gt;0, LEN('Contacts Data'!B1984) + LEN('Contacts Data'!C1984), "")</f>
        <v/>
      </c>
      <c r="C2545" s="18" t="str">
        <f>IF(LEN('Contacts Data'!E1984)&gt;20,LEN('Contacts Data'!E1984),"")</f>
        <v/>
      </c>
      <c r="D2545" s="18" t="str">
        <f>IF(LEN('Contacts Data'!F1984)&gt;20,LEN('Contacts Data'!F1984),"")</f>
        <v/>
      </c>
      <c r="E2545" s="18" t="str">
        <f>IF(LEN('Contacts Data'!G1984)&gt;20,LEN('Contacts Data'!G1984),"")</f>
        <v/>
      </c>
      <c r="F2545" s="18" t="str">
        <f>IF(LEN('Contacts Data'!H1984)&gt;60,LEN('Contacts Data'!H1984),"")</f>
        <v/>
      </c>
      <c r="G2545" s="18" t="str">
        <f>IF(LEN('Contacts Data'!I1984)&gt;128,LEN('Contacts Data'!I1984),"")</f>
        <v/>
      </c>
      <c r="H2545" s="18" t="str">
        <f>IF(LEN('Contacts Data'!J1984)&gt;60,LEN('Contacts Data'!J1984),"")</f>
        <v/>
      </c>
      <c r="I2545" s="18" t="str">
        <f>IF(LEN('Contacts Data'!K1984)&gt;30,LEN('Contacts Data'!K1984),"")</f>
        <v/>
      </c>
      <c r="J2545" s="18" t="str">
        <f>IF(LEN('Contacts Data'!L1984)&gt;2,LEN('Contacts Data'!L1984),"")</f>
        <v/>
      </c>
      <c r="K2545" s="18" t="str">
        <f>IF(LEN('Contacts Data'!M1984)&gt;16,LEN('Contacts Data'!M1984),"")</f>
        <v/>
      </c>
      <c r="L2545" s="18" t="str">
        <f>IF(LEN('Contacts Data'!D1984)&gt;128,LEN('Contacts Data'!D1984),"")</f>
        <v/>
      </c>
      <c r="M2545" s="18" t="str">
        <f>IF(LEN('Contacts Data'!O1984)&gt;1024,LEN('Contacts Data'!O1984),"")</f>
        <v/>
      </c>
      <c r="P2545" s="18" t="str">
        <f>IF(LEN('Matter Data'!A1977)&gt;0,LEN('Matter Data'!A1977)+LEN('Matter Data'!B1977),"")</f>
        <v/>
      </c>
      <c r="Q2545" s="18" t="str">
        <f>IF(LEN('Matter Data'!C1977)&gt;80,LEN('Matter Data'!C1977),"")</f>
        <v/>
      </c>
      <c r="R2545" s="18" t="str">
        <f>IF(LEN('Matter Data'!H1977)&gt;40,LEN('Matter Data'!H1977),"")</f>
        <v/>
      </c>
      <c r="S2545" s="21" t="b">
        <f>IF(LEN('Matter Data'!C1977)&gt;0,CONCATENATE('Matter Data'!A1977,'Matter Data'!B1977,'Matter Data'!C1977))</f>
        <v>0</v>
      </c>
      <c r="T2545" s="21">
        <f>IF(LEN('Matter Data'!C1977)&gt;0,COUNTIF($S$2:$S$5001,CONCATENATE('Matter Data'!A1977,'Matter Data'!B1977,'Matter Data'!C1977)),0)</f>
        <v>0</v>
      </c>
      <c r="U2545" s="22" t="str">
        <f>IF(LEN('Contacts Data'!B1984)&gt;0,'Contacts Data'!B1984,"")</f>
        <v/>
      </c>
      <c r="V2545" s="22" t="str">
        <f>IF(LEN('Contacts Data'!C1984)&gt;0,'Contacts Data'!C1984,"")</f>
        <v/>
      </c>
      <c r="W2545" s="22" t="str">
        <f>CONCATENATE(U2545, " ", V2545, " ", 'Contacts Data'!$A1984)</f>
        <v xml:space="preserve">  </v>
      </c>
      <c r="X2545" s="22" t="str">
        <f>CONCATENATE('Matter Data'!A1977, " ", 'Matter Data'!B1977, " ", "Client")</f>
        <v xml:space="preserve">  Client</v>
      </c>
      <c r="Y2545" s="19" t="str">
        <f t="shared" si="40"/>
        <v/>
      </c>
    </row>
    <row r="2546" spans="1:25" x14ac:dyDescent="0.25">
      <c r="A2546" s="18" t="str">
        <f>IF(LEN('Contacts Data'!A1985)&gt;20,LEN('Contacts Data'!A1985),"")</f>
        <v/>
      </c>
      <c r="B2546" s="18" t="str">
        <f>IF(LEN('Contacts Data'!B1985)&gt;0, LEN('Contacts Data'!B1985) + LEN('Contacts Data'!C1985), "")</f>
        <v/>
      </c>
      <c r="C2546" s="18" t="str">
        <f>IF(LEN('Contacts Data'!E1985)&gt;20,LEN('Contacts Data'!E1985),"")</f>
        <v/>
      </c>
      <c r="D2546" s="18" t="str">
        <f>IF(LEN('Contacts Data'!F1985)&gt;20,LEN('Contacts Data'!F1985),"")</f>
        <v/>
      </c>
      <c r="E2546" s="18" t="str">
        <f>IF(LEN('Contacts Data'!G1985)&gt;20,LEN('Contacts Data'!G1985),"")</f>
        <v/>
      </c>
      <c r="F2546" s="18" t="str">
        <f>IF(LEN('Contacts Data'!H1985)&gt;60,LEN('Contacts Data'!H1985),"")</f>
        <v/>
      </c>
      <c r="G2546" s="18" t="str">
        <f>IF(LEN('Contacts Data'!I1985)&gt;128,LEN('Contacts Data'!I1985),"")</f>
        <v/>
      </c>
      <c r="H2546" s="18" t="str">
        <f>IF(LEN('Contacts Data'!J1985)&gt;60,LEN('Contacts Data'!J1985),"")</f>
        <v/>
      </c>
      <c r="I2546" s="18" t="str">
        <f>IF(LEN('Contacts Data'!K1985)&gt;30,LEN('Contacts Data'!K1985),"")</f>
        <v/>
      </c>
      <c r="J2546" s="18" t="str">
        <f>IF(LEN('Contacts Data'!L1985)&gt;2,LEN('Contacts Data'!L1985),"")</f>
        <v/>
      </c>
      <c r="K2546" s="18" t="str">
        <f>IF(LEN('Contacts Data'!M1985)&gt;16,LEN('Contacts Data'!M1985),"")</f>
        <v/>
      </c>
      <c r="L2546" s="18" t="str">
        <f>IF(LEN('Contacts Data'!D1985)&gt;128,LEN('Contacts Data'!D1985),"")</f>
        <v/>
      </c>
      <c r="M2546" s="18" t="str">
        <f>IF(LEN('Contacts Data'!O1985)&gt;1024,LEN('Contacts Data'!O1985),"")</f>
        <v/>
      </c>
      <c r="P2546" s="18" t="str">
        <f>IF(LEN('Matter Data'!A1978)&gt;0,LEN('Matter Data'!A1978)+LEN('Matter Data'!B1978),"")</f>
        <v/>
      </c>
      <c r="Q2546" s="18" t="str">
        <f>IF(LEN('Matter Data'!C1978)&gt;80,LEN('Matter Data'!C1978),"")</f>
        <v/>
      </c>
      <c r="R2546" s="18" t="str">
        <f>IF(LEN('Matter Data'!H1978)&gt;40,LEN('Matter Data'!H1978),"")</f>
        <v/>
      </c>
      <c r="S2546" s="21" t="b">
        <f>IF(LEN('Matter Data'!C1978)&gt;0,CONCATENATE('Matter Data'!A1978,'Matter Data'!B1978,'Matter Data'!C1978))</f>
        <v>0</v>
      </c>
      <c r="T2546" s="21">
        <f>IF(LEN('Matter Data'!C1978)&gt;0,COUNTIF($S$2:$S$5001,CONCATENATE('Matter Data'!A1978,'Matter Data'!B1978,'Matter Data'!C1978)),0)</f>
        <v>0</v>
      </c>
      <c r="U2546" s="22" t="str">
        <f>IF(LEN('Contacts Data'!B1985)&gt;0,'Contacts Data'!B1985,"")</f>
        <v/>
      </c>
      <c r="V2546" s="22" t="str">
        <f>IF(LEN('Contacts Data'!C1985)&gt;0,'Contacts Data'!C1985,"")</f>
        <v/>
      </c>
      <c r="W2546" s="22" t="str">
        <f>CONCATENATE(U2546, " ", V2546, " ", 'Contacts Data'!$A1985)</f>
        <v xml:space="preserve">  </v>
      </c>
      <c r="X2546" s="22" t="str">
        <f>CONCATENATE('Matter Data'!A1978, " ", 'Matter Data'!B1978, " ", "Client")</f>
        <v xml:space="preserve">  Client</v>
      </c>
      <c r="Y2546" s="19" t="str">
        <f t="shared" si="40"/>
        <v/>
      </c>
    </row>
    <row r="2547" spans="1:25" x14ac:dyDescent="0.25">
      <c r="A2547" s="18" t="str">
        <f>IF(LEN('Contacts Data'!A1986)&gt;20,LEN('Contacts Data'!A1986),"")</f>
        <v/>
      </c>
      <c r="B2547" s="18" t="str">
        <f>IF(LEN('Contacts Data'!B1986)&gt;0, LEN('Contacts Data'!B1986) + LEN('Contacts Data'!C1986), "")</f>
        <v/>
      </c>
      <c r="C2547" s="18" t="str">
        <f>IF(LEN('Contacts Data'!E1986)&gt;20,LEN('Contacts Data'!E1986),"")</f>
        <v/>
      </c>
      <c r="D2547" s="18" t="str">
        <f>IF(LEN('Contacts Data'!F1986)&gt;20,LEN('Contacts Data'!F1986),"")</f>
        <v/>
      </c>
      <c r="E2547" s="18" t="str">
        <f>IF(LEN('Contacts Data'!G1986)&gt;20,LEN('Contacts Data'!G1986),"")</f>
        <v/>
      </c>
      <c r="F2547" s="18" t="str">
        <f>IF(LEN('Contacts Data'!H1986)&gt;60,LEN('Contacts Data'!H1986),"")</f>
        <v/>
      </c>
      <c r="G2547" s="18" t="str">
        <f>IF(LEN('Contacts Data'!I1986)&gt;128,LEN('Contacts Data'!I1986),"")</f>
        <v/>
      </c>
      <c r="H2547" s="18" t="str">
        <f>IF(LEN('Contacts Data'!J1986)&gt;60,LEN('Contacts Data'!J1986),"")</f>
        <v/>
      </c>
      <c r="I2547" s="18" t="str">
        <f>IF(LEN('Contacts Data'!K1986)&gt;30,LEN('Contacts Data'!K1986),"")</f>
        <v/>
      </c>
      <c r="J2547" s="18" t="str">
        <f>IF(LEN('Contacts Data'!L1986)&gt;2,LEN('Contacts Data'!L1986),"")</f>
        <v/>
      </c>
      <c r="K2547" s="18" t="str">
        <f>IF(LEN('Contacts Data'!M1986)&gt;16,LEN('Contacts Data'!M1986),"")</f>
        <v/>
      </c>
      <c r="L2547" s="18" t="str">
        <f>IF(LEN('Contacts Data'!D1986)&gt;128,LEN('Contacts Data'!D1986),"")</f>
        <v/>
      </c>
      <c r="M2547" s="18" t="str">
        <f>IF(LEN('Contacts Data'!O1986)&gt;1024,LEN('Contacts Data'!O1986),"")</f>
        <v/>
      </c>
      <c r="P2547" s="18" t="str">
        <f>IF(LEN('Matter Data'!A1979)&gt;0,LEN('Matter Data'!A1979)+LEN('Matter Data'!B1979),"")</f>
        <v/>
      </c>
      <c r="Q2547" s="18" t="str">
        <f>IF(LEN('Matter Data'!C1979)&gt;80,LEN('Matter Data'!C1979),"")</f>
        <v/>
      </c>
      <c r="R2547" s="18" t="str">
        <f>IF(LEN('Matter Data'!H1979)&gt;40,LEN('Matter Data'!H1979),"")</f>
        <v/>
      </c>
      <c r="S2547" s="21" t="b">
        <f>IF(LEN('Matter Data'!C1979)&gt;0,CONCATENATE('Matter Data'!A1979,'Matter Data'!B1979,'Matter Data'!C1979))</f>
        <v>0</v>
      </c>
      <c r="T2547" s="21">
        <f>IF(LEN('Matter Data'!C1979)&gt;0,COUNTIF($S$2:$S$5001,CONCATENATE('Matter Data'!A1979,'Matter Data'!B1979,'Matter Data'!C1979)),0)</f>
        <v>0</v>
      </c>
      <c r="U2547" s="22" t="str">
        <f>IF(LEN('Contacts Data'!B1986)&gt;0,'Contacts Data'!B1986,"")</f>
        <v/>
      </c>
      <c r="V2547" s="22" t="str">
        <f>IF(LEN('Contacts Data'!C1986)&gt;0,'Contacts Data'!C1986,"")</f>
        <v/>
      </c>
      <c r="W2547" s="22" t="str">
        <f>CONCATENATE(U2547, " ", V2547, " ", 'Contacts Data'!$A1986)</f>
        <v xml:space="preserve">  </v>
      </c>
      <c r="X2547" s="22" t="str">
        <f>CONCATENATE('Matter Data'!A1979, " ", 'Matter Data'!B1979, " ", "Client")</f>
        <v xml:space="preserve">  Client</v>
      </c>
      <c r="Y2547" s="19" t="str">
        <f t="shared" si="40"/>
        <v/>
      </c>
    </row>
    <row r="2548" spans="1:25" x14ac:dyDescent="0.25">
      <c r="A2548" s="18" t="str">
        <f>IF(LEN('Contacts Data'!A1987)&gt;20,LEN('Contacts Data'!A1987),"")</f>
        <v/>
      </c>
      <c r="B2548" s="18" t="str">
        <f>IF(LEN('Contacts Data'!B1987)&gt;0, LEN('Contacts Data'!B1987) + LEN('Contacts Data'!C1987), "")</f>
        <v/>
      </c>
      <c r="C2548" s="18" t="str">
        <f>IF(LEN('Contacts Data'!E1987)&gt;20,LEN('Contacts Data'!E1987),"")</f>
        <v/>
      </c>
      <c r="D2548" s="18" t="str">
        <f>IF(LEN('Contacts Data'!F1987)&gt;20,LEN('Contacts Data'!F1987),"")</f>
        <v/>
      </c>
      <c r="E2548" s="18" t="str">
        <f>IF(LEN('Contacts Data'!G1987)&gt;20,LEN('Contacts Data'!G1987),"")</f>
        <v/>
      </c>
      <c r="F2548" s="18" t="str">
        <f>IF(LEN('Contacts Data'!H1987)&gt;60,LEN('Contacts Data'!H1987),"")</f>
        <v/>
      </c>
      <c r="G2548" s="18" t="str">
        <f>IF(LEN('Contacts Data'!I1987)&gt;128,LEN('Contacts Data'!I1987),"")</f>
        <v/>
      </c>
      <c r="H2548" s="18" t="str">
        <f>IF(LEN('Contacts Data'!J1987)&gt;60,LEN('Contacts Data'!J1987),"")</f>
        <v/>
      </c>
      <c r="I2548" s="18" t="str">
        <f>IF(LEN('Contacts Data'!K1987)&gt;30,LEN('Contacts Data'!K1987),"")</f>
        <v/>
      </c>
      <c r="J2548" s="18" t="str">
        <f>IF(LEN('Contacts Data'!L1987)&gt;2,LEN('Contacts Data'!L1987),"")</f>
        <v/>
      </c>
      <c r="K2548" s="18" t="str">
        <f>IF(LEN('Contacts Data'!M1987)&gt;16,LEN('Contacts Data'!M1987),"")</f>
        <v/>
      </c>
      <c r="L2548" s="18" t="str">
        <f>IF(LEN('Contacts Data'!D1987)&gt;128,LEN('Contacts Data'!D1987),"")</f>
        <v/>
      </c>
      <c r="M2548" s="18" t="str">
        <f>IF(LEN('Contacts Data'!O1987)&gt;1024,LEN('Contacts Data'!O1987),"")</f>
        <v/>
      </c>
      <c r="P2548" s="18" t="str">
        <f>IF(LEN('Matter Data'!A1980)&gt;0,LEN('Matter Data'!A1980)+LEN('Matter Data'!B1980),"")</f>
        <v/>
      </c>
      <c r="Q2548" s="18" t="str">
        <f>IF(LEN('Matter Data'!C1980)&gt;80,LEN('Matter Data'!C1980),"")</f>
        <v/>
      </c>
      <c r="R2548" s="18" t="str">
        <f>IF(LEN('Matter Data'!H1980)&gt;40,LEN('Matter Data'!H1980),"")</f>
        <v/>
      </c>
      <c r="S2548" s="21" t="b">
        <f>IF(LEN('Matter Data'!C1980)&gt;0,CONCATENATE('Matter Data'!A1980,'Matter Data'!B1980,'Matter Data'!C1980))</f>
        <v>0</v>
      </c>
      <c r="T2548" s="21">
        <f>IF(LEN('Matter Data'!C1980)&gt;0,COUNTIF($S$2:$S$5001,CONCATENATE('Matter Data'!A1980,'Matter Data'!B1980,'Matter Data'!C1980)),0)</f>
        <v>0</v>
      </c>
      <c r="U2548" s="22" t="str">
        <f>IF(LEN('Contacts Data'!B1987)&gt;0,'Contacts Data'!B1987,"")</f>
        <v/>
      </c>
      <c r="V2548" s="22" t="str">
        <f>IF(LEN('Contacts Data'!C1987)&gt;0,'Contacts Data'!C1987,"")</f>
        <v/>
      </c>
      <c r="W2548" s="22" t="str">
        <f>CONCATENATE(U2548, " ", V2548, " ", 'Contacts Data'!$A1987)</f>
        <v xml:space="preserve">  </v>
      </c>
      <c r="X2548" s="22" t="str">
        <f>CONCATENATE('Matter Data'!A1980, " ", 'Matter Data'!B1980, " ", "Client")</f>
        <v xml:space="preserve">  Client</v>
      </c>
      <c r="Y2548" s="19" t="str">
        <f t="shared" si="40"/>
        <v/>
      </c>
    </row>
    <row r="2549" spans="1:25" x14ac:dyDescent="0.25">
      <c r="A2549" s="18" t="str">
        <f>IF(LEN('Contacts Data'!A1988)&gt;20,LEN('Contacts Data'!A1988),"")</f>
        <v/>
      </c>
      <c r="B2549" s="18" t="str">
        <f>IF(LEN('Contacts Data'!B1988)&gt;0, LEN('Contacts Data'!B1988) + LEN('Contacts Data'!C1988), "")</f>
        <v/>
      </c>
      <c r="C2549" s="18" t="str">
        <f>IF(LEN('Contacts Data'!E1988)&gt;20,LEN('Contacts Data'!E1988),"")</f>
        <v/>
      </c>
      <c r="D2549" s="18" t="str">
        <f>IF(LEN('Contacts Data'!F1988)&gt;20,LEN('Contacts Data'!F1988),"")</f>
        <v/>
      </c>
      <c r="E2549" s="18" t="str">
        <f>IF(LEN('Contacts Data'!G1988)&gt;20,LEN('Contacts Data'!G1988),"")</f>
        <v/>
      </c>
      <c r="F2549" s="18" t="str">
        <f>IF(LEN('Contacts Data'!H1988)&gt;60,LEN('Contacts Data'!H1988),"")</f>
        <v/>
      </c>
      <c r="G2549" s="18" t="str">
        <f>IF(LEN('Contacts Data'!I1988)&gt;128,LEN('Contacts Data'!I1988),"")</f>
        <v/>
      </c>
      <c r="H2549" s="18" t="str">
        <f>IF(LEN('Contacts Data'!J1988)&gt;60,LEN('Contacts Data'!J1988),"")</f>
        <v/>
      </c>
      <c r="I2549" s="18" t="str">
        <f>IF(LEN('Contacts Data'!K1988)&gt;30,LEN('Contacts Data'!K1988),"")</f>
        <v/>
      </c>
      <c r="J2549" s="18" t="str">
        <f>IF(LEN('Contacts Data'!L1988)&gt;2,LEN('Contacts Data'!L1988),"")</f>
        <v/>
      </c>
      <c r="K2549" s="18" t="str">
        <f>IF(LEN('Contacts Data'!M1988)&gt;16,LEN('Contacts Data'!M1988),"")</f>
        <v/>
      </c>
      <c r="L2549" s="18" t="str">
        <f>IF(LEN('Contacts Data'!D1988)&gt;128,LEN('Contacts Data'!D1988),"")</f>
        <v/>
      </c>
      <c r="M2549" s="18" t="str">
        <f>IF(LEN('Contacts Data'!O1988)&gt;1024,LEN('Contacts Data'!O1988),"")</f>
        <v/>
      </c>
      <c r="P2549" s="18" t="str">
        <f>IF(LEN('Matter Data'!A1981)&gt;0,LEN('Matter Data'!A1981)+LEN('Matter Data'!B1981),"")</f>
        <v/>
      </c>
      <c r="Q2549" s="18" t="str">
        <f>IF(LEN('Matter Data'!C1981)&gt;80,LEN('Matter Data'!C1981),"")</f>
        <v/>
      </c>
      <c r="R2549" s="18" t="str">
        <f>IF(LEN('Matter Data'!H1981)&gt;40,LEN('Matter Data'!H1981),"")</f>
        <v/>
      </c>
      <c r="S2549" s="21" t="b">
        <f>IF(LEN('Matter Data'!C1981)&gt;0,CONCATENATE('Matter Data'!A1981,'Matter Data'!B1981,'Matter Data'!C1981))</f>
        <v>0</v>
      </c>
      <c r="T2549" s="21">
        <f>IF(LEN('Matter Data'!C1981)&gt;0,COUNTIF($S$2:$S$5001,CONCATENATE('Matter Data'!A1981,'Matter Data'!B1981,'Matter Data'!C1981)),0)</f>
        <v>0</v>
      </c>
      <c r="U2549" s="22" t="str">
        <f>IF(LEN('Contacts Data'!B1988)&gt;0,'Contacts Data'!B1988,"")</f>
        <v/>
      </c>
      <c r="V2549" s="22" t="str">
        <f>IF(LEN('Contacts Data'!C1988)&gt;0,'Contacts Data'!C1988,"")</f>
        <v/>
      </c>
      <c r="W2549" s="22" t="str">
        <f>CONCATENATE(U2549, " ", V2549, " ", 'Contacts Data'!$A1988)</f>
        <v xml:space="preserve">  </v>
      </c>
      <c r="X2549" s="22" t="str">
        <f>CONCATENATE('Matter Data'!A1981, " ", 'Matter Data'!B1981, " ", "Client")</f>
        <v xml:space="preserve">  Client</v>
      </c>
      <c r="Y2549" s="19" t="str">
        <f t="shared" si="40"/>
        <v/>
      </c>
    </row>
    <row r="2550" spans="1:25" x14ac:dyDescent="0.25">
      <c r="A2550" s="18" t="str">
        <f>IF(LEN('Contacts Data'!A1989)&gt;20,LEN('Contacts Data'!A1989),"")</f>
        <v/>
      </c>
      <c r="B2550" s="18" t="str">
        <f>IF(LEN('Contacts Data'!B1989)&gt;0, LEN('Contacts Data'!B1989) + LEN('Contacts Data'!C1989), "")</f>
        <v/>
      </c>
      <c r="C2550" s="18" t="str">
        <f>IF(LEN('Contacts Data'!E1989)&gt;20,LEN('Contacts Data'!E1989),"")</f>
        <v/>
      </c>
      <c r="D2550" s="18" t="str">
        <f>IF(LEN('Contacts Data'!F1989)&gt;20,LEN('Contacts Data'!F1989),"")</f>
        <v/>
      </c>
      <c r="E2550" s="18" t="str">
        <f>IF(LEN('Contacts Data'!G1989)&gt;20,LEN('Contacts Data'!G1989),"")</f>
        <v/>
      </c>
      <c r="F2550" s="18" t="str">
        <f>IF(LEN('Contacts Data'!H1989)&gt;60,LEN('Contacts Data'!H1989),"")</f>
        <v/>
      </c>
      <c r="G2550" s="18" t="str">
        <f>IF(LEN('Contacts Data'!I1989)&gt;128,LEN('Contacts Data'!I1989),"")</f>
        <v/>
      </c>
      <c r="H2550" s="18" t="str">
        <f>IF(LEN('Contacts Data'!J1989)&gt;60,LEN('Contacts Data'!J1989),"")</f>
        <v/>
      </c>
      <c r="I2550" s="18" t="str">
        <f>IF(LEN('Contacts Data'!K1989)&gt;30,LEN('Contacts Data'!K1989),"")</f>
        <v/>
      </c>
      <c r="J2550" s="18" t="str">
        <f>IF(LEN('Contacts Data'!L1989)&gt;2,LEN('Contacts Data'!L1989),"")</f>
        <v/>
      </c>
      <c r="K2550" s="18" t="str">
        <f>IF(LEN('Contacts Data'!M1989)&gt;16,LEN('Contacts Data'!M1989),"")</f>
        <v/>
      </c>
      <c r="L2550" s="18" t="str">
        <f>IF(LEN('Contacts Data'!D1989)&gt;128,LEN('Contacts Data'!D1989),"")</f>
        <v/>
      </c>
      <c r="M2550" s="18" t="str">
        <f>IF(LEN('Contacts Data'!O1989)&gt;1024,LEN('Contacts Data'!O1989),"")</f>
        <v/>
      </c>
      <c r="P2550" s="18" t="str">
        <f>IF(LEN('Matter Data'!A1982)&gt;0,LEN('Matter Data'!A1982)+LEN('Matter Data'!B1982),"")</f>
        <v/>
      </c>
      <c r="Q2550" s="18" t="str">
        <f>IF(LEN('Matter Data'!C1982)&gt;80,LEN('Matter Data'!C1982),"")</f>
        <v/>
      </c>
      <c r="R2550" s="18" t="str">
        <f>IF(LEN('Matter Data'!H1982)&gt;40,LEN('Matter Data'!H1982),"")</f>
        <v/>
      </c>
      <c r="S2550" s="21" t="b">
        <f>IF(LEN('Matter Data'!C1982)&gt;0,CONCATENATE('Matter Data'!A1982,'Matter Data'!B1982,'Matter Data'!C1982))</f>
        <v>0</v>
      </c>
      <c r="T2550" s="21">
        <f>IF(LEN('Matter Data'!C1982)&gt;0,COUNTIF($S$2:$S$5001,CONCATENATE('Matter Data'!A1982,'Matter Data'!B1982,'Matter Data'!C1982)),0)</f>
        <v>0</v>
      </c>
      <c r="U2550" s="22" t="str">
        <f>IF(LEN('Contacts Data'!B1989)&gt;0,'Contacts Data'!B1989,"")</f>
        <v/>
      </c>
      <c r="V2550" s="22" t="str">
        <f>IF(LEN('Contacts Data'!C1989)&gt;0,'Contacts Data'!C1989,"")</f>
        <v/>
      </c>
      <c r="W2550" s="22" t="str">
        <f>CONCATENATE(U2550, " ", V2550, " ", 'Contacts Data'!$A1989)</f>
        <v xml:space="preserve">  </v>
      </c>
      <c r="X2550" s="22" t="str">
        <f>CONCATENATE('Matter Data'!A1982, " ", 'Matter Data'!B1982, " ", "Client")</f>
        <v xml:space="preserve">  Client</v>
      </c>
      <c r="Y2550" s="19" t="str">
        <f t="shared" si="40"/>
        <v/>
      </c>
    </row>
    <row r="2551" spans="1:25" x14ac:dyDescent="0.25">
      <c r="A2551" s="18" t="str">
        <f>IF(LEN('Contacts Data'!A1990)&gt;20,LEN('Contacts Data'!A1990),"")</f>
        <v/>
      </c>
      <c r="B2551" s="18" t="str">
        <f>IF(LEN('Contacts Data'!B1990)&gt;0, LEN('Contacts Data'!B1990) + LEN('Contacts Data'!C1990), "")</f>
        <v/>
      </c>
      <c r="C2551" s="18" t="str">
        <f>IF(LEN('Contacts Data'!E1990)&gt;20,LEN('Contacts Data'!E1990),"")</f>
        <v/>
      </c>
      <c r="D2551" s="18" t="str">
        <f>IF(LEN('Contacts Data'!F1990)&gt;20,LEN('Contacts Data'!F1990),"")</f>
        <v/>
      </c>
      <c r="E2551" s="18" t="str">
        <f>IF(LEN('Contacts Data'!G1990)&gt;20,LEN('Contacts Data'!G1990),"")</f>
        <v/>
      </c>
      <c r="F2551" s="18" t="str">
        <f>IF(LEN('Contacts Data'!H1990)&gt;60,LEN('Contacts Data'!H1990),"")</f>
        <v/>
      </c>
      <c r="G2551" s="18" t="str">
        <f>IF(LEN('Contacts Data'!I1990)&gt;128,LEN('Contacts Data'!I1990),"")</f>
        <v/>
      </c>
      <c r="H2551" s="18" t="str">
        <f>IF(LEN('Contacts Data'!J1990)&gt;60,LEN('Contacts Data'!J1990),"")</f>
        <v/>
      </c>
      <c r="I2551" s="18" t="str">
        <f>IF(LEN('Contacts Data'!K1990)&gt;30,LEN('Contacts Data'!K1990),"")</f>
        <v/>
      </c>
      <c r="J2551" s="18" t="str">
        <f>IF(LEN('Contacts Data'!L1990)&gt;2,LEN('Contacts Data'!L1990),"")</f>
        <v/>
      </c>
      <c r="K2551" s="18" t="str">
        <f>IF(LEN('Contacts Data'!M1990)&gt;16,LEN('Contacts Data'!M1990),"")</f>
        <v/>
      </c>
      <c r="L2551" s="18" t="str">
        <f>IF(LEN('Contacts Data'!D1990)&gt;128,LEN('Contacts Data'!D1990),"")</f>
        <v/>
      </c>
      <c r="M2551" s="18" t="str">
        <f>IF(LEN('Contacts Data'!O1990)&gt;1024,LEN('Contacts Data'!O1990),"")</f>
        <v/>
      </c>
      <c r="P2551" s="18" t="str">
        <f>IF(LEN('Matter Data'!A1983)&gt;0,LEN('Matter Data'!A1983)+LEN('Matter Data'!B1983),"")</f>
        <v/>
      </c>
      <c r="Q2551" s="18" t="str">
        <f>IF(LEN('Matter Data'!C1983)&gt;80,LEN('Matter Data'!C1983),"")</f>
        <v/>
      </c>
      <c r="R2551" s="18" t="str">
        <f>IF(LEN('Matter Data'!H1983)&gt;40,LEN('Matter Data'!H1983),"")</f>
        <v/>
      </c>
      <c r="S2551" s="21" t="b">
        <f>IF(LEN('Matter Data'!C1983)&gt;0,CONCATENATE('Matter Data'!A1983,'Matter Data'!B1983,'Matter Data'!C1983))</f>
        <v>0</v>
      </c>
      <c r="T2551" s="21">
        <f>IF(LEN('Matter Data'!C1983)&gt;0,COUNTIF($S$2:$S$5001,CONCATENATE('Matter Data'!A1983,'Matter Data'!B1983,'Matter Data'!C1983)),0)</f>
        <v>0</v>
      </c>
      <c r="U2551" s="22" t="str">
        <f>IF(LEN('Contacts Data'!B1990)&gt;0,'Contacts Data'!B1990,"")</f>
        <v/>
      </c>
      <c r="V2551" s="22" t="str">
        <f>IF(LEN('Contacts Data'!C1990)&gt;0,'Contacts Data'!C1990,"")</f>
        <v/>
      </c>
      <c r="W2551" s="22" t="str">
        <f>CONCATENATE(U2551, " ", V2551, " ", 'Contacts Data'!$A1990)</f>
        <v xml:space="preserve">  </v>
      </c>
      <c r="X2551" s="22" t="str">
        <f>CONCATENATE('Matter Data'!A1983, " ", 'Matter Data'!B1983, " ", "Client")</f>
        <v xml:space="preserve">  Client</v>
      </c>
      <c r="Y2551" s="19" t="str">
        <f t="shared" si="40"/>
        <v/>
      </c>
    </row>
    <row r="2552" spans="1:25" x14ac:dyDescent="0.25">
      <c r="A2552" s="18" t="str">
        <f>IF(LEN('Contacts Data'!A1991)&gt;20,LEN('Contacts Data'!A1991),"")</f>
        <v/>
      </c>
      <c r="B2552" s="18" t="str">
        <f>IF(LEN('Contacts Data'!B1991)&gt;0, LEN('Contacts Data'!B1991) + LEN('Contacts Data'!C1991), "")</f>
        <v/>
      </c>
      <c r="C2552" s="18" t="str">
        <f>IF(LEN('Contacts Data'!E1991)&gt;20,LEN('Contacts Data'!E1991),"")</f>
        <v/>
      </c>
      <c r="D2552" s="18" t="str">
        <f>IF(LEN('Contacts Data'!F1991)&gt;20,LEN('Contacts Data'!F1991),"")</f>
        <v/>
      </c>
      <c r="E2552" s="18" t="str">
        <f>IF(LEN('Contacts Data'!G1991)&gt;20,LEN('Contacts Data'!G1991),"")</f>
        <v/>
      </c>
      <c r="F2552" s="18" t="str">
        <f>IF(LEN('Contacts Data'!H1991)&gt;60,LEN('Contacts Data'!H1991),"")</f>
        <v/>
      </c>
      <c r="G2552" s="18" t="str">
        <f>IF(LEN('Contacts Data'!I1991)&gt;128,LEN('Contacts Data'!I1991),"")</f>
        <v/>
      </c>
      <c r="H2552" s="18" t="str">
        <f>IF(LEN('Contacts Data'!J1991)&gt;60,LEN('Contacts Data'!J1991),"")</f>
        <v/>
      </c>
      <c r="I2552" s="18" t="str">
        <f>IF(LEN('Contacts Data'!K1991)&gt;30,LEN('Contacts Data'!K1991),"")</f>
        <v/>
      </c>
      <c r="J2552" s="18" t="str">
        <f>IF(LEN('Contacts Data'!L1991)&gt;2,LEN('Contacts Data'!L1991),"")</f>
        <v/>
      </c>
      <c r="K2552" s="18" t="str">
        <f>IF(LEN('Contacts Data'!M1991)&gt;16,LEN('Contacts Data'!M1991),"")</f>
        <v/>
      </c>
      <c r="L2552" s="18" t="str">
        <f>IF(LEN('Contacts Data'!D1991)&gt;128,LEN('Contacts Data'!D1991),"")</f>
        <v/>
      </c>
      <c r="M2552" s="18" t="str">
        <f>IF(LEN('Contacts Data'!O1991)&gt;1024,LEN('Contacts Data'!O1991),"")</f>
        <v/>
      </c>
      <c r="P2552" s="18" t="str">
        <f>IF(LEN('Matter Data'!A1984)&gt;0,LEN('Matter Data'!A1984)+LEN('Matter Data'!B1984),"")</f>
        <v/>
      </c>
      <c r="Q2552" s="18" t="str">
        <f>IF(LEN('Matter Data'!C1984)&gt;80,LEN('Matter Data'!C1984),"")</f>
        <v/>
      </c>
      <c r="R2552" s="18" t="str">
        <f>IF(LEN('Matter Data'!H1984)&gt;40,LEN('Matter Data'!H1984),"")</f>
        <v/>
      </c>
      <c r="S2552" s="21" t="b">
        <f>IF(LEN('Matter Data'!C1984)&gt;0,CONCATENATE('Matter Data'!A1984,'Matter Data'!B1984,'Matter Data'!C1984))</f>
        <v>0</v>
      </c>
      <c r="T2552" s="21">
        <f>IF(LEN('Matter Data'!C1984)&gt;0,COUNTIF($S$2:$S$5001,CONCATENATE('Matter Data'!A1984,'Matter Data'!B1984,'Matter Data'!C1984)),0)</f>
        <v>0</v>
      </c>
      <c r="U2552" s="22" t="str">
        <f>IF(LEN('Contacts Data'!B1991)&gt;0,'Contacts Data'!B1991,"")</f>
        <v/>
      </c>
      <c r="V2552" s="22" t="str">
        <f>IF(LEN('Contacts Data'!C1991)&gt;0,'Contacts Data'!C1991,"")</f>
        <v/>
      </c>
      <c r="W2552" s="22" t="str">
        <f>CONCATENATE(U2552, " ", V2552, " ", 'Contacts Data'!$A1991)</f>
        <v xml:space="preserve">  </v>
      </c>
      <c r="X2552" s="22" t="str">
        <f>CONCATENATE('Matter Data'!A1984, " ", 'Matter Data'!B1984, " ", "Client")</f>
        <v xml:space="preserve">  Client</v>
      </c>
      <c r="Y2552" s="19" t="str">
        <f t="shared" si="40"/>
        <v/>
      </c>
    </row>
    <row r="2553" spans="1:25" x14ac:dyDescent="0.25">
      <c r="A2553" s="18" t="str">
        <f>IF(LEN('Contacts Data'!A1992)&gt;20,LEN('Contacts Data'!A1992),"")</f>
        <v/>
      </c>
      <c r="B2553" s="18" t="str">
        <f>IF(LEN('Contacts Data'!B1992)&gt;0, LEN('Contacts Data'!B1992) + LEN('Contacts Data'!C1992), "")</f>
        <v/>
      </c>
      <c r="C2553" s="18" t="str">
        <f>IF(LEN('Contacts Data'!E1992)&gt;20,LEN('Contacts Data'!E1992),"")</f>
        <v/>
      </c>
      <c r="D2553" s="18" t="str">
        <f>IF(LEN('Contacts Data'!F1992)&gt;20,LEN('Contacts Data'!F1992),"")</f>
        <v/>
      </c>
      <c r="E2553" s="18" t="str">
        <f>IF(LEN('Contacts Data'!G1992)&gt;20,LEN('Contacts Data'!G1992),"")</f>
        <v/>
      </c>
      <c r="F2553" s="18" t="str">
        <f>IF(LEN('Contacts Data'!H1992)&gt;60,LEN('Contacts Data'!H1992),"")</f>
        <v/>
      </c>
      <c r="G2553" s="18" t="str">
        <f>IF(LEN('Contacts Data'!I1992)&gt;128,LEN('Contacts Data'!I1992),"")</f>
        <v/>
      </c>
      <c r="H2553" s="18" t="str">
        <f>IF(LEN('Contacts Data'!J1992)&gt;60,LEN('Contacts Data'!J1992),"")</f>
        <v/>
      </c>
      <c r="I2553" s="18" t="str">
        <f>IF(LEN('Contacts Data'!K1992)&gt;30,LEN('Contacts Data'!K1992),"")</f>
        <v/>
      </c>
      <c r="J2553" s="18" t="str">
        <f>IF(LEN('Contacts Data'!L1992)&gt;2,LEN('Contacts Data'!L1992),"")</f>
        <v/>
      </c>
      <c r="K2553" s="18" t="str">
        <f>IF(LEN('Contacts Data'!M1992)&gt;16,LEN('Contacts Data'!M1992),"")</f>
        <v/>
      </c>
      <c r="L2553" s="18" t="str">
        <f>IF(LEN('Contacts Data'!D1992)&gt;128,LEN('Contacts Data'!D1992),"")</f>
        <v/>
      </c>
      <c r="M2553" s="18" t="str">
        <f>IF(LEN('Contacts Data'!O1992)&gt;1024,LEN('Contacts Data'!O1992),"")</f>
        <v/>
      </c>
      <c r="P2553" s="18" t="str">
        <f>IF(LEN('Matter Data'!A1985)&gt;0,LEN('Matter Data'!A1985)+LEN('Matter Data'!B1985),"")</f>
        <v/>
      </c>
      <c r="Q2553" s="18" t="str">
        <f>IF(LEN('Matter Data'!C1985)&gt;80,LEN('Matter Data'!C1985),"")</f>
        <v/>
      </c>
      <c r="R2553" s="18" t="str">
        <f>IF(LEN('Matter Data'!H1985)&gt;40,LEN('Matter Data'!H1985),"")</f>
        <v/>
      </c>
      <c r="S2553" s="21" t="b">
        <f>IF(LEN('Matter Data'!C1985)&gt;0,CONCATENATE('Matter Data'!A1985,'Matter Data'!B1985,'Matter Data'!C1985))</f>
        <v>0</v>
      </c>
      <c r="T2553" s="21">
        <f>IF(LEN('Matter Data'!C1985)&gt;0,COUNTIF($S$2:$S$5001,CONCATENATE('Matter Data'!A1985,'Matter Data'!B1985,'Matter Data'!C1985)),0)</f>
        <v>0</v>
      </c>
      <c r="U2553" s="22" t="str">
        <f>IF(LEN('Contacts Data'!B1992)&gt;0,'Contacts Data'!B1992,"")</f>
        <v/>
      </c>
      <c r="V2553" s="22" t="str">
        <f>IF(LEN('Contacts Data'!C1992)&gt;0,'Contacts Data'!C1992,"")</f>
        <v/>
      </c>
      <c r="W2553" s="22" t="str">
        <f>CONCATENATE(U2553, " ", V2553, " ", 'Contacts Data'!$A1992)</f>
        <v xml:space="preserve">  </v>
      </c>
      <c r="X2553" s="22" t="str">
        <f>CONCATENATE('Matter Data'!A1985, " ", 'Matter Data'!B1985, " ", "Client")</f>
        <v xml:space="preserve">  Client</v>
      </c>
      <c r="Y2553" s="19" t="str">
        <f t="shared" si="40"/>
        <v/>
      </c>
    </row>
    <row r="2554" spans="1:25" x14ac:dyDescent="0.25">
      <c r="A2554" s="18" t="str">
        <f>IF(LEN('Contacts Data'!A1993)&gt;20,LEN('Contacts Data'!A1993),"")</f>
        <v/>
      </c>
      <c r="B2554" s="18" t="str">
        <f>IF(LEN('Contacts Data'!B1993)&gt;0, LEN('Contacts Data'!B1993) + LEN('Contacts Data'!C1993), "")</f>
        <v/>
      </c>
      <c r="C2554" s="18" t="str">
        <f>IF(LEN('Contacts Data'!E1993)&gt;20,LEN('Contacts Data'!E1993),"")</f>
        <v/>
      </c>
      <c r="D2554" s="18" t="str">
        <f>IF(LEN('Contacts Data'!F1993)&gt;20,LEN('Contacts Data'!F1993),"")</f>
        <v/>
      </c>
      <c r="E2554" s="18" t="str">
        <f>IF(LEN('Contacts Data'!G1993)&gt;20,LEN('Contacts Data'!G1993),"")</f>
        <v/>
      </c>
      <c r="F2554" s="18" t="str">
        <f>IF(LEN('Contacts Data'!H1993)&gt;60,LEN('Contacts Data'!H1993),"")</f>
        <v/>
      </c>
      <c r="G2554" s="18" t="str">
        <f>IF(LEN('Contacts Data'!I1993)&gt;128,LEN('Contacts Data'!I1993),"")</f>
        <v/>
      </c>
      <c r="H2554" s="18" t="str">
        <f>IF(LEN('Contacts Data'!J1993)&gt;60,LEN('Contacts Data'!J1993),"")</f>
        <v/>
      </c>
      <c r="I2554" s="18" t="str">
        <f>IF(LEN('Contacts Data'!K1993)&gt;30,LEN('Contacts Data'!K1993),"")</f>
        <v/>
      </c>
      <c r="J2554" s="18" t="str">
        <f>IF(LEN('Contacts Data'!L1993)&gt;2,LEN('Contacts Data'!L1993),"")</f>
        <v/>
      </c>
      <c r="K2554" s="18" t="str">
        <f>IF(LEN('Contacts Data'!M1993)&gt;16,LEN('Contacts Data'!M1993),"")</f>
        <v/>
      </c>
      <c r="L2554" s="18" t="str">
        <f>IF(LEN('Contacts Data'!D1993)&gt;128,LEN('Contacts Data'!D1993),"")</f>
        <v/>
      </c>
      <c r="M2554" s="18" t="str">
        <f>IF(LEN('Contacts Data'!O1993)&gt;1024,LEN('Contacts Data'!O1993),"")</f>
        <v/>
      </c>
      <c r="P2554" s="18" t="str">
        <f>IF(LEN('Matter Data'!A1986)&gt;0,LEN('Matter Data'!A1986)+LEN('Matter Data'!B1986),"")</f>
        <v/>
      </c>
      <c r="Q2554" s="18" t="str">
        <f>IF(LEN('Matter Data'!C1986)&gt;80,LEN('Matter Data'!C1986),"")</f>
        <v/>
      </c>
      <c r="R2554" s="18" t="str">
        <f>IF(LEN('Matter Data'!H1986)&gt;40,LEN('Matter Data'!H1986),"")</f>
        <v/>
      </c>
      <c r="S2554" s="21" t="b">
        <f>IF(LEN('Matter Data'!C1986)&gt;0,CONCATENATE('Matter Data'!A1986,'Matter Data'!B1986,'Matter Data'!C1986))</f>
        <v>0</v>
      </c>
      <c r="T2554" s="21">
        <f>IF(LEN('Matter Data'!C1986)&gt;0,COUNTIF($S$2:$S$5001,CONCATENATE('Matter Data'!A1986,'Matter Data'!B1986,'Matter Data'!C1986)),0)</f>
        <v>0</v>
      </c>
      <c r="U2554" s="22" t="str">
        <f>IF(LEN('Contacts Data'!B1993)&gt;0,'Contacts Data'!B1993,"")</f>
        <v/>
      </c>
      <c r="V2554" s="22" t="str">
        <f>IF(LEN('Contacts Data'!C1993)&gt;0,'Contacts Data'!C1993,"")</f>
        <v/>
      </c>
      <c r="W2554" s="22" t="str">
        <f>CONCATENATE(U2554, " ", V2554, " ", 'Contacts Data'!$A1993)</f>
        <v xml:space="preserve">  </v>
      </c>
      <c r="X2554" s="22" t="str">
        <f>CONCATENATE('Matter Data'!A1986, " ", 'Matter Data'!B1986, " ", "Client")</f>
        <v xml:space="preserve">  Client</v>
      </c>
      <c r="Y2554" s="19" t="str">
        <f t="shared" si="40"/>
        <v/>
      </c>
    </row>
    <row r="2555" spans="1:25" x14ac:dyDescent="0.25">
      <c r="A2555" s="18" t="str">
        <f>IF(LEN('Contacts Data'!A1994)&gt;20,LEN('Contacts Data'!A1994),"")</f>
        <v/>
      </c>
      <c r="B2555" s="18" t="str">
        <f>IF(LEN('Contacts Data'!B1994)&gt;0, LEN('Contacts Data'!B1994) + LEN('Contacts Data'!C1994), "")</f>
        <v/>
      </c>
      <c r="C2555" s="18" t="str">
        <f>IF(LEN('Contacts Data'!E1994)&gt;20,LEN('Contacts Data'!E1994),"")</f>
        <v/>
      </c>
      <c r="D2555" s="18" t="str">
        <f>IF(LEN('Contacts Data'!F1994)&gt;20,LEN('Contacts Data'!F1994),"")</f>
        <v/>
      </c>
      <c r="E2555" s="18" t="str">
        <f>IF(LEN('Contacts Data'!G1994)&gt;20,LEN('Contacts Data'!G1994),"")</f>
        <v/>
      </c>
      <c r="F2555" s="18" t="str">
        <f>IF(LEN('Contacts Data'!H1994)&gt;60,LEN('Contacts Data'!H1994),"")</f>
        <v/>
      </c>
      <c r="G2555" s="18" t="str">
        <f>IF(LEN('Contacts Data'!I1994)&gt;128,LEN('Contacts Data'!I1994),"")</f>
        <v/>
      </c>
      <c r="H2555" s="18" t="str">
        <f>IF(LEN('Contacts Data'!J1994)&gt;60,LEN('Contacts Data'!J1994),"")</f>
        <v/>
      </c>
      <c r="I2555" s="18" t="str">
        <f>IF(LEN('Contacts Data'!K1994)&gt;30,LEN('Contacts Data'!K1994),"")</f>
        <v/>
      </c>
      <c r="J2555" s="18" t="str">
        <f>IF(LEN('Contacts Data'!L1994)&gt;2,LEN('Contacts Data'!L1994),"")</f>
        <v/>
      </c>
      <c r="K2555" s="18" t="str">
        <f>IF(LEN('Contacts Data'!M1994)&gt;16,LEN('Contacts Data'!M1994),"")</f>
        <v/>
      </c>
      <c r="L2555" s="18" t="str">
        <f>IF(LEN('Contacts Data'!D1994)&gt;128,LEN('Contacts Data'!D1994),"")</f>
        <v/>
      </c>
      <c r="M2555" s="18" t="str">
        <f>IF(LEN('Contacts Data'!O1994)&gt;1024,LEN('Contacts Data'!O1994),"")</f>
        <v/>
      </c>
      <c r="P2555" s="18" t="str">
        <f>IF(LEN('Matter Data'!A1987)&gt;0,LEN('Matter Data'!A1987)+LEN('Matter Data'!B1987),"")</f>
        <v/>
      </c>
      <c r="Q2555" s="18" t="str">
        <f>IF(LEN('Matter Data'!C1987)&gt;80,LEN('Matter Data'!C1987),"")</f>
        <v/>
      </c>
      <c r="R2555" s="18" t="str">
        <f>IF(LEN('Matter Data'!H1987)&gt;40,LEN('Matter Data'!H1987),"")</f>
        <v/>
      </c>
      <c r="S2555" s="21" t="b">
        <f>IF(LEN('Matter Data'!C1987)&gt;0,CONCATENATE('Matter Data'!A1987,'Matter Data'!B1987,'Matter Data'!C1987))</f>
        <v>0</v>
      </c>
      <c r="T2555" s="21">
        <f>IF(LEN('Matter Data'!C1987)&gt;0,COUNTIF($S$2:$S$5001,CONCATENATE('Matter Data'!A1987,'Matter Data'!B1987,'Matter Data'!C1987)),0)</f>
        <v>0</v>
      </c>
      <c r="U2555" s="22" t="str">
        <f>IF(LEN('Contacts Data'!B1994)&gt;0,'Contacts Data'!B1994,"")</f>
        <v/>
      </c>
      <c r="V2555" s="22" t="str">
        <f>IF(LEN('Contacts Data'!C1994)&gt;0,'Contacts Data'!C1994,"")</f>
        <v/>
      </c>
      <c r="W2555" s="22" t="str">
        <f>CONCATENATE(U2555, " ", V2555, " ", 'Contacts Data'!$A1994)</f>
        <v xml:space="preserve">  </v>
      </c>
      <c r="X2555" s="22" t="str">
        <f>CONCATENATE('Matter Data'!A1987, " ", 'Matter Data'!B1987, " ", "Client")</f>
        <v xml:space="preserve">  Client</v>
      </c>
      <c r="Y2555" s="19" t="str">
        <f t="shared" si="40"/>
        <v/>
      </c>
    </row>
    <row r="2556" spans="1:25" x14ac:dyDescent="0.25">
      <c r="A2556" s="18" t="str">
        <f>IF(LEN('Contacts Data'!A1995)&gt;20,LEN('Contacts Data'!A1995),"")</f>
        <v/>
      </c>
      <c r="B2556" s="18" t="str">
        <f>IF(LEN('Contacts Data'!B1995)&gt;0, LEN('Contacts Data'!B1995) + LEN('Contacts Data'!C1995), "")</f>
        <v/>
      </c>
      <c r="C2556" s="18" t="str">
        <f>IF(LEN('Contacts Data'!E1995)&gt;20,LEN('Contacts Data'!E1995),"")</f>
        <v/>
      </c>
      <c r="D2556" s="18" t="str">
        <f>IF(LEN('Contacts Data'!F1995)&gt;20,LEN('Contacts Data'!F1995),"")</f>
        <v/>
      </c>
      <c r="E2556" s="18" t="str">
        <f>IF(LEN('Contacts Data'!G1995)&gt;20,LEN('Contacts Data'!G1995),"")</f>
        <v/>
      </c>
      <c r="F2556" s="18" t="str">
        <f>IF(LEN('Contacts Data'!H1995)&gt;60,LEN('Contacts Data'!H1995),"")</f>
        <v/>
      </c>
      <c r="G2556" s="18" t="str">
        <f>IF(LEN('Contacts Data'!I1995)&gt;128,LEN('Contacts Data'!I1995),"")</f>
        <v/>
      </c>
      <c r="H2556" s="18" t="str">
        <f>IF(LEN('Contacts Data'!J1995)&gt;60,LEN('Contacts Data'!J1995),"")</f>
        <v/>
      </c>
      <c r="I2556" s="18" t="str">
        <f>IF(LEN('Contacts Data'!K1995)&gt;30,LEN('Contacts Data'!K1995),"")</f>
        <v/>
      </c>
      <c r="J2556" s="18" t="str">
        <f>IF(LEN('Contacts Data'!L1995)&gt;2,LEN('Contacts Data'!L1995),"")</f>
        <v/>
      </c>
      <c r="K2556" s="18" t="str">
        <f>IF(LEN('Contacts Data'!M1995)&gt;16,LEN('Contacts Data'!M1995),"")</f>
        <v/>
      </c>
      <c r="L2556" s="18" t="str">
        <f>IF(LEN('Contacts Data'!D1995)&gt;128,LEN('Contacts Data'!D1995),"")</f>
        <v/>
      </c>
      <c r="M2556" s="18" t="str">
        <f>IF(LEN('Contacts Data'!O1995)&gt;1024,LEN('Contacts Data'!O1995),"")</f>
        <v/>
      </c>
      <c r="P2556" s="18" t="str">
        <f>IF(LEN('Matter Data'!A1988)&gt;0,LEN('Matter Data'!A1988)+LEN('Matter Data'!B1988),"")</f>
        <v/>
      </c>
      <c r="Q2556" s="18" t="str">
        <f>IF(LEN('Matter Data'!C1988)&gt;80,LEN('Matter Data'!C1988),"")</f>
        <v/>
      </c>
      <c r="R2556" s="18" t="str">
        <f>IF(LEN('Matter Data'!H1988)&gt;40,LEN('Matter Data'!H1988),"")</f>
        <v/>
      </c>
      <c r="S2556" s="21" t="b">
        <f>IF(LEN('Matter Data'!C1988)&gt;0,CONCATENATE('Matter Data'!A1988,'Matter Data'!B1988,'Matter Data'!C1988))</f>
        <v>0</v>
      </c>
      <c r="T2556" s="21">
        <f>IF(LEN('Matter Data'!C1988)&gt;0,COUNTIF($S$2:$S$5001,CONCATENATE('Matter Data'!A1988,'Matter Data'!B1988,'Matter Data'!C1988)),0)</f>
        <v>0</v>
      </c>
      <c r="U2556" s="22" t="str">
        <f>IF(LEN('Contacts Data'!B1995)&gt;0,'Contacts Data'!B1995,"")</f>
        <v/>
      </c>
      <c r="V2556" s="22" t="str">
        <f>IF(LEN('Contacts Data'!C1995)&gt;0,'Contacts Data'!C1995,"")</f>
        <v/>
      </c>
      <c r="W2556" s="22" t="str">
        <f>CONCATENATE(U2556, " ", V2556, " ", 'Contacts Data'!$A1995)</f>
        <v xml:space="preserve">  </v>
      </c>
      <c r="X2556" s="22" t="str">
        <f>CONCATENATE('Matter Data'!A1988, " ", 'Matter Data'!B1988, " ", "Client")</f>
        <v xml:space="preserve">  Client</v>
      </c>
      <c r="Y2556" s="19" t="str">
        <f t="shared" si="40"/>
        <v/>
      </c>
    </row>
    <row r="2557" spans="1:25" x14ac:dyDescent="0.25">
      <c r="A2557" s="18" t="str">
        <f>IF(LEN('Contacts Data'!A1996)&gt;20,LEN('Contacts Data'!A1996),"")</f>
        <v/>
      </c>
      <c r="B2557" s="18" t="str">
        <f>IF(LEN('Contacts Data'!B1996)&gt;0, LEN('Contacts Data'!B1996) + LEN('Contacts Data'!C1996), "")</f>
        <v/>
      </c>
      <c r="C2557" s="18" t="str">
        <f>IF(LEN('Contacts Data'!E1996)&gt;20,LEN('Contacts Data'!E1996),"")</f>
        <v/>
      </c>
      <c r="D2557" s="18" t="str">
        <f>IF(LEN('Contacts Data'!F1996)&gt;20,LEN('Contacts Data'!F1996),"")</f>
        <v/>
      </c>
      <c r="E2557" s="18" t="str">
        <f>IF(LEN('Contacts Data'!G1996)&gt;20,LEN('Contacts Data'!G1996),"")</f>
        <v/>
      </c>
      <c r="F2557" s="18" t="str">
        <f>IF(LEN('Contacts Data'!H1996)&gt;60,LEN('Contacts Data'!H1996),"")</f>
        <v/>
      </c>
      <c r="G2557" s="18" t="str">
        <f>IF(LEN('Contacts Data'!I1996)&gt;128,LEN('Contacts Data'!I1996),"")</f>
        <v/>
      </c>
      <c r="H2557" s="18" t="str">
        <f>IF(LEN('Contacts Data'!J1996)&gt;60,LEN('Contacts Data'!J1996),"")</f>
        <v/>
      </c>
      <c r="I2557" s="18" t="str">
        <f>IF(LEN('Contacts Data'!K1996)&gt;30,LEN('Contacts Data'!K1996),"")</f>
        <v/>
      </c>
      <c r="J2557" s="18" t="str">
        <f>IF(LEN('Contacts Data'!L1996)&gt;2,LEN('Contacts Data'!L1996),"")</f>
        <v/>
      </c>
      <c r="K2557" s="18" t="str">
        <f>IF(LEN('Contacts Data'!M1996)&gt;16,LEN('Contacts Data'!M1996),"")</f>
        <v/>
      </c>
      <c r="L2557" s="18" t="str">
        <f>IF(LEN('Contacts Data'!D1996)&gt;128,LEN('Contacts Data'!D1996),"")</f>
        <v/>
      </c>
      <c r="M2557" s="18" t="str">
        <f>IF(LEN('Contacts Data'!O1996)&gt;1024,LEN('Contacts Data'!O1996),"")</f>
        <v/>
      </c>
      <c r="P2557" s="18" t="str">
        <f>IF(LEN('Matter Data'!A1989)&gt;0,LEN('Matter Data'!A1989)+LEN('Matter Data'!B1989),"")</f>
        <v/>
      </c>
      <c r="Q2557" s="18" t="str">
        <f>IF(LEN('Matter Data'!C1989)&gt;80,LEN('Matter Data'!C1989),"")</f>
        <v/>
      </c>
      <c r="R2557" s="18" t="str">
        <f>IF(LEN('Matter Data'!H1989)&gt;40,LEN('Matter Data'!H1989),"")</f>
        <v/>
      </c>
      <c r="S2557" s="21" t="b">
        <f>IF(LEN('Matter Data'!C1989)&gt;0,CONCATENATE('Matter Data'!A1989,'Matter Data'!B1989,'Matter Data'!C1989))</f>
        <v>0</v>
      </c>
      <c r="T2557" s="21">
        <f>IF(LEN('Matter Data'!C1989)&gt;0,COUNTIF($S$2:$S$5001,CONCATENATE('Matter Data'!A1989,'Matter Data'!B1989,'Matter Data'!C1989)),0)</f>
        <v>0</v>
      </c>
      <c r="U2557" s="22" t="str">
        <f>IF(LEN('Contacts Data'!B1996)&gt;0,'Contacts Data'!B1996,"")</f>
        <v/>
      </c>
      <c r="V2557" s="22" t="str">
        <f>IF(LEN('Contacts Data'!C1996)&gt;0,'Contacts Data'!C1996,"")</f>
        <v/>
      </c>
      <c r="W2557" s="22" t="str">
        <f>CONCATENATE(U2557, " ", V2557, " ", 'Contacts Data'!$A1996)</f>
        <v xml:space="preserve">  </v>
      </c>
      <c r="X2557" s="22" t="str">
        <f>CONCATENATE('Matter Data'!A1989, " ", 'Matter Data'!B1989, " ", "Client")</f>
        <v xml:space="preserve">  Client</v>
      </c>
      <c r="Y2557" s="19" t="str">
        <f t="shared" si="40"/>
        <v/>
      </c>
    </row>
    <row r="2558" spans="1:25" x14ac:dyDescent="0.25">
      <c r="A2558" s="18" t="str">
        <f>IF(LEN('Contacts Data'!A1997)&gt;20,LEN('Contacts Data'!A1997),"")</f>
        <v/>
      </c>
      <c r="B2558" s="18" t="str">
        <f>IF(LEN('Contacts Data'!B1997)&gt;0, LEN('Contacts Data'!B1997) + LEN('Contacts Data'!C1997), "")</f>
        <v/>
      </c>
      <c r="C2558" s="18" t="str">
        <f>IF(LEN('Contacts Data'!E1997)&gt;20,LEN('Contacts Data'!E1997),"")</f>
        <v/>
      </c>
      <c r="D2558" s="18" t="str">
        <f>IF(LEN('Contacts Data'!F1997)&gt;20,LEN('Contacts Data'!F1997),"")</f>
        <v/>
      </c>
      <c r="E2558" s="18" t="str">
        <f>IF(LEN('Contacts Data'!G1997)&gt;20,LEN('Contacts Data'!G1997),"")</f>
        <v/>
      </c>
      <c r="F2558" s="18" t="str">
        <f>IF(LEN('Contacts Data'!H1997)&gt;60,LEN('Contacts Data'!H1997),"")</f>
        <v/>
      </c>
      <c r="G2558" s="18" t="str">
        <f>IF(LEN('Contacts Data'!I1997)&gt;128,LEN('Contacts Data'!I1997),"")</f>
        <v/>
      </c>
      <c r="H2558" s="18" t="str">
        <f>IF(LEN('Contacts Data'!J1997)&gt;60,LEN('Contacts Data'!J1997),"")</f>
        <v/>
      </c>
      <c r="I2558" s="18" t="str">
        <f>IF(LEN('Contacts Data'!K1997)&gt;30,LEN('Contacts Data'!K1997),"")</f>
        <v/>
      </c>
      <c r="J2558" s="18" t="str">
        <f>IF(LEN('Contacts Data'!L1997)&gt;2,LEN('Contacts Data'!L1997),"")</f>
        <v/>
      </c>
      <c r="K2558" s="18" t="str">
        <f>IF(LEN('Contacts Data'!M1997)&gt;16,LEN('Contacts Data'!M1997),"")</f>
        <v/>
      </c>
      <c r="L2558" s="18" t="str">
        <f>IF(LEN('Contacts Data'!D1997)&gt;128,LEN('Contacts Data'!D1997),"")</f>
        <v/>
      </c>
      <c r="M2558" s="18" t="str">
        <f>IF(LEN('Contacts Data'!O1997)&gt;1024,LEN('Contacts Data'!O1997),"")</f>
        <v/>
      </c>
      <c r="P2558" s="18" t="str">
        <f>IF(LEN('Matter Data'!A1990)&gt;0,LEN('Matter Data'!A1990)+LEN('Matter Data'!B1990),"")</f>
        <v/>
      </c>
      <c r="Q2558" s="18" t="str">
        <f>IF(LEN('Matter Data'!C1990)&gt;80,LEN('Matter Data'!C1990),"")</f>
        <v/>
      </c>
      <c r="R2558" s="18" t="str">
        <f>IF(LEN('Matter Data'!H1990)&gt;40,LEN('Matter Data'!H1990),"")</f>
        <v/>
      </c>
      <c r="S2558" s="21" t="b">
        <f>IF(LEN('Matter Data'!C1990)&gt;0,CONCATENATE('Matter Data'!A1990,'Matter Data'!B1990,'Matter Data'!C1990))</f>
        <v>0</v>
      </c>
      <c r="T2558" s="21">
        <f>IF(LEN('Matter Data'!C1990)&gt;0,COUNTIF($S$2:$S$5001,CONCATENATE('Matter Data'!A1990,'Matter Data'!B1990,'Matter Data'!C1990)),0)</f>
        <v>0</v>
      </c>
      <c r="U2558" s="22" t="str">
        <f>IF(LEN('Contacts Data'!B1997)&gt;0,'Contacts Data'!B1997,"")</f>
        <v/>
      </c>
      <c r="V2558" s="22" t="str">
        <f>IF(LEN('Contacts Data'!C1997)&gt;0,'Contacts Data'!C1997,"")</f>
        <v/>
      </c>
      <c r="W2558" s="22" t="str">
        <f>CONCATENATE(U2558, " ", V2558, " ", 'Contacts Data'!$A1997)</f>
        <v xml:space="preserve">  </v>
      </c>
      <c r="X2558" s="22" t="str">
        <f>CONCATENATE('Matter Data'!A1990, " ", 'Matter Data'!B1990, " ", "Client")</f>
        <v xml:space="preserve">  Client</v>
      </c>
      <c r="Y2558" s="19" t="str">
        <f t="shared" si="40"/>
        <v/>
      </c>
    </row>
    <row r="2559" spans="1:25" x14ac:dyDescent="0.25">
      <c r="A2559" s="18" t="str">
        <f>IF(LEN('Contacts Data'!A1998)&gt;20,LEN('Contacts Data'!A1998),"")</f>
        <v/>
      </c>
      <c r="B2559" s="18" t="str">
        <f>IF(LEN('Contacts Data'!B1998)&gt;0, LEN('Contacts Data'!B1998) + LEN('Contacts Data'!C1998), "")</f>
        <v/>
      </c>
      <c r="C2559" s="18" t="str">
        <f>IF(LEN('Contacts Data'!E1998)&gt;20,LEN('Contacts Data'!E1998),"")</f>
        <v/>
      </c>
      <c r="D2559" s="18" t="str">
        <f>IF(LEN('Contacts Data'!F1998)&gt;20,LEN('Contacts Data'!F1998),"")</f>
        <v/>
      </c>
      <c r="E2559" s="18" t="str">
        <f>IF(LEN('Contacts Data'!G1998)&gt;20,LEN('Contacts Data'!G1998),"")</f>
        <v/>
      </c>
      <c r="F2559" s="18" t="str">
        <f>IF(LEN('Contacts Data'!H1998)&gt;60,LEN('Contacts Data'!H1998),"")</f>
        <v/>
      </c>
      <c r="G2559" s="18" t="str">
        <f>IF(LEN('Contacts Data'!I1998)&gt;128,LEN('Contacts Data'!I1998),"")</f>
        <v/>
      </c>
      <c r="H2559" s="18" t="str">
        <f>IF(LEN('Contacts Data'!J1998)&gt;60,LEN('Contacts Data'!J1998),"")</f>
        <v/>
      </c>
      <c r="I2559" s="18" t="str">
        <f>IF(LEN('Contacts Data'!K1998)&gt;30,LEN('Contacts Data'!K1998),"")</f>
        <v/>
      </c>
      <c r="J2559" s="18" t="str">
        <f>IF(LEN('Contacts Data'!L1998)&gt;2,LEN('Contacts Data'!L1998),"")</f>
        <v/>
      </c>
      <c r="K2559" s="18" t="str">
        <f>IF(LEN('Contacts Data'!M1998)&gt;16,LEN('Contacts Data'!M1998),"")</f>
        <v/>
      </c>
      <c r="L2559" s="18" t="str">
        <f>IF(LEN('Contacts Data'!D1998)&gt;128,LEN('Contacts Data'!D1998),"")</f>
        <v/>
      </c>
      <c r="M2559" s="18" t="str">
        <f>IF(LEN('Contacts Data'!O1998)&gt;1024,LEN('Contacts Data'!O1998),"")</f>
        <v/>
      </c>
      <c r="P2559" s="18" t="str">
        <f>IF(LEN('Matter Data'!A1991)&gt;0,LEN('Matter Data'!A1991)+LEN('Matter Data'!B1991),"")</f>
        <v/>
      </c>
      <c r="Q2559" s="18" t="str">
        <f>IF(LEN('Matter Data'!C1991)&gt;80,LEN('Matter Data'!C1991),"")</f>
        <v/>
      </c>
      <c r="R2559" s="18" t="str">
        <f>IF(LEN('Matter Data'!H1991)&gt;40,LEN('Matter Data'!H1991),"")</f>
        <v/>
      </c>
      <c r="S2559" s="21" t="b">
        <f>IF(LEN('Matter Data'!C1991)&gt;0,CONCATENATE('Matter Data'!A1991,'Matter Data'!B1991,'Matter Data'!C1991))</f>
        <v>0</v>
      </c>
      <c r="T2559" s="21">
        <f>IF(LEN('Matter Data'!C1991)&gt;0,COUNTIF($S$2:$S$5001,CONCATENATE('Matter Data'!A1991,'Matter Data'!B1991,'Matter Data'!C1991)),0)</f>
        <v>0</v>
      </c>
      <c r="U2559" s="22" t="str">
        <f>IF(LEN('Contacts Data'!B1998)&gt;0,'Contacts Data'!B1998,"")</f>
        <v/>
      </c>
      <c r="V2559" s="22" t="str">
        <f>IF(LEN('Contacts Data'!C1998)&gt;0,'Contacts Data'!C1998,"")</f>
        <v/>
      </c>
      <c r="W2559" s="22" t="str">
        <f>CONCATENATE(U2559, " ", V2559, " ", 'Contacts Data'!$A1998)</f>
        <v xml:space="preserve">  </v>
      </c>
      <c r="X2559" s="22" t="str">
        <f>CONCATENATE('Matter Data'!A1991, " ", 'Matter Data'!B1991, " ", "Client")</f>
        <v xml:space="preserve">  Client</v>
      </c>
      <c r="Y2559" s="19" t="str">
        <f t="shared" si="40"/>
        <v/>
      </c>
    </row>
    <row r="2560" spans="1:25" x14ac:dyDescent="0.25">
      <c r="A2560" s="18" t="str">
        <f>IF(LEN('Contacts Data'!A1999)&gt;20,LEN('Contacts Data'!A1999),"")</f>
        <v/>
      </c>
      <c r="B2560" s="18" t="str">
        <f>IF(LEN('Contacts Data'!B1999)&gt;0, LEN('Contacts Data'!B1999) + LEN('Contacts Data'!C1999), "")</f>
        <v/>
      </c>
      <c r="C2560" s="18" t="str">
        <f>IF(LEN('Contacts Data'!E1999)&gt;20,LEN('Contacts Data'!E1999),"")</f>
        <v/>
      </c>
      <c r="D2560" s="18" t="str">
        <f>IF(LEN('Contacts Data'!F1999)&gt;20,LEN('Contacts Data'!F1999),"")</f>
        <v/>
      </c>
      <c r="E2560" s="18" t="str">
        <f>IF(LEN('Contacts Data'!G1999)&gt;20,LEN('Contacts Data'!G1999),"")</f>
        <v/>
      </c>
      <c r="F2560" s="18" t="str">
        <f>IF(LEN('Contacts Data'!H1999)&gt;60,LEN('Contacts Data'!H1999),"")</f>
        <v/>
      </c>
      <c r="G2560" s="18" t="str">
        <f>IF(LEN('Contacts Data'!I1999)&gt;128,LEN('Contacts Data'!I1999),"")</f>
        <v/>
      </c>
      <c r="H2560" s="18" t="str">
        <f>IF(LEN('Contacts Data'!J1999)&gt;60,LEN('Contacts Data'!J1999),"")</f>
        <v/>
      </c>
      <c r="I2560" s="18" t="str">
        <f>IF(LEN('Contacts Data'!K1999)&gt;30,LEN('Contacts Data'!K1999),"")</f>
        <v/>
      </c>
      <c r="J2560" s="18" t="str">
        <f>IF(LEN('Contacts Data'!L1999)&gt;2,LEN('Contacts Data'!L1999),"")</f>
        <v/>
      </c>
      <c r="K2560" s="18" t="str">
        <f>IF(LEN('Contacts Data'!M1999)&gt;16,LEN('Contacts Data'!M1999),"")</f>
        <v/>
      </c>
      <c r="L2560" s="18" t="str">
        <f>IF(LEN('Contacts Data'!D1999)&gt;128,LEN('Contacts Data'!D1999),"")</f>
        <v/>
      </c>
      <c r="M2560" s="18" t="str">
        <f>IF(LEN('Contacts Data'!O1999)&gt;1024,LEN('Contacts Data'!O1999),"")</f>
        <v/>
      </c>
      <c r="P2560" s="18" t="str">
        <f>IF(LEN('Matter Data'!A1992)&gt;0,LEN('Matter Data'!A1992)+LEN('Matter Data'!B1992),"")</f>
        <v/>
      </c>
      <c r="Q2560" s="18" t="str">
        <f>IF(LEN('Matter Data'!C1992)&gt;80,LEN('Matter Data'!C1992),"")</f>
        <v/>
      </c>
      <c r="R2560" s="18" t="str">
        <f>IF(LEN('Matter Data'!H1992)&gt;40,LEN('Matter Data'!H1992),"")</f>
        <v/>
      </c>
      <c r="S2560" s="21" t="b">
        <f>IF(LEN('Matter Data'!C1992)&gt;0,CONCATENATE('Matter Data'!A1992,'Matter Data'!B1992,'Matter Data'!C1992))</f>
        <v>0</v>
      </c>
      <c r="T2560" s="21">
        <f>IF(LEN('Matter Data'!C1992)&gt;0,COUNTIF($S$2:$S$5001,CONCATENATE('Matter Data'!A1992,'Matter Data'!B1992,'Matter Data'!C1992)),0)</f>
        <v>0</v>
      </c>
      <c r="U2560" s="22" t="str">
        <f>IF(LEN('Contacts Data'!B1999)&gt;0,'Contacts Data'!B1999,"")</f>
        <v/>
      </c>
      <c r="V2560" s="22" t="str">
        <f>IF(LEN('Contacts Data'!C1999)&gt;0,'Contacts Data'!C1999,"")</f>
        <v/>
      </c>
      <c r="W2560" s="22" t="str">
        <f>CONCATENATE(U2560, " ", V2560, " ", 'Contacts Data'!$A1999)</f>
        <v xml:space="preserve">  </v>
      </c>
      <c r="X2560" s="22" t="str">
        <f>CONCATENATE('Matter Data'!A1992, " ", 'Matter Data'!B1992, " ", "Client")</f>
        <v xml:space="preserve">  Client</v>
      </c>
      <c r="Y2560" s="19" t="str">
        <f t="shared" si="40"/>
        <v/>
      </c>
    </row>
    <row r="2561" spans="1:25" x14ac:dyDescent="0.25">
      <c r="A2561" s="18" t="str">
        <f>IF(LEN('Contacts Data'!A2000)&gt;20,LEN('Contacts Data'!A2000),"")</f>
        <v/>
      </c>
      <c r="B2561" s="18" t="str">
        <f>IF(LEN('Contacts Data'!B2000)&gt;0, LEN('Contacts Data'!B2000) + LEN('Contacts Data'!C2000), "")</f>
        <v/>
      </c>
      <c r="C2561" s="18" t="str">
        <f>IF(LEN('Contacts Data'!E2000)&gt;20,LEN('Contacts Data'!E2000),"")</f>
        <v/>
      </c>
      <c r="D2561" s="18" t="str">
        <f>IF(LEN('Contacts Data'!F2000)&gt;20,LEN('Contacts Data'!F2000),"")</f>
        <v/>
      </c>
      <c r="E2561" s="18" t="str">
        <f>IF(LEN('Contacts Data'!G2000)&gt;20,LEN('Contacts Data'!G2000),"")</f>
        <v/>
      </c>
      <c r="F2561" s="18" t="str">
        <f>IF(LEN('Contacts Data'!H2000)&gt;60,LEN('Contacts Data'!H2000),"")</f>
        <v/>
      </c>
      <c r="G2561" s="18" t="str">
        <f>IF(LEN('Contacts Data'!I2000)&gt;128,LEN('Contacts Data'!I2000),"")</f>
        <v/>
      </c>
      <c r="H2561" s="18" t="str">
        <f>IF(LEN('Contacts Data'!J2000)&gt;60,LEN('Contacts Data'!J2000),"")</f>
        <v/>
      </c>
      <c r="I2561" s="18" t="str">
        <f>IF(LEN('Contacts Data'!K2000)&gt;30,LEN('Contacts Data'!K2000),"")</f>
        <v/>
      </c>
      <c r="J2561" s="18" t="str">
        <f>IF(LEN('Contacts Data'!L2000)&gt;2,LEN('Contacts Data'!L2000),"")</f>
        <v/>
      </c>
      <c r="K2561" s="18" t="str">
        <f>IF(LEN('Contacts Data'!M2000)&gt;16,LEN('Contacts Data'!M2000),"")</f>
        <v/>
      </c>
      <c r="L2561" s="18" t="str">
        <f>IF(LEN('Contacts Data'!D2000)&gt;128,LEN('Contacts Data'!D2000),"")</f>
        <v/>
      </c>
      <c r="M2561" s="18" t="str">
        <f>IF(LEN('Contacts Data'!O2000)&gt;1024,LEN('Contacts Data'!O2000),"")</f>
        <v/>
      </c>
      <c r="P2561" s="18" t="str">
        <f>IF(LEN('Matter Data'!A1993)&gt;0,LEN('Matter Data'!A1993)+LEN('Matter Data'!B1993),"")</f>
        <v/>
      </c>
      <c r="Q2561" s="18" t="str">
        <f>IF(LEN('Matter Data'!C1993)&gt;80,LEN('Matter Data'!C1993),"")</f>
        <v/>
      </c>
      <c r="R2561" s="18" t="str">
        <f>IF(LEN('Matter Data'!H1993)&gt;40,LEN('Matter Data'!H1993),"")</f>
        <v/>
      </c>
      <c r="S2561" s="21" t="b">
        <f>IF(LEN('Matter Data'!C1993)&gt;0,CONCATENATE('Matter Data'!A1993,'Matter Data'!B1993,'Matter Data'!C1993))</f>
        <v>0</v>
      </c>
      <c r="T2561" s="21">
        <f>IF(LEN('Matter Data'!C1993)&gt;0,COUNTIF($S$2:$S$5001,CONCATENATE('Matter Data'!A1993,'Matter Data'!B1993,'Matter Data'!C1993)),0)</f>
        <v>0</v>
      </c>
      <c r="U2561" s="22" t="str">
        <f>IF(LEN('Contacts Data'!B2000)&gt;0,'Contacts Data'!B2000,"")</f>
        <v/>
      </c>
      <c r="V2561" s="22" t="str">
        <f>IF(LEN('Contacts Data'!C2000)&gt;0,'Contacts Data'!C2000,"")</f>
        <v/>
      </c>
      <c r="W2561" s="22" t="str">
        <f>CONCATENATE(U2561, " ", V2561, " ", 'Contacts Data'!$A2000)</f>
        <v xml:space="preserve">  </v>
      </c>
      <c r="X2561" s="22" t="str">
        <f>CONCATENATE('Matter Data'!A1993, " ", 'Matter Data'!B1993, " ", "Client")</f>
        <v xml:space="preserve">  Client</v>
      </c>
      <c r="Y2561" s="19" t="str">
        <f t="shared" si="40"/>
        <v/>
      </c>
    </row>
    <row r="2562" spans="1:25" x14ac:dyDescent="0.25">
      <c r="A2562" s="18" t="str">
        <f>IF(LEN('Contacts Data'!A2001)&gt;20,LEN('Contacts Data'!A2001),"")</f>
        <v/>
      </c>
      <c r="B2562" s="18" t="str">
        <f>IF(LEN('Contacts Data'!B2001)&gt;0, LEN('Contacts Data'!B2001) + LEN('Contacts Data'!C2001), "")</f>
        <v/>
      </c>
      <c r="C2562" s="18" t="str">
        <f>IF(LEN('Contacts Data'!E2001)&gt;20,LEN('Contacts Data'!E2001),"")</f>
        <v/>
      </c>
      <c r="D2562" s="18" t="str">
        <f>IF(LEN('Contacts Data'!F2001)&gt;20,LEN('Contacts Data'!F2001),"")</f>
        <v/>
      </c>
      <c r="E2562" s="18" t="str">
        <f>IF(LEN('Contacts Data'!G2001)&gt;20,LEN('Contacts Data'!G2001),"")</f>
        <v/>
      </c>
      <c r="F2562" s="18" t="str">
        <f>IF(LEN('Contacts Data'!H2001)&gt;60,LEN('Contacts Data'!H2001),"")</f>
        <v/>
      </c>
      <c r="G2562" s="18" t="str">
        <f>IF(LEN('Contacts Data'!I2001)&gt;128,LEN('Contacts Data'!I2001),"")</f>
        <v/>
      </c>
      <c r="H2562" s="18" t="str">
        <f>IF(LEN('Contacts Data'!J2001)&gt;60,LEN('Contacts Data'!J2001),"")</f>
        <v/>
      </c>
      <c r="I2562" s="18" t="str">
        <f>IF(LEN('Contacts Data'!K2001)&gt;30,LEN('Contacts Data'!K2001),"")</f>
        <v/>
      </c>
      <c r="J2562" s="18" t="str">
        <f>IF(LEN('Contacts Data'!L2001)&gt;2,LEN('Contacts Data'!L2001),"")</f>
        <v/>
      </c>
      <c r="K2562" s="18" t="str">
        <f>IF(LEN('Contacts Data'!M2001)&gt;16,LEN('Contacts Data'!M2001),"")</f>
        <v/>
      </c>
      <c r="L2562" s="18" t="str">
        <f>IF(LEN('Contacts Data'!D2001)&gt;128,LEN('Contacts Data'!D2001),"")</f>
        <v/>
      </c>
      <c r="M2562" s="18" t="str">
        <f>IF(LEN('Contacts Data'!O2001)&gt;1024,LEN('Contacts Data'!O2001),"")</f>
        <v/>
      </c>
      <c r="P2562" s="18" t="str">
        <f>IF(LEN('Matter Data'!A1994)&gt;0,LEN('Matter Data'!A1994)+LEN('Matter Data'!B1994),"")</f>
        <v/>
      </c>
      <c r="Q2562" s="18" t="str">
        <f>IF(LEN('Matter Data'!C1994)&gt;80,LEN('Matter Data'!C1994),"")</f>
        <v/>
      </c>
      <c r="R2562" s="18" t="str">
        <f>IF(LEN('Matter Data'!H1994)&gt;40,LEN('Matter Data'!H1994),"")</f>
        <v/>
      </c>
      <c r="S2562" s="21" t="b">
        <f>IF(LEN('Matter Data'!C1994)&gt;0,CONCATENATE('Matter Data'!A1994,'Matter Data'!B1994,'Matter Data'!C1994))</f>
        <v>0</v>
      </c>
      <c r="T2562" s="21">
        <f>IF(LEN('Matter Data'!C1994)&gt;0,COUNTIF($S$2:$S$5001,CONCATENATE('Matter Data'!A1994,'Matter Data'!B1994,'Matter Data'!C1994)),0)</f>
        <v>0</v>
      </c>
      <c r="U2562" s="22" t="str">
        <f>IF(LEN('Contacts Data'!B2001)&gt;0,'Contacts Data'!B2001,"")</f>
        <v/>
      </c>
      <c r="V2562" s="22" t="str">
        <f>IF(LEN('Contacts Data'!C2001)&gt;0,'Contacts Data'!C2001,"")</f>
        <v/>
      </c>
      <c r="W2562" s="22" t="str">
        <f>CONCATENATE(U2562, " ", V2562, " ", 'Contacts Data'!$A2001)</f>
        <v xml:space="preserve">  </v>
      </c>
      <c r="X2562" s="22" t="str">
        <f>CONCATENATE('Matter Data'!A1994, " ", 'Matter Data'!B1994, " ", "Client")</f>
        <v xml:space="preserve">  Client</v>
      </c>
      <c r="Y2562" s="19" t="str">
        <f t="shared" si="40"/>
        <v/>
      </c>
    </row>
    <row r="2563" spans="1:25" x14ac:dyDescent="0.25">
      <c r="A2563" s="18" t="str">
        <f>IF(LEN('Contacts Data'!A2002)&gt;20,LEN('Contacts Data'!A2002),"")</f>
        <v/>
      </c>
      <c r="B2563" s="18" t="str">
        <f>IF(LEN('Contacts Data'!B2002)&gt;0, LEN('Contacts Data'!B2002) + LEN('Contacts Data'!C2002), "")</f>
        <v/>
      </c>
      <c r="C2563" s="18" t="str">
        <f>IF(LEN('Contacts Data'!E2002)&gt;20,LEN('Contacts Data'!E2002),"")</f>
        <v/>
      </c>
      <c r="D2563" s="18" t="str">
        <f>IF(LEN('Contacts Data'!F2002)&gt;20,LEN('Contacts Data'!F2002),"")</f>
        <v/>
      </c>
      <c r="E2563" s="18" t="str">
        <f>IF(LEN('Contacts Data'!G2002)&gt;20,LEN('Contacts Data'!G2002),"")</f>
        <v/>
      </c>
      <c r="F2563" s="18" t="str">
        <f>IF(LEN('Contacts Data'!H2002)&gt;60,LEN('Contacts Data'!H2002),"")</f>
        <v/>
      </c>
      <c r="G2563" s="18" t="str">
        <f>IF(LEN('Contacts Data'!I2002)&gt;128,LEN('Contacts Data'!I2002),"")</f>
        <v/>
      </c>
      <c r="H2563" s="18" t="str">
        <f>IF(LEN('Contacts Data'!J2002)&gt;60,LEN('Contacts Data'!J2002),"")</f>
        <v/>
      </c>
      <c r="I2563" s="18" t="str">
        <f>IF(LEN('Contacts Data'!K2002)&gt;30,LEN('Contacts Data'!K2002),"")</f>
        <v/>
      </c>
      <c r="J2563" s="18" t="str">
        <f>IF(LEN('Contacts Data'!L2002)&gt;2,LEN('Contacts Data'!L2002),"")</f>
        <v/>
      </c>
      <c r="K2563" s="18" t="str">
        <f>IF(LEN('Contacts Data'!M2002)&gt;16,LEN('Contacts Data'!M2002),"")</f>
        <v/>
      </c>
      <c r="L2563" s="18" t="str">
        <f>IF(LEN('Contacts Data'!D2002)&gt;128,LEN('Contacts Data'!D2002),"")</f>
        <v/>
      </c>
      <c r="M2563" s="18" t="str">
        <f>IF(LEN('Contacts Data'!O2002)&gt;1024,LEN('Contacts Data'!O2002),"")</f>
        <v/>
      </c>
      <c r="P2563" s="18" t="str">
        <f>IF(LEN('Matter Data'!A1995)&gt;0,LEN('Matter Data'!A1995)+LEN('Matter Data'!B1995),"")</f>
        <v/>
      </c>
      <c r="Q2563" s="18" t="str">
        <f>IF(LEN('Matter Data'!C1995)&gt;80,LEN('Matter Data'!C1995),"")</f>
        <v/>
      </c>
      <c r="R2563" s="18" t="str">
        <f>IF(LEN('Matter Data'!H1995)&gt;40,LEN('Matter Data'!H1995),"")</f>
        <v/>
      </c>
      <c r="S2563" s="21" t="b">
        <f>IF(LEN('Matter Data'!C1995)&gt;0,CONCATENATE('Matter Data'!A1995,'Matter Data'!B1995,'Matter Data'!C1995))</f>
        <v>0</v>
      </c>
      <c r="T2563" s="21">
        <f>IF(LEN('Matter Data'!C1995)&gt;0,COUNTIF($S$2:$S$5001,CONCATENATE('Matter Data'!A1995,'Matter Data'!B1995,'Matter Data'!C1995)),0)</f>
        <v>0</v>
      </c>
      <c r="U2563" s="22" t="str">
        <f>IF(LEN('Contacts Data'!B2002)&gt;0,'Contacts Data'!B2002,"")</f>
        <v/>
      </c>
      <c r="V2563" s="22" t="str">
        <f>IF(LEN('Contacts Data'!C2002)&gt;0,'Contacts Data'!C2002,"")</f>
        <v/>
      </c>
      <c r="W2563" s="22" t="str">
        <f>CONCATENATE(U2563, " ", V2563, " ", 'Contacts Data'!$A2002)</f>
        <v xml:space="preserve">  </v>
      </c>
      <c r="X2563" s="22" t="str">
        <f>CONCATENATE('Matter Data'!A1995, " ", 'Matter Data'!B1995, " ", "Client")</f>
        <v xml:space="preserve">  Client</v>
      </c>
      <c r="Y2563" s="19" t="str">
        <f t="shared" si="40"/>
        <v/>
      </c>
    </row>
    <row r="2564" spans="1:25" x14ac:dyDescent="0.25">
      <c r="A2564" s="18" t="str">
        <f>IF(LEN('Contacts Data'!A2003)&gt;20,LEN('Contacts Data'!A2003),"")</f>
        <v/>
      </c>
      <c r="B2564" s="18" t="str">
        <f>IF(LEN('Contacts Data'!B2003)&gt;0, LEN('Contacts Data'!B2003) + LEN('Contacts Data'!C2003), "")</f>
        <v/>
      </c>
      <c r="C2564" s="18" t="str">
        <f>IF(LEN('Contacts Data'!E2003)&gt;20,LEN('Contacts Data'!E2003),"")</f>
        <v/>
      </c>
      <c r="D2564" s="18" t="str">
        <f>IF(LEN('Contacts Data'!F2003)&gt;20,LEN('Contacts Data'!F2003),"")</f>
        <v/>
      </c>
      <c r="E2564" s="18" t="str">
        <f>IF(LEN('Contacts Data'!G2003)&gt;20,LEN('Contacts Data'!G2003),"")</f>
        <v/>
      </c>
      <c r="F2564" s="18" t="str">
        <f>IF(LEN('Contacts Data'!H2003)&gt;60,LEN('Contacts Data'!H2003),"")</f>
        <v/>
      </c>
      <c r="G2564" s="18" t="str">
        <f>IF(LEN('Contacts Data'!I2003)&gt;128,LEN('Contacts Data'!I2003),"")</f>
        <v/>
      </c>
      <c r="H2564" s="18" t="str">
        <f>IF(LEN('Contacts Data'!J2003)&gt;60,LEN('Contacts Data'!J2003),"")</f>
        <v/>
      </c>
      <c r="I2564" s="18" t="str">
        <f>IF(LEN('Contacts Data'!K2003)&gt;30,LEN('Contacts Data'!K2003),"")</f>
        <v/>
      </c>
      <c r="J2564" s="18" t="str">
        <f>IF(LEN('Contacts Data'!L2003)&gt;2,LEN('Contacts Data'!L2003),"")</f>
        <v/>
      </c>
      <c r="K2564" s="18" t="str">
        <f>IF(LEN('Contacts Data'!M2003)&gt;16,LEN('Contacts Data'!M2003),"")</f>
        <v/>
      </c>
      <c r="L2564" s="18" t="str">
        <f>IF(LEN('Contacts Data'!D2003)&gt;128,LEN('Contacts Data'!D2003),"")</f>
        <v/>
      </c>
      <c r="M2564" s="18" t="str">
        <f>IF(LEN('Contacts Data'!O2003)&gt;1024,LEN('Contacts Data'!O2003),"")</f>
        <v/>
      </c>
      <c r="P2564" s="18" t="str">
        <f>IF(LEN('Matter Data'!A1996)&gt;0,LEN('Matter Data'!A1996)+LEN('Matter Data'!B1996),"")</f>
        <v/>
      </c>
      <c r="Q2564" s="18" t="str">
        <f>IF(LEN('Matter Data'!C1996)&gt;80,LEN('Matter Data'!C1996),"")</f>
        <v/>
      </c>
      <c r="R2564" s="18" t="str">
        <f>IF(LEN('Matter Data'!H1996)&gt;40,LEN('Matter Data'!H1996),"")</f>
        <v/>
      </c>
      <c r="S2564" s="21" t="b">
        <f>IF(LEN('Matter Data'!C1996)&gt;0,CONCATENATE('Matter Data'!A1996,'Matter Data'!B1996,'Matter Data'!C1996))</f>
        <v>0</v>
      </c>
      <c r="T2564" s="21">
        <f>IF(LEN('Matter Data'!C1996)&gt;0,COUNTIF($S$2:$S$5001,CONCATENATE('Matter Data'!A1996,'Matter Data'!B1996,'Matter Data'!C1996)),0)</f>
        <v>0</v>
      </c>
      <c r="U2564" s="22" t="str">
        <f>IF(LEN('Contacts Data'!B2003)&gt;0,'Contacts Data'!B2003,"")</f>
        <v/>
      </c>
      <c r="V2564" s="22" t="str">
        <f>IF(LEN('Contacts Data'!C2003)&gt;0,'Contacts Data'!C2003,"")</f>
        <v/>
      </c>
      <c r="W2564" s="22" t="str">
        <f>CONCATENATE(U2564, " ", V2564, " ", 'Contacts Data'!$A2003)</f>
        <v xml:space="preserve">  </v>
      </c>
      <c r="X2564" s="22" t="str">
        <f>CONCATENATE('Matter Data'!A1996, " ", 'Matter Data'!B1996, " ", "Client")</f>
        <v xml:space="preserve">  Client</v>
      </c>
      <c r="Y2564" s="19" t="str">
        <f t="shared" si="40"/>
        <v/>
      </c>
    </row>
    <row r="2565" spans="1:25" x14ac:dyDescent="0.25">
      <c r="A2565" s="18" t="str">
        <f>IF(LEN('Contacts Data'!A2004)&gt;20,LEN('Contacts Data'!A2004),"")</f>
        <v/>
      </c>
      <c r="B2565" s="18" t="str">
        <f>IF(LEN('Contacts Data'!B2004)&gt;0, LEN('Contacts Data'!B2004) + LEN('Contacts Data'!C2004), "")</f>
        <v/>
      </c>
      <c r="C2565" s="18" t="str">
        <f>IF(LEN('Contacts Data'!E2004)&gt;20,LEN('Contacts Data'!E2004),"")</f>
        <v/>
      </c>
      <c r="D2565" s="18" t="str">
        <f>IF(LEN('Contacts Data'!F2004)&gt;20,LEN('Contacts Data'!F2004),"")</f>
        <v/>
      </c>
      <c r="E2565" s="18" t="str">
        <f>IF(LEN('Contacts Data'!G2004)&gt;20,LEN('Contacts Data'!G2004),"")</f>
        <v/>
      </c>
      <c r="F2565" s="18" t="str">
        <f>IF(LEN('Contacts Data'!H2004)&gt;60,LEN('Contacts Data'!H2004),"")</f>
        <v/>
      </c>
      <c r="G2565" s="18" t="str">
        <f>IF(LEN('Contacts Data'!I2004)&gt;128,LEN('Contacts Data'!I2004),"")</f>
        <v/>
      </c>
      <c r="H2565" s="18" t="str">
        <f>IF(LEN('Contacts Data'!J2004)&gt;60,LEN('Contacts Data'!J2004),"")</f>
        <v/>
      </c>
      <c r="I2565" s="18" t="str">
        <f>IF(LEN('Contacts Data'!K2004)&gt;30,LEN('Contacts Data'!K2004),"")</f>
        <v/>
      </c>
      <c r="J2565" s="18" t="str">
        <f>IF(LEN('Contacts Data'!L2004)&gt;2,LEN('Contacts Data'!L2004),"")</f>
        <v/>
      </c>
      <c r="K2565" s="18" t="str">
        <f>IF(LEN('Contacts Data'!M2004)&gt;16,LEN('Contacts Data'!M2004),"")</f>
        <v/>
      </c>
      <c r="L2565" s="18" t="str">
        <f>IF(LEN('Contacts Data'!D2004)&gt;128,LEN('Contacts Data'!D2004),"")</f>
        <v/>
      </c>
      <c r="M2565" s="18" t="str">
        <f>IF(LEN('Contacts Data'!O2004)&gt;1024,LEN('Contacts Data'!O2004),"")</f>
        <v/>
      </c>
      <c r="P2565" s="18" t="str">
        <f>IF(LEN('Matter Data'!A1997)&gt;0,LEN('Matter Data'!A1997)+LEN('Matter Data'!B1997),"")</f>
        <v/>
      </c>
      <c r="Q2565" s="18" t="str">
        <f>IF(LEN('Matter Data'!C1997)&gt;80,LEN('Matter Data'!C1997),"")</f>
        <v/>
      </c>
      <c r="R2565" s="18" t="str">
        <f>IF(LEN('Matter Data'!H1997)&gt;40,LEN('Matter Data'!H1997),"")</f>
        <v/>
      </c>
      <c r="S2565" s="21" t="b">
        <f>IF(LEN('Matter Data'!C1997)&gt;0,CONCATENATE('Matter Data'!A1997,'Matter Data'!B1997,'Matter Data'!C1997))</f>
        <v>0</v>
      </c>
      <c r="T2565" s="21">
        <f>IF(LEN('Matter Data'!C1997)&gt;0,COUNTIF($S$2:$S$5001,CONCATENATE('Matter Data'!A1997,'Matter Data'!B1997,'Matter Data'!C1997)),0)</f>
        <v>0</v>
      </c>
      <c r="U2565" s="22" t="str">
        <f>IF(LEN('Contacts Data'!B2004)&gt;0,'Contacts Data'!B2004,"")</f>
        <v/>
      </c>
      <c r="V2565" s="22" t="str">
        <f>IF(LEN('Contacts Data'!C2004)&gt;0,'Contacts Data'!C2004,"")</f>
        <v/>
      </c>
      <c r="W2565" s="22" t="str">
        <f>CONCATENATE(U2565, " ", V2565, " ", 'Contacts Data'!$A2004)</f>
        <v xml:space="preserve">  </v>
      </c>
      <c r="X2565" s="22" t="str">
        <f>CONCATENATE('Matter Data'!A1997, " ", 'Matter Data'!B1997, " ", "Client")</f>
        <v xml:space="preserve">  Client</v>
      </c>
      <c r="Y2565" s="19" t="str">
        <f t="shared" si="40"/>
        <v/>
      </c>
    </row>
    <row r="2566" spans="1:25" x14ac:dyDescent="0.25">
      <c r="A2566" s="18" t="str">
        <f>IF(LEN('Contacts Data'!A2005)&gt;20,LEN('Contacts Data'!A2005),"")</f>
        <v/>
      </c>
      <c r="B2566" s="18" t="str">
        <f>IF(LEN('Contacts Data'!B2005)&gt;0, LEN('Contacts Data'!B2005) + LEN('Contacts Data'!C2005), "")</f>
        <v/>
      </c>
      <c r="C2566" s="18" t="str">
        <f>IF(LEN('Contacts Data'!E2005)&gt;20,LEN('Contacts Data'!E2005),"")</f>
        <v/>
      </c>
      <c r="D2566" s="18" t="str">
        <f>IF(LEN('Contacts Data'!F2005)&gt;20,LEN('Contacts Data'!F2005),"")</f>
        <v/>
      </c>
      <c r="E2566" s="18" t="str">
        <f>IF(LEN('Contacts Data'!G2005)&gt;20,LEN('Contacts Data'!G2005),"")</f>
        <v/>
      </c>
      <c r="F2566" s="18" t="str">
        <f>IF(LEN('Contacts Data'!H2005)&gt;60,LEN('Contacts Data'!H2005),"")</f>
        <v/>
      </c>
      <c r="G2566" s="18" t="str">
        <f>IF(LEN('Contacts Data'!I2005)&gt;128,LEN('Contacts Data'!I2005),"")</f>
        <v/>
      </c>
      <c r="H2566" s="18" t="str">
        <f>IF(LEN('Contacts Data'!J2005)&gt;60,LEN('Contacts Data'!J2005),"")</f>
        <v/>
      </c>
      <c r="I2566" s="18" t="str">
        <f>IF(LEN('Contacts Data'!K2005)&gt;30,LEN('Contacts Data'!K2005),"")</f>
        <v/>
      </c>
      <c r="J2566" s="18" t="str">
        <f>IF(LEN('Contacts Data'!L2005)&gt;2,LEN('Contacts Data'!L2005),"")</f>
        <v/>
      </c>
      <c r="K2566" s="18" t="str">
        <f>IF(LEN('Contacts Data'!M2005)&gt;16,LEN('Contacts Data'!M2005),"")</f>
        <v/>
      </c>
      <c r="L2566" s="18" t="str">
        <f>IF(LEN('Contacts Data'!D2005)&gt;128,LEN('Contacts Data'!D2005),"")</f>
        <v/>
      </c>
      <c r="M2566" s="18" t="str">
        <f>IF(LEN('Contacts Data'!O2005)&gt;1024,LEN('Contacts Data'!O2005),"")</f>
        <v/>
      </c>
      <c r="P2566" s="18" t="str">
        <f>IF(LEN('Matter Data'!A1998)&gt;0,LEN('Matter Data'!A1998)+LEN('Matter Data'!B1998),"")</f>
        <v/>
      </c>
      <c r="Q2566" s="18" t="str">
        <f>IF(LEN('Matter Data'!C1998)&gt;80,LEN('Matter Data'!C1998),"")</f>
        <v/>
      </c>
      <c r="R2566" s="18" t="str">
        <f>IF(LEN('Matter Data'!H1998)&gt;40,LEN('Matter Data'!H1998),"")</f>
        <v/>
      </c>
      <c r="S2566" s="21" t="b">
        <f>IF(LEN('Matter Data'!C1998)&gt;0,CONCATENATE('Matter Data'!A1998,'Matter Data'!B1998,'Matter Data'!C1998))</f>
        <v>0</v>
      </c>
      <c r="T2566" s="21">
        <f>IF(LEN('Matter Data'!C1998)&gt;0,COUNTIF($S$2:$S$5001,CONCATENATE('Matter Data'!A1998,'Matter Data'!B1998,'Matter Data'!C1998)),0)</f>
        <v>0</v>
      </c>
      <c r="U2566" s="22" t="str">
        <f>IF(LEN('Contacts Data'!B2005)&gt;0,'Contacts Data'!B2005,"")</f>
        <v/>
      </c>
      <c r="V2566" s="22" t="str">
        <f>IF(LEN('Contacts Data'!C2005)&gt;0,'Contacts Data'!C2005,"")</f>
        <v/>
      </c>
      <c r="W2566" s="22" t="str">
        <f>CONCATENATE(U2566, " ", V2566, " ", 'Contacts Data'!$A2005)</f>
        <v xml:space="preserve">  </v>
      </c>
      <c r="X2566" s="22" t="str">
        <f>CONCATENATE('Matter Data'!A1998, " ", 'Matter Data'!B1998, " ", "Client")</f>
        <v xml:space="preserve">  Client</v>
      </c>
      <c r="Y2566" s="19" t="str">
        <f t="shared" si="40"/>
        <v/>
      </c>
    </row>
    <row r="2567" spans="1:25" x14ac:dyDescent="0.25">
      <c r="A2567" s="18" t="str">
        <f>IF(LEN('Contacts Data'!A2006)&gt;20,LEN('Contacts Data'!A2006),"")</f>
        <v/>
      </c>
      <c r="B2567" s="18" t="str">
        <f>IF(LEN('Contacts Data'!B2006)&gt;0, LEN('Contacts Data'!B2006) + LEN('Contacts Data'!C2006), "")</f>
        <v/>
      </c>
      <c r="C2567" s="18" t="str">
        <f>IF(LEN('Contacts Data'!E2006)&gt;20,LEN('Contacts Data'!E2006),"")</f>
        <v/>
      </c>
      <c r="D2567" s="18" t="str">
        <f>IF(LEN('Contacts Data'!F2006)&gt;20,LEN('Contacts Data'!F2006),"")</f>
        <v/>
      </c>
      <c r="E2567" s="18" t="str">
        <f>IF(LEN('Contacts Data'!G2006)&gt;20,LEN('Contacts Data'!G2006),"")</f>
        <v/>
      </c>
      <c r="F2567" s="18" t="str">
        <f>IF(LEN('Contacts Data'!H2006)&gt;60,LEN('Contacts Data'!H2006),"")</f>
        <v/>
      </c>
      <c r="G2567" s="18" t="str">
        <f>IF(LEN('Contacts Data'!I2006)&gt;128,LEN('Contacts Data'!I2006),"")</f>
        <v/>
      </c>
      <c r="H2567" s="18" t="str">
        <f>IF(LEN('Contacts Data'!J2006)&gt;60,LEN('Contacts Data'!J2006),"")</f>
        <v/>
      </c>
      <c r="I2567" s="18" t="str">
        <f>IF(LEN('Contacts Data'!K2006)&gt;30,LEN('Contacts Data'!K2006),"")</f>
        <v/>
      </c>
      <c r="J2567" s="18" t="str">
        <f>IF(LEN('Contacts Data'!L2006)&gt;2,LEN('Contacts Data'!L2006),"")</f>
        <v/>
      </c>
      <c r="K2567" s="18" t="str">
        <f>IF(LEN('Contacts Data'!M2006)&gt;16,LEN('Contacts Data'!M2006),"")</f>
        <v/>
      </c>
      <c r="L2567" s="18" t="str">
        <f>IF(LEN('Contacts Data'!D2006)&gt;128,LEN('Contacts Data'!D2006),"")</f>
        <v/>
      </c>
      <c r="M2567" s="18" t="str">
        <f>IF(LEN('Contacts Data'!O2006)&gt;1024,LEN('Contacts Data'!O2006),"")</f>
        <v/>
      </c>
      <c r="P2567" s="18" t="str">
        <f>IF(LEN('Matter Data'!A1999)&gt;0,LEN('Matter Data'!A1999)+LEN('Matter Data'!B1999),"")</f>
        <v/>
      </c>
      <c r="Q2567" s="18" t="str">
        <f>IF(LEN('Matter Data'!C1999)&gt;80,LEN('Matter Data'!C1999),"")</f>
        <v/>
      </c>
      <c r="R2567" s="18" t="str">
        <f>IF(LEN('Matter Data'!H1999)&gt;40,LEN('Matter Data'!H1999),"")</f>
        <v/>
      </c>
      <c r="S2567" s="21" t="b">
        <f>IF(LEN('Matter Data'!C1999)&gt;0,CONCATENATE('Matter Data'!A1999,'Matter Data'!B1999,'Matter Data'!C1999))</f>
        <v>0</v>
      </c>
      <c r="T2567" s="21">
        <f>IF(LEN('Matter Data'!C1999)&gt;0,COUNTIF($S$2:$S$5001,CONCATENATE('Matter Data'!A1999,'Matter Data'!B1999,'Matter Data'!C1999)),0)</f>
        <v>0</v>
      </c>
      <c r="U2567" s="22" t="str">
        <f>IF(LEN('Contacts Data'!B2006)&gt;0,'Contacts Data'!B2006,"")</f>
        <v/>
      </c>
      <c r="V2567" s="22" t="str">
        <f>IF(LEN('Contacts Data'!C2006)&gt;0,'Contacts Data'!C2006,"")</f>
        <v/>
      </c>
      <c r="W2567" s="22" t="str">
        <f>CONCATENATE(U2567, " ", V2567, " ", 'Contacts Data'!$A2006)</f>
        <v xml:space="preserve">  </v>
      </c>
      <c r="X2567" s="22" t="str">
        <f>CONCATENATE('Matter Data'!A1999, " ", 'Matter Data'!B1999, " ", "Client")</f>
        <v xml:space="preserve">  Client</v>
      </c>
      <c r="Y2567" s="19" t="str">
        <f t="shared" si="40"/>
        <v/>
      </c>
    </row>
    <row r="2568" spans="1:25" x14ac:dyDescent="0.25">
      <c r="A2568" s="18" t="str">
        <f>IF(LEN('Contacts Data'!A2007)&gt;20,LEN('Contacts Data'!A2007),"")</f>
        <v/>
      </c>
      <c r="B2568" s="18" t="str">
        <f>IF(LEN('Contacts Data'!B2007)&gt;0, LEN('Contacts Data'!B2007) + LEN('Contacts Data'!C2007), "")</f>
        <v/>
      </c>
      <c r="C2568" s="18" t="str">
        <f>IF(LEN('Contacts Data'!E2007)&gt;20,LEN('Contacts Data'!E2007),"")</f>
        <v/>
      </c>
      <c r="D2568" s="18" t="str">
        <f>IF(LEN('Contacts Data'!F2007)&gt;20,LEN('Contacts Data'!F2007),"")</f>
        <v/>
      </c>
      <c r="E2568" s="18" t="str">
        <f>IF(LEN('Contacts Data'!G2007)&gt;20,LEN('Contacts Data'!G2007),"")</f>
        <v/>
      </c>
      <c r="F2568" s="18" t="str">
        <f>IF(LEN('Contacts Data'!H2007)&gt;60,LEN('Contacts Data'!H2007),"")</f>
        <v/>
      </c>
      <c r="G2568" s="18" t="str">
        <f>IF(LEN('Contacts Data'!I2007)&gt;128,LEN('Contacts Data'!I2007),"")</f>
        <v/>
      </c>
      <c r="H2568" s="18" t="str">
        <f>IF(LEN('Contacts Data'!J2007)&gt;60,LEN('Contacts Data'!J2007),"")</f>
        <v/>
      </c>
      <c r="I2568" s="18" t="str">
        <f>IF(LEN('Contacts Data'!K2007)&gt;30,LEN('Contacts Data'!K2007),"")</f>
        <v/>
      </c>
      <c r="J2568" s="18" t="str">
        <f>IF(LEN('Contacts Data'!L2007)&gt;2,LEN('Contacts Data'!L2007),"")</f>
        <v/>
      </c>
      <c r="K2568" s="18" t="str">
        <f>IF(LEN('Contacts Data'!M2007)&gt;16,LEN('Contacts Data'!M2007),"")</f>
        <v/>
      </c>
      <c r="L2568" s="18" t="str">
        <f>IF(LEN('Contacts Data'!D2007)&gt;128,LEN('Contacts Data'!D2007),"")</f>
        <v/>
      </c>
      <c r="M2568" s="18" t="str">
        <f>IF(LEN('Contacts Data'!O2007)&gt;1024,LEN('Contacts Data'!O2007),"")</f>
        <v/>
      </c>
      <c r="P2568" s="18" t="str">
        <f>IF(LEN('Matter Data'!A2000)&gt;0,LEN('Matter Data'!A2000)+LEN('Matter Data'!B2000),"")</f>
        <v/>
      </c>
      <c r="Q2568" s="18" t="str">
        <f>IF(LEN('Matter Data'!C2000)&gt;80,LEN('Matter Data'!C2000),"")</f>
        <v/>
      </c>
      <c r="R2568" s="18" t="str">
        <f>IF(LEN('Matter Data'!H2000)&gt;40,LEN('Matter Data'!H2000),"")</f>
        <v/>
      </c>
      <c r="S2568" s="21" t="b">
        <f>IF(LEN('Matter Data'!C2000)&gt;0,CONCATENATE('Matter Data'!A2000,'Matter Data'!B2000,'Matter Data'!C2000))</f>
        <v>0</v>
      </c>
      <c r="T2568" s="21">
        <f>IF(LEN('Matter Data'!C2000)&gt;0,COUNTIF($S$2:$S$5001,CONCATENATE('Matter Data'!A2000,'Matter Data'!B2000,'Matter Data'!C2000)),0)</f>
        <v>0</v>
      </c>
      <c r="U2568" s="22" t="str">
        <f>IF(LEN('Contacts Data'!B2007)&gt;0,'Contacts Data'!B2007,"")</f>
        <v/>
      </c>
      <c r="V2568" s="22" t="str">
        <f>IF(LEN('Contacts Data'!C2007)&gt;0,'Contacts Data'!C2007,"")</f>
        <v/>
      </c>
      <c r="W2568" s="22" t="str">
        <f>CONCATENATE(U2568, " ", V2568, " ", 'Contacts Data'!$A2007)</f>
        <v xml:space="preserve">  </v>
      </c>
      <c r="X2568" s="22" t="str">
        <f>CONCATENATE('Matter Data'!A2000, " ", 'Matter Data'!B2000, " ", "Client")</f>
        <v xml:space="preserve">  Client</v>
      </c>
      <c r="Y2568" s="19" t="str">
        <f t="shared" si="40"/>
        <v/>
      </c>
    </row>
    <row r="2569" spans="1:25" x14ac:dyDescent="0.25">
      <c r="A2569" s="18" t="str">
        <f>IF(LEN('Contacts Data'!A2008)&gt;20,LEN('Contacts Data'!A2008),"")</f>
        <v/>
      </c>
      <c r="B2569" s="18" t="str">
        <f>IF(LEN('Contacts Data'!B2008)&gt;0, LEN('Contacts Data'!B2008) + LEN('Contacts Data'!C2008), "")</f>
        <v/>
      </c>
      <c r="C2569" s="18" t="str">
        <f>IF(LEN('Contacts Data'!E2008)&gt;20,LEN('Contacts Data'!E2008),"")</f>
        <v/>
      </c>
      <c r="D2569" s="18" t="str">
        <f>IF(LEN('Contacts Data'!F2008)&gt;20,LEN('Contacts Data'!F2008),"")</f>
        <v/>
      </c>
      <c r="E2569" s="18" t="str">
        <f>IF(LEN('Contacts Data'!G2008)&gt;20,LEN('Contacts Data'!G2008),"")</f>
        <v/>
      </c>
      <c r="F2569" s="18" t="str">
        <f>IF(LEN('Contacts Data'!H2008)&gt;60,LEN('Contacts Data'!H2008),"")</f>
        <v/>
      </c>
      <c r="G2569" s="18" t="str">
        <f>IF(LEN('Contacts Data'!I2008)&gt;128,LEN('Contacts Data'!I2008),"")</f>
        <v/>
      </c>
      <c r="H2569" s="18" t="str">
        <f>IF(LEN('Contacts Data'!J2008)&gt;60,LEN('Contacts Data'!J2008),"")</f>
        <v/>
      </c>
      <c r="I2569" s="18" t="str">
        <f>IF(LEN('Contacts Data'!K2008)&gt;30,LEN('Contacts Data'!K2008),"")</f>
        <v/>
      </c>
      <c r="J2569" s="18" t="str">
        <f>IF(LEN('Contacts Data'!L2008)&gt;2,LEN('Contacts Data'!L2008),"")</f>
        <v/>
      </c>
      <c r="K2569" s="18" t="str">
        <f>IF(LEN('Contacts Data'!M2008)&gt;16,LEN('Contacts Data'!M2008),"")</f>
        <v/>
      </c>
      <c r="L2569" s="18" t="str">
        <f>IF(LEN('Contacts Data'!D2008)&gt;128,LEN('Contacts Data'!D2008),"")</f>
        <v/>
      </c>
      <c r="M2569" s="18" t="str">
        <f>IF(LEN('Contacts Data'!O2008)&gt;1024,LEN('Contacts Data'!O2008),"")</f>
        <v/>
      </c>
      <c r="P2569" s="18" t="str">
        <f>IF(LEN('Matter Data'!A2001)&gt;0,LEN('Matter Data'!A2001)+LEN('Matter Data'!B2001),"")</f>
        <v/>
      </c>
      <c r="Q2569" s="18" t="str">
        <f>IF(LEN('Matter Data'!C2001)&gt;80,LEN('Matter Data'!C2001),"")</f>
        <v/>
      </c>
      <c r="R2569" s="18" t="str">
        <f>IF(LEN('Matter Data'!H2001)&gt;40,LEN('Matter Data'!H2001),"")</f>
        <v/>
      </c>
      <c r="S2569" s="21" t="b">
        <f>IF(LEN('Matter Data'!C2001)&gt;0,CONCATENATE('Matter Data'!A2001,'Matter Data'!B2001,'Matter Data'!C2001))</f>
        <v>0</v>
      </c>
      <c r="T2569" s="21">
        <f>IF(LEN('Matter Data'!C2001)&gt;0,COUNTIF($S$2:$S$5001,CONCATENATE('Matter Data'!A2001,'Matter Data'!B2001,'Matter Data'!C2001)),0)</f>
        <v>0</v>
      </c>
      <c r="U2569" s="22" t="str">
        <f>IF(LEN('Contacts Data'!B2008)&gt;0,'Contacts Data'!B2008,"")</f>
        <v/>
      </c>
      <c r="V2569" s="22" t="str">
        <f>IF(LEN('Contacts Data'!C2008)&gt;0,'Contacts Data'!C2008,"")</f>
        <v/>
      </c>
      <c r="W2569" s="22" t="str">
        <f>CONCATENATE(U2569, " ", V2569, " ", 'Contacts Data'!$A2008)</f>
        <v xml:space="preserve">  </v>
      </c>
      <c r="X2569" s="22" t="str">
        <f>CONCATENATE('Matter Data'!A2001, " ", 'Matter Data'!B2001, " ", "Client")</f>
        <v xml:space="preserve">  Client</v>
      </c>
      <c r="Y2569" s="19" t="str">
        <f t="shared" si="40"/>
        <v/>
      </c>
    </row>
    <row r="2570" spans="1:25" x14ac:dyDescent="0.25">
      <c r="A2570" s="18" t="str">
        <f>IF(LEN('Contacts Data'!A2009)&gt;20,LEN('Contacts Data'!A2009),"")</f>
        <v/>
      </c>
      <c r="B2570" s="18" t="str">
        <f>IF(LEN('Contacts Data'!B2009)&gt;0, LEN('Contacts Data'!B2009) + LEN('Contacts Data'!C2009), "")</f>
        <v/>
      </c>
      <c r="C2570" s="18" t="str">
        <f>IF(LEN('Contacts Data'!E2009)&gt;20,LEN('Contacts Data'!E2009),"")</f>
        <v/>
      </c>
      <c r="D2570" s="18" t="str">
        <f>IF(LEN('Contacts Data'!F2009)&gt;20,LEN('Contacts Data'!F2009),"")</f>
        <v/>
      </c>
      <c r="E2570" s="18" t="str">
        <f>IF(LEN('Contacts Data'!G2009)&gt;20,LEN('Contacts Data'!G2009),"")</f>
        <v/>
      </c>
      <c r="F2570" s="18" t="str">
        <f>IF(LEN('Contacts Data'!H2009)&gt;60,LEN('Contacts Data'!H2009),"")</f>
        <v/>
      </c>
      <c r="G2570" s="18" t="str">
        <f>IF(LEN('Contacts Data'!I2009)&gt;128,LEN('Contacts Data'!I2009),"")</f>
        <v/>
      </c>
      <c r="H2570" s="18" t="str">
        <f>IF(LEN('Contacts Data'!J2009)&gt;60,LEN('Contacts Data'!J2009),"")</f>
        <v/>
      </c>
      <c r="I2570" s="18" t="str">
        <f>IF(LEN('Contacts Data'!K2009)&gt;30,LEN('Contacts Data'!K2009),"")</f>
        <v/>
      </c>
      <c r="J2570" s="18" t="str">
        <f>IF(LEN('Contacts Data'!L2009)&gt;2,LEN('Contacts Data'!L2009),"")</f>
        <v/>
      </c>
      <c r="K2570" s="18" t="str">
        <f>IF(LEN('Contacts Data'!M2009)&gt;16,LEN('Contacts Data'!M2009),"")</f>
        <v/>
      </c>
      <c r="L2570" s="18" t="str">
        <f>IF(LEN('Contacts Data'!D2009)&gt;128,LEN('Contacts Data'!D2009),"")</f>
        <v/>
      </c>
      <c r="M2570" s="18" t="str">
        <f>IF(LEN('Contacts Data'!O2009)&gt;1024,LEN('Contacts Data'!O2009),"")</f>
        <v/>
      </c>
      <c r="P2570" s="18" t="str">
        <f>IF(LEN('Matter Data'!A2002)&gt;0,LEN('Matter Data'!A2002)+LEN('Matter Data'!B2002),"")</f>
        <v/>
      </c>
      <c r="Q2570" s="18" t="str">
        <f>IF(LEN('Matter Data'!C2002)&gt;80,LEN('Matter Data'!C2002),"")</f>
        <v/>
      </c>
      <c r="R2570" s="18" t="str">
        <f>IF(LEN('Matter Data'!H2002)&gt;40,LEN('Matter Data'!H2002),"")</f>
        <v/>
      </c>
      <c r="S2570" s="21" t="b">
        <f>IF(LEN('Matter Data'!C2002)&gt;0,CONCATENATE('Matter Data'!A2002,'Matter Data'!B2002,'Matter Data'!C2002))</f>
        <v>0</v>
      </c>
      <c r="T2570" s="21">
        <f>IF(LEN('Matter Data'!C2002)&gt;0,COUNTIF($S$2:$S$5001,CONCATENATE('Matter Data'!A2002,'Matter Data'!B2002,'Matter Data'!C2002)),0)</f>
        <v>0</v>
      </c>
      <c r="U2570" s="22" t="str">
        <f>IF(LEN('Contacts Data'!B2009)&gt;0,'Contacts Data'!B2009,"")</f>
        <v/>
      </c>
      <c r="V2570" s="22" t="str">
        <f>IF(LEN('Contacts Data'!C2009)&gt;0,'Contacts Data'!C2009,"")</f>
        <v/>
      </c>
      <c r="W2570" s="22" t="str">
        <f>CONCATENATE(U2570, " ", V2570, " ", 'Contacts Data'!$A2009)</f>
        <v xml:space="preserve">  </v>
      </c>
      <c r="X2570" s="22" t="str">
        <f>CONCATENATE('Matter Data'!A2002, " ", 'Matter Data'!B2002, " ", "Client")</f>
        <v xml:space="preserve">  Client</v>
      </c>
      <c r="Y2570" s="19" t="str">
        <f t="shared" si="40"/>
        <v/>
      </c>
    </row>
    <row r="2571" spans="1:25" x14ac:dyDescent="0.25">
      <c r="A2571" s="18" t="str">
        <f>IF(LEN('Contacts Data'!A2010)&gt;20,LEN('Contacts Data'!A2010),"")</f>
        <v/>
      </c>
      <c r="B2571" s="18" t="str">
        <f>IF(LEN('Contacts Data'!B2010)&gt;0, LEN('Contacts Data'!B2010) + LEN('Contacts Data'!C2010), "")</f>
        <v/>
      </c>
      <c r="C2571" s="18" t="str">
        <f>IF(LEN('Contacts Data'!E2010)&gt;20,LEN('Contacts Data'!E2010),"")</f>
        <v/>
      </c>
      <c r="D2571" s="18" t="str">
        <f>IF(LEN('Contacts Data'!F2010)&gt;20,LEN('Contacts Data'!F2010),"")</f>
        <v/>
      </c>
      <c r="E2571" s="18" t="str">
        <f>IF(LEN('Contacts Data'!G2010)&gt;20,LEN('Contacts Data'!G2010),"")</f>
        <v/>
      </c>
      <c r="F2571" s="18" t="str">
        <f>IF(LEN('Contacts Data'!H2010)&gt;60,LEN('Contacts Data'!H2010),"")</f>
        <v/>
      </c>
      <c r="G2571" s="18" t="str">
        <f>IF(LEN('Contacts Data'!I2010)&gt;128,LEN('Contacts Data'!I2010),"")</f>
        <v/>
      </c>
      <c r="H2571" s="18" t="str">
        <f>IF(LEN('Contacts Data'!J2010)&gt;60,LEN('Contacts Data'!J2010),"")</f>
        <v/>
      </c>
      <c r="I2571" s="18" t="str">
        <f>IF(LEN('Contacts Data'!K2010)&gt;30,LEN('Contacts Data'!K2010),"")</f>
        <v/>
      </c>
      <c r="J2571" s="18" t="str">
        <f>IF(LEN('Contacts Data'!L2010)&gt;2,LEN('Contacts Data'!L2010),"")</f>
        <v/>
      </c>
      <c r="K2571" s="18" t="str">
        <f>IF(LEN('Contacts Data'!M2010)&gt;16,LEN('Contacts Data'!M2010),"")</f>
        <v/>
      </c>
      <c r="L2571" s="18" t="str">
        <f>IF(LEN('Contacts Data'!D2010)&gt;128,LEN('Contacts Data'!D2010),"")</f>
        <v/>
      </c>
      <c r="M2571" s="18" t="str">
        <f>IF(LEN('Contacts Data'!O2010)&gt;1024,LEN('Contacts Data'!O2010),"")</f>
        <v/>
      </c>
      <c r="P2571" s="18" t="str">
        <f>IF(LEN('Matter Data'!A2003)&gt;0,LEN('Matter Data'!A2003)+LEN('Matter Data'!B2003),"")</f>
        <v/>
      </c>
      <c r="Q2571" s="18" t="str">
        <f>IF(LEN('Matter Data'!C2003)&gt;80,LEN('Matter Data'!C2003),"")</f>
        <v/>
      </c>
      <c r="R2571" s="18" t="str">
        <f>IF(LEN('Matter Data'!H2003)&gt;40,LEN('Matter Data'!H2003),"")</f>
        <v/>
      </c>
      <c r="S2571" s="21" t="b">
        <f>IF(LEN('Matter Data'!C2003)&gt;0,CONCATENATE('Matter Data'!A2003,'Matter Data'!B2003,'Matter Data'!C2003))</f>
        <v>0</v>
      </c>
      <c r="T2571" s="21">
        <f>IF(LEN('Matter Data'!C2003)&gt;0,COUNTIF($S$2:$S$5001,CONCATENATE('Matter Data'!A2003,'Matter Data'!B2003,'Matter Data'!C2003)),0)</f>
        <v>0</v>
      </c>
      <c r="U2571" s="22" t="str">
        <f>IF(LEN('Contacts Data'!B2010)&gt;0,'Contacts Data'!B2010,"")</f>
        <v/>
      </c>
      <c r="V2571" s="22" t="str">
        <f>IF(LEN('Contacts Data'!C2010)&gt;0,'Contacts Data'!C2010,"")</f>
        <v/>
      </c>
      <c r="W2571" s="22" t="str">
        <f>CONCATENATE(U2571, " ", V2571, " ", 'Contacts Data'!$A2010)</f>
        <v xml:space="preserve">  </v>
      </c>
      <c r="X2571" s="22" t="str">
        <f>CONCATENATE('Matter Data'!A2003, " ", 'Matter Data'!B2003, " ", "Client")</f>
        <v xml:space="preserve">  Client</v>
      </c>
      <c r="Y2571" s="19" t="str">
        <f t="shared" si="40"/>
        <v/>
      </c>
    </row>
    <row r="2572" spans="1:25" x14ac:dyDescent="0.25">
      <c r="A2572" s="18" t="str">
        <f>IF(LEN('Contacts Data'!A2011)&gt;20,LEN('Contacts Data'!A2011),"")</f>
        <v/>
      </c>
      <c r="B2572" s="18" t="str">
        <f>IF(LEN('Contacts Data'!B2011)&gt;0, LEN('Contacts Data'!B2011) + LEN('Contacts Data'!C2011), "")</f>
        <v/>
      </c>
      <c r="C2572" s="18" t="str">
        <f>IF(LEN('Contacts Data'!E2011)&gt;20,LEN('Contacts Data'!E2011),"")</f>
        <v/>
      </c>
      <c r="D2572" s="18" t="str">
        <f>IF(LEN('Contacts Data'!F2011)&gt;20,LEN('Contacts Data'!F2011),"")</f>
        <v/>
      </c>
      <c r="E2572" s="18" t="str">
        <f>IF(LEN('Contacts Data'!G2011)&gt;20,LEN('Contacts Data'!G2011),"")</f>
        <v/>
      </c>
      <c r="F2572" s="18" t="str">
        <f>IF(LEN('Contacts Data'!H2011)&gt;60,LEN('Contacts Data'!H2011),"")</f>
        <v/>
      </c>
      <c r="G2572" s="18" t="str">
        <f>IF(LEN('Contacts Data'!I2011)&gt;128,LEN('Contacts Data'!I2011),"")</f>
        <v/>
      </c>
      <c r="H2572" s="18" t="str">
        <f>IF(LEN('Contacts Data'!J2011)&gt;60,LEN('Contacts Data'!J2011),"")</f>
        <v/>
      </c>
      <c r="I2572" s="18" t="str">
        <f>IF(LEN('Contacts Data'!K2011)&gt;30,LEN('Contacts Data'!K2011),"")</f>
        <v/>
      </c>
      <c r="J2572" s="18" t="str">
        <f>IF(LEN('Contacts Data'!L2011)&gt;2,LEN('Contacts Data'!L2011),"")</f>
        <v/>
      </c>
      <c r="K2572" s="18" t="str">
        <f>IF(LEN('Contacts Data'!M2011)&gt;16,LEN('Contacts Data'!M2011),"")</f>
        <v/>
      </c>
      <c r="L2572" s="18" t="str">
        <f>IF(LEN('Contacts Data'!D2011)&gt;128,LEN('Contacts Data'!D2011),"")</f>
        <v/>
      </c>
      <c r="M2572" s="18" t="str">
        <f>IF(LEN('Contacts Data'!O2011)&gt;1024,LEN('Contacts Data'!O2011),"")</f>
        <v/>
      </c>
      <c r="P2572" s="18" t="str">
        <f>IF(LEN('Matter Data'!A2004)&gt;0,LEN('Matter Data'!A2004)+LEN('Matter Data'!B2004),"")</f>
        <v/>
      </c>
      <c r="Q2572" s="18" t="str">
        <f>IF(LEN('Matter Data'!C2004)&gt;80,LEN('Matter Data'!C2004),"")</f>
        <v/>
      </c>
      <c r="R2572" s="18" t="str">
        <f>IF(LEN('Matter Data'!H2004)&gt;40,LEN('Matter Data'!H2004),"")</f>
        <v/>
      </c>
      <c r="S2572" s="21" t="b">
        <f>IF(LEN('Matter Data'!C2004)&gt;0,CONCATENATE('Matter Data'!A2004,'Matter Data'!B2004,'Matter Data'!C2004))</f>
        <v>0</v>
      </c>
      <c r="T2572" s="21">
        <f>IF(LEN('Matter Data'!C2004)&gt;0,COUNTIF($S$2:$S$5001,CONCATENATE('Matter Data'!A2004,'Matter Data'!B2004,'Matter Data'!C2004)),0)</f>
        <v>0</v>
      </c>
      <c r="U2572" s="22" t="str">
        <f>IF(LEN('Contacts Data'!B2011)&gt;0,'Contacts Data'!B2011,"")</f>
        <v/>
      </c>
      <c r="V2572" s="22" t="str">
        <f>IF(LEN('Contacts Data'!C2011)&gt;0,'Contacts Data'!C2011,"")</f>
        <v/>
      </c>
      <c r="W2572" s="22" t="str">
        <f>CONCATENATE(U2572, " ", V2572, " ", 'Contacts Data'!$A2011)</f>
        <v xml:space="preserve">  </v>
      </c>
      <c r="X2572" s="22" t="str">
        <f>CONCATENATE('Matter Data'!A2004, " ", 'Matter Data'!B2004, " ", "Client")</f>
        <v xml:space="preserve">  Client</v>
      </c>
      <c r="Y2572" s="19" t="str">
        <f t="shared" si="40"/>
        <v/>
      </c>
    </row>
    <row r="2573" spans="1:25" x14ac:dyDescent="0.25">
      <c r="A2573" s="18" t="str">
        <f>IF(LEN('Contacts Data'!A2012)&gt;20,LEN('Contacts Data'!A2012),"")</f>
        <v/>
      </c>
      <c r="B2573" s="18" t="str">
        <f>IF(LEN('Contacts Data'!B2012)&gt;0, LEN('Contacts Data'!B2012) + LEN('Contacts Data'!C2012), "")</f>
        <v/>
      </c>
      <c r="C2573" s="18" t="str">
        <f>IF(LEN('Contacts Data'!E2012)&gt;20,LEN('Contacts Data'!E2012),"")</f>
        <v/>
      </c>
      <c r="D2573" s="18" t="str">
        <f>IF(LEN('Contacts Data'!F2012)&gt;20,LEN('Contacts Data'!F2012),"")</f>
        <v/>
      </c>
      <c r="E2573" s="18" t="str">
        <f>IF(LEN('Contacts Data'!G2012)&gt;20,LEN('Contacts Data'!G2012),"")</f>
        <v/>
      </c>
      <c r="F2573" s="18" t="str">
        <f>IF(LEN('Contacts Data'!H2012)&gt;60,LEN('Contacts Data'!H2012),"")</f>
        <v/>
      </c>
      <c r="G2573" s="18" t="str">
        <f>IF(LEN('Contacts Data'!I2012)&gt;128,LEN('Contacts Data'!I2012),"")</f>
        <v/>
      </c>
      <c r="H2573" s="18" t="str">
        <f>IF(LEN('Contacts Data'!J2012)&gt;60,LEN('Contacts Data'!J2012),"")</f>
        <v/>
      </c>
      <c r="I2573" s="18" t="str">
        <f>IF(LEN('Contacts Data'!K2012)&gt;30,LEN('Contacts Data'!K2012),"")</f>
        <v/>
      </c>
      <c r="J2573" s="18" t="str">
        <f>IF(LEN('Contacts Data'!L2012)&gt;2,LEN('Contacts Data'!L2012),"")</f>
        <v/>
      </c>
      <c r="K2573" s="18" t="str">
        <f>IF(LEN('Contacts Data'!M2012)&gt;16,LEN('Contacts Data'!M2012),"")</f>
        <v/>
      </c>
      <c r="L2573" s="18" t="str">
        <f>IF(LEN('Contacts Data'!D2012)&gt;128,LEN('Contacts Data'!D2012),"")</f>
        <v/>
      </c>
      <c r="M2573" s="18" t="str">
        <f>IF(LEN('Contacts Data'!O2012)&gt;1024,LEN('Contacts Data'!O2012),"")</f>
        <v/>
      </c>
      <c r="P2573" s="18" t="str">
        <f>IF(LEN('Matter Data'!A2005)&gt;0,LEN('Matter Data'!A2005)+LEN('Matter Data'!B2005),"")</f>
        <v/>
      </c>
      <c r="Q2573" s="18" t="str">
        <f>IF(LEN('Matter Data'!C2005)&gt;80,LEN('Matter Data'!C2005),"")</f>
        <v/>
      </c>
      <c r="R2573" s="18" t="str">
        <f>IF(LEN('Matter Data'!H2005)&gt;40,LEN('Matter Data'!H2005),"")</f>
        <v/>
      </c>
      <c r="S2573" s="21" t="b">
        <f>IF(LEN('Matter Data'!C2005)&gt;0,CONCATENATE('Matter Data'!A2005,'Matter Data'!B2005,'Matter Data'!C2005))</f>
        <v>0</v>
      </c>
      <c r="T2573" s="21">
        <f>IF(LEN('Matter Data'!C2005)&gt;0,COUNTIF($S$2:$S$5001,CONCATENATE('Matter Data'!A2005,'Matter Data'!B2005,'Matter Data'!C2005)),0)</f>
        <v>0</v>
      </c>
      <c r="U2573" s="22" t="str">
        <f>IF(LEN('Contacts Data'!B2012)&gt;0,'Contacts Data'!B2012,"")</f>
        <v/>
      </c>
      <c r="V2573" s="22" t="str">
        <f>IF(LEN('Contacts Data'!C2012)&gt;0,'Contacts Data'!C2012,"")</f>
        <v/>
      </c>
      <c r="W2573" s="22" t="str">
        <f>CONCATENATE(U2573, " ", V2573, " ", 'Contacts Data'!$A2012)</f>
        <v xml:space="preserve">  </v>
      </c>
      <c r="X2573" s="22" t="str">
        <f>CONCATENATE('Matter Data'!A2005, " ", 'Matter Data'!B2005, " ", "Client")</f>
        <v xml:space="preserve">  Client</v>
      </c>
      <c r="Y2573" s="19" t="str">
        <f t="shared" si="40"/>
        <v/>
      </c>
    </row>
    <row r="2574" spans="1:25" x14ac:dyDescent="0.25">
      <c r="A2574" s="18" t="str">
        <f>IF(LEN('Contacts Data'!A2013)&gt;20,LEN('Contacts Data'!A2013),"")</f>
        <v/>
      </c>
      <c r="B2574" s="18" t="str">
        <f>IF(LEN('Contacts Data'!B2013)&gt;0, LEN('Contacts Data'!B2013) + LEN('Contacts Data'!C2013), "")</f>
        <v/>
      </c>
      <c r="C2574" s="18" t="str">
        <f>IF(LEN('Contacts Data'!E2013)&gt;20,LEN('Contacts Data'!E2013),"")</f>
        <v/>
      </c>
      <c r="D2574" s="18" t="str">
        <f>IF(LEN('Contacts Data'!F2013)&gt;20,LEN('Contacts Data'!F2013),"")</f>
        <v/>
      </c>
      <c r="E2574" s="18" t="str">
        <f>IF(LEN('Contacts Data'!G2013)&gt;20,LEN('Contacts Data'!G2013),"")</f>
        <v/>
      </c>
      <c r="F2574" s="18" t="str">
        <f>IF(LEN('Contacts Data'!H2013)&gt;60,LEN('Contacts Data'!H2013),"")</f>
        <v/>
      </c>
      <c r="G2574" s="18" t="str">
        <f>IF(LEN('Contacts Data'!I2013)&gt;128,LEN('Contacts Data'!I2013),"")</f>
        <v/>
      </c>
      <c r="H2574" s="18" t="str">
        <f>IF(LEN('Contacts Data'!J2013)&gt;60,LEN('Contacts Data'!J2013),"")</f>
        <v/>
      </c>
      <c r="I2574" s="18" t="str">
        <f>IF(LEN('Contacts Data'!K2013)&gt;30,LEN('Contacts Data'!K2013),"")</f>
        <v/>
      </c>
      <c r="J2574" s="18" t="str">
        <f>IF(LEN('Contacts Data'!L2013)&gt;2,LEN('Contacts Data'!L2013),"")</f>
        <v/>
      </c>
      <c r="K2574" s="18" t="str">
        <f>IF(LEN('Contacts Data'!M2013)&gt;16,LEN('Contacts Data'!M2013),"")</f>
        <v/>
      </c>
      <c r="L2574" s="18" t="str">
        <f>IF(LEN('Contacts Data'!D2013)&gt;128,LEN('Contacts Data'!D2013),"")</f>
        <v/>
      </c>
      <c r="M2574" s="18" t="str">
        <f>IF(LEN('Contacts Data'!O2013)&gt;1024,LEN('Contacts Data'!O2013),"")</f>
        <v/>
      </c>
      <c r="P2574" s="18" t="str">
        <f>IF(LEN('Matter Data'!A2006)&gt;0,LEN('Matter Data'!A2006)+LEN('Matter Data'!B2006),"")</f>
        <v/>
      </c>
      <c r="Q2574" s="18" t="str">
        <f>IF(LEN('Matter Data'!C2006)&gt;80,LEN('Matter Data'!C2006),"")</f>
        <v/>
      </c>
      <c r="R2574" s="18" t="str">
        <f>IF(LEN('Matter Data'!H2006)&gt;40,LEN('Matter Data'!H2006),"")</f>
        <v/>
      </c>
      <c r="S2574" s="21" t="b">
        <f>IF(LEN('Matter Data'!C2006)&gt;0,CONCATENATE('Matter Data'!A2006,'Matter Data'!B2006,'Matter Data'!C2006))</f>
        <v>0</v>
      </c>
      <c r="T2574" s="21">
        <f>IF(LEN('Matter Data'!C2006)&gt;0,COUNTIF($S$2:$S$5001,CONCATENATE('Matter Data'!A2006,'Matter Data'!B2006,'Matter Data'!C2006)),0)</f>
        <v>0</v>
      </c>
      <c r="U2574" s="22" t="str">
        <f>IF(LEN('Contacts Data'!B2013)&gt;0,'Contacts Data'!B2013,"")</f>
        <v/>
      </c>
      <c r="V2574" s="22" t="str">
        <f>IF(LEN('Contacts Data'!C2013)&gt;0,'Contacts Data'!C2013,"")</f>
        <v/>
      </c>
      <c r="W2574" s="22" t="str">
        <f>CONCATENATE(U2574, " ", V2574, " ", 'Contacts Data'!$A2013)</f>
        <v xml:space="preserve">  </v>
      </c>
      <c r="X2574" s="22" t="str">
        <f>CONCATENATE('Matter Data'!A2006, " ", 'Matter Data'!B2006, " ", "Client")</f>
        <v xml:space="preserve">  Client</v>
      </c>
      <c r="Y2574" s="19" t="str">
        <f t="shared" si="40"/>
        <v/>
      </c>
    </row>
    <row r="2575" spans="1:25" x14ac:dyDescent="0.25">
      <c r="A2575" s="18" t="str">
        <f>IF(LEN('Contacts Data'!A2014)&gt;20,LEN('Contacts Data'!A2014),"")</f>
        <v/>
      </c>
      <c r="B2575" s="18" t="str">
        <f>IF(LEN('Contacts Data'!B2014)&gt;0, LEN('Contacts Data'!B2014) + LEN('Contacts Data'!C2014), "")</f>
        <v/>
      </c>
      <c r="C2575" s="18" t="str">
        <f>IF(LEN('Contacts Data'!E2014)&gt;20,LEN('Contacts Data'!E2014),"")</f>
        <v/>
      </c>
      <c r="D2575" s="18" t="str">
        <f>IF(LEN('Contacts Data'!F2014)&gt;20,LEN('Contacts Data'!F2014),"")</f>
        <v/>
      </c>
      <c r="E2575" s="18" t="str">
        <f>IF(LEN('Contacts Data'!G2014)&gt;20,LEN('Contacts Data'!G2014),"")</f>
        <v/>
      </c>
      <c r="F2575" s="18" t="str">
        <f>IF(LEN('Contacts Data'!H2014)&gt;60,LEN('Contacts Data'!H2014),"")</f>
        <v/>
      </c>
      <c r="G2575" s="18" t="str">
        <f>IF(LEN('Contacts Data'!I2014)&gt;128,LEN('Contacts Data'!I2014),"")</f>
        <v/>
      </c>
      <c r="H2575" s="18" t="str">
        <f>IF(LEN('Contacts Data'!J2014)&gt;60,LEN('Contacts Data'!J2014),"")</f>
        <v/>
      </c>
      <c r="I2575" s="18" t="str">
        <f>IF(LEN('Contacts Data'!K2014)&gt;30,LEN('Contacts Data'!K2014),"")</f>
        <v/>
      </c>
      <c r="J2575" s="18" t="str">
        <f>IF(LEN('Contacts Data'!L2014)&gt;2,LEN('Contacts Data'!L2014),"")</f>
        <v/>
      </c>
      <c r="K2575" s="18" t="str">
        <f>IF(LEN('Contacts Data'!M2014)&gt;16,LEN('Contacts Data'!M2014),"")</f>
        <v/>
      </c>
      <c r="L2575" s="18" t="str">
        <f>IF(LEN('Contacts Data'!D2014)&gt;128,LEN('Contacts Data'!D2014),"")</f>
        <v/>
      </c>
      <c r="M2575" s="18" t="str">
        <f>IF(LEN('Contacts Data'!O2014)&gt;1024,LEN('Contacts Data'!O2014),"")</f>
        <v/>
      </c>
      <c r="P2575" s="18" t="str">
        <f>IF(LEN('Matter Data'!A2007)&gt;0,LEN('Matter Data'!A2007)+LEN('Matter Data'!B2007),"")</f>
        <v/>
      </c>
      <c r="Q2575" s="18" t="str">
        <f>IF(LEN('Matter Data'!C2007)&gt;80,LEN('Matter Data'!C2007),"")</f>
        <v/>
      </c>
      <c r="R2575" s="18" t="str">
        <f>IF(LEN('Matter Data'!H2007)&gt;40,LEN('Matter Data'!H2007),"")</f>
        <v/>
      </c>
      <c r="S2575" s="21" t="b">
        <f>IF(LEN('Matter Data'!C2007)&gt;0,CONCATENATE('Matter Data'!A2007,'Matter Data'!B2007,'Matter Data'!C2007))</f>
        <v>0</v>
      </c>
      <c r="T2575" s="21">
        <f>IF(LEN('Matter Data'!C2007)&gt;0,COUNTIF($S$2:$S$5001,CONCATENATE('Matter Data'!A2007,'Matter Data'!B2007,'Matter Data'!C2007)),0)</f>
        <v>0</v>
      </c>
      <c r="U2575" s="22" t="str">
        <f>IF(LEN('Contacts Data'!B2014)&gt;0,'Contacts Data'!B2014,"")</f>
        <v/>
      </c>
      <c r="V2575" s="22" t="str">
        <f>IF(LEN('Contacts Data'!C2014)&gt;0,'Contacts Data'!C2014,"")</f>
        <v/>
      </c>
      <c r="W2575" s="22" t="str">
        <f>CONCATENATE(U2575, " ", V2575, " ", 'Contacts Data'!$A2014)</f>
        <v xml:space="preserve">  </v>
      </c>
      <c r="X2575" s="22" t="str">
        <f>CONCATENATE('Matter Data'!A2007, " ", 'Matter Data'!B2007, " ", "Client")</f>
        <v xml:space="preserve">  Client</v>
      </c>
      <c r="Y2575" s="19" t="str">
        <f t="shared" si="40"/>
        <v/>
      </c>
    </row>
    <row r="2576" spans="1:25" x14ac:dyDescent="0.25">
      <c r="A2576" s="18" t="str">
        <f>IF(LEN('Contacts Data'!A2015)&gt;20,LEN('Contacts Data'!A2015),"")</f>
        <v/>
      </c>
      <c r="B2576" s="18" t="str">
        <f>IF(LEN('Contacts Data'!B2015)&gt;0, LEN('Contacts Data'!B2015) + LEN('Contacts Data'!C2015), "")</f>
        <v/>
      </c>
      <c r="C2576" s="18" t="str">
        <f>IF(LEN('Contacts Data'!E2015)&gt;20,LEN('Contacts Data'!E2015),"")</f>
        <v/>
      </c>
      <c r="D2576" s="18" t="str">
        <f>IF(LEN('Contacts Data'!F2015)&gt;20,LEN('Contacts Data'!F2015),"")</f>
        <v/>
      </c>
      <c r="E2576" s="18" t="str">
        <f>IF(LEN('Contacts Data'!G2015)&gt;20,LEN('Contacts Data'!G2015),"")</f>
        <v/>
      </c>
      <c r="F2576" s="18" t="str">
        <f>IF(LEN('Contacts Data'!H2015)&gt;60,LEN('Contacts Data'!H2015),"")</f>
        <v/>
      </c>
      <c r="G2576" s="18" t="str">
        <f>IF(LEN('Contacts Data'!I2015)&gt;128,LEN('Contacts Data'!I2015),"")</f>
        <v/>
      </c>
      <c r="H2576" s="18" t="str">
        <f>IF(LEN('Contacts Data'!J2015)&gt;60,LEN('Contacts Data'!J2015),"")</f>
        <v/>
      </c>
      <c r="I2576" s="18" t="str">
        <f>IF(LEN('Contacts Data'!K2015)&gt;30,LEN('Contacts Data'!K2015),"")</f>
        <v/>
      </c>
      <c r="J2576" s="18" t="str">
        <f>IF(LEN('Contacts Data'!L2015)&gt;2,LEN('Contacts Data'!L2015),"")</f>
        <v/>
      </c>
      <c r="K2576" s="18" t="str">
        <f>IF(LEN('Contacts Data'!M2015)&gt;16,LEN('Contacts Data'!M2015),"")</f>
        <v/>
      </c>
      <c r="L2576" s="18" t="str">
        <f>IF(LEN('Contacts Data'!D2015)&gt;128,LEN('Contacts Data'!D2015),"")</f>
        <v/>
      </c>
      <c r="M2576" s="18" t="str">
        <f>IF(LEN('Contacts Data'!O2015)&gt;1024,LEN('Contacts Data'!O2015),"")</f>
        <v/>
      </c>
      <c r="P2576" s="18" t="str">
        <f>IF(LEN('Matter Data'!A2008)&gt;0,LEN('Matter Data'!A2008)+LEN('Matter Data'!B2008),"")</f>
        <v/>
      </c>
      <c r="Q2576" s="18" t="str">
        <f>IF(LEN('Matter Data'!C2008)&gt;80,LEN('Matter Data'!C2008),"")</f>
        <v/>
      </c>
      <c r="R2576" s="18" t="str">
        <f>IF(LEN('Matter Data'!H2008)&gt;40,LEN('Matter Data'!H2008),"")</f>
        <v/>
      </c>
      <c r="S2576" s="21" t="b">
        <f>IF(LEN('Matter Data'!C2008)&gt;0,CONCATENATE('Matter Data'!A2008,'Matter Data'!B2008,'Matter Data'!C2008))</f>
        <v>0</v>
      </c>
      <c r="T2576" s="21">
        <f>IF(LEN('Matter Data'!C2008)&gt;0,COUNTIF($S$2:$S$5001,CONCATENATE('Matter Data'!A2008,'Matter Data'!B2008,'Matter Data'!C2008)),0)</f>
        <v>0</v>
      </c>
      <c r="U2576" s="22" t="str">
        <f>IF(LEN('Contacts Data'!B2015)&gt;0,'Contacts Data'!B2015,"")</f>
        <v/>
      </c>
      <c r="V2576" s="22" t="str">
        <f>IF(LEN('Contacts Data'!C2015)&gt;0,'Contacts Data'!C2015,"")</f>
        <v/>
      </c>
      <c r="W2576" s="22" t="str">
        <f>CONCATENATE(U2576, " ", V2576, " ", 'Contacts Data'!$A2015)</f>
        <v xml:space="preserve">  </v>
      </c>
      <c r="X2576" s="22" t="str">
        <f>CONCATENATE('Matter Data'!A2008, " ", 'Matter Data'!B2008, " ", "Client")</f>
        <v xml:space="preserve">  Client</v>
      </c>
      <c r="Y2576" s="19" t="str">
        <f t="shared" si="40"/>
        <v/>
      </c>
    </row>
    <row r="2577" spans="1:25" x14ac:dyDescent="0.25">
      <c r="A2577" s="18" t="str">
        <f>IF(LEN('Contacts Data'!A2016)&gt;20,LEN('Contacts Data'!A2016),"")</f>
        <v/>
      </c>
      <c r="B2577" s="18" t="str">
        <f>IF(LEN('Contacts Data'!B2016)&gt;0, LEN('Contacts Data'!B2016) + LEN('Contacts Data'!C2016), "")</f>
        <v/>
      </c>
      <c r="C2577" s="18" t="str">
        <f>IF(LEN('Contacts Data'!E2016)&gt;20,LEN('Contacts Data'!E2016),"")</f>
        <v/>
      </c>
      <c r="D2577" s="18" t="str">
        <f>IF(LEN('Contacts Data'!F2016)&gt;20,LEN('Contacts Data'!F2016),"")</f>
        <v/>
      </c>
      <c r="E2577" s="18" t="str">
        <f>IF(LEN('Contacts Data'!G2016)&gt;20,LEN('Contacts Data'!G2016),"")</f>
        <v/>
      </c>
      <c r="F2577" s="18" t="str">
        <f>IF(LEN('Contacts Data'!H2016)&gt;60,LEN('Contacts Data'!H2016),"")</f>
        <v/>
      </c>
      <c r="G2577" s="18" t="str">
        <f>IF(LEN('Contacts Data'!I2016)&gt;128,LEN('Contacts Data'!I2016),"")</f>
        <v/>
      </c>
      <c r="H2577" s="18" t="str">
        <f>IF(LEN('Contacts Data'!J2016)&gt;60,LEN('Contacts Data'!J2016),"")</f>
        <v/>
      </c>
      <c r="I2577" s="18" t="str">
        <f>IF(LEN('Contacts Data'!K2016)&gt;30,LEN('Contacts Data'!K2016),"")</f>
        <v/>
      </c>
      <c r="J2577" s="18" t="str">
        <f>IF(LEN('Contacts Data'!L2016)&gt;2,LEN('Contacts Data'!L2016),"")</f>
        <v/>
      </c>
      <c r="K2577" s="18" t="str">
        <f>IF(LEN('Contacts Data'!M2016)&gt;16,LEN('Contacts Data'!M2016),"")</f>
        <v/>
      </c>
      <c r="L2577" s="18" t="str">
        <f>IF(LEN('Contacts Data'!D2016)&gt;128,LEN('Contacts Data'!D2016),"")</f>
        <v/>
      </c>
      <c r="M2577" s="18" t="str">
        <f>IF(LEN('Contacts Data'!O2016)&gt;1024,LEN('Contacts Data'!O2016),"")</f>
        <v/>
      </c>
      <c r="P2577" s="18" t="str">
        <f>IF(LEN('Matter Data'!A2009)&gt;0,LEN('Matter Data'!A2009)+LEN('Matter Data'!B2009),"")</f>
        <v/>
      </c>
      <c r="Q2577" s="18" t="str">
        <f>IF(LEN('Matter Data'!C2009)&gt;80,LEN('Matter Data'!C2009),"")</f>
        <v/>
      </c>
      <c r="R2577" s="18" t="str">
        <f>IF(LEN('Matter Data'!H2009)&gt;40,LEN('Matter Data'!H2009),"")</f>
        <v/>
      </c>
      <c r="S2577" s="21" t="b">
        <f>IF(LEN('Matter Data'!C2009)&gt;0,CONCATENATE('Matter Data'!A2009,'Matter Data'!B2009,'Matter Data'!C2009))</f>
        <v>0</v>
      </c>
      <c r="T2577" s="21">
        <f>IF(LEN('Matter Data'!C2009)&gt;0,COUNTIF($S$2:$S$5001,CONCATENATE('Matter Data'!A2009,'Matter Data'!B2009,'Matter Data'!C2009)),0)</f>
        <v>0</v>
      </c>
      <c r="U2577" s="22" t="str">
        <f>IF(LEN('Contacts Data'!B2016)&gt;0,'Contacts Data'!B2016,"")</f>
        <v/>
      </c>
      <c r="V2577" s="22" t="str">
        <f>IF(LEN('Contacts Data'!C2016)&gt;0,'Contacts Data'!C2016,"")</f>
        <v/>
      </c>
      <c r="W2577" s="22" t="str">
        <f>CONCATENATE(U2577, " ", V2577, " ", 'Contacts Data'!$A2016)</f>
        <v xml:space="preserve">  </v>
      </c>
      <c r="X2577" s="22" t="str">
        <f>CONCATENATE('Matter Data'!A2009, " ", 'Matter Data'!B2009, " ", "Client")</f>
        <v xml:space="preserve">  Client</v>
      </c>
      <c r="Y2577" s="19" t="str">
        <f t="shared" si="40"/>
        <v/>
      </c>
    </row>
    <row r="2578" spans="1:25" x14ac:dyDescent="0.25">
      <c r="A2578" s="18" t="str">
        <f>IF(LEN('Contacts Data'!A2017)&gt;20,LEN('Contacts Data'!A2017),"")</f>
        <v/>
      </c>
      <c r="B2578" s="18" t="str">
        <f>IF(LEN('Contacts Data'!B2017)&gt;0, LEN('Contacts Data'!B2017) + LEN('Contacts Data'!C2017), "")</f>
        <v/>
      </c>
      <c r="C2578" s="18" t="str">
        <f>IF(LEN('Contacts Data'!E2017)&gt;20,LEN('Contacts Data'!E2017),"")</f>
        <v/>
      </c>
      <c r="D2578" s="18" t="str">
        <f>IF(LEN('Contacts Data'!F2017)&gt;20,LEN('Contacts Data'!F2017),"")</f>
        <v/>
      </c>
      <c r="E2578" s="18" t="str">
        <f>IF(LEN('Contacts Data'!G2017)&gt;20,LEN('Contacts Data'!G2017),"")</f>
        <v/>
      </c>
      <c r="F2578" s="18" t="str">
        <f>IF(LEN('Contacts Data'!H2017)&gt;60,LEN('Contacts Data'!H2017),"")</f>
        <v/>
      </c>
      <c r="G2578" s="18" t="str">
        <f>IF(LEN('Contacts Data'!I2017)&gt;128,LEN('Contacts Data'!I2017),"")</f>
        <v/>
      </c>
      <c r="H2578" s="18" t="str">
        <f>IF(LEN('Contacts Data'!J2017)&gt;60,LEN('Contacts Data'!J2017),"")</f>
        <v/>
      </c>
      <c r="I2578" s="18" t="str">
        <f>IF(LEN('Contacts Data'!K2017)&gt;30,LEN('Contacts Data'!K2017),"")</f>
        <v/>
      </c>
      <c r="J2578" s="18" t="str">
        <f>IF(LEN('Contacts Data'!L2017)&gt;2,LEN('Contacts Data'!L2017),"")</f>
        <v/>
      </c>
      <c r="K2578" s="18" t="str">
        <f>IF(LEN('Contacts Data'!M2017)&gt;16,LEN('Contacts Data'!M2017),"")</f>
        <v/>
      </c>
      <c r="L2578" s="18" t="str">
        <f>IF(LEN('Contacts Data'!D2017)&gt;128,LEN('Contacts Data'!D2017),"")</f>
        <v/>
      </c>
      <c r="M2578" s="18" t="str">
        <f>IF(LEN('Contacts Data'!O2017)&gt;1024,LEN('Contacts Data'!O2017),"")</f>
        <v/>
      </c>
      <c r="P2578" s="18" t="str">
        <f>IF(LEN('Matter Data'!A2010)&gt;0,LEN('Matter Data'!A2010)+LEN('Matter Data'!B2010),"")</f>
        <v/>
      </c>
      <c r="Q2578" s="18" t="str">
        <f>IF(LEN('Matter Data'!C2010)&gt;80,LEN('Matter Data'!C2010),"")</f>
        <v/>
      </c>
      <c r="R2578" s="18" t="str">
        <f>IF(LEN('Matter Data'!H2010)&gt;40,LEN('Matter Data'!H2010),"")</f>
        <v/>
      </c>
      <c r="S2578" s="21" t="b">
        <f>IF(LEN('Matter Data'!C2010)&gt;0,CONCATENATE('Matter Data'!A2010,'Matter Data'!B2010,'Matter Data'!C2010))</f>
        <v>0</v>
      </c>
      <c r="T2578" s="21">
        <f>IF(LEN('Matter Data'!C2010)&gt;0,COUNTIF($S$2:$S$5001,CONCATENATE('Matter Data'!A2010,'Matter Data'!B2010,'Matter Data'!C2010)),0)</f>
        <v>0</v>
      </c>
      <c r="U2578" s="22" t="str">
        <f>IF(LEN('Contacts Data'!B2017)&gt;0,'Contacts Data'!B2017,"")</f>
        <v/>
      </c>
      <c r="V2578" s="22" t="str">
        <f>IF(LEN('Contacts Data'!C2017)&gt;0,'Contacts Data'!C2017,"")</f>
        <v/>
      </c>
      <c r="W2578" s="22" t="str">
        <f>CONCATENATE(U2578, " ", V2578, " ", 'Contacts Data'!$A2017)</f>
        <v xml:space="preserve">  </v>
      </c>
      <c r="X2578" s="22" t="str">
        <f>CONCATENATE('Matter Data'!A2010, " ", 'Matter Data'!B2010, " ", "Client")</f>
        <v xml:space="preserve">  Client</v>
      </c>
      <c r="Y2578" s="19" t="str">
        <f t="shared" si="40"/>
        <v/>
      </c>
    </row>
    <row r="2579" spans="1:25" x14ac:dyDescent="0.25">
      <c r="A2579" s="18" t="str">
        <f>IF(LEN('Contacts Data'!A2018)&gt;20,LEN('Contacts Data'!A2018),"")</f>
        <v/>
      </c>
      <c r="B2579" s="18" t="str">
        <f>IF(LEN('Contacts Data'!B2018)&gt;0, LEN('Contacts Data'!B2018) + LEN('Contacts Data'!C2018), "")</f>
        <v/>
      </c>
      <c r="C2579" s="18" t="str">
        <f>IF(LEN('Contacts Data'!E2018)&gt;20,LEN('Contacts Data'!E2018),"")</f>
        <v/>
      </c>
      <c r="D2579" s="18" t="str">
        <f>IF(LEN('Contacts Data'!F2018)&gt;20,LEN('Contacts Data'!F2018),"")</f>
        <v/>
      </c>
      <c r="E2579" s="18" t="str">
        <f>IF(LEN('Contacts Data'!G2018)&gt;20,LEN('Contacts Data'!G2018),"")</f>
        <v/>
      </c>
      <c r="F2579" s="18" t="str">
        <f>IF(LEN('Contacts Data'!H2018)&gt;60,LEN('Contacts Data'!H2018),"")</f>
        <v/>
      </c>
      <c r="G2579" s="18" t="str">
        <f>IF(LEN('Contacts Data'!I2018)&gt;128,LEN('Contacts Data'!I2018),"")</f>
        <v/>
      </c>
      <c r="H2579" s="18" t="str">
        <f>IF(LEN('Contacts Data'!J2018)&gt;60,LEN('Contacts Data'!J2018),"")</f>
        <v/>
      </c>
      <c r="I2579" s="18" t="str">
        <f>IF(LEN('Contacts Data'!K2018)&gt;30,LEN('Contacts Data'!K2018),"")</f>
        <v/>
      </c>
      <c r="J2579" s="18" t="str">
        <f>IF(LEN('Contacts Data'!L2018)&gt;2,LEN('Contacts Data'!L2018),"")</f>
        <v/>
      </c>
      <c r="K2579" s="18" t="str">
        <f>IF(LEN('Contacts Data'!M2018)&gt;16,LEN('Contacts Data'!M2018),"")</f>
        <v/>
      </c>
      <c r="L2579" s="18" t="str">
        <f>IF(LEN('Contacts Data'!D2018)&gt;128,LEN('Contacts Data'!D2018),"")</f>
        <v/>
      </c>
      <c r="M2579" s="18" t="str">
        <f>IF(LEN('Contacts Data'!O2018)&gt;1024,LEN('Contacts Data'!O2018),"")</f>
        <v/>
      </c>
      <c r="P2579" s="18" t="str">
        <f>IF(LEN('Matter Data'!A2011)&gt;0,LEN('Matter Data'!A2011)+LEN('Matter Data'!B2011),"")</f>
        <v/>
      </c>
      <c r="Q2579" s="18" t="str">
        <f>IF(LEN('Matter Data'!C2011)&gt;80,LEN('Matter Data'!C2011),"")</f>
        <v/>
      </c>
      <c r="R2579" s="18" t="str">
        <f>IF(LEN('Matter Data'!H2011)&gt;40,LEN('Matter Data'!H2011),"")</f>
        <v/>
      </c>
      <c r="S2579" s="21" t="b">
        <f>IF(LEN('Matter Data'!C2011)&gt;0,CONCATENATE('Matter Data'!A2011,'Matter Data'!B2011,'Matter Data'!C2011))</f>
        <v>0</v>
      </c>
      <c r="T2579" s="21">
        <f>IF(LEN('Matter Data'!C2011)&gt;0,COUNTIF($S$2:$S$5001,CONCATENATE('Matter Data'!A2011,'Matter Data'!B2011,'Matter Data'!C2011)),0)</f>
        <v>0</v>
      </c>
      <c r="U2579" s="22" t="str">
        <f>IF(LEN('Contacts Data'!B2018)&gt;0,'Contacts Data'!B2018,"")</f>
        <v/>
      </c>
      <c r="V2579" s="22" t="str">
        <f>IF(LEN('Contacts Data'!C2018)&gt;0,'Contacts Data'!C2018,"")</f>
        <v/>
      </c>
      <c r="W2579" s="22" t="str">
        <f>CONCATENATE(U2579, " ", V2579, " ", 'Contacts Data'!$A2018)</f>
        <v xml:space="preserve">  </v>
      </c>
      <c r="X2579" s="22" t="str">
        <f>CONCATENATE('Matter Data'!A2011, " ", 'Matter Data'!B2011, " ", "Client")</f>
        <v xml:space="preserve">  Client</v>
      </c>
      <c r="Y2579" s="19" t="str">
        <f t="shared" si="40"/>
        <v/>
      </c>
    </row>
    <row r="2580" spans="1:25" x14ac:dyDescent="0.25">
      <c r="A2580" s="18" t="str">
        <f>IF(LEN('Contacts Data'!A2019)&gt;20,LEN('Contacts Data'!A2019),"")</f>
        <v/>
      </c>
      <c r="B2580" s="18" t="str">
        <f>IF(LEN('Contacts Data'!B2019)&gt;0, LEN('Contacts Data'!B2019) + LEN('Contacts Data'!C2019), "")</f>
        <v/>
      </c>
      <c r="C2580" s="18" t="str">
        <f>IF(LEN('Contacts Data'!E2019)&gt;20,LEN('Contacts Data'!E2019),"")</f>
        <v/>
      </c>
      <c r="D2580" s="18" t="str">
        <f>IF(LEN('Contacts Data'!F2019)&gt;20,LEN('Contacts Data'!F2019),"")</f>
        <v/>
      </c>
      <c r="E2580" s="18" t="str">
        <f>IF(LEN('Contacts Data'!G2019)&gt;20,LEN('Contacts Data'!G2019),"")</f>
        <v/>
      </c>
      <c r="F2580" s="18" t="str">
        <f>IF(LEN('Contacts Data'!H2019)&gt;60,LEN('Contacts Data'!H2019),"")</f>
        <v/>
      </c>
      <c r="G2580" s="18" t="str">
        <f>IF(LEN('Contacts Data'!I2019)&gt;128,LEN('Contacts Data'!I2019),"")</f>
        <v/>
      </c>
      <c r="H2580" s="18" t="str">
        <f>IF(LEN('Contacts Data'!J2019)&gt;60,LEN('Contacts Data'!J2019),"")</f>
        <v/>
      </c>
      <c r="I2580" s="18" t="str">
        <f>IF(LEN('Contacts Data'!K2019)&gt;30,LEN('Contacts Data'!K2019),"")</f>
        <v/>
      </c>
      <c r="J2580" s="18" t="str">
        <f>IF(LEN('Contacts Data'!L2019)&gt;2,LEN('Contacts Data'!L2019),"")</f>
        <v/>
      </c>
      <c r="K2580" s="18" t="str">
        <f>IF(LEN('Contacts Data'!M2019)&gt;16,LEN('Contacts Data'!M2019),"")</f>
        <v/>
      </c>
      <c r="L2580" s="18" t="str">
        <f>IF(LEN('Contacts Data'!D2019)&gt;128,LEN('Contacts Data'!D2019),"")</f>
        <v/>
      </c>
      <c r="M2580" s="18" t="str">
        <f>IF(LEN('Contacts Data'!O2019)&gt;1024,LEN('Contacts Data'!O2019),"")</f>
        <v/>
      </c>
      <c r="P2580" s="18" t="str">
        <f>IF(LEN('Matter Data'!A2012)&gt;0,LEN('Matter Data'!A2012)+LEN('Matter Data'!B2012),"")</f>
        <v/>
      </c>
      <c r="Q2580" s="18" t="str">
        <f>IF(LEN('Matter Data'!C2012)&gt;80,LEN('Matter Data'!C2012),"")</f>
        <v/>
      </c>
      <c r="R2580" s="18" t="str">
        <f>IF(LEN('Matter Data'!H2012)&gt;40,LEN('Matter Data'!H2012),"")</f>
        <v/>
      </c>
      <c r="S2580" s="21" t="b">
        <f>IF(LEN('Matter Data'!C2012)&gt;0,CONCATENATE('Matter Data'!A2012,'Matter Data'!B2012,'Matter Data'!C2012))</f>
        <v>0</v>
      </c>
      <c r="T2580" s="21">
        <f>IF(LEN('Matter Data'!C2012)&gt;0,COUNTIF($S$2:$S$5001,CONCATENATE('Matter Data'!A2012,'Matter Data'!B2012,'Matter Data'!C2012)),0)</f>
        <v>0</v>
      </c>
      <c r="U2580" s="22" t="str">
        <f>IF(LEN('Contacts Data'!B2019)&gt;0,'Contacts Data'!B2019,"")</f>
        <v/>
      </c>
      <c r="V2580" s="22" t="str">
        <f>IF(LEN('Contacts Data'!C2019)&gt;0,'Contacts Data'!C2019,"")</f>
        <v/>
      </c>
      <c r="W2580" s="22" t="str">
        <f>CONCATENATE(U2580, " ", V2580, " ", 'Contacts Data'!$A2019)</f>
        <v xml:space="preserve">  </v>
      </c>
      <c r="X2580" s="22" t="str">
        <f>CONCATENATE('Matter Data'!A2012, " ", 'Matter Data'!B2012, " ", "Client")</f>
        <v xml:space="preserve">  Client</v>
      </c>
      <c r="Y2580" s="19" t="str">
        <f t="shared" si="40"/>
        <v/>
      </c>
    </row>
    <row r="2581" spans="1:25" x14ac:dyDescent="0.25">
      <c r="A2581" s="18" t="str">
        <f>IF(LEN('Contacts Data'!A2020)&gt;20,LEN('Contacts Data'!A2020),"")</f>
        <v/>
      </c>
      <c r="B2581" s="18" t="str">
        <f>IF(LEN('Contacts Data'!B2020)&gt;0, LEN('Contacts Data'!B2020) + LEN('Contacts Data'!C2020), "")</f>
        <v/>
      </c>
      <c r="C2581" s="18" t="str">
        <f>IF(LEN('Contacts Data'!E2020)&gt;20,LEN('Contacts Data'!E2020),"")</f>
        <v/>
      </c>
      <c r="D2581" s="18" t="str">
        <f>IF(LEN('Contacts Data'!F2020)&gt;20,LEN('Contacts Data'!F2020),"")</f>
        <v/>
      </c>
      <c r="E2581" s="18" t="str">
        <f>IF(LEN('Contacts Data'!G2020)&gt;20,LEN('Contacts Data'!G2020),"")</f>
        <v/>
      </c>
      <c r="F2581" s="18" t="str">
        <f>IF(LEN('Contacts Data'!H2020)&gt;60,LEN('Contacts Data'!H2020),"")</f>
        <v/>
      </c>
      <c r="G2581" s="18" t="str">
        <f>IF(LEN('Contacts Data'!I2020)&gt;128,LEN('Contacts Data'!I2020),"")</f>
        <v/>
      </c>
      <c r="H2581" s="18" t="str">
        <f>IF(LEN('Contacts Data'!J2020)&gt;60,LEN('Contacts Data'!J2020),"")</f>
        <v/>
      </c>
      <c r="I2581" s="18" t="str">
        <f>IF(LEN('Contacts Data'!K2020)&gt;30,LEN('Contacts Data'!K2020),"")</f>
        <v/>
      </c>
      <c r="J2581" s="18" t="str">
        <f>IF(LEN('Contacts Data'!L2020)&gt;2,LEN('Contacts Data'!L2020),"")</f>
        <v/>
      </c>
      <c r="K2581" s="18" t="str">
        <f>IF(LEN('Contacts Data'!M2020)&gt;16,LEN('Contacts Data'!M2020),"")</f>
        <v/>
      </c>
      <c r="L2581" s="18" t="str">
        <f>IF(LEN('Contacts Data'!D2020)&gt;128,LEN('Contacts Data'!D2020),"")</f>
        <v/>
      </c>
      <c r="M2581" s="18" t="str">
        <f>IF(LEN('Contacts Data'!O2020)&gt;1024,LEN('Contacts Data'!O2020),"")</f>
        <v/>
      </c>
      <c r="P2581" s="18" t="str">
        <f>IF(LEN('Matter Data'!A2013)&gt;0,LEN('Matter Data'!A2013)+LEN('Matter Data'!B2013),"")</f>
        <v/>
      </c>
      <c r="Q2581" s="18" t="str">
        <f>IF(LEN('Matter Data'!C2013)&gt;80,LEN('Matter Data'!C2013),"")</f>
        <v/>
      </c>
      <c r="R2581" s="18" t="str">
        <f>IF(LEN('Matter Data'!H2013)&gt;40,LEN('Matter Data'!H2013),"")</f>
        <v/>
      </c>
      <c r="S2581" s="21" t="b">
        <f>IF(LEN('Matter Data'!C2013)&gt;0,CONCATENATE('Matter Data'!A2013,'Matter Data'!B2013,'Matter Data'!C2013))</f>
        <v>0</v>
      </c>
      <c r="T2581" s="21">
        <f>IF(LEN('Matter Data'!C2013)&gt;0,COUNTIF($S$2:$S$5001,CONCATENATE('Matter Data'!A2013,'Matter Data'!B2013,'Matter Data'!C2013)),0)</f>
        <v>0</v>
      </c>
      <c r="U2581" s="22" t="str">
        <f>IF(LEN('Contacts Data'!B2020)&gt;0,'Contacts Data'!B2020,"")</f>
        <v/>
      </c>
      <c r="V2581" s="22" t="str">
        <f>IF(LEN('Contacts Data'!C2020)&gt;0,'Contacts Data'!C2020,"")</f>
        <v/>
      </c>
      <c r="W2581" s="22" t="str">
        <f>CONCATENATE(U2581, " ", V2581, " ", 'Contacts Data'!$A2020)</f>
        <v xml:space="preserve">  </v>
      </c>
      <c r="X2581" s="22" t="str">
        <f>CONCATENATE('Matter Data'!A2013, " ", 'Matter Data'!B2013, " ", "Client")</f>
        <v xml:space="preserve">  Client</v>
      </c>
      <c r="Y2581" s="19" t="str">
        <f t="shared" si="40"/>
        <v/>
      </c>
    </row>
    <row r="2582" spans="1:25" x14ac:dyDescent="0.25">
      <c r="A2582" s="18" t="str">
        <f>IF(LEN('Contacts Data'!A2021)&gt;20,LEN('Contacts Data'!A2021),"")</f>
        <v/>
      </c>
      <c r="B2582" s="18" t="str">
        <f>IF(LEN('Contacts Data'!B2021)&gt;0, LEN('Contacts Data'!B2021) + LEN('Contacts Data'!C2021), "")</f>
        <v/>
      </c>
      <c r="C2582" s="18" t="str">
        <f>IF(LEN('Contacts Data'!E2021)&gt;20,LEN('Contacts Data'!E2021),"")</f>
        <v/>
      </c>
      <c r="D2582" s="18" t="str">
        <f>IF(LEN('Contacts Data'!F2021)&gt;20,LEN('Contacts Data'!F2021),"")</f>
        <v/>
      </c>
      <c r="E2582" s="18" t="str">
        <f>IF(LEN('Contacts Data'!G2021)&gt;20,LEN('Contacts Data'!G2021),"")</f>
        <v/>
      </c>
      <c r="F2582" s="18" t="str">
        <f>IF(LEN('Contacts Data'!H2021)&gt;60,LEN('Contacts Data'!H2021),"")</f>
        <v/>
      </c>
      <c r="G2582" s="18" t="str">
        <f>IF(LEN('Contacts Data'!I2021)&gt;128,LEN('Contacts Data'!I2021),"")</f>
        <v/>
      </c>
      <c r="H2582" s="18" t="str">
        <f>IF(LEN('Contacts Data'!J2021)&gt;60,LEN('Contacts Data'!J2021),"")</f>
        <v/>
      </c>
      <c r="I2582" s="18" t="str">
        <f>IF(LEN('Contacts Data'!K2021)&gt;30,LEN('Contacts Data'!K2021),"")</f>
        <v/>
      </c>
      <c r="J2582" s="18" t="str">
        <f>IF(LEN('Contacts Data'!L2021)&gt;2,LEN('Contacts Data'!L2021),"")</f>
        <v/>
      </c>
      <c r="K2582" s="18" t="str">
        <f>IF(LEN('Contacts Data'!M2021)&gt;16,LEN('Contacts Data'!M2021),"")</f>
        <v/>
      </c>
      <c r="L2582" s="18" t="str">
        <f>IF(LEN('Contacts Data'!D2021)&gt;128,LEN('Contacts Data'!D2021),"")</f>
        <v/>
      </c>
      <c r="M2582" s="18" t="str">
        <f>IF(LEN('Contacts Data'!O2021)&gt;1024,LEN('Contacts Data'!O2021),"")</f>
        <v/>
      </c>
      <c r="P2582" s="18" t="str">
        <f>IF(LEN('Matter Data'!A2014)&gt;0,LEN('Matter Data'!A2014)+LEN('Matter Data'!B2014),"")</f>
        <v/>
      </c>
      <c r="Q2582" s="18" t="str">
        <f>IF(LEN('Matter Data'!C2014)&gt;80,LEN('Matter Data'!C2014),"")</f>
        <v/>
      </c>
      <c r="R2582" s="18" t="str">
        <f>IF(LEN('Matter Data'!H2014)&gt;40,LEN('Matter Data'!H2014),"")</f>
        <v/>
      </c>
      <c r="S2582" s="21" t="b">
        <f>IF(LEN('Matter Data'!C2014)&gt;0,CONCATENATE('Matter Data'!A2014,'Matter Data'!B2014,'Matter Data'!C2014))</f>
        <v>0</v>
      </c>
      <c r="T2582" s="21">
        <f>IF(LEN('Matter Data'!C2014)&gt;0,COUNTIF($S$2:$S$5001,CONCATENATE('Matter Data'!A2014,'Matter Data'!B2014,'Matter Data'!C2014)),0)</f>
        <v>0</v>
      </c>
      <c r="U2582" s="22" t="str">
        <f>IF(LEN('Contacts Data'!B2021)&gt;0,'Contacts Data'!B2021,"")</f>
        <v/>
      </c>
      <c r="V2582" s="22" t="str">
        <f>IF(LEN('Contacts Data'!C2021)&gt;0,'Contacts Data'!C2021,"")</f>
        <v/>
      </c>
      <c r="W2582" s="22" t="str">
        <f>CONCATENATE(U2582, " ", V2582, " ", 'Contacts Data'!$A2021)</f>
        <v xml:space="preserve">  </v>
      </c>
      <c r="X2582" s="22" t="str">
        <f>CONCATENATE('Matter Data'!A2014, " ", 'Matter Data'!B2014, " ", "Client")</f>
        <v xml:space="preserve">  Client</v>
      </c>
      <c r="Y2582" s="19" t="str">
        <f t="shared" si="40"/>
        <v/>
      </c>
    </row>
    <row r="2583" spans="1:25" x14ac:dyDescent="0.25">
      <c r="A2583" s="18" t="str">
        <f>IF(LEN('Contacts Data'!A2022)&gt;20,LEN('Contacts Data'!A2022),"")</f>
        <v/>
      </c>
      <c r="B2583" s="18" t="str">
        <f>IF(LEN('Contacts Data'!B2022)&gt;0, LEN('Contacts Data'!B2022) + LEN('Contacts Data'!C2022), "")</f>
        <v/>
      </c>
      <c r="C2583" s="18" t="str">
        <f>IF(LEN('Contacts Data'!E2022)&gt;20,LEN('Contacts Data'!E2022),"")</f>
        <v/>
      </c>
      <c r="D2583" s="18" t="str">
        <f>IF(LEN('Contacts Data'!F2022)&gt;20,LEN('Contacts Data'!F2022),"")</f>
        <v/>
      </c>
      <c r="E2583" s="18" t="str">
        <f>IF(LEN('Contacts Data'!G2022)&gt;20,LEN('Contacts Data'!G2022),"")</f>
        <v/>
      </c>
      <c r="F2583" s="18" t="str">
        <f>IF(LEN('Contacts Data'!H2022)&gt;60,LEN('Contacts Data'!H2022),"")</f>
        <v/>
      </c>
      <c r="G2583" s="18" t="str">
        <f>IF(LEN('Contacts Data'!I2022)&gt;128,LEN('Contacts Data'!I2022),"")</f>
        <v/>
      </c>
      <c r="H2583" s="18" t="str">
        <f>IF(LEN('Contacts Data'!J2022)&gt;60,LEN('Contacts Data'!J2022),"")</f>
        <v/>
      </c>
      <c r="I2583" s="18" t="str">
        <f>IF(LEN('Contacts Data'!K2022)&gt;30,LEN('Contacts Data'!K2022),"")</f>
        <v/>
      </c>
      <c r="J2583" s="18" t="str">
        <f>IF(LEN('Contacts Data'!L2022)&gt;2,LEN('Contacts Data'!L2022),"")</f>
        <v/>
      </c>
      <c r="K2583" s="18" t="str">
        <f>IF(LEN('Contacts Data'!M2022)&gt;16,LEN('Contacts Data'!M2022),"")</f>
        <v/>
      </c>
      <c r="L2583" s="18" t="str">
        <f>IF(LEN('Contacts Data'!D2022)&gt;128,LEN('Contacts Data'!D2022),"")</f>
        <v/>
      </c>
      <c r="M2583" s="18" t="str">
        <f>IF(LEN('Contacts Data'!O2022)&gt;1024,LEN('Contacts Data'!O2022),"")</f>
        <v/>
      </c>
      <c r="P2583" s="18" t="str">
        <f>IF(LEN('Matter Data'!A2015)&gt;0,LEN('Matter Data'!A2015)+LEN('Matter Data'!B2015),"")</f>
        <v/>
      </c>
      <c r="Q2583" s="18" t="str">
        <f>IF(LEN('Matter Data'!C2015)&gt;80,LEN('Matter Data'!C2015),"")</f>
        <v/>
      </c>
      <c r="R2583" s="18" t="str">
        <f>IF(LEN('Matter Data'!H2015)&gt;40,LEN('Matter Data'!H2015),"")</f>
        <v/>
      </c>
      <c r="S2583" s="21" t="b">
        <f>IF(LEN('Matter Data'!C2015)&gt;0,CONCATENATE('Matter Data'!A2015,'Matter Data'!B2015,'Matter Data'!C2015))</f>
        <v>0</v>
      </c>
      <c r="T2583" s="21">
        <f>IF(LEN('Matter Data'!C2015)&gt;0,COUNTIF($S$2:$S$5001,CONCATENATE('Matter Data'!A2015,'Matter Data'!B2015,'Matter Data'!C2015)),0)</f>
        <v>0</v>
      </c>
      <c r="U2583" s="22" t="str">
        <f>IF(LEN('Contacts Data'!B2022)&gt;0,'Contacts Data'!B2022,"")</f>
        <v/>
      </c>
      <c r="V2583" s="22" t="str">
        <f>IF(LEN('Contacts Data'!C2022)&gt;0,'Contacts Data'!C2022,"")</f>
        <v/>
      </c>
      <c r="W2583" s="22" t="str">
        <f>CONCATENATE(U2583, " ", V2583, " ", 'Contacts Data'!$A2022)</f>
        <v xml:space="preserve">  </v>
      </c>
      <c r="X2583" s="22" t="str">
        <f>CONCATENATE('Matter Data'!A2015, " ", 'Matter Data'!B2015, " ", "Client")</f>
        <v xml:space="preserve">  Client</v>
      </c>
      <c r="Y2583" s="19" t="str">
        <f t="shared" si="40"/>
        <v/>
      </c>
    </row>
    <row r="2584" spans="1:25" x14ac:dyDescent="0.25">
      <c r="A2584" s="18" t="str">
        <f>IF(LEN('Contacts Data'!A2023)&gt;20,LEN('Contacts Data'!A2023),"")</f>
        <v/>
      </c>
      <c r="B2584" s="18" t="str">
        <f>IF(LEN('Contacts Data'!B2023)&gt;0, LEN('Contacts Data'!B2023) + LEN('Contacts Data'!C2023), "")</f>
        <v/>
      </c>
      <c r="C2584" s="18" t="str">
        <f>IF(LEN('Contacts Data'!E2023)&gt;20,LEN('Contacts Data'!E2023),"")</f>
        <v/>
      </c>
      <c r="D2584" s="18" t="str">
        <f>IF(LEN('Contacts Data'!F2023)&gt;20,LEN('Contacts Data'!F2023),"")</f>
        <v/>
      </c>
      <c r="E2584" s="18" t="str">
        <f>IF(LEN('Contacts Data'!G2023)&gt;20,LEN('Contacts Data'!G2023),"")</f>
        <v/>
      </c>
      <c r="F2584" s="18" t="str">
        <f>IF(LEN('Contacts Data'!H2023)&gt;60,LEN('Contacts Data'!H2023),"")</f>
        <v/>
      </c>
      <c r="G2584" s="18" t="str">
        <f>IF(LEN('Contacts Data'!I2023)&gt;128,LEN('Contacts Data'!I2023),"")</f>
        <v/>
      </c>
      <c r="H2584" s="18" t="str">
        <f>IF(LEN('Contacts Data'!J2023)&gt;60,LEN('Contacts Data'!J2023),"")</f>
        <v/>
      </c>
      <c r="I2584" s="18" t="str">
        <f>IF(LEN('Contacts Data'!K2023)&gt;30,LEN('Contacts Data'!K2023),"")</f>
        <v/>
      </c>
      <c r="J2584" s="18" t="str">
        <f>IF(LEN('Contacts Data'!L2023)&gt;2,LEN('Contacts Data'!L2023),"")</f>
        <v/>
      </c>
      <c r="K2584" s="18" t="str">
        <f>IF(LEN('Contacts Data'!M2023)&gt;16,LEN('Contacts Data'!M2023),"")</f>
        <v/>
      </c>
      <c r="L2584" s="18" t="str">
        <f>IF(LEN('Contacts Data'!D2023)&gt;128,LEN('Contacts Data'!D2023),"")</f>
        <v/>
      </c>
      <c r="M2584" s="18" t="str">
        <f>IF(LEN('Contacts Data'!O2023)&gt;1024,LEN('Contacts Data'!O2023),"")</f>
        <v/>
      </c>
      <c r="P2584" s="18" t="str">
        <f>IF(LEN('Matter Data'!A2016)&gt;0,LEN('Matter Data'!A2016)+LEN('Matter Data'!B2016),"")</f>
        <v/>
      </c>
      <c r="Q2584" s="18" t="str">
        <f>IF(LEN('Matter Data'!C2016)&gt;80,LEN('Matter Data'!C2016),"")</f>
        <v/>
      </c>
      <c r="R2584" s="18" t="str">
        <f>IF(LEN('Matter Data'!H2016)&gt;40,LEN('Matter Data'!H2016),"")</f>
        <v/>
      </c>
      <c r="S2584" s="21" t="b">
        <f>IF(LEN('Matter Data'!C2016)&gt;0,CONCATENATE('Matter Data'!A2016,'Matter Data'!B2016,'Matter Data'!C2016))</f>
        <v>0</v>
      </c>
      <c r="T2584" s="21">
        <f>IF(LEN('Matter Data'!C2016)&gt;0,COUNTIF($S$2:$S$5001,CONCATENATE('Matter Data'!A2016,'Matter Data'!B2016,'Matter Data'!C2016)),0)</f>
        <v>0</v>
      </c>
      <c r="U2584" s="22" t="str">
        <f>IF(LEN('Contacts Data'!B2023)&gt;0,'Contacts Data'!B2023,"")</f>
        <v/>
      </c>
      <c r="V2584" s="22" t="str">
        <f>IF(LEN('Contacts Data'!C2023)&gt;0,'Contacts Data'!C2023,"")</f>
        <v/>
      </c>
      <c r="W2584" s="22" t="str">
        <f>CONCATENATE(U2584, " ", V2584, " ", 'Contacts Data'!$A2023)</f>
        <v xml:space="preserve">  </v>
      </c>
      <c r="X2584" s="22" t="str">
        <f>CONCATENATE('Matter Data'!A2016, " ", 'Matter Data'!B2016, " ", "Client")</f>
        <v xml:space="preserve">  Client</v>
      </c>
      <c r="Y2584" s="19" t="str">
        <f t="shared" si="40"/>
        <v/>
      </c>
    </row>
    <row r="2585" spans="1:25" x14ac:dyDescent="0.25">
      <c r="A2585" s="18" t="str">
        <f>IF(LEN('Contacts Data'!A2024)&gt;20,LEN('Contacts Data'!A2024),"")</f>
        <v/>
      </c>
      <c r="B2585" s="18" t="str">
        <f>IF(LEN('Contacts Data'!B2024)&gt;0, LEN('Contacts Data'!B2024) + LEN('Contacts Data'!C2024), "")</f>
        <v/>
      </c>
      <c r="C2585" s="18" t="str">
        <f>IF(LEN('Contacts Data'!E2024)&gt;20,LEN('Contacts Data'!E2024),"")</f>
        <v/>
      </c>
      <c r="D2585" s="18" t="str">
        <f>IF(LEN('Contacts Data'!F2024)&gt;20,LEN('Contacts Data'!F2024),"")</f>
        <v/>
      </c>
      <c r="E2585" s="18" t="str">
        <f>IF(LEN('Contacts Data'!G2024)&gt;20,LEN('Contacts Data'!G2024),"")</f>
        <v/>
      </c>
      <c r="F2585" s="18" t="str">
        <f>IF(LEN('Contacts Data'!H2024)&gt;60,LEN('Contacts Data'!H2024),"")</f>
        <v/>
      </c>
      <c r="G2585" s="18" t="str">
        <f>IF(LEN('Contacts Data'!I2024)&gt;128,LEN('Contacts Data'!I2024),"")</f>
        <v/>
      </c>
      <c r="H2585" s="18" t="str">
        <f>IF(LEN('Contacts Data'!J2024)&gt;60,LEN('Contacts Data'!J2024),"")</f>
        <v/>
      </c>
      <c r="I2585" s="18" t="str">
        <f>IF(LEN('Contacts Data'!K2024)&gt;30,LEN('Contacts Data'!K2024),"")</f>
        <v/>
      </c>
      <c r="J2585" s="18" t="str">
        <f>IF(LEN('Contacts Data'!L2024)&gt;2,LEN('Contacts Data'!L2024),"")</f>
        <v/>
      </c>
      <c r="K2585" s="18" t="str">
        <f>IF(LEN('Contacts Data'!M2024)&gt;16,LEN('Contacts Data'!M2024),"")</f>
        <v/>
      </c>
      <c r="L2585" s="18" t="str">
        <f>IF(LEN('Contacts Data'!D2024)&gt;128,LEN('Contacts Data'!D2024),"")</f>
        <v/>
      </c>
      <c r="M2585" s="18" t="str">
        <f>IF(LEN('Contacts Data'!O2024)&gt;1024,LEN('Contacts Data'!O2024),"")</f>
        <v/>
      </c>
      <c r="P2585" s="18" t="str">
        <f>IF(LEN('Matter Data'!A2017)&gt;0,LEN('Matter Data'!A2017)+LEN('Matter Data'!B2017),"")</f>
        <v/>
      </c>
      <c r="Q2585" s="18" t="str">
        <f>IF(LEN('Matter Data'!C2017)&gt;80,LEN('Matter Data'!C2017),"")</f>
        <v/>
      </c>
      <c r="R2585" s="18" t="str">
        <f>IF(LEN('Matter Data'!H2017)&gt;40,LEN('Matter Data'!H2017),"")</f>
        <v/>
      </c>
      <c r="S2585" s="21" t="b">
        <f>IF(LEN('Matter Data'!C2017)&gt;0,CONCATENATE('Matter Data'!A2017,'Matter Data'!B2017,'Matter Data'!C2017))</f>
        <v>0</v>
      </c>
      <c r="T2585" s="21">
        <f>IF(LEN('Matter Data'!C2017)&gt;0,COUNTIF($S$2:$S$5001,CONCATENATE('Matter Data'!A2017,'Matter Data'!B2017,'Matter Data'!C2017)),0)</f>
        <v>0</v>
      </c>
      <c r="U2585" s="22" t="str">
        <f>IF(LEN('Contacts Data'!B2024)&gt;0,'Contacts Data'!B2024,"")</f>
        <v/>
      </c>
      <c r="V2585" s="22" t="str">
        <f>IF(LEN('Contacts Data'!C2024)&gt;0,'Contacts Data'!C2024,"")</f>
        <v/>
      </c>
      <c r="W2585" s="22" t="str">
        <f>CONCATENATE(U2585, " ", V2585, " ", 'Contacts Data'!$A2024)</f>
        <v xml:space="preserve">  </v>
      </c>
      <c r="X2585" s="22" t="str">
        <f>CONCATENATE('Matter Data'!A2017, " ", 'Matter Data'!B2017, " ", "Client")</f>
        <v xml:space="preserve">  Client</v>
      </c>
      <c r="Y2585" s="19" t="str">
        <f t="shared" si="40"/>
        <v/>
      </c>
    </row>
    <row r="2586" spans="1:25" x14ac:dyDescent="0.25">
      <c r="A2586" s="18" t="str">
        <f>IF(LEN('Contacts Data'!A2025)&gt;20,LEN('Contacts Data'!A2025),"")</f>
        <v/>
      </c>
      <c r="B2586" s="18" t="str">
        <f>IF(LEN('Contacts Data'!B2025)&gt;0, LEN('Contacts Data'!B2025) + LEN('Contacts Data'!C2025), "")</f>
        <v/>
      </c>
      <c r="C2586" s="18" t="str">
        <f>IF(LEN('Contacts Data'!E2025)&gt;20,LEN('Contacts Data'!E2025),"")</f>
        <v/>
      </c>
      <c r="D2586" s="18" t="str">
        <f>IF(LEN('Contacts Data'!F2025)&gt;20,LEN('Contacts Data'!F2025),"")</f>
        <v/>
      </c>
      <c r="E2586" s="18" t="str">
        <f>IF(LEN('Contacts Data'!G2025)&gt;20,LEN('Contacts Data'!G2025),"")</f>
        <v/>
      </c>
      <c r="F2586" s="18" t="str">
        <f>IF(LEN('Contacts Data'!H2025)&gt;60,LEN('Contacts Data'!H2025),"")</f>
        <v/>
      </c>
      <c r="G2586" s="18" t="str">
        <f>IF(LEN('Contacts Data'!I2025)&gt;128,LEN('Contacts Data'!I2025),"")</f>
        <v/>
      </c>
      <c r="H2586" s="18" t="str">
        <f>IF(LEN('Contacts Data'!J2025)&gt;60,LEN('Contacts Data'!J2025),"")</f>
        <v/>
      </c>
      <c r="I2586" s="18" t="str">
        <f>IF(LEN('Contacts Data'!K2025)&gt;30,LEN('Contacts Data'!K2025),"")</f>
        <v/>
      </c>
      <c r="J2586" s="18" t="str">
        <f>IF(LEN('Contacts Data'!L2025)&gt;2,LEN('Contacts Data'!L2025),"")</f>
        <v/>
      </c>
      <c r="K2586" s="18" t="str">
        <f>IF(LEN('Contacts Data'!M2025)&gt;16,LEN('Contacts Data'!M2025),"")</f>
        <v/>
      </c>
      <c r="L2586" s="18" t="str">
        <f>IF(LEN('Contacts Data'!D2025)&gt;128,LEN('Contacts Data'!D2025),"")</f>
        <v/>
      </c>
      <c r="M2586" s="18" t="str">
        <f>IF(LEN('Contacts Data'!O2025)&gt;1024,LEN('Contacts Data'!O2025),"")</f>
        <v/>
      </c>
      <c r="P2586" s="18" t="str">
        <f>IF(LEN('Matter Data'!A2018)&gt;0,LEN('Matter Data'!A2018)+LEN('Matter Data'!B2018),"")</f>
        <v/>
      </c>
      <c r="Q2586" s="18" t="str">
        <f>IF(LEN('Matter Data'!C2018)&gt;80,LEN('Matter Data'!C2018),"")</f>
        <v/>
      </c>
      <c r="R2586" s="18" t="str">
        <f>IF(LEN('Matter Data'!H2018)&gt;40,LEN('Matter Data'!H2018),"")</f>
        <v/>
      </c>
      <c r="S2586" s="21" t="b">
        <f>IF(LEN('Matter Data'!C2018)&gt;0,CONCATENATE('Matter Data'!A2018,'Matter Data'!B2018,'Matter Data'!C2018))</f>
        <v>0</v>
      </c>
      <c r="T2586" s="21">
        <f>IF(LEN('Matter Data'!C2018)&gt;0,COUNTIF($S$2:$S$5001,CONCATENATE('Matter Data'!A2018,'Matter Data'!B2018,'Matter Data'!C2018)),0)</f>
        <v>0</v>
      </c>
      <c r="U2586" s="22" t="str">
        <f>IF(LEN('Contacts Data'!B2025)&gt;0,'Contacts Data'!B2025,"")</f>
        <v/>
      </c>
      <c r="V2586" s="22" t="str">
        <f>IF(LEN('Contacts Data'!C2025)&gt;0,'Contacts Data'!C2025,"")</f>
        <v/>
      </c>
      <c r="W2586" s="22" t="str">
        <f>CONCATENATE(U2586, " ", V2586, " ", 'Contacts Data'!$A2025)</f>
        <v xml:space="preserve">  </v>
      </c>
      <c r="X2586" s="22" t="str">
        <f>CONCATENATE('Matter Data'!A2018, " ", 'Matter Data'!B2018, " ", "Client")</f>
        <v xml:space="preserve">  Client</v>
      </c>
      <c r="Y2586" s="19" t="str">
        <f t="shared" si="40"/>
        <v/>
      </c>
    </row>
    <row r="2587" spans="1:25" x14ac:dyDescent="0.25">
      <c r="A2587" s="18" t="str">
        <f>IF(LEN('Contacts Data'!A2026)&gt;20,LEN('Contacts Data'!A2026),"")</f>
        <v/>
      </c>
      <c r="B2587" s="18" t="str">
        <f>IF(LEN('Contacts Data'!B2026)&gt;0, LEN('Contacts Data'!B2026) + LEN('Contacts Data'!C2026), "")</f>
        <v/>
      </c>
      <c r="C2587" s="18" t="str">
        <f>IF(LEN('Contacts Data'!E2026)&gt;20,LEN('Contacts Data'!E2026),"")</f>
        <v/>
      </c>
      <c r="D2587" s="18" t="str">
        <f>IF(LEN('Contacts Data'!F2026)&gt;20,LEN('Contacts Data'!F2026),"")</f>
        <v/>
      </c>
      <c r="E2587" s="18" t="str">
        <f>IF(LEN('Contacts Data'!G2026)&gt;20,LEN('Contacts Data'!G2026),"")</f>
        <v/>
      </c>
      <c r="F2587" s="18" t="str">
        <f>IF(LEN('Contacts Data'!H2026)&gt;60,LEN('Contacts Data'!H2026),"")</f>
        <v/>
      </c>
      <c r="G2587" s="18" t="str">
        <f>IF(LEN('Contacts Data'!I2026)&gt;128,LEN('Contacts Data'!I2026),"")</f>
        <v/>
      </c>
      <c r="H2587" s="18" t="str">
        <f>IF(LEN('Contacts Data'!J2026)&gt;60,LEN('Contacts Data'!J2026),"")</f>
        <v/>
      </c>
      <c r="I2587" s="18" t="str">
        <f>IF(LEN('Contacts Data'!K2026)&gt;30,LEN('Contacts Data'!K2026),"")</f>
        <v/>
      </c>
      <c r="J2587" s="18" t="str">
        <f>IF(LEN('Contacts Data'!L2026)&gt;2,LEN('Contacts Data'!L2026),"")</f>
        <v/>
      </c>
      <c r="K2587" s="18" t="str">
        <f>IF(LEN('Contacts Data'!M2026)&gt;16,LEN('Contacts Data'!M2026),"")</f>
        <v/>
      </c>
      <c r="L2587" s="18" t="str">
        <f>IF(LEN('Contacts Data'!D2026)&gt;128,LEN('Contacts Data'!D2026),"")</f>
        <v/>
      </c>
      <c r="M2587" s="18" t="str">
        <f>IF(LEN('Contacts Data'!O2026)&gt;1024,LEN('Contacts Data'!O2026),"")</f>
        <v/>
      </c>
      <c r="P2587" s="18" t="str">
        <f>IF(LEN('Matter Data'!A2019)&gt;0,LEN('Matter Data'!A2019)+LEN('Matter Data'!B2019),"")</f>
        <v/>
      </c>
      <c r="Q2587" s="18" t="str">
        <f>IF(LEN('Matter Data'!C2019)&gt;80,LEN('Matter Data'!C2019),"")</f>
        <v/>
      </c>
      <c r="R2587" s="18" t="str">
        <f>IF(LEN('Matter Data'!H2019)&gt;40,LEN('Matter Data'!H2019),"")</f>
        <v/>
      </c>
      <c r="S2587" s="21" t="b">
        <f>IF(LEN('Matter Data'!C2019)&gt;0,CONCATENATE('Matter Data'!A2019,'Matter Data'!B2019,'Matter Data'!C2019))</f>
        <v>0</v>
      </c>
      <c r="T2587" s="21">
        <f>IF(LEN('Matter Data'!C2019)&gt;0,COUNTIF($S$2:$S$5001,CONCATENATE('Matter Data'!A2019,'Matter Data'!B2019,'Matter Data'!C2019)),0)</f>
        <v>0</v>
      </c>
      <c r="U2587" s="22" t="str">
        <f>IF(LEN('Contacts Data'!B2026)&gt;0,'Contacts Data'!B2026,"")</f>
        <v/>
      </c>
      <c r="V2587" s="22" t="str">
        <f>IF(LEN('Contacts Data'!C2026)&gt;0,'Contacts Data'!C2026,"")</f>
        <v/>
      </c>
      <c r="W2587" s="22" t="str">
        <f>CONCATENATE(U2587, " ", V2587, " ", 'Contacts Data'!$A2026)</f>
        <v xml:space="preserve">  </v>
      </c>
      <c r="X2587" s="22" t="str">
        <f>CONCATENATE('Matter Data'!A2019, " ", 'Matter Data'!B2019, " ", "Client")</f>
        <v xml:space="preserve">  Client</v>
      </c>
      <c r="Y2587" s="19" t="str">
        <f t="shared" si="40"/>
        <v/>
      </c>
    </row>
    <row r="2588" spans="1:25" x14ac:dyDescent="0.25">
      <c r="A2588" s="18" t="str">
        <f>IF(LEN('Contacts Data'!A2027)&gt;20,LEN('Contacts Data'!A2027),"")</f>
        <v/>
      </c>
      <c r="B2588" s="18" t="str">
        <f>IF(LEN('Contacts Data'!B2027)&gt;0, LEN('Contacts Data'!B2027) + LEN('Contacts Data'!C2027), "")</f>
        <v/>
      </c>
      <c r="C2588" s="18" t="str">
        <f>IF(LEN('Contacts Data'!E2027)&gt;20,LEN('Contacts Data'!E2027),"")</f>
        <v/>
      </c>
      <c r="D2588" s="18" t="str">
        <f>IF(LEN('Contacts Data'!F2027)&gt;20,LEN('Contacts Data'!F2027),"")</f>
        <v/>
      </c>
      <c r="E2588" s="18" t="str">
        <f>IF(LEN('Contacts Data'!G2027)&gt;20,LEN('Contacts Data'!G2027),"")</f>
        <v/>
      </c>
      <c r="F2588" s="18" t="str">
        <f>IF(LEN('Contacts Data'!H2027)&gt;60,LEN('Contacts Data'!H2027),"")</f>
        <v/>
      </c>
      <c r="G2588" s="18" t="str">
        <f>IF(LEN('Contacts Data'!I2027)&gt;128,LEN('Contacts Data'!I2027),"")</f>
        <v/>
      </c>
      <c r="H2588" s="18" t="str">
        <f>IF(LEN('Contacts Data'!J2027)&gt;60,LEN('Contacts Data'!J2027),"")</f>
        <v/>
      </c>
      <c r="I2588" s="18" t="str">
        <f>IF(LEN('Contacts Data'!K2027)&gt;30,LEN('Contacts Data'!K2027),"")</f>
        <v/>
      </c>
      <c r="J2588" s="18" t="str">
        <f>IF(LEN('Contacts Data'!L2027)&gt;2,LEN('Contacts Data'!L2027),"")</f>
        <v/>
      </c>
      <c r="K2588" s="18" t="str">
        <f>IF(LEN('Contacts Data'!M2027)&gt;16,LEN('Contacts Data'!M2027),"")</f>
        <v/>
      </c>
      <c r="L2588" s="18" t="str">
        <f>IF(LEN('Contacts Data'!D2027)&gt;128,LEN('Contacts Data'!D2027),"")</f>
        <v/>
      </c>
      <c r="M2588" s="18" t="str">
        <f>IF(LEN('Contacts Data'!O2027)&gt;1024,LEN('Contacts Data'!O2027),"")</f>
        <v/>
      </c>
      <c r="P2588" s="18" t="str">
        <f>IF(LEN('Matter Data'!A2020)&gt;0,LEN('Matter Data'!A2020)+LEN('Matter Data'!B2020),"")</f>
        <v/>
      </c>
      <c r="Q2588" s="18" t="str">
        <f>IF(LEN('Matter Data'!C2020)&gt;80,LEN('Matter Data'!C2020),"")</f>
        <v/>
      </c>
      <c r="R2588" s="18" t="str">
        <f>IF(LEN('Matter Data'!H2020)&gt;40,LEN('Matter Data'!H2020),"")</f>
        <v/>
      </c>
      <c r="S2588" s="21" t="b">
        <f>IF(LEN('Matter Data'!C2020)&gt;0,CONCATENATE('Matter Data'!A2020,'Matter Data'!B2020,'Matter Data'!C2020))</f>
        <v>0</v>
      </c>
      <c r="T2588" s="21">
        <f>IF(LEN('Matter Data'!C2020)&gt;0,COUNTIF($S$2:$S$5001,CONCATENATE('Matter Data'!A2020,'Matter Data'!B2020,'Matter Data'!C2020)),0)</f>
        <v>0</v>
      </c>
      <c r="U2588" s="22" t="str">
        <f>IF(LEN('Contacts Data'!B2027)&gt;0,'Contacts Data'!B2027,"")</f>
        <v/>
      </c>
      <c r="V2588" s="22" t="str">
        <f>IF(LEN('Contacts Data'!C2027)&gt;0,'Contacts Data'!C2027,"")</f>
        <v/>
      </c>
      <c r="W2588" s="22" t="str">
        <f>CONCATENATE(U2588, " ", V2588, " ", 'Contacts Data'!$A2027)</f>
        <v xml:space="preserve">  </v>
      </c>
      <c r="X2588" s="22" t="str">
        <f>CONCATENATE('Matter Data'!A2020, " ", 'Matter Data'!B2020, " ", "Client")</f>
        <v xml:space="preserve">  Client</v>
      </c>
      <c r="Y2588" s="19" t="str">
        <f t="shared" si="40"/>
        <v/>
      </c>
    </row>
    <row r="2589" spans="1:25" x14ac:dyDescent="0.25">
      <c r="A2589" s="18" t="str">
        <f>IF(LEN('Contacts Data'!A2028)&gt;20,LEN('Contacts Data'!A2028),"")</f>
        <v/>
      </c>
      <c r="B2589" s="18" t="str">
        <f>IF(LEN('Contacts Data'!B2028)&gt;0, LEN('Contacts Data'!B2028) + LEN('Contacts Data'!C2028), "")</f>
        <v/>
      </c>
      <c r="C2589" s="18" t="str">
        <f>IF(LEN('Contacts Data'!E2028)&gt;20,LEN('Contacts Data'!E2028),"")</f>
        <v/>
      </c>
      <c r="D2589" s="18" t="str">
        <f>IF(LEN('Contacts Data'!F2028)&gt;20,LEN('Contacts Data'!F2028),"")</f>
        <v/>
      </c>
      <c r="E2589" s="18" t="str">
        <f>IF(LEN('Contacts Data'!G2028)&gt;20,LEN('Contacts Data'!G2028),"")</f>
        <v/>
      </c>
      <c r="F2589" s="18" t="str">
        <f>IF(LEN('Contacts Data'!H2028)&gt;60,LEN('Contacts Data'!H2028),"")</f>
        <v/>
      </c>
      <c r="G2589" s="18" t="str">
        <f>IF(LEN('Contacts Data'!I2028)&gt;128,LEN('Contacts Data'!I2028),"")</f>
        <v/>
      </c>
      <c r="H2589" s="18" t="str">
        <f>IF(LEN('Contacts Data'!J2028)&gt;60,LEN('Contacts Data'!J2028),"")</f>
        <v/>
      </c>
      <c r="I2589" s="18" t="str">
        <f>IF(LEN('Contacts Data'!K2028)&gt;30,LEN('Contacts Data'!K2028),"")</f>
        <v/>
      </c>
      <c r="J2589" s="18" t="str">
        <f>IF(LEN('Contacts Data'!L2028)&gt;2,LEN('Contacts Data'!L2028),"")</f>
        <v/>
      </c>
      <c r="K2589" s="18" t="str">
        <f>IF(LEN('Contacts Data'!M2028)&gt;16,LEN('Contacts Data'!M2028),"")</f>
        <v/>
      </c>
      <c r="L2589" s="18" t="str">
        <f>IF(LEN('Contacts Data'!D2028)&gt;128,LEN('Contacts Data'!D2028),"")</f>
        <v/>
      </c>
      <c r="M2589" s="18" t="str">
        <f>IF(LEN('Contacts Data'!O2028)&gt;1024,LEN('Contacts Data'!O2028),"")</f>
        <v/>
      </c>
      <c r="P2589" s="18" t="str">
        <f>IF(LEN('Matter Data'!A2021)&gt;0,LEN('Matter Data'!A2021)+LEN('Matter Data'!B2021),"")</f>
        <v/>
      </c>
      <c r="Q2589" s="18" t="str">
        <f>IF(LEN('Matter Data'!C2021)&gt;80,LEN('Matter Data'!C2021),"")</f>
        <v/>
      </c>
      <c r="R2589" s="18" t="str">
        <f>IF(LEN('Matter Data'!H2021)&gt;40,LEN('Matter Data'!H2021),"")</f>
        <v/>
      </c>
      <c r="S2589" s="21" t="b">
        <f>IF(LEN('Matter Data'!C2021)&gt;0,CONCATENATE('Matter Data'!A2021,'Matter Data'!B2021,'Matter Data'!C2021))</f>
        <v>0</v>
      </c>
      <c r="T2589" s="21">
        <f>IF(LEN('Matter Data'!C2021)&gt;0,COUNTIF($S$2:$S$5001,CONCATENATE('Matter Data'!A2021,'Matter Data'!B2021,'Matter Data'!C2021)),0)</f>
        <v>0</v>
      </c>
      <c r="U2589" s="22" t="str">
        <f>IF(LEN('Contacts Data'!B2028)&gt;0,'Contacts Data'!B2028,"")</f>
        <v/>
      </c>
      <c r="V2589" s="22" t="str">
        <f>IF(LEN('Contacts Data'!C2028)&gt;0,'Contacts Data'!C2028,"")</f>
        <v/>
      </c>
      <c r="W2589" s="22" t="str">
        <f>CONCATENATE(U2589, " ", V2589, " ", 'Contacts Data'!$A2028)</f>
        <v xml:space="preserve">  </v>
      </c>
      <c r="X2589" s="22" t="str">
        <f>CONCATENATE('Matter Data'!A2021, " ", 'Matter Data'!B2021, " ", "Client")</f>
        <v xml:space="preserve">  Client</v>
      </c>
      <c r="Y2589" s="19" t="str">
        <f t="shared" si="40"/>
        <v/>
      </c>
    </row>
    <row r="2590" spans="1:25" x14ac:dyDescent="0.25">
      <c r="A2590" s="18" t="str">
        <f>IF(LEN('Contacts Data'!A2029)&gt;20,LEN('Contacts Data'!A2029),"")</f>
        <v/>
      </c>
      <c r="B2590" s="18" t="str">
        <f>IF(LEN('Contacts Data'!B2029)&gt;0, LEN('Contacts Data'!B2029) + LEN('Contacts Data'!C2029), "")</f>
        <v/>
      </c>
      <c r="C2590" s="18" t="str">
        <f>IF(LEN('Contacts Data'!E2029)&gt;20,LEN('Contacts Data'!E2029),"")</f>
        <v/>
      </c>
      <c r="D2590" s="18" t="str">
        <f>IF(LEN('Contacts Data'!F2029)&gt;20,LEN('Contacts Data'!F2029),"")</f>
        <v/>
      </c>
      <c r="E2590" s="18" t="str">
        <f>IF(LEN('Contacts Data'!G2029)&gt;20,LEN('Contacts Data'!G2029),"")</f>
        <v/>
      </c>
      <c r="F2590" s="18" t="str">
        <f>IF(LEN('Contacts Data'!H2029)&gt;60,LEN('Contacts Data'!H2029),"")</f>
        <v/>
      </c>
      <c r="G2590" s="18" t="str">
        <f>IF(LEN('Contacts Data'!I2029)&gt;128,LEN('Contacts Data'!I2029),"")</f>
        <v/>
      </c>
      <c r="H2590" s="18" t="str">
        <f>IF(LEN('Contacts Data'!J2029)&gt;60,LEN('Contacts Data'!J2029),"")</f>
        <v/>
      </c>
      <c r="I2590" s="18" t="str">
        <f>IF(LEN('Contacts Data'!K2029)&gt;30,LEN('Contacts Data'!K2029),"")</f>
        <v/>
      </c>
      <c r="J2590" s="18" t="str">
        <f>IF(LEN('Contacts Data'!L2029)&gt;2,LEN('Contacts Data'!L2029),"")</f>
        <v/>
      </c>
      <c r="K2590" s="18" t="str">
        <f>IF(LEN('Contacts Data'!M2029)&gt;16,LEN('Contacts Data'!M2029),"")</f>
        <v/>
      </c>
      <c r="L2590" s="18" t="str">
        <f>IF(LEN('Contacts Data'!D2029)&gt;128,LEN('Contacts Data'!D2029),"")</f>
        <v/>
      </c>
      <c r="M2590" s="18" t="str">
        <f>IF(LEN('Contacts Data'!O2029)&gt;1024,LEN('Contacts Data'!O2029),"")</f>
        <v/>
      </c>
      <c r="P2590" s="18" t="str">
        <f>IF(LEN('Matter Data'!A2022)&gt;0,LEN('Matter Data'!A2022)+LEN('Matter Data'!B2022),"")</f>
        <v/>
      </c>
      <c r="Q2590" s="18" t="str">
        <f>IF(LEN('Matter Data'!C2022)&gt;80,LEN('Matter Data'!C2022),"")</f>
        <v/>
      </c>
      <c r="R2590" s="18" t="str">
        <f>IF(LEN('Matter Data'!H2022)&gt;40,LEN('Matter Data'!H2022),"")</f>
        <v/>
      </c>
      <c r="S2590" s="21" t="b">
        <f>IF(LEN('Matter Data'!C2022)&gt;0,CONCATENATE('Matter Data'!A2022,'Matter Data'!B2022,'Matter Data'!C2022))</f>
        <v>0</v>
      </c>
      <c r="T2590" s="21">
        <f>IF(LEN('Matter Data'!C2022)&gt;0,COUNTIF($S$2:$S$5001,CONCATENATE('Matter Data'!A2022,'Matter Data'!B2022,'Matter Data'!C2022)),0)</f>
        <v>0</v>
      </c>
      <c r="U2590" s="22" t="str">
        <f>IF(LEN('Contacts Data'!B2029)&gt;0,'Contacts Data'!B2029,"")</f>
        <v/>
      </c>
      <c r="V2590" s="22" t="str">
        <f>IF(LEN('Contacts Data'!C2029)&gt;0,'Contacts Data'!C2029,"")</f>
        <v/>
      </c>
      <c r="W2590" s="22" t="str">
        <f>CONCATENATE(U2590, " ", V2590, " ", 'Contacts Data'!$A2029)</f>
        <v xml:space="preserve">  </v>
      </c>
      <c r="X2590" s="22" t="str">
        <f>CONCATENATE('Matter Data'!A2022, " ", 'Matter Data'!B2022, " ", "Client")</f>
        <v xml:space="preserve">  Client</v>
      </c>
      <c r="Y2590" s="19" t="str">
        <f t="shared" si="40"/>
        <v/>
      </c>
    </row>
    <row r="2591" spans="1:25" x14ac:dyDescent="0.25">
      <c r="A2591" s="18" t="str">
        <f>IF(LEN('Contacts Data'!A2030)&gt;20,LEN('Contacts Data'!A2030),"")</f>
        <v/>
      </c>
      <c r="B2591" s="18" t="str">
        <f>IF(LEN('Contacts Data'!B2030)&gt;0, LEN('Contacts Data'!B2030) + LEN('Contacts Data'!C2030), "")</f>
        <v/>
      </c>
      <c r="C2591" s="18" t="str">
        <f>IF(LEN('Contacts Data'!E2030)&gt;20,LEN('Contacts Data'!E2030),"")</f>
        <v/>
      </c>
      <c r="D2591" s="18" t="str">
        <f>IF(LEN('Contacts Data'!F2030)&gt;20,LEN('Contacts Data'!F2030),"")</f>
        <v/>
      </c>
      <c r="E2591" s="18" t="str">
        <f>IF(LEN('Contacts Data'!G2030)&gt;20,LEN('Contacts Data'!G2030),"")</f>
        <v/>
      </c>
      <c r="F2591" s="18" t="str">
        <f>IF(LEN('Contacts Data'!H2030)&gt;60,LEN('Contacts Data'!H2030),"")</f>
        <v/>
      </c>
      <c r="G2591" s="18" t="str">
        <f>IF(LEN('Contacts Data'!I2030)&gt;128,LEN('Contacts Data'!I2030),"")</f>
        <v/>
      </c>
      <c r="H2591" s="18" t="str">
        <f>IF(LEN('Contacts Data'!J2030)&gt;60,LEN('Contacts Data'!J2030),"")</f>
        <v/>
      </c>
      <c r="I2591" s="18" t="str">
        <f>IF(LEN('Contacts Data'!K2030)&gt;30,LEN('Contacts Data'!K2030),"")</f>
        <v/>
      </c>
      <c r="J2591" s="18" t="str">
        <f>IF(LEN('Contacts Data'!L2030)&gt;2,LEN('Contacts Data'!L2030),"")</f>
        <v/>
      </c>
      <c r="K2591" s="18" t="str">
        <f>IF(LEN('Contacts Data'!M2030)&gt;16,LEN('Contacts Data'!M2030),"")</f>
        <v/>
      </c>
      <c r="L2591" s="18" t="str">
        <f>IF(LEN('Contacts Data'!D2030)&gt;128,LEN('Contacts Data'!D2030),"")</f>
        <v/>
      </c>
      <c r="M2591" s="18" t="str">
        <f>IF(LEN('Contacts Data'!O2030)&gt;1024,LEN('Contacts Data'!O2030),"")</f>
        <v/>
      </c>
      <c r="P2591" s="18" t="str">
        <f>IF(LEN('Matter Data'!A2023)&gt;0,LEN('Matter Data'!A2023)+LEN('Matter Data'!B2023),"")</f>
        <v/>
      </c>
      <c r="Q2591" s="18" t="str">
        <f>IF(LEN('Matter Data'!C2023)&gt;80,LEN('Matter Data'!C2023),"")</f>
        <v/>
      </c>
      <c r="R2591" s="18" t="str">
        <f>IF(LEN('Matter Data'!H2023)&gt;40,LEN('Matter Data'!H2023),"")</f>
        <v/>
      </c>
      <c r="S2591" s="21" t="b">
        <f>IF(LEN('Matter Data'!C2023)&gt;0,CONCATENATE('Matter Data'!A2023,'Matter Data'!B2023,'Matter Data'!C2023))</f>
        <v>0</v>
      </c>
      <c r="T2591" s="21">
        <f>IF(LEN('Matter Data'!C2023)&gt;0,COUNTIF($S$2:$S$5001,CONCATENATE('Matter Data'!A2023,'Matter Data'!B2023,'Matter Data'!C2023)),0)</f>
        <v>0</v>
      </c>
      <c r="U2591" s="22" t="str">
        <f>IF(LEN('Contacts Data'!B2030)&gt;0,'Contacts Data'!B2030,"")</f>
        <v/>
      </c>
      <c r="V2591" s="22" t="str">
        <f>IF(LEN('Contacts Data'!C2030)&gt;0,'Contacts Data'!C2030,"")</f>
        <v/>
      </c>
      <c r="W2591" s="22" t="str">
        <f>CONCATENATE(U2591, " ", V2591, " ", 'Contacts Data'!$A2030)</f>
        <v xml:space="preserve">  </v>
      </c>
      <c r="X2591" s="22" t="str">
        <f>CONCATENATE('Matter Data'!A2023, " ", 'Matter Data'!B2023, " ", "Client")</f>
        <v xml:space="preserve">  Client</v>
      </c>
      <c r="Y2591" s="19" t="str">
        <f t="shared" si="40"/>
        <v/>
      </c>
    </row>
    <row r="2592" spans="1:25" x14ac:dyDescent="0.25">
      <c r="A2592" s="18" t="str">
        <f>IF(LEN('Contacts Data'!A2031)&gt;20,LEN('Contacts Data'!A2031),"")</f>
        <v/>
      </c>
      <c r="B2592" s="18" t="str">
        <f>IF(LEN('Contacts Data'!B2031)&gt;0, LEN('Contacts Data'!B2031) + LEN('Contacts Data'!C2031), "")</f>
        <v/>
      </c>
      <c r="C2592" s="18" t="str">
        <f>IF(LEN('Contacts Data'!E2031)&gt;20,LEN('Contacts Data'!E2031),"")</f>
        <v/>
      </c>
      <c r="D2592" s="18" t="str">
        <f>IF(LEN('Contacts Data'!F2031)&gt;20,LEN('Contacts Data'!F2031),"")</f>
        <v/>
      </c>
      <c r="E2592" s="18" t="str">
        <f>IF(LEN('Contacts Data'!G2031)&gt;20,LEN('Contacts Data'!G2031),"")</f>
        <v/>
      </c>
      <c r="F2592" s="18" t="str">
        <f>IF(LEN('Contacts Data'!H2031)&gt;60,LEN('Contacts Data'!H2031),"")</f>
        <v/>
      </c>
      <c r="G2592" s="18" t="str">
        <f>IF(LEN('Contacts Data'!I2031)&gt;128,LEN('Contacts Data'!I2031),"")</f>
        <v/>
      </c>
      <c r="H2592" s="18" t="str">
        <f>IF(LEN('Contacts Data'!J2031)&gt;60,LEN('Contacts Data'!J2031),"")</f>
        <v/>
      </c>
      <c r="I2592" s="18" t="str">
        <f>IF(LEN('Contacts Data'!K2031)&gt;30,LEN('Contacts Data'!K2031),"")</f>
        <v/>
      </c>
      <c r="J2592" s="18" t="str">
        <f>IF(LEN('Contacts Data'!L2031)&gt;2,LEN('Contacts Data'!L2031),"")</f>
        <v/>
      </c>
      <c r="K2592" s="18" t="str">
        <f>IF(LEN('Contacts Data'!M2031)&gt;16,LEN('Contacts Data'!M2031),"")</f>
        <v/>
      </c>
      <c r="L2592" s="18" t="str">
        <f>IF(LEN('Contacts Data'!D2031)&gt;128,LEN('Contacts Data'!D2031),"")</f>
        <v/>
      </c>
      <c r="M2592" s="18" t="str">
        <f>IF(LEN('Contacts Data'!O2031)&gt;1024,LEN('Contacts Data'!O2031),"")</f>
        <v/>
      </c>
      <c r="P2592" s="18" t="str">
        <f>IF(LEN('Matter Data'!A2024)&gt;0,LEN('Matter Data'!A2024)+LEN('Matter Data'!B2024),"")</f>
        <v/>
      </c>
      <c r="Q2592" s="18" t="str">
        <f>IF(LEN('Matter Data'!C2024)&gt;80,LEN('Matter Data'!C2024),"")</f>
        <v/>
      </c>
      <c r="R2592" s="18" t="str">
        <f>IF(LEN('Matter Data'!H2024)&gt;40,LEN('Matter Data'!H2024),"")</f>
        <v/>
      </c>
      <c r="S2592" s="21" t="b">
        <f>IF(LEN('Matter Data'!C2024)&gt;0,CONCATENATE('Matter Data'!A2024,'Matter Data'!B2024,'Matter Data'!C2024))</f>
        <v>0</v>
      </c>
      <c r="T2592" s="21">
        <f>IF(LEN('Matter Data'!C2024)&gt;0,COUNTIF($S$2:$S$5001,CONCATENATE('Matter Data'!A2024,'Matter Data'!B2024,'Matter Data'!C2024)),0)</f>
        <v>0</v>
      </c>
      <c r="U2592" s="22" t="str">
        <f>IF(LEN('Contacts Data'!B2031)&gt;0,'Contacts Data'!B2031,"")</f>
        <v/>
      </c>
      <c r="V2592" s="22" t="str">
        <f>IF(LEN('Contacts Data'!C2031)&gt;0,'Contacts Data'!C2031,"")</f>
        <v/>
      </c>
      <c r="W2592" s="22" t="str">
        <f>CONCATENATE(U2592, " ", V2592, " ", 'Contacts Data'!$A2031)</f>
        <v xml:space="preserve">  </v>
      </c>
      <c r="X2592" s="22" t="str">
        <f>CONCATENATE('Matter Data'!A2024, " ", 'Matter Data'!B2024, " ", "Client")</f>
        <v xml:space="preserve">  Client</v>
      </c>
      <c r="Y2592" s="19" t="str">
        <f t="shared" si="40"/>
        <v/>
      </c>
    </row>
    <row r="2593" spans="1:25" x14ac:dyDescent="0.25">
      <c r="A2593" s="18" t="str">
        <f>IF(LEN('Contacts Data'!A2032)&gt;20,LEN('Contacts Data'!A2032),"")</f>
        <v/>
      </c>
      <c r="B2593" s="18" t="str">
        <f>IF(LEN('Contacts Data'!B2032)&gt;0, LEN('Contacts Data'!B2032) + LEN('Contacts Data'!C2032), "")</f>
        <v/>
      </c>
      <c r="C2593" s="18" t="str">
        <f>IF(LEN('Contacts Data'!E2032)&gt;20,LEN('Contacts Data'!E2032),"")</f>
        <v/>
      </c>
      <c r="D2593" s="18" t="str">
        <f>IF(LEN('Contacts Data'!F2032)&gt;20,LEN('Contacts Data'!F2032),"")</f>
        <v/>
      </c>
      <c r="E2593" s="18" t="str">
        <f>IF(LEN('Contacts Data'!G2032)&gt;20,LEN('Contacts Data'!G2032),"")</f>
        <v/>
      </c>
      <c r="F2593" s="18" t="str">
        <f>IF(LEN('Contacts Data'!H2032)&gt;60,LEN('Contacts Data'!H2032),"")</f>
        <v/>
      </c>
      <c r="G2593" s="18" t="str">
        <f>IF(LEN('Contacts Data'!I2032)&gt;128,LEN('Contacts Data'!I2032),"")</f>
        <v/>
      </c>
      <c r="H2593" s="18" t="str">
        <f>IF(LEN('Contacts Data'!J2032)&gt;60,LEN('Contacts Data'!J2032),"")</f>
        <v/>
      </c>
      <c r="I2593" s="18" t="str">
        <f>IF(LEN('Contacts Data'!K2032)&gt;30,LEN('Contacts Data'!K2032),"")</f>
        <v/>
      </c>
      <c r="J2593" s="18" t="str">
        <f>IF(LEN('Contacts Data'!L2032)&gt;2,LEN('Contacts Data'!L2032),"")</f>
        <v/>
      </c>
      <c r="K2593" s="18" t="str">
        <f>IF(LEN('Contacts Data'!M2032)&gt;16,LEN('Contacts Data'!M2032),"")</f>
        <v/>
      </c>
      <c r="L2593" s="18" t="str">
        <f>IF(LEN('Contacts Data'!D2032)&gt;128,LEN('Contacts Data'!D2032),"")</f>
        <v/>
      </c>
      <c r="M2593" s="18" t="str">
        <f>IF(LEN('Contacts Data'!O2032)&gt;1024,LEN('Contacts Data'!O2032),"")</f>
        <v/>
      </c>
      <c r="P2593" s="18" t="str">
        <f>IF(LEN('Matter Data'!A2025)&gt;0,LEN('Matter Data'!A2025)+LEN('Matter Data'!B2025),"")</f>
        <v/>
      </c>
      <c r="Q2593" s="18" t="str">
        <f>IF(LEN('Matter Data'!C2025)&gt;80,LEN('Matter Data'!C2025),"")</f>
        <v/>
      </c>
      <c r="R2593" s="18" t="str">
        <f>IF(LEN('Matter Data'!H2025)&gt;40,LEN('Matter Data'!H2025),"")</f>
        <v/>
      </c>
      <c r="S2593" s="21" t="b">
        <f>IF(LEN('Matter Data'!C2025)&gt;0,CONCATENATE('Matter Data'!A2025,'Matter Data'!B2025,'Matter Data'!C2025))</f>
        <v>0</v>
      </c>
      <c r="T2593" s="21">
        <f>IF(LEN('Matter Data'!C2025)&gt;0,COUNTIF($S$2:$S$5001,CONCATENATE('Matter Data'!A2025,'Matter Data'!B2025,'Matter Data'!C2025)),0)</f>
        <v>0</v>
      </c>
      <c r="U2593" s="22" t="str">
        <f>IF(LEN('Contacts Data'!B2032)&gt;0,'Contacts Data'!B2032,"")</f>
        <v/>
      </c>
      <c r="V2593" s="22" t="str">
        <f>IF(LEN('Contacts Data'!C2032)&gt;0,'Contacts Data'!C2032,"")</f>
        <v/>
      </c>
      <c r="W2593" s="22" t="str">
        <f>CONCATENATE(U2593, " ", V2593, " ", 'Contacts Data'!$A2032)</f>
        <v xml:space="preserve">  </v>
      </c>
      <c r="X2593" s="22" t="str">
        <f>CONCATENATE('Matter Data'!A2025, " ", 'Matter Data'!B2025, " ", "Client")</f>
        <v xml:space="preserve">  Client</v>
      </c>
      <c r="Y2593" s="19" t="str">
        <f t="shared" si="40"/>
        <v/>
      </c>
    </row>
    <row r="2594" spans="1:25" x14ac:dyDescent="0.25">
      <c r="A2594" s="18" t="str">
        <f>IF(LEN('Contacts Data'!A2033)&gt;20,LEN('Contacts Data'!A2033),"")</f>
        <v/>
      </c>
      <c r="B2594" s="18" t="str">
        <f>IF(LEN('Contacts Data'!B2033)&gt;0, LEN('Contacts Data'!B2033) + LEN('Contacts Data'!C2033), "")</f>
        <v/>
      </c>
      <c r="C2594" s="18" t="str">
        <f>IF(LEN('Contacts Data'!E2033)&gt;20,LEN('Contacts Data'!E2033),"")</f>
        <v/>
      </c>
      <c r="D2594" s="18" t="str">
        <f>IF(LEN('Contacts Data'!F2033)&gt;20,LEN('Contacts Data'!F2033),"")</f>
        <v/>
      </c>
      <c r="E2594" s="18" t="str">
        <f>IF(LEN('Contacts Data'!G2033)&gt;20,LEN('Contacts Data'!G2033),"")</f>
        <v/>
      </c>
      <c r="F2594" s="18" t="str">
        <f>IF(LEN('Contacts Data'!H2033)&gt;60,LEN('Contacts Data'!H2033),"")</f>
        <v/>
      </c>
      <c r="G2594" s="18" t="str">
        <f>IF(LEN('Contacts Data'!I2033)&gt;128,LEN('Contacts Data'!I2033),"")</f>
        <v/>
      </c>
      <c r="H2594" s="18" t="str">
        <f>IF(LEN('Contacts Data'!J2033)&gt;60,LEN('Contacts Data'!J2033),"")</f>
        <v/>
      </c>
      <c r="I2594" s="18" t="str">
        <f>IF(LEN('Contacts Data'!K2033)&gt;30,LEN('Contacts Data'!K2033),"")</f>
        <v/>
      </c>
      <c r="J2594" s="18" t="str">
        <f>IF(LEN('Contacts Data'!L2033)&gt;2,LEN('Contacts Data'!L2033),"")</f>
        <v/>
      </c>
      <c r="K2594" s="18" t="str">
        <f>IF(LEN('Contacts Data'!M2033)&gt;16,LEN('Contacts Data'!M2033),"")</f>
        <v/>
      </c>
      <c r="L2594" s="18" t="str">
        <f>IF(LEN('Contacts Data'!D2033)&gt;128,LEN('Contacts Data'!D2033),"")</f>
        <v/>
      </c>
      <c r="M2594" s="18" t="str">
        <f>IF(LEN('Contacts Data'!O2033)&gt;1024,LEN('Contacts Data'!O2033),"")</f>
        <v/>
      </c>
      <c r="P2594" s="18" t="str">
        <f>IF(LEN('Matter Data'!A2026)&gt;0,LEN('Matter Data'!A2026)+LEN('Matter Data'!B2026),"")</f>
        <v/>
      </c>
      <c r="Q2594" s="18" t="str">
        <f>IF(LEN('Matter Data'!C2026)&gt;80,LEN('Matter Data'!C2026),"")</f>
        <v/>
      </c>
      <c r="R2594" s="18" t="str">
        <f>IF(LEN('Matter Data'!H2026)&gt;40,LEN('Matter Data'!H2026),"")</f>
        <v/>
      </c>
      <c r="S2594" s="21" t="b">
        <f>IF(LEN('Matter Data'!C2026)&gt;0,CONCATENATE('Matter Data'!A2026,'Matter Data'!B2026,'Matter Data'!C2026))</f>
        <v>0</v>
      </c>
      <c r="T2594" s="21">
        <f>IF(LEN('Matter Data'!C2026)&gt;0,COUNTIF($S$2:$S$5001,CONCATENATE('Matter Data'!A2026,'Matter Data'!B2026,'Matter Data'!C2026)),0)</f>
        <v>0</v>
      </c>
      <c r="U2594" s="22" t="str">
        <f>IF(LEN('Contacts Data'!B2033)&gt;0,'Contacts Data'!B2033,"")</f>
        <v/>
      </c>
      <c r="V2594" s="22" t="str">
        <f>IF(LEN('Contacts Data'!C2033)&gt;0,'Contacts Data'!C2033,"")</f>
        <v/>
      </c>
      <c r="W2594" s="22" t="str">
        <f>CONCATENATE(U2594, " ", V2594, " ", 'Contacts Data'!$A2033)</f>
        <v xml:space="preserve">  </v>
      </c>
      <c r="X2594" s="22" t="str">
        <f>CONCATENATE('Matter Data'!A2026, " ", 'Matter Data'!B2026, " ", "Client")</f>
        <v xml:space="preserve">  Client</v>
      </c>
      <c r="Y2594" s="19" t="str">
        <f t="shared" si="40"/>
        <v/>
      </c>
    </row>
    <row r="2595" spans="1:25" x14ac:dyDescent="0.25">
      <c r="A2595" s="18" t="str">
        <f>IF(LEN('Contacts Data'!A2034)&gt;20,LEN('Contacts Data'!A2034),"")</f>
        <v/>
      </c>
      <c r="B2595" s="18" t="str">
        <f>IF(LEN('Contacts Data'!B2034)&gt;0, LEN('Contacts Data'!B2034) + LEN('Contacts Data'!C2034), "")</f>
        <v/>
      </c>
      <c r="C2595" s="18" t="str">
        <f>IF(LEN('Contacts Data'!E2034)&gt;20,LEN('Contacts Data'!E2034),"")</f>
        <v/>
      </c>
      <c r="D2595" s="18" t="str">
        <f>IF(LEN('Contacts Data'!F2034)&gt;20,LEN('Contacts Data'!F2034),"")</f>
        <v/>
      </c>
      <c r="E2595" s="18" t="str">
        <f>IF(LEN('Contacts Data'!G2034)&gt;20,LEN('Contacts Data'!G2034),"")</f>
        <v/>
      </c>
      <c r="F2595" s="18" t="str">
        <f>IF(LEN('Contacts Data'!H2034)&gt;60,LEN('Contacts Data'!H2034),"")</f>
        <v/>
      </c>
      <c r="G2595" s="18" t="str">
        <f>IF(LEN('Contacts Data'!I2034)&gt;128,LEN('Contacts Data'!I2034),"")</f>
        <v/>
      </c>
      <c r="H2595" s="18" t="str">
        <f>IF(LEN('Contacts Data'!J2034)&gt;60,LEN('Contacts Data'!J2034),"")</f>
        <v/>
      </c>
      <c r="I2595" s="18" t="str">
        <f>IF(LEN('Contacts Data'!K2034)&gt;30,LEN('Contacts Data'!K2034),"")</f>
        <v/>
      </c>
      <c r="J2595" s="18" t="str">
        <f>IF(LEN('Contacts Data'!L2034)&gt;2,LEN('Contacts Data'!L2034),"")</f>
        <v/>
      </c>
      <c r="K2595" s="18" t="str">
        <f>IF(LEN('Contacts Data'!M2034)&gt;16,LEN('Contacts Data'!M2034),"")</f>
        <v/>
      </c>
      <c r="L2595" s="18" t="str">
        <f>IF(LEN('Contacts Data'!D2034)&gt;128,LEN('Contacts Data'!D2034),"")</f>
        <v/>
      </c>
      <c r="M2595" s="18" t="str">
        <f>IF(LEN('Contacts Data'!O2034)&gt;1024,LEN('Contacts Data'!O2034),"")</f>
        <v/>
      </c>
      <c r="P2595" s="18" t="str">
        <f>IF(LEN('Matter Data'!A2027)&gt;0,LEN('Matter Data'!A2027)+LEN('Matter Data'!B2027),"")</f>
        <v/>
      </c>
      <c r="Q2595" s="18" t="str">
        <f>IF(LEN('Matter Data'!C2027)&gt;80,LEN('Matter Data'!C2027),"")</f>
        <v/>
      </c>
      <c r="R2595" s="18" t="str">
        <f>IF(LEN('Matter Data'!H2027)&gt;40,LEN('Matter Data'!H2027),"")</f>
        <v/>
      </c>
      <c r="S2595" s="21" t="b">
        <f>IF(LEN('Matter Data'!C2027)&gt;0,CONCATENATE('Matter Data'!A2027,'Matter Data'!B2027,'Matter Data'!C2027))</f>
        <v>0</v>
      </c>
      <c r="T2595" s="21">
        <f>IF(LEN('Matter Data'!C2027)&gt;0,COUNTIF($S$2:$S$5001,CONCATENATE('Matter Data'!A2027,'Matter Data'!B2027,'Matter Data'!C2027)),0)</f>
        <v>0</v>
      </c>
      <c r="U2595" s="22" t="str">
        <f>IF(LEN('Contacts Data'!B2034)&gt;0,'Contacts Data'!B2034,"")</f>
        <v/>
      </c>
      <c r="V2595" s="22" t="str">
        <f>IF(LEN('Contacts Data'!C2034)&gt;0,'Contacts Data'!C2034,"")</f>
        <v/>
      </c>
      <c r="W2595" s="22" t="str">
        <f>CONCATENATE(U2595, " ", V2595, " ", 'Contacts Data'!$A2034)</f>
        <v xml:space="preserve">  </v>
      </c>
      <c r="X2595" s="22" t="str">
        <f>CONCATENATE('Matter Data'!A2027, " ", 'Matter Data'!B2027, " ", "Client")</f>
        <v xml:space="preserve">  Client</v>
      </c>
      <c r="Y2595" s="19" t="str">
        <f t="shared" si="40"/>
        <v/>
      </c>
    </row>
    <row r="2596" spans="1:25" x14ac:dyDescent="0.25">
      <c r="A2596" s="18" t="str">
        <f>IF(LEN('Contacts Data'!A2035)&gt;20,LEN('Contacts Data'!A2035),"")</f>
        <v/>
      </c>
      <c r="B2596" s="18" t="str">
        <f>IF(LEN('Contacts Data'!B2035)&gt;0, LEN('Contacts Data'!B2035) + LEN('Contacts Data'!C2035), "")</f>
        <v/>
      </c>
      <c r="C2596" s="18" t="str">
        <f>IF(LEN('Contacts Data'!E2035)&gt;20,LEN('Contacts Data'!E2035),"")</f>
        <v/>
      </c>
      <c r="D2596" s="18" t="str">
        <f>IF(LEN('Contacts Data'!F2035)&gt;20,LEN('Contacts Data'!F2035),"")</f>
        <v/>
      </c>
      <c r="E2596" s="18" t="str">
        <f>IF(LEN('Contacts Data'!G2035)&gt;20,LEN('Contacts Data'!G2035),"")</f>
        <v/>
      </c>
      <c r="F2596" s="18" t="str">
        <f>IF(LEN('Contacts Data'!H2035)&gt;60,LEN('Contacts Data'!H2035),"")</f>
        <v/>
      </c>
      <c r="G2596" s="18" t="str">
        <f>IF(LEN('Contacts Data'!I2035)&gt;128,LEN('Contacts Data'!I2035),"")</f>
        <v/>
      </c>
      <c r="H2596" s="18" t="str">
        <f>IF(LEN('Contacts Data'!J2035)&gt;60,LEN('Contacts Data'!J2035),"")</f>
        <v/>
      </c>
      <c r="I2596" s="18" t="str">
        <f>IF(LEN('Contacts Data'!K2035)&gt;30,LEN('Contacts Data'!K2035),"")</f>
        <v/>
      </c>
      <c r="J2596" s="18" t="str">
        <f>IF(LEN('Contacts Data'!L2035)&gt;2,LEN('Contacts Data'!L2035),"")</f>
        <v/>
      </c>
      <c r="K2596" s="18" t="str">
        <f>IF(LEN('Contacts Data'!M2035)&gt;16,LEN('Contacts Data'!M2035),"")</f>
        <v/>
      </c>
      <c r="L2596" s="18" t="str">
        <f>IF(LEN('Contacts Data'!D2035)&gt;128,LEN('Contacts Data'!D2035),"")</f>
        <v/>
      </c>
      <c r="M2596" s="18" t="str">
        <f>IF(LEN('Contacts Data'!O2035)&gt;1024,LEN('Contacts Data'!O2035),"")</f>
        <v/>
      </c>
      <c r="P2596" s="18" t="str">
        <f>IF(LEN('Matter Data'!A2028)&gt;0,LEN('Matter Data'!A2028)+LEN('Matter Data'!B2028),"")</f>
        <v/>
      </c>
      <c r="Q2596" s="18" t="str">
        <f>IF(LEN('Matter Data'!C2028)&gt;80,LEN('Matter Data'!C2028),"")</f>
        <v/>
      </c>
      <c r="R2596" s="18" t="str">
        <f>IF(LEN('Matter Data'!H2028)&gt;40,LEN('Matter Data'!H2028),"")</f>
        <v/>
      </c>
      <c r="S2596" s="21" t="b">
        <f>IF(LEN('Matter Data'!C2028)&gt;0,CONCATENATE('Matter Data'!A2028,'Matter Data'!B2028,'Matter Data'!C2028))</f>
        <v>0</v>
      </c>
      <c r="T2596" s="21">
        <f>IF(LEN('Matter Data'!C2028)&gt;0,COUNTIF($S$2:$S$5001,CONCATENATE('Matter Data'!A2028,'Matter Data'!B2028,'Matter Data'!C2028)),0)</f>
        <v>0</v>
      </c>
      <c r="U2596" s="22" t="str">
        <f>IF(LEN('Contacts Data'!B2035)&gt;0,'Contacts Data'!B2035,"")</f>
        <v/>
      </c>
      <c r="V2596" s="22" t="str">
        <f>IF(LEN('Contacts Data'!C2035)&gt;0,'Contacts Data'!C2035,"")</f>
        <v/>
      </c>
      <c r="W2596" s="22" t="str">
        <f>CONCATENATE(U2596, " ", V2596, " ", 'Contacts Data'!$A2035)</f>
        <v xml:space="preserve">  </v>
      </c>
      <c r="X2596" s="22" t="str">
        <f>CONCATENATE('Matter Data'!A2028, " ", 'Matter Data'!B2028, " ", "Client")</f>
        <v xml:space="preserve">  Client</v>
      </c>
      <c r="Y2596" s="19" t="str">
        <f t="shared" si="40"/>
        <v/>
      </c>
    </row>
    <row r="2597" spans="1:25" x14ac:dyDescent="0.25">
      <c r="A2597" s="18" t="str">
        <f>IF(LEN('Contacts Data'!A2036)&gt;20,LEN('Contacts Data'!A2036),"")</f>
        <v/>
      </c>
      <c r="B2597" s="18" t="str">
        <f>IF(LEN('Contacts Data'!B2036)&gt;0, LEN('Contacts Data'!B2036) + LEN('Contacts Data'!C2036), "")</f>
        <v/>
      </c>
      <c r="C2597" s="18" t="str">
        <f>IF(LEN('Contacts Data'!E2036)&gt;20,LEN('Contacts Data'!E2036),"")</f>
        <v/>
      </c>
      <c r="D2597" s="18" t="str">
        <f>IF(LEN('Contacts Data'!F2036)&gt;20,LEN('Contacts Data'!F2036),"")</f>
        <v/>
      </c>
      <c r="E2597" s="18" t="str">
        <f>IF(LEN('Contacts Data'!G2036)&gt;20,LEN('Contacts Data'!G2036),"")</f>
        <v/>
      </c>
      <c r="F2597" s="18" t="str">
        <f>IF(LEN('Contacts Data'!H2036)&gt;60,LEN('Contacts Data'!H2036),"")</f>
        <v/>
      </c>
      <c r="G2597" s="18" t="str">
        <f>IF(LEN('Contacts Data'!I2036)&gt;128,LEN('Contacts Data'!I2036),"")</f>
        <v/>
      </c>
      <c r="H2597" s="18" t="str">
        <f>IF(LEN('Contacts Data'!J2036)&gt;60,LEN('Contacts Data'!J2036),"")</f>
        <v/>
      </c>
      <c r="I2597" s="18" t="str">
        <f>IF(LEN('Contacts Data'!K2036)&gt;30,LEN('Contacts Data'!K2036),"")</f>
        <v/>
      </c>
      <c r="J2597" s="18" t="str">
        <f>IF(LEN('Contacts Data'!L2036)&gt;2,LEN('Contacts Data'!L2036),"")</f>
        <v/>
      </c>
      <c r="K2597" s="18" t="str">
        <f>IF(LEN('Contacts Data'!M2036)&gt;16,LEN('Contacts Data'!M2036),"")</f>
        <v/>
      </c>
      <c r="L2597" s="18" t="str">
        <f>IF(LEN('Contacts Data'!D2036)&gt;128,LEN('Contacts Data'!D2036),"")</f>
        <v/>
      </c>
      <c r="M2597" s="18" t="str">
        <f>IF(LEN('Contacts Data'!O2036)&gt;1024,LEN('Contacts Data'!O2036),"")</f>
        <v/>
      </c>
      <c r="P2597" s="18" t="str">
        <f>IF(LEN('Matter Data'!A2029)&gt;0,LEN('Matter Data'!A2029)+LEN('Matter Data'!B2029),"")</f>
        <v/>
      </c>
      <c r="Q2597" s="18" t="str">
        <f>IF(LEN('Matter Data'!C2029)&gt;80,LEN('Matter Data'!C2029),"")</f>
        <v/>
      </c>
      <c r="R2597" s="18" t="str">
        <f>IF(LEN('Matter Data'!H2029)&gt;40,LEN('Matter Data'!H2029),"")</f>
        <v/>
      </c>
      <c r="S2597" s="21" t="b">
        <f>IF(LEN('Matter Data'!C2029)&gt;0,CONCATENATE('Matter Data'!A2029,'Matter Data'!B2029,'Matter Data'!C2029))</f>
        <v>0</v>
      </c>
      <c r="T2597" s="21">
        <f>IF(LEN('Matter Data'!C2029)&gt;0,COUNTIF($S$2:$S$5001,CONCATENATE('Matter Data'!A2029,'Matter Data'!B2029,'Matter Data'!C2029)),0)</f>
        <v>0</v>
      </c>
      <c r="U2597" s="22" t="str">
        <f>IF(LEN('Contacts Data'!B2036)&gt;0,'Contacts Data'!B2036,"")</f>
        <v/>
      </c>
      <c r="V2597" s="22" t="str">
        <f>IF(LEN('Contacts Data'!C2036)&gt;0,'Contacts Data'!C2036,"")</f>
        <v/>
      </c>
      <c r="W2597" s="22" t="str">
        <f>CONCATENATE(U2597, " ", V2597, " ", 'Contacts Data'!$A2036)</f>
        <v xml:space="preserve">  </v>
      </c>
      <c r="X2597" s="22" t="str">
        <f>CONCATENATE('Matter Data'!A2029, " ", 'Matter Data'!B2029, " ", "Client")</f>
        <v xml:space="preserve">  Client</v>
      </c>
      <c r="Y2597" s="19" t="str">
        <f t="shared" si="40"/>
        <v/>
      </c>
    </row>
    <row r="2598" spans="1:25" x14ac:dyDescent="0.25">
      <c r="A2598" s="18" t="str">
        <f>IF(LEN('Contacts Data'!A2037)&gt;20,LEN('Contacts Data'!A2037),"")</f>
        <v/>
      </c>
      <c r="B2598" s="18" t="str">
        <f>IF(LEN('Contacts Data'!B2037)&gt;0, LEN('Contacts Data'!B2037) + LEN('Contacts Data'!C2037), "")</f>
        <v/>
      </c>
      <c r="C2598" s="18" t="str">
        <f>IF(LEN('Contacts Data'!E2037)&gt;20,LEN('Contacts Data'!E2037),"")</f>
        <v/>
      </c>
      <c r="D2598" s="18" t="str">
        <f>IF(LEN('Contacts Data'!F2037)&gt;20,LEN('Contacts Data'!F2037),"")</f>
        <v/>
      </c>
      <c r="E2598" s="18" t="str">
        <f>IF(LEN('Contacts Data'!G2037)&gt;20,LEN('Contacts Data'!G2037),"")</f>
        <v/>
      </c>
      <c r="F2598" s="18" t="str">
        <f>IF(LEN('Contacts Data'!H2037)&gt;60,LEN('Contacts Data'!H2037),"")</f>
        <v/>
      </c>
      <c r="G2598" s="18" t="str">
        <f>IF(LEN('Contacts Data'!I2037)&gt;128,LEN('Contacts Data'!I2037),"")</f>
        <v/>
      </c>
      <c r="H2598" s="18" t="str">
        <f>IF(LEN('Contacts Data'!J2037)&gt;60,LEN('Contacts Data'!J2037),"")</f>
        <v/>
      </c>
      <c r="I2598" s="18" t="str">
        <f>IF(LEN('Contacts Data'!K2037)&gt;30,LEN('Contacts Data'!K2037),"")</f>
        <v/>
      </c>
      <c r="J2598" s="18" t="str">
        <f>IF(LEN('Contacts Data'!L2037)&gt;2,LEN('Contacts Data'!L2037),"")</f>
        <v/>
      </c>
      <c r="K2598" s="18" t="str">
        <f>IF(LEN('Contacts Data'!M2037)&gt;16,LEN('Contacts Data'!M2037),"")</f>
        <v/>
      </c>
      <c r="L2598" s="18" t="str">
        <f>IF(LEN('Contacts Data'!D2037)&gt;128,LEN('Contacts Data'!D2037),"")</f>
        <v/>
      </c>
      <c r="M2598" s="18" t="str">
        <f>IF(LEN('Contacts Data'!O2037)&gt;1024,LEN('Contacts Data'!O2037),"")</f>
        <v/>
      </c>
      <c r="P2598" s="18" t="str">
        <f>IF(LEN('Matter Data'!A2030)&gt;0,LEN('Matter Data'!A2030)+LEN('Matter Data'!B2030),"")</f>
        <v/>
      </c>
      <c r="Q2598" s="18" t="str">
        <f>IF(LEN('Matter Data'!C2030)&gt;80,LEN('Matter Data'!C2030),"")</f>
        <v/>
      </c>
      <c r="R2598" s="18" t="str">
        <f>IF(LEN('Matter Data'!H2030)&gt;40,LEN('Matter Data'!H2030),"")</f>
        <v/>
      </c>
      <c r="S2598" s="21" t="b">
        <f>IF(LEN('Matter Data'!C2030)&gt;0,CONCATENATE('Matter Data'!A2030,'Matter Data'!B2030,'Matter Data'!C2030))</f>
        <v>0</v>
      </c>
      <c r="T2598" s="21">
        <f>IF(LEN('Matter Data'!C2030)&gt;0,COUNTIF($S$2:$S$5001,CONCATENATE('Matter Data'!A2030,'Matter Data'!B2030,'Matter Data'!C2030)),0)</f>
        <v>0</v>
      </c>
      <c r="U2598" s="22" t="str">
        <f>IF(LEN('Contacts Data'!B2037)&gt;0,'Contacts Data'!B2037,"")</f>
        <v/>
      </c>
      <c r="V2598" s="22" t="str">
        <f>IF(LEN('Contacts Data'!C2037)&gt;0,'Contacts Data'!C2037,"")</f>
        <v/>
      </c>
      <c r="W2598" s="22" t="str">
        <f>CONCATENATE(U2598, " ", V2598, " ", 'Contacts Data'!$A2037)</f>
        <v xml:space="preserve">  </v>
      </c>
      <c r="X2598" s="22" t="str">
        <f>CONCATENATE('Matter Data'!A2030, " ", 'Matter Data'!B2030, " ", "Client")</f>
        <v xml:space="preserve">  Client</v>
      </c>
      <c r="Y2598" s="19" t="str">
        <f t="shared" si="40"/>
        <v/>
      </c>
    </row>
    <row r="2599" spans="1:25" x14ac:dyDescent="0.25">
      <c r="A2599" s="18" t="str">
        <f>IF(LEN('Contacts Data'!A2038)&gt;20,LEN('Contacts Data'!A2038),"")</f>
        <v/>
      </c>
      <c r="B2599" s="18" t="str">
        <f>IF(LEN('Contacts Data'!B2038)&gt;0, LEN('Contacts Data'!B2038) + LEN('Contacts Data'!C2038), "")</f>
        <v/>
      </c>
      <c r="C2599" s="18" t="str">
        <f>IF(LEN('Contacts Data'!E2038)&gt;20,LEN('Contacts Data'!E2038),"")</f>
        <v/>
      </c>
      <c r="D2599" s="18" t="str">
        <f>IF(LEN('Contacts Data'!F2038)&gt;20,LEN('Contacts Data'!F2038),"")</f>
        <v/>
      </c>
      <c r="E2599" s="18" t="str">
        <f>IF(LEN('Contacts Data'!G2038)&gt;20,LEN('Contacts Data'!G2038),"")</f>
        <v/>
      </c>
      <c r="F2599" s="18" t="str">
        <f>IF(LEN('Contacts Data'!H2038)&gt;60,LEN('Contacts Data'!H2038),"")</f>
        <v/>
      </c>
      <c r="G2599" s="18" t="str">
        <f>IF(LEN('Contacts Data'!I2038)&gt;128,LEN('Contacts Data'!I2038),"")</f>
        <v/>
      </c>
      <c r="H2599" s="18" t="str">
        <f>IF(LEN('Contacts Data'!J2038)&gt;60,LEN('Contacts Data'!J2038),"")</f>
        <v/>
      </c>
      <c r="I2599" s="18" t="str">
        <f>IF(LEN('Contacts Data'!K2038)&gt;30,LEN('Contacts Data'!K2038),"")</f>
        <v/>
      </c>
      <c r="J2599" s="18" t="str">
        <f>IF(LEN('Contacts Data'!L2038)&gt;2,LEN('Contacts Data'!L2038),"")</f>
        <v/>
      </c>
      <c r="K2599" s="18" t="str">
        <f>IF(LEN('Contacts Data'!M2038)&gt;16,LEN('Contacts Data'!M2038),"")</f>
        <v/>
      </c>
      <c r="L2599" s="18" t="str">
        <f>IF(LEN('Contacts Data'!D2038)&gt;128,LEN('Contacts Data'!D2038),"")</f>
        <v/>
      </c>
      <c r="M2599" s="18" t="str">
        <f>IF(LEN('Contacts Data'!O2038)&gt;1024,LEN('Contacts Data'!O2038),"")</f>
        <v/>
      </c>
      <c r="P2599" s="18" t="str">
        <f>IF(LEN('Matter Data'!A2031)&gt;0,LEN('Matter Data'!A2031)+LEN('Matter Data'!B2031),"")</f>
        <v/>
      </c>
      <c r="Q2599" s="18" t="str">
        <f>IF(LEN('Matter Data'!C2031)&gt;80,LEN('Matter Data'!C2031),"")</f>
        <v/>
      </c>
      <c r="R2599" s="18" t="str">
        <f>IF(LEN('Matter Data'!H2031)&gt;40,LEN('Matter Data'!H2031),"")</f>
        <v/>
      </c>
      <c r="S2599" s="21" t="b">
        <f>IF(LEN('Matter Data'!C2031)&gt;0,CONCATENATE('Matter Data'!A2031,'Matter Data'!B2031,'Matter Data'!C2031))</f>
        <v>0</v>
      </c>
      <c r="T2599" s="21">
        <f>IF(LEN('Matter Data'!C2031)&gt;0,COUNTIF($S$2:$S$5001,CONCATENATE('Matter Data'!A2031,'Matter Data'!B2031,'Matter Data'!C2031)),0)</f>
        <v>0</v>
      </c>
      <c r="U2599" s="22" t="str">
        <f>IF(LEN('Contacts Data'!B2038)&gt;0,'Contacts Data'!B2038,"")</f>
        <v/>
      </c>
      <c r="V2599" s="22" t="str">
        <f>IF(LEN('Contacts Data'!C2038)&gt;0,'Contacts Data'!C2038,"")</f>
        <v/>
      </c>
      <c r="W2599" s="22" t="str">
        <f>CONCATENATE(U2599, " ", V2599, " ", 'Contacts Data'!$A2038)</f>
        <v xml:space="preserve">  </v>
      </c>
      <c r="X2599" s="22" t="str">
        <f>CONCATENATE('Matter Data'!A2031, " ", 'Matter Data'!B2031, " ", "Client")</f>
        <v xml:space="preserve">  Client</v>
      </c>
      <c r="Y2599" s="19" t="str">
        <f t="shared" si="40"/>
        <v/>
      </c>
    </row>
    <row r="2600" spans="1:25" x14ac:dyDescent="0.25">
      <c r="A2600" s="18" t="str">
        <f>IF(LEN('Contacts Data'!A2039)&gt;20,LEN('Contacts Data'!A2039),"")</f>
        <v/>
      </c>
      <c r="B2600" s="18" t="str">
        <f>IF(LEN('Contacts Data'!B2039)&gt;0, LEN('Contacts Data'!B2039) + LEN('Contacts Data'!C2039), "")</f>
        <v/>
      </c>
      <c r="C2600" s="18" t="str">
        <f>IF(LEN('Contacts Data'!E2039)&gt;20,LEN('Contacts Data'!E2039),"")</f>
        <v/>
      </c>
      <c r="D2600" s="18" t="str">
        <f>IF(LEN('Contacts Data'!F2039)&gt;20,LEN('Contacts Data'!F2039),"")</f>
        <v/>
      </c>
      <c r="E2600" s="18" t="str">
        <f>IF(LEN('Contacts Data'!G2039)&gt;20,LEN('Contacts Data'!G2039),"")</f>
        <v/>
      </c>
      <c r="F2600" s="18" t="str">
        <f>IF(LEN('Contacts Data'!H2039)&gt;60,LEN('Contacts Data'!H2039),"")</f>
        <v/>
      </c>
      <c r="G2600" s="18" t="str">
        <f>IF(LEN('Contacts Data'!I2039)&gt;128,LEN('Contacts Data'!I2039),"")</f>
        <v/>
      </c>
      <c r="H2600" s="18" t="str">
        <f>IF(LEN('Contacts Data'!J2039)&gt;60,LEN('Contacts Data'!J2039),"")</f>
        <v/>
      </c>
      <c r="I2600" s="18" t="str">
        <f>IF(LEN('Contacts Data'!K2039)&gt;30,LEN('Contacts Data'!K2039),"")</f>
        <v/>
      </c>
      <c r="J2600" s="18" t="str">
        <f>IF(LEN('Contacts Data'!L2039)&gt;2,LEN('Contacts Data'!L2039),"")</f>
        <v/>
      </c>
      <c r="K2600" s="18" t="str">
        <f>IF(LEN('Contacts Data'!M2039)&gt;16,LEN('Contacts Data'!M2039),"")</f>
        <v/>
      </c>
      <c r="L2600" s="18" t="str">
        <f>IF(LEN('Contacts Data'!D2039)&gt;128,LEN('Contacts Data'!D2039),"")</f>
        <v/>
      </c>
      <c r="M2600" s="18" t="str">
        <f>IF(LEN('Contacts Data'!O2039)&gt;1024,LEN('Contacts Data'!O2039),"")</f>
        <v/>
      </c>
      <c r="P2600" s="18" t="str">
        <f>IF(LEN('Matter Data'!A2032)&gt;0,LEN('Matter Data'!A2032)+LEN('Matter Data'!B2032),"")</f>
        <v/>
      </c>
      <c r="Q2600" s="18" t="str">
        <f>IF(LEN('Matter Data'!C2032)&gt;80,LEN('Matter Data'!C2032),"")</f>
        <v/>
      </c>
      <c r="R2600" s="18" t="str">
        <f>IF(LEN('Matter Data'!H2032)&gt;40,LEN('Matter Data'!H2032),"")</f>
        <v/>
      </c>
      <c r="S2600" s="21" t="b">
        <f>IF(LEN('Matter Data'!C2032)&gt;0,CONCATENATE('Matter Data'!A2032,'Matter Data'!B2032,'Matter Data'!C2032))</f>
        <v>0</v>
      </c>
      <c r="T2600" s="21">
        <f>IF(LEN('Matter Data'!C2032)&gt;0,COUNTIF($S$2:$S$5001,CONCATENATE('Matter Data'!A2032,'Matter Data'!B2032,'Matter Data'!C2032)),0)</f>
        <v>0</v>
      </c>
      <c r="U2600" s="22" t="str">
        <f>IF(LEN('Contacts Data'!B2039)&gt;0,'Contacts Data'!B2039,"")</f>
        <v/>
      </c>
      <c r="V2600" s="22" t="str">
        <f>IF(LEN('Contacts Data'!C2039)&gt;0,'Contacts Data'!C2039,"")</f>
        <v/>
      </c>
      <c r="W2600" s="22" t="str">
        <f>CONCATENATE(U2600, " ", V2600, " ", 'Contacts Data'!$A2039)</f>
        <v xml:space="preserve">  </v>
      </c>
      <c r="X2600" s="22" t="str">
        <f>CONCATENATE('Matter Data'!A2032, " ", 'Matter Data'!B2032, " ", "Client")</f>
        <v xml:space="preserve">  Client</v>
      </c>
      <c r="Y2600" s="19" t="str">
        <f t="shared" si="40"/>
        <v/>
      </c>
    </row>
    <row r="2601" spans="1:25" x14ac:dyDescent="0.25">
      <c r="A2601" s="18" t="str">
        <f>IF(LEN('Contacts Data'!A2040)&gt;20,LEN('Contacts Data'!A2040),"")</f>
        <v/>
      </c>
      <c r="B2601" s="18" t="str">
        <f>IF(LEN('Contacts Data'!B2040)&gt;0, LEN('Contacts Data'!B2040) + LEN('Contacts Data'!C2040), "")</f>
        <v/>
      </c>
      <c r="C2601" s="18" t="str">
        <f>IF(LEN('Contacts Data'!E2040)&gt;20,LEN('Contacts Data'!E2040),"")</f>
        <v/>
      </c>
      <c r="D2601" s="18" t="str">
        <f>IF(LEN('Contacts Data'!F2040)&gt;20,LEN('Contacts Data'!F2040),"")</f>
        <v/>
      </c>
      <c r="E2601" s="18" t="str">
        <f>IF(LEN('Contacts Data'!G2040)&gt;20,LEN('Contacts Data'!G2040),"")</f>
        <v/>
      </c>
      <c r="F2601" s="18" t="str">
        <f>IF(LEN('Contacts Data'!H2040)&gt;60,LEN('Contacts Data'!H2040),"")</f>
        <v/>
      </c>
      <c r="G2601" s="18" t="str">
        <f>IF(LEN('Contacts Data'!I2040)&gt;128,LEN('Contacts Data'!I2040),"")</f>
        <v/>
      </c>
      <c r="H2601" s="18" t="str">
        <f>IF(LEN('Contacts Data'!J2040)&gt;60,LEN('Contacts Data'!J2040),"")</f>
        <v/>
      </c>
      <c r="I2601" s="18" t="str">
        <f>IF(LEN('Contacts Data'!K2040)&gt;30,LEN('Contacts Data'!K2040),"")</f>
        <v/>
      </c>
      <c r="J2601" s="18" t="str">
        <f>IF(LEN('Contacts Data'!L2040)&gt;2,LEN('Contacts Data'!L2040),"")</f>
        <v/>
      </c>
      <c r="K2601" s="18" t="str">
        <f>IF(LEN('Contacts Data'!M2040)&gt;16,LEN('Contacts Data'!M2040),"")</f>
        <v/>
      </c>
      <c r="L2601" s="18" t="str">
        <f>IF(LEN('Contacts Data'!D2040)&gt;128,LEN('Contacts Data'!D2040),"")</f>
        <v/>
      </c>
      <c r="M2601" s="18" t="str">
        <f>IF(LEN('Contacts Data'!O2040)&gt;1024,LEN('Contacts Data'!O2040),"")</f>
        <v/>
      </c>
      <c r="P2601" s="18" t="str">
        <f>IF(LEN('Matter Data'!A2033)&gt;0,LEN('Matter Data'!A2033)+LEN('Matter Data'!B2033),"")</f>
        <v/>
      </c>
      <c r="Q2601" s="18" t="str">
        <f>IF(LEN('Matter Data'!C2033)&gt;80,LEN('Matter Data'!C2033),"")</f>
        <v/>
      </c>
      <c r="R2601" s="18" t="str">
        <f>IF(LEN('Matter Data'!H2033)&gt;40,LEN('Matter Data'!H2033),"")</f>
        <v/>
      </c>
      <c r="S2601" s="21" t="b">
        <f>IF(LEN('Matter Data'!C2033)&gt;0,CONCATENATE('Matter Data'!A2033,'Matter Data'!B2033,'Matter Data'!C2033))</f>
        <v>0</v>
      </c>
      <c r="T2601" s="21">
        <f>IF(LEN('Matter Data'!C2033)&gt;0,COUNTIF($S$2:$S$5001,CONCATENATE('Matter Data'!A2033,'Matter Data'!B2033,'Matter Data'!C2033)),0)</f>
        <v>0</v>
      </c>
      <c r="U2601" s="22" t="str">
        <f>IF(LEN('Contacts Data'!B2040)&gt;0,'Contacts Data'!B2040,"")</f>
        <v/>
      </c>
      <c r="V2601" s="22" t="str">
        <f>IF(LEN('Contacts Data'!C2040)&gt;0,'Contacts Data'!C2040,"")</f>
        <v/>
      </c>
      <c r="W2601" s="22" t="str">
        <f>CONCATENATE(U2601, " ", V2601, " ", 'Contacts Data'!$A2040)</f>
        <v xml:space="preserve">  </v>
      </c>
      <c r="X2601" s="22" t="str">
        <f>CONCATENATE('Matter Data'!A2033, " ", 'Matter Data'!B2033, " ", "Client")</f>
        <v xml:space="preserve">  Client</v>
      </c>
      <c r="Y2601" s="19" t="str">
        <f t="shared" si="40"/>
        <v/>
      </c>
    </row>
    <row r="2602" spans="1:25" x14ac:dyDescent="0.25">
      <c r="A2602" s="18" t="str">
        <f>IF(LEN('Contacts Data'!A2041)&gt;20,LEN('Contacts Data'!A2041),"")</f>
        <v/>
      </c>
      <c r="B2602" s="18" t="str">
        <f>IF(LEN('Contacts Data'!B2041)&gt;0, LEN('Contacts Data'!B2041) + LEN('Contacts Data'!C2041), "")</f>
        <v/>
      </c>
      <c r="C2602" s="18" t="str">
        <f>IF(LEN('Contacts Data'!E2041)&gt;20,LEN('Contacts Data'!E2041),"")</f>
        <v/>
      </c>
      <c r="D2602" s="18" t="str">
        <f>IF(LEN('Contacts Data'!F2041)&gt;20,LEN('Contacts Data'!F2041),"")</f>
        <v/>
      </c>
      <c r="E2602" s="18" t="str">
        <f>IF(LEN('Contacts Data'!G2041)&gt;20,LEN('Contacts Data'!G2041),"")</f>
        <v/>
      </c>
      <c r="F2602" s="18" t="str">
        <f>IF(LEN('Contacts Data'!H2041)&gt;60,LEN('Contacts Data'!H2041),"")</f>
        <v/>
      </c>
      <c r="G2602" s="18" t="str">
        <f>IF(LEN('Contacts Data'!I2041)&gt;128,LEN('Contacts Data'!I2041),"")</f>
        <v/>
      </c>
      <c r="H2602" s="18" t="str">
        <f>IF(LEN('Contacts Data'!J2041)&gt;60,LEN('Contacts Data'!J2041),"")</f>
        <v/>
      </c>
      <c r="I2602" s="18" t="str">
        <f>IF(LEN('Contacts Data'!K2041)&gt;30,LEN('Contacts Data'!K2041),"")</f>
        <v/>
      </c>
      <c r="J2602" s="18" t="str">
        <f>IF(LEN('Contacts Data'!L2041)&gt;2,LEN('Contacts Data'!L2041),"")</f>
        <v/>
      </c>
      <c r="K2602" s="18" t="str">
        <f>IF(LEN('Contacts Data'!M2041)&gt;16,LEN('Contacts Data'!M2041),"")</f>
        <v/>
      </c>
      <c r="L2602" s="18" t="str">
        <f>IF(LEN('Contacts Data'!D2041)&gt;128,LEN('Contacts Data'!D2041),"")</f>
        <v/>
      </c>
      <c r="M2602" s="18" t="str">
        <f>IF(LEN('Contacts Data'!O2041)&gt;1024,LEN('Contacts Data'!O2041),"")</f>
        <v/>
      </c>
      <c r="P2602" s="18" t="str">
        <f>IF(LEN('Matter Data'!A2034)&gt;0,LEN('Matter Data'!A2034)+LEN('Matter Data'!B2034),"")</f>
        <v/>
      </c>
      <c r="Q2602" s="18" t="str">
        <f>IF(LEN('Matter Data'!C2034)&gt;80,LEN('Matter Data'!C2034),"")</f>
        <v/>
      </c>
      <c r="R2602" s="18" t="str">
        <f>IF(LEN('Matter Data'!H2034)&gt;40,LEN('Matter Data'!H2034),"")</f>
        <v/>
      </c>
      <c r="S2602" s="21" t="b">
        <f>IF(LEN('Matter Data'!C2034)&gt;0,CONCATENATE('Matter Data'!A2034,'Matter Data'!B2034,'Matter Data'!C2034))</f>
        <v>0</v>
      </c>
      <c r="T2602" s="21">
        <f>IF(LEN('Matter Data'!C2034)&gt;0,COUNTIF($S$2:$S$5001,CONCATENATE('Matter Data'!A2034,'Matter Data'!B2034,'Matter Data'!C2034)),0)</f>
        <v>0</v>
      </c>
      <c r="U2602" s="22" t="str">
        <f>IF(LEN('Contacts Data'!B2041)&gt;0,'Contacts Data'!B2041,"")</f>
        <v/>
      </c>
      <c r="V2602" s="22" t="str">
        <f>IF(LEN('Contacts Data'!C2041)&gt;0,'Contacts Data'!C2041,"")</f>
        <v/>
      </c>
      <c r="W2602" s="22" t="str">
        <f>CONCATENATE(U2602, " ", V2602, " ", 'Contacts Data'!$A2041)</f>
        <v xml:space="preserve">  </v>
      </c>
      <c r="X2602" s="22" t="str">
        <f>CONCATENATE('Matter Data'!A2034, " ", 'Matter Data'!B2034, " ", "Client")</f>
        <v xml:space="preserve">  Client</v>
      </c>
      <c r="Y2602" s="19" t="str">
        <f t="shared" ref="Y2602:Y2665" si="41">IFERROR(VLOOKUP(X2602,$W$2:$W$5001,1,FALSE),"")</f>
        <v/>
      </c>
    </row>
    <row r="2603" spans="1:25" x14ac:dyDescent="0.25">
      <c r="A2603" s="18" t="str">
        <f>IF(LEN('Contacts Data'!A2042)&gt;20,LEN('Contacts Data'!A2042),"")</f>
        <v/>
      </c>
      <c r="B2603" s="18" t="str">
        <f>IF(LEN('Contacts Data'!B2042)&gt;0, LEN('Contacts Data'!B2042) + LEN('Contacts Data'!C2042), "")</f>
        <v/>
      </c>
      <c r="C2603" s="18" t="str">
        <f>IF(LEN('Contacts Data'!E2042)&gt;20,LEN('Contacts Data'!E2042),"")</f>
        <v/>
      </c>
      <c r="D2603" s="18" t="str">
        <f>IF(LEN('Contacts Data'!F2042)&gt;20,LEN('Contacts Data'!F2042),"")</f>
        <v/>
      </c>
      <c r="E2603" s="18" t="str">
        <f>IF(LEN('Contacts Data'!G2042)&gt;20,LEN('Contacts Data'!G2042),"")</f>
        <v/>
      </c>
      <c r="F2603" s="18" t="str">
        <f>IF(LEN('Contacts Data'!H2042)&gt;60,LEN('Contacts Data'!H2042),"")</f>
        <v/>
      </c>
      <c r="G2603" s="18" t="str">
        <f>IF(LEN('Contacts Data'!I2042)&gt;128,LEN('Contacts Data'!I2042),"")</f>
        <v/>
      </c>
      <c r="H2603" s="18" t="str">
        <f>IF(LEN('Contacts Data'!J2042)&gt;60,LEN('Contacts Data'!J2042),"")</f>
        <v/>
      </c>
      <c r="I2603" s="18" t="str">
        <f>IF(LEN('Contacts Data'!K2042)&gt;30,LEN('Contacts Data'!K2042),"")</f>
        <v/>
      </c>
      <c r="J2603" s="18" t="str">
        <f>IF(LEN('Contacts Data'!L2042)&gt;2,LEN('Contacts Data'!L2042),"")</f>
        <v/>
      </c>
      <c r="K2603" s="18" t="str">
        <f>IF(LEN('Contacts Data'!M2042)&gt;16,LEN('Contacts Data'!M2042),"")</f>
        <v/>
      </c>
      <c r="L2603" s="18" t="str">
        <f>IF(LEN('Contacts Data'!D2042)&gt;128,LEN('Contacts Data'!D2042),"")</f>
        <v/>
      </c>
      <c r="M2603" s="18" t="str">
        <f>IF(LEN('Contacts Data'!O2042)&gt;1024,LEN('Contacts Data'!O2042),"")</f>
        <v/>
      </c>
      <c r="P2603" s="18" t="str">
        <f>IF(LEN('Matter Data'!A2035)&gt;0,LEN('Matter Data'!A2035)+LEN('Matter Data'!B2035),"")</f>
        <v/>
      </c>
      <c r="Q2603" s="18" t="str">
        <f>IF(LEN('Matter Data'!C2035)&gt;80,LEN('Matter Data'!C2035),"")</f>
        <v/>
      </c>
      <c r="R2603" s="18" t="str">
        <f>IF(LEN('Matter Data'!H2035)&gt;40,LEN('Matter Data'!H2035),"")</f>
        <v/>
      </c>
      <c r="S2603" s="21" t="b">
        <f>IF(LEN('Matter Data'!C2035)&gt;0,CONCATENATE('Matter Data'!A2035,'Matter Data'!B2035,'Matter Data'!C2035))</f>
        <v>0</v>
      </c>
      <c r="T2603" s="21">
        <f>IF(LEN('Matter Data'!C2035)&gt;0,COUNTIF($S$2:$S$5001,CONCATENATE('Matter Data'!A2035,'Matter Data'!B2035,'Matter Data'!C2035)),0)</f>
        <v>0</v>
      </c>
      <c r="U2603" s="22" t="str">
        <f>IF(LEN('Contacts Data'!B2042)&gt;0,'Contacts Data'!B2042,"")</f>
        <v/>
      </c>
      <c r="V2603" s="22" t="str">
        <f>IF(LEN('Contacts Data'!C2042)&gt;0,'Contacts Data'!C2042,"")</f>
        <v/>
      </c>
      <c r="W2603" s="22" t="str">
        <f>CONCATENATE(U2603, " ", V2603, " ", 'Contacts Data'!$A2042)</f>
        <v xml:space="preserve">  </v>
      </c>
      <c r="X2603" s="22" t="str">
        <f>CONCATENATE('Matter Data'!A2035, " ", 'Matter Data'!B2035, " ", "Client")</f>
        <v xml:space="preserve">  Client</v>
      </c>
      <c r="Y2603" s="19" t="str">
        <f t="shared" si="41"/>
        <v/>
      </c>
    </row>
    <row r="2604" spans="1:25" x14ac:dyDescent="0.25">
      <c r="A2604" s="18" t="str">
        <f>IF(LEN('Contacts Data'!A2043)&gt;20,LEN('Contacts Data'!A2043),"")</f>
        <v/>
      </c>
      <c r="B2604" s="18" t="str">
        <f>IF(LEN('Contacts Data'!B2043)&gt;0, LEN('Contacts Data'!B2043) + LEN('Contacts Data'!C2043), "")</f>
        <v/>
      </c>
      <c r="C2604" s="18" t="str">
        <f>IF(LEN('Contacts Data'!E2043)&gt;20,LEN('Contacts Data'!E2043),"")</f>
        <v/>
      </c>
      <c r="D2604" s="18" t="str">
        <f>IF(LEN('Contacts Data'!F2043)&gt;20,LEN('Contacts Data'!F2043),"")</f>
        <v/>
      </c>
      <c r="E2604" s="18" t="str">
        <f>IF(LEN('Contacts Data'!G2043)&gt;20,LEN('Contacts Data'!G2043),"")</f>
        <v/>
      </c>
      <c r="F2604" s="18" t="str">
        <f>IF(LEN('Contacts Data'!H2043)&gt;60,LEN('Contacts Data'!H2043),"")</f>
        <v/>
      </c>
      <c r="G2604" s="18" t="str">
        <f>IF(LEN('Contacts Data'!I2043)&gt;128,LEN('Contacts Data'!I2043),"")</f>
        <v/>
      </c>
      <c r="H2604" s="18" t="str">
        <f>IF(LEN('Contacts Data'!J2043)&gt;60,LEN('Contacts Data'!J2043),"")</f>
        <v/>
      </c>
      <c r="I2604" s="18" t="str">
        <f>IF(LEN('Contacts Data'!K2043)&gt;30,LEN('Contacts Data'!K2043),"")</f>
        <v/>
      </c>
      <c r="J2604" s="18" t="str">
        <f>IF(LEN('Contacts Data'!L2043)&gt;2,LEN('Contacts Data'!L2043),"")</f>
        <v/>
      </c>
      <c r="K2604" s="18" t="str">
        <f>IF(LEN('Contacts Data'!M2043)&gt;16,LEN('Contacts Data'!M2043),"")</f>
        <v/>
      </c>
      <c r="L2604" s="18" t="str">
        <f>IF(LEN('Contacts Data'!D2043)&gt;128,LEN('Contacts Data'!D2043),"")</f>
        <v/>
      </c>
      <c r="M2604" s="18" t="str">
        <f>IF(LEN('Contacts Data'!O2043)&gt;1024,LEN('Contacts Data'!O2043),"")</f>
        <v/>
      </c>
      <c r="P2604" s="18" t="str">
        <f>IF(LEN('Matter Data'!A2036)&gt;0,LEN('Matter Data'!A2036)+LEN('Matter Data'!B2036),"")</f>
        <v/>
      </c>
      <c r="Q2604" s="18" t="str">
        <f>IF(LEN('Matter Data'!C2036)&gt;80,LEN('Matter Data'!C2036),"")</f>
        <v/>
      </c>
      <c r="R2604" s="18" t="str">
        <f>IF(LEN('Matter Data'!H2036)&gt;40,LEN('Matter Data'!H2036),"")</f>
        <v/>
      </c>
      <c r="S2604" s="21" t="b">
        <f>IF(LEN('Matter Data'!C2036)&gt;0,CONCATENATE('Matter Data'!A2036,'Matter Data'!B2036,'Matter Data'!C2036))</f>
        <v>0</v>
      </c>
      <c r="T2604" s="21">
        <f>IF(LEN('Matter Data'!C2036)&gt;0,COUNTIF($S$2:$S$5001,CONCATENATE('Matter Data'!A2036,'Matter Data'!B2036,'Matter Data'!C2036)),0)</f>
        <v>0</v>
      </c>
      <c r="U2604" s="22" t="str">
        <f>IF(LEN('Contacts Data'!B2043)&gt;0,'Contacts Data'!B2043,"")</f>
        <v/>
      </c>
      <c r="V2604" s="22" t="str">
        <f>IF(LEN('Contacts Data'!C2043)&gt;0,'Contacts Data'!C2043,"")</f>
        <v/>
      </c>
      <c r="W2604" s="22" t="str">
        <f>CONCATENATE(U2604, " ", V2604, " ", 'Contacts Data'!$A2043)</f>
        <v xml:space="preserve">  </v>
      </c>
      <c r="X2604" s="22" t="str">
        <f>CONCATENATE('Matter Data'!A2036, " ", 'Matter Data'!B2036, " ", "Client")</f>
        <v xml:space="preserve">  Client</v>
      </c>
      <c r="Y2604" s="19" t="str">
        <f t="shared" si="41"/>
        <v/>
      </c>
    </row>
    <row r="2605" spans="1:25" x14ac:dyDescent="0.25">
      <c r="A2605" s="18" t="str">
        <f>IF(LEN('Contacts Data'!A2044)&gt;20,LEN('Contacts Data'!A2044),"")</f>
        <v/>
      </c>
      <c r="B2605" s="18" t="str">
        <f>IF(LEN('Contacts Data'!B2044)&gt;0, LEN('Contacts Data'!B2044) + LEN('Contacts Data'!C2044), "")</f>
        <v/>
      </c>
      <c r="C2605" s="18" t="str">
        <f>IF(LEN('Contacts Data'!E2044)&gt;20,LEN('Contacts Data'!E2044),"")</f>
        <v/>
      </c>
      <c r="D2605" s="18" t="str">
        <f>IF(LEN('Contacts Data'!F2044)&gt;20,LEN('Contacts Data'!F2044),"")</f>
        <v/>
      </c>
      <c r="E2605" s="18" t="str">
        <f>IF(LEN('Contacts Data'!G2044)&gt;20,LEN('Contacts Data'!G2044),"")</f>
        <v/>
      </c>
      <c r="F2605" s="18" t="str">
        <f>IF(LEN('Contacts Data'!H2044)&gt;60,LEN('Contacts Data'!H2044),"")</f>
        <v/>
      </c>
      <c r="G2605" s="18" t="str">
        <f>IF(LEN('Contacts Data'!I2044)&gt;128,LEN('Contacts Data'!I2044),"")</f>
        <v/>
      </c>
      <c r="H2605" s="18" t="str">
        <f>IF(LEN('Contacts Data'!J2044)&gt;60,LEN('Contacts Data'!J2044),"")</f>
        <v/>
      </c>
      <c r="I2605" s="18" t="str">
        <f>IF(LEN('Contacts Data'!K2044)&gt;30,LEN('Contacts Data'!K2044),"")</f>
        <v/>
      </c>
      <c r="J2605" s="18" t="str">
        <f>IF(LEN('Contacts Data'!L2044)&gt;2,LEN('Contacts Data'!L2044),"")</f>
        <v/>
      </c>
      <c r="K2605" s="18" t="str">
        <f>IF(LEN('Contacts Data'!M2044)&gt;16,LEN('Contacts Data'!M2044),"")</f>
        <v/>
      </c>
      <c r="L2605" s="18" t="str">
        <f>IF(LEN('Contacts Data'!D2044)&gt;128,LEN('Contacts Data'!D2044),"")</f>
        <v/>
      </c>
      <c r="M2605" s="18" t="str">
        <f>IF(LEN('Contacts Data'!O2044)&gt;1024,LEN('Contacts Data'!O2044),"")</f>
        <v/>
      </c>
      <c r="P2605" s="18" t="str">
        <f>IF(LEN('Matter Data'!A2037)&gt;0,LEN('Matter Data'!A2037)+LEN('Matter Data'!B2037),"")</f>
        <v/>
      </c>
      <c r="Q2605" s="18" t="str">
        <f>IF(LEN('Matter Data'!C2037)&gt;80,LEN('Matter Data'!C2037),"")</f>
        <v/>
      </c>
      <c r="R2605" s="18" t="str">
        <f>IF(LEN('Matter Data'!H2037)&gt;40,LEN('Matter Data'!H2037),"")</f>
        <v/>
      </c>
      <c r="S2605" s="21" t="b">
        <f>IF(LEN('Matter Data'!C2037)&gt;0,CONCATENATE('Matter Data'!A2037,'Matter Data'!B2037,'Matter Data'!C2037))</f>
        <v>0</v>
      </c>
      <c r="T2605" s="21">
        <f>IF(LEN('Matter Data'!C2037)&gt;0,COUNTIF($S$2:$S$5001,CONCATENATE('Matter Data'!A2037,'Matter Data'!B2037,'Matter Data'!C2037)),0)</f>
        <v>0</v>
      </c>
      <c r="U2605" s="22" t="str">
        <f>IF(LEN('Contacts Data'!B2044)&gt;0,'Contacts Data'!B2044,"")</f>
        <v/>
      </c>
      <c r="V2605" s="22" t="str">
        <f>IF(LEN('Contacts Data'!C2044)&gt;0,'Contacts Data'!C2044,"")</f>
        <v/>
      </c>
      <c r="W2605" s="22" t="str">
        <f>CONCATENATE(U2605, " ", V2605, " ", 'Contacts Data'!$A2044)</f>
        <v xml:space="preserve">  </v>
      </c>
      <c r="X2605" s="22" t="str">
        <f>CONCATENATE('Matter Data'!A2037, " ", 'Matter Data'!B2037, " ", "Client")</f>
        <v xml:space="preserve">  Client</v>
      </c>
      <c r="Y2605" s="19" t="str">
        <f t="shared" si="41"/>
        <v/>
      </c>
    </row>
    <row r="2606" spans="1:25" x14ac:dyDescent="0.25">
      <c r="A2606" s="18" t="str">
        <f>IF(LEN('Contacts Data'!A2045)&gt;20,LEN('Contacts Data'!A2045),"")</f>
        <v/>
      </c>
      <c r="B2606" s="18" t="str">
        <f>IF(LEN('Contacts Data'!B2045)&gt;0, LEN('Contacts Data'!B2045) + LEN('Contacts Data'!C2045), "")</f>
        <v/>
      </c>
      <c r="C2606" s="18" t="str">
        <f>IF(LEN('Contacts Data'!E2045)&gt;20,LEN('Contacts Data'!E2045),"")</f>
        <v/>
      </c>
      <c r="D2606" s="18" t="str">
        <f>IF(LEN('Contacts Data'!F2045)&gt;20,LEN('Contacts Data'!F2045),"")</f>
        <v/>
      </c>
      <c r="E2606" s="18" t="str">
        <f>IF(LEN('Contacts Data'!G2045)&gt;20,LEN('Contacts Data'!G2045),"")</f>
        <v/>
      </c>
      <c r="F2606" s="18" t="str">
        <f>IF(LEN('Contacts Data'!H2045)&gt;60,LEN('Contacts Data'!H2045),"")</f>
        <v/>
      </c>
      <c r="G2606" s="18" t="str">
        <f>IF(LEN('Contacts Data'!I2045)&gt;128,LEN('Contacts Data'!I2045),"")</f>
        <v/>
      </c>
      <c r="H2606" s="18" t="str">
        <f>IF(LEN('Contacts Data'!J2045)&gt;60,LEN('Contacts Data'!J2045),"")</f>
        <v/>
      </c>
      <c r="I2606" s="18" t="str">
        <f>IF(LEN('Contacts Data'!K2045)&gt;30,LEN('Contacts Data'!K2045),"")</f>
        <v/>
      </c>
      <c r="J2606" s="18" t="str">
        <f>IF(LEN('Contacts Data'!L2045)&gt;2,LEN('Contacts Data'!L2045),"")</f>
        <v/>
      </c>
      <c r="K2606" s="18" t="str">
        <f>IF(LEN('Contacts Data'!M2045)&gt;16,LEN('Contacts Data'!M2045),"")</f>
        <v/>
      </c>
      <c r="L2606" s="18" t="str">
        <f>IF(LEN('Contacts Data'!D2045)&gt;128,LEN('Contacts Data'!D2045),"")</f>
        <v/>
      </c>
      <c r="M2606" s="18" t="str">
        <f>IF(LEN('Contacts Data'!O2045)&gt;1024,LEN('Contacts Data'!O2045),"")</f>
        <v/>
      </c>
      <c r="P2606" s="18" t="str">
        <f>IF(LEN('Matter Data'!A2038)&gt;0,LEN('Matter Data'!A2038)+LEN('Matter Data'!B2038),"")</f>
        <v/>
      </c>
      <c r="Q2606" s="18" t="str">
        <f>IF(LEN('Matter Data'!C2038)&gt;80,LEN('Matter Data'!C2038),"")</f>
        <v/>
      </c>
      <c r="R2606" s="18" t="str">
        <f>IF(LEN('Matter Data'!H2038)&gt;40,LEN('Matter Data'!H2038),"")</f>
        <v/>
      </c>
      <c r="S2606" s="21" t="b">
        <f>IF(LEN('Matter Data'!C2038)&gt;0,CONCATENATE('Matter Data'!A2038,'Matter Data'!B2038,'Matter Data'!C2038))</f>
        <v>0</v>
      </c>
      <c r="T2606" s="21">
        <f>IF(LEN('Matter Data'!C2038)&gt;0,COUNTIF($S$2:$S$5001,CONCATENATE('Matter Data'!A2038,'Matter Data'!B2038,'Matter Data'!C2038)),0)</f>
        <v>0</v>
      </c>
      <c r="U2606" s="22" t="str">
        <f>IF(LEN('Contacts Data'!B2045)&gt;0,'Contacts Data'!B2045,"")</f>
        <v/>
      </c>
      <c r="V2606" s="22" t="str">
        <f>IF(LEN('Contacts Data'!C2045)&gt;0,'Contacts Data'!C2045,"")</f>
        <v/>
      </c>
      <c r="W2606" s="22" t="str">
        <f>CONCATENATE(U2606, " ", V2606, " ", 'Contacts Data'!$A2045)</f>
        <v xml:space="preserve">  </v>
      </c>
      <c r="X2606" s="22" t="str">
        <f>CONCATENATE('Matter Data'!A2038, " ", 'Matter Data'!B2038, " ", "Client")</f>
        <v xml:space="preserve">  Client</v>
      </c>
      <c r="Y2606" s="19" t="str">
        <f t="shared" si="41"/>
        <v/>
      </c>
    </row>
    <row r="2607" spans="1:25" x14ac:dyDescent="0.25">
      <c r="A2607" s="18" t="str">
        <f>IF(LEN('Contacts Data'!A2046)&gt;20,LEN('Contacts Data'!A2046),"")</f>
        <v/>
      </c>
      <c r="B2607" s="18" t="str">
        <f>IF(LEN('Contacts Data'!B2046)&gt;0, LEN('Contacts Data'!B2046) + LEN('Contacts Data'!C2046), "")</f>
        <v/>
      </c>
      <c r="C2607" s="18" t="str">
        <f>IF(LEN('Contacts Data'!E2046)&gt;20,LEN('Contacts Data'!E2046),"")</f>
        <v/>
      </c>
      <c r="D2607" s="18" t="str">
        <f>IF(LEN('Contacts Data'!F2046)&gt;20,LEN('Contacts Data'!F2046),"")</f>
        <v/>
      </c>
      <c r="E2607" s="18" t="str">
        <f>IF(LEN('Contacts Data'!G2046)&gt;20,LEN('Contacts Data'!G2046),"")</f>
        <v/>
      </c>
      <c r="F2607" s="18" t="str">
        <f>IF(LEN('Contacts Data'!H2046)&gt;60,LEN('Contacts Data'!H2046),"")</f>
        <v/>
      </c>
      <c r="G2607" s="18" t="str">
        <f>IF(LEN('Contacts Data'!I2046)&gt;128,LEN('Contacts Data'!I2046),"")</f>
        <v/>
      </c>
      <c r="H2607" s="18" t="str">
        <f>IF(LEN('Contacts Data'!J2046)&gt;60,LEN('Contacts Data'!J2046),"")</f>
        <v/>
      </c>
      <c r="I2607" s="18" t="str">
        <f>IF(LEN('Contacts Data'!K2046)&gt;30,LEN('Contacts Data'!K2046),"")</f>
        <v/>
      </c>
      <c r="J2607" s="18" t="str">
        <f>IF(LEN('Contacts Data'!L2046)&gt;2,LEN('Contacts Data'!L2046),"")</f>
        <v/>
      </c>
      <c r="K2607" s="18" t="str">
        <f>IF(LEN('Contacts Data'!M2046)&gt;16,LEN('Contacts Data'!M2046),"")</f>
        <v/>
      </c>
      <c r="L2607" s="18" t="str">
        <f>IF(LEN('Contacts Data'!D2046)&gt;128,LEN('Contacts Data'!D2046),"")</f>
        <v/>
      </c>
      <c r="M2607" s="18" t="str">
        <f>IF(LEN('Contacts Data'!O2046)&gt;1024,LEN('Contacts Data'!O2046),"")</f>
        <v/>
      </c>
      <c r="P2607" s="18" t="str">
        <f>IF(LEN('Matter Data'!A2039)&gt;0,LEN('Matter Data'!A2039)+LEN('Matter Data'!B2039),"")</f>
        <v/>
      </c>
      <c r="Q2607" s="18" t="str">
        <f>IF(LEN('Matter Data'!C2039)&gt;80,LEN('Matter Data'!C2039),"")</f>
        <v/>
      </c>
      <c r="R2607" s="18" t="str">
        <f>IF(LEN('Matter Data'!H2039)&gt;40,LEN('Matter Data'!H2039),"")</f>
        <v/>
      </c>
      <c r="S2607" s="21" t="b">
        <f>IF(LEN('Matter Data'!C2039)&gt;0,CONCATENATE('Matter Data'!A2039,'Matter Data'!B2039,'Matter Data'!C2039))</f>
        <v>0</v>
      </c>
      <c r="T2607" s="21">
        <f>IF(LEN('Matter Data'!C2039)&gt;0,COUNTIF($S$2:$S$5001,CONCATENATE('Matter Data'!A2039,'Matter Data'!B2039,'Matter Data'!C2039)),0)</f>
        <v>0</v>
      </c>
      <c r="U2607" s="22" t="str">
        <f>IF(LEN('Contacts Data'!B2046)&gt;0,'Contacts Data'!B2046,"")</f>
        <v/>
      </c>
      <c r="V2607" s="22" t="str">
        <f>IF(LEN('Contacts Data'!C2046)&gt;0,'Contacts Data'!C2046,"")</f>
        <v/>
      </c>
      <c r="W2607" s="22" t="str">
        <f>CONCATENATE(U2607, " ", V2607, " ", 'Contacts Data'!$A2046)</f>
        <v xml:space="preserve">  </v>
      </c>
      <c r="X2607" s="22" t="str">
        <f>CONCATENATE('Matter Data'!A2039, " ", 'Matter Data'!B2039, " ", "Client")</f>
        <v xml:space="preserve">  Client</v>
      </c>
      <c r="Y2607" s="19" t="str">
        <f t="shared" si="41"/>
        <v/>
      </c>
    </row>
    <row r="2608" spans="1:25" x14ac:dyDescent="0.25">
      <c r="A2608" s="18" t="str">
        <f>IF(LEN('Contacts Data'!A2047)&gt;20,LEN('Contacts Data'!A2047),"")</f>
        <v/>
      </c>
      <c r="B2608" s="18" t="str">
        <f>IF(LEN('Contacts Data'!B2047)&gt;0, LEN('Contacts Data'!B2047) + LEN('Contacts Data'!C2047), "")</f>
        <v/>
      </c>
      <c r="C2608" s="18" t="str">
        <f>IF(LEN('Contacts Data'!E2047)&gt;20,LEN('Contacts Data'!E2047),"")</f>
        <v/>
      </c>
      <c r="D2608" s="18" t="str">
        <f>IF(LEN('Contacts Data'!F2047)&gt;20,LEN('Contacts Data'!F2047),"")</f>
        <v/>
      </c>
      <c r="E2608" s="18" t="str">
        <f>IF(LEN('Contacts Data'!G2047)&gt;20,LEN('Contacts Data'!G2047),"")</f>
        <v/>
      </c>
      <c r="F2608" s="18" t="str">
        <f>IF(LEN('Contacts Data'!H2047)&gt;60,LEN('Contacts Data'!H2047),"")</f>
        <v/>
      </c>
      <c r="G2608" s="18" t="str">
        <f>IF(LEN('Contacts Data'!I2047)&gt;128,LEN('Contacts Data'!I2047),"")</f>
        <v/>
      </c>
      <c r="H2608" s="18" t="str">
        <f>IF(LEN('Contacts Data'!J2047)&gt;60,LEN('Contacts Data'!J2047),"")</f>
        <v/>
      </c>
      <c r="I2608" s="18" t="str">
        <f>IF(LEN('Contacts Data'!K2047)&gt;30,LEN('Contacts Data'!K2047),"")</f>
        <v/>
      </c>
      <c r="J2608" s="18" t="str">
        <f>IF(LEN('Contacts Data'!L2047)&gt;2,LEN('Contacts Data'!L2047),"")</f>
        <v/>
      </c>
      <c r="K2608" s="18" t="str">
        <f>IF(LEN('Contacts Data'!M2047)&gt;16,LEN('Contacts Data'!M2047),"")</f>
        <v/>
      </c>
      <c r="L2608" s="18" t="str">
        <f>IF(LEN('Contacts Data'!D2047)&gt;128,LEN('Contacts Data'!D2047),"")</f>
        <v/>
      </c>
      <c r="M2608" s="18" t="str">
        <f>IF(LEN('Contacts Data'!O2047)&gt;1024,LEN('Contacts Data'!O2047),"")</f>
        <v/>
      </c>
      <c r="P2608" s="18" t="str">
        <f>IF(LEN('Matter Data'!A2040)&gt;0,LEN('Matter Data'!A2040)+LEN('Matter Data'!B2040),"")</f>
        <v/>
      </c>
      <c r="Q2608" s="18" t="str">
        <f>IF(LEN('Matter Data'!C2040)&gt;80,LEN('Matter Data'!C2040),"")</f>
        <v/>
      </c>
      <c r="R2608" s="18" t="str">
        <f>IF(LEN('Matter Data'!H2040)&gt;40,LEN('Matter Data'!H2040),"")</f>
        <v/>
      </c>
      <c r="S2608" s="21" t="b">
        <f>IF(LEN('Matter Data'!C2040)&gt;0,CONCATENATE('Matter Data'!A2040,'Matter Data'!B2040,'Matter Data'!C2040))</f>
        <v>0</v>
      </c>
      <c r="T2608" s="21">
        <f>IF(LEN('Matter Data'!C2040)&gt;0,COUNTIF($S$2:$S$5001,CONCATENATE('Matter Data'!A2040,'Matter Data'!B2040,'Matter Data'!C2040)),0)</f>
        <v>0</v>
      </c>
      <c r="U2608" s="22" t="str">
        <f>IF(LEN('Contacts Data'!B2047)&gt;0,'Contacts Data'!B2047,"")</f>
        <v/>
      </c>
      <c r="V2608" s="22" t="str">
        <f>IF(LEN('Contacts Data'!C2047)&gt;0,'Contacts Data'!C2047,"")</f>
        <v/>
      </c>
      <c r="W2608" s="22" t="str">
        <f>CONCATENATE(U2608, " ", V2608, " ", 'Contacts Data'!$A2047)</f>
        <v xml:space="preserve">  </v>
      </c>
      <c r="X2608" s="22" t="str">
        <f>CONCATENATE('Matter Data'!A2040, " ", 'Matter Data'!B2040, " ", "Client")</f>
        <v xml:space="preserve">  Client</v>
      </c>
      <c r="Y2608" s="19" t="str">
        <f t="shared" si="41"/>
        <v/>
      </c>
    </row>
    <row r="2609" spans="1:25" x14ac:dyDescent="0.25">
      <c r="A2609" s="18" t="str">
        <f>IF(LEN('Contacts Data'!A2048)&gt;20,LEN('Contacts Data'!A2048),"")</f>
        <v/>
      </c>
      <c r="B2609" s="18" t="str">
        <f>IF(LEN('Contacts Data'!B2048)&gt;0, LEN('Contacts Data'!B2048) + LEN('Contacts Data'!C2048), "")</f>
        <v/>
      </c>
      <c r="C2609" s="18" t="str">
        <f>IF(LEN('Contacts Data'!E2048)&gt;20,LEN('Contacts Data'!E2048),"")</f>
        <v/>
      </c>
      <c r="D2609" s="18" t="str">
        <f>IF(LEN('Contacts Data'!F2048)&gt;20,LEN('Contacts Data'!F2048),"")</f>
        <v/>
      </c>
      <c r="E2609" s="18" t="str">
        <f>IF(LEN('Contacts Data'!G2048)&gt;20,LEN('Contacts Data'!G2048),"")</f>
        <v/>
      </c>
      <c r="F2609" s="18" t="str">
        <f>IF(LEN('Contacts Data'!H2048)&gt;60,LEN('Contacts Data'!H2048),"")</f>
        <v/>
      </c>
      <c r="G2609" s="18" t="str">
        <f>IF(LEN('Contacts Data'!I2048)&gt;128,LEN('Contacts Data'!I2048),"")</f>
        <v/>
      </c>
      <c r="H2609" s="18" t="str">
        <f>IF(LEN('Contacts Data'!J2048)&gt;60,LEN('Contacts Data'!J2048),"")</f>
        <v/>
      </c>
      <c r="I2609" s="18" t="str">
        <f>IF(LEN('Contacts Data'!K2048)&gt;30,LEN('Contacts Data'!K2048),"")</f>
        <v/>
      </c>
      <c r="J2609" s="18" t="str">
        <f>IF(LEN('Contacts Data'!L2048)&gt;2,LEN('Contacts Data'!L2048),"")</f>
        <v/>
      </c>
      <c r="K2609" s="18" t="str">
        <f>IF(LEN('Contacts Data'!M2048)&gt;16,LEN('Contacts Data'!M2048),"")</f>
        <v/>
      </c>
      <c r="L2609" s="18" t="str">
        <f>IF(LEN('Contacts Data'!D2048)&gt;128,LEN('Contacts Data'!D2048),"")</f>
        <v/>
      </c>
      <c r="M2609" s="18" t="str">
        <f>IF(LEN('Contacts Data'!O2048)&gt;1024,LEN('Contacts Data'!O2048),"")</f>
        <v/>
      </c>
      <c r="P2609" s="18" t="str">
        <f>IF(LEN('Matter Data'!A2041)&gt;0,LEN('Matter Data'!A2041)+LEN('Matter Data'!B2041),"")</f>
        <v/>
      </c>
      <c r="Q2609" s="18" t="str">
        <f>IF(LEN('Matter Data'!C2041)&gt;80,LEN('Matter Data'!C2041),"")</f>
        <v/>
      </c>
      <c r="R2609" s="18" t="str">
        <f>IF(LEN('Matter Data'!H2041)&gt;40,LEN('Matter Data'!H2041),"")</f>
        <v/>
      </c>
      <c r="S2609" s="21" t="b">
        <f>IF(LEN('Matter Data'!C2041)&gt;0,CONCATENATE('Matter Data'!A2041,'Matter Data'!B2041,'Matter Data'!C2041))</f>
        <v>0</v>
      </c>
      <c r="T2609" s="21">
        <f>IF(LEN('Matter Data'!C2041)&gt;0,COUNTIF($S$2:$S$5001,CONCATENATE('Matter Data'!A2041,'Matter Data'!B2041,'Matter Data'!C2041)),0)</f>
        <v>0</v>
      </c>
      <c r="U2609" s="22" t="str">
        <f>IF(LEN('Contacts Data'!B2048)&gt;0,'Contacts Data'!B2048,"")</f>
        <v/>
      </c>
      <c r="V2609" s="22" t="str">
        <f>IF(LEN('Contacts Data'!C2048)&gt;0,'Contacts Data'!C2048,"")</f>
        <v/>
      </c>
      <c r="W2609" s="22" t="str">
        <f>CONCATENATE(U2609, " ", V2609, " ", 'Contacts Data'!$A2048)</f>
        <v xml:space="preserve">  </v>
      </c>
      <c r="X2609" s="22" t="str">
        <f>CONCATENATE('Matter Data'!A2041, " ", 'Matter Data'!B2041, " ", "Client")</f>
        <v xml:space="preserve">  Client</v>
      </c>
      <c r="Y2609" s="19" t="str">
        <f t="shared" si="41"/>
        <v/>
      </c>
    </row>
    <row r="2610" spans="1:25" x14ac:dyDescent="0.25">
      <c r="A2610" s="18" t="str">
        <f>IF(LEN('Contacts Data'!A2049)&gt;20,LEN('Contacts Data'!A2049),"")</f>
        <v/>
      </c>
      <c r="B2610" s="18" t="str">
        <f>IF(LEN('Contacts Data'!B2049)&gt;0, LEN('Contacts Data'!B2049) + LEN('Contacts Data'!C2049), "")</f>
        <v/>
      </c>
      <c r="C2610" s="18" t="str">
        <f>IF(LEN('Contacts Data'!E2049)&gt;20,LEN('Contacts Data'!E2049),"")</f>
        <v/>
      </c>
      <c r="D2610" s="18" t="str">
        <f>IF(LEN('Contacts Data'!F2049)&gt;20,LEN('Contacts Data'!F2049),"")</f>
        <v/>
      </c>
      <c r="E2610" s="18" t="str">
        <f>IF(LEN('Contacts Data'!G2049)&gt;20,LEN('Contacts Data'!G2049),"")</f>
        <v/>
      </c>
      <c r="F2610" s="18" t="str">
        <f>IF(LEN('Contacts Data'!H2049)&gt;60,LEN('Contacts Data'!H2049),"")</f>
        <v/>
      </c>
      <c r="G2610" s="18" t="str">
        <f>IF(LEN('Contacts Data'!I2049)&gt;128,LEN('Contacts Data'!I2049),"")</f>
        <v/>
      </c>
      <c r="H2610" s="18" t="str">
        <f>IF(LEN('Contacts Data'!J2049)&gt;60,LEN('Contacts Data'!J2049),"")</f>
        <v/>
      </c>
      <c r="I2610" s="18" t="str">
        <f>IF(LEN('Contacts Data'!K2049)&gt;30,LEN('Contacts Data'!K2049),"")</f>
        <v/>
      </c>
      <c r="J2610" s="18" t="str">
        <f>IF(LEN('Contacts Data'!L2049)&gt;2,LEN('Contacts Data'!L2049),"")</f>
        <v/>
      </c>
      <c r="K2610" s="18" t="str">
        <f>IF(LEN('Contacts Data'!M2049)&gt;16,LEN('Contacts Data'!M2049),"")</f>
        <v/>
      </c>
      <c r="L2610" s="18" t="str">
        <f>IF(LEN('Contacts Data'!D2049)&gt;128,LEN('Contacts Data'!D2049),"")</f>
        <v/>
      </c>
      <c r="M2610" s="18" t="str">
        <f>IF(LEN('Contacts Data'!O2049)&gt;1024,LEN('Contacts Data'!O2049),"")</f>
        <v/>
      </c>
      <c r="P2610" s="18" t="str">
        <f>IF(LEN('Matter Data'!A2042)&gt;0,LEN('Matter Data'!A2042)+LEN('Matter Data'!B2042),"")</f>
        <v/>
      </c>
      <c r="Q2610" s="18" t="str">
        <f>IF(LEN('Matter Data'!C2042)&gt;80,LEN('Matter Data'!C2042),"")</f>
        <v/>
      </c>
      <c r="R2610" s="18" t="str">
        <f>IF(LEN('Matter Data'!H2042)&gt;40,LEN('Matter Data'!H2042),"")</f>
        <v/>
      </c>
      <c r="S2610" s="21" t="b">
        <f>IF(LEN('Matter Data'!C2042)&gt;0,CONCATENATE('Matter Data'!A2042,'Matter Data'!B2042,'Matter Data'!C2042))</f>
        <v>0</v>
      </c>
      <c r="T2610" s="21">
        <f>IF(LEN('Matter Data'!C2042)&gt;0,COUNTIF($S$2:$S$5001,CONCATENATE('Matter Data'!A2042,'Matter Data'!B2042,'Matter Data'!C2042)),0)</f>
        <v>0</v>
      </c>
      <c r="U2610" s="22" t="str">
        <f>IF(LEN('Contacts Data'!B2049)&gt;0,'Contacts Data'!B2049,"")</f>
        <v/>
      </c>
      <c r="V2610" s="22" t="str">
        <f>IF(LEN('Contacts Data'!C2049)&gt;0,'Contacts Data'!C2049,"")</f>
        <v/>
      </c>
      <c r="W2610" s="22" t="str">
        <f>CONCATENATE(U2610, " ", V2610, " ", 'Contacts Data'!$A2049)</f>
        <v xml:space="preserve">  </v>
      </c>
      <c r="X2610" s="22" t="str">
        <f>CONCATENATE('Matter Data'!A2042, " ", 'Matter Data'!B2042, " ", "Client")</f>
        <v xml:space="preserve">  Client</v>
      </c>
      <c r="Y2610" s="19" t="str">
        <f t="shared" si="41"/>
        <v/>
      </c>
    </row>
    <row r="2611" spans="1:25" x14ac:dyDescent="0.25">
      <c r="A2611" s="18" t="str">
        <f>IF(LEN('Contacts Data'!A2050)&gt;20,LEN('Contacts Data'!A2050),"")</f>
        <v/>
      </c>
      <c r="B2611" s="18" t="str">
        <f>IF(LEN('Contacts Data'!B2050)&gt;0, LEN('Contacts Data'!B2050) + LEN('Contacts Data'!C2050), "")</f>
        <v/>
      </c>
      <c r="C2611" s="18" t="str">
        <f>IF(LEN('Contacts Data'!E2050)&gt;20,LEN('Contacts Data'!E2050),"")</f>
        <v/>
      </c>
      <c r="D2611" s="18" t="str">
        <f>IF(LEN('Contacts Data'!F2050)&gt;20,LEN('Contacts Data'!F2050),"")</f>
        <v/>
      </c>
      <c r="E2611" s="18" t="str">
        <f>IF(LEN('Contacts Data'!G2050)&gt;20,LEN('Contacts Data'!G2050),"")</f>
        <v/>
      </c>
      <c r="F2611" s="18" t="str">
        <f>IF(LEN('Contacts Data'!H2050)&gt;60,LEN('Contacts Data'!H2050),"")</f>
        <v/>
      </c>
      <c r="G2611" s="18" t="str">
        <f>IF(LEN('Contacts Data'!I2050)&gt;128,LEN('Contacts Data'!I2050),"")</f>
        <v/>
      </c>
      <c r="H2611" s="18" t="str">
        <f>IF(LEN('Contacts Data'!J2050)&gt;60,LEN('Contacts Data'!J2050),"")</f>
        <v/>
      </c>
      <c r="I2611" s="18" t="str">
        <f>IF(LEN('Contacts Data'!K2050)&gt;30,LEN('Contacts Data'!K2050),"")</f>
        <v/>
      </c>
      <c r="J2611" s="18" t="str">
        <f>IF(LEN('Contacts Data'!L2050)&gt;2,LEN('Contacts Data'!L2050),"")</f>
        <v/>
      </c>
      <c r="K2611" s="18" t="str">
        <f>IF(LEN('Contacts Data'!M2050)&gt;16,LEN('Contacts Data'!M2050),"")</f>
        <v/>
      </c>
      <c r="L2611" s="18" t="str">
        <f>IF(LEN('Contacts Data'!D2050)&gt;128,LEN('Contacts Data'!D2050),"")</f>
        <v/>
      </c>
      <c r="M2611" s="18" t="str">
        <f>IF(LEN('Contacts Data'!O2050)&gt;1024,LEN('Contacts Data'!O2050),"")</f>
        <v/>
      </c>
      <c r="P2611" s="18" t="str">
        <f>IF(LEN('Matter Data'!A2043)&gt;0,LEN('Matter Data'!A2043)+LEN('Matter Data'!B2043),"")</f>
        <v/>
      </c>
      <c r="Q2611" s="18" t="str">
        <f>IF(LEN('Matter Data'!C2043)&gt;80,LEN('Matter Data'!C2043),"")</f>
        <v/>
      </c>
      <c r="R2611" s="18" t="str">
        <f>IF(LEN('Matter Data'!H2043)&gt;40,LEN('Matter Data'!H2043),"")</f>
        <v/>
      </c>
      <c r="S2611" s="21" t="b">
        <f>IF(LEN('Matter Data'!C2043)&gt;0,CONCATENATE('Matter Data'!A2043,'Matter Data'!B2043,'Matter Data'!C2043))</f>
        <v>0</v>
      </c>
      <c r="T2611" s="21">
        <f>IF(LEN('Matter Data'!C2043)&gt;0,COUNTIF($S$2:$S$5001,CONCATENATE('Matter Data'!A2043,'Matter Data'!B2043,'Matter Data'!C2043)),0)</f>
        <v>0</v>
      </c>
      <c r="U2611" s="22" t="str">
        <f>IF(LEN('Contacts Data'!B2050)&gt;0,'Contacts Data'!B2050,"")</f>
        <v/>
      </c>
      <c r="V2611" s="22" t="str">
        <f>IF(LEN('Contacts Data'!C2050)&gt;0,'Contacts Data'!C2050,"")</f>
        <v/>
      </c>
      <c r="W2611" s="22" t="str">
        <f>CONCATENATE(U2611, " ", V2611, " ", 'Contacts Data'!$A2050)</f>
        <v xml:space="preserve">  </v>
      </c>
      <c r="X2611" s="22" t="str">
        <f>CONCATENATE('Matter Data'!A2043, " ", 'Matter Data'!B2043, " ", "Client")</f>
        <v xml:space="preserve">  Client</v>
      </c>
      <c r="Y2611" s="19" t="str">
        <f t="shared" si="41"/>
        <v/>
      </c>
    </row>
    <row r="2612" spans="1:25" x14ac:dyDescent="0.25">
      <c r="A2612" s="18" t="str">
        <f>IF(LEN('Contacts Data'!A2051)&gt;20,LEN('Contacts Data'!A2051),"")</f>
        <v/>
      </c>
      <c r="B2612" s="18" t="str">
        <f>IF(LEN('Contacts Data'!B2051)&gt;0, LEN('Contacts Data'!B2051) + LEN('Contacts Data'!C2051), "")</f>
        <v/>
      </c>
      <c r="C2612" s="18" t="str">
        <f>IF(LEN('Contacts Data'!E2051)&gt;20,LEN('Contacts Data'!E2051),"")</f>
        <v/>
      </c>
      <c r="D2612" s="18" t="str">
        <f>IF(LEN('Contacts Data'!F2051)&gt;20,LEN('Contacts Data'!F2051),"")</f>
        <v/>
      </c>
      <c r="E2612" s="18" t="str">
        <f>IF(LEN('Contacts Data'!G2051)&gt;20,LEN('Contacts Data'!G2051),"")</f>
        <v/>
      </c>
      <c r="F2612" s="18" t="str">
        <f>IF(LEN('Contacts Data'!H2051)&gt;60,LEN('Contacts Data'!H2051),"")</f>
        <v/>
      </c>
      <c r="G2612" s="18" t="str">
        <f>IF(LEN('Contacts Data'!I2051)&gt;128,LEN('Contacts Data'!I2051),"")</f>
        <v/>
      </c>
      <c r="H2612" s="18" t="str">
        <f>IF(LEN('Contacts Data'!J2051)&gt;60,LEN('Contacts Data'!J2051),"")</f>
        <v/>
      </c>
      <c r="I2612" s="18" t="str">
        <f>IF(LEN('Contacts Data'!K2051)&gt;30,LEN('Contacts Data'!K2051),"")</f>
        <v/>
      </c>
      <c r="J2612" s="18" t="str">
        <f>IF(LEN('Contacts Data'!L2051)&gt;2,LEN('Contacts Data'!L2051),"")</f>
        <v/>
      </c>
      <c r="K2612" s="18" t="str">
        <f>IF(LEN('Contacts Data'!M2051)&gt;16,LEN('Contacts Data'!M2051),"")</f>
        <v/>
      </c>
      <c r="L2612" s="18" t="str">
        <f>IF(LEN('Contacts Data'!D2051)&gt;128,LEN('Contacts Data'!D2051),"")</f>
        <v/>
      </c>
      <c r="M2612" s="18" t="str">
        <f>IF(LEN('Contacts Data'!O2051)&gt;1024,LEN('Contacts Data'!O2051),"")</f>
        <v/>
      </c>
      <c r="P2612" s="18" t="str">
        <f>IF(LEN('Matter Data'!A2044)&gt;0,LEN('Matter Data'!A2044)+LEN('Matter Data'!B2044),"")</f>
        <v/>
      </c>
      <c r="Q2612" s="18" t="str">
        <f>IF(LEN('Matter Data'!C2044)&gt;80,LEN('Matter Data'!C2044),"")</f>
        <v/>
      </c>
      <c r="R2612" s="18" t="str">
        <f>IF(LEN('Matter Data'!H2044)&gt;40,LEN('Matter Data'!H2044),"")</f>
        <v/>
      </c>
      <c r="S2612" s="21" t="b">
        <f>IF(LEN('Matter Data'!C2044)&gt;0,CONCATENATE('Matter Data'!A2044,'Matter Data'!B2044,'Matter Data'!C2044))</f>
        <v>0</v>
      </c>
      <c r="T2612" s="21">
        <f>IF(LEN('Matter Data'!C2044)&gt;0,COUNTIF($S$2:$S$5001,CONCATENATE('Matter Data'!A2044,'Matter Data'!B2044,'Matter Data'!C2044)),0)</f>
        <v>0</v>
      </c>
      <c r="U2612" s="22" t="str">
        <f>IF(LEN('Contacts Data'!B2051)&gt;0,'Contacts Data'!B2051,"")</f>
        <v/>
      </c>
      <c r="V2612" s="22" t="str">
        <f>IF(LEN('Contacts Data'!C2051)&gt;0,'Contacts Data'!C2051,"")</f>
        <v/>
      </c>
      <c r="W2612" s="22" t="str">
        <f>CONCATENATE(U2612, " ", V2612, " ", 'Contacts Data'!$A2051)</f>
        <v xml:space="preserve">  </v>
      </c>
      <c r="X2612" s="22" t="str">
        <f>CONCATENATE('Matter Data'!A2044, " ", 'Matter Data'!B2044, " ", "Client")</f>
        <v xml:space="preserve">  Client</v>
      </c>
      <c r="Y2612" s="19" t="str">
        <f t="shared" si="41"/>
        <v/>
      </c>
    </row>
    <row r="2613" spans="1:25" x14ac:dyDescent="0.25">
      <c r="A2613" s="18" t="str">
        <f>IF(LEN('Contacts Data'!A2052)&gt;20,LEN('Contacts Data'!A2052),"")</f>
        <v/>
      </c>
      <c r="B2613" s="18" t="str">
        <f>IF(LEN('Contacts Data'!B2052)&gt;0, LEN('Contacts Data'!B2052) + LEN('Contacts Data'!C2052), "")</f>
        <v/>
      </c>
      <c r="C2613" s="18" t="str">
        <f>IF(LEN('Contacts Data'!E2052)&gt;20,LEN('Contacts Data'!E2052),"")</f>
        <v/>
      </c>
      <c r="D2613" s="18" t="str">
        <f>IF(LEN('Contacts Data'!F2052)&gt;20,LEN('Contacts Data'!F2052),"")</f>
        <v/>
      </c>
      <c r="E2613" s="18" t="str">
        <f>IF(LEN('Contacts Data'!G2052)&gt;20,LEN('Contacts Data'!G2052),"")</f>
        <v/>
      </c>
      <c r="F2613" s="18" t="str">
        <f>IF(LEN('Contacts Data'!H2052)&gt;60,LEN('Contacts Data'!H2052),"")</f>
        <v/>
      </c>
      <c r="G2613" s="18" t="str">
        <f>IF(LEN('Contacts Data'!I2052)&gt;128,LEN('Contacts Data'!I2052),"")</f>
        <v/>
      </c>
      <c r="H2613" s="18" t="str">
        <f>IF(LEN('Contacts Data'!J2052)&gt;60,LEN('Contacts Data'!J2052),"")</f>
        <v/>
      </c>
      <c r="I2613" s="18" t="str">
        <f>IF(LEN('Contacts Data'!K2052)&gt;30,LEN('Contacts Data'!K2052),"")</f>
        <v/>
      </c>
      <c r="J2613" s="18" t="str">
        <f>IF(LEN('Contacts Data'!L2052)&gt;2,LEN('Contacts Data'!L2052),"")</f>
        <v/>
      </c>
      <c r="K2613" s="18" t="str">
        <f>IF(LEN('Contacts Data'!M2052)&gt;16,LEN('Contacts Data'!M2052),"")</f>
        <v/>
      </c>
      <c r="L2613" s="18" t="str">
        <f>IF(LEN('Contacts Data'!D2052)&gt;128,LEN('Contacts Data'!D2052),"")</f>
        <v/>
      </c>
      <c r="M2613" s="18" t="str">
        <f>IF(LEN('Contacts Data'!O2052)&gt;1024,LEN('Contacts Data'!O2052),"")</f>
        <v/>
      </c>
      <c r="P2613" s="18" t="str">
        <f>IF(LEN('Matter Data'!A2045)&gt;0,LEN('Matter Data'!A2045)+LEN('Matter Data'!B2045),"")</f>
        <v/>
      </c>
      <c r="Q2613" s="18" t="str">
        <f>IF(LEN('Matter Data'!C2045)&gt;80,LEN('Matter Data'!C2045),"")</f>
        <v/>
      </c>
      <c r="R2613" s="18" t="str">
        <f>IF(LEN('Matter Data'!H2045)&gt;40,LEN('Matter Data'!H2045),"")</f>
        <v/>
      </c>
      <c r="S2613" s="21" t="b">
        <f>IF(LEN('Matter Data'!C2045)&gt;0,CONCATENATE('Matter Data'!A2045,'Matter Data'!B2045,'Matter Data'!C2045))</f>
        <v>0</v>
      </c>
      <c r="T2613" s="21">
        <f>IF(LEN('Matter Data'!C2045)&gt;0,COUNTIF($S$2:$S$5001,CONCATENATE('Matter Data'!A2045,'Matter Data'!B2045,'Matter Data'!C2045)),0)</f>
        <v>0</v>
      </c>
      <c r="U2613" s="22" t="str">
        <f>IF(LEN('Contacts Data'!B2052)&gt;0,'Contacts Data'!B2052,"")</f>
        <v/>
      </c>
      <c r="V2613" s="22" t="str">
        <f>IF(LEN('Contacts Data'!C2052)&gt;0,'Contacts Data'!C2052,"")</f>
        <v/>
      </c>
      <c r="W2613" s="22" t="str">
        <f>CONCATENATE(U2613, " ", V2613, " ", 'Contacts Data'!$A2052)</f>
        <v xml:space="preserve">  </v>
      </c>
      <c r="X2613" s="22" t="str">
        <f>CONCATENATE('Matter Data'!A2045, " ", 'Matter Data'!B2045, " ", "Client")</f>
        <v xml:space="preserve">  Client</v>
      </c>
      <c r="Y2613" s="19" t="str">
        <f t="shared" si="41"/>
        <v/>
      </c>
    </row>
    <row r="2614" spans="1:25" x14ac:dyDescent="0.25">
      <c r="A2614" s="18" t="str">
        <f>IF(LEN('Contacts Data'!A2053)&gt;20,LEN('Contacts Data'!A2053),"")</f>
        <v/>
      </c>
      <c r="B2614" s="18" t="str">
        <f>IF(LEN('Contacts Data'!B2053)&gt;0, LEN('Contacts Data'!B2053) + LEN('Contacts Data'!C2053), "")</f>
        <v/>
      </c>
      <c r="C2614" s="18" t="str">
        <f>IF(LEN('Contacts Data'!E2053)&gt;20,LEN('Contacts Data'!E2053),"")</f>
        <v/>
      </c>
      <c r="D2614" s="18" t="str">
        <f>IF(LEN('Contacts Data'!F2053)&gt;20,LEN('Contacts Data'!F2053),"")</f>
        <v/>
      </c>
      <c r="E2614" s="18" t="str">
        <f>IF(LEN('Contacts Data'!G2053)&gt;20,LEN('Contacts Data'!G2053),"")</f>
        <v/>
      </c>
      <c r="F2614" s="18" t="str">
        <f>IF(LEN('Contacts Data'!H2053)&gt;60,LEN('Contacts Data'!H2053),"")</f>
        <v/>
      </c>
      <c r="G2614" s="18" t="str">
        <f>IF(LEN('Contacts Data'!I2053)&gt;128,LEN('Contacts Data'!I2053),"")</f>
        <v/>
      </c>
      <c r="H2614" s="18" t="str">
        <f>IF(LEN('Contacts Data'!J2053)&gt;60,LEN('Contacts Data'!J2053),"")</f>
        <v/>
      </c>
      <c r="I2614" s="18" t="str">
        <f>IF(LEN('Contacts Data'!K2053)&gt;30,LEN('Contacts Data'!K2053),"")</f>
        <v/>
      </c>
      <c r="J2614" s="18" t="str">
        <f>IF(LEN('Contacts Data'!L2053)&gt;2,LEN('Contacts Data'!L2053),"")</f>
        <v/>
      </c>
      <c r="K2614" s="18" t="str">
        <f>IF(LEN('Contacts Data'!M2053)&gt;16,LEN('Contacts Data'!M2053),"")</f>
        <v/>
      </c>
      <c r="L2614" s="18" t="str">
        <f>IF(LEN('Contacts Data'!D2053)&gt;128,LEN('Contacts Data'!D2053),"")</f>
        <v/>
      </c>
      <c r="M2614" s="18" t="str">
        <f>IF(LEN('Contacts Data'!O2053)&gt;1024,LEN('Contacts Data'!O2053),"")</f>
        <v/>
      </c>
      <c r="P2614" s="18" t="str">
        <f>IF(LEN('Matter Data'!A2046)&gt;0,LEN('Matter Data'!A2046)+LEN('Matter Data'!B2046),"")</f>
        <v/>
      </c>
      <c r="Q2614" s="18" t="str">
        <f>IF(LEN('Matter Data'!C2046)&gt;80,LEN('Matter Data'!C2046),"")</f>
        <v/>
      </c>
      <c r="R2614" s="18" t="str">
        <f>IF(LEN('Matter Data'!H2046)&gt;40,LEN('Matter Data'!H2046),"")</f>
        <v/>
      </c>
      <c r="S2614" s="21" t="b">
        <f>IF(LEN('Matter Data'!C2046)&gt;0,CONCATENATE('Matter Data'!A2046,'Matter Data'!B2046,'Matter Data'!C2046))</f>
        <v>0</v>
      </c>
      <c r="T2614" s="21">
        <f>IF(LEN('Matter Data'!C2046)&gt;0,COUNTIF($S$2:$S$5001,CONCATENATE('Matter Data'!A2046,'Matter Data'!B2046,'Matter Data'!C2046)),0)</f>
        <v>0</v>
      </c>
      <c r="U2614" s="22" t="str">
        <f>IF(LEN('Contacts Data'!B2053)&gt;0,'Contacts Data'!B2053,"")</f>
        <v/>
      </c>
      <c r="V2614" s="22" t="str">
        <f>IF(LEN('Contacts Data'!C2053)&gt;0,'Contacts Data'!C2053,"")</f>
        <v/>
      </c>
      <c r="W2614" s="22" t="str">
        <f>CONCATENATE(U2614, " ", V2614, " ", 'Contacts Data'!$A2053)</f>
        <v xml:space="preserve">  </v>
      </c>
      <c r="X2614" s="22" t="str">
        <f>CONCATENATE('Matter Data'!A2046, " ", 'Matter Data'!B2046, " ", "Client")</f>
        <v xml:space="preserve">  Client</v>
      </c>
      <c r="Y2614" s="19" t="str">
        <f t="shared" si="41"/>
        <v/>
      </c>
    </row>
    <row r="2615" spans="1:25" x14ac:dyDescent="0.25">
      <c r="A2615" s="18" t="str">
        <f>IF(LEN('Contacts Data'!A2054)&gt;20,LEN('Contacts Data'!A2054),"")</f>
        <v/>
      </c>
      <c r="B2615" s="18" t="str">
        <f>IF(LEN('Contacts Data'!B2054)&gt;0, LEN('Contacts Data'!B2054) + LEN('Contacts Data'!C2054), "")</f>
        <v/>
      </c>
      <c r="C2615" s="18" t="str">
        <f>IF(LEN('Contacts Data'!E2054)&gt;20,LEN('Contacts Data'!E2054),"")</f>
        <v/>
      </c>
      <c r="D2615" s="18" t="str">
        <f>IF(LEN('Contacts Data'!F2054)&gt;20,LEN('Contacts Data'!F2054),"")</f>
        <v/>
      </c>
      <c r="E2615" s="18" t="str">
        <f>IF(LEN('Contacts Data'!G2054)&gt;20,LEN('Contacts Data'!G2054),"")</f>
        <v/>
      </c>
      <c r="F2615" s="18" t="str">
        <f>IF(LEN('Contacts Data'!H2054)&gt;60,LEN('Contacts Data'!H2054),"")</f>
        <v/>
      </c>
      <c r="G2615" s="18" t="str">
        <f>IF(LEN('Contacts Data'!I2054)&gt;128,LEN('Contacts Data'!I2054),"")</f>
        <v/>
      </c>
      <c r="H2615" s="18" t="str">
        <f>IF(LEN('Contacts Data'!J2054)&gt;60,LEN('Contacts Data'!J2054),"")</f>
        <v/>
      </c>
      <c r="I2615" s="18" t="str">
        <f>IF(LEN('Contacts Data'!K2054)&gt;30,LEN('Contacts Data'!K2054),"")</f>
        <v/>
      </c>
      <c r="J2615" s="18" t="str">
        <f>IF(LEN('Contacts Data'!L2054)&gt;2,LEN('Contacts Data'!L2054),"")</f>
        <v/>
      </c>
      <c r="K2615" s="18" t="str">
        <f>IF(LEN('Contacts Data'!M2054)&gt;16,LEN('Contacts Data'!M2054),"")</f>
        <v/>
      </c>
      <c r="L2615" s="18" t="str">
        <f>IF(LEN('Contacts Data'!D2054)&gt;128,LEN('Contacts Data'!D2054),"")</f>
        <v/>
      </c>
      <c r="M2615" s="18" t="str">
        <f>IF(LEN('Contacts Data'!O2054)&gt;1024,LEN('Contacts Data'!O2054),"")</f>
        <v/>
      </c>
      <c r="P2615" s="18" t="str">
        <f>IF(LEN('Matter Data'!A2047)&gt;0,LEN('Matter Data'!A2047)+LEN('Matter Data'!B2047),"")</f>
        <v/>
      </c>
      <c r="Q2615" s="18" t="str">
        <f>IF(LEN('Matter Data'!C2047)&gt;80,LEN('Matter Data'!C2047),"")</f>
        <v/>
      </c>
      <c r="R2615" s="18" t="str">
        <f>IF(LEN('Matter Data'!H2047)&gt;40,LEN('Matter Data'!H2047),"")</f>
        <v/>
      </c>
      <c r="S2615" s="21" t="b">
        <f>IF(LEN('Matter Data'!C2047)&gt;0,CONCATENATE('Matter Data'!A2047,'Matter Data'!B2047,'Matter Data'!C2047))</f>
        <v>0</v>
      </c>
      <c r="T2615" s="21">
        <f>IF(LEN('Matter Data'!C2047)&gt;0,COUNTIF($S$2:$S$5001,CONCATENATE('Matter Data'!A2047,'Matter Data'!B2047,'Matter Data'!C2047)),0)</f>
        <v>0</v>
      </c>
      <c r="U2615" s="22" t="str">
        <f>IF(LEN('Contacts Data'!B2054)&gt;0,'Contacts Data'!B2054,"")</f>
        <v/>
      </c>
      <c r="V2615" s="22" t="str">
        <f>IF(LEN('Contacts Data'!C2054)&gt;0,'Contacts Data'!C2054,"")</f>
        <v/>
      </c>
      <c r="W2615" s="22" t="str">
        <f>CONCATENATE(U2615, " ", V2615, " ", 'Contacts Data'!$A2054)</f>
        <v xml:space="preserve">  </v>
      </c>
      <c r="X2615" s="22" t="str">
        <f>CONCATENATE('Matter Data'!A2047, " ", 'Matter Data'!B2047, " ", "Client")</f>
        <v xml:space="preserve">  Client</v>
      </c>
      <c r="Y2615" s="19" t="str">
        <f t="shared" si="41"/>
        <v/>
      </c>
    </row>
    <row r="2616" spans="1:25" x14ac:dyDescent="0.25">
      <c r="A2616" s="18" t="str">
        <f>IF(LEN('Contacts Data'!A2055)&gt;20,LEN('Contacts Data'!A2055),"")</f>
        <v/>
      </c>
      <c r="B2616" s="18" t="str">
        <f>IF(LEN('Contacts Data'!B2055)&gt;0, LEN('Contacts Data'!B2055) + LEN('Contacts Data'!C2055), "")</f>
        <v/>
      </c>
      <c r="C2616" s="18" t="str">
        <f>IF(LEN('Contacts Data'!E2055)&gt;20,LEN('Contacts Data'!E2055),"")</f>
        <v/>
      </c>
      <c r="D2616" s="18" t="str">
        <f>IF(LEN('Contacts Data'!F2055)&gt;20,LEN('Contacts Data'!F2055),"")</f>
        <v/>
      </c>
      <c r="E2616" s="18" t="str">
        <f>IF(LEN('Contacts Data'!G2055)&gt;20,LEN('Contacts Data'!G2055),"")</f>
        <v/>
      </c>
      <c r="F2616" s="18" t="str">
        <f>IF(LEN('Contacts Data'!H2055)&gt;60,LEN('Contacts Data'!H2055),"")</f>
        <v/>
      </c>
      <c r="G2616" s="18" t="str">
        <f>IF(LEN('Contacts Data'!I2055)&gt;128,LEN('Contacts Data'!I2055),"")</f>
        <v/>
      </c>
      <c r="H2616" s="18" t="str">
        <f>IF(LEN('Contacts Data'!J2055)&gt;60,LEN('Contacts Data'!J2055),"")</f>
        <v/>
      </c>
      <c r="I2616" s="18" t="str">
        <f>IF(LEN('Contacts Data'!K2055)&gt;30,LEN('Contacts Data'!K2055),"")</f>
        <v/>
      </c>
      <c r="J2616" s="18" t="str">
        <f>IF(LEN('Contacts Data'!L2055)&gt;2,LEN('Contacts Data'!L2055),"")</f>
        <v/>
      </c>
      <c r="K2616" s="18" t="str">
        <f>IF(LEN('Contacts Data'!M2055)&gt;16,LEN('Contacts Data'!M2055),"")</f>
        <v/>
      </c>
      <c r="L2616" s="18" t="str">
        <f>IF(LEN('Contacts Data'!D2055)&gt;128,LEN('Contacts Data'!D2055),"")</f>
        <v/>
      </c>
      <c r="M2616" s="18" t="str">
        <f>IF(LEN('Contacts Data'!O2055)&gt;1024,LEN('Contacts Data'!O2055),"")</f>
        <v/>
      </c>
      <c r="P2616" s="18" t="str">
        <f>IF(LEN('Matter Data'!A2048)&gt;0,LEN('Matter Data'!A2048)+LEN('Matter Data'!B2048),"")</f>
        <v/>
      </c>
      <c r="Q2616" s="18" t="str">
        <f>IF(LEN('Matter Data'!C2048)&gt;80,LEN('Matter Data'!C2048),"")</f>
        <v/>
      </c>
      <c r="R2616" s="18" t="str">
        <f>IF(LEN('Matter Data'!H2048)&gt;40,LEN('Matter Data'!H2048),"")</f>
        <v/>
      </c>
      <c r="S2616" s="21" t="b">
        <f>IF(LEN('Matter Data'!C2048)&gt;0,CONCATENATE('Matter Data'!A2048,'Matter Data'!B2048,'Matter Data'!C2048))</f>
        <v>0</v>
      </c>
      <c r="T2616" s="21">
        <f>IF(LEN('Matter Data'!C2048)&gt;0,COUNTIF($S$2:$S$5001,CONCATENATE('Matter Data'!A2048,'Matter Data'!B2048,'Matter Data'!C2048)),0)</f>
        <v>0</v>
      </c>
      <c r="U2616" s="22" t="str">
        <f>IF(LEN('Contacts Data'!B2055)&gt;0,'Contacts Data'!B2055,"")</f>
        <v/>
      </c>
      <c r="V2616" s="22" t="str">
        <f>IF(LEN('Contacts Data'!C2055)&gt;0,'Contacts Data'!C2055,"")</f>
        <v/>
      </c>
      <c r="W2616" s="22" t="str">
        <f>CONCATENATE(U2616, " ", V2616, " ", 'Contacts Data'!$A2055)</f>
        <v xml:space="preserve">  </v>
      </c>
      <c r="X2616" s="22" t="str">
        <f>CONCATENATE('Matter Data'!A2048, " ", 'Matter Data'!B2048, " ", "Client")</f>
        <v xml:space="preserve">  Client</v>
      </c>
      <c r="Y2616" s="19" t="str">
        <f t="shared" si="41"/>
        <v/>
      </c>
    </row>
    <row r="2617" spans="1:25" x14ac:dyDescent="0.25">
      <c r="A2617" s="18" t="str">
        <f>IF(LEN('Contacts Data'!A2056)&gt;20,LEN('Contacts Data'!A2056),"")</f>
        <v/>
      </c>
      <c r="B2617" s="18" t="str">
        <f>IF(LEN('Contacts Data'!B2056)&gt;0, LEN('Contacts Data'!B2056) + LEN('Contacts Data'!C2056), "")</f>
        <v/>
      </c>
      <c r="C2617" s="18" t="str">
        <f>IF(LEN('Contacts Data'!E2056)&gt;20,LEN('Contacts Data'!E2056),"")</f>
        <v/>
      </c>
      <c r="D2617" s="18" t="str">
        <f>IF(LEN('Contacts Data'!F2056)&gt;20,LEN('Contacts Data'!F2056),"")</f>
        <v/>
      </c>
      <c r="E2617" s="18" t="str">
        <f>IF(LEN('Contacts Data'!G2056)&gt;20,LEN('Contacts Data'!G2056),"")</f>
        <v/>
      </c>
      <c r="F2617" s="18" t="str">
        <f>IF(LEN('Contacts Data'!H2056)&gt;60,LEN('Contacts Data'!H2056),"")</f>
        <v/>
      </c>
      <c r="G2617" s="18" t="str">
        <f>IF(LEN('Contacts Data'!I2056)&gt;128,LEN('Contacts Data'!I2056),"")</f>
        <v/>
      </c>
      <c r="H2617" s="18" t="str">
        <f>IF(LEN('Contacts Data'!J2056)&gt;60,LEN('Contacts Data'!J2056),"")</f>
        <v/>
      </c>
      <c r="I2617" s="18" t="str">
        <f>IF(LEN('Contacts Data'!K2056)&gt;30,LEN('Contacts Data'!K2056),"")</f>
        <v/>
      </c>
      <c r="J2617" s="18" t="str">
        <f>IF(LEN('Contacts Data'!L2056)&gt;2,LEN('Contacts Data'!L2056),"")</f>
        <v/>
      </c>
      <c r="K2617" s="18" t="str">
        <f>IF(LEN('Contacts Data'!M2056)&gt;16,LEN('Contacts Data'!M2056),"")</f>
        <v/>
      </c>
      <c r="L2617" s="18" t="str">
        <f>IF(LEN('Contacts Data'!D2056)&gt;128,LEN('Contacts Data'!D2056),"")</f>
        <v/>
      </c>
      <c r="M2617" s="18" t="str">
        <f>IF(LEN('Contacts Data'!O2056)&gt;1024,LEN('Contacts Data'!O2056),"")</f>
        <v/>
      </c>
      <c r="P2617" s="18" t="str">
        <f>IF(LEN('Matter Data'!A2049)&gt;0,LEN('Matter Data'!A2049)+LEN('Matter Data'!B2049),"")</f>
        <v/>
      </c>
      <c r="Q2617" s="18" t="str">
        <f>IF(LEN('Matter Data'!C2049)&gt;80,LEN('Matter Data'!C2049),"")</f>
        <v/>
      </c>
      <c r="R2617" s="18" t="str">
        <f>IF(LEN('Matter Data'!H2049)&gt;40,LEN('Matter Data'!H2049),"")</f>
        <v/>
      </c>
      <c r="S2617" s="21" t="b">
        <f>IF(LEN('Matter Data'!C2049)&gt;0,CONCATENATE('Matter Data'!A2049,'Matter Data'!B2049,'Matter Data'!C2049))</f>
        <v>0</v>
      </c>
      <c r="T2617" s="21">
        <f>IF(LEN('Matter Data'!C2049)&gt;0,COUNTIF($S$2:$S$5001,CONCATENATE('Matter Data'!A2049,'Matter Data'!B2049,'Matter Data'!C2049)),0)</f>
        <v>0</v>
      </c>
      <c r="U2617" s="22" t="str">
        <f>IF(LEN('Contacts Data'!B2056)&gt;0,'Contacts Data'!B2056,"")</f>
        <v/>
      </c>
      <c r="V2617" s="22" t="str">
        <f>IF(LEN('Contacts Data'!C2056)&gt;0,'Contacts Data'!C2056,"")</f>
        <v/>
      </c>
      <c r="W2617" s="22" t="str">
        <f>CONCATENATE(U2617, " ", V2617, " ", 'Contacts Data'!$A2056)</f>
        <v xml:space="preserve">  </v>
      </c>
      <c r="X2617" s="22" t="str">
        <f>CONCATENATE('Matter Data'!A2049, " ", 'Matter Data'!B2049, " ", "Client")</f>
        <v xml:space="preserve">  Client</v>
      </c>
      <c r="Y2617" s="19" t="str">
        <f t="shared" si="41"/>
        <v/>
      </c>
    </row>
    <row r="2618" spans="1:25" x14ac:dyDescent="0.25">
      <c r="A2618" s="18" t="str">
        <f>IF(LEN('Contacts Data'!A2057)&gt;20,LEN('Contacts Data'!A2057),"")</f>
        <v/>
      </c>
      <c r="B2618" s="18" t="str">
        <f>IF(LEN('Contacts Data'!B2057)&gt;0, LEN('Contacts Data'!B2057) + LEN('Contacts Data'!C2057), "")</f>
        <v/>
      </c>
      <c r="C2618" s="18" t="str">
        <f>IF(LEN('Contacts Data'!E2057)&gt;20,LEN('Contacts Data'!E2057),"")</f>
        <v/>
      </c>
      <c r="D2618" s="18" t="str">
        <f>IF(LEN('Contacts Data'!F2057)&gt;20,LEN('Contacts Data'!F2057),"")</f>
        <v/>
      </c>
      <c r="E2618" s="18" t="str">
        <f>IF(LEN('Contacts Data'!G2057)&gt;20,LEN('Contacts Data'!G2057),"")</f>
        <v/>
      </c>
      <c r="F2618" s="18" t="str">
        <f>IF(LEN('Contacts Data'!H2057)&gt;60,LEN('Contacts Data'!H2057),"")</f>
        <v/>
      </c>
      <c r="G2618" s="18" t="str">
        <f>IF(LEN('Contacts Data'!I2057)&gt;128,LEN('Contacts Data'!I2057),"")</f>
        <v/>
      </c>
      <c r="H2618" s="18" t="str">
        <f>IF(LEN('Contacts Data'!J2057)&gt;60,LEN('Contacts Data'!J2057),"")</f>
        <v/>
      </c>
      <c r="I2618" s="18" t="str">
        <f>IF(LEN('Contacts Data'!K2057)&gt;30,LEN('Contacts Data'!K2057),"")</f>
        <v/>
      </c>
      <c r="J2618" s="18" t="str">
        <f>IF(LEN('Contacts Data'!L2057)&gt;2,LEN('Contacts Data'!L2057),"")</f>
        <v/>
      </c>
      <c r="K2618" s="18" t="str">
        <f>IF(LEN('Contacts Data'!M2057)&gt;16,LEN('Contacts Data'!M2057),"")</f>
        <v/>
      </c>
      <c r="L2618" s="18" t="str">
        <f>IF(LEN('Contacts Data'!D2057)&gt;128,LEN('Contacts Data'!D2057),"")</f>
        <v/>
      </c>
      <c r="M2618" s="18" t="str">
        <f>IF(LEN('Contacts Data'!O2057)&gt;1024,LEN('Contacts Data'!O2057),"")</f>
        <v/>
      </c>
      <c r="P2618" s="18" t="str">
        <f>IF(LEN('Matter Data'!A2050)&gt;0,LEN('Matter Data'!A2050)+LEN('Matter Data'!B2050),"")</f>
        <v/>
      </c>
      <c r="Q2618" s="18" t="str">
        <f>IF(LEN('Matter Data'!C2050)&gt;80,LEN('Matter Data'!C2050),"")</f>
        <v/>
      </c>
      <c r="R2618" s="18" t="str">
        <f>IF(LEN('Matter Data'!H2050)&gt;40,LEN('Matter Data'!H2050),"")</f>
        <v/>
      </c>
      <c r="S2618" s="21" t="b">
        <f>IF(LEN('Matter Data'!C2050)&gt;0,CONCATENATE('Matter Data'!A2050,'Matter Data'!B2050,'Matter Data'!C2050))</f>
        <v>0</v>
      </c>
      <c r="T2618" s="21">
        <f>IF(LEN('Matter Data'!C2050)&gt;0,COUNTIF($S$2:$S$5001,CONCATENATE('Matter Data'!A2050,'Matter Data'!B2050,'Matter Data'!C2050)),0)</f>
        <v>0</v>
      </c>
      <c r="U2618" s="22" t="str">
        <f>IF(LEN('Contacts Data'!B2057)&gt;0,'Contacts Data'!B2057,"")</f>
        <v/>
      </c>
      <c r="V2618" s="22" t="str">
        <f>IF(LEN('Contacts Data'!C2057)&gt;0,'Contacts Data'!C2057,"")</f>
        <v/>
      </c>
      <c r="W2618" s="22" t="str">
        <f>CONCATENATE(U2618, " ", V2618, " ", 'Contacts Data'!$A2057)</f>
        <v xml:space="preserve">  </v>
      </c>
      <c r="X2618" s="22" t="str">
        <f>CONCATENATE('Matter Data'!A2050, " ", 'Matter Data'!B2050, " ", "Client")</f>
        <v xml:space="preserve">  Client</v>
      </c>
      <c r="Y2618" s="19" t="str">
        <f t="shared" si="41"/>
        <v/>
      </c>
    </row>
    <row r="2619" spans="1:25" x14ac:dyDescent="0.25">
      <c r="A2619" s="18" t="str">
        <f>IF(LEN('Contacts Data'!A2058)&gt;20,LEN('Contacts Data'!A2058),"")</f>
        <v/>
      </c>
      <c r="B2619" s="18" t="str">
        <f>IF(LEN('Contacts Data'!B2058)&gt;0, LEN('Contacts Data'!B2058) + LEN('Contacts Data'!C2058), "")</f>
        <v/>
      </c>
      <c r="C2619" s="18" t="str">
        <f>IF(LEN('Contacts Data'!E2058)&gt;20,LEN('Contacts Data'!E2058),"")</f>
        <v/>
      </c>
      <c r="D2619" s="18" t="str">
        <f>IF(LEN('Contacts Data'!F2058)&gt;20,LEN('Contacts Data'!F2058),"")</f>
        <v/>
      </c>
      <c r="E2619" s="18" t="str">
        <f>IF(LEN('Contacts Data'!G2058)&gt;20,LEN('Contacts Data'!G2058),"")</f>
        <v/>
      </c>
      <c r="F2619" s="18" t="str">
        <f>IF(LEN('Contacts Data'!H2058)&gt;60,LEN('Contacts Data'!H2058),"")</f>
        <v/>
      </c>
      <c r="G2619" s="18" t="str">
        <f>IF(LEN('Contacts Data'!I2058)&gt;128,LEN('Contacts Data'!I2058),"")</f>
        <v/>
      </c>
      <c r="H2619" s="18" t="str">
        <f>IF(LEN('Contacts Data'!J2058)&gt;60,LEN('Contacts Data'!J2058),"")</f>
        <v/>
      </c>
      <c r="I2619" s="18" t="str">
        <f>IF(LEN('Contacts Data'!K2058)&gt;30,LEN('Contacts Data'!K2058),"")</f>
        <v/>
      </c>
      <c r="J2619" s="18" t="str">
        <f>IF(LEN('Contacts Data'!L2058)&gt;2,LEN('Contacts Data'!L2058),"")</f>
        <v/>
      </c>
      <c r="K2619" s="18" t="str">
        <f>IF(LEN('Contacts Data'!M2058)&gt;16,LEN('Contacts Data'!M2058),"")</f>
        <v/>
      </c>
      <c r="L2619" s="18" t="str">
        <f>IF(LEN('Contacts Data'!D2058)&gt;128,LEN('Contacts Data'!D2058),"")</f>
        <v/>
      </c>
      <c r="M2619" s="18" t="str">
        <f>IF(LEN('Contacts Data'!O2058)&gt;1024,LEN('Contacts Data'!O2058),"")</f>
        <v/>
      </c>
      <c r="P2619" s="18" t="str">
        <f>IF(LEN('Matter Data'!A2051)&gt;0,LEN('Matter Data'!A2051)+LEN('Matter Data'!B2051),"")</f>
        <v/>
      </c>
      <c r="Q2619" s="18" t="str">
        <f>IF(LEN('Matter Data'!C2051)&gt;80,LEN('Matter Data'!C2051),"")</f>
        <v/>
      </c>
      <c r="R2619" s="18" t="str">
        <f>IF(LEN('Matter Data'!H2051)&gt;40,LEN('Matter Data'!H2051),"")</f>
        <v/>
      </c>
      <c r="S2619" s="21" t="b">
        <f>IF(LEN('Matter Data'!C2051)&gt;0,CONCATENATE('Matter Data'!A2051,'Matter Data'!B2051,'Matter Data'!C2051))</f>
        <v>0</v>
      </c>
      <c r="T2619" s="21">
        <f>IF(LEN('Matter Data'!C2051)&gt;0,COUNTIF($S$2:$S$5001,CONCATENATE('Matter Data'!A2051,'Matter Data'!B2051,'Matter Data'!C2051)),0)</f>
        <v>0</v>
      </c>
      <c r="U2619" s="22" t="str">
        <f>IF(LEN('Contacts Data'!B2058)&gt;0,'Contacts Data'!B2058,"")</f>
        <v/>
      </c>
      <c r="V2619" s="22" t="str">
        <f>IF(LEN('Contacts Data'!C2058)&gt;0,'Contacts Data'!C2058,"")</f>
        <v/>
      </c>
      <c r="W2619" s="22" t="str">
        <f>CONCATENATE(U2619, " ", V2619, " ", 'Contacts Data'!$A2058)</f>
        <v xml:space="preserve">  </v>
      </c>
      <c r="X2619" s="22" t="str">
        <f>CONCATENATE('Matter Data'!A2051, " ", 'Matter Data'!B2051, " ", "Client")</f>
        <v xml:space="preserve">  Client</v>
      </c>
      <c r="Y2619" s="19" t="str">
        <f t="shared" si="41"/>
        <v/>
      </c>
    </row>
    <row r="2620" spans="1:25" x14ac:dyDescent="0.25">
      <c r="A2620" s="18" t="str">
        <f>IF(LEN('Contacts Data'!A2059)&gt;20,LEN('Contacts Data'!A2059),"")</f>
        <v/>
      </c>
      <c r="B2620" s="18" t="str">
        <f>IF(LEN('Contacts Data'!B2059)&gt;0, LEN('Contacts Data'!B2059) + LEN('Contacts Data'!C2059), "")</f>
        <v/>
      </c>
      <c r="C2620" s="18" t="str">
        <f>IF(LEN('Contacts Data'!E2059)&gt;20,LEN('Contacts Data'!E2059),"")</f>
        <v/>
      </c>
      <c r="D2620" s="18" t="str">
        <f>IF(LEN('Contacts Data'!F2059)&gt;20,LEN('Contacts Data'!F2059),"")</f>
        <v/>
      </c>
      <c r="E2620" s="18" t="str">
        <f>IF(LEN('Contacts Data'!G2059)&gt;20,LEN('Contacts Data'!G2059),"")</f>
        <v/>
      </c>
      <c r="F2620" s="18" t="str">
        <f>IF(LEN('Contacts Data'!H2059)&gt;60,LEN('Contacts Data'!H2059),"")</f>
        <v/>
      </c>
      <c r="G2620" s="18" t="str">
        <f>IF(LEN('Contacts Data'!I2059)&gt;128,LEN('Contacts Data'!I2059),"")</f>
        <v/>
      </c>
      <c r="H2620" s="18" t="str">
        <f>IF(LEN('Contacts Data'!J2059)&gt;60,LEN('Contacts Data'!J2059),"")</f>
        <v/>
      </c>
      <c r="I2620" s="18" t="str">
        <f>IF(LEN('Contacts Data'!K2059)&gt;30,LEN('Contacts Data'!K2059),"")</f>
        <v/>
      </c>
      <c r="J2620" s="18" t="str">
        <f>IF(LEN('Contacts Data'!L2059)&gt;2,LEN('Contacts Data'!L2059),"")</f>
        <v/>
      </c>
      <c r="K2620" s="18" t="str">
        <f>IF(LEN('Contacts Data'!M2059)&gt;16,LEN('Contacts Data'!M2059),"")</f>
        <v/>
      </c>
      <c r="L2620" s="18" t="str">
        <f>IF(LEN('Contacts Data'!D2059)&gt;128,LEN('Contacts Data'!D2059),"")</f>
        <v/>
      </c>
      <c r="M2620" s="18" t="str">
        <f>IF(LEN('Contacts Data'!O2059)&gt;1024,LEN('Contacts Data'!O2059),"")</f>
        <v/>
      </c>
      <c r="P2620" s="18" t="str">
        <f>IF(LEN('Matter Data'!A2052)&gt;0,LEN('Matter Data'!A2052)+LEN('Matter Data'!B2052),"")</f>
        <v/>
      </c>
      <c r="Q2620" s="18" t="str">
        <f>IF(LEN('Matter Data'!C2052)&gt;80,LEN('Matter Data'!C2052),"")</f>
        <v/>
      </c>
      <c r="R2620" s="18" t="str">
        <f>IF(LEN('Matter Data'!H2052)&gt;40,LEN('Matter Data'!H2052),"")</f>
        <v/>
      </c>
      <c r="S2620" s="21" t="b">
        <f>IF(LEN('Matter Data'!C2052)&gt;0,CONCATENATE('Matter Data'!A2052,'Matter Data'!B2052,'Matter Data'!C2052))</f>
        <v>0</v>
      </c>
      <c r="T2620" s="21">
        <f>IF(LEN('Matter Data'!C2052)&gt;0,COUNTIF($S$2:$S$5001,CONCATENATE('Matter Data'!A2052,'Matter Data'!B2052,'Matter Data'!C2052)),0)</f>
        <v>0</v>
      </c>
      <c r="U2620" s="22" t="str">
        <f>IF(LEN('Contacts Data'!B2059)&gt;0,'Contacts Data'!B2059,"")</f>
        <v/>
      </c>
      <c r="V2620" s="22" t="str">
        <f>IF(LEN('Contacts Data'!C2059)&gt;0,'Contacts Data'!C2059,"")</f>
        <v/>
      </c>
      <c r="W2620" s="22" t="str">
        <f>CONCATENATE(U2620, " ", V2620, " ", 'Contacts Data'!$A2059)</f>
        <v xml:space="preserve">  </v>
      </c>
      <c r="X2620" s="22" t="str">
        <f>CONCATENATE('Matter Data'!A2052, " ", 'Matter Data'!B2052, " ", "Client")</f>
        <v xml:space="preserve">  Client</v>
      </c>
      <c r="Y2620" s="19" t="str">
        <f t="shared" si="41"/>
        <v/>
      </c>
    </row>
    <row r="2621" spans="1:25" x14ac:dyDescent="0.25">
      <c r="A2621" s="18" t="str">
        <f>IF(LEN('Contacts Data'!A2060)&gt;20,LEN('Contacts Data'!A2060),"")</f>
        <v/>
      </c>
      <c r="B2621" s="18" t="str">
        <f>IF(LEN('Contacts Data'!B2060)&gt;0, LEN('Contacts Data'!B2060) + LEN('Contacts Data'!C2060), "")</f>
        <v/>
      </c>
      <c r="C2621" s="18" t="str">
        <f>IF(LEN('Contacts Data'!E2060)&gt;20,LEN('Contacts Data'!E2060),"")</f>
        <v/>
      </c>
      <c r="D2621" s="18" t="str">
        <f>IF(LEN('Contacts Data'!F2060)&gt;20,LEN('Contacts Data'!F2060),"")</f>
        <v/>
      </c>
      <c r="E2621" s="18" t="str">
        <f>IF(LEN('Contacts Data'!G2060)&gt;20,LEN('Contacts Data'!G2060),"")</f>
        <v/>
      </c>
      <c r="F2621" s="18" t="str">
        <f>IF(LEN('Contacts Data'!H2060)&gt;60,LEN('Contacts Data'!H2060),"")</f>
        <v/>
      </c>
      <c r="G2621" s="18" t="str">
        <f>IF(LEN('Contacts Data'!I2060)&gt;128,LEN('Contacts Data'!I2060),"")</f>
        <v/>
      </c>
      <c r="H2621" s="18" t="str">
        <f>IF(LEN('Contacts Data'!J2060)&gt;60,LEN('Contacts Data'!J2060),"")</f>
        <v/>
      </c>
      <c r="I2621" s="18" t="str">
        <f>IF(LEN('Contacts Data'!K2060)&gt;30,LEN('Contacts Data'!K2060),"")</f>
        <v/>
      </c>
      <c r="J2621" s="18" t="str">
        <f>IF(LEN('Contacts Data'!L2060)&gt;2,LEN('Contacts Data'!L2060),"")</f>
        <v/>
      </c>
      <c r="K2621" s="18" t="str">
        <f>IF(LEN('Contacts Data'!M2060)&gt;16,LEN('Contacts Data'!M2060),"")</f>
        <v/>
      </c>
      <c r="L2621" s="18" t="str">
        <f>IF(LEN('Contacts Data'!D2060)&gt;128,LEN('Contacts Data'!D2060),"")</f>
        <v/>
      </c>
      <c r="M2621" s="18" t="str">
        <f>IF(LEN('Contacts Data'!O2060)&gt;1024,LEN('Contacts Data'!O2060),"")</f>
        <v/>
      </c>
      <c r="P2621" s="18" t="str">
        <f>IF(LEN('Matter Data'!A2053)&gt;0,LEN('Matter Data'!A2053)+LEN('Matter Data'!B2053),"")</f>
        <v/>
      </c>
      <c r="Q2621" s="18" t="str">
        <f>IF(LEN('Matter Data'!C2053)&gt;80,LEN('Matter Data'!C2053),"")</f>
        <v/>
      </c>
      <c r="R2621" s="18" t="str">
        <f>IF(LEN('Matter Data'!H2053)&gt;40,LEN('Matter Data'!H2053),"")</f>
        <v/>
      </c>
      <c r="S2621" s="21" t="b">
        <f>IF(LEN('Matter Data'!C2053)&gt;0,CONCATENATE('Matter Data'!A2053,'Matter Data'!B2053,'Matter Data'!C2053))</f>
        <v>0</v>
      </c>
      <c r="T2621" s="21">
        <f>IF(LEN('Matter Data'!C2053)&gt;0,COUNTIF($S$2:$S$5001,CONCATENATE('Matter Data'!A2053,'Matter Data'!B2053,'Matter Data'!C2053)),0)</f>
        <v>0</v>
      </c>
      <c r="U2621" s="22" t="str">
        <f>IF(LEN('Contacts Data'!B2060)&gt;0,'Contacts Data'!B2060,"")</f>
        <v/>
      </c>
      <c r="V2621" s="22" t="str">
        <f>IF(LEN('Contacts Data'!C2060)&gt;0,'Contacts Data'!C2060,"")</f>
        <v/>
      </c>
      <c r="W2621" s="22" t="str">
        <f>CONCATENATE(U2621, " ", V2621, " ", 'Contacts Data'!$A2060)</f>
        <v xml:space="preserve">  </v>
      </c>
      <c r="X2621" s="22" t="str">
        <f>CONCATENATE('Matter Data'!A2053, " ", 'Matter Data'!B2053, " ", "Client")</f>
        <v xml:space="preserve">  Client</v>
      </c>
      <c r="Y2621" s="19" t="str">
        <f t="shared" si="41"/>
        <v/>
      </c>
    </row>
    <row r="2622" spans="1:25" x14ac:dyDescent="0.25">
      <c r="A2622" s="18" t="str">
        <f>IF(LEN('Contacts Data'!A2061)&gt;20,LEN('Contacts Data'!A2061),"")</f>
        <v/>
      </c>
      <c r="B2622" s="18" t="str">
        <f>IF(LEN('Contacts Data'!B2061)&gt;0, LEN('Contacts Data'!B2061) + LEN('Contacts Data'!C2061), "")</f>
        <v/>
      </c>
      <c r="C2622" s="18" t="str">
        <f>IF(LEN('Contacts Data'!E2061)&gt;20,LEN('Contacts Data'!E2061),"")</f>
        <v/>
      </c>
      <c r="D2622" s="18" t="str">
        <f>IF(LEN('Contacts Data'!F2061)&gt;20,LEN('Contacts Data'!F2061),"")</f>
        <v/>
      </c>
      <c r="E2622" s="18" t="str">
        <f>IF(LEN('Contacts Data'!G2061)&gt;20,LEN('Contacts Data'!G2061),"")</f>
        <v/>
      </c>
      <c r="F2622" s="18" t="str">
        <f>IF(LEN('Contacts Data'!H2061)&gt;60,LEN('Contacts Data'!H2061),"")</f>
        <v/>
      </c>
      <c r="G2622" s="18" t="str">
        <f>IF(LEN('Contacts Data'!I2061)&gt;128,LEN('Contacts Data'!I2061),"")</f>
        <v/>
      </c>
      <c r="H2622" s="18" t="str">
        <f>IF(LEN('Contacts Data'!J2061)&gt;60,LEN('Contacts Data'!J2061),"")</f>
        <v/>
      </c>
      <c r="I2622" s="18" t="str">
        <f>IF(LEN('Contacts Data'!K2061)&gt;30,LEN('Contacts Data'!K2061),"")</f>
        <v/>
      </c>
      <c r="J2622" s="18" t="str">
        <f>IF(LEN('Contacts Data'!L2061)&gt;2,LEN('Contacts Data'!L2061),"")</f>
        <v/>
      </c>
      <c r="K2622" s="18" t="str">
        <f>IF(LEN('Contacts Data'!M2061)&gt;16,LEN('Contacts Data'!M2061),"")</f>
        <v/>
      </c>
      <c r="L2622" s="18" t="str">
        <f>IF(LEN('Contacts Data'!D2061)&gt;128,LEN('Contacts Data'!D2061),"")</f>
        <v/>
      </c>
      <c r="M2622" s="18" t="str">
        <f>IF(LEN('Contacts Data'!O2061)&gt;1024,LEN('Contacts Data'!O2061),"")</f>
        <v/>
      </c>
      <c r="P2622" s="18" t="str">
        <f>IF(LEN('Matter Data'!A2054)&gt;0,LEN('Matter Data'!A2054)+LEN('Matter Data'!B2054),"")</f>
        <v/>
      </c>
      <c r="Q2622" s="18" t="str">
        <f>IF(LEN('Matter Data'!C2054)&gt;80,LEN('Matter Data'!C2054),"")</f>
        <v/>
      </c>
      <c r="R2622" s="18" t="str">
        <f>IF(LEN('Matter Data'!H2054)&gt;40,LEN('Matter Data'!H2054),"")</f>
        <v/>
      </c>
      <c r="S2622" s="21" t="b">
        <f>IF(LEN('Matter Data'!C2054)&gt;0,CONCATENATE('Matter Data'!A2054,'Matter Data'!B2054,'Matter Data'!C2054))</f>
        <v>0</v>
      </c>
      <c r="T2622" s="21">
        <f>IF(LEN('Matter Data'!C2054)&gt;0,COUNTIF($S$2:$S$5001,CONCATENATE('Matter Data'!A2054,'Matter Data'!B2054,'Matter Data'!C2054)),0)</f>
        <v>0</v>
      </c>
      <c r="U2622" s="22" t="str">
        <f>IF(LEN('Contacts Data'!B2061)&gt;0,'Contacts Data'!B2061,"")</f>
        <v/>
      </c>
      <c r="V2622" s="22" t="str">
        <f>IF(LEN('Contacts Data'!C2061)&gt;0,'Contacts Data'!C2061,"")</f>
        <v/>
      </c>
      <c r="W2622" s="22" t="str">
        <f>CONCATENATE(U2622, " ", V2622, " ", 'Contacts Data'!$A2061)</f>
        <v xml:space="preserve">  </v>
      </c>
      <c r="X2622" s="22" t="str">
        <f>CONCATENATE('Matter Data'!A2054, " ", 'Matter Data'!B2054, " ", "Client")</f>
        <v xml:space="preserve">  Client</v>
      </c>
      <c r="Y2622" s="19" t="str">
        <f t="shared" si="41"/>
        <v/>
      </c>
    </row>
    <row r="2623" spans="1:25" x14ac:dyDescent="0.25">
      <c r="A2623" s="18" t="str">
        <f>IF(LEN('Contacts Data'!A2062)&gt;20,LEN('Contacts Data'!A2062),"")</f>
        <v/>
      </c>
      <c r="B2623" s="18" t="str">
        <f>IF(LEN('Contacts Data'!B2062)&gt;0, LEN('Contacts Data'!B2062) + LEN('Contacts Data'!C2062), "")</f>
        <v/>
      </c>
      <c r="C2623" s="18" t="str">
        <f>IF(LEN('Contacts Data'!E2062)&gt;20,LEN('Contacts Data'!E2062),"")</f>
        <v/>
      </c>
      <c r="D2623" s="18" t="str">
        <f>IF(LEN('Contacts Data'!F2062)&gt;20,LEN('Contacts Data'!F2062),"")</f>
        <v/>
      </c>
      <c r="E2623" s="18" t="str">
        <f>IF(LEN('Contacts Data'!G2062)&gt;20,LEN('Contacts Data'!G2062),"")</f>
        <v/>
      </c>
      <c r="F2623" s="18" t="str">
        <f>IF(LEN('Contacts Data'!H2062)&gt;60,LEN('Contacts Data'!H2062),"")</f>
        <v/>
      </c>
      <c r="G2623" s="18" t="str">
        <f>IF(LEN('Contacts Data'!I2062)&gt;128,LEN('Contacts Data'!I2062),"")</f>
        <v/>
      </c>
      <c r="H2623" s="18" t="str">
        <f>IF(LEN('Contacts Data'!J2062)&gt;60,LEN('Contacts Data'!J2062),"")</f>
        <v/>
      </c>
      <c r="I2623" s="18" t="str">
        <f>IF(LEN('Contacts Data'!K2062)&gt;30,LEN('Contacts Data'!K2062),"")</f>
        <v/>
      </c>
      <c r="J2623" s="18" t="str">
        <f>IF(LEN('Contacts Data'!L2062)&gt;2,LEN('Contacts Data'!L2062),"")</f>
        <v/>
      </c>
      <c r="K2623" s="18" t="str">
        <f>IF(LEN('Contacts Data'!M2062)&gt;16,LEN('Contacts Data'!M2062),"")</f>
        <v/>
      </c>
      <c r="L2623" s="18" t="str">
        <f>IF(LEN('Contacts Data'!D2062)&gt;128,LEN('Contacts Data'!D2062),"")</f>
        <v/>
      </c>
      <c r="M2623" s="18" t="str">
        <f>IF(LEN('Contacts Data'!O2062)&gt;1024,LEN('Contacts Data'!O2062),"")</f>
        <v/>
      </c>
      <c r="P2623" s="18" t="str">
        <f>IF(LEN('Matter Data'!A2055)&gt;0,LEN('Matter Data'!A2055)+LEN('Matter Data'!B2055),"")</f>
        <v/>
      </c>
      <c r="Q2623" s="18" t="str">
        <f>IF(LEN('Matter Data'!C2055)&gt;80,LEN('Matter Data'!C2055),"")</f>
        <v/>
      </c>
      <c r="R2623" s="18" t="str">
        <f>IF(LEN('Matter Data'!H2055)&gt;40,LEN('Matter Data'!H2055),"")</f>
        <v/>
      </c>
      <c r="S2623" s="21" t="b">
        <f>IF(LEN('Matter Data'!C2055)&gt;0,CONCATENATE('Matter Data'!A2055,'Matter Data'!B2055,'Matter Data'!C2055))</f>
        <v>0</v>
      </c>
      <c r="T2623" s="21">
        <f>IF(LEN('Matter Data'!C2055)&gt;0,COUNTIF($S$2:$S$5001,CONCATENATE('Matter Data'!A2055,'Matter Data'!B2055,'Matter Data'!C2055)),0)</f>
        <v>0</v>
      </c>
      <c r="U2623" s="22" t="str">
        <f>IF(LEN('Contacts Data'!B2062)&gt;0,'Contacts Data'!B2062,"")</f>
        <v/>
      </c>
      <c r="V2623" s="22" t="str">
        <f>IF(LEN('Contacts Data'!C2062)&gt;0,'Contacts Data'!C2062,"")</f>
        <v/>
      </c>
      <c r="W2623" s="22" t="str">
        <f>CONCATENATE(U2623, " ", V2623, " ", 'Contacts Data'!$A2062)</f>
        <v xml:space="preserve">  </v>
      </c>
      <c r="X2623" s="22" t="str">
        <f>CONCATENATE('Matter Data'!A2055, " ", 'Matter Data'!B2055, " ", "Client")</f>
        <v xml:space="preserve">  Client</v>
      </c>
      <c r="Y2623" s="19" t="str">
        <f t="shared" si="41"/>
        <v/>
      </c>
    </row>
    <row r="2624" spans="1:25" x14ac:dyDescent="0.25">
      <c r="A2624" s="18" t="str">
        <f>IF(LEN('Contacts Data'!A2063)&gt;20,LEN('Contacts Data'!A2063),"")</f>
        <v/>
      </c>
      <c r="B2624" s="18" t="str">
        <f>IF(LEN('Contacts Data'!B2063)&gt;0, LEN('Contacts Data'!B2063) + LEN('Contacts Data'!C2063), "")</f>
        <v/>
      </c>
      <c r="C2624" s="18" t="str">
        <f>IF(LEN('Contacts Data'!E2063)&gt;20,LEN('Contacts Data'!E2063),"")</f>
        <v/>
      </c>
      <c r="D2624" s="18" t="str">
        <f>IF(LEN('Contacts Data'!F2063)&gt;20,LEN('Contacts Data'!F2063),"")</f>
        <v/>
      </c>
      <c r="E2624" s="18" t="str">
        <f>IF(LEN('Contacts Data'!G2063)&gt;20,LEN('Contacts Data'!G2063),"")</f>
        <v/>
      </c>
      <c r="F2624" s="18" t="str">
        <f>IF(LEN('Contacts Data'!H2063)&gt;60,LEN('Contacts Data'!H2063),"")</f>
        <v/>
      </c>
      <c r="G2624" s="18" t="str">
        <f>IF(LEN('Contacts Data'!I2063)&gt;128,LEN('Contacts Data'!I2063),"")</f>
        <v/>
      </c>
      <c r="H2624" s="18" t="str">
        <f>IF(LEN('Contacts Data'!J2063)&gt;60,LEN('Contacts Data'!J2063),"")</f>
        <v/>
      </c>
      <c r="I2624" s="18" t="str">
        <f>IF(LEN('Contacts Data'!K2063)&gt;30,LEN('Contacts Data'!K2063),"")</f>
        <v/>
      </c>
      <c r="J2624" s="18" t="str">
        <f>IF(LEN('Contacts Data'!L2063)&gt;2,LEN('Contacts Data'!L2063),"")</f>
        <v/>
      </c>
      <c r="K2624" s="18" t="str">
        <f>IF(LEN('Contacts Data'!M2063)&gt;16,LEN('Contacts Data'!M2063),"")</f>
        <v/>
      </c>
      <c r="L2624" s="18" t="str">
        <f>IF(LEN('Contacts Data'!D2063)&gt;128,LEN('Contacts Data'!D2063),"")</f>
        <v/>
      </c>
      <c r="M2624" s="18" t="str">
        <f>IF(LEN('Contacts Data'!O2063)&gt;1024,LEN('Contacts Data'!O2063),"")</f>
        <v/>
      </c>
      <c r="P2624" s="18" t="str">
        <f>IF(LEN('Matter Data'!A2056)&gt;0,LEN('Matter Data'!A2056)+LEN('Matter Data'!B2056),"")</f>
        <v/>
      </c>
      <c r="Q2624" s="18" t="str">
        <f>IF(LEN('Matter Data'!C2056)&gt;80,LEN('Matter Data'!C2056),"")</f>
        <v/>
      </c>
      <c r="R2624" s="18" t="str">
        <f>IF(LEN('Matter Data'!H2056)&gt;40,LEN('Matter Data'!H2056),"")</f>
        <v/>
      </c>
      <c r="S2624" s="21" t="b">
        <f>IF(LEN('Matter Data'!C2056)&gt;0,CONCATENATE('Matter Data'!A2056,'Matter Data'!B2056,'Matter Data'!C2056))</f>
        <v>0</v>
      </c>
      <c r="T2624" s="21">
        <f>IF(LEN('Matter Data'!C2056)&gt;0,COUNTIF($S$2:$S$5001,CONCATENATE('Matter Data'!A2056,'Matter Data'!B2056,'Matter Data'!C2056)),0)</f>
        <v>0</v>
      </c>
      <c r="U2624" s="22" t="str">
        <f>IF(LEN('Contacts Data'!B2063)&gt;0,'Contacts Data'!B2063,"")</f>
        <v/>
      </c>
      <c r="V2624" s="22" t="str">
        <f>IF(LEN('Contacts Data'!C2063)&gt;0,'Contacts Data'!C2063,"")</f>
        <v/>
      </c>
      <c r="W2624" s="22" t="str">
        <f>CONCATENATE(U2624, " ", V2624, " ", 'Contacts Data'!$A2063)</f>
        <v xml:space="preserve">  </v>
      </c>
      <c r="X2624" s="22" t="str">
        <f>CONCATENATE('Matter Data'!A2056, " ", 'Matter Data'!B2056, " ", "Client")</f>
        <v xml:space="preserve">  Client</v>
      </c>
      <c r="Y2624" s="19" t="str">
        <f t="shared" si="41"/>
        <v/>
      </c>
    </row>
    <row r="2625" spans="1:25" x14ac:dyDescent="0.25">
      <c r="A2625" s="18" t="str">
        <f>IF(LEN('Contacts Data'!A2064)&gt;20,LEN('Contacts Data'!A2064),"")</f>
        <v/>
      </c>
      <c r="B2625" s="18" t="str">
        <f>IF(LEN('Contacts Data'!B2064)&gt;0, LEN('Contacts Data'!B2064) + LEN('Contacts Data'!C2064), "")</f>
        <v/>
      </c>
      <c r="C2625" s="18" t="str">
        <f>IF(LEN('Contacts Data'!E2064)&gt;20,LEN('Contacts Data'!E2064),"")</f>
        <v/>
      </c>
      <c r="D2625" s="18" t="str">
        <f>IF(LEN('Contacts Data'!F2064)&gt;20,LEN('Contacts Data'!F2064),"")</f>
        <v/>
      </c>
      <c r="E2625" s="18" t="str">
        <f>IF(LEN('Contacts Data'!G2064)&gt;20,LEN('Contacts Data'!G2064),"")</f>
        <v/>
      </c>
      <c r="F2625" s="18" t="str">
        <f>IF(LEN('Contacts Data'!H2064)&gt;60,LEN('Contacts Data'!H2064),"")</f>
        <v/>
      </c>
      <c r="G2625" s="18" t="str">
        <f>IF(LEN('Contacts Data'!I2064)&gt;128,LEN('Contacts Data'!I2064),"")</f>
        <v/>
      </c>
      <c r="H2625" s="18" t="str">
        <f>IF(LEN('Contacts Data'!J2064)&gt;60,LEN('Contacts Data'!J2064),"")</f>
        <v/>
      </c>
      <c r="I2625" s="18" t="str">
        <f>IF(LEN('Contacts Data'!K2064)&gt;30,LEN('Contacts Data'!K2064),"")</f>
        <v/>
      </c>
      <c r="J2625" s="18" t="str">
        <f>IF(LEN('Contacts Data'!L2064)&gt;2,LEN('Contacts Data'!L2064),"")</f>
        <v/>
      </c>
      <c r="K2625" s="18" t="str">
        <f>IF(LEN('Contacts Data'!M2064)&gt;16,LEN('Contacts Data'!M2064),"")</f>
        <v/>
      </c>
      <c r="L2625" s="18" t="str">
        <f>IF(LEN('Contacts Data'!D2064)&gt;128,LEN('Contacts Data'!D2064),"")</f>
        <v/>
      </c>
      <c r="M2625" s="18" t="str">
        <f>IF(LEN('Contacts Data'!O2064)&gt;1024,LEN('Contacts Data'!O2064),"")</f>
        <v/>
      </c>
      <c r="P2625" s="18" t="str">
        <f>IF(LEN('Matter Data'!A2057)&gt;0,LEN('Matter Data'!A2057)+LEN('Matter Data'!B2057),"")</f>
        <v/>
      </c>
      <c r="Q2625" s="18" t="str">
        <f>IF(LEN('Matter Data'!C2057)&gt;80,LEN('Matter Data'!C2057),"")</f>
        <v/>
      </c>
      <c r="R2625" s="18" t="str">
        <f>IF(LEN('Matter Data'!H2057)&gt;40,LEN('Matter Data'!H2057),"")</f>
        <v/>
      </c>
      <c r="S2625" s="21" t="b">
        <f>IF(LEN('Matter Data'!C2057)&gt;0,CONCATENATE('Matter Data'!A2057,'Matter Data'!B2057,'Matter Data'!C2057))</f>
        <v>0</v>
      </c>
      <c r="T2625" s="21">
        <f>IF(LEN('Matter Data'!C2057)&gt;0,COUNTIF($S$2:$S$5001,CONCATENATE('Matter Data'!A2057,'Matter Data'!B2057,'Matter Data'!C2057)),0)</f>
        <v>0</v>
      </c>
      <c r="U2625" s="22" t="str">
        <f>IF(LEN('Contacts Data'!B2064)&gt;0,'Contacts Data'!B2064,"")</f>
        <v/>
      </c>
      <c r="V2625" s="22" t="str">
        <f>IF(LEN('Contacts Data'!C2064)&gt;0,'Contacts Data'!C2064,"")</f>
        <v/>
      </c>
      <c r="W2625" s="22" t="str">
        <f>CONCATENATE(U2625, " ", V2625, " ", 'Contacts Data'!$A2064)</f>
        <v xml:space="preserve">  </v>
      </c>
      <c r="X2625" s="22" t="str">
        <f>CONCATENATE('Matter Data'!A2057, " ", 'Matter Data'!B2057, " ", "Client")</f>
        <v xml:space="preserve">  Client</v>
      </c>
      <c r="Y2625" s="19" t="str">
        <f t="shared" si="41"/>
        <v/>
      </c>
    </row>
    <row r="2626" spans="1:25" x14ac:dyDescent="0.25">
      <c r="A2626" s="18" t="str">
        <f>IF(LEN('Contacts Data'!A2065)&gt;20,LEN('Contacts Data'!A2065),"")</f>
        <v/>
      </c>
      <c r="B2626" s="18" t="str">
        <f>IF(LEN('Contacts Data'!B2065)&gt;0, LEN('Contacts Data'!B2065) + LEN('Contacts Data'!C2065), "")</f>
        <v/>
      </c>
      <c r="C2626" s="18" t="str">
        <f>IF(LEN('Contacts Data'!E2065)&gt;20,LEN('Contacts Data'!E2065),"")</f>
        <v/>
      </c>
      <c r="D2626" s="18" t="str">
        <f>IF(LEN('Contacts Data'!F2065)&gt;20,LEN('Contacts Data'!F2065),"")</f>
        <v/>
      </c>
      <c r="E2626" s="18" t="str">
        <f>IF(LEN('Contacts Data'!G2065)&gt;20,LEN('Contacts Data'!G2065),"")</f>
        <v/>
      </c>
      <c r="F2626" s="18" t="str">
        <f>IF(LEN('Contacts Data'!H2065)&gt;60,LEN('Contacts Data'!H2065),"")</f>
        <v/>
      </c>
      <c r="G2626" s="18" t="str">
        <f>IF(LEN('Contacts Data'!I2065)&gt;128,LEN('Contacts Data'!I2065),"")</f>
        <v/>
      </c>
      <c r="H2626" s="18" t="str">
        <f>IF(LEN('Contacts Data'!J2065)&gt;60,LEN('Contacts Data'!J2065),"")</f>
        <v/>
      </c>
      <c r="I2626" s="18" t="str">
        <f>IF(LEN('Contacts Data'!K2065)&gt;30,LEN('Contacts Data'!K2065),"")</f>
        <v/>
      </c>
      <c r="J2626" s="18" t="str">
        <f>IF(LEN('Contacts Data'!L2065)&gt;2,LEN('Contacts Data'!L2065),"")</f>
        <v/>
      </c>
      <c r="K2626" s="18" t="str">
        <f>IF(LEN('Contacts Data'!M2065)&gt;16,LEN('Contacts Data'!M2065),"")</f>
        <v/>
      </c>
      <c r="L2626" s="18" t="str">
        <f>IF(LEN('Contacts Data'!D2065)&gt;128,LEN('Contacts Data'!D2065),"")</f>
        <v/>
      </c>
      <c r="M2626" s="18" t="str">
        <f>IF(LEN('Contacts Data'!O2065)&gt;1024,LEN('Contacts Data'!O2065),"")</f>
        <v/>
      </c>
      <c r="P2626" s="18" t="str">
        <f>IF(LEN('Matter Data'!A2058)&gt;0,LEN('Matter Data'!A2058)+LEN('Matter Data'!B2058),"")</f>
        <v/>
      </c>
      <c r="Q2626" s="18" t="str">
        <f>IF(LEN('Matter Data'!C2058)&gt;80,LEN('Matter Data'!C2058),"")</f>
        <v/>
      </c>
      <c r="R2626" s="18" t="str">
        <f>IF(LEN('Matter Data'!H2058)&gt;40,LEN('Matter Data'!H2058),"")</f>
        <v/>
      </c>
      <c r="S2626" s="21" t="b">
        <f>IF(LEN('Matter Data'!C2058)&gt;0,CONCATENATE('Matter Data'!A2058,'Matter Data'!B2058,'Matter Data'!C2058))</f>
        <v>0</v>
      </c>
      <c r="T2626" s="21">
        <f>IF(LEN('Matter Data'!C2058)&gt;0,COUNTIF($S$2:$S$5001,CONCATENATE('Matter Data'!A2058,'Matter Data'!B2058,'Matter Data'!C2058)),0)</f>
        <v>0</v>
      </c>
      <c r="U2626" s="22" t="str">
        <f>IF(LEN('Contacts Data'!B2065)&gt;0,'Contacts Data'!B2065,"")</f>
        <v/>
      </c>
      <c r="V2626" s="22" t="str">
        <f>IF(LEN('Contacts Data'!C2065)&gt;0,'Contacts Data'!C2065,"")</f>
        <v/>
      </c>
      <c r="W2626" s="22" t="str">
        <f>CONCATENATE(U2626, " ", V2626, " ", 'Contacts Data'!$A2065)</f>
        <v xml:space="preserve">  </v>
      </c>
      <c r="X2626" s="22" t="str">
        <f>CONCATENATE('Matter Data'!A2058, " ", 'Matter Data'!B2058, " ", "Client")</f>
        <v xml:space="preserve">  Client</v>
      </c>
      <c r="Y2626" s="19" t="str">
        <f t="shared" si="41"/>
        <v/>
      </c>
    </row>
    <row r="2627" spans="1:25" x14ac:dyDescent="0.25">
      <c r="A2627" s="18" t="str">
        <f>IF(LEN('Contacts Data'!A2066)&gt;20,LEN('Contacts Data'!A2066),"")</f>
        <v/>
      </c>
      <c r="B2627" s="18" t="str">
        <f>IF(LEN('Contacts Data'!B2066)&gt;0, LEN('Contacts Data'!B2066) + LEN('Contacts Data'!C2066), "")</f>
        <v/>
      </c>
      <c r="C2627" s="18" t="str">
        <f>IF(LEN('Contacts Data'!E2066)&gt;20,LEN('Contacts Data'!E2066),"")</f>
        <v/>
      </c>
      <c r="D2627" s="18" t="str">
        <f>IF(LEN('Contacts Data'!F2066)&gt;20,LEN('Contacts Data'!F2066),"")</f>
        <v/>
      </c>
      <c r="E2627" s="18" t="str">
        <f>IF(LEN('Contacts Data'!G2066)&gt;20,LEN('Contacts Data'!G2066),"")</f>
        <v/>
      </c>
      <c r="F2627" s="18" t="str">
        <f>IF(LEN('Contacts Data'!H2066)&gt;60,LEN('Contacts Data'!H2066),"")</f>
        <v/>
      </c>
      <c r="G2627" s="18" t="str">
        <f>IF(LEN('Contacts Data'!I2066)&gt;128,LEN('Contacts Data'!I2066),"")</f>
        <v/>
      </c>
      <c r="H2627" s="18" t="str">
        <f>IF(LEN('Contacts Data'!J2066)&gt;60,LEN('Contacts Data'!J2066),"")</f>
        <v/>
      </c>
      <c r="I2627" s="18" t="str">
        <f>IF(LEN('Contacts Data'!K2066)&gt;30,LEN('Contacts Data'!K2066),"")</f>
        <v/>
      </c>
      <c r="J2627" s="18" t="str">
        <f>IF(LEN('Contacts Data'!L2066)&gt;2,LEN('Contacts Data'!L2066),"")</f>
        <v/>
      </c>
      <c r="K2627" s="18" t="str">
        <f>IF(LEN('Contacts Data'!M2066)&gt;16,LEN('Contacts Data'!M2066),"")</f>
        <v/>
      </c>
      <c r="L2627" s="18" t="str">
        <f>IF(LEN('Contacts Data'!D2066)&gt;128,LEN('Contacts Data'!D2066),"")</f>
        <v/>
      </c>
      <c r="M2627" s="18" t="str">
        <f>IF(LEN('Contacts Data'!O2066)&gt;1024,LEN('Contacts Data'!O2066),"")</f>
        <v/>
      </c>
      <c r="P2627" s="18" t="str">
        <f>IF(LEN('Matter Data'!A2059)&gt;0,LEN('Matter Data'!A2059)+LEN('Matter Data'!B2059),"")</f>
        <v/>
      </c>
      <c r="Q2627" s="18" t="str">
        <f>IF(LEN('Matter Data'!C2059)&gt;80,LEN('Matter Data'!C2059),"")</f>
        <v/>
      </c>
      <c r="R2627" s="18" t="str">
        <f>IF(LEN('Matter Data'!H2059)&gt;40,LEN('Matter Data'!H2059),"")</f>
        <v/>
      </c>
      <c r="S2627" s="21" t="b">
        <f>IF(LEN('Matter Data'!C2059)&gt;0,CONCATENATE('Matter Data'!A2059,'Matter Data'!B2059,'Matter Data'!C2059))</f>
        <v>0</v>
      </c>
      <c r="T2627" s="21">
        <f>IF(LEN('Matter Data'!C2059)&gt;0,COUNTIF($S$2:$S$5001,CONCATENATE('Matter Data'!A2059,'Matter Data'!B2059,'Matter Data'!C2059)),0)</f>
        <v>0</v>
      </c>
      <c r="U2627" s="22" t="str">
        <f>IF(LEN('Contacts Data'!B2066)&gt;0,'Contacts Data'!B2066,"")</f>
        <v/>
      </c>
      <c r="V2627" s="22" t="str">
        <f>IF(LEN('Contacts Data'!C2066)&gt;0,'Contacts Data'!C2066,"")</f>
        <v/>
      </c>
      <c r="W2627" s="22" t="str">
        <f>CONCATENATE(U2627, " ", V2627, " ", 'Contacts Data'!$A2066)</f>
        <v xml:space="preserve">  </v>
      </c>
      <c r="X2627" s="22" t="str">
        <f>CONCATENATE('Matter Data'!A2059, " ", 'Matter Data'!B2059, " ", "Client")</f>
        <v xml:space="preserve">  Client</v>
      </c>
      <c r="Y2627" s="19" t="str">
        <f t="shared" si="41"/>
        <v/>
      </c>
    </row>
    <row r="2628" spans="1:25" x14ac:dyDescent="0.25">
      <c r="A2628" s="18" t="str">
        <f>IF(LEN('Contacts Data'!A2067)&gt;20,LEN('Contacts Data'!A2067),"")</f>
        <v/>
      </c>
      <c r="B2628" s="18" t="str">
        <f>IF(LEN('Contacts Data'!B2067)&gt;0, LEN('Contacts Data'!B2067) + LEN('Contacts Data'!C2067), "")</f>
        <v/>
      </c>
      <c r="C2628" s="18" t="str">
        <f>IF(LEN('Contacts Data'!E2067)&gt;20,LEN('Contacts Data'!E2067),"")</f>
        <v/>
      </c>
      <c r="D2628" s="18" t="str">
        <f>IF(LEN('Contacts Data'!F2067)&gt;20,LEN('Contacts Data'!F2067),"")</f>
        <v/>
      </c>
      <c r="E2628" s="18" t="str">
        <f>IF(LEN('Contacts Data'!G2067)&gt;20,LEN('Contacts Data'!G2067),"")</f>
        <v/>
      </c>
      <c r="F2628" s="18" t="str">
        <f>IF(LEN('Contacts Data'!H2067)&gt;60,LEN('Contacts Data'!H2067),"")</f>
        <v/>
      </c>
      <c r="G2628" s="18" t="str">
        <f>IF(LEN('Contacts Data'!I2067)&gt;128,LEN('Contacts Data'!I2067),"")</f>
        <v/>
      </c>
      <c r="H2628" s="18" t="str">
        <f>IF(LEN('Contacts Data'!J2067)&gt;60,LEN('Contacts Data'!J2067),"")</f>
        <v/>
      </c>
      <c r="I2628" s="18" t="str">
        <f>IF(LEN('Contacts Data'!K2067)&gt;30,LEN('Contacts Data'!K2067),"")</f>
        <v/>
      </c>
      <c r="J2628" s="18" t="str">
        <f>IF(LEN('Contacts Data'!L2067)&gt;2,LEN('Contacts Data'!L2067),"")</f>
        <v/>
      </c>
      <c r="K2628" s="18" t="str">
        <f>IF(LEN('Contacts Data'!M2067)&gt;16,LEN('Contacts Data'!M2067),"")</f>
        <v/>
      </c>
      <c r="L2628" s="18" t="str">
        <f>IF(LEN('Contacts Data'!D2067)&gt;128,LEN('Contacts Data'!D2067),"")</f>
        <v/>
      </c>
      <c r="M2628" s="18" t="str">
        <f>IF(LEN('Contacts Data'!O2067)&gt;1024,LEN('Contacts Data'!O2067),"")</f>
        <v/>
      </c>
      <c r="P2628" s="18" t="str">
        <f>IF(LEN('Matter Data'!A2060)&gt;0,LEN('Matter Data'!A2060)+LEN('Matter Data'!B2060),"")</f>
        <v/>
      </c>
      <c r="Q2628" s="18" t="str">
        <f>IF(LEN('Matter Data'!C2060)&gt;80,LEN('Matter Data'!C2060),"")</f>
        <v/>
      </c>
      <c r="R2628" s="18" t="str">
        <f>IF(LEN('Matter Data'!H2060)&gt;40,LEN('Matter Data'!H2060),"")</f>
        <v/>
      </c>
      <c r="S2628" s="21" t="b">
        <f>IF(LEN('Matter Data'!C2060)&gt;0,CONCATENATE('Matter Data'!A2060,'Matter Data'!B2060,'Matter Data'!C2060))</f>
        <v>0</v>
      </c>
      <c r="T2628" s="21">
        <f>IF(LEN('Matter Data'!C2060)&gt;0,COUNTIF($S$2:$S$5001,CONCATENATE('Matter Data'!A2060,'Matter Data'!B2060,'Matter Data'!C2060)),0)</f>
        <v>0</v>
      </c>
      <c r="U2628" s="22" t="str">
        <f>IF(LEN('Contacts Data'!B2067)&gt;0,'Contacts Data'!B2067,"")</f>
        <v/>
      </c>
      <c r="V2628" s="22" t="str">
        <f>IF(LEN('Contacts Data'!C2067)&gt;0,'Contacts Data'!C2067,"")</f>
        <v/>
      </c>
      <c r="W2628" s="22" t="str">
        <f>CONCATENATE(U2628, " ", V2628, " ", 'Contacts Data'!$A2067)</f>
        <v xml:space="preserve">  </v>
      </c>
      <c r="X2628" s="22" t="str">
        <f>CONCATENATE('Matter Data'!A2060, " ", 'Matter Data'!B2060, " ", "Client")</f>
        <v xml:space="preserve">  Client</v>
      </c>
      <c r="Y2628" s="19" t="str">
        <f t="shared" si="41"/>
        <v/>
      </c>
    </row>
    <row r="2629" spans="1:25" x14ac:dyDescent="0.25">
      <c r="A2629" s="18" t="str">
        <f>IF(LEN('Contacts Data'!A2068)&gt;20,LEN('Contacts Data'!A2068),"")</f>
        <v/>
      </c>
      <c r="B2629" s="18" t="str">
        <f>IF(LEN('Contacts Data'!B2068)&gt;0, LEN('Contacts Data'!B2068) + LEN('Contacts Data'!C2068), "")</f>
        <v/>
      </c>
      <c r="C2629" s="18" t="str">
        <f>IF(LEN('Contacts Data'!E2068)&gt;20,LEN('Contacts Data'!E2068),"")</f>
        <v/>
      </c>
      <c r="D2629" s="18" t="str">
        <f>IF(LEN('Contacts Data'!F2068)&gt;20,LEN('Contacts Data'!F2068),"")</f>
        <v/>
      </c>
      <c r="E2629" s="18" t="str">
        <f>IF(LEN('Contacts Data'!G2068)&gt;20,LEN('Contacts Data'!G2068),"")</f>
        <v/>
      </c>
      <c r="F2629" s="18" t="str">
        <f>IF(LEN('Contacts Data'!H2068)&gt;60,LEN('Contacts Data'!H2068),"")</f>
        <v/>
      </c>
      <c r="G2629" s="18" t="str">
        <f>IF(LEN('Contacts Data'!I2068)&gt;128,LEN('Contacts Data'!I2068),"")</f>
        <v/>
      </c>
      <c r="H2629" s="18" t="str">
        <f>IF(LEN('Contacts Data'!J2068)&gt;60,LEN('Contacts Data'!J2068),"")</f>
        <v/>
      </c>
      <c r="I2629" s="18" t="str">
        <f>IF(LEN('Contacts Data'!K2068)&gt;30,LEN('Contacts Data'!K2068),"")</f>
        <v/>
      </c>
      <c r="J2629" s="18" t="str">
        <f>IF(LEN('Contacts Data'!L2068)&gt;2,LEN('Contacts Data'!L2068),"")</f>
        <v/>
      </c>
      <c r="K2629" s="18" t="str">
        <f>IF(LEN('Contacts Data'!M2068)&gt;16,LEN('Contacts Data'!M2068),"")</f>
        <v/>
      </c>
      <c r="L2629" s="18" t="str">
        <f>IF(LEN('Contacts Data'!D2068)&gt;128,LEN('Contacts Data'!D2068),"")</f>
        <v/>
      </c>
      <c r="M2629" s="18" t="str">
        <f>IF(LEN('Contacts Data'!O2068)&gt;1024,LEN('Contacts Data'!O2068),"")</f>
        <v/>
      </c>
      <c r="P2629" s="18" t="str">
        <f>IF(LEN('Matter Data'!A2061)&gt;0,LEN('Matter Data'!A2061)+LEN('Matter Data'!B2061),"")</f>
        <v/>
      </c>
      <c r="Q2629" s="18" t="str">
        <f>IF(LEN('Matter Data'!C2061)&gt;80,LEN('Matter Data'!C2061),"")</f>
        <v/>
      </c>
      <c r="R2629" s="18" t="str">
        <f>IF(LEN('Matter Data'!H2061)&gt;40,LEN('Matter Data'!H2061),"")</f>
        <v/>
      </c>
      <c r="S2629" s="21" t="b">
        <f>IF(LEN('Matter Data'!C2061)&gt;0,CONCATENATE('Matter Data'!A2061,'Matter Data'!B2061,'Matter Data'!C2061))</f>
        <v>0</v>
      </c>
      <c r="T2629" s="21">
        <f>IF(LEN('Matter Data'!C2061)&gt;0,COUNTIF($S$2:$S$5001,CONCATENATE('Matter Data'!A2061,'Matter Data'!B2061,'Matter Data'!C2061)),0)</f>
        <v>0</v>
      </c>
      <c r="U2629" s="22" t="str">
        <f>IF(LEN('Contacts Data'!B2068)&gt;0,'Contacts Data'!B2068,"")</f>
        <v/>
      </c>
      <c r="V2629" s="22" t="str">
        <f>IF(LEN('Contacts Data'!C2068)&gt;0,'Contacts Data'!C2068,"")</f>
        <v/>
      </c>
      <c r="W2629" s="22" t="str">
        <f>CONCATENATE(U2629, " ", V2629, " ", 'Contacts Data'!$A2068)</f>
        <v xml:space="preserve">  </v>
      </c>
      <c r="X2629" s="22" t="str">
        <f>CONCATENATE('Matter Data'!A2061, " ", 'Matter Data'!B2061, " ", "Client")</f>
        <v xml:space="preserve">  Client</v>
      </c>
      <c r="Y2629" s="19" t="str">
        <f t="shared" si="41"/>
        <v/>
      </c>
    </row>
    <row r="2630" spans="1:25" x14ac:dyDescent="0.25">
      <c r="A2630" s="18" t="str">
        <f>IF(LEN('Contacts Data'!A2069)&gt;20,LEN('Contacts Data'!A2069),"")</f>
        <v/>
      </c>
      <c r="B2630" s="18" t="str">
        <f>IF(LEN('Contacts Data'!B2069)&gt;0, LEN('Contacts Data'!B2069) + LEN('Contacts Data'!C2069), "")</f>
        <v/>
      </c>
      <c r="C2630" s="18" t="str">
        <f>IF(LEN('Contacts Data'!E2069)&gt;20,LEN('Contacts Data'!E2069),"")</f>
        <v/>
      </c>
      <c r="D2630" s="18" t="str">
        <f>IF(LEN('Contacts Data'!F2069)&gt;20,LEN('Contacts Data'!F2069),"")</f>
        <v/>
      </c>
      <c r="E2630" s="18" t="str">
        <f>IF(LEN('Contacts Data'!G2069)&gt;20,LEN('Contacts Data'!G2069),"")</f>
        <v/>
      </c>
      <c r="F2630" s="18" t="str">
        <f>IF(LEN('Contacts Data'!H2069)&gt;60,LEN('Contacts Data'!H2069),"")</f>
        <v/>
      </c>
      <c r="G2630" s="18" t="str">
        <f>IF(LEN('Contacts Data'!I2069)&gt;128,LEN('Contacts Data'!I2069),"")</f>
        <v/>
      </c>
      <c r="H2630" s="18" t="str">
        <f>IF(LEN('Contacts Data'!J2069)&gt;60,LEN('Contacts Data'!J2069),"")</f>
        <v/>
      </c>
      <c r="I2630" s="18" t="str">
        <f>IF(LEN('Contacts Data'!K2069)&gt;30,LEN('Contacts Data'!K2069),"")</f>
        <v/>
      </c>
      <c r="J2630" s="18" t="str">
        <f>IF(LEN('Contacts Data'!L2069)&gt;2,LEN('Contacts Data'!L2069),"")</f>
        <v/>
      </c>
      <c r="K2630" s="18" t="str">
        <f>IF(LEN('Contacts Data'!M2069)&gt;16,LEN('Contacts Data'!M2069),"")</f>
        <v/>
      </c>
      <c r="L2630" s="18" t="str">
        <f>IF(LEN('Contacts Data'!D2069)&gt;128,LEN('Contacts Data'!D2069),"")</f>
        <v/>
      </c>
      <c r="M2630" s="18" t="str">
        <f>IF(LEN('Contacts Data'!O2069)&gt;1024,LEN('Contacts Data'!O2069),"")</f>
        <v/>
      </c>
      <c r="P2630" s="18" t="str">
        <f>IF(LEN('Matter Data'!A2062)&gt;0,LEN('Matter Data'!A2062)+LEN('Matter Data'!B2062),"")</f>
        <v/>
      </c>
      <c r="Q2630" s="18" t="str">
        <f>IF(LEN('Matter Data'!C2062)&gt;80,LEN('Matter Data'!C2062),"")</f>
        <v/>
      </c>
      <c r="R2630" s="18" t="str">
        <f>IF(LEN('Matter Data'!H2062)&gt;40,LEN('Matter Data'!H2062),"")</f>
        <v/>
      </c>
      <c r="S2630" s="21" t="b">
        <f>IF(LEN('Matter Data'!C2062)&gt;0,CONCATENATE('Matter Data'!A2062,'Matter Data'!B2062,'Matter Data'!C2062))</f>
        <v>0</v>
      </c>
      <c r="T2630" s="21">
        <f>IF(LEN('Matter Data'!C2062)&gt;0,COUNTIF($S$2:$S$5001,CONCATENATE('Matter Data'!A2062,'Matter Data'!B2062,'Matter Data'!C2062)),0)</f>
        <v>0</v>
      </c>
      <c r="U2630" s="22" t="str">
        <f>IF(LEN('Contacts Data'!B2069)&gt;0,'Contacts Data'!B2069,"")</f>
        <v/>
      </c>
      <c r="V2630" s="22" t="str">
        <f>IF(LEN('Contacts Data'!C2069)&gt;0,'Contacts Data'!C2069,"")</f>
        <v/>
      </c>
      <c r="W2630" s="22" t="str">
        <f>CONCATENATE(U2630, " ", V2630, " ", 'Contacts Data'!$A2069)</f>
        <v xml:space="preserve">  </v>
      </c>
      <c r="X2630" s="22" t="str">
        <f>CONCATENATE('Matter Data'!A2062, " ", 'Matter Data'!B2062, " ", "Client")</f>
        <v xml:space="preserve">  Client</v>
      </c>
      <c r="Y2630" s="19" t="str">
        <f t="shared" si="41"/>
        <v/>
      </c>
    </row>
    <row r="2631" spans="1:25" x14ac:dyDescent="0.25">
      <c r="A2631" s="18" t="str">
        <f>IF(LEN('Contacts Data'!A2070)&gt;20,LEN('Contacts Data'!A2070),"")</f>
        <v/>
      </c>
      <c r="B2631" s="18" t="str">
        <f>IF(LEN('Contacts Data'!B2070)&gt;0, LEN('Contacts Data'!B2070) + LEN('Contacts Data'!C2070), "")</f>
        <v/>
      </c>
      <c r="C2631" s="18" t="str">
        <f>IF(LEN('Contacts Data'!E2070)&gt;20,LEN('Contacts Data'!E2070),"")</f>
        <v/>
      </c>
      <c r="D2631" s="18" t="str">
        <f>IF(LEN('Contacts Data'!F2070)&gt;20,LEN('Contacts Data'!F2070),"")</f>
        <v/>
      </c>
      <c r="E2631" s="18" t="str">
        <f>IF(LEN('Contacts Data'!G2070)&gt;20,LEN('Contacts Data'!G2070),"")</f>
        <v/>
      </c>
      <c r="F2631" s="18" t="str">
        <f>IF(LEN('Contacts Data'!H2070)&gt;60,LEN('Contacts Data'!H2070),"")</f>
        <v/>
      </c>
      <c r="G2631" s="18" t="str">
        <f>IF(LEN('Contacts Data'!I2070)&gt;128,LEN('Contacts Data'!I2070),"")</f>
        <v/>
      </c>
      <c r="H2631" s="18" t="str">
        <f>IF(LEN('Contacts Data'!J2070)&gt;60,LEN('Contacts Data'!J2070),"")</f>
        <v/>
      </c>
      <c r="I2631" s="18" t="str">
        <f>IF(LEN('Contacts Data'!K2070)&gt;30,LEN('Contacts Data'!K2070),"")</f>
        <v/>
      </c>
      <c r="J2631" s="18" t="str">
        <f>IF(LEN('Contacts Data'!L2070)&gt;2,LEN('Contacts Data'!L2070),"")</f>
        <v/>
      </c>
      <c r="K2631" s="18" t="str">
        <f>IF(LEN('Contacts Data'!M2070)&gt;16,LEN('Contacts Data'!M2070),"")</f>
        <v/>
      </c>
      <c r="L2631" s="18" t="str">
        <f>IF(LEN('Contacts Data'!D2070)&gt;128,LEN('Contacts Data'!D2070),"")</f>
        <v/>
      </c>
      <c r="M2631" s="18" t="str">
        <f>IF(LEN('Contacts Data'!O2070)&gt;1024,LEN('Contacts Data'!O2070),"")</f>
        <v/>
      </c>
      <c r="P2631" s="18" t="str">
        <f>IF(LEN('Matter Data'!A2063)&gt;0,LEN('Matter Data'!A2063)+LEN('Matter Data'!B2063),"")</f>
        <v/>
      </c>
      <c r="Q2631" s="18" t="str">
        <f>IF(LEN('Matter Data'!C2063)&gt;80,LEN('Matter Data'!C2063),"")</f>
        <v/>
      </c>
      <c r="R2631" s="18" t="str">
        <f>IF(LEN('Matter Data'!H2063)&gt;40,LEN('Matter Data'!H2063),"")</f>
        <v/>
      </c>
      <c r="S2631" s="21" t="b">
        <f>IF(LEN('Matter Data'!C2063)&gt;0,CONCATENATE('Matter Data'!A2063,'Matter Data'!B2063,'Matter Data'!C2063))</f>
        <v>0</v>
      </c>
      <c r="T2631" s="21">
        <f>IF(LEN('Matter Data'!C2063)&gt;0,COUNTIF($S$2:$S$5001,CONCATENATE('Matter Data'!A2063,'Matter Data'!B2063,'Matter Data'!C2063)),0)</f>
        <v>0</v>
      </c>
      <c r="U2631" s="22" t="str">
        <f>IF(LEN('Contacts Data'!B2070)&gt;0,'Contacts Data'!B2070,"")</f>
        <v/>
      </c>
      <c r="V2631" s="22" t="str">
        <f>IF(LEN('Contacts Data'!C2070)&gt;0,'Contacts Data'!C2070,"")</f>
        <v/>
      </c>
      <c r="W2631" s="22" t="str">
        <f>CONCATENATE(U2631, " ", V2631, " ", 'Contacts Data'!$A2070)</f>
        <v xml:space="preserve">  </v>
      </c>
      <c r="X2631" s="22" t="str">
        <f>CONCATENATE('Matter Data'!A2063, " ", 'Matter Data'!B2063, " ", "Client")</f>
        <v xml:space="preserve">  Client</v>
      </c>
      <c r="Y2631" s="19" t="str">
        <f t="shared" si="41"/>
        <v/>
      </c>
    </row>
    <row r="2632" spans="1:25" x14ac:dyDescent="0.25">
      <c r="A2632" s="18" t="str">
        <f>IF(LEN('Contacts Data'!A2071)&gt;20,LEN('Contacts Data'!A2071),"")</f>
        <v/>
      </c>
      <c r="B2632" s="18" t="str">
        <f>IF(LEN('Contacts Data'!B2071)&gt;0, LEN('Contacts Data'!B2071) + LEN('Contacts Data'!C2071), "")</f>
        <v/>
      </c>
      <c r="C2632" s="18" t="str">
        <f>IF(LEN('Contacts Data'!E2071)&gt;20,LEN('Contacts Data'!E2071),"")</f>
        <v/>
      </c>
      <c r="D2632" s="18" t="str">
        <f>IF(LEN('Contacts Data'!F2071)&gt;20,LEN('Contacts Data'!F2071),"")</f>
        <v/>
      </c>
      <c r="E2632" s="18" t="str">
        <f>IF(LEN('Contacts Data'!G2071)&gt;20,LEN('Contacts Data'!G2071),"")</f>
        <v/>
      </c>
      <c r="F2632" s="18" t="str">
        <f>IF(LEN('Contacts Data'!H2071)&gt;60,LEN('Contacts Data'!H2071),"")</f>
        <v/>
      </c>
      <c r="G2632" s="18" t="str">
        <f>IF(LEN('Contacts Data'!I2071)&gt;128,LEN('Contacts Data'!I2071),"")</f>
        <v/>
      </c>
      <c r="H2632" s="18" t="str">
        <f>IF(LEN('Contacts Data'!J2071)&gt;60,LEN('Contacts Data'!J2071),"")</f>
        <v/>
      </c>
      <c r="I2632" s="18" t="str">
        <f>IF(LEN('Contacts Data'!K2071)&gt;30,LEN('Contacts Data'!K2071),"")</f>
        <v/>
      </c>
      <c r="J2632" s="18" t="str">
        <f>IF(LEN('Contacts Data'!L2071)&gt;2,LEN('Contacts Data'!L2071),"")</f>
        <v/>
      </c>
      <c r="K2632" s="18" t="str">
        <f>IF(LEN('Contacts Data'!M2071)&gt;16,LEN('Contacts Data'!M2071),"")</f>
        <v/>
      </c>
      <c r="L2632" s="18" t="str">
        <f>IF(LEN('Contacts Data'!D2071)&gt;128,LEN('Contacts Data'!D2071),"")</f>
        <v/>
      </c>
      <c r="M2632" s="18" t="str">
        <f>IF(LEN('Contacts Data'!O2071)&gt;1024,LEN('Contacts Data'!O2071),"")</f>
        <v/>
      </c>
      <c r="P2632" s="18" t="str">
        <f>IF(LEN('Matter Data'!A2064)&gt;0,LEN('Matter Data'!A2064)+LEN('Matter Data'!B2064),"")</f>
        <v/>
      </c>
      <c r="Q2632" s="18" t="str">
        <f>IF(LEN('Matter Data'!C2064)&gt;80,LEN('Matter Data'!C2064),"")</f>
        <v/>
      </c>
      <c r="R2632" s="18" t="str">
        <f>IF(LEN('Matter Data'!H2064)&gt;40,LEN('Matter Data'!H2064),"")</f>
        <v/>
      </c>
      <c r="S2632" s="21" t="b">
        <f>IF(LEN('Matter Data'!C2064)&gt;0,CONCATENATE('Matter Data'!A2064,'Matter Data'!B2064,'Matter Data'!C2064))</f>
        <v>0</v>
      </c>
      <c r="T2632" s="21">
        <f>IF(LEN('Matter Data'!C2064)&gt;0,COUNTIF($S$2:$S$5001,CONCATENATE('Matter Data'!A2064,'Matter Data'!B2064,'Matter Data'!C2064)),0)</f>
        <v>0</v>
      </c>
      <c r="U2632" s="22" t="str">
        <f>IF(LEN('Contacts Data'!B2071)&gt;0,'Contacts Data'!B2071,"")</f>
        <v/>
      </c>
      <c r="V2632" s="22" t="str">
        <f>IF(LEN('Contacts Data'!C2071)&gt;0,'Contacts Data'!C2071,"")</f>
        <v/>
      </c>
      <c r="W2632" s="22" t="str">
        <f>CONCATENATE(U2632, " ", V2632, " ", 'Contacts Data'!$A2071)</f>
        <v xml:space="preserve">  </v>
      </c>
      <c r="X2632" s="22" t="str">
        <f>CONCATENATE('Matter Data'!A2064, " ", 'Matter Data'!B2064, " ", "Client")</f>
        <v xml:space="preserve">  Client</v>
      </c>
      <c r="Y2632" s="19" t="str">
        <f t="shared" si="41"/>
        <v/>
      </c>
    </row>
    <row r="2633" spans="1:25" x14ac:dyDescent="0.25">
      <c r="A2633" s="18" t="str">
        <f>IF(LEN('Contacts Data'!A2072)&gt;20,LEN('Contacts Data'!A2072),"")</f>
        <v/>
      </c>
      <c r="B2633" s="18" t="str">
        <f>IF(LEN('Contacts Data'!B2072)&gt;0, LEN('Contacts Data'!B2072) + LEN('Contacts Data'!C2072), "")</f>
        <v/>
      </c>
      <c r="C2633" s="18" t="str">
        <f>IF(LEN('Contacts Data'!E2072)&gt;20,LEN('Contacts Data'!E2072),"")</f>
        <v/>
      </c>
      <c r="D2633" s="18" t="str">
        <f>IF(LEN('Contacts Data'!F2072)&gt;20,LEN('Contacts Data'!F2072),"")</f>
        <v/>
      </c>
      <c r="E2633" s="18" t="str">
        <f>IF(LEN('Contacts Data'!G2072)&gt;20,LEN('Contacts Data'!G2072),"")</f>
        <v/>
      </c>
      <c r="F2633" s="18" t="str">
        <f>IF(LEN('Contacts Data'!H2072)&gt;60,LEN('Contacts Data'!H2072),"")</f>
        <v/>
      </c>
      <c r="G2633" s="18" t="str">
        <f>IF(LEN('Contacts Data'!I2072)&gt;128,LEN('Contacts Data'!I2072),"")</f>
        <v/>
      </c>
      <c r="H2633" s="18" t="str">
        <f>IF(LEN('Contacts Data'!J2072)&gt;60,LEN('Contacts Data'!J2072),"")</f>
        <v/>
      </c>
      <c r="I2633" s="18" t="str">
        <f>IF(LEN('Contacts Data'!K2072)&gt;30,LEN('Contacts Data'!K2072),"")</f>
        <v/>
      </c>
      <c r="J2633" s="18" t="str">
        <f>IF(LEN('Contacts Data'!L2072)&gt;2,LEN('Contacts Data'!L2072),"")</f>
        <v/>
      </c>
      <c r="K2633" s="18" t="str">
        <f>IF(LEN('Contacts Data'!M2072)&gt;16,LEN('Contacts Data'!M2072),"")</f>
        <v/>
      </c>
      <c r="L2633" s="18" t="str">
        <f>IF(LEN('Contacts Data'!D2072)&gt;128,LEN('Contacts Data'!D2072),"")</f>
        <v/>
      </c>
      <c r="M2633" s="18" t="str">
        <f>IF(LEN('Contacts Data'!O2072)&gt;1024,LEN('Contacts Data'!O2072),"")</f>
        <v/>
      </c>
      <c r="P2633" s="18" t="str">
        <f>IF(LEN('Matter Data'!A2065)&gt;0,LEN('Matter Data'!A2065)+LEN('Matter Data'!B2065),"")</f>
        <v/>
      </c>
      <c r="Q2633" s="18" t="str">
        <f>IF(LEN('Matter Data'!C2065)&gt;80,LEN('Matter Data'!C2065),"")</f>
        <v/>
      </c>
      <c r="R2633" s="18" t="str">
        <f>IF(LEN('Matter Data'!H2065)&gt;40,LEN('Matter Data'!H2065),"")</f>
        <v/>
      </c>
      <c r="S2633" s="21" t="b">
        <f>IF(LEN('Matter Data'!C2065)&gt;0,CONCATENATE('Matter Data'!A2065,'Matter Data'!B2065,'Matter Data'!C2065))</f>
        <v>0</v>
      </c>
      <c r="T2633" s="21">
        <f>IF(LEN('Matter Data'!C2065)&gt;0,COUNTIF($S$2:$S$5001,CONCATENATE('Matter Data'!A2065,'Matter Data'!B2065,'Matter Data'!C2065)),0)</f>
        <v>0</v>
      </c>
      <c r="U2633" s="22" t="str">
        <f>IF(LEN('Contacts Data'!B2072)&gt;0,'Contacts Data'!B2072,"")</f>
        <v/>
      </c>
      <c r="V2633" s="22" t="str">
        <f>IF(LEN('Contacts Data'!C2072)&gt;0,'Contacts Data'!C2072,"")</f>
        <v/>
      </c>
      <c r="W2633" s="22" t="str">
        <f>CONCATENATE(U2633, " ", V2633, " ", 'Contacts Data'!$A2072)</f>
        <v xml:space="preserve">  </v>
      </c>
      <c r="X2633" s="22" t="str">
        <f>CONCATENATE('Matter Data'!A2065, " ", 'Matter Data'!B2065, " ", "Client")</f>
        <v xml:space="preserve">  Client</v>
      </c>
      <c r="Y2633" s="19" t="str">
        <f t="shared" si="41"/>
        <v/>
      </c>
    </row>
    <row r="2634" spans="1:25" x14ac:dyDescent="0.25">
      <c r="A2634" s="18" t="str">
        <f>IF(LEN('Contacts Data'!A2073)&gt;20,LEN('Contacts Data'!A2073),"")</f>
        <v/>
      </c>
      <c r="B2634" s="18" t="str">
        <f>IF(LEN('Contacts Data'!B2073)&gt;0, LEN('Contacts Data'!B2073) + LEN('Contacts Data'!C2073), "")</f>
        <v/>
      </c>
      <c r="C2634" s="18" t="str">
        <f>IF(LEN('Contacts Data'!E2073)&gt;20,LEN('Contacts Data'!E2073),"")</f>
        <v/>
      </c>
      <c r="D2634" s="18" t="str">
        <f>IF(LEN('Contacts Data'!F2073)&gt;20,LEN('Contacts Data'!F2073),"")</f>
        <v/>
      </c>
      <c r="E2634" s="18" t="str">
        <f>IF(LEN('Contacts Data'!G2073)&gt;20,LEN('Contacts Data'!G2073),"")</f>
        <v/>
      </c>
      <c r="F2634" s="18" t="str">
        <f>IF(LEN('Contacts Data'!H2073)&gt;60,LEN('Contacts Data'!H2073),"")</f>
        <v/>
      </c>
      <c r="G2634" s="18" t="str">
        <f>IF(LEN('Contacts Data'!I2073)&gt;128,LEN('Contacts Data'!I2073),"")</f>
        <v/>
      </c>
      <c r="H2634" s="18" t="str">
        <f>IF(LEN('Contacts Data'!J2073)&gt;60,LEN('Contacts Data'!J2073),"")</f>
        <v/>
      </c>
      <c r="I2634" s="18" t="str">
        <f>IF(LEN('Contacts Data'!K2073)&gt;30,LEN('Contacts Data'!K2073),"")</f>
        <v/>
      </c>
      <c r="J2634" s="18" t="str">
        <f>IF(LEN('Contacts Data'!L2073)&gt;2,LEN('Contacts Data'!L2073),"")</f>
        <v/>
      </c>
      <c r="K2634" s="18" t="str">
        <f>IF(LEN('Contacts Data'!M2073)&gt;16,LEN('Contacts Data'!M2073),"")</f>
        <v/>
      </c>
      <c r="L2634" s="18" t="str">
        <f>IF(LEN('Contacts Data'!D2073)&gt;128,LEN('Contacts Data'!D2073),"")</f>
        <v/>
      </c>
      <c r="M2634" s="18" t="str">
        <f>IF(LEN('Contacts Data'!O2073)&gt;1024,LEN('Contacts Data'!O2073),"")</f>
        <v/>
      </c>
      <c r="P2634" s="18" t="str">
        <f>IF(LEN('Matter Data'!A2066)&gt;0,LEN('Matter Data'!A2066)+LEN('Matter Data'!B2066),"")</f>
        <v/>
      </c>
      <c r="Q2634" s="18" t="str">
        <f>IF(LEN('Matter Data'!C2066)&gt;80,LEN('Matter Data'!C2066),"")</f>
        <v/>
      </c>
      <c r="R2634" s="18" t="str">
        <f>IF(LEN('Matter Data'!H2066)&gt;40,LEN('Matter Data'!H2066),"")</f>
        <v/>
      </c>
      <c r="S2634" s="21" t="b">
        <f>IF(LEN('Matter Data'!C2066)&gt;0,CONCATENATE('Matter Data'!A2066,'Matter Data'!B2066,'Matter Data'!C2066))</f>
        <v>0</v>
      </c>
      <c r="T2634" s="21">
        <f>IF(LEN('Matter Data'!C2066)&gt;0,COUNTIF($S$2:$S$5001,CONCATENATE('Matter Data'!A2066,'Matter Data'!B2066,'Matter Data'!C2066)),0)</f>
        <v>0</v>
      </c>
      <c r="U2634" s="22" t="str">
        <f>IF(LEN('Contacts Data'!B2073)&gt;0,'Contacts Data'!B2073,"")</f>
        <v/>
      </c>
      <c r="V2634" s="22" t="str">
        <f>IF(LEN('Contacts Data'!C2073)&gt;0,'Contacts Data'!C2073,"")</f>
        <v/>
      </c>
      <c r="W2634" s="22" t="str">
        <f>CONCATENATE(U2634, " ", V2634, " ", 'Contacts Data'!$A2073)</f>
        <v xml:space="preserve">  </v>
      </c>
      <c r="X2634" s="22" t="str">
        <f>CONCATENATE('Matter Data'!A2066, " ", 'Matter Data'!B2066, " ", "Client")</f>
        <v xml:space="preserve">  Client</v>
      </c>
      <c r="Y2634" s="19" t="str">
        <f t="shared" si="41"/>
        <v/>
      </c>
    </row>
    <row r="2635" spans="1:25" x14ac:dyDescent="0.25">
      <c r="A2635" s="18" t="str">
        <f>IF(LEN('Contacts Data'!A2074)&gt;20,LEN('Contacts Data'!A2074),"")</f>
        <v/>
      </c>
      <c r="B2635" s="18" t="str">
        <f>IF(LEN('Contacts Data'!B2074)&gt;0, LEN('Contacts Data'!B2074) + LEN('Contacts Data'!C2074), "")</f>
        <v/>
      </c>
      <c r="C2635" s="18" t="str">
        <f>IF(LEN('Contacts Data'!E2074)&gt;20,LEN('Contacts Data'!E2074),"")</f>
        <v/>
      </c>
      <c r="D2635" s="18" t="str">
        <f>IF(LEN('Contacts Data'!F2074)&gt;20,LEN('Contacts Data'!F2074),"")</f>
        <v/>
      </c>
      <c r="E2635" s="18" t="str">
        <f>IF(LEN('Contacts Data'!G2074)&gt;20,LEN('Contacts Data'!G2074),"")</f>
        <v/>
      </c>
      <c r="F2635" s="18" t="str">
        <f>IF(LEN('Contacts Data'!H2074)&gt;60,LEN('Contacts Data'!H2074),"")</f>
        <v/>
      </c>
      <c r="G2635" s="18" t="str">
        <f>IF(LEN('Contacts Data'!I2074)&gt;128,LEN('Contacts Data'!I2074),"")</f>
        <v/>
      </c>
      <c r="H2635" s="18" t="str">
        <f>IF(LEN('Contacts Data'!J2074)&gt;60,LEN('Contacts Data'!J2074),"")</f>
        <v/>
      </c>
      <c r="I2635" s="18" t="str">
        <f>IF(LEN('Contacts Data'!K2074)&gt;30,LEN('Contacts Data'!K2074),"")</f>
        <v/>
      </c>
      <c r="J2635" s="18" t="str">
        <f>IF(LEN('Contacts Data'!L2074)&gt;2,LEN('Contacts Data'!L2074),"")</f>
        <v/>
      </c>
      <c r="K2635" s="18" t="str">
        <f>IF(LEN('Contacts Data'!M2074)&gt;16,LEN('Contacts Data'!M2074),"")</f>
        <v/>
      </c>
      <c r="L2635" s="18" t="str">
        <f>IF(LEN('Contacts Data'!D2074)&gt;128,LEN('Contacts Data'!D2074),"")</f>
        <v/>
      </c>
      <c r="M2635" s="18" t="str">
        <f>IF(LEN('Contacts Data'!O2074)&gt;1024,LEN('Contacts Data'!O2074),"")</f>
        <v/>
      </c>
      <c r="P2635" s="18" t="str">
        <f>IF(LEN('Matter Data'!A2067)&gt;0,LEN('Matter Data'!A2067)+LEN('Matter Data'!B2067),"")</f>
        <v/>
      </c>
      <c r="Q2635" s="18" t="str">
        <f>IF(LEN('Matter Data'!C2067)&gt;80,LEN('Matter Data'!C2067),"")</f>
        <v/>
      </c>
      <c r="R2635" s="18" t="str">
        <f>IF(LEN('Matter Data'!H2067)&gt;40,LEN('Matter Data'!H2067),"")</f>
        <v/>
      </c>
      <c r="S2635" s="21" t="b">
        <f>IF(LEN('Matter Data'!C2067)&gt;0,CONCATENATE('Matter Data'!A2067,'Matter Data'!B2067,'Matter Data'!C2067))</f>
        <v>0</v>
      </c>
      <c r="T2635" s="21">
        <f>IF(LEN('Matter Data'!C2067)&gt;0,COUNTIF($S$2:$S$5001,CONCATENATE('Matter Data'!A2067,'Matter Data'!B2067,'Matter Data'!C2067)),0)</f>
        <v>0</v>
      </c>
      <c r="U2635" s="22" t="str">
        <f>IF(LEN('Contacts Data'!B2074)&gt;0,'Contacts Data'!B2074,"")</f>
        <v/>
      </c>
      <c r="V2635" s="22" t="str">
        <f>IF(LEN('Contacts Data'!C2074)&gt;0,'Contacts Data'!C2074,"")</f>
        <v/>
      </c>
      <c r="W2635" s="22" t="str">
        <f>CONCATENATE(U2635, " ", V2635, " ", 'Contacts Data'!$A2074)</f>
        <v xml:space="preserve">  </v>
      </c>
      <c r="X2635" s="22" t="str">
        <f>CONCATENATE('Matter Data'!A2067, " ", 'Matter Data'!B2067, " ", "Client")</f>
        <v xml:space="preserve">  Client</v>
      </c>
      <c r="Y2635" s="19" t="str">
        <f t="shared" si="41"/>
        <v/>
      </c>
    </row>
    <row r="2636" spans="1:25" x14ac:dyDescent="0.25">
      <c r="A2636" s="18" t="str">
        <f>IF(LEN('Contacts Data'!A2075)&gt;20,LEN('Contacts Data'!A2075),"")</f>
        <v/>
      </c>
      <c r="B2636" s="18" t="str">
        <f>IF(LEN('Contacts Data'!B2075)&gt;0, LEN('Contacts Data'!B2075) + LEN('Contacts Data'!C2075), "")</f>
        <v/>
      </c>
      <c r="C2636" s="18" t="str">
        <f>IF(LEN('Contacts Data'!E2075)&gt;20,LEN('Contacts Data'!E2075),"")</f>
        <v/>
      </c>
      <c r="D2636" s="18" t="str">
        <f>IF(LEN('Contacts Data'!F2075)&gt;20,LEN('Contacts Data'!F2075),"")</f>
        <v/>
      </c>
      <c r="E2636" s="18" t="str">
        <f>IF(LEN('Contacts Data'!G2075)&gt;20,LEN('Contacts Data'!G2075),"")</f>
        <v/>
      </c>
      <c r="F2636" s="18" t="str">
        <f>IF(LEN('Contacts Data'!H2075)&gt;60,LEN('Contacts Data'!H2075),"")</f>
        <v/>
      </c>
      <c r="G2636" s="18" t="str">
        <f>IF(LEN('Contacts Data'!I2075)&gt;128,LEN('Contacts Data'!I2075),"")</f>
        <v/>
      </c>
      <c r="H2636" s="18" t="str">
        <f>IF(LEN('Contacts Data'!J2075)&gt;60,LEN('Contacts Data'!J2075),"")</f>
        <v/>
      </c>
      <c r="I2636" s="18" t="str">
        <f>IF(LEN('Contacts Data'!K2075)&gt;30,LEN('Contacts Data'!K2075),"")</f>
        <v/>
      </c>
      <c r="J2636" s="18" t="str">
        <f>IF(LEN('Contacts Data'!L2075)&gt;2,LEN('Contacts Data'!L2075),"")</f>
        <v/>
      </c>
      <c r="K2636" s="18" t="str">
        <f>IF(LEN('Contacts Data'!M2075)&gt;16,LEN('Contacts Data'!M2075),"")</f>
        <v/>
      </c>
      <c r="L2636" s="18" t="str">
        <f>IF(LEN('Contacts Data'!D2075)&gt;128,LEN('Contacts Data'!D2075),"")</f>
        <v/>
      </c>
      <c r="M2636" s="18" t="str">
        <f>IF(LEN('Contacts Data'!O2075)&gt;1024,LEN('Contacts Data'!O2075),"")</f>
        <v/>
      </c>
      <c r="P2636" s="18" t="str">
        <f>IF(LEN('Matter Data'!A2068)&gt;0,LEN('Matter Data'!A2068)+LEN('Matter Data'!B2068),"")</f>
        <v/>
      </c>
      <c r="Q2636" s="18" t="str">
        <f>IF(LEN('Matter Data'!C2068)&gt;80,LEN('Matter Data'!C2068),"")</f>
        <v/>
      </c>
      <c r="R2636" s="18" t="str">
        <f>IF(LEN('Matter Data'!H2068)&gt;40,LEN('Matter Data'!H2068),"")</f>
        <v/>
      </c>
      <c r="S2636" s="21" t="b">
        <f>IF(LEN('Matter Data'!C2068)&gt;0,CONCATENATE('Matter Data'!A2068,'Matter Data'!B2068,'Matter Data'!C2068))</f>
        <v>0</v>
      </c>
      <c r="T2636" s="21">
        <f>IF(LEN('Matter Data'!C2068)&gt;0,COUNTIF($S$2:$S$5001,CONCATENATE('Matter Data'!A2068,'Matter Data'!B2068,'Matter Data'!C2068)),0)</f>
        <v>0</v>
      </c>
      <c r="U2636" s="22" t="str">
        <f>IF(LEN('Contacts Data'!B2075)&gt;0,'Contacts Data'!B2075,"")</f>
        <v/>
      </c>
      <c r="V2636" s="22" t="str">
        <f>IF(LEN('Contacts Data'!C2075)&gt;0,'Contacts Data'!C2075,"")</f>
        <v/>
      </c>
      <c r="W2636" s="22" t="str">
        <f>CONCATENATE(U2636, " ", V2636, " ", 'Contacts Data'!$A2075)</f>
        <v xml:space="preserve">  </v>
      </c>
      <c r="X2636" s="22" t="str">
        <f>CONCATENATE('Matter Data'!A2068, " ", 'Matter Data'!B2068, " ", "Client")</f>
        <v xml:space="preserve">  Client</v>
      </c>
      <c r="Y2636" s="19" t="str">
        <f t="shared" si="41"/>
        <v/>
      </c>
    </row>
    <row r="2637" spans="1:25" x14ac:dyDescent="0.25">
      <c r="A2637" s="18" t="str">
        <f>IF(LEN('Contacts Data'!A2076)&gt;20,LEN('Contacts Data'!A2076),"")</f>
        <v/>
      </c>
      <c r="B2637" s="18" t="str">
        <f>IF(LEN('Contacts Data'!B2076)&gt;0, LEN('Contacts Data'!B2076) + LEN('Contacts Data'!C2076), "")</f>
        <v/>
      </c>
      <c r="C2637" s="18" t="str">
        <f>IF(LEN('Contacts Data'!E2076)&gt;20,LEN('Contacts Data'!E2076),"")</f>
        <v/>
      </c>
      <c r="D2637" s="18" t="str">
        <f>IF(LEN('Contacts Data'!F2076)&gt;20,LEN('Contacts Data'!F2076),"")</f>
        <v/>
      </c>
      <c r="E2637" s="18" t="str">
        <f>IF(LEN('Contacts Data'!G2076)&gt;20,LEN('Contacts Data'!G2076),"")</f>
        <v/>
      </c>
      <c r="F2637" s="18" t="str">
        <f>IF(LEN('Contacts Data'!H2076)&gt;60,LEN('Contacts Data'!H2076),"")</f>
        <v/>
      </c>
      <c r="G2637" s="18" t="str">
        <f>IF(LEN('Contacts Data'!I2076)&gt;128,LEN('Contacts Data'!I2076),"")</f>
        <v/>
      </c>
      <c r="H2637" s="18" t="str">
        <f>IF(LEN('Contacts Data'!J2076)&gt;60,LEN('Contacts Data'!J2076),"")</f>
        <v/>
      </c>
      <c r="I2637" s="18" t="str">
        <f>IF(LEN('Contacts Data'!K2076)&gt;30,LEN('Contacts Data'!K2076),"")</f>
        <v/>
      </c>
      <c r="J2637" s="18" t="str">
        <f>IF(LEN('Contacts Data'!L2076)&gt;2,LEN('Contacts Data'!L2076),"")</f>
        <v/>
      </c>
      <c r="K2637" s="18" t="str">
        <f>IF(LEN('Contacts Data'!M2076)&gt;16,LEN('Contacts Data'!M2076),"")</f>
        <v/>
      </c>
      <c r="L2637" s="18" t="str">
        <f>IF(LEN('Contacts Data'!D2076)&gt;128,LEN('Contacts Data'!D2076),"")</f>
        <v/>
      </c>
      <c r="M2637" s="18" t="str">
        <f>IF(LEN('Contacts Data'!O2076)&gt;1024,LEN('Contacts Data'!O2076),"")</f>
        <v/>
      </c>
      <c r="P2637" s="18" t="str">
        <f>IF(LEN('Matter Data'!A2069)&gt;0,LEN('Matter Data'!A2069)+LEN('Matter Data'!B2069),"")</f>
        <v/>
      </c>
      <c r="Q2637" s="18" t="str">
        <f>IF(LEN('Matter Data'!C2069)&gt;80,LEN('Matter Data'!C2069),"")</f>
        <v/>
      </c>
      <c r="R2637" s="18" t="str">
        <f>IF(LEN('Matter Data'!H2069)&gt;40,LEN('Matter Data'!H2069),"")</f>
        <v/>
      </c>
      <c r="S2637" s="21" t="b">
        <f>IF(LEN('Matter Data'!C2069)&gt;0,CONCATENATE('Matter Data'!A2069,'Matter Data'!B2069,'Matter Data'!C2069))</f>
        <v>0</v>
      </c>
      <c r="T2637" s="21">
        <f>IF(LEN('Matter Data'!C2069)&gt;0,COUNTIF($S$2:$S$5001,CONCATENATE('Matter Data'!A2069,'Matter Data'!B2069,'Matter Data'!C2069)),0)</f>
        <v>0</v>
      </c>
      <c r="U2637" s="22" t="str">
        <f>IF(LEN('Contacts Data'!B2076)&gt;0,'Contacts Data'!B2076,"")</f>
        <v/>
      </c>
      <c r="V2637" s="22" t="str">
        <f>IF(LEN('Contacts Data'!C2076)&gt;0,'Contacts Data'!C2076,"")</f>
        <v/>
      </c>
      <c r="W2637" s="22" t="str">
        <f>CONCATENATE(U2637, " ", V2637, " ", 'Contacts Data'!$A2076)</f>
        <v xml:space="preserve">  </v>
      </c>
      <c r="X2637" s="22" t="str">
        <f>CONCATENATE('Matter Data'!A2069, " ", 'Matter Data'!B2069, " ", "Client")</f>
        <v xml:space="preserve">  Client</v>
      </c>
      <c r="Y2637" s="19" t="str">
        <f t="shared" si="41"/>
        <v/>
      </c>
    </row>
    <row r="2638" spans="1:25" x14ac:dyDescent="0.25">
      <c r="A2638" s="18" t="str">
        <f>IF(LEN('Contacts Data'!A2077)&gt;20,LEN('Contacts Data'!A2077),"")</f>
        <v/>
      </c>
      <c r="B2638" s="18" t="str">
        <f>IF(LEN('Contacts Data'!B2077)&gt;0, LEN('Contacts Data'!B2077) + LEN('Contacts Data'!C2077), "")</f>
        <v/>
      </c>
      <c r="C2638" s="18" t="str">
        <f>IF(LEN('Contacts Data'!E2077)&gt;20,LEN('Contacts Data'!E2077),"")</f>
        <v/>
      </c>
      <c r="D2638" s="18" t="str">
        <f>IF(LEN('Contacts Data'!F2077)&gt;20,LEN('Contacts Data'!F2077),"")</f>
        <v/>
      </c>
      <c r="E2638" s="18" t="str">
        <f>IF(LEN('Contacts Data'!G2077)&gt;20,LEN('Contacts Data'!G2077),"")</f>
        <v/>
      </c>
      <c r="F2638" s="18" t="str">
        <f>IF(LEN('Contacts Data'!H2077)&gt;60,LEN('Contacts Data'!H2077),"")</f>
        <v/>
      </c>
      <c r="G2638" s="18" t="str">
        <f>IF(LEN('Contacts Data'!I2077)&gt;128,LEN('Contacts Data'!I2077),"")</f>
        <v/>
      </c>
      <c r="H2638" s="18" t="str">
        <f>IF(LEN('Contacts Data'!J2077)&gt;60,LEN('Contacts Data'!J2077),"")</f>
        <v/>
      </c>
      <c r="I2638" s="18" t="str">
        <f>IF(LEN('Contacts Data'!K2077)&gt;30,LEN('Contacts Data'!K2077),"")</f>
        <v/>
      </c>
      <c r="J2638" s="18" t="str">
        <f>IF(LEN('Contacts Data'!L2077)&gt;2,LEN('Contacts Data'!L2077),"")</f>
        <v/>
      </c>
      <c r="K2638" s="18" t="str">
        <f>IF(LEN('Contacts Data'!M2077)&gt;16,LEN('Contacts Data'!M2077),"")</f>
        <v/>
      </c>
      <c r="L2638" s="18" t="str">
        <f>IF(LEN('Contacts Data'!D2077)&gt;128,LEN('Contacts Data'!D2077),"")</f>
        <v/>
      </c>
      <c r="M2638" s="18" t="str">
        <f>IF(LEN('Contacts Data'!O2077)&gt;1024,LEN('Contacts Data'!O2077),"")</f>
        <v/>
      </c>
      <c r="P2638" s="18" t="str">
        <f>IF(LEN('Matter Data'!A2070)&gt;0,LEN('Matter Data'!A2070)+LEN('Matter Data'!B2070),"")</f>
        <v/>
      </c>
      <c r="Q2638" s="18" t="str">
        <f>IF(LEN('Matter Data'!C2070)&gt;80,LEN('Matter Data'!C2070),"")</f>
        <v/>
      </c>
      <c r="R2638" s="18" t="str">
        <f>IF(LEN('Matter Data'!H2070)&gt;40,LEN('Matter Data'!H2070),"")</f>
        <v/>
      </c>
      <c r="S2638" s="21" t="b">
        <f>IF(LEN('Matter Data'!C2070)&gt;0,CONCATENATE('Matter Data'!A2070,'Matter Data'!B2070,'Matter Data'!C2070))</f>
        <v>0</v>
      </c>
      <c r="T2638" s="21">
        <f>IF(LEN('Matter Data'!C2070)&gt;0,COUNTIF($S$2:$S$5001,CONCATENATE('Matter Data'!A2070,'Matter Data'!B2070,'Matter Data'!C2070)),0)</f>
        <v>0</v>
      </c>
      <c r="U2638" s="22" t="str">
        <f>IF(LEN('Contacts Data'!B2077)&gt;0,'Contacts Data'!B2077,"")</f>
        <v/>
      </c>
      <c r="V2638" s="22" t="str">
        <f>IF(LEN('Contacts Data'!C2077)&gt;0,'Contacts Data'!C2077,"")</f>
        <v/>
      </c>
      <c r="W2638" s="22" t="str">
        <f>CONCATENATE(U2638, " ", V2638, " ", 'Contacts Data'!$A2077)</f>
        <v xml:space="preserve">  </v>
      </c>
      <c r="X2638" s="22" t="str">
        <f>CONCATENATE('Matter Data'!A2070, " ", 'Matter Data'!B2070, " ", "Client")</f>
        <v xml:space="preserve">  Client</v>
      </c>
      <c r="Y2638" s="19" t="str">
        <f t="shared" si="41"/>
        <v/>
      </c>
    </row>
    <row r="2639" spans="1:25" x14ac:dyDescent="0.25">
      <c r="A2639" s="18" t="str">
        <f>IF(LEN('Contacts Data'!A2078)&gt;20,LEN('Contacts Data'!A2078),"")</f>
        <v/>
      </c>
      <c r="B2639" s="18" t="str">
        <f>IF(LEN('Contacts Data'!B2078)&gt;0, LEN('Contacts Data'!B2078) + LEN('Contacts Data'!C2078), "")</f>
        <v/>
      </c>
      <c r="C2639" s="18" t="str">
        <f>IF(LEN('Contacts Data'!E2078)&gt;20,LEN('Contacts Data'!E2078),"")</f>
        <v/>
      </c>
      <c r="D2639" s="18" t="str">
        <f>IF(LEN('Contacts Data'!F2078)&gt;20,LEN('Contacts Data'!F2078),"")</f>
        <v/>
      </c>
      <c r="E2639" s="18" t="str">
        <f>IF(LEN('Contacts Data'!G2078)&gt;20,LEN('Contacts Data'!G2078),"")</f>
        <v/>
      </c>
      <c r="F2639" s="18" t="str">
        <f>IF(LEN('Contacts Data'!H2078)&gt;60,LEN('Contacts Data'!H2078),"")</f>
        <v/>
      </c>
      <c r="G2639" s="18" t="str">
        <f>IF(LEN('Contacts Data'!I2078)&gt;128,LEN('Contacts Data'!I2078),"")</f>
        <v/>
      </c>
      <c r="H2639" s="18" t="str">
        <f>IF(LEN('Contacts Data'!J2078)&gt;60,LEN('Contacts Data'!J2078),"")</f>
        <v/>
      </c>
      <c r="I2639" s="18" t="str">
        <f>IF(LEN('Contacts Data'!K2078)&gt;30,LEN('Contacts Data'!K2078),"")</f>
        <v/>
      </c>
      <c r="J2639" s="18" t="str">
        <f>IF(LEN('Contacts Data'!L2078)&gt;2,LEN('Contacts Data'!L2078),"")</f>
        <v/>
      </c>
      <c r="K2639" s="18" t="str">
        <f>IF(LEN('Contacts Data'!M2078)&gt;16,LEN('Contacts Data'!M2078),"")</f>
        <v/>
      </c>
      <c r="L2639" s="18" t="str">
        <f>IF(LEN('Contacts Data'!D2078)&gt;128,LEN('Contacts Data'!D2078),"")</f>
        <v/>
      </c>
      <c r="M2639" s="18" t="str">
        <f>IF(LEN('Contacts Data'!O2078)&gt;1024,LEN('Contacts Data'!O2078),"")</f>
        <v/>
      </c>
      <c r="P2639" s="18" t="str">
        <f>IF(LEN('Matter Data'!A2071)&gt;0,LEN('Matter Data'!A2071)+LEN('Matter Data'!B2071),"")</f>
        <v/>
      </c>
      <c r="Q2639" s="18" t="str">
        <f>IF(LEN('Matter Data'!C2071)&gt;80,LEN('Matter Data'!C2071),"")</f>
        <v/>
      </c>
      <c r="R2639" s="18" t="str">
        <f>IF(LEN('Matter Data'!H2071)&gt;40,LEN('Matter Data'!H2071),"")</f>
        <v/>
      </c>
      <c r="S2639" s="21" t="b">
        <f>IF(LEN('Matter Data'!C2071)&gt;0,CONCATENATE('Matter Data'!A2071,'Matter Data'!B2071,'Matter Data'!C2071))</f>
        <v>0</v>
      </c>
      <c r="T2639" s="21">
        <f>IF(LEN('Matter Data'!C2071)&gt;0,COUNTIF($S$2:$S$5001,CONCATENATE('Matter Data'!A2071,'Matter Data'!B2071,'Matter Data'!C2071)),0)</f>
        <v>0</v>
      </c>
      <c r="U2639" s="22" t="str">
        <f>IF(LEN('Contacts Data'!B2078)&gt;0,'Contacts Data'!B2078,"")</f>
        <v/>
      </c>
      <c r="V2639" s="22" t="str">
        <f>IF(LEN('Contacts Data'!C2078)&gt;0,'Contacts Data'!C2078,"")</f>
        <v/>
      </c>
      <c r="W2639" s="22" t="str">
        <f>CONCATENATE(U2639, " ", V2639, " ", 'Contacts Data'!$A2078)</f>
        <v xml:space="preserve">  </v>
      </c>
      <c r="X2639" s="22" t="str">
        <f>CONCATENATE('Matter Data'!A2071, " ", 'Matter Data'!B2071, " ", "Client")</f>
        <v xml:space="preserve">  Client</v>
      </c>
      <c r="Y2639" s="19" t="str">
        <f t="shared" si="41"/>
        <v/>
      </c>
    </row>
    <row r="2640" spans="1:25" x14ac:dyDescent="0.25">
      <c r="A2640" s="18" t="str">
        <f>IF(LEN('Contacts Data'!A2079)&gt;20,LEN('Contacts Data'!A2079),"")</f>
        <v/>
      </c>
      <c r="B2640" s="18" t="str">
        <f>IF(LEN('Contacts Data'!B2079)&gt;0, LEN('Contacts Data'!B2079) + LEN('Contacts Data'!C2079), "")</f>
        <v/>
      </c>
      <c r="C2640" s="18" t="str">
        <f>IF(LEN('Contacts Data'!E2079)&gt;20,LEN('Contacts Data'!E2079),"")</f>
        <v/>
      </c>
      <c r="D2640" s="18" t="str">
        <f>IF(LEN('Contacts Data'!F2079)&gt;20,LEN('Contacts Data'!F2079),"")</f>
        <v/>
      </c>
      <c r="E2640" s="18" t="str">
        <f>IF(LEN('Contacts Data'!G2079)&gt;20,LEN('Contacts Data'!G2079),"")</f>
        <v/>
      </c>
      <c r="F2640" s="18" t="str">
        <f>IF(LEN('Contacts Data'!H2079)&gt;60,LEN('Contacts Data'!H2079),"")</f>
        <v/>
      </c>
      <c r="G2640" s="18" t="str">
        <f>IF(LEN('Contacts Data'!I2079)&gt;128,LEN('Contacts Data'!I2079),"")</f>
        <v/>
      </c>
      <c r="H2640" s="18" t="str">
        <f>IF(LEN('Contacts Data'!J2079)&gt;60,LEN('Contacts Data'!J2079),"")</f>
        <v/>
      </c>
      <c r="I2640" s="18" t="str">
        <f>IF(LEN('Contacts Data'!K2079)&gt;30,LEN('Contacts Data'!K2079),"")</f>
        <v/>
      </c>
      <c r="J2640" s="18" t="str">
        <f>IF(LEN('Contacts Data'!L2079)&gt;2,LEN('Contacts Data'!L2079),"")</f>
        <v/>
      </c>
      <c r="K2640" s="18" t="str">
        <f>IF(LEN('Contacts Data'!M2079)&gt;16,LEN('Contacts Data'!M2079),"")</f>
        <v/>
      </c>
      <c r="L2640" s="18" t="str">
        <f>IF(LEN('Contacts Data'!D2079)&gt;128,LEN('Contacts Data'!D2079),"")</f>
        <v/>
      </c>
      <c r="M2640" s="18" t="str">
        <f>IF(LEN('Contacts Data'!O2079)&gt;1024,LEN('Contacts Data'!O2079),"")</f>
        <v/>
      </c>
      <c r="P2640" s="18" t="str">
        <f>IF(LEN('Matter Data'!A2072)&gt;0,LEN('Matter Data'!A2072)+LEN('Matter Data'!B2072),"")</f>
        <v/>
      </c>
      <c r="Q2640" s="18" t="str">
        <f>IF(LEN('Matter Data'!C2072)&gt;80,LEN('Matter Data'!C2072),"")</f>
        <v/>
      </c>
      <c r="R2640" s="18" t="str">
        <f>IF(LEN('Matter Data'!H2072)&gt;40,LEN('Matter Data'!H2072),"")</f>
        <v/>
      </c>
      <c r="S2640" s="21" t="b">
        <f>IF(LEN('Matter Data'!C2072)&gt;0,CONCATENATE('Matter Data'!A2072,'Matter Data'!B2072,'Matter Data'!C2072))</f>
        <v>0</v>
      </c>
      <c r="T2640" s="21">
        <f>IF(LEN('Matter Data'!C2072)&gt;0,COUNTIF($S$2:$S$5001,CONCATENATE('Matter Data'!A2072,'Matter Data'!B2072,'Matter Data'!C2072)),0)</f>
        <v>0</v>
      </c>
      <c r="U2640" s="22" t="str">
        <f>IF(LEN('Contacts Data'!B2079)&gt;0,'Contacts Data'!B2079,"")</f>
        <v/>
      </c>
      <c r="V2640" s="22" t="str">
        <f>IF(LEN('Contacts Data'!C2079)&gt;0,'Contacts Data'!C2079,"")</f>
        <v/>
      </c>
      <c r="W2640" s="22" t="str">
        <f>CONCATENATE(U2640, " ", V2640, " ", 'Contacts Data'!$A2079)</f>
        <v xml:space="preserve">  </v>
      </c>
      <c r="X2640" s="22" t="str">
        <f>CONCATENATE('Matter Data'!A2072, " ", 'Matter Data'!B2072, " ", "Client")</f>
        <v xml:space="preserve">  Client</v>
      </c>
      <c r="Y2640" s="19" t="str">
        <f t="shared" si="41"/>
        <v/>
      </c>
    </row>
    <row r="2641" spans="1:25" x14ac:dyDescent="0.25">
      <c r="A2641" s="18" t="str">
        <f>IF(LEN('Contacts Data'!A2080)&gt;20,LEN('Contacts Data'!A2080),"")</f>
        <v/>
      </c>
      <c r="B2641" s="18" t="str">
        <f>IF(LEN('Contacts Data'!B2080)&gt;0, LEN('Contacts Data'!B2080) + LEN('Contacts Data'!C2080), "")</f>
        <v/>
      </c>
      <c r="C2641" s="18" t="str">
        <f>IF(LEN('Contacts Data'!E2080)&gt;20,LEN('Contacts Data'!E2080),"")</f>
        <v/>
      </c>
      <c r="D2641" s="18" t="str">
        <f>IF(LEN('Contacts Data'!F2080)&gt;20,LEN('Contacts Data'!F2080),"")</f>
        <v/>
      </c>
      <c r="E2641" s="18" t="str">
        <f>IF(LEN('Contacts Data'!G2080)&gt;20,LEN('Contacts Data'!G2080),"")</f>
        <v/>
      </c>
      <c r="F2641" s="18" t="str">
        <f>IF(LEN('Contacts Data'!H2080)&gt;60,LEN('Contacts Data'!H2080),"")</f>
        <v/>
      </c>
      <c r="G2641" s="18" t="str">
        <f>IF(LEN('Contacts Data'!I2080)&gt;128,LEN('Contacts Data'!I2080),"")</f>
        <v/>
      </c>
      <c r="H2641" s="18" t="str">
        <f>IF(LEN('Contacts Data'!J2080)&gt;60,LEN('Contacts Data'!J2080),"")</f>
        <v/>
      </c>
      <c r="I2641" s="18" t="str">
        <f>IF(LEN('Contacts Data'!K2080)&gt;30,LEN('Contacts Data'!K2080),"")</f>
        <v/>
      </c>
      <c r="J2641" s="18" t="str">
        <f>IF(LEN('Contacts Data'!L2080)&gt;2,LEN('Contacts Data'!L2080),"")</f>
        <v/>
      </c>
      <c r="K2641" s="18" t="str">
        <f>IF(LEN('Contacts Data'!M2080)&gt;16,LEN('Contacts Data'!M2080),"")</f>
        <v/>
      </c>
      <c r="L2641" s="18" t="str">
        <f>IF(LEN('Contacts Data'!D2080)&gt;128,LEN('Contacts Data'!D2080),"")</f>
        <v/>
      </c>
      <c r="M2641" s="18" t="str">
        <f>IF(LEN('Contacts Data'!O2080)&gt;1024,LEN('Contacts Data'!O2080),"")</f>
        <v/>
      </c>
      <c r="P2641" s="18" t="str">
        <f>IF(LEN('Matter Data'!A2073)&gt;0,LEN('Matter Data'!A2073)+LEN('Matter Data'!B2073),"")</f>
        <v/>
      </c>
      <c r="Q2641" s="18" t="str">
        <f>IF(LEN('Matter Data'!C2073)&gt;80,LEN('Matter Data'!C2073),"")</f>
        <v/>
      </c>
      <c r="R2641" s="18" t="str">
        <f>IF(LEN('Matter Data'!H2073)&gt;40,LEN('Matter Data'!H2073),"")</f>
        <v/>
      </c>
      <c r="S2641" s="21" t="b">
        <f>IF(LEN('Matter Data'!C2073)&gt;0,CONCATENATE('Matter Data'!A2073,'Matter Data'!B2073,'Matter Data'!C2073))</f>
        <v>0</v>
      </c>
      <c r="T2641" s="21">
        <f>IF(LEN('Matter Data'!C2073)&gt;0,COUNTIF($S$2:$S$5001,CONCATENATE('Matter Data'!A2073,'Matter Data'!B2073,'Matter Data'!C2073)),0)</f>
        <v>0</v>
      </c>
      <c r="U2641" s="22" t="str">
        <f>IF(LEN('Contacts Data'!B2080)&gt;0,'Contacts Data'!B2080,"")</f>
        <v/>
      </c>
      <c r="V2641" s="22" t="str">
        <f>IF(LEN('Contacts Data'!C2080)&gt;0,'Contacts Data'!C2080,"")</f>
        <v/>
      </c>
      <c r="W2641" s="22" t="str">
        <f>CONCATENATE(U2641, " ", V2641, " ", 'Contacts Data'!$A2080)</f>
        <v xml:space="preserve">  </v>
      </c>
      <c r="X2641" s="22" t="str">
        <f>CONCATENATE('Matter Data'!A2073, " ", 'Matter Data'!B2073, " ", "Client")</f>
        <v xml:space="preserve">  Client</v>
      </c>
      <c r="Y2641" s="19" t="str">
        <f t="shared" si="41"/>
        <v/>
      </c>
    </row>
    <row r="2642" spans="1:25" x14ac:dyDescent="0.25">
      <c r="A2642" s="18" t="str">
        <f>IF(LEN('Contacts Data'!A2081)&gt;20,LEN('Contacts Data'!A2081),"")</f>
        <v/>
      </c>
      <c r="B2642" s="18" t="str">
        <f>IF(LEN('Contacts Data'!B2081)&gt;0, LEN('Contacts Data'!B2081) + LEN('Contacts Data'!C2081), "")</f>
        <v/>
      </c>
      <c r="C2642" s="18" t="str">
        <f>IF(LEN('Contacts Data'!E2081)&gt;20,LEN('Contacts Data'!E2081),"")</f>
        <v/>
      </c>
      <c r="D2642" s="18" t="str">
        <f>IF(LEN('Contacts Data'!F2081)&gt;20,LEN('Contacts Data'!F2081),"")</f>
        <v/>
      </c>
      <c r="E2642" s="18" t="str">
        <f>IF(LEN('Contacts Data'!G2081)&gt;20,LEN('Contacts Data'!G2081),"")</f>
        <v/>
      </c>
      <c r="F2642" s="18" t="str">
        <f>IF(LEN('Contacts Data'!H2081)&gt;60,LEN('Contacts Data'!H2081),"")</f>
        <v/>
      </c>
      <c r="G2642" s="18" t="str">
        <f>IF(LEN('Contacts Data'!I2081)&gt;128,LEN('Contacts Data'!I2081),"")</f>
        <v/>
      </c>
      <c r="H2642" s="18" t="str">
        <f>IF(LEN('Contacts Data'!J2081)&gt;60,LEN('Contacts Data'!J2081),"")</f>
        <v/>
      </c>
      <c r="I2642" s="18" t="str">
        <f>IF(LEN('Contacts Data'!K2081)&gt;30,LEN('Contacts Data'!K2081),"")</f>
        <v/>
      </c>
      <c r="J2642" s="18" t="str">
        <f>IF(LEN('Contacts Data'!L2081)&gt;2,LEN('Contacts Data'!L2081),"")</f>
        <v/>
      </c>
      <c r="K2642" s="18" t="str">
        <f>IF(LEN('Contacts Data'!M2081)&gt;16,LEN('Contacts Data'!M2081),"")</f>
        <v/>
      </c>
      <c r="L2642" s="18" t="str">
        <f>IF(LEN('Contacts Data'!D2081)&gt;128,LEN('Contacts Data'!D2081),"")</f>
        <v/>
      </c>
      <c r="M2642" s="18" t="str">
        <f>IF(LEN('Contacts Data'!O2081)&gt;1024,LEN('Contacts Data'!O2081),"")</f>
        <v/>
      </c>
      <c r="P2642" s="18" t="str">
        <f>IF(LEN('Matter Data'!A2074)&gt;0,LEN('Matter Data'!A2074)+LEN('Matter Data'!B2074),"")</f>
        <v/>
      </c>
      <c r="Q2642" s="18" t="str">
        <f>IF(LEN('Matter Data'!C2074)&gt;80,LEN('Matter Data'!C2074),"")</f>
        <v/>
      </c>
      <c r="R2642" s="18" t="str">
        <f>IF(LEN('Matter Data'!H2074)&gt;40,LEN('Matter Data'!H2074),"")</f>
        <v/>
      </c>
      <c r="S2642" s="21" t="b">
        <f>IF(LEN('Matter Data'!C2074)&gt;0,CONCATENATE('Matter Data'!A2074,'Matter Data'!B2074,'Matter Data'!C2074))</f>
        <v>0</v>
      </c>
      <c r="T2642" s="21">
        <f>IF(LEN('Matter Data'!C2074)&gt;0,COUNTIF($S$2:$S$5001,CONCATENATE('Matter Data'!A2074,'Matter Data'!B2074,'Matter Data'!C2074)),0)</f>
        <v>0</v>
      </c>
      <c r="U2642" s="22" t="str">
        <f>IF(LEN('Contacts Data'!B2081)&gt;0,'Contacts Data'!B2081,"")</f>
        <v/>
      </c>
      <c r="V2642" s="22" t="str">
        <f>IF(LEN('Contacts Data'!C2081)&gt;0,'Contacts Data'!C2081,"")</f>
        <v/>
      </c>
      <c r="W2642" s="22" t="str">
        <f>CONCATENATE(U2642, " ", V2642, " ", 'Contacts Data'!$A2081)</f>
        <v xml:space="preserve">  </v>
      </c>
      <c r="X2642" s="22" t="str">
        <f>CONCATENATE('Matter Data'!A2074, " ", 'Matter Data'!B2074, " ", "Client")</f>
        <v xml:space="preserve">  Client</v>
      </c>
      <c r="Y2642" s="19" t="str">
        <f t="shared" si="41"/>
        <v/>
      </c>
    </row>
    <row r="2643" spans="1:25" x14ac:dyDescent="0.25">
      <c r="A2643" s="18" t="str">
        <f>IF(LEN('Contacts Data'!A2082)&gt;20,LEN('Contacts Data'!A2082),"")</f>
        <v/>
      </c>
      <c r="B2643" s="18" t="str">
        <f>IF(LEN('Contacts Data'!B2082)&gt;0, LEN('Contacts Data'!B2082) + LEN('Contacts Data'!C2082), "")</f>
        <v/>
      </c>
      <c r="C2643" s="18" t="str">
        <f>IF(LEN('Contacts Data'!E2082)&gt;20,LEN('Contacts Data'!E2082),"")</f>
        <v/>
      </c>
      <c r="D2643" s="18" t="str">
        <f>IF(LEN('Contacts Data'!F2082)&gt;20,LEN('Contacts Data'!F2082),"")</f>
        <v/>
      </c>
      <c r="E2643" s="18" t="str">
        <f>IF(LEN('Contacts Data'!G2082)&gt;20,LEN('Contacts Data'!G2082),"")</f>
        <v/>
      </c>
      <c r="F2643" s="18" t="str">
        <f>IF(LEN('Contacts Data'!H2082)&gt;60,LEN('Contacts Data'!H2082),"")</f>
        <v/>
      </c>
      <c r="G2643" s="18" t="str">
        <f>IF(LEN('Contacts Data'!I2082)&gt;128,LEN('Contacts Data'!I2082),"")</f>
        <v/>
      </c>
      <c r="H2643" s="18" t="str">
        <f>IF(LEN('Contacts Data'!J2082)&gt;60,LEN('Contacts Data'!J2082),"")</f>
        <v/>
      </c>
      <c r="I2643" s="18" t="str">
        <f>IF(LEN('Contacts Data'!K2082)&gt;30,LEN('Contacts Data'!K2082),"")</f>
        <v/>
      </c>
      <c r="J2643" s="18" t="str">
        <f>IF(LEN('Contacts Data'!L2082)&gt;2,LEN('Contacts Data'!L2082),"")</f>
        <v/>
      </c>
      <c r="K2643" s="18" t="str">
        <f>IF(LEN('Contacts Data'!M2082)&gt;16,LEN('Contacts Data'!M2082),"")</f>
        <v/>
      </c>
      <c r="L2643" s="18" t="str">
        <f>IF(LEN('Contacts Data'!D2082)&gt;128,LEN('Contacts Data'!D2082),"")</f>
        <v/>
      </c>
      <c r="M2643" s="18" t="str">
        <f>IF(LEN('Contacts Data'!O2082)&gt;1024,LEN('Contacts Data'!O2082),"")</f>
        <v/>
      </c>
      <c r="P2643" s="18" t="str">
        <f>IF(LEN('Matter Data'!A2075)&gt;0,LEN('Matter Data'!A2075)+LEN('Matter Data'!B2075),"")</f>
        <v/>
      </c>
      <c r="Q2643" s="18" t="str">
        <f>IF(LEN('Matter Data'!C2075)&gt;80,LEN('Matter Data'!C2075),"")</f>
        <v/>
      </c>
      <c r="R2643" s="18" t="str">
        <f>IF(LEN('Matter Data'!H2075)&gt;40,LEN('Matter Data'!H2075),"")</f>
        <v/>
      </c>
      <c r="S2643" s="21" t="b">
        <f>IF(LEN('Matter Data'!C2075)&gt;0,CONCATENATE('Matter Data'!A2075,'Matter Data'!B2075,'Matter Data'!C2075))</f>
        <v>0</v>
      </c>
      <c r="T2643" s="21">
        <f>IF(LEN('Matter Data'!C2075)&gt;0,COUNTIF($S$2:$S$5001,CONCATENATE('Matter Data'!A2075,'Matter Data'!B2075,'Matter Data'!C2075)),0)</f>
        <v>0</v>
      </c>
      <c r="U2643" s="22" t="str">
        <f>IF(LEN('Contacts Data'!B2082)&gt;0,'Contacts Data'!B2082,"")</f>
        <v/>
      </c>
      <c r="V2643" s="22" t="str">
        <f>IF(LEN('Contacts Data'!C2082)&gt;0,'Contacts Data'!C2082,"")</f>
        <v/>
      </c>
      <c r="W2643" s="22" t="str">
        <f>CONCATENATE(U2643, " ", V2643, " ", 'Contacts Data'!$A2082)</f>
        <v xml:space="preserve">  </v>
      </c>
      <c r="X2643" s="22" t="str">
        <f>CONCATENATE('Matter Data'!A2075, " ", 'Matter Data'!B2075, " ", "Client")</f>
        <v xml:space="preserve">  Client</v>
      </c>
      <c r="Y2643" s="19" t="str">
        <f t="shared" si="41"/>
        <v/>
      </c>
    </row>
    <row r="2644" spans="1:25" x14ac:dyDescent="0.25">
      <c r="A2644" s="18" t="str">
        <f>IF(LEN('Contacts Data'!A2083)&gt;20,LEN('Contacts Data'!A2083),"")</f>
        <v/>
      </c>
      <c r="B2644" s="18" t="str">
        <f>IF(LEN('Contacts Data'!B2083)&gt;0, LEN('Contacts Data'!B2083) + LEN('Contacts Data'!C2083), "")</f>
        <v/>
      </c>
      <c r="C2644" s="18" t="str">
        <f>IF(LEN('Contacts Data'!E2083)&gt;20,LEN('Contacts Data'!E2083),"")</f>
        <v/>
      </c>
      <c r="D2644" s="18" t="str">
        <f>IF(LEN('Contacts Data'!F2083)&gt;20,LEN('Contacts Data'!F2083),"")</f>
        <v/>
      </c>
      <c r="E2644" s="18" t="str">
        <f>IF(LEN('Contacts Data'!G2083)&gt;20,LEN('Contacts Data'!G2083),"")</f>
        <v/>
      </c>
      <c r="F2644" s="18" t="str">
        <f>IF(LEN('Contacts Data'!H2083)&gt;60,LEN('Contacts Data'!H2083),"")</f>
        <v/>
      </c>
      <c r="G2644" s="18" t="str">
        <f>IF(LEN('Contacts Data'!I2083)&gt;128,LEN('Contacts Data'!I2083),"")</f>
        <v/>
      </c>
      <c r="H2644" s="18" t="str">
        <f>IF(LEN('Contacts Data'!J2083)&gt;60,LEN('Contacts Data'!J2083),"")</f>
        <v/>
      </c>
      <c r="I2644" s="18" t="str">
        <f>IF(LEN('Contacts Data'!K2083)&gt;30,LEN('Contacts Data'!K2083),"")</f>
        <v/>
      </c>
      <c r="J2644" s="18" t="str">
        <f>IF(LEN('Contacts Data'!L2083)&gt;2,LEN('Contacts Data'!L2083),"")</f>
        <v/>
      </c>
      <c r="K2644" s="18" t="str">
        <f>IF(LEN('Contacts Data'!M2083)&gt;16,LEN('Contacts Data'!M2083),"")</f>
        <v/>
      </c>
      <c r="L2644" s="18" t="str">
        <f>IF(LEN('Contacts Data'!D2083)&gt;128,LEN('Contacts Data'!D2083),"")</f>
        <v/>
      </c>
      <c r="M2644" s="18" t="str">
        <f>IF(LEN('Contacts Data'!O2083)&gt;1024,LEN('Contacts Data'!O2083),"")</f>
        <v/>
      </c>
      <c r="P2644" s="18" t="str">
        <f>IF(LEN('Matter Data'!A2076)&gt;0,LEN('Matter Data'!A2076)+LEN('Matter Data'!B2076),"")</f>
        <v/>
      </c>
      <c r="Q2644" s="18" t="str">
        <f>IF(LEN('Matter Data'!C2076)&gt;80,LEN('Matter Data'!C2076),"")</f>
        <v/>
      </c>
      <c r="R2644" s="18" t="str">
        <f>IF(LEN('Matter Data'!H2076)&gt;40,LEN('Matter Data'!H2076),"")</f>
        <v/>
      </c>
      <c r="S2644" s="21" t="b">
        <f>IF(LEN('Matter Data'!C2076)&gt;0,CONCATENATE('Matter Data'!A2076,'Matter Data'!B2076,'Matter Data'!C2076))</f>
        <v>0</v>
      </c>
      <c r="T2644" s="21">
        <f>IF(LEN('Matter Data'!C2076)&gt;0,COUNTIF($S$2:$S$5001,CONCATENATE('Matter Data'!A2076,'Matter Data'!B2076,'Matter Data'!C2076)),0)</f>
        <v>0</v>
      </c>
      <c r="U2644" s="22" t="str">
        <f>IF(LEN('Contacts Data'!B2083)&gt;0,'Contacts Data'!B2083,"")</f>
        <v/>
      </c>
      <c r="V2644" s="22" t="str">
        <f>IF(LEN('Contacts Data'!C2083)&gt;0,'Contacts Data'!C2083,"")</f>
        <v/>
      </c>
      <c r="W2644" s="22" t="str">
        <f>CONCATENATE(U2644, " ", V2644, " ", 'Contacts Data'!$A2083)</f>
        <v xml:space="preserve">  </v>
      </c>
      <c r="X2644" s="22" t="str">
        <f>CONCATENATE('Matter Data'!A2076, " ", 'Matter Data'!B2076, " ", "Client")</f>
        <v xml:space="preserve">  Client</v>
      </c>
      <c r="Y2644" s="19" t="str">
        <f t="shared" si="41"/>
        <v/>
      </c>
    </row>
    <row r="2645" spans="1:25" x14ac:dyDescent="0.25">
      <c r="A2645" s="18" t="str">
        <f>IF(LEN('Contacts Data'!A2084)&gt;20,LEN('Contacts Data'!A2084),"")</f>
        <v/>
      </c>
      <c r="B2645" s="18" t="str">
        <f>IF(LEN('Contacts Data'!B2084)&gt;0, LEN('Contacts Data'!B2084) + LEN('Contacts Data'!C2084), "")</f>
        <v/>
      </c>
      <c r="C2645" s="18" t="str">
        <f>IF(LEN('Contacts Data'!E2084)&gt;20,LEN('Contacts Data'!E2084),"")</f>
        <v/>
      </c>
      <c r="D2645" s="18" t="str">
        <f>IF(LEN('Contacts Data'!F2084)&gt;20,LEN('Contacts Data'!F2084),"")</f>
        <v/>
      </c>
      <c r="E2645" s="18" t="str">
        <f>IF(LEN('Contacts Data'!G2084)&gt;20,LEN('Contacts Data'!G2084),"")</f>
        <v/>
      </c>
      <c r="F2645" s="18" t="str">
        <f>IF(LEN('Contacts Data'!H2084)&gt;60,LEN('Contacts Data'!H2084),"")</f>
        <v/>
      </c>
      <c r="G2645" s="18" t="str">
        <f>IF(LEN('Contacts Data'!I2084)&gt;128,LEN('Contacts Data'!I2084),"")</f>
        <v/>
      </c>
      <c r="H2645" s="18" t="str">
        <f>IF(LEN('Contacts Data'!J2084)&gt;60,LEN('Contacts Data'!J2084),"")</f>
        <v/>
      </c>
      <c r="I2645" s="18" t="str">
        <f>IF(LEN('Contacts Data'!K2084)&gt;30,LEN('Contacts Data'!K2084),"")</f>
        <v/>
      </c>
      <c r="J2645" s="18" t="str">
        <f>IF(LEN('Contacts Data'!L2084)&gt;2,LEN('Contacts Data'!L2084),"")</f>
        <v/>
      </c>
      <c r="K2645" s="18" t="str">
        <f>IF(LEN('Contacts Data'!M2084)&gt;16,LEN('Contacts Data'!M2084),"")</f>
        <v/>
      </c>
      <c r="L2645" s="18" t="str">
        <f>IF(LEN('Contacts Data'!D2084)&gt;128,LEN('Contacts Data'!D2084),"")</f>
        <v/>
      </c>
      <c r="M2645" s="18" t="str">
        <f>IF(LEN('Contacts Data'!O2084)&gt;1024,LEN('Contacts Data'!O2084),"")</f>
        <v/>
      </c>
      <c r="P2645" s="18" t="str">
        <f>IF(LEN('Matter Data'!A2077)&gt;0,LEN('Matter Data'!A2077)+LEN('Matter Data'!B2077),"")</f>
        <v/>
      </c>
      <c r="Q2645" s="18" t="str">
        <f>IF(LEN('Matter Data'!C2077)&gt;80,LEN('Matter Data'!C2077),"")</f>
        <v/>
      </c>
      <c r="R2645" s="18" t="str">
        <f>IF(LEN('Matter Data'!H2077)&gt;40,LEN('Matter Data'!H2077),"")</f>
        <v/>
      </c>
      <c r="S2645" s="21" t="b">
        <f>IF(LEN('Matter Data'!C2077)&gt;0,CONCATENATE('Matter Data'!A2077,'Matter Data'!B2077,'Matter Data'!C2077))</f>
        <v>0</v>
      </c>
      <c r="T2645" s="21">
        <f>IF(LEN('Matter Data'!C2077)&gt;0,COUNTIF($S$2:$S$5001,CONCATENATE('Matter Data'!A2077,'Matter Data'!B2077,'Matter Data'!C2077)),0)</f>
        <v>0</v>
      </c>
      <c r="U2645" s="22" t="str">
        <f>IF(LEN('Contacts Data'!B2084)&gt;0,'Contacts Data'!B2084,"")</f>
        <v/>
      </c>
      <c r="V2645" s="22" t="str">
        <f>IF(LEN('Contacts Data'!C2084)&gt;0,'Contacts Data'!C2084,"")</f>
        <v/>
      </c>
      <c r="W2645" s="22" t="str">
        <f>CONCATENATE(U2645, " ", V2645, " ", 'Contacts Data'!$A2084)</f>
        <v xml:space="preserve">  </v>
      </c>
      <c r="X2645" s="22" t="str">
        <f>CONCATENATE('Matter Data'!A2077, " ", 'Matter Data'!B2077, " ", "Client")</f>
        <v xml:space="preserve">  Client</v>
      </c>
      <c r="Y2645" s="19" t="str">
        <f t="shared" si="41"/>
        <v/>
      </c>
    </row>
    <row r="2646" spans="1:25" x14ac:dyDescent="0.25">
      <c r="A2646" s="18" t="str">
        <f>IF(LEN('Contacts Data'!A2085)&gt;20,LEN('Contacts Data'!A2085),"")</f>
        <v/>
      </c>
      <c r="B2646" s="18" t="str">
        <f>IF(LEN('Contacts Data'!B2085)&gt;0, LEN('Contacts Data'!B2085) + LEN('Contacts Data'!C2085), "")</f>
        <v/>
      </c>
      <c r="C2646" s="18" t="str">
        <f>IF(LEN('Contacts Data'!E2085)&gt;20,LEN('Contacts Data'!E2085),"")</f>
        <v/>
      </c>
      <c r="D2646" s="18" t="str">
        <f>IF(LEN('Contacts Data'!F2085)&gt;20,LEN('Contacts Data'!F2085),"")</f>
        <v/>
      </c>
      <c r="E2646" s="18" t="str">
        <f>IF(LEN('Contacts Data'!G2085)&gt;20,LEN('Contacts Data'!G2085),"")</f>
        <v/>
      </c>
      <c r="F2646" s="18" t="str">
        <f>IF(LEN('Contacts Data'!H2085)&gt;60,LEN('Contacts Data'!H2085),"")</f>
        <v/>
      </c>
      <c r="G2646" s="18" t="str">
        <f>IF(LEN('Contacts Data'!I2085)&gt;128,LEN('Contacts Data'!I2085),"")</f>
        <v/>
      </c>
      <c r="H2646" s="18" t="str">
        <f>IF(LEN('Contacts Data'!J2085)&gt;60,LEN('Contacts Data'!J2085),"")</f>
        <v/>
      </c>
      <c r="I2646" s="18" t="str">
        <f>IF(LEN('Contacts Data'!K2085)&gt;30,LEN('Contacts Data'!K2085),"")</f>
        <v/>
      </c>
      <c r="J2646" s="18" t="str">
        <f>IF(LEN('Contacts Data'!L2085)&gt;2,LEN('Contacts Data'!L2085),"")</f>
        <v/>
      </c>
      <c r="K2646" s="18" t="str">
        <f>IF(LEN('Contacts Data'!M2085)&gt;16,LEN('Contacts Data'!M2085),"")</f>
        <v/>
      </c>
      <c r="L2646" s="18" t="str">
        <f>IF(LEN('Contacts Data'!D2085)&gt;128,LEN('Contacts Data'!D2085),"")</f>
        <v/>
      </c>
      <c r="M2646" s="18" t="str">
        <f>IF(LEN('Contacts Data'!O2085)&gt;1024,LEN('Contacts Data'!O2085),"")</f>
        <v/>
      </c>
      <c r="P2646" s="18" t="str">
        <f>IF(LEN('Matter Data'!A2078)&gt;0,LEN('Matter Data'!A2078)+LEN('Matter Data'!B2078),"")</f>
        <v/>
      </c>
      <c r="Q2646" s="18" t="str">
        <f>IF(LEN('Matter Data'!C2078)&gt;80,LEN('Matter Data'!C2078),"")</f>
        <v/>
      </c>
      <c r="R2646" s="18" t="str">
        <f>IF(LEN('Matter Data'!H2078)&gt;40,LEN('Matter Data'!H2078),"")</f>
        <v/>
      </c>
      <c r="S2646" s="21" t="b">
        <f>IF(LEN('Matter Data'!C2078)&gt;0,CONCATENATE('Matter Data'!A2078,'Matter Data'!B2078,'Matter Data'!C2078))</f>
        <v>0</v>
      </c>
      <c r="T2646" s="21">
        <f>IF(LEN('Matter Data'!C2078)&gt;0,COUNTIF($S$2:$S$5001,CONCATENATE('Matter Data'!A2078,'Matter Data'!B2078,'Matter Data'!C2078)),0)</f>
        <v>0</v>
      </c>
      <c r="U2646" s="22" t="str">
        <f>IF(LEN('Contacts Data'!B2085)&gt;0,'Contacts Data'!B2085,"")</f>
        <v/>
      </c>
      <c r="V2646" s="22" t="str">
        <f>IF(LEN('Contacts Data'!C2085)&gt;0,'Contacts Data'!C2085,"")</f>
        <v/>
      </c>
      <c r="W2646" s="22" t="str">
        <f>CONCATENATE(U2646, " ", V2646, " ", 'Contacts Data'!$A2085)</f>
        <v xml:space="preserve">  </v>
      </c>
      <c r="X2646" s="22" t="str">
        <f>CONCATENATE('Matter Data'!A2078, " ", 'Matter Data'!B2078, " ", "Client")</f>
        <v xml:space="preserve">  Client</v>
      </c>
      <c r="Y2646" s="19" t="str">
        <f t="shared" si="41"/>
        <v/>
      </c>
    </row>
    <row r="2647" spans="1:25" x14ac:dyDescent="0.25">
      <c r="A2647" s="18" t="str">
        <f>IF(LEN('Contacts Data'!A2086)&gt;20,LEN('Contacts Data'!A2086),"")</f>
        <v/>
      </c>
      <c r="B2647" s="18" t="str">
        <f>IF(LEN('Contacts Data'!B2086)&gt;0, LEN('Contacts Data'!B2086) + LEN('Contacts Data'!C2086), "")</f>
        <v/>
      </c>
      <c r="C2647" s="18" t="str">
        <f>IF(LEN('Contacts Data'!E2086)&gt;20,LEN('Contacts Data'!E2086),"")</f>
        <v/>
      </c>
      <c r="D2647" s="18" t="str">
        <f>IF(LEN('Contacts Data'!F2086)&gt;20,LEN('Contacts Data'!F2086),"")</f>
        <v/>
      </c>
      <c r="E2647" s="18" t="str">
        <f>IF(LEN('Contacts Data'!G2086)&gt;20,LEN('Contacts Data'!G2086),"")</f>
        <v/>
      </c>
      <c r="F2647" s="18" t="str">
        <f>IF(LEN('Contacts Data'!H2086)&gt;60,LEN('Contacts Data'!H2086),"")</f>
        <v/>
      </c>
      <c r="G2647" s="18" t="str">
        <f>IF(LEN('Contacts Data'!I2086)&gt;128,LEN('Contacts Data'!I2086),"")</f>
        <v/>
      </c>
      <c r="H2647" s="18" t="str">
        <f>IF(LEN('Contacts Data'!J2086)&gt;60,LEN('Contacts Data'!J2086),"")</f>
        <v/>
      </c>
      <c r="I2647" s="18" t="str">
        <f>IF(LEN('Contacts Data'!K2086)&gt;30,LEN('Contacts Data'!K2086),"")</f>
        <v/>
      </c>
      <c r="J2647" s="18" t="str">
        <f>IF(LEN('Contacts Data'!L2086)&gt;2,LEN('Contacts Data'!L2086),"")</f>
        <v/>
      </c>
      <c r="K2647" s="18" t="str">
        <f>IF(LEN('Contacts Data'!M2086)&gt;16,LEN('Contacts Data'!M2086),"")</f>
        <v/>
      </c>
      <c r="L2647" s="18" t="str">
        <f>IF(LEN('Contacts Data'!D2086)&gt;128,LEN('Contacts Data'!D2086),"")</f>
        <v/>
      </c>
      <c r="M2647" s="18" t="str">
        <f>IF(LEN('Contacts Data'!O2086)&gt;1024,LEN('Contacts Data'!O2086),"")</f>
        <v/>
      </c>
      <c r="P2647" s="18" t="str">
        <f>IF(LEN('Matter Data'!A2079)&gt;0,LEN('Matter Data'!A2079)+LEN('Matter Data'!B2079),"")</f>
        <v/>
      </c>
      <c r="Q2647" s="18" t="str">
        <f>IF(LEN('Matter Data'!C2079)&gt;80,LEN('Matter Data'!C2079),"")</f>
        <v/>
      </c>
      <c r="R2647" s="18" t="str">
        <f>IF(LEN('Matter Data'!H2079)&gt;40,LEN('Matter Data'!H2079),"")</f>
        <v/>
      </c>
      <c r="S2647" s="21" t="b">
        <f>IF(LEN('Matter Data'!C2079)&gt;0,CONCATENATE('Matter Data'!A2079,'Matter Data'!B2079,'Matter Data'!C2079))</f>
        <v>0</v>
      </c>
      <c r="T2647" s="21">
        <f>IF(LEN('Matter Data'!C2079)&gt;0,COUNTIF($S$2:$S$5001,CONCATENATE('Matter Data'!A2079,'Matter Data'!B2079,'Matter Data'!C2079)),0)</f>
        <v>0</v>
      </c>
      <c r="U2647" s="22" t="str">
        <f>IF(LEN('Contacts Data'!B2086)&gt;0,'Contacts Data'!B2086,"")</f>
        <v/>
      </c>
      <c r="V2647" s="22" t="str">
        <f>IF(LEN('Contacts Data'!C2086)&gt;0,'Contacts Data'!C2086,"")</f>
        <v/>
      </c>
      <c r="W2647" s="22" t="str">
        <f>CONCATENATE(U2647, " ", V2647, " ", 'Contacts Data'!$A2086)</f>
        <v xml:space="preserve">  </v>
      </c>
      <c r="X2647" s="22" t="str">
        <f>CONCATENATE('Matter Data'!A2079, " ", 'Matter Data'!B2079, " ", "Client")</f>
        <v xml:space="preserve">  Client</v>
      </c>
      <c r="Y2647" s="19" t="str">
        <f t="shared" si="41"/>
        <v/>
      </c>
    </row>
    <row r="2648" spans="1:25" x14ac:dyDescent="0.25">
      <c r="A2648" s="18" t="str">
        <f>IF(LEN('Contacts Data'!A2087)&gt;20,LEN('Contacts Data'!A2087),"")</f>
        <v/>
      </c>
      <c r="B2648" s="18" t="str">
        <f>IF(LEN('Contacts Data'!B2087)&gt;0, LEN('Contacts Data'!B2087) + LEN('Contacts Data'!C2087), "")</f>
        <v/>
      </c>
      <c r="C2648" s="18" t="str">
        <f>IF(LEN('Contacts Data'!E2087)&gt;20,LEN('Contacts Data'!E2087),"")</f>
        <v/>
      </c>
      <c r="D2648" s="18" t="str">
        <f>IF(LEN('Contacts Data'!F2087)&gt;20,LEN('Contacts Data'!F2087),"")</f>
        <v/>
      </c>
      <c r="E2648" s="18" t="str">
        <f>IF(LEN('Contacts Data'!G2087)&gt;20,LEN('Contacts Data'!G2087),"")</f>
        <v/>
      </c>
      <c r="F2648" s="18" t="str">
        <f>IF(LEN('Contacts Data'!H2087)&gt;60,LEN('Contacts Data'!H2087),"")</f>
        <v/>
      </c>
      <c r="G2648" s="18" t="str">
        <f>IF(LEN('Contacts Data'!I2087)&gt;128,LEN('Contacts Data'!I2087),"")</f>
        <v/>
      </c>
      <c r="H2648" s="18" t="str">
        <f>IF(LEN('Contacts Data'!J2087)&gt;60,LEN('Contacts Data'!J2087),"")</f>
        <v/>
      </c>
      <c r="I2648" s="18" t="str">
        <f>IF(LEN('Contacts Data'!K2087)&gt;30,LEN('Contacts Data'!K2087),"")</f>
        <v/>
      </c>
      <c r="J2648" s="18" t="str">
        <f>IF(LEN('Contacts Data'!L2087)&gt;2,LEN('Contacts Data'!L2087),"")</f>
        <v/>
      </c>
      <c r="K2648" s="18" t="str">
        <f>IF(LEN('Contacts Data'!M2087)&gt;16,LEN('Contacts Data'!M2087),"")</f>
        <v/>
      </c>
      <c r="L2648" s="18" t="str">
        <f>IF(LEN('Contacts Data'!D2087)&gt;128,LEN('Contacts Data'!D2087),"")</f>
        <v/>
      </c>
      <c r="M2648" s="18" t="str">
        <f>IF(LEN('Contacts Data'!O2087)&gt;1024,LEN('Contacts Data'!O2087),"")</f>
        <v/>
      </c>
      <c r="P2648" s="18" t="str">
        <f>IF(LEN('Matter Data'!A2080)&gt;0,LEN('Matter Data'!A2080)+LEN('Matter Data'!B2080),"")</f>
        <v/>
      </c>
      <c r="Q2648" s="18" t="str">
        <f>IF(LEN('Matter Data'!C2080)&gt;80,LEN('Matter Data'!C2080),"")</f>
        <v/>
      </c>
      <c r="R2648" s="18" t="str">
        <f>IF(LEN('Matter Data'!H2080)&gt;40,LEN('Matter Data'!H2080),"")</f>
        <v/>
      </c>
      <c r="S2648" s="21" t="b">
        <f>IF(LEN('Matter Data'!C2080)&gt;0,CONCATENATE('Matter Data'!A2080,'Matter Data'!B2080,'Matter Data'!C2080))</f>
        <v>0</v>
      </c>
      <c r="T2648" s="21">
        <f>IF(LEN('Matter Data'!C2080)&gt;0,COUNTIF($S$2:$S$5001,CONCATENATE('Matter Data'!A2080,'Matter Data'!B2080,'Matter Data'!C2080)),0)</f>
        <v>0</v>
      </c>
      <c r="U2648" s="22" t="str">
        <f>IF(LEN('Contacts Data'!B2087)&gt;0,'Contacts Data'!B2087,"")</f>
        <v/>
      </c>
      <c r="V2648" s="22" t="str">
        <f>IF(LEN('Contacts Data'!C2087)&gt;0,'Contacts Data'!C2087,"")</f>
        <v/>
      </c>
      <c r="W2648" s="22" t="str">
        <f>CONCATENATE(U2648, " ", V2648, " ", 'Contacts Data'!$A2087)</f>
        <v xml:space="preserve">  </v>
      </c>
      <c r="X2648" s="22" t="str">
        <f>CONCATENATE('Matter Data'!A2080, " ", 'Matter Data'!B2080, " ", "Client")</f>
        <v xml:space="preserve">  Client</v>
      </c>
      <c r="Y2648" s="19" t="str">
        <f t="shared" si="41"/>
        <v/>
      </c>
    </row>
    <row r="2649" spans="1:25" x14ac:dyDescent="0.25">
      <c r="A2649" s="18" t="str">
        <f>IF(LEN('Contacts Data'!A2088)&gt;20,LEN('Contacts Data'!A2088),"")</f>
        <v/>
      </c>
      <c r="B2649" s="18" t="str">
        <f>IF(LEN('Contacts Data'!B2088)&gt;0, LEN('Contacts Data'!B2088) + LEN('Contacts Data'!C2088), "")</f>
        <v/>
      </c>
      <c r="C2649" s="18" t="str">
        <f>IF(LEN('Contacts Data'!E2088)&gt;20,LEN('Contacts Data'!E2088),"")</f>
        <v/>
      </c>
      <c r="D2649" s="18" t="str">
        <f>IF(LEN('Contacts Data'!F2088)&gt;20,LEN('Contacts Data'!F2088),"")</f>
        <v/>
      </c>
      <c r="E2649" s="18" t="str">
        <f>IF(LEN('Contacts Data'!G2088)&gt;20,LEN('Contacts Data'!G2088),"")</f>
        <v/>
      </c>
      <c r="F2649" s="18" t="str">
        <f>IF(LEN('Contacts Data'!H2088)&gt;60,LEN('Contacts Data'!H2088),"")</f>
        <v/>
      </c>
      <c r="G2649" s="18" t="str">
        <f>IF(LEN('Contacts Data'!I2088)&gt;128,LEN('Contacts Data'!I2088),"")</f>
        <v/>
      </c>
      <c r="H2649" s="18" t="str">
        <f>IF(LEN('Contacts Data'!J2088)&gt;60,LEN('Contacts Data'!J2088),"")</f>
        <v/>
      </c>
      <c r="I2649" s="18" t="str">
        <f>IF(LEN('Contacts Data'!K2088)&gt;30,LEN('Contacts Data'!K2088),"")</f>
        <v/>
      </c>
      <c r="J2649" s="18" t="str">
        <f>IF(LEN('Contacts Data'!L2088)&gt;2,LEN('Contacts Data'!L2088),"")</f>
        <v/>
      </c>
      <c r="K2649" s="18" t="str">
        <f>IF(LEN('Contacts Data'!M2088)&gt;16,LEN('Contacts Data'!M2088),"")</f>
        <v/>
      </c>
      <c r="L2649" s="18" t="str">
        <f>IF(LEN('Contacts Data'!D2088)&gt;128,LEN('Contacts Data'!D2088),"")</f>
        <v/>
      </c>
      <c r="M2649" s="18" t="str">
        <f>IF(LEN('Contacts Data'!O2088)&gt;1024,LEN('Contacts Data'!O2088),"")</f>
        <v/>
      </c>
      <c r="P2649" s="18" t="str">
        <f>IF(LEN('Matter Data'!A2081)&gt;0,LEN('Matter Data'!A2081)+LEN('Matter Data'!B2081),"")</f>
        <v/>
      </c>
      <c r="Q2649" s="18" t="str">
        <f>IF(LEN('Matter Data'!C2081)&gt;80,LEN('Matter Data'!C2081),"")</f>
        <v/>
      </c>
      <c r="R2649" s="18" t="str">
        <f>IF(LEN('Matter Data'!H2081)&gt;40,LEN('Matter Data'!H2081),"")</f>
        <v/>
      </c>
      <c r="S2649" s="21" t="b">
        <f>IF(LEN('Matter Data'!C2081)&gt;0,CONCATENATE('Matter Data'!A2081,'Matter Data'!B2081,'Matter Data'!C2081))</f>
        <v>0</v>
      </c>
      <c r="T2649" s="21">
        <f>IF(LEN('Matter Data'!C2081)&gt;0,COUNTIF($S$2:$S$5001,CONCATENATE('Matter Data'!A2081,'Matter Data'!B2081,'Matter Data'!C2081)),0)</f>
        <v>0</v>
      </c>
      <c r="U2649" s="22" t="str">
        <f>IF(LEN('Contacts Data'!B2088)&gt;0,'Contacts Data'!B2088,"")</f>
        <v/>
      </c>
      <c r="V2649" s="22" t="str">
        <f>IF(LEN('Contacts Data'!C2088)&gt;0,'Contacts Data'!C2088,"")</f>
        <v/>
      </c>
      <c r="W2649" s="22" t="str">
        <f>CONCATENATE(U2649, " ", V2649, " ", 'Contacts Data'!$A2088)</f>
        <v xml:space="preserve">  </v>
      </c>
      <c r="X2649" s="22" t="str">
        <f>CONCATENATE('Matter Data'!A2081, " ", 'Matter Data'!B2081, " ", "Client")</f>
        <v xml:space="preserve">  Client</v>
      </c>
      <c r="Y2649" s="19" t="str">
        <f t="shared" si="41"/>
        <v/>
      </c>
    </row>
    <row r="2650" spans="1:25" x14ac:dyDescent="0.25">
      <c r="A2650" s="18" t="str">
        <f>IF(LEN('Contacts Data'!A2089)&gt;20,LEN('Contacts Data'!A2089),"")</f>
        <v/>
      </c>
      <c r="B2650" s="18" t="str">
        <f>IF(LEN('Contacts Data'!B2089)&gt;0, LEN('Contacts Data'!B2089) + LEN('Contacts Data'!C2089), "")</f>
        <v/>
      </c>
      <c r="C2650" s="18" t="str">
        <f>IF(LEN('Contacts Data'!E2089)&gt;20,LEN('Contacts Data'!E2089),"")</f>
        <v/>
      </c>
      <c r="D2650" s="18" t="str">
        <f>IF(LEN('Contacts Data'!F2089)&gt;20,LEN('Contacts Data'!F2089),"")</f>
        <v/>
      </c>
      <c r="E2650" s="18" t="str">
        <f>IF(LEN('Contacts Data'!G2089)&gt;20,LEN('Contacts Data'!G2089),"")</f>
        <v/>
      </c>
      <c r="F2650" s="18" t="str">
        <f>IF(LEN('Contacts Data'!H2089)&gt;60,LEN('Contacts Data'!H2089),"")</f>
        <v/>
      </c>
      <c r="G2650" s="18" t="str">
        <f>IF(LEN('Contacts Data'!I2089)&gt;128,LEN('Contacts Data'!I2089),"")</f>
        <v/>
      </c>
      <c r="H2650" s="18" t="str">
        <f>IF(LEN('Contacts Data'!J2089)&gt;60,LEN('Contacts Data'!J2089),"")</f>
        <v/>
      </c>
      <c r="I2650" s="18" t="str">
        <f>IF(LEN('Contacts Data'!K2089)&gt;30,LEN('Contacts Data'!K2089),"")</f>
        <v/>
      </c>
      <c r="J2650" s="18" t="str">
        <f>IF(LEN('Contacts Data'!L2089)&gt;2,LEN('Contacts Data'!L2089),"")</f>
        <v/>
      </c>
      <c r="K2650" s="18" t="str">
        <f>IF(LEN('Contacts Data'!M2089)&gt;16,LEN('Contacts Data'!M2089),"")</f>
        <v/>
      </c>
      <c r="L2650" s="18" t="str">
        <f>IF(LEN('Contacts Data'!D2089)&gt;128,LEN('Contacts Data'!D2089),"")</f>
        <v/>
      </c>
      <c r="M2650" s="18" t="str">
        <f>IF(LEN('Contacts Data'!O2089)&gt;1024,LEN('Contacts Data'!O2089),"")</f>
        <v/>
      </c>
      <c r="P2650" s="18" t="str">
        <f>IF(LEN('Matter Data'!A2082)&gt;0,LEN('Matter Data'!A2082)+LEN('Matter Data'!B2082),"")</f>
        <v/>
      </c>
      <c r="Q2650" s="18" t="str">
        <f>IF(LEN('Matter Data'!C2082)&gt;80,LEN('Matter Data'!C2082),"")</f>
        <v/>
      </c>
      <c r="R2650" s="18" t="str">
        <f>IF(LEN('Matter Data'!H2082)&gt;40,LEN('Matter Data'!H2082),"")</f>
        <v/>
      </c>
      <c r="S2650" s="21" t="b">
        <f>IF(LEN('Matter Data'!C2082)&gt;0,CONCATENATE('Matter Data'!A2082,'Matter Data'!B2082,'Matter Data'!C2082))</f>
        <v>0</v>
      </c>
      <c r="T2650" s="21">
        <f>IF(LEN('Matter Data'!C2082)&gt;0,COUNTIF($S$2:$S$5001,CONCATENATE('Matter Data'!A2082,'Matter Data'!B2082,'Matter Data'!C2082)),0)</f>
        <v>0</v>
      </c>
      <c r="U2650" s="22" t="str">
        <f>IF(LEN('Contacts Data'!B2089)&gt;0,'Contacts Data'!B2089,"")</f>
        <v/>
      </c>
      <c r="V2650" s="22" t="str">
        <f>IF(LEN('Contacts Data'!C2089)&gt;0,'Contacts Data'!C2089,"")</f>
        <v/>
      </c>
      <c r="W2650" s="22" t="str">
        <f>CONCATENATE(U2650, " ", V2650, " ", 'Contacts Data'!$A2089)</f>
        <v xml:space="preserve">  </v>
      </c>
      <c r="X2650" s="22" t="str">
        <f>CONCATENATE('Matter Data'!A2082, " ", 'Matter Data'!B2082, " ", "Client")</f>
        <v xml:space="preserve">  Client</v>
      </c>
      <c r="Y2650" s="19" t="str">
        <f t="shared" si="41"/>
        <v/>
      </c>
    </row>
    <row r="2651" spans="1:25" x14ac:dyDescent="0.25">
      <c r="A2651" s="18" t="str">
        <f>IF(LEN('Contacts Data'!A2090)&gt;20,LEN('Contacts Data'!A2090),"")</f>
        <v/>
      </c>
      <c r="B2651" s="18" t="str">
        <f>IF(LEN('Contacts Data'!B2090)&gt;0, LEN('Contacts Data'!B2090) + LEN('Contacts Data'!C2090), "")</f>
        <v/>
      </c>
      <c r="C2651" s="18" t="str">
        <f>IF(LEN('Contacts Data'!E2090)&gt;20,LEN('Contacts Data'!E2090),"")</f>
        <v/>
      </c>
      <c r="D2651" s="18" t="str">
        <f>IF(LEN('Contacts Data'!F2090)&gt;20,LEN('Contacts Data'!F2090),"")</f>
        <v/>
      </c>
      <c r="E2651" s="18" t="str">
        <f>IF(LEN('Contacts Data'!G2090)&gt;20,LEN('Contacts Data'!G2090),"")</f>
        <v/>
      </c>
      <c r="F2651" s="18" t="str">
        <f>IF(LEN('Contacts Data'!H2090)&gt;60,LEN('Contacts Data'!H2090),"")</f>
        <v/>
      </c>
      <c r="G2651" s="18" t="str">
        <f>IF(LEN('Contacts Data'!I2090)&gt;128,LEN('Contacts Data'!I2090),"")</f>
        <v/>
      </c>
      <c r="H2651" s="18" t="str">
        <f>IF(LEN('Contacts Data'!J2090)&gt;60,LEN('Contacts Data'!J2090),"")</f>
        <v/>
      </c>
      <c r="I2651" s="18" t="str">
        <f>IF(LEN('Contacts Data'!K2090)&gt;30,LEN('Contacts Data'!K2090),"")</f>
        <v/>
      </c>
      <c r="J2651" s="18" t="str">
        <f>IF(LEN('Contacts Data'!L2090)&gt;2,LEN('Contacts Data'!L2090),"")</f>
        <v/>
      </c>
      <c r="K2651" s="18" t="str">
        <f>IF(LEN('Contacts Data'!M2090)&gt;16,LEN('Contacts Data'!M2090),"")</f>
        <v/>
      </c>
      <c r="L2651" s="18" t="str">
        <f>IF(LEN('Contacts Data'!D2090)&gt;128,LEN('Contacts Data'!D2090),"")</f>
        <v/>
      </c>
      <c r="M2651" s="18" t="str">
        <f>IF(LEN('Contacts Data'!O2090)&gt;1024,LEN('Contacts Data'!O2090),"")</f>
        <v/>
      </c>
      <c r="P2651" s="18" t="str">
        <f>IF(LEN('Matter Data'!A2083)&gt;0,LEN('Matter Data'!A2083)+LEN('Matter Data'!B2083),"")</f>
        <v/>
      </c>
      <c r="Q2651" s="18" t="str">
        <f>IF(LEN('Matter Data'!C2083)&gt;80,LEN('Matter Data'!C2083),"")</f>
        <v/>
      </c>
      <c r="R2651" s="18" t="str">
        <f>IF(LEN('Matter Data'!H2083)&gt;40,LEN('Matter Data'!H2083),"")</f>
        <v/>
      </c>
      <c r="S2651" s="21" t="b">
        <f>IF(LEN('Matter Data'!C2083)&gt;0,CONCATENATE('Matter Data'!A2083,'Matter Data'!B2083,'Matter Data'!C2083))</f>
        <v>0</v>
      </c>
      <c r="T2651" s="21">
        <f>IF(LEN('Matter Data'!C2083)&gt;0,COUNTIF($S$2:$S$5001,CONCATENATE('Matter Data'!A2083,'Matter Data'!B2083,'Matter Data'!C2083)),0)</f>
        <v>0</v>
      </c>
      <c r="U2651" s="22" t="str">
        <f>IF(LEN('Contacts Data'!B2090)&gt;0,'Contacts Data'!B2090,"")</f>
        <v/>
      </c>
      <c r="V2651" s="22" t="str">
        <f>IF(LEN('Contacts Data'!C2090)&gt;0,'Contacts Data'!C2090,"")</f>
        <v/>
      </c>
      <c r="W2651" s="22" t="str">
        <f>CONCATENATE(U2651, " ", V2651, " ", 'Contacts Data'!$A2090)</f>
        <v xml:space="preserve">  </v>
      </c>
      <c r="X2651" s="22" t="str">
        <f>CONCATENATE('Matter Data'!A2083, " ", 'Matter Data'!B2083, " ", "Client")</f>
        <v xml:space="preserve">  Client</v>
      </c>
      <c r="Y2651" s="19" t="str">
        <f t="shared" si="41"/>
        <v/>
      </c>
    </row>
    <row r="2652" spans="1:25" x14ac:dyDescent="0.25">
      <c r="A2652" s="18" t="str">
        <f>IF(LEN('Contacts Data'!A2091)&gt;20,LEN('Contacts Data'!A2091),"")</f>
        <v/>
      </c>
      <c r="B2652" s="18" t="str">
        <f>IF(LEN('Contacts Data'!B2091)&gt;0, LEN('Contacts Data'!B2091) + LEN('Contacts Data'!C2091), "")</f>
        <v/>
      </c>
      <c r="C2652" s="18" t="str">
        <f>IF(LEN('Contacts Data'!E2091)&gt;20,LEN('Contacts Data'!E2091),"")</f>
        <v/>
      </c>
      <c r="D2652" s="18" t="str">
        <f>IF(LEN('Contacts Data'!F2091)&gt;20,LEN('Contacts Data'!F2091),"")</f>
        <v/>
      </c>
      <c r="E2652" s="18" t="str">
        <f>IF(LEN('Contacts Data'!G2091)&gt;20,LEN('Contacts Data'!G2091),"")</f>
        <v/>
      </c>
      <c r="F2652" s="18" t="str">
        <f>IF(LEN('Contacts Data'!H2091)&gt;60,LEN('Contacts Data'!H2091),"")</f>
        <v/>
      </c>
      <c r="G2652" s="18" t="str">
        <f>IF(LEN('Contacts Data'!I2091)&gt;128,LEN('Contacts Data'!I2091),"")</f>
        <v/>
      </c>
      <c r="H2652" s="18" t="str">
        <f>IF(LEN('Contacts Data'!J2091)&gt;60,LEN('Contacts Data'!J2091),"")</f>
        <v/>
      </c>
      <c r="I2652" s="18" t="str">
        <f>IF(LEN('Contacts Data'!K2091)&gt;30,LEN('Contacts Data'!K2091),"")</f>
        <v/>
      </c>
      <c r="J2652" s="18" t="str">
        <f>IF(LEN('Contacts Data'!L2091)&gt;2,LEN('Contacts Data'!L2091),"")</f>
        <v/>
      </c>
      <c r="K2652" s="18" t="str">
        <f>IF(LEN('Contacts Data'!M2091)&gt;16,LEN('Contacts Data'!M2091),"")</f>
        <v/>
      </c>
      <c r="L2652" s="18" t="str">
        <f>IF(LEN('Contacts Data'!D2091)&gt;128,LEN('Contacts Data'!D2091),"")</f>
        <v/>
      </c>
      <c r="M2652" s="18" t="str">
        <f>IF(LEN('Contacts Data'!O2091)&gt;1024,LEN('Contacts Data'!O2091),"")</f>
        <v/>
      </c>
      <c r="P2652" s="18" t="str">
        <f>IF(LEN('Matter Data'!A2084)&gt;0,LEN('Matter Data'!A2084)+LEN('Matter Data'!B2084),"")</f>
        <v/>
      </c>
      <c r="Q2652" s="18" t="str">
        <f>IF(LEN('Matter Data'!C2084)&gt;80,LEN('Matter Data'!C2084),"")</f>
        <v/>
      </c>
      <c r="R2652" s="18" t="str">
        <f>IF(LEN('Matter Data'!H2084)&gt;40,LEN('Matter Data'!H2084),"")</f>
        <v/>
      </c>
      <c r="S2652" s="21" t="b">
        <f>IF(LEN('Matter Data'!C2084)&gt;0,CONCATENATE('Matter Data'!A2084,'Matter Data'!B2084,'Matter Data'!C2084))</f>
        <v>0</v>
      </c>
      <c r="T2652" s="21">
        <f>IF(LEN('Matter Data'!C2084)&gt;0,COUNTIF($S$2:$S$5001,CONCATENATE('Matter Data'!A2084,'Matter Data'!B2084,'Matter Data'!C2084)),0)</f>
        <v>0</v>
      </c>
      <c r="U2652" s="22" t="str">
        <f>IF(LEN('Contacts Data'!B2091)&gt;0,'Contacts Data'!B2091,"")</f>
        <v/>
      </c>
      <c r="V2652" s="22" t="str">
        <f>IF(LEN('Contacts Data'!C2091)&gt;0,'Contacts Data'!C2091,"")</f>
        <v/>
      </c>
      <c r="W2652" s="22" t="str">
        <f>CONCATENATE(U2652, " ", V2652, " ", 'Contacts Data'!$A2091)</f>
        <v xml:space="preserve">  </v>
      </c>
      <c r="X2652" s="22" t="str">
        <f>CONCATENATE('Matter Data'!A2084, " ", 'Matter Data'!B2084, " ", "Client")</f>
        <v xml:space="preserve">  Client</v>
      </c>
      <c r="Y2652" s="19" t="str">
        <f t="shared" si="41"/>
        <v/>
      </c>
    </row>
    <row r="2653" spans="1:25" x14ac:dyDescent="0.25">
      <c r="A2653" s="18" t="str">
        <f>IF(LEN('Contacts Data'!A2092)&gt;20,LEN('Contacts Data'!A2092),"")</f>
        <v/>
      </c>
      <c r="B2653" s="18" t="str">
        <f>IF(LEN('Contacts Data'!B2092)&gt;0, LEN('Contacts Data'!B2092) + LEN('Contacts Data'!C2092), "")</f>
        <v/>
      </c>
      <c r="C2653" s="18" t="str">
        <f>IF(LEN('Contacts Data'!E2092)&gt;20,LEN('Contacts Data'!E2092),"")</f>
        <v/>
      </c>
      <c r="D2653" s="18" t="str">
        <f>IF(LEN('Contacts Data'!F2092)&gt;20,LEN('Contacts Data'!F2092),"")</f>
        <v/>
      </c>
      <c r="E2653" s="18" t="str">
        <f>IF(LEN('Contacts Data'!G2092)&gt;20,LEN('Contacts Data'!G2092),"")</f>
        <v/>
      </c>
      <c r="F2653" s="18" t="str">
        <f>IF(LEN('Contacts Data'!H2092)&gt;60,LEN('Contacts Data'!H2092),"")</f>
        <v/>
      </c>
      <c r="G2653" s="18" t="str">
        <f>IF(LEN('Contacts Data'!I2092)&gt;128,LEN('Contacts Data'!I2092),"")</f>
        <v/>
      </c>
      <c r="H2653" s="18" t="str">
        <f>IF(LEN('Contacts Data'!J2092)&gt;60,LEN('Contacts Data'!J2092),"")</f>
        <v/>
      </c>
      <c r="I2653" s="18" t="str">
        <f>IF(LEN('Contacts Data'!K2092)&gt;30,LEN('Contacts Data'!K2092),"")</f>
        <v/>
      </c>
      <c r="J2653" s="18" t="str">
        <f>IF(LEN('Contacts Data'!L2092)&gt;2,LEN('Contacts Data'!L2092),"")</f>
        <v/>
      </c>
      <c r="K2653" s="18" t="str">
        <f>IF(LEN('Contacts Data'!M2092)&gt;16,LEN('Contacts Data'!M2092),"")</f>
        <v/>
      </c>
      <c r="L2653" s="18" t="str">
        <f>IF(LEN('Contacts Data'!D2092)&gt;128,LEN('Contacts Data'!D2092),"")</f>
        <v/>
      </c>
      <c r="M2653" s="18" t="str">
        <f>IF(LEN('Contacts Data'!O2092)&gt;1024,LEN('Contacts Data'!O2092),"")</f>
        <v/>
      </c>
      <c r="P2653" s="18" t="str">
        <f>IF(LEN('Matter Data'!A2085)&gt;0,LEN('Matter Data'!A2085)+LEN('Matter Data'!B2085),"")</f>
        <v/>
      </c>
      <c r="Q2653" s="18" t="str">
        <f>IF(LEN('Matter Data'!C2085)&gt;80,LEN('Matter Data'!C2085),"")</f>
        <v/>
      </c>
      <c r="R2653" s="18" t="str">
        <f>IF(LEN('Matter Data'!H2085)&gt;40,LEN('Matter Data'!H2085),"")</f>
        <v/>
      </c>
      <c r="S2653" s="21" t="b">
        <f>IF(LEN('Matter Data'!C2085)&gt;0,CONCATENATE('Matter Data'!A2085,'Matter Data'!B2085,'Matter Data'!C2085))</f>
        <v>0</v>
      </c>
      <c r="T2653" s="21">
        <f>IF(LEN('Matter Data'!C2085)&gt;0,COUNTIF($S$2:$S$5001,CONCATENATE('Matter Data'!A2085,'Matter Data'!B2085,'Matter Data'!C2085)),0)</f>
        <v>0</v>
      </c>
      <c r="U2653" s="22" t="str">
        <f>IF(LEN('Contacts Data'!B2092)&gt;0,'Contacts Data'!B2092,"")</f>
        <v/>
      </c>
      <c r="V2653" s="22" t="str">
        <f>IF(LEN('Contacts Data'!C2092)&gt;0,'Contacts Data'!C2092,"")</f>
        <v/>
      </c>
      <c r="W2653" s="22" t="str">
        <f>CONCATENATE(U2653, " ", V2653, " ", 'Contacts Data'!$A2092)</f>
        <v xml:space="preserve">  </v>
      </c>
      <c r="X2653" s="22" t="str">
        <f>CONCATENATE('Matter Data'!A2085, " ", 'Matter Data'!B2085, " ", "Client")</f>
        <v xml:space="preserve">  Client</v>
      </c>
      <c r="Y2653" s="19" t="str">
        <f t="shared" si="41"/>
        <v/>
      </c>
    </row>
    <row r="2654" spans="1:25" x14ac:dyDescent="0.25">
      <c r="A2654" s="18" t="str">
        <f>IF(LEN('Contacts Data'!A2093)&gt;20,LEN('Contacts Data'!A2093),"")</f>
        <v/>
      </c>
      <c r="B2654" s="18" t="str">
        <f>IF(LEN('Contacts Data'!B2093)&gt;0, LEN('Contacts Data'!B2093) + LEN('Contacts Data'!C2093), "")</f>
        <v/>
      </c>
      <c r="C2654" s="18" t="str">
        <f>IF(LEN('Contacts Data'!E2093)&gt;20,LEN('Contacts Data'!E2093),"")</f>
        <v/>
      </c>
      <c r="D2654" s="18" t="str">
        <f>IF(LEN('Contacts Data'!F2093)&gt;20,LEN('Contacts Data'!F2093),"")</f>
        <v/>
      </c>
      <c r="E2654" s="18" t="str">
        <f>IF(LEN('Contacts Data'!G2093)&gt;20,LEN('Contacts Data'!G2093),"")</f>
        <v/>
      </c>
      <c r="F2654" s="18" t="str">
        <f>IF(LEN('Contacts Data'!H2093)&gt;60,LEN('Contacts Data'!H2093),"")</f>
        <v/>
      </c>
      <c r="G2654" s="18" t="str">
        <f>IF(LEN('Contacts Data'!I2093)&gt;128,LEN('Contacts Data'!I2093),"")</f>
        <v/>
      </c>
      <c r="H2654" s="18" t="str">
        <f>IF(LEN('Contacts Data'!J2093)&gt;60,LEN('Contacts Data'!J2093),"")</f>
        <v/>
      </c>
      <c r="I2654" s="18" t="str">
        <f>IF(LEN('Contacts Data'!K2093)&gt;30,LEN('Contacts Data'!K2093),"")</f>
        <v/>
      </c>
      <c r="J2654" s="18" t="str">
        <f>IF(LEN('Contacts Data'!L2093)&gt;2,LEN('Contacts Data'!L2093),"")</f>
        <v/>
      </c>
      <c r="K2654" s="18" t="str">
        <f>IF(LEN('Contacts Data'!M2093)&gt;16,LEN('Contacts Data'!M2093),"")</f>
        <v/>
      </c>
      <c r="L2654" s="18" t="str">
        <f>IF(LEN('Contacts Data'!D2093)&gt;128,LEN('Contacts Data'!D2093),"")</f>
        <v/>
      </c>
      <c r="M2654" s="18" t="str">
        <f>IF(LEN('Contacts Data'!O2093)&gt;1024,LEN('Contacts Data'!O2093),"")</f>
        <v/>
      </c>
      <c r="P2654" s="18" t="str">
        <f>IF(LEN('Matter Data'!A2086)&gt;0,LEN('Matter Data'!A2086)+LEN('Matter Data'!B2086),"")</f>
        <v/>
      </c>
      <c r="Q2654" s="18" t="str">
        <f>IF(LEN('Matter Data'!C2086)&gt;80,LEN('Matter Data'!C2086),"")</f>
        <v/>
      </c>
      <c r="R2654" s="18" t="str">
        <f>IF(LEN('Matter Data'!H2086)&gt;40,LEN('Matter Data'!H2086),"")</f>
        <v/>
      </c>
      <c r="S2654" s="21" t="b">
        <f>IF(LEN('Matter Data'!C2086)&gt;0,CONCATENATE('Matter Data'!A2086,'Matter Data'!B2086,'Matter Data'!C2086))</f>
        <v>0</v>
      </c>
      <c r="T2654" s="21">
        <f>IF(LEN('Matter Data'!C2086)&gt;0,COUNTIF($S$2:$S$5001,CONCATENATE('Matter Data'!A2086,'Matter Data'!B2086,'Matter Data'!C2086)),0)</f>
        <v>0</v>
      </c>
      <c r="U2654" s="22" t="str">
        <f>IF(LEN('Contacts Data'!B2093)&gt;0,'Contacts Data'!B2093,"")</f>
        <v/>
      </c>
      <c r="V2654" s="22" t="str">
        <f>IF(LEN('Contacts Data'!C2093)&gt;0,'Contacts Data'!C2093,"")</f>
        <v/>
      </c>
      <c r="W2654" s="22" t="str">
        <f>CONCATENATE(U2654, " ", V2654, " ", 'Contacts Data'!$A2093)</f>
        <v xml:space="preserve">  </v>
      </c>
      <c r="X2654" s="22" t="str">
        <f>CONCATENATE('Matter Data'!A2086, " ", 'Matter Data'!B2086, " ", "Client")</f>
        <v xml:space="preserve">  Client</v>
      </c>
      <c r="Y2654" s="19" t="str">
        <f t="shared" si="41"/>
        <v/>
      </c>
    </row>
    <row r="2655" spans="1:25" x14ac:dyDescent="0.25">
      <c r="A2655" s="18" t="str">
        <f>IF(LEN('Contacts Data'!A2094)&gt;20,LEN('Contacts Data'!A2094),"")</f>
        <v/>
      </c>
      <c r="B2655" s="18" t="str">
        <f>IF(LEN('Contacts Data'!B2094)&gt;0, LEN('Contacts Data'!B2094) + LEN('Contacts Data'!C2094), "")</f>
        <v/>
      </c>
      <c r="C2655" s="18" t="str">
        <f>IF(LEN('Contacts Data'!E2094)&gt;20,LEN('Contacts Data'!E2094),"")</f>
        <v/>
      </c>
      <c r="D2655" s="18" t="str">
        <f>IF(LEN('Contacts Data'!F2094)&gt;20,LEN('Contacts Data'!F2094),"")</f>
        <v/>
      </c>
      <c r="E2655" s="18" t="str">
        <f>IF(LEN('Contacts Data'!G2094)&gt;20,LEN('Contacts Data'!G2094),"")</f>
        <v/>
      </c>
      <c r="F2655" s="18" t="str">
        <f>IF(LEN('Contacts Data'!H2094)&gt;60,LEN('Contacts Data'!H2094),"")</f>
        <v/>
      </c>
      <c r="G2655" s="18" t="str">
        <f>IF(LEN('Contacts Data'!I2094)&gt;128,LEN('Contacts Data'!I2094),"")</f>
        <v/>
      </c>
      <c r="H2655" s="18" t="str">
        <f>IF(LEN('Contacts Data'!J2094)&gt;60,LEN('Contacts Data'!J2094),"")</f>
        <v/>
      </c>
      <c r="I2655" s="18" t="str">
        <f>IF(LEN('Contacts Data'!K2094)&gt;30,LEN('Contacts Data'!K2094),"")</f>
        <v/>
      </c>
      <c r="J2655" s="18" t="str">
        <f>IF(LEN('Contacts Data'!L2094)&gt;2,LEN('Contacts Data'!L2094),"")</f>
        <v/>
      </c>
      <c r="K2655" s="18" t="str">
        <f>IF(LEN('Contacts Data'!M2094)&gt;16,LEN('Contacts Data'!M2094),"")</f>
        <v/>
      </c>
      <c r="L2655" s="18" t="str">
        <f>IF(LEN('Contacts Data'!D2094)&gt;128,LEN('Contacts Data'!D2094),"")</f>
        <v/>
      </c>
      <c r="M2655" s="18" t="str">
        <f>IF(LEN('Contacts Data'!O2094)&gt;1024,LEN('Contacts Data'!O2094),"")</f>
        <v/>
      </c>
      <c r="P2655" s="18" t="str">
        <f>IF(LEN('Matter Data'!A2087)&gt;0,LEN('Matter Data'!A2087)+LEN('Matter Data'!B2087),"")</f>
        <v/>
      </c>
      <c r="Q2655" s="18" t="str">
        <f>IF(LEN('Matter Data'!C2087)&gt;80,LEN('Matter Data'!C2087),"")</f>
        <v/>
      </c>
      <c r="R2655" s="18" t="str">
        <f>IF(LEN('Matter Data'!H2087)&gt;40,LEN('Matter Data'!H2087),"")</f>
        <v/>
      </c>
      <c r="S2655" s="21" t="b">
        <f>IF(LEN('Matter Data'!C2087)&gt;0,CONCATENATE('Matter Data'!A2087,'Matter Data'!B2087,'Matter Data'!C2087))</f>
        <v>0</v>
      </c>
      <c r="T2655" s="21">
        <f>IF(LEN('Matter Data'!C2087)&gt;0,COUNTIF($S$2:$S$5001,CONCATENATE('Matter Data'!A2087,'Matter Data'!B2087,'Matter Data'!C2087)),0)</f>
        <v>0</v>
      </c>
      <c r="U2655" s="22" t="str">
        <f>IF(LEN('Contacts Data'!B2094)&gt;0,'Contacts Data'!B2094,"")</f>
        <v/>
      </c>
      <c r="V2655" s="22" t="str">
        <f>IF(LEN('Contacts Data'!C2094)&gt;0,'Contacts Data'!C2094,"")</f>
        <v/>
      </c>
      <c r="W2655" s="22" t="str">
        <f>CONCATENATE(U2655, " ", V2655, " ", 'Contacts Data'!$A2094)</f>
        <v xml:space="preserve">  </v>
      </c>
      <c r="X2655" s="22" t="str">
        <f>CONCATENATE('Matter Data'!A2087, " ", 'Matter Data'!B2087, " ", "Client")</f>
        <v xml:space="preserve">  Client</v>
      </c>
      <c r="Y2655" s="19" t="str">
        <f t="shared" si="41"/>
        <v/>
      </c>
    </row>
    <row r="2656" spans="1:25" x14ac:dyDescent="0.25">
      <c r="A2656" s="18" t="str">
        <f>IF(LEN('Contacts Data'!A2095)&gt;20,LEN('Contacts Data'!A2095),"")</f>
        <v/>
      </c>
      <c r="B2656" s="18" t="str">
        <f>IF(LEN('Contacts Data'!B2095)&gt;0, LEN('Contacts Data'!B2095) + LEN('Contacts Data'!C2095), "")</f>
        <v/>
      </c>
      <c r="C2656" s="18" t="str">
        <f>IF(LEN('Contacts Data'!E2095)&gt;20,LEN('Contacts Data'!E2095),"")</f>
        <v/>
      </c>
      <c r="D2656" s="18" t="str">
        <f>IF(LEN('Contacts Data'!F2095)&gt;20,LEN('Contacts Data'!F2095),"")</f>
        <v/>
      </c>
      <c r="E2656" s="18" t="str">
        <f>IF(LEN('Contacts Data'!G2095)&gt;20,LEN('Contacts Data'!G2095),"")</f>
        <v/>
      </c>
      <c r="F2656" s="18" t="str">
        <f>IF(LEN('Contacts Data'!H2095)&gt;60,LEN('Contacts Data'!H2095),"")</f>
        <v/>
      </c>
      <c r="G2656" s="18" t="str">
        <f>IF(LEN('Contacts Data'!I2095)&gt;128,LEN('Contacts Data'!I2095),"")</f>
        <v/>
      </c>
      <c r="H2656" s="18" t="str">
        <f>IF(LEN('Contacts Data'!J2095)&gt;60,LEN('Contacts Data'!J2095),"")</f>
        <v/>
      </c>
      <c r="I2656" s="18" t="str">
        <f>IF(LEN('Contacts Data'!K2095)&gt;30,LEN('Contacts Data'!K2095),"")</f>
        <v/>
      </c>
      <c r="J2656" s="18" t="str">
        <f>IF(LEN('Contacts Data'!L2095)&gt;2,LEN('Contacts Data'!L2095),"")</f>
        <v/>
      </c>
      <c r="K2656" s="18" t="str">
        <f>IF(LEN('Contacts Data'!M2095)&gt;16,LEN('Contacts Data'!M2095),"")</f>
        <v/>
      </c>
      <c r="L2656" s="18" t="str">
        <f>IF(LEN('Contacts Data'!D2095)&gt;128,LEN('Contacts Data'!D2095),"")</f>
        <v/>
      </c>
      <c r="M2656" s="18" t="str">
        <f>IF(LEN('Contacts Data'!O2095)&gt;1024,LEN('Contacts Data'!O2095),"")</f>
        <v/>
      </c>
      <c r="P2656" s="18" t="str">
        <f>IF(LEN('Matter Data'!A2088)&gt;0,LEN('Matter Data'!A2088)+LEN('Matter Data'!B2088),"")</f>
        <v/>
      </c>
      <c r="Q2656" s="18" t="str">
        <f>IF(LEN('Matter Data'!C2088)&gt;80,LEN('Matter Data'!C2088),"")</f>
        <v/>
      </c>
      <c r="R2656" s="18" t="str">
        <f>IF(LEN('Matter Data'!H2088)&gt;40,LEN('Matter Data'!H2088),"")</f>
        <v/>
      </c>
      <c r="S2656" s="21" t="b">
        <f>IF(LEN('Matter Data'!C2088)&gt;0,CONCATENATE('Matter Data'!A2088,'Matter Data'!B2088,'Matter Data'!C2088))</f>
        <v>0</v>
      </c>
      <c r="T2656" s="21">
        <f>IF(LEN('Matter Data'!C2088)&gt;0,COUNTIF($S$2:$S$5001,CONCATENATE('Matter Data'!A2088,'Matter Data'!B2088,'Matter Data'!C2088)),0)</f>
        <v>0</v>
      </c>
      <c r="U2656" s="22" t="str">
        <f>IF(LEN('Contacts Data'!B2095)&gt;0,'Contacts Data'!B2095,"")</f>
        <v/>
      </c>
      <c r="V2656" s="22" t="str">
        <f>IF(LEN('Contacts Data'!C2095)&gt;0,'Contacts Data'!C2095,"")</f>
        <v/>
      </c>
      <c r="W2656" s="22" t="str">
        <f>CONCATENATE(U2656, " ", V2656, " ", 'Contacts Data'!$A2095)</f>
        <v xml:space="preserve">  </v>
      </c>
      <c r="X2656" s="22" t="str">
        <f>CONCATENATE('Matter Data'!A2088, " ", 'Matter Data'!B2088, " ", "Client")</f>
        <v xml:space="preserve">  Client</v>
      </c>
      <c r="Y2656" s="19" t="str">
        <f t="shared" si="41"/>
        <v/>
      </c>
    </row>
    <row r="2657" spans="1:25" x14ac:dyDescent="0.25">
      <c r="A2657" s="18" t="str">
        <f>IF(LEN('Contacts Data'!A2096)&gt;20,LEN('Contacts Data'!A2096),"")</f>
        <v/>
      </c>
      <c r="B2657" s="18" t="str">
        <f>IF(LEN('Contacts Data'!B2096)&gt;0, LEN('Contacts Data'!B2096) + LEN('Contacts Data'!C2096), "")</f>
        <v/>
      </c>
      <c r="C2657" s="18" t="str">
        <f>IF(LEN('Contacts Data'!E2096)&gt;20,LEN('Contacts Data'!E2096),"")</f>
        <v/>
      </c>
      <c r="D2657" s="18" t="str">
        <f>IF(LEN('Contacts Data'!F2096)&gt;20,LEN('Contacts Data'!F2096),"")</f>
        <v/>
      </c>
      <c r="E2657" s="18" t="str">
        <f>IF(LEN('Contacts Data'!G2096)&gt;20,LEN('Contacts Data'!G2096),"")</f>
        <v/>
      </c>
      <c r="F2657" s="18" t="str">
        <f>IF(LEN('Contacts Data'!H2096)&gt;60,LEN('Contacts Data'!H2096),"")</f>
        <v/>
      </c>
      <c r="G2657" s="18" t="str">
        <f>IF(LEN('Contacts Data'!I2096)&gt;128,LEN('Contacts Data'!I2096),"")</f>
        <v/>
      </c>
      <c r="H2657" s="18" t="str">
        <f>IF(LEN('Contacts Data'!J2096)&gt;60,LEN('Contacts Data'!J2096),"")</f>
        <v/>
      </c>
      <c r="I2657" s="18" t="str">
        <f>IF(LEN('Contacts Data'!K2096)&gt;30,LEN('Contacts Data'!K2096),"")</f>
        <v/>
      </c>
      <c r="J2657" s="18" t="str">
        <f>IF(LEN('Contacts Data'!L2096)&gt;2,LEN('Contacts Data'!L2096),"")</f>
        <v/>
      </c>
      <c r="K2657" s="18" t="str">
        <f>IF(LEN('Contacts Data'!M2096)&gt;16,LEN('Contacts Data'!M2096),"")</f>
        <v/>
      </c>
      <c r="L2657" s="18" t="str">
        <f>IF(LEN('Contacts Data'!D2096)&gt;128,LEN('Contacts Data'!D2096),"")</f>
        <v/>
      </c>
      <c r="M2657" s="18" t="str">
        <f>IF(LEN('Contacts Data'!O2096)&gt;1024,LEN('Contacts Data'!O2096),"")</f>
        <v/>
      </c>
      <c r="P2657" s="18" t="str">
        <f>IF(LEN('Matter Data'!A2089)&gt;0,LEN('Matter Data'!A2089)+LEN('Matter Data'!B2089),"")</f>
        <v/>
      </c>
      <c r="Q2657" s="18" t="str">
        <f>IF(LEN('Matter Data'!C2089)&gt;80,LEN('Matter Data'!C2089),"")</f>
        <v/>
      </c>
      <c r="R2657" s="18" t="str">
        <f>IF(LEN('Matter Data'!H2089)&gt;40,LEN('Matter Data'!H2089),"")</f>
        <v/>
      </c>
      <c r="S2657" s="21" t="b">
        <f>IF(LEN('Matter Data'!C2089)&gt;0,CONCATENATE('Matter Data'!A2089,'Matter Data'!B2089,'Matter Data'!C2089))</f>
        <v>0</v>
      </c>
      <c r="T2657" s="21">
        <f>IF(LEN('Matter Data'!C2089)&gt;0,COUNTIF($S$2:$S$5001,CONCATENATE('Matter Data'!A2089,'Matter Data'!B2089,'Matter Data'!C2089)),0)</f>
        <v>0</v>
      </c>
      <c r="U2657" s="22" t="str">
        <f>IF(LEN('Contacts Data'!B2096)&gt;0,'Contacts Data'!B2096,"")</f>
        <v/>
      </c>
      <c r="V2657" s="22" t="str">
        <f>IF(LEN('Contacts Data'!C2096)&gt;0,'Contacts Data'!C2096,"")</f>
        <v/>
      </c>
      <c r="W2657" s="22" t="str">
        <f>CONCATENATE(U2657, " ", V2657, " ", 'Contacts Data'!$A2096)</f>
        <v xml:space="preserve">  </v>
      </c>
      <c r="X2657" s="22" t="str">
        <f>CONCATENATE('Matter Data'!A2089, " ", 'Matter Data'!B2089, " ", "Client")</f>
        <v xml:space="preserve">  Client</v>
      </c>
      <c r="Y2657" s="19" t="str">
        <f t="shared" si="41"/>
        <v/>
      </c>
    </row>
    <row r="2658" spans="1:25" x14ac:dyDescent="0.25">
      <c r="A2658" s="18" t="str">
        <f>IF(LEN('Contacts Data'!A2097)&gt;20,LEN('Contacts Data'!A2097),"")</f>
        <v/>
      </c>
      <c r="B2658" s="18" t="str">
        <f>IF(LEN('Contacts Data'!B2097)&gt;0, LEN('Contacts Data'!B2097) + LEN('Contacts Data'!C2097), "")</f>
        <v/>
      </c>
      <c r="C2658" s="18" t="str">
        <f>IF(LEN('Contacts Data'!E2097)&gt;20,LEN('Contacts Data'!E2097),"")</f>
        <v/>
      </c>
      <c r="D2658" s="18" t="str">
        <f>IF(LEN('Contacts Data'!F2097)&gt;20,LEN('Contacts Data'!F2097),"")</f>
        <v/>
      </c>
      <c r="E2658" s="18" t="str">
        <f>IF(LEN('Contacts Data'!G2097)&gt;20,LEN('Contacts Data'!G2097),"")</f>
        <v/>
      </c>
      <c r="F2658" s="18" t="str">
        <f>IF(LEN('Contacts Data'!H2097)&gt;60,LEN('Contacts Data'!H2097),"")</f>
        <v/>
      </c>
      <c r="G2658" s="18" t="str">
        <f>IF(LEN('Contacts Data'!I2097)&gt;128,LEN('Contacts Data'!I2097),"")</f>
        <v/>
      </c>
      <c r="H2658" s="18" t="str">
        <f>IF(LEN('Contacts Data'!J2097)&gt;60,LEN('Contacts Data'!J2097),"")</f>
        <v/>
      </c>
      <c r="I2658" s="18" t="str">
        <f>IF(LEN('Contacts Data'!K2097)&gt;30,LEN('Contacts Data'!K2097),"")</f>
        <v/>
      </c>
      <c r="J2658" s="18" t="str">
        <f>IF(LEN('Contacts Data'!L2097)&gt;2,LEN('Contacts Data'!L2097),"")</f>
        <v/>
      </c>
      <c r="K2658" s="18" t="str">
        <f>IF(LEN('Contacts Data'!M2097)&gt;16,LEN('Contacts Data'!M2097),"")</f>
        <v/>
      </c>
      <c r="L2658" s="18" t="str">
        <f>IF(LEN('Contacts Data'!D2097)&gt;128,LEN('Contacts Data'!D2097),"")</f>
        <v/>
      </c>
      <c r="M2658" s="18" t="str">
        <f>IF(LEN('Contacts Data'!O2097)&gt;1024,LEN('Contacts Data'!O2097),"")</f>
        <v/>
      </c>
      <c r="P2658" s="18" t="str">
        <f>IF(LEN('Matter Data'!A2090)&gt;0,LEN('Matter Data'!A2090)+LEN('Matter Data'!B2090),"")</f>
        <v/>
      </c>
      <c r="Q2658" s="18" t="str">
        <f>IF(LEN('Matter Data'!C2090)&gt;80,LEN('Matter Data'!C2090),"")</f>
        <v/>
      </c>
      <c r="R2658" s="18" t="str">
        <f>IF(LEN('Matter Data'!H2090)&gt;40,LEN('Matter Data'!H2090),"")</f>
        <v/>
      </c>
      <c r="S2658" s="21" t="b">
        <f>IF(LEN('Matter Data'!C2090)&gt;0,CONCATENATE('Matter Data'!A2090,'Matter Data'!B2090,'Matter Data'!C2090))</f>
        <v>0</v>
      </c>
      <c r="T2658" s="21">
        <f>IF(LEN('Matter Data'!C2090)&gt;0,COUNTIF($S$2:$S$5001,CONCATENATE('Matter Data'!A2090,'Matter Data'!B2090,'Matter Data'!C2090)),0)</f>
        <v>0</v>
      </c>
      <c r="U2658" s="22" t="str">
        <f>IF(LEN('Contacts Data'!B2097)&gt;0,'Contacts Data'!B2097,"")</f>
        <v/>
      </c>
      <c r="V2658" s="22" t="str">
        <f>IF(LEN('Contacts Data'!C2097)&gt;0,'Contacts Data'!C2097,"")</f>
        <v/>
      </c>
      <c r="W2658" s="22" t="str">
        <f>CONCATENATE(U2658, " ", V2658, " ", 'Contacts Data'!$A2097)</f>
        <v xml:space="preserve">  </v>
      </c>
      <c r="X2658" s="22" t="str">
        <f>CONCATENATE('Matter Data'!A2090, " ", 'Matter Data'!B2090, " ", "Client")</f>
        <v xml:space="preserve">  Client</v>
      </c>
      <c r="Y2658" s="19" t="str">
        <f t="shared" si="41"/>
        <v/>
      </c>
    </row>
    <row r="2659" spans="1:25" x14ac:dyDescent="0.25">
      <c r="A2659" s="18" t="str">
        <f>IF(LEN('Contacts Data'!A2098)&gt;20,LEN('Contacts Data'!A2098),"")</f>
        <v/>
      </c>
      <c r="B2659" s="18" t="str">
        <f>IF(LEN('Contacts Data'!B2098)&gt;0, LEN('Contacts Data'!B2098) + LEN('Contacts Data'!C2098), "")</f>
        <v/>
      </c>
      <c r="C2659" s="18" t="str">
        <f>IF(LEN('Contacts Data'!E2098)&gt;20,LEN('Contacts Data'!E2098),"")</f>
        <v/>
      </c>
      <c r="D2659" s="18" t="str">
        <f>IF(LEN('Contacts Data'!F2098)&gt;20,LEN('Contacts Data'!F2098),"")</f>
        <v/>
      </c>
      <c r="E2659" s="18" t="str">
        <f>IF(LEN('Contacts Data'!G2098)&gt;20,LEN('Contacts Data'!G2098),"")</f>
        <v/>
      </c>
      <c r="F2659" s="18" t="str">
        <f>IF(LEN('Contacts Data'!H2098)&gt;60,LEN('Contacts Data'!H2098),"")</f>
        <v/>
      </c>
      <c r="G2659" s="18" t="str">
        <f>IF(LEN('Contacts Data'!I2098)&gt;128,LEN('Contacts Data'!I2098),"")</f>
        <v/>
      </c>
      <c r="H2659" s="18" t="str">
        <f>IF(LEN('Contacts Data'!J2098)&gt;60,LEN('Contacts Data'!J2098),"")</f>
        <v/>
      </c>
      <c r="I2659" s="18" t="str">
        <f>IF(LEN('Contacts Data'!K2098)&gt;30,LEN('Contacts Data'!K2098),"")</f>
        <v/>
      </c>
      <c r="J2659" s="18" t="str">
        <f>IF(LEN('Contacts Data'!L2098)&gt;2,LEN('Contacts Data'!L2098),"")</f>
        <v/>
      </c>
      <c r="K2659" s="18" t="str">
        <f>IF(LEN('Contacts Data'!M2098)&gt;16,LEN('Contacts Data'!M2098),"")</f>
        <v/>
      </c>
      <c r="L2659" s="18" t="str">
        <f>IF(LEN('Contacts Data'!D2098)&gt;128,LEN('Contacts Data'!D2098),"")</f>
        <v/>
      </c>
      <c r="M2659" s="18" t="str">
        <f>IF(LEN('Contacts Data'!O2098)&gt;1024,LEN('Contacts Data'!O2098),"")</f>
        <v/>
      </c>
      <c r="P2659" s="18" t="str">
        <f>IF(LEN('Matter Data'!A2091)&gt;0,LEN('Matter Data'!A2091)+LEN('Matter Data'!B2091),"")</f>
        <v/>
      </c>
      <c r="Q2659" s="18" t="str">
        <f>IF(LEN('Matter Data'!C2091)&gt;80,LEN('Matter Data'!C2091),"")</f>
        <v/>
      </c>
      <c r="R2659" s="18" t="str">
        <f>IF(LEN('Matter Data'!H2091)&gt;40,LEN('Matter Data'!H2091),"")</f>
        <v/>
      </c>
      <c r="S2659" s="21" t="b">
        <f>IF(LEN('Matter Data'!C2091)&gt;0,CONCATENATE('Matter Data'!A2091,'Matter Data'!B2091,'Matter Data'!C2091))</f>
        <v>0</v>
      </c>
      <c r="T2659" s="21">
        <f>IF(LEN('Matter Data'!C2091)&gt;0,COUNTIF($S$2:$S$5001,CONCATENATE('Matter Data'!A2091,'Matter Data'!B2091,'Matter Data'!C2091)),0)</f>
        <v>0</v>
      </c>
      <c r="U2659" s="22" t="str">
        <f>IF(LEN('Contacts Data'!B2098)&gt;0,'Contacts Data'!B2098,"")</f>
        <v/>
      </c>
      <c r="V2659" s="22" t="str">
        <f>IF(LEN('Contacts Data'!C2098)&gt;0,'Contacts Data'!C2098,"")</f>
        <v/>
      </c>
      <c r="W2659" s="22" t="str">
        <f>CONCATENATE(U2659, " ", V2659, " ", 'Contacts Data'!$A2098)</f>
        <v xml:space="preserve">  </v>
      </c>
      <c r="X2659" s="22" t="str">
        <f>CONCATENATE('Matter Data'!A2091, " ", 'Matter Data'!B2091, " ", "Client")</f>
        <v xml:space="preserve">  Client</v>
      </c>
      <c r="Y2659" s="19" t="str">
        <f t="shared" si="41"/>
        <v/>
      </c>
    </row>
    <row r="2660" spans="1:25" x14ac:dyDescent="0.25">
      <c r="A2660" s="18" t="str">
        <f>IF(LEN('Contacts Data'!A2099)&gt;20,LEN('Contacts Data'!A2099),"")</f>
        <v/>
      </c>
      <c r="B2660" s="18" t="str">
        <f>IF(LEN('Contacts Data'!B2099)&gt;0, LEN('Contacts Data'!B2099) + LEN('Contacts Data'!C2099), "")</f>
        <v/>
      </c>
      <c r="C2660" s="18" t="str">
        <f>IF(LEN('Contacts Data'!E2099)&gt;20,LEN('Contacts Data'!E2099),"")</f>
        <v/>
      </c>
      <c r="D2660" s="18" t="str">
        <f>IF(LEN('Contacts Data'!F2099)&gt;20,LEN('Contacts Data'!F2099),"")</f>
        <v/>
      </c>
      <c r="E2660" s="18" t="str">
        <f>IF(LEN('Contacts Data'!G2099)&gt;20,LEN('Contacts Data'!G2099),"")</f>
        <v/>
      </c>
      <c r="F2660" s="18" t="str">
        <f>IF(LEN('Contacts Data'!H2099)&gt;60,LEN('Contacts Data'!H2099),"")</f>
        <v/>
      </c>
      <c r="G2660" s="18" t="str">
        <f>IF(LEN('Contacts Data'!I2099)&gt;128,LEN('Contacts Data'!I2099),"")</f>
        <v/>
      </c>
      <c r="H2660" s="18" t="str">
        <f>IF(LEN('Contacts Data'!J2099)&gt;60,LEN('Contacts Data'!J2099),"")</f>
        <v/>
      </c>
      <c r="I2660" s="18" t="str">
        <f>IF(LEN('Contacts Data'!K2099)&gt;30,LEN('Contacts Data'!K2099),"")</f>
        <v/>
      </c>
      <c r="J2660" s="18" t="str">
        <f>IF(LEN('Contacts Data'!L2099)&gt;2,LEN('Contacts Data'!L2099),"")</f>
        <v/>
      </c>
      <c r="K2660" s="18" t="str">
        <f>IF(LEN('Contacts Data'!M2099)&gt;16,LEN('Contacts Data'!M2099),"")</f>
        <v/>
      </c>
      <c r="L2660" s="18" t="str">
        <f>IF(LEN('Contacts Data'!D2099)&gt;128,LEN('Contacts Data'!D2099),"")</f>
        <v/>
      </c>
      <c r="M2660" s="18" t="str">
        <f>IF(LEN('Contacts Data'!O2099)&gt;1024,LEN('Contacts Data'!O2099),"")</f>
        <v/>
      </c>
      <c r="P2660" s="18" t="str">
        <f>IF(LEN('Matter Data'!A2092)&gt;0,LEN('Matter Data'!A2092)+LEN('Matter Data'!B2092),"")</f>
        <v/>
      </c>
      <c r="Q2660" s="18" t="str">
        <f>IF(LEN('Matter Data'!C2092)&gt;80,LEN('Matter Data'!C2092),"")</f>
        <v/>
      </c>
      <c r="R2660" s="18" t="str">
        <f>IF(LEN('Matter Data'!H2092)&gt;40,LEN('Matter Data'!H2092),"")</f>
        <v/>
      </c>
      <c r="S2660" s="21" t="b">
        <f>IF(LEN('Matter Data'!C2092)&gt;0,CONCATENATE('Matter Data'!A2092,'Matter Data'!B2092,'Matter Data'!C2092))</f>
        <v>0</v>
      </c>
      <c r="T2660" s="21">
        <f>IF(LEN('Matter Data'!C2092)&gt;0,COUNTIF($S$2:$S$5001,CONCATENATE('Matter Data'!A2092,'Matter Data'!B2092,'Matter Data'!C2092)),0)</f>
        <v>0</v>
      </c>
      <c r="U2660" s="22" t="str">
        <f>IF(LEN('Contacts Data'!B2099)&gt;0,'Contacts Data'!B2099,"")</f>
        <v/>
      </c>
      <c r="V2660" s="22" t="str">
        <f>IF(LEN('Contacts Data'!C2099)&gt;0,'Contacts Data'!C2099,"")</f>
        <v/>
      </c>
      <c r="W2660" s="22" t="str">
        <f>CONCATENATE(U2660, " ", V2660, " ", 'Contacts Data'!$A2099)</f>
        <v xml:space="preserve">  </v>
      </c>
      <c r="X2660" s="22" t="str">
        <f>CONCATENATE('Matter Data'!A2092, " ", 'Matter Data'!B2092, " ", "Client")</f>
        <v xml:space="preserve">  Client</v>
      </c>
      <c r="Y2660" s="19" t="str">
        <f t="shared" si="41"/>
        <v/>
      </c>
    </row>
    <row r="2661" spans="1:25" x14ac:dyDescent="0.25">
      <c r="A2661" s="18" t="str">
        <f>IF(LEN('Contacts Data'!A2100)&gt;20,LEN('Contacts Data'!A2100),"")</f>
        <v/>
      </c>
      <c r="B2661" s="18" t="str">
        <f>IF(LEN('Contacts Data'!B2100)&gt;0, LEN('Contacts Data'!B2100) + LEN('Contacts Data'!C2100), "")</f>
        <v/>
      </c>
      <c r="C2661" s="18" t="str">
        <f>IF(LEN('Contacts Data'!E2100)&gt;20,LEN('Contacts Data'!E2100),"")</f>
        <v/>
      </c>
      <c r="D2661" s="18" t="str">
        <f>IF(LEN('Contacts Data'!F2100)&gt;20,LEN('Contacts Data'!F2100),"")</f>
        <v/>
      </c>
      <c r="E2661" s="18" t="str">
        <f>IF(LEN('Contacts Data'!G2100)&gt;20,LEN('Contacts Data'!G2100),"")</f>
        <v/>
      </c>
      <c r="F2661" s="18" t="str">
        <f>IF(LEN('Contacts Data'!H2100)&gt;60,LEN('Contacts Data'!H2100),"")</f>
        <v/>
      </c>
      <c r="G2661" s="18" t="str">
        <f>IF(LEN('Contacts Data'!I2100)&gt;128,LEN('Contacts Data'!I2100),"")</f>
        <v/>
      </c>
      <c r="H2661" s="18" t="str">
        <f>IF(LEN('Contacts Data'!J2100)&gt;60,LEN('Contacts Data'!J2100),"")</f>
        <v/>
      </c>
      <c r="I2661" s="18" t="str">
        <f>IF(LEN('Contacts Data'!K2100)&gt;30,LEN('Contacts Data'!K2100),"")</f>
        <v/>
      </c>
      <c r="J2661" s="18" t="str">
        <f>IF(LEN('Contacts Data'!L2100)&gt;2,LEN('Contacts Data'!L2100),"")</f>
        <v/>
      </c>
      <c r="K2661" s="18" t="str">
        <f>IF(LEN('Contacts Data'!M2100)&gt;16,LEN('Contacts Data'!M2100),"")</f>
        <v/>
      </c>
      <c r="L2661" s="18" t="str">
        <f>IF(LEN('Contacts Data'!D2100)&gt;128,LEN('Contacts Data'!D2100),"")</f>
        <v/>
      </c>
      <c r="M2661" s="18" t="str">
        <f>IF(LEN('Contacts Data'!O2100)&gt;1024,LEN('Contacts Data'!O2100),"")</f>
        <v/>
      </c>
      <c r="P2661" s="18" t="str">
        <f>IF(LEN('Matter Data'!A2093)&gt;0,LEN('Matter Data'!A2093)+LEN('Matter Data'!B2093),"")</f>
        <v/>
      </c>
      <c r="Q2661" s="18" t="str">
        <f>IF(LEN('Matter Data'!C2093)&gt;80,LEN('Matter Data'!C2093),"")</f>
        <v/>
      </c>
      <c r="R2661" s="18" t="str">
        <f>IF(LEN('Matter Data'!H2093)&gt;40,LEN('Matter Data'!H2093),"")</f>
        <v/>
      </c>
      <c r="S2661" s="21" t="b">
        <f>IF(LEN('Matter Data'!C2093)&gt;0,CONCATENATE('Matter Data'!A2093,'Matter Data'!B2093,'Matter Data'!C2093))</f>
        <v>0</v>
      </c>
      <c r="T2661" s="21">
        <f>IF(LEN('Matter Data'!C2093)&gt;0,COUNTIF($S$2:$S$5001,CONCATENATE('Matter Data'!A2093,'Matter Data'!B2093,'Matter Data'!C2093)),0)</f>
        <v>0</v>
      </c>
      <c r="U2661" s="22" t="str">
        <f>IF(LEN('Contacts Data'!B2100)&gt;0,'Contacts Data'!B2100,"")</f>
        <v/>
      </c>
      <c r="V2661" s="22" t="str">
        <f>IF(LEN('Contacts Data'!C2100)&gt;0,'Contacts Data'!C2100,"")</f>
        <v/>
      </c>
      <c r="W2661" s="22" t="str">
        <f>CONCATENATE(U2661, " ", V2661, " ", 'Contacts Data'!$A2100)</f>
        <v xml:space="preserve">  </v>
      </c>
      <c r="X2661" s="22" t="str">
        <f>CONCATENATE('Matter Data'!A2093, " ", 'Matter Data'!B2093, " ", "Client")</f>
        <v xml:space="preserve">  Client</v>
      </c>
      <c r="Y2661" s="19" t="str">
        <f t="shared" si="41"/>
        <v/>
      </c>
    </row>
    <row r="2662" spans="1:25" x14ac:dyDescent="0.25">
      <c r="A2662" s="18" t="str">
        <f>IF(LEN('Contacts Data'!A2101)&gt;20,LEN('Contacts Data'!A2101),"")</f>
        <v/>
      </c>
      <c r="B2662" s="18" t="str">
        <f>IF(LEN('Contacts Data'!B2101)&gt;0, LEN('Contacts Data'!B2101) + LEN('Contacts Data'!C2101), "")</f>
        <v/>
      </c>
      <c r="C2662" s="18" t="str">
        <f>IF(LEN('Contacts Data'!E2101)&gt;20,LEN('Contacts Data'!E2101),"")</f>
        <v/>
      </c>
      <c r="D2662" s="18" t="str">
        <f>IF(LEN('Contacts Data'!F2101)&gt;20,LEN('Contacts Data'!F2101),"")</f>
        <v/>
      </c>
      <c r="E2662" s="18" t="str">
        <f>IF(LEN('Contacts Data'!G2101)&gt;20,LEN('Contacts Data'!G2101),"")</f>
        <v/>
      </c>
      <c r="F2662" s="18" t="str">
        <f>IF(LEN('Contacts Data'!H2101)&gt;60,LEN('Contacts Data'!H2101),"")</f>
        <v/>
      </c>
      <c r="G2662" s="18" t="str">
        <f>IF(LEN('Contacts Data'!I2101)&gt;128,LEN('Contacts Data'!I2101),"")</f>
        <v/>
      </c>
      <c r="H2662" s="18" t="str">
        <f>IF(LEN('Contacts Data'!J2101)&gt;60,LEN('Contacts Data'!J2101),"")</f>
        <v/>
      </c>
      <c r="I2662" s="18" t="str">
        <f>IF(LEN('Contacts Data'!K2101)&gt;30,LEN('Contacts Data'!K2101),"")</f>
        <v/>
      </c>
      <c r="J2662" s="18" t="str">
        <f>IF(LEN('Contacts Data'!L2101)&gt;2,LEN('Contacts Data'!L2101),"")</f>
        <v/>
      </c>
      <c r="K2662" s="18" t="str">
        <f>IF(LEN('Contacts Data'!M2101)&gt;16,LEN('Contacts Data'!M2101),"")</f>
        <v/>
      </c>
      <c r="L2662" s="18" t="str">
        <f>IF(LEN('Contacts Data'!D2101)&gt;128,LEN('Contacts Data'!D2101),"")</f>
        <v/>
      </c>
      <c r="M2662" s="18" t="str">
        <f>IF(LEN('Contacts Data'!O2101)&gt;1024,LEN('Contacts Data'!O2101),"")</f>
        <v/>
      </c>
      <c r="P2662" s="18" t="str">
        <f>IF(LEN('Matter Data'!A2094)&gt;0,LEN('Matter Data'!A2094)+LEN('Matter Data'!B2094),"")</f>
        <v/>
      </c>
      <c r="Q2662" s="18" t="str">
        <f>IF(LEN('Matter Data'!C2094)&gt;80,LEN('Matter Data'!C2094),"")</f>
        <v/>
      </c>
      <c r="R2662" s="18" t="str">
        <f>IF(LEN('Matter Data'!H2094)&gt;40,LEN('Matter Data'!H2094),"")</f>
        <v/>
      </c>
      <c r="S2662" s="21" t="b">
        <f>IF(LEN('Matter Data'!C2094)&gt;0,CONCATENATE('Matter Data'!A2094,'Matter Data'!B2094,'Matter Data'!C2094))</f>
        <v>0</v>
      </c>
      <c r="T2662" s="21">
        <f>IF(LEN('Matter Data'!C2094)&gt;0,COUNTIF($S$2:$S$5001,CONCATENATE('Matter Data'!A2094,'Matter Data'!B2094,'Matter Data'!C2094)),0)</f>
        <v>0</v>
      </c>
      <c r="U2662" s="22" t="str">
        <f>IF(LEN('Contacts Data'!B2101)&gt;0,'Contacts Data'!B2101,"")</f>
        <v/>
      </c>
      <c r="V2662" s="22" t="str">
        <f>IF(LEN('Contacts Data'!C2101)&gt;0,'Contacts Data'!C2101,"")</f>
        <v/>
      </c>
      <c r="W2662" s="22" t="str">
        <f>CONCATENATE(U2662, " ", V2662, " ", 'Contacts Data'!$A2101)</f>
        <v xml:space="preserve">  </v>
      </c>
      <c r="X2662" s="22" t="str">
        <f>CONCATENATE('Matter Data'!A2094, " ", 'Matter Data'!B2094, " ", "Client")</f>
        <v xml:space="preserve">  Client</v>
      </c>
      <c r="Y2662" s="19" t="str">
        <f t="shared" si="41"/>
        <v/>
      </c>
    </row>
    <row r="2663" spans="1:25" x14ac:dyDescent="0.25">
      <c r="A2663" s="18" t="str">
        <f>IF(LEN('Contacts Data'!A2102)&gt;20,LEN('Contacts Data'!A2102),"")</f>
        <v/>
      </c>
      <c r="B2663" s="18" t="str">
        <f>IF(LEN('Contacts Data'!B2102)&gt;0, LEN('Contacts Data'!B2102) + LEN('Contacts Data'!C2102), "")</f>
        <v/>
      </c>
      <c r="C2663" s="18" t="str">
        <f>IF(LEN('Contacts Data'!E2102)&gt;20,LEN('Contacts Data'!E2102),"")</f>
        <v/>
      </c>
      <c r="D2663" s="18" t="str">
        <f>IF(LEN('Contacts Data'!F2102)&gt;20,LEN('Contacts Data'!F2102),"")</f>
        <v/>
      </c>
      <c r="E2663" s="18" t="str">
        <f>IF(LEN('Contacts Data'!G2102)&gt;20,LEN('Contacts Data'!G2102),"")</f>
        <v/>
      </c>
      <c r="F2663" s="18" t="str">
        <f>IF(LEN('Contacts Data'!H2102)&gt;60,LEN('Contacts Data'!H2102),"")</f>
        <v/>
      </c>
      <c r="G2663" s="18" t="str">
        <f>IF(LEN('Contacts Data'!I2102)&gt;128,LEN('Contacts Data'!I2102),"")</f>
        <v/>
      </c>
      <c r="H2663" s="18" t="str">
        <f>IF(LEN('Contacts Data'!J2102)&gt;60,LEN('Contacts Data'!J2102),"")</f>
        <v/>
      </c>
      <c r="I2663" s="18" t="str">
        <f>IF(LEN('Contacts Data'!K2102)&gt;30,LEN('Contacts Data'!K2102),"")</f>
        <v/>
      </c>
      <c r="J2663" s="18" t="str">
        <f>IF(LEN('Contacts Data'!L2102)&gt;2,LEN('Contacts Data'!L2102),"")</f>
        <v/>
      </c>
      <c r="K2663" s="18" t="str">
        <f>IF(LEN('Contacts Data'!M2102)&gt;16,LEN('Contacts Data'!M2102),"")</f>
        <v/>
      </c>
      <c r="L2663" s="18" t="str">
        <f>IF(LEN('Contacts Data'!D2102)&gt;128,LEN('Contacts Data'!D2102),"")</f>
        <v/>
      </c>
      <c r="M2663" s="18" t="str">
        <f>IF(LEN('Contacts Data'!O2102)&gt;1024,LEN('Contacts Data'!O2102),"")</f>
        <v/>
      </c>
      <c r="P2663" s="18" t="str">
        <f>IF(LEN('Matter Data'!A2095)&gt;0,LEN('Matter Data'!A2095)+LEN('Matter Data'!B2095),"")</f>
        <v/>
      </c>
      <c r="Q2663" s="18" t="str">
        <f>IF(LEN('Matter Data'!C2095)&gt;80,LEN('Matter Data'!C2095),"")</f>
        <v/>
      </c>
      <c r="R2663" s="18" t="str">
        <f>IF(LEN('Matter Data'!H2095)&gt;40,LEN('Matter Data'!H2095),"")</f>
        <v/>
      </c>
      <c r="S2663" s="21" t="b">
        <f>IF(LEN('Matter Data'!C2095)&gt;0,CONCATENATE('Matter Data'!A2095,'Matter Data'!B2095,'Matter Data'!C2095))</f>
        <v>0</v>
      </c>
      <c r="T2663" s="21">
        <f>IF(LEN('Matter Data'!C2095)&gt;0,COUNTIF($S$2:$S$5001,CONCATENATE('Matter Data'!A2095,'Matter Data'!B2095,'Matter Data'!C2095)),0)</f>
        <v>0</v>
      </c>
      <c r="U2663" s="22" t="str">
        <f>IF(LEN('Contacts Data'!B2102)&gt;0,'Contacts Data'!B2102,"")</f>
        <v/>
      </c>
      <c r="V2663" s="22" t="str">
        <f>IF(LEN('Contacts Data'!C2102)&gt;0,'Contacts Data'!C2102,"")</f>
        <v/>
      </c>
      <c r="W2663" s="22" t="str">
        <f>CONCATENATE(U2663, " ", V2663, " ", 'Contacts Data'!$A2102)</f>
        <v xml:space="preserve">  </v>
      </c>
      <c r="X2663" s="22" t="str">
        <f>CONCATENATE('Matter Data'!A2095, " ", 'Matter Data'!B2095, " ", "Client")</f>
        <v xml:space="preserve">  Client</v>
      </c>
      <c r="Y2663" s="19" t="str">
        <f t="shared" si="41"/>
        <v/>
      </c>
    </row>
    <row r="2664" spans="1:25" x14ac:dyDescent="0.25">
      <c r="A2664" s="18" t="str">
        <f>IF(LEN('Contacts Data'!A2103)&gt;20,LEN('Contacts Data'!A2103),"")</f>
        <v/>
      </c>
      <c r="B2664" s="18" t="str">
        <f>IF(LEN('Contacts Data'!B2103)&gt;0, LEN('Contacts Data'!B2103) + LEN('Contacts Data'!C2103), "")</f>
        <v/>
      </c>
      <c r="C2664" s="18" t="str">
        <f>IF(LEN('Contacts Data'!E2103)&gt;20,LEN('Contacts Data'!E2103),"")</f>
        <v/>
      </c>
      <c r="D2664" s="18" t="str">
        <f>IF(LEN('Contacts Data'!F2103)&gt;20,LEN('Contacts Data'!F2103),"")</f>
        <v/>
      </c>
      <c r="E2664" s="18" t="str">
        <f>IF(LEN('Contacts Data'!G2103)&gt;20,LEN('Contacts Data'!G2103),"")</f>
        <v/>
      </c>
      <c r="F2664" s="18" t="str">
        <f>IF(LEN('Contacts Data'!H2103)&gt;60,LEN('Contacts Data'!H2103),"")</f>
        <v/>
      </c>
      <c r="G2664" s="18" t="str">
        <f>IF(LEN('Contacts Data'!I2103)&gt;128,LEN('Contacts Data'!I2103),"")</f>
        <v/>
      </c>
      <c r="H2664" s="18" t="str">
        <f>IF(LEN('Contacts Data'!J2103)&gt;60,LEN('Contacts Data'!J2103),"")</f>
        <v/>
      </c>
      <c r="I2664" s="18" t="str">
        <f>IF(LEN('Contacts Data'!K2103)&gt;30,LEN('Contacts Data'!K2103),"")</f>
        <v/>
      </c>
      <c r="J2664" s="18" t="str">
        <f>IF(LEN('Contacts Data'!L2103)&gt;2,LEN('Contacts Data'!L2103),"")</f>
        <v/>
      </c>
      <c r="K2664" s="18" t="str">
        <f>IF(LEN('Contacts Data'!M2103)&gt;16,LEN('Contacts Data'!M2103),"")</f>
        <v/>
      </c>
      <c r="L2664" s="18" t="str">
        <f>IF(LEN('Contacts Data'!D2103)&gt;128,LEN('Contacts Data'!D2103),"")</f>
        <v/>
      </c>
      <c r="M2664" s="18" t="str">
        <f>IF(LEN('Contacts Data'!O2103)&gt;1024,LEN('Contacts Data'!O2103),"")</f>
        <v/>
      </c>
      <c r="P2664" s="18" t="str">
        <f>IF(LEN('Matter Data'!A2096)&gt;0,LEN('Matter Data'!A2096)+LEN('Matter Data'!B2096),"")</f>
        <v/>
      </c>
      <c r="Q2664" s="18" t="str">
        <f>IF(LEN('Matter Data'!C2096)&gt;80,LEN('Matter Data'!C2096),"")</f>
        <v/>
      </c>
      <c r="R2664" s="18" t="str">
        <f>IF(LEN('Matter Data'!H2096)&gt;40,LEN('Matter Data'!H2096),"")</f>
        <v/>
      </c>
      <c r="S2664" s="21" t="b">
        <f>IF(LEN('Matter Data'!C2096)&gt;0,CONCATENATE('Matter Data'!A2096,'Matter Data'!B2096,'Matter Data'!C2096))</f>
        <v>0</v>
      </c>
      <c r="T2664" s="21">
        <f>IF(LEN('Matter Data'!C2096)&gt;0,COUNTIF($S$2:$S$5001,CONCATENATE('Matter Data'!A2096,'Matter Data'!B2096,'Matter Data'!C2096)),0)</f>
        <v>0</v>
      </c>
      <c r="U2664" s="22" t="str">
        <f>IF(LEN('Contacts Data'!B2103)&gt;0,'Contacts Data'!B2103,"")</f>
        <v/>
      </c>
      <c r="V2664" s="22" t="str">
        <f>IF(LEN('Contacts Data'!C2103)&gt;0,'Contacts Data'!C2103,"")</f>
        <v/>
      </c>
      <c r="W2664" s="22" t="str">
        <f>CONCATENATE(U2664, " ", V2664, " ", 'Contacts Data'!$A2103)</f>
        <v xml:space="preserve">  </v>
      </c>
      <c r="X2664" s="22" t="str">
        <f>CONCATENATE('Matter Data'!A2096, " ", 'Matter Data'!B2096, " ", "Client")</f>
        <v xml:space="preserve">  Client</v>
      </c>
      <c r="Y2664" s="19" t="str">
        <f t="shared" si="41"/>
        <v/>
      </c>
    </row>
    <row r="2665" spans="1:25" x14ac:dyDescent="0.25">
      <c r="A2665" s="18" t="str">
        <f>IF(LEN('Contacts Data'!A2104)&gt;20,LEN('Contacts Data'!A2104),"")</f>
        <v/>
      </c>
      <c r="B2665" s="18" t="str">
        <f>IF(LEN('Contacts Data'!B2104)&gt;0, LEN('Contacts Data'!B2104) + LEN('Contacts Data'!C2104), "")</f>
        <v/>
      </c>
      <c r="C2665" s="18" t="str">
        <f>IF(LEN('Contacts Data'!E2104)&gt;20,LEN('Contacts Data'!E2104),"")</f>
        <v/>
      </c>
      <c r="D2665" s="18" t="str">
        <f>IF(LEN('Contacts Data'!F2104)&gt;20,LEN('Contacts Data'!F2104),"")</f>
        <v/>
      </c>
      <c r="E2665" s="18" t="str">
        <f>IF(LEN('Contacts Data'!G2104)&gt;20,LEN('Contacts Data'!G2104),"")</f>
        <v/>
      </c>
      <c r="F2665" s="18" t="str">
        <f>IF(LEN('Contacts Data'!H2104)&gt;60,LEN('Contacts Data'!H2104),"")</f>
        <v/>
      </c>
      <c r="G2665" s="18" t="str">
        <f>IF(LEN('Contacts Data'!I2104)&gt;128,LEN('Contacts Data'!I2104),"")</f>
        <v/>
      </c>
      <c r="H2665" s="18" t="str">
        <f>IF(LEN('Contacts Data'!J2104)&gt;60,LEN('Contacts Data'!J2104),"")</f>
        <v/>
      </c>
      <c r="I2665" s="18" t="str">
        <f>IF(LEN('Contacts Data'!K2104)&gt;30,LEN('Contacts Data'!K2104),"")</f>
        <v/>
      </c>
      <c r="J2665" s="18" t="str">
        <f>IF(LEN('Contacts Data'!L2104)&gt;2,LEN('Contacts Data'!L2104),"")</f>
        <v/>
      </c>
      <c r="K2665" s="18" t="str">
        <f>IF(LEN('Contacts Data'!M2104)&gt;16,LEN('Contacts Data'!M2104),"")</f>
        <v/>
      </c>
      <c r="L2665" s="18" t="str">
        <f>IF(LEN('Contacts Data'!D2104)&gt;128,LEN('Contacts Data'!D2104),"")</f>
        <v/>
      </c>
      <c r="M2665" s="18" t="str">
        <f>IF(LEN('Contacts Data'!O2104)&gt;1024,LEN('Contacts Data'!O2104),"")</f>
        <v/>
      </c>
      <c r="P2665" s="18" t="str">
        <f>IF(LEN('Matter Data'!A2097)&gt;0,LEN('Matter Data'!A2097)+LEN('Matter Data'!B2097),"")</f>
        <v/>
      </c>
      <c r="Q2665" s="18" t="str">
        <f>IF(LEN('Matter Data'!C2097)&gt;80,LEN('Matter Data'!C2097),"")</f>
        <v/>
      </c>
      <c r="R2665" s="18" t="str">
        <f>IF(LEN('Matter Data'!H2097)&gt;40,LEN('Matter Data'!H2097),"")</f>
        <v/>
      </c>
      <c r="S2665" s="21" t="b">
        <f>IF(LEN('Matter Data'!C2097)&gt;0,CONCATENATE('Matter Data'!A2097,'Matter Data'!B2097,'Matter Data'!C2097))</f>
        <v>0</v>
      </c>
      <c r="T2665" s="21">
        <f>IF(LEN('Matter Data'!C2097)&gt;0,COUNTIF($S$2:$S$5001,CONCATENATE('Matter Data'!A2097,'Matter Data'!B2097,'Matter Data'!C2097)),0)</f>
        <v>0</v>
      </c>
      <c r="U2665" s="22" t="str">
        <f>IF(LEN('Contacts Data'!B2104)&gt;0,'Contacts Data'!B2104,"")</f>
        <v/>
      </c>
      <c r="V2665" s="22" t="str">
        <f>IF(LEN('Contacts Data'!C2104)&gt;0,'Contacts Data'!C2104,"")</f>
        <v/>
      </c>
      <c r="W2665" s="22" t="str">
        <f>CONCATENATE(U2665, " ", V2665, " ", 'Contacts Data'!$A2104)</f>
        <v xml:space="preserve">  </v>
      </c>
      <c r="X2665" s="22" t="str">
        <f>CONCATENATE('Matter Data'!A2097, " ", 'Matter Data'!B2097, " ", "Client")</f>
        <v xml:space="preserve">  Client</v>
      </c>
      <c r="Y2665" s="19" t="str">
        <f t="shared" si="41"/>
        <v/>
      </c>
    </row>
    <row r="2666" spans="1:25" x14ac:dyDescent="0.25">
      <c r="A2666" s="18" t="str">
        <f>IF(LEN('Contacts Data'!A2105)&gt;20,LEN('Contacts Data'!A2105),"")</f>
        <v/>
      </c>
      <c r="B2666" s="18" t="str">
        <f>IF(LEN('Contacts Data'!B2105)&gt;0, LEN('Contacts Data'!B2105) + LEN('Contacts Data'!C2105), "")</f>
        <v/>
      </c>
      <c r="C2666" s="18" t="str">
        <f>IF(LEN('Contacts Data'!E2105)&gt;20,LEN('Contacts Data'!E2105),"")</f>
        <v/>
      </c>
      <c r="D2666" s="18" t="str">
        <f>IF(LEN('Contacts Data'!F2105)&gt;20,LEN('Contacts Data'!F2105),"")</f>
        <v/>
      </c>
      <c r="E2666" s="18" t="str">
        <f>IF(LEN('Contacts Data'!G2105)&gt;20,LEN('Contacts Data'!G2105),"")</f>
        <v/>
      </c>
      <c r="F2666" s="18" t="str">
        <f>IF(LEN('Contacts Data'!H2105)&gt;60,LEN('Contacts Data'!H2105),"")</f>
        <v/>
      </c>
      <c r="G2666" s="18" t="str">
        <f>IF(LEN('Contacts Data'!I2105)&gt;128,LEN('Contacts Data'!I2105),"")</f>
        <v/>
      </c>
      <c r="H2666" s="18" t="str">
        <f>IF(LEN('Contacts Data'!J2105)&gt;60,LEN('Contacts Data'!J2105),"")</f>
        <v/>
      </c>
      <c r="I2666" s="18" t="str">
        <f>IF(LEN('Contacts Data'!K2105)&gt;30,LEN('Contacts Data'!K2105),"")</f>
        <v/>
      </c>
      <c r="J2666" s="18" t="str">
        <f>IF(LEN('Contacts Data'!L2105)&gt;2,LEN('Contacts Data'!L2105),"")</f>
        <v/>
      </c>
      <c r="K2666" s="18" t="str">
        <f>IF(LEN('Contacts Data'!M2105)&gt;16,LEN('Contacts Data'!M2105),"")</f>
        <v/>
      </c>
      <c r="L2666" s="18" t="str">
        <f>IF(LEN('Contacts Data'!D2105)&gt;128,LEN('Contacts Data'!D2105),"")</f>
        <v/>
      </c>
      <c r="M2666" s="18" t="str">
        <f>IF(LEN('Contacts Data'!O2105)&gt;1024,LEN('Contacts Data'!O2105),"")</f>
        <v/>
      </c>
      <c r="P2666" s="18" t="str">
        <f>IF(LEN('Matter Data'!A2098)&gt;0,LEN('Matter Data'!A2098)+LEN('Matter Data'!B2098),"")</f>
        <v/>
      </c>
      <c r="Q2666" s="18" t="str">
        <f>IF(LEN('Matter Data'!C2098)&gt;80,LEN('Matter Data'!C2098),"")</f>
        <v/>
      </c>
      <c r="R2666" s="18" t="str">
        <f>IF(LEN('Matter Data'!H2098)&gt;40,LEN('Matter Data'!H2098),"")</f>
        <v/>
      </c>
      <c r="S2666" s="21" t="b">
        <f>IF(LEN('Matter Data'!C2098)&gt;0,CONCATENATE('Matter Data'!A2098,'Matter Data'!B2098,'Matter Data'!C2098))</f>
        <v>0</v>
      </c>
      <c r="T2666" s="21">
        <f>IF(LEN('Matter Data'!C2098)&gt;0,COUNTIF($S$2:$S$5001,CONCATENATE('Matter Data'!A2098,'Matter Data'!B2098,'Matter Data'!C2098)),0)</f>
        <v>0</v>
      </c>
      <c r="U2666" s="22" t="str">
        <f>IF(LEN('Contacts Data'!B2105)&gt;0,'Contacts Data'!B2105,"")</f>
        <v/>
      </c>
      <c r="V2666" s="22" t="str">
        <f>IF(LEN('Contacts Data'!C2105)&gt;0,'Contacts Data'!C2105,"")</f>
        <v/>
      </c>
      <c r="W2666" s="22" t="str">
        <f>CONCATENATE(U2666, " ", V2666, " ", 'Contacts Data'!$A2105)</f>
        <v xml:space="preserve">  </v>
      </c>
      <c r="X2666" s="22" t="str">
        <f>CONCATENATE('Matter Data'!A2098, " ", 'Matter Data'!B2098, " ", "Client")</f>
        <v xml:space="preserve">  Client</v>
      </c>
      <c r="Y2666" s="19" t="str">
        <f t="shared" ref="Y2666:Y2729" si="42">IFERROR(VLOOKUP(X2666,$W$2:$W$5001,1,FALSE),"")</f>
        <v/>
      </c>
    </row>
    <row r="2667" spans="1:25" x14ac:dyDescent="0.25">
      <c r="A2667" s="18" t="str">
        <f>IF(LEN('Contacts Data'!A2106)&gt;20,LEN('Contacts Data'!A2106),"")</f>
        <v/>
      </c>
      <c r="B2667" s="18" t="str">
        <f>IF(LEN('Contacts Data'!B2106)&gt;0, LEN('Contacts Data'!B2106) + LEN('Contacts Data'!C2106), "")</f>
        <v/>
      </c>
      <c r="C2667" s="18" t="str">
        <f>IF(LEN('Contacts Data'!E2106)&gt;20,LEN('Contacts Data'!E2106),"")</f>
        <v/>
      </c>
      <c r="D2667" s="18" t="str">
        <f>IF(LEN('Contacts Data'!F2106)&gt;20,LEN('Contacts Data'!F2106),"")</f>
        <v/>
      </c>
      <c r="E2667" s="18" t="str">
        <f>IF(LEN('Contacts Data'!G2106)&gt;20,LEN('Contacts Data'!G2106),"")</f>
        <v/>
      </c>
      <c r="F2667" s="18" t="str">
        <f>IF(LEN('Contacts Data'!H2106)&gt;60,LEN('Contacts Data'!H2106),"")</f>
        <v/>
      </c>
      <c r="G2667" s="18" t="str">
        <f>IF(LEN('Contacts Data'!I2106)&gt;128,LEN('Contacts Data'!I2106),"")</f>
        <v/>
      </c>
      <c r="H2667" s="18" t="str">
        <f>IF(LEN('Contacts Data'!J2106)&gt;60,LEN('Contacts Data'!J2106),"")</f>
        <v/>
      </c>
      <c r="I2667" s="18" t="str">
        <f>IF(LEN('Contacts Data'!K2106)&gt;30,LEN('Contacts Data'!K2106),"")</f>
        <v/>
      </c>
      <c r="J2667" s="18" t="str">
        <f>IF(LEN('Contacts Data'!L2106)&gt;2,LEN('Contacts Data'!L2106),"")</f>
        <v/>
      </c>
      <c r="K2667" s="18" t="str">
        <f>IF(LEN('Contacts Data'!M2106)&gt;16,LEN('Contacts Data'!M2106),"")</f>
        <v/>
      </c>
      <c r="L2667" s="18" t="str">
        <f>IF(LEN('Contacts Data'!D2106)&gt;128,LEN('Contacts Data'!D2106),"")</f>
        <v/>
      </c>
      <c r="M2667" s="18" t="str">
        <f>IF(LEN('Contacts Data'!O2106)&gt;1024,LEN('Contacts Data'!O2106),"")</f>
        <v/>
      </c>
      <c r="P2667" s="18" t="str">
        <f>IF(LEN('Matter Data'!A2099)&gt;0,LEN('Matter Data'!A2099)+LEN('Matter Data'!B2099),"")</f>
        <v/>
      </c>
      <c r="Q2667" s="18" t="str">
        <f>IF(LEN('Matter Data'!C2099)&gt;80,LEN('Matter Data'!C2099),"")</f>
        <v/>
      </c>
      <c r="R2667" s="18" t="str">
        <f>IF(LEN('Matter Data'!H2099)&gt;40,LEN('Matter Data'!H2099),"")</f>
        <v/>
      </c>
      <c r="S2667" s="21" t="b">
        <f>IF(LEN('Matter Data'!C2099)&gt;0,CONCATENATE('Matter Data'!A2099,'Matter Data'!B2099,'Matter Data'!C2099))</f>
        <v>0</v>
      </c>
      <c r="T2667" s="21">
        <f>IF(LEN('Matter Data'!C2099)&gt;0,COUNTIF($S$2:$S$5001,CONCATENATE('Matter Data'!A2099,'Matter Data'!B2099,'Matter Data'!C2099)),0)</f>
        <v>0</v>
      </c>
      <c r="U2667" s="22" t="str">
        <f>IF(LEN('Contacts Data'!B2106)&gt;0,'Contacts Data'!B2106,"")</f>
        <v/>
      </c>
      <c r="V2667" s="22" t="str">
        <f>IF(LEN('Contacts Data'!C2106)&gt;0,'Contacts Data'!C2106,"")</f>
        <v/>
      </c>
      <c r="W2667" s="22" t="str">
        <f>CONCATENATE(U2667, " ", V2667, " ", 'Contacts Data'!$A2106)</f>
        <v xml:space="preserve">  </v>
      </c>
      <c r="X2667" s="22" t="str">
        <f>CONCATENATE('Matter Data'!A2099, " ", 'Matter Data'!B2099, " ", "Client")</f>
        <v xml:space="preserve">  Client</v>
      </c>
      <c r="Y2667" s="19" t="str">
        <f t="shared" si="42"/>
        <v/>
      </c>
    </row>
    <row r="2668" spans="1:25" x14ac:dyDescent="0.25">
      <c r="A2668" s="18" t="str">
        <f>IF(LEN('Contacts Data'!A2107)&gt;20,LEN('Contacts Data'!A2107),"")</f>
        <v/>
      </c>
      <c r="B2668" s="18" t="str">
        <f>IF(LEN('Contacts Data'!B2107)&gt;0, LEN('Contacts Data'!B2107) + LEN('Contacts Data'!C2107), "")</f>
        <v/>
      </c>
      <c r="C2668" s="18" t="str">
        <f>IF(LEN('Contacts Data'!E2107)&gt;20,LEN('Contacts Data'!E2107),"")</f>
        <v/>
      </c>
      <c r="D2668" s="18" t="str">
        <f>IF(LEN('Contacts Data'!F2107)&gt;20,LEN('Contacts Data'!F2107),"")</f>
        <v/>
      </c>
      <c r="E2668" s="18" t="str">
        <f>IF(LEN('Contacts Data'!G2107)&gt;20,LEN('Contacts Data'!G2107),"")</f>
        <v/>
      </c>
      <c r="F2668" s="18" t="str">
        <f>IF(LEN('Contacts Data'!H2107)&gt;60,LEN('Contacts Data'!H2107),"")</f>
        <v/>
      </c>
      <c r="G2668" s="18" t="str">
        <f>IF(LEN('Contacts Data'!I2107)&gt;128,LEN('Contacts Data'!I2107),"")</f>
        <v/>
      </c>
      <c r="H2668" s="18" t="str">
        <f>IF(LEN('Contacts Data'!J2107)&gt;60,LEN('Contacts Data'!J2107),"")</f>
        <v/>
      </c>
      <c r="I2668" s="18" t="str">
        <f>IF(LEN('Contacts Data'!K2107)&gt;30,LEN('Contacts Data'!K2107),"")</f>
        <v/>
      </c>
      <c r="J2668" s="18" t="str">
        <f>IF(LEN('Contacts Data'!L2107)&gt;2,LEN('Contacts Data'!L2107),"")</f>
        <v/>
      </c>
      <c r="K2668" s="18" t="str">
        <f>IF(LEN('Contacts Data'!M2107)&gt;16,LEN('Contacts Data'!M2107),"")</f>
        <v/>
      </c>
      <c r="L2668" s="18" t="str">
        <f>IF(LEN('Contacts Data'!D2107)&gt;128,LEN('Contacts Data'!D2107),"")</f>
        <v/>
      </c>
      <c r="M2668" s="18" t="str">
        <f>IF(LEN('Contacts Data'!O2107)&gt;1024,LEN('Contacts Data'!O2107),"")</f>
        <v/>
      </c>
      <c r="P2668" s="18" t="str">
        <f>IF(LEN('Matter Data'!A2100)&gt;0,LEN('Matter Data'!A2100)+LEN('Matter Data'!B2100),"")</f>
        <v/>
      </c>
      <c r="Q2668" s="18" t="str">
        <f>IF(LEN('Matter Data'!C2100)&gt;80,LEN('Matter Data'!C2100),"")</f>
        <v/>
      </c>
      <c r="R2668" s="18" t="str">
        <f>IF(LEN('Matter Data'!H2100)&gt;40,LEN('Matter Data'!H2100),"")</f>
        <v/>
      </c>
      <c r="S2668" s="21" t="b">
        <f>IF(LEN('Matter Data'!C2100)&gt;0,CONCATENATE('Matter Data'!A2100,'Matter Data'!B2100,'Matter Data'!C2100))</f>
        <v>0</v>
      </c>
      <c r="T2668" s="21">
        <f>IF(LEN('Matter Data'!C2100)&gt;0,COUNTIF($S$2:$S$5001,CONCATENATE('Matter Data'!A2100,'Matter Data'!B2100,'Matter Data'!C2100)),0)</f>
        <v>0</v>
      </c>
      <c r="U2668" s="22" t="str">
        <f>IF(LEN('Contacts Data'!B2107)&gt;0,'Contacts Data'!B2107,"")</f>
        <v/>
      </c>
      <c r="V2668" s="22" t="str">
        <f>IF(LEN('Contacts Data'!C2107)&gt;0,'Contacts Data'!C2107,"")</f>
        <v/>
      </c>
      <c r="W2668" s="22" t="str">
        <f>CONCATENATE(U2668, " ", V2668, " ", 'Contacts Data'!$A2107)</f>
        <v xml:space="preserve">  </v>
      </c>
      <c r="X2668" s="22" t="str">
        <f>CONCATENATE('Matter Data'!A2100, " ", 'Matter Data'!B2100, " ", "Client")</f>
        <v xml:space="preserve">  Client</v>
      </c>
      <c r="Y2668" s="19" t="str">
        <f t="shared" si="42"/>
        <v/>
      </c>
    </row>
    <row r="2669" spans="1:25" x14ac:dyDescent="0.25">
      <c r="A2669" s="18" t="str">
        <f>IF(LEN('Contacts Data'!A2108)&gt;20,LEN('Contacts Data'!A2108),"")</f>
        <v/>
      </c>
      <c r="B2669" s="18" t="str">
        <f>IF(LEN('Contacts Data'!B2108)&gt;0, LEN('Contacts Data'!B2108) + LEN('Contacts Data'!C2108), "")</f>
        <v/>
      </c>
      <c r="C2669" s="18" t="str">
        <f>IF(LEN('Contacts Data'!E2108)&gt;20,LEN('Contacts Data'!E2108),"")</f>
        <v/>
      </c>
      <c r="D2669" s="18" t="str">
        <f>IF(LEN('Contacts Data'!F2108)&gt;20,LEN('Contacts Data'!F2108),"")</f>
        <v/>
      </c>
      <c r="E2669" s="18" t="str">
        <f>IF(LEN('Contacts Data'!G2108)&gt;20,LEN('Contacts Data'!G2108),"")</f>
        <v/>
      </c>
      <c r="F2669" s="18" t="str">
        <f>IF(LEN('Contacts Data'!H2108)&gt;60,LEN('Contacts Data'!H2108),"")</f>
        <v/>
      </c>
      <c r="G2669" s="18" t="str">
        <f>IF(LEN('Contacts Data'!I2108)&gt;128,LEN('Contacts Data'!I2108),"")</f>
        <v/>
      </c>
      <c r="H2669" s="18" t="str">
        <f>IF(LEN('Contacts Data'!J2108)&gt;60,LEN('Contacts Data'!J2108),"")</f>
        <v/>
      </c>
      <c r="I2669" s="18" t="str">
        <f>IF(LEN('Contacts Data'!K2108)&gt;30,LEN('Contacts Data'!K2108),"")</f>
        <v/>
      </c>
      <c r="J2669" s="18" t="str">
        <f>IF(LEN('Contacts Data'!L2108)&gt;2,LEN('Contacts Data'!L2108),"")</f>
        <v/>
      </c>
      <c r="K2669" s="18" t="str">
        <f>IF(LEN('Contacts Data'!M2108)&gt;16,LEN('Contacts Data'!M2108),"")</f>
        <v/>
      </c>
      <c r="L2669" s="18" t="str">
        <f>IF(LEN('Contacts Data'!D2108)&gt;128,LEN('Contacts Data'!D2108),"")</f>
        <v/>
      </c>
      <c r="M2669" s="18" t="str">
        <f>IF(LEN('Contacts Data'!O2108)&gt;1024,LEN('Contacts Data'!O2108),"")</f>
        <v/>
      </c>
      <c r="P2669" s="18" t="str">
        <f>IF(LEN('Matter Data'!A2101)&gt;0,LEN('Matter Data'!A2101)+LEN('Matter Data'!B2101),"")</f>
        <v/>
      </c>
      <c r="Q2669" s="18" t="str">
        <f>IF(LEN('Matter Data'!C2101)&gt;80,LEN('Matter Data'!C2101),"")</f>
        <v/>
      </c>
      <c r="R2669" s="18" t="str">
        <f>IF(LEN('Matter Data'!H2101)&gt;40,LEN('Matter Data'!H2101),"")</f>
        <v/>
      </c>
      <c r="S2669" s="21" t="b">
        <f>IF(LEN('Matter Data'!C2101)&gt;0,CONCATENATE('Matter Data'!A2101,'Matter Data'!B2101,'Matter Data'!C2101))</f>
        <v>0</v>
      </c>
      <c r="T2669" s="21">
        <f>IF(LEN('Matter Data'!C2101)&gt;0,COUNTIF($S$2:$S$5001,CONCATENATE('Matter Data'!A2101,'Matter Data'!B2101,'Matter Data'!C2101)),0)</f>
        <v>0</v>
      </c>
      <c r="U2669" s="22" t="str">
        <f>IF(LEN('Contacts Data'!B2108)&gt;0,'Contacts Data'!B2108,"")</f>
        <v/>
      </c>
      <c r="V2669" s="22" t="str">
        <f>IF(LEN('Contacts Data'!C2108)&gt;0,'Contacts Data'!C2108,"")</f>
        <v/>
      </c>
      <c r="W2669" s="22" t="str">
        <f>CONCATENATE(U2669, " ", V2669, " ", 'Contacts Data'!$A2108)</f>
        <v xml:space="preserve">  </v>
      </c>
      <c r="X2669" s="22" t="str">
        <f>CONCATENATE('Matter Data'!A2101, " ", 'Matter Data'!B2101, " ", "Client")</f>
        <v xml:space="preserve">  Client</v>
      </c>
      <c r="Y2669" s="19" t="str">
        <f t="shared" si="42"/>
        <v/>
      </c>
    </row>
    <row r="2670" spans="1:25" x14ac:dyDescent="0.25">
      <c r="A2670" s="18" t="str">
        <f>IF(LEN('Contacts Data'!A2109)&gt;20,LEN('Contacts Data'!A2109),"")</f>
        <v/>
      </c>
      <c r="B2670" s="18" t="str">
        <f>IF(LEN('Contacts Data'!B2109)&gt;0, LEN('Contacts Data'!B2109) + LEN('Contacts Data'!C2109), "")</f>
        <v/>
      </c>
      <c r="C2670" s="18" t="str">
        <f>IF(LEN('Contacts Data'!E2109)&gt;20,LEN('Contacts Data'!E2109),"")</f>
        <v/>
      </c>
      <c r="D2670" s="18" t="str">
        <f>IF(LEN('Contacts Data'!F2109)&gt;20,LEN('Contacts Data'!F2109),"")</f>
        <v/>
      </c>
      <c r="E2670" s="18" t="str">
        <f>IF(LEN('Contacts Data'!G2109)&gt;20,LEN('Contacts Data'!G2109),"")</f>
        <v/>
      </c>
      <c r="F2670" s="18" t="str">
        <f>IF(LEN('Contacts Data'!H2109)&gt;60,LEN('Contacts Data'!H2109),"")</f>
        <v/>
      </c>
      <c r="G2670" s="18" t="str">
        <f>IF(LEN('Contacts Data'!I2109)&gt;128,LEN('Contacts Data'!I2109),"")</f>
        <v/>
      </c>
      <c r="H2670" s="18" t="str">
        <f>IF(LEN('Contacts Data'!J2109)&gt;60,LEN('Contacts Data'!J2109),"")</f>
        <v/>
      </c>
      <c r="I2670" s="18" t="str">
        <f>IF(LEN('Contacts Data'!K2109)&gt;30,LEN('Contacts Data'!K2109),"")</f>
        <v/>
      </c>
      <c r="J2670" s="18" t="str">
        <f>IF(LEN('Contacts Data'!L2109)&gt;2,LEN('Contacts Data'!L2109),"")</f>
        <v/>
      </c>
      <c r="K2670" s="18" t="str">
        <f>IF(LEN('Contacts Data'!M2109)&gt;16,LEN('Contacts Data'!M2109),"")</f>
        <v/>
      </c>
      <c r="L2670" s="18" t="str">
        <f>IF(LEN('Contacts Data'!D2109)&gt;128,LEN('Contacts Data'!D2109),"")</f>
        <v/>
      </c>
      <c r="M2670" s="18" t="str">
        <f>IF(LEN('Contacts Data'!O2109)&gt;1024,LEN('Contacts Data'!O2109),"")</f>
        <v/>
      </c>
      <c r="P2670" s="18" t="str">
        <f>IF(LEN('Matter Data'!A2102)&gt;0,LEN('Matter Data'!A2102)+LEN('Matter Data'!B2102),"")</f>
        <v/>
      </c>
      <c r="Q2670" s="18" t="str">
        <f>IF(LEN('Matter Data'!C2102)&gt;80,LEN('Matter Data'!C2102),"")</f>
        <v/>
      </c>
      <c r="R2670" s="18" t="str">
        <f>IF(LEN('Matter Data'!H2102)&gt;40,LEN('Matter Data'!H2102),"")</f>
        <v/>
      </c>
      <c r="S2670" s="21" t="b">
        <f>IF(LEN('Matter Data'!C2102)&gt;0,CONCATENATE('Matter Data'!A2102,'Matter Data'!B2102,'Matter Data'!C2102))</f>
        <v>0</v>
      </c>
      <c r="T2670" s="21">
        <f>IF(LEN('Matter Data'!C2102)&gt;0,COUNTIF($S$2:$S$5001,CONCATENATE('Matter Data'!A2102,'Matter Data'!B2102,'Matter Data'!C2102)),0)</f>
        <v>0</v>
      </c>
      <c r="U2670" s="22" t="str">
        <f>IF(LEN('Contacts Data'!B2109)&gt;0,'Contacts Data'!B2109,"")</f>
        <v/>
      </c>
      <c r="V2670" s="22" t="str">
        <f>IF(LEN('Contacts Data'!C2109)&gt;0,'Contacts Data'!C2109,"")</f>
        <v/>
      </c>
      <c r="W2670" s="22" t="str">
        <f>CONCATENATE(U2670, " ", V2670, " ", 'Contacts Data'!$A2109)</f>
        <v xml:space="preserve">  </v>
      </c>
      <c r="X2670" s="22" t="str">
        <f>CONCATENATE('Matter Data'!A2102, " ", 'Matter Data'!B2102, " ", "Client")</f>
        <v xml:space="preserve">  Client</v>
      </c>
      <c r="Y2670" s="19" t="str">
        <f t="shared" si="42"/>
        <v/>
      </c>
    </row>
    <row r="2671" spans="1:25" x14ac:dyDescent="0.25">
      <c r="A2671" s="18" t="str">
        <f>IF(LEN('Contacts Data'!A2110)&gt;20,LEN('Contacts Data'!A2110),"")</f>
        <v/>
      </c>
      <c r="B2671" s="18" t="str">
        <f>IF(LEN('Contacts Data'!B2110)&gt;0, LEN('Contacts Data'!B2110) + LEN('Contacts Data'!C2110), "")</f>
        <v/>
      </c>
      <c r="C2671" s="18" t="str">
        <f>IF(LEN('Contacts Data'!E2110)&gt;20,LEN('Contacts Data'!E2110),"")</f>
        <v/>
      </c>
      <c r="D2671" s="18" t="str">
        <f>IF(LEN('Contacts Data'!F2110)&gt;20,LEN('Contacts Data'!F2110),"")</f>
        <v/>
      </c>
      <c r="E2671" s="18" t="str">
        <f>IF(LEN('Contacts Data'!G2110)&gt;20,LEN('Contacts Data'!G2110),"")</f>
        <v/>
      </c>
      <c r="F2671" s="18" t="str">
        <f>IF(LEN('Contacts Data'!H2110)&gt;60,LEN('Contacts Data'!H2110),"")</f>
        <v/>
      </c>
      <c r="G2671" s="18" t="str">
        <f>IF(LEN('Contacts Data'!I2110)&gt;128,LEN('Contacts Data'!I2110),"")</f>
        <v/>
      </c>
      <c r="H2671" s="18" t="str">
        <f>IF(LEN('Contacts Data'!J2110)&gt;60,LEN('Contacts Data'!J2110),"")</f>
        <v/>
      </c>
      <c r="I2671" s="18" t="str">
        <f>IF(LEN('Contacts Data'!K2110)&gt;30,LEN('Contacts Data'!K2110),"")</f>
        <v/>
      </c>
      <c r="J2671" s="18" t="str">
        <f>IF(LEN('Contacts Data'!L2110)&gt;2,LEN('Contacts Data'!L2110),"")</f>
        <v/>
      </c>
      <c r="K2671" s="18" t="str">
        <f>IF(LEN('Contacts Data'!M2110)&gt;16,LEN('Contacts Data'!M2110),"")</f>
        <v/>
      </c>
      <c r="L2671" s="18" t="str">
        <f>IF(LEN('Contacts Data'!D2110)&gt;128,LEN('Contacts Data'!D2110),"")</f>
        <v/>
      </c>
      <c r="M2671" s="18" t="str">
        <f>IF(LEN('Contacts Data'!O2110)&gt;1024,LEN('Contacts Data'!O2110),"")</f>
        <v/>
      </c>
      <c r="P2671" s="18" t="str">
        <f>IF(LEN('Matter Data'!A2103)&gt;0,LEN('Matter Data'!A2103)+LEN('Matter Data'!B2103),"")</f>
        <v/>
      </c>
      <c r="Q2671" s="18" t="str">
        <f>IF(LEN('Matter Data'!C2103)&gt;80,LEN('Matter Data'!C2103),"")</f>
        <v/>
      </c>
      <c r="R2671" s="18" t="str">
        <f>IF(LEN('Matter Data'!H2103)&gt;40,LEN('Matter Data'!H2103),"")</f>
        <v/>
      </c>
      <c r="S2671" s="21" t="b">
        <f>IF(LEN('Matter Data'!C2103)&gt;0,CONCATENATE('Matter Data'!A2103,'Matter Data'!B2103,'Matter Data'!C2103))</f>
        <v>0</v>
      </c>
      <c r="T2671" s="21">
        <f>IF(LEN('Matter Data'!C2103)&gt;0,COUNTIF($S$2:$S$5001,CONCATENATE('Matter Data'!A2103,'Matter Data'!B2103,'Matter Data'!C2103)),0)</f>
        <v>0</v>
      </c>
      <c r="U2671" s="22" t="str">
        <f>IF(LEN('Contacts Data'!B2110)&gt;0,'Contacts Data'!B2110,"")</f>
        <v/>
      </c>
      <c r="V2671" s="22" t="str">
        <f>IF(LEN('Contacts Data'!C2110)&gt;0,'Contacts Data'!C2110,"")</f>
        <v/>
      </c>
      <c r="W2671" s="22" t="str">
        <f>CONCATENATE(U2671, " ", V2671, " ", 'Contacts Data'!$A2110)</f>
        <v xml:space="preserve">  </v>
      </c>
      <c r="X2671" s="22" t="str">
        <f>CONCATENATE('Matter Data'!A2103, " ", 'Matter Data'!B2103, " ", "Client")</f>
        <v xml:space="preserve">  Client</v>
      </c>
      <c r="Y2671" s="19" t="str">
        <f t="shared" si="42"/>
        <v/>
      </c>
    </row>
    <row r="2672" spans="1:25" x14ac:dyDescent="0.25">
      <c r="A2672" s="18" t="str">
        <f>IF(LEN('Contacts Data'!A2111)&gt;20,LEN('Contacts Data'!A2111),"")</f>
        <v/>
      </c>
      <c r="B2672" s="18" t="str">
        <f>IF(LEN('Contacts Data'!B2111)&gt;0, LEN('Contacts Data'!B2111) + LEN('Contacts Data'!C2111), "")</f>
        <v/>
      </c>
      <c r="C2672" s="18" t="str">
        <f>IF(LEN('Contacts Data'!E2111)&gt;20,LEN('Contacts Data'!E2111),"")</f>
        <v/>
      </c>
      <c r="D2672" s="18" t="str">
        <f>IF(LEN('Contacts Data'!F2111)&gt;20,LEN('Contacts Data'!F2111),"")</f>
        <v/>
      </c>
      <c r="E2672" s="18" t="str">
        <f>IF(LEN('Contacts Data'!G2111)&gt;20,LEN('Contacts Data'!G2111),"")</f>
        <v/>
      </c>
      <c r="F2672" s="18" t="str">
        <f>IF(LEN('Contacts Data'!H2111)&gt;60,LEN('Contacts Data'!H2111),"")</f>
        <v/>
      </c>
      <c r="G2672" s="18" t="str">
        <f>IF(LEN('Contacts Data'!I2111)&gt;128,LEN('Contacts Data'!I2111),"")</f>
        <v/>
      </c>
      <c r="H2672" s="18" t="str">
        <f>IF(LEN('Contacts Data'!J2111)&gt;60,LEN('Contacts Data'!J2111),"")</f>
        <v/>
      </c>
      <c r="I2672" s="18" t="str">
        <f>IF(LEN('Contacts Data'!K2111)&gt;30,LEN('Contacts Data'!K2111),"")</f>
        <v/>
      </c>
      <c r="J2672" s="18" t="str">
        <f>IF(LEN('Contacts Data'!L2111)&gt;2,LEN('Contacts Data'!L2111),"")</f>
        <v/>
      </c>
      <c r="K2672" s="18" t="str">
        <f>IF(LEN('Contacts Data'!M2111)&gt;16,LEN('Contacts Data'!M2111),"")</f>
        <v/>
      </c>
      <c r="L2672" s="18" t="str">
        <f>IF(LEN('Contacts Data'!D2111)&gt;128,LEN('Contacts Data'!D2111),"")</f>
        <v/>
      </c>
      <c r="M2672" s="18" t="str">
        <f>IF(LEN('Contacts Data'!O2111)&gt;1024,LEN('Contacts Data'!O2111),"")</f>
        <v/>
      </c>
      <c r="P2672" s="18" t="str">
        <f>IF(LEN('Matter Data'!A2104)&gt;0,LEN('Matter Data'!A2104)+LEN('Matter Data'!B2104),"")</f>
        <v/>
      </c>
      <c r="Q2672" s="18" t="str">
        <f>IF(LEN('Matter Data'!C2104)&gt;80,LEN('Matter Data'!C2104),"")</f>
        <v/>
      </c>
      <c r="R2672" s="18" t="str">
        <f>IF(LEN('Matter Data'!H2104)&gt;40,LEN('Matter Data'!H2104),"")</f>
        <v/>
      </c>
      <c r="S2672" s="21" t="b">
        <f>IF(LEN('Matter Data'!C2104)&gt;0,CONCATENATE('Matter Data'!A2104,'Matter Data'!B2104,'Matter Data'!C2104))</f>
        <v>0</v>
      </c>
      <c r="T2672" s="21">
        <f>IF(LEN('Matter Data'!C2104)&gt;0,COUNTIF($S$2:$S$5001,CONCATENATE('Matter Data'!A2104,'Matter Data'!B2104,'Matter Data'!C2104)),0)</f>
        <v>0</v>
      </c>
      <c r="U2672" s="22" t="str">
        <f>IF(LEN('Contacts Data'!B2111)&gt;0,'Contacts Data'!B2111,"")</f>
        <v/>
      </c>
      <c r="V2672" s="22" t="str">
        <f>IF(LEN('Contacts Data'!C2111)&gt;0,'Contacts Data'!C2111,"")</f>
        <v/>
      </c>
      <c r="W2672" s="22" t="str">
        <f>CONCATENATE(U2672, " ", V2672, " ", 'Contacts Data'!$A2111)</f>
        <v xml:space="preserve">  </v>
      </c>
      <c r="X2672" s="22" t="str">
        <f>CONCATENATE('Matter Data'!A2104, " ", 'Matter Data'!B2104, " ", "Client")</f>
        <v xml:space="preserve">  Client</v>
      </c>
      <c r="Y2672" s="19" t="str">
        <f t="shared" si="42"/>
        <v/>
      </c>
    </row>
    <row r="2673" spans="1:25" x14ac:dyDescent="0.25">
      <c r="A2673" s="18" t="str">
        <f>IF(LEN('Contacts Data'!A2112)&gt;20,LEN('Contacts Data'!A2112),"")</f>
        <v/>
      </c>
      <c r="B2673" s="18" t="str">
        <f>IF(LEN('Contacts Data'!B2112)&gt;0, LEN('Contacts Data'!B2112) + LEN('Contacts Data'!C2112), "")</f>
        <v/>
      </c>
      <c r="C2673" s="18" t="str">
        <f>IF(LEN('Contacts Data'!E2112)&gt;20,LEN('Contacts Data'!E2112),"")</f>
        <v/>
      </c>
      <c r="D2673" s="18" t="str">
        <f>IF(LEN('Contacts Data'!F2112)&gt;20,LEN('Contacts Data'!F2112),"")</f>
        <v/>
      </c>
      <c r="E2673" s="18" t="str">
        <f>IF(LEN('Contacts Data'!G2112)&gt;20,LEN('Contacts Data'!G2112),"")</f>
        <v/>
      </c>
      <c r="F2673" s="18" t="str">
        <f>IF(LEN('Contacts Data'!H2112)&gt;60,LEN('Contacts Data'!H2112),"")</f>
        <v/>
      </c>
      <c r="G2673" s="18" t="str">
        <f>IF(LEN('Contacts Data'!I2112)&gt;128,LEN('Contacts Data'!I2112),"")</f>
        <v/>
      </c>
      <c r="H2673" s="18" t="str">
        <f>IF(LEN('Contacts Data'!J2112)&gt;60,LEN('Contacts Data'!J2112),"")</f>
        <v/>
      </c>
      <c r="I2673" s="18" t="str">
        <f>IF(LEN('Contacts Data'!K2112)&gt;30,LEN('Contacts Data'!K2112),"")</f>
        <v/>
      </c>
      <c r="J2673" s="18" t="str">
        <f>IF(LEN('Contacts Data'!L2112)&gt;2,LEN('Contacts Data'!L2112),"")</f>
        <v/>
      </c>
      <c r="K2673" s="18" t="str">
        <f>IF(LEN('Contacts Data'!M2112)&gt;16,LEN('Contacts Data'!M2112),"")</f>
        <v/>
      </c>
      <c r="L2673" s="18" t="str">
        <f>IF(LEN('Contacts Data'!D2112)&gt;128,LEN('Contacts Data'!D2112),"")</f>
        <v/>
      </c>
      <c r="M2673" s="18" t="str">
        <f>IF(LEN('Contacts Data'!O2112)&gt;1024,LEN('Contacts Data'!O2112),"")</f>
        <v/>
      </c>
      <c r="P2673" s="18" t="str">
        <f>IF(LEN('Matter Data'!A2105)&gt;0,LEN('Matter Data'!A2105)+LEN('Matter Data'!B2105),"")</f>
        <v/>
      </c>
      <c r="Q2673" s="18" t="str">
        <f>IF(LEN('Matter Data'!C2105)&gt;80,LEN('Matter Data'!C2105),"")</f>
        <v/>
      </c>
      <c r="R2673" s="18" t="str">
        <f>IF(LEN('Matter Data'!H2105)&gt;40,LEN('Matter Data'!H2105),"")</f>
        <v/>
      </c>
      <c r="S2673" s="21" t="b">
        <f>IF(LEN('Matter Data'!C2105)&gt;0,CONCATENATE('Matter Data'!A2105,'Matter Data'!B2105,'Matter Data'!C2105))</f>
        <v>0</v>
      </c>
      <c r="T2673" s="21">
        <f>IF(LEN('Matter Data'!C2105)&gt;0,COUNTIF($S$2:$S$5001,CONCATENATE('Matter Data'!A2105,'Matter Data'!B2105,'Matter Data'!C2105)),0)</f>
        <v>0</v>
      </c>
      <c r="U2673" s="22" t="str">
        <f>IF(LEN('Contacts Data'!B2112)&gt;0,'Contacts Data'!B2112,"")</f>
        <v/>
      </c>
      <c r="V2673" s="22" t="str">
        <f>IF(LEN('Contacts Data'!C2112)&gt;0,'Contacts Data'!C2112,"")</f>
        <v/>
      </c>
      <c r="W2673" s="22" t="str">
        <f>CONCATENATE(U2673, " ", V2673, " ", 'Contacts Data'!$A2112)</f>
        <v xml:space="preserve">  </v>
      </c>
      <c r="X2673" s="22" t="str">
        <f>CONCATENATE('Matter Data'!A2105, " ", 'Matter Data'!B2105, " ", "Client")</f>
        <v xml:space="preserve">  Client</v>
      </c>
      <c r="Y2673" s="19" t="str">
        <f t="shared" si="42"/>
        <v/>
      </c>
    </row>
    <row r="2674" spans="1:25" x14ac:dyDescent="0.25">
      <c r="A2674" s="18" t="str">
        <f>IF(LEN('Contacts Data'!A2113)&gt;20,LEN('Contacts Data'!A2113),"")</f>
        <v/>
      </c>
      <c r="B2674" s="18" t="str">
        <f>IF(LEN('Contacts Data'!B2113)&gt;0, LEN('Contacts Data'!B2113) + LEN('Contacts Data'!C2113), "")</f>
        <v/>
      </c>
      <c r="C2674" s="18" t="str">
        <f>IF(LEN('Contacts Data'!E2113)&gt;20,LEN('Contacts Data'!E2113),"")</f>
        <v/>
      </c>
      <c r="D2674" s="18" t="str">
        <f>IF(LEN('Contacts Data'!F2113)&gt;20,LEN('Contacts Data'!F2113),"")</f>
        <v/>
      </c>
      <c r="E2674" s="18" t="str">
        <f>IF(LEN('Contacts Data'!G2113)&gt;20,LEN('Contacts Data'!G2113),"")</f>
        <v/>
      </c>
      <c r="F2674" s="18" t="str">
        <f>IF(LEN('Contacts Data'!H2113)&gt;60,LEN('Contacts Data'!H2113),"")</f>
        <v/>
      </c>
      <c r="G2674" s="18" t="str">
        <f>IF(LEN('Contacts Data'!I2113)&gt;128,LEN('Contacts Data'!I2113),"")</f>
        <v/>
      </c>
      <c r="H2674" s="18" t="str">
        <f>IF(LEN('Contacts Data'!J2113)&gt;60,LEN('Contacts Data'!J2113),"")</f>
        <v/>
      </c>
      <c r="I2674" s="18" t="str">
        <f>IF(LEN('Contacts Data'!K2113)&gt;30,LEN('Contacts Data'!K2113),"")</f>
        <v/>
      </c>
      <c r="J2674" s="18" t="str">
        <f>IF(LEN('Contacts Data'!L2113)&gt;2,LEN('Contacts Data'!L2113),"")</f>
        <v/>
      </c>
      <c r="K2674" s="18" t="str">
        <f>IF(LEN('Contacts Data'!M2113)&gt;16,LEN('Contacts Data'!M2113),"")</f>
        <v/>
      </c>
      <c r="L2674" s="18" t="str">
        <f>IF(LEN('Contacts Data'!D2113)&gt;128,LEN('Contacts Data'!D2113),"")</f>
        <v/>
      </c>
      <c r="M2674" s="18" t="str">
        <f>IF(LEN('Contacts Data'!O2113)&gt;1024,LEN('Contacts Data'!O2113),"")</f>
        <v/>
      </c>
      <c r="P2674" s="18" t="str">
        <f>IF(LEN('Matter Data'!A2106)&gt;0,LEN('Matter Data'!A2106)+LEN('Matter Data'!B2106),"")</f>
        <v/>
      </c>
      <c r="Q2674" s="18" t="str">
        <f>IF(LEN('Matter Data'!C2106)&gt;80,LEN('Matter Data'!C2106),"")</f>
        <v/>
      </c>
      <c r="R2674" s="18" t="str">
        <f>IF(LEN('Matter Data'!H2106)&gt;40,LEN('Matter Data'!H2106),"")</f>
        <v/>
      </c>
      <c r="S2674" s="21" t="b">
        <f>IF(LEN('Matter Data'!C2106)&gt;0,CONCATENATE('Matter Data'!A2106,'Matter Data'!B2106,'Matter Data'!C2106))</f>
        <v>0</v>
      </c>
      <c r="T2674" s="21">
        <f>IF(LEN('Matter Data'!C2106)&gt;0,COUNTIF($S$2:$S$5001,CONCATENATE('Matter Data'!A2106,'Matter Data'!B2106,'Matter Data'!C2106)),0)</f>
        <v>0</v>
      </c>
      <c r="U2674" s="22" t="str">
        <f>IF(LEN('Contacts Data'!B2113)&gt;0,'Contacts Data'!B2113,"")</f>
        <v/>
      </c>
      <c r="V2674" s="22" t="str">
        <f>IF(LEN('Contacts Data'!C2113)&gt;0,'Contacts Data'!C2113,"")</f>
        <v/>
      </c>
      <c r="W2674" s="22" t="str">
        <f>CONCATENATE(U2674, " ", V2674, " ", 'Contacts Data'!$A2113)</f>
        <v xml:space="preserve">  </v>
      </c>
      <c r="X2674" s="22" t="str">
        <f>CONCATENATE('Matter Data'!A2106, " ", 'Matter Data'!B2106, " ", "Client")</f>
        <v xml:space="preserve">  Client</v>
      </c>
      <c r="Y2674" s="19" t="str">
        <f t="shared" si="42"/>
        <v/>
      </c>
    </row>
    <row r="2675" spans="1:25" x14ac:dyDescent="0.25">
      <c r="A2675" s="18" t="str">
        <f>IF(LEN('Contacts Data'!A2114)&gt;20,LEN('Contacts Data'!A2114),"")</f>
        <v/>
      </c>
      <c r="B2675" s="18" t="str">
        <f>IF(LEN('Contacts Data'!B2114)&gt;0, LEN('Contacts Data'!B2114) + LEN('Contacts Data'!C2114), "")</f>
        <v/>
      </c>
      <c r="C2675" s="18" t="str">
        <f>IF(LEN('Contacts Data'!E2114)&gt;20,LEN('Contacts Data'!E2114),"")</f>
        <v/>
      </c>
      <c r="D2675" s="18" t="str">
        <f>IF(LEN('Contacts Data'!F2114)&gt;20,LEN('Contacts Data'!F2114),"")</f>
        <v/>
      </c>
      <c r="E2675" s="18" t="str">
        <f>IF(LEN('Contacts Data'!G2114)&gt;20,LEN('Contacts Data'!G2114),"")</f>
        <v/>
      </c>
      <c r="F2675" s="18" t="str">
        <f>IF(LEN('Contacts Data'!H2114)&gt;60,LEN('Contacts Data'!H2114),"")</f>
        <v/>
      </c>
      <c r="G2675" s="18" t="str">
        <f>IF(LEN('Contacts Data'!I2114)&gt;128,LEN('Contacts Data'!I2114),"")</f>
        <v/>
      </c>
      <c r="H2675" s="18" t="str">
        <f>IF(LEN('Contacts Data'!J2114)&gt;60,LEN('Contacts Data'!J2114),"")</f>
        <v/>
      </c>
      <c r="I2675" s="18" t="str">
        <f>IF(LEN('Contacts Data'!K2114)&gt;30,LEN('Contacts Data'!K2114),"")</f>
        <v/>
      </c>
      <c r="J2675" s="18" t="str">
        <f>IF(LEN('Contacts Data'!L2114)&gt;2,LEN('Contacts Data'!L2114),"")</f>
        <v/>
      </c>
      <c r="K2675" s="18" t="str">
        <f>IF(LEN('Contacts Data'!M2114)&gt;16,LEN('Contacts Data'!M2114),"")</f>
        <v/>
      </c>
      <c r="L2675" s="18" t="str">
        <f>IF(LEN('Contacts Data'!D2114)&gt;128,LEN('Contacts Data'!D2114),"")</f>
        <v/>
      </c>
      <c r="M2675" s="18" t="str">
        <f>IF(LEN('Contacts Data'!O2114)&gt;1024,LEN('Contacts Data'!O2114),"")</f>
        <v/>
      </c>
      <c r="P2675" s="18" t="str">
        <f>IF(LEN('Matter Data'!A2107)&gt;0,LEN('Matter Data'!A2107)+LEN('Matter Data'!B2107),"")</f>
        <v/>
      </c>
      <c r="Q2675" s="18" t="str">
        <f>IF(LEN('Matter Data'!C2107)&gt;80,LEN('Matter Data'!C2107),"")</f>
        <v/>
      </c>
      <c r="R2675" s="18" t="str">
        <f>IF(LEN('Matter Data'!H2107)&gt;40,LEN('Matter Data'!H2107),"")</f>
        <v/>
      </c>
      <c r="S2675" s="21" t="b">
        <f>IF(LEN('Matter Data'!C2107)&gt;0,CONCATENATE('Matter Data'!A2107,'Matter Data'!B2107,'Matter Data'!C2107))</f>
        <v>0</v>
      </c>
      <c r="T2675" s="21">
        <f>IF(LEN('Matter Data'!C2107)&gt;0,COUNTIF($S$2:$S$5001,CONCATENATE('Matter Data'!A2107,'Matter Data'!B2107,'Matter Data'!C2107)),0)</f>
        <v>0</v>
      </c>
      <c r="U2675" s="22" t="str">
        <f>IF(LEN('Contacts Data'!B2114)&gt;0,'Contacts Data'!B2114,"")</f>
        <v/>
      </c>
      <c r="V2675" s="22" t="str">
        <f>IF(LEN('Contacts Data'!C2114)&gt;0,'Contacts Data'!C2114,"")</f>
        <v/>
      </c>
      <c r="W2675" s="22" t="str">
        <f>CONCATENATE(U2675, " ", V2675, " ", 'Contacts Data'!$A2114)</f>
        <v xml:space="preserve">  </v>
      </c>
      <c r="X2675" s="22" t="str">
        <f>CONCATENATE('Matter Data'!A2107, " ", 'Matter Data'!B2107, " ", "Client")</f>
        <v xml:space="preserve">  Client</v>
      </c>
      <c r="Y2675" s="19" t="str">
        <f t="shared" si="42"/>
        <v/>
      </c>
    </row>
    <row r="2676" spans="1:25" x14ac:dyDescent="0.25">
      <c r="A2676" s="18" t="str">
        <f>IF(LEN('Contacts Data'!A2115)&gt;20,LEN('Contacts Data'!A2115),"")</f>
        <v/>
      </c>
      <c r="B2676" s="18" t="str">
        <f>IF(LEN('Contacts Data'!B2115)&gt;0, LEN('Contacts Data'!B2115) + LEN('Contacts Data'!C2115), "")</f>
        <v/>
      </c>
      <c r="C2676" s="18" t="str">
        <f>IF(LEN('Contacts Data'!E2115)&gt;20,LEN('Contacts Data'!E2115),"")</f>
        <v/>
      </c>
      <c r="D2676" s="18" t="str">
        <f>IF(LEN('Contacts Data'!F2115)&gt;20,LEN('Contacts Data'!F2115),"")</f>
        <v/>
      </c>
      <c r="E2676" s="18" t="str">
        <f>IF(LEN('Contacts Data'!G2115)&gt;20,LEN('Contacts Data'!G2115),"")</f>
        <v/>
      </c>
      <c r="F2676" s="18" t="str">
        <f>IF(LEN('Contacts Data'!H2115)&gt;60,LEN('Contacts Data'!H2115),"")</f>
        <v/>
      </c>
      <c r="G2676" s="18" t="str">
        <f>IF(LEN('Contacts Data'!I2115)&gt;128,LEN('Contacts Data'!I2115),"")</f>
        <v/>
      </c>
      <c r="H2676" s="18" t="str">
        <f>IF(LEN('Contacts Data'!J2115)&gt;60,LEN('Contacts Data'!J2115),"")</f>
        <v/>
      </c>
      <c r="I2676" s="18" t="str">
        <f>IF(LEN('Contacts Data'!K2115)&gt;30,LEN('Contacts Data'!K2115),"")</f>
        <v/>
      </c>
      <c r="J2676" s="18" t="str">
        <f>IF(LEN('Contacts Data'!L2115)&gt;2,LEN('Contacts Data'!L2115),"")</f>
        <v/>
      </c>
      <c r="K2676" s="18" t="str">
        <f>IF(LEN('Contacts Data'!M2115)&gt;16,LEN('Contacts Data'!M2115),"")</f>
        <v/>
      </c>
      <c r="L2676" s="18" t="str">
        <f>IF(LEN('Contacts Data'!D2115)&gt;128,LEN('Contacts Data'!D2115),"")</f>
        <v/>
      </c>
      <c r="M2676" s="18" t="str">
        <f>IF(LEN('Contacts Data'!O2115)&gt;1024,LEN('Contacts Data'!O2115),"")</f>
        <v/>
      </c>
      <c r="P2676" s="18" t="str">
        <f>IF(LEN('Matter Data'!A2108)&gt;0,LEN('Matter Data'!A2108)+LEN('Matter Data'!B2108),"")</f>
        <v/>
      </c>
      <c r="Q2676" s="18" t="str">
        <f>IF(LEN('Matter Data'!C2108)&gt;80,LEN('Matter Data'!C2108),"")</f>
        <v/>
      </c>
      <c r="R2676" s="18" t="str">
        <f>IF(LEN('Matter Data'!H2108)&gt;40,LEN('Matter Data'!H2108),"")</f>
        <v/>
      </c>
      <c r="S2676" s="21" t="b">
        <f>IF(LEN('Matter Data'!C2108)&gt;0,CONCATENATE('Matter Data'!A2108,'Matter Data'!B2108,'Matter Data'!C2108))</f>
        <v>0</v>
      </c>
      <c r="T2676" s="21">
        <f>IF(LEN('Matter Data'!C2108)&gt;0,COUNTIF($S$2:$S$5001,CONCATENATE('Matter Data'!A2108,'Matter Data'!B2108,'Matter Data'!C2108)),0)</f>
        <v>0</v>
      </c>
      <c r="U2676" s="22" t="str">
        <f>IF(LEN('Contacts Data'!B2115)&gt;0,'Contacts Data'!B2115,"")</f>
        <v/>
      </c>
      <c r="V2676" s="22" t="str">
        <f>IF(LEN('Contacts Data'!C2115)&gt;0,'Contacts Data'!C2115,"")</f>
        <v/>
      </c>
      <c r="W2676" s="22" t="str">
        <f>CONCATENATE(U2676, " ", V2676, " ", 'Contacts Data'!$A2115)</f>
        <v xml:space="preserve">  </v>
      </c>
      <c r="X2676" s="22" t="str">
        <f>CONCATENATE('Matter Data'!A2108, " ", 'Matter Data'!B2108, " ", "Client")</f>
        <v xml:space="preserve">  Client</v>
      </c>
      <c r="Y2676" s="19" t="str">
        <f t="shared" si="42"/>
        <v/>
      </c>
    </row>
    <row r="2677" spans="1:25" x14ac:dyDescent="0.25">
      <c r="A2677" s="18" t="str">
        <f>IF(LEN('Contacts Data'!A2116)&gt;20,LEN('Contacts Data'!A2116),"")</f>
        <v/>
      </c>
      <c r="B2677" s="18" t="str">
        <f>IF(LEN('Contacts Data'!B2116)&gt;0, LEN('Contacts Data'!B2116) + LEN('Contacts Data'!C2116), "")</f>
        <v/>
      </c>
      <c r="C2677" s="18" t="str">
        <f>IF(LEN('Contacts Data'!E2116)&gt;20,LEN('Contacts Data'!E2116),"")</f>
        <v/>
      </c>
      <c r="D2677" s="18" t="str">
        <f>IF(LEN('Contacts Data'!F2116)&gt;20,LEN('Contacts Data'!F2116),"")</f>
        <v/>
      </c>
      <c r="E2677" s="18" t="str">
        <f>IF(LEN('Contacts Data'!G2116)&gt;20,LEN('Contacts Data'!G2116),"")</f>
        <v/>
      </c>
      <c r="F2677" s="18" t="str">
        <f>IF(LEN('Contacts Data'!H2116)&gt;60,LEN('Contacts Data'!H2116),"")</f>
        <v/>
      </c>
      <c r="G2677" s="18" t="str">
        <f>IF(LEN('Contacts Data'!I2116)&gt;128,LEN('Contacts Data'!I2116),"")</f>
        <v/>
      </c>
      <c r="H2677" s="18" t="str">
        <f>IF(LEN('Contacts Data'!J2116)&gt;60,LEN('Contacts Data'!J2116),"")</f>
        <v/>
      </c>
      <c r="I2677" s="18" t="str">
        <f>IF(LEN('Contacts Data'!K2116)&gt;30,LEN('Contacts Data'!K2116),"")</f>
        <v/>
      </c>
      <c r="J2677" s="18" t="str">
        <f>IF(LEN('Contacts Data'!L2116)&gt;2,LEN('Contacts Data'!L2116),"")</f>
        <v/>
      </c>
      <c r="K2677" s="18" t="str">
        <f>IF(LEN('Contacts Data'!M2116)&gt;16,LEN('Contacts Data'!M2116),"")</f>
        <v/>
      </c>
      <c r="L2677" s="18" t="str">
        <f>IF(LEN('Contacts Data'!D2116)&gt;128,LEN('Contacts Data'!D2116),"")</f>
        <v/>
      </c>
      <c r="M2677" s="18" t="str">
        <f>IF(LEN('Contacts Data'!O2116)&gt;1024,LEN('Contacts Data'!O2116),"")</f>
        <v/>
      </c>
      <c r="P2677" s="18" t="str">
        <f>IF(LEN('Matter Data'!A2109)&gt;0,LEN('Matter Data'!A2109)+LEN('Matter Data'!B2109),"")</f>
        <v/>
      </c>
      <c r="Q2677" s="18" t="str">
        <f>IF(LEN('Matter Data'!C2109)&gt;80,LEN('Matter Data'!C2109),"")</f>
        <v/>
      </c>
      <c r="R2677" s="18" t="str">
        <f>IF(LEN('Matter Data'!H2109)&gt;40,LEN('Matter Data'!H2109),"")</f>
        <v/>
      </c>
      <c r="S2677" s="21" t="b">
        <f>IF(LEN('Matter Data'!C2109)&gt;0,CONCATENATE('Matter Data'!A2109,'Matter Data'!B2109,'Matter Data'!C2109))</f>
        <v>0</v>
      </c>
      <c r="T2677" s="21">
        <f>IF(LEN('Matter Data'!C2109)&gt;0,COUNTIF($S$2:$S$5001,CONCATENATE('Matter Data'!A2109,'Matter Data'!B2109,'Matter Data'!C2109)),0)</f>
        <v>0</v>
      </c>
      <c r="U2677" s="22" t="str">
        <f>IF(LEN('Contacts Data'!B2116)&gt;0,'Contacts Data'!B2116,"")</f>
        <v/>
      </c>
      <c r="V2677" s="22" t="str">
        <f>IF(LEN('Contacts Data'!C2116)&gt;0,'Contacts Data'!C2116,"")</f>
        <v/>
      </c>
      <c r="W2677" s="22" t="str">
        <f>CONCATENATE(U2677, " ", V2677, " ", 'Contacts Data'!$A2116)</f>
        <v xml:space="preserve">  </v>
      </c>
      <c r="X2677" s="22" t="str">
        <f>CONCATENATE('Matter Data'!A2109, " ", 'Matter Data'!B2109, " ", "Client")</f>
        <v xml:space="preserve">  Client</v>
      </c>
      <c r="Y2677" s="19" t="str">
        <f t="shared" si="42"/>
        <v/>
      </c>
    </row>
    <row r="2678" spans="1:25" x14ac:dyDescent="0.25">
      <c r="A2678" s="18" t="str">
        <f>IF(LEN('Contacts Data'!A2117)&gt;20,LEN('Contacts Data'!A2117),"")</f>
        <v/>
      </c>
      <c r="B2678" s="18" t="str">
        <f>IF(LEN('Contacts Data'!B2117)&gt;0, LEN('Contacts Data'!B2117) + LEN('Contacts Data'!C2117), "")</f>
        <v/>
      </c>
      <c r="C2678" s="18" t="str">
        <f>IF(LEN('Contacts Data'!E2117)&gt;20,LEN('Contacts Data'!E2117),"")</f>
        <v/>
      </c>
      <c r="D2678" s="18" t="str">
        <f>IF(LEN('Contacts Data'!F2117)&gt;20,LEN('Contacts Data'!F2117),"")</f>
        <v/>
      </c>
      <c r="E2678" s="18" t="str">
        <f>IF(LEN('Contacts Data'!G2117)&gt;20,LEN('Contacts Data'!G2117),"")</f>
        <v/>
      </c>
      <c r="F2678" s="18" t="str">
        <f>IF(LEN('Contacts Data'!H2117)&gt;60,LEN('Contacts Data'!H2117),"")</f>
        <v/>
      </c>
      <c r="G2678" s="18" t="str">
        <f>IF(LEN('Contacts Data'!I2117)&gt;128,LEN('Contacts Data'!I2117),"")</f>
        <v/>
      </c>
      <c r="H2678" s="18" t="str">
        <f>IF(LEN('Contacts Data'!J2117)&gt;60,LEN('Contacts Data'!J2117),"")</f>
        <v/>
      </c>
      <c r="I2678" s="18" t="str">
        <f>IF(LEN('Contacts Data'!K2117)&gt;30,LEN('Contacts Data'!K2117),"")</f>
        <v/>
      </c>
      <c r="J2678" s="18" t="str">
        <f>IF(LEN('Contacts Data'!L2117)&gt;2,LEN('Contacts Data'!L2117),"")</f>
        <v/>
      </c>
      <c r="K2678" s="18" t="str">
        <f>IF(LEN('Contacts Data'!M2117)&gt;16,LEN('Contacts Data'!M2117),"")</f>
        <v/>
      </c>
      <c r="L2678" s="18" t="str">
        <f>IF(LEN('Contacts Data'!D2117)&gt;128,LEN('Contacts Data'!D2117),"")</f>
        <v/>
      </c>
      <c r="M2678" s="18" t="str">
        <f>IF(LEN('Contacts Data'!O2117)&gt;1024,LEN('Contacts Data'!O2117),"")</f>
        <v/>
      </c>
      <c r="P2678" s="18" t="str">
        <f>IF(LEN('Matter Data'!A2110)&gt;0,LEN('Matter Data'!A2110)+LEN('Matter Data'!B2110),"")</f>
        <v/>
      </c>
      <c r="Q2678" s="18" t="str">
        <f>IF(LEN('Matter Data'!C2110)&gt;80,LEN('Matter Data'!C2110),"")</f>
        <v/>
      </c>
      <c r="R2678" s="18" t="str">
        <f>IF(LEN('Matter Data'!H2110)&gt;40,LEN('Matter Data'!H2110),"")</f>
        <v/>
      </c>
      <c r="S2678" s="21" t="b">
        <f>IF(LEN('Matter Data'!C2110)&gt;0,CONCATENATE('Matter Data'!A2110,'Matter Data'!B2110,'Matter Data'!C2110))</f>
        <v>0</v>
      </c>
      <c r="T2678" s="21">
        <f>IF(LEN('Matter Data'!C2110)&gt;0,COUNTIF($S$2:$S$5001,CONCATENATE('Matter Data'!A2110,'Matter Data'!B2110,'Matter Data'!C2110)),0)</f>
        <v>0</v>
      </c>
      <c r="U2678" s="22" t="str">
        <f>IF(LEN('Contacts Data'!B2117)&gt;0,'Contacts Data'!B2117,"")</f>
        <v/>
      </c>
      <c r="V2678" s="22" t="str">
        <f>IF(LEN('Contacts Data'!C2117)&gt;0,'Contacts Data'!C2117,"")</f>
        <v/>
      </c>
      <c r="W2678" s="22" t="str">
        <f>CONCATENATE(U2678, " ", V2678, " ", 'Contacts Data'!$A2117)</f>
        <v xml:space="preserve">  </v>
      </c>
      <c r="X2678" s="22" t="str">
        <f>CONCATENATE('Matter Data'!A2110, " ", 'Matter Data'!B2110, " ", "Client")</f>
        <v xml:space="preserve">  Client</v>
      </c>
      <c r="Y2678" s="19" t="str">
        <f t="shared" si="42"/>
        <v/>
      </c>
    </row>
    <row r="2679" spans="1:25" x14ac:dyDescent="0.25">
      <c r="A2679" s="18" t="str">
        <f>IF(LEN('Contacts Data'!A2118)&gt;20,LEN('Contacts Data'!A2118),"")</f>
        <v/>
      </c>
      <c r="B2679" s="18" t="str">
        <f>IF(LEN('Contacts Data'!B2118)&gt;0, LEN('Contacts Data'!B2118) + LEN('Contacts Data'!C2118), "")</f>
        <v/>
      </c>
      <c r="C2679" s="18" t="str">
        <f>IF(LEN('Contacts Data'!E2118)&gt;20,LEN('Contacts Data'!E2118),"")</f>
        <v/>
      </c>
      <c r="D2679" s="18" t="str">
        <f>IF(LEN('Contacts Data'!F2118)&gt;20,LEN('Contacts Data'!F2118),"")</f>
        <v/>
      </c>
      <c r="E2679" s="18" t="str">
        <f>IF(LEN('Contacts Data'!G2118)&gt;20,LEN('Contacts Data'!G2118),"")</f>
        <v/>
      </c>
      <c r="F2679" s="18" t="str">
        <f>IF(LEN('Contacts Data'!H2118)&gt;60,LEN('Contacts Data'!H2118),"")</f>
        <v/>
      </c>
      <c r="G2679" s="18" t="str">
        <f>IF(LEN('Contacts Data'!I2118)&gt;128,LEN('Contacts Data'!I2118),"")</f>
        <v/>
      </c>
      <c r="H2679" s="18" t="str">
        <f>IF(LEN('Contacts Data'!J2118)&gt;60,LEN('Contacts Data'!J2118),"")</f>
        <v/>
      </c>
      <c r="I2679" s="18" t="str">
        <f>IF(LEN('Contacts Data'!K2118)&gt;30,LEN('Contacts Data'!K2118),"")</f>
        <v/>
      </c>
      <c r="J2679" s="18" t="str">
        <f>IF(LEN('Contacts Data'!L2118)&gt;2,LEN('Contacts Data'!L2118),"")</f>
        <v/>
      </c>
      <c r="K2679" s="18" t="str">
        <f>IF(LEN('Contacts Data'!M2118)&gt;16,LEN('Contacts Data'!M2118),"")</f>
        <v/>
      </c>
      <c r="L2679" s="18" t="str">
        <f>IF(LEN('Contacts Data'!D2118)&gt;128,LEN('Contacts Data'!D2118),"")</f>
        <v/>
      </c>
      <c r="M2679" s="18" t="str">
        <f>IF(LEN('Contacts Data'!O2118)&gt;1024,LEN('Contacts Data'!O2118),"")</f>
        <v/>
      </c>
      <c r="P2679" s="18" t="str">
        <f>IF(LEN('Matter Data'!A2111)&gt;0,LEN('Matter Data'!A2111)+LEN('Matter Data'!B2111),"")</f>
        <v/>
      </c>
      <c r="Q2679" s="18" t="str">
        <f>IF(LEN('Matter Data'!C2111)&gt;80,LEN('Matter Data'!C2111),"")</f>
        <v/>
      </c>
      <c r="R2679" s="18" t="str">
        <f>IF(LEN('Matter Data'!H2111)&gt;40,LEN('Matter Data'!H2111),"")</f>
        <v/>
      </c>
      <c r="S2679" s="21" t="b">
        <f>IF(LEN('Matter Data'!C2111)&gt;0,CONCATENATE('Matter Data'!A2111,'Matter Data'!B2111,'Matter Data'!C2111))</f>
        <v>0</v>
      </c>
      <c r="T2679" s="21">
        <f>IF(LEN('Matter Data'!C2111)&gt;0,COUNTIF($S$2:$S$5001,CONCATENATE('Matter Data'!A2111,'Matter Data'!B2111,'Matter Data'!C2111)),0)</f>
        <v>0</v>
      </c>
      <c r="U2679" s="22" t="str">
        <f>IF(LEN('Contacts Data'!B2118)&gt;0,'Contacts Data'!B2118,"")</f>
        <v/>
      </c>
      <c r="V2679" s="22" t="str">
        <f>IF(LEN('Contacts Data'!C2118)&gt;0,'Contacts Data'!C2118,"")</f>
        <v/>
      </c>
      <c r="W2679" s="22" t="str">
        <f>CONCATENATE(U2679, " ", V2679, " ", 'Contacts Data'!$A2118)</f>
        <v xml:space="preserve">  </v>
      </c>
      <c r="X2679" s="22" t="str">
        <f>CONCATENATE('Matter Data'!A2111, " ", 'Matter Data'!B2111, " ", "Client")</f>
        <v xml:space="preserve">  Client</v>
      </c>
      <c r="Y2679" s="19" t="str">
        <f t="shared" si="42"/>
        <v/>
      </c>
    </row>
    <row r="2680" spans="1:25" x14ac:dyDescent="0.25">
      <c r="A2680" s="18" t="str">
        <f>IF(LEN('Contacts Data'!A2119)&gt;20,LEN('Contacts Data'!A2119),"")</f>
        <v/>
      </c>
      <c r="B2680" s="18" t="str">
        <f>IF(LEN('Contacts Data'!B2119)&gt;0, LEN('Contacts Data'!B2119) + LEN('Contacts Data'!C2119), "")</f>
        <v/>
      </c>
      <c r="C2680" s="18" t="str">
        <f>IF(LEN('Contacts Data'!E2119)&gt;20,LEN('Contacts Data'!E2119),"")</f>
        <v/>
      </c>
      <c r="D2680" s="18" t="str">
        <f>IF(LEN('Contacts Data'!F2119)&gt;20,LEN('Contacts Data'!F2119),"")</f>
        <v/>
      </c>
      <c r="E2680" s="18" t="str">
        <f>IF(LEN('Contacts Data'!G2119)&gt;20,LEN('Contacts Data'!G2119),"")</f>
        <v/>
      </c>
      <c r="F2680" s="18" t="str">
        <f>IF(LEN('Contacts Data'!H2119)&gt;60,LEN('Contacts Data'!H2119),"")</f>
        <v/>
      </c>
      <c r="G2680" s="18" t="str">
        <f>IF(LEN('Contacts Data'!I2119)&gt;128,LEN('Contacts Data'!I2119),"")</f>
        <v/>
      </c>
      <c r="H2680" s="18" t="str">
        <f>IF(LEN('Contacts Data'!J2119)&gt;60,LEN('Contacts Data'!J2119),"")</f>
        <v/>
      </c>
      <c r="I2680" s="18" t="str">
        <f>IF(LEN('Contacts Data'!K2119)&gt;30,LEN('Contacts Data'!K2119),"")</f>
        <v/>
      </c>
      <c r="J2680" s="18" t="str">
        <f>IF(LEN('Contacts Data'!L2119)&gt;2,LEN('Contacts Data'!L2119),"")</f>
        <v/>
      </c>
      <c r="K2680" s="18" t="str">
        <f>IF(LEN('Contacts Data'!M2119)&gt;16,LEN('Contacts Data'!M2119),"")</f>
        <v/>
      </c>
      <c r="L2680" s="18" t="str">
        <f>IF(LEN('Contacts Data'!D2119)&gt;128,LEN('Contacts Data'!D2119),"")</f>
        <v/>
      </c>
      <c r="M2680" s="18" t="str">
        <f>IF(LEN('Contacts Data'!O2119)&gt;1024,LEN('Contacts Data'!O2119),"")</f>
        <v/>
      </c>
      <c r="P2680" s="18" t="str">
        <f>IF(LEN('Matter Data'!A2112)&gt;0,LEN('Matter Data'!A2112)+LEN('Matter Data'!B2112),"")</f>
        <v/>
      </c>
      <c r="Q2680" s="18" t="str">
        <f>IF(LEN('Matter Data'!C2112)&gt;80,LEN('Matter Data'!C2112),"")</f>
        <v/>
      </c>
      <c r="R2680" s="18" t="str">
        <f>IF(LEN('Matter Data'!H2112)&gt;40,LEN('Matter Data'!H2112),"")</f>
        <v/>
      </c>
      <c r="S2680" s="21" t="b">
        <f>IF(LEN('Matter Data'!C2112)&gt;0,CONCATENATE('Matter Data'!A2112,'Matter Data'!B2112,'Matter Data'!C2112))</f>
        <v>0</v>
      </c>
      <c r="T2680" s="21">
        <f>IF(LEN('Matter Data'!C2112)&gt;0,COUNTIF($S$2:$S$5001,CONCATENATE('Matter Data'!A2112,'Matter Data'!B2112,'Matter Data'!C2112)),0)</f>
        <v>0</v>
      </c>
      <c r="U2680" s="22" t="str">
        <f>IF(LEN('Contacts Data'!B2119)&gt;0,'Contacts Data'!B2119,"")</f>
        <v/>
      </c>
      <c r="V2680" s="22" t="str">
        <f>IF(LEN('Contacts Data'!C2119)&gt;0,'Contacts Data'!C2119,"")</f>
        <v/>
      </c>
      <c r="W2680" s="22" t="str">
        <f>CONCATENATE(U2680, " ", V2680, " ", 'Contacts Data'!$A2119)</f>
        <v xml:space="preserve">  </v>
      </c>
      <c r="X2680" s="22" t="str">
        <f>CONCATENATE('Matter Data'!A2112, " ", 'Matter Data'!B2112, " ", "Client")</f>
        <v xml:space="preserve">  Client</v>
      </c>
      <c r="Y2680" s="19" t="str">
        <f t="shared" si="42"/>
        <v/>
      </c>
    </row>
    <row r="2681" spans="1:25" x14ac:dyDescent="0.25">
      <c r="A2681" s="18" t="str">
        <f>IF(LEN('Contacts Data'!A2120)&gt;20,LEN('Contacts Data'!A2120),"")</f>
        <v/>
      </c>
      <c r="B2681" s="18" t="str">
        <f>IF(LEN('Contacts Data'!B2120)&gt;0, LEN('Contacts Data'!B2120) + LEN('Contacts Data'!C2120), "")</f>
        <v/>
      </c>
      <c r="C2681" s="18" t="str">
        <f>IF(LEN('Contacts Data'!E2120)&gt;20,LEN('Contacts Data'!E2120),"")</f>
        <v/>
      </c>
      <c r="D2681" s="18" t="str">
        <f>IF(LEN('Contacts Data'!F2120)&gt;20,LEN('Contacts Data'!F2120),"")</f>
        <v/>
      </c>
      <c r="E2681" s="18" t="str">
        <f>IF(LEN('Contacts Data'!G2120)&gt;20,LEN('Contacts Data'!G2120),"")</f>
        <v/>
      </c>
      <c r="F2681" s="18" t="str">
        <f>IF(LEN('Contacts Data'!H2120)&gt;60,LEN('Contacts Data'!H2120),"")</f>
        <v/>
      </c>
      <c r="G2681" s="18" t="str">
        <f>IF(LEN('Contacts Data'!I2120)&gt;128,LEN('Contacts Data'!I2120),"")</f>
        <v/>
      </c>
      <c r="H2681" s="18" t="str">
        <f>IF(LEN('Contacts Data'!J2120)&gt;60,LEN('Contacts Data'!J2120),"")</f>
        <v/>
      </c>
      <c r="I2681" s="18" t="str">
        <f>IF(LEN('Contacts Data'!K2120)&gt;30,LEN('Contacts Data'!K2120),"")</f>
        <v/>
      </c>
      <c r="J2681" s="18" t="str">
        <f>IF(LEN('Contacts Data'!L2120)&gt;2,LEN('Contacts Data'!L2120),"")</f>
        <v/>
      </c>
      <c r="K2681" s="18" t="str">
        <f>IF(LEN('Contacts Data'!M2120)&gt;16,LEN('Contacts Data'!M2120),"")</f>
        <v/>
      </c>
      <c r="L2681" s="18" t="str">
        <f>IF(LEN('Contacts Data'!D2120)&gt;128,LEN('Contacts Data'!D2120),"")</f>
        <v/>
      </c>
      <c r="M2681" s="18" t="str">
        <f>IF(LEN('Contacts Data'!O2120)&gt;1024,LEN('Contacts Data'!O2120),"")</f>
        <v/>
      </c>
      <c r="P2681" s="18" t="str">
        <f>IF(LEN('Matter Data'!A2113)&gt;0,LEN('Matter Data'!A2113)+LEN('Matter Data'!B2113),"")</f>
        <v/>
      </c>
      <c r="Q2681" s="18" t="str">
        <f>IF(LEN('Matter Data'!C2113)&gt;80,LEN('Matter Data'!C2113),"")</f>
        <v/>
      </c>
      <c r="R2681" s="18" t="str">
        <f>IF(LEN('Matter Data'!H2113)&gt;40,LEN('Matter Data'!H2113),"")</f>
        <v/>
      </c>
      <c r="S2681" s="21" t="b">
        <f>IF(LEN('Matter Data'!C2113)&gt;0,CONCATENATE('Matter Data'!A2113,'Matter Data'!B2113,'Matter Data'!C2113))</f>
        <v>0</v>
      </c>
      <c r="T2681" s="21">
        <f>IF(LEN('Matter Data'!C2113)&gt;0,COUNTIF($S$2:$S$5001,CONCATENATE('Matter Data'!A2113,'Matter Data'!B2113,'Matter Data'!C2113)),0)</f>
        <v>0</v>
      </c>
      <c r="U2681" s="22" t="str">
        <f>IF(LEN('Contacts Data'!B2120)&gt;0,'Contacts Data'!B2120,"")</f>
        <v/>
      </c>
      <c r="V2681" s="22" t="str">
        <f>IF(LEN('Contacts Data'!C2120)&gt;0,'Contacts Data'!C2120,"")</f>
        <v/>
      </c>
      <c r="W2681" s="22" t="str">
        <f>CONCATENATE(U2681, " ", V2681, " ", 'Contacts Data'!$A2120)</f>
        <v xml:space="preserve">  </v>
      </c>
      <c r="X2681" s="22" t="str">
        <f>CONCATENATE('Matter Data'!A2113, " ", 'Matter Data'!B2113, " ", "Client")</f>
        <v xml:space="preserve">  Client</v>
      </c>
      <c r="Y2681" s="19" t="str">
        <f t="shared" si="42"/>
        <v/>
      </c>
    </row>
    <row r="2682" spans="1:25" x14ac:dyDescent="0.25">
      <c r="A2682" s="18" t="str">
        <f>IF(LEN('Contacts Data'!A2121)&gt;20,LEN('Contacts Data'!A2121),"")</f>
        <v/>
      </c>
      <c r="B2682" s="18" t="str">
        <f>IF(LEN('Contacts Data'!B2121)&gt;0, LEN('Contacts Data'!B2121) + LEN('Contacts Data'!C2121), "")</f>
        <v/>
      </c>
      <c r="C2682" s="18" t="str">
        <f>IF(LEN('Contacts Data'!E2121)&gt;20,LEN('Contacts Data'!E2121),"")</f>
        <v/>
      </c>
      <c r="D2682" s="18" t="str">
        <f>IF(LEN('Contacts Data'!F2121)&gt;20,LEN('Contacts Data'!F2121),"")</f>
        <v/>
      </c>
      <c r="E2682" s="18" t="str">
        <f>IF(LEN('Contacts Data'!G2121)&gt;20,LEN('Contacts Data'!G2121),"")</f>
        <v/>
      </c>
      <c r="F2682" s="18" t="str">
        <f>IF(LEN('Contacts Data'!H2121)&gt;60,LEN('Contacts Data'!H2121),"")</f>
        <v/>
      </c>
      <c r="G2682" s="18" t="str">
        <f>IF(LEN('Contacts Data'!I2121)&gt;128,LEN('Contacts Data'!I2121),"")</f>
        <v/>
      </c>
      <c r="H2682" s="18" t="str">
        <f>IF(LEN('Contacts Data'!J2121)&gt;60,LEN('Contacts Data'!J2121),"")</f>
        <v/>
      </c>
      <c r="I2682" s="18" t="str">
        <f>IF(LEN('Contacts Data'!K2121)&gt;30,LEN('Contacts Data'!K2121),"")</f>
        <v/>
      </c>
      <c r="J2682" s="18" t="str">
        <f>IF(LEN('Contacts Data'!L2121)&gt;2,LEN('Contacts Data'!L2121),"")</f>
        <v/>
      </c>
      <c r="K2682" s="18" t="str">
        <f>IF(LEN('Contacts Data'!M2121)&gt;16,LEN('Contacts Data'!M2121),"")</f>
        <v/>
      </c>
      <c r="L2682" s="18" t="str">
        <f>IF(LEN('Contacts Data'!D2121)&gt;128,LEN('Contacts Data'!D2121),"")</f>
        <v/>
      </c>
      <c r="M2682" s="18" t="str">
        <f>IF(LEN('Contacts Data'!O2121)&gt;1024,LEN('Contacts Data'!O2121),"")</f>
        <v/>
      </c>
      <c r="P2682" s="18" t="str">
        <f>IF(LEN('Matter Data'!A2114)&gt;0,LEN('Matter Data'!A2114)+LEN('Matter Data'!B2114),"")</f>
        <v/>
      </c>
      <c r="Q2682" s="18" t="str">
        <f>IF(LEN('Matter Data'!C2114)&gt;80,LEN('Matter Data'!C2114),"")</f>
        <v/>
      </c>
      <c r="R2682" s="18" t="str">
        <f>IF(LEN('Matter Data'!H2114)&gt;40,LEN('Matter Data'!H2114),"")</f>
        <v/>
      </c>
      <c r="S2682" s="21" t="b">
        <f>IF(LEN('Matter Data'!C2114)&gt;0,CONCATENATE('Matter Data'!A2114,'Matter Data'!B2114,'Matter Data'!C2114))</f>
        <v>0</v>
      </c>
      <c r="T2682" s="21">
        <f>IF(LEN('Matter Data'!C2114)&gt;0,COUNTIF($S$2:$S$5001,CONCATENATE('Matter Data'!A2114,'Matter Data'!B2114,'Matter Data'!C2114)),0)</f>
        <v>0</v>
      </c>
      <c r="U2682" s="22" t="str">
        <f>IF(LEN('Contacts Data'!B2121)&gt;0,'Contacts Data'!B2121,"")</f>
        <v/>
      </c>
      <c r="V2682" s="22" t="str">
        <f>IF(LEN('Contacts Data'!C2121)&gt;0,'Contacts Data'!C2121,"")</f>
        <v/>
      </c>
      <c r="W2682" s="22" t="str">
        <f>CONCATENATE(U2682, " ", V2682, " ", 'Contacts Data'!$A2121)</f>
        <v xml:space="preserve">  </v>
      </c>
      <c r="X2682" s="22" t="str">
        <f>CONCATENATE('Matter Data'!A2114, " ", 'Matter Data'!B2114, " ", "Client")</f>
        <v xml:space="preserve">  Client</v>
      </c>
      <c r="Y2682" s="19" t="str">
        <f t="shared" si="42"/>
        <v/>
      </c>
    </row>
    <row r="2683" spans="1:25" x14ac:dyDescent="0.25">
      <c r="A2683" s="18" t="str">
        <f>IF(LEN('Contacts Data'!A2122)&gt;20,LEN('Contacts Data'!A2122),"")</f>
        <v/>
      </c>
      <c r="B2683" s="18" t="str">
        <f>IF(LEN('Contacts Data'!B2122)&gt;0, LEN('Contacts Data'!B2122) + LEN('Contacts Data'!C2122), "")</f>
        <v/>
      </c>
      <c r="C2683" s="18" t="str">
        <f>IF(LEN('Contacts Data'!E2122)&gt;20,LEN('Contacts Data'!E2122),"")</f>
        <v/>
      </c>
      <c r="D2683" s="18" t="str">
        <f>IF(LEN('Contacts Data'!F2122)&gt;20,LEN('Contacts Data'!F2122),"")</f>
        <v/>
      </c>
      <c r="E2683" s="18" t="str">
        <f>IF(LEN('Contacts Data'!G2122)&gt;20,LEN('Contacts Data'!G2122),"")</f>
        <v/>
      </c>
      <c r="F2683" s="18" t="str">
        <f>IF(LEN('Contacts Data'!H2122)&gt;60,LEN('Contacts Data'!H2122),"")</f>
        <v/>
      </c>
      <c r="G2683" s="18" t="str">
        <f>IF(LEN('Contacts Data'!I2122)&gt;128,LEN('Contacts Data'!I2122),"")</f>
        <v/>
      </c>
      <c r="H2683" s="18" t="str">
        <f>IF(LEN('Contacts Data'!J2122)&gt;60,LEN('Contacts Data'!J2122),"")</f>
        <v/>
      </c>
      <c r="I2683" s="18" t="str">
        <f>IF(LEN('Contacts Data'!K2122)&gt;30,LEN('Contacts Data'!K2122),"")</f>
        <v/>
      </c>
      <c r="J2683" s="18" t="str">
        <f>IF(LEN('Contacts Data'!L2122)&gt;2,LEN('Contacts Data'!L2122),"")</f>
        <v/>
      </c>
      <c r="K2683" s="18" t="str">
        <f>IF(LEN('Contacts Data'!M2122)&gt;16,LEN('Contacts Data'!M2122),"")</f>
        <v/>
      </c>
      <c r="L2683" s="18" t="str">
        <f>IF(LEN('Contacts Data'!D2122)&gt;128,LEN('Contacts Data'!D2122),"")</f>
        <v/>
      </c>
      <c r="M2683" s="18" t="str">
        <f>IF(LEN('Contacts Data'!O2122)&gt;1024,LEN('Contacts Data'!O2122),"")</f>
        <v/>
      </c>
      <c r="P2683" s="18" t="str">
        <f>IF(LEN('Matter Data'!A2115)&gt;0,LEN('Matter Data'!A2115)+LEN('Matter Data'!B2115),"")</f>
        <v/>
      </c>
      <c r="Q2683" s="18" t="str">
        <f>IF(LEN('Matter Data'!C2115)&gt;80,LEN('Matter Data'!C2115),"")</f>
        <v/>
      </c>
      <c r="R2683" s="18" t="str">
        <f>IF(LEN('Matter Data'!H2115)&gt;40,LEN('Matter Data'!H2115),"")</f>
        <v/>
      </c>
      <c r="S2683" s="21" t="b">
        <f>IF(LEN('Matter Data'!C2115)&gt;0,CONCATENATE('Matter Data'!A2115,'Matter Data'!B2115,'Matter Data'!C2115))</f>
        <v>0</v>
      </c>
      <c r="T2683" s="21">
        <f>IF(LEN('Matter Data'!C2115)&gt;0,COUNTIF($S$2:$S$5001,CONCATENATE('Matter Data'!A2115,'Matter Data'!B2115,'Matter Data'!C2115)),0)</f>
        <v>0</v>
      </c>
      <c r="U2683" s="22" t="str">
        <f>IF(LEN('Contacts Data'!B2122)&gt;0,'Contacts Data'!B2122,"")</f>
        <v/>
      </c>
      <c r="V2683" s="22" t="str">
        <f>IF(LEN('Contacts Data'!C2122)&gt;0,'Contacts Data'!C2122,"")</f>
        <v/>
      </c>
      <c r="W2683" s="22" t="str">
        <f>CONCATENATE(U2683, " ", V2683, " ", 'Contacts Data'!$A2122)</f>
        <v xml:space="preserve">  </v>
      </c>
      <c r="X2683" s="22" t="str">
        <f>CONCATENATE('Matter Data'!A2115, " ", 'Matter Data'!B2115, " ", "Client")</f>
        <v xml:space="preserve">  Client</v>
      </c>
      <c r="Y2683" s="19" t="str">
        <f t="shared" si="42"/>
        <v/>
      </c>
    </row>
    <row r="2684" spans="1:25" x14ac:dyDescent="0.25">
      <c r="A2684" s="18" t="str">
        <f>IF(LEN('Contacts Data'!A2123)&gt;20,LEN('Contacts Data'!A2123),"")</f>
        <v/>
      </c>
      <c r="B2684" s="18" t="str">
        <f>IF(LEN('Contacts Data'!B2123)&gt;0, LEN('Contacts Data'!B2123) + LEN('Contacts Data'!C2123), "")</f>
        <v/>
      </c>
      <c r="C2684" s="18" t="str">
        <f>IF(LEN('Contacts Data'!E2123)&gt;20,LEN('Contacts Data'!E2123),"")</f>
        <v/>
      </c>
      <c r="D2684" s="18" t="str">
        <f>IF(LEN('Contacts Data'!F2123)&gt;20,LEN('Contacts Data'!F2123),"")</f>
        <v/>
      </c>
      <c r="E2684" s="18" t="str">
        <f>IF(LEN('Contacts Data'!G2123)&gt;20,LEN('Contacts Data'!G2123),"")</f>
        <v/>
      </c>
      <c r="F2684" s="18" t="str">
        <f>IF(LEN('Contacts Data'!H2123)&gt;60,LEN('Contacts Data'!H2123),"")</f>
        <v/>
      </c>
      <c r="G2684" s="18" t="str">
        <f>IF(LEN('Contacts Data'!I2123)&gt;128,LEN('Contacts Data'!I2123),"")</f>
        <v/>
      </c>
      <c r="H2684" s="18" t="str">
        <f>IF(LEN('Contacts Data'!J2123)&gt;60,LEN('Contacts Data'!J2123),"")</f>
        <v/>
      </c>
      <c r="I2684" s="18" t="str">
        <f>IF(LEN('Contacts Data'!K2123)&gt;30,LEN('Contacts Data'!K2123),"")</f>
        <v/>
      </c>
      <c r="J2684" s="18" t="str">
        <f>IF(LEN('Contacts Data'!L2123)&gt;2,LEN('Contacts Data'!L2123),"")</f>
        <v/>
      </c>
      <c r="K2684" s="18" t="str">
        <f>IF(LEN('Contacts Data'!M2123)&gt;16,LEN('Contacts Data'!M2123),"")</f>
        <v/>
      </c>
      <c r="L2684" s="18" t="str">
        <f>IF(LEN('Contacts Data'!D2123)&gt;128,LEN('Contacts Data'!D2123),"")</f>
        <v/>
      </c>
      <c r="M2684" s="18" t="str">
        <f>IF(LEN('Contacts Data'!O2123)&gt;1024,LEN('Contacts Data'!O2123),"")</f>
        <v/>
      </c>
      <c r="P2684" s="18" t="str">
        <f>IF(LEN('Matter Data'!A2116)&gt;0,LEN('Matter Data'!A2116)+LEN('Matter Data'!B2116),"")</f>
        <v/>
      </c>
      <c r="Q2684" s="18" t="str">
        <f>IF(LEN('Matter Data'!C2116)&gt;80,LEN('Matter Data'!C2116),"")</f>
        <v/>
      </c>
      <c r="R2684" s="18" t="str">
        <f>IF(LEN('Matter Data'!H2116)&gt;40,LEN('Matter Data'!H2116),"")</f>
        <v/>
      </c>
      <c r="S2684" s="21" t="b">
        <f>IF(LEN('Matter Data'!C2116)&gt;0,CONCATENATE('Matter Data'!A2116,'Matter Data'!B2116,'Matter Data'!C2116))</f>
        <v>0</v>
      </c>
      <c r="T2684" s="21">
        <f>IF(LEN('Matter Data'!C2116)&gt;0,COUNTIF($S$2:$S$5001,CONCATENATE('Matter Data'!A2116,'Matter Data'!B2116,'Matter Data'!C2116)),0)</f>
        <v>0</v>
      </c>
      <c r="U2684" s="22" t="str">
        <f>IF(LEN('Contacts Data'!B2123)&gt;0,'Contacts Data'!B2123,"")</f>
        <v/>
      </c>
      <c r="V2684" s="22" t="str">
        <f>IF(LEN('Contacts Data'!C2123)&gt;0,'Contacts Data'!C2123,"")</f>
        <v/>
      </c>
      <c r="W2684" s="22" t="str">
        <f>CONCATENATE(U2684, " ", V2684, " ", 'Contacts Data'!$A2123)</f>
        <v xml:space="preserve">  </v>
      </c>
      <c r="X2684" s="22" t="str">
        <f>CONCATENATE('Matter Data'!A2116, " ", 'Matter Data'!B2116, " ", "Client")</f>
        <v xml:space="preserve">  Client</v>
      </c>
      <c r="Y2684" s="19" t="str">
        <f t="shared" si="42"/>
        <v/>
      </c>
    </row>
    <row r="2685" spans="1:25" x14ac:dyDescent="0.25">
      <c r="A2685" s="18" t="str">
        <f>IF(LEN('Contacts Data'!A2124)&gt;20,LEN('Contacts Data'!A2124),"")</f>
        <v/>
      </c>
      <c r="B2685" s="18" t="str">
        <f>IF(LEN('Contacts Data'!B2124)&gt;0, LEN('Contacts Data'!B2124) + LEN('Contacts Data'!C2124), "")</f>
        <v/>
      </c>
      <c r="C2685" s="18" t="str">
        <f>IF(LEN('Contacts Data'!E2124)&gt;20,LEN('Contacts Data'!E2124),"")</f>
        <v/>
      </c>
      <c r="D2685" s="18" t="str">
        <f>IF(LEN('Contacts Data'!F2124)&gt;20,LEN('Contacts Data'!F2124),"")</f>
        <v/>
      </c>
      <c r="E2685" s="18" t="str">
        <f>IF(LEN('Contacts Data'!G2124)&gt;20,LEN('Contacts Data'!G2124),"")</f>
        <v/>
      </c>
      <c r="F2685" s="18" t="str">
        <f>IF(LEN('Contacts Data'!H2124)&gt;60,LEN('Contacts Data'!H2124),"")</f>
        <v/>
      </c>
      <c r="G2685" s="18" t="str">
        <f>IF(LEN('Contacts Data'!I2124)&gt;128,LEN('Contacts Data'!I2124),"")</f>
        <v/>
      </c>
      <c r="H2685" s="18" t="str">
        <f>IF(LEN('Contacts Data'!J2124)&gt;60,LEN('Contacts Data'!J2124),"")</f>
        <v/>
      </c>
      <c r="I2685" s="18" t="str">
        <f>IF(LEN('Contacts Data'!K2124)&gt;30,LEN('Contacts Data'!K2124),"")</f>
        <v/>
      </c>
      <c r="J2685" s="18" t="str">
        <f>IF(LEN('Contacts Data'!L2124)&gt;2,LEN('Contacts Data'!L2124),"")</f>
        <v/>
      </c>
      <c r="K2685" s="18" t="str">
        <f>IF(LEN('Contacts Data'!M2124)&gt;16,LEN('Contacts Data'!M2124),"")</f>
        <v/>
      </c>
      <c r="L2685" s="18" t="str">
        <f>IF(LEN('Contacts Data'!D2124)&gt;128,LEN('Contacts Data'!D2124),"")</f>
        <v/>
      </c>
      <c r="M2685" s="18" t="str">
        <f>IF(LEN('Contacts Data'!O2124)&gt;1024,LEN('Contacts Data'!O2124),"")</f>
        <v/>
      </c>
      <c r="P2685" s="18" t="str">
        <f>IF(LEN('Matter Data'!A2117)&gt;0,LEN('Matter Data'!A2117)+LEN('Matter Data'!B2117),"")</f>
        <v/>
      </c>
      <c r="Q2685" s="18" t="str">
        <f>IF(LEN('Matter Data'!C2117)&gt;80,LEN('Matter Data'!C2117),"")</f>
        <v/>
      </c>
      <c r="R2685" s="18" t="str">
        <f>IF(LEN('Matter Data'!H2117)&gt;40,LEN('Matter Data'!H2117),"")</f>
        <v/>
      </c>
      <c r="S2685" s="21" t="b">
        <f>IF(LEN('Matter Data'!C2117)&gt;0,CONCATENATE('Matter Data'!A2117,'Matter Data'!B2117,'Matter Data'!C2117))</f>
        <v>0</v>
      </c>
      <c r="T2685" s="21">
        <f>IF(LEN('Matter Data'!C2117)&gt;0,COUNTIF($S$2:$S$5001,CONCATENATE('Matter Data'!A2117,'Matter Data'!B2117,'Matter Data'!C2117)),0)</f>
        <v>0</v>
      </c>
      <c r="U2685" s="22" t="str">
        <f>IF(LEN('Contacts Data'!B2124)&gt;0,'Contacts Data'!B2124,"")</f>
        <v/>
      </c>
      <c r="V2685" s="22" t="str">
        <f>IF(LEN('Contacts Data'!C2124)&gt;0,'Contacts Data'!C2124,"")</f>
        <v/>
      </c>
      <c r="W2685" s="22" t="str">
        <f>CONCATENATE(U2685, " ", V2685, " ", 'Contacts Data'!$A2124)</f>
        <v xml:space="preserve">  </v>
      </c>
      <c r="X2685" s="22" t="str">
        <f>CONCATENATE('Matter Data'!A2117, " ", 'Matter Data'!B2117, " ", "Client")</f>
        <v xml:space="preserve">  Client</v>
      </c>
      <c r="Y2685" s="19" t="str">
        <f t="shared" si="42"/>
        <v/>
      </c>
    </row>
    <row r="2686" spans="1:25" x14ac:dyDescent="0.25">
      <c r="A2686" s="18" t="str">
        <f>IF(LEN('Contacts Data'!A2125)&gt;20,LEN('Contacts Data'!A2125),"")</f>
        <v/>
      </c>
      <c r="B2686" s="18" t="str">
        <f>IF(LEN('Contacts Data'!B2125)&gt;0, LEN('Contacts Data'!B2125) + LEN('Contacts Data'!C2125), "")</f>
        <v/>
      </c>
      <c r="C2686" s="18" t="str">
        <f>IF(LEN('Contacts Data'!E2125)&gt;20,LEN('Contacts Data'!E2125),"")</f>
        <v/>
      </c>
      <c r="D2686" s="18" t="str">
        <f>IF(LEN('Contacts Data'!F2125)&gt;20,LEN('Contacts Data'!F2125),"")</f>
        <v/>
      </c>
      <c r="E2686" s="18" t="str">
        <f>IF(LEN('Contacts Data'!G2125)&gt;20,LEN('Contacts Data'!G2125),"")</f>
        <v/>
      </c>
      <c r="F2686" s="18" t="str">
        <f>IF(LEN('Contacts Data'!H2125)&gt;60,LEN('Contacts Data'!H2125),"")</f>
        <v/>
      </c>
      <c r="G2686" s="18" t="str">
        <f>IF(LEN('Contacts Data'!I2125)&gt;128,LEN('Contacts Data'!I2125),"")</f>
        <v/>
      </c>
      <c r="H2686" s="18" t="str">
        <f>IF(LEN('Contacts Data'!J2125)&gt;60,LEN('Contacts Data'!J2125),"")</f>
        <v/>
      </c>
      <c r="I2686" s="18" t="str">
        <f>IF(LEN('Contacts Data'!K2125)&gt;30,LEN('Contacts Data'!K2125),"")</f>
        <v/>
      </c>
      <c r="J2686" s="18" t="str">
        <f>IF(LEN('Contacts Data'!L2125)&gt;2,LEN('Contacts Data'!L2125),"")</f>
        <v/>
      </c>
      <c r="K2686" s="18" t="str">
        <f>IF(LEN('Contacts Data'!M2125)&gt;16,LEN('Contacts Data'!M2125),"")</f>
        <v/>
      </c>
      <c r="L2686" s="18" t="str">
        <f>IF(LEN('Contacts Data'!D2125)&gt;128,LEN('Contacts Data'!D2125),"")</f>
        <v/>
      </c>
      <c r="M2686" s="18" t="str">
        <f>IF(LEN('Contacts Data'!O2125)&gt;1024,LEN('Contacts Data'!O2125),"")</f>
        <v/>
      </c>
      <c r="P2686" s="18" t="str">
        <f>IF(LEN('Matter Data'!A2118)&gt;0,LEN('Matter Data'!A2118)+LEN('Matter Data'!B2118),"")</f>
        <v/>
      </c>
      <c r="Q2686" s="18" t="str">
        <f>IF(LEN('Matter Data'!C2118)&gt;80,LEN('Matter Data'!C2118),"")</f>
        <v/>
      </c>
      <c r="R2686" s="18" t="str">
        <f>IF(LEN('Matter Data'!H2118)&gt;40,LEN('Matter Data'!H2118),"")</f>
        <v/>
      </c>
      <c r="S2686" s="21" t="b">
        <f>IF(LEN('Matter Data'!C2118)&gt;0,CONCATENATE('Matter Data'!A2118,'Matter Data'!B2118,'Matter Data'!C2118))</f>
        <v>0</v>
      </c>
      <c r="T2686" s="21">
        <f>IF(LEN('Matter Data'!C2118)&gt;0,COUNTIF($S$2:$S$5001,CONCATENATE('Matter Data'!A2118,'Matter Data'!B2118,'Matter Data'!C2118)),0)</f>
        <v>0</v>
      </c>
      <c r="U2686" s="22" t="str">
        <f>IF(LEN('Contacts Data'!B2125)&gt;0,'Contacts Data'!B2125,"")</f>
        <v/>
      </c>
      <c r="V2686" s="22" t="str">
        <f>IF(LEN('Contacts Data'!C2125)&gt;0,'Contacts Data'!C2125,"")</f>
        <v/>
      </c>
      <c r="W2686" s="22" t="str">
        <f>CONCATENATE(U2686, " ", V2686, " ", 'Contacts Data'!$A2125)</f>
        <v xml:space="preserve">  </v>
      </c>
      <c r="X2686" s="22" t="str">
        <f>CONCATENATE('Matter Data'!A2118, " ", 'Matter Data'!B2118, " ", "Client")</f>
        <v xml:space="preserve">  Client</v>
      </c>
      <c r="Y2686" s="19" t="str">
        <f t="shared" si="42"/>
        <v/>
      </c>
    </row>
    <row r="2687" spans="1:25" x14ac:dyDescent="0.25">
      <c r="A2687" s="18" t="str">
        <f>IF(LEN('Contacts Data'!A2126)&gt;20,LEN('Contacts Data'!A2126),"")</f>
        <v/>
      </c>
      <c r="B2687" s="18" t="str">
        <f>IF(LEN('Contacts Data'!B2126)&gt;0, LEN('Contacts Data'!B2126) + LEN('Contacts Data'!C2126), "")</f>
        <v/>
      </c>
      <c r="C2687" s="18" t="str">
        <f>IF(LEN('Contacts Data'!E2126)&gt;20,LEN('Contacts Data'!E2126),"")</f>
        <v/>
      </c>
      <c r="D2687" s="18" t="str">
        <f>IF(LEN('Contacts Data'!F2126)&gt;20,LEN('Contacts Data'!F2126),"")</f>
        <v/>
      </c>
      <c r="E2687" s="18" t="str">
        <f>IF(LEN('Contacts Data'!G2126)&gt;20,LEN('Contacts Data'!G2126),"")</f>
        <v/>
      </c>
      <c r="F2687" s="18" t="str">
        <f>IF(LEN('Contacts Data'!H2126)&gt;60,LEN('Contacts Data'!H2126),"")</f>
        <v/>
      </c>
      <c r="G2687" s="18" t="str">
        <f>IF(LEN('Contacts Data'!I2126)&gt;128,LEN('Contacts Data'!I2126),"")</f>
        <v/>
      </c>
      <c r="H2687" s="18" t="str">
        <f>IF(LEN('Contacts Data'!J2126)&gt;60,LEN('Contacts Data'!J2126),"")</f>
        <v/>
      </c>
      <c r="I2687" s="18" t="str">
        <f>IF(LEN('Contacts Data'!K2126)&gt;30,LEN('Contacts Data'!K2126),"")</f>
        <v/>
      </c>
      <c r="J2687" s="18" t="str">
        <f>IF(LEN('Contacts Data'!L2126)&gt;2,LEN('Contacts Data'!L2126),"")</f>
        <v/>
      </c>
      <c r="K2687" s="18" t="str">
        <f>IF(LEN('Contacts Data'!M2126)&gt;16,LEN('Contacts Data'!M2126),"")</f>
        <v/>
      </c>
      <c r="L2687" s="18" t="str">
        <f>IF(LEN('Contacts Data'!D2126)&gt;128,LEN('Contacts Data'!D2126),"")</f>
        <v/>
      </c>
      <c r="M2687" s="18" t="str">
        <f>IF(LEN('Contacts Data'!O2126)&gt;1024,LEN('Contacts Data'!O2126),"")</f>
        <v/>
      </c>
      <c r="P2687" s="18" t="str">
        <f>IF(LEN('Matter Data'!A2119)&gt;0,LEN('Matter Data'!A2119)+LEN('Matter Data'!B2119),"")</f>
        <v/>
      </c>
      <c r="Q2687" s="18" t="str">
        <f>IF(LEN('Matter Data'!C2119)&gt;80,LEN('Matter Data'!C2119),"")</f>
        <v/>
      </c>
      <c r="R2687" s="18" t="str">
        <f>IF(LEN('Matter Data'!H2119)&gt;40,LEN('Matter Data'!H2119),"")</f>
        <v/>
      </c>
      <c r="S2687" s="21" t="b">
        <f>IF(LEN('Matter Data'!C2119)&gt;0,CONCATENATE('Matter Data'!A2119,'Matter Data'!B2119,'Matter Data'!C2119))</f>
        <v>0</v>
      </c>
      <c r="T2687" s="21">
        <f>IF(LEN('Matter Data'!C2119)&gt;0,COUNTIF($S$2:$S$5001,CONCATENATE('Matter Data'!A2119,'Matter Data'!B2119,'Matter Data'!C2119)),0)</f>
        <v>0</v>
      </c>
      <c r="U2687" s="22" t="str">
        <f>IF(LEN('Contacts Data'!B2126)&gt;0,'Contacts Data'!B2126,"")</f>
        <v/>
      </c>
      <c r="V2687" s="22" t="str">
        <f>IF(LEN('Contacts Data'!C2126)&gt;0,'Contacts Data'!C2126,"")</f>
        <v/>
      </c>
      <c r="W2687" s="22" t="str">
        <f>CONCATENATE(U2687, " ", V2687, " ", 'Contacts Data'!$A2126)</f>
        <v xml:space="preserve">  </v>
      </c>
      <c r="X2687" s="22" t="str">
        <f>CONCATENATE('Matter Data'!A2119, " ", 'Matter Data'!B2119, " ", "Client")</f>
        <v xml:space="preserve">  Client</v>
      </c>
      <c r="Y2687" s="19" t="str">
        <f t="shared" si="42"/>
        <v/>
      </c>
    </row>
    <row r="2688" spans="1:25" x14ac:dyDescent="0.25">
      <c r="A2688" s="18" t="str">
        <f>IF(LEN('Contacts Data'!A2127)&gt;20,LEN('Contacts Data'!A2127),"")</f>
        <v/>
      </c>
      <c r="B2688" s="18" t="str">
        <f>IF(LEN('Contacts Data'!B2127)&gt;0, LEN('Contacts Data'!B2127) + LEN('Contacts Data'!C2127), "")</f>
        <v/>
      </c>
      <c r="C2688" s="18" t="str">
        <f>IF(LEN('Contacts Data'!E2127)&gt;20,LEN('Contacts Data'!E2127),"")</f>
        <v/>
      </c>
      <c r="D2688" s="18" t="str">
        <f>IF(LEN('Contacts Data'!F2127)&gt;20,LEN('Contacts Data'!F2127),"")</f>
        <v/>
      </c>
      <c r="E2688" s="18" t="str">
        <f>IF(LEN('Contacts Data'!G2127)&gt;20,LEN('Contacts Data'!G2127),"")</f>
        <v/>
      </c>
      <c r="F2688" s="18" t="str">
        <f>IF(LEN('Contacts Data'!H2127)&gt;60,LEN('Contacts Data'!H2127),"")</f>
        <v/>
      </c>
      <c r="G2688" s="18" t="str">
        <f>IF(LEN('Contacts Data'!I2127)&gt;128,LEN('Contacts Data'!I2127),"")</f>
        <v/>
      </c>
      <c r="H2688" s="18" t="str">
        <f>IF(LEN('Contacts Data'!J2127)&gt;60,LEN('Contacts Data'!J2127),"")</f>
        <v/>
      </c>
      <c r="I2688" s="18" t="str">
        <f>IF(LEN('Contacts Data'!K2127)&gt;30,LEN('Contacts Data'!K2127),"")</f>
        <v/>
      </c>
      <c r="J2688" s="18" t="str">
        <f>IF(LEN('Contacts Data'!L2127)&gt;2,LEN('Contacts Data'!L2127),"")</f>
        <v/>
      </c>
      <c r="K2688" s="18" t="str">
        <f>IF(LEN('Contacts Data'!M2127)&gt;16,LEN('Contacts Data'!M2127),"")</f>
        <v/>
      </c>
      <c r="L2688" s="18" t="str">
        <f>IF(LEN('Contacts Data'!D2127)&gt;128,LEN('Contacts Data'!D2127),"")</f>
        <v/>
      </c>
      <c r="M2688" s="18" t="str">
        <f>IF(LEN('Contacts Data'!O2127)&gt;1024,LEN('Contacts Data'!O2127),"")</f>
        <v/>
      </c>
      <c r="P2688" s="18" t="str">
        <f>IF(LEN('Matter Data'!A2120)&gt;0,LEN('Matter Data'!A2120)+LEN('Matter Data'!B2120),"")</f>
        <v/>
      </c>
      <c r="Q2688" s="18" t="str">
        <f>IF(LEN('Matter Data'!C2120)&gt;80,LEN('Matter Data'!C2120),"")</f>
        <v/>
      </c>
      <c r="R2688" s="18" t="str">
        <f>IF(LEN('Matter Data'!H2120)&gt;40,LEN('Matter Data'!H2120),"")</f>
        <v/>
      </c>
      <c r="S2688" s="21" t="b">
        <f>IF(LEN('Matter Data'!C2120)&gt;0,CONCATENATE('Matter Data'!A2120,'Matter Data'!B2120,'Matter Data'!C2120))</f>
        <v>0</v>
      </c>
      <c r="T2688" s="21">
        <f>IF(LEN('Matter Data'!C2120)&gt;0,COUNTIF($S$2:$S$5001,CONCATENATE('Matter Data'!A2120,'Matter Data'!B2120,'Matter Data'!C2120)),0)</f>
        <v>0</v>
      </c>
      <c r="U2688" s="22" t="str">
        <f>IF(LEN('Contacts Data'!B2127)&gt;0,'Contacts Data'!B2127,"")</f>
        <v/>
      </c>
      <c r="V2688" s="22" t="str">
        <f>IF(LEN('Contacts Data'!C2127)&gt;0,'Contacts Data'!C2127,"")</f>
        <v/>
      </c>
      <c r="W2688" s="22" t="str">
        <f>CONCATENATE(U2688, " ", V2688, " ", 'Contacts Data'!$A2127)</f>
        <v xml:space="preserve">  </v>
      </c>
      <c r="X2688" s="22" t="str">
        <f>CONCATENATE('Matter Data'!A2120, " ", 'Matter Data'!B2120, " ", "Client")</f>
        <v xml:space="preserve">  Client</v>
      </c>
      <c r="Y2688" s="19" t="str">
        <f t="shared" si="42"/>
        <v/>
      </c>
    </row>
    <row r="2689" spans="1:25" x14ac:dyDescent="0.25">
      <c r="A2689" s="18" t="str">
        <f>IF(LEN('Contacts Data'!A2128)&gt;20,LEN('Contacts Data'!A2128),"")</f>
        <v/>
      </c>
      <c r="B2689" s="18" t="str">
        <f>IF(LEN('Contacts Data'!B2128)&gt;0, LEN('Contacts Data'!B2128) + LEN('Contacts Data'!C2128), "")</f>
        <v/>
      </c>
      <c r="C2689" s="18" t="str">
        <f>IF(LEN('Contacts Data'!E2128)&gt;20,LEN('Contacts Data'!E2128),"")</f>
        <v/>
      </c>
      <c r="D2689" s="18" t="str">
        <f>IF(LEN('Contacts Data'!F2128)&gt;20,LEN('Contacts Data'!F2128),"")</f>
        <v/>
      </c>
      <c r="E2689" s="18" t="str">
        <f>IF(LEN('Contacts Data'!G2128)&gt;20,LEN('Contacts Data'!G2128),"")</f>
        <v/>
      </c>
      <c r="F2689" s="18" t="str">
        <f>IF(LEN('Contacts Data'!H2128)&gt;60,LEN('Contacts Data'!H2128),"")</f>
        <v/>
      </c>
      <c r="G2689" s="18" t="str">
        <f>IF(LEN('Contacts Data'!I2128)&gt;128,LEN('Contacts Data'!I2128),"")</f>
        <v/>
      </c>
      <c r="H2689" s="18" t="str">
        <f>IF(LEN('Contacts Data'!J2128)&gt;60,LEN('Contacts Data'!J2128),"")</f>
        <v/>
      </c>
      <c r="I2689" s="18" t="str">
        <f>IF(LEN('Contacts Data'!K2128)&gt;30,LEN('Contacts Data'!K2128),"")</f>
        <v/>
      </c>
      <c r="J2689" s="18" t="str">
        <f>IF(LEN('Contacts Data'!L2128)&gt;2,LEN('Contacts Data'!L2128),"")</f>
        <v/>
      </c>
      <c r="K2689" s="18" t="str">
        <f>IF(LEN('Contacts Data'!M2128)&gt;16,LEN('Contacts Data'!M2128),"")</f>
        <v/>
      </c>
      <c r="L2689" s="18" t="str">
        <f>IF(LEN('Contacts Data'!D2128)&gt;128,LEN('Contacts Data'!D2128),"")</f>
        <v/>
      </c>
      <c r="M2689" s="18" t="str">
        <f>IF(LEN('Contacts Data'!O2128)&gt;1024,LEN('Contacts Data'!O2128),"")</f>
        <v/>
      </c>
      <c r="P2689" s="18" t="str">
        <f>IF(LEN('Matter Data'!A2121)&gt;0,LEN('Matter Data'!A2121)+LEN('Matter Data'!B2121),"")</f>
        <v/>
      </c>
      <c r="Q2689" s="18" t="str">
        <f>IF(LEN('Matter Data'!C2121)&gt;80,LEN('Matter Data'!C2121),"")</f>
        <v/>
      </c>
      <c r="R2689" s="18" t="str">
        <f>IF(LEN('Matter Data'!H2121)&gt;40,LEN('Matter Data'!H2121),"")</f>
        <v/>
      </c>
      <c r="S2689" s="21" t="b">
        <f>IF(LEN('Matter Data'!C2121)&gt;0,CONCATENATE('Matter Data'!A2121,'Matter Data'!B2121,'Matter Data'!C2121))</f>
        <v>0</v>
      </c>
      <c r="T2689" s="21">
        <f>IF(LEN('Matter Data'!C2121)&gt;0,COUNTIF($S$2:$S$5001,CONCATENATE('Matter Data'!A2121,'Matter Data'!B2121,'Matter Data'!C2121)),0)</f>
        <v>0</v>
      </c>
      <c r="U2689" s="22" t="str">
        <f>IF(LEN('Contacts Data'!B2128)&gt;0,'Contacts Data'!B2128,"")</f>
        <v/>
      </c>
      <c r="V2689" s="22" t="str">
        <f>IF(LEN('Contacts Data'!C2128)&gt;0,'Contacts Data'!C2128,"")</f>
        <v/>
      </c>
      <c r="W2689" s="22" t="str">
        <f>CONCATENATE(U2689, " ", V2689, " ", 'Contacts Data'!$A2128)</f>
        <v xml:space="preserve">  </v>
      </c>
      <c r="X2689" s="22" t="str">
        <f>CONCATENATE('Matter Data'!A2121, " ", 'Matter Data'!B2121, " ", "Client")</f>
        <v xml:space="preserve">  Client</v>
      </c>
      <c r="Y2689" s="19" t="str">
        <f t="shared" si="42"/>
        <v/>
      </c>
    </row>
    <row r="2690" spans="1:25" x14ac:dyDescent="0.25">
      <c r="A2690" s="18" t="str">
        <f>IF(LEN('Contacts Data'!A2129)&gt;20,LEN('Contacts Data'!A2129),"")</f>
        <v/>
      </c>
      <c r="B2690" s="18" t="str">
        <f>IF(LEN('Contacts Data'!B2129)&gt;0, LEN('Contacts Data'!B2129) + LEN('Contacts Data'!C2129), "")</f>
        <v/>
      </c>
      <c r="C2690" s="18" t="str">
        <f>IF(LEN('Contacts Data'!E2129)&gt;20,LEN('Contacts Data'!E2129),"")</f>
        <v/>
      </c>
      <c r="D2690" s="18" t="str">
        <f>IF(LEN('Contacts Data'!F2129)&gt;20,LEN('Contacts Data'!F2129),"")</f>
        <v/>
      </c>
      <c r="E2690" s="18" t="str">
        <f>IF(LEN('Contacts Data'!G2129)&gt;20,LEN('Contacts Data'!G2129),"")</f>
        <v/>
      </c>
      <c r="F2690" s="18" t="str">
        <f>IF(LEN('Contacts Data'!H2129)&gt;60,LEN('Contacts Data'!H2129),"")</f>
        <v/>
      </c>
      <c r="G2690" s="18" t="str">
        <f>IF(LEN('Contacts Data'!I2129)&gt;128,LEN('Contacts Data'!I2129),"")</f>
        <v/>
      </c>
      <c r="H2690" s="18" t="str">
        <f>IF(LEN('Contacts Data'!J2129)&gt;60,LEN('Contacts Data'!J2129),"")</f>
        <v/>
      </c>
      <c r="I2690" s="18" t="str">
        <f>IF(LEN('Contacts Data'!K2129)&gt;30,LEN('Contacts Data'!K2129),"")</f>
        <v/>
      </c>
      <c r="J2690" s="18" t="str">
        <f>IF(LEN('Contacts Data'!L2129)&gt;2,LEN('Contacts Data'!L2129),"")</f>
        <v/>
      </c>
      <c r="K2690" s="18" t="str">
        <f>IF(LEN('Contacts Data'!M2129)&gt;16,LEN('Contacts Data'!M2129),"")</f>
        <v/>
      </c>
      <c r="L2690" s="18" t="str">
        <f>IF(LEN('Contacts Data'!D2129)&gt;128,LEN('Contacts Data'!D2129),"")</f>
        <v/>
      </c>
      <c r="M2690" s="18" t="str">
        <f>IF(LEN('Contacts Data'!O2129)&gt;1024,LEN('Contacts Data'!O2129),"")</f>
        <v/>
      </c>
      <c r="P2690" s="18" t="str">
        <f>IF(LEN('Matter Data'!A2122)&gt;0,LEN('Matter Data'!A2122)+LEN('Matter Data'!B2122),"")</f>
        <v/>
      </c>
      <c r="Q2690" s="18" t="str">
        <f>IF(LEN('Matter Data'!C2122)&gt;80,LEN('Matter Data'!C2122),"")</f>
        <v/>
      </c>
      <c r="R2690" s="18" t="str">
        <f>IF(LEN('Matter Data'!H2122)&gt;40,LEN('Matter Data'!H2122),"")</f>
        <v/>
      </c>
      <c r="S2690" s="21" t="b">
        <f>IF(LEN('Matter Data'!C2122)&gt;0,CONCATENATE('Matter Data'!A2122,'Matter Data'!B2122,'Matter Data'!C2122))</f>
        <v>0</v>
      </c>
      <c r="T2690" s="21">
        <f>IF(LEN('Matter Data'!C2122)&gt;0,COUNTIF($S$2:$S$5001,CONCATENATE('Matter Data'!A2122,'Matter Data'!B2122,'Matter Data'!C2122)),0)</f>
        <v>0</v>
      </c>
      <c r="U2690" s="22" t="str">
        <f>IF(LEN('Contacts Data'!B2129)&gt;0,'Contacts Data'!B2129,"")</f>
        <v/>
      </c>
      <c r="V2690" s="22" t="str">
        <f>IF(LEN('Contacts Data'!C2129)&gt;0,'Contacts Data'!C2129,"")</f>
        <v/>
      </c>
      <c r="W2690" s="22" t="str">
        <f>CONCATENATE(U2690, " ", V2690, " ", 'Contacts Data'!$A2129)</f>
        <v xml:space="preserve">  </v>
      </c>
      <c r="X2690" s="22" t="str">
        <f>CONCATENATE('Matter Data'!A2122, " ", 'Matter Data'!B2122, " ", "Client")</f>
        <v xml:space="preserve">  Client</v>
      </c>
      <c r="Y2690" s="19" t="str">
        <f t="shared" si="42"/>
        <v/>
      </c>
    </row>
    <row r="2691" spans="1:25" x14ac:dyDescent="0.25">
      <c r="A2691" s="18" t="str">
        <f>IF(LEN('Contacts Data'!A2130)&gt;20,LEN('Contacts Data'!A2130),"")</f>
        <v/>
      </c>
      <c r="B2691" s="18" t="str">
        <f>IF(LEN('Contacts Data'!B2130)&gt;0, LEN('Contacts Data'!B2130) + LEN('Contacts Data'!C2130), "")</f>
        <v/>
      </c>
      <c r="C2691" s="18" t="str">
        <f>IF(LEN('Contacts Data'!E2130)&gt;20,LEN('Contacts Data'!E2130),"")</f>
        <v/>
      </c>
      <c r="D2691" s="18" t="str">
        <f>IF(LEN('Contacts Data'!F2130)&gt;20,LEN('Contacts Data'!F2130),"")</f>
        <v/>
      </c>
      <c r="E2691" s="18" t="str">
        <f>IF(LEN('Contacts Data'!G2130)&gt;20,LEN('Contacts Data'!G2130),"")</f>
        <v/>
      </c>
      <c r="F2691" s="18" t="str">
        <f>IF(LEN('Contacts Data'!H2130)&gt;60,LEN('Contacts Data'!H2130),"")</f>
        <v/>
      </c>
      <c r="G2691" s="18" t="str">
        <f>IF(LEN('Contacts Data'!I2130)&gt;128,LEN('Contacts Data'!I2130),"")</f>
        <v/>
      </c>
      <c r="H2691" s="18" t="str">
        <f>IF(LEN('Contacts Data'!J2130)&gt;60,LEN('Contacts Data'!J2130),"")</f>
        <v/>
      </c>
      <c r="I2691" s="18" t="str">
        <f>IF(LEN('Contacts Data'!K2130)&gt;30,LEN('Contacts Data'!K2130),"")</f>
        <v/>
      </c>
      <c r="J2691" s="18" t="str">
        <f>IF(LEN('Contacts Data'!L2130)&gt;2,LEN('Contacts Data'!L2130),"")</f>
        <v/>
      </c>
      <c r="K2691" s="18" t="str">
        <f>IF(LEN('Contacts Data'!M2130)&gt;16,LEN('Contacts Data'!M2130),"")</f>
        <v/>
      </c>
      <c r="L2691" s="18" t="str">
        <f>IF(LEN('Contacts Data'!D2130)&gt;128,LEN('Contacts Data'!D2130),"")</f>
        <v/>
      </c>
      <c r="M2691" s="18" t="str">
        <f>IF(LEN('Contacts Data'!O2130)&gt;1024,LEN('Contacts Data'!O2130),"")</f>
        <v/>
      </c>
      <c r="P2691" s="18" t="str">
        <f>IF(LEN('Matter Data'!A2123)&gt;0,LEN('Matter Data'!A2123)+LEN('Matter Data'!B2123),"")</f>
        <v/>
      </c>
      <c r="Q2691" s="18" t="str">
        <f>IF(LEN('Matter Data'!C2123)&gt;80,LEN('Matter Data'!C2123),"")</f>
        <v/>
      </c>
      <c r="R2691" s="18" t="str">
        <f>IF(LEN('Matter Data'!H2123)&gt;40,LEN('Matter Data'!H2123),"")</f>
        <v/>
      </c>
      <c r="S2691" s="21" t="b">
        <f>IF(LEN('Matter Data'!C2123)&gt;0,CONCATENATE('Matter Data'!A2123,'Matter Data'!B2123,'Matter Data'!C2123))</f>
        <v>0</v>
      </c>
      <c r="T2691" s="21">
        <f>IF(LEN('Matter Data'!C2123)&gt;0,COUNTIF($S$2:$S$5001,CONCATENATE('Matter Data'!A2123,'Matter Data'!B2123,'Matter Data'!C2123)),0)</f>
        <v>0</v>
      </c>
      <c r="U2691" s="22" t="str">
        <f>IF(LEN('Contacts Data'!B2130)&gt;0,'Contacts Data'!B2130,"")</f>
        <v/>
      </c>
      <c r="V2691" s="22" t="str">
        <f>IF(LEN('Contacts Data'!C2130)&gt;0,'Contacts Data'!C2130,"")</f>
        <v/>
      </c>
      <c r="W2691" s="22" t="str">
        <f>CONCATENATE(U2691, " ", V2691, " ", 'Contacts Data'!$A2130)</f>
        <v xml:space="preserve">  </v>
      </c>
      <c r="X2691" s="22" t="str">
        <f>CONCATENATE('Matter Data'!A2123, " ", 'Matter Data'!B2123, " ", "Client")</f>
        <v xml:space="preserve">  Client</v>
      </c>
      <c r="Y2691" s="19" t="str">
        <f t="shared" si="42"/>
        <v/>
      </c>
    </row>
    <row r="2692" spans="1:25" x14ac:dyDescent="0.25">
      <c r="A2692" s="18" t="str">
        <f>IF(LEN('Contacts Data'!A2131)&gt;20,LEN('Contacts Data'!A2131),"")</f>
        <v/>
      </c>
      <c r="B2692" s="18" t="str">
        <f>IF(LEN('Contacts Data'!B2131)&gt;0, LEN('Contacts Data'!B2131) + LEN('Contacts Data'!C2131), "")</f>
        <v/>
      </c>
      <c r="C2692" s="18" t="str">
        <f>IF(LEN('Contacts Data'!E2131)&gt;20,LEN('Contacts Data'!E2131),"")</f>
        <v/>
      </c>
      <c r="D2692" s="18" t="str">
        <f>IF(LEN('Contacts Data'!F2131)&gt;20,LEN('Contacts Data'!F2131),"")</f>
        <v/>
      </c>
      <c r="E2692" s="18" t="str">
        <f>IF(LEN('Contacts Data'!G2131)&gt;20,LEN('Contacts Data'!G2131),"")</f>
        <v/>
      </c>
      <c r="F2692" s="18" t="str">
        <f>IF(LEN('Contacts Data'!H2131)&gt;60,LEN('Contacts Data'!H2131),"")</f>
        <v/>
      </c>
      <c r="G2692" s="18" t="str">
        <f>IF(LEN('Contacts Data'!I2131)&gt;128,LEN('Contacts Data'!I2131),"")</f>
        <v/>
      </c>
      <c r="H2692" s="18" t="str">
        <f>IF(LEN('Contacts Data'!J2131)&gt;60,LEN('Contacts Data'!J2131),"")</f>
        <v/>
      </c>
      <c r="I2692" s="18" t="str">
        <f>IF(LEN('Contacts Data'!K2131)&gt;30,LEN('Contacts Data'!K2131),"")</f>
        <v/>
      </c>
      <c r="J2692" s="18" t="str">
        <f>IF(LEN('Contacts Data'!L2131)&gt;2,LEN('Contacts Data'!L2131),"")</f>
        <v/>
      </c>
      <c r="K2692" s="18" t="str">
        <f>IF(LEN('Contacts Data'!M2131)&gt;16,LEN('Contacts Data'!M2131),"")</f>
        <v/>
      </c>
      <c r="L2692" s="18" t="str">
        <f>IF(LEN('Contacts Data'!D2131)&gt;128,LEN('Contacts Data'!D2131),"")</f>
        <v/>
      </c>
      <c r="M2692" s="18" t="str">
        <f>IF(LEN('Contacts Data'!O2131)&gt;1024,LEN('Contacts Data'!O2131),"")</f>
        <v/>
      </c>
      <c r="P2692" s="18" t="str">
        <f>IF(LEN('Matter Data'!A2124)&gt;0,LEN('Matter Data'!A2124)+LEN('Matter Data'!B2124),"")</f>
        <v/>
      </c>
      <c r="Q2692" s="18" t="str">
        <f>IF(LEN('Matter Data'!C2124)&gt;80,LEN('Matter Data'!C2124),"")</f>
        <v/>
      </c>
      <c r="R2692" s="18" t="str">
        <f>IF(LEN('Matter Data'!H2124)&gt;40,LEN('Matter Data'!H2124),"")</f>
        <v/>
      </c>
      <c r="S2692" s="21" t="b">
        <f>IF(LEN('Matter Data'!C2124)&gt;0,CONCATENATE('Matter Data'!A2124,'Matter Data'!B2124,'Matter Data'!C2124))</f>
        <v>0</v>
      </c>
      <c r="T2692" s="21">
        <f>IF(LEN('Matter Data'!C2124)&gt;0,COUNTIF($S$2:$S$5001,CONCATENATE('Matter Data'!A2124,'Matter Data'!B2124,'Matter Data'!C2124)),0)</f>
        <v>0</v>
      </c>
      <c r="U2692" s="22" t="str">
        <f>IF(LEN('Contacts Data'!B2131)&gt;0,'Contacts Data'!B2131,"")</f>
        <v/>
      </c>
      <c r="V2692" s="22" t="str">
        <f>IF(LEN('Contacts Data'!C2131)&gt;0,'Contacts Data'!C2131,"")</f>
        <v/>
      </c>
      <c r="W2692" s="22" t="str">
        <f>CONCATENATE(U2692, " ", V2692, " ", 'Contacts Data'!$A2131)</f>
        <v xml:space="preserve">  </v>
      </c>
      <c r="X2692" s="22" t="str">
        <f>CONCATENATE('Matter Data'!A2124, " ", 'Matter Data'!B2124, " ", "Client")</f>
        <v xml:space="preserve">  Client</v>
      </c>
      <c r="Y2692" s="19" t="str">
        <f t="shared" si="42"/>
        <v/>
      </c>
    </row>
    <row r="2693" spans="1:25" x14ac:dyDescent="0.25">
      <c r="A2693" s="18" t="str">
        <f>IF(LEN('Contacts Data'!A2132)&gt;20,LEN('Contacts Data'!A2132),"")</f>
        <v/>
      </c>
      <c r="B2693" s="18" t="str">
        <f>IF(LEN('Contacts Data'!B2132)&gt;0, LEN('Contacts Data'!B2132) + LEN('Contacts Data'!C2132), "")</f>
        <v/>
      </c>
      <c r="C2693" s="18" t="str">
        <f>IF(LEN('Contacts Data'!E2132)&gt;20,LEN('Contacts Data'!E2132),"")</f>
        <v/>
      </c>
      <c r="D2693" s="18" t="str">
        <f>IF(LEN('Contacts Data'!F2132)&gt;20,LEN('Contacts Data'!F2132),"")</f>
        <v/>
      </c>
      <c r="E2693" s="18" t="str">
        <f>IF(LEN('Contacts Data'!G2132)&gt;20,LEN('Contacts Data'!G2132),"")</f>
        <v/>
      </c>
      <c r="F2693" s="18" t="str">
        <f>IF(LEN('Contacts Data'!H2132)&gt;60,LEN('Contacts Data'!H2132),"")</f>
        <v/>
      </c>
      <c r="G2693" s="18" t="str">
        <f>IF(LEN('Contacts Data'!I2132)&gt;128,LEN('Contacts Data'!I2132),"")</f>
        <v/>
      </c>
      <c r="H2693" s="18" t="str">
        <f>IF(LEN('Contacts Data'!J2132)&gt;60,LEN('Contacts Data'!J2132),"")</f>
        <v/>
      </c>
      <c r="I2693" s="18" t="str">
        <f>IF(LEN('Contacts Data'!K2132)&gt;30,LEN('Contacts Data'!K2132),"")</f>
        <v/>
      </c>
      <c r="J2693" s="18" t="str">
        <f>IF(LEN('Contacts Data'!L2132)&gt;2,LEN('Contacts Data'!L2132),"")</f>
        <v/>
      </c>
      <c r="K2693" s="18" t="str">
        <f>IF(LEN('Contacts Data'!M2132)&gt;16,LEN('Contacts Data'!M2132),"")</f>
        <v/>
      </c>
      <c r="L2693" s="18" t="str">
        <f>IF(LEN('Contacts Data'!D2132)&gt;128,LEN('Contacts Data'!D2132),"")</f>
        <v/>
      </c>
      <c r="M2693" s="18" t="str">
        <f>IF(LEN('Contacts Data'!O2132)&gt;1024,LEN('Contacts Data'!O2132),"")</f>
        <v/>
      </c>
      <c r="P2693" s="18" t="str">
        <f>IF(LEN('Matter Data'!A2125)&gt;0,LEN('Matter Data'!A2125)+LEN('Matter Data'!B2125),"")</f>
        <v/>
      </c>
      <c r="Q2693" s="18" t="str">
        <f>IF(LEN('Matter Data'!C2125)&gt;80,LEN('Matter Data'!C2125),"")</f>
        <v/>
      </c>
      <c r="R2693" s="18" t="str">
        <f>IF(LEN('Matter Data'!H2125)&gt;40,LEN('Matter Data'!H2125),"")</f>
        <v/>
      </c>
      <c r="S2693" s="21" t="b">
        <f>IF(LEN('Matter Data'!C2125)&gt;0,CONCATENATE('Matter Data'!A2125,'Matter Data'!B2125,'Matter Data'!C2125))</f>
        <v>0</v>
      </c>
      <c r="T2693" s="21">
        <f>IF(LEN('Matter Data'!C2125)&gt;0,COUNTIF($S$2:$S$5001,CONCATENATE('Matter Data'!A2125,'Matter Data'!B2125,'Matter Data'!C2125)),0)</f>
        <v>0</v>
      </c>
      <c r="U2693" s="22" t="str">
        <f>IF(LEN('Contacts Data'!B2132)&gt;0,'Contacts Data'!B2132,"")</f>
        <v/>
      </c>
      <c r="V2693" s="22" t="str">
        <f>IF(LEN('Contacts Data'!C2132)&gt;0,'Contacts Data'!C2132,"")</f>
        <v/>
      </c>
      <c r="W2693" s="22" t="str">
        <f>CONCATENATE(U2693, " ", V2693, " ", 'Contacts Data'!$A2132)</f>
        <v xml:space="preserve">  </v>
      </c>
      <c r="X2693" s="22" t="str">
        <f>CONCATENATE('Matter Data'!A2125, " ", 'Matter Data'!B2125, " ", "Client")</f>
        <v xml:space="preserve">  Client</v>
      </c>
      <c r="Y2693" s="19" t="str">
        <f t="shared" si="42"/>
        <v/>
      </c>
    </row>
    <row r="2694" spans="1:25" x14ac:dyDescent="0.25">
      <c r="A2694" s="18" t="str">
        <f>IF(LEN('Contacts Data'!A2133)&gt;20,LEN('Contacts Data'!A2133),"")</f>
        <v/>
      </c>
      <c r="B2694" s="18" t="str">
        <f>IF(LEN('Contacts Data'!B2133)&gt;0, LEN('Contacts Data'!B2133) + LEN('Contacts Data'!C2133), "")</f>
        <v/>
      </c>
      <c r="C2694" s="18" t="str">
        <f>IF(LEN('Contacts Data'!E2133)&gt;20,LEN('Contacts Data'!E2133),"")</f>
        <v/>
      </c>
      <c r="D2694" s="18" t="str">
        <f>IF(LEN('Contacts Data'!F2133)&gt;20,LEN('Contacts Data'!F2133),"")</f>
        <v/>
      </c>
      <c r="E2694" s="18" t="str">
        <f>IF(LEN('Contacts Data'!G2133)&gt;20,LEN('Contacts Data'!G2133),"")</f>
        <v/>
      </c>
      <c r="F2694" s="18" t="str">
        <f>IF(LEN('Contacts Data'!H2133)&gt;60,LEN('Contacts Data'!H2133),"")</f>
        <v/>
      </c>
      <c r="G2694" s="18" t="str">
        <f>IF(LEN('Contacts Data'!I2133)&gt;128,LEN('Contacts Data'!I2133),"")</f>
        <v/>
      </c>
      <c r="H2694" s="18" t="str">
        <f>IF(LEN('Contacts Data'!J2133)&gt;60,LEN('Contacts Data'!J2133),"")</f>
        <v/>
      </c>
      <c r="I2694" s="18" t="str">
        <f>IF(LEN('Contacts Data'!K2133)&gt;30,LEN('Contacts Data'!K2133),"")</f>
        <v/>
      </c>
      <c r="J2694" s="18" t="str">
        <f>IF(LEN('Contacts Data'!L2133)&gt;2,LEN('Contacts Data'!L2133),"")</f>
        <v/>
      </c>
      <c r="K2694" s="18" t="str">
        <f>IF(LEN('Contacts Data'!M2133)&gt;16,LEN('Contacts Data'!M2133),"")</f>
        <v/>
      </c>
      <c r="L2694" s="18" t="str">
        <f>IF(LEN('Contacts Data'!D2133)&gt;128,LEN('Contacts Data'!D2133),"")</f>
        <v/>
      </c>
      <c r="M2694" s="18" t="str">
        <f>IF(LEN('Contacts Data'!O2133)&gt;1024,LEN('Contacts Data'!O2133),"")</f>
        <v/>
      </c>
      <c r="P2694" s="18" t="str">
        <f>IF(LEN('Matter Data'!A2126)&gt;0,LEN('Matter Data'!A2126)+LEN('Matter Data'!B2126),"")</f>
        <v/>
      </c>
      <c r="Q2694" s="18" t="str">
        <f>IF(LEN('Matter Data'!C2126)&gt;80,LEN('Matter Data'!C2126),"")</f>
        <v/>
      </c>
      <c r="R2694" s="18" t="str">
        <f>IF(LEN('Matter Data'!H2126)&gt;40,LEN('Matter Data'!H2126),"")</f>
        <v/>
      </c>
      <c r="S2694" s="21" t="b">
        <f>IF(LEN('Matter Data'!C2126)&gt;0,CONCATENATE('Matter Data'!A2126,'Matter Data'!B2126,'Matter Data'!C2126))</f>
        <v>0</v>
      </c>
      <c r="T2694" s="21">
        <f>IF(LEN('Matter Data'!C2126)&gt;0,COUNTIF($S$2:$S$5001,CONCATENATE('Matter Data'!A2126,'Matter Data'!B2126,'Matter Data'!C2126)),0)</f>
        <v>0</v>
      </c>
      <c r="U2694" s="22" t="str">
        <f>IF(LEN('Contacts Data'!B2133)&gt;0,'Contacts Data'!B2133,"")</f>
        <v/>
      </c>
      <c r="V2694" s="22" t="str">
        <f>IF(LEN('Contacts Data'!C2133)&gt;0,'Contacts Data'!C2133,"")</f>
        <v/>
      </c>
      <c r="W2694" s="22" t="str">
        <f>CONCATENATE(U2694, " ", V2694, " ", 'Contacts Data'!$A2133)</f>
        <v xml:space="preserve">  </v>
      </c>
      <c r="X2694" s="22" t="str">
        <f>CONCATENATE('Matter Data'!A2126, " ", 'Matter Data'!B2126, " ", "Client")</f>
        <v xml:space="preserve">  Client</v>
      </c>
      <c r="Y2694" s="19" t="str">
        <f t="shared" si="42"/>
        <v/>
      </c>
    </row>
    <row r="2695" spans="1:25" x14ac:dyDescent="0.25">
      <c r="A2695" s="18" t="str">
        <f>IF(LEN('Contacts Data'!A2134)&gt;20,LEN('Contacts Data'!A2134),"")</f>
        <v/>
      </c>
      <c r="B2695" s="18" t="str">
        <f>IF(LEN('Contacts Data'!B2134)&gt;0, LEN('Contacts Data'!B2134) + LEN('Contacts Data'!C2134), "")</f>
        <v/>
      </c>
      <c r="C2695" s="18" t="str">
        <f>IF(LEN('Contacts Data'!E2134)&gt;20,LEN('Contacts Data'!E2134),"")</f>
        <v/>
      </c>
      <c r="D2695" s="18" t="str">
        <f>IF(LEN('Contacts Data'!F2134)&gt;20,LEN('Contacts Data'!F2134),"")</f>
        <v/>
      </c>
      <c r="E2695" s="18" t="str">
        <f>IF(LEN('Contacts Data'!G2134)&gt;20,LEN('Contacts Data'!G2134),"")</f>
        <v/>
      </c>
      <c r="F2695" s="18" t="str">
        <f>IF(LEN('Contacts Data'!H2134)&gt;60,LEN('Contacts Data'!H2134),"")</f>
        <v/>
      </c>
      <c r="G2695" s="18" t="str">
        <f>IF(LEN('Contacts Data'!I2134)&gt;128,LEN('Contacts Data'!I2134),"")</f>
        <v/>
      </c>
      <c r="H2695" s="18" t="str">
        <f>IF(LEN('Contacts Data'!J2134)&gt;60,LEN('Contacts Data'!J2134),"")</f>
        <v/>
      </c>
      <c r="I2695" s="18" t="str">
        <f>IF(LEN('Contacts Data'!K2134)&gt;30,LEN('Contacts Data'!K2134),"")</f>
        <v/>
      </c>
      <c r="J2695" s="18" t="str">
        <f>IF(LEN('Contacts Data'!L2134)&gt;2,LEN('Contacts Data'!L2134),"")</f>
        <v/>
      </c>
      <c r="K2695" s="18" t="str">
        <f>IF(LEN('Contacts Data'!M2134)&gt;16,LEN('Contacts Data'!M2134),"")</f>
        <v/>
      </c>
      <c r="L2695" s="18" t="str">
        <f>IF(LEN('Contacts Data'!D2134)&gt;128,LEN('Contacts Data'!D2134),"")</f>
        <v/>
      </c>
      <c r="M2695" s="18" t="str">
        <f>IF(LEN('Contacts Data'!O2134)&gt;1024,LEN('Contacts Data'!O2134),"")</f>
        <v/>
      </c>
      <c r="P2695" s="18" t="str">
        <f>IF(LEN('Matter Data'!A2127)&gt;0,LEN('Matter Data'!A2127)+LEN('Matter Data'!B2127),"")</f>
        <v/>
      </c>
      <c r="Q2695" s="18" t="str">
        <f>IF(LEN('Matter Data'!C2127)&gt;80,LEN('Matter Data'!C2127),"")</f>
        <v/>
      </c>
      <c r="R2695" s="18" t="str">
        <f>IF(LEN('Matter Data'!H2127)&gt;40,LEN('Matter Data'!H2127),"")</f>
        <v/>
      </c>
      <c r="S2695" s="21" t="b">
        <f>IF(LEN('Matter Data'!C2127)&gt;0,CONCATENATE('Matter Data'!A2127,'Matter Data'!B2127,'Matter Data'!C2127))</f>
        <v>0</v>
      </c>
      <c r="T2695" s="21">
        <f>IF(LEN('Matter Data'!C2127)&gt;0,COUNTIF($S$2:$S$5001,CONCATENATE('Matter Data'!A2127,'Matter Data'!B2127,'Matter Data'!C2127)),0)</f>
        <v>0</v>
      </c>
      <c r="U2695" s="22" t="str">
        <f>IF(LEN('Contacts Data'!B2134)&gt;0,'Contacts Data'!B2134,"")</f>
        <v/>
      </c>
      <c r="V2695" s="22" t="str">
        <f>IF(LEN('Contacts Data'!C2134)&gt;0,'Contacts Data'!C2134,"")</f>
        <v/>
      </c>
      <c r="W2695" s="22" t="str">
        <f>CONCATENATE(U2695, " ", V2695, " ", 'Contacts Data'!$A2134)</f>
        <v xml:space="preserve">  </v>
      </c>
      <c r="X2695" s="22" t="str">
        <f>CONCATENATE('Matter Data'!A2127, " ", 'Matter Data'!B2127, " ", "Client")</f>
        <v xml:space="preserve">  Client</v>
      </c>
      <c r="Y2695" s="19" t="str">
        <f t="shared" si="42"/>
        <v/>
      </c>
    </row>
    <row r="2696" spans="1:25" x14ac:dyDescent="0.25">
      <c r="A2696" s="18" t="str">
        <f>IF(LEN('Contacts Data'!A2135)&gt;20,LEN('Contacts Data'!A2135),"")</f>
        <v/>
      </c>
      <c r="B2696" s="18" t="str">
        <f>IF(LEN('Contacts Data'!B2135)&gt;0, LEN('Contacts Data'!B2135) + LEN('Contacts Data'!C2135), "")</f>
        <v/>
      </c>
      <c r="C2696" s="18" t="str">
        <f>IF(LEN('Contacts Data'!E2135)&gt;20,LEN('Contacts Data'!E2135),"")</f>
        <v/>
      </c>
      <c r="D2696" s="18" t="str">
        <f>IF(LEN('Contacts Data'!F2135)&gt;20,LEN('Contacts Data'!F2135),"")</f>
        <v/>
      </c>
      <c r="E2696" s="18" t="str">
        <f>IF(LEN('Contacts Data'!G2135)&gt;20,LEN('Contacts Data'!G2135),"")</f>
        <v/>
      </c>
      <c r="F2696" s="18" t="str">
        <f>IF(LEN('Contacts Data'!H2135)&gt;60,LEN('Contacts Data'!H2135),"")</f>
        <v/>
      </c>
      <c r="G2696" s="18" t="str">
        <f>IF(LEN('Contacts Data'!I2135)&gt;128,LEN('Contacts Data'!I2135),"")</f>
        <v/>
      </c>
      <c r="H2696" s="18" t="str">
        <f>IF(LEN('Contacts Data'!J2135)&gt;60,LEN('Contacts Data'!J2135),"")</f>
        <v/>
      </c>
      <c r="I2696" s="18" t="str">
        <f>IF(LEN('Contacts Data'!K2135)&gt;30,LEN('Contacts Data'!K2135),"")</f>
        <v/>
      </c>
      <c r="J2696" s="18" t="str">
        <f>IF(LEN('Contacts Data'!L2135)&gt;2,LEN('Contacts Data'!L2135),"")</f>
        <v/>
      </c>
      <c r="K2696" s="18" t="str">
        <f>IF(LEN('Contacts Data'!M2135)&gt;16,LEN('Contacts Data'!M2135),"")</f>
        <v/>
      </c>
      <c r="L2696" s="18" t="str">
        <f>IF(LEN('Contacts Data'!D2135)&gt;128,LEN('Contacts Data'!D2135),"")</f>
        <v/>
      </c>
      <c r="M2696" s="18" t="str">
        <f>IF(LEN('Contacts Data'!O2135)&gt;1024,LEN('Contacts Data'!O2135),"")</f>
        <v/>
      </c>
      <c r="P2696" s="18" t="str">
        <f>IF(LEN('Matter Data'!A2128)&gt;0,LEN('Matter Data'!A2128)+LEN('Matter Data'!B2128),"")</f>
        <v/>
      </c>
      <c r="Q2696" s="18" t="str">
        <f>IF(LEN('Matter Data'!C2128)&gt;80,LEN('Matter Data'!C2128),"")</f>
        <v/>
      </c>
      <c r="R2696" s="18" t="str">
        <f>IF(LEN('Matter Data'!H2128)&gt;40,LEN('Matter Data'!H2128),"")</f>
        <v/>
      </c>
      <c r="S2696" s="21" t="b">
        <f>IF(LEN('Matter Data'!C2128)&gt;0,CONCATENATE('Matter Data'!A2128,'Matter Data'!B2128,'Matter Data'!C2128))</f>
        <v>0</v>
      </c>
      <c r="T2696" s="21">
        <f>IF(LEN('Matter Data'!C2128)&gt;0,COUNTIF($S$2:$S$5001,CONCATENATE('Matter Data'!A2128,'Matter Data'!B2128,'Matter Data'!C2128)),0)</f>
        <v>0</v>
      </c>
      <c r="U2696" s="22" t="str">
        <f>IF(LEN('Contacts Data'!B2135)&gt;0,'Contacts Data'!B2135,"")</f>
        <v/>
      </c>
      <c r="V2696" s="22" t="str">
        <f>IF(LEN('Contacts Data'!C2135)&gt;0,'Contacts Data'!C2135,"")</f>
        <v/>
      </c>
      <c r="W2696" s="22" t="str">
        <f>CONCATENATE(U2696, " ", V2696, " ", 'Contacts Data'!$A2135)</f>
        <v xml:space="preserve">  </v>
      </c>
      <c r="X2696" s="22" t="str">
        <f>CONCATENATE('Matter Data'!A2128, " ", 'Matter Data'!B2128, " ", "Client")</f>
        <v xml:space="preserve">  Client</v>
      </c>
      <c r="Y2696" s="19" t="str">
        <f t="shared" si="42"/>
        <v/>
      </c>
    </row>
    <row r="2697" spans="1:25" x14ac:dyDescent="0.25">
      <c r="A2697" s="18" t="str">
        <f>IF(LEN('Contacts Data'!A2136)&gt;20,LEN('Contacts Data'!A2136),"")</f>
        <v/>
      </c>
      <c r="B2697" s="18" t="str">
        <f>IF(LEN('Contacts Data'!B2136)&gt;0, LEN('Contacts Data'!B2136) + LEN('Contacts Data'!C2136), "")</f>
        <v/>
      </c>
      <c r="C2697" s="18" t="str">
        <f>IF(LEN('Contacts Data'!E2136)&gt;20,LEN('Contacts Data'!E2136),"")</f>
        <v/>
      </c>
      <c r="D2697" s="18" t="str">
        <f>IF(LEN('Contacts Data'!F2136)&gt;20,LEN('Contacts Data'!F2136),"")</f>
        <v/>
      </c>
      <c r="E2697" s="18" t="str">
        <f>IF(LEN('Contacts Data'!G2136)&gt;20,LEN('Contacts Data'!G2136),"")</f>
        <v/>
      </c>
      <c r="F2697" s="18" t="str">
        <f>IF(LEN('Contacts Data'!H2136)&gt;60,LEN('Contacts Data'!H2136),"")</f>
        <v/>
      </c>
      <c r="G2697" s="18" t="str">
        <f>IF(LEN('Contacts Data'!I2136)&gt;128,LEN('Contacts Data'!I2136),"")</f>
        <v/>
      </c>
      <c r="H2697" s="18" t="str">
        <f>IF(LEN('Contacts Data'!J2136)&gt;60,LEN('Contacts Data'!J2136),"")</f>
        <v/>
      </c>
      <c r="I2697" s="18" t="str">
        <f>IF(LEN('Contacts Data'!K2136)&gt;30,LEN('Contacts Data'!K2136),"")</f>
        <v/>
      </c>
      <c r="J2697" s="18" t="str">
        <f>IF(LEN('Contacts Data'!L2136)&gt;2,LEN('Contacts Data'!L2136),"")</f>
        <v/>
      </c>
      <c r="K2697" s="18" t="str">
        <f>IF(LEN('Contacts Data'!M2136)&gt;16,LEN('Contacts Data'!M2136),"")</f>
        <v/>
      </c>
      <c r="L2697" s="18" t="str">
        <f>IF(LEN('Contacts Data'!D2136)&gt;128,LEN('Contacts Data'!D2136),"")</f>
        <v/>
      </c>
      <c r="M2697" s="18" t="str">
        <f>IF(LEN('Contacts Data'!O2136)&gt;1024,LEN('Contacts Data'!O2136),"")</f>
        <v/>
      </c>
      <c r="P2697" s="18" t="str">
        <f>IF(LEN('Matter Data'!A2129)&gt;0,LEN('Matter Data'!A2129)+LEN('Matter Data'!B2129),"")</f>
        <v/>
      </c>
      <c r="Q2697" s="18" t="str">
        <f>IF(LEN('Matter Data'!C2129)&gt;80,LEN('Matter Data'!C2129),"")</f>
        <v/>
      </c>
      <c r="R2697" s="18" t="str">
        <f>IF(LEN('Matter Data'!H2129)&gt;40,LEN('Matter Data'!H2129),"")</f>
        <v/>
      </c>
      <c r="S2697" s="21" t="b">
        <f>IF(LEN('Matter Data'!C2129)&gt;0,CONCATENATE('Matter Data'!A2129,'Matter Data'!B2129,'Matter Data'!C2129))</f>
        <v>0</v>
      </c>
      <c r="T2697" s="21">
        <f>IF(LEN('Matter Data'!C2129)&gt;0,COUNTIF($S$2:$S$5001,CONCATENATE('Matter Data'!A2129,'Matter Data'!B2129,'Matter Data'!C2129)),0)</f>
        <v>0</v>
      </c>
      <c r="U2697" s="22" t="str">
        <f>IF(LEN('Contacts Data'!B2136)&gt;0,'Contacts Data'!B2136,"")</f>
        <v/>
      </c>
      <c r="V2697" s="22" t="str">
        <f>IF(LEN('Contacts Data'!C2136)&gt;0,'Contacts Data'!C2136,"")</f>
        <v/>
      </c>
      <c r="W2697" s="22" t="str">
        <f>CONCATENATE(U2697, " ", V2697, " ", 'Contacts Data'!$A2136)</f>
        <v xml:space="preserve">  </v>
      </c>
      <c r="X2697" s="22" t="str">
        <f>CONCATENATE('Matter Data'!A2129, " ", 'Matter Data'!B2129, " ", "Client")</f>
        <v xml:space="preserve">  Client</v>
      </c>
      <c r="Y2697" s="19" t="str">
        <f t="shared" si="42"/>
        <v/>
      </c>
    </row>
    <row r="2698" spans="1:25" x14ac:dyDescent="0.25">
      <c r="A2698" s="18" t="str">
        <f>IF(LEN('Contacts Data'!A2137)&gt;20,LEN('Contacts Data'!A2137),"")</f>
        <v/>
      </c>
      <c r="B2698" s="18" t="str">
        <f>IF(LEN('Contacts Data'!B2137)&gt;0, LEN('Contacts Data'!B2137) + LEN('Contacts Data'!C2137), "")</f>
        <v/>
      </c>
      <c r="C2698" s="18" t="str">
        <f>IF(LEN('Contacts Data'!E2137)&gt;20,LEN('Contacts Data'!E2137),"")</f>
        <v/>
      </c>
      <c r="D2698" s="18" t="str">
        <f>IF(LEN('Contacts Data'!F2137)&gt;20,LEN('Contacts Data'!F2137),"")</f>
        <v/>
      </c>
      <c r="E2698" s="18" t="str">
        <f>IF(LEN('Contacts Data'!G2137)&gt;20,LEN('Contacts Data'!G2137),"")</f>
        <v/>
      </c>
      <c r="F2698" s="18" t="str">
        <f>IF(LEN('Contacts Data'!H2137)&gt;60,LEN('Contacts Data'!H2137),"")</f>
        <v/>
      </c>
      <c r="G2698" s="18" t="str">
        <f>IF(LEN('Contacts Data'!I2137)&gt;128,LEN('Contacts Data'!I2137),"")</f>
        <v/>
      </c>
      <c r="H2698" s="18" t="str">
        <f>IF(LEN('Contacts Data'!J2137)&gt;60,LEN('Contacts Data'!J2137),"")</f>
        <v/>
      </c>
      <c r="I2698" s="18" t="str">
        <f>IF(LEN('Contacts Data'!K2137)&gt;30,LEN('Contacts Data'!K2137),"")</f>
        <v/>
      </c>
      <c r="J2698" s="18" t="str">
        <f>IF(LEN('Contacts Data'!L2137)&gt;2,LEN('Contacts Data'!L2137),"")</f>
        <v/>
      </c>
      <c r="K2698" s="18" t="str">
        <f>IF(LEN('Contacts Data'!M2137)&gt;16,LEN('Contacts Data'!M2137),"")</f>
        <v/>
      </c>
      <c r="L2698" s="18" t="str">
        <f>IF(LEN('Contacts Data'!D2137)&gt;128,LEN('Contacts Data'!D2137),"")</f>
        <v/>
      </c>
      <c r="M2698" s="18" t="str">
        <f>IF(LEN('Contacts Data'!O2137)&gt;1024,LEN('Contacts Data'!O2137),"")</f>
        <v/>
      </c>
      <c r="P2698" s="18" t="str">
        <f>IF(LEN('Matter Data'!A2130)&gt;0,LEN('Matter Data'!A2130)+LEN('Matter Data'!B2130),"")</f>
        <v/>
      </c>
      <c r="Q2698" s="18" t="str">
        <f>IF(LEN('Matter Data'!C2130)&gt;80,LEN('Matter Data'!C2130),"")</f>
        <v/>
      </c>
      <c r="R2698" s="18" t="str">
        <f>IF(LEN('Matter Data'!H2130)&gt;40,LEN('Matter Data'!H2130),"")</f>
        <v/>
      </c>
      <c r="S2698" s="21" t="b">
        <f>IF(LEN('Matter Data'!C2130)&gt;0,CONCATENATE('Matter Data'!A2130,'Matter Data'!B2130,'Matter Data'!C2130))</f>
        <v>0</v>
      </c>
      <c r="T2698" s="21">
        <f>IF(LEN('Matter Data'!C2130)&gt;0,COUNTIF($S$2:$S$5001,CONCATENATE('Matter Data'!A2130,'Matter Data'!B2130,'Matter Data'!C2130)),0)</f>
        <v>0</v>
      </c>
      <c r="U2698" s="22" t="str">
        <f>IF(LEN('Contacts Data'!B2137)&gt;0,'Contacts Data'!B2137,"")</f>
        <v/>
      </c>
      <c r="V2698" s="22" t="str">
        <f>IF(LEN('Contacts Data'!C2137)&gt;0,'Contacts Data'!C2137,"")</f>
        <v/>
      </c>
      <c r="W2698" s="22" t="str">
        <f>CONCATENATE(U2698, " ", V2698, " ", 'Contacts Data'!$A2137)</f>
        <v xml:space="preserve">  </v>
      </c>
      <c r="X2698" s="22" t="str">
        <f>CONCATENATE('Matter Data'!A2130, " ", 'Matter Data'!B2130, " ", "Client")</f>
        <v xml:space="preserve">  Client</v>
      </c>
      <c r="Y2698" s="19" t="str">
        <f t="shared" si="42"/>
        <v/>
      </c>
    </row>
    <row r="2699" spans="1:25" x14ac:dyDescent="0.25">
      <c r="A2699" s="18" t="str">
        <f>IF(LEN('Contacts Data'!A2138)&gt;20,LEN('Contacts Data'!A2138),"")</f>
        <v/>
      </c>
      <c r="B2699" s="18" t="str">
        <f>IF(LEN('Contacts Data'!B2138)&gt;0, LEN('Contacts Data'!B2138) + LEN('Contacts Data'!C2138), "")</f>
        <v/>
      </c>
      <c r="C2699" s="18" t="str">
        <f>IF(LEN('Contacts Data'!E2138)&gt;20,LEN('Contacts Data'!E2138),"")</f>
        <v/>
      </c>
      <c r="D2699" s="18" t="str">
        <f>IF(LEN('Contacts Data'!F2138)&gt;20,LEN('Contacts Data'!F2138),"")</f>
        <v/>
      </c>
      <c r="E2699" s="18" t="str">
        <f>IF(LEN('Contacts Data'!G2138)&gt;20,LEN('Contacts Data'!G2138),"")</f>
        <v/>
      </c>
      <c r="F2699" s="18" t="str">
        <f>IF(LEN('Contacts Data'!H2138)&gt;60,LEN('Contacts Data'!H2138),"")</f>
        <v/>
      </c>
      <c r="G2699" s="18" t="str">
        <f>IF(LEN('Contacts Data'!I2138)&gt;128,LEN('Contacts Data'!I2138),"")</f>
        <v/>
      </c>
      <c r="H2699" s="18" t="str">
        <f>IF(LEN('Contacts Data'!J2138)&gt;60,LEN('Contacts Data'!J2138),"")</f>
        <v/>
      </c>
      <c r="I2699" s="18" t="str">
        <f>IF(LEN('Contacts Data'!K2138)&gt;30,LEN('Contacts Data'!K2138),"")</f>
        <v/>
      </c>
      <c r="J2699" s="18" t="str">
        <f>IF(LEN('Contacts Data'!L2138)&gt;2,LEN('Contacts Data'!L2138),"")</f>
        <v/>
      </c>
      <c r="K2699" s="18" t="str">
        <f>IF(LEN('Contacts Data'!M2138)&gt;16,LEN('Contacts Data'!M2138),"")</f>
        <v/>
      </c>
      <c r="L2699" s="18" t="str">
        <f>IF(LEN('Contacts Data'!D2138)&gt;128,LEN('Contacts Data'!D2138),"")</f>
        <v/>
      </c>
      <c r="M2699" s="18" t="str">
        <f>IF(LEN('Contacts Data'!O2138)&gt;1024,LEN('Contacts Data'!O2138),"")</f>
        <v/>
      </c>
      <c r="P2699" s="18" t="str">
        <f>IF(LEN('Matter Data'!A2131)&gt;0,LEN('Matter Data'!A2131)+LEN('Matter Data'!B2131),"")</f>
        <v/>
      </c>
      <c r="Q2699" s="18" t="str">
        <f>IF(LEN('Matter Data'!C2131)&gt;80,LEN('Matter Data'!C2131),"")</f>
        <v/>
      </c>
      <c r="R2699" s="18" t="str">
        <f>IF(LEN('Matter Data'!H2131)&gt;40,LEN('Matter Data'!H2131),"")</f>
        <v/>
      </c>
      <c r="S2699" s="21" t="b">
        <f>IF(LEN('Matter Data'!C2131)&gt;0,CONCATENATE('Matter Data'!A2131,'Matter Data'!B2131,'Matter Data'!C2131))</f>
        <v>0</v>
      </c>
      <c r="T2699" s="21">
        <f>IF(LEN('Matter Data'!C2131)&gt;0,COUNTIF($S$2:$S$5001,CONCATENATE('Matter Data'!A2131,'Matter Data'!B2131,'Matter Data'!C2131)),0)</f>
        <v>0</v>
      </c>
      <c r="U2699" s="22" t="str">
        <f>IF(LEN('Contacts Data'!B2138)&gt;0,'Contacts Data'!B2138,"")</f>
        <v/>
      </c>
      <c r="V2699" s="22" t="str">
        <f>IF(LEN('Contacts Data'!C2138)&gt;0,'Contacts Data'!C2138,"")</f>
        <v/>
      </c>
      <c r="W2699" s="22" t="str">
        <f>CONCATENATE(U2699, " ", V2699, " ", 'Contacts Data'!$A2138)</f>
        <v xml:space="preserve">  </v>
      </c>
      <c r="X2699" s="22" t="str">
        <f>CONCATENATE('Matter Data'!A2131, " ", 'Matter Data'!B2131, " ", "Client")</f>
        <v xml:space="preserve">  Client</v>
      </c>
      <c r="Y2699" s="19" t="str">
        <f t="shared" si="42"/>
        <v/>
      </c>
    </row>
    <row r="2700" spans="1:25" x14ac:dyDescent="0.25">
      <c r="A2700" s="18" t="str">
        <f>IF(LEN('Contacts Data'!A2139)&gt;20,LEN('Contacts Data'!A2139),"")</f>
        <v/>
      </c>
      <c r="B2700" s="18" t="str">
        <f>IF(LEN('Contacts Data'!B2139)&gt;0, LEN('Contacts Data'!B2139) + LEN('Contacts Data'!C2139), "")</f>
        <v/>
      </c>
      <c r="C2700" s="18" t="str">
        <f>IF(LEN('Contacts Data'!E2139)&gt;20,LEN('Contacts Data'!E2139),"")</f>
        <v/>
      </c>
      <c r="D2700" s="18" t="str">
        <f>IF(LEN('Contacts Data'!F2139)&gt;20,LEN('Contacts Data'!F2139),"")</f>
        <v/>
      </c>
      <c r="E2700" s="18" t="str">
        <f>IF(LEN('Contacts Data'!G2139)&gt;20,LEN('Contacts Data'!G2139),"")</f>
        <v/>
      </c>
      <c r="F2700" s="18" t="str">
        <f>IF(LEN('Contacts Data'!H2139)&gt;60,LEN('Contacts Data'!H2139),"")</f>
        <v/>
      </c>
      <c r="G2700" s="18" t="str">
        <f>IF(LEN('Contacts Data'!I2139)&gt;128,LEN('Contacts Data'!I2139),"")</f>
        <v/>
      </c>
      <c r="H2700" s="18" t="str">
        <f>IF(LEN('Contacts Data'!J2139)&gt;60,LEN('Contacts Data'!J2139),"")</f>
        <v/>
      </c>
      <c r="I2700" s="18" t="str">
        <f>IF(LEN('Contacts Data'!K2139)&gt;30,LEN('Contacts Data'!K2139),"")</f>
        <v/>
      </c>
      <c r="J2700" s="18" t="str">
        <f>IF(LEN('Contacts Data'!L2139)&gt;2,LEN('Contacts Data'!L2139),"")</f>
        <v/>
      </c>
      <c r="K2700" s="18" t="str">
        <f>IF(LEN('Contacts Data'!M2139)&gt;16,LEN('Contacts Data'!M2139),"")</f>
        <v/>
      </c>
      <c r="L2700" s="18" t="str">
        <f>IF(LEN('Contacts Data'!D2139)&gt;128,LEN('Contacts Data'!D2139),"")</f>
        <v/>
      </c>
      <c r="M2700" s="18" t="str">
        <f>IF(LEN('Contacts Data'!O2139)&gt;1024,LEN('Contacts Data'!O2139),"")</f>
        <v/>
      </c>
      <c r="P2700" s="18" t="str">
        <f>IF(LEN('Matter Data'!A2132)&gt;0,LEN('Matter Data'!A2132)+LEN('Matter Data'!B2132),"")</f>
        <v/>
      </c>
      <c r="Q2700" s="18" t="str">
        <f>IF(LEN('Matter Data'!C2132)&gt;80,LEN('Matter Data'!C2132),"")</f>
        <v/>
      </c>
      <c r="R2700" s="18" t="str">
        <f>IF(LEN('Matter Data'!H2132)&gt;40,LEN('Matter Data'!H2132),"")</f>
        <v/>
      </c>
      <c r="S2700" s="21" t="b">
        <f>IF(LEN('Matter Data'!C2132)&gt;0,CONCATENATE('Matter Data'!A2132,'Matter Data'!B2132,'Matter Data'!C2132))</f>
        <v>0</v>
      </c>
      <c r="T2700" s="21">
        <f>IF(LEN('Matter Data'!C2132)&gt;0,COUNTIF($S$2:$S$5001,CONCATENATE('Matter Data'!A2132,'Matter Data'!B2132,'Matter Data'!C2132)),0)</f>
        <v>0</v>
      </c>
      <c r="U2700" s="22" t="str">
        <f>IF(LEN('Contacts Data'!B2139)&gt;0,'Contacts Data'!B2139,"")</f>
        <v/>
      </c>
      <c r="V2700" s="22" t="str">
        <f>IF(LEN('Contacts Data'!C2139)&gt;0,'Contacts Data'!C2139,"")</f>
        <v/>
      </c>
      <c r="W2700" s="22" t="str">
        <f>CONCATENATE(U2700, " ", V2700, " ", 'Contacts Data'!$A2139)</f>
        <v xml:space="preserve">  </v>
      </c>
      <c r="X2700" s="22" t="str">
        <f>CONCATENATE('Matter Data'!A2132, " ", 'Matter Data'!B2132, " ", "Client")</f>
        <v xml:space="preserve">  Client</v>
      </c>
      <c r="Y2700" s="19" t="str">
        <f t="shared" si="42"/>
        <v/>
      </c>
    </row>
    <row r="2701" spans="1:25" x14ac:dyDescent="0.25">
      <c r="A2701" s="18" t="str">
        <f>IF(LEN('Contacts Data'!A2140)&gt;20,LEN('Contacts Data'!A2140),"")</f>
        <v/>
      </c>
      <c r="B2701" s="18" t="str">
        <f>IF(LEN('Contacts Data'!B2140)&gt;0, LEN('Contacts Data'!B2140) + LEN('Contacts Data'!C2140), "")</f>
        <v/>
      </c>
      <c r="C2701" s="18" t="str">
        <f>IF(LEN('Contacts Data'!E2140)&gt;20,LEN('Contacts Data'!E2140),"")</f>
        <v/>
      </c>
      <c r="D2701" s="18" t="str">
        <f>IF(LEN('Contacts Data'!F2140)&gt;20,LEN('Contacts Data'!F2140),"")</f>
        <v/>
      </c>
      <c r="E2701" s="18" t="str">
        <f>IF(LEN('Contacts Data'!G2140)&gt;20,LEN('Contacts Data'!G2140),"")</f>
        <v/>
      </c>
      <c r="F2701" s="18" t="str">
        <f>IF(LEN('Contacts Data'!H2140)&gt;60,LEN('Contacts Data'!H2140),"")</f>
        <v/>
      </c>
      <c r="G2701" s="18" t="str">
        <f>IF(LEN('Contacts Data'!I2140)&gt;128,LEN('Contacts Data'!I2140),"")</f>
        <v/>
      </c>
      <c r="H2701" s="18" t="str">
        <f>IF(LEN('Contacts Data'!J2140)&gt;60,LEN('Contacts Data'!J2140),"")</f>
        <v/>
      </c>
      <c r="I2701" s="18" t="str">
        <f>IF(LEN('Contacts Data'!K2140)&gt;30,LEN('Contacts Data'!K2140),"")</f>
        <v/>
      </c>
      <c r="J2701" s="18" t="str">
        <f>IF(LEN('Contacts Data'!L2140)&gt;2,LEN('Contacts Data'!L2140),"")</f>
        <v/>
      </c>
      <c r="K2701" s="18" t="str">
        <f>IF(LEN('Contacts Data'!M2140)&gt;16,LEN('Contacts Data'!M2140),"")</f>
        <v/>
      </c>
      <c r="L2701" s="18" t="str">
        <f>IF(LEN('Contacts Data'!D2140)&gt;128,LEN('Contacts Data'!D2140),"")</f>
        <v/>
      </c>
      <c r="M2701" s="18" t="str">
        <f>IF(LEN('Contacts Data'!O2140)&gt;1024,LEN('Contacts Data'!O2140),"")</f>
        <v/>
      </c>
      <c r="P2701" s="18" t="str">
        <f>IF(LEN('Matter Data'!A2133)&gt;0,LEN('Matter Data'!A2133)+LEN('Matter Data'!B2133),"")</f>
        <v/>
      </c>
      <c r="Q2701" s="18" t="str">
        <f>IF(LEN('Matter Data'!C2133)&gt;80,LEN('Matter Data'!C2133),"")</f>
        <v/>
      </c>
      <c r="R2701" s="18" t="str">
        <f>IF(LEN('Matter Data'!H2133)&gt;40,LEN('Matter Data'!H2133),"")</f>
        <v/>
      </c>
      <c r="S2701" s="21" t="b">
        <f>IF(LEN('Matter Data'!C2133)&gt;0,CONCATENATE('Matter Data'!A2133,'Matter Data'!B2133,'Matter Data'!C2133))</f>
        <v>0</v>
      </c>
      <c r="T2701" s="21">
        <f>IF(LEN('Matter Data'!C2133)&gt;0,COUNTIF($S$2:$S$5001,CONCATENATE('Matter Data'!A2133,'Matter Data'!B2133,'Matter Data'!C2133)),0)</f>
        <v>0</v>
      </c>
      <c r="U2701" s="22" t="str">
        <f>IF(LEN('Contacts Data'!B2140)&gt;0,'Contacts Data'!B2140,"")</f>
        <v/>
      </c>
      <c r="V2701" s="22" t="str">
        <f>IF(LEN('Contacts Data'!C2140)&gt;0,'Contacts Data'!C2140,"")</f>
        <v/>
      </c>
      <c r="W2701" s="22" t="str">
        <f>CONCATENATE(U2701, " ", V2701, " ", 'Contacts Data'!$A2140)</f>
        <v xml:space="preserve">  </v>
      </c>
      <c r="X2701" s="22" t="str">
        <f>CONCATENATE('Matter Data'!A2133, " ", 'Matter Data'!B2133, " ", "Client")</f>
        <v xml:space="preserve">  Client</v>
      </c>
      <c r="Y2701" s="19" t="str">
        <f t="shared" si="42"/>
        <v/>
      </c>
    </row>
    <row r="2702" spans="1:25" x14ac:dyDescent="0.25">
      <c r="A2702" s="18" t="str">
        <f>IF(LEN('Contacts Data'!A2141)&gt;20,LEN('Contacts Data'!A2141),"")</f>
        <v/>
      </c>
      <c r="B2702" s="18" t="str">
        <f>IF(LEN('Contacts Data'!B2141)&gt;0, LEN('Contacts Data'!B2141) + LEN('Contacts Data'!C2141), "")</f>
        <v/>
      </c>
      <c r="C2702" s="18" t="str">
        <f>IF(LEN('Contacts Data'!E2141)&gt;20,LEN('Contacts Data'!E2141),"")</f>
        <v/>
      </c>
      <c r="D2702" s="18" t="str">
        <f>IF(LEN('Contacts Data'!F2141)&gt;20,LEN('Contacts Data'!F2141),"")</f>
        <v/>
      </c>
      <c r="E2702" s="18" t="str">
        <f>IF(LEN('Contacts Data'!G2141)&gt;20,LEN('Contacts Data'!G2141),"")</f>
        <v/>
      </c>
      <c r="F2702" s="18" t="str">
        <f>IF(LEN('Contacts Data'!H2141)&gt;60,LEN('Contacts Data'!H2141),"")</f>
        <v/>
      </c>
      <c r="G2702" s="18" t="str">
        <f>IF(LEN('Contacts Data'!I2141)&gt;128,LEN('Contacts Data'!I2141),"")</f>
        <v/>
      </c>
      <c r="H2702" s="18" t="str">
        <f>IF(LEN('Contacts Data'!J2141)&gt;60,LEN('Contacts Data'!J2141),"")</f>
        <v/>
      </c>
      <c r="I2702" s="18" t="str">
        <f>IF(LEN('Contacts Data'!K2141)&gt;30,LEN('Contacts Data'!K2141),"")</f>
        <v/>
      </c>
      <c r="J2702" s="18" t="str">
        <f>IF(LEN('Contacts Data'!L2141)&gt;2,LEN('Contacts Data'!L2141),"")</f>
        <v/>
      </c>
      <c r="K2702" s="18" t="str">
        <f>IF(LEN('Contacts Data'!M2141)&gt;16,LEN('Contacts Data'!M2141),"")</f>
        <v/>
      </c>
      <c r="L2702" s="18" t="str">
        <f>IF(LEN('Contacts Data'!D2141)&gt;128,LEN('Contacts Data'!D2141),"")</f>
        <v/>
      </c>
      <c r="M2702" s="18" t="str">
        <f>IF(LEN('Contacts Data'!O2141)&gt;1024,LEN('Contacts Data'!O2141),"")</f>
        <v/>
      </c>
      <c r="P2702" s="18" t="str">
        <f>IF(LEN('Matter Data'!A2134)&gt;0,LEN('Matter Data'!A2134)+LEN('Matter Data'!B2134),"")</f>
        <v/>
      </c>
      <c r="Q2702" s="18" t="str">
        <f>IF(LEN('Matter Data'!C2134)&gt;80,LEN('Matter Data'!C2134),"")</f>
        <v/>
      </c>
      <c r="R2702" s="18" t="str">
        <f>IF(LEN('Matter Data'!H2134)&gt;40,LEN('Matter Data'!H2134),"")</f>
        <v/>
      </c>
      <c r="S2702" s="21" t="b">
        <f>IF(LEN('Matter Data'!C2134)&gt;0,CONCATENATE('Matter Data'!A2134,'Matter Data'!B2134,'Matter Data'!C2134))</f>
        <v>0</v>
      </c>
      <c r="T2702" s="21">
        <f>IF(LEN('Matter Data'!C2134)&gt;0,COUNTIF($S$2:$S$5001,CONCATENATE('Matter Data'!A2134,'Matter Data'!B2134,'Matter Data'!C2134)),0)</f>
        <v>0</v>
      </c>
      <c r="U2702" s="22" t="str">
        <f>IF(LEN('Contacts Data'!B2141)&gt;0,'Contacts Data'!B2141,"")</f>
        <v/>
      </c>
      <c r="V2702" s="22" t="str">
        <f>IF(LEN('Contacts Data'!C2141)&gt;0,'Contacts Data'!C2141,"")</f>
        <v/>
      </c>
      <c r="W2702" s="22" t="str">
        <f>CONCATENATE(U2702, " ", V2702, " ", 'Contacts Data'!$A2141)</f>
        <v xml:space="preserve">  </v>
      </c>
      <c r="X2702" s="22" t="str">
        <f>CONCATENATE('Matter Data'!A2134, " ", 'Matter Data'!B2134, " ", "Client")</f>
        <v xml:space="preserve">  Client</v>
      </c>
      <c r="Y2702" s="19" t="str">
        <f t="shared" si="42"/>
        <v/>
      </c>
    </row>
    <row r="2703" spans="1:25" x14ac:dyDescent="0.25">
      <c r="A2703" s="18" t="str">
        <f>IF(LEN('Contacts Data'!A2142)&gt;20,LEN('Contacts Data'!A2142),"")</f>
        <v/>
      </c>
      <c r="B2703" s="18" t="str">
        <f>IF(LEN('Contacts Data'!B2142)&gt;0, LEN('Contacts Data'!B2142) + LEN('Contacts Data'!C2142), "")</f>
        <v/>
      </c>
      <c r="C2703" s="18" t="str">
        <f>IF(LEN('Contacts Data'!E2142)&gt;20,LEN('Contacts Data'!E2142),"")</f>
        <v/>
      </c>
      <c r="D2703" s="18" t="str">
        <f>IF(LEN('Contacts Data'!F2142)&gt;20,LEN('Contacts Data'!F2142),"")</f>
        <v/>
      </c>
      <c r="E2703" s="18" t="str">
        <f>IF(LEN('Contacts Data'!G2142)&gt;20,LEN('Contacts Data'!G2142),"")</f>
        <v/>
      </c>
      <c r="F2703" s="18" t="str">
        <f>IF(LEN('Contacts Data'!H2142)&gt;60,LEN('Contacts Data'!H2142),"")</f>
        <v/>
      </c>
      <c r="G2703" s="18" t="str">
        <f>IF(LEN('Contacts Data'!I2142)&gt;128,LEN('Contacts Data'!I2142),"")</f>
        <v/>
      </c>
      <c r="H2703" s="18" t="str">
        <f>IF(LEN('Contacts Data'!J2142)&gt;60,LEN('Contacts Data'!J2142),"")</f>
        <v/>
      </c>
      <c r="I2703" s="18" t="str">
        <f>IF(LEN('Contacts Data'!K2142)&gt;30,LEN('Contacts Data'!K2142),"")</f>
        <v/>
      </c>
      <c r="J2703" s="18" t="str">
        <f>IF(LEN('Contacts Data'!L2142)&gt;2,LEN('Contacts Data'!L2142),"")</f>
        <v/>
      </c>
      <c r="K2703" s="18" t="str">
        <f>IF(LEN('Contacts Data'!M2142)&gt;16,LEN('Contacts Data'!M2142),"")</f>
        <v/>
      </c>
      <c r="L2703" s="18" t="str">
        <f>IF(LEN('Contacts Data'!D2142)&gt;128,LEN('Contacts Data'!D2142),"")</f>
        <v/>
      </c>
      <c r="M2703" s="18" t="str">
        <f>IF(LEN('Contacts Data'!O2142)&gt;1024,LEN('Contacts Data'!O2142),"")</f>
        <v/>
      </c>
      <c r="P2703" s="18" t="str">
        <f>IF(LEN('Matter Data'!A2135)&gt;0,LEN('Matter Data'!A2135)+LEN('Matter Data'!B2135),"")</f>
        <v/>
      </c>
      <c r="Q2703" s="18" t="str">
        <f>IF(LEN('Matter Data'!C2135)&gt;80,LEN('Matter Data'!C2135),"")</f>
        <v/>
      </c>
      <c r="R2703" s="18" t="str">
        <f>IF(LEN('Matter Data'!H2135)&gt;40,LEN('Matter Data'!H2135),"")</f>
        <v/>
      </c>
      <c r="S2703" s="21" t="b">
        <f>IF(LEN('Matter Data'!C2135)&gt;0,CONCATENATE('Matter Data'!A2135,'Matter Data'!B2135,'Matter Data'!C2135))</f>
        <v>0</v>
      </c>
      <c r="T2703" s="21">
        <f>IF(LEN('Matter Data'!C2135)&gt;0,COUNTIF($S$2:$S$5001,CONCATENATE('Matter Data'!A2135,'Matter Data'!B2135,'Matter Data'!C2135)),0)</f>
        <v>0</v>
      </c>
      <c r="U2703" s="22" t="str">
        <f>IF(LEN('Contacts Data'!B2142)&gt;0,'Contacts Data'!B2142,"")</f>
        <v/>
      </c>
      <c r="V2703" s="22" t="str">
        <f>IF(LEN('Contacts Data'!C2142)&gt;0,'Contacts Data'!C2142,"")</f>
        <v/>
      </c>
      <c r="W2703" s="22" t="str">
        <f>CONCATENATE(U2703, " ", V2703, " ", 'Contacts Data'!$A2142)</f>
        <v xml:space="preserve">  </v>
      </c>
      <c r="X2703" s="22" t="str">
        <f>CONCATENATE('Matter Data'!A2135, " ", 'Matter Data'!B2135, " ", "Client")</f>
        <v xml:space="preserve">  Client</v>
      </c>
      <c r="Y2703" s="19" t="str">
        <f t="shared" si="42"/>
        <v/>
      </c>
    </row>
    <row r="2704" spans="1:25" x14ac:dyDescent="0.25">
      <c r="A2704" s="18" t="str">
        <f>IF(LEN('Contacts Data'!A2143)&gt;20,LEN('Contacts Data'!A2143),"")</f>
        <v/>
      </c>
      <c r="B2704" s="18" t="str">
        <f>IF(LEN('Contacts Data'!B2143)&gt;0, LEN('Contacts Data'!B2143) + LEN('Contacts Data'!C2143), "")</f>
        <v/>
      </c>
      <c r="C2704" s="18" t="str">
        <f>IF(LEN('Contacts Data'!E2143)&gt;20,LEN('Contacts Data'!E2143),"")</f>
        <v/>
      </c>
      <c r="D2704" s="18" t="str">
        <f>IF(LEN('Contacts Data'!F2143)&gt;20,LEN('Contacts Data'!F2143),"")</f>
        <v/>
      </c>
      <c r="E2704" s="18" t="str">
        <f>IF(LEN('Contacts Data'!G2143)&gt;20,LEN('Contacts Data'!G2143),"")</f>
        <v/>
      </c>
      <c r="F2704" s="18" t="str">
        <f>IF(LEN('Contacts Data'!H2143)&gt;60,LEN('Contacts Data'!H2143),"")</f>
        <v/>
      </c>
      <c r="G2704" s="18" t="str">
        <f>IF(LEN('Contacts Data'!I2143)&gt;128,LEN('Contacts Data'!I2143),"")</f>
        <v/>
      </c>
      <c r="H2704" s="18" t="str">
        <f>IF(LEN('Contacts Data'!J2143)&gt;60,LEN('Contacts Data'!J2143),"")</f>
        <v/>
      </c>
      <c r="I2704" s="18" t="str">
        <f>IF(LEN('Contacts Data'!K2143)&gt;30,LEN('Contacts Data'!K2143),"")</f>
        <v/>
      </c>
      <c r="J2704" s="18" t="str">
        <f>IF(LEN('Contacts Data'!L2143)&gt;2,LEN('Contacts Data'!L2143),"")</f>
        <v/>
      </c>
      <c r="K2704" s="18" t="str">
        <f>IF(LEN('Contacts Data'!M2143)&gt;16,LEN('Contacts Data'!M2143),"")</f>
        <v/>
      </c>
      <c r="L2704" s="18" t="str">
        <f>IF(LEN('Contacts Data'!D2143)&gt;128,LEN('Contacts Data'!D2143),"")</f>
        <v/>
      </c>
      <c r="M2704" s="18" t="str">
        <f>IF(LEN('Contacts Data'!O2143)&gt;1024,LEN('Contacts Data'!O2143),"")</f>
        <v/>
      </c>
      <c r="P2704" s="18" t="str">
        <f>IF(LEN('Matter Data'!A2136)&gt;0,LEN('Matter Data'!A2136)+LEN('Matter Data'!B2136),"")</f>
        <v/>
      </c>
      <c r="Q2704" s="18" t="str">
        <f>IF(LEN('Matter Data'!C2136)&gt;80,LEN('Matter Data'!C2136),"")</f>
        <v/>
      </c>
      <c r="R2704" s="18" t="str">
        <f>IF(LEN('Matter Data'!H2136)&gt;40,LEN('Matter Data'!H2136),"")</f>
        <v/>
      </c>
      <c r="S2704" s="21" t="b">
        <f>IF(LEN('Matter Data'!C2136)&gt;0,CONCATENATE('Matter Data'!A2136,'Matter Data'!B2136,'Matter Data'!C2136))</f>
        <v>0</v>
      </c>
      <c r="T2704" s="21">
        <f>IF(LEN('Matter Data'!C2136)&gt;0,COUNTIF($S$2:$S$5001,CONCATENATE('Matter Data'!A2136,'Matter Data'!B2136,'Matter Data'!C2136)),0)</f>
        <v>0</v>
      </c>
      <c r="U2704" s="22" t="str">
        <f>IF(LEN('Contacts Data'!B2143)&gt;0,'Contacts Data'!B2143,"")</f>
        <v/>
      </c>
      <c r="V2704" s="22" t="str">
        <f>IF(LEN('Contacts Data'!C2143)&gt;0,'Contacts Data'!C2143,"")</f>
        <v/>
      </c>
      <c r="W2704" s="22" t="str">
        <f>CONCATENATE(U2704, " ", V2704, " ", 'Contacts Data'!$A2143)</f>
        <v xml:space="preserve">  </v>
      </c>
      <c r="X2704" s="22" t="str">
        <f>CONCATENATE('Matter Data'!A2136, " ", 'Matter Data'!B2136, " ", "Client")</f>
        <v xml:space="preserve">  Client</v>
      </c>
      <c r="Y2704" s="19" t="str">
        <f t="shared" si="42"/>
        <v/>
      </c>
    </row>
    <row r="2705" spans="1:25" x14ac:dyDescent="0.25">
      <c r="A2705" s="18" t="str">
        <f>IF(LEN('Contacts Data'!A2144)&gt;20,LEN('Contacts Data'!A2144),"")</f>
        <v/>
      </c>
      <c r="B2705" s="18" t="str">
        <f>IF(LEN('Contacts Data'!B2144)&gt;0, LEN('Contacts Data'!B2144) + LEN('Contacts Data'!C2144), "")</f>
        <v/>
      </c>
      <c r="C2705" s="18" t="str">
        <f>IF(LEN('Contacts Data'!E2144)&gt;20,LEN('Contacts Data'!E2144),"")</f>
        <v/>
      </c>
      <c r="D2705" s="18" t="str">
        <f>IF(LEN('Contacts Data'!F2144)&gt;20,LEN('Contacts Data'!F2144),"")</f>
        <v/>
      </c>
      <c r="E2705" s="18" t="str">
        <f>IF(LEN('Contacts Data'!G2144)&gt;20,LEN('Contacts Data'!G2144),"")</f>
        <v/>
      </c>
      <c r="F2705" s="18" t="str">
        <f>IF(LEN('Contacts Data'!H2144)&gt;60,LEN('Contacts Data'!H2144),"")</f>
        <v/>
      </c>
      <c r="G2705" s="18" t="str">
        <f>IF(LEN('Contacts Data'!I2144)&gt;128,LEN('Contacts Data'!I2144),"")</f>
        <v/>
      </c>
      <c r="H2705" s="18" t="str">
        <f>IF(LEN('Contacts Data'!J2144)&gt;60,LEN('Contacts Data'!J2144),"")</f>
        <v/>
      </c>
      <c r="I2705" s="18" t="str">
        <f>IF(LEN('Contacts Data'!K2144)&gt;30,LEN('Contacts Data'!K2144),"")</f>
        <v/>
      </c>
      <c r="J2705" s="18" t="str">
        <f>IF(LEN('Contacts Data'!L2144)&gt;2,LEN('Contacts Data'!L2144),"")</f>
        <v/>
      </c>
      <c r="K2705" s="18" t="str">
        <f>IF(LEN('Contacts Data'!M2144)&gt;16,LEN('Contacts Data'!M2144),"")</f>
        <v/>
      </c>
      <c r="L2705" s="18" t="str">
        <f>IF(LEN('Contacts Data'!D2144)&gt;128,LEN('Contacts Data'!D2144),"")</f>
        <v/>
      </c>
      <c r="M2705" s="18" t="str">
        <f>IF(LEN('Contacts Data'!O2144)&gt;1024,LEN('Contacts Data'!O2144),"")</f>
        <v/>
      </c>
      <c r="P2705" s="18" t="str">
        <f>IF(LEN('Matter Data'!A2137)&gt;0,LEN('Matter Data'!A2137)+LEN('Matter Data'!B2137),"")</f>
        <v/>
      </c>
      <c r="Q2705" s="18" t="str">
        <f>IF(LEN('Matter Data'!C2137)&gt;80,LEN('Matter Data'!C2137),"")</f>
        <v/>
      </c>
      <c r="R2705" s="18" t="str">
        <f>IF(LEN('Matter Data'!H2137)&gt;40,LEN('Matter Data'!H2137),"")</f>
        <v/>
      </c>
      <c r="S2705" s="21" t="b">
        <f>IF(LEN('Matter Data'!C2137)&gt;0,CONCATENATE('Matter Data'!A2137,'Matter Data'!B2137,'Matter Data'!C2137))</f>
        <v>0</v>
      </c>
      <c r="T2705" s="21">
        <f>IF(LEN('Matter Data'!C2137)&gt;0,COUNTIF($S$2:$S$5001,CONCATENATE('Matter Data'!A2137,'Matter Data'!B2137,'Matter Data'!C2137)),0)</f>
        <v>0</v>
      </c>
      <c r="U2705" s="22" t="str">
        <f>IF(LEN('Contacts Data'!B2144)&gt;0,'Contacts Data'!B2144,"")</f>
        <v/>
      </c>
      <c r="V2705" s="22" t="str">
        <f>IF(LEN('Contacts Data'!C2144)&gt;0,'Contacts Data'!C2144,"")</f>
        <v/>
      </c>
      <c r="W2705" s="22" t="str">
        <f>CONCATENATE(U2705, " ", V2705, " ", 'Contacts Data'!$A2144)</f>
        <v xml:space="preserve">  </v>
      </c>
      <c r="X2705" s="22" t="str">
        <f>CONCATENATE('Matter Data'!A2137, " ", 'Matter Data'!B2137, " ", "Client")</f>
        <v xml:space="preserve">  Client</v>
      </c>
      <c r="Y2705" s="19" t="str">
        <f t="shared" si="42"/>
        <v/>
      </c>
    </row>
    <row r="2706" spans="1:25" x14ac:dyDescent="0.25">
      <c r="A2706" s="18" t="str">
        <f>IF(LEN('Contacts Data'!A2145)&gt;20,LEN('Contacts Data'!A2145),"")</f>
        <v/>
      </c>
      <c r="B2706" s="18" t="str">
        <f>IF(LEN('Contacts Data'!B2145)&gt;0, LEN('Contacts Data'!B2145) + LEN('Contacts Data'!C2145), "")</f>
        <v/>
      </c>
      <c r="C2706" s="18" t="str">
        <f>IF(LEN('Contacts Data'!E2145)&gt;20,LEN('Contacts Data'!E2145),"")</f>
        <v/>
      </c>
      <c r="D2706" s="18" t="str">
        <f>IF(LEN('Contacts Data'!F2145)&gt;20,LEN('Contacts Data'!F2145),"")</f>
        <v/>
      </c>
      <c r="E2706" s="18" t="str">
        <f>IF(LEN('Contacts Data'!G2145)&gt;20,LEN('Contacts Data'!G2145),"")</f>
        <v/>
      </c>
      <c r="F2706" s="18" t="str">
        <f>IF(LEN('Contacts Data'!H2145)&gt;60,LEN('Contacts Data'!H2145),"")</f>
        <v/>
      </c>
      <c r="G2706" s="18" t="str">
        <f>IF(LEN('Contacts Data'!I2145)&gt;128,LEN('Contacts Data'!I2145),"")</f>
        <v/>
      </c>
      <c r="H2706" s="18" t="str">
        <f>IF(LEN('Contacts Data'!J2145)&gt;60,LEN('Contacts Data'!J2145),"")</f>
        <v/>
      </c>
      <c r="I2706" s="18" t="str">
        <f>IF(LEN('Contacts Data'!K2145)&gt;30,LEN('Contacts Data'!K2145),"")</f>
        <v/>
      </c>
      <c r="J2706" s="18" t="str">
        <f>IF(LEN('Contacts Data'!L2145)&gt;2,LEN('Contacts Data'!L2145),"")</f>
        <v/>
      </c>
      <c r="K2706" s="18" t="str">
        <f>IF(LEN('Contacts Data'!M2145)&gt;16,LEN('Contacts Data'!M2145),"")</f>
        <v/>
      </c>
      <c r="L2706" s="18" t="str">
        <f>IF(LEN('Contacts Data'!D2145)&gt;128,LEN('Contacts Data'!D2145),"")</f>
        <v/>
      </c>
      <c r="M2706" s="18" t="str">
        <f>IF(LEN('Contacts Data'!O2145)&gt;1024,LEN('Contacts Data'!O2145),"")</f>
        <v/>
      </c>
      <c r="P2706" s="18" t="str">
        <f>IF(LEN('Matter Data'!A2138)&gt;0,LEN('Matter Data'!A2138)+LEN('Matter Data'!B2138),"")</f>
        <v/>
      </c>
      <c r="Q2706" s="18" t="str">
        <f>IF(LEN('Matter Data'!C2138)&gt;80,LEN('Matter Data'!C2138),"")</f>
        <v/>
      </c>
      <c r="R2706" s="18" t="str">
        <f>IF(LEN('Matter Data'!H2138)&gt;40,LEN('Matter Data'!H2138),"")</f>
        <v/>
      </c>
      <c r="S2706" s="21" t="b">
        <f>IF(LEN('Matter Data'!C2138)&gt;0,CONCATENATE('Matter Data'!A2138,'Matter Data'!B2138,'Matter Data'!C2138))</f>
        <v>0</v>
      </c>
      <c r="T2706" s="21">
        <f>IF(LEN('Matter Data'!C2138)&gt;0,COUNTIF($S$2:$S$5001,CONCATENATE('Matter Data'!A2138,'Matter Data'!B2138,'Matter Data'!C2138)),0)</f>
        <v>0</v>
      </c>
      <c r="U2706" s="22" t="str">
        <f>IF(LEN('Contacts Data'!B2145)&gt;0,'Contacts Data'!B2145,"")</f>
        <v/>
      </c>
      <c r="V2706" s="22" t="str">
        <f>IF(LEN('Contacts Data'!C2145)&gt;0,'Contacts Data'!C2145,"")</f>
        <v/>
      </c>
      <c r="W2706" s="22" t="str">
        <f>CONCATENATE(U2706, " ", V2706, " ", 'Contacts Data'!$A2145)</f>
        <v xml:space="preserve">  </v>
      </c>
      <c r="X2706" s="22" t="str">
        <f>CONCATENATE('Matter Data'!A2138, " ", 'Matter Data'!B2138, " ", "Client")</f>
        <v xml:space="preserve">  Client</v>
      </c>
      <c r="Y2706" s="19" t="str">
        <f t="shared" si="42"/>
        <v/>
      </c>
    </row>
    <row r="2707" spans="1:25" x14ac:dyDescent="0.25">
      <c r="A2707" s="18" t="str">
        <f>IF(LEN('Contacts Data'!A2146)&gt;20,LEN('Contacts Data'!A2146),"")</f>
        <v/>
      </c>
      <c r="B2707" s="18" t="str">
        <f>IF(LEN('Contacts Data'!B2146)&gt;0, LEN('Contacts Data'!B2146) + LEN('Contacts Data'!C2146), "")</f>
        <v/>
      </c>
      <c r="C2707" s="18" t="str">
        <f>IF(LEN('Contacts Data'!E2146)&gt;20,LEN('Contacts Data'!E2146),"")</f>
        <v/>
      </c>
      <c r="D2707" s="18" t="str">
        <f>IF(LEN('Contacts Data'!F2146)&gt;20,LEN('Contacts Data'!F2146),"")</f>
        <v/>
      </c>
      <c r="E2707" s="18" t="str">
        <f>IF(LEN('Contacts Data'!G2146)&gt;20,LEN('Contacts Data'!G2146),"")</f>
        <v/>
      </c>
      <c r="F2707" s="18" t="str">
        <f>IF(LEN('Contacts Data'!H2146)&gt;60,LEN('Contacts Data'!H2146),"")</f>
        <v/>
      </c>
      <c r="G2707" s="18" t="str">
        <f>IF(LEN('Contacts Data'!I2146)&gt;128,LEN('Contacts Data'!I2146),"")</f>
        <v/>
      </c>
      <c r="H2707" s="18" t="str">
        <f>IF(LEN('Contacts Data'!J2146)&gt;60,LEN('Contacts Data'!J2146),"")</f>
        <v/>
      </c>
      <c r="I2707" s="18" t="str">
        <f>IF(LEN('Contacts Data'!K2146)&gt;30,LEN('Contacts Data'!K2146),"")</f>
        <v/>
      </c>
      <c r="J2707" s="18" t="str">
        <f>IF(LEN('Contacts Data'!L2146)&gt;2,LEN('Contacts Data'!L2146),"")</f>
        <v/>
      </c>
      <c r="K2707" s="18" t="str">
        <f>IF(LEN('Contacts Data'!M2146)&gt;16,LEN('Contacts Data'!M2146),"")</f>
        <v/>
      </c>
      <c r="L2707" s="18" t="str">
        <f>IF(LEN('Contacts Data'!D2146)&gt;128,LEN('Contacts Data'!D2146),"")</f>
        <v/>
      </c>
      <c r="M2707" s="18" t="str">
        <f>IF(LEN('Contacts Data'!O2146)&gt;1024,LEN('Contacts Data'!O2146),"")</f>
        <v/>
      </c>
      <c r="P2707" s="18" t="str">
        <f>IF(LEN('Matter Data'!A2139)&gt;0,LEN('Matter Data'!A2139)+LEN('Matter Data'!B2139),"")</f>
        <v/>
      </c>
      <c r="Q2707" s="18" t="str">
        <f>IF(LEN('Matter Data'!C2139)&gt;80,LEN('Matter Data'!C2139),"")</f>
        <v/>
      </c>
      <c r="R2707" s="18" t="str">
        <f>IF(LEN('Matter Data'!H2139)&gt;40,LEN('Matter Data'!H2139),"")</f>
        <v/>
      </c>
      <c r="S2707" s="21" t="b">
        <f>IF(LEN('Matter Data'!C2139)&gt;0,CONCATENATE('Matter Data'!A2139,'Matter Data'!B2139,'Matter Data'!C2139))</f>
        <v>0</v>
      </c>
      <c r="T2707" s="21">
        <f>IF(LEN('Matter Data'!C2139)&gt;0,COUNTIF($S$2:$S$5001,CONCATENATE('Matter Data'!A2139,'Matter Data'!B2139,'Matter Data'!C2139)),0)</f>
        <v>0</v>
      </c>
      <c r="U2707" s="22" t="str">
        <f>IF(LEN('Contacts Data'!B2146)&gt;0,'Contacts Data'!B2146,"")</f>
        <v/>
      </c>
      <c r="V2707" s="22" t="str">
        <f>IF(LEN('Contacts Data'!C2146)&gt;0,'Contacts Data'!C2146,"")</f>
        <v/>
      </c>
      <c r="W2707" s="22" t="str">
        <f>CONCATENATE(U2707, " ", V2707, " ", 'Contacts Data'!$A2146)</f>
        <v xml:space="preserve">  </v>
      </c>
      <c r="X2707" s="22" t="str">
        <f>CONCATENATE('Matter Data'!A2139, " ", 'Matter Data'!B2139, " ", "Client")</f>
        <v xml:space="preserve">  Client</v>
      </c>
      <c r="Y2707" s="19" t="str">
        <f t="shared" si="42"/>
        <v/>
      </c>
    </row>
    <row r="2708" spans="1:25" x14ac:dyDescent="0.25">
      <c r="A2708" s="18" t="str">
        <f>IF(LEN('Contacts Data'!A2147)&gt;20,LEN('Contacts Data'!A2147),"")</f>
        <v/>
      </c>
      <c r="B2708" s="18" t="str">
        <f>IF(LEN('Contacts Data'!B2147)&gt;0, LEN('Contacts Data'!B2147) + LEN('Contacts Data'!C2147), "")</f>
        <v/>
      </c>
      <c r="C2708" s="18" t="str">
        <f>IF(LEN('Contacts Data'!E2147)&gt;20,LEN('Contacts Data'!E2147),"")</f>
        <v/>
      </c>
      <c r="D2708" s="18" t="str">
        <f>IF(LEN('Contacts Data'!F2147)&gt;20,LEN('Contacts Data'!F2147),"")</f>
        <v/>
      </c>
      <c r="E2708" s="18" t="str">
        <f>IF(LEN('Contacts Data'!G2147)&gt;20,LEN('Contacts Data'!G2147),"")</f>
        <v/>
      </c>
      <c r="F2708" s="18" t="str">
        <f>IF(LEN('Contacts Data'!H2147)&gt;60,LEN('Contacts Data'!H2147),"")</f>
        <v/>
      </c>
      <c r="G2708" s="18" t="str">
        <f>IF(LEN('Contacts Data'!I2147)&gt;128,LEN('Contacts Data'!I2147),"")</f>
        <v/>
      </c>
      <c r="H2708" s="18" t="str">
        <f>IF(LEN('Contacts Data'!J2147)&gt;60,LEN('Contacts Data'!J2147),"")</f>
        <v/>
      </c>
      <c r="I2708" s="18" t="str">
        <f>IF(LEN('Contacts Data'!K2147)&gt;30,LEN('Contacts Data'!K2147),"")</f>
        <v/>
      </c>
      <c r="J2708" s="18" t="str">
        <f>IF(LEN('Contacts Data'!L2147)&gt;2,LEN('Contacts Data'!L2147),"")</f>
        <v/>
      </c>
      <c r="K2708" s="18" t="str">
        <f>IF(LEN('Contacts Data'!M2147)&gt;16,LEN('Contacts Data'!M2147),"")</f>
        <v/>
      </c>
      <c r="L2708" s="18" t="str">
        <f>IF(LEN('Contacts Data'!D2147)&gt;128,LEN('Contacts Data'!D2147),"")</f>
        <v/>
      </c>
      <c r="M2708" s="18" t="str">
        <f>IF(LEN('Contacts Data'!O2147)&gt;1024,LEN('Contacts Data'!O2147),"")</f>
        <v/>
      </c>
      <c r="P2708" s="18" t="str">
        <f>IF(LEN('Matter Data'!A2140)&gt;0,LEN('Matter Data'!A2140)+LEN('Matter Data'!B2140),"")</f>
        <v/>
      </c>
      <c r="Q2708" s="18" t="str">
        <f>IF(LEN('Matter Data'!C2140)&gt;80,LEN('Matter Data'!C2140),"")</f>
        <v/>
      </c>
      <c r="R2708" s="18" t="str">
        <f>IF(LEN('Matter Data'!H2140)&gt;40,LEN('Matter Data'!H2140),"")</f>
        <v/>
      </c>
      <c r="S2708" s="21" t="b">
        <f>IF(LEN('Matter Data'!C2140)&gt;0,CONCATENATE('Matter Data'!A2140,'Matter Data'!B2140,'Matter Data'!C2140))</f>
        <v>0</v>
      </c>
      <c r="T2708" s="21">
        <f>IF(LEN('Matter Data'!C2140)&gt;0,COUNTIF($S$2:$S$5001,CONCATENATE('Matter Data'!A2140,'Matter Data'!B2140,'Matter Data'!C2140)),0)</f>
        <v>0</v>
      </c>
      <c r="U2708" s="22" t="str">
        <f>IF(LEN('Contacts Data'!B2147)&gt;0,'Contacts Data'!B2147,"")</f>
        <v/>
      </c>
      <c r="V2708" s="22" t="str">
        <f>IF(LEN('Contacts Data'!C2147)&gt;0,'Contacts Data'!C2147,"")</f>
        <v/>
      </c>
      <c r="W2708" s="22" t="str">
        <f>CONCATENATE(U2708, " ", V2708, " ", 'Contacts Data'!$A2147)</f>
        <v xml:space="preserve">  </v>
      </c>
      <c r="X2708" s="22" t="str">
        <f>CONCATENATE('Matter Data'!A2140, " ", 'Matter Data'!B2140, " ", "Client")</f>
        <v xml:space="preserve">  Client</v>
      </c>
      <c r="Y2708" s="19" t="str">
        <f t="shared" si="42"/>
        <v/>
      </c>
    </row>
    <row r="2709" spans="1:25" x14ac:dyDescent="0.25">
      <c r="A2709" s="18" t="str">
        <f>IF(LEN('Contacts Data'!A2148)&gt;20,LEN('Contacts Data'!A2148),"")</f>
        <v/>
      </c>
      <c r="B2709" s="18" t="str">
        <f>IF(LEN('Contacts Data'!B2148)&gt;0, LEN('Contacts Data'!B2148) + LEN('Contacts Data'!C2148), "")</f>
        <v/>
      </c>
      <c r="C2709" s="18" t="str">
        <f>IF(LEN('Contacts Data'!E2148)&gt;20,LEN('Contacts Data'!E2148),"")</f>
        <v/>
      </c>
      <c r="D2709" s="18" t="str">
        <f>IF(LEN('Contacts Data'!F2148)&gt;20,LEN('Contacts Data'!F2148),"")</f>
        <v/>
      </c>
      <c r="E2709" s="18" t="str">
        <f>IF(LEN('Contacts Data'!G2148)&gt;20,LEN('Contacts Data'!G2148),"")</f>
        <v/>
      </c>
      <c r="F2709" s="18" t="str">
        <f>IF(LEN('Contacts Data'!H2148)&gt;60,LEN('Contacts Data'!H2148),"")</f>
        <v/>
      </c>
      <c r="G2709" s="18" t="str">
        <f>IF(LEN('Contacts Data'!I2148)&gt;128,LEN('Contacts Data'!I2148),"")</f>
        <v/>
      </c>
      <c r="H2709" s="18" t="str">
        <f>IF(LEN('Contacts Data'!J2148)&gt;60,LEN('Contacts Data'!J2148),"")</f>
        <v/>
      </c>
      <c r="I2709" s="18" t="str">
        <f>IF(LEN('Contacts Data'!K2148)&gt;30,LEN('Contacts Data'!K2148),"")</f>
        <v/>
      </c>
      <c r="J2709" s="18" t="str">
        <f>IF(LEN('Contacts Data'!L2148)&gt;2,LEN('Contacts Data'!L2148),"")</f>
        <v/>
      </c>
      <c r="K2709" s="18" t="str">
        <f>IF(LEN('Contacts Data'!M2148)&gt;16,LEN('Contacts Data'!M2148),"")</f>
        <v/>
      </c>
      <c r="L2709" s="18" t="str">
        <f>IF(LEN('Contacts Data'!D2148)&gt;128,LEN('Contacts Data'!D2148),"")</f>
        <v/>
      </c>
      <c r="M2709" s="18" t="str">
        <f>IF(LEN('Contacts Data'!O2148)&gt;1024,LEN('Contacts Data'!O2148),"")</f>
        <v/>
      </c>
      <c r="P2709" s="18" t="str">
        <f>IF(LEN('Matter Data'!A2141)&gt;0,LEN('Matter Data'!A2141)+LEN('Matter Data'!B2141),"")</f>
        <v/>
      </c>
      <c r="Q2709" s="18" t="str">
        <f>IF(LEN('Matter Data'!C2141)&gt;80,LEN('Matter Data'!C2141),"")</f>
        <v/>
      </c>
      <c r="R2709" s="18" t="str">
        <f>IF(LEN('Matter Data'!H2141)&gt;40,LEN('Matter Data'!H2141),"")</f>
        <v/>
      </c>
      <c r="S2709" s="21" t="b">
        <f>IF(LEN('Matter Data'!C2141)&gt;0,CONCATENATE('Matter Data'!A2141,'Matter Data'!B2141,'Matter Data'!C2141))</f>
        <v>0</v>
      </c>
      <c r="T2709" s="21">
        <f>IF(LEN('Matter Data'!C2141)&gt;0,COUNTIF($S$2:$S$5001,CONCATENATE('Matter Data'!A2141,'Matter Data'!B2141,'Matter Data'!C2141)),0)</f>
        <v>0</v>
      </c>
      <c r="U2709" s="22" t="str">
        <f>IF(LEN('Contacts Data'!B2148)&gt;0,'Contacts Data'!B2148,"")</f>
        <v/>
      </c>
      <c r="V2709" s="22" t="str">
        <f>IF(LEN('Contacts Data'!C2148)&gt;0,'Contacts Data'!C2148,"")</f>
        <v/>
      </c>
      <c r="W2709" s="22" t="str">
        <f>CONCATENATE(U2709, " ", V2709, " ", 'Contacts Data'!$A2148)</f>
        <v xml:space="preserve">  </v>
      </c>
      <c r="X2709" s="22" t="str">
        <f>CONCATENATE('Matter Data'!A2141, " ", 'Matter Data'!B2141, " ", "Client")</f>
        <v xml:space="preserve">  Client</v>
      </c>
      <c r="Y2709" s="19" t="str">
        <f t="shared" si="42"/>
        <v/>
      </c>
    </row>
    <row r="2710" spans="1:25" x14ac:dyDescent="0.25">
      <c r="A2710" s="18" t="str">
        <f>IF(LEN('Contacts Data'!A2149)&gt;20,LEN('Contacts Data'!A2149),"")</f>
        <v/>
      </c>
      <c r="B2710" s="18" t="str">
        <f>IF(LEN('Contacts Data'!B2149)&gt;0, LEN('Contacts Data'!B2149) + LEN('Contacts Data'!C2149), "")</f>
        <v/>
      </c>
      <c r="C2710" s="18" t="str">
        <f>IF(LEN('Contacts Data'!E2149)&gt;20,LEN('Contacts Data'!E2149),"")</f>
        <v/>
      </c>
      <c r="D2710" s="18" t="str">
        <f>IF(LEN('Contacts Data'!F2149)&gt;20,LEN('Contacts Data'!F2149),"")</f>
        <v/>
      </c>
      <c r="E2710" s="18" t="str">
        <f>IF(LEN('Contacts Data'!G2149)&gt;20,LEN('Contacts Data'!G2149),"")</f>
        <v/>
      </c>
      <c r="F2710" s="18" t="str">
        <f>IF(LEN('Contacts Data'!H2149)&gt;60,LEN('Contacts Data'!H2149),"")</f>
        <v/>
      </c>
      <c r="G2710" s="18" t="str">
        <f>IF(LEN('Contacts Data'!I2149)&gt;128,LEN('Contacts Data'!I2149),"")</f>
        <v/>
      </c>
      <c r="H2710" s="18" t="str">
        <f>IF(LEN('Contacts Data'!J2149)&gt;60,LEN('Contacts Data'!J2149),"")</f>
        <v/>
      </c>
      <c r="I2710" s="18" t="str">
        <f>IF(LEN('Contacts Data'!K2149)&gt;30,LEN('Contacts Data'!K2149),"")</f>
        <v/>
      </c>
      <c r="J2710" s="18" t="str">
        <f>IF(LEN('Contacts Data'!L2149)&gt;2,LEN('Contacts Data'!L2149),"")</f>
        <v/>
      </c>
      <c r="K2710" s="18" t="str">
        <f>IF(LEN('Contacts Data'!M2149)&gt;16,LEN('Contacts Data'!M2149),"")</f>
        <v/>
      </c>
      <c r="L2710" s="18" t="str">
        <f>IF(LEN('Contacts Data'!D2149)&gt;128,LEN('Contacts Data'!D2149),"")</f>
        <v/>
      </c>
      <c r="M2710" s="18" t="str">
        <f>IF(LEN('Contacts Data'!O2149)&gt;1024,LEN('Contacts Data'!O2149),"")</f>
        <v/>
      </c>
      <c r="P2710" s="18" t="str">
        <f>IF(LEN('Matter Data'!A2142)&gt;0,LEN('Matter Data'!A2142)+LEN('Matter Data'!B2142),"")</f>
        <v/>
      </c>
      <c r="Q2710" s="18" t="str">
        <f>IF(LEN('Matter Data'!C2142)&gt;80,LEN('Matter Data'!C2142),"")</f>
        <v/>
      </c>
      <c r="R2710" s="18" t="str">
        <f>IF(LEN('Matter Data'!H2142)&gt;40,LEN('Matter Data'!H2142),"")</f>
        <v/>
      </c>
      <c r="S2710" s="21" t="b">
        <f>IF(LEN('Matter Data'!C2142)&gt;0,CONCATENATE('Matter Data'!A2142,'Matter Data'!B2142,'Matter Data'!C2142))</f>
        <v>0</v>
      </c>
      <c r="T2710" s="21">
        <f>IF(LEN('Matter Data'!C2142)&gt;0,COUNTIF($S$2:$S$5001,CONCATENATE('Matter Data'!A2142,'Matter Data'!B2142,'Matter Data'!C2142)),0)</f>
        <v>0</v>
      </c>
      <c r="U2710" s="22" t="str">
        <f>IF(LEN('Contacts Data'!B2149)&gt;0,'Contacts Data'!B2149,"")</f>
        <v/>
      </c>
      <c r="V2710" s="22" t="str">
        <f>IF(LEN('Contacts Data'!C2149)&gt;0,'Contacts Data'!C2149,"")</f>
        <v/>
      </c>
      <c r="W2710" s="22" t="str">
        <f>CONCATENATE(U2710, " ", V2710, " ", 'Contacts Data'!$A2149)</f>
        <v xml:space="preserve">  </v>
      </c>
      <c r="X2710" s="22" t="str">
        <f>CONCATENATE('Matter Data'!A2142, " ", 'Matter Data'!B2142, " ", "Client")</f>
        <v xml:space="preserve">  Client</v>
      </c>
      <c r="Y2710" s="19" t="str">
        <f t="shared" si="42"/>
        <v/>
      </c>
    </row>
    <row r="2711" spans="1:25" x14ac:dyDescent="0.25">
      <c r="A2711" s="18" t="str">
        <f>IF(LEN('Contacts Data'!A2150)&gt;20,LEN('Contacts Data'!A2150),"")</f>
        <v/>
      </c>
      <c r="B2711" s="18" t="str">
        <f>IF(LEN('Contacts Data'!B2150)&gt;0, LEN('Contacts Data'!B2150) + LEN('Contacts Data'!C2150), "")</f>
        <v/>
      </c>
      <c r="C2711" s="18" t="str">
        <f>IF(LEN('Contacts Data'!E2150)&gt;20,LEN('Contacts Data'!E2150),"")</f>
        <v/>
      </c>
      <c r="D2711" s="18" t="str">
        <f>IF(LEN('Contacts Data'!F2150)&gt;20,LEN('Contacts Data'!F2150),"")</f>
        <v/>
      </c>
      <c r="E2711" s="18" t="str">
        <f>IF(LEN('Contacts Data'!G2150)&gt;20,LEN('Contacts Data'!G2150),"")</f>
        <v/>
      </c>
      <c r="F2711" s="18" t="str">
        <f>IF(LEN('Contacts Data'!H2150)&gt;60,LEN('Contacts Data'!H2150),"")</f>
        <v/>
      </c>
      <c r="G2711" s="18" t="str">
        <f>IF(LEN('Contacts Data'!I2150)&gt;128,LEN('Contacts Data'!I2150),"")</f>
        <v/>
      </c>
      <c r="H2711" s="18" t="str">
        <f>IF(LEN('Contacts Data'!J2150)&gt;60,LEN('Contacts Data'!J2150),"")</f>
        <v/>
      </c>
      <c r="I2711" s="18" t="str">
        <f>IF(LEN('Contacts Data'!K2150)&gt;30,LEN('Contacts Data'!K2150),"")</f>
        <v/>
      </c>
      <c r="J2711" s="18" t="str">
        <f>IF(LEN('Contacts Data'!L2150)&gt;2,LEN('Contacts Data'!L2150),"")</f>
        <v/>
      </c>
      <c r="K2711" s="18" t="str">
        <f>IF(LEN('Contacts Data'!M2150)&gt;16,LEN('Contacts Data'!M2150),"")</f>
        <v/>
      </c>
      <c r="L2711" s="18" t="str">
        <f>IF(LEN('Contacts Data'!D2150)&gt;128,LEN('Contacts Data'!D2150),"")</f>
        <v/>
      </c>
      <c r="M2711" s="18" t="str">
        <f>IF(LEN('Contacts Data'!O2150)&gt;1024,LEN('Contacts Data'!O2150),"")</f>
        <v/>
      </c>
      <c r="P2711" s="18" t="str">
        <f>IF(LEN('Matter Data'!A2143)&gt;0,LEN('Matter Data'!A2143)+LEN('Matter Data'!B2143),"")</f>
        <v/>
      </c>
      <c r="Q2711" s="18" t="str">
        <f>IF(LEN('Matter Data'!C2143)&gt;80,LEN('Matter Data'!C2143),"")</f>
        <v/>
      </c>
      <c r="R2711" s="18" t="str">
        <f>IF(LEN('Matter Data'!H2143)&gt;40,LEN('Matter Data'!H2143),"")</f>
        <v/>
      </c>
      <c r="S2711" s="21" t="b">
        <f>IF(LEN('Matter Data'!C2143)&gt;0,CONCATENATE('Matter Data'!A2143,'Matter Data'!B2143,'Matter Data'!C2143))</f>
        <v>0</v>
      </c>
      <c r="T2711" s="21">
        <f>IF(LEN('Matter Data'!C2143)&gt;0,COUNTIF($S$2:$S$5001,CONCATENATE('Matter Data'!A2143,'Matter Data'!B2143,'Matter Data'!C2143)),0)</f>
        <v>0</v>
      </c>
      <c r="U2711" s="22" t="str">
        <f>IF(LEN('Contacts Data'!B2150)&gt;0,'Contacts Data'!B2150,"")</f>
        <v/>
      </c>
      <c r="V2711" s="22" t="str">
        <f>IF(LEN('Contacts Data'!C2150)&gt;0,'Contacts Data'!C2150,"")</f>
        <v/>
      </c>
      <c r="W2711" s="22" t="str">
        <f>CONCATENATE(U2711, " ", V2711, " ", 'Contacts Data'!$A2150)</f>
        <v xml:space="preserve">  </v>
      </c>
      <c r="X2711" s="22" t="str">
        <f>CONCATENATE('Matter Data'!A2143, " ", 'Matter Data'!B2143, " ", "Client")</f>
        <v xml:space="preserve">  Client</v>
      </c>
      <c r="Y2711" s="19" t="str">
        <f t="shared" si="42"/>
        <v/>
      </c>
    </row>
    <row r="2712" spans="1:25" x14ac:dyDescent="0.25">
      <c r="A2712" s="18" t="str">
        <f>IF(LEN('Contacts Data'!A2151)&gt;20,LEN('Contacts Data'!A2151),"")</f>
        <v/>
      </c>
      <c r="B2712" s="18" t="str">
        <f>IF(LEN('Contacts Data'!B2151)&gt;0, LEN('Contacts Data'!B2151) + LEN('Contacts Data'!C2151), "")</f>
        <v/>
      </c>
      <c r="C2712" s="18" t="str">
        <f>IF(LEN('Contacts Data'!E2151)&gt;20,LEN('Contacts Data'!E2151),"")</f>
        <v/>
      </c>
      <c r="D2712" s="18" t="str">
        <f>IF(LEN('Contacts Data'!F2151)&gt;20,LEN('Contacts Data'!F2151),"")</f>
        <v/>
      </c>
      <c r="E2712" s="18" t="str">
        <f>IF(LEN('Contacts Data'!G2151)&gt;20,LEN('Contacts Data'!G2151),"")</f>
        <v/>
      </c>
      <c r="F2712" s="18" t="str">
        <f>IF(LEN('Contacts Data'!H2151)&gt;60,LEN('Contacts Data'!H2151),"")</f>
        <v/>
      </c>
      <c r="G2712" s="18" t="str">
        <f>IF(LEN('Contacts Data'!I2151)&gt;128,LEN('Contacts Data'!I2151),"")</f>
        <v/>
      </c>
      <c r="H2712" s="18" t="str">
        <f>IF(LEN('Contacts Data'!J2151)&gt;60,LEN('Contacts Data'!J2151),"")</f>
        <v/>
      </c>
      <c r="I2712" s="18" t="str">
        <f>IF(LEN('Contacts Data'!K2151)&gt;30,LEN('Contacts Data'!K2151),"")</f>
        <v/>
      </c>
      <c r="J2712" s="18" t="str">
        <f>IF(LEN('Contacts Data'!L2151)&gt;2,LEN('Contacts Data'!L2151),"")</f>
        <v/>
      </c>
      <c r="K2712" s="18" t="str">
        <f>IF(LEN('Contacts Data'!M2151)&gt;16,LEN('Contacts Data'!M2151),"")</f>
        <v/>
      </c>
      <c r="L2712" s="18" t="str">
        <f>IF(LEN('Contacts Data'!D2151)&gt;128,LEN('Contacts Data'!D2151),"")</f>
        <v/>
      </c>
      <c r="M2712" s="18" t="str">
        <f>IF(LEN('Contacts Data'!O2151)&gt;1024,LEN('Contacts Data'!O2151),"")</f>
        <v/>
      </c>
      <c r="P2712" s="18" t="str">
        <f>IF(LEN('Matter Data'!A2144)&gt;0,LEN('Matter Data'!A2144)+LEN('Matter Data'!B2144),"")</f>
        <v/>
      </c>
      <c r="Q2712" s="18" t="str">
        <f>IF(LEN('Matter Data'!C2144)&gt;80,LEN('Matter Data'!C2144),"")</f>
        <v/>
      </c>
      <c r="R2712" s="18" t="str">
        <f>IF(LEN('Matter Data'!H2144)&gt;40,LEN('Matter Data'!H2144),"")</f>
        <v/>
      </c>
      <c r="S2712" s="21" t="b">
        <f>IF(LEN('Matter Data'!C2144)&gt;0,CONCATENATE('Matter Data'!A2144,'Matter Data'!B2144,'Matter Data'!C2144))</f>
        <v>0</v>
      </c>
      <c r="T2712" s="21">
        <f>IF(LEN('Matter Data'!C2144)&gt;0,COUNTIF($S$2:$S$5001,CONCATENATE('Matter Data'!A2144,'Matter Data'!B2144,'Matter Data'!C2144)),0)</f>
        <v>0</v>
      </c>
      <c r="U2712" s="22" t="str">
        <f>IF(LEN('Contacts Data'!B2151)&gt;0,'Contacts Data'!B2151,"")</f>
        <v/>
      </c>
      <c r="V2712" s="22" t="str">
        <f>IF(LEN('Contacts Data'!C2151)&gt;0,'Contacts Data'!C2151,"")</f>
        <v/>
      </c>
      <c r="W2712" s="22" t="str">
        <f>CONCATENATE(U2712, " ", V2712, " ", 'Contacts Data'!$A2151)</f>
        <v xml:space="preserve">  </v>
      </c>
      <c r="X2712" s="22" t="str">
        <f>CONCATENATE('Matter Data'!A2144, " ", 'Matter Data'!B2144, " ", "Client")</f>
        <v xml:space="preserve">  Client</v>
      </c>
      <c r="Y2712" s="19" t="str">
        <f t="shared" si="42"/>
        <v/>
      </c>
    </row>
    <row r="2713" spans="1:25" x14ac:dyDescent="0.25">
      <c r="A2713" s="18" t="str">
        <f>IF(LEN('Contacts Data'!A2152)&gt;20,LEN('Contacts Data'!A2152),"")</f>
        <v/>
      </c>
      <c r="B2713" s="18" t="str">
        <f>IF(LEN('Contacts Data'!B2152)&gt;0, LEN('Contacts Data'!B2152) + LEN('Contacts Data'!C2152), "")</f>
        <v/>
      </c>
      <c r="C2713" s="18" t="str">
        <f>IF(LEN('Contacts Data'!E2152)&gt;20,LEN('Contacts Data'!E2152),"")</f>
        <v/>
      </c>
      <c r="D2713" s="18" t="str">
        <f>IF(LEN('Contacts Data'!F2152)&gt;20,LEN('Contacts Data'!F2152),"")</f>
        <v/>
      </c>
      <c r="E2713" s="18" t="str">
        <f>IF(LEN('Contacts Data'!G2152)&gt;20,LEN('Contacts Data'!G2152),"")</f>
        <v/>
      </c>
      <c r="F2713" s="18" t="str">
        <f>IF(LEN('Contacts Data'!H2152)&gt;60,LEN('Contacts Data'!H2152),"")</f>
        <v/>
      </c>
      <c r="G2713" s="18" t="str">
        <f>IF(LEN('Contacts Data'!I2152)&gt;128,LEN('Contacts Data'!I2152),"")</f>
        <v/>
      </c>
      <c r="H2713" s="18" t="str">
        <f>IF(LEN('Contacts Data'!J2152)&gt;60,LEN('Contacts Data'!J2152),"")</f>
        <v/>
      </c>
      <c r="I2713" s="18" t="str">
        <f>IF(LEN('Contacts Data'!K2152)&gt;30,LEN('Contacts Data'!K2152),"")</f>
        <v/>
      </c>
      <c r="J2713" s="18" t="str">
        <f>IF(LEN('Contacts Data'!L2152)&gt;2,LEN('Contacts Data'!L2152),"")</f>
        <v/>
      </c>
      <c r="K2713" s="18" t="str">
        <f>IF(LEN('Contacts Data'!M2152)&gt;16,LEN('Contacts Data'!M2152),"")</f>
        <v/>
      </c>
      <c r="L2713" s="18" t="str">
        <f>IF(LEN('Contacts Data'!D2152)&gt;128,LEN('Contacts Data'!D2152),"")</f>
        <v/>
      </c>
      <c r="M2713" s="18" t="str">
        <f>IF(LEN('Contacts Data'!O2152)&gt;1024,LEN('Contacts Data'!O2152),"")</f>
        <v/>
      </c>
      <c r="P2713" s="18" t="str">
        <f>IF(LEN('Matter Data'!A2145)&gt;0,LEN('Matter Data'!A2145)+LEN('Matter Data'!B2145),"")</f>
        <v/>
      </c>
      <c r="Q2713" s="18" t="str">
        <f>IF(LEN('Matter Data'!C2145)&gt;80,LEN('Matter Data'!C2145),"")</f>
        <v/>
      </c>
      <c r="R2713" s="18" t="str">
        <f>IF(LEN('Matter Data'!H2145)&gt;40,LEN('Matter Data'!H2145),"")</f>
        <v/>
      </c>
      <c r="S2713" s="21" t="b">
        <f>IF(LEN('Matter Data'!C2145)&gt;0,CONCATENATE('Matter Data'!A2145,'Matter Data'!B2145,'Matter Data'!C2145))</f>
        <v>0</v>
      </c>
      <c r="T2713" s="21">
        <f>IF(LEN('Matter Data'!C2145)&gt;0,COUNTIF($S$2:$S$5001,CONCATENATE('Matter Data'!A2145,'Matter Data'!B2145,'Matter Data'!C2145)),0)</f>
        <v>0</v>
      </c>
      <c r="U2713" s="22" t="str">
        <f>IF(LEN('Contacts Data'!B2152)&gt;0,'Contacts Data'!B2152,"")</f>
        <v/>
      </c>
      <c r="V2713" s="22" t="str">
        <f>IF(LEN('Contacts Data'!C2152)&gt;0,'Contacts Data'!C2152,"")</f>
        <v/>
      </c>
      <c r="W2713" s="22" t="str">
        <f>CONCATENATE(U2713, " ", V2713, " ", 'Contacts Data'!$A2152)</f>
        <v xml:space="preserve">  </v>
      </c>
      <c r="X2713" s="22" t="str">
        <f>CONCATENATE('Matter Data'!A2145, " ", 'Matter Data'!B2145, " ", "Client")</f>
        <v xml:space="preserve">  Client</v>
      </c>
      <c r="Y2713" s="19" t="str">
        <f t="shared" si="42"/>
        <v/>
      </c>
    </row>
    <row r="2714" spans="1:25" x14ac:dyDescent="0.25">
      <c r="A2714" s="18" t="str">
        <f>IF(LEN('Contacts Data'!A2153)&gt;20,LEN('Contacts Data'!A2153),"")</f>
        <v/>
      </c>
      <c r="B2714" s="18" t="str">
        <f>IF(LEN('Contacts Data'!B2153)&gt;0, LEN('Contacts Data'!B2153) + LEN('Contacts Data'!C2153), "")</f>
        <v/>
      </c>
      <c r="C2714" s="18" t="str">
        <f>IF(LEN('Contacts Data'!E2153)&gt;20,LEN('Contacts Data'!E2153),"")</f>
        <v/>
      </c>
      <c r="D2714" s="18" t="str">
        <f>IF(LEN('Contacts Data'!F2153)&gt;20,LEN('Contacts Data'!F2153),"")</f>
        <v/>
      </c>
      <c r="E2714" s="18" t="str">
        <f>IF(LEN('Contacts Data'!G2153)&gt;20,LEN('Contacts Data'!G2153),"")</f>
        <v/>
      </c>
      <c r="F2714" s="18" t="str">
        <f>IF(LEN('Contacts Data'!H2153)&gt;60,LEN('Contacts Data'!H2153),"")</f>
        <v/>
      </c>
      <c r="G2714" s="18" t="str">
        <f>IF(LEN('Contacts Data'!I2153)&gt;128,LEN('Contacts Data'!I2153),"")</f>
        <v/>
      </c>
      <c r="H2714" s="18" t="str">
        <f>IF(LEN('Contacts Data'!J2153)&gt;60,LEN('Contacts Data'!J2153),"")</f>
        <v/>
      </c>
      <c r="I2714" s="18" t="str">
        <f>IF(LEN('Contacts Data'!K2153)&gt;30,LEN('Contacts Data'!K2153),"")</f>
        <v/>
      </c>
      <c r="J2714" s="18" t="str">
        <f>IF(LEN('Contacts Data'!L2153)&gt;2,LEN('Contacts Data'!L2153),"")</f>
        <v/>
      </c>
      <c r="K2714" s="18" t="str">
        <f>IF(LEN('Contacts Data'!M2153)&gt;16,LEN('Contacts Data'!M2153),"")</f>
        <v/>
      </c>
      <c r="L2714" s="18" t="str">
        <f>IF(LEN('Contacts Data'!D2153)&gt;128,LEN('Contacts Data'!D2153),"")</f>
        <v/>
      </c>
      <c r="M2714" s="18" t="str">
        <f>IF(LEN('Contacts Data'!O2153)&gt;1024,LEN('Contacts Data'!O2153),"")</f>
        <v/>
      </c>
      <c r="P2714" s="18" t="str">
        <f>IF(LEN('Matter Data'!A2146)&gt;0,LEN('Matter Data'!A2146)+LEN('Matter Data'!B2146),"")</f>
        <v/>
      </c>
      <c r="Q2714" s="18" t="str">
        <f>IF(LEN('Matter Data'!C2146)&gt;80,LEN('Matter Data'!C2146),"")</f>
        <v/>
      </c>
      <c r="R2714" s="18" t="str">
        <f>IF(LEN('Matter Data'!H2146)&gt;40,LEN('Matter Data'!H2146),"")</f>
        <v/>
      </c>
      <c r="S2714" s="21" t="b">
        <f>IF(LEN('Matter Data'!C2146)&gt;0,CONCATENATE('Matter Data'!A2146,'Matter Data'!B2146,'Matter Data'!C2146))</f>
        <v>0</v>
      </c>
      <c r="T2714" s="21">
        <f>IF(LEN('Matter Data'!C2146)&gt;0,COUNTIF($S$2:$S$5001,CONCATENATE('Matter Data'!A2146,'Matter Data'!B2146,'Matter Data'!C2146)),0)</f>
        <v>0</v>
      </c>
      <c r="U2714" s="22" t="str">
        <f>IF(LEN('Contacts Data'!B2153)&gt;0,'Contacts Data'!B2153,"")</f>
        <v/>
      </c>
      <c r="V2714" s="22" t="str">
        <f>IF(LEN('Contacts Data'!C2153)&gt;0,'Contacts Data'!C2153,"")</f>
        <v/>
      </c>
      <c r="W2714" s="22" t="str">
        <f>CONCATENATE(U2714, " ", V2714, " ", 'Contacts Data'!$A2153)</f>
        <v xml:space="preserve">  </v>
      </c>
      <c r="X2714" s="22" t="str">
        <f>CONCATENATE('Matter Data'!A2146, " ", 'Matter Data'!B2146, " ", "Client")</f>
        <v xml:space="preserve">  Client</v>
      </c>
      <c r="Y2714" s="19" t="str">
        <f t="shared" si="42"/>
        <v/>
      </c>
    </row>
    <row r="2715" spans="1:25" x14ac:dyDescent="0.25">
      <c r="A2715" s="18" t="str">
        <f>IF(LEN('Contacts Data'!A2154)&gt;20,LEN('Contacts Data'!A2154),"")</f>
        <v/>
      </c>
      <c r="B2715" s="18" t="str">
        <f>IF(LEN('Contacts Data'!B2154)&gt;0, LEN('Contacts Data'!B2154) + LEN('Contacts Data'!C2154), "")</f>
        <v/>
      </c>
      <c r="C2715" s="18" t="str">
        <f>IF(LEN('Contacts Data'!E2154)&gt;20,LEN('Contacts Data'!E2154),"")</f>
        <v/>
      </c>
      <c r="D2715" s="18" t="str">
        <f>IF(LEN('Contacts Data'!F2154)&gt;20,LEN('Contacts Data'!F2154),"")</f>
        <v/>
      </c>
      <c r="E2715" s="18" t="str">
        <f>IF(LEN('Contacts Data'!G2154)&gt;20,LEN('Contacts Data'!G2154),"")</f>
        <v/>
      </c>
      <c r="F2715" s="18" t="str">
        <f>IF(LEN('Contacts Data'!H2154)&gt;60,LEN('Contacts Data'!H2154),"")</f>
        <v/>
      </c>
      <c r="G2715" s="18" t="str">
        <f>IF(LEN('Contacts Data'!I2154)&gt;128,LEN('Contacts Data'!I2154),"")</f>
        <v/>
      </c>
      <c r="H2715" s="18" t="str">
        <f>IF(LEN('Contacts Data'!J2154)&gt;60,LEN('Contacts Data'!J2154),"")</f>
        <v/>
      </c>
      <c r="I2715" s="18" t="str">
        <f>IF(LEN('Contacts Data'!K2154)&gt;30,LEN('Contacts Data'!K2154),"")</f>
        <v/>
      </c>
      <c r="J2715" s="18" t="str">
        <f>IF(LEN('Contacts Data'!L2154)&gt;2,LEN('Contacts Data'!L2154),"")</f>
        <v/>
      </c>
      <c r="K2715" s="18" t="str">
        <f>IF(LEN('Contacts Data'!M2154)&gt;16,LEN('Contacts Data'!M2154),"")</f>
        <v/>
      </c>
      <c r="L2715" s="18" t="str">
        <f>IF(LEN('Contacts Data'!D2154)&gt;128,LEN('Contacts Data'!D2154),"")</f>
        <v/>
      </c>
      <c r="M2715" s="18" t="str">
        <f>IF(LEN('Contacts Data'!O2154)&gt;1024,LEN('Contacts Data'!O2154),"")</f>
        <v/>
      </c>
      <c r="P2715" s="18" t="str">
        <f>IF(LEN('Matter Data'!A2147)&gt;0,LEN('Matter Data'!A2147)+LEN('Matter Data'!B2147),"")</f>
        <v/>
      </c>
      <c r="Q2715" s="18" t="str">
        <f>IF(LEN('Matter Data'!C2147)&gt;80,LEN('Matter Data'!C2147),"")</f>
        <v/>
      </c>
      <c r="R2715" s="18" t="str">
        <f>IF(LEN('Matter Data'!H2147)&gt;40,LEN('Matter Data'!H2147),"")</f>
        <v/>
      </c>
      <c r="S2715" s="21" t="b">
        <f>IF(LEN('Matter Data'!C2147)&gt;0,CONCATENATE('Matter Data'!A2147,'Matter Data'!B2147,'Matter Data'!C2147))</f>
        <v>0</v>
      </c>
      <c r="T2715" s="21">
        <f>IF(LEN('Matter Data'!C2147)&gt;0,COUNTIF($S$2:$S$5001,CONCATENATE('Matter Data'!A2147,'Matter Data'!B2147,'Matter Data'!C2147)),0)</f>
        <v>0</v>
      </c>
      <c r="U2715" s="22" t="str">
        <f>IF(LEN('Contacts Data'!B2154)&gt;0,'Contacts Data'!B2154,"")</f>
        <v/>
      </c>
      <c r="V2715" s="22" t="str">
        <f>IF(LEN('Contacts Data'!C2154)&gt;0,'Contacts Data'!C2154,"")</f>
        <v/>
      </c>
      <c r="W2715" s="22" t="str">
        <f>CONCATENATE(U2715, " ", V2715, " ", 'Contacts Data'!$A2154)</f>
        <v xml:space="preserve">  </v>
      </c>
      <c r="X2715" s="22" t="str">
        <f>CONCATENATE('Matter Data'!A2147, " ", 'Matter Data'!B2147, " ", "Client")</f>
        <v xml:space="preserve">  Client</v>
      </c>
      <c r="Y2715" s="19" t="str">
        <f t="shared" si="42"/>
        <v/>
      </c>
    </row>
    <row r="2716" spans="1:25" x14ac:dyDescent="0.25">
      <c r="A2716" s="18" t="str">
        <f>IF(LEN('Contacts Data'!A2155)&gt;20,LEN('Contacts Data'!A2155),"")</f>
        <v/>
      </c>
      <c r="B2716" s="18" t="str">
        <f>IF(LEN('Contacts Data'!B2155)&gt;0, LEN('Contacts Data'!B2155) + LEN('Contacts Data'!C2155), "")</f>
        <v/>
      </c>
      <c r="C2716" s="18" t="str">
        <f>IF(LEN('Contacts Data'!E2155)&gt;20,LEN('Contacts Data'!E2155),"")</f>
        <v/>
      </c>
      <c r="D2716" s="18" t="str">
        <f>IF(LEN('Contacts Data'!F2155)&gt;20,LEN('Contacts Data'!F2155),"")</f>
        <v/>
      </c>
      <c r="E2716" s="18" t="str">
        <f>IF(LEN('Contacts Data'!G2155)&gt;20,LEN('Contacts Data'!G2155),"")</f>
        <v/>
      </c>
      <c r="F2716" s="18" t="str">
        <f>IF(LEN('Contacts Data'!H2155)&gt;60,LEN('Contacts Data'!H2155),"")</f>
        <v/>
      </c>
      <c r="G2716" s="18" t="str">
        <f>IF(LEN('Contacts Data'!I2155)&gt;128,LEN('Contacts Data'!I2155),"")</f>
        <v/>
      </c>
      <c r="H2716" s="18" t="str">
        <f>IF(LEN('Contacts Data'!J2155)&gt;60,LEN('Contacts Data'!J2155),"")</f>
        <v/>
      </c>
      <c r="I2716" s="18" t="str">
        <f>IF(LEN('Contacts Data'!K2155)&gt;30,LEN('Contacts Data'!K2155),"")</f>
        <v/>
      </c>
      <c r="J2716" s="18" t="str">
        <f>IF(LEN('Contacts Data'!L2155)&gt;2,LEN('Contacts Data'!L2155),"")</f>
        <v/>
      </c>
      <c r="K2716" s="18" t="str">
        <f>IF(LEN('Contacts Data'!M2155)&gt;16,LEN('Contacts Data'!M2155),"")</f>
        <v/>
      </c>
      <c r="L2716" s="18" t="str">
        <f>IF(LEN('Contacts Data'!D2155)&gt;128,LEN('Contacts Data'!D2155),"")</f>
        <v/>
      </c>
      <c r="M2716" s="18" t="str">
        <f>IF(LEN('Contacts Data'!O2155)&gt;1024,LEN('Contacts Data'!O2155),"")</f>
        <v/>
      </c>
      <c r="P2716" s="18" t="str">
        <f>IF(LEN('Matter Data'!A2148)&gt;0,LEN('Matter Data'!A2148)+LEN('Matter Data'!B2148),"")</f>
        <v/>
      </c>
      <c r="Q2716" s="18" t="str">
        <f>IF(LEN('Matter Data'!C2148)&gt;80,LEN('Matter Data'!C2148),"")</f>
        <v/>
      </c>
      <c r="R2716" s="18" t="str">
        <f>IF(LEN('Matter Data'!H2148)&gt;40,LEN('Matter Data'!H2148),"")</f>
        <v/>
      </c>
      <c r="S2716" s="21" t="b">
        <f>IF(LEN('Matter Data'!C2148)&gt;0,CONCATENATE('Matter Data'!A2148,'Matter Data'!B2148,'Matter Data'!C2148))</f>
        <v>0</v>
      </c>
      <c r="T2716" s="21">
        <f>IF(LEN('Matter Data'!C2148)&gt;0,COUNTIF($S$2:$S$5001,CONCATENATE('Matter Data'!A2148,'Matter Data'!B2148,'Matter Data'!C2148)),0)</f>
        <v>0</v>
      </c>
      <c r="U2716" s="22" t="str">
        <f>IF(LEN('Contacts Data'!B2155)&gt;0,'Contacts Data'!B2155,"")</f>
        <v/>
      </c>
      <c r="V2716" s="22" t="str">
        <f>IF(LEN('Contacts Data'!C2155)&gt;0,'Contacts Data'!C2155,"")</f>
        <v/>
      </c>
      <c r="W2716" s="22" t="str">
        <f>CONCATENATE(U2716, " ", V2716, " ", 'Contacts Data'!$A2155)</f>
        <v xml:space="preserve">  </v>
      </c>
      <c r="X2716" s="22" t="str">
        <f>CONCATENATE('Matter Data'!A2148, " ", 'Matter Data'!B2148, " ", "Client")</f>
        <v xml:space="preserve">  Client</v>
      </c>
      <c r="Y2716" s="19" t="str">
        <f t="shared" si="42"/>
        <v/>
      </c>
    </row>
    <row r="2717" spans="1:25" x14ac:dyDescent="0.25">
      <c r="A2717" s="18" t="str">
        <f>IF(LEN('Contacts Data'!A2156)&gt;20,LEN('Contacts Data'!A2156),"")</f>
        <v/>
      </c>
      <c r="B2717" s="18" t="str">
        <f>IF(LEN('Contacts Data'!B2156)&gt;0, LEN('Contacts Data'!B2156) + LEN('Contacts Data'!C2156), "")</f>
        <v/>
      </c>
      <c r="C2717" s="18" t="str">
        <f>IF(LEN('Contacts Data'!E2156)&gt;20,LEN('Contacts Data'!E2156),"")</f>
        <v/>
      </c>
      <c r="D2717" s="18" t="str">
        <f>IF(LEN('Contacts Data'!F2156)&gt;20,LEN('Contacts Data'!F2156),"")</f>
        <v/>
      </c>
      <c r="E2717" s="18" t="str">
        <f>IF(LEN('Contacts Data'!G2156)&gt;20,LEN('Contacts Data'!G2156),"")</f>
        <v/>
      </c>
      <c r="F2717" s="18" t="str">
        <f>IF(LEN('Contacts Data'!H2156)&gt;60,LEN('Contacts Data'!H2156),"")</f>
        <v/>
      </c>
      <c r="G2717" s="18" t="str">
        <f>IF(LEN('Contacts Data'!I2156)&gt;128,LEN('Contacts Data'!I2156),"")</f>
        <v/>
      </c>
      <c r="H2717" s="18" t="str">
        <f>IF(LEN('Contacts Data'!J2156)&gt;60,LEN('Contacts Data'!J2156),"")</f>
        <v/>
      </c>
      <c r="I2717" s="18" t="str">
        <f>IF(LEN('Contacts Data'!K2156)&gt;30,LEN('Contacts Data'!K2156),"")</f>
        <v/>
      </c>
      <c r="J2717" s="18" t="str">
        <f>IF(LEN('Contacts Data'!L2156)&gt;2,LEN('Contacts Data'!L2156),"")</f>
        <v/>
      </c>
      <c r="K2717" s="18" t="str">
        <f>IF(LEN('Contacts Data'!M2156)&gt;16,LEN('Contacts Data'!M2156),"")</f>
        <v/>
      </c>
      <c r="L2717" s="18" t="str">
        <f>IF(LEN('Contacts Data'!D2156)&gt;128,LEN('Contacts Data'!D2156),"")</f>
        <v/>
      </c>
      <c r="M2717" s="18" t="str">
        <f>IF(LEN('Contacts Data'!O2156)&gt;1024,LEN('Contacts Data'!O2156),"")</f>
        <v/>
      </c>
      <c r="P2717" s="18" t="str">
        <f>IF(LEN('Matter Data'!A2149)&gt;0,LEN('Matter Data'!A2149)+LEN('Matter Data'!B2149),"")</f>
        <v/>
      </c>
      <c r="Q2717" s="18" t="str">
        <f>IF(LEN('Matter Data'!C2149)&gt;80,LEN('Matter Data'!C2149),"")</f>
        <v/>
      </c>
      <c r="R2717" s="18" t="str">
        <f>IF(LEN('Matter Data'!H2149)&gt;40,LEN('Matter Data'!H2149),"")</f>
        <v/>
      </c>
      <c r="S2717" s="21" t="b">
        <f>IF(LEN('Matter Data'!C2149)&gt;0,CONCATENATE('Matter Data'!A2149,'Matter Data'!B2149,'Matter Data'!C2149))</f>
        <v>0</v>
      </c>
      <c r="T2717" s="21">
        <f>IF(LEN('Matter Data'!C2149)&gt;0,COUNTIF($S$2:$S$5001,CONCATENATE('Matter Data'!A2149,'Matter Data'!B2149,'Matter Data'!C2149)),0)</f>
        <v>0</v>
      </c>
      <c r="U2717" s="22" t="str">
        <f>IF(LEN('Contacts Data'!B2156)&gt;0,'Contacts Data'!B2156,"")</f>
        <v/>
      </c>
      <c r="V2717" s="22" t="str">
        <f>IF(LEN('Contacts Data'!C2156)&gt;0,'Contacts Data'!C2156,"")</f>
        <v/>
      </c>
      <c r="W2717" s="22" t="str">
        <f>CONCATENATE(U2717, " ", V2717, " ", 'Contacts Data'!$A2156)</f>
        <v xml:space="preserve">  </v>
      </c>
      <c r="X2717" s="22" t="str">
        <f>CONCATENATE('Matter Data'!A2149, " ", 'Matter Data'!B2149, " ", "Client")</f>
        <v xml:space="preserve">  Client</v>
      </c>
      <c r="Y2717" s="19" t="str">
        <f t="shared" si="42"/>
        <v/>
      </c>
    </row>
    <row r="2718" spans="1:25" x14ac:dyDescent="0.25">
      <c r="A2718" s="18" t="str">
        <f>IF(LEN('Contacts Data'!A2157)&gt;20,LEN('Contacts Data'!A2157),"")</f>
        <v/>
      </c>
      <c r="B2718" s="18" t="str">
        <f>IF(LEN('Contacts Data'!B2157)&gt;0, LEN('Contacts Data'!B2157) + LEN('Contacts Data'!C2157), "")</f>
        <v/>
      </c>
      <c r="C2718" s="18" t="str">
        <f>IF(LEN('Contacts Data'!E2157)&gt;20,LEN('Contacts Data'!E2157),"")</f>
        <v/>
      </c>
      <c r="D2718" s="18" t="str">
        <f>IF(LEN('Contacts Data'!F2157)&gt;20,LEN('Contacts Data'!F2157),"")</f>
        <v/>
      </c>
      <c r="E2718" s="18" t="str">
        <f>IF(LEN('Contacts Data'!G2157)&gt;20,LEN('Contacts Data'!G2157),"")</f>
        <v/>
      </c>
      <c r="F2718" s="18" t="str">
        <f>IF(LEN('Contacts Data'!H2157)&gt;60,LEN('Contacts Data'!H2157),"")</f>
        <v/>
      </c>
      <c r="G2718" s="18" t="str">
        <f>IF(LEN('Contacts Data'!I2157)&gt;128,LEN('Contacts Data'!I2157),"")</f>
        <v/>
      </c>
      <c r="H2718" s="18" t="str">
        <f>IF(LEN('Contacts Data'!J2157)&gt;60,LEN('Contacts Data'!J2157),"")</f>
        <v/>
      </c>
      <c r="I2718" s="18" t="str">
        <f>IF(LEN('Contacts Data'!K2157)&gt;30,LEN('Contacts Data'!K2157),"")</f>
        <v/>
      </c>
      <c r="J2718" s="18" t="str">
        <f>IF(LEN('Contacts Data'!L2157)&gt;2,LEN('Contacts Data'!L2157),"")</f>
        <v/>
      </c>
      <c r="K2718" s="18" t="str">
        <f>IF(LEN('Contacts Data'!M2157)&gt;16,LEN('Contacts Data'!M2157),"")</f>
        <v/>
      </c>
      <c r="L2718" s="18" t="str">
        <f>IF(LEN('Contacts Data'!D2157)&gt;128,LEN('Contacts Data'!D2157),"")</f>
        <v/>
      </c>
      <c r="M2718" s="18" t="str">
        <f>IF(LEN('Contacts Data'!O2157)&gt;1024,LEN('Contacts Data'!O2157),"")</f>
        <v/>
      </c>
      <c r="P2718" s="18" t="str">
        <f>IF(LEN('Matter Data'!A2150)&gt;0,LEN('Matter Data'!A2150)+LEN('Matter Data'!B2150),"")</f>
        <v/>
      </c>
      <c r="Q2718" s="18" t="str">
        <f>IF(LEN('Matter Data'!C2150)&gt;80,LEN('Matter Data'!C2150),"")</f>
        <v/>
      </c>
      <c r="R2718" s="18" t="str">
        <f>IF(LEN('Matter Data'!H2150)&gt;40,LEN('Matter Data'!H2150),"")</f>
        <v/>
      </c>
      <c r="S2718" s="21" t="b">
        <f>IF(LEN('Matter Data'!C2150)&gt;0,CONCATENATE('Matter Data'!A2150,'Matter Data'!B2150,'Matter Data'!C2150))</f>
        <v>0</v>
      </c>
      <c r="T2718" s="21">
        <f>IF(LEN('Matter Data'!C2150)&gt;0,COUNTIF($S$2:$S$5001,CONCATENATE('Matter Data'!A2150,'Matter Data'!B2150,'Matter Data'!C2150)),0)</f>
        <v>0</v>
      </c>
      <c r="U2718" s="22" t="str">
        <f>IF(LEN('Contacts Data'!B2157)&gt;0,'Contacts Data'!B2157,"")</f>
        <v/>
      </c>
      <c r="V2718" s="22" t="str">
        <f>IF(LEN('Contacts Data'!C2157)&gt;0,'Contacts Data'!C2157,"")</f>
        <v/>
      </c>
      <c r="W2718" s="22" t="str">
        <f>CONCATENATE(U2718, " ", V2718, " ", 'Contacts Data'!$A2157)</f>
        <v xml:space="preserve">  </v>
      </c>
      <c r="X2718" s="22" t="str">
        <f>CONCATENATE('Matter Data'!A2150, " ", 'Matter Data'!B2150, " ", "Client")</f>
        <v xml:space="preserve">  Client</v>
      </c>
      <c r="Y2718" s="19" t="str">
        <f t="shared" si="42"/>
        <v/>
      </c>
    </row>
    <row r="2719" spans="1:25" x14ac:dyDescent="0.25">
      <c r="A2719" s="18" t="str">
        <f>IF(LEN('Contacts Data'!A2158)&gt;20,LEN('Contacts Data'!A2158),"")</f>
        <v/>
      </c>
      <c r="B2719" s="18" t="str">
        <f>IF(LEN('Contacts Data'!B2158)&gt;0, LEN('Contacts Data'!B2158) + LEN('Contacts Data'!C2158), "")</f>
        <v/>
      </c>
      <c r="C2719" s="18" t="str">
        <f>IF(LEN('Contacts Data'!E2158)&gt;20,LEN('Contacts Data'!E2158),"")</f>
        <v/>
      </c>
      <c r="D2719" s="18" t="str">
        <f>IF(LEN('Contacts Data'!F2158)&gt;20,LEN('Contacts Data'!F2158),"")</f>
        <v/>
      </c>
      <c r="E2719" s="18" t="str">
        <f>IF(LEN('Contacts Data'!G2158)&gt;20,LEN('Contacts Data'!G2158),"")</f>
        <v/>
      </c>
      <c r="F2719" s="18" t="str">
        <f>IF(LEN('Contacts Data'!H2158)&gt;60,LEN('Contacts Data'!H2158),"")</f>
        <v/>
      </c>
      <c r="G2719" s="18" t="str">
        <f>IF(LEN('Contacts Data'!I2158)&gt;128,LEN('Contacts Data'!I2158),"")</f>
        <v/>
      </c>
      <c r="H2719" s="18" t="str">
        <f>IF(LEN('Contacts Data'!J2158)&gt;60,LEN('Contacts Data'!J2158),"")</f>
        <v/>
      </c>
      <c r="I2719" s="18" t="str">
        <f>IF(LEN('Contacts Data'!K2158)&gt;30,LEN('Contacts Data'!K2158),"")</f>
        <v/>
      </c>
      <c r="J2719" s="18" t="str">
        <f>IF(LEN('Contacts Data'!L2158)&gt;2,LEN('Contacts Data'!L2158),"")</f>
        <v/>
      </c>
      <c r="K2719" s="18" t="str">
        <f>IF(LEN('Contacts Data'!M2158)&gt;16,LEN('Contacts Data'!M2158),"")</f>
        <v/>
      </c>
      <c r="L2719" s="18" t="str">
        <f>IF(LEN('Contacts Data'!D2158)&gt;128,LEN('Contacts Data'!D2158),"")</f>
        <v/>
      </c>
      <c r="M2719" s="18" t="str">
        <f>IF(LEN('Contacts Data'!O2158)&gt;1024,LEN('Contacts Data'!O2158),"")</f>
        <v/>
      </c>
      <c r="P2719" s="18" t="str">
        <f>IF(LEN('Matter Data'!A2151)&gt;0,LEN('Matter Data'!A2151)+LEN('Matter Data'!B2151),"")</f>
        <v/>
      </c>
      <c r="Q2719" s="18" t="str">
        <f>IF(LEN('Matter Data'!C2151)&gt;80,LEN('Matter Data'!C2151),"")</f>
        <v/>
      </c>
      <c r="R2719" s="18" t="str">
        <f>IF(LEN('Matter Data'!H2151)&gt;40,LEN('Matter Data'!H2151),"")</f>
        <v/>
      </c>
      <c r="S2719" s="21" t="b">
        <f>IF(LEN('Matter Data'!C2151)&gt;0,CONCATENATE('Matter Data'!A2151,'Matter Data'!B2151,'Matter Data'!C2151))</f>
        <v>0</v>
      </c>
      <c r="T2719" s="21">
        <f>IF(LEN('Matter Data'!C2151)&gt;0,COUNTIF($S$2:$S$5001,CONCATENATE('Matter Data'!A2151,'Matter Data'!B2151,'Matter Data'!C2151)),0)</f>
        <v>0</v>
      </c>
      <c r="U2719" s="22" t="str">
        <f>IF(LEN('Contacts Data'!B2158)&gt;0,'Contacts Data'!B2158,"")</f>
        <v/>
      </c>
      <c r="V2719" s="22" t="str">
        <f>IF(LEN('Contacts Data'!C2158)&gt;0,'Contacts Data'!C2158,"")</f>
        <v/>
      </c>
      <c r="W2719" s="22" t="str">
        <f>CONCATENATE(U2719, " ", V2719, " ", 'Contacts Data'!$A2158)</f>
        <v xml:space="preserve">  </v>
      </c>
      <c r="X2719" s="22" t="str">
        <f>CONCATENATE('Matter Data'!A2151, " ", 'Matter Data'!B2151, " ", "Client")</f>
        <v xml:space="preserve">  Client</v>
      </c>
      <c r="Y2719" s="19" t="str">
        <f t="shared" si="42"/>
        <v/>
      </c>
    </row>
    <row r="2720" spans="1:25" x14ac:dyDescent="0.25">
      <c r="A2720" s="18" t="str">
        <f>IF(LEN('Contacts Data'!A2159)&gt;20,LEN('Contacts Data'!A2159),"")</f>
        <v/>
      </c>
      <c r="B2720" s="18" t="str">
        <f>IF(LEN('Contacts Data'!B2159)&gt;0, LEN('Contacts Data'!B2159) + LEN('Contacts Data'!C2159), "")</f>
        <v/>
      </c>
      <c r="C2720" s="18" t="str">
        <f>IF(LEN('Contacts Data'!E2159)&gt;20,LEN('Contacts Data'!E2159),"")</f>
        <v/>
      </c>
      <c r="D2720" s="18" t="str">
        <f>IF(LEN('Contacts Data'!F2159)&gt;20,LEN('Contacts Data'!F2159),"")</f>
        <v/>
      </c>
      <c r="E2720" s="18" t="str">
        <f>IF(LEN('Contacts Data'!G2159)&gt;20,LEN('Contacts Data'!G2159),"")</f>
        <v/>
      </c>
      <c r="F2720" s="18" t="str">
        <f>IF(LEN('Contacts Data'!H2159)&gt;60,LEN('Contacts Data'!H2159),"")</f>
        <v/>
      </c>
      <c r="G2720" s="18" t="str">
        <f>IF(LEN('Contacts Data'!I2159)&gt;128,LEN('Contacts Data'!I2159),"")</f>
        <v/>
      </c>
      <c r="H2720" s="18" t="str">
        <f>IF(LEN('Contacts Data'!J2159)&gt;60,LEN('Contacts Data'!J2159),"")</f>
        <v/>
      </c>
      <c r="I2720" s="18" t="str">
        <f>IF(LEN('Contacts Data'!K2159)&gt;30,LEN('Contacts Data'!K2159),"")</f>
        <v/>
      </c>
      <c r="J2720" s="18" t="str">
        <f>IF(LEN('Contacts Data'!L2159)&gt;2,LEN('Contacts Data'!L2159),"")</f>
        <v/>
      </c>
      <c r="K2720" s="18" t="str">
        <f>IF(LEN('Contacts Data'!M2159)&gt;16,LEN('Contacts Data'!M2159),"")</f>
        <v/>
      </c>
      <c r="L2720" s="18" t="str">
        <f>IF(LEN('Contacts Data'!D2159)&gt;128,LEN('Contacts Data'!D2159),"")</f>
        <v/>
      </c>
      <c r="M2720" s="18" t="str">
        <f>IF(LEN('Contacts Data'!O2159)&gt;1024,LEN('Contacts Data'!O2159),"")</f>
        <v/>
      </c>
      <c r="P2720" s="18" t="str">
        <f>IF(LEN('Matter Data'!A2152)&gt;0,LEN('Matter Data'!A2152)+LEN('Matter Data'!B2152),"")</f>
        <v/>
      </c>
      <c r="Q2720" s="18" t="str">
        <f>IF(LEN('Matter Data'!C2152)&gt;80,LEN('Matter Data'!C2152),"")</f>
        <v/>
      </c>
      <c r="R2720" s="18" t="str">
        <f>IF(LEN('Matter Data'!H2152)&gt;40,LEN('Matter Data'!H2152),"")</f>
        <v/>
      </c>
      <c r="S2720" s="21" t="b">
        <f>IF(LEN('Matter Data'!C2152)&gt;0,CONCATENATE('Matter Data'!A2152,'Matter Data'!B2152,'Matter Data'!C2152))</f>
        <v>0</v>
      </c>
      <c r="T2720" s="21">
        <f>IF(LEN('Matter Data'!C2152)&gt;0,COUNTIF($S$2:$S$5001,CONCATENATE('Matter Data'!A2152,'Matter Data'!B2152,'Matter Data'!C2152)),0)</f>
        <v>0</v>
      </c>
      <c r="U2720" s="22" t="str">
        <f>IF(LEN('Contacts Data'!B2159)&gt;0,'Contacts Data'!B2159,"")</f>
        <v/>
      </c>
      <c r="V2720" s="22" t="str">
        <f>IF(LEN('Contacts Data'!C2159)&gt;0,'Contacts Data'!C2159,"")</f>
        <v/>
      </c>
      <c r="W2720" s="22" t="str">
        <f>CONCATENATE(U2720, " ", V2720, " ", 'Contacts Data'!$A2159)</f>
        <v xml:space="preserve">  </v>
      </c>
      <c r="X2720" s="22" t="str">
        <f>CONCATENATE('Matter Data'!A2152, " ", 'Matter Data'!B2152, " ", "Client")</f>
        <v xml:space="preserve">  Client</v>
      </c>
      <c r="Y2720" s="19" t="str">
        <f t="shared" si="42"/>
        <v/>
      </c>
    </row>
    <row r="2721" spans="1:25" x14ac:dyDescent="0.25">
      <c r="A2721" s="18" t="str">
        <f>IF(LEN('Contacts Data'!A2160)&gt;20,LEN('Contacts Data'!A2160),"")</f>
        <v/>
      </c>
      <c r="B2721" s="18" t="str">
        <f>IF(LEN('Contacts Data'!B2160)&gt;0, LEN('Contacts Data'!B2160) + LEN('Contacts Data'!C2160), "")</f>
        <v/>
      </c>
      <c r="C2721" s="18" t="str">
        <f>IF(LEN('Contacts Data'!E2160)&gt;20,LEN('Contacts Data'!E2160),"")</f>
        <v/>
      </c>
      <c r="D2721" s="18" t="str">
        <f>IF(LEN('Contacts Data'!F2160)&gt;20,LEN('Contacts Data'!F2160),"")</f>
        <v/>
      </c>
      <c r="E2721" s="18" t="str">
        <f>IF(LEN('Contacts Data'!G2160)&gt;20,LEN('Contacts Data'!G2160),"")</f>
        <v/>
      </c>
      <c r="F2721" s="18" t="str">
        <f>IF(LEN('Contacts Data'!H2160)&gt;60,LEN('Contacts Data'!H2160),"")</f>
        <v/>
      </c>
      <c r="G2721" s="18" t="str">
        <f>IF(LEN('Contacts Data'!I2160)&gt;128,LEN('Contacts Data'!I2160),"")</f>
        <v/>
      </c>
      <c r="H2721" s="18" t="str">
        <f>IF(LEN('Contacts Data'!J2160)&gt;60,LEN('Contacts Data'!J2160),"")</f>
        <v/>
      </c>
      <c r="I2721" s="18" t="str">
        <f>IF(LEN('Contacts Data'!K2160)&gt;30,LEN('Contacts Data'!K2160),"")</f>
        <v/>
      </c>
      <c r="J2721" s="18" t="str">
        <f>IF(LEN('Contacts Data'!L2160)&gt;2,LEN('Contacts Data'!L2160),"")</f>
        <v/>
      </c>
      <c r="K2721" s="18" t="str">
        <f>IF(LEN('Contacts Data'!M2160)&gt;16,LEN('Contacts Data'!M2160),"")</f>
        <v/>
      </c>
      <c r="L2721" s="18" t="str">
        <f>IF(LEN('Contacts Data'!D2160)&gt;128,LEN('Contacts Data'!D2160),"")</f>
        <v/>
      </c>
      <c r="M2721" s="18" t="str">
        <f>IF(LEN('Contacts Data'!O2160)&gt;1024,LEN('Contacts Data'!O2160),"")</f>
        <v/>
      </c>
      <c r="P2721" s="18" t="str">
        <f>IF(LEN('Matter Data'!A2153)&gt;0,LEN('Matter Data'!A2153)+LEN('Matter Data'!B2153),"")</f>
        <v/>
      </c>
      <c r="Q2721" s="18" t="str">
        <f>IF(LEN('Matter Data'!C2153)&gt;80,LEN('Matter Data'!C2153),"")</f>
        <v/>
      </c>
      <c r="R2721" s="18" t="str">
        <f>IF(LEN('Matter Data'!H2153)&gt;40,LEN('Matter Data'!H2153),"")</f>
        <v/>
      </c>
      <c r="S2721" s="21" t="b">
        <f>IF(LEN('Matter Data'!C2153)&gt;0,CONCATENATE('Matter Data'!A2153,'Matter Data'!B2153,'Matter Data'!C2153))</f>
        <v>0</v>
      </c>
      <c r="T2721" s="21">
        <f>IF(LEN('Matter Data'!C2153)&gt;0,COUNTIF($S$2:$S$5001,CONCATENATE('Matter Data'!A2153,'Matter Data'!B2153,'Matter Data'!C2153)),0)</f>
        <v>0</v>
      </c>
      <c r="U2721" s="22" t="str">
        <f>IF(LEN('Contacts Data'!B2160)&gt;0,'Contacts Data'!B2160,"")</f>
        <v/>
      </c>
      <c r="V2721" s="22" t="str">
        <f>IF(LEN('Contacts Data'!C2160)&gt;0,'Contacts Data'!C2160,"")</f>
        <v/>
      </c>
      <c r="W2721" s="22" t="str">
        <f>CONCATENATE(U2721, " ", V2721, " ", 'Contacts Data'!$A2160)</f>
        <v xml:space="preserve">  </v>
      </c>
      <c r="X2721" s="22" t="str">
        <f>CONCATENATE('Matter Data'!A2153, " ", 'Matter Data'!B2153, " ", "Client")</f>
        <v xml:space="preserve">  Client</v>
      </c>
      <c r="Y2721" s="19" t="str">
        <f t="shared" si="42"/>
        <v/>
      </c>
    </row>
    <row r="2722" spans="1:25" x14ac:dyDescent="0.25">
      <c r="A2722" s="18" t="str">
        <f>IF(LEN('Contacts Data'!A2161)&gt;20,LEN('Contacts Data'!A2161),"")</f>
        <v/>
      </c>
      <c r="B2722" s="18" t="str">
        <f>IF(LEN('Contacts Data'!B2161)&gt;0, LEN('Contacts Data'!B2161) + LEN('Contacts Data'!C2161), "")</f>
        <v/>
      </c>
      <c r="C2722" s="18" t="str">
        <f>IF(LEN('Contacts Data'!E2161)&gt;20,LEN('Contacts Data'!E2161),"")</f>
        <v/>
      </c>
      <c r="D2722" s="18" t="str">
        <f>IF(LEN('Contacts Data'!F2161)&gt;20,LEN('Contacts Data'!F2161),"")</f>
        <v/>
      </c>
      <c r="E2722" s="18" t="str">
        <f>IF(LEN('Contacts Data'!G2161)&gt;20,LEN('Contacts Data'!G2161),"")</f>
        <v/>
      </c>
      <c r="F2722" s="18" t="str">
        <f>IF(LEN('Contacts Data'!H2161)&gt;60,LEN('Contacts Data'!H2161),"")</f>
        <v/>
      </c>
      <c r="G2722" s="18" t="str">
        <f>IF(LEN('Contacts Data'!I2161)&gt;128,LEN('Contacts Data'!I2161),"")</f>
        <v/>
      </c>
      <c r="H2722" s="18" t="str">
        <f>IF(LEN('Contacts Data'!J2161)&gt;60,LEN('Contacts Data'!J2161),"")</f>
        <v/>
      </c>
      <c r="I2722" s="18" t="str">
        <f>IF(LEN('Contacts Data'!K2161)&gt;30,LEN('Contacts Data'!K2161),"")</f>
        <v/>
      </c>
      <c r="J2722" s="18" t="str">
        <f>IF(LEN('Contacts Data'!L2161)&gt;2,LEN('Contacts Data'!L2161),"")</f>
        <v/>
      </c>
      <c r="K2722" s="18" t="str">
        <f>IF(LEN('Contacts Data'!M2161)&gt;16,LEN('Contacts Data'!M2161),"")</f>
        <v/>
      </c>
      <c r="L2722" s="18" t="str">
        <f>IF(LEN('Contacts Data'!D2161)&gt;128,LEN('Contacts Data'!D2161),"")</f>
        <v/>
      </c>
      <c r="M2722" s="18" t="str">
        <f>IF(LEN('Contacts Data'!O2161)&gt;1024,LEN('Contacts Data'!O2161),"")</f>
        <v/>
      </c>
      <c r="P2722" s="18" t="str">
        <f>IF(LEN('Matter Data'!A2154)&gt;0,LEN('Matter Data'!A2154)+LEN('Matter Data'!B2154),"")</f>
        <v/>
      </c>
      <c r="Q2722" s="18" t="str">
        <f>IF(LEN('Matter Data'!C2154)&gt;80,LEN('Matter Data'!C2154),"")</f>
        <v/>
      </c>
      <c r="R2722" s="18" t="str">
        <f>IF(LEN('Matter Data'!H2154)&gt;40,LEN('Matter Data'!H2154),"")</f>
        <v/>
      </c>
      <c r="S2722" s="21" t="b">
        <f>IF(LEN('Matter Data'!C2154)&gt;0,CONCATENATE('Matter Data'!A2154,'Matter Data'!B2154,'Matter Data'!C2154))</f>
        <v>0</v>
      </c>
      <c r="T2722" s="21">
        <f>IF(LEN('Matter Data'!C2154)&gt;0,COUNTIF($S$2:$S$5001,CONCATENATE('Matter Data'!A2154,'Matter Data'!B2154,'Matter Data'!C2154)),0)</f>
        <v>0</v>
      </c>
      <c r="U2722" s="22" t="str">
        <f>IF(LEN('Contacts Data'!B2161)&gt;0,'Contacts Data'!B2161,"")</f>
        <v/>
      </c>
      <c r="V2722" s="22" t="str">
        <f>IF(LEN('Contacts Data'!C2161)&gt;0,'Contacts Data'!C2161,"")</f>
        <v/>
      </c>
      <c r="W2722" s="22" t="str">
        <f>CONCATENATE(U2722, " ", V2722, " ", 'Contacts Data'!$A2161)</f>
        <v xml:space="preserve">  </v>
      </c>
      <c r="X2722" s="22" t="str">
        <f>CONCATENATE('Matter Data'!A2154, " ", 'Matter Data'!B2154, " ", "Client")</f>
        <v xml:space="preserve">  Client</v>
      </c>
      <c r="Y2722" s="19" t="str">
        <f t="shared" si="42"/>
        <v/>
      </c>
    </row>
    <row r="2723" spans="1:25" x14ac:dyDescent="0.25">
      <c r="A2723" s="18" t="str">
        <f>IF(LEN('Contacts Data'!A2162)&gt;20,LEN('Contacts Data'!A2162),"")</f>
        <v/>
      </c>
      <c r="B2723" s="18" t="str">
        <f>IF(LEN('Contacts Data'!B2162)&gt;0, LEN('Contacts Data'!B2162) + LEN('Contacts Data'!C2162), "")</f>
        <v/>
      </c>
      <c r="C2723" s="18" t="str">
        <f>IF(LEN('Contacts Data'!E2162)&gt;20,LEN('Contacts Data'!E2162),"")</f>
        <v/>
      </c>
      <c r="D2723" s="18" t="str">
        <f>IF(LEN('Contacts Data'!F2162)&gt;20,LEN('Contacts Data'!F2162),"")</f>
        <v/>
      </c>
      <c r="E2723" s="18" t="str">
        <f>IF(LEN('Contacts Data'!G2162)&gt;20,LEN('Contacts Data'!G2162),"")</f>
        <v/>
      </c>
      <c r="F2723" s="18" t="str">
        <f>IF(LEN('Contacts Data'!H2162)&gt;60,LEN('Contacts Data'!H2162),"")</f>
        <v/>
      </c>
      <c r="G2723" s="18" t="str">
        <f>IF(LEN('Contacts Data'!I2162)&gt;128,LEN('Contacts Data'!I2162),"")</f>
        <v/>
      </c>
      <c r="H2723" s="18" t="str">
        <f>IF(LEN('Contacts Data'!J2162)&gt;60,LEN('Contacts Data'!J2162),"")</f>
        <v/>
      </c>
      <c r="I2723" s="18" t="str">
        <f>IF(LEN('Contacts Data'!K2162)&gt;30,LEN('Contacts Data'!K2162),"")</f>
        <v/>
      </c>
      <c r="J2723" s="18" t="str">
        <f>IF(LEN('Contacts Data'!L2162)&gt;2,LEN('Contacts Data'!L2162),"")</f>
        <v/>
      </c>
      <c r="K2723" s="18" t="str">
        <f>IF(LEN('Contacts Data'!M2162)&gt;16,LEN('Contacts Data'!M2162),"")</f>
        <v/>
      </c>
      <c r="L2723" s="18" t="str">
        <f>IF(LEN('Contacts Data'!D2162)&gt;128,LEN('Contacts Data'!D2162),"")</f>
        <v/>
      </c>
      <c r="M2723" s="18" t="str">
        <f>IF(LEN('Contacts Data'!O2162)&gt;1024,LEN('Contacts Data'!O2162),"")</f>
        <v/>
      </c>
      <c r="P2723" s="18" t="str">
        <f>IF(LEN('Matter Data'!A2155)&gt;0,LEN('Matter Data'!A2155)+LEN('Matter Data'!B2155),"")</f>
        <v/>
      </c>
      <c r="Q2723" s="18" t="str">
        <f>IF(LEN('Matter Data'!C2155)&gt;80,LEN('Matter Data'!C2155),"")</f>
        <v/>
      </c>
      <c r="R2723" s="18" t="str">
        <f>IF(LEN('Matter Data'!H2155)&gt;40,LEN('Matter Data'!H2155),"")</f>
        <v/>
      </c>
      <c r="S2723" s="21" t="b">
        <f>IF(LEN('Matter Data'!C2155)&gt;0,CONCATENATE('Matter Data'!A2155,'Matter Data'!B2155,'Matter Data'!C2155))</f>
        <v>0</v>
      </c>
      <c r="T2723" s="21">
        <f>IF(LEN('Matter Data'!C2155)&gt;0,COUNTIF($S$2:$S$5001,CONCATENATE('Matter Data'!A2155,'Matter Data'!B2155,'Matter Data'!C2155)),0)</f>
        <v>0</v>
      </c>
      <c r="U2723" s="22" t="str">
        <f>IF(LEN('Contacts Data'!B2162)&gt;0,'Contacts Data'!B2162,"")</f>
        <v/>
      </c>
      <c r="V2723" s="22" t="str">
        <f>IF(LEN('Contacts Data'!C2162)&gt;0,'Contacts Data'!C2162,"")</f>
        <v/>
      </c>
      <c r="W2723" s="22" t="str">
        <f>CONCATENATE(U2723, " ", V2723, " ", 'Contacts Data'!$A2162)</f>
        <v xml:space="preserve">  </v>
      </c>
      <c r="X2723" s="22" t="str">
        <f>CONCATENATE('Matter Data'!A2155, " ", 'Matter Data'!B2155, " ", "Client")</f>
        <v xml:space="preserve">  Client</v>
      </c>
      <c r="Y2723" s="19" t="str">
        <f t="shared" si="42"/>
        <v/>
      </c>
    </row>
    <row r="2724" spans="1:25" x14ac:dyDescent="0.25">
      <c r="A2724" s="18" t="str">
        <f>IF(LEN('Contacts Data'!A2163)&gt;20,LEN('Contacts Data'!A2163),"")</f>
        <v/>
      </c>
      <c r="B2724" s="18" t="str">
        <f>IF(LEN('Contacts Data'!B2163)&gt;0, LEN('Contacts Data'!B2163) + LEN('Contacts Data'!C2163), "")</f>
        <v/>
      </c>
      <c r="C2724" s="18" t="str">
        <f>IF(LEN('Contacts Data'!E2163)&gt;20,LEN('Contacts Data'!E2163),"")</f>
        <v/>
      </c>
      <c r="D2724" s="18" t="str">
        <f>IF(LEN('Contacts Data'!F2163)&gt;20,LEN('Contacts Data'!F2163),"")</f>
        <v/>
      </c>
      <c r="E2724" s="18" t="str">
        <f>IF(LEN('Contacts Data'!G2163)&gt;20,LEN('Contacts Data'!G2163),"")</f>
        <v/>
      </c>
      <c r="F2724" s="18" t="str">
        <f>IF(LEN('Contacts Data'!H2163)&gt;60,LEN('Contacts Data'!H2163),"")</f>
        <v/>
      </c>
      <c r="G2724" s="18" t="str">
        <f>IF(LEN('Contacts Data'!I2163)&gt;128,LEN('Contacts Data'!I2163),"")</f>
        <v/>
      </c>
      <c r="H2724" s="18" t="str">
        <f>IF(LEN('Contacts Data'!J2163)&gt;60,LEN('Contacts Data'!J2163),"")</f>
        <v/>
      </c>
      <c r="I2724" s="18" t="str">
        <f>IF(LEN('Contacts Data'!K2163)&gt;30,LEN('Contacts Data'!K2163),"")</f>
        <v/>
      </c>
      <c r="J2724" s="18" t="str">
        <f>IF(LEN('Contacts Data'!L2163)&gt;2,LEN('Contacts Data'!L2163),"")</f>
        <v/>
      </c>
      <c r="K2724" s="18" t="str">
        <f>IF(LEN('Contacts Data'!M2163)&gt;16,LEN('Contacts Data'!M2163),"")</f>
        <v/>
      </c>
      <c r="L2724" s="18" t="str">
        <f>IF(LEN('Contacts Data'!D2163)&gt;128,LEN('Contacts Data'!D2163),"")</f>
        <v/>
      </c>
      <c r="M2724" s="18" t="str">
        <f>IF(LEN('Contacts Data'!O2163)&gt;1024,LEN('Contacts Data'!O2163),"")</f>
        <v/>
      </c>
      <c r="P2724" s="18" t="str">
        <f>IF(LEN('Matter Data'!A2156)&gt;0,LEN('Matter Data'!A2156)+LEN('Matter Data'!B2156),"")</f>
        <v/>
      </c>
      <c r="Q2724" s="18" t="str">
        <f>IF(LEN('Matter Data'!C2156)&gt;80,LEN('Matter Data'!C2156),"")</f>
        <v/>
      </c>
      <c r="R2724" s="18" t="str">
        <f>IF(LEN('Matter Data'!H2156)&gt;40,LEN('Matter Data'!H2156),"")</f>
        <v/>
      </c>
      <c r="S2724" s="21" t="b">
        <f>IF(LEN('Matter Data'!C2156)&gt;0,CONCATENATE('Matter Data'!A2156,'Matter Data'!B2156,'Matter Data'!C2156))</f>
        <v>0</v>
      </c>
      <c r="T2724" s="21">
        <f>IF(LEN('Matter Data'!C2156)&gt;0,COUNTIF($S$2:$S$5001,CONCATENATE('Matter Data'!A2156,'Matter Data'!B2156,'Matter Data'!C2156)),0)</f>
        <v>0</v>
      </c>
      <c r="U2724" s="22" t="str">
        <f>IF(LEN('Contacts Data'!B2163)&gt;0,'Contacts Data'!B2163,"")</f>
        <v/>
      </c>
      <c r="V2724" s="22" t="str">
        <f>IF(LEN('Contacts Data'!C2163)&gt;0,'Contacts Data'!C2163,"")</f>
        <v/>
      </c>
      <c r="W2724" s="22" t="str">
        <f>CONCATENATE(U2724, " ", V2724, " ", 'Contacts Data'!$A2163)</f>
        <v xml:space="preserve">  </v>
      </c>
      <c r="X2724" s="22" t="str">
        <f>CONCATENATE('Matter Data'!A2156, " ", 'Matter Data'!B2156, " ", "Client")</f>
        <v xml:space="preserve">  Client</v>
      </c>
      <c r="Y2724" s="19" t="str">
        <f t="shared" si="42"/>
        <v/>
      </c>
    </row>
    <row r="2725" spans="1:25" x14ac:dyDescent="0.25">
      <c r="A2725" s="18" t="str">
        <f>IF(LEN('Contacts Data'!A2164)&gt;20,LEN('Contacts Data'!A2164),"")</f>
        <v/>
      </c>
      <c r="B2725" s="18" t="str">
        <f>IF(LEN('Contacts Data'!B2164)&gt;0, LEN('Contacts Data'!B2164) + LEN('Contacts Data'!C2164), "")</f>
        <v/>
      </c>
      <c r="C2725" s="18" t="str">
        <f>IF(LEN('Contacts Data'!E2164)&gt;20,LEN('Contacts Data'!E2164),"")</f>
        <v/>
      </c>
      <c r="D2725" s="18" t="str">
        <f>IF(LEN('Contacts Data'!F2164)&gt;20,LEN('Contacts Data'!F2164),"")</f>
        <v/>
      </c>
      <c r="E2725" s="18" t="str">
        <f>IF(LEN('Contacts Data'!G2164)&gt;20,LEN('Contacts Data'!G2164),"")</f>
        <v/>
      </c>
      <c r="F2725" s="18" t="str">
        <f>IF(LEN('Contacts Data'!H2164)&gt;60,LEN('Contacts Data'!H2164),"")</f>
        <v/>
      </c>
      <c r="G2725" s="18" t="str">
        <f>IF(LEN('Contacts Data'!I2164)&gt;128,LEN('Contacts Data'!I2164),"")</f>
        <v/>
      </c>
      <c r="H2725" s="18" t="str">
        <f>IF(LEN('Contacts Data'!J2164)&gt;60,LEN('Contacts Data'!J2164),"")</f>
        <v/>
      </c>
      <c r="I2725" s="18" t="str">
        <f>IF(LEN('Contacts Data'!K2164)&gt;30,LEN('Contacts Data'!K2164),"")</f>
        <v/>
      </c>
      <c r="J2725" s="18" t="str">
        <f>IF(LEN('Contacts Data'!L2164)&gt;2,LEN('Contacts Data'!L2164),"")</f>
        <v/>
      </c>
      <c r="K2725" s="18" t="str">
        <f>IF(LEN('Contacts Data'!M2164)&gt;16,LEN('Contacts Data'!M2164),"")</f>
        <v/>
      </c>
      <c r="L2725" s="18" t="str">
        <f>IF(LEN('Contacts Data'!D2164)&gt;128,LEN('Contacts Data'!D2164),"")</f>
        <v/>
      </c>
      <c r="M2725" s="18" t="str">
        <f>IF(LEN('Contacts Data'!O2164)&gt;1024,LEN('Contacts Data'!O2164),"")</f>
        <v/>
      </c>
      <c r="P2725" s="18" t="str">
        <f>IF(LEN('Matter Data'!A2157)&gt;0,LEN('Matter Data'!A2157)+LEN('Matter Data'!B2157),"")</f>
        <v/>
      </c>
      <c r="Q2725" s="18" t="str">
        <f>IF(LEN('Matter Data'!C2157)&gt;80,LEN('Matter Data'!C2157),"")</f>
        <v/>
      </c>
      <c r="R2725" s="18" t="str">
        <f>IF(LEN('Matter Data'!H2157)&gt;40,LEN('Matter Data'!H2157),"")</f>
        <v/>
      </c>
      <c r="S2725" s="21" t="b">
        <f>IF(LEN('Matter Data'!C2157)&gt;0,CONCATENATE('Matter Data'!A2157,'Matter Data'!B2157,'Matter Data'!C2157))</f>
        <v>0</v>
      </c>
      <c r="T2725" s="21">
        <f>IF(LEN('Matter Data'!C2157)&gt;0,COUNTIF($S$2:$S$5001,CONCATENATE('Matter Data'!A2157,'Matter Data'!B2157,'Matter Data'!C2157)),0)</f>
        <v>0</v>
      </c>
      <c r="U2725" s="22" t="str">
        <f>IF(LEN('Contacts Data'!B2164)&gt;0,'Contacts Data'!B2164,"")</f>
        <v/>
      </c>
      <c r="V2725" s="22" t="str">
        <f>IF(LEN('Contacts Data'!C2164)&gt;0,'Contacts Data'!C2164,"")</f>
        <v/>
      </c>
      <c r="W2725" s="22" t="str">
        <f>CONCATENATE(U2725, " ", V2725, " ", 'Contacts Data'!$A2164)</f>
        <v xml:space="preserve">  </v>
      </c>
      <c r="X2725" s="22" t="str">
        <f>CONCATENATE('Matter Data'!A2157, " ", 'Matter Data'!B2157, " ", "Client")</f>
        <v xml:space="preserve">  Client</v>
      </c>
      <c r="Y2725" s="19" t="str">
        <f t="shared" si="42"/>
        <v/>
      </c>
    </row>
    <row r="2726" spans="1:25" x14ac:dyDescent="0.25">
      <c r="A2726" s="18" t="str">
        <f>IF(LEN('Contacts Data'!A2165)&gt;20,LEN('Contacts Data'!A2165),"")</f>
        <v/>
      </c>
      <c r="B2726" s="18" t="str">
        <f>IF(LEN('Contacts Data'!B2165)&gt;0, LEN('Contacts Data'!B2165) + LEN('Contacts Data'!C2165), "")</f>
        <v/>
      </c>
      <c r="C2726" s="18" t="str">
        <f>IF(LEN('Contacts Data'!E2165)&gt;20,LEN('Contacts Data'!E2165),"")</f>
        <v/>
      </c>
      <c r="D2726" s="18" t="str">
        <f>IF(LEN('Contacts Data'!F2165)&gt;20,LEN('Contacts Data'!F2165),"")</f>
        <v/>
      </c>
      <c r="E2726" s="18" t="str">
        <f>IF(LEN('Contacts Data'!G2165)&gt;20,LEN('Contacts Data'!G2165),"")</f>
        <v/>
      </c>
      <c r="F2726" s="18" t="str">
        <f>IF(LEN('Contacts Data'!H2165)&gt;60,LEN('Contacts Data'!H2165),"")</f>
        <v/>
      </c>
      <c r="G2726" s="18" t="str">
        <f>IF(LEN('Contacts Data'!I2165)&gt;128,LEN('Contacts Data'!I2165),"")</f>
        <v/>
      </c>
      <c r="H2726" s="18" t="str">
        <f>IF(LEN('Contacts Data'!J2165)&gt;60,LEN('Contacts Data'!J2165),"")</f>
        <v/>
      </c>
      <c r="I2726" s="18" t="str">
        <f>IF(LEN('Contacts Data'!K2165)&gt;30,LEN('Contacts Data'!K2165),"")</f>
        <v/>
      </c>
      <c r="J2726" s="18" t="str">
        <f>IF(LEN('Contacts Data'!L2165)&gt;2,LEN('Contacts Data'!L2165),"")</f>
        <v/>
      </c>
      <c r="K2726" s="18" t="str">
        <f>IF(LEN('Contacts Data'!M2165)&gt;16,LEN('Contacts Data'!M2165),"")</f>
        <v/>
      </c>
      <c r="L2726" s="18" t="str">
        <f>IF(LEN('Contacts Data'!D2165)&gt;128,LEN('Contacts Data'!D2165),"")</f>
        <v/>
      </c>
      <c r="M2726" s="18" t="str">
        <f>IF(LEN('Contacts Data'!O2165)&gt;1024,LEN('Contacts Data'!O2165),"")</f>
        <v/>
      </c>
      <c r="P2726" s="18" t="str">
        <f>IF(LEN('Matter Data'!A2158)&gt;0,LEN('Matter Data'!A2158)+LEN('Matter Data'!B2158),"")</f>
        <v/>
      </c>
      <c r="Q2726" s="18" t="str">
        <f>IF(LEN('Matter Data'!C2158)&gt;80,LEN('Matter Data'!C2158),"")</f>
        <v/>
      </c>
      <c r="R2726" s="18" t="str">
        <f>IF(LEN('Matter Data'!H2158)&gt;40,LEN('Matter Data'!H2158),"")</f>
        <v/>
      </c>
      <c r="S2726" s="21" t="b">
        <f>IF(LEN('Matter Data'!C2158)&gt;0,CONCATENATE('Matter Data'!A2158,'Matter Data'!B2158,'Matter Data'!C2158))</f>
        <v>0</v>
      </c>
      <c r="T2726" s="21">
        <f>IF(LEN('Matter Data'!C2158)&gt;0,COUNTIF($S$2:$S$5001,CONCATENATE('Matter Data'!A2158,'Matter Data'!B2158,'Matter Data'!C2158)),0)</f>
        <v>0</v>
      </c>
      <c r="U2726" s="22" t="str">
        <f>IF(LEN('Contacts Data'!B2165)&gt;0,'Contacts Data'!B2165,"")</f>
        <v/>
      </c>
      <c r="V2726" s="22" t="str">
        <f>IF(LEN('Contacts Data'!C2165)&gt;0,'Contacts Data'!C2165,"")</f>
        <v/>
      </c>
      <c r="W2726" s="22" t="str">
        <f>CONCATENATE(U2726, " ", V2726, " ", 'Contacts Data'!$A2165)</f>
        <v xml:space="preserve">  </v>
      </c>
      <c r="X2726" s="22" t="str">
        <f>CONCATENATE('Matter Data'!A2158, " ", 'Matter Data'!B2158, " ", "Client")</f>
        <v xml:space="preserve">  Client</v>
      </c>
      <c r="Y2726" s="19" t="str">
        <f t="shared" si="42"/>
        <v/>
      </c>
    </row>
    <row r="2727" spans="1:25" x14ac:dyDescent="0.25">
      <c r="A2727" s="18" t="str">
        <f>IF(LEN('Contacts Data'!A2166)&gt;20,LEN('Contacts Data'!A2166),"")</f>
        <v/>
      </c>
      <c r="B2727" s="18" t="str">
        <f>IF(LEN('Contacts Data'!B2166)&gt;0, LEN('Contacts Data'!B2166) + LEN('Contacts Data'!C2166), "")</f>
        <v/>
      </c>
      <c r="C2727" s="18" t="str">
        <f>IF(LEN('Contacts Data'!E2166)&gt;20,LEN('Contacts Data'!E2166),"")</f>
        <v/>
      </c>
      <c r="D2727" s="18" t="str">
        <f>IF(LEN('Contacts Data'!F2166)&gt;20,LEN('Contacts Data'!F2166),"")</f>
        <v/>
      </c>
      <c r="E2727" s="18" t="str">
        <f>IF(LEN('Contacts Data'!G2166)&gt;20,LEN('Contacts Data'!G2166),"")</f>
        <v/>
      </c>
      <c r="F2727" s="18" t="str">
        <f>IF(LEN('Contacts Data'!H2166)&gt;60,LEN('Contacts Data'!H2166),"")</f>
        <v/>
      </c>
      <c r="G2727" s="18" t="str">
        <f>IF(LEN('Contacts Data'!I2166)&gt;128,LEN('Contacts Data'!I2166),"")</f>
        <v/>
      </c>
      <c r="H2727" s="18" t="str">
        <f>IF(LEN('Contacts Data'!J2166)&gt;60,LEN('Contacts Data'!J2166),"")</f>
        <v/>
      </c>
      <c r="I2727" s="18" t="str">
        <f>IF(LEN('Contacts Data'!K2166)&gt;30,LEN('Contacts Data'!K2166),"")</f>
        <v/>
      </c>
      <c r="J2727" s="18" t="str">
        <f>IF(LEN('Contacts Data'!L2166)&gt;2,LEN('Contacts Data'!L2166),"")</f>
        <v/>
      </c>
      <c r="K2727" s="18" t="str">
        <f>IF(LEN('Contacts Data'!M2166)&gt;16,LEN('Contacts Data'!M2166),"")</f>
        <v/>
      </c>
      <c r="L2727" s="18" t="str">
        <f>IF(LEN('Contacts Data'!D2166)&gt;128,LEN('Contacts Data'!D2166),"")</f>
        <v/>
      </c>
      <c r="M2727" s="18" t="str">
        <f>IF(LEN('Contacts Data'!O2166)&gt;1024,LEN('Contacts Data'!O2166),"")</f>
        <v/>
      </c>
      <c r="P2727" s="18" t="str">
        <f>IF(LEN('Matter Data'!A2159)&gt;0,LEN('Matter Data'!A2159)+LEN('Matter Data'!B2159),"")</f>
        <v/>
      </c>
      <c r="Q2727" s="18" t="str">
        <f>IF(LEN('Matter Data'!C2159)&gt;80,LEN('Matter Data'!C2159),"")</f>
        <v/>
      </c>
      <c r="R2727" s="18" t="str">
        <f>IF(LEN('Matter Data'!H2159)&gt;40,LEN('Matter Data'!H2159),"")</f>
        <v/>
      </c>
      <c r="S2727" s="21" t="b">
        <f>IF(LEN('Matter Data'!C2159)&gt;0,CONCATENATE('Matter Data'!A2159,'Matter Data'!B2159,'Matter Data'!C2159))</f>
        <v>0</v>
      </c>
      <c r="T2727" s="21">
        <f>IF(LEN('Matter Data'!C2159)&gt;0,COUNTIF($S$2:$S$5001,CONCATENATE('Matter Data'!A2159,'Matter Data'!B2159,'Matter Data'!C2159)),0)</f>
        <v>0</v>
      </c>
      <c r="U2727" s="22" t="str">
        <f>IF(LEN('Contacts Data'!B2166)&gt;0,'Contacts Data'!B2166,"")</f>
        <v/>
      </c>
      <c r="V2727" s="22" t="str">
        <f>IF(LEN('Contacts Data'!C2166)&gt;0,'Contacts Data'!C2166,"")</f>
        <v/>
      </c>
      <c r="W2727" s="22" t="str">
        <f>CONCATENATE(U2727, " ", V2727, " ", 'Contacts Data'!$A2166)</f>
        <v xml:space="preserve">  </v>
      </c>
      <c r="X2727" s="22" t="str">
        <f>CONCATENATE('Matter Data'!A2159, " ", 'Matter Data'!B2159, " ", "Client")</f>
        <v xml:space="preserve">  Client</v>
      </c>
      <c r="Y2727" s="19" t="str">
        <f t="shared" si="42"/>
        <v/>
      </c>
    </row>
    <row r="2728" spans="1:25" x14ac:dyDescent="0.25">
      <c r="A2728" s="18" t="str">
        <f>IF(LEN('Contacts Data'!A2167)&gt;20,LEN('Contacts Data'!A2167),"")</f>
        <v/>
      </c>
      <c r="B2728" s="18" t="str">
        <f>IF(LEN('Contacts Data'!B2167)&gt;0, LEN('Contacts Data'!B2167) + LEN('Contacts Data'!C2167), "")</f>
        <v/>
      </c>
      <c r="C2728" s="18" t="str">
        <f>IF(LEN('Contacts Data'!E2167)&gt;20,LEN('Contacts Data'!E2167),"")</f>
        <v/>
      </c>
      <c r="D2728" s="18" t="str">
        <f>IF(LEN('Contacts Data'!F2167)&gt;20,LEN('Contacts Data'!F2167),"")</f>
        <v/>
      </c>
      <c r="E2728" s="18" t="str">
        <f>IF(LEN('Contacts Data'!G2167)&gt;20,LEN('Contacts Data'!G2167),"")</f>
        <v/>
      </c>
      <c r="F2728" s="18" t="str">
        <f>IF(LEN('Contacts Data'!H2167)&gt;60,LEN('Contacts Data'!H2167),"")</f>
        <v/>
      </c>
      <c r="G2728" s="18" t="str">
        <f>IF(LEN('Contacts Data'!I2167)&gt;128,LEN('Contacts Data'!I2167),"")</f>
        <v/>
      </c>
      <c r="H2728" s="18" t="str">
        <f>IF(LEN('Contacts Data'!J2167)&gt;60,LEN('Contacts Data'!J2167),"")</f>
        <v/>
      </c>
      <c r="I2728" s="18" t="str">
        <f>IF(LEN('Contacts Data'!K2167)&gt;30,LEN('Contacts Data'!K2167),"")</f>
        <v/>
      </c>
      <c r="J2728" s="18" t="str">
        <f>IF(LEN('Contacts Data'!L2167)&gt;2,LEN('Contacts Data'!L2167),"")</f>
        <v/>
      </c>
      <c r="K2728" s="18" t="str">
        <f>IF(LEN('Contacts Data'!M2167)&gt;16,LEN('Contacts Data'!M2167),"")</f>
        <v/>
      </c>
      <c r="L2728" s="18" t="str">
        <f>IF(LEN('Contacts Data'!D2167)&gt;128,LEN('Contacts Data'!D2167),"")</f>
        <v/>
      </c>
      <c r="M2728" s="18" t="str">
        <f>IF(LEN('Contacts Data'!O2167)&gt;1024,LEN('Contacts Data'!O2167),"")</f>
        <v/>
      </c>
      <c r="P2728" s="18" t="str">
        <f>IF(LEN('Matter Data'!A2160)&gt;0,LEN('Matter Data'!A2160)+LEN('Matter Data'!B2160),"")</f>
        <v/>
      </c>
      <c r="Q2728" s="18" t="str">
        <f>IF(LEN('Matter Data'!C2160)&gt;80,LEN('Matter Data'!C2160),"")</f>
        <v/>
      </c>
      <c r="R2728" s="18" t="str">
        <f>IF(LEN('Matter Data'!H2160)&gt;40,LEN('Matter Data'!H2160),"")</f>
        <v/>
      </c>
      <c r="S2728" s="21" t="b">
        <f>IF(LEN('Matter Data'!C2160)&gt;0,CONCATENATE('Matter Data'!A2160,'Matter Data'!B2160,'Matter Data'!C2160))</f>
        <v>0</v>
      </c>
      <c r="T2728" s="21">
        <f>IF(LEN('Matter Data'!C2160)&gt;0,COUNTIF($S$2:$S$5001,CONCATENATE('Matter Data'!A2160,'Matter Data'!B2160,'Matter Data'!C2160)),0)</f>
        <v>0</v>
      </c>
      <c r="U2728" s="22" t="str">
        <f>IF(LEN('Contacts Data'!B2167)&gt;0,'Contacts Data'!B2167,"")</f>
        <v/>
      </c>
      <c r="V2728" s="22" t="str">
        <f>IF(LEN('Contacts Data'!C2167)&gt;0,'Contacts Data'!C2167,"")</f>
        <v/>
      </c>
      <c r="W2728" s="22" t="str">
        <f>CONCATENATE(U2728, " ", V2728, " ", 'Contacts Data'!$A2167)</f>
        <v xml:space="preserve">  </v>
      </c>
      <c r="X2728" s="22" t="str">
        <f>CONCATENATE('Matter Data'!A2160, " ", 'Matter Data'!B2160, " ", "Client")</f>
        <v xml:space="preserve">  Client</v>
      </c>
      <c r="Y2728" s="19" t="str">
        <f t="shared" si="42"/>
        <v/>
      </c>
    </row>
    <row r="2729" spans="1:25" x14ac:dyDescent="0.25">
      <c r="A2729" s="18" t="str">
        <f>IF(LEN('Contacts Data'!A2168)&gt;20,LEN('Contacts Data'!A2168),"")</f>
        <v/>
      </c>
      <c r="B2729" s="18" t="str">
        <f>IF(LEN('Contacts Data'!B2168)&gt;0, LEN('Contacts Data'!B2168) + LEN('Contacts Data'!C2168), "")</f>
        <v/>
      </c>
      <c r="C2729" s="18" t="str">
        <f>IF(LEN('Contacts Data'!E2168)&gt;20,LEN('Contacts Data'!E2168),"")</f>
        <v/>
      </c>
      <c r="D2729" s="18" t="str">
        <f>IF(LEN('Contacts Data'!F2168)&gt;20,LEN('Contacts Data'!F2168),"")</f>
        <v/>
      </c>
      <c r="E2729" s="18" t="str">
        <f>IF(LEN('Contacts Data'!G2168)&gt;20,LEN('Contacts Data'!G2168),"")</f>
        <v/>
      </c>
      <c r="F2729" s="18" t="str">
        <f>IF(LEN('Contacts Data'!H2168)&gt;60,LEN('Contacts Data'!H2168),"")</f>
        <v/>
      </c>
      <c r="G2729" s="18" t="str">
        <f>IF(LEN('Contacts Data'!I2168)&gt;128,LEN('Contacts Data'!I2168),"")</f>
        <v/>
      </c>
      <c r="H2729" s="18" t="str">
        <f>IF(LEN('Contacts Data'!J2168)&gt;60,LEN('Contacts Data'!J2168),"")</f>
        <v/>
      </c>
      <c r="I2729" s="18" t="str">
        <f>IF(LEN('Contacts Data'!K2168)&gt;30,LEN('Contacts Data'!K2168),"")</f>
        <v/>
      </c>
      <c r="J2729" s="18" t="str">
        <f>IF(LEN('Contacts Data'!L2168)&gt;2,LEN('Contacts Data'!L2168),"")</f>
        <v/>
      </c>
      <c r="K2729" s="18" t="str">
        <f>IF(LEN('Contacts Data'!M2168)&gt;16,LEN('Contacts Data'!M2168),"")</f>
        <v/>
      </c>
      <c r="L2729" s="18" t="str">
        <f>IF(LEN('Contacts Data'!D2168)&gt;128,LEN('Contacts Data'!D2168),"")</f>
        <v/>
      </c>
      <c r="M2729" s="18" t="str">
        <f>IF(LEN('Contacts Data'!O2168)&gt;1024,LEN('Contacts Data'!O2168),"")</f>
        <v/>
      </c>
      <c r="P2729" s="18" t="str">
        <f>IF(LEN('Matter Data'!A2161)&gt;0,LEN('Matter Data'!A2161)+LEN('Matter Data'!B2161),"")</f>
        <v/>
      </c>
      <c r="Q2729" s="18" t="str">
        <f>IF(LEN('Matter Data'!C2161)&gt;80,LEN('Matter Data'!C2161),"")</f>
        <v/>
      </c>
      <c r="R2729" s="18" t="str">
        <f>IF(LEN('Matter Data'!H2161)&gt;40,LEN('Matter Data'!H2161),"")</f>
        <v/>
      </c>
      <c r="S2729" s="21" t="b">
        <f>IF(LEN('Matter Data'!C2161)&gt;0,CONCATENATE('Matter Data'!A2161,'Matter Data'!B2161,'Matter Data'!C2161))</f>
        <v>0</v>
      </c>
      <c r="T2729" s="21">
        <f>IF(LEN('Matter Data'!C2161)&gt;0,COUNTIF($S$2:$S$5001,CONCATENATE('Matter Data'!A2161,'Matter Data'!B2161,'Matter Data'!C2161)),0)</f>
        <v>0</v>
      </c>
      <c r="U2729" s="22" t="str">
        <f>IF(LEN('Contacts Data'!B2168)&gt;0,'Contacts Data'!B2168,"")</f>
        <v/>
      </c>
      <c r="V2729" s="22" t="str">
        <f>IF(LEN('Contacts Data'!C2168)&gt;0,'Contacts Data'!C2168,"")</f>
        <v/>
      </c>
      <c r="W2729" s="22" t="str">
        <f>CONCATENATE(U2729, " ", V2729, " ", 'Contacts Data'!$A2168)</f>
        <v xml:space="preserve">  </v>
      </c>
      <c r="X2729" s="22" t="str">
        <f>CONCATENATE('Matter Data'!A2161, " ", 'Matter Data'!B2161, " ", "Client")</f>
        <v xml:space="preserve">  Client</v>
      </c>
      <c r="Y2729" s="19" t="str">
        <f t="shared" si="42"/>
        <v/>
      </c>
    </row>
    <row r="2730" spans="1:25" x14ac:dyDescent="0.25">
      <c r="A2730" s="18" t="str">
        <f>IF(LEN('Contacts Data'!A2169)&gt;20,LEN('Contacts Data'!A2169),"")</f>
        <v/>
      </c>
      <c r="B2730" s="18" t="str">
        <f>IF(LEN('Contacts Data'!B2169)&gt;0, LEN('Contacts Data'!B2169) + LEN('Contacts Data'!C2169), "")</f>
        <v/>
      </c>
      <c r="C2730" s="18" t="str">
        <f>IF(LEN('Contacts Data'!E2169)&gt;20,LEN('Contacts Data'!E2169),"")</f>
        <v/>
      </c>
      <c r="D2730" s="18" t="str">
        <f>IF(LEN('Contacts Data'!F2169)&gt;20,LEN('Contacts Data'!F2169),"")</f>
        <v/>
      </c>
      <c r="E2730" s="18" t="str">
        <f>IF(LEN('Contacts Data'!G2169)&gt;20,LEN('Contacts Data'!G2169),"")</f>
        <v/>
      </c>
      <c r="F2730" s="18" t="str">
        <f>IF(LEN('Contacts Data'!H2169)&gt;60,LEN('Contacts Data'!H2169),"")</f>
        <v/>
      </c>
      <c r="G2730" s="18" t="str">
        <f>IF(LEN('Contacts Data'!I2169)&gt;128,LEN('Contacts Data'!I2169),"")</f>
        <v/>
      </c>
      <c r="H2730" s="18" t="str">
        <f>IF(LEN('Contacts Data'!J2169)&gt;60,LEN('Contacts Data'!J2169),"")</f>
        <v/>
      </c>
      <c r="I2730" s="18" t="str">
        <f>IF(LEN('Contacts Data'!K2169)&gt;30,LEN('Contacts Data'!K2169),"")</f>
        <v/>
      </c>
      <c r="J2730" s="18" t="str">
        <f>IF(LEN('Contacts Data'!L2169)&gt;2,LEN('Contacts Data'!L2169),"")</f>
        <v/>
      </c>
      <c r="K2730" s="18" t="str">
        <f>IF(LEN('Contacts Data'!M2169)&gt;16,LEN('Contacts Data'!M2169),"")</f>
        <v/>
      </c>
      <c r="L2730" s="18" t="str">
        <f>IF(LEN('Contacts Data'!D2169)&gt;128,LEN('Contacts Data'!D2169),"")</f>
        <v/>
      </c>
      <c r="M2730" s="18" t="str">
        <f>IF(LEN('Contacts Data'!O2169)&gt;1024,LEN('Contacts Data'!O2169),"")</f>
        <v/>
      </c>
      <c r="P2730" s="18" t="str">
        <f>IF(LEN('Matter Data'!A2162)&gt;0,LEN('Matter Data'!A2162)+LEN('Matter Data'!B2162),"")</f>
        <v/>
      </c>
      <c r="Q2730" s="18" t="str">
        <f>IF(LEN('Matter Data'!C2162)&gt;80,LEN('Matter Data'!C2162),"")</f>
        <v/>
      </c>
      <c r="R2730" s="18" t="str">
        <f>IF(LEN('Matter Data'!H2162)&gt;40,LEN('Matter Data'!H2162),"")</f>
        <v/>
      </c>
      <c r="S2730" s="21" t="b">
        <f>IF(LEN('Matter Data'!C2162)&gt;0,CONCATENATE('Matter Data'!A2162,'Matter Data'!B2162,'Matter Data'!C2162))</f>
        <v>0</v>
      </c>
      <c r="T2730" s="21">
        <f>IF(LEN('Matter Data'!C2162)&gt;0,COUNTIF($S$2:$S$5001,CONCATENATE('Matter Data'!A2162,'Matter Data'!B2162,'Matter Data'!C2162)),0)</f>
        <v>0</v>
      </c>
      <c r="U2730" s="22" t="str">
        <f>IF(LEN('Contacts Data'!B2169)&gt;0,'Contacts Data'!B2169,"")</f>
        <v/>
      </c>
      <c r="V2730" s="22" t="str">
        <f>IF(LEN('Contacts Data'!C2169)&gt;0,'Contacts Data'!C2169,"")</f>
        <v/>
      </c>
      <c r="W2730" s="22" t="str">
        <f>CONCATENATE(U2730, " ", V2730, " ", 'Contacts Data'!$A2169)</f>
        <v xml:space="preserve">  </v>
      </c>
      <c r="X2730" s="22" t="str">
        <f>CONCATENATE('Matter Data'!A2162, " ", 'Matter Data'!B2162, " ", "Client")</f>
        <v xml:space="preserve">  Client</v>
      </c>
      <c r="Y2730" s="19" t="str">
        <f t="shared" ref="Y2730:Y2793" si="43">IFERROR(VLOOKUP(X2730,$W$2:$W$5001,1,FALSE),"")</f>
        <v/>
      </c>
    </row>
    <row r="2731" spans="1:25" x14ac:dyDescent="0.25">
      <c r="A2731" s="18" t="str">
        <f>IF(LEN('Contacts Data'!A2170)&gt;20,LEN('Contacts Data'!A2170),"")</f>
        <v/>
      </c>
      <c r="B2731" s="18" t="str">
        <f>IF(LEN('Contacts Data'!B2170)&gt;0, LEN('Contacts Data'!B2170) + LEN('Contacts Data'!C2170), "")</f>
        <v/>
      </c>
      <c r="C2731" s="18" t="str">
        <f>IF(LEN('Contacts Data'!E2170)&gt;20,LEN('Contacts Data'!E2170),"")</f>
        <v/>
      </c>
      <c r="D2731" s="18" t="str">
        <f>IF(LEN('Contacts Data'!F2170)&gt;20,LEN('Contacts Data'!F2170),"")</f>
        <v/>
      </c>
      <c r="E2731" s="18" t="str">
        <f>IF(LEN('Contacts Data'!G2170)&gt;20,LEN('Contacts Data'!G2170),"")</f>
        <v/>
      </c>
      <c r="F2731" s="18" t="str">
        <f>IF(LEN('Contacts Data'!H2170)&gt;60,LEN('Contacts Data'!H2170),"")</f>
        <v/>
      </c>
      <c r="G2731" s="18" t="str">
        <f>IF(LEN('Contacts Data'!I2170)&gt;128,LEN('Contacts Data'!I2170),"")</f>
        <v/>
      </c>
      <c r="H2731" s="18" t="str">
        <f>IF(LEN('Contacts Data'!J2170)&gt;60,LEN('Contacts Data'!J2170),"")</f>
        <v/>
      </c>
      <c r="I2731" s="18" t="str">
        <f>IF(LEN('Contacts Data'!K2170)&gt;30,LEN('Contacts Data'!K2170),"")</f>
        <v/>
      </c>
      <c r="J2731" s="18" t="str">
        <f>IF(LEN('Contacts Data'!L2170)&gt;2,LEN('Contacts Data'!L2170),"")</f>
        <v/>
      </c>
      <c r="K2731" s="18" t="str">
        <f>IF(LEN('Contacts Data'!M2170)&gt;16,LEN('Contacts Data'!M2170),"")</f>
        <v/>
      </c>
      <c r="L2731" s="18" t="str">
        <f>IF(LEN('Contacts Data'!D2170)&gt;128,LEN('Contacts Data'!D2170),"")</f>
        <v/>
      </c>
      <c r="M2731" s="18" t="str">
        <f>IF(LEN('Contacts Data'!O2170)&gt;1024,LEN('Contacts Data'!O2170),"")</f>
        <v/>
      </c>
      <c r="P2731" s="18" t="str">
        <f>IF(LEN('Matter Data'!A2163)&gt;0,LEN('Matter Data'!A2163)+LEN('Matter Data'!B2163),"")</f>
        <v/>
      </c>
      <c r="Q2731" s="18" t="str">
        <f>IF(LEN('Matter Data'!C2163)&gt;80,LEN('Matter Data'!C2163),"")</f>
        <v/>
      </c>
      <c r="R2731" s="18" t="str">
        <f>IF(LEN('Matter Data'!H2163)&gt;40,LEN('Matter Data'!H2163),"")</f>
        <v/>
      </c>
      <c r="S2731" s="21" t="b">
        <f>IF(LEN('Matter Data'!C2163)&gt;0,CONCATENATE('Matter Data'!A2163,'Matter Data'!B2163,'Matter Data'!C2163))</f>
        <v>0</v>
      </c>
      <c r="T2731" s="21">
        <f>IF(LEN('Matter Data'!C2163)&gt;0,COUNTIF($S$2:$S$5001,CONCATENATE('Matter Data'!A2163,'Matter Data'!B2163,'Matter Data'!C2163)),0)</f>
        <v>0</v>
      </c>
      <c r="U2731" s="22" t="str">
        <f>IF(LEN('Contacts Data'!B2170)&gt;0,'Contacts Data'!B2170,"")</f>
        <v/>
      </c>
      <c r="V2731" s="22" t="str">
        <f>IF(LEN('Contacts Data'!C2170)&gt;0,'Contacts Data'!C2170,"")</f>
        <v/>
      </c>
      <c r="W2731" s="22" t="str">
        <f>CONCATENATE(U2731, " ", V2731, " ", 'Contacts Data'!$A2170)</f>
        <v xml:space="preserve">  </v>
      </c>
      <c r="X2731" s="22" t="str">
        <f>CONCATENATE('Matter Data'!A2163, " ", 'Matter Data'!B2163, " ", "Client")</f>
        <v xml:space="preserve">  Client</v>
      </c>
      <c r="Y2731" s="19" t="str">
        <f t="shared" si="43"/>
        <v/>
      </c>
    </row>
    <row r="2732" spans="1:25" x14ac:dyDescent="0.25">
      <c r="A2732" s="18" t="str">
        <f>IF(LEN('Contacts Data'!A2171)&gt;20,LEN('Contacts Data'!A2171),"")</f>
        <v/>
      </c>
      <c r="B2732" s="18" t="str">
        <f>IF(LEN('Contacts Data'!B2171)&gt;0, LEN('Contacts Data'!B2171) + LEN('Contacts Data'!C2171), "")</f>
        <v/>
      </c>
      <c r="C2732" s="18" t="str">
        <f>IF(LEN('Contacts Data'!E2171)&gt;20,LEN('Contacts Data'!E2171),"")</f>
        <v/>
      </c>
      <c r="D2732" s="18" t="str">
        <f>IF(LEN('Contacts Data'!F2171)&gt;20,LEN('Contacts Data'!F2171),"")</f>
        <v/>
      </c>
      <c r="E2732" s="18" t="str">
        <f>IF(LEN('Contacts Data'!G2171)&gt;20,LEN('Contacts Data'!G2171),"")</f>
        <v/>
      </c>
      <c r="F2732" s="18" t="str">
        <f>IF(LEN('Contacts Data'!H2171)&gt;60,LEN('Contacts Data'!H2171),"")</f>
        <v/>
      </c>
      <c r="G2732" s="18" t="str">
        <f>IF(LEN('Contacts Data'!I2171)&gt;128,LEN('Contacts Data'!I2171),"")</f>
        <v/>
      </c>
      <c r="H2732" s="18" t="str">
        <f>IF(LEN('Contacts Data'!J2171)&gt;60,LEN('Contacts Data'!J2171),"")</f>
        <v/>
      </c>
      <c r="I2732" s="18" t="str">
        <f>IF(LEN('Contacts Data'!K2171)&gt;30,LEN('Contacts Data'!K2171),"")</f>
        <v/>
      </c>
      <c r="J2732" s="18" t="str">
        <f>IF(LEN('Contacts Data'!L2171)&gt;2,LEN('Contacts Data'!L2171),"")</f>
        <v/>
      </c>
      <c r="K2732" s="18" t="str">
        <f>IF(LEN('Contacts Data'!M2171)&gt;16,LEN('Contacts Data'!M2171),"")</f>
        <v/>
      </c>
      <c r="L2732" s="18" t="str">
        <f>IF(LEN('Contacts Data'!D2171)&gt;128,LEN('Contacts Data'!D2171),"")</f>
        <v/>
      </c>
      <c r="M2732" s="18" t="str">
        <f>IF(LEN('Contacts Data'!O2171)&gt;1024,LEN('Contacts Data'!O2171),"")</f>
        <v/>
      </c>
      <c r="P2732" s="18" t="str">
        <f>IF(LEN('Matter Data'!A2164)&gt;0,LEN('Matter Data'!A2164)+LEN('Matter Data'!B2164),"")</f>
        <v/>
      </c>
      <c r="Q2732" s="18" t="str">
        <f>IF(LEN('Matter Data'!C2164)&gt;80,LEN('Matter Data'!C2164),"")</f>
        <v/>
      </c>
      <c r="R2732" s="18" t="str">
        <f>IF(LEN('Matter Data'!H2164)&gt;40,LEN('Matter Data'!H2164),"")</f>
        <v/>
      </c>
      <c r="S2732" s="21" t="b">
        <f>IF(LEN('Matter Data'!C2164)&gt;0,CONCATENATE('Matter Data'!A2164,'Matter Data'!B2164,'Matter Data'!C2164))</f>
        <v>0</v>
      </c>
      <c r="T2732" s="21">
        <f>IF(LEN('Matter Data'!C2164)&gt;0,COUNTIF($S$2:$S$5001,CONCATENATE('Matter Data'!A2164,'Matter Data'!B2164,'Matter Data'!C2164)),0)</f>
        <v>0</v>
      </c>
      <c r="U2732" s="22" t="str">
        <f>IF(LEN('Contacts Data'!B2171)&gt;0,'Contacts Data'!B2171,"")</f>
        <v/>
      </c>
      <c r="V2732" s="22" t="str">
        <f>IF(LEN('Contacts Data'!C2171)&gt;0,'Contacts Data'!C2171,"")</f>
        <v/>
      </c>
      <c r="W2732" s="22" t="str">
        <f>CONCATENATE(U2732, " ", V2732, " ", 'Contacts Data'!$A2171)</f>
        <v xml:space="preserve">  </v>
      </c>
      <c r="X2732" s="22" t="str">
        <f>CONCATENATE('Matter Data'!A2164, " ", 'Matter Data'!B2164, " ", "Client")</f>
        <v xml:space="preserve">  Client</v>
      </c>
      <c r="Y2732" s="19" t="str">
        <f t="shared" si="43"/>
        <v/>
      </c>
    </row>
    <row r="2733" spans="1:25" x14ac:dyDescent="0.25">
      <c r="A2733" s="18" t="str">
        <f>IF(LEN('Contacts Data'!A2172)&gt;20,LEN('Contacts Data'!A2172),"")</f>
        <v/>
      </c>
      <c r="B2733" s="18" t="str">
        <f>IF(LEN('Contacts Data'!B2172)&gt;0, LEN('Contacts Data'!B2172) + LEN('Contacts Data'!C2172), "")</f>
        <v/>
      </c>
      <c r="C2733" s="18" t="str">
        <f>IF(LEN('Contacts Data'!E2172)&gt;20,LEN('Contacts Data'!E2172),"")</f>
        <v/>
      </c>
      <c r="D2733" s="18" t="str">
        <f>IF(LEN('Contacts Data'!F2172)&gt;20,LEN('Contacts Data'!F2172),"")</f>
        <v/>
      </c>
      <c r="E2733" s="18" t="str">
        <f>IF(LEN('Contacts Data'!G2172)&gt;20,LEN('Contacts Data'!G2172),"")</f>
        <v/>
      </c>
      <c r="F2733" s="18" t="str">
        <f>IF(LEN('Contacts Data'!H2172)&gt;60,LEN('Contacts Data'!H2172),"")</f>
        <v/>
      </c>
      <c r="G2733" s="18" t="str">
        <f>IF(LEN('Contacts Data'!I2172)&gt;128,LEN('Contacts Data'!I2172),"")</f>
        <v/>
      </c>
      <c r="H2733" s="18" t="str">
        <f>IF(LEN('Contacts Data'!J2172)&gt;60,LEN('Contacts Data'!J2172),"")</f>
        <v/>
      </c>
      <c r="I2733" s="18" t="str">
        <f>IF(LEN('Contacts Data'!K2172)&gt;30,LEN('Contacts Data'!K2172),"")</f>
        <v/>
      </c>
      <c r="J2733" s="18" t="str">
        <f>IF(LEN('Contacts Data'!L2172)&gt;2,LEN('Contacts Data'!L2172),"")</f>
        <v/>
      </c>
      <c r="K2733" s="18" t="str">
        <f>IF(LEN('Contacts Data'!M2172)&gt;16,LEN('Contacts Data'!M2172),"")</f>
        <v/>
      </c>
      <c r="L2733" s="18" t="str">
        <f>IF(LEN('Contacts Data'!D2172)&gt;128,LEN('Contacts Data'!D2172),"")</f>
        <v/>
      </c>
      <c r="M2733" s="18" t="str">
        <f>IF(LEN('Contacts Data'!O2172)&gt;1024,LEN('Contacts Data'!O2172),"")</f>
        <v/>
      </c>
      <c r="P2733" s="18" t="str">
        <f>IF(LEN('Matter Data'!A2165)&gt;0,LEN('Matter Data'!A2165)+LEN('Matter Data'!B2165),"")</f>
        <v/>
      </c>
      <c r="Q2733" s="18" t="str">
        <f>IF(LEN('Matter Data'!C2165)&gt;80,LEN('Matter Data'!C2165),"")</f>
        <v/>
      </c>
      <c r="R2733" s="18" t="str">
        <f>IF(LEN('Matter Data'!H2165)&gt;40,LEN('Matter Data'!H2165),"")</f>
        <v/>
      </c>
      <c r="S2733" s="21" t="b">
        <f>IF(LEN('Matter Data'!C2165)&gt;0,CONCATENATE('Matter Data'!A2165,'Matter Data'!B2165,'Matter Data'!C2165))</f>
        <v>0</v>
      </c>
      <c r="T2733" s="21">
        <f>IF(LEN('Matter Data'!C2165)&gt;0,COUNTIF($S$2:$S$5001,CONCATENATE('Matter Data'!A2165,'Matter Data'!B2165,'Matter Data'!C2165)),0)</f>
        <v>0</v>
      </c>
      <c r="U2733" s="22" t="str">
        <f>IF(LEN('Contacts Data'!B2172)&gt;0,'Contacts Data'!B2172,"")</f>
        <v/>
      </c>
      <c r="V2733" s="22" t="str">
        <f>IF(LEN('Contacts Data'!C2172)&gt;0,'Contacts Data'!C2172,"")</f>
        <v/>
      </c>
      <c r="W2733" s="22" t="str">
        <f>CONCATENATE(U2733, " ", V2733, " ", 'Contacts Data'!$A2172)</f>
        <v xml:space="preserve">  </v>
      </c>
      <c r="X2733" s="22" t="str">
        <f>CONCATENATE('Matter Data'!A2165, " ", 'Matter Data'!B2165, " ", "Client")</f>
        <v xml:space="preserve">  Client</v>
      </c>
      <c r="Y2733" s="19" t="str">
        <f t="shared" si="43"/>
        <v/>
      </c>
    </row>
    <row r="2734" spans="1:25" x14ac:dyDescent="0.25">
      <c r="A2734" s="18" t="str">
        <f>IF(LEN('Contacts Data'!A2173)&gt;20,LEN('Contacts Data'!A2173),"")</f>
        <v/>
      </c>
      <c r="B2734" s="18" t="str">
        <f>IF(LEN('Contacts Data'!B2173)&gt;0, LEN('Contacts Data'!B2173) + LEN('Contacts Data'!C2173), "")</f>
        <v/>
      </c>
      <c r="C2734" s="18" t="str">
        <f>IF(LEN('Contacts Data'!E2173)&gt;20,LEN('Contacts Data'!E2173),"")</f>
        <v/>
      </c>
      <c r="D2734" s="18" t="str">
        <f>IF(LEN('Contacts Data'!F2173)&gt;20,LEN('Contacts Data'!F2173),"")</f>
        <v/>
      </c>
      <c r="E2734" s="18" t="str">
        <f>IF(LEN('Contacts Data'!G2173)&gt;20,LEN('Contacts Data'!G2173),"")</f>
        <v/>
      </c>
      <c r="F2734" s="18" t="str">
        <f>IF(LEN('Contacts Data'!H2173)&gt;60,LEN('Contacts Data'!H2173),"")</f>
        <v/>
      </c>
      <c r="G2734" s="18" t="str">
        <f>IF(LEN('Contacts Data'!I2173)&gt;128,LEN('Contacts Data'!I2173),"")</f>
        <v/>
      </c>
      <c r="H2734" s="18" t="str">
        <f>IF(LEN('Contacts Data'!J2173)&gt;60,LEN('Contacts Data'!J2173),"")</f>
        <v/>
      </c>
      <c r="I2734" s="18" t="str">
        <f>IF(LEN('Contacts Data'!K2173)&gt;30,LEN('Contacts Data'!K2173),"")</f>
        <v/>
      </c>
      <c r="J2734" s="18" t="str">
        <f>IF(LEN('Contacts Data'!L2173)&gt;2,LEN('Contacts Data'!L2173),"")</f>
        <v/>
      </c>
      <c r="K2734" s="18" t="str">
        <f>IF(LEN('Contacts Data'!M2173)&gt;16,LEN('Contacts Data'!M2173),"")</f>
        <v/>
      </c>
      <c r="L2734" s="18" t="str">
        <f>IF(LEN('Contacts Data'!D2173)&gt;128,LEN('Contacts Data'!D2173),"")</f>
        <v/>
      </c>
      <c r="M2734" s="18" t="str">
        <f>IF(LEN('Contacts Data'!O2173)&gt;1024,LEN('Contacts Data'!O2173),"")</f>
        <v/>
      </c>
      <c r="P2734" s="18" t="str">
        <f>IF(LEN('Matter Data'!A2166)&gt;0,LEN('Matter Data'!A2166)+LEN('Matter Data'!B2166),"")</f>
        <v/>
      </c>
      <c r="Q2734" s="18" t="str">
        <f>IF(LEN('Matter Data'!C2166)&gt;80,LEN('Matter Data'!C2166),"")</f>
        <v/>
      </c>
      <c r="R2734" s="18" t="str">
        <f>IF(LEN('Matter Data'!H2166)&gt;40,LEN('Matter Data'!H2166),"")</f>
        <v/>
      </c>
      <c r="S2734" s="21" t="b">
        <f>IF(LEN('Matter Data'!C2166)&gt;0,CONCATENATE('Matter Data'!A2166,'Matter Data'!B2166,'Matter Data'!C2166))</f>
        <v>0</v>
      </c>
      <c r="T2734" s="21">
        <f>IF(LEN('Matter Data'!C2166)&gt;0,COUNTIF($S$2:$S$5001,CONCATENATE('Matter Data'!A2166,'Matter Data'!B2166,'Matter Data'!C2166)),0)</f>
        <v>0</v>
      </c>
      <c r="U2734" s="22" t="str">
        <f>IF(LEN('Contacts Data'!B2173)&gt;0,'Contacts Data'!B2173,"")</f>
        <v/>
      </c>
      <c r="V2734" s="22" t="str">
        <f>IF(LEN('Contacts Data'!C2173)&gt;0,'Contacts Data'!C2173,"")</f>
        <v/>
      </c>
      <c r="W2734" s="22" t="str">
        <f>CONCATENATE(U2734, " ", V2734, " ", 'Contacts Data'!$A2173)</f>
        <v xml:space="preserve">  </v>
      </c>
      <c r="X2734" s="22" t="str">
        <f>CONCATENATE('Matter Data'!A2166, " ", 'Matter Data'!B2166, " ", "Client")</f>
        <v xml:space="preserve">  Client</v>
      </c>
      <c r="Y2734" s="19" t="str">
        <f t="shared" si="43"/>
        <v/>
      </c>
    </row>
    <row r="2735" spans="1:25" x14ac:dyDescent="0.25">
      <c r="A2735" s="18" t="str">
        <f>IF(LEN('Contacts Data'!A2174)&gt;20,LEN('Contacts Data'!A2174),"")</f>
        <v/>
      </c>
      <c r="B2735" s="18" t="str">
        <f>IF(LEN('Contacts Data'!B2174)&gt;0, LEN('Contacts Data'!B2174) + LEN('Contacts Data'!C2174), "")</f>
        <v/>
      </c>
      <c r="C2735" s="18" t="str">
        <f>IF(LEN('Contacts Data'!E2174)&gt;20,LEN('Contacts Data'!E2174),"")</f>
        <v/>
      </c>
      <c r="D2735" s="18" t="str">
        <f>IF(LEN('Contacts Data'!F2174)&gt;20,LEN('Contacts Data'!F2174),"")</f>
        <v/>
      </c>
      <c r="E2735" s="18" t="str">
        <f>IF(LEN('Contacts Data'!G2174)&gt;20,LEN('Contacts Data'!G2174),"")</f>
        <v/>
      </c>
      <c r="F2735" s="18" t="str">
        <f>IF(LEN('Contacts Data'!H2174)&gt;60,LEN('Contacts Data'!H2174),"")</f>
        <v/>
      </c>
      <c r="G2735" s="18" t="str">
        <f>IF(LEN('Contacts Data'!I2174)&gt;128,LEN('Contacts Data'!I2174),"")</f>
        <v/>
      </c>
      <c r="H2735" s="18" t="str">
        <f>IF(LEN('Contacts Data'!J2174)&gt;60,LEN('Contacts Data'!J2174),"")</f>
        <v/>
      </c>
      <c r="I2735" s="18" t="str">
        <f>IF(LEN('Contacts Data'!K2174)&gt;30,LEN('Contacts Data'!K2174),"")</f>
        <v/>
      </c>
      <c r="J2735" s="18" t="str">
        <f>IF(LEN('Contacts Data'!L2174)&gt;2,LEN('Contacts Data'!L2174),"")</f>
        <v/>
      </c>
      <c r="K2735" s="18" t="str">
        <f>IF(LEN('Contacts Data'!M2174)&gt;16,LEN('Contacts Data'!M2174),"")</f>
        <v/>
      </c>
      <c r="L2735" s="18" t="str">
        <f>IF(LEN('Contacts Data'!D2174)&gt;128,LEN('Contacts Data'!D2174),"")</f>
        <v/>
      </c>
      <c r="M2735" s="18" t="str">
        <f>IF(LEN('Contacts Data'!O2174)&gt;1024,LEN('Contacts Data'!O2174),"")</f>
        <v/>
      </c>
      <c r="P2735" s="18" t="str">
        <f>IF(LEN('Matter Data'!A2167)&gt;0,LEN('Matter Data'!A2167)+LEN('Matter Data'!B2167),"")</f>
        <v/>
      </c>
      <c r="Q2735" s="18" t="str">
        <f>IF(LEN('Matter Data'!C2167)&gt;80,LEN('Matter Data'!C2167),"")</f>
        <v/>
      </c>
      <c r="R2735" s="18" t="str">
        <f>IF(LEN('Matter Data'!H2167)&gt;40,LEN('Matter Data'!H2167),"")</f>
        <v/>
      </c>
      <c r="S2735" s="21" t="b">
        <f>IF(LEN('Matter Data'!C2167)&gt;0,CONCATENATE('Matter Data'!A2167,'Matter Data'!B2167,'Matter Data'!C2167))</f>
        <v>0</v>
      </c>
      <c r="T2735" s="21">
        <f>IF(LEN('Matter Data'!C2167)&gt;0,COUNTIF($S$2:$S$5001,CONCATENATE('Matter Data'!A2167,'Matter Data'!B2167,'Matter Data'!C2167)),0)</f>
        <v>0</v>
      </c>
      <c r="U2735" s="22" t="str">
        <f>IF(LEN('Contacts Data'!B2174)&gt;0,'Contacts Data'!B2174,"")</f>
        <v/>
      </c>
      <c r="V2735" s="22" t="str">
        <f>IF(LEN('Contacts Data'!C2174)&gt;0,'Contacts Data'!C2174,"")</f>
        <v/>
      </c>
      <c r="W2735" s="22" t="str">
        <f>CONCATENATE(U2735, " ", V2735, " ", 'Contacts Data'!$A2174)</f>
        <v xml:space="preserve">  </v>
      </c>
      <c r="X2735" s="22" t="str">
        <f>CONCATENATE('Matter Data'!A2167, " ", 'Matter Data'!B2167, " ", "Client")</f>
        <v xml:space="preserve">  Client</v>
      </c>
      <c r="Y2735" s="19" t="str">
        <f t="shared" si="43"/>
        <v/>
      </c>
    </row>
    <row r="2736" spans="1:25" x14ac:dyDescent="0.25">
      <c r="A2736" s="18" t="str">
        <f>IF(LEN('Contacts Data'!A2175)&gt;20,LEN('Contacts Data'!A2175),"")</f>
        <v/>
      </c>
      <c r="B2736" s="18" t="str">
        <f>IF(LEN('Contacts Data'!B2175)&gt;0, LEN('Contacts Data'!B2175) + LEN('Contacts Data'!C2175), "")</f>
        <v/>
      </c>
      <c r="C2736" s="18" t="str">
        <f>IF(LEN('Contacts Data'!E2175)&gt;20,LEN('Contacts Data'!E2175),"")</f>
        <v/>
      </c>
      <c r="D2736" s="18" t="str">
        <f>IF(LEN('Contacts Data'!F2175)&gt;20,LEN('Contacts Data'!F2175),"")</f>
        <v/>
      </c>
      <c r="E2736" s="18" t="str">
        <f>IF(LEN('Contacts Data'!G2175)&gt;20,LEN('Contacts Data'!G2175),"")</f>
        <v/>
      </c>
      <c r="F2736" s="18" t="str">
        <f>IF(LEN('Contacts Data'!H2175)&gt;60,LEN('Contacts Data'!H2175),"")</f>
        <v/>
      </c>
      <c r="G2736" s="18" t="str">
        <f>IF(LEN('Contacts Data'!I2175)&gt;128,LEN('Contacts Data'!I2175),"")</f>
        <v/>
      </c>
      <c r="H2736" s="18" t="str">
        <f>IF(LEN('Contacts Data'!J2175)&gt;60,LEN('Contacts Data'!J2175),"")</f>
        <v/>
      </c>
      <c r="I2736" s="18" t="str">
        <f>IF(LEN('Contacts Data'!K2175)&gt;30,LEN('Contacts Data'!K2175),"")</f>
        <v/>
      </c>
      <c r="J2736" s="18" t="str">
        <f>IF(LEN('Contacts Data'!L2175)&gt;2,LEN('Contacts Data'!L2175),"")</f>
        <v/>
      </c>
      <c r="K2736" s="18" t="str">
        <f>IF(LEN('Contacts Data'!M2175)&gt;16,LEN('Contacts Data'!M2175),"")</f>
        <v/>
      </c>
      <c r="L2736" s="18" t="str">
        <f>IF(LEN('Contacts Data'!D2175)&gt;128,LEN('Contacts Data'!D2175),"")</f>
        <v/>
      </c>
      <c r="M2736" s="18" t="str">
        <f>IF(LEN('Contacts Data'!O2175)&gt;1024,LEN('Contacts Data'!O2175),"")</f>
        <v/>
      </c>
      <c r="P2736" s="18" t="str">
        <f>IF(LEN('Matter Data'!A2168)&gt;0,LEN('Matter Data'!A2168)+LEN('Matter Data'!B2168),"")</f>
        <v/>
      </c>
      <c r="Q2736" s="18" t="str">
        <f>IF(LEN('Matter Data'!C2168)&gt;80,LEN('Matter Data'!C2168),"")</f>
        <v/>
      </c>
      <c r="R2736" s="18" t="str">
        <f>IF(LEN('Matter Data'!H2168)&gt;40,LEN('Matter Data'!H2168),"")</f>
        <v/>
      </c>
      <c r="S2736" s="21" t="b">
        <f>IF(LEN('Matter Data'!C2168)&gt;0,CONCATENATE('Matter Data'!A2168,'Matter Data'!B2168,'Matter Data'!C2168))</f>
        <v>0</v>
      </c>
      <c r="T2736" s="21">
        <f>IF(LEN('Matter Data'!C2168)&gt;0,COUNTIF($S$2:$S$5001,CONCATENATE('Matter Data'!A2168,'Matter Data'!B2168,'Matter Data'!C2168)),0)</f>
        <v>0</v>
      </c>
      <c r="U2736" s="22" t="str">
        <f>IF(LEN('Contacts Data'!B2175)&gt;0,'Contacts Data'!B2175,"")</f>
        <v/>
      </c>
      <c r="V2736" s="22" t="str">
        <f>IF(LEN('Contacts Data'!C2175)&gt;0,'Contacts Data'!C2175,"")</f>
        <v/>
      </c>
      <c r="W2736" s="22" t="str">
        <f>CONCATENATE(U2736, " ", V2736, " ", 'Contacts Data'!$A2175)</f>
        <v xml:space="preserve">  </v>
      </c>
      <c r="X2736" s="22" t="str">
        <f>CONCATENATE('Matter Data'!A2168, " ", 'Matter Data'!B2168, " ", "Client")</f>
        <v xml:space="preserve">  Client</v>
      </c>
      <c r="Y2736" s="19" t="str">
        <f t="shared" si="43"/>
        <v/>
      </c>
    </row>
    <row r="2737" spans="1:25" x14ac:dyDescent="0.25">
      <c r="A2737" s="18" t="str">
        <f>IF(LEN('Contacts Data'!A2176)&gt;20,LEN('Contacts Data'!A2176),"")</f>
        <v/>
      </c>
      <c r="B2737" s="18" t="str">
        <f>IF(LEN('Contacts Data'!B2176)&gt;0, LEN('Contacts Data'!B2176) + LEN('Contacts Data'!C2176), "")</f>
        <v/>
      </c>
      <c r="C2737" s="18" t="str">
        <f>IF(LEN('Contacts Data'!E2176)&gt;20,LEN('Contacts Data'!E2176),"")</f>
        <v/>
      </c>
      <c r="D2737" s="18" t="str">
        <f>IF(LEN('Contacts Data'!F2176)&gt;20,LEN('Contacts Data'!F2176),"")</f>
        <v/>
      </c>
      <c r="E2737" s="18" t="str">
        <f>IF(LEN('Contacts Data'!G2176)&gt;20,LEN('Contacts Data'!G2176),"")</f>
        <v/>
      </c>
      <c r="F2737" s="18" t="str">
        <f>IF(LEN('Contacts Data'!H2176)&gt;60,LEN('Contacts Data'!H2176),"")</f>
        <v/>
      </c>
      <c r="G2737" s="18" t="str">
        <f>IF(LEN('Contacts Data'!I2176)&gt;128,LEN('Contacts Data'!I2176),"")</f>
        <v/>
      </c>
      <c r="H2737" s="18" t="str">
        <f>IF(LEN('Contacts Data'!J2176)&gt;60,LEN('Contacts Data'!J2176),"")</f>
        <v/>
      </c>
      <c r="I2737" s="18" t="str">
        <f>IF(LEN('Contacts Data'!K2176)&gt;30,LEN('Contacts Data'!K2176),"")</f>
        <v/>
      </c>
      <c r="J2737" s="18" t="str">
        <f>IF(LEN('Contacts Data'!L2176)&gt;2,LEN('Contacts Data'!L2176),"")</f>
        <v/>
      </c>
      <c r="K2737" s="18" t="str">
        <f>IF(LEN('Contacts Data'!M2176)&gt;16,LEN('Contacts Data'!M2176),"")</f>
        <v/>
      </c>
      <c r="L2737" s="18" t="str">
        <f>IF(LEN('Contacts Data'!D2176)&gt;128,LEN('Contacts Data'!D2176),"")</f>
        <v/>
      </c>
      <c r="M2737" s="18" t="str">
        <f>IF(LEN('Contacts Data'!O2176)&gt;1024,LEN('Contacts Data'!O2176),"")</f>
        <v/>
      </c>
      <c r="P2737" s="18" t="str">
        <f>IF(LEN('Matter Data'!A2169)&gt;0,LEN('Matter Data'!A2169)+LEN('Matter Data'!B2169),"")</f>
        <v/>
      </c>
      <c r="Q2737" s="18" t="str">
        <f>IF(LEN('Matter Data'!C2169)&gt;80,LEN('Matter Data'!C2169),"")</f>
        <v/>
      </c>
      <c r="R2737" s="18" t="str">
        <f>IF(LEN('Matter Data'!H2169)&gt;40,LEN('Matter Data'!H2169),"")</f>
        <v/>
      </c>
      <c r="S2737" s="21" t="b">
        <f>IF(LEN('Matter Data'!C2169)&gt;0,CONCATENATE('Matter Data'!A2169,'Matter Data'!B2169,'Matter Data'!C2169))</f>
        <v>0</v>
      </c>
      <c r="T2737" s="21">
        <f>IF(LEN('Matter Data'!C2169)&gt;0,COUNTIF($S$2:$S$5001,CONCATENATE('Matter Data'!A2169,'Matter Data'!B2169,'Matter Data'!C2169)),0)</f>
        <v>0</v>
      </c>
      <c r="U2737" s="22" t="str">
        <f>IF(LEN('Contacts Data'!B2176)&gt;0,'Contacts Data'!B2176,"")</f>
        <v/>
      </c>
      <c r="V2737" s="22" t="str">
        <f>IF(LEN('Contacts Data'!C2176)&gt;0,'Contacts Data'!C2176,"")</f>
        <v/>
      </c>
      <c r="W2737" s="22" t="str">
        <f>CONCATENATE(U2737, " ", V2737, " ", 'Contacts Data'!$A2176)</f>
        <v xml:space="preserve">  </v>
      </c>
      <c r="X2737" s="22" t="str">
        <f>CONCATENATE('Matter Data'!A2169, " ", 'Matter Data'!B2169, " ", "Client")</f>
        <v xml:space="preserve">  Client</v>
      </c>
      <c r="Y2737" s="19" t="str">
        <f t="shared" si="43"/>
        <v/>
      </c>
    </row>
    <row r="2738" spans="1:25" x14ac:dyDescent="0.25">
      <c r="A2738" s="18" t="str">
        <f>IF(LEN('Contacts Data'!A2177)&gt;20,LEN('Contacts Data'!A2177),"")</f>
        <v/>
      </c>
      <c r="B2738" s="18" t="str">
        <f>IF(LEN('Contacts Data'!B2177)&gt;0, LEN('Contacts Data'!B2177) + LEN('Contacts Data'!C2177), "")</f>
        <v/>
      </c>
      <c r="C2738" s="18" t="str">
        <f>IF(LEN('Contacts Data'!E2177)&gt;20,LEN('Contacts Data'!E2177),"")</f>
        <v/>
      </c>
      <c r="D2738" s="18" t="str">
        <f>IF(LEN('Contacts Data'!F2177)&gt;20,LEN('Contacts Data'!F2177),"")</f>
        <v/>
      </c>
      <c r="E2738" s="18" t="str">
        <f>IF(LEN('Contacts Data'!G2177)&gt;20,LEN('Contacts Data'!G2177),"")</f>
        <v/>
      </c>
      <c r="F2738" s="18" t="str">
        <f>IF(LEN('Contacts Data'!H2177)&gt;60,LEN('Contacts Data'!H2177),"")</f>
        <v/>
      </c>
      <c r="G2738" s="18" t="str">
        <f>IF(LEN('Contacts Data'!I2177)&gt;128,LEN('Contacts Data'!I2177),"")</f>
        <v/>
      </c>
      <c r="H2738" s="18" t="str">
        <f>IF(LEN('Contacts Data'!J2177)&gt;60,LEN('Contacts Data'!J2177),"")</f>
        <v/>
      </c>
      <c r="I2738" s="18" t="str">
        <f>IF(LEN('Contacts Data'!K2177)&gt;30,LEN('Contacts Data'!K2177),"")</f>
        <v/>
      </c>
      <c r="J2738" s="18" t="str">
        <f>IF(LEN('Contacts Data'!L2177)&gt;2,LEN('Contacts Data'!L2177),"")</f>
        <v/>
      </c>
      <c r="K2738" s="18" t="str">
        <f>IF(LEN('Contacts Data'!M2177)&gt;16,LEN('Contacts Data'!M2177),"")</f>
        <v/>
      </c>
      <c r="L2738" s="18" t="str">
        <f>IF(LEN('Contacts Data'!D2177)&gt;128,LEN('Contacts Data'!D2177),"")</f>
        <v/>
      </c>
      <c r="M2738" s="18" t="str">
        <f>IF(LEN('Contacts Data'!O2177)&gt;1024,LEN('Contacts Data'!O2177),"")</f>
        <v/>
      </c>
      <c r="P2738" s="18" t="str">
        <f>IF(LEN('Matter Data'!A2170)&gt;0,LEN('Matter Data'!A2170)+LEN('Matter Data'!B2170),"")</f>
        <v/>
      </c>
      <c r="Q2738" s="18" t="str">
        <f>IF(LEN('Matter Data'!C2170)&gt;80,LEN('Matter Data'!C2170),"")</f>
        <v/>
      </c>
      <c r="R2738" s="18" t="str">
        <f>IF(LEN('Matter Data'!H2170)&gt;40,LEN('Matter Data'!H2170),"")</f>
        <v/>
      </c>
      <c r="S2738" s="21" t="b">
        <f>IF(LEN('Matter Data'!C2170)&gt;0,CONCATENATE('Matter Data'!A2170,'Matter Data'!B2170,'Matter Data'!C2170))</f>
        <v>0</v>
      </c>
      <c r="T2738" s="21">
        <f>IF(LEN('Matter Data'!C2170)&gt;0,COUNTIF($S$2:$S$5001,CONCATENATE('Matter Data'!A2170,'Matter Data'!B2170,'Matter Data'!C2170)),0)</f>
        <v>0</v>
      </c>
      <c r="U2738" s="22" t="str">
        <f>IF(LEN('Contacts Data'!B2177)&gt;0,'Contacts Data'!B2177,"")</f>
        <v/>
      </c>
      <c r="V2738" s="22" t="str">
        <f>IF(LEN('Contacts Data'!C2177)&gt;0,'Contacts Data'!C2177,"")</f>
        <v/>
      </c>
      <c r="W2738" s="22" t="str">
        <f>CONCATENATE(U2738, " ", V2738, " ", 'Contacts Data'!$A2177)</f>
        <v xml:space="preserve">  </v>
      </c>
      <c r="X2738" s="22" t="str">
        <f>CONCATENATE('Matter Data'!A2170, " ", 'Matter Data'!B2170, " ", "Client")</f>
        <v xml:space="preserve">  Client</v>
      </c>
      <c r="Y2738" s="19" t="str">
        <f t="shared" si="43"/>
        <v/>
      </c>
    </row>
    <row r="2739" spans="1:25" x14ac:dyDescent="0.25">
      <c r="A2739" s="18" t="str">
        <f>IF(LEN('Contacts Data'!A2178)&gt;20,LEN('Contacts Data'!A2178),"")</f>
        <v/>
      </c>
      <c r="B2739" s="18" t="str">
        <f>IF(LEN('Contacts Data'!B2178)&gt;0, LEN('Contacts Data'!B2178) + LEN('Contacts Data'!C2178), "")</f>
        <v/>
      </c>
      <c r="C2739" s="18" t="str">
        <f>IF(LEN('Contacts Data'!E2178)&gt;20,LEN('Contacts Data'!E2178),"")</f>
        <v/>
      </c>
      <c r="D2739" s="18" t="str">
        <f>IF(LEN('Contacts Data'!F2178)&gt;20,LEN('Contacts Data'!F2178),"")</f>
        <v/>
      </c>
      <c r="E2739" s="18" t="str">
        <f>IF(LEN('Contacts Data'!G2178)&gt;20,LEN('Contacts Data'!G2178),"")</f>
        <v/>
      </c>
      <c r="F2739" s="18" t="str">
        <f>IF(LEN('Contacts Data'!H2178)&gt;60,LEN('Contacts Data'!H2178),"")</f>
        <v/>
      </c>
      <c r="G2739" s="18" t="str">
        <f>IF(LEN('Contacts Data'!I2178)&gt;128,LEN('Contacts Data'!I2178),"")</f>
        <v/>
      </c>
      <c r="H2739" s="18" t="str">
        <f>IF(LEN('Contacts Data'!J2178)&gt;60,LEN('Contacts Data'!J2178),"")</f>
        <v/>
      </c>
      <c r="I2739" s="18" t="str">
        <f>IF(LEN('Contacts Data'!K2178)&gt;30,LEN('Contacts Data'!K2178),"")</f>
        <v/>
      </c>
      <c r="J2739" s="18" t="str">
        <f>IF(LEN('Contacts Data'!L2178)&gt;2,LEN('Contacts Data'!L2178),"")</f>
        <v/>
      </c>
      <c r="K2739" s="18" t="str">
        <f>IF(LEN('Contacts Data'!M2178)&gt;16,LEN('Contacts Data'!M2178),"")</f>
        <v/>
      </c>
      <c r="L2739" s="18" t="str">
        <f>IF(LEN('Contacts Data'!D2178)&gt;128,LEN('Contacts Data'!D2178),"")</f>
        <v/>
      </c>
      <c r="M2739" s="18" t="str">
        <f>IF(LEN('Contacts Data'!O2178)&gt;1024,LEN('Contacts Data'!O2178),"")</f>
        <v/>
      </c>
      <c r="P2739" s="18" t="str">
        <f>IF(LEN('Matter Data'!A2171)&gt;0,LEN('Matter Data'!A2171)+LEN('Matter Data'!B2171),"")</f>
        <v/>
      </c>
      <c r="Q2739" s="18" t="str">
        <f>IF(LEN('Matter Data'!C2171)&gt;80,LEN('Matter Data'!C2171),"")</f>
        <v/>
      </c>
      <c r="R2739" s="18" t="str">
        <f>IF(LEN('Matter Data'!H2171)&gt;40,LEN('Matter Data'!H2171),"")</f>
        <v/>
      </c>
      <c r="S2739" s="21" t="b">
        <f>IF(LEN('Matter Data'!C2171)&gt;0,CONCATENATE('Matter Data'!A2171,'Matter Data'!B2171,'Matter Data'!C2171))</f>
        <v>0</v>
      </c>
      <c r="T2739" s="21">
        <f>IF(LEN('Matter Data'!C2171)&gt;0,COUNTIF($S$2:$S$5001,CONCATENATE('Matter Data'!A2171,'Matter Data'!B2171,'Matter Data'!C2171)),0)</f>
        <v>0</v>
      </c>
      <c r="U2739" s="22" t="str">
        <f>IF(LEN('Contacts Data'!B2178)&gt;0,'Contacts Data'!B2178,"")</f>
        <v/>
      </c>
      <c r="V2739" s="22" t="str">
        <f>IF(LEN('Contacts Data'!C2178)&gt;0,'Contacts Data'!C2178,"")</f>
        <v/>
      </c>
      <c r="W2739" s="22" t="str">
        <f>CONCATENATE(U2739, " ", V2739, " ", 'Contacts Data'!$A2178)</f>
        <v xml:space="preserve">  </v>
      </c>
      <c r="X2739" s="22" t="str">
        <f>CONCATENATE('Matter Data'!A2171, " ", 'Matter Data'!B2171, " ", "Client")</f>
        <v xml:space="preserve">  Client</v>
      </c>
      <c r="Y2739" s="19" t="str">
        <f t="shared" si="43"/>
        <v/>
      </c>
    </row>
    <row r="2740" spans="1:25" x14ac:dyDescent="0.25">
      <c r="A2740" s="18" t="str">
        <f>IF(LEN('Contacts Data'!A2179)&gt;20,LEN('Contacts Data'!A2179),"")</f>
        <v/>
      </c>
      <c r="B2740" s="18" t="str">
        <f>IF(LEN('Contacts Data'!B2179)&gt;0, LEN('Contacts Data'!B2179) + LEN('Contacts Data'!C2179), "")</f>
        <v/>
      </c>
      <c r="C2740" s="18" t="str">
        <f>IF(LEN('Contacts Data'!E2179)&gt;20,LEN('Contacts Data'!E2179),"")</f>
        <v/>
      </c>
      <c r="D2740" s="18" t="str">
        <f>IF(LEN('Contacts Data'!F2179)&gt;20,LEN('Contacts Data'!F2179),"")</f>
        <v/>
      </c>
      <c r="E2740" s="18" t="str">
        <f>IF(LEN('Contacts Data'!G2179)&gt;20,LEN('Contacts Data'!G2179),"")</f>
        <v/>
      </c>
      <c r="F2740" s="18" t="str">
        <f>IF(LEN('Contacts Data'!H2179)&gt;60,LEN('Contacts Data'!H2179),"")</f>
        <v/>
      </c>
      <c r="G2740" s="18" t="str">
        <f>IF(LEN('Contacts Data'!I2179)&gt;128,LEN('Contacts Data'!I2179),"")</f>
        <v/>
      </c>
      <c r="H2740" s="18" t="str">
        <f>IF(LEN('Contacts Data'!J2179)&gt;60,LEN('Contacts Data'!J2179),"")</f>
        <v/>
      </c>
      <c r="I2740" s="18" t="str">
        <f>IF(LEN('Contacts Data'!K2179)&gt;30,LEN('Contacts Data'!K2179),"")</f>
        <v/>
      </c>
      <c r="J2740" s="18" t="str">
        <f>IF(LEN('Contacts Data'!L2179)&gt;2,LEN('Contacts Data'!L2179),"")</f>
        <v/>
      </c>
      <c r="K2740" s="18" t="str">
        <f>IF(LEN('Contacts Data'!M2179)&gt;16,LEN('Contacts Data'!M2179),"")</f>
        <v/>
      </c>
      <c r="L2740" s="18" t="str">
        <f>IF(LEN('Contacts Data'!D2179)&gt;128,LEN('Contacts Data'!D2179),"")</f>
        <v/>
      </c>
      <c r="M2740" s="18" t="str">
        <f>IF(LEN('Contacts Data'!O2179)&gt;1024,LEN('Contacts Data'!O2179),"")</f>
        <v/>
      </c>
      <c r="P2740" s="18" t="str">
        <f>IF(LEN('Matter Data'!A2172)&gt;0,LEN('Matter Data'!A2172)+LEN('Matter Data'!B2172),"")</f>
        <v/>
      </c>
      <c r="Q2740" s="18" t="str">
        <f>IF(LEN('Matter Data'!C2172)&gt;80,LEN('Matter Data'!C2172),"")</f>
        <v/>
      </c>
      <c r="R2740" s="18" t="str">
        <f>IF(LEN('Matter Data'!H2172)&gt;40,LEN('Matter Data'!H2172),"")</f>
        <v/>
      </c>
      <c r="S2740" s="21" t="b">
        <f>IF(LEN('Matter Data'!C2172)&gt;0,CONCATENATE('Matter Data'!A2172,'Matter Data'!B2172,'Matter Data'!C2172))</f>
        <v>0</v>
      </c>
      <c r="T2740" s="21">
        <f>IF(LEN('Matter Data'!C2172)&gt;0,COUNTIF($S$2:$S$5001,CONCATENATE('Matter Data'!A2172,'Matter Data'!B2172,'Matter Data'!C2172)),0)</f>
        <v>0</v>
      </c>
      <c r="U2740" s="22" t="str">
        <f>IF(LEN('Contacts Data'!B2179)&gt;0,'Contacts Data'!B2179,"")</f>
        <v/>
      </c>
      <c r="V2740" s="22" t="str">
        <f>IF(LEN('Contacts Data'!C2179)&gt;0,'Contacts Data'!C2179,"")</f>
        <v/>
      </c>
      <c r="W2740" s="22" t="str">
        <f>CONCATENATE(U2740, " ", V2740, " ", 'Contacts Data'!$A2179)</f>
        <v xml:space="preserve">  </v>
      </c>
      <c r="X2740" s="22" t="str">
        <f>CONCATENATE('Matter Data'!A2172, " ", 'Matter Data'!B2172, " ", "Client")</f>
        <v xml:space="preserve">  Client</v>
      </c>
      <c r="Y2740" s="19" t="str">
        <f t="shared" si="43"/>
        <v/>
      </c>
    </row>
    <row r="2741" spans="1:25" x14ac:dyDescent="0.25">
      <c r="A2741" s="18" t="str">
        <f>IF(LEN('Contacts Data'!A2180)&gt;20,LEN('Contacts Data'!A2180),"")</f>
        <v/>
      </c>
      <c r="B2741" s="18" t="str">
        <f>IF(LEN('Contacts Data'!B2180)&gt;0, LEN('Contacts Data'!B2180) + LEN('Contacts Data'!C2180), "")</f>
        <v/>
      </c>
      <c r="C2741" s="18" t="str">
        <f>IF(LEN('Contacts Data'!E2180)&gt;20,LEN('Contacts Data'!E2180),"")</f>
        <v/>
      </c>
      <c r="D2741" s="18" t="str">
        <f>IF(LEN('Contacts Data'!F2180)&gt;20,LEN('Contacts Data'!F2180),"")</f>
        <v/>
      </c>
      <c r="E2741" s="18" t="str">
        <f>IF(LEN('Contacts Data'!G2180)&gt;20,LEN('Contacts Data'!G2180),"")</f>
        <v/>
      </c>
      <c r="F2741" s="18" t="str">
        <f>IF(LEN('Contacts Data'!H2180)&gt;60,LEN('Contacts Data'!H2180),"")</f>
        <v/>
      </c>
      <c r="G2741" s="18" t="str">
        <f>IF(LEN('Contacts Data'!I2180)&gt;128,LEN('Contacts Data'!I2180),"")</f>
        <v/>
      </c>
      <c r="H2741" s="18" t="str">
        <f>IF(LEN('Contacts Data'!J2180)&gt;60,LEN('Contacts Data'!J2180),"")</f>
        <v/>
      </c>
      <c r="I2741" s="18" t="str">
        <f>IF(LEN('Contacts Data'!K2180)&gt;30,LEN('Contacts Data'!K2180),"")</f>
        <v/>
      </c>
      <c r="J2741" s="18" t="str">
        <f>IF(LEN('Contacts Data'!L2180)&gt;2,LEN('Contacts Data'!L2180),"")</f>
        <v/>
      </c>
      <c r="K2741" s="18" t="str">
        <f>IF(LEN('Contacts Data'!M2180)&gt;16,LEN('Contacts Data'!M2180),"")</f>
        <v/>
      </c>
      <c r="L2741" s="18" t="str">
        <f>IF(LEN('Contacts Data'!D2180)&gt;128,LEN('Contacts Data'!D2180),"")</f>
        <v/>
      </c>
      <c r="M2741" s="18" t="str">
        <f>IF(LEN('Contacts Data'!O2180)&gt;1024,LEN('Contacts Data'!O2180),"")</f>
        <v/>
      </c>
      <c r="P2741" s="18" t="str">
        <f>IF(LEN('Matter Data'!A2173)&gt;0,LEN('Matter Data'!A2173)+LEN('Matter Data'!B2173),"")</f>
        <v/>
      </c>
      <c r="Q2741" s="18" t="str">
        <f>IF(LEN('Matter Data'!C2173)&gt;80,LEN('Matter Data'!C2173),"")</f>
        <v/>
      </c>
      <c r="R2741" s="18" t="str">
        <f>IF(LEN('Matter Data'!H2173)&gt;40,LEN('Matter Data'!H2173),"")</f>
        <v/>
      </c>
      <c r="S2741" s="21" t="b">
        <f>IF(LEN('Matter Data'!C2173)&gt;0,CONCATENATE('Matter Data'!A2173,'Matter Data'!B2173,'Matter Data'!C2173))</f>
        <v>0</v>
      </c>
      <c r="T2741" s="21">
        <f>IF(LEN('Matter Data'!C2173)&gt;0,COUNTIF($S$2:$S$5001,CONCATENATE('Matter Data'!A2173,'Matter Data'!B2173,'Matter Data'!C2173)),0)</f>
        <v>0</v>
      </c>
      <c r="U2741" s="22" t="str">
        <f>IF(LEN('Contacts Data'!B2180)&gt;0,'Contacts Data'!B2180,"")</f>
        <v/>
      </c>
      <c r="V2741" s="22" t="str">
        <f>IF(LEN('Contacts Data'!C2180)&gt;0,'Contacts Data'!C2180,"")</f>
        <v/>
      </c>
      <c r="W2741" s="22" t="str">
        <f>CONCATENATE(U2741, " ", V2741, " ", 'Contacts Data'!$A2180)</f>
        <v xml:space="preserve">  </v>
      </c>
      <c r="X2741" s="22" t="str">
        <f>CONCATENATE('Matter Data'!A2173, " ", 'Matter Data'!B2173, " ", "Client")</f>
        <v xml:space="preserve">  Client</v>
      </c>
      <c r="Y2741" s="19" t="str">
        <f t="shared" si="43"/>
        <v/>
      </c>
    </row>
    <row r="2742" spans="1:25" x14ac:dyDescent="0.25">
      <c r="A2742" s="18" t="str">
        <f>IF(LEN('Contacts Data'!A2181)&gt;20,LEN('Contacts Data'!A2181),"")</f>
        <v/>
      </c>
      <c r="B2742" s="18" t="str">
        <f>IF(LEN('Contacts Data'!B2181)&gt;0, LEN('Contacts Data'!B2181) + LEN('Contacts Data'!C2181), "")</f>
        <v/>
      </c>
      <c r="C2742" s="18" t="str">
        <f>IF(LEN('Contacts Data'!E2181)&gt;20,LEN('Contacts Data'!E2181),"")</f>
        <v/>
      </c>
      <c r="D2742" s="18" t="str">
        <f>IF(LEN('Contacts Data'!F2181)&gt;20,LEN('Contacts Data'!F2181),"")</f>
        <v/>
      </c>
      <c r="E2742" s="18" t="str">
        <f>IF(LEN('Contacts Data'!G2181)&gt;20,LEN('Contacts Data'!G2181),"")</f>
        <v/>
      </c>
      <c r="F2742" s="18" t="str">
        <f>IF(LEN('Contacts Data'!H2181)&gt;60,LEN('Contacts Data'!H2181),"")</f>
        <v/>
      </c>
      <c r="G2742" s="18" t="str">
        <f>IF(LEN('Contacts Data'!I2181)&gt;128,LEN('Contacts Data'!I2181),"")</f>
        <v/>
      </c>
      <c r="H2742" s="18" t="str">
        <f>IF(LEN('Contacts Data'!J2181)&gt;60,LEN('Contacts Data'!J2181),"")</f>
        <v/>
      </c>
      <c r="I2742" s="18" t="str">
        <f>IF(LEN('Contacts Data'!K2181)&gt;30,LEN('Contacts Data'!K2181),"")</f>
        <v/>
      </c>
      <c r="J2742" s="18" t="str">
        <f>IF(LEN('Contacts Data'!L2181)&gt;2,LEN('Contacts Data'!L2181),"")</f>
        <v/>
      </c>
      <c r="K2742" s="18" t="str">
        <f>IF(LEN('Contacts Data'!M2181)&gt;16,LEN('Contacts Data'!M2181),"")</f>
        <v/>
      </c>
      <c r="L2742" s="18" t="str">
        <f>IF(LEN('Contacts Data'!D2181)&gt;128,LEN('Contacts Data'!D2181),"")</f>
        <v/>
      </c>
      <c r="M2742" s="18" t="str">
        <f>IF(LEN('Contacts Data'!O2181)&gt;1024,LEN('Contacts Data'!O2181),"")</f>
        <v/>
      </c>
      <c r="P2742" s="18" t="str">
        <f>IF(LEN('Matter Data'!A2174)&gt;0,LEN('Matter Data'!A2174)+LEN('Matter Data'!B2174),"")</f>
        <v/>
      </c>
      <c r="Q2742" s="18" t="str">
        <f>IF(LEN('Matter Data'!C2174)&gt;80,LEN('Matter Data'!C2174),"")</f>
        <v/>
      </c>
      <c r="R2742" s="18" t="str">
        <f>IF(LEN('Matter Data'!H2174)&gt;40,LEN('Matter Data'!H2174),"")</f>
        <v/>
      </c>
      <c r="S2742" s="21" t="b">
        <f>IF(LEN('Matter Data'!C2174)&gt;0,CONCATENATE('Matter Data'!A2174,'Matter Data'!B2174,'Matter Data'!C2174))</f>
        <v>0</v>
      </c>
      <c r="T2742" s="21">
        <f>IF(LEN('Matter Data'!C2174)&gt;0,COUNTIF($S$2:$S$5001,CONCATENATE('Matter Data'!A2174,'Matter Data'!B2174,'Matter Data'!C2174)),0)</f>
        <v>0</v>
      </c>
      <c r="U2742" s="22" t="str">
        <f>IF(LEN('Contacts Data'!B2181)&gt;0,'Contacts Data'!B2181,"")</f>
        <v/>
      </c>
      <c r="V2742" s="22" t="str">
        <f>IF(LEN('Contacts Data'!C2181)&gt;0,'Contacts Data'!C2181,"")</f>
        <v/>
      </c>
      <c r="W2742" s="22" t="str">
        <f>CONCATENATE(U2742, " ", V2742, " ", 'Contacts Data'!$A2181)</f>
        <v xml:space="preserve">  </v>
      </c>
      <c r="X2742" s="22" t="str">
        <f>CONCATENATE('Matter Data'!A2174, " ", 'Matter Data'!B2174, " ", "Client")</f>
        <v xml:space="preserve">  Client</v>
      </c>
      <c r="Y2742" s="19" t="str">
        <f t="shared" si="43"/>
        <v/>
      </c>
    </row>
    <row r="2743" spans="1:25" x14ac:dyDescent="0.25">
      <c r="A2743" s="18" t="str">
        <f>IF(LEN('Contacts Data'!A2182)&gt;20,LEN('Contacts Data'!A2182),"")</f>
        <v/>
      </c>
      <c r="B2743" s="18" t="str">
        <f>IF(LEN('Contacts Data'!B2182)&gt;0, LEN('Contacts Data'!B2182) + LEN('Contacts Data'!C2182), "")</f>
        <v/>
      </c>
      <c r="C2743" s="18" t="str">
        <f>IF(LEN('Contacts Data'!E2182)&gt;20,LEN('Contacts Data'!E2182),"")</f>
        <v/>
      </c>
      <c r="D2743" s="18" t="str">
        <f>IF(LEN('Contacts Data'!F2182)&gt;20,LEN('Contacts Data'!F2182),"")</f>
        <v/>
      </c>
      <c r="E2743" s="18" t="str">
        <f>IF(LEN('Contacts Data'!G2182)&gt;20,LEN('Contacts Data'!G2182),"")</f>
        <v/>
      </c>
      <c r="F2743" s="18" t="str">
        <f>IF(LEN('Contacts Data'!H2182)&gt;60,LEN('Contacts Data'!H2182),"")</f>
        <v/>
      </c>
      <c r="G2743" s="18" t="str">
        <f>IF(LEN('Contacts Data'!I2182)&gt;128,LEN('Contacts Data'!I2182),"")</f>
        <v/>
      </c>
      <c r="H2743" s="18" t="str">
        <f>IF(LEN('Contacts Data'!J2182)&gt;60,LEN('Contacts Data'!J2182),"")</f>
        <v/>
      </c>
      <c r="I2743" s="18" t="str">
        <f>IF(LEN('Contacts Data'!K2182)&gt;30,LEN('Contacts Data'!K2182),"")</f>
        <v/>
      </c>
      <c r="J2743" s="18" t="str">
        <f>IF(LEN('Contacts Data'!L2182)&gt;2,LEN('Contacts Data'!L2182),"")</f>
        <v/>
      </c>
      <c r="K2743" s="18" t="str">
        <f>IF(LEN('Contacts Data'!M2182)&gt;16,LEN('Contacts Data'!M2182),"")</f>
        <v/>
      </c>
      <c r="L2743" s="18" t="str">
        <f>IF(LEN('Contacts Data'!D2182)&gt;128,LEN('Contacts Data'!D2182),"")</f>
        <v/>
      </c>
      <c r="M2743" s="18" t="str">
        <f>IF(LEN('Contacts Data'!O2182)&gt;1024,LEN('Contacts Data'!O2182),"")</f>
        <v/>
      </c>
      <c r="P2743" s="18" t="str">
        <f>IF(LEN('Matter Data'!A2175)&gt;0,LEN('Matter Data'!A2175)+LEN('Matter Data'!B2175),"")</f>
        <v/>
      </c>
      <c r="Q2743" s="18" t="str">
        <f>IF(LEN('Matter Data'!C2175)&gt;80,LEN('Matter Data'!C2175),"")</f>
        <v/>
      </c>
      <c r="R2743" s="18" t="str">
        <f>IF(LEN('Matter Data'!H2175)&gt;40,LEN('Matter Data'!H2175),"")</f>
        <v/>
      </c>
      <c r="S2743" s="21" t="b">
        <f>IF(LEN('Matter Data'!C2175)&gt;0,CONCATENATE('Matter Data'!A2175,'Matter Data'!B2175,'Matter Data'!C2175))</f>
        <v>0</v>
      </c>
      <c r="T2743" s="21">
        <f>IF(LEN('Matter Data'!C2175)&gt;0,COUNTIF($S$2:$S$5001,CONCATENATE('Matter Data'!A2175,'Matter Data'!B2175,'Matter Data'!C2175)),0)</f>
        <v>0</v>
      </c>
      <c r="U2743" s="22" t="str">
        <f>IF(LEN('Contacts Data'!B2182)&gt;0,'Contacts Data'!B2182,"")</f>
        <v/>
      </c>
      <c r="V2743" s="22" t="str">
        <f>IF(LEN('Contacts Data'!C2182)&gt;0,'Contacts Data'!C2182,"")</f>
        <v/>
      </c>
      <c r="W2743" s="22" t="str">
        <f>CONCATENATE(U2743, " ", V2743, " ", 'Contacts Data'!$A2182)</f>
        <v xml:space="preserve">  </v>
      </c>
      <c r="X2743" s="22" t="str">
        <f>CONCATENATE('Matter Data'!A2175, " ", 'Matter Data'!B2175, " ", "Client")</f>
        <v xml:space="preserve">  Client</v>
      </c>
      <c r="Y2743" s="19" t="str">
        <f t="shared" si="43"/>
        <v/>
      </c>
    </row>
    <row r="2744" spans="1:25" x14ac:dyDescent="0.25">
      <c r="A2744" s="18" t="str">
        <f>IF(LEN('Contacts Data'!A2183)&gt;20,LEN('Contacts Data'!A2183),"")</f>
        <v/>
      </c>
      <c r="B2744" s="18" t="str">
        <f>IF(LEN('Contacts Data'!B2183)&gt;0, LEN('Contacts Data'!B2183) + LEN('Contacts Data'!C2183), "")</f>
        <v/>
      </c>
      <c r="C2744" s="18" t="str">
        <f>IF(LEN('Contacts Data'!E2183)&gt;20,LEN('Contacts Data'!E2183),"")</f>
        <v/>
      </c>
      <c r="D2744" s="18" t="str">
        <f>IF(LEN('Contacts Data'!F2183)&gt;20,LEN('Contacts Data'!F2183),"")</f>
        <v/>
      </c>
      <c r="E2744" s="18" t="str">
        <f>IF(LEN('Contacts Data'!G2183)&gt;20,LEN('Contacts Data'!G2183),"")</f>
        <v/>
      </c>
      <c r="F2744" s="18" t="str">
        <f>IF(LEN('Contacts Data'!H2183)&gt;60,LEN('Contacts Data'!H2183),"")</f>
        <v/>
      </c>
      <c r="G2744" s="18" t="str">
        <f>IF(LEN('Contacts Data'!I2183)&gt;128,LEN('Contacts Data'!I2183),"")</f>
        <v/>
      </c>
      <c r="H2744" s="18" t="str">
        <f>IF(LEN('Contacts Data'!J2183)&gt;60,LEN('Contacts Data'!J2183),"")</f>
        <v/>
      </c>
      <c r="I2744" s="18" t="str">
        <f>IF(LEN('Contacts Data'!K2183)&gt;30,LEN('Contacts Data'!K2183),"")</f>
        <v/>
      </c>
      <c r="J2744" s="18" t="str">
        <f>IF(LEN('Contacts Data'!L2183)&gt;2,LEN('Contacts Data'!L2183),"")</f>
        <v/>
      </c>
      <c r="K2744" s="18" t="str">
        <f>IF(LEN('Contacts Data'!M2183)&gt;16,LEN('Contacts Data'!M2183),"")</f>
        <v/>
      </c>
      <c r="L2744" s="18" t="str">
        <f>IF(LEN('Contacts Data'!D2183)&gt;128,LEN('Contacts Data'!D2183),"")</f>
        <v/>
      </c>
      <c r="M2744" s="18" t="str">
        <f>IF(LEN('Contacts Data'!O2183)&gt;1024,LEN('Contacts Data'!O2183),"")</f>
        <v/>
      </c>
      <c r="P2744" s="18" t="str">
        <f>IF(LEN('Matter Data'!A2176)&gt;0,LEN('Matter Data'!A2176)+LEN('Matter Data'!B2176),"")</f>
        <v/>
      </c>
      <c r="Q2744" s="18" t="str">
        <f>IF(LEN('Matter Data'!C2176)&gt;80,LEN('Matter Data'!C2176),"")</f>
        <v/>
      </c>
      <c r="R2744" s="18" t="str">
        <f>IF(LEN('Matter Data'!H2176)&gt;40,LEN('Matter Data'!H2176),"")</f>
        <v/>
      </c>
      <c r="S2744" s="21" t="b">
        <f>IF(LEN('Matter Data'!C2176)&gt;0,CONCATENATE('Matter Data'!A2176,'Matter Data'!B2176,'Matter Data'!C2176))</f>
        <v>0</v>
      </c>
      <c r="T2744" s="21">
        <f>IF(LEN('Matter Data'!C2176)&gt;0,COUNTIF($S$2:$S$5001,CONCATENATE('Matter Data'!A2176,'Matter Data'!B2176,'Matter Data'!C2176)),0)</f>
        <v>0</v>
      </c>
      <c r="U2744" s="22" t="str">
        <f>IF(LEN('Contacts Data'!B2183)&gt;0,'Contacts Data'!B2183,"")</f>
        <v/>
      </c>
      <c r="V2744" s="22" t="str">
        <f>IF(LEN('Contacts Data'!C2183)&gt;0,'Contacts Data'!C2183,"")</f>
        <v/>
      </c>
      <c r="W2744" s="22" t="str">
        <f>CONCATENATE(U2744, " ", V2744, " ", 'Contacts Data'!$A2183)</f>
        <v xml:space="preserve">  </v>
      </c>
      <c r="X2744" s="22" t="str">
        <f>CONCATENATE('Matter Data'!A2176, " ", 'Matter Data'!B2176, " ", "Client")</f>
        <v xml:space="preserve">  Client</v>
      </c>
      <c r="Y2744" s="19" t="str">
        <f t="shared" si="43"/>
        <v/>
      </c>
    </row>
    <row r="2745" spans="1:25" x14ac:dyDescent="0.25">
      <c r="A2745" s="18" t="str">
        <f>IF(LEN('Contacts Data'!A2184)&gt;20,LEN('Contacts Data'!A2184),"")</f>
        <v/>
      </c>
      <c r="B2745" s="18" t="str">
        <f>IF(LEN('Contacts Data'!B2184)&gt;0, LEN('Contacts Data'!B2184) + LEN('Contacts Data'!C2184), "")</f>
        <v/>
      </c>
      <c r="C2745" s="18" t="str">
        <f>IF(LEN('Contacts Data'!E2184)&gt;20,LEN('Contacts Data'!E2184),"")</f>
        <v/>
      </c>
      <c r="D2745" s="18" t="str">
        <f>IF(LEN('Contacts Data'!F2184)&gt;20,LEN('Contacts Data'!F2184),"")</f>
        <v/>
      </c>
      <c r="E2745" s="18" t="str">
        <f>IF(LEN('Contacts Data'!G2184)&gt;20,LEN('Contacts Data'!G2184),"")</f>
        <v/>
      </c>
      <c r="F2745" s="18" t="str">
        <f>IF(LEN('Contacts Data'!H2184)&gt;60,LEN('Contacts Data'!H2184),"")</f>
        <v/>
      </c>
      <c r="G2745" s="18" t="str">
        <f>IF(LEN('Contacts Data'!I2184)&gt;128,LEN('Contacts Data'!I2184),"")</f>
        <v/>
      </c>
      <c r="H2745" s="18" t="str">
        <f>IF(LEN('Contacts Data'!J2184)&gt;60,LEN('Contacts Data'!J2184),"")</f>
        <v/>
      </c>
      <c r="I2745" s="18" t="str">
        <f>IF(LEN('Contacts Data'!K2184)&gt;30,LEN('Contacts Data'!K2184),"")</f>
        <v/>
      </c>
      <c r="J2745" s="18" t="str">
        <f>IF(LEN('Contacts Data'!L2184)&gt;2,LEN('Contacts Data'!L2184),"")</f>
        <v/>
      </c>
      <c r="K2745" s="18" t="str">
        <f>IF(LEN('Contacts Data'!M2184)&gt;16,LEN('Contacts Data'!M2184),"")</f>
        <v/>
      </c>
      <c r="L2745" s="18" t="str">
        <f>IF(LEN('Contacts Data'!D2184)&gt;128,LEN('Contacts Data'!D2184),"")</f>
        <v/>
      </c>
      <c r="M2745" s="18" t="str">
        <f>IF(LEN('Contacts Data'!O2184)&gt;1024,LEN('Contacts Data'!O2184),"")</f>
        <v/>
      </c>
      <c r="P2745" s="18" t="str">
        <f>IF(LEN('Matter Data'!A2177)&gt;0,LEN('Matter Data'!A2177)+LEN('Matter Data'!B2177),"")</f>
        <v/>
      </c>
      <c r="Q2745" s="18" t="str">
        <f>IF(LEN('Matter Data'!C2177)&gt;80,LEN('Matter Data'!C2177),"")</f>
        <v/>
      </c>
      <c r="R2745" s="18" t="str">
        <f>IF(LEN('Matter Data'!H2177)&gt;40,LEN('Matter Data'!H2177),"")</f>
        <v/>
      </c>
      <c r="S2745" s="21" t="b">
        <f>IF(LEN('Matter Data'!C2177)&gt;0,CONCATENATE('Matter Data'!A2177,'Matter Data'!B2177,'Matter Data'!C2177))</f>
        <v>0</v>
      </c>
      <c r="T2745" s="21">
        <f>IF(LEN('Matter Data'!C2177)&gt;0,COUNTIF($S$2:$S$5001,CONCATENATE('Matter Data'!A2177,'Matter Data'!B2177,'Matter Data'!C2177)),0)</f>
        <v>0</v>
      </c>
      <c r="U2745" s="22" t="str">
        <f>IF(LEN('Contacts Data'!B2184)&gt;0,'Contacts Data'!B2184,"")</f>
        <v/>
      </c>
      <c r="V2745" s="22" t="str">
        <f>IF(LEN('Contacts Data'!C2184)&gt;0,'Contacts Data'!C2184,"")</f>
        <v/>
      </c>
      <c r="W2745" s="22" t="str">
        <f>CONCATENATE(U2745, " ", V2745, " ", 'Contacts Data'!$A2184)</f>
        <v xml:space="preserve">  </v>
      </c>
      <c r="X2745" s="22" t="str">
        <f>CONCATENATE('Matter Data'!A2177, " ", 'Matter Data'!B2177, " ", "Client")</f>
        <v xml:space="preserve">  Client</v>
      </c>
      <c r="Y2745" s="19" t="str">
        <f t="shared" si="43"/>
        <v/>
      </c>
    </row>
    <row r="2746" spans="1:25" x14ac:dyDescent="0.25">
      <c r="A2746" s="18" t="str">
        <f>IF(LEN('Contacts Data'!A2185)&gt;20,LEN('Contacts Data'!A2185),"")</f>
        <v/>
      </c>
      <c r="B2746" s="18" t="str">
        <f>IF(LEN('Contacts Data'!B2185)&gt;0, LEN('Contacts Data'!B2185) + LEN('Contacts Data'!C2185), "")</f>
        <v/>
      </c>
      <c r="C2746" s="18" t="str">
        <f>IF(LEN('Contacts Data'!E2185)&gt;20,LEN('Contacts Data'!E2185),"")</f>
        <v/>
      </c>
      <c r="D2746" s="18" t="str">
        <f>IF(LEN('Contacts Data'!F2185)&gt;20,LEN('Contacts Data'!F2185),"")</f>
        <v/>
      </c>
      <c r="E2746" s="18" t="str">
        <f>IF(LEN('Contacts Data'!G2185)&gt;20,LEN('Contacts Data'!G2185),"")</f>
        <v/>
      </c>
      <c r="F2746" s="18" t="str">
        <f>IF(LEN('Contacts Data'!H2185)&gt;60,LEN('Contacts Data'!H2185),"")</f>
        <v/>
      </c>
      <c r="G2746" s="18" t="str">
        <f>IF(LEN('Contacts Data'!I2185)&gt;128,LEN('Contacts Data'!I2185),"")</f>
        <v/>
      </c>
      <c r="H2746" s="18" t="str">
        <f>IF(LEN('Contacts Data'!J2185)&gt;60,LEN('Contacts Data'!J2185),"")</f>
        <v/>
      </c>
      <c r="I2746" s="18" t="str">
        <f>IF(LEN('Contacts Data'!K2185)&gt;30,LEN('Contacts Data'!K2185),"")</f>
        <v/>
      </c>
      <c r="J2746" s="18" t="str">
        <f>IF(LEN('Contacts Data'!L2185)&gt;2,LEN('Contacts Data'!L2185),"")</f>
        <v/>
      </c>
      <c r="K2746" s="18" t="str">
        <f>IF(LEN('Contacts Data'!M2185)&gt;16,LEN('Contacts Data'!M2185),"")</f>
        <v/>
      </c>
      <c r="L2746" s="18" t="str">
        <f>IF(LEN('Contacts Data'!D2185)&gt;128,LEN('Contacts Data'!D2185),"")</f>
        <v/>
      </c>
      <c r="M2746" s="18" t="str">
        <f>IF(LEN('Contacts Data'!O2185)&gt;1024,LEN('Contacts Data'!O2185),"")</f>
        <v/>
      </c>
      <c r="P2746" s="18" t="str">
        <f>IF(LEN('Matter Data'!A2178)&gt;0,LEN('Matter Data'!A2178)+LEN('Matter Data'!B2178),"")</f>
        <v/>
      </c>
      <c r="Q2746" s="18" t="str">
        <f>IF(LEN('Matter Data'!C2178)&gt;80,LEN('Matter Data'!C2178),"")</f>
        <v/>
      </c>
      <c r="R2746" s="18" t="str">
        <f>IF(LEN('Matter Data'!H2178)&gt;40,LEN('Matter Data'!H2178),"")</f>
        <v/>
      </c>
      <c r="S2746" s="21" t="b">
        <f>IF(LEN('Matter Data'!C2178)&gt;0,CONCATENATE('Matter Data'!A2178,'Matter Data'!B2178,'Matter Data'!C2178))</f>
        <v>0</v>
      </c>
      <c r="T2746" s="21">
        <f>IF(LEN('Matter Data'!C2178)&gt;0,COUNTIF($S$2:$S$5001,CONCATENATE('Matter Data'!A2178,'Matter Data'!B2178,'Matter Data'!C2178)),0)</f>
        <v>0</v>
      </c>
      <c r="U2746" s="22" t="str">
        <f>IF(LEN('Contacts Data'!B2185)&gt;0,'Contacts Data'!B2185,"")</f>
        <v/>
      </c>
      <c r="V2746" s="22" t="str">
        <f>IF(LEN('Contacts Data'!C2185)&gt;0,'Contacts Data'!C2185,"")</f>
        <v/>
      </c>
      <c r="W2746" s="22" t="str">
        <f>CONCATENATE(U2746, " ", V2746, " ", 'Contacts Data'!$A2185)</f>
        <v xml:space="preserve">  </v>
      </c>
      <c r="X2746" s="22" t="str">
        <f>CONCATENATE('Matter Data'!A2178, " ", 'Matter Data'!B2178, " ", "Client")</f>
        <v xml:space="preserve">  Client</v>
      </c>
      <c r="Y2746" s="19" t="str">
        <f t="shared" si="43"/>
        <v/>
      </c>
    </row>
    <row r="2747" spans="1:25" x14ac:dyDescent="0.25">
      <c r="A2747" s="18" t="str">
        <f>IF(LEN('Contacts Data'!A2186)&gt;20,LEN('Contacts Data'!A2186),"")</f>
        <v/>
      </c>
      <c r="B2747" s="18" t="str">
        <f>IF(LEN('Contacts Data'!B2186)&gt;0, LEN('Contacts Data'!B2186) + LEN('Contacts Data'!C2186), "")</f>
        <v/>
      </c>
      <c r="C2747" s="18" t="str">
        <f>IF(LEN('Contacts Data'!E2186)&gt;20,LEN('Contacts Data'!E2186),"")</f>
        <v/>
      </c>
      <c r="D2747" s="18" t="str">
        <f>IF(LEN('Contacts Data'!F2186)&gt;20,LEN('Contacts Data'!F2186),"")</f>
        <v/>
      </c>
      <c r="E2747" s="18" t="str">
        <f>IF(LEN('Contacts Data'!G2186)&gt;20,LEN('Contacts Data'!G2186),"")</f>
        <v/>
      </c>
      <c r="F2747" s="18" t="str">
        <f>IF(LEN('Contacts Data'!H2186)&gt;60,LEN('Contacts Data'!H2186),"")</f>
        <v/>
      </c>
      <c r="G2747" s="18" t="str">
        <f>IF(LEN('Contacts Data'!I2186)&gt;128,LEN('Contacts Data'!I2186),"")</f>
        <v/>
      </c>
      <c r="H2747" s="18" t="str">
        <f>IF(LEN('Contacts Data'!J2186)&gt;60,LEN('Contacts Data'!J2186),"")</f>
        <v/>
      </c>
      <c r="I2747" s="18" t="str">
        <f>IF(LEN('Contacts Data'!K2186)&gt;30,LEN('Contacts Data'!K2186),"")</f>
        <v/>
      </c>
      <c r="J2747" s="18" t="str">
        <f>IF(LEN('Contacts Data'!L2186)&gt;2,LEN('Contacts Data'!L2186),"")</f>
        <v/>
      </c>
      <c r="K2747" s="18" t="str">
        <f>IF(LEN('Contacts Data'!M2186)&gt;16,LEN('Contacts Data'!M2186),"")</f>
        <v/>
      </c>
      <c r="L2747" s="18" t="str">
        <f>IF(LEN('Contacts Data'!D2186)&gt;128,LEN('Contacts Data'!D2186),"")</f>
        <v/>
      </c>
      <c r="M2747" s="18" t="str">
        <f>IF(LEN('Contacts Data'!O2186)&gt;1024,LEN('Contacts Data'!O2186),"")</f>
        <v/>
      </c>
      <c r="P2747" s="18" t="str">
        <f>IF(LEN('Matter Data'!A2179)&gt;0,LEN('Matter Data'!A2179)+LEN('Matter Data'!B2179),"")</f>
        <v/>
      </c>
      <c r="Q2747" s="18" t="str">
        <f>IF(LEN('Matter Data'!C2179)&gt;80,LEN('Matter Data'!C2179),"")</f>
        <v/>
      </c>
      <c r="R2747" s="18" t="str">
        <f>IF(LEN('Matter Data'!H2179)&gt;40,LEN('Matter Data'!H2179),"")</f>
        <v/>
      </c>
      <c r="S2747" s="21" t="b">
        <f>IF(LEN('Matter Data'!C2179)&gt;0,CONCATENATE('Matter Data'!A2179,'Matter Data'!B2179,'Matter Data'!C2179))</f>
        <v>0</v>
      </c>
      <c r="T2747" s="21">
        <f>IF(LEN('Matter Data'!C2179)&gt;0,COUNTIF($S$2:$S$5001,CONCATENATE('Matter Data'!A2179,'Matter Data'!B2179,'Matter Data'!C2179)),0)</f>
        <v>0</v>
      </c>
      <c r="U2747" s="22" t="str">
        <f>IF(LEN('Contacts Data'!B2186)&gt;0,'Contacts Data'!B2186,"")</f>
        <v/>
      </c>
      <c r="V2747" s="22" t="str">
        <f>IF(LEN('Contacts Data'!C2186)&gt;0,'Contacts Data'!C2186,"")</f>
        <v/>
      </c>
      <c r="W2747" s="22" t="str">
        <f>CONCATENATE(U2747, " ", V2747, " ", 'Contacts Data'!$A2186)</f>
        <v xml:space="preserve">  </v>
      </c>
      <c r="X2747" s="22" t="str">
        <f>CONCATENATE('Matter Data'!A2179, " ", 'Matter Data'!B2179, " ", "Client")</f>
        <v xml:space="preserve">  Client</v>
      </c>
      <c r="Y2747" s="19" t="str">
        <f t="shared" si="43"/>
        <v/>
      </c>
    </row>
    <row r="2748" spans="1:25" x14ac:dyDescent="0.25">
      <c r="A2748" s="18" t="str">
        <f>IF(LEN('Contacts Data'!A2187)&gt;20,LEN('Contacts Data'!A2187),"")</f>
        <v/>
      </c>
      <c r="B2748" s="18" t="str">
        <f>IF(LEN('Contacts Data'!B2187)&gt;0, LEN('Contacts Data'!B2187) + LEN('Contacts Data'!C2187), "")</f>
        <v/>
      </c>
      <c r="C2748" s="18" t="str">
        <f>IF(LEN('Contacts Data'!E2187)&gt;20,LEN('Contacts Data'!E2187),"")</f>
        <v/>
      </c>
      <c r="D2748" s="18" t="str">
        <f>IF(LEN('Contacts Data'!F2187)&gt;20,LEN('Contacts Data'!F2187),"")</f>
        <v/>
      </c>
      <c r="E2748" s="18" t="str">
        <f>IF(LEN('Contacts Data'!G2187)&gt;20,LEN('Contacts Data'!G2187),"")</f>
        <v/>
      </c>
      <c r="F2748" s="18" t="str">
        <f>IF(LEN('Contacts Data'!H2187)&gt;60,LEN('Contacts Data'!H2187),"")</f>
        <v/>
      </c>
      <c r="G2748" s="18" t="str">
        <f>IF(LEN('Contacts Data'!I2187)&gt;128,LEN('Contacts Data'!I2187),"")</f>
        <v/>
      </c>
      <c r="H2748" s="18" t="str">
        <f>IF(LEN('Contacts Data'!J2187)&gt;60,LEN('Contacts Data'!J2187),"")</f>
        <v/>
      </c>
      <c r="I2748" s="18" t="str">
        <f>IF(LEN('Contacts Data'!K2187)&gt;30,LEN('Contacts Data'!K2187),"")</f>
        <v/>
      </c>
      <c r="J2748" s="18" t="str">
        <f>IF(LEN('Contacts Data'!L2187)&gt;2,LEN('Contacts Data'!L2187),"")</f>
        <v/>
      </c>
      <c r="K2748" s="18" t="str">
        <f>IF(LEN('Contacts Data'!M2187)&gt;16,LEN('Contacts Data'!M2187),"")</f>
        <v/>
      </c>
      <c r="L2748" s="18" t="str">
        <f>IF(LEN('Contacts Data'!D2187)&gt;128,LEN('Contacts Data'!D2187),"")</f>
        <v/>
      </c>
      <c r="M2748" s="18" t="str">
        <f>IF(LEN('Contacts Data'!O2187)&gt;1024,LEN('Contacts Data'!O2187),"")</f>
        <v/>
      </c>
      <c r="P2748" s="18" t="str">
        <f>IF(LEN('Matter Data'!A2180)&gt;0,LEN('Matter Data'!A2180)+LEN('Matter Data'!B2180),"")</f>
        <v/>
      </c>
      <c r="Q2748" s="18" t="str">
        <f>IF(LEN('Matter Data'!C2180)&gt;80,LEN('Matter Data'!C2180),"")</f>
        <v/>
      </c>
      <c r="R2748" s="18" t="str">
        <f>IF(LEN('Matter Data'!H2180)&gt;40,LEN('Matter Data'!H2180),"")</f>
        <v/>
      </c>
      <c r="S2748" s="21" t="b">
        <f>IF(LEN('Matter Data'!C2180)&gt;0,CONCATENATE('Matter Data'!A2180,'Matter Data'!B2180,'Matter Data'!C2180))</f>
        <v>0</v>
      </c>
      <c r="T2748" s="21">
        <f>IF(LEN('Matter Data'!C2180)&gt;0,COUNTIF($S$2:$S$5001,CONCATENATE('Matter Data'!A2180,'Matter Data'!B2180,'Matter Data'!C2180)),0)</f>
        <v>0</v>
      </c>
      <c r="U2748" s="22" t="str">
        <f>IF(LEN('Contacts Data'!B2187)&gt;0,'Contacts Data'!B2187,"")</f>
        <v/>
      </c>
      <c r="V2748" s="22" t="str">
        <f>IF(LEN('Contacts Data'!C2187)&gt;0,'Contacts Data'!C2187,"")</f>
        <v/>
      </c>
      <c r="W2748" s="22" t="str">
        <f>CONCATENATE(U2748, " ", V2748, " ", 'Contacts Data'!$A2187)</f>
        <v xml:space="preserve">  </v>
      </c>
      <c r="X2748" s="22" t="str">
        <f>CONCATENATE('Matter Data'!A2180, " ", 'Matter Data'!B2180, " ", "Client")</f>
        <v xml:space="preserve">  Client</v>
      </c>
      <c r="Y2748" s="19" t="str">
        <f t="shared" si="43"/>
        <v/>
      </c>
    </row>
    <row r="2749" spans="1:25" x14ac:dyDescent="0.25">
      <c r="A2749" s="18" t="str">
        <f>IF(LEN('Contacts Data'!A2188)&gt;20,LEN('Contacts Data'!A2188),"")</f>
        <v/>
      </c>
      <c r="B2749" s="18" t="str">
        <f>IF(LEN('Contacts Data'!B2188)&gt;0, LEN('Contacts Data'!B2188) + LEN('Contacts Data'!C2188), "")</f>
        <v/>
      </c>
      <c r="C2749" s="18" t="str">
        <f>IF(LEN('Contacts Data'!E2188)&gt;20,LEN('Contacts Data'!E2188),"")</f>
        <v/>
      </c>
      <c r="D2749" s="18" t="str">
        <f>IF(LEN('Contacts Data'!F2188)&gt;20,LEN('Contacts Data'!F2188),"")</f>
        <v/>
      </c>
      <c r="E2749" s="18" t="str">
        <f>IF(LEN('Contacts Data'!G2188)&gt;20,LEN('Contacts Data'!G2188),"")</f>
        <v/>
      </c>
      <c r="F2749" s="18" t="str">
        <f>IF(LEN('Contacts Data'!H2188)&gt;60,LEN('Contacts Data'!H2188),"")</f>
        <v/>
      </c>
      <c r="G2749" s="18" t="str">
        <f>IF(LEN('Contacts Data'!I2188)&gt;128,LEN('Contacts Data'!I2188),"")</f>
        <v/>
      </c>
      <c r="H2749" s="18" t="str">
        <f>IF(LEN('Contacts Data'!J2188)&gt;60,LEN('Contacts Data'!J2188),"")</f>
        <v/>
      </c>
      <c r="I2749" s="18" t="str">
        <f>IF(LEN('Contacts Data'!K2188)&gt;30,LEN('Contacts Data'!K2188),"")</f>
        <v/>
      </c>
      <c r="J2749" s="18" t="str">
        <f>IF(LEN('Contacts Data'!L2188)&gt;2,LEN('Contacts Data'!L2188),"")</f>
        <v/>
      </c>
      <c r="K2749" s="18" t="str">
        <f>IF(LEN('Contacts Data'!M2188)&gt;16,LEN('Contacts Data'!M2188),"")</f>
        <v/>
      </c>
      <c r="L2749" s="18" t="str">
        <f>IF(LEN('Contacts Data'!D2188)&gt;128,LEN('Contacts Data'!D2188),"")</f>
        <v/>
      </c>
      <c r="M2749" s="18" t="str">
        <f>IF(LEN('Contacts Data'!O2188)&gt;1024,LEN('Contacts Data'!O2188),"")</f>
        <v/>
      </c>
      <c r="P2749" s="18" t="str">
        <f>IF(LEN('Matter Data'!A2181)&gt;0,LEN('Matter Data'!A2181)+LEN('Matter Data'!B2181),"")</f>
        <v/>
      </c>
      <c r="Q2749" s="18" t="str">
        <f>IF(LEN('Matter Data'!C2181)&gt;80,LEN('Matter Data'!C2181),"")</f>
        <v/>
      </c>
      <c r="R2749" s="18" t="str">
        <f>IF(LEN('Matter Data'!H2181)&gt;40,LEN('Matter Data'!H2181),"")</f>
        <v/>
      </c>
      <c r="S2749" s="21" t="b">
        <f>IF(LEN('Matter Data'!C2181)&gt;0,CONCATENATE('Matter Data'!A2181,'Matter Data'!B2181,'Matter Data'!C2181))</f>
        <v>0</v>
      </c>
      <c r="T2749" s="21">
        <f>IF(LEN('Matter Data'!C2181)&gt;0,COUNTIF($S$2:$S$5001,CONCATENATE('Matter Data'!A2181,'Matter Data'!B2181,'Matter Data'!C2181)),0)</f>
        <v>0</v>
      </c>
      <c r="U2749" s="22" t="str">
        <f>IF(LEN('Contacts Data'!B2188)&gt;0,'Contacts Data'!B2188,"")</f>
        <v/>
      </c>
      <c r="V2749" s="22" t="str">
        <f>IF(LEN('Contacts Data'!C2188)&gt;0,'Contacts Data'!C2188,"")</f>
        <v/>
      </c>
      <c r="W2749" s="22" t="str">
        <f>CONCATENATE(U2749, " ", V2749, " ", 'Contacts Data'!$A2188)</f>
        <v xml:space="preserve">  </v>
      </c>
      <c r="X2749" s="22" t="str">
        <f>CONCATENATE('Matter Data'!A2181, " ", 'Matter Data'!B2181, " ", "Client")</f>
        <v xml:space="preserve">  Client</v>
      </c>
      <c r="Y2749" s="19" t="str">
        <f t="shared" si="43"/>
        <v/>
      </c>
    </row>
    <row r="2750" spans="1:25" x14ac:dyDescent="0.25">
      <c r="A2750" s="18" t="str">
        <f>IF(LEN('Contacts Data'!A2189)&gt;20,LEN('Contacts Data'!A2189),"")</f>
        <v/>
      </c>
      <c r="B2750" s="18" t="str">
        <f>IF(LEN('Contacts Data'!B2189)&gt;0, LEN('Contacts Data'!B2189) + LEN('Contacts Data'!C2189), "")</f>
        <v/>
      </c>
      <c r="C2750" s="18" t="str">
        <f>IF(LEN('Contacts Data'!E2189)&gt;20,LEN('Contacts Data'!E2189),"")</f>
        <v/>
      </c>
      <c r="D2750" s="18" t="str">
        <f>IF(LEN('Contacts Data'!F2189)&gt;20,LEN('Contacts Data'!F2189),"")</f>
        <v/>
      </c>
      <c r="E2750" s="18" t="str">
        <f>IF(LEN('Contacts Data'!G2189)&gt;20,LEN('Contacts Data'!G2189),"")</f>
        <v/>
      </c>
      <c r="F2750" s="18" t="str">
        <f>IF(LEN('Contacts Data'!H2189)&gt;60,LEN('Contacts Data'!H2189),"")</f>
        <v/>
      </c>
      <c r="G2750" s="18" t="str">
        <f>IF(LEN('Contacts Data'!I2189)&gt;128,LEN('Contacts Data'!I2189),"")</f>
        <v/>
      </c>
      <c r="H2750" s="18" t="str">
        <f>IF(LEN('Contacts Data'!J2189)&gt;60,LEN('Contacts Data'!J2189),"")</f>
        <v/>
      </c>
      <c r="I2750" s="18" t="str">
        <f>IF(LEN('Contacts Data'!K2189)&gt;30,LEN('Contacts Data'!K2189),"")</f>
        <v/>
      </c>
      <c r="J2750" s="18" t="str">
        <f>IF(LEN('Contacts Data'!L2189)&gt;2,LEN('Contacts Data'!L2189),"")</f>
        <v/>
      </c>
      <c r="K2750" s="18" t="str">
        <f>IF(LEN('Contacts Data'!M2189)&gt;16,LEN('Contacts Data'!M2189),"")</f>
        <v/>
      </c>
      <c r="L2750" s="18" t="str">
        <f>IF(LEN('Contacts Data'!D2189)&gt;128,LEN('Contacts Data'!D2189),"")</f>
        <v/>
      </c>
      <c r="M2750" s="18" t="str">
        <f>IF(LEN('Contacts Data'!O2189)&gt;1024,LEN('Contacts Data'!O2189),"")</f>
        <v/>
      </c>
      <c r="P2750" s="18" t="str">
        <f>IF(LEN('Matter Data'!A2182)&gt;0,LEN('Matter Data'!A2182)+LEN('Matter Data'!B2182),"")</f>
        <v/>
      </c>
      <c r="Q2750" s="18" t="str">
        <f>IF(LEN('Matter Data'!C2182)&gt;80,LEN('Matter Data'!C2182),"")</f>
        <v/>
      </c>
      <c r="R2750" s="18" t="str">
        <f>IF(LEN('Matter Data'!H2182)&gt;40,LEN('Matter Data'!H2182),"")</f>
        <v/>
      </c>
      <c r="S2750" s="21" t="b">
        <f>IF(LEN('Matter Data'!C2182)&gt;0,CONCATENATE('Matter Data'!A2182,'Matter Data'!B2182,'Matter Data'!C2182))</f>
        <v>0</v>
      </c>
      <c r="T2750" s="21">
        <f>IF(LEN('Matter Data'!C2182)&gt;0,COUNTIF($S$2:$S$5001,CONCATENATE('Matter Data'!A2182,'Matter Data'!B2182,'Matter Data'!C2182)),0)</f>
        <v>0</v>
      </c>
      <c r="U2750" s="22" t="str">
        <f>IF(LEN('Contacts Data'!B2189)&gt;0,'Contacts Data'!B2189,"")</f>
        <v/>
      </c>
      <c r="V2750" s="22" t="str">
        <f>IF(LEN('Contacts Data'!C2189)&gt;0,'Contacts Data'!C2189,"")</f>
        <v/>
      </c>
      <c r="W2750" s="22" t="str">
        <f>CONCATENATE(U2750, " ", V2750, " ", 'Contacts Data'!$A2189)</f>
        <v xml:space="preserve">  </v>
      </c>
      <c r="X2750" s="22" t="str">
        <f>CONCATENATE('Matter Data'!A2182, " ", 'Matter Data'!B2182, " ", "Client")</f>
        <v xml:space="preserve">  Client</v>
      </c>
      <c r="Y2750" s="19" t="str">
        <f t="shared" si="43"/>
        <v/>
      </c>
    </row>
    <row r="2751" spans="1:25" x14ac:dyDescent="0.25">
      <c r="A2751" s="18" t="str">
        <f>IF(LEN('Contacts Data'!A2190)&gt;20,LEN('Contacts Data'!A2190),"")</f>
        <v/>
      </c>
      <c r="B2751" s="18" t="str">
        <f>IF(LEN('Contacts Data'!B2190)&gt;0, LEN('Contacts Data'!B2190) + LEN('Contacts Data'!C2190), "")</f>
        <v/>
      </c>
      <c r="C2751" s="18" t="str">
        <f>IF(LEN('Contacts Data'!E2190)&gt;20,LEN('Contacts Data'!E2190),"")</f>
        <v/>
      </c>
      <c r="D2751" s="18" t="str">
        <f>IF(LEN('Contacts Data'!F2190)&gt;20,LEN('Contacts Data'!F2190),"")</f>
        <v/>
      </c>
      <c r="E2751" s="18" t="str">
        <f>IF(LEN('Contacts Data'!G2190)&gt;20,LEN('Contacts Data'!G2190),"")</f>
        <v/>
      </c>
      <c r="F2751" s="18" t="str">
        <f>IF(LEN('Contacts Data'!H2190)&gt;60,LEN('Contacts Data'!H2190),"")</f>
        <v/>
      </c>
      <c r="G2751" s="18" t="str">
        <f>IF(LEN('Contacts Data'!I2190)&gt;128,LEN('Contacts Data'!I2190),"")</f>
        <v/>
      </c>
      <c r="H2751" s="18" t="str">
        <f>IF(LEN('Contacts Data'!J2190)&gt;60,LEN('Contacts Data'!J2190),"")</f>
        <v/>
      </c>
      <c r="I2751" s="18" t="str">
        <f>IF(LEN('Contacts Data'!K2190)&gt;30,LEN('Contacts Data'!K2190),"")</f>
        <v/>
      </c>
      <c r="J2751" s="18" t="str">
        <f>IF(LEN('Contacts Data'!L2190)&gt;2,LEN('Contacts Data'!L2190),"")</f>
        <v/>
      </c>
      <c r="K2751" s="18" t="str">
        <f>IF(LEN('Contacts Data'!M2190)&gt;16,LEN('Contacts Data'!M2190),"")</f>
        <v/>
      </c>
      <c r="L2751" s="18" t="str">
        <f>IF(LEN('Contacts Data'!D2190)&gt;128,LEN('Contacts Data'!D2190),"")</f>
        <v/>
      </c>
      <c r="M2751" s="18" t="str">
        <f>IF(LEN('Contacts Data'!O2190)&gt;1024,LEN('Contacts Data'!O2190),"")</f>
        <v/>
      </c>
      <c r="P2751" s="18" t="str">
        <f>IF(LEN('Matter Data'!A2183)&gt;0,LEN('Matter Data'!A2183)+LEN('Matter Data'!B2183),"")</f>
        <v/>
      </c>
      <c r="Q2751" s="18" t="str">
        <f>IF(LEN('Matter Data'!C2183)&gt;80,LEN('Matter Data'!C2183),"")</f>
        <v/>
      </c>
      <c r="R2751" s="18" t="str">
        <f>IF(LEN('Matter Data'!H2183)&gt;40,LEN('Matter Data'!H2183),"")</f>
        <v/>
      </c>
      <c r="S2751" s="21" t="b">
        <f>IF(LEN('Matter Data'!C2183)&gt;0,CONCATENATE('Matter Data'!A2183,'Matter Data'!B2183,'Matter Data'!C2183))</f>
        <v>0</v>
      </c>
      <c r="T2751" s="21">
        <f>IF(LEN('Matter Data'!C2183)&gt;0,COUNTIF($S$2:$S$5001,CONCATENATE('Matter Data'!A2183,'Matter Data'!B2183,'Matter Data'!C2183)),0)</f>
        <v>0</v>
      </c>
      <c r="U2751" s="22" t="str">
        <f>IF(LEN('Contacts Data'!B2190)&gt;0,'Contacts Data'!B2190,"")</f>
        <v/>
      </c>
      <c r="V2751" s="22" t="str">
        <f>IF(LEN('Contacts Data'!C2190)&gt;0,'Contacts Data'!C2190,"")</f>
        <v/>
      </c>
      <c r="W2751" s="22" t="str">
        <f>CONCATENATE(U2751, " ", V2751, " ", 'Contacts Data'!$A2190)</f>
        <v xml:space="preserve">  </v>
      </c>
      <c r="X2751" s="22" t="str">
        <f>CONCATENATE('Matter Data'!A2183, " ", 'Matter Data'!B2183, " ", "Client")</f>
        <v xml:space="preserve">  Client</v>
      </c>
      <c r="Y2751" s="19" t="str">
        <f t="shared" si="43"/>
        <v/>
      </c>
    </row>
    <row r="2752" spans="1:25" x14ac:dyDescent="0.25">
      <c r="A2752" s="18" t="str">
        <f>IF(LEN('Contacts Data'!A2191)&gt;20,LEN('Contacts Data'!A2191),"")</f>
        <v/>
      </c>
      <c r="B2752" s="18" t="str">
        <f>IF(LEN('Contacts Data'!B2191)&gt;0, LEN('Contacts Data'!B2191) + LEN('Contacts Data'!C2191), "")</f>
        <v/>
      </c>
      <c r="C2752" s="18" t="str">
        <f>IF(LEN('Contacts Data'!E2191)&gt;20,LEN('Contacts Data'!E2191),"")</f>
        <v/>
      </c>
      <c r="D2752" s="18" t="str">
        <f>IF(LEN('Contacts Data'!F2191)&gt;20,LEN('Contacts Data'!F2191),"")</f>
        <v/>
      </c>
      <c r="E2752" s="18" t="str">
        <f>IF(LEN('Contacts Data'!G2191)&gt;20,LEN('Contacts Data'!G2191),"")</f>
        <v/>
      </c>
      <c r="F2752" s="18" t="str">
        <f>IF(LEN('Contacts Data'!H2191)&gt;60,LEN('Contacts Data'!H2191),"")</f>
        <v/>
      </c>
      <c r="G2752" s="18" t="str">
        <f>IF(LEN('Contacts Data'!I2191)&gt;128,LEN('Contacts Data'!I2191),"")</f>
        <v/>
      </c>
      <c r="H2752" s="18" t="str">
        <f>IF(LEN('Contacts Data'!J2191)&gt;60,LEN('Contacts Data'!J2191),"")</f>
        <v/>
      </c>
      <c r="I2752" s="18" t="str">
        <f>IF(LEN('Contacts Data'!K2191)&gt;30,LEN('Contacts Data'!K2191),"")</f>
        <v/>
      </c>
      <c r="J2752" s="18" t="str">
        <f>IF(LEN('Contacts Data'!L2191)&gt;2,LEN('Contacts Data'!L2191),"")</f>
        <v/>
      </c>
      <c r="K2752" s="18" t="str">
        <f>IF(LEN('Contacts Data'!M2191)&gt;16,LEN('Contacts Data'!M2191),"")</f>
        <v/>
      </c>
      <c r="L2752" s="18" t="str">
        <f>IF(LEN('Contacts Data'!D2191)&gt;128,LEN('Contacts Data'!D2191),"")</f>
        <v/>
      </c>
      <c r="M2752" s="18" t="str">
        <f>IF(LEN('Contacts Data'!O2191)&gt;1024,LEN('Contacts Data'!O2191),"")</f>
        <v/>
      </c>
      <c r="P2752" s="18" t="str">
        <f>IF(LEN('Matter Data'!A2184)&gt;0,LEN('Matter Data'!A2184)+LEN('Matter Data'!B2184),"")</f>
        <v/>
      </c>
      <c r="Q2752" s="18" t="str">
        <f>IF(LEN('Matter Data'!C2184)&gt;80,LEN('Matter Data'!C2184),"")</f>
        <v/>
      </c>
      <c r="R2752" s="18" t="str">
        <f>IF(LEN('Matter Data'!H2184)&gt;40,LEN('Matter Data'!H2184),"")</f>
        <v/>
      </c>
      <c r="S2752" s="21" t="b">
        <f>IF(LEN('Matter Data'!C2184)&gt;0,CONCATENATE('Matter Data'!A2184,'Matter Data'!B2184,'Matter Data'!C2184))</f>
        <v>0</v>
      </c>
      <c r="T2752" s="21">
        <f>IF(LEN('Matter Data'!C2184)&gt;0,COUNTIF($S$2:$S$5001,CONCATENATE('Matter Data'!A2184,'Matter Data'!B2184,'Matter Data'!C2184)),0)</f>
        <v>0</v>
      </c>
      <c r="U2752" s="22" t="str">
        <f>IF(LEN('Contacts Data'!B2191)&gt;0,'Contacts Data'!B2191,"")</f>
        <v/>
      </c>
      <c r="V2752" s="22" t="str">
        <f>IF(LEN('Contacts Data'!C2191)&gt;0,'Contacts Data'!C2191,"")</f>
        <v/>
      </c>
      <c r="W2752" s="22" t="str">
        <f>CONCATENATE(U2752, " ", V2752, " ", 'Contacts Data'!$A2191)</f>
        <v xml:space="preserve">  </v>
      </c>
      <c r="X2752" s="22" t="str">
        <f>CONCATENATE('Matter Data'!A2184, " ", 'Matter Data'!B2184, " ", "Client")</f>
        <v xml:space="preserve">  Client</v>
      </c>
      <c r="Y2752" s="19" t="str">
        <f t="shared" si="43"/>
        <v/>
      </c>
    </row>
    <row r="2753" spans="1:25" x14ac:dyDescent="0.25">
      <c r="A2753" s="18" t="str">
        <f>IF(LEN('Contacts Data'!A2192)&gt;20,LEN('Contacts Data'!A2192),"")</f>
        <v/>
      </c>
      <c r="B2753" s="18" t="str">
        <f>IF(LEN('Contacts Data'!B2192)&gt;0, LEN('Contacts Data'!B2192) + LEN('Contacts Data'!C2192), "")</f>
        <v/>
      </c>
      <c r="C2753" s="18" t="str">
        <f>IF(LEN('Contacts Data'!E2192)&gt;20,LEN('Contacts Data'!E2192),"")</f>
        <v/>
      </c>
      <c r="D2753" s="18" t="str">
        <f>IF(LEN('Contacts Data'!F2192)&gt;20,LEN('Contacts Data'!F2192),"")</f>
        <v/>
      </c>
      <c r="E2753" s="18" t="str">
        <f>IF(LEN('Contacts Data'!G2192)&gt;20,LEN('Contacts Data'!G2192),"")</f>
        <v/>
      </c>
      <c r="F2753" s="18" t="str">
        <f>IF(LEN('Contacts Data'!H2192)&gt;60,LEN('Contacts Data'!H2192),"")</f>
        <v/>
      </c>
      <c r="G2753" s="18" t="str">
        <f>IF(LEN('Contacts Data'!I2192)&gt;128,LEN('Contacts Data'!I2192),"")</f>
        <v/>
      </c>
      <c r="H2753" s="18" t="str">
        <f>IF(LEN('Contacts Data'!J2192)&gt;60,LEN('Contacts Data'!J2192),"")</f>
        <v/>
      </c>
      <c r="I2753" s="18" t="str">
        <f>IF(LEN('Contacts Data'!K2192)&gt;30,LEN('Contacts Data'!K2192),"")</f>
        <v/>
      </c>
      <c r="J2753" s="18" t="str">
        <f>IF(LEN('Contacts Data'!L2192)&gt;2,LEN('Contacts Data'!L2192),"")</f>
        <v/>
      </c>
      <c r="K2753" s="18" t="str">
        <f>IF(LEN('Contacts Data'!M2192)&gt;16,LEN('Contacts Data'!M2192),"")</f>
        <v/>
      </c>
      <c r="L2753" s="18" t="str">
        <f>IF(LEN('Contacts Data'!D2192)&gt;128,LEN('Contacts Data'!D2192),"")</f>
        <v/>
      </c>
      <c r="M2753" s="18" t="str">
        <f>IF(LEN('Contacts Data'!O2192)&gt;1024,LEN('Contacts Data'!O2192),"")</f>
        <v/>
      </c>
      <c r="P2753" s="18" t="str">
        <f>IF(LEN('Matter Data'!A2185)&gt;0,LEN('Matter Data'!A2185)+LEN('Matter Data'!B2185),"")</f>
        <v/>
      </c>
      <c r="Q2753" s="18" t="str">
        <f>IF(LEN('Matter Data'!C2185)&gt;80,LEN('Matter Data'!C2185),"")</f>
        <v/>
      </c>
      <c r="R2753" s="18" t="str">
        <f>IF(LEN('Matter Data'!H2185)&gt;40,LEN('Matter Data'!H2185),"")</f>
        <v/>
      </c>
      <c r="S2753" s="21" t="b">
        <f>IF(LEN('Matter Data'!C2185)&gt;0,CONCATENATE('Matter Data'!A2185,'Matter Data'!B2185,'Matter Data'!C2185))</f>
        <v>0</v>
      </c>
      <c r="T2753" s="21">
        <f>IF(LEN('Matter Data'!C2185)&gt;0,COUNTIF($S$2:$S$5001,CONCATENATE('Matter Data'!A2185,'Matter Data'!B2185,'Matter Data'!C2185)),0)</f>
        <v>0</v>
      </c>
      <c r="U2753" s="22" t="str">
        <f>IF(LEN('Contacts Data'!B2192)&gt;0,'Contacts Data'!B2192,"")</f>
        <v/>
      </c>
      <c r="V2753" s="22" t="str">
        <f>IF(LEN('Contacts Data'!C2192)&gt;0,'Contacts Data'!C2192,"")</f>
        <v/>
      </c>
      <c r="W2753" s="22" t="str">
        <f>CONCATENATE(U2753, " ", V2753, " ", 'Contacts Data'!$A2192)</f>
        <v xml:space="preserve">  </v>
      </c>
      <c r="X2753" s="22" t="str">
        <f>CONCATENATE('Matter Data'!A2185, " ", 'Matter Data'!B2185, " ", "Client")</f>
        <v xml:space="preserve">  Client</v>
      </c>
      <c r="Y2753" s="19" t="str">
        <f t="shared" si="43"/>
        <v/>
      </c>
    </row>
    <row r="2754" spans="1:25" x14ac:dyDescent="0.25">
      <c r="A2754" s="18" t="str">
        <f>IF(LEN('Contacts Data'!A2193)&gt;20,LEN('Contacts Data'!A2193),"")</f>
        <v/>
      </c>
      <c r="B2754" s="18" t="str">
        <f>IF(LEN('Contacts Data'!B2193)&gt;0, LEN('Contacts Data'!B2193) + LEN('Contacts Data'!C2193), "")</f>
        <v/>
      </c>
      <c r="C2754" s="18" t="str">
        <f>IF(LEN('Contacts Data'!E2193)&gt;20,LEN('Contacts Data'!E2193),"")</f>
        <v/>
      </c>
      <c r="D2754" s="18" t="str">
        <f>IF(LEN('Contacts Data'!F2193)&gt;20,LEN('Contacts Data'!F2193),"")</f>
        <v/>
      </c>
      <c r="E2754" s="18" t="str">
        <f>IF(LEN('Contacts Data'!G2193)&gt;20,LEN('Contacts Data'!G2193),"")</f>
        <v/>
      </c>
      <c r="F2754" s="18" t="str">
        <f>IF(LEN('Contacts Data'!H2193)&gt;60,LEN('Contacts Data'!H2193),"")</f>
        <v/>
      </c>
      <c r="G2754" s="18" t="str">
        <f>IF(LEN('Contacts Data'!I2193)&gt;128,LEN('Contacts Data'!I2193),"")</f>
        <v/>
      </c>
      <c r="H2754" s="18" t="str">
        <f>IF(LEN('Contacts Data'!J2193)&gt;60,LEN('Contacts Data'!J2193),"")</f>
        <v/>
      </c>
      <c r="I2754" s="18" t="str">
        <f>IF(LEN('Contacts Data'!K2193)&gt;30,LEN('Contacts Data'!K2193),"")</f>
        <v/>
      </c>
      <c r="J2754" s="18" t="str">
        <f>IF(LEN('Contacts Data'!L2193)&gt;2,LEN('Contacts Data'!L2193),"")</f>
        <v/>
      </c>
      <c r="K2754" s="18" t="str">
        <f>IF(LEN('Contacts Data'!M2193)&gt;16,LEN('Contacts Data'!M2193),"")</f>
        <v/>
      </c>
      <c r="L2754" s="18" t="str">
        <f>IF(LEN('Contacts Data'!D2193)&gt;128,LEN('Contacts Data'!D2193),"")</f>
        <v/>
      </c>
      <c r="M2754" s="18" t="str">
        <f>IF(LEN('Contacts Data'!O2193)&gt;1024,LEN('Contacts Data'!O2193),"")</f>
        <v/>
      </c>
      <c r="P2754" s="18" t="str">
        <f>IF(LEN('Matter Data'!A2186)&gt;0,LEN('Matter Data'!A2186)+LEN('Matter Data'!B2186),"")</f>
        <v/>
      </c>
      <c r="Q2754" s="18" t="str">
        <f>IF(LEN('Matter Data'!C2186)&gt;80,LEN('Matter Data'!C2186),"")</f>
        <v/>
      </c>
      <c r="R2754" s="18" t="str">
        <f>IF(LEN('Matter Data'!H2186)&gt;40,LEN('Matter Data'!H2186),"")</f>
        <v/>
      </c>
      <c r="S2754" s="21" t="b">
        <f>IF(LEN('Matter Data'!C2186)&gt;0,CONCATENATE('Matter Data'!A2186,'Matter Data'!B2186,'Matter Data'!C2186))</f>
        <v>0</v>
      </c>
      <c r="T2754" s="21">
        <f>IF(LEN('Matter Data'!C2186)&gt;0,COUNTIF($S$2:$S$5001,CONCATENATE('Matter Data'!A2186,'Matter Data'!B2186,'Matter Data'!C2186)),0)</f>
        <v>0</v>
      </c>
      <c r="U2754" s="22" t="str">
        <f>IF(LEN('Contacts Data'!B2193)&gt;0,'Contacts Data'!B2193,"")</f>
        <v/>
      </c>
      <c r="V2754" s="22" t="str">
        <f>IF(LEN('Contacts Data'!C2193)&gt;0,'Contacts Data'!C2193,"")</f>
        <v/>
      </c>
      <c r="W2754" s="22" t="str">
        <f>CONCATENATE(U2754, " ", V2754, " ", 'Contacts Data'!$A2193)</f>
        <v xml:space="preserve">  </v>
      </c>
      <c r="X2754" s="22" t="str">
        <f>CONCATENATE('Matter Data'!A2186, " ", 'Matter Data'!B2186, " ", "Client")</f>
        <v xml:space="preserve">  Client</v>
      </c>
      <c r="Y2754" s="19" t="str">
        <f t="shared" si="43"/>
        <v/>
      </c>
    </row>
    <row r="2755" spans="1:25" x14ac:dyDescent="0.25">
      <c r="A2755" s="18" t="str">
        <f>IF(LEN('Contacts Data'!A2194)&gt;20,LEN('Contacts Data'!A2194),"")</f>
        <v/>
      </c>
      <c r="B2755" s="18" t="str">
        <f>IF(LEN('Contacts Data'!B2194)&gt;0, LEN('Contacts Data'!B2194) + LEN('Contacts Data'!C2194), "")</f>
        <v/>
      </c>
      <c r="C2755" s="18" t="str">
        <f>IF(LEN('Contacts Data'!E2194)&gt;20,LEN('Contacts Data'!E2194),"")</f>
        <v/>
      </c>
      <c r="D2755" s="18" t="str">
        <f>IF(LEN('Contacts Data'!F2194)&gt;20,LEN('Contacts Data'!F2194),"")</f>
        <v/>
      </c>
      <c r="E2755" s="18" t="str">
        <f>IF(LEN('Contacts Data'!G2194)&gt;20,LEN('Contacts Data'!G2194),"")</f>
        <v/>
      </c>
      <c r="F2755" s="18" t="str">
        <f>IF(LEN('Contacts Data'!H2194)&gt;60,LEN('Contacts Data'!H2194),"")</f>
        <v/>
      </c>
      <c r="G2755" s="18" t="str">
        <f>IF(LEN('Contacts Data'!I2194)&gt;128,LEN('Contacts Data'!I2194),"")</f>
        <v/>
      </c>
      <c r="H2755" s="18" t="str">
        <f>IF(LEN('Contacts Data'!J2194)&gt;60,LEN('Contacts Data'!J2194),"")</f>
        <v/>
      </c>
      <c r="I2755" s="18" t="str">
        <f>IF(LEN('Contacts Data'!K2194)&gt;30,LEN('Contacts Data'!K2194),"")</f>
        <v/>
      </c>
      <c r="J2755" s="18" t="str">
        <f>IF(LEN('Contacts Data'!L2194)&gt;2,LEN('Contacts Data'!L2194),"")</f>
        <v/>
      </c>
      <c r="K2755" s="18" t="str">
        <f>IF(LEN('Contacts Data'!M2194)&gt;16,LEN('Contacts Data'!M2194),"")</f>
        <v/>
      </c>
      <c r="L2755" s="18" t="str">
        <f>IF(LEN('Contacts Data'!D2194)&gt;128,LEN('Contacts Data'!D2194),"")</f>
        <v/>
      </c>
      <c r="M2755" s="18" t="str">
        <f>IF(LEN('Contacts Data'!O2194)&gt;1024,LEN('Contacts Data'!O2194),"")</f>
        <v/>
      </c>
      <c r="P2755" s="18" t="str">
        <f>IF(LEN('Matter Data'!A2187)&gt;0,LEN('Matter Data'!A2187)+LEN('Matter Data'!B2187),"")</f>
        <v/>
      </c>
      <c r="Q2755" s="18" t="str">
        <f>IF(LEN('Matter Data'!C2187)&gt;80,LEN('Matter Data'!C2187),"")</f>
        <v/>
      </c>
      <c r="R2755" s="18" t="str">
        <f>IF(LEN('Matter Data'!H2187)&gt;40,LEN('Matter Data'!H2187),"")</f>
        <v/>
      </c>
      <c r="S2755" s="21" t="b">
        <f>IF(LEN('Matter Data'!C2187)&gt;0,CONCATENATE('Matter Data'!A2187,'Matter Data'!B2187,'Matter Data'!C2187))</f>
        <v>0</v>
      </c>
      <c r="T2755" s="21">
        <f>IF(LEN('Matter Data'!C2187)&gt;0,COUNTIF($S$2:$S$5001,CONCATENATE('Matter Data'!A2187,'Matter Data'!B2187,'Matter Data'!C2187)),0)</f>
        <v>0</v>
      </c>
      <c r="U2755" s="22" t="str">
        <f>IF(LEN('Contacts Data'!B2194)&gt;0,'Contacts Data'!B2194,"")</f>
        <v/>
      </c>
      <c r="V2755" s="22" t="str">
        <f>IF(LEN('Contacts Data'!C2194)&gt;0,'Contacts Data'!C2194,"")</f>
        <v/>
      </c>
      <c r="W2755" s="22" t="str">
        <f>CONCATENATE(U2755, " ", V2755, " ", 'Contacts Data'!$A2194)</f>
        <v xml:space="preserve">  </v>
      </c>
      <c r="X2755" s="22" t="str">
        <f>CONCATENATE('Matter Data'!A2187, " ", 'Matter Data'!B2187, " ", "Client")</f>
        <v xml:space="preserve">  Client</v>
      </c>
      <c r="Y2755" s="19" t="str">
        <f t="shared" si="43"/>
        <v/>
      </c>
    </row>
    <row r="2756" spans="1:25" x14ac:dyDescent="0.25">
      <c r="A2756" s="18" t="str">
        <f>IF(LEN('Contacts Data'!A2195)&gt;20,LEN('Contacts Data'!A2195),"")</f>
        <v/>
      </c>
      <c r="B2756" s="18" t="str">
        <f>IF(LEN('Contacts Data'!B2195)&gt;0, LEN('Contacts Data'!B2195) + LEN('Contacts Data'!C2195), "")</f>
        <v/>
      </c>
      <c r="C2756" s="18" t="str">
        <f>IF(LEN('Contacts Data'!E2195)&gt;20,LEN('Contacts Data'!E2195),"")</f>
        <v/>
      </c>
      <c r="D2756" s="18" t="str">
        <f>IF(LEN('Contacts Data'!F2195)&gt;20,LEN('Contacts Data'!F2195),"")</f>
        <v/>
      </c>
      <c r="E2756" s="18" t="str">
        <f>IF(LEN('Contacts Data'!G2195)&gt;20,LEN('Contacts Data'!G2195),"")</f>
        <v/>
      </c>
      <c r="F2756" s="18" t="str">
        <f>IF(LEN('Contacts Data'!H2195)&gt;60,LEN('Contacts Data'!H2195),"")</f>
        <v/>
      </c>
      <c r="G2756" s="18" t="str">
        <f>IF(LEN('Contacts Data'!I2195)&gt;128,LEN('Contacts Data'!I2195),"")</f>
        <v/>
      </c>
      <c r="H2756" s="18" t="str">
        <f>IF(LEN('Contacts Data'!J2195)&gt;60,LEN('Contacts Data'!J2195),"")</f>
        <v/>
      </c>
      <c r="I2756" s="18" t="str">
        <f>IF(LEN('Contacts Data'!K2195)&gt;30,LEN('Contacts Data'!K2195),"")</f>
        <v/>
      </c>
      <c r="J2756" s="18" t="str">
        <f>IF(LEN('Contacts Data'!L2195)&gt;2,LEN('Contacts Data'!L2195),"")</f>
        <v/>
      </c>
      <c r="K2756" s="18" t="str">
        <f>IF(LEN('Contacts Data'!M2195)&gt;16,LEN('Contacts Data'!M2195),"")</f>
        <v/>
      </c>
      <c r="L2756" s="18" t="str">
        <f>IF(LEN('Contacts Data'!D2195)&gt;128,LEN('Contacts Data'!D2195),"")</f>
        <v/>
      </c>
      <c r="M2756" s="18" t="str">
        <f>IF(LEN('Contacts Data'!O2195)&gt;1024,LEN('Contacts Data'!O2195),"")</f>
        <v/>
      </c>
      <c r="P2756" s="18" t="str">
        <f>IF(LEN('Matter Data'!A2188)&gt;0,LEN('Matter Data'!A2188)+LEN('Matter Data'!B2188),"")</f>
        <v/>
      </c>
      <c r="Q2756" s="18" t="str">
        <f>IF(LEN('Matter Data'!C2188)&gt;80,LEN('Matter Data'!C2188),"")</f>
        <v/>
      </c>
      <c r="R2756" s="18" t="str">
        <f>IF(LEN('Matter Data'!H2188)&gt;40,LEN('Matter Data'!H2188),"")</f>
        <v/>
      </c>
      <c r="S2756" s="21" t="b">
        <f>IF(LEN('Matter Data'!C2188)&gt;0,CONCATENATE('Matter Data'!A2188,'Matter Data'!B2188,'Matter Data'!C2188))</f>
        <v>0</v>
      </c>
      <c r="T2756" s="21">
        <f>IF(LEN('Matter Data'!C2188)&gt;0,COUNTIF($S$2:$S$5001,CONCATENATE('Matter Data'!A2188,'Matter Data'!B2188,'Matter Data'!C2188)),0)</f>
        <v>0</v>
      </c>
      <c r="U2756" s="22" t="str">
        <f>IF(LEN('Contacts Data'!B2195)&gt;0,'Contacts Data'!B2195,"")</f>
        <v/>
      </c>
      <c r="V2756" s="22" t="str">
        <f>IF(LEN('Contacts Data'!C2195)&gt;0,'Contacts Data'!C2195,"")</f>
        <v/>
      </c>
      <c r="W2756" s="22" t="str">
        <f>CONCATENATE(U2756, " ", V2756, " ", 'Contacts Data'!$A2195)</f>
        <v xml:space="preserve">  </v>
      </c>
      <c r="X2756" s="22" t="str">
        <f>CONCATENATE('Matter Data'!A2188, " ", 'Matter Data'!B2188, " ", "Client")</f>
        <v xml:space="preserve">  Client</v>
      </c>
      <c r="Y2756" s="19" t="str">
        <f t="shared" si="43"/>
        <v/>
      </c>
    </row>
    <row r="2757" spans="1:25" x14ac:dyDescent="0.25">
      <c r="A2757" s="18" t="str">
        <f>IF(LEN('Contacts Data'!A2196)&gt;20,LEN('Contacts Data'!A2196),"")</f>
        <v/>
      </c>
      <c r="B2757" s="18" t="str">
        <f>IF(LEN('Contacts Data'!B2196)&gt;0, LEN('Contacts Data'!B2196) + LEN('Contacts Data'!C2196), "")</f>
        <v/>
      </c>
      <c r="C2757" s="18" t="str">
        <f>IF(LEN('Contacts Data'!E2196)&gt;20,LEN('Contacts Data'!E2196),"")</f>
        <v/>
      </c>
      <c r="D2757" s="18" t="str">
        <f>IF(LEN('Contacts Data'!F2196)&gt;20,LEN('Contacts Data'!F2196),"")</f>
        <v/>
      </c>
      <c r="E2757" s="18" t="str">
        <f>IF(LEN('Contacts Data'!G2196)&gt;20,LEN('Contacts Data'!G2196),"")</f>
        <v/>
      </c>
      <c r="F2757" s="18" t="str">
        <f>IF(LEN('Contacts Data'!H2196)&gt;60,LEN('Contacts Data'!H2196),"")</f>
        <v/>
      </c>
      <c r="G2757" s="18" t="str">
        <f>IF(LEN('Contacts Data'!I2196)&gt;128,LEN('Contacts Data'!I2196),"")</f>
        <v/>
      </c>
      <c r="H2757" s="18" t="str">
        <f>IF(LEN('Contacts Data'!J2196)&gt;60,LEN('Contacts Data'!J2196),"")</f>
        <v/>
      </c>
      <c r="I2757" s="18" t="str">
        <f>IF(LEN('Contacts Data'!K2196)&gt;30,LEN('Contacts Data'!K2196),"")</f>
        <v/>
      </c>
      <c r="J2757" s="18" t="str">
        <f>IF(LEN('Contacts Data'!L2196)&gt;2,LEN('Contacts Data'!L2196),"")</f>
        <v/>
      </c>
      <c r="K2757" s="18" t="str">
        <f>IF(LEN('Contacts Data'!M2196)&gt;16,LEN('Contacts Data'!M2196),"")</f>
        <v/>
      </c>
      <c r="L2757" s="18" t="str">
        <f>IF(LEN('Contacts Data'!D2196)&gt;128,LEN('Contacts Data'!D2196),"")</f>
        <v/>
      </c>
      <c r="M2757" s="18" t="str">
        <f>IF(LEN('Contacts Data'!O2196)&gt;1024,LEN('Contacts Data'!O2196),"")</f>
        <v/>
      </c>
      <c r="P2757" s="18" t="str">
        <f>IF(LEN('Matter Data'!A2189)&gt;0,LEN('Matter Data'!A2189)+LEN('Matter Data'!B2189),"")</f>
        <v/>
      </c>
      <c r="Q2757" s="18" t="str">
        <f>IF(LEN('Matter Data'!C2189)&gt;80,LEN('Matter Data'!C2189),"")</f>
        <v/>
      </c>
      <c r="R2757" s="18" t="str">
        <f>IF(LEN('Matter Data'!H2189)&gt;40,LEN('Matter Data'!H2189),"")</f>
        <v/>
      </c>
      <c r="S2757" s="21" t="b">
        <f>IF(LEN('Matter Data'!C2189)&gt;0,CONCATENATE('Matter Data'!A2189,'Matter Data'!B2189,'Matter Data'!C2189))</f>
        <v>0</v>
      </c>
      <c r="T2757" s="21">
        <f>IF(LEN('Matter Data'!C2189)&gt;0,COUNTIF($S$2:$S$5001,CONCATENATE('Matter Data'!A2189,'Matter Data'!B2189,'Matter Data'!C2189)),0)</f>
        <v>0</v>
      </c>
      <c r="U2757" s="22" t="str">
        <f>IF(LEN('Contacts Data'!B2196)&gt;0,'Contacts Data'!B2196,"")</f>
        <v/>
      </c>
      <c r="V2757" s="22" t="str">
        <f>IF(LEN('Contacts Data'!C2196)&gt;0,'Contacts Data'!C2196,"")</f>
        <v/>
      </c>
      <c r="W2757" s="22" t="str">
        <f>CONCATENATE(U2757, " ", V2757, " ", 'Contacts Data'!$A2196)</f>
        <v xml:space="preserve">  </v>
      </c>
      <c r="X2757" s="22" t="str">
        <f>CONCATENATE('Matter Data'!A2189, " ", 'Matter Data'!B2189, " ", "Client")</f>
        <v xml:space="preserve">  Client</v>
      </c>
      <c r="Y2757" s="19" t="str">
        <f t="shared" si="43"/>
        <v/>
      </c>
    </row>
    <row r="2758" spans="1:25" x14ac:dyDescent="0.25">
      <c r="A2758" s="18" t="str">
        <f>IF(LEN('Contacts Data'!A2197)&gt;20,LEN('Contacts Data'!A2197),"")</f>
        <v/>
      </c>
      <c r="B2758" s="18" t="str">
        <f>IF(LEN('Contacts Data'!B2197)&gt;0, LEN('Contacts Data'!B2197) + LEN('Contacts Data'!C2197), "")</f>
        <v/>
      </c>
      <c r="C2758" s="18" t="str">
        <f>IF(LEN('Contacts Data'!E2197)&gt;20,LEN('Contacts Data'!E2197),"")</f>
        <v/>
      </c>
      <c r="D2758" s="18" t="str">
        <f>IF(LEN('Contacts Data'!F2197)&gt;20,LEN('Contacts Data'!F2197),"")</f>
        <v/>
      </c>
      <c r="E2758" s="18" t="str">
        <f>IF(LEN('Contacts Data'!G2197)&gt;20,LEN('Contacts Data'!G2197),"")</f>
        <v/>
      </c>
      <c r="F2758" s="18" t="str">
        <f>IF(LEN('Contacts Data'!H2197)&gt;60,LEN('Contacts Data'!H2197),"")</f>
        <v/>
      </c>
      <c r="G2758" s="18" t="str">
        <f>IF(LEN('Contacts Data'!I2197)&gt;128,LEN('Contacts Data'!I2197),"")</f>
        <v/>
      </c>
      <c r="H2758" s="18" t="str">
        <f>IF(LEN('Contacts Data'!J2197)&gt;60,LEN('Contacts Data'!J2197),"")</f>
        <v/>
      </c>
      <c r="I2758" s="18" t="str">
        <f>IF(LEN('Contacts Data'!K2197)&gt;30,LEN('Contacts Data'!K2197),"")</f>
        <v/>
      </c>
      <c r="J2758" s="18" t="str">
        <f>IF(LEN('Contacts Data'!L2197)&gt;2,LEN('Contacts Data'!L2197),"")</f>
        <v/>
      </c>
      <c r="K2758" s="18" t="str">
        <f>IF(LEN('Contacts Data'!M2197)&gt;16,LEN('Contacts Data'!M2197),"")</f>
        <v/>
      </c>
      <c r="L2758" s="18" t="str">
        <f>IF(LEN('Contacts Data'!D2197)&gt;128,LEN('Contacts Data'!D2197),"")</f>
        <v/>
      </c>
      <c r="M2758" s="18" t="str">
        <f>IF(LEN('Contacts Data'!O2197)&gt;1024,LEN('Contacts Data'!O2197),"")</f>
        <v/>
      </c>
      <c r="P2758" s="18" t="str">
        <f>IF(LEN('Matter Data'!A2190)&gt;0,LEN('Matter Data'!A2190)+LEN('Matter Data'!B2190),"")</f>
        <v/>
      </c>
      <c r="Q2758" s="18" t="str">
        <f>IF(LEN('Matter Data'!C2190)&gt;80,LEN('Matter Data'!C2190),"")</f>
        <v/>
      </c>
      <c r="R2758" s="18" t="str">
        <f>IF(LEN('Matter Data'!H2190)&gt;40,LEN('Matter Data'!H2190),"")</f>
        <v/>
      </c>
      <c r="S2758" s="21" t="b">
        <f>IF(LEN('Matter Data'!C2190)&gt;0,CONCATENATE('Matter Data'!A2190,'Matter Data'!B2190,'Matter Data'!C2190))</f>
        <v>0</v>
      </c>
      <c r="T2758" s="21">
        <f>IF(LEN('Matter Data'!C2190)&gt;0,COUNTIF($S$2:$S$5001,CONCATENATE('Matter Data'!A2190,'Matter Data'!B2190,'Matter Data'!C2190)),0)</f>
        <v>0</v>
      </c>
      <c r="U2758" s="22" t="str">
        <f>IF(LEN('Contacts Data'!B2197)&gt;0,'Contacts Data'!B2197,"")</f>
        <v/>
      </c>
      <c r="V2758" s="22" t="str">
        <f>IF(LEN('Contacts Data'!C2197)&gt;0,'Contacts Data'!C2197,"")</f>
        <v/>
      </c>
      <c r="W2758" s="22" t="str">
        <f>CONCATENATE(U2758, " ", V2758, " ", 'Contacts Data'!$A2197)</f>
        <v xml:space="preserve">  </v>
      </c>
      <c r="X2758" s="22" t="str">
        <f>CONCATENATE('Matter Data'!A2190, " ", 'Matter Data'!B2190, " ", "Client")</f>
        <v xml:space="preserve">  Client</v>
      </c>
      <c r="Y2758" s="19" t="str">
        <f t="shared" si="43"/>
        <v/>
      </c>
    </row>
    <row r="2759" spans="1:25" x14ac:dyDescent="0.25">
      <c r="A2759" s="18" t="str">
        <f>IF(LEN('Contacts Data'!A2198)&gt;20,LEN('Contacts Data'!A2198),"")</f>
        <v/>
      </c>
      <c r="B2759" s="18" t="str">
        <f>IF(LEN('Contacts Data'!B2198)&gt;0, LEN('Contacts Data'!B2198) + LEN('Contacts Data'!C2198), "")</f>
        <v/>
      </c>
      <c r="C2759" s="18" t="str">
        <f>IF(LEN('Contacts Data'!E2198)&gt;20,LEN('Contacts Data'!E2198),"")</f>
        <v/>
      </c>
      <c r="D2759" s="18" t="str">
        <f>IF(LEN('Contacts Data'!F2198)&gt;20,LEN('Contacts Data'!F2198),"")</f>
        <v/>
      </c>
      <c r="E2759" s="18" t="str">
        <f>IF(LEN('Contacts Data'!G2198)&gt;20,LEN('Contacts Data'!G2198),"")</f>
        <v/>
      </c>
      <c r="F2759" s="18" t="str">
        <f>IF(LEN('Contacts Data'!H2198)&gt;60,LEN('Contacts Data'!H2198),"")</f>
        <v/>
      </c>
      <c r="G2759" s="18" t="str">
        <f>IF(LEN('Contacts Data'!I2198)&gt;128,LEN('Contacts Data'!I2198),"")</f>
        <v/>
      </c>
      <c r="H2759" s="18" t="str">
        <f>IF(LEN('Contacts Data'!J2198)&gt;60,LEN('Contacts Data'!J2198),"")</f>
        <v/>
      </c>
      <c r="I2759" s="18" t="str">
        <f>IF(LEN('Contacts Data'!K2198)&gt;30,LEN('Contacts Data'!K2198),"")</f>
        <v/>
      </c>
      <c r="J2759" s="18" t="str">
        <f>IF(LEN('Contacts Data'!L2198)&gt;2,LEN('Contacts Data'!L2198),"")</f>
        <v/>
      </c>
      <c r="K2759" s="18" t="str">
        <f>IF(LEN('Contacts Data'!M2198)&gt;16,LEN('Contacts Data'!M2198),"")</f>
        <v/>
      </c>
      <c r="L2759" s="18" t="str">
        <f>IF(LEN('Contacts Data'!D2198)&gt;128,LEN('Contacts Data'!D2198),"")</f>
        <v/>
      </c>
      <c r="M2759" s="18" t="str">
        <f>IF(LEN('Contacts Data'!O2198)&gt;1024,LEN('Contacts Data'!O2198),"")</f>
        <v/>
      </c>
      <c r="P2759" s="18" t="str">
        <f>IF(LEN('Matter Data'!A2191)&gt;0,LEN('Matter Data'!A2191)+LEN('Matter Data'!B2191),"")</f>
        <v/>
      </c>
      <c r="Q2759" s="18" t="str">
        <f>IF(LEN('Matter Data'!C2191)&gt;80,LEN('Matter Data'!C2191),"")</f>
        <v/>
      </c>
      <c r="R2759" s="18" t="str">
        <f>IF(LEN('Matter Data'!H2191)&gt;40,LEN('Matter Data'!H2191),"")</f>
        <v/>
      </c>
      <c r="S2759" s="21" t="b">
        <f>IF(LEN('Matter Data'!C2191)&gt;0,CONCATENATE('Matter Data'!A2191,'Matter Data'!B2191,'Matter Data'!C2191))</f>
        <v>0</v>
      </c>
      <c r="T2759" s="21">
        <f>IF(LEN('Matter Data'!C2191)&gt;0,COUNTIF($S$2:$S$5001,CONCATENATE('Matter Data'!A2191,'Matter Data'!B2191,'Matter Data'!C2191)),0)</f>
        <v>0</v>
      </c>
      <c r="U2759" s="22" t="str">
        <f>IF(LEN('Contacts Data'!B2198)&gt;0,'Contacts Data'!B2198,"")</f>
        <v/>
      </c>
      <c r="V2759" s="22" t="str">
        <f>IF(LEN('Contacts Data'!C2198)&gt;0,'Contacts Data'!C2198,"")</f>
        <v/>
      </c>
      <c r="W2759" s="22" t="str">
        <f>CONCATENATE(U2759, " ", V2759, " ", 'Contacts Data'!$A2198)</f>
        <v xml:space="preserve">  </v>
      </c>
      <c r="X2759" s="22" t="str">
        <f>CONCATENATE('Matter Data'!A2191, " ", 'Matter Data'!B2191, " ", "Client")</f>
        <v xml:space="preserve">  Client</v>
      </c>
      <c r="Y2759" s="19" t="str">
        <f t="shared" si="43"/>
        <v/>
      </c>
    </row>
    <row r="2760" spans="1:25" x14ac:dyDescent="0.25">
      <c r="A2760" s="18" t="str">
        <f>IF(LEN('Contacts Data'!A2199)&gt;20,LEN('Contacts Data'!A2199),"")</f>
        <v/>
      </c>
      <c r="B2760" s="18" t="str">
        <f>IF(LEN('Contacts Data'!B2199)&gt;0, LEN('Contacts Data'!B2199) + LEN('Contacts Data'!C2199), "")</f>
        <v/>
      </c>
      <c r="C2760" s="18" t="str">
        <f>IF(LEN('Contacts Data'!E2199)&gt;20,LEN('Contacts Data'!E2199),"")</f>
        <v/>
      </c>
      <c r="D2760" s="18" t="str">
        <f>IF(LEN('Contacts Data'!F2199)&gt;20,LEN('Contacts Data'!F2199),"")</f>
        <v/>
      </c>
      <c r="E2760" s="18" t="str">
        <f>IF(LEN('Contacts Data'!G2199)&gt;20,LEN('Contacts Data'!G2199),"")</f>
        <v/>
      </c>
      <c r="F2760" s="18" t="str">
        <f>IF(LEN('Contacts Data'!H2199)&gt;60,LEN('Contacts Data'!H2199),"")</f>
        <v/>
      </c>
      <c r="G2760" s="18" t="str">
        <f>IF(LEN('Contacts Data'!I2199)&gt;128,LEN('Contacts Data'!I2199),"")</f>
        <v/>
      </c>
      <c r="H2760" s="18" t="str">
        <f>IF(LEN('Contacts Data'!J2199)&gt;60,LEN('Contacts Data'!J2199),"")</f>
        <v/>
      </c>
      <c r="I2760" s="18" t="str">
        <f>IF(LEN('Contacts Data'!K2199)&gt;30,LEN('Contacts Data'!K2199),"")</f>
        <v/>
      </c>
      <c r="J2760" s="18" t="str">
        <f>IF(LEN('Contacts Data'!L2199)&gt;2,LEN('Contacts Data'!L2199),"")</f>
        <v/>
      </c>
      <c r="K2760" s="18" t="str">
        <f>IF(LEN('Contacts Data'!M2199)&gt;16,LEN('Contacts Data'!M2199),"")</f>
        <v/>
      </c>
      <c r="L2760" s="18" t="str">
        <f>IF(LEN('Contacts Data'!D2199)&gt;128,LEN('Contacts Data'!D2199),"")</f>
        <v/>
      </c>
      <c r="M2760" s="18" t="str">
        <f>IF(LEN('Contacts Data'!O2199)&gt;1024,LEN('Contacts Data'!O2199),"")</f>
        <v/>
      </c>
      <c r="P2760" s="18" t="str">
        <f>IF(LEN('Matter Data'!A2192)&gt;0,LEN('Matter Data'!A2192)+LEN('Matter Data'!B2192),"")</f>
        <v/>
      </c>
      <c r="Q2760" s="18" t="str">
        <f>IF(LEN('Matter Data'!C2192)&gt;80,LEN('Matter Data'!C2192),"")</f>
        <v/>
      </c>
      <c r="R2760" s="18" t="str">
        <f>IF(LEN('Matter Data'!H2192)&gt;40,LEN('Matter Data'!H2192),"")</f>
        <v/>
      </c>
      <c r="S2760" s="21" t="b">
        <f>IF(LEN('Matter Data'!C2192)&gt;0,CONCATENATE('Matter Data'!A2192,'Matter Data'!B2192,'Matter Data'!C2192))</f>
        <v>0</v>
      </c>
      <c r="T2760" s="21">
        <f>IF(LEN('Matter Data'!C2192)&gt;0,COUNTIF($S$2:$S$5001,CONCATENATE('Matter Data'!A2192,'Matter Data'!B2192,'Matter Data'!C2192)),0)</f>
        <v>0</v>
      </c>
      <c r="U2760" s="22" t="str">
        <f>IF(LEN('Contacts Data'!B2199)&gt;0,'Contacts Data'!B2199,"")</f>
        <v/>
      </c>
      <c r="V2760" s="22" t="str">
        <f>IF(LEN('Contacts Data'!C2199)&gt;0,'Contacts Data'!C2199,"")</f>
        <v/>
      </c>
      <c r="W2760" s="22" t="str">
        <f>CONCATENATE(U2760, " ", V2760, " ", 'Contacts Data'!$A2199)</f>
        <v xml:space="preserve">  </v>
      </c>
      <c r="X2760" s="22" t="str">
        <f>CONCATENATE('Matter Data'!A2192, " ", 'Matter Data'!B2192, " ", "Client")</f>
        <v xml:space="preserve">  Client</v>
      </c>
      <c r="Y2760" s="19" t="str">
        <f t="shared" si="43"/>
        <v/>
      </c>
    </row>
    <row r="2761" spans="1:25" x14ac:dyDescent="0.25">
      <c r="A2761" s="18" t="str">
        <f>IF(LEN('Contacts Data'!A2200)&gt;20,LEN('Contacts Data'!A2200),"")</f>
        <v/>
      </c>
      <c r="B2761" s="18" t="str">
        <f>IF(LEN('Contacts Data'!B2200)&gt;0, LEN('Contacts Data'!B2200) + LEN('Contacts Data'!C2200), "")</f>
        <v/>
      </c>
      <c r="C2761" s="18" t="str">
        <f>IF(LEN('Contacts Data'!E2200)&gt;20,LEN('Contacts Data'!E2200),"")</f>
        <v/>
      </c>
      <c r="D2761" s="18" t="str">
        <f>IF(LEN('Contacts Data'!F2200)&gt;20,LEN('Contacts Data'!F2200),"")</f>
        <v/>
      </c>
      <c r="E2761" s="18" t="str">
        <f>IF(LEN('Contacts Data'!G2200)&gt;20,LEN('Contacts Data'!G2200),"")</f>
        <v/>
      </c>
      <c r="F2761" s="18" t="str">
        <f>IF(LEN('Contacts Data'!H2200)&gt;60,LEN('Contacts Data'!H2200),"")</f>
        <v/>
      </c>
      <c r="G2761" s="18" t="str">
        <f>IF(LEN('Contacts Data'!I2200)&gt;128,LEN('Contacts Data'!I2200),"")</f>
        <v/>
      </c>
      <c r="H2761" s="18" t="str">
        <f>IF(LEN('Contacts Data'!J2200)&gt;60,LEN('Contacts Data'!J2200),"")</f>
        <v/>
      </c>
      <c r="I2761" s="18" t="str">
        <f>IF(LEN('Contacts Data'!K2200)&gt;30,LEN('Contacts Data'!K2200),"")</f>
        <v/>
      </c>
      <c r="J2761" s="18" t="str">
        <f>IF(LEN('Contacts Data'!L2200)&gt;2,LEN('Contacts Data'!L2200),"")</f>
        <v/>
      </c>
      <c r="K2761" s="18" t="str">
        <f>IF(LEN('Contacts Data'!M2200)&gt;16,LEN('Contacts Data'!M2200),"")</f>
        <v/>
      </c>
      <c r="L2761" s="18" t="str">
        <f>IF(LEN('Contacts Data'!D2200)&gt;128,LEN('Contacts Data'!D2200),"")</f>
        <v/>
      </c>
      <c r="M2761" s="18" t="str">
        <f>IF(LEN('Contacts Data'!O2200)&gt;1024,LEN('Contacts Data'!O2200),"")</f>
        <v/>
      </c>
      <c r="P2761" s="18" t="str">
        <f>IF(LEN('Matter Data'!A2193)&gt;0,LEN('Matter Data'!A2193)+LEN('Matter Data'!B2193),"")</f>
        <v/>
      </c>
      <c r="Q2761" s="18" t="str">
        <f>IF(LEN('Matter Data'!C2193)&gt;80,LEN('Matter Data'!C2193),"")</f>
        <v/>
      </c>
      <c r="R2761" s="18" t="str">
        <f>IF(LEN('Matter Data'!H2193)&gt;40,LEN('Matter Data'!H2193),"")</f>
        <v/>
      </c>
      <c r="S2761" s="21" t="b">
        <f>IF(LEN('Matter Data'!C2193)&gt;0,CONCATENATE('Matter Data'!A2193,'Matter Data'!B2193,'Matter Data'!C2193))</f>
        <v>0</v>
      </c>
      <c r="T2761" s="21">
        <f>IF(LEN('Matter Data'!C2193)&gt;0,COUNTIF($S$2:$S$5001,CONCATENATE('Matter Data'!A2193,'Matter Data'!B2193,'Matter Data'!C2193)),0)</f>
        <v>0</v>
      </c>
      <c r="U2761" s="22" t="str">
        <f>IF(LEN('Contacts Data'!B2200)&gt;0,'Contacts Data'!B2200,"")</f>
        <v/>
      </c>
      <c r="V2761" s="22" t="str">
        <f>IF(LEN('Contacts Data'!C2200)&gt;0,'Contacts Data'!C2200,"")</f>
        <v/>
      </c>
      <c r="W2761" s="22" t="str">
        <f>CONCATENATE(U2761, " ", V2761, " ", 'Contacts Data'!$A2200)</f>
        <v xml:space="preserve">  </v>
      </c>
      <c r="X2761" s="22" t="str">
        <f>CONCATENATE('Matter Data'!A2193, " ", 'Matter Data'!B2193, " ", "Client")</f>
        <v xml:space="preserve">  Client</v>
      </c>
      <c r="Y2761" s="19" t="str">
        <f t="shared" si="43"/>
        <v/>
      </c>
    </row>
    <row r="2762" spans="1:25" x14ac:dyDescent="0.25">
      <c r="A2762" s="18" t="str">
        <f>IF(LEN('Contacts Data'!A2201)&gt;20,LEN('Contacts Data'!A2201),"")</f>
        <v/>
      </c>
      <c r="B2762" s="18" t="str">
        <f>IF(LEN('Contacts Data'!B2201)&gt;0, LEN('Contacts Data'!B2201) + LEN('Contacts Data'!C2201), "")</f>
        <v/>
      </c>
      <c r="C2762" s="18" t="str">
        <f>IF(LEN('Contacts Data'!E2201)&gt;20,LEN('Contacts Data'!E2201),"")</f>
        <v/>
      </c>
      <c r="D2762" s="18" t="str">
        <f>IF(LEN('Contacts Data'!F2201)&gt;20,LEN('Contacts Data'!F2201),"")</f>
        <v/>
      </c>
      <c r="E2762" s="18" t="str">
        <f>IF(LEN('Contacts Data'!G2201)&gt;20,LEN('Contacts Data'!G2201),"")</f>
        <v/>
      </c>
      <c r="F2762" s="18" t="str">
        <f>IF(LEN('Contacts Data'!H2201)&gt;60,LEN('Contacts Data'!H2201),"")</f>
        <v/>
      </c>
      <c r="G2762" s="18" t="str">
        <f>IF(LEN('Contacts Data'!I2201)&gt;128,LEN('Contacts Data'!I2201),"")</f>
        <v/>
      </c>
      <c r="H2762" s="18" t="str">
        <f>IF(LEN('Contacts Data'!J2201)&gt;60,LEN('Contacts Data'!J2201),"")</f>
        <v/>
      </c>
      <c r="I2762" s="18" t="str">
        <f>IF(LEN('Contacts Data'!K2201)&gt;30,LEN('Contacts Data'!K2201),"")</f>
        <v/>
      </c>
      <c r="J2762" s="18" t="str">
        <f>IF(LEN('Contacts Data'!L2201)&gt;2,LEN('Contacts Data'!L2201),"")</f>
        <v/>
      </c>
      <c r="K2762" s="18" t="str">
        <f>IF(LEN('Contacts Data'!M2201)&gt;16,LEN('Contacts Data'!M2201),"")</f>
        <v/>
      </c>
      <c r="L2762" s="18" t="str">
        <f>IF(LEN('Contacts Data'!D2201)&gt;128,LEN('Contacts Data'!D2201),"")</f>
        <v/>
      </c>
      <c r="M2762" s="18" t="str">
        <f>IF(LEN('Contacts Data'!O2201)&gt;1024,LEN('Contacts Data'!O2201),"")</f>
        <v/>
      </c>
      <c r="P2762" s="18" t="str">
        <f>IF(LEN('Matter Data'!A2194)&gt;0,LEN('Matter Data'!A2194)+LEN('Matter Data'!B2194),"")</f>
        <v/>
      </c>
      <c r="Q2762" s="18" t="str">
        <f>IF(LEN('Matter Data'!C2194)&gt;80,LEN('Matter Data'!C2194),"")</f>
        <v/>
      </c>
      <c r="R2762" s="18" t="str">
        <f>IF(LEN('Matter Data'!H2194)&gt;40,LEN('Matter Data'!H2194),"")</f>
        <v/>
      </c>
      <c r="S2762" s="21" t="b">
        <f>IF(LEN('Matter Data'!C2194)&gt;0,CONCATENATE('Matter Data'!A2194,'Matter Data'!B2194,'Matter Data'!C2194))</f>
        <v>0</v>
      </c>
      <c r="T2762" s="21">
        <f>IF(LEN('Matter Data'!C2194)&gt;0,COUNTIF($S$2:$S$5001,CONCATENATE('Matter Data'!A2194,'Matter Data'!B2194,'Matter Data'!C2194)),0)</f>
        <v>0</v>
      </c>
      <c r="U2762" s="22" t="str">
        <f>IF(LEN('Contacts Data'!B2201)&gt;0,'Contacts Data'!B2201,"")</f>
        <v/>
      </c>
      <c r="V2762" s="22" t="str">
        <f>IF(LEN('Contacts Data'!C2201)&gt;0,'Contacts Data'!C2201,"")</f>
        <v/>
      </c>
      <c r="W2762" s="22" t="str">
        <f>CONCATENATE(U2762, " ", V2762, " ", 'Contacts Data'!$A2201)</f>
        <v xml:space="preserve">  </v>
      </c>
      <c r="X2762" s="22" t="str">
        <f>CONCATENATE('Matter Data'!A2194, " ", 'Matter Data'!B2194, " ", "Client")</f>
        <v xml:space="preserve">  Client</v>
      </c>
      <c r="Y2762" s="19" t="str">
        <f t="shared" si="43"/>
        <v/>
      </c>
    </row>
    <row r="2763" spans="1:25" x14ac:dyDescent="0.25">
      <c r="A2763" s="18" t="str">
        <f>IF(LEN('Contacts Data'!A2202)&gt;20,LEN('Contacts Data'!A2202),"")</f>
        <v/>
      </c>
      <c r="B2763" s="18" t="str">
        <f>IF(LEN('Contacts Data'!B2202)&gt;0, LEN('Contacts Data'!B2202) + LEN('Contacts Data'!C2202), "")</f>
        <v/>
      </c>
      <c r="C2763" s="18" t="str">
        <f>IF(LEN('Contacts Data'!E2202)&gt;20,LEN('Contacts Data'!E2202),"")</f>
        <v/>
      </c>
      <c r="D2763" s="18" t="str">
        <f>IF(LEN('Contacts Data'!F2202)&gt;20,LEN('Contacts Data'!F2202),"")</f>
        <v/>
      </c>
      <c r="E2763" s="18" t="str">
        <f>IF(LEN('Contacts Data'!G2202)&gt;20,LEN('Contacts Data'!G2202),"")</f>
        <v/>
      </c>
      <c r="F2763" s="18" t="str">
        <f>IF(LEN('Contacts Data'!H2202)&gt;60,LEN('Contacts Data'!H2202),"")</f>
        <v/>
      </c>
      <c r="G2763" s="18" t="str">
        <f>IF(LEN('Contacts Data'!I2202)&gt;128,LEN('Contacts Data'!I2202),"")</f>
        <v/>
      </c>
      <c r="H2763" s="18" t="str">
        <f>IF(LEN('Contacts Data'!J2202)&gt;60,LEN('Contacts Data'!J2202),"")</f>
        <v/>
      </c>
      <c r="I2763" s="18" t="str">
        <f>IF(LEN('Contacts Data'!K2202)&gt;30,LEN('Contacts Data'!K2202),"")</f>
        <v/>
      </c>
      <c r="J2763" s="18" t="str">
        <f>IF(LEN('Contacts Data'!L2202)&gt;2,LEN('Contacts Data'!L2202),"")</f>
        <v/>
      </c>
      <c r="K2763" s="18" t="str">
        <f>IF(LEN('Contacts Data'!M2202)&gt;16,LEN('Contacts Data'!M2202),"")</f>
        <v/>
      </c>
      <c r="L2763" s="18" t="str">
        <f>IF(LEN('Contacts Data'!D2202)&gt;128,LEN('Contacts Data'!D2202),"")</f>
        <v/>
      </c>
      <c r="M2763" s="18" t="str">
        <f>IF(LEN('Contacts Data'!O2202)&gt;1024,LEN('Contacts Data'!O2202),"")</f>
        <v/>
      </c>
      <c r="P2763" s="18" t="str">
        <f>IF(LEN('Matter Data'!A2195)&gt;0,LEN('Matter Data'!A2195)+LEN('Matter Data'!B2195),"")</f>
        <v/>
      </c>
      <c r="Q2763" s="18" t="str">
        <f>IF(LEN('Matter Data'!C2195)&gt;80,LEN('Matter Data'!C2195),"")</f>
        <v/>
      </c>
      <c r="R2763" s="18" t="str">
        <f>IF(LEN('Matter Data'!H2195)&gt;40,LEN('Matter Data'!H2195),"")</f>
        <v/>
      </c>
      <c r="S2763" s="21" t="b">
        <f>IF(LEN('Matter Data'!C2195)&gt;0,CONCATENATE('Matter Data'!A2195,'Matter Data'!B2195,'Matter Data'!C2195))</f>
        <v>0</v>
      </c>
      <c r="T2763" s="21">
        <f>IF(LEN('Matter Data'!C2195)&gt;0,COUNTIF($S$2:$S$5001,CONCATENATE('Matter Data'!A2195,'Matter Data'!B2195,'Matter Data'!C2195)),0)</f>
        <v>0</v>
      </c>
      <c r="U2763" s="22" t="str">
        <f>IF(LEN('Contacts Data'!B2202)&gt;0,'Contacts Data'!B2202,"")</f>
        <v/>
      </c>
      <c r="V2763" s="22" t="str">
        <f>IF(LEN('Contacts Data'!C2202)&gt;0,'Contacts Data'!C2202,"")</f>
        <v/>
      </c>
      <c r="W2763" s="22" t="str">
        <f>CONCATENATE(U2763, " ", V2763, " ", 'Contacts Data'!$A2202)</f>
        <v xml:space="preserve">  </v>
      </c>
      <c r="X2763" s="22" t="str">
        <f>CONCATENATE('Matter Data'!A2195, " ", 'Matter Data'!B2195, " ", "Client")</f>
        <v xml:space="preserve">  Client</v>
      </c>
      <c r="Y2763" s="19" t="str">
        <f t="shared" si="43"/>
        <v/>
      </c>
    </row>
    <row r="2764" spans="1:25" x14ac:dyDescent="0.25">
      <c r="A2764" s="18" t="str">
        <f>IF(LEN('Contacts Data'!A2203)&gt;20,LEN('Contacts Data'!A2203),"")</f>
        <v/>
      </c>
      <c r="B2764" s="18" t="str">
        <f>IF(LEN('Contacts Data'!B2203)&gt;0, LEN('Contacts Data'!B2203) + LEN('Contacts Data'!C2203), "")</f>
        <v/>
      </c>
      <c r="C2764" s="18" t="str">
        <f>IF(LEN('Contacts Data'!E2203)&gt;20,LEN('Contacts Data'!E2203),"")</f>
        <v/>
      </c>
      <c r="D2764" s="18" t="str">
        <f>IF(LEN('Contacts Data'!F2203)&gt;20,LEN('Contacts Data'!F2203),"")</f>
        <v/>
      </c>
      <c r="E2764" s="18" t="str">
        <f>IF(LEN('Contacts Data'!G2203)&gt;20,LEN('Contacts Data'!G2203),"")</f>
        <v/>
      </c>
      <c r="F2764" s="18" t="str">
        <f>IF(LEN('Contacts Data'!H2203)&gt;60,LEN('Contacts Data'!H2203),"")</f>
        <v/>
      </c>
      <c r="G2764" s="18" t="str">
        <f>IF(LEN('Contacts Data'!I2203)&gt;128,LEN('Contacts Data'!I2203),"")</f>
        <v/>
      </c>
      <c r="H2764" s="18" t="str">
        <f>IF(LEN('Contacts Data'!J2203)&gt;60,LEN('Contacts Data'!J2203),"")</f>
        <v/>
      </c>
      <c r="I2764" s="18" t="str">
        <f>IF(LEN('Contacts Data'!K2203)&gt;30,LEN('Contacts Data'!K2203),"")</f>
        <v/>
      </c>
      <c r="J2764" s="18" t="str">
        <f>IF(LEN('Contacts Data'!L2203)&gt;2,LEN('Contacts Data'!L2203),"")</f>
        <v/>
      </c>
      <c r="K2764" s="18" t="str">
        <f>IF(LEN('Contacts Data'!M2203)&gt;16,LEN('Contacts Data'!M2203),"")</f>
        <v/>
      </c>
      <c r="L2764" s="18" t="str">
        <f>IF(LEN('Contacts Data'!D2203)&gt;128,LEN('Contacts Data'!D2203),"")</f>
        <v/>
      </c>
      <c r="M2764" s="18" t="str">
        <f>IF(LEN('Contacts Data'!O2203)&gt;1024,LEN('Contacts Data'!O2203),"")</f>
        <v/>
      </c>
      <c r="P2764" s="18" t="str">
        <f>IF(LEN('Matter Data'!A2196)&gt;0,LEN('Matter Data'!A2196)+LEN('Matter Data'!B2196),"")</f>
        <v/>
      </c>
      <c r="Q2764" s="18" t="str">
        <f>IF(LEN('Matter Data'!C2196)&gt;80,LEN('Matter Data'!C2196),"")</f>
        <v/>
      </c>
      <c r="R2764" s="18" t="str">
        <f>IF(LEN('Matter Data'!H2196)&gt;40,LEN('Matter Data'!H2196),"")</f>
        <v/>
      </c>
      <c r="S2764" s="21" t="b">
        <f>IF(LEN('Matter Data'!C2196)&gt;0,CONCATENATE('Matter Data'!A2196,'Matter Data'!B2196,'Matter Data'!C2196))</f>
        <v>0</v>
      </c>
      <c r="T2764" s="21">
        <f>IF(LEN('Matter Data'!C2196)&gt;0,COUNTIF($S$2:$S$5001,CONCATENATE('Matter Data'!A2196,'Matter Data'!B2196,'Matter Data'!C2196)),0)</f>
        <v>0</v>
      </c>
      <c r="U2764" s="22" t="str">
        <f>IF(LEN('Contacts Data'!B2203)&gt;0,'Contacts Data'!B2203,"")</f>
        <v/>
      </c>
      <c r="V2764" s="22" t="str">
        <f>IF(LEN('Contacts Data'!C2203)&gt;0,'Contacts Data'!C2203,"")</f>
        <v/>
      </c>
      <c r="W2764" s="22" t="str">
        <f>CONCATENATE(U2764, " ", V2764, " ", 'Contacts Data'!$A2203)</f>
        <v xml:space="preserve">  </v>
      </c>
      <c r="X2764" s="22" t="str">
        <f>CONCATENATE('Matter Data'!A2196, " ", 'Matter Data'!B2196, " ", "Client")</f>
        <v xml:space="preserve">  Client</v>
      </c>
      <c r="Y2764" s="19" t="str">
        <f t="shared" si="43"/>
        <v/>
      </c>
    </row>
    <row r="2765" spans="1:25" x14ac:dyDescent="0.25">
      <c r="A2765" s="18" t="str">
        <f>IF(LEN('Contacts Data'!A2204)&gt;20,LEN('Contacts Data'!A2204),"")</f>
        <v/>
      </c>
      <c r="B2765" s="18" t="str">
        <f>IF(LEN('Contacts Data'!B2204)&gt;0, LEN('Contacts Data'!B2204) + LEN('Contacts Data'!C2204), "")</f>
        <v/>
      </c>
      <c r="C2765" s="18" t="str">
        <f>IF(LEN('Contacts Data'!E2204)&gt;20,LEN('Contacts Data'!E2204),"")</f>
        <v/>
      </c>
      <c r="D2765" s="18" t="str">
        <f>IF(LEN('Contacts Data'!F2204)&gt;20,LEN('Contacts Data'!F2204),"")</f>
        <v/>
      </c>
      <c r="E2765" s="18" t="str">
        <f>IF(LEN('Contacts Data'!G2204)&gt;20,LEN('Contacts Data'!G2204),"")</f>
        <v/>
      </c>
      <c r="F2765" s="18" t="str">
        <f>IF(LEN('Contacts Data'!H2204)&gt;60,LEN('Contacts Data'!H2204),"")</f>
        <v/>
      </c>
      <c r="G2765" s="18" t="str">
        <f>IF(LEN('Contacts Data'!I2204)&gt;128,LEN('Contacts Data'!I2204),"")</f>
        <v/>
      </c>
      <c r="H2765" s="18" t="str">
        <f>IF(LEN('Contacts Data'!J2204)&gt;60,LEN('Contacts Data'!J2204),"")</f>
        <v/>
      </c>
      <c r="I2765" s="18" t="str">
        <f>IF(LEN('Contacts Data'!K2204)&gt;30,LEN('Contacts Data'!K2204),"")</f>
        <v/>
      </c>
      <c r="J2765" s="18" t="str">
        <f>IF(LEN('Contacts Data'!L2204)&gt;2,LEN('Contacts Data'!L2204),"")</f>
        <v/>
      </c>
      <c r="K2765" s="18" t="str">
        <f>IF(LEN('Contacts Data'!M2204)&gt;16,LEN('Contacts Data'!M2204),"")</f>
        <v/>
      </c>
      <c r="L2765" s="18" t="str">
        <f>IF(LEN('Contacts Data'!D2204)&gt;128,LEN('Contacts Data'!D2204),"")</f>
        <v/>
      </c>
      <c r="M2765" s="18" t="str">
        <f>IF(LEN('Contacts Data'!O2204)&gt;1024,LEN('Contacts Data'!O2204),"")</f>
        <v/>
      </c>
      <c r="P2765" s="18" t="str">
        <f>IF(LEN('Matter Data'!A2197)&gt;0,LEN('Matter Data'!A2197)+LEN('Matter Data'!B2197),"")</f>
        <v/>
      </c>
      <c r="Q2765" s="18" t="str">
        <f>IF(LEN('Matter Data'!C2197)&gt;80,LEN('Matter Data'!C2197),"")</f>
        <v/>
      </c>
      <c r="R2765" s="18" t="str">
        <f>IF(LEN('Matter Data'!H2197)&gt;40,LEN('Matter Data'!H2197),"")</f>
        <v/>
      </c>
      <c r="S2765" s="21" t="b">
        <f>IF(LEN('Matter Data'!C2197)&gt;0,CONCATENATE('Matter Data'!A2197,'Matter Data'!B2197,'Matter Data'!C2197))</f>
        <v>0</v>
      </c>
      <c r="T2765" s="21">
        <f>IF(LEN('Matter Data'!C2197)&gt;0,COUNTIF($S$2:$S$5001,CONCATENATE('Matter Data'!A2197,'Matter Data'!B2197,'Matter Data'!C2197)),0)</f>
        <v>0</v>
      </c>
      <c r="U2765" s="22" t="str">
        <f>IF(LEN('Contacts Data'!B2204)&gt;0,'Contacts Data'!B2204,"")</f>
        <v/>
      </c>
      <c r="V2765" s="22" t="str">
        <f>IF(LEN('Contacts Data'!C2204)&gt;0,'Contacts Data'!C2204,"")</f>
        <v/>
      </c>
      <c r="W2765" s="22" t="str">
        <f>CONCATENATE(U2765, " ", V2765, " ", 'Contacts Data'!$A2204)</f>
        <v xml:space="preserve">  </v>
      </c>
      <c r="X2765" s="22" t="str">
        <f>CONCATENATE('Matter Data'!A2197, " ", 'Matter Data'!B2197, " ", "Client")</f>
        <v xml:space="preserve">  Client</v>
      </c>
      <c r="Y2765" s="19" t="str">
        <f t="shared" si="43"/>
        <v/>
      </c>
    </row>
    <row r="2766" spans="1:25" x14ac:dyDescent="0.25">
      <c r="A2766" s="18" t="str">
        <f>IF(LEN('Contacts Data'!A2205)&gt;20,LEN('Contacts Data'!A2205),"")</f>
        <v/>
      </c>
      <c r="B2766" s="18" t="str">
        <f>IF(LEN('Contacts Data'!B2205)&gt;0, LEN('Contacts Data'!B2205) + LEN('Contacts Data'!C2205), "")</f>
        <v/>
      </c>
      <c r="C2766" s="18" t="str">
        <f>IF(LEN('Contacts Data'!E2205)&gt;20,LEN('Contacts Data'!E2205),"")</f>
        <v/>
      </c>
      <c r="D2766" s="18" t="str">
        <f>IF(LEN('Contacts Data'!F2205)&gt;20,LEN('Contacts Data'!F2205),"")</f>
        <v/>
      </c>
      <c r="E2766" s="18" t="str">
        <f>IF(LEN('Contacts Data'!G2205)&gt;20,LEN('Contacts Data'!G2205),"")</f>
        <v/>
      </c>
      <c r="F2766" s="18" t="str">
        <f>IF(LEN('Contacts Data'!H2205)&gt;60,LEN('Contacts Data'!H2205),"")</f>
        <v/>
      </c>
      <c r="G2766" s="18" t="str">
        <f>IF(LEN('Contacts Data'!I2205)&gt;128,LEN('Contacts Data'!I2205),"")</f>
        <v/>
      </c>
      <c r="H2766" s="18" t="str">
        <f>IF(LEN('Contacts Data'!J2205)&gt;60,LEN('Contacts Data'!J2205),"")</f>
        <v/>
      </c>
      <c r="I2766" s="18" t="str">
        <f>IF(LEN('Contacts Data'!K2205)&gt;30,LEN('Contacts Data'!K2205),"")</f>
        <v/>
      </c>
      <c r="J2766" s="18" t="str">
        <f>IF(LEN('Contacts Data'!L2205)&gt;2,LEN('Contacts Data'!L2205),"")</f>
        <v/>
      </c>
      <c r="K2766" s="18" t="str">
        <f>IF(LEN('Contacts Data'!M2205)&gt;16,LEN('Contacts Data'!M2205),"")</f>
        <v/>
      </c>
      <c r="L2766" s="18" t="str">
        <f>IF(LEN('Contacts Data'!D2205)&gt;128,LEN('Contacts Data'!D2205),"")</f>
        <v/>
      </c>
      <c r="M2766" s="18" t="str">
        <f>IF(LEN('Contacts Data'!O2205)&gt;1024,LEN('Contacts Data'!O2205),"")</f>
        <v/>
      </c>
      <c r="P2766" s="18" t="str">
        <f>IF(LEN('Matter Data'!A2198)&gt;0,LEN('Matter Data'!A2198)+LEN('Matter Data'!B2198),"")</f>
        <v/>
      </c>
      <c r="Q2766" s="18" t="str">
        <f>IF(LEN('Matter Data'!C2198)&gt;80,LEN('Matter Data'!C2198),"")</f>
        <v/>
      </c>
      <c r="R2766" s="18" t="str">
        <f>IF(LEN('Matter Data'!H2198)&gt;40,LEN('Matter Data'!H2198),"")</f>
        <v/>
      </c>
      <c r="S2766" s="21" t="b">
        <f>IF(LEN('Matter Data'!C2198)&gt;0,CONCATENATE('Matter Data'!A2198,'Matter Data'!B2198,'Matter Data'!C2198))</f>
        <v>0</v>
      </c>
      <c r="T2766" s="21">
        <f>IF(LEN('Matter Data'!C2198)&gt;0,COUNTIF($S$2:$S$5001,CONCATENATE('Matter Data'!A2198,'Matter Data'!B2198,'Matter Data'!C2198)),0)</f>
        <v>0</v>
      </c>
      <c r="U2766" s="22" t="str">
        <f>IF(LEN('Contacts Data'!B2205)&gt;0,'Contacts Data'!B2205,"")</f>
        <v/>
      </c>
      <c r="V2766" s="22" t="str">
        <f>IF(LEN('Contacts Data'!C2205)&gt;0,'Contacts Data'!C2205,"")</f>
        <v/>
      </c>
      <c r="W2766" s="22" t="str">
        <f>CONCATENATE(U2766, " ", V2766, " ", 'Contacts Data'!$A2205)</f>
        <v xml:space="preserve">  </v>
      </c>
      <c r="X2766" s="22" t="str">
        <f>CONCATENATE('Matter Data'!A2198, " ", 'Matter Data'!B2198, " ", "Client")</f>
        <v xml:space="preserve">  Client</v>
      </c>
      <c r="Y2766" s="19" t="str">
        <f t="shared" si="43"/>
        <v/>
      </c>
    </row>
    <row r="2767" spans="1:25" x14ac:dyDescent="0.25">
      <c r="A2767" s="18" t="str">
        <f>IF(LEN('Contacts Data'!A2206)&gt;20,LEN('Contacts Data'!A2206),"")</f>
        <v/>
      </c>
      <c r="B2767" s="18" t="str">
        <f>IF(LEN('Contacts Data'!B2206)&gt;0, LEN('Contacts Data'!B2206) + LEN('Contacts Data'!C2206), "")</f>
        <v/>
      </c>
      <c r="C2767" s="18" t="str">
        <f>IF(LEN('Contacts Data'!E2206)&gt;20,LEN('Contacts Data'!E2206),"")</f>
        <v/>
      </c>
      <c r="D2767" s="18" t="str">
        <f>IF(LEN('Contacts Data'!F2206)&gt;20,LEN('Contacts Data'!F2206),"")</f>
        <v/>
      </c>
      <c r="E2767" s="18" t="str">
        <f>IF(LEN('Contacts Data'!G2206)&gt;20,LEN('Contacts Data'!G2206),"")</f>
        <v/>
      </c>
      <c r="F2767" s="18" t="str">
        <f>IF(LEN('Contacts Data'!H2206)&gt;60,LEN('Contacts Data'!H2206),"")</f>
        <v/>
      </c>
      <c r="G2767" s="18" t="str">
        <f>IF(LEN('Contacts Data'!I2206)&gt;128,LEN('Contacts Data'!I2206),"")</f>
        <v/>
      </c>
      <c r="H2767" s="18" t="str">
        <f>IF(LEN('Contacts Data'!J2206)&gt;60,LEN('Contacts Data'!J2206),"")</f>
        <v/>
      </c>
      <c r="I2767" s="18" t="str">
        <f>IF(LEN('Contacts Data'!K2206)&gt;30,LEN('Contacts Data'!K2206),"")</f>
        <v/>
      </c>
      <c r="J2767" s="18" t="str">
        <f>IF(LEN('Contacts Data'!L2206)&gt;2,LEN('Contacts Data'!L2206),"")</f>
        <v/>
      </c>
      <c r="K2767" s="18" t="str">
        <f>IF(LEN('Contacts Data'!M2206)&gt;16,LEN('Contacts Data'!M2206),"")</f>
        <v/>
      </c>
      <c r="L2767" s="18" t="str">
        <f>IF(LEN('Contacts Data'!D2206)&gt;128,LEN('Contacts Data'!D2206),"")</f>
        <v/>
      </c>
      <c r="M2767" s="18" t="str">
        <f>IF(LEN('Contacts Data'!O2206)&gt;1024,LEN('Contacts Data'!O2206),"")</f>
        <v/>
      </c>
      <c r="P2767" s="18" t="str">
        <f>IF(LEN('Matter Data'!A2199)&gt;0,LEN('Matter Data'!A2199)+LEN('Matter Data'!B2199),"")</f>
        <v/>
      </c>
      <c r="Q2767" s="18" t="str">
        <f>IF(LEN('Matter Data'!C2199)&gt;80,LEN('Matter Data'!C2199),"")</f>
        <v/>
      </c>
      <c r="R2767" s="18" t="str">
        <f>IF(LEN('Matter Data'!H2199)&gt;40,LEN('Matter Data'!H2199),"")</f>
        <v/>
      </c>
      <c r="S2767" s="21" t="b">
        <f>IF(LEN('Matter Data'!C2199)&gt;0,CONCATENATE('Matter Data'!A2199,'Matter Data'!B2199,'Matter Data'!C2199))</f>
        <v>0</v>
      </c>
      <c r="T2767" s="21">
        <f>IF(LEN('Matter Data'!C2199)&gt;0,COUNTIF($S$2:$S$5001,CONCATENATE('Matter Data'!A2199,'Matter Data'!B2199,'Matter Data'!C2199)),0)</f>
        <v>0</v>
      </c>
      <c r="U2767" s="22" t="str">
        <f>IF(LEN('Contacts Data'!B2206)&gt;0,'Contacts Data'!B2206,"")</f>
        <v/>
      </c>
      <c r="V2767" s="22" t="str">
        <f>IF(LEN('Contacts Data'!C2206)&gt;0,'Contacts Data'!C2206,"")</f>
        <v/>
      </c>
      <c r="W2767" s="22" t="str">
        <f>CONCATENATE(U2767, " ", V2767, " ", 'Contacts Data'!$A2206)</f>
        <v xml:space="preserve">  </v>
      </c>
      <c r="X2767" s="22" t="str">
        <f>CONCATENATE('Matter Data'!A2199, " ", 'Matter Data'!B2199, " ", "Client")</f>
        <v xml:space="preserve">  Client</v>
      </c>
      <c r="Y2767" s="19" t="str">
        <f t="shared" si="43"/>
        <v/>
      </c>
    </row>
    <row r="2768" spans="1:25" x14ac:dyDescent="0.25">
      <c r="A2768" s="18" t="str">
        <f>IF(LEN('Contacts Data'!A2207)&gt;20,LEN('Contacts Data'!A2207),"")</f>
        <v/>
      </c>
      <c r="B2768" s="18" t="str">
        <f>IF(LEN('Contacts Data'!B2207)&gt;0, LEN('Contacts Data'!B2207) + LEN('Contacts Data'!C2207), "")</f>
        <v/>
      </c>
      <c r="C2768" s="18" t="str">
        <f>IF(LEN('Contacts Data'!E2207)&gt;20,LEN('Contacts Data'!E2207),"")</f>
        <v/>
      </c>
      <c r="D2768" s="18" t="str">
        <f>IF(LEN('Contacts Data'!F2207)&gt;20,LEN('Contacts Data'!F2207),"")</f>
        <v/>
      </c>
      <c r="E2768" s="18" t="str">
        <f>IF(LEN('Contacts Data'!G2207)&gt;20,LEN('Contacts Data'!G2207),"")</f>
        <v/>
      </c>
      <c r="F2768" s="18" t="str">
        <f>IF(LEN('Contacts Data'!H2207)&gt;60,LEN('Contacts Data'!H2207),"")</f>
        <v/>
      </c>
      <c r="G2768" s="18" t="str">
        <f>IF(LEN('Contacts Data'!I2207)&gt;128,LEN('Contacts Data'!I2207),"")</f>
        <v/>
      </c>
      <c r="H2768" s="18" t="str">
        <f>IF(LEN('Contacts Data'!J2207)&gt;60,LEN('Contacts Data'!J2207),"")</f>
        <v/>
      </c>
      <c r="I2768" s="18" t="str">
        <f>IF(LEN('Contacts Data'!K2207)&gt;30,LEN('Contacts Data'!K2207),"")</f>
        <v/>
      </c>
      <c r="J2768" s="18" t="str">
        <f>IF(LEN('Contacts Data'!L2207)&gt;2,LEN('Contacts Data'!L2207),"")</f>
        <v/>
      </c>
      <c r="K2768" s="18" t="str">
        <f>IF(LEN('Contacts Data'!M2207)&gt;16,LEN('Contacts Data'!M2207),"")</f>
        <v/>
      </c>
      <c r="L2768" s="18" t="str">
        <f>IF(LEN('Contacts Data'!D2207)&gt;128,LEN('Contacts Data'!D2207),"")</f>
        <v/>
      </c>
      <c r="M2768" s="18" t="str">
        <f>IF(LEN('Contacts Data'!O2207)&gt;1024,LEN('Contacts Data'!O2207),"")</f>
        <v/>
      </c>
      <c r="P2768" s="18" t="str">
        <f>IF(LEN('Matter Data'!A2200)&gt;0,LEN('Matter Data'!A2200)+LEN('Matter Data'!B2200),"")</f>
        <v/>
      </c>
      <c r="Q2768" s="18" t="str">
        <f>IF(LEN('Matter Data'!C2200)&gt;80,LEN('Matter Data'!C2200),"")</f>
        <v/>
      </c>
      <c r="R2768" s="18" t="str">
        <f>IF(LEN('Matter Data'!H2200)&gt;40,LEN('Matter Data'!H2200),"")</f>
        <v/>
      </c>
      <c r="S2768" s="21" t="b">
        <f>IF(LEN('Matter Data'!C2200)&gt;0,CONCATENATE('Matter Data'!A2200,'Matter Data'!B2200,'Matter Data'!C2200))</f>
        <v>0</v>
      </c>
      <c r="T2768" s="21">
        <f>IF(LEN('Matter Data'!C2200)&gt;0,COUNTIF($S$2:$S$5001,CONCATENATE('Matter Data'!A2200,'Matter Data'!B2200,'Matter Data'!C2200)),0)</f>
        <v>0</v>
      </c>
      <c r="U2768" s="22" t="str">
        <f>IF(LEN('Contacts Data'!B2207)&gt;0,'Contacts Data'!B2207,"")</f>
        <v/>
      </c>
      <c r="V2768" s="22" t="str">
        <f>IF(LEN('Contacts Data'!C2207)&gt;0,'Contacts Data'!C2207,"")</f>
        <v/>
      </c>
      <c r="W2768" s="22" t="str">
        <f>CONCATENATE(U2768, " ", V2768, " ", 'Contacts Data'!$A2207)</f>
        <v xml:space="preserve">  </v>
      </c>
      <c r="X2768" s="22" t="str">
        <f>CONCATENATE('Matter Data'!A2200, " ", 'Matter Data'!B2200, " ", "Client")</f>
        <v xml:space="preserve">  Client</v>
      </c>
      <c r="Y2768" s="19" t="str">
        <f t="shared" si="43"/>
        <v/>
      </c>
    </row>
    <row r="2769" spans="1:25" x14ac:dyDescent="0.25">
      <c r="A2769" s="18" t="str">
        <f>IF(LEN('Contacts Data'!A2208)&gt;20,LEN('Contacts Data'!A2208),"")</f>
        <v/>
      </c>
      <c r="B2769" s="18" t="str">
        <f>IF(LEN('Contacts Data'!B2208)&gt;0, LEN('Contacts Data'!B2208) + LEN('Contacts Data'!C2208), "")</f>
        <v/>
      </c>
      <c r="C2769" s="18" t="str">
        <f>IF(LEN('Contacts Data'!E2208)&gt;20,LEN('Contacts Data'!E2208),"")</f>
        <v/>
      </c>
      <c r="D2769" s="18" t="str">
        <f>IF(LEN('Contacts Data'!F2208)&gt;20,LEN('Contacts Data'!F2208),"")</f>
        <v/>
      </c>
      <c r="E2769" s="18" t="str">
        <f>IF(LEN('Contacts Data'!G2208)&gt;20,LEN('Contacts Data'!G2208),"")</f>
        <v/>
      </c>
      <c r="F2769" s="18" t="str">
        <f>IF(LEN('Contacts Data'!H2208)&gt;60,LEN('Contacts Data'!H2208),"")</f>
        <v/>
      </c>
      <c r="G2769" s="18" t="str">
        <f>IF(LEN('Contacts Data'!I2208)&gt;128,LEN('Contacts Data'!I2208),"")</f>
        <v/>
      </c>
      <c r="H2769" s="18" t="str">
        <f>IF(LEN('Contacts Data'!J2208)&gt;60,LEN('Contacts Data'!J2208),"")</f>
        <v/>
      </c>
      <c r="I2769" s="18" t="str">
        <f>IF(LEN('Contacts Data'!K2208)&gt;30,LEN('Contacts Data'!K2208),"")</f>
        <v/>
      </c>
      <c r="J2769" s="18" t="str">
        <f>IF(LEN('Contacts Data'!L2208)&gt;2,LEN('Contacts Data'!L2208),"")</f>
        <v/>
      </c>
      <c r="K2769" s="18" t="str">
        <f>IF(LEN('Contacts Data'!M2208)&gt;16,LEN('Contacts Data'!M2208),"")</f>
        <v/>
      </c>
      <c r="L2769" s="18" t="str">
        <f>IF(LEN('Contacts Data'!D2208)&gt;128,LEN('Contacts Data'!D2208),"")</f>
        <v/>
      </c>
      <c r="M2769" s="18" t="str">
        <f>IF(LEN('Contacts Data'!O2208)&gt;1024,LEN('Contacts Data'!O2208),"")</f>
        <v/>
      </c>
      <c r="P2769" s="18" t="str">
        <f>IF(LEN('Matter Data'!A2201)&gt;0,LEN('Matter Data'!A2201)+LEN('Matter Data'!B2201),"")</f>
        <v/>
      </c>
      <c r="Q2769" s="18" t="str">
        <f>IF(LEN('Matter Data'!C2201)&gt;80,LEN('Matter Data'!C2201),"")</f>
        <v/>
      </c>
      <c r="R2769" s="18" t="str">
        <f>IF(LEN('Matter Data'!H2201)&gt;40,LEN('Matter Data'!H2201),"")</f>
        <v/>
      </c>
      <c r="S2769" s="21" t="b">
        <f>IF(LEN('Matter Data'!C2201)&gt;0,CONCATENATE('Matter Data'!A2201,'Matter Data'!B2201,'Matter Data'!C2201))</f>
        <v>0</v>
      </c>
      <c r="T2769" s="21">
        <f>IF(LEN('Matter Data'!C2201)&gt;0,COUNTIF($S$2:$S$5001,CONCATENATE('Matter Data'!A2201,'Matter Data'!B2201,'Matter Data'!C2201)),0)</f>
        <v>0</v>
      </c>
      <c r="U2769" s="22" t="str">
        <f>IF(LEN('Contacts Data'!B2208)&gt;0,'Contacts Data'!B2208,"")</f>
        <v/>
      </c>
      <c r="V2769" s="22" t="str">
        <f>IF(LEN('Contacts Data'!C2208)&gt;0,'Contacts Data'!C2208,"")</f>
        <v/>
      </c>
      <c r="W2769" s="22" t="str">
        <f>CONCATENATE(U2769, " ", V2769, " ", 'Contacts Data'!$A2208)</f>
        <v xml:space="preserve">  </v>
      </c>
      <c r="X2769" s="22" t="str">
        <f>CONCATENATE('Matter Data'!A2201, " ", 'Matter Data'!B2201, " ", "Client")</f>
        <v xml:space="preserve">  Client</v>
      </c>
      <c r="Y2769" s="19" t="str">
        <f t="shared" si="43"/>
        <v/>
      </c>
    </row>
    <row r="2770" spans="1:25" x14ac:dyDescent="0.25">
      <c r="A2770" s="18" t="str">
        <f>IF(LEN('Contacts Data'!A2209)&gt;20,LEN('Contacts Data'!A2209),"")</f>
        <v/>
      </c>
      <c r="B2770" s="18" t="str">
        <f>IF(LEN('Contacts Data'!B2209)&gt;0, LEN('Contacts Data'!B2209) + LEN('Contacts Data'!C2209), "")</f>
        <v/>
      </c>
      <c r="C2770" s="18" t="str">
        <f>IF(LEN('Contacts Data'!E2209)&gt;20,LEN('Contacts Data'!E2209),"")</f>
        <v/>
      </c>
      <c r="D2770" s="18" t="str">
        <f>IF(LEN('Contacts Data'!F2209)&gt;20,LEN('Contacts Data'!F2209),"")</f>
        <v/>
      </c>
      <c r="E2770" s="18" t="str">
        <f>IF(LEN('Contacts Data'!G2209)&gt;20,LEN('Contacts Data'!G2209),"")</f>
        <v/>
      </c>
      <c r="F2770" s="18" t="str">
        <f>IF(LEN('Contacts Data'!H2209)&gt;60,LEN('Contacts Data'!H2209),"")</f>
        <v/>
      </c>
      <c r="G2770" s="18" t="str">
        <f>IF(LEN('Contacts Data'!I2209)&gt;128,LEN('Contacts Data'!I2209),"")</f>
        <v/>
      </c>
      <c r="H2770" s="18" t="str">
        <f>IF(LEN('Contacts Data'!J2209)&gt;60,LEN('Contacts Data'!J2209),"")</f>
        <v/>
      </c>
      <c r="I2770" s="18" t="str">
        <f>IF(LEN('Contacts Data'!K2209)&gt;30,LEN('Contacts Data'!K2209),"")</f>
        <v/>
      </c>
      <c r="J2770" s="18" t="str">
        <f>IF(LEN('Contacts Data'!L2209)&gt;2,LEN('Contacts Data'!L2209),"")</f>
        <v/>
      </c>
      <c r="K2770" s="18" t="str">
        <f>IF(LEN('Contacts Data'!M2209)&gt;16,LEN('Contacts Data'!M2209),"")</f>
        <v/>
      </c>
      <c r="L2770" s="18" t="str">
        <f>IF(LEN('Contacts Data'!D2209)&gt;128,LEN('Contacts Data'!D2209),"")</f>
        <v/>
      </c>
      <c r="M2770" s="18" t="str">
        <f>IF(LEN('Contacts Data'!O2209)&gt;1024,LEN('Contacts Data'!O2209),"")</f>
        <v/>
      </c>
      <c r="P2770" s="18" t="str">
        <f>IF(LEN('Matter Data'!A2202)&gt;0,LEN('Matter Data'!A2202)+LEN('Matter Data'!B2202),"")</f>
        <v/>
      </c>
      <c r="Q2770" s="18" t="str">
        <f>IF(LEN('Matter Data'!C2202)&gt;80,LEN('Matter Data'!C2202),"")</f>
        <v/>
      </c>
      <c r="R2770" s="18" t="str">
        <f>IF(LEN('Matter Data'!H2202)&gt;40,LEN('Matter Data'!H2202),"")</f>
        <v/>
      </c>
      <c r="S2770" s="21" t="b">
        <f>IF(LEN('Matter Data'!C2202)&gt;0,CONCATENATE('Matter Data'!A2202,'Matter Data'!B2202,'Matter Data'!C2202))</f>
        <v>0</v>
      </c>
      <c r="T2770" s="21">
        <f>IF(LEN('Matter Data'!C2202)&gt;0,COUNTIF($S$2:$S$5001,CONCATENATE('Matter Data'!A2202,'Matter Data'!B2202,'Matter Data'!C2202)),0)</f>
        <v>0</v>
      </c>
      <c r="U2770" s="22" t="str">
        <f>IF(LEN('Contacts Data'!B2209)&gt;0,'Contacts Data'!B2209,"")</f>
        <v/>
      </c>
      <c r="V2770" s="22" t="str">
        <f>IF(LEN('Contacts Data'!C2209)&gt;0,'Contacts Data'!C2209,"")</f>
        <v/>
      </c>
      <c r="W2770" s="22" t="str">
        <f>CONCATENATE(U2770, " ", V2770, " ", 'Contacts Data'!$A2209)</f>
        <v xml:space="preserve">  </v>
      </c>
      <c r="X2770" s="22" t="str">
        <f>CONCATENATE('Matter Data'!A2202, " ", 'Matter Data'!B2202, " ", "Client")</f>
        <v xml:space="preserve">  Client</v>
      </c>
      <c r="Y2770" s="19" t="str">
        <f t="shared" si="43"/>
        <v/>
      </c>
    </row>
    <row r="2771" spans="1:25" x14ac:dyDescent="0.25">
      <c r="A2771" s="18" t="str">
        <f>IF(LEN('Contacts Data'!A2210)&gt;20,LEN('Contacts Data'!A2210),"")</f>
        <v/>
      </c>
      <c r="B2771" s="18" t="str">
        <f>IF(LEN('Contacts Data'!B2210)&gt;0, LEN('Contacts Data'!B2210) + LEN('Contacts Data'!C2210), "")</f>
        <v/>
      </c>
      <c r="C2771" s="18" t="str">
        <f>IF(LEN('Contacts Data'!E2210)&gt;20,LEN('Contacts Data'!E2210),"")</f>
        <v/>
      </c>
      <c r="D2771" s="18" t="str">
        <f>IF(LEN('Contacts Data'!F2210)&gt;20,LEN('Contacts Data'!F2210),"")</f>
        <v/>
      </c>
      <c r="E2771" s="18" t="str">
        <f>IF(LEN('Contacts Data'!G2210)&gt;20,LEN('Contacts Data'!G2210),"")</f>
        <v/>
      </c>
      <c r="F2771" s="18" t="str">
        <f>IF(LEN('Contacts Data'!H2210)&gt;60,LEN('Contacts Data'!H2210),"")</f>
        <v/>
      </c>
      <c r="G2771" s="18" t="str">
        <f>IF(LEN('Contacts Data'!I2210)&gt;128,LEN('Contacts Data'!I2210),"")</f>
        <v/>
      </c>
      <c r="H2771" s="18" t="str">
        <f>IF(LEN('Contacts Data'!J2210)&gt;60,LEN('Contacts Data'!J2210),"")</f>
        <v/>
      </c>
      <c r="I2771" s="18" t="str">
        <f>IF(LEN('Contacts Data'!K2210)&gt;30,LEN('Contacts Data'!K2210),"")</f>
        <v/>
      </c>
      <c r="J2771" s="18" t="str">
        <f>IF(LEN('Contacts Data'!L2210)&gt;2,LEN('Contacts Data'!L2210),"")</f>
        <v/>
      </c>
      <c r="K2771" s="18" t="str">
        <f>IF(LEN('Contacts Data'!M2210)&gt;16,LEN('Contacts Data'!M2210),"")</f>
        <v/>
      </c>
      <c r="L2771" s="18" t="str">
        <f>IF(LEN('Contacts Data'!D2210)&gt;128,LEN('Contacts Data'!D2210),"")</f>
        <v/>
      </c>
      <c r="M2771" s="18" t="str">
        <f>IF(LEN('Contacts Data'!O2210)&gt;1024,LEN('Contacts Data'!O2210),"")</f>
        <v/>
      </c>
      <c r="P2771" s="18" t="str">
        <f>IF(LEN('Matter Data'!A2203)&gt;0,LEN('Matter Data'!A2203)+LEN('Matter Data'!B2203),"")</f>
        <v/>
      </c>
      <c r="Q2771" s="18" t="str">
        <f>IF(LEN('Matter Data'!C2203)&gt;80,LEN('Matter Data'!C2203),"")</f>
        <v/>
      </c>
      <c r="R2771" s="18" t="str">
        <f>IF(LEN('Matter Data'!H2203)&gt;40,LEN('Matter Data'!H2203),"")</f>
        <v/>
      </c>
      <c r="S2771" s="21" t="b">
        <f>IF(LEN('Matter Data'!C2203)&gt;0,CONCATENATE('Matter Data'!A2203,'Matter Data'!B2203,'Matter Data'!C2203))</f>
        <v>0</v>
      </c>
      <c r="T2771" s="21">
        <f>IF(LEN('Matter Data'!C2203)&gt;0,COUNTIF($S$2:$S$5001,CONCATENATE('Matter Data'!A2203,'Matter Data'!B2203,'Matter Data'!C2203)),0)</f>
        <v>0</v>
      </c>
      <c r="U2771" s="22" t="str">
        <f>IF(LEN('Contacts Data'!B2210)&gt;0,'Contacts Data'!B2210,"")</f>
        <v/>
      </c>
      <c r="V2771" s="22" t="str">
        <f>IF(LEN('Contacts Data'!C2210)&gt;0,'Contacts Data'!C2210,"")</f>
        <v/>
      </c>
      <c r="W2771" s="22" t="str">
        <f>CONCATENATE(U2771, " ", V2771, " ", 'Contacts Data'!$A2210)</f>
        <v xml:space="preserve">  </v>
      </c>
      <c r="X2771" s="22" t="str">
        <f>CONCATENATE('Matter Data'!A2203, " ", 'Matter Data'!B2203, " ", "Client")</f>
        <v xml:space="preserve">  Client</v>
      </c>
      <c r="Y2771" s="19" t="str">
        <f t="shared" si="43"/>
        <v/>
      </c>
    </row>
    <row r="2772" spans="1:25" x14ac:dyDescent="0.25">
      <c r="A2772" s="18" t="str">
        <f>IF(LEN('Contacts Data'!A2211)&gt;20,LEN('Contacts Data'!A2211),"")</f>
        <v/>
      </c>
      <c r="B2772" s="18" t="str">
        <f>IF(LEN('Contacts Data'!B2211)&gt;0, LEN('Contacts Data'!B2211) + LEN('Contacts Data'!C2211), "")</f>
        <v/>
      </c>
      <c r="C2772" s="18" t="str">
        <f>IF(LEN('Contacts Data'!E2211)&gt;20,LEN('Contacts Data'!E2211),"")</f>
        <v/>
      </c>
      <c r="D2772" s="18" t="str">
        <f>IF(LEN('Contacts Data'!F2211)&gt;20,LEN('Contacts Data'!F2211),"")</f>
        <v/>
      </c>
      <c r="E2772" s="18" t="str">
        <f>IF(LEN('Contacts Data'!G2211)&gt;20,LEN('Contacts Data'!G2211),"")</f>
        <v/>
      </c>
      <c r="F2772" s="18" t="str">
        <f>IF(LEN('Contacts Data'!H2211)&gt;60,LEN('Contacts Data'!H2211),"")</f>
        <v/>
      </c>
      <c r="G2772" s="18" t="str">
        <f>IF(LEN('Contacts Data'!I2211)&gt;128,LEN('Contacts Data'!I2211),"")</f>
        <v/>
      </c>
      <c r="H2772" s="18" t="str">
        <f>IF(LEN('Contacts Data'!J2211)&gt;60,LEN('Contacts Data'!J2211),"")</f>
        <v/>
      </c>
      <c r="I2772" s="18" t="str">
        <f>IF(LEN('Contacts Data'!K2211)&gt;30,LEN('Contacts Data'!K2211),"")</f>
        <v/>
      </c>
      <c r="J2772" s="18" t="str">
        <f>IF(LEN('Contacts Data'!L2211)&gt;2,LEN('Contacts Data'!L2211),"")</f>
        <v/>
      </c>
      <c r="K2772" s="18" t="str">
        <f>IF(LEN('Contacts Data'!M2211)&gt;16,LEN('Contacts Data'!M2211),"")</f>
        <v/>
      </c>
      <c r="L2772" s="18" t="str">
        <f>IF(LEN('Contacts Data'!D2211)&gt;128,LEN('Contacts Data'!D2211),"")</f>
        <v/>
      </c>
      <c r="M2772" s="18" t="str">
        <f>IF(LEN('Contacts Data'!O2211)&gt;1024,LEN('Contacts Data'!O2211),"")</f>
        <v/>
      </c>
      <c r="P2772" s="18" t="str">
        <f>IF(LEN('Matter Data'!A2204)&gt;0,LEN('Matter Data'!A2204)+LEN('Matter Data'!B2204),"")</f>
        <v/>
      </c>
      <c r="Q2772" s="18" t="str">
        <f>IF(LEN('Matter Data'!C2204)&gt;80,LEN('Matter Data'!C2204),"")</f>
        <v/>
      </c>
      <c r="R2772" s="18" t="str">
        <f>IF(LEN('Matter Data'!H2204)&gt;40,LEN('Matter Data'!H2204),"")</f>
        <v/>
      </c>
      <c r="S2772" s="21" t="b">
        <f>IF(LEN('Matter Data'!C2204)&gt;0,CONCATENATE('Matter Data'!A2204,'Matter Data'!B2204,'Matter Data'!C2204))</f>
        <v>0</v>
      </c>
      <c r="T2772" s="21">
        <f>IF(LEN('Matter Data'!C2204)&gt;0,COUNTIF($S$2:$S$5001,CONCATENATE('Matter Data'!A2204,'Matter Data'!B2204,'Matter Data'!C2204)),0)</f>
        <v>0</v>
      </c>
      <c r="U2772" s="22" t="str">
        <f>IF(LEN('Contacts Data'!B2211)&gt;0,'Contacts Data'!B2211,"")</f>
        <v/>
      </c>
      <c r="V2772" s="22" t="str">
        <f>IF(LEN('Contacts Data'!C2211)&gt;0,'Contacts Data'!C2211,"")</f>
        <v/>
      </c>
      <c r="W2772" s="22" t="str">
        <f>CONCATENATE(U2772, " ", V2772, " ", 'Contacts Data'!$A2211)</f>
        <v xml:space="preserve">  </v>
      </c>
      <c r="X2772" s="22" t="str">
        <f>CONCATENATE('Matter Data'!A2204, " ", 'Matter Data'!B2204, " ", "Client")</f>
        <v xml:space="preserve">  Client</v>
      </c>
      <c r="Y2772" s="19" t="str">
        <f t="shared" si="43"/>
        <v/>
      </c>
    </row>
    <row r="2773" spans="1:25" x14ac:dyDescent="0.25">
      <c r="A2773" s="18" t="str">
        <f>IF(LEN('Contacts Data'!A2212)&gt;20,LEN('Contacts Data'!A2212),"")</f>
        <v/>
      </c>
      <c r="B2773" s="18" t="str">
        <f>IF(LEN('Contacts Data'!B2212)&gt;0, LEN('Contacts Data'!B2212) + LEN('Contacts Data'!C2212), "")</f>
        <v/>
      </c>
      <c r="C2773" s="18" t="str">
        <f>IF(LEN('Contacts Data'!E2212)&gt;20,LEN('Contacts Data'!E2212),"")</f>
        <v/>
      </c>
      <c r="D2773" s="18" t="str">
        <f>IF(LEN('Contacts Data'!F2212)&gt;20,LEN('Contacts Data'!F2212),"")</f>
        <v/>
      </c>
      <c r="E2773" s="18" t="str">
        <f>IF(LEN('Contacts Data'!G2212)&gt;20,LEN('Contacts Data'!G2212),"")</f>
        <v/>
      </c>
      <c r="F2773" s="18" t="str">
        <f>IF(LEN('Contacts Data'!H2212)&gt;60,LEN('Contacts Data'!H2212),"")</f>
        <v/>
      </c>
      <c r="G2773" s="18" t="str">
        <f>IF(LEN('Contacts Data'!I2212)&gt;128,LEN('Contacts Data'!I2212),"")</f>
        <v/>
      </c>
      <c r="H2773" s="18" t="str">
        <f>IF(LEN('Contacts Data'!J2212)&gt;60,LEN('Contacts Data'!J2212),"")</f>
        <v/>
      </c>
      <c r="I2773" s="18" t="str">
        <f>IF(LEN('Contacts Data'!K2212)&gt;30,LEN('Contacts Data'!K2212),"")</f>
        <v/>
      </c>
      <c r="J2773" s="18" t="str">
        <f>IF(LEN('Contacts Data'!L2212)&gt;2,LEN('Contacts Data'!L2212),"")</f>
        <v/>
      </c>
      <c r="K2773" s="18" t="str">
        <f>IF(LEN('Contacts Data'!M2212)&gt;16,LEN('Contacts Data'!M2212),"")</f>
        <v/>
      </c>
      <c r="L2773" s="18" t="str">
        <f>IF(LEN('Contacts Data'!D2212)&gt;128,LEN('Contacts Data'!D2212),"")</f>
        <v/>
      </c>
      <c r="M2773" s="18" t="str">
        <f>IF(LEN('Contacts Data'!O2212)&gt;1024,LEN('Contacts Data'!O2212),"")</f>
        <v/>
      </c>
      <c r="P2773" s="18" t="str">
        <f>IF(LEN('Matter Data'!A2205)&gt;0,LEN('Matter Data'!A2205)+LEN('Matter Data'!B2205),"")</f>
        <v/>
      </c>
      <c r="Q2773" s="18" t="str">
        <f>IF(LEN('Matter Data'!C2205)&gt;80,LEN('Matter Data'!C2205),"")</f>
        <v/>
      </c>
      <c r="R2773" s="18" t="str">
        <f>IF(LEN('Matter Data'!H2205)&gt;40,LEN('Matter Data'!H2205),"")</f>
        <v/>
      </c>
      <c r="S2773" s="21" t="b">
        <f>IF(LEN('Matter Data'!C2205)&gt;0,CONCATENATE('Matter Data'!A2205,'Matter Data'!B2205,'Matter Data'!C2205))</f>
        <v>0</v>
      </c>
      <c r="T2773" s="21">
        <f>IF(LEN('Matter Data'!C2205)&gt;0,COUNTIF($S$2:$S$5001,CONCATENATE('Matter Data'!A2205,'Matter Data'!B2205,'Matter Data'!C2205)),0)</f>
        <v>0</v>
      </c>
      <c r="U2773" s="22" t="str">
        <f>IF(LEN('Contacts Data'!B2212)&gt;0,'Contacts Data'!B2212,"")</f>
        <v/>
      </c>
      <c r="V2773" s="22" t="str">
        <f>IF(LEN('Contacts Data'!C2212)&gt;0,'Contacts Data'!C2212,"")</f>
        <v/>
      </c>
      <c r="W2773" s="22" t="str">
        <f>CONCATENATE(U2773, " ", V2773, " ", 'Contacts Data'!$A2212)</f>
        <v xml:space="preserve">  </v>
      </c>
      <c r="X2773" s="22" t="str">
        <f>CONCATENATE('Matter Data'!A2205, " ", 'Matter Data'!B2205, " ", "Client")</f>
        <v xml:space="preserve">  Client</v>
      </c>
      <c r="Y2773" s="19" t="str">
        <f t="shared" si="43"/>
        <v/>
      </c>
    </row>
    <row r="2774" spans="1:25" x14ac:dyDescent="0.25">
      <c r="A2774" s="18" t="str">
        <f>IF(LEN('Contacts Data'!A2213)&gt;20,LEN('Contacts Data'!A2213),"")</f>
        <v/>
      </c>
      <c r="B2774" s="18" t="str">
        <f>IF(LEN('Contacts Data'!B2213)&gt;0, LEN('Contacts Data'!B2213) + LEN('Contacts Data'!C2213), "")</f>
        <v/>
      </c>
      <c r="C2774" s="18" t="str">
        <f>IF(LEN('Contacts Data'!E2213)&gt;20,LEN('Contacts Data'!E2213),"")</f>
        <v/>
      </c>
      <c r="D2774" s="18" t="str">
        <f>IF(LEN('Contacts Data'!F2213)&gt;20,LEN('Contacts Data'!F2213),"")</f>
        <v/>
      </c>
      <c r="E2774" s="18" t="str">
        <f>IF(LEN('Contacts Data'!G2213)&gt;20,LEN('Contacts Data'!G2213),"")</f>
        <v/>
      </c>
      <c r="F2774" s="18" t="str">
        <f>IF(LEN('Contacts Data'!H2213)&gt;60,LEN('Contacts Data'!H2213),"")</f>
        <v/>
      </c>
      <c r="G2774" s="18" t="str">
        <f>IF(LEN('Contacts Data'!I2213)&gt;128,LEN('Contacts Data'!I2213),"")</f>
        <v/>
      </c>
      <c r="H2774" s="18" t="str">
        <f>IF(LEN('Contacts Data'!J2213)&gt;60,LEN('Contacts Data'!J2213),"")</f>
        <v/>
      </c>
      <c r="I2774" s="18" t="str">
        <f>IF(LEN('Contacts Data'!K2213)&gt;30,LEN('Contacts Data'!K2213),"")</f>
        <v/>
      </c>
      <c r="J2774" s="18" t="str">
        <f>IF(LEN('Contacts Data'!L2213)&gt;2,LEN('Contacts Data'!L2213),"")</f>
        <v/>
      </c>
      <c r="K2774" s="18" t="str">
        <f>IF(LEN('Contacts Data'!M2213)&gt;16,LEN('Contacts Data'!M2213),"")</f>
        <v/>
      </c>
      <c r="L2774" s="18" t="str">
        <f>IF(LEN('Contacts Data'!D2213)&gt;128,LEN('Contacts Data'!D2213),"")</f>
        <v/>
      </c>
      <c r="M2774" s="18" t="str">
        <f>IF(LEN('Contacts Data'!O2213)&gt;1024,LEN('Contacts Data'!O2213),"")</f>
        <v/>
      </c>
      <c r="P2774" s="18" t="str">
        <f>IF(LEN('Matter Data'!A2206)&gt;0,LEN('Matter Data'!A2206)+LEN('Matter Data'!B2206),"")</f>
        <v/>
      </c>
      <c r="Q2774" s="18" t="str">
        <f>IF(LEN('Matter Data'!C2206)&gt;80,LEN('Matter Data'!C2206),"")</f>
        <v/>
      </c>
      <c r="R2774" s="18" t="str">
        <f>IF(LEN('Matter Data'!H2206)&gt;40,LEN('Matter Data'!H2206),"")</f>
        <v/>
      </c>
      <c r="S2774" s="21" t="b">
        <f>IF(LEN('Matter Data'!C2206)&gt;0,CONCATENATE('Matter Data'!A2206,'Matter Data'!B2206,'Matter Data'!C2206))</f>
        <v>0</v>
      </c>
      <c r="T2774" s="21">
        <f>IF(LEN('Matter Data'!C2206)&gt;0,COUNTIF($S$2:$S$5001,CONCATENATE('Matter Data'!A2206,'Matter Data'!B2206,'Matter Data'!C2206)),0)</f>
        <v>0</v>
      </c>
      <c r="U2774" s="22" t="str">
        <f>IF(LEN('Contacts Data'!B2213)&gt;0,'Contacts Data'!B2213,"")</f>
        <v/>
      </c>
      <c r="V2774" s="22" t="str">
        <f>IF(LEN('Contacts Data'!C2213)&gt;0,'Contacts Data'!C2213,"")</f>
        <v/>
      </c>
      <c r="W2774" s="22" t="str">
        <f>CONCATENATE(U2774, " ", V2774, " ", 'Contacts Data'!$A2213)</f>
        <v xml:space="preserve">  </v>
      </c>
      <c r="X2774" s="22" t="str">
        <f>CONCATENATE('Matter Data'!A2206, " ", 'Matter Data'!B2206, " ", "Client")</f>
        <v xml:space="preserve">  Client</v>
      </c>
      <c r="Y2774" s="19" t="str">
        <f t="shared" si="43"/>
        <v/>
      </c>
    </row>
    <row r="2775" spans="1:25" x14ac:dyDescent="0.25">
      <c r="A2775" s="18" t="str">
        <f>IF(LEN('Contacts Data'!A2214)&gt;20,LEN('Contacts Data'!A2214),"")</f>
        <v/>
      </c>
      <c r="B2775" s="18" t="str">
        <f>IF(LEN('Contacts Data'!B2214)&gt;0, LEN('Contacts Data'!B2214) + LEN('Contacts Data'!C2214), "")</f>
        <v/>
      </c>
      <c r="C2775" s="18" t="str">
        <f>IF(LEN('Contacts Data'!E2214)&gt;20,LEN('Contacts Data'!E2214),"")</f>
        <v/>
      </c>
      <c r="D2775" s="18" t="str">
        <f>IF(LEN('Contacts Data'!F2214)&gt;20,LEN('Contacts Data'!F2214),"")</f>
        <v/>
      </c>
      <c r="E2775" s="18" t="str">
        <f>IF(LEN('Contacts Data'!G2214)&gt;20,LEN('Contacts Data'!G2214),"")</f>
        <v/>
      </c>
      <c r="F2775" s="18" t="str">
        <f>IF(LEN('Contacts Data'!H2214)&gt;60,LEN('Contacts Data'!H2214),"")</f>
        <v/>
      </c>
      <c r="G2775" s="18" t="str">
        <f>IF(LEN('Contacts Data'!I2214)&gt;128,LEN('Contacts Data'!I2214),"")</f>
        <v/>
      </c>
      <c r="H2775" s="18" t="str">
        <f>IF(LEN('Contacts Data'!J2214)&gt;60,LEN('Contacts Data'!J2214),"")</f>
        <v/>
      </c>
      <c r="I2775" s="18" t="str">
        <f>IF(LEN('Contacts Data'!K2214)&gt;30,LEN('Contacts Data'!K2214),"")</f>
        <v/>
      </c>
      <c r="J2775" s="18" t="str">
        <f>IF(LEN('Contacts Data'!L2214)&gt;2,LEN('Contacts Data'!L2214),"")</f>
        <v/>
      </c>
      <c r="K2775" s="18" t="str">
        <f>IF(LEN('Contacts Data'!M2214)&gt;16,LEN('Contacts Data'!M2214),"")</f>
        <v/>
      </c>
      <c r="L2775" s="18" t="str">
        <f>IF(LEN('Contacts Data'!D2214)&gt;128,LEN('Contacts Data'!D2214),"")</f>
        <v/>
      </c>
      <c r="M2775" s="18" t="str">
        <f>IF(LEN('Contacts Data'!O2214)&gt;1024,LEN('Contacts Data'!O2214),"")</f>
        <v/>
      </c>
      <c r="P2775" s="18" t="str">
        <f>IF(LEN('Matter Data'!A2207)&gt;0,LEN('Matter Data'!A2207)+LEN('Matter Data'!B2207),"")</f>
        <v/>
      </c>
      <c r="Q2775" s="18" t="str">
        <f>IF(LEN('Matter Data'!C2207)&gt;80,LEN('Matter Data'!C2207),"")</f>
        <v/>
      </c>
      <c r="R2775" s="18" t="str">
        <f>IF(LEN('Matter Data'!H2207)&gt;40,LEN('Matter Data'!H2207),"")</f>
        <v/>
      </c>
      <c r="S2775" s="21" t="b">
        <f>IF(LEN('Matter Data'!C2207)&gt;0,CONCATENATE('Matter Data'!A2207,'Matter Data'!B2207,'Matter Data'!C2207))</f>
        <v>0</v>
      </c>
      <c r="T2775" s="21">
        <f>IF(LEN('Matter Data'!C2207)&gt;0,COUNTIF($S$2:$S$5001,CONCATENATE('Matter Data'!A2207,'Matter Data'!B2207,'Matter Data'!C2207)),0)</f>
        <v>0</v>
      </c>
      <c r="U2775" s="22" t="str">
        <f>IF(LEN('Contacts Data'!B2214)&gt;0,'Contacts Data'!B2214,"")</f>
        <v/>
      </c>
      <c r="V2775" s="22" t="str">
        <f>IF(LEN('Contacts Data'!C2214)&gt;0,'Contacts Data'!C2214,"")</f>
        <v/>
      </c>
      <c r="W2775" s="22" t="str">
        <f>CONCATENATE(U2775, " ", V2775, " ", 'Contacts Data'!$A2214)</f>
        <v xml:space="preserve">  </v>
      </c>
      <c r="X2775" s="22" t="str">
        <f>CONCATENATE('Matter Data'!A2207, " ", 'Matter Data'!B2207, " ", "Client")</f>
        <v xml:space="preserve">  Client</v>
      </c>
      <c r="Y2775" s="19" t="str">
        <f t="shared" si="43"/>
        <v/>
      </c>
    </row>
    <row r="2776" spans="1:25" x14ac:dyDescent="0.25">
      <c r="A2776" s="18" t="str">
        <f>IF(LEN('Contacts Data'!A2215)&gt;20,LEN('Contacts Data'!A2215),"")</f>
        <v/>
      </c>
      <c r="B2776" s="18" t="str">
        <f>IF(LEN('Contacts Data'!B2215)&gt;0, LEN('Contacts Data'!B2215) + LEN('Contacts Data'!C2215), "")</f>
        <v/>
      </c>
      <c r="C2776" s="18" t="str">
        <f>IF(LEN('Contacts Data'!E2215)&gt;20,LEN('Contacts Data'!E2215),"")</f>
        <v/>
      </c>
      <c r="D2776" s="18" t="str">
        <f>IF(LEN('Contacts Data'!F2215)&gt;20,LEN('Contacts Data'!F2215),"")</f>
        <v/>
      </c>
      <c r="E2776" s="18" t="str">
        <f>IF(LEN('Contacts Data'!G2215)&gt;20,LEN('Contacts Data'!G2215),"")</f>
        <v/>
      </c>
      <c r="F2776" s="18" t="str">
        <f>IF(LEN('Contacts Data'!H2215)&gt;60,LEN('Contacts Data'!H2215),"")</f>
        <v/>
      </c>
      <c r="G2776" s="18" t="str">
        <f>IF(LEN('Contacts Data'!I2215)&gt;128,LEN('Contacts Data'!I2215),"")</f>
        <v/>
      </c>
      <c r="H2776" s="18" t="str">
        <f>IF(LEN('Contacts Data'!J2215)&gt;60,LEN('Contacts Data'!J2215),"")</f>
        <v/>
      </c>
      <c r="I2776" s="18" t="str">
        <f>IF(LEN('Contacts Data'!K2215)&gt;30,LEN('Contacts Data'!K2215),"")</f>
        <v/>
      </c>
      <c r="J2776" s="18" t="str">
        <f>IF(LEN('Contacts Data'!L2215)&gt;2,LEN('Contacts Data'!L2215),"")</f>
        <v/>
      </c>
      <c r="K2776" s="18" t="str">
        <f>IF(LEN('Contacts Data'!M2215)&gt;16,LEN('Contacts Data'!M2215),"")</f>
        <v/>
      </c>
      <c r="L2776" s="18" t="str">
        <f>IF(LEN('Contacts Data'!D2215)&gt;128,LEN('Contacts Data'!D2215),"")</f>
        <v/>
      </c>
      <c r="M2776" s="18" t="str">
        <f>IF(LEN('Contacts Data'!O2215)&gt;1024,LEN('Contacts Data'!O2215),"")</f>
        <v/>
      </c>
      <c r="P2776" s="18" t="str">
        <f>IF(LEN('Matter Data'!A2208)&gt;0,LEN('Matter Data'!A2208)+LEN('Matter Data'!B2208),"")</f>
        <v/>
      </c>
      <c r="Q2776" s="18" t="str">
        <f>IF(LEN('Matter Data'!C2208)&gt;80,LEN('Matter Data'!C2208),"")</f>
        <v/>
      </c>
      <c r="R2776" s="18" t="str">
        <f>IF(LEN('Matter Data'!H2208)&gt;40,LEN('Matter Data'!H2208),"")</f>
        <v/>
      </c>
      <c r="S2776" s="21" t="b">
        <f>IF(LEN('Matter Data'!C2208)&gt;0,CONCATENATE('Matter Data'!A2208,'Matter Data'!B2208,'Matter Data'!C2208))</f>
        <v>0</v>
      </c>
      <c r="T2776" s="21">
        <f>IF(LEN('Matter Data'!C2208)&gt;0,COUNTIF($S$2:$S$5001,CONCATENATE('Matter Data'!A2208,'Matter Data'!B2208,'Matter Data'!C2208)),0)</f>
        <v>0</v>
      </c>
      <c r="U2776" s="22" t="str">
        <f>IF(LEN('Contacts Data'!B2215)&gt;0,'Contacts Data'!B2215,"")</f>
        <v/>
      </c>
      <c r="V2776" s="22" t="str">
        <f>IF(LEN('Contacts Data'!C2215)&gt;0,'Contacts Data'!C2215,"")</f>
        <v/>
      </c>
      <c r="W2776" s="22" t="str">
        <f>CONCATENATE(U2776, " ", V2776, " ", 'Contacts Data'!$A2215)</f>
        <v xml:space="preserve">  </v>
      </c>
      <c r="X2776" s="22" t="str">
        <f>CONCATENATE('Matter Data'!A2208, " ", 'Matter Data'!B2208, " ", "Client")</f>
        <v xml:space="preserve">  Client</v>
      </c>
      <c r="Y2776" s="19" t="str">
        <f t="shared" si="43"/>
        <v/>
      </c>
    </row>
    <row r="2777" spans="1:25" x14ac:dyDescent="0.25">
      <c r="A2777" s="18" t="str">
        <f>IF(LEN('Contacts Data'!A2216)&gt;20,LEN('Contacts Data'!A2216),"")</f>
        <v/>
      </c>
      <c r="B2777" s="18" t="str">
        <f>IF(LEN('Contacts Data'!B2216)&gt;0, LEN('Contacts Data'!B2216) + LEN('Contacts Data'!C2216), "")</f>
        <v/>
      </c>
      <c r="C2777" s="18" t="str">
        <f>IF(LEN('Contacts Data'!E2216)&gt;20,LEN('Contacts Data'!E2216),"")</f>
        <v/>
      </c>
      <c r="D2777" s="18" t="str">
        <f>IF(LEN('Contacts Data'!F2216)&gt;20,LEN('Contacts Data'!F2216),"")</f>
        <v/>
      </c>
      <c r="E2777" s="18" t="str">
        <f>IF(LEN('Contacts Data'!G2216)&gt;20,LEN('Contacts Data'!G2216),"")</f>
        <v/>
      </c>
      <c r="F2777" s="18" t="str">
        <f>IF(LEN('Contacts Data'!H2216)&gt;60,LEN('Contacts Data'!H2216),"")</f>
        <v/>
      </c>
      <c r="G2777" s="18" t="str">
        <f>IF(LEN('Contacts Data'!I2216)&gt;128,LEN('Contacts Data'!I2216),"")</f>
        <v/>
      </c>
      <c r="H2777" s="18" t="str">
        <f>IF(LEN('Contacts Data'!J2216)&gt;60,LEN('Contacts Data'!J2216),"")</f>
        <v/>
      </c>
      <c r="I2777" s="18" t="str">
        <f>IF(LEN('Contacts Data'!K2216)&gt;30,LEN('Contacts Data'!K2216),"")</f>
        <v/>
      </c>
      <c r="J2777" s="18" t="str">
        <f>IF(LEN('Contacts Data'!L2216)&gt;2,LEN('Contacts Data'!L2216),"")</f>
        <v/>
      </c>
      <c r="K2777" s="18" t="str">
        <f>IF(LEN('Contacts Data'!M2216)&gt;16,LEN('Contacts Data'!M2216),"")</f>
        <v/>
      </c>
      <c r="L2777" s="18" t="str">
        <f>IF(LEN('Contacts Data'!D2216)&gt;128,LEN('Contacts Data'!D2216),"")</f>
        <v/>
      </c>
      <c r="M2777" s="18" t="str">
        <f>IF(LEN('Contacts Data'!O2216)&gt;1024,LEN('Contacts Data'!O2216),"")</f>
        <v/>
      </c>
      <c r="P2777" s="18" t="str">
        <f>IF(LEN('Matter Data'!A2209)&gt;0,LEN('Matter Data'!A2209)+LEN('Matter Data'!B2209),"")</f>
        <v/>
      </c>
      <c r="Q2777" s="18" t="str">
        <f>IF(LEN('Matter Data'!C2209)&gt;80,LEN('Matter Data'!C2209),"")</f>
        <v/>
      </c>
      <c r="R2777" s="18" t="str">
        <f>IF(LEN('Matter Data'!H2209)&gt;40,LEN('Matter Data'!H2209),"")</f>
        <v/>
      </c>
      <c r="S2777" s="21" t="b">
        <f>IF(LEN('Matter Data'!C2209)&gt;0,CONCATENATE('Matter Data'!A2209,'Matter Data'!B2209,'Matter Data'!C2209))</f>
        <v>0</v>
      </c>
      <c r="T2777" s="21">
        <f>IF(LEN('Matter Data'!C2209)&gt;0,COUNTIF($S$2:$S$5001,CONCATENATE('Matter Data'!A2209,'Matter Data'!B2209,'Matter Data'!C2209)),0)</f>
        <v>0</v>
      </c>
      <c r="U2777" s="22" t="str">
        <f>IF(LEN('Contacts Data'!B2216)&gt;0,'Contacts Data'!B2216,"")</f>
        <v/>
      </c>
      <c r="V2777" s="22" t="str">
        <f>IF(LEN('Contacts Data'!C2216)&gt;0,'Contacts Data'!C2216,"")</f>
        <v/>
      </c>
      <c r="W2777" s="22" t="str">
        <f>CONCATENATE(U2777, " ", V2777, " ", 'Contacts Data'!$A2216)</f>
        <v xml:space="preserve">  </v>
      </c>
      <c r="X2777" s="22" t="str">
        <f>CONCATENATE('Matter Data'!A2209, " ", 'Matter Data'!B2209, " ", "Client")</f>
        <v xml:space="preserve">  Client</v>
      </c>
      <c r="Y2777" s="19" t="str">
        <f t="shared" si="43"/>
        <v/>
      </c>
    </row>
    <row r="2778" spans="1:25" x14ac:dyDescent="0.25">
      <c r="A2778" s="18" t="str">
        <f>IF(LEN('Contacts Data'!A2217)&gt;20,LEN('Contacts Data'!A2217),"")</f>
        <v/>
      </c>
      <c r="B2778" s="18" t="str">
        <f>IF(LEN('Contacts Data'!B2217)&gt;0, LEN('Contacts Data'!B2217) + LEN('Contacts Data'!C2217), "")</f>
        <v/>
      </c>
      <c r="C2778" s="18" t="str">
        <f>IF(LEN('Contacts Data'!E2217)&gt;20,LEN('Contacts Data'!E2217),"")</f>
        <v/>
      </c>
      <c r="D2778" s="18" t="str">
        <f>IF(LEN('Contacts Data'!F2217)&gt;20,LEN('Contacts Data'!F2217),"")</f>
        <v/>
      </c>
      <c r="E2778" s="18" t="str">
        <f>IF(LEN('Contacts Data'!G2217)&gt;20,LEN('Contacts Data'!G2217),"")</f>
        <v/>
      </c>
      <c r="F2778" s="18" t="str">
        <f>IF(LEN('Contacts Data'!H2217)&gt;60,LEN('Contacts Data'!H2217),"")</f>
        <v/>
      </c>
      <c r="G2778" s="18" t="str">
        <f>IF(LEN('Contacts Data'!I2217)&gt;128,LEN('Contacts Data'!I2217),"")</f>
        <v/>
      </c>
      <c r="H2778" s="18" t="str">
        <f>IF(LEN('Contacts Data'!J2217)&gt;60,LEN('Contacts Data'!J2217),"")</f>
        <v/>
      </c>
      <c r="I2778" s="18" t="str">
        <f>IF(LEN('Contacts Data'!K2217)&gt;30,LEN('Contacts Data'!K2217),"")</f>
        <v/>
      </c>
      <c r="J2778" s="18" t="str">
        <f>IF(LEN('Contacts Data'!L2217)&gt;2,LEN('Contacts Data'!L2217),"")</f>
        <v/>
      </c>
      <c r="K2778" s="18" t="str">
        <f>IF(LEN('Contacts Data'!M2217)&gt;16,LEN('Contacts Data'!M2217),"")</f>
        <v/>
      </c>
      <c r="L2778" s="18" t="str">
        <f>IF(LEN('Contacts Data'!D2217)&gt;128,LEN('Contacts Data'!D2217),"")</f>
        <v/>
      </c>
      <c r="M2778" s="18" t="str">
        <f>IF(LEN('Contacts Data'!O2217)&gt;1024,LEN('Contacts Data'!O2217),"")</f>
        <v/>
      </c>
      <c r="P2778" s="18" t="str">
        <f>IF(LEN('Matter Data'!A2210)&gt;0,LEN('Matter Data'!A2210)+LEN('Matter Data'!B2210),"")</f>
        <v/>
      </c>
      <c r="Q2778" s="18" t="str">
        <f>IF(LEN('Matter Data'!C2210)&gt;80,LEN('Matter Data'!C2210),"")</f>
        <v/>
      </c>
      <c r="R2778" s="18" t="str">
        <f>IF(LEN('Matter Data'!H2210)&gt;40,LEN('Matter Data'!H2210),"")</f>
        <v/>
      </c>
      <c r="S2778" s="21" t="b">
        <f>IF(LEN('Matter Data'!C2210)&gt;0,CONCATENATE('Matter Data'!A2210,'Matter Data'!B2210,'Matter Data'!C2210))</f>
        <v>0</v>
      </c>
      <c r="T2778" s="21">
        <f>IF(LEN('Matter Data'!C2210)&gt;0,COUNTIF($S$2:$S$5001,CONCATENATE('Matter Data'!A2210,'Matter Data'!B2210,'Matter Data'!C2210)),0)</f>
        <v>0</v>
      </c>
      <c r="U2778" s="22" t="str">
        <f>IF(LEN('Contacts Data'!B2217)&gt;0,'Contacts Data'!B2217,"")</f>
        <v/>
      </c>
      <c r="V2778" s="22" t="str">
        <f>IF(LEN('Contacts Data'!C2217)&gt;0,'Contacts Data'!C2217,"")</f>
        <v/>
      </c>
      <c r="W2778" s="22" t="str">
        <f>CONCATENATE(U2778, " ", V2778, " ", 'Contacts Data'!$A2217)</f>
        <v xml:space="preserve">  </v>
      </c>
      <c r="X2778" s="22" t="str">
        <f>CONCATENATE('Matter Data'!A2210, " ", 'Matter Data'!B2210, " ", "Client")</f>
        <v xml:space="preserve">  Client</v>
      </c>
      <c r="Y2778" s="19" t="str">
        <f t="shared" si="43"/>
        <v/>
      </c>
    </row>
    <row r="2779" spans="1:25" x14ac:dyDescent="0.25">
      <c r="A2779" s="18" t="str">
        <f>IF(LEN('Contacts Data'!A2218)&gt;20,LEN('Contacts Data'!A2218),"")</f>
        <v/>
      </c>
      <c r="B2779" s="18" t="str">
        <f>IF(LEN('Contacts Data'!B2218)&gt;0, LEN('Contacts Data'!B2218) + LEN('Contacts Data'!C2218), "")</f>
        <v/>
      </c>
      <c r="C2779" s="18" t="str">
        <f>IF(LEN('Contacts Data'!E2218)&gt;20,LEN('Contacts Data'!E2218),"")</f>
        <v/>
      </c>
      <c r="D2779" s="18" t="str">
        <f>IF(LEN('Contacts Data'!F2218)&gt;20,LEN('Contacts Data'!F2218),"")</f>
        <v/>
      </c>
      <c r="E2779" s="18" t="str">
        <f>IF(LEN('Contacts Data'!G2218)&gt;20,LEN('Contacts Data'!G2218),"")</f>
        <v/>
      </c>
      <c r="F2779" s="18" t="str">
        <f>IF(LEN('Contacts Data'!H2218)&gt;60,LEN('Contacts Data'!H2218),"")</f>
        <v/>
      </c>
      <c r="G2779" s="18" t="str">
        <f>IF(LEN('Contacts Data'!I2218)&gt;128,LEN('Contacts Data'!I2218),"")</f>
        <v/>
      </c>
      <c r="H2779" s="18" t="str">
        <f>IF(LEN('Contacts Data'!J2218)&gt;60,LEN('Contacts Data'!J2218),"")</f>
        <v/>
      </c>
      <c r="I2779" s="18" t="str">
        <f>IF(LEN('Contacts Data'!K2218)&gt;30,LEN('Contacts Data'!K2218),"")</f>
        <v/>
      </c>
      <c r="J2779" s="18" t="str">
        <f>IF(LEN('Contacts Data'!L2218)&gt;2,LEN('Contacts Data'!L2218),"")</f>
        <v/>
      </c>
      <c r="K2779" s="18" t="str">
        <f>IF(LEN('Contacts Data'!M2218)&gt;16,LEN('Contacts Data'!M2218),"")</f>
        <v/>
      </c>
      <c r="L2779" s="18" t="str">
        <f>IF(LEN('Contacts Data'!D2218)&gt;128,LEN('Contacts Data'!D2218),"")</f>
        <v/>
      </c>
      <c r="M2779" s="18" t="str">
        <f>IF(LEN('Contacts Data'!O2218)&gt;1024,LEN('Contacts Data'!O2218),"")</f>
        <v/>
      </c>
      <c r="P2779" s="18" t="str">
        <f>IF(LEN('Matter Data'!A2211)&gt;0,LEN('Matter Data'!A2211)+LEN('Matter Data'!B2211),"")</f>
        <v/>
      </c>
      <c r="Q2779" s="18" t="str">
        <f>IF(LEN('Matter Data'!C2211)&gt;80,LEN('Matter Data'!C2211),"")</f>
        <v/>
      </c>
      <c r="R2779" s="18" t="str">
        <f>IF(LEN('Matter Data'!H2211)&gt;40,LEN('Matter Data'!H2211),"")</f>
        <v/>
      </c>
      <c r="S2779" s="21" t="b">
        <f>IF(LEN('Matter Data'!C2211)&gt;0,CONCATENATE('Matter Data'!A2211,'Matter Data'!B2211,'Matter Data'!C2211))</f>
        <v>0</v>
      </c>
      <c r="T2779" s="21">
        <f>IF(LEN('Matter Data'!C2211)&gt;0,COUNTIF($S$2:$S$5001,CONCATENATE('Matter Data'!A2211,'Matter Data'!B2211,'Matter Data'!C2211)),0)</f>
        <v>0</v>
      </c>
      <c r="U2779" s="22" t="str">
        <f>IF(LEN('Contacts Data'!B2218)&gt;0,'Contacts Data'!B2218,"")</f>
        <v/>
      </c>
      <c r="V2779" s="22" t="str">
        <f>IF(LEN('Contacts Data'!C2218)&gt;0,'Contacts Data'!C2218,"")</f>
        <v/>
      </c>
      <c r="W2779" s="22" t="str">
        <f>CONCATENATE(U2779, " ", V2779, " ", 'Contacts Data'!$A2218)</f>
        <v xml:space="preserve">  </v>
      </c>
      <c r="X2779" s="22" t="str">
        <f>CONCATENATE('Matter Data'!A2211, " ", 'Matter Data'!B2211, " ", "Client")</f>
        <v xml:space="preserve">  Client</v>
      </c>
      <c r="Y2779" s="19" t="str">
        <f t="shared" si="43"/>
        <v/>
      </c>
    </row>
    <row r="2780" spans="1:25" x14ac:dyDescent="0.25">
      <c r="A2780" s="18" t="str">
        <f>IF(LEN('Contacts Data'!A2219)&gt;20,LEN('Contacts Data'!A2219),"")</f>
        <v/>
      </c>
      <c r="B2780" s="18" t="str">
        <f>IF(LEN('Contacts Data'!B2219)&gt;0, LEN('Contacts Data'!B2219) + LEN('Contacts Data'!C2219), "")</f>
        <v/>
      </c>
      <c r="C2780" s="18" t="str">
        <f>IF(LEN('Contacts Data'!E2219)&gt;20,LEN('Contacts Data'!E2219),"")</f>
        <v/>
      </c>
      <c r="D2780" s="18" t="str">
        <f>IF(LEN('Contacts Data'!F2219)&gt;20,LEN('Contacts Data'!F2219),"")</f>
        <v/>
      </c>
      <c r="E2780" s="18" t="str">
        <f>IF(LEN('Contacts Data'!G2219)&gt;20,LEN('Contacts Data'!G2219),"")</f>
        <v/>
      </c>
      <c r="F2780" s="18" t="str">
        <f>IF(LEN('Contacts Data'!H2219)&gt;60,LEN('Contacts Data'!H2219),"")</f>
        <v/>
      </c>
      <c r="G2780" s="18" t="str">
        <f>IF(LEN('Contacts Data'!I2219)&gt;128,LEN('Contacts Data'!I2219),"")</f>
        <v/>
      </c>
      <c r="H2780" s="18" t="str">
        <f>IF(LEN('Contacts Data'!J2219)&gt;60,LEN('Contacts Data'!J2219),"")</f>
        <v/>
      </c>
      <c r="I2780" s="18" t="str">
        <f>IF(LEN('Contacts Data'!K2219)&gt;30,LEN('Contacts Data'!K2219),"")</f>
        <v/>
      </c>
      <c r="J2780" s="18" t="str">
        <f>IF(LEN('Contacts Data'!L2219)&gt;2,LEN('Contacts Data'!L2219),"")</f>
        <v/>
      </c>
      <c r="K2780" s="18" t="str">
        <f>IF(LEN('Contacts Data'!M2219)&gt;16,LEN('Contacts Data'!M2219),"")</f>
        <v/>
      </c>
      <c r="L2780" s="18" t="str">
        <f>IF(LEN('Contacts Data'!D2219)&gt;128,LEN('Contacts Data'!D2219),"")</f>
        <v/>
      </c>
      <c r="M2780" s="18" t="str">
        <f>IF(LEN('Contacts Data'!O2219)&gt;1024,LEN('Contacts Data'!O2219),"")</f>
        <v/>
      </c>
      <c r="P2780" s="18" t="str">
        <f>IF(LEN('Matter Data'!A2212)&gt;0,LEN('Matter Data'!A2212)+LEN('Matter Data'!B2212),"")</f>
        <v/>
      </c>
      <c r="Q2780" s="18" t="str">
        <f>IF(LEN('Matter Data'!C2212)&gt;80,LEN('Matter Data'!C2212),"")</f>
        <v/>
      </c>
      <c r="R2780" s="18" t="str">
        <f>IF(LEN('Matter Data'!H2212)&gt;40,LEN('Matter Data'!H2212),"")</f>
        <v/>
      </c>
      <c r="S2780" s="21" t="b">
        <f>IF(LEN('Matter Data'!C2212)&gt;0,CONCATENATE('Matter Data'!A2212,'Matter Data'!B2212,'Matter Data'!C2212))</f>
        <v>0</v>
      </c>
      <c r="T2780" s="21">
        <f>IF(LEN('Matter Data'!C2212)&gt;0,COUNTIF($S$2:$S$5001,CONCATENATE('Matter Data'!A2212,'Matter Data'!B2212,'Matter Data'!C2212)),0)</f>
        <v>0</v>
      </c>
      <c r="U2780" s="22" t="str">
        <f>IF(LEN('Contacts Data'!B2219)&gt;0,'Contacts Data'!B2219,"")</f>
        <v/>
      </c>
      <c r="V2780" s="22" t="str">
        <f>IF(LEN('Contacts Data'!C2219)&gt;0,'Contacts Data'!C2219,"")</f>
        <v/>
      </c>
      <c r="W2780" s="22" t="str">
        <f>CONCATENATE(U2780, " ", V2780, " ", 'Contacts Data'!$A2219)</f>
        <v xml:space="preserve">  </v>
      </c>
      <c r="X2780" s="22" t="str">
        <f>CONCATENATE('Matter Data'!A2212, " ", 'Matter Data'!B2212, " ", "Client")</f>
        <v xml:space="preserve">  Client</v>
      </c>
      <c r="Y2780" s="19" t="str">
        <f t="shared" si="43"/>
        <v/>
      </c>
    </row>
    <row r="2781" spans="1:25" x14ac:dyDescent="0.25">
      <c r="A2781" s="18" t="str">
        <f>IF(LEN('Contacts Data'!A2220)&gt;20,LEN('Contacts Data'!A2220),"")</f>
        <v/>
      </c>
      <c r="B2781" s="18" t="str">
        <f>IF(LEN('Contacts Data'!B2220)&gt;0, LEN('Contacts Data'!B2220) + LEN('Contacts Data'!C2220), "")</f>
        <v/>
      </c>
      <c r="C2781" s="18" t="str">
        <f>IF(LEN('Contacts Data'!E2220)&gt;20,LEN('Contacts Data'!E2220),"")</f>
        <v/>
      </c>
      <c r="D2781" s="18" t="str">
        <f>IF(LEN('Contacts Data'!F2220)&gt;20,LEN('Contacts Data'!F2220),"")</f>
        <v/>
      </c>
      <c r="E2781" s="18" t="str">
        <f>IF(LEN('Contacts Data'!G2220)&gt;20,LEN('Contacts Data'!G2220),"")</f>
        <v/>
      </c>
      <c r="F2781" s="18" t="str">
        <f>IF(LEN('Contacts Data'!H2220)&gt;60,LEN('Contacts Data'!H2220),"")</f>
        <v/>
      </c>
      <c r="G2781" s="18" t="str">
        <f>IF(LEN('Contacts Data'!I2220)&gt;128,LEN('Contacts Data'!I2220),"")</f>
        <v/>
      </c>
      <c r="H2781" s="18" t="str">
        <f>IF(LEN('Contacts Data'!J2220)&gt;60,LEN('Contacts Data'!J2220),"")</f>
        <v/>
      </c>
      <c r="I2781" s="18" t="str">
        <f>IF(LEN('Contacts Data'!K2220)&gt;30,LEN('Contacts Data'!K2220),"")</f>
        <v/>
      </c>
      <c r="J2781" s="18" t="str">
        <f>IF(LEN('Contacts Data'!L2220)&gt;2,LEN('Contacts Data'!L2220),"")</f>
        <v/>
      </c>
      <c r="K2781" s="18" t="str">
        <f>IF(LEN('Contacts Data'!M2220)&gt;16,LEN('Contacts Data'!M2220),"")</f>
        <v/>
      </c>
      <c r="L2781" s="18" t="str">
        <f>IF(LEN('Contacts Data'!D2220)&gt;128,LEN('Contacts Data'!D2220),"")</f>
        <v/>
      </c>
      <c r="M2781" s="18" t="str">
        <f>IF(LEN('Contacts Data'!O2220)&gt;1024,LEN('Contacts Data'!O2220),"")</f>
        <v/>
      </c>
      <c r="P2781" s="18" t="str">
        <f>IF(LEN('Matter Data'!A2213)&gt;0,LEN('Matter Data'!A2213)+LEN('Matter Data'!B2213),"")</f>
        <v/>
      </c>
      <c r="Q2781" s="18" t="str">
        <f>IF(LEN('Matter Data'!C2213)&gt;80,LEN('Matter Data'!C2213),"")</f>
        <v/>
      </c>
      <c r="R2781" s="18" t="str">
        <f>IF(LEN('Matter Data'!H2213)&gt;40,LEN('Matter Data'!H2213),"")</f>
        <v/>
      </c>
      <c r="S2781" s="21" t="b">
        <f>IF(LEN('Matter Data'!C2213)&gt;0,CONCATENATE('Matter Data'!A2213,'Matter Data'!B2213,'Matter Data'!C2213))</f>
        <v>0</v>
      </c>
      <c r="T2781" s="21">
        <f>IF(LEN('Matter Data'!C2213)&gt;0,COUNTIF($S$2:$S$5001,CONCATENATE('Matter Data'!A2213,'Matter Data'!B2213,'Matter Data'!C2213)),0)</f>
        <v>0</v>
      </c>
      <c r="U2781" s="22" t="str">
        <f>IF(LEN('Contacts Data'!B2220)&gt;0,'Contacts Data'!B2220,"")</f>
        <v/>
      </c>
      <c r="V2781" s="22" t="str">
        <f>IF(LEN('Contacts Data'!C2220)&gt;0,'Contacts Data'!C2220,"")</f>
        <v/>
      </c>
      <c r="W2781" s="22" t="str">
        <f>CONCATENATE(U2781, " ", V2781, " ", 'Contacts Data'!$A2220)</f>
        <v xml:space="preserve">  </v>
      </c>
      <c r="X2781" s="22" t="str">
        <f>CONCATENATE('Matter Data'!A2213, " ", 'Matter Data'!B2213, " ", "Client")</f>
        <v xml:space="preserve">  Client</v>
      </c>
      <c r="Y2781" s="19" t="str">
        <f t="shared" si="43"/>
        <v/>
      </c>
    </row>
    <row r="2782" spans="1:25" x14ac:dyDescent="0.25">
      <c r="A2782" s="18" t="str">
        <f>IF(LEN('Contacts Data'!A2221)&gt;20,LEN('Contacts Data'!A2221),"")</f>
        <v/>
      </c>
      <c r="B2782" s="18" t="str">
        <f>IF(LEN('Contacts Data'!B2221)&gt;0, LEN('Contacts Data'!B2221) + LEN('Contacts Data'!C2221), "")</f>
        <v/>
      </c>
      <c r="C2782" s="18" t="str">
        <f>IF(LEN('Contacts Data'!E2221)&gt;20,LEN('Contacts Data'!E2221),"")</f>
        <v/>
      </c>
      <c r="D2782" s="18" t="str">
        <f>IF(LEN('Contacts Data'!F2221)&gt;20,LEN('Contacts Data'!F2221),"")</f>
        <v/>
      </c>
      <c r="E2782" s="18" t="str">
        <f>IF(LEN('Contacts Data'!G2221)&gt;20,LEN('Contacts Data'!G2221),"")</f>
        <v/>
      </c>
      <c r="F2782" s="18" t="str">
        <f>IF(LEN('Contacts Data'!H2221)&gt;60,LEN('Contacts Data'!H2221),"")</f>
        <v/>
      </c>
      <c r="G2782" s="18" t="str">
        <f>IF(LEN('Contacts Data'!I2221)&gt;128,LEN('Contacts Data'!I2221),"")</f>
        <v/>
      </c>
      <c r="H2782" s="18" t="str">
        <f>IF(LEN('Contacts Data'!J2221)&gt;60,LEN('Contacts Data'!J2221),"")</f>
        <v/>
      </c>
      <c r="I2782" s="18" t="str">
        <f>IF(LEN('Contacts Data'!K2221)&gt;30,LEN('Contacts Data'!K2221),"")</f>
        <v/>
      </c>
      <c r="J2782" s="18" t="str">
        <f>IF(LEN('Contacts Data'!L2221)&gt;2,LEN('Contacts Data'!L2221),"")</f>
        <v/>
      </c>
      <c r="K2782" s="18" t="str">
        <f>IF(LEN('Contacts Data'!M2221)&gt;16,LEN('Contacts Data'!M2221),"")</f>
        <v/>
      </c>
      <c r="L2782" s="18" t="str">
        <f>IF(LEN('Contacts Data'!D2221)&gt;128,LEN('Contacts Data'!D2221),"")</f>
        <v/>
      </c>
      <c r="M2782" s="18" t="str">
        <f>IF(LEN('Contacts Data'!O2221)&gt;1024,LEN('Contacts Data'!O2221),"")</f>
        <v/>
      </c>
      <c r="P2782" s="18" t="str">
        <f>IF(LEN('Matter Data'!A2214)&gt;0,LEN('Matter Data'!A2214)+LEN('Matter Data'!B2214),"")</f>
        <v/>
      </c>
      <c r="Q2782" s="18" t="str">
        <f>IF(LEN('Matter Data'!C2214)&gt;80,LEN('Matter Data'!C2214),"")</f>
        <v/>
      </c>
      <c r="R2782" s="18" t="str">
        <f>IF(LEN('Matter Data'!H2214)&gt;40,LEN('Matter Data'!H2214),"")</f>
        <v/>
      </c>
      <c r="S2782" s="21" t="b">
        <f>IF(LEN('Matter Data'!C2214)&gt;0,CONCATENATE('Matter Data'!A2214,'Matter Data'!B2214,'Matter Data'!C2214))</f>
        <v>0</v>
      </c>
      <c r="T2782" s="21">
        <f>IF(LEN('Matter Data'!C2214)&gt;0,COUNTIF($S$2:$S$5001,CONCATENATE('Matter Data'!A2214,'Matter Data'!B2214,'Matter Data'!C2214)),0)</f>
        <v>0</v>
      </c>
      <c r="U2782" s="22" t="str">
        <f>IF(LEN('Contacts Data'!B2221)&gt;0,'Contacts Data'!B2221,"")</f>
        <v/>
      </c>
      <c r="V2782" s="22" t="str">
        <f>IF(LEN('Contacts Data'!C2221)&gt;0,'Contacts Data'!C2221,"")</f>
        <v/>
      </c>
      <c r="W2782" s="22" t="str">
        <f>CONCATENATE(U2782, " ", V2782, " ", 'Contacts Data'!$A2221)</f>
        <v xml:space="preserve">  </v>
      </c>
      <c r="X2782" s="22" t="str">
        <f>CONCATENATE('Matter Data'!A2214, " ", 'Matter Data'!B2214, " ", "Client")</f>
        <v xml:space="preserve">  Client</v>
      </c>
      <c r="Y2782" s="19" t="str">
        <f t="shared" si="43"/>
        <v/>
      </c>
    </row>
    <row r="2783" spans="1:25" x14ac:dyDescent="0.25">
      <c r="A2783" s="18" t="str">
        <f>IF(LEN('Contacts Data'!A2222)&gt;20,LEN('Contacts Data'!A2222),"")</f>
        <v/>
      </c>
      <c r="B2783" s="18" t="str">
        <f>IF(LEN('Contacts Data'!B2222)&gt;0, LEN('Contacts Data'!B2222) + LEN('Contacts Data'!C2222), "")</f>
        <v/>
      </c>
      <c r="C2783" s="18" t="str">
        <f>IF(LEN('Contacts Data'!E2222)&gt;20,LEN('Contacts Data'!E2222),"")</f>
        <v/>
      </c>
      <c r="D2783" s="18" t="str">
        <f>IF(LEN('Contacts Data'!F2222)&gt;20,LEN('Contacts Data'!F2222),"")</f>
        <v/>
      </c>
      <c r="E2783" s="18" t="str">
        <f>IF(LEN('Contacts Data'!G2222)&gt;20,LEN('Contacts Data'!G2222),"")</f>
        <v/>
      </c>
      <c r="F2783" s="18" t="str">
        <f>IF(LEN('Contacts Data'!H2222)&gt;60,LEN('Contacts Data'!H2222),"")</f>
        <v/>
      </c>
      <c r="G2783" s="18" t="str">
        <f>IF(LEN('Contacts Data'!I2222)&gt;128,LEN('Contacts Data'!I2222),"")</f>
        <v/>
      </c>
      <c r="H2783" s="18" t="str">
        <f>IF(LEN('Contacts Data'!J2222)&gt;60,LEN('Contacts Data'!J2222),"")</f>
        <v/>
      </c>
      <c r="I2783" s="18" t="str">
        <f>IF(LEN('Contacts Data'!K2222)&gt;30,LEN('Contacts Data'!K2222),"")</f>
        <v/>
      </c>
      <c r="J2783" s="18" t="str">
        <f>IF(LEN('Contacts Data'!L2222)&gt;2,LEN('Contacts Data'!L2222),"")</f>
        <v/>
      </c>
      <c r="K2783" s="18" t="str">
        <f>IF(LEN('Contacts Data'!M2222)&gt;16,LEN('Contacts Data'!M2222),"")</f>
        <v/>
      </c>
      <c r="L2783" s="18" t="str">
        <f>IF(LEN('Contacts Data'!D2222)&gt;128,LEN('Contacts Data'!D2222),"")</f>
        <v/>
      </c>
      <c r="M2783" s="18" t="str">
        <f>IF(LEN('Contacts Data'!O2222)&gt;1024,LEN('Contacts Data'!O2222),"")</f>
        <v/>
      </c>
      <c r="P2783" s="18" t="str">
        <f>IF(LEN('Matter Data'!A2215)&gt;0,LEN('Matter Data'!A2215)+LEN('Matter Data'!B2215),"")</f>
        <v/>
      </c>
      <c r="Q2783" s="18" t="str">
        <f>IF(LEN('Matter Data'!C2215)&gt;80,LEN('Matter Data'!C2215),"")</f>
        <v/>
      </c>
      <c r="R2783" s="18" t="str">
        <f>IF(LEN('Matter Data'!H2215)&gt;40,LEN('Matter Data'!H2215),"")</f>
        <v/>
      </c>
      <c r="S2783" s="21" t="b">
        <f>IF(LEN('Matter Data'!C2215)&gt;0,CONCATENATE('Matter Data'!A2215,'Matter Data'!B2215,'Matter Data'!C2215))</f>
        <v>0</v>
      </c>
      <c r="T2783" s="21">
        <f>IF(LEN('Matter Data'!C2215)&gt;0,COUNTIF($S$2:$S$5001,CONCATENATE('Matter Data'!A2215,'Matter Data'!B2215,'Matter Data'!C2215)),0)</f>
        <v>0</v>
      </c>
      <c r="U2783" s="22" t="str">
        <f>IF(LEN('Contacts Data'!B2222)&gt;0,'Contacts Data'!B2222,"")</f>
        <v/>
      </c>
      <c r="V2783" s="22" t="str">
        <f>IF(LEN('Contacts Data'!C2222)&gt;0,'Contacts Data'!C2222,"")</f>
        <v/>
      </c>
      <c r="W2783" s="22" t="str">
        <f>CONCATENATE(U2783, " ", V2783, " ", 'Contacts Data'!$A2222)</f>
        <v xml:space="preserve">  </v>
      </c>
      <c r="X2783" s="22" t="str">
        <f>CONCATENATE('Matter Data'!A2215, " ", 'Matter Data'!B2215, " ", "Client")</f>
        <v xml:space="preserve">  Client</v>
      </c>
      <c r="Y2783" s="19" t="str">
        <f t="shared" si="43"/>
        <v/>
      </c>
    </row>
    <row r="2784" spans="1:25" x14ac:dyDescent="0.25">
      <c r="A2784" s="18" t="str">
        <f>IF(LEN('Contacts Data'!A2223)&gt;20,LEN('Contacts Data'!A2223),"")</f>
        <v/>
      </c>
      <c r="B2784" s="18" t="str">
        <f>IF(LEN('Contacts Data'!B2223)&gt;0, LEN('Contacts Data'!B2223) + LEN('Contacts Data'!C2223), "")</f>
        <v/>
      </c>
      <c r="C2784" s="18" t="str">
        <f>IF(LEN('Contacts Data'!E2223)&gt;20,LEN('Contacts Data'!E2223),"")</f>
        <v/>
      </c>
      <c r="D2784" s="18" t="str">
        <f>IF(LEN('Contacts Data'!F2223)&gt;20,LEN('Contacts Data'!F2223),"")</f>
        <v/>
      </c>
      <c r="E2784" s="18" t="str">
        <f>IF(LEN('Contacts Data'!G2223)&gt;20,LEN('Contacts Data'!G2223),"")</f>
        <v/>
      </c>
      <c r="F2784" s="18" t="str">
        <f>IF(LEN('Contacts Data'!H2223)&gt;60,LEN('Contacts Data'!H2223),"")</f>
        <v/>
      </c>
      <c r="G2784" s="18" t="str">
        <f>IF(LEN('Contacts Data'!I2223)&gt;128,LEN('Contacts Data'!I2223),"")</f>
        <v/>
      </c>
      <c r="H2784" s="18" t="str">
        <f>IF(LEN('Contacts Data'!J2223)&gt;60,LEN('Contacts Data'!J2223),"")</f>
        <v/>
      </c>
      <c r="I2784" s="18" t="str">
        <f>IF(LEN('Contacts Data'!K2223)&gt;30,LEN('Contacts Data'!K2223),"")</f>
        <v/>
      </c>
      <c r="J2784" s="18" t="str">
        <f>IF(LEN('Contacts Data'!L2223)&gt;2,LEN('Contacts Data'!L2223),"")</f>
        <v/>
      </c>
      <c r="K2784" s="18" t="str">
        <f>IF(LEN('Contacts Data'!M2223)&gt;16,LEN('Contacts Data'!M2223),"")</f>
        <v/>
      </c>
      <c r="L2784" s="18" t="str">
        <f>IF(LEN('Contacts Data'!D2223)&gt;128,LEN('Contacts Data'!D2223),"")</f>
        <v/>
      </c>
      <c r="M2784" s="18" t="str">
        <f>IF(LEN('Contacts Data'!O2223)&gt;1024,LEN('Contacts Data'!O2223),"")</f>
        <v/>
      </c>
      <c r="P2784" s="18" t="str">
        <f>IF(LEN('Matter Data'!A2216)&gt;0,LEN('Matter Data'!A2216)+LEN('Matter Data'!B2216),"")</f>
        <v/>
      </c>
      <c r="Q2784" s="18" t="str">
        <f>IF(LEN('Matter Data'!C2216)&gt;80,LEN('Matter Data'!C2216),"")</f>
        <v/>
      </c>
      <c r="R2784" s="18" t="str">
        <f>IF(LEN('Matter Data'!H2216)&gt;40,LEN('Matter Data'!H2216),"")</f>
        <v/>
      </c>
      <c r="S2784" s="21" t="b">
        <f>IF(LEN('Matter Data'!C2216)&gt;0,CONCATENATE('Matter Data'!A2216,'Matter Data'!B2216,'Matter Data'!C2216))</f>
        <v>0</v>
      </c>
      <c r="T2784" s="21">
        <f>IF(LEN('Matter Data'!C2216)&gt;0,COUNTIF($S$2:$S$5001,CONCATENATE('Matter Data'!A2216,'Matter Data'!B2216,'Matter Data'!C2216)),0)</f>
        <v>0</v>
      </c>
      <c r="U2784" s="22" t="str">
        <f>IF(LEN('Contacts Data'!B2223)&gt;0,'Contacts Data'!B2223,"")</f>
        <v/>
      </c>
      <c r="V2784" s="22" t="str">
        <f>IF(LEN('Contacts Data'!C2223)&gt;0,'Contacts Data'!C2223,"")</f>
        <v/>
      </c>
      <c r="W2784" s="22" t="str">
        <f>CONCATENATE(U2784, " ", V2784, " ", 'Contacts Data'!$A2223)</f>
        <v xml:space="preserve">  </v>
      </c>
      <c r="X2784" s="22" t="str">
        <f>CONCATENATE('Matter Data'!A2216, " ", 'Matter Data'!B2216, " ", "Client")</f>
        <v xml:space="preserve">  Client</v>
      </c>
      <c r="Y2784" s="19" t="str">
        <f t="shared" si="43"/>
        <v/>
      </c>
    </row>
    <row r="2785" spans="1:25" x14ac:dyDescent="0.25">
      <c r="A2785" s="18" t="str">
        <f>IF(LEN('Contacts Data'!A2224)&gt;20,LEN('Contacts Data'!A2224),"")</f>
        <v/>
      </c>
      <c r="B2785" s="18" t="str">
        <f>IF(LEN('Contacts Data'!B2224)&gt;0, LEN('Contacts Data'!B2224) + LEN('Contacts Data'!C2224), "")</f>
        <v/>
      </c>
      <c r="C2785" s="18" t="str">
        <f>IF(LEN('Contacts Data'!E2224)&gt;20,LEN('Contacts Data'!E2224),"")</f>
        <v/>
      </c>
      <c r="D2785" s="18" t="str">
        <f>IF(LEN('Contacts Data'!F2224)&gt;20,LEN('Contacts Data'!F2224),"")</f>
        <v/>
      </c>
      <c r="E2785" s="18" t="str">
        <f>IF(LEN('Contacts Data'!G2224)&gt;20,LEN('Contacts Data'!G2224),"")</f>
        <v/>
      </c>
      <c r="F2785" s="18" t="str">
        <f>IF(LEN('Contacts Data'!H2224)&gt;60,LEN('Contacts Data'!H2224),"")</f>
        <v/>
      </c>
      <c r="G2785" s="18" t="str">
        <f>IF(LEN('Contacts Data'!I2224)&gt;128,LEN('Contacts Data'!I2224),"")</f>
        <v/>
      </c>
      <c r="H2785" s="18" t="str">
        <f>IF(LEN('Contacts Data'!J2224)&gt;60,LEN('Contacts Data'!J2224),"")</f>
        <v/>
      </c>
      <c r="I2785" s="18" t="str">
        <f>IF(LEN('Contacts Data'!K2224)&gt;30,LEN('Contacts Data'!K2224),"")</f>
        <v/>
      </c>
      <c r="J2785" s="18" t="str">
        <f>IF(LEN('Contacts Data'!L2224)&gt;2,LEN('Contacts Data'!L2224),"")</f>
        <v/>
      </c>
      <c r="K2785" s="18" t="str">
        <f>IF(LEN('Contacts Data'!M2224)&gt;16,LEN('Contacts Data'!M2224),"")</f>
        <v/>
      </c>
      <c r="L2785" s="18" t="str">
        <f>IF(LEN('Contacts Data'!D2224)&gt;128,LEN('Contacts Data'!D2224),"")</f>
        <v/>
      </c>
      <c r="M2785" s="18" t="str">
        <f>IF(LEN('Contacts Data'!O2224)&gt;1024,LEN('Contacts Data'!O2224),"")</f>
        <v/>
      </c>
      <c r="P2785" s="18" t="str">
        <f>IF(LEN('Matter Data'!A2217)&gt;0,LEN('Matter Data'!A2217)+LEN('Matter Data'!B2217),"")</f>
        <v/>
      </c>
      <c r="Q2785" s="18" t="str">
        <f>IF(LEN('Matter Data'!C2217)&gt;80,LEN('Matter Data'!C2217),"")</f>
        <v/>
      </c>
      <c r="R2785" s="18" t="str">
        <f>IF(LEN('Matter Data'!H2217)&gt;40,LEN('Matter Data'!H2217),"")</f>
        <v/>
      </c>
      <c r="S2785" s="21" t="b">
        <f>IF(LEN('Matter Data'!C2217)&gt;0,CONCATENATE('Matter Data'!A2217,'Matter Data'!B2217,'Matter Data'!C2217))</f>
        <v>0</v>
      </c>
      <c r="T2785" s="21">
        <f>IF(LEN('Matter Data'!C2217)&gt;0,COUNTIF($S$2:$S$5001,CONCATENATE('Matter Data'!A2217,'Matter Data'!B2217,'Matter Data'!C2217)),0)</f>
        <v>0</v>
      </c>
      <c r="U2785" s="22" t="str">
        <f>IF(LEN('Contacts Data'!B2224)&gt;0,'Contacts Data'!B2224,"")</f>
        <v/>
      </c>
      <c r="V2785" s="22" t="str">
        <f>IF(LEN('Contacts Data'!C2224)&gt;0,'Contacts Data'!C2224,"")</f>
        <v/>
      </c>
      <c r="W2785" s="22" t="str">
        <f>CONCATENATE(U2785, " ", V2785, " ", 'Contacts Data'!$A2224)</f>
        <v xml:space="preserve">  </v>
      </c>
      <c r="X2785" s="22" t="str">
        <f>CONCATENATE('Matter Data'!A2217, " ", 'Matter Data'!B2217, " ", "Client")</f>
        <v xml:space="preserve">  Client</v>
      </c>
      <c r="Y2785" s="19" t="str">
        <f t="shared" si="43"/>
        <v/>
      </c>
    </row>
    <row r="2786" spans="1:25" x14ac:dyDescent="0.25">
      <c r="A2786" s="18" t="str">
        <f>IF(LEN('Contacts Data'!A2225)&gt;20,LEN('Contacts Data'!A2225),"")</f>
        <v/>
      </c>
      <c r="B2786" s="18" t="str">
        <f>IF(LEN('Contacts Data'!B2225)&gt;0, LEN('Contacts Data'!B2225) + LEN('Contacts Data'!C2225), "")</f>
        <v/>
      </c>
      <c r="C2786" s="18" t="str">
        <f>IF(LEN('Contacts Data'!E2225)&gt;20,LEN('Contacts Data'!E2225),"")</f>
        <v/>
      </c>
      <c r="D2786" s="18" t="str">
        <f>IF(LEN('Contacts Data'!F2225)&gt;20,LEN('Contacts Data'!F2225),"")</f>
        <v/>
      </c>
      <c r="E2786" s="18" t="str">
        <f>IF(LEN('Contacts Data'!G2225)&gt;20,LEN('Contacts Data'!G2225),"")</f>
        <v/>
      </c>
      <c r="F2786" s="18" t="str">
        <f>IF(LEN('Contacts Data'!H2225)&gt;60,LEN('Contacts Data'!H2225),"")</f>
        <v/>
      </c>
      <c r="G2786" s="18" t="str">
        <f>IF(LEN('Contacts Data'!I2225)&gt;128,LEN('Contacts Data'!I2225),"")</f>
        <v/>
      </c>
      <c r="H2786" s="18" t="str">
        <f>IF(LEN('Contacts Data'!J2225)&gt;60,LEN('Contacts Data'!J2225),"")</f>
        <v/>
      </c>
      <c r="I2786" s="18" t="str">
        <f>IF(LEN('Contacts Data'!K2225)&gt;30,LEN('Contacts Data'!K2225),"")</f>
        <v/>
      </c>
      <c r="J2786" s="18" t="str">
        <f>IF(LEN('Contacts Data'!L2225)&gt;2,LEN('Contacts Data'!L2225),"")</f>
        <v/>
      </c>
      <c r="K2786" s="18" t="str">
        <f>IF(LEN('Contacts Data'!M2225)&gt;16,LEN('Contacts Data'!M2225),"")</f>
        <v/>
      </c>
      <c r="L2786" s="18" t="str">
        <f>IF(LEN('Contacts Data'!D2225)&gt;128,LEN('Contacts Data'!D2225),"")</f>
        <v/>
      </c>
      <c r="M2786" s="18" t="str">
        <f>IF(LEN('Contacts Data'!O2225)&gt;1024,LEN('Contacts Data'!O2225),"")</f>
        <v/>
      </c>
      <c r="P2786" s="18" t="str">
        <f>IF(LEN('Matter Data'!A2218)&gt;0,LEN('Matter Data'!A2218)+LEN('Matter Data'!B2218),"")</f>
        <v/>
      </c>
      <c r="Q2786" s="18" t="str">
        <f>IF(LEN('Matter Data'!C2218)&gt;80,LEN('Matter Data'!C2218),"")</f>
        <v/>
      </c>
      <c r="R2786" s="18" t="str">
        <f>IF(LEN('Matter Data'!H2218)&gt;40,LEN('Matter Data'!H2218),"")</f>
        <v/>
      </c>
      <c r="S2786" s="21" t="b">
        <f>IF(LEN('Matter Data'!C2218)&gt;0,CONCATENATE('Matter Data'!A2218,'Matter Data'!B2218,'Matter Data'!C2218))</f>
        <v>0</v>
      </c>
      <c r="T2786" s="21">
        <f>IF(LEN('Matter Data'!C2218)&gt;0,COUNTIF($S$2:$S$5001,CONCATENATE('Matter Data'!A2218,'Matter Data'!B2218,'Matter Data'!C2218)),0)</f>
        <v>0</v>
      </c>
      <c r="U2786" s="22" t="str">
        <f>IF(LEN('Contacts Data'!B2225)&gt;0,'Contacts Data'!B2225,"")</f>
        <v/>
      </c>
      <c r="V2786" s="22" t="str">
        <f>IF(LEN('Contacts Data'!C2225)&gt;0,'Contacts Data'!C2225,"")</f>
        <v/>
      </c>
      <c r="W2786" s="22" t="str">
        <f>CONCATENATE(U2786, " ", V2786, " ", 'Contacts Data'!$A2225)</f>
        <v xml:space="preserve">  </v>
      </c>
      <c r="X2786" s="22" t="str">
        <f>CONCATENATE('Matter Data'!A2218, " ", 'Matter Data'!B2218, " ", "Client")</f>
        <v xml:space="preserve">  Client</v>
      </c>
      <c r="Y2786" s="19" t="str">
        <f t="shared" si="43"/>
        <v/>
      </c>
    </row>
    <row r="2787" spans="1:25" x14ac:dyDescent="0.25">
      <c r="A2787" s="18" t="str">
        <f>IF(LEN('Contacts Data'!A2226)&gt;20,LEN('Contacts Data'!A2226),"")</f>
        <v/>
      </c>
      <c r="B2787" s="18" t="str">
        <f>IF(LEN('Contacts Data'!B2226)&gt;0, LEN('Contacts Data'!B2226) + LEN('Contacts Data'!C2226), "")</f>
        <v/>
      </c>
      <c r="C2787" s="18" t="str">
        <f>IF(LEN('Contacts Data'!E2226)&gt;20,LEN('Contacts Data'!E2226),"")</f>
        <v/>
      </c>
      <c r="D2787" s="18" t="str">
        <f>IF(LEN('Contacts Data'!F2226)&gt;20,LEN('Contacts Data'!F2226),"")</f>
        <v/>
      </c>
      <c r="E2787" s="18" t="str">
        <f>IF(LEN('Contacts Data'!G2226)&gt;20,LEN('Contacts Data'!G2226),"")</f>
        <v/>
      </c>
      <c r="F2787" s="18" t="str">
        <f>IF(LEN('Contacts Data'!H2226)&gt;60,LEN('Contacts Data'!H2226),"")</f>
        <v/>
      </c>
      <c r="G2787" s="18" t="str">
        <f>IF(LEN('Contacts Data'!I2226)&gt;128,LEN('Contacts Data'!I2226),"")</f>
        <v/>
      </c>
      <c r="H2787" s="18" t="str">
        <f>IF(LEN('Contacts Data'!J2226)&gt;60,LEN('Contacts Data'!J2226),"")</f>
        <v/>
      </c>
      <c r="I2787" s="18" t="str">
        <f>IF(LEN('Contacts Data'!K2226)&gt;30,LEN('Contacts Data'!K2226),"")</f>
        <v/>
      </c>
      <c r="J2787" s="18" t="str">
        <f>IF(LEN('Contacts Data'!L2226)&gt;2,LEN('Contacts Data'!L2226),"")</f>
        <v/>
      </c>
      <c r="K2787" s="18" t="str">
        <f>IF(LEN('Contacts Data'!M2226)&gt;16,LEN('Contacts Data'!M2226),"")</f>
        <v/>
      </c>
      <c r="L2787" s="18" t="str">
        <f>IF(LEN('Contacts Data'!D2226)&gt;128,LEN('Contacts Data'!D2226),"")</f>
        <v/>
      </c>
      <c r="M2787" s="18" t="str">
        <f>IF(LEN('Contacts Data'!O2226)&gt;1024,LEN('Contacts Data'!O2226),"")</f>
        <v/>
      </c>
      <c r="P2787" s="18" t="str">
        <f>IF(LEN('Matter Data'!A2219)&gt;0,LEN('Matter Data'!A2219)+LEN('Matter Data'!B2219),"")</f>
        <v/>
      </c>
      <c r="Q2787" s="18" t="str">
        <f>IF(LEN('Matter Data'!C2219)&gt;80,LEN('Matter Data'!C2219),"")</f>
        <v/>
      </c>
      <c r="R2787" s="18" t="str">
        <f>IF(LEN('Matter Data'!H2219)&gt;40,LEN('Matter Data'!H2219),"")</f>
        <v/>
      </c>
      <c r="S2787" s="21" t="b">
        <f>IF(LEN('Matter Data'!C2219)&gt;0,CONCATENATE('Matter Data'!A2219,'Matter Data'!B2219,'Matter Data'!C2219))</f>
        <v>0</v>
      </c>
      <c r="T2787" s="21">
        <f>IF(LEN('Matter Data'!C2219)&gt;0,COUNTIF($S$2:$S$5001,CONCATENATE('Matter Data'!A2219,'Matter Data'!B2219,'Matter Data'!C2219)),0)</f>
        <v>0</v>
      </c>
      <c r="U2787" s="22" t="str">
        <f>IF(LEN('Contacts Data'!B2226)&gt;0,'Contacts Data'!B2226,"")</f>
        <v/>
      </c>
      <c r="V2787" s="22" t="str">
        <f>IF(LEN('Contacts Data'!C2226)&gt;0,'Contacts Data'!C2226,"")</f>
        <v/>
      </c>
      <c r="W2787" s="22" t="str">
        <f>CONCATENATE(U2787, " ", V2787, " ", 'Contacts Data'!$A2226)</f>
        <v xml:space="preserve">  </v>
      </c>
      <c r="X2787" s="22" t="str">
        <f>CONCATENATE('Matter Data'!A2219, " ", 'Matter Data'!B2219, " ", "Client")</f>
        <v xml:space="preserve">  Client</v>
      </c>
      <c r="Y2787" s="19" t="str">
        <f t="shared" si="43"/>
        <v/>
      </c>
    </row>
    <row r="2788" spans="1:25" x14ac:dyDescent="0.25">
      <c r="A2788" s="18" t="str">
        <f>IF(LEN('Contacts Data'!A2227)&gt;20,LEN('Contacts Data'!A2227),"")</f>
        <v/>
      </c>
      <c r="B2788" s="18" t="str">
        <f>IF(LEN('Contacts Data'!B2227)&gt;0, LEN('Contacts Data'!B2227) + LEN('Contacts Data'!C2227), "")</f>
        <v/>
      </c>
      <c r="C2788" s="18" t="str">
        <f>IF(LEN('Contacts Data'!E2227)&gt;20,LEN('Contacts Data'!E2227),"")</f>
        <v/>
      </c>
      <c r="D2788" s="18" t="str">
        <f>IF(LEN('Contacts Data'!F2227)&gt;20,LEN('Contacts Data'!F2227),"")</f>
        <v/>
      </c>
      <c r="E2788" s="18" t="str">
        <f>IF(LEN('Contacts Data'!G2227)&gt;20,LEN('Contacts Data'!G2227),"")</f>
        <v/>
      </c>
      <c r="F2788" s="18" t="str">
        <f>IF(LEN('Contacts Data'!H2227)&gt;60,LEN('Contacts Data'!H2227),"")</f>
        <v/>
      </c>
      <c r="G2788" s="18" t="str">
        <f>IF(LEN('Contacts Data'!I2227)&gt;128,LEN('Contacts Data'!I2227),"")</f>
        <v/>
      </c>
      <c r="H2788" s="18" t="str">
        <f>IF(LEN('Contacts Data'!J2227)&gt;60,LEN('Contacts Data'!J2227),"")</f>
        <v/>
      </c>
      <c r="I2788" s="18" t="str">
        <f>IF(LEN('Contacts Data'!K2227)&gt;30,LEN('Contacts Data'!K2227),"")</f>
        <v/>
      </c>
      <c r="J2788" s="18" t="str">
        <f>IF(LEN('Contacts Data'!L2227)&gt;2,LEN('Contacts Data'!L2227),"")</f>
        <v/>
      </c>
      <c r="K2788" s="18" t="str">
        <f>IF(LEN('Contacts Data'!M2227)&gt;16,LEN('Contacts Data'!M2227),"")</f>
        <v/>
      </c>
      <c r="L2788" s="18" t="str">
        <f>IF(LEN('Contacts Data'!D2227)&gt;128,LEN('Contacts Data'!D2227),"")</f>
        <v/>
      </c>
      <c r="M2788" s="18" t="str">
        <f>IF(LEN('Contacts Data'!O2227)&gt;1024,LEN('Contacts Data'!O2227),"")</f>
        <v/>
      </c>
      <c r="P2788" s="18" t="str">
        <f>IF(LEN('Matter Data'!A2220)&gt;0,LEN('Matter Data'!A2220)+LEN('Matter Data'!B2220),"")</f>
        <v/>
      </c>
      <c r="Q2788" s="18" t="str">
        <f>IF(LEN('Matter Data'!C2220)&gt;80,LEN('Matter Data'!C2220),"")</f>
        <v/>
      </c>
      <c r="R2788" s="18" t="str">
        <f>IF(LEN('Matter Data'!H2220)&gt;40,LEN('Matter Data'!H2220),"")</f>
        <v/>
      </c>
      <c r="S2788" s="21" t="b">
        <f>IF(LEN('Matter Data'!C2220)&gt;0,CONCATENATE('Matter Data'!A2220,'Matter Data'!B2220,'Matter Data'!C2220))</f>
        <v>0</v>
      </c>
      <c r="T2788" s="21">
        <f>IF(LEN('Matter Data'!C2220)&gt;0,COUNTIF($S$2:$S$5001,CONCATENATE('Matter Data'!A2220,'Matter Data'!B2220,'Matter Data'!C2220)),0)</f>
        <v>0</v>
      </c>
      <c r="U2788" s="22" t="str">
        <f>IF(LEN('Contacts Data'!B2227)&gt;0,'Contacts Data'!B2227,"")</f>
        <v/>
      </c>
      <c r="V2788" s="22" t="str">
        <f>IF(LEN('Contacts Data'!C2227)&gt;0,'Contacts Data'!C2227,"")</f>
        <v/>
      </c>
      <c r="W2788" s="22" t="str">
        <f>CONCATENATE(U2788, " ", V2788, " ", 'Contacts Data'!$A2227)</f>
        <v xml:space="preserve">  </v>
      </c>
      <c r="X2788" s="22" t="str">
        <f>CONCATENATE('Matter Data'!A2220, " ", 'Matter Data'!B2220, " ", "Client")</f>
        <v xml:space="preserve">  Client</v>
      </c>
      <c r="Y2788" s="19" t="str">
        <f t="shared" si="43"/>
        <v/>
      </c>
    </row>
    <row r="2789" spans="1:25" x14ac:dyDescent="0.25">
      <c r="A2789" s="18" t="str">
        <f>IF(LEN('Contacts Data'!A2228)&gt;20,LEN('Contacts Data'!A2228),"")</f>
        <v/>
      </c>
      <c r="B2789" s="18" t="str">
        <f>IF(LEN('Contacts Data'!B2228)&gt;0, LEN('Contacts Data'!B2228) + LEN('Contacts Data'!C2228), "")</f>
        <v/>
      </c>
      <c r="C2789" s="18" t="str">
        <f>IF(LEN('Contacts Data'!E2228)&gt;20,LEN('Contacts Data'!E2228),"")</f>
        <v/>
      </c>
      <c r="D2789" s="18" t="str">
        <f>IF(LEN('Contacts Data'!F2228)&gt;20,LEN('Contacts Data'!F2228),"")</f>
        <v/>
      </c>
      <c r="E2789" s="18" t="str">
        <f>IF(LEN('Contacts Data'!G2228)&gt;20,LEN('Contacts Data'!G2228),"")</f>
        <v/>
      </c>
      <c r="F2789" s="18" t="str">
        <f>IF(LEN('Contacts Data'!H2228)&gt;60,LEN('Contacts Data'!H2228),"")</f>
        <v/>
      </c>
      <c r="G2789" s="18" t="str">
        <f>IF(LEN('Contacts Data'!I2228)&gt;128,LEN('Contacts Data'!I2228),"")</f>
        <v/>
      </c>
      <c r="H2789" s="18" t="str">
        <f>IF(LEN('Contacts Data'!J2228)&gt;60,LEN('Contacts Data'!J2228),"")</f>
        <v/>
      </c>
      <c r="I2789" s="18" t="str">
        <f>IF(LEN('Contacts Data'!K2228)&gt;30,LEN('Contacts Data'!K2228),"")</f>
        <v/>
      </c>
      <c r="J2789" s="18" t="str">
        <f>IF(LEN('Contacts Data'!L2228)&gt;2,LEN('Contacts Data'!L2228),"")</f>
        <v/>
      </c>
      <c r="K2789" s="18" t="str">
        <f>IF(LEN('Contacts Data'!M2228)&gt;16,LEN('Contacts Data'!M2228),"")</f>
        <v/>
      </c>
      <c r="L2789" s="18" t="str">
        <f>IF(LEN('Contacts Data'!D2228)&gt;128,LEN('Contacts Data'!D2228),"")</f>
        <v/>
      </c>
      <c r="M2789" s="18" t="str">
        <f>IF(LEN('Contacts Data'!O2228)&gt;1024,LEN('Contacts Data'!O2228),"")</f>
        <v/>
      </c>
      <c r="P2789" s="18" t="str">
        <f>IF(LEN('Matter Data'!A2221)&gt;0,LEN('Matter Data'!A2221)+LEN('Matter Data'!B2221),"")</f>
        <v/>
      </c>
      <c r="Q2789" s="18" t="str">
        <f>IF(LEN('Matter Data'!C2221)&gt;80,LEN('Matter Data'!C2221),"")</f>
        <v/>
      </c>
      <c r="R2789" s="18" t="str">
        <f>IF(LEN('Matter Data'!H2221)&gt;40,LEN('Matter Data'!H2221),"")</f>
        <v/>
      </c>
      <c r="S2789" s="21" t="b">
        <f>IF(LEN('Matter Data'!C2221)&gt;0,CONCATENATE('Matter Data'!A2221,'Matter Data'!B2221,'Matter Data'!C2221))</f>
        <v>0</v>
      </c>
      <c r="T2789" s="21">
        <f>IF(LEN('Matter Data'!C2221)&gt;0,COUNTIF($S$2:$S$5001,CONCATENATE('Matter Data'!A2221,'Matter Data'!B2221,'Matter Data'!C2221)),0)</f>
        <v>0</v>
      </c>
      <c r="U2789" s="22" t="str">
        <f>IF(LEN('Contacts Data'!B2228)&gt;0,'Contacts Data'!B2228,"")</f>
        <v/>
      </c>
      <c r="V2789" s="22" t="str">
        <f>IF(LEN('Contacts Data'!C2228)&gt;0,'Contacts Data'!C2228,"")</f>
        <v/>
      </c>
      <c r="W2789" s="22" t="str">
        <f>CONCATENATE(U2789, " ", V2789, " ", 'Contacts Data'!$A2228)</f>
        <v xml:space="preserve">  </v>
      </c>
      <c r="X2789" s="22" t="str">
        <f>CONCATENATE('Matter Data'!A2221, " ", 'Matter Data'!B2221, " ", "Client")</f>
        <v xml:space="preserve">  Client</v>
      </c>
      <c r="Y2789" s="19" t="str">
        <f t="shared" si="43"/>
        <v/>
      </c>
    </row>
    <row r="2790" spans="1:25" x14ac:dyDescent="0.25">
      <c r="A2790" s="18" t="str">
        <f>IF(LEN('Contacts Data'!A2229)&gt;20,LEN('Contacts Data'!A2229),"")</f>
        <v/>
      </c>
      <c r="B2790" s="18" t="str">
        <f>IF(LEN('Contacts Data'!B2229)&gt;0, LEN('Contacts Data'!B2229) + LEN('Contacts Data'!C2229), "")</f>
        <v/>
      </c>
      <c r="C2790" s="18" t="str">
        <f>IF(LEN('Contacts Data'!E2229)&gt;20,LEN('Contacts Data'!E2229),"")</f>
        <v/>
      </c>
      <c r="D2790" s="18" t="str">
        <f>IF(LEN('Contacts Data'!F2229)&gt;20,LEN('Contacts Data'!F2229),"")</f>
        <v/>
      </c>
      <c r="E2790" s="18" t="str">
        <f>IF(LEN('Contacts Data'!G2229)&gt;20,LEN('Contacts Data'!G2229),"")</f>
        <v/>
      </c>
      <c r="F2790" s="18" t="str">
        <f>IF(LEN('Contacts Data'!H2229)&gt;60,LEN('Contacts Data'!H2229),"")</f>
        <v/>
      </c>
      <c r="G2790" s="18" t="str">
        <f>IF(LEN('Contacts Data'!I2229)&gt;128,LEN('Contacts Data'!I2229),"")</f>
        <v/>
      </c>
      <c r="H2790" s="18" t="str">
        <f>IF(LEN('Contacts Data'!J2229)&gt;60,LEN('Contacts Data'!J2229),"")</f>
        <v/>
      </c>
      <c r="I2790" s="18" t="str">
        <f>IF(LEN('Contacts Data'!K2229)&gt;30,LEN('Contacts Data'!K2229),"")</f>
        <v/>
      </c>
      <c r="J2790" s="18" t="str">
        <f>IF(LEN('Contacts Data'!L2229)&gt;2,LEN('Contacts Data'!L2229),"")</f>
        <v/>
      </c>
      <c r="K2790" s="18" t="str">
        <f>IF(LEN('Contacts Data'!M2229)&gt;16,LEN('Contacts Data'!M2229),"")</f>
        <v/>
      </c>
      <c r="L2790" s="18" t="str">
        <f>IF(LEN('Contacts Data'!D2229)&gt;128,LEN('Contacts Data'!D2229),"")</f>
        <v/>
      </c>
      <c r="M2790" s="18" t="str">
        <f>IF(LEN('Contacts Data'!O2229)&gt;1024,LEN('Contacts Data'!O2229),"")</f>
        <v/>
      </c>
      <c r="P2790" s="18" t="str">
        <f>IF(LEN('Matter Data'!A2222)&gt;0,LEN('Matter Data'!A2222)+LEN('Matter Data'!B2222),"")</f>
        <v/>
      </c>
      <c r="Q2790" s="18" t="str">
        <f>IF(LEN('Matter Data'!C2222)&gt;80,LEN('Matter Data'!C2222),"")</f>
        <v/>
      </c>
      <c r="R2790" s="18" t="str">
        <f>IF(LEN('Matter Data'!H2222)&gt;40,LEN('Matter Data'!H2222),"")</f>
        <v/>
      </c>
      <c r="S2790" s="21" t="b">
        <f>IF(LEN('Matter Data'!C2222)&gt;0,CONCATENATE('Matter Data'!A2222,'Matter Data'!B2222,'Matter Data'!C2222))</f>
        <v>0</v>
      </c>
      <c r="T2790" s="21">
        <f>IF(LEN('Matter Data'!C2222)&gt;0,COUNTIF($S$2:$S$5001,CONCATENATE('Matter Data'!A2222,'Matter Data'!B2222,'Matter Data'!C2222)),0)</f>
        <v>0</v>
      </c>
      <c r="U2790" s="22" t="str">
        <f>IF(LEN('Contacts Data'!B2229)&gt;0,'Contacts Data'!B2229,"")</f>
        <v/>
      </c>
      <c r="V2790" s="22" t="str">
        <f>IF(LEN('Contacts Data'!C2229)&gt;0,'Contacts Data'!C2229,"")</f>
        <v/>
      </c>
      <c r="W2790" s="22" t="str">
        <f>CONCATENATE(U2790, " ", V2790, " ", 'Contacts Data'!$A2229)</f>
        <v xml:space="preserve">  </v>
      </c>
      <c r="X2790" s="22" t="str">
        <f>CONCATENATE('Matter Data'!A2222, " ", 'Matter Data'!B2222, " ", "Client")</f>
        <v xml:space="preserve">  Client</v>
      </c>
      <c r="Y2790" s="19" t="str">
        <f t="shared" si="43"/>
        <v/>
      </c>
    </row>
    <row r="2791" spans="1:25" x14ac:dyDescent="0.25">
      <c r="A2791" s="18" t="str">
        <f>IF(LEN('Contacts Data'!A2230)&gt;20,LEN('Contacts Data'!A2230),"")</f>
        <v/>
      </c>
      <c r="B2791" s="18" t="str">
        <f>IF(LEN('Contacts Data'!B2230)&gt;0, LEN('Contacts Data'!B2230) + LEN('Contacts Data'!C2230), "")</f>
        <v/>
      </c>
      <c r="C2791" s="18" t="str">
        <f>IF(LEN('Contacts Data'!E2230)&gt;20,LEN('Contacts Data'!E2230),"")</f>
        <v/>
      </c>
      <c r="D2791" s="18" t="str">
        <f>IF(LEN('Contacts Data'!F2230)&gt;20,LEN('Contacts Data'!F2230),"")</f>
        <v/>
      </c>
      <c r="E2791" s="18" t="str">
        <f>IF(LEN('Contacts Data'!G2230)&gt;20,LEN('Contacts Data'!G2230),"")</f>
        <v/>
      </c>
      <c r="F2791" s="18" t="str">
        <f>IF(LEN('Contacts Data'!H2230)&gt;60,LEN('Contacts Data'!H2230),"")</f>
        <v/>
      </c>
      <c r="G2791" s="18" t="str">
        <f>IF(LEN('Contacts Data'!I2230)&gt;128,LEN('Contacts Data'!I2230),"")</f>
        <v/>
      </c>
      <c r="H2791" s="18" t="str">
        <f>IF(LEN('Contacts Data'!J2230)&gt;60,LEN('Contacts Data'!J2230),"")</f>
        <v/>
      </c>
      <c r="I2791" s="18" t="str">
        <f>IF(LEN('Contacts Data'!K2230)&gt;30,LEN('Contacts Data'!K2230),"")</f>
        <v/>
      </c>
      <c r="J2791" s="18" t="str">
        <f>IF(LEN('Contacts Data'!L2230)&gt;2,LEN('Contacts Data'!L2230),"")</f>
        <v/>
      </c>
      <c r="K2791" s="18" t="str">
        <f>IF(LEN('Contacts Data'!M2230)&gt;16,LEN('Contacts Data'!M2230),"")</f>
        <v/>
      </c>
      <c r="L2791" s="18" t="str">
        <f>IF(LEN('Contacts Data'!D2230)&gt;128,LEN('Contacts Data'!D2230),"")</f>
        <v/>
      </c>
      <c r="M2791" s="18" t="str">
        <f>IF(LEN('Contacts Data'!O2230)&gt;1024,LEN('Contacts Data'!O2230),"")</f>
        <v/>
      </c>
      <c r="P2791" s="18" t="str">
        <f>IF(LEN('Matter Data'!A2223)&gt;0,LEN('Matter Data'!A2223)+LEN('Matter Data'!B2223),"")</f>
        <v/>
      </c>
      <c r="Q2791" s="18" t="str">
        <f>IF(LEN('Matter Data'!C2223)&gt;80,LEN('Matter Data'!C2223),"")</f>
        <v/>
      </c>
      <c r="R2791" s="18" t="str">
        <f>IF(LEN('Matter Data'!H2223)&gt;40,LEN('Matter Data'!H2223),"")</f>
        <v/>
      </c>
      <c r="S2791" s="21" t="b">
        <f>IF(LEN('Matter Data'!C2223)&gt;0,CONCATENATE('Matter Data'!A2223,'Matter Data'!B2223,'Matter Data'!C2223))</f>
        <v>0</v>
      </c>
      <c r="T2791" s="21">
        <f>IF(LEN('Matter Data'!C2223)&gt;0,COUNTIF($S$2:$S$5001,CONCATENATE('Matter Data'!A2223,'Matter Data'!B2223,'Matter Data'!C2223)),0)</f>
        <v>0</v>
      </c>
      <c r="U2791" s="22" t="str">
        <f>IF(LEN('Contacts Data'!B2230)&gt;0,'Contacts Data'!B2230,"")</f>
        <v/>
      </c>
      <c r="V2791" s="22" t="str">
        <f>IF(LEN('Contacts Data'!C2230)&gt;0,'Contacts Data'!C2230,"")</f>
        <v/>
      </c>
      <c r="W2791" s="22" t="str">
        <f>CONCATENATE(U2791, " ", V2791, " ", 'Contacts Data'!$A2230)</f>
        <v xml:space="preserve">  </v>
      </c>
      <c r="X2791" s="22" t="str">
        <f>CONCATENATE('Matter Data'!A2223, " ", 'Matter Data'!B2223, " ", "Client")</f>
        <v xml:space="preserve">  Client</v>
      </c>
      <c r="Y2791" s="19" t="str">
        <f t="shared" si="43"/>
        <v/>
      </c>
    </row>
    <row r="2792" spans="1:25" x14ac:dyDescent="0.25">
      <c r="A2792" s="18" t="str">
        <f>IF(LEN('Contacts Data'!A2231)&gt;20,LEN('Contacts Data'!A2231),"")</f>
        <v/>
      </c>
      <c r="B2792" s="18" t="str">
        <f>IF(LEN('Contacts Data'!B2231)&gt;0, LEN('Contacts Data'!B2231) + LEN('Contacts Data'!C2231), "")</f>
        <v/>
      </c>
      <c r="C2792" s="18" t="str">
        <f>IF(LEN('Contacts Data'!E2231)&gt;20,LEN('Contacts Data'!E2231),"")</f>
        <v/>
      </c>
      <c r="D2792" s="18" t="str">
        <f>IF(LEN('Contacts Data'!F2231)&gt;20,LEN('Contacts Data'!F2231),"")</f>
        <v/>
      </c>
      <c r="E2792" s="18" t="str">
        <f>IF(LEN('Contacts Data'!G2231)&gt;20,LEN('Contacts Data'!G2231),"")</f>
        <v/>
      </c>
      <c r="F2792" s="18" t="str">
        <f>IF(LEN('Contacts Data'!H2231)&gt;60,LEN('Contacts Data'!H2231),"")</f>
        <v/>
      </c>
      <c r="G2792" s="18" t="str">
        <f>IF(LEN('Contacts Data'!I2231)&gt;128,LEN('Contacts Data'!I2231),"")</f>
        <v/>
      </c>
      <c r="H2792" s="18" t="str">
        <f>IF(LEN('Contacts Data'!J2231)&gt;60,LEN('Contacts Data'!J2231),"")</f>
        <v/>
      </c>
      <c r="I2792" s="18" t="str">
        <f>IF(LEN('Contacts Data'!K2231)&gt;30,LEN('Contacts Data'!K2231),"")</f>
        <v/>
      </c>
      <c r="J2792" s="18" t="str">
        <f>IF(LEN('Contacts Data'!L2231)&gt;2,LEN('Contacts Data'!L2231),"")</f>
        <v/>
      </c>
      <c r="K2792" s="18" t="str">
        <f>IF(LEN('Contacts Data'!M2231)&gt;16,LEN('Contacts Data'!M2231),"")</f>
        <v/>
      </c>
      <c r="L2792" s="18" t="str">
        <f>IF(LEN('Contacts Data'!D2231)&gt;128,LEN('Contacts Data'!D2231),"")</f>
        <v/>
      </c>
      <c r="M2792" s="18" t="str">
        <f>IF(LEN('Contacts Data'!O2231)&gt;1024,LEN('Contacts Data'!O2231),"")</f>
        <v/>
      </c>
      <c r="P2792" s="18" t="str">
        <f>IF(LEN('Matter Data'!A2224)&gt;0,LEN('Matter Data'!A2224)+LEN('Matter Data'!B2224),"")</f>
        <v/>
      </c>
      <c r="Q2792" s="18" t="str">
        <f>IF(LEN('Matter Data'!C2224)&gt;80,LEN('Matter Data'!C2224),"")</f>
        <v/>
      </c>
      <c r="R2792" s="18" t="str">
        <f>IF(LEN('Matter Data'!H2224)&gt;40,LEN('Matter Data'!H2224),"")</f>
        <v/>
      </c>
      <c r="S2792" s="21" t="b">
        <f>IF(LEN('Matter Data'!C2224)&gt;0,CONCATENATE('Matter Data'!A2224,'Matter Data'!B2224,'Matter Data'!C2224))</f>
        <v>0</v>
      </c>
      <c r="T2792" s="21">
        <f>IF(LEN('Matter Data'!C2224)&gt;0,COUNTIF($S$2:$S$5001,CONCATENATE('Matter Data'!A2224,'Matter Data'!B2224,'Matter Data'!C2224)),0)</f>
        <v>0</v>
      </c>
      <c r="U2792" s="22" t="str">
        <f>IF(LEN('Contacts Data'!B2231)&gt;0,'Contacts Data'!B2231,"")</f>
        <v/>
      </c>
      <c r="V2792" s="22" t="str">
        <f>IF(LEN('Contacts Data'!C2231)&gt;0,'Contacts Data'!C2231,"")</f>
        <v/>
      </c>
      <c r="W2792" s="22" t="str">
        <f>CONCATENATE(U2792, " ", V2792, " ", 'Contacts Data'!$A2231)</f>
        <v xml:space="preserve">  </v>
      </c>
      <c r="X2792" s="22" t="str">
        <f>CONCATENATE('Matter Data'!A2224, " ", 'Matter Data'!B2224, " ", "Client")</f>
        <v xml:space="preserve">  Client</v>
      </c>
      <c r="Y2792" s="19" t="str">
        <f t="shared" si="43"/>
        <v/>
      </c>
    </row>
    <row r="2793" spans="1:25" x14ac:dyDescent="0.25">
      <c r="A2793" s="18" t="str">
        <f>IF(LEN('Contacts Data'!A2232)&gt;20,LEN('Contacts Data'!A2232),"")</f>
        <v/>
      </c>
      <c r="B2793" s="18" t="str">
        <f>IF(LEN('Contacts Data'!B2232)&gt;0, LEN('Contacts Data'!B2232) + LEN('Contacts Data'!C2232), "")</f>
        <v/>
      </c>
      <c r="C2793" s="18" t="str">
        <f>IF(LEN('Contacts Data'!E2232)&gt;20,LEN('Contacts Data'!E2232),"")</f>
        <v/>
      </c>
      <c r="D2793" s="18" t="str">
        <f>IF(LEN('Contacts Data'!F2232)&gt;20,LEN('Contacts Data'!F2232),"")</f>
        <v/>
      </c>
      <c r="E2793" s="18" t="str">
        <f>IF(LEN('Contacts Data'!G2232)&gt;20,LEN('Contacts Data'!G2232),"")</f>
        <v/>
      </c>
      <c r="F2793" s="18" t="str">
        <f>IF(LEN('Contacts Data'!H2232)&gt;60,LEN('Contacts Data'!H2232),"")</f>
        <v/>
      </c>
      <c r="G2793" s="18" t="str">
        <f>IF(LEN('Contacts Data'!I2232)&gt;128,LEN('Contacts Data'!I2232),"")</f>
        <v/>
      </c>
      <c r="H2793" s="18" t="str">
        <f>IF(LEN('Contacts Data'!J2232)&gt;60,LEN('Contacts Data'!J2232),"")</f>
        <v/>
      </c>
      <c r="I2793" s="18" t="str">
        <f>IF(LEN('Contacts Data'!K2232)&gt;30,LEN('Contacts Data'!K2232),"")</f>
        <v/>
      </c>
      <c r="J2793" s="18" t="str">
        <f>IF(LEN('Contacts Data'!L2232)&gt;2,LEN('Contacts Data'!L2232),"")</f>
        <v/>
      </c>
      <c r="K2793" s="18" t="str">
        <f>IF(LEN('Contacts Data'!M2232)&gt;16,LEN('Contacts Data'!M2232),"")</f>
        <v/>
      </c>
      <c r="L2793" s="18" t="str">
        <f>IF(LEN('Contacts Data'!D2232)&gt;128,LEN('Contacts Data'!D2232),"")</f>
        <v/>
      </c>
      <c r="M2793" s="18" t="str">
        <f>IF(LEN('Contacts Data'!O2232)&gt;1024,LEN('Contacts Data'!O2232),"")</f>
        <v/>
      </c>
      <c r="P2793" s="18" t="str">
        <f>IF(LEN('Matter Data'!A2225)&gt;0,LEN('Matter Data'!A2225)+LEN('Matter Data'!B2225),"")</f>
        <v/>
      </c>
      <c r="Q2793" s="18" t="str">
        <f>IF(LEN('Matter Data'!C2225)&gt;80,LEN('Matter Data'!C2225),"")</f>
        <v/>
      </c>
      <c r="R2793" s="18" t="str">
        <f>IF(LEN('Matter Data'!H2225)&gt;40,LEN('Matter Data'!H2225),"")</f>
        <v/>
      </c>
      <c r="S2793" s="21" t="b">
        <f>IF(LEN('Matter Data'!C2225)&gt;0,CONCATENATE('Matter Data'!A2225,'Matter Data'!B2225,'Matter Data'!C2225))</f>
        <v>0</v>
      </c>
      <c r="T2793" s="21">
        <f>IF(LEN('Matter Data'!C2225)&gt;0,COUNTIF($S$2:$S$5001,CONCATENATE('Matter Data'!A2225,'Matter Data'!B2225,'Matter Data'!C2225)),0)</f>
        <v>0</v>
      </c>
      <c r="U2793" s="22" t="str">
        <f>IF(LEN('Contacts Data'!B2232)&gt;0,'Contacts Data'!B2232,"")</f>
        <v/>
      </c>
      <c r="V2793" s="22" t="str">
        <f>IF(LEN('Contacts Data'!C2232)&gt;0,'Contacts Data'!C2232,"")</f>
        <v/>
      </c>
      <c r="W2793" s="22" t="str">
        <f>CONCATENATE(U2793, " ", V2793, " ", 'Contacts Data'!$A2232)</f>
        <v xml:space="preserve">  </v>
      </c>
      <c r="X2793" s="22" t="str">
        <f>CONCATENATE('Matter Data'!A2225, " ", 'Matter Data'!B2225, " ", "Client")</f>
        <v xml:space="preserve">  Client</v>
      </c>
      <c r="Y2793" s="19" t="str">
        <f t="shared" si="43"/>
        <v/>
      </c>
    </row>
    <row r="2794" spans="1:25" x14ac:dyDescent="0.25">
      <c r="A2794" s="18" t="str">
        <f>IF(LEN('Contacts Data'!A2233)&gt;20,LEN('Contacts Data'!A2233),"")</f>
        <v/>
      </c>
      <c r="B2794" s="18" t="str">
        <f>IF(LEN('Contacts Data'!B2233)&gt;0, LEN('Contacts Data'!B2233) + LEN('Contacts Data'!C2233), "")</f>
        <v/>
      </c>
      <c r="C2794" s="18" t="str">
        <f>IF(LEN('Contacts Data'!E2233)&gt;20,LEN('Contacts Data'!E2233),"")</f>
        <v/>
      </c>
      <c r="D2794" s="18" t="str">
        <f>IF(LEN('Contacts Data'!F2233)&gt;20,LEN('Contacts Data'!F2233),"")</f>
        <v/>
      </c>
      <c r="E2794" s="18" t="str">
        <f>IF(LEN('Contacts Data'!G2233)&gt;20,LEN('Contacts Data'!G2233),"")</f>
        <v/>
      </c>
      <c r="F2794" s="18" t="str">
        <f>IF(LEN('Contacts Data'!H2233)&gt;60,LEN('Contacts Data'!H2233),"")</f>
        <v/>
      </c>
      <c r="G2794" s="18" t="str">
        <f>IF(LEN('Contacts Data'!I2233)&gt;128,LEN('Contacts Data'!I2233),"")</f>
        <v/>
      </c>
      <c r="H2794" s="18" t="str">
        <f>IF(LEN('Contacts Data'!J2233)&gt;60,LEN('Contacts Data'!J2233),"")</f>
        <v/>
      </c>
      <c r="I2794" s="18" t="str">
        <f>IF(LEN('Contacts Data'!K2233)&gt;30,LEN('Contacts Data'!K2233),"")</f>
        <v/>
      </c>
      <c r="J2794" s="18" t="str">
        <f>IF(LEN('Contacts Data'!L2233)&gt;2,LEN('Contacts Data'!L2233),"")</f>
        <v/>
      </c>
      <c r="K2794" s="18" t="str">
        <f>IF(LEN('Contacts Data'!M2233)&gt;16,LEN('Contacts Data'!M2233),"")</f>
        <v/>
      </c>
      <c r="L2794" s="18" t="str">
        <f>IF(LEN('Contacts Data'!D2233)&gt;128,LEN('Contacts Data'!D2233),"")</f>
        <v/>
      </c>
      <c r="M2794" s="18" t="str">
        <f>IF(LEN('Contacts Data'!O2233)&gt;1024,LEN('Contacts Data'!O2233),"")</f>
        <v/>
      </c>
      <c r="P2794" s="18" t="str">
        <f>IF(LEN('Matter Data'!A2226)&gt;0,LEN('Matter Data'!A2226)+LEN('Matter Data'!B2226),"")</f>
        <v/>
      </c>
      <c r="Q2794" s="18" t="str">
        <f>IF(LEN('Matter Data'!C2226)&gt;80,LEN('Matter Data'!C2226),"")</f>
        <v/>
      </c>
      <c r="R2794" s="18" t="str">
        <f>IF(LEN('Matter Data'!H2226)&gt;40,LEN('Matter Data'!H2226),"")</f>
        <v/>
      </c>
      <c r="S2794" s="21" t="b">
        <f>IF(LEN('Matter Data'!C2226)&gt;0,CONCATENATE('Matter Data'!A2226,'Matter Data'!B2226,'Matter Data'!C2226))</f>
        <v>0</v>
      </c>
      <c r="T2794" s="21">
        <f>IF(LEN('Matter Data'!C2226)&gt;0,COUNTIF($S$2:$S$5001,CONCATENATE('Matter Data'!A2226,'Matter Data'!B2226,'Matter Data'!C2226)),0)</f>
        <v>0</v>
      </c>
      <c r="U2794" s="22" t="str">
        <f>IF(LEN('Contacts Data'!B2233)&gt;0,'Contacts Data'!B2233,"")</f>
        <v/>
      </c>
      <c r="V2794" s="22" t="str">
        <f>IF(LEN('Contacts Data'!C2233)&gt;0,'Contacts Data'!C2233,"")</f>
        <v/>
      </c>
      <c r="W2794" s="22" t="str">
        <f>CONCATENATE(U2794, " ", V2794, " ", 'Contacts Data'!$A2233)</f>
        <v xml:space="preserve">  </v>
      </c>
      <c r="X2794" s="22" t="str">
        <f>CONCATENATE('Matter Data'!A2226, " ", 'Matter Data'!B2226, " ", "Client")</f>
        <v xml:space="preserve">  Client</v>
      </c>
      <c r="Y2794" s="19" t="str">
        <f t="shared" ref="Y2794:Y2857" si="44">IFERROR(VLOOKUP(X2794,$W$2:$W$5001,1,FALSE),"")</f>
        <v/>
      </c>
    </row>
    <row r="2795" spans="1:25" x14ac:dyDescent="0.25">
      <c r="A2795" s="18" t="str">
        <f>IF(LEN('Contacts Data'!A2234)&gt;20,LEN('Contacts Data'!A2234),"")</f>
        <v/>
      </c>
      <c r="B2795" s="18" t="str">
        <f>IF(LEN('Contacts Data'!B2234)&gt;0, LEN('Contacts Data'!B2234) + LEN('Contacts Data'!C2234), "")</f>
        <v/>
      </c>
      <c r="C2795" s="18" t="str">
        <f>IF(LEN('Contacts Data'!E2234)&gt;20,LEN('Contacts Data'!E2234),"")</f>
        <v/>
      </c>
      <c r="D2795" s="18" t="str">
        <f>IF(LEN('Contacts Data'!F2234)&gt;20,LEN('Contacts Data'!F2234),"")</f>
        <v/>
      </c>
      <c r="E2795" s="18" t="str">
        <f>IF(LEN('Contacts Data'!G2234)&gt;20,LEN('Contacts Data'!G2234),"")</f>
        <v/>
      </c>
      <c r="F2795" s="18" t="str">
        <f>IF(LEN('Contacts Data'!H2234)&gt;60,LEN('Contacts Data'!H2234),"")</f>
        <v/>
      </c>
      <c r="G2795" s="18" t="str">
        <f>IF(LEN('Contacts Data'!I2234)&gt;128,LEN('Contacts Data'!I2234),"")</f>
        <v/>
      </c>
      <c r="H2795" s="18" t="str">
        <f>IF(LEN('Contacts Data'!J2234)&gt;60,LEN('Contacts Data'!J2234),"")</f>
        <v/>
      </c>
      <c r="I2795" s="18" t="str">
        <f>IF(LEN('Contacts Data'!K2234)&gt;30,LEN('Contacts Data'!K2234),"")</f>
        <v/>
      </c>
      <c r="J2795" s="18" t="str">
        <f>IF(LEN('Contacts Data'!L2234)&gt;2,LEN('Contacts Data'!L2234),"")</f>
        <v/>
      </c>
      <c r="K2795" s="18" t="str">
        <f>IF(LEN('Contacts Data'!M2234)&gt;16,LEN('Contacts Data'!M2234),"")</f>
        <v/>
      </c>
      <c r="L2795" s="18" t="str">
        <f>IF(LEN('Contacts Data'!D2234)&gt;128,LEN('Contacts Data'!D2234),"")</f>
        <v/>
      </c>
      <c r="M2795" s="18" t="str">
        <f>IF(LEN('Contacts Data'!O2234)&gt;1024,LEN('Contacts Data'!O2234),"")</f>
        <v/>
      </c>
      <c r="P2795" s="18" t="str">
        <f>IF(LEN('Matter Data'!A2227)&gt;0,LEN('Matter Data'!A2227)+LEN('Matter Data'!B2227),"")</f>
        <v/>
      </c>
      <c r="Q2795" s="18" t="str">
        <f>IF(LEN('Matter Data'!C2227)&gt;80,LEN('Matter Data'!C2227),"")</f>
        <v/>
      </c>
      <c r="R2795" s="18" t="str">
        <f>IF(LEN('Matter Data'!H2227)&gt;40,LEN('Matter Data'!H2227),"")</f>
        <v/>
      </c>
      <c r="S2795" s="21" t="b">
        <f>IF(LEN('Matter Data'!C2227)&gt;0,CONCATENATE('Matter Data'!A2227,'Matter Data'!B2227,'Matter Data'!C2227))</f>
        <v>0</v>
      </c>
      <c r="T2795" s="21">
        <f>IF(LEN('Matter Data'!C2227)&gt;0,COUNTIF($S$2:$S$5001,CONCATENATE('Matter Data'!A2227,'Matter Data'!B2227,'Matter Data'!C2227)),0)</f>
        <v>0</v>
      </c>
      <c r="U2795" s="22" t="str">
        <f>IF(LEN('Contacts Data'!B2234)&gt;0,'Contacts Data'!B2234,"")</f>
        <v/>
      </c>
      <c r="V2795" s="22" t="str">
        <f>IF(LEN('Contacts Data'!C2234)&gt;0,'Contacts Data'!C2234,"")</f>
        <v/>
      </c>
      <c r="W2795" s="22" t="str">
        <f>CONCATENATE(U2795, " ", V2795, " ", 'Contacts Data'!$A2234)</f>
        <v xml:space="preserve">  </v>
      </c>
      <c r="X2795" s="22" t="str">
        <f>CONCATENATE('Matter Data'!A2227, " ", 'Matter Data'!B2227, " ", "Client")</f>
        <v xml:space="preserve">  Client</v>
      </c>
      <c r="Y2795" s="19" t="str">
        <f t="shared" si="44"/>
        <v/>
      </c>
    </row>
    <row r="2796" spans="1:25" x14ac:dyDescent="0.25">
      <c r="A2796" s="18" t="str">
        <f>IF(LEN('Contacts Data'!A2235)&gt;20,LEN('Contacts Data'!A2235),"")</f>
        <v/>
      </c>
      <c r="B2796" s="18" t="str">
        <f>IF(LEN('Contacts Data'!B2235)&gt;0, LEN('Contacts Data'!B2235) + LEN('Contacts Data'!C2235), "")</f>
        <v/>
      </c>
      <c r="C2796" s="18" t="str">
        <f>IF(LEN('Contacts Data'!E2235)&gt;20,LEN('Contacts Data'!E2235),"")</f>
        <v/>
      </c>
      <c r="D2796" s="18" t="str">
        <f>IF(LEN('Contacts Data'!F2235)&gt;20,LEN('Contacts Data'!F2235),"")</f>
        <v/>
      </c>
      <c r="E2796" s="18" t="str">
        <f>IF(LEN('Contacts Data'!G2235)&gt;20,LEN('Contacts Data'!G2235),"")</f>
        <v/>
      </c>
      <c r="F2796" s="18" t="str">
        <f>IF(LEN('Contacts Data'!H2235)&gt;60,LEN('Contacts Data'!H2235),"")</f>
        <v/>
      </c>
      <c r="G2796" s="18" t="str">
        <f>IF(LEN('Contacts Data'!I2235)&gt;128,LEN('Contacts Data'!I2235),"")</f>
        <v/>
      </c>
      <c r="H2796" s="18" t="str">
        <f>IF(LEN('Contacts Data'!J2235)&gt;60,LEN('Contacts Data'!J2235),"")</f>
        <v/>
      </c>
      <c r="I2796" s="18" t="str">
        <f>IF(LEN('Contacts Data'!K2235)&gt;30,LEN('Contacts Data'!K2235),"")</f>
        <v/>
      </c>
      <c r="J2796" s="18" t="str">
        <f>IF(LEN('Contacts Data'!L2235)&gt;2,LEN('Contacts Data'!L2235),"")</f>
        <v/>
      </c>
      <c r="K2796" s="18" t="str">
        <f>IF(LEN('Contacts Data'!M2235)&gt;16,LEN('Contacts Data'!M2235),"")</f>
        <v/>
      </c>
      <c r="L2796" s="18" t="str">
        <f>IF(LEN('Contacts Data'!D2235)&gt;128,LEN('Contacts Data'!D2235),"")</f>
        <v/>
      </c>
      <c r="M2796" s="18" t="str">
        <f>IF(LEN('Contacts Data'!O2235)&gt;1024,LEN('Contacts Data'!O2235),"")</f>
        <v/>
      </c>
      <c r="P2796" s="18" t="str">
        <f>IF(LEN('Matter Data'!A2228)&gt;0,LEN('Matter Data'!A2228)+LEN('Matter Data'!B2228),"")</f>
        <v/>
      </c>
      <c r="Q2796" s="18" t="str">
        <f>IF(LEN('Matter Data'!C2228)&gt;80,LEN('Matter Data'!C2228),"")</f>
        <v/>
      </c>
      <c r="R2796" s="18" t="str">
        <f>IF(LEN('Matter Data'!H2228)&gt;40,LEN('Matter Data'!H2228),"")</f>
        <v/>
      </c>
      <c r="S2796" s="21" t="b">
        <f>IF(LEN('Matter Data'!C2228)&gt;0,CONCATENATE('Matter Data'!A2228,'Matter Data'!B2228,'Matter Data'!C2228))</f>
        <v>0</v>
      </c>
      <c r="T2796" s="21">
        <f>IF(LEN('Matter Data'!C2228)&gt;0,COUNTIF($S$2:$S$5001,CONCATENATE('Matter Data'!A2228,'Matter Data'!B2228,'Matter Data'!C2228)),0)</f>
        <v>0</v>
      </c>
      <c r="U2796" s="22" t="str">
        <f>IF(LEN('Contacts Data'!B2235)&gt;0,'Contacts Data'!B2235,"")</f>
        <v/>
      </c>
      <c r="V2796" s="22" t="str">
        <f>IF(LEN('Contacts Data'!C2235)&gt;0,'Contacts Data'!C2235,"")</f>
        <v/>
      </c>
      <c r="W2796" s="22" t="str">
        <f>CONCATENATE(U2796, " ", V2796, " ", 'Contacts Data'!$A2235)</f>
        <v xml:space="preserve">  </v>
      </c>
      <c r="X2796" s="22" t="str">
        <f>CONCATENATE('Matter Data'!A2228, " ", 'Matter Data'!B2228, " ", "Client")</f>
        <v xml:space="preserve">  Client</v>
      </c>
      <c r="Y2796" s="19" t="str">
        <f t="shared" si="44"/>
        <v/>
      </c>
    </row>
    <row r="2797" spans="1:25" x14ac:dyDescent="0.25">
      <c r="A2797" s="18" t="str">
        <f>IF(LEN('Contacts Data'!A2236)&gt;20,LEN('Contacts Data'!A2236),"")</f>
        <v/>
      </c>
      <c r="B2797" s="18" t="str">
        <f>IF(LEN('Contacts Data'!B2236)&gt;0, LEN('Contacts Data'!B2236) + LEN('Contacts Data'!C2236), "")</f>
        <v/>
      </c>
      <c r="C2797" s="18" t="str">
        <f>IF(LEN('Contacts Data'!E2236)&gt;20,LEN('Contacts Data'!E2236),"")</f>
        <v/>
      </c>
      <c r="D2797" s="18" t="str">
        <f>IF(LEN('Contacts Data'!F2236)&gt;20,LEN('Contacts Data'!F2236),"")</f>
        <v/>
      </c>
      <c r="E2797" s="18" t="str">
        <f>IF(LEN('Contacts Data'!G2236)&gt;20,LEN('Contacts Data'!G2236),"")</f>
        <v/>
      </c>
      <c r="F2797" s="18" t="str">
        <f>IF(LEN('Contacts Data'!H2236)&gt;60,LEN('Contacts Data'!H2236),"")</f>
        <v/>
      </c>
      <c r="G2797" s="18" t="str">
        <f>IF(LEN('Contacts Data'!I2236)&gt;128,LEN('Contacts Data'!I2236),"")</f>
        <v/>
      </c>
      <c r="H2797" s="18" t="str">
        <f>IF(LEN('Contacts Data'!J2236)&gt;60,LEN('Contacts Data'!J2236),"")</f>
        <v/>
      </c>
      <c r="I2797" s="18" t="str">
        <f>IF(LEN('Contacts Data'!K2236)&gt;30,LEN('Contacts Data'!K2236),"")</f>
        <v/>
      </c>
      <c r="J2797" s="18" t="str">
        <f>IF(LEN('Contacts Data'!L2236)&gt;2,LEN('Contacts Data'!L2236),"")</f>
        <v/>
      </c>
      <c r="K2797" s="18" t="str">
        <f>IF(LEN('Contacts Data'!M2236)&gt;16,LEN('Contacts Data'!M2236),"")</f>
        <v/>
      </c>
      <c r="L2797" s="18" t="str">
        <f>IF(LEN('Contacts Data'!D2236)&gt;128,LEN('Contacts Data'!D2236),"")</f>
        <v/>
      </c>
      <c r="M2797" s="18" t="str">
        <f>IF(LEN('Contacts Data'!O2236)&gt;1024,LEN('Contacts Data'!O2236),"")</f>
        <v/>
      </c>
      <c r="P2797" s="18" t="str">
        <f>IF(LEN('Matter Data'!A2229)&gt;0,LEN('Matter Data'!A2229)+LEN('Matter Data'!B2229),"")</f>
        <v/>
      </c>
      <c r="Q2797" s="18" t="str">
        <f>IF(LEN('Matter Data'!C2229)&gt;80,LEN('Matter Data'!C2229),"")</f>
        <v/>
      </c>
      <c r="R2797" s="18" t="str">
        <f>IF(LEN('Matter Data'!H2229)&gt;40,LEN('Matter Data'!H2229),"")</f>
        <v/>
      </c>
      <c r="S2797" s="21" t="b">
        <f>IF(LEN('Matter Data'!C2229)&gt;0,CONCATENATE('Matter Data'!A2229,'Matter Data'!B2229,'Matter Data'!C2229))</f>
        <v>0</v>
      </c>
      <c r="T2797" s="21">
        <f>IF(LEN('Matter Data'!C2229)&gt;0,COUNTIF($S$2:$S$5001,CONCATENATE('Matter Data'!A2229,'Matter Data'!B2229,'Matter Data'!C2229)),0)</f>
        <v>0</v>
      </c>
      <c r="U2797" s="22" t="str">
        <f>IF(LEN('Contacts Data'!B2236)&gt;0,'Contacts Data'!B2236,"")</f>
        <v/>
      </c>
      <c r="V2797" s="22" t="str">
        <f>IF(LEN('Contacts Data'!C2236)&gt;0,'Contacts Data'!C2236,"")</f>
        <v/>
      </c>
      <c r="W2797" s="22" t="str">
        <f>CONCATENATE(U2797, " ", V2797, " ", 'Contacts Data'!$A2236)</f>
        <v xml:space="preserve">  </v>
      </c>
      <c r="X2797" s="22" t="str">
        <f>CONCATENATE('Matter Data'!A2229, " ", 'Matter Data'!B2229, " ", "Client")</f>
        <v xml:space="preserve">  Client</v>
      </c>
      <c r="Y2797" s="19" t="str">
        <f t="shared" si="44"/>
        <v/>
      </c>
    </row>
    <row r="2798" spans="1:25" x14ac:dyDescent="0.25">
      <c r="A2798" s="18" t="str">
        <f>IF(LEN('Contacts Data'!A2237)&gt;20,LEN('Contacts Data'!A2237),"")</f>
        <v/>
      </c>
      <c r="B2798" s="18" t="str">
        <f>IF(LEN('Contacts Data'!B2237)&gt;0, LEN('Contacts Data'!B2237) + LEN('Contacts Data'!C2237), "")</f>
        <v/>
      </c>
      <c r="C2798" s="18" t="str">
        <f>IF(LEN('Contacts Data'!E2237)&gt;20,LEN('Contacts Data'!E2237),"")</f>
        <v/>
      </c>
      <c r="D2798" s="18" t="str">
        <f>IF(LEN('Contacts Data'!F2237)&gt;20,LEN('Contacts Data'!F2237),"")</f>
        <v/>
      </c>
      <c r="E2798" s="18" t="str">
        <f>IF(LEN('Contacts Data'!G2237)&gt;20,LEN('Contacts Data'!G2237),"")</f>
        <v/>
      </c>
      <c r="F2798" s="18" t="str">
        <f>IF(LEN('Contacts Data'!H2237)&gt;60,LEN('Contacts Data'!H2237),"")</f>
        <v/>
      </c>
      <c r="G2798" s="18" t="str">
        <f>IF(LEN('Contacts Data'!I2237)&gt;128,LEN('Contacts Data'!I2237),"")</f>
        <v/>
      </c>
      <c r="H2798" s="18" t="str">
        <f>IF(LEN('Contacts Data'!J2237)&gt;60,LEN('Contacts Data'!J2237),"")</f>
        <v/>
      </c>
      <c r="I2798" s="18" t="str">
        <f>IF(LEN('Contacts Data'!K2237)&gt;30,LEN('Contacts Data'!K2237),"")</f>
        <v/>
      </c>
      <c r="J2798" s="18" t="str">
        <f>IF(LEN('Contacts Data'!L2237)&gt;2,LEN('Contacts Data'!L2237),"")</f>
        <v/>
      </c>
      <c r="K2798" s="18" t="str">
        <f>IF(LEN('Contacts Data'!M2237)&gt;16,LEN('Contacts Data'!M2237),"")</f>
        <v/>
      </c>
      <c r="L2798" s="18" t="str">
        <f>IF(LEN('Contacts Data'!D2237)&gt;128,LEN('Contacts Data'!D2237),"")</f>
        <v/>
      </c>
      <c r="M2798" s="18" t="str">
        <f>IF(LEN('Contacts Data'!O2237)&gt;1024,LEN('Contacts Data'!O2237),"")</f>
        <v/>
      </c>
      <c r="P2798" s="18" t="str">
        <f>IF(LEN('Matter Data'!A2230)&gt;0,LEN('Matter Data'!A2230)+LEN('Matter Data'!B2230),"")</f>
        <v/>
      </c>
      <c r="Q2798" s="18" t="str">
        <f>IF(LEN('Matter Data'!C2230)&gt;80,LEN('Matter Data'!C2230),"")</f>
        <v/>
      </c>
      <c r="R2798" s="18" t="str">
        <f>IF(LEN('Matter Data'!H2230)&gt;40,LEN('Matter Data'!H2230),"")</f>
        <v/>
      </c>
      <c r="S2798" s="21" t="b">
        <f>IF(LEN('Matter Data'!C2230)&gt;0,CONCATENATE('Matter Data'!A2230,'Matter Data'!B2230,'Matter Data'!C2230))</f>
        <v>0</v>
      </c>
      <c r="T2798" s="21">
        <f>IF(LEN('Matter Data'!C2230)&gt;0,COUNTIF($S$2:$S$5001,CONCATENATE('Matter Data'!A2230,'Matter Data'!B2230,'Matter Data'!C2230)),0)</f>
        <v>0</v>
      </c>
      <c r="U2798" s="22" t="str">
        <f>IF(LEN('Contacts Data'!B2237)&gt;0,'Contacts Data'!B2237,"")</f>
        <v/>
      </c>
      <c r="V2798" s="22" t="str">
        <f>IF(LEN('Contacts Data'!C2237)&gt;0,'Contacts Data'!C2237,"")</f>
        <v/>
      </c>
      <c r="W2798" s="22" t="str">
        <f>CONCATENATE(U2798, " ", V2798, " ", 'Contacts Data'!$A2237)</f>
        <v xml:space="preserve">  </v>
      </c>
      <c r="X2798" s="22" t="str">
        <f>CONCATENATE('Matter Data'!A2230, " ", 'Matter Data'!B2230, " ", "Client")</f>
        <v xml:space="preserve">  Client</v>
      </c>
      <c r="Y2798" s="19" t="str">
        <f t="shared" si="44"/>
        <v/>
      </c>
    </row>
    <row r="2799" spans="1:25" x14ac:dyDescent="0.25">
      <c r="A2799" s="18" t="str">
        <f>IF(LEN('Contacts Data'!A2238)&gt;20,LEN('Contacts Data'!A2238),"")</f>
        <v/>
      </c>
      <c r="B2799" s="18" t="str">
        <f>IF(LEN('Contacts Data'!B2238)&gt;0, LEN('Contacts Data'!B2238) + LEN('Contacts Data'!C2238), "")</f>
        <v/>
      </c>
      <c r="C2799" s="18" t="str">
        <f>IF(LEN('Contacts Data'!E2238)&gt;20,LEN('Contacts Data'!E2238),"")</f>
        <v/>
      </c>
      <c r="D2799" s="18" t="str">
        <f>IF(LEN('Contacts Data'!F2238)&gt;20,LEN('Contacts Data'!F2238),"")</f>
        <v/>
      </c>
      <c r="E2799" s="18" t="str">
        <f>IF(LEN('Contacts Data'!G2238)&gt;20,LEN('Contacts Data'!G2238),"")</f>
        <v/>
      </c>
      <c r="F2799" s="18" t="str">
        <f>IF(LEN('Contacts Data'!H2238)&gt;60,LEN('Contacts Data'!H2238),"")</f>
        <v/>
      </c>
      <c r="G2799" s="18" t="str">
        <f>IF(LEN('Contacts Data'!I2238)&gt;128,LEN('Contacts Data'!I2238),"")</f>
        <v/>
      </c>
      <c r="H2799" s="18" t="str">
        <f>IF(LEN('Contacts Data'!J2238)&gt;60,LEN('Contacts Data'!J2238),"")</f>
        <v/>
      </c>
      <c r="I2799" s="18" t="str">
        <f>IF(LEN('Contacts Data'!K2238)&gt;30,LEN('Contacts Data'!K2238),"")</f>
        <v/>
      </c>
      <c r="J2799" s="18" t="str">
        <f>IF(LEN('Contacts Data'!L2238)&gt;2,LEN('Contacts Data'!L2238),"")</f>
        <v/>
      </c>
      <c r="K2799" s="18" t="str">
        <f>IF(LEN('Contacts Data'!M2238)&gt;16,LEN('Contacts Data'!M2238),"")</f>
        <v/>
      </c>
      <c r="L2799" s="18" t="str">
        <f>IF(LEN('Contacts Data'!D2238)&gt;128,LEN('Contacts Data'!D2238),"")</f>
        <v/>
      </c>
      <c r="M2799" s="18" t="str">
        <f>IF(LEN('Contacts Data'!O2238)&gt;1024,LEN('Contacts Data'!O2238),"")</f>
        <v/>
      </c>
      <c r="P2799" s="18" t="str">
        <f>IF(LEN('Matter Data'!A2231)&gt;0,LEN('Matter Data'!A2231)+LEN('Matter Data'!B2231),"")</f>
        <v/>
      </c>
      <c r="Q2799" s="18" t="str">
        <f>IF(LEN('Matter Data'!C2231)&gt;80,LEN('Matter Data'!C2231),"")</f>
        <v/>
      </c>
      <c r="R2799" s="18" t="str">
        <f>IF(LEN('Matter Data'!H2231)&gt;40,LEN('Matter Data'!H2231),"")</f>
        <v/>
      </c>
      <c r="S2799" s="21" t="b">
        <f>IF(LEN('Matter Data'!C2231)&gt;0,CONCATENATE('Matter Data'!A2231,'Matter Data'!B2231,'Matter Data'!C2231))</f>
        <v>0</v>
      </c>
      <c r="T2799" s="21">
        <f>IF(LEN('Matter Data'!C2231)&gt;0,COUNTIF($S$2:$S$5001,CONCATENATE('Matter Data'!A2231,'Matter Data'!B2231,'Matter Data'!C2231)),0)</f>
        <v>0</v>
      </c>
      <c r="U2799" s="22" t="str">
        <f>IF(LEN('Contacts Data'!B2238)&gt;0,'Contacts Data'!B2238,"")</f>
        <v/>
      </c>
      <c r="V2799" s="22" t="str">
        <f>IF(LEN('Contacts Data'!C2238)&gt;0,'Contacts Data'!C2238,"")</f>
        <v/>
      </c>
      <c r="W2799" s="22" t="str">
        <f>CONCATENATE(U2799, " ", V2799, " ", 'Contacts Data'!$A2238)</f>
        <v xml:space="preserve">  </v>
      </c>
      <c r="X2799" s="22" t="str">
        <f>CONCATENATE('Matter Data'!A2231, " ", 'Matter Data'!B2231, " ", "Client")</f>
        <v xml:space="preserve">  Client</v>
      </c>
      <c r="Y2799" s="19" t="str">
        <f t="shared" si="44"/>
        <v/>
      </c>
    </row>
    <row r="2800" spans="1:25" x14ac:dyDescent="0.25">
      <c r="A2800" s="18" t="str">
        <f>IF(LEN('Contacts Data'!A2239)&gt;20,LEN('Contacts Data'!A2239),"")</f>
        <v/>
      </c>
      <c r="B2800" s="18" t="str">
        <f>IF(LEN('Contacts Data'!B2239)&gt;0, LEN('Contacts Data'!B2239) + LEN('Contacts Data'!C2239), "")</f>
        <v/>
      </c>
      <c r="C2800" s="18" t="str">
        <f>IF(LEN('Contacts Data'!E2239)&gt;20,LEN('Contacts Data'!E2239),"")</f>
        <v/>
      </c>
      <c r="D2800" s="18" t="str">
        <f>IF(LEN('Contacts Data'!F2239)&gt;20,LEN('Contacts Data'!F2239),"")</f>
        <v/>
      </c>
      <c r="E2800" s="18" t="str">
        <f>IF(LEN('Contacts Data'!G2239)&gt;20,LEN('Contacts Data'!G2239),"")</f>
        <v/>
      </c>
      <c r="F2800" s="18" t="str">
        <f>IF(LEN('Contacts Data'!H2239)&gt;60,LEN('Contacts Data'!H2239),"")</f>
        <v/>
      </c>
      <c r="G2800" s="18" t="str">
        <f>IF(LEN('Contacts Data'!I2239)&gt;128,LEN('Contacts Data'!I2239),"")</f>
        <v/>
      </c>
      <c r="H2800" s="18" t="str">
        <f>IF(LEN('Contacts Data'!J2239)&gt;60,LEN('Contacts Data'!J2239),"")</f>
        <v/>
      </c>
      <c r="I2800" s="18" t="str">
        <f>IF(LEN('Contacts Data'!K2239)&gt;30,LEN('Contacts Data'!K2239),"")</f>
        <v/>
      </c>
      <c r="J2800" s="18" t="str">
        <f>IF(LEN('Contacts Data'!L2239)&gt;2,LEN('Contacts Data'!L2239),"")</f>
        <v/>
      </c>
      <c r="K2800" s="18" t="str">
        <f>IF(LEN('Contacts Data'!M2239)&gt;16,LEN('Contacts Data'!M2239),"")</f>
        <v/>
      </c>
      <c r="L2800" s="18" t="str">
        <f>IF(LEN('Contacts Data'!D2239)&gt;128,LEN('Contacts Data'!D2239),"")</f>
        <v/>
      </c>
      <c r="M2800" s="18" t="str">
        <f>IF(LEN('Contacts Data'!O2239)&gt;1024,LEN('Contacts Data'!O2239),"")</f>
        <v/>
      </c>
      <c r="P2800" s="18" t="str">
        <f>IF(LEN('Matter Data'!A2232)&gt;0,LEN('Matter Data'!A2232)+LEN('Matter Data'!B2232),"")</f>
        <v/>
      </c>
      <c r="Q2800" s="18" t="str">
        <f>IF(LEN('Matter Data'!C2232)&gt;80,LEN('Matter Data'!C2232),"")</f>
        <v/>
      </c>
      <c r="R2800" s="18" t="str">
        <f>IF(LEN('Matter Data'!H2232)&gt;40,LEN('Matter Data'!H2232),"")</f>
        <v/>
      </c>
      <c r="S2800" s="21" t="b">
        <f>IF(LEN('Matter Data'!C2232)&gt;0,CONCATENATE('Matter Data'!A2232,'Matter Data'!B2232,'Matter Data'!C2232))</f>
        <v>0</v>
      </c>
      <c r="T2800" s="21">
        <f>IF(LEN('Matter Data'!C2232)&gt;0,COUNTIF($S$2:$S$5001,CONCATENATE('Matter Data'!A2232,'Matter Data'!B2232,'Matter Data'!C2232)),0)</f>
        <v>0</v>
      </c>
      <c r="U2800" s="22" t="str">
        <f>IF(LEN('Contacts Data'!B2239)&gt;0,'Contacts Data'!B2239,"")</f>
        <v/>
      </c>
      <c r="V2800" s="22" t="str">
        <f>IF(LEN('Contacts Data'!C2239)&gt;0,'Contacts Data'!C2239,"")</f>
        <v/>
      </c>
      <c r="W2800" s="22" t="str">
        <f>CONCATENATE(U2800, " ", V2800, " ", 'Contacts Data'!$A2239)</f>
        <v xml:space="preserve">  </v>
      </c>
      <c r="X2800" s="22" t="str">
        <f>CONCATENATE('Matter Data'!A2232, " ", 'Matter Data'!B2232, " ", "Client")</f>
        <v xml:space="preserve">  Client</v>
      </c>
      <c r="Y2800" s="19" t="str">
        <f t="shared" si="44"/>
        <v/>
      </c>
    </row>
    <row r="2801" spans="1:25" x14ac:dyDescent="0.25">
      <c r="A2801" s="18" t="str">
        <f>IF(LEN('Contacts Data'!A2240)&gt;20,LEN('Contacts Data'!A2240),"")</f>
        <v/>
      </c>
      <c r="B2801" s="18" t="str">
        <f>IF(LEN('Contacts Data'!B2240)&gt;0, LEN('Contacts Data'!B2240) + LEN('Contacts Data'!C2240), "")</f>
        <v/>
      </c>
      <c r="C2801" s="18" t="str">
        <f>IF(LEN('Contacts Data'!E2240)&gt;20,LEN('Contacts Data'!E2240),"")</f>
        <v/>
      </c>
      <c r="D2801" s="18" t="str">
        <f>IF(LEN('Contacts Data'!F2240)&gt;20,LEN('Contacts Data'!F2240),"")</f>
        <v/>
      </c>
      <c r="E2801" s="18" t="str">
        <f>IF(LEN('Contacts Data'!G2240)&gt;20,LEN('Contacts Data'!G2240),"")</f>
        <v/>
      </c>
      <c r="F2801" s="18" t="str">
        <f>IF(LEN('Contacts Data'!H2240)&gt;60,LEN('Contacts Data'!H2240),"")</f>
        <v/>
      </c>
      <c r="G2801" s="18" t="str">
        <f>IF(LEN('Contacts Data'!I2240)&gt;128,LEN('Contacts Data'!I2240),"")</f>
        <v/>
      </c>
      <c r="H2801" s="18" t="str">
        <f>IF(LEN('Contacts Data'!J2240)&gt;60,LEN('Contacts Data'!J2240),"")</f>
        <v/>
      </c>
      <c r="I2801" s="18" t="str">
        <f>IF(LEN('Contacts Data'!K2240)&gt;30,LEN('Contacts Data'!K2240),"")</f>
        <v/>
      </c>
      <c r="J2801" s="18" t="str">
        <f>IF(LEN('Contacts Data'!L2240)&gt;2,LEN('Contacts Data'!L2240),"")</f>
        <v/>
      </c>
      <c r="K2801" s="18" t="str">
        <f>IF(LEN('Contacts Data'!M2240)&gt;16,LEN('Contacts Data'!M2240),"")</f>
        <v/>
      </c>
      <c r="L2801" s="18" t="str">
        <f>IF(LEN('Contacts Data'!D2240)&gt;128,LEN('Contacts Data'!D2240),"")</f>
        <v/>
      </c>
      <c r="M2801" s="18" t="str">
        <f>IF(LEN('Contacts Data'!O2240)&gt;1024,LEN('Contacts Data'!O2240),"")</f>
        <v/>
      </c>
      <c r="P2801" s="18" t="str">
        <f>IF(LEN('Matter Data'!A2233)&gt;0,LEN('Matter Data'!A2233)+LEN('Matter Data'!B2233),"")</f>
        <v/>
      </c>
      <c r="Q2801" s="18" t="str">
        <f>IF(LEN('Matter Data'!C2233)&gt;80,LEN('Matter Data'!C2233),"")</f>
        <v/>
      </c>
      <c r="R2801" s="18" t="str">
        <f>IF(LEN('Matter Data'!H2233)&gt;40,LEN('Matter Data'!H2233),"")</f>
        <v/>
      </c>
      <c r="S2801" s="21" t="b">
        <f>IF(LEN('Matter Data'!C2233)&gt;0,CONCATENATE('Matter Data'!A2233,'Matter Data'!B2233,'Matter Data'!C2233))</f>
        <v>0</v>
      </c>
      <c r="T2801" s="21">
        <f>IF(LEN('Matter Data'!C2233)&gt;0,COUNTIF($S$2:$S$5001,CONCATENATE('Matter Data'!A2233,'Matter Data'!B2233,'Matter Data'!C2233)),0)</f>
        <v>0</v>
      </c>
      <c r="U2801" s="22" t="str">
        <f>IF(LEN('Contacts Data'!B2240)&gt;0,'Contacts Data'!B2240,"")</f>
        <v/>
      </c>
      <c r="V2801" s="22" t="str">
        <f>IF(LEN('Contacts Data'!C2240)&gt;0,'Contacts Data'!C2240,"")</f>
        <v/>
      </c>
      <c r="W2801" s="22" t="str">
        <f>CONCATENATE(U2801, " ", V2801, " ", 'Contacts Data'!$A2240)</f>
        <v xml:space="preserve">  </v>
      </c>
      <c r="X2801" s="22" t="str">
        <f>CONCATENATE('Matter Data'!A2233, " ", 'Matter Data'!B2233, " ", "Client")</f>
        <v xml:space="preserve">  Client</v>
      </c>
      <c r="Y2801" s="19" t="str">
        <f t="shared" si="44"/>
        <v/>
      </c>
    </row>
    <row r="2802" spans="1:25" x14ac:dyDescent="0.25">
      <c r="A2802" s="18" t="str">
        <f>IF(LEN('Contacts Data'!A2241)&gt;20,LEN('Contacts Data'!A2241),"")</f>
        <v/>
      </c>
      <c r="B2802" s="18" t="str">
        <f>IF(LEN('Contacts Data'!B2241)&gt;0, LEN('Contacts Data'!B2241) + LEN('Contacts Data'!C2241), "")</f>
        <v/>
      </c>
      <c r="C2802" s="18" t="str">
        <f>IF(LEN('Contacts Data'!E2241)&gt;20,LEN('Contacts Data'!E2241),"")</f>
        <v/>
      </c>
      <c r="D2802" s="18" t="str">
        <f>IF(LEN('Contacts Data'!F2241)&gt;20,LEN('Contacts Data'!F2241),"")</f>
        <v/>
      </c>
      <c r="E2802" s="18" t="str">
        <f>IF(LEN('Contacts Data'!G2241)&gt;20,LEN('Contacts Data'!G2241),"")</f>
        <v/>
      </c>
      <c r="F2802" s="18" t="str">
        <f>IF(LEN('Contacts Data'!H2241)&gt;60,LEN('Contacts Data'!H2241),"")</f>
        <v/>
      </c>
      <c r="G2802" s="18" t="str">
        <f>IF(LEN('Contacts Data'!I2241)&gt;128,LEN('Contacts Data'!I2241),"")</f>
        <v/>
      </c>
      <c r="H2802" s="18" t="str">
        <f>IF(LEN('Contacts Data'!J2241)&gt;60,LEN('Contacts Data'!J2241),"")</f>
        <v/>
      </c>
      <c r="I2802" s="18" t="str">
        <f>IF(LEN('Contacts Data'!K2241)&gt;30,LEN('Contacts Data'!K2241),"")</f>
        <v/>
      </c>
      <c r="J2802" s="18" t="str">
        <f>IF(LEN('Contacts Data'!L2241)&gt;2,LEN('Contacts Data'!L2241),"")</f>
        <v/>
      </c>
      <c r="K2802" s="18" t="str">
        <f>IF(LEN('Contacts Data'!M2241)&gt;16,LEN('Contacts Data'!M2241),"")</f>
        <v/>
      </c>
      <c r="L2802" s="18" t="str">
        <f>IF(LEN('Contacts Data'!D2241)&gt;128,LEN('Contacts Data'!D2241),"")</f>
        <v/>
      </c>
      <c r="M2802" s="18" t="str">
        <f>IF(LEN('Contacts Data'!O2241)&gt;1024,LEN('Contacts Data'!O2241),"")</f>
        <v/>
      </c>
      <c r="P2802" s="18" t="str">
        <f>IF(LEN('Matter Data'!A2234)&gt;0,LEN('Matter Data'!A2234)+LEN('Matter Data'!B2234),"")</f>
        <v/>
      </c>
      <c r="Q2802" s="18" t="str">
        <f>IF(LEN('Matter Data'!C2234)&gt;80,LEN('Matter Data'!C2234),"")</f>
        <v/>
      </c>
      <c r="R2802" s="18" t="str">
        <f>IF(LEN('Matter Data'!H2234)&gt;40,LEN('Matter Data'!H2234),"")</f>
        <v/>
      </c>
      <c r="S2802" s="21" t="b">
        <f>IF(LEN('Matter Data'!C2234)&gt;0,CONCATENATE('Matter Data'!A2234,'Matter Data'!B2234,'Matter Data'!C2234))</f>
        <v>0</v>
      </c>
      <c r="T2802" s="21">
        <f>IF(LEN('Matter Data'!C2234)&gt;0,COUNTIF($S$2:$S$5001,CONCATENATE('Matter Data'!A2234,'Matter Data'!B2234,'Matter Data'!C2234)),0)</f>
        <v>0</v>
      </c>
      <c r="U2802" s="22" t="str">
        <f>IF(LEN('Contacts Data'!B2241)&gt;0,'Contacts Data'!B2241,"")</f>
        <v/>
      </c>
      <c r="V2802" s="22" t="str">
        <f>IF(LEN('Contacts Data'!C2241)&gt;0,'Contacts Data'!C2241,"")</f>
        <v/>
      </c>
      <c r="W2802" s="22" t="str">
        <f>CONCATENATE(U2802, " ", V2802, " ", 'Contacts Data'!$A2241)</f>
        <v xml:space="preserve">  </v>
      </c>
      <c r="X2802" s="22" t="str">
        <f>CONCATENATE('Matter Data'!A2234, " ", 'Matter Data'!B2234, " ", "Client")</f>
        <v xml:space="preserve">  Client</v>
      </c>
      <c r="Y2802" s="19" t="str">
        <f t="shared" si="44"/>
        <v/>
      </c>
    </row>
    <row r="2803" spans="1:25" x14ac:dyDescent="0.25">
      <c r="A2803" s="18" t="str">
        <f>IF(LEN('Contacts Data'!A2242)&gt;20,LEN('Contacts Data'!A2242),"")</f>
        <v/>
      </c>
      <c r="B2803" s="18" t="str">
        <f>IF(LEN('Contacts Data'!B2242)&gt;0, LEN('Contacts Data'!B2242) + LEN('Contacts Data'!C2242), "")</f>
        <v/>
      </c>
      <c r="C2803" s="18" t="str">
        <f>IF(LEN('Contacts Data'!E2242)&gt;20,LEN('Contacts Data'!E2242),"")</f>
        <v/>
      </c>
      <c r="D2803" s="18" t="str">
        <f>IF(LEN('Contacts Data'!F2242)&gt;20,LEN('Contacts Data'!F2242),"")</f>
        <v/>
      </c>
      <c r="E2803" s="18" t="str">
        <f>IF(LEN('Contacts Data'!G2242)&gt;20,LEN('Contacts Data'!G2242),"")</f>
        <v/>
      </c>
      <c r="F2803" s="18" t="str">
        <f>IF(LEN('Contacts Data'!H2242)&gt;60,LEN('Contacts Data'!H2242),"")</f>
        <v/>
      </c>
      <c r="G2803" s="18" t="str">
        <f>IF(LEN('Contacts Data'!I2242)&gt;128,LEN('Contacts Data'!I2242),"")</f>
        <v/>
      </c>
      <c r="H2803" s="18" t="str">
        <f>IF(LEN('Contacts Data'!J2242)&gt;60,LEN('Contacts Data'!J2242),"")</f>
        <v/>
      </c>
      <c r="I2803" s="18" t="str">
        <f>IF(LEN('Contacts Data'!K2242)&gt;30,LEN('Contacts Data'!K2242),"")</f>
        <v/>
      </c>
      <c r="J2803" s="18" t="str">
        <f>IF(LEN('Contacts Data'!L2242)&gt;2,LEN('Contacts Data'!L2242),"")</f>
        <v/>
      </c>
      <c r="K2803" s="18" t="str">
        <f>IF(LEN('Contacts Data'!M2242)&gt;16,LEN('Contacts Data'!M2242),"")</f>
        <v/>
      </c>
      <c r="L2803" s="18" t="str">
        <f>IF(LEN('Contacts Data'!D2242)&gt;128,LEN('Contacts Data'!D2242),"")</f>
        <v/>
      </c>
      <c r="M2803" s="18" t="str">
        <f>IF(LEN('Contacts Data'!O2242)&gt;1024,LEN('Contacts Data'!O2242),"")</f>
        <v/>
      </c>
      <c r="P2803" s="18" t="str">
        <f>IF(LEN('Matter Data'!A2235)&gt;0,LEN('Matter Data'!A2235)+LEN('Matter Data'!B2235),"")</f>
        <v/>
      </c>
      <c r="Q2803" s="18" t="str">
        <f>IF(LEN('Matter Data'!C2235)&gt;80,LEN('Matter Data'!C2235),"")</f>
        <v/>
      </c>
      <c r="R2803" s="18" t="str">
        <f>IF(LEN('Matter Data'!H2235)&gt;40,LEN('Matter Data'!H2235),"")</f>
        <v/>
      </c>
      <c r="S2803" s="21" t="b">
        <f>IF(LEN('Matter Data'!C2235)&gt;0,CONCATENATE('Matter Data'!A2235,'Matter Data'!B2235,'Matter Data'!C2235))</f>
        <v>0</v>
      </c>
      <c r="T2803" s="21">
        <f>IF(LEN('Matter Data'!C2235)&gt;0,COUNTIF($S$2:$S$5001,CONCATENATE('Matter Data'!A2235,'Matter Data'!B2235,'Matter Data'!C2235)),0)</f>
        <v>0</v>
      </c>
      <c r="U2803" s="22" t="str">
        <f>IF(LEN('Contacts Data'!B2242)&gt;0,'Contacts Data'!B2242,"")</f>
        <v/>
      </c>
      <c r="V2803" s="22" t="str">
        <f>IF(LEN('Contacts Data'!C2242)&gt;0,'Contacts Data'!C2242,"")</f>
        <v/>
      </c>
      <c r="W2803" s="22" t="str">
        <f>CONCATENATE(U2803, " ", V2803, " ", 'Contacts Data'!$A2242)</f>
        <v xml:space="preserve">  </v>
      </c>
      <c r="X2803" s="22" t="str">
        <f>CONCATENATE('Matter Data'!A2235, " ", 'Matter Data'!B2235, " ", "Client")</f>
        <v xml:space="preserve">  Client</v>
      </c>
      <c r="Y2803" s="19" t="str">
        <f t="shared" si="44"/>
        <v/>
      </c>
    </row>
    <row r="2804" spans="1:25" x14ac:dyDescent="0.25">
      <c r="A2804" s="18" t="str">
        <f>IF(LEN('Contacts Data'!A2243)&gt;20,LEN('Contacts Data'!A2243),"")</f>
        <v/>
      </c>
      <c r="B2804" s="18" t="str">
        <f>IF(LEN('Contacts Data'!B2243)&gt;0, LEN('Contacts Data'!B2243) + LEN('Contacts Data'!C2243), "")</f>
        <v/>
      </c>
      <c r="C2804" s="18" t="str">
        <f>IF(LEN('Contacts Data'!E2243)&gt;20,LEN('Contacts Data'!E2243),"")</f>
        <v/>
      </c>
      <c r="D2804" s="18" t="str">
        <f>IF(LEN('Contacts Data'!F2243)&gt;20,LEN('Contacts Data'!F2243),"")</f>
        <v/>
      </c>
      <c r="E2804" s="18" t="str">
        <f>IF(LEN('Contacts Data'!G2243)&gt;20,LEN('Contacts Data'!G2243),"")</f>
        <v/>
      </c>
      <c r="F2804" s="18" t="str">
        <f>IF(LEN('Contacts Data'!H2243)&gt;60,LEN('Contacts Data'!H2243),"")</f>
        <v/>
      </c>
      <c r="G2804" s="18" t="str">
        <f>IF(LEN('Contacts Data'!I2243)&gt;128,LEN('Contacts Data'!I2243),"")</f>
        <v/>
      </c>
      <c r="H2804" s="18" t="str">
        <f>IF(LEN('Contacts Data'!J2243)&gt;60,LEN('Contacts Data'!J2243),"")</f>
        <v/>
      </c>
      <c r="I2804" s="18" t="str">
        <f>IF(LEN('Contacts Data'!K2243)&gt;30,LEN('Contacts Data'!K2243),"")</f>
        <v/>
      </c>
      <c r="J2804" s="18" t="str">
        <f>IF(LEN('Contacts Data'!L2243)&gt;2,LEN('Contacts Data'!L2243),"")</f>
        <v/>
      </c>
      <c r="K2804" s="18" t="str">
        <f>IF(LEN('Contacts Data'!M2243)&gt;16,LEN('Contacts Data'!M2243),"")</f>
        <v/>
      </c>
      <c r="L2804" s="18" t="str">
        <f>IF(LEN('Contacts Data'!D2243)&gt;128,LEN('Contacts Data'!D2243),"")</f>
        <v/>
      </c>
      <c r="M2804" s="18" t="str">
        <f>IF(LEN('Contacts Data'!O2243)&gt;1024,LEN('Contacts Data'!O2243),"")</f>
        <v/>
      </c>
      <c r="P2804" s="18" t="str">
        <f>IF(LEN('Matter Data'!A2236)&gt;0,LEN('Matter Data'!A2236)+LEN('Matter Data'!B2236),"")</f>
        <v/>
      </c>
      <c r="Q2804" s="18" t="str">
        <f>IF(LEN('Matter Data'!C2236)&gt;80,LEN('Matter Data'!C2236),"")</f>
        <v/>
      </c>
      <c r="R2804" s="18" t="str">
        <f>IF(LEN('Matter Data'!H2236)&gt;40,LEN('Matter Data'!H2236),"")</f>
        <v/>
      </c>
      <c r="S2804" s="21" t="b">
        <f>IF(LEN('Matter Data'!C2236)&gt;0,CONCATENATE('Matter Data'!A2236,'Matter Data'!B2236,'Matter Data'!C2236))</f>
        <v>0</v>
      </c>
      <c r="T2804" s="21">
        <f>IF(LEN('Matter Data'!C2236)&gt;0,COUNTIF($S$2:$S$5001,CONCATENATE('Matter Data'!A2236,'Matter Data'!B2236,'Matter Data'!C2236)),0)</f>
        <v>0</v>
      </c>
      <c r="U2804" s="22" t="str">
        <f>IF(LEN('Contacts Data'!B2243)&gt;0,'Contacts Data'!B2243,"")</f>
        <v/>
      </c>
      <c r="V2804" s="22" t="str">
        <f>IF(LEN('Contacts Data'!C2243)&gt;0,'Contacts Data'!C2243,"")</f>
        <v/>
      </c>
      <c r="W2804" s="22" t="str">
        <f>CONCATENATE(U2804, " ", V2804, " ", 'Contacts Data'!$A2243)</f>
        <v xml:space="preserve">  </v>
      </c>
      <c r="X2804" s="22" t="str">
        <f>CONCATENATE('Matter Data'!A2236, " ", 'Matter Data'!B2236, " ", "Client")</f>
        <v xml:space="preserve">  Client</v>
      </c>
      <c r="Y2804" s="19" t="str">
        <f t="shared" si="44"/>
        <v/>
      </c>
    </row>
    <row r="2805" spans="1:25" x14ac:dyDescent="0.25">
      <c r="A2805" s="18" t="str">
        <f>IF(LEN('Contacts Data'!A2244)&gt;20,LEN('Contacts Data'!A2244),"")</f>
        <v/>
      </c>
      <c r="B2805" s="18" t="str">
        <f>IF(LEN('Contacts Data'!B2244)&gt;0, LEN('Contacts Data'!B2244) + LEN('Contacts Data'!C2244), "")</f>
        <v/>
      </c>
      <c r="C2805" s="18" t="str">
        <f>IF(LEN('Contacts Data'!E2244)&gt;20,LEN('Contacts Data'!E2244),"")</f>
        <v/>
      </c>
      <c r="D2805" s="18" t="str">
        <f>IF(LEN('Contacts Data'!F2244)&gt;20,LEN('Contacts Data'!F2244),"")</f>
        <v/>
      </c>
      <c r="E2805" s="18" t="str">
        <f>IF(LEN('Contacts Data'!G2244)&gt;20,LEN('Contacts Data'!G2244),"")</f>
        <v/>
      </c>
      <c r="F2805" s="18" t="str">
        <f>IF(LEN('Contacts Data'!H2244)&gt;60,LEN('Contacts Data'!H2244),"")</f>
        <v/>
      </c>
      <c r="G2805" s="18" t="str">
        <f>IF(LEN('Contacts Data'!I2244)&gt;128,LEN('Contacts Data'!I2244),"")</f>
        <v/>
      </c>
      <c r="H2805" s="18" t="str">
        <f>IF(LEN('Contacts Data'!J2244)&gt;60,LEN('Contacts Data'!J2244),"")</f>
        <v/>
      </c>
      <c r="I2805" s="18" t="str">
        <f>IF(LEN('Contacts Data'!K2244)&gt;30,LEN('Contacts Data'!K2244),"")</f>
        <v/>
      </c>
      <c r="J2805" s="18" t="str">
        <f>IF(LEN('Contacts Data'!L2244)&gt;2,LEN('Contacts Data'!L2244),"")</f>
        <v/>
      </c>
      <c r="K2805" s="18" t="str">
        <f>IF(LEN('Contacts Data'!M2244)&gt;16,LEN('Contacts Data'!M2244),"")</f>
        <v/>
      </c>
      <c r="L2805" s="18" t="str">
        <f>IF(LEN('Contacts Data'!D2244)&gt;128,LEN('Contacts Data'!D2244),"")</f>
        <v/>
      </c>
      <c r="M2805" s="18" t="str">
        <f>IF(LEN('Contacts Data'!O2244)&gt;1024,LEN('Contacts Data'!O2244),"")</f>
        <v/>
      </c>
      <c r="P2805" s="18" t="str">
        <f>IF(LEN('Matter Data'!A2237)&gt;0,LEN('Matter Data'!A2237)+LEN('Matter Data'!B2237),"")</f>
        <v/>
      </c>
      <c r="Q2805" s="18" t="str">
        <f>IF(LEN('Matter Data'!C2237)&gt;80,LEN('Matter Data'!C2237),"")</f>
        <v/>
      </c>
      <c r="R2805" s="18" t="str">
        <f>IF(LEN('Matter Data'!H2237)&gt;40,LEN('Matter Data'!H2237),"")</f>
        <v/>
      </c>
      <c r="S2805" s="21" t="b">
        <f>IF(LEN('Matter Data'!C2237)&gt;0,CONCATENATE('Matter Data'!A2237,'Matter Data'!B2237,'Matter Data'!C2237))</f>
        <v>0</v>
      </c>
      <c r="T2805" s="21">
        <f>IF(LEN('Matter Data'!C2237)&gt;0,COUNTIF($S$2:$S$5001,CONCATENATE('Matter Data'!A2237,'Matter Data'!B2237,'Matter Data'!C2237)),0)</f>
        <v>0</v>
      </c>
      <c r="U2805" s="22" t="str">
        <f>IF(LEN('Contacts Data'!B2244)&gt;0,'Contacts Data'!B2244,"")</f>
        <v/>
      </c>
      <c r="V2805" s="22" t="str">
        <f>IF(LEN('Contacts Data'!C2244)&gt;0,'Contacts Data'!C2244,"")</f>
        <v/>
      </c>
      <c r="W2805" s="22" t="str">
        <f>CONCATENATE(U2805, " ", V2805, " ", 'Contacts Data'!$A2244)</f>
        <v xml:space="preserve">  </v>
      </c>
      <c r="X2805" s="22" t="str">
        <f>CONCATENATE('Matter Data'!A2237, " ", 'Matter Data'!B2237, " ", "Client")</f>
        <v xml:space="preserve">  Client</v>
      </c>
      <c r="Y2805" s="19" t="str">
        <f t="shared" si="44"/>
        <v/>
      </c>
    </row>
    <row r="2806" spans="1:25" x14ac:dyDescent="0.25">
      <c r="A2806" s="18" t="str">
        <f>IF(LEN('Contacts Data'!A2245)&gt;20,LEN('Contacts Data'!A2245),"")</f>
        <v/>
      </c>
      <c r="B2806" s="18" t="str">
        <f>IF(LEN('Contacts Data'!B2245)&gt;0, LEN('Contacts Data'!B2245) + LEN('Contacts Data'!C2245), "")</f>
        <v/>
      </c>
      <c r="C2806" s="18" t="str">
        <f>IF(LEN('Contacts Data'!E2245)&gt;20,LEN('Contacts Data'!E2245),"")</f>
        <v/>
      </c>
      <c r="D2806" s="18" t="str">
        <f>IF(LEN('Contacts Data'!F2245)&gt;20,LEN('Contacts Data'!F2245),"")</f>
        <v/>
      </c>
      <c r="E2806" s="18" t="str">
        <f>IF(LEN('Contacts Data'!G2245)&gt;20,LEN('Contacts Data'!G2245),"")</f>
        <v/>
      </c>
      <c r="F2806" s="18" t="str">
        <f>IF(LEN('Contacts Data'!H2245)&gt;60,LEN('Contacts Data'!H2245),"")</f>
        <v/>
      </c>
      <c r="G2806" s="18" t="str">
        <f>IF(LEN('Contacts Data'!I2245)&gt;128,LEN('Contacts Data'!I2245),"")</f>
        <v/>
      </c>
      <c r="H2806" s="18" t="str">
        <f>IF(LEN('Contacts Data'!J2245)&gt;60,LEN('Contacts Data'!J2245),"")</f>
        <v/>
      </c>
      <c r="I2806" s="18" t="str">
        <f>IF(LEN('Contacts Data'!K2245)&gt;30,LEN('Contacts Data'!K2245),"")</f>
        <v/>
      </c>
      <c r="J2806" s="18" t="str">
        <f>IF(LEN('Contacts Data'!L2245)&gt;2,LEN('Contacts Data'!L2245),"")</f>
        <v/>
      </c>
      <c r="K2806" s="18" t="str">
        <f>IF(LEN('Contacts Data'!M2245)&gt;16,LEN('Contacts Data'!M2245),"")</f>
        <v/>
      </c>
      <c r="L2806" s="18" t="str">
        <f>IF(LEN('Contacts Data'!D2245)&gt;128,LEN('Contacts Data'!D2245),"")</f>
        <v/>
      </c>
      <c r="M2806" s="18" t="str">
        <f>IF(LEN('Contacts Data'!O2245)&gt;1024,LEN('Contacts Data'!O2245),"")</f>
        <v/>
      </c>
      <c r="P2806" s="18" t="str">
        <f>IF(LEN('Matter Data'!A2238)&gt;0,LEN('Matter Data'!A2238)+LEN('Matter Data'!B2238),"")</f>
        <v/>
      </c>
      <c r="Q2806" s="18" t="str">
        <f>IF(LEN('Matter Data'!C2238)&gt;80,LEN('Matter Data'!C2238),"")</f>
        <v/>
      </c>
      <c r="R2806" s="18" t="str">
        <f>IF(LEN('Matter Data'!H2238)&gt;40,LEN('Matter Data'!H2238),"")</f>
        <v/>
      </c>
      <c r="S2806" s="21" t="b">
        <f>IF(LEN('Matter Data'!C2238)&gt;0,CONCATENATE('Matter Data'!A2238,'Matter Data'!B2238,'Matter Data'!C2238))</f>
        <v>0</v>
      </c>
      <c r="T2806" s="21">
        <f>IF(LEN('Matter Data'!C2238)&gt;0,COUNTIF($S$2:$S$5001,CONCATENATE('Matter Data'!A2238,'Matter Data'!B2238,'Matter Data'!C2238)),0)</f>
        <v>0</v>
      </c>
      <c r="U2806" s="22" t="str">
        <f>IF(LEN('Contacts Data'!B2245)&gt;0,'Contacts Data'!B2245,"")</f>
        <v/>
      </c>
      <c r="V2806" s="22" t="str">
        <f>IF(LEN('Contacts Data'!C2245)&gt;0,'Contacts Data'!C2245,"")</f>
        <v/>
      </c>
      <c r="W2806" s="22" t="str">
        <f>CONCATENATE(U2806, " ", V2806, " ", 'Contacts Data'!$A2245)</f>
        <v xml:space="preserve">  </v>
      </c>
      <c r="X2806" s="22" t="str">
        <f>CONCATENATE('Matter Data'!A2238, " ", 'Matter Data'!B2238, " ", "Client")</f>
        <v xml:space="preserve">  Client</v>
      </c>
      <c r="Y2806" s="19" t="str">
        <f t="shared" si="44"/>
        <v/>
      </c>
    </row>
    <row r="2807" spans="1:25" x14ac:dyDescent="0.25">
      <c r="A2807" s="18" t="str">
        <f>IF(LEN('Contacts Data'!A2246)&gt;20,LEN('Contacts Data'!A2246),"")</f>
        <v/>
      </c>
      <c r="B2807" s="18" t="str">
        <f>IF(LEN('Contacts Data'!B2246)&gt;0, LEN('Contacts Data'!B2246) + LEN('Contacts Data'!C2246), "")</f>
        <v/>
      </c>
      <c r="C2807" s="18" t="str">
        <f>IF(LEN('Contacts Data'!E2246)&gt;20,LEN('Contacts Data'!E2246),"")</f>
        <v/>
      </c>
      <c r="D2807" s="18" t="str">
        <f>IF(LEN('Contacts Data'!F2246)&gt;20,LEN('Contacts Data'!F2246),"")</f>
        <v/>
      </c>
      <c r="E2807" s="18" t="str">
        <f>IF(LEN('Contacts Data'!G2246)&gt;20,LEN('Contacts Data'!G2246),"")</f>
        <v/>
      </c>
      <c r="F2807" s="18" t="str">
        <f>IF(LEN('Contacts Data'!H2246)&gt;60,LEN('Contacts Data'!H2246),"")</f>
        <v/>
      </c>
      <c r="G2807" s="18" t="str">
        <f>IF(LEN('Contacts Data'!I2246)&gt;128,LEN('Contacts Data'!I2246),"")</f>
        <v/>
      </c>
      <c r="H2807" s="18" t="str">
        <f>IF(LEN('Contacts Data'!J2246)&gt;60,LEN('Contacts Data'!J2246),"")</f>
        <v/>
      </c>
      <c r="I2807" s="18" t="str">
        <f>IF(LEN('Contacts Data'!K2246)&gt;30,LEN('Contacts Data'!K2246),"")</f>
        <v/>
      </c>
      <c r="J2807" s="18" t="str">
        <f>IF(LEN('Contacts Data'!L2246)&gt;2,LEN('Contacts Data'!L2246),"")</f>
        <v/>
      </c>
      <c r="K2807" s="18" t="str">
        <f>IF(LEN('Contacts Data'!M2246)&gt;16,LEN('Contacts Data'!M2246),"")</f>
        <v/>
      </c>
      <c r="L2807" s="18" t="str">
        <f>IF(LEN('Contacts Data'!D2246)&gt;128,LEN('Contacts Data'!D2246),"")</f>
        <v/>
      </c>
      <c r="M2807" s="18" t="str">
        <f>IF(LEN('Contacts Data'!O2246)&gt;1024,LEN('Contacts Data'!O2246),"")</f>
        <v/>
      </c>
      <c r="P2807" s="18" t="str">
        <f>IF(LEN('Matter Data'!A2239)&gt;0,LEN('Matter Data'!A2239)+LEN('Matter Data'!B2239),"")</f>
        <v/>
      </c>
      <c r="Q2807" s="18" t="str">
        <f>IF(LEN('Matter Data'!C2239)&gt;80,LEN('Matter Data'!C2239),"")</f>
        <v/>
      </c>
      <c r="R2807" s="18" t="str">
        <f>IF(LEN('Matter Data'!H2239)&gt;40,LEN('Matter Data'!H2239),"")</f>
        <v/>
      </c>
      <c r="S2807" s="21" t="b">
        <f>IF(LEN('Matter Data'!C2239)&gt;0,CONCATENATE('Matter Data'!A2239,'Matter Data'!B2239,'Matter Data'!C2239))</f>
        <v>0</v>
      </c>
      <c r="T2807" s="21">
        <f>IF(LEN('Matter Data'!C2239)&gt;0,COUNTIF($S$2:$S$5001,CONCATENATE('Matter Data'!A2239,'Matter Data'!B2239,'Matter Data'!C2239)),0)</f>
        <v>0</v>
      </c>
      <c r="U2807" s="22" t="str">
        <f>IF(LEN('Contacts Data'!B2246)&gt;0,'Contacts Data'!B2246,"")</f>
        <v/>
      </c>
      <c r="V2807" s="22" t="str">
        <f>IF(LEN('Contacts Data'!C2246)&gt;0,'Contacts Data'!C2246,"")</f>
        <v/>
      </c>
      <c r="W2807" s="22" t="str">
        <f>CONCATENATE(U2807, " ", V2807, " ", 'Contacts Data'!$A2246)</f>
        <v xml:space="preserve">  </v>
      </c>
      <c r="X2807" s="22" t="str">
        <f>CONCATENATE('Matter Data'!A2239, " ", 'Matter Data'!B2239, " ", "Client")</f>
        <v xml:space="preserve">  Client</v>
      </c>
      <c r="Y2807" s="19" t="str">
        <f t="shared" si="44"/>
        <v/>
      </c>
    </row>
    <row r="2808" spans="1:25" x14ac:dyDescent="0.25">
      <c r="A2808" s="18" t="str">
        <f>IF(LEN('Contacts Data'!A2247)&gt;20,LEN('Contacts Data'!A2247),"")</f>
        <v/>
      </c>
      <c r="B2808" s="18" t="str">
        <f>IF(LEN('Contacts Data'!B2247)&gt;0, LEN('Contacts Data'!B2247) + LEN('Contacts Data'!C2247), "")</f>
        <v/>
      </c>
      <c r="C2808" s="18" t="str">
        <f>IF(LEN('Contacts Data'!E2247)&gt;20,LEN('Contacts Data'!E2247),"")</f>
        <v/>
      </c>
      <c r="D2808" s="18" t="str">
        <f>IF(LEN('Contacts Data'!F2247)&gt;20,LEN('Contacts Data'!F2247),"")</f>
        <v/>
      </c>
      <c r="E2808" s="18" t="str">
        <f>IF(LEN('Contacts Data'!G2247)&gt;20,LEN('Contacts Data'!G2247),"")</f>
        <v/>
      </c>
      <c r="F2808" s="18" t="str">
        <f>IF(LEN('Contacts Data'!H2247)&gt;60,LEN('Contacts Data'!H2247),"")</f>
        <v/>
      </c>
      <c r="G2808" s="18" t="str">
        <f>IF(LEN('Contacts Data'!I2247)&gt;128,LEN('Contacts Data'!I2247),"")</f>
        <v/>
      </c>
      <c r="H2808" s="18" t="str">
        <f>IF(LEN('Contacts Data'!J2247)&gt;60,LEN('Contacts Data'!J2247),"")</f>
        <v/>
      </c>
      <c r="I2808" s="18" t="str">
        <f>IF(LEN('Contacts Data'!K2247)&gt;30,LEN('Contacts Data'!K2247),"")</f>
        <v/>
      </c>
      <c r="J2808" s="18" t="str">
        <f>IF(LEN('Contacts Data'!L2247)&gt;2,LEN('Contacts Data'!L2247),"")</f>
        <v/>
      </c>
      <c r="K2808" s="18" t="str">
        <f>IF(LEN('Contacts Data'!M2247)&gt;16,LEN('Contacts Data'!M2247),"")</f>
        <v/>
      </c>
      <c r="L2808" s="18" t="str">
        <f>IF(LEN('Contacts Data'!D2247)&gt;128,LEN('Contacts Data'!D2247),"")</f>
        <v/>
      </c>
      <c r="M2808" s="18" t="str">
        <f>IF(LEN('Contacts Data'!O2247)&gt;1024,LEN('Contacts Data'!O2247),"")</f>
        <v/>
      </c>
      <c r="P2808" s="18" t="str">
        <f>IF(LEN('Matter Data'!A2240)&gt;0,LEN('Matter Data'!A2240)+LEN('Matter Data'!B2240),"")</f>
        <v/>
      </c>
      <c r="Q2808" s="18" t="str">
        <f>IF(LEN('Matter Data'!C2240)&gt;80,LEN('Matter Data'!C2240),"")</f>
        <v/>
      </c>
      <c r="R2808" s="18" t="str">
        <f>IF(LEN('Matter Data'!H2240)&gt;40,LEN('Matter Data'!H2240),"")</f>
        <v/>
      </c>
      <c r="S2808" s="21" t="b">
        <f>IF(LEN('Matter Data'!C2240)&gt;0,CONCATENATE('Matter Data'!A2240,'Matter Data'!B2240,'Matter Data'!C2240))</f>
        <v>0</v>
      </c>
      <c r="T2808" s="21">
        <f>IF(LEN('Matter Data'!C2240)&gt;0,COUNTIF($S$2:$S$5001,CONCATENATE('Matter Data'!A2240,'Matter Data'!B2240,'Matter Data'!C2240)),0)</f>
        <v>0</v>
      </c>
      <c r="U2808" s="22" t="str">
        <f>IF(LEN('Contacts Data'!B2247)&gt;0,'Contacts Data'!B2247,"")</f>
        <v/>
      </c>
      <c r="V2808" s="22" t="str">
        <f>IF(LEN('Contacts Data'!C2247)&gt;0,'Contacts Data'!C2247,"")</f>
        <v/>
      </c>
      <c r="W2808" s="22" t="str">
        <f>CONCATENATE(U2808, " ", V2808, " ", 'Contacts Data'!$A2247)</f>
        <v xml:space="preserve">  </v>
      </c>
      <c r="X2808" s="22" t="str">
        <f>CONCATENATE('Matter Data'!A2240, " ", 'Matter Data'!B2240, " ", "Client")</f>
        <v xml:space="preserve">  Client</v>
      </c>
      <c r="Y2808" s="19" t="str">
        <f t="shared" si="44"/>
        <v/>
      </c>
    </row>
    <row r="2809" spans="1:25" x14ac:dyDescent="0.25">
      <c r="A2809" s="18" t="str">
        <f>IF(LEN('Contacts Data'!A2248)&gt;20,LEN('Contacts Data'!A2248),"")</f>
        <v/>
      </c>
      <c r="B2809" s="18" t="str">
        <f>IF(LEN('Contacts Data'!B2248)&gt;0, LEN('Contacts Data'!B2248) + LEN('Contacts Data'!C2248), "")</f>
        <v/>
      </c>
      <c r="C2809" s="18" t="str">
        <f>IF(LEN('Contacts Data'!E2248)&gt;20,LEN('Contacts Data'!E2248),"")</f>
        <v/>
      </c>
      <c r="D2809" s="18" t="str">
        <f>IF(LEN('Contacts Data'!F2248)&gt;20,LEN('Contacts Data'!F2248),"")</f>
        <v/>
      </c>
      <c r="E2809" s="18" t="str">
        <f>IF(LEN('Contacts Data'!G2248)&gt;20,LEN('Contacts Data'!G2248),"")</f>
        <v/>
      </c>
      <c r="F2809" s="18" t="str">
        <f>IF(LEN('Contacts Data'!H2248)&gt;60,LEN('Contacts Data'!H2248),"")</f>
        <v/>
      </c>
      <c r="G2809" s="18" t="str">
        <f>IF(LEN('Contacts Data'!I2248)&gt;128,LEN('Contacts Data'!I2248),"")</f>
        <v/>
      </c>
      <c r="H2809" s="18" t="str">
        <f>IF(LEN('Contacts Data'!J2248)&gt;60,LEN('Contacts Data'!J2248),"")</f>
        <v/>
      </c>
      <c r="I2809" s="18" t="str">
        <f>IF(LEN('Contacts Data'!K2248)&gt;30,LEN('Contacts Data'!K2248),"")</f>
        <v/>
      </c>
      <c r="J2809" s="18" t="str">
        <f>IF(LEN('Contacts Data'!L2248)&gt;2,LEN('Contacts Data'!L2248),"")</f>
        <v/>
      </c>
      <c r="K2809" s="18" t="str">
        <f>IF(LEN('Contacts Data'!M2248)&gt;16,LEN('Contacts Data'!M2248),"")</f>
        <v/>
      </c>
      <c r="L2809" s="18" t="str">
        <f>IF(LEN('Contacts Data'!D2248)&gt;128,LEN('Contacts Data'!D2248),"")</f>
        <v/>
      </c>
      <c r="M2809" s="18" t="str">
        <f>IF(LEN('Contacts Data'!O2248)&gt;1024,LEN('Contacts Data'!O2248),"")</f>
        <v/>
      </c>
      <c r="P2809" s="18" t="str">
        <f>IF(LEN('Matter Data'!A2241)&gt;0,LEN('Matter Data'!A2241)+LEN('Matter Data'!B2241),"")</f>
        <v/>
      </c>
      <c r="Q2809" s="18" t="str">
        <f>IF(LEN('Matter Data'!C2241)&gt;80,LEN('Matter Data'!C2241),"")</f>
        <v/>
      </c>
      <c r="R2809" s="18" t="str">
        <f>IF(LEN('Matter Data'!H2241)&gt;40,LEN('Matter Data'!H2241),"")</f>
        <v/>
      </c>
      <c r="S2809" s="21" t="b">
        <f>IF(LEN('Matter Data'!C2241)&gt;0,CONCATENATE('Matter Data'!A2241,'Matter Data'!B2241,'Matter Data'!C2241))</f>
        <v>0</v>
      </c>
      <c r="T2809" s="21">
        <f>IF(LEN('Matter Data'!C2241)&gt;0,COUNTIF($S$2:$S$5001,CONCATENATE('Matter Data'!A2241,'Matter Data'!B2241,'Matter Data'!C2241)),0)</f>
        <v>0</v>
      </c>
      <c r="U2809" s="22" t="str">
        <f>IF(LEN('Contacts Data'!B2248)&gt;0,'Contacts Data'!B2248,"")</f>
        <v/>
      </c>
      <c r="V2809" s="22" t="str">
        <f>IF(LEN('Contacts Data'!C2248)&gt;0,'Contacts Data'!C2248,"")</f>
        <v/>
      </c>
      <c r="W2809" s="22" t="str">
        <f>CONCATENATE(U2809, " ", V2809, " ", 'Contacts Data'!$A2248)</f>
        <v xml:space="preserve">  </v>
      </c>
      <c r="X2809" s="22" t="str">
        <f>CONCATENATE('Matter Data'!A2241, " ", 'Matter Data'!B2241, " ", "Client")</f>
        <v xml:space="preserve">  Client</v>
      </c>
      <c r="Y2809" s="19" t="str">
        <f t="shared" si="44"/>
        <v/>
      </c>
    </row>
    <row r="2810" spans="1:25" x14ac:dyDescent="0.25">
      <c r="A2810" s="18" t="str">
        <f>IF(LEN('Contacts Data'!A2249)&gt;20,LEN('Contacts Data'!A2249),"")</f>
        <v/>
      </c>
      <c r="B2810" s="18" t="str">
        <f>IF(LEN('Contacts Data'!B2249)&gt;0, LEN('Contacts Data'!B2249) + LEN('Contacts Data'!C2249), "")</f>
        <v/>
      </c>
      <c r="C2810" s="18" t="str">
        <f>IF(LEN('Contacts Data'!E2249)&gt;20,LEN('Contacts Data'!E2249),"")</f>
        <v/>
      </c>
      <c r="D2810" s="18" t="str">
        <f>IF(LEN('Contacts Data'!F2249)&gt;20,LEN('Contacts Data'!F2249),"")</f>
        <v/>
      </c>
      <c r="E2810" s="18" t="str">
        <f>IF(LEN('Contacts Data'!G2249)&gt;20,LEN('Contacts Data'!G2249),"")</f>
        <v/>
      </c>
      <c r="F2810" s="18" t="str">
        <f>IF(LEN('Contacts Data'!H2249)&gt;60,LEN('Contacts Data'!H2249),"")</f>
        <v/>
      </c>
      <c r="G2810" s="18" t="str">
        <f>IF(LEN('Contacts Data'!I2249)&gt;128,LEN('Contacts Data'!I2249),"")</f>
        <v/>
      </c>
      <c r="H2810" s="18" t="str">
        <f>IF(LEN('Contacts Data'!J2249)&gt;60,LEN('Contacts Data'!J2249),"")</f>
        <v/>
      </c>
      <c r="I2810" s="18" t="str">
        <f>IF(LEN('Contacts Data'!K2249)&gt;30,LEN('Contacts Data'!K2249),"")</f>
        <v/>
      </c>
      <c r="J2810" s="18" t="str">
        <f>IF(LEN('Contacts Data'!L2249)&gt;2,LEN('Contacts Data'!L2249),"")</f>
        <v/>
      </c>
      <c r="K2810" s="18" t="str">
        <f>IF(LEN('Contacts Data'!M2249)&gt;16,LEN('Contacts Data'!M2249),"")</f>
        <v/>
      </c>
      <c r="L2810" s="18" t="str">
        <f>IF(LEN('Contacts Data'!D2249)&gt;128,LEN('Contacts Data'!D2249),"")</f>
        <v/>
      </c>
      <c r="M2810" s="18" t="str">
        <f>IF(LEN('Contacts Data'!O2249)&gt;1024,LEN('Contacts Data'!O2249),"")</f>
        <v/>
      </c>
      <c r="P2810" s="18" t="str">
        <f>IF(LEN('Matter Data'!A2242)&gt;0,LEN('Matter Data'!A2242)+LEN('Matter Data'!B2242),"")</f>
        <v/>
      </c>
      <c r="Q2810" s="18" t="str">
        <f>IF(LEN('Matter Data'!C2242)&gt;80,LEN('Matter Data'!C2242),"")</f>
        <v/>
      </c>
      <c r="R2810" s="18" t="str">
        <f>IF(LEN('Matter Data'!H2242)&gt;40,LEN('Matter Data'!H2242),"")</f>
        <v/>
      </c>
      <c r="S2810" s="21" t="b">
        <f>IF(LEN('Matter Data'!C2242)&gt;0,CONCATENATE('Matter Data'!A2242,'Matter Data'!B2242,'Matter Data'!C2242))</f>
        <v>0</v>
      </c>
      <c r="T2810" s="21">
        <f>IF(LEN('Matter Data'!C2242)&gt;0,COUNTIF($S$2:$S$5001,CONCATENATE('Matter Data'!A2242,'Matter Data'!B2242,'Matter Data'!C2242)),0)</f>
        <v>0</v>
      </c>
      <c r="U2810" s="22" t="str">
        <f>IF(LEN('Contacts Data'!B2249)&gt;0,'Contacts Data'!B2249,"")</f>
        <v/>
      </c>
      <c r="V2810" s="22" t="str">
        <f>IF(LEN('Contacts Data'!C2249)&gt;0,'Contacts Data'!C2249,"")</f>
        <v/>
      </c>
      <c r="W2810" s="22" t="str">
        <f>CONCATENATE(U2810, " ", V2810, " ", 'Contacts Data'!$A2249)</f>
        <v xml:space="preserve">  </v>
      </c>
      <c r="X2810" s="22" t="str">
        <f>CONCATENATE('Matter Data'!A2242, " ", 'Matter Data'!B2242, " ", "Client")</f>
        <v xml:space="preserve">  Client</v>
      </c>
      <c r="Y2810" s="19" t="str">
        <f t="shared" si="44"/>
        <v/>
      </c>
    </row>
    <row r="2811" spans="1:25" x14ac:dyDescent="0.25">
      <c r="A2811" s="18" t="str">
        <f>IF(LEN('Contacts Data'!A2250)&gt;20,LEN('Contacts Data'!A2250),"")</f>
        <v/>
      </c>
      <c r="B2811" s="18" t="str">
        <f>IF(LEN('Contacts Data'!B2250)&gt;0, LEN('Contacts Data'!B2250) + LEN('Contacts Data'!C2250), "")</f>
        <v/>
      </c>
      <c r="C2811" s="18" t="str">
        <f>IF(LEN('Contacts Data'!E2250)&gt;20,LEN('Contacts Data'!E2250),"")</f>
        <v/>
      </c>
      <c r="D2811" s="18" t="str">
        <f>IF(LEN('Contacts Data'!F2250)&gt;20,LEN('Contacts Data'!F2250),"")</f>
        <v/>
      </c>
      <c r="E2811" s="18" t="str">
        <f>IF(LEN('Contacts Data'!G2250)&gt;20,LEN('Contacts Data'!G2250),"")</f>
        <v/>
      </c>
      <c r="F2811" s="18" t="str">
        <f>IF(LEN('Contacts Data'!H2250)&gt;60,LEN('Contacts Data'!H2250),"")</f>
        <v/>
      </c>
      <c r="G2811" s="18" t="str">
        <f>IF(LEN('Contacts Data'!I2250)&gt;128,LEN('Contacts Data'!I2250),"")</f>
        <v/>
      </c>
      <c r="H2811" s="18" t="str">
        <f>IF(LEN('Contacts Data'!J2250)&gt;60,LEN('Contacts Data'!J2250),"")</f>
        <v/>
      </c>
      <c r="I2811" s="18" t="str">
        <f>IF(LEN('Contacts Data'!K2250)&gt;30,LEN('Contacts Data'!K2250),"")</f>
        <v/>
      </c>
      <c r="J2811" s="18" t="str">
        <f>IF(LEN('Contacts Data'!L2250)&gt;2,LEN('Contacts Data'!L2250),"")</f>
        <v/>
      </c>
      <c r="K2811" s="18" t="str">
        <f>IF(LEN('Contacts Data'!M2250)&gt;16,LEN('Contacts Data'!M2250),"")</f>
        <v/>
      </c>
      <c r="L2811" s="18" t="str">
        <f>IF(LEN('Contacts Data'!D2250)&gt;128,LEN('Contacts Data'!D2250),"")</f>
        <v/>
      </c>
      <c r="M2811" s="18" t="str">
        <f>IF(LEN('Contacts Data'!O2250)&gt;1024,LEN('Contacts Data'!O2250),"")</f>
        <v/>
      </c>
      <c r="P2811" s="18" t="str">
        <f>IF(LEN('Matter Data'!A2243)&gt;0,LEN('Matter Data'!A2243)+LEN('Matter Data'!B2243),"")</f>
        <v/>
      </c>
      <c r="Q2811" s="18" t="str">
        <f>IF(LEN('Matter Data'!C2243)&gt;80,LEN('Matter Data'!C2243),"")</f>
        <v/>
      </c>
      <c r="R2811" s="18" t="str">
        <f>IF(LEN('Matter Data'!H2243)&gt;40,LEN('Matter Data'!H2243),"")</f>
        <v/>
      </c>
      <c r="S2811" s="21" t="b">
        <f>IF(LEN('Matter Data'!C2243)&gt;0,CONCATENATE('Matter Data'!A2243,'Matter Data'!B2243,'Matter Data'!C2243))</f>
        <v>0</v>
      </c>
      <c r="T2811" s="21">
        <f>IF(LEN('Matter Data'!C2243)&gt;0,COUNTIF($S$2:$S$5001,CONCATENATE('Matter Data'!A2243,'Matter Data'!B2243,'Matter Data'!C2243)),0)</f>
        <v>0</v>
      </c>
      <c r="U2811" s="22" t="str">
        <f>IF(LEN('Contacts Data'!B2250)&gt;0,'Contacts Data'!B2250,"")</f>
        <v/>
      </c>
      <c r="V2811" s="22" t="str">
        <f>IF(LEN('Contacts Data'!C2250)&gt;0,'Contacts Data'!C2250,"")</f>
        <v/>
      </c>
      <c r="W2811" s="22" t="str">
        <f>CONCATENATE(U2811, " ", V2811, " ", 'Contacts Data'!$A2250)</f>
        <v xml:space="preserve">  </v>
      </c>
      <c r="X2811" s="22" t="str">
        <f>CONCATENATE('Matter Data'!A2243, " ", 'Matter Data'!B2243, " ", "Client")</f>
        <v xml:space="preserve">  Client</v>
      </c>
      <c r="Y2811" s="19" t="str">
        <f t="shared" si="44"/>
        <v/>
      </c>
    </row>
    <row r="2812" spans="1:25" x14ac:dyDescent="0.25">
      <c r="A2812" s="18" t="str">
        <f>IF(LEN('Contacts Data'!A2251)&gt;20,LEN('Contacts Data'!A2251),"")</f>
        <v/>
      </c>
      <c r="B2812" s="18" t="str">
        <f>IF(LEN('Contacts Data'!B2251)&gt;0, LEN('Contacts Data'!B2251) + LEN('Contacts Data'!C2251), "")</f>
        <v/>
      </c>
      <c r="C2812" s="18" t="str">
        <f>IF(LEN('Contacts Data'!E2251)&gt;20,LEN('Contacts Data'!E2251),"")</f>
        <v/>
      </c>
      <c r="D2812" s="18" t="str">
        <f>IF(LEN('Contacts Data'!F2251)&gt;20,LEN('Contacts Data'!F2251),"")</f>
        <v/>
      </c>
      <c r="E2812" s="18" t="str">
        <f>IF(LEN('Contacts Data'!G2251)&gt;20,LEN('Contacts Data'!G2251),"")</f>
        <v/>
      </c>
      <c r="F2812" s="18" t="str">
        <f>IF(LEN('Contacts Data'!H2251)&gt;60,LEN('Contacts Data'!H2251),"")</f>
        <v/>
      </c>
      <c r="G2812" s="18" t="str">
        <f>IF(LEN('Contacts Data'!I2251)&gt;128,LEN('Contacts Data'!I2251),"")</f>
        <v/>
      </c>
      <c r="H2812" s="18" t="str">
        <f>IF(LEN('Contacts Data'!J2251)&gt;60,LEN('Contacts Data'!J2251),"")</f>
        <v/>
      </c>
      <c r="I2812" s="18" t="str">
        <f>IF(LEN('Contacts Data'!K2251)&gt;30,LEN('Contacts Data'!K2251),"")</f>
        <v/>
      </c>
      <c r="J2812" s="18" t="str">
        <f>IF(LEN('Contacts Data'!L2251)&gt;2,LEN('Contacts Data'!L2251),"")</f>
        <v/>
      </c>
      <c r="K2812" s="18" t="str">
        <f>IF(LEN('Contacts Data'!M2251)&gt;16,LEN('Contacts Data'!M2251),"")</f>
        <v/>
      </c>
      <c r="L2812" s="18" t="str">
        <f>IF(LEN('Contacts Data'!D2251)&gt;128,LEN('Contacts Data'!D2251),"")</f>
        <v/>
      </c>
      <c r="M2812" s="18" t="str">
        <f>IF(LEN('Contacts Data'!O2251)&gt;1024,LEN('Contacts Data'!O2251),"")</f>
        <v/>
      </c>
      <c r="P2812" s="18" t="str">
        <f>IF(LEN('Matter Data'!A2244)&gt;0,LEN('Matter Data'!A2244)+LEN('Matter Data'!B2244),"")</f>
        <v/>
      </c>
      <c r="Q2812" s="18" t="str">
        <f>IF(LEN('Matter Data'!C2244)&gt;80,LEN('Matter Data'!C2244),"")</f>
        <v/>
      </c>
      <c r="R2812" s="18" t="str">
        <f>IF(LEN('Matter Data'!H2244)&gt;40,LEN('Matter Data'!H2244),"")</f>
        <v/>
      </c>
      <c r="S2812" s="21" t="b">
        <f>IF(LEN('Matter Data'!C2244)&gt;0,CONCATENATE('Matter Data'!A2244,'Matter Data'!B2244,'Matter Data'!C2244))</f>
        <v>0</v>
      </c>
      <c r="T2812" s="21">
        <f>IF(LEN('Matter Data'!C2244)&gt;0,COUNTIF($S$2:$S$5001,CONCATENATE('Matter Data'!A2244,'Matter Data'!B2244,'Matter Data'!C2244)),0)</f>
        <v>0</v>
      </c>
      <c r="U2812" s="22" t="str">
        <f>IF(LEN('Contacts Data'!B2251)&gt;0,'Contacts Data'!B2251,"")</f>
        <v/>
      </c>
      <c r="V2812" s="22" t="str">
        <f>IF(LEN('Contacts Data'!C2251)&gt;0,'Contacts Data'!C2251,"")</f>
        <v/>
      </c>
      <c r="W2812" s="22" t="str">
        <f>CONCATENATE(U2812, " ", V2812, " ", 'Contacts Data'!$A2251)</f>
        <v xml:space="preserve">  </v>
      </c>
      <c r="X2812" s="22" t="str">
        <f>CONCATENATE('Matter Data'!A2244, " ", 'Matter Data'!B2244, " ", "Client")</f>
        <v xml:space="preserve">  Client</v>
      </c>
      <c r="Y2812" s="19" t="str">
        <f t="shared" si="44"/>
        <v/>
      </c>
    </row>
    <row r="2813" spans="1:25" x14ac:dyDescent="0.25">
      <c r="A2813" s="18" t="str">
        <f>IF(LEN('Contacts Data'!A2252)&gt;20,LEN('Contacts Data'!A2252),"")</f>
        <v/>
      </c>
      <c r="B2813" s="18" t="str">
        <f>IF(LEN('Contacts Data'!B2252)&gt;0, LEN('Contacts Data'!B2252) + LEN('Contacts Data'!C2252), "")</f>
        <v/>
      </c>
      <c r="C2813" s="18" t="str">
        <f>IF(LEN('Contacts Data'!E2252)&gt;20,LEN('Contacts Data'!E2252),"")</f>
        <v/>
      </c>
      <c r="D2813" s="18" t="str">
        <f>IF(LEN('Contacts Data'!F2252)&gt;20,LEN('Contacts Data'!F2252),"")</f>
        <v/>
      </c>
      <c r="E2813" s="18" t="str">
        <f>IF(LEN('Contacts Data'!G2252)&gt;20,LEN('Contacts Data'!G2252),"")</f>
        <v/>
      </c>
      <c r="F2813" s="18" t="str">
        <f>IF(LEN('Contacts Data'!H2252)&gt;60,LEN('Contacts Data'!H2252),"")</f>
        <v/>
      </c>
      <c r="G2813" s="18" t="str">
        <f>IF(LEN('Contacts Data'!I2252)&gt;128,LEN('Contacts Data'!I2252),"")</f>
        <v/>
      </c>
      <c r="H2813" s="18" t="str">
        <f>IF(LEN('Contacts Data'!J2252)&gt;60,LEN('Contacts Data'!J2252),"")</f>
        <v/>
      </c>
      <c r="I2813" s="18" t="str">
        <f>IF(LEN('Contacts Data'!K2252)&gt;30,LEN('Contacts Data'!K2252),"")</f>
        <v/>
      </c>
      <c r="J2813" s="18" t="str">
        <f>IF(LEN('Contacts Data'!L2252)&gt;2,LEN('Contacts Data'!L2252),"")</f>
        <v/>
      </c>
      <c r="K2813" s="18" t="str">
        <f>IF(LEN('Contacts Data'!M2252)&gt;16,LEN('Contacts Data'!M2252),"")</f>
        <v/>
      </c>
      <c r="L2813" s="18" t="str">
        <f>IF(LEN('Contacts Data'!D2252)&gt;128,LEN('Contacts Data'!D2252),"")</f>
        <v/>
      </c>
      <c r="M2813" s="18" t="str">
        <f>IF(LEN('Contacts Data'!O2252)&gt;1024,LEN('Contacts Data'!O2252),"")</f>
        <v/>
      </c>
      <c r="P2813" s="18" t="str">
        <f>IF(LEN('Matter Data'!A2245)&gt;0,LEN('Matter Data'!A2245)+LEN('Matter Data'!B2245),"")</f>
        <v/>
      </c>
      <c r="Q2813" s="18" t="str">
        <f>IF(LEN('Matter Data'!C2245)&gt;80,LEN('Matter Data'!C2245),"")</f>
        <v/>
      </c>
      <c r="R2813" s="18" t="str">
        <f>IF(LEN('Matter Data'!H2245)&gt;40,LEN('Matter Data'!H2245),"")</f>
        <v/>
      </c>
      <c r="S2813" s="21" t="b">
        <f>IF(LEN('Matter Data'!C2245)&gt;0,CONCATENATE('Matter Data'!A2245,'Matter Data'!B2245,'Matter Data'!C2245))</f>
        <v>0</v>
      </c>
      <c r="T2813" s="21">
        <f>IF(LEN('Matter Data'!C2245)&gt;0,COUNTIF($S$2:$S$5001,CONCATENATE('Matter Data'!A2245,'Matter Data'!B2245,'Matter Data'!C2245)),0)</f>
        <v>0</v>
      </c>
      <c r="U2813" s="22" t="str">
        <f>IF(LEN('Contacts Data'!B2252)&gt;0,'Contacts Data'!B2252,"")</f>
        <v/>
      </c>
      <c r="V2813" s="22" t="str">
        <f>IF(LEN('Contacts Data'!C2252)&gt;0,'Contacts Data'!C2252,"")</f>
        <v/>
      </c>
      <c r="W2813" s="22" t="str">
        <f>CONCATENATE(U2813, " ", V2813, " ", 'Contacts Data'!$A2252)</f>
        <v xml:space="preserve">  </v>
      </c>
      <c r="X2813" s="22" t="str">
        <f>CONCATENATE('Matter Data'!A2245, " ", 'Matter Data'!B2245, " ", "Client")</f>
        <v xml:space="preserve">  Client</v>
      </c>
      <c r="Y2813" s="19" t="str">
        <f t="shared" si="44"/>
        <v/>
      </c>
    </row>
    <row r="2814" spans="1:25" x14ac:dyDescent="0.25">
      <c r="A2814" s="18" t="str">
        <f>IF(LEN('Contacts Data'!A2253)&gt;20,LEN('Contacts Data'!A2253),"")</f>
        <v/>
      </c>
      <c r="B2814" s="18" t="str">
        <f>IF(LEN('Contacts Data'!B2253)&gt;0, LEN('Contacts Data'!B2253) + LEN('Contacts Data'!C2253), "")</f>
        <v/>
      </c>
      <c r="C2814" s="18" t="str">
        <f>IF(LEN('Contacts Data'!E2253)&gt;20,LEN('Contacts Data'!E2253),"")</f>
        <v/>
      </c>
      <c r="D2814" s="18" t="str">
        <f>IF(LEN('Contacts Data'!F2253)&gt;20,LEN('Contacts Data'!F2253),"")</f>
        <v/>
      </c>
      <c r="E2814" s="18" t="str">
        <f>IF(LEN('Contacts Data'!G2253)&gt;20,LEN('Contacts Data'!G2253),"")</f>
        <v/>
      </c>
      <c r="F2814" s="18" t="str">
        <f>IF(LEN('Contacts Data'!H2253)&gt;60,LEN('Contacts Data'!H2253),"")</f>
        <v/>
      </c>
      <c r="G2814" s="18" t="str">
        <f>IF(LEN('Contacts Data'!I2253)&gt;128,LEN('Contacts Data'!I2253),"")</f>
        <v/>
      </c>
      <c r="H2814" s="18" t="str">
        <f>IF(LEN('Contacts Data'!J2253)&gt;60,LEN('Contacts Data'!J2253),"")</f>
        <v/>
      </c>
      <c r="I2814" s="18" t="str">
        <f>IF(LEN('Contacts Data'!K2253)&gt;30,LEN('Contacts Data'!K2253),"")</f>
        <v/>
      </c>
      <c r="J2814" s="18" t="str">
        <f>IF(LEN('Contacts Data'!L2253)&gt;2,LEN('Contacts Data'!L2253),"")</f>
        <v/>
      </c>
      <c r="K2814" s="18" t="str">
        <f>IF(LEN('Contacts Data'!M2253)&gt;16,LEN('Contacts Data'!M2253),"")</f>
        <v/>
      </c>
      <c r="L2814" s="18" t="str">
        <f>IF(LEN('Contacts Data'!D2253)&gt;128,LEN('Contacts Data'!D2253),"")</f>
        <v/>
      </c>
      <c r="M2814" s="18" t="str">
        <f>IF(LEN('Contacts Data'!O2253)&gt;1024,LEN('Contacts Data'!O2253),"")</f>
        <v/>
      </c>
      <c r="P2814" s="18" t="str">
        <f>IF(LEN('Matter Data'!A2246)&gt;0,LEN('Matter Data'!A2246)+LEN('Matter Data'!B2246),"")</f>
        <v/>
      </c>
      <c r="Q2814" s="18" t="str">
        <f>IF(LEN('Matter Data'!C2246)&gt;80,LEN('Matter Data'!C2246),"")</f>
        <v/>
      </c>
      <c r="R2814" s="18" t="str">
        <f>IF(LEN('Matter Data'!H2246)&gt;40,LEN('Matter Data'!H2246),"")</f>
        <v/>
      </c>
      <c r="S2814" s="21" t="b">
        <f>IF(LEN('Matter Data'!C2246)&gt;0,CONCATENATE('Matter Data'!A2246,'Matter Data'!B2246,'Matter Data'!C2246))</f>
        <v>0</v>
      </c>
      <c r="T2814" s="21">
        <f>IF(LEN('Matter Data'!C2246)&gt;0,COUNTIF($S$2:$S$5001,CONCATENATE('Matter Data'!A2246,'Matter Data'!B2246,'Matter Data'!C2246)),0)</f>
        <v>0</v>
      </c>
      <c r="U2814" s="22" t="str">
        <f>IF(LEN('Contacts Data'!B2253)&gt;0,'Contacts Data'!B2253,"")</f>
        <v/>
      </c>
      <c r="V2814" s="22" t="str">
        <f>IF(LEN('Contacts Data'!C2253)&gt;0,'Contacts Data'!C2253,"")</f>
        <v/>
      </c>
      <c r="W2814" s="22" t="str">
        <f>CONCATENATE(U2814, " ", V2814, " ", 'Contacts Data'!$A2253)</f>
        <v xml:space="preserve">  </v>
      </c>
      <c r="X2814" s="22" t="str">
        <f>CONCATENATE('Matter Data'!A2246, " ", 'Matter Data'!B2246, " ", "Client")</f>
        <v xml:space="preserve">  Client</v>
      </c>
      <c r="Y2814" s="19" t="str">
        <f t="shared" si="44"/>
        <v/>
      </c>
    </row>
    <row r="2815" spans="1:25" x14ac:dyDescent="0.25">
      <c r="A2815" s="18" t="str">
        <f>IF(LEN('Contacts Data'!A2254)&gt;20,LEN('Contacts Data'!A2254),"")</f>
        <v/>
      </c>
      <c r="B2815" s="18" t="str">
        <f>IF(LEN('Contacts Data'!B2254)&gt;0, LEN('Contacts Data'!B2254) + LEN('Contacts Data'!C2254), "")</f>
        <v/>
      </c>
      <c r="C2815" s="18" t="str">
        <f>IF(LEN('Contacts Data'!E2254)&gt;20,LEN('Contacts Data'!E2254),"")</f>
        <v/>
      </c>
      <c r="D2815" s="18" t="str">
        <f>IF(LEN('Contacts Data'!F2254)&gt;20,LEN('Contacts Data'!F2254),"")</f>
        <v/>
      </c>
      <c r="E2815" s="18" t="str">
        <f>IF(LEN('Contacts Data'!G2254)&gt;20,LEN('Contacts Data'!G2254),"")</f>
        <v/>
      </c>
      <c r="F2815" s="18" t="str">
        <f>IF(LEN('Contacts Data'!H2254)&gt;60,LEN('Contacts Data'!H2254),"")</f>
        <v/>
      </c>
      <c r="G2815" s="18" t="str">
        <f>IF(LEN('Contacts Data'!I2254)&gt;128,LEN('Contacts Data'!I2254),"")</f>
        <v/>
      </c>
      <c r="H2815" s="18" t="str">
        <f>IF(LEN('Contacts Data'!J2254)&gt;60,LEN('Contacts Data'!J2254),"")</f>
        <v/>
      </c>
      <c r="I2815" s="18" t="str">
        <f>IF(LEN('Contacts Data'!K2254)&gt;30,LEN('Contacts Data'!K2254),"")</f>
        <v/>
      </c>
      <c r="J2815" s="18" t="str">
        <f>IF(LEN('Contacts Data'!L2254)&gt;2,LEN('Contacts Data'!L2254),"")</f>
        <v/>
      </c>
      <c r="K2815" s="18" t="str">
        <f>IF(LEN('Contacts Data'!M2254)&gt;16,LEN('Contacts Data'!M2254),"")</f>
        <v/>
      </c>
      <c r="L2815" s="18" t="str">
        <f>IF(LEN('Contacts Data'!D2254)&gt;128,LEN('Contacts Data'!D2254),"")</f>
        <v/>
      </c>
      <c r="M2815" s="18" t="str">
        <f>IF(LEN('Contacts Data'!O2254)&gt;1024,LEN('Contacts Data'!O2254),"")</f>
        <v/>
      </c>
      <c r="P2815" s="18" t="str">
        <f>IF(LEN('Matter Data'!A2247)&gt;0,LEN('Matter Data'!A2247)+LEN('Matter Data'!B2247),"")</f>
        <v/>
      </c>
      <c r="Q2815" s="18" t="str">
        <f>IF(LEN('Matter Data'!C2247)&gt;80,LEN('Matter Data'!C2247),"")</f>
        <v/>
      </c>
      <c r="R2815" s="18" t="str">
        <f>IF(LEN('Matter Data'!H2247)&gt;40,LEN('Matter Data'!H2247),"")</f>
        <v/>
      </c>
      <c r="S2815" s="21" t="b">
        <f>IF(LEN('Matter Data'!C2247)&gt;0,CONCATENATE('Matter Data'!A2247,'Matter Data'!B2247,'Matter Data'!C2247))</f>
        <v>0</v>
      </c>
      <c r="T2815" s="21">
        <f>IF(LEN('Matter Data'!C2247)&gt;0,COUNTIF($S$2:$S$5001,CONCATENATE('Matter Data'!A2247,'Matter Data'!B2247,'Matter Data'!C2247)),0)</f>
        <v>0</v>
      </c>
      <c r="U2815" s="22" t="str">
        <f>IF(LEN('Contacts Data'!B2254)&gt;0,'Contacts Data'!B2254,"")</f>
        <v/>
      </c>
      <c r="V2815" s="22" t="str">
        <f>IF(LEN('Contacts Data'!C2254)&gt;0,'Contacts Data'!C2254,"")</f>
        <v/>
      </c>
      <c r="W2815" s="22" t="str">
        <f>CONCATENATE(U2815, " ", V2815, " ", 'Contacts Data'!$A2254)</f>
        <v xml:space="preserve">  </v>
      </c>
      <c r="X2815" s="22" t="str">
        <f>CONCATENATE('Matter Data'!A2247, " ", 'Matter Data'!B2247, " ", "Client")</f>
        <v xml:space="preserve">  Client</v>
      </c>
      <c r="Y2815" s="19" t="str">
        <f t="shared" si="44"/>
        <v/>
      </c>
    </row>
    <row r="2816" spans="1:25" x14ac:dyDescent="0.25">
      <c r="A2816" s="18" t="str">
        <f>IF(LEN('Contacts Data'!A2255)&gt;20,LEN('Contacts Data'!A2255),"")</f>
        <v/>
      </c>
      <c r="B2816" s="18" t="str">
        <f>IF(LEN('Contacts Data'!B2255)&gt;0, LEN('Contacts Data'!B2255) + LEN('Contacts Data'!C2255), "")</f>
        <v/>
      </c>
      <c r="C2816" s="18" t="str">
        <f>IF(LEN('Contacts Data'!E2255)&gt;20,LEN('Contacts Data'!E2255),"")</f>
        <v/>
      </c>
      <c r="D2816" s="18" t="str">
        <f>IF(LEN('Contacts Data'!F2255)&gt;20,LEN('Contacts Data'!F2255),"")</f>
        <v/>
      </c>
      <c r="E2816" s="18" t="str">
        <f>IF(LEN('Contacts Data'!G2255)&gt;20,LEN('Contacts Data'!G2255),"")</f>
        <v/>
      </c>
      <c r="F2816" s="18" t="str">
        <f>IF(LEN('Contacts Data'!H2255)&gt;60,LEN('Contacts Data'!H2255),"")</f>
        <v/>
      </c>
      <c r="G2816" s="18" t="str">
        <f>IF(LEN('Contacts Data'!I2255)&gt;128,LEN('Contacts Data'!I2255),"")</f>
        <v/>
      </c>
      <c r="H2816" s="18" t="str">
        <f>IF(LEN('Contacts Data'!J2255)&gt;60,LEN('Contacts Data'!J2255),"")</f>
        <v/>
      </c>
      <c r="I2816" s="18" t="str">
        <f>IF(LEN('Contacts Data'!K2255)&gt;30,LEN('Contacts Data'!K2255),"")</f>
        <v/>
      </c>
      <c r="J2816" s="18" t="str">
        <f>IF(LEN('Contacts Data'!L2255)&gt;2,LEN('Contacts Data'!L2255),"")</f>
        <v/>
      </c>
      <c r="K2816" s="18" t="str">
        <f>IF(LEN('Contacts Data'!M2255)&gt;16,LEN('Contacts Data'!M2255),"")</f>
        <v/>
      </c>
      <c r="L2816" s="18" t="str">
        <f>IF(LEN('Contacts Data'!D2255)&gt;128,LEN('Contacts Data'!D2255),"")</f>
        <v/>
      </c>
      <c r="M2816" s="18" t="str">
        <f>IF(LEN('Contacts Data'!O2255)&gt;1024,LEN('Contacts Data'!O2255),"")</f>
        <v/>
      </c>
      <c r="P2816" s="18" t="str">
        <f>IF(LEN('Matter Data'!A2248)&gt;0,LEN('Matter Data'!A2248)+LEN('Matter Data'!B2248),"")</f>
        <v/>
      </c>
      <c r="Q2816" s="18" t="str">
        <f>IF(LEN('Matter Data'!C2248)&gt;80,LEN('Matter Data'!C2248),"")</f>
        <v/>
      </c>
      <c r="R2816" s="18" t="str">
        <f>IF(LEN('Matter Data'!H2248)&gt;40,LEN('Matter Data'!H2248),"")</f>
        <v/>
      </c>
      <c r="S2816" s="21" t="b">
        <f>IF(LEN('Matter Data'!C2248)&gt;0,CONCATENATE('Matter Data'!A2248,'Matter Data'!B2248,'Matter Data'!C2248))</f>
        <v>0</v>
      </c>
      <c r="T2816" s="21">
        <f>IF(LEN('Matter Data'!C2248)&gt;0,COUNTIF($S$2:$S$5001,CONCATENATE('Matter Data'!A2248,'Matter Data'!B2248,'Matter Data'!C2248)),0)</f>
        <v>0</v>
      </c>
      <c r="U2816" s="22" t="str">
        <f>IF(LEN('Contacts Data'!B2255)&gt;0,'Contacts Data'!B2255,"")</f>
        <v/>
      </c>
      <c r="V2816" s="22" t="str">
        <f>IF(LEN('Contacts Data'!C2255)&gt;0,'Contacts Data'!C2255,"")</f>
        <v/>
      </c>
      <c r="W2816" s="22" t="str">
        <f>CONCATENATE(U2816, " ", V2816, " ", 'Contacts Data'!$A2255)</f>
        <v xml:space="preserve">  </v>
      </c>
      <c r="X2816" s="22" t="str">
        <f>CONCATENATE('Matter Data'!A2248, " ", 'Matter Data'!B2248, " ", "Client")</f>
        <v xml:space="preserve">  Client</v>
      </c>
      <c r="Y2816" s="19" t="str">
        <f t="shared" si="44"/>
        <v/>
      </c>
    </row>
    <row r="2817" spans="1:25" x14ac:dyDescent="0.25">
      <c r="A2817" s="18" t="str">
        <f>IF(LEN('Contacts Data'!A2256)&gt;20,LEN('Contacts Data'!A2256),"")</f>
        <v/>
      </c>
      <c r="B2817" s="18" t="str">
        <f>IF(LEN('Contacts Data'!B2256)&gt;0, LEN('Contacts Data'!B2256) + LEN('Contacts Data'!C2256), "")</f>
        <v/>
      </c>
      <c r="C2817" s="18" t="str">
        <f>IF(LEN('Contacts Data'!E2256)&gt;20,LEN('Contacts Data'!E2256),"")</f>
        <v/>
      </c>
      <c r="D2817" s="18" t="str">
        <f>IF(LEN('Contacts Data'!F2256)&gt;20,LEN('Contacts Data'!F2256),"")</f>
        <v/>
      </c>
      <c r="E2817" s="18" t="str">
        <f>IF(LEN('Contacts Data'!G2256)&gt;20,LEN('Contacts Data'!G2256),"")</f>
        <v/>
      </c>
      <c r="F2817" s="18" t="str">
        <f>IF(LEN('Contacts Data'!H2256)&gt;60,LEN('Contacts Data'!H2256),"")</f>
        <v/>
      </c>
      <c r="G2817" s="18" t="str">
        <f>IF(LEN('Contacts Data'!I2256)&gt;128,LEN('Contacts Data'!I2256),"")</f>
        <v/>
      </c>
      <c r="H2817" s="18" t="str">
        <f>IF(LEN('Contacts Data'!J2256)&gt;60,LEN('Contacts Data'!J2256),"")</f>
        <v/>
      </c>
      <c r="I2817" s="18" t="str">
        <f>IF(LEN('Contacts Data'!K2256)&gt;30,LEN('Contacts Data'!K2256),"")</f>
        <v/>
      </c>
      <c r="J2817" s="18" t="str">
        <f>IF(LEN('Contacts Data'!L2256)&gt;2,LEN('Contacts Data'!L2256),"")</f>
        <v/>
      </c>
      <c r="K2817" s="18" t="str">
        <f>IF(LEN('Contacts Data'!M2256)&gt;16,LEN('Contacts Data'!M2256),"")</f>
        <v/>
      </c>
      <c r="L2817" s="18" t="str">
        <f>IF(LEN('Contacts Data'!D2256)&gt;128,LEN('Contacts Data'!D2256),"")</f>
        <v/>
      </c>
      <c r="M2817" s="18" t="str">
        <f>IF(LEN('Contacts Data'!O2256)&gt;1024,LEN('Contacts Data'!O2256),"")</f>
        <v/>
      </c>
      <c r="P2817" s="18" t="str">
        <f>IF(LEN('Matter Data'!A2249)&gt;0,LEN('Matter Data'!A2249)+LEN('Matter Data'!B2249),"")</f>
        <v/>
      </c>
      <c r="Q2817" s="18" t="str">
        <f>IF(LEN('Matter Data'!C2249)&gt;80,LEN('Matter Data'!C2249),"")</f>
        <v/>
      </c>
      <c r="R2817" s="18" t="str">
        <f>IF(LEN('Matter Data'!H2249)&gt;40,LEN('Matter Data'!H2249),"")</f>
        <v/>
      </c>
      <c r="S2817" s="21" t="b">
        <f>IF(LEN('Matter Data'!C2249)&gt;0,CONCATENATE('Matter Data'!A2249,'Matter Data'!B2249,'Matter Data'!C2249))</f>
        <v>0</v>
      </c>
      <c r="T2817" s="21">
        <f>IF(LEN('Matter Data'!C2249)&gt;0,COUNTIF($S$2:$S$5001,CONCATENATE('Matter Data'!A2249,'Matter Data'!B2249,'Matter Data'!C2249)),0)</f>
        <v>0</v>
      </c>
      <c r="U2817" s="22" t="str">
        <f>IF(LEN('Contacts Data'!B2256)&gt;0,'Contacts Data'!B2256,"")</f>
        <v/>
      </c>
      <c r="V2817" s="22" t="str">
        <f>IF(LEN('Contacts Data'!C2256)&gt;0,'Contacts Data'!C2256,"")</f>
        <v/>
      </c>
      <c r="W2817" s="22" t="str">
        <f>CONCATENATE(U2817, " ", V2817, " ", 'Contacts Data'!$A2256)</f>
        <v xml:space="preserve">  </v>
      </c>
      <c r="X2817" s="22" t="str">
        <f>CONCATENATE('Matter Data'!A2249, " ", 'Matter Data'!B2249, " ", "Client")</f>
        <v xml:space="preserve">  Client</v>
      </c>
      <c r="Y2817" s="19" t="str">
        <f t="shared" si="44"/>
        <v/>
      </c>
    </row>
    <row r="2818" spans="1:25" x14ac:dyDescent="0.25">
      <c r="A2818" s="18" t="str">
        <f>IF(LEN('Contacts Data'!A2257)&gt;20,LEN('Contacts Data'!A2257),"")</f>
        <v/>
      </c>
      <c r="B2818" s="18" t="str">
        <f>IF(LEN('Contacts Data'!B2257)&gt;0, LEN('Contacts Data'!B2257) + LEN('Contacts Data'!C2257), "")</f>
        <v/>
      </c>
      <c r="C2818" s="18" t="str">
        <f>IF(LEN('Contacts Data'!E2257)&gt;20,LEN('Contacts Data'!E2257),"")</f>
        <v/>
      </c>
      <c r="D2818" s="18" t="str">
        <f>IF(LEN('Contacts Data'!F2257)&gt;20,LEN('Contacts Data'!F2257),"")</f>
        <v/>
      </c>
      <c r="E2818" s="18" t="str">
        <f>IF(LEN('Contacts Data'!G2257)&gt;20,LEN('Contacts Data'!G2257),"")</f>
        <v/>
      </c>
      <c r="F2818" s="18" t="str">
        <f>IF(LEN('Contacts Data'!H2257)&gt;60,LEN('Contacts Data'!H2257),"")</f>
        <v/>
      </c>
      <c r="G2818" s="18" t="str">
        <f>IF(LEN('Contacts Data'!I2257)&gt;128,LEN('Contacts Data'!I2257),"")</f>
        <v/>
      </c>
      <c r="H2818" s="18" t="str">
        <f>IF(LEN('Contacts Data'!J2257)&gt;60,LEN('Contacts Data'!J2257),"")</f>
        <v/>
      </c>
      <c r="I2818" s="18" t="str">
        <f>IF(LEN('Contacts Data'!K2257)&gt;30,LEN('Contacts Data'!K2257),"")</f>
        <v/>
      </c>
      <c r="J2818" s="18" t="str">
        <f>IF(LEN('Contacts Data'!L2257)&gt;2,LEN('Contacts Data'!L2257),"")</f>
        <v/>
      </c>
      <c r="K2818" s="18" t="str">
        <f>IF(LEN('Contacts Data'!M2257)&gt;16,LEN('Contacts Data'!M2257),"")</f>
        <v/>
      </c>
      <c r="L2818" s="18" t="str">
        <f>IF(LEN('Contacts Data'!D2257)&gt;128,LEN('Contacts Data'!D2257),"")</f>
        <v/>
      </c>
      <c r="M2818" s="18" t="str">
        <f>IF(LEN('Contacts Data'!O2257)&gt;1024,LEN('Contacts Data'!O2257),"")</f>
        <v/>
      </c>
      <c r="P2818" s="18" t="str">
        <f>IF(LEN('Matter Data'!A2250)&gt;0,LEN('Matter Data'!A2250)+LEN('Matter Data'!B2250),"")</f>
        <v/>
      </c>
      <c r="Q2818" s="18" t="str">
        <f>IF(LEN('Matter Data'!C2250)&gt;80,LEN('Matter Data'!C2250),"")</f>
        <v/>
      </c>
      <c r="R2818" s="18" t="str">
        <f>IF(LEN('Matter Data'!H2250)&gt;40,LEN('Matter Data'!H2250),"")</f>
        <v/>
      </c>
      <c r="S2818" s="21" t="b">
        <f>IF(LEN('Matter Data'!C2250)&gt;0,CONCATENATE('Matter Data'!A2250,'Matter Data'!B2250,'Matter Data'!C2250))</f>
        <v>0</v>
      </c>
      <c r="T2818" s="21">
        <f>IF(LEN('Matter Data'!C2250)&gt;0,COUNTIF($S$2:$S$5001,CONCATENATE('Matter Data'!A2250,'Matter Data'!B2250,'Matter Data'!C2250)),0)</f>
        <v>0</v>
      </c>
      <c r="U2818" s="22" t="str">
        <f>IF(LEN('Contacts Data'!B2257)&gt;0,'Contacts Data'!B2257,"")</f>
        <v/>
      </c>
      <c r="V2818" s="22" t="str">
        <f>IF(LEN('Contacts Data'!C2257)&gt;0,'Contacts Data'!C2257,"")</f>
        <v/>
      </c>
      <c r="W2818" s="22" t="str">
        <f>CONCATENATE(U2818, " ", V2818, " ", 'Contacts Data'!$A2257)</f>
        <v xml:space="preserve">  </v>
      </c>
      <c r="X2818" s="22" t="str">
        <f>CONCATENATE('Matter Data'!A2250, " ", 'Matter Data'!B2250, " ", "Client")</f>
        <v xml:space="preserve">  Client</v>
      </c>
      <c r="Y2818" s="19" t="str">
        <f t="shared" si="44"/>
        <v/>
      </c>
    </row>
    <row r="2819" spans="1:25" x14ac:dyDescent="0.25">
      <c r="A2819" s="18" t="str">
        <f>IF(LEN('Contacts Data'!A2258)&gt;20,LEN('Contacts Data'!A2258),"")</f>
        <v/>
      </c>
      <c r="B2819" s="18" t="str">
        <f>IF(LEN('Contacts Data'!B2258)&gt;0, LEN('Contacts Data'!B2258) + LEN('Contacts Data'!C2258), "")</f>
        <v/>
      </c>
      <c r="C2819" s="18" t="str">
        <f>IF(LEN('Contacts Data'!E2258)&gt;20,LEN('Contacts Data'!E2258),"")</f>
        <v/>
      </c>
      <c r="D2819" s="18" t="str">
        <f>IF(LEN('Contacts Data'!F2258)&gt;20,LEN('Contacts Data'!F2258),"")</f>
        <v/>
      </c>
      <c r="E2819" s="18" t="str">
        <f>IF(LEN('Contacts Data'!G2258)&gt;20,LEN('Contacts Data'!G2258),"")</f>
        <v/>
      </c>
      <c r="F2819" s="18" t="str">
        <f>IF(LEN('Contacts Data'!H2258)&gt;60,LEN('Contacts Data'!H2258),"")</f>
        <v/>
      </c>
      <c r="G2819" s="18" t="str">
        <f>IF(LEN('Contacts Data'!I2258)&gt;128,LEN('Contacts Data'!I2258),"")</f>
        <v/>
      </c>
      <c r="H2819" s="18" t="str">
        <f>IF(LEN('Contacts Data'!J2258)&gt;60,LEN('Contacts Data'!J2258),"")</f>
        <v/>
      </c>
      <c r="I2819" s="18" t="str">
        <f>IF(LEN('Contacts Data'!K2258)&gt;30,LEN('Contacts Data'!K2258),"")</f>
        <v/>
      </c>
      <c r="J2819" s="18" t="str">
        <f>IF(LEN('Contacts Data'!L2258)&gt;2,LEN('Contacts Data'!L2258),"")</f>
        <v/>
      </c>
      <c r="K2819" s="18" t="str">
        <f>IF(LEN('Contacts Data'!M2258)&gt;16,LEN('Contacts Data'!M2258),"")</f>
        <v/>
      </c>
      <c r="L2819" s="18" t="str">
        <f>IF(LEN('Contacts Data'!D2258)&gt;128,LEN('Contacts Data'!D2258),"")</f>
        <v/>
      </c>
      <c r="M2819" s="18" t="str">
        <f>IF(LEN('Contacts Data'!O2258)&gt;1024,LEN('Contacts Data'!O2258),"")</f>
        <v/>
      </c>
      <c r="P2819" s="18" t="str">
        <f>IF(LEN('Matter Data'!A2251)&gt;0,LEN('Matter Data'!A2251)+LEN('Matter Data'!B2251),"")</f>
        <v/>
      </c>
      <c r="Q2819" s="18" t="str">
        <f>IF(LEN('Matter Data'!C2251)&gt;80,LEN('Matter Data'!C2251),"")</f>
        <v/>
      </c>
      <c r="R2819" s="18" t="str">
        <f>IF(LEN('Matter Data'!H2251)&gt;40,LEN('Matter Data'!H2251),"")</f>
        <v/>
      </c>
      <c r="S2819" s="21" t="b">
        <f>IF(LEN('Matter Data'!C2251)&gt;0,CONCATENATE('Matter Data'!A2251,'Matter Data'!B2251,'Matter Data'!C2251))</f>
        <v>0</v>
      </c>
      <c r="T2819" s="21">
        <f>IF(LEN('Matter Data'!C2251)&gt;0,COUNTIF($S$2:$S$5001,CONCATENATE('Matter Data'!A2251,'Matter Data'!B2251,'Matter Data'!C2251)),0)</f>
        <v>0</v>
      </c>
      <c r="U2819" s="22" t="str">
        <f>IF(LEN('Contacts Data'!B2258)&gt;0,'Contacts Data'!B2258,"")</f>
        <v/>
      </c>
      <c r="V2819" s="22" t="str">
        <f>IF(LEN('Contacts Data'!C2258)&gt;0,'Contacts Data'!C2258,"")</f>
        <v/>
      </c>
      <c r="W2819" s="22" t="str">
        <f>CONCATENATE(U2819, " ", V2819, " ", 'Contacts Data'!$A2258)</f>
        <v xml:space="preserve">  </v>
      </c>
      <c r="X2819" s="22" t="str">
        <f>CONCATENATE('Matter Data'!A2251, " ", 'Matter Data'!B2251, " ", "Client")</f>
        <v xml:space="preserve">  Client</v>
      </c>
      <c r="Y2819" s="19" t="str">
        <f t="shared" si="44"/>
        <v/>
      </c>
    </row>
    <row r="2820" spans="1:25" x14ac:dyDescent="0.25">
      <c r="A2820" s="18" t="str">
        <f>IF(LEN('Contacts Data'!A2259)&gt;20,LEN('Contacts Data'!A2259),"")</f>
        <v/>
      </c>
      <c r="B2820" s="18" t="str">
        <f>IF(LEN('Contacts Data'!B2259)&gt;0, LEN('Contacts Data'!B2259) + LEN('Contacts Data'!C2259), "")</f>
        <v/>
      </c>
      <c r="C2820" s="18" t="str">
        <f>IF(LEN('Contacts Data'!E2259)&gt;20,LEN('Contacts Data'!E2259),"")</f>
        <v/>
      </c>
      <c r="D2820" s="18" t="str">
        <f>IF(LEN('Contacts Data'!F2259)&gt;20,LEN('Contacts Data'!F2259),"")</f>
        <v/>
      </c>
      <c r="E2820" s="18" t="str">
        <f>IF(LEN('Contacts Data'!G2259)&gt;20,LEN('Contacts Data'!G2259),"")</f>
        <v/>
      </c>
      <c r="F2820" s="18" t="str">
        <f>IF(LEN('Contacts Data'!H2259)&gt;60,LEN('Contacts Data'!H2259),"")</f>
        <v/>
      </c>
      <c r="G2820" s="18" t="str">
        <f>IF(LEN('Contacts Data'!I2259)&gt;128,LEN('Contacts Data'!I2259),"")</f>
        <v/>
      </c>
      <c r="H2820" s="18" t="str">
        <f>IF(LEN('Contacts Data'!J2259)&gt;60,LEN('Contacts Data'!J2259),"")</f>
        <v/>
      </c>
      <c r="I2820" s="18" t="str">
        <f>IF(LEN('Contacts Data'!K2259)&gt;30,LEN('Contacts Data'!K2259),"")</f>
        <v/>
      </c>
      <c r="J2820" s="18" t="str">
        <f>IF(LEN('Contacts Data'!L2259)&gt;2,LEN('Contacts Data'!L2259),"")</f>
        <v/>
      </c>
      <c r="K2820" s="18" t="str">
        <f>IF(LEN('Contacts Data'!M2259)&gt;16,LEN('Contacts Data'!M2259),"")</f>
        <v/>
      </c>
      <c r="L2820" s="18" t="str">
        <f>IF(LEN('Contacts Data'!D2259)&gt;128,LEN('Contacts Data'!D2259),"")</f>
        <v/>
      </c>
      <c r="M2820" s="18" t="str">
        <f>IF(LEN('Contacts Data'!O2259)&gt;1024,LEN('Contacts Data'!O2259),"")</f>
        <v/>
      </c>
      <c r="P2820" s="18" t="str">
        <f>IF(LEN('Matter Data'!A2252)&gt;0,LEN('Matter Data'!A2252)+LEN('Matter Data'!B2252),"")</f>
        <v/>
      </c>
      <c r="Q2820" s="18" t="str">
        <f>IF(LEN('Matter Data'!C2252)&gt;80,LEN('Matter Data'!C2252),"")</f>
        <v/>
      </c>
      <c r="R2820" s="18" t="str">
        <f>IF(LEN('Matter Data'!H2252)&gt;40,LEN('Matter Data'!H2252),"")</f>
        <v/>
      </c>
      <c r="S2820" s="21" t="b">
        <f>IF(LEN('Matter Data'!C2252)&gt;0,CONCATENATE('Matter Data'!A2252,'Matter Data'!B2252,'Matter Data'!C2252))</f>
        <v>0</v>
      </c>
      <c r="T2820" s="21">
        <f>IF(LEN('Matter Data'!C2252)&gt;0,COUNTIF($S$2:$S$5001,CONCATENATE('Matter Data'!A2252,'Matter Data'!B2252,'Matter Data'!C2252)),0)</f>
        <v>0</v>
      </c>
      <c r="U2820" s="22" t="str">
        <f>IF(LEN('Contacts Data'!B2259)&gt;0,'Contacts Data'!B2259,"")</f>
        <v/>
      </c>
      <c r="V2820" s="22" t="str">
        <f>IF(LEN('Contacts Data'!C2259)&gt;0,'Contacts Data'!C2259,"")</f>
        <v/>
      </c>
      <c r="W2820" s="22" t="str">
        <f>CONCATENATE(U2820, " ", V2820, " ", 'Contacts Data'!$A2259)</f>
        <v xml:space="preserve">  </v>
      </c>
      <c r="X2820" s="22" t="str">
        <f>CONCATENATE('Matter Data'!A2252, " ", 'Matter Data'!B2252, " ", "Client")</f>
        <v xml:space="preserve">  Client</v>
      </c>
      <c r="Y2820" s="19" t="str">
        <f t="shared" si="44"/>
        <v/>
      </c>
    </row>
    <row r="2821" spans="1:25" x14ac:dyDescent="0.25">
      <c r="A2821" s="18" t="str">
        <f>IF(LEN('Contacts Data'!A2260)&gt;20,LEN('Contacts Data'!A2260),"")</f>
        <v/>
      </c>
      <c r="B2821" s="18" t="str">
        <f>IF(LEN('Contacts Data'!B2260)&gt;0, LEN('Contacts Data'!B2260) + LEN('Contacts Data'!C2260), "")</f>
        <v/>
      </c>
      <c r="C2821" s="18" t="str">
        <f>IF(LEN('Contacts Data'!E2260)&gt;20,LEN('Contacts Data'!E2260),"")</f>
        <v/>
      </c>
      <c r="D2821" s="18" t="str">
        <f>IF(LEN('Contacts Data'!F2260)&gt;20,LEN('Contacts Data'!F2260),"")</f>
        <v/>
      </c>
      <c r="E2821" s="18" t="str">
        <f>IF(LEN('Contacts Data'!G2260)&gt;20,LEN('Contacts Data'!G2260),"")</f>
        <v/>
      </c>
      <c r="F2821" s="18" t="str">
        <f>IF(LEN('Contacts Data'!H2260)&gt;60,LEN('Contacts Data'!H2260),"")</f>
        <v/>
      </c>
      <c r="G2821" s="18" t="str">
        <f>IF(LEN('Contacts Data'!I2260)&gt;128,LEN('Contacts Data'!I2260),"")</f>
        <v/>
      </c>
      <c r="H2821" s="18" t="str">
        <f>IF(LEN('Contacts Data'!J2260)&gt;60,LEN('Contacts Data'!J2260),"")</f>
        <v/>
      </c>
      <c r="I2821" s="18" t="str">
        <f>IF(LEN('Contacts Data'!K2260)&gt;30,LEN('Contacts Data'!K2260),"")</f>
        <v/>
      </c>
      <c r="J2821" s="18" t="str">
        <f>IF(LEN('Contacts Data'!L2260)&gt;2,LEN('Contacts Data'!L2260),"")</f>
        <v/>
      </c>
      <c r="K2821" s="18" t="str">
        <f>IF(LEN('Contacts Data'!M2260)&gt;16,LEN('Contacts Data'!M2260),"")</f>
        <v/>
      </c>
      <c r="L2821" s="18" t="str">
        <f>IF(LEN('Contacts Data'!D2260)&gt;128,LEN('Contacts Data'!D2260),"")</f>
        <v/>
      </c>
      <c r="M2821" s="18" t="str">
        <f>IF(LEN('Contacts Data'!O2260)&gt;1024,LEN('Contacts Data'!O2260),"")</f>
        <v/>
      </c>
      <c r="P2821" s="18" t="str">
        <f>IF(LEN('Matter Data'!A2253)&gt;0,LEN('Matter Data'!A2253)+LEN('Matter Data'!B2253),"")</f>
        <v/>
      </c>
      <c r="Q2821" s="18" t="str">
        <f>IF(LEN('Matter Data'!C2253)&gt;80,LEN('Matter Data'!C2253),"")</f>
        <v/>
      </c>
      <c r="R2821" s="18" t="str">
        <f>IF(LEN('Matter Data'!H2253)&gt;40,LEN('Matter Data'!H2253),"")</f>
        <v/>
      </c>
      <c r="S2821" s="21" t="b">
        <f>IF(LEN('Matter Data'!C2253)&gt;0,CONCATENATE('Matter Data'!A2253,'Matter Data'!B2253,'Matter Data'!C2253))</f>
        <v>0</v>
      </c>
      <c r="T2821" s="21">
        <f>IF(LEN('Matter Data'!C2253)&gt;0,COUNTIF($S$2:$S$5001,CONCATENATE('Matter Data'!A2253,'Matter Data'!B2253,'Matter Data'!C2253)),0)</f>
        <v>0</v>
      </c>
      <c r="U2821" s="22" t="str">
        <f>IF(LEN('Contacts Data'!B2260)&gt;0,'Contacts Data'!B2260,"")</f>
        <v/>
      </c>
      <c r="V2821" s="22" t="str">
        <f>IF(LEN('Contacts Data'!C2260)&gt;0,'Contacts Data'!C2260,"")</f>
        <v/>
      </c>
      <c r="W2821" s="22" t="str">
        <f>CONCATENATE(U2821, " ", V2821, " ", 'Contacts Data'!$A2260)</f>
        <v xml:space="preserve">  </v>
      </c>
      <c r="X2821" s="22" t="str">
        <f>CONCATENATE('Matter Data'!A2253, " ", 'Matter Data'!B2253, " ", "Client")</f>
        <v xml:space="preserve">  Client</v>
      </c>
      <c r="Y2821" s="19" t="str">
        <f t="shared" si="44"/>
        <v/>
      </c>
    </row>
    <row r="2822" spans="1:25" x14ac:dyDescent="0.25">
      <c r="A2822" s="18" t="str">
        <f>IF(LEN('Contacts Data'!A2261)&gt;20,LEN('Contacts Data'!A2261),"")</f>
        <v/>
      </c>
      <c r="B2822" s="18" t="str">
        <f>IF(LEN('Contacts Data'!B2261)&gt;0, LEN('Contacts Data'!B2261) + LEN('Contacts Data'!C2261), "")</f>
        <v/>
      </c>
      <c r="C2822" s="18" t="str">
        <f>IF(LEN('Contacts Data'!E2261)&gt;20,LEN('Contacts Data'!E2261),"")</f>
        <v/>
      </c>
      <c r="D2822" s="18" t="str">
        <f>IF(LEN('Contacts Data'!F2261)&gt;20,LEN('Contacts Data'!F2261),"")</f>
        <v/>
      </c>
      <c r="E2822" s="18" t="str">
        <f>IF(LEN('Contacts Data'!G2261)&gt;20,LEN('Contacts Data'!G2261),"")</f>
        <v/>
      </c>
      <c r="F2822" s="18" t="str">
        <f>IF(LEN('Contacts Data'!H2261)&gt;60,LEN('Contacts Data'!H2261),"")</f>
        <v/>
      </c>
      <c r="G2822" s="18" t="str">
        <f>IF(LEN('Contacts Data'!I2261)&gt;128,LEN('Contacts Data'!I2261),"")</f>
        <v/>
      </c>
      <c r="H2822" s="18" t="str">
        <f>IF(LEN('Contacts Data'!J2261)&gt;60,LEN('Contacts Data'!J2261),"")</f>
        <v/>
      </c>
      <c r="I2822" s="18" t="str">
        <f>IF(LEN('Contacts Data'!K2261)&gt;30,LEN('Contacts Data'!K2261),"")</f>
        <v/>
      </c>
      <c r="J2822" s="18" t="str">
        <f>IF(LEN('Contacts Data'!L2261)&gt;2,LEN('Contacts Data'!L2261),"")</f>
        <v/>
      </c>
      <c r="K2822" s="18" t="str">
        <f>IF(LEN('Contacts Data'!M2261)&gt;16,LEN('Contacts Data'!M2261),"")</f>
        <v/>
      </c>
      <c r="L2822" s="18" t="str">
        <f>IF(LEN('Contacts Data'!D2261)&gt;128,LEN('Contacts Data'!D2261),"")</f>
        <v/>
      </c>
      <c r="M2822" s="18" t="str">
        <f>IF(LEN('Contacts Data'!O2261)&gt;1024,LEN('Contacts Data'!O2261),"")</f>
        <v/>
      </c>
      <c r="P2822" s="18" t="str">
        <f>IF(LEN('Matter Data'!A2254)&gt;0,LEN('Matter Data'!A2254)+LEN('Matter Data'!B2254),"")</f>
        <v/>
      </c>
      <c r="Q2822" s="18" t="str">
        <f>IF(LEN('Matter Data'!C2254)&gt;80,LEN('Matter Data'!C2254),"")</f>
        <v/>
      </c>
      <c r="R2822" s="18" t="str">
        <f>IF(LEN('Matter Data'!H2254)&gt;40,LEN('Matter Data'!H2254),"")</f>
        <v/>
      </c>
      <c r="S2822" s="21" t="b">
        <f>IF(LEN('Matter Data'!C2254)&gt;0,CONCATENATE('Matter Data'!A2254,'Matter Data'!B2254,'Matter Data'!C2254))</f>
        <v>0</v>
      </c>
      <c r="T2822" s="21">
        <f>IF(LEN('Matter Data'!C2254)&gt;0,COUNTIF($S$2:$S$5001,CONCATENATE('Matter Data'!A2254,'Matter Data'!B2254,'Matter Data'!C2254)),0)</f>
        <v>0</v>
      </c>
      <c r="U2822" s="22" t="str">
        <f>IF(LEN('Contacts Data'!B2261)&gt;0,'Contacts Data'!B2261,"")</f>
        <v/>
      </c>
      <c r="V2822" s="22" t="str">
        <f>IF(LEN('Contacts Data'!C2261)&gt;0,'Contacts Data'!C2261,"")</f>
        <v/>
      </c>
      <c r="W2822" s="22" t="str">
        <f>CONCATENATE(U2822, " ", V2822, " ", 'Contacts Data'!$A2261)</f>
        <v xml:space="preserve">  </v>
      </c>
      <c r="X2822" s="22" t="str">
        <f>CONCATENATE('Matter Data'!A2254, " ", 'Matter Data'!B2254, " ", "Client")</f>
        <v xml:space="preserve">  Client</v>
      </c>
      <c r="Y2822" s="19" t="str">
        <f t="shared" si="44"/>
        <v/>
      </c>
    </row>
    <row r="2823" spans="1:25" x14ac:dyDescent="0.25">
      <c r="A2823" s="18" t="str">
        <f>IF(LEN('Contacts Data'!A2262)&gt;20,LEN('Contacts Data'!A2262),"")</f>
        <v/>
      </c>
      <c r="B2823" s="18" t="str">
        <f>IF(LEN('Contacts Data'!B2262)&gt;0, LEN('Contacts Data'!B2262) + LEN('Contacts Data'!C2262), "")</f>
        <v/>
      </c>
      <c r="C2823" s="18" t="str">
        <f>IF(LEN('Contacts Data'!E2262)&gt;20,LEN('Contacts Data'!E2262),"")</f>
        <v/>
      </c>
      <c r="D2823" s="18" t="str">
        <f>IF(LEN('Contacts Data'!F2262)&gt;20,LEN('Contacts Data'!F2262),"")</f>
        <v/>
      </c>
      <c r="E2823" s="18" t="str">
        <f>IF(LEN('Contacts Data'!G2262)&gt;20,LEN('Contacts Data'!G2262),"")</f>
        <v/>
      </c>
      <c r="F2823" s="18" t="str">
        <f>IF(LEN('Contacts Data'!H2262)&gt;60,LEN('Contacts Data'!H2262),"")</f>
        <v/>
      </c>
      <c r="G2823" s="18" t="str">
        <f>IF(LEN('Contacts Data'!I2262)&gt;128,LEN('Contacts Data'!I2262),"")</f>
        <v/>
      </c>
      <c r="H2823" s="18" t="str">
        <f>IF(LEN('Contacts Data'!J2262)&gt;60,LEN('Contacts Data'!J2262),"")</f>
        <v/>
      </c>
      <c r="I2823" s="18" t="str">
        <f>IF(LEN('Contacts Data'!K2262)&gt;30,LEN('Contacts Data'!K2262),"")</f>
        <v/>
      </c>
      <c r="J2823" s="18" t="str">
        <f>IF(LEN('Contacts Data'!L2262)&gt;2,LEN('Contacts Data'!L2262),"")</f>
        <v/>
      </c>
      <c r="K2823" s="18" t="str">
        <f>IF(LEN('Contacts Data'!M2262)&gt;16,LEN('Contacts Data'!M2262),"")</f>
        <v/>
      </c>
      <c r="L2823" s="18" t="str">
        <f>IF(LEN('Contacts Data'!D2262)&gt;128,LEN('Contacts Data'!D2262),"")</f>
        <v/>
      </c>
      <c r="M2823" s="18" t="str">
        <f>IF(LEN('Contacts Data'!O2262)&gt;1024,LEN('Contacts Data'!O2262),"")</f>
        <v/>
      </c>
      <c r="P2823" s="18" t="str">
        <f>IF(LEN('Matter Data'!A2255)&gt;0,LEN('Matter Data'!A2255)+LEN('Matter Data'!B2255),"")</f>
        <v/>
      </c>
      <c r="Q2823" s="18" t="str">
        <f>IF(LEN('Matter Data'!C2255)&gt;80,LEN('Matter Data'!C2255),"")</f>
        <v/>
      </c>
      <c r="R2823" s="18" t="str">
        <f>IF(LEN('Matter Data'!H2255)&gt;40,LEN('Matter Data'!H2255),"")</f>
        <v/>
      </c>
      <c r="S2823" s="21" t="b">
        <f>IF(LEN('Matter Data'!C2255)&gt;0,CONCATENATE('Matter Data'!A2255,'Matter Data'!B2255,'Matter Data'!C2255))</f>
        <v>0</v>
      </c>
      <c r="T2823" s="21">
        <f>IF(LEN('Matter Data'!C2255)&gt;0,COUNTIF($S$2:$S$5001,CONCATENATE('Matter Data'!A2255,'Matter Data'!B2255,'Matter Data'!C2255)),0)</f>
        <v>0</v>
      </c>
      <c r="U2823" s="22" t="str">
        <f>IF(LEN('Contacts Data'!B2262)&gt;0,'Contacts Data'!B2262,"")</f>
        <v/>
      </c>
      <c r="V2823" s="22" t="str">
        <f>IF(LEN('Contacts Data'!C2262)&gt;0,'Contacts Data'!C2262,"")</f>
        <v/>
      </c>
      <c r="W2823" s="22" t="str">
        <f>CONCATENATE(U2823, " ", V2823, " ", 'Contacts Data'!$A2262)</f>
        <v xml:space="preserve">  </v>
      </c>
      <c r="X2823" s="22" t="str">
        <f>CONCATENATE('Matter Data'!A2255, " ", 'Matter Data'!B2255, " ", "Client")</f>
        <v xml:space="preserve">  Client</v>
      </c>
      <c r="Y2823" s="19" t="str">
        <f t="shared" si="44"/>
        <v/>
      </c>
    </row>
    <row r="2824" spans="1:25" x14ac:dyDescent="0.25">
      <c r="A2824" s="18" t="str">
        <f>IF(LEN('Contacts Data'!A2263)&gt;20,LEN('Contacts Data'!A2263),"")</f>
        <v/>
      </c>
      <c r="B2824" s="18" t="str">
        <f>IF(LEN('Contacts Data'!B2263)&gt;0, LEN('Contacts Data'!B2263) + LEN('Contacts Data'!C2263), "")</f>
        <v/>
      </c>
      <c r="C2824" s="18" t="str">
        <f>IF(LEN('Contacts Data'!E2263)&gt;20,LEN('Contacts Data'!E2263),"")</f>
        <v/>
      </c>
      <c r="D2824" s="18" t="str">
        <f>IF(LEN('Contacts Data'!F2263)&gt;20,LEN('Contacts Data'!F2263),"")</f>
        <v/>
      </c>
      <c r="E2824" s="18" t="str">
        <f>IF(LEN('Contacts Data'!G2263)&gt;20,LEN('Contacts Data'!G2263),"")</f>
        <v/>
      </c>
      <c r="F2824" s="18" t="str">
        <f>IF(LEN('Contacts Data'!H2263)&gt;60,LEN('Contacts Data'!H2263),"")</f>
        <v/>
      </c>
      <c r="G2824" s="18" t="str">
        <f>IF(LEN('Contacts Data'!I2263)&gt;128,LEN('Contacts Data'!I2263),"")</f>
        <v/>
      </c>
      <c r="H2824" s="18" t="str">
        <f>IF(LEN('Contacts Data'!J2263)&gt;60,LEN('Contacts Data'!J2263),"")</f>
        <v/>
      </c>
      <c r="I2824" s="18" t="str">
        <f>IF(LEN('Contacts Data'!K2263)&gt;30,LEN('Contacts Data'!K2263),"")</f>
        <v/>
      </c>
      <c r="J2824" s="18" t="str">
        <f>IF(LEN('Contacts Data'!L2263)&gt;2,LEN('Contacts Data'!L2263),"")</f>
        <v/>
      </c>
      <c r="K2824" s="18" t="str">
        <f>IF(LEN('Contacts Data'!M2263)&gt;16,LEN('Contacts Data'!M2263),"")</f>
        <v/>
      </c>
      <c r="L2824" s="18" t="str">
        <f>IF(LEN('Contacts Data'!D2263)&gt;128,LEN('Contacts Data'!D2263),"")</f>
        <v/>
      </c>
      <c r="M2824" s="18" t="str">
        <f>IF(LEN('Contacts Data'!O2263)&gt;1024,LEN('Contacts Data'!O2263),"")</f>
        <v/>
      </c>
      <c r="P2824" s="18" t="str">
        <f>IF(LEN('Matter Data'!A2256)&gt;0,LEN('Matter Data'!A2256)+LEN('Matter Data'!B2256),"")</f>
        <v/>
      </c>
      <c r="Q2824" s="18" t="str">
        <f>IF(LEN('Matter Data'!C2256)&gt;80,LEN('Matter Data'!C2256),"")</f>
        <v/>
      </c>
      <c r="R2824" s="18" t="str">
        <f>IF(LEN('Matter Data'!H2256)&gt;40,LEN('Matter Data'!H2256),"")</f>
        <v/>
      </c>
      <c r="S2824" s="21" t="b">
        <f>IF(LEN('Matter Data'!C2256)&gt;0,CONCATENATE('Matter Data'!A2256,'Matter Data'!B2256,'Matter Data'!C2256))</f>
        <v>0</v>
      </c>
      <c r="T2824" s="21">
        <f>IF(LEN('Matter Data'!C2256)&gt;0,COUNTIF($S$2:$S$5001,CONCATENATE('Matter Data'!A2256,'Matter Data'!B2256,'Matter Data'!C2256)),0)</f>
        <v>0</v>
      </c>
      <c r="U2824" s="22" t="str">
        <f>IF(LEN('Contacts Data'!B2263)&gt;0,'Contacts Data'!B2263,"")</f>
        <v/>
      </c>
      <c r="V2824" s="22" t="str">
        <f>IF(LEN('Contacts Data'!C2263)&gt;0,'Contacts Data'!C2263,"")</f>
        <v/>
      </c>
      <c r="W2824" s="22" t="str">
        <f>CONCATENATE(U2824, " ", V2824, " ", 'Contacts Data'!$A2263)</f>
        <v xml:space="preserve">  </v>
      </c>
      <c r="X2824" s="22" t="str">
        <f>CONCATENATE('Matter Data'!A2256, " ", 'Matter Data'!B2256, " ", "Client")</f>
        <v xml:space="preserve">  Client</v>
      </c>
      <c r="Y2824" s="19" t="str">
        <f t="shared" si="44"/>
        <v/>
      </c>
    </row>
    <row r="2825" spans="1:25" x14ac:dyDescent="0.25">
      <c r="A2825" s="18" t="str">
        <f>IF(LEN('Contacts Data'!A2264)&gt;20,LEN('Contacts Data'!A2264),"")</f>
        <v/>
      </c>
      <c r="B2825" s="18" t="str">
        <f>IF(LEN('Contacts Data'!B2264)&gt;0, LEN('Contacts Data'!B2264) + LEN('Contacts Data'!C2264), "")</f>
        <v/>
      </c>
      <c r="C2825" s="18" t="str">
        <f>IF(LEN('Contacts Data'!E2264)&gt;20,LEN('Contacts Data'!E2264),"")</f>
        <v/>
      </c>
      <c r="D2825" s="18" t="str">
        <f>IF(LEN('Contacts Data'!F2264)&gt;20,LEN('Contacts Data'!F2264),"")</f>
        <v/>
      </c>
      <c r="E2825" s="18" t="str">
        <f>IF(LEN('Contacts Data'!G2264)&gt;20,LEN('Contacts Data'!G2264),"")</f>
        <v/>
      </c>
      <c r="F2825" s="18" t="str">
        <f>IF(LEN('Contacts Data'!H2264)&gt;60,LEN('Contacts Data'!H2264),"")</f>
        <v/>
      </c>
      <c r="G2825" s="18" t="str">
        <f>IF(LEN('Contacts Data'!I2264)&gt;128,LEN('Contacts Data'!I2264),"")</f>
        <v/>
      </c>
      <c r="H2825" s="18" t="str">
        <f>IF(LEN('Contacts Data'!J2264)&gt;60,LEN('Contacts Data'!J2264),"")</f>
        <v/>
      </c>
      <c r="I2825" s="18" t="str">
        <f>IF(LEN('Contacts Data'!K2264)&gt;30,LEN('Contacts Data'!K2264),"")</f>
        <v/>
      </c>
      <c r="J2825" s="18" t="str">
        <f>IF(LEN('Contacts Data'!L2264)&gt;2,LEN('Contacts Data'!L2264),"")</f>
        <v/>
      </c>
      <c r="K2825" s="18" t="str">
        <f>IF(LEN('Contacts Data'!M2264)&gt;16,LEN('Contacts Data'!M2264),"")</f>
        <v/>
      </c>
      <c r="L2825" s="18" t="str">
        <f>IF(LEN('Contacts Data'!D2264)&gt;128,LEN('Contacts Data'!D2264),"")</f>
        <v/>
      </c>
      <c r="M2825" s="18" t="str">
        <f>IF(LEN('Contacts Data'!O2264)&gt;1024,LEN('Contacts Data'!O2264),"")</f>
        <v/>
      </c>
      <c r="P2825" s="18" t="str">
        <f>IF(LEN('Matter Data'!A2257)&gt;0,LEN('Matter Data'!A2257)+LEN('Matter Data'!B2257),"")</f>
        <v/>
      </c>
      <c r="Q2825" s="18" t="str">
        <f>IF(LEN('Matter Data'!C2257)&gt;80,LEN('Matter Data'!C2257),"")</f>
        <v/>
      </c>
      <c r="R2825" s="18" t="str">
        <f>IF(LEN('Matter Data'!H2257)&gt;40,LEN('Matter Data'!H2257),"")</f>
        <v/>
      </c>
      <c r="S2825" s="21" t="b">
        <f>IF(LEN('Matter Data'!C2257)&gt;0,CONCATENATE('Matter Data'!A2257,'Matter Data'!B2257,'Matter Data'!C2257))</f>
        <v>0</v>
      </c>
      <c r="T2825" s="21">
        <f>IF(LEN('Matter Data'!C2257)&gt;0,COUNTIF($S$2:$S$5001,CONCATENATE('Matter Data'!A2257,'Matter Data'!B2257,'Matter Data'!C2257)),0)</f>
        <v>0</v>
      </c>
      <c r="U2825" s="22" t="str">
        <f>IF(LEN('Contacts Data'!B2264)&gt;0,'Contacts Data'!B2264,"")</f>
        <v/>
      </c>
      <c r="V2825" s="22" t="str">
        <f>IF(LEN('Contacts Data'!C2264)&gt;0,'Contacts Data'!C2264,"")</f>
        <v/>
      </c>
      <c r="W2825" s="22" t="str">
        <f>CONCATENATE(U2825, " ", V2825, " ", 'Contacts Data'!$A2264)</f>
        <v xml:space="preserve">  </v>
      </c>
      <c r="X2825" s="22" t="str">
        <f>CONCATENATE('Matter Data'!A2257, " ", 'Matter Data'!B2257, " ", "Client")</f>
        <v xml:space="preserve">  Client</v>
      </c>
      <c r="Y2825" s="19" t="str">
        <f t="shared" si="44"/>
        <v/>
      </c>
    </row>
    <row r="2826" spans="1:25" x14ac:dyDescent="0.25">
      <c r="A2826" s="18" t="str">
        <f>IF(LEN('Contacts Data'!A2265)&gt;20,LEN('Contacts Data'!A2265),"")</f>
        <v/>
      </c>
      <c r="B2826" s="18" t="str">
        <f>IF(LEN('Contacts Data'!B2265)&gt;0, LEN('Contacts Data'!B2265) + LEN('Contacts Data'!C2265), "")</f>
        <v/>
      </c>
      <c r="C2826" s="18" t="str">
        <f>IF(LEN('Contacts Data'!E2265)&gt;20,LEN('Contacts Data'!E2265),"")</f>
        <v/>
      </c>
      <c r="D2826" s="18" t="str">
        <f>IF(LEN('Contacts Data'!F2265)&gt;20,LEN('Contacts Data'!F2265),"")</f>
        <v/>
      </c>
      <c r="E2826" s="18" t="str">
        <f>IF(LEN('Contacts Data'!G2265)&gt;20,LEN('Contacts Data'!G2265),"")</f>
        <v/>
      </c>
      <c r="F2826" s="18" t="str">
        <f>IF(LEN('Contacts Data'!H2265)&gt;60,LEN('Contacts Data'!H2265),"")</f>
        <v/>
      </c>
      <c r="G2826" s="18" t="str">
        <f>IF(LEN('Contacts Data'!I2265)&gt;128,LEN('Contacts Data'!I2265),"")</f>
        <v/>
      </c>
      <c r="H2826" s="18" t="str">
        <f>IF(LEN('Contacts Data'!J2265)&gt;60,LEN('Contacts Data'!J2265),"")</f>
        <v/>
      </c>
      <c r="I2826" s="18" t="str">
        <f>IF(LEN('Contacts Data'!K2265)&gt;30,LEN('Contacts Data'!K2265),"")</f>
        <v/>
      </c>
      <c r="J2826" s="18" t="str">
        <f>IF(LEN('Contacts Data'!L2265)&gt;2,LEN('Contacts Data'!L2265),"")</f>
        <v/>
      </c>
      <c r="K2826" s="18" t="str">
        <f>IF(LEN('Contacts Data'!M2265)&gt;16,LEN('Contacts Data'!M2265),"")</f>
        <v/>
      </c>
      <c r="L2826" s="18" t="str">
        <f>IF(LEN('Contacts Data'!D2265)&gt;128,LEN('Contacts Data'!D2265),"")</f>
        <v/>
      </c>
      <c r="M2826" s="18" t="str">
        <f>IF(LEN('Contacts Data'!O2265)&gt;1024,LEN('Contacts Data'!O2265),"")</f>
        <v/>
      </c>
      <c r="P2826" s="18" t="str">
        <f>IF(LEN('Matter Data'!A2258)&gt;0,LEN('Matter Data'!A2258)+LEN('Matter Data'!B2258),"")</f>
        <v/>
      </c>
      <c r="Q2826" s="18" t="str">
        <f>IF(LEN('Matter Data'!C2258)&gt;80,LEN('Matter Data'!C2258),"")</f>
        <v/>
      </c>
      <c r="R2826" s="18" t="str">
        <f>IF(LEN('Matter Data'!H2258)&gt;40,LEN('Matter Data'!H2258),"")</f>
        <v/>
      </c>
      <c r="S2826" s="21" t="b">
        <f>IF(LEN('Matter Data'!C2258)&gt;0,CONCATENATE('Matter Data'!A2258,'Matter Data'!B2258,'Matter Data'!C2258))</f>
        <v>0</v>
      </c>
      <c r="T2826" s="21">
        <f>IF(LEN('Matter Data'!C2258)&gt;0,COUNTIF($S$2:$S$5001,CONCATENATE('Matter Data'!A2258,'Matter Data'!B2258,'Matter Data'!C2258)),0)</f>
        <v>0</v>
      </c>
      <c r="U2826" s="22" t="str">
        <f>IF(LEN('Contacts Data'!B2265)&gt;0,'Contacts Data'!B2265,"")</f>
        <v/>
      </c>
      <c r="V2826" s="22" t="str">
        <f>IF(LEN('Contacts Data'!C2265)&gt;0,'Contacts Data'!C2265,"")</f>
        <v/>
      </c>
      <c r="W2826" s="22" t="str">
        <f>CONCATENATE(U2826, " ", V2826, " ", 'Contacts Data'!$A2265)</f>
        <v xml:space="preserve">  </v>
      </c>
      <c r="X2826" s="22" t="str">
        <f>CONCATENATE('Matter Data'!A2258, " ", 'Matter Data'!B2258, " ", "Client")</f>
        <v xml:space="preserve">  Client</v>
      </c>
      <c r="Y2826" s="19" t="str">
        <f t="shared" si="44"/>
        <v/>
      </c>
    </row>
    <row r="2827" spans="1:25" x14ac:dyDescent="0.25">
      <c r="A2827" s="18" t="str">
        <f>IF(LEN('Contacts Data'!A2266)&gt;20,LEN('Contacts Data'!A2266),"")</f>
        <v/>
      </c>
      <c r="B2827" s="18" t="str">
        <f>IF(LEN('Contacts Data'!B2266)&gt;0, LEN('Contacts Data'!B2266) + LEN('Contacts Data'!C2266), "")</f>
        <v/>
      </c>
      <c r="C2827" s="18" t="str">
        <f>IF(LEN('Contacts Data'!E2266)&gt;20,LEN('Contacts Data'!E2266),"")</f>
        <v/>
      </c>
      <c r="D2827" s="18" t="str">
        <f>IF(LEN('Contacts Data'!F2266)&gt;20,LEN('Contacts Data'!F2266),"")</f>
        <v/>
      </c>
      <c r="E2827" s="18" t="str">
        <f>IF(LEN('Contacts Data'!G2266)&gt;20,LEN('Contacts Data'!G2266),"")</f>
        <v/>
      </c>
      <c r="F2827" s="18" t="str">
        <f>IF(LEN('Contacts Data'!H2266)&gt;60,LEN('Contacts Data'!H2266),"")</f>
        <v/>
      </c>
      <c r="G2827" s="18" t="str">
        <f>IF(LEN('Contacts Data'!I2266)&gt;128,LEN('Contacts Data'!I2266),"")</f>
        <v/>
      </c>
      <c r="H2827" s="18" t="str">
        <f>IF(LEN('Contacts Data'!J2266)&gt;60,LEN('Contacts Data'!J2266),"")</f>
        <v/>
      </c>
      <c r="I2827" s="18" t="str">
        <f>IF(LEN('Contacts Data'!K2266)&gt;30,LEN('Contacts Data'!K2266),"")</f>
        <v/>
      </c>
      <c r="J2827" s="18" t="str">
        <f>IF(LEN('Contacts Data'!L2266)&gt;2,LEN('Contacts Data'!L2266),"")</f>
        <v/>
      </c>
      <c r="K2827" s="18" t="str">
        <f>IF(LEN('Contacts Data'!M2266)&gt;16,LEN('Contacts Data'!M2266),"")</f>
        <v/>
      </c>
      <c r="L2827" s="18" t="str">
        <f>IF(LEN('Contacts Data'!D2266)&gt;128,LEN('Contacts Data'!D2266),"")</f>
        <v/>
      </c>
      <c r="M2827" s="18" t="str">
        <f>IF(LEN('Contacts Data'!O2266)&gt;1024,LEN('Contacts Data'!O2266),"")</f>
        <v/>
      </c>
      <c r="P2827" s="18" t="str">
        <f>IF(LEN('Matter Data'!A2259)&gt;0,LEN('Matter Data'!A2259)+LEN('Matter Data'!B2259),"")</f>
        <v/>
      </c>
      <c r="Q2827" s="18" t="str">
        <f>IF(LEN('Matter Data'!C2259)&gt;80,LEN('Matter Data'!C2259),"")</f>
        <v/>
      </c>
      <c r="R2827" s="18" t="str">
        <f>IF(LEN('Matter Data'!H2259)&gt;40,LEN('Matter Data'!H2259),"")</f>
        <v/>
      </c>
      <c r="S2827" s="21" t="b">
        <f>IF(LEN('Matter Data'!C2259)&gt;0,CONCATENATE('Matter Data'!A2259,'Matter Data'!B2259,'Matter Data'!C2259))</f>
        <v>0</v>
      </c>
      <c r="T2827" s="21">
        <f>IF(LEN('Matter Data'!C2259)&gt;0,COUNTIF($S$2:$S$5001,CONCATENATE('Matter Data'!A2259,'Matter Data'!B2259,'Matter Data'!C2259)),0)</f>
        <v>0</v>
      </c>
      <c r="U2827" s="22" t="str">
        <f>IF(LEN('Contacts Data'!B2266)&gt;0,'Contacts Data'!B2266,"")</f>
        <v/>
      </c>
      <c r="V2827" s="22" t="str">
        <f>IF(LEN('Contacts Data'!C2266)&gt;0,'Contacts Data'!C2266,"")</f>
        <v/>
      </c>
      <c r="W2827" s="22" t="str">
        <f>CONCATENATE(U2827, " ", V2827, " ", 'Contacts Data'!$A2266)</f>
        <v xml:space="preserve">  </v>
      </c>
      <c r="X2827" s="22" t="str">
        <f>CONCATENATE('Matter Data'!A2259, " ", 'Matter Data'!B2259, " ", "Client")</f>
        <v xml:space="preserve">  Client</v>
      </c>
      <c r="Y2827" s="19" t="str">
        <f t="shared" si="44"/>
        <v/>
      </c>
    </row>
    <row r="2828" spans="1:25" x14ac:dyDescent="0.25">
      <c r="A2828" s="18" t="str">
        <f>IF(LEN('Contacts Data'!A2267)&gt;20,LEN('Contacts Data'!A2267),"")</f>
        <v/>
      </c>
      <c r="B2828" s="18" t="str">
        <f>IF(LEN('Contacts Data'!B2267)&gt;0, LEN('Contacts Data'!B2267) + LEN('Contacts Data'!C2267), "")</f>
        <v/>
      </c>
      <c r="C2828" s="18" t="str">
        <f>IF(LEN('Contacts Data'!E2267)&gt;20,LEN('Contacts Data'!E2267),"")</f>
        <v/>
      </c>
      <c r="D2828" s="18" t="str">
        <f>IF(LEN('Contacts Data'!F2267)&gt;20,LEN('Contacts Data'!F2267),"")</f>
        <v/>
      </c>
      <c r="E2828" s="18" t="str">
        <f>IF(LEN('Contacts Data'!G2267)&gt;20,LEN('Contacts Data'!G2267),"")</f>
        <v/>
      </c>
      <c r="F2828" s="18" t="str">
        <f>IF(LEN('Contacts Data'!H2267)&gt;60,LEN('Contacts Data'!H2267),"")</f>
        <v/>
      </c>
      <c r="G2828" s="18" t="str">
        <f>IF(LEN('Contacts Data'!I2267)&gt;128,LEN('Contacts Data'!I2267),"")</f>
        <v/>
      </c>
      <c r="H2828" s="18" t="str">
        <f>IF(LEN('Contacts Data'!J2267)&gt;60,LEN('Contacts Data'!J2267),"")</f>
        <v/>
      </c>
      <c r="I2828" s="18" t="str">
        <f>IF(LEN('Contacts Data'!K2267)&gt;30,LEN('Contacts Data'!K2267),"")</f>
        <v/>
      </c>
      <c r="J2828" s="18" t="str">
        <f>IF(LEN('Contacts Data'!L2267)&gt;2,LEN('Contacts Data'!L2267),"")</f>
        <v/>
      </c>
      <c r="K2828" s="18" t="str">
        <f>IF(LEN('Contacts Data'!M2267)&gt;16,LEN('Contacts Data'!M2267),"")</f>
        <v/>
      </c>
      <c r="L2828" s="18" t="str">
        <f>IF(LEN('Contacts Data'!D2267)&gt;128,LEN('Contacts Data'!D2267),"")</f>
        <v/>
      </c>
      <c r="M2828" s="18" t="str">
        <f>IF(LEN('Contacts Data'!O2267)&gt;1024,LEN('Contacts Data'!O2267),"")</f>
        <v/>
      </c>
      <c r="P2828" s="18" t="str">
        <f>IF(LEN('Matter Data'!A2260)&gt;0,LEN('Matter Data'!A2260)+LEN('Matter Data'!B2260),"")</f>
        <v/>
      </c>
      <c r="Q2828" s="18" t="str">
        <f>IF(LEN('Matter Data'!C2260)&gt;80,LEN('Matter Data'!C2260),"")</f>
        <v/>
      </c>
      <c r="R2828" s="18" t="str">
        <f>IF(LEN('Matter Data'!H2260)&gt;40,LEN('Matter Data'!H2260),"")</f>
        <v/>
      </c>
      <c r="S2828" s="21" t="b">
        <f>IF(LEN('Matter Data'!C2260)&gt;0,CONCATENATE('Matter Data'!A2260,'Matter Data'!B2260,'Matter Data'!C2260))</f>
        <v>0</v>
      </c>
      <c r="T2828" s="21">
        <f>IF(LEN('Matter Data'!C2260)&gt;0,COUNTIF($S$2:$S$5001,CONCATENATE('Matter Data'!A2260,'Matter Data'!B2260,'Matter Data'!C2260)),0)</f>
        <v>0</v>
      </c>
      <c r="U2828" s="22" t="str">
        <f>IF(LEN('Contacts Data'!B2267)&gt;0,'Contacts Data'!B2267,"")</f>
        <v/>
      </c>
      <c r="V2828" s="22" t="str">
        <f>IF(LEN('Contacts Data'!C2267)&gt;0,'Contacts Data'!C2267,"")</f>
        <v/>
      </c>
      <c r="W2828" s="22" t="str">
        <f>CONCATENATE(U2828, " ", V2828, " ", 'Contacts Data'!$A2267)</f>
        <v xml:space="preserve">  </v>
      </c>
      <c r="X2828" s="22" t="str">
        <f>CONCATENATE('Matter Data'!A2260, " ", 'Matter Data'!B2260, " ", "Client")</f>
        <v xml:space="preserve">  Client</v>
      </c>
      <c r="Y2828" s="19" t="str">
        <f t="shared" si="44"/>
        <v/>
      </c>
    </row>
    <row r="2829" spans="1:25" x14ac:dyDescent="0.25">
      <c r="A2829" s="18" t="str">
        <f>IF(LEN('Contacts Data'!A2268)&gt;20,LEN('Contacts Data'!A2268),"")</f>
        <v/>
      </c>
      <c r="B2829" s="18" t="str">
        <f>IF(LEN('Contacts Data'!B2268)&gt;0, LEN('Contacts Data'!B2268) + LEN('Contacts Data'!C2268), "")</f>
        <v/>
      </c>
      <c r="C2829" s="18" t="str">
        <f>IF(LEN('Contacts Data'!E2268)&gt;20,LEN('Contacts Data'!E2268),"")</f>
        <v/>
      </c>
      <c r="D2829" s="18" t="str">
        <f>IF(LEN('Contacts Data'!F2268)&gt;20,LEN('Contacts Data'!F2268),"")</f>
        <v/>
      </c>
      <c r="E2829" s="18" t="str">
        <f>IF(LEN('Contacts Data'!G2268)&gt;20,LEN('Contacts Data'!G2268),"")</f>
        <v/>
      </c>
      <c r="F2829" s="18" t="str">
        <f>IF(LEN('Contacts Data'!H2268)&gt;60,LEN('Contacts Data'!H2268),"")</f>
        <v/>
      </c>
      <c r="G2829" s="18" t="str">
        <f>IF(LEN('Contacts Data'!I2268)&gt;128,LEN('Contacts Data'!I2268),"")</f>
        <v/>
      </c>
      <c r="H2829" s="18" t="str">
        <f>IF(LEN('Contacts Data'!J2268)&gt;60,LEN('Contacts Data'!J2268),"")</f>
        <v/>
      </c>
      <c r="I2829" s="18" t="str">
        <f>IF(LEN('Contacts Data'!K2268)&gt;30,LEN('Contacts Data'!K2268),"")</f>
        <v/>
      </c>
      <c r="J2829" s="18" t="str">
        <f>IF(LEN('Contacts Data'!L2268)&gt;2,LEN('Contacts Data'!L2268),"")</f>
        <v/>
      </c>
      <c r="K2829" s="18" t="str">
        <f>IF(LEN('Contacts Data'!M2268)&gt;16,LEN('Contacts Data'!M2268),"")</f>
        <v/>
      </c>
      <c r="L2829" s="18" t="str">
        <f>IF(LEN('Contacts Data'!D2268)&gt;128,LEN('Contacts Data'!D2268),"")</f>
        <v/>
      </c>
      <c r="M2829" s="18" t="str">
        <f>IF(LEN('Contacts Data'!O2268)&gt;1024,LEN('Contacts Data'!O2268),"")</f>
        <v/>
      </c>
      <c r="P2829" s="18" t="str">
        <f>IF(LEN('Matter Data'!A2261)&gt;0,LEN('Matter Data'!A2261)+LEN('Matter Data'!B2261),"")</f>
        <v/>
      </c>
      <c r="Q2829" s="18" t="str">
        <f>IF(LEN('Matter Data'!C2261)&gt;80,LEN('Matter Data'!C2261),"")</f>
        <v/>
      </c>
      <c r="R2829" s="18" t="str">
        <f>IF(LEN('Matter Data'!H2261)&gt;40,LEN('Matter Data'!H2261),"")</f>
        <v/>
      </c>
      <c r="S2829" s="21" t="b">
        <f>IF(LEN('Matter Data'!C2261)&gt;0,CONCATENATE('Matter Data'!A2261,'Matter Data'!B2261,'Matter Data'!C2261))</f>
        <v>0</v>
      </c>
      <c r="T2829" s="21">
        <f>IF(LEN('Matter Data'!C2261)&gt;0,COUNTIF($S$2:$S$5001,CONCATENATE('Matter Data'!A2261,'Matter Data'!B2261,'Matter Data'!C2261)),0)</f>
        <v>0</v>
      </c>
      <c r="U2829" s="22" t="str">
        <f>IF(LEN('Contacts Data'!B2268)&gt;0,'Contacts Data'!B2268,"")</f>
        <v/>
      </c>
      <c r="V2829" s="22" t="str">
        <f>IF(LEN('Contacts Data'!C2268)&gt;0,'Contacts Data'!C2268,"")</f>
        <v/>
      </c>
      <c r="W2829" s="22" t="str">
        <f>CONCATENATE(U2829, " ", V2829, " ", 'Contacts Data'!$A2268)</f>
        <v xml:space="preserve">  </v>
      </c>
      <c r="X2829" s="22" t="str">
        <f>CONCATENATE('Matter Data'!A2261, " ", 'Matter Data'!B2261, " ", "Client")</f>
        <v xml:space="preserve">  Client</v>
      </c>
      <c r="Y2829" s="19" t="str">
        <f t="shared" si="44"/>
        <v/>
      </c>
    </row>
    <row r="2830" spans="1:25" x14ac:dyDescent="0.25">
      <c r="A2830" s="18" t="str">
        <f>IF(LEN('Contacts Data'!A2269)&gt;20,LEN('Contacts Data'!A2269),"")</f>
        <v/>
      </c>
      <c r="B2830" s="18" t="str">
        <f>IF(LEN('Contacts Data'!B2269)&gt;0, LEN('Contacts Data'!B2269) + LEN('Contacts Data'!C2269), "")</f>
        <v/>
      </c>
      <c r="C2830" s="18" t="str">
        <f>IF(LEN('Contacts Data'!E2269)&gt;20,LEN('Contacts Data'!E2269),"")</f>
        <v/>
      </c>
      <c r="D2830" s="18" t="str">
        <f>IF(LEN('Contacts Data'!F2269)&gt;20,LEN('Contacts Data'!F2269),"")</f>
        <v/>
      </c>
      <c r="E2830" s="18" t="str">
        <f>IF(LEN('Contacts Data'!G2269)&gt;20,LEN('Contacts Data'!G2269),"")</f>
        <v/>
      </c>
      <c r="F2830" s="18" t="str">
        <f>IF(LEN('Contacts Data'!H2269)&gt;60,LEN('Contacts Data'!H2269),"")</f>
        <v/>
      </c>
      <c r="G2830" s="18" t="str">
        <f>IF(LEN('Contacts Data'!I2269)&gt;128,LEN('Contacts Data'!I2269),"")</f>
        <v/>
      </c>
      <c r="H2830" s="18" t="str">
        <f>IF(LEN('Contacts Data'!J2269)&gt;60,LEN('Contacts Data'!J2269),"")</f>
        <v/>
      </c>
      <c r="I2830" s="18" t="str">
        <f>IF(LEN('Contacts Data'!K2269)&gt;30,LEN('Contacts Data'!K2269),"")</f>
        <v/>
      </c>
      <c r="J2830" s="18" t="str">
        <f>IF(LEN('Contacts Data'!L2269)&gt;2,LEN('Contacts Data'!L2269),"")</f>
        <v/>
      </c>
      <c r="K2830" s="18" t="str">
        <f>IF(LEN('Contacts Data'!M2269)&gt;16,LEN('Contacts Data'!M2269),"")</f>
        <v/>
      </c>
      <c r="L2830" s="18" t="str">
        <f>IF(LEN('Contacts Data'!D2269)&gt;128,LEN('Contacts Data'!D2269),"")</f>
        <v/>
      </c>
      <c r="M2830" s="18" t="str">
        <f>IF(LEN('Contacts Data'!O2269)&gt;1024,LEN('Contacts Data'!O2269),"")</f>
        <v/>
      </c>
      <c r="P2830" s="18" t="str">
        <f>IF(LEN('Matter Data'!A2262)&gt;0,LEN('Matter Data'!A2262)+LEN('Matter Data'!B2262),"")</f>
        <v/>
      </c>
      <c r="Q2830" s="18" t="str">
        <f>IF(LEN('Matter Data'!C2262)&gt;80,LEN('Matter Data'!C2262),"")</f>
        <v/>
      </c>
      <c r="R2830" s="18" t="str">
        <f>IF(LEN('Matter Data'!H2262)&gt;40,LEN('Matter Data'!H2262),"")</f>
        <v/>
      </c>
      <c r="S2830" s="21" t="b">
        <f>IF(LEN('Matter Data'!C2262)&gt;0,CONCATENATE('Matter Data'!A2262,'Matter Data'!B2262,'Matter Data'!C2262))</f>
        <v>0</v>
      </c>
      <c r="T2830" s="21">
        <f>IF(LEN('Matter Data'!C2262)&gt;0,COUNTIF($S$2:$S$5001,CONCATENATE('Matter Data'!A2262,'Matter Data'!B2262,'Matter Data'!C2262)),0)</f>
        <v>0</v>
      </c>
      <c r="U2830" s="22" t="str">
        <f>IF(LEN('Contacts Data'!B2269)&gt;0,'Contacts Data'!B2269,"")</f>
        <v/>
      </c>
      <c r="V2830" s="22" t="str">
        <f>IF(LEN('Contacts Data'!C2269)&gt;0,'Contacts Data'!C2269,"")</f>
        <v/>
      </c>
      <c r="W2830" s="22" t="str">
        <f>CONCATENATE(U2830, " ", V2830, " ", 'Contacts Data'!$A2269)</f>
        <v xml:space="preserve">  </v>
      </c>
      <c r="X2830" s="22" t="str">
        <f>CONCATENATE('Matter Data'!A2262, " ", 'Matter Data'!B2262, " ", "Client")</f>
        <v xml:space="preserve">  Client</v>
      </c>
      <c r="Y2830" s="19" t="str">
        <f t="shared" si="44"/>
        <v/>
      </c>
    </row>
    <row r="2831" spans="1:25" x14ac:dyDescent="0.25">
      <c r="A2831" s="18" t="str">
        <f>IF(LEN('Contacts Data'!A2270)&gt;20,LEN('Contacts Data'!A2270),"")</f>
        <v/>
      </c>
      <c r="B2831" s="18" t="str">
        <f>IF(LEN('Contacts Data'!B2270)&gt;0, LEN('Contacts Data'!B2270) + LEN('Contacts Data'!C2270), "")</f>
        <v/>
      </c>
      <c r="C2831" s="18" t="str">
        <f>IF(LEN('Contacts Data'!E2270)&gt;20,LEN('Contacts Data'!E2270),"")</f>
        <v/>
      </c>
      <c r="D2831" s="18" t="str">
        <f>IF(LEN('Contacts Data'!F2270)&gt;20,LEN('Contacts Data'!F2270),"")</f>
        <v/>
      </c>
      <c r="E2831" s="18" t="str">
        <f>IF(LEN('Contacts Data'!G2270)&gt;20,LEN('Contacts Data'!G2270),"")</f>
        <v/>
      </c>
      <c r="F2831" s="18" t="str">
        <f>IF(LEN('Contacts Data'!H2270)&gt;60,LEN('Contacts Data'!H2270),"")</f>
        <v/>
      </c>
      <c r="G2831" s="18" t="str">
        <f>IF(LEN('Contacts Data'!I2270)&gt;128,LEN('Contacts Data'!I2270),"")</f>
        <v/>
      </c>
      <c r="H2831" s="18" t="str">
        <f>IF(LEN('Contacts Data'!J2270)&gt;60,LEN('Contacts Data'!J2270),"")</f>
        <v/>
      </c>
      <c r="I2831" s="18" t="str">
        <f>IF(LEN('Contacts Data'!K2270)&gt;30,LEN('Contacts Data'!K2270),"")</f>
        <v/>
      </c>
      <c r="J2831" s="18" t="str">
        <f>IF(LEN('Contacts Data'!L2270)&gt;2,LEN('Contacts Data'!L2270),"")</f>
        <v/>
      </c>
      <c r="K2831" s="18" t="str">
        <f>IF(LEN('Contacts Data'!M2270)&gt;16,LEN('Contacts Data'!M2270),"")</f>
        <v/>
      </c>
      <c r="L2831" s="18" t="str">
        <f>IF(LEN('Contacts Data'!D2270)&gt;128,LEN('Contacts Data'!D2270),"")</f>
        <v/>
      </c>
      <c r="M2831" s="18" t="str">
        <f>IF(LEN('Contacts Data'!O2270)&gt;1024,LEN('Contacts Data'!O2270),"")</f>
        <v/>
      </c>
      <c r="P2831" s="18" t="str">
        <f>IF(LEN('Matter Data'!A2263)&gt;0,LEN('Matter Data'!A2263)+LEN('Matter Data'!B2263),"")</f>
        <v/>
      </c>
      <c r="Q2831" s="18" t="str">
        <f>IF(LEN('Matter Data'!C2263)&gt;80,LEN('Matter Data'!C2263),"")</f>
        <v/>
      </c>
      <c r="R2831" s="18" t="str">
        <f>IF(LEN('Matter Data'!H2263)&gt;40,LEN('Matter Data'!H2263),"")</f>
        <v/>
      </c>
      <c r="S2831" s="21" t="b">
        <f>IF(LEN('Matter Data'!C2263)&gt;0,CONCATENATE('Matter Data'!A2263,'Matter Data'!B2263,'Matter Data'!C2263))</f>
        <v>0</v>
      </c>
      <c r="T2831" s="21">
        <f>IF(LEN('Matter Data'!C2263)&gt;0,COUNTIF($S$2:$S$5001,CONCATENATE('Matter Data'!A2263,'Matter Data'!B2263,'Matter Data'!C2263)),0)</f>
        <v>0</v>
      </c>
      <c r="U2831" s="22" t="str">
        <f>IF(LEN('Contacts Data'!B2270)&gt;0,'Contacts Data'!B2270,"")</f>
        <v/>
      </c>
      <c r="V2831" s="22" t="str">
        <f>IF(LEN('Contacts Data'!C2270)&gt;0,'Contacts Data'!C2270,"")</f>
        <v/>
      </c>
      <c r="W2831" s="22" t="str">
        <f>CONCATENATE(U2831, " ", V2831, " ", 'Contacts Data'!$A2270)</f>
        <v xml:space="preserve">  </v>
      </c>
      <c r="X2831" s="22" t="str">
        <f>CONCATENATE('Matter Data'!A2263, " ", 'Matter Data'!B2263, " ", "Client")</f>
        <v xml:space="preserve">  Client</v>
      </c>
      <c r="Y2831" s="19" t="str">
        <f t="shared" si="44"/>
        <v/>
      </c>
    </row>
    <row r="2832" spans="1:25" x14ac:dyDescent="0.25">
      <c r="A2832" s="18" t="str">
        <f>IF(LEN('Contacts Data'!A2271)&gt;20,LEN('Contacts Data'!A2271),"")</f>
        <v/>
      </c>
      <c r="B2832" s="18" t="str">
        <f>IF(LEN('Contacts Data'!B2271)&gt;0, LEN('Contacts Data'!B2271) + LEN('Contacts Data'!C2271), "")</f>
        <v/>
      </c>
      <c r="C2832" s="18" t="str">
        <f>IF(LEN('Contacts Data'!E2271)&gt;20,LEN('Contacts Data'!E2271),"")</f>
        <v/>
      </c>
      <c r="D2832" s="18" t="str">
        <f>IF(LEN('Contacts Data'!F2271)&gt;20,LEN('Contacts Data'!F2271),"")</f>
        <v/>
      </c>
      <c r="E2832" s="18" t="str">
        <f>IF(LEN('Contacts Data'!G2271)&gt;20,LEN('Contacts Data'!G2271),"")</f>
        <v/>
      </c>
      <c r="F2832" s="18" t="str">
        <f>IF(LEN('Contacts Data'!H2271)&gt;60,LEN('Contacts Data'!H2271),"")</f>
        <v/>
      </c>
      <c r="G2832" s="18" t="str">
        <f>IF(LEN('Contacts Data'!I2271)&gt;128,LEN('Contacts Data'!I2271),"")</f>
        <v/>
      </c>
      <c r="H2832" s="18" t="str">
        <f>IF(LEN('Contacts Data'!J2271)&gt;60,LEN('Contacts Data'!J2271),"")</f>
        <v/>
      </c>
      <c r="I2832" s="18" t="str">
        <f>IF(LEN('Contacts Data'!K2271)&gt;30,LEN('Contacts Data'!K2271),"")</f>
        <v/>
      </c>
      <c r="J2832" s="18" t="str">
        <f>IF(LEN('Contacts Data'!L2271)&gt;2,LEN('Contacts Data'!L2271),"")</f>
        <v/>
      </c>
      <c r="K2832" s="18" t="str">
        <f>IF(LEN('Contacts Data'!M2271)&gt;16,LEN('Contacts Data'!M2271),"")</f>
        <v/>
      </c>
      <c r="L2832" s="18" t="str">
        <f>IF(LEN('Contacts Data'!D2271)&gt;128,LEN('Contacts Data'!D2271),"")</f>
        <v/>
      </c>
      <c r="M2832" s="18" t="str">
        <f>IF(LEN('Contacts Data'!O2271)&gt;1024,LEN('Contacts Data'!O2271),"")</f>
        <v/>
      </c>
      <c r="P2832" s="18" t="str">
        <f>IF(LEN('Matter Data'!A2264)&gt;0,LEN('Matter Data'!A2264)+LEN('Matter Data'!B2264),"")</f>
        <v/>
      </c>
      <c r="Q2832" s="18" t="str">
        <f>IF(LEN('Matter Data'!C2264)&gt;80,LEN('Matter Data'!C2264),"")</f>
        <v/>
      </c>
      <c r="R2832" s="18" t="str">
        <f>IF(LEN('Matter Data'!H2264)&gt;40,LEN('Matter Data'!H2264),"")</f>
        <v/>
      </c>
      <c r="S2832" s="21" t="b">
        <f>IF(LEN('Matter Data'!C2264)&gt;0,CONCATENATE('Matter Data'!A2264,'Matter Data'!B2264,'Matter Data'!C2264))</f>
        <v>0</v>
      </c>
      <c r="T2832" s="21">
        <f>IF(LEN('Matter Data'!C2264)&gt;0,COUNTIF($S$2:$S$5001,CONCATENATE('Matter Data'!A2264,'Matter Data'!B2264,'Matter Data'!C2264)),0)</f>
        <v>0</v>
      </c>
      <c r="U2832" s="22" t="str">
        <f>IF(LEN('Contacts Data'!B2271)&gt;0,'Contacts Data'!B2271,"")</f>
        <v/>
      </c>
      <c r="V2832" s="22" t="str">
        <f>IF(LEN('Contacts Data'!C2271)&gt;0,'Contacts Data'!C2271,"")</f>
        <v/>
      </c>
      <c r="W2832" s="22" t="str">
        <f>CONCATENATE(U2832, " ", V2832, " ", 'Contacts Data'!$A2271)</f>
        <v xml:space="preserve">  </v>
      </c>
      <c r="X2832" s="22" t="str">
        <f>CONCATENATE('Matter Data'!A2264, " ", 'Matter Data'!B2264, " ", "Client")</f>
        <v xml:space="preserve">  Client</v>
      </c>
      <c r="Y2832" s="19" t="str">
        <f t="shared" si="44"/>
        <v/>
      </c>
    </row>
    <row r="2833" spans="1:25" x14ac:dyDescent="0.25">
      <c r="A2833" s="18" t="str">
        <f>IF(LEN('Contacts Data'!A2272)&gt;20,LEN('Contacts Data'!A2272),"")</f>
        <v/>
      </c>
      <c r="B2833" s="18" t="str">
        <f>IF(LEN('Contacts Data'!B2272)&gt;0, LEN('Contacts Data'!B2272) + LEN('Contacts Data'!C2272), "")</f>
        <v/>
      </c>
      <c r="C2833" s="18" t="str">
        <f>IF(LEN('Contacts Data'!E2272)&gt;20,LEN('Contacts Data'!E2272),"")</f>
        <v/>
      </c>
      <c r="D2833" s="18" t="str">
        <f>IF(LEN('Contacts Data'!F2272)&gt;20,LEN('Contacts Data'!F2272),"")</f>
        <v/>
      </c>
      <c r="E2833" s="18" t="str">
        <f>IF(LEN('Contacts Data'!G2272)&gt;20,LEN('Contacts Data'!G2272),"")</f>
        <v/>
      </c>
      <c r="F2833" s="18" t="str">
        <f>IF(LEN('Contacts Data'!H2272)&gt;60,LEN('Contacts Data'!H2272),"")</f>
        <v/>
      </c>
      <c r="G2833" s="18" t="str">
        <f>IF(LEN('Contacts Data'!I2272)&gt;128,LEN('Contacts Data'!I2272),"")</f>
        <v/>
      </c>
      <c r="H2833" s="18" t="str">
        <f>IF(LEN('Contacts Data'!J2272)&gt;60,LEN('Contacts Data'!J2272),"")</f>
        <v/>
      </c>
      <c r="I2833" s="18" t="str">
        <f>IF(LEN('Contacts Data'!K2272)&gt;30,LEN('Contacts Data'!K2272),"")</f>
        <v/>
      </c>
      <c r="J2833" s="18" t="str">
        <f>IF(LEN('Contacts Data'!L2272)&gt;2,LEN('Contacts Data'!L2272),"")</f>
        <v/>
      </c>
      <c r="K2833" s="18" t="str">
        <f>IF(LEN('Contacts Data'!M2272)&gt;16,LEN('Contacts Data'!M2272),"")</f>
        <v/>
      </c>
      <c r="L2833" s="18" t="str">
        <f>IF(LEN('Contacts Data'!D2272)&gt;128,LEN('Contacts Data'!D2272),"")</f>
        <v/>
      </c>
      <c r="M2833" s="18" t="str">
        <f>IF(LEN('Contacts Data'!O2272)&gt;1024,LEN('Contacts Data'!O2272),"")</f>
        <v/>
      </c>
      <c r="P2833" s="18" t="str">
        <f>IF(LEN('Matter Data'!A2265)&gt;0,LEN('Matter Data'!A2265)+LEN('Matter Data'!B2265),"")</f>
        <v/>
      </c>
      <c r="Q2833" s="18" t="str">
        <f>IF(LEN('Matter Data'!C2265)&gt;80,LEN('Matter Data'!C2265),"")</f>
        <v/>
      </c>
      <c r="R2833" s="18" t="str">
        <f>IF(LEN('Matter Data'!H2265)&gt;40,LEN('Matter Data'!H2265),"")</f>
        <v/>
      </c>
      <c r="S2833" s="21" t="b">
        <f>IF(LEN('Matter Data'!C2265)&gt;0,CONCATENATE('Matter Data'!A2265,'Matter Data'!B2265,'Matter Data'!C2265))</f>
        <v>0</v>
      </c>
      <c r="T2833" s="21">
        <f>IF(LEN('Matter Data'!C2265)&gt;0,COUNTIF($S$2:$S$5001,CONCATENATE('Matter Data'!A2265,'Matter Data'!B2265,'Matter Data'!C2265)),0)</f>
        <v>0</v>
      </c>
      <c r="U2833" s="22" t="str">
        <f>IF(LEN('Contacts Data'!B2272)&gt;0,'Contacts Data'!B2272,"")</f>
        <v/>
      </c>
      <c r="V2833" s="22" t="str">
        <f>IF(LEN('Contacts Data'!C2272)&gt;0,'Contacts Data'!C2272,"")</f>
        <v/>
      </c>
      <c r="W2833" s="22" t="str">
        <f>CONCATENATE(U2833, " ", V2833, " ", 'Contacts Data'!$A2272)</f>
        <v xml:space="preserve">  </v>
      </c>
      <c r="X2833" s="22" t="str">
        <f>CONCATENATE('Matter Data'!A2265, " ", 'Matter Data'!B2265, " ", "Client")</f>
        <v xml:space="preserve">  Client</v>
      </c>
      <c r="Y2833" s="19" t="str">
        <f t="shared" si="44"/>
        <v/>
      </c>
    </row>
    <row r="2834" spans="1:25" x14ac:dyDescent="0.25">
      <c r="A2834" s="18" t="str">
        <f>IF(LEN('Contacts Data'!A2273)&gt;20,LEN('Contacts Data'!A2273),"")</f>
        <v/>
      </c>
      <c r="B2834" s="18" t="str">
        <f>IF(LEN('Contacts Data'!B2273)&gt;0, LEN('Contacts Data'!B2273) + LEN('Contacts Data'!C2273), "")</f>
        <v/>
      </c>
      <c r="C2834" s="18" t="str">
        <f>IF(LEN('Contacts Data'!E2273)&gt;20,LEN('Contacts Data'!E2273),"")</f>
        <v/>
      </c>
      <c r="D2834" s="18" t="str">
        <f>IF(LEN('Contacts Data'!F2273)&gt;20,LEN('Contacts Data'!F2273),"")</f>
        <v/>
      </c>
      <c r="E2834" s="18" t="str">
        <f>IF(LEN('Contacts Data'!G2273)&gt;20,LEN('Contacts Data'!G2273),"")</f>
        <v/>
      </c>
      <c r="F2834" s="18" t="str">
        <f>IF(LEN('Contacts Data'!H2273)&gt;60,LEN('Contacts Data'!H2273),"")</f>
        <v/>
      </c>
      <c r="G2834" s="18" t="str">
        <f>IF(LEN('Contacts Data'!I2273)&gt;128,LEN('Contacts Data'!I2273),"")</f>
        <v/>
      </c>
      <c r="H2834" s="18" t="str">
        <f>IF(LEN('Contacts Data'!J2273)&gt;60,LEN('Contacts Data'!J2273),"")</f>
        <v/>
      </c>
      <c r="I2834" s="18" t="str">
        <f>IF(LEN('Contacts Data'!K2273)&gt;30,LEN('Contacts Data'!K2273),"")</f>
        <v/>
      </c>
      <c r="J2834" s="18" t="str">
        <f>IF(LEN('Contacts Data'!L2273)&gt;2,LEN('Contacts Data'!L2273),"")</f>
        <v/>
      </c>
      <c r="K2834" s="18" t="str">
        <f>IF(LEN('Contacts Data'!M2273)&gt;16,LEN('Contacts Data'!M2273),"")</f>
        <v/>
      </c>
      <c r="L2834" s="18" t="str">
        <f>IF(LEN('Contacts Data'!D2273)&gt;128,LEN('Contacts Data'!D2273),"")</f>
        <v/>
      </c>
      <c r="M2834" s="18" t="str">
        <f>IF(LEN('Contacts Data'!O2273)&gt;1024,LEN('Contacts Data'!O2273),"")</f>
        <v/>
      </c>
      <c r="P2834" s="18" t="str">
        <f>IF(LEN('Matter Data'!A2266)&gt;0,LEN('Matter Data'!A2266)+LEN('Matter Data'!B2266),"")</f>
        <v/>
      </c>
      <c r="Q2834" s="18" t="str">
        <f>IF(LEN('Matter Data'!C2266)&gt;80,LEN('Matter Data'!C2266),"")</f>
        <v/>
      </c>
      <c r="R2834" s="18" t="str">
        <f>IF(LEN('Matter Data'!H2266)&gt;40,LEN('Matter Data'!H2266),"")</f>
        <v/>
      </c>
      <c r="S2834" s="21" t="b">
        <f>IF(LEN('Matter Data'!C2266)&gt;0,CONCATENATE('Matter Data'!A2266,'Matter Data'!B2266,'Matter Data'!C2266))</f>
        <v>0</v>
      </c>
      <c r="T2834" s="21">
        <f>IF(LEN('Matter Data'!C2266)&gt;0,COUNTIF($S$2:$S$5001,CONCATENATE('Matter Data'!A2266,'Matter Data'!B2266,'Matter Data'!C2266)),0)</f>
        <v>0</v>
      </c>
      <c r="U2834" s="22" t="str">
        <f>IF(LEN('Contacts Data'!B2273)&gt;0,'Contacts Data'!B2273,"")</f>
        <v/>
      </c>
      <c r="V2834" s="22" t="str">
        <f>IF(LEN('Contacts Data'!C2273)&gt;0,'Contacts Data'!C2273,"")</f>
        <v/>
      </c>
      <c r="W2834" s="22" t="str">
        <f>CONCATENATE(U2834, " ", V2834, " ", 'Contacts Data'!$A2273)</f>
        <v xml:space="preserve">  </v>
      </c>
      <c r="X2834" s="22" t="str">
        <f>CONCATENATE('Matter Data'!A2266, " ", 'Matter Data'!B2266, " ", "Client")</f>
        <v xml:space="preserve">  Client</v>
      </c>
      <c r="Y2834" s="19" t="str">
        <f t="shared" si="44"/>
        <v/>
      </c>
    </row>
    <row r="2835" spans="1:25" x14ac:dyDescent="0.25">
      <c r="A2835" s="18" t="str">
        <f>IF(LEN('Contacts Data'!A2274)&gt;20,LEN('Contacts Data'!A2274),"")</f>
        <v/>
      </c>
      <c r="B2835" s="18" t="str">
        <f>IF(LEN('Contacts Data'!B2274)&gt;0, LEN('Contacts Data'!B2274) + LEN('Contacts Data'!C2274), "")</f>
        <v/>
      </c>
      <c r="C2835" s="18" t="str">
        <f>IF(LEN('Contacts Data'!E2274)&gt;20,LEN('Contacts Data'!E2274),"")</f>
        <v/>
      </c>
      <c r="D2835" s="18" t="str">
        <f>IF(LEN('Contacts Data'!F2274)&gt;20,LEN('Contacts Data'!F2274),"")</f>
        <v/>
      </c>
      <c r="E2835" s="18" t="str">
        <f>IF(LEN('Contacts Data'!G2274)&gt;20,LEN('Contacts Data'!G2274),"")</f>
        <v/>
      </c>
      <c r="F2835" s="18" t="str">
        <f>IF(LEN('Contacts Data'!H2274)&gt;60,LEN('Contacts Data'!H2274),"")</f>
        <v/>
      </c>
      <c r="G2835" s="18" t="str">
        <f>IF(LEN('Contacts Data'!I2274)&gt;128,LEN('Contacts Data'!I2274),"")</f>
        <v/>
      </c>
      <c r="H2835" s="18" t="str">
        <f>IF(LEN('Contacts Data'!J2274)&gt;60,LEN('Contacts Data'!J2274),"")</f>
        <v/>
      </c>
      <c r="I2835" s="18" t="str">
        <f>IF(LEN('Contacts Data'!K2274)&gt;30,LEN('Contacts Data'!K2274),"")</f>
        <v/>
      </c>
      <c r="J2835" s="18" t="str">
        <f>IF(LEN('Contacts Data'!L2274)&gt;2,LEN('Contacts Data'!L2274),"")</f>
        <v/>
      </c>
      <c r="K2835" s="18" t="str">
        <f>IF(LEN('Contacts Data'!M2274)&gt;16,LEN('Contacts Data'!M2274),"")</f>
        <v/>
      </c>
      <c r="L2835" s="18" t="str">
        <f>IF(LEN('Contacts Data'!D2274)&gt;128,LEN('Contacts Data'!D2274),"")</f>
        <v/>
      </c>
      <c r="M2835" s="18" t="str">
        <f>IF(LEN('Contacts Data'!O2274)&gt;1024,LEN('Contacts Data'!O2274),"")</f>
        <v/>
      </c>
      <c r="P2835" s="18" t="str">
        <f>IF(LEN('Matter Data'!A2267)&gt;0,LEN('Matter Data'!A2267)+LEN('Matter Data'!B2267),"")</f>
        <v/>
      </c>
      <c r="Q2835" s="18" t="str">
        <f>IF(LEN('Matter Data'!C2267)&gt;80,LEN('Matter Data'!C2267),"")</f>
        <v/>
      </c>
      <c r="R2835" s="18" t="str">
        <f>IF(LEN('Matter Data'!H2267)&gt;40,LEN('Matter Data'!H2267),"")</f>
        <v/>
      </c>
      <c r="S2835" s="21" t="b">
        <f>IF(LEN('Matter Data'!C2267)&gt;0,CONCATENATE('Matter Data'!A2267,'Matter Data'!B2267,'Matter Data'!C2267))</f>
        <v>0</v>
      </c>
      <c r="T2835" s="21">
        <f>IF(LEN('Matter Data'!C2267)&gt;0,COUNTIF($S$2:$S$5001,CONCATENATE('Matter Data'!A2267,'Matter Data'!B2267,'Matter Data'!C2267)),0)</f>
        <v>0</v>
      </c>
      <c r="U2835" s="22" t="str">
        <f>IF(LEN('Contacts Data'!B2274)&gt;0,'Contacts Data'!B2274,"")</f>
        <v/>
      </c>
      <c r="V2835" s="22" t="str">
        <f>IF(LEN('Contacts Data'!C2274)&gt;0,'Contacts Data'!C2274,"")</f>
        <v/>
      </c>
      <c r="W2835" s="22" t="str">
        <f>CONCATENATE(U2835, " ", V2835, " ", 'Contacts Data'!$A2274)</f>
        <v xml:space="preserve">  </v>
      </c>
      <c r="X2835" s="22" t="str">
        <f>CONCATENATE('Matter Data'!A2267, " ", 'Matter Data'!B2267, " ", "Client")</f>
        <v xml:space="preserve">  Client</v>
      </c>
      <c r="Y2835" s="19" t="str">
        <f t="shared" si="44"/>
        <v/>
      </c>
    </row>
    <row r="2836" spans="1:25" x14ac:dyDescent="0.25">
      <c r="A2836" s="18" t="str">
        <f>IF(LEN('Contacts Data'!A2275)&gt;20,LEN('Contacts Data'!A2275),"")</f>
        <v/>
      </c>
      <c r="B2836" s="18" t="str">
        <f>IF(LEN('Contacts Data'!B2275)&gt;0, LEN('Contacts Data'!B2275) + LEN('Contacts Data'!C2275), "")</f>
        <v/>
      </c>
      <c r="C2836" s="18" t="str">
        <f>IF(LEN('Contacts Data'!E2275)&gt;20,LEN('Contacts Data'!E2275),"")</f>
        <v/>
      </c>
      <c r="D2836" s="18" t="str">
        <f>IF(LEN('Contacts Data'!F2275)&gt;20,LEN('Contacts Data'!F2275),"")</f>
        <v/>
      </c>
      <c r="E2836" s="18" t="str">
        <f>IF(LEN('Contacts Data'!G2275)&gt;20,LEN('Contacts Data'!G2275),"")</f>
        <v/>
      </c>
      <c r="F2836" s="18" t="str">
        <f>IF(LEN('Contacts Data'!H2275)&gt;60,LEN('Contacts Data'!H2275),"")</f>
        <v/>
      </c>
      <c r="G2836" s="18" t="str">
        <f>IF(LEN('Contacts Data'!I2275)&gt;128,LEN('Contacts Data'!I2275),"")</f>
        <v/>
      </c>
      <c r="H2836" s="18" t="str">
        <f>IF(LEN('Contacts Data'!J2275)&gt;60,LEN('Contacts Data'!J2275),"")</f>
        <v/>
      </c>
      <c r="I2836" s="18" t="str">
        <f>IF(LEN('Contacts Data'!K2275)&gt;30,LEN('Contacts Data'!K2275),"")</f>
        <v/>
      </c>
      <c r="J2836" s="18" t="str">
        <f>IF(LEN('Contacts Data'!L2275)&gt;2,LEN('Contacts Data'!L2275),"")</f>
        <v/>
      </c>
      <c r="K2836" s="18" t="str">
        <f>IF(LEN('Contacts Data'!M2275)&gt;16,LEN('Contacts Data'!M2275),"")</f>
        <v/>
      </c>
      <c r="L2836" s="18" t="str">
        <f>IF(LEN('Contacts Data'!D2275)&gt;128,LEN('Contacts Data'!D2275),"")</f>
        <v/>
      </c>
      <c r="M2836" s="18" t="str">
        <f>IF(LEN('Contacts Data'!O2275)&gt;1024,LEN('Contacts Data'!O2275),"")</f>
        <v/>
      </c>
      <c r="P2836" s="18" t="str">
        <f>IF(LEN('Matter Data'!A2268)&gt;0,LEN('Matter Data'!A2268)+LEN('Matter Data'!B2268),"")</f>
        <v/>
      </c>
      <c r="Q2836" s="18" t="str">
        <f>IF(LEN('Matter Data'!C2268)&gt;80,LEN('Matter Data'!C2268),"")</f>
        <v/>
      </c>
      <c r="R2836" s="18" t="str">
        <f>IF(LEN('Matter Data'!H2268)&gt;40,LEN('Matter Data'!H2268),"")</f>
        <v/>
      </c>
      <c r="S2836" s="21" t="b">
        <f>IF(LEN('Matter Data'!C2268)&gt;0,CONCATENATE('Matter Data'!A2268,'Matter Data'!B2268,'Matter Data'!C2268))</f>
        <v>0</v>
      </c>
      <c r="T2836" s="21">
        <f>IF(LEN('Matter Data'!C2268)&gt;0,COUNTIF($S$2:$S$5001,CONCATENATE('Matter Data'!A2268,'Matter Data'!B2268,'Matter Data'!C2268)),0)</f>
        <v>0</v>
      </c>
      <c r="U2836" s="22" t="str">
        <f>IF(LEN('Contacts Data'!B2275)&gt;0,'Contacts Data'!B2275,"")</f>
        <v/>
      </c>
      <c r="V2836" s="22" t="str">
        <f>IF(LEN('Contacts Data'!C2275)&gt;0,'Contacts Data'!C2275,"")</f>
        <v/>
      </c>
      <c r="W2836" s="22" t="str">
        <f>CONCATENATE(U2836, " ", V2836, " ", 'Contacts Data'!$A2275)</f>
        <v xml:space="preserve">  </v>
      </c>
      <c r="X2836" s="22" t="str">
        <f>CONCATENATE('Matter Data'!A2268, " ", 'Matter Data'!B2268, " ", "Client")</f>
        <v xml:space="preserve">  Client</v>
      </c>
      <c r="Y2836" s="19" t="str">
        <f t="shared" si="44"/>
        <v/>
      </c>
    </row>
    <row r="2837" spans="1:25" x14ac:dyDescent="0.25">
      <c r="A2837" s="18" t="str">
        <f>IF(LEN('Contacts Data'!A2276)&gt;20,LEN('Contacts Data'!A2276),"")</f>
        <v/>
      </c>
      <c r="B2837" s="18" t="str">
        <f>IF(LEN('Contacts Data'!B2276)&gt;0, LEN('Contacts Data'!B2276) + LEN('Contacts Data'!C2276), "")</f>
        <v/>
      </c>
      <c r="C2837" s="18" t="str">
        <f>IF(LEN('Contacts Data'!E2276)&gt;20,LEN('Contacts Data'!E2276),"")</f>
        <v/>
      </c>
      <c r="D2837" s="18" t="str">
        <f>IF(LEN('Contacts Data'!F2276)&gt;20,LEN('Contacts Data'!F2276),"")</f>
        <v/>
      </c>
      <c r="E2837" s="18" t="str">
        <f>IF(LEN('Contacts Data'!G2276)&gt;20,LEN('Contacts Data'!G2276),"")</f>
        <v/>
      </c>
      <c r="F2837" s="18" t="str">
        <f>IF(LEN('Contacts Data'!H2276)&gt;60,LEN('Contacts Data'!H2276),"")</f>
        <v/>
      </c>
      <c r="G2837" s="18" t="str">
        <f>IF(LEN('Contacts Data'!I2276)&gt;128,LEN('Contacts Data'!I2276),"")</f>
        <v/>
      </c>
      <c r="H2837" s="18" t="str">
        <f>IF(LEN('Contacts Data'!J2276)&gt;60,LEN('Contacts Data'!J2276),"")</f>
        <v/>
      </c>
      <c r="I2837" s="18" t="str">
        <f>IF(LEN('Contacts Data'!K2276)&gt;30,LEN('Contacts Data'!K2276),"")</f>
        <v/>
      </c>
      <c r="J2837" s="18" t="str">
        <f>IF(LEN('Contacts Data'!L2276)&gt;2,LEN('Contacts Data'!L2276),"")</f>
        <v/>
      </c>
      <c r="K2837" s="18" t="str">
        <f>IF(LEN('Contacts Data'!M2276)&gt;16,LEN('Contacts Data'!M2276),"")</f>
        <v/>
      </c>
      <c r="L2837" s="18" t="str">
        <f>IF(LEN('Contacts Data'!D2276)&gt;128,LEN('Contacts Data'!D2276),"")</f>
        <v/>
      </c>
      <c r="M2837" s="18" t="str">
        <f>IF(LEN('Contacts Data'!O2276)&gt;1024,LEN('Contacts Data'!O2276),"")</f>
        <v/>
      </c>
      <c r="P2837" s="18" t="str">
        <f>IF(LEN('Matter Data'!A2269)&gt;0,LEN('Matter Data'!A2269)+LEN('Matter Data'!B2269),"")</f>
        <v/>
      </c>
      <c r="Q2837" s="18" t="str">
        <f>IF(LEN('Matter Data'!C2269)&gt;80,LEN('Matter Data'!C2269),"")</f>
        <v/>
      </c>
      <c r="R2837" s="18" t="str">
        <f>IF(LEN('Matter Data'!H2269)&gt;40,LEN('Matter Data'!H2269),"")</f>
        <v/>
      </c>
      <c r="S2837" s="21" t="b">
        <f>IF(LEN('Matter Data'!C2269)&gt;0,CONCATENATE('Matter Data'!A2269,'Matter Data'!B2269,'Matter Data'!C2269))</f>
        <v>0</v>
      </c>
      <c r="T2837" s="21">
        <f>IF(LEN('Matter Data'!C2269)&gt;0,COUNTIF($S$2:$S$5001,CONCATENATE('Matter Data'!A2269,'Matter Data'!B2269,'Matter Data'!C2269)),0)</f>
        <v>0</v>
      </c>
      <c r="U2837" s="22" t="str">
        <f>IF(LEN('Contacts Data'!B2276)&gt;0,'Contacts Data'!B2276,"")</f>
        <v/>
      </c>
      <c r="V2837" s="22" t="str">
        <f>IF(LEN('Contacts Data'!C2276)&gt;0,'Contacts Data'!C2276,"")</f>
        <v/>
      </c>
      <c r="W2837" s="22" t="str">
        <f>CONCATENATE(U2837, " ", V2837, " ", 'Contacts Data'!$A2276)</f>
        <v xml:space="preserve">  </v>
      </c>
      <c r="X2837" s="22" t="str">
        <f>CONCATENATE('Matter Data'!A2269, " ", 'Matter Data'!B2269, " ", "Client")</f>
        <v xml:space="preserve">  Client</v>
      </c>
      <c r="Y2837" s="19" t="str">
        <f t="shared" si="44"/>
        <v/>
      </c>
    </row>
    <row r="2838" spans="1:25" x14ac:dyDescent="0.25">
      <c r="A2838" s="18" t="str">
        <f>IF(LEN('Contacts Data'!A2277)&gt;20,LEN('Contacts Data'!A2277),"")</f>
        <v/>
      </c>
      <c r="B2838" s="18" t="str">
        <f>IF(LEN('Contacts Data'!B2277)&gt;0, LEN('Contacts Data'!B2277) + LEN('Contacts Data'!C2277), "")</f>
        <v/>
      </c>
      <c r="C2838" s="18" t="str">
        <f>IF(LEN('Contacts Data'!E2277)&gt;20,LEN('Contacts Data'!E2277),"")</f>
        <v/>
      </c>
      <c r="D2838" s="18" t="str">
        <f>IF(LEN('Contacts Data'!F2277)&gt;20,LEN('Contacts Data'!F2277),"")</f>
        <v/>
      </c>
      <c r="E2838" s="18" t="str">
        <f>IF(LEN('Contacts Data'!G2277)&gt;20,LEN('Contacts Data'!G2277),"")</f>
        <v/>
      </c>
      <c r="F2838" s="18" t="str">
        <f>IF(LEN('Contacts Data'!H2277)&gt;60,LEN('Contacts Data'!H2277),"")</f>
        <v/>
      </c>
      <c r="G2838" s="18" t="str">
        <f>IF(LEN('Contacts Data'!I2277)&gt;128,LEN('Contacts Data'!I2277),"")</f>
        <v/>
      </c>
      <c r="H2838" s="18" t="str">
        <f>IF(LEN('Contacts Data'!J2277)&gt;60,LEN('Contacts Data'!J2277),"")</f>
        <v/>
      </c>
      <c r="I2838" s="18" t="str">
        <f>IF(LEN('Contacts Data'!K2277)&gt;30,LEN('Contacts Data'!K2277),"")</f>
        <v/>
      </c>
      <c r="J2838" s="18" t="str">
        <f>IF(LEN('Contacts Data'!L2277)&gt;2,LEN('Contacts Data'!L2277),"")</f>
        <v/>
      </c>
      <c r="K2838" s="18" t="str">
        <f>IF(LEN('Contacts Data'!M2277)&gt;16,LEN('Contacts Data'!M2277),"")</f>
        <v/>
      </c>
      <c r="L2838" s="18" t="str">
        <f>IF(LEN('Contacts Data'!D2277)&gt;128,LEN('Contacts Data'!D2277),"")</f>
        <v/>
      </c>
      <c r="M2838" s="18" t="str">
        <f>IF(LEN('Contacts Data'!O2277)&gt;1024,LEN('Contacts Data'!O2277),"")</f>
        <v/>
      </c>
      <c r="P2838" s="18" t="str">
        <f>IF(LEN('Matter Data'!A2270)&gt;0,LEN('Matter Data'!A2270)+LEN('Matter Data'!B2270),"")</f>
        <v/>
      </c>
      <c r="Q2838" s="18" t="str">
        <f>IF(LEN('Matter Data'!C2270)&gt;80,LEN('Matter Data'!C2270),"")</f>
        <v/>
      </c>
      <c r="R2838" s="18" t="str">
        <f>IF(LEN('Matter Data'!H2270)&gt;40,LEN('Matter Data'!H2270),"")</f>
        <v/>
      </c>
      <c r="S2838" s="21" t="b">
        <f>IF(LEN('Matter Data'!C2270)&gt;0,CONCATENATE('Matter Data'!A2270,'Matter Data'!B2270,'Matter Data'!C2270))</f>
        <v>0</v>
      </c>
      <c r="T2838" s="21">
        <f>IF(LEN('Matter Data'!C2270)&gt;0,COUNTIF($S$2:$S$5001,CONCATENATE('Matter Data'!A2270,'Matter Data'!B2270,'Matter Data'!C2270)),0)</f>
        <v>0</v>
      </c>
      <c r="U2838" s="22" t="str">
        <f>IF(LEN('Contacts Data'!B2277)&gt;0,'Contacts Data'!B2277,"")</f>
        <v/>
      </c>
      <c r="V2838" s="22" t="str">
        <f>IF(LEN('Contacts Data'!C2277)&gt;0,'Contacts Data'!C2277,"")</f>
        <v/>
      </c>
      <c r="W2838" s="22" t="str">
        <f>CONCATENATE(U2838, " ", V2838, " ", 'Contacts Data'!$A2277)</f>
        <v xml:space="preserve">  </v>
      </c>
      <c r="X2838" s="22" t="str">
        <f>CONCATENATE('Matter Data'!A2270, " ", 'Matter Data'!B2270, " ", "Client")</f>
        <v xml:space="preserve">  Client</v>
      </c>
      <c r="Y2838" s="19" t="str">
        <f t="shared" si="44"/>
        <v/>
      </c>
    </row>
    <row r="2839" spans="1:25" x14ac:dyDescent="0.25">
      <c r="A2839" s="18" t="str">
        <f>IF(LEN('Contacts Data'!A2278)&gt;20,LEN('Contacts Data'!A2278),"")</f>
        <v/>
      </c>
      <c r="B2839" s="18" t="str">
        <f>IF(LEN('Contacts Data'!B2278)&gt;0, LEN('Contacts Data'!B2278) + LEN('Contacts Data'!C2278), "")</f>
        <v/>
      </c>
      <c r="C2839" s="18" t="str">
        <f>IF(LEN('Contacts Data'!E2278)&gt;20,LEN('Contacts Data'!E2278),"")</f>
        <v/>
      </c>
      <c r="D2839" s="18" t="str">
        <f>IF(LEN('Contacts Data'!F2278)&gt;20,LEN('Contacts Data'!F2278),"")</f>
        <v/>
      </c>
      <c r="E2839" s="18" t="str">
        <f>IF(LEN('Contacts Data'!G2278)&gt;20,LEN('Contacts Data'!G2278),"")</f>
        <v/>
      </c>
      <c r="F2839" s="18" t="str">
        <f>IF(LEN('Contacts Data'!H2278)&gt;60,LEN('Contacts Data'!H2278),"")</f>
        <v/>
      </c>
      <c r="G2839" s="18" t="str">
        <f>IF(LEN('Contacts Data'!I2278)&gt;128,LEN('Contacts Data'!I2278),"")</f>
        <v/>
      </c>
      <c r="H2839" s="18" t="str">
        <f>IF(LEN('Contacts Data'!J2278)&gt;60,LEN('Contacts Data'!J2278),"")</f>
        <v/>
      </c>
      <c r="I2839" s="18" t="str">
        <f>IF(LEN('Contacts Data'!K2278)&gt;30,LEN('Contacts Data'!K2278),"")</f>
        <v/>
      </c>
      <c r="J2839" s="18" t="str">
        <f>IF(LEN('Contacts Data'!L2278)&gt;2,LEN('Contacts Data'!L2278),"")</f>
        <v/>
      </c>
      <c r="K2839" s="18" t="str">
        <f>IF(LEN('Contacts Data'!M2278)&gt;16,LEN('Contacts Data'!M2278),"")</f>
        <v/>
      </c>
      <c r="L2839" s="18" t="str">
        <f>IF(LEN('Contacts Data'!D2278)&gt;128,LEN('Contacts Data'!D2278),"")</f>
        <v/>
      </c>
      <c r="M2839" s="18" t="str">
        <f>IF(LEN('Contacts Data'!O2278)&gt;1024,LEN('Contacts Data'!O2278),"")</f>
        <v/>
      </c>
      <c r="P2839" s="18" t="str">
        <f>IF(LEN('Matter Data'!A2271)&gt;0,LEN('Matter Data'!A2271)+LEN('Matter Data'!B2271),"")</f>
        <v/>
      </c>
      <c r="Q2839" s="18" t="str">
        <f>IF(LEN('Matter Data'!C2271)&gt;80,LEN('Matter Data'!C2271),"")</f>
        <v/>
      </c>
      <c r="R2839" s="18" t="str">
        <f>IF(LEN('Matter Data'!H2271)&gt;40,LEN('Matter Data'!H2271),"")</f>
        <v/>
      </c>
      <c r="S2839" s="21" t="b">
        <f>IF(LEN('Matter Data'!C2271)&gt;0,CONCATENATE('Matter Data'!A2271,'Matter Data'!B2271,'Matter Data'!C2271))</f>
        <v>0</v>
      </c>
      <c r="T2839" s="21">
        <f>IF(LEN('Matter Data'!C2271)&gt;0,COUNTIF($S$2:$S$5001,CONCATENATE('Matter Data'!A2271,'Matter Data'!B2271,'Matter Data'!C2271)),0)</f>
        <v>0</v>
      </c>
      <c r="U2839" s="22" t="str">
        <f>IF(LEN('Contacts Data'!B2278)&gt;0,'Contacts Data'!B2278,"")</f>
        <v/>
      </c>
      <c r="V2839" s="22" t="str">
        <f>IF(LEN('Contacts Data'!C2278)&gt;0,'Contacts Data'!C2278,"")</f>
        <v/>
      </c>
      <c r="W2839" s="22" t="str">
        <f>CONCATENATE(U2839, " ", V2839, " ", 'Contacts Data'!$A2278)</f>
        <v xml:space="preserve">  </v>
      </c>
      <c r="X2839" s="22" t="str">
        <f>CONCATENATE('Matter Data'!A2271, " ", 'Matter Data'!B2271, " ", "Client")</f>
        <v xml:space="preserve">  Client</v>
      </c>
      <c r="Y2839" s="19" t="str">
        <f t="shared" si="44"/>
        <v/>
      </c>
    </row>
    <row r="2840" spans="1:25" x14ac:dyDescent="0.25">
      <c r="A2840" s="18" t="str">
        <f>IF(LEN('Contacts Data'!A2279)&gt;20,LEN('Contacts Data'!A2279),"")</f>
        <v/>
      </c>
      <c r="B2840" s="18" t="str">
        <f>IF(LEN('Contacts Data'!B2279)&gt;0, LEN('Contacts Data'!B2279) + LEN('Contacts Data'!C2279), "")</f>
        <v/>
      </c>
      <c r="C2840" s="18" t="str">
        <f>IF(LEN('Contacts Data'!E2279)&gt;20,LEN('Contacts Data'!E2279),"")</f>
        <v/>
      </c>
      <c r="D2840" s="18" t="str">
        <f>IF(LEN('Contacts Data'!F2279)&gt;20,LEN('Contacts Data'!F2279),"")</f>
        <v/>
      </c>
      <c r="E2840" s="18" t="str">
        <f>IF(LEN('Contacts Data'!G2279)&gt;20,LEN('Contacts Data'!G2279),"")</f>
        <v/>
      </c>
      <c r="F2840" s="18" t="str">
        <f>IF(LEN('Contacts Data'!H2279)&gt;60,LEN('Contacts Data'!H2279),"")</f>
        <v/>
      </c>
      <c r="G2840" s="18" t="str">
        <f>IF(LEN('Contacts Data'!I2279)&gt;128,LEN('Contacts Data'!I2279),"")</f>
        <v/>
      </c>
      <c r="H2840" s="18" t="str">
        <f>IF(LEN('Contacts Data'!J2279)&gt;60,LEN('Contacts Data'!J2279),"")</f>
        <v/>
      </c>
      <c r="I2840" s="18" t="str">
        <f>IF(LEN('Contacts Data'!K2279)&gt;30,LEN('Contacts Data'!K2279),"")</f>
        <v/>
      </c>
      <c r="J2840" s="18" t="str">
        <f>IF(LEN('Contacts Data'!L2279)&gt;2,LEN('Contacts Data'!L2279),"")</f>
        <v/>
      </c>
      <c r="K2840" s="18" t="str">
        <f>IF(LEN('Contacts Data'!M2279)&gt;16,LEN('Contacts Data'!M2279),"")</f>
        <v/>
      </c>
      <c r="L2840" s="18" t="str">
        <f>IF(LEN('Contacts Data'!D2279)&gt;128,LEN('Contacts Data'!D2279),"")</f>
        <v/>
      </c>
      <c r="M2840" s="18" t="str">
        <f>IF(LEN('Contacts Data'!O2279)&gt;1024,LEN('Contacts Data'!O2279),"")</f>
        <v/>
      </c>
      <c r="P2840" s="18" t="str">
        <f>IF(LEN('Matter Data'!A2272)&gt;0,LEN('Matter Data'!A2272)+LEN('Matter Data'!B2272),"")</f>
        <v/>
      </c>
      <c r="Q2840" s="18" t="str">
        <f>IF(LEN('Matter Data'!C2272)&gt;80,LEN('Matter Data'!C2272),"")</f>
        <v/>
      </c>
      <c r="R2840" s="18" t="str">
        <f>IF(LEN('Matter Data'!H2272)&gt;40,LEN('Matter Data'!H2272),"")</f>
        <v/>
      </c>
      <c r="S2840" s="21" t="b">
        <f>IF(LEN('Matter Data'!C2272)&gt;0,CONCATENATE('Matter Data'!A2272,'Matter Data'!B2272,'Matter Data'!C2272))</f>
        <v>0</v>
      </c>
      <c r="T2840" s="21">
        <f>IF(LEN('Matter Data'!C2272)&gt;0,COUNTIF($S$2:$S$5001,CONCATENATE('Matter Data'!A2272,'Matter Data'!B2272,'Matter Data'!C2272)),0)</f>
        <v>0</v>
      </c>
      <c r="U2840" s="22" t="str">
        <f>IF(LEN('Contacts Data'!B2279)&gt;0,'Contacts Data'!B2279,"")</f>
        <v/>
      </c>
      <c r="V2840" s="22" t="str">
        <f>IF(LEN('Contacts Data'!C2279)&gt;0,'Contacts Data'!C2279,"")</f>
        <v/>
      </c>
      <c r="W2840" s="22" t="str">
        <f>CONCATENATE(U2840, " ", V2840, " ", 'Contacts Data'!$A2279)</f>
        <v xml:space="preserve">  </v>
      </c>
      <c r="X2840" s="22" t="str">
        <f>CONCATENATE('Matter Data'!A2272, " ", 'Matter Data'!B2272, " ", "Client")</f>
        <v xml:space="preserve">  Client</v>
      </c>
      <c r="Y2840" s="19" t="str">
        <f t="shared" si="44"/>
        <v/>
      </c>
    </row>
    <row r="2841" spans="1:25" x14ac:dyDescent="0.25">
      <c r="A2841" s="18" t="str">
        <f>IF(LEN('Contacts Data'!A2280)&gt;20,LEN('Contacts Data'!A2280),"")</f>
        <v/>
      </c>
      <c r="B2841" s="18" t="str">
        <f>IF(LEN('Contacts Data'!B2280)&gt;0, LEN('Contacts Data'!B2280) + LEN('Contacts Data'!C2280), "")</f>
        <v/>
      </c>
      <c r="C2841" s="18" t="str">
        <f>IF(LEN('Contacts Data'!E2280)&gt;20,LEN('Contacts Data'!E2280),"")</f>
        <v/>
      </c>
      <c r="D2841" s="18" t="str">
        <f>IF(LEN('Contacts Data'!F2280)&gt;20,LEN('Contacts Data'!F2280),"")</f>
        <v/>
      </c>
      <c r="E2841" s="18" t="str">
        <f>IF(LEN('Contacts Data'!G2280)&gt;20,LEN('Contacts Data'!G2280),"")</f>
        <v/>
      </c>
      <c r="F2841" s="18" t="str">
        <f>IF(LEN('Contacts Data'!H2280)&gt;60,LEN('Contacts Data'!H2280),"")</f>
        <v/>
      </c>
      <c r="G2841" s="18" t="str">
        <f>IF(LEN('Contacts Data'!I2280)&gt;128,LEN('Contacts Data'!I2280),"")</f>
        <v/>
      </c>
      <c r="H2841" s="18" t="str">
        <f>IF(LEN('Contacts Data'!J2280)&gt;60,LEN('Contacts Data'!J2280),"")</f>
        <v/>
      </c>
      <c r="I2841" s="18" t="str">
        <f>IF(LEN('Contacts Data'!K2280)&gt;30,LEN('Contacts Data'!K2280),"")</f>
        <v/>
      </c>
      <c r="J2841" s="18" t="str">
        <f>IF(LEN('Contacts Data'!L2280)&gt;2,LEN('Contacts Data'!L2280),"")</f>
        <v/>
      </c>
      <c r="K2841" s="18" t="str">
        <f>IF(LEN('Contacts Data'!M2280)&gt;16,LEN('Contacts Data'!M2280),"")</f>
        <v/>
      </c>
      <c r="L2841" s="18" t="str">
        <f>IF(LEN('Contacts Data'!D2280)&gt;128,LEN('Contacts Data'!D2280),"")</f>
        <v/>
      </c>
      <c r="M2841" s="18" t="str">
        <f>IF(LEN('Contacts Data'!O2280)&gt;1024,LEN('Contacts Data'!O2280),"")</f>
        <v/>
      </c>
      <c r="P2841" s="18" t="str">
        <f>IF(LEN('Matter Data'!A2273)&gt;0,LEN('Matter Data'!A2273)+LEN('Matter Data'!B2273),"")</f>
        <v/>
      </c>
      <c r="Q2841" s="18" t="str">
        <f>IF(LEN('Matter Data'!C2273)&gt;80,LEN('Matter Data'!C2273),"")</f>
        <v/>
      </c>
      <c r="R2841" s="18" t="str">
        <f>IF(LEN('Matter Data'!H2273)&gt;40,LEN('Matter Data'!H2273),"")</f>
        <v/>
      </c>
      <c r="S2841" s="21" t="b">
        <f>IF(LEN('Matter Data'!C2273)&gt;0,CONCATENATE('Matter Data'!A2273,'Matter Data'!B2273,'Matter Data'!C2273))</f>
        <v>0</v>
      </c>
      <c r="T2841" s="21">
        <f>IF(LEN('Matter Data'!C2273)&gt;0,COUNTIF($S$2:$S$5001,CONCATENATE('Matter Data'!A2273,'Matter Data'!B2273,'Matter Data'!C2273)),0)</f>
        <v>0</v>
      </c>
      <c r="U2841" s="22" t="str">
        <f>IF(LEN('Contacts Data'!B2280)&gt;0,'Contacts Data'!B2280,"")</f>
        <v/>
      </c>
      <c r="V2841" s="22" t="str">
        <f>IF(LEN('Contacts Data'!C2280)&gt;0,'Contacts Data'!C2280,"")</f>
        <v/>
      </c>
      <c r="W2841" s="22" t="str">
        <f>CONCATENATE(U2841, " ", V2841, " ", 'Contacts Data'!$A2280)</f>
        <v xml:space="preserve">  </v>
      </c>
      <c r="X2841" s="22" t="str">
        <f>CONCATENATE('Matter Data'!A2273, " ", 'Matter Data'!B2273, " ", "Client")</f>
        <v xml:space="preserve">  Client</v>
      </c>
      <c r="Y2841" s="19" t="str">
        <f t="shared" si="44"/>
        <v/>
      </c>
    </row>
    <row r="2842" spans="1:25" x14ac:dyDescent="0.25">
      <c r="A2842" s="18" t="str">
        <f>IF(LEN('Contacts Data'!A2281)&gt;20,LEN('Contacts Data'!A2281),"")</f>
        <v/>
      </c>
      <c r="B2842" s="18" t="str">
        <f>IF(LEN('Contacts Data'!B2281)&gt;0, LEN('Contacts Data'!B2281) + LEN('Contacts Data'!C2281), "")</f>
        <v/>
      </c>
      <c r="C2842" s="18" t="str">
        <f>IF(LEN('Contacts Data'!E2281)&gt;20,LEN('Contacts Data'!E2281),"")</f>
        <v/>
      </c>
      <c r="D2842" s="18" t="str">
        <f>IF(LEN('Contacts Data'!F2281)&gt;20,LEN('Contacts Data'!F2281),"")</f>
        <v/>
      </c>
      <c r="E2842" s="18" t="str">
        <f>IF(LEN('Contacts Data'!G2281)&gt;20,LEN('Contacts Data'!G2281),"")</f>
        <v/>
      </c>
      <c r="F2842" s="18" t="str">
        <f>IF(LEN('Contacts Data'!H2281)&gt;60,LEN('Contacts Data'!H2281),"")</f>
        <v/>
      </c>
      <c r="G2842" s="18" t="str">
        <f>IF(LEN('Contacts Data'!I2281)&gt;128,LEN('Contacts Data'!I2281),"")</f>
        <v/>
      </c>
      <c r="H2842" s="18" t="str">
        <f>IF(LEN('Contacts Data'!J2281)&gt;60,LEN('Contacts Data'!J2281),"")</f>
        <v/>
      </c>
      <c r="I2842" s="18" t="str">
        <f>IF(LEN('Contacts Data'!K2281)&gt;30,LEN('Contacts Data'!K2281),"")</f>
        <v/>
      </c>
      <c r="J2842" s="18" t="str">
        <f>IF(LEN('Contacts Data'!L2281)&gt;2,LEN('Contacts Data'!L2281),"")</f>
        <v/>
      </c>
      <c r="K2842" s="18" t="str">
        <f>IF(LEN('Contacts Data'!M2281)&gt;16,LEN('Contacts Data'!M2281),"")</f>
        <v/>
      </c>
      <c r="L2842" s="18" t="str">
        <f>IF(LEN('Contacts Data'!D2281)&gt;128,LEN('Contacts Data'!D2281),"")</f>
        <v/>
      </c>
      <c r="M2842" s="18" t="str">
        <f>IF(LEN('Contacts Data'!O2281)&gt;1024,LEN('Contacts Data'!O2281),"")</f>
        <v/>
      </c>
      <c r="P2842" s="18" t="str">
        <f>IF(LEN('Matter Data'!A2274)&gt;0,LEN('Matter Data'!A2274)+LEN('Matter Data'!B2274),"")</f>
        <v/>
      </c>
      <c r="Q2842" s="18" t="str">
        <f>IF(LEN('Matter Data'!C2274)&gt;80,LEN('Matter Data'!C2274),"")</f>
        <v/>
      </c>
      <c r="R2842" s="18" t="str">
        <f>IF(LEN('Matter Data'!H2274)&gt;40,LEN('Matter Data'!H2274),"")</f>
        <v/>
      </c>
      <c r="S2842" s="21" t="b">
        <f>IF(LEN('Matter Data'!C2274)&gt;0,CONCATENATE('Matter Data'!A2274,'Matter Data'!B2274,'Matter Data'!C2274))</f>
        <v>0</v>
      </c>
      <c r="T2842" s="21">
        <f>IF(LEN('Matter Data'!C2274)&gt;0,COUNTIF($S$2:$S$5001,CONCATENATE('Matter Data'!A2274,'Matter Data'!B2274,'Matter Data'!C2274)),0)</f>
        <v>0</v>
      </c>
      <c r="U2842" s="22" t="str">
        <f>IF(LEN('Contacts Data'!B2281)&gt;0,'Contacts Data'!B2281,"")</f>
        <v/>
      </c>
      <c r="V2842" s="22" t="str">
        <f>IF(LEN('Contacts Data'!C2281)&gt;0,'Contacts Data'!C2281,"")</f>
        <v/>
      </c>
      <c r="W2842" s="22" t="str">
        <f>CONCATENATE(U2842, " ", V2842, " ", 'Contacts Data'!$A2281)</f>
        <v xml:space="preserve">  </v>
      </c>
      <c r="X2842" s="22" t="str">
        <f>CONCATENATE('Matter Data'!A2274, " ", 'Matter Data'!B2274, " ", "Client")</f>
        <v xml:space="preserve">  Client</v>
      </c>
      <c r="Y2842" s="19" t="str">
        <f t="shared" si="44"/>
        <v/>
      </c>
    </row>
    <row r="2843" spans="1:25" x14ac:dyDescent="0.25">
      <c r="A2843" s="18" t="str">
        <f>IF(LEN('Contacts Data'!A2282)&gt;20,LEN('Contacts Data'!A2282),"")</f>
        <v/>
      </c>
      <c r="B2843" s="18" t="str">
        <f>IF(LEN('Contacts Data'!B2282)&gt;0, LEN('Contacts Data'!B2282) + LEN('Contacts Data'!C2282), "")</f>
        <v/>
      </c>
      <c r="C2843" s="18" t="str">
        <f>IF(LEN('Contacts Data'!E2282)&gt;20,LEN('Contacts Data'!E2282),"")</f>
        <v/>
      </c>
      <c r="D2843" s="18" t="str">
        <f>IF(LEN('Contacts Data'!F2282)&gt;20,LEN('Contacts Data'!F2282),"")</f>
        <v/>
      </c>
      <c r="E2843" s="18" t="str">
        <f>IF(LEN('Contacts Data'!G2282)&gt;20,LEN('Contacts Data'!G2282),"")</f>
        <v/>
      </c>
      <c r="F2843" s="18" t="str">
        <f>IF(LEN('Contacts Data'!H2282)&gt;60,LEN('Contacts Data'!H2282),"")</f>
        <v/>
      </c>
      <c r="G2843" s="18" t="str">
        <f>IF(LEN('Contacts Data'!I2282)&gt;128,LEN('Contacts Data'!I2282),"")</f>
        <v/>
      </c>
      <c r="H2843" s="18" t="str">
        <f>IF(LEN('Contacts Data'!J2282)&gt;60,LEN('Contacts Data'!J2282),"")</f>
        <v/>
      </c>
      <c r="I2843" s="18" t="str">
        <f>IF(LEN('Contacts Data'!K2282)&gt;30,LEN('Contacts Data'!K2282),"")</f>
        <v/>
      </c>
      <c r="J2843" s="18" t="str">
        <f>IF(LEN('Contacts Data'!L2282)&gt;2,LEN('Contacts Data'!L2282),"")</f>
        <v/>
      </c>
      <c r="K2843" s="18" t="str">
        <f>IF(LEN('Contacts Data'!M2282)&gt;16,LEN('Contacts Data'!M2282),"")</f>
        <v/>
      </c>
      <c r="L2843" s="18" t="str">
        <f>IF(LEN('Contacts Data'!D2282)&gt;128,LEN('Contacts Data'!D2282),"")</f>
        <v/>
      </c>
      <c r="M2843" s="18" t="str">
        <f>IF(LEN('Contacts Data'!O2282)&gt;1024,LEN('Contacts Data'!O2282),"")</f>
        <v/>
      </c>
      <c r="P2843" s="18" t="str">
        <f>IF(LEN('Matter Data'!A2275)&gt;0,LEN('Matter Data'!A2275)+LEN('Matter Data'!B2275),"")</f>
        <v/>
      </c>
      <c r="Q2843" s="18" t="str">
        <f>IF(LEN('Matter Data'!C2275)&gt;80,LEN('Matter Data'!C2275),"")</f>
        <v/>
      </c>
      <c r="R2843" s="18" t="str">
        <f>IF(LEN('Matter Data'!H2275)&gt;40,LEN('Matter Data'!H2275),"")</f>
        <v/>
      </c>
      <c r="S2843" s="21" t="b">
        <f>IF(LEN('Matter Data'!C2275)&gt;0,CONCATENATE('Matter Data'!A2275,'Matter Data'!B2275,'Matter Data'!C2275))</f>
        <v>0</v>
      </c>
      <c r="T2843" s="21">
        <f>IF(LEN('Matter Data'!C2275)&gt;0,COUNTIF($S$2:$S$5001,CONCATENATE('Matter Data'!A2275,'Matter Data'!B2275,'Matter Data'!C2275)),0)</f>
        <v>0</v>
      </c>
      <c r="U2843" s="22" t="str">
        <f>IF(LEN('Contacts Data'!B2282)&gt;0,'Contacts Data'!B2282,"")</f>
        <v/>
      </c>
      <c r="V2843" s="22" t="str">
        <f>IF(LEN('Contacts Data'!C2282)&gt;0,'Contacts Data'!C2282,"")</f>
        <v/>
      </c>
      <c r="W2843" s="22" t="str">
        <f>CONCATENATE(U2843, " ", V2843, " ", 'Contacts Data'!$A2282)</f>
        <v xml:space="preserve">  </v>
      </c>
      <c r="X2843" s="22" t="str">
        <f>CONCATENATE('Matter Data'!A2275, " ", 'Matter Data'!B2275, " ", "Client")</f>
        <v xml:space="preserve">  Client</v>
      </c>
      <c r="Y2843" s="19" t="str">
        <f t="shared" si="44"/>
        <v/>
      </c>
    </row>
    <row r="2844" spans="1:25" x14ac:dyDescent="0.25">
      <c r="A2844" s="18" t="str">
        <f>IF(LEN('Contacts Data'!A2283)&gt;20,LEN('Contacts Data'!A2283),"")</f>
        <v/>
      </c>
      <c r="B2844" s="18" t="str">
        <f>IF(LEN('Contacts Data'!B2283)&gt;0, LEN('Contacts Data'!B2283) + LEN('Contacts Data'!C2283), "")</f>
        <v/>
      </c>
      <c r="C2844" s="18" t="str">
        <f>IF(LEN('Contacts Data'!E2283)&gt;20,LEN('Contacts Data'!E2283),"")</f>
        <v/>
      </c>
      <c r="D2844" s="18" t="str">
        <f>IF(LEN('Contacts Data'!F2283)&gt;20,LEN('Contacts Data'!F2283),"")</f>
        <v/>
      </c>
      <c r="E2844" s="18" t="str">
        <f>IF(LEN('Contacts Data'!G2283)&gt;20,LEN('Contacts Data'!G2283),"")</f>
        <v/>
      </c>
      <c r="F2844" s="18" t="str">
        <f>IF(LEN('Contacts Data'!H2283)&gt;60,LEN('Contacts Data'!H2283),"")</f>
        <v/>
      </c>
      <c r="G2844" s="18" t="str">
        <f>IF(LEN('Contacts Data'!I2283)&gt;128,LEN('Contacts Data'!I2283),"")</f>
        <v/>
      </c>
      <c r="H2844" s="18" t="str">
        <f>IF(LEN('Contacts Data'!J2283)&gt;60,LEN('Contacts Data'!J2283),"")</f>
        <v/>
      </c>
      <c r="I2844" s="18" t="str">
        <f>IF(LEN('Contacts Data'!K2283)&gt;30,LEN('Contacts Data'!K2283),"")</f>
        <v/>
      </c>
      <c r="J2844" s="18" t="str">
        <f>IF(LEN('Contacts Data'!L2283)&gt;2,LEN('Contacts Data'!L2283),"")</f>
        <v/>
      </c>
      <c r="K2844" s="18" t="str">
        <f>IF(LEN('Contacts Data'!M2283)&gt;16,LEN('Contacts Data'!M2283),"")</f>
        <v/>
      </c>
      <c r="L2844" s="18" t="str">
        <f>IF(LEN('Contacts Data'!D2283)&gt;128,LEN('Contacts Data'!D2283),"")</f>
        <v/>
      </c>
      <c r="M2844" s="18" t="str">
        <f>IF(LEN('Contacts Data'!O2283)&gt;1024,LEN('Contacts Data'!O2283),"")</f>
        <v/>
      </c>
      <c r="P2844" s="18" t="str">
        <f>IF(LEN('Matter Data'!A2276)&gt;0,LEN('Matter Data'!A2276)+LEN('Matter Data'!B2276),"")</f>
        <v/>
      </c>
      <c r="Q2844" s="18" t="str">
        <f>IF(LEN('Matter Data'!C2276)&gt;80,LEN('Matter Data'!C2276),"")</f>
        <v/>
      </c>
      <c r="R2844" s="18" t="str">
        <f>IF(LEN('Matter Data'!H2276)&gt;40,LEN('Matter Data'!H2276),"")</f>
        <v/>
      </c>
      <c r="S2844" s="21" t="b">
        <f>IF(LEN('Matter Data'!C2276)&gt;0,CONCATENATE('Matter Data'!A2276,'Matter Data'!B2276,'Matter Data'!C2276))</f>
        <v>0</v>
      </c>
      <c r="T2844" s="21">
        <f>IF(LEN('Matter Data'!C2276)&gt;0,COUNTIF($S$2:$S$5001,CONCATENATE('Matter Data'!A2276,'Matter Data'!B2276,'Matter Data'!C2276)),0)</f>
        <v>0</v>
      </c>
      <c r="U2844" s="22" t="str">
        <f>IF(LEN('Contacts Data'!B2283)&gt;0,'Contacts Data'!B2283,"")</f>
        <v/>
      </c>
      <c r="V2844" s="22" t="str">
        <f>IF(LEN('Contacts Data'!C2283)&gt;0,'Contacts Data'!C2283,"")</f>
        <v/>
      </c>
      <c r="W2844" s="22" t="str">
        <f>CONCATENATE(U2844, " ", V2844, " ", 'Contacts Data'!$A2283)</f>
        <v xml:space="preserve">  </v>
      </c>
      <c r="X2844" s="22" t="str">
        <f>CONCATENATE('Matter Data'!A2276, " ", 'Matter Data'!B2276, " ", "Client")</f>
        <v xml:space="preserve">  Client</v>
      </c>
      <c r="Y2844" s="19" t="str">
        <f t="shared" si="44"/>
        <v/>
      </c>
    </row>
    <row r="2845" spans="1:25" x14ac:dyDescent="0.25">
      <c r="A2845" s="18" t="str">
        <f>IF(LEN('Contacts Data'!A2284)&gt;20,LEN('Contacts Data'!A2284),"")</f>
        <v/>
      </c>
      <c r="B2845" s="18" t="str">
        <f>IF(LEN('Contacts Data'!B2284)&gt;0, LEN('Contacts Data'!B2284) + LEN('Contacts Data'!C2284), "")</f>
        <v/>
      </c>
      <c r="C2845" s="18" t="str">
        <f>IF(LEN('Contacts Data'!E2284)&gt;20,LEN('Contacts Data'!E2284),"")</f>
        <v/>
      </c>
      <c r="D2845" s="18" t="str">
        <f>IF(LEN('Contacts Data'!F2284)&gt;20,LEN('Contacts Data'!F2284),"")</f>
        <v/>
      </c>
      <c r="E2845" s="18" t="str">
        <f>IF(LEN('Contacts Data'!G2284)&gt;20,LEN('Contacts Data'!G2284),"")</f>
        <v/>
      </c>
      <c r="F2845" s="18" t="str">
        <f>IF(LEN('Contacts Data'!H2284)&gt;60,LEN('Contacts Data'!H2284),"")</f>
        <v/>
      </c>
      <c r="G2845" s="18" t="str">
        <f>IF(LEN('Contacts Data'!I2284)&gt;128,LEN('Contacts Data'!I2284),"")</f>
        <v/>
      </c>
      <c r="H2845" s="18" t="str">
        <f>IF(LEN('Contacts Data'!J2284)&gt;60,LEN('Contacts Data'!J2284),"")</f>
        <v/>
      </c>
      <c r="I2845" s="18" t="str">
        <f>IF(LEN('Contacts Data'!K2284)&gt;30,LEN('Contacts Data'!K2284),"")</f>
        <v/>
      </c>
      <c r="J2845" s="18" t="str">
        <f>IF(LEN('Contacts Data'!L2284)&gt;2,LEN('Contacts Data'!L2284),"")</f>
        <v/>
      </c>
      <c r="K2845" s="18" t="str">
        <f>IF(LEN('Contacts Data'!M2284)&gt;16,LEN('Contacts Data'!M2284),"")</f>
        <v/>
      </c>
      <c r="L2845" s="18" t="str">
        <f>IF(LEN('Contacts Data'!D2284)&gt;128,LEN('Contacts Data'!D2284),"")</f>
        <v/>
      </c>
      <c r="M2845" s="18" t="str">
        <f>IF(LEN('Contacts Data'!O2284)&gt;1024,LEN('Contacts Data'!O2284),"")</f>
        <v/>
      </c>
      <c r="P2845" s="18" t="str">
        <f>IF(LEN('Matter Data'!A2277)&gt;0,LEN('Matter Data'!A2277)+LEN('Matter Data'!B2277),"")</f>
        <v/>
      </c>
      <c r="Q2845" s="18" t="str">
        <f>IF(LEN('Matter Data'!C2277)&gt;80,LEN('Matter Data'!C2277),"")</f>
        <v/>
      </c>
      <c r="R2845" s="18" t="str">
        <f>IF(LEN('Matter Data'!H2277)&gt;40,LEN('Matter Data'!H2277),"")</f>
        <v/>
      </c>
      <c r="S2845" s="21" t="b">
        <f>IF(LEN('Matter Data'!C2277)&gt;0,CONCATENATE('Matter Data'!A2277,'Matter Data'!B2277,'Matter Data'!C2277))</f>
        <v>0</v>
      </c>
      <c r="T2845" s="21">
        <f>IF(LEN('Matter Data'!C2277)&gt;0,COUNTIF($S$2:$S$5001,CONCATENATE('Matter Data'!A2277,'Matter Data'!B2277,'Matter Data'!C2277)),0)</f>
        <v>0</v>
      </c>
      <c r="U2845" s="22" t="str">
        <f>IF(LEN('Contacts Data'!B2284)&gt;0,'Contacts Data'!B2284,"")</f>
        <v/>
      </c>
      <c r="V2845" s="22" t="str">
        <f>IF(LEN('Contacts Data'!C2284)&gt;0,'Contacts Data'!C2284,"")</f>
        <v/>
      </c>
      <c r="W2845" s="22" t="str">
        <f>CONCATENATE(U2845, " ", V2845, " ", 'Contacts Data'!$A2284)</f>
        <v xml:space="preserve">  </v>
      </c>
      <c r="X2845" s="22" t="str">
        <f>CONCATENATE('Matter Data'!A2277, " ", 'Matter Data'!B2277, " ", "Client")</f>
        <v xml:space="preserve">  Client</v>
      </c>
      <c r="Y2845" s="19" t="str">
        <f t="shared" si="44"/>
        <v/>
      </c>
    </row>
    <row r="2846" spans="1:25" x14ac:dyDescent="0.25">
      <c r="A2846" s="18" t="str">
        <f>IF(LEN('Contacts Data'!A2285)&gt;20,LEN('Contacts Data'!A2285),"")</f>
        <v/>
      </c>
      <c r="B2846" s="18" t="str">
        <f>IF(LEN('Contacts Data'!B2285)&gt;0, LEN('Contacts Data'!B2285) + LEN('Contacts Data'!C2285), "")</f>
        <v/>
      </c>
      <c r="C2846" s="18" t="str">
        <f>IF(LEN('Contacts Data'!E2285)&gt;20,LEN('Contacts Data'!E2285),"")</f>
        <v/>
      </c>
      <c r="D2846" s="18" t="str">
        <f>IF(LEN('Contacts Data'!F2285)&gt;20,LEN('Contacts Data'!F2285),"")</f>
        <v/>
      </c>
      <c r="E2846" s="18" t="str">
        <f>IF(LEN('Contacts Data'!G2285)&gt;20,LEN('Contacts Data'!G2285),"")</f>
        <v/>
      </c>
      <c r="F2846" s="18" t="str">
        <f>IF(LEN('Contacts Data'!H2285)&gt;60,LEN('Contacts Data'!H2285),"")</f>
        <v/>
      </c>
      <c r="G2846" s="18" t="str">
        <f>IF(LEN('Contacts Data'!I2285)&gt;128,LEN('Contacts Data'!I2285),"")</f>
        <v/>
      </c>
      <c r="H2846" s="18" t="str">
        <f>IF(LEN('Contacts Data'!J2285)&gt;60,LEN('Contacts Data'!J2285),"")</f>
        <v/>
      </c>
      <c r="I2846" s="18" t="str">
        <f>IF(LEN('Contacts Data'!K2285)&gt;30,LEN('Contacts Data'!K2285),"")</f>
        <v/>
      </c>
      <c r="J2846" s="18" t="str">
        <f>IF(LEN('Contacts Data'!L2285)&gt;2,LEN('Contacts Data'!L2285),"")</f>
        <v/>
      </c>
      <c r="K2846" s="18" t="str">
        <f>IF(LEN('Contacts Data'!M2285)&gt;16,LEN('Contacts Data'!M2285),"")</f>
        <v/>
      </c>
      <c r="L2846" s="18" t="str">
        <f>IF(LEN('Contacts Data'!D2285)&gt;128,LEN('Contacts Data'!D2285),"")</f>
        <v/>
      </c>
      <c r="M2846" s="18" t="str">
        <f>IF(LEN('Contacts Data'!O2285)&gt;1024,LEN('Contacts Data'!O2285),"")</f>
        <v/>
      </c>
      <c r="P2846" s="18" t="str">
        <f>IF(LEN('Matter Data'!A2278)&gt;0,LEN('Matter Data'!A2278)+LEN('Matter Data'!B2278),"")</f>
        <v/>
      </c>
      <c r="Q2846" s="18" t="str">
        <f>IF(LEN('Matter Data'!C2278)&gt;80,LEN('Matter Data'!C2278),"")</f>
        <v/>
      </c>
      <c r="R2846" s="18" t="str">
        <f>IF(LEN('Matter Data'!H2278)&gt;40,LEN('Matter Data'!H2278),"")</f>
        <v/>
      </c>
      <c r="S2846" s="21" t="b">
        <f>IF(LEN('Matter Data'!C2278)&gt;0,CONCATENATE('Matter Data'!A2278,'Matter Data'!B2278,'Matter Data'!C2278))</f>
        <v>0</v>
      </c>
      <c r="T2846" s="21">
        <f>IF(LEN('Matter Data'!C2278)&gt;0,COUNTIF($S$2:$S$5001,CONCATENATE('Matter Data'!A2278,'Matter Data'!B2278,'Matter Data'!C2278)),0)</f>
        <v>0</v>
      </c>
      <c r="U2846" s="22" t="str">
        <f>IF(LEN('Contacts Data'!B2285)&gt;0,'Contacts Data'!B2285,"")</f>
        <v/>
      </c>
      <c r="V2846" s="22" t="str">
        <f>IF(LEN('Contacts Data'!C2285)&gt;0,'Contacts Data'!C2285,"")</f>
        <v/>
      </c>
      <c r="W2846" s="22" t="str">
        <f>CONCATENATE(U2846, " ", V2846, " ", 'Contacts Data'!$A2285)</f>
        <v xml:space="preserve">  </v>
      </c>
      <c r="X2846" s="22" t="str">
        <f>CONCATENATE('Matter Data'!A2278, " ", 'Matter Data'!B2278, " ", "Client")</f>
        <v xml:space="preserve">  Client</v>
      </c>
      <c r="Y2846" s="19" t="str">
        <f t="shared" si="44"/>
        <v/>
      </c>
    </row>
    <row r="2847" spans="1:25" x14ac:dyDescent="0.25">
      <c r="A2847" s="18" t="str">
        <f>IF(LEN('Contacts Data'!A2286)&gt;20,LEN('Contacts Data'!A2286),"")</f>
        <v/>
      </c>
      <c r="B2847" s="18" t="str">
        <f>IF(LEN('Contacts Data'!B2286)&gt;0, LEN('Contacts Data'!B2286) + LEN('Contacts Data'!C2286), "")</f>
        <v/>
      </c>
      <c r="C2847" s="18" t="str">
        <f>IF(LEN('Contacts Data'!E2286)&gt;20,LEN('Contacts Data'!E2286),"")</f>
        <v/>
      </c>
      <c r="D2847" s="18" t="str">
        <f>IF(LEN('Contacts Data'!F2286)&gt;20,LEN('Contacts Data'!F2286),"")</f>
        <v/>
      </c>
      <c r="E2847" s="18" t="str">
        <f>IF(LEN('Contacts Data'!G2286)&gt;20,LEN('Contacts Data'!G2286),"")</f>
        <v/>
      </c>
      <c r="F2847" s="18" t="str">
        <f>IF(LEN('Contacts Data'!H2286)&gt;60,LEN('Contacts Data'!H2286),"")</f>
        <v/>
      </c>
      <c r="G2847" s="18" t="str">
        <f>IF(LEN('Contacts Data'!I2286)&gt;128,LEN('Contacts Data'!I2286),"")</f>
        <v/>
      </c>
      <c r="H2847" s="18" t="str">
        <f>IF(LEN('Contacts Data'!J2286)&gt;60,LEN('Contacts Data'!J2286),"")</f>
        <v/>
      </c>
      <c r="I2847" s="18" t="str">
        <f>IF(LEN('Contacts Data'!K2286)&gt;30,LEN('Contacts Data'!K2286),"")</f>
        <v/>
      </c>
      <c r="J2847" s="18" t="str">
        <f>IF(LEN('Contacts Data'!L2286)&gt;2,LEN('Contacts Data'!L2286),"")</f>
        <v/>
      </c>
      <c r="K2847" s="18" t="str">
        <f>IF(LEN('Contacts Data'!M2286)&gt;16,LEN('Contacts Data'!M2286),"")</f>
        <v/>
      </c>
      <c r="L2847" s="18" t="str">
        <f>IF(LEN('Contacts Data'!D2286)&gt;128,LEN('Contacts Data'!D2286),"")</f>
        <v/>
      </c>
      <c r="M2847" s="18" t="str">
        <f>IF(LEN('Contacts Data'!O2286)&gt;1024,LEN('Contacts Data'!O2286),"")</f>
        <v/>
      </c>
      <c r="P2847" s="18" t="str">
        <f>IF(LEN('Matter Data'!A2279)&gt;0,LEN('Matter Data'!A2279)+LEN('Matter Data'!B2279),"")</f>
        <v/>
      </c>
      <c r="Q2847" s="18" t="str">
        <f>IF(LEN('Matter Data'!C2279)&gt;80,LEN('Matter Data'!C2279),"")</f>
        <v/>
      </c>
      <c r="R2847" s="18" t="str">
        <f>IF(LEN('Matter Data'!H2279)&gt;40,LEN('Matter Data'!H2279),"")</f>
        <v/>
      </c>
      <c r="S2847" s="21" t="b">
        <f>IF(LEN('Matter Data'!C2279)&gt;0,CONCATENATE('Matter Data'!A2279,'Matter Data'!B2279,'Matter Data'!C2279))</f>
        <v>0</v>
      </c>
      <c r="T2847" s="21">
        <f>IF(LEN('Matter Data'!C2279)&gt;0,COUNTIF($S$2:$S$5001,CONCATENATE('Matter Data'!A2279,'Matter Data'!B2279,'Matter Data'!C2279)),0)</f>
        <v>0</v>
      </c>
      <c r="U2847" s="22" t="str">
        <f>IF(LEN('Contacts Data'!B2286)&gt;0,'Contacts Data'!B2286,"")</f>
        <v/>
      </c>
      <c r="V2847" s="22" t="str">
        <f>IF(LEN('Contacts Data'!C2286)&gt;0,'Contacts Data'!C2286,"")</f>
        <v/>
      </c>
      <c r="W2847" s="22" t="str">
        <f>CONCATENATE(U2847, " ", V2847, " ", 'Contacts Data'!$A2286)</f>
        <v xml:space="preserve">  </v>
      </c>
      <c r="X2847" s="22" t="str">
        <f>CONCATENATE('Matter Data'!A2279, " ", 'Matter Data'!B2279, " ", "Client")</f>
        <v xml:space="preserve">  Client</v>
      </c>
      <c r="Y2847" s="19" t="str">
        <f t="shared" si="44"/>
        <v/>
      </c>
    </row>
    <row r="2848" spans="1:25" x14ac:dyDescent="0.25">
      <c r="A2848" s="18" t="str">
        <f>IF(LEN('Contacts Data'!A2287)&gt;20,LEN('Contacts Data'!A2287),"")</f>
        <v/>
      </c>
      <c r="B2848" s="18" t="str">
        <f>IF(LEN('Contacts Data'!B2287)&gt;0, LEN('Contacts Data'!B2287) + LEN('Contacts Data'!C2287), "")</f>
        <v/>
      </c>
      <c r="C2848" s="18" t="str">
        <f>IF(LEN('Contacts Data'!E2287)&gt;20,LEN('Contacts Data'!E2287),"")</f>
        <v/>
      </c>
      <c r="D2848" s="18" t="str">
        <f>IF(LEN('Contacts Data'!F2287)&gt;20,LEN('Contacts Data'!F2287),"")</f>
        <v/>
      </c>
      <c r="E2848" s="18" t="str">
        <f>IF(LEN('Contacts Data'!G2287)&gt;20,LEN('Contacts Data'!G2287),"")</f>
        <v/>
      </c>
      <c r="F2848" s="18" t="str">
        <f>IF(LEN('Contacts Data'!H2287)&gt;60,LEN('Contacts Data'!H2287),"")</f>
        <v/>
      </c>
      <c r="G2848" s="18" t="str">
        <f>IF(LEN('Contacts Data'!I2287)&gt;128,LEN('Contacts Data'!I2287),"")</f>
        <v/>
      </c>
      <c r="H2848" s="18" t="str">
        <f>IF(LEN('Contacts Data'!J2287)&gt;60,LEN('Contacts Data'!J2287),"")</f>
        <v/>
      </c>
      <c r="I2848" s="18" t="str">
        <f>IF(LEN('Contacts Data'!K2287)&gt;30,LEN('Contacts Data'!K2287),"")</f>
        <v/>
      </c>
      <c r="J2848" s="18" t="str">
        <f>IF(LEN('Contacts Data'!L2287)&gt;2,LEN('Contacts Data'!L2287),"")</f>
        <v/>
      </c>
      <c r="K2848" s="18" t="str">
        <f>IF(LEN('Contacts Data'!M2287)&gt;16,LEN('Contacts Data'!M2287),"")</f>
        <v/>
      </c>
      <c r="L2848" s="18" t="str">
        <f>IF(LEN('Contacts Data'!D2287)&gt;128,LEN('Contacts Data'!D2287),"")</f>
        <v/>
      </c>
      <c r="M2848" s="18" t="str">
        <f>IF(LEN('Contacts Data'!O2287)&gt;1024,LEN('Contacts Data'!O2287),"")</f>
        <v/>
      </c>
      <c r="P2848" s="18" t="str">
        <f>IF(LEN('Matter Data'!A2280)&gt;0,LEN('Matter Data'!A2280)+LEN('Matter Data'!B2280),"")</f>
        <v/>
      </c>
      <c r="Q2848" s="18" t="str">
        <f>IF(LEN('Matter Data'!C2280)&gt;80,LEN('Matter Data'!C2280),"")</f>
        <v/>
      </c>
      <c r="R2848" s="18" t="str">
        <f>IF(LEN('Matter Data'!H2280)&gt;40,LEN('Matter Data'!H2280),"")</f>
        <v/>
      </c>
      <c r="S2848" s="21" t="b">
        <f>IF(LEN('Matter Data'!C2280)&gt;0,CONCATENATE('Matter Data'!A2280,'Matter Data'!B2280,'Matter Data'!C2280))</f>
        <v>0</v>
      </c>
      <c r="T2848" s="21">
        <f>IF(LEN('Matter Data'!C2280)&gt;0,COUNTIF($S$2:$S$5001,CONCATENATE('Matter Data'!A2280,'Matter Data'!B2280,'Matter Data'!C2280)),0)</f>
        <v>0</v>
      </c>
      <c r="U2848" s="22" t="str">
        <f>IF(LEN('Contacts Data'!B2287)&gt;0,'Contacts Data'!B2287,"")</f>
        <v/>
      </c>
      <c r="V2848" s="22" t="str">
        <f>IF(LEN('Contacts Data'!C2287)&gt;0,'Contacts Data'!C2287,"")</f>
        <v/>
      </c>
      <c r="W2848" s="22" t="str">
        <f>CONCATENATE(U2848, " ", V2848, " ", 'Contacts Data'!$A2287)</f>
        <v xml:space="preserve">  </v>
      </c>
      <c r="X2848" s="22" t="str">
        <f>CONCATENATE('Matter Data'!A2280, " ", 'Matter Data'!B2280, " ", "Client")</f>
        <v xml:space="preserve">  Client</v>
      </c>
      <c r="Y2848" s="19" t="str">
        <f t="shared" si="44"/>
        <v/>
      </c>
    </row>
    <row r="2849" spans="1:25" x14ac:dyDescent="0.25">
      <c r="A2849" s="18" t="str">
        <f>IF(LEN('Contacts Data'!A2288)&gt;20,LEN('Contacts Data'!A2288),"")</f>
        <v/>
      </c>
      <c r="B2849" s="18" t="str">
        <f>IF(LEN('Contacts Data'!B2288)&gt;0, LEN('Contacts Data'!B2288) + LEN('Contacts Data'!C2288), "")</f>
        <v/>
      </c>
      <c r="C2849" s="18" t="str">
        <f>IF(LEN('Contacts Data'!E2288)&gt;20,LEN('Contacts Data'!E2288),"")</f>
        <v/>
      </c>
      <c r="D2849" s="18" t="str">
        <f>IF(LEN('Contacts Data'!F2288)&gt;20,LEN('Contacts Data'!F2288),"")</f>
        <v/>
      </c>
      <c r="E2849" s="18" t="str">
        <f>IF(LEN('Contacts Data'!G2288)&gt;20,LEN('Contacts Data'!G2288),"")</f>
        <v/>
      </c>
      <c r="F2849" s="18" t="str">
        <f>IF(LEN('Contacts Data'!H2288)&gt;60,LEN('Contacts Data'!H2288),"")</f>
        <v/>
      </c>
      <c r="G2849" s="18" t="str">
        <f>IF(LEN('Contacts Data'!I2288)&gt;128,LEN('Contacts Data'!I2288),"")</f>
        <v/>
      </c>
      <c r="H2849" s="18" t="str">
        <f>IF(LEN('Contacts Data'!J2288)&gt;60,LEN('Contacts Data'!J2288),"")</f>
        <v/>
      </c>
      <c r="I2849" s="18" t="str">
        <f>IF(LEN('Contacts Data'!K2288)&gt;30,LEN('Contacts Data'!K2288),"")</f>
        <v/>
      </c>
      <c r="J2849" s="18" t="str">
        <f>IF(LEN('Contacts Data'!L2288)&gt;2,LEN('Contacts Data'!L2288),"")</f>
        <v/>
      </c>
      <c r="K2849" s="18" t="str">
        <f>IF(LEN('Contacts Data'!M2288)&gt;16,LEN('Contacts Data'!M2288),"")</f>
        <v/>
      </c>
      <c r="L2849" s="18" t="str">
        <f>IF(LEN('Contacts Data'!D2288)&gt;128,LEN('Contacts Data'!D2288),"")</f>
        <v/>
      </c>
      <c r="M2849" s="18" t="str">
        <f>IF(LEN('Contacts Data'!O2288)&gt;1024,LEN('Contacts Data'!O2288),"")</f>
        <v/>
      </c>
      <c r="P2849" s="18" t="str">
        <f>IF(LEN('Matter Data'!A2281)&gt;0,LEN('Matter Data'!A2281)+LEN('Matter Data'!B2281),"")</f>
        <v/>
      </c>
      <c r="Q2849" s="18" t="str">
        <f>IF(LEN('Matter Data'!C2281)&gt;80,LEN('Matter Data'!C2281),"")</f>
        <v/>
      </c>
      <c r="R2849" s="18" t="str">
        <f>IF(LEN('Matter Data'!H2281)&gt;40,LEN('Matter Data'!H2281),"")</f>
        <v/>
      </c>
      <c r="S2849" s="21" t="b">
        <f>IF(LEN('Matter Data'!C2281)&gt;0,CONCATENATE('Matter Data'!A2281,'Matter Data'!B2281,'Matter Data'!C2281))</f>
        <v>0</v>
      </c>
      <c r="T2849" s="21">
        <f>IF(LEN('Matter Data'!C2281)&gt;0,COUNTIF($S$2:$S$5001,CONCATENATE('Matter Data'!A2281,'Matter Data'!B2281,'Matter Data'!C2281)),0)</f>
        <v>0</v>
      </c>
      <c r="U2849" s="22" t="str">
        <f>IF(LEN('Contacts Data'!B2288)&gt;0,'Contacts Data'!B2288,"")</f>
        <v/>
      </c>
      <c r="V2849" s="22" t="str">
        <f>IF(LEN('Contacts Data'!C2288)&gt;0,'Contacts Data'!C2288,"")</f>
        <v/>
      </c>
      <c r="W2849" s="22" t="str">
        <f>CONCATENATE(U2849, " ", V2849, " ", 'Contacts Data'!$A2288)</f>
        <v xml:space="preserve">  </v>
      </c>
      <c r="X2849" s="22" t="str">
        <f>CONCATENATE('Matter Data'!A2281, " ", 'Matter Data'!B2281, " ", "Client")</f>
        <v xml:space="preserve">  Client</v>
      </c>
      <c r="Y2849" s="19" t="str">
        <f t="shared" si="44"/>
        <v/>
      </c>
    </row>
    <row r="2850" spans="1:25" x14ac:dyDescent="0.25">
      <c r="A2850" s="18" t="str">
        <f>IF(LEN('Contacts Data'!A2289)&gt;20,LEN('Contacts Data'!A2289),"")</f>
        <v/>
      </c>
      <c r="B2850" s="18" t="str">
        <f>IF(LEN('Contacts Data'!B2289)&gt;0, LEN('Contacts Data'!B2289) + LEN('Contacts Data'!C2289), "")</f>
        <v/>
      </c>
      <c r="C2850" s="18" t="str">
        <f>IF(LEN('Contacts Data'!E2289)&gt;20,LEN('Contacts Data'!E2289),"")</f>
        <v/>
      </c>
      <c r="D2850" s="18" t="str">
        <f>IF(LEN('Contacts Data'!F2289)&gt;20,LEN('Contacts Data'!F2289),"")</f>
        <v/>
      </c>
      <c r="E2850" s="18" t="str">
        <f>IF(LEN('Contacts Data'!G2289)&gt;20,LEN('Contacts Data'!G2289),"")</f>
        <v/>
      </c>
      <c r="F2850" s="18" t="str">
        <f>IF(LEN('Contacts Data'!H2289)&gt;60,LEN('Contacts Data'!H2289),"")</f>
        <v/>
      </c>
      <c r="G2850" s="18" t="str">
        <f>IF(LEN('Contacts Data'!I2289)&gt;128,LEN('Contacts Data'!I2289),"")</f>
        <v/>
      </c>
      <c r="H2850" s="18" t="str">
        <f>IF(LEN('Contacts Data'!J2289)&gt;60,LEN('Contacts Data'!J2289),"")</f>
        <v/>
      </c>
      <c r="I2850" s="18" t="str">
        <f>IF(LEN('Contacts Data'!K2289)&gt;30,LEN('Contacts Data'!K2289),"")</f>
        <v/>
      </c>
      <c r="J2850" s="18" t="str">
        <f>IF(LEN('Contacts Data'!L2289)&gt;2,LEN('Contacts Data'!L2289),"")</f>
        <v/>
      </c>
      <c r="K2850" s="18" t="str">
        <f>IF(LEN('Contacts Data'!M2289)&gt;16,LEN('Contacts Data'!M2289),"")</f>
        <v/>
      </c>
      <c r="L2850" s="18" t="str">
        <f>IF(LEN('Contacts Data'!D2289)&gt;128,LEN('Contacts Data'!D2289),"")</f>
        <v/>
      </c>
      <c r="M2850" s="18" t="str">
        <f>IF(LEN('Contacts Data'!O2289)&gt;1024,LEN('Contacts Data'!O2289),"")</f>
        <v/>
      </c>
      <c r="P2850" s="18" t="str">
        <f>IF(LEN('Matter Data'!A2282)&gt;0,LEN('Matter Data'!A2282)+LEN('Matter Data'!B2282),"")</f>
        <v/>
      </c>
      <c r="Q2850" s="18" t="str">
        <f>IF(LEN('Matter Data'!C2282)&gt;80,LEN('Matter Data'!C2282),"")</f>
        <v/>
      </c>
      <c r="R2850" s="18" t="str">
        <f>IF(LEN('Matter Data'!H2282)&gt;40,LEN('Matter Data'!H2282),"")</f>
        <v/>
      </c>
      <c r="S2850" s="21" t="b">
        <f>IF(LEN('Matter Data'!C2282)&gt;0,CONCATENATE('Matter Data'!A2282,'Matter Data'!B2282,'Matter Data'!C2282))</f>
        <v>0</v>
      </c>
      <c r="T2850" s="21">
        <f>IF(LEN('Matter Data'!C2282)&gt;0,COUNTIF($S$2:$S$5001,CONCATENATE('Matter Data'!A2282,'Matter Data'!B2282,'Matter Data'!C2282)),0)</f>
        <v>0</v>
      </c>
      <c r="U2850" s="22" t="str">
        <f>IF(LEN('Contacts Data'!B2289)&gt;0,'Contacts Data'!B2289,"")</f>
        <v/>
      </c>
      <c r="V2850" s="22" t="str">
        <f>IF(LEN('Contacts Data'!C2289)&gt;0,'Contacts Data'!C2289,"")</f>
        <v/>
      </c>
      <c r="W2850" s="22" t="str">
        <f>CONCATENATE(U2850, " ", V2850, " ", 'Contacts Data'!$A2289)</f>
        <v xml:space="preserve">  </v>
      </c>
      <c r="X2850" s="22" t="str">
        <f>CONCATENATE('Matter Data'!A2282, " ", 'Matter Data'!B2282, " ", "Client")</f>
        <v xml:space="preserve">  Client</v>
      </c>
      <c r="Y2850" s="19" t="str">
        <f t="shared" si="44"/>
        <v/>
      </c>
    </row>
    <row r="2851" spans="1:25" x14ac:dyDescent="0.25">
      <c r="A2851" s="18" t="str">
        <f>IF(LEN('Contacts Data'!A2290)&gt;20,LEN('Contacts Data'!A2290),"")</f>
        <v/>
      </c>
      <c r="B2851" s="18" t="str">
        <f>IF(LEN('Contacts Data'!B2290)&gt;0, LEN('Contacts Data'!B2290) + LEN('Contacts Data'!C2290), "")</f>
        <v/>
      </c>
      <c r="C2851" s="18" t="str">
        <f>IF(LEN('Contacts Data'!E2290)&gt;20,LEN('Contacts Data'!E2290),"")</f>
        <v/>
      </c>
      <c r="D2851" s="18" t="str">
        <f>IF(LEN('Contacts Data'!F2290)&gt;20,LEN('Contacts Data'!F2290),"")</f>
        <v/>
      </c>
      <c r="E2851" s="18" t="str">
        <f>IF(LEN('Contacts Data'!G2290)&gt;20,LEN('Contacts Data'!G2290),"")</f>
        <v/>
      </c>
      <c r="F2851" s="18" t="str">
        <f>IF(LEN('Contacts Data'!H2290)&gt;60,LEN('Contacts Data'!H2290),"")</f>
        <v/>
      </c>
      <c r="G2851" s="18" t="str">
        <f>IF(LEN('Contacts Data'!I2290)&gt;128,LEN('Contacts Data'!I2290),"")</f>
        <v/>
      </c>
      <c r="H2851" s="18" t="str">
        <f>IF(LEN('Contacts Data'!J2290)&gt;60,LEN('Contacts Data'!J2290),"")</f>
        <v/>
      </c>
      <c r="I2851" s="18" t="str">
        <f>IF(LEN('Contacts Data'!K2290)&gt;30,LEN('Contacts Data'!K2290),"")</f>
        <v/>
      </c>
      <c r="J2851" s="18" t="str">
        <f>IF(LEN('Contacts Data'!L2290)&gt;2,LEN('Contacts Data'!L2290),"")</f>
        <v/>
      </c>
      <c r="K2851" s="18" t="str">
        <f>IF(LEN('Contacts Data'!M2290)&gt;16,LEN('Contacts Data'!M2290),"")</f>
        <v/>
      </c>
      <c r="L2851" s="18" t="str">
        <f>IF(LEN('Contacts Data'!D2290)&gt;128,LEN('Contacts Data'!D2290),"")</f>
        <v/>
      </c>
      <c r="M2851" s="18" t="str">
        <f>IF(LEN('Contacts Data'!O2290)&gt;1024,LEN('Contacts Data'!O2290),"")</f>
        <v/>
      </c>
      <c r="P2851" s="18" t="str">
        <f>IF(LEN('Matter Data'!A2283)&gt;0,LEN('Matter Data'!A2283)+LEN('Matter Data'!B2283),"")</f>
        <v/>
      </c>
      <c r="Q2851" s="18" t="str">
        <f>IF(LEN('Matter Data'!C2283)&gt;80,LEN('Matter Data'!C2283),"")</f>
        <v/>
      </c>
      <c r="R2851" s="18" t="str">
        <f>IF(LEN('Matter Data'!H2283)&gt;40,LEN('Matter Data'!H2283),"")</f>
        <v/>
      </c>
      <c r="S2851" s="21" t="b">
        <f>IF(LEN('Matter Data'!C2283)&gt;0,CONCATENATE('Matter Data'!A2283,'Matter Data'!B2283,'Matter Data'!C2283))</f>
        <v>0</v>
      </c>
      <c r="T2851" s="21">
        <f>IF(LEN('Matter Data'!C2283)&gt;0,COUNTIF($S$2:$S$5001,CONCATENATE('Matter Data'!A2283,'Matter Data'!B2283,'Matter Data'!C2283)),0)</f>
        <v>0</v>
      </c>
      <c r="U2851" s="22" t="str">
        <f>IF(LEN('Contacts Data'!B2290)&gt;0,'Contacts Data'!B2290,"")</f>
        <v/>
      </c>
      <c r="V2851" s="22" t="str">
        <f>IF(LEN('Contacts Data'!C2290)&gt;0,'Contacts Data'!C2290,"")</f>
        <v/>
      </c>
      <c r="W2851" s="22" t="str">
        <f>CONCATENATE(U2851, " ", V2851, " ", 'Contacts Data'!$A2290)</f>
        <v xml:space="preserve">  </v>
      </c>
      <c r="X2851" s="22" t="str">
        <f>CONCATENATE('Matter Data'!A2283, " ", 'Matter Data'!B2283, " ", "Client")</f>
        <v xml:space="preserve">  Client</v>
      </c>
      <c r="Y2851" s="19" t="str">
        <f t="shared" si="44"/>
        <v/>
      </c>
    </row>
    <row r="2852" spans="1:25" x14ac:dyDescent="0.25">
      <c r="A2852" s="18" t="str">
        <f>IF(LEN('Contacts Data'!A2291)&gt;20,LEN('Contacts Data'!A2291),"")</f>
        <v/>
      </c>
      <c r="B2852" s="18" t="str">
        <f>IF(LEN('Contacts Data'!B2291)&gt;0, LEN('Contacts Data'!B2291) + LEN('Contacts Data'!C2291), "")</f>
        <v/>
      </c>
      <c r="C2852" s="18" t="str">
        <f>IF(LEN('Contacts Data'!E2291)&gt;20,LEN('Contacts Data'!E2291),"")</f>
        <v/>
      </c>
      <c r="D2852" s="18" t="str">
        <f>IF(LEN('Contacts Data'!F2291)&gt;20,LEN('Contacts Data'!F2291),"")</f>
        <v/>
      </c>
      <c r="E2852" s="18" t="str">
        <f>IF(LEN('Contacts Data'!G2291)&gt;20,LEN('Contacts Data'!G2291),"")</f>
        <v/>
      </c>
      <c r="F2852" s="18" t="str">
        <f>IF(LEN('Contacts Data'!H2291)&gt;60,LEN('Contacts Data'!H2291),"")</f>
        <v/>
      </c>
      <c r="G2852" s="18" t="str">
        <f>IF(LEN('Contacts Data'!I2291)&gt;128,LEN('Contacts Data'!I2291),"")</f>
        <v/>
      </c>
      <c r="H2852" s="18" t="str">
        <f>IF(LEN('Contacts Data'!J2291)&gt;60,LEN('Contacts Data'!J2291),"")</f>
        <v/>
      </c>
      <c r="I2852" s="18" t="str">
        <f>IF(LEN('Contacts Data'!K2291)&gt;30,LEN('Contacts Data'!K2291),"")</f>
        <v/>
      </c>
      <c r="J2852" s="18" t="str">
        <f>IF(LEN('Contacts Data'!L2291)&gt;2,LEN('Contacts Data'!L2291),"")</f>
        <v/>
      </c>
      <c r="K2852" s="18" t="str">
        <f>IF(LEN('Contacts Data'!M2291)&gt;16,LEN('Contacts Data'!M2291),"")</f>
        <v/>
      </c>
      <c r="L2852" s="18" t="str">
        <f>IF(LEN('Contacts Data'!D2291)&gt;128,LEN('Contacts Data'!D2291),"")</f>
        <v/>
      </c>
      <c r="M2852" s="18" t="str">
        <f>IF(LEN('Contacts Data'!O2291)&gt;1024,LEN('Contacts Data'!O2291),"")</f>
        <v/>
      </c>
      <c r="P2852" s="18" t="str">
        <f>IF(LEN('Matter Data'!A2284)&gt;0,LEN('Matter Data'!A2284)+LEN('Matter Data'!B2284),"")</f>
        <v/>
      </c>
      <c r="Q2852" s="18" t="str">
        <f>IF(LEN('Matter Data'!C2284)&gt;80,LEN('Matter Data'!C2284),"")</f>
        <v/>
      </c>
      <c r="R2852" s="18" t="str">
        <f>IF(LEN('Matter Data'!H2284)&gt;40,LEN('Matter Data'!H2284),"")</f>
        <v/>
      </c>
      <c r="S2852" s="21" t="b">
        <f>IF(LEN('Matter Data'!C2284)&gt;0,CONCATENATE('Matter Data'!A2284,'Matter Data'!B2284,'Matter Data'!C2284))</f>
        <v>0</v>
      </c>
      <c r="T2852" s="21">
        <f>IF(LEN('Matter Data'!C2284)&gt;0,COUNTIF($S$2:$S$5001,CONCATENATE('Matter Data'!A2284,'Matter Data'!B2284,'Matter Data'!C2284)),0)</f>
        <v>0</v>
      </c>
      <c r="U2852" s="22" t="str">
        <f>IF(LEN('Contacts Data'!B2291)&gt;0,'Contacts Data'!B2291,"")</f>
        <v/>
      </c>
      <c r="V2852" s="22" t="str">
        <f>IF(LEN('Contacts Data'!C2291)&gt;0,'Contacts Data'!C2291,"")</f>
        <v/>
      </c>
      <c r="W2852" s="22" t="str">
        <f>CONCATENATE(U2852, " ", V2852, " ", 'Contacts Data'!$A2291)</f>
        <v xml:space="preserve">  </v>
      </c>
      <c r="X2852" s="22" t="str">
        <f>CONCATENATE('Matter Data'!A2284, " ", 'Matter Data'!B2284, " ", "Client")</f>
        <v xml:space="preserve">  Client</v>
      </c>
      <c r="Y2852" s="19" t="str">
        <f t="shared" si="44"/>
        <v/>
      </c>
    </row>
    <row r="2853" spans="1:25" x14ac:dyDescent="0.25">
      <c r="A2853" s="18" t="str">
        <f>IF(LEN('Contacts Data'!A2292)&gt;20,LEN('Contacts Data'!A2292),"")</f>
        <v/>
      </c>
      <c r="B2853" s="18" t="str">
        <f>IF(LEN('Contacts Data'!B2292)&gt;0, LEN('Contacts Data'!B2292) + LEN('Contacts Data'!C2292), "")</f>
        <v/>
      </c>
      <c r="C2853" s="18" t="str">
        <f>IF(LEN('Contacts Data'!E2292)&gt;20,LEN('Contacts Data'!E2292),"")</f>
        <v/>
      </c>
      <c r="D2853" s="18" t="str">
        <f>IF(LEN('Contacts Data'!F2292)&gt;20,LEN('Contacts Data'!F2292),"")</f>
        <v/>
      </c>
      <c r="E2853" s="18" t="str">
        <f>IF(LEN('Contacts Data'!G2292)&gt;20,LEN('Contacts Data'!G2292),"")</f>
        <v/>
      </c>
      <c r="F2853" s="18" t="str">
        <f>IF(LEN('Contacts Data'!H2292)&gt;60,LEN('Contacts Data'!H2292),"")</f>
        <v/>
      </c>
      <c r="G2853" s="18" t="str">
        <f>IF(LEN('Contacts Data'!I2292)&gt;128,LEN('Contacts Data'!I2292),"")</f>
        <v/>
      </c>
      <c r="H2853" s="18" t="str">
        <f>IF(LEN('Contacts Data'!J2292)&gt;60,LEN('Contacts Data'!J2292),"")</f>
        <v/>
      </c>
      <c r="I2853" s="18" t="str">
        <f>IF(LEN('Contacts Data'!K2292)&gt;30,LEN('Contacts Data'!K2292),"")</f>
        <v/>
      </c>
      <c r="J2853" s="18" t="str">
        <f>IF(LEN('Contacts Data'!L2292)&gt;2,LEN('Contacts Data'!L2292),"")</f>
        <v/>
      </c>
      <c r="K2853" s="18" t="str">
        <f>IF(LEN('Contacts Data'!M2292)&gt;16,LEN('Contacts Data'!M2292),"")</f>
        <v/>
      </c>
      <c r="L2853" s="18" t="str">
        <f>IF(LEN('Contacts Data'!D2292)&gt;128,LEN('Contacts Data'!D2292),"")</f>
        <v/>
      </c>
      <c r="M2853" s="18" t="str">
        <f>IF(LEN('Contacts Data'!O2292)&gt;1024,LEN('Contacts Data'!O2292),"")</f>
        <v/>
      </c>
      <c r="P2853" s="18" t="str">
        <f>IF(LEN('Matter Data'!A2285)&gt;0,LEN('Matter Data'!A2285)+LEN('Matter Data'!B2285),"")</f>
        <v/>
      </c>
      <c r="Q2853" s="18" t="str">
        <f>IF(LEN('Matter Data'!C2285)&gt;80,LEN('Matter Data'!C2285),"")</f>
        <v/>
      </c>
      <c r="R2853" s="18" t="str">
        <f>IF(LEN('Matter Data'!H2285)&gt;40,LEN('Matter Data'!H2285),"")</f>
        <v/>
      </c>
      <c r="S2853" s="21" t="b">
        <f>IF(LEN('Matter Data'!C2285)&gt;0,CONCATENATE('Matter Data'!A2285,'Matter Data'!B2285,'Matter Data'!C2285))</f>
        <v>0</v>
      </c>
      <c r="T2853" s="21">
        <f>IF(LEN('Matter Data'!C2285)&gt;0,COUNTIF($S$2:$S$5001,CONCATENATE('Matter Data'!A2285,'Matter Data'!B2285,'Matter Data'!C2285)),0)</f>
        <v>0</v>
      </c>
      <c r="U2853" s="22" t="str">
        <f>IF(LEN('Contacts Data'!B2292)&gt;0,'Contacts Data'!B2292,"")</f>
        <v/>
      </c>
      <c r="V2853" s="22" t="str">
        <f>IF(LEN('Contacts Data'!C2292)&gt;0,'Contacts Data'!C2292,"")</f>
        <v/>
      </c>
      <c r="W2853" s="22" t="str">
        <f>CONCATENATE(U2853, " ", V2853, " ", 'Contacts Data'!$A2292)</f>
        <v xml:space="preserve">  </v>
      </c>
      <c r="X2853" s="22" t="str">
        <f>CONCATENATE('Matter Data'!A2285, " ", 'Matter Data'!B2285, " ", "Client")</f>
        <v xml:space="preserve">  Client</v>
      </c>
      <c r="Y2853" s="19" t="str">
        <f t="shared" si="44"/>
        <v/>
      </c>
    </row>
    <row r="2854" spans="1:25" x14ac:dyDescent="0.25">
      <c r="A2854" s="18" t="str">
        <f>IF(LEN('Contacts Data'!A2293)&gt;20,LEN('Contacts Data'!A2293),"")</f>
        <v/>
      </c>
      <c r="B2854" s="18" t="str">
        <f>IF(LEN('Contacts Data'!B2293)&gt;0, LEN('Contacts Data'!B2293) + LEN('Contacts Data'!C2293), "")</f>
        <v/>
      </c>
      <c r="C2854" s="18" t="str">
        <f>IF(LEN('Contacts Data'!E2293)&gt;20,LEN('Contacts Data'!E2293),"")</f>
        <v/>
      </c>
      <c r="D2854" s="18" t="str">
        <f>IF(LEN('Contacts Data'!F2293)&gt;20,LEN('Contacts Data'!F2293),"")</f>
        <v/>
      </c>
      <c r="E2854" s="18" t="str">
        <f>IF(LEN('Contacts Data'!G2293)&gt;20,LEN('Contacts Data'!G2293),"")</f>
        <v/>
      </c>
      <c r="F2854" s="18" t="str">
        <f>IF(LEN('Contacts Data'!H2293)&gt;60,LEN('Contacts Data'!H2293),"")</f>
        <v/>
      </c>
      <c r="G2854" s="18" t="str">
        <f>IF(LEN('Contacts Data'!I2293)&gt;128,LEN('Contacts Data'!I2293),"")</f>
        <v/>
      </c>
      <c r="H2854" s="18" t="str">
        <f>IF(LEN('Contacts Data'!J2293)&gt;60,LEN('Contacts Data'!J2293),"")</f>
        <v/>
      </c>
      <c r="I2854" s="18" t="str">
        <f>IF(LEN('Contacts Data'!K2293)&gt;30,LEN('Contacts Data'!K2293),"")</f>
        <v/>
      </c>
      <c r="J2854" s="18" t="str">
        <f>IF(LEN('Contacts Data'!L2293)&gt;2,LEN('Contacts Data'!L2293),"")</f>
        <v/>
      </c>
      <c r="K2854" s="18" t="str">
        <f>IF(LEN('Contacts Data'!M2293)&gt;16,LEN('Contacts Data'!M2293),"")</f>
        <v/>
      </c>
      <c r="L2854" s="18" t="str">
        <f>IF(LEN('Contacts Data'!D2293)&gt;128,LEN('Contacts Data'!D2293),"")</f>
        <v/>
      </c>
      <c r="M2854" s="18" t="str">
        <f>IF(LEN('Contacts Data'!O2293)&gt;1024,LEN('Contacts Data'!O2293),"")</f>
        <v/>
      </c>
      <c r="P2854" s="18" t="str">
        <f>IF(LEN('Matter Data'!A2286)&gt;0,LEN('Matter Data'!A2286)+LEN('Matter Data'!B2286),"")</f>
        <v/>
      </c>
      <c r="Q2854" s="18" t="str">
        <f>IF(LEN('Matter Data'!C2286)&gt;80,LEN('Matter Data'!C2286),"")</f>
        <v/>
      </c>
      <c r="R2854" s="18" t="str">
        <f>IF(LEN('Matter Data'!H2286)&gt;40,LEN('Matter Data'!H2286),"")</f>
        <v/>
      </c>
      <c r="S2854" s="21" t="b">
        <f>IF(LEN('Matter Data'!C2286)&gt;0,CONCATENATE('Matter Data'!A2286,'Matter Data'!B2286,'Matter Data'!C2286))</f>
        <v>0</v>
      </c>
      <c r="T2854" s="21">
        <f>IF(LEN('Matter Data'!C2286)&gt;0,COUNTIF($S$2:$S$5001,CONCATENATE('Matter Data'!A2286,'Matter Data'!B2286,'Matter Data'!C2286)),0)</f>
        <v>0</v>
      </c>
      <c r="U2854" s="22" t="str">
        <f>IF(LEN('Contacts Data'!B2293)&gt;0,'Contacts Data'!B2293,"")</f>
        <v/>
      </c>
      <c r="V2854" s="22" t="str">
        <f>IF(LEN('Contacts Data'!C2293)&gt;0,'Contacts Data'!C2293,"")</f>
        <v/>
      </c>
      <c r="W2854" s="22" t="str">
        <f>CONCATENATE(U2854, " ", V2854, " ", 'Contacts Data'!$A2293)</f>
        <v xml:space="preserve">  </v>
      </c>
      <c r="X2854" s="22" t="str">
        <f>CONCATENATE('Matter Data'!A2286, " ", 'Matter Data'!B2286, " ", "Client")</f>
        <v xml:space="preserve">  Client</v>
      </c>
      <c r="Y2854" s="19" t="str">
        <f t="shared" si="44"/>
        <v/>
      </c>
    </row>
    <row r="2855" spans="1:25" x14ac:dyDescent="0.25">
      <c r="A2855" s="18" t="str">
        <f>IF(LEN('Contacts Data'!A2294)&gt;20,LEN('Contacts Data'!A2294),"")</f>
        <v/>
      </c>
      <c r="B2855" s="18" t="str">
        <f>IF(LEN('Contacts Data'!B2294)&gt;0, LEN('Contacts Data'!B2294) + LEN('Contacts Data'!C2294), "")</f>
        <v/>
      </c>
      <c r="C2855" s="18" t="str">
        <f>IF(LEN('Contacts Data'!E2294)&gt;20,LEN('Contacts Data'!E2294),"")</f>
        <v/>
      </c>
      <c r="D2855" s="18" t="str">
        <f>IF(LEN('Contacts Data'!F2294)&gt;20,LEN('Contacts Data'!F2294),"")</f>
        <v/>
      </c>
      <c r="E2855" s="18" t="str">
        <f>IF(LEN('Contacts Data'!G2294)&gt;20,LEN('Contacts Data'!G2294),"")</f>
        <v/>
      </c>
      <c r="F2855" s="18" t="str">
        <f>IF(LEN('Contacts Data'!H2294)&gt;60,LEN('Contacts Data'!H2294),"")</f>
        <v/>
      </c>
      <c r="G2855" s="18" t="str">
        <f>IF(LEN('Contacts Data'!I2294)&gt;128,LEN('Contacts Data'!I2294),"")</f>
        <v/>
      </c>
      <c r="H2855" s="18" t="str">
        <f>IF(LEN('Contacts Data'!J2294)&gt;60,LEN('Contacts Data'!J2294),"")</f>
        <v/>
      </c>
      <c r="I2855" s="18" t="str">
        <f>IF(LEN('Contacts Data'!K2294)&gt;30,LEN('Contacts Data'!K2294),"")</f>
        <v/>
      </c>
      <c r="J2855" s="18" t="str">
        <f>IF(LEN('Contacts Data'!L2294)&gt;2,LEN('Contacts Data'!L2294),"")</f>
        <v/>
      </c>
      <c r="K2855" s="18" t="str">
        <f>IF(LEN('Contacts Data'!M2294)&gt;16,LEN('Contacts Data'!M2294),"")</f>
        <v/>
      </c>
      <c r="L2855" s="18" t="str">
        <f>IF(LEN('Contacts Data'!D2294)&gt;128,LEN('Contacts Data'!D2294),"")</f>
        <v/>
      </c>
      <c r="M2855" s="18" t="str">
        <f>IF(LEN('Contacts Data'!O2294)&gt;1024,LEN('Contacts Data'!O2294),"")</f>
        <v/>
      </c>
      <c r="P2855" s="18" t="str">
        <f>IF(LEN('Matter Data'!A2287)&gt;0,LEN('Matter Data'!A2287)+LEN('Matter Data'!B2287),"")</f>
        <v/>
      </c>
      <c r="Q2855" s="18" t="str">
        <f>IF(LEN('Matter Data'!C2287)&gt;80,LEN('Matter Data'!C2287),"")</f>
        <v/>
      </c>
      <c r="R2855" s="18" t="str">
        <f>IF(LEN('Matter Data'!H2287)&gt;40,LEN('Matter Data'!H2287),"")</f>
        <v/>
      </c>
      <c r="S2855" s="21" t="b">
        <f>IF(LEN('Matter Data'!C2287)&gt;0,CONCATENATE('Matter Data'!A2287,'Matter Data'!B2287,'Matter Data'!C2287))</f>
        <v>0</v>
      </c>
      <c r="T2855" s="21">
        <f>IF(LEN('Matter Data'!C2287)&gt;0,COUNTIF($S$2:$S$5001,CONCATENATE('Matter Data'!A2287,'Matter Data'!B2287,'Matter Data'!C2287)),0)</f>
        <v>0</v>
      </c>
      <c r="U2855" s="22" t="str">
        <f>IF(LEN('Contacts Data'!B2294)&gt;0,'Contacts Data'!B2294,"")</f>
        <v/>
      </c>
      <c r="V2855" s="22" t="str">
        <f>IF(LEN('Contacts Data'!C2294)&gt;0,'Contacts Data'!C2294,"")</f>
        <v/>
      </c>
      <c r="W2855" s="22" t="str">
        <f>CONCATENATE(U2855, " ", V2855, " ", 'Contacts Data'!$A2294)</f>
        <v xml:space="preserve">  </v>
      </c>
      <c r="X2855" s="22" t="str">
        <f>CONCATENATE('Matter Data'!A2287, " ", 'Matter Data'!B2287, " ", "Client")</f>
        <v xml:space="preserve">  Client</v>
      </c>
      <c r="Y2855" s="19" t="str">
        <f t="shared" si="44"/>
        <v/>
      </c>
    </row>
    <row r="2856" spans="1:25" x14ac:dyDescent="0.25">
      <c r="A2856" s="18" t="str">
        <f>IF(LEN('Contacts Data'!A2295)&gt;20,LEN('Contacts Data'!A2295),"")</f>
        <v/>
      </c>
      <c r="B2856" s="18" t="str">
        <f>IF(LEN('Contacts Data'!B2295)&gt;0, LEN('Contacts Data'!B2295) + LEN('Contacts Data'!C2295), "")</f>
        <v/>
      </c>
      <c r="C2856" s="18" t="str">
        <f>IF(LEN('Contacts Data'!E2295)&gt;20,LEN('Contacts Data'!E2295),"")</f>
        <v/>
      </c>
      <c r="D2856" s="18" t="str">
        <f>IF(LEN('Contacts Data'!F2295)&gt;20,LEN('Contacts Data'!F2295),"")</f>
        <v/>
      </c>
      <c r="E2856" s="18" t="str">
        <f>IF(LEN('Contacts Data'!G2295)&gt;20,LEN('Contacts Data'!G2295),"")</f>
        <v/>
      </c>
      <c r="F2856" s="18" t="str">
        <f>IF(LEN('Contacts Data'!H2295)&gt;60,LEN('Contacts Data'!H2295),"")</f>
        <v/>
      </c>
      <c r="G2856" s="18" t="str">
        <f>IF(LEN('Contacts Data'!I2295)&gt;128,LEN('Contacts Data'!I2295),"")</f>
        <v/>
      </c>
      <c r="H2856" s="18" t="str">
        <f>IF(LEN('Contacts Data'!J2295)&gt;60,LEN('Contacts Data'!J2295),"")</f>
        <v/>
      </c>
      <c r="I2856" s="18" t="str">
        <f>IF(LEN('Contacts Data'!K2295)&gt;30,LEN('Contacts Data'!K2295),"")</f>
        <v/>
      </c>
      <c r="J2856" s="18" t="str">
        <f>IF(LEN('Contacts Data'!L2295)&gt;2,LEN('Contacts Data'!L2295),"")</f>
        <v/>
      </c>
      <c r="K2856" s="18" t="str">
        <f>IF(LEN('Contacts Data'!M2295)&gt;16,LEN('Contacts Data'!M2295),"")</f>
        <v/>
      </c>
      <c r="L2856" s="18" t="str">
        <f>IF(LEN('Contacts Data'!D2295)&gt;128,LEN('Contacts Data'!D2295),"")</f>
        <v/>
      </c>
      <c r="M2856" s="18" t="str">
        <f>IF(LEN('Contacts Data'!O2295)&gt;1024,LEN('Contacts Data'!O2295),"")</f>
        <v/>
      </c>
      <c r="P2856" s="18" t="str">
        <f>IF(LEN('Matter Data'!A2288)&gt;0,LEN('Matter Data'!A2288)+LEN('Matter Data'!B2288),"")</f>
        <v/>
      </c>
      <c r="Q2856" s="18" t="str">
        <f>IF(LEN('Matter Data'!C2288)&gt;80,LEN('Matter Data'!C2288),"")</f>
        <v/>
      </c>
      <c r="R2856" s="18" t="str">
        <f>IF(LEN('Matter Data'!H2288)&gt;40,LEN('Matter Data'!H2288),"")</f>
        <v/>
      </c>
      <c r="S2856" s="21" t="b">
        <f>IF(LEN('Matter Data'!C2288)&gt;0,CONCATENATE('Matter Data'!A2288,'Matter Data'!B2288,'Matter Data'!C2288))</f>
        <v>0</v>
      </c>
      <c r="T2856" s="21">
        <f>IF(LEN('Matter Data'!C2288)&gt;0,COUNTIF($S$2:$S$5001,CONCATENATE('Matter Data'!A2288,'Matter Data'!B2288,'Matter Data'!C2288)),0)</f>
        <v>0</v>
      </c>
      <c r="U2856" s="22" t="str">
        <f>IF(LEN('Contacts Data'!B2295)&gt;0,'Contacts Data'!B2295,"")</f>
        <v/>
      </c>
      <c r="V2856" s="22" t="str">
        <f>IF(LEN('Contacts Data'!C2295)&gt;0,'Contacts Data'!C2295,"")</f>
        <v/>
      </c>
      <c r="W2856" s="22" t="str">
        <f>CONCATENATE(U2856, " ", V2856, " ", 'Contacts Data'!$A2295)</f>
        <v xml:space="preserve">  </v>
      </c>
      <c r="X2856" s="22" t="str">
        <f>CONCATENATE('Matter Data'!A2288, " ", 'Matter Data'!B2288, " ", "Client")</f>
        <v xml:space="preserve">  Client</v>
      </c>
      <c r="Y2856" s="19" t="str">
        <f t="shared" si="44"/>
        <v/>
      </c>
    </row>
    <row r="2857" spans="1:25" x14ac:dyDescent="0.25">
      <c r="A2857" s="18" t="str">
        <f>IF(LEN('Contacts Data'!A2296)&gt;20,LEN('Contacts Data'!A2296),"")</f>
        <v/>
      </c>
      <c r="B2857" s="18" t="str">
        <f>IF(LEN('Contacts Data'!B2296)&gt;0, LEN('Contacts Data'!B2296) + LEN('Contacts Data'!C2296), "")</f>
        <v/>
      </c>
      <c r="C2857" s="18" t="str">
        <f>IF(LEN('Contacts Data'!E2296)&gt;20,LEN('Contacts Data'!E2296),"")</f>
        <v/>
      </c>
      <c r="D2857" s="18" t="str">
        <f>IF(LEN('Contacts Data'!F2296)&gt;20,LEN('Contacts Data'!F2296),"")</f>
        <v/>
      </c>
      <c r="E2857" s="18" t="str">
        <f>IF(LEN('Contacts Data'!G2296)&gt;20,LEN('Contacts Data'!G2296),"")</f>
        <v/>
      </c>
      <c r="F2857" s="18" t="str">
        <f>IF(LEN('Contacts Data'!H2296)&gt;60,LEN('Contacts Data'!H2296),"")</f>
        <v/>
      </c>
      <c r="G2857" s="18" t="str">
        <f>IF(LEN('Contacts Data'!I2296)&gt;128,LEN('Contacts Data'!I2296),"")</f>
        <v/>
      </c>
      <c r="H2857" s="18" t="str">
        <f>IF(LEN('Contacts Data'!J2296)&gt;60,LEN('Contacts Data'!J2296),"")</f>
        <v/>
      </c>
      <c r="I2857" s="18" t="str">
        <f>IF(LEN('Contacts Data'!K2296)&gt;30,LEN('Contacts Data'!K2296),"")</f>
        <v/>
      </c>
      <c r="J2857" s="18" t="str">
        <f>IF(LEN('Contacts Data'!L2296)&gt;2,LEN('Contacts Data'!L2296),"")</f>
        <v/>
      </c>
      <c r="K2857" s="18" t="str">
        <f>IF(LEN('Contacts Data'!M2296)&gt;16,LEN('Contacts Data'!M2296),"")</f>
        <v/>
      </c>
      <c r="L2857" s="18" t="str">
        <f>IF(LEN('Contacts Data'!D2296)&gt;128,LEN('Contacts Data'!D2296),"")</f>
        <v/>
      </c>
      <c r="M2857" s="18" t="str">
        <f>IF(LEN('Contacts Data'!O2296)&gt;1024,LEN('Contacts Data'!O2296),"")</f>
        <v/>
      </c>
      <c r="P2857" s="18" t="str">
        <f>IF(LEN('Matter Data'!A2289)&gt;0,LEN('Matter Data'!A2289)+LEN('Matter Data'!B2289),"")</f>
        <v/>
      </c>
      <c r="Q2857" s="18" t="str">
        <f>IF(LEN('Matter Data'!C2289)&gt;80,LEN('Matter Data'!C2289),"")</f>
        <v/>
      </c>
      <c r="R2857" s="18" t="str">
        <f>IF(LEN('Matter Data'!H2289)&gt;40,LEN('Matter Data'!H2289),"")</f>
        <v/>
      </c>
      <c r="S2857" s="21" t="b">
        <f>IF(LEN('Matter Data'!C2289)&gt;0,CONCATENATE('Matter Data'!A2289,'Matter Data'!B2289,'Matter Data'!C2289))</f>
        <v>0</v>
      </c>
      <c r="T2857" s="21">
        <f>IF(LEN('Matter Data'!C2289)&gt;0,COUNTIF($S$2:$S$5001,CONCATENATE('Matter Data'!A2289,'Matter Data'!B2289,'Matter Data'!C2289)),0)</f>
        <v>0</v>
      </c>
      <c r="U2857" s="22" t="str">
        <f>IF(LEN('Contacts Data'!B2296)&gt;0,'Contacts Data'!B2296,"")</f>
        <v/>
      </c>
      <c r="V2857" s="22" t="str">
        <f>IF(LEN('Contacts Data'!C2296)&gt;0,'Contacts Data'!C2296,"")</f>
        <v/>
      </c>
      <c r="W2857" s="22" t="str">
        <f>CONCATENATE(U2857, " ", V2857, " ", 'Contacts Data'!$A2296)</f>
        <v xml:space="preserve">  </v>
      </c>
      <c r="X2857" s="22" t="str">
        <f>CONCATENATE('Matter Data'!A2289, " ", 'Matter Data'!B2289, " ", "Client")</f>
        <v xml:space="preserve">  Client</v>
      </c>
      <c r="Y2857" s="19" t="str">
        <f t="shared" si="44"/>
        <v/>
      </c>
    </row>
    <row r="2858" spans="1:25" x14ac:dyDescent="0.25">
      <c r="A2858" s="18" t="str">
        <f>IF(LEN('Contacts Data'!A2297)&gt;20,LEN('Contacts Data'!A2297),"")</f>
        <v/>
      </c>
      <c r="B2858" s="18" t="str">
        <f>IF(LEN('Contacts Data'!B2297)&gt;0, LEN('Contacts Data'!B2297) + LEN('Contacts Data'!C2297), "")</f>
        <v/>
      </c>
      <c r="C2858" s="18" t="str">
        <f>IF(LEN('Contacts Data'!E2297)&gt;20,LEN('Contacts Data'!E2297),"")</f>
        <v/>
      </c>
      <c r="D2858" s="18" t="str">
        <f>IF(LEN('Contacts Data'!F2297)&gt;20,LEN('Contacts Data'!F2297),"")</f>
        <v/>
      </c>
      <c r="E2858" s="18" t="str">
        <f>IF(LEN('Contacts Data'!G2297)&gt;20,LEN('Contacts Data'!G2297),"")</f>
        <v/>
      </c>
      <c r="F2858" s="18" t="str">
        <f>IF(LEN('Contacts Data'!H2297)&gt;60,LEN('Contacts Data'!H2297),"")</f>
        <v/>
      </c>
      <c r="G2858" s="18" t="str">
        <f>IF(LEN('Contacts Data'!I2297)&gt;128,LEN('Contacts Data'!I2297),"")</f>
        <v/>
      </c>
      <c r="H2858" s="18" t="str">
        <f>IF(LEN('Contacts Data'!J2297)&gt;60,LEN('Contacts Data'!J2297),"")</f>
        <v/>
      </c>
      <c r="I2858" s="18" t="str">
        <f>IF(LEN('Contacts Data'!K2297)&gt;30,LEN('Contacts Data'!K2297),"")</f>
        <v/>
      </c>
      <c r="J2858" s="18" t="str">
        <f>IF(LEN('Contacts Data'!L2297)&gt;2,LEN('Contacts Data'!L2297),"")</f>
        <v/>
      </c>
      <c r="K2858" s="18" t="str">
        <f>IF(LEN('Contacts Data'!M2297)&gt;16,LEN('Contacts Data'!M2297),"")</f>
        <v/>
      </c>
      <c r="L2858" s="18" t="str">
        <f>IF(LEN('Contacts Data'!D2297)&gt;128,LEN('Contacts Data'!D2297),"")</f>
        <v/>
      </c>
      <c r="M2858" s="18" t="str">
        <f>IF(LEN('Contacts Data'!O2297)&gt;1024,LEN('Contacts Data'!O2297),"")</f>
        <v/>
      </c>
      <c r="P2858" s="18" t="str">
        <f>IF(LEN('Matter Data'!A2290)&gt;0,LEN('Matter Data'!A2290)+LEN('Matter Data'!B2290),"")</f>
        <v/>
      </c>
      <c r="Q2858" s="18" t="str">
        <f>IF(LEN('Matter Data'!C2290)&gt;80,LEN('Matter Data'!C2290),"")</f>
        <v/>
      </c>
      <c r="R2858" s="18" t="str">
        <f>IF(LEN('Matter Data'!H2290)&gt;40,LEN('Matter Data'!H2290),"")</f>
        <v/>
      </c>
      <c r="S2858" s="21" t="b">
        <f>IF(LEN('Matter Data'!C2290)&gt;0,CONCATENATE('Matter Data'!A2290,'Matter Data'!B2290,'Matter Data'!C2290))</f>
        <v>0</v>
      </c>
      <c r="T2858" s="21">
        <f>IF(LEN('Matter Data'!C2290)&gt;0,COUNTIF($S$2:$S$5001,CONCATENATE('Matter Data'!A2290,'Matter Data'!B2290,'Matter Data'!C2290)),0)</f>
        <v>0</v>
      </c>
      <c r="U2858" s="22" t="str">
        <f>IF(LEN('Contacts Data'!B2297)&gt;0,'Contacts Data'!B2297,"")</f>
        <v/>
      </c>
      <c r="V2858" s="22" t="str">
        <f>IF(LEN('Contacts Data'!C2297)&gt;0,'Contacts Data'!C2297,"")</f>
        <v/>
      </c>
      <c r="W2858" s="22" t="str">
        <f>CONCATENATE(U2858, " ", V2858, " ", 'Contacts Data'!$A2297)</f>
        <v xml:space="preserve">  </v>
      </c>
      <c r="X2858" s="22" t="str">
        <f>CONCATENATE('Matter Data'!A2290, " ", 'Matter Data'!B2290, " ", "Client")</f>
        <v xml:space="preserve">  Client</v>
      </c>
      <c r="Y2858" s="19" t="str">
        <f t="shared" ref="Y2858:Y2921" si="45">IFERROR(VLOOKUP(X2858,$W$2:$W$5001,1,FALSE),"")</f>
        <v/>
      </c>
    </row>
    <row r="2859" spans="1:25" x14ac:dyDescent="0.25">
      <c r="A2859" s="18" t="str">
        <f>IF(LEN('Contacts Data'!A2298)&gt;20,LEN('Contacts Data'!A2298),"")</f>
        <v/>
      </c>
      <c r="B2859" s="18" t="str">
        <f>IF(LEN('Contacts Data'!B2298)&gt;0, LEN('Contacts Data'!B2298) + LEN('Contacts Data'!C2298), "")</f>
        <v/>
      </c>
      <c r="C2859" s="18" t="str">
        <f>IF(LEN('Contacts Data'!E2298)&gt;20,LEN('Contacts Data'!E2298),"")</f>
        <v/>
      </c>
      <c r="D2859" s="18" t="str">
        <f>IF(LEN('Contacts Data'!F2298)&gt;20,LEN('Contacts Data'!F2298),"")</f>
        <v/>
      </c>
      <c r="E2859" s="18" t="str">
        <f>IF(LEN('Contacts Data'!G2298)&gt;20,LEN('Contacts Data'!G2298),"")</f>
        <v/>
      </c>
      <c r="F2859" s="18" t="str">
        <f>IF(LEN('Contacts Data'!H2298)&gt;60,LEN('Contacts Data'!H2298),"")</f>
        <v/>
      </c>
      <c r="G2859" s="18" t="str">
        <f>IF(LEN('Contacts Data'!I2298)&gt;128,LEN('Contacts Data'!I2298),"")</f>
        <v/>
      </c>
      <c r="H2859" s="18" t="str">
        <f>IF(LEN('Contacts Data'!J2298)&gt;60,LEN('Contacts Data'!J2298),"")</f>
        <v/>
      </c>
      <c r="I2859" s="18" t="str">
        <f>IF(LEN('Contacts Data'!K2298)&gt;30,LEN('Contacts Data'!K2298),"")</f>
        <v/>
      </c>
      <c r="J2859" s="18" t="str">
        <f>IF(LEN('Contacts Data'!L2298)&gt;2,LEN('Contacts Data'!L2298),"")</f>
        <v/>
      </c>
      <c r="K2859" s="18" t="str">
        <f>IF(LEN('Contacts Data'!M2298)&gt;16,LEN('Contacts Data'!M2298),"")</f>
        <v/>
      </c>
      <c r="L2859" s="18" t="str">
        <f>IF(LEN('Contacts Data'!D2298)&gt;128,LEN('Contacts Data'!D2298),"")</f>
        <v/>
      </c>
      <c r="M2859" s="18" t="str">
        <f>IF(LEN('Contacts Data'!O2298)&gt;1024,LEN('Contacts Data'!O2298),"")</f>
        <v/>
      </c>
      <c r="P2859" s="18" t="str">
        <f>IF(LEN('Matter Data'!A2291)&gt;0,LEN('Matter Data'!A2291)+LEN('Matter Data'!B2291),"")</f>
        <v/>
      </c>
      <c r="Q2859" s="18" t="str">
        <f>IF(LEN('Matter Data'!C2291)&gt;80,LEN('Matter Data'!C2291),"")</f>
        <v/>
      </c>
      <c r="R2859" s="18" t="str">
        <f>IF(LEN('Matter Data'!H2291)&gt;40,LEN('Matter Data'!H2291),"")</f>
        <v/>
      </c>
      <c r="S2859" s="21" t="b">
        <f>IF(LEN('Matter Data'!C2291)&gt;0,CONCATENATE('Matter Data'!A2291,'Matter Data'!B2291,'Matter Data'!C2291))</f>
        <v>0</v>
      </c>
      <c r="T2859" s="21">
        <f>IF(LEN('Matter Data'!C2291)&gt;0,COUNTIF($S$2:$S$5001,CONCATENATE('Matter Data'!A2291,'Matter Data'!B2291,'Matter Data'!C2291)),0)</f>
        <v>0</v>
      </c>
      <c r="U2859" s="22" t="str">
        <f>IF(LEN('Contacts Data'!B2298)&gt;0,'Contacts Data'!B2298,"")</f>
        <v/>
      </c>
      <c r="V2859" s="22" t="str">
        <f>IF(LEN('Contacts Data'!C2298)&gt;0,'Contacts Data'!C2298,"")</f>
        <v/>
      </c>
      <c r="W2859" s="22" t="str">
        <f>CONCATENATE(U2859, " ", V2859, " ", 'Contacts Data'!$A2298)</f>
        <v xml:space="preserve">  </v>
      </c>
      <c r="X2859" s="22" t="str">
        <f>CONCATENATE('Matter Data'!A2291, " ", 'Matter Data'!B2291, " ", "Client")</f>
        <v xml:space="preserve">  Client</v>
      </c>
      <c r="Y2859" s="19" t="str">
        <f t="shared" si="45"/>
        <v/>
      </c>
    </row>
    <row r="2860" spans="1:25" x14ac:dyDescent="0.25">
      <c r="A2860" s="18" t="str">
        <f>IF(LEN('Contacts Data'!A2299)&gt;20,LEN('Contacts Data'!A2299),"")</f>
        <v/>
      </c>
      <c r="B2860" s="18" t="str">
        <f>IF(LEN('Contacts Data'!B2299)&gt;0, LEN('Contacts Data'!B2299) + LEN('Contacts Data'!C2299), "")</f>
        <v/>
      </c>
      <c r="C2860" s="18" t="str">
        <f>IF(LEN('Contacts Data'!E2299)&gt;20,LEN('Contacts Data'!E2299),"")</f>
        <v/>
      </c>
      <c r="D2860" s="18" t="str">
        <f>IF(LEN('Contacts Data'!F2299)&gt;20,LEN('Contacts Data'!F2299),"")</f>
        <v/>
      </c>
      <c r="E2860" s="18" t="str">
        <f>IF(LEN('Contacts Data'!G2299)&gt;20,LEN('Contacts Data'!G2299),"")</f>
        <v/>
      </c>
      <c r="F2860" s="18" t="str">
        <f>IF(LEN('Contacts Data'!H2299)&gt;60,LEN('Contacts Data'!H2299),"")</f>
        <v/>
      </c>
      <c r="G2860" s="18" t="str">
        <f>IF(LEN('Contacts Data'!I2299)&gt;128,LEN('Contacts Data'!I2299),"")</f>
        <v/>
      </c>
      <c r="H2860" s="18" t="str">
        <f>IF(LEN('Contacts Data'!J2299)&gt;60,LEN('Contacts Data'!J2299),"")</f>
        <v/>
      </c>
      <c r="I2860" s="18" t="str">
        <f>IF(LEN('Contacts Data'!K2299)&gt;30,LEN('Contacts Data'!K2299),"")</f>
        <v/>
      </c>
      <c r="J2860" s="18" t="str">
        <f>IF(LEN('Contacts Data'!L2299)&gt;2,LEN('Contacts Data'!L2299),"")</f>
        <v/>
      </c>
      <c r="K2860" s="18" t="str">
        <f>IF(LEN('Contacts Data'!M2299)&gt;16,LEN('Contacts Data'!M2299),"")</f>
        <v/>
      </c>
      <c r="L2860" s="18" t="str">
        <f>IF(LEN('Contacts Data'!D2299)&gt;128,LEN('Contacts Data'!D2299),"")</f>
        <v/>
      </c>
      <c r="M2860" s="18" t="str">
        <f>IF(LEN('Contacts Data'!O2299)&gt;1024,LEN('Contacts Data'!O2299),"")</f>
        <v/>
      </c>
      <c r="P2860" s="18" t="str">
        <f>IF(LEN('Matter Data'!A2292)&gt;0,LEN('Matter Data'!A2292)+LEN('Matter Data'!B2292),"")</f>
        <v/>
      </c>
      <c r="Q2860" s="18" t="str">
        <f>IF(LEN('Matter Data'!C2292)&gt;80,LEN('Matter Data'!C2292),"")</f>
        <v/>
      </c>
      <c r="R2860" s="18" t="str">
        <f>IF(LEN('Matter Data'!H2292)&gt;40,LEN('Matter Data'!H2292),"")</f>
        <v/>
      </c>
      <c r="S2860" s="21" t="b">
        <f>IF(LEN('Matter Data'!C2292)&gt;0,CONCATENATE('Matter Data'!A2292,'Matter Data'!B2292,'Matter Data'!C2292))</f>
        <v>0</v>
      </c>
      <c r="T2860" s="21">
        <f>IF(LEN('Matter Data'!C2292)&gt;0,COUNTIF($S$2:$S$5001,CONCATENATE('Matter Data'!A2292,'Matter Data'!B2292,'Matter Data'!C2292)),0)</f>
        <v>0</v>
      </c>
      <c r="U2860" s="22" t="str">
        <f>IF(LEN('Contacts Data'!B2299)&gt;0,'Contacts Data'!B2299,"")</f>
        <v/>
      </c>
      <c r="V2860" s="22" t="str">
        <f>IF(LEN('Contacts Data'!C2299)&gt;0,'Contacts Data'!C2299,"")</f>
        <v/>
      </c>
      <c r="W2860" s="22" t="str">
        <f>CONCATENATE(U2860, " ", V2860, " ", 'Contacts Data'!$A2299)</f>
        <v xml:space="preserve">  </v>
      </c>
      <c r="X2860" s="22" t="str">
        <f>CONCATENATE('Matter Data'!A2292, " ", 'Matter Data'!B2292, " ", "Client")</f>
        <v xml:space="preserve">  Client</v>
      </c>
      <c r="Y2860" s="19" t="str">
        <f t="shared" si="45"/>
        <v/>
      </c>
    </row>
    <row r="2861" spans="1:25" x14ac:dyDescent="0.25">
      <c r="A2861" s="18" t="str">
        <f>IF(LEN('Contacts Data'!A2300)&gt;20,LEN('Contacts Data'!A2300),"")</f>
        <v/>
      </c>
      <c r="B2861" s="18" t="str">
        <f>IF(LEN('Contacts Data'!B2300)&gt;0, LEN('Contacts Data'!B2300) + LEN('Contacts Data'!C2300), "")</f>
        <v/>
      </c>
      <c r="C2861" s="18" t="str">
        <f>IF(LEN('Contacts Data'!E2300)&gt;20,LEN('Contacts Data'!E2300),"")</f>
        <v/>
      </c>
      <c r="D2861" s="18" t="str">
        <f>IF(LEN('Contacts Data'!F2300)&gt;20,LEN('Contacts Data'!F2300),"")</f>
        <v/>
      </c>
      <c r="E2861" s="18" t="str">
        <f>IF(LEN('Contacts Data'!G2300)&gt;20,LEN('Contacts Data'!G2300),"")</f>
        <v/>
      </c>
      <c r="F2861" s="18" t="str">
        <f>IF(LEN('Contacts Data'!H2300)&gt;60,LEN('Contacts Data'!H2300),"")</f>
        <v/>
      </c>
      <c r="G2861" s="18" t="str">
        <f>IF(LEN('Contacts Data'!I2300)&gt;128,LEN('Contacts Data'!I2300),"")</f>
        <v/>
      </c>
      <c r="H2861" s="18" t="str">
        <f>IF(LEN('Contacts Data'!J2300)&gt;60,LEN('Contacts Data'!J2300),"")</f>
        <v/>
      </c>
      <c r="I2861" s="18" t="str">
        <f>IF(LEN('Contacts Data'!K2300)&gt;30,LEN('Contacts Data'!K2300),"")</f>
        <v/>
      </c>
      <c r="J2861" s="18" t="str">
        <f>IF(LEN('Contacts Data'!L2300)&gt;2,LEN('Contacts Data'!L2300),"")</f>
        <v/>
      </c>
      <c r="K2861" s="18" t="str">
        <f>IF(LEN('Contacts Data'!M2300)&gt;16,LEN('Contacts Data'!M2300),"")</f>
        <v/>
      </c>
      <c r="L2861" s="18" t="str">
        <f>IF(LEN('Contacts Data'!D2300)&gt;128,LEN('Contacts Data'!D2300),"")</f>
        <v/>
      </c>
      <c r="M2861" s="18" t="str">
        <f>IF(LEN('Contacts Data'!O2300)&gt;1024,LEN('Contacts Data'!O2300),"")</f>
        <v/>
      </c>
      <c r="P2861" s="18" t="str">
        <f>IF(LEN('Matter Data'!A2293)&gt;0,LEN('Matter Data'!A2293)+LEN('Matter Data'!B2293),"")</f>
        <v/>
      </c>
      <c r="Q2861" s="18" t="str">
        <f>IF(LEN('Matter Data'!C2293)&gt;80,LEN('Matter Data'!C2293),"")</f>
        <v/>
      </c>
      <c r="R2861" s="18" t="str">
        <f>IF(LEN('Matter Data'!H2293)&gt;40,LEN('Matter Data'!H2293),"")</f>
        <v/>
      </c>
      <c r="S2861" s="21" t="b">
        <f>IF(LEN('Matter Data'!C2293)&gt;0,CONCATENATE('Matter Data'!A2293,'Matter Data'!B2293,'Matter Data'!C2293))</f>
        <v>0</v>
      </c>
      <c r="T2861" s="21">
        <f>IF(LEN('Matter Data'!C2293)&gt;0,COUNTIF($S$2:$S$5001,CONCATENATE('Matter Data'!A2293,'Matter Data'!B2293,'Matter Data'!C2293)),0)</f>
        <v>0</v>
      </c>
      <c r="U2861" s="22" t="str">
        <f>IF(LEN('Contacts Data'!B2300)&gt;0,'Contacts Data'!B2300,"")</f>
        <v/>
      </c>
      <c r="V2861" s="22" t="str">
        <f>IF(LEN('Contacts Data'!C2300)&gt;0,'Contacts Data'!C2300,"")</f>
        <v/>
      </c>
      <c r="W2861" s="22" t="str">
        <f>CONCATENATE(U2861, " ", V2861, " ", 'Contacts Data'!$A2300)</f>
        <v xml:space="preserve">  </v>
      </c>
      <c r="X2861" s="22" t="str">
        <f>CONCATENATE('Matter Data'!A2293, " ", 'Matter Data'!B2293, " ", "Client")</f>
        <v xml:space="preserve">  Client</v>
      </c>
      <c r="Y2861" s="19" t="str">
        <f t="shared" si="45"/>
        <v/>
      </c>
    </row>
    <row r="2862" spans="1:25" x14ac:dyDescent="0.25">
      <c r="A2862" s="18" t="str">
        <f>IF(LEN('Contacts Data'!A2301)&gt;20,LEN('Contacts Data'!A2301),"")</f>
        <v/>
      </c>
      <c r="B2862" s="18" t="str">
        <f>IF(LEN('Contacts Data'!B2301)&gt;0, LEN('Contacts Data'!B2301) + LEN('Contacts Data'!C2301), "")</f>
        <v/>
      </c>
      <c r="C2862" s="18" t="str">
        <f>IF(LEN('Contacts Data'!E2301)&gt;20,LEN('Contacts Data'!E2301),"")</f>
        <v/>
      </c>
      <c r="D2862" s="18" t="str">
        <f>IF(LEN('Contacts Data'!F2301)&gt;20,LEN('Contacts Data'!F2301),"")</f>
        <v/>
      </c>
      <c r="E2862" s="18" t="str">
        <f>IF(LEN('Contacts Data'!G2301)&gt;20,LEN('Contacts Data'!G2301),"")</f>
        <v/>
      </c>
      <c r="F2862" s="18" t="str">
        <f>IF(LEN('Contacts Data'!H2301)&gt;60,LEN('Contacts Data'!H2301),"")</f>
        <v/>
      </c>
      <c r="G2862" s="18" t="str">
        <f>IF(LEN('Contacts Data'!I2301)&gt;128,LEN('Contacts Data'!I2301),"")</f>
        <v/>
      </c>
      <c r="H2862" s="18" t="str">
        <f>IF(LEN('Contacts Data'!J2301)&gt;60,LEN('Contacts Data'!J2301),"")</f>
        <v/>
      </c>
      <c r="I2862" s="18" t="str">
        <f>IF(LEN('Contacts Data'!K2301)&gt;30,LEN('Contacts Data'!K2301),"")</f>
        <v/>
      </c>
      <c r="J2862" s="18" t="str">
        <f>IF(LEN('Contacts Data'!L2301)&gt;2,LEN('Contacts Data'!L2301),"")</f>
        <v/>
      </c>
      <c r="K2862" s="18" t="str">
        <f>IF(LEN('Contacts Data'!M2301)&gt;16,LEN('Contacts Data'!M2301),"")</f>
        <v/>
      </c>
      <c r="L2862" s="18" t="str">
        <f>IF(LEN('Contacts Data'!D2301)&gt;128,LEN('Contacts Data'!D2301),"")</f>
        <v/>
      </c>
      <c r="M2862" s="18" t="str">
        <f>IF(LEN('Contacts Data'!O2301)&gt;1024,LEN('Contacts Data'!O2301),"")</f>
        <v/>
      </c>
      <c r="P2862" s="18" t="str">
        <f>IF(LEN('Matter Data'!A2294)&gt;0,LEN('Matter Data'!A2294)+LEN('Matter Data'!B2294),"")</f>
        <v/>
      </c>
      <c r="Q2862" s="18" t="str">
        <f>IF(LEN('Matter Data'!C2294)&gt;80,LEN('Matter Data'!C2294),"")</f>
        <v/>
      </c>
      <c r="R2862" s="18" t="str">
        <f>IF(LEN('Matter Data'!H2294)&gt;40,LEN('Matter Data'!H2294),"")</f>
        <v/>
      </c>
      <c r="S2862" s="21" t="b">
        <f>IF(LEN('Matter Data'!C2294)&gt;0,CONCATENATE('Matter Data'!A2294,'Matter Data'!B2294,'Matter Data'!C2294))</f>
        <v>0</v>
      </c>
      <c r="T2862" s="21">
        <f>IF(LEN('Matter Data'!C2294)&gt;0,COUNTIF($S$2:$S$5001,CONCATENATE('Matter Data'!A2294,'Matter Data'!B2294,'Matter Data'!C2294)),0)</f>
        <v>0</v>
      </c>
      <c r="U2862" s="22" t="str">
        <f>IF(LEN('Contacts Data'!B2301)&gt;0,'Contacts Data'!B2301,"")</f>
        <v/>
      </c>
      <c r="V2862" s="22" t="str">
        <f>IF(LEN('Contacts Data'!C2301)&gt;0,'Contacts Data'!C2301,"")</f>
        <v/>
      </c>
      <c r="W2862" s="22" t="str">
        <f>CONCATENATE(U2862, " ", V2862, " ", 'Contacts Data'!$A2301)</f>
        <v xml:space="preserve">  </v>
      </c>
      <c r="X2862" s="22" t="str">
        <f>CONCATENATE('Matter Data'!A2294, " ", 'Matter Data'!B2294, " ", "Client")</f>
        <v xml:space="preserve">  Client</v>
      </c>
      <c r="Y2862" s="19" t="str">
        <f t="shared" si="45"/>
        <v/>
      </c>
    </row>
    <row r="2863" spans="1:25" x14ac:dyDescent="0.25">
      <c r="A2863" s="18" t="str">
        <f>IF(LEN('Contacts Data'!A2302)&gt;20,LEN('Contacts Data'!A2302),"")</f>
        <v/>
      </c>
      <c r="B2863" s="18" t="str">
        <f>IF(LEN('Contacts Data'!B2302)&gt;0, LEN('Contacts Data'!B2302) + LEN('Contacts Data'!C2302), "")</f>
        <v/>
      </c>
      <c r="C2863" s="18" t="str">
        <f>IF(LEN('Contacts Data'!E2302)&gt;20,LEN('Contacts Data'!E2302),"")</f>
        <v/>
      </c>
      <c r="D2863" s="18" t="str">
        <f>IF(LEN('Contacts Data'!F2302)&gt;20,LEN('Contacts Data'!F2302),"")</f>
        <v/>
      </c>
      <c r="E2863" s="18" t="str">
        <f>IF(LEN('Contacts Data'!G2302)&gt;20,LEN('Contacts Data'!G2302),"")</f>
        <v/>
      </c>
      <c r="F2863" s="18" t="str">
        <f>IF(LEN('Contacts Data'!H2302)&gt;60,LEN('Contacts Data'!H2302),"")</f>
        <v/>
      </c>
      <c r="G2863" s="18" t="str">
        <f>IF(LEN('Contacts Data'!I2302)&gt;128,LEN('Contacts Data'!I2302),"")</f>
        <v/>
      </c>
      <c r="H2863" s="18" t="str">
        <f>IF(LEN('Contacts Data'!J2302)&gt;60,LEN('Contacts Data'!J2302),"")</f>
        <v/>
      </c>
      <c r="I2863" s="18" t="str">
        <f>IF(LEN('Contacts Data'!K2302)&gt;30,LEN('Contacts Data'!K2302),"")</f>
        <v/>
      </c>
      <c r="J2863" s="18" t="str">
        <f>IF(LEN('Contacts Data'!L2302)&gt;2,LEN('Contacts Data'!L2302),"")</f>
        <v/>
      </c>
      <c r="K2863" s="18" t="str">
        <f>IF(LEN('Contacts Data'!M2302)&gt;16,LEN('Contacts Data'!M2302),"")</f>
        <v/>
      </c>
      <c r="L2863" s="18" t="str">
        <f>IF(LEN('Contacts Data'!D2302)&gt;128,LEN('Contacts Data'!D2302),"")</f>
        <v/>
      </c>
      <c r="M2863" s="18" t="str">
        <f>IF(LEN('Contacts Data'!O2302)&gt;1024,LEN('Contacts Data'!O2302),"")</f>
        <v/>
      </c>
      <c r="P2863" s="18" t="str">
        <f>IF(LEN('Matter Data'!A2295)&gt;0,LEN('Matter Data'!A2295)+LEN('Matter Data'!B2295),"")</f>
        <v/>
      </c>
      <c r="Q2863" s="18" t="str">
        <f>IF(LEN('Matter Data'!C2295)&gt;80,LEN('Matter Data'!C2295),"")</f>
        <v/>
      </c>
      <c r="R2863" s="18" t="str">
        <f>IF(LEN('Matter Data'!H2295)&gt;40,LEN('Matter Data'!H2295),"")</f>
        <v/>
      </c>
      <c r="S2863" s="21" t="b">
        <f>IF(LEN('Matter Data'!C2295)&gt;0,CONCATENATE('Matter Data'!A2295,'Matter Data'!B2295,'Matter Data'!C2295))</f>
        <v>0</v>
      </c>
      <c r="T2863" s="21">
        <f>IF(LEN('Matter Data'!C2295)&gt;0,COUNTIF($S$2:$S$5001,CONCATENATE('Matter Data'!A2295,'Matter Data'!B2295,'Matter Data'!C2295)),0)</f>
        <v>0</v>
      </c>
      <c r="U2863" s="22" t="str">
        <f>IF(LEN('Contacts Data'!B2302)&gt;0,'Contacts Data'!B2302,"")</f>
        <v/>
      </c>
      <c r="V2863" s="22" t="str">
        <f>IF(LEN('Contacts Data'!C2302)&gt;0,'Contacts Data'!C2302,"")</f>
        <v/>
      </c>
      <c r="W2863" s="22" t="str">
        <f>CONCATENATE(U2863, " ", V2863, " ", 'Contacts Data'!$A2302)</f>
        <v xml:space="preserve">  </v>
      </c>
      <c r="X2863" s="22" t="str">
        <f>CONCATENATE('Matter Data'!A2295, " ", 'Matter Data'!B2295, " ", "Client")</f>
        <v xml:space="preserve">  Client</v>
      </c>
      <c r="Y2863" s="19" t="str">
        <f t="shared" si="45"/>
        <v/>
      </c>
    </row>
    <row r="2864" spans="1:25" x14ac:dyDescent="0.25">
      <c r="A2864" s="18" t="str">
        <f>IF(LEN('Contacts Data'!A2303)&gt;20,LEN('Contacts Data'!A2303),"")</f>
        <v/>
      </c>
      <c r="B2864" s="18" t="str">
        <f>IF(LEN('Contacts Data'!B2303)&gt;0, LEN('Contacts Data'!B2303) + LEN('Contacts Data'!C2303), "")</f>
        <v/>
      </c>
      <c r="C2864" s="18" t="str">
        <f>IF(LEN('Contacts Data'!E2303)&gt;20,LEN('Contacts Data'!E2303),"")</f>
        <v/>
      </c>
      <c r="D2864" s="18" t="str">
        <f>IF(LEN('Contacts Data'!F2303)&gt;20,LEN('Contacts Data'!F2303),"")</f>
        <v/>
      </c>
      <c r="E2864" s="18" t="str">
        <f>IF(LEN('Contacts Data'!G2303)&gt;20,LEN('Contacts Data'!G2303),"")</f>
        <v/>
      </c>
      <c r="F2864" s="18" t="str">
        <f>IF(LEN('Contacts Data'!H2303)&gt;60,LEN('Contacts Data'!H2303),"")</f>
        <v/>
      </c>
      <c r="G2864" s="18" t="str">
        <f>IF(LEN('Contacts Data'!I2303)&gt;128,LEN('Contacts Data'!I2303),"")</f>
        <v/>
      </c>
      <c r="H2864" s="18" t="str">
        <f>IF(LEN('Contacts Data'!J2303)&gt;60,LEN('Contacts Data'!J2303),"")</f>
        <v/>
      </c>
      <c r="I2864" s="18" t="str">
        <f>IF(LEN('Contacts Data'!K2303)&gt;30,LEN('Contacts Data'!K2303),"")</f>
        <v/>
      </c>
      <c r="J2864" s="18" t="str">
        <f>IF(LEN('Contacts Data'!L2303)&gt;2,LEN('Contacts Data'!L2303),"")</f>
        <v/>
      </c>
      <c r="K2864" s="18" t="str">
        <f>IF(LEN('Contacts Data'!M2303)&gt;16,LEN('Contacts Data'!M2303),"")</f>
        <v/>
      </c>
      <c r="L2864" s="18" t="str">
        <f>IF(LEN('Contacts Data'!D2303)&gt;128,LEN('Contacts Data'!D2303),"")</f>
        <v/>
      </c>
      <c r="M2864" s="18" t="str">
        <f>IF(LEN('Contacts Data'!O2303)&gt;1024,LEN('Contacts Data'!O2303),"")</f>
        <v/>
      </c>
      <c r="P2864" s="18" t="str">
        <f>IF(LEN('Matter Data'!A2296)&gt;0,LEN('Matter Data'!A2296)+LEN('Matter Data'!B2296),"")</f>
        <v/>
      </c>
      <c r="Q2864" s="18" t="str">
        <f>IF(LEN('Matter Data'!C2296)&gt;80,LEN('Matter Data'!C2296),"")</f>
        <v/>
      </c>
      <c r="R2864" s="18" t="str">
        <f>IF(LEN('Matter Data'!H2296)&gt;40,LEN('Matter Data'!H2296),"")</f>
        <v/>
      </c>
      <c r="S2864" s="21" t="b">
        <f>IF(LEN('Matter Data'!C2296)&gt;0,CONCATENATE('Matter Data'!A2296,'Matter Data'!B2296,'Matter Data'!C2296))</f>
        <v>0</v>
      </c>
      <c r="T2864" s="21">
        <f>IF(LEN('Matter Data'!C2296)&gt;0,COUNTIF($S$2:$S$5001,CONCATENATE('Matter Data'!A2296,'Matter Data'!B2296,'Matter Data'!C2296)),0)</f>
        <v>0</v>
      </c>
      <c r="U2864" s="22" t="str">
        <f>IF(LEN('Contacts Data'!B2303)&gt;0,'Contacts Data'!B2303,"")</f>
        <v/>
      </c>
      <c r="V2864" s="22" t="str">
        <f>IF(LEN('Contacts Data'!C2303)&gt;0,'Contacts Data'!C2303,"")</f>
        <v/>
      </c>
      <c r="W2864" s="22" t="str">
        <f>CONCATENATE(U2864, " ", V2864, " ", 'Contacts Data'!$A2303)</f>
        <v xml:space="preserve">  </v>
      </c>
      <c r="X2864" s="22" t="str">
        <f>CONCATENATE('Matter Data'!A2296, " ", 'Matter Data'!B2296, " ", "Client")</f>
        <v xml:space="preserve">  Client</v>
      </c>
      <c r="Y2864" s="19" t="str">
        <f t="shared" si="45"/>
        <v/>
      </c>
    </row>
    <row r="2865" spans="1:25" x14ac:dyDescent="0.25">
      <c r="A2865" s="18" t="str">
        <f>IF(LEN('Contacts Data'!A2304)&gt;20,LEN('Contacts Data'!A2304),"")</f>
        <v/>
      </c>
      <c r="B2865" s="18" t="str">
        <f>IF(LEN('Contacts Data'!B2304)&gt;0, LEN('Contacts Data'!B2304) + LEN('Contacts Data'!C2304), "")</f>
        <v/>
      </c>
      <c r="C2865" s="18" t="str">
        <f>IF(LEN('Contacts Data'!E2304)&gt;20,LEN('Contacts Data'!E2304),"")</f>
        <v/>
      </c>
      <c r="D2865" s="18" t="str">
        <f>IF(LEN('Contacts Data'!F2304)&gt;20,LEN('Contacts Data'!F2304),"")</f>
        <v/>
      </c>
      <c r="E2865" s="18" t="str">
        <f>IF(LEN('Contacts Data'!G2304)&gt;20,LEN('Contacts Data'!G2304),"")</f>
        <v/>
      </c>
      <c r="F2865" s="18" t="str">
        <f>IF(LEN('Contacts Data'!H2304)&gt;60,LEN('Contacts Data'!H2304),"")</f>
        <v/>
      </c>
      <c r="G2865" s="18" t="str">
        <f>IF(LEN('Contacts Data'!I2304)&gt;128,LEN('Contacts Data'!I2304),"")</f>
        <v/>
      </c>
      <c r="H2865" s="18" t="str">
        <f>IF(LEN('Contacts Data'!J2304)&gt;60,LEN('Contacts Data'!J2304),"")</f>
        <v/>
      </c>
      <c r="I2865" s="18" t="str">
        <f>IF(LEN('Contacts Data'!K2304)&gt;30,LEN('Contacts Data'!K2304),"")</f>
        <v/>
      </c>
      <c r="J2865" s="18" t="str">
        <f>IF(LEN('Contacts Data'!L2304)&gt;2,LEN('Contacts Data'!L2304),"")</f>
        <v/>
      </c>
      <c r="K2865" s="18" t="str">
        <f>IF(LEN('Contacts Data'!M2304)&gt;16,LEN('Contacts Data'!M2304),"")</f>
        <v/>
      </c>
      <c r="L2865" s="18" t="str">
        <f>IF(LEN('Contacts Data'!D2304)&gt;128,LEN('Contacts Data'!D2304),"")</f>
        <v/>
      </c>
      <c r="M2865" s="18" t="str">
        <f>IF(LEN('Contacts Data'!O2304)&gt;1024,LEN('Contacts Data'!O2304),"")</f>
        <v/>
      </c>
      <c r="P2865" s="18" t="str">
        <f>IF(LEN('Matter Data'!A2297)&gt;0,LEN('Matter Data'!A2297)+LEN('Matter Data'!B2297),"")</f>
        <v/>
      </c>
      <c r="Q2865" s="18" t="str">
        <f>IF(LEN('Matter Data'!C2297)&gt;80,LEN('Matter Data'!C2297),"")</f>
        <v/>
      </c>
      <c r="R2865" s="18" t="str">
        <f>IF(LEN('Matter Data'!H2297)&gt;40,LEN('Matter Data'!H2297),"")</f>
        <v/>
      </c>
      <c r="S2865" s="21" t="b">
        <f>IF(LEN('Matter Data'!C2297)&gt;0,CONCATENATE('Matter Data'!A2297,'Matter Data'!B2297,'Matter Data'!C2297))</f>
        <v>0</v>
      </c>
      <c r="T2865" s="21">
        <f>IF(LEN('Matter Data'!C2297)&gt;0,COUNTIF($S$2:$S$5001,CONCATENATE('Matter Data'!A2297,'Matter Data'!B2297,'Matter Data'!C2297)),0)</f>
        <v>0</v>
      </c>
      <c r="U2865" s="22" t="str">
        <f>IF(LEN('Contacts Data'!B2304)&gt;0,'Contacts Data'!B2304,"")</f>
        <v/>
      </c>
      <c r="V2865" s="22" t="str">
        <f>IF(LEN('Contacts Data'!C2304)&gt;0,'Contacts Data'!C2304,"")</f>
        <v/>
      </c>
      <c r="W2865" s="22" t="str">
        <f>CONCATENATE(U2865, " ", V2865, " ", 'Contacts Data'!$A2304)</f>
        <v xml:space="preserve">  </v>
      </c>
      <c r="X2865" s="22" t="str">
        <f>CONCATENATE('Matter Data'!A2297, " ", 'Matter Data'!B2297, " ", "Client")</f>
        <v xml:space="preserve">  Client</v>
      </c>
      <c r="Y2865" s="19" t="str">
        <f t="shared" si="45"/>
        <v/>
      </c>
    </row>
    <row r="2866" spans="1:25" x14ac:dyDescent="0.25">
      <c r="A2866" s="18" t="str">
        <f>IF(LEN('Contacts Data'!A2305)&gt;20,LEN('Contacts Data'!A2305),"")</f>
        <v/>
      </c>
      <c r="B2866" s="18" t="str">
        <f>IF(LEN('Contacts Data'!B2305)&gt;0, LEN('Contacts Data'!B2305) + LEN('Contacts Data'!C2305), "")</f>
        <v/>
      </c>
      <c r="C2866" s="18" t="str">
        <f>IF(LEN('Contacts Data'!E2305)&gt;20,LEN('Contacts Data'!E2305),"")</f>
        <v/>
      </c>
      <c r="D2866" s="18" t="str">
        <f>IF(LEN('Contacts Data'!F2305)&gt;20,LEN('Contacts Data'!F2305),"")</f>
        <v/>
      </c>
      <c r="E2866" s="18" t="str">
        <f>IF(LEN('Contacts Data'!G2305)&gt;20,LEN('Contacts Data'!G2305),"")</f>
        <v/>
      </c>
      <c r="F2866" s="18" t="str">
        <f>IF(LEN('Contacts Data'!H2305)&gt;60,LEN('Contacts Data'!H2305),"")</f>
        <v/>
      </c>
      <c r="G2866" s="18" t="str">
        <f>IF(LEN('Contacts Data'!I2305)&gt;128,LEN('Contacts Data'!I2305),"")</f>
        <v/>
      </c>
      <c r="H2866" s="18" t="str">
        <f>IF(LEN('Contacts Data'!J2305)&gt;60,LEN('Contacts Data'!J2305),"")</f>
        <v/>
      </c>
      <c r="I2866" s="18" t="str">
        <f>IF(LEN('Contacts Data'!K2305)&gt;30,LEN('Contacts Data'!K2305),"")</f>
        <v/>
      </c>
      <c r="J2866" s="18" t="str">
        <f>IF(LEN('Contacts Data'!L2305)&gt;2,LEN('Contacts Data'!L2305),"")</f>
        <v/>
      </c>
      <c r="K2866" s="18" t="str">
        <f>IF(LEN('Contacts Data'!M2305)&gt;16,LEN('Contacts Data'!M2305),"")</f>
        <v/>
      </c>
      <c r="L2866" s="18" t="str">
        <f>IF(LEN('Contacts Data'!D2305)&gt;128,LEN('Contacts Data'!D2305),"")</f>
        <v/>
      </c>
      <c r="M2866" s="18" t="str">
        <f>IF(LEN('Contacts Data'!O2305)&gt;1024,LEN('Contacts Data'!O2305),"")</f>
        <v/>
      </c>
      <c r="P2866" s="18" t="str">
        <f>IF(LEN('Matter Data'!A2298)&gt;0,LEN('Matter Data'!A2298)+LEN('Matter Data'!B2298),"")</f>
        <v/>
      </c>
      <c r="Q2866" s="18" t="str">
        <f>IF(LEN('Matter Data'!C2298)&gt;80,LEN('Matter Data'!C2298),"")</f>
        <v/>
      </c>
      <c r="R2866" s="18" t="str">
        <f>IF(LEN('Matter Data'!H2298)&gt;40,LEN('Matter Data'!H2298),"")</f>
        <v/>
      </c>
      <c r="S2866" s="21" t="b">
        <f>IF(LEN('Matter Data'!C2298)&gt;0,CONCATENATE('Matter Data'!A2298,'Matter Data'!B2298,'Matter Data'!C2298))</f>
        <v>0</v>
      </c>
      <c r="T2866" s="21">
        <f>IF(LEN('Matter Data'!C2298)&gt;0,COUNTIF($S$2:$S$5001,CONCATENATE('Matter Data'!A2298,'Matter Data'!B2298,'Matter Data'!C2298)),0)</f>
        <v>0</v>
      </c>
      <c r="U2866" s="22" t="str">
        <f>IF(LEN('Contacts Data'!B2305)&gt;0,'Contacts Data'!B2305,"")</f>
        <v/>
      </c>
      <c r="V2866" s="22" t="str">
        <f>IF(LEN('Contacts Data'!C2305)&gt;0,'Contacts Data'!C2305,"")</f>
        <v/>
      </c>
      <c r="W2866" s="22" t="str">
        <f>CONCATENATE(U2866, " ", V2866, " ", 'Contacts Data'!$A2305)</f>
        <v xml:space="preserve">  </v>
      </c>
      <c r="X2866" s="22" t="str">
        <f>CONCATENATE('Matter Data'!A2298, " ", 'Matter Data'!B2298, " ", "Client")</f>
        <v xml:space="preserve">  Client</v>
      </c>
      <c r="Y2866" s="19" t="str">
        <f t="shared" si="45"/>
        <v/>
      </c>
    </row>
    <row r="2867" spans="1:25" x14ac:dyDescent="0.25">
      <c r="A2867" s="18" t="str">
        <f>IF(LEN('Contacts Data'!A2306)&gt;20,LEN('Contacts Data'!A2306),"")</f>
        <v/>
      </c>
      <c r="B2867" s="18" t="str">
        <f>IF(LEN('Contacts Data'!B2306)&gt;0, LEN('Contacts Data'!B2306) + LEN('Contacts Data'!C2306), "")</f>
        <v/>
      </c>
      <c r="C2867" s="18" t="str">
        <f>IF(LEN('Contacts Data'!E2306)&gt;20,LEN('Contacts Data'!E2306),"")</f>
        <v/>
      </c>
      <c r="D2867" s="18" t="str">
        <f>IF(LEN('Contacts Data'!F2306)&gt;20,LEN('Contacts Data'!F2306),"")</f>
        <v/>
      </c>
      <c r="E2867" s="18" t="str">
        <f>IF(LEN('Contacts Data'!G2306)&gt;20,LEN('Contacts Data'!G2306),"")</f>
        <v/>
      </c>
      <c r="F2867" s="18" t="str">
        <f>IF(LEN('Contacts Data'!H2306)&gt;60,LEN('Contacts Data'!H2306),"")</f>
        <v/>
      </c>
      <c r="G2867" s="18" t="str">
        <f>IF(LEN('Contacts Data'!I2306)&gt;128,LEN('Contacts Data'!I2306),"")</f>
        <v/>
      </c>
      <c r="H2867" s="18" t="str">
        <f>IF(LEN('Contacts Data'!J2306)&gt;60,LEN('Contacts Data'!J2306),"")</f>
        <v/>
      </c>
      <c r="I2867" s="18" t="str">
        <f>IF(LEN('Contacts Data'!K2306)&gt;30,LEN('Contacts Data'!K2306),"")</f>
        <v/>
      </c>
      <c r="J2867" s="18" t="str">
        <f>IF(LEN('Contacts Data'!L2306)&gt;2,LEN('Contacts Data'!L2306),"")</f>
        <v/>
      </c>
      <c r="K2867" s="18" t="str">
        <f>IF(LEN('Contacts Data'!M2306)&gt;16,LEN('Contacts Data'!M2306),"")</f>
        <v/>
      </c>
      <c r="L2867" s="18" t="str">
        <f>IF(LEN('Contacts Data'!D2306)&gt;128,LEN('Contacts Data'!D2306),"")</f>
        <v/>
      </c>
      <c r="M2867" s="18" t="str">
        <f>IF(LEN('Contacts Data'!O2306)&gt;1024,LEN('Contacts Data'!O2306),"")</f>
        <v/>
      </c>
      <c r="P2867" s="18" t="str">
        <f>IF(LEN('Matter Data'!A2299)&gt;0,LEN('Matter Data'!A2299)+LEN('Matter Data'!B2299),"")</f>
        <v/>
      </c>
      <c r="Q2867" s="18" t="str">
        <f>IF(LEN('Matter Data'!C2299)&gt;80,LEN('Matter Data'!C2299),"")</f>
        <v/>
      </c>
      <c r="R2867" s="18" t="str">
        <f>IF(LEN('Matter Data'!H2299)&gt;40,LEN('Matter Data'!H2299),"")</f>
        <v/>
      </c>
      <c r="S2867" s="21" t="b">
        <f>IF(LEN('Matter Data'!C2299)&gt;0,CONCATENATE('Matter Data'!A2299,'Matter Data'!B2299,'Matter Data'!C2299))</f>
        <v>0</v>
      </c>
      <c r="T2867" s="21">
        <f>IF(LEN('Matter Data'!C2299)&gt;0,COUNTIF($S$2:$S$5001,CONCATENATE('Matter Data'!A2299,'Matter Data'!B2299,'Matter Data'!C2299)),0)</f>
        <v>0</v>
      </c>
      <c r="U2867" s="22" t="str">
        <f>IF(LEN('Contacts Data'!B2306)&gt;0,'Contacts Data'!B2306,"")</f>
        <v/>
      </c>
      <c r="V2867" s="22" t="str">
        <f>IF(LEN('Contacts Data'!C2306)&gt;0,'Contacts Data'!C2306,"")</f>
        <v/>
      </c>
      <c r="W2867" s="22" t="str">
        <f>CONCATENATE(U2867, " ", V2867, " ", 'Contacts Data'!$A2306)</f>
        <v xml:space="preserve">  </v>
      </c>
      <c r="X2867" s="22" t="str">
        <f>CONCATENATE('Matter Data'!A2299, " ", 'Matter Data'!B2299, " ", "Client")</f>
        <v xml:space="preserve">  Client</v>
      </c>
      <c r="Y2867" s="19" t="str">
        <f t="shared" si="45"/>
        <v/>
      </c>
    </row>
    <row r="2868" spans="1:25" x14ac:dyDescent="0.25">
      <c r="A2868" s="18" t="str">
        <f>IF(LEN('Contacts Data'!A2307)&gt;20,LEN('Contacts Data'!A2307),"")</f>
        <v/>
      </c>
      <c r="B2868" s="18" t="str">
        <f>IF(LEN('Contacts Data'!B2307)&gt;0, LEN('Contacts Data'!B2307) + LEN('Contacts Data'!C2307), "")</f>
        <v/>
      </c>
      <c r="C2868" s="18" t="str">
        <f>IF(LEN('Contacts Data'!E2307)&gt;20,LEN('Contacts Data'!E2307),"")</f>
        <v/>
      </c>
      <c r="D2868" s="18" t="str">
        <f>IF(LEN('Contacts Data'!F2307)&gt;20,LEN('Contacts Data'!F2307),"")</f>
        <v/>
      </c>
      <c r="E2868" s="18" t="str">
        <f>IF(LEN('Contacts Data'!G2307)&gt;20,LEN('Contacts Data'!G2307),"")</f>
        <v/>
      </c>
      <c r="F2868" s="18" t="str">
        <f>IF(LEN('Contacts Data'!H2307)&gt;60,LEN('Contacts Data'!H2307),"")</f>
        <v/>
      </c>
      <c r="G2868" s="18" t="str">
        <f>IF(LEN('Contacts Data'!I2307)&gt;128,LEN('Contacts Data'!I2307),"")</f>
        <v/>
      </c>
      <c r="H2868" s="18" t="str">
        <f>IF(LEN('Contacts Data'!J2307)&gt;60,LEN('Contacts Data'!J2307),"")</f>
        <v/>
      </c>
      <c r="I2868" s="18" t="str">
        <f>IF(LEN('Contacts Data'!K2307)&gt;30,LEN('Contacts Data'!K2307),"")</f>
        <v/>
      </c>
      <c r="J2868" s="18" t="str">
        <f>IF(LEN('Contacts Data'!L2307)&gt;2,LEN('Contacts Data'!L2307),"")</f>
        <v/>
      </c>
      <c r="K2868" s="18" t="str">
        <f>IF(LEN('Contacts Data'!M2307)&gt;16,LEN('Contacts Data'!M2307),"")</f>
        <v/>
      </c>
      <c r="L2868" s="18" t="str">
        <f>IF(LEN('Contacts Data'!D2307)&gt;128,LEN('Contacts Data'!D2307),"")</f>
        <v/>
      </c>
      <c r="M2868" s="18" t="str">
        <f>IF(LEN('Contacts Data'!O2307)&gt;1024,LEN('Contacts Data'!O2307),"")</f>
        <v/>
      </c>
      <c r="P2868" s="18" t="str">
        <f>IF(LEN('Matter Data'!A2300)&gt;0,LEN('Matter Data'!A2300)+LEN('Matter Data'!B2300),"")</f>
        <v/>
      </c>
      <c r="Q2868" s="18" t="str">
        <f>IF(LEN('Matter Data'!C2300)&gt;80,LEN('Matter Data'!C2300),"")</f>
        <v/>
      </c>
      <c r="R2868" s="18" t="str">
        <f>IF(LEN('Matter Data'!H2300)&gt;40,LEN('Matter Data'!H2300),"")</f>
        <v/>
      </c>
      <c r="S2868" s="21" t="b">
        <f>IF(LEN('Matter Data'!C2300)&gt;0,CONCATENATE('Matter Data'!A2300,'Matter Data'!B2300,'Matter Data'!C2300))</f>
        <v>0</v>
      </c>
      <c r="T2868" s="21">
        <f>IF(LEN('Matter Data'!C2300)&gt;0,COUNTIF($S$2:$S$5001,CONCATENATE('Matter Data'!A2300,'Matter Data'!B2300,'Matter Data'!C2300)),0)</f>
        <v>0</v>
      </c>
      <c r="U2868" s="22" t="str">
        <f>IF(LEN('Contacts Data'!B2307)&gt;0,'Contacts Data'!B2307,"")</f>
        <v/>
      </c>
      <c r="V2868" s="22" t="str">
        <f>IF(LEN('Contacts Data'!C2307)&gt;0,'Contacts Data'!C2307,"")</f>
        <v/>
      </c>
      <c r="W2868" s="22" t="str">
        <f>CONCATENATE(U2868, " ", V2868, " ", 'Contacts Data'!$A2307)</f>
        <v xml:space="preserve">  </v>
      </c>
      <c r="X2868" s="22" t="str">
        <f>CONCATENATE('Matter Data'!A2300, " ", 'Matter Data'!B2300, " ", "Client")</f>
        <v xml:space="preserve">  Client</v>
      </c>
      <c r="Y2868" s="19" t="str">
        <f t="shared" si="45"/>
        <v/>
      </c>
    </row>
    <row r="2869" spans="1:25" x14ac:dyDescent="0.25">
      <c r="A2869" s="18" t="str">
        <f>IF(LEN('Contacts Data'!A2308)&gt;20,LEN('Contacts Data'!A2308),"")</f>
        <v/>
      </c>
      <c r="B2869" s="18" t="str">
        <f>IF(LEN('Contacts Data'!B2308)&gt;0, LEN('Contacts Data'!B2308) + LEN('Contacts Data'!C2308), "")</f>
        <v/>
      </c>
      <c r="C2869" s="18" t="str">
        <f>IF(LEN('Contacts Data'!E2308)&gt;20,LEN('Contacts Data'!E2308),"")</f>
        <v/>
      </c>
      <c r="D2869" s="18" t="str">
        <f>IF(LEN('Contacts Data'!F2308)&gt;20,LEN('Contacts Data'!F2308),"")</f>
        <v/>
      </c>
      <c r="E2869" s="18" t="str">
        <f>IF(LEN('Contacts Data'!G2308)&gt;20,LEN('Contacts Data'!G2308),"")</f>
        <v/>
      </c>
      <c r="F2869" s="18" t="str">
        <f>IF(LEN('Contacts Data'!H2308)&gt;60,LEN('Contacts Data'!H2308),"")</f>
        <v/>
      </c>
      <c r="G2869" s="18" t="str">
        <f>IF(LEN('Contacts Data'!I2308)&gt;128,LEN('Contacts Data'!I2308),"")</f>
        <v/>
      </c>
      <c r="H2869" s="18" t="str">
        <f>IF(LEN('Contacts Data'!J2308)&gt;60,LEN('Contacts Data'!J2308),"")</f>
        <v/>
      </c>
      <c r="I2869" s="18" t="str">
        <f>IF(LEN('Contacts Data'!K2308)&gt;30,LEN('Contacts Data'!K2308),"")</f>
        <v/>
      </c>
      <c r="J2869" s="18" t="str">
        <f>IF(LEN('Contacts Data'!L2308)&gt;2,LEN('Contacts Data'!L2308),"")</f>
        <v/>
      </c>
      <c r="K2869" s="18" t="str">
        <f>IF(LEN('Contacts Data'!M2308)&gt;16,LEN('Contacts Data'!M2308),"")</f>
        <v/>
      </c>
      <c r="L2869" s="18" t="str">
        <f>IF(LEN('Contacts Data'!D2308)&gt;128,LEN('Contacts Data'!D2308),"")</f>
        <v/>
      </c>
      <c r="M2869" s="18" t="str">
        <f>IF(LEN('Contacts Data'!O2308)&gt;1024,LEN('Contacts Data'!O2308),"")</f>
        <v/>
      </c>
      <c r="P2869" s="18" t="str">
        <f>IF(LEN('Matter Data'!A2301)&gt;0,LEN('Matter Data'!A2301)+LEN('Matter Data'!B2301),"")</f>
        <v/>
      </c>
      <c r="Q2869" s="18" t="str">
        <f>IF(LEN('Matter Data'!C2301)&gt;80,LEN('Matter Data'!C2301),"")</f>
        <v/>
      </c>
      <c r="R2869" s="18" t="str">
        <f>IF(LEN('Matter Data'!H2301)&gt;40,LEN('Matter Data'!H2301),"")</f>
        <v/>
      </c>
      <c r="S2869" s="21" t="b">
        <f>IF(LEN('Matter Data'!C2301)&gt;0,CONCATENATE('Matter Data'!A2301,'Matter Data'!B2301,'Matter Data'!C2301))</f>
        <v>0</v>
      </c>
      <c r="T2869" s="21">
        <f>IF(LEN('Matter Data'!C2301)&gt;0,COUNTIF($S$2:$S$5001,CONCATENATE('Matter Data'!A2301,'Matter Data'!B2301,'Matter Data'!C2301)),0)</f>
        <v>0</v>
      </c>
      <c r="U2869" s="22" t="str">
        <f>IF(LEN('Contacts Data'!B2308)&gt;0,'Contacts Data'!B2308,"")</f>
        <v/>
      </c>
      <c r="V2869" s="22" t="str">
        <f>IF(LEN('Contacts Data'!C2308)&gt;0,'Contacts Data'!C2308,"")</f>
        <v/>
      </c>
      <c r="W2869" s="22" t="str">
        <f>CONCATENATE(U2869, " ", V2869, " ", 'Contacts Data'!$A2308)</f>
        <v xml:space="preserve">  </v>
      </c>
      <c r="X2869" s="22" t="str">
        <f>CONCATENATE('Matter Data'!A2301, " ", 'Matter Data'!B2301, " ", "Client")</f>
        <v xml:space="preserve">  Client</v>
      </c>
      <c r="Y2869" s="19" t="str">
        <f t="shared" si="45"/>
        <v/>
      </c>
    </row>
    <row r="2870" spans="1:25" x14ac:dyDescent="0.25">
      <c r="A2870" s="18" t="str">
        <f>IF(LEN('Contacts Data'!A2309)&gt;20,LEN('Contacts Data'!A2309),"")</f>
        <v/>
      </c>
      <c r="B2870" s="18" t="str">
        <f>IF(LEN('Contacts Data'!B2309)&gt;0, LEN('Contacts Data'!B2309) + LEN('Contacts Data'!C2309), "")</f>
        <v/>
      </c>
      <c r="C2870" s="18" t="str">
        <f>IF(LEN('Contacts Data'!E2309)&gt;20,LEN('Contacts Data'!E2309),"")</f>
        <v/>
      </c>
      <c r="D2870" s="18" t="str">
        <f>IF(LEN('Contacts Data'!F2309)&gt;20,LEN('Contacts Data'!F2309),"")</f>
        <v/>
      </c>
      <c r="E2870" s="18" t="str">
        <f>IF(LEN('Contacts Data'!G2309)&gt;20,LEN('Contacts Data'!G2309),"")</f>
        <v/>
      </c>
      <c r="F2870" s="18" t="str">
        <f>IF(LEN('Contacts Data'!H2309)&gt;60,LEN('Contacts Data'!H2309),"")</f>
        <v/>
      </c>
      <c r="G2870" s="18" t="str">
        <f>IF(LEN('Contacts Data'!I2309)&gt;128,LEN('Contacts Data'!I2309),"")</f>
        <v/>
      </c>
      <c r="H2870" s="18" t="str">
        <f>IF(LEN('Contacts Data'!J2309)&gt;60,LEN('Contacts Data'!J2309),"")</f>
        <v/>
      </c>
      <c r="I2870" s="18" t="str">
        <f>IF(LEN('Contacts Data'!K2309)&gt;30,LEN('Contacts Data'!K2309),"")</f>
        <v/>
      </c>
      <c r="J2870" s="18" t="str">
        <f>IF(LEN('Contacts Data'!L2309)&gt;2,LEN('Contacts Data'!L2309),"")</f>
        <v/>
      </c>
      <c r="K2870" s="18" t="str">
        <f>IF(LEN('Contacts Data'!M2309)&gt;16,LEN('Contacts Data'!M2309),"")</f>
        <v/>
      </c>
      <c r="L2870" s="18" t="str">
        <f>IF(LEN('Contacts Data'!D2309)&gt;128,LEN('Contacts Data'!D2309),"")</f>
        <v/>
      </c>
      <c r="M2870" s="18" t="str">
        <f>IF(LEN('Contacts Data'!O2309)&gt;1024,LEN('Contacts Data'!O2309),"")</f>
        <v/>
      </c>
      <c r="P2870" s="18" t="str">
        <f>IF(LEN('Matter Data'!A2302)&gt;0,LEN('Matter Data'!A2302)+LEN('Matter Data'!B2302),"")</f>
        <v/>
      </c>
      <c r="Q2870" s="18" t="str">
        <f>IF(LEN('Matter Data'!C2302)&gt;80,LEN('Matter Data'!C2302),"")</f>
        <v/>
      </c>
      <c r="R2870" s="18" t="str">
        <f>IF(LEN('Matter Data'!H2302)&gt;40,LEN('Matter Data'!H2302),"")</f>
        <v/>
      </c>
      <c r="S2870" s="21" t="b">
        <f>IF(LEN('Matter Data'!C2302)&gt;0,CONCATENATE('Matter Data'!A2302,'Matter Data'!B2302,'Matter Data'!C2302))</f>
        <v>0</v>
      </c>
      <c r="T2870" s="21">
        <f>IF(LEN('Matter Data'!C2302)&gt;0,COUNTIF($S$2:$S$5001,CONCATENATE('Matter Data'!A2302,'Matter Data'!B2302,'Matter Data'!C2302)),0)</f>
        <v>0</v>
      </c>
      <c r="U2870" s="22" t="str">
        <f>IF(LEN('Contacts Data'!B2309)&gt;0,'Contacts Data'!B2309,"")</f>
        <v/>
      </c>
      <c r="V2870" s="22" t="str">
        <f>IF(LEN('Contacts Data'!C2309)&gt;0,'Contacts Data'!C2309,"")</f>
        <v/>
      </c>
      <c r="W2870" s="22" t="str">
        <f>CONCATENATE(U2870, " ", V2870, " ", 'Contacts Data'!$A2309)</f>
        <v xml:space="preserve">  </v>
      </c>
      <c r="X2870" s="22" t="str">
        <f>CONCATENATE('Matter Data'!A2302, " ", 'Matter Data'!B2302, " ", "Client")</f>
        <v xml:space="preserve">  Client</v>
      </c>
      <c r="Y2870" s="19" t="str">
        <f t="shared" si="45"/>
        <v/>
      </c>
    </row>
    <row r="2871" spans="1:25" x14ac:dyDescent="0.25">
      <c r="A2871" s="18" t="str">
        <f>IF(LEN('Contacts Data'!A2310)&gt;20,LEN('Contacts Data'!A2310),"")</f>
        <v/>
      </c>
      <c r="B2871" s="18" t="str">
        <f>IF(LEN('Contacts Data'!B2310)&gt;0, LEN('Contacts Data'!B2310) + LEN('Contacts Data'!C2310), "")</f>
        <v/>
      </c>
      <c r="C2871" s="18" t="str">
        <f>IF(LEN('Contacts Data'!E2310)&gt;20,LEN('Contacts Data'!E2310),"")</f>
        <v/>
      </c>
      <c r="D2871" s="18" t="str">
        <f>IF(LEN('Contacts Data'!F2310)&gt;20,LEN('Contacts Data'!F2310),"")</f>
        <v/>
      </c>
      <c r="E2871" s="18" t="str">
        <f>IF(LEN('Contacts Data'!G2310)&gt;20,LEN('Contacts Data'!G2310),"")</f>
        <v/>
      </c>
      <c r="F2871" s="18" t="str">
        <f>IF(LEN('Contacts Data'!H2310)&gt;60,LEN('Contacts Data'!H2310),"")</f>
        <v/>
      </c>
      <c r="G2871" s="18" t="str">
        <f>IF(LEN('Contacts Data'!I2310)&gt;128,LEN('Contacts Data'!I2310),"")</f>
        <v/>
      </c>
      <c r="H2871" s="18" t="str">
        <f>IF(LEN('Contacts Data'!J2310)&gt;60,LEN('Contacts Data'!J2310),"")</f>
        <v/>
      </c>
      <c r="I2871" s="18" t="str">
        <f>IF(LEN('Contacts Data'!K2310)&gt;30,LEN('Contacts Data'!K2310),"")</f>
        <v/>
      </c>
      <c r="J2871" s="18" t="str">
        <f>IF(LEN('Contacts Data'!L2310)&gt;2,LEN('Contacts Data'!L2310),"")</f>
        <v/>
      </c>
      <c r="K2871" s="18" t="str">
        <f>IF(LEN('Contacts Data'!M2310)&gt;16,LEN('Contacts Data'!M2310),"")</f>
        <v/>
      </c>
      <c r="L2871" s="18" t="str">
        <f>IF(LEN('Contacts Data'!D2310)&gt;128,LEN('Contacts Data'!D2310),"")</f>
        <v/>
      </c>
      <c r="M2871" s="18" t="str">
        <f>IF(LEN('Contacts Data'!O2310)&gt;1024,LEN('Contacts Data'!O2310),"")</f>
        <v/>
      </c>
      <c r="P2871" s="18" t="str">
        <f>IF(LEN('Matter Data'!A2303)&gt;0,LEN('Matter Data'!A2303)+LEN('Matter Data'!B2303),"")</f>
        <v/>
      </c>
      <c r="Q2871" s="18" t="str">
        <f>IF(LEN('Matter Data'!C2303)&gt;80,LEN('Matter Data'!C2303),"")</f>
        <v/>
      </c>
      <c r="R2871" s="18" t="str">
        <f>IF(LEN('Matter Data'!H2303)&gt;40,LEN('Matter Data'!H2303),"")</f>
        <v/>
      </c>
      <c r="S2871" s="21" t="b">
        <f>IF(LEN('Matter Data'!C2303)&gt;0,CONCATENATE('Matter Data'!A2303,'Matter Data'!B2303,'Matter Data'!C2303))</f>
        <v>0</v>
      </c>
      <c r="T2871" s="21">
        <f>IF(LEN('Matter Data'!C2303)&gt;0,COUNTIF($S$2:$S$5001,CONCATENATE('Matter Data'!A2303,'Matter Data'!B2303,'Matter Data'!C2303)),0)</f>
        <v>0</v>
      </c>
      <c r="U2871" s="22" t="str">
        <f>IF(LEN('Contacts Data'!B2310)&gt;0,'Contacts Data'!B2310,"")</f>
        <v/>
      </c>
      <c r="V2871" s="22" t="str">
        <f>IF(LEN('Contacts Data'!C2310)&gt;0,'Contacts Data'!C2310,"")</f>
        <v/>
      </c>
      <c r="W2871" s="22" t="str">
        <f>CONCATENATE(U2871, " ", V2871, " ", 'Contacts Data'!$A2310)</f>
        <v xml:space="preserve">  </v>
      </c>
      <c r="X2871" s="22" t="str">
        <f>CONCATENATE('Matter Data'!A2303, " ", 'Matter Data'!B2303, " ", "Client")</f>
        <v xml:space="preserve">  Client</v>
      </c>
      <c r="Y2871" s="19" t="str">
        <f t="shared" si="45"/>
        <v/>
      </c>
    </row>
    <row r="2872" spans="1:25" x14ac:dyDescent="0.25">
      <c r="A2872" s="18" t="str">
        <f>IF(LEN('Contacts Data'!A2311)&gt;20,LEN('Contacts Data'!A2311),"")</f>
        <v/>
      </c>
      <c r="B2872" s="18" t="str">
        <f>IF(LEN('Contacts Data'!B2311)&gt;0, LEN('Contacts Data'!B2311) + LEN('Contacts Data'!C2311), "")</f>
        <v/>
      </c>
      <c r="C2872" s="18" t="str">
        <f>IF(LEN('Contacts Data'!E2311)&gt;20,LEN('Contacts Data'!E2311),"")</f>
        <v/>
      </c>
      <c r="D2872" s="18" t="str">
        <f>IF(LEN('Contacts Data'!F2311)&gt;20,LEN('Contacts Data'!F2311),"")</f>
        <v/>
      </c>
      <c r="E2872" s="18" t="str">
        <f>IF(LEN('Contacts Data'!G2311)&gt;20,LEN('Contacts Data'!G2311),"")</f>
        <v/>
      </c>
      <c r="F2872" s="18" t="str">
        <f>IF(LEN('Contacts Data'!H2311)&gt;60,LEN('Contacts Data'!H2311),"")</f>
        <v/>
      </c>
      <c r="G2872" s="18" t="str">
        <f>IF(LEN('Contacts Data'!I2311)&gt;128,LEN('Contacts Data'!I2311),"")</f>
        <v/>
      </c>
      <c r="H2872" s="18" t="str">
        <f>IF(LEN('Contacts Data'!J2311)&gt;60,LEN('Contacts Data'!J2311),"")</f>
        <v/>
      </c>
      <c r="I2872" s="18" t="str">
        <f>IF(LEN('Contacts Data'!K2311)&gt;30,LEN('Contacts Data'!K2311),"")</f>
        <v/>
      </c>
      <c r="J2872" s="18" t="str">
        <f>IF(LEN('Contacts Data'!L2311)&gt;2,LEN('Contacts Data'!L2311),"")</f>
        <v/>
      </c>
      <c r="K2872" s="18" t="str">
        <f>IF(LEN('Contacts Data'!M2311)&gt;16,LEN('Contacts Data'!M2311),"")</f>
        <v/>
      </c>
      <c r="L2872" s="18" t="str">
        <f>IF(LEN('Contacts Data'!D2311)&gt;128,LEN('Contacts Data'!D2311),"")</f>
        <v/>
      </c>
      <c r="M2872" s="18" t="str">
        <f>IF(LEN('Contacts Data'!O2311)&gt;1024,LEN('Contacts Data'!O2311),"")</f>
        <v/>
      </c>
      <c r="P2872" s="18" t="str">
        <f>IF(LEN('Matter Data'!A2304)&gt;0,LEN('Matter Data'!A2304)+LEN('Matter Data'!B2304),"")</f>
        <v/>
      </c>
      <c r="Q2872" s="18" t="str">
        <f>IF(LEN('Matter Data'!C2304)&gt;80,LEN('Matter Data'!C2304),"")</f>
        <v/>
      </c>
      <c r="R2872" s="18" t="str">
        <f>IF(LEN('Matter Data'!H2304)&gt;40,LEN('Matter Data'!H2304),"")</f>
        <v/>
      </c>
      <c r="S2872" s="21" t="b">
        <f>IF(LEN('Matter Data'!C2304)&gt;0,CONCATENATE('Matter Data'!A2304,'Matter Data'!B2304,'Matter Data'!C2304))</f>
        <v>0</v>
      </c>
      <c r="T2872" s="21">
        <f>IF(LEN('Matter Data'!C2304)&gt;0,COUNTIF($S$2:$S$5001,CONCATENATE('Matter Data'!A2304,'Matter Data'!B2304,'Matter Data'!C2304)),0)</f>
        <v>0</v>
      </c>
      <c r="U2872" s="22" t="str">
        <f>IF(LEN('Contacts Data'!B2311)&gt;0,'Contacts Data'!B2311,"")</f>
        <v/>
      </c>
      <c r="V2872" s="22" t="str">
        <f>IF(LEN('Contacts Data'!C2311)&gt;0,'Contacts Data'!C2311,"")</f>
        <v/>
      </c>
      <c r="W2872" s="22" t="str">
        <f>CONCATENATE(U2872, " ", V2872, " ", 'Contacts Data'!$A2311)</f>
        <v xml:space="preserve">  </v>
      </c>
      <c r="X2872" s="22" t="str">
        <f>CONCATENATE('Matter Data'!A2304, " ", 'Matter Data'!B2304, " ", "Client")</f>
        <v xml:space="preserve">  Client</v>
      </c>
      <c r="Y2872" s="19" t="str">
        <f t="shared" si="45"/>
        <v/>
      </c>
    </row>
    <row r="2873" spans="1:25" x14ac:dyDescent="0.25">
      <c r="A2873" s="18" t="str">
        <f>IF(LEN('Contacts Data'!A2312)&gt;20,LEN('Contacts Data'!A2312),"")</f>
        <v/>
      </c>
      <c r="B2873" s="18" t="str">
        <f>IF(LEN('Contacts Data'!B2312)&gt;0, LEN('Contacts Data'!B2312) + LEN('Contacts Data'!C2312), "")</f>
        <v/>
      </c>
      <c r="C2873" s="18" t="str">
        <f>IF(LEN('Contacts Data'!E2312)&gt;20,LEN('Contacts Data'!E2312),"")</f>
        <v/>
      </c>
      <c r="D2873" s="18" t="str">
        <f>IF(LEN('Contacts Data'!F2312)&gt;20,LEN('Contacts Data'!F2312),"")</f>
        <v/>
      </c>
      <c r="E2873" s="18" t="str">
        <f>IF(LEN('Contacts Data'!G2312)&gt;20,LEN('Contacts Data'!G2312),"")</f>
        <v/>
      </c>
      <c r="F2873" s="18" t="str">
        <f>IF(LEN('Contacts Data'!H2312)&gt;60,LEN('Contacts Data'!H2312),"")</f>
        <v/>
      </c>
      <c r="G2873" s="18" t="str">
        <f>IF(LEN('Contacts Data'!I2312)&gt;128,LEN('Contacts Data'!I2312),"")</f>
        <v/>
      </c>
      <c r="H2873" s="18" t="str">
        <f>IF(LEN('Contacts Data'!J2312)&gt;60,LEN('Contacts Data'!J2312),"")</f>
        <v/>
      </c>
      <c r="I2873" s="18" t="str">
        <f>IF(LEN('Contacts Data'!K2312)&gt;30,LEN('Contacts Data'!K2312),"")</f>
        <v/>
      </c>
      <c r="J2873" s="18" t="str">
        <f>IF(LEN('Contacts Data'!L2312)&gt;2,LEN('Contacts Data'!L2312),"")</f>
        <v/>
      </c>
      <c r="K2873" s="18" t="str">
        <f>IF(LEN('Contacts Data'!M2312)&gt;16,LEN('Contacts Data'!M2312),"")</f>
        <v/>
      </c>
      <c r="L2873" s="18" t="str">
        <f>IF(LEN('Contacts Data'!D2312)&gt;128,LEN('Contacts Data'!D2312),"")</f>
        <v/>
      </c>
      <c r="M2873" s="18" t="str">
        <f>IF(LEN('Contacts Data'!O2312)&gt;1024,LEN('Contacts Data'!O2312),"")</f>
        <v/>
      </c>
      <c r="P2873" s="18" t="str">
        <f>IF(LEN('Matter Data'!A2305)&gt;0,LEN('Matter Data'!A2305)+LEN('Matter Data'!B2305),"")</f>
        <v/>
      </c>
      <c r="Q2873" s="18" t="str">
        <f>IF(LEN('Matter Data'!C2305)&gt;80,LEN('Matter Data'!C2305),"")</f>
        <v/>
      </c>
      <c r="R2873" s="18" t="str">
        <f>IF(LEN('Matter Data'!H2305)&gt;40,LEN('Matter Data'!H2305),"")</f>
        <v/>
      </c>
      <c r="S2873" s="21" t="b">
        <f>IF(LEN('Matter Data'!C2305)&gt;0,CONCATENATE('Matter Data'!A2305,'Matter Data'!B2305,'Matter Data'!C2305))</f>
        <v>0</v>
      </c>
      <c r="T2873" s="21">
        <f>IF(LEN('Matter Data'!C2305)&gt;0,COUNTIF($S$2:$S$5001,CONCATENATE('Matter Data'!A2305,'Matter Data'!B2305,'Matter Data'!C2305)),0)</f>
        <v>0</v>
      </c>
      <c r="U2873" s="22" t="str">
        <f>IF(LEN('Contacts Data'!B2312)&gt;0,'Contacts Data'!B2312,"")</f>
        <v/>
      </c>
      <c r="V2873" s="22" t="str">
        <f>IF(LEN('Contacts Data'!C2312)&gt;0,'Contacts Data'!C2312,"")</f>
        <v/>
      </c>
      <c r="W2873" s="22" t="str">
        <f>CONCATENATE(U2873, " ", V2873, " ", 'Contacts Data'!$A2312)</f>
        <v xml:space="preserve">  </v>
      </c>
      <c r="X2873" s="22" t="str">
        <f>CONCATENATE('Matter Data'!A2305, " ", 'Matter Data'!B2305, " ", "Client")</f>
        <v xml:space="preserve">  Client</v>
      </c>
      <c r="Y2873" s="19" t="str">
        <f t="shared" si="45"/>
        <v/>
      </c>
    </row>
    <row r="2874" spans="1:25" x14ac:dyDescent="0.25">
      <c r="A2874" s="18" t="str">
        <f>IF(LEN('Contacts Data'!A2313)&gt;20,LEN('Contacts Data'!A2313),"")</f>
        <v/>
      </c>
      <c r="B2874" s="18" t="str">
        <f>IF(LEN('Contacts Data'!B2313)&gt;0, LEN('Contacts Data'!B2313) + LEN('Contacts Data'!C2313), "")</f>
        <v/>
      </c>
      <c r="C2874" s="18" t="str">
        <f>IF(LEN('Contacts Data'!E2313)&gt;20,LEN('Contacts Data'!E2313),"")</f>
        <v/>
      </c>
      <c r="D2874" s="18" t="str">
        <f>IF(LEN('Contacts Data'!F2313)&gt;20,LEN('Contacts Data'!F2313),"")</f>
        <v/>
      </c>
      <c r="E2874" s="18" t="str">
        <f>IF(LEN('Contacts Data'!G2313)&gt;20,LEN('Contacts Data'!G2313),"")</f>
        <v/>
      </c>
      <c r="F2874" s="18" t="str">
        <f>IF(LEN('Contacts Data'!H2313)&gt;60,LEN('Contacts Data'!H2313),"")</f>
        <v/>
      </c>
      <c r="G2874" s="18" t="str">
        <f>IF(LEN('Contacts Data'!I2313)&gt;128,LEN('Contacts Data'!I2313),"")</f>
        <v/>
      </c>
      <c r="H2874" s="18" t="str">
        <f>IF(LEN('Contacts Data'!J2313)&gt;60,LEN('Contacts Data'!J2313),"")</f>
        <v/>
      </c>
      <c r="I2874" s="18" t="str">
        <f>IF(LEN('Contacts Data'!K2313)&gt;30,LEN('Contacts Data'!K2313),"")</f>
        <v/>
      </c>
      <c r="J2874" s="18" t="str">
        <f>IF(LEN('Contacts Data'!L2313)&gt;2,LEN('Contacts Data'!L2313),"")</f>
        <v/>
      </c>
      <c r="K2874" s="18" t="str">
        <f>IF(LEN('Contacts Data'!M2313)&gt;16,LEN('Contacts Data'!M2313),"")</f>
        <v/>
      </c>
      <c r="L2874" s="18" t="str">
        <f>IF(LEN('Contacts Data'!D2313)&gt;128,LEN('Contacts Data'!D2313),"")</f>
        <v/>
      </c>
      <c r="M2874" s="18" t="str">
        <f>IF(LEN('Contacts Data'!O2313)&gt;1024,LEN('Contacts Data'!O2313),"")</f>
        <v/>
      </c>
      <c r="P2874" s="18" t="str">
        <f>IF(LEN('Matter Data'!A2306)&gt;0,LEN('Matter Data'!A2306)+LEN('Matter Data'!B2306),"")</f>
        <v/>
      </c>
      <c r="Q2874" s="18" t="str">
        <f>IF(LEN('Matter Data'!C2306)&gt;80,LEN('Matter Data'!C2306),"")</f>
        <v/>
      </c>
      <c r="R2874" s="18" t="str">
        <f>IF(LEN('Matter Data'!H2306)&gt;40,LEN('Matter Data'!H2306),"")</f>
        <v/>
      </c>
      <c r="S2874" s="21" t="b">
        <f>IF(LEN('Matter Data'!C2306)&gt;0,CONCATENATE('Matter Data'!A2306,'Matter Data'!B2306,'Matter Data'!C2306))</f>
        <v>0</v>
      </c>
      <c r="T2874" s="21">
        <f>IF(LEN('Matter Data'!C2306)&gt;0,COUNTIF($S$2:$S$5001,CONCATENATE('Matter Data'!A2306,'Matter Data'!B2306,'Matter Data'!C2306)),0)</f>
        <v>0</v>
      </c>
      <c r="U2874" s="22" t="str">
        <f>IF(LEN('Contacts Data'!B2313)&gt;0,'Contacts Data'!B2313,"")</f>
        <v/>
      </c>
      <c r="V2874" s="22" t="str">
        <f>IF(LEN('Contacts Data'!C2313)&gt;0,'Contacts Data'!C2313,"")</f>
        <v/>
      </c>
      <c r="W2874" s="22" t="str">
        <f>CONCATENATE(U2874, " ", V2874, " ", 'Contacts Data'!$A2313)</f>
        <v xml:space="preserve">  </v>
      </c>
      <c r="X2874" s="22" t="str">
        <f>CONCATENATE('Matter Data'!A2306, " ", 'Matter Data'!B2306, " ", "Client")</f>
        <v xml:space="preserve">  Client</v>
      </c>
      <c r="Y2874" s="19" t="str">
        <f t="shared" si="45"/>
        <v/>
      </c>
    </row>
    <row r="2875" spans="1:25" x14ac:dyDescent="0.25">
      <c r="A2875" s="18" t="str">
        <f>IF(LEN('Contacts Data'!A2314)&gt;20,LEN('Contacts Data'!A2314),"")</f>
        <v/>
      </c>
      <c r="B2875" s="18" t="str">
        <f>IF(LEN('Contacts Data'!B2314)&gt;0, LEN('Contacts Data'!B2314) + LEN('Contacts Data'!C2314), "")</f>
        <v/>
      </c>
      <c r="C2875" s="18" t="str">
        <f>IF(LEN('Contacts Data'!E2314)&gt;20,LEN('Contacts Data'!E2314),"")</f>
        <v/>
      </c>
      <c r="D2875" s="18" t="str">
        <f>IF(LEN('Contacts Data'!F2314)&gt;20,LEN('Contacts Data'!F2314),"")</f>
        <v/>
      </c>
      <c r="E2875" s="18" t="str">
        <f>IF(LEN('Contacts Data'!G2314)&gt;20,LEN('Contacts Data'!G2314),"")</f>
        <v/>
      </c>
      <c r="F2875" s="18" t="str">
        <f>IF(LEN('Contacts Data'!H2314)&gt;60,LEN('Contacts Data'!H2314),"")</f>
        <v/>
      </c>
      <c r="G2875" s="18" t="str">
        <f>IF(LEN('Contacts Data'!I2314)&gt;128,LEN('Contacts Data'!I2314),"")</f>
        <v/>
      </c>
      <c r="H2875" s="18" t="str">
        <f>IF(LEN('Contacts Data'!J2314)&gt;60,LEN('Contacts Data'!J2314),"")</f>
        <v/>
      </c>
      <c r="I2875" s="18" t="str">
        <f>IF(LEN('Contacts Data'!K2314)&gt;30,LEN('Contacts Data'!K2314),"")</f>
        <v/>
      </c>
      <c r="J2875" s="18" t="str">
        <f>IF(LEN('Contacts Data'!L2314)&gt;2,LEN('Contacts Data'!L2314),"")</f>
        <v/>
      </c>
      <c r="K2875" s="18" t="str">
        <f>IF(LEN('Contacts Data'!M2314)&gt;16,LEN('Contacts Data'!M2314),"")</f>
        <v/>
      </c>
      <c r="L2875" s="18" t="str">
        <f>IF(LEN('Contacts Data'!D2314)&gt;128,LEN('Contacts Data'!D2314),"")</f>
        <v/>
      </c>
      <c r="M2875" s="18" t="str">
        <f>IF(LEN('Contacts Data'!O2314)&gt;1024,LEN('Contacts Data'!O2314),"")</f>
        <v/>
      </c>
      <c r="P2875" s="18" t="str">
        <f>IF(LEN('Matter Data'!A2307)&gt;0,LEN('Matter Data'!A2307)+LEN('Matter Data'!B2307),"")</f>
        <v/>
      </c>
      <c r="Q2875" s="18" t="str">
        <f>IF(LEN('Matter Data'!C2307)&gt;80,LEN('Matter Data'!C2307),"")</f>
        <v/>
      </c>
      <c r="R2875" s="18" t="str">
        <f>IF(LEN('Matter Data'!H2307)&gt;40,LEN('Matter Data'!H2307),"")</f>
        <v/>
      </c>
      <c r="S2875" s="21" t="b">
        <f>IF(LEN('Matter Data'!C2307)&gt;0,CONCATENATE('Matter Data'!A2307,'Matter Data'!B2307,'Matter Data'!C2307))</f>
        <v>0</v>
      </c>
      <c r="T2875" s="21">
        <f>IF(LEN('Matter Data'!C2307)&gt;0,COUNTIF($S$2:$S$5001,CONCATENATE('Matter Data'!A2307,'Matter Data'!B2307,'Matter Data'!C2307)),0)</f>
        <v>0</v>
      </c>
      <c r="U2875" s="22" t="str">
        <f>IF(LEN('Contacts Data'!B2314)&gt;0,'Contacts Data'!B2314,"")</f>
        <v/>
      </c>
      <c r="V2875" s="22" t="str">
        <f>IF(LEN('Contacts Data'!C2314)&gt;0,'Contacts Data'!C2314,"")</f>
        <v/>
      </c>
      <c r="W2875" s="22" t="str">
        <f>CONCATENATE(U2875, " ", V2875, " ", 'Contacts Data'!$A2314)</f>
        <v xml:space="preserve">  </v>
      </c>
      <c r="X2875" s="22" t="str">
        <f>CONCATENATE('Matter Data'!A2307, " ", 'Matter Data'!B2307, " ", "Client")</f>
        <v xml:space="preserve">  Client</v>
      </c>
      <c r="Y2875" s="19" t="str">
        <f t="shared" si="45"/>
        <v/>
      </c>
    </row>
    <row r="2876" spans="1:25" x14ac:dyDescent="0.25">
      <c r="A2876" s="18" t="str">
        <f>IF(LEN('Contacts Data'!A2315)&gt;20,LEN('Contacts Data'!A2315),"")</f>
        <v/>
      </c>
      <c r="B2876" s="18" t="str">
        <f>IF(LEN('Contacts Data'!B2315)&gt;0, LEN('Contacts Data'!B2315) + LEN('Contacts Data'!C2315), "")</f>
        <v/>
      </c>
      <c r="C2876" s="18" t="str">
        <f>IF(LEN('Contacts Data'!E2315)&gt;20,LEN('Contacts Data'!E2315),"")</f>
        <v/>
      </c>
      <c r="D2876" s="18" t="str">
        <f>IF(LEN('Contacts Data'!F2315)&gt;20,LEN('Contacts Data'!F2315),"")</f>
        <v/>
      </c>
      <c r="E2876" s="18" t="str">
        <f>IF(LEN('Contacts Data'!G2315)&gt;20,LEN('Contacts Data'!G2315),"")</f>
        <v/>
      </c>
      <c r="F2876" s="18" t="str">
        <f>IF(LEN('Contacts Data'!H2315)&gt;60,LEN('Contacts Data'!H2315),"")</f>
        <v/>
      </c>
      <c r="G2876" s="18" t="str">
        <f>IF(LEN('Contacts Data'!I2315)&gt;128,LEN('Contacts Data'!I2315),"")</f>
        <v/>
      </c>
      <c r="H2876" s="18" t="str">
        <f>IF(LEN('Contacts Data'!J2315)&gt;60,LEN('Contacts Data'!J2315),"")</f>
        <v/>
      </c>
      <c r="I2876" s="18" t="str">
        <f>IF(LEN('Contacts Data'!K2315)&gt;30,LEN('Contacts Data'!K2315),"")</f>
        <v/>
      </c>
      <c r="J2876" s="18" t="str">
        <f>IF(LEN('Contacts Data'!L2315)&gt;2,LEN('Contacts Data'!L2315),"")</f>
        <v/>
      </c>
      <c r="K2876" s="18" t="str">
        <f>IF(LEN('Contacts Data'!M2315)&gt;16,LEN('Contacts Data'!M2315),"")</f>
        <v/>
      </c>
      <c r="L2876" s="18" t="str">
        <f>IF(LEN('Contacts Data'!D2315)&gt;128,LEN('Contacts Data'!D2315),"")</f>
        <v/>
      </c>
      <c r="M2876" s="18" t="str">
        <f>IF(LEN('Contacts Data'!O2315)&gt;1024,LEN('Contacts Data'!O2315),"")</f>
        <v/>
      </c>
      <c r="P2876" s="18" t="str">
        <f>IF(LEN('Matter Data'!A2308)&gt;0,LEN('Matter Data'!A2308)+LEN('Matter Data'!B2308),"")</f>
        <v/>
      </c>
      <c r="Q2876" s="18" t="str">
        <f>IF(LEN('Matter Data'!C2308)&gt;80,LEN('Matter Data'!C2308),"")</f>
        <v/>
      </c>
      <c r="R2876" s="18" t="str">
        <f>IF(LEN('Matter Data'!H2308)&gt;40,LEN('Matter Data'!H2308),"")</f>
        <v/>
      </c>
      <c r="S2876" s="21" t="b">
        <f>IF(LEN('Matter Data'!C2308)&gt;0,CONCATENATE('Matter Data'!A2308,'Matter Data'!B2308,'Matter Data'!C2308))</f>
        <v>0</v>
      </c>
      <c r="T2876" s="21">
        <f>IF(LEN('Matter Data'!C2308)&gt;0,COUNTIF($S$2:$S$5001,CONCATENATE('Matter Data'!A2308,'Matter Data'!B2308,'Matter Data'!C2308)),0)</f>
        <v>0</v>
      </c>
      <c r="U2876" s="22" t="str">
        <f>IF(LEN('Contacts Data'!B2315)&gt;0,'Contacts Data'!B2315,"")</f>
        <v/>
      </c>
      <c r="V2876" s="22" t="str">
        <f>IF(LEN('Contacts Data'!C2315)&gt;0,'Contacts Data'!C2315,"")</f>
        <v/>
      </c>
      <c r="W2876" s="22" t="str">
        <f>CONCATENATE(U2876, " ", V2876, " ", 'Contacts Data'!$A2315)</f>
        <v xml:space="preserve">  </v>
      </c>
      <c r="X2876" s="22" t="str">
        <f>CONCATENATE('Matter Data'!A2308, " ", 'Matter Data'!B2308, " ", "Client")</f>
        <v xml:space="preserve">  Client</v>
      </c>
      <c r="Y2876" s="19" t="str">
        <f t="shared" si="45"/>
        <v/>
      </c>
    </row>
    <row r="2877" spans="1:25" x14ac:dyDescent="0.25">
      <c r="A2877" s="18" t="str">
        <f>IF(LEN('Contacts Data'!A2316)&gt;20,LEN('Contacts Data'!A2316),"")</f>
        <v/>
      </c>
      <c r="B2877" s="18" t="str">
        <f>IF(LEN('Contacts Data'!B2316)&gt;0, LEN('Contacts Data'!B2316) + LEN('Contacts Data'!C2316), "")</f>
        <v/>
      </c>
      <c r="C2877" s="18" t="str">
        <f>IF(LEN('Contacts Data'!E2316)&gt;20,LEN('Contacts Data'!E2316),"")</f>
        <v/>
      </c>
      <c r="D2877" s="18" t="str">
        <f>IF(LEN('Contacts Data'!F2316)&gt;20,LEN('Contacts Data'!F2316),"")</f>
        <v/>
      </c>
      <c r="E2877" s="18" t="str">
        <f>IF(LEN('Contacts Data'!G2316)&gt;20,LEN('Contacts Data'!G2316),"")</f>
        <v/>
      </c>
      <c r="F2877" s="18" t="str">
        <f>IF(LEN('Contacts Data'!H2316)&gt;60,LEN('Contacts Data'!H2316),"")</f>
        <v/>
      </c>
      <c r="G2877" s="18" t="str">
        <f>IF(LEN('Contacts Data'!I2316)&gt;128,LEN('Contacts Data'!I2316),"")</f>
        <v/>
      </c>
      <c r="H2877" s="18" t="str">
        <f>IF(LEN('Contacts Data'!J2316)&gt;60,LEN('Contacts Data'!J2316),"")</f>
        <v/>
      </c>
      <c r="I2877" s="18" t="str">
        <f>IF(LEN('Contacts Data'!K2316)&gt;30,LEN('Contacts Data'!K2316),"")</f>
        <v/>
      </c>
      <c r="J2877" s="18" t="str">
        <f>IF(LEN('Contacts Data'!L2316)&gt;2,LEN('Contacts Data'!L2316),"")</f>
        <v/>
      </c>
      <c r="K2877" s="18" t="str">
        <f>IF(LEN('Contacts Data'!M2316)&gt;16,LEN('Contacts Data'!M2316),"")</f>
        <v/>
      </c>
      <c r="L2877" s="18" t="str">
        <f>IF(LEN('Contacts Data'!D2316)&gt;128,LEN('Contacts Data'!D2316),"")</f>
        <v/>
      </c>
      <c r="M2877" s="18" t="str">
        <f>IF(LEN('Contacts Data'!O2316)&gt;1024,LEN('Contacts Data'!O2316),"")</f>
        <v/>
      </c>
      <c r="P2877" s="18" t="str">
        <f>IF(LEN('Matter Data'!A2309)&gt;0,LEN('Matter Data'!A2309)+LEN('Matter Data'!B2309),"")</f>
        <v/>
      </c>
      <c r="Q2877" s="18" t="str">
        <f>IF(LEN('Matter Data'!C2309)&gt;80,LEN('Matter Data'!C2309),"")</f>
        <v/>
      </c>
      <c r="R2877" s="18" t="str">
        <f>IF(LEN('Matter Data'!H2309)&gt;40,LEN('Matter Data'!H2309),"")</f>
        <v/>
      </c>
      <c r="S2877" s="21" t="b">
        <f>IF(LEN('Matter Data'!C2309)&gt;0,CONCATENATE('Matter Data'!A2309,'Matter Data'!B2309,'Matter Data'!C2309))</f>
        <v>0</v>
      </c>
      <c r="T2877" s="21">
        <f>IF(LEN('Matter Data'!C2309)&gt;0,COUNTIF($S$2:$S$5001,CONCATENATE('Matter Data'!A2309,'Matter Data'!B2309,'Matter Data'!C2309)),0)</f>
        <v>0</v>
      </c>
      <c r="U2877" s="22" t="str">
        <f>IF(LEN('Contacts Data'!B2316)&gt;0,'Contacts Data'!B2316,"")</f>
        <v/>
      </c>
      <c r="V2877" s="22" t="str">
        <f>IF(LEN('Contacts Data'!C2316)&gt;0,'Contacts Data'!C2316,"")</f>
        <v/>
      </c>
      <c r="W2877" s="22" t="str">
        <f>CONCATENATE(U2877, " ", V2877, " ", 'Contacts Data'!$A2316)</f>
        <v xml:space="preserve">  </v>
      </c>
      <c r="X2877" s="22" t="str">
        <f>CONCATENATE('Matter Data'!A2309, " ", 'Matter Data'!B2309, " ", "Client")</f>
        <v xml:space="preserve">  Client</v>
      </c>
      <c r="Y2877" s="19" t="str">
        <f t="shared" si="45"/>
        <v/>
      </c>
    </row>
    <row r="2878" spans="1:25" x14ac:dyDescent="0.25">
      <c r="A2878" s="18" t="str">
        <f>IF(LEN('Contacts Data'!A2317)&gt;20,LEN('Contacts Data'!A2317),"")</f>
        <v/>
      </c>
      <c r="B2878" s="18" t="str">
        <f>IF(LEN('Contacts Data'!B2317)&gt;0, LEN('Contacts Data'!B2317) + LEN('Contacts Data'!C2317), "")</f>
        <v/>
      </c>
      <c r="C2878" s="18" t="str">
        <f>IF(LEN('Contacts Data'!E2317)&gt;20,LEN('Contacts Data'!E2317),"")</f>
        <v/>
      </c>
      <c r="D2878" s="18" t="str">
        <f>IF(LEN('Contacts Data'!F2317)&gt;20,LEN('Contacts Data'!F2317),"")</f>
        <v/>
      </c>
      <c r="E2878" s="18" t="str">
        <f>IF(LEN('Contacts Data'!G2317)&gt;20,LEN('Contacts Data'!G2317),"")</f>
        <v/>
      </c>
      <c r="F2878" s="18" t="str">
        <f>IF(LEN('Contacts Data'!H2317)&gt;60,LEN('Contacts Data'!H2317),"")</f>
        <v/>
      </c>
      <c r="G2878" s="18" t="str">
        <f>IF(LEN('Contacts Data'!I2317)&gt;128,LEN('Contacts Data'!I2317),"")</f>
        <v/>
      </c>
      <c r="H2878" s="18" t="str">
        <f>IF(LEN('Contacts Data'!J2317)&gt;60,LEN('Contacts Data'!J2317),"")</f>
        <v/>
      </c>
      <c r="I2878" s="18" t="str">
        <f>IF(LEN('Contacts Data'!K2317)&gt;30,LEN('Contacts Data'!K2317),"")</f>
        <v/>
      </c>
      <c r="J2878" s="18" t="str">
        <f>IF(LEN('Contacts Data'!L2317)&gt;2,LEN('Contacts Data'!L2317),"")</f>
        <v/>
      </c>
      <c r="K2878" s="18" t="str">
        <f>IF(LEN('Contacts Data'!M2317)&gt;16,LEN('Contacts Data'!M2317),"")</f>
        <v/>
      </c>
      <c r="L2878" s="18" t="str">
        <f>IF(LEN('Contacts Data'!D2317)&gt;128,LEN('Contacts Data'!D2317),"")</f>
        <v/>
      </c>
      <c r="M2878" s="18" t="str">
        <f>IF(LEN('Contacts Data'!O2317)&gt;1024,LEN('Contacts Data'!O2317),"")</f>
        <v/>
      </c>
      <c r="P2878" s="18" t="str">
        <f>IF(LEN('Matter Data'!A2310)&gt;0,LEN('Matter Data'!A2310)+LEN('Matter Data'!B2310),"")</f>
        <v/>
      </c>
      <c r="Q2878" s="18" t="str">
        <f>IF(LEN('Matter Data'!C2310)&gt;80,LEN('Matter Data'!C2310),"")</f>
        <v/>
      </c>
      <c r="R2878" s="18" t="str">
        <f>IF(LEN('Matter Data'!H2310)&gt;40,LEN('Matter Data'!H2310),"")</f>
        <v/>
      </c>
      <c r="S2878" s="21" t="b">
        <f>IF(LEN('Matter Data'!C2310)&gt;0,CONCATENATE('Matter Data'!A2310,'Matter Data'!B2310,'Matter Data'!C2310))</f>
        <v>0</v>
      </c>
      <c r="T2878" s="21">
        <f>IF(LEN('Matter Data'!C2310)&gt;0,COUNTIF($S$2:$S$5001,CONCATENATE('Matter Data'!A2310,'Matter Data'!B2310,'Matter Data'!C2310)),0)</f>
        <v>0</v>
      </c>
      <c r="U2878" s="22" t="str">
        <f>IF(LEN('Contacts Data'!B2317)&gt;0,'Contacts Data'!B2317,"")</f>
        <v/>
      </c>
      <c r="V2878" s="22" t="str">
        <f>IF(LEN('Contacts Data'!C2317)&gt;0,'Contacts Data'!C2317,"")</f>
        <v/>
      </c>
      <c r="W2878" s="22" t="str">
        <f>CONCATENATE(U2878, " ", V2878, " ", 'Contacts Data'!$A2317)</f>
        <v xml:space="preserve">  </v>
      </c>
      <c r="X2878" s="22" t="str">
        <f>CONCATENATE('Matter Data'!A2310, " ", 'Matter Data'!B2310, " ", "Client")</f>
        <v xml:space="preserve">  Client</v>
      </c>
      <c r="Y2878" s="19" t="str">
        <f t="shared" si="45"/>
        <v/>
      </c>
    </row>
    <row r="2879" spans="1:25" x14ac:dyDescent="0.25">
      <c r="A2879" s="18" t="str">
        <f>IF(LEN('Contacts Data'!A2318)&gt;20,LEN('Contacts Data'!A2318),"")</f>
        <v/>
      </c>
      <c r="B2879" s="18" t="str">
        <f>IF(LEN('Contacts Data'!B2318)&gt;0, LEN('Contacts Data'!B2318) + LEN('Contacts Data'!C2318), "")</f>
        <v/>
      </c>
      <c r="C2879" s="18" t="str">
        <f>IF(LEN('Contacts Data'!E2318)&gt;20,LEN('Contacts Data'!E2318),"")</f>
        <v/>
      </c>
      <c r="D2879" s="18" t="str">
        <f>IF(LEN('Contacts Data'!F2318)&gt;20,LEN('Contacts Data'!F2318),"")</f>
        <v/>
      </c>
      <c r="E2879" s="18" t="str">
        <f>IF(LEN('Contacts Data'!G2318)&gt;20,LEN('Contacts Data'!G2318),"")</f>
        <v/>
      </c>
      <c r="F2879" s="18" t="str">
        <f>IF(LEN('Contacts Data'!H2318)&gt;60,LEN('Contacts Data'!H2318),"")</f>
        <v/>
      </c>
      <c r="G2879" s="18" t="str">
        <f>IF(LEN('Contacts Data'!I2318)&gt;128,LEN('Contacts Data'!I2318),"")</f>
        <v/>
      </c>
      <c r="H2879" s="18" t="str">
        <f>IF(LEN('Contacts Data'!J2318)&gt;60,LEN('Contacts Data'!J2318),"")</f>
        <v/>
      </c>
      <c r="I2879" s="18" t="str">
        <f>IF(LEN('Contacts Data'!K2318)&gt;30,LEN('Contacts Data'!K2318),"")</f>
        <v/>
      </c>
      <c r="J2879" s="18" t="str">
        <f>IF(LEN('Contacts Data'!L2318)&gt;2,LEN('Contacts Data'!L2318),"")</f>
        <v/>
      </c>
      <c r="K2879" s="18" t="str">
        <f>IF(LEN('Contacts Data'!M2318)&gt;16,LEN('Contacts Data'!M2318),"")</f>
        <v/>
      </c>
      <c r="L2879" s="18" t="str">
        <f>IF(LEN('Contacts Data'!D2318)&gt;128,LEN('Contacts Data'!D2318),"")</f>
        <v/>
      </c>
      <c r="M2879" s="18" t="str">
        <f>IF(LEN('Contacts Data'!O2318)&gt;1024,LEN('Contacts Data'!O2318),"")</f>
        <v/>
      </c>
      <c r="P2879" s="18" t="str">
        <f>IF(LEN('Matter Data'!A2311)&gt;0,LEN('Matter Data'!A2311)+LEN('Matter Data'!B2311),"")</f>
        <v/>
      </c>
      <c r="Q2879" s="18" t="str">
        <f>IF(LEN('Matter Data'!C2311)&gt;80,LEN('Matter Data'!C2311),"")</f>
        <v/>
      </c>
      <c r="R2879" s="18" t="str">
        <f>IF(LEN('Matter Data'!H2311)&gt;40,LEN('Matter Data'!H2311),"")</f>
        <v/>
      </c>
      <c r="S2879" s="21" t="b">
        <f>IF(LEN('Matter Data'!C2311)&gt;0,CONCATENATE('Matter Data'!A2311,'Matter Data'!B2311,'Matter Data'!C2311))</f>
        <v>0</v>
      </c>
      <c r="T2879" s="21">
        <f>IF(LEN('Matter Data'!C2311)&gt;0,COUNTIF($S$2:$S$5001,CONCATENATE('Matter Data'!A2311,'Matter Data'!B2311,'Matter Data'!C2311)),0)</f>
        <v>0</v>
      </c>
      <c r="U2879" s="22" t="str">
        <f>IF(LEN('Contacts Data'!B2318)&gt;0,'Contacts Data'!B2318,"")</f>
        <v/>
      </c>
      <c r="V2879" s="22" t="str">
        <f>IF(LEN('Contacts Data'!C2318)&gt;0,'Contacts Data'!C2318,"")</f>
        <v/>
      </c>
      <c r="W2879" s="22" t="str">
        <f>CONCATENATE(U2879, " ", V2879, " ", 'Contacts Data'!$A2318)</f>
        <v xml:space="preserve">  </v>
      </c>
      <c r="X2879" s="22" t="str">
        <f>CONCATENATE('Matter Data'!A2311, " ", 'Matter Data'!B2311, " ", "Client")</f>
        <v xml:space="preserve">  Client</v>
      </c>
      <c r="Y2879" s="19" t="str">
        <f t="shared" si="45"/>
        <v/>
      </c>
    </row>
    <row r="2880" spans="1:25" x14ac:dyDescent="0.25">
      <c r="A2880" s="18" t="str">
        <f>IF(LEN('Contacts Data'!A2319)&gt;20,LEN('Contacts Data'!A2319),"")</f>
        <v/>
      </c>
      <c r="B2880" s="18" t="str">
        <f>IF(LEN('Contacts Data'!B2319)&gt;0, LEN('Contacts Data'!B2319) + LEN('Contacts Data'!C2319), "")</f>
        <v/>
      </c>
      <c r="C2880" s="18" t="str">
        <f>IF(LEN('Contacts Data'!E2319)&gt;20,LEN('Contacts Data'!E2319),"")</f>
        <v/>
      </c>
      <c r="D2880" s="18" t="str">
        <f>IF(LEN('Contacts Data'!F2319)&gt;20,LEN('Contacts Data'!F2319),"")</f>
        <v/>
      </c>
      <c r="E2880" s="18" t="str">
        <f>IF(LEN('Contacts Data'!G2319)&gt;20,LEN('Contacts Data'!G2319),"")</f>
        <v/>
      </c>
      <c r="F2880" s="18" t="str">
        <f>IF(LEN('Contacts Data'!H2319)&gt;60,LEN('Contacts Data'!H2319),"")</f>
        <v/>
      </c>
      <c r="G2880" s="18" t="str">
        <f>IF(LEN('Contacts Data'!I2319)&gt;128,LEN('Contacts Data'!I2319),"")</f>
        <v/>
      </c>
      <c r="H2880" s="18" t="str">
        <f>IF(LEN('Contacts Data'!J2319)&gt;60,LEN('Contacts Data'!J2319),"")</f>
        <v/>
      </c>
      <c r="I2880" s="18" t="str">
        <f>IF(LEN('Contacts Data'!K2319)&gt;30,LEN('Contacts Data'!K2319),"")</f>
        <v/>
      </c>
      <c r="J2880" s="18" t="str">
        <f>IF(LEN('Contacts Data'!L2319)&gt;2,LEN('Contacts Data'!L2319),"")</f>
        <v/>
      </c>
      <c r="K2880" s="18" t="str">
        <f>IF(LEN('Contacts Data'!M2319)&gt;16,LEN('Contacts Data'!M2319),"")</f>
        <v/>
      </c>
      <c r="L2880" s="18" t="str">
        <f>IF(LEN('Contacts Data'!D2319)&gt;128,LEN('Contacts Data'!D2319),"")</f>
        <v/>
      </c>
      <c r="M2880" s="18" t="str">
        <f>IF(LEN('Contacts Data'!O2319)&gt;1024,LEN('Contacts Data'!O2319),"")</f>
        <v/>
      </c>
      <c r="P2880" s="18" t="str">
        <f>IF(LEN('Matter Data'!A2312)&gt;0,LEN('Matter Data'!A2312)+LEN('Matter Data'!B2312),"")</f>
        <v/>
      </c>
      <c r="Q2880" s="18" t="str">
        <f>IF(LEN('Matter Data'!C2312)&gt;80,LEN('Matter Data'!C2312),"")</f>
        <v/>
      </c>
      <c r="R2880" s="18" t="str">
        <f>IF(LEN('Matter Data'!H2312)&gt;40,LEN('Matter Data'!H2312),"")</f>
        <v/>
      </c>
      <c r="S2880" s="21" t="b">
        <f>IF(LEN('Matter Data'!C2312)&gt;0,CONCATENATE('Matter Data'!A2312,'Matter Data'!B2312,'Matter Data'!C2312))</f>
        <v>0</v>
      </c>
      <c r="T2880" s="21">
        <f>IF(LEN('Matter Data'!C2312)&gt;0,COUNTIF($S$2:$S$5001,CONCATENATE('Matter Data'!A2312,'Matter Data'!B2312,'Matter Data'!C2312)),0)</f>
        <v>0</v>
      </c>
      <c r="U2880" s="22" t="str">
        <f>IF(LEN('Contacts Data'!B2319)&gt;0,'Contacts Data'!B2319,"")</f>
        <v/>
      </c>
      <c r="V2880" s="22" t="str">
        <f>IF(LEN('Contacts Data'!C2319)&gt;0,'Contacts Data'!C2319,"")</f>
        <v/>
      </c>
      <c r="W2880" s="22" t="str">
        <f>CONCATENATE(U2880, " ", V2880, " ", 'Contacts Data'!$A2319)</f>
        <v xml:space="preserve">  </v>
      </c>
      <c r="X2880" s="22" t="str">
        <f>CONCATENATE('Matter Data'!A2312, " ", 'Matter Data'!B2312, " ", "Client")</f>
        <v xml:space="preserve">  Client</v>
      </c>
      <c r="Y2880" s="19" t="str">
        <f t="shared" si="45"/>
        <v/>
      </c>
    </row>
    <row r="2881" spans="1:25" x14ac:dyDescent="0.25">
      <c r="A2881" s="18" t="str">
        <f>IF(LEN('Contacts Data'!A2320)&gt;20,LEN('Contacts Data'!A2320),"")</f>
        <v/>
      </c>
      <c r="B2881" s="18" t="str">
        <f>IF(LEN('Contacts Data'!B2320)&gt;0, LEN('Contacts Data'!B2320) + LEN('Contacts Data'!C2320), "")</f>
        <v/>
      </c>
      <c r="C2881" s="18" t="str">
        <f>IF(LEN('Contacts Data'!E2320)&gt;20,LEN('Contacts Data'!E2320),"")</f>
        <v/>
      </c>
      <c r="D2881" s="18" t="str">
        <f>IF(LEN('Contacts Data'!F2320)&gt;20,LEN('Contacts Data'!F2320),"")</f>
        <v/>
      </c>
      <c r="E2881" s="18" t="str">
        <f>IF(LEN('Contacts Data'!G2320)&gt;20,LEN('Contacts Data'!G2320),"")</f>
        <v/>
      </c>
      <c r="F2881" s="18" t="str">
        <f>IF(LEN('Contacts Data'!H2320)&gt;60,LEN('Contacts Data'!H2320),"")</f>
        <v/>
      </c>
      <c r="G2881" s="18" t="str">
        <f>IF(LEN('Contacts Data'!I2320)&gt;128,LEN('Contacts Data'!I2320),"")</f>
        <v/>
      </c>
      <c r="H2881" s="18" t="str">
        <f>IF(LEN('Contacts Data'!J2320)&gt;60,LEN('Contacts Data'!J2320),"")</f>
        <v/>
      </c>
      <c r="I2881" s="18" t="str">
        <f>IF(LEN('Contacts Data'!K2320)&gt;30,LEN('Contacts Data'!K2320),"")</f>
        <v/>
      </c>
      <c r="J2881" s="18" t="str">
        <f>IF(LEN('Contacts Data'!L2320)&gt;2,LEN('Contacts Data'!L2320),"")</f>
        <v/>
      </c>
      <c r="K2881" s="18" t="str">
        <f>IF(LEN('Contacts Data'!M2320)&gt;16,LEN('Contacts Data'!M2320),"")</f>
        <v/>
      </c>
      <c r="L2881" s="18" t="str">
        <f>IF(LEN('Contacts Data'!D2320)&gt;128,LEN('Contacts Data'!D2320),"")</f>
        <v/>
      </c>
      <c r="M2881" s="18" t="str">
        <f>IF(LEN('Contacts Data'!O2320)&gt;1024,LEN('Contacts Data'!O2320),"")</f>
        <v/>
      </c>
      <c r="P2881" s="18" t="str">
        <f>IF(LEN('Matter Data'!A2313)&gt;0,LEN('Matter Data'!A2313)+LEN('Matter Data'!B2313),"")</f>
        <v/>
      </c>
      <c r="Q2881" s="18" t="str">
        <f>IF(LEN('Matter Data'!C2313)&gt;80,LEN('Matter Data'!C2313),"")</f>
        <v/>
      </c>
      <c r="R2881" s="18" t="str">
        <f>IF(LEN('Matter Data'!H2313)&gt;40,LEN('Matter Data'!H2313),"")</f>
        <v/>
      </c>
      <c r="S2881" s="21" t="b">
        <f>IF(LEN('Matter Data'!C2313)&gt;0,CONCATENATE('Matter Data'!A2313,'Matter Data'!B2313,'Matter Data'!C2313))</f>
        <v>0</v>
      </c>
      <c r="T2881" s="21">
        <f>IF(LEN('Matter Data'!C2313)&gt;0,COUNTIF($S$2:$S$5001,CONCATENATE('Matter Data'!A2313,'Matter Data'!B2313,'Matter Data'!C2313)),0)</f>
        <v>0</v>
      </c>
      <c r="U2881" s="22" t="str">
        <f>IF(LEN('Contacts Data'!B2320)&gt;0,'Contacts Data'!B2320,"")</f>
        <v/>
      </c>
      <c r="V2881" s="22" t="str">
        <f>IF(LEN('Contacts Data'!C2320)&gt;0,'Contacts Data'!C2320,"")</f>
        <v/>
      </c>
      <c r="W2881" s="22" t="str">
        <f>CONCATENATE(U2881, " ", V2881, " ", 'Contacts Data'!$A2320)</f>
        <v xml:space="preserve">  </v>
      </c>
      <c r="X2881" s="22" t="str">
        <f>CONCATENATE('Matter Data'!A2313, " ", 'Matter Data'!B2313, " ", "Client")</f>
        <v xml:space="preserve">  Client</v>
      </c>
      <c r="Y2881" s="19" t="str">
        <f t="shared" si="45"/>
        <v/>
      </c>
    </row>
    <row r="2882" spans="1:25" x14ac:dyDescent="0.25">
      <c r="A2882" s="18" t="str">
        <f>IF(LEN('Contacts Data'!A2321)&gt;20,LEN('Contacts Data'!A2321),"")</f>
        <v/>
      </c>
      <c r="B2882" s="18" t="str">
        <f>IF(LEN('Contacts Data'!B2321)&gt;0, LEN('Contacts Data'!B2321) + LEN('Contacts Data'!C2321), "")</f>
        <v/>
      </c>
      <c r="C2882" s="18" t="str">
        <f>IF(LEN('Contacts Data'!E2321)&gt;20,LEN('Contacts Data'!E2321),"")</f>
        <v/>
      </c>
      <c r="D2882" s="18" t="str">
        <f>IF(LEN('Contacts Data'!F2321)&gt;20,LEN('Contacts Data'!F2321),"")</f>
        <v/>
      </c>
      <c r="E2882" s="18" t="str">
        <f>IF(LEN('Contacts Data'!G2321)&gt;20,LEN('Contacts Data'!G2321),"")</f>
        <v/>
      </c>
      <c r="F2882" s="18" t="str">
        <f>IF(LEN('Contacts Data'!H2321)&gt;60,LEN('Contacts Data'!H2321),"")</f>
        <v/>
      </c>
      <c r="G2882" s="18" t="str">
        <f>IF(LEN('Contacts Data'!I2321)&gt;128,LEN('Contacts Data'!I2321),"")</f>
        <v/>
      </c>
      <c r="H2882" s="18" t="str">
        <f>IF(LEN('Contacts Data'!J2321)&gt;60,LEN('Contacts Data'!J2321),"")</f>
        <v/>
      </c>
      <c r="I2882" s="18" t="str">
        <f>IF(LEN('Contacts Data'!K2321)&gt;30,LEN('Contacts Data'!K2321),"")</f>
        <v/>
      </c>
      <c r="J2882" s="18" t="str">
        <f>IF(LEN('Contacts Data'!L2321)&gt;2,LEN('Contacts Data'!L2321),"")</f>
        <v/>
      </c>
      <c r="K2882" s="18" t="str">
        <f>IF(LEN('Contacts Data'!M2321)&gt;16,LEN('Contacts Data'!M2321),"")</f>
        <v/>
      </c>
      <c r="L2882" s="18" t="str">
        <f>IF(LEN('Contacts Data'!D2321)&gt;128,LEN('Contacts Data'!D2321),"")</f>
        <v/>
      </c>
      <c r="M2882" s="18" t="str">
        <f>IF(LEN('Contacts Data'!O2321)&gt;1024,LEN('Contacts Data'!O2321),"")</f>
        <v/>
      </c>
      <c r="P2882" s="18" t="str">
        <f>IF(LEN('Matter Data'!A2314)&gt;0,LEN('Matter Data'!A2314)+LEN('Matter Data'!B2314),"")</f>
        <v/>
      </c>
      <c r="Q2882" s="18" t="str">
        <f>IF(LEN('Matter Data'!C2314)&gt;80,LEN('Matter Data'!C2314),"")</f>
        <v/>
      </c>
      <c r="R2882" s="18" t="str">
        <f>IF(LEN('Matter Data'!H2314)&gt;40,LEN('Matter Data'!H2314),"")</f>
        <v/>
      </c>
      <c r="S2882" s="21" t="b">
        <f>IF(LEN('Matter Data'!C2314)&gt;0,CONCATENATE('Matter Data'!A2314,'Matter Data'!B2314,'Matter Data'!C2314))</f>
        <v>0</v>
      </c>
      <c r="T2882" s="21">
        <f>IF(LEN('Matter Data'!C2314)&gt;0,COUNTIF($S$2:$S$5001,CONCATENATE('Matter Data'!A2314,'Matter Data'!B2314,'Matter Data'!C2314)),0)</f>
        <v>0</v>
      </c>
      <c r="U2882" s="22" t="str">
        <f>IF(LEN('Contacts Data'!B2321)&gt;0,'Contacts Data'!B2321,"")</f>
        <v/>
      </c>
      <c r="V2882" s="22" t="str">
        <f>IF(LEN('Contacts Data'!C2321)&gt;0,'Contacts Data'!C2321,"")</f>
        <v/>
      </c>
      <c r="W2882" s="22" t="str">
        <f>CONCATENATE(U2882, " ", V2882, " ", 'Contacts Data'!$A2321)</f>
        <v xml:space="preserve">  </v>
      </c>
      <c r="X2882" s="22" t="str">
        <f>CONCATENATE('Matter Data'!A2314, " ", 'Matter Data'!B2314, " ", "Client")</f>
        <v xml:space="preserve">  Client</v>
      </c>
      <c r="Y2882" s="19" t="str">
        <f t="shared" si="45"/>
        <v/>
      </c>
    </row>
    <row r="2883" spans="1:25" x14ac:dyDescent="0.25">
      <c r="A2883" s="18" t="str">
        <f>IF(LEN('Contacts Data'!A2322)&gt;20,LEN('Contacts Data'!A2322),"")</f>
        <v/>
      </c>
      <c r="B2883" s="18" t="str">
        <f>IF(LEN('Contacts Data'!B2322)&gt;0, LEN('Contacts Data'!B2322) + LEN('Contacts Data'!C2322), "")</f>
        <v/>
      </c>
      <c r="C2883" s="18" t="str">
        <f>IF(LEN('Contacts Data'!E2322)&gt;20,LEN('Contacts Data'!E2322),"")</f>
        <v/>
      </c>
      <c r="D2883" s="18" t="str">
        <f>IF(LEN('Contacts Data'!F2322)&gt;20,LEN('Contacts Data'!F2322),"")</f>
        <v/>
      </c>
      <c r="E2883" s="18" t="str">
        <f>IF(LEN('Contacts Data'!G2322)&gt;20,LEN('Contacts Data'!G2322),"")</f>
        <v/>
      </c>
      <c r="F2883" s="18" t="str">
        <f>IF(LEN('Contacts Data'!H2322)&gt;60,LEN('Contacts Data'!H2322),"")</f>
        <v/>
      </c>
      <c r="G2883" s="18" t="str">
        <f>IF(LEN('Contacts Data'!I2322)&gt;128,LEN('Contacts Data'!I2322),"")</f>
        <v/>
      </c>
      <c r="H2883" s="18" t="str">
        <f>IF(LEN('Contacts Data'!J2322)&gt;60,LEN('Contacts Data'!J2322),"")</f>
        <v/>
      </c>
      <c r="I2883" s="18" t="str">
        <f>IF(LEN('Contacts Data'!K2322)&gt;30,LEN('Contacts Data'!K2322),"")</f>
        <v/>
      </c>
      <c r="J2883" s="18" t="str">
        <f>IF(LEN('Contacts Data'!L2322)&gt;2,LEN('Contacts Data'!L2322),"")</f>
        <v/>
      </c>
      <c r="K2883" s="18" t="str">
        <f>IF(LEN('Contacts Data'!M2322)&gt;16,LEN('Contacts Data'!M2322),"")</f>
        <v/>
      </c>
      <c r="L2883" s="18" t="str">
        <f>IF(LEN('Contacts Data'!D2322)&gt;128,LEN('Contacts Data'!D2322),"")</f>
        <v/>
      </c>
      <c r="M2883" s="18" t="str">
        <f>IF(LEN('Contacts Data'!O2322)&gt;1024,LEN('Contacts Data'!O2322),"")</f>
        <v/>
      </c>
      <c r="P2883" s="18" t="str">
        <f>IF(LEN('Matter Data'!A2315)&gt;0,LEN('Matter Data'!A2315)+LEN('Matter Data'!B2315),"")</f>
        <v/>
      </c>
      <c r="Q2883" s="18" t="str">
        <f>IF(LEN('Matter Data'!C2315)&gt;80,LEN('Matter Data'!C2315),"")</f>
        <v/>
      </c>
      <c r="R2883" s="18" t="str">
        <f>IF(LEN('Matter Data'!H2315)&gt;40,LEN('Matter Data'!H2315),"")</f>
        <v/>
      </c>
      <c r="S2883" s="21" t="b">
        <f>IF(LEN('Matter Data'!C2315)&gt;0,CONCATENATE('Matter Data'!A2315,'Matter Data'!B2315,'Matter Data'!C2315))</f>
        <v>0</v>
      </c>
      <c r="T2883" s="21">
        <f>IF(LEN('Matter Data'!C2315)&gt;0,COUNTIF($S$2:$S$5001,CONCATENATE('Matter Data'!A2315,'Matter Data'!B2315,'Matter Data'!C2315)),0)</f>
        <v>0</v>
      </c>
      <c r="U2883" s="22" t="str">
        <f>IF(LEN('Contacts Data'!B2322)&gt;0,'Contacts Data'!B2322,"")</f>
        <v/>
      </c>
      <c r="V2883" s="22" t="str">
        <f>IF(LEN('Contacts Data'!C2322)&gt;0,'Contacts Data'!C2322,"")</f>
        <v/>
      </c>
      <c r="W2883" s="22" t="str">
        <f>CONCATENATE(U2883, " ", V2883, " ", 'Contacts Data'!$A2322)</f>
        <v xml:space="preserve">  </v>
      </c>
      <c r="X2883" s="22" t="str">
        <f>CONCATENATE('Matter Data'!A2315, " ", 'Matter Data'!B2315, " ", "Client")</f>
        <v xml:space="preserve">  Client</v>
      </c>
      <c r="Y2883" s="19" t="str">
        <f t="shared" si="45"/>
        <v/>
      </c>
    </row>
    <row r="2884" spans="1:25" x14ac:dyDescent="0.25">
      <c r="A2884" s="18" t="str">
        <f>IF(LEN('Contacts Data'!A2323)&gt;20,LEN('Contacts Data'!A2323),"")</f>
        <v/>
      </c>
      <c r="B2884" s="18" t="str">
        <f>IF(LEN('Contacts Data'!B2323)&gt;0, LEN('Contacts Data'!B2323) + LEN('Contacts Data'!C2323), "")</f>
        <v/>
      </c>
      <c r="C2884" s="18" t="str">
        <f>IF(LEN('Contacts Data'!E2323)&gt;20,LEN('Contacts Data'!E2323),"")</f>
        <v/>
      </c>
      <c r="D2884" s="18" t="str">
        <f>IF(LEN('Contacts Data'!F2323)&gt;20,LEN('Contacts Data'!F2323),"")</f>
        <v/>
      </c>
      <c r="E2884" s="18" t="str">
        <f>IF(LEN('Contacts Data'!G2323)&gt;20,LEN('Contacts Data'!G2323),"")</f>
        <v/>
      </c>
      <c r="F2884" s="18" t="str">
        <f>IF(LEN('Contacts Data'!H2323)&gt;60,LEN('Contacts Data'!H2323),"")</f>
        <v/>
      </c>
      <c r="G2884" s="18" t="str">
        <f>IF(LEN('Contacts Data'!I2323)&gt;128,LEN('Contacts Data'!I2323),"")</f>
        <v/>
      </c>
      <c r="H2884" s="18" t="str">
        <f>IF(LEN('Contacts Data'!J2323)&gt;60,LEN('Contacts Data'!J2323),"")</f>
        <v/>
      </c>
      <c r="I2884" s="18" t="str">
        <f>IF(LEN('Contacts Data'!K2323)&gt;30,LEN('Contacts Data'!K2323),"")</f>
        <v/>
      </c>
      <c r="J2884" s="18" t="str">
        <f>IF(LEN('Contacts Data'!L2323)&gt;2,LEN('Contacts Data'!L2323),"")</f>
        <v/>
      </c>
      <c r="K2884" s="18" t="str">
        <f>IF(LEN('Contacts Data'!M2323)&gt;16,LEN('Contacts Data'!M2323),"")</f>
        <v/>
      </c>
      <c r="L2884" s="18" t="str">
        <f>IF(LEN('Contacts Data'!D2323)&gt;128,LEN('Contacts Data'!D2323),"")</f>
        <v/>
      </c>
      <c r="M2884" s="18" t="str">
        <f>IF(LEN('Contacts Data'!O2323)&gt;1024,LEN('Contacts Data'!O2323),"")</f>
        <v/>
      </c>
      <c r="P2884" s="18" t="str">
        <f>IF(LEN('Matter Data'!A2316)&gt;0,LEN('Matter Data'!A2316)+LEN('Matter Data'!B2316),"")</f>
        <v/>
      </c>
      <c r="Q2884" s="18" t="str">
        <f>IF(LEN('Matter Data'!C2316)&gt;80,LEN('Matter Data'!C2316),"")</f>
        <v/>
      </c>
      <c r="R2884" s="18" t="str">
        <f>IF(LEN('Matter Data'!H2316)&gt;40,LEN('Matter Data'!H2316),"")</f>
        <v/>
      </c>
      <c r="S2884" s="21" t="b">
        <f>IF(LEN('Matter Data'!C2316)&gt;0,CONCATENATE('Matter Data'!A2316,'Matter Data'!B2316,'Matter Data'!C2316))</f>
        <v>0</v>
      </c>
      <c r="T2884" s="21">
        <f>IF(LEN('Matter Data'!C2316)&gt;0,COUNTIF($S$2:$S$5001,CONCATENATE('Matter Data'!A2316,'Matter Data'!B2316,'Matter Data'!C2316)),0)</f>
        <v>0</v>
      </c>
      <c r="U2884" s="22" t="str">
        <f>IF(LEN('Contacts Data'!B2323)&gt;0,'Contacts Data'!B2323,"")</f>
        <v/>
      </c>
      <c r="V2884" s="22" t="str">
        <f>IF(LEN('Contacts Data'!C2323)&gt;0,'Contacts Data'!C2323,"")</f>
        <v/>
      </c>
      <c r="W2884" s="22" t="str">
        <f>CONCATENATE(U2884, " ", V2884, " ", 'Contacts Data'!$A2323)</f>
        <v xml:space="preserve">  </v>
      </c>
      <c r="X2884" s="22" t="str">
        <f>CONCATENATE('Matter Data'!A2316, " ", 'Matter Data'!B2316, " ", "Client")</f>
        <v xml:space="preserve">  Client</v>
      </c>
      <c r="Y2884" s="19" t="str">
        <f t="shared" si="45"/>
        <v/>
      </c>
    </row>
    <row r="2885" spans="1:25" x14ac:dyDescent="0.25">
      <c r="A2885" s="18" t="str">
        <f>IF(LEN('Contacts Data'!A2324)&gt;20,LEN('Contacts Data'!A2324),"")</f>
        <v/>
      </c>
      <c r="B2885" s="18" t="str">
        <f>IF(LEN('Contacts Data'!B2324)&gt;0, LEN('Contacts Data'!B2324) + LEN('Contacts Data'!C2324), "")</f>
        <v/>
      </c>
      <c r="C2885" s="18" t="str">
        <f>IF(LEN('Contacts Data'!E2324)&gt;20,LEN('Contacts Data'!E2324),"")</f>
        <v/>
      </c>
      <c r="D2885" s="18" t="str">
        <f>IF(LEN('Contacts Data'!F2324)&gt;20,LEN('Contacts Data'!F2324),"")</f>
        <v/>
      </c>
      <c r="E2885" s="18" t="str">
        <f>IF(LEN('Contacts Data'!G2324)&gt;20,LEN('Contacts Data'!G2324),"")</f>
        <v/>
      </c>
      <c r="F2885" s="18" t="str">
        <f>IF(LEN('Contacts Data'!H2324)&gt;60,LEN('Contacts Data'!H2324),"")</f>
        <v/>
      </c>
      <c r="G2885" s="18" t="str">
        <f>IF(LEN('Contacts Data'!I2324)&gt;128,LEN('Contacts Data'!I2324),"")</f>
        <v/>
      </c>
      <c r="H2885" s="18" t="str">
        <f>IF(LEN('Contacts Data'!J2324)&gt;60,LEN('Contacts Data'!J2324),"")</f>
        <v/>
      </c>
      <c r="I2885" s="18" t="str">
        <f>IF(LEN('Contacts Data'!K2324)&gt;30,LEN('Contacts Data'!K2324),"")</f>
        <v/>
      </c>
      <c r="J2885" s="18" t="str">
        <f>IF(LEN('Contacts Data'!L2324)&gt;2,LEN('Contacts Data'!L2324),"")</f>
        <v/>
      </c>
      <c r="K2885" s="18" t="str">
        <f>IF(LEN('Contacts Data'!M2324)&gt;16,LEN('Contacts Data'!M2324),"")</f>
        <v/>
      </c>
      <c r="L2885" s="18" t="str">
        <f>IF(LEN('Contacts Data'!D2324)&gt;128,LEN('Contacts Data'!D2324),"")</f>
        <v/>
      </c>
      <c r="M2885" s="18" t="str">
        <f>IF(LEN('Contacts Data'!O2324)&gt;1024,LEN('Contacts Data'!O2324),"")</f>
        <v/>
      </c>
      <c r="P2885" s="18" t="str">
        <f>IF(LEN('Matter Data'!A2317)&gt;0,LEN('Matter Data'!A2317)+LEN('Matter Data'!B2317),"")</f>
        <v/>
      </c>
      <c r="Q2885" s="18" t="str">
        <f>IF(LEN('Matter Data'!C2317)&gt;80,LEN('Matter Data'!C2317),"")</f>
        <v/>
      </c>
      <c r="R2885" s="18" t="str">
        <f>IF(LEN('Matter Data'!H2317)&gt;40,LEN('Matter Data'!H2317),"")</f>
        <v/>
      </c>
      <c r="S2885" s="21" t="b">
        <f>IF(LEN('Matter Data'!C2317)&gt;0,CONCATENATE('Matter Data'!A2317,'Matter Data'!B2317,'Matter Data'!C2317))</f>
        <v>0</v>
      </c>
      <c r="T2885" s="21">
        <f>IF(LEN('Matter Data'!C2317)&gt;0,COUNTIF($S$2:$S$5001,CONCATENATE('Matter Data'!A2317,'Matter Data'!B2317,'Matter Data'!C2317)),0)</f>
        <v>0</v>
      </c>
      <c r="U2885" s="22" t="str">
        <f>IF(LEN('Contacts Data'!B2324)&gt;0,'Contacts Data'!B2324,"")</f>
        <v/>
      </c>
      <c r="V2885" s="22" t="str">
        <f>IF(LEN('Contacts Data'!C2324)&gt;0,'Contacts Data'!C2324,"")</f>
        <v/>
      </c>
      <c r="W2885" s="22" t="str">
        <f>CONCATENATE(U2885, " ", V2885, " ", 'Contacts Data'!$A2324)</f>
        <v xml:space="preserve">  </v>
      </c>
      <c r="X2885" s="22" t="str">
        <f>CONCATENATE('Matter Data'!A2317, " ", 'Matter Data'!B2317, " ", "Client")</f>
        <v xml:space="preserve">  Client</v>
      </c>
      <c r="Y2885" s="19" t="str">
        <f t="shared" si="45"/>
        <v/>
      </c>
    </row>
    <row r="2886" spans="1:25" x14ac:dyDescent="0.25">
      <c r="A2886" s="18" t="str">
        <f>IF(LEN('Contacts Data'!A2325)&gt;20,LEN('Contacts Data'!A2325),"")</f>
        <v/>
      </c>
      <c r="B2886" s="18" t="str">
        <f>IF(LEN('Contacts Data'!B2325)&gt;0, LEN('Contacts Data'!B2325) + LEN('Contacts Data'!C2325), "")</f>
        <v/>
      </c>
      <c r="C2886" s="18" t="str">
        <f>IF(LEN('Contacts Data'!E2325)&gt;20,LEN('Contacts Data'!E2325),"")</f>
        <v/>
      </c>
      <c r="D2886" s="18" t="str">
        <f>IF(LEN('Contacts Data'!F2325)&gt;20,LEN('Contacts Data'!F2325),"")</f>
        <v/>
      </c>
      <c r="E2886" s="18" t="str">
        <f>IF(LEN('Contacts Data'!G2325)&gt;20,LEN('Contacts Data'!G2325),"")</f>
        <v/>
      </c>
      <c r="F2886" s="18" t="str">
        <f>IF(LEN('Contacts Data'!H2325)&gt;60,LEN('Contacts Data'!H2325),"")</f>
        <v/>
      </c>
      <c r="G2886" s="18" t="str">
        <f>IF(LEN('Contacts Data'!I2325)&gt;128,LEN('Contacts Data'!I2325),"")</f>
        <v/>
      </c>
      <c r="H2886" s="18" t="str">
        <f>IF(LEN('Contacts Data'!J2325)&gt;60,LEN('Contacts Data'!J2325),"")</f>
        <v/>
      </c>
      <c r="I2886" s="18" t="str">
        <f>IF(LEN('Contacts Data'!K2325)&gt;30,LEN('Contacts Data'!K2325),"")</f>
        <v/>
      </c>
      <c r="J2886" s="18" t="str">
        <f>IF(LEN('Contacts Data'!L2325)&gt;2,LEN('Contacts Data'!L2325),"")</f>
        <v/>
      </c>
      <c r="K2886" s="18" t="str">
        <f>IF(LEN('Contacts Data'!M2325)&gt;16,LEN('Contacts Data'!M2325),"")</f>
        <v/>
      </c>
      <c r="L2886" s="18" t="str">
        <f>IF(LEN('Contacts Data'!D2325)&gt;128,LEN('Contacts Data'!D2325),"")</f>
        <v/>
      </c>
      <c r="M2886" s="18" t="str">
        <f>IF(LEN('Contacts Data'!O2325)&gt;1024,LEN('Contacts Data'!O2325),"")</f>
        <v/>
      </c>
      <c r="P2886" s="18" t="str">
        <f>IF(LEN('Matter Data'!A2318)&gt;0,LEN('Matter Data'!A2318)+LEN('Matter Data'!B2318),"")</f>
        <v/>
      </c>
      <c r="Q2886" s="18" t="str">
        <f>IF(LEN('Matter Data'!C2318)&gt;80,LEN('Matter Data'!C2318),"")</f>
        <v/>
      </c>
      <c r="R2886" s="18" t="str">
        <f>IF(LEN('Matter Data'!H2318)&gt;40,LEN('Matter Data'!H2318),"")</f>
        <v/>
      </c>
      <c r="S2886" s="21" t="b">
        <f>IF(LEN('Matter Data'!C2318)&gt;0,CONCATENATE('Matter Data'!A2318,'Matter Data'!B2318,'Matter Data'!C2318))</f>
        <v>0</v>
      </c>
      <c r="T2886" s="21">
        <f>IF(LEN('Matter Data'!C2318)&gt;0,COUNTIF($S$2:$S$5001,CONCATENATE('Matter Data'!A2318,'Matter Data'!B2318,'Matter Data'!C2318)),0)</f>
        <v>0</v>
      </c>
      <c r="U2886" s="22" t="str">
        <f>IF(LEN('Contacts Data'!B2325)&gt;0,'Contacts Data'!B2325,"")</f>
        <v/>
      </c>
      <c r="V2886" s="22" t="str">
        <f>IF(LEN('Contacts Data'!C2325)&gt;0,'Contacts Data'!C2325,"")</f>
        <v/>
      </c>
      <c r="W2886" s="22" t="str">
        <f>CONCATENATE(U2886, " ", V2886, " ", 'Contacts Data'!$A2325)</f>
        <v xml:space="preserve">  </v>
      </c>
      <c r="X2886" s="22" t="str">
        <f>CONCATENATE('Matter Data'!A2318, " ", 'Matter Data'!B2318, " ", "Client")</f>
        <v xml:space="preserve">  Client</v>
      </c>
      <c r="Y2886" s="19" t="str">
        <f t="shared" si="45"/>
        <v/>
      </c>
    </row>
    <row r="2887" spans="1:25" x14ac:dyDescent="0.25">
      <c r="A2887" s="18" t="str">
        <f>IF(LEN('Contacts Data'!A2326)&gt;20,LEN('Contacts Data'!A2326),"")</f>
        <v/>
      </c>
      <c r="B2887" s="18" t="str">
        <f>IF(LEN('Contacts Data'!B2326)&gt;0, LEN('Contacts Data'!B2326) + LEN('Contacts Data'!C2326), "")</f>
        <v/>
      </c>
      <c r="C2887" s="18" t="str">
        <f>IF(LEN('Contacts Data'!E2326)&gt;20,LEN('Contacts Data'!E2326),"")</f>
        <v/>
      </c>
      <c r="D2887" s="18" t="str">
        <f>IF(LEN('Contacts Data'!F2326)&gt;20,LEN('Contacts Data'!F2326),"")</f>
        <v/>
      </c>
      <c r="E2887" s="18" t="str">
        <f>IF(LEN('Contacts Data'!G2326)&gt;20,LEN('Contacts Data'!G2326),"")</f>
        <v/>
      </c>
      <c r="F2887" s="18" t="str">
        <f>IF(LEN('Contacts Data'!H2326)&gt;60,LEN('Contacts Data'!H2326),"")</f>
        <v/>
      </c>
      <c r="G2887" s="18" t="str">
        <f>IF(LEN('Contacts Data'!I2326)&gt;128,LEN('Contacts Data'!I2326),"")</f>
        <v/>
      </c>
      <c r="H2887" s="18" t="str">
        <f>IF(LEN('Contacts Data'!J2326)&gt;60,LEN('Contacts Data'!J2326),"")</f>
        <v/>
      </c>
      <c r="I2887" s="18" t="str">
        <f>IF(LEN('Contacts Data'!K2326)&gt;30,LEN('Contacts Data'!K2326),"")</f>
        <v/>
      </c>
      <c r="J2887" s="18" t="str">
        <f>IF(LEN('Contacts Data'!L2326)&gt;2,LEN('Contacts Data'!L2326),"")</f>
        <v/>
      </c>
      <c r="K2887" s="18" t="str">
        <f>IF(LEN('Contacts Data'!M2326)&gt;16,LEN('Contacts Data'!M2326),"")</f>
        <v/>
      </c>
      <c r="L2887" s="18" t="str">
        <f>IF(LEN('Contacts Data'!D2326)&gt;128,LEN('Contacts Data'!D2326),"")</f>
        <v/>
      </c>
      <c r="M2887" s="18" t="str">
        <f>IF(LEN('Contacts Data'!O2326)&gt;1024,LEN('Contacts Data'!O2326),"")</f>
        <v/>
      </c>
      <c r="P2887" s="18" t="str">
        <f>IF(LEN('Matter Data'!A2319)&gt;0,LEN('Matter Data'!A2319)+LEN('Matter Data'!B2319),"")</f>
        <v/>
      </c>
      <c r="Q2887" s="18" t="str">
        <f>IF(LEN('Matter Data'!C2319)&gt;80,LEN('Matter Data'!C2319),"")</f>
        <v/>
      </c>
      <c r="R2887" s="18" t="str">
        <f>IF(LEN('Matter Data'!H2319)&gt;40,LEN('Matter Data'!H2319),"")</f>
        <v/>
      </c>
      <c r="S2887" s="21" t="b">
        <f>IF(LEN('Matter Data'!C2319)&gt;0,CONCATENATE('Matter Data'!A2319,'Matter Data'!B2319,'Matter Data'!C2319))</f>
        <v>0</v>
      </c>
      <c r="T2887" s="21">
        <f>IF(LEN('Matter Data'!C2319)&gt;0,COUNTIF($S$2:$S$5001,CONCATENATE('Matter Data'!A2319,'Matter Data'!B2319,'Matter Data'!C2319)),0)</f>
        <v>0</v>
      </c>
      <c r="U2887" s="22" t="str">
        <f>IF(LEN('Contacts Data'!B2326)&gt;0,'Contacts Data'!B2326,"")</f>
        <v/>
      </c>
      <c r="V2887" s="22" t="str">
        <f>IF(LEN('Contacts Data'!C2326)&gt;0,'Contacts Data'!C2326,"")</f>
        <v/>
      </c>
      <c r="W2887" s="22" t="str">
        <f>CONCATENATE(U2887, " ", V2887, " ", 'Contacts Data'!$A2326)</f>
        <v xml:space="preserve">  </v>
      </c>
      <c r="X2887" s="22" t="str">
        <f>CONCATENATE('Matter Data'!A2319, " ", 'Matter Data'!B2319, " ", "Client")</f>
        <v xml:space="preserve">  Client</v>
      </c>
      <c r="Y2887" s="19" t="str">
        <f t="shared" si="45"/>
        <v/>
      </c>
    </row>
    <row r="2888" spans="1:25" x14ac:dyDescent="0.25">
      <c r="A2888" s="18" t="str">
        <f>IF(LEN('Contacts Data'!A2327)&gt;20,LEN('Contacts Data'!A2327),"")</f>
        <v/>
      </c>
      <c r="B2888" s="18" t="str">
        <f>IF(LEN('Contacts Data'!B2327)&gt;0, LEN('Contacts Data'!B2327) + LEN('Contacts Data'!C2327), "")</f>
        <v/>
      </c>
      <c r="C2888" s="18" t="str">
        <f>IF(LEN('Contacts Data'!E2327)&gt;20,LEN('Contacts Data'!E2327),"")</f>
        <v/>
      </c>
      <c r="D2888" s="18" t="str">
        <f>IF(LEN('Contacts Data'!F2327)&gt;20,LEN('Contacts Data'!F2327),"")</f>
        <v/>
      </c>
      <c r="E2888" s="18" t="str">
        <f>IF(LEN('Contacts Data'!G2327)&gt;20,LEN('Contacts Data'!G2327),"")</f>
        <v/>
      </c>
      <c r="F2888" s="18" t="str">
        <f>IF(LEN('Contacts Data'!H2327)&gt;60,LEN('Contacts Data'!H2327),"")</f>
        <v/>
      </c>
      <c r="G2888" s="18" t="str">
        <f>IF(LEN('Contacts Data'!I2327)&gt;128,LEN('Contacts Data'!I2327),"")</f>
        <v/>
      </c>
      <c r="H2888" s="18" t="str">
        <f>IF(LEN('Contacts Data'!J2327)&gt;60,LEN('Contacts Data'!J2327),"")</f>
        <v/>
      </c>
      <c r="I2888" s="18" t="str">
        <f>IF(LEN('Contacts Data'!K2327)&gt;30,LEN('Contacts Data'!K2327),"")</f>
        <v/>
      </c>
      <c r="J2888" s="18" t="str">
        <f>IF(LEN('Contacts Data'!L2327)&gt;2,LEN('Contacts Data'!L2327),"")</f>
        <v/>
      </c>
      <c r="K2888" s="18" t="str">
        <f>IF(LEN('Contacts Data'!M2327)&gt;16,LEN('Contacts Data'!M2327),"")</f>
        <v/>
      </c>
      <c r="L2888" s="18" t="str">
        <f>IF(LEN('Contacts Data'!D2327)&gt;128,LEN('Contacts Data'!D2327),"")</f>
        <v/>
      </c>
      <c r="M2888" s="18" t="str">
        <f>IF(LEN('Contacts Data'!O2327)&gt;1024,LEN('Contacts Data'!O2327),"")</f>
        <v/>
      </c>
      <c r="P2888" s="18" t="str">
        <f>IF(LEN('Matter Data'!A2320)&gt;0,LEN('Matter Data'!A2320)+LEN('Matter Data'!B2320),"")</f>
        <v/>
      </c>
      <c r="Q2888" s="18" t="str">
        <f>IF(LEN('Matter Data'!C2320)&gt;80,LEN('Matter Data'!C2320),"")</f>
        <v/>
      </c>
      <c r="R2888" s="18" t="str">
        <f>IF(LEN('Matter Data'!H2320)&gt;40,LEN('Matter Data'!H2320),"")</f>
        <v/>
      </c>
      <c r="S2888" s="21" t="b">
        <f>IF(LEN('Matter Data'!C2320)&gt;0,CONCATENATE('Matter Data'!A2320,'Matter Data'!B2320,'Matter Data'!C2320))</f>
        <v>0</v>
      </c>
      <c r="T2888" s="21">
        <f>IF(LEN('Matter Data'!C2320)&gt;0,COUNTIF($S$2:$S$5001,CONCATENATE('Matter Data'!A2320,'Matter Data'!B2320,'Matter Data'!C2320)),0)</f>
        <v>0</v>
      </c>
      <c r="U2888" s="22" t="str">
        <f>IF(LEN('Contacts Data'!B2327)&gt;0,'Contacts Data'!B2327,"")</f>
        <v/>
      </c>
      <c r="V2888" s="22" t="str">
        <f>IF(LEN('Contacts Data'!C2327)&gt;0,'Contacts Data'!C2327,"")</f>
        <v/>
      </c>
      <c r="W2888" s="22" t="str">
        <f>CONCATENATE(U2888, " ", V2888, " ", 'Contacts Data'!$A2327)</f>
        <v xml:space="preserve">  </v>
      </c>
      <c r="X2888" s="22" t="str">
        <f>CONCATENATE('Matter Data'!A2320, " ", 'Matter Data'!B2320, " ", "Client")</f>
        <v xml:space="preserve">  Client</v>
      </c>
      <c r="Y2888" s="19" t="str">
        <f t="shared" si="45"/>
        <v/>
      </c>
    </row>
    <row r="2889" spans="1:25" x14ac:dyDescent="0.25">
      <c r="A2889" s="18" t="str">
        <f>IF(LEN('Contacts Data'!A2328)&gt;20,LEN('Contacts Data'!A2328),"")</f>
        <v/>
      </c>
      <c r="B2889" s="18" t="str">
        <f>IF(LEN('Contacts Data'!B2328)&gt;0, LEN('Contacts Data'!B2328) + LEN('Contacts Data'!C2328), "")</f>
        <v/>
      </c>
      <c r="C2889" s="18" t="str">
        <f>IF(LEN('Contacts Data'!E2328)&gt;20,LEN('Contacts Data'!E2328),"")</f>
        <v/>
      </c>
      <c r="D2889" s="18" t="str">
        <f>IF(LEN('Contacts Data'!F2328)&gt;20,LEN('Contacts Data'!F2328),"")</f>
        <v/>
      </c>
      <c r="E2889" s="18" t="str">
        <f>IF(LEN('Contacts Data'!G2328)&gt;20,LEN('Contacts Data'!G2328),"")</f>
        <v/>
      </c>
      <c r="F2889" s="18" t="str">
        <f>IF(LEN('Contacts Data'!H2328)&gt;60,LEN('Contacts Data'!H2328),"")</f>
        <v/>
      </c>
      <c r="G2889" s="18" t="str">
        <f>IF(LEN('Contacts Data'!I2328)&gt;128,LEN('Contacts Data'!I2328),"")</f>
        <v/>
      </c>
      <c r="H2889" s="18" t="str">
        <f>IF(LEN('Contacts Data'!J2328)&gt;60,LEN('Contacts Data'!J2328),"")</f>
        <v/>
      </c>
      <c r="I2889" s="18" t="str">
        <f>IF(LEN('Contacts Data'!K2328)&gt;30,LEN('Contacts Data'!K2328),"")</f>
        <v/>
      </c>
      <c r="J2889" s="18" t="str">
        <f>IF(LEN('Contacts Data'!L2328)&gt;2,LEN('Contacts Data'!L2328),"")</f>
        <v/>
      </c>
      <c r="K2889" s="18" t="str">
        <f>IF(LEN('Contacts Data'!M2328)&gt;16,LEN('Contacts Data'!M2328),"")</f>
        <v/>
      </c>
      <c r="L2889" s="18" t="str">
        <f>IF(LEN('Contacts Data'!D2328)&gt;128,LEN('Contacts Data'!D2328),"")</f>
        <v/>
      </c>
      <c r="M2889" s="18" t="str">
        <f>IF(LEN('Contacts Data'!O2328)&gt;1024,LEN('Contacts Data'!O2328),"")</f>
        <v/>
      </c>
      <c r="P2889" s="18" t="str">
        <f>IF(LEN('Matter Data'!A2321)&gt;0,LEN('Matter Data'!A2321)+LEN('Matter Data'!B2321),"")</f>
        <v/>
      </c>
      <c r="Q2889" s="18" t="str">
        <f>IF(LEN('Matter Data'!C2321)&gt;80,LEN('Matter Data'!C2321),"")</f>
        <v/>
      </c>
      <c r="R2889" s="18" t="str">
        <f>IF(LEN('Matter Data'!H2321)&gt;40,LEN('Matter Data'!H2321),"")</f>
        <v/>
      </c>
      <c r="S2889" s="21" t="b">
        <f>IF(LEN('Matter Data'!C2321)&gt;0,CONCATENATE('Matter Data'!A2321,'Matter Data'!B2321,'Matter Data'!C2321))</f>
        <v>0</v>
      </c>
      <c r="T2889" s="21">
        <f>IF(LEN('Matter Data'!C2321)&gt;0,COUNTIF($S$2:$S$5001,CONCATENATE('Matter Data'!A2321,'Matter Data'!B2321,'Matter Data'!C2321)),0)</f>
        <v>0</v>
      </c>
      <c r="U2889" s="22" t="str">
        <f>IF(LEN('Contacts Data'!B2328)&gt;0,'Contacts Data'!B2328,"")</f>
        <v/>
      </c>
      <c r="V2889" s="22" t="str">
        <f>IF(LEN('Contacts Data'!C2328)&gt;0,'Contacts Data'!C2328,"")</f>
        <v/>
      </c>
      <c r="W2889" s="22" t="str">
        <f>CONCATENATE(U2889, " ", V2889, " ", 'Contacts Data'!$A2328)</f>
        <v xml:space="preserve">  </v>
      </c>
      <c r="X2889" s="22" t="str">
        <f>CONCATENATE('Matter Data'!A2321, " ", 'Matter Data'!B2321, " ", "Client")</f>
        <v xml:space="preserve">  Client</v>
      </c>
      <c r="Y2889" s="19" t="str">
        <f t="shared" si="45"/>
        <v/>
      </c>
    </row>
    <row r="2890" spans="1:25" x14ac:dyDescent="0.25">
      <c r="A2890" s="18" t="str">
        <f>IF(LEN('Contacts Data'!A2329)&gt;20,LEN('Contacts Data'!A2329),"")</f>
        <v/>
      </c>
      <c r="B2890" s="18" t="str">
        <f>IF(LEN('Contacts Data'!B2329)&gt;0, LEN('Contacts Data'!B2329) + LEN('Contacts Data'!C2329), "")</f>
        <v/>
      </c>
      <c r="C2890" s="18" t="str">
        <f>IF(LEN('Contacts Data'!E2329)&gt;20,LEN('Contacts Data'!E2329),"")</f>
        <v/>
      </c>
      <c r="D2890" s="18" t="str">
        <f>IF(LEN('Contacts Data'!F2329)&gt;20,LEN('Contacts Data'!F2329),"")</f>
        <v/>
      </c>
      <c r="E2890" s="18" t="str">
        <f>IF(LEN('Contacts Data'!G2329)&gt;20,LEN('Contacts Data'!G2329),"")</f>
        <v/>
      </c>
      <c r="F2890" s="18" t="str">
        <f>IF(LEN('Contacts Data'!H2329)&gt;60,LEN('Contacts Data'!H2329),"")</f>
        <v/>
      </c>
      <c r="G2890" s="18" t="str">
        <f>IF(LEN('Contacts Data'!I2329)&gt;128,LEN('Contacts Data'!I2329),"")</f>
        <v/>
      </c>
      <c r="H2890" s="18" t="str">
        <f>IF(LEN('Contacts Data'!J2329)&gt;60,LEN('Contacts Data'!J2329),"")</f>
        <v/>
      </c>
      <c r="I2890" s="18" t="str">
        <f>IF(LEN('Contacts Data'!K2329)&gt;30,LEN('Contacts Data'!K2329),"")</f>
        <v/>
      </c>
      <c r="J2890" s="18" t="str">
        <f>IF(LEN('Contacts Data'!L2329)&gt;2,LEN('Contacts Data'!L2329),"")</f>
        <v/>
      </c>
      <c r="K2890" s="18" t="str">
        <f>IF(LEN('Contacts Data'!M2329)&gt;16,LEN('Contacts Data'!M2329),"")</f>
        <v/>
      </c>
      <c r="L2890" s="18" t="str">
        <f>IF(LEN('Contacts Data'!D2329)&gt;128,LEN('Contacts Data'!D2329),"")</f>
        <v/>
      </c>
      <c r="M2890" s="18" t="str">
        <f>IF(LEN('Contacts Data'!O2329)&gt;1024,LEN('Contacts Data'!O2329),"")</f>
        <v/>
      </c>
      <c r="P2890" s="18" t="str">
        <f>IF(LEN('Matter Data'!A2322)&gt;0,LEN('Matter Data'!A2322)+LEN('Matter Data'!B2322),"")</f>
        <v/>
      </c>
      <c r="Q2890" s="18" t="str">
        <f>IF(LEN('Matter Data'!C2322)&gt;80,LEN('Matter Data'!C2322),"")</f>
        <v/>
      </c>
      <c r="R2890" s="18" t="str">
        <f>IF(LEN('Matter Data'!H2322)&gt;40,LEN('Matter Data'!H2322),"")</f>
        <v/>
      </c>
      <c r="S2890" s="21" t="b">
        <f>IF(LEN('Matter Data'!C2322)&gt;0,CONCATENATE('Matter Data'!A2322,'Matter Data'!B2322,'Matter Data'!C2322))</f>
        <v>0</v>
      </c>
      <c r="T2890" s="21">
        <f>IF(LEN('Matter Data'!C2322)&gt;0,COUNTIF($S$2:$S$5001,CONCATENATE('Matter Data'!A2322,'Matter Data'!B2322,'Matter Data'!C2322)),0)</f>
        <v>0</v>
      </c>
      <c r="U2890" s="22" t="str">
        <f>IF(LEN('Contacts Data'!B2329)&gt;0,'Contacts Data'!B2329,"")</f>
        <v/>
      </c>
      <c r="V2890" s="22" t="str">
        <f>IF(LEN('Contacts Data'!C2329)&gt;0,'Contacts Data'!C2329,"")</f>
        <v/>
      </c>
      <c r="W2890" s="22" t="str">
        <f>CONCATENATE(U2890, " ", V2890, " ", 'Contacts Data'!$A2329)</f>
        <v xml:space="preserve">  </v>
      </c>
      <c r="X2890" s="22" t="str">
        <f>CONCATENATE('Matter Data'!A2322, " ", 'Matter Data'!B2322, " ", "Client")</f>
        <v xml:space="preserve">  Client</v>
      </c>
      <c r="Y2890" s="19" t="str">
        <f t="shared" si="45"/>
        <v/>
      </c>
    </row>
    <row r="2891" spans="1:25" x14ac:dyDescent="0.25">
      <c r="A2891" s="18" t="str">
        <f>IF(LEN('Contacts Data'!A2330)&gt;20,LEN('Contacts Data'!A2330),"")</f>
        <v/>
      </c>
      <c r="B2891" s="18" t="str">
        <f>IF(LEN('Contacts Data'!B2330)&gt;0, LEN('Contacts Data'!B2330) + LEN('Contacts Data'!C2330), "")</f>
        <v/>
      </c>
      <c r="C2891" s="18" t="str">
        <f>IF(LEN('Contacts Data'!E2330)&gt;20,LEN('Contacts Data'!E2330),"")</f>
        <v/>
      </c>
      <c r="D2891" s="18" t="str">
        <f>IF(LEN('Contacts Data'!F2330)&gt;20,LEN('Contacts Data'!F2330),"")</f>
        <v/>
      </c>
      <c r="E2891" s="18" t="str">
        <f>IF(LEN('Contacts Data'!G2330)&gt;20,LEN('Contacts Data'!G2330),"")</f>
        <v/>
      </c>
      <c r="F2891" s="18" t="str">
        <f>IF(LEN('Contacts Data'!H2330)&gt;60,LEN('Contacts Data'!H2330),"")</f>
        <v/>
      </c>
      <c r="G2891" s="18" t="str">
        <f>IF(LEN('Contacts Data'!I2330)&gt;128,LEN('Contacts Data'!I2330),"")</f>
        <v/>
      </c>
      <c r="H2891" s="18" t="str">
        <f>IF(LEN('Contacts Data'!J2330)&gt;60,LEN('Contacts Data'!J2330),"")</f>
        <v/>
      </c>
      <c r="I2891" s="18" t="str">
        <f>IF(LEN('Contacts Data'!K2330)&gt;30,LEN('Contacts Data'!K2330),"")</f>
        <v/>
      </c>
      <c r="J2891" s="18" t="str">
        <f>IF(LEN('Contacts Data'!L2330)&gt;2,LEN('Contacts Data'!L2330),"")</f>
        <v/>
      </c>
      <c r="K2891" s="18" t="str">
        <f>IF(LEN('Contacts Data'!M2330)&gt;16,LEN('Contacts Data'!M2330),"")</f>
        <v/>
      </c>
      <c r="L2891" s="18" t="str">
        <f>IF(LEN('Contacts Data'!D2330)&gt;128,LEN('Contacts Data'!D2330),"")</f>
        <v/>
      </c>
      <c r="M2891" s="18" t="str">
        <f>IF(LEN('Contacts Data'!O2330)&gt;1024,LEN('Contacts Data'!O2330),"")</f>
        <v/>
      </c>
      <c r="P2891" s="18" t="str">
        <f>IF(LEN('Matter Data'!A2323)&gt;0,LEN('Matter Data'!A2323)+LEN('Matter Data'!B2323),"")</f>
        <v/>
      </c>
      <c r="Q2891" s="18" t="str">
        <f>IF(LEN('Matter Data'!C2323)&gt;80,LEN('Matter Data'!C2323),"")</f>
        <v/>
      </c>
      <c r="R2891" s="18" t="str">
        <f>IF(LEN('Matter Data'!H2323)&gt;40,LEN('Matter Data'!H2323),"")</f>
        <v/>
      </c>
      <c r="S2891" s="21" t="b">
        <f>IF(LEN('Matter Data'!C2323)&gt;0,CONCATENATE('Matter Data'!A2323,'Matter Data'!B2323,'Matter Data'!C2323))</f>
        <v>0</v>
      </c>
      <c r="T2891" s="21">
        <f>IF(LEN('Matter Data'!C2323)&gt;0,COUNTIF($S$2:$S$5001,CONCATENATE('Matter Data'!A2323,'Matter Data'!B2323,'Matter Data'!C2323)),0)</f>
        <v>0</v>
      </c>
      <c r="U2891" s="22" t="str">
        <f>IF(LEN('Contacts Data'!B2330)&gt;0,'Contacts Data'!B2330,"")</f>
        <v/>
      </c>
      <c r="V2891" s="22" t="str">
        <f>IF(LEN('Contacts Data'!C2330)&gt;0,'Contacts Data'!C2330,"")</f>
        <v/>
      </c>
      <c r="W2891" s="22" t="str">
        <f>CONCATENATE(U2891, " ", V2891, " ", 'Contacts Data'!$A2330)</f>
        <v xml:space="preserve">  </v>
      </c>
      <c r="X2891" s="22" t="str">
        <f>CONCATENATE('Matter Data'!A2323, " ", 'Matter Data'!B2323, " ", "Client")</f>
        <v xml:space="preserve">  Client</v>
      </c>
      <c r="Y2891" s="19" t="str">
        <f t="shared" si="45"/>
        <v/>
      </c>
    </row>
    <row r="2892" spans="1:25" x14ac:dyDescent="0.25">
      <c r="A2892" s="18" t="str">
        <f>IF(LEN('Contacts Data'!A2331)&gt;20,LEN('Contacts Data'!A2331),"")</f>
        <v/>
      </c>
      <c r="B2892" s="18" t="str">
        <f>IF(LEN('Contacts Data'!B2331)&gt;0, LEN('Contacts Data'!B2331) + LEN('Contacts Data'!C2331), "")</f>
        <v/>
      </c>
      <c r="C2892" s="18" t="str">
        <f>IF(LEN('Contacts Data'!E2331)&gt;20,LEN('Contacts Data'!E2331),"")</f>
        <v/>
      </c>
      <c r="D2892" s="18" t="str">
        <f>IF(LEN('Contacts Data'!F2331)&gt;20,LEN('Contacts Data'!F2331),"")</f>
        <v/>
      </c>
      <c r="E2892" s="18" t="str">
        <f>IF(LEN('Contacts Data'!G2331)&gt;20,LEN('Contacts Data'!G2331),"")</f>
        <v/>
      </c>
      <c r="F2892" s="18" t="str">
        <f>IF(LEN('Contacts Data'!H2331)&gt;60,LEN('Contacts Data'!H2331),"")</f>
        <v/>
      </c>
      <c r="G2892" s="18" t="str">
        <f>IF(LEN('Contacts Data'!I2331)&gt;128,LEN('Contacts Data'!I2331),"")</f>
        <v/>
      </c>
      <c r="H2892" s="18" t="str">
        <f>IF(LEN('Contacts Data'!J2331)&gt;60,LEN('Contacts Data'!J2331),"")</f>
        <v/>
      </c>
      <c r="I2892" s="18" t="str">
        <f>IF(LEN('Contacts Data'!K2331)&gt;30,LEN('Contacts Data'!K2331),"")</f>
        <v/>
      </c>
      <c r="J2892" s="18" t="str">
        <f>IF(LEN('Contacts Data'!L2331)&gt;2,LEN('Contacts Data'!L2331),"")</f>
        <v/>
      </c>
      <c r="K2892" s="18" t="str">
        <f>IF(LEN('Contacts Data'!M2331)&gt;16,LEN('Contacts Data'!M2331),"")</f>
        <v/>
      </c>
      <c r="L2892" s="18" t="str">
        <f>IF(LEN('Contacts Data'!D2331)&gt;128,LEN('Contacts Data'!D2331),"")</f>
        <v/>
      </c>
      <c r="M2892" s="18" t="str">
        <f>IF(LEN('Contacts Data'!O2331)&gt;1024,LEN('Contacts Data'!O2331),"")</f>
        <v/>
      </c>
      <c r="P2892" s="18" t="str">
        <f>IF(LEN('Matter Data'!A2324)&gt;0,LEN('Matter Data'!A2324)+LEN('Matter Data'!B2324),"")</f>
        <v/>
      </c>
      <c r="Q2892" s="18" t="str">
        <f>IF(LEN('Matter Data'!C2324)&gt;80,LEN('Matter Data'!C2324),"")</f>
        <v/>
      </c>
      <c r="R2892" s="18" t="str">
        <f>IF(LEN('Matter Data'!H2324)&gt;40,LEN('Matter Data'!H2324),"")</f>
        <v/>
      </c>
      <c r="S2892" s="21" t="b">
        <f>IF(LEN('Matter Data'!C2324)&gt;0,CONCATENATE('Matter Data'!A2324,'Matter Data'!B2324,'Matter Data'!C2324))</f>
        <v>0</v>
      </c>
      <c r="T2892" s="21">
        <f>IF(LEN('Matter Data'!C2324)&gt;0,COUNTIF($S$2:$S$5001,CONCATENATE('Matter Data'!A2324,'Matter Data'!B2324,'Matter Data'!C2324)),0)</f>
        <v>0</v>
      </c>
      <c r="U2892" s="22" t="str">
        <f>IF(LEN('Contacts Data'!B2331)&gt;0,'Contacts Data'!B2331,"")</f>
        <v/>
      </c>
      <c r="V2892" s="22" t="str">
        <f>IF(LEN('Contacts Data'!C2331)&gt;0,'Contacts Data'!C2331,"")</f>
        <v/>
      </c>
      <c r="W2892" s="22" t="str">
        <f>CONCATENATE(U2892, " ", V2892, " ", 'Contacts Data'!$A2331)</f>
        <v xml:space="preserve">  </v>
      </c>
      <c r="X2892" s="22" t="str">
        <f>CONCATENATE('Matter Data'!A2324, " ", 'Matter Data'!B2324, " ", "Client")</f>
        <v xml:space="preserve">  Client</v>
      </c>
      <c r="Y2892" s="19" t="str">
        <f t="shared" si="45"/>
        <v/>
      </c>
    </row>
    <row r="2893" spans="1:25" x14ac:dyDescent="0.25">
      <c r="A2893" s="18" t="str">
        <f>IF(LEN('Contacts Data'!A2332)&gt;20,LEN('Contacts Data'!A2332),"")</f>
        <v/>
      </c>
      <c r="B2893" s="18" t="str">
        <f>IF(LEN('Contacts Data'!B2332)&gt;0, LEN('Contacts Data'!B2332) + LEN('Contacts Data'!C2332), "")</f>
        <v/>
      </c>
      <c r="C2893" s="18" t="str">
        <f>IF(LEN('Contacts Data'!E2332)&gt;20,LEN('Contacts Data'!E2332),"")</f>
        <v/>
      </c>
      <c r="D2893" s="18" t="str">
        <f>IF(LEN('Contacts Data'!F2332)&gt;20,LEN('Contacts Data'!F2332),"")</f>
        <v/>
      </c>
      <c r="E2893" s="18" t="str">
        <f>IF(LEN('Contacts Data'!G2332)&gt;20,LEN('Contacts Data'!G2332),"")</f>
        <v/>
      </c>
      <c r="F2893" s="18" t="str">
        <f>IF(LEN('Contacts Data'!H2332)&gt;60,LEN('Contacts Data'!H2332),"")</f>
        <v/>
      </c>
      <c r="G2893" s="18" t="str">
        <f>IF(LEN('Contacts Data'!I2332)&gt;128,LEN('Contacts Data'!I2332),"")</f>
        <v/>
      </c>
      <c r="H2893" s="18" t="str">
        <f>IF(LEN('Contacts Data'!J2332)&gt;60,LEN('Contacts Data'!J2332),"")</f>
        <v/>
      </c>
      <c r="I2893" s="18" t="str">
        <f>IF(LEN('Contacts Data'!K2332)&gt;30,LEN('Contacts Data'!K2332),"")</f>
        <v/>
      </c>
      <c r="J2893" s="18" t="str">
        <f>IF(LEN('Contacts Data'!L2332)&gt;2,LEN('Contacts Data'!L2332),"")</f>
        <v/>
      </c>
      <c r="K2893" s="18" t="str">
        <f>IF(LEN('Contacts Data'!M2332)&gt;16,LEN('Contacts Data'!M2332),"")</f>
        <v/>
      </c>
      <c r="L2893" s="18" t="str">
        <f>IF(LEN('Contacts Data'!D2332)&gt;128,LEN('Contacts Data'!D2332),"")</f>
        <v/>
      </c>
      <c r="M2893" s="18" t="str">
        <f>IF(LEN('Contacts Data'!O2332)&gt;1024,LEN('Contacts Data'!O2332),"")</f>
        <v/>
      </c>
      <c r="P2893" s="18" t="str">
        <f>IF(LEN('Matter Data'!A2325)&gt;0,LEN('Matter Data'!A2325)+LEN('Matter Data'!B2325),"")</f>
        <v/>
      </c>
      <c r="Q2893" s="18" t="str">
        <f>IF(LEN('Matter Data'!C2325)&gt;80,LEN('Matter Data'!C2325),"")</f>
        <v/>
      </c>
      <c r="R2893" s="18" t="str">
        <f>IF(LEN('Matter Data'!H2325)&gt;40,LEN('Matter Data'!H2325),"")</f>
        <v/>
      </c>
      <c r="S2893" s="21" t="b">
        <f>IF(LEN('Matter Data'!C2325)&gt;0,CONCATENATE('Matter Data'!A2325,'Matter Data'!B2325,'Matter Data'!C2325))</f>
        <v>0</v>
      </c>
      <c r="T2893" s="21">
        <f>IF(LEN('Matter Data'!C2325)&gt;0,COUNTIF($S$2:$S$5001,CONCATENATE('Matter Data'!A2325,'Matter Data'!B2325,'Matter Data'!C2325)),0)</f>
        <v>0</v>
      </c>
      <c r="U2893" s="22" t="str">
        <f>IF(LEN('Contacts Data'!B2332)&gt;0,'Contacts Data'!B2332,"")</f>
        <v/>
      </c>
      <c r="V2893" s="22" t="str">
        <f>IF(LEN('Contacts Data'!C2332)&gt;0,'Contacts Data'!C2332,"")</f>
        <v/>
      </c>
      <c r="W2893" s="22" t="str">
        <f>CONCATENATE(U2893, " ", V2893, " ", 'Contacts Data'!$A2332)</f>
        <v xml:space="preserve">  </v>
      </c>
      <c r="X2893" s="22" t="str">
        <f>CONCATENATE('Matter Data'!A2325, " ", 'Matter Data'!B2325, " ", "Client")</f>
        <v xml:space="preserve">  Client</v>
      </c>
      <c r="Y2893" s="19" t="str">
        <f t="shared" si="45"/>
        <v/>
      </c>
    </row>
    <row r="2894" spans="1:25" x14ac:dyDescent="0.25">
      <c r="A2894" s="18" t="str">
        <f>IF(LEN('Contacts Data'!A2333)&gt;20,LEN('Contacts Data'!A2333),"")</f>
        <v/>
      </c>
      <c r="B2894" s="18" t="str">
        <f>IF(LEN('Contacts Data'!B2333)&gt;0, LEN('Contacts Data'!B2333) + LEN('Contacts Data'!C2333), "")</f>
        <v/>
      </c>
      <c r="C2894" s="18" t="str">
        <f>IF(LEN('Contacts Data'!E2333)&gt;20,LEN('Contacts Data'!E2333),"")</f>
        <v/>
      </c>
      <c r="D2894" s="18" t="str">
        <f>IF(LEN('Contacts Data'!F2333)&gt;20,LEN('Contacts Data'!F2333),"")</f>
        <v/>
      </c>
      <c r="E2894" s="18" t="str">
        <f>IF(LEN('Contacts Data'!G2333)&gt;20,LEN('Contacts Data'!G2333),"")</f>
        <v/>
      </c>
      <c r="F2894" s="18" t="str">
        <f>IF(LEN('Contacts Data'!H2333)&gt;60,LEN('Contacts Data'!H2333),"")</f>
        <v/>
      </c>
      <c r="G2894" s="18" t="str">
        <f>IF(LEN('Contacts Data'!I2333)&gt;128,LEN('Contacts Data'!I2333),"")</f>
        <v/>
      </c>
      <c r="H2894" s="18" t="str">
        <f>IF(LEN('Contacts Data'!J2333)&gt;60,LEN('Contacts Data'!J2333),"")</f>
        <v/>
      </c>
      <c r="I2894" s="18" t="str">
        <f>IF(LEN('Contacts Data'!K2333)&gt;30,LEN('Contacts Data'!K2333),"")</f>
        <v/>
      </c>
      <c r="J2894" s="18" t="str">
        <f>IF(LEN('Contacts Data'!L2333)&gt;2,LEN('Contacts Data'!L2333),"")</f>
        <v/>
      </c>
      <c r="K2894" s="18" t="str">
        <f>IF(LEN('Contacts Data'!M2333)&gt;16,LEN('Contacts Data'!M2333),"")</f>
        <v/>
      </c>
      <c r="L2894" s="18" t="str">
        <f>IF(LEN('Contacts Data'!D2333)&gt;128,LEN('Contacts Data'!D2333),"")</f>
        <v/>
      </c>
      <c r="M2894" s="18" t="str">
        <f>IF(LEN('Contacts Data'!O2333)&gt;1024,LEN('Contacts Data'!O2333),"")</f>
        <v/>
      </c>
      <c r="P2894" s="18" t="str">
        <f>IF(LEN('Matter Data'!A2326)&gt;0,LEN('Matter Data'!A2326)+LEN('Matter Data'!B2326),"")</f>
        <v/>
      </c>
      <c r="Q2894" s="18" t="str">
        <f>IF(LEN('Matter Data'!C2326)&gt;80,LEN('Matter Data'!C2326),"")</f>
        <v/>
      </c>
      <c r="R2894" s="18" t="str">
        <f>IF(LEN('Matter Data'!H2326)&gt;40,LEN('Matter Data'!H2326),"")</f>
        <v/>
      </c>
      <c r="S2894" s="21" t="b">
        <f>IF(LEN('Matter Data'!C2326)&gt;0,CONCATENATE('Matter Data'!A2326,'Matter Data'!B2326,'Matter Data'!C2326))</f>
        <v>0</v>
      </c>
      <c r="T2894" s="21">
        <f>IF(LEN('Matter Data'!C2326)&gt;0,COUNTIF($S$2:$S$5001,CONCATENATE('Matter Data'!A2326,'Matter Data'!B2326,'Matter Data'!C2326)),0)</f>
        <v>0</v>
      </c>
      <c r="U2894" s="22" t="str">
        <f>IF(LEN('Contacts Data'!B2333)&gt;0,'Contacts Data'!B2333,"")</f>
        <v/>
      </c>
      <c r="V2894" s="22" t="str">
        <f>IF(LEN('Contacts Data'!C2333)&gt;0,'Contacts Data'!C2333,"")</f>
        <v/>
      </c>
      <c r="W2894" s="22" t="str">
        <f>CONCATENATE(U2894, " ", V2894, " ", 'Contacts Data'!$A2333)</f>
        <v xml:space="preserve">  </v>
      </c>
      <c r="X2894" s="22" t="str">
        <f>CONCATENATE('Matter Data'!A2326, " ", 'Matter Data'!B2326, " ", "Client")</f>
        <v xml:space="preserve">  Client</v>
      </c>
      <c r="Y2894" s="19" t="str">
        <f t="shared" si="45"/>
        <v/>
      </c>
    </row>
    <row r="2895" spans="1:25" x14ac:dyDescent="0.25">
      <c r="A2895" s="18" t="str">
        <f>IF(LEN('Contacts Data'!A2334)&gt;20,LEN('Contacts Data'!A2334),"")</f>
        <v/>
      </c>
      <c r="B2895" s="18" t="str">
        <f>IF(LEN('Contacts Data'!B2334)&gt;0, LEN('Contacts Data'!B2334) + LEN('Contacts Data'!C2334), "")</f>
        <v/>
      </c>
      <c r="C2895" s="18" t="str">
        <f>IF(LEN('Contacts Data'!E2334)&gt;20,LEN('Contacts Data'!E2334),"")</f>
        <v/>
      </c>
      <c r="D2895" s="18" t="str">
        <f>IF(LEN('Contacts Data'!F2334)&gt;20,LEN('Contacts Data'!F2334),"")</f>
        <v/>
      </c>
      <c r="E2895" s="18" t="str">
        <f>IF(LEN('Contacts Data'!G2334)&gt;20,LEN('Contacts Data'!G2334),"")</f>
        <v/>
      </c>
      <c r="F2895" s="18" t="str">
        <f>IF(LEN('Contacts Data'!H2334)&gt;60,LEN('Contacts Data'!H2334),"")</f>
        <v/>
      </c>
      <c r="G2895" s="18" t="str">
        <f>IF(LEN('Contacts Data'!I2334)&gt;128,LEN('Contacts Data'!I2334),"")</f>
        <v/>
      </c>
      <c r="H2895" s="18" t="str">
        <f>IF(LEN('Contacts Data'!J2334)&gt;60,LEN('Contacts Data'!J2334),"")</f>
        <v/>
      </c>
      <c r="I2895" s="18" t="str">
        <f>IF(LEN('Contacts Data'!K2334)&gt;30,LEN('Contacts Data'!K2334),"")</f>
        <v/>
      </c>
      <c r="J2895" s="18" t="str">
        <f>IF(LEN('Contacts Data'!L2334)&gt;2,LEN('Contacts Data'!L2334),"")</f>
        <v/>
      </c>
      <c r="K2895" s="18" t="str">
        <f>IF(LEN('Contacts Data'!M2334)&gt;16,LEN('Contacts Data'!M2334),"")</f>
        <v/>
      </c>
      <c r="L2895" s="18" t="str">
        <f>IF(LEN('Contacts Data'!D2334)&gt;128,LEN('Contacts Data'!D2334),"")</f>
        <v/>
      </c>
      <c r="M2895" s="18" t="str">
        <f>IF(LEN('Contacts Data'!O2334)&gt;1024,LEN('Contacts Data'!O2334),"")</f>
        <v/>
      </c>
      <c r="P2895" s="18" t="str">
        <f>IF(LEN('Matter Data'!A2327)&gt;0,LEN('Matter Data'!A2327)+LEN('Matter Data'!B2327),"")</f>
        <v/>
      </c>
      <c r="Q2895" s="18" t="str">
        <f>IF(LEN('Matter Data'!C2327)&gt;80,LEN('Matter Data'!C2327),"")</f>
        <v/>
      </c>
      <c r="R2895" s="18" t="str">
        <f>IF(LEN('Matter Data'!H2327)&gt;40,LEN('Matter Data'!H2327),"")</f>
        <v/>
      </c>
      <c r="S2895" s="21" t="b">
        <f>IF(LEN('Matter Data'!C2327)&gt;0,CONCATENATE('Matter Data'!A2327,'Matter Data'!B2327,'Matter Data'!C2327))</f>
        <v>0</v>
      </c>
      <c r="T2895" s="21">
        <f>IF(LEN('Matter Data'!C2327)&gt;0,COUNTIF($S$2:$S$5001,CONCATENATE('Matter Data'!A2327,'Matter Data'!B2327,'Matter Data'!C2327)),0)</f>
        <v>0</v>
      </c>
      <c r="U2895" s="22" t="str">
        <f>IF(LEN('Contacts Data'!B2334)&gt;0,'Contacts Data'!B2334,"")</f>
        <v/>
      </c>
      <c r="V2895" s="22" t="str">
        <f>IF(LEN('Contacts Data'!C2334)&gt;0,'Contacts Data'!C2334,"")</f>
        <v/>
      </c>
      <c r="W2895" s="22" t="str">
        <f>CONCATENATE(U2895, " ", V2895, " ", 'Contacts Data'!$A2334)</f>
        <v xml:space="preserve">  </v>
      </c>
      <c r="X2895" s="22" t="str">
        <f>CONCATENATE('Matter Data'!A2327, " ", 'Matter Data'!B2327, " ", "Client")</f>
        <v xml:space="preserve">  Client</v>
      </c>
      <c r="Y2895" s="19" t="str">
        <f t="shared" si="45"/>
        <v/>
      </c>
    </row>
    <row r="2896" spans="1:25" x14ac:dyDescent="0.25">
      <c r="A2896" s="18" t="str">
        <f>IF(LEN('Contacts Data'!A2335)&gt;20,LEN('Contacts Data'!A2335),"")</f>
        <v/>
      </c>
      <c r="B2896" s="18" t="str">
        <f>IF(LEN('Contacts Data'!B2335)&gt;0, LEN('Contacts Data'!B2335) + LEN('Contacts Data'!C2335), "")</f>
        <v/>
      </c>
      <c r="C2896" s="18" t="str">
        <f>IF(LEN('Contacts Data'!E2335)&gt;20,LEN('Contacts Data'!E2335),"")</f>
        <v/>
      </c>
      <c r="D2896" s="18" t="str">
        <f>IF(LEN('Contacts Data'!F2335)&gt;20,LEN('Contacts Data'!F2335),"")</f>
        <v/>
      </c>
      <c r="E2896" s="18" t="str">
        <f>IF(LEN('Contacts Data'!G2335)&gt;20,LEN('Contacts Data'!G2335),"")</f>
        <v/>
      </c>
      <c r="F2896" s="18" t="str">
        <f>IF(LEN('Contacts Data'!H2335)&gt;60,LEN('Contacts Data'!H2335),"")</f>
        <v/>
      </c>
      <c r="G2896" s="18" t="str">
        <f>IF(LEN('Contacts Data'!I2335)&gt;128,LEN('Contacts Data'!I2335),"")</f>
        <v/>
      </c>
      <c r="H2896" s="18" t="str">
        <f>IF(LEN('Contacts Data'!J2335)&gt;60,LEN('Contacts Data'!J2335),"")</f>
        <v/>
      </c>
      <c r="I2896" s="18" t="str">
        <f>IF(LEN('Contacts Data'!K2335)&gt;30,LEN('Contacts Data'!K2335),"")</f>
        <v/>
      </c>
      <c r="J2896" s="18" t="str">
        <f>IF(LEN('Contacts Data'!L2335)&gt;2,LEN('Contacts Data'!L2335),"")</f>
        <v/>
      </c>
      <c r="K2896" s="18" t="str">
        <f>IF(LEN('Contacts Data'!M2335)&gt;16,LEN('Contacts Data'!M2335),"")</f>
        <v/>
      </c>
      <c r="L2896" s="18" t="str">
        <f>IF(LEN('Contacts Data'!D2335)&gt;128,LEN('Contacts Data'!D2335),"")</f>
        <v/>
      </c>
      <c r="M2896" s="18" t="str">
        <f>IF(LEN('Contacts Data'!O2335)&gt;1024,LEN('Contacts Data'!O2335),"")</f>
        <v/>
      </c>
      <c r="P2896" s="18" t="str">
        <f>IF(LEN('Matter Data'!A2328)&gt;0,LEN('Matter Data'!A2328)+LEN('Matter Data'!B2328),"")</f>
        <v/>
      </c>
      <c r="Q2896" s="18" t="str">
        <f>IF(LEN('Matter Data'!C2328)&gt;80,LEN('Matter Data'!C2328),"")</f>
        <v/>
      </c>
      <c r="R2896" s="18" t="str">
        <f>IF(LEN('Matter Data'!H2328)&gt;40,LEN('Matter Data'!H2328),"")</f>
        <v/>
      </c>
      <c r="S2896" s="21" t="b">
        <f>IF(LEN('Matter Data'!C2328)&gt;0,CONCATENATE('Matter Data'!A2328,'Matter Data'!B2328,'Matter Data'!C2328))</f>
        <v>0</v>
      </c>
      <c r="T2896" s="21">
        <f>IF(LEN('Matter Data'!C2328)&gt;0,COUNTIF($S$2:$S$5001,CONCATENATE('Matter Data'!A2328,'Matter Data'!B2328,'Matter Data'!C2328)),0)</f>
        <v>0</v>
      </c>
      <c r="U2896" s="22" t="str">
        <f>IF(LEN('Contacts Data'!B2335)&gt;0,'Contacts Data'!B2335,"")</f>
        <v/>
      </c>
      <c r="V2896" s="22" t="str">
        <f>IF(LEN('Contacts Data'!C2335)&gt;0,'Contacts Data'!C2335,"")</f>
        <v/>
      </c>
      <c r="W2896" s="22" t="str">
        <f>CONCATENATE(U2896, " ", V2896, " ", 'Contacts Data'!$A2335)</f>
        <v xml:space="preserve">  </v>
      </c>
      <c r="X2896" s="22" t="str">
        <f>CONCATENATE('Matter Data'!A2328, " ", 'Matter Data'!B2328, " ", "Client")</f>
        <v xml:space="preserve">  Client</v>
      </c>
      <c r="Y2896" s="19" t="str">
        <f t="shared" si="45"/>
        <v/>
      </c>
    </row>
    <row r="2897" spans="1:25" x14ac:dyDescent="0.25">
      <c r="A2897" s="18" t="str">
        <f>IF(LEN('Contacts Data'!A2336)&gt;20,LEN('Contacts Data'!A2336),"")</f>
        <v/>
      </c>
      <c r="B2897" s="18" t="str">
        <f>IF(LEN('Contacts Data'!B2336)&gt;0, LEN('Contacts Data'!B2336) + LEN('Contacts Data'!C2336), "")</f>
        <v/>
      </c>
      <c r="C2897" s="18" t="str">
        <f>IF(LEN('Contacts Data'!E2336)&gt;20,LEN('Contacts Data'!E2336),"")</f>
        <v/>
      </c>
      <c r="D2897" s="18" t="str">
        <f>IF(LEN('Contacts Data'!F2336)&gt;20,LEN('Contacts Data'!F2336),"")</f>
        <v/>
      </c>
      <c r="E2897" s="18" t="str">
        <f>IF(LEN('Contacts Data'!G2336)&gt;20,LEN('Contacts Data'!G2336),"")</f>
        <v/>
      </c>
      <c r="F2897" s="18" t="str">
        <f>IF(LEN('Contacts Data'!H2336)&gt;60,LEN('Contacts Data'!H2336),"")</f>
        <v/>
      </c>
      <c r="G2897" s="18" t="str">
        <f>IF(LEN('Contacts Data'!I2336)&gt;128,LEN('Contacts Data'!I2336),"")</f>
        <v/>
      </c>
      <c r="H2897" s="18" t="str">
        <f>IF(LEN('Contacts Data'!J2336)&gt;60,LEN('Contacts Data'!J2336),"")</f>
        <v/>
      </c>
      <c r="I2897" s="18" t="str">
        <f>IF(LEN('Contacts Data'!K2336)&gt;30,LEN('Contacts Data'!K2336),"")</f>
        <v/>
      </c>
      <c r="J2897" s="18" t="str">
        <f>IF(LEN('Contacts Data'!L2336)&gt;2,LEN('Contacts Data'!L2336),"")</f>
        <v/>
      </c>
      <c r="K2897" s="18" t="str">
        <f>IF(LEN('Contacts Data'!M2336)&gt;16,LEN('Contacts Data'!M2336),"")</f>
        <v/>
      </c>
      <c r="L2897" s="18" t="str">
        <f>IF(LEN('Contacts Data'!D2336)&gt;128,LEN('Contacts Data'!D2336),"")</f>
        <v/>
      </c>
      <c r="M2897" s="18" t="str">
        <f>IF(LEN('Contacts Data'!O2336)&gt;1024,LEN('Contacts Data'!O2336),"")</f>
        <v/>
      </c>
      <c r="P2897" s="18" t="str">
        <f>IF(LEN('Matter Data'!A2329)&gt;0,LEN('Matter Data'!A2329)+LEN('Matter Data'!B2329),"")</f>
        <v/>
      </c>
      <c r="Q2897" s="18" t="str">
        <f>IF(LEN('Matter Data'!C2329)&gt;80,LEN('Matter Data'!C2329),"")</f>
        <v/>
      </c>
      <c r="R2897" s="18" t="str">
        <f>IF(LEN('Matter Data'!H2329)&gt;40,LEN('Matter Data'!H2329),"")</f>
        <v/>
      </c>
      <c r="S2897" s="21" t="b">
        <f>IF(LEN('Matter Data'!C2329)&gt;0,CONCATENATE('Matter Data'!A2329,'Matter Data'!B2329,'Matter Data'!C2329))</f>
        <v>0</v>
      </c>
      <c r="T2897" s="21">
        <f>IF(LEN('Matter Data'!C2329)&gt;0,COUNTIF($S$2:$S$5001,CONCATENATE('Matter Data'!A2329,'Matter Data'!B2329,'Matter Data'!C2329)),0)</f>
        <v>0</v>
      </c>
      <c r="U2897" s="22" t="str">
        <f>IF(LEN('Contacts Data'!B2336)&gt;0,'Contacts Data'!B2336,"")</f>
        <v/>
      </c>
      <c r="V2897" s="22" t="str">
        <f>IF(LEN('Contacts Data'!C2336)&gt;0,'Contacts Data'!C2336,"")</f>
        <v/>
      </c>
      <c r="W2897" s="22" t="str">
        <f>CONCATENATE(U2897, " ", V2897, " ", 'Contacts Data'!$A2336)</f>
        <v xml:space="preserve">  </v>
      </c>
      <c r="X2897" s="22" t="str">
        <f>CONCATENATE('Matter Data'!A2329, " ", 'Matter Data'!B2329, " ", "Client")</f>
        <v xml:space="preserve">  Client</v>
      </c>
      <c r="Y2897" s="19" t="str">
        <f t="shared" si="45"/>
        <v/>
      </c>
    </row>
    <row r="2898" spans="1:25" x14ac:dyDescent="0.25">
      <c r="A2898" s="18" t="str">
        <f>IF(LEN('Contacts Data'!A2337)&gt;20,LEN('Contacts Data'!A2337),"")</f>
        <v/>
      </c>
      <c r="B2898" s="18" t="str">
        <f>IF(LEN('Contacts Data'!B2337)&gt;0, LEN('Contacts Data'!B2337) + LEN('Contacts Data'!C2337), "")</f>
        <v/>
      </c>
      <c r="C2898" s="18" t="str">
        <f>IF(LEN('Contacts Data'!E2337)&gt;20,LEN('Contacts Data'!E2337),"")</f>
        <v/>
      </c>
      <c r="D2898" s="18" t="str">
        <f>IF(LEN('Contacts Data'!F2337)&gt;20,LEN('Contacts Data'!F2337),"")</f>
        <v/>
      </c>
      <c r="E2898" s="18" t="str">
        <f>IF(LEN('Contacts Data'!G2337)&gt;20,LEN('Contacts Data'!G2337),"")</f>
        <v/>
      </c>
      <c r="F2898" s="18" t="str">
        <f>IF(LEN('Contacts Data'!H2337)&gt;60,LEN('Contacts Data'!H2337),"")</f>
        <v/>
      </c>
      <c r="G2898" s="18" t="str">
        <f>IF(LEN('Contacts Data'!I2337)&gt;128,LEN('Contacts Data'!I2337),"")</f>
        <v/>
      </c>
      <c r="H2898" s="18" t="str">
        <f>IF(LEN('Contacts Data'!J2337)&gt;60,LEN('Contacts Data'!J2337),"")</f>
        <v/>
      </c>
      <c r="I2898" s="18" t="str">
        <f>IF(LEN('Contacts Data'!K2337)&gt;30,LEN('Contacts Data'!K2337),"")</f>
        <v/>
      </c>
      <c r="J2898" s="18" t="str">
        <f>IF(LEN('Contacts Data'!L2337)&gt;2,LEN('Contacts Data'!L2337),"")</f>
        <v/>
      </c>
      <c r="K2898" s="18" t="str">
        <f>IF(LEN('Contacts Data'!M2337)&gt;16,LEN('Contacts Data'!M2337),"")</f>
        <v/>
      </c>
      <c r="L2898" s="18" t="str">
        <f>IF(LEN('Contacts Data'!D2337)&gt;128,LEN('Contacts Data'!D2337),"")</f>
        <v/>
      </c>
      <c r="M2898" s="18" t="str">
        <f>IF(LEN('Contacts Data'!O2337)&gt;1024,LEN('Contacts Data'!O2337),"")</f>
        <v/>
      </c>
      <c r="P2898" s="18" t="str">
        <f>IF(LEN('Matter Data'!A2330)&gt;0,LEN('Matter Data'!A2330)+LEN('Matter Data'!B2330),"")</f>
        <v/>
      </c>
      <c r="Q2898" s="18" t="str">
        <f>IF(LEN('Matter Data'!C2330)&gt;80,LEN('Matter Data'!C2330),"")</f>
        <v/>
      </c>
      <c r="R2898" s="18" t="str">
        <f>IF(LEN('Matter Data'!H2330)&gt;40,LEN('Matter Data'!H2330),"")</f>
        <v/>
      </c>
      <c r="S2898" s="21" t="b">
        <f>IF(LEN('Matter Data'!C2330)&gt;0,CONCATENATE('Matter Data'!A2330,'Matter Data'!B2330,'Matter Data'!C2330))</f>
        <v>0</v>
      </c>
      <c r="T2898" s="21">
        <f>IF(LEN('Matter Data'!C2330)&gt;0,COUNTIF($S$2:$S$5001,CONCATENATE('Matter Data'!A2330,'Matter Data'!B2330,'Matter Data'!C2330)),0)</f>
        <v>0</v>
      </c>
      <c r="U2898" s="22" t="str">
        <f>IF(LEN('Contacts Data'!B2337)&gt;0,'Contacts Data'!B2337,"")</f>
        <v/>
      </c>
      <c r="V2898" s="22" t="str">
        <f>IF(LEN('Contacts Data'!C2337)&gt;0,'Contacts Data'!C2337,"")</f>
        <v/>
      </c>
      <c r="W2898" s="22" t="str">
        <f>CONCATENATE(U2898, " ", V2898, " ", 'Contacts Data'!$A2337)</f>
        <v xml:space="preserve">  </v>
      </c>
      <c r="X2898" s="22" t="str">
        <f>CONCATENATE('Matter Data'!A2330, " ", 'Matter Data'!B2330, " ", "Client")</f>
        <v xml:space="preserve">  Client</v>
      </c>
      <c r="Y2898" s="19" t="str">
        <f t="shared" si="45"/>
        <v/>
      </c>
    </row>
    <row r="2899" spans="1:25" x14ac:dyDescent="0.25">
      <c r="A2899" s="18" t="str">
        <f>IF(LEN('Contacts Data'!A2338)&gt;20,LEN('Contacts Data'!A2338),"")</f>
        <v/>
      </c>
      <c r="B2899" s="18" t="str">
        <f>IF(LEN('Contacts Data'!B2338)&gt;0, LEN('Contacts Data'!B2338) + LEN('Contacts Data'!C2338), "")</f>
        <v/>
      </c>
      <c r="C2899" s="18" t="str">
        <f>IF(LEN('Contacts Data'!E2338)&gt;20,LEN('Contacts Data'!E2338),"")</f>
        <v/>
      </c>
      <c r="D2899" s="18" t="str">
        <f>IF(LEN('Contacts Data'!F2338)&gt;20,LEN('Contacts Data'!F2338),"")</f>
        <v/>
      </c>
      <c r="E2899" s="18" t="str">
        <f>IF(LEN('Contacts Data'!G2338)&gt;20,LEN('Contacts Data'!G2338),"")</f>
        <v/>
      </c>
      <c r="F2899" s="18" t="str">
        <f>IF(LEN('Contacts Data'!H2338)&gt;60,LEN('Contacts Data'!H2338),"")</f>
        <v/>
      </c>
      <c r="G2899" s="18" t="str">
        <f>IF(LEN('Contacts Data'!I2338)&gt;128,LEN('Contacts Data'!I2338),"")</f>
        <v/>
      </c>
      <c r="H2899" s="18" t="str">
        <f>IF(LEN('Contacts Data'!J2338)&gt;60,LEN('Contacts Data'!J2338),"")</f>
        <v/>
      </c>
      <c r="I2899" s="18" t="str">
        <f>IF(LEN('Contacts Data'!K2338)&gt;30,LEN('Contacts Data'!K2338),"")</f>
        <v/>
      </c>
      <c r="J2899" s="18" t="str">
        <f>IF(LEN('Contacts Data'!L2338)&gt;2,LEN('Contacts Data'!L2338),"")</f>
        <v/>
      </c>
      <c r="K2899" s="18" t="str">
        <f>IF(LEN('Contacts Data'!M2338)&gt;16,LEN('Contacts Data'!M2338),"")</f>
        <v/>
      </c>
      <c r="L2899" s="18" t="str">
        <f>IF(LEN('Contacts Data'!D2338)&gt;128,LEN('Contacts Data'!D2338),"")</f>
        <v/>
      </c>
      <c r="M2899" s="18" t="str">
        <f>IF(LEN('Contacts Data'!O2338)&gt;1024,LEN('Contacts Data'!O2338),"")</f>
        <v/>
      </c>
      <c r="P2899" s="18" t="str">
        <f>IF(LEN('Matter Data'!A2331)&gt;0,LEN('Matter Data'!A2331)+LEN('Matter Data'!B2331),"")</f>
        <v/>
      </c>
      <c r="Q2899" s="18" t="str">
        <f>IF(LEN('Matter Data'!C2331)&gt;80,LEN('Matter Data'!C2331),"")</f>
        <v/>
      </c>
      <c r="R2899" s="18" t="str">
        <f>IF(LEN('Matter Data'!H2331)&gt;40,LEN('Matter Data'!H2331),"")</f>
        <v/>
      </c>
      <c r="S2899" s="21" t="b">
        <f>IF(LEN('Matter Data'!C2331)&gt;0,CONCATENATE('Matter Data'!A2331,'Matter Data'!B2331,'Matter Data'!C2331))</f>
        <v>0</v>
      </c>
      <c r="T2899" s="21">
        <f>IF(LEN('Matter Data'!C2331)&gt;0,COUNTIF($S$2:$S$5001,CONCATENATE('Matter Data'!A2331,'Matter Data'!B2331,'Matter Data'!C2331)),0)</f>
        <v>0</v>
      </c>
      <c r="U2899" s="22" t="str">
        <f>IF(LEN('Contacts Data'!B2338)&gt;0,'Contacts Data'!B2338,"")</f>
        <v/>
      </c>
      <c r="V2899" s="22" t="str">
        <f>IF(LEN('Contacts Data'!C2338)&gt;0,'Contacts Data'!C2338,"")</f>
        <v/>
      </c>
      <c r="W2899" s="22" t="str">
        <f>CONCATENATE(U2899, " ", V2899, " ", 'Contacts Data'!$A2338)</f>
        <v xml:space="preserve">  </v>
      </c>
      <c r="X2899" s="22" t="str">
        <f>CONCATENATE('Matter Data'!A2331, " ", 'Matter Data'!B2331, " ", "Client")</f>
        <v xml:space="preserve">  Client</v>
      </c>
      <c r="Y2899" s="19" t="str">
        <f t="shared" si="45"/>
        <v/>
      </c>
    </row>
    <row r="2900" spans="1:25" x14ac:dyDescent="0.25">
      <c r="A2900" s="18" t="str">
        <f>IF(LEN('Contacts Data'!A2339)&gt;20,LEN('Contacts Data'!A2339),"")</f>
        <v/>
      </c>
      <c r="B2900" s="18" t="str">
        <f>IF(LEN('Contacts Data'!B2339)&gt;0, LEN('Contacts Data'!B2339) + LEN('Contacts Data'!C2339), "")</f>
        <v/>
      </c>
      <c r="C2900" s="18" t="str">
        <f>IF(LEN('Contacts Data'!E2339)&gt;20,LEN('Contacts Data'!E2339),"")</f>
        <v/>
      </c>
      <c r="D2900" s="18" t="str">
        <f>IF(LEN('Contacts Data'!F2339)&gt;20,LEN('Contacts Data'!F2339),"")</f>
        <v/>
      </c>
      <c r="E2900" s="18" t="str">
        <f>IF(LEN('Contacts Data'!G2339)&gt;20,LEN('Contacts Data'!G2339),"")</f>
        <v/>
      </c>
      <c r="F2900" s="18" t="str">
        <f>IF(LEN('Contacts Data'!H2339)&gt;60,LEN('Contacts Data'!H2339),"")</f>
        <v/>
      </c>
      <c r="G2900" s="18" t="str">
        <f>IF(LEN('Contacts Data'!I2339)&gt;128,LEN('Contacts Data'!I2339),"")</f>
        <v/>
      </c>
      <c r="H2900" s="18" t="str">
        <f>IF(LEN('Contacts Data'!J2339)&gt;60,LEN('Contacts Data'!J2339),"")</f>
        <v/>
      </c>
      <c r="I2900" s="18" t="str">
        <f>IF(LEN('Contacts Data'!K2339)&gt;30,LEN('Contacts Data'!K2339),"")</f>
        <v/>
      </c>
      <c r="J2900" s="18" t="str">
        <f>IF(LEN('Contacts Data'!L2339)&gt;2,LEN('Contacts Data'!L2339),"")</f>
        <v/>
      </c>
      <c r="K2900" s="18" t="str">
        <f>IF(LEN('Contacts Data'!M2339)&gt;16,LEN('Contacts Data'!M2339),"")</f>
        <v/>
      </c>
      <c r="L2900" s="18" t="str">
        <f>IF(LEN('Contacts Data'!D2339)&gt;128,LEN('Contacts Data'!D2339),"")</f>
        <v/>
      </c>
      <c r="M2900" s="18" t="str">
        <f>IF(LEN('Contacts Data'!O2339)&gt;1024,LEN('Contacts Data'!O2339),"")</f>
        <v/>
      </c>
      <c r="P2900" s="18" t="str">
        <f>IF(LEN('Matter Data'!A2332)&gt;0,LEN('Matter Data'!A2332)+LEN('Matter Data'!B2332),"")</f>
        <v/>
      </c>
      <c r="Q2900" s="18" t="str">
        <f>IF(LEN('Matter Data'!C2332)&gt;80,LEN('Matter Data'!C2332),"")</f>
        <v/>
      </c>
      <c r="R2900" s="18" t="str">
        <f>IF(LEN('Matter Data'!H2332)&gt;40,LEN('Matter Data'!H2332),"")</f>
        <v/>
      </c>
      <c r="S2900" s="21" t="b">
        <f>IF(LEN('Matter Data'!C2332)&gt;0,CONCATENATE('Matter Data'!A2332,'Matter Data'!B2332,'Matter Data'!C2332))</f>
        <v>0</v>
      </c>
      <c r="T2900" s="21">
        <f>IF(LEN('Matter Data'!C2332)&gt;0,COUNTIF($S$2:$S$5001,CONCATENATE('Matter Data'!A2332,'Matter Data'!B2332,'Matter Data'!C2332)),0)</f>
        <v>0</v>
      </c>
      <c r="U2900" s="22" t="str">
        <f>IF(LEN('Contacts Data'!B2339)&gt;0,'Contacts Data'!B2339,"")</f>
        <v/>
      </c>
      <c r="V2900" s="22" t="str">
        <f>IF(LEN('Contacts Data'!C2339)&gt;0,'Contacts Data'!C2339,"")</f>
        <v/>
      </c>
      <c r="W2900" s="22" t="str">
        <f>CONCATENATE(U2900, " ", V2900, " ", 'Contacts Data'!$A2339)</f>
        <v xml:space="preserve">  </v>
      </c>
      <c r="X2900" s="22" t="str">
        <f>CONCATENATE('Matter Data'!A2332, " ", 'Matter Data'!B2332, " ", "Client")</f>
        <v xml:space="preserve">  Client</v>
      </c>
      <c r="Y2900" s="19" t="str">
        <f t="shared" si="45"/>
        <v/>
      </c>
    </row>
    <row r="2901" spans="1:25" x14ac:dyDescent="0.25">
      <c r="A2901" s="18" t="str">
        <f>IF(LEN('Contacts Data'!A2340)&gt;20,LEN('Contacts Data'!A2340),"")</f>
        <v/>
      </c>
      <c r="B2901" s="18" t="str">
        <f>IF(LEN('Contacts Data'!B2340)&gt;0, LEN('Contacts Data'!B2340) + LEN('Contacts Data'!C2340), "")</f>
        <v/>
      </c>
      <c r="C2901" s="18" t="str">
        <f>IF(LEN('Contacts Data'!E2340)&gt;20,LEN('Contacts Data'!E2340),"")</f>
        <v/>
      </c>
      <c r="D2901" s="18" t="str">
        <f>IF(LEN('Contacts Data'!F2340)&gt;20,LEN('Contacts Data'!F2340),"")</f>
        <v/>
      </c>
      <c r="E2901" s="18" t="str">
        <f>IF(LEN('Contacts Data'!G2340)&gt;20,LEN('Contacts Data'!G2340),"")</f>
        <v/>
      </c>
      <c r="F2901" s="18" t="str">
        <f>IF(LEN('Contacts Data'!H2340)&gt;60,LEN('Contacts Data'!H2340),"")</f>
        <v/>
      </c>
      <c r="G2901" s="18" t="str">
        <f>IF(LEN('Contacts Data'!I2340)&gt;128,LEN('Contacts Data'!I2340),"")</f>
        <v/>
      </c>
      <c r="H2901" s="18" t="str">
        <f>IF(LEN('Contacts Data'!J2340)&gt;60,LEN('Contacts Data'!J2340),"")</f>
        <v/>
      </c>
      <c r="I2901" s="18" t="str">
        <f>IF(LEN('Contacts Data'!K2340)&gt;30,LEN('Contacts Data'!K2340),"")</f>
        <v/>
      </c>
      <c r="J2901" s="18" t="str">
        <f>IF(LEN('Contacts Data'!L2340)&gt;2,LEN('Contacts Data'!L2340),"")</f>
        <v/>
      </c>
      <c r="K2901" s="18" t="str">
        <f>IF(LEN('Contacts Data'!M2340)&gt;16,LEN('Contacts Data'!M2340),"")</f>
        <v/>
      </c>
      <c r="L2901" s="18" t="str">
        <f>IF(LEN('Contacts Data'!D2340)&gt;128,LEN('Contacts Data'!D2340),"")</f>
        <v/>
      </c>
      <c r="M2901" s="18" t="str">
        <f>IF(LEN('Contacts Data'!O2340)&gt;1024,LEN('Contacts Data'!O2340),"")</f>
        <v/>
      </c>
      <c r="P2901" s="18" t="str">
        <f>IF(LEN('Matter Data'!A2333)&gt;0,LEN('Matter Data'!A2333)+LEN('Matter Data'!B2333),"")</f>
        <v/>
      </c>
      <c r="Q2901" s="18" t="str">
        <f>IF(LEN('Matter Data'!C2333)&gt;80,LEN('Matter Data'!C2333),"")</f>
        <v/>
      </c>
      <c r="R2901" s="18" t="str">
        <f>IF(LEN('Matter Data'!H2333)&gt;40,LEN('Matter Data'!H2333),"")</f>
        <v/>
      </c>
      <c r="S2901" s="21" t="b">
        <f>IF(LEN('Matter Data'!C2333)&gt;0,CONCATENATE('Matter Data'!A2333,'Matter Data'!B2333,'Matter Data'!C2333))</f>
        <v>0</v>
      </c>
      <c r="T2901" s="21">
        <f>IF(LEN('Matter Data'!C2333)&gt;0,COUNTIF($S$2:$S$5001,CONCATENATE('Matter Data'!A2333,'Matter Data'!B2333,'Matter Data'!C2333)),0)</f>
        <v>0</v>
      </c>
      <c r="U2901" s="22" t="str">
        <f>IF(LEN('Contacts Data'!B2340)&gt;0,'Contacts Data'!B2340,"")</f>
        <v/>
      </c>
      <c r="V2901" s="22" t="str">
        <f>IF(LEN('Contacts Data'!C2340)&gt;0,'Contacts Data'!C2340,"")</f>
        <v/>
      </c>
      <c r="W2901" s="22" t="str">
        <f>CONCATENATE(U2901, " ", V2901, " ", 'Contacts Data'!$A2340)</f>
        <v xml:space="preserve">  </v>
      </c>
      <c r="X2901" s="22" t="str">
        <f>CONCATENATE('Matter Data'!A2333, " ", 'Matter Data'!B2333, " ", "Client")</f>
        <v xml:space="preserve">  Client</v>
      </c>
      <c r="Y2901" s="19" t="str">
        <f t="shared" si="45"/>
        <v/>
      </c>
    </row>
    <row r="2902" spans="1:25" x14ac:dyDescent="0.25">
      <c r="A2902" s="18" t="str">
        <f>IF(LEN('Contacts Data'!A2341)&gt;20,LEN('Contacts Data'!A2341),"")</f>
        <v/>
      </c>
      <c r="B2902" s="18" t="str">
        <f>IF(LEN('Contacts Data'!B2341)&gt;0, LEN('Contacts Data'!B2341) + LEN('Contacts Data'!C2341), "")</f>
        <v/>
      </c>
      <c r="C2902" s="18" t="str">
        <f>IF(LEN('Contacts Data'!E2341)&gt;20,LEN('Contacts Data'!E2341),"")</f>
        <v/>
      </c>
      <c r="D2902" s="18" t="str">
        <f>IF(LEN('Contacts Data'!F2341)&gt;20,LEN('Contacts Data'!F2341),"")</f>
        <v/>
      </c>
      <c r="E2902" s="18" t="str">
        <f>IF(LEN('Contacts Data'!G2341)&gt;20,LEN('Contacts Data'!G2341),"")</f>
        <v/>
      </c>
      <c r="F2902" s="18" t="str">
        <f>IF(LEN('Contacts Data'!H2341)&gt;60,LEN('Contacts Data'!H2341),"")</f>
        <v/>
      </c>
      <c r="G2902" s="18" t="str">
        <f>IF(LEN('Contacts Data'!I2341)&gt;128,LEN('Contacts Data'!I2341),"")</f>
        <v/>
      </c>
      <c r="H2902" s="18" t="str">
        <f>IF(LEN('Contacts Data'!J2341)&gt;60,LEN('Contacts Data'!J2341),"")</f>
        <v/>
      </c>
      <c r="I2902" s="18" t="str">
        <f>IF(LEN('Contacts Data'!K2341)&gt;30,LEN('Contacts Data'!K2341),"")</f>
        <v/>
      </c>
      <c r="J2902" s="18" t="str">
        <f>IF(LEN('Contacts Data'!L2341)&gt;2,LEN('Contacts Data'!L2341),"")</f>
        <v/>
      </c>
      <c r="K2902" s="18" t="str">
        <f>IF(LEN('Contacts Data'!M2341)&gt;16,LEN('Contacts Data'!M2341),"")</f>
        <v/>
      </c>
      <c r="L2902" s="18" t="str">
        <f>IF(LEN('Contacts Data'!D2341)&gt;128,LEN('Contacts Data'!D2341),"")</f>
        <v/>
      </c>
      <c r="M2902" s="18" t="str">
        <f>IF(LEN('Contacts Data'!O2341)&gt;1024,LEN('Contacts Data'!O2341),"")</f>
        <v/>
      </c>
      <c r="P2902" s="18" t="str">
        <f>IF(LEN('Matter Data'!A2334)&gt;0,LEN('Matter Data'!A2334)+LEN('Matter Data'!B2334),"")</f>
        <v/>
      </c>
      <c r="Q2902" s="18" t="str">
        <f>IF(LEN('Matter Data'!C2334)&gt;80,LEN('Matter Data'!C2334),"")</f>
        <v/>
      </c>
      <c r="R2902" s="18" t="str">
        <f>IF(LEN('Matter Data'!H2334)&gt;40,LEN('Matter Data'!H2334),"")</f>
        <v/>
      </c>
      <c r="S2902" s="21" t="b">
        <f>IF(LEN('Matter Data'!C2334)&gt;0,CONCATENATE('Matter Data'!A2334,'Matter Data'!B2334,'Matter Data'!C2334))</f>
        <v>0</v>
      </c>
      <c r="T2902" s="21">
        <f>IF(LEN('Matter Data'!C2334)&gt;0,COUNTIF($S$2:$S$5001,CONCATENATE('Matter Data'!A2334,'Matter Data'!B2334,'Matter Data'!C2334)),0)</f>
        <v>0</v>
      </c>
      <c r="U2902" s="22" t="str">
        <f>IF(LEN('Contacts Data'!B2341)&gt;0,'Contacts Data'!B2341,"")</f>
        <v/>
      </c>
      <c r="V2902" s="22" t="str">
        <f>IF(LEN('Contacts Data'!C2341)&gt;0,'Contacts Data'!C2341,"")</f>
        <v/>
      </c>
      <c r="W2902" s="22" t="str">
        <f>CONCATENATE(U2902, " ", V2902, " ", 'Contacts Data'!$A2341)</f>
        <v xml:space="preserve">  </v>
      </c>
      <c r="X2902" s="22" t="str">
        <f>CONCATENATE('Matter Data'!A2334, " ", 'Matter Data'!B2334, " ", "Client")</f>
        <v xml:space="preserve">  Client</v>
      </c>
      <c r="Y2902" s="19" t="str">
        <f t="shared" si="45"/>
        <v/>
      </c>
    </row>
    <row r="2903" spans="1:25" x14ac:dyDescent="0.25">
      <c r="A2903" s="18" t="str">
        <f>IF(LEN('Contacts Data'!A2342)&gt;20,LEN('Contacts Data'!A2342),"")</f>
        <v/>
      </c>
      <c r="B2903" s="18" t="str">
        <f>IF(LEN('Contacts Data'!B2342)&gt;0, LEN('Contacts Data'!B2342) + LEN('Contacts Data'!C2342), "")</f>
        <v/>
      </c>
      <c r="C2903" s="18" t="str">
        <f>IF(LEN('Contacts Data'!E2342)&gt;20,LEN('Contacts Data'!E2342),"")</f>
        <v/>
      </c>
      <c r="D2903" s="18" t="str">
        <f>IF(LEN('Contacts Data'!F2342)&gt;20,LEN('Contacts Data'!F2342),"")</f>
        <v/>
      </c>
      <c r="E2903" s="18" t="str">
        <f>IF(LEN('Contacts Data'!G2342)&gt;20,LEN('Contacts Data'!G2342),"")</f>
        <v/>
      </c>
      <c r="F2903" s="18" t="str">
        <f>IF(LEN('Contacts Data'!H2342)&gt;60,LEN('Contacts Data'!H2342),"")</f>
        <v/>
      </c>
      <c r="G2903" s="18" t="str">
        <f>IF(LEN('Contacts Data'!I2342)&gt;128,LEN('Contacts Data'!I2342),"")</f>
        <v/>
      </c>
      <c r="H2903" s="18" t="str">
        <f>IF(LEN('Contacts Data'!J2342)&gt;60,LEN('Contacts Data'!J2342),"")</f>
        <v/>
      </c>
      <c r="I2903" s="18" t="str">
        <f>IF(LEN('Contacts Data'!K2342)&gt;30,LEN('Contacts Data'!K2342),"")</f>
        <v/>
      </c>
      <c r="J2903" s="18" t="str">
        <f>IF(LEN('Contacts Data'!L2342)&gt;2,LEN('Contacts Data'!L2342),"")</f>
        <v/>
      </c>
      <c r="K2903" s="18" t="str">
        <f>IF(LEN('Contacts Data'!M2342)&gt;16,LEN('Contacts Data'!M2342),"")</f>
        <v/>
      </c>
      <c r="L2903" s="18" t="str">
        <f>IF(LEN('Contacts Data'!D2342)&gt;128,LEN('Contacts Data'!D2342),"")</f>
        <v/>
      </c>
      <c r="M2903" s="18" t="str">
        <f>IF(LEN('Contacts Data'!O2342)&gt;1024,LEN('Contacts Data'!O2342),"")</f>
        <v/>
      </c>
      <c r="P2903" s="18" t="str">
        <f>IF(LEN('Matter Data'!A2335)&gt;0,LEN('Matter Data'!A2335)+LEN('Matter Data'!B2335),"")</f>
        <v/>
      </c>
      <c r="Q2903" s="18" t="str">
        <f>IF(LEN('Matter Data'!C2335)&gt;80,LEN('Matter Data'!C2335),"")</f>
        <v/>
      </c>
      <c r="R2903" s="18" t="str">
        <f>IF(LEN('Matter Data'!H2335)&gt;40,LEN('Matter Data'!H2335),"")</f>
        <v/>
      </c>
      <c r="S2903" s="21" t="b">
        <f>IF(LEN('Matter Data'!C2335)&gt;0,CONCATENATE('Matter Data'!A2335,'Matter Data'!B2335,'Matter Data'!C2335))</f>
        <v>0</v>
      </c>
      <c r="T2903" s="21">
        <f>IF(LEN('Matter Data'!C2335)&gt;0,COUNTIF($S$2:$S$5001,CONCATENATE('Matter Data'!A2335,'Matter Data'!B2335,'Matter Data'!C2335)),0)</f>
        <v>0</v>
      </c>
      <c r="U2903" s="22" t="str">
        <f>IF(LEN('Contacts Data'!B2342)&gt;0,'Contacts Data'!B2342,"")</f>
        <v/>
      </c>
      <c r="V2903" s="22" t="str">
        <f>IF(LEN('Contacts Data'!C2342)&gt;0,'Contacts Data'!C2342,"")</f>
        <v/>
      </c>
      <c r="W2903" s="22" t="str">
        <f>CONCATENATE(U2903, " ", V2903, " ", 'Contacts Data'!$A2342)</f>
        <v xml:space="preserve">  </v>
      </c>
      <c r="X2903" s="22" t="str">
        <f>CONCATENATE('Matter Data'!A2335, " ", 'Matter Data'!B2335, " ", "Client")</f>
        <v xml:space="preserve">  Client</v>
      </c>
      <c r="Y2903" s="19" t="str">
        <f t="shared" si="45"/>
        <v/>
      </c>
    </row>
    <row r="2904" spans="1:25" x14ac:dyDescent="0.25">
      <c r="A2904" s="18" t="str">
        <f>IF(LEN('Contacts Data'!A2343)&gt;20,LEN('Contacts Data'!A2343),"")</f>
        <v/>
      </c>
      <c r="B2904" s="18" t="str">
        <f>IF(LEN('Contacts Data'!B2343)&gt;0, LEN('Contacts Data'!B2343) + LEN('Contacts Data'!C2343), "")</f>
        <v/>
      </c>
      <c r="C2904" s="18" t="str">
        <f>IF(LEN('Contacts Data'!E2343)&gt;20,LEN('Contacts Data'!E2343),"")</f>
        <v/>
      </c>
      <c r="D2904" s="18" t="str">
        <f>IF(LEN('Contacts Data'!F2343)&gt;20,LEN('Contacts Data'!F2343),"")</f>
        <v/>
      </c>
      <c r="E2904" s="18" t="str">
        <f>IF(LEN('Contacts Data'!G2343)&gt;20,LEN('Contacts Data'!G2343),"")</f>
        <v/>
      </c>
      <c r="F2904" s="18" t="str">
        <f>IF(LEN('Contacts Data'!H2343)&gt;60,LEN('Contacts Data'!H2343),"")</f>
        <v/>
      </c>
      <c r="G2904" s="18" t="str">
        <f>IF(LEN('Contacts Data'!I2343)&gt;128,LEN('Contacts Data'!I2343),"")</f>
        <v/>
      </c>
      <c r="H2904" s="18" t="str">
        <f>IF(LEN('Contacts Data'!J2343)&gt;60,LEN('Contacts Data'!J2343),"")</f>
        <v/>
      </c>
      <c r="I2904" s="18" t="str">
        <f>IF(LEN('Contacts Data'!K2343)&gt;30,LEN('Contacts Data'!K2343),"")</f>
        <v/>
      </c>
      <c r="J2904" s="18" t="str">
        <f>IF(LEN('Contacts Data'!L2343)&gt;2,LEN('Contacts Data'!L2343),"")</f>
        <v/>
      </c>
      <c r="K2904" s="18" t="str">
        <f>IF(LEN('Contacts Data'!M2343)&gt;16,LEN('Contacts Data'!M2343),"")</f>
        <v/>
      </c>
      <c r="L2904" s="18" t="str">
        <f>IF(LEN('Contacts Data'!D2343)&gt;128,LEN('Contacts Data'!D2343),"")</f>
        <v/>
      </c>
      <c r="M2904" s="18" t="str">
        <f>IF(LEN('Contacts Data'!O2343)&gt;1024,LEN('Contacts Data'!O2343),"")</f>
        <v/>
      </c>
      <c r="P2904" s="18" t="str">
        <f>IF(LEN('Matter Data'!A2336)&gt;0,LEN('Matter Data'!A2336)+LEN('Matter Data'!B2336),"")</f>
        <v/>
      </c>
      <c r="Q2904" s="18" t="str">
        <f>IF(LEN('Matter Data'!C2336)&gt;80,LEN('Matter Data'!C2336),"")</f>
        <v/>
      </c>
      <c r="R2904" s="18" t="str">
        <f>IF(LEN('Matter Data'!H2336)&gt;40,LEN('Matter Data'!H2336),"")</f>
        <v/>
      </c>
      <c r="S2904" s="21" t="b">
        <f>IF(LEN('Matter Data'!C2336)&gt;0,CONCATENATE('Matter Data'!A2336,'Matter Data'!B2336,'Matter Data'!C2336))</f>
        <v>0</v>
      </c>
      <c r="T2904" s="21">
        <f>IF(LEN('Matter Data'!C2336)&gt;0,COUNTIF($S$2:$S$5001,CONCATENATE('Matter Data'!A2336,'Matter Data'!B2336,'Matter Data'!C2336)),0)</f>
        <v>0</v>
      </c>
      <c r="U2904" s="22" t="str">
        <f>IF(LEN('Contacts Data'!B2343)&gt;0,'Contacts Data'!B2343,"")</f>
        <v/>
      </c>
      <c r="V2904" s="22" t="str">
        <f>IF(LEN('Contacts Data'!C2343)&gt;0,'Contacts Data'!C2343,"")</f>
        <v/>
      </c>
      <c r="W2904" s="22" t="str">
        <f>CONCATENATE(U2904, " ", V2904, " ", 'Contacts Data'!$A2343)</f>
        <v xml:space="preserve">  </v>
      </c>
      <c r="X2904" s="22" t="str">
        <f>CONCATENATE('Matter Data'!A2336, " ", 'Matter Data'!B2336, " ", "Client")</f>
        <v xml:space="preserve">  Client</v>
      </c>
      <c r="Y2904" s="19" t="str">
        <f t="shared" si="45"/>
        <v/>
      </c>
    </row>
    <row r="2905" spans="1:25" x14ac:dyDescent="0.25">
      <c r="A2905" s="18" t="str">
        <f>IF(LEN('Contacts Data'!A2344)&gt;20,LEN('Contacts Data'!A2344),"")</f>
        <v/>
      </c>
      <c r="B2905" s="18" t="str">
        <f>IF(LEN('Contacts Data'!B2344)&gt;0, LEN('Contacts Data'!B2344) + LEN('Contacts Data'!C2344), "")</f>
        <v/>
      </c>
      <c r="C2905" s="18" t="str">
        <f>IF(LEN('Contacts Data'!E2344)&gt;20,LEN('Contacts Data'!E2344),"")</f>
        <v/>
      </c>
      <c r="D2905" s="18" t="str">
        <f>IF(LEN('Contacts Data'!F2344)&gt;20,LEN('Contacts Data'!F2344),"")</f>
        <v/>
      </c>
      <c r="E2905" s="18" t="str">
        <f>IF(LEN('Contacts Data'!G2344)&gt;20,LEN('Contacts Data'!G2344),"")</f>
        <v/>
      </c>
      <c r="F2905" s="18" t="str">
        <f>IF(LEN('Contacts Data'!H2344)&gt;60,LEN('Contacts Data'!H2344),"")</f>
        <v/>
      </c>
      <c r="G2905" s="18" t="str">
        <f>IF(LEN('Contacts Data'!I2344)&gt;128,LEN('Contacts Data'!I2344),"")</f>
        <v/>
      </c>
      <c r="H2905" s="18" t="str">
        <f>IF(LEN('Contacts Data'!J2344)&gt;60,LEN('Contacts Data'!J2344),"")</f>
        <v/>
      </c>
      <c r="I2905" s="18" t="str">
        <f>IF(LEN('Contacts Data'!K2344)&gt;30,LEN('Contacts Data'!K2344),"")</f>
        <v/>
      </c>
      <c r="J2905" s="18" t="str">
        <f>IF(LEN('Contacts Data'!L2344)&gt;2,LEN('Contacts Data'!L2344),"")</f>
        <v/>
      </c>
      <c r="K2905" s="18" t="str">
        <f>IF(LEN('Contacts Data'!M2344)&gt;16,LEN('Contacts Data'!M2344),"")</f>
        <v/>
      </c>
      <c r="L2905" s="18" t="str">
        <f>IF(LEN('Contacts Data'!D2344)&gt;128,LEN('Contacts Data'!D2344),"")</f>
        <v/>
      </c>
      <c r="M2905" s="18" t="str">
        <f>IF(LEN('Contacts Data'!O2344)&gt;1024,LEN('Contacts Data'!O2344),"")</f>
        <v/>
      </c>
      <c r="P2905" s="18" t="str">
        <f>IF(LEN('Matter Data'!A2337)&gt;0,LEN('Matter Data'!A2337)+LEN('Matter Data'!B2337),"")</f>
        <v/>
      </c>
      <c r="Q2905" s="18" t="str">
        <f>IF(LEN('Matter Data'!C2337)&gt;80,LEN('Matter Data'!C2337),"")</f>
        <v/>
      </c>
      <c r="R2905" s="18" t="str">
        <f>IF(LEN('Matter Data'!H2337)&gt;40,LEN('Matter Data'!H2337),"")</f>
        <v/>
      </c>
      <c r="S2905" s="21" t="b">
        <f>IF(LEN('Matter Data'!C2337)&gt;0,CONCATENATE('Matter Data'!A2337,'Matter Data'!B2337,'Matter Data'!C2337))</f>
        <v>0</v>
      </c>
      <c r="T2905" s="21">
        <f>IF(LEN('Matter Data'!C2337)&gt;0,COUNTIF($S$2:$S$5001,CONCATENATE('Matter Data'!A2337,'Matter Data'!B2337,'Matter Data'!C2337)),0)</f>
        <v>0</v>
      </c>
      <c r="U2905" s="22" t="str">
        <f>IF(LEN('Contacts Data'!B2344)&gt;0,'Contacts Data'!B2344,"")</f>
        <v/>
      </c>
      <c r="V2905" s="22" t="str">
        <f>IF(LEN('Contacts Data'!C2344)&gt;0,'Contacts Data'!C2344,"")</f>
        <v/>
      </c>
      <c r="W2905" s="22" t="str">
        <f>CONCATENATE(U2905, " ", V2905, " ", 'Contacts Data'!$A2344)</f>
        <v xml:space="preserve">  </v>
      </c>
      <c r="X2905" s="22" t="str">
        <f>CONCATENATE('Matter Data'!A2337, " ", 'Matter Data'!B2337, " ", "Client")</f>
        <v xml:space="preserve">  Client</v>
      </c>
      <c r="Y2905" s="19" t="str">
        <f t="shared" si="45"/>
        <v/>
      </c>
    </row>
    <row r="2906" spans="1:25" x14ac:dyDescent="0.25">
      <c r="A2906" s="18" t="str">
        <f>IF(LEN('Contacts Data'!A2345)&gt;20,LEN('Contacts Data'!A2345),"")</f>
        <v/>
      </c>
      <c r="B2906" s="18" t="str">
        <f>IF(LEN('Contacts Data'!B2345)&gt;0, LEN('Contacts Data'!B2345) + LEN('Contacts Data'!C2345), "")</f>
        <v/>
      </c>
      <c r="C2906" s="18" t="str">
        <f>IF(LEN('Contacts Data'!E2345)&gt;20,LEN('Contacts Data'!E2345),"")</f>
        <v/>
      </c>
      <c r="D2906" s="18" t="str">
        <f>IF(LEN('Contacts Data'!F2345)&gt;20,LEN('Contacts Data'!F2345),"")</f>
        <v/>
      </c>
      <c r="E2906" s="18" t="str">
        <f>IF(LEN('Contacts Data'!G2345)&gt;20,LEN('Contacts Data'!G2345),"")</f>
        <v/>
      </c>
      <c r="F2906" s="18" t="str">
        <f>IF(LEN('Contacts Data'!H2345)&gt;60,LEN('Contacts Data'!H2345),"")</f>
        <v/>
      </c>
      <c r="G2906" s="18" t="str">
        <f>IF(LEN('Contacts Data'!I2345)&gt;128,LEN('Contacts Data'!I2345),"")</f>
        <v/>
      </c>
      <c r="H2906" s="18" t="str">
        <f>IF(LEN('Contacts Data'!J2345)&gt;60,LEN('Contacts Data'!J2345),"")</f>
        <v/>
      </c>
      <c r="I2906" s="18" t="str">
        <f>IF(LEN('Contacts Data'!K2345)&gt;30,LEN('Contacts Data'!K2345),"")</f>
        <v/>
      </c>
      <c r="J2906" s="18" t="str">
        <f>IF(LEN('Contacts Data'!L2345)&gt;2,LEN('Contacts Data'!L2345),"")</f>
        <v/>
      </c>
      <c r="K2906" s="18" t="str">
        <f>IF(LEN('Contacts Data'!M2345)&gt;16,LEN('Contacts Data'!M2345),"")</f>
        <v/>
      </c>
      <c r="L2906" s="18" t="str">
        <f>IF(LEN('Contacts Data'!D2345)&gt;128,LEN('Contacts Data'!D2345),"")</f>
        <v/>
      </c>
      <c r="M2906" s="18" t="str">
        <f>IF(LEN('Contacts Data'!O2345)&gt;1024,LEN('Contacts Data'!O2345),"")</f>
        <v/>
      </c>
      <c r="P2906" s="18" t="str">
        <f>IF(LEN('Matter Data'!A2338)&gt;0,LEN('Matter Data'!A2338)+LEN('Matter Data'!B2338),"")</f>
        <v/>
      </c>
      <c r="Q2906" s="18" t="str">
        <f>IF(LEN('Matter Data'!C2338)&gt;80,LEN('Matter Data'!C2338),"")</f>
        <v/>
      </c>
      <c r="R2906" s="18" t="str">
        <f>IF(LEN('Matter Data'!H2338)&gt;40,LEN('Matter Data'!H2338),"")</f>
        <v/>
      </c>
      <c r="S2906" s="21" t="b">
        <f>IF(LEN('Matter Data'!C2338)&gt;0,CONCATENATE('Matter Data'!A2338,'Matter Data'!B2338,'Matter Data'!C2338))</f>
        <v>0</v>
      </c>
      <c r="T2906" s="21">
        <f>IF(LEN('Matter Data'!C2338)&gt;0,COUNTIF($S$2:$S$5001,CONCATENATE('Matter Data'!A2338,'Matter Data'!B2338,'Matter Data'!C2338)),0)</f>
        <v>0</v>
      </c>
      <c r="U2906" s="22" t="str">
        <f>IF(LEN('Contacts Data'!B2345)&gt;0,'Contacts Data'!B2345,"")</f>
        <v/>
      </c>
      <c r="V2906" s="22" t="str">
        <f>IF(LEN('Contacts Data'!C2345)&gt;0,'Contacts Data'!C2345,"")</f>
        <v/>
      </c>
      <c r="W2906" s="22" t="str">
        <f>CONCATENATE(U2906, " ", V2906, " ", 'Contacts Data'!$A2345)</f>
        <v xml:space="preserve">  </v>
      </c>
      <c r="X2906" s="22" t="str">
        <f>CONCATENATE('Matter Data'!A2338, " ", 'Matter Data'!B2338, " ", "Client")</f>
        <v xml:space="preserve">  Client</v>
      </c>
      <c r="Y2906" s="19" t="str">
        <f t="shared" si="45"/>
        <v/>
      </c>
    </row>
    <row r="2907" spans="1:25" x14ac:dyDescent="0.25">
      <c r="A2907" s="18" t="str">
        <f>IF(LEN('Contacts Data'!A2346)&gt;20,LEN('Contacts Data'!A2346),"")</f>
        <v/>
      </c>
      <c r="B2907" s="18" t="str">
        <f>IF(LEN('Contacts Data'!B2346)&gt;0, LEN('Contacts Data'!B2346) + LEN('Contacts Data'!C2346), "")</f>
        <v/>
      </c>
      <c r="C2907" s="18" t="str">
        <f>IF(LEN('Contacts Data'!E2346)&gt;20,LEN('Contacts Data'!E2346),"")</f>
        <v/>
      </c>
      <c r="D2907" s="18" t="str">
        <f>IF(LEN('Contacts Data'!F2346)&gt;20,LEN('Contacts Data'!F2346),"")</f>
        <v/>
      </c>
      <c r="E2907" s="18" t="str">
        <f>IF(LEN('Contacts Data'!G2346)&gt;20,LEN('Contacts Data'!G2346),"")</f>
        <v/>
      </c>
      <c r="F2907" s="18" t="str">
        <f>IF(LEN('Contacts Data'!H2346)&gt;60,LEN('Contacts Data'!H2346),"")</f>
        <v/>
      </c>
      <c r="G2907" s="18" t="str">
        <f>IF(LEN('Contacts Data'!I2346)&gt;128,LEN('Contacts Data'!I2346),"")</f>
        <v/>
      </c>
      <c r="H2907" s="18" t="str">
        <f>IF(LEN('Contacts Data'!J2346)&gt;60,LEN('Contacts Data'!J2346),"")</f>
        <v/>
      </c>
      <c r="I2907" s="18" t="str">
        <f>IF(LEN('Contacts Data'!K2346)&gt;30,LEN('Contacts Data'!K2346),"")</f>
        <v/>
      </c>
      <c r="J2907" s="18" t="str">
        <f>IF(LEN('Contacts Data'!L2346)&gt;2,LEN('Contacts Data'!L2346),"")</f>
        <v/>
      </c>
      <c r="K2907" s="18" t="str">
        <f>IF(LEN('Contacts Data'!M2346)&gt;16,LEN('Contacts Data'!M2346),"")</f>
        <v/>
      </c>
      <c r="L2907" s="18" t="str">
        <f>IF(LEN('Contacts Data'!D2346)&gt;128,LEN('Contacts Data'!D2346),"")</f>
        <v/>
      </c>
      <c r="M2907" s="18" t="str">
        <f>IF(LEN('Contacts Data'!O2346)&gt;1024,LEN('Contacts Data'!O2346),"")</f>
        <v/>
      </c>
      <c r="P2907" s="18" t="str">
        <f>IF(LEN('Matter Data'!A2339)&gt;0,LEN('Matter Data'!A2339)+LEN('Matter Data'!B2339),"")</f>
        <v/>
      </c>
      <c r="Q2907" s="18" t="str">
        <f>IF(LEN('Matter Data'!C2339)&gt;80,LEN('Matter Data'!C2339),"")</f>
        <v/>
      </c>
      <c r="R2907" s="18" t="str">
        <f>IF(LEN('Matter Data'!H2339)&gt;40,LEN('Matter Data'!H2339),"")</f>
        <v/>
      </c>
      <c r="S2907" s="21" t="b">
        <f>IF(LEN('Matter Data'!C2339)&gt;0,CONCATENATE('Matter Data'!A2339,'Matter Data'!B2339,'Matter Data'!C2339))</f>
        <v>0</v>
      </c>
      <c r="T2907" s="21">
        <f>IF(LEN('Matter Data'!C2339)&gt;0,COUNTIF($S$2:$S$5001,CONCATENATE('Matter Data'!A2339,'Matter Data'!B2339,'Matter Data'!C2339)),0)</f>
        <v>0</v>
      </c>
      <c r="U2907" s="22" t="str">
        <f>IF(LEN('Contacts Data'!B2346)&gt;0,'Contacts Data'!B2346,"")</f>
        <v/>
      </c>
      <c r="V2907" s="22" t="str">
        <f>IF(LEN('Contacts Data'!C2346)&gt;0,'Contacts Data'!C2346,"")</f>
        <v/>
      </c>
      <c r="W2907" s="22" t="str">
        <f>CONCATENATE(U2907, " ", V2907, " ", 'Contacts Data'!$A2346)</f>
        <v xml:space="preserve">  </v>
      </c>
      <c r="X2907" s="22" t="str">
        <f>CONCATENATE('Matter Data'!A2339, " ", 'Matter Data'!B2339, " ", "Client")</f>
        <v xml:space="preserve">  Client</v>
      </c>
      <c r="Y2907" s="19" t="str">
        <f t="shared" si="45"/>
        <v/>
      </c>
    </row>
    <row r="2908" spans="1:25" x14ac:dyDescent="0.25">
      <c r="A2908" s="18" t="str">
        <f>IF(LEN('Contacts Data'!A2347)&gt;20,LEN('Contacts Data'!A2347),"")</f>
        <v/>
      </c>
      <c r="B2908" s="18" t="str">
        <f>IF(LEN('Contacts Data'!B2347)&gt;0, LEN('Contacts Data'!B2347) + LEN('Contacts Data'!C2347), "")</f>
        <v/>
      </c>
      <c r="C2908" s="18" t="str">
        <f>IF(LEN('Contacts Data'!E2347)&gt;20,LEN('Contacts Data'!E2347),"")</f>
        <v/>
      </c>
      <c r="D2908" s="18" t="str">
        <f>IF(LEN('Contacts Data'!F2347)&gt;20,LEN('Contacts Data'!F2347),"")</f>
        <v/>
      </c>
      <c r="E2908" s="18" t="str">
        <f>IF(LEN('Contacts Data'!G2347)&gt;20,LEN('Contacts Data'!G2347),"")</f>
        <v/>
      </c>
      <c r="F2908" s="18" t="str">
        <f>IF(LEN('Contacts Data'!H2347)&gt;60,LEN('Contacts Data'!H2347),"")</f>
        <v/>
      </c>
      <c r="G2908" s="18" t="str">
        <f>IF(LEN('Contacts Data'!I2347)&gt;128,LEN('Contacts Data'!I2347),"")</f>
        <v/>
      </c>
      <c r="H2908" s="18" t="str">
        <f>IF(LEN('Contacts Data'!J2347)&gt;60,LEN('Contacts Data'!J2347),"")</f>
        <v/>
      </c>
      <c r="I2908" s="18" t="str">
        <f>IF(LEN('Contacts Data'!K2347)&gt;30,LEN('Contacts Data'!K2347),"")</f>
        <v/>
      </c>
      <c r="J2908" s="18" t="str">
        <f>IF(LEN('Contacts Data'!L2347)&gt;2,LEN('Contacts Data'!L2347),"")</f>
        <v/>
      </c>
      <c r="K2908" s="18" t="str">
        <f>IF(LEN('Contacts Data'!M2347)&gt;16,LEN('Contacts Data'!M2347),"")</f>
        <v/>
      </c>
      <c r="L2908" s="18" t="str">
        <f>IF(LEN('Contacts Data'!D2347)&gt;128,LEN('Contacts Data'!D2347),"")</f>
        <v/>
      </c>
      <c r="M2908" s="18" t="str">
        <f>IF(LEN('Contacts Data'!O2347)&gt;1024,LEN('Contacts Data'!O2347),"")</f>
        <v/>
      </c>
      <c r="P2908" s="18" t="str">
        <f>IF(LEN('Matter Data'!A2340)&gt;0,LEN('Matter Data'!A2340)+LEN('Matter Data'!B2340),"")</f>
        <v/>
      </c>
      <c r="Q2908" s="18" t="str">
        <f>IF(LEN('Matter Data'!C2340)&gt;80,LEN('Matter Data'!C2340),"")</f>
        <v/>
      </c>
      <c r="R2908" s="18" t="str">
        <f>IF(LEN('Matter Data'!H2340)&gt;40,LEN('Matter Data'!H2340),"")</f>
        <v/>
      </c>
      <c r="S2908" s="21" t="b">
        <f>IF(LEN('Matter Data'!C2340)&gt;0,CONCATENATE('Matter Data'!A2340,'Matter Data'!B2340,'Matter Data'!C2340))</f>
        <v>0</v>
      </c>
      <c r="T2908" s="21">
        <f>IF(LEN('Matter Data'!C2340)&gt;0,COUNTIF($S$2:$S$5001,CONCATENATE('Matter Data'!A2340,'Matter Data'!B2340,'Matter Data'!C2340)),0)</f>
        <v>0</v>
      </c>
      <c r="U2908" s="22" t="str">
        <f>IF(LEN('Contacts Data'!B2347)&gt;0,'Contacts Data'!B2347,"")</f>
        <v/>
      </c>
      <c r="V2908" s="22" t="str">
        <f>IF(LEN('Contacts Data'!C2347)&gt;0,'Contacts Data'!C2347,"")</f>
        <v/>
      </c>
      <c r="W2908" s="22" t="str">
        <f>CONCATENATE(U2908, " ", V2908, " ", 'Contacts Data'!$A2347)</f>
        <v xml:space="preserve">  </v>
      </c>
      <c r="X2908" s="22" t="str">
        <f>CONCATENATE('Matter Data'!A2340, " ", 'Matter Data'!B2340, " ", "Client")</f>
        <v xml:space="preserve">  Client</v>
      </c>
      <c r="Y2908" s="19" t="str">
        <f t="shared" si="45"/>
        <v/>
      </c>
    </row>
    <row r="2909" spans="1:25" x14ac:dyDescent="0.25">
      <c r="A2909" s="18" t="str">
        <f>IF(LEN('Contacts Data'!A2348)&gt;20,LEN('Contacts Data'!A2348),"")</f>
        <v/>
      </c>
      <c r="B2909" s="18" t="str">
        <f>IF(LEN('Contacts Data'!B2348)&gt;0, LEN('Contacts Data'!B2348) + LEN('Contacts Data'!C2348), "")</f>
        <v/>
      </c>
      <c r="C2909" s="18" t="str">
        <f>IF(LEN('Contacts Data'!E2348)&gt;20,LEN('Contacts Data'!E2348),"")</f>
        <v/>
      </c>
      <c r="D2909" s="18" t="str">
        <f>IF(LEN('Contacts Data'!F2348)&gt;20,LEN('Contacts Data'!F2348),"")</f>
        <v/>
      </c>
      <c r="E2909" s="18" t="str">
        <f>IF(LEN('Contacts Data'!G2348)&gt;20,LEN('Contacts Data'!G2348),"")</f>
        <v/>
      </c>
      <c r="F2909" s="18" t="str">
        <f>IF(LEN('Contacts Data'!H2348)&gt;60,LEN('Contacts Data'!H2348),"")</f>
        <v/>
      </c>
      <c r="G2909" s="18" t="str">
        <f>IF(LEN('Contacts Data'!I2348)&gt;128,LEN('Contacts Data'!I2348),"")</f>
        <v/>
      </c>
      <c r="H2909" s="18" t="str">
        <f>IF(LEN('Contacts Data'!J2348)&gt;60,LEN('Contacts Data'!J2348),"")</f>
        <v/>
      </c>
      <c r="I2909" s="18" t="str">
        <f>IF(LEN('Contacts Data'!K2348)&gt;30,LEN('Contacts Data'!K2348),"")</f>
        <v/>
      </c>
      <c r="J2909" s="18" t="str">
        <f>IF(LEN('Contacts Data'!L2348)&gt;2,LEN('Contacts Data'!L2348),"")</f>
        <v/>
      </c>
      <c r="K2909" s="18" t="str">
        <f>IF(LEN('Contacts Data'!M2348)&gt;16,LEN('Contacts Data'!M2348),"")</f>
        <v/>
      </c>
      <c r="L2909" s="18" t="str">
        <f>IF(LEN('Contacts Data'!D2348)&gt;128,LEN('Contacts Data'!D2348),"")</f>
        <v/>
      </c>
      <c r="M2909" s="18" t="str">
        <f>IF(LEN('Contacts Data'!O2348)&gt;1024,LEN('Contacts Data'!O2348),"")</f>
        <v/>
      </c>
      <c r="P2909" s="18" t="str">
        <f>IF(LEN('Matter Data'!A2341)&gt;0,LEN('Matter Data'!A2341)+LEN('Matter Data'!B2341),"")</f>
        <v/>
      </c>
      <c r="Q2909" s="18" t="str">
        <f>IF(LEN('Matter Data'!C2341)&gt;80,LEN('Matter Data'!C2341),"")</f>
        <v/>
      </c>
      <c r="R2909" s="18" t="str">
        <f>IF(LEN('Matter Data'!H2341)&gt;40,LEN('Matter Data'!H2341),"")</f>
        <v/>
      </c>
      <c r="S2909" s="21" t="b">
        <f>IF(LEN('Matter Data'!C2341)&gt;0,CONCATENATE('Matter Data'!A2341,'Matter Data'!B2341,'Matter Data'!C2341))</f>
        <v>0</v>
      </c>
      <c r="T2909" s="21">
        <f>IF(LEN('Matter Data'!C2341)&gt;0,COUNTIF($S$2:$S$5001,CONCATENATE('Matter Data'!A2341,'Matter Data'!B2341,'Matter Data'!C2341)),0)</f>
        <v>0</v>
      </c>
      <c r="U2909" s="22" t="str">
        <f>IF(LEN('Contacts Data'!B2348)&gt;0,'Contacts Data'!B2348,"")</f>
        <v/>
      </c>
      <c r="V2909" s="22" t="str">
        <f>IF(LEN('Contacts Data'!C2348)&gt;0,'Contacts Data'!C2348,"")</f>
        <v/>
      </c>
      <c r="W2909" s="22" t="str">
        <f>CONCATENATE(U2909, " ", V2909, " ", 'Contacts Data'!$A2348)</f>
        <v xml:space="preserve">  </v>
      </c>
      <c r="X2909" s="22" t="str">
        <f>CONCATENATE('Matter Data'!A2341, " ", 'Matter Data'!B2341, " ", "Client")</f>
        <v xml:space="preserve">  Client</v>
      </c>
      <c r="Y2909" s="19" t="str">
        <f t="shared" si="45"/>
        <v/>
      </c>
    </row>
    <row r="2910" spans="1:25" x14ac:dyDescent="0.25">
      <c r="A2910" s="18" t="str">
        <f>IF(LEN('Contacts Data'!A2349)&gt;20,LEN('Contacts Data'!A2349),"")</f>
        <v/>
      </c>
      <c r="B2910" s="18" t="str">
        <f>IF(LEN('Contacts Data'!B2349)&gt;0, LEN('Contacts Data'!B2349) + LEN('Contacts Data'!C2349), "")</f>
        <v/>
      </c>
      <c r="C2910" s="18" t="str">
        <f>IF(LEN('Contacts Data'!E2349)&gt;20,LEN('Contacts Data'!E2349),"")</f>
        <v/>
      </c>
      <c r="D2910" s="18" t="str">
        <f>IF(LEN('Contacts Data'!F2349)&gt;20,LEN('Contacts Data'!F2349),"")</f>
        <v/>
      </c>
      <c r="E2910" s="18" t="str">
        <f>IF(LEN('Contacts Data'!G2349)&gt;20,LEN('Contacts Data'!G2349),"")</f>
        <v/>
      </c>
      <c r="F2910" s="18" t="str">
        <f>IF(LEN('Contacts Data'!H2349)&gt;60,LEN('Contacts Data'!H2349),"")</f>
        <v/>
      </c>
      <c r="G2910" s="18" t="str">
        <f>IF(LEN('Contacts Data'!I2349)&gt;128,LEN('Contacts Data'!I2349),"")</f>
        <v/>
      </c>
      <c r="H2910" s="18" t="str">
        <f>IF(LEN('Contacts Data'!J2349)&gt;60,LEN('Contacts Data'!J2349),"")</f>
        <v/>
      </c>
      <c r="I2910" s="18" t="str">
        <f>IF(LEN('Contacts Data'!K2349)&gt;30,LEN('Contacts Data'!K2349),"")</f>
        <v/>
      </c>
      <c r="J2910" s="18" t="str">
        <f>IF(LEN('Contacts Data'!L2349)&gt;2,LEN('Contacts Data'!L2349),"")</f>
        <v/>
      </c>
      <c r="K2910" s="18" t="str">
        <f>IF(LEN('Contacts Data'!M2349)&gt;16,LEN('Contacts Data'!M2349),"")</f>
        <v/>
      </c>
      <c r="L2910" s="18" t="str">
        <f>IF(LEN('Contacts Data'!D2349)&gt;128,LEN('Contacts Data'!D2349),"")</f>
        <v/>
      </c>
      <c r="M2910" s="18" t="str">
        <f>IF(LEN('Contacts Data'!O2349)&gt;1024,LEN('Contacts Data'!O2349),"")</f>
        <v/>
      </c>
      <c r="P2910" s="18" t="str">
        <f>IF(LEN('Matter Data'!A2342)&gt;0,LEN('Matter Data'!A2342)+LEN('Matter Data'!B2342),"")</f>
        <v/>
      </c>
      <c r="Q2910" s="18" t="str">
        <f>IF(LEN('Matter Data'!C2342)&gt;80,LEN('Matter Data'!C2342),"")</f>
        <v/>
      </c>
      <c r="R2910" s="18" t="str">
        <f>IF(LEN('Matter Data'!H2342)&gt;40,LEN('Matter Data'!H2342),"")</f>
        <v/>
      </c>
      <c r="S2910" s="21" t="b">
        <f>IF(LEN('Matter Data'!C2342)&gt;0,CONCATENATE('Matter Data'!A2342,'Matter Data'!B2342,'Matter Data'!C2342))</f>
        <v>0</v>
      </c>
      <c r="T2910" s="21">
        <f>IF(LEN('Matter Data'!C2342)&gt;0,COUNTIF($S$2:$S$5001,CONCATENATE('Matter Data'!A2342,'Matter Data'!B2342,'Matter Data'!C2342)),0)</f>
        <v>0</v>
      </c>
      <c r="U2910" s="22" t="str">
        <f>IF(LEN('Contacts Data'!B2349)&gt;0,'Contacts Data'!B2349,"")</f>
        <v/>
      </c>
      <c r="V2910" s="22" t="str">
        <f>IF(LEN('Contacts Data'!C2349)&gt;0,'Contacts Data'!C2349,"")</f>
        <v/>
      </c>
      <c r="W2910" s="22" t="str">
        <f>CONCATENATE(U2910, " ", V2910, " ", 'Contacts Data'!$A2349)</f>
        <v xml:space="preserve">  </v>
      </c>
      <c r="X2910" s="22" t="str">
        <f>CONCATENATE('Matter Data'!A2342, " ", 'Matter Data'!B2342, " ", "Client")</f>
        <v xml:space="preserve">  Client</v>
      </c>
      <c r="Y2910" s="19" t="str">
        <f t="shared" si="45"/>
        <v/>
      </c>
    </row>
    <row r="2911" spans="1:25" x14ac:dyDescent="0.25">
      <c r="A2911" s="18" t="str">
        <f>IF(LEN('Contacts Data'!A2350)&gt;20,LEN('Contacts Data'!A2350),"")</f>
        <v/>
      </c>
      <c r="B2911" s="18" t="str">
        <f>IF(LEN('Contacts Data'!B2350)&gt;0, LEN('Contacts Data'!B2350) + LEN('Contacts Data'!C2350), "")</f>
        <v/>
      </c>
      <c r="C2911" s="18" t="str">
        <f>IF(LEN('Contacts Data'!E2350)&gt;20,LEN('Contacts Data'!E2350),"")</f>
        <v/>
      </c>
      <c r="D2911" s="18" t="str">
        <f>IF(LEN('Contacts Data'!F2350)&gt;20,LEN('Contacts Data'!F2350),"")</f>
        <v/>
      </c>
      <c r="E2911" s="18" t="str">
        <f>IF(LEN('Contacts Data'!G2350)&gt;20,LEN('Contacts Data'!G2350),"")</f>
        <v/>
      </c>
      <c r="F2911" s="18" t="str">
        <f>IF(LEN('Contacts Data'!H2350)&gt;60,LEN('Contacts Data'!H2350),"")</f>
        <v/>
      </c>
      <c r="G2911" s="18" t="str">
        <f>IF(LEN('Contacts Data'!I2350)&gt;128,LEN('Contacts Data'!I2350),"")</f>
        <v/>
      </c>
      <c r="H2911" s="18" t="str">
        <f>IF(LEN('Contacts Data'!J2350)&gt;60,LEN('Contacts Data'!J2350),"")</f>
        <v/>
      </c>
      <c r="I2911" s="18" t="str">
        <f>IF(LEN('Contacts Data'!K2350)&gt;30,LEN('Contacts Data'!K2350),"")</f>
        <v/>
      </c>
      <c r="J2911" s="18" t="str">
        <f>IF(LEN('Contacts Data'!L2350)&gt;2,LEN('Contacts Data'!L2350),"")</f>
        <v/>
      </c>
      <c r="K2911" s="18" t="str">
        <f>IF(LEN('Contacts Data'!M2350)&gt;16,LEN('Contacts Data'!M2350),"")</f>
        <v/>
      </c>
      <c r="L2911" s="18" t="str">
        <f>IF(LEN('Contacts Data'!D2350)&gt;128,LEN('Contacts Data'!D2350),"")</f>
        <v/>
      </c>
      <c r="M2911" s="18" t="str">
        <f>IF(LEN('Contacts Data'!O2350)&gt;1024,LEN('Contacts Data'!O2350),"")</f>
        <v/>
      </c>
      <c r="P2911" s="18" t="str">
        <f>IF(LEN('Matter Data'!A2343)&gt;0,LEN('Matter Data'!A2343)+LEN('Matter Data'!B2343),"")</f>
        <v/>
      </c>
      <c r="Q2911" s="18" t="str">
        <f>IF(LEN('Matter Data'!C2343)&gt;80,LEN('Matter Data'!C2343),"")</f>
        <v/>
      </c>
      <c r="R2911" s="18" t="str">
        <f>IF(LEN('Matter Data'!H2343)&gt;40,LEN('Matter Data'!H2343),"")</f>
        <v/>
      </c>
      <c r="S2911" s="21" t="b">
        <f>IF(LEN('Matter Data'!C2343)&gt;0,CONCATENATE('Matter Data'!A2343,'Matter Data'!B2343,'Matter Data'!C2343))</f>
        <v>0</v>
      </c>
      <c r="T2911" s="21">
        <f>IF(LEN('Matter Data'!C2343)&gt;0,COUNTIF($S$2:$S$5001,CONCATENATE('Matter Data'!A2343,'Matter Data'!B2343,'Matter Data'!C2343)),0)</f>
        <v>0</v>
      </c>
      <c r="U2911" s="22" t="str">
        <f>IF(LEN('Contacts Data'!B2350)&gt;0,'Contacts Data'!B2350,"")</f>
        <v/>
      </c>
      <c r="V2911" s="22" t="str">
        <f>IF(LEN('Contacts Data'!C2350)&gt;0,'Contacts Data'!C2350,"")</f>
        <v/>
      </c>
      <c r="W2911" s="22" t="str">
        <f>CONCATENATE(U2911, " ", V2911, " ", 'Contacts Data'!$A2350)</f>
        <v xml:space="preserve">  </v>
      </c>
      <c r="X2911" s="22" t="str">
        <f>CONCATENATE('Matter Data'!A2343, " ", 'Matter Data'!B2343, " ", "Client")</f>
        <v xml:space="preserve">  Client</v>
      </c>
      <c r="Y2911" s="19" t="str">
        <f t="shared" si="45"/>
        <v/>
      </c>
    </row>
    <row r="2912" spans="1:25" x14ac:dyDescent="0.25">
      <c r="A2912" s="18" t="str">
        <f>IF(LEN('Contacts Data'!A2351)&gt;20,LEN('Contacts Data'!A2351),"")</f>
        <v/>
      </c>
      <c r="B2912" s="18" t="str">
        <f>IF(LEN('Contacts Data'!B2351)&gt;0, LEN('Contacts Data'!B2351) + LEN('Contacts Data'!C2351), "")</f>
        <v/>
      </c>
      <c r="C2912" s="18" t="str">
        <f>IF(LEN('Contacts Data'!E2351)&gt;20,LEN('Contacts Data'!E2351),"")</f>
        <v/>
      </c>
      <c r="D2912" s="18" t="str">
        <f>IF(LEN('Contacts Data'!F2351)&gt;20,LEN('Contacts Data'!F2351),"")</f>
        <v/>
      </c>
      <c r="E2912" s="18" t="str">
        <f>IF(LEN('Contacts Data'!G2351)&gt;20,LEN('Contacts Data'!G2351),"")</f>
        <v/>
      </c>
      <c r="F2912" s="18" t="str">
        <f>IF(LEN('Contacts Data'!H2351)&gt;60,LEN('Contacts Data'!H2351),"")</f>
        <v/>
      </c>
      <c r="G2912" s="18" t="str">
        <f>IF(LEN('Contacts Data'!I2351)&gt;128,LEN('Contacts Data'!I2351),"")</f>
        <v/>
      </c>
      <c r="H2912" s="18" t="str">
        <f>IF(LEN('Contacts Data'!J2351)&gt;60,LEN('Contacts Data'!J2351),"")</f>
        <v/>
      </c>
      <c r="I2912" s="18" t="str">
        <f>IF(LEN('Contacts Data'!K2351)&gt;30,LEN('Contacts Data'!K2351),"")</f>
        <v/>
      </c>
      <c r="J2912" s="18" t="str">
        <f>IF(LEN('Contacts Data'!L2351)&gt;2,LEN('Contacts Data'!L2351),"")</f>
        <v/>
      </c>
      <c r="K2912" s="18" t="str">
        <f>IF(LEN('Contacts Data'!M2351)&gt;16,LEN('Contacts Data'!M2351),"")</f>
        <v/>
      </c>
      <c r="L2912" s="18" t="str">
        <f>IF(LEN('Contacts Data'!D2351)&gt;128,LEN('Contacts Data'!D2351),"")</f>
        <v/>
      </c>
      <c r="M2912" s="18" t="str">
        <f>IF(LEN('Contacts Data'!O2351)&gt;1024,LEN('Contacts Data'!O2351),"")</f>
        <v/>
      </c>
      <c r="P2912" s="18" t="str">
        <f>IF(LEN('Matter Data'!A2344)&gt;0,LEN('Matter Data'!A2344)+LEN('Matter Data'!B2344),"")</f>
        <v/>
      </c>
      <c r="Q2912" s="18" t="str">
        <f>IF(LEN('Matter Data'!C2344)&gt;80,LEN('Matter Data'!C2344),"")</f>
        <v/>
      </c>
      <c r="R2912" s="18" t="str">
        <f>IF(LEN('Matter Data'!H2344)&gt;40,LEN('Matter Data'!H2344),"")</f>
        <v/>
      </c>
      <c r="S2912" s="21" t="b">
        <f>IF(LEN('Matter Data'!C2344)&gt;0,CONCATENATE('Matter Data'!A2344,'Matter Data'!B2344,'Matter Data'!C2344))</f>
        <v>0</v>
      </c>
      <c r="T2912" s="21">
        <f>IF(LEN('Matter Data'!C2344)&gt;0,COUNTIF($S$2:$S$5001,CONCATENATE('Matter Data'!A2344,'Matter Data'!B2344,'Matter Data'!C2344)),0)</f>
        <v>0</v>
      </c>
      <c r="U2912" s="22" t="str">
        <f>IF(LEN('Contacts Data'!B2351)&gt;0,'Contacts Data'!B2351,"")</f>
        <v/>
      </c>
      <c r="V2912" s="22" t="str">
        <f>IF(LEN('Contacts Data'!C2351)&gt;0,'Contacts Data'!C2351,"")</f>
        <v/>
      </c>
      <c r="W2912" s="22" t="str">
        <f>CONCATENATE(U2912, " ", V2912, " ", 'Contacts Data'!$A2351)</f>
        <v xml:space="preserve">  </v>
      </c>
      <c r="X2912" s="22" t="str">
        <f>CONCATENATE('Matter Data'!A2344, " ", 'Matter Data'!B2344, " ", "Client")</f>
        <v xml:space="preserve">  Client</v>
      </c>
      <c r="Y2912" s="19" t="str">
        <f t="shared" si="45"/>
        <v/>
      </c>
    </row>
    <row r="2913" spans="1:25" x14ac:dyDescent="0.25">
      <c r="A2913" s="18" t="str">
        <f>IF(LEN('Contacts Data'!A2352)&gt;20,LEN('Contacts Data'!A2352),"")</f>
        <v/>
      </c>
      <c r="B2913" s="18" t="str">
        <f>IF(LEN('Contacts Data'!B2352)&gt;0, LEN('Contacts Data'!B2352) + LEN('Contacts Data'!C2352), "")</f>
        <v/>
      </c>
      <c r="C2913" s="18" t="str">
        <f>IF(LEN('Contacts Data'!E2352)&gt;20,LEN('Contacts Data'!E2352),"")</f>
        <v/>
      </c>
      <c r="D2913" s="18" t="str">
        <f>IF(LEN('Contacts Data'!F2352)&gt;20,LEN('Contacts Data'!F2352),"")</f>
        <v/>
      </c>
      <c r="E2913" s="18" t="str">
        <f>IF(LEN('Contacts Data'!G2352)&gt;20,LEN('Contacts Data'!G2352),"")</f>
        <v/>
      </c>
      <c r="F2913" s="18" t="str">
        <f>IF(LEN('Contacts Data'!H2352)&gt;60,LEN('Contacts Data'!H2352),"")</f>
        <v/>
      </c>
      <c r="G2913" s="18" t="str">
        <f>IF(LEN('Contacts Data'!I2352)&gt;128,LEN('Contacts Data'!I2352),"")</f>
        <v/>
      </c>
      <c r="H2913" s="18" t="str">
        <f>IF(LEN('Contacts Data'!J2352)&gt;60,LEN('Contacts Data'!J2352),"")</f>
        <v/>
      </c>
      <c r="I2913" s="18" t="str">
        <f>IF(LEN('Contacts Data'!K2352)&gt;30,LEN('Contacts Data'!K2352),"")</f>
        <v/>
      </c>
      <c r="J2913" s="18" t="str">
        <f>IF(LEN('Contacts Data'!L2352)&gt;2,LEN('Contacts Data'!L2352),"")</f>
        <v/>
      </c>
      <c r="K2913" s="18" t="str">
        <f>IF(LEN('Contacts Data'!M2352)&gt;16,LEN('Contacts Data'!M2352),"")</f>
        <v/>
      </c>
      <c r="L2913" s="18" t="str">
        <f>IF(LEN('Contacts Data'!D2352)&gt;128,LEN('Contacts Data'!D2352),"")</f>
        <v/>
      </c>
      <c r="M2913" s="18" t="str">
        <f>IF(LEN('Contacts Data'!O2352)&gt;1024,LEN('Contacts Data'!O2352),"")</f>
        <v/>
      </c>
      <c r="P2913" s="18" t="str">
        <f>IF(LEN('Matter Data'!A2345)&gt;0,LEN('Matter Data'!A2345)+LEN('Matter Data'!B2345),"")</f>
        <v/>
      </c>
      <c r="Q2913" s="18" t="str">
        <f>IF(LEN('Matter Data'!C2345)&gt;80,LEN('Matter Data'!C2345),"")</f>
        <v/>
      </c>
      <c r="R2913" s="18" t="str">
        <f>IF(LEN('Matter Data'!H2345)&gt;40,LEN('Matter Data'!H2345),"")</f>
        <v/>
      </c>
      <c r="S2913" s="21" t="b">
        <f>IF(LEN('Matter Data'!C2345)&gt;0,CONCATENATE('Matter Data'!A2345,'Matter Data'!B2345,'Matter Data'!C2345))</f>
        <v>0</v>
      </c>
      <c r="T2913" s="21">
        <f>IF(LEN('Matter Data'!C2345)&gt;0,COUNTIF($S$2:$S$5001,CONCATENATE('Matter Data'!A2345,'Matter Data'!B2345,'Matter Data'!C2345)),0)</f>
        <v>0</v>
      </c>
      <c r="U2913" s="22" t="str">
        <f>IF(LEN('Contacts Data'!B2352)&gt;0,'Contacts Data'!B2352,"")</f>
        <v/>
      </c>
      <c r="V2913" s="22" t="str">
        <f>IF(LEN('Contacts Data'!C2352)&gt;0,'Contacts Data'!C2352,"")</f>
        <v/>
      </c>
      <c r="W2913" s="22" t="str">
        <f>CONCATENATE(U2913, " ", V2913, " ", 'Contacts Data'!$A2352)</f>
        <v xml:space="preserve">  </v>
      </c>
      <c r="X2913" s="22" t="str">
        <f>CONCATENATE('Matter Data'!A2345, " ", 'Matter Data'!B2345, " ", "Client")</f>
        <v xml:space="preserve">  Client</v>
      </c>
      <c r="Y2913" s="19" t="str">
        <f t="shared" si="45"/>
        <v/>
      </c>
    </row>
    <row r="2914" spans="1:25" x14ac:dyDescent="0.25">
      <c r="A2914" s="18" t="str">
        <f>IF(LEN('Contacts Data'!A2353)&gt;20,LEN('Contacts Data'!A2353),"")</f>
        <v/>
      </c>
      <c r="B2914" s="18" t="str">
        <f>IF(LEN('Contacts Data'!B2353)&gt;0, LEN('Contacts Data'!B2353) + LEN('Contacts Data'!C2353), "")</f>
        <v/>
      </c>
      <c r="C2914" s="18" t="str">
        <f>IF(LEN('Contacts Data'!E2353)&gt;20,LEN('Contacts Data'!E2353),"")</f>
        <v/>
      </c>
      <c r="D2914" s="18" t="str">
        <f>IF(LEN('Contacts Data'!F2353)&gt;20,LEN('Contacts Data'!F2353),"")</f>
        <v/>
      </c>
      <c r="E2914" s="18" t="str">
        <f>IF(LEN('Contacts Data'!G2353)&gt;20,LEN('Contacts Data'!G2353),"")</f>
        <v/>
      </c>
      <c r="F2914" s="18" t="str">
        <f>IF(LEN('Contacts Data'!H2353)&gt;60,LEN('Contacts Data'!H2353),"")</f>
        <v/>
      </c>
      <c r="G2914" s="18" t="str">
        <f>IF(LEN('Contacts Data'!I2353)&gt;128,LEN('Contacts Data'!I2353),"")</f>
        <v/>
      </c>
      <c r="H2914" s="18" t="str">
        <f>IF(LEN('Contacts Data'!J2353)&gt;60,LEN('Contacts Data'!J2353),"")</f>
        <v/>
      </c>
      <c r="I2914" s="18" t="str">
        <f>IF(LEN('Contacts Data'!K2353)&gt;30,LEN('Contacts Data'!K2353),"")</f>
        <v/>
      </c>
      <c r="J2914" s="18" t="str">
        <f>IF(LEN('Contacts Data'!L2353)&gt;2,LEN('Contacts Data'!L2353),"")</f>
        <v/>
      </c>
      <c r="K2914" s="18" t="str">
        <f>IF(LEN('Contacts Data'!M2353)&gt;16,LEN('Contacts Data'!M2353),"")</f>
        <v/>
      </c>
      <c r="L2914" s="18" t="str">
        <f>IF(LEN('Contacts Data'!D2353)&gt;128,LEN('Contacts Data'!D2353),"")</f>
        <v/>
      </c>
      <c r="M2914" s="18" t="str">
        <f>IF(LEN('Contacts Data'!O2353)&gt;1024,LEN('Contacts Data'!O2353),"")</f>
        <v/>
      </c>
      <c r="P2914" s="18" t="str">
        <f>IF(LEN('Matter Data'!A2346)&gt;0,LEN('Matter Data'!A2346)+LEN('Matter Data'!B2346),"")</f>
        <v/>
      </c>
      <c r="Q2914" s="18" t="str">
        <f>IF(LEN('Matter Data'!C2346)&gt;80,LEN('Matter Data'!C2346),"")</f>
        <v/>
      </c>
      <c r="R2914" s="18" t="str">
        <f>IF(LEN('Matter Data'!H2346)&gt;40,LEN('Matter Data'!H2346),"")</f>
        <v/>
      </c>
      <c r="S2914" s="21" t="b">
        <f>IF(LEN('Matter Data'!C2346)&gt;0,CONCATENATE('Matter Data'!A2346,'Matter Data'!B2346,'Matter Data'!C2346))</f>
        <v>0</v>
      </c>
      <c r="T2914" s="21">
        <f>IF(LEN('Matter Data'!C2346)&gt;0,COUNTIF($S$2:$S$5001,CONCATENATE('Matter Data'!A2346,'Matter Data'!B2346,'Matter Data'!C2346)),0)</f>
        <v>0</v>
      </c>
      <c r="U2914" s="22" t="str">
        <f>IF(LEN('Contacts Data'!B2353)&gt;0,'Contacts Data'!B2353,"")</f>
        <v/>
      </c>
      <c r="V2914" s="22" t="str">
        <f>IF(LEN('Contacts Data'!C2353)&gt;0,'Contacts Data'!C2353,"")</f>
        <v/>
      </c>
      <c r="W2914" s="22" t="str">
        <f>CONCATENATE(U2914, " ", V2914, " ", 'Contacts Data'!$A2353)</f>
        <v xml:space="preserve">  </v>
      </c>
      <c r="X2914" s="22" t="str">
        <f>CONCATENATE('Matter Data'!A2346, " ", 'Matter Data'!B2346, " ", "Client")</f>
        <v xml:space="preserve">  Client</v>
      </c>
      <c r="Y2914" s="19" t="str">
        <f t="shared" si="45"/>
        <v/>
      </c>
    </row>
    <row r="2915" spans="1:25" x14ac:dyDescent="0.25">
      <c r="A2915" s="18" t="str">
        <f>IF(LEN('Contacts Data'!A2354)&gt;20,LEN('Contacts Data'!A2354),"")</f>
        <v/>
      </c>
      <c r="B2915" s="18" t="str">
        <f>IF(LEN('Contacts Data'!B2354)&gt;0, LEN('Contacts Data'!B2354) + LEN('Contacts Data'!C2354), "")</f>
        <v/>
      </c>
      <c r="C2915" s="18" t="str">
        <f>IF(LEN('Contacts Data'!E2354)&gt;20,LEN('Contacts Data'!E2354),"")</f>
        <v/>
      </c>
      <c r="D2915" s="18" t="str">
        <f>IF(LEN('Contacts Data'!F2354)&gt;20,LEN('Contacts Data'!F2354),"")</f>
        <v/>
      </c>
      <c r="E2915" s="18" t="str">
        <f>IF(LEN('Contacts Data'!G2354)&gt;20,LEN('Contacts Data'!G2354),"")</f>
        <v/>
      </c>
      <c r="F2915" s="18" t="str">
        <f>IF(LEN('Contacts Data'!H2354)&gt;60,LEN('Contacts Data'!H2354),"")</f>
        <v/>
      </c>
      <c r="G2915" s="18" t="str">
        <f>IF(LEN('Contacts Data'!I2354)&gt;128,LEN('Contacts Data'!I2354),"")</f>
        <v/>
      </c>
      <c r="H2915" s="18" t="str">
        <f>IF(LEN('Contacts Data'!J2354)&gt;60,LEN('Contacts Data'!J2354),"")</f>
        <v/>
      </c>
      <c r="I2915" s="18" t="str">
        <f>IF(LEN('Contacts Data'!K2354)&gt;30,LEN('Contacts Data'!K2354),"")</f>
        <v/>
      </c>
      <c r="J2915" s="18" t="str">
        <f>IF(LEN('Contacts Data'!L2354)&gt;2,LEN('Contacts Data'!L2354),"")</f>
        <v/>
      </c>
      <c r="K2915" s="18" t="str">
        <f>IF(LEN('Contacts Data'!M2354)&gt;16,LEN('Contacts Data'!M2354),"")</f>
        <v/>
      </c>
      <c r="L2915" s="18" t="str">
        <f>IF(LEN('Contacts Data'!D2354)&gt;128,LEN('Contacts Data'!D2354),"")</f>
        <v/>
      </c>
      <c r="M2915" s="18" t="str">
        <f>IF(LEN('Contacts Data'!O2354)&gt;1024,LEN('Contacts Data'!O2354),"")</f>
        <v/>
      </c>
      <c r="P2915" s="18" t="str">
        <f>IF(LEN('Matter Data'!A2347)&gt;0,LEN('Matter Data'!A2347)+LEN('Matter Data'!B2347),"")</f>
        <v/>
      </c>
      <c r="Q2915" s="18" t="str">
        <f>IF(LEN('Matter Data'!C2347)&gt;80,LEN('Matter Data'!C2347),"")</f>
        <v/>
      </c>
      <c r="R2915" s="18" t="str">
        <f>IF(LEN('Matter Data'!H2347)&gt;40,LEN('Matter Data'!H2347),"")</f>
        <v/>
      </c>
      <c r="S2915" s="21" t="b">
        <f>IF(LEN('Matter Data'!C2347)&gt;0,CONCATENATE('Matter Data'!A2347,'Matter Data'!B2347,'Matter Data'!C2347))</f>
        <v>0</v>
      </c>
      <c r="T2915" s="21">
        <f>IF(LEN('Matter Data'!C2347)&gt;0,COUNTIF($S$2:$S$5001,CONCATENATE('Matter Data'!A2347,'Matter Data'!B2347,'Matter Data'!C2347)),0)</f>
        <v>0</v>
      </c>
      <c r="U2915" s="22" t="str">
        <f>IF(LEN('Contacts Data'!B2354)&gt;0,'Contacts Data'!B2354,"")</f>
        <v/>
      </c>
      <c r="V2915" s="22" t="str">
        <f>IF(LEN('Contacts Data'!C2354)&gt;0,'Contacts Data'!C2354,"")</f>
        <v/>
      </c>
      <c r="W2915" s="22" t="str">
        <f>CONCATENATE(U2915, " ", V2915, " ", 'Contacts Data'!$A2354)</f>
        <v xml:space="preserve">  </v>
      </c>
      <c r="X2915" s="22" t="str">
        <f>CONCATENATE('Matter Data'!A2347, " ", 'Matter Data'!B2347, " ", "Client")</f>
        <v xml:space="preserve">  Client</v>
      </c>
      <c r="Y2915" s="19" t="str">
        <f t="shared" si="45"/>
        <v/>
      </c>
    </row>
    <row r="2916" spans="1:25" x14ac:dyDescent="0.25">
      <c r="A2916" s="18" t="str">
        <f>IF(LEN('Contacts Data'!A2355)&gt;20,LEN('Contacts Data'!A2355),"")</f>
        <v/>
      </c>
      <c r="B2916" s="18" t="str">
        <f>IF(LEN('Contacts Data'!B2355)&gt;0, LEN('Contacts Data'!B2355) + LEN('Contacts Data'!C2355), "")</f>
        <v/>
      </c>
      <c r="C2916" s="18" t="str">
        <f>IF(LEN('Contacts Data'!E2355)&gt;20,LEN('Contacts Data'!E2355),"")</f>
        <v/>
      </c>
      <c r="D2916" s="18" t="str">
        <f>IF(LEN('Contacts Data'!F2355)&gt;20,LEN('Contacts Data'!F2355),"")</f>
        <v/>
      </c>
      <c r="E2916" s="18" t="str">
        <f>IF(LEN('Contacts Data'!G2355)&gt;20,LEN('Contacts Data'!G2355),"")</f>
        <v/>
      </c>
      <c r="F2916" s="18" t="str">
        <f>IF(LEN('Contacts Data'!H2355)&gt;60,LEN('Contacts Data'!H2355),"")</f>
        <v/>
      </c>
      <c r="G2916" s="18" t="str">
        <f>IF(LEN('Contacts Data'!I2355)&gt;128,LEN('Contacts Data'!I2355),"")</f>
        <v/>
      </c>
      <c r="H2916" s="18" t="str">
        <f>IF(LEN('Contacts Data'!J2355)&gt;60,LEN('Contacts Data'!J2355),"")</f>
        <v/>
      </c>
      <c r="I2916" s="18" t="str">
        <f>IF(LEN('Contacts Data'!K2355)&gt;30,LEN('Contacts Data'!K2355),"")</f>
        <v/>
      </c>
      <c r="J2916" s="18" t="str">
        <f>IF(LEN('Contacts Data'!L2355)&gt;2,LEN('Contacts Data'!L2355),"")</f>
        <v/>
      </c>
      <c r="K2916" s="18" t="str">
        <f>IF(LEN('Contacts Data'!M2355)&gt;16,LEN('Contacts Data'!M2355),"")</f>
        <v/>
      </c>
      <c r="L2916" s="18" t="str">
        <f>IF(LEN('Contacts Data'!D2355)&gt;128,LEN('Contacts Data'!D2355),"")</f>
        <v/>
      </c>
      <c r="M2916" s="18" t="str">
        <f>IF(LEN('Contacts Data'!O2355)&gt;1024,LEN('Contacts Data'!O2355),"")</f>
        <v/>
      </c>
      <c r="P2916" s="18" t="str">
        <f>IF(LEN('Matter Data'!A2348)&gt;0,LEN('Matter Data'!A2348)+LEN('Matter Data'!B2348),"")</f>
        <v/>
      </c>
      <c r="Q2916" s="18" t="str">
        <f>IF(LEN('Matter Data'!C2348)&gt;80,LEN('Matter Data'!C2348),"")</f>
        <v/>
      </c>
      <c r="R2916" s="18" t="str">
        <f>IF(LEN('Matter Data'!H2348)&gt;40,LEN('Matter Data'!H2348),"")</f>
        <v/>
      </c>
      <c r="S2916" s="21" t="b">
        <f>IF(LEN('Matter Data'!C2348)&gt;0,CONCATENATE('Matter Data'!A2348,'Matter Data'!B2348,'Matter Data'!C2348))</f>
        <v>0</v>
      </c>
      <c r="T2916" s="21">
        <f>IF(LEN('Matter Data'!C2348)&gt;0,COUNTIF($S$2:$S$5001,CONCATENATE('Matter Data'!A2348,'Matter Data'!B2348,'Matter Data'!C2348)),0)</f>
        <v>0</v>
      </c>
      <c r="U2916" s="22" t="str">
        <f>IF(LEN('Contacts Data'!B2355)&gt;0,'Contacts Data'!B2355,"")</f>
        <v/>
      </c>
      <c r="V2916" s="22" t="str">
        <f>IF(LEN('Contacts Data'!C2355)&gt;0,'Contacts Data'!C2355,"")</f>
        <v/>
      </c>
      <c r="W2916" s="22" t="str">
        <f>CONCATENATE(U2916, " ", V2916, " ", 'Contacts Data'!$A2355)</f>
        <v xml:space="preserve">  </v>
      </c>
      <c r="X2916" s="22" t="str">
        <f>CONCATENATE('Matter Data'!A2348, " ", 'Matter Data'!B2348, " ", "Client")</f>
        <v xml:space="preserve">  Client</v>
      </c>
      <c r="Y2916" s="19" t="str">
        <f t="shared" si="45"/>
        <v/>
      </c>
    </row>
    <row r="2917" spans="1:25" x14ac:dyDescent="0.25">
      <c r="A2917" s="18" t="str">
        <f>IF(LEN('Contacts Data'!A2356)&gt;20,LEN('Contacts Data'!A2356),"")</f>
        <v/>
      </c>
      <c r="B2917" s="18" t="str">
        <f>IF(LEN('Contacts Data'!B2356)&gt;0, LEN('Contacts Data'!B2356) + LEN('Contacts Data'!C2356), "")</f>
        <v/>
      </c>
      <c r="C2917" s="18" t="str">
        <f>IF(LEN('Contacts Data'!E2356)&gt;20,LEN('Contacts Data'!E2356),"")</f>
        <v/>
      </c>
      <c r="D2917" s="18" t="str">
        <f>IF(LEN('Contacts Data'!F2356)&gt;20,LEN('Contacts Data'!F2356),"")</f>
        <v/>
      </c>
      <c r="E2917" s="18" t="str">
        <f>IF(LEN('Contacts Data'!G2356)&gt;20,LEN('Contacts Data'!G2356),"")</f>
        <v/>
      </c>
      <c r="F2917" s="18" t="str">
        <f>IF(LEN('Contacts Data'!H2356)&gt;60,LEN('Contacts Data'!H2356),"")</f>
        <v/>
      </c>
      <c r="G2917" s="18" t="str">
        <f>IF(LEN('Contacts Data'!I2356)&gt;128,LEN('Contacts Data'!I2356),"")</f>
        <v/>
      </c>
      <c r="H2917" s="18" t="str">
        <f>IF(LEN('Contacts Data'!J2356)&gt;60,LEN('Contacts Data'!J2356),"")</f>
        <v/>
      </c>
      <c r="I2917" s="18" t="str">
        <f>IF(LEN('Contacts Data'!K2356)&gt;30,LEN('Contacts Data'!K2356),"")</f>
        <v/>
      </c>
      <c r="J2917" s="18" t="str">
        <f>IF(LEN('Contacts Data'!L2356)&gt;2,LEN('Contacts Data'!L2356),"")</f>
        <v/>
      </c>
      <c r="K2917" s="18" t="str">
        <f>IF(LEN('Contacts Data'!M2356)&gt;16,LEN('Contacts Data'!M2356),"")</f>
        <v/>
      </c>
      <c r="L2917" s="18" t="str">
        <f>IF(LEN('Contacts Data'!D2356)&gt;128,LEN('Contacts Data'!D2356),"")</f>
        <v/>
      </c>
      <c r="M2917" s="18" t="str">
        <f>IF(LEN('Contacts Data'!O2356)&gt;1024,LEN('Contacts Data'!O2356),"")</f>
        <v/>
      </c>
      <c r="P2917" s="18" t="str">
        <f>IF(LEN('Matter Data'!A2349)&gt;0,LEN('Matter Data'!A2349)+LEN('Matter Data'!B2349),"")</f>
        <v/>
      </c>
      <c r="Q2917" s="18" t="str">
        <f>IF(LEN('Matter Data'!C2349)&gt;80,LEN('Matter Data'!C2349),"")</f>
        <v/>
      </c>
      <c r="R2917" s="18" t="str">
        <f>IF(LEN('Matter Data'!H2349)&gt;40,LEN('Matter Data'!H2349),"")</f>
        <v/>
      </c>
      <c r="S2917" s="21" t="b">
        <f>IF(LEN('Matter Data'!C2349)&gt;0,CONCATENATE('Matter Data'!A2349,'Matter Data'!B2349,'Matter Data'!C2349))</f>
        <v>0</v>
      </c>
      <c r="T2917" s="21">
        <f>IF(LEN('Matter Data'!C2349)&gt;0,COUNTIF($S$2:$S$5001,CONCATENATE('Matter Data'!A2349,'Matter Data'!B2349,'Matter Data'!C2349)),0)</f>
        <v>0</v>
      </c>
      <c r="U2917" s="22" t="str">
        <f>IF(LEN('Contacts Data'!B2356)&gt;0,'Contacts Data'!B2356,"")</f>
        <v/>
      </c>
      <c r="V2917" s="22" t="str">
        <f>IF(LEN('Contacts Data'!C2356)&gt;0,'Contacts Data'!C2356,"")</f>
        <v/>
      </c>
      <c r="W2917" s="22" t="str">
        <f>CONCATENATE(U2917, " ", V2917, " ", 'Contacts Data'!$A2356)</f>
        <v xml:space="preserve">  </v>
      </c>
      <c r="X2917" s="22" t="str">
        <f>CONCATENATE('Matter Data'!A2349, " ", 'Matter Data'!B2349, " ", "Client")</f>
        <v xml:space="preserve">  Client</v>
      </c>
      <c r="Y2917" s="19" t="str">
        <f t="shared" si="45"/>
        <v/>
      </c>
    </row>
    <row r="2918" spans="1:25" x14ac:dyDescent="0.25">
      <c r="A2918" s="18" t="str">
        <f>IF(LEN('Contacts Data'!A2357)&gt;20,LEN('Contacts Data'!A2357),"")</f>
        <v/>
      </c>
      <c r="B2918" s="18" t="str">
        <f>IF(LEN('Contacts Data'!B2357)&gt;0, LEN('Contacts Data'!B2357) + LEN('Contacts Data'!C2357), "")</f>
        <v/>
      </c>
      <c r="C2918" s="18" t="str">
        <f>IF(LEN('Contacts Data'!E2357)&gt;20,LEN('Contacts Data'!E2357),"")</f>
        <v/>
      </c>
      <c r="D2918" s="18" t="str">
        <f>IF(LEN('Contacts Data'!F2357)&gt;20,LEN('Contacts Data'!F2357),"")</f>
        <v/>
      </c>
      <c r="E2918" s="18" t="str">
        <f>IF(LEN('Contacts Data'!G2357)&gt;20,LEN('Contacts Data'!G2357),"")</f>
        <v/>
      </c>
      <c r="F2918" s="18" t="str">
        <f>IF(LEN('Contacts Data'!H2357)&gt;60,LEN('Contacts Data'!H2357),"")</f>
        <v/>
      </c>
      <c r="G2918" s="18" t="str">
        <f>IF(LEN('Contacts Data'!I2357)&gt;128,LEN('Contacts Data'!I2357),"")</f>
        <v/>
      </c>
      <c r="H2918" s="18" t="str">
        <f>IF(LEN('Contacts Data'!J2357)&gt;60,LEN('Contacts Data'!J2357),"")</f>
        <v/>
      </c>
      <c r="I2918" s="18" t="str">
        <f>IF(LEN('Contacts Data'!K2357)&gt;30,LEN('Contacts Data'!K2357),"")</f>
        <v/>
      </c>
      <c r="J2918" s="18" t="str">
        <f>IF(LEN('Contacts Data'!L2357)&gt;2,LEN('Contacts Data'!L2357),"")</f>
        <v/>
      </c>
      <c r="K2918" s="18" t="str">
        <f>IF(LEN('Contacts Data'!M2357)&gt;16,LEN('Contacts Data'!M2357),"")</f>
        <v/>
      </c>
      <c r="L2918" s="18" t="str">
        <f>IF(LEN('Contacts Data'!D2357)&gt;128,LEN('Contacts Data'!D2357),"")</f>
        <v/>
      </c>
      <c r="M2918" s="18" t="str">
        <f>IF(LEN('Contacts Data'!O2357)&gt;1024,LEN('Contacts Data'!O2357),"")</f>
        <v/>
      </c>
      <c r="P2918" s="18" t="str">
        <f>IF(LEN('Matter Data'!A2350)&gt;0,LEN('Matter Data'!A2350)+LEN('Matter Data'!B2350),"")</f>
        <v/>
      </c>
      <c r="Q2918" s="18" t="str">
        <f>IF(LEN('Matter Data'!C2350)&gt;80,LEN('Matter Data'!C2350),"")</f>
        <v/>
      </c>
      <c r="R2918" s="18" t="str">
        <f>IF(LEN('Matter Data'!H2350)&gt;40,LEN('Matter Data'!H2350),"")</f>
        <v/>
      </c>
      <c r="S2918" s="21" t="b">
        <f>IF(LEN('Matter Data'!C2350)&gt;0,CONCATENATE('Matter Data'!A2350,'Matter Data'!B2350,'Matter Data'!C2350))</f>
        <v>0</v>
      </c>
      <c r="T2918" s="21">
        <f>IF(LEN('Matter Data'!C2350)&gt;0,COUNTIF($S$2:$S$5001,CONCATENATE('Matter Data'!A2350,'Matter Data'!B2350,'Matter Data'!C2350)),0)</f>
        <v>0</v>
      </c>
      <c r="U2918" s="22" t="str">
        <f>IF(LEN('Contacts Data'!B2357)&gt;0,'Contacts Data'!B2357,"")</f>
        <v/>
      </c>
      <c r="V2918" s="22" t="str">
        <f>IF(LEN('Contacts Data'!C2357)&gt;0,'Contacts Data'!C2357,"")</f>
        <v/>
      </c>
      <c r="W2918" s="22" t="str">
        <f>CONCATENATE(U2918, " ", V2918, " ", 'Contacts Data'!$A2357)</f>
        <v xml:space="preserve">  </v>
      </c>
      <c r="X2918" s="22" t="str">
        <f>CONCATENATE('Matter Data'!A2350, " ", 'Matter Data'!B2350, " ", "Client")</f>
        <v xml:space="preserve">  Client</v>
      </c>
      <c r="Y2918" s="19" t="str">
        <f t="shared" si="45"/>
        <v/>
      </c>
    </row>
    <row r="2919" spans="1:25" x14ac:dyDescent="0.25">
      <c r="A2919" s="18" t="str">
        <f>IF(LEN('Contacts Data'!A2358)&gt;20,LEN('Contacts Data'!A2358),"")</f>
        <v/>
      </c>
      <c r="B2919" s="18" t="str">
        <f>IF(LEN('Contacts Data'!B2358)&gt;0, LEN('Contacts Data'!B2358) + LEN('Contacts Data'!C2358), "")</f>
        <v/>
      </c>
      <c r="C2919" s="18" t="str">
        <f>IF(LEN('Contacts Data'!E2358)&gt;20,LEN('Contacts Data'!E2358),"")</f>
        <v/>
      </c>
      <c r="D2919" s="18" t="str">
        <f>IF(LEN('Contacts Data'!F2358)&gt;20,LEN('Contacts Data'!F2358),"")</f>
        <v/>
      </c>
      <c r="E2919" s="18" t="str">
        <f>IF(LEN('Contacts Data'!G2358)&gt;20,LEN('Contacts Data'!G2358),"")</f>
        <v/>
      </c>
      <c r="F2919" s="18" t="str">
        <f>IF(LEN('Contacts Data'!H2358)&gt;60,LEN('Contacts Data'!H2358),"")</f>
        <v/>
      </c>
      <c r="G2919" s="18" t="str">
        <f>IF(LEN('Contacts Data'!I2358)&gt;128,LEN('Contacts Data'!I2358),"")</f>
        <v/>
      </c>
      <c r="H2919" s="18" t="str">
        <f>IF(LEN('Contacts Data'!J2358)&gt;60,LEN('Contacts Data'!J2358),"")</f>
        <v/>
      </c>
      <c r="I2919" s="18" t="str">
        <f>IF(LEN('Contacts Data'!K2358)&gt;30,LEN('Contacts Data'!K2358),"")</f>
        <v/>
      </c>
      <c r="J2919" s="18" t="str">
        <f>IF(LEN('Contacts Data'!L2358)&gt;2,LEN('Contacts Data'!L2358),"")</f>
        <v/>
      </c>
      <c r="K2919" s="18" t="str">
        <f>IF(LEN('Contacts Data'!M2358)&gt;16,LEN('Contacts Data'!M2358),"")</f>
        <v/>
      </c>
      <c r="L2919" s="18" t="str">
        <f>IF(LEN('Contacts Data'!D2358)&gt;128,LEN('Contacts Data'!D2358),"")</f>
        <v/>
      </c>
      <c r="M2919" s="18" t="str">
        <f>IF(LEN('Contacts Data'!O2358)&gt;1024,LEN('Contacts Data'!O2358),"")</f>
        <v/>
      </c>
      <c r="P2919" s="18" t="str">
        <f>IF(LEN('Matter Data'!A2351)&gt;0,LEN('Matter Data'!A2351)+LEN('Matter Data'!B2351),"")</f>
        <v/>
      </c>
      <c r="Q2919" s="18" t="str">
        <f>IF(LEN('Matter Data'!C2351)&gt;80,LEN('Matter Data'!C2351),"")</f>
        <v/>
      </c>
      <c r="R2919" s="18" t="str">
        <f>IF(LEN('Matter Data'!H2351)&gt;40,LEN('Matter Data'!H2351),"")</f>
        <v/>
      </c>
      <c r="S2919" s="21" t="b">
        <f>IF(LEN('Matter Data'!C2351)&gt;0,CONCATENATE('Matter Data'!A2351,'Matter Data'!B2351,'Matter Data'!C2351))</f>
        <v>0</v>
      </c>
      <c r="T2919" s="21">
        <f>IF(LEN('Matter Data'!C2351)&gt;0,COUNTIF($S$2:$S$5001,CONCATENATE('Matter Data'!A2351,'Matter Data'!B2351,'Matter Data'!C2351)),0)</f>
        <v>0</v>
      </c>
      <c r="U2919" s="22" t="str">
        <f>IF(LEN('Contacts Data'!B2358)&gt;0,'Contacts Data'!B2358,"")</f>
        <v/>
      </c>
      <c r="V2919" s="22" t="str">
        <f>IF(LEN('Contacts Data'!C2358)&gt;0,'Contacts Data'!C2358,"")</f>
        <v/>
      </c>
      <c r="W2919" s="22" t="str">
        <f>CONCATENATE(U2919, " ", V2919, " ", 'Contacts Data'!$A2358)</f>
        <v xml:space="preserve">  </v>
      </c>
      <c r="X2919" s="22" t="str">
        <f>CONCATENATE('Matter Data'!A2351, " ", 'Matter Data'!B2351, " ", "Client")</f>
        <v xml:space="preserve">  Client</v>
      </c>
      <c r="Y2919" s="19" t="str">
        <f t="shared" si="45"/>
        <v/>
      </c>
    </row>
    <row r="2920" spans="1:25" x14ac:dyDescent="0.25">
      <c r="A2920" s="18" t="str">
        <f>IF(LEN('Contacts Data'!A2359)&gt;20,LEN('Contacts Data'!A2359),"")</f>
        <v/>
      </c>
      <c r="B2920" s="18" t="str">
        <f>IF(LEN('Contacts Data'!B2359)&gt;0, LEN('Contacts Data'!B2359) + LEN('Contacts Data'!C2359), "")</f>
        <v/>
      </c>
      <c r="C2920" s="18" t="str">
        <f>IF(LEN('Contacts Data'!E2359)&gt;20,LEN('Contacts Data'!E2359),"")</f>
        <v/>
      </c>
      <c r="D2920" s="18" t="str">
        <f>IF(LEN('Contacts Data'!F2359)&gt;20,LEN('Contacts Data'!F2359),"")</f>
        <v/>
      </c>
      <c r="E2920" s="18" t="str">
        <f>IF(LEN('Contacts Data'!G2359)&gt;20,LEN('Contacts Data'!G2359),"")</f>
        <v/>
      </c>
      <c r="F2920" s="18" t="str">
        <f>IF(LEN('Contacts Data'!H2359)&gt;60,LEN('Contacts Data'!H2359),"")</f>
        <v/>
      </c>
      <c r="G2920" s="18" t="str">
        <f>IF(LEN('Contacts Data'!I2359)&gt;128,LEN('Contacts Data'!I2359),"")</f>
        <v/>
      </c>
      <c r="H2920" s="18" t="str">
        <f>IF(LEN('Contacts Data'!J2359)&gt;60,LEN('Contacts Data'!J2359),"")</f>
        <v/>
      </c>
      <c r="I2920" s="18" t="str">
        <f>IF(LEN('Contacts Data'!K2359)&gt;30,LEN('Contacts Data'!K2359),"")</f>
        <v/>
      </c>
      <c r="J2920" s="18" t="str">
        <f>IF(LEN('Contacts Data'!L2359)&gt;2,LEN('Contacts Data'!L2359),"")</f>
        <v/>
      </c>
      <c r="K2920" s="18" t="str">
        <f>IF(LEN('Contacts Data'!M2359)&gt;16,LEN('Contacts Data'!M2359),"")</f>
        <v/>
      </c>
      <c r="L2920" s="18" t="str">
        <f>IF(LEN('Contacts Data'!D2359)&gt;128,LEN('Contacts Data'!D2359),"")</f>
        <v/>
      </c>
      <c r="M2920" s="18" t="str">
        <f>IF(LEN('Contacts Data'!O2359)&gt;1024,LEN('Contacts Data'!O2359),"")</f>
        <v/>
      </c>
      <c r="P2920" s="18" t="str">
        <f>IF(LEN('Matter Data'!A2352)&gt;0,LEN('Matter Data'!A2352)+LEN('Matter Data'!B2352),"")</f>
        <v/>
      </c>
      <c r="Q2920" s="18" t="str">
        <f>IF(LEN('Matter Data'!C2352)&gt;80,LEN('Matter Data'!C2352),"")</f>
        <v/>
      </c>
      <c r="R2920" s="18" t="str">
        <f>IF(LEN('Matter Data'!H2352)&gt;40,LEN('Matter Data'!H2352),"")</f>
        <v/>
      </c>
      <c r="S2920" s="21" t="b">
        <f>IF(LEN('Matter Data'!C2352)&gt;0,CONCATENATE('Matter Data'!A2352,'Matter Data'!B2352,'Matter Data'!C2352))</f>
        <v>0</v>
      </c>
      <c r="T2920" s="21">
        <f>IF(LEN('Matter Data'!C2352)&gt;0,COUNTIF($S$2:$S$5001,CONCATENATE('Matter Data'!A2352,'Matter Data'!B2352,'Matter Data'!C2352)),0)</f>
        <v>0</v>
      </c>
      <c r="U2920" s="22" t="str">
        <f>IF(LEN('Contacts Data'!B2359)&gt;0,'Contacts Data'!B2359,"")</f>
        <v/>
      </c>
      <c r="V2920" s="22" t="str">
        <f>IF(LEN('Contacts Data'!C2359)&gt;0,'Contacts Data'!C2359,"")</f>
        <v/>
      </c>
      <c r="W2920" s="22" t="str">
        <f>CONCATENATE(U2920, " ", V2920, " ", 'Contacts Data'!$A2359)</f>
        <v xml:space="preserve">  </v>
      </c>
      <c r="X2920" s="22" t="str">
        <f>CONCATENATE('Matter Data'!A2352, " ", 'Matter Data'!B2352, " ", "Client")</f>
        <v xml:space="preserve">  Client</v>
      </c>
      <c r="Y2920" s="19" t="str">
        <f t="shared" si="45"/>
        <v/>
      </c>
    </row>
    <row r="2921" spans="1:25" x14ac:dyDescent="0.25">
      <c r="A2921" s="18" t="str">
        <f>IF(LEN('Contacts Data'!A2360)&gt;20,LEN('Contacts Data'!A2360),"")</f>
        <v/>
      </c>
      <c r="B2921" s="18" t="str">
        <f>IF(LEN('Contacts Data'!B2360)&gt;0, LEN('Contacts Data'!B2360) + LEN('Contacts Data'!C2360), "")</f>
        <v/>
      </c>
      <c r="C2921" s="18" t="str">
        <f>IF(LEN('Contacts Data'!E2360)&gt;20,LEN('Contacts Data'!E2360),"")</f>
        <v/>
      </c>
      <c r="D2921" s="18" t="str">
        <f>IF(LEN('Contacts Data'!F2360)&gt;20,LEN('Contacts Data'!F2360),"")</f>
        <v/>
      </c>
      <c r="E2921" s="18" t="str">
        <f>IF(LEN('Contacts Data'!G2360)&gt;20,LEN('Contacts Data'!G2360),"")</f>
        <v/>
      </c>
      <c r="F2921" s="18" t="str">
        <f>IF(LEN('Contacts Data'!H2360)&gt;60,LEN('Contacts Data'!H2360),"")</f>
        <v/>
      </c>
      <c r="G2921" s="18" t="str">
        <f>IF(LEN('Contacts Data'!I2360)&gt;128,LEN('Contacts Data'!I2360),"")</f>
        <v/>
      </c>
      <c r="H2921" s="18" t="str">
        <f>IF(LEN('Contacts Data'!J2360)&gt;60,LEN('Contacts Data'!J2360),"")</f>
        <v/>
      </c>
      <c r="I2921" s="18" t="str">
        <f>IF(LEN('Contacts Data'!K2360)&gt;30,LEN('Contacts Data'!K2360),"")</f>
        <v/>
      </c>
      <c r="J2921" s="18" t="str">
        <f>IF(LEN('Contacts Data'!L2360)&gt;2,LEN('Contacts Data'!L2360),"")</f>
        <v/>
      </c>
      <c r="K2921" s="18" t="str">
        <f>IF(LEN('Contacts Data'!M2360)&gt;16,LEN('Contacts Data'!M2360),"")</f>
        <v/>
      </c>
      <c r="L2921" s="18" t="str">
        <f>IF(LEN('Contacts Data'!D2360)&gt;128,LEN('Contacts Data'!D2360),"")</f>
        <v/>
      </c>
      <c r="M2921" s="18" t="str">
        <f>IF(LEN('Contacts Data'!O2360)&gt;1024,LEN('Contacts Data'!O2360),"")</f>
        <v/>
      </c>
      <c r="P2921" s="18" t="str">
        <f>IF(LEN('Matter Data'!A2353)&gt;0,LEN('Matter Data'!A2353)+LEN('Matter Data'!B2353),"")</f>
        <v/>
      </c>
      <c r="Q2921" s="18" t="str">
        <f>IF(LEN('Matter Data'!C2353)&gt;80,LEN('Matter Data'!C2353),"")</f>
        <v/>
      </c>
      <c r="R2921" s="18" t="str">
        <f>IF(LEN('Matter Data'!H2353)&gt;40,LEN('Matter Data'!H2353),"")</f>
        <v/>
      </c>
      <c r="S2921" s="21" t="b">
        <f>IF(LEN('Matter Data'!C2353)&gt;0,CONCATENATE('Matter Data'!A2353,'Matter Data'!B2353,'Matter Data'!C2353))</f>
        <v>0</v>
      </c>
      <c r="T2921" s="21">
        <f>IF(LEN('Matter Data'!C2353)&gt;0,COUNTIF($S$2:$S$5001,CONCATENATE('Matter Data'!A2353,'Matter Data'!B2353,'Matter Data'!C2353)),0)</f>
        <v>0</v>
      </c>
      <c r="U2921" s="22" t="str">
        <f>IF(LEN('Contacts Data'!B2360)&gt;0,'Contacts Data'!B2360,"")</f>
        <v/>
      </c>
      <c r="V2921" s="22" t="str">
        <f>IF(LEN('Contacts Data'!C2360)&gt;0,'Contacts Data'!C2360,"")</f>
        <v/>
      </c>
      <c r="W2921" s="22" t="str">
        <f>CONCATENATE(U2921, " ", V2921, " ", 'Contacts Data'!$A2360)</f>
        <v xml:space="preserve">  </v>
      </c>
      <c r="X2921" s="22" t="str">
        <f>CONCATENATE('Matter Data'!A2353, " ", 'Matter Data'!B2353, " ", "Client")</f>
        <v xml:space="preserve">  Client</v>
      </c>
      <c r="Y2921" s="19" t="str">
        <f t="shared" si="45"/>
        <v/>
      </c>
    </row>
    <row r="2922" spans="1:25" x14ac:dyDescent="0.25">
      <c r="A2922" s="18" t="str">
        <f>IF(LEN('Contacts Data'!A2361)&gt;20,LEN('Contacts Data'!A2361),"")</f>
        <v/>
      </c>
      <c r="B2922" s="18" t="str">
        <f>IF(LEN('Contacts Data'!B2361)&gt;0, LEN('Contacts Data'!B2361) + LEN('Contacts Data'!C2361), "")</f>
        <v/>
      </c>
      <c r="C2922" s="18" t="str">
        <f>IF(LEN('Contacts Data'!E2361)&gt;20,LEN('Contacts Data'!E2361),"")</f>
        <v/>
      </c>
      <c r="D2922" s="18" t="str">
        <f>IF(LEN('Contacts Data'!F2361)&gt;20,LEN('Contacts Data'!F2361),"")</f>
        <v/>
      </c>
      <c r="E2922" s="18" t="str">
        <f>IF(LEN('Contacts Data'!G2361)&gt;20,LEN('Contacts Data'!G2361),"")</f>
        <v/>
      </c>
      <c r="F2922" s="18" t="str">
        <f>IF(LEN('Contacts Data'!H2361)&gt;60,LEN('Contacts Data'!H2361),"")</f>
        <v/>
      </c>
      <c r="G2922" s="18" t="str">
        <f>IF(LEN('Contacts Data'!I2361)&gt;128,LEN('Contacts Data'!I2361),"")</f>
        <v/>
      </c>
      <c r="H2922" s="18" t="str">
        <f>IF(LEN('Contacts Data'!J2361)&gt;60,LEN('Contacts Data'!J2361),"")</f>
        <v/>
      </c>
      <c r="I2922" s="18" t="str">
        <f>IF(LEN('Contacts Data'!K2361)&gt;30,LEN('Contacts Data'!K2361),"")</f>
        <v/>
      </c>
      <c r="J2922" s="18" t="str">
        <f>IF(LEN('Contacts Data'!L2361)&gt;2,LEN('Contacts Data'!L2361),"")</f>
        <v/>
      </c>
      <c r="K2922" s="18" t="str">
        <f>IF(LEN('Contacts Data'!M2361)&gt;16,LEN('Contacts Data'!M2361),"")</f>
        <v/>
      </c>
      <c r="L2922" s="18" t="str">
        <f>IF(LEN('Contacts Data'!D2361)&gt;128,LEN('Contacts Data'!D2361),"")</f>
        <v/>
      </c>
      <c r="M2922" s="18" t="str">
        <f>IF(LEN('Contacts Data'!O2361)&gt;1024,LEN('Contacts Data'!O2361),"")</f>
        <v/>
      </c>
      <c r="P2922" s="18" t="str">
        <f>IF(LEN('Matter Data'!A2354)&gt;0,LEN('Matter Data'!A2354)+LEN('Matter Data'!B2354),"")</f>
        <v/>
      </c>
      <c r="Q2922" s="18" t="str">
        <f>IF(LEN('Matter Data'!C2354)&gt;80,LEN('Matter Data'!C2354),"")</f>
        <v/>
      </c>
      <c r="R2922" s="18" t="str">
        <f>IF(LEN('Matter Data'!H2354)&gt;40,LEN('Matter Data'!H2354),"")</f>
        <v/>
      </c>
      <c r="S2922" s="21" t="b">
        <f>IF(LEN('Matter Data'!C2354)&gt;0,CONCATENATE('Matter Data'!A2354,'Matter Data'!B2354,'Matter Data'!C2354))</f>
        <v>0</v>
      </c>
      <c r="T2922" s="21">
        <f>IF(LEN('Matter Data'!C2354)&gt;0,COUNTIF($S$2:$S$5001,CONCATENATE('Matter Data'!A2354,'Matter Data'!B2354,'Matter Data'!C2354)),0)</f>
        <v>0</v>
      </c>
      <c r="U2922" s="22" t="str">
        <f>IF(LEN('Contacts Data'!B2361)&gt;0,'Contacts Data'!B2361,"")</f>
        <v/>
      </c>
      <c r="V2922" s="22" t="str">
        <f>IF(LEN('Contacts Data'!C2361)&gt;0,'Contacts Data'!C2361,"")</f>
        <v/>
      </c>
      <c r="W2922" s="22" t="str">
        <f>CONCATENATE(U2922, " ", V2922, " ", 'Contacts Data'!$A2361)</f>
        <v xml:space="preserve">  </v>
      </c>
      <c r="X2922" s="22" t="str">
        <f>CONCATENATE('Matter Data'!A2354, " ", 'Matter Data'!B2354, " ", "Client")</f>
        <v xml:space="preserve">  Client</v>
      </c>
      <c r="Y2922" s="19" t="str">
        <f t="shared" ref="Y2922:Y2985" si="46">IFERROR(VLOOKUP(X2922,$W$2:$W$5001,1,FALSE),"")</f>
        <v/>
      </c>
    </row>
    <row r="2923" spans="1:25" x14ac:dyDescent="0.25">
      <c r="A2923" s="18" t="str">
        <f>IF(LEN('Contacts Data'!A2362)&gt;20,LEN('Contacts Data'!A2362),"")</f>
        <v/>
      </c>
      <c r="B2923" s="18" t="str">
        <f>IF(LEN('Contacts Data'!B2362)&gt;0, LEN('Contacts Data'!B2362) + LEN('Contacts Data'!C2362), "")</f>
        <v/>
      </c>
      <c r="C2923" s="18" t="str">
        <f>IF(LEN('Contacts Data'!E2362)&gt;20,LEN('Contacts Data'!E2362),"")</f>
        <v/>
      </c>
      <c r="D2923" s="18" t="str">
        <f>IF(LEN('Contacts Data'!F2362)&gt;20,LEN('Contacts Data'!F2362),"")</f>
        <v/>
      </c>
      <c r="E2923" s="18" t="str">
        <f>IF(LEN('Contacts Data'!G2362)&gt;20,LEN('Contacts Data'!G2362),"")</f>
        <v/>
      </c>
      <c r="F2923" s="18" t="str">
        <f>IF(LEN('Contacts Data'!H2362)&gt;60,LEN('Contacts Data'!H2362),"")</f>
        <v/>
      </c>
      <c r="G2923" s="18" t="str">
        <f>IF(LEN('Contacts Data'!I2362)&gt;128,LEN('Contacts Data'!I2362),"")</f>
        <v/>
      </c>
      <c r="H2923" s="18" t="str">
        <f>IF(LEN('Contacts Data'!J2362)&gt;60,LEN('Contacts Data'!J2362),"")</f>
        <v/>
      </c>
      <c r="I2923" s="18" t="str">
        <f>IF(LEN('Contacts Data'!K2362)&gt;30,LEN('Contacts Data'!K2362),"")</f>
        <v/>
      </c>
      <c r="J2923" s="18" t="str">
        <f>IF(LEN('Contacts Data'!L2362)&gt;2,LEN('Contacts Data'!L2362),"")</f>
        <v/>
      </c>
      <c r="K2923" s="18" t="str">
        <f>IF(LEN('Contacts Data'!M2362)&gt;16,LEN('Contacts Data'!M2362),"")</f>
        <v/>
      </c>
      <c r="L2923" s="18" t="str">
        <f>IF(LEN('Contacts Data'!D2362)&gt;128,LEN('Contacts Data'!D2362),"")</f>
        <v/>
      </c>
      <c r="M2923" s="18" t="str">
        <f>IF(LEN('Contacts Data'!O2362)&gt;1024,LEN('Contacts Data'!O2362),"")</f>
        <v/>
      </c>
      <c r="P2923" s="18" t="str">
        <f>IF(LEN('Matter Data'!A2355)&gt;0,LEN('Matter Data'!A2355)+LEN('Matter Data'!B2355),"")</f>
        <v/>
      </c>
      <c r="Q2923" s="18" t="str">
        <f>IF(LEN('Matter Data'!C2355)&gt;80,LEN('Matter Data'!C2355),"")</f>
        <v/>
      </c>
      <c r="R2923" s="18" t="str">
        <f>IF(LEN('Matter Data'!H2355)&gt;40,LEN('Matter Data'!H2355),"")</f>
        <v/>
      </c>
      <c r="S2923" s="21" t="b">
        <f>IF(LEN('Matter Data'!C2355)&gt;0,CONCATENATE('Matter Data'!A2355,'Matter Data'!B2355,'Matter Data'!C2355))</f>
        <v>0</v>
      </c>
      <c r="T2923" s="21">
        <f>IF(LEN('Matter Data'!C2355)&gt;0,COUNTIF($S$2:$S$5001,CONCATENATE('Matter Data'!A2355,'Matter Data'!B2355,'Matter Data'!C2355)),0)</f>
        <v>0</v>
      </c>
      <c r="U2923" s="22" t="str">
        <f>IF(LEN('Contacts Data'!B2362)&gt;0,'Contacts Data'!B2362,"")</f>
        <v/>
      </c>
      <c r="V2923" s="22" t="str">
        <f>IF(LEN('Contacts Data'!C2362)&gt;0,'Contacts Data'!C2362,"")</f>
        <v/>
      </c>
      <c r="W2923" s="22" t="str">
        <f>CONCATENATE(U2923, " ", V2923, " ", 'Contacts Data'!$A2362)</f>
        <v xml:space="preserve">  </v>
      </c>
      <c r="X2923" s="22" t="str">
        <f>CONCATENATE('Matter Data'!A2355, " ", 'Matter Data'!B2355, " ", "Client")</f>
        <v xml:space="preserve">  Client</v>
      </c>
      <c r="Y2923" s="19" t="str">
        <f t="shared" si="46"/>
        <v/>
      </c>
    </row>
    <row r="2924" spans="1:25" x14ac:dyDescent="0.25">
      <c r="A2924" s="18" t="str">
        <f>IF(LEN('Contacts Data'!A2363)&gt;20,LEN('Contacts Data'!A2363),"")</f>
        <v/>
      </c>
      <c r="B2924" s="18" t="str">
        <f>IF(LEN('Contacts Data'!B2363)&gt;0, LEN('Contacts Data'!B2363) + LEN('Contacts Data'!C2363), "")</f>
        <v/>
      </c>
      <c r="C2924" s="18" t="str">
        <f>IF(LEN('Contacts Data'!E2363)&gt;20,LEN('Contacts Data'!E2363),"")</f>
        <v/>
      </c>
      <c r="D2924" s="18" t="str">
        <f>IF(LEN('Contacts Data'!F2363)&gt;20,LEN('Contacts Data'!F2363),"")</f>
        <v/>
      </c>
      <c r="E2924" s="18" t="str">
        <f>IF(LEN('Contacts Data'!G2363)&gt;20,LEN('Contacts Data'!G2363),"")</f>
        <v/>
      </c>
      <c r="F2924" s="18" t="str">
        <f>IF(LEN('Contacts Data'!H2363)&gt;60,LEN('Contacts Data'!H2363),"")</f>
        <v/>
      </c>
      <c r="G2924" s="18" t="str">
        <f>IF(LEN('Contacts Data'!I2363)&gt;128,LEN('Contacts Data'!I2363),"")</f>
        <v/>
      </c>
      <c r="H2924" s="18" t="str">
        <f>IF(LEN('Contacts Data'!J2363)&gt;60,LEN('Contacts Data'!J2363),"")</f>
        <v/>
      </c>
      <c r="I2924" s="18" t="str">
        <f>IF(LEN('Contacts Data'!K2363)&gt;30,LEN('Contacts Data'!K2363),"")</f>
        <v/>
      </c>
      <c r="J2924" s="18" t="str">
        <f>IF(LEN('Contacts Data'!L2363)&gt;2,LEN('Contacts Data'!L2363),"")</f>
        <v/>
      </c>
      <c r="K2924" s="18" t="str">
        <f>IF(LEN('Contacts Data'!M2363)&gt;16,LEN('Contacts Data'!M2363),"")</f>
        <v/>
      </c>
      <c r="L2924" s="18" t="str">
        <f>IF(LEN('Contacts Data'!D2363)&gt;128,LEN('Contacts Data'!D2363),"")</f>
        <v/>
      </c>
      <c r="M2924" s="18" t="str">
        <f>IF(LEN('Contacts Data'!O2363)&gt;1024,LEN('Contacts Data'!O2363),"")</f>
        <v/>
      </c>
      <c r="P2924" s="18" t="str">
        <f>IF(LEN('Matter Data'!A2356)&gt;0,LEN('Matter Data'!A2356)+LEN('Matter Data'!B2356),"")</f>
        <v/>
      </c>
      <c r="Q2924" s="18" t="str">
        <f>IF(LEN('Matter Data'!C2356)&gt;80,LEN('Matter Data'!C2356),"")</f>
        <v/>
      </c>
      <c r="R2924" s="18" t="str">
        <f>IF(LEN('Matter Data'!H2356)&gt;40,LEN('Matter Data'!H2356),"")</f>
        <v/>
      </c>
      <c r="S2924" s="21" t="b">
        <f>IF(LEN('Matter Data'!C2356)&gt;0,CONCATENATE('Matter Data'!A2356,'Matter Data'!B2356,'Matter Data'!C2356))</f>
        <v>0</v>
      </c>
      <c r="T2924" s="21">
        <f>IF(LEN('Matter Data'!C2356)&gt;0,COUNTIF($S$2:$S$5001,CONCATENATE('Matter Data'!A2356,'Matter Data'!B2356,'Matter Data'!C2356)),0)</f>
        <v>0</v>
      </c>
      <c r="U2924" s="22" t="str">
        <f>IF(LEN('Contacts Data'!B2363)&gt;0,'Contacts Data'!B2363,"")</f>
        <v/>
      </c>
      <c r="V2924" s="22" t="str">
        <f>IF(LEN('Contacts Data'!C2363)&gt;0,'Contacts Data'!C2363,"")</f>
        <v/>
      </c>
      <c r="W2924" s="22" t="str">
        <f>CONCATENATE(U2924, " ", V2924, " ", 'Contacts Data'!$A2363)</f>
        <v xml:space="preserve">  </v>
      </c>
      <c r="X2924" s="22" t="str">
        <f>CONCATENATE('Matter Data'!A2356, " ", 'Matter Data'!B2356, " ", "Client")</f>
        <v xml:space="preserve">  Client</v>
      </c>
      <c r="Y2924" s="19" t="str">
        <f t="shared" si="46"/>
        <v/>
      </c>
    </row>
    <row r="2925" spans="1:25" x14ac:dyDescent="0.25">
      <c r="A2925" s="18" t="str">
        <f>IF(LEN('Contacts Data'!A2364)&gt;20,LEN('Contacts Data'!A2364),"")</f>
        <v/>
      </c>
      <c r="B2925" s="18" t="str">
        <f>IF(LEN('Contacts Data'!B2364)&gt;0, LEN('Contacts Data'!B2364) + LEN('Contacts Data'!C2364), "")</f>
        <v/>
      </c>
      <c r="C2925" s="18" t="str">
        <f>IF(LEN('Contacts Data'!E2364)&gt;20,LEN('Contacts Data'!E2364),"")</f>
        <v/>
      </c>
      <c r="D2925" s="18" t="str">
        <f>IF(LEN('Contacts Data'!F2364)&gt;20,LEN('Contacts Data'!F2364),"")</f>
        <v/>
      </c>
      <c r="E2925" s="18" t="str">
        <f>IF(LEN('Contacts Data'!G2364)&gt;20,LEN('Contacts Data'!G2364),"")</f>
        <v/>
      </c>
      <c r="F2925" s="18" t="str">
        <f>IF(LEN('Contacts Data'!H2364)&gt;60,LEN('Contacts Data'!H2364),"")</f>
        <v/>
      </c>
      <c r="G2925" s="18" t="str">
        <f>IF(LEN('Contacts Data'!I2364)&gt;128,LEN('Contacts Data'!I2364),"")</f>
        <v/>
      </c>
      <c r="H2925" s="18" t="str">
        <f>IF(LEN('Contacts Data'!J2364)&gt;60,LEN('Contacts Data'!J2364),"")</f>
        <v/>
      </c>
      <c r="I2925" s="18" t="str">
        <f>IF(LEN('Contacts Data'!K2364)&gt;30,LEN('Contacts Data'!K2364),"")</f>
        <v/>
      </c>
      <c r="J2925" s="18" t="str">
        <f>IF(LEN('Contacts Data'!L2364)&gt;2,LEN('Contacts Data'!L2364),"")</f>
        <v/>
      </c>
      <c r="K2925" s="18" t="str">
        <f>IF(LEN('Contacts Data'!M2364)&gt;16,LEN('Contacts Data'!M2364),"")</f>
        <v/>
      </c>
      <c r="L2925" s="18" t="str">
        <f>IF(LEN('Contacts Data'!D2364)&gt;128,LEN('Contacts Data'!D2364),"")</f>
        <v/>
      </c>
      <c r="M2925" s="18" t="str">
        <f>IF(LEN('Contacts Data'!O2364)&gt;1024,LEN('Contacts Data'!O2364),"")</f>
        <v/>
      </c>
      <c r="P2925" s="18" t="str">
        <f>IF(LEN('Matter Data'!A2357)&gt;0,LEN('Matter Data'!A2357)+LEN('Matter Data'!B2357),"")</f>
        <v/>
      </c>
      <c r="Q2925" s="18" t="str">
        <f>IF(LEN('Matter Data'!C2357)&gt;80,LEN('Matter Data'!C2357),"")</f>
        <v/>
      </c>
      <c r="R2925" s="18" t="str">
        <f>IF(LEN('Matter Data'!H2357)&gt;40,LEN('Matter Data'!H2357),"")</f>
        <v/>
      </c>
      <c r="S2925" s="21" t="b">
        <f>IF(LEN('Matter Data'!C2357)&gt;0,CONCATENATE('Matter Data'!A2357,'Matter Data'!B2357,'Matter Data'!C2357))</f>
        <v>0</v>
      </c>
      <c r="T2925" s="21">
        <f>IF(LEN('Matter Data'!C2357)&gt;0,COUNTIF($S$2:$S$5001,CONCATENATE('Matter Data'!A2357,'Matter Data'!B2357,'Matter Data'!C2357)),0)</f>
        <v>0</v>
      </c>
      <c r="U2925" s="22" t="str">
        <f>IF(LEN('Contacts Data'!B2364)&gt;0,'Contacts Data'!B2364,"")</f>
        <v/>
      </c>
      <c r="V2925" s="22" t="str">
        <f>IF(LEN('Contacts Data'!C2364)&gt;0,'Contacts Data'!C2364,"")</f>
        <v/>
      </c>
      <c r="W2925" s="22" t="str">
        <f>CONCATENATE(U2925, " ", V2925, " ", 'Contacts Data'!$A2364)</f>
        <v xml:space="preserve">  </v>
      </c>
      <c r="X2925" s="22" t="str">
        <f>CONCATENATE('Matter Data'!A2357, " ", 'Matter Data'!B2357, " ", "Client")</f>
        <v xml:space="preserve">  Client</v>
      </c>
      <c r="Y2925" s="19" t="str">
        <f t="shared" si="46"/>
        <v/>
      </c>
    </row>
    <row r="2926" spans="1:25" x14ac:dyDescent="0.25">
      <c r="A2926" s="18" t="str">
        <f>IF(LEN('Contacts Data'!A2365)&gt;20,LEN('Contacts Data'!A2365),"")</f>
        <v/>
      </c>
      <c r="B2926" s="18" t="str">
        <f>IF(LEN('Contacts Data'!B2365)&gt;0, LEN('Contacts Data'!B2365) + LEN('Contacts Data'!C2365), "")</f>
        <v/>
      </c>
      <c r="C2926" s="18" t="str">
        <f>IF(LEN('Contacts Data'!E2365)&gt;20,LEN('Contacts Data'!E2365),"")</f>
        <v/>
      </c>
      <c r="D2926" s="18" t="str">
        <f>IF(LEN('Contacts Data'!F2365)&gt;20,LEN('Contacts Data'!F2365),"")</f>
        <v/>
      </c>
      <c r="E2926" s="18" t="str">
        <f>IF(LEN('Contacts Data'!G2365)&gt;20,LEN('Contacts Data'!G2365),"")</f>
        <v/>
      </c>
      <c r="F2926" s="18" t="str">
        <f>IF(LEN('Contacts Data'!H2365)&gt;60,LEN('Contacts Data'!H2365),"")</f>
        <v/>
      </c>
      <c r="G2926" s="18" t="str">
        <f>IF(LEN('Contacts Data'!I2365)&gt;128,LEN('Contacts Data'!I2365),"")</f>
        <v/>
      </c>
      <c r="H2926" s="18" t="str">
        <f>IF(LEN('Contacts Data'!J2365)&gt;60,LEN('Contacts Data'!J2365),"")</f>
        <v/>
      </c>
      <c r="I2926" s="18" t="str">
        <f>IF(LEN('Contacts Data'!K2365)&gt;30,LEN('Contacts Data'!K2365),"")</f>
        <v/>
      </c>
      <c r="J2926" s="18" t="str">
        <f>IF(LEN('Contacts Data'!L2365)&gt;2,LEN('Contacts Data'!L2365),"")</f>
        <v/>
      </c>
      <c r="K2926" s="18" t="str">
        <f>IF(LEN('Contacts Data'!M2365)&gt;16,LEN('Contacts Data'!M2365),"")</f>
        <v/>
      </c>
      <c r="L2926" s="18" t="str">
        <f>IF(LEN('Contacts Data'!D2365)&gt;128,LEN('Contacts Data'!D2365),"")</f>
        <v/>
      </c>
      <c r="M2926" s="18" t="str">
        <f>IF(LEN('Contacts Data'!O2365)&gt;1024,LEN('Contacts Data'!O2365),"")</f>
        <v/>
      </c>
      <c r="P2926" s="18" t="str">
        <f>IF(LEN('Matter Data'!A2358)&gt;0,LEN('Matter Data'!A2358)+LEN('Matter Data'!B2358),"")</f>
        <v/>
      </c>
      <c r="Q2926" s="18" t="str">
        <f>IF(LEN('Matter Data'!C2358)&gt;80,LEN('Matter Data'!C2358),"")</f>
        <v/>
      </c>
      <c r="R2926" s="18" t="str">
        <f>IF(LEN('Matter Data'!H2358)&gt;40,LEN('Matter Data'!H2358),"")</f>
        <v/>
      </c>
      <c r="S2926" s="21" t="b">
        <f>IF(LEN('Matter Data'!C2358)&gt;0,CONCATENATE('Matter Data'!A2358,'Matter Data'!B2358,'Matter Data'!C2358))</f>
        <v>0</v>
      </c>
      <c r="T2926" s="21">
        <f>IF(LEN('Matter Data'!C2358)&gt;0,COUNTIF($S$2:$S$5001,CONCATENATE('Matter Data'!A2358,'Matter Data'!B2358,'Matter Data'!C2358)),0)</f>
        <v>0</v>
      </c>
      <c r="U2926" s="22" t="str">
        <f>IF(LEN('Contacts Data'!B2365)&gt;0,'Contacts Data'!B2365,"")</f>
        <v/>
      </c>
      <c r="V2926" s="22" t="str">
        <f>IF(LEN('Contacts Data'!C2365)&gt;0,'Contacts Data'!C2365,"")</f>
        <v/>
      </c>
      <c r="W2926" s="22" t="str">
        <f>CONCATENATE(U2926, " ", V2926, " ", 'Contacts Data'!$A2365)</f>
        <v xml:space="preserve">  </v>
      </c>
      <c r="X2926" s="22" t="str">
        <f>CONCATENATE('Matter Data'!A2358, " ", 'Matter Data'!B2358, " ", "Client")</f>
        <v xml:space="preserve">  Client</v>
      </c>
      <c r="Y2926" s="19" t="str">
        <f t="shared" si="46"/>
        <v/>
      </c>
    </row>
    <row r="2927" spans="1:25" x14ac:dyDescent="0.25">
      <c r="A2927" s="18" t="str">
        <f>IF(LEN('Contacts Data'!A2366)&gt;20,LEN('Contacts Data'!A2366),"")</f>
        <v/>
      </c>
      <c r="B2927" s="18" t="str">
        <f>IF(LEN('Contacts Data'!B2366)&gt;0, LEN('Contacts Data'!B2366) + LEN('Contacts Data'!C2366), "")</f>
        <v/>
      </c>
      <c r="C2927" s="18" t="str">
        <f>IF(LEN('Contacts Data'!E2366)&gt;20,LEN('Contacts Data'!E2366),"")</f>
        <v/>
      </c>
      <c r="D2927" s="18" t="str">
        <f>IF(LEN('Contacts Data'!F2366)&gt;20,LEN('Contacts Data'!F2366),"")</f>
        <v/>
      </c>
      <c r="E2927" s="18" t="str">
        <f>IF(LEN('Contacts Data'!G2366)&gt;20,LEN('Contacts Data'!G2366),"")</f>
        <v/>
      </c>
      <c r="F2927" s="18" t="str">
        <f>IF(LEN('Contacts Data'!H2366)&gt;60,LEN('Contacts Data'!H2366),"")</f>
        <v/>
      </c>
      <c r="G2927" s="18" t="str">
        <f>IF(LEN('Contacts Data'!I2366)&gt;128,LEN('Contacts Data'!I2366),"")</f>
        <v/>
      </c>
      <c r="H2927" s="18" t="str">
        <f>IF(LEN('Contacts Data'!J2366)&gt;60,LEN('Contacts Data'!J2366),"")</f>
        <v/>
      </c>
      <c r="I2927" s="18" t="str">
        <f>IF(LEN('Contacts Data'!K2366)&gt;30,LEN('Contacts Data'!K2366),"")</f>
        <v/>
      </c>
      <c r="J2927" s="18" t="str">
        <f>IF(LEN('Contacts Data'!L2366)&gt;2,LEN('Contacts Data'!L2366),"")</f>
        <v/>
      </c>
      <c r="K2927" s="18" t="str">
        <f>IF(LEN('Contacts Data'!M2366)&gt;16,LEN('Contacts Data'!M2366),"")</f>
        <v/>
      </c>
      <c r="L2927" s="18" t="str">
        <f>IF(LEN('Contacts Data'!D2366)&gt;128,LEN('Contacts Data'!D2366),"")</f>
        <v/>
      </c>
      <c r="M2927" s="18" t="str">
        <f>IF(LEN('Contacts Data'!O2366)&gt;1024,LEN('Contacts Data'!O2366),"")</f>
        <v/>
      </c>
      <c r="P2927" s="18" t="str">
        <f>IF(LEN('Matter Data'!A2359)&gt;0,LEN('Matter Data'!A2359)+LEN('Matter Data'!B2359),"")</f>
        <v/>
      </c>
      <c r="Q2927" s="18" t="str">
        <f>IF(LEN('Matter Data'!C2359)&gt;80,LEN('Matter Data'!C2359),"")</f>
        <v/>
      </c>
      <c r="R2927" s="18" t="str">
        <f>IF(LEN('Matter Data'!H2359)&gt;40,LEN('Matter Data'!H2359),"")</f>
        <v/>
      </c>
      <c r="S2927" s="21" t="b">
        <f>IF(LEN('Matter Data'!C2359)&gt;0,CONCATENATE('Matter Data'!A2359,'Matter Data'!B2359,'Matter Data'!C2359))</f>
        <v>0</v>
      </c>
      <c r="T2927" s="21">
        <f>IF(LEN('Matter Data'!C2359)&gt;0,COUNTIF($S$2:$S$5001,CONCATENATE('Matter Data'!A2359,'Matter Data'!B2359,'Matter Data'!C2359)),0)</f>
        <v>0</v>
      </c>
      <c r="U2927" s="22" t="str">
        <f>IF(LEN('Contacts Data'!B2366)&gt;0,'Contacts Data'!B2366,"")</f>
        <v/>
      </c>
      <c r="V2927" s="22" t="str">
        <f>IF(LEN('Contacts Data'!C2366)&gt;0,'Contacts Data'!C2366,"")</f>
        <v/>
      </c>
      <c r="W2927" s="22" t="str">
        <f>CONCATENATE(U2927, " ", V2927, " ", 'Contacts Data'!$A2366)</f>
        <v xml:space="preserve">  </v>
      </c>
      <c r="X2927" s="22" t="str">
        <f>CONCATENATE('Matter Data'!A2359, " ", 'Matter Data'!B2359, " ", "Client")</f>
        <v xml:space="preserve">  Client</v>
      </c>
      <c r="Y2927" s="19" t="str">
        <f t="shared" si="46"/>
        <v/>
      </c>
    </row>
    <row r="2928" spans="1:25" x14ac:dyDescent="0.25">
      <c r="A2928" s="18" t="str">
        <f>IF(LEN('Contacts Data'!A2367)&gt;20,LEN('Contacts Data'!A2367),"")</f>
        <v/>
      </c>
      <c r="B2928" s="18" t="str">
        <f>IF(LEN('Contacts Data'!B2367)&gt;0, LEN('Contacts Data'!B2367) + LEN('Contacts Data'!C2367), "")</f>
        <v/>
      </c>
      <c r="C2928" s="18" t="str">
        <f>IF(LEN('Contacts Data'!E2367)&gt;20,LEN('Contacts Data'!E2367),"")</f>
        <v/>
      </c>
      <c r="D2928" s="18" t="str">
        <f>IF(LEN('Contacts Data'!F2367)&gt;20,LEN('Contacts Data'!F2367),"")</f>
        <v/>
      </c>
      <c r="E2928" s="18" t="str">
        <f>IF(LEN('Contacts Data'!G2367)&gt;20,LEN('Contacts Data'!G2367),"")</f>
        <v/>
      </c>
      <c r="F2928" s="18" t="str">
        <f>IF(LEN('Contacts Data'!H2367)&gt;60,LEN('Contacts Data'!H2367),"")</f>
        <v/>
      </c>
      <c r="G2928" s="18" t="str">
        <f>IF(LEN('Contacts Data'!I2367)&gt;128,LEN('Contacts Data'!I2367),"")</f>
        <v/>
      </c>
      <c r="H2928" s="18" t="str">
        <f>IF(LEN('Contacts Data'!J2367)&gt;60,LEN('Contacts Data'!J2367),"")</f>
        <v/>
      </c>
      <c r="I2928" s="18" t="str">
        <f>IF(LEN('Contacts Data'!K2367)&gt;30,LEN('Contacts Data'!K2367),"")</f>
        <v/>
      </c>
      <c r="J2928" s="18" t="str">
        <f>IF(LEN('Contacts Data'!L2367)&gt;2,LEN('Contacts Data'!L2367),"")</f>
        <v/>
      </c>
      <c r="K2928" s="18" t="str">
        <f>IF(LEN('Contacts Data'!M2367)&gt;16,LEN('Contacts Data'!M2367),"")</f>
        <v/>
      </c>
      <c r="L2928" s="18" t="str">
        <f>IF(LEN('Contacts Data'!D2367)&gt;128,LEN('Contacts Data'!D2367),"")</f>
        <v/>
      </c>
      <c r="M2928" s="18" t="str">
        <f>IF(LEN('Contacts Data'!O2367)&gt;1024,LEN('Contacts Data'!O2367),"")</f>
        <v/>
      </c>
      <c r="P2928" s="18" t="str">
        <f>IF(LEN('Matter Data'!A2360)&gt;0,LEN('Matter Data'!A2360)+LEN('Matter Data'!B2360),"")</f>
        <v/>
      </c>
      <c r="Q2928" s="18" t="str">
        <f>IF(LEN('Matter Data'!C2360)&gt;80,LEN('Matter Data'!C2360),"")</f>
        <v/>
      </c>
      <c r="R2928" s="18" t="str">
        <f>IF(LEN('Matter Data'!H2360)&gt;40,LEN('Matter Data'!H2360),"")</f>
        <v/>
      </c>
      <c r="S2928" s="21" t="b">
        <f>IF(LEN('Matter Data'!C2360)&gt;0,CONCATENATE('Matter Data'!A2360,'Matter Data'!B2360,'Matter Data'!C2360))</f>
        <v>0</v>
      </c>
      <c r="T2928" s="21">
        <f>IF(LEN('Matter Data'!C2360)&gt;0,COUNTIF($S$2:$S$5001,CONCATENATE('Matter Data'!A2360,'Matter Data'!B2360,'Matter Data'!C2360)),0)</f>
        <v>0</v>
      </c>
      <c r="U2928" s="22" t="str">
        <f>IF(LEN('Contacts Data'!B2367)&gt;0,'Contacts Data'!B2367,"")</f>
        <v/>
      </c>
      <c r="V2928" s="22" t="str">
        <f>IF(LEN('Contacts Data'!C2367)&gt;0,'Contacts Data'!C2367,"")</f>
        <v/>
      </c>
      <c r="W2928" s="22" t="str">
        <f>CONCATENATE(U2928, " ", V2928, " ", 'Contacts Data'!$A2367)</f>
        <v xml:space="preserve">  </v>
      </c>
      <c r="X2928" s="22" t="str">
        <f>CONCATENATE('Matter Data'!A2360, " ", 'Matter Data'!B2360, " ", "Client")</f>
        <v xml:space="preserve">  Client</v>
      </c>
      <c r="Y2928" s="19" t="str">
        <f t="shared" si="46"/>
        <v/>
      </c>
    </row>
    <row r="2929" spans="1:25" x14ac:dyDescent="0.25">
      <c r="A2929" s="18" t="str">
        <f>IF(LEN('Contacts Data'!A2368)&gt;20,LEN('Contacts Data'!A2368),"")</f>
        <v/>
      </c>
      <c r="B2929" s="18" t="str">
        <f>IF(LEN('Contacts Data'!B2368)&gt;0, LEN('Contacts Data'!B2368) + LEN('Contacts Data'!C2368), "")</f>
        <v/>
      </c>
      <c r="C2929" s="18" t="str">
        <f>IF(LEN('Contacts Data'!E2368)&gt;20,LEN('Contacts Data'!E2368),"")</f>
        <v/>
      </c>
      <c r="D2929" s="18" t="str">
        <f>IF(LEN('Contacts Data'!F2368)&gt;20,LEN('Contacts Data'!F2368),"")</f>
        <v/>
      </c>
      <c r="E2929" s="18" t="str">
        <f>IF(LEN('Contacts Data'!G2368)&gt;20,LEN('Contacts Data'!G2368),"")</f>
        <v/>
      </c>
      <c r="F2929" s="18" t="str">
        <f>IF(LEN('Contacts Data'!H2368)&gt;60,LEN('Contacts Data'!H2368),"")</f>
        <v/>
      </c>
      <c r="G2929" s="18" t="str">
        <f>IF(LEN('Contacts Data'!I2368)&gt;128,LEN('Contacts Data'!I2368),"")</f>
        <v/>
      </c>
      <c r="H2929" s="18" t="str">
        <f>IF(LEN('Contacts Data'!J2368)&gt;60,LEN('Contacts Data'!J2368),"")</f>
        <v/>
      </c>
      <c r="I2929" s="18" t="str">
        <f>IF(LEN('Contacts Data'!K2368)&gt;30,LEN('Contacts Data'!K2368),"")</f>
        <v/>
      </c>
      <c r="J2929" s="18" t="str">
        <f>IF(LEN('Contacts Data'!L2368)&gt;2,LEN('Contacts Data'!L2368),"")</f>
        <v/>
      </c>
      <c r="K2929" s="18" t="str">
        <f>IF(LEN('Contacts Data'!M2368)&gt;16,LEN('Contacts Data'!M2368),"")</f>
        <v/>
      </c>
      <c r="L2929" s="18" t="str">
        <f>IF(LEN('Contacts Data'!D2368)&gt;128,LEN('Contacts Data'!D2368),"")</f>
        <v/>
      </c>
      <c r="M2929" s="18" t="str">
        <f>IF(LEN('Contacts Data'!O2368)&gt;1024,LEN('Contacts Data'!O2368),"")</f>
        <v/>
      </c>
      <c r="P2929" s="18" t="str">
        <f>IF(LEN('Matter Data'!A2361)&gt;0,LEN('Matter Data'!A2361)+LEN('Matter Data'!B2361),"")</f>
        <v/>
      </c>
      <c r="Q2929" s="18" t="str">
        <f>IF(LEN('Matter Data'!C2361)&gt;80,LEN('Matter Data'!C2361),"")</f>
        <v/>
      </c>
      <c r="R2929" s="18" t="str">
        <f>IF(LEN('Matter Data'!H2361)&gt;40,LEN('Matter Data'!H2361),"")</f>
        <v/>
      </c>
      <c r="S2929" s="21" t="b">
        <f>IF(LEN('Matter Data'!C2361)&gt;0,CONCATENATE('Matter Data'!A2361,'Matter Data'!B2361,'Matter Data'!C2361))</f>
        <v>0</v>
      </c>
      <c r="T2929" s="21">
        <f>IF(LEN('Matter Data'!C2361)&gt;0,COUNTIF($S$2:$S$5001,CONCATENATE('Matter Data'!A2361,'Matter Data'!B2361,'Matter Data'!C2361)),0)</f>
        <v>0</v>
      </c>
      <c r="U2929" s="22" t="str">
        <f>IF(LEN('Contacts Data'!B2368)&gt;0,'Contacts Data'!B2368,"")</f>
        <v/>
      </c>
      <c r="V2929" s="22" t="str">
        <f>IF(LEN('Contacts Data'!C2368)&gt;0,'Contacts Data'!C2368,"")</f>
        <v/>
      </c>
      <c r="W2929" s="22" t="str">
        <f>CONCATENATE(U2929, " ", V2929, " ", 'Contacts Data'!$A2368)</f>
        <v xml:space="preserve">  </v>
      </c>
      <c r="X2929" s="22" t="str">
        <f>CONCATENATE('Matter Data'!A2361, " ", 'Matter Data'!B2361, " ", "Client")</f>
        <v xml:space="preserve">  Client</v>
      </c>
      <c r="Y2929" s="19" t="str">
        <f t="shared" si="46"/>
        <v/>
      </c>
    </row>
    <row r="2930" spans="1:25" x14ac:dyDescent="0.25">
      <c r="A2930" s="18" t="str">
        <f>IF(LEN('Contacts Data'!A2369)&gt;20,LEN('Contacts Data'!A2369),"")</f>
        <v/>
      </c>
      <c r="B2930" s="18" t="str">
        <f>IF(LEN('Contacts Data'!B2369)&gt;0, LEN('Contacts Data'!B2369) + LEN('Contacts Data'!C2369), "")</f>
        <v/>
      </c>
      <c r="C2930" s="18" t="str">
        <f>IF(LEN('Contacts Data'!E2369)&gt;20,LEN('Contacts Data'!E2369),"")</f>
        <v/>
      </c>
      <c r="D2930" s="18" t="str">
        <f>IF(LEN('Contacts Data'!F2369)&gt;20,LEN('Contacts Data'!F2369),"")</f>
        <v/>
      </c>
      <c r="E2930" s="18" t="str">
        <f>IF(LEN('Contacts Data'!G2369)&gt;20,LEN('Contacts Data'!G2369),"")</f>
        <v/>
      </c>
      <c r="F2930" s="18" t="str">
        <f>IF(LEN('Contacts Data'!H2369)&gt;60,LEN('Contacts Data'!H2369),"")</f>
        <v/>
      </c>
      <c r="G2930" s="18" t="str">
        <f>IF(LEN('Contacts Data'!I2369)&gt;128,LEN('Contacts Data'!I2369),"")</f>
        <v/>
      </c>
      <c r="H2930" s="18" t="str">
        <f>IF(LEN('Contacts Data'!J2369)&gt;60,LEN('Contacts Data'!J2369),"")</f>
        <v/>
      </c>
      <c r="I2930" s="18" t="str">
        <f>IF(LEN('Contacts Data'!K2369)&gt;30,LEN('Contacts Data'!K2369),"")</f>
        <v/>
      </c>
      <c r="J2930" s="18" t="str">
        <f>IF(LEN('Contacts Data'!L2369)&gt;2,LEN('Contacts Data'!L2369),"")</f>
        <v/>
      </c>
      <c r="K2930" s="18" t="str">
        <f>IF(LEN('Contacts Data'!M2369)&gt;16,LEN('Contacts Data'!M2369),"")</f>
        <v/>
      </c>
      <c r="L2930" s="18" t="str">
        <f>IF(LEN('Contacts Data'!D2369)&gt;128,LEN('Contacts Data'!D2369),"")</f>
        <v/>
      </c>
      <c r="M2930" s="18" t="str">
        <f>IF(LEN('Contacts Data'!O2369)&gt;1024,LEN('Contacts Data'!O2369),"")</f>
        <v/>
      </c>
      <c r="P2930" s="18" t="str">
        <f>IF(LEN('Matter Data'!A2362)&gt;0,LEN('Matter Data'!A2362)+LEN('Matter Data'!B2362),"")</f>
        <v/>
      </c>
      <c r="Q2930" s="18" t="str">
        <f>IF(LEN('Matter Data'!C2362)&gt;80,LEN('Matter Data'!C2362),"")</f>
        <v/>
      </c>
      <c r="R2930" s="18" t="str">
        <f>IF(LEN('Matter Data'!H2362)&gt;40,LEN('Matter Data'!H2362),"")</f>
        <v/>
      </c>
      <c r="S2930" s="21" t="b">
        <f>IF(LEN('Matter Data'!C2362)&gt;0,CONCATENATE('Matter Data'!A2362,'Matter Data'!B2362,'Matter Data'!C2362))</f>
        <v>0</v>
      </c>
      <c r="T2930" s="21">
        <f>IF(LEN('Matter Data'!C2362)&gt;0,COUNTIF($S$2:$S$5001,CONCATENATE('Matter Data'!A2362,'Matter Data'!B2362,'Matter Data'!C2362)),0)</f>
        <v>0</v>
      </c>
      <c r="U2930" s="22" t="str">
        <f>IF(LEN('Contacts Data'!B2369)&gt;0,'Contacts Data'!B2369,"")</f>
        <v/>
      </c>
      <c r="V2930" s="22" t="str">
        <f>IF(LEN('Contacts Data'!C2369)&gt;0,'Contacts Data'!C2369,"")</f>
        <v/>
      </c>
      <c r="W2930" s="22" t="str">
        <f>CONCATENATE(U2930, " ", V2930, " ", 'Contacts Data'!$A2369)</f>
        <v xml:space="preserve">  </v>
      </c>
      <c r="X2930" s="22" t="str">
        <f>CONCATENATE('Matter Data'!A2362, " ", 'Matter Data'!B2362, " ", "Client")</f>
        <v xml:space="preserve">  Client</v>
      </c>
      <c r="Y2930" s="19" t="str">
        <f t="shared" si="46"/>
        <v/>
      </c>
    </row>
    <row r="2931" spans="1:25" x14ac:dyDescent="0.25">
      <c r="A2931" s="18" t="str">
        <f>IF(LEN('Contacts Data'!A2370)&gt;20,LEN('Contacts Data'!A2370),"")</f>
        <v/>
      </c>
      <c r="B2931" s="18" t="str">
        <f>IF(LEN('Contacts Data'!B2370)&gt;0, LEN('Contacts Data'!B2370) + LEN('Contacts Data'!C2370), "")</f>
        <v/>
      </c>
      <c r="C2931" s="18" t="str">
        <f>IF(LEN('Contacts Data'!E2370)&gt;20,LEN('Contacts Data'!E2370),"")</f>
        <v/>
      </c>
      <c r="D2931" s="18" t="str">
        <f>IF(LEN('Contacts Data'!F2370)&gt;20,LEN('Contacts Data'!F2370),"")</f>
        <v/>
      </c>
      <c r="E2931" s="18" t="str">
        <f>IF(LEN('Contacts Data'!G2370)&gt;20,LEN('Contacts Data'!G2370),"")</f>
        <v/>
      </c>
      <c r="F2931" s="18" t="str">
        <f>IF(LEN('Contacts Data'!H2370)&gt;60,LEN('Contacts Data'!H2370),"")</f>
        <v/>
      </c>
      <c r="G2931" s="18" t="str">
        <f>IF(LEN('Contacts Data'!I2370)&gt;128,LEN('Contacts Data'!I2370),"")</f>
        <v/>
      </c>
      <c r="H2931" s="18" t="str">
        <f>IF(LEN('Contacts Data'!J2370)&gt;60,LEN('Contacts Data'!J2370),"")</f>
        <v/>
      </c>
      <c r="I2931" s="18" t="str">
        <f>IF(LEN('Contacts Data'!K2370)&gt;30,LEN('Contacts Data'!K2370),"")</f>
        <v/>
      </c>
      <c r="J2931" s="18" t="str">
        <f>IF(LEN('Contacts Data'!L2370)&gt;2,LEN('Contacts Data'!L2370),"")</f>
        <v/>
      </c>
      <c r="K2931" s="18" t="str">
        <f>IF(LEN('Contacts Data'!M2370)&gt;16,LEN('Contacts Data'!M2370),"")</f>
        <v/>
      </c>
      <c r="L2931" s="18" t="str">
        <f>IF(LEN('Contacts Data'!D2370)&gt;128,LEN('Contacts Data'!D2370),"")</f>
        <v/>
      </c>
      <c r="M2931" s="18" t="str">
        <f>IF(LEN('Contacts Data'!O2370)&gt;1024,LEN('Contacts Data'!O2370),"")</f>
        <v/>
      </c>
      <c r="P2931" s="18" t="str">
        <f>IF(LEN('Matter Data'!A2363)&gt;0,LEN('Matter Data'!A2363)+LEN('Matter Data'!B2363),"")</f>
        <v/>
      </c>
      <c r="Q2931" s="18" t="str">
        <f>IF(LEN('Matter Data'!C2363)&gt;80,LEN('Matter Data'!C2363),"")</f>
        <v/>
      </c>
      <c r="R2931" s="18" t="str">
        <f>IF(LEN('Matter Data'!H2363)&gt;40,LEN('Matter Data'!H2363),"")</f>
        <v/>
      </c>
      <c r="S2931" s="21" t="b">
        <f>IF(LEN('Matter Data'!C2363)&gt;0,CONCATENATE('Matter Data'!A2363,'Matter Data'!B2363,'Matter Data'!C2363))</f>
        <v>0</v>
      </c>
      <c r="T2931" s="21">
        <f>IF(LEN('Matter Data'!C2363)&gt;0,COUNTIF($S$2:$S$5001,CONCATENATE('Matter Data'!A2363,'Matter Data'!B2363,'Matter Data'!C2363)),0)</f>
        <v>0</v>
      </c>
      <c r="U2931" s="22" t="str">
        <f>IF(LEN('Contacts Data'!B2370)&gt;0,'Contacts Data'!B2370,"")</f>
        <v/>
      </c>
      <c r="V2931" s="22" t="str">
        <f>IF(LEN('Contacts Data'!C2370)&gt;0,'Contacts Data'!C2370,"")</f>
        <v/>
      </c>
      <c r="W2931" s="22" t="str">
        <f>CONCATENATE(U2931, " ", V2931, " ", 'Contacts Data'!$A2370)</f>
        <v xml:space="preserve">  </v>
      </c>
      <c r="X2931" s="22" t="str">
        <f>CONCATENATE('Matter Data'!A2363, " ", 'Matter Data'!B2363, " ", "Client")</f>
        <v xml:space="preserve">  Client</v>
      </c>
      <c r="Y2931" s="19" t="str">
        <f t="shared" si="46"/>
        <v/>
      </c>
    </row>
    <row r="2932" spans="1:25" x14ac:dyDescent="0.25">
      <c r="A2932" s="18" t="str">
        <f>IF(LEN('Contacts Data'!A2371)&gt;20,LEN('Contacts Data'!A2371),"")</f>
        <v/>
      </c>
      <c r="B2932" s="18" t="str">
        <f>IF(LEN('Contacts Data'!B2371)&gt;0, LEN('Contacts Data'!B2371) + LEN('Contacts Data'!C2371), "")</f>
        <v/>
      </c>
      <c r="C2932" s="18" t="str">
        <f>IF(LEN('Contacts Data'!E2371)&gt;20,LEN('Contacts Data'!E2371),"")</f>
        <v/>
      </c>
      <c r="D2932" s="18" t="str">
        <f>IF(LEN('Contacts Data'!F2371)&gt;20,LEN('Contacts Data'!F2371),"")</f>
        <v/>
      </c>
      <c r="E2932" s="18" t="str">
        <f>IF(LEN('Contacts Data'!G2371)&gt;20,LEN('Contacts Data'!G2371),"")</f>
        <v/>
      </c>
      <c r="F2932" s="18" t="str">
        <f>IF(LEN('Contacts Data'!H2371)&gt;60,LEN('Contacts Data'!H2371),"")</f>
        <v/>
      </c>
      <c r="G2932" s="18" t="str">
        <f>IF(LEN('Contacts Data'!I2371)&gt;128,LEN('Contacts Data'!I2371),"")</f>
        <v/>
      </c>
      <c r="H2932" s="18" t="str">
        <f>IF(LEN('Contacts Data'!J2371)&gt;60,LEN('Contacts Data'!J2371),"")</f>
        <v/>
      </c>
      <c r="I2932" s="18" t="str">
        <f>IF(LEN('Contacts Data'!K2371)&gt;30,LEN('Contacts Data'!K2371),"")</f>
        <v/>
      </c>
      <c r="J2932" s="18" t="str">
        <f>IF(LEN('Contacts Data'!L2371)&gt;2,LEN('Contacts Data'!L2371),"")</f>
        <v/>
      </c>
      <c r="K2932" s="18" t="str">
        <f>IF(LEN('Contacts Data'!M2371)&gt;16,LEN('Contacts Data'!M2371),"")</f>
        <v/>
      </c>
      <c r="L2932" s="18" t="str">
        <f>IF(LEN('Contacts Data'!D2371)&gt;128,LEN('Contacts Data'!D2371),"")</f>
        <v/>
      </c>
      <c r="M2932" s="18" t="str">
        <f>IF(LEN('Contacts Data'!O2371)&gt;1024,LEN('Contacts Data'!O2371),"")</f>
        <v/>
      </c>
      <c r="P2932" s="18" t="str">
        <f>IF(LEN('Matter Data'!A2364)&gt;0,LEN('Matter Data'!A2364)+LEN('Matter Data'!B2364),"")</f>
        <v/>
      </c>
      <c r="Q2932" s="18" t="str">
        <f>IF(LEN('Matter Data'!C2364)&gt;80,LEN('Matter Data'!C2364),"")</f>
        <v/>
      </c>
      <c r="R2932" s="18" t="str">
        <f>IF(LEN('Matter Data'!H2364)&gt;40,LEN('Matter Data'!H2364),"")</f>
        <v/>
      </c>
      <c r="S2932" s="21" t="b">
        <f>IF(LEN('Matter Data'!C2364)&gt;0,CONCATENATE('Matter Data'!A2364,'Matter Data'!B2364,'Matter Data'!C2364))</f>
        <v>0</v>
      </c>
      <c r="T2932" s="21">
        <f>IF(LEN('Matter Data'!C2364)&gt;0,COUNTIF($S$2:$S$5001,CONCATENATE('Matter Data'!A2364,'Matter Data'!B2364,'Matter Data'!C2364)),0)</f>
        <v>0</v>
      </c>
      <c r="U2932" s="22" t="str">
        <f>IF(LEN('Contacts Data'!B2371)&gt;0,'Contacts Data'!B2371,"")</f>
        <v/>
      </c>
      <c r="V2932" s="22" t="str">
        <f>IF(LEN('Contacts Data'!C2371)&gt;0,'Contacts Data'!C2371,"")</f>
        <v/>
      </c>
      <c r="W2932" s="22" t="str">
        <f>CONCATENATE(U2932, " ", V2932, " ", 'Contacts Data'!$A2371)</f>
        <v xml:space="preserve">  </v>
      </c>
      <c r="X2932" s="22" t="str">
        <f>CONCATENATE('Matter Data'!A2364, " ", 'Matter Data'!B2364, " ", "Client")</f>
        <v xml:space="preserve">  Client</v>
      </c>
      <c r="Y2932" s="19" t="str">
        <f t="shared" si="46"/>
        <v/>
      </c>
    </row>
    <row r="2933" spans="1:25" x14ac:dyDescent="0.25">
      <c r="A2933" s="18" t="str">
        <f>IF(LEN('Contacts Data'!A2372)&gt;20,LEN('Contacts Data'!A2372),"")</f>
        <v/>
      </c>
      <c r="B2933" s="18" t="str">
        <f>IF(LEN('Contacts Data'!B2372)&gt;0, LEN('Contacts Data'!B2372) + LEN('Contacts Data'!C2372), "")</f>
        <v/>
      </c>
      <c r="C2933" s="18" t="str">
        <f>IF(LEN('Contacts Data'!E2372)&gt;20,LEN('Contacts Data'!E2372),"")</f>
        <v/>
      </c>
      <c r="D2933" s="18" t="str">
        <f>IF(LEN('Contacts Data'!F2372)&gt;20,LEN('Contacts Data'!F2372),"")</f>
        <v/>
      </c>
      <c r="E2933" s="18" t="str">
        <f>IF(LEN('Contacts Data'!G2372)&gt;20,LEN('Contacts Data'!G2372),"")</f>
        <v/>
      </c>
      <c r="F2933" s="18" t="str">
        <f>IF(LEN('Contacts Data'!H2372)&gt;60,LEN('Contacts Data'!H2372),"")</f>
        <v/>
      </c>
      <c r="G2933" s="18" t="str">
        <f>IF(LEN('Contacts Data'!I2372)&gt;128,LEN('Contacts Data'!I2372),"")</f>
        <v/>
      </c>
      <c r="H2933" s="18" t="str">
        <f>IF(LEN('Contacts Data'!J2372)&gt;60,LEN('Contacts Data'!J2372),"")</f>
        <v/>
      </c>
      <c r="I2933" s="18" t="str">
        <f>IF(LEN('Contacts Data'!K2372)&gt;30,LEN('Contacts Data'!K2372),"")</f>
        <v/>
      </c>
      <c r="J2933" s="18" t="str">
        <f>IF(LEN('Contacts Data'!L2372)&gt;2,LEN('Contacts Data'!L2372),"")</f>
        <v/>
      </c>
      <c r="K2933" s="18" t="str">
        <f>IF(LEN('Contacts Data'!M2372)&gt;16,LEN('Contacts Data'!M2372),"")</f>
        <v/>
      </c>
      <c r="L2933" s="18" t="str">
        <f>IF(LEN('Contacts Data'!D2372)&gt;128,LEN('Contacts Data'!D2372),"")</f>
        <v/>
      </c>
      <c r="M2933" s="18" t="str">
        <f>IF(LEN('Contacts Data'!O2372)&gt;1024,LEN('Contacts Data'!O2372),"")</f>
        <v/>
      </c>
      <c r="P2933" s="18" t="str">
        <f>IF(LEN('Matter Data'!A2365)&gt;0,LEN('Matter Data'!A2365)+LEN('Matter Data'!B2365),"")</f>
        <v/>
      </c>
      <c r="Q2933" s="18" t="str">
        <f>IF(LEN('Matter Data'!C2365)&gt;80,LEN('Matter Data'!C2365),"")</f>
        <v/>
      </c>
      <c r="R2933" s="18" t="str">
        <f>IF(LEN('Matter Data'!H2365)&gt;40,LEN('Matter Data'!H2365),"")</f>
        <v/>
      </c>
      <c r="S2933" s="21" t="b">
        <f>IF(LEN('Matter Data'!C2365)&gt;0,CONCATENATE('Matter Data'!A2365,'Matter Data'!B2365,'Matter Data'!C2365))</f>
        <v>0</v>
      </c>
      <c r="T2933" s="21">
        <f>IF(LEN('Matter Data'!C2365)&gt;0,COUNTIF($S$2:$S$5001,CONCATENATE('Matter Data'!A2365,'Matter Data'!B2365,'Matter Data'!C2365)),0)</f>
        <v>0</v>
      </c>
      <c r="U2933" s="22" t="str">
        <f>IF(LEN('Contacts Data'!B2372)&gt;0,'Contacts Data'!B2372,"")</f>
        <v/>
      </c>
      <c r="V2933" s="22" t="str">
        <f>IF(LEN('Contacts Data'!C2372)&gt;0,'Contacts Data'!C2372,"")</f>
        <v/>
      </c>
      <c r="W2933" s="22" t="str">
        <f>CONCATENATE(U2933, " ", V2933, " ", 'Contacts Data'!$A2372)</f>
        <v xml:space="preserve">  </v>
      </c>
      <c r="X2933" s="22" t="str">
        <f>CONCATENATE('Matter Data'!A2365, " ", 'Matter Data'!B2365, " ", "Client")</f>
        <v xml:space="preserve">  Client</v>
      </c>
      <c r="Y2933" s="19" t="str">
        <f t="shared" si="46"/>
        <v/>
      </c>
    </row>
    <row r="2934" spans="1:25" x14ac:dyDescent="0.25">
      <c r="A2934" s="18" t="str">
        <f>IF(LEN('Contacts Data'!A2373)&gt;20,LEN('Contacts Data'!A2373),"")</f>
        <v/>
      </c>
      <c r="B2934" s="18" t="str">
        <f>IF(LEN('Contacts Data'!B2373)&gt;0, LEN('Contacts Data'!B2373) + LEN('Contacts Data'!C2373), "")</f>
        <v/>
      </c>
      <c r="C2934" s="18" t="str">
        <f>IF(LEN('Contacts Data'!E2373)&gt;20,LEN('Contacts Data'!E2373),"")</f>
        <v/>
      </c>
      <c r="D2934" s="18" t="str">
        <f>IF(LEN('Contacts Data'!F2373)&gt;20,LEN('Contacts Data'!F2373),"")</f>
        <v/>
      </c>
      <c r="E2934" s="18" t="str">
        <f>IF(LEN('Contacts Data'!G2373)&gt;20,LEN('Contacts Data'!G2373),"")</f>
        <v/>
      </c>
      <c r="F2934" s="18" t="str">
        <f>IF(LEN('Contacts Data'!H2373)&gt;60,LEN('Contacts Data'!H2373),"")</f>
        <v/>
      </c>
      <c r="G2934" s="18" t="str">
        <f>IF(LEN('Contacts Data'!I2373)&gt;128,LEN('Contacts Data'!I2373),"")</f>
        <v/>
      </c>
      <c r="H2934" s="18" t="str">
        <f>IF(LEN('Contacts Data'!J2373)&gt;60,LEN('Contacts Data'!J2373),"")</f>
        <v/>
      </c>
      <c r="I2934" s="18" t="str">
        <f>IF(LEN('Contacts Data'!K2373)&gt;30,LEN('Contacts Data'!K2373),"")</f>
        <v/>
      </c>
      <c r="J2934" s="18" t="str">
        <f>IF(LEN('Contacts Data'!L2373)&gt;2,LEN('Contacts Data'!L2373),"")</f>
        <v/>
      </c>
      <c r="K2934" s="18" t="str">
        <f>IF(LEN('Contacts Data'!M2373)&gt;16,LEN('Contacts Data'!M2373),"")</f>
        <v/>
      </c>
      <c r="L2934" s="18" t="str">
        <f>IF(LEN('Contacts Data'!D2373)&gt;128,LEN('Contacts Data'!D2373),"")</f>
        <v/>
      </c>
      <c r="M2934" s="18" t="str">
        <f>IF(LEN('Contacts Data'!O2373)&gt;1024,LEN('Contacts Data'!O2373),"")</f>
        <v/>
      </c>
      <c r="P2934" s="18" t="str">
        <f>IF(LEN('Matter Data'!A2366)&gt;0,LEN('Matter Data'!A2366)+LEN('Matter Data'!B2366),"")</f>
        <v/>
      </c>
      <c r="Q2934" s="18" t="str">
        <f>IF(LEN('Matter Data'!C2366)&gt;80,LEN('Matter Data'!C2366),"")</f>
        <v/>
      </c>
      <c r="R2934" s="18" t="str">
        <f>IF(LEN('Matter Data'!H2366)&gt;40,LEN('Matter Data'!H2366),"")</f>
        <v/>
      </c>
      <c r="S2934" s="21" t="b">
        <f>IF(LEN('Matter Data'!C2366)&gt;0,CONCATENATE('Matter Data'!A2366,'Matter Data'!B2366,'Matter Data'!C2366))</f>
        <v>0</v>
      </c>
      <c r="T2934" s="21">
        <f>IF(LEN('Matter Data'!C2366)&gt;0,COUNTIF($S$2:$S$5001,CONCATENATE('Matter Data'!A2366,'Matter Data'!B2366,'Matter Data'!C2366)),0)</f>
        <v>0</v>
      </c>
      <c r="U2934" s="22" t="str">
        <f>IF(LEN('Contacts Data'!B2373)&gt;0,'Contacts Data'!B2373,"")</f>
        <v/>
      </c>
      <c r="V2934" s="22" t="str">
        <f>IF(LEN('Contacts Data'!C2373)&gt;0,'Contacts Data'!C2373,"")</f>
        <v/>
      </c>
      <c r="W2934" s="22" t="str">
        <f>CONCATENATE(U2934, " ", V2934, " ", 'Contacts Data'!$A2373)</f>
        <v xml:space="preserve">  </v>
      </c>
      <c r="X2934" s="22" t="str">
        <f>CONCATENATE('Matter Data'!A2366, " ", 'Matter Data'!B2366, " ", "Client")</f>
        <v xml:space="preserve">  Client</v>
      </c>
      <c r="Y2934" s="19" t="str">
        <f t="shared" si="46"/>
        <v/>
      </c>
    </row>
    <row r="2935" spans="1:25" x14ac:dyDescent="0.25">
      <c r="A2935" s="18" t="str">
        <f>IF(LEN('Contacts Data'!A2374)&gt;20,LEN('Contacts Data'!A2374),"")</f>
        <v/>
      </c>
      <c r="B2935" s="18" t="str">
        <f>IF(LEN('Contacts Data'!B2374)&gt;0, LEN('Contacts Data'!B2374) + LEN('Contacts Data'!C2374), "")</f>
        <v/>
      </c>
      <c r="C2935" s="18" t="str">
        <f>IF(LEN('Contacts Data'!E2374)&gt;20,LEN('Contacts Data'!E2374),"")</f>
        <v/>
      </c>
      <c r="D2935" s="18" t="str">
        <f>IF(LEN('Contacts Data'!F2374)&gt;20,LEN('Contacts Data'!F2374),"")</f>
        <v/>
      </c>
      <c r="E2935" s="18" t="str">
        <f>IF(LEN('Contacts Data'!G2374)&gt;20,LEN('Contacts Data'!G2374),"")</f>
        <v/>
      </c>
      <c r="F2935" s="18" t="str">
        <f>IF(LEN('Contacts Data'!H2374)&gt;60,LEN('Contacts Data'!H2374),"")</f>
        <v/>
      </c>
      <c r="G2935" s="18" t="str">
        <f>IF(LEN('Contacts Data'!I2374)&gt;128,LEN('Contacts Data'!I2374),"")</f>
        <v/>
      </c>
      <c r="H2935" s="18" t="str">
        <f>IF(LEN('Contacts Data'!J2374)&gt;60,LEN('Contacts Data'!J2374),"")</f>
        <v/>
      </c>
      <c r="I2935" s="18" t="str">
        <f>IF(LEN('Contacts Data'!K2374)&gt;30,LEN('Contacts Data'!K2374),"")</f>
        <v/>
      </c>
      <c r="J2935" s="18" t="str">
        <f>IF(LEN('Contacts Data'!L2374)&gt;2,LEN('Contacts Data'!L2374),"")</f>
        <v/>
      </c>
      <c r="K2935" s="18" t="str">
        <f>IF(LEN('Contacts Data'!M2374)&gt;16,LEN('Contacts Data'!M2374),"")</f>
        <v/>
      </c>
      <c r="L2935" s="18" t="str">
        <f>IF(LEN('Contacts Data'!D2374)&gt;128,LEN('Contacts Data'!D2374),"")</f>
        <v/>
      </c>
      <c r="M2935" s="18" t="str">
        <f>IF(LEN('Contacts Data'!O2374)&gt;1024,LEN('Contacts Data'!O2374),"")</f>
        <v/>
      </c>
      <c r="P2935" s="18" t="str">
        <f>IF(LEN('Matter Data'!A2367)&gt;0,LEN('Matter Data'!A2367)+LEN('Matter Data'!B2367),"")</f>
        <v/>
      </c>
      <c r="Q2935" s="18" t="str">
        <f>IF(LEN('Matter Data'!C2367)&gt;80,LEN('Matter Data'!C2367),"")</f>
        <v/>
      </c>
      <c r="R2935" s="18" t="str">
        <f>IF(LEN('Matter Data'!H2367)&gt;40,LEN('Matter Data'!H2367),"")</f>
        <v/>
      </c>
      <c r="S2935" s="21" t="b">
        <f>IF(LEN('Matter Data'!C2367)&gt;0,CONCATENATE('Matter Data'!A2367,'Matter Data'!B2367,'Matter Data'!C2367))</f>
        <v>0</v>
      </c>
      <c r="T2935" s="21">
        <f>IF(LEN('Matter Data'!C2367)&gt;0,COUNTIF($S$2:$S$5001,CONCATENATE('Matter Data'!A2367,'Matter Data'!B2367,'Matter Data'!C2367)),0)</f>
        <v>0</v>
      </c>
      <c r="U2935" s="22" t="str">
        <f>IF(LEN('Contacts Data'!B2374)&gt;0,'Contacts Data'!B2374,"")</f>
        <v/>
      </c>
      <c r="V2935" s="22" t="str">
        <f>IF(LEN('Contacts Data'!C2374)&gt;0,'Contacts Data'!C2374,"")</f>
        <v/>
      </c>
      <c r="W2935" s="22" t="str">
        <f>CONCATENATE(U2935, " ", V2935, " ", 'Contacts Data'!$A2374)</f>
        <v xml:space="preserve">  </v>
      </c>
      <c r="X2935" s="22" t="str">
        <f>CONCATENATE('Matter Data'!A2367, " ", 'Matter Data'!B2367, " ", "Client")</f>
        <v xml:space="preserve">  Client</v>
      </c>
      <c r="Y2935" s="19" t="str">
        <f t="shared" si="46"/>
        <v/>
      </c>
    </row>
    <row r="2936" spans="1:25" x14ac:dyDescent="0.25">
      <c r="A2936" s="18" t="str">
        <f>IF(LEN('Contacts Data'!A2375)&gt;20,LEN('Contacts Data'!A2375),"")</f>
        <v/>
      </c>
      <c r="B2936" s="18" t="str">
        <f>IF(LEN('Contacts Data'!B2375)&gt;0, LEN('Contacts Data'!B2375) + LEN('Contacts Data'!C2375), "")</f>
        <v/>
      </c>
      <c r="C2936" s="18" t="str">
        <f>IF(LEN('Contacts Data'!E2375)&gt;20,LEN('Contacts Data'!E2375),"")</f>
        <v/>
      </c>
      <c r="D2936" s="18" t="str">
        <f>IF(LEN('Contacts Data'!F2375)&gt;20,LEN('Contacts Data'!F2375),"")</f>
        <v/>
      </c>
      <c r="E2936" s="18" t="str">
        <f>IF(LEN('Contacts Data'!G2375)&gt;20,LEN('Contacts Data'!G2375),"")</f>
        <v/>
      </c>
      <c r="F2936" s="18" t="str">
        <f>IF(LEN('Contacts Data'!H2375)&gt;60,LEN('Contacts Data'!H2375),"")</f>
        <v/>
      </c>
      <c r="G2936" s="18" t="str">
        <f>IF(LEN('Contacts Data'!I2375)&gt;128,LEN('Contacts Data'!I2375),"")</f>
        <v/>
      </c>
      <c r="H2936" s="18" t="str">
        <f>IF(LEN('Contacts Data'!J2375)&gt;60,LEN('Contacts Data'!J2375),"")</f>
        <v/>
      </c>
      <c r="I2936" s="18" t="str">
        <f>IF(LEN('Contacts Data'!K2375)&gt;30,LEN('Contacts Data'!K2375),"")</f>
        <v/>
      </c>
      <c r="J2936" s="18" t="str">
        <f>IF(LEN('Contacts Data'!L2375)&gt;2,LEN('Contacts Data'!L2375),"")</f>
        <v/>
      </c>
      <c r="K2936" s="18" t="str">
        <f>IF(LEN('Contacts Data'!M2375)&gt;16,LEN('Contacts Data'!M2375),"")</f>
        <v/>
      </c>
      <c r="L2936" s="18" t="str">
        <f>IF(LEN('Contacts Data'!D2375)&gt;128,LEN('Contacts Data'!D2375),"")</f>
        <v/>
      </c>
      <c r="M2936" s="18" t="str">
        <f>IF(LEN('Contacts Data'!O2375)&gt;1024,LEN('Contacts Data'!O2375),"")</f>
        <v/>
      </c>
      <c r="P2936" s="18" t="str">
        <f>IF(LEN('Matter Data'!A2368)&gt;0,LEN('Matter Data'!A2368)+LEN('Matter Data'!B2368),"")</f>
        <v/>
      </c>
      <c r="Q2936" s="18" t="str">
        <f>IF(LEN('Matter Data'!C2368)&gt;80,LEN('Matter Data'!C2368),"")</f>
        <v/>
      </c>
      <c r="R2936" s="18" t="str">
        <f>IF(LEN('Matter Data'!H2368)&gt;40,LEN('Matter Data'!H2368),"")</f>
        <v/>
      </c>
      <c r="S2936" s="21" t="b">
        <f>IF(LEN('Matter Data'!C2368)&gt;0,CONCATENATE('Matter Data'!A2368,'Matter Data'!B2368,'Matter Data'!C2368))</f>
        <v>0</v>
      </c>
      <c r="T2936" s="21">
        <f>IF(LEN('Matter Data'!C2368)&gt;0,COUNTIF($S$2:$S$5001,CONCATENATE('Matter Data'!A2368,'Matter Data'!B2368,'Matter Data'!C2368)),0)</f>
        <v>0</v>
      </c>
      <c r="U2936" s="22" t="str">
        <f>IF(LEN('Contacts Data'!B2375)&gt;0,'Contacts Data'!B2375,"")</f>
        <v/>
      </c>
      <c r="V2936" s="22" t="str">
        <f>IF(LEN('Contacts Data'!C2375)&gt;0,'Contacts Data'!C2375,"")</f>
        <v/>
      </c>
      <c r="W2936" s="22" t="str">
        <f>CONCATENATE(U2936, " ", V2936, " ", 'Contacts Data'!$A2375)</f>
        <v xml:space="preserve">  </v>
      </c>
      <c r="X2936" s="22" t="str">
        <f>CONCATENATE('Matter Data'!A2368, " ", 'Matter Data'!B2368, " ", "Client")</f>
        <v xml:space="preserve">  Client</v>
      </c>
      <c r="Y2936" s="19" t="str">
        <f t="shared" si="46"/>
        <v/>
      </c>
    </row>
    <row r="2937" spans="1:25" x14ac:dyDescent="0.25">
      <c r="A2937" s="18" t="str">
        <f>IF(LEN('Contacts Data'!A2376)&gt;20,LEN('Contacts Data'!A2376),"")</f>
        <v/>
      </c>
      <c r="B2937" s="18" t="str">
        <f>IF(LEN('Contacts Data'!B2376)&gt;0, LEN('Contacts Data'!B2376) + LEN('Contacts Data'!C2376), "")</f>
        <v/>
      </c>
      <c r="C2937" s="18" t="str">
        <f>IF(LEN('Contacts Data'!E2376)&gt;20,LEN('Contacts Data'!E2376),"")</f>
        <v/>
      </c>
      <c r="D2937" s="18" t="str">
        <f>IF(LEN('Contacts Data'!F2376)&gt;20,LEN('Contacts Data'!F2376),"")</f>
        <v/>
      </c>
      <c r="E2937" s="18" t="str">
        <f>IF(LEN('Contacts Data'!G2376)&gt;20,LEN('Contacts Data'!G2376),"")</f>
        <v/>
      </c>
      <c r="F2937" s="18" t="str">
        <f>IF(LEN('Contacts Data'!H2376)&gt;60,LEN('Contacts Data'!H2376),"")</f>
        <v/>
      </c>
      <c r="G2937" s="18" t="str">
        <f>IF(LEN('Contacts Data'!I2376)&gt;128,LEN('Contacts Data'!I2376),"")</f>
        <v/>
      </c>
      <c r="H2937" s="18" t="str">
        <f>IF(LEN('Contacts Data'!J2376)&gt;60,LEN('Contacts Data'!J2376),"")</f>
        <v/>
      </c>
      <c r="I2937" s="18" t="str">
        <f>IF(LEN('Contacts Data'!K2376)&gt;30,LEN('Contacts Data'!K2376),"")</f>
        <v/>
      </c>
      <c r="J2937" s="18" t="str">
        <f>IF(LEN('Contacts Data'!L2376)&gt;2,LEN('Contacts Data'!L2376),"")</f>
        <v/>
      </c>
      <c r="K2937" s="18" t="str">
        <f>IF(LEN('Contacts Data'!M2376)&gt;16,LEN('Contacts Data'!M2376),"")</f>
        <v/>
      </c>
      <c r="L2937" s="18" t="str">
        <f>IF(LEN('Contacts Data'!D2376)&gt;128,LEN('Contacts Data'!D2376),"")</f>
        <v/>
      </c>
      <c r="M2937" s="18" t="str">
        <f>IF(LEN('Contacts Data'!O2376)&gt;1024,LEN('Contacts Data'!O2376),"")</f>
        <v/>
      </c>
      <c r="P2937" s="18" t="str">
        <f>IF(LEN('Matter Data'!A2369)&gt;0,LEN('Matter Data'!A2369)+LEN('Matter Data'!B2369),"")</f>
        <v/>
      </c>
      <c r="Q2937" s="18" t="str">
        <f>IF(LEN('Matter Data'!C2369)&gt;80,LEN('Matter Data'!C2369),"")</f>
        <v/>
      </c>
      <c r="R2937" s="18" t="str">
        <f>IF(LEN('Matter Data'!H2369)&gt;40,LEN('Matter Data'!H2369),"")</f>
        <v/>
      </c>
      <c r="S2937" s="21" t="b">
        <f>IF(LEN('Matter Data'!C2369)&gt;0,CONCATENATE('Matter Data'!A2369,'Matter Data'!B2369,'Matter Data'!C2369))</f>
        <v>0</v>
      </c>
      <c r="T2937" s="21">
        <f>IF(LEN('Matter Data'!C2369)&gt;0,COUNTIF($S$2:$S$5001,CONCATENATE('Matter Data'!A2369,'Matter Data'!B2369,'Matter Data'!C2369)),0)</f>
        <v>0</v>
      </c>
      <c r="U2937" s="22" t="str">
        <f>IF(LEN('Contacts Data'!B2376)&gt;0,'Contacts Data'!B2376,"")</f>
        <v/>
      </c>
      <c r="V2937" s="22" t="str">
        <f>IF(LEN('Contacts Data'!C2376)&gt;0,'Contacts Data'!C2376,"")</f>
        <v/>
      </c>
      <c r="W2937" s="22" t="str">
        <f>CONCATENATE(U2937, " ", V2937, " ", 'Contacts Data'!$A2376)</f>
        <v xml:space="preserve">  </v>
      </c>
      <c r="X2937" s="22" t="str">
        <f>CONCATENATE('Matter Data'!A2369, " ", 'Matter Data'!B2369, " ", "Client")</f>
        <v xml:space="preserve">  Client</v>
      </c>
      <c r="Y2937" s="19" t="str">
        <f t="shared" si="46"/>
        <v/>
      </c>
    </row>
    <row r="2938" spans="1:25" x14ac:dyDescent="0.25">
      <c r="A2938" s="18" t="str">
        <f>IF(LEN('Contacts Data'!A2377)&gt;20,LEN('Contacts Data'!A2377),"")</f>
        <v/>
      </c>
      <c r="B2938" s="18" t="str">
        <f>IF(LEN('Contacts Data'!B2377)&gt;0, LEN('Contacts Data'!B2377) + LEN('Contacts Data'!C2377), "")</f>
        <v/>
      </c>
      <c r="C2938" s="18" t="str">
        <f>IF(LEN('Contacts Data'!E2377)&gt;20,LEN('Contacts Data'!E2377),"")</f>
        <v/>
      </c>
      <c r="D2938" s="18" t="str">
        <f>IF(LEN('Contacts Data'!F2377)&gt;20,LEN('Contacts Data'!F2377),"")</f>
        <v/>
      </c>
      <c r="E2938" s="18" t="str">
        <f>IF(LEN('Contacts Data'!G2377)&gt;20,LEN('Contacts Data'!G2377),"")</f>
        <v/>
      </c>
      <c r="F2938" s="18" t="str">
        <f>IF(LEN('Contacts Data'!H2377)&gt;60,LEN('Contacts Data'!H2377),"")</f>
        <v/>
      </c>
      <c r="G2938" s="18" t="str">
        <f>IF(LEN('Contacts Data'!I2377)&gt;128,LEN('Contacts Data'!I2377),"")</f>
        <v/>
      </c>
      <c r="H2938" s="18" t="str">
        <f>IF(LEN('Contacts Data'!J2377)&gt;60,LEN('Contacts Data'!J2377),"")</f>
        <v/>
      </c>
      <c r="I2938" s="18" t="str">
        <f>IF(LEN('Contacts Data'!K2377)&gt;30,LEN('Contacts Data'!K2377),"")</f>
        <v/>
      </c>
      <c r="J2938" s="18" t="str">
        <f>IF(LEN('Contacts Data'!L2377)&gt;2,LEN('Contacts Data'!L2377),"")</f>
        <v/>
      </c>
      <c r="K2938" s="18" t="str">
        <f>IF(LEN('Contacts Data'!M2377)&gt;16,LEN('Contacts Data'!M2377),"")</f>
        <v/>
      </c>
      <c r="L2938" s="18" t="str">
        <f>IF(LEN('Contacts Data'!D2377)&gt;128,LEN('Contacts Data'!D2377),"")</f>
        <v/>
      </c>
      <c r="M2938" s="18" t="str">
        <f>IF(LEN('Contacts Data'!O2377)&gt;1024,LEN('Contacts Data'!O2377),"")</f>
        <v/>
      </c>
      <c r="P2938" s="18" t="str">
        <f>IF(LEN('Matter Data'!A2370)&gt;0,LEN('Matter Data'!A2370)+LEN('Matter Data'!B2370),"")</f>
        <v/>
      </c>
      <c r="Q2938" s="18" t="str">
        <f>IF(LEN('Matter Data'!C2370)&gt;80,LEN('Matter Data'!C2370),"")</f>
        <v/>
      </c>
      <c r="R2938" s="18" t="str">
        <f>IF(LEN('Matter Data'!H2370)&gt;40,LEN('Matter Data'!H2370),"")</f>
        <v/>
      </c>
      <c r="S2938" s="21" t="b">
        <f>IF(LEN('Matter Data'!C2370)&gt;0,CONCATENATE('Matter Data'!A2370,'Matter Data'!B2370,'Matter Data'!C2370))</f>
        <v>0</v>
      </c>
      <c r="T2938" s="21">
        <f>IF(LEN('Matter Data'!C2370)&gt;0,COUNTIF($S$2:$S$5001,CONCATENATE('Matter Data'!A2370,'Matter Data'!B2370,'Matter Data'!C2370)),0)</f>
        <v>0</v>
      </c>
      <c r="U2938" s="22" t="str">
        <f>IF(LEN('Contacts Data'!B2377)&gt;0,'Contacts Data'!B2377,"")</f>
        <v/>
      </c>
      <c r="V2938" s="22" t="str">
        <f>IF(LEN('Contacts Data'!C2377)&gt;0,'Contacts Data'!C2377,"")</f>
        <v/>
      </c>
      <c r="W2938" s="22" t="str">
        <f>CONCATENATE(U2938, " ", V2938, " ", 'Contacts Data'!$A2377)</f>
        <v xml:space="preserve">  </v>
      </c>
      <c r="X2938" s="22" t="str">
        <f>CONCATENATE('Matter Data'!A2370, " ", 'Matter Data'!B2370, " ", "Client")</f>
        <v xml:space="preserve">  Client</v>
      </c>
      <c r="Y2938" s="19" t="str">
        <f t="shared" si="46"/>
        <v/>
      </c>
    </row>
    <row r="2939" spans="1:25" x14ac:dyDescent="0.25">
      <c r="A2939" s="18" t="str">
        <f>IF(LEN('Contacts Data'!A2378)&gt;20,LEN('Contacts Data'!A2378),"")</f>
        <v/>
      </c>
      <c r="B2939" s="18" t="str">
        <f>IF(LEN('Contacts Data'!B2378)&gt;0, LEN('Contacts Data'!B2378) + LEN('Contacts Data'!C2378), "")</f>
        <v/>
      </c>
      <c r="C2939" s="18" t="str">
        <f>IF(LEN('Contacts Data'!E2378)&gt;20,LEN('Contacts Data'!E2378),"")</f>
        <v/>
      </c>
      <c r="D2939" s="18" t="str">
        <f>IF(LEN('Contacts Data'!F2378)&gt;20,LEN('Contacts Data'!F2378),"")</f>
        <v/>
      </c>
      <c r="E2939" s="18" t="str">
        <f>IF(LEN('Contacts Data'!G2378)&gt;20,LEN('Contacts Data'!G2378),"")</f>
        <v/>
      </c>
      <c r="F2939" s="18" t="str">
        <f>IF(LEN('Contacts Data'!H2378)&gt;60,LEN('Contacts Data'!H2378),"")</f>
        <v/>
      </c>
      <c r="G2939" s="18" t="str">
        <f>IF(LEN('Contacts Data'!I2378)&gt;128,LEN('Contacts Data'!I2378),"")</f>
        <v/>
      </c>
      <c r="H2939" s="18" t="str">
        <f>IF(LEN('Contacts Data'!J2378)&gt;60,LEN('Contacts Data'!J2378),"")</f>
        <v/>
      </c>
      <c r="I2939" s="18" t="str">
        <f>IF(LEN('Contacts Data'!K2378)&gt;30,LEN('Contacts Data'!K2378),"")</f>
        <v/>
      </c>
      <c r="J2939" s="18" t="str">
        <f>IF(LEN('Contacts Data'!L2378)&gt;2,LEN('Contacts Data'!L2378),"")</f>
        <v/>
      </c>
      <c r="K2939" s="18" t="str">
        <f>IF(LEN('Contacts Data'!M2378)&gt;16,LEN('Contacts Data'!M2378),"")</f>
        <v/>
      </c>
      <c r="L2939" s="18" t="str">
        <f>IF(LEN('Contacts Data'!D2378)&gt;128,LEN('Contacts Data'!D2378),"")</f>
        <v/>
      </c>
      <c r="M2939" s="18" t="str">
        <f>IF(LEN('Contacts Data'!O2378)&gt;1024,LEN('Contacts Data'!O2378),"")</f>
        <v/>
      </c>
      <c r="P2939" s="18" t="str">
        <f>IF(LEN('Matter Data'!A2371)&gt;0,LEN('Matter Data'!A2371)+LEN('Matter Data'!B2371),"")</f>
        <v/>
      </c>
      <c r="Q2939" s="18" t="str">
        <f>IF(LEN('Matter Data'!C2371)&gt;80,LEN('Matter Data'!C2371),"")</f>
        <v/>
      </c>
      <c r="R2939" s="18" t="str">
        <f>IF(LEN('Matter Data'!H2371)&gt;40,LEN('Matter Data'!H2371),"")</f>
        <v/>
      </c>
      <c r="S2939" s="21" t="b">
        <f>IF(LEN('Matter Data'!C2371)&gt;0,CONCATENATE('Matter Data'!A2371,'Matter Data'!B2371,'Matter Data'!C2371))</f>
        <v>0</v>
      </c>
      <c r="T2939" s="21">
        <f>IF(LEN('Matter Data'!C2371)&gt;0,COUNTIF($S$2:$S$5001,CONCATENATE('Matter Data'!A2371,'Matter Data'!B2371,'Matter Data'!C2371)),0)</f>
        <v>0</v>
      </c>
      <c r="U2939" s="22" t="str">
        <f>IF(LEN('Contacts Data'!B2378)&gt;0,'Contacts Data'!B2378,"")</f>
        <v/>
      </c>
      <c r="V2939" s="22" t="str">
        <f>IF(LEN('Contacts Data'!C2378)&gt;0,'Contacts Data'!C2378,"")</f>
        <v/>
      </c>
      <c r="W2939" s="22" t="str">
        <f>CONCATENATE(U2939, " ", V2939, " ", 'Contacts Data'!$A2378)</f>
        <v xml:space="preserve">  </v>
      </c>
      <c r="X2939" s="22" t="str">
        <f>CONCATENATE('Matter Data'!A2371, " ", 'Matter Data'!B2371, " ", "Client")</f>
        <v xml:space="preserve">  Client</v>
      </c>
      <c r="Y2939" s="19" t="str">
        <f t="shared" si="46"/>
        <v/>
      </c>
    </row>
    <row r="2940" spans="1:25" x14ac:dyDescent="0.25">
      <c r="A2940" s="18" t="str">
        <f>IF(LEN('Contacts Data'!A2379)&gt;20,LEN('Contacts Data'!A2379),"")</f>
        <v/>
      </c>
      <c r="B2940" s="18" t="str">
        <f>IF(LEN('Contacts Data'!B2379)&gt;0, LEN('Contacts Data'!B2379) + LEN('Contacts Data'!C2379), "")</f>
        <v/>
      </c>
      <c r="C2940" s="18" t="str">
        <f>IF(LEN('Contacts Data'!E2379)&gt;20,LEN('Contacts Data'!E2379),"")</f>
        <v/>
      </c>
      <c r="D2940" s="18" t="str">
        <f>IF(LEN('Contacts Data'!F2379)&gt;20,LEN('Contacts Data'!F2379),"")</f>
        <v/>
      </c>
      <c r="E2940" s="18" t="str">
        <f>IF(LEN('Contacts Data'!G2379)&gt;20,LEN('Contacts Data'!G2379),"")</f>
        <v/>
      </c>
      <c r="F2940" s="18" t="str">
        <f>IF(LEN('Contacts Data'!H2379)&gt;60,LEN('Contacts Data'!H2379),"")</f>
        <v/>
      </c>
      <c r="G2940" s="18" t="str">
        <f>IF(LEN('Contacts Data'!I2379)&gt;128,LEN('Contacts Data'!I2379),"")</f>
        <v/>
      </c>
      <c r="H2940" s="18" t="str">
        <f>IF(LEN('Contacts Data'!J2379)&gt;60,LEN('Contacts Data'!J2379),"")</f>
        <v/>
      </c>
      <c r="I2940" s="18" t="str">
        <f>IF(LEN('Contacts Data'!K2379)&gt;30,LEN('Contacts Data'!K2379),"")</f>
        <v/>
      </c>
      <c r="J2940" s="18" t="str">
        <f>IF(LEN('Contacts Data'!L2379)&gt;2,LEN('Contacts Data'!L2379),"")</f>
        <v/>
      </c>
      <c r="K2940" s="18" t="str">
        <f>IF(LEN('Contacts Data'!M2379)&gt;16,LEN('Contacts Data'!M2379),"")</f>
        <v/>
      </c>
      <c r="L2940" s="18" t="str">
        <f>IF(LEN('Contacts Data'!D2379)&gt;128,LEN('Contacts Data'!D2379),"")</f>
        <v/>
      </c>
      <c r="M2940" s="18" t="str">
        <f>IF(LEN('Contacts Data'!O2379)&gt;1024,LEN('Contacts Data'!O2379),"")</f>
        <v/>
      </c>
      <c r="P2940" s="18" t="str">
        <f>IF(LEN('Matter Data'!A2372)&gt;0,LEN('Matter Data'!A2372)+LEN('Matter Data'!B2372),"")</f>
        <v/>
      </c>
      <c r="Q2940" s="18" t="str">
        <f>IF(LEN('Matter Data'!C2372)&gt;80,LEN('Matter Data'!C2372),"")</f>
        <v/>
      </c>
      <c r="R2940" s="18" t="str">
        <f>IF(LEN('Matter Data'!H2372)&gt;40,LEN('Matter Data'!H2372),"")</f>
        <v/>
      </c>
      <c r="S2940" s="21" t="b">
        <f>IF(LEN('Matter Data'!C2372)&gt;0,CONCATENATE('Matter Data'!A2372,'Matter Data'!B2372,'Matter Data'!C2372))</f>
        <v>0</v>
      </c>
      <c r="T2940" s="21">
        <f>IF(LEN('Matter Data'!C2372)&gt;0,COUNTIF($S$2:$S$5001,CONCATENATE('Matter Data'!A2372,'Matter Data'!B2372,'Matter Data'!C2372)),0)</f>
        <v>0</v>
      </c>
      <c r="U2940" s="22" t="str">
        <f>IF(LEN('Contacts Data'!B2379)&gt;0,'Contacts Data'!B2379,"")</f>
        <v/>
      </c>
      <c r="V2940" s="22" t="str">
        <f>IF(LEN('Contacts Data'!C2379)&gt;0,'Contacts Data'!C2379,"")</f>
        <v/>
      </c>
      <c r="W2940" s="22" t="str">
        <f>CONCATENATE(U2940, " ", V2940, " ", 'Contacts Data'!$A2379)</f>
        <v xml:space="preserve">  </v>
      </c>
      <c r="X2940" s="22" t="str">
        <f>CONCATENATE('Matter Data'!A2372, " ", 'Matter Data'!B2372, " ", "Client")</f>
        <v xml:space="preserve">  Client</v>
      </c>
      <c r="Y2940" s="19" t="str">
        <f t="shared" si="46"/>
        <v/>
      </c>
    </row>
    <row r="2941" spans="1:25" x14ac:dyDescent="0.25">
      <c r="A2941" s="18" t="str">
        <f>IF(LEN('Contacts Data'!A2380)&gt;20,LEN('Contacts Data'!A2380),"")</f>
        <v/>
      </c>
      <c r="B2941" s="18" t="str">
        <f>IF(LEN('Contacts Data'!B2380)&gt;0, LEN('Contacts Data'!B2380) + LEN('Contacts Data'!C2380), "")</f>
        <v/>
      </c>
      <c r="C2941" s="18" t="str">
        <f>IF(LEN('Contacts Data'!E2380)&gt;20,LEN('Contacts Data'!E2380),"")</f>
        <v/>
      </c>
      <c r="D2941" s="18" t="str">
        <f>IF(LEN('Contacts Data'!F2380)&gt;20,LEN('Contacts Data'!F2380),"")</f>
        <v/>
      </c>
      <c r="E2941" s="18" t="str">
        <f>IF(LEN('Contacts Data'!G2380)&gt;20,LEN('Contacts Data'!G2380),"")</f>
        <v/>
      </c>
      <c r="F2941" s="18" t="str">
        <f>IF(LEN('Contacts Data'!H2380)&gt;60,LEN('Contacts Data'!H2380),"")</f>
        <v/>
      </c>
      <c r="G2941" s="18" t="str">
        <f>IF(LEN('Contacts Data'!I2380)&gt;128,LEN('Contacts Data'!I2380),"")</f>
        <v/>
      </c>
      <c r="H2941" s="18" t="str">
        <f>IF(LEN('Contacts Data'!J2380)&gt;60,LEN('Contacts Data'!J2380),"")</f>
        <v/>
      </c>
      <c r="I2941" s="18" t="str">
        <f>IF(LEN('Contacts Data'!K2380)&gt;30,LEN('Contacts Data'!K2380),"")</f>
        <v/>
      </c>
      <c r="J2941" s="18" t="str">
        <f>IF(LEN('Contacts Data'!L2380)&gt;2,LEN('Contacts Data'!L2380),"")</f>
        <v/>
      </c>
      <c r="K2941" s="18" t="str">
        <f>IF(LEN('Contacts Data'!M2380)&gt;16,LEN('Contacts Data'!M2380),"")</f>
        <v/>
      </c>
      <c r="L2941" s="18" t="str">
        <f>IF(LEN('Contacts Data'!D2380)&gt;128,LEN('Contacts Data'!D2380),"")</f>
        <v/>
      </c>
      <c r="M2941" s="18" t="str">
        <f>IF(LEN('Contacts Data'!O2380)&gt;1024,LEN('Contacts Data'!O2380),"")</f>
        <v/>
      </c>
      <c r="P2941" s="18" t="str">
        <f>IF(LEN('Matter Data'!A2373)&gt;0,LEN('Matter Data'!A2373)+LEN('Matter Data'!B2373),"")</f>
        <v/>
      </c>
      <c r="Q2941" s="18" t="str">
        <f>IF(LEN('Matter Data'!C2373)&gt;80,LEN('Matter Data'!C2373),"")</f>
        <v/>
      </c>
      <c r="R2941" s="18" t="str">
        <f>IF(LEN('Matter Data'!H2373)&gt;40,LEN('Matter Data'!H2373),"")</f>
        <v/>
      </c>
      <c r="S2941" s="21" t="b">
        <f>IF(LEN('Matter Data'!C2373)&gt;0,CONCATENATE('Matter Data'!A2373,'Matter Data'!B2373,'Matter Data'!C2373))</f>
        <v>0</v>
      </c>
      <c r="T2941" s="21">
        <f>IF(LEN('Matter Data'!C2373)&gt;0,COUNTIF($S$2:$S$5001,CONCATENATE('Matter Data'!A2373,'Matter Data'!B2373,'Matter Data'!C2373)),0)</f>
        <v>0</v>
      </c>
      <c r="U2941" s="22" t="str">
        <f>IF(LEN('Contacts Data'!B2380)&gt;0,'Contacts Data'!B2380,"")</f>
        <v/>
      </c>
      <c r="V2941" s="22" t="str">
        <f>IF(LEN('Contacts Data'!C2380)&gt;0,'Contacts Data'!C2380,"")</f>
        <v/>
      </c>
      <c r="W2941" s="22" t="str">
        <f>CONCATENATE(U2941, " ", V2941, " ", 'Contacts Data'!$A2380)</f>
        <v xml:space="preserve">  </v>
      </c>
      <c r="X2941" s="22" t="str">
        <f>CONCATENATE('Matter Data'!A2373, " ", 'Matter Data'!B2373, " ", "Client")</f>
        <v xml:space="preserve">  Client</v>
      </c>
      <c r="Y2941" s="19" t="str">
        <f t="shared" si="46"/>
        <v/>
      </c>
    </row>
    <row r="2942" spans="1:25" x14ac:dyDescent="0.25">
      <c r="A2942" s="18" t="str">
        <f>IF(LEN('Contacts Data'!A2381)&gt;20,LEN('Contacts Data'!A2381),"")</f>
        <v/>
      </c>
      <c r="B2942" s="18" t="str">
        <f>IF(LEN('Contacts Data'!B2381)&gt;0, LEN('Contacts Data'!B2381) + LEN('Contacts Data'!C2381), "")</f>
        <v/>
      </c>
      <c r="C2942" s="18" t="str">
        <f>IF(LEN('Contacts Data'!E2381)&gt;20,LEN('Contacts Data'!E2381),"")</f>
        <v/>
      </c>
      <c r="D2942" s="18" t="str">
        <f>IF(LEN('Contacts Data'!F2381)&gt;20,LEN('Contacts Data'!F2381),"")</f>
        <v/>
      </c>
      <c r="E2942" s="18" t="str">
        <f>IF(LEN('Contacts Data'!G2381)&gt;20,LEN('Contacts Data'!G2381),"")</f>
        <v/>
      </c>
      <c r="F2942" s="18" t="str">
        <f>IF(LEN('Contacts Data'!H2381)&gt;60,LEN('Contacts Data'!H2381),"")</f>
        <v/>
      </c>
      <c r="G2942" s="18" t="str">
        <f>IF(LEN('Contacts Data'!I2381)&gt;128,LEN('Contacts Data'!I2381),"")</f>
        <v/>
      </c>
      <c r="H2942" s="18" t="str">
        <f>IF(LEN('Contacts Data'!J2381)&gt;60,LEN('Contacts Data'!J2381),"")</f>
        <v/>
      </c>
      <c r="I2942" s="18" t="str">
        <f>IF(LEN('Contacts Data'!K2381)&gt;30,LEN('Contacts Data'!K2381),"")</f>
        <v/>
      </c>
      <c r="J2942" s="18" t="str">
        <f>IF(LEN('Contacts Data'!L2381)&gt;2,LEN('Contacts Data'!L2381),"")</f>
        <v/>
      </c>
      <c r="K2942" s="18" t="str">
        <f>IF(LEN('Contacts Data'!M2381)&gt;16,LEN('Contacts Data'!M2381),"")</f>
        <v/>
      </c>
      <c r="L2942" s="18" t="str">
        <f>IF(LEN('Contacts Data'!D2381)&gt;128,LEN('Contacts Data'!D2381),"")</f>
        <v/>
      </c>
      <c r="M2942" s="18" t="str">
        <f>IF(LEN('Contacts Data'!O2381)&gt;1024,LEN('Contacts Data'!O2381),"")</f>
        <v/>
      </c>
      <c r="P2942" s="18" t="str">
        <f>IF(LEN('Matter Data'!A2374)&gt;0,LEN('Matter Data'!A2374)+LEN('Matter Data'!B2374),"")</f>
        <v/>
      </c>
      <c r="Q2942" s="18" t="str">
        <f>IF(LEN('Matter Data'!C2374)&gt;80,LEN('Matter Data'!C2374),"")</f>
        <v/>
      </c>
      <c r="R2942" s="18" t="str">
        <f>IF(LEN('Matter Data'!H2374)&gt;40,LEN('Matter Data'!H2374),"")</f>
        <v/>
      </c>
      <c r="S2942" s="21" t="b">
        <f>IF(LEN('Matter Data'!C2374)&gt;0,CONCATENATE('Matter Data'!A2374,'Matter Data'!B2374,'Matter Data'!C2374))</f>
        <v>0</v>
      </c>
      <c r="T2942" s="21">
        <f>IF(LEN('Matter Data'!C2374)&gt;0,COUNTIF($S$2:$S$5001,CONCATENATE('Matter Data'!A2374,'Matter Data'!B2374,'Matter Data'!C2374)),0)</f>
        <v>0</v>
      </c>
      <c r="U2942" s="22" t="str">
        <f>IF(LEN('Contacts Data'!B2381)&gt;0,'Contacts Data'!B2381,"")</f>
        <v/>
      </c>
      <c r="V2942" s="22" t="str">
        <f>IF(LEN('Contacts Data'!C2381)&gt;0,'Contacts Data'!C2381,"")</f>
        <v/>
      </c>
      <c r="W2942" s="22" t="str">
        <f>CONCATENATE(U2942, " ", V2942, " ", 'Contacts Data'!$A2381)</f>
        <v xml:space="preserve">  </v>
      </c>
      <c r="X2942" s="22" t="str">
        <f>CONCATENATE('Matter Data'!A2374, " ", 'Matter Data'!B2374, " ", "Client")</f>
        <v xml:space="preserve">  Client</v>
      </c>
      <c r="Y2942" s="19" t="str">
        <f t="shared" si="46"/>
        <v/>
      </c>
    </row>
    <row r="2943" spans="1:25" x14ac:dyDescent="0.25">
      <c r="A2943" s="18" t="str">
        <f>IF(LEN('Contacts Data'!A2382)&gt;20,LEN('Contacts Data'!A2382),"")</f>
        <v/>
      </c>
      <c r="B2943" s="18" t="str">
        <f>IF(LEN('Contacts Data'!B2382)&gt;0, LEN('Contacts Data'!B2382) + LEN('Contacts Data'!C2382), "")</f>
        <v/>
      </c>
      <c r="C2943" s="18" t="str">
        <f>IF(LEN('Contacts Data'!E2382)&gt;20,LEN('Contacts Data'!E2382),"")</f>
        <v/>
      </c>
      <c r="D2943" s="18" t="str">
        <f>IF(LEN('Contacts Data'!F2382)&gt;20,LEN('Contacts Data'!F2382),"")</f>
        <v/>
      </c>
      <c r="E2943" s="18" t="str">
        <f>IF(LEN('Contacts Data'!G2382)&gt;20,LEN('Contacts Data'!G2382),"")</f>
        <v/>
      </c>
      <c r="F2943" s="18" t="str">
        <f>IF(LEN('Contacts Data'!H2382)&gt;60,LEN('Contacts Data'!H2382),"")</f>
        <v/>
      </c>
      <c r="G2943" s="18" t="str">
        <f>IF(LEN('Contacts Data'!I2382)&gt;128,LEN('Contacts Data'!I2382),"")</f>
        <v/>
      </c>
      <c r="H2943" s="18" t="str">
        <f>IF(LEN('Contacts Data'!J2382)&gt;60,LEN('Contacts Data'!J2382),"")</f>
        <v/>
      </c>
      <c r="I2943" s="18" t="str">
        <f>IF(LEN('Contacts Data'!K2382)&gt;30,LEN('Contacts Data'!K2382),"")</f>
        <v/>
      </c>
      <c r="J2943" s="18" t="str">
        <f>IF(LEN('Contacts Data'!L2382)&gt;2,LEN('Contacts Data'!L2382),"")</f>
        <v/>
      </c>
      <c r="K2943" s="18" t="str">
        <f>IF(LEN('Contacts Data'!M2382)&gt;16,LEN('Contacts Data'!M2382),"")</f>
        <v/>
      </c>
      <c r="L2943" s="18" t="str">
        <f>IF(LEN('Contacts Data'!D2382)&gt;128,LEN('Contacts Data'!D2382),"")</f>
        <v/>
      </c>
      <c r="M2943" s="18" t="str">
        <f>IF(LEN('Contacts Data'!O2382)&gt;1024,LEN('Contacts Data'!O2382),"")</f>
        <v/>
      </c>
      <c r="P2943" s="18" t="str">
        <f>IF(LEN('Matter Data'!A2375)&gt;0,LEN('Matter Data'!A2375)+LEN('Matter Data'!B2375),"")</f>
        <v/>
      </c>
      <c r="Q2943" s="18" t="str">
        <f>IF(LEN('Matter Data'!C2375)&gt;80,LEN('Matter Data'!C2375),"")</f>
        <v/>
      </c>
      <c r="R2943" s="18" t="str">
        <f>IF(LEN('Matter Data'!H2375)&gt;40,LEN('Matter Data'!H2375),"")</f>
        <v/>
      </c>
      <c r="S2943" s="21" t="b">
        <f>IF(LEN('Matter Data'!C2375)&gt;0,CONCATENATE('Matter Data'!A2375,'Matter Data'!B2375,'Matter Data'!C2375))</f>
        <v>0</v>
      </c>
      <c r="T2943" s="21">
        <f>IF(LEN('Matter Data'!C2375)&gt;0,COUNTIF($S$2:$S$5001,CONCATENATE('Matter Data'!A2375,'Matter Data'!B2375,'Matter Data'!C2375)),0)</f>
        <v>0</v>
      </c>
      <c r="U2943" s="22" t="str">
        <f>IF(LEN('Contacts Data'!B2382)&gt;0,'Contacts Data'!B2382,"")</f>
        <v/>
      </c>
      <c r="V2943" s="22" t="str">
        <f>IF(LEN('Contacts Data'!C2382)&gt;0,'Contacts Data'!C2382,"")</f>
        <v/>
      </c>
      <c r="W2943" s="22" t="str">
        <f>CONCATENATE(U2943, " ", V2943, " ", 'Contacts Data'!$A2382)</f>
        <v xml:space="preserve">  </v>
      </c>
      <c r="X2943" s="22" t="str">
        <f>CONCATENATE('Matter Data'!A2375, " ", 'Matter Data'!B2375, " ", "Client")</f>
        <v xml:space="preserve">  Client</v>
      </c>
      <c r="Y2943" s="19" t="str">
        <f t="shared" si="46"/>
        <v/>
      </c>
    </row>
    <row r="2944" spans="1:25" x14ac:dyDescent="0.25">
      <c r="A2944" s="18" t="str">
        <f>IF(LEN('Contacts Data'!A2383)&gt;20,LEN('Contacts Data'!A2383),"")</f>
        <v/>
      </c>
      <c r="B2944" s="18" t="str">
        <f>IF(LEN('Contacts Data'!B2383)&gt;0, LEN('Contacts Data'!B2383) + LEN('Contacts Data'!C2383), "")</f>
        <v/>
      </c>
      <c r="C2944" s="18" t="str">
        <f>IF(LEN('Contacts Data'!E2383)&gt;20,LEN('Contacts Data'!E2383),"")</f>
        <v/>
      </c>
      <c r="D2944" s="18" t="str">
        <f>IF(LEN('Contacts Data'!F2383)&gt;20,LEN('Contacts Data'!F2383),"")</f>
        <v/>
      </c>
      <c r="E2944" s="18" t="str">
        <f>IF(LEN('Contacts Data'!G2383)&gt;20,LEN('Contacts Data'!G2383),"")</f>
        <v/>
      </c>
      <c r="F2944" s="18" t="str">
        <f>IF(LEN('Contacts Data'!H2383)&gt;60,LEN('Contacts Data'!H2383),"")</f>
        <v/>
      </c>
      <c r="G2944" s="18" t="str">
        <f>IF(LEN('Contacts Data'!I2383)&gt;128,LEN('Contacts Data'!I2383),"")</f>
        <v/>
      </c>
      <c r="H2944" s="18" t="str">
        <f>IF(LEN('Contacts Data'!J2383)&gt;60,LEN('Contacts Data'!J2383),"")</f>
        <v/>
      </c>
      <c r="I2944" s="18" t="str">
        <f>IF(LEN('Contacts Data'!K2383)&gt;30,LEN('Contacts Data'!K2383),"")</f>
        <v/>
      </c>
      <c r="J2944" s="18" t="str">
        <f>IF(LEN('Contacts Data'!L2383)&gt;2,LEN('Contacts Data'!L2383),"")</f>
        <v/>
      </c>
      <c r="K2944" s="18" t="str">
        <f>IF(LEN('Contacts Data'!M2383)&gt;16,LEN('Contacts Data'!M2383),"")</f>
        <v/>
      </c>
      <c r="L2944" s="18" t="str">
        <f>IF(LEN('Contacts Data'!D2383)&gt;128,LEN('Contacts Data'!D2383),"")</f>
        <v/>
      </c>
      <c r="M2944" s="18" t="str">
        <f>IF(LEN('Contacts Data'!O2383)&gt;1024,LEN('Contacts Data'!O2383),"")</f>
        <v/>
      </c>
      <c r="P2944" s="18" t="str">
        <f>IF(LEN('Matter Data'!A2376)&gt;0,LEN('Matter Data'!A2376)+LEN('Matter Data'!B2376),"")</f>
        <v/>
      </c>
      <c r="Q2944" s="18" t="str">
        <f>IF(LEN('Matter Data'!C2376)&gt;80,LEN('Matter Data'!C2376),"")</f>
        <v/>
      </c>
      <c r="R2944" s="18" t="str">
        <f>IF(LEN('Matter Data'!H2376)&gt;40,LEN('Matter Data'!H2376),"")</f>
        <v/>
      </c>
      <c r="S2944" s="21" t="b">
        <f>IF(LEN('Matter Data'!C2376)&gt;0,CONCATENATE('Matter Data'!A2376,'Matter Data'!B2376,'Matter Data'!C2376))</f>
        <v>0</v>
      </c>
      <c r="T2944" s="21">
        <f>IF(LEN('Matter Data'!C2376)&gt;0,COUNTIF($S$2:$S$5001,CONCATENATE('Matter Data'!A2376,'Matter Data'!B2376,'Matter Data'!C2376)),0)</f>
        <v>0</v>
      </c>
      <c r="U2944" s="22" t="str">
        <f>IF(LEN('Contacts Data'!B2383)&gt;0,'Contacts Data'!B2383,"")</f>
        <v/>
      </c>
      <c r="V2944" s="22" t="str">
        <f>IF(LEN('Contacts Data'!C2383)&gt;0,'Contacts Data'!C2383,"")</f>
        <v/>
      </c>
      <c r="W2944" s="22" t="str">
        <f>CONCATENATE(U2944, " ", V2944, " ", 'Contacts Data'!$A2383)</f>
        <v xml:space="preserve">  </v>
      </c>
      <c r="X2944" s="22" t="str">
        <f>CONCATENATE('Matter Data'!A2376, " ", 'Matter Data'!B2376, " ", "Client")</f>
        <v xml:space="preserve">  Client</v>
      </c>
      <c r="Y2944" s="19" t="str">
        <f t="shared" si="46"/>
        <v/>
      </c>
    </row>
    <row r="2945" spans="1:25" x14ac:dyDescent="0.25">
      <c r="A2945" s="18" t="str">
        <f>IF(LEN('Contacts Data'!A2384)&gt;20,LEN('Contacts Data'!A2384),"")</f>
        <v/>
      </c>
      <c r="B2945" s="18" t="str">
        <f>IF(LEN('Contacts Data'!B2384)&gt;0, LEN('Contacts Data'!B2384) + LEN('Contacts Data'!C2384), "")</f>
        <v/>
      </c>
      <c r="C2945" s="18" t="str">
        <f>IF(LEN('Contacts Data'!E2384)&gt;20,LEN('Contacts Data'!E2384),"")</f>
        <v/>
      </c>
      <c r="D2945" s="18" t="str">
        <f>IF(LEN('Contacts Data'!F2384)&gt;20,LEN('Contacts Data'!F2384),"")</f>
        <v/>
      </c>
      <c r="E2945" s="18" t="str">
        <f>IF(LEN('Contacts Data'!G2384)&gt;20,LEN('Contacts Data'!G2384),"")</f>
        <v/>
      </c>
      <c r="F2945" s="18" t="str">
        <f>IF(LEN('Contacts Data'!H2384)&gt;60,LEN('Contacts Data'!H2384),"")</f>
        <v/>
      </c>
      <c r="G2945" s="18" t="str">
        <f>IF(LEN('Contacts Data'!I2384)&gt;128,LEN('Contacts Data'!I2384),"")</f>
        <v/>
      </c>
      <c r="H2945" s="18" t="str">
        <f>IF(LEN('Contacts Data'!J2384)&gt;60,LEN('Contacts Data'!J2384),"")</f>
        <v/>
      </c>
      <c r="I2945" s="18" t="str">
        <f>IF(LEN('Contacts Data'!K2384)&gt;30,LEN('Contacts Data'!K2384),"")</f>
        <v/>
      </c>
      <c r="J2945" s="18" t="str">
        <f>IF(LEN('Contacts Data'!L2384)&gt;2,LEN('Contacts Data'!L2384),"")</f>
        <v/>
      </c>
      <c r="K2945" s="18" t="str">
        <f>IF(LEN('Contacts Data'!M2384)&gt;16,LEN('Contacts Data'!M2384),"")</f>
        <v/>
      </c>
      <c r="L2945" s="18" t="str">
        <f>IF(LEN('Contacts Data'!D2384)&gt;128,LEN('Contacts Data'!D2384),"")</f>
        <v/>
      </c>
      <c r="M2945" s="18" t="str">
        <f>IF(LEN('Contacts Data'!O2384)&gt;1024,LEN('Contacts Data'!O2384),"")</f>
        <v/>
      </c>
      <c r="P2945" s="18" t="str">
        <f>IF(LEN('Matter Data'!A2377)&gt;0,LEN('Matter Data'!A2377)+LEN('Matter Data'!B2377),"")</f>
        <v/>
      </c>
      <c r="Q2945" s="18" t="str">
        <f>IF(LEN('Matter Data'!C2377)&gt;80,LEN('Matter Data'!C2377),"")</f>
        <v/>
      </c>
      <c r="R2945" s="18" t="str">
        <f>IF(LEN('Matter Data'!H2377)&gt;40,LEN('Matter Data'!H2377),"")</f>
        <v/>
      </c>
      <c r="S2945" s="21" t="b">
        <f>IF(LEN('Matter Data'!C2377)&gt;0,CONCATENATE('Matter Data'!A2377,'Matter Data'!B2377,'Matter Data'!C2377))</f>
        <v>0</v>
      </c>
      <c r="T2945" s="21">
        <f>IF(LEN('Matter Data'!C2377)&gt;0,COUNTIF($S$2:$S$5001,CONCATENATE('Matter Data'!A2377,'Matter Data'!B2377,'Matter Data'!C2377)),0)</f>
        <v>0</v>
      </c>
      <c r="U2945" s="22" t="str">
        <f>IF(LEN('Contacts Data'!B2384)&gt;0,'Contacts Data'!B2384,"")</f>
        <v/>
      </c>
      <c r="V2945" s="22" t="str">
        <f>IF(LEN('Contacts Data'!C2384)&gt;0,'Contacts Data'!C2384,"")</f>
        <v/>
      </c>
      <c r="W2945" s="22" t="str">
        <f>CONCATENATE(U2945, " ", V2945, " ", 'Contacts Data'!$A2384)</f>
        <v xml:space="preserve">  </v>
      </c>
      <c r="X2945" s="22" t="str">
        <f>CONCATENATE('Matter Data'!A2377, " ", 'Matter Data'!B2377, " ", "Client")</f>
        <v xml:space="preserve">  Client</v>
      </c>
      <c r="Y2945" s="19" t="str">
        <f t="shared" si="46"/>
        <v/>
      </c>
    </row>
    <row r="2946" spans="1:25" x14ac:dyDescent="0.25">
      <c r="A2946" s="18" t="str">
        <f>IF(LEN('Contacts Data'!A2385)&gt;20,LEN('Contacts Data'!A2385),"")</f>
        <v/>
      </c>
      <c r="B2946" s="18" t="str">
        <f>IF(LEN('Contacts Data'!B2385)&gt;0, LEN('Contacts Data'!B2385) + LEN('Contacts Data'!C2385), "")</f>
        <v/>
      </c>
      <c r="C2946" s="18" t="str">
        <f>IF(LEN('Contacts Data'!E2385)&gt;20,LEN('Contacts Data'!E2385),"")</f>
        <v/>
      </c>
      <c r="D2946" s="18" t="str">
        <f>IF(LEN('Contacts Data'!F2385)&gt;20,LEN('Contacts Data'!F2385),"")</f>
        <v/>
      </c>
      <c r="E2946" s="18" t="str">
        <f>IF(LEN('Contacts Data'!G2385)&gt;20,LEN('Contacts Data'!G2385),"")</f>
        <v/>
      </c>
      <c r="F2946" s="18" t="str">
        <f>IF(LEN('Contacts Data'!H2385)&gt;60,LEN('Contacts Data'!H2385),"")</f>
        <v/>
      </c>
      <c r="G2946" s="18" t="str">
        <f>IF(LEN('Contacts Data'!I2385)&gt;128,LEN('Contacts Data'!I2385),"")</f>
        <v/>
      </c>
      <c r="H2946" s="18" t="str">
        <f>IF(LEN('Contacts Data'!J2385)&gt;60,LEN('Contacts Data'!J2385),"")</f>
        <v/>
      </c>
      <c r="I2946" s="18" t="str">
        <f>IF(LEN('Contacts Data'!K2385)&gt;30,LEN('Contacts Data'!K2385),"")</f>
        <v/>
      </c>
      <c r="J2946" s="18" t="str">
        <f>IF(LEN('Contacts Data'!L2385)&gt;2,LEN('Contacts Data'!L2385),"")</f>
        <v/>
      </c>
      <c r="K2946" s="18" t="str">
        <f>IF(LEN('Contacts Data'!M2385)&gt;16,LEN('Contacts Data'!M2385),"")</f>
        <v/>
      </c>
      <c r="L2946" s="18" t="str">
        <f>IF(LEN('Contacts Data'!D2385)&gt;128,LEN('Contacts Data'!D2385),"")</f>
        <v/>
      </c>
      <c r="M2946" s="18" t="str">
        <f>IF(LEN('Contacts Data'!O2385)&gt;1024,LEN('Contacts Data'!O2385),"")</f>
        <v/>
      </c>
      <c r="P2946" s="18" t="str">
        <f>IF(LEN('Matter Data'!A2378)&gt;0,LEN('Matter Data'!A2378)+LEN('Matter Data'!B2378),"")</f>
        <v/>
      </c>
      <c r="Q2946" s="18" t="str">
        <f>IF(LEN('Matter Data'!C2378)&gt;80,LEN('Matter Data'!C2378),"")</f>
        <v/>
      </c>
      <c r="R2946" s="18" t="str">
        <f>IF(LEN('Matter Data'!H2378)&gt;40,LEN('Matter Data'!H2378),"")</f>
        <v/>
      </c>
      <c r="S2946" s="21" t="b">
        <f>IF(LEN('Matter Data'!C2378)&gt;0,CONCATENATE('Matter Data'!A2378,'Matter Data'!B2378,'Matter Data'!C2378))</f>
        <v>0</v>
      </c>
      <c r="T2946" s="21">
        <f>IF(LEN('Matter Data'!C2378)&gt;0,COUNTIF($S$2:$S$5001,CONCATENATE('Matter Data'!A2378,'Matter Data'!B2378,'Matter Data'!C2378)),0)</f>
        <v>0</v>
      </c>
      <c r="U2946" s="22" t="str">
        <f>IF(LEN('Contacts Data'!B2385)&gt;0,'Contacts Data'!B2385,"")</f>
        <v/>
      </c>
      <c r="V2946" s="22" t="str">
        <f>IF(LEN('Contacts Data'!C2385)&gt;0,'Contacts Data'!C2385,"")</f>
        <v/>
      </c>
      <c r="W2946" s="22" t="str">
        <f>CONCATENATE(U2946, " ", V2946, " ", 'Contacts Data'!$A2385)</f>
        <v xml:space="preserve">  </v>
      </c>
      <c r="X2946" s="22" t="str">
        <f>CONCATENATE('Matter Data'!A2378, " ", 'Matter Data'!B2378, " ", "Client")</f>
        <v xml:space="preserve">  Client</v>
      </c>
      <c r="Y2946" s="19" t="str">
        <f t="shared" si="46"/>
        <v/>
      </c>
    </row>
    <row r="2947" spans="1:25" x14ac:dyDescent="0.25">
      <c r="A2947" s="18" t="str">
        <f>IF(LEN('Contacts Data'!A2386)&gt;20,LEN('Contacts Data'!A2386),"")</f>
        <v/>
      </c>
      <c r="B2947" s="18" t="str">
        <f>IF(LEN('Contacts Data'!B2386)&gt;0, LEN('Contacts Data'!B2386) + LEN('Contacts Data'!C2386), "")</f>
        <v/>
      </c>
      <c r="C2947" s="18" t="str">
        <f>IF(LEN('Contacts Data'!E2386)&gt;20,LEN('Contacts Data'!E2386),"")</f>
        <v/>
      </c>
      <c r="D2947" s="18" t="str">
        <f>IF(LEN('Contacts Data'!F2386)&gt;20,LEN('Contacts Data'!F2386),"")</f>
        <v/>
      </c>
      <c r="E2947" s="18" t="str">
        <f>IF(LEN('Contacts Data'!G2386)&gt;20,LEN('Contacts Data'!G2386),"")</f>
        <v/>
      </c>
      <c r="F2947" s="18" t="str">
        <f>IF(LEN('Contacts Data'!H2386)&gt;60,LEN('Contacts Data'!H2386),"")</f>
        <v/>
      </c>
      <c r="G2947" s="18" t="str">
        <f>IF(LEN('Contacts Data'!I2386)&gt;128,LEN('Contacts Data'!I2386),"")</f>
        <v/>
      </c>
      <c r="H2947" s="18" t="str">
        <f>IF(LEN('Contacts Data'!J2386)&gt;60,LEN('Contacts Data'!J2386),"")</f>
        <v/>
      </c>
      <c r="I2947" s="18" t="str">
        <f>IF(LEN('Contacts Data'!K2386)&gt;30,LEN('Contacts Data'!K2386),"")</f>
        <v/>
      </c>
      <c r="J2947" s="18" t="str">
        <f>IF(LEN('Contacts Data'!L2386)&gt;2,LEN('Contacts Data'!L2386),"")</f>
        <v/>
      </c>
      <c r="K2947" s="18" t="str">
        <f>IF(LEN('Contacts Data'!M2386)&gt;16,LEN('Contacts Data'!M2386),"")</f>
        <v/>
      </c>
      <c r="L2947" s="18" t="str">
        <f>IF(LEN('Contacts Data'!D2386)&gt;128,LEN('Contacts Data'!D2386),"")</f>
        <v/>
      </c>
      <c r="M2947" s="18" t="str">
        <f>IF(LEN('Contacts Data'!O2386)&gt;1024,LEN('Contacts Data'!O2386),"")</f>
        <v/>
      </c>
      <c r="P2947" s="18" t="str">
        <f>IF(LEN('Matter Data'!A2379)&gt;0,LEN('Matter Data'!A2379)+LEN('Matter Data'!B2379),"")</f>
        <v/>
      </c>
      <c r="Q2947" s="18" t="str">
        <f>IF(LEN('Matter Data'!C2379)&gt;80,LEN('Matter Data'!C2379),"")</f>
        <v/>
      </c>
      <c r="R2947" s="18" t="str">
        <f>IF(LEN('Matter Data'!H2379)&gt;40,LEN('Matter Data'!H2379),"")</f>
        <v/>
      </c>
      <c r="S2947" s="21" t="b">
        <f>IF(LEN('Matter Data'!C2379)&gt;0,CONCATENATE('Matter Data'!A2379,'Matter Data'!B2379,'Matter Data'!C2379))</f>
        <v>0</v>
      </c>
      <c r="T2947" s="21">
        <f>IF(LEN('Matter Data'!C2379)&gt;0,COUNTIF($S$2:$S$5001,CONCATENATE('Matter Data'!A2379,'Matter Data'!B2379,'Matter Data'!C2379)),0)</f>
        <v>0</v>
      </c>
      <c r="U2947" s="22" t="str">
        <f>IF(LEN('Contacts Data'!B2386)&gt;0,'Contacts Data'!B2386,"")</f>
        <v/>
      </c>
      <c r="V2947" s="22" t="str">
        <f>IF(LEN('Contacts Data'!C2386)&gt;0,'Contacts Data'!C2386,"")</f>
        <v/>
      </c>
      <c r="W2947" s="22" t="str">
        <f>CONCATENATE(U2947, " ", V2947, " ", 'Contacts Data'!$A2386)</f>
        <v xml:space="preserve">  </v>
      </c>
      <c r="X2947" s="22" t="str">
        <f>CONCATENATE('Matter Data'!A2379, " ", 'Matter Data'!B2379, " ", "Client")</f>
        <v xml:space="preserve">  Client</v>
      </c>
      <c r="Y2947" s="19" t="str">
        <f t="shared" si="46"/>
        <v/>
      </c>
    </row>
    <row r="2948" spans="1:25" x14ac:dyDescent="0.25">
      <c r="A2948" s="18" t="str">
        <f>IF(LEN('Contacts Data'!A2387)&gt;20,LEN('Contacts Data'!A2387),"")</f>
        <v/>
      </c>
      <c r="B2948" s="18" t="str">
        <f>IF(LEN('Contacts Data'!B2387)&gt;0, LEN('Contacts Data'!B2387) + LEN('Contacts Data'!C2387), "")</f>
        <v/>
      </c>
      <c r="C2948" s="18" t="str">
        <f>IF(LEN('Contacts Data'!E2387)&gt;20,LEN('Contacts Data'!E2387),"")</f>
        <v/>
      </c>
      <c r="D2948" s="18" t="str">
        <f>IF(LEN('Contacts Data'!F2387)&gt;20,LEN('Contacts Data'!F2387),"")</f>
        <v/>
      </c>
      <c r="E2948" s="18" t="str">
        <f>IF(LEN('Contacts Data'!G2387)&gt;20,LEN('Contacts Data'!G2387),"")</f>
        <v/>
      </c>
      <c r="F2948" s="18" t="str">
        <f>IF(LEN('Contacts Data'!H2387)&gt;60,LEN('Contacts Data'!H2387),"")</f>
        <v/>
      </c>
      <c r="G2948" s="18" t="str">
        <f>IF(LEN('Contacts Data'!I2387)&gt;128,LEN('Contacts Data'!I2387),"")</f>
        <v/>
      </c>
      <c r="H2948" s="18" t="str">
        <f>IF(LEN('Contacts Data'!J2387)&gt;60,LEN('Contacts Data'!J2387),"")</f>
        <v/>
      </c>
      <c r="I2948" s="18" t="str">
        <f>IF(LEN('Contacts Data'!K2387)&gt;30,LEN('Contacts Data'!K2387),"")</f>
        <v/>
      </c>
      <c r="J2948" s="18" t="str">
        <f>IF(LEN('Contacts Data'!L2387)&gt;2,LEN('Contacts Data'!L2387),"")</f>
        <v/>
      </c>
      <c r="K2948" s="18" t="str">
        <f>IF(LEN('Contacts Data'!M2387)&gt;16,LEN('Contacts Data'!M2387),"")</f>
        <v/>
      </c>
      <c r="L2948" s="18" t="str">
        <f>IF(LEN('Contacts Data'!D2387)&gt;128,LEN('Contacts Data'!D2387),"")</f>
        <v/>
      </c>
      <c r="M2948" s="18" t="str">
        <f>IF(LEN('Contacts Data'!O2387)&gt;1024,LEN('Contacts Data'!O2387),"")</f>
        <v/>
      </c>
      <c r="P2948" s="18" t="str">
        <f>IF(LEN('Matter Data'!A2380)&gt;0,LEN('Matter Data'!A2380)+LEN('Matter Data'!B2380),"")</f>
        <v/>
      </c>
      <c r="Q2948" s="18" t="str">
        <f>IF(LEN('Matter Data'!C2380)&gt;80,LEN('Matter Data'!C2380),"")</f>
        <v/>
      </c>
      <c r="R2948" s="18" t="str">
        <f>IF(LEN('Matter Data'!H2380)&gt;40,LEN('Matter Data'!H2380),"")</f>
        <v/>
      </c>
      <c r="S2948" s="21" t="b">
        <f>IF(LEN('Matter Data'!C2380)&gt;0,CONCATENATE('Matter Data'!A2380,'Matter Data'!B2380,'Matter Data'!C2380))</f>
        <v>0</v>
      </c>
      <c r="T2948" s="21">
        <f>IF(LEN('Matter Data'!C2380)&gt;0,COUNTIF($S$2:$S$5001,CONCATENATE('Matter Data'!A2380,'Matter Data'!B2380,'Matter Data'!C2380)),0)</f>
        <v>0</v>
      </c>
      <c r="U2948" s="22" t="str">
        <f>IF(LEN('Contacts Data'!B2387)&gt;0,'Contacts Data'!B2387,"")</f>
        <v/>
      </c>
      <c r="V2948" s="22" t="str">
        <f>IF(LEN('Contacts Data'!C2387)&gt;0,'Contacts Data'!C2387,"")</f>
        <v/>
      </c>
      <c r="W2948" s="22" t="str">
        <f>CONCATENATE(U2948, " ", V2948, " ", 'Contacts Data'!$A2387)</f>
        <v xml:space="preserve">  </v>
      </c>
      <c r="X2948" s="22" t="str">
        <f>CONCATENATE('Matter Data'!A2380, " ", 'Matter Data'!B2380, " ", "Client")</f>
        <v xml:space="preserve">  Client</v>
      </c>
      <c r="Y2948" s="19" t="str">
        <f t="shared" si="46"/>
        <v/>
      </c>
    </row>
    <row r="2949" spans="1:25" x14ac:dyDescent="0.25">
      <c r="A2949" s="18" t="str">
        <f>IF(LEN('Contacts Data'!A2388)&gt;20,LEN('Contacts Data'!A2388),"")</f>
        <v/>
      </c>
      <c r="B2949" s="18" t="str">
        <f>IF(LEN('Contacts Data'!B2388)&gt;0, LEN('Contacts Data'!B2388) + LEN('Contacts Data'!C2388), "")</f>
        <v/>
      </c>
      <c r="C2949" s="18" t="str">
        <f>IF(LEN('Contacts Data'!E2388)&gt;20,LEN('Contacts Data'!E2388),"")</f>
        <v/>
      </c>
      <c r="D2949" s="18" t="str">
        <f>IF(LEN('Contacts Data'!F2388)&gt;20,LEN('Contacts Data'!F2388),"")</f>
        <v/>
      </c>
      <c r="E2949" s="18" t="str">
        <f>IF(LEN('Contacts Data'!G2388)&gt;20,LEN('Contacts Data'!G2388),"")</f>
        <v/>
      </c>
      <c r="F2949" s="18" t="str">
        <f>IF(LEN('Contacts Data'!H2388)&gt;60,LEN('Contacts Data'!H2388),"")</f>
        <v/>
      </c>
      <c r="G2949" s="18" t="str">
        <f>IF(LEN('Contacts Data'!I2388)&gt;128,LEN('Contacts Data'!I2388),"")</f>
        <v/>
      </c>
      <c r="H2949" s="18" t="str">
        <f>IF(LEN('Contacts Data'!J2388)&gt;60,LEN('Contacts Data'!J2388),"")</f>
        <v/>
      </c>
      <c r="I2949" s="18" t="str">
        <f>IF(LEN('Contacts Data'!K2388)&gt;30,LEN('Contacts Data'!K2388),"")</f>
        <v/>
      </c>
      <c r="J2949" s="18" t="str">
        <f>IF(LEN('Contacts Data'!L2388)&gt;2,LEN('Contacts Data'!L2388),"")</f>
        <v/>
      </c>
      <c r="K2949" s="18" t="str">
        <f>IF(LEN('Contacts Data'!M2388)&gt;16,LEN('Contacts Data'!M2388),"")</f>
        <v/>
      </c>
      <c r="L2949" s="18" t="str">
        <f>IF(LEN('Contacts Data'!D2388)&gt;128,LEN('Contacts Data'!D2388),"")</f>
        <v/>
      </c>
      <c r="M2949" s="18" t="str">
        <f>IF(LEN('Contacts Data'!O2388)&gt;1024,LEN('Contacts Data'!O2388),"")</f>
        <v/>
      </c>
      <c r="P2949" s="18" t="str">
        <f>IF(LEN('Matter Data'!A2381)&gt;0,LEN('Matter Data'!A2381)+LEN('Matter Data'!B2381),"")</f>
        <v/>
      </c>
      <c r="Q2949" s="18" t="str">
        <f>IF(LEN('Matter Data'!C2381)&gt;80,LEN('Matter Data'!C2381),"")</f>
        <v/>
      </c>
      <c r="R2949" s="18" t="str">
        <f>IF(LEN('Matter Data'!H2381)&gt;40,LEN('Matter Data'!H2381),"")</f>
        <v/>
      </c>
      <c r="S2949" s="21" t="b">
        <f>IF(LEN('Matter Data'!C2381)&gt;0,CONCATENATE('Matter Data'!A2381,'Matter Data'!B2381,'Matter Data'!C2381))</f>
        <v>0</v>
      </c>
      <c r="T2949" s="21">
        <f>IF(LEN('Matter Data'!C2381)&gt;0,COUNTIF($S$2:$S$5001,CONCATENATE('Matter Data'!A2381,'Matter Data'!B2381,'Matter Data'!C2381)),0)</f>
        <v>0</v>
      </c>
      <c r="U2949" s="22" t="str">
        <f>IF(LEN('Contacts Data'!B2388)&gt;0,'Contacts Data'!B2388,"")</f>
        <v/>
      </c>
      <c r="V2949" s="22" t="str">
        <f>IF(LEN('Contacts Data'!C2388)&gt;0,'Contacts Data'!C2388,"")</f>
        <v/>
      </c>
      <c r="W2949" s="22" t="str">
        <f>CONCATENATE(U2949, " ", V2949, " ", 'Contacts Data'!$A2388)</f>
        <v xml:space="preserve">  </v>
      </c>
      <c r="X2949" s="22" t="str">
        <f>CONCATENATE('Matter Data'!A2381, " ", 'Matter Data'!B2381, " ", "Client")</f>
        <v xml:space="preserve">  Client</v>
      </c>
      <c r="Y2949" s="19" t="str">
        <f t="shared" si="46"/>
        <v/>
      </c>
    </row>
    <row r="2950" spans="1:25" x14ac:dyDescent="0.25">
      <c r="A2950" s="18" t="str">
        <f>IF(LEN('Contacts Data'!A2389)&gt;20,LEN('Contacts Data'!A2389),"")</f>
        <v/>
      </c>
      <c r="B2950" s="18" t="str">
        <f>IF(LEN('Contacts Data'!B2389)&gt;0, LEN('Contacts Data'!B2389) + LEN('Contacts Data'!C2389), "")</f>
        <v/>
      </c>
      <c r="C2950" s="18" t="str">
        <f>IF(LEN('Contacts Data'!E2389)&gt;20,LEN('Contacts Data'!E2389),"")</f>
        <v/>
      </c>
      <c r="D2950" s="18" t="str">
        <f>IF(LEN('Contacts Data'!F2389)&gt;20,LEN('Contacts Data'!F2389),"")</f>
        <v/>
      </c>
      <c r="E2950" s="18" t="str">
        <f>IF(LEN('Contacts Data'!G2389)&gt;20,LEN('Contacts Data'!G2389),"")</f>
        <v/>
      </c>
      <c r="F2950" s="18" t="str">
        <f>IF(LEN('Contacts Data'!H2389)&gt;60,LEN('Contacts Data'!H2389),"")</f>
        <v/>
      </c>
      <c r="G2950" s="18" t="str">
        <f>IF(LEN('Contacts Data'!I2389)&gt;128,LEN('Contacts Data'!I2389),"")</f>
        <v/>
      </c>
      <c r="H2950" s="18" t="str">
        <f>IF(LEN('Contacts Data'!J2389)&gt;60,LEN('Contacts Data'!J2389),"")</f>
        <v/>
      </c>
      <c r="I2950" s="18" t="str">
        <f>IF(LEN('Contacts Data'!K2389)&gt;30,LEN('Contacts Data'!K2389),"")</f>
        <v/>
      </c>
      <c r="J2950" s="18" t="str">
        <f>IF(LEN('Contacts Data'!L2389)&gt;2,LEN('Contacts Data'!L2389),"")</f>
        <v/>
      </c>
      <c r="K2950" s="18" t="str">
        <f>IF(LEN('Contacts Data'!M2389)&gt;16,LEN('Contacts Data'!M2389),"")</f>
        <v/>
      </c>
      <c r="L2950" s="18" t="str">
        <f>IF(LEN('Contacts Data'!D2389)&gt;128,LEN('Contacts Data'!D2389),"")</f>
        <v/>
      </c>
      <c r="M2950" s="18" t="str">
        <f>IF(LEN('Contacts Data'!O2389)&gt;1024,LEN('Contacts Data'!O2389),"")</f>
        <v/>
      </c>
      <c r="P2950" s="18" t="str">
        <f>IF(LEN('Matter Data'!A2382)&gt;0,LEN('Matter Data'!A2382)+LEN('Matter Data'!B2382),"")</f>
        <v/>
      </c>
      <c r="Q2950" s="18" t="str">
        <f>IF(LEN('Matter Data'!C2382)&gt;80,LEN('Matter Data'!C2382),"")</f>
        <v/>
      </c>
      <c r="R2950" s="18" t="str">
        <f>IF(LEN('Matter Data'!H2382)&gt;40,LEN('Matter Data'!H2382),"")</f>
        <v/>
      </c>
      <c r="S2950" s="21" t="b">
        <f>IF(LEN('Matter Data'!C2382)&gt;0,CONCATENATE('Matter Data'!A2382,'Matter Data'!B2382,'Matter Data'!C2382))</f>
        <v>0</v>
      </c>
      <c r="T2950" s="21">
        <f>IF(LEN('Matter Data'!C2382)&gt;0,COUNTIF($S$2:$S$5001,CONCATENATE('Matter Data'!A2382,'Matter Data'!B2382,'Matter Data'!C2382)),0)</f>
        <v>0</v>
      </c>
      <c r="U2950" s="22" t="str">
        <f>IF(LEN('Contacts Data'!B2389)&gt;0,'Contacts Data'!B2389,"")</f>
        <v/>
      </c>
      <c r="V2950" s="22" t="str">
        <f>IF(LEN('Contacts Data'!C2389)&gt;0,'Contacts Data'!C2389,"")</f>
        <v/>
      </c>
      <c r="W2950" s="22" t="str">
        <f>CONCATENATE(U2950, " ", V2950, " ", 'Contacts Data'!$A2389)</f>
        <v xml:space="preserve">  </v>
      </c>
      <c r="X2950" s="22" t="str">
        <f>CONCATENATE('Matter Data'!A2382, " ", 'Matter Data'!B2382, " ", "Client")</f>
        <v xml:space="preserve">  Client</v>
      </c>
      <c r="Y2950" s="19" t="str">
        <f t="shared" si="46"/>
        <v/>
      </c>
    </row>
    <row r="2951" spans="1:25" x14ac:dyDescent="0.25">
      <c r="A2951" s="18" t="str">
        <f>IF(LEN('Contacts Data'!A2390)&gt;20,LEN('Contacts Data'!A2390),"")</f>
        <v/>
      </c>
      <c r="B2951" s="18" t="str">
        <f>IF(LEN('Contacts Data'!B2390)&gt;0, LEN('Contacts Data'!B2390) + LEN('Contacts Data'!C2390), "")</f>
        <v/>
      </c>
      <c r="C2951" s="18" t="str">
        <f>IF(LEN('Contacts Data'!E2390)&gt;20,LEN('Contacts Data'!E2390),"")</f>
        <v/>
      </c>
      <c r="D2951" s="18" t="str">
        <f>IF(LEN('Contacts Data'!F2390)&gt;20,LEN('Contacts Data'!F2390),"")</f>
        <v/>
      </c>
      <c r="E2951" s="18" t="str">
        <f>IF(LEN('Contacts Data'!G2390)&gt;20,LEN('Contacts Data'!G2390),"")</f>
        <v/>
      </c>
      <c r="F2951" s="18" t="str">
        <f>IF(LEN('Contacts Data'!H2390)&gt;60,LEN('Contacts Data'!H2390),"")</f>
        <v/>
      </c>
      <c r="G2951" s="18" t="str">
        <f>IF(LEN('Contacts Data'!I2390)&gt;128,LEN('Contacts Data'!I2390),"")</f>
        <v/>
      </c>
      <c r="H2951" s="18" t="str">
        <f>IF(LEN('Contacts Data'!J2390)&gt;60,LEN('Contacts Data'!J2390),"")</f>
        <v/>
      </c>
      <c r="I2951" s="18" t="str">
        <f>IF(LEN('Contacts Data'!K2390)&gt;30,LEN('Contacts Data'!K2390),"")</f>
        <v/>
      </c>
      <c r="J2951" s="18" t="str">
        <f>IF(LEN('Contacts Data'!L2390)&gt;2,LEN('Contacts Data'!L2390),"")</f>
        <v/>
      </c>
      <c r="K2951" s="18" t="str">
        <f>IF(LEN('Contacts Data'!M2390)&gt;16,LEN('Contacts Data'!M2390),"")</f>
        <v/>
      </c>
      <c r="L2951" s="18" t="str">
        <f>IF(LEN('Contacts Data'!D2390)&gt;128,LEN('Contacts Data'!D2390),"")</f>
        <v/>
      </c>
      <c r="M2951" s="18" t="str">
        <f>IF(LEN('Contacts Data'!O2390)&gt;1024,LEN('Contacts Data'!O2390),"")</f>
        <v/>
      </c>
      <c r="P2951" s="18" t="str">
        <f>IF(LEN('Matter Data'!A2383)&gt;0,LEN('Matter Data'!A2383)+LEN('Matter Data'!B2383),"")</f>
        <v/>
      </c>
      <c r="Q2951" s="18" t="str">
        <f>IF(LEN('Matter Data'!C2383)&gt;80,LEN('Matter Data'!C2383),"")</f>
        <v/>
      </c>
      <c r="R2951" s="18" t="str">
        <f>IF(LEN('Matter Data'!H2383)&gt;40,LEN('Matter Data'!H2383),"")</f>
        <v/>
      </c>
      <c r="S2951" s="21" t="b">
        <f>IF(LEN('Matter Data'!C2383)&gt;0,CONCATENATE('Matter Data'!A2383,'Matter Data'!B2383,'Matter Data'!C2383))</f>
        <v>0</v>
      </c>
      <c r="T2951" s="21">
        <f>IF(LEN('Matter Data'!C2383)&gt;0,COUNTIF($S$2:$S$5001,CONCATENATE('Matter Data'!A2383,'Matter Data'!B2383,'Matter Data'!C2383)),0)</f>
        <v>0</v>
      </c>
      <c r="U2951" s="22" t="str">
        <f>IF(LEN('Contacts Data'!B2390)&gt;0,'Contacts Data'!B2390,"")</f>
        <v/>
      </c>
      <c r="V2951" s="22" t="str">
        <f>IF(LEN('Contacts Data'!C2390)&gt;0,'Contacts Data'!C2390,"")</f>
        <v/>
      </c>
      <c r="W2951" s="22" t="str">
        <f>CONCATENATE(U2951, " ", V2951, " ", 'Contacts Data'!$A2390)</f>
        <v xml:space="preserve">  </v>
      </c>
      <c r="X2951" s="22" t="str">
        <f>CONCATENATE('Matter Data'!A2383, " ", 'Matter Data'!B2383, " ", "Client")</f>
        <v xml:space="preserve">  Client</v>
      </c>
      <c r="Y2951" s="19" t="str">
        <f t="shared" si="46"/>
        <v/>
      </c>
    </row>
    <row r="2952" spans="1:25" x14ac:dyDescent="0.25">
      <c r="A2952" s="18" t="str">
        <f>IF(LEN('Contacts Data'!A2391)&gt;20,LEN('Contacts Data'!A2391),"")</f>
        <v/>
      </c>
      <c r="B2952" s="18" t="str">
        <f>IF(LEN('Contacts Data'!B2391)&gt;0, LEN('Contacts Data'!B2391) + LEN('Contacts Data'!C2391), "")</f>
        <v/>
      </c>
      <c r="C2952" s="18" t="str">
        <f>IF(LEN('Contacts Data'!E2391)&gt;20,LEN('Contacts Data'!E2391),"")</f>
        <v/>
      </c>
      <c r="D2952" s="18" t="str">
        <f>IF(LEN('Contacts Data'!F2391)&gt;20,LEN('Contacts Data'!F2391),"")</f>
        <v/>
      </c>
      <c r="E2952" s="18" t="str">
        <f>IF(LEN('Contacts Data'!G2391)&gt;20,LEN('Contacts Data'!G2391),"")</f>
        <v/>
      </c>
      <c r="F2952" s="18" t="str">
        <f>IF(LEN('Contacts Data'!H2391)&gt;60,LEN('Contacts Data'!H2391),"")</f>
        <v/>
      </c>
      <c r="G2952" s="18" t="str">
        <f>IF(LEN('Contacts Data'!I2391)&gt;128,LEN('Contacts Data'!I2391),"")</f>
        <v/>
      </c>
      <c r="H2952" s="18" t="str">
        <f>IF(LEN('Contacts Data'!J2391)&gt;60,LEN('Contacts Data'!J2391),"")</f>
        <v/>
      </c>
      <c r="I2952" s="18" t="str">
        <f>IF(LEN('Contacts Data'!K2391)&gt;30,LEN('Contacts Data'!K2391),"")</f>
        <v/>
      </c>
      <c r="J2952" s="18" t="str">
        <f>IF(LEN('Contacts Data'!L2391)&gt;2,LEN('Contacts Data'!L2391),"")</f>
        <v/>
      </c>
      <c r="K2952" s="18" t="str">
        <f>IF(LEN('Contacts Data'!M2391)&gt;16,LEN('Contacts Data'!M2391),"")</f>
        <v/>
      </c>
      <c r="L2952" s="18" t="str">
        <f>IF(LEN('Contacts Data'!D2391)&gt;128,LEN('Contacts Data'!D2391),"")</f>
        <v/>
      </c>
      <c r="M2952" s="18" t="str">
        <f>IF(LEN('Contacts Data'!O2391)&gt;1024,LEN('Contacts Data'!O2391),"")</f>
        <v/>
      </c>
      <c r="P2952" s="18" t="str">
        <f>IF(LEN('Matter Data'!A2384)&gt;0,LEN('Matter Data'!A2384)+LEN('Matter Data'!B2384),"")</f>
        <v/>
      </c>
      <c r="Q2952" s="18" t="str">
        <f>IF(LEN('Matter Data'!C2384)&gt;80,LEN('Matter Data'!C2384),"")</f>
        <v/>
      </c>
      <c r="R2952" s="18" t="str">
        <f>IF(LEN('Matter Data'!H2384)&gt;40,LEN('Matter Data'!H2384),"")</f>
        <v/>
      </c>
      <c r="S2952" s="21" t="b">
        <f>IF(LEN('Matter Data'!C2384)&gt;0,CONCATENATE('Matter Data'!A2384,'Matter Data'!B2384,'Matter Data'!C2384))</f>
        <v>0</v>
      </c>
      <c r="T2952" s="21">
        <f>IF(LEN('Matter Data'!C2384)&gt;0,COUNTIF($S$2:$S$5001,CONCATENATE('Matter Data'!A2384,'Matter Data'!B2384,'Matter Data'!C2384)),0)</f>
        <v>0</v>
      </c>
      <c r="U2952" s="22" t="str">
        <f>IF(LEN('Contacts Data'!B2391)&gt;0,'Contacts Data'!B2391,"")</f>
        <v/>
      </c>
      <c r="V2952" s="22" t="str">
        <f>IF(LEN('Contacts Data'!C2391)&gt;0,'Contacts Data'!C2391,"")</f>
        <v/>
      </c>
      <c r="W2952" s="22" t="str">
        <f>CONCATENATE(U2952, " ", V2952, " ", 'Contacts Data'!$A2391)</f>
        <v xml:space="preserve">  </v>
      </c>
      <c r="X2952" s="22" t="str">
        <f>CONCATENATE('Matter Data'!A2384, " ", 'Matter Data'!B2384, " ", "Client")</f>
        <v xml:space="preserve">  Client</v>
      </c>
      <c r="Y2952" s="19" t="str">
        <f t="shared" si="46"/>
        <v/>
      </c>
    </row>
    <row r="2953" spans="1:25" x14ac:dyDescent="0.25">
      <c r="A2953" s="18" t="str">
        <f>IF(LEN('Contacts Data'!A2392)&gt;20,LEN('Contacts Data'!A2392),"")</f>
        <v/>
      </c>
      <c r="B2953" s="18" t="str">
        <f>IF(LEN('Contacts Data'!B2392)&gt;0, LEN('Contacts Data'!B2392) + LEN('Contacts Data'!C2392), "")</f>
        <v/>
      </c>
      <c r="C2953" s="18" t="str">
        <f>IF(LEN('Contacts Data'!E2392)&gt;20,LEN('Contacts Data'!E2392),"")</f>
        <v/>
      </c>
      <c r="D2953" s="18" t="str">
        <f>IF(LEN('Contacts Data'!F2392)&gt;20,LEN('Contacts Data'!F2392),"")</f>
        <v/>
      </c>
      <c r="E2953" s="18" t="str">
        <f>IF(LEN('Contacts Data'!G2392)&gt;20,LEN('Contacts Data'!G2392),"")</f>
        <v/>
      </c>
      <c r="F2953" s="18" t="str">
        <f>IF(LEN('Contacts Data'!H2392)&gt;60,LEN('Contacts Data'!H2392),"")</f>
        <v/>
      </c>
      <c r="G2953" s="18" t="str">
        <f>IF(LEN('Contacts Data'!I2392)&gt;128,LEN('Contacts Data'!I2392),"")</f>
        <v/>
      </c>
      <c r="H2953" s="18" t="str">
        <f>IF(LEN('Contacts Data'!J2392)&gt;60,LEN('Contacts Data'!J2392),"")</f>
        <v/>
      </c>
      <c r="I2953" s="18" t="str">
        <f>IF(LEN('Contacts Data'!K2392)&gt;30,LEN('Contacts Data'!K2392),"")</f>
        <v/>
      </c>
      <c r="J2953" s="18" t="str">
        <f>IF(LEN('Contacts Data'!L2392)&gt;2,LEN('Contacts Data'!L2392),"")</f>
        <v/>
      </c>
      <c r="K2953" s="18" t="str">
        <f>IF(LEN('Contacts Data'!M2392)&gt;16,LEN('Contacts Data'!M2392),"")</f>
        <v/>
      </c>
      <c r="L2953" s="18" t="str">
        <f>IF(LEN('Contacts Data'!D2392)&gt;128,LEN('Contacts Data'!D2392),"")</f>
        <v/>
      </c>
      <c r="M2953" s="18" t="str">
        <f>IF(LEN('Contacts Data'!O2392)&gt;1024,LEN('Contacts Data'!O2392),"")</f>
        <v/>
      </c>
      <c r="P2953" s="18" t="str">
        <f>IF(LEN('Matter Data'!A2385)&gt;0,LEN('Matter Data'!A2385)+LEN('Matter Data'!B2385),"")</f>
        <v/>
      </c>
      <c r="Q2953" s="18" t="str">
        <f>IF(LEN('Matter Data'!C2385)&gt;80,LEN('Matter Data'!C2385),"")</f>
        <v/>
      </c>
      <c r="R2953" s="18" t="str">
        <f>IF(LEN('Matter Data'!H2385)&gt;40,LEN('Matter Data'!H2385),"")</f>
        <v/>
      </c>
      <c r="S2953" s="21" t="b">
        <f>IF(LEN('Matter Data'!C2385)&gt;0,CONCATENATE('Matter Data'!A2385,'Matter Data'!B2385,'Matter Data'!C2385))</f>
        <v>0</v>
      </c>
      <c r="T2953" s="21">
        <f>IF(LEN('Matter Data'!C2385)&gt;0,COUNTIF($S$2:$S$5001,CONCATENATE('Matter Data'!A2385,'Matter Data'!B2385,'Matter Data'!C2385)),0)</f>
        <v>0</v>
      </c>
      <c r="U2953" s="22" t="str">
        <f>IF(LEN('Contacts Data'!B2392)&gt;0,'Contacts Data'!B2392,"")</f>
        <v/>
      </c>
      <c r="V2953" s="22" t="str">
        <f>IF(LEN('Contacts Data'!C2392)&gt;0,'Contacts Data'!C2392,"")</f>
        <v/>
      </c>
      <c r="W2953" s="22" t="str">
        <f>CONCATENATE(U2953, " ", V2953, " ", 'Contacts Data'!$A2392)</f>
        <v xml:space="preserve">  </v>
      </c>
      <c r="X2953" s="22" t="str">
        <f>CONCATENATE('Matter Data'!A2385, " ", 'Matter Data'!B2385, " ", "Client")</f>
        <v xml:space="preserve">  Client</v>
      </c>
      <c r="Y2953" s="19" t="str">
        <f t="shared" si="46"/>
        <v/>
      </c>
    </row>
    <row r="2954" spans="1:25" x14ac:dyDescent="0.25">
      <c r="A2954" s="18" t="str">
        <f>IF(LEN('Contacts Data'!A2393)&gt;20,LEN('Contacts Data'!A2393),"")</f>
        <v/>
      </c>
      <c r="B2954" s="18" t="str">
        <f>IF(LEN('Contacts Data'!B2393)&gt;0, LEN('Contacts Data'!B2393) + LEN('Contacts Data'!C2393), "")</f>
        <v/>
      </c>
      <c r="C2954" s="18" t="str">
        <f>IF(LEN('Contacts Data'!E2393)&gt;20,LEN('Contacts Data'!E2393),"")</f>
        <v/>
      </c>
      <c r="D2954" s="18" t="str">
        <f>IF(LEN('Contacts Data'!F2393)&gt;20,LEN('Contacts Data'!F2393),"")</f>
        <v/>
      </c>
      <c r="E2954" s="18" t="str">
        <f>IF(LEN('Contacts Data'!G2393)&gt;20,LEN('Contacts Data'!G2393),"")</f>
        <v/>
      </c>
      <c r="F2954" s="18" t="str">
        <f>IF(LEN('Contacts Data'!H2393)&gt;60,LEN('Contacts Data'!H2393),"")</f>
        <v/>
      </c>
      <c r="G2954" s="18" t="str">
        <f>IF(LEN('Contacts Data'!I2393)&gt;128,LEN('Contacts Data'!I2393),"")</f>
        <v/>
      </c>
      <c r="H2954" s="18" t="str">
        <f>IF(LEN('Contacts Data'!J2393)&gt;60,LEN('Contacts Data'!J2393),"")</f>
        <v/>
      </c>
      <c r="I2954" s="18" t="str">
        <f>IF(LEN('Contacts Data'!K2393)&gt;30,LEN('Contacts Data'!K2393),"")</f>
        <v/>
      </c>
      <c r="J2954" s="18" t="str">
        <f>IF(LEN('Contacts Data'!L2393)&gt;2,LEN('Contacts Data'!L2393),"")</f>
        <v/>
      </c>
      <c r="K2954" s="18" t="str">
        <f>IF(LEN('Contacts Data'!M2393)&gt;16,LEN('Contacts Data'!M2393),"")</f>
        <v/>
      </c>
      <c r="L2954" s="18" t="str">
        <f>IF(LEN('Contacts Data'!D2393)&gt;128,LEN('Contacts Data'!D2393),"")</f>
        <v/>
      </c>
      <c r="M2954" s="18" t="str">
        <f>IF(LEN('Contacts Data'!O2393)&gt;1024,LEN('Contacts Data'!O2393),"")</f>
        <v/>
      </c>
      <c r="P2954" s="18" t="str">
        <f>IF(LEN('Matter Data'!A2386)&gt;0,LEN('Matter Data'!A2386)+LEN('Matter Data'!B2386),"")</f>
        <v/>
      </c>
      <c r="Q2954" s="18" t="str">
        <f>IF(LEN('Matter Data'!C2386)&gt;80,LEN('Matter Data'!C2386),"")</f>
        <v/>
      </c>
      <c r="R2954" s="18" t="str">
        <f>IF(LEN('Matter Data'!H2386)&gt;40,LEN('Matter Data'!H2386),"")</f>
        <v/>
      </c>
      <c r="S2954" s="21" t="b">
        <f>IF(LEN('Matter Data'!C2386)&gt;0,CONCATENATE('Matter Data'!A2386,'Matter Data'!B2386,'Matter Data'!C2386))</f>
        <v>0</v>
      </c>
      <c r="T2954" s="21">
        <f>IF(LEN('Matter Data'!C2386)&gt;0,COUNTIF($S$2:$S$5001,CONCATENATE('Matter Data'!A2386,'Matter Data'!B2386,'Matter Data'!C2386)),0)</f>
        <v>0</v>
      </c>
      <c r="U2954" s="22" t="str">
        <f>IF(LEN('Contacts Data'!B2393)&gt;0,'Contacts Data'!B2393,"")</f>
        <v/>
      </c>
      <c r="V2954" s="22" t="str">
        <f>IF(LEN('Contacts Data'!C2393)&gt;0,'Contacts Data'!C2393,"")</f>
        <v/>
      </c>
      <c r="W2954" s="22" t="str">
        <f>CONCATENATE(U2954, " ", V2954, " ", 'Contacts Data'!$A2393)</f>
        <v xml:space="preserve">  </v>
      </c>
      <c r="X2954" s="22" t="str">
        <f>CONCATENATE('Matter Data'!A2386, " ", 'Matter Data'!B2386, " ", "Client")</f>
        <v xml:space="preserve">  Client</v>
      </c>
      <c r="Y2954" s="19" t="str">
        <f t="shared" si="46"/>
        <v/>
      </c>
    </row>
    <row r="2955" spans="1:25" x14ac:dyDescent="0.25">
      <c r="A2955" s="18" t="str">
        <f>IF(LEN('Contacts Data'!A2394)&gt;20,LEN('Contacts Data'!A2394),"")</f>
        <v/>
      </c>
      <c r="B2955" s="18" t="str">
        <f>IF(LEN('Contacts Data'!B2394)&gt;0, LEN('Contacts Data'!B2394) + LEN('Contacts Data'!C2394), "")</f>
        <v/>
      </c>
      <c r="C2955" s="18" t="str">
        <f>IF(LEN('Contacts Data'!E2394)&gt;20,LEN('Contacts Data'!E2394),"")</f>
        <v/>
      </c>
      <c r="D2955" s="18" t="str">
        <f>IF(LEN('Contacts Data'!F2394)&gt;20,LEN('Contacts Data'!F2394),"")</f>
        <v/>
      </c>
      <c r="E2955" s="18" t="str">
        <f>IF(LEN('Contacts Data'!G2394)&gt;20,LEN('Contacts Data'!G2394),"")</f>
        <v/>
      </c>
      <c r="F2955" s="18" t="str">
        <f>IF(LEN('Contacts Data'!H2394)&gt;60,LEN('Contacts Data'!H2394),"")</f>
        <v/>
      </c>
      <c r="G2955" s="18" t="str">
        <f>IF(LEN('Contacts Data'!I2394)&gt;128,LEN('Contacts Data'!I2394),"")</f>
        <v/>
      </c>
      <c r="H2955" s="18" t="str">
        <f>IF(LEN('Contacts Data'!J2394)&gt;60,LEN('Contacts Data'!J2394),"")</f>
        <v/>
      </c>
      <c r="I2955" s="18" t="str">
        <f>IF(LEN('Contacts Data'!K2394)&gt;30,LEN('Contacts Data'!K2394),"")</f>
        <v/>
      </c>
      <c r="J2955" s="18" t="str">
        <f>IF(LEN('Contacts Data'!L2394)&gt;2,LEN('Contacts Data'!L2394),"")</f>
        <v/>
      </c>
      <c r="K2955" s="18" t="str">
        <f>IF(LEN('Contacts Data'!M2394)&gt;16,LEN('Contacts Data'!M2394),"")</f>
        <v/>
      </c>
      <c r="L2955" s="18" t="str">
        <f>IF(LEN('Contacts Data'!D2394)&gt;128,LEN('Contacts Data'!D2394),"")</f>
        <v/>
      </c>
      <c r="M2955" s="18" t="str">
        <f>IF(LEN('Contacts Data'!O2394)&gt;1024,LEN('Contacts Data'!O2394),"")</f>
        <v/>
      </c>
      <c r="P2955" s="18" t="str">
        <f>IF(LEN('Matter Data'!A2387)&gt;0,LEN('Matter Data'!A2387)+LEN('Matter Data'!B2387),"")</f>
        <v/>
      </c>
      <c r="Q2955" s="18" t="str">
        <f>IF(LEN('Matter Data'!C2387)&gt;80,LEN('Matter Data'!C2387),"")</f>
        <v/>
      </c>
      <c r="R2955" s="18" t="str">
        <f>IF(LEN('Matter Data'!H2387)&gt;40,LEN('Matter Data'!H2387),"")</f>
        <v/>
      </c>
      <c r="S2955" s="21" t="b">
        <f>IF(LEN('Matter Data'!C2387)&gt;0,CONCATENATE('Matter Data'!A2387,'Matter Data'!B2387,'Matter Data'!C2387))</f>
        <v>0</v>
      </c>
      <c r="T2955" s="21">
        <f>IF(LEN('Matter Data'!C2387)&gt;0,COUNTIF($S$2:$S$5001,CONCATENATE('Matter Data'!A2387,'Matter Data'!B2387,'Matter Data'!C2387)),0)</f>
        <v>0</v>
      </c>
      <c r="U2955" s="22" t="str">
        <f>IF(LEN('Contacts Data'!B2394)&gt;0,'Contacts Data'!B2394,"")</f>
        <v/>
      </c>
      <c r="V2955" s="22" t="str">
        <f>IF(LEN('Contacts Data'!C2394)&gt;0,'Contacts Data'!C2394,"")</f>
        <v/>
      </c>
      <c r="W2955" s="22" t="str">
        <f>CONCATENATE(U2955, " ", V2955, " ", 'Contacts Data'!$A2394)</f>
        <v xml:space="preserve">  </v>
      </c>
      <c r="X2955" s="22" t="str">
        <f>CONCATENATE('Matter Data'!A2387, " ", 'Matter Data'!B2387, " ", "Client")</f>
        <v xml:space="preserve">  Client</v>
      </c>
      <c r="Y2955" s="19" t="str">
        <f t="shared" si="46"/>
        <v/>
      </c>
    </row>
    <row r="2956" spans="1:25" x14ac:dyDescent="0.25">
      <c r="A2956" s="18" t="str">
        <f>IF(LEN('Contacts Data'!A2395)&gt;20,LEN('Contacts Data'!A2395),"")</f>
        <v/>
      </c>
      <c r="B2956" s="18" t="str">
        <f>IF(LEN('Contacts Data'!B2395)&gt;0, LEN('Contacts Data'!B2395) + LEN('Contacts Data'!C2395), "")</f>
        <v/>
      </c>
      <c r="C2956" s="18" t="str">
        <f>IF(LEN('Contacts Data'!E2395)&gt;20,LEN('Contacts Data'!E2395),"")</f>
        <v/>
      </c>
      <c r="D2956" s="18" t="str">
        <f>IF(LEN('Contacts Data'!F2395)&gt;20,LEN('Contacts Data'!F2395),"")</f>
        <v/>
      </c>
      <c r="E2956" s="18" t="str">
        <f>IF(LEN('Contacts Data'!G2395)&gt;20,LEN('Contacts Data'!G2395),"")</f>
        <v/>
      </c>
      <c r="F2956" s="18" t="str">
        <f>IF(LEN('Contacts Data'!H2395)&gt;60,LEN('Contacts Data'!H2395),"")</f>
        <v/>
      </c>
      <c r="G2956" s="18" t="str">
        <f>IF(LEN('Contacts Data'!I2395)&gt;128,LEN('Contacts Data'!I2395),"")</f>
        <v/>
      </c>
      <c r="H2956" s="18" t="str">
        <f>IF(LEN('Contacts Data'!J2395)&gt;60,LEN('Contacts Data'!J2395),"")</f>
        <v/>
      </c>
      <c r="I2956" s="18" t="str">
        <f>IF(LEN('Contacts Data'!K2395)&gt;30,LEN('Contacts Data'!K2395),"")</f>
        <v/>
      </c>
      <c r="J2956" s="18" t="str">
        <f>IF(LEN('Contacts Data'!L2395)&gt;2,LEN('Contacts Data'!L2395),"")</f>
        <v/>
      </c>
      <c r="K2956" s="18" t="str">
        <f>IF(LEN('Contacts Data'!M2395)&gt;16,LEN('Contacts Data'!M2395),"")</f>
        <v/>
      </c>
      <c r="L2956" s="18" t="str">
        <f>IF(LEN('Contacts Data'!D2395)&gt;128,LEN('Contacts Data'!D2395),"")</f>
        <v/>
      </c>
      <c r="M2956" s="18" t="str">
        <f>IF(LEN('Contacts Data'!O2395)&gt;1024,LEN('Contacts Data'!O2395),"")</f>
        <v/>
      </c>
      <c r="P2956" s="18" t="str">
        <f>IF(LEN('Matter Data'!A2388)&gt;0,LEN('Matter Data'!A2388)+LEN('Matter Data'!B2388),"")</f>
        <v/>
      </c>
      <c r="Q2956" s="18" t="str">
        <f>IF(LEN('Matter Data'!C2388)&gt;80,LEN('Matter Data'!C2388),"")</f>
        <v/>
      </c>
      <c r="R2956" s="18" t="str">
        <f>IF(LEN('Matter Data'!H2388)&gt;40,LEN('Matter Data'!H2388),"")</f>
        <v/>
      </c>
      <c r="S2956" s="21" t="b">
        <f>IF(LEN('Matter Data'!C2388)&gt;0,CONCATENATE('Matter Data'!A2388,'Matter Data'!B2388,'Matter Data'!C2388))</f>
        <v>0</v>
      </c>
      <c r="T2956" s="21">
        <f>IF(LEN('Matter Data'!C2388)&gt;0,COUNTIF($S$2:$S$5001,CONCATENATE('Matter Data'!A2388,'Matter Data'!B2388,'Matter Data'!C2388)),0)</f>
        <v>0</v>
      </c>
      <c r="U2956" s="22" t="str">
        <f>IF(LEN('Contacts Data'!B2395)&gt;0,'Contacts Data'!B2395,"")</f>
        <v/>
      </c>
      <c r="V2956" s="22" t="str">
        <f>IF(LEN('Contacts Data'!C2395)&gt;0,'Contacts Data'!C2395,"")</f>
        <v/>
      </c>
      <c r="W2956" s="22" t="str">
        <f>CONCATENATE(U2956, " ", V2956, " ", 'Contacts Data'!$A2395)</f>
        <v xml:space="preserve">  </v>
      </c>
      <c r="X2956" s="22" t="str">
        <f>CONCATENATE('Matter Data'!A2388, " ", 'Matter Data'!B2388, " ", "Client")</f>
        <v xml:space="preserve">  Client</v>
      </c>
      <c r="Y2956" s="19" t="str">
        <f t="shared" si="46"/>
        <v/>
      </c>
    </row>
    <row r="2957" spans="1:25" x14ac:dyDescent="0.25">
      <c r="A2957" s="18" t="str">
        <f>IF(LEN('Contacts Data'!A2396)&gt;20,LEN('Contacts Data'!A2396),"")</f>
        <v/>
      </c>
      <c r="B2957" s="18" t="str">
        <f>IF(LEN('Contacts Data'!B2396)&gt;0, LEN('Contacts Data'!B2396) + LEN('Contacts Data'!C2396), "")</f>
        <v/>
      </c>
      <c r="C2957" s="18" t="str">
        <f>IF(LEN('Contacts Data'!E2396)&gt;20,LEN('Contacts Data'!E2396),"")</f>
        <v/>
      </c>
      <c r="D2957" s="18" t="str">
        <f>IF(LEN('Contacts Data'!F2396)&gt;20,LEN('Contacts Data'!F2396),"")</f>
        <v/>
      </c>
      <c r="E2957" s="18" t="str">
        <f>IF(LEN('Contacts Data'!G2396)&gt;20,LEN('Contacts Data'!G2396),"")</f>
        <v/>
      </c>
      <c r="F2957" s="18" t="str">
        <f>IF(LEN('Contacts Data'!H2396)&gt;60,LEN('Contacts Data'!H2396),"")</f>
        <v/>
      </c>
      <c r="G2957" s="18" t="str">
        <f>IF(LEN('Contacts Data'!I2396)&gt;128,LEN('Contacts Data'!I2396),"")</f>
        <v/>
      </c>
      <c r="H2957" s="18" t="str">
        <f>IF(LEN('Contacts Data'!J2396)&gt;60,LEN('Contacts Data'!J2396),"")</f>
        <v/>
      </c>
      <c r="I2957" s="18" t="str">
        <f>IF(LEN('Contacts Data'!K2396)&gt;30,LEN('Contacts Data'!K2396),"")</f>
        <v/>
      </c>
      <c r="J2957" s="18" t="str">
        <f>IF(LEN('Contacts Data'!L2396)&gt;2,LEN('Contacts Data'!L2396),"")</f>
        <v/>
      </c>
      <c r="K2957" s="18" t="str">
        <f>IF(LEN('Contacts Data'!M2396)&gt;16,LEN('Contacts Data'!M2396),"")</f>
        <v/>
      </c>
      <c r="L2957" s="18" t="str">
        <f>IF(LEN('Contacts Data'!D2396)&gt;128,LEN('Contacts Data'!D2396),"")</f>
        <v/>
      </c>
      <c r="M2957" s="18" t="str">
        <f>IF(LEN('Contacts Data'!O2396)&gt;1024,LEN('Contacts Data'!O2396),"")</f>
        <v/>
      </c>
      <c r="P2957" s="18" t="str">
        <f>IF(LEN('Matter Data'!A2389)&gt;0,LEN('Matter Data'!A2389)+LEN('Matter Data'!B2389),"")</f>
        <v/>
      </c>
      <c r="Q2957" s="18" t="str">
        <f>IF(LEN('Matter Data'!C2389)&gt;80,LEN('Matter Data'!C2389),"")</f>
        <v/>
      </c>
      <c r="R2957" s="18" t="str">
        <f>IF(LEN('Matter Data'!H2389)&gt;40,LEN('Matter Data'!H2389),"")</f>
        <v/>
      </c>
      <c r="S2957" s="21" t="b">
        <f>IF(LEN('Matter Data'!C2389)&gt;0,CONCATENATE('Matter Data'!A2389,'Matter Data'!B2389,'Matter Data'!C2389))</f>
        <v>0</v>
      </c>
      <c r="T2957" s="21">
        <f>IF(LEN('Matter Data'!C2389)&gt;0,COUNTIF($S$2:$S$5001,CONCATENATE('Matter Data'!A2389,'Matter Data'!B2389,'Matter Data'!C2389)),0)</f>
        <v>0</v>
      </c>
      <c r="U2957" s="22" t="str">
        <f>IF(LEN('Contacts Data'!B2396)&gt;0,'Contacts Data'!B2396,"")</f>
        <v/>
      </c>
      <c r="V2957" s="22" t="str">
        <f>IF(LEN('Contacts Data'!C2396)&gt;0,'Contacts Data'!C2396,"")</f>
        <v/>
      </c>
      <c r="W2957" s="22" t="str">
        <f>CONCATENATE(U2957, " ", V2957, " ", 'Contacts Data'!$A2396)</f>
        <v xml:space="preserve">  </v>
      </c>
      <c r="X2957" s="22" t="str">
        <f>CONCATENATE('Matter Data'!A2389, " ", 'Matter Data'!B2389, " ", "Client")</f>
        <v xml:space="preserve">  Client</v>
      </c>
      <c r="Y2957" s="19" t="str">
        <f t="shared" si="46"/>
        <v/>
      </c>
    </row>
    <row r="2958" spans="1:25" x14ac:dyDescent="0.25">
      <c r="A2958" s="18" t="str">
        <f>IF(LEN('Contacts Data'!A2397)&gt;20,LEN('Contacts Data'!A2397),"")</f>
        <v/>
      </c>
      <c r="B2958" s="18" t="str">
        <f>IF(LEN('Contacts Data'!B2397)&gt;0, LEN('Contacts Data'!B2397) + LEN('Contacts Data'!C2397), "")</f>
        <v/>
      </c>
      <c r="C2958" s="18" t="str">
        <f>IF(LEN('Contacts Data'!E2397)&gt;20,LEN('Contacts Data'!E2397),"")</f>
        <v/>
      </c>
      <c r="D2958" s="18" t="str">
        <f>IF(LEN('Contacts Data'!F2397)&gt;20,LEN('Contacts Data'!F2397),"")</f>
        <v/>
      </c>
      <c r="E2958" s="18" t="str">
        <f>IF(LEN('Contacts Data'!G2397)&gt;20,LEN('Contacts Data'!G2397),"")</f>
        <v/>
      </c>
      <c r="F2958" s="18" t="str">
        <f>IF(LEN('Contacts Data'!H2397)&gt;60,LEN('Contacts Data'!H2397),"")</f>
        <v/>
      </c>
      <c r="G2958" s="18" t="str">
        <f>IF(LEN('Contacts Data'!I2397)&gt;128,LEN('Contacts Data'!I2397),"")</f>
        <v/>
      </c>
      <c r="H2958" s="18" t="str">
        <f>IF(LEN('Contacts Data'!J2397)&gt;60,LEN('Contacts Data'!J2397),"")</f>
        <v/>
      </c>
      <c r="I2958" s="18" t="str">
        <f>IF(LEN('Contacts Data'!K2397)&gt;30,LEN('Contacts Data'!K2397),"")</f>
        <v/>
      </c>
      <c r="J2958" s="18" t="str">
        <f>IF(LEN('Contacts Data'!L2397)&gt;2,LEN('Contacts Data'!L2397),"")</f>
        <v/>
      </c>
      <c r="K2958" s="18" t="str">
        <f>IF(LEN('Contacts Data'!M2397)&gt;16,LEN('Contacts Data'!M2397),"")</f>
        <v/>
      </c>
      <c r="L2958" s="18" t="str">
        <f>IF(LEN('Contacts Data'!D2397)&gt;128,LEN('Contacts Data'!D2397),"")</f>
        <v/>
      </c>
      <c r="M2958" s="18" t="str">
        <f>IF(LEN('Contacts Data'!O2397)&gt;1024,LEN('Contacts Data'!O2397),"")</f>
        <v/>
      </c>
      <c r="P2958" s="18" t="str">
        <f>IF(LEN('Matter Data'!A2390)&gt;0,LEN('Matter Data'!A2390)+LEN('Matter Data'!B2390),"")</f>
        <v/>
      </c>
      <c r="Q2958" s="18" t="str">
        <f>IF(LEN('Matter Data'!C2390)&gt;80,LEN('Matter Data'!C2390),"")</f>
        <v/>
      </c>
      <c r="R2958" s="18" t="str">
        <f>IF(LEN('Matter Data'!H2390)&gt;40,LEN('Matter Data'!H2390),"")</f>
        <v/>
      </c>
      <c r="S2958" s="21" t="b">
        <f>IF(LEN('Matter Data'!C2390)&gt;0,CONCATENATE('Matter Data'!A2390,'Matter Data'!B2390,'Matter Data'!C2390))</f>
        <v>0</v>
      </c>
      <c r="T2958" s="21">
        <f>IF(LEN('Matter Data'!C2390)&gt;0,COUNTIF($S$2:$S$5001,CONCATENATE('Matter Data'!A2390,'Matter Data'!B2390,'Matter Data'!C2390)),0)</f>
        <v>0</v>
      </c>
      <c r="U2958" s="22" t="str">
        <f>IF(LEN('Contacts Data'!B2397)&gt;0,'Contacts Data'!B2397,"")</f>
        <v/>
      </c>
      <c r="V2958" s="22" t="str">
        <f>IF(LEN('Contacts Data'!C2397)&gt;0,'Contacts Data'!C2397,"")</f>
        <v/>
      </c>
      <c r="W2958" s="22" t="str">
        <f>CONCATENATE(U2958, " ", V2958, " ", 'Contacts Data'!$A2397)</f>
        <v xml:space="preserve">  </v>
      </c>
      <c r="X2958" s="22" t="str">
        <f>CONCATENATE('Matter Data'!A2390, " ", 'Matter Data'!B2390, " ", "Client")</f>
        <v xml:space="preserve">  Client</v>
      </c>
      <c r="Y2958" s="19" t="str">
        <f t="shared" si="46"/>
        <v/>
      </c>
    </row>
    <row r="2959" spans="1:25" x14ac:dyDescent="0.25">
      <c r="A2959" s="18" t="str">
        <f>IF(LEN('Contacts Data'!A2398)&gt;20,LEN('Contacts Data'!A2398),"")</f>
        <v/>
      </c>
      <c r="B2959" s="18" t="str">
        <f>IF(LEN('Contacts Data'!B2398)&gt;0, LEN('Contacts Data'!B2398) + LEN('Contacts Data'!C2398), "")</f>
        <v/>
      </c>
      <c r="C2959" s="18" t="str">
        <f>IF(LEN('Contacts Data'!E2398)&gt;20,LEN('Contacts Data'!E2398),"")</f>
        <v/>
      </c>
      <c r="D2959" s="18" t="str">
        <f>IF(LEN('Contacts Data'!F2398)&gt;20,LEN('Contacts Data'!F2398),"")</f>
        <v/>
      </c>
      <c r="E2959" s="18" t="str">
        <f>IF(LEN('Contacts Data'!G2398)&gt;20,LEN('Contacts Data'!G2398),"")</f>
        <v/>
      </c>
      <c r="F2959" s="18" t="str">
        <f>IF(LEN('Contacts Data'!H2398)&gt;60,LEN('Contacts Data'!H2398),"")</f>
        <v/>
      </c>
      <c r="G2959" s="18" t="str">
        <f>IF(LEN('Contacts Data'!I2398)&gt;128,LEN('Contacts Data'!I2398),"")</f>
        <v/>
      </c>
      <c r="H2959" s="18" t="str">
        <f>IF(LEN('Contacts Data'!J2398)&gt;60,LEN('Contacts Data'!J2398),"")</f>
        <v/>
      </c>
      <c r="I2959" s="18" t="str">
        <f>IF(LEN('Contacts Data'!K2398)&gt;30,LEN('Contacts Data'!K2398),"")</f>
        <v/>
      </c>
      <c r="J2959" s="18" t="str">
        <f>IF(LEN('Contacts Data'!L2398)&gt;2,LEN('Contacts Data'!L2398),"")</f>
        <v/>
      </c>
      <c r="K2959" s="18" t="str">
        <f>IF(LEN('Contacts Data'!M2398)&gt;16,LEN('Contacts Data'!M2398),"")</f>
        <v/>
      </c>
      <c r="L2959" s="18" t="str">
        <f>IF(LEN('Contacts Data'!D2398)&gt;128,LEN('Contacts Data'!D2398),"")</f>
        <v/>
      </c>
      <c r="M2959" s="18" t="str">
        <f>IF(LEN('Contacts Data'!O2398)&gt;1024,LEN('Contacts Data'!O2398),"")</f>
        <v/>
      </c>
      <c r="P2959" s="18" t="str">
        <f>IF(LEN('Matter Data'!A2391)&gt;0,LEN('Matter Data'!A2391)+LEN('Matter Data'!B2391),"")</f>
        <v/>
      </c>
      <c r="Q2959" s="18" t="str">
        <f>IF(LEN('Matter Data'!C2391)&gt;80,LEN('Matter Data'!C2391),"")</f>
        <v/>
      </c>
      <c r="R2959" s="18" t="str">
        <f>IF(LEN('Matter Data'!H2391)&gt;40,LEN('Matter Data'!H2391),"")</f>
        <v/>
      </c>
      <c r="S2959" s="21" t="b">
        <f>IF(LEN('Matter Data'!C2391)&gt;0,CONCATENATE('Matter Data'!A2391,'Matter Data'!B2391,'Matter Data'!C2391))</f>
        <v>0</v>
      </c>
      <c r="T2959" s="21">
        <f>IF(LEN('Matter Data'!C2391)&gt;0,COUNTIF($S$2:$S$5001,CONCATENATE('Matter Data'!A2391,'Matter Data'!B2391,'Matter Data'!C2391)),0)</f>
        <v>0</v>
      </c>
      <c r="U2959" s="22" t="str">
        <f>IF(LEN('Contacts Data'!B2398)&gt;0,'Contacts Data'!B2398,"")</f>
        <v/>
      </c>
      <c r="V2959" s="22" t="str">
        <f>IF(LEN('Contacts Data'!C2398)&gt;0,'Contacts Data'!C2398,"")</f>
        <v/>
      </c>
      <c r="W2959" s="22" t="str">
        <f>CONCATENATE(U2959, " ", V2959, " ", 'Contacts Data'!$A2398)</f>
        <v xml:space="preserve">  </v>
      </c>
      <c r="X2959" s="22" t="str">
        <f>CONCATENATE('Matter Data'!A2391, " ", 'Matter Data'!B2391, " ", "Client")</f>
        <v xml:space="preserve">  Client</v>
      </c>
      <c r="Y2959" s="19" t="str">
        <f t="shared" si="46"/>
        <v/>
      </c>
    </row>
    <row r="2960" spans="1:25" x14ac:dyDescent="0.25">
      <c r="A2960" s="18" t="str">
        <f>IF(LEN('Contacts Data'!A2399)&gt;20,LEN('Contacts Data'!A2399),"")</f>
        <v/>
      </c>
      <c r="B2960" s="18" t="str">
        <f>IF(LEN('Contacts Data'!B2399)&gt;0, LEN('Contacts Data'!B2399) + LEN('Contacts Data'!C2399), "")</f>
        <v/>
      </c>
      <c r="C2960" s="18" t="str">
        <f>IF(LEN('Contacts Data'!E2399)&gt;20,LEN('Contacts Data'!E2399),"")</f>
        <v/>
      </c>
      <c r="D2960" s="18" t="str">
        <f>IF(LEN('Contacts Data'!F2399)&gt;20,LEN('Contacts Data'!F2399),"")</f>
        <v/>
      </c>
      <c r="E2960" s="18" t="str">
        <f>IF(LEN('Contacts Data'!G2399)&gt;20,LEN('Contacts Data'!G2399),"")</f>
        <v/>
      </c>
      <c r="F2960" s="18" t="str">
        <f>IF(LEN('Contacts Data'!H2399)&gt;60,LEN('Contacts Data'!H2399),"")</f>
        <v/>
      </c>
      <c r="G2960" s="18" t="str">
        <f>IF(LEN('Contacts Data'!I2399)&gt;128,LEN('Contacts Data'!I2399),"")</f>
        <v/>
      </c>
      <c r="H2960" s="18" t="str">
        <f>IF(LEN('Contacts Data'!J2399)&gt;60,LEN('Contacts Data'!J2399),"")</f>
        <v/>
      </c>
      <c r="I2960" s="18" t="str">
        <f>IF(LEN('Contacts Data'!K2399)&gt;30,LEN('Contacts Data'!K2399),"")</f>
        <v/>
      </c>
      <c r="J2960" s="18" t="str">
        <f>IF(LEN('Contacts Data'!L2399)&gt;2,LEN('Contacts Data'!L2399),"")</f>
        <v/>
      </c>
      <c r="K2960" s="18" t="str">
        <f>IF(LEN('Contacts Data'!M2399)&gt;16,LEN('Contacts Data'!M2399),"")</f>
        <v/>
      </c>
      <c r="L2960" s="18" t="str">
        <f>IF(LEN('Contacts Data'!D2399)&gt;128,LEN('Contacts Data'!D2399),"")</f>
        <v/>
      </c>
      <c r="M2960" s="18" t="str">
        <f>IF(LEN('Contacts Data'!O2399)&gt;1024,LEN('Contacts Data'!O2399),"")</f>
        <v/>
      </c>
      <c r="P2960" s="18" t="str">
        <f>IF(LEN('Matter Data'!A2392)&gt;0,LEN('Matter Data'!A2392)+LEN('Matter Data'!B2392),"")</f>
        <v/>
      </c>
      <c r="Q2960" s="18" t="str">
        <f>IF(LEN('Matter Data'!C2392)&gt;80,LEN('Matter Data'!C2392),"")</f>
        <v/>
      </c>
      <c r="R2960" s="18" t="str">
        <f>IF(LEN('Matter Data'!H2392)&gt;40,LEN('Matter Data'!H2392),"")</f>
        <v/>
      </c>
      <c r="S2960" s="21" t="b">
        <f>IF(LEN('Matter Data'!C2392)&gt;0,CONCATENATE('Matter Data'!A2392,'Matter Data'!B2392,'Matter Data'!C2392))</f>
        <v>0</v>
      </c>
      <c r="T2960" s="21">
        <f>IF(LEN('Matter Data'!C2392)&gt;0,COUNTIF($S$2:$S$5001,CONCATENATE('Matter Data'!A2392,'Matter Data'!B2392,'Matter Data'!C2392)),0)</f>
        <v>0</v>
      </c>
      <c r="U2960" s="22" t="str">
        <f>IF(LEN('Contacts Data'!B2399)&gt;0,'Contacts Data'!B2399,"")</f>
        <v/>
      </c>
      <c r="V2960" s="22" t="str">
        <f>IF(LEN('Contacts Data'!C2399)&gt;0,'Contacts Data'!C2399,"")</f>
        <v/>
      </c>
      <c r="W2960" s="22" t="str">
        <f>CONCATENATE(U2960, " ", V2960, " ", 'Contacts Data'!$A2399)</f>
        <v xml:space="preserve">  </v>
      </c>
      <c r="X2960" s="22" t="str">
        <f>CONCATENATE('Matter Data'!A2392, " ", 'Matter Data'!B2392, " ", "Client")</f>
        <v xml:space="preserve">  Client</v>
      </c>
      <c r="Y2960" s="19" t="str">
        <f t="shared" si="46"/>
        <v/>
      </c>
    </row>
    <row r="2961" spans="1:25" x14ac:dyDescent="0.25">
      <c r="A2961" s="18" t="str">
        <f>IF(LEN('Contacts Data'!A2400)&gt;20,LEN('Contacts Data'!A2400),"")</f>
        <v/>
      </c>
      <c r="B2961" s="18" t="str">
        <f>IF(LEN('Contacts Data'!B2400)&gt;0, LEN('Contacts Data'!B2400) + LEN('Contacts Data'!C2400), "")</f>
        <v/>
      </c>
      <c r="C2961" s="18" t="str">
        <f>IF(LEN('Contacts Data'!E2400)&gt;20,LEN('Contacts Data'!E2400),"")</f>
        <v/>
      </c>
      <c r="D2961" s="18" t="str">
        <f>IF(LEN('Contacts Data'!F2400)&gt;20,LEN('Contacts Data'!F2400),"")</f>
        <v/>
      </c>
      <c r="E2961" s="18" t="str">
        <f>IF(LEN('Contacts Data'!G2400)&gt;20,LEN('Contacts Data'!G2400),"")</f>
        <v/>
      </c>
      <c r="F2961" s="18" t="str">
        <f>IF(LEN('Contacts Data'!H2400)&gt;60,LEN('Contacts Data'!H2400),"")</f>
        <v/>
      </c>
      <c r="G2961" s="18" t="str">
        <f>IF(LEN('Contacts Data'!I2400)&gt;128,LEN('Contacts Data'!I2400),"")</f>
        <v/>
      </c>
      <c r="H2961" s="18" t="str">
        <f>IF(LEN('Contacts Data'!J2400)&gt;60,LEN('Contacts Data'!J2400),"")</f>
        <v/>
      </c>
      <c r="I2961" s="18" t="str">
        <f>IF(LEN('Contacts Data'!K2400)&gt;30,LEN('Contacts Data'!K2400),"")</f>
        <v/>
      </c>
      <c r="J2961" s="18" t="str">
        <f>IF(LEN('Contacts Data'!L2400)&gt;2,LEN('Contacts Data'!L2400),"")</f>
        <v/>
      </c>
      <c r="K2961" s="18" t="str">
        <f>IF(LEN('Contacts Data'!M2400)&gt;16,LEN('Contacts Data'!M2400),"")</f>
        <v/>
      </c>
      <c r="L2961" s="18" t="str">
        <f>IF(LEN('Contacts Data'!D2400)&gt;128,LEN('Contacts Data'!D2400),"")</f>
        <v/>
      </c>
      <c r="M2961" s="18" t="str">
        <f>IF(LEN('Contacts Data'!O2400)&gt;1024,LEN('Contacts Data'!O2400),"")</f>
        <v/>
      </c>
      <c r="P2961" s="18" t="str">
        <f>IF(LEN('Matter Data'!A2393)&gt;0,LEN('Matter Data'!A2393)+LEN('Matter Data'!B2393),"")</f>
        <v/>
      </c>
      <c r="Q2961" s="18" t="str">
        <f>IF(LEN('Matter Data'!C2393)&gt;80,LEN('Matter Data'!C2393),"")</f>
        <v/>
      </c>
      <c r="R2961" s="18" t="str">
        <f>IF(LEN('Matter Data'!H2393)&gt;40,LEN('Matter Data'!H2393),"")</f>
        <v/>
      </c>
      <c r="S2961" s="21" t="b">
        <f>IF(LEN('Matter Data'!C2393)&gt;0,CONCATENATE('Matter Data'!A2393,'Matter Data'!B2393,'Matter Data'!C2393))</f>
        <v>0</v>
      </c>
      <c r="T2961" s="21">
        <f>IF(LEN('Matter Data'!C2393)&gt;0,COUNTIF($S$2:$S$5001,CONCATENATE('Matter Data'!A2393,'Matter Data'!B2393,'Matter Data'!C2393)),0)</f>
        <v>0</v>
      </c>
      <c r="U2961" s="22" t="str">
        <f>IF(LEN('Contacts Data'!B2400)&gt;0,'Contacts Data'!B2400,"")</f>
        <v/>
      </c>
      <c r="V2961" s="22" t="str">
        <f>IF(LEN('Contacts Data'!C2400)&gt;0,'Contacts Data'!C2400,"")</f>
        <v/>
      </c>
      <c r="W2961" s="22" t="str">
        <f>CONCATENATE(U2961, " ", V2961, " ", 'Contacts Data'!$A2400)</f>
        <v xml:space="preserve">  </v>
      </c>
      <c r="X2961" s="22" t="str">
        <f>CONCATENATE('Matter Data'!A2393, " ", 'Matter Data'!B2393, " ", "Client")</f>
        <v xml:space="preserve">  Client</v>
      </c>
      <c r="Y2961" s="19" t="str">
        <f t="shared" si="46"/>
        <v/>
      </c>
    </row>
    <row r="2962" spans="1:25" x14ac:dyDescent="0.25">
      <c r="A2962" s="18" t="str">
        <f>IF(LEN('Contacts Data'!A2401)&gt;20,LEN('Contacts Data'!A2401),"")</f>
        <v/>
      </c>
      <c r="B2962" s="18" t="str">
        <f>IF(LEN('Contacts Data'!B2401)&gt;0, LEN('Contacts Data'!B2401) + LEN('Contacts Data'!C2401), "")</f>
        <v/>
      </c>
      <c r="C2962" s="18" t="str">
        <f>IF(LEN('Contacts Data'!E2401)&gt;20,LEN('Contacts Data'!E2401),"")</f>
        <v/>
      </c>
      <c r="D2962" s="18" t="str">
        <f>IF(LEN('Contacts Data'!F2401)&gt;20,LEN('Contacts Data'!F2401),"")</f>
        <v/>
      </c>
      <c r="E2962" s="18" t="str">
        <f>IF(LEN('Contacts Data'!G2401)&gt;20,LEN('Contacts Data'!G2401),"")</f>
        <v/>
      </c>
      <c r="F2962" s="18" t="str">
        <f>IF(LEN('Contacts Data'!H2401)&gt;60,LEN('Contacts Data'!H2401),"")</f>
        <v/>
      </c>
      <c r="G2962" s="18" t="str">
        <f>IF(LEN('Contacts Data'!I2401)&gt;128,LEN('Contacts Data'!I2401),"")</f>
        <v/>
      </c>
      <c r="H2962" s="18" t="str">
        <f>IF(LEN('Contacts Data'!J2401)&gt;60,LEN('Contacts Data'!J2401),"")</f>
        <v/>
      </c>
      <c r="I2962" s="18" t="str">
        <f>IF(LEN('Contacts Data'!K2401)&gt;30,LEN('Contacts Data'!K2401),"")</f>
        <v/>
      </c>
      <c r="J2962" s="18" t="str">
        <f>IF(LEN('Contacts Data'!L2401)&gt;2,LEN('Contacts Data'!L2401),"")</f>
        <v/>
      </c>
      <c r="K2962" s="18" t="str">
        <f>IF(LEN('Contacts Data'!M2401)&gt;16,LEN('Contacts Data'!M2401),"")</f>
        <v/>
      </c>
      <c r="L2962" s="18" t="str">
        <f>IF(LEN('Contacts Data'!D2401)&gt;128,LEN('Contacts Data'!D2401),"")</f>
        <v/>
      </c>
      <c r="M2962" s="18" t="str">
        <f>IF(LEN('Contacts Data'!O2401)&gt;1024,LEN('Contacts Data'!O2401),"")</f>
        <v/>
      </c>
      <c r="P2962" s="18" t="str">
        <f>IF(LEN('Matter Data'!A2394)&gt;0,LEN('Matter Data'!A2394)+LEN('Matter Data'!B2394),"")</f>
        <v/>
      </c>
      <c r="Q2962" s="18" t="str">
        <f>IF(LEN('Matter Data'!C2394)&gt;80,LEN('Matter Data'!C2394),"")</f>
        <v/>
      </c>
      <c r="R2962" s="18" t="str">
        <f>IF(LEN('Matter Data'!H2394)&gt;40,LEN('Matter Data'!H2394),"")</f>
        <v/>
      </c>
      <c r="S2962" s="21" t="b">
        <f>IF(LEN('Matter Data'!C2394)&gt;0,CONCATENATE('Matter Data'!A2394,'Matter Data'!B2394,'Matter Data'!C2394))</f>
        <v>0</v>
      </c>
      <c r="T2962" s="21">
        <f>IF(LEN('Matter Data'!C2394)&gt;0,COUNTIF($S$2:$S$5001,CONCATENATE('Matter Data'!A2394,'Matter Data'!B2394,'Matter Data'!C2394)),0)</f>
        <v>0</v>
      </c>
      <c r="U2962" s="22" t="str">
        <f>IF(LEN('Contacts Data'!B2401)&gt;0,'Contacts Data'!B2401,"")</f>
        <v/>
      </c>
      <c r="V2962" s="22" t="str">
        <f>IF(LEN('Contacts Data'!C2401)&gt;0,'Contacts Data'!C2401,"")</f>
        <v/>
      </c>
      <c r="W2962" s="22" t="str">
        <f>CONCATENATE(U2962, " ", V2962, " ", 'Contacts Data'!$A2401)</f>
        <v xml:space="preserve">  </v>
      </c>
      <c r="X2962" s="22" t="str">
        <f>CONCATENATE('Matter Data'!A2394, " ", 'Matter Data'!B2394, " ", "Client")</f>
        <v xml:space="preserve">  Client</v>
      </c>
      <c r="Y2962" s="19" t="str">
        <f t="shared" si="46"/>
        <v/>
      </c>
    </row>
    <row r="2963" spans="1:25" x14ac:dyDescent="0.25">
      <c r="A2963" s="18" t="str">
        <f>IF(LEN('Contacts Data'!A2402)&gt;20,LEN('Contacts Data'!A2402),"")</f>
        <v/>
      </c>
      <c r="B2963" s="18" t="str">
        <f>IF(LEN('Contacts Data'!B2402)&gt;0, LEN('Contacts Data'!B2402) + LEN('Contacts Data'!C2402), "")</f>
        <v/>
      </c>
      <c r="C2963" s="18" t="str">
        <f>IF(LEN('Contacts Data'!E2402)&gt;20,LEN('Contacts Data'!E2402),"")</f>
        <v/>
      </c>
      <c r="D2963" s="18" t="str">
        <f>IF(LEN('Contacts Data'!F2402)&gt;20,LEN('Contacts Data'!F2402),"")</f>
        <v/>
      </c>
      <c r="E2963" s="18" t="str">
        <f>IF(LEN('Contacts Data'!G2402)&gt;20,LEN('Contacts Data'!G2402),"")</f>
        <v/>
      </c>
      <c r="F2963" s="18" t="str">
        <f>IF(LEN('Contacts Data'!H2402)&gt;60,LEN('Contacts Data'!H2402),"")</f>
        <v/>
      </c>
      <c r="G2963" s="18" t="str">
        <f>IF(LEN('Contacts Data'!I2402)&gt;128,LEN('Contacts Data'!I2402),"")</f>
        <v/>
      </c>
      <c r="H2963" s="18" t="str">
        <f>IF(LEN('Contacts Data'!J2402)&gt;60,LEN('Contacts Data'!J2402),"")</f>
        <v/>
      </c>
      <c r="I2963" s="18" t="str">
        <f>IF(LEN('Contacts Data'!K2402)&gt;30,LEN('Contacts Data'!K2402),"")</f>
        <v/>
      </c>
      <c r="J2963" s="18" t="str">
        <f>IF(LEN('Contacts Data'!L2402)&gt;2,LEN('Contacts Data'!L2402),"")</f>
        <v/>
      </c>
      <c r="K2963" s="18" t="str">
        <f>IF(LEN('Contacts Data'!M2402)&gt;16,LEN('Contacts Data'!M2402),"")</f>
        <v/>
      </c>
      <c r="L2963" s="18" t="str">
        <f>IF(LEN('Contacts Data'!D2402)&gt;128,LEN('Contacts Data'!D2402),"")</f>
        <v/>
      </c>
      <c r="M2963" s="18" t="str">
        <f>IF(LEN('Contacts Data'!O2402)&gt;1024,LEN('Contacts Data'!O2402),"")</f>
        <v/>
      </c>
      <c r="P2963" s="18" t="str">
        <f>IF(LEN('Matter Data'!A2395)&gt;0,LEN('Matter Data'!A2395)+LEN('Matter Data'!B2395),"")</f>
        <v/>
      </c>
      <c r="Q2963" s="18" t="str">
        <f>IF(LEN('Matter Data'!C2395)&gt;80,LEN('Matter Data'!C2395),"")</f>
        <v/>
      </c>
      <c r="R2963" s="18" t="str">
        <f>IF(LEN('Matter Data'!H2395)&gt;40,LEN('Matter Data'!H2395),"")</f>
        <v/>
      </c>
      <c r="S2963" s="21" t="b">
        <f>IF(LEN('Matter Data'!C2395)&gt;0,CONCATENATE('Matter Data'!A2395,'Matter Data'!B2395,'Matter Data'!C2395))</f>
        <v>0</v>
      </c>
      <c r="T2963" s="21">
        <f>IF(LEN('Matter Data'!C2395)&gt;0,COUNTIF($S$2:$S$5001,CONCATENATE('Matter Data'!A2395,'Matter Data'!B2395,'Matter Data'!C2395)),0)</f>
        <v>0</v>
      </c>
      <c r="U2963" s="22" t="str">
        <f>IF(LEN('Contacts Data'!B2402)&gt;0,'Contacts Data'!B2402,"")</f>
        <v/>
      </c>
      <c r="V2963" s="22" t="str">
        <f>IF(LEN('Contacts Data'!C2402)&gt;0,'Contacts Data'!C2402,"")</f>
        <v/>
      </c>
      <c r="W2963" s="22" t="str">
        <f>CONCATENATE(U2963, " ", V2963, " ", 'Contacts Data'!$A2402)</f>
        <v xml:space="preserve">  </v>
      </c>
      <c r="X2963" s="22" t="str">
        <f>CONCATENATE('Matter Data'!A2395, " ", 'Matter Data'!B2395, " ", "Client")</f>
        <v xml:space="preserve">  Client</v>
      </c>
      <c r="Y2963" s="19" t="str">
        <f t="shared" si="46"/>
        <v/>
      </c>
    </row>
    <row r="2964" spans="1:25" x14ac:dyDescent="0.25">
      <c r="A2964" s="18" t="str">
        <f>IF(LEN('Contacts Data'!A2403)&gt;20,LEN('Contacts Data'!A2403),"")</f>
        <v/>
      </c>
      <c r="B2964" s="18" t="str">
        <f>IF(LEN('Contacts Data'!B2403)&gt;0, LEN('Contacts Data'!B2403) + LEN('Contacts Data'!C2403), "")</f>
        <v/>
      </c>
      <c r="C2964" s="18" t="str">
        <f>IF(LEN('Contacts Data'!E2403)&gt;20,LEN('Contacts Data'!E2403),"")</f>
        <v/>
      </c>
      <c r="D2964" s="18" t="str">
        <f>IF(LEN('Contacts Data'!F2403)&gt;20,LEN('Contacts Data'!F2403),"")</f>
        <v/>
      </c>
      <c r="E2964" s="18" t="str">
        <f>IF(LEN('Contacts Data'!G2403)&gt;20,LEN('Contacts Data'!G2403),"")</f>
        <v/>
      </c>
      <c r="F2964" s="18" t="str">
        <f>IF(LEN('Contacts Data'!H2403)&gt;60,LEN('Contacts Data'!H2403),"")</f>
        <v/>
      </c>
      <c r="G2964" s="18" t="str">
        <f>IF(LEN('Contacts Data'!I2403)&gt;128,LEN('Contacts Data'!I2403),"")</f>
        <v/>
      </c>
      <c r="H2964" s="18" t="str">
        <f>IF(LEN('Contacts Data'!J2403)&gt;60,LEN('Contacts Data'!J2403),"")</f>
        <v/>
      </c>
      <c r="I2964" s="18" t="str">
        <f>IF(LEN('Contacts Data'!K2403)&gt;30,LEN('Contacts Data'!K2403),"")</f>
        <v/>
      </c>
      <c r="J2964" s="18" t="str">
        <f>IF(LEN('Contacts Data'!L2403)&gt;2,LEN('Contacts Data'!L2403),"")</f>
        <v/>
      </c>
      <c r="K2964" s="18" t="str">
        <f>IF(LEN('Contacts Data'!M2403)&gt;16,LEN('Contacts Data'!M2403),"")</f>
        <v/>
      </c>
      <c r="L2964" s="18" t="str">
        <f>IF(LEN('Contacts Data'!D2403)&gt;128,LEN('Contacts Data'!D2403),"")</f>
        <v/>
      </c>
      <c r="M2964" s="18" t="str">
        <f>IF(LEN('Contacts Data'!O2403)&gt;1024,LEN('Contacts Data'!O2403),"")</f>
        <v/>
      </c>
      <c r="P2964" s="18" t="str">
        <f>IF(LEN('Matter Data'!A2396)&gt;0,LEN('Matter Data'!A2396)+LEN('Matter Data'!B2396),"")</f>
        <v/>
      </c>
      <c r="Q2964" s="18" t="str">
        <f>IF(LEN('Matter Data'!C2396)&gt;80,LEN('Matter Data'!C2396),"")</f>
        <v/>
      </c>
      <c r="R2964" s="18" t="str">
        <f>IF(LEN('Matter Data'!H2396)&gt;40,LEN('Matter Data'!H2396),"")</f>
        <v/>
      </c>
      <c r="S2964" s="21" t="b">
        <f>IF(LEN('Matter Data'!C2396)&gt;0,CONCATENATE('Matter Data'!A2396,'Matter Data'!B2396,'Matter Data'!C2396))</f>
        <v>0</v>
      </c>
      <c r="T2964" s="21">
        <f>IF(LEN('Matter Data'!C2396)&gt;0,COUNTIF($S$2:$S$5001,CONCATENATE('Matter Data'!A2396,'Matter Data'!B2396,'Matter Data'!C2396)),0)</f>
        <v>0</v>
      </c>
      <c r="U2964" s="22" t="str">
        <f>IF(LEN('Contacts Data'!B2403)&gt;0,'Contacts Data'!B2403,"")</f>
        <v/>
      </c>
      <c r="V2964" s="22" t="str">
        <f>IF(LEN('Contacts Data'!C2403)&gt;0,'Contacts Data'!C2403,"")</f>
        <v/>
      </c>
      <c r="W2964" s="22" t="str">
        <f>CONCATENATE(U2964, " ", V2964, " ", 'Contacts Data'!$A2403)</f>
        <v xml:space="preserve">  </v>
      </c>
      <c r="X2964" s="22" t="str">
        <f>CONCATENATE('Matter Data'!A2396, " ", 'Matter Data'!B2396, " ", "Client")</f>
        <v xml:space="preserve">  Client</v>
      </c>
      <c r="Y2964" s="19" t="str">
        <f t="shared" si="46"/>
        <v/>
      </c>
    </row>
    <row r="2965" spans="1:25" x14ac:dyDescent="0.25">
      <c r="A2965" s="18" t="str">
        <f>IF(LEN('Contacts Data'!A2404)&gt;20,LEN('Contacts Data'!A2404),"")</f>
        <v/>
      </c>
      <c r="B2965" s="18" t="str">
        <f>IF(LEN('Contacts Data'!B2404)&gt;0, LEN('Contacts Data'!B2404) + LEN('Contacts Data'!C2404), "")</f>
        <v/>
      </c>
      <c r="C2965" s="18" t="str">
        <f>IF(LEN('Contacts Data'!E2404)&gt;20,LEN('Contacts Data'!E2404),"")</f>
        <v/>
      </c>
      <c r="D2965" s="18" t="str">
        <f>IF(LEN('Contacts Data'!F2404)&gt;20,LEN('Contacts Data'!F2404),"")</f>
        <v/>
      </c>
      <c r="E2965" s="18" t="str">
        <f>IF(LEN('Contacts Data'!G2404)&gt;20,LEN('Contacts Data'!G2404),"")</f>
        <v/>
      </c>
      <c r="F2965" s="18" t="str">
        <f>IF(LEN('Contacts Data'!H2404)&gt;60,LEN('Contacts Data'!H2404),"")</f>
        <v/>
      </c>
      <c r="G2965" s="18" t="str">
        <f>IF(LEN('Contacts Data'!I2404)&gt;128,LEN('Contacts Data'!I2404),"")</f>
        <v/>
      </c>
      <c r="H2965" s="18" t="str">
        <f>IF(LEN('Contacts Data'!J2404)&gt;60,LEN('Contacts Data'!J2404),"")</f>
        <v/>
      </c>
      <c r="I2965" s="18" t="str">
        <f>IF(LEN('Contacts Data'!K2404)&gt;30,LEN('Contacts Data'!K2404),"")</f>
        <v/>
      </c>
      <c r="J2965" s="18" t="str">
        <f>IF(LEN('Contacts Data'!L2404)&gt;2,LEN('Contacts Data'!L2404),"")</f>
        <v/>
      </c>
      <c r="K2965" s="18" t="str">
        <f>IF(LEN('Contacts Data'!M2404)&gt;16,LEN('Contacts Data'!M2404),"")</f>
        <v/>
      </c>
      <c r="L2965" s="18" t="str">
        <f>IF(LEN('Contacts Data'!D2404)&gt;128,LEN('Contacts Data'!D2404),"")</f>
        <v/>
      </c>
      <c r="M2965" s="18" t="str">
        <f>IF(LEN('Contacts Data'!O2404)&gt;1024,LEN('Contacts Data'!O2404),"")</f>
        <v/>
      </c>
      <c r="P2965" s="18" t="str">
        <f>IF(LEN('Matter Data'!A2397)&gt;0,LEN('Matter Data'!A2397)+LEN('Matter Data'!B2397),"")</f>
        <v/>
      </c>
      <c r="Q2965" s="18" t="str">
        <f>IF(LEN('Matter Data'!C2397)&gt;80,LEN('Matter Data'!C2397),"")</f>
        <v/>
      </c>
      <c r="R2965" s="18" t="str">
        <f>IF(LEN('Matter Data'!H2397)&gt;40,LEN('Matter Data'!H2397),"")</f>
        <v/>
      </c>
      <c r="S2965" s="21" t="b">
        <f>IF(LEN('Matter Data'!C2397)&gt;0,CONCATENATE('Matter Data'!A2397,'Matter Data'!B2397,'Matter Data'!C2397))</f>
        <v>0</v>
      </c>
      <c r="T2965" s="21">
        <f>IF(LEN('Matter Data'!C2397)&gt;0,COUNTIF($S$2:$S$5001,CONCATENATE('Matter Data'!A2397,'Matter Data'!B2397,'Matter Data'!C2397)),0)</f>
        <v>0</v>
      </c>
      <c r="U2965" s="22" t="str">
        <f>IF(LEN('Contacts Data'!B2404)&gt;0,'Contacts Data'!B2404,"")</f>
        <v/>
      </c>
      <c r="V2965" s="22" t="str">
        <f>IF(LEN('Contacts Data'!C2404)&gt;0,'Contacts Data'!C2404,"")</f>
        <v/>
      </c>
      <c r="W2965" s="22" t="str">
        <f>CONCATENATE(U2965, " ", V2965, " ", 'Contacts Data'!$A2404)</f>
        <v xml:space="preserve">  </v>
      </c>
      <c r="X2965" s="22" t="str">
        <f>CONCATENATE('Matter Data'!A2397, " ", 'Matter Data'!B2397, " ", "Client")</f>
        <v xml:space="preserve">  Client</v>
      </c>
      <c r="Y2965" s="19" t="str">
        <f t="shared" si="46"/>
        <v/>
      </c>
    </row>
    <row r="2966" spans="1:25" x14ac:dyDescent="0.25">
      <c r="A2966" s="18" t="str">
        <f>IF(LEN('Contacts Data'!A2405)&gt;20,LEN('Contacts Data'!A2405),"")</f>
        <v/>
      </c>
      <c r="B2966" s="18" t="str">
        <f>IF(LEN('Contacts Data'!B2405)&gt;0, LEN('Contacts Data'!B2405) + LEN('Contacts Data'!C2405), "")</f>
        <v/>
      </c>
      <c r="C2966" s="18" t="str">
        <f>IF(LEN('Contacts Data'!E2405)&gt;20,LEN('Contacts Data'!E2405),"")</f>
        <v/>
      </c>
      <c r="D2966" s="18" t="str">
        <f>IF(LEN('Contacts Data'!F2405)&gt;20,LEN('Contacts Data'!F2405),"")</f>
        <v/>
      </c>
      <c r="E2966" s="18" t="str">
        <f>IF(LEN('Contacts Data'!G2405)&gt;20,LEN('Contacts Data'!G2405),"")</f>
        <v/>
      </c>
      <c r="F2966" s="18" t="str">
        <f>IF(LEN('Contacts Data'!H2405)&gt;60,LEN('Contacts Data'!H2405),"")</f>
        <v/>
      </c>
      <c r="G2966" s="18" t="str">
        <f>IF(LEN('Contacts Data'!I2405)&gt;128,LEN('Contacts Data'!I2405),"")</f>
        <v/>
      </c>
      <c r="H2966" s="18" t="str">
        <f>IF(LEN('Contacts Data'!J2405)&gt;60,LEN('Contacts Data'!J2405),"")</f>
        <v/>
      </c>
      <c r="I2966" s="18" t="str">
        <f>IF(LEN('Contacts Data'!K2405)&gt;30,LEN('Contacts Data'!K2405),"")</f>
        <v/>
      </c>
      <c r="J2966" s="18" t="str">
        <f>IF(LEN('Contacts Data'!L2405)&gt;2,LEN('Contacts Data'!L2405),"")</f>
        <v/>
      </c>
      <c r="K2966" s="18" t="str">
        <f>IF(LEN('Contacts Data'!M2405)&gt;16,LEN('Contacts Data'!M2405),"")</f>
        <v/>
      </c>
      <c r="L2966" s="18" t="str">
        <f>IF(LEN('Contacts Data'!D2405)&gt;128,LEN('Contacts Data'!D2405),"")</f>
        <v/>
      </c>
      <c r="M2966" s="18" t="str">
        <f>IF(LEN('Contacts Data'!O2405)&gt;1024,LEN('Contacts Data'!O2405),"")</f>
        <v/>
      </c>
      <c r="P2966" s="18" t="str">
        <f>IF(LEN('Matter Data'!A2398)&gt;0,LEN('Matter Data'!A2398)+LEN('Matter Data'!B2398),"")</f>
        <v/>
      </c>
      <c r="Q2966" s="18" t="str">
        <f>IF(LEN('Matter Data'!C2398)&gt;80,LEN('Matter Data'!C2398),"")</f>
        <v/>
      </c>
      <c r="R2966" s="18" t="str">
        <f>IF(LEN('Matter Data'!H2398)&gt;40,LEN('Matter Data'!H2398),"")</f>
        <v/>
      </c>
      <c r="S2966" s="21" t="b">
        <f>IF(LEN('Matter Data'!C2398)&gt;0,CONCATENATE('Matter Data'!A2398,'Matter Data'!B2398,'Matter Data'!C2398))</f>
        <v>0</v>
      </c>
      <c r="T2966" s="21">
        <f>IF(LEN('Matter Data'!C2398)&gt;0,COUNTIF($S$2:$S$5001,CONCATENATE('Matter Data'!A2398,'Matter Data'!B2398,'Matter Data'!C2398)),0)</f>
        <v>0</v>
      </c>
      <c r="U2966" s="22" t="str">
        <f>IF(LEN('Contacts Data'!B2405)&gt;0,'Contacts Data'!B2405,"")</f>
        <v/>
      </c>
      <c r="V2966" s="22" t="str">
        <f>IF(LEN('Contacts Data'!C2405)&gt;0,'Contacts Data'!C2405,"")</f>
        <v/>
      </c>
      <c r="W2966" s="22" t="str">
        <f>CONCATENATE(U2966, " ", V2966, " ", 'Contacts Data'!$A2405)</f>
        <v xml:space="preserve">  </v>
      </c>
      <c r="X2966" s="22" t="str">
        <f>CONCATENATE('Matter Data'!A2398, " ", 'Matter Data'!B2398, " ", "Client")</f>
        <v xml:space="preserve">  Client</v>
      </c>
      <c r="Y2966" s="19" t="str">
        <f t="shared" si="46"/>
        <v/>
      </c>
    </row>
    <row r="2967" spans="1:25" x14ac:dyDescent="0.25">
      <c r="A2967" s="18" t="str">
        <f>IF(LEN('Contacts Data'!A2406)&gt;20,LEN('Contacts Data'!A2406),"")</f>
        <v/>
      </c>
      <c r="B2967" s="18" t="str">
        <f>IF(LEN('Contacts Data'!B2406)&gt;0, LEN('Contacts Data'!B2406) + LEN('Contacts Data'!C2406), "")</f>
        <v/>
      </c>
      <c r="C2967" s="18" t="str">
        <f>IF(LEN('Contacts Data'!E2406)&gt;20,LEN('Contacts Data'!E2406),"")</f>
        <v/>
      </c>
      <c r="D2967" s="18" t="str">
        <f>IF(LEN('Contacts Data'!F2406)&gt;20,LEN('Contacts Data'!F2406),"")</f>
        <v/>
      </c>
      <c r="E2967" s="18" t="str">
        <f>IF(LEN('Contacts Data'!G2406)&gt;20,LEN('Contacts Data'!G2406),"")</f>
        <v/>
      </c>
      <c r="F2967" s="18" t="str">
        <f>IF(LEN('Contacts Data'!H2406)&gt;60,LEN('Contacts Data'!H2406),"")</f>
        <v/>
      </c>
      <c r="G2967" s="18" t="str">
        <f>IF(LEN('Contacts Data'!I2406)&gt;128,LEN('Contacts Data'!I2406),"")</f>
        <v/>
      </c>
      <c r="H2967" s="18" t="str">
        <f>IF(LEN('Contacts Data'!J2406)&gt;60,LEN('Contacts Data'!J2406),"")</f>
        <v/>
      </c>
      <c r="I2967" s="18" t="str">
        <f>IF(LEN('Contacts Data'!K2406)&gt;30,LEN('Contacts Data'!K2406),"")</f>
        <v/>
      </c>
      <c r="J2967" s="18" t="str">
        <f>IF(LEN('Contacts Data'!L2406)&gt;2,LEN('Contacts Data'!L2406),"")</f>
        <v/>
      </c>
      <c r="K2967" s="18" t="str">
        <f>IF(LEN('Contacts Data'!M2406)&gt;16,LEN('Contacts Data'!M2406),"")</f>
        <v/>
      </c>
      <c r="L2967" s="18" t="str">
        <f>IF(LEN('Contacts Data'!D2406)&gt;128,LEN('Contacts Data'!D2406),"")</f>
        <v/>
      </c>
      <c r="M2967" s="18" t="str">
        <f>IF(LEN('Contacts Data'!O2406)&gt;1024,LEN('Contacts Data'!O2406),"")</f>
        <v/>
      </c>
      <c r="P2967" s="18" t="str">
        <f>IF(LEN('Matter Data'!A2399)&gt;0,LEN('Matter Data'!A2399)+LEN('Matter Data'!B2399),"")</f>
        <v/>
      </c>
      <c r="Q2967" s="18" t="str">
        <f>IF(LEN('Matter Data'!C2399)&gt;80,LEN('Matter Data'!C2399),"")</f>
        <v/>
      </c>
      <c r="R2967" s="18" t="str">
        <f>IF(LEN('Matter Data'!H2399)&gt;40,LEN('Matter Data'!H2399),"")</f>
        <v/>
      </c>
      <c r="S2967" s="21" t="b">
        <f>IF(LEN('Matter Data'!C2399)&gt;0,CONCATENATE('Matter Data'!A2399,'Matter Data'!B2399,'Matter Data'!C2399))</f>
        <v>0</v>
      </c>
      <c r="T2967" s="21">
        <f>IF(LEN('Matter Data'!C2399)&gt;0,COUNTIF($S$2:$S$5001,CONCATENATE('Matter Data'!A2399,'Matter Data'!B2399,'Matter Data'!C2399)),0)</f>
        <v>0</v>
      </c>
      <c r="U2967" s="22" t="str">
        <f>IF(LEN('Contacts Data'!B2406)&gt;0,'Contacts Data'!B2406,"")</f>
        <v/>
      </c>
      <c r="V2967" s="22" t="str">
        <f>IF(LEN('Contacts Data'!C2406)&gt;0,'Contacts Data'!C2406,"")</f>
        <v/>
      </c>
      <c r="W2967" s="22" t="str">
        <f>CONCATENATE(U2967, " ", V2967, " ", 'Contacts Data'!$A2406)</f>
        <v xml:space="preserve">  </v>
      </c>
      <c r="X2967" s="22" t="str">
        <f>CONCATENATE('Matter Data'!A2399, " ", 'Matter Data'!B2399, " ", "Client")</f>
        <v xml:space="preserve">  Client</v>
      </c>
      <c r="Y2967" s="19" t="str">
        <f t="shared" si="46"/>
        <v/>
      </c>
    </row>
    <row r="2968" spans="1:25" x14ac:dyDescent="0.25">
      <c r="A2968" s="18" t="str">
        <f>IF(LEN('Contacts Data'!A2407)&gt;20,LEN('Contacts Data'!A2407),"")</f>
        <v/>
      </c>
      <c r="B2968" s="18" t="str">
        <f>IF(LEN('Contacts Data'!B2407)&gt;0, LEN('Contacts Data'!B2407) + LEN('Contacts Data'!C2407), "")</f>
        <v/>
      </c>
      <c r="C2968" s="18" t="str">
        <f>IF(LEN('Contacts Data'!E2407)&gt;20,LEN('Contacts Data'!E2407),"")</f>
        <v/>
      </c>
      <c r="D2968" s="18" t="str">
        <f>IF(LEN('Contacts Data'!F2407)&gt;20,LEN('Contacts Data'!F2407),"")</f>
        <v/>
      </c>
      <c r="E2968" s="18" t="str">
        <f>IF(LEN('Contacts Data'!G2407)&gt;20,LEN('Contacts Data'!G2407),"")</f>
        <v/>
      </c>
      <c r="F2968" s="18" t="str">
        <f>IF(LEN('Contacts Data'!H2407)&gt;60,LEN('Contacts Data'!H2407),"")</f>
        <v/>
      </c>
      <c r="G2968" s="18" t="str">
        <f>IF(LEN('Contacts Data'!I2407)&gt;128,LEN('Contacts Data'!I2407),"")</f>
        <v/>
      </c>
      <c r="H2968" s="18" t="str">
        <f>IF(LEN('Contacts Data'!J2407)&gt;60,LEN('Contacts Data'!J2407),"")</f>
        <v/>
      </c>
      <c r="I2968" s="18" t="str">
        <f>IF(LEN('Contacts Data'!K2407)&gt;30,LEN('Contacts Data'!K2407),"")</f>
        <v/>
      </c>
      <c r="J2968" s="18" t="str">
        <f>IF(LEN('Contacts Data'!L2407)&gt;2,LEN('Contacts Data'!L2407),"")</f>
        <v/>
      </c>
      <c r="K2968" s="18" t="str">
        <f>IF(LEN('Contacts Data'!M2407)&gt;16,LEN('Contacts Data'!M2407),"")</f>
        <v/>
      </c>
      <c r="L2968" s="18" t="str">
        <f>IF(LEN('Contacts Data'!D2407)&gt;128,LEN('Contacts Data'!D2407),"")</f>
        <v/>
      </c>
      <c r="M2968" s="18" t="str">
        <f>IF(LEN('Contacts Data'!O2407)&gt;1024,LEN('Contacts Data'!O2407),"")</f>
        <v/>
      </c>
      <c r="P2968" s="18" t="str">
        <f>IF(LEN('Matter Data'!A2400)&gt;0,LEN('Matter Data'!A2400)+LEN('Matter Data'!B2400),"")</f>
        <v/>
      </c>
      <c r="Q2968" s="18" t="str">
        <f>IF(LEN('Matter Data'!C2400)&gt;80,LEN('Matter Data'!C2400),"")</f>
        <v/>
      </c>
      <c r="R2968" s="18" t="str">
        <f>IF(LEN('Matter Data'!H2400)&gt;40,LEN('Matter Data'!H2400),"")</f>
        <v/>
      </c>
      <c r="S2968" s="21" t="b">
        <f>IF(LEN('Matter Data'!C2400)&gt;0,CONCATENATE('Matter Data'!A2400,'Matter Data'!B2400,'Matter Data'!C2400))</f>
        <v>0</v>
      </c>
      <c r="T2968" s="21">
        <f>IF(LEN('Matter Data'!C2400)&gt;0,COUNTIF($S$2:$S$5001,CONCATENATE('Matter Data'!A2400,'Matter Data'!B2400,'Matter Data'!C2400)),0)</f>
        <v>0</v>
      </c>
      <c r="U2968" s="22" t="str">
        <f>IF(LEN('Contacts Data'!B2407)&gt;0,'Contacts Data'!B2407,"")</f>
        <v/>
      </c>
      <c r="V2968" s="22" t="str">
        <f>IF(LEN('Contacts Data'!C2407)&gt;0,'Contacts Data'!C2407,"")</f>
        <v/>
      </c>
      <c r="W2968" s="22" t="str">
        <f>CONCATENATE(U2968, " ", V2968, " ", 'Contacts Data'!$A2407)</f>
        <v xml:space="preserve">  </v>
      </c>
      <c r="X2968" s="22" t="str">
        <f>CONCATENATE('Matter Data'!A2400, " ", 'Matter Data'!B2400, " ", "Client")</f>
        <v xml:space="preserve">  Client</v>
      </c>
      <c r="Y2968" s="19" t="str">
        <f t="shared" si="46"/>
        <v/>
      </c>
    </row>
    <row r="2969" spans="1:25" x14ac:dyDescent="0.25">
      <c r="A2969" s="18" t="str">
        <f>IF(LEN('Contacts Data'!A2408)&gt;20,LEN('Contacts Data'!A2408),"")</f>
        <v/>
      </c>
      <c r="B2969" s="18" t="str">
        <f>IF(LEN('Contacts Data'!B2408)&gt;0, LEN('Contacts Data'!B2408) + LEN('Contacts Data'!C2408), "")</f>
        <v/>
      </c>
      <c r="C2969" s="18" t="str">
        <f>IF(LEN('Contacts Data'!E2408)&gt;20,LEN('Contacts Data'!E2408),"")</f>
        <v/>
      </c>
      <c r="D2969" s="18" t="str">
        <f>IF(LEN('Contacts Data'!F2408)&gt;20,LEN('Contacts Data'!F2408),"")</f>
        <v/>
      </c>
      <c r="E2969" s="18" t="str">
        <f>IF(LEN('Contacts Data'!G2408)&gt;20,LEN('Contacts Data'!G2408),"")</f>
        <v/>
      </c>
      <c r="F2969" s="18" t="str">
        <f>IF(LEN('Contacts Data'!H2408)&gt;60,LEN('Contacts Data'!H2408),"")</f>
        <v/>
      </c>
      <c r="G2969" s="18" t="str">
        <f>IF(LEN('Contacts Data'!I2408)&gt;128,LEN('Contacts Data'!I2408),"")</f>
        <v/>
      </c>
      <c r="H2969" s="18" t="str">
        <f>IF(LEN('Contacts Data'!J2408)&gt;60,LEN('Contacts Data'!J2408),"")</f>
        <v/>
      </c>
      <c r="I2969" s="18" t="str">
        <f>IF(LEN('Contacts Data'!K2408)&gt;30,LEN('Contacts Data'!K2408),"")</f>
        <v/>
      </c>
      <c r="J2969" s="18" t="str">
        <f>IF(LEN('Contacts Data'!L2408)&gt;2,LEN('Contacts Data'!L2408),"")</f>
        <v/>
      </c>
      <c r="K2969" s="18" t="str">
        <f>IF(LEN('Contacts Data'!M2408)&gt;16,LEN('Contacts Data'!M2408),"")</f>
        <v/>
      </c>
      <c r="L2969" s="18" t="str">
        <f>IF(LEN('Contacts Data'!D2408)&gt;128,LEN('Contacts Data'!D2408),"")</f>
        <v/>
      </c>
      <c r="M2969" s="18" t="str">
        <f>IF(LEN('Contacts Data'!O2408)&gt;1024,LEN('Contacts Data'!O2408),"")</f>
        <v/>
      </c>
      <c r="P2969" s="18" t="str">
        <f>IF(LEN('Matter Data'!A2401)&gt;0,LEN('Matter Data'!A2401)+LEN('Matter Data'!B2401),"")</f>
        <v/>
      </c>
      <c r="Q2969" s="18" t="str">
        <f>IF(LEN('Matter Data'!C2401)&gt;80,LEN('Matter Data'!C2401),"")</f>
        <v/>
      </c>
      <c r="R2969" s="18" t="str">
        <f>IF(LEN('Matter Data'!H2401)&gt;40,LEN('Matter Data'!H2401),"")</f>
        <v/>
      </c>
      <c r="S2969" s="21" t="b">
        <f>IF(LEN('Matter Data'!C2401)&gt;0,CONCATENATE('Matter Data'!A2401,'Matter Data'!B2401,'Matter Data'!C2401))</f>
        <v>0</v>
      </c>
      <c r="T2969" s="21">
        <f>IF(LEN('Matter Data'!C2401)&gt;0,COUNTIF($S$2:$S$5001,CONCATENATE('Matter Data'!A2401,'Matter Data'!B2401,'Matter Data'!C2401)),0)</f>
        <v>0</v>
      </c>
      <c r="U2969" s="22" t="str">
        <f>IF(LEN('Contacts Data'!B2408)&gt;0,'Contacts Data'!B2408,"")</f>
        <v/>
      </c>
      <c r="V2969" s="22" t="str">
        <f>IF(LEN('Contacts Data'!C2408)&gt;0,'Contacts Data'!C2408,"")</f>
        <v/>
      </c>
      <c r="W2969" s="22" t="str">
        <f>CONCATENATE(U2969, " ", V2969, " ", 'Contacts Data'!$A2408)</f>
        <v xml:space="preserve">  </v>
      </c>
      <c r="X2969" s="22" t="str">
        <f>CONCATENATE('Matter Data'!A2401, " ", 'Matter Data'!B2401, " ", "Client")</f>
        <v xml:space="preserve">  Client</v>
      </c>
      <c r="Y2969" s="19" t="str">
        <f t="shared" si="46"/>
        <v/>
      </c>
    </row>
    <row r="2970" spans="1:25" x14ac:dyDescent="0.25">
      <c r="A2970" s="18" t="str">
        <f>IF(LEN('Contacts Data'!A2409)&gt;20,LEN('Contacts Data'!A2409),"")</f>
        <v/>
      </c>
      <c r="B2970" s="18" t="str">
        <f>IF(LEN('Contacts Data'!B2409)&gt;0, LEN('Contacts Data'!B2409) + LEN('Contacts Data'!C2409), "")</f>
        <v/>
      </c>
      <c r="C2970" s="18" t="str">
        <f>IF(LEN('Contacts Data'!E2409)&gt;20,LEN('Contacts Data'!E2409),"")</f>
        <v/>
      </c>
      <c r="D2970" s="18" t="str">
        <f>IF(LEN('Contacts Data'!F2409)&gt;20,LEN('Contacts Data'!F2409),"")</f>
        <v/>
      </c>
      <c r="E2970" s="18" t="str">
        <f>IF(LEN('Contacts Data'!G2409)&gt;20,LEN('Contacts Data'!G2409),"")</f>
        <v/>
      </c>
      <c r="F2970" s="18" t="str">
        <f>IF(LEN('Contacts Data'!H2409)&gt;60,LEN('Contacts Data'!H2409),"")</f>
        <v/>
      </c>
      <c r="G2970" s="18" t="str">
        <f>IF(LEN('Contacts Data'!I2409)&gt;128,LEN('Contacts Data'!I2409),"")</f>
        <v/>
      </c>
      <c r="H2970" s="18" t="str">
        <f>IF(LEN('Contacts Data'!J2409)&gt;60,LEN('Contacts Data'!J2409),"")</f>
        <v/>
      </c>
      <c r="I2970" s="18" t="str">
        <f>IF(LEN('Contacts Data'!K2409)&gt;30,LEN('Contacts Data'!K2409),"")</f>
        <v/>
      </c>
      <c r="J2970" s="18" t="str">
        <f>IF(LEN('Contacts Data'!L2409)&gt;2,LEN('Contacts Data'!L2409),"")</f>
        <v/>
      </c>
      <c r="K2970" s="18" t="str">
        <f>IF(LEN('Contacts Data'!M2409)&gt;16,LEN('Contacts Data'!M2409),"")</f>
        <v/>
      </c>
      <c r="L2970" s="18" t="str">
        <f>IF(LEN('Contacts Data'!D2409)&gt;128,LEN('Contacts Data'!D2409),"")</f>
        <v/>
      </c>
      <c r="M2970" s="18" t="str">
        <f>IF(LEN('Contacts Data'!O2409)&gt;1024,LEN('Contacts Data'!O2409),"")</f>
        <v/>
      </c>
      <c r="P2970" s="18" t="str">
        <f>IF(LEN('Matter Data'!A2402)&gt;0,LEN('Matter Data'!A2402)+LEN('Matter Data'!B2402),"")</f>
        <v/>
      </c>
      <c r="Q2970" s="18" t="str">
        <f>IF(LEN('Matter Data'!C2402)&gt;80,LEN('Matter Data'!C2402),"")</f>
        <v/>
      </c>
      <c r="R2970" s="18" t="str">
        <f>IF(LEN('Matter Data'!H2402)&gt;40,LEN('Matter Data'!H2402),"")</f>
        <v/>
      </c>
      <c r="S2970" s="21" t="b">
        <f>IF(LEN('Matter Data'!C2402)&gt;0,CONCATENATE('Matter Data'!A2402,'Matter Data'!B2402,'Matter Data'!C2402))</f>
        <v>0</v>
      </c>
      <c r="T2970" s="21">
        <f>IF(LEN('Matter Data'!C2402)&gt;0,COUNTIF($S$2:$S$5001,CONCATENATE('Matter Data'!A2402,'Matter Data'!B2402,'Matter Data'!C2402)),0)</f>
        <v>0</v>
      </c>
      <c r="U2970" s="22" t="str">
        <f>IF(LEN('Contacts Data'!B2409)&gt;0,'Contacts Data'!B2409,"")</f>
        <v/>
      </c>
      <c r="V2970" s="22" t="str">
        <f>IF(LEN('Contacts Data'!C2409)&gt;0,'Contacts Data'!C2409,"")</f>
        <v/>
      </c>
      <c r="W2970" s="22" t="str">
        <f>CONCATENATE(U2970, " ", V2970, " ", 'Contacts Data'!$A2409)</f>
        <v xml:space="preserve">  </v>
      </c>
      <c r="X2970" s="22" t="str">
        <f>CONCATENATE('Matter Data'!A2402, " ", 'Matter Data'!B2402, " ", "Client")</f>
        <v xml:space="preserve">  Client</v>
      </c>
      <c r="Y2970" s="19" t="str">
        <f t="shared" si="46"/>
        <v/>
      </c>
    </row>
    <row r="2971" spans="1:25" x14ac:dyDescent="0.25">
      <c r="A2971" s="18" t="str">
        <f>IF(LEN('Contacts Data'!A2410)&gt;20,LEN('Contacts Data'!A2410),"")</f>
        <v/>
      </c>
      <c r="B2971" s="18" t="str">
        <f>IF(LEN('Contacts Data'!B2410)&gt;0, LEN('Contacts Data'!B2410) + LEN('Contacts Data'!C2410), "")</f>
        <v/>
      </c>
      <c r="C2971" s="18" t="str">
        <f>IF(LEN('Contacts Data'!E2410)&gt;20,LEN('Contacts Data'!E2410),"")</f>
        <v/>
      </c>
      <c r="D2971" s="18" t="str">
        <f>IF(LEN('Contacts Data'!F2410)&gt;20,LEN('Contacts Data'!F2410),"")</f>
        <v/>
      </c>
      <c r="E2971" s="18" t="str">
        <f>IF(LEN('Contacts Data'!G2410)&gt;20,LEN('Contacts Data'!G2410),"")</f>
        <v/>
      </c>
      <c r="F2971" s="18" t="str">
        <f>IF(LEN('Contacts Data'!H2410)&gt;60,LEN('Contacts Data'!H2410),"")</f>
        <v/>
      </c>
      <c r="G2971" s="18" t="str">
        <f>IF(LEN('Contacts Data'!I2410)&gt;128,LEN('Contacts Data'!I2410),"")</f>
        <v/>
      </c>
      <c r="H2971" s="18" t="str">
        <f>IF(LEN('Contacts Data'!J2410)&gt;60,LEN('Contacts Data'!J2410),"")</f>
        <v/>
      </c>
      <c r="I2971" s="18" t="str">
        <f>IF(LEN('Contacts Data'!K2410)&gt;30,LEN('Contacts Data'!K2410),"")</f>
        <v/>
      </c>
      <c r="J2971" s="18" t="str">
        <f>IF(LEN('Contacts Data'!L2410)&gt;2,LEN('Contacts Data'!L2410),"")</f>
        <v/>
      </c>
      <c r="K2971" s="18" t="str">
        <f>IF(LEN('Contacts Data'!M2410)&gt;16,LEN('Contacts Data'!M2410),"")</f>
        <v/>
      </c>
      <c r="L2971" s="18" t="str">
        <f>IF(LEN('Contacts Data'!D2410)&gt;128,LEN('Contacts Data'!D2410),"")</f>
        <v/>
      </c>
      <c r="M2971" s="18" t="str">
        <f>IF(LEN('Contacts Data'!O2410)&gt;1024,LEN('Contacts Data'!O2410),"")</f>
        <v/>
      </c>
      <c r="P2971" s="18" t="str">
        <f>IF(LEN('Matter Data'!A2403)&gt;0,LEN('Matter Data'!A2403)+LEN('Matter Data'!B2403),"")</f>
        <v/>
      </c>
      <c r="Q2971" s="18" t="str">
        <f>IF(LEN('Matter Data'!C2403)&gt;80,LEN('Matter Data'!C2403),"")</f>
        <v/>
      </c>
      <c r="R2971" s="18" t="str">
        <f>IF(LEN('Matter Data'!H2403)&gt;40,LEN('Matter Data'!H2403),"")</f>
        <v/>
      </c>
      <c r="S2971" s="21" t="b">
        <f>IF(LEN('Matter Data'!C2403)&gt;0,CONCATENATE('Matter Data'!A2403,'Matter Data'!B2403,'Matter Data'!C2403))</f>
        <v>0</v>
      </c>
      <c r="T2971" s="21">
        <f>IF(LEN('Matter Data'!C2403)&gt;0,COUNTIF($S$2:$S$5001,CONCATENATE('Matter Data'!A2403,'Matter Data'!B2403,'Matter Data'!C2403)),0)</f>
        <v>0</v>
      </c>
      <c r="U2971" s="22" t="str">
        <f>IF(LEN('Contacts Data'!B2410)&gt;0,'Contacts Data'!B2410,"")</f>
        <v/>
      </c>
      <c r="V2971" s="22" t="str">
        <f>IF(LEN('Contacts Data'!C2410)&gt;0,'Contacts Data'!C2410,"")</f>
        <v/>
      </c>
      <c r="W2971" s="22" t="str">
        <f>CONCATENATE(U2971, " ", V2971, " ", 'Contacts Data'!$A2410)</f>
        <v xml:space="preserve">  </v>
      </c>
      <c r="X2971" s="22" t="str">
        <f>CONCATENATE('Matter Data'!A2403, " ", 'Matter Data'!B2403, " ", "Client")</f>
        <v xml:space="preserve">  Client</v>
      </c>
      <c r="Y2971" s="19" t="str">
        <f t="shared" si="46"/>
        <v/>
      </c>
    </row>
    <row r="2972" spans="1:25" x14ac:dyDescent="0.25">
      <c r="A2972" s="18" t="str">
        <f>IF(LEN('Contacts Data'!A2411)&gt;20,LEN('Contacts Data'!A2411),"")</f>
        <v/>
      </c>
      <c r="B2972" s="18" t="str">
        <f>IF(LEN('Contacts Data'!B2411)&gt;0, LEN('Contacts Data'!B2411) + LEN('Contacts Data'!C2411), "")</f>
        <v/>
      </c>
      <c r="C2972" s="18" t="str">
        <f>IF(LEN('Contacts Data'!E2411)&gt;20,LEN('Contacts Data'!E2411),"")</f>
        <v/>
      </c>
      <c r="D2972" s="18" t="str">
        <f>IF(LEN('Contacts Data'!F2411)&gt;20,LEN('Contacts Data'!F2411),"")</f>
        <v/>
      </c>
      <c r="E2972" s="18" t="str">
        <f>IF(LEN('Contacts Data'!G2411)&gt;20,LEN('Contacts Data'!G2411),"")</f>
        <v/>
      </c>
      <c r="F2972" s="18" t="str">
        <f>IF(LEN('Contacts Data'!H2411)&gt;60,LEN('Contacts Data'!H2411),"")</f>
        <v/>
      </c>
      <c r="G2972" s="18" t="str">
        <f>IF(LEN('Contacts Data'!I2411)&gt;128,LEN('Contacts Data'!I2411),"")</f>
        <v/>
      </c>
      <c r="H2972" s="18" t="str">
        <f>IF(LEN('Contacts Data'!J2411)&gt;60,LEN('Contacts Data'!J2411),"")</f>
        <v/>
      </c>
      <c r="I2972" s="18" t="str">
        <f>IF(LEN('Contacts Data'!K2411)&gt;30,LEN('Contacts Data'!K2411),"")</f>
        <v/>
      </c>
      <c r="J2972" s="18" t="str">
        <f>IF(LEN('Contacts Data'!L2411)&gt;2,LEN('Contacts Data'!L2411),"")</f>
        <v/>
      </c>
      <c r="K2972" s="18" t="str">
        <f>IF(LEN('Contacts Data'!M2411)&gt;16,LEN('Contacts Data'!M2411),"")</f>
        <v/>
      </c>
      <c r="L2972" s="18" t="str">
        <f>IF(LEN('Contacts Data'!D2411)&gt;128,LEN('Contacts Data'!D2411),"")</f>
        <v/>
      </c>
      <c r="M2972" s="18" t="str">
        <f>IF(LEN('Contacts Data'!O2411)&gt;1024,LEN('Contacts Data'!O2411),"")</f>
        <v/>
      </c>
      <c r="P2972" s="18" t="str">
        <f>IF(LEN('Matter Data'!A2404)&gt;0,LEN('Matter Data'!A2404)+LEN('Matter Data'!B2404),"")</f>
        <v/>
      </c>
      <c r="Q2972" s="18" t="str">
        <f>IF(LEN('Matter Data'!C2404)&gt;80,LEN('Matter Data'!C2404),"")</f>
        <v/>
      </c>
      <c r="R2972" s="18" t="str">
        <f>IF(LEN('Matter Data'!H2404)&gt;40,LEN('Matter Data'!H2404),"")</f>
        <v/>
      </c>
      <c r="S2972" s="21" t="b">
        <f>IF(LEN('Matter Data'!C2404)&gt;0,CONCATENATE('Matter Data'!A2404,'Matter Data'!B2404,'Matter Data'!C2404))</f>
        <v>0</v>
      </c>
      <c r="T2972" s="21">
        <f>IF(LEN('Matter Data'!C2404)&gt;0,COUNTIF($S$2:$S$5001,CONCATENATE('Matter Data'!A2404,'Matter Data'!B2404,'Matter Data'!C2404)),0)</f>
        <v>0</v>
      </c>
      <c r="U2972" s="22" t="str">
        <f>IF(LEN('Contacts Data'!B2411)&gt;0,'Contacts Data'!B2411,"")</f>
        <v/>
      </c>
      <c r="V2972" s="22" t="str">
        <f>IF(LEN('Contacts Data'!C2411)&gt;0,'Contacts Data'!C2411,"")</f>
        <v/>
      </c>
      <c r="W2972" s="22" t="str">
        <f>CONCATENATE(U2972, " ", V2972, " ", 'Contacts Data'!$A2411)</f>
        <v xml:space="preserve">  </v>
      </c>
      <c r="X2972" s="22" t="str">
        <f>CONCATENATE('Matter Data'!A2404, " ", 'Matter Data'!B2404, " ", "Client")</f>
        <v xml:space="preserve">  Client</v>
      </c>
      <c r="Y2972" s="19" t="str">
        <f t="shared" si="46"/>
        <v/>
      </c>
    </row>
    <row r="2973" spans="1:25" x14ac:dyDescent="0.25">
      <c r="A2973" s="18" t="str">
        <f>IF(LEN('Contacts Data'!A2412)&gt;20,LEN('Contacts Data'!A2412),"")</f>
        <v/>
      </c>
      <c r="B2973" s="18" t="str">
        <f>IF(LEN('Contacts Data'!B2412)&gt;0, LEN('Contacts Data'!B2412) + LEN('Contacts Data'!C2412), "")</f>
        <v/>
      </c>
      <c r="C2973" s="18" t="str">
        <f>IF(LEN('Contacts Data'!E2412)&gt;20,LEN('Contacts Data'!E2412),"")</f>
        <v/>
      </c>
      <c r="D2973" s="18" t="str">
        <f>IF(LEN('Contacts Data'!F2412)&gt;20,LEN('Contacts Data'!F2412),"")</f>
        <v/>
      </c>
      <c r="E2973" s="18" t="str">
        <f>IF(LEN('Contacts Data'!G2412)&gt;20,LEN('Contacts Data'!G2412),"")</f>
        <v/>
      </c>
      <c r="F2973" s="18" t="str">
        <f>IF(LEN('Contacts Data'!H2412)&gt;60,LEN('Contacts Data'!H2412),"")</f>
        <v/>
      </c>
      <c r="G2973" s="18" t="str">
        <f>IF(LEN('Contacts Data'!I2412)&gt;128,LEN('Contacts Data'!I2412),"")</f>
        <v/>
      </c>
      <c r="H2973" s="18" t="str">
        <f>IF(LEN('Contacts Data'!J2412)&gt;60,LEN('Contacts Data'!J2412),"")</f>
        <v/>
      </c>
      <c r="I2973" s="18" t="str">
        <f>IF(LEN('Contacts Data'!K2412)&gt;30,LEN('Contacts Data'!K2412),"")</f>
        <v/>
      </c>
      <c r="J2973" s="18" t="str">
        <f>IF(LEN('Contacts Data'!L2412)&gt;2,LEN('Contacts Data'!L2412),"")</f>
        <v/>
      </c>
      <c r="K2973" s="18" t="str">
        <f>IF(LEN('Contacts Data'!M2412)&gt;16,LEN('Contacts Data'!M2412),"")</f>
        <v/>
      </c>
      <c r="L2973" s="18" t="str">
        <f>IF(LEN('Contacts Data'!D2412)&gt;128,LEN('Contacts Data'!D2412),"")</f>
        <v/>
      </c>
      <c r="M2973" s="18" t="str">
        <f>IF(LEN('Contacts Data'!O2412)&gt;1024,LEN('Contacts Data'!O2412),"")</f>
        <v/>
      </c>
      <c r="P2973" s="18" t="str">
        <f>IF(LEN('Matter Data'!A2405)&gt;0,LEN('Matter Data'!A2405)+LEN('Matter Data'!B2405),"")</f>
        <v/>
      </c>
      <c r="Q2973" s="18" t="str">
        <f>IF(LEN('Matter Data'!C2405)&gt;80,LEN('Matter Data'!C2405),"")</f>
        <v/>
      </c>
      <c r="R2973" s="18" t="str">
        <f>IF(LEN('Matter Data'!H2405)&gt;40,LEN('Matter Data'!H2405),"")</f>
        <v/>
      </c>
      <c r="S2973" s="21" t="b">
        <f>IF(LEN('Matter Data'!C2405)&gt;0,CONCATENATE('Matter Data'!A2405,'Matter Data'!B2405,'Matter Data'!C2405))</f>
        <v>0</v>
      </c>
      <c r="T2973" s="21">
        <f>IF(LEN('Matter Data'!C2405)&gt;0,COUNTIF($S$2:$S$5001,CONCATENATE('Matter Data'!A2405,'Matter Data'!B2405,'Matter Data'!C2405)),0)</f>
        <v>0</v>
      </c>
      <c r="U2973" s="22" t="str">
        <f>IF(LEN('Contacts Data'!B2412)&gt;0,'Contacts Data'!B2412,"")</f>
        <v/>
      </c>
      <c r="V2973" s="22" t="str">
        <f>IF(LEN('Contacts Data'!C2412)&gt;0,'Contacts Data'!C2412,"")</f>
        <v/>
      </c>
      <c r="W2973" s="22" t="str">
        <f>CONCATENATE(U2973, " ", V2973, " ", 'Contacts Data'!$A2412)</f>
        <v xml:space="preserve">  </v>
      </c>
      <c r="X2973" s="22" t="str">
        <f>CONCATENATE('Matter Data'!A2405, " ", 'Matter Data'!B2405, " ", "Client")</f>
        <v xml:space="preserve">  Client</v>
      </c>
      <c r="Y2973" s="19" t="str">
        <f t="shared" si="46"/>
        <v/>
      </c>
    </row>
    <row r="2974" spans="1:25" x14ac:dyDescent="0.25">
      <c r="A2974" s="18" t="str">
        <f>IF(LEN('Contacts Data'!A2413)&gt;20,LEN('Contacts Data'!A2413),"")</f>
        <v/>
      </c>
      <c r="B2974" s="18" t="str">
        <f>IF(LEN('Contacts Data'!B2413)&gt;0, LEN('Contacts Data'!B2413) + LEN('Contacts Data'!C2413), "")</f>
        <v/>
      </c>
      <c r="C2974" s="18" t="str">
        <f>IF(LEN('Contacts Data'!E2413)&gt;20,LEN('Contacts Data'!E2413),"")</f>
        <v/>
      </c>
      <c r="D2974" s="18" t="str">
        <f>IF(LEN('Contacts Data'!F2413)&gt;20,LEN('Contacts Data'!F2413),"")</f>
        <v/>
      </c>
      <c r="E2974" s="18" t="str">
        <f>IF(LEN('Contacts Data'!G2413)&gt;20,LEN('Contacts Data'!G2413),"")</f>
        <v/>
      </c>
      <c r="F2974" s="18" t="str">
        <f>IF(LEN('Contacts Data'!H2413)&gt;60,LEN('Contacts Data'!H2413),"")</f>
        <v/>
      </c>
      <c r="G2974" s="18" t="str">
        <f>IF(LEN('Contacts Data'!I2413)&gt;128,LEN('Contacts Data'!I2413),"")</f>
        <v/>
      </c>
      <c r="H2974" s="18" t="str">
        <f>IF(LEN('Contacts Data'!J2413)&gt;60,LEN('Contacts Data'!J2413),"")</f>
        <v/>
      </c>
      <c r="I2974" s="18" t="str">
        <f>IF(LEN('Contacts Data'!K2413)&gt;30,LEN('Contacts Data'!K2413),"")</f>
        <v/>
      </c>
      <c r="J2974" s="18" t="str">
        <f>IF(LEN('Contacts Data'!L2413)&gt;2,LEN('Contacts Data'!L2413),"")</f>
        <v/>
      </c>
      <c r="K2974" s="18" t="str">
        <f>IF(LEN('Contacts Data'!M2413)&gt;16,LEN('Contacts Data'!M2413),"")</f>
        <v/>
      </c>
      <c r="L2974" s="18" t="str">
        <f>IF(LEN('Contacts Data'!D2413)&gt;128,LEN('Contacts Data'!D2413),"")</f>
        <v/>
      </c>
      <c r="M2974" s="18" t="str">
        <f>IF(LEN('Contacts Data'!O2413)&gt;1024,LEN('Contacts Data'!O2413),"")</f>
        <v/>
      </c>
      <c r="P2974" s="18" t="str">
        <f>IF(LEN('Matter Data'!A2406)&gt;0,LEN('Matter Data'!A2406)+LEN('Matter Data'!B2406),"")</f>
        <v/>
      </c>
      <c r="Q2974" s="18" t="str">
        <f>IF(LEN('Matter Data'!C2406)&gt;80,LEN('Matter Data'!C2406),"")</f>
        <v/>
      </c>
      <c r="R2974" s="18" t="str">
        <f>IF(LEN('Matter Data'!H2406)&gt;40,LEN('Matter Data'!H2406),"")</f>
        <v/>
      </c>
      <c r="S2974" s="21" t="b">
        <f>IF(LEN('Matter Data'!C2406)&gt;0,CONCATENATE('Matter Data'!A2406,'Matter Data'!B2406,'Matter Data'!C2406))</f>
        <v>0</v>
      </c>
      <c r="T2974" s="21">
        <f>IF(LEN('Matter Data'!C2406)&gt;0,COUNTIF($S$2:$S$5001,CONCATENATE('Matter Data'!A2406,'Matter Data'!B2406,'Matter Data'!C2406)),0)</f>
        <v>0</v>
      </c>
      <c r="U2974" s="22" t="str">
        <f>IF(LEN('Contacts Data'!B2413)&gt;0,'Contacts Data'!B2413,"")</f>
        <v/>
      </c>
      <c r="V2974" s="22" t="str">
        <f>IF(LEN('Contacts Data'!C2413)&gt;0,'Contacts Data'!C2413,"")</f>
        <v/>
      </c>
      <c r="W2974" s="22" t="str">
        <f>CONCATENATE(U2974, " ", V2974, " ", 'Contacts Data'!$A2413)</f>
        <v xml:space="preserve">  </v>
      </c>
      <c r="X2974" s="22" t="str">
        <f>CONCATENATE('Matter Data'!A2406, " ", 'Matter Data'!B2406, " ", "Client")</f>
        <v xml:space="preserve">  Client</v>
      </c>
      <c r="Y2974" s="19" t="str">
        <f t="shared" si="46"/>
        <v/>
      </c>
    </row>
    <row r="2975" spans="1:25" x14ac:dyDescent="0.25">
      <c r="A2975" s="18" t="str">
        <f>IF(LEN('Contacts Data'!A2414)&gt;20,LEN('Contacts Data'!A2414),"")</f>
        <v/>
      </c>
      <c r="B2975" s="18" t="str">
        <f>IF(LEN('Contacts Data'!B2414)&gt;0, LEN('Contacts Data'!B2414) + LEN('Contacts Data'!C2414), "")</f>
        <v/>
      </c>
      <c r="C2975" s="18" t="str">
        <f>IF(LEN('Contacts Data'!E2414)&gt;20,LEN('Contacts Data'!E2414),"")</f>
        <v/>
      </c>
      <c r="D2975" s="18" t="str">
        <f>IF(LEN('Contacts Data'!F2414)&gt;20,LEN('Contacts Data'!F2414),"")</f>
        <v/>
      </c>
      <c r="E2975" s="18" t="str">
        <f>IF(LEN('Contacts Data'!G2414)&gt;20,LEN('Contacts Data'!G2414),"")</f>
        <v/>
      </c>
      <c r="F2975" s="18" t="str">
        <f>IF(LEN('Contacts Data'!H2414)&gt;60,LEN('Contacts Data'!H2414),"")</f>
        <v/>
      </c>
      <c r="G2975" s="18" t="str">
        <f>IF(LEN('Contacts Data'!I2414)&gt;128,LEN('Contacts Data'!I2414),"")</f>
        <v/>
      </c>
      <c r="H2975" s="18" t="str">
        <f>IF(LEN('Contacts Data'!J2414)&gt;60,LEN('Contacts Data'!J2414),"")</f>
        <v/>
      </c>
      <c r="I2975" s="18" t="str">
        <f>IF(LEN('Contacts Data'!K2414)&gt;30,LEN('Contacts Data'!K2414),"")</f>
        <v/>
      </c>
      <c r="J2975" s="18" t="str">
        <f>IF(LEN('Contacts Data'!L2414)&gt;2,LEN('Contacts Data'!L2414),"")</f>
        <v/>
      </c>
      <c r="K2975" s="18" t="str">
        <f>IF(LEN('Contacts Data'!M2414)&gt;16,LEN('Contacts Data'!M2414),"")</f>
        <v/>
      </c>
      <c r="L2975" s="18" t="str">
        <f>IF(LEN('Contacts Data'!D2414)&gt;128,LEN('Contacts Data'!D2414),"")</f>
        <v/>
      </c>
      <c r="M2975" s="18" t="str">
        <f>IF(LEN('Contacts Data'!O2414)&gt;1024,LEN('Contacts Data'!O2414),"")</f>
        <v/>
      </c>
      <c r="P2975" s="18" t="str">
        <f>IF(LEN('Matter Data'!A2407)&gt;0,LEN('Matter Data'!A2407)+LEN('Matter Data'!B2407),"")</f>
        <v/>
      </c>
      <c r="Q2975" s="18" t="str">
        <f>IF(LEN('Matter Data'!C2407)&gt;80,LEN('Matter Data'!C2407),"")</f>
        <v/>
      </c>
      <c r="R2975" s="18" t="str">
        <f>IF(LEN('Matter Data'!H2407)&gt;40,LEN('Matter Data'!H2407),"")</f>
        <v/>
      </c>
      <c r="S2975" s="21" t="b">
        <f>IF(LEN('Matter Data'!C2407)&gt;0,CONCATENATE('Matter Data'!A2407,'Matter Data'!B2407,'Matter Data'!C2407))</f>
        <v>0</v>
      </c>
      <c r="T2975" s="21">
        <f>IF(LEN('Matter Data'!C2407)&gt;0,COUNTIF($S$2:$S$5001,CONCATENATE('Matter Data'!A2407,'Matter Data'!B2407,'Matter Data'!C2407)),0)</f>
        <v>0</v>
      </c>
      <c r="U2975" s="22" t="str">
        <f>IF(LEN('Contacts Data'!B2414)&gt;0,'Contacts Data'!B2414,"")</f>
        <v/>
      </c>
      <c r="V2975" s="22" t="str">
        <f>IF(LEN('Contacts Data'!C2414)&gt;0,'Contacts Data'!C2414,"")</f>
        <v/>
      </c>
      <c r="W2975" s="22" t="str">
        <f>CONCATENATE(U2975, " ", V2975, " ", 'Contacts Data'!$A2414)</f>
        <v xml:space="preserve">  </v>
      </c>
      <c r="X2975" s="22" t="str">
        <f>CONCATENATE('Matter Data'!A2407, " ", 'Matter Data'!B2407, " ", "Client")</f>
        <v xml:space="preserve">  Client</v>
      </c>
      <c r="Y2975" s="19" t="str">
        <f t="shared" si="46"/>
        <v/>
      </c>
    </row>
    <row r="2976" spans="1:25" x14ac:dyDescent="0.25">
      <c r="A2976" s="18" t="str">
        <f>IF(LEN('Contacts Data'!A2415)&gt;20,LEN('Contacts Data'!A2415),"")</f>
        <v/>
      </c>
      <c r="B2976" s="18" t="str">
        <f>IF(LEN('Contacts Data'!B2415)&gt;0, LEN('Contacts Data'!B2415) + LEN('Contacts Data'!C2415), "")</f>
        <v/>
      </c>
      <c r="C2976" s="18" t="str">
        <f>IF(LEN('Contacts Data'!E2415)&gt;20,LEN('Contacts Data'!E2415),"")</f>
        <v/>
      </c>
      <c r="D2976" s="18" t="str">
        <f>IF(LEN('Contacts Data'!F2415)&gt;20,LEN('Contacts Data'!F2415),"")</f>
        <v/>
      </c>
      <c r="E2976" s="18" t="str">
        <f>IF(LEN('Contacts Data'!G2415)&gt;20,LEN('Contacts Data'!G2415),"")</f>
        <v/>
      </c>
      <c r="F2976" s="18" t="str">
        <f>IF(LEN('Contacts Data'!H2415)&gt;60,LEN('Contacts Data'!H2415),"")</f>
        <v/>
      </c>
      <c r="G2976" s="18" t="str">
        <f>IF(LEN('Contacts Data'!I2415)&gt;128,LEN('Contacts Data'!I2415),"")</f>
        <v/>
      </c>
      <c r="H2976" s="18" t="str">
        <f>IF(LEN('Contacts Data'!J2415)&gt;60,LEN('Contacts Data'!J2415),"")</f>
        <v/>
      </c>
      <c r="I2976" s="18" t="str">
        <f>IF(LEN('Contacts Data'!K2415)&gt;30,LEN('Contacts Data'!K2415),"")</f>
        <v/>
      </c>
      <c r="J2976" s="18" t="str">
        <f>IF(LEN('Contacts Data'!L2415)&gt;2,LEN('Contacts Data'!L2415),"")</f>
        <v/>
      </c>
      <c r="K2976" s="18" t="str">
        <f>IF(LEN('Contacts Data'!M2415)&gt;16,LEN('Contacts Data'!M2415),"")</f>
        <v/>
      </c>
      <c r="L2976" s="18" t="str">
        <f>IF(LEN('Contacts Data'!D2415)&gt;128,LEN('Contacts Data'!D2415),"")</f>
        <v/>
      </c>
      <c r="M2976" s="18" t="str">
        <f>IF(LEN('Contacts Data'!O2415)&gt;1024,LEN('Contacts Data'!O2415),"")</f>
        <v/>
      </c>
      <c r="P2976" s="18" t="str">
        <f>IF(LEN('Matter Data'!A2408)&gt;0,LEN('Matter Data'!A2408)+LEN('Matter Data'!B2408),"")</f>
        <v/>
      </c>
      <c r="Q2976" s="18" t="str">
        <f>IF(LEN('Matter Data'!C2408)&gt;80,LEN('Matter Data'!C2408),"")</f>
        <v/>
      </c>
      <c r="R2976" s="18" t="str">
        <f>IF(LEN('Matter Data'!H2408)&gt;40,LEN('Matter Data'!H2408),"")</f>
        <v/>
      </c>
      <c r="S2976" s="21" t="b">
        <f>IF(LEN('Matter Data'!C2408)&gt;0,CONCATENATE('Matter Data'!A2408,'Matter Data'!B2408,'Matter Data'!C2408))</f>
        <v>0</v>
      </c>
      <c r="T2976" s="21">
        <f>IF(LEN('Matter Data'!C2408)&gt;0,COUNTIF($S$2:$S$5001,CONCATENATE('Matter Data'!A2408,'Matter Data'!B2408,'Matter Data'!C2408)),0)</f>
        <v>0</v>
      </c>
      <c r="U2976" s="22" t="str">
        <f>IF(LEN('Contacts Data'!B2415)&gt;0,'Contacts Data'!B2415,"")</f>
        <v/>
      </c>
      <c r="V2976" s="22" t="str">
        <f>IF(LEN('Contacts Data'!C2415)&gt;0,'Contacts Data'!C2415,"")</f>
        <v/>
      </c>
      <c r="W2976" s="22" t="str">
        <f>CONCATENATE(U2976, " ", V2976, " ", 'Contacts Data'!$A2415)</f>
        <v xml:space="preserve">  </v>
      </c>
      <c r="X2976" s="22" t="str">
        <f>CONCATENATE('Matter Data'!A2408, " ", 'Matter Data'!B2408, " ", "Client")</f>
        <v xml:space="preserve">  Client</v>
      </c>
      <c r="Y2976" s="19" t="str">
        <f t="shared" si="46"/>
        <v/>
      </c>
    </row>
    <row r="2977" spans="1:25" x14ac:dyDescent="0.25">
      <c r="A2977" s="18" t="str">
        <f>IF(LEN('Contacts Data'!A2416)&gt;20,LEN('Contacts Data'!A2416),"")</f>
        <v/>
      </c>
      <c r="B2977" s="18" t="str">
        <f>IF(LEN('Contacts Data'!B2416)&gt;0, LEN('Contacts Data'!B2416) + LEN('Contacts Data'!C2416), "")</f>
        <v/>
      </c>
      <c r="C2977" s="18" t="str">
        <f>IF(LEN('Contacts Data'!E2416)&gt;20,LEN('Contacts Data'!E2416),"")</f>
        <v/>
      </c>
      <c r="D2977" s="18" t="str">
        <f>IF(LEN('Contacts Data'!F2416)&gt;20,LEN('Contacts Data'!F2416),"")</f>
        <v/>
      </c>
      <c r="E2977" s="18" t="str">
        <f>IF(LEN('Contacts Data'!G2416)&gt;20,LEN('Contacts Data'!G2416),"")</f>
        <v/>
      </c>
      <c r="F2977" s="18" t="str">
        <f>IF(LEN('Contacts Data'!H2416)&gt;60,LEN('Contacts Data'!H2416),"")</f>
        <v/>
      </c>
      <c r="G2977" s="18" t="str">
        <f>IF(LEN('Contacts Data'!I2416)&gt;128,LEN('Contacts Data'!I2416),"")</f>
        <v/>
      </c>
      <c r="H2977" s="18" t="str">
        <f>IF(LEN('Contacts Data'!J2416)&gt;60,LEN('Contacts Data'!J2416),"")</f>
        <v/>
      </c>
      <c r="I2977" s="18" t="str">
        <f>IF(LEN('Contacts Data'!K2416)&gt;30,LEN('Contacts Data'!K2416),"")</f>
        <v/>
      </c>
      <c r="J2977" s="18" t="str">
        <f>IF(LEN('Contacts Data'!L2416)&gt;2,LEN('Contacts Data'!L2416),"")</f>
        <v/>
      </c>
      <c r="K2977" s="18" t="str">
        <f>IF(LEN('Contacts Data'!M2416)&gt;16,LEN('Contacts Data'!M2416),"")</f>
        <v/>
      </c>
      <c r="L2977" s="18" t="str">
        <f>IF(LEN('Contacts Data'!D2416)&gt;128,LEN('Contacts Data'!D2416),"")</f>
        <v/>
      </c>
      <c r="M2977" s="18" t="str">
        <f>IF(LEN('Contacts Data'!O2416)&gt;1024,LEN('Contacts Data'!O2416),"")</f>
        <v/>
      </c>
      <c r="P2977" s="18" t="str">
        <f>IF(LEN('Matter Data'!A2409)&gt;0,LEN('Matter Data'!A2409)+LEN('Matter Data'!B2409),"")</f>
        <v/>
      </c>
      <c r="Q2977" s="18" t="str">
        <f>IF(LEN('Matter Data'!C2409)&gt;80,LEN('Matter Data'!C2409),"")</f>
        <v/>
      </c>
      <c r="R2977" s="18" t="str">
        <f>IF(LEN('Matter Data'!H2409)&gt;40,LEN('Matter Data'!H2409),"")</f>
        <v/>
      </c>
      <c r="S2977" s="21" t="b">
        <f>IF(LEN('Matter Data'!C2409)&gt;0,CONCATENATE('Matter Data'!A2409,'Matter Data'!B2409,'Matter Data'!C2409))</f>
        <v>0</v>
      </c>
      <c r="T2977" s="21">
        <f>IF(LEN('Matter Data'!C2409)&gt;0,COUNTIF($S$2:$S$5001,CONCATENATE('Matter Data'!A2409,'Matter Data'!B2409,'Matter Data'!C2409)),0)</f>
        <v>0</v>
      </c>
      <c r="U2977" s="22" t="str">
        <f>IF(LEN('Contacts Data'!B2416)&gt;0,'Contacts Data'!B2416,"")</f>
        <v/>
      </c>
      <c r="V2977" s="22" t="str">
        <f>IF(LEN('Contacts Data'!C2416)&gt;0,'Contacts Data'!C2416,"")</f>
        <v/>
      </c>
      <c r="W2977" s="22" t="str">
        <f>CONCATENATE(U2977, " ", V2977, " ", 'Contacts Data'!$A2416)</f>
        <v xml:space="preserve">  </v>
      </c>
      <c r="X2977" s="22" t="str">
        <f>CONCATENATE('Matter Data'!A2409, " ", 'Matter Data'!B2409, " ", "Client")</f>
        <v xml:space="preserve">  Client</v>
      </c>
      <c r="Y2977" s="19" t="str">
        <f t="shared" si="46"/>
        <v/>
      </c>
    </row>
    <row r="2978" spans="1:25" x14ac:dyDescent="0.25">
      <c r="A2978" s="18" t="str">
        <f>IF(LEN('Contacts Data'!A2417)&gt;20,LEN('Contacts Data'!A2417),"")</f>
        <v/>
      </c>
      <c r="B2978" s="18" t="str">
        <f>IF(LEN('Contacts Data'!B2417)&gt;0, LEN('Contacts Data'!B2417) + LEN('Contacts Data'!C2417), "")</f>
        <v/>
      </c>
      <c r="C2978" s="18" t="str">
        <f>IF(LEN('Contacts Data'!E2417)&gt;20,LEN('Contacts Data'!E2417),"")</f>
        <v/>
      </c>
      <c r="D2978" s="18" t="str">
        <f>IF(LEN('Contacts Data'!F2417)&gt;20,LEN('Contacts Data'!F2417),"")</f>
        <v/>
      </c>
      <c r="E2978" s="18" t="str">
        <f>IF(LEN('Contacts Data'!G2417)&gt;20,LEN('Contacts Data'!G2417),"")</f>
        <v/>
      </c>
      <c r="F2978" s="18" t="str">
        <f>IF(LEN('Contacts Data'!H2417)&gt;60,LEN('Contacts Data'!H2417),"")</f>
        <v/>
      </c>
      <c r="G2978" s="18" t="str">
        <f>IF(LEN('Contacts Data'!I2417)&gt;128,LEN('Contacts Data'!I2417),"")</f>
        <v/>
      </c>
      <c r="H2978" s="18" t="str">
        <f>IF(LEN('Contacts Data'!J2417)&gt;60,LEN('Contacts Data'!J2417),"")</f>
        <v/>
      </c>
      <c r="I2978" s="18" t="str">
        <f>IF(LEN('Contacts Data'!K2417)&gt;30,LEN('Contacts Data'!K2417),"")</f>
        <v/>
      </c>
      <c r="J2978" s="18" t="str">
        <f>IF(LEN('Contacts Data'!L2417)&gt;2,LEN('Contacts Data'!L2417),"")</f>
        <v/>
      </c>
      <c r="K2978" s="18" t="str">
        <f>IF(LEN('Contacts Data'!M2417)&gt;16,LEN('Contacts Data'!M2417),"")</f>
        <v/>
      </c>
      <c r="L2978" s="18" t="str">
        <f>IF(LEN('Contacts Data'!D2417)&gt;128,LEN('Contacts Data'!D2417),"")</f>
        <v/>
      </c>
      <c r="M2978" s="18" t="str">
        <f>IF(LEN('Contacts Data'!O2417)&gt;1024,LEN('Contacts Data'!O2417),"")</f>
        <v/>
      </c>
      <c r="P2978" s="18" t="str">
        <f>IF(LEN('Matter Data'!A2410)&gt;0,LEN('Matter Data'!A2410)+LEN('Matter Data'!B2410),"")</f>
        <v/>
      </c>
      <c r="Q2978" s="18" t="str">
        <f>IF(LEN('Matter Data'!C2410)&gt;80,LEN('Matter Data'!C2410),"")</f>
        <v/>
      </c>
      <c r="R2978" s="18" t="str">
        <f>IF(LEN('Matter Data'!H2410)&gt;40,LEN('Matter Data'!H2410),"")</f>
        <v/>
      </c>
      <c r="S2978" s="21" t="b">
        <f>IF(LEN('Matter Data'!C2410)&gt;0,CONCATENATE('Matter Data'!A2410,'Matter Data'!B2410,'Matter Data'!C2410))</f>
        <v>0</v>
      </c>
      <c r="T2978" s="21">
        <f>IF(LEN('Matter Data'!C2410)&gt;0,COUNTIF($S$2:$S$5001,CONCATENATE('Matter Data'!A2410,'Matter Data'!B2410,'Matter Data'!C2410)),0)</f>
        <v>0</v>
      </c>
      <c r="U2978" s="22" t="str">
        <f>IF(LEN('Contacts Data'!B2417)&gt;0,'Contacts Data'!B2417,"")</f>
        <v/>
      </c>
      <c r="V2978" s="22" t="str">
        <f>IF(LEN('Contacts Data'!C2417)&gt;0,'Contacts Data'!C2417,"")</f>
        <v/>
      </c>
      <c r="W2978" s="22" t="str">
        <f>CONCATENATE(U2978, " ", V2978, " ", 'Contacts Data'!$A2417)</f>
        <v xml:space="preserve">  </v>
      </c>
      <c r="X2978" s="22" t="str">
        <f>CONCATENATE('Matter Data'!A2410, " ", 'Matter Data'!B2410, " ", "Client")</f>
        <v xml:space="preserve">  Client</v>
      </c>
      <c r="Y2978" s="19" t="str">
        <f t="shared" si="46"/>
        <v/>
      </c>
    </row>
    <row r="2979" spans="1:25" x14ac:dyDescent="0.25">
      <c r="A2979" s="18" t="str">
        <f>IF(LEN('Contacts Data'!A2418)&gt;20,LEN('Contacts Data'!A2418),"")</f>
        <v/>
      </c>
      <c r="B2979" s="18" t="str">
        <f>IF(LEN('Contacts Data'!B2418)&gt;0, LEN('Contacts Data'!B2418) + LEN('Contacts Data'!C2418), "")</f>
        <v/>
      </c>
      <c r="C2979" s="18" t="str">
        <f>IF(LEN('Contacts Data'!E2418)&gt;20,LEN('Contacts Data'!E2418),"")</f>
        <v/>
      </c>
      <c r="D2979" s="18" t="str">
        <f>IF(LEN('Contacts Data'!F2418)&gt;20,LEN('Contacts Data'!F2418),"")</f>
        <v/>
      </c>
      <c r="E2979" s="18" t="str">
        <f>IF(LEN('Contacts Data'!G2418)&gt;20,LEN('Contacts Data'!G2418),"")</f>
        <v/>
      </c>
      <c r="F2979" s="18" t="str">
        <f>IF(LEN('Contacts Data'!H2418)&gt;60,LEN('Contacts Data'!H2418),"")</f>
        <v/>
      </c>
      <c r="G2979" s="18" t="str">
        <f>IF(LEN('Contacts Data'!I2418)&gt;128,LEN('Contacts Data'!I2418),"")</f>
        <v/>
      </c>
      <c r="H2979" s="18" t="str">
        <f>IF(LEN('Contacts Data'!J2418)&gt;60,LEN('Contacts Data'!J2418),"")</f>
        <v/>
      </c>
      <c r="I2979" s="18" t="str">
        <f>IF(LEN('Contacts Data'!K2418)&gt;30,LEN('Contacts Data'!K2418),"")</f>
        <v/>
      </c>
      <c r="J2979" s="18" t="str">
        <f>IF(LEN('Contacts Data'!L2418)&gt;2,LEN('Contacts Data'!L2418),"")</f>
        <v/>
      </c>
      <c r="K2979" s="18" t="str">
        <f>IF(LEN('Contacts Data'!M2418)&gt;16,LEN('Contacts Data'!M2418),"")</f>
        <v/>
      </c>
      <c r="L2979" s="18" t="str">
        <f>IF(LEN('Contacts Data'!D2418)&gt;128,LEN('Contacts Data'!D2418),"")</f>
        <v/>
      </c>
      <c r="M2979" s="18" t="str">
        <f>IF(LEN('Contacts Data'!O2418)&gt;1024,LEN('Contacts Data'!O2418),"")</f>
        <v/>
      </c>
      <c r="P2979" s="18" t="str">
        <f>IF(LEN('Matter Data'!A2411)&gt;0,LEN('Matter Data'!A2411)+LEN('Matter Data'!B2411),"")</f>
        <v/>
      </c>
      <c r="Q2979" s="18" t="str">
        <f>IF(LEN('Matter Data'!C2411)&gt;80,LEN('Matter Data'!C2411),"")</f>
        <v/>
      </c>
      <c r="R2979" s="18" t="str">
        <f>IF(LEN('Matter Data'!H2411)&gt;40,LEN('Matter Data'!H2411),"")</f>
        <v/>
      </c>
      <c r="S2979" s="21" t="b">
        <f>IF(LEN('Matter Data'!C2411)&gt;0,CONCATENATE('Matter Data'!A2411,'Matter Data'!B2411,'Matter Data'!C2411))</f>
        <v>0</v>
      </c>
      <c r="T2979" s="21">
        <f>IF(LEN('Matter Data'!C2411)&gt;0,COUNTIF($S$2:$S$5001,CONCATENATE('Matter Data'!A2411,'Matter Data'!B2411,'Matter Data'!C2411)),0)</f>
        <v>0</v>
      </c>
      <c r="U2979" s="22" t="str">
        <f>IF(LEN('Contacts Data'!B2418)&gt;0,'Contacts Data'!B2418,"")</f>
        <v/>
      </c>
      <c r="V2979" s="22" t="str">
        <f>IF(LEN('Contacts Data'!C2418)&gt;0,'Contacts Data'!C2418,"")</f>
        <v/>
      </c>
      <c r="W2979" s="22" t="str">
        <f>CONCATENATE(U2979, " ", V2979, " ", 'Contacts Data'!$A2418)</f>
        <v xml:space="preserve">  </v>
      </c>
      <c r="X2979" s="22" t="str">
        <f>CONCATENATE('Matter Data'!A2411, " ", 'Matter Data'!B2411, " ", "Client")</f>
        <v xml:space="preserve">  Client</v>
      </c>
      <c r="Y2979" s="19" t="str">
        <f t="shared" si="46"/>
        <v/>
      </c>
    </row>
    <row r="2980" spans="1:25" x14ac:dyDescent="0.25">
      <c r="A2980" s="18" t="str">
        <f>IF(LEN('Contacts Data'!A2419)&gt;20,LEN('Contacts Data'!A2419),"")</f>
        <v/>
      </c>
      <c r="B2980" s="18" t="str">
        <f>IF(LEN('Contacts Data'!B2419)&gt;0, LEN('Contacts Data'!B2419) + LEN('Contacts Data'!C2419), "")</f>
        <v/>
      </c>
      <c r="C2980" s="18" t="str">
        <f>IF(LEN('Contacts Data'!E2419)&gt;20,LEN('Contacts Data'!E2419),"")</f>
        <v/>
      </c>
      <c r="D2980" s="18" t="str">
        <f>IF(LEN('Contacts Data'!F2419)&gt;20,LEN('Contacts Data'!F2419),"")</f>
        <v/>
      </c>
      <c r="E2980" s="18" t="str">
        <f>IF(LEN('Contacts Data'!G2419)&gt;20,LEN('Contacts Data'!G2419),"")</f>
        <v/>
      </c>
      <c r="F2980" s="18" t="str">
        <f>IF(LEN('Contacts Data'!H2419)&gt;60,LEN('Contacts Data'!H2419),"")</f>
        <v/>
      </c>
      <c r="G2980" s="18" t="str">
        <f>IF(LEN('Contacts Data'!I2419)&gt;128,LEN('Contacts Data'!I2419),"")</f>
        <v/>
      </c>
      <c r="H2980" s="18" t="str">
        <f>IF(LEN('Contacts Data'!J2419)&gt;60,LEN('Contacts Data'!J2419),"")</f>
        <v/>
      </c>
      <c r="I2980" s="18" t="str">
        <f>IF(LEN('Contacts Data'!K2419)&gt;30,LEN('Contacts Data'!K2419),"")</f>
        <v/>
      </c>
      <c r="J2980" s="18" t="str">
        <f>IF(LEN('Contacts Data'!L2419)&gt;2,LEN('Contacts Data'!L2419),"")</f>
        <v/>
      </c>
      <c r="K2980" s="18" t="str">
        <f>IF(LEN('Contacts Data'!M2419)&gt;16,LEN('Contacts Data'!M2419),"")</f>
        <v/>
      </c>
      <c r="L2980" s="18" t="str">
        <f>IF(LEN('Contacts Data'!D2419)&gt;128,LEN('Contacts Data'!D2419),"")</f>
        <v/>
      </c>
      <c r="M2980" s="18" t="str">
        <f>IF(LEN('Contacts Data'!O2419)&gt;1024,LEN('Contacts Data'!O2419),"")</f>
        <v/>
      </c>
      <c r="P2980" s="18" t="str">
        <f>IF(LEN('Matter Data'!A2412)&gt;0,LEN('Matter Data'!A2412)+LEN('Matter Data'!B2412),"")</f>
        <v/>
      </c>
      <c r="Q2980" s="18" t="str">
        <f>IF(LEN('Matter Data'!C2412)&gt;80,LEN('Matter Data'!C2412),"")</f>
        <v/>
      </c>
      <c r="R2980" s="18" t="str">
        <f>IF(LEN('Matter Data'!H2412)&gt;40,LEN('Matter Data'!H2412),"")</f>
        <v/>
      </c>
      <c r="S2980" s="21" t="b">
        <f>IF(LEN('Matter Data'!C2412)&gt;0,CONCATENATE('Matter Data'!A2412,'Matter Data'!B2412,'Matter Data'!C2412))</f>
        <v>0</v>
      </c>
      <c r="T2980" s="21">
        <f>IF(LEN('Matter Data'!C2412)&gt;0,COUNTIF($S$2:$S$5001,CONCATENATE('Matter Data'!A2412,'Matter Data'!B2412,'Matter Data'!C2412)),0)</f>
        <v>0</v>
      </c>
      <c r="U2980" s="22" t="str">
        <f>IF(LEN('Contacts Data'!B2419)&gt;0,'Contacts Data'!B2419,"")</f>
        <v/>
      </c>
      <c r="V2980" s="22" t="str">
        <f>IF(LEN('Contacts Data'!C2419)&gt;0,'Contacts Data'!C2419,"")</f>
        <v/>
      </c>
      <c r="W2980" s="22" t="str">
        <f>CONCATENATE(U2980, " ", V2980, " ", 'Contacts Data'!$A2419)</f>
        <v xml:space="preserve">  </v>
      </c>
      <c r="X2980" s="22" t="str">
        <f>CONCATENATE('Matter Data'!A2412, " ", 'Matter Data'!B2412, " ", "Client")</f>
        <v xml:space="preserve">  Client</v>
      </c>
      <c r="Y2980" s="19" t="str">
        <f t="shared" si="46"/>
        <v/>
      </c>
    </row>
    <row r="2981" spans="1:25" x14ac:dyDescent="0.25">
      <c r="A2981" s="18" t="str">
        <f>IF(LEN('Contacts Data'!A2420)&gt;20,LEN('Contacts Data'!A2420),"")</f>
        <v/>
      </c>
      <c r="B2981" s="18" t="str">
        <f>IF(LEN('Contacts Data'!B2420)&gt;0, LEN('Contacts Data'!B2420) + LEN('Contacts Data'!C2420), "")</f>
        <v/>
      </c>
      <c r="C2981" s="18" t="str">
        <f>IF(LEN('Contacts Data'!E2420)&gt;20,LEN('Contacts Data'!E2420),"")</f>
        <v/>
      </c>
      <c r="D2981" s="18" t="str">
        <f>IF(LEN('Contacts Data'!F2420)&gt;20,LEN('Contacts Data'!F2420),"")</f>
        <v/>
      </c>
      <c r="E2981" s="18" t="str">
        <f>IF(LEN('Contacts Data'!G2420)&gt;20,LEN('Contacts Data'!G2420),"")</f>
        <v/>
      </c>
      <c r="F2981" s="18" t="str">
        <f>IF(LEN('Contacts Data'!H2420)&gt;60,LEN('Contacts Data'!H2420),"")</f>
        <v/>
      </c>
      <c r="G2981" s="18" t="str">
        <f>IF(LEN('Contacts Data'!I2420)&gt;128,LEN('Contacts Data'!I2420),"")</f>
        <v/>
      </c>
      <c r="H2981" s="18" t="str">
        <f>IF(LEN('Contacts Data'!J2420)&gt;60,LEN('Contacts Data'!J2420),"")</f>
        <v/>
      </c>
      <c r="I2981" s="18" t="str">
        <f>IF(LEN('Contacts Data'!K2420)&gt;30,LEN('Contacts Data'!K2420),"")</f>
        <v/>
      </c>
      <c r="J2981" s="18" t="str">
        <f>IF(LEN('Contacts Data'!L2420)&gt;2,LEN('Contacts Data'!L2420),"")</f>
        <v/>
      </c>
      <c r="K2981" s="18" t="str">
        <f>IF(LEN('Contacts Data'!M2420)&gt;16,LEN('Contacts Data'!M2420),"")</f>
        <v/>
      </c>
      <c r="L2981" s="18" t="str">
        <f>IF(LEN('Contacts Data'!D2420)&gt;128,LEN('Contacts Data'!D2420),"")</f>
        <v/>
      </c>
      <c r="M2981" s="18" t="str">
        <f>IF(LEN('Contacts Data'!O2420)&gt;1024,LEN('Contacts Data'!O2420),"")</f>
        <v/>
      </c>
      <c r="P2981" s="18" t="str">
        <f>IF(LEN('Matter Data'!A2413)&gt;0,LEN('Matter Data'!A2413)+LEN('Matter Data'!B2413),"")</f>
        <v/>
      </c>
      <c r="Q2981" s="18" t="str">
        <f>IF(LEN('Matter Data'!C2413)&gt;80,LEN('Matter Data'!C2413),"")</f>
        <v/>
      </c>
      <c r="R2981" s="18" t="str">
        <f>IF(LEN('Matter Data'!H2413)&gt;40,LEN('Matter Data'!H2413),"")</f>
        <v/>
      </c>
      <c r="S2981" s="21" t="b">
        <f>IF(LEN('Matter Data'!C2413)&gt;0,CONCATENATE('Matter Data'!A2413,'Matter Data'!B2413,'Matter Data'!C2413))</f>
        <v>0</v>
      </c>
      <c r="T2981" s="21">
        <f>IF(LEN('Matter Data'!C2413)&gt;0,COUNTIF($S$2:$S$5001,CONCATENATE('Matter Data'!A2413,'Matter Data'!B2413,'Matter Data'!C2413)),0)</f>
        <v>0</v>
      </c>
      <c r="U2981" s="22" t="str">
        <f>IF(LEN('Contacts Data'!B2420)&gt;0,'Contacts Data'!B2420,"")</f>
        <v/>
      </c>
      <c r="V2981" s="22" t="str">
        <f>IF(LEN('Contacts Data'!C2420)&gt;0,'Contacts Data'!C2420,"")</f>
        <v/>
      </c>
      <c r="W2981" s="22" t="str">
        <f>CONCATENATE(U2981, " ", V2981, " ", 'Contacts Data'!$A2420)</f>
        <v xml:space="preserve">  </v>
      </c>
      <c r="X2981" s="22" t="str">
        <f>CONCATENATE('Matter Data'!A2413, " ", 'Matter Data'!B2413, " ", "Client")</f>
        <v xml:space="preserve">  Client</v>
      </c>
      <c r="Y2981" s="19" t="str">
        <f t="shared" si="46"/>
        <v/>
      </c>
    </row>
    <row r="2982" spans="1:25" x14ac:dyDescent="0.25">
      <c r="A2982" s="18" t="str">
        <f>IF(LEN('Contacts Data'!A2421)&gt;20,LEN('Contacts Data'!A2421),"")</f>
        <v/>
      </c>
      <c r="B2982" s="18" t="str">
        <f>IF(LEN('Contacts Data'!B2421)&gt;0, LEN('Contacts Data'!B2421) + LEN('Contacts Data'!C2421), "")</f>
        <v/>
      </c>
      <c r="C2982" s="18" t="str">
        <f>IF(LEN('Contacts Data'!E2421)&gt;20,LEN('Contacts Data'!E2421),"")</f>
        <v/>
      </c>
      <c r="D2982" s="18" t="str">
        <f>IF(LEN('Contacts Data'!F2421)&gt;20,LEN('Contacts Data'!F2421),"")</f>
        <v/>
      </c>
      <c r="E2982" s="18" t="str">
        <f>IF(LEN('Contacts Data'!G2421)&gt;20,LEN('Contacts Data'!G2421),"")</f>
        <v/>
      </c>
      <c r="F2982" s="18" t="str">
        <f>IF(LEN('Contacts Data'!H2421)&gt;60,LEN('Contacts Data'!H2421),"")</f>
        <v/>
      </c>
      <c r="G2982" s="18" t="str">
        <f>IF(LEN('Contacts Data'!I2421)&gt;128,LEN('Contacts Data'!I2421),"")</f>
        <v/>
      </c>
      <c r="H2982" s="18" t="str">
        <f>IF(LEN('Contacts Data'!J2421)&gt;60,LEN('Contacts Data'!J2421),"")</f>
        <v/>
      </c>
      <c r="I2982" s="18" t="str">
        <f>IF(LEN('Contacts Data'!K2421)&gt;30,LEN('Contacts Data'!K2421),"")</f>
        <v/>
      </c>
      <c r="J2982" s="18" t="str">
        <f>IF(LEN('Contacts Data'!L2421)&gt;2,LEN('Contacts Data'!L2421),"")</f>
        <v/>
      </c>
      <c r="K2982" s="18" t="str">
        <f>IF(LEN('Contacts Data'!M2421)&gt;16,LEN('Contacts Data'!M2421),"")</f>
        <v/>
      </c>
      <c r="L2982" s="18" t="str">
        <f>IF(LEN('Contacts Data'!D2421)&gt;128,LEN('Contacts Data'!D2421),"")</f>
        <v/>
      </c>
      <c r="M2982" s="18" t="str">
        <f>IF(LEN('Contacts Data'!O2421)&gt;1024,LEN('Contacts Data'!O2421),"")</f>
        <v/>
      </c>
      <c r="P2982" s="18" t="str">
        <f>IF(LEN('Matter Data'!A2414)&gt;0,LEN('Matter Data'!A2414)+LEN('Matter Data'!B2414),"")</f>
        <v/>
      </c>
      <c r="Q2982" s="18" t="str">
        <f>IF(LEN('Matter Data'!C2414)&gt;80,LEN('Matter Data'!C2414),"")</f>
        <v/>
      </c>
      <c r="R2982" s="18" t="str">
        <f>IF(LEN('Matter Data'!H2414)&gt;40,LEN('Matter Data'!H2414),"")</f>
        <v/>
      </c>
      <c r="S2982" s="21" t="b">
        <f>IF(LEN('Matter Data'!C2414)&gt;0,CONCATENATE('Matter Data'!A2414,'Matter Data'!B2414,'Matter Data'!C2414))</f>
        <v>0</v>
      </c>
      <c r="T2982" s="21">
        <f>IF(LEN('Matter Data'!C2414)&gt;0,COUNTIF($S$2:$S$5001,CONCATENATE('Matter Data'!A2414,'Matter Data'!B2414,'Matter Data'!C2414)),0)</f>
        <v>0</v>
      </c>
      <c r="U2982" s="22" t="str">
        <f>IF(LEN('Contacts Data'!B2421)&gt;0,'Contacts Data'!B2421,"")</f>
        <v/>
      </c>
      <c r="V2982" s="22" t="str">
        <f>IF(LEN('Contacts Data'!C2421)&gt;0,'Contacts Data'!C2421,"")</f>
        <v/>
      </c>
      <c r="W2982" s="22" t="str">
        <f>CONCATENATE(U2982, " ", V2982, " ", 'Contacts Data'!$A2421)</f>
        <v xml:space="preserve">  </v>
      </c>
      <c r="X2982" s="22" t="str">
        <f>CONCATENATE('Matter Data'!A2414, " ", 'Matter Data'!B2414, " ", "Client")</f>
        <v xml:space="preserve">  Client</v>
      </c>
      <c r="Y2982" s="19" t="str">
        <f t="shared" si="46"/>
        <v/>
      </c>
    </row>
    <row r="2983" spans="1:25" x14ac:dyDescent="0.25">
      <c r="A2983" s="18" t="str">
        <f>IF(LEN('Contacts Data'!A2422)&gt;20,LEN('Contacts Data'!A2422),"")</f>
        <v/>
      </c>
      <c r="B2983" s="18" t="str">
        <f>IF(LEN('Contacts Data'!B2422)&gt;0, LEN('Contacts Data'!B2422) + LEN('Contacts Data'!C2422), "")</f>
        <v/>
      </c>
      <c r="C2983" s="18" t="str">
        <f>IF(LEN('Contacts Data'!E2422)&gt;20,LEN('Contacts Data'!E2422),"")</f>
        <v/>
      </c>
      <c r="D2983" s="18" t="str">
        <f>IF(LEN('Contacts Data'!F2422)&gt;20,LEN('Contacts Data'!F2422),"")</f>
        <v/>
      </c>
      <c r="E2983" s="18" t="str">
        <f>IF(LEN('Contacts Data'!G2422)&gt;20,LEN('Contacts Data'!G2422),"")</f>
        <v/>
      </c>
      <c r="F2983" s="18" t="str">
        <f>IF(LEN('Contacts Data'!H2422)&gt;60,LEN('Contacts Data'!H2422),"")</f>
        <v/>
      </c>
      <c r="G2983" s="18" t="str">
        <f>IF(LEN('Contacts Data'!I2422)&gt;128,LEN('Contacts Data'!I2422),"")</f>
        <v/>
      </c>
      <c r="H2983" s="18" t="str">
        <f>IF(LEN('Contacts Data'!J2422)&gt;60,LEN('Contacts Data'!J2422),"")</f>
        <v/>
      </c>
      <c r="I2983" s="18" t="str">
        <f>IF(LEN('Contacts Data'!K2422)&gt;30,LEN('Contacts Data'!K2422),"")</f>
        <v/>
      </c>
      <c r="J2983" s="18" t="str">
        <f>IF(LEN('Contacts Data'!L2422)&gt;2,LEN('Contacts Data'!L2422),"")</f>
        <v/>
      </c>
      <c r="K2983" s="18" t="str">
        <f>IF(LEN('Contacts Data'!M2422)&gt;16,LEN('Contacts Data'!M2422),"")</f>
        <v/>
      </c>
      <c r="L2983" s="18" t="str">
        <f>IF(LEN('Contacts Data'!D2422)&gt;128,LEN('Contacts Data'!D2422),"")</f>
        <v/>
      </c>
      <c r="M2983" s="18" t="str">
        <f>IF(LEN('Contacts Data'!O2422)&gt;1024,LEN('Contacts Data'!O2422),"")</f>
        <v/>
      </c>
      <c r="P2983" s="18" t="str">
        <f>IF(LEN('Matter Data'!A2415)&gt;0,LEN('Matter Data'!A2415)+LEN('Matter Data'!B2415),"")</f>
        <v/>
      </c>
      <c r="Q2983" s="18" t="str">
        <f>IF(LEN('Matter Data'!C2415)&gt;80,LEN('Matter Data'!C2415),"")</f>
        <v/>
      </c>
      <c r="R2983" s="18" t="str">
        <f>IF(LEN('Matter Data'!H2415)&gt;40,LEN('Matter Data'!H2415),"")</f>
        <v/>
      </c>
      <c r="S2983" s="21" t="b">
        <f>IF(LEN('Matter Data'!C2415)&gt;0,CONCATENATE('Matter Data'!A2415,'Matter Data'!B2415,'Matter Data'!C2415))</f>
        <v>0</v>
      </c>
      <c r="T2983" s="21">
        <f>IF(LEN('Matter Data'!C2415)&gt;0,COUNTIF($S$2:$S$5001,CONCATENATE('Matter Data'!A2415,'Matter Data'!B2415,'Matter Data'!C2415)),0)</f>
        <v>0</v>
      </c>
      <c r="U2983" s="22" t="str">
        <f>IF(LEN('Contacts Data'!B2422)&gt;0,'Contacts Data'!B2422,"")</f>
        <v/>
      </c>
      <c r="V2983" s="22" t="str">
        <f>IF(LEN('Contacts Data'!C2422)&gt;0,'Contacts Data'!C2422,"")</f>
        <v/>
      </c>
      <c r="W2983" s="22" t="str">
        <f>CONCATENATE(U2983, " ", V2983, " ", 'Contacts Data'!$A2422)</f>
        <v xml:space="preserve">  </v>
      </c>
      <c r="X2983" s="22" t="str">
        <f>CONCATENATE('Matter Data'!A2415, " ", 'Matter Data'!B2415, " ", "Client")</f>
        <v xml:space="preserve">  Client</v>
      </c>
      <c r="Y2983" s="19" t="str">
        <f t="shared" si="46"/>
        <v/>
      </c>
    </row>
    <row r="2984" spans="1:25" x14ac:dyDescent="0.25">
      <c r="A2984" s="18" t="str">
        <f>IF(LEN('Contacts Data'!A2423)&gt;20,LEN('Contacts Data'!A2423),"")</f>
        <v/>
      </c>
      <c r="B2984" s="18" t="str">
        <f>IF(LEN('Contacts Data'!B2423)&gt;0, LEN('Contacts Data'!B2423) + LEN('Contacts Data'!C2423), "")</f>
        <v/>
      </c>
      <c r="C2984" s="18" t="str">
        <f>IF(LEN('Contacts Data'!E2423)&gt;20,LEN('Contacts Data'!E2423),"")</f>
        <v/>
      </c>
      <c r="D2984" s="18" t="str">
        <f>IF(LEN('Contacts Data'!F2423)&gt;20,LEN('Contacts Data'!F2423),"")</f>
        <v/>
      </c>
      <c r="E2984" s="18" t="str">
        <f>IF(LEN('Contacts Data'!G2423)&gt;20,LEN('Contacts Data'!G2423),"")</f>
        <v/>
      </c>
      <c r="F2984" s="18" t="str">
        <f>IF(LEN('Contacts Data'!H2423)&gt;60,LEN('Contacts Data'!H2423),"")</f>
        <v/>
      </c>
      <c r="G2984" s="18" t="str">
        <f>IF(LEN('Contacts Data'!I2423)&gt;128,LEN('Contacts Data'!I2423),"")</f>
        <v/>
      </c>
      <c r="H2984" s="18" t="str">
        <f>IF(LEN('Contacts Data'!J2423)&gt;60,LEN('Contacts Data'!J2423),"")</f>
        <v/>
      </c>
      <c r="I2984" s="18" t="str">
        <f>IF(LEN('Contacts Data'!K2423)&gt;30,LEN('Contacts Data'!K2423),"")</f>
        <v/>
      </c>
      <c r="J2984" s="18" t="str">
        <f>IF(LEN('Contacts Data'!L2423)&gt;2,LEN('Contacts Data'!L2423),"")</f>
        <v/>
      </c>
      <c r="K2984" s="18" t="str">
        <f>IF(LEN('Contacts Data'!M2423)&gt;16,LEN('Contacts Data'!M2423),"")</f>
        <v/>
      </c>
      <c r="L2984" s="18" t="str">
        <f>IF(LEN('Contacts Data'!D2423)&gt;128,LEN('Contacts Data'!D2423),"")</f>
        <v/>
      </c>
      <c r="M2984" s="18" t="str">
        <f>IF(LEN('Contacts Data'!O2423)&gt;1024,LEN('Contacts Data'!O2423),"")</f>
        <v/>
      </c>
      <c r="P2984" s="18" t="str">
        <f>IF(LEN('Matter Data'!A2416)&gt;0,LEN('Matter Data'!A2416)+LEN('Matter Data'!B2416),"")</f>
        <v/>
      </c>
      <c r="Q2984" s="18" t="str">
        <f>IF(LEN('Matter Data'!C2416)&gt;80,LEN('Matter Data'!C2416),"")</f>
        <v/>
      </c>
      <c r="R2984" s="18" t="str">
        <f>IF(LEN('Matter Data'!H2416)&gt;40,LEN('Matter Data'!H2416),"")</f>
        <v/>
      </c>
      <c r="S2984" s="21" t="b">
        <f>IF(LEN('Matter Data'!C2416)&gt;0,CONCATENATE('Matter Data'!A2416,'Matter Data'!B2416,'Matter Data'!C2416))</f>
        <v>0</v>
      </c>
      <c r="T2984" s="21">
        <f>IF(LEN('Matter Data'!C2416)&gt;0,COUNTIF($S$2:$S$5001,CONCATENATE('Matter Data'!A2416,'Matter Data'!B2416,'Matter Data'!C2416)),0)</f>
        <v>0</v>
      </c>
      <c r="U2984" s="22" t="str">
        <f>IF(LEN('Contacts Data'!B2423)&gt;0,'Contacts Data'!B2423,"")</f>
        <v/>
      </c>
      <c r="V2984" s="22" t="str">
        <f>IF(LEN('Contacts Data'!C2423)&gt;0,'Contacts Data'!C2423,"")</f>
        <v/>
      </c>
      <c r="W2984" s="22" t="str">
        <f>CONCATENATE(U2984, " ", V2984, " ", 'Contacts Data'!$A2423)</f>
        <v xml:space="preserve">  </v>
      </c>
      <c r="X2984" s="22" t="str">
        <f>CONCATENATE('Matter Data'!A2416, " ", 'Matter Data'!B2416, " ", "Client")</f>
        <v xml:space="preserve">  Client</v>
      </c>
      <c r="Y2984" s="19" t="str">
        <f t="shared" si="46"/>
        <v/>
      </c>
    </row>
    <row r="2985" spans="1:25" x14ac:dyDescent="0.25">
      <c r="A2985" s="18" t="str">
        <f>IF(LEN('Contacts Data'!A2424)&gt;20,LEN('Contacts Data'!A2424),"")</f>
        <v/>
      </c>
      <c r="B2985" s="18" t="str">
        <f>IF(LEN('Contacts Data'!B2424)&gt;0, LEN('Contacts Data'!B2424) + LEN('Contacts Data'!C2424), "")</f>
        <v/>
      </c>
      <c r="C2985" s="18" t="str">
        <f>IF(LEN('Contacts Data'!E2424)&gt;20,LEN('Contacts Data'!E2424),"")</f>
        <v/>
      </c>
      <c r="D2985" s="18" t="str">
        <f>IF(LEN('Contacts Data'!F2424)&gt;20,LEN('Contacts Data'!F2424),"")</f>
        <v/>
      </c>
      <c r="E2985" s="18" t="str">
        <f>IF(LEN('Contacts Data'!G2424)&gt;20,LEN('Contacts Data'!G2424),"")</f>
        <v/>
      </c>
      <c r="F2985" s="18" t="str">
        <f>IF(LEN('Contacts Data'!H2424)&gt;60,LEN('Contacts Data'!H2424),"")</f>
        <v/>
      </c>
      <c r="G2985" s="18" t="str">
        <f>IF(LEN('Contacts Data'!I2424)&gt;128,LEN('Contacts Data'!I2424),"")</f>
        <v/>
      </c>
      <c r="H2985" s="18" t="str">
        <f>IF(LEN('Contacts Data'!J2424)&gt;60,LEN('Contacts Data'!J2424),"")</f>
        <v/>
      </c>
      <c r="I2985" s="18" t="str">
        <f>IF(LEN('Contacts Data'!K2424)&gt;30,LEN('Contacts Data'!K2424),"")</f>
        <v/>
      </c>
      <c r="J2985" s="18" t="str">
        <f>IF(LEN('Contacts Data'!L2424)&gt;2,LEN('Contacts Data'!L2424),"")</f>
        <v/>
      </c>
      <c r="K2985" s="18" t="str">
        <f>IF(LEN('Contacts Data'!M2424)&gt;16,LEN('Contacts Data'!M2424),"")</f>
        <v/>
      </c>
      <c r="L2985" s="18" t="str">
        <f>IF(LEN('Contacts Data'!D2424)&gt;128,LEN('Contacts Data'!D2424),"")</f>
        <v/>
      </c>
      <c r="M2985" s="18" t="str">
        <f>IF(LEN('Contacts Data'!O2424)&gt;1024,LEN('Contacts Data'!O2424),"")</f>
        <v/>
      </c>
      <c r="P2985" s="18" t="str">
        <f>IF(LEN('Matter Data'!A2417)&gt;0,LEN('Matter Data'!A2417)+LEN('Matter Data'!B2417),"")</f>
        <v/>
      </c>
      <c r="Q2985" s="18" t="str">
        <f>IF(LEN('Matter Data'!C2417)&gt;80,LEN('Matter Data'!C2417),"")</f>
        <v/>
      </c>
      <c r="R2985" s="18" t="str">
        <f>IF(LEN('Matter Data'!H2417)&gt;40,LEN('Matter Data'!H2417),"")</f>
        <v/>
      </c>
      <c r="S2985" s="21" t="b">
        <f>IF(LEN('Matter Data'!C2417)&gt;0,CONCATENATE('Matter Data'!A2417,'Matter Data'!B2417,'Matter Data'!C2417))</f>
        <v>0</v>
      </c>
      <c r="T2985" s="21">
        <f>IF(LEN('Matter Data'!C2417)&gt;0,COUNTIF($S$2:$S$5001,CONCATENATE('Matter Data'!A2417,'Matter Data'!B2417,'Matter Data'!C2417)),0)</f>
        <v>0</v>
      </c>
      <c r="U2985" s="22" t="str">
        <f>IF(LEN('Contacts Data'!B2424)&gt;0,'Contacts Data'!B2424,"")</f>
        <v/>
      </c>
      <c r="V2985" s="22" t="str">
        <f>IF(LEN('Contacts Data'!C2424)&gt;0,'Contacts Data'!C2424,"")</f>
        <v/>
      </c>
      <c r="W2985" s="22" t="str">
        <f>CONCATENATE(U2985, " ", V2985, " ", 'Contacts Data'!$A2424)</f>
        <v xml:space="preserve">  </v>
      </c>
      <c r="X2985" s="22" t="str">
        <f>CONCATENATE('Matter Data'!A2417, " ", 'Matter Data'!B2417, " ", "Client")</f>
        <v xml:space="preserve">  Client</v>
      </c>
      <c r="Y2985" s="19" t="str">
        <f t="shared" si="46"/>
        <v/>
      </c>
    </row>
    <row r="2986" spans="1:25" x14ac:dyDescent="0.25">
      <c r="A2986" s="18" t="str">
        <f>IF(LEN('Contacts Data'!A2425)&gt;20,LEN('Contacts Data'!A2425),"")</f>
        <v/>
      </c>
      <c r="B2986" s="18" t="str">
        <f>IF(LEN('Contacts Data'!B2425)&gt;0, LEN('Contacts Data'!B2425) + LEN('Contacts Data'!C2425), "")</f>
        <v/>
      </c>
      <c r="C2986" s="18" t="str">
        <f>IF(LEN('Contacts Data'!E2425)&gt;20,LEN('Contacts Data'!E2425),"")</f>
        <v/>
      </c>
      <c r="D2986" s="18" t="str">
        <f>IF(LEN('Contacts Data'!F2425)&gt;20,LEN('Contacts Data'!F2425),"")</f>
        <v/>
      </c>
      <c r="E2986" s="18" t="str">
        <f>IF(LEN('Contacts Data'!G2425)&gt;20,LEN('Contacts Data'!G2425),"")</f>
        <v/>
      </c>
      <c r="F2986" s="18" t="str">
        <f>IF(LEN('Contacts Data'!H2425)&gt;60,LEN('Contacts Data'!H2425),"")</f>
        <v/>
      </c>
      <c r="G2986" s="18" t="str">
        <f>IF(LEN('Contacts Data'!I2425)&gt;128,LEN('Contacts Data'!I2425),"")</f>
        <v/>
      </c>
      <c r="H2986" s="18" t="str">
        <f>IF(LEN('Contacts Data'!J2425)&gt;60,LEN('Contacts Data'!J2425),"")</f>
        <v/>
      </c>
      <c r="I2986" s="18" t="str">
        <f>IF(LEN('Contacts Data'!K2425)&gt;30,LEN('Contacts Data'!K2425),"")</f>
        <v/>
      </c>
      <c r="J2986" s="18" t="str">
        <f>IF(LEN('Contacts Data'!L2425)&gt;2,LEN('Contacts Data'!L2425),"")</f>
        <v/>
      </c>
      <c r="K2986" s="18" t="str">
        <f>IF(LEN('Contacts Data'!M2425)&gt;16,LEN('Contacts Data'!M2425),"")</f>
        <v/>
      </c>
      <c r="L2986" s="18" t="str">
        <f>IF(LEN('Contacts Data'!D2425)&gt;128,LEN('Contacts Data'!D2425),"")</f>
        <v/>
      </c>
      <c r="M2986" s="18" t="str">
        <f>IF(LEN('Contacts Data'!O2425)&gt;1024,LEN('Contacts Data'!O2425),"")</f>
        <v/>
      </c>
      <c r="P2986" s="18" t="str">
        <f>IF(LEN('Matter Data'!A2418)&gt;0,LEN('Matter Data'!A2418)+LEN('Matter Data'!B2418),"")</f>
        <v/>
      </c>
      <c r="Q2986" s="18" t="str">
        <f>IF(LEN('Matter Data'!C2418)&gt;80,LEN('Matter Data'!C2418),"")</f>
        <v/>
      </c>
      <c r="R2986" s="18" t="str">
        <f>IF(LEN('Matter Data'!H2418)&gt;40,LEN('Matter Data'!H2418),"")</f>
        <v/>
      </c>
      <c r="S2986" s="21" t="b">
        <f>IF(LEN('Matter Data'!C2418)&gt;0,CONCATENATE('Matter Data'!A2418,'Matter Data'!B2418,'Matter Data'!C2418))</f>
        <v>0</v>
      </c>
      <c r="T2986" s="21">
        <f>IF(LEN('Matter Data'!C2418)&gt;0,COUNTIF($S$2:$S$5001,CONCATENATE('Matter Data'!A2418,'Matter Data'!B2418,'Matter Data'!C2418)),0)</f>
        <v>0</v>
      </c>
      <c r="U2986" s="22" t="str">
        <f>IF(LEN('Contacts Data'!B2425)&gt;0,'Contacts Data'!B2425,"")</f>
        <v/>
      </c>
      <c r="V2986" s="22" t="str">
        <f>IF(LEN('Contacts Data'!C2425)&gt;0,'Contacts Data'!C2425,"")</f>
        <v/>
      </c>
      <c r="W2986" s="22" t="str">
        <f>CONCATENATE(U2986, " ", V2986, " ", 'Contacts Data'!$A2425)</f>
        <v xml:space="preserve">  </v>
      </c>
      <c r="X2986" s="22" t="str">
        <f>CONCATENATE('Matter Data'!A2418, " ", 'Matter Data'!B2418, " ", "Client")</f>
        <v xml:space="preserve">  Client</v>
      </c>
      <c r="Y2986" s="19" t="str">
        <f t="shared" ref="Y2986:Y3049" si="47">IFERROR(VLOOKUP(X2986,$W$2:$W$5001,1,FALSE),"")</f>
        <v/>
      </c>
    </row>
    <row r="2987" spans="1:25" x14ac:dyDescent="0.25">
      <c r="A2987" s="18" t="str">
        <f>IF(LEN('Contacts Data'!A2426)&gt;20,LEN('Contacts Data'!A2426),"")</f>
        <v/>
      </c>
      <c r="B2987" s="18" t="str">
        <f>IF(LEN('Contacts Data'!B2426)&gt;0, LEN('Contacts Data'!B2426) + LEN('Contacts Data'!C2426), "")</f>
        <v/>
      </c>
      <c r="C2987" s="18" t="str">
        <f>IF(LEN('Contacts Data'!E2426)&gt;20,LEN('Contacts Data'!E2426),"")</f>
        <v/>
      </c>
      <c r="D2987" s="18" t="str">
        <f>IF(LEN('Contacts Data'!F2426)&gt;20,LEN('Contacts Data'!F2426),"")</f>
        <v/>
      </c>
      <c r="E2987" s="18" t="str">
        <f>IF(LEN('Contacts Data'!G2426)&gt;20,LEN('Contacts Data'!G2426),"")</f>
        <v/>
      </c>
      <c r="F2987" s="18" t="str">
        <f>IF(LEN('Contacts Data'!H2426)&gt;60,LEN('Contacts Data'!H2426),"")</f>
        <v/>
      </c>
      <c r="G2987" s="18" t="str">
        <f>IF(LEN('Contacts Data'!I2426)&gt;128,LEN('Contacts Data'!I2426),"")</f>
        <v/>
      </c>
      <c r="H2987" s="18" t="str">
        <f>IF(LEN('Contacts Data'!J2426)&gt;60,LEN('Contacts Data'!J2426),"")</f>
        <v/>
      </c>
      <c r="I2987" s="18" t="str">
        <f>IF(LEN('Contacts Data'!K2426)&gt;30,LEN('Contacts Data'!K2426),"")</f>
        <v/>
      </c>
      <c r="J2987" s="18" t="str">
        <f>IF(LEN('Contacts Data'!L2426)&gt;2,LEN('Contacts Data'!L2426),"")</f>
        <v/>
      </c>
      <c r="K2987" s="18" t="str">
        <f>IF(LEN('Contacts Data'!M2426)&gt;16,LEN('Contacts Data'!M2426),"")</f>
        <v/>
      </c>
      <c r="L2987" s="18" t="str">
        <f>IF(LEN('Contacts Data'!D2426)&gt;128,LEN('Contacts Data'!D2426),"")</f>
        <v/>
      </c>
      <c r="M2987" s="18" t="str">
        <f>IF(LEN('Contacts Data'!O2426)&gt;1024,LEN('Contacts Data'!O2426),"")</f>
        <v/>
      </c>
      <c r="P2987" s="18" t="str">
        <f>IF(LEN('Matter Data'!A2419)&gt;0,LEN('Matter Data'!A2419)+LEN('Matter Data'!B2419),"")</f>
        <v/>
      </c>
      <c r="Q2987" s="18" t="str">
        <f>IF(LEN('Matter Data'!C2419)&gt;80,LEN('Matter Data'!C2419),"")</f>
        <v/>
      </c>
      <c r="R2987" s="18" t="str">
        <f>IF(LEN('Matter Data'!H2419)&gt;40,LEN('Matter Data'!H2419),"")</f>
        <v/>
      </c>
      <c r="S2987" s="21" t="b">
        <f>IF(LEN('Matter Data'!C2419)&gt;0,CONCATENATE('Matter Data'!A2419,'Matter Data'!B2419,'Matter Data'!C2419))</f>
        <v>0</v>
      </c>
      <c r="T2987" s="21">
        <f>IF(LEN('Matter Data'!C2419)&gt;0,COUNTIF($S$2:$S$5001,CONCATENATE('Matter Data'!A2419,'Matter Data'!B2419,'Matter Data'!C2419)),0)</f>
        <v>0</v>
      </c>
      <c r="U2987" s="22" t="str">
        <f>IF(LEN('Contacts Data'!B2426)&gt;0,'Contacts Data'!B2426,"")</f>
        <v/>
      </c>
      <c r="V2987" s="22" t="str">
        <f>IF(LEN('Contacts Data'!C2426)&gt;0,'Contacts Data'!C2426,"")</f>
        <v/>
      </c>
      <c r="W2987" s="22" t="str">
        <f>CONCATENATE(U2987, " ", V2987, " ", 'Contacts Data'!$A2426)</f>
        <v xml:space="preserve">  </v>
      </c>
      <c r="X2987" s="22" t="str">
        <f>CONCATENATE('Matter Data'!A2419, " ", 'Matter Data'!B2419, " ", "Client")</f>
        <v xml:space="preserve">  Client</v>
      </c>
      <c r="Y2987" s="19" t="str">
        <f t="shared" si="47"/>
        <v/>
      </c>
    </row>
    <row r="2988" spans="1:25" x14ac:dyDescent="0.25">
      <c r="A2988" s="18" t="str">
        <f>IF(LEN('Contacts Data'!A2427)&gt;20,LEN('Contacts Data'!A2427),"")</f>
        <v/>
      </c>
      <c r="B2988" s="18" t="str">
        <f>IF(LEN('Contacts Data'!B2427)&gt;0, LEN('Contacts Data'!B2427) + LEN('Contacts Data'!C2427), "")</f>
        <v/>
      </c>
      <c r="C2988" s="18" t="str">
        <f>IF(LEN('Contacts Data'!E2427)&gt;20,LEN('Contacts Data'!E2427),"")</f>
        <v/>
      </c>
      <c r="D2988" s="18" t="str">
        <f>IF(LEN('Contacts Data'!F2427)&gt;20,LEN('Contacts Data'!F2427),"")</f>
        <v/>
      </c>
      <c r="E2988" s="18" t="str">
        <f>IF(LEN('Contacts Data'!G2427)&gt;20,LEN('Contacts Data'!G2427),"")</f>
        <v/>
      </c>
      <c r="F2988" s="18" t="str">
        <f>IF(LEN('Contacts Data'!H2427)&gt;60,LEN('Contacts Data'!H2427),"")</f>
        <v/>
      </c>
      <c r="G2988" s="18" t="str">
        <f>IF(LEN('Contacts Data'!I2427)&gt;128,LEN('Contacts Data'!I2427),"")</f>
        <v/>
      </c>
      <c r="H2988" s="18" t="str">
        <f>IF(LEN('Contacts Data'!J2427)&gt;60,LEN('Contacts Data'!J2427),"")</f>
        <v/>
      </c>
      <c r="I2988" s="18" t="str">
        <f>IF(LEN('Contacts Data'!K2427)&gt;30,LEN('Contacts Data'!K2427),"")</f>
        <v/>
      </c>
      <c r="J2988" s="18" t="str">
        <f>IF(LEN('Contacts Data'!L2427)&gt;2,LEN('Contacts Data'!L2427),"")</f>
        <v/>
      </c>
      <c r="K2988" s="18" t="str">
        <f>IF(LEN('Contacts Data'!M2427)&gt;16,LEN('Contacts Data'!M2427),"")</f>
        <v/>
      </c>
      <c r="L2988" s="18" t="str">
        <f>IF(LEN('Contacts Data'!D2427)&gt;128,LEN('Contacts Data'!D2427),"")</f>
        <v/>
      </c>
      <c r="M2988" s="18" t="str">
        <f>IF(LEN('Contacts Data'!O2427)&gt;1024,LEN('Contacts Data'!O2427),"")</f>
        <v/>
      </c>
      <c r="P2988" s="18" t="str">
        <f>IF(LEN('Matter Data'!A2420)&gt;0,LEN('Matter Data'!A2420)+LEN('Matter Data'!B2420),"")</f>
        <v/>
      </c>
      <c r="Q2988" s="18" t="str">
        <f>IF(LEN('Matter Data'!C2420)&gt;80,LEN('Matter Data'!C2420),"")</f>
        <v/>
      </c>
      <c r="R2988" s="18" t="str">
        <f>IF(LEN('Matter Data'!H2420)&gt;40,LEN('Matter Data'!H2420),"")</f>
        <v/>
      </c>
      <c r="S2988" s="21" t="b">
        <f>IF(LEN('Matter Data'!C2420)&gt;0,CONCATENATE('Matter Data'!A2420,'Matter Data'!B2420,'Matter Data'!C2420))</f>
        <v>0</v>
      </c>
      <c r="T2988" s="21">
        <f>IF(LEN('Matter Data'!C2420)&gt;0,COUNTIF($S$2:$S$5001,CONCATENATE('Matter Data'!A2420,'Matter Data'!B2420,'Matter Data'!C2420)),0)</f>
        <v>0</v>
      </c>
      <c r="U2988" s="22" t="str">
        <f>IF(LEN('Contacts Data'!B2427)&gt;0,'Contacts Data'!B2427,"")</f>
        <v/>
      </c>
      <c r="V2988" s="22" t="str">
        <f>IF(LEN('Contacts Data'!C2427)&gt;0,'Contacts Data'!C2427,"")</f>
        <v/>
      </c>
      <c r="W2988" s="22" t="str">
        <f>CONCATENATE(U2988, " ", V2988, " ", 'Contacts Data'!$A2427)</f>
        <v xml:space="preserve">  </v>
      </c>
      <c r="X2988" s="22" t="str">
        <f>CONCATENATE('Matter Data'!A2420, " ", 'Matter Data'!B2420, " ", "Client")</f>
        <v xml:space="preserve">  Client</v>
      </c>
      <c r="Y2988" s="19" t="str">
        <f t="shared" si="47"/>
        <v/>
      </c>
    </row>
    <row r="2989" spans="1:25" x14ac:dyDescent="0.25">
      <c r="A2989" s="18" t="str">
        <f>IF(LEN('Contacts Data'!A2428)&gt;20,LEN('Contacts Data'!A2428),"")</f>
        <v/>
      </c>
      <c r="B2989" s="18" t="str">
        <f>IF(LEN('Contacts Data'!B2428)&gt;0, LEN('Contacts Data'!B2428) + LEN('Contacts Data'!C2428), "")</f>
        <v/>
      </c>
      <c r="C2989" s="18" t="str">
        <f>IF(LEN('Contacts Data'!E2428)&gt;20,LEN('Contacts Data'!E2428),"")</f>
        <v/>
      </c>
      <c r="D2989" s="18" t="str">
        <f>IF(LEN('Contacts Data'!F2428)&gt;20,LEN('Contacts Data'!F2428),"")</f>
        <v/>
      </c>
      <c r="E2989" s="18" t="str">
        <f>IF(LEN('Contacts Data'!G2428)&gt;20,LEN('Contacts Data'!G2428),"")</f>
        <v/>
      </c>
      <c r="F2989" s="18" t="str">
        <f>IF(LEN('Contacts Data'!H2428)&gt;60,LEN('Contacts Data'!H2428),"")</f>
        <v/>
      </c>
      <c r="G2989" s="18" t="str">
        <f>IF(LEN('Contacts Data'!I2428)&gt;128,LEN('Contacts Data'!I2428),"")</f>
        <v/>
      </c>
      <c r="H2989" s="18" t="str">
        <f>IF(LEN('Contacts Data'!J2428)&gt;60,LEN('Contacts Data'!J2428),"")</f>
        <v/>
      </c>
      <c r="I2989" s="18" t="str">
        <f>IF(LEN('Contacts Data'!K2428)&gt;30,LEN('Contacts Data'!K2428),"")</f>
        <v/>
      </c>
      <c r="J2989" s="18" t="str">
        <f>IF(LEN('Contacts Data'!L2428)&gt;2,LEN('Contacts Data'!L2428),"")</f>
        <v/>
      </c>
      <c r="K2989" s="18" t="str">
        <f>IF(LEN('Contacts Data'!M2428)&gt;16,LEN('Contacts Data'!M2428),"")</f>
        <v/>
      </c>
      <c r="L2989" s="18" t="str">
        <f>IF(LEN('Contacts Data'!D2428)&gt;128,LEN('Contacts Data'!D2428),"")</f>
        <v/>
      </c>
      <c r="M2989" s="18" t="str">
        <f>IF(LEN('Contacts Data'!O2428)&gt;1024,LEN('Contacts Data'!O2428),"")</f>
        <v/>
      </c>
      <c r="P2989" s="18" t="str">
        <f>IF(LEN('Matter Data'!A2421)&gt;0,LEN('Matter Data'!A2421)+LEN('Matter Data'!B2421),"")</f>
        <v/>
      </c>
      <c r="Q2989" s="18" t="str">
        <f>IF(LEN('Matter Data'!C2421)&gt;80,LEN('Matter Data'!C2421),"")</f>
        <v/>
      </c>
      <c r="R2989" s="18" t="str">
        <f>IF(LEN('Matter Data'!H2421)&gt;40,LEN('Matter Data'!H2421),"")</f>
        <v/>
      </c>
      <c r="S2989" s="21" t="b">
        <f>IF(LEN('Matter Data'!C2421)&gt;0,CONCATENATE('Matter Data'!A2421,'Matter Data'!B2421,'Matter Data'!C2421))</f>
        <v>0</v>
      </c>
      <c r="T2989" s="21">
        <f>IF(LEN('Matter Data'!C2421)&gt;0,COUNTIF($S$2:$S$5001,CONCATENATE('Matter Data'!A2421,'Matter Data'!B2421,'Matter Data'!C2421)),0)</f>
        <v>0</v>
      </c>
      <c r="U2989" s="22" t="str">
        <f>IF(LEN('Contacts Data'!B2428)&gt;0,'Contacts Data'!B2428,"")</f>
        <v/>
      </c>
      <c r="V2989" s="22" t="str">
        <f>IF(LEN('Contacts Data'!C2428)&gt;0,'Contacts Data'!C2428,"")</f>
        <v/>
      </c>
      <c r="W2989" s="22" t="str">
        <f>CONCATENATE(U2989, " ", V2989, " ", 'Contacts Data'!$A2428)</f>
        <v xml:space="preserve">  </v>
      </c>
      <c r="X2989" s="22" t="str">
        <f>CONCATENATE('Matter Data'!A2421, " ", 'Matter Data'!B2421, " ", "Client")</f>
        <v xml:space="preserve">  Client</v>
      </c>
      <c r="Y2989" s="19" t="str">
        <f t="shared" si="47"/>
        <v/>
      </c>
    </row>
    <row r="2990" spans="1:25" x14ac:dyDescent="0.25">
      <c r="A2990" s="18" t="str">
        <f>IF(LEN('Contacts Data'!A2429)&gt;20,LEN('Contacts Data'!A2429),"")</f>
        <v/>
      </c>
      <c r="B2990" s="18" t="str">
        <f>IF(LEN('Contacts Data'!B2429)&gt;0, LEN('Contacts Data'!B2429) + LEN('Contacts Data'!C2429), "")</f>
        <v/>
      </c>
      <c r="C2990" s="18" t="str">
        <f>IF(LEN('Contacts Data'!E2429)&gt;20,LEN('Contacts Data'!E2429),"")</f>
        <v/>
      </c>
      <c r="D2990" s="18" t="str">
        <f>IF(LEN('Contacts Data'!F2429)&gt;20,LEN('Contacts Data'!F2429),"")</f>
        <v/>
      </c>
      <c r="E2990" s="18" t="str">
        <f>IF(LEN('Contacts Data'!G2429)&gt;20,LEN('Contacts Data'!G2429),"")</f>
        <v/>
      </c>
      <c r="F2990" s="18" t="str">
        <f>IF(LEN('Contacts Data'!H2429)&gt;60,LEN('Contacts Data'!H2429),"")</f>
        <v/>
      </c>
      <c r="G2990" s="18" t="str">
        <f>IF(LEN('Contacts Data'!I2429)&gt;128,LEN('Contacts Data'!I2429),"")</f>
        <v/>
      </c>
      <c r="H2990" s="18" t="str">
        <f>IF(LEN('Contacts Data'!J2429)&gt;60,LEN('Contacts Data'!J2429),"")</f>
        <v/>
      </c>
      <c r="I2990" s="18" t="str">
        <f>IF(LEN('Contacts Data'!K2429)&gt;30,LEN('Contacts Data'!K2429),"")</f>
        <v/>
      </c>
      <c r="J2990" s="18" t="str">
        <f>IF(LEN('Contacts Data'!L2429)&gt;2,LEN('Contacts Data'!L2429),"")</f>
        <v/>
      </c>
      <c r="K2990" s="18" t="str">
        <f>IF(LEN('Contacts Data'!M2429)&gt;16,LEN('Contacts Data'!M2429),"")</f>
        <v/>
      </c>
      <c r="L2990" s="18" t="str">
        <f>IF(LEN('Contacts Data'!D2429)&gt;128,LEN('Contacts Data'!D2429),"")</f>
        <v/>
      </c>
      <c r="M2990" s="18" t="str">
        <f>IF(LEN('Contacts Data'!O2429)&gt;1024,LEN('Contacts Data'!O2429),"")</f>
        <v/>
      </c>
      <c r="P2990" s="18" t="str">
        <f>IF(LEN('Matter Data'!A2422)&gt;0,LEN('Matter Data'!A2422)+LEN('Matter Data'!B2422),"")</f>
        <v/>
      </c>
      <c r="Q2990" s="18" t="str">
        <f>IF(LEN('Matter Data'!C2422)&gt;80,LEN('Matter Data'!C2422),"")</f>
        <v/>
      </c>
      <c r="R2990" s="18" t="str">
        <f>IF(LEN('Matter Data'!H2422)&gt;40,LEN('Matter Data'!H2422),"")</f>
        <v/>
      </c>
      <c r="S2990" s="21" t="b">
        <f>IF(LEN('Matter Data'!C2422)&gt;0,CONCATENATE('Matter Data'!A2422,'Matter Data'!B2422,'Matter Data'!C2422))</f>
        <v>0</v>
      </c>
      <c r="T2990" s="21">
        <f>IF(LEN('Matter Data'!C2422)&gt;0,COUNTIF($S$2:$S$5001,CONCATENATE('Matter Data'!A2422,'Matter Data'!B2422,'Matter Data'!C2422)),0)</f>
        <v>0</v>
      </c>
      <c r="U2990" s="22" t="str">
        <f>IF(LEN('Contacts Data'!B2429)&gt;0,'Contacts Data'!B2429,"")</f>
        <v/>
      </c>
      <c r="V2990" s="22" t="str">
        <f>IF(LEN('Contacts Data'!C2429)&gt;0,'Contacts Data'!C2429,"")</f>
        <v/>
      </c>
      <c r="W2990" s="22" t="str">
        <f>CONCATENATE(U2990, " ", V2990, " ", 'Contacts Data'!$A2429)</f>
        <v xml:space="preserve">  </v>
      </c>
      <c r="X2990" s="22" t="str">
        <f>CONCATENATE('Matter Data'!A2422, " ", 'Matter Data'!B2422, " ", "Client")</f>
        <v xml:space="preserve">  Client</v>
      </c>
      <c r="Y2990" s="19" t="str">
        <f t="shared" si="47"/>
        <v/>
      </c>
    </row>
    <row r="2991" spans="1:25" x14ac:dyDescent="0.25">
      <c r="A2991" s="18" t="str">
        <f>IF(LEN('Contacts Data'!A2430)&gt;20,LEN('Contacts Data'!A2430),"")</f>
        <v/>
      </c>
      <c r="B2991" s="18" t="str">
        <f>IF(LEN('Contacts Data'!B2430)&gt;0, LEN('Contacts Data'!B2430) + LEN('Contacts Data'!C2430), "")</f>
        <v/>
      </c>
      <c r="C2991" s="18" t="str">
        <f>IF(LEN('Contacts Data'!E2430)&gt;20,LEN('Contacts Data'!E2430),"")</f>
        <v/>
      </c>
      <c r="D2991" s="18" t="str">
        <f>IF(LEN('Contacts Data'!F2430)&gt;20,LEN('Contacts Data'!F2430),"")</f>
        <v/>
      </c>
      <c r="E2991" s="18" t="str">
        <f>IF(LEN('Contacts Data'!G2430)&gt;20,LEN('Contacts Data'!G2430),"")</f>
        <v/>
      </c>
      <c r="F2991" s="18" t="str">
        <f>IF(LEN('Contacts Data'!H2430)&gt;60,LEN('Contacts Data'!H2430),"")</f>
        <v/>
      </c>
      <c r="G2991" s="18" t="str">
        <f>IF(LEN('Contacts Data'!I2430)&gt;128,LEN('Contacts Data'!I2430),"")</f>
        <v/>
      </c>
      <c r="H2991" s="18" t="str">
        <f>IF(LEN('Contacts Data'!J2430)&gt;60,LEN('Contacts Data'!J2430),"")</f>
        <v/>
      </c>
      <c r="I2991" s="18" t="str">
        <f>IF(LEN('Contacts Data'!K2430)&gt;30,LEN('Contacts Data'!K2430),"")</f>
        <v/>
      </c>
      <c r="J2991" s="18" t="str">
        <f>IF(LEN('Contacts Data'!L2430)&gt;2,LEN('Contacts Data'!L2430),"")</f>
        <v/>
      </c>
      <c r="K2991" s="18" t="str">
        <f>IF(LEN('Contacts Data'!M2430)&gt;16,LEN('Contacts Data'!M2430),"")</f>
        <v/>
      </c>
      <c r="L2991" s="18" t="str">
        <f>IF(LEN('Contacts Data'!D2430)&gt;128,LEN('Contacts Data'!D2430),"")</f>
        <v/>
      </c>
      <c r="M2991" s="18" t="str">
        <f>IF(LEN('Contacts Data'!O2430)&gt;1024,LEN('Contacts Data'!O2430),"")</f>
        <v/>
      </c>
      <c r="P2991" s="18" t="str">
        <f>IF(LEN('Matter Data'!A2423)&gt;0,LEN('Matter Data'!A2423)+LEN('Matter Data'!B2423),"")</f>
        <v/>
      </c>
      <c r="Q2991" s="18" t="str">
        <f>IF(LEN('Matter Data'!C2423)&gt;80,LEN('Matter Data'!C2423),"")</f>
        <v/>
      </c>
      <c r="R2991" s="18" t="str">
        <f>IF(LEN('Matter Data'!H2423)&gt;40,LEN('Matter Data'!H2423),"")</f>
        <v/>
      </c>
      <c r="S2991" s="21" t="b">
        <f>IF(LEN('Matter Data'!C2423)&gt;0,CONCATENATE('Matter Data'!A2423,'Matter Data'!B2423,'Matter Data'!C2423))</f>
        <v>0</v>
      </c>
      <c r="T2991" s="21">
        <f>IF(LEN('Matter Data'!C2423)&gt;0,COUNTIF($S$2:$S$5001,CONCATENATE('Matter Data'!A2423,'Matter Data'!B2423,'Matter Data'!C2423)),0)</f>
        <v>0</v>
      </c>
      <c r="U2991" s="22" t="str">
        <f>IF(LEN('Contacts Data'!B2430)&gt;0,'Contacts Data'!B2430,"")</f>
        <v/>
      </c>
      <c r="V2991" s="22" t="str">
        <f>IF(LEN('Contacts Data'!C2430)&gt;0,'Contacts Data'!C2430,"")</f>
        <v/>
      </c>
      <c r="W2991" s="22" t="str">
        <f>CONCATENATE(U2991, " ", V2991, " ", 'Contacts Data'!$A2430)</f>
        <v xml:space="preserve">  </v>
      </c>
      <c r="X2991" s="22" t="str">
        <f>CONCATENATE('Matter Data'!A2423, " ", 'Matter Data'!B2423, " ", "Client")</f>
        <v xml:space="preserve">  Client</v>
      </c>
      <c r="Y2991" s="19" t="str">
        <f t="shared" si="47"/>
        <v/>
      </c>
    </row>
    <row r="2992" spans="1:25" x14ac:dyDescent="0.25">
      <c r="A2992" s="18" t="str">
        <f>IF(LEN('Contacts Data'!A2431)&gt;20,LEN('Contacts Data'!A2431),"")</f>
        <v/>
      </c>
      <c r="B2992" s="18" t="str">
        <f>IF(LEN('Contacts Data'!B2431)&gt;0, LEN('Contacts Data'!B2431) + LEN('Contacts Data'!C2431), "")</f>
        <v/>
      </c>
      <c r="C2992" s="18" t="str">
        <f>IF(LEN('Contacts Data'!E2431)&gt;20,LEN('Contacts Data'!E2431),"")</f>
        <v/>
      </c>
      <c r="D2992" s="18" t="str">
        <f>IF(LEN('Contacts Data'!F2431)&gt;20,LEN('Contacts Data'!F2431),"")</f>
        <v/>
      </c>
      <c r="E2992" s="18" t="str">
        <f>IF(LEN('Contacts Data'!G2431)&gt;20,LEN('Contacts Data'!G2431),"")</f>
        <v/>
      </c>
      <c r="F2992" s="18" t="str">
        <f>IF(LEN('Contacts Data'!H2431)&gt;60,LEN('Contacts Data'!H2431),"")</f>
        <v/>
      </c>
      <c r="G2992" s="18" t="str">
        <f>IF(LEN('Contacts Data'!I2431)&gt;128,LEN('Contacts Data'!I2431),"")</f>
        <v/>
      </c>
      <c r="H2992" s="18" t="str">
        <f>IF(LEN('Contacts Data'!J2431)&gt;60,LEN('Contacts Data'!J2431),"")</f>
        <v/>
      </c>
      <c r="I2992" s="18" t="str">
        <f>IF(LEN('Contacts Data'!K2431)&gt;30,LEN('Contacts Data'!K2431),"")</f>
        <v/>
      </c>
      <c r="J2992" s="18" t="str">
        <f>IF(LEN('Contacts Data'!L2431)&gt;2,LEN('Contacts Data'!L2431),"")</f>
        <v/>
      </c>
      <c r="K2992" s="18" t="str">
        <f>IF(LEN('Contacts Data'!M2431)&gt;16,LEN('Contacts Data'!M2431),"")</f>
        <v/>
      </c>
      <c r="L2992" s="18" t="str">
        <f>IF(LEN('Contacts Data'!D2431)&gt;128,LEN('Contacts Data'!D2431),"")</f>
        <v/>
      </c>
      <c r="M2992" s="18" t="str">
        <f>IF(LEN('Contacts Data'!O2431)&gt;1024,LEN('Contacts Data'!O2431),"")</f>
        <v/>
      </c>
      <c r="P2992" s="18" t="str">
        <f>IF(LEN('Matter Data'!A2424)&gt;0,LEN('Matter Data'!A2424)+LEN('Matter Data'!B2424),"")</f>
        <v/>
      </c>
      <c r="Q2992" s="18" t="str">
        <f>IF(LEN('Matter Data'!C2424)&gt;80,LEN('Matter Data'!C2424),"")</f>
        <v/>
      </c>
      <c r="R2992" s="18" t="str">
        <f>IF(LEN('Matter Data'!H2424)&gt;40,LEN('Matter Data'!H2424),"")</f>
        <v/>
      </c>
      <c r="S2992" s="21" t="b">
        <f>IF(LEN('Matter Data'!C2424)&gt;0,CONCATENATE('Matter Data'!A2424,'Matter Data'!B2424,'Matter Data'!C2424))</f>
        <v>0</v>
      </c>
      <c r="T2992" s="21">
        <f>IF(LEN('Matter Data'!C2424)&gt;0,COUNTIF($S$2:$S$5001,CONCATENATE('Matter Data'!A2424,'Matter Data'!B2424,'Matter Data'!C2424)),0)</f>
        <v>0</v>
      </c>
      <c r="U2992" s="22" t="str">
        <f>IF(LEN('Contacts Data'!B2431)&gt;0,'Contacts Data'!B2431,"")</f>
        <v/>
      </c>
      <c r="V2992" s="22" t="str">
        <f>IF(LEN('Contacts Data'!C2431)&gt;0,'Contacts Data'!C2431,"")</f>
        <v/>
      </c>
      <c r="W2992" s="22" t="str">
        <f>CONCATENATE(U2992, " ", V2992, " ", 'Contacts Data'!$A2431)</f>
        <v xml:space="preserve">  </v>
      </c>
      <c r="X2992" s="22" t="str">
        <f>CONCATENATE('Matter Data'!A2424, " ", 'Matter Data'!B2424, " ", "Client")</f>
        <v xml:space="preserve">  Client</v>
      </c>
      <c r="Y2992" s="19" t="str">
        <f t="shared" si="47"/>
        <v/>
      </c>
    </row>
    <row r="2993" spans="1:25" x14ac:dyDescent="0.25">
      <c r="A2993" s="18" t="str">
        <f>IF(LEN('Contacts Data'!A2432)&gt;20,LEN('Contacts Data'!A2432),"")</f>
        <v/>
      </c>
      <c r="B2993" s="18" t="str">
        <f>IF(LEN('Contacts Data'!B2432)&gt;0, LEN('Contacts Data'!B2432) + LEN('Contacts Data'!C2432), "")</f>
        <v/>
      </c>
      <c r="C2993" s="18" t="str">
        <f>IF(LEN('Contacts Data'!E2432)&gt;20,LEN('Contacts Data'!E2432),"")</f>
        <v/>
      </c>
      <c r="D2993" s="18" t="str">
        <f>IF(LEN('Contacts Data'!F2432)&gt;20,LEN('Contacts Data'!F2432),"")</f>
        <v/>
      </c>
      <c r="E2993" s="18" t="str">
        <f>IF(LEN('Contacts Data'!G2432)&gt;20,LEN('Contacts Data'!G2432),"")</f>
        <v/>
      </c>
      <c r="F2993" s="18" t="str">
        <f>IF(LEN('Contacts Data'!H2432)&gt;60,LEN('Contacts Data'!H2432),"")</f>
        <v/>
      </c>
      <c r="G2993" s="18" t="str">
        <f>IF(LEN('Contacts Data'!I2432)&gt;128,LEN('Contacts Data'!I2432),"")</f>
        <v/>
      </c>
      <c r="H2993" s="18" t="str">
        <f>IF(LEN('Contacts Data'!J2432)&gt;60,LEN('Contacts Data'!J2432),"")</f>
        <v/>
      </c>
      <c r="I2993" s="18" t="str">
        <f>IF(LEN('Contacts Data'!K2432)&gt;30,LEN('Contacts Data'!K2432),"")</f>
        <v/>
      </c>
      <c r="J2993" s="18" t="str">
        <f>IF(LEN('Contacts Data'!L2432)&gt;2,LEN('Contacts Data'!L2432),"")</f>
        <v/>
      </c>
      <c r="K2993" s="18" t="str">
        <f>IF(LEN('Contacts Data'!M2432)&gt;16,LEN('Contacts Data'!M2432),"")</f>
        <v/>
      </c>
      <c r="L2993" s="18" t="str">
        <f>IF(LEN('Contacts Data'!D2432)&gt;128,LEN('Contacts Data'!D2432),"")</f>
        <v/>
      </c>
      <c r="M2993" s="18" t="str">
        <f>IF(LEN('Contacts Data'!O2432)&gt;1024,LEN('Contacts Data'!O2432),"")</f>
        <v/>
      </c>
      <c r="P2993" s="18" t="str">
        <f>IF(LEN('Matter Data'!A2425)&gt;0,LEN('Matter Data'!A2425)+LEN('Matter Data'!B2425),"")</f>
        <v/>
      </c>
      <c r="Q2993" s="18" t="str">
        <f>IF(LEN('Matter Data'!C2425)&gt;80,LEN('Matter Data'!C2425),"")</f>
        <v/>
      </c>
      <c r="R2993" s="18" t="str">
        <f>IF(LEN('Matter Data'!H2425)&gt;40,LEN('Matter Data'!H2425),"")</f>
        <v/>
      </c>
      <c r="S2993" s="21" t="b">
        <f>IF(LEN('Matter Data'!C2425)&gt;0,CONCATENATE('Matter Data'!A2425,'Matter Data'!B2425,'Matter Data'!C2425))</f>
        <v>0</v>
      </c>
      <c r="T2993" s="21">
        <f>IF(LEN('Matter Data'!C2425)&gt;0,COUNTIF($S$2:$S$5001,CONCATENATE('Matter Data'!A2425,'Matter Data'!B2425,'Matter Data'!C2425)),0)</f>
        <v>0</v>
      </c>
      <c r="U2993" s="22" t="str">
        <f>IF(LEN('Contacts Data'!B2432)&gt;0,'Contacts Data'!B2432,"")</f>
        <v/>
      </c>
      <c r="V2993" s="22" t="str">
        <f>IF(LEN('Contacts Data'!C2432)&gt;0,'Contacts Data'!C2432,"")</f>
        <v/>
      </c>
      <c r="W2993" s="22" t="str">
        <f>CONCATENATE(U2993, " ", V2993, " ", 'Contacts Data'!$A2432)</f>
        <v xml:space="preserve">  </v>
      </c>
      <c r="X2993" s="22" t="str">
        <f>CONCATENATE('Matter Data'!A2425, " ", 'Matter Data'!B2425, " ", "Client")</f>
        <v xml:space="preserve">  Client</v>
      </c>
      <c r="Y2993" s="19" t="str">
        <f t="shared" si="47"/>
        <v/>
      </c>
    </row>
    <row r="2994" spans="1:25" x14ac:dyDescent="0.25">
      <c r="A2994" s="18" t="str">
        <f>IF(LEN('Contacts Data'!A2433)&gt;20,LEN('Contacts Data'!A2433),"")</f>
        <v/>
      </c>
      <c r="B2994" s="18" t="str">
        <f>IF(LEN('Contacts Data'!B2433)&gt;0, LEN('Contacts Data'!B2433) + LEN('Contacts Data'!C2433), "")</f>
        <v/>
      </c>
      <c r="C2994" s="18" t="str">
        <f>IF(LEN('Contacts Data'!E2433)&gt;20,LEN('Contacts Data'!E2433),"")</f>
        <v/>
      </c>
      <c r="D2994" s="18" t="str">
        <f>IF(LEN('Contacts Data'!F2433)&gt;20,LEN('Contacts Data'!F2433),"")</f>
        <v/>
      </c>
      <c r="E2994" s="18" t="str">
        <f>IF(LEN('Contacts Data'!G2433)&gt;20,LEN('Contacts Data'!G2433),"")</f>
        <v/>
      </c>
      <c r="F2994" s="18" t="str">
        <f>IF(LEN('Contacts Data'!H2433)&gt;60,LEN('Contacts Data'!H2433),"")</f>
        <v/>
      </c>
      <c r="G2994" s="18" t="str">
        <f>IF(LEN('Contacts Data'!I2433)&gt;128,LEN('Contacts Data'!I2433),"")</f>
        <v/>
      </c>
      <c r="H2994" s="18" t="str">
        <f>IF(LEN('Contacts Data'!J2433)&gt;60,LEN('Contacts Data'!J2433),"")</f>
        <v/>
      </c>
      <c r="I2994" s="18" t="str">
        <f>IF(LEN('Contacts Data'!K2433)&gt;30,LEN('Contacts Data'!K2433),"")</f>
        <v/>
      </c>
      <c r="J2994" s="18" t="str">
        <f>IF(LEN('Contacts Data'!L2433)&gt;2,LEN('Contacts Data'!L2433),"")</f>
        <v/>
      </c>
      <c r="K2994" s="18" t="str">
        <f>IF(LEN('Contacts Data'!M2433)&gt;16,LEN('Contacts Data'!M2433),"")</f>
        <v/>
      </c>
      <c r="L2994" s="18" t="str">
        <f>IF(LEN('Contacts Data'!D2433)&gt;128,LEN('Contacts Data'!D2433),"")</f>
        <v/>
      </c>
      <c r="M2994" s="18" t="str">
        <f>IF(LEN('Contacts Data'!O2433)&gt;1024,LEN('Contacts Data'!O2433),"")</f>
        <v/>
      </c>
      <c r="P2994" s="18" t="str">
        <f>IF(LEN('Matter Data'!A2426)&gt;0,LEN('Matter Data'!A2426)+LEN('Matter Data'!B2426),"")</f>
        <v/>
      </c>
      <c r="Q2994" s="18" t="str">
        <f>IF(LEN('Matter Data'!C2426)&gt;80,LEN('Matter Data'!C2426),"")</f>
        <v/>
      </c>
      <c r="R2994" s="18" t="str">
        <f>IF(LEN('Matter Data'!H2426)&gt;40,LEN('Matter Data'!H2426),"")</f>
        <v/>
      </c>
      <c r="S2994" s="21" t="b">
        <f>IF(LEN('Matter Data'!C2426)&gt;0,CONCATENATE('Matter Data'!A2426,'Matter Data'!B2426,'Matter Data'!C2426))</f>
        <v>0</v>
      </c>
      <c r="T2994" s="21">
        <f>IF(LEN('Matter Data'!C2426)&gt;0,COUNTIF($S$2:$S$5001,CONCATENATE('Matter Data'!A2426,'Matter Data'!B2426,'Matter Data'!C2426)),0)</f>
        <v>0</v>
      </c>
      <c r="U2994" s="22" t="str">
        <f>IF(LEN('Contacts Data'!B2433)&gt;0,'Contacts Data'!B2433,"")</f>
        <v/>
      </c>
      <c r="V2994" s="22" t="str">
        <f>IF(LEN('Contacts Data'!C2433)&gt;0,'Contacts Data'!C2433,"")</f>
        <v/>
      </c>
      <c r="W2994" s="22" t="str">
        <f>CONCATENATE(U2994, " ", V2994, " ", 'Contacts Data'!$A2433)</f>
        <v xml:space="preserve">  </v>
      </c>
      <c r="X2994" s="22" t="str">
        <f>CONCATENATE('Matter Data'!A2426, " ", 'Matter Data'!B2426, " ", "Client")</f>
        <v xml:space="preserve">  Client</v>
      </c>
      <c r="Y2994" s="19" t="str">
        <f t="shared" si="47"/>
        <v/>
      </c>
    </row>
    <row r="2995" spans="1:25" x14ac:dyDescent="0.25">
      <c r="A2995" s="18" t="str">
        <f>IF(LEN('Contacts Data'!A2434)&gt;20,LEN('Contacts Data'!A2434),"")</f>
        <v/>
      </c>
      <c r="B2995" s="18" t="str">
        <f>IF(LEN('Contacts Data'!B2434)&gt;0, LEN('Contacts Data'!B2434) + LEN('Contacts Data'!C2434), "")</f>
        <v/>
      </c>
      <c r="C2995" s="18" t="str">
        <f>IF(LEN('Contacts Data'!E2434)&gt;20,LEN('Contacts Data'!E2434),"")</f>
        <v/>
      </c>
      <c r="D2995" s="18" t="str">
        <f>IF(LEN('Contacts Data'!F2434)&gt;20,LEN('Contacts Data'!F2434),"")</f>
        <v/>
      </c>
      <c r="E2995" s="18" t="str">
        <f>IF(LEN('Contacts Data'!G2434)&gt;20,LEN('Contacts Data'!G2434),"")</f>
        <v/>
      </c>
      <c r="F2995" s="18" t="str">
        <f>IF(LEN('Contacts Data'!H2434)&gt;60,LEN('Contacts Data'!H2434),"")</f>
        <v/>
      </c>
      <c r="G2995" s="18" t="str">
        <f>IF(LEN('Contacts Data'!I2434)&gt;128,LEN('Contacts Data'!I2434),"")</f>
        <v/>
      </c>
      <c r="H2995" s="18" t="str">
        <f>IF(LEN('Contacts Data'!J2434)&gt;60,LEN('Contacts Data'!J2434),"")</f>
        <v/>
      </c>
      <c r="I2995" s="18" t="str">
        <f>IF(LEN('Contacts Data'!K2434)&gt;30,LEN('Contacts Data'!K2434),"")</f>
        <v/>
      </c>
      <c r="J2995" s="18" t="str">
        <f>IF(LEN('Contacts Data'!L2434)&gt;2,LEN('Contacts Data'!L2434),"")</f>
        <v/>
      </c>
      <c r="K2995" s="18" t="str">
        <f>IF(LEN('Contacts Data'!M2434)&gt;16,LEN('Contacts Data'!M2434),"")</f>
        <v/>
      </c>
      <c r="L2995" s="18" t="str">
        <f>IF(LEN('Contacts Data'!D2434)&gt;128,LEN('Contacts Data'!D2434),"")</f>
        <v/>
      </c>
      <c r="M2995" s="18" t="str">
        <f>IF(LEN('Contacts Data'!O2434)&gt;1024,LEN('Contacts Data'!O2434),"")</f>
        <v/>
      </c>
      <c r="P2995" s="18" t="str">
        <f>IF(LEN('Matter Data'!A2427)&gt;0,LEN('Matter Data'!A2427)+LEN('Matter Data'!B2427),"")</f>
        <v/>
      </c>
      <c r="Q2995" s="18" t="str">
        <f>IF(LEN('Matter Data'!C2427)&gt;80,LEN('Matter Data'!C2427),"")</f>
        <v/>
      </c>
      <c r="R2995" s="18" t="str">
        <f>IF(LEN('Matter Data'!H2427)&gt;40,LEN('Matter Data'!H2427),"")</f>
        <v/>
      </c>
      <c r="S2995" s="21" t="b">
        <f>IF(LEN('Matter Data'!C2427)&gt;0,CONCATENATE('Matter Data'!A2427,'Matter Data'!B2427,'Matter Data'!C2427))</f>
        <v>0</v>
      </c>
      <c r="T2995" s="21">
        <f>IF(LEN('Matter Data'!C2427)&gt;0,COUNTIF($S$2:$S$5001,CONCATENATE('Matter Data'!A2427,'Matter Data'!B2427,'Matter Data'!C2427)),0)</f>
        <v>0</v>
      </c>
      <c r="U2995" s="22" t="str">
        <f>IF(LEN('Contacts Data'!B2434)&gt;0,'Contacts Data'!B2434,"")</f>
        <v/>
      </c>
      <c r="V2995" s="22" t="str">
        <f>IF(LEN('Contacts Data'!C2434)&gt;0,'Contacts Data'!C2434,"")</f>
        <v/>
      </c>
      <c r="W2995" s="22" t="str">
        <f>CONCATENATE(U2995, " ", V2995, " ", 'Contacts Data'!$A2434)</f>
        <v xml:space="preserve">  </v>
      </c>
      <c r="X2995" s="22" t="str">
        <f>CONCATENATE('Matter Data'!A2427, " ", 'Matter Data'!B2427, " ", "Client")</f>
        <v xml:space="preserve">  Client</v>
      </c>
      <c r="Y2995" s="19" t="str">
        <f t="shared" si="47"/>
        <v/>
      </c>
    </row>
    <row r="2996" spans="1:25" x14ac:dyDescent="0.25">
      <c r="A2996" s="18" t="str">
        <f>IF(LEN('Contacts Data'!A2435)&gt;20,LEN('Contacts Data'!A2435),"")</f>
        <v/>
      </c>
      <c r="B2996" s="18" t="str">
        <f>IF(LEN('Contacts Data'!B2435)&gt;0, LEN('Contacts Data'!B2435) + LEN('Contacts Data'!C2435), "")</f>
        <v/>
      </c>
      <c r="C2996" s="18" t="str">
        <f>IF(LEN('Contacts Data'!E2435)&gt;20,LEN('Contacts Data'!E2435),"")</f>
        <v/>
      </c>
      <c r="D2996" s="18" t="str">
        <f>IF(LEN('Contacts Data'!F2435)&gt;20,LEN('Contacts Data'!F2435),"")</f>
        <v/>
      </c>
      <c r="E2996" s="18" t="str">
        <f>IF(LEN('Contacts Data'!G2435)&gt;20,LEN('Contacts Data'!G2435),"")</f>
        <v/>
      </c>
      <c r="F2996" s="18" t="str">
        <f>IF(LEN('Contacts Data'!H2435)&gt;60,LEN('Contacts Data'!H2435),"")</f>
        <v/>
      </c>
      <c r="G2996" s="18" t="str">
        <f>IF(LEN('Contacts Data'!I2435)&gt;128,LEN('Contacts Data'!I2435),"")</f>
        <v/>
      </c>
      <c r="H2996" s="18" t="str">
        <f>IF(LEN('Contacts Data'!J2435)&gt;60,LEN('Contacts Data'!J2435),"")</f>
        <v/>
      </c>
      <c r="I2996" s="18" t="str">
        <f>IF(LEN('Contacts Data'!K2435)&gt;30,LEN('Contacts Data'!K2435),"")</f>
        <v/>
      </c>
      <c r="J2996" s="18" t="str">
        <f>IF(LEN('Contacts Data'!L2435)&gt;2,LEN('Contacts Data'!L2435),"")</f>
        <v/>
      </c>
      <c r="K2996" s="18" t="str">
        <f>IF(LEN('Contacts Data'!M2435)&gt;16,LEN('Contacts Data'!M2435),"")</f>
        <v/>
      </c>
      <c r="L2996" s="18" t="str">
        <f>IF(LEN('Contacts Data'!D2435)&gt;128,LEN('Contacts Data'!D2435),"")</f>
        <v/>
      </c>
      <c r="M2996" s="18" t="str">
        <f>IF(LEN('Contacts Data'!O2435)&gt;1024,LEN('Contacts Data'!O2435),"")</f>
        <v/>
      </c>
      <c r="P2996" s="18" t="str">
        <f>IF(LEN('Matter Data'!A2428)&gt;0,LEN('Matter Data'!A2428)+LEN('Matter Data'!B2428),"")</f>
        <v/>
      </c>
      <c r="Q2996" s="18" t="str">
        <f>IF(LEN('Matter Data'!C2428)&gt;80,LEN('Matter Data'!C2428),"")</f>
        <v/>
      </c>
      <c r="R2996" s="18" t="str">
        <f>IF(LEN('Matter Data'!H2428)&gt;40,LEN('Matter Data'!H2428),"")</f>
        <v/>
      </c>
      <c r="S2996" s="21" t="b">
        <f>IF(LEN('Matter Data'!C2428)&gt;0,CONCATENATE('Matter Data'!A2428,'Matter Data'!B2428,'Matter Data'!C2428))</f>
        <v>0</v>
      </c>
      <c r="T2996" s="21">
        <f>IF(LEN('Matter Data'!C2428)&gt;0,COUNTIF($S$2:$S$5001,CONCATENATE('Matter Data'!A2428,'Matter Data'!B2428,'Matter Data'!C2428)),0)</f>
        <v>0</v>
      </c>
      <c r="U2996" s="22" t="str">
        <f>IF(LEN('Contacts Data'!B2435)&gt;0,'Contacts Data'!B2435,"")</f>
        <v/>
      </c>
      <c r="V2996" s="22" t="str">
        <f>IF(LEN('Contacts Data'!C2435)&gt;0,'Contacts Data'!C2435,"")</f>
        <v/>
      </c>
      <c r="W2996" s="22" t="str">
        <f>CONCATENATE(U2996, " ", V2996, " ", 'Contacts Data'!$A2435)</f>
        <v xml:space="preserve">  </v>
      </c>
      <c r="X2996" s="22" t="str">
        <f>CONCATENATE('Matter Data'!A2428, " ", 'Matter Data'!B2428, " ", "Client")</f>
        <v xml:space="preserve">  Client</v>
      </c>
      <c r="Y2996" s="19" t="str">
        <f t="shared" si="47"/>
        <v/>
      </c>
    </row>
    <row r="2997" spans="1:25" x14ac:dyDescent="0.25">
      <c r="A2997" s="18" t="str">
        <f>IF(LEN('Contacts Data'!A2436)&gt;20,LEN('Contacts Data'!A2436),"")</f>
        <v/>
      </c>
      <c r="B2997" s="18" t="str">
        <f>IF(LEN('Contacts Data'!B2436)&gt;0, LEN('Contacts Data'!B2436) + LEN('Contacts Data'!C2436), "")</f>
        <v/>
      </c>
      <c r="C2997" s="18" t="str">
        <f>IF(LEN('Contacts Data'!E2436)&gt;20,LEN('Contacts Data'!E2436),"")</f>
        <v/>
      </c>
      <c r="D2997" s="18" t="str">
        <f>IF(LEN('Contacts Data'!F2436)&gt;20,LEN('Contacts Data'!F2436),"")</f>
        <v/>
      </c>
      <c r="E2997" s="18" t="str">
        <f>IF(LEN('Contacts Data'!G2436)&gt;20,LEN('Contacts Data'!G2436),"")</f>
        <v/>
      </c>
      <c r="F2997" s="18" t="str">
        <f>IF(LEN('Contacts Data'!H2436)&gt;60,LEN('Contacts Data'!H2436),"")</f>
        <v/>
      </c>
      <c r="G2997" s="18" t="str">
        <f>IF(LEN('Contacts Data'!I2436)&gt;128,LEN('Contacts Data'!I2436),"")</f>
        <v/>
      </c>
      <c r="H2997" s="18" t="str">
        <f>IF(LEN('Contacts Data'!J2436)&gt;60,LEN('Contacts Data'!J2436),"")</f>
        <v/>
      </c>
      <c r="I2997" s="18" t="str">
        <f>IF(LEN('Contacts Data'!K2436)&gt;30,LEN('Contacts Data'!K2436),"")</f>
        <v/>
      </c>
      <c r="J2997" s="18" t="str">
        <f>IF(LEN('Contacts Data'!L2436)&gt;2,LEN('Contacts Data'!L2436),"")</f>
        <v/>
      </c>
      <c r="K2997" s="18" t="str">
        <f>IF(LEN('Contacts Data'!M2436)&gt;16,LEN('Contacts Data'!M2436),"")</f>
        <v/>
      </c>
      <c r="L2997" s="18" t="str">
        <f>IF(LEN('Contacts Data'!D2436)&gt;128,LEN('Contacts Data'!D2436),"")</f>
        <v/>
      </c>
      <c r="M2997" s="18" t="str">
        <f>IF(LEN('Contacts Data'!O2436)&gt;1024,LEN('Contacts Data'!O2436),"")</f>
        <v/>
      </c>
      <c r="P2997" s="18" t="str">
        <f>IF(LEN('Matter Data'!A2429)&gt;0,LEN('Matter Data'!A2429)+LEN('Matter Data'!B2429),"")</f>
        <v/>
      </c>
      <c r="Q2997" s="18" t="str">
        <f>IF(LEN('Matter Data'!C2429)&gt;80,LEN('Matter Data'!C2429),"")</f>
        <v/>
      </c>
      <c r="R2997" s="18" t="str">
        <f>IF(LEN('Matter Data'!H2429)&gt;40,LEN('Matter Data'!H2429),"")</f>
        <v/>
      </c>
      <c r="S2997" s="21" t="b">
        <f>IF(LEN('Matter Data'!C2429)&gt;0,CONCATENATE('Matter Data'!A2429,'Matter Data'!B2429,'Matter Data'!C2429))</f>
        <v>0</v>
      </c>
      <c r="T2997" s="21">
        <f>IF(LEN('Matter Data'!C2429)&gt;0,COUNTIF($S$2:$S$5001,CONCATENATE('Matter Data'!A2429,'Matter Data'!B2429,'Matter Data'!C2429)),0)</f>
        <v>0</v>
      </c>
      <c r="U2997" s="22" t="str">
        <f>IF(LEN('Contacts Data'!B2436)&gt;0,'Contacts Data'!B2436,"")</f>
        <v/>
      </c>
      <c r="V2997" s="22" t="str">
        <f>IF(LEN('Contacts Data'!C2436)&gt;0,'Contacts Data'!C2436,"")</f>
        <v/>
      </c>
      <c r="W2997" s="22" t="str">
        <f>CONCATENATE(U2997, " ", V2997, " ", 'Contacts Data'!$A2436)</f>
        <v xml:space="preserve">  </v>
      </c>
      <c r="X2997" s="22" t="str">
        <f>CONCATENATE('Matter Data'!A2429, " ", 'Matter Data'!B2429, " ", "Client")</f>
        <v xml:space="preserve">  Client</v>
      </c>
      <c r="Y2997" s="19" t="str">
        <f t="shared" si="47"/>
        <v/>
      </c>
    </row>
    <row r="2998" spans="1:25" x14ac:dyDescent="0.25">
      <c r="A2998" s="18" t="str">
        <f>IF(LEN('Contacts Data'!A2437)&gt;20,LEN('Contacts Data'!A2437),"")</f>
        <v/>
      </c>
      <c r="B2998" s="18" t="str">
        <f>IF(LEN('Contacts Data'!B2437)&gt;0, LEN('Contacts Data'!B2437) + LEN('Contacts Data'!C2437), "")</f>
        <v/>
      </c>
      <c r="C2998" s="18" t="str">
        <f>IF(LEN('Contacts Data'!E2437)&gt;20,LEN('Contacts Data'!E2437),"")</f>
        <v/>
      </c>
      <c r="D2998" s="18" t="str">
        <f>IF(LEN('Contacts Data'!F2437)&gt;20,LEN('Contacts Data'!F2437),"")</f>
        <v/>
      </c>
      <c r="E2998" s="18" t="str">
        <f>IF(LEN('Contacts Data'!G2437)&gt;20,LEN('Contacts Data'!G2437),"")</f>
        <v/>
      </c>
      <c r="F2998" s="18" t="str">
        <f>IF(LEN('Contacts Data'!H2437)&gt;60,LEN('Contacts Data'!H2437),"")</f>
        <v/>
      </c>
      <c r="G2998" s="18" t="str">
        <f>IF(LEN('Contacts Data'!I2437)&gt;128,LEN('Contacts Data'!I2437),"")</f>
        <v/>
      </c>
      <c r="H2998" s="18" t="str">
        <f>IF(LEN('Contacts Data'!J2437)&gt;60,LEN('Contacts Data'!J2437),"")</f>
        <v/>
      </c>
      <c r="I2998" s="18" t="str">
        <f>IF(LEN('Contacts Data'!K2437)&gt;30,LEN('Contacts Data'!K2437),"")</f>
        <v/>
      </c>
      <c r="J2998" s="18" t="str">
        <f>IF(LEN('Contacts Data'!L2437)&gt;2,LEN('Contacts Data'!L2437),"")</f>
        <v/>
      </c>
      <c r="K2998" s="18" t="str">
        <f>IF(LEN('Contacts Data'!M2437)&gt;16,LEN('Contacts Data'!M2437),"")</f>
        <v/>
      </c>
      <c r="L2998" s="18" t="str">
        <f>IF(LEN('Contacts Data'!D2437)&gt;128,LEN('Contacts Data'!D2437),"")</f>
        <v/>
      </c>
      <c r="M2998" s="18" t="str">
        <f>IF(LEN('Contacts Data'!O2437)&gt;1024,LEN('Contacts Data'!O2437),"")</f>
        <v/>
      </c>
      <c r="P2998" s="18" t="str">
        <f>IF(LEN('Matter Data'!A2430)&gt;0,LEN('Matter Data'!A2430)+LEN('Matter Data'!B2430),"")</f>
        <v/>
      </c>
      <c r="Q2998" s="18" t="str">
        <f>IF(LEN('Matter Data'!C2430)&gt;80,LEN('Matter Data'!C2430),"")</f>
        <v/>
      </c>
      <c r="R2998" s="18" t="str">
        <f>IF(LEN('Matter Data'!H2430)&gt;40,LEN('Matter Data'!H2430),"")</f>
        <v/>
      </c>
      <c r="S2998" s="21" t="b">
        <f>IF(LEN('Matter Data'!C2430)&gt;0,CONCATENATE('Matter Data'!A2430,'Matter Data'!B2430,'Matter Data'!C2430))</f>
        <v>0</v>
      </c>
      <c r="T2998" s="21">
        <f>IF(LEN('Matter Data'!C2430)&gt;0,COUNTIF($S$2:$S$5001,CONCATENATE('Matter Data'!A2430,'Matter Data'!B2430,'Matter Data'!C2430)),0)</f>
        <v>0</v>
      </c>
      <c r="U2998" s="22" t="str">
        <f>IF(LEN('Contacts Data'!B2437)&gt;0,'Contacts Data'!B2437,"")</f>
        <v/>
      </c>
      <c r="V2998" s="22" t="str">
        <f>IF(LEN('Contacts Data'!C2437)&gt;0,'Contacts Data'!C2437,"")</f>
        <v/>
      </c>
      <c r="W2998" s="22" t="str">
        <f>CONCATENATE(U2998, " ", V2998, " ", 'Contacts Data'!$A2437)</f>
        <v xml:space="preserve">  </v>
      </c>
      <c r="X2998" s="22" t="str">
        <f>CONCATENATE('Matter Data'!A2430, " ", 'Matter Data'!B2430, " ", "Client")</f>
        <v xml:space="preserve">  Client</v>
      </c>
      <c r="Y2998" s="19" t="str">
        <f t="shared" si="47"/>
        <v/>
      </c>
    </row>
    <row r="2999" spans="1:25" x14ac:dyDescent="0.25">
      <c r="A2999" s="18" t="str">
        <f>IF(LEN('Contacts Data'!A2438)&gt;20,LEN('Contacts Data'!A2438),"")</f>
        <v/>
      </c>
      <c r="B2999" s="18" t="str">
        <f>IF(LEN('Contacts Data'!B2438)&gt;0, LEN('Contacts Data'!B2438) + LEN('Contacts Data'!C2438), "")</f>
        <v/>
      </c>
      <c r="C2999" s="18" t="str">
        <f>IF(LEN('Contacts Data'!E2438)&gt;20,LEN('Contacts Data'!E2438),"")</f>
        <v/>
      </c>
      <c r="D2999" s="18" t="str">
        <f>IF(LEN('Contacts Data'!F2438)&gt;20,LEN('Contacts Data'!F2438),"")</f>
        <v/>
      </c>
      <c r="E2999" s="18" t="str">
        <f>IF(LEN('Contacts Data'!G2438)&gt;20,LEN('Contacts Data'!G2438),"")</f>
        <v/>
      </c>
      <c r="F2999" s="18" t="str">
        <f>IF(LEN('Contacts Data'!H2438)&gt;60,LEN('Contacts Data'!H2438),"")</f>
        <v/>
      </c>
      <c r="G2999" s="18" t="str">
        <f>IF(LEN('Contacts Data'!I2438)&gt;128,LEN('Contacts Data'!I2438),"")</f>
        <v/>
      </c>
      <c r="H2999" s="18" t="str">
        <f>IF(LEN('Contacts Data'!J2438)&gt;60,LEN('Contacts Data'!J2438),"")</f>
        <v/>
      </c>
      <c r="I2999" s="18" t="str">
        <f>IF(LEN('Contacts Data'!K2438)&gt;30,LEN('Contacts Data'!K2438),"")</f>
        <v/>
      </c>
      <c r="J2999" s="18" t="str">
        <f>IF(LEN('Contacts Data'!L2438)&gt;2,LEN('Contacts Data'!L2438),"")</f>
        <v/>
      </c>
      <c r="K2999" s="18" t="str">
        <f>IF(LEN('Contacts Data'!M2438)&gt;16,LEN('Contacts Data'!M2438),"")</f>
        <v/>
      </c>
      <c r="L2999" s="18" t="str">
        <f>IF(LEN('Contacts Data'!D2438)&gt;128,LEN('Contacts Data'!D2438),"")</f>
        <v/>
      </c>
      <c r="M2999" s="18" t="str">
        <f>IF(LEN('Contacts Data'!O2438)&gt;1024,LEN('Contacts Data'!O2438),"")</f>
        <v/>
      </c>
      <c r="P2999" s="18" t="str">
        <f>IF(LEN('Matter Data'!A2431)&gt;0,LEN('Matter Data'!A2431)+LEN('Matter Data'!B2431),"")</f>
        <v/>
      </c>
      <c r="Q2999" s="18" t="str">
        <f>IF(LEN('Matter Data'!C2431)&gt;80,LEN('Matter Data'!C2431),"")</f>
        <v/>
      </c>
      <c r="R2999" s="18" t="str">
        <f>IF(LEN('Matter Data'!H2431)&gt;40,LEN('Matter Data'!H2431),"")</f>
        <v/>
      </c>
      <c r="S2999" s="21" t="b">
        <f>IF(LEN('Matter Data'!C2431)&gt;0,CONCATENATE('Matter Data'!A2431,'Matter Data'!B2431,'Matter Data'!C2431))</f>
        <v>0</v>
      </c>
      <c r="T2999" s="21">
        <f>IF(LEN('Matter Data'!C2431)&gt;0,COUNTIF($S$2:$S$5001,CONCATENATE('Matter Data'!A2431,'Matter Data'!B2431,'Matter Data'!C2431)),0)</f>
        <v>0</v>
      </c>
      <c r="U2999" s="22" t="str">
        <f>IF(LEN('Contacts Data'!B2438)&gt;0,'Contacts Data'!B2438,"")</f>
        <v/>
      </c>
      <c r="V2999" s="22" t="str">
        <f>IF(LEN('Contacts Data'!C2438)&gt;0,'Contacts Data'!C2438,"")</f>
        <v/>
      </c>
      <c r="W2999" s="22" t="str">
        <f>CONCATENATE(U2999, " ", V2999, " ", 'Contacts Data'!$A2438)</f>
        <v xml:space="preserve">  </v>
      </c>
      <c r="X2999" s="22" t="str">
        <f>CONCATENATE('Matter Data'!A2431, " ", 'Matter Data'!B2431, " ", "Client")</f>
        <v xml:space="preserve">  Client</v>
      </c>
      <c r="Y2999" s="19" t="str">
        <f t="shared" si="47"/>
        <v/>
      </c>
    </row>
    <row r="3000" spans="1:25" x14ac:dyDescent="0.25">
      <c r="A3000" s="18" t="str">
        <f>IF(LEN('Contacts Data'!A2439)&gt;20,LEN('Contacts Data'!A2439),"")</f>
        <v/>
      </c>
      <c r="B3000" s="18" t="str">
        <f>IF(LEN('Contacts Data'!B2439)&gt;0, LEN('Contacts Data'!B2439) + LEN('Contacts Data'!C2439), "")</f>
        <v/>
      </c>
      <c r="C3000" s="18" t="str">
        <f>IF(LEN('Contacts Data'!E2439)&gt;20,LEN('Contacts Data'!E2439),"")</f>
        <v/>
      </c>
      <c r="D3000" s="18" t="str">
        <f>IF(LEN('Contacts Data'!F2439)&gt;20,LEN('Contacts Data'!F2439),"")</f>
        <v/>
      </c>
      <c r="E3000" s="18" t="str">
        <f>IF(LEN('Contacts Data'!G2439)&gt;20,LEN('Contacts Data'!G2439),"")</f>
        <v/>
      </c>
      <c r="F3000" s="18" t="str">
        <f>IF(LEN('Contacts Data'!H2439)&gt;60,LEN('Contacts Data'!H2439),"")</f>
        <v/>
      </c>
      <c r="G3000" s="18" t="str">
        <f>IF(LEN('Contacts Data'!I2439)&gt;128,LEN('Contacts Data'!I2439),"")</f>
        <v/>
      </c>
      <c r="H3000" s="18" t="str">
        <f>IF(LEN('Contacts Data'!J2439)&gt;60,LEN('Contacts Data'!J2439),"")</f>
        <v/>
      </c>
      <c r="I3000" s="18" t="str">
        <f>IF(LEN('Contacts Data'!K2439)&gt;30,LEN('Contacts Data'!K2439),"")</f>
        <v/>
      </c>
      <c r="J3000" s="18" t="str">
        <f>IF(LEN('Contacts Data'!L2439)&gt;2,LEN('Contacts Data'!L2439),"")</f>
        <v/>
      </c>
      <c r="K3000" s="18" t="str">
        <f>IF(LEN('Contacts Data'!M2439)&gt;16,LEN('Contacts Data'!M2439),"")</f>
        <v/>
      </c>
      <c r="L3000" s="18" t="str">
        <f>IF(LEN('Contacts Data'!D2439)&gt;128,LEN('Contacts Data'!D2439),"")</f>
        <v/>
      </c>
      <c r="M3000" s="18" t="str">
        <f>IF(LEN('Contacts Data'!O2439)&gt;1024,LEN('Contacts Data'!O2439),"")</f>
        <v/>
      </c>
      <c r="P3000" s="18" t="str">
        <f>IF(LEN('Matter Data'!A2432)&gt;0,LEN('Matter Data'!A2432)+LEN('Matter Data'!B2432),"")</f>
        <v/>
      </c>
      <c r="Q3000" s="18" t="str">
        <f>IF(LEN('Matter Data'!C2432)&gt;80,LEN('Matter Data'!C2432),"")</f>
        <v/>
      </c>
      <c r="R3000" s="18" t="str">
        <f>IF(LEN('Matter Data'!H2432)&gt;40,LEN('Matter Data'!H2432),"")</f>
        <v/>
      </c>
      <c r="S3000" s="21" t="b">
        <f>IF(LEN('Matter Data'!C2432)&gt;0,CONCATENATE('Matter Data'!A2432,'Matter Data'!B2432,'Matter Data'!C2432))</f>
        <v>0</v>
      </c>
      <c r="T3000" s="21">
        <f>IF(LEN('Matter Data'!C2432)&gt;0,COUNTIF($S$2:$S$5001,CONCATENATE('Matter Data'!A2432,'Matter Data'!B2432,'Matter Data'!C2432)),0)</f>
        <v>0</v>
      </c>
      <c r="U3000" s="22" t="str">
        <f>IF(LEN('Contacts Data'!B2439)&gt;0,'Contacts Data'!B2439,"")</f>
        <v/>
      </c>
      <c r="V3000" s="22" t="str">
        <f>IF(LEN('Contacts Data'!C2439)&gt;0,'Contacts Data'!C2439,"")</f>
        <v/>
      </c>
      <c r="W3000" s="22" t="str">
        <f>CONCATENATE(U3000, " ", V3000, " ", 'Contacts Data'!$A2439)</f>
        <v xml:space="preserve">  </v>
      </c>
      <c r="X3000" s="22" t="str">
        <f>CONCATENATE('Matter Data'!A2432, " ", 'Matter Data'!B2432, " ", "Client")</f>
        <v xml:space="preserve">  Client</v>
      </c>
      <c r="Y3000" s="19" t="str">
        <f t="shared" si="47"/>
        <v/>
      </c>
    </row>
    <row r="3001" spans="1:25" x14ac:dyDescent="0.25">
      <c r="A3001" s="18" t="str">
        <f>IF(LEN('Contacts Data'!A2440)&gt;20,LEN('Contacts Data'!A2440),"")</f>
        <v/>
      </c>
      <c r="B3001" s="18" t="str">
        <f>IF(LEN('Contacts Data'!B2440)&gt;0, LEN('Contacts Data'!B2440) + LEN('Contacts Data'!C2440), "")</f>
        <v/>
      </c>
      <c r="C3001" s="18" t="str">
        <f>IF(LEN('Contacts Data'!E2440)&gt;20,LEN('Contacts Data'!E2440),"")</f>
        <v/>
      </c>
      <c r="D3001" s="18" t="str">
        <f>IF(LEN('Contacts Data'!F2440)&gt;20,LEN('Contacts Data'!F2440),"")</f>
        <v/>
      </c>
      <c r="E3001" s="18" t="str">
        <f>IF(LEN('Contacts Data'!G2440)&gt;20,LEN('Contacts Data'!G2440),"")</f>
        <v/>
      </c>
      <c r="F3001" s="18" t="str">
        <f>IF(LEN('Contacts Data'!H2440)&gt;60,LEN('Contacts Data'!H2440),"")</f>
        <v/>
      </c>
      <c r="G3001" s="18" t="str">
        <f>IF(LEN('Contacts Data'!I2440)&gt;128,LEN('Contacts Data'!I2440),"")</f>
        <v/>
      </c>
      <c r="H3001" s="18" t="str">
        <f>IF(LEN('Contacts Data'!J2440)&gt;60,LEN('Contacts Data'!J2440),"")</f>
        <v/>
      </c>
      <c r="I3001" s="18" t="str">
        <f>IF(LEN('Contacts Data'!K2440)&gt;30,LEN('Contacts Data'!K2440),"")</f>
        <v/>
      </c>
      <c r="J3001" s="18" t="str">
        <f>IF(LEN('Contacts Data'!L2440)&gt;2,LEN('Contacts Data'!L2440),"")</f>
        <v/>
      </c>
      <c r="K3001" s="18" t="str">
        <f>IF(LEN('Contacts Data'!M2440)&gt;16,LEN('Contacts Data'!M2440),"")</f>
        <v/>
      </c>
      <c r="L3001" s="18" t="str">
        <f>IF(LEN('Contacts Data'!D2440)&gt;128,LEN('Contacts Data'!D2440),"")</f>
        <v/>
      </c>
      <c r="M3001" s="18" t="str">
        <f>IF(LEN('Contacts Data'!O2440)&gt;1024,LEN('Contacts Data'!O2440),"")</f>
        <v/>
      </c>
      <c r="P3001" s="18" t="str">
        <f>IF(LEN('Matter Data'!A2433)&gt;0,LEN('Matter Data'!A2433)+LEN('Matter Data'!B2433),"")</f>
        <v/>
      </c>
      <c r="Q3001" s="18" t="str">
        <f>IF(LEN('Matter Data'!C2433)&gt;80,LEN('Matter Data'!C2433),"")</f>
        <v/>
      </c>
      <c r="R3001" s="18" t="str">
        <f>IF(LEN('Matter Data'!H2433)&gt;40,LEN('Matter Data'!H2433),"")</f>
        <v/>
      </c>
      <c r="S3001" s="21" t="b">
        <f>IF(LEN('Matter Data'!C2433)&gt;0,CONCATENATE('Matter Data'!A2433,'Matter Data'!B2433,'Matter Data'!C2433))</f>
        <v>0</v>
      </c>
      <c r="T3001" s="21">
        <f>IF(LEN('Matter Data'!C2433)&gt;0,COUNTIF($S$2:$S$5001,CONCATENATE('Matter Data'!A2433,'Matter Data'!B2433,'Matter Data'!C2433)),0)</f>
        <v>0</v>
      </c>
      <c r="U3001" s="22" t="str">
        <f>IF(LEN('Contacts Data'!B2440)&gt;0,'Contacts Data'!B2440,"")</f>
        <v/>
      </c>
      <c r="V3001" s="22" t="str">
        <f>IF(LEN('Contacts Data'!C2440)&gt;0,'Contacts Data'!C2440,"")</f>
        <v/>
      </c>
      <c r="W3001" s="22" t="str">
        <f>CONCATENATE(U3001, " ", V3001, " ", 'Contacts Data'!$A2440)</f>
        <v xml:space="preserve">  </v>
      </c>
      <c r="X3001" s="22" t="str">
        <f>CONCATENATE('Matter Data'!A2433, " ", 'Matter Data'!B2433, " ", "Client")</f>
        <v xml:space="preserve">  Client</v>
      </c>
      <c r="Y3001" s="19" t="str">
        <f t="shared" si="47"/>
        <v/>
      </c>
    </row>
    <row r="3002" spans="1:25" x14ac:dyDescent="0.25">
      <c r="A3002" s="18" t="str">
        <f>IF(LEN('Contacts Data'!A2441)&gt;20,LEN('Contacts Data'!A2441),"")</f>
        <v/>
      </c>
      <c r="B3002" s="18" t="str">
        <f>IF(LEN('Contacts Data'!B2441)&gt;0, LEN('Contacts Data'!B2441) + LEN('Contacts Data'!C2441), "")</f>
        <v/>
      </c>
      <c r="C3002" s="18" t="str">
        <f>IF(LEN('Contacts Data'!E2441)&gt;20,LEN('Contacts Data'!E2441),"")</f>
        <v/>
      </c>
      <c r="D3002" s="18" t="str">
        <f>IF(LEN('Contacts Data'!F2441)&gt;20,LEN('Contacts Data'!F2441),"")</f>
        <v/>
      </c>
      <c r="E3002" s="18" t="str">
        <f>IF(LEN('Contacts Data'!G2441)&gt;20,LEN('Contacts Data'!G2441),"")</f>
        <v/>
      </c>
      <c r="F3002" s="18" t="str">
        <f>IF(LEN('Contacts Data'!H2441)&gt;60,LEN('Contacts Data'!H2441),"")</f>
        <v/>
      </c>
      <c r="G3002" s="18" t="str">
        <f>IF(LEN('Contacts Data'!I2441)&gt;128,LEN('Contacts Data'!I2441),"")</f>
        <v/>
      </c>
      <c r="H3002" s="18" t="str">
        <f>IF(LEN('Contacts Data'!J2441)&gt;60,LEN('Contacts Data'!J2441),"")</f>
        <v/>
      </c>
      <c r="I3002" s="18" t="str">
        <f>IF(LEN('Contacts Data'!K2441)&gt;30,LEN('Contacts Data'!K2441),"")</f>
        <v/>
      </c>
      <c r="J3002" s="18" t="str">
        <f>IF(LEN('Contacts Data'!L2441)&gt;2,LEN('Contacts Data'!L2441),"")</f>
        <v/>
      </c>
      <c r="K3002" s="18" t="str">
        <f>IF(LEN('Contacts Data'!M2441)&gt;16,LEN('Contacts Data'!M2441),"")</f>
        <v/>
      </c>
      <c r="L3002" s="18" t="str">
        <f>IF(LEN('Contacts Data'!D2441)&gt;128,LEN('Contacts Data'!D2441),"")</f>
        <v/>
      </c>
      <c r="M3002" s="18" t="str">
        <f>IF(LEN('Contacts Data'!O2441)&gt;1024,LEN('Contacts Data'!O2441),"")</f>
        <v/>
      </c>
      <c r="P3002" s="18" t="str">
        <f>IF(LEN('Matter Data'!A2434)&gt;0,LEN('Matter Data'!A2434)+LEN('Matter Data'!B2434),"")</f>
        <v/>
      </c>
      <c r="Q3002" s="18" t="str">
        <f>IF(LEN('Matter Data'!C2434)&gt;80,LEN('Matter Data'!C2434),"")</f>
        <v/>
      </c>
      <c r="R3002" s="18" t="str">
        <f>IF(LEN('Matter Data'!H2434)&gt;40,LEN('Matter Data'!H2434),"")</f>
        <v/>
      </c>
      <c r="S3002" s="21" t="b">
        <f>IF(LEN('Matter Data'!C2434)&gt;0,CONCATENATE('Matter Data'!A2434,'Matter Data'!B2434,'Matter Data'!C2434))</f>
        <v>0</v>
      </c>
      <c r="T3002" s="21">
        <f>IF(LEN('Matter Data'!C2434)&gt;0,COUNTIF($S$2:$S$5001,CONCATENATE('Matter Data'!A2434,'Matter Data'!B2434,'Matter Data'!C2434)),0)</f>
        <v>0</v>
      </c>
      <c r="U3002" s="22" t="str">
        <f>IF(LEN('Contacts Data'!B2441)&gt;0,'Contacts Data'!B2441,"")</f>
        <v/>
      </c>
      <c r="V3002" s="22" t="str">
        <f>IF(LEN('Contacts Data'!C2441)&gt;0,'Contacts Data'!C2441,"")</f>
        <v/>
      </c>
      <c r="W3002" s="22" t="str">
        <f>CONCATENATE(U3002, " ", V3002, " ", 'Contacts Data'!$A2441)</f>
        <v xml:space="preserve">  </v>
      </c>
      <c r="X3002" s="22" t="str">
        <f>CONCATENATE('Matter Data'!A2434, " ", 'Matter Data'!B2434, " ", "Client")</f>
        <v xml:space="preserve">  Client</v>
      </c>
      <c r="Y3002" s="19" t="str">
        <f t="shared" si="47"/>
        <v/>
      </c>
    </row>
    <row r="3003" spans="1:25" x14ac:dyDescent="0.25">
      <c r="A3003" s="18" t="str">
        <f>IF(LEN('Contacts Data'!A2442)&gt;20,LEN('Contacts Data'!A2442),"")</f>
        <v/>
      </c>
      <c r="B3003" s="18" t="str">
        <f>IF(LEN('Contacts Data'!B2442)&gt;0, LEN('Contacts Data'!B2442) + LEN('Contacts Data'!C2442), "")</f>
        <v/>
      </c>
      <c r="C3003" s="18" t="str">
        <f>IF(LEN('Contacts Data'!E2442)&gt;20,LEN('Contacts Data'!E2442),"")</f>
        <v/>
      </c>
      <c r="D3003" s="18" t="str">
        <f>IF(LEN('Contacts Data'!F2442)&gt;20,LEN('Contacts Data'!F2442),"")</f>
        <v/>
      </c>
      <c r="E3003" s="18" t="str">
        <f>IF(LEN('Contacts Data'!G2442)&gt;20,LEN('Contacts Data'!G2442),"")</f>
        <v/>
      </c>
      <c r="F3003" s="18" t="str">
        <f>IF(LEN('Contacts Data'!H2442)&gt;60,LEN('Contacts Data'!H2442),"")</f>
        <v/>
      </c>
      <c r="G3003" s="18" t="str">
        <f>IF(LEN('Contacts Data'!I2442)&gt;128,LEN('Contacts Data'!I2442),"")</f>
        <v/>
      </c>
      <c r="H3003" s="18" t="str">
        <f>IF(LEN('Contacts Data'!J2442)&gt;60,LEN('Contacts Data'!J2442),"")</f>
        <v/>
      </c>
      <c r="I3003" s="18" t="str">
        <f>IF(LEN('Contacts Data'!K2442)&gt;30,LEN('Contacts Data'!K2442),"")</f>
        <v/>
      </c>
      <c r="J3003" s="18" t="str">
        <f>IF(LEN('Contacts Data'!L2442)&gt;2,LEN('Contacts Data'!L2442),"")</f>
        <v/>
      </c>
      <c r="K3003" s="18" t="str">
        <f>IF(LEN('Contacts Data'!M2442)&gt;16,LEN('Contacts Data'!M2442),"")</f>
        <v/>
      </c>
      <c r="L3003" s="18" t="str">
        <f>IF(LEN('Contacts Data'!D2442)&gt;128,LEN('Contacts Data'!D2442),"")</f>
        <v/>
      </c>
      <c r="M3003" s="18" t="str">
        <f>IF(LEN('Contacts Data'!O2442)&gt;1024,LEN('Contacts Data'!O2442),"")</f>
        <v/>
      </c>
      <c r="P3003" s="18" t="str">
        <f>IF(LEN('Matter Data'!A2435)&gt;0,LEN('Matter Data'!A2435)+LEN('Matter Data'!B2435),"")</f>
        <v/>
      </c>
      <c r="Q3003" s="18" t="str">
        <f>IF(LEN('Matter Data'!C2435)&gt;80,LEN('Matter Data'!C2435),"")</f>
        <v/>
      </c>
      <c r="R3003" s="18" t="str">
        <f>IF(LEN('Matter Data'!H2435)&gt;40,LEN('Matter Data'!H2435),"")</f>
        <v/>
      </c>
      <c r="S3003" s="21" t="b">
        <f>IF(LEN('Matter Data'!C2435)&gt;0,CONCATENATE('Matter Data'!A2435,'Matter Data'!B2435,'Matter Data'!C2435))</f>
        <v>0</v>
      </c>
      <c r="T3003" s="21">
        <f>IF(LEN('Matter Data'!C2435)&gt;0,COUNTIF($S$2:$S$5001,CONCATENATE('Matter Data'!A2435,'Matter Data'!B2435,'Matter Data'!C2435)),0)</f>
        <v>0</v>
      </c>
      <c r="U3003" s="22" t="str">
        <f>IF(LEN('Contacts Data'!B2442)&gt;0,'Contacts Data'!B2442,"")</f>
        <v/>
      </c>
      <c r="V3003" s="22" t="str">
        <f>IF(LEN('Contacts Data'!C2442)&gt;0,'Contacts Data'!C2442,"")</f>
        <v/>
      </c>
      <c r="W3003" s="22" t="str">
        <f>CONCATENATE(U3003, " ", V3003, " ", 'Contacts Data'!$A2442)</f>
        <v xml:space="preserve">  </v>
      </c>
      <c r="X3003" s="22" t="str">
        <f>CONCATENATE('Matter Data'!A2435, " ", 'Matter Data'!B2435, " ", "Client")</f>
        <v xml:space="preserve">  Client</v>
      </c>
      <c r="Y3003" s="19" t="str">
        <f t="shared" si="47"/>
        <v/>
      </c>
    </row>
    <row r="3004" spans="1:25" x14ac:dyDescent="0.25">
      <c r="A3004" s="18" t="str">
        <f>IF(LEN('Contacts Data'!A2443)&gt;20,LEN('Contacts Data'!A2443),"")</f>
        <v/>
      </c>
      <c r="B3004" s="18" t="str">
        <f>IF(LEN('Contacts Data'!B2443)&gt;0, LEN('Contacts Data'!B2443) + LEN('Contacts Data'!C2443), "")</f>
        <v/>
      </c>
      <c r="C3004" s="18" t="str">
        <f>IF(LEN('Contacts Data'!E2443)&gt;20,LEN('Contacts Data'!E2443),"")</f>
        <v/>
      </c>
      <c r="D3004" s="18" t="str">
        <f>IF(LEN('Contacts Data'!F2443)&gt;20,LEN('Contacts Data'!F2443),"")</f>
        <v/>
      </c>
      <c r="E3004" s="18" t="str">
        <f>IF(LEN('Contacts Data'!G2443)&gt;20,LEN('Contacts Data'!G2443),"")</f>
        <v/>
      </c>
      <c r="F3004" s="18" t="str">
        <f>IF(LEN('Contacts Data'!H2443)&gt;60,LEN('Contacts Data'!H2443),"")</f>
        <v/>
      </c>
      <c r="G3004" s="18" t="str">
        <f>IF(LEN('Contacts Data'!I2443)&gt;128,LEN('Contacts Data'!I2443),"")</f>
        <v/>
      </c>
      <c r="H3004" s="18" t="str">
        <f>IF(LEN('Contacts Data'!J2443)&gt;60,LEN('Contacts Data'!J2443),"")</f>
        <v/>
      </c>
      <c r="I3004" s="18" t="str">
        <f>IF(LEN('Contacts Data'!K2443)&gt;30,LEN('Contacts Data'!K2443),"")</f>
        <v/>
      </c>
      <c r="J3004" s="18" t="str">
        <f>IF(LEN('Contacts Data'!L2443)&gt;2,LEN('Contacts Data'!L2443),"")</f>
        <v/>
      </c>
      <c r="K3004" s="18" t="str">
        <f>IF(LEN('Contacts Data'!M2443)&gt;16,LEN('Contacts Data'!M2443),"")</f>
        <v/>
      </c>
      <c r="L3004" s="18" t="str">
        <f>IF(LEN('Contacts Data'!D2443)&gt;128,LEN('Contacts Data'!D2443),"")</f>
        <v/>
      </c>
      <c r="M3004" s="18" t="str">
        <f>IF(LEN('Contacts Data'!O2443)&gt;1024,LEN('Contacts Data'!O2443),"")</f>
        <v/>
      </c>
      <c r="P3004" s="18" t="str">
        <f>IF(LEN('Matter Data'!A2436)&gt;0,LEN('Matter Data'!A2436)+LEN('Matter Data'!B2436),"")</f>
        <v/>
      </c>
      <c r="Q3004" s="18" t="str">
        <f>IF(LEN('Matter Data'!C2436)&gt;80,LEN('Matter Data'!C2436),"")</f>
        <v/>
      </c>
      <c r="R3004" s="18" t="str">
        <f>IF(LEN('Matter Data'!H2436)&gt;40,LEN('Matter Data'!H2436),"")</f>
        <v/>
      </c>
      <c r="S3004" s="21" t="b">
        <f>IF(LEN('Matter Data'!C2436)&gt;0,CONCATENATE('Matter Data'!A2436,'Matter Data'!B2436,'Matter Data'!C2436))</f>
        <v>0</v>
      </c>
      <c r="T3004" s="21">
        <f>IF(LEN('Matter Data'!C2436)&gt;0,COUNTIF($S$2:$S$5001,CONCATENATE('Matter Data'!A2436,'Matter Data'!B2436,'Matter Data'!C2436)),0)</f>
        <v>0</v>
      </c>
      <c r="U3004" s="22" t="str">
        <f>IF(LEN('Contacts Data'!B2443)&gt;0,'Contacts Data'!B2443,"")</f>
        <v/>
      </c>
      <c r="V3004" s="22" t="str">
        <f>IF(LEN('Contacts Data'!C2443)&gt;0,'Contacts Data'!C2443,"")</f>
        <v/>
      </c>
      <c r="W3004" s="22" t="str">
        <f>CONCATENATE(U3004, " ", V3004, " ", 'Contacts Data'!$A2443)</f>
        <v xml:space="preserve">  </v>
      </c>
      <c r="X3004" s="22" t="str">
        <f>CONCATENATE('Matter Data'!A2436, " ", 'Matter Data'!B2436, " ", "Client")</f>
        <v xml:space="preserve">  Client</v>
      </c>
      <c r="Y3004" s="19" t="str">
        <f t="shared" si="47"/>
        <v/>
      </c>
    </row>
    <row r="3005" spans="1:25" x14ac:dyDescent="0.25">
      <c r="A3005" s="18" t="str">
        <f>IF(LEN('Contacts Data'!A2444)&gt;20,LEN('Contacts Data'!A2444),"")</f>
        <v/>
      </c>
      <c r="B3005" s="18" t="str">
        <f>IF(LEN('Contacts Data'!B2444)&gt;0, LEN('Contacts Data'!B2444) + LEN('Contacts Data'!C2444), "")</f>
        <v/>
      </c>
      <c r="C3005" s="18" t="str">
        <f>IF(LEN('Contacts Data'!E2444)&gt;20,LEN('Contacts Data'!E2444),"")</f>
        <v/>
      </c>
      <c r="D3005" s="18" t="str">
        <f>IF(LEN('Contacts Data'!F2444)&gt;20,LEN('Contacts Data'!F2444),"")</f>
        <v/>
      </c>
      <c r="E3005" s="18" t="str">
        <f>IF(LEN('Contacts Data'!G2444)&gt;20,LEN('Contacts Data'!G2444),"")</f>
        <v/>
      </c>
      <c r="F3005" s="18" t="str">
        <f>IF(LEN('Contacts Data'!H2444)&gt;60,LEN('Contacts Data'!H2444),"")</f>
        <v/>
      </c>
      <c r="G3005" s="18" t="str">
        <f>IF(LEN('Contacts Data'!I2444)&gt;128,LEN('Contacts Data'!I2444),"")</f>
        <v/>
      </c>
      <c r="H3005" s="18" t="str">
        <f>IF(LEN('Contacts Data'!J2444)&gt;60,LEN('Contacts Data'!J2444),"")</f>
        <v/>
      </c>
      <c r="I3005" s="18" t="str">
        <f>IF(LEN('Contacts Data'!K2444)&gt;30,LEN('Contacts Data'!K2444),"")</f>
        <v/>
      </c>
      <c r="J3005" s="18" t="str">
        <f>IF(LEN('Contacts Data'!L2444)&gt;2,LEN('Contacts Data'!L2444),"")</f>
        <v/>
      </c>
      <c r="K3005" s="18" t="str">
        <f>IF(LEN('Contacts Data'!M2444)&gt;16,LEN('Contacts Data'!M2444),"")</f>
        <v/>
      </c>
      <c r="L3005" s="18" t="str">
        <f>IF(LEN('Contacts Data'!D2444)&gt;128,LEN('Contacts Data'!D2444),"")</f>
        <v/>
      </c>
      <c r="M3005" s="18" t="str">
        <f>IF(LEN('Contacts Data'!O2444)&gt;1024,LEN('Contacts Data'!O2444),"")</f>
        <v/>
      </c>
      <c r="P3005" s="18" t="str">
        <f>IF(LEN('Matter Data'!A2437)&gt;0,LEN('Matter Data'!A2437)+LEN('Matter Data'!B2437),"")</f>
        <v/>
      </c>
      <c r="Q3005" s="18" t="str">
        <f>IF(LEN('Matter Data'!C2437)&gt;80,LEN('Matter Data'!C2437),"")</f>
        <v/>
      </c>
      <c r="R3005" s="18" t="str">
        <f>IF(LEN('Matter Data'!H2437)&gt;40,LEN('Matter Data'!H2437),"")</f>
        <v/>
      </c>
      <c r="S3005" s="21" t="b">
        <f>IF(LEN('Matter Data'!C2437)&gt;0,CONCATENATE('Matter Data'!A2437,'Matter Data'!B2437,'Matter Data'!C2437))</f>
        <v>0</v>
      </c>
      <c r="T3005" s="21">
        <f>IF(LEN('Matter Data'!C2437)&gt;0,COUNTIF($S$2:$S$5001,CONCATENATE('Matter Data'!A2437,'Matter Data'!B2437,'Matter Data'!C2437)),0)</f>
        <v>0</v>
      </c>
      <c r="U3005" s="22" t="str">
        <f>IF(LEN('Contacts Data'!B2444)&gt;0,'Contacts Data'!B2444,"")</f>
        <v/>
      </c>
      <c r="V3005" s="22" t="str">
        <f>IF(LEN('Contacts Data'!C2444)&gt;0,'Contacts Data'!C2444,"")</f>
        <v/>
      </c>
      <c r="W3005" s="22" t="str">
        <f>CONCATENATE(U3005, " ", V3005, " ", 'Contacts Data'!$A2444)</f>
        <v xml:space="preserve">  </v>
      </c>
      <c r="X3005" s="22" t="str">
        <f>CONCATENATE('Matter Data'!A2437, " ", 'Matter Data'!B2437, " ", "Client")</f>
        <v xml:space="preserve">  Client</v>
      </c>
      <c r="Y3005" s="19" t="str">
        <f t="shared" si="47"/>
        <v/>
      </c>
    </row>
    <row r="3006" spans="1:25" x14ac:dyDescent="0.25">
      <c r="A3006" s="18" t="str">
        <f>IF(LEN('Contacts Data'!A2445)&gt;20,LEN('Contacts Data'!A2445),"")</f>
        <v/>
      </c>
      <c r="B3006" s="18" t="str">
        <f>IF(LEN('Contacts Data'!B2445)&gt;0, LEN('Contacts Data'!B2445) + LEN('Contacts Data'!C2445), "")</f>
        <v/>
      </c>
      <c r="C3006" s="18" t="str">
        <f>IF(LEN('Contacts Data'!E2445)&gt;20,LEN('Contacts Data'!E2445),"")</f>
        <v/>
      </c>
      <c r="D3006" s="18" t="str">
        <f>IF(LEN('Contacts Data'!F2445)&gt;20,LEN('Contacts Data'!F2445),"")</f>
        <v/>
      </c>
      <c r="E3006" s="18" t="str">
        <f>IF(LEN('Contacts Data'!G2445)&gt;20,LEN('Contacts Data'!G2445),"")</f>
        <v/>
      </c>
      <c r="F3006" s="18" t="str">
        <f>IF(LEN('Contacts Data'!H2445)&gt;60,LEN('Contacts Data'!H2445),"")</f>
        <v/>
      </c>
      <c r="G3006" s="18" t="str">
        <f>IF(LEN('Contacts Data'!I2445)&gt;128,LEN('Contacts Data'!I2445),"")</f>
        <v/>
      </c>
      <c r="H3006" s="18" t="str">
        <f>IF(LEN('Contacts Data'!J2445)&gt;60,LEN('Contacts Data'!J2445),"")</f>
        <v/>
      </c>
      <c r="I3006" s="18" t="str">
        <f>IF(LEN('Contacts Data'!K2445)&gt;30,LEN('Contacts Data'!K2445),"")</f>
        <v/>
      </c>
      <c r="J3006" s="18" t="str">
        <f>IF(LEN('Contacts Data'!L2445)&gt;2,LEN('Contacts Data'!L2445),"")</f>
        <v/>
      </c>
      <c r="K3006" s="18" t="str">
        <f>IF(LEN('Contacts Data'!M2445)&gt;16,LEN('Contacts Data'!M2445),"")</f>
        <v/>
      </c>
      <c r="L3006" s="18" t="str">
        <f>IF(LEN('Contacts Data'!D2445)&gt;128,LEN('Contacts Data'!D2445),"")</f>
        <v/>
      </c>
      <c r="M3006" s="18" t="str">
        <f>IF(LEN('Contacts Data'!O2445)&gt;1024,LEN('Contacts Data'!O2445),"")</f>
        <v/>
      </c>
      <c r="P3006" s="18" t="str">
        <f>IF(LEN('Matter Data'!A2438)&gt;0,LEN('Matter Data'!A2438)+LEN('Matter Data'!B2438),"")</f>
        <v/>
      </c>
      <c r="Q3006" s="18" t="str">
        <f>IF(LEN('Matter Data'!C2438)&gt;80,LEN('Matter Data'!C2438),"")</f>
        <v/>
      </c>
      <c r="R3006" s="18" t="str">
        <f>IF(LEN('Matter Data'!H2438)&gt;40,LEN('Matter Data'!H2438),"")</f>
        <v/>
      </c>
      <c r="S3006" s="21" t="b">
        <f>IF(LEN('Matter Data'!C2438)&gt;0,CONCATENATE('Matter Data'!A2438,'Matter Data'!B2438,'Matter Data'!C2438))</f>
        <v>0</v>
      </c>
      <c r="T3006" s="21">
        <f>IF(LEN('Matter Data'!C2438)&gt;0,COUNTIF($S$2:$S$5001,CONCATENATE('Matter Data'!A2438,'Matter Data'!B2438,'Matter Data'!C2438)),0)</f>
        <v>0</v>
      </c>
      <c r="U3006" s="22" t="str">
        <f>IF(LEN('Contacts Data'!B2445)&gt;0,'Contacts Data'!B2445,"")</f>
        <v/>
      </c>
      <c r="V3006" s="22" t="str">
        <f>IF(LEN('Contacts Data'!C2445)&gt;0,'Contacts Data'!C2445,"")</f>
        <v/>
      </c>
      <c r="W3006" s="22" t="str">
        <f>CONCATENATE(U3006, " ", V3006, " ", 'Contacts Data'!$A2445)</f>
        <v xml:space="preserve">  </v>
      </c>
      <c r="X3006" s="22" t="str">
        <f>CONCATENATE('Matter Data'!A2438, " ", 'Matter Data'!B2438, " ", "Client")</f>
        <v xml:space="preserve">  Client</v>
      </c>
      <c r="Y3006" s="19" t="str">
        <f t="shared" si="47"/>
        <v/>
      </c>
    </row>
    <row r="3007" spans="1:25" x14ac:dyDescent="0.25">
      <c r="A3007" s="18" t="str">
        <f>IF(LEN('Contacts Data'!A2446)&gt;20,LEN('Contacts Data'!A2446),"")</f>
        <v/>
      </c>
      <c r="B3007" s="18" t="str">
        <f>IF(LEN('Contacts Data'!B2446)&gt;0, LEN('Contacts Data'!B2446) + LEN('Contacts Data'!C2446), "")</f>
        <v/>
      </c>
      <c r="C3007" s="18" t="str">
        <f>IF(LEN('Contacts Data'!E2446)&gt;20,LEN('Contacts Data'!E2446),"")</f>
        <v/>
      </c>
      <c r="D3007" s="18" t="str">
        <f>IF(LEN('Contacts Data'!F2446)&gt;20,LEN('Contacts Data'!F2446),"")</f>
        <v/>
      </c>
      <c r="E3007" s="18" t="str">
        <f>IF(LEN('Contacts Data'!G2446)&gt;20,LEN('Contacts Data'!G2446),"")</f>
        <v/>
      </c>
      <c r="F3007" s="18" t="str">
        <f>IF(LEN('Contacts Data'!H2446)&gt;60,LEN('Contacts Data'!H2446),"")</f>
        <v/>
      </c>
      <c r="G3007" s="18" t="str">
        <f>IF(LEN('Contacts Data'!I2446)&gt;128,LEN('Contacts Data'!I2446),"")</f>
        <v/>
      </c>
      <c r="H3007" s="18" t="str">
        <f>IF(LEN('Contacts Data'!J2446)&gt;60,LEN('Contacts Data'!J2446),"")</f>
        <v/>
      </c>
      <c r="I3007" s="18" t="str">
        <f>IF(LEN('Contacts Data'!K2446)&gt;30,LEN('Contacts Data'!K2446),"")</f>
        <v/>
      </c>
      <c r="J3007" s="18" t="str">
        <f>IF(LEN('Contacts Data'!L2446)&gt;2,LEN('Contacts Data'!L2446),"")</f>
        <v/>
      </c>
      <c r="K3007" s="18" t="str">
        <f>IF(LEN('Contacts Data'!M2446)&gt;16,LEN('Contacts Data'!M2446),"")</f>
        <v/>
      </c>
      <c r="L3007" s="18" t="str">
        <f>IF(LEN('Contacts Data'!D2446)&gt;128,LEN('Contacts Data'!D2446),"")</f>
        <v/>
      </c>
      <c r="M3007" s="18" t="str">
        <f>IF(LEN('Contacts Data'!O2446)&gt;1024,LEN('Contacts Data'!O2446),"")</f>
        <v/>
      </c>
      <c r="P3007" s="18" t="str">
        <f>IF(LEN('Matter Data'!A2439)&gt;0,LEN('Matter Data'!A2439)+LEN('Matter Data'!B2439),"")</f>
        <v/>
      </c>
      <c r="Q3007" s="18" t="str">
        <f>IF(LEN('Matter Data'!C2439)&gt;80,LEN('Matter Data'!C2439),"")</f>
        <v/>
      </c>
      <c r="R3007" s="18" t="str">
        <f>IF(LEN('Matter Data'!H2439)&gt;40,LEN('Matter Data'!H2439),"")</f>
        <v/>
      </c>
      <c r="S3007" s="21" t="b">
        <f>IF(LEN('Matter Data'!C2439)&gt;0,CONCATENATE('Matter Data'!A2439,'Matter Data'!B2439,'Matter Data'!C2439))</f>
        <v>0</v>
      </c>
      <c r="T3007" s="21">
        <f>IF(LEN('Matter Data'!C2439)&gt;0,COUNTIF($S$2:$S$5001,CONCATENATE('Matter Data'!A2439,'Matter Data'!B2439,'Matter Data'!C2439)),0)</f>
        <v>0</v>
      </c>
      <c r="U3007" s="22" t="str">
        <f>IF(LEN('Contacts Data'!B2446)&gt;0,'Contacts Data'!B2446,"")</f>
        <v/>
      </c>
      <c r="V3007" s="22" t="str">
        <f>IF(LEN('Contacts Data'!C2446)&gt;0,'Contacts Data'!C2446,"")</f>
        <v/>
      </c>
      <c r="W3007" s="22" t="str">
        <f>CONCATENATE(U3007, " ", V3007, " ", 'Contacts Data'!$A2446)</f>
        <v xml:space="preserve">  </v>
      </c>
      <c r="X3007" s="22" t="str">
        <f>CONCATENATE('Matter Data'!A2439, " ", 'Matter Data'!B2439, " ", "Client")</f>
        <v xml:space="preserve">  Client</v>
      </c>
      <c r="Y3007" s="19" t="str">
        <f t="shared" si="47"/>
        <v/>
      </c>
    </row>
    <row r="3008" spans="1:25" x14ac:dyDescent="0.25">
      <c r="A3008" s="18" t="str">
        <f>IF(LEN('Contacts Data'!A2447)&gt;20,LEN('Contacts Data'!A2447),"")</f>
        <v/>
      </c>
      <c r="B3008" s="18" t="str">
        <f>IF(LEN('Contacts Data'!B2447)&gt;0, LEN('Contacts Data'!B2447) + LEN('Contacts Data'!C2447), "")</f>
        <v/>
      </c>
      <c r="C3008" s="18" t="str">
        <f>IF(LEN('Contacts Data'!E2447)&gt;20,LEN('Contacts Data'!E2447),"")</f>
        <v/>
      </c>
      <c r="D3008" s="18" t="str">
        <f>IF(LEN('Contacts Data'!F2447)&gt;20,LEN('Contacts Data'!F2447),"")</f>
        <v/>
      </c>
      <c r="E3008" s="18" t="str">
        <f>IF(LEN('Contacts Data'!G2447)&gt;20,LEN('Contacts Data'!G2447),"")</f>
        <v/>
      </c>
      <c r="F3008" s="18" t="str">
        <f>IF(LEN('Contacts Data'!H2447)&gt;60,LEN('Contacts Data'!H2447),"")</f>
        <v/>
      </c>
      <c r="G3008" s="18" t="str">
        <f>IF(LEN('Contacts Data'!I2447)&gt;128,LEN('Contacts Data'!I2447),"")</f>
        <v/>
      </c>
      <c r="H3008" s="18" t="str">
        <f>IF(LEN('Contacts Data'!J2447)&gt;60,LEN('Contacts Data'!J2447),"")</f>
        <v/>
      </c>
      <c r="I3008" s="18" t="str">
        <f>IF(LEN('Contacts Data'!K2447)&gt;30,LEN('Contacts Data'!K2447),"")</f>
        <v/>
      </c>
      <c r="J3008" s="18" t="str">
        <f>IF(LEN('Contacts Data'!L2447)&gt;2,LEN('Contacts Data'!L2447),"")</f>
        <v/>
      </c>
      <c r="K3008" s="18" t="str">
        <f>IF(LEN('Contacts Data'!M2447)&gt;16,LEN('Contacts Data'!M2447),"")</f>
        <v/>
      </c>
      <c r="L3008" s="18" t="str">
        <f>IF(LEN('Contacts Data'!D2447)&gt;128,LEN('Contacts Data'!D2447),"")</f>
        <v/>
      </c>
      <c r="M3008" s="18" t="str">
        <f>IF(LEN('Contacts Data'!O2447)&gt;1024,LEN('Contacts Data'!O2447),"")</f>
        <v/>
      </c>
      <c r="P3008" s="18" t="str">
        <f>IF(LEN('Matter Data'!A2440)&gt;0,LEN('Matter Data'!A2440)+LEN('Matter Data'!B2440),"")</f>
        <v/>
      </c>
      <c r="Q3008" s="18" t="str">
        <f>IF(LEN('Matter Data'!C2440)&gt;80,LEN('Matter Data'!C2440),"")</f>
        <v/>
      </c>
      <c r="R3008" s="18" t="str">
        <f>IF(LEN('Matter Data'!H2440)&gt;40,LEN('Matter Data'!H2440),"")</f>
        <v/>
      </c>
      <c r="S3008" s="21" t="b">
        <f>IF(LEN('Matter Data'!C2440)&gt;0,CONCATENATE('Matter Data'!A2440,'Matter Data'!B2440,'Matter Data'!C2440))</f>
        <v>0</v>
      </c>
      <c r="T3008" s="21">
        <f>IF(LEN('Matter Data'!C2440)&gt;0,COUNTIF($S$2:$S$5001,CONCATENATE('Matter Data'!A2440,'Matter Data'!B2440,'Matter Data'!C2440)),0)</f>
        <v>0</v>
      </c>
      <c r="U3008" s="22" t="str">
        <f>IF(LEN('Contacts Data'!B2447)&gt;0,'Contacts Data'!B2447,"")</f>
        <v/>
      </c>
      <c r="V3008" s="22" t="str">
        <f>IF(LEN('Contacts Data'!C2447)&gt;0,'Contacts Data'!C2447,"")</f>
        <v/>
      </c>
      <c r="W3008" s="22" t="str">
        <f>CONCATENATE(U3008, " ", V3008, " ", 'Contacts Data'!$A2447)</f>
        <v xml:space="preserve">  </v>
      </c>
      <c r="X3008" s="22" t="str">
        <f>CONCATENATE('Matter Data'!A2440, " ", 'Matter Data'!B2440, " ", "Client")</f>
        <v xml:space="preserve">  Client</v>
      </c>
      <c r="Y3008" s="19" t="str">
        <f t="shared" si="47"/>
        <v/>
      </c>
    </row>
    <row r="3009" spans="1:25" x14ac:dyDescent="0.25">
      <c r="A3009" s="18" t="str">
        <f>IF(LEN('Contacts Data'!A2448)&gt;20,LEN('Contacts Data'!A2448),"")</f>
        <v/>
      </c>
      <c r="B3009" s="18" t="str">
        <f>IF(LEN('Contacts Data'!B2448)&gt;0, LEN('Contacts Data'!B2448) + LEN('Contacts Data'!C2448), "")</f>
        <v/>
      </c>
      <c r="C3009" s="18" t="str">
        <f>IF(LEN('Contacts Data'!E2448)&gt;20,LEN('Contacts Data'!E2448),"")</f>
        <v/>
      </c>
      <c r="D3009" s="18" t="str">
        <f>IF(LEN('Contacts Data'!F2448)&gt;20,LEN('Contacts Data'!F2448),"")</f>
        <v/>
      </c>
      <c r="E3009" s="18" t="str">
        <f>IF(LEN('Contacts Data'!G2448)&gt;20,LEN('Contacts Data'!G2448),"")</f>
        <v/>
      </c>
      <c r="F3009" s="18" t="str">
        <f>IF(LEN('Contacts Data'!H2448)&gt;60,LEN('Contacts Data'!H2448),"")</f>
        <v/>
      </c>
      <c r="G3009" s="18" t="str">
        <f>IF(LEN('Contacts Data'!I2448)&gt;128,LEN('Contacts Data'!I2448),"")</f>
        <v/>
      </c>
      <c r="H3009" s="18" t="str">
        <f>IF(LEN('Contacts Data'!J2448)&gt;60,LEN('Contacts Data'!J2448),"")</f>
        <v/>
      </c>
      <c r="I3009" s="18" t="str">
        <f>IF(LEN('Contacts Data'!K2448)&gt;30,LEN('Contacts Data'!K2448),"")</f>
        <v/>
      </c>
      <c r="J3009" s="18" t="str">
        <f>IF(LEN('Contacts Data'!L2448)&gt;2,LEN('Contacts Data'!L2448),"")</f>
        <v/>
      </c>
      <c r="K3009" s="18" t="str">
        <f>IF(LEN('Contacts Data'!M2448)&gt;16,LEN('Contacts Data'!M2448),"")</f>
        <v/>
      </c>
      <c r="L3009" s="18" t="str">
        <f>IF(LEN('Contacts Data'!D2448)&gt;128,LEN('Contacts Data'!D2448),"")</f>
        <v/>
      </c>
      <c r="M3009" s="18" t="str">
        <f>IF(LEN('Contacts Data'!O2448)&gt;1024,LEN('Contacts Data'!O2448),"")</f>
        <v/>
      </c>
      <c r="P3009" s="18" t="str">
        <f>IF(LEN('Matter Data'!A2441)&gt;0,LEN('Matter Data'!A2441)+LEN('Matter Data'!B2441),"")</f>
        <v/>
      </c>
      <c r="Q3009" s="18" t="str">
        <f>IF(LEN('Matter Data'!C2441)&gt;80,LEN('Matter Data'!C2441),"")</f>
        <v/>
      </c>
      <c r="R3009" s="18" t="str">
        <f>IF(LEN('Matter Data'!H2441)&gt;40,LEN('Matter Data'!H2441),"")</f>
        <v/>
      </c>
      <c r="S3009" s="21" t="b">
        <f>IF(LEN('Matter Data'!C2441)&gt;0,CONCATENATE('Matter Data'!A2441,'Matter Data'!B2441,'Matter Data'!C2441))</f>
        <v>0</v>
      </c>
      <c r="T3009" s="21">
        <f>IF(LEN('Matter Data'!C2441)&gt;0,COUNTIF($S$2:$S$5001,CONCATENATE('Matter Data'!A2441,'Matter Data'!B2441,'Matter Data'!C2441)),0)</f>
        <v>0</v>
      </c>
      <c r="U3009" s="22" t="str">
        <f>IF(LEN('Contacts Data'!B2448)&gt;0,'Contacts Data'!B2448,"")</f>
        <v/>
      </c>
      <c r="V3009" s="22" t="str">
        <f>IF(LEN('Contacts Data'!C2448)&gt;0,'Contacts Data'!C2448,"")</f>
        <v/>
      </c>
      <c r="W3009" s="22" t="str">
        <f>CONCATENATE(U3009, " ", V3009, " ", 'Contacts Data'!$A2448)</f>
        <v xml:space="preserve">  </v>
      </c>
      <c r="X3009" s="22" t="str">
        <f>CONCATENATE('Matter Data'!A2441, " ", 'Matter Data'!B2441, " ", "Client")</f>
        <v xml:space="preserve">  Client</v>
      </c>
      <c r="Y3009" s="19" t="str">
        <f t="shared" si="47"/>
        <v/>
      </c>
    </row>
    <row r="3010" spans="1:25" x14ac:dyDescent="0.25">
      <c r="A3010" s="18" t="str">
        <f>IF(LEN('Contacts Data'!A2449)&gt;20,LEN('Contacts Data'!A2449),"")</f>
        <v/>
      </c>
      <c r="B3010" s="18" t="str">
        <f>IF(LEN('Contacts Data'!B2449)&gt;0, LEN('Contacts Data'!B2449) + LEN('Contacts Data'!C2449), "")</f>
        <v/>
      </c>
      <c r="C3010" s="18" t="str">
        <f>IF(LEN('Contacts Data'!E2449)&gt;20,LEN('Contacts Data'!E2449),"")</f>
        <v/>
      </c>
      <c r="D3010" s="18" t="str">
        <f>IF(LEN('Contacts Data'!F2449)&gt;20,LEN('Contacts Data'!F2449),"")</f>
        <v/>
      </c>
      <c r="E3010" s="18" t="str">
        <f>IF(LEN('Contacts Data'!G2449)&gt;20,LEN('Contacts Data'!G2449),"")</f>
        <v/>
      </c>
      <c r="F3010" s="18" t="str">
        <f>IF(LEN('Contacts Data'!H2449)&gt;60,LEN('Contacts Data'!H2449),"")</f>
        <v/>
      </c>
      <c r="G3010" s="18" t="str">
        <f>IF(LEN('Contacts Data'!I2449)&gt;128,LEN('Contacts Data'!I2449),"")</f>
        <v/>
      </c>
      <c r="H3010" s="18" t="str">
        <f>IF(LEN('Contacts Data'!J2449)&gt;60,LEN('Contacts Data'!J2449),"")</f>
        <v/>
      </c>
      <c r="I3010" s="18" t="str">
        <f>IF(LEN('Contacts Data'!K2449)&gt;30,LEN('Contacts Data'!K2449),"")</f>
        <v/>
      </c>
      <c r="J3010" s="18" t="str">
        <f>IF(LEN('Contacts Data'!L2449)&gt;2,LEN('Contacts Data'!L2449),"")</f>
        <v/>
      </c>
      <c r="K3010" s="18" t="str">
        <f>IF(LEN('Contacts Data'!M2449)&gt;16,LEN('Contacts Data'!M2449),"")</f>
        <v/>
      </c>
      <c r="L3010" s="18" t="str">
        <f>IF(LEN('Contacts Data'!D2449)&gt;128,LEN('Contacts Data'!D2449),"")</f>
        <v/>
      </c>
      <c r="M3010" s="18" t="str">
        <f>IF(LEN('Contacts Data'!O2449)&gt;1024,LEN('Contacts Data'!O2449),"")</f>
        <v/>
      </c>
      <c r="P3010" s="18" t="str">
        <f>IF(LEN('Matter Data'!A2442)&gt;0,LEN('Matter Data'!A2442)+LEN('Matter Data'!B2442),"")</f>
        <v/>
      </c>
      <c r="Q3010" s="18" t="str">
        <f>IF(LEN('Matter Data'!C2442)&gt;80,LEN('Matter Data'!C2442),"")</f>
        <v/>
      </c>
      <c r="R3010" s="18" t="str">
        <f>IF(LEN('Matter Data'!H2442)&gt;40,LEN('Matter Data'!H2442),"")</f>
        <v/>
      </c>
      <c r="S3010" s="21" t="b">
        <f>IF(LEN('Matter Data'!C2442)&gt;0,CONCATENATE('Matter Data'!A2442,'Matter Data'!B2442,'Matter Data'!C2442))</f>
        <v>0</v>
      </c>
      <c r="T3010" s="21">
        <f>IF(LEN('Matter Data'!C2442)&gt;0,COUNTIF($S$2:$S$5001,CONCATENATE('Matter Data'!A2442,'Matter Data'!B2442,'Matter Data'!C2442)),0)</f>
        <v>0</v>
      </c>
      <c r="U3010" s="22" t="str">
        <f>IF(LEN('Contacts Data'!B2449)&gt;0,'Contacts Data'!B2449,"")</f>
        <v/>
      </c>
      <c r="V3010" s="22" t="str">
        <f>IF(LEN('Contacts Data'!C2449)&gt;0,'Contacts Data'!C2449,"")</f>
        <v/>
      </c>
      <c r="W3010" s="22" t="str">
        <f>CONCATENATE(U3010, " ", V3010, " ", 'Contacts Data'!$A2449)</f>
        <v xml:space="preserve">  </v>
      </c>
      <c r="X3010" s="22" t="str">
        <f>CONCATENATE('Matter Data'!A2442, " ", 'Matter Data'!B2442, " ", "Client")</f>
        <v xml:space="preserve">  Client</v>
      </c>
      <c r="Y3010" s="19" t="str">
        <f t="shared" si="47"/>
        <v/>
      </c>
    </row>
    <row r="3011" spans="1:25" x14ac:dyDescent="0.25">
      <c r="A3011" s="18" t="str">
        <f>IF(LEN('Contacts Data'!A2450)&gt;20,LEN('Contacts Data'!A2450),"")</f>
        <v/>
      </c>
      <c r="B3011" s="18" t="str">
        <f>IF(LEN('Contacts Data'!B2450)&gt;0, LEN('Contacts Data'!B2450) + LEN('Contacts Data'!C2450), "")</f>
        <v/>
      </c>
      <c r="C3011" s="18" t="str">
        <f>IF(LEN('Contacts Data'!E2450)&gt;20,LEN('Contacts Data'!E2450),"")</f>
        <v/>
      </c>
      <c r="D3011" s="18" t="str">
        <f>IF(LEN('Contacts Data'!F2450)&gt;20,LEN('Contacts Data'!F2450),"")</f>
        <v/>
      </c>
      <c r="E3011" s="18" t="str">
        <f>IF(LEN('Contacts Data'!G2450)&gt;20,LEN('Contacts Data'!G2450),"")</f>
        <v/>
      </c>
      <c r="F3011" s="18" t="str">
        <f>IF(LEN('Contacts Data'!H2450)&gt;60,LEN('Contacts Data'!H2450),"")</f>
        <v/>
      </c>
      <c r="G3011" s="18" t="str">
        <f>IF(LEN('Contacts Data'!I2450)&gt;128,LEN('Contacts Data'!I2450),"")</f>
        <v/>
      </c>
      <c r="H3011" s="18" t="str">
        <f>IF(LEN('Contacts Data'!J2450)&gt;60,LEN('Contacts Data'!J2450),"")</f>
        <v/>
      </c>
      <c r="I3011" s="18" t="str">
        <f>IF(LEN('Contacts Data'!K2450)&gt;30,LEN('Contacts Data'!K2450),"")</f>
        <v/>
      </c>
      <c r="J3011" s="18" t="str">
        <f>IF(LEN('Contacts Data'!L2450)&gt;2,LEN('Contacts Data'!L2450),"")</f>
        <v/>
      </c>
      <c r="K3011" s="18" t="str">
        <f>IF(LEN('Contacts Data'!M2450)&gt;16,LEN('Contacts Data'!M2450),"")</f>
        <v/>
      </c>
      <c r="L3011" s="18" t="str">
        <f>IF(LEN('Contacts Data'!D2450)&gt;128,LEN('Contacts Data'!D2450),"")</f>
        <v/>
      </c>
      <c r="M3011" s="18" t="str">
        <f>IF(LEN('Contacts Data'!O2450)&gt;1024,LEN('Contacts Data'!O2450),"")</f>
        <v/>
      </c>
      <c r="P3011" s="18" t="str">
        <f>IF(LEN('Matter Data'!A2443)&gt;0,LEN('Matter Data'!A2443)+LEN('Matter Data'!B2443),"")</f>
        <v/>
      </c>
      <c r="Q3011" s="18" t="str">
        <f>IF(LEN('Matter Data'!C2443)&gt;80,LEN('Matter Data'!C2443),"")</f>
        <v/>
      </c>
      <c r="R3011" s="18" t="str">
        <f>IF(LEN('Matter Data'!H2443)&gt;40,LEN('Matter Data'!H2443),"")</f>
        <v/>
      </c>
      <c r="S3011" s="21" t="b">
        <f>IF(LEN('Matter Data'!C2443)&gt;0,CONCATENATE('Matter Data'!A2443,'Matter Data'!B2443,'Matter Data'!C2443))</f>
        <v>0</v>
      </c>
      <c r="T3011" s="21">
        <f>IF(LEN('Matter Data'!C2443)&gt;0,COUNTIF($S$2:$S$5001,CONCATENATE('Matter Data'!A2443,'Matter Data'!B2443,'Matter Data'!C2443)),0)</f>
        <v>0</v>
      </c>
      <c r="U3011" s="22" t="str">
        <f>IF(LEN('Contacts Data'!B2450)&gt;0,'Contacts Data'!B2450,"")</f>
        <v/>
      </c>
      <c r="V3011" s="22" t="str">
        <f>IF(LEN('Contacts Data'!C2450)&gt;0,'Contacts Data'!C2450,"")</f>
        <v/>
      </c>
      <c r="W3011" s="22" t="str">
        <f>CONCATENATE(U3011, " ", V3011, " ", 'Contacts Data'!$A2450)</f>
        <v xml:space="preserve">  </v>
      </c>
      <c r="X3011" s="22" t="str">
        <f>CONCATENATE('Matter Data'!A2443, " ", 'Matter Data'!B2443, " ", "Client")</f>
        <v xml:space="preserve">  Client</v>
      </c>
      <c r="Y3011" s="19" t="str">
        <f t="shared" si="47"/>
        <v/>
      </c>
    </row>
    <row r="3012" spans="1:25" x14ac:dyDescent="0.25">
      <c r="A3012" s="18" t="str">
        <f>IF(LEN('Contacts Data'!A2451)&gt;20,LEN('Contacts Data'!A2451),"")</f>
        <v/>
      </c>
      <c r="B3012" s="18" t="str">
        <f>IF(LEN('Contacts Data'!B2451)&gt;0, LEN('Contacts Data'!B2451) + LEN('Contacts Data'!C2451), "")</f>
        <v/>
      </c>
      <c r="C3012" s="18" t="str">
        <f>IF(LEN('Contacts Data'!E2451)&gt;20,LEN('Contacts Data'!E2451),"")</f>
        <v/>
      </c>
      <c r="D3012" s="18" t="str">
        <f>IF(LEN('Contacts Data'!F2451)&gt;20,LEN('Contacts Data'!F2451),"")</f>
        <v/>
      </c>
      <c r="E3012" s="18" t="str">
        <f>IF(LEN('Contacts Data'!G2451)&gt;20,LEN('Contacts Data'!G2451),"")</f>
        <v/>
      </c>
      <c r="F3012" s="18" t="str">
        <f>IF(LEN('Contacts Data'!H2451)&gt;60,LEN('Contacts Data'!H2451),"")</f>
        <v/>
      </c>
      <c r="G3012" s="18" t="str">
        <f>IF(LEN('Contacts Data'!I2451)&gt;128,LEN('Contacts Data'!I2451),"")</f>
        <v/>
      </c>
      <c r="H3012" s="18" t="str">
        <f>IF(LEN('Contacts Data'!J2451)&gt;60,LEN('Contacts Data'!J2451),"")</f>
        <v/>
      </c>
      <c r="I3012" s="18" t="str">
        <f>IF(LEN('Contacts Data'!K2451)&gt;30,LEN('Contacts Data'!K2451),"")</f>
        <v/>
      </c>
      <c r="J3012" s="18" t="str">
        <f>IF(LEN('Contacts Data'!L2451)&gt;2,LEN('Contacts Data'!L2451),"")</f>
        <v/>
      </c>
      <c r="K3012" s="18" t="str">
        <f>IF(LEN('Contacts Data'!M2451)&gt;16,LEN('Contacts Data'!M2451),"")</f>
        <v/>
      </c>
      <c r="L3012" s="18" t="str">
        <f>IF(LEN('Contacts Data'!D2451)&gt;128,LEN('Contacts Data'!D2451),"")</f>
        <v/>
      </c>
      <c r="M3012" s="18" t="str">
        <f>IF(LEN('Contacts Data'!O2451)&gt;1024,LEN('Contacts Data'!O2451),"")</f>
        <v/>
      </c>
      <c r="P3012" s="18" t="str">
        <f>IF(LEN('Matter Data'!A2444)&gt;0,LEN('Matter Data'!A2444)+LEN('Matter Data'!B2444),"")</f>
        <v/>
      </c>
      <c r="Q3012" s="18" t="str">
        <f>IF(LEN('Matter Data'!C2444)&gt;80,LEN('Matter Data'!C2444),"")</f>
        <v/>
      </c>
      <c r="R3012" s="18" t="str">
        <f>IF(LEN('Matter Data'!H2444)&gt;40,LEN('Matter Data'!H2444),"")</f>
        <v/>
      </c>
      <c r="S3012" s="21" t="b">
        <f>IF(LEN('Matter Data'!C2444)&gt;0,CONCATENATE('Matter Data'!A2444,'Matter Data'!B2444,'Matter Data'!C2444))</f>
        <v>0</v>
      </c>
      <c r="T3012" s="21">
        <f>IF(LEN('Matter Data'!C2444)&gt;0,COUNTIF($S$2:$S$5001,CONCATENATE('Matter Data'!A2444,'Matter Data'!B2444,'Matter Data'!C2444)),0)</f>
        <v>0</v>
      </c>
      <c r="U3012" s="22" t="str">
        <f>IF(LEN('Contacts Data'!B2451)&gt;0,'Contacts Data'!B2451,"")</f>
        <v/>
      </c>
      <c r="V3012" s="22" t="str">
        <f>IF(LEN('Contacts Data'!C2451)&gt;0,'Contacts Data'!C2451,"")</f>
        <v/>
      </c>
      <c r="W3012" s="22" t="str">
        <f>CONCATENATE(U3012, " ", V3012, " ", 'Contacts Data'!$A2451)</f>
        <v xml:space="preserve">  </v>
      </c>
      <c r="X3012" s="22" t="str">
        <f>CONCATENATE('Matter Data'!A2444, " ", 'Matter Data'!B2444, " ", "Client")</f>
        <v xml:space="preserve">  Client</v>
      </c>
      <c r="Y3012" s="19" t="str">
        <f t="shared" si="47"/>
        <v/>
      </c>
    </row>
    <row r="3013" spans="1:25" x14ac:dyDescent="0.25">
      <c r="A3013" s="18" t="str">
        <f>IF(LEN('Contacts Data'!A2452)&gt;20,LEN('Contacts Data'!A2452),"")</f>
        <v/>
      </c>
      <c r="B3013" s="18" t="str">
        <f>IF(LEN('Contacts Data'!B2452)&gt;0, LEN('Contacts Data'!B2452) + LEN('Contacts Data'!C2452), "")</f>
        <v/>
      </c>
      <c r="C3013" s="18" t="str">
        <f>IF(LEN('Contacts Data'!E2452)&gt;20,LEN('Contacts Data'!E2452),"")</f>
        <v/>
      </c>
      <c r="D3013" s="18" t="str">
        <f>IF(LEN('Contacts Data'!F2452)&gt;20,LEN('Contacts Data'!F2452),"")</f>
        <v/>
      </c>
      <c r="E3013" s="18" t="str">
        <f>IF(LEN('Contacts Data'!G2452)&gt;20,LEN('Contacts Data'!G2452),"")</f>
        <v/>
      </c>
      <c r="F3013" s="18" t="str">
        <f>IF(LEN('Contacts Data'!H2452)&gt;60,LEN('Contacts Data'!H2452),"")</f>
        <v/>
      </c>
      <c r="G3013" s="18" t="str">
        <f>IF(LEN('Contacts Data'!I2452)&gt;128,LEN('Contacts Data'!I2452),"")</f>
        <v/>
      </c>
      <c r="H3013" s="18" t="str">
        <f>IF(LEN('Contacts Data'!J2452)&gt;60,LEN('Contacts Data'!J2452),"")</f>
        <v/>
      </c>
      <c r="I3013" s="18" t="str">
        <f>IF(LEN('Contacts Data'!K2452)&gt;30,LEN('Contacts Data'!K2452),"")</f>
        <v/>
      </c>
      <c r="J3013" s="18" t="str">
        <f>IF(LEN('Contacts Data'!L2452)&gt;2,LEN('Contacts Data'!L2452),"")</f>
        <v/>
      </c>
      <c r="K3013" s="18" t="str">
        <f>IF(LEN('Contacts Data'!M2452)&gt;16,LEN('Contacts Data'!M2452),"")</f>
        <v/>
      </c>
      <c r="L3013" s="18" t="str">
        <f>IF(LEN('Contacts Data'!D2452)&gt;128,LEN('Contacts Data'!D2452),"")</f>
        <v/>
      </c>
      <c r="M3013" s="18" t="str">
        <f>IF(LEN('Contacts Data'!O2452)&gt;1024,LEN('Contacts Data'!O2452),"")</f>
        <v/>
      </c>
      <c r="P3013" s="18" t="str">
        <f>IF(LEN('Matter Data'!A2445)&gt;0,LEN('Matter Data'!A2445)+LEN('Matter Data'!B2445),"")</f>
        <v/>
      </c>
      <c r="Q3013" s="18" t="str">
        <f>IF(LEN('Matter Data'!C2445)&gt;80,LEN('Matter Data'!C2445),"")</f>
        <v/>
      </c>
      <c r="R3013" s="18" t="str">
        <f>IF(LEN('Matter Data'!H2445)&gt;40,LEN('Matter Data'!H2445),"")</f>
        <v/>
      </c>
      <c r="S3013" s="21" t="b">
        <f>IF(LEN('Matter Data'!C2445)&gt;0,CONCATENATE('Matter Data'!A2445,'Matter Data'!B2445,'Matter Data'!C2445))</f>
        <v>0</v>
      </c>
      <c r="T3013" s="21">
        <f>IF(LEN('Matter Data'!C2445)&gt;0,COUNTIF($S$2:$S$5001,CONCATENATE('Matter Data'!A2445,'Matter Data'!B2445,'Matter Data'!C2445)),0)</f>
        <v>0</v>
      </c>
      <c r="U3013" s="22" t="str">
        <f>IF(LEN('Contacts Data'!B2452)&gt;0,'Contacts Data'!B2452,"")</f>
        <v/>
      </c>
      <c r="V3013" s="22" t="str">
        <f>IF(LEN('Contacts Data'!C2452)&gt;0,'Contacts Data'!C2452,"")</f>
        <v/>
      </c>
      <c r="W3013" s="22" t="str">
        <f>CONCATENATE(U3013, " ", V3013, " ", 'Contacts Data'!$A2452)</f>
        <v xml:space="preserve">  </v>
      </c>
      <c r="X3013" s="22" t="str">
        <f>CONCATENATE('Matter Data'!A2445, " ", 'Matter Data'!B2445, " ", "Client")</f>
        <v xml:space="preserve">  Client</v>
      </c>
      <c r="Y3013" s="19" t="str">
        <f t="shared" si="47"/>
        <v/>
      </c>
    </row>
    <row r="3014" spans="1:25" x14ac:dyDescent="0.25">
      <c r="A3014" s="18" t="str">
        <f>IF(LEN('Contacts Data'!A2453)&gt;20,LEN('Contacts Data'!A2453),"")</f>
        <v/>
      </c>
      <c r="B3014" s="18" t="str">
        <f>IF(LEN('Contacts Data'!B2453)&gt;0, LEN('Contacts Data'!B2453) + LEN('Contacts Data'!C2453), "")</f>
        <v/>
      </c>
      <c r="C3014" s="18" t="str">
        <f>IF(LEN('Contacts Data'!E2453)&gt;20,LEN('Contacts Data'!E2453),"")</f>
        <v/>
      </c>
      <c r="D3014" s="18" t="str">
        <f>IF(LEN('Contacts Data'!F2453)&gt;20,LEN('Contacts Data'!F2453),"")</f>
        <v/>
      </c>
      <c r="E3014" s="18" t="str">
        <f>IF(LEN('Contacts Data'!G2453)&gt;20,LEN('Contacts Data'!G2453),"")</f>
        <v/>
      </c>
      <c r="F3014" s="18" t="str">
        <f>IF(LEN('Contacts Data'!H2453)&gt;60,LEN('Contacts Data'!H2453),"")</f>
        <v/>
      </c>
      <c r="G3014" s="18" t="str">
        <f>IF(LEN('Contacts Data'!I2453)&gt;128,LEN('Contacts Data'!I2453),"")</f>
        <v/>
      </c>
      <c r="H3014" s="18" t="str">
        <f>IF(LEN('Contacts Data'!J2453)&gt;60,LEN('Contacts Data'!J2453),"")</f>
        <v/>
      </c>
      <c r="I3014" s="18" t="str">
        <f>IF(LEN('Contacts Data'!K2453)&gt;30,LEN('Contacts Data'!K2453),"")</f>
        <v/>
      </c>
      <c r="J3014" s="18" t="str">
        <f>IF(LEN('Contacts Data'!L2453)&gt;2,LEN('Contacts Data'!L2453),"")</f>
        <v/>
      </c>
      <c r="K3014" s="18" t="str">
        <f>IF(LEN('Contacts Data'!M2453)&gt;16,LEN('Contacts Data'!M2453),"")</f>
        <v/>
      </c>
      <c r="L3014" s="18" t="str">
        <f>IF(LEN('Contacts Data'!D2453)&gt;128,LEN('Contacts Data'!D2453),"")</f>
        <v/>
      </c>
      <c r="M3014" s="18" t="str">
        <f>IF(LEN('Contacts Data'!O2453)&gt;1024,LEN('Contacts Data'!O2453),"")</f>
        <v/>
      </c>
      <c r="P3014" s="18" t="str">
        <f>IF(LEN('Matter Data'!A2446)&gt;0,LEN('Matter Data'!A2446)+LEN('Matter Data'!B2446),"")</f>
        <v/>
      </c>
      <c r="Q3014" s="18" t="str">
        <f>IF(LEN('Matter Data'!C2446)&gt;80,LEN('Matter Data'!C2446),"")</f>
        <v/>
      </c>
      <c r="R3014" s="18" t="str">
        <f>IF(LEN('Matter Data'!H2446)&gt;40,LEN('Matter Data'!H2446),"")</f>
        <v/>
      </c>
      <c r="S3014" s="21" t="b">
        <f>IF(LEN('Matter Data'!C2446)&gt;0,CONCATENATE('Matter Data'!A2446,'Matter Data'!B2446,'Matter Data'!C2446))</f>
        <v>0</v>
      </c>
      <c r="T3014" s="21">
        <f>IF(LEN('Matter Data'!C2446)&gt;0,COUNTIF($S$2:$S$5001,CONCATENATE('Matter Data'!A2446,'Matter Data'!B2446,'Matter Data'!C2446)),0)</f>
        <v>0</v>
      </c>
      <c r="U3014" s="22" t="str">
        <f>IF(LEN('Contacts Data'!B2453)&gt;0,'Contacts Data'!B2453,"")</f>
        <v/>
      </c>
      <c r="V3014" s="22" t="str">
        <f>IF(LEN('Contacts Data'!C2453)&gt;0,'Contacts Data'!C2453,"")</f>
        <v/>
      </c>
      <c r="W3014" s="22" t="str">
        <f>CONCATENATE(U3014, " ", V3014, " ", 'Contacts Data'!$A2453)</f>
        <v xml:space="preserve">  </v>
      </c>
      <c r="X3014" s="22" t="str">
        <f>CONCATENATE('Matter Data'!A2446, " ", 'Matter Data'!B2446, " ", "Client")</f>
        <v xml:space="preserve">  Client</v>
      </c>
      <c r="Y3014" s="19" t="str">
        <f t="shared" si="47"/>
        <v/>
      </c>
    </row>
    <row r="3015" spans="1:25" x14ac:dyDescent="0.25">
      <c r="A3015" s="18" t="str">
        <f>IF(LEN('Contacts Data'!A2454)&gt;20,LEN('Contacts Data'!A2454),"")</f>
        <v/>
      </c>
      <c r="B3015" s="18" t="str">
        <f>IF(LEN('Contacts Data'!B2454)&gt;0, LEN('Contacts Data'!B2454) + LEN('Contacts Data'!C2454), "")</f>
        <v/>
      </c>
      <c r="C3015" s="18" t="str">
        <f>IF(LEN('Contacts Data'!E2454)&gt;20,LEN('Contacts Data'!E2454),"")</f>
        <v/>
      </c>
      <c r="D3015" s="18" t="str">
        <f>IF(LEN('Contacts Data'!F2454)&gt;20,LEN('Contacts Data'!F2454),"")</f>
        <v/>
      </c>
      <c r="E3015" s="18" t="str">
        <f>IF(LEN('Contacts Data'!G2454)&gt;20,LEN('Contacts Data'!G2454),"")</f>
        <v/>
      </c>
      <c r="F3015" s="18" t="str">
        <f>IF(LEN('Contacts Data'!H2454)&gt;60,LEN('Contacts Data'!H2454),"")</f>
        <v/>
      </c>
      <c r="G3015" s="18" t="str">
        <f>IF(LEN('Contacts Data'!I2454)&gt;128,LEN('Contacts Data'!I2454),"")</f>
        <v/>
      </c>
      <c r="H3015" s="18" t="str">
        <f>IF(LEN('Contacts Data'!J2454)&gt;60,LEN('Contacts Data'!J2454),"")</f>
        <v/>
      </c>
      <c r="I3015" s="18" t="str">
        <f>IF(LEN('Contacts Data'!K2454)&gt;30,LEN('Contacts Data'!K2454),"")</f>
        <v/>
      </c>
      <c r="J3015" s="18" t="str">
        <f>IF(LEN('Contacts Data'!L2454)&gt;2,LEN('Contacts Data'!L2454),"")</f>
        <v/>
      </c>
      <c r="K3015" s="18" t="str">
        <f>IF(LEN('Contacts Data'!M2454)&gt;16,LEN('Contacts Data'!M2454),"")</f>
        <v/>
      </c>
      <c r="L3015" s="18" t="str">
        <f>IF(LEN('Contacts Data'!D2454)&gt;128,LEN('Contacts Data'!D2454),"")</f>
        <v/>
      </c>
      <c r="M3015" s="18" t="str">
        <f>IF(LEN('Contacts Data'!O2454)&gt;1024,LEN('Contacts Data'!O2454),"")</f>
        <v/>
      </c>
      <c r="P3015" s="18" t="str">
        <f>IF(LEN('Matter Data'!A2447)&gt;0,LEN('Matter Data'!A2447)+LEN('Matter Data'!B2447),"")</f>
        <v/>
      </c>
      <c r="Q3015" s="18" t="str">
        <f>IF(LEN('Matter Data'!C2447)&gt;80,LEN('Matter Data'!C2447),"")</f>
        <v/>
      </c>
      <c r="R3015" s="18" t="str">
        <f>IF(LEN('Matter Data'!H2447)&gt;40,LEN('Matter Data'!H2447),"")</f>
        <v/>
      </c>
      <c r="S3015" s="21" t="b">
        <f>IF(LEN('Matter Data'!C2447)&gt;0,CONCATENATE('Matter Data'!A2447,'Matter Data'!B2447,'Matter Data'!C2447))</f>
        <v>0</v>
      </c>
      <c r="T3015" s="21">
        <f>IF(LEN('Matter Data'!C2447)&gt;0,COUNTIF($S$2:$S$5001,CONCATENATE('Matter Data'!A2447,'Matter Data'!B2447,'Matter Data'!C2447)),0)</f>
        <v>0</v>
      </c>
      <c r="U3015" s="22" t="str">
        <f>IF(LEN('Contacts Data'!B2454)&gt;0,'Contacts Data'!B2454,"")</f>
        <v/>
      </c>
      <c r="V3015" s="22" t="str">
        <f>IF(LEN('Contacts Data'!C2454)&gt;0,'Contacts Data'!C2454,"")</f>
        <v/>
      </c>
      <c r="W3015" s="22" t="str">
        <f>CONCATENATE(U3015, " ", V3015, " ", 'Contacts Data'!$A2454)</f>
        <v xml:space="preserve">  </v>
      </c>
      <c r="X3015" s="22" t="str">
        <f>CONCATENATE('Matter Data'!A2447, " ", 'Matter Data'!B2447, " ", "Client")</f>
        <v xml:space="preserve">  Client</v>
      </c>
      <c r="Y3015" s="19" t="str">
        <f t="shared" si="47"/>
        <v/>
      </c>
    </row>
    <row r="3016" spans="1:25" x14ac:dyDescent="0.25">
      <c r="A3016" s="18" t="str">
        <f>IF(LEN('Contacts Data'!A2455)&gt;20,LEN('Contacts Data'!A2455),"")</f>
        <v/>
      </c>
      <c r="B3016" s="18" t="str">
        <f>IF(LEN('Contacts Data'!B2455)&gt;0, LEN('Contacts Data'!B2455) + LEN('Contacts Data'!C2455), "")</f>
        <v/>
      </c>
      <c r="C3016" s="18" t="str">
        <f>IF(LEN('Contacts Data'!E2455)&gt;20,LEN('Contacts Data'!E2455),"")</f>
        <v/>
      </c>
      <c r="D3016" s="18" t="str">
        <f>IF(LEN('Contacts Data'!F2455)&gt;20,LEN('Contacts Data'!F2455),"")</f>
        <v/>
      </c>
      <c r="E3016" s="18" t="str">
        <f>IF(LEN('Contacts Data'!G2455)&gt;20,LEN('Contacts Data'!G2455),"")</f>
        <v/>
      </c>
      <c r="F3016" s="18" t="str">
        <f>IF(LEN('Contacts Data'!H2455)&gt;60,LEN('Contacts Data'!H2455),"")</f>
        <v/>
      </c>
      <c r="G3016" s="18" t="str">
        <f>IF(LEN('Contacts Data'!I2455)&gt;128,LEN('Contacts Data'!I2455),"")</f>
        <v/>
      </c>
      <c r="H3016" s="18" t="str">
        <f>IF(LEN('Contacts Data'!J2455)&gt;60,LEN('Contacts Data'!J2455),"")</f>
        <v/>
      </c>
      <c r="I3016" s="18" t="str">
        <f>IF(LEN('Contacts Data'!K2455)&gt;30,LEN('Contacts Data'!K2455),"")</f>
        <v/>
      </c>
      <c r="J3016" s="18" t="str">
        <f>IF(LEN('Contacts Data'!L2455)&gt;2,LEN('Contacts Data'!L2455),"")</f>
        <v/>
      </c>
      <c r="K3016" s="18" t="str">
        <f>IF(LEN('Contacts Data'!M2455)&gt;16,LEN('Contacts Data'!M2455),"")</f>
        <v/>
      </c>
      <c r="L3016" s="18" t="str">
        <f>IF(LEN('Contacts Data'!D2455)&gt;128,LEN('Contacts Data'!D2455),"")</f>
        <v/>
      </c>
      <c r="M3016" s="18" t="str">
        <f>IF(LEN('Contacts Data'!O2455)&gt;1024,LEN('Contacts Data'!O2455),"")</f>
        <v/>
      </c>
      <c r="P3016" s="18" t="str">
        <f>IF(LEN('Matter Data'!A2448)&gt;0,LEN('Matter Data'!A2448)+LEN('Matter Data'!B2448),"")</f>
        <v/>
      </c>
      <c r="Q3016" s="18" t="str">
        <f>IF(LEN('Matter Data'!C2448)&gt;80,LEN('Matter Data'!C2448),"")</f>
        <v/>
      </c>
      <c r="R3016" s="18" t="str">
        <f>IF(LEN('Matter Data'!H2448)&gt;40,LEN('Matter Data'!H2448),"")</f>
        <v/>
      </c>
      <c r="S3016" s="21" t="b">
        <f>IF(LEN('Matter Data'!C2448)&gt;0,CONCATENATE('Matter Data'!A2448,'Matter Data'!B2448,'Matter Data'!C2448))</f>
        <v>0</v>
      </c>
      <c r="T3016" s="21">
        <f>IF(LEN('Matter Data'!C2448)&gt;0,COUNTIF($S$2:$S$5001,CONCATENATE('Matter Data'!A2448,'Matter Data'!B2448,'Matter Data'!C2448)),0)</f>
        <v>0</v>
      </c>
      <c r="U3016" s="22" t="str">
        <f>IF(LEN('Contacts Data'!B2455)&gt;0,'Contacts Data'!B2455,"")</f>
        <v/>
      </c>
      <c r="V3016" s="22" t="str">
        <f>IF(LEN('Contacts Data'!C2455)&gt;0,'Contacts Data'!C2455,"")</f>
        <v/>
      </c>
      <c r="W3016" s="22" t="str">
        <f>CONCATENATE(U3016, " ", V3016, " ", 'Contacts Data'!$A2455)</f>
        <v xml:space="preserve">  </v>
      </c>
      <c r="X3016" s="22" t="str">
        <f>CONCATENATE('Matter Data'!A2448, " ", 'Matter Data'!B2448, " ", "Client")</f>
        <v xml:space="preserve">  Client</v>
      </c>
      <c r="Y3016" s="19" t="str">
        <f t="shared" si="47"/>
        <v/>
      </c>
    </row>
    <row r="3017" spans="1:25" x14ac:dyDescent="0.25">
      <c r="A3017" s="18" t="str">
        <f>IF(LEN('Contacts Data'!A2456)&gt;20,LEN('Contacts Data'!A2456),"")</f>
        <v/>
      </c>
      <c r="B3017" s="18" t="str">
        <f>IF(LEN('Contacts Data'!B2456)&gt;0, LEN('Contacts Data'!B2456) + LEN('Contacts Data'!C2456), "")</f>
        <v/>
      </c>
      <c r="C3017" s="18" t="str">
        <f>IF(LEN('Contacts Data'!E2456)&gt;20,LEN('Contacts Data'!E2456),"")</f>
        <v/>
      </c>
      <c r="D3017" s="18" t="str">
        <f>IF(LEN('Contacts Data'!F2456)&gt;20,LEN('Contacts Data'!F2456),"")</f>
        <v/>
      </c>
      <c r="E3017" s="18" t="str">
        <f>IF(LEN('Contacts Data'!G2456)&gt;20,LEN('Contacts Data'!G2456),"")</f>
        <v/>
      </c>
      <c r="F3017" s="18" t="str">
        <f>IF(LEN('Contacts Data'!H2456)&gt;60,LEN('Contacts Data'!H2456),"")</f>
        <v/>
      </c>
      <c r="G3017" s="18" t="str">
        <f>IF(LEN('Contacts Data'!I2456)&gt;128,LEN('Contacts Data'!I2456),"")</f>
        <v/>
      </c>
      <c r="H3017" s="18" t="str">
        <f>IF(LEN('Contacts Data'!J2456)&gt;60,LEN('Contacts Data'!J2456),"")</f>
        <v/>
      </c>
      <c r="I3017" s="18" t="str">
        <f>IF(LEN('Contacts Data'!K2456)&gt;30,LEN('Contacts Data'!K2456),"")</f>
        <v/>
      </c>
      <c r="J3017" s="18" t="str">
        <f>IF(LEN('Contacts Data'!L2456)&gt;2,LEN('Contacts Data'!L2456),"")</f>
        <v/>
      </c>
      <c r="K3017" s="18" t="str">
        <f>IF(LEN('Contacts Data'!M2456)&gt;16,LEN('Contacts Data'!M2456),"")</f>
        <v/>
      </c>
      <c r="L3017" s="18" t="str">
        <f>IF(LEN('Contacts Data'!D2456)&gt;128,LEN('Contacts Data'!D2456),"")</f>
        <v/>
      </c>
      <c r="M3017" s="18" t="str">
        <f>IF(LEN('Contacts Data'!O2456)&gt;1024,LEN('Contacts Data'!O2456),"")</f>
        <v/>
      </c>
      <c r="P3017" s="18" t="str">
        <f>IF(LEN('Matter Data'!A2449)&gt;0,LEN('Matter Data'!A2449)+LEN('Matter Data'!B2449),"")</f>
        <v/>
      </c>
      <c r="Q3017" s="18" t="str">
        <f>IF(LEN('Matter Data'!C2449)&gt;80,LEN('Matter Data'!C2449),"")</f>
        <v/>
      </c>
      <c r="R3017" s="18" t="str">
        <f>IF(LEN('Matter Data'!H2449)&gt;40,LEN('Matter Data'!H2449),"")</f>
        <v/>
      </c>
      <c r="S3017" s="21" t="b">
        <f>IF(LEN('Matter Data'!C2449)&gt;0,CONCATENATE('Matter Data'!A2449,'Matter Data'!B2449,'Matter Data'!C2449))</f>
        <v>0</v>
      </c>
      <c r="T3017" s="21">
        <f>IF(LEN('Matter Data'!C2449)&gt;0,COUNTIF($S$2:$S$5001,CONCATENATE('Matter Data'!A2449,'Matter Data'!B2449,'Matter Data'!C2449)),0)</f>
        <v>0</v>
      </c>
      <c r="U3017" s="22" t="str">
        <f>IF(LEN('Contacts Data'!B2456)&gt;0,'Contacts Data'!B2456,"")</f>
        <v/>
      </c>
      <c r="V3017" s="22" t="str">
        <f>IF(LEN('Contacts Data'!C2456)&gt;0,'Contacts Data'!C2456,"")</f>
        <v/>
      </c>
      <c r="W3017" s="22" t="str">
        <f>CONCATENATE(U3017, " ", V3017, " ", 'Contacts Data'!$A2456)</f>
        <v xml:space="preserve">  </v>
      </c>
      <c r="X3017" s="22" t="str">
        <f>CONCATENATE('Matter Data'!A2449, " ", 'Matter Data'!B2449, " ", "Client")</f>
        <v xml:space="preserve">  Client</v>
      </c>
      <c r="Y3017" s="19" t="str">
        <f t="shared" si="47"/>
        <v/>
      </c>
    </row>
    <row r="3018" spans="1:25" x14ac:dyDescent="0.25">
      <c r="A3018" s="18" t="str">
        <f>IF(LEN('Contacts Data'!A2457)&gt;20,LEN('Contacts Data'!A2457),"")</f>
        <v/>
      </c>
      <c r="B3018" s="18" t="str">
        <f>IF(LEN('Contacts Data'!B2457)&gt;0, LEN('Contacts Data'!B2457) + LEN('Contacts Data'!C2457), "")</f>
        <v/>
      </c>
      <c r="C3018" s="18" t="str">
        <f>IF(LEN('Contacts Data'!E2457)&gt;20,LEN('Contacts Data'!E2457),"")</f>
        <v/>
      </c>
      <c r="D3018" s="18" t="str">
        <f>IF(LEN('Contacts Data'!F2457)&gt;20,LEN('Contacts Data'!F2457),"")</f>
        <v/>
      </c>
      <c r="E3018" s="18" t="str">
        <f>IF(LEN('Contacts Data'!G2457)&gt;20,LEN('Contacts Data'!G2457),"")</f>
        <v/>
      </c>
      <c r="F3018" s="18" t="str">
        <f>IF(LEN('Contacts Data'!H2457)&gt;60,LEN('Contacts Data'!H2457),"")</f>
        <v/>
      </c>
      <c r="G3018" s="18" t="str">
        <f>IF(LEN('Contacts Data'!I2457)&gt;128,LEN('Contacts Data'!I2457),"")</f>
        <v/>
      </c>
      <c r="H3018" s="18" t="str">
        <f>IF(LEN('Contacts Data'!J2457)&gt;60,LEN('Contacts Data'!J2457),"")</f>
        <v/>
      </c>
      <c r="I3018" s="18" t="str">
        <f>IF(LEN('Contacts Data'!K2457)&gt;30,LEN('Contacts Data'!K2457),"")</f>
        <v/>
      </c>
      <c r="J3018" s="18" t="str">
        <f>IF(LEN('Contacts Data'!L2457)&gt;2,LEN('Contacts Data'!L2457),"")</f>
        <v/>
      </c>
      <c r="K3018" s="18" t="str">
        <f>IF(LEN('Contacts Data'!M2457)&gt;16,LEN('Contacts Data'!M2457),"")</f>
        <v/>
      </c>
      <c r="L3018" s="18" t="str">
        <f>IF(LEN('Contacts Data'!D2457)&gt;128,LEN('Contacts Data'!D2457),"")</f>
        <v/>
      </c>
      <c r="M3018" s="18" t="str">
        <f>IF(LEN('Contacts Data'!O2457)&gt;1024,LEN('Contacts Data'!O2457),"")</f>
        <v/>
      </c>
      <c r="P3018" s="18" t="str">
        <f>IF(LEN('Matter Data'!A2450)&gt;0,LEN('Matter Data'!A2450)+LEN('Matter Data'!B2450),"")</f>
        <v/>
      </c>
      <c r="Q3018" s="18" t="str">
        <f>IF(LEN('Matter Data'!C2450)&gt;80,LEN('Matter Data'!C2450),"")</f>
        <v/>
      </c>
      <c r="R3018" s="18" t="str">
        <f>IF(LEN('Matter Data'!H2450)&gt;40,LEN('Matter Data'!H2450),"")</f>
        <v/>
      </c>
      <c r="S3018" s="21" t="b">
        <f>IF(LEN('Matter Data'!C2450)&gt;0,CONCATENATE('Matter Data'!A2450,'Matter Data'!B2450,'Matter Data'!C2450))</f>
        <v>0</v>
      </c>
      <c r="T3018" s="21">
        <f>IF(LEN('Matter Data'!C2450)&gt;0,COUNTIF($S$2:$S$5001,CONCATENATE('Matter Data'!A2450,'Matter Data'!B2450,'Matter Data'!C2450)),0)</f>
        <v>0</v>
      </c>
      <c r="U3018" s="22" t="str">
        <f>IF(LEN('Contacts Data'!B2457)&gt;0,'Contacts Data'!B2457,"")</f>
        <v/>
      </c>
      <c r="V3018" s="22" t="str">
        <f>IF(LEN('Contacts Data'!C2457)&gt;0,'Contacts Data'!C2457,"")</f>
        <v/>
      </c>
      <c r="W3018" s="22" t="str">
        <f>CONCATENATE(U3018, " ", V3018, " ", 'Contacts Data'!$A2457)</f>
        <v xml:space="preserve">  </v>
      </c>
      <c r="X3018" s="22" t="str">
        <f>CONCATENATE('Matter Data'!A2450, " ", 'Matter Data'!B2450, " ", "Client")</f>
        <v xml:space="preserve">  Client</v>
      </c>
      <c r="Y3018" s="19" t="str">
        <f t="shared" si="47"/>
        <v/>
      </c>
    </row>
    <row r="3019" spans="1:25" x14ac:dyDescent="0.25">
      <c r="A3019" s="18" t="str">
        <f>IF(LEN('Contacts Data'!A2458)&gt;20,LEN('Contacts Data'!A2458),"")</f>
        <v/>
      </c>
      <c r="B3019" s="18" t="str">
        <f>IF(LEN('Contacts Data'!B2458)&gt;0, LEN('Contacts Data'!B2458) + LEN('Contacts Data'!C2458), "")</f>
        <v/>
      </c>
      <c r="C3019" s="18" t="str">
        <f>IF(LEN('Contacts Data'!E2458)&gt;20,LEN('Contacts Data'!E2458),"")</f>
        <v/>
      </c>
      <c r="D3019" s="18" t="str">
        <f>IF(LEN('Contacts Data'!F2458)&gt;20,LEN('Contacts Data'!F2458),"")</f>
        <v/>
      </c>
      <c r="E3019" s="18" t="str">
        <f>IF(LEN('Contacts Data'!G2458)&gt;20,LEN('Contacts Data'!G2458),"")</f>
        <v/>
      </c>
      <c r="F3019" s="18" t="str">
        <f>IF(LEN('Contacts Data'!H2458)&gt;60,LEN('Contacts Data'!H2458),"")</f>
        <v/>
      </c>
      <c r="G3019" s="18" t="str">
        <f>IF(LEN('Contacts Data'!I2458)&gt;128,LEN('Contacts Data'!I2458),"")</f>
        <v/>
      </c>
      <c r="H3019" s="18" t="str">
        <f>IF(LEN('Contacts Data'!J2458)&gt;60,LEN('Contacts Data'!J2458),"")</f>
        <v/>
      </c>
      <c r="I3019" s="18" t="str">
        <f>IF(LEN('Contacts Data'!K2458)&gt;30,LEN('Contacts Data'!K2458),"")</f>
        <v/>
      </c>
      <c r="J3019" s="18" t="str">
        <f>IF(LEN('Contacts Data'!L2458)&gt;2,LEN('Contacts Data'!L2458),"")</f>
        <v/>
      </c>
      <c r="K3019" s="18" t="str">
        <f>IF(LEN('Contacts Data'!M2458)&gt;16,LEN('Contacts Data'!M2458),"")</f>
        <v/>
      </c>
      <c r="L3019" s="18" t="str">
        <f>IF(LEN('Contacts Data'!D2458)&gt;128,LEN('Contacts Data'!D2458),"")</f>
        <v/>
      </c>
      <c r="M3019" s="18" t="str">
        <f>IF(LEN('Contacts Data'!O2458)&gt;1024,LEN('Contacts Data'!O2458),"")</f>
        <v/>
      </c>
      <c r="P3019" s="18" t="str">
        <f>IF(LEN('Matter Data'!A2451)&gt;0,LEN('Matter Data'!A2451)+LEN('Matter Data'!B2451),"")</f>
        <v/>
      </c>
      <c r="Q3019" s="18" t="str">
        <f>IF(LEN('Matter Data'!C2451)&gt;80,LEN('Matter Data'!C2451),"")</f>
        <v/>
      </c>
      <c r="R3019" s="18" t="str">
        <f>IF(LEN('Matter Data'!H2451)&gt;40,LEN('Matter Data'!H2451),"")</f>
        <v/>
      </c>
      <c r="S3019" s="21" t="b">
        <f>IF(LEN('Matter Data'!C2451)&gt;0,CONCATENATE('Matter Data'!A2451,'Matter Data'!B2451,'Matter Data'!C2451))</f>
        <v>0</v>
      </c>
      <c r="T3019" s="21">
        <f>IF(LEN('Matter Data'!C2451)&gt;0,COUNTIF($S$2:$S$5001,CONCATENATE('Matter Data'!A2451,'Matter Data'!B2451,'Matter Data'!C2451)),0)</f>
        <v>0</v>
      </c>
      <c r="U3019" s="22" t="str">
        <f>IF(LEN('Contacts Data'!B2458)&gt;0,'Contacts Data'!B2458,"")</f>
        <v/>
      </c>
      <c r="V3019" s="22" t="str">
        <f>IF(LEN('Contacts Data'!C2458)&gt;0,'Contacts Data'!C2458,"")</f>
        <v/>
      </c>
      <c r="W3019" s="22" t="str">
        <f>CONCATENATE(U3019, " ", V3019, " ", 'Contacts Data'!$A2458)</f>
        <v xml:space="preserve">  </v>
      </c>
      <c r="X3019" s="22" t="str">
        <f>CONCATENATE('Matter Data'!A2451, " ", 'Matter Data'!B2451, " ", "Client")</f>
        <v xml:space="preserve">  Client</v>
      </c>
      <c r="Y3019" s="19" t="str">
        <f t="shared" si="47"/>
        <v/>
      </c>
    </row>
    <row r="3020" spans="1:25" x14ac:dyDescent="0.25">
      <c r="A3020" s="18" t="str">
        <f>IF(LEN('Contacts Data'!A2459)&gt;20,LEN('Contacts Data'!A2459),"")</f>
        <v/>
      </c>
      <c r="B3020" s="18" t="str">
        <f>IF(LEN('Contacts Data'!B2459)&gt;0, LEN('Contacts Data'!B2459) + LEN('Contacts Data'!C2459), "")</f>
        <v/>
      </c>
      <c r="C3020" s="18" t="str">
        <f>IF(LEN('Contacts Data'!E2459)&gt;20,LEN('Contacts Data'!E2459),"")</f>
        <v/>
      </c>
      <c r="D3020" s="18" t="str">
        <f>IF(LEN('Contacts Data'!F2459)&gt;20,LEN('Contacts Data'!F2459),"")</f>
        <v/>
      </c>
      <c r="E3020" s="18" t="str">
        <f>IF(LEN('Contacts Data'!G2459)&gt;20,LEN('Contacts Data'!G2459),"")</f>
        <v/>
      </c>
      <c r="F3020" s="18" t="str">
        <f>IF(LEN('Contacts Data'!H2459)&gt;60,LEN('Contacts Data'!H2459),"")</f>
        <v/>
      </c>
      <c r="G3020" s="18" t="str">
        <f>IF(LEN('Contacts Data'!I2459)&gt;128,LEN('Contacts Data'!I2459),"")</f>
        <v/>
      </c>
      <c r="H3020" s="18" t="str">
        <f>IF(LEN('Contacts Data'!J2459)&gt;60,LEN('Contacts Data'!J2459),"")</f>
        <v/>
      </c>
      <c r="I3020" s="18" t="str">
        <f>IF(LEN('Contacts Data'!K2459)&gt;30,LEN('Contacts Data'!K2459),"")</f>
        <v/>
      </c>
      <c r="J3020" s="18" t="str">
        <f>IF(LEN('Contacts Data'!L2459)&gt;2,LEN('Contacts Data'!L2459),"")</f>
        <v/>
      </c>
      <c r="K3020" s="18" t="str">
        <f>IF(LEN('Contacts Data'!M2459)&gt;16,LEN('Contacts Data'!M2459),"")</f>
        <v/>
      </c>
      <c r="L3020" s="18" t="str">
        <f>IF(LEN('Contacts Data'!D2459)&gt;128,LEN('Contacts Data'!D2459),"")</f>
        <v/>
      </c>
      <c r="M3020" s="18" t="str">
        <f>IF(LEN('Contacts Data'!O2459)&gt;1024,LEN('Contacts Data'!O2459),"")</f>
        <v/>
      </c>
      <c r="P3020" s="18" t="str">
        <f>IF(LEN('Matter Data'!A2452)&gt;0,LEN('Matter Data'!A2452)+LEN('Matter Data'!B2452),"")</f>
        <v/>
      </c>
      <c r="Q3020" s="18" t="str">
        <f>IF(LEN('Matter Data'!C2452)&gt;80,LEN('Matter Data'!C2452),"")</f>
        <v/>
      </c>
      <c r="R3020" s="18" t="str">
        <f>IF(LEN('Matter Data'!H2452)&gt;40,LEN('Matter Data'!H2452),"")</f>
        <v/>
      </c>
      <c r="S3020" s="21" t="b">
        <f>IF(LEN('Matter Data'!C2452)&gt;0,CONCATENATE('Matter Data'!A2452,'Matter Data'!B2452,'Matter Data'!C2452))</f>
        <v>0</v>
      </c>
      <c r="T3020" s="21">
        <f>IF(LEN('Matter Data'!C2452)&gt;0,COUNTIF($S$2:$S$5001,CONCATENATE('Matter Data'!A2452,'Matter Data'!B2452,'Matter Data'!C2452)),0)</f>
        <v>0</v>
      </c>
      <c r="U3020" s="22" t="str">
        <f>IF(LEN('Contacts Data'!B2459)&gt;0,'Contacts Data'!B2459,"")</f>
        <v/>
      </c>
      <c r="V3020" s="22" t="str">
        <f>IF(LEN('Contacts Data'!C2459)&gt;0,'Contacts Data'!C2459,"")</f>
        <v/>
      </c>
      <c r="W3020" s="22" t="str">
        <f>CONCATENATE(U3020, " ", V3020, " ", 'Contacts Data'!$A2459)</f>
        <v xml:space="preserve">  </v>
      </c>
      <c r="X3020" s="22" t="str">
        <f>CONCATENATE('Matter Data'!A2452, " ", 'Matter Data'!B2452, " ", "Client")</f>
        <v xml:space="preserve">  Client</v>
      </c>
      <c r="Y3020" s="19" t="str">
        <f t="shared" si="47"/>
        <v/>
      </c>
    </row>
    <row r="3021" spans="1:25" x14ac:dyDescent="0.25">
      <c r="A3021" s="18" t="str">
        <f>IF(LEN('Contacts Data'!A2460)&gt;20,LEN('Contacts Data'!A2460),"")</f>
        <v/>
      </c>
      <c r="B3021" s="18" t="str">
        <f>IF(LEN('Contacts Data'!B2460)&gt;0, LEN('Contacts Data'!B2460) + LEN('Contacts Data'!C2460), "")</f>
        <v/>
      </c>
      <c r="C3021" s="18" t="str">
        <f>IF(LEN('Contacts Data'!E2460)&gt;20,LEN('Contacts Data'!E2460),"")</f>
        <v/>
      </c>
      <c r="D3021" s="18" t="str">
        <f>IF(LEN('Contacts Data'!F2460)&gt;20,LEN('Contacts Data'!F2460),"")</f>
        <v/>
      </c>
      <c r="E3021" s="18" t="str">
        <f>IF(LEN('Contacts Data'!G2460)&gt;20,LEN('Contacts Data'!G2460),"")</f>
        <v/>
      </c>
      <c r="F3021" s="18" t="str">
        <f>IF(LEN('Contacts Data'!H2460)&gt;60,LEN('Contacts Data'!H2460),"")</f>
        <v/>
      </c>
      <c r="G3021" s="18" t="str">
        <f>IF(LEN('Contacts Data'!I2460)&gt;128,LEN('Contacts Data'!I2460),"")</f>
        <v/>
      </c>
      <c r="H3021" s="18" t="str">
        <f>IF(LEN('Contacts Data'!J2460)&gt;60,LEN('Contacts Data'!J2460),"")</f>
        <v/>
      </c>
      <c r="I3021" s="18" t="str">
        <f>IF(LEN('Contacts Data'!K2460)&gt;30,LEN('Contacts Data'!K2460),"")</f>
        <v/>
      </c>
      <c r="J3021" s="18" t="str">
        <f>IF(LEN('Contacts Data'!L2460)&gt;2,LEN('Contacts Data'!L2460),"")</f>
        <v/>
      </c>
      <c r="K3021" s="18" t="str">
        <f>IF(LEN('Contacts Data'!M2460)&gt;16,LEN('Contacts Data'!M2460),"")</f>
        <v/>
      </c>
      <c r="L3021" s="18" t="str">
        <f>IF(LEN('Contacts Data'!D2460)&gt;128,LEN('Contacts Data'!D2460),"")</f>
        <v/>
      </c>
      <c r="M3021" s="18" t="str">
        <f>IF(LEN('Contacts Data'!O2460)&gt;1024,LEN('Contacts Data'!O2460),"")</f>
        <v/>
      </c>
      <c r="P3021" s="18" t="str">
        <f>IF(LEN('Matter Data'!A2453)&gt;0,LEN('Matter Data'!A2453)+LEN('Matter Data'!B2453),"")</f>
        <v/>
      </c>
      <c r="Q3021" s="18" t="str">
        <f>IF(LEN('Matter Data'!C2453)&gt;80,LEN('Matter Data'!C2453),"")</f>
        <v/>
      </c>
      <c r="R3021" s="18" t="str">
        <f>IF(LEN('Matter Data'!H2453)&gt;40,LEN('Matter Data'!H2453),"")</f>
        <v/>
      </c>
      <c r="S3021" s="21" t="b">
        <f>IF(LEN('Matter Data'!C2453)&gt;0,CONCATENATE('Matter Data'!A2453,'Matter Data'!B2453,'Matter Data'!C2453))</f>
        <v>0</v>
      </c>
      <c r="T3021" s="21">
        <f>IF(LEN('Matter Data'!C2453)&gt;0,COUNTIF($S$2:$S$5001,CONCATENATE('Matter Data'!A2453,'Matter Data'!B2453,'Matter Data'!C2453)),0)</f>
        <v>0</v>
      </c>
      <c r="U3021" s="22" t="str">
        <f>IF(LEN('Contacts Data'!B2460)&gt;0,'Contacts Data'!B2460,"")</f>
        <v/>
      </c>
      <c r="V3021" s="22" t="str">
        <f>IF(LEN('Contacts Data'!C2460)&gt;0,'Contacts Data'!C2460,"")</f>
        <v/>
      </c>
      <c r="W3021" s="22" t="str">
        <f>CONCATENATE(U3021, " ", V3021, " ", 'Contacts Data'!$A2460)</f>
        <v xml:space="preserve">  </v>
      </c>
      <c r="X3021" s="22" t="str">
        <f>CONCATENATE('Matter Data'!A2453, " ", 'Matter Data'!B2453, " ", "Client")</f>
        <v xml:space="preserve">  Client</v>
      </c>
      <c r="Y3021" s="19" t="str">
        <f t="shared" si="47"/>
        <v/>
      </c>
    </row>
    <row r="3022" spans="1:25" x14ac:dyDescent="0.25">
      <c r="A3022" s="18" t="str">
        <f>IF(LEN('Contacts Data'!A2461)&gt;20,LEN('Contacts Data'!A2461),"")</f>
        <v/>
      </c>
      <c r="B3022" s="18" t="str">
        <f>IF(LEN('Contacts Data'!B2461)&gt;0, LEN('Contacts Data'!B2461) + LEN('Contacts Data'!C2461), "")</f>
        <v/>
      </c>
      <c r="C3022" s="18" t="str">
        <f>IF(LEN('Contacts Data'!E2461)&gt;20,LEN('Contacts Data'!E2461),"")</f>
        <v/>
      </c>
      <c r="D3022" s="18" t="str">
        <f>IF(LEN('Contacts Data'!F2461)&gt;20,LEN('Contacts Data'!F2461),"")</f>
        <v/>
      </c>
      <c r="E3022" s="18" t="str">
        <f>IF(LEN('Contacts Data'!G2461)&gt;20,LEN('Contacts Data'!G2461),"")</f>
        <v/>
      </c>
      <c r="F3022" s="18" t="str">
        <f>IF(LEN('Contacts Data'!H2461)&gt;60,LEN('Contacts Data'!H2461),"")</f>
        <v/>
      </c>
      <c r="G3022" s="18" t="str">
        <f>IF(LEN('Contacts Data'!I2461)&gt;128,LEN('Contacts Data'!I2461),"")</f>
        <v/>
      </c>
      <c r="H3022" s="18" t="str">
        <f>IF(LEN('Contacts Data'!J2461)&gt;60,LEN('Contacts Data'!J2461),"")</f>
        <v/>
      </c>
      <c r="I3022" s="18" t="str">
        <f>IF(LEN('Contacts Data'!K2461)&gt;30,LEN('Contacts Data'!K2461),"")</f>
        <v/>
      </c>
      <c r="J3022" s="18" t="str">
        <f>IF(LEN('Contacts Data'!L2461)&gt;2,LEN('Contacts Data'!L2461),"")</f>
        <v/>
      </c>
      <c r="K3022" s="18" t="str">
        <f>IF(LEN('Contacts Data'!M2461)&gt;16,LEN('Contacts Data'!M2461),"")</f>
        <v/>
      </c>
      <c r="L3022" s="18" t="str">
        <f>IF(LEN('Contacts Data'!D2461)&gt;128,LEN('Contacts Data'!D2461),"")</f>
        <v/>
      </c>
      <c r="M3022" s="18" t="str">
        <f>IF(LEN('Contacts Data'!O2461)&gt;1024,LEN('Contacts Data'!O2461),"")</f>
        <v/>
      </c>
      <c r="P3022" s="18" t="str">
        <f>IF(LEN('Matter Data'!A2454)&gt;0,LEN('Matter Data'!A2454)+LEN('Matter Data'!B2454),"")</f>
        <v/>
      </c>
      <c r="Q3022" s="18" t="str">
        <f>IF(LEN('Matter Data'!C2454)&gt;80,LEN('Matter Data'!C2454),"")</f>
        <v/>
      </c>
      <c r="R3022" s="18" t="str">
        <f>IF(LEN('Matter Data'!H2454)&gt;40,LEN('Matter Data'!H2454),"")</f>
        <v/>
      </c>
      <c r="S3022" s="21" t="b">
        <f>IF(LEN('Matter Data'!C2454)&gt;0,CONCATENATE('Matter Data'!A2454,'Matter Data'!B2454,'Matter Data'!C2454))</f>
        <v>0</v>
      </c>
      <c r="T3022" s="21">
        <f>IF(LEN('Matter Data'!C2454)&gt;0,COUNTIF($S$2:$S$5001,CONCATENATE('Matter Data'!A2454,'Matter Data'!B2454,'Matter Data'!C2454)),0)</f>
        <v>0</v>
      </c>
      <c r="U3022" s="22" t="str">
        <f>IF(LEN('Contacts Data'!B2461)&gt;0,'Contacts Data'!B2461,"")</f>
        <v/>
      </c>
      <c r="V3022" s="22" t="str">
        <f>IF(LEN('Contacts Data'!C2461)&gt;0,'Contacts Data'!C2461,"")</f>
        <v/>
      </c>
      <c r="W3022" s="22" t="str">
        <f>CONCATENATE(U3022, " ", V3022, " ", 'Contacts Data'!$A2461)</f>
        <v xml:space="preserve">  </v>
      </c>
      <c r="X3022" s="22" t="str">
        <f>CONCATENATE('Matter Data'!A2454, " ", 'Matter Data'!B2454, " ", "Client")</f>
        <v xml:space="preserve">  Client</v>
      </c>
      <c r="Y3022" s="19" t="str">
        <f t="shared" si="47"/>
        <v/>
      </c>
    </row>
    <row r="3023" spans="1:25" x14ac:dyDescent="0.25">
      <c r="A3023" s="18" t="str">
        <f>IF(LEN('Contacts Data'!A2462)&gt;20,LEN('Contacts Data'!A2462),"")</f>
        <v/>
      </c>
      <c r="B3023" s="18" t="str">
        <f>IF(LEN('Contacts Data'!B2462)&gt;0, LEN('Contacts Data'!B2462) + LEN('Contacts Data'!C2462), "")</f>
        <v/>
      </c>
      <c r="C3023" s="18" t="str">
        <f>IF(LEN('Contacts Data'!E2462)&gt;20,LEN('Contacts Data'!E2462),"")</f>
        <v/>
      </c>
      <c r="D3023" s="18" t="str">
        <f>IF(LEN('Contacts Data'!F2462)&gt;20,LEN('Contacts Data'!F2462),"")</f>
        <v/>
      </c>
      <c r="E3023" s="18" t="str">
        <f>IF(LEN('Contacts Data'!G2462)&gt;20,LEN('Contacts Data'!G2462),"")</f>
        <v/>
      </c>
      <c r="F3023" s="18" t="str">
        <f>IF(LEN('Contacts Data'!H2462)&gt;60,LEN('Contacts Data'!H2462),"")</f>
        <v/>
      </c>
      <c r="G3023" s="18" t="str">
        <f>IF(LEN('Contacts Data'!I2462)&gt;128,LEN('Contacts Data'!I2462),"")</f>
        <v/>
      </c>
      <c r="H3023" s="18" t="str">
        <f>IF(LEN('Contacts Data'!J2462)&gt;60,LEN('Contacts Data'!J2462),"")</f>
        <v/>
      </c>
      <c r="I3023" s="18" t="str">
        <f>IF(LEN('Contacts Data'!K2462)&gt;30,LEN('Contacts Data'!K2462),"")</f>
        <v/>
      </c>
      <c r="J3023" s="18" t="str">
        <f>IF(LEN('Contacts Data'!L2462)&gt;2,LEN('Contacts Data'!L2462),"")</f>
        <v/>
      </c>
      <c r="K3023" s="18" t="str">
        <f>IF(LEN('Contacts Data'!M2462)&gt;16,LEN('Contacts Data'!M2462),"")</f>
        <v/>
      </c>
      <c r="L3023" s="18" t="str">
        <f>IF(LEN('Contacts Data'!D2462)&gt;128,LEN('Contacts Data'!D2462),"")</f>
        <v/>
      </c>
      <c r="M3023" s="18" t="str">
        <f>IF(LEN('Contacts Data'!O2462)&gt;1024,LEN('Contacts Data'!O2462),"")</f>
        <v/>
      </c>
      <c r="P3023" s="18" t="str">
        <f>IF(LEN('Matter Data'!A2455)&gt;0,LEN('Matter Data'!A2455)+LEN('Matter Data'!B2455),"")</f>
        <v/>
      </c>
      <c r="Q3023" s="18" t="str">
        <f>IF(LEN('Matter Data'!C2455)&gt;80,LEN('Matter Data'!C2455),"")</f>
        <v/>
      </c>
      <c r="R3023" s="18" t="str">
        <f>IF(LEN('Matter Data'!H2455)&gt;40,LEN('Matter Data'!H2455),"")</f>
        <v/>
      </c>
      <c r="S3023" s="21" t="b">
        <f>IF(LEN('Matter Data'!C2455)&gt;0,CONCATENATE('Matter Data'!A2455,'Matter Data'!B2455,'Matter Data'!C2455))</f>
        <v>0</v>
      </c>
      <c r="T3023" s="21">
        <f>IF(LEN('Matter Data'!C2455)&gt;0,COUNTIF($S$2:$S$5001,CONCATENATE('Matter Data'!A2455,'Matter Data'!B2455,'Matter Data'!C2455)),0)</f>
        <v>0</v>
      </c>
      <c r="U3023" s="22" t="str">
        <f>IF(LEN('Contacts Data'!B2462)&gt;0,'Contacts Data'!B2462,"")</f>
        <v/>
      </c>
      <c r="V3023" s="22" t="str">
        <f>IF(LEN('Contacts Data'!C2462)&gt;0,'Contacts Data'!C2462,"")</f>
        <v/>
      </c>
      <c r="W3023" s="22" t="str">
        <f>CONCATENATE(U3023, " ", V3023, " ", 'Contacts Data'!$A2462)</f>
        <v xml:space="preserve">  </v>
      </c>
      <c r="X3023" s="22" t="str">
        <f>CONCATENATE('Matter Data'!A2455, " ", 'Matter Data'!B2455, " ", "Client")</f>
        <v xml:space="preserve">  Client</v>
      </c>
      <c r="Y3023" s="19" t="str">
        <f t="shared" si="47"/>
        <v/>
      </c>
    </row>
    <row r="3024" spans="1:25" x14ac:dyDescent="0.25">
      <c r="A3024" s="18" t="str">
        <f>IF(LEN('Contacts Data'!A2463)&gt;20,LEN('Contacts Data'!A2463),"")</f>
        <v/>
      </c>
      <c r="B3024" s="18" t="str">
        <f>IF(LEN('Contacts Data'!B2463)&gt;0, LEN('Contacts Data'!B2463) + LEN('Contacts Data'!C2463), "")</f>
        <v/>
      </c>
      <c r="C3024" s="18" t="str">
        <f>IF(LEN('Contacts Data'!E2463)&gt;20,LEN('Contacts Data'!E2463),"")</f>
        <v/>
      </c>
      <c r="D3024" s="18" t="str">
        <f>IF(LEN('Contacts Data'!F2463)&gt;20,LEN('Contacts Data'!F2463),"")</f>
        <v/>
      </c>
      <c r="E3024" s="18" t="str">
        <f>IF(LEN('Contacts Data'!G2463)&gt;20,LEN('Contacts Data'!G2463),"")</f>
        <v/>
      </c>
      <c r="F3024" s="18" t="str">
        <f>IF(LEN('Contacts Data'!H2463)&gt;60,LEN('Contacts Data'!H2463),"")</f>
        <v/>
      </c>
      <c r="G3024" s="18" t="str">
        <f>IF(LEN('Contacts Data'!I2463)&gt;128,LEN('Contacts Data'!I2463),"")</f>
        <v/>
      </c>
      <c r="H3024" s="18" t="str">
        <f>IF(LEN('Contacts Data'!J2463)&gt;60,LEN('Contacts Data'!J2463),"")</f>
        <v/>
      </c>
      <c r="I3024" s="18" t="str">
        <f>IF(LEN('Contacts Data'!K2463)&gt;30,LEN('Contacts Data'!K2463),"")</f>
        <v/>
      </c>
      <c r="J3024" s="18" t="str">
        <f>IF(LEN('Contacts Data'!L2463)&gt;2,LEN('Contacts Data'!L2463),"")</f>
        <v/>
      </c>
      <c r="K3024" s="18" t="str">
        <f>IF(LEN('Contacts Data'!M2463)&gt;16,LEN('Contacts Data'!M2463),"")</f>
        <v/>
      </c>
      <c r="L3024" s="18" t="str">
        <f>IF(LEN('Contacts Data'!D2463)&gt;128,LEN('Contacts Data'!D2463),"")</f>
        <v/>
      </c>
      <c r="M3024" s="18" t="str">
        <f>IF(LEN('Contacts Data'!O2463)&gt;1024,LEN('Contacts Data'!O2463),"")</f>
        <v/>
      </c>
      <c r="P3024" s="18" t="str">
        <f>IF(LEN('Matter Data'!A2456)&gt;0,LEN('Matter Data'!A2456)+LEN('Matter Data'!B2456),"")</f>
        <v/>
      </c>
      <c r="Q3024" s="18" t="str">
        <f>IF(LEN('Matter Data'!C2456)&gt;80,LEN('Matter Data'!C2456),"")</f>
        <v/>
      </c>
      <c r="R3024" s="18" t="str">
        <f>IF(LEN('Matter Data'!H2456)&gt;40,LEN('Matter Data'!H2456),"")</f>
        <v/>
      </c>
      <c r="S3024" s="21" t="b">
        <f>IF(LEN('Matter Data'!C2456)&gt;0,CONCATENATE('Matter Data'!A2456,'Matter Data'!B2456,'Matter Data'!C2456))</f>
        <v>0</v>
      </c>
      <c r="T3024" s="21">
        <f>IF(LEN('Matter Data'!C2456)&gt;0,COUNTIF($S$2:$S$5001,CONCATENATE('Matter Data'!A2456,'Matter Data'!B2456,'Matter Data'!C2456)),0)</f>
        <v>0</v>
      </c>
      <c r="U3024" s="22" t="str">
        <f>IF(LEN('Contacts Data'!B2463)&gt;0,'Contacts Data'!B2463,"")</f>
        <v/>
      </c>
      <c r="V3024" s="22" t="str">
        <f>IF(LEN('Contacts Data'!C2463)&gt;0,'Contacts Data'!C2463,"")</f>
        <v/>
      </c>
      <c r="W3024" s="22" t="str">
        <f>CONCATENATE(U3024, " ", V3024, " ", 'Contacts Data'!$A2463)</f>
        <v xml:space="preserve">  </v>
      </c>
      <c r="X3024" s="22" t="str">
        <f>CONCATENATE('Matter Data'!A2456, " ", 'Matter Data'!B2456, " ", "Client")</f>
        <v xml:space="preserve">  Client</v>
      </c>
      <c r="Y3024" s="19" t="str">
        <f t="shared" si="47"/>
        <v/>
      </c>
    </row>
    <row r="3025" spans="1:25" x14ac:dyDescent="0.25">
      <c r="A3025" s="18" t="str">
        <f>IF(LEN('Contacts Data'!A2464)&gt;20,LEN('Contacts Data'!A2464),"")</f>
        <v/>
      </c>
      <c r="B3025" s="18" t="str">
        <f>IF(LEN('Contacts Data'!B2464)&gt;0, LEN('Contacts Data'!B2464) + LEN('Contacts Data'!C2464), "")</f>
        <v/>
      </c>
      <c r="C3025" s="18" t="str">
        <f>IF(LEN('Contacts Data'!E2464)&gt;20,LEN('Contacts Data'!E2464),"")</f>
        <v/>
      </c>
      <c r="D3025" s="18" t="str">
        <f>IF(LEN('Contacts Data'!F2464)&gt;20,LEN('Contacts Data'!F2464),"")</f>
        <v/>
      </c>
      <c r="E3025" s="18" t="str">
        <f>IF(LEN('Contacts Data'!G2464)&gt;20,LEN('Contacts Data'!G2464),"")</f>
        <v/>
      </c>
      <c r="F3025" s="18" t="str">
        <f>IF(LEN('Contacts Data'!H2464)&gt;60,LEN('Contacts Data'!H2464),"")</f>
        <v/>
      </c>
      <c r="G3025" s="18" t="str">
        <f>IF(LEN('Contacts Data'!I2464)&gt;128,LEN('Contacts Data'!I2464),"")</f>
        <v/>
      </c>
      <c r="H3025" s="18" t="str">
        <f>IF(LEN('Contacts Data'!J2464)&gt;60,LEN('Contacts Data'!J2464),"")</f>
        <v/>
      </c>
      <c r="I3025" s="18" t="str">
        <f>IF(LEN('Contacts Data'!K2464)&gt;30,LEN('Contacts Data'!K2464),"")</f>
        <v/>
      </c>
      <c r="J3025" s="18" t="str">
        <f>IF(LEN('Contacts Data'!L2464)&gt;2,LEN('Contacts Data'!L2464),"")</f>
        <v/>
      </c>
      <c r="K3025" s="18" t="str">
        <f>IF(LEN('Contacts Data'!M2464)&gt;16,LEN('Contacts Data'!M2464),"")</f>
        <v/>
      </c>
      <c r="L3025" s="18" t="str">
        <f>IF(LEN('Contacts Data'!D2464)&gt;128,LEN('Contacts Data'!D2464),"")</f>
        <v/>
      </c>
      <c r="M3025" s="18" t="str">
        <f>IF(LEN('Contacts Data'!O2464)&gt;1024,LEN('Contacts Data'!O2464),"")</f>
        <v/>
      </c>
      <c r="P3025" s="18" t="str">
        <f>IF(LEN('Matter Data'!A2457)&gt;0,LEN('Matter Data'!A2457)+LEN('Matter Data'!B2457),"")</f>
        <v/>
      </c>
      <c r="Q3025" s="18" t="str">
        <f>IF(LEN('Matter Data'!C2457)&gt;80,LEN('Matter Data'!C2457),"")</f>
        <v/>
      </c>
      <c r="R3025" s="18" t="str">
        <f>IF(LEN('Matter Data'!H2457)&gt;40,LEN('Matter Data'!H2457),"")</f>
        <v/>
      </c>
      <c r="S3025" s="21" t="b">
        <f>IF(LEN('Matter Data'!C2457)&gt;0,CONCATENATE('Matter Data'!A2457,'Matter Data'!B2457,'Matter Data'!C2457))</f>
        <v>0</v>
      </c>
      <c r="T3025" s="21">
        <f>IF(LEN('Matter Data'!C2457)&gt;0,COUNTIF($S$2:$S$5001,CONCATENATE('Matter Data'!A2457,'Matter Data'!B2457,'Matter Data'!C2457)),0)</f>
        <v>0</v>
      </c>
      <c r="U3025" s="22" t="str">
        <f>IF(LEN('Contacts Data'!B2464)&gt;0,'Contacts Data'!B2464,"")</f>
        <v/>
      </c>
      <c r="V3025" s="22" t="str">
        <f>IF(LEN('Contacts Data'!C2464)&gt;0,'Contacts Data'!C2464,"")</f>
        <v/>
      </c>
      <c r="W3025" s="22" t="str">
        <f>CONCATENATE(U3025, " ", V3025, " ", 'Contacts Data'!$A2464)</f>
        <v xml:space="preserve">  </v>
      </c>
      <c r="X3025" s="22" t="str">
        <f>CONCATENATE('Matter Data'!A2457, " ", 'Matter Data'!B2457, " ", "Client")</f>
        <v xml:space="preserve">  Client</v>
      </c>
      <c r="Y3025" s="19" t="str">
        <f t="shared" si="47"/>
        <v/>
      </c>
    </row>
    <row r="3026" spans="1:25" x14ac:dyDescent="0.25">
      <c r="A3026" s="18" t="str">
        <f>IF(LEN('Contacts Data'!A2465)&gt;20,LEN('Contacts Data'!A2465),"")</f>
        <v/>
      </c>
      <c r="B3026" s="18" t="str">
        <f>IF(LEN('Contacts Data'!B2465)&gt;0, LEN('Contacts Data'!B2465) + LEN('Contacts Data'!C2465), "")</f>
        <v/>
      </c>
      <c r="C3026" s="18" t="str">
        <f>IF(LEN('Contacts Data'!E2465)&gt;20,LEN('Contacts Data'!E2465),"")</f>
        <v/>
      </c>
      <c r="D3026" s="18" t="str">
        <f>IF(LEN('Contacts Data'!F2465)&gt;20,LEN('Contacts Data'!F2465),"")</f>
        <v/>
      </c>
      <c r="E3026" s="18" t="str">
        <f>IF(LEN('Contacts Data'!G2465)&gt;20,LEN('Contacts Data'!G2465),"")</f>
        <v/>
      </c>
      <c r="F3026" s="18" t="str">
        <f>IF(LEN('Contacts Data'!H2465)&gt;60,LEN('Contacts Data'!H2465),"")</f>
        <v/>
      </c>
      <c r="G3026" s="18" t="str">
        <f>IF(LEN('Contacts Data'!I2465)&gt;128,LEN('Contacts Data'!I2465),"")</f>
        <v/>
      </c>
      <c r="H3026" s="18" t="str">
        <f>IF(LEN('Contacts Data'!J2465)&gt;60,LEN('Contacts Data'!J2465),"")</f>
        <v/>
      </c>
      <c r="I3026" s="18" t="str">
        <f>IF(LEN('Contacts Data'!K2465)&gt;30,LEN('Contacts Data'!K2465),"")</f>
        <v/>
      </c>
      <c r="J3026" s="18" t="str">
        <f>IF(LEN('Contacts Data'!L2465)&gt;2,LEN('Contacts Data'!L2465),"")</f>
        <v/>
      </c>
      <c r="K3026" s="18" t="str">
        <f>IF(LEN('Contacts Data'!M2465)&gt;16,LEN('Contacts Data'!M2465),"")</f>
        <v/>
      </c>
      <c r="L3026" s="18" t="str">
        <f>IF(LEN('Contacts Data'!D2465)&gt;128,LEN('Contacts Data'!D2465),"")</f>
        <v/>
      </c>
      <c r="M3026" s="18" t="str">
        <f>IF(LEN('Contacts Data'!O2465)&gt;1024,LEN('Contacts Data'!O2465),"")</f>
        <v/>
      </c>
      <c r="P3026" s="18" t="str">
        <f>IF(LEN('Matter Data'!A2458)&gt;0,LEN('Matter Data'!A2458)+LEN('Matter Data'!B2458),"")</f>
        <v/>
      </c>
      <c r="Q3026" s="18" t="str">
        <f>IF(LEN('Matter Data'!C2458)&gt;80,LEN('Matter Data'!C2458),"")</f>
        <v/>
      </c>
      <c r="R3026" s="18" t="str">
        <f>IF(LEN('Matter Data'!H2458)&gt;40,LEN('Matter Data'!H2458),"")</f>
        <v/>
      </c>
      <c r="S3026" s="21" t="b">
        <f>IF(LEN('Matter Data'!C2458)&gt;0,CONCATENATE('Matter Data'!A2458,'Matter Data'!B2458,'Matter Data'!C2458))</f>
        <v>0</v>
      </c>
      <c r="T3026" s="21">
        <f>IF(LEN('Matter Data'!C2458)&gt;0,COUNTIF($S$2:$S$5001,CONCATENATE('Matter Data'!A2458,'Matter Data'!B2458,'Matter Data'!C2458)),0)</f>
        <v>0</v>
      </c>
      <c r="U3026" s="22" t="str">
        <f>IF(LEN('Contacts Data'!B2465)&gt;0,'Contacts Data'!B2465,"")</f>
        <v/>
      </c>
      <c r="V3026" s="22" t="str">
        <f>IF(LEN('Contacts Data'!C2465)&gt;0,'Contacts Data'!C2465,"")</f>
        <v/>
      </c>
      <c r="W3026" s="22" t="str">
        <f>CONCATENATE(U3026, " ", V3026, " ", 'Contacts Data'!$A2465)</f>
        <v xml:space="preserve">  </v>
      </c>
      <c r="X3026" s="22" t="str">
        <f>CONCATENATE('Matter Data'!A2458, " ", 'Matter Data'!B2458, " ", "Client")</f>
        <v xml:space="preserve">  Client</v>
      </c>
      <c r="Y3026" s="19" t="str">
        <f t="shared" si="47"/>
        <v/>
      </c>
    </row>
    <row r="3027" spans="1:25" x14ac:dyDescent="0.25">
      <c r="A3027" s="18" t="str">
        <f>IF(LEN('Contacts Data'!A2466)&gt;20,LEN('Contacts Data'!A2466),"")</f>
        <v/>
      </c>
      <c r="B3027" s="18" t="str">
        <f>IF(LEN('Contacts Data'!B2466)&gt;0, LEN('Contacts Data'!B2466) + LEN('Contacts Data'!C2466), "")</f>
        <v/>
      </c>
      <c r="C3027" s="18" t="str">
        <f>IF(LEN('Contacts Data'!E2466)&gt;20,LEN('Contacts Data'!E2466),"")</f>
        <v/>
      </c>
      <c r="D3027" s="18" t="str">
        <f>IF(LEN('Contacts Data'!F2466)&gt;20,LEN('Contacts Data'!F2466),"")</f>
        <v/>
      </c>
      <c r="E3027" s="18" t="str">
        <f>IF(LEN('Contacts Data'!G2466)&gt;20,LEN('Contacts Data'!G2466),"")</f>
        <v/>
      </c>
      <c r="F3027" s="18" t="str">
        <f>IF(LEN('Contacts Data'!H2466)&gt;60,LEN('Contacts Data'!H2466),"")</f>
        <v/>
      </c>
      <c r="G3027" s="18" t="str">
        <f>IF(LEN('Contacts Data'!I2466)&gt;128,LEN('Contacts Data'!I2466),"")</f>
        <v/>
      </c>
      <c r="H3027" s="18" t="str">
        <f>IF(LEN('Contacts Data'!J2466)&gt;60,LEN('Contacts Data'!J2466),"")</f>
        <v/>
      </c>
      <c r="I3027" s="18" t="str">
        <f>IF(LEN('Contacts Data'!K2466)&gt;30,LEN('Contacts Data'!K2466),"")</f>
        <v/>
      </c>
      <c r="J3027" s="18" t="str">
        <f>IF(LEN('Contacts Data'!L2466)&gt;2,LEN('Contacts Data'!L2466),"")</f>
        <v/>
      </c>
      <c r="K3027" s="18" t="str">
        <f>IF(LEN('Contacts Data'!M2466)&gt;16,LEN('Contacts Data'!M2466),"")</f>
        <v/>
      </c>
      <c r="L3027" s="18" t="str">
        <f>IF(LEN('Contacts Data'!D2466)&gt;128,LEN('Contacts Data'!D2466),"")</f>
        <v/>
      </c>
      <c r="M3027" s="18" t="str">
        <f>IF(LEN('Contacts Data'!O2466)&gt;1024,LEN('Contacts Data'!O2466),"")</f>
        <v/>
      </c>
      <c r="P3027" s="18" t="str">
        <f>IF(LEN('Matter Data'!A2459)&gt;0,LEN('Matter Data'!A2459)+LEN('Matter Data'!B2459),"")</f>
        <v/>
      </c>
      <c r="Q3027" s="18" t="str">
        <f>IF(LEN('Matter Data'!C2459)&gt;80,LEN('Matter Data'!C2459),"")</f>
        <v/>
      </c>
      <c r="R3027" s="18" t="str">
        <f>IF(LEN('Matter Data'!H2459)&gt;40,LEN('Matter Data'!H2459),"")</f>
        <v/>
      </c>
      <c r="S3027" s="21" t="b">
        <f>IF(LEN('Matter Data'!C2459)&gt;0,CONCATENATE('Matter Data'!A2459,'Matter Data'!B2459,'Matter Data'!C2459))</f>
        <v>0</v>
      </c>
      <c r="T3027" s="21">
        <f>IF(LEN('Matter Data'!C2459)&gt;0,COUNTIF($S$2:$S$5001,CONCATENATE('Matter Data'!A2459,'Matter Data'!B2459,'Matter Data'!C2459)),0)</f>
        <v>0</v>
      </c>
      <c r="U3027" s="22" t="str">
        <f>IF(LEN('Contacts Data'!B2466)&gt;0,'Contacts Data'!B2466,"")</f>
        <v/>
      </c>
      <c r="V3027" s="22" t="str">
        <f>IF(LEN('Contacts Data'!C2466)&gt;0,'Contacts Data'!C2466,"")</f>
        <v/>
      </c>
      <c r="W3027" s="22" t="str">
        <f>CONCATENATE(U3027, " ", V3027, " ", 'Contacts Data'!$A2466)</f>
        <v xml:space="preserve">  </v>
      </c>
      <c r="X3027" s="22" t="str">
        <f>CONCATENATE('Matter Data'!A2459, " ", 'Matter Data'!B2459, " ", "Client")</f>
        <v xml:space="preserve">  Client</v>
      </c>
      <c r="Y3027" s="19" t="str">
        <f t="shared" si="47"/>
        <v/>
      </c>
    </row>
    <row r="3028" spans="1:25" x14ac:dyDescent="0.25">
      <c r="A3028" s="18" t="str">
        <f>IF(LEN('Contacts Data'!A2467)&gt;20,LEN('Contacts Data'!A2467),"")</f>
        <v/>
      </c>
      <c r="B3028" s="18" t="str">
        <f>IF(LEN('Contacts Data'!B2467)&gt;0, LEN('Contacts Data'!B2467) + LEN('Contacts Data'!C2467), "")</f>
        <v/>
      </c>
      <c r="C3028" s="18" t="str">
        <f>IF(LEN('Contacts Data'!E2467)&gt;20,LEN('Contacts Data'!E2467),"")</f>
        <v/>
      </c>
      <c r="D3028" s="18" t="str">
        <f>IF(LEN('Contacts Data'!F2467)&gt;20,LEN('Contacts Data'!F2467),"")</f>
        <v/>
      </c>
      <c r="E3028" s="18" t="str">
        <f>IF(LEN('Contacts Data'!G2467)&gt;20,LEN('Contacts Data'!G2467),"")</f>
        <v/>
      </c>
      <c r="F3028" s="18" t="str">
        <f>IF(LEN('Contacts Data'!H2467)&gt;60,LEN('Contacts Data'!H2467),"")</f>
        <v/>
      </c>
      <c r="G3028" s="18" t="str">
        <f>IF(LEN('Contacts Data'!I2467)&gt;128,LEN('Contacts Data'!I2467),"")</f>
        <v/>
      </c>
      <c r="H3028" s="18" t="str">
        <f>IF(LEN('Contacts Data'!J2467)&gt;60,LEN('Contacts Data'!J2467),"")</f>
        <v/>
      </c>
      <c r="I3028" s="18" t="str">
        <f>IF(LEN('Contacts Data'!K2467)&gt;30,LEN('Contacts Data'!K2467),"")</f>
        <v/>
      </c>
      <c r="J3028" s="18" t="str">
        <f>IF(LEN('Contacts Data'!L2467)&gt;2,LEN('Contacts Data'!L2467),"")</f>
        <v/>
      </c>
      <c r="K3028" s="18" t="str">
        <f>IF(LEN('Contacts Data'!M2467)&gt;16,LEN('Contacts Data'!M2467),"")</f>
        <v/>
      </c>
      <c r="L3028" s="18" t="str">
        <f>IF(LEN('Contacts Data'!D2467)&gt;128,LEN('Contacts Data'!D2467),"")</f>
        <v/>
      </c>
      <c r="M3028" s="18" t="str">
        <f>IF(LEN('Contacts Data'!O2467)&gt;1024,LEN('Contacts Data'!O2467),"")</f>
        <v/>
      </c>
      <c r="P3028" s="18" t="str">
        <f>IF(LEN('Matter Data'!A2460)&gt;0,LEN('Matter Data'!A2460)+LEN('Matter Data'!B2460),"")</f>
        <v/>
      </c>
      <c r="Q3028" s="18" t="str">
        <f>IF(LEN('Matter Data'!C2460)&gt;80,LEN('Matter Data'!C2460),"")</f>
        <v/>
      </c>
      <c r="R3028" s="18" t="str">
        <f>IF(LEN('Matter Data'!H2460)&gt;40,LEN('Matter Data'!H2460),"")</f>
        <v/>
      </c>
      <c r="S3028" s="21" t="b">
        <f>IF(LEN('Matter Data'!C2460)&gt;0,CONCATENATE('Matter Data'!A2460,'Matter Data'!B2460,'Matter Data'!C2460))</f>
        <v>0</v>
      </c>
      <c r="T3028" s="21">
        <f>IF(LEN('Matter Data'!C2460)&gt;0,COUNTIF($S$2:$S$5001,CONCATENATE('Matter Data'!A2460,'Matter Data'!B2460,'Matter Data'!C2460)),0)</f>
        <v>0</v>
      </c>
      <c r="U3028" s="22" t="str">
        <f>IF(LEN('Contacts Data'!B2467)&gt;0,'Contacts Data'!B2467,"")</f>
        <v/>
      </c>
      <c r="V3028" s="22" t="str">
        <f>IF(LEN('Contacts Data'!C2467)&gt;0,'Contacts Data'!C2467,"")</f>
        <v/>
      </c>
      <c r="W3028" s="22" t="str">
        <f>CONCATENATE(U3028, " ", V3028, " ", 'Contacts Data'!$A2467)</f>
        <v xml:space="preserve">  </v>
      </c>
      <c r="X3028" s="22" t="str">
        <f>CONCATENATE('Matter Data'!A2460, " ", 'Matter Data'!B2460, " ", "Client")</f>
        <v xml:space="preserve">  Client</v>
      </c>
      <c r="Y3028" s="19" t="str">
        <f t="shared" si="47"/>
        <v/>
      </c>
    </row>
    <row r="3029" spans="1:25" x14ac:dyDescent="0.25">
      <c r="A3029" s="18" t="str">
        <f>IF(LEN('Contacts Data'!A2468)&gt;20,LEN('Contacts Data'!A2468),"")</f>
        <v/>
      </c>
      <c r="B3029" s="18" t="str">
        <f>IF(LEN('Contacts Data'!B2468)&gt;0, LEN('Contacts Data'!B2468) + LEN('Contacts Data'!C2468), "")</f>
        <v/>
      </c>
      <c r="C3029" s="18" t="str">
        <f>IF(LEN('Contacts Data'!E2468)&gt;20,LEN('Contacts Data'!E2468),"")</f>
        <v/>
      </c>
      <c r="D3029" s="18" t="str">
        <f>IF(LEN('Contacts Data'!F2468)&gt;20,LEN('Contacts Data'!F2468),"")</f>
        <v/>
      </c>
      <c r="E3029" s="18" t="str">
        <f>IF(LEN('Contacts Data'!G2468)&gt;20,LEN('Contacts Data'!G2468),"")</f>
        <v/>
      </c>
      <c r="F3029" s="18" t="str">
        <f>IF(LEN('Contacts Data'!H2468)&gt;60,LEN('Contacts Data'!H2468),"")</f>
        <v/>
      </c>
      <c r="G3029" s="18" t="str">
        <f>IF(LEN('Contacts Data'!I2468)&gt;128,LEN('Contacts Data'!I2468),"")</f>
        <v/>
      </c>
      <c r="H3029" s="18" t="str">
        <f>IF(LEN('Contacts Data'!J2468)&gt;60,LEN('Contacts Data'!J2468),"")</f>
        <v/>
      </c>
      <c r="I3029" s="18" t="str">
        <f>IF(LEN('Contacts Data'!K2468)&gt;30,LEN('Contacts Data'!K2468),"")</f>
        <v/>
      </c>
      <c r="J3029" s="18" t="str">
        <f>IF(LEN('Contacts Data'!L2468)&gt;2,LEN('Contacts Data'!L2468),"")</f>
        <v/>
      </c>
      <c r="K3029" s="18" t="str">
        <f>IF(LEN('Contacts Data'!M2468)&gt;16,LEN('Contacts Data'!M2468),"")</f>
        <v/>
      </c>
      <c r="L3029" s="18" t="str">
        <f>IF(LEN('Contacts Data'!D2468)&gt;128,LEN('Contacts Data'!D2468),"")</f>
        <v/>
      </c>
      <c r="M3029" s="18" t="str">
        <f>IF(LEN('Contacts Data'!O2468)&gt;1024,LEN('Contacts Data'!O2468),"")</f>
        <v/>
      </c>
      <c r="P3029" s="18" t="str">
        <f>IF(LEN('Matter Data'!A2461)&gt;0,LEN('Matter Data'!A2461)+LEN('Matter Data'!B2461),"")</f>
        <v/>
      </c>
      <c r="Q3029" s="18" t="str">
        <f>IF(LEN('Matter Data'!C2461)&gt;80,LEN('Matter Data'!C2461),"")</f>
        <v/>
      </c>
      <c r="R3029" s="18" t="str">
        <f>IF(LEN('Matter Data'!H2461)&gt;40,LEN('Matter Data'!H2461),"")</f>
        <v/>
      </c>
      <c r="S3029" s="21" t="b">
        <f>IF(LEN('Matter Data'!C2461)&gt;0,CONCATENATE('Matter Data'!A2461,'Matter Data'!B2461,'Matter Data'!C2461))</f>
        <v>0</v>
      </c>
      <c r="T3029" s="21">
        <f>IF(LEN('Matter Data'!C2461)&gt;0,COUNTIF($S$2:$S$5001,CONCATENATE('Matter Data'!A2461,'Matter Data'!B2461,'Matter Data'!C2461)),0)</f>
        <v>0</v>
      </c>
      <c r="U3029" s="22" t="str">
        <f>IF(LEN('Contacts Data'!B2468)&gt;0,'Contacts Data'!B2468,"")</f>
        <v/>
      </c>
      <c r="V3029" s="22" t="str">
        <f>IF(LEN('Contacts Data'!C2468)&gt;0,'Contacts Data'!C2468,"")</f>
        <v/>
      </c>
      <c r="W3029" s="22" t="str">
        <f>CONCATENATE(U3029, " ", V3029, " ", 'Contacts Data'!$A2468)</f>
        <v xml:space="preserve">  </v>
      </c>
      <c r="X3029" s="22" t="str">
        <f>CONCATENATE('Matter Data'!A2461, " ", 'Matter Data'!B2461, " ", "Client")</f>
        <v xml:space="preserve">  Client</v>
      </c>
      <c r="Y3029" s="19" t="str">
        <f t="shared" si="47"/>
        <v/>
      </c>
    </row>
    <row r="3030" spans="1:25" x14ac:dyDescent="0.25">
      <c r="A3030" s="18" t="str">
        <f>IF(LEN('Contacts Data'!A2469)&gt;20,LEN('Contacts Data'!A2469),"")</f>
        <v/>
      </c>
      <c r="B3030" s="18" t="str">
        <f>IF(LEN('Contacts Data'!B2469)&gt;0, LEN('Contacts Data'!B2469) + LEN('Contacts Data'!C2469), "")</f>
        <v/>
      </c>
      <c r="C3030" s="18" t="str">
        <f>IF(LEN('Contacts Data'!E2469)&gt;20,LEN('Contacts Data'!E2469),"")</f>
        <v/>
      </c>
      <c r="D3030" s="18" t="str">
        <f>IF(LEN('Contacts Data'!F2469)&gt;20,LEN('Contacts Data'!F2469),"")</f>
        <v/>
      </c>
      <c r="E3030" s="18" t="str">
        <f>IF(LEN('Contacts Data'!G2469)&gt;20,LEN('Contacts Data'!G2469),"")</f>
        <v/>
      </c>
      <c r="F3030" s="18" t="str">
        <f>IF(LEN('Contacts Data'!H2469)&gt;60,LEN('Contacts Data'!H2469),"")</f>
        <v/>
      </c>
      <c r="G3030" s="18" t="str">
        <f>IF(LEN('Contacts Data'!I2469)&gt;128,LEN('Contacts Data'!I2469),"")</f>
        <v/>
      </c>
      <c r="H3030" s="18" t="str">
        <f>IF(LEN('Contacts Data'!J2469)&gt;60,LEN('Contacts Data'!J2469),"")</f>
        <v/>
      </c>
      <c r="I3030" s="18" t="str">
        <f>IF(LEN('Contacts Data'!K2469)&gt;30,LEN('Contacts Data'!K2469),"")</f>
        <v/>
      </c>
      <c r="J3030" s="18" t="str">
        <f>IF(LEN('Contacts Data'!L2469)&gt;2,LEN('Contacts Data'!L2469),"")</f>
        <v/>
      </c>
      <c r="K3030" s="18" t="str">
        <f>IF(LEN('Contacts Data'!M2469)&gt;16,LEN('Contacts Data'!M2469),"")</f>
        <v/>
      </c>
      <c r="L3030" s="18" t="str">
        <f>IF(LEN('Contacts Data'!D2469)&gt;128,LEN('Contacts Data'!D2469),"")</f>
        <v/>
      </c>
      <c r="M3030" s="18" t="str">
        <f>IF(LEN('Contacts Data'!O2469)&gt;1024,LEN('Contacts Data'!O2469),"")</f>
        <v/>
      </c>
      <c r="P3030" s="18" t="str">
        <f>IF(LEN('Matter Data'!A2462)&gt;0,LEN('Matter Data'!A2462)+LEN('Matter Data'!B2462),"")</f>
        <v/>
      </c>
      <c r="Q3030" s="18" t="str">
        <f>IF(LEN('Matter Data'!C2462)&gt;80,LEN('Matter Data'!C2462),"")</f>
        <v/>
      </c>
      <c r="R3030" s="18" t="str">
        <f>IF(LEN('Matter Data'!H2462)&gt;40,LEN('Matter Data'!H2462),"")</f>
        <v/>
      </c>
      <c r="S3030" s="21" t="b">
        <f>IF(LEN('Matter Data'!C2462)&gt;0,CONCATENATE('Matter Data'!A2462,'Matter Data'!B2462,'Matter Data'!C2462))</f>
        <v>0</v>
      </c>
      <c r="T3030" s="21">
        <f>IF(LEN('Matter Data'!C2462)&gt;0,COUNTIF($S$2:$S$5001,CONCATENATE('Matter Data'!A2462,'Matter Data'!B2462,'Matter Data'!C2462)),0)</f>
        <v>0</v>
      </c>
      <c r="U3030" s="22" t="str">
        <f>IF(LEN('Contacts Data'!B2469)&gt;0,'Contacts Data'!B2469,"")</f>
        <v/>
      </c>
      <c r="V3030" s="22" t="str">
        <f>IF(LEN('Contacts Data'!C2469)&gt;0,'Contacts Data'!C2469,"")</f>
        <v/>
      </c>
      <c r="W3030" s="22" t="str">
        <f>CONCATENATE(U3030, " ", V3030, " ", 'Contacts Data'!$A2469)</f>
        <v xml:space="preserve">  </v>
      </c>
      <c r="X3030" s="22" t="str">
        <f>CONCATENATE('Matter Data'!A2462, " ", 'Matter Data'!B2462, " ", "Client")</f>
        <v xml:space="preserve">  Client</v>
      </c>
      <c r="Y3030" s="19" t="str">
        <f t="shared" si="47"/>
        <v/>
      </c>
    </row>
    <row r="3031" spans="1:25" x14ac:dyDescent="0.25">
      <c r="A3031" s="18" t="str">
        <f>IF(LEN('Contacts Data'!A2470)&gt;20,LEN('Contacts Data'!A2470),"")</f>
        <v/>
      </c>
      <c r="B3031" s="18" t="str">
        <f>IF(LEN('Contacts Data'!B2470)&gt;0, LEN('Contacts Data'!B2470) + LEN('Contacts Data'!C2470), "")</f>
        <v/>
      </c>
      <c r="C3031" s="18" t="str">
        <f>IF(LEN('Contacts Data'!E2470)&gt;20,LEN('Contacts Data'!E2470),"")</f>
        <v/>
      </c>
      <c r="D3031" s="18" t="str">
        <f>IF(LEN('Contacts Data'!F2470)&gt;20,LEN('Contacts Data'!F2470),"")</f>
        <v/>
      </c>
      <c r="E3031" s="18" t="str">
        <f>IF(LEN('Contacts Data'!G2470)&gt;20,LEN('Contacts Data'!G2470),"")</f>
        <v/>
      </c>
      <c r="F3031" s="18" t="str">
        <f>IF(LEN('Contacts Data'!H2470)&gt;60,LEN('Contacts Data'!H2470),"")</f>
        <v/>
      </c>
      <c r="G3031" s="18" t="str">
        <f>IF(LEN('Contacts Data'!I2470)&gt;128,LEN('Contacts Data'!I2470),"")</f>
        <v/>
      </c>
      <c r="H3031" s="18" t="str">
        <f>IF(LEN('Contacts Data'!J2470)&gt;60,LEN('Contacts Data'!J2470),"")</f>
        <v/>
      </c>
      <c r="I3031" s="18" t="str">
        <f>IF(LEN('Contacts Data'!K2470)&gt;30,LEN('Contacts Data'!K2470),"")</f>
        <v/>
      </c>
      <c r="J3031" s="18" t="str">
        <f>IF(LEN('Contacts Data'!L2470)&gt;2,LEN('Contacts Data'!L2470),"")</f>
        <v/>
      </c>
      <c r="K3031" s="18" t="str">
        <f>IF(LEN('Contacts Data'!M2470)&gt;16,LEN('Contacts Data'!M2470),"")</f>
        <v/>
      </c>
      <c r="L3031" s="18" t="str">
        <f>IF(LEN('Contacts Data'!D2470)&gt;128,LEN('Contacts Data'!D2470),"")</f>
        <v/>
      </c>
      <c r="M3031" s="18" t="str">
        <f>IF(LEN('Contacts Data'!O2470)&gt;1024,LEN('Contacts Data'!O2470),"")</f>
        <v/>
      </c>
      <c r="P3031" s="18" t="str">
        <f>IF(LEN('Matter Data'!A2463)&gt;0,LEN('Matter Data'!A2463)+LEN('Matter Data'!B2463),"")</f>
        <v/>
      </c>
      <c r="Q3031" s="18" t="str">
        <f>IF(LEN('Matter Data'!C2463)&gt;80,LEN('Matter Data'!C2463),"")</f>
        <v/>
      </c>
      <c r="R3031" s="18" t="str">
        <f>IF(LEN('Matter Data'!H2463)&gt;40,LEN('Matter Data'!H2463),"")</f>
        <v/>
      </c>
      <c r="S3031" s="21" t="b">
        <f>IF(LEN('Matter Data'!C2463)&gt;0,CONCATENATE('Matter Data'!A2463,'Matter Data'!B2463,'Matter Data'!C2463))</f>
        <v>0</v>
      </c>
      <c r="T3031" s="21">
        <f>IF(LEN('Matter Data'!C2463)&gt;0,COUNTIF($S$2:$S$5001,CONCATENATE('Matter Data'!A2463,'Matter Data'!B2463,'Matter Data'!C2463)),0)</f>
        <v>0</v>
      </c>
      <c r="U3031" s="22" t="str">
        <f>IF(LEN('Contacts Data'!B2470)&gt;0,'Contacts Data'!B2470,"")</f>
        <v/>
      </c>
      <c r="V3031" s="22" t="str">
        <f>IF(LEN('Contacts Data'!C2470)&gt;0,'Contacts Data'!C2470,"")</f>
        <v/>
      </c>
      <c r="W3031" s="22" t="str">
        <f>CONCATENATE(U3031, " ", V3031, " ", 'Contacts Data'!$A2470)</f>
        <v xml:space="preserve">  </v>
      </c>
      <c r="X3031" s="22" t="str">
        <f>CONCATENATE('Matter Data'!A2463, " ", 'Matter Data'!B2463, " ", "Client")</f>
        <v xml:space="preserve">  Client</v>
      </c>
      <c r="Y3031" s="19" t="str">
        <f t="shared" si="47"/>
        <v/>
      </c>
    </row>
    <row r="3032" spans="1:25" x14ac:dyDescent="0.25">
      <c r="A3032" s="18" t="str">
        <f>IF(LEN('Contacts Data'!A2471)&gt;20,LEN('Contacts Data'!A2471),"")</f>
        <v/>
      </c>
      <c r="B3032" s="18" t="str">
        <f>IF(LEN('Contacts Data'!B2471)&gt;0, LEN('Contacts Data'!B2471) + LEN('Contacts Data'!C2471), "")</f>
        <v/>
      </c>
      <c r="C3032" s="18" t="str">
        <f>IF(LEN('Contacts Data'!E2471)&gt;20,LEN('Contacts Data'!E2471),"")</f>
        <v/>
      </c>
      <c r="D3032" s="18" t="str">
        <f>IF(LEN('Contacts Data'!F2471)&gt;20,LEN('Contacts Data'!F2471),"")</f>
        <v/>
      </c>
      <c r="E3032" s="18" t="str">
        <f>IF(LEN('Contacts Data'!G2471)&gt;20,LEN('Contacts Data'!G2471),"")</f>
        <v/>
      </c>
      <c r="F3032" s="18" t="str">
        <f>IF(LEN('Contacts Data'!H2471)&gt;60,LEN('Contacts Data'!H2471),"")</f>
        <v/>
      </c>
      <c r="G3032" s="18" t="str">
        <f>IF(LEN('Contacts Data'!I2471)&gt;128,LEN('Contacts Data'!I2471),"")</f>
        <v/>
      </c>
      <c r="H3032" s="18" t="str">
        <f>IF(LEN('Contacts Data'!J2471)&gt;60,LEN('Contacts Data'!J2471),"")</f>
        <v/>
      </c>
      <c r="I3032" s="18" t="str">
        <f>IF(LEN('Contacts Data'!K2471)&gt;30,LEN('Contacts Data'!K2471),"")</f>
        <v/>
      </c>
      <c r="J3032" s="18" t="str">
        <f>IF(LEN('Contacts Data'!L2471)&gt;2,LEN('Contacts Data'!L2471),"")</f>
        <v/>
      </c>
      <c r="K3032" s="18" t="str">
        <f>IF(LEN('Contacts Data'!M2471)&gt;16,LEN('Contacts Data'!M2471),"")</f>
        <v/>
      </c>
      <c r="L3032" s="18" t="str">
        <f>IF(LEN('Contacts Data'!D2471)&gt;128,LEN('Contacts Data'!D2471),"")</f>
        <v/>
      </c>
      <c r="M3032" s="18" t="str">
        <f>IF(LEN('Contacts Data'!O2471)&gt;1024,LEN('Contacts Data'!O2471),"")</f>
        <v/>
      </c>
      <c r="P3032" s="18" t="str">
        <f>IF(LEN('Matter Data'!A2464)&gt;0,LEN('Matter Data'!A2464)+LEN('Matter Data'!B2464),"")</f>
        <v/>
      </c>
      <c r="Q3032" s="18" t="str">
        <f>IF(LEN('Matter Data'!C2464)&gt;80,LEN('Matter Data'!C2464),"")</f>
        <v/>
      </c>
      <c r="R3032" s="18" t="str">
        <f>IF(LEN('Matter Data'!H2464)&gt;40,LEN('Matter Data'!H2464),"")</f>
        <v/>
      </c>
      <c r="S3032" s="21" t="b">
        <f>IF(LEN('Matter Data'!C2464)&gt;0,CONCATENATE('Matter Data'!A2464,'Matter Data'!B2464,'Matter Data'!C2464))</f>
        <v>0</v>
      </c>
      <c r="T3032" s="21">
        <f>IF(LEN('Matter Data'!C2464)&gt;0,COUNTIF($S$2:$S$5001,CONCATENATE('Matter Data'!A2464,'Matter Data'!B2464,'Matter Data'!C2464)),0)</f>
        <v>0</v>
      </c>
      <c r="U3032" s="22" t="str">
        <f>IF(LEN('Contacts Data'!B2471)&gt;0,'Contacts Data'!B2471,"")</f>
        <v/>
      </c>
      <c r="V3032" s="22" t="str">
        <f>IF(LEN('Contacts Data'!C2471)&gt;0,'Contacts Data'!C2471,"")</f>
        <v/>
      </c>
      <c r="W3032" s="22" t="str">
        <f>CONCATENATE(U3032, " ", V3032, " ", 'Contacts Data'!$A2471)</f>
        <v xml:space="preserve">  </v>
      </c>
      <c r="X3032" s="22" t="str">
        <f>CONCATENATE('Matter Data'!A2464, " ", 'Matter Data'!B2464, " ", "Client")</f>
        <v xml:space="preserve">  Client</v>
      </c>
      <c r="Y3032" s="19" t="str">
        <f t="shared" si="47"/>
        <v/>
      </c>
    </row>
    <row r="3033" spans="1:25" x14ac:dyDescent="0.25">
      <c r="A3033" s="18" t="str">
        <f>IF(LEN('Contacts Data'!A2472)&gt;20,LEN('Contacts Data'!A2472),"")</f>
        <v/>
      </c>
      <c r="B3033" s="18" t="str">
        <f>IF(LEN('Contacts Data'!B2472)&gt;0, LEN('Contacts Data'!B2472) + LEN('Contacts Data'!C2472), "")</f>
        <v/>
      </c>
      <c r="C3033" s="18" t="str">
        <f>IF(LEN('Contacts Data'!E2472)&gt;20,LEN('Contacts Data'!E2472),"")</f>
        <v/>
      </c>
      <c r="D3033" s="18" t="str">
        <f>IF(LEN('Contacts Data'!F2472)&gt;20,LEN('Contacts Data'!F2472),"")</f>
        <v/>
      </c>
      <c r="E3033" s="18" t="str">
        <f>IF(LEN('Contacts Data'!G2472)&gt;20,LEN('Contacts Data'!G2472),"")</f>
        <v/>
      </c>
      <c r="F3033" s="18" t="str">
        <f>IF(LEN('Contacts Data'!H2472)&gt;60,LEN('Contacts Data'!H2472),"")</f>
        <v/>
      </c>
      <c r="G3033" s="18" t="str">
        <f>IF(LEN('Contacts Data'!I2472)&gt;128,LEN('Contacts Data'!I2472),"")</f>
        <v/>
      </c>
      <c r="H3033" s="18" t="str">
        <f>IF(LEN('Contacts Data'!J2472)&gt;60,LEN('Contacts Data'!J2472),"")</f>
        <v/>
      </c>
      <c r="I3033" s="18" t="str">
        <f>IF(LEN('Contacts Data'!K2472)&gt;30,LEN('Contacts Data'!K2472),"")</f>
        <v/>
      </c>
      <c r="J3033" s="18" t="str">
        <f>IF(LEN('Contacts Data'!L2472)&gt;2,LEN('Contacts Data'!L2472),"")</f>
        <v/>
      </c>
      <c r="K3033" s="18" t="str">
        <f>IF(LEN('Contacts Data'!M2472)&gt;16,LEN('Contacts Data'!M2472),"")</f>
        <v/>
      </c>
      <c r="L3033" s="18" t="str">
        <f>IF(LEN('Contacts Data'!D2472)&gt;128,LEN('Contacts Data'!D2472),"")</f>
        <v/>
      </c>
      <c r="M3033" s="18" t="str">
        <f>IF(LEN('Contacts Data'!O2472)&gt;1024,LEN('Contacts Data'!O2472),"")</f>
        <v/>
      </c>
      <c r="P3033" s="18" t="str">
        <f>IF(LEN('Matter Data'!A2465)&gt;0,LEN('Matter Data'!A2465)+LEN('Matter Data'!B2465),"")</f>
        <v/>
      </c>
      <c r="Q3033" s="18" t="str">
        <f>IF(LEN('Matter Data'!C2465)&gt;80,LEN('Matter Data'!C2465),"")</f>
        <v/>
      </c>
      <c r="R3033" s="18" t="str">
        <f>IF(LEN('Matter Data'!H2465)&gt;40,LEN('Matter Data'!H2465),"")</f>
        <v/>
      </c>
      <c r="S3033" s="21" t="b">
        <f>IF(LEN('Matter Data'!C2465)&gt;0,CONCATENATE('Matter Data'!A2465,'Matter Data'!B2465,'Matter Data'!C2465))</f>
        <v>0</v>
      </c>
      <c r="T3033" s="21">
        <f>IF(LEN('Matter Data'!C2465)&gt;0,COUNTIF($S$2:$S$5001,CONCATENATE('Matter Data'!A2465,'Matter Data'!B2465,'Matter Data'!C2465)),0)</f>
        <v>0</v>
      </c>
      <c r="U3033" s="22" t="str">
        <f>IF(LEN('Contacts Data'!B2472)&gt;0,'Contacts Data'!B2472,"")</f>
        <v/>
      </c>
      <c r="V3033" s="22" t="str">
        <f>IF(LEN('Contacts Data'!C2472)&gt;0,'Contacts Data'!C2472,"")</f>
        <v/>
      </c>
      <c r="W3033" s="22" t="str">
        <f>CONCATENATE(U3033, " ", V3033, " ", 'Contacts Data'!$A2472)</f>
        <v xml:space="preserve">  </v>
      </c>
      <c r="X3033" s="22" t="str">
        <f>CONCATENATE('Matter Data'!A2465, " ", 'Matter Data'!B2465, " ", "Client")</f>
        <v xml:space="preserve">  Client</v>
      </c>
      <c r="Y3033" s="19" t="str">
        <f t="shared" si="47"/>
        <v/>
      </c>
    </row>
    <row r="3034" spans="1:25" x14ac:dyDescent="0.25">
      <c r="A3034" s="18" t="str">
        <f>IF(LEN('Contacts Data'!A2473)&gt;20,LEN('Contacts Data'!A2473),"")</f>
        <v/>
      </c>
      <c r="B3034" s="18" t="str">
        <f>IF(LEN('Contacts Data'!B2473)&gt;0, LEN('Contacts Data'!B2473) + LEN('Contacts Data'!C2473), "")</f>
        <v/>
      </c>
      <c r="C3034" s="18" t="str">
        <f>IF(LEN('Contacts Data'!E2473)&gt;20,LEN('Contacts Data'!E2473),"")</f>
        <v/>
      </c>
      <c r="D3034" s="18" t="str">
        <f>IF(LEN('Contacts Data'!F2473)&gt;20,LEN('Contacts Data'!F2473),"")</f>
        <v/>
      </c>
      <c r="E3034" s="18" t="str">
        <f>IF(LEN('Contacts Data'!G2473)&gt;20,LEN('Contacts Data'!G2473),"")</f>
        <v/>
      </c>
      <c r="F3034" s="18" t="str">
        <f>IF(LEN('Contacts Data'!H2473)&gt;60,LEN('Contacts Data'!H2473),"")</f>
        <v/>
      </c>
      <c r="G3034" s="18" t="str">
        <f>IF(LEN('Contacts Data'!I2473)&gt;128,LEN('Contacts Data'!I2473),"")</f>
        <v/>
      </c>
      <c r="H3034" s="18" t="str">
        <f>IF(LEN('Contacts Data'!J2473)&gt;60,LEN('Contacts Data'!J2473),"")</f>
        <v/>
      </c>
      <c r="I3034" s="18" t="str">
        <f>IF(LEN('Contacts Data'!K2473)&gt;30,LEN('Contacts Data'!K2473),"")</f>
        <v/>
      </c>
      <c r="J3034" s="18" t="str">
        <f>IF(LEN('Contacts Data'!L2473)&gt;2,LEN('Contacts Data'!L2473),"")</f>
        <v/>
      </c>
      <c r="K3034" s="18" t="str">
        <f>IF(LEN('Contacts Data'!M2473)&gt;16,LEN('Contacts Data'!M2473),"")</f>
        <v/>
      </c>
      <c r="L3034" s="18" t="str">
        <f>IF(LEN('Contacts Data'!D2473)&gt;128,LEN('Contacts Data'!D2473),"")</f>
        <v/>
      </c>
      <c r="M3034" s="18" t="str">
        <f>IF(LEN('Contacts Data'!O2473)&gt;1024,LEN('Contacts Data'!O2473),"")</f>
        <v/>
      </c>
      <c r="P3034" s="18" t="str">
        <f>IF(LEN('Matter Data'!A2466)&gt;0,LEN('Matter Data'!A2466)+LEN('Matter Data'!B2466),"")</f>
        <v/>
      </c>
      <c r="Q3034" s="18" t="str">
        <f>IF(LEN('Matter Data'!C2466)&gt;80,LEN('Matter Data'!C2466),"")</f>
        <v/>
      </c>
      <c r="R3034" s="18" t="str">
        <f>IF(LEN('Matter Data'!H2466)&gt;40,LEN('Matter Data'!H2466),"")</f>
        <v/>
      </c>
      <c r="S3034" s="21" t="b">
        <f>IF(LEN('Matter Data'!C2466)&gt;0,CONCATENATE('Matter Data'!A2466,'Matter Data'!B2466,'Matter Data'!C2466))</f>
        <v>0</v>
      </c>
      <c r="T3034" s="21">
        <f>IF(LEN('Matter Data'!C2466)&gt;0,COUNTIF($S$2:$S$5001,CONCATENATE('Matter Data'!A2466,'Matter Data'!B2466,'Matter Data'!C2466)),0)</f>
        <v>0</v>
      </c>
      <c r="U3034" s="22" t="str">
        <f>IF(LEN('Contacts Data'!B2473)&gt;0,'Contacts Data'!B2473,"")</f>
        <v/>
      </c>
      <c r="V3034" s="22" t="str">
        <f>IF(LEN('Contacts Data'!C2473)&gt;0,'Contacts Data'!C2473,"")</f>
        <v/>
      </c>
      <c r="W3034" s="22" t="str">
        <f>CONCATENATE(U3034, " ", V3034, " ", 'Contacts Data'!$A2473)</f>
        <v xml:space="preserve">  </v>
      </c>
      <c r="X3034" s="22" t="str">
        <f>CONCATENATE('Matter Data'!A2466, " ", 'Matter Data'!B2466, " ", "Client")</f>
        <v xml:space="preserve">  Client</v>
      </c>
      <c r="Y3034" s="19" t="str">
        <f t="shared" si="47"/>
        <v/>
      </c>
    </row>
    <row r="3035" spans="1:25" x14ac:dyDescent="0.25">
      <c r="A3035" s="18" t="str">
        <f>IF(LEN('Contacts Data'!A2474)&gt;20,LEN('Contacts Data'!A2474),"")</f>
        <v/>
      </c>
      <c r="B3035" s="18" t="str">
        <f>IF(LEN('Contacts Data'!B2474)&gt;0, LEN('Contacts Data'!B2474) + LEN('Contacts Data'!C2474), "")</f>
        <v/>
      </c>
      <c r="C3035" s="18" t="str">
        <f>IF(LEN('Contacts Data'!E2474)&gt;20,LEN('Contacts Data'!E2474),"")</f>
        <v/>
      </c>
      <c r="D3035" s="18" t="str">
        <f>IF(LEN('Contacts Data'!F2474)&gt;20,LEN('Contacts Data'!F2474),"")</f>
        <v/>
      </c>
      <c r="E3035" s="18" t="str">
        <f>IF(LEN('Contacts Data'!G2474)&gt;20,LEN('Contacts Data'!G2474),"")</f>
        <v/>
      </c>
      <c r="F3035" s="18" t="str">
        <f>IF(LEN('Contacts Data'!H2474)&gt;60,LEN('Contacts Data'!H2474),"")</f>
        <v/>
      </c>
      <c r="G3035" s="18" t="str">
        <f>IF(LEN('Contacts Data'!I2474)&gt;128,LEN('Contacts Data'!I2474),"")</f>
        <v/>
      </c>
      <c r="H3035" s="18" t="str">
        <f>IF(LEN('Contacts Data'!J2474)&gt;60,LEN('Contacts Data'!J2474),"")</f>
        <v/>
      </c>
      <c r="I3035" s="18" t="str">
        <f>IF(LEN('Contacts Data'!K2474)&gt;30,LEN('Contacts Data'!K2474),"")</f>
        <v/>
      </c>
      <c r="J3035" s="18" t="str">
        <f>IF(LEN('Contacts Data'!L2474)&gt;2,LEN('Contacts Data'!L2474),"")</f>
        <v/>
      </c>
      <c r="K3035" s="18" t="str">
        <f>IF(LEN('Contacts Data'!M2474)&gt;16,LEN('Contacts Data'!M2474),"")</f>
        <v/>
      </c>
      <c r="L3035" s="18" t="str">
        <f>IF(LEN('Contacts Data'!D2474)&gt;128,LEN('Contacts Data'!D2474),"")</f>
        <v/>
      </c>
      <c r="M3035" s="18" t="str">
        <f>IF(LEN('Contacts Data'!O2474)&gt;1024,LEN('Contacts Data'!O2474),"")</f>
        <v/>
      </c>
      <c r="P3035" s="18" t="str">
        <f>IF(LEN('Matter Data'!A2467)&gt;0,LEN('Matter Data'!A2467)+LEN('Matter Data'!B2467),"")</f>
        <v/>
      </c>
      <c r="Q3035" s="18" t="str">
        <f>IF(LEN('Matter Data'!C2467)&gt;80,LEN('Matter Data'!C2467),"")</f>
        <v/>
      </c>
      <c r="R3035" s="18" t="str">
        <f>IF(LEN('Matter Data'!H2467)&gt;40,LEN('Matter Data'!H2467),"")</f>
        <v/>
      </c>
      <c r="S3035" s="21" t="b">
        <f>IF(LEN('Matter Data'!C2467)&gt;0,CONCATENATE('Matter Data'!A2467,'Matter Data'!B2467,'Matter Data'!C2467))</f>
        <v>0</v>
      </c>
      <c r="T3035" s="21">
        <f>IF(LEN('Matter Data'!C2467)&gt;0,COUNTIF($S$2:$S$5001,CONCATENATE('Matter Data'!A2467,'Matter Data'!B2467,'Matter Data'!C2467)),0)</f>
        <v>0</v>
      </c>
      <c r="U3035" s="22" t="str">
        <f>IF(LEN('Contacts Data'!B2474)&gt;0,'Contacts Data'!B2474,"")</f>
        <v/>
      </c>
      <c r="V3035" s="22" t="str">
        <f>IF(LEN('Contacts Data'!C2474)&gt;0,'Contacts Data'!C2474,"")</f>
        <v/>
      </c>
      <c r="W3035" s="22" t="str">
        <f>CONCATENATE(U3035, " ", V3035, " ", 'Contacts Data'!$A2474)</f>
        <v xml:space="preserve">  </v>
      </c>
      <c r="X3035" s="22" t="str">
        <f>CONCATENATE('Matter Data'!A2467, " ", 'Matter Data'!B2467, " ", "Client")</f>
        <v xml:space="preserve">  Client</v>
      </c>
      <c r="Y3035" s="19" t="str">
        <f t="shared" si="47"/>
        <v/>
      </c>
    </row>
    <row r="3036" spans="1:25" x14ac:dyDescent="0.25">
      <c r="A3036" s="18" t="str">
        <f>IF(LEN('Contacts Data'!A2475)&gt;20,LEN('Contacts Data'!A2475),"")</f>
        <v/>
      </c>
      <c r="B3036" s="18" t="str">
        <f>IF(LEN('Contacts Data'!B2475)&gt;0, LEN('Contacts Data'!B2475) + LEN('Contacts Data'!C2475), "")</f>
        <v/>
      </c>
      <c r="C3036" s="18" t="str">
        <f>IF(LEN('Contacts Data'!E2475)&gt;20,LEN('Contacts Data'!E2475),"")</f>
        <v/>
      </c>
      <c r="D3036" s="18" t="str">
        <f>IF(LEN('Contacts Data'!F2475)&gt;20,LEN('Contacts Data'!F2475),"")</f>
        <v/>
      </c>
      <c r="E3036" s="18" t="str">
        <f>IF(LEN('Contacts Data'!G2475)&gt;20,LEN('Contacts Data'!G2475),"")</f>
        <v/>
      </c>
      <c r="F3036" s="18" t="str">
        <f>IF(LEN('Contacts Data'!H2475)&gt;60,LEN('Contacts Data'!H2475),"")</f>
        <v/>
      </c>
      <c r="G3036" s="18" t="str">
        <f>IF(LEN('Contacts Data'!I2475)&gt;128,LEN('Contacts Data'!I2475),"")</f>
        <v/>
      </c>
      <c r="H3036" s="18" t="str">
        <f>IF(LEN('Contacts Data'!J2475)&gt;60,LEN('Contacts Data'!J2475),"")</f>
        <v/>
      </c>
      <c r="I3036" s="18" t="str">
        <f>IF(LEN('Contacts Data'!K2475)&gt;30,LEN('Contacts Data'!K2475),"")</f>
        <v/>
      </c>
      <c r="J3036" s="18" t="str">
        <f>IF(LEN('Contacts Data'!L2475)&gt;2,LEN('Contacts Data'!L2475),"")</f>
        <v/>
      </c>
      <c r="K3036" s="18" t="str">
        <f>IF(LEN('Contacts Data'!M2475)&gt;16,LEN('Contacts Data'!M2475),"")</f>
        <v/>
      </c>
      <c r="L3036" s="18" t="str">
        <f>IF(LEN('Contacts Data'!D2475)&gt;128,LEN('Contacts Data'!D2475),"")</f>
        <v/>
      </c>
      <c r="M3036" s="18" t="str">
        <f>IF(LEN('Contacts Data'!O2475)&gt;1024,LEN('Contacts Data'!O2475),"")</f>
        <v/>
      </c>
      <c r="P3036" s="18" t="str">
        <f>IF(LEN('Matter Data'!A2468)&gt;0,LEN('Matter Data'!A2468)+LEN('Matter Data'!B2468),"")</f>
        <v/>
      </c>
      <c r="Q3036" s="18" t="str">
        <f>IF(LEN('Matter Data'!C2468)&gt;80,LEN('Matter Data'!C2468),"")</f>
        <v/>
      </c>
      <c r="R3036" s="18" t="str">
        <f>IF(LEN('Matter Data'!H2468)&gt;40,LEN('Matter Data'!H2468),"")</f>
        <v/>
      </c>
      <c r="S3036" s="21" t="b">
        <f>IF(LEN('Matter Data'!C2468)&gt;0,CONCATENATE('Matter Data'!A2468,'Matter Data'!B2468,'Matter Data'!C2468))</f>
        <v>0</v>
      </c>
      <c r="T3036" s="21">
        <f>IF(LEN('Matter Data'!C2468)&gt;0,COUNTIF($S$2:$S$5001,CONCATENATE('Matter Data'!A2468,'Matter Data'!B2468,'Matter Data'!C2468)),0)</f>
        <v>0</v>
      </c>
      <c r="U3036" s="22" t="str">
        <f>IF(LEN('Contacts Data'!B2475)&gt;0,'Contacts Data'!B2475,"")</f>
        <v/>
      </c>
      <c r="V3036" s="22" t="str">
        <f>IF(LEN('Contacts Data'!C2475)&gt;0,'Contacts Data'!C2475,"")</f>
        <v/>
      </c>
      <c r="W3036" s="22" t="str">
        <f>CONCATENATE(U3036, " ", V3036, " ", 'Contacts Data'!$A2475)</f>
        <v xml:space="preserve">  </v>
      </c>
      <c r="X3036" s="22" t="str">
        <f>CONCATENATE('Matter Data'!A2468, " ", 'Matter Data'!B2468, " ", "Client")</f>
        <v xml:space="preserve">  Client</v>
      </c>
      <c r="Y3036" s="19" t="str">
        <f t="shared" si="47"/>
        <v/>
      </c>
    </row>
    <row r="3037" spans="1:25" x14ac:dyDescent="0.25">
      <c r="A3037" s="18" t="str">
        <f>IF(LEN('Contacts Data'!A2476)&gt;20,LEN('Contacts Data'!A2476),"")</f>
        <v/>
      </c>
      <c r="B3037" s="18" t="str">
        <f>IF(LEN('Contacts Data'!B2476)&gt;0, LEN('Contacts Data'!B2476) + LEN('Contacts Data'!C2476), "")</f>
        <v/>
      </c>
      <c r="C3037" s="18" t="str">
        <f>IF(LEN('Contacts Data'!E2476)&gt;20,LEN('Contacts Data'!E2476),"")</f>
        <v/>
      </c>
      <c r="D3037" s="18" t="str">
        <f>IF(LEN('Contacts Data'!F2476)&gt;20,LEN('Contacts Data'!F2476),"")</f>
        <v/>
      </c>
      <c r="E3037" s="18" t="str">
        <f>IF(LEN('Contacts Data'!G2476)&gt;20,LEN('Contacts Data'!G2476),"")</f>
        <v/>
      </c>
      <c r="F3037" s="18" t="str">
        <f>IF(LEN('Contacts Data'!H2476)&gt;60,LEN('Contacts Data'!H2476),"")</f>
        <v/>
      </c>
      <c r="G3037" s="18" t="str">
        <f>IF(LEN('Contacts Data'!I2476)&gt;128,LEN('Contacts Data'!I2476),"")</f>
        <v/>
      </c>
      <c r="H3037" s="18" t="str">
        <f>IF(LEN('Contacts Data'!J2476)&gt;60,LEN('Contacts Data'!J2476),"")</f>
        <v/>
      </c>
      <c r="I3037" s="18" t="str">
        <f>IF(LEN('Contacts Data'!K2476)&gt;30,LEN('Contacts Data'!K2476),"")</f>
        <v/>
      </c>
      <c r="J3037" s="18" t="str">
        <f>IF(LEN('Contacts Data'!L2476)&gt;2,LEN('Contacts Data'!L2476),"")</f>
        <v/>
      </c>
      <c r="K3037" s="18" t="str">
        <f>IF(LEN('Contacts Data'!M2476)&gt;16,LEN('Contacts Data'!M2476),"")</f>
        <v/>
      </c>
      <c r="L3037" s="18" t="str">
        <f>IF(LEN('Contacts Data'!D2476)&gt;128,LEN('Contacts Data'!D2476),"")</f>
        <v/>
      </c>
      <c r="M3037" s="18" t="str">
        <f>IF(LEN('Contacts Data'!O2476)&gt;1024,LEN('Contacts Data'!O2476),"")</f>
        <v/>
      </c>
      <c r="P3037" s="18" t="str">
        <f>IF(LEN('Matter Data'!A2469)&gt;0,LEN('Matter Data'!A2469)+LEN('Matter Data'!B2469),"")</f>
        <v/>
      </c>
      <c r="Q3037" s="18" t="str">
        <f>IF(LEN('Matter Data'!C2469)&gt;80,LEN('Matter Data'!C2469),"")</f>
        <v/>
      </c>
      <c r="R3037" s="18" t="str">
        <f>IF(LEN('Matter Data'!H2469)&gt;40,LEN('Matter Data'!H2469),"")</f>
        <v/>
      </c>
      <c r="S3037" s="21" t="b">
        <f>IF(LEN('Matter Data'!C2469)&gt;0,CONCATENATE('Matter Data'!A2469,'Matter Data'!B2469,'Matter Data'!C2469))</f>
        <v>0</v>
      </c>
      <c r="T3037" s="21">
        <f>IF(LEN('Matter Data'!C2469)&gt;0,COUNTIF($S$2:$S$5001,CONCATENATE('Matter Data'!A2469,'Matter Data'!B2469,'Matter Data'!C2469)),0)</f>
        <v>0</v>
      </c>
      <c r="U3037" s="22" t="str">
        <f>IF(LEN('Contacts Data'!B2476)&gt;0,'Contacts Data'!B2476,"")</f>
        <v/>
      </c>
      <c r="V3037" s="22" t="str">
        <f>IF(LEN('Contacts Data'!C2476)&gt;0,'Contacts Data'!C2476,"")</f>
        <v/>
      </c>
      <c r="W3037" s="22" t="str">
        <f>CONCATENATE(U3037, " ", V3037, " ", 'Contacts Data'!$A2476)</f>
        <v xml:space="preserve">  </v>
      </c>
      <c r="X3037" s="22" t="str">
        <f>CONCATENATE('Matter Data'!A2469, " ", 'Matter Data'!B2469, " ", "Client")</f>
        <v xml:space="preserve">  Client</v>
      </c>
      <c r="Y3037" s="19" t="str">
        <f t="shared" si="47"/>
        <v/>
      </c>
    </row>
    <row r="3038" spans="1:25" x14ac:dyDescent="0.25">
      <c r="A3038" s="18" t="str">
        <f>IF(LEN('Contacts Data'!A2477)&gt;20,LEN('Contacts Data'!A2477),"")</f>
        <v/>
      </c>
      <c r="B3038" s="18" t="str">
        <f>IF(LEN('Contacts Data'!B2477)&gt;0, LEN('Contacts Data'!B2477) + LEN('Contacts Data'!C2477), "")</f>
        <v/>
      </c>
      <c r="C3038" s="18" t="str">
        <f>IF(LEN('Contacts Data'!E2477)&gt;20,LEN('Contacts Data'!E2477),"")</f>
        <v/>
      </c>
      <c r="D3038" s="18" t="str">
        <f>IF(LEN('Contacts Data'!F2477)&gt;20,LEN('Contacts Data'!F2477),"")</f>
        <v/>
      </c>
      <c r="E3038" s="18" t="str">
        <f>IF(LEN('Contacts Data'!G2477)&gt;20,LEN('Contacts Data'!G2477),"")</f>
        <v/>
      </c>
      <c r="F3038" s="18" t="str">
        <f>IF(LEN('Contacts Data'!H2477)&gt;60,LEN('Contacts Data'!H2477),"")</f>
        <v/>
      </c>
      <c r="G3038" s="18" t="str">
        <f>IF(LEN('Contacts Data'!I2477)&gt;128,LEN('Contacts Data'!I2477),"")</f>
        <v/>
      </c>
      <c r="H3038" s="18" t="str">
        <f>IF(LEN('Contacts Data'!J2477)&gt;60,LEN('Contacts Data'!J2477),"")</f>
        <v/>
      </c>
      <c r="I3038" s="18" t="str">
        <f>IF(LEN('Contacts Data'!K2477)&gt;30,LEN('Contacts Data'!K2477),"")</f>
        <v/>
      </c>
      <c r="J3038" s="18" t="str">
        <f>IF(LEN('Contacts Data'!L2477)&gt;2,LEN('Contacts Data'!L2477),"")</f>
        <v/>
      </c>
      <c r="K3038" s="18" t="str">
        <f>IF(LEN('Contacts Data'!M2477)&gt;16,LEN('Contacts Data'!M2477),"")</f>
        <v/>
      </c>
      <c r="L3038" s="18" t="str">
        <f>IF(LEN('Contacts Data'!D2477)&gt;128,LEN('Contacts Data'!D2477),"")</f>
        <v/>
      </c>
      <c r="M3038" s="18" t="str">
        <f>IF(LEN('Contacts Data'!O2477)&gt;1024,LEN('Contacts Data'!O2477),"")</f>
        <v/>
      </c>
      <c r="P3038" s="18" t="str">
        <f>IF(LEN('Matter Data'!A2470)&gt;0,LEN('Matter Data'!A2470)+LEN('Matter Data'!B2470),"")</f>
        <v/>
      </c>
      <c r="Q3038" s="18" t="str">
        <f>IF(LEN('Matter Data'!C2470)&gt;80,LEN('Matter Data'!C2470),"")</f>
        <v/>
      </c>
      <c r="R3038" s="18" t="str">
        <f>IF(LEN('Matter Data'!H2470)&gt;40,LEN('Matter Data'!H2470),"")</f>
        <v/>
      </c>
      <c r="S3038" s="21" t="b">
        <f>IF(LEN('Matter Data'!C2470)&gt;0,CONCATENATE('Matter Data'!A2470,'Matter Data'!B2470,'Matter Data'!C2470))</f>
        <v>0</v>
      </c>
      <c r="T3038" s="21">
        <f>IF(LEN('Matter Data'!C2470)&gt;0,COUNTIF($S$2:$S$5001,CONCATENATE('Matter Data'!A2470,'Matter Data'!B2470,'Matter Data'!C2470)),0)</f>
        <v>0</v>
      </c>
      <c r="U3038" s="22" t="str">
        <f>IF(LEN('Contacts Data'!B2477)&gt;0,'Contacts Data'!B2477,"")</f>
        <v/>
      </c>
      <c r="V3038" s="22" t="str">
        <f>IF(LEN('Contacts Data'!C2477)&gt;0,'Contacts Data'!C2477,"")</f>
        <v/>
      </c>
      <c r="W3038" s="22" t="str">
        <f>CONCATENATE(U3038, " ", V3038, " ", 'Contacts Data'!$A2477)</f>
        <v xml:space="preserve">  </v>
      </c>
      <c r="X3038" s="22" t="str">
        <f>CONCATENATE('Matter Data'!A2470, " ", 'Matter Data'!B2470, " ", "Client")</f>
        <v xml:space="preserve">  Client</v>
      </c>
      <c r="Y3038" s="19" t="str">
        <f t="shared" si="47"/>
        <v/>
      </c>
    </row>
    <row r="3039" spans="1:25" x14ac:dyDescent="0.25">
      <c r="A3039" s="18" t="str">
        <f>IF(LEN('Contacts Data'!A2478)&gt;20,LEN('Contacts Data'!A2478),"")</f>
        <v/>
      </c>
      <c r="B3039" s="18" t="str">
        <f>IF(LEN('Contacts Data'!B2478)&gt;0, LEN('Contacts Data'!B2478) + LEN('Contacts Data'!C2478), "")</f>
        <v/>
      </c>
      <c r="C3039" s="18" t="str">
        <f>IF(LEN('Contacts Data'!E2478)&gt;20,LEN('Contacts Data'!E2478),"")</f>
        <v/>
      </c>
      <c r="D3039" s="18" t="str">
        <f>IF(LEN('Contacts Data'!F2478)&gt;20,LEN('Contacts Data'!F2478),"")</f>
        <v/>
      </c>
      <c r="E3039" s="18" t="str">
        <f>IF(LEN('Contacts Data'!G2478)&gt;20,LEN('Contacts Data'!G2478),"")</f>
        <v/>
      </c>
      <c r="F3039" s="18" t="str">
        <f>IF(LEN('Contacts Data'!H2478)&gt;60,LEN('Contacts Data'!H2478),"")</f>
        <v/>
      </c>
      <c r="G3039" s="18" t="str">
        <f>IF(LEN('Contacts Data'!I2478)&gt;128,LEN('Contacts Data'!I2478),"")</f>
        <v/>
      </c>
      <c r="H3039" s="18" t="str">
        <f>IF(LEN('Contacts Data'!J2478)&gt;60,LEN('Contacts Data'!J2478),"")</f>
        <v/>
      </c>
      <c r="I3039" s="18" t="str">
        <f>IF(LEN('Contacts Data'!K2478)&gt;30,LEN('Contacts Data'!K2478),"")</f>
        <v/>
      </c>
      <c r="J3039" s="18" t="str">
        <f>IF(LEN('Contacts Data'!L2478)&gt;2,LEN('Contacts Data'!L2478),"")</f>
        <v/>
      </c>
      <c r="K3039" s="18" t="str">
        <f>IF(LEN('Contacts Data'!M2478)&gt;16,LEN('Contacts Data'!M2478),"")</f>
        <v/>
      </c>
      <c r="L3039" s="18" t="str">
        <f>IF(LEN('Contacts Data'!D2478)&gt;128,LEN('Contacts Data'!D2478),"")</f>
        <v/>
      </c>
      <c r="M3039" s="18" t="str">
        <f>IF(LEN('Contacts Data'!O2478)&gt;1024,LEN('Contacts Data'!O2478),"")</f>
        <v/>
      </c>
      <c r="P3039" s="18" t="str">
        <f>IF(LEN('Matter Data'!A2471)&gt;0,LEN('Matter Data'!A2471)+LEN('Matter Data'!B2471),"")</f>
        <v/>
      </c>
      <c r="Q3039" s="18" t="str">
        <f>IF(LEN('Matter Data'!C2471)&gt;80,LEN('Matter Data'!C2471),"")</f>
        <v/>
      </c>
      <c r="R3039" s="18" t="str">
        <f>IF(LEN('Matter Data'!H2471)&gt;40,LEN('Matter Data'!H2471),"")</f>
        <v/>
      </c>
      <c r="S3039" s="21" t="b">
        <f>IF(LEN('Matter Data'!C2471)&gt;0,CONCATENATE('Matter Data'!A2471,'Matter Data'!B2471,'Matter Data'!C2471))</f>
        <v>0</v>
      </c>
      <c r="T3039" s="21">
        <f>IF(LEN('Matter Data'!C2471)&gt;0,COUNTIF($S$2:$S$5001,CONCATENATE('Matter Data'!A2471,'Matter Data'!B2471,'Matter Data'!C2471)),0)</f>
        <v>0</v>
      </c>
      <c r="U3039" s="22" t="str">
        <f>IF(LEN('Contacts Data'!B2478)&gt;0,'Contacts Data'!B2478,"")</f>
        <v/>
      </c>
      <c r="V3039" s="22" t="str">
        <f>IF(LEN('Contacts Data'!C2478)&gt;0,'Contacts Data'!C2478,"")</f>
        <v/>
      </c>
      <c r="W3039" s="22" t="str">
        <f>CONCATENATE(U3039, " ", V3039, " ", 'Contacts Data'!$A2478)</f>
        <v xml:space="preserve">  </v>
      </c>
      <c r="X3039" s="22" t="str">
        <f>CONCATENATE('Matter Data'!A2471, " ", 'Matter Data'!B2471, " ", "Client")</f>
        <v xml:space="preserve">  Client</v>
      </c>
      <c r="Y3039" s="19" t="str">
        <f t="shared" si="47"/>
        <v/>
      </c>
    </row>
    <row r="3040" spans="1:25" x14ac:dyDescent="0.25">
      <c r="A3040" s="18" t="str">
        <f>IF(LEN('Contacts Data'!A2479)&gt;20,LEN('Contacts Data'!A2479),"")</f>
        <v/>
      </c>
      <c r="B3040" s="18" t="str">
        <f>IF(LEN('Contacts Data'!B2479)&gt;0, LEN('Contacts Data'!B2479) + LEN('Contacts Data'!C2479), "")</f>
        <v/>
      </c>
      <c r="C3040" s="18" t="str">
        <f>IF(LEN('Contacts Data'!E2479)&gt;20,LEN('Contacts Data'!E2479),"")</f>
        <v/>
      </c>
      <c r="D3040" s="18" t="str">
        <f>IF(LEN('Contacts Data'!F2479)&gt;20,LEN('Contacts Data'!F2479),"")</f>
        <v/>
      </c>
      <c r="E3040" s="18" t="str">
        <f>IF(LEN('Contacts Data'!G2479)&gt;20,LEN('Contacts Data'!G2479),"")</f>
        <v/>
      </c>
      <c r="F3040" s="18" t="str">
        <f>IF(LEN('Contacts Data'!H2479)&gt;60,LEN('Contacts Data'!H2479),"")</f>
        <v/>
      </c>
      <c r="G3040" s="18" t="str">
        <f>IF(LEN('Contacts Data'!I2479)&gt;128,LEN('Contacts Data'!I2479),"")</f>
        <v/>
      </c>
      <c r="H3040" s="18" t="str">
        <f>IF(LEN('Contacts Data'!J2479)&gt;60,LEN('Contacts Data'!J2479),"")</f>
        <v/>
      </c>
      <c r="I3040" s="18" t="str">
        <f>IF(LEN('Contacts Data'!K2479)&gt;30,LEN('Contacts Data'!K2479),"")</f>
        <v/>
      </c>
      <c r="J3040" s="18" t="str">
        <f>IF(LEN('Contacts Data'!L2479)&gt;2,LEN('Contacts Data'!L2479),"")</f>
        <v/>
      </c>
      <c r="K3040" s="18" t="str">
        <f>IF(LEN('Contacts Data'!M2479)&gt;16,LEN('Contacts Data'!M2479),"")</f>
        <v/>
      </c>
      <c r="L3040" s="18" t="str">
        <f>IF(LEN('Contacts Data'!D2479)&gt;128,LEN('Contacts Data'!D2479),"")</f>
        <v/>
      </c>
      <c r="M3040" s="18" t="str">
        <f>IF(LEN('Contacts Data'!O2479)&gt;1024,LEN('Contacts Data'!O2479),"")</f>
        <v/>
      </c>
      <c r="P3040" s="18" t="str">
        <f>IF(LEN('Matter Data'!A2472)&gt;0,LEN('Matter Data'!A2472)+LEN('Matter Data'!B2472),"")</f>
        <v/>
      </c>
      <c r="Q3040" s="18" t="str">
        <f>IF(LEN('Matter Data'!C2472)&gt;80,LEN('Matter Data'!C2472),"")</f>
        <v/>
      </c>
      <c r="R3040" s="18" t="str">
        <f>IF(LEN('Matter Data'!H2472)&gt;40,LEN('Matter Data'!H2472),"")</f>
        <v/>
      </c>
      <c r="S3040" s="21" t="b">
        <f>IF(LEN('Matter Data'!C2472)&gt;0,CONCATENATE('Matter Data'!A2472,'Matter Data'!B2472,'Matter Data'!C2472))</f>
        <v>0</v>
      </c>
      <c r="T3040" s="21">
        <f>IF(LEN('Matter Data'!C2472)&gt;0,COUNTIF($S$2:$S$5001,CONCATENATE('Matter Data'!A2472,'Matter Data'!B2472,'Matter Data'!C2472)),0)</f>
        <v>0</v>
      </c>
      <c r="U3040" s="22" t="str">
        <f>IF(LEN('Contacts Data'!B2479)&gt;0,'Contacts Data'!B2479,"")</f>
        <v/>
      </c>
      <c r="V3040" s="22" t="str">
        <f>IF(LEN('Contacts Data'!C2479)&gt;0,'Contacts Data'!C2479,"")</f>
        <v/>
      </c>
      <c r="W3040" s="22" t="str">
        <f>CONCATENATE(U3040, " ", V3040, " ", 'Contacts Data'!$A2479)</f>
        <v xml:space="preserve">  </v>
      </c>
      <c r="X3040" s="22" t="str">
        <f>CONCATENATE('Matter Data'!A2472, " ", 'Matter Data'!B2472, " ", "Client")</f>
        <v xml:space="preserve">  Client</v>
      </c>
      <c r="Y3040" s="19" t="str">
        <f t="shared" si="47"/>
        <v/>
      </c>
    </row>
    <row r="3041" spans="1:25" x14ac:dyDescent="0.25">
      <c r="A3041" s="18" t="str">
        <f>IF(LEN('Contacts Data'!A2480)&gt;20,LEN('Contacts Data'!A2480),"")</f>
        <v/>
      </c>
      <c r="B3041" s="18" t="str">
        <f>IF(LEN('Contacts Data'!B2480)&gt;0, LEN('Contacts Data'!B2480) + LEN('Contacts Data'!C2480), "")</f>
        <v/>
      </c>
      <c r="C3041" s="18" t="str">
        <f>IF(LEN('Contacts Data'!E2480)&gt;20,LEN('Contacts Data'!E2480),"")</f>
        <v/>
      </c>
      <c r="D3041" s="18" t="str">
        <f>IF(LEN('Contacts Data'!F2480)&gt;20,LEN('Contacts Data'!F2480),"")</f>
        <v/>
      </c>
      <c r="E3041" s="18" t="str">
        <f>IF(LEN('Contacts Data'!G2480)&gt;20,LEN('Contacts Data'!G2480),"")</f>
        <v/>
      </c>
      <c r="F3041" s="18" t="str">
        <f>IF(LEN('Contacts Data'!H2480)&gt;60,LEN('Contacts Data'!H2480),"")</f>
        <v/>
      </c>
      <c r="G3041" s="18" t="str">
        <f>IF(LEN('Contacts Data'!I2480)&gt;128,LEN('Contacts Data'!I2480),"")</f>
        <v/>
      </c>
      <c r="H3041" s="18" t="str">
        <f>IF(LEN('Contacts Data'!J2480)&gt;60,LEN('Contacts Data'!J2480),"")</f>
        <v/>
      </c>
      <c r="I3041" s="18" t="str">
        <f>IF(LEN('Contacts Data'!K2480)&gt;30,LEN('Contacts Data'!K2480),"")</f>
        <v/>
      </c>
      <c r="J3041" s="18" t="str">
        <f>IF(LEN('Contacts Data'!L2480)&gt;2,LEN('Contacts Data'!L2480),"")</f>
        <v/>
      </c>
      <c r="K3041" s="18" t="str">
        <f>IF(LEN('Contacts Data'!M2480)&gt;16,LEN('Contacts Data'!M2480),"")</f>
        <v/>
      </c>
      <c r="L3041" s="18" t="str">
        <f>IF(LEN('Contacts Data'!D2480)&gt;128,LEN('Contacts Data'!D2480),"")</f>
        <v/>
      </c>
      <c r="M3041" s="18" t="str">
        <f>IF(LEN('Contacts Data'!O2480)&gt;1024,LEN('Contacts Data'!O2480),"")</f>
        <v/>
      </c>
      <c r="P3041" s="18" t="str">
        <f>IF(LEN('Matter Data'!A2473)&gt;0,LEN('Matter Data'!A2473)+LEN('Matter Data'!B2473),"")</f>
        <v/>
      </c>
      <c r="Q3041" s="18" t="str">
        <f>IF(LEN('Matter Data'!C2473)&gt;80,LEN('Matter Data'!C2473),"")</f>
        <v/>
      </c>
      <c r="R3041" s="18" t="str">
        <f>IF(LEN('Matter Data'!H2473)&gt;40,LEN('Matter Data'!H2473),"")</f>
        <v/>
      </c>
      <c r="S3041" s="21" t="b">
        <f>IF(LEN('Matter Data'!C2473)&gt;0,CONCATENATE('Matter Data'!A2473,'Matter Data'!B2473,'Matter Data'!C2473))</f>
        <v>0</v>
      </c>
      <c r="T3041" s="21">
        <f>IF(LEN('Matter Data'!C2473)&gt;0,COUNTIF($S$2:$S$5001,CONCATENATE('Matter Data'!A2473,'Matter Data'!B2473,'Matter Data'!C2473)),0)</f>
        <v>0</v>
      </c>
      <c r="U3041" s="22" t="str">
        <f>IF(LEN('Contacts Data'!B2480)&gt;0,'Contacts Data'!B2480,"")</f>
        <v/>
      </c>
      <c r="V3041" s="22" t="str">
        <f>IF(LEN('Contacts Data'!C2480)&gt;0,'Contacts Data'!C2480,"")</f>
        <v/>
      </c>
      <c r="W3041" s="22" t="str">
        <f>CONCATENATE(U3041, " ", V3041, " ", 'Contacts Data'!$A2480)</f>
        <v xml:space="preserve">  </v>
      </c>
      <c r="X3041" s="22" t="str">
        <f>CONCATENATE('Matter Data'!A2473, " ", 'Matter Data'!B2473, " ", "Client")</f>
        <v xml:space="preserve">  Client</v>
      </c>
      <c r="Y3041" s="19" t="str">
        <f t="shared" si="47"/>
        <v/>
      </c>
    </row>
    <row r="3042" spans="1:25" x14ac:dyDescent="0.25">
      <c r="A3042" s="18" t="str">
        <f>IF(LEN('Contacts Data'!A2481)&gt;20,LEN('Contacts Data'!A2481),"")</f>
        <v/>
      </c>
      <c r="B3042" s="18" t="str">
        <f>IF(LEN('Contacts Data'!B2481)&gt;0, LEN('Contacts Data'!B2481) + LEN('Contacts Data'!C2481), "")</f>
        <v/>
      </c>
      <c r="C3042" s="18" t="str">
        <f>IF(LEN('Contacts Data'!E2481)&gt;20,LEN('Contacts Data'!E2481),"")</f>
        <v/>
      </c>
      <c r="D3042" s="18" t="str">
        <f>IF(LEN('Contacts Data'!F2481)&gt;20,LEN('Contacts Data'!F2481),"")</f>
        <v/>
      </c>
      <c r="E3042" s="18" t="str">
        <f>IF(LEN('Contacts Data'!G2481)&gt;20,LEN('Contacts Data'!G2481),"")</f>
        <v/>
      </c>
      <c r="F3042" s="18" t="str">
        <f>IF(LEN('Contacts Data'!H2481)&gt;60,LEN('Contacts Data'!H2481),"")</f>
        <v/>
      </c>
      <c r="G3042" s="18" t="str">
        <f>IF(LEN('Contacts Data'!I2481)&gt;128,LEN('Contacts Data'!I2481),"")</f>
        <v/>
      </c>
      <c r="H3042" s="18" t="str">
        <f>IF(LEN('Contacts Data'!J2481)&gt;60,LEN('Contacts Data'!J2481),"")</f>
        <v/>
      </c>
      <c r="I3042" s="18" t="str">
        <f>IF(LEN('Contacts Data'!K2481)&gt;30,LEN('Contacts Data'!K2481),"")</f>
        <v/>
      </c>
      <c r="J3042" s="18" t="str">
        <f>IF(LEN('Contacts Data'!L2481)&gt;2,LEN('Contacts Data'!L2481),"")</f>
        <v/>
      </c>
      <c r="K3042" s="18" t="str">
        <f>IF(LEN('Contacts Data'!M2481)&gt;16,LEN('Contacts Data'!M2481),"")</f>
        <v/>
      </c>
      <c r="L3042" s="18" t="str">
        <f>IF(LEN('Contacts Data'!D2481)&gt;128,LEN('Contacts Data'!D2481),"")</f>
        <v/>
      </c>
      <c r="M3042" s="18" t="str">
        <f>IF(LEN('Contacts Data'!O2481)&gt;1024,LEN('Contacts Data'!O2481),"")</f>
        <v/>
      </c>
      <c r="P3042" s="18" t="str">
        <f>IF(LEN('Matter Data'!A2474)&gt;0,LEN('Matter Data'!A2474)+LEN('Matter Data'!B2474),"")</f>
        <v/>
      </c>
      <c r="Q3042" s="18" t="str">
        <f>IF(LEN('Matter Data'!C2474)&gt;80,LEN('Matter Data'!C2474),"")</f>
        <v/>
      </c>
      <c r="R3042" s="18" t="str">
        <f>IF(LEN('Matter Data'!H2474)&gt;40,LEN('Matter Data'!H2474),"")</f>
        <v/>
      </c>
      <c r="S3042" s="21" t="b">
        <f>IF(LEN('Matter Data'!C2474)&gt;0,CONCATENATE('Matter Data'!A2474,'Matter Data'!B2474,'Matter Data'!C2474))</f>
        <v>0</v>
      </c>
      <c r="T3042" s="21">
        <f>IF(LEN('Matter Data'!C2474)&gt;0,COUNTIF($S$2:$S$5001,CONCATENATE('Matter Data'!A2474,'Matter Data'!B2474,'Matter Data'!C2474)),0)</f>
        <v>0</v>
      </c>
      <c r="U3042" s="22" t="str">
        <f>IF(LEN('Contacts Data'!B2481)&gt;0,'Contacts Data'!B2481,"")</f>
        <v/>
      </c>
      <c r="V3042" s="22" t="str">
        <f>IF(LEN('Contacts Data'!C2481)&gt;0,'Contacts Data'!C2481,"")</f>
        <v/>
      </c>
      <c r="W3042" s="22" t="str">
        <f>CONCATENATE(U3042, " ", V3042, " ", 'Contacts Data'!$A2481)</f>
        <v xml:space="preserve">  </v>
      </c>
      <c r="X3042" s="22" t="str">
        <f>CONCATENATE('Matter Data'!A2474, " ", 'Matter Data'!B2474, " ", "Client")</f>
        <v xml:space="preserve">  Client</v>
      </c>
      <c r="Y3042" s="19" t="str">
        <f t="shared" si="47"/>
        <v/>
      </c>
    </row>
    <row r="3043" spans="1:25" x14ac:dyDescent="0.25">
      <c r="A3043" s="18" t="str">
        <f>IF(LEN('Contacts Data'!A2482)&gt;20,LEN('Contacts Data'!A2482),"")</f>
        <v/>
      </c>
      <c r="B3043" s="18" t="str">
        <f>IF(LEN('Contacts Data'!B2482)&gt;0, LEN('Contacts Data'!B2482) + LEN('Contacts Data'!C2482), "")</f>
        <v/>
      </c>
      <c r="C3043" s="18" t="str">
        <f>IF(LEN('Contacts Data'!E2482)&gt;20,LEN('Contacts Data'!E2482),"")</f>
        <v/>
      </c>
      <c r="D3043" s="18" t="str">
        <f>IF(LEN('Contacts Data'!F2482)&gt;20,LEN('Contacts Data'!F2482),"")</f>
        <v/>
      </c>
      <c r="E3043" s="18" t="str">
        <f>IF(LEN('Contacts Data'!G2482)&gt;20,LEN('Contacts Data'!G2482),"")</f>
        <v/>
      </c>
      <c r="F3043" s="18" t="str">
        <f>IF(LEN('Contacts Data'!H2482)&gt;60,LEN('Contacts Data'!H2482),"")</f>
        <v/>
      </c>
      <c r="G3043" s="18" t="str">
        <f>IF(LEN('Contacts Data'!I2482)&gt;128,LEN('Contacts Data'!I2482),"")</f>
        <v/>
      </c>
      <c r="H3043" s="18" t="str">
        <f>IF(LEN('Contacts Data'!J2482)&gt;60,LEN('Contacts Data'!J2482),"")</f>
        <v/>
      </c>
      <c r="I3043" s="18" t="str">
        <f>IF(LEN('Contacts Data'!K2482)&gt;30,LEN('Contacts Data'!K2482),"")</f>
        <v/>
      </c>
      <c r="J3043" s="18" t="str">
        <f>IF(LEN('Contacts Data'!L2482)&gt;2,LEN('Contacts Data'!L2482),"")</f>
        <v/>
      </c>
      <c r="K3043" s="18" t="str">
        <f>IF(LEN('Contacts Data'!M2482)&gt;16,LEN('Contacts Data'!M2482),"")</f>
        <v/>
      </c>
      <c r="L3043" s="18" t="str">
        <f>IF(LEN('Contacts Data'!D2482)&gt;128,LEN('Contacts Data'!D2482),"")</f>
        <v/>
      </c>
      <c r="M3043" s="18" t="str">
        <f>IF(LEN('Contacts Data'!O2482)&gt;1024,LEN('Contacts Data'!O2482),"")</f>
        <v/>
      </c>
      <c r="P3043" s="18" t="str">
        <f>IF(LEN('Matter Data'!A2475)&gt;0,LEN('Matter Data'!A2475)+LEN('Matter Data'!B2475),"")</f>
        <v/>
      </c>
      <c r="Q3043" s="18" t="str">
        <f>IF(LEN('Matter Data'!C2475)&gt;80,LEN('Matter Data'!C2475),"")</f>
        <v/>
      </c>
      <c r="R3043" s="18" t="str">
        <f>IF(LEN('Matter Data'!H2475)&gt;40,LEN('Matter Data'!H2475),"")</f>
        <v/>
      </c>
      <c r="S3043" s="21" t="b">
        <f>IF(LEN('Matter Data'!C2475)&gt;0,CONCATENATE('Matter Data'!A2475,'Matter Data'!B2475,'Matter Data'!C2475))</f>
        <v>0</v>
      </c>
      <c r="T3043" s="21">
        <f>IF(LEN('Matter Data'!C2475)&gt;0,COUNTIF($S$2:$S$5001,CONCATENATE('Matter Data'!A2475,'Matter Data'!B2475,'Matter Data'!C2475)),0)</f>
        <v>0</v>
      </c>
      <c r="U3043" s="22" t="str">
        <f>IF(LEN('Contacts Data'!B2482)&gt;0,'Contacts Data'!B2482,"")</f>
        <v/>
      </c>
      <c r="V3043" s="22" t="str">
        <f>IF(LEN('Contacts Data'!C2482)&gt;0,'Contacts Data'!C2482,"")</f>
        <v/>
      </c>
      <c r="W3043" s="22" t="str">
        <f>CONCATENATE(U3043, " ", V3043, " ", 'Contacts Data'!$A2482)</f>
        <v xml:space="preserve">  </v>
      </c>
      <c r="X3043" s="22" t="str">
        <f>CONCATENATE('Matter Data'!A2475, " ", 'Matter Data'!B2475, " ", "Client")</f>
        <v xml:space="preserve">  Client</v>
      </c>
      <c r="Y3043" s="19" t="str">
        <f t="shared" si="47"/>
        <v/>
      </c>
    </row>
    <row r="3044" spans="1:25" x14ac:dyDescent="0.25">
      <c r="A3044" s="18" t="str">
        <f>IF(LEN('Contacts Data'!A2483)&gt;20,LEN('Contacts Data'!A2483),"")</f>
        <v/>
      </c>
      <c r="B3044" s="18" t="str">
        <f>IF(LEN('Contacts Data'!B2483)&gt;0, LEN('Contacts Data'!B2483) + LEN('Contacts Data'!C2483), "")</f>
        <v/>
      </c>
      <c r="C3044" s="18" t="str">
        <f>IF(LEN('Contacts Data'!E2483)&gt;20,LEN('Contacts Data'!E2483),"")</f>
        <v/>
      </c>
      <c r="D3044" s="18" t="str">
        <f>IF(LEN('Contacts Data'!F2483)&gt;20,LEN('Contacts Data'!F2483),"")</f>
        <v/>
      </c>
      <c r="E3044" s="18" t="str">
        <f>IF(LEN('Contacts Data'!G2483)&gt;20,LEN('Contacts Data'!G2483),"")</f>
        <v/>
      </c>
      <c r="F3044" s="18" t="str">
        <f>IF(LEN('Contacts Data'!H2483)&gt;60,LEN('Contacts Data'!H2483),"")</f>
        <v/>
      </c>
      <c r="G3044" s="18" t="str">
        <f>IF(LEN('Contacts Data'!I2483)&gt;128,LEN('Contacts Data'!I2483),"")</f>
        <v/>
      </c>
      <c r="H3044" s="18" t="str">
        <f>IF(LEN('Contacts Data'!J2483)&gt;60,LEN('Contacts Data'!J2483),"")</f>
        <v/>
      </c>
      <c r="I3044" s="18" t="str">
        <f>IF(LEN('Contacts Data'!K2483)&gt;30,LEN('Contacts Data'!K2483),"")</f>
        <v/>
      </c>
      <c r="J3044" s="18" t="str">
        <f>IF(LEN('Contacts Data'!L2483)&gt;2,LEN('Contacts Data'!L2483),"")</f>
        <v/>
      </c>
      <c r="K3044" s="18" t="str">
        <f>IF(LEN('Contacts Data'!M2483)&gt;16,LEN('Contacts Data'!M2483),"")</f>
        <v/>
      </c>
      <c r="L3044" s="18" t="str">
        <f>IF(LEN('Contacts Data'!D2483)&gt;128,LEN('Contacts Data'!D2483),"")</f>
        <v/>
      </c>
      <c r="M3044" s="18" t="str">
        <f>IF(LEN('Contacts Data'!O2483)&gt;1024,LEN('Contacts Data'!O2483),"")</f>
        <v/>
      </c>
      <c r="P3044" s="18" t="str">
        <f>IF(LEN('Matter Data'!A2476)&gt;0,LEN('Matter Data'!A2476)+LEN('Matter Data'!B2476),"")</f>
        <v/>
      </c>
      <c r="Q3044" s="18" t="str">
        <f>IF(LEN('Matter Data'!C2476)&gt;80,LEN('Matter Data'!C2476),"")</f>
        <v/>
      </c>
      <c r="R3044" s="18" t="str">
        <f>IF(LEN('Matter Data'!H2476)&gt;40,LEN('Matter Data'!H2476),"")</f>
        <v/>
      </c>
      <c r="S3044" s="21" t="b">
        <f>IF(LEN('Matter Data'!C2476)&gt;0,CONCATENATE('Matter Data'!A2476,'Matter Data'!B2476,'Matter Data'!C2476))</f>
        <v>0</v>
      </c>
      <c r="T3044" s="21">
        <f>IF(LEN('Matter Data'!C2476)&gt;0,COUNTIF($S$2:$S$5001,CONCATENATE('Matter Data'!A2476,'Matter Data'!B2476,'Matter Data'!C2476)),0)</f>
        <v>0</v>
      </c>
      <c r="U3044" s="22" t="str">
        <f>IF(LEN('Contacts Data'!B2483)&gt;0,'Contacts Data'!B2483,"")</f>
        <v/>
      </c>
      <c r="V3044" s="22" t="str">
        <f>IF(LEN('Contacts Data'!C2483)&gt;0,'Contacts Data'!C2483,"")</f>
        <v/>
      </c>
      <c r="W3044" s="22" t="str">
        <f>CONCATENATE(U3044, " ", V3044, " ", 'Contacts Data'!$A2483)</f>
        <v xml:space="preserve">  </v>
      </c>
      <c r="X3044" s="22" t="str">
        <f>CONCATENATE('Matter Data'!A2476, " ", 'Matter Data'!B2476, " ", "Client")</f>
        <v xml:space="preserve">  Client</v>
      </c>
      <c r="Y3044" s="19" t="str">
        <f t="shared" si="47"/>
        <v/>
      </c>
    </row>
    <row r="3045" spans="1:25" x14ac:dyDescent="0.25">
      <c r="A3045" s="18" t="str">
        <f>IF(LEN('Contacts Data'!A2484)&gt;20,LEN('Contacts Data'!A2484),"")</f>
        <v/>
      </c>
      <c r="B3045" s="18" t="str">
        <f>IF(LEN('Contacts Data'!B2484)&gt;0, LEN('Contacts Data'!B2484) + LEN('Contacts Data'!C2484), "")</f>
        <v/>
      </c>
      <c r="C3045" s="18" t="str">
        <f>IF(LEN('Contacts Data'!E2484)&gt;20,LEN('Contacts Data'!E2484),"")</f>
        <v/>
      </c>
      <c r="D3045" s="18" t="str">
        <f>IF(LEN('Contacts Data'!F2484)&gt;20,LEN('Contacts Data'!F2484),"")</f>
        <v/>
      </c>
      <c r="E3045" s="18" t="str">
        <f>IF(LEN('Contacts Data'!G2484)&gt;20,LEN('Contacts Data'!G2484),"")</f>
        <v/>
      </c>
      <c r="F3045" s="18" t="str">
        <f>IF(LEN('Contacts Data'!H2484)&gt;60,LEN('Contacts Data'!H2484),"")</f>
        <v/>
      </c>
      <c r="G3045" s="18" t="str">
        <f>IF(LEN('Contacts Data'!I2484)&gt;128,LEN('Contacts Data'!I2484),"")</f>
        <v/>
      </c>
      <c r="H3045" s="18" t="str">
        <f>IF(LEN('Contacts Data'!J2484)&gt;60,LEN('Contacts Data'!J2484),"")</f>
        <v/>
      </c>
      <c r="I3045" s="18" t="str">
        <f>IF(LEN('Contacts Data'!K2484)&gt;30,LEN('Contacts Data'!K2484),"")</f>
        <v/>
      </c>
      <c r="J3045" s="18" t="str">
        <f>IF(LEN('Contacts Data'!L2484)&gt;2,LEN('Contacts Data'!L2484),"")</f>
        <v/>
      </c>
      <c r="K3045" s="18" t="str">
        <f>IF(LEN('Contacts Data'!M2484)&gt;16,LEN('Contacts Data'!M2484),"")</f>
        <v/>
      </c>
      <c r="L3045" s="18" t="str">
        <f>IF(LEN('Contacts Data'!D2484)&gt;128,LEN('Contacts Data'!D2484),"")</f>
        <v/>
      </c>
      <c r="M3045" s="18" t="str">
        <f>IF(LEN('Contacts Data'!O2484)&gt;1024,LEN('Contacts Data'!O2484),"")</f>
        <v/>
      </c>
      <c r="P3045" s="18" t="str">
        <f>IF(LEN('Matter Data'!A2477)&gt;0,LEN('Matter Data'!A2477)+LEN('Matter Data'!B2477),"")</f>
        <v/>
      </c>
      <c r="Q3045" s="18" t="str">
        <f>IF(LEN('Matter Data'!C2477)&gt;80,LEN('Matter Data'!C2477),"")</f>
        <v/>
      </c>
      <c r="R3045" s="18" t="str">
        <f>IF(LEN('Matter Data'!H2477)&gt;40,LEN('Matter Data'!H2477),"")</f>
        <v/>
      </c>
      <c r="S3045" s="21" t="b">
        <f>IF(LEN('Matter Data'!C2477)&gt;0,CONCATENATE('Matter Data'!A2477,'Matter Data'!B2477,'Matter Data'!C2477))</f>
        <v>0</v>
      </c>
      <c r="T3045" s="21">
        <f>IF(LEN('Matter Data'!C2477)&gt;0,COUNTIF($S$2:$S$5001,CONCATENATE('Matter Data'!A2477,'Matter Data'!B2477,'Matter Data'!C2477)),0)</f>
        <v>0</v>
      </c>
      <c r="U3045" s="22" t="str">
        <f>IF(LEN('Contacts Data'!B2484)&gt;0,'Contacts Data'!B2484,"")</f>
        <v/>
      </c>
      <c r="V3045" s="22" t="str">
        <f>IF(LEN('Contacts Data'!C2484)&gt;0,'Contacts Data'!C2484,"")</f>
        <v/>
      </c>
      <c r="W3045" s="22" t="str">
        <f>CONCATENATE(U3045, " ", V3045, " ", 'Contacts Data'!$A2484)</f>
        <v xml:space="preserve">  </v>
      </c>
      <c r="X3045" s="22" t="str">
        <f>CONCATENATE('Matter Data'!A2477, " ", 'Matter Data'!B2477, " ", "Client")</f>
        <v xml:space="preserve">  Client</v>
      </c>
      <c r="Y3045" s="19" t="str">
        <f t="shared" si="47"/>
        <v/>
      </c>
    </row>
    <row r="3046" spans="1:25" x14ac:dyDescent="0.25">
      <c r="A3046" s="18" t="str">
        <f>IF(LEN('Contacts Data'!A2485)&gt;20,LEN('Contacts Data'!A2485),"")</f>
        <v/>
      </c>
      <c r="B3046" s="18" t="str">
        <f>IF(LEN('Contacts Data'!B2485)&gt;0, LEN('Contacts Data'!B2485) + LEN('Contacts Data'!C2485), "")</f>
        <v/>
      </c>
      <c r="C3046" s="18" t="str">
        <f>IF(LEN('Contacts Data'!E2485)&gt;20,LEN('Contacts Data'!E2485),"")</f>
        <v/>
      </c>
      <c r="D3046" s="18" t="str">
        <f>IF(LEN('Contacts Data'!F2485)&gt;20,LEN('Contacts Data'!F2485),"")</f>
        <v/>
      </c>
      <c r="E3046" s="18" t="str">
        <f>IF(LEN('Contacts Data'!G2485)&gt;20,LEN('Contacts Data'!G2485),"")</f>
        <v/>
      </c>
      <c r="F3046" s="18" t="str">
        <f>IF(LEN('Contacts Data'!H2485)&gt;60,LEN('Contacts Data'!H2485),"")</f>
        <v/>
      </c>
      <c r="G3046" s="18" t="str">
        <f>IF(LEN('Contacts Data'!I2485)&gt;128,LEN('Contacts Data'!I2485),"")</f>
        <v/>
      </c>
      <c r="H3046" s="18" t="str">
        <f>IF(LEN('Contacts Data'!J2485)&gt;60,LEN('Contacts Data'!J2485),"")</f>
        <v/>
      </c>
      <c r="I3046" s="18" t="str">
        <f>IF(LEN('Contacts Data'!K2485)&gt;30,LEN('Contacts Data'!K2485),"")</f>
        <v/>
      </c>
      <c r="J3046" s="18" t="str">
        <f>IF(LEN('Contacts Data'!L2485)&gt;2,LEN('Contacts Data'!L2485),"")</f>
        <v/>
      </c>
      <c r="K3046" s="18" t="str">
        <f>IF(LEN('Contacts Data'!M2485)&gt;16,LEN('Contacts Data'!M2485),"")</f>
        <v/>
      </c>
      <c r="L3046" s="18" t="str">
        <f>IF(LEN('Contacts Data'!D2485)&gt;128,LEN('Contacts Data'!D2485),"")</f>
        <v/>
      </c>
      <c r="M3046" s="18" t="str">
        <f>IF(LEN('Contacts Data'!O2485)&gt;1024,LEN('Contacts Data'!O2485),"")</f>
        <v/>
      </c>
      <c r="P3046" s="18" t="str">
        <f>IF(LEN('Matter Data'!A2478)&gt;0,LEN('Matter Data'!A2478)+LEN('Matter Data'!B2478),"")</f>
        <v/>
      </c>
      <c r="Q3046" s="18" t="str">
        <f>IF(LEN('Matter Data'!C2478)&gt;80,LEN('Matter Data'!C2478),"")</f>
        <v/>
      </c>
      <c r="R3046" s="18" t="str">
        <f>IF(LEN('Matter Data'!H2478)&gt;40,LEN('Matter Data'!H2478),"")</f>
        <v/>
      </c>
      <c r="S3046" s="21" t="b">
        <f>IF(LEN('Matter Data'!C2478)&gt;0,CONCATENATE('Matter Data'!A2478,'Matter Data'!B2478,'Matter Data'!C2478))</f>
        <v>0</v>
      </c>
      <c r="T3046" s="21">
        <f>IF(LEN('Matter Data'!C2478)&gt;0,COUNTIF($S$2:$S$5001,CONCATENATE('Matter Data'!A2478,'Matter Data'!B2478,'Matter Data'!C2478)),0)</f>
        <v>0</v>
      </c>
      <c r="U3046" s="22" t="str">
        <f>IF(LEN('Contacts Data'!B2485)&gt;0,'Contacts Data'!B2485,"")</f>
        <v/>
      </c>
      <c r="V3046" s="22" t="str">
        <f>IF(LEN('Contacts Data'!C2485)&gt;0,'Contacts Data'!C2485,"")</f>
        <v/>
      </c>
      <c r="W3046" s="22" t="str">
        <f>CONCATENATE(U3046, " ", V3046, " ", 'Contacts Data'!$A2485)</f>
        <v xml:space="preserve">  </v>
      </c>
      <c r="X3046" s="22" t="str">
        <f>CONCATENATE('Matter Data'!A2478, " ", 'Matter Data'!B2478, " ", "Client")</f>
        <v xml:space="preserve">  Client</v>
      </c>
      <c r="Y3046" s="19" t="str">
        <f t="shared" si="47"/>
        <v/>
      </c>
    </row>
    <row r="3047" spans="1:25" x14ac:dyDescent="0.25">
      <c r="A3047" s="18" t="str">
        <f>IF(LEN('Contacts Data'!A2486)&gt;20,LEN('Contacts Data'!A2486),"")</f>
        <v/>
      </c>
      <c r="B3047" s="18" t="str">
        <f>IF(LEN('Contacts Data'!B2486)&gt;0, LEN('Contacts Data'!B2486) + LEN('Contacts Data'!C2486), "")</f>
        <v/>
      </c>
      <c r="C3047" s="18" t="str">
        <f>IF(LEN('Contacts Data'!E2486)&gt;20,LEN('Contacts Data'!E2486),"")</f>
        <v/>
      </c>
      <c r="D3047" s="18" t="str">
        <f>IF(LEN('Contacts Data'!F2486)&gt;20,LEN('Contacts Data'!F2486),"")</f>
        <v/>
      </c>
      <c r="E3047" s="18" t="str">
        <f>IF(LEN('Contacts Data'!G2486)&gt;20,LEN('Contacts Data'!G2486),"")</f>
        <v/>
      </c>
      <c r="F3047" s="18" t="str">
        <f>IF(LEN('Contacts Data'!H2486)&gt;60,LEN('Contacts Data'!H2486),"")</f>
        <v/>
      </c>
      <c r="G3047" s="18" t="str">
        <f>IF(LEN('Contacts Data'!I2486)&gt;128,LEN('Contacts Data'!I2486),"")</f>
        <v/>
      </c>
      <c r="H3047" s="18" t="str">
        <f>IF(LEN('Contacts Data'!J2486)&gt;60,LEN('Contacts Data'!J2486),"")</f>
        <v/>
      </c>
      <c r="I3047" s="18" t="str">
        <f>IF(LEN('Contacts Data'!K2486)&gt;30,LEN('Contacts Data'!K2486),"")</f>
        <v/>
      </c>
      <c r="J3047" s="18" t="str">
        <f>IF(LEN('Contacts Data'!L2486)&gt;2,LEN('Contacts Data'!L2486),"")</f>
        <v/>
      </c>
      <c r="K3047" s="18" t="str">
        <f>IF(LEN('Contacts Data'!M2486)&gt;16,LEN('Contacts Data'!M2486),"")</f>
        <v/>
      </c>
      <c r="L3047" s="18" t="str">
        <f>IF(LEN('Contacts Data'!D2486)&gt;128,LEN('Contacts Data'!D2486),"")</f>
        <v/>
      </c>
      <c r="M3047" s="18" t="str">
        <f>IF(LEN('Contacts Data'!O2486)&gt;1024,LEN('Contacts Data'!O2486),"")</f>
        <v/>
      </c>
      <c r="P3047" s="18" t="str">
        <f>IF(LEN('Matter Data'!A2479)&gt;0,LEN('Matter Data'!A2479)+LEN('Matter Data'!B2479),"")</f>
        <v/>
      </c>
      <c r="Q3047" s="18" t="str">
        <f>IF(LEN('Matter Data'!C2479)&gt;80,LEN('Matter Data'!C2479),"")</f>
        <v/>
      </c>
      <c r="R3047" s="18" t="str">
        <f>IF(LEN('Matter Data'!H2479)&gt;40,LEN('Matter Data'!H2479),"")</f>
        <v/>
      </c>
      <c r="S3047" s="21" t="b">
        <f>IF(LEN('Matter Data'!C2479)&gt;0,CONCATENATE('Matter Data'!A2479,'Matter Data'!B2479,'Matter Data'!C2479))</f>
        <v>0</v>
      </c>
      <c r="T3047" s="21">
        <f>IF(LEN('Matter Data'!C2479)&gt;0,COUNTIF($S$2:$S$5001,CONCATENATE('Matter Data'!A2479,'Matter Data'!B2479,'Matter Data'!C2479)),0)</f>
        <v>0</v>
      </c>
      <c r="U3047" s="22" t="str">
        <f>IF(LEN('Contacts Data'!B2486)&gt;0,'Contacts Data'!B2486,"")</f>
        <v/>
      </c>
      <c r="V3047" s="22" t="str">
        <f>IF(LEN('Contacts Data'!C2486)&gt;0,'Contacts Data'!C2486,"")</f>
        <v/>
      </c>
      <c r="W3047" s="22" t="str">
        <f>CONCATENATE(U3047, " ", V3047, " ", 'Contacts Data'!$A2486)</f>
        <v xml:space="preserve">  </v>
      </c>
      <c r="X3047" s="22" t="str">
        <f>CONCATENATE('Matter Data'!A2479, " ", 'Matter Data'!B2479, " ", "Client")</f>
        <v xml:space="preserve">  Client</v>
      </c>
      <c r="Y3047" s="19" t="str">
        <f t="shared" si="47"/>
        <v/>
      </c>
    </row>
    <row r="3048" spans="1:25" x14ac:dyDescent="0.25">
      <c r="A3048" s="18" t="str">
        <f>IF(LEN('Contacts Data'!A2487)&gt;20,LEN('Contacts Data'!A2487),"")</f>
        <v/>
      </c>
      <c r="B3048" s="18" t="str">
        <f>IF(LEN('Contacts Data'!B2487)&gt;0, LEN('Contacts Data'!B2487) + LEN('Contacts Data'!C2487), "")</f>
        <v/>
      </c>
      <c r="C3048" s="18" t="str">
        <f>IF(LEN('Contacts Data'!E2487)&gt;20,LEN('Contacts Data'!E2487),"")</f>
        <v/>
      </c>
      <c r="D3048" s="18" t="str">
        <f>IF(LEN('Contacts Data'!F2487)&gt;20,LEN('Contacts Data'!F2487),"")</f>
        <v/>
      </c>
      <c r="E3048" s="18" t="str">
        <f>IF(LEN('Contacts Data'!G2487)&gt;20,LEN('Contacts Data'!G2487),"")</f>
        <v/>
      </c>
      <c r="F3048" s="18" t="str">
        <f>IF(LEN('Contacts Data'!H2487)&gt;60,LEN('Contacts Data'!H2487),"")</f>
        <v/>
      </c>
      <c r="G3048" s="18" t="str">
        <f>IF(LEN('Contacts Data'!I2487)&gt;128,LEN('Contacts Data'!I2487),"")</f>
        <v/>
      </c>
      <c r="H3048" s="18" t="str">
        <f>IF(LEN('Contacts Data'!J2487)&gt;60,LEN('Contacts Data'!J2487),"")</f>
        <v/>
      </c>
      <c r="I3048" s="18" t="str">
        <f>IF(LEN('Contacts Data'!K2487)&gt;30,LEN('Contacts Data'!K2487),"")</f>
        <v/>
      </c>
      <c r="J3048" s="18" t="str">
        <f>IF(LEN('Contacts Data'!L2487)&gt;2,LEN('Contacts Data'!L2487),"")</f>
        <v/>
      </c>
      <c r="K3048" s="18" t="str">
        <f>IF(LEN('Contacts Data'!M2487)&gt;16,LEN('Contacts Data'!M2487),"")</f>
        <v/>
      </c>
      <c r="L3048" s="18" t="str">
        <f>IF(LEN('Contacts Data'!D2487)&gt;128,LEN('Contacts Data'!D2487),"")</f>
        <v/>
      </c>
      <c r="M3048" s="18" t="str">
        <f>IF(LEN('Contacts Data'!O2487)&gt;1024,LEN('Contacts Data'!O2487),"")</f>
        <v/>
      </c>
      <c r="P3048" s="18" t="str">
        <f>IF(LEN('Matter Data'!A2480)&gt;0,LEN('Matter Data'!A2480)+LEN('Matter Data'!B2480),"")</f>
        <v/>
      </c>
      <c r="Q3048" s="18" t="str">
        <f>IF(LEN('Matter Data'!C2480)&gt;80,LEN('Matter Data'!C2480),"")</f>
        <v/>
      </c>
      <c r="R3048" s="18" t="str">
        <f>IF(LEN('Matter Data'!H2480)&gt;40,LEN('Matter Data'!H2480),"")</f>
        <v/>
      </c>
      <c r="S3048" s="21" t="b">
        <f>IF(LEN('Matter Data'!C2480)&gt;0,CONCATENATE('Matter Data'!A2480,'Matter Data'!B2480,'Matter Data'!C2480))</f>
        <v>0</v>
      </c>
      <c r="T3048" s="21">
        <f>IF(LEN('Matter Data'!C2480)&gt;0,COUNTIF($S$2:$S$5001,CONCATENATE('Matter Data'!A2480,'Matter Data'!B2480,'Matter Data'!C2480)),0)</f>
        <v>0</v>
      </c>
      <c r="U3048" s="22" t="str">
        <f>IF(LEN('Contacts Data'!B2487)&gt;0,'Contacts Data'!B2487,"")</f>
        <v/>
      </c>
      <c r="V3048" s="22" t="str">
        <f>IF(LEN('Contacts Data'!C2487)&gt;0,'Contacts Data'!C2487,"")</f>
        <v/>
      </c>
      <c r="W3048" s="22" t="str">
        <f>CONCATENATE(U3048, " ", V3048, " ", 'Contacts Data'!$A2487)</f>
        <v xml:space="preserve">  </v>
      </c>
      <c r="X3048" s="22" t="str">
        <f>CONCATENATE('Matter Data'!A2480, " ", 'Matter Data'!B2480, " ", "Client")</f>
        <v xml:space="preserve">  Client</v>
      </c>
      <c r="Y3048" s="19" t="str">
        <f t="shared" si="47"/>
        <v/>
      </c>
    </row>
    <row r="3049" spans="1:25" x14ac:dyDescent="0.25">
      <c r="A3049" s="18" t="str">
        <f>IF(LEN('Contacts Data'!A2488)&gt;20,LEN('Contacts Data'!A2488),"")</f>
        <v/>
      </c>
      <c r="B3049" s="18" t="str">
        <f>IF(LEN('Contacts Data'!B2488)&gt;0, LEN('Contacts Data'!B2488) + LEN('Contacts Data'!C2488), "")</f>
        <v/>
      </c>
      <c r="C3049" s="18" t="str">
        <f>IF(LEN('Contacts Data'!E2488)&gt;20,LEN('Contacts Data'!E2488),"")</f>
        <v/>
      </c>
      <c r="D3049" s="18" t="str">
        <f>IF(LEN('Contacts Data'!F2488)&gt;20,LEN('Contacts Data'!F2488),"")</f>
        <v/>
      </c>
      <c r="E3049" s="18" t="str">
        <f>IF(LEN('Contacts Data'!G2488)&gt;20,LEN('Contacts Data'!G2488),"")</f>
        <v/>
      </c>
      <c r="F3049" s="18" t="str">
        <f>IF(LEN('Contacts Data'!H2488)&gt;60,LEN('Contacts Data'!H2488),"")</f>
        <v/>
      </c>
      <c r="G3049" s="18" t="str">
        <f>IF(LEN('Contacts Data'!I2488)&gt;128,LEN('Contacts Data'!I2488),"")</f>
        <v/>
      </c>
      <c r="H3049" s="18" t="str">
        <f>IF(LEN('Contacts Data'!J2488)&gt;60,LEN('Contacts Data'!J2488),"")</f>
        <v/>
      </c>
      <c r="I3049" s="18" t="str">
        <f>IF(LEN('Contacts Data'!K2488)&gt;30,LEN('Contacts Data'!K2488),"")</f>
        <v/>
      </c>
      <c r="J3049" s="18" t="str">
        <f>IF(LEN('Contacts Data'!L2488)&gt;2,LEN('Contacts Data'!L2488),"")</f>
        <v/>
      </c>
      <c r="K3049" s="18" t="str">
        <f>IF(LEN('Contacts Data'!M2488)&gt;16,LEN('Contacts Data'!M2488),"")</f>
        <v/>
      </c>
      <c r="L3049" s="18" t="str">
        <f>IF(LEN('Contacts Data'!D2488)&gt;128,LEN('Contacts Data'!D2488),"")</f>
        <v/>
      </c>
      <c r="M3049" s="18" t="str">
        <f>IF(LEN('Contacts Data'!O2488)&gt;1024,LEN('Contacts Data'!O2488),"")</f>
        <v/>
      </c>
      <c r="P3049" s="18" t="str">
        <f>IF(LEN('Matter Data'!A2481)&gt;0,LEN('Matter Data'!A2481)+LEN('Matter Data'!B2481),"")</f>
        <v/>
      </c>
      <c r="Q3049" s="18" t="str">
        <f>IF(LEN('Matter Data'!C2481)&gt;80,LEN('Matter Data'!C2481),"")</f>
        <v/>
      </c>
      <c r="R3049" s="18" t="str">
        <f>IF(LEN('Matter Data'!H2481)&gt;40,LEN('Matter Data'!H2481),"")</f>
        <v/>
      </c>
      <c r="S3049" s="21" t="b">
        <f>IF(LEN('Matter Data'!C2481)&gt;0,CONCATENATE('Matter Data'!A2481,'Matter Data'!B2481,'Matter Data'!C2481))</f>
        <v>0</v>
      </c>
      <c r="T3049" s="21">
        <f>IF(LEN('Matter Data'!C2481)&gt;0,COUNTIF($S$2:$S$5001,CONCATENATE('Matter Data'!A2481,'Matter Data'!B2481,'Matter Data'!C2481)),0)</f>
        <v>0</v>
      </c>
      <c r="U3049" s="22" t="str">
        <f>IF(LEN('Contacts Data'!B2488)&gt;0,'Contacts Data'!B2488,"")</f>
        <v/>
      </c>
      <c r="V3049" s="22" t="str">
        <f>IF(LEN('Contacts Data'!C2488)&gt;0,'Contacts Data'!C2488,"")</f>
        <v/>
      </c>
      <c r="W3049" s="22" t="str">
        <f>CONCATENATE(U3049, " ", V3049, " ", 'Contacts Data'!$A2488)</f>
        <v xml:space="preserve">  </v>
      </c>
      <c r="X3049" s="22" t="str">
        <f>CONCATENATE('Matter Data'!A2481, " ", 'Matter Data'!B2481, " ", "Client")</f>
        <v xml:space="preserve">  Client</v>
      </c>
      <c r="Y3049" s="19" t="str">
        <f t="shared" si="47"/>
        <v/>
      </c>
    </row>
    <row r="3050" spans="1:25" x14ac:dyDescent="0.25">
      <c r="A3050" s="18" t="str">
        <f>IF(LEN('Contacts Data'!A2489)&gt;20,LEN('Contacts Data'!A2489),"")</f>
        <v/>
      </c>
      <c r="B3050" s="18" t="str">
        <f>IF(LEN('Contacts Data'!B2489)&gt;0, LEN('Contacts Data'!B2489) + LEN('Contacts Data'!C2489), "")</f>
        <v/>
      </c>
      <c r="C3050" s="18" t="str">
        <f>IF(LEN('Contacts Data'!E2489)&gt;20,LEN('Contacts Data'!E2489),"")</f>
        <v/>
      </c>
      <c r="D3050" s="18" t="str">
        <f>IF(LEN('Contacts Data'!F2489)&gt;20,LEN('Contacts Data'!F2489),"")</f>
        <v/>
      </c>
      <c r="E3050" s="18" t="str">
        <f>IF(LEN('Contacts Data'!G2489)&gt;20,LEN('Contacts Data'!G2489),"")</f>
        <v/>
      </c>
      <c r="F3050" s="18" t="str">
        <f>IF(LEN('Contacts Data'!H2489)&gt;60,LEN('Contacts Data'!H2489),"")</f>
        <v/>
      </c>
      <c r="G3050" s="18" t="str">
        <f>IF(LEN('Contacts Data'!I2489)&gt;128,LEN('Contacts Data'!I2489),"")</f>
        <v/>
      </c>
      <c r="H3050" s="18" t="str">
        <f>IF(LEN('Contacts Data'!J2489)&gt;60,LEN('Contacts Data'!J2489),"")</f>
        <v/>
      </c>
      <c r="I3050" s="18" t="str">
        <f>IF(LEN('Contacts Data'!K2489)&gt;30,LEN('Contacts Data'!K2489),"")</f>
        <v/>
      </c>
      <c r="J3050" s="18" t="str">
        <f>IF(LEN('Contacts Data'!L2489)&gt;2,LEN('Contacts Data'!L2489),"")</f>
        <v/>
      </c>
      <c r="K3050" s="18" t="str">
        <f>IF(LEN('Contacts Data'!M2489)&gt;16,LEN('Contacts Data'!M2489),"")</f>
        <v/>
      </c>
      <c r="L3050" s="18" t="str">
        <f>IF(LEN('Contacts Data'!D2489)&gt;128,LEN('Contacts Data'!D2489),"")</f>
        <v/>
      </c>
      <c r="M3050" s="18" t="str">
        <f>IF(LEN('Contacts Data'!O2489)&gt;1024,LEN('Contacts Data'!O2489),"")</f>
        <v/>
      </c>
      <c r="P3050" s="18" t="str">
        <f>IF(LEN('Matter Data'!A2482)&gt;0,LEN('Matter Data'!A2482)+LEN('Matter Data'!B2482),"")</f>
        <v/>
      </c>
      <c r="Q3050" s="18" t="str">
        <f>IF(LEN('Matter Data'!C2482)&gt;80,LEN('Matter Data'!C2482),"")</f>
        <v/>
      </c>
      <c r="R3050" s="18" t="str">
        <f>IF(LEN('Matter Data'!H2482)&gt;40,LEN('Matter Data'!H2482),"")</f>
        <v/>
      </c>
      <c r="S3050" s="21" t="b">
        <f>IF(LEN('Matter Data'!C2482)&gt;0,CONCATENATE('Matter Data'!A2482,'Matter Data'!B2482,'Matter Data'!C2482))</f>
        <v>0</v>
      </c>
      <c r="T3050" s="21">
        <f>IF(LEN('Matter Data'!C2482)&gt;0,COUNTIF($S$2:$S$5001,CONCATENATE('Matter Data'!A2482,'Matter Data'!B2482,'Matter Data'!C2482)),0)</f>
        <v>0</v>
      </c>
      <c r="U3050" s="22" t="str">
        <f>IF(LEN('Contacts Data'!B2489)&gt;0,'Contacts Data'!B2489,"")</f>
        <v/>
      </c>
      <c r="V3050" s="22" t="str">
        <f>IF(LEN('Contacts Data'!C2489)&gt;0,'Contacts Data'!C2489,"")</f>
        <v/>
      </c>
      <c r="W3050" s="22" t="str">
        <f>CONCATENATE(U3050, " ", V3050, " ", 'Contacts Data'!$A2489)</f>
        <v xml:space="preserve">  </v>
      </c>
      <c r="X3050" s="22" t="str">
        <f>CONCATENATE('Matter Data'!A2482, " ", 'Matter Data'!B2482, " ", "Client")</f>
        <v xml:space="preserve">  Client</v>
      </c>
      <c r="Y3050" s="19" t="str">
        <f t="shared" ref="Y3050:Y3113" si="48">IFERROR(VLOOKUP(X3050,$W$2:$W$5001,1,FALSE),"")</f>
        <v/>
      </c>
    </row>
    <row r="3051" spans="1:25" x14ac:dyDescent="0.25">
      <c r="A3051" s="18" t="str">
        <f>IF(LEN('Contacts Data'!A2490)&gt;20,LEN('Contacts Data'!A2490),"")</f>
        <v/>
      </c>
      <c r="B3051" s="18" t="str">
        <f>IF(LEN('Contacts Data'!B2490)&gt;0, LEN('Contacts Data'!B2490) + LEN('Contacts Data'!C2490), "")</f>
        <v/>
      </c>
      <c r="C3051" s="18" t="str">
        <f>IF(LEN('Contacts Data'!E2490)&gt;20,LEN('Contacts Data'!E2490),"")</f>
        <v/>
      </c>
      <c r="D3051" s="18" t="str">
        <f>IF(LEN('Contacts Data'!F2490)&gt;20,LEN('Contacts Data'!F2490),"")</f>
        <v/>
      </c>
      <c r="E3051" s="18" t="str">
        <f>IF(LEN('Contacts Data'!G2490)&gt;20,LEN('Contacts Data'!G2490),"")</f>
        <v/>
      </c>
      <c r="F3051" s="18" t="str">
        <f>IF(LEN('Contacts Data'!H2490)&gt;60,LEN('Contacts Data'!H2490),"")</f>
        <v/>
      </c>
      <c r="G3051" s="18" t="str">
        <f>IF(LEN('Contacts Data'!I2490)&gt;128,LEN('Contacts Data'!I2490),"")</f>
        <v/>
      </c>
      <c r="H3051" s="18" t="str">
        <f>IF(LEN('Contacts Data'!J2490)&gt;60,LEN('Contacts Data'!J2490),"")</f>
        <v/>
      </c>
      <c r="I3051" s="18" t="str">
        <f>IF(LEN('Contacts Data'!K2490)&gt;30,LEN('Contacts Data'!K2490),"")</f>
        <v/>
      </c>
      <c r="J3051" s="18" t="str">
        <f>IF(LEN('Contacts Data'!L2490)&gt;2,LEN('Contacts Data'!L2490),"")</f>
        <v/>
      </c>
      <c r="K3051" s="18" t="str">
        <f>IF(LEN('Contacts Data'!M2490)&gt;16,LEN('Contacts Data'!M2490),"")</f>
        <v/>
      </c>
      <c r="L3051" s="18" t="str">
        <f>IF(LEN('Contacts Data'!D2490)&gt;128,LEN('Contacts Data'!D2490),"")</f>
        <v/>
      </c>
      <c r="M3051" s="18" t="str">
        <f>IF(LEN('Contacts Data'!O2490)&gt;1024,LEN('Contacts Data'!O2490),"")</f>
        <v/>
      </c>
      <c r="P3051" s="18" t="str">
        <f>IF(LEN('Matter Data'!A2483)&gt;0,LEN('Matter Data'!A2483)+LEN('Matter Data'!B2483),"")</f>
        <v/>
      </c>
      <c r="Q3051" s="18" t="str">
        <f>IF(LEN('Matter Data'!C2483)&gt;80,LEN('Matter Data'!C2483),"")</f>
        <v/>
      </c>
      <c r="R3051" s="18" t="str">
        <f>IF(LEN('Matter Data'!H2483)&gt;40,LEN('Matter Data'!H2483),"")</f>
        <v/>
      </c>
      <c r="S3051" s="21" t="b">
        <f>IF(LEN('Matter Data'!C2483)&gt;0,CONCATENATE('Matter Data'!A2483,'Matter Data'!B2483,'Matter Data'!C2483))</f>
        <v>0</v>
      </c>
      <c r="T3051" s="21">
        <f>IF(LEN('Matter Data'!C2483)&gt;0,COUNTIF($S$2:$S$5001,CONCATENATE('Matter Data'!A2483,'Matter Data'!B2483,'Matter Data'!C2483)),0)</f>
        <v>0</v>
      </c>
      <c r="U3051" s="22" t="str">
        <f>IF(LEN('Contacts Data'!B2490)&gt;0,'Contacts Data'!B2490,"")</f>
        <v/>
      </c>
      <c r="V3051" s="22" t="str">
        <f>IF(LEN('Contacts Data'!C2490)&gt;0,'Contacts Data'!C2490,"")</f>
        <v/>
      </c>
      <c r="W3051" s="22" t="str">
        <f>CONCATENATE(U3051, " ", V3051, " ", 'Contacts Data'!$A2490)</f>
        <v xml:space="preserve">  </v>
      </c>
      <c r="X3051" s="22" t="str">
        <f>CONCATENATE('Matter Data'!A2483, " ", 'Matter Data'!B2483, " ", "Client")</f>
        <v xml:space="preserve">  Client</v>
      </c>
      <c r="Y3051" s="19" t="str">
        <f t="shared" si="48"/>
        <v/>
      </c>
    </row>
    <row r="3052" spans="1:25" x14ac:dyDescent="0.25">
      <c r="A3052" s="18" t="str">
        <f>IF(LEN('Contacts Data'!A2491)&gt;20,LEN('Contacts Data'!A2491),"")</f>
        <v/>
      </c>
      <c r="B3052" s="18" t="str">
        <f>IF(LEN('Contacts Data'!B2491)&gt;0, LEN('Contacts Data'!B2491) + LEN('Contacts Data'!C2491), "")</f>
        <v/>
      </c>
      <c r="C3052" s="18" t="str">
        <f>IF(LEN('Contacts Data'!E2491)&gt;20,LEN('Contacts Data'!E2491),"")</f>
        <v/>
      </c>
      <c r="D3052" s="18" t="str">
        <f>IF(LEN('Contacts Data'!F2491)&gt;20,LEN('Contacts Data'!F2491),"")</f>
        <v/>
      </c>
      <c r="E3052" s="18" t="str">
        <f>IF(LEN('Contacts Data'!G2491)&gt;20,LEN('Contacts Data'!G2491),"")</f>
        <v/>
      </c>
      <c r="F3052" s="18" t="str">
        <f>IF(LEN('Contacts Data'!H2491)&gt;60,LEN('Contacts Data'!H2491),"")</f>
        <v/>
      </c>
      <c r="G3052" s="18" t="str">
        <f>IF(LEN('Contacts Data'!I2491)&gt;128,LEN('Contacts Data'!I2491),"")</f>
        <v/>
      </c>
      <c r="H3052" s="18" t="str">
        <f>IF(LEN('Contacts Data'!J2491)&gt;60,LEN('Contacts Data'!J2491),"")</f>
        <v/>
      </c>
      <c r="I3052" s="18" t="str">
        <f>IF(LEN('Contacts Data'!K2491)&gt;30,LEN('Contacts Data'!K2491),"")</f>
        <v/>
      </c>
      <c r="J3052" s="18" t="str">
        <f>IF(LEN('Contacts Data'!L2491)&gt;2,LEN('Contacts Data'!L2491),"")</f>
        <v/>
      </c>
      <c r="K3052" s="18" t="str">
        <f>IF(LEN('Contacts Data'!M2491)&gt;16,LEN('Contacts Data'!M2491),"")</f>
        <v/>
      </c>
      <c r="L3052" s="18" t="str">
        <f>IF(LEN('Contacts Data'!D2491)&gt;128,LEN('Contacts Data'!D2491),"")</f>
        <v/>
      </c>
      <c r="M3052" s="18" t="str">
        <f>IF(LEN('Contacts Data'!O2491)&gt;1024,LEN('Contacts Data'!O2491),"")</f>
        <v/>
      </c>
      <c r="P3052" s="18" t="str">
        <f>IF(LEN('Matter Data'!A2484)&gt;0,LEN('Matter Data'!A2484)+LEN('Matter Data'!B2484),"")</f>
        <v/>
      </c>
      <c r="Q3052" s="18" t="str">
        <f>IF(LEN('Matter Data'!C2484)&gt;80,LEN('Matter Data'!C2484),"")</f>
        <v/>
      </c>
      <c r="R3052" s="18" t="str">
        <f>IF(LEN('Matter Data'!H2484)&gt;40,LEN('Matter Data'!H2484),"")</f>
        <v/>
      </c>
      <c r="S3052" s="21" t="b">
        <f>IF(LEN('Matter Data'!C2484)&gt;0,CONCATENATE('Matter Data'!A2484,'Matter Data'!B2484,'Matter Data'!C2484))</f>
        <v>0</v>
      </c>
      <c r="T3052" s="21">
        <f>IF(LEN('Matter Data'!C2484)&gt;0,COUNTIF($S$2:$S$5001,CONCATENATE('Matter Data'!A2484,'Matter Data'!B2484,'Matter Data'!C2484)),0)</f>
        <v>0</v>
      </c>
      <c r="U3052" s="22" t="str">
        <f>IF(LEN('Contacts Data'!B2491)&gt;0,'Contacts Data'!B2491,"")</f>
        <v/>
      </c>
      <c r="V3052" s="22" t="str">
        <f>IF(LEN('Contacts Data'!C2491)&gt;0,'Contacts Data'!C2491,"")</f>
        <v/>
      </c>
      <c r="W3052" s="22" t="str">
        <f>CONCATENATE(U3052, " ", V3052, " ", 'Contacts Data'!$A2491)</f>
        <v xml:space="preserve">  </v>
      </c>
      <c r="X3052" s="22" t="str">
        <f>CONCATENATE('Matter Data'!A2484, " ", 'Matter Data'!B2484, " ", "Client")</f>
        <v xml:space="preserve">  Client</v>
      </c>
      <c r="Y3052" s="19" t="str">
        <f t="shared" si="48"/>
        <v/>
      </c>
    </row>
    <row r="3053" spans="1:25" x14ac:dyDescent="0.25">
      <c r="A3053" s="18" t="str">
        <f>IF(LEN('Contacts Data'!A2492)&gt;20,LEN('Contacts Data'!A2492),"")</f>
        <v/>
      </c>
      <c r="B3053" s="18" t="str">
        <f>IF(LEN('Contacts Data'!B2492)&gt;0, LEN('Contacts Data'!B2492) + LEN('Contacts Data'!C2492), "")</f>
        <v/>
      </c>
      <c r="C3053" s="18" t="str">
        <f>IF(LEN('Contacts Data'!E2492)&gt;20,LEN('Contacts Data'!E2492),"")</f>
        <v/>
      </c>
      <c r="D3053" s="18" t="str">
        <f>IF(LEN('Contacts Data'!F2492)&gt;20,LEN('Contacts Data'!F2492),"")</f>
        <v/>
      </c>
      <c r="E3053" s="18" t="str">
        <f>IF(LEN('Contacts Data'!G2492)&gt;20,LEN('Contacts Data'!G2492),"")</f>
        <v/>
      </c>
      <c r="F3053" s="18" t="str">
        <f>IF(LEN('Contacts Data'!H2492)&gt;60,LEN('Contacts Data'!H2492),"")</f>
        <v/>
      </c>
      <c r="G3053" s="18" t="str">
        <f>IF(LEN('Contacts Data'!I2492)&gt;128,LEN('Contacts Data'!I2492),"")</f>
        <v/>
      </c>
      <c r="H3053" s="18" t="str">
        <f>IF(LEN('Contacts Data'!J2492)&gt;60,LEN('Contacts Data'!J2492),"")</f>
        <v/>
      </c>
      <c r="I3053" s="18" t="str">
        <f>IF(LEN('Contacts Data'!K2492)&gt;30,LEN('Contacts Data'!K2492),"")</f>
        <v/>
      </c>
      <c r="J3053" s="18" t="str">
        <f>IF(LEN('Contacts Data'!L2492)&gt;2,LEN('Contacts Data'!L2492),"")</f>
        <v/>
      </c>
      <c r="K3053" s="18" t="str">
        <f>IF(LEN('Contacts Data'!M2492)&gt;16,LEN('Contacts Data'!M2492),"")</f>
        <v/>
      </c>
      <c r="L3053" s="18" t="str">
        <f>IF(LEN('Contacts Data'!D2492)&gt;128,LEN('Contacts Data'!D2492),"")</f>
        <v/>
      </c>
      <c r="M3053" s="18" t="str">
        <f>IF(LEN('Contacts Data'!O2492)&gt;1024,LEN('Contacts Data'!O2492),"")</f>
        <v/>
      </c>
      <c r="P3053" s="18" t="str">
        <f>IF(LEN('Matter Data'!A2485)&gt;0,LEN('Matter Data'!A2485)+LEN('Matter Data'!B2485),"")</f>
        <v/>
      </c>
      <c r="Q3053" s="18" t="str">
        <f>IF(LEN('Matter Data'!C2485)&gt;80,LEN('Matter Data'!C2485),"")</f>
        <v/>
      </c>
      <c r="R3053" s="18" t="str">
        <f>IF(LEN('Matter Data'!H2485)&gt;40,LEN('Matter Data'!H2485),"")</f>
        <v/>
      </c>
      <c r="S3053" s="21" t="b">
        <f>IF(LEN('Matter Data'!C2485)&gt;0,CONCATENATE('Matter Data'!A2485,'Matter Data'!B2485,'Matter Data'!C2485))</f>
        <v>0</v>
      </c>
      <c r="T3053" s="21">
        <f>IF(LEN('Matter Data'!C2485)&gt;0,COUNTIF($S$2:$S$5001,CONCATENATE('Matter Data'!A2485,'Matter Data'!B2485,'Matter Data'!C2485)),0)</f>
        <v>0</v>
      </c>
      <c r="U3053" s="22" t="str">
        <f>IF(LEN('Contacts Data'!B2492)&gt;0,'Contacts Data'!B2492,"")</f>
        <v/>
      </c>
      <c r="V3053" s="22" t="str">
        <f>IF(LEN('Contacts Data'!C2492)&gt;0,'Contacts Data'!C2492,"")</f>
        <v/>
      </c>
      <c r="W3053" s="22" t="str">
        <f>CONCATENATE(U3053, " ", V3053, " ", 'Contacts Data'!$A2492)</f>
        <v xml:space="preserve">  </v>
      </c>
      <c r="X3053" s="22" t="str">
        <f>CONCATENATE('Matter Data'!A2485, " ", 'Matter Data'!B2485, " ", "Client")</f>
        <v xml:space="preserve">  Client</v>
      </c>
      <c r="Y3053" s="19" t="str">
        <f t="shared" si="48"/>
        <v/>
      </c>
    </row>
    <row r="3054" spans="1:25" x14ac:dyDescent="0.25">
      <c r="A3054" s="18" t="str">
        <f>IF(LEN('Contacts Data'!A2493)&gt;20,LEN('Contacts Data'!A2493),"")</f>
        <v/>
      </c>
      <c r="B3054" s="18" t="str">
        <f>IF(LEN('Contacts Data'!B2493)&gt;0, LEN('Contacts Data'!B2493) + LEN('Contacts Data'!C2493), "")</f>
        <v/>
      </c>
      <c r="C3054" s="18" t="str">
        <f>IF(LEN('Contacts Data'!E2493)&gt;20,LEN('Contacts Data'!E2493),"")</f>
        <v/>
      </c>
      <c r="D3054" s="18" t="str">
        <f>IF(LEN('Contacts Data'!F2493)&gt;20,LEN('Contacts Data'!F2493),"")</f>
        <v/>
      </c>
      <c r="E3054" s="18" t="str">
        <f>IF(LEN('Contacts Data'!G2493)&gt;20,LEN('Contacts Data'!G2493),"")</f>
        <v/>
      </c>
      <c r="F3054" s="18" t="str">
        <f>IF(LEN('Contacts Data'!H2493)&gt;60,LEN('Contacts Data'!H2493),"")</f>
        <v/>
      </c>
      <c r="G3054" s="18" t="str">
        <f>IF(LEN('Contacts Data'!I2493)&gt;128,LEN('Contacts Data'!I2493),"")</f>
        <v/>
      </c>
      <c r="H3054" s="18" t="str">
        <f>IF(LEN('Contacts Data'!J2493)&gt;60,LEN('Contacts Data'!J2493),"")</f>
        <v/>
      </c>
      <c r="I3054" s="18" t="str">
        <f>IF(LEN('Contacts Data'!K2493)&gt;30,LEN('Contacts Data'!K2493),"")</f>
        <v/>
      </c>
      <c r="J3054" s="18" t="str">
        <f>IF(LEN('Contacts Data'!L2493)&gt;2,LEN('Contacts Data'!L2493),"")</f>
        <v/>
      </c>
      <c r="K3054" s="18" t="str">
        <f>IF(LEN('Contacts Data'!M2493)&gt;16,LEN('Contacts Data'!M2493),"")</f>
        <v/>
      </c>
      <c r="L3054" s="18" t="str">
        <f>IF(LEN('Contacts Data'!D2493)&gt;128,LEN('Contacts Data'!D2493),"")</f>
        <v/>
      </c>
      <c r="M3054" s="18" t="str">
        <f>IF(LEN('Contacts Data'!O2493)&gt;1024,LEN('Contacts Data'!O2493),"")</f>
        <v/>
      </c>
      <c r="P3054" s="18" t="str">
        <f>IF(LEN('Matter Data'!A2486)&gt;0,LEN('Matter Data'!A2486)+LEN('Matter Data'!B2486),"")</f>
        <v/>
      </c>
      <c r="Q3054" s="18" t="str">
        <f>IF(LEN('Matter Data'!C2486)&gt;80,LEN('Matter Data'!C2486),"")</f>
        <v/>
      </c>
      <c r="R3054" s="18" t="str">
        <f>IF(LEN('Matter Data'!H2486)&gt;40,LEN('Matter Data'!H2486),"")</f>
        <v/>
      </c>
      <c r="S3054" s="21" t="b">
        <f>IF(LEN('Matter Data'!C2486)&gt;0,CONCATENATE('Matter Data'!A2486,'Matter Data'!B2486,'Matter Data'!C2486))</f>
        <v>0</v>
      </c>
      <c r="T3054" s="21">
        <f>IF(LEN('Matter Data'!C2486)&gt;0,COUNTIF($S$2:$S$5001,CONCATENATE('Matter Data'!A2486,'Matter Data'!B2486,'Matter Data'!C2486)),0)</f>
        <v>0</v>
      </c>
      <c r="U3054" s="22" t="str">
        <f>IF(LEN('Contacts Data'!B2493)&gt;0,'Contacts Data'!B2493,"")</f>
        <v/>
      </c>
      <c r="V3054" s="22" t="str">
        <f>IF(LEN('Contacts Data'!C2493)&gt;0,'Contacts Data'!C2493,"")</f>
        <v/>
      </c>
      <c r="W3054" s="22" t="str">
        <f>CONCATENATE(U3054, " ", V3054, " ", 'Contacts Data'!$A2493)</f>
        <v xml:space="preserve">  </v>
      </c>
      <c r="X3054" s="22" t="str">
        <f>CONCATENATE('Matter Data'!A2486, " ", 'Matter Data'!B2486, " ", "Client")</f>
        <v xml:space="preserve">  Client</v>
      </c>
      <c r="Y3054" s="19" t="str">
        <f t="shared" si="48"/>
        <v/>
      </c>
    </row>
    <row r="3055" spans="1:25" x14ac:dyDescent="0.25">
      <c r="A3055" s="18" t="str">
        <f>IF(LEN('Contacts Data'!A2494)&gt;20,LEN('Contacts Data'!A2494),"")</f>
        <v/>
      </c>
      <c r="B3055" s="18" t="str">
        <f>IF(LEN('Contacts Data'!B2494)&gt;0, LEN('Contacts Data'!B2494) + LEN('Contacts Data'!C2494), "")</f>
        <v/>
      </c>
      <c r="C3055" s="18" t="str">
        <f>IF(LEN('Contacts Data'!E2494)&gt;20,LEN('Contacts Data'!E2494),"")</f>
        <v/>
      </c>
      <c r="D3055" s="18" t="str">
        <f>IF(LEN('Contacts Data'!F2494)&gt;20,LEN('Contacts Data'!F2494),"")</f>
        <v/>
      </c>
      <c r="E3055" s="18" t="str">
        <f>IF(LEN('Contacts Data'!G2494)&gt;20,LEN('Contacts Data'!G2494),"")</f>
        <v/>
      </c>
      <c r="F3055" s="18" t="str">
        <f>IF(LEN('Contacts Data'!H2494)&gt;60,LEN('Contacts Data'!H2494),"")</f>
        <v/>
      </c>
      <c r="G3055" s="18" t="str">
        <f>IF(LEN('Contacts Data'!I2494)&gt;128,LEN('Contacts Data'!I2494),"")</f>
        <v/>
      </c>
      <c r="H3055" s="18" t="str">
        <f>IF(LEN('Contacts Data'!J2494)&gt;60,LEN('Contacts Data'!J2494),"")</f>
        <v/>
      </c>
      <c r="I3055" s="18" t="str">
        <f>IF(LEN('Contacts Data'!K2494)&gt;30,LEN('Contacts Data'!K2494),"")</f>
        <v/>
      </c>
      <c r="J3055" s="18" t="str">
        <f>IF(LEN('Contacts Data'!L2494)&gt;2,LEN('Contacts Data'!L2494),"")</f>
        <v/>
      </c>
      <c r="K3055" s="18" t="str">
        <f>IF(LEN('Contacts Data'!M2494)&gt;16,LEN('Contacts Data'!M2494),"")</f>
        <v/>
      </c>
      <c r="L3055" s="18" t="str">
        <f>IF(LEN('Contacts Data'!D2494)&gt;128,LEN('Contacts Data'!D2494),"")</f>
        <v/>
      </c>
      <c r="M3055" s="18" t="str">
        <f>IF(LEN('Contacts Data'!O2494)&gt;1024,LEN('Contacts Data'!O2494),"")</f>
        <v/>
      </c>
      <c r="P3055" s="18" t="str">
        <f>IF(LEN('Matter Data'!A2487)&gt;0,LEN('Matter Data'!A2487)+LEN('Matter Data'!B2487),"")</f>
        <v/>
      </c>
      <c r="Q3055" s="18" t="str">
        <f>IF(LEN('Matter Data'!C2487)&gt;80,LEN('Matter Data'!C2487),"")</f>
        <v/>
      </c>
      <c r="R3055" s="18" t="str">
        <f>IF(LEN('Matter Data'!H2487)&gt;40,LEN('Matter Data'!H2487),"")</f>
        <v/>
      </c>
      <c r="S3055" s="21" t="b">
        <f>IF(LEN('Matter Data'!C2487)&gt;0,CONCATENATE('Matter Data'!A2487,'Matter Data'!B2487,'Matter Data'!C2487))</f>
        <v>0</v>
      </c>
      <c r="T3055" s="21">
        <f>IF(LEN('Matter Data'!C2487)&gt;0,COUNTIF($S$2:$S$5001,CONCATENATE('Matter Data'!A2487,'Matter Data'!B2487,'Matter Data'!C2487)),0)</f>
        <v>0</v>
      </c>
      <c r="U3055" s="22" t="str">
        <f>IF(LEN('Contacts Data'!B2494)&gt;0,'Contacts Data'!B2494,"")</f>
        <v/>
      </c>
      <c r="V3055" s="22" t="str">
        <f>IF(LEN('Contacts Data'!C2494)&gt;0,'Contacts Data'!C2494,"")</f>
        <v/>
      </c>
      <c r="W3055" s="22" t="str">
        <f>CONCATENATE(U3055, " ", V3055, " ", 'Contacts Data'!$A2494)</f>
        <v xml:space="preserve">  </v>
      </c>
      <c r="X3055" s="22" t="str">
        <f>CONCATENATE('Matter Data'!A2487, " ", 'Matter Data'!B2487, " ", "Client")</f>
        <v xml:space="preserve">  Client</v>
      </c>
      <c r="Y3055" s="19" t="str">
        <f t="shared" si="48"/>
        <v/>
      </c>
    </row>
    <row r="3056" spans="1:25" x14ac:dyDescent="0.25">
      <c r="A3056" s="18" t="str">
        <f>IF(LEN('Contacts Data'!A2495)&gt;20,LEN('Contacts Data'!A2495),"")</f>
        <v/>
      </c>
      <c r="B3056" s="18" t="str">
        <f>IF(LEN('Contacts Data'!B2495)&gt;0, LEN('Contacts Data'!B2495) + LEN('Contacts Data'!C2495), "")</f>
        <v/>
      </c>
      <c r="C3056" s="18" t="str">
        <f>IF(LEN('Contacts Data'!E2495)&gt;20,LEN('Contacts Data'!E2495),"")</f>
        <v/>
      </c>
      <c r="D3056" s="18" t="str">
        <f>IF(LEN('Contacts Data'!F2495)&gt;20,LEN('Contacts Data'!F2495),"")</f>
        <v/>
      </c>
      <c r="E3056" s="18" t="str">
        <f>IF(LEN('Contacts Data'!G2495)&gt;20,LEN('Contacts Data'!G2495),"")</f>
        <v/>
      </c>
      <c r="F3056" s="18" t="str">
        <f>IF(LEN('Contacts Data'!H2495)&gt;60,LEN('Contacts Data'!H2495),"")</f>
        <v/>
      </c>
      <c r="G3056" s="18" t="str">
        <f>IF(LEN('Contacts Data'!I2495)&gt;128,LEN('Contacts Data'!I2495),"")</f>
        <v/>
      </c>
      <c r="H3056" s="18" t="str">
        <f>IF(LEN('Contacts Data'!J2495)&gt;60,LEN('Contacts Data'!J2495),"")</f>
        <v/>
      </c>
      <c r="I3056" s="18" t="str">
        <f>IF(LEN('Contacts Data'!K2495)&gt;30,LEN('Contacts Data'!K2495),"")</f>
        <v/>
      </c>
      <c r="J3056" s="18" t="str">
        <f>IF(LEN('Contacts Data'!L2495)&gt;2,LEN('Contacts Data'!L2495),"")</f>
        <v/>
      </c>
      <c r="K3056" s="18" t="str">
        <f>IF(LEN('Contacts Data'!M2495)&gt;16,LEN('Contacts Data'!M2495),"")</f>
        <v/>
      </c>
      <c r="L3056" s="18" t="str">
        <f>IF(LEN('Contacts Data'!D2495)&gt;128,LEN('Contacts Data'!D2495),"")</f>
        <v/>
      </c>
      <c r="M3056" s="18" t="str">
        <f>IF(LEN('Contacts Data'!O2495)&gt;1024,LEN('Contacts Data'!O2495),"")</f>
        <v/>
      </c>
      <c r="P3056" s="18" t="str">
        <f>IF(LEN('Matter Data'!A2488)&gt;0,LEN('Matter Data'!A2488)+LEN('Matter Data'!B2488),"")</f>
        <v/>
      </c>
      <c r="Q3056" s="18" t="str">
        <f>IF(LEN('Matter Data'!C2488)&gt;80,LEN('Matter Data'!C2488),"")</f>
        <v/>
      </c>
      <c r="R3056" s="18" t="str">
        <f>IF(LEN('Matter Data'!H2488)&gt;40,LEN('Matter Data'!H2488),"")</f>
        <v/>
      </c>
      <c r="S3056" s="21" t="b">
        <f>IF(LEN('Matter Data'!C2488)&gt;0,CONCATENATE('Matter Data'!A2488,'Matter Data'!B2488,'Matter Data'!C2488))</f>
        <v>0</v>
      </c>
      <c r="T3056" s="21">
        <f>IF(LEN('Matter Data'!C2488)&gt;0,COUNTIF($S$2:$S$5001,CONCATENATE('Matter Data'!A2488,'Matter Data'!B2488,'Matter Data'!C2488)),0)</f>
        <v>0</v>
      </c>
      <c r="U3056" s="22" t="str">
        <f>IF(LEN('Contacts Data'!B2495)&gt;0,'Contacts Data'!B2495,"")</f>
        <v/>
      </c>
      <c r="V3056" s="22" t="str">
        <f>IF(LEN('Contacts Data'!C2495)&gt;0,'Contacts Data'!C2495,"")</f>
        <v/>
      </c>
      <c r="W3056" s="22" t="str">
        <f>CONCATENATE(U3056, " ", V3056, " ", 'Contacts Data'!$A2495)</f>
        <v xml:space="preserve">  </v>
      </c>
      <c r="X3056" s="22" t="str">
        <f>CONCATENATE('Matter Data'!A2488, " ", 'Matter Data'!B2488, " ", "Client")</f>
        <v xml:space="preserve">  Client</v>
      </c>
      <c r="Y3056" s="19" t="str">
        <f t="shared" si="48"/>
        <v/>
      </c>
    </row>
    <row r="3057" spans="1:25" x14ac:dyDescent="0.25">
      <c r="A3057" s="18" t="str">
        <f>IF(LEN('Contacts Data'!A2496)&gt;20,LEN('Contacts Data'!A2496),"")</f>
        <v/>
      </c>
      <c r="B3057" s="18" t="str">
        <f>IF(LEN('Contacts Data'!B2496)&gt;0, LEN('Contacts Data'!B2496) + LEN('Contacts Data'!C2496), "")</f>
        <v/>
      </c>
      <c r="C3057" s="18" t="str">
        <f>IF(LEN('Contacts Data'!E2496)&gt;20,LEN('Contacts Data'!E2496),"")</f>
        <v/>
      </c>
      <c r="D3057" s="18" t="str">
        <f>IF(LEN('Contacts Data'!F2496)&gt;20,LEN('Contacts Data'!F2496),"")</f>
        <v/>
      </c>
      <c r="E3057" s="18" t="str">
        <f>IF(LEN('Contacts Data'!G2496)&gt;20,LEN('Contacts Data'!G2496),"")</f>
        <v/>
      </c>
      <c r="F3057" s="18" t="str">
        <f>IF(LEN('Contacts Data'!H2496)&gt;60,LEN('Contacts Data'!H2496),"")</f>
        <v/>
      </c>
      <c r="G3057" s="18" t="str">
        <f>IF(LEN('Contacts Data'!I2496)&gt;128,LEN('Contacts Data'!I2496),"")</f>
        <v/>
      </c>
      <c r="H3057" s="18" t="str">
        <f>IF(LEN('Contacts Data'!J2496)&gt;60,LEN('Contacts Data'!J2496),"")</f>
        <v/>
      </c>
      <c r="I3057" s="18" t="str">
        <f>IF(LEN('Contacts Data'!K2496)&gt;30,LEN('Contacts Data'!K2496),"")</f>
        <v/>
      </c>
      <c r="J3057" s="18" t="str">
        <f>IF(LEN('Contacts Data'!L2496)&gt;2,LEN('Contacts Data'!L2496),"")</f>
        <v/>
      </c>
      <c r="K3057" s="18" t="str">
        <f>IF(LEN('Contacts Data'!M2496)&gt;16,LEN('Contacts Data'!M2496),"")</f>
        <v/>
      </c>
      <c r="L3057" s="18" t="str">
        <f>IF(LEN('Contacts Data'!D2496)&gt;128,LEN('Contacts Data'!D2496),"")</f>
        <v/>
      </c>
      <c r="M3057" s="18" t="str">
        <f>IF(LEN('Contacts Data'!O2496)&gt;1024,LEN('Contacts Data'!O2496),"")</f>
        <v/>
      </c>
      <c r="P3057" s="18" t="str">
        <f>IF(LEN('Matter Data'!A2489)&gt;0,LEN('Matter Data'!A2489)+LEN('Matter Data'!B2489),"")</f>
        <v/>
      </c>
      <c r="Q3057" s="18" t="str">
        <f>IF(LEN('Matter Data'!C2489)&gt;80,LEN('Matter Data'!C2489),"")</f>
        <v/>
      </c>
      <c r="R3057" s="18" t="str">
        <f>IF(LEN('Matter Data'!H2489)&gt;40,LEN('Matter Data'!H2489),"")</f>
        <v/>
      </c>
      <c r="S3057" s="21" t="b">
        <f>IF(LEN('Matter Data'!C2489)&gt;0,CONCATENATE('Matter Data'!A2489,'Matter Data'!B2489,'Matter Data'!C2489))</f>
        <v>0</v>
      </c>
      <c r="T3057" s="21">
        <f>IF(LEN('Matter Data'!C2489)&gt;0,COUNTIF($S$2:$S$5001,CONCATENATE('Matter Data'!A2489,'Matter Data'!B2489,'Matter Data'!C2489)),0)</f>
        <v>0</v>
      </c>
      <c r="U3057" s="22" t="str">
        <f>IF(LEN('Contacts Data'!B2496)&gt;0,'Contacts Data'!B2496,"")</f>
        <v/>
      </c>
      <c r="V3057" s="22" t="str">
        <f>IF(LEN('Contacts Data'!C2496)&gt;0,'Contacts Data'!C2496,"")</f>
        <v/>
      </c>
      <c r="W3057" s="22" t="str">
        <f>CONCATENATE(U3057, " ", V3057, " ", 'Contacts Data'!$A2496)</f>
        <v xml:space="preserve">  </v>
      </c>
      <c r="X3057" s="22" t="str">
        <f>CONCATENATE('Matter Data'!A2489, " ", 'Matter Data'!B2489, " ", "Client")</f>
        <v xml:space="preserve">  Client</v>
      </c>
      <c r="Y3057" s="19" t="str">
        <f t="shared" si="48"/>
        <v/>
      </c>
    </row>
    <row r="3058" spans="1:25" x14ac:dyDescent="0.25">
      <c r="A3058" s="18" t="str">
        <f>IF(LEN('Contacts Data'!A2497)&gt;20,LEN('Contacts Data'!A2497),"")</f>
        <v/>
      </c>
      <c r="B3058" s="18" t="str">
        <f>IF(LEN('Contacts Data'!B2497)&gt;0, LEN('Contacts Data'!B2497) + LEN('Contacts Data'!C2497), "")</f>
        <v/>
      </c>
      <c r="C3058" s="18" t="str">
        <f>IF(LEN('Contacts Data'!E2497)&gt;20,LEN('Contacts Data'!E2497),"")</f>
        <v/>
      </c>
      <c r="D3058" s="18" t="str">
        <f>IF(LEN('Contacts Data'!F2497)&gt;20,LEN('Contacts Data'!F2497),"")</f>
        <v/>
      </c>
      <c r="E3058" s="18" t="str">
        <f>IF(LEN('Contacts Data'!G2497)&gt;20,LEN('Contacts Data'!G2497),"")</f>
        <v/>
      </c>
      <c r="F3058" s="18" t="str">
        <f>IF(LEN('Contacts Data'!H2497)&gt;60,LEN('Contacts Data'!H2497),"")</f>
        <v/>
      </c>
      <c r="G3058" s="18" t="str">
        <f>IF(LEN('Contacts Data'!I2497)&gt;128,LEN('Contacts Data'!I2497),"")</f>
        <v/>
      </c>
      <c r="H3058" s="18" t="str">
        <f>IF(LEN('Contacts Data'!J2497)&gt;60,LEN('Contacts Data'!J2497),"")</f>
        <v/>
      </c>
      <c r="I3058" s="18" t="str">
        <f>IF(LEN('Contacts Data'!K2497)&gt;30,LEN('Contacts Data'!K2497),"")</f>
        <v/>
      </c>
      <c r="J3058" s="18" t="str">
        <f>IF(LEN('Contacts Data'!L2497)&gt;2,LEN('Contacts Data'!L2497),"")</f>
        <v/>
      </c>
      <c r="K3058" s="18" t="str">
        <f>IF(LEN('Contacts Data'!M2497)&gt;16,LEN('Contacts Data'!M2497),"")</f>
        <v/>
      </c>
      <c r="L3058" s="18" t="str">
        <f>IF(LEN('Contacts Data'!D2497)&gt;128,LEN('Contacts Data'!D2497),"")</f>
        <v/>
      </c>
      <c r="M3058" s="18" t="str">
        <f>IF(LEN('Contacts Data'!O2497)&gt;1024,LEN('Contacts Data'!O2497),"")</f>
        <v/>
      </c>
      <c r="P3058" s="18" t="str">
        <f>IF(LEN('Matter Data'!A2490)&gt;0,LEN('Matter Data'!A2490)+LEN('Matter Data'!B2490),"")</f>
        <v/>
      </c>
      <c r="Q3058" s="18" t="str">
        <f>IF(LEN('Matter Data'!C2490)&gt;80,LEN('Matter Data'!C2490),"")</f>
        <v/>
      </c>
      <c r="R3058" s="18" t="str">
        <f>IF(LEN('Matter Data'!H2490)&gt;40,LEN('Matter Data'!H2490),"")</f>
        <v/>
      </c>
      <c r="S3058" s="21" t="b">
        <f>IF(LEN('Matter Data'!C2490)&gt;0,CONCATENATE('Matter Data'!A2490,'Matter Data'!B2490,'Matter Data'!C2490))</f>
        <v>0</v>
      </c>
      <c r="T3058" s="21">
        <f>IF(LEN('Matter Data'!C2490)&gt;0,COUNTIF($S$2:$S$5001,CONCATENATE('Matter Data'!A2490,'Matter Data'!B2490,'Matter Data'!C2490)),0)</f>
        <v>0</v>
      </c>
      <c r="U3058" s="22" t="str">
        <f>IF(LEN('Contacts Data'!B2497)&gt;0,'Contacts Data'!B2497,"")</f>
        <v/>
      </c>
      <c r="V3058" s="22" t="str">
        <f>IF(LEN('Contacts Data'!C2497)&gt;0,'Contacts Data'!C2497,"")</f>
        <v/>
      </c>
      <c r="W3058" s="22" t="str">
        <f>CONCATENATE(U3058, " ", V3058, " ", 'Contacts Data'!$A2497)</f>
        <v xml:space="preserve">  </v>
      </c>
      <c r="X3058" s="22" t="str">
        <f>CONCATENATE('Matter Data'!A2490, " ", 'Matter Data'!B2490, " ", "Client")</f>
        <v xml:space="preserve">  Client</v>
      </c>
      <c r="Y3058" s="19" t="str">
        <f t="shared" si="48"/>
        <v/>
      </c>
    </row>
    <row r="3059" spans="1:25" x14ac:dyDescent="0.25">
      <c r="A3059" s="18" t="str">
        <f>IF(LEN('Contacts Data'!A2498)&gt;20,LEN('Contacts Data'!A2498),"")</f>
        <v/>
      </c>
      <c r="B3059" s="18" t="str">
        <f>IF(LEN('Contacts Data'!B2498)&gt;0, LEN('Contacts Data'!B2498) + LEN('Contacts Data'!C2498), "")</f>
        <v/>
      </c>
      <c r="C3059" s="18" t="str">
        <f>IF(LEN('Contacts Data'!E2498)&gt;20,LEN('Contacts Data'!E2498),"")</f>
        <v/>
      </c>
      <c r="D3059" s="18" t="str">
        <f>IF(LEN('Contacts Data'!F2498)&gt;20,LEN('Contacts Data'!F2498),"")</f>
        <v/>
      </c>
      <c r="E3059" s="18" t="str">
        <f>IF(LEN('Contacts Data'!G2498)&gt;20,LEN('Contacts Data'!G2498),"")</f>
        <v/>
      </c>
      <c r="F3059" s="18" t="str">
        <f>IF(LEN('Contacts Data'!H2498)&gt;60,LEN('Contacts Data'!H2498),"")</f>
        <v/>
      </c>
      <c r="G3059" s="18" t="str">
        <f>IF(LEN('Contacts Data'!I2498)&gt;128,LEN('Contacts Data'!I2498),"")</f>
        <v/>
      </c>
      <c r="H3059" s="18" t="str">
        <f>IF(LEN('Contacts Data'!J2498)&gt;60,LEN('Contacts Data'!J2498),"")</f>
        <v/>
      </c>
      <c r="I3059" s="18" t="str">
        <f>IF(LEN('Contacts Data'!K2498)&gt;30,LEN('Contacts Data'!K2498),"")</f>
        <v/>
      </c>
      <c r="J3059" s="18" t="str">
        <f>IF(LEN('Contacts Data'!L2498)&gt;2,LEN('Contacts Data'!L2498),"")</f>
        <v/>
      </c>
      <c r="K3059" s="18" t="str">
        <f>IF(LEN('Contacts Data'!M2498)&gt;16,LEN('Contacts Data'!M2498),"")</f>
        <v/>
      </c>
      <c r="L3059" s="18" t="str">
        <f>IF(LEN('Contacts Data'!D2498)&gt;128,LEN('Contacts Data'!D2498),"")</f>
        <v/>
      </c>
      <c r="M3059" s="18" t="str">
        <f>IF(LEN('Contacts Data'!O2498)&gt;1024,LEN('Contacts Data'!O2498),"")</f>
        <v/>
      </c>
      <c r="P3059" s="18" t="str">
        <f>IF(LEN('Matter Data'!A2491)&gt;0,LEN('Matter Data'!A2491)+LEN('Matter Data'!B2491),"")</f>
        <v/>
      </c>
      <c r="Q3059" s="18" t="str">
        <f>IF(LEN('Matter Data'!C2491)&gt;80,LEN('Matter Data'!C2491),"")</f>
        <v/>
      </c>
      <c r="R3059" s="18" t="str">
        <f>IF(LEN('Matter Data'!H2491)&gt;40,LEN('Matter Data'!H2491),"")</f>
        <v/>
      </c>
      <c r="S3059" s="21" t="b">
        <f>IF(LEN('Matter Data'!C2491)&gt;0,CONCATENATE('Matter Data'!A2491,'Matter Data'!B2491,'Matter Data'!C2491))</f>
        <v>0</v>
      </c>
      <c r="T3059" s="21">
        <f>IF(LEN('Matter Data'!C2491)&gt;0,COUNTIF($S$2:$S$5001,CONCATENATE('Matter Data'!A2491,'Matter Data'!B2491,'Matter Data'!C2491)),0)</f>
        <v>0</v>
      </c>
      <c r="U3059" s="22" t="str">
        <f>IF(LEN('Contacts Data'!B2498)&gt;0,'Contacts Data'!B2498,"")</f>
        <v/>
      </c>
      <c r="V3059" s="22" t="str">
        <f>IF(LEN('Contacts Data'!C2498)&gt;0,'Contacts Data'!C2498,"")</f>
        <v/>
      </c>
      <c r="W3059" s="22" t="str">
        <f>CONCATENATE(U3059, " ", V3059, " ", 'Contacts Data'!$A2498)</f>
        <v xml:space="preserve">  </v>
      </c>
      <c r="X3059" s="22" t="str">
        <f>CONCATENATE('Matter Data'!A2491, " ", 'Matter Data'!B2491, " ", "Client")</f>
        <v xml:space="preserve">  Client</v>
      </c>
      <c r="Y3059" s="19" t="str">
        <f t="shared" si="48"/>
        <v/>
      </c>
    </row>
    <row r="3060" spans="1:25" x14ac:dyDescent="0.25">
      <c r="A3060" s="18" t="str">
        <f>IF(LEN('Contacts Data'!A2499)&gt;20,LEN('Contacts Data'!A2499),"")</f>
        <v/>
      </c>
      <c r="B3060" s="18" t="str">
        <f>IF(LEN('Contacts Data'!B2499)&gt;0, LEN('Contacts Data'!B2499) + LEN('Contacts Data'!C2499), "")</f>
        <v/>
      </c>
      <c r="C3060" s="18" t="str">
        <f>IF(LEN('Contacts Data'!E2499)&gt;20,LEN('Contacts Data'!E2499),"")</f>
        <v/>
      </c>
      <c r="D3060" s="18" t="str">
        <f>IF(LEN('Contacts Data'!F2499)&gt;20,LEN('Contacts Data'!F2499),"")</f>
        <v/>
      </c>
      <c r="E3060" s="18" t="str">
        <f>IF(LEN('Contacts Data'!G2499)&gt;20,LEN('Contacts Data'!G2499),"")</f>
        <v/>
      </c>
      <c r="F3060" s="18" t="str">
        <f>IF(LEN('Contacts Data'!H2499)&gt;60,LEN('Contacts Data'!H2499),"")</f>
        <v/>
      </c>
      <c r="G3060" s="18" t="str">
        <f>IF(LEN('Contacts Data'!I2499)&gt;128,LEN('Contacts Data'!I2499),"")</f>
        <v/>
      </c>
      <c r="H3060" s="18" t="str">
        <f>IF(LEN('Contacts Data'!J2499)&gt;60,LEN('Contacts Data'!J2499),"")</f>
        <v/>
      </c>
      <c r="I3060" s="18" t="str">
        <f>IF(LEN('Contacts Data'!K2499)&gt;30,LEN('Contacts Data'!K2499),"")</f>
        <v/>
      </c>
      <c r="J3060" s="18" t="str">
        <f>IF(LEN('Contacts Data'!L2499)&gt;2,LEN('Contacts Data'!L2499),"")</f>
        <v/>
      </c>
      <c r="K3060" s="18" t="str">
        <f>IF(LEN('Contacts Data'!M2499)&gt;16,LEN('Contacts Data'!M2499),"")</f>
        <v/>
      </c>
      <c r="L3060" s="18" t="str">
        <f>IF(LEN('Contacts Data'!D2499)&gt;128,LEN('Contacts Data'!D2499),"")</f>
        <v/>
      </c>
      <c r="M3060" s="18" t="str">
        <f>IF(LEN('Contacts Data'!O2499)&gt;1024,LEN('Contacts Data'!O2499),"")</f>
        <v/>
      </c>
      <c r="P3060" s="18" t="str">
        <f>IF(LEN('Matter Data'!A2492)&gt;0,LEN('Matter Data'!A2492)+LEN('Matter Data'!B2492),"")</f>
        <v/>
      </c>
      <c r="Q3060" s="18" t="str">
        <f>IF(LEN('Matter Data'!C2492)&gt;80,LEN('Matter Data'!C2492),"")</f>
        <v/>
      </c>
      <c r="R3060" s="18" t="str">
        <f>IF(LEN('Matter Data'!H2492)&gt;40,LEN('Matter Data'!H2492),"")</f>
        <v/>
      </c>
      <c r="S3060" s="21" t="b">
        <f>IF(LEN('Matter Data'!C2492)&gt;0,CONCATENATE('Matter Data'!A2492,'Matter Data'!B2492,'Matter Data'!C2492))</f>
        <v>0</v>
      </c>
      <c r="T3060" s="21">
        <f>IF(LEN('Matter Data'!C2492)&gt;0,COUNTIF($S$2:$S$5001,CONCATENATE('Matter Data'!A2492,'Matter Data'!B2492,'Matter Data'!C2492)),0)</f>
        <v>0</v>
      </c>
      <c r="U3060" s="22" t="str">
        <f>IF(LEN('Contacts Data'!B2499)&gt;0,'Contacts Data'!B2499,"")</f>
        <v/>
      </c>
      <c r="V3060" s="22" t="str">
        <f>IF(LEN('Contacts Data'!C2499)&gt;0,'Contacts Data'!C2499,"")</f>
        <v/>
      </c>
      <c r="W3060" s="22" t="str">
        <f>CONCATENATE(U3060, " ", V3060, " ", 'Contacts Data'!$A2499)</f>
        <v xml:space="preserve">  </v>
      </c>
      <c r="X3060" s="22" t="str">
        <f>CONCATENATE('Matter Data'!A2492, " ", 'Matter Data'!B2492, " ", "Client")</f>
        <v xml:space="preserve">  Client</v>
      </c>
      <c r="Y3060" s="19" t="str">
        <f t="shared" si="48"/>
        <v/>
      </c>
    </row>
    <row r="3061" spans="1:25" x14ac:dyDescent="0.25">
      <c r="A3061" s="18" t="str">
        <f>IF(LEN('Contacts Data'!A2500)&gt;20,LEN('Contacts Data'!A2500),"")</f>
        <v/>
      </c>
      <c r="B3061" s="18" t="str">
        <f>IF(LEN('Contacts Data'!B2500)&gt;0, LEN('Contacts Data'!B2500) + LEN('Contacts Data'!C2500), "")</f>
        <v/>
      </c>
      <c r="C3061" s="18" t="str">
        <f>IF(LEN('Contacts Data'!E2500)&gt;20,LEN('Contacts Data'!E2500),"")</f>
        <v/>
      </c>
      <c r="D3061" s="18" t="str">
        <f>IF(LEN('Contacts Data'!F2500)&gt;20,LEN('Contacts Data'!F2500),"")</f>
        <v/>
      </c>
      <c r="E3061" s="18" t="str">
        <f>IF(LEN('Contacts Data'!G2500)&gt;20,LEN('Contacts Data'!G2500),"")</f>
        <v/>
      </c>
      <c r="F3061" s="18" t="str">
        <f>IF(LEN('Contacts Data'!H2500)&gt;60,LEN('Contacts Data'!H2500),"")</f>
        <v/>
      </c>
      <c r="G3061" s="18" t="str">
        <f>IF(LEN('Contacts Data'!I2500)&gt;128,LEN('Contacts Data'!I2500),"")</f>
        <v/>
      </c>
      <c r="H3061" s="18" t="str">
        <f>IF(LEN('Contacts Data'!J2500)&gt;60,LEN('Contacts Data'!J2500),"")</f>
        <v/>
      </c>
      <c r="I3061" s="18" t="str">
        <f>IF(LEN('Contacts Data'!K2500)&gt;30,LEN('Contacts Data'!K2500),"")</f>
        <v/>
      </c>
      <c r="J3061" s="18" t="str">
        <f>IF(LEN('Contacts Data'!L2500)&gt;2,LEN('Contacts Data'!L2500),"")</f>
        <v/>
      </c>
      <c r="K3061" s="18" t="str">
        <f>IF(LEN('Contacts Data'!M2500)&gt;16,LEN('Contacts Data'!M2500),"")</f>
        <v/>
      </c>
      <c r="L3061" s="18" t="str">
        <f>IF(LEN('Contacts Data'!D2500)&gt;128,LEN('Contacts Data'!D2500),"")</f>
        <v/>
      </c>
      <c r="M3061" s="18" t="str">
        <f>IF(LEN('Contacts Data'!O2500)&gt;1024,LEN('Contacts Data'!O2500),"")</f>
        <v/>
      </c>
      <c r="P3061" s="18" t="str">
        <f>IF(LEN('Matter Data'!A2493)&gt;0,LEN('Matter Data'!A2493)+LEN('Matter Data'!B2493),"")</f>
        <v/>
      </c>
      <c r="Q3061" s="18" t="str">
        <f>IF(LEN('Matter Data'!C2493)&gt;80,LEN('Matter Data'!C2493),"")</f>
        <v/>
      </c>
      <c r="R3061" s="18" t="str">
        <f>IF(LEN('Matter Data'!H2493)&gt;40,LEN('Matter Data'!H2493),"")</f>
        <v/>
      </c>
      <c r="S3061" s="21" t="b">
        <f>IF(LEN('Matter Data'!C2493)&gt;0,CONCATENATE('Matter Data'!A2493,'Matter Data'!B2493,'Matter Data'!C2493))</f>
        <v>0</v>
      </c>
      <c r="T3061" s="21">
        <f>IF(LEN('Matter Data'!C2493)&gt;0,COUNTIF($S$2:$S$5001,CONCATENATE('Matter Data'!A2493,'Matter Data'!B2493,'Matter Data'!C2493)),0)</f>
        <v>0</v>
      </c>
      <c r="U3061" s="22" t="str">
        <f>IF(LEN('Contacts Data'!B2500)&gt;0,'Contacts Data'!B2500,"")</f>
        <v/>
      </c>
      <c r="V3061" s="22" t="str">
        <f>IF(LEN('Contacts Data'!C2500)&gt;0,'Contacts Data'!C2500,"")</f>
        <v/>
      </c>
      <c r="W3061" s="22" t="str">
        <f>CONCATENATE(U3061, " ", V3061, " ", 'Contacts Data'!$A2500)</f>
        <v xml:space="preserve">  </v>
      </c>
      <c r="X3061" s="22" t="str">
        <f>CONCATENATE('Matter Data'!A2493, " ", 'Matter Data'!B2493, " ", "Client")</f>
        <v xml:space="preserve">  Client</v>
      </c>
      <c r="Y3061" s="19" t="str">
        <f t="shared" si="48"/>
        <v/>
      </c>
    </row>
    <row r="3062" spans="1:25" x14ac:dyDescent="0.25">
      <c r="A3062" s="18" t="str">
        <f>IF(LEN('Contacts Data'!A2501)&gt;20,LEN('Contacts Data'!A2501),"")</f>
        <v/>
      </c>
      <c r="B3062" s="18" t="str">
        <f>IF(LEN('Contacts Data'!B2501)&gt;0, LEN('Contacts Data'!B2501) + LEN('Contacts Data'!C2501), "")</f>
        <v/>
      </c>
      <c r="C3062" s="18" t="str">
        <f>IF(LEN('Contacts Data'!E2501)&gt;20,LEN('Contacts Data'!E2501),"")</f>
        <v/>
      </c>
      <c r="D3062" s="18" t="str">
        <f>IF(LEN('Contacts Data'!F2501)&gt;20,LEN('Contacts Data'!F2501),"")</f>
        <v/>
      </c>
      <c r="E3062" s="18" t="str">
        <f>IF(LEN('Contacts Data'!G2501)&gt;20,LEN('Contacts Data'!G2501),"")</f>
        <v/>
      </c>
      <c r="F3062" s="18" t="str">
        <f>IF(LEN('Contacts Data'!H2501)&gt;60,LEN('Contacts Data'!H2501),"")</f>
        <v/>
      </c>
      <c r="G3062" s="18" t="str">
        <f>IF(LEN('Contacts Data'!I2501)&gt;128,LEN('Contacts Data'!I2501),"")</f>
        <v/>
      </c>
      <c r="H3062" s="18" t="str">
        <f>IF(LEN('Contacts Data'!J2501)&gt;60,LEN('Contacts Data'!J2501),"")</f>
        <v/>
      </c>
      <c r="I3062" s="18" t="str">
        <f>IF(LEN('Contacts Data'!K2501)&gt;30,LEN('Contacts Data'!K2501),"")</f>
        <v/>
      </c>
      <c r="J3062" s="18" t="str">
        <f>IF(LEN('Contacts Data'!L2501)&gt;2,LEN('Contacts Data'!L2501),"")</f>
        <v/>
      </c>
      <c r="K3062" s="18" t="str">
        <f>IF(LEN('Contacts Data'!M2501)&gt;16,LEN('Contacts Data'!M2501),"")</f>
        <v/>
      </c>
      <c r="L3062" s="18" t="str">
        <f>IF(LEN('Contacts Data'!D2501)&gt;128,LEN('Contacts Data'!D2501),"")</f>
        <v/>
      </c>
      <c r="M3062" s="18" t="str">
        <f>IF(LEN('Contacts Data'!O2501)&gt;1024,LEN('Contacts Data'!O2501),"")</f>
        <v/>
      </c>
      <c r="P3062" s="18" t="str">
        <f>IF(LEN('Matter Data'!A2494)&gt;0,LEN('Matter Data'!A2494)+LEN('Matter Data'!B2494),"")</f>
        <v/>
      </c>
      <c r="Q3062" s="18" t="str">
        <f>IF(LEN('Matter Data'!C2494)&gt;80,LEN('Matter Data'!C2494),"")</f>
        <v/>
      </c>
      <c r="R3062" s="18" t="str">
        <f>IF(LEN('Matter Data'!H2494)&gt;40,LEN('Matter Data'!H2494),"")</f>
        <v/>
      </c>
      <c r="S3062" s="21" t="b">
        <f>IF(LEN('Matter Data'!C2494)&gt;0,CONCATENATE('Matter Data'!A2494,'Matter Data'!B2494,'Matter Data'!C2494))</f>
        <v>0</v>
      </c>
      <c r="T3062" s="21">
        <f>IF(LEN('Matter Data'!C2494)&gt;0,COUNTIF($S$2:$S$5001,CONCATENATE('Matter Data'!A2494,'Matter Data'!B2494,'Matter Data'!C2494)),0)</f>
        <v>0</v>
      </c>
      <c r="U3062" s="22" t="str">
        <f>IF(LEN('Contacts Data'!B2501)&gt;0,'Contacts Data'!B2501,"")</f>
        <v/>
      </c>
      <c r="V3062" s="22" t="str">
        <f>IF(LEN('Contacts Data'!C2501)&gt;0,'Contacts Data'!C2501,"")</f>
        <v/>
      </c>
      <c r="W3062" s="22" t="str">
        <f>CONCATENATE(U3062, " ", V3062, " ", 'Contacts Data'!$A2501)</f>
        <v xml:space="preserve">  </v>
      </c>
      <c r="X3062" s="22" t="str">
        <f>CONCATENATE('Matter Data'!A2494, " ", 'Matter Data'!B2494, " ", "Client")</f>
        <v xml:space="preserve">  Client</v>
      </c>
      <c r="Y3062" s="19" t="str">
        <f t="shared" si="48"/>
        <v/>
      </c>
    </row>
    <row r="3063" spans="1:25" x14ac:dyDescent="0.25">
      <c r="A3063" s="18" t="str">
        <f>IF(LEN('Contacts Data'!A2502)&gt;20,LEN('Contacts Data'!A2502),"")</f>
        <v/>
      </c>
      <c r="B3063" s="18" t="str">
        <f>IF(LEN('Contacts Data'!B2502)&gt;0, LEN('Contacts Data'!B2502) + LEN('Contacts Data'!C2502), "")</f>
        <v/>
      </c>
      <c r="C3063" s="18" t="str">
        <f>IF(LEN('Contacts Data'!E2502)&gt;20,LEN('Contacts Data'!E2502),"")</f>
        <v/>
      </c>
      <c r="D3063" s="18" t="str">
        <f>IF(LEN('Contacts Data'!F2502)&gt;20,LEN('Contacts Data'!F2502),"")</f>
        <v/>
      </c>
      <c r="E3063" s="18" t="str">
        <f>IF(LEN('Contacts Data'!G2502)&gt;20,LEN('Contacts Data'!G2502),"")</f>
        <v/>
      </c>
      <c r="F3063" s="18" t="str">
        <f>IF(LEN('Contacts Data'!H2502)&gt;60,LEN('Contacts Data'!H2502),"")</f>
        <v/>
      </c>
      <c r="G3063" s="18" t="str">
        <f>IF(LEN('Contacts Data'!I2502)&gt;128,LEN('Contacts Data'!I2502),"")</f>
        <v/>
      </c>
      <c r="H3063" s="18" t="str">
        <f>IF(LEN('Contacts Data'!J2502)&gt;60,LEN('Contacts Data'!J2502),"")</f>
        <v/>
      </c>
      <c r="I3063" s="18" t="str">
        <f>IF(LEN('Contacts Data'!K2502)&gt;30,LEN('Contacts Data'!K2502),"")</f>
        <v/>
      </c>
      <c r="J3063" s="18" t="str">
        <f>IF(LEN('Contacts Data'!L2502)&gt;2,LEN('Contacts Data'!L2502),"")</f>
        <v/>
      </c>
      <c r="K3063" s="18" t="str">
        <f>IF(LEN('Contacts Data'!M2502)&gt;16,LEN('Contacts Data'!M2502),"")</f>
        <v/>
      </c>
      <c r="L3063" s="18" t="str">
        <f>IF(LEN('Contacts Data'!D2502)&gt;128,LEN('Contacts Data'!D2502),"")</f>
        <v/>
      </c>
      <c r="M3063" s="18" t="str">
        <f>IF(LEN('Contacts Data'!O2502)&gt;1024,LEN('Contacts Data'!O2502),"")</f>
        <v/>
      </c>
      <c r="P3063" s="18" t="str">
        <f>IF(LEN('Matter Data'!A2495)&gt;0,LEN('Matter Data'!A2495)+LEN('Matter Data'!B2495),"")</f>
        <v/>
      </c>
      <c r="Q3063" s="18" t="str">
        <f>IF(LEN('Matter Data'!C2495)&gt;80,LEN('Matter Data'!C2495),"")</f>
        <v/>
      </c>
      <c r="R3063" s="18" t="str">
        <f>IF(LEN('Matter Data'!H2495)&gt;40,LEN('Matter Data'!H2495),"")</f>
        <v/>
      </c>
      <c r="S3063" s="21" t="b">
        <f>IF(LEN('Matter Data'!C2495)&gt;0,CONCATENATE('Matter Data'!A2495,'Matter Data'!B2495,'Matter Data'!C2495))</f>
        <v>0</v>
      </c>
      <c r="T3063" s="21">
        <f>IF(LEN('Matter Data'!C2495)&gt;0,COUNTIF($S$2:$S$5001,CONCATENATE('Matter Data'!A2495,'Matter Data'!B2495,'Matter Data'!C2495)),0)</f>
        <v>0</v>
      </c>
      <c r="U3063" s="22" t="str">
        <f>IF(LEN('Contacts Data'!B2502)&gt;0,'Contacts Data'!B2502,"")</f>
        <v/>
      </c>
      <c r="V3063" s="22" t="str">
        <f>IF(LEN('Contacts Data'!C2502)&gt;0,'Contacts Data'!C2502,"")</f>
        <v/>
      </c>
      <c r="W3063" s="22" t="str">
        <f>CONCATENATE(U3063, " ", V3063, " ", 'Contacts Data'!$A2502)</f>
        <v xml:space="preserve">  </v>
      </c>
      <c r="X3063" s="22" t="str">
        <f>CONCATENATE('Matter Data'!A2495, " ", 'Matter Data'!B2495, " ", "Client")</f>
        <v xml:space="preserve">  Client</v>
      </c>
      <c r="Y3063" s="19" t="str">
        <f t="shared" si="48"/>
        <v/>
      </c>
    </row>
    <row r="3064" spans="1:25" x14ac:dyDescent="0.25">
      <c r="A3064" s="18" t="str">
        <f>IF(LEN('Contacts Data'!A2503)&gt;20,LEN('Contacts Data'!A2503),"")</f>
        <v/>
      </c>
      <c r="B3064" s="18" t="str">
        <f>IF(LEN('Contacts Data'!B2503)&gt;0, LEN('Contacts Data'!B2503) + LEN('Contacts Data'!C2503), "")</f>
        <v/>
      </c>
      <c r="C3064" s="18" t="str">
        <f>IF(LEN('Contacts Data'!E2503)&gt;20,LEN('Contacts Data'!E2503),"")</f>
        <v/>
      </c>
      <c r="D3064" s="18" t="str">
        <f>IF(LEN('Contacts Data'!F2503)&gt;20,LEN('Contacts Data'!F2503),"")</f>
        <v/>
      </c>
      <c r="E3064" s="18" t="str">
        <f>IF(LEN('Contacts Data'!G2503)&gt;20,LEN('Contacts Data'!G2503),"")</f>
        <v/>
      </c>
      <c r="F3064" s="18" t="str">
        <f>IF(LEN('Contacts Data'!H2503)&gt;60,LEN('Contacts Data'!H2503),"")</f>
        <v/>
      </c>
      <c r="G3064" s="18" t="str">
        <f>IF(LEN('Contacts Data'!I2503)&gt;128,LEN('Contacts Data'!I2503),"")</f>
        <v/>
      </c>
      <c r="H3064" s="18" t="str">
        <f>IF(LEN('Contacts Data'!J2503)&gt;60,LEN('Contacts Data'!J2503),"")</f>
        <v/>
      </c>
      <c r="I3064" s="18" t="str">
        <f>IF(LEN('Contacts Data'!K2503)&gt;30,LEN('Contacts Data'!K2503),"")</f>
        <v/>
      </c>
      <c r="J3064" s="18" t="str">
        <f>IF(LEN('Contacts Data'!L2503)&gt;2,LEN('Contacts Data'!L2503),"")</f>
        <v/>
      </c>
      <c r="K3064" s="18" t="str">
        <f>IF(LEN('Contacts Data'!M2503)&gt;16,LEN('Contacts Data'!M2503),"")</f>
        <v/>
      </c>
      <c r="L3064" s="18" t="str">
        <f>IF(LEN('Contacts Data'!D2503)&gt;128,LEN('Contacts Data'!D2503),"")</f>
        <v/>
      </c>
      <c r="M3064" s="18" t="str">
        <f>IF(LEN('Contacts Data'!O2503)&gt;1024,LEN('Contacts Data'!O2503),"")</f>
        <v/>
      </c>
      <c r="P3064" s="18" t="str">
        <f>IF(LEN('Matter Data'!A2496)&gt;0,LEN('Matter Data'!A2496)+LEN('Matter Data'!B2496),"")</f>
        <v/>
      </c>
      <c r="Q3064" s="18" t="str">
        <f>IF(LEN('Matter Data'!C2496)&gt;80,LEN('Matter Data'!C2496),"")</f>
        <v/>
      </c>
      <c r="R3064" s="18" t="str">
        <f>IF(LEN('Matter Data'!H2496)&gt;40,LEN('Matter Data'!H2496),"")</f>
        <v/>
      </c>
      <c r="S3064" s="21" t="b">
        <f>IF(LEN('Matter Data'!C2496)&gt;0,CONCATENATE('Matter Data'!A2496,'Matter Data'!B2496,'Matter Data'!C2496))</f>
        <v>0</v>
      </c>
      <c r="T3064" s="21">
        <f>IF(LEN('Matter Data'!C2496)&gt;0,COUNTIF($S$2:$S$5001,CONCATENATE('Matter Data'!A2496,'Matter Data'!B2496,'Matter Data'!C2496)),0)</f>
        <v>0</v>
      </c>
      <c r="U3064" s="22" t="str">
        <f>IF(LEN('Contacts Data'!B2503)&gt;0,'Contacts Data'!B2503,"")</f>
        <v/>
      </c>
      <c r="V3064" s="22" t="str">
        <f>IF(LEN('Contacts Data'!C2503)&gt;0,'Contacts Data'!C2503,"")</f>
        <v/>
      </c>
      <c r="W3064" s="22" t="str">
        <f>CONCATENATE(U3064, " ", V3064, " ", 'Contacts Data'!$A2503)</f>
        <v xml:space="preserve">  </v>
      </c>
      <c r="X3064" s="22" t="str">
        <f>CONCATENATE('Matter Data'!A2496, " ", 'Matter Data'!B2496, " ", "Client")</f>
        <v xml:space="preserve">  Client</v>
      </c>
      <c r="Y3064" s="19" t="str">
        <f t="shared" si="48"/>
        <v/>
      </c>
    </row>
    <row r="3065" spans="1:25" x14ac:dyDescent="0.25">
      <c r="A3065" s="18" t="str">
        <f>IF(LEN('Contacts Data'!A2504)&gt;20,LEN('Contacts Data'!A2504),"")</f>
        <v/>
      </c>
      <c r="B3065" s="18" t="str">
        <f>IF(LEN('Contacts Data'!B2504)&gt;0, LEN('Contacts Data'!B2504) + LEN('Contacts Data'!C2504), "")</f>
        <v/>
      </c>
      <c r="C3065" s="18" t="str">
        <f>IF(LEN('Contacts Data'!E2504)&gt;20,LEN('Contacts Data'!E2504),"")</f>
        <v/>
      </c>
      <c r="D3065" s="18" t="str">
        <f>IF(LEN('Contacts Data'!F2504)&gt;20,LEN('Contacts Data'!F2504),"")</f>
        <v/>
      </c>
      <c r="E3065" s="18" t="str">
        <f>IF(LEN('Contacts Data'!G2504)&gt;20,LEN('Contacts Data'!G2504),"")</f>
        <v/>
      </c>
      <c r="F3065" s="18" t="str">
        <f>IF(LEN('Contacts Data'!H2504)&gt;60,LEN('Contacts Data'!H2504),"")</f>
        <v/>
      </c>
      <c r="G3065" s="18" t="str">
        <f>IF(LEN('Contacts Data'!I2504)&gt;128,LEN('Contacts Data'!I2504),"")</f>
        <v/>
      </c>
      <c r="H3065" s="18" t="str">
        <f>IF(LEN('Contacts Data'!J2504)&gt;60,LEN('Contacts Data'!J2504),"")</f>
        <v/>
      </c>
      <c r="I3065" s="18" t="str">
        <f>IF(LEN('Contacts Data'!K2504)&gt;30,LEN('Contacts Data'!K2504),"")</f>
        <v/>
      </c>
      <c r="J3065" s="18" t="str">
        <f>IF(LEN('Contacts Data'!L2504)&gt;2,LEN('Contacts Data'!L2504),"")</f>
        <v/>
      </c>
      <c r="K3065" s="18" t="str">
        <f>IF(LEN('Contacts Data'!M2504)&gt;16,LEN('Contacts Data'!M2504),"")</f>
        <v/>
      </c>
      <c r="L3065" s="18" t="str">
        <f>IF(LEN('Contacts Data'!D2504)&gt;128,LEN('Contacts Data'!D2504),"")</f>
        <v/>
      </c>
      <c r="M3065" s="18" t="str">
        <f>IF(LEN('Contacts Data'!O2504)&gt;1024,LEN('Contacts Data'!O2504),"")</f>
        <v/>
      </c>
      <c r="P3065" s="18" t="str">
        <f>IF(LEN('Matter Data'!A2497)&gt;0,LEN('Matter Data'!A2497)+LEN('Matter Data'!B2497),"")</f>
        <v/>
      </c>
      <c r="Q3065" s="18" t="str">
        <f>IF(LEN('Matter Data'!C2497)&gt;80,LEN('Matter Data'!C2497),"")</f>
        <v/>
      </c>
      <c r="R3065" s="18" t="str">
        <f>IF(LEN('Matter Data'!H2497)&gt;40,LEN('Matter Data'!H2497),"")</f>
        <v/>
      </c>
      <c r="S3065" s="21" t="b">
        <f>IF(LEN('Matter Data'!C2497)&gt;0,CONCATENATE('Matter Data'!A2497,'Matter Data'!B2497,'Matter Data'!C2497))</f>
        <v>0</v>
      </c>
      <c r="T3065" s="21">
        <f>IF(LEN('Matter Data'!C2497)&gt;0,COUNTIF($S$2:$S$5001,CONCATENATE('Matter Data'!A2497,'Matter Data'!B2497,'Matter Data'!C2497)),0)</f>
        <v>0</v>
      </c>
      <c r="U3065" s="22" t="str">
        <f>IF(LEN('Contacts Data'!B2504)&gt;0,'Contacts Data'!B2504,"")</f>
        <v/>
      </c>
      <c r="V3065" s="22" t="str">
        <f>IF(LEN('Contacts Data'!C2504)&gt;0,'Contacts Data'!C2504,"")</f>
        <v/>
      </c>
      <c r="W3065" s="22" t="str">
        <f>CONCATENATE(U3065, " ", V3065, " ", 'Contacts Data'!$A2504)</f>
        <v xml:space="preserve">  </v>
      </c>
      <c r="X3065" s="22" t="str">
        <f>CONCATENATE('Matter Data'!A2497, " ", 'Matter Data'!B2497, " ", "Client")</f>
        <v xml:space="preserve">  Client</v>
      </c>
      <c r="Y3065" s="19" t="str">
        <f t="shared" si="48"/>
        <v/>
      </c>
    </row>
    <row r="3066" spans="1:25" x14ac:dyDescent="0.25">
      <c r="A3066" s="18" t="str">
        <f>IF(LEN('Contacts Data'!A2505)&gt;20,LEN('Contacts Data'!A2505),"")</f>
        <v/>
      </c>
      <c r="B3066" s="18" t="str">
        <f>IF(LEN('Contacts Data'!B2505)&gt;0, LEN('Contacts Data'!B2505) + LEN('Contacts Data'!C2505), "")</f>
        <v/>
      </c>
      <c r="C3066" s="18" t="str">
        <f>IF(LEN('Contacts Data'!E2505)&gt;20,LEN('Contacts Data'!E2505),"")</f>
        <v/>
      </c>
      <c r="D3066" s="18" t="str">
        <f>IF(LEN('Contacts Data'!F2505)&gt;20,LEN('Contacts Data'!F2505),"")</f>
        <v/>
      </c>
      <c r="E3066" s="18" t="str">
        <f>IF(LEN('Contacts Data'!G2505)&gt;20,LEN('Contacts Data'!G2505),"")</f>
        <v/>
      </c>
      <c r="F3066" s="18" t="str">
        <f>IF(LEN('Contacts Data'!H2505)&gt;60,LEN('Contacts Data'!H2505),"")</f>
        <v/>
      </c>
      <c r="G3066" s="18" t="str">
        <f>IF(LEN('Contacts Data'!I2505)&gt;128,LEN('Contacts Data'!I2505),"")</f>
        <v/>
      </c>
      <c r="H3066" s="18" t="str">
        <f>IF(LEN('Contacts Data'!J2505)&gt;60,LEN('Contacts Data'!J2505),"")</f>
        <v/>
      </c>
      <c r="I3066" s="18" t="str">
        <f>IF(LEN('Contacts Data'!K2505)&gt;30,LEN('Contacts Data'!K2505),"")</f>
        <v/>
      </c>
      <c r="J3066" s="18" t="str">
        <f>IF(LEN('Contacts Data'!L2505)&gt;2,LEN('Contacts Data'!L2505),"")</f>
        <v/>
      </c>
      <c r="K3066" s="18" t="str">
        <f>IF(LEN('Contacts Data'!M2505)&gt;16,LEN('Contacts Data'!M2505),"")</f>
        <v/>
      </c>
      <c r="L3066" s="18" t="str">
        <f>IF(LEN('Contacts Data'!D2505)&gt;128,LEN('Contacts Data'!D2505),"")</f>
        <v/>
      </c>
      <c r="M3066" s="18" t="str">
        <f>IF(LEN('Contacts Data'!O2505)&gt;1024,LEN('Contacts Data'!O2505),"")</f>
        <v/>
      </c>
      <c r="P3066" s="18" t="str">
        <f>IF(LEN('Matter Data'!A2498)&gt;0,LEN('Matter Data'!A2498)+LEN('Matter Data'!B2498),"")</f>
        <v/>
      </c>
      <c r="Q3066" s="18" t="str">
        <f>IF(LEN('Matter Data'!C2498)&gt;80,LEN('Matter Data'!C2498),"")</f>
        <v/>
      </c>
      <c r="R3066" s="18" t="str">
        <f>IF(LEN('Matter Data'!H2498)&gt;40,LEN('Matter Data'!H2498),"")</f>
        <v/>
      </c>
      <c r="S3066" s="21" t="b">
        <f>IF(LEN('Matter Data'!C2498)&gt;0,CONCATENATE('Matter Data'!A2498,'Matter Data'!B2498,'Matter Data'!C2498))</f>
        <v>0</v>
      </c>
      <c r="T3066" s="21">
        <f>IF(LEN('Matter Data'!C2498)&gt;0,COUNTIF($S$2:$S$5001,CONCATENATE('Matter Data'!A2498,'Matter Data'!B2498,'Matter Data'!C2498)),0)</f>
        <v>0</v>
      </c>
      <c r="U3066" s="22" t="str">
        <f>IF(LEN('Contacts Data'!B2505)&gt;0,'Contacts Data'!B2505,"")</f>
        <v/>
      </c>
      <c r="V3066" s="22" t="str">
        <f>IF(LEN('Contacts Data'!C2505)&gt;0,'Contacts Data'!C2505,"")</f>
        <v/>
      </c>
      <c r="W3066" s="22" t="str">
        <f>CONCATENATE(U3066, " ", V3066, " ", 'Contacts Data'!$A2505)</f>
        <v xml:space="preserve">  </v>
      </c>
      <c r="X3066" s="22" t="str">
        <f>CONCATENATE('Matter Data'!A2498, " ", 'Matter Data'!B2498, " ", "Client")</f>
        <v xml:space="preserve">  Client</v>
      </c>
      <c r="Y3066" s="19" t="str">
        <f t="shared" si="48"/>
        <v/>
      </c>
    </row>
    <row r="3067" spans="1:25" x14ac:dyDescent="0.25">
      <c r="A3067" s="18" t="str">
        <f>IF(LEN('Contacts Data'!A2506)&gt;20,LEN('Contacts Data'!A2506),"")</f>
        <v/>
      </c>
      <c r="B3067" s="18" t="str">
        <f>IF(LEN('Contacts Data'!B2506)&gt;0, LEN('Contacts Data'!B2506) + LEN('Contacts Data'!C2506), "")</f>
        <v/>
      </c>
      <c r="C3067" s="18" t="str">
        <f>IF(LEN('Contacts Data'!E2506)&gt;20,LEN('Contacts Data'!E2506),"")</f>
        <v/>
      </c>
      <c r="D3067" s="18" t="str">
        <f>IF(LEN('Contacts Data'!F2506)&gt;20,LEN('Contacts Data'!F2506),"")</f>
        <v/>
      </c>
      <c r="E3067" s="18" t="str">
        <f>IF(LEN('Contacts Data'!G2506)&gt;20,LEN('Contacts Data'!G2506),"")</f>
        <v/>
      </c>
      <c r="F3067" s="18" t="str">
        <f>IF(LEN('Contacts Data'!H2506)&gt;60,LEN('Contacts Data'!H2506),"")</f>
        <v/>
      </c>
      <c r="G3067" s="18" t="str">
        <f>IF(LEN('Contacts Data'!I2506)&gt;128,LEN('Contacts Data'!I2506),"")</f>
        <v/>
      </c>
      <c r="H3067" s="18" t="str">
        <f>IF(LEN('Contacts Data'!J2506)&gt;60,LEN('Contacts Data'!J2506),"")</f>
        <v/>
      </c>
      <c r="I3067" s="18" t="str">
        <f>IF(LEN('Contacts Data'!K2506)&gt;30,LEN('Contacts Data'!K2506),"")</f>
        <v/>
      </c>
      <c r="J3067" s="18" t="str">
        <f>IF(LEN('Contacts Data'!L2506)&gt;2,LEN('Contacts Data'!L2506),"")</f>
        <v/>
      </c>
      <c r="K3067" s="18" t="str">
        <f>IF(LEN('Contacts Data'!M2506)&gt;16,LEN('Contacts Data'!M2506),"")</f>
        <v/>
      </c>
      <c r="L3067" s="18" t="str">
        <f>IF(LEN('Contacts Data'!D2506)&gt;128,LEN('Contacts Data'!D2506),"")</f>
        <v/>
      </c>
      <c r="M3067" s="18" t="str">
        <f>IF(LEN('Contacts Data'!O2506)&gt;1024,LEN('Contacts Data'!O2506),"")</f>
        <v/>
      </c>
      <c r="P3067" s="18" t="str">
        <f>IF(LEN('Matter Data'!A2499)&gt;0,LEN('Matter Data'!A2499)+LEN('Matter Data'!B2499),"")</f>
        <v/>
      </c>
      <c r="Q3067" s="18" t="str">
        <f>IF(LEN('Matter Data'!C2499)&gt;80,LEN('Matter Data'!C2499),"")</f>
        <v/>
      </c>
      <c r="R3067" s="18" t="str">
        <f>IF(LEN('Matter Data'!H2499)&gt;40,LEN('Matter Data'!H2499),"")</f>
        <v/>
      </c>
      <c r="S3067" s="21" t="b">
        <f>IF(LEN('Matter Data'!C2499)&gt;0,CONCATENATE('Matter Data'!A2499,'Matter Data'!B2499,'Matter Data'!C2499))</f>
        <v>0</v>
      </c>
      <c r="T3067" s="21">
        <f>IF(LEN('Matter Data'!C2499)&gt;0,COUNTIF($S$2:$S$5001,CONCATENATE('Matter Data'!A2499,'Matter Data'!B2499,'Matter Data'!C2499)),0)</f>
        <v>0</v>
      </c>
      <c r="U3067" s="22" t="str">
        <f>IF(LEN('Contacts Data'!B2506)&gt;0,'Contacts Data'!B2506,"")</f>
        <v/>
      </c>
      <c r="V3067" s="22" t="str">
        <f>IF(LEN('Contacts Data'!C2506)&gt;0,'Contacts Data'!C2506,"")</f>
        <v/>
      </c>
      <c r="W3067" s="22" t="str">
        <f>CONCATENATE(U3067, " ", V3067, " ", 'Contacts Data'!$A2506)</f>
        <v xml:space="preserve">  </v>
      </c>
      <c r="X3067" s="22" t="str">
        <f>CONCATENATE('Matter Data'!A2499, " ", 'Matter Data'!B2499, " ", "Client")</f>
        <v xml:space="preserve">  Client</v>
      </c>
      <c r="Y3067" s="19" t="str">
        <f t="shared" si="48"/>
        <v/>
      </c>
    </row>
    <row r="3068" spans="1:25" x14ac:dyDescent="0.25">
      <c r="A3068" s="18" t="str">
        <f>IF(LEN('Contacts Data'!A2507)&gt;20,LEN('Contacts Data'!A2507),"")</f>
        <v/>
      </c>
      <c r="B3068" s="18" t="str">
        <f>IF(LEN('Contacts Data'!B2507)&gt;0, LEN('Contacts Data'!B2507) + LEN('Contacts Data'!C2507), "")</f>
        <v/>
      </c>
      <c r="C3068" s="18" t="str">
        <f>IF(LEN('Contacts Data'!E2507)&gt;20,LEN('Contacts Data'!E2507),"")</f>
        <v/>
      </c>
      <c r="D3068" s="18" t="str">
        <f>IF(LEN('Contacts Data'!F2507)&gt;20,LEN('Contacts Data'!F2507),"")</f>
        <v/>
      </c>
      <c r="E3068" s="18" t="str">
        <f>IF(LEN('Contacts Data'!G2507)&gt;20,LEN('Contacts Data'!G2507),"")</f>
        <v/>
      </c>
      <c r="F3068" s="18" t="str">
        <f>IF(LEN('Contacts Data'!H2507)&gt;60,LEN('Contacts Data'!H2507),"")</f>
        <v/>
      </c>
      <c r="G3068" s="18" t="str">
        <f>IF(LEN('Contacts Data'!I2507)&gt;128,LEN('Contacts Data'!I2507),"")</f>
        <v/>
      </c>
      <c r="H3068" s="18" t="str">
        <f>IF(LEN('Contacts Data'!J2507)&gt;60,LEN('Contacts Data'!J2507),"")</f>
        <v/>
      </c>
      <c r="I3068" s="18" t="str">
        <f>IF(LEN('Contacts Data'!K2507)&gt;30,LEN('Contacts Data'!K2507),"")</f>
        <v/>
      </c>
      <c r="J3068" s="18" t="str">
        <f>IF(LEN('Contacts Data'!L2507)&gt;2,LEN('Contacts Data'!L2507),"")</f>
        <v/>
      </c>
      <c r="K3068" s="18" t="str">
        <f>IF(LEN('Contacts Data'!M2507)&gt;16,LEN('Contacts Data'!M2507),"")</f>
        <v/>
      </c>
      <c r="L3068" s="18" t="str">
        <f>IF(LEN('Contacts Data'!D2507)&gt;128,LEN('Contacts Data'!D2507),"")</f>
        <v/>
      </c>
      <c r="M3068" s="18" t="str">
        <f>IF(LEN('Contacts Data'!O2507)&gt;1024,LEN('Contacts Data'!O2507),"")</f>
        <v/>
      </c>
      <c r="P3068" s="18" t="str">
        <f>IF(LEN('Matter Data'!A2500)&gt;0,LEN('Matter Data'!A2500)+LEN('Matter Data'!B2500),"")</f>
        <v/>
      </c>
      <c r="Q3068" s="18" t="str">
        <f>IF(LEN('Matter Data'!C2500)&gt;80,LEN('Matter Data'!C2500),"")</f>
        <v/>
      </c>
      <c r="R3068" s="18" t="str">
        <f>IF(LEN('Matter Data'!H2500)&gt;40,LEN('Matter Data'!H2500),"")</f>
        <v/>
      </c>
      <c r="S3068" s="21" t="b">
        <f>IF(LEN('Matter Data'!C2500)&gt;0,CONCATENATE('Matter Data'!A2500,'Matter Data'!B2500,'Matter Data'!C2500))</f>
        <v>0</v>
      </c>
      <c r="T3068" s="21">
        <f>IF(LEN('Matter Data'!C2500)&gt;0,COUNTIF($S$2:$S$5001,CONCATENATE('Matter Data'!A2500,'Matter Data'!B2500,'Matter Data'!C2500)),0)</f>
        <v>0</v>
      </c>
      <c r="U3068" s="22" t="str">
        <f>IF(LEN('Contacts Data'!B2507)&gt;0,'Contacts Data'!B2507,"")</f>
        <v/>
      </c>
      <c r="V3068" s="22" t="str">
        <f>IF(LEN('Contacts Data'!C2507)&gt;0,'Contacts Data'!C2507,"")</f>
        <v/>
      </c>
      <c r="W3068" s="22" t="str">
        <f>CONCATENATE(U3068, " ", V3068, " ", 'Contacts Data'!$A2507)</f>
        <v xml:space="preserve">  </v>
      </c>
      <c r="X3068" s="22" t="str">
        <f>CONCATENATE('Matter Data'!A2500, " ", 'Matter Data'!B2500, " ", "Client")</f>
        <v xml:space="preserve">  Client</v>
      </c>
      <c r="Y3068" s="19" t="str">
        <f t="shared" si="48"/>
        <v/>
      </c>
    </row>
    <row r="3069" spans="1:25" x14ac:dyDescent="0.25">
      <c r="A3069" s="18" t="str">
        <f>IF(LEN('Contacts Data'!A2508)&gt;20,LEN('Contacts Data'!A2508),"")</f>
        <v/>
      </c>
      <c r="B3069" s="18" t="str">
        <f>IF(LEN('Contacts Data'!B2508)&gt;0, LEN('Contacts Data'!B2508) + LEN('Contacts Data'!C2508), "")</f>
        <v/>
      </c>
      <c r="C3069" s="18" t="str">
        <f>IF(LEN('Contacts Data'!E2508)&gt;20,LEN('Contacts Data'!E2508),"")</f>
        <v/>
      </c>
      <c r="D3069" s="18" t="str">
        <f>IF(LEN('Contacts Data'!F2508)&gt;20,LEN('Contacts Data'!F2508),"")</f>
        <v/>
      </c>
      <c r="E3069" s="18" t="str">
        <f>IF(LEN('Contacts Data'!G2508)&gt;20,LEN('Contacts Data'!G2508),"")</f>
        <v/>
      </c>
      <c r="F3069" s="18" t="str">
        <f>IF(LEN('Contacts Data'!H2508)&gt;60,LEN('Contacts Data'!H2508),"")</f>
        <v/>
      </c>
      <c r="G3069" s="18" t="str">
        <f>IF(LEN('Contacts Data'!I2508)&gt;128,LEN('Contacts Data'!I2508),"")</f>
        <v/>
      </c>
      <c r="H3069" s="18" t="str">
        <f>IF(LEN('Contacts Data'!J2508)&gt;60,LEN('Contacts Data'!J2508),"")</f>
        <v/>
      </c>
      <c r="I3069" s="18" t="str">
        <f>IF(LEN('Contacts Data'!K2508)&gt;30,LEN('Contacts Data'!K2508),"")</f>
        <v/>
      </c>
      <c r="J3069" s="18" t="str">
        <f>IF(LEN('Contacts Data'!L2508)&gt;2,LEN('Contacts Data'!L2508),"")</f>
        <v/>
      </c>
      <c r="K3069" s="18" t="str">
        <f>IF(LEN('Contacts Data'!M2508)&gt;16,LEN('Contacts Data'!M2508),"")</f>
        <v/>
      </c>
      <c r="L3069" s="18" t="str">
        <f>IF(LEN('Contacts Data'!D2508)&gt;128,LEN('Contacts Data'!D2508),"")</f>
        <v/>
      </c>
      <c r="M3069" s="18" t="str">
        <f>IF(LEN('Contacts Data'!O2508)&gt;1024,LEN('Contacts Data'!O2508),"")</f>
        <v/>
      </c>
      <c r="P3069" s="18" t="str">
        <f>IF(LEN('Matter Data'!A2501)&gt;0,LEN('Matter Data'!A2501)+LEN('Matter Data'!B2501),"")</f>
        <v/>
      </c>
      <c r="Q3069" s="18" t="str">
        <f>IF(LEN('Matter Data'!C2501)&gt;80,LEN('Matter Data'!C2501),"")</f>
        <v/>
      </c>
      <c r="R3069" s="18" t="str">
        <f>IF(LEN('Matter Data'!H2501)&gt;40,LEN('Matter Data'!H2501),"")</f>
        <v/>
      </c>
      <c r="S3069" s="21" t="b">
        <f>IF(LEN('Matter Data'!C2501)&gt;0,CONCATENATE('Matter Data'!A2501,'Matter Data'!B2501,'Matter Data'!C2501))</f>
        <v>0</v>
      </c>
      <c r="T3069" s="21">
        <f>IF(LEN('Matter Data'!C2501)&gt;0,COUNTIF($S$2:$S$5001,CONCATENATE('Matter Data'!A2501,'Matter Data'!B2501,'Matter Data'!C2501)),0)</f>
        <v>0</v>
      </c>
      <c r="U3069" s="22" t="str">
        <f>IF(LEN('Contacts Data'!B2508)&gt;0,'Contacts Data'!B2508,"")</f>
        <v/>
      </c>
      <c r="V3069" s="22" t="str">
        <f>IF(LEN('Contacts Data'!C2508)&gt;0,'Contacts Data'!C2508,"")</f>
        <v/>
      </c>
      <c r="W3069" s="22" t="str">
        <f>CONCATENATE(U3069, " ", V3069, " ", 'Contacts Data'!$A2508)</f>
        <v xml:space="preserve">  </v>
      </c>
      <c r="X3069" s="22" t="str">
        <f>CONCATENATE('Matter Data'!A2501, " ", 'Matter Data'!B2501, " ", "Client")</f>
        <v xml:space="preserve">  Client</v>
      </c>
      <c r="Y3069" s="19" t="str">
        <f t="shared" si="48"/>
        <v/>
      </c>
    </row>
    <row r="3070" spans="1:25" x14ac:dyDescent="0.25">
      <c r="A3070" s="18" t="str">
        <f>IF(LEN('Contacts Data'!A2509)&gt;20,LEN('Contacts Data'!A2509),"")</f>
        <v/>
      </c>
      <c r="B3070" s="18" t="str">
        <f>IF(LEN('Contacts Data'!B2509)&gt;0, LEN('Contacts Data'!B2509) + LEN('Contacts Data'!C2509), "")</f>
        <v/>
      </c>
      <c r="C3070" s="18" t="str">
        <f>IF(LEN('Contacts Data'!E2509)&gt;20,LEN('Contacts Data'!E2509),"")</f>
        <v/>
      </c>
      <c r="D3070" s="18" t="str">
        <f>IF(LEN('Contacts Data'!F2509)&gt;20,LEN('Contacts Data'!F2509),"")</f>
        <v/>
      </c>
      <c r="E3070" s="18" t="str">
        <f>IF(LEN('Contacts Data'!G2509)&gt;20,LEN('Contacts Data'!G2509),"")</f>
        <v/>
      </c>
      <c r="F3070" s="18" t="str">
        <f>IF(LEN('Contacts Data'!H2509)&gt;60,LEN('Contacts Data'!H2509),"")</f>
        <v/>
      </c>
      <c r="G3070" s="18" t="str">
        <f>IF(LEN('Contacts Data'!I2509)&gt;128,LEN('Contacts Data'!I2509),"")</f>
        <v/>
      </c>
      <c r="H3070" s="18" t="str">
        <f>IF(LEN('Contacts Data'!J2509)&gt;60,LEN('Contacts Data'!J2509),"")</f>
        <v/>
      </c>
      <c r="I3070" s="18" t="str">
        <f>IF(LEN('Contacts Data'!K2509)&gt;30,LEN('Contacts Data'!K2509),"")</f>
        <v/>
      </c>
      <c r="J3070" s="18" t="str">
        <f>IF(LEN('Contacts Data'!L2509)&gt;2,LEN('Contacts Data'!L2509),"")</f>
        <v/>
      </c>
      <c r="K3070" s="18" t="str">
        <f>IF(LEN('Contacts Data'!M2509)&gt;16,LEN('Contacts Data'!M2509),"")</f>
        <v/>
      </c>
      <c r="L3070" s="18" t="str">
        <f>IF(LEN('Contacts Data'!D2509)&gt;128,LEN('Contacts Data'!D2509),"")</f>
        <v/>
      </c>
      <c r="M3070" s="18" t="str">
        <f>IF(LEN('Contacts Data'!O2509)&gt;1024,LEN('Contacts Data'!O2509),"")</f>
        <v/>
      </c>
      <c r="P3070" s="18" t="str">
        <f>IF(LEN('Matter Data'!A2502)&gt;0,LEN('Matter Data'!A2502)+LEN('Matter Data'!B2502),"")</f>
        <v/>
      </c>
      <c r="Q3070" s="18" t="str">
        <f>IF(LEN('Matter Data'!C2502)&gt;80,LEN('Matter Data'!C2502),"")</f>
        <v/>
      </c>
      <c r="R3070" s="18" t="str">
        <f>IF(LEN('Matter Data'!H2502)&gt;40,LEN('Matter Data'!H2502),"")</f>
        <v/>
      </c>
      <c r="S3070" s="21" t="b">
        <f>IF(LEN('Matter Data'!C2502)&gt;0,CONCATENATE('Matter Data'!A2502,'Matter Data'!B2502,'Matter Data'!C2502))</f>
        <v>0</v>
      </c>
      <c r="T3070" s="21">
        <f>IF(LEN('Matter Data'!C2502)&gt;0,COUNTIF($S$2:$S$5001,CONCATENATE('Matter Data'!A2502,'Matter Data'!B2502,'Matter Data'!C2502)),0)</f>
        <v>0</v>
      </c>
      <c r="U3070" s="22" t="str">
        <f>IF(LEN('Contacts Data'!B2509)&gt;0,'Contacts Data'!B2509,"")</f>
        <v/>
      </c>
      <c r="V3070" s="22" t="str">
        <f>IF(LEN('Contacts Data'!C2509)&gt;0,'Contacts Data'!C2509,"")</f>
        <v/>
      </c>
      <c r="W3070" s="22" t="str">
        <f>CONCATENATE(U3070, " ", V3070, " ", 'Contacts Data'!$A2509)</f>
        <v xml:space="preserve">  </v>
      </c>
      <c r="X3070" s="22" t="str">
        <f>CONCATENATE('Matter Data'!A2502, " ", 'Matter Data'!B2502, " ", "Client")</f>
        <v xml:space="preserve">  Client</v>
      </c>
      <c r="Y3070" s="19" t="str">
        <f t="shared" si="48"/>
        <v/>
      </c>
    </row>
    <row r="3071" spans="1:25" x14ac:dyDescent="0.25">
      <c r="A3071" s="18" t="str">
        <f>IF(LEN('Contacts Data'!A2510)&gt;20,LEN('Contacts Data'!A2510),"")</f>
        <v/>
      </c>
      <c r="B3071" s="18" t="str">
        <f>IF(LEN('Contacts Data'!B2510)&gt;0, LEN('Contacts Data'!B2510) + LEN('Contacts Data'!C2510), "")</f>
        <v/>
      </c>
      <c r="C3071" s="18" t="str">
        <f>IF(LEN('Contacts Data'!E2510)&gt;20,LEN('Contacts Data'!E2510),"")</f>
        <v/>
      </c>
      <c r="D3071" s="18" t="str">
        <f>IF(LEN('Contacts Data'!F2510)&gt;20,LEN('Contacts Data'!F2510),"")</f>
        <v/>
      </c>
      <c r="E3071" s="18" t="str">
        <f>IF(LEN('Contacts Data'!G2510)&gt;20,LEN('Contacts Data'!G2510),"")</f>
        <v/>
      </c>
      <c r="F3071" s="18" t="str">
        <f>IF(LEN('Contacts Data'!H2510)&gt;60,LEN('Contacts Data'!H2510),"")</f>
        <v/>
      </c>
      <c r="G3071" s="18" t="str">
        <f>IF(LEN('Contacts Data'!I2510)&gt;128,LEN('Contacts Data'!I2510),"")</f>
        <v/>
      </c>
      <c r="H3071" s="18" t="str">
        <f>IF(LEN('Contacts Data'!J2510)&gt;60,LEN('Contacts Data'!J2510),"")</f>
        <v/>
      </c>
      <c r="I3071" s="18" t="str">
        <f>IF(LEN('Contacts Data'!K2510)&gt;30,LEN('Contacts Data'!K2510),"")</f>
        <v/>
      </c>
      <c r="J3071" s="18" t="str">
        <f>IF(LEN('Contacts Data'!L2510)&gt;2,LEN('Contacts Data'!L2510),"")</f>
        <v/>
      </c>
      <c r="K3071" s="18" t="str">
        <f>IF(LEN('Contacts Data'!M2510)&gt;16,LEN('Contacts Data'!M2510),"")</f>
        <v/>
      </c>
      <c r="L3071" s="18" t="str">
        <f>IF(LEN('Contacts Data'!D2510)&gt;128,LEN('Contacts Data'!D2510),"")</f>
        <v/>
      </c>
      <c r="M3071" s="18" t="str">
        <f>IF(LEN('Contacts Data'!O2510)&gt;1024,LEN('Contacts Data'!O2510),"")</f>
        <v/>
      </c>
      <c r="P3071" s="18" t="str">
        <f>IF(LEN('Matter Data'!A2503)&gt;0,LEN('Matter Data'!A2503)+LEN('Matter Data'!B2503),"")</f>
        <v/>
      </c>
      <c r="Q3071" s="18" t="str">
        <f>IF(LEN('Matter Data'!C2503)&gt;80,LEN('Matter Data'!C2503),"")</f>
        <v/>
      </c>
      <c r="R3071" s="18" t="str">
        <f>IF(LEN('Matter Data'!H2503)&gt;40,LEN('Matter Data'!H2503),"")</f>
        <v/>
      </c>
      <c r="S3071" s="21" t="b">
        <f>IF(LEN('Matter Data'!C2503)&gt;0,CONCATENATE('Matter Data'!A2503,'Matter Data'!B2503,'Matter Data'!C2503))</f>
        <v>0</v>
      </c>
      <c r="T3071" s="21">
        <f>IF(LEN('Matter Data'!C2503)&gt;0,COUNTIF($S$2:$S$5001,CONCATENATE('Matter Data'!A2503,'Matter Data'!B2503,'Matter Data'!C2503)),0)</f>
        <v>0</v>
      </c>
      <c r="U3071" s="22" t="str">
        <f>IF(LEN('Contacts Data'!B2510)&gt;0,'Contacts Data'!B2510,"")</f>
        <v/>
      </c>
      <c r="V3071" s="22" t="str">
        <f>IF(LEN('Contacts Data'!C2510)&gt;0,'Contacts Data'!C2510,"")</f>
        <v/>
      </c>
      <c r="W3071" s="22" t="str">
        <f>CONCATENATE(U3071, " ", V3071, " ", 'Contacts Data'!$A2510)</f>
        <v xml:space="preserve">  </v>
      </c>
      <c r="X3071" s="22" t="str">
        <f>CONCATENATE('Matter Data'!A2503, " ", 'Matter Data'!B2503, " ", "Client")</f>
        <v xml:space="preserve">  Client</v>
      </c>
      <c r="Y3071" s="19" t="str">
        <f t="shared" si="48"/>
        <v/>
      </c>
    </row>
    <row r="3072" spans="1:25" x14ac:dyDescent="0.25">
      <c r="A3072" s="18" t="str">
        <f>IF(LEN('Contacts Data'!A2511)&gt;20,LEN('Contacts Data'!A2511),"")</f>
        <v/>
      </c>
      <c r="B3072" s="18" t="str">
        <f>IF(LEN('Contacts Data'!B2511)&gt;0, LEN('Contacts Data'!B2511) + LEN('Contacts Data'!C2511), "")</f>
        <v/>
      </c>
      <c r="C3072" s="18" t="str">
        <f>IF(LEN('Contacts Data'!E2511)&gt;20,LEN('Contacts Data'!E2511),"")</f>
        <v/>
      </c>
      <c r="D3072" s="18" t="str">
        <f>IF(LEN('Contacts Data'!F2511)&gt;20,LEN('Contacts Data'!F2511),"")</f>
        <v/>
      </c>
      <c r="E3072" s="18" t="str">
        <f>IF(LEN('Contacts Data'!G2511)&gt;20,LEN('Contacts Data'!G2511),"")</f>
        <v/>
      </c>
      <c r="F3072" s="18" t="str">
        <f>IF(LEN('Contacts Data'!H2511)&gt;60,LEN('Contacts Data'!H2511),"")</f>
        <v/>
      </c>
      <c r="G3072" s="18" t="str">
        <f>IF(LEN('Contacts Data'!I2511)&gt;128,LEN('Contacts Data'!I2511),"")</f>
        <v/>
      </c>
      <c r="H3072" s="18" t="str">
        <f>IF(LEN('Contacts Data'!J2511)&gt;60,LEN('Contacts Data'!J2511),"")</f>
        <v/>
      </c>
      <c r="I3072" s="18" t="str">
        <f>IF(LEN('Contacts Data'!K2511)&gt;30,LEN('Contacts Data'!K2511),"")</f>
        <v/>
      </c>
      <c r="J3072" s="18" t="str">
        <f>IF(LEN('Contacts Data'!L2511)&gt;2,LEN('Contacts Data'!L2511),"")</f>
        <v/>
      </c>
      <c r="K3072" s="18" t="str">
        <f>IF(LEN('Contacts Data'!M2511)&gt;16,LEN('Contacts Data'!M2511),"")</f>
        <v/>
      </c>
      <c r="L3072" s="18" t="str">
        <f>IF(LEN('Contacts Data'!D2511)&gt;128,LEN('Contacts Data'!D2511),"")</f>
        <v/>
      </c>
      <c r="M3072" s="18" t="str">
        <f>IF(LEN('Contacts Data'!O2511)&gt;1024,LEN('Contacts Data'!O2511),"")</f>
        <v/>
      </c>
      <c r="P3072" s="18" t="str">
        <f>IF(LEN('Matter Data'!A2504)&gt;0,LEN('Matter Data'!A2504)+LEN('Matter Data'!B2504),"")</f>
        <v/>
      </c>
      <c r="Q3072" s="18" t="str">
        <f>IF(LEN('Matter Data'!C2504)&gt;80,LEN('Matter Data'!C2504),"")</f>
        <v/>
      </c>
      <c r="R3072" s="18" t="str">
        <f>IF(LEN('Matter Data'!H2504)&gt;40,LEN('Matter Data'!H2504),"")</f>
        <v/>
      </c>
      <c r="S3072" s="21" t="b">
        <f>IF(LEN('Matter Data'!C2504)&gt;0,CONCATENATE('Matter Data'!A2504,'Matter Data'!B2504,'Matter Data'!C2504))</f>
        <v>0</v>
      </c>
      <c r="T3072" s="21">
        <f>IF(LEN('Matter Data'!C2504)&gt;0,COUNTIF($S$2:$S$5001,CONCATENATE('Matter Data'!A2504,'Matter Data'!B2504,'Matter Data'!C2504)),0)</f>
        <v>0</v>
      </c>
      <c r="U3072" s="22" t="str">
        <f>IF(LEN('Contacts Data'!B2511)&gt;0,'Contacts Data'!B2511,"")</f>
        <v/>
      </c>
      <c r="V3072" s="22" t="str">
        <f>IF(LEN('Contacts Data'!C2511)&gt;0,'Contacts Data'!C2511,"")</f>
        <v/>
      </c>
      <c r="W3072" s="22" t="str">
        <f>CONCATENATE(U3072, " ", V3072, " ", 'Contacts Data'!$A2511)</f>
        <v xml:space="preserve">  </v>
      </c>
      <c r="X3072" s="22" t="str">
        <f>CONCATENATE('Matter Data'!A2504, " ", 'Matter Data'!B2504, " ", "Client")</f>
        <v xml:space="preserve">  Client</v>
      </c>
      <c r="Y3072" s="19" t="str">
        <f t="shared" si="48"/>
        <v/>
      </c>
    </row>
    <row r="3073" spans="1:25" x14ac:dyDescent="0.25">
      <c r="A3073" s="18" t="str">
        <f>IF(LEN('Contacts Data'!A2512)&gt;20,LEN('Contacts Data'!A2512),"")</f>
        <v/>
      </c>
      <c r="B3073" s="18" t="str">
        <f>IF(LEN('Contacts Data'!B2512)&gt;0, LEN('Contacts Data'!B2512) + LEN('Contacts Data'!C2512), "")</f>
        <v/>
      </c>
      <c r="C3073" s="18" t="str">
        <f>IF(LEN('Contacts Data'!E2512)&gt;20,LEN('Contacts Data'!E2512),"")</f>
        <v/>
      </c>
      <c r="D3073" s="18" t="str">
        <f>IF(LEN('Contacts Data'!F2512)&gt;20,LEN('Contacts Data'!F2512),"")</f>
        <v/>
      </c>
      <c r="E3073" s="18" t="str">
        <f>IF(LEN('Contacts Data'!G2512)&gt;20,LEN('Contacts Data'!G2512),"")</f>
        <v/>
      </c>
      <c r="F3073" s="18" t="str">
        <f>IF(LEN('Contacts Data'!H2512)&gt;60,LEN('Contacts Data'!H2512),"")</f>
        <v/>
      </c>
      <c r="G3073" s="18" t="str">
        <f>IF(LEN('Contacts Data'!I2512)&gt;128,LEN('Contacts Data'!I2512),"")</f>
        <v/>
      </c>
      <c r="H3073" s="18" t="str">
        <f>IF(LEN('Contacts Data'!J2512)&gt;60,LEN('Contacts Data'!J2512),"")</f>
        <v/>
      </c>
      <c r="I3073" s="18" t="str">
        <f>IF(LEN('Contacts Data'!K2512)&gt;30,LEN('Contacts Data'!K2512),"")</f>
        <v/>
      </c>
      <c r="J3073" s="18" t="str">
        <f>IF(LEN('Contacts Data'!L2512)&gt;2,LEN('Contacts Data'!L2512),"")</f>
        <v/>
      </c>
      <c r="K3073" s="18" t="str">
        <f>IF(LEN('Contacts Data'!M2512)&gt;16,LEN('Contacts Data'!M2512),"")</f>
        <v/>
      </c>
      <c r="L3073" s="18" t="str">
        <f>IF(LEN('Contacts Data'!D2512)&gt;128,LEN('Contacts Data'!D2512),"")</f>
        <v/>
      </c>
      <c r="M3073" s="18" t="str">
        <f>IF(LEN('Contacts Data'!O2512)&gt;1024,LEN('Contacts Data'!O2512),"")</f>
        <v/>
      </c>
      <c r="P3073" s="18" t="str">
        <f>IF(LEN('Matter Data'!A2505)&gt;0,LEN('Matter Data'!A2505)+LEN('Matter Data'!B2505),"")</f>
        <v/>
      </c>
      <c r="Q3073" s="18" t="str">
        <f>IF(LEN('Matter Data'!C2505)&gt;80,LEN('Matter Data'!C2505),"")</f>
        <v/>
      </c>
      <c r="R3073" s="18" t="str">
        <f>IF(LEN('Matter Data'!H2505)&gt;40,LEN('Matter Data'!H2505),"")</f>
        <v/>
      </c>
      <c r="S3073" s="21" t="b">
        <f>IF(LEN('Matter Data'!C2505)&gt;0,CONCATENATE('Matter Data'!A2505,'Matter Data'!B2505,'Matter Data'!C2505))</f>
        <v>0</v>
      </c>
      <c r="T3073" s="21">
        <f>IF(LEN('Matter Data'!C2505)&gt;0,COUNTIF($S$2:$S$5001,CONCATENATE('Matter Data'!A2505,'Matter Data'!B2505,'Matter Data'!C2505)),0)</f>
        <v>0</v>
      </c>
      <c r="U3073" s="22" t="str">
        <f>IF(LEN('Contacts Data'!B2512)&gt;0,'Contacts Data'!B2512,"")</f>
        <v/>
      </c>
      <c r="V3073" s="22" t="str">
        <f>IF(LEN('Contacts Data'!C2512)&gt;0,'Contacts Data'!C2512,"")</f>
        <v/>
      </c>
      <c r="W3073" s="22" t="str">
        <f>CONCATENATE(U3073, " ", V3073, " ", 'Contacts Data'!$A2512)</f>
        <v xml:space="preserve">  </v>
      </c>
      <c r="X3073" s="22" t="str">
        <f>CONCATENATE('Matter Data'!A2505, " ", 'Matter Data'!B2505, " ", "Client")</f>
        <v xml:space="preserve">  Client</v>
      </c>
      <c r="Y3073" s="19" t="str">
        <f t="shared" si="48"/>
        <v/>
      </c>
    </row>
    <row r="3074" spans="1:25" x14ac:dyDescent="0.25">
      <c r="A3074" s="18" t="str">
        <f>IF(LEN('Contacts Data'!A2513)&gt;20,LEN('Contacts Data'!A2513),"")</f>
        <v/>
      </c>
      <c r="B3074" s="18" t="str">
        <f>IF(LEN('Contacts Data'!B2513)&gt;0, LEN('Contacts Data'!B2513) + LEN('Contacts Data'!C2513), "")</f>
        <v/>
      </c>
      <c r="C3074" s="18" t="str">
        <f>IF(LEN('Contacts Data'!E2513)&gt;20,LEN('Contacts Data'!E2513),"")</f>
        <v/>
      </c>
      <c r="D3074" s="18" t="str">
        <f>IF(LEN('Contacts Data'!F2513)&gt;20,LEN('Contacts Data'!F2513),"")</f>
        <v/>
      </c>
      <c r="E3074" s="18" t="str">
        <f>IF(LEN('Contacts Data'!G2513)&gt;20,LEN('Contacts Data'!G2513),"")</f>
        <v/>
      </c>
      <c r="F3074" s="18" t="str">
        <f>IF(LEN('Contacts Data'!H2513)&gt;60,LEN('Contacts Data'!H2513),"")</f>
        <v/>
      </c>
      <c r="G3074" s="18" t="str">
        <f>IF(LEN('Contacts Data'!I2513)&gt;128,LEN('Contacts Data'!I2513),"")</f>
        <v/>
      </c>
      <c r="H3074" s="18" t="str">
        <f>IF(LEN('Contacts Data'!J2513)&gt;60,LEN('Contacts Data'!J2513),"")</f>
        <v/>
      </c>
      <c r="I3074" s="18" t="str">
        <f>IF(LEN('Contacts Data'!K2513)&gt;30,LEN('Contacts Data'!K2513),"")</f>
        <v/>
      </c>
      <c r="J3074" s="18" t="str">
        <f>IF(LEN('Contacts Data'!L2513)&gt;2,LEN('Contacts Data'!L2513),"")</f>
        <v/>
      </c>
      <c r="K3074" s="18" t="str">
        <f>IF(LEN('Contacts Data'!M2513)&gt;16,LEN('Contacts Data'!M2513),"")</f>
        <v/>
      </c>
      <c r="L3074" s="18" t="str">
        <f>IF(LEN('Contacts Data'!D2513)&gt;128,LEN('Contacts Data'!D2513),"")</f>
        <v/>
      </c>
      <c r="M3074" s="18" t="str">
        <f>IF(LEN('Contacts Data'!O2513)&gt;1024,LEN('Contacts Data'!O2513),"")</f>
        <v/>
      </c>
      <c r="P3074" s="18" t="str">
        <f>IF(LEN('Matter Data'!A2506)&gt;0,LEN('Matter Data'!A2506)+LEN('Matter Data'!B2506),"")</f>
        <v/>
      </c>
      <c r="Q3074" s="18" t="str">
        <f>IF(LEN('Matter Data'!C2506)&gt;80,LEN('Matter Data'!C2506),"")</f>
        <v/>
      </c>
      <c r="R3074" s="18" t="str">
        <f>IF(LEN('Matter Data'!H2506)&gt;40,LEN('Matter Data'!H2506),"")</f>
        <v/>
      </c>
      <c r="S3074" s="21" t="b">
        <f>IF(LEN('Matter Data'!C2506)&gt;0,CONCATENATE('Matter Data'!A2506,'Matter Data'!B2506,'Matter Data'!C2506))</f>
        <v>0</v>
      </c>
      <c r="T3074" s="21">
        <f>IF(LEN('Matter Data'!C2506)&gt;0,COUNTIF($S$2:$S$5001,CONCATENATE('Matter Data'!A2506,'Matter Data'!B2506,'Matter Data'!C2506)),0)</f>
        <v>0</v>
      </c>
      <c r="U3074" s="22" t="str">
        <f>IF(LEN('Contacts Data'!B2513)&gt;0,'Contacts Data'!B2513,"")</f>
        <v/>
      </c>
      <c r="V3074" s="22" t="str">
        <f>IF(LEN('Contacts Data'!C2513)&gt;0,'Contacts Data'!C2513,"")</f>
        <v/>
      </c>
      <c r="W3074" s="22" t="str">
        <f>CONCATENATE(U3074, " ", V3074, " ", 'Contacts Data'!$A2513)</f>
        <v xml:space="preserve">  </v>
      </c>
      <c r="X3074" s="22" t="str">
        <f>CONCATENATE('Matter Data'!A2506, " ", 'Matter Data'!B2506, " ", "Client")</f>
        <v xml:space="preserve">  Client</v>
      </c>
      <c r="Y3074" s="19" t="str">
        <f t="shared" si="48"/>
        <v/>
      </c>
    </row>
    <row r="3075" spans="1:25" x14ac:dyDescent="0.25">
      <c r="A3075" s="18" t="str">
        <f>IF(LEN('Contacts Data'!A2514)&gt;20,LEN('Contacts Data'!A2514),"")</f>
        <v/>
      </c>
      <c r="B3075" s="18" t="str">
        <f>IF(LEN('Contacts Data'!B2514)&gt;0, LEN('Contacts Data'!B2514) + LEN('Contacts Data'!C2514), "")</f>
        <v/>
      </c>
      <c r="C3075" s="18" t="str">
        <f>IF(LEN('Contacts Data'!E2514)&gt;20,LEN('Contacts Data'!E2514),"")</f>
        <v/>
      </c>
      <c r="D3075" s="18" t="str">
        <f>IF(LEN('Contacts Data'!F2514)&gt;20,LEN('Contacts Data'!F2514),"")</f>
        <v/>
      </c>
      <c r="E3075" s="18" t="str">
        <f>IF(LEN('Contacts Data'!G2514)&gt;20,LEN('Contacts Data'!G2514),"")</f>
        <v/>
      </c>
      <c r="F3075" s="18" t="str">
        <f>IF(LEN('Contacts Data'!H2514)&gt;60,LEN('Contacts Data'!H2514),"")</f>
        <v/>
      </c>
      <c r="G3075" s="18" t="str">
        <f>IF(LEN('Contacts Data'!I2514)&gt;128,LEN('Contacts Data'!I2514),"")</f>
        <v/>
      </c>
      <c r="H3075" s="18" t="str">
        <f>IF(LEN('Contacts Data'!J2514)&gt;60,LEN('Contacts Data'!J2514),"")</f>
        <v/>
      </c>
      <c r="I3075" s="18" t="str">
        <f>IF(LEN('Contacts Data'!K2514)&gt;30,LEN('Contacts Data'!K2514),"")</f>
        <v/>
      </c>
      <c r="J3075" s="18" t="str">
        <f>IF(LEN('Contacts Data'!L2514)&gt;2,LEN('Contacts Data'!L2514),"")</f>
        <v/>
      </c>
      <c r="K3075" s="18" t="str">
        <f>IF(LEN('Contacts Data'!M2514)&gt;16,LEN('Contacts Data'!M2514),"")</f>
        <v/>
      </c>
      <c r="L3075" s="18" t="str">
        <f>IF(LEN('Contacts Data'!D2514)&gt;128,LEN('Contacts Data'!D2514),"")</f>
        <v/>
      </c>
      <c r="M3075" s="18" t="str">
        <f>IF(LEN('Contacts Data'!O2514)&gt;1024,LEN('Contacts Data'!O2514),"")</f>
        <v/>
      </c>
      <c r="P3075" s="18" t="str">
        <f>IF(LEN('Matter Data'!A2507)&gt;0,LEN('Matter Data'!A2507)+LEN('Matter Data'!B2507),"")</f>
        <v/>
      </c>
      <c r="Q3075" s="18" t="str">
        <f>IF(LEN('Matter Data'!C2507)&gt;80,LEN('Matter Data'!C2507),"")</f>
        <v/>
      </c>
      <c r="R3075" s="18" t="str">
        <f>IF(LEN('Matter Data'!H2507)&gt;40,LEN('Matter Data'!H2507),"")</f>
        <v/>
      </c>
      <c r="S3075" s="21" t="b">
        <f>IF(LEN('Matter Data'!C2507)&gt;0,CONCATENATE('Matter Data'!A2507,'Matter Data'!B2507,'Matter Data'!C2507))</f>
        <v>0</v>
      </c>
      <c r="T3075" s="21">
        <f>IF(LEN('Matter Data'!C2507)&gt;0,COUNTIF($S$2:$S$5001,CONCATENATE('Matter Data'!A2507,'Matter Data'!B2507,'Matter Data'!C2507)),0)</f>
        <v>0</v>
      </c>
      <c r="U3075" s="22" t="str">
        <f>IF(LEN('Contacts Data'!B2514)&gt;0,'Contacts Data'!B2514,"")</f>
        <v/>
      </c>
      <c r="V3075" s="22" t="str">
        <f>IF(LEN('Contacts Data'!C2514)&gt;0,'Contacts Data'!C2514,"")</f>
        <v/>
      </c>
      <c r="W3075" s="22" t="str">
        <f>CONCATENATE(U3075, " ", V3075, " ", 'Contacts Data'!$A2514)</f>
        <v xml:space="preserve">  </v>
      </c>
      <c r="X3075" s="22" t="str">
        <f>CONCATENATE('Matter Data'!A2507, " ", 'Matter Data'!B2507, " ", "Client")</f>
        <v xml:space="preserve">  Client</v>
      </c>
      <c r="Y3075" s="19" t="str">
        <f t="shared" si="48"/>
        <v/>
      </c>
    </row>
    <row r="3076" spans="1:25" x14ac:dyDescent="0.25">
      <c r="A3076" s="18" t="str">
        <f>IF(LEN('Contacts Data'!A2515)&gt;20,LEN('Contacts Data'!A2515),"")</f>
        <v/>
      </c>
      <c r="B3076" s="18" t="str">
        <f>IF(LEN('Contacts Data'!B2515)&gt;0, LEN('Contacts Data'!B2515) + LEN('Contacts Data'!C2515), "")</f>
        <v/>
      </c>
      <c r="C3076" s="18" t="str">
        <f>IF(LEN('Contacts Data'!E2515)&gt;20,LEN('Contacts Data'!E2515),"")</f>
        <v/>
      </c>
      <c r="D3076" s="18" t="str">
        <f>IF(LEN('Contacts Data'!F2515)&gt;20,LEN('Contacts Data'!F2515),"")</f>
        <v/>
      </c>
      <c r="E3076" s="18" t="str">
        <f>IF(LEN('Contacts Data'!G2515)&gt;20,LEN('Contacts Data'!G2515),"")</f>
        <v/>
      </c>
      <c r="F3076" s="18" t="str">
        <f>IF(LEN('Contacts Data'!H2515)&gt;60,LEN('Contacts Data'!H2515),"")</f>
        <v/>
      </c>
      <c r="G3076" s="18" t="str">
        <f>IF(LEN('Contacts Data'!I2515)&gt;128,LEN('Contacts Data'!I2515),"")</f>
        <v/>
      </c>
      <c r="H3076" s="18" t="str">
        <f>IF(LEN('Contacts Data'!J2515)&gt;60,LEN('Contacts Data'!J2515),"")</f>
        <v/>
      </c>
      <c r="I3076" s="18" t="str">
        <f>IF(LEN('Contacts Data'!K2515)&gt;30,LEN('Contacts Data'!K2515),"")</f>
        <v/>
      </c>
      <c r="J3076" s="18" t="str">
        <f>IF(LEN('Contacts Data'!L2515)&gt;2,LEN('Contacts Data'!L2515),"")</f>
        <v/>
      </c>
      <c r="K3076" s="18" t="str">
        <f>IF(LEN('Contacts Data'!M2515)&gt;16,LEN('Contacts Data'!M2515),"")</f>
        <v/>
      </c>
      <c r="L3076" s="18" t="str">
        <f>IF(LEN('Contacts Data'!D2515)&gt;128,LEN('Contacts Data'!D2515),"")</f>
        <v/>
      </c>
      <c r="M3076" s="18" t="str">
        <f>IF(LEN('Contacts Data'!O2515)&gt;1024,LEN('Contacts Data'!O2515),"")</f>
        <v/>
      </c>
      <c r="P3076" s="18" t="str">
        <f>IF(LEN('Matter Data'!A2508)&gt;0,LEN('Matter Data'!A2508)+LEN('Matter Data'!B2508),"")</f>
        <v/>
      </c>
      <c r="Q3076" s="18" t="str">
        <f>IF(LEN('Matter Data'!C2508)&gt;80,LEN('Matter Data'!C2508),"")</f>
        <v/>
      </c>
      <c r="R3076" s="18" t="str">
        <f>IF(LEN('Matter Data'!H2508)&gt;40,LEN('Matter Data'!H2508),"")</f>
        <v/>
      </c>
      <c r="S3076" s="21" t="b">
        <f>IF(LEN('Matter Data'!C2508)&gt;0,CONCATENATE('Matter Data'!A2508,'Matter Data'!B2508,'Matter Data'!C2508))</f>
        <v>0</v>
      </c>
      <c r="T3076" s="21">
        <f>IF(LEN('Matter Data'!C2508)&gt;0,COUNTIF($S$2:$S$5001,CONCATENATE('Matter Data'!A2508,'Matter Data'!B2508,'Matter Data'!C2508)),0)</f>
        <v>0</v>
      </c>
      <c r="U3076" s="22" t="str">
        <f>IF(LEN('Contacts Data'!B2515)&gt;0,'Contacts Data'!B2515,"")</f>
        <v/>
      </c>
      <c r="V3076" s="22" t="str">
        <f>IF(LEN('Contacts Data'!C2515)&gt;0,'Contacts Data'!C2515,"")</f>
        <v/>
      </c>
      <c r="W3076" s="22" t="str">
        <f>CONCATENATE(U3076, " ", V3076, " ", 'Contacts Data'!$A2515)</f>
        <v xml:space="preserve">  </v>
      </c>
      <c r="X3076" s="22" t="str">
        <f>CONCATENATE('Matter Data'!A2508, " ", 'Matter Data'!B2508, " ", "Client")</f>
        <v xml:space="preserve">  Client</v>
      </c>
      <c r="Y3076" s="19" t="str">
        <f t="shared" si="48"/>
        <v/>
      </c>
    </row>
    <row r="3077" spans="1:25" x14ac:dyDescent="0.25">
      <c r="A3077" s="18" t="str">
        <f>IF(LEN('Contacts Data'!A2516)&gt;20,LEN('Contacts Data'!A2516),"")</f>
        <v/>
      </c>
      <c r="B3077" s="18" t="str">
        <f>IF(LEN('Contacts Data'!B2516)&gt;0, LEN('Contacts Data'!B2516) + LEN('Contacts Data'!C2516), "")</f>
        <v/>
      </c>
      <c r="C3077" s="18" t="str">
        <f>IF(LEN('Contacts Data'!E2516)&gt;20,LEN('Contacts Data'!E2516),"")</f>
        <v/>
      </c>
      <c r="D3077" s="18" t="str">
        <f>IF(LEN('Contacts Data'!F2516)&gt;20,LEN('Contacts Data'!F2516),"")</f>
        <v/>
      </c>
      <c r="E3077" s="18" t="str">
        <f>IF(LEN('Contacts Data'!G2516)&gt;20,LEN('Contacts Data'!G2516),"")</f>
        <v/>
      </c>
      <c r="F3077" s="18" t="str">
        <f>IF(LEN('Contacts Data'!H2516)&gt;60,LEN('Contacts Data'!H2516),"")</f>
        <v/>
      </c>
      <c r="G3077" s="18" t="str">
        <f>IF(LEN('Contacts Data'!I2516)&gt;128,LEN('Contacts Data'!I2516),"")</f>
        <v/>
      </c>
      <c r="H3077" s="18" t="str">
        <f>IF(LEN('Contacts Data'!J2516)&gt;60,LEN('Contacts Data'!J2516),"")</f>
        <v/>
      </c>
      <c r="I3077" s="18" t="str">
        <f>IF(LEN('Contacts Data'!K2516)&gt;30,LEN('Contacts Data'!K2516),"")</f>
        <v/>
      </c>
      <c r="J3077" s="18" t="str">
        <f>IF(LEN('Contacts Data'!L2516)&gt;2,LEN('Contacts Data'!L2516),"")</f>
        <v/>
      </c>
      <c r="K3077" s="18" t="str">
        <f>IF(LEN('Contacts Data'!M2516)&gt;16,LEN('Contacts Data'!M2516),"")</f>
        <v/>
      </c>
      <c r="L3077" s="18" t="str">
        <f>IF(LEN('Contacts Data'!D2516)&gt;128,LEN('Contacts Data'!D2516),"")</f>
        <v/>
      </c>
      <c r="M3077" s="18" t="str">
        <f>IF(LEN('Contacts Data'!O2516)&gt;1024,LEN('Contacts Data'!O2516),"")</f>
        <v/>
      </c>
      <c r="P3077" s="18" t="str">
        <f>IF(LEN('Matter Data'!A2509)&gt;0,LEN('Matter Data'!A2509)+LEN('Matter Data'!B2509),"")</f>
        <v/>
      </c>
      <c r="Q3077" s="18" t="str">
        <f>IF(LEN('Matter Data'!C2509)&gt;80,LEN('Matter Data'!C2509),"")</f>
        <v/>
      </c>
      <c r="R3077" s="18" t="str">
        <f>IF(LEN('Matter Data'!H2509)&gt;40,LEN('Matter Data'!H2509),"")</f>
        <v/>
      </c>
      <c r="S3077" s="21" t="b">
        <f>IF(LEN('Matter Data'!C2509)&gt;0,CONCATENATE('Matter Data'!A2509,'Matter Data'!B2509,'Matter Data'!C2509))</f>
        <v>0</v>
      </c>
      <c r="T3077" s="21">
        <f>IF(LEN('Matter Data'!C2509)&gt;0,COUNTIF($S$2:$S$5001,CONCATENATE('Matter Data'!A2509,'Matter Data'!B2509,'Matter Data'!C2509)),0)</f>
        <v>0</v>
      </c>
      <c r="U3077" s="22" t="str">
        <f>IF(LEN('Contacts Data'!B2516)&gt;0,'Contacts Data'!B2516,"")</f>
        <v/>
      </c>
      <c r="V3077" s="22" t="str">
        <f>IF(LEN('Contacts Data'!C2516)&gt;0,'Contacts Data'!C2516,"")</f>
        <v/>
      </c>
      <c r="W3077" s="22" t="str">
        <f>CONCATENATE(U3077, " ", V3077, " ", 'Contacts Data'!$A2516)</f>
        <v xml:space="preserve">  </v>
      </c>
      <c r="X3077" s="22" t="str">
        <f>CONCATENATE('Matter Data'!A2509, " ", 'Matter Data'!B2509, " ", "Client")</f>
        <v xml:space="preserve">  Client</v>
      </c>
      <c r="Y3077" s="19" t="str">
        <f t="shared" si="48"/>
        <v/>
      </c>
    </row>
    <row r="3078" spans="1:25" x14ac:dyDescent="0.25">
      <c r="A3078" s="18" t="str">
        <f>IF(LEN('Contacts Data'!A2517)&gt;20,LEN('Contacts Data'!A2517),"")</f>
        <v/>
      </c>
      <c r="B3078" s="18" t="str">
        <f>IF(LEN('Contacts Data'!B2517)&gt;0, LEN('Contacts Data'!B2517) + LEN('Contacts Data'!C2517), "")</f>
        <v/>
      </c>
      <c r="C3078" s="18" t="str">
        <f>IF(LEN('Contacts Data'!E2517)&gt;20,LEN('Contacts Data'!E2517),"")</f>
        <v/>
      </c>
      <c r="D3078" s="18" t="str">
        <f>IF(LEN('Contacts Data'!F2517)&gt;20,LEN('Contacts Data'!F2517),"")</f>
        <v/>
      </c>
      <c r="E3078" s="18" t="str">
        <f>IF(LEN('Contacts Data'!G2517)&gt;20,LEN('Contacts Data'!G2517),"")</f>
        <v/>
      </c>
      <c r="F3078" s="18" t="str">
        <f>IF(LEN('Contacts Data'!H2517)&gt;60,LEN('Contacts Data'!H2517),"")</f>
        <v/>
      </c>
      <c r="G3078" s="18" t="str">
        <f>IF(LEN('Contacts Data'!I2517)&gt;128,LEN('Contacts Data'!I2517),"")</f>
        <v/>
      </c>
      <c r="H3078" s="18" t="str">
        <f>IF(LEN('Contacts Data'!J2517)&gt;60,LEN('Contacts Data'!J2517),"")</f>
        <v/>
      </c>
      <c r="I3078" s="18" t="str">
        <f>IF(LEN('Contacts Data'!K2517)&gt;30,LEN('Contacts Data'!K2517),"")</f>
        <v/>
      </c>
      <c r="J3078" s="18" t="str">
        <f>IF(LEN('Contacts Data'!L2517)&gt;2,LEN('Contacts Data'!L2517),"")</f>
        <v/>
      </c>
      <c r="K3078" s="18" t="str">
        <f>IF(LEN('Contacts Data'!M2517)&gt;16,LEN('Contacts Data'!M2517),"")</f>
        <v/>
      </c>
      <c r="L3078" s="18" t="str">
        <f>IF(LEN('Contacts Data'!D2517)&gt;128,LEN('Contacts Data'!D2517),"")</f>
        <v/>
      </c>
      <c r="M3078" s="18" t="str">
        <f>IF(LEN('Contacts Data'!O2517)&gt;1024,LEN('Contacts Data'!O2517),"")</f>
        <v/>
      </c>
      <c r="P3078" s="18" t="str">
        <f>IF(LEN('Matter Data'!A2510)&gt;0,LEN('Matter Data'!A2510)+LEN('Matter Data'!B2510),"")</f>
        <v/>
      </c>
      <c r="Q3078" s="18" t="str">
        <f>IF(LEN('Matter Data'!C2510)&gt;80,LEN('Matter Data'!C2510),"")</f>
        <v/>
      </c>
      <c r="R3078" s="18" t="str">
        <f>IF(LEN('Matter Data'!H2510)&gt;40,LEN('Matter Data'!H2510),"")</f>
        <v/>
      </c>
      <c r="S3078" s="21" t="b">
        <f>IF(LEN('Matter Data'!C2510)&gt;0,CONCATENATE('Matter Data'!A2510,'Matter Data'!B2510,'Matter Data'!C2510))</f>
        <v>0</v>
      </c>
      <c r="T3078" s="21">
        <f>IF(LEN('Matter Data'!C2510)&gt;0,COUNTIF($S$2:$S$5001,CONCATENATE('Matter Data'!A2510,'Matter Data'!B2510,'Matter Data'!C2510)),0)</f>
        <v>0</v>
      </c>
      <c r="U3078" s="22" t="str">
        <f>IF(LEN('Contacts Data'!B2517)&gt;0,'Contacts Data'!B2517,"")</f>
        <v/>
      </c>
      <c r="V3078" s="22" t="str">
        <f>IF(LEN('Contacts Data'!C2517)&gt;0,'Contacts Data'!C2517,"")</f>
        <v/>
      </c>
      <c r="W3078" s="22" t="str">
        <f>CONCATENATE(U3078, " ", V3078, " ", 'Contacts Data'!$A2517)</f>
        <v xml:space="preserve">  </v>
      </c>
      <c r="X3078" s="22" t="str">
        <f>CONCATENATE('Matter Data'!A2510, " ", 'Matter Data'!B2510, " ", "Client")</f>
        <v xml:space="preserve">  Client</v>
      </c>
      <c r="Y3078" s="19" t="str">
        <f t="shared" si="48"/>
        <v/>
      </c>
    </row>
    <row r="3079" spans="1:25" x14ac:dyDescent="0.25">
      <c r="A3079" s="18" t="str">
        <f>IF(LEN('Contacts Data'!A2518)&gt;20,LEN('Contacts Data'!A2518),"")</f>
        <v/>
      </c>
      <c r="B3079" s="18" t="str">
        <f>IF(LEN('Contacts Data'!B2518)&gt;0, LEN('Contacts Data'!B2518) + LEN('Contacts Data'!C2518), "")</f>
        <v/>
      </c>
      <c r="C3079" s="18" t="str">
        <f>IF(LEN('Contacts Data'!E2518)&gt;20,LEN('Contacts Data'!E2518),"")</f>
        <v/>
      </c>
      <c r="D3079" s="18" t="str">
        <f>IF(LEN('Contacts Data'!F2518)&gt;20,LEN('Contacts Data'!F2518),"")</f>
        <v/>
      </c>
      <c r="E3079" s="18" t="str">
        <f>IF(LEN('Contacts Data'!G2518)&gt;20,LEN('Contacts Data'!G2518),"")</f>
        <v/>
      </c>
      <c r="F3079" s="18" t="str">
        <f>IF(LEN('Contacts Data'!H2518)&gt;60,LEN('Contacts Data'!H2518),"")</f>
        <v/>
      </c>
      <c r="G3079" s="18" t="str">
        <f>IF(LEN('Contacts Data'!I2518)&gt;128,LEN('Contacts Data'!I2518),"")</f>
        <v/>
      </c>
      <c r="H3079" s="18" t="str">
        <f>IF(LEN('Contacts Data'!J2518)&gt;60,LEN('Contacts Data'!J2518),"")</f>
        <v/>
      </c>
      <c r="I3079" s="18" t="str">
        <f>IF(LEN('Contacts Data'!K2518)&gt;30,LEN('Contacts Data'!K2518),"")</f>
        <v/>
      </c>
      <c r="J3079" s="18" t="str">
        <f>IF(LEN('Contacts Data'!L2518)&gt;2,LEN('Contacts Data'!L2518),"")</f>
        <v/>
      </c>
      <c r="K3079" s="18" t="str">
        <f>IF(LEN('Contacts Data'!M2518)&gt;16,LEN('Contacts Data'!M2518),"")</f>
        <v/>
      </c>
      <c r="L3079" s="18" t="str">
        <f>IF(LEN('Contacts Data'!D2518)&gt;128,LEN('Contacts Data'!D2518),"")</f>
        <v/>
      </c>
      <c r="M3079" s="18" t="str">
        <f>IF(LEN('Contacts Data'!O2518)&gt;1024,LEN('Contacts Data'!O2518),"")</f>
        <v/>
      </c>
      <c r="P3079" s="18" t="str">
        <f>IF(LEN('Matter Data'!A2511)&gt;0,LEN('Matter Data'!A2511)+LEN('Matter Data'!B2511),"")</f>
        <v/>
      </c>
      <c r="Q3079" s="18" t="str">
        <f>IF(LEN('Matter Data'!C2511)&gt;80,LEN('Matter Data'!C2511),"")</f>
        <v/>
      </c>
      <c r="R3079" s="18" t="str">
        <f>IF(LEN('Matter Data'!H2511)&gt;40,LEN('Matter Data'!H2511),"")</f>
        <v/>
      </c>
      <c r="S3079" s="21" t="b">
        <f>IF(LEN('Matter Data'!C2511)&gt;0,CONCATENATE('Matter Data'!A2511,'Matter Data'!B2511,'Matter Data'!C2511))</f>
        <v>0</v>
      </c>
      <c r="T3079" s="21">
        <f>IF(LEN('Matter Data'!C2511)&gt;0,COUNTIF($S$2:$S$5001,CONCATENATE('Matter Data'!A2511,'Matter Data'!B2511,'Matter Data'!C2511)),0)</f>
        <v>0</v>
      </c>
      <c r="U3079" s="22" t="str">
        <f>IF(LEN('Contacts Data'!B2518)&gt;0,'Contacts Data'!B2518,"")</f>
        <v/>
      </c>
      <c r="V3079" s="22" t="str">
        <f>IF(LEN('Contacts Data'!C2518)&gt;0,'Contacts Data'!C2518,"")</f>
        <v/>
      </c>
      <c r="W3079" s="22" t="str">
        <f>CONCATENATE(U3079, " ", V3079, " ", 'Contacts Data'!$A2518)</f>
        <v xml:space="preserve">  </v>
      </c>
      <c r="X3079" s="22" t="str">
        <f>CONCATENATE('Matter Data'!A2511, " ", 'Matter Data'!B2511, " ", "Client")</f>
        <v xml:space="preserve">  Client</v>
      </c>
      <c r="Y3079" s="19" t="str">
        <f t="shared" si="48"/>
        <v/>
      </c>
    </row>
    <row r="3080" spans="1:25" x14ac:dyDescent="0.25">
      <c r="A3080" s="18" t="str">
        <f>IF(LEN('Contacts Data'!A2519)&gt;20,LEN('Contacts Data'!A2519),"")</f>
        <v/>
      </c>
      <c r="B3080" s="18" t="str">
        <f>IF(LEN('Contacts Data'!B2519)&gt;0, LEN('Contacts Data'!B2519) + LEN('Contacts Data'!C2519), "")</f>
        <v/>
      </c>
      <c r="C3080" s="18" t="str">
        <f>IF(LEN('Contacts Data'!E2519)&gt;20,LEN('Contacts Data'!E2519),"")</f>
        <v/>
      </c>
      <c r="D3080" s="18" t="str">
        <f>IF(LEN('Contacts Data'!F2519)&gt;20,LEN('Contacts Data'!F2519),"")</f>
        <v/>
      </c>
      <c r="E3080" s="18" t="str">
        <f>IF(LEN('Contacts Data'!G2519)&gt;20,LEN('Contacts Data'!G2519),"")</f>
        <v/>
      </c>
      <c r="F3080" s="18" t="str">
        <f>IF(LEN('Contacts Data'!H2519)&gt;60,LEN('Contacts Data'!H2519),"")</f>
        <v/>
      </c>
      <c r="G3080" s="18" t="str">
        <f>IF(LEN('Contacts Data'!I2519)&gt;128,LEN('Contacts Data'!I2519),"")</f>
        <v/>
      </c>
      <c r="H3080" s="18" t="str">
        <f>IF(LEN('Contacts Data'!J2519)&gt;60,LEN('Contacts Data'!J2519),"")</f>
        <v/>
      </c>
      <c r="I3080" s="18" t="str">
        <f>IF(LEN('Contacts Data'!K2519)&gt;30,LEN('Contacts Data'!K2519),"")</f>
        <v/>
      </c>
      <c r="J3080" s="18" t="str">
        <f>IF(LEN('Contacts Data'!L2519)&gt;2,LEN('Contacts Data'!L2519),"")</f>
        <v/>
      </c>
      <c r="K3080" s="18" t="str">
        <f>IF(LEN('Contacts Data'!M2519)&gt;16,LEN('Contacts Data'!M2519),"")</f>
        <v/>
      </c>
      <c r="L3080" s="18" t="str">
        <f>IF(LEN('Contacts Data'!D2519)&gt;128,LEN('Contacts Data'!D2519),"")</f>
        <v/>
      </c>
      <c r="M3080" s="18" t="str">
        <f>IF(LEN('Contacts Data'!O2519)&gt;1024,LEN('Contacts Data'!O2519),"")</f>
        <v/>
      </c>
      <c r="P3080" s="18" t="str">
        <f>IF(LEN('Matter Data'!A2512)&gt;0,LEN('Matter Data'!A2512)+LEN('Matter Data'!B2512),"")</f>
        <v/>
      </c>
      <c r="Q3080" s="18" t="str">
        <f>IF(LEN('Matter Data'!C2512)&gt;80,LEN('Matter Data'!C2512),"")</f>
        <v/>
      </c>
      <c r="R3080" s="18" t="str">
        <f>IF(LEN('Matter Data'!H2512)&gt;40,LEN('Matter Data'!H2512),"")</f>
        <v/>
      </c>
      <c r="S3080" s="21" t="b">
        <f>IF(LEN('Matter Data'!C2512)&gt;0,CONCATENATE('Matter Data'!A2512,'Matter Data'!B2512,'Matter Data'!C2512))</f>
        <v>0</v>
      </c>
      <c r="T3080" s="21">
        <f>IF(LEN('Matter Data'!C2512)&gt;0,COUNTIF($S$2:$S$5001,CONCATENATE('Matter Data'!A2512,'Matter Data'!B2512,'Matter Data'!C2512)),0)</f>
        <v>0</v>
      </c>
      <c r="U3080" s="22" t="str">
        <f>IF(LEN('Contacts Data'!B2519)&gt;0,'Contacts Data'!B2519,"")</f>
        <v/>
      </c>
      <c r="V3080" s="22" t="str">
        <f>IF(LEN('Contacts Data'!C2519)&gt;0,'Contacts Data'!C2519,"")</f>
        <v/>
      </c>
      <c r="W3080" s="22" t="str">
        <f>CONCATENATE(U3080, " ", V3080, " ", 'Contacts Data'!$A2519)</f>
        <v xml:space="preserve">  </v>
      </c>
      <c r="X3080" s="22" t="str">
        <f>CONCATENATE('Matter Data'!A2512, " ", 'Matter Data'!B2512, " ", "Client")</f>
        <v xml:space="preserve">  Client</v>
      </c>
      <c r="Y3080" s="19" t="str">
        <f t="shared" si="48"/>
        <v/>
      </c>
    </row>
    <row r="3081" spans="1:25" x14ac:dyDescent="0.25">
      <c r="A3081" s="18" t="str">
        <f>IF(LEN('Contacts Data'!A2520)&gt;20,LEN('Contacts Data'!A2520),"")</f>
        <v/>
      </c>
      <c r="B3081" s="18" t="str">
        <f>IF(LEN('Contacts Data'!B2520)&gt;0, LEN('Contacts Data'!B2520) + LEN('Contacts Data'!C2520), "")</f>
        <v/>
      </c>
      <c r="C3081" s="18" t="str">
        <f>IF(LEN('Contacts Data'!E2520)&gt;20,LEN('Contacts Data'!E2520),"")</f>
        <v/>
      </c>
      <c r="D3081" s="18" t="str">
        <f>IF(LEN('Contacts Data'!F2520)&gt;20,LEN('Contacts Data'!F2520),"")</f>
        <v/>
      </c>
      <c r="E3081" s="18" t="str">
        <f>IF(LEN('Contacts Data'!G2520)&gt;20,LEN('Contacts Data'!G2520),"")</f>
        <v/>
      </c>
      <c r="F3081" s="18" t="str">
        <f>IF(LEN('Contacts Data'!H2520)&gt;60,LEN('Contacts Data'!H2520),"")</f>
        <v/>
      </c>
      <c r="G3081" s="18" t="str">
        <f>IF(LEN('Contacts Data'!I2520)&gt;128,LEN('Contacts Data'!I2520),"")</f>
        <v/>
      </c>
      <c r="H3081" s="18" t="str">
        <f>IF(LEN('Contacts Data'!J2520)&gt;60,LEN('Contacts Data'!J2520),"")</f>
        <v/>
      </c>
      <c r="I3081" s="18" t="str">
        <f>IF(LEN('Contacts Data'!K2520)&gt;30,LEN('Contacts Data'!K2520),"")</f>
        <v/>
      </c>
      <c r="J3081" s="18" t="str">
        <f>IF(LEN('Contacts Data'!L2520)&gt;2,LEN('Contacts Data'!L2520),"")</f>
        <v/>
      </c>
      <c r="K3081" s="18" t="str">
        <f>IF(LEN('Contacts Data'!M2520)&gt;16,LEN('Contacts Data'!M2520),"")</f>
        <v/>
      </c>
      <c r="L3081" s="18" t="str">
        <f>IF(LEN('Contacts Data'!D2520)&gt;128,LEN('Contacts Data'!D2520),"")</f>
        <v/>
      </c>
      <c r="M3081" s="18" t="str">
        <f>IF(LEN('Contacts Data'!O2520)&gt;1024,LEN('Contacts Data'!O2520),"")</f>
        <v/>
      </c>
      <c r="P3081" s="18" t="str">
        <f>IF(LEN('Matter Data'!A2513)&gt;0,LEN('Matter Data'!A2513)+LEN('Matter Data'!B2513),"")</f>
        <v/>
      </c>
      <c r="Q3081" s="18" t="str">
        <f>IF(LEN('Matter Data'!C2513)&gt;80,LEN('Matter Data'!C2513),"")</f>
        <v/>
      </c>
      <c r="R3081" s="18" t="str">
        <f>IF(LEN('Matter Data'!H2513)&gt;40,LEN('Matter Data'!H2513),"")</f>
        <v/>
      </c>
      <c r="S3081" s="21" t="b">
        <f>IF(LEN('Matter Data'!C2513)&gt;0,CONCATENATE('Matter Data'!A2513,'Matter Data'!B2513,'Matter Data'!C2513))</f>
        <v>0</v>
      </c>
      <c r="T3081" s="21">
        <f>IF(LEN('Matter Data'!C2513)&gt;0,COUNTIF($S$2:$S$5001,CONCATENATE('Matter Data'!A2513,'Matter Data'!B2513,'Matter Data'!C2513)),0)</f>
        <v>0</v>
      </c>
      <c r="U3081" s="22" t="str">
        <f>IF(LEN('Contacts Data'!B2520)&gt;0,'Contacts Data'!B2520,"")</f>
        <v/>
      </c>
      <c r="V3081" s="22" t="str">
        <f>IF(LEN('Contacts Data'!C2520)&gt;0,'Contacts Data'!C2520,"")</f>
        <v/>
      </c>
      <c r="W3081" s="22" t="str">
        <f>CONCATENATE(U3081, " ", V3081, " ", 'Contacts Data'!$A2520)</f>
        <v xml:space="preserve">  </v>
      </c>
      <c r="X3081" s="22" t="str">
        <f>CONCATENATE('Matter Data'!A2513, " ", 'Matter Data'!B2513, " ", "Client")</f>
        <v xml:space="preserve">  Client</v>
      </c>
      <c r="Y3081" s="19" t="str">
        <f t="shared" si="48"/>
        <v/>
      </c>
    </row>
    <row r="3082" spans="1:25" x14ac:dyDescent="0.25">
      <c r="A3082" s="18" t="str">
        <f>IF(LEN('Contacts Data'!A2521)&gt;20,LEN('Contacts Data'!A2521),"")</f>
        <v/>
      </c>
      <c r="B3082" s="18" t="str">
        <f>IF(LEN('Contacts Data'!B2521)&gt;0, LEN('Contacts Data'!B2521) + LEN('Contacts Data'!C2521), "")</f>
        <v/>
      </c>
      <c r="C3082" s="18" t="str">
        <f>IF(LEN('Contacts Data'!E2521)&gt;20,LEN('Contacts Data'!E2521),"")</f>
        <v/>
      </c>
      <c r="D3082" s="18" t="str">
        <f>IF(LEN('Contacts Data'!F2521)&gt;20,LEN('Contacts Data'!F2521),"")</f>
        <v/>
      </c>
      <c r="E3082" s="18" t="str">
        <f>IF(LEN('Contacts Data'!G2521)&gt;20,LEN('Contacts Data'!G2521),"")</f>
        <v/>
      </c>
      <c r="F3082" s="18" t="str">
        <f>IF(LEN('Contacts Data'!H2521)&gt;60,LEN('Contacts Data'!H2521),"")</f>
        <v/>
      </c>
      <c r="G3082" s="18" t="str">
        <f>IF(LEN('Contacts Data'!I2521)&gt;128,LEN('Contacts Data'!I2521),"")</f>
        <v/>
      </c>
      <c r="H3082" s="18" t="str">
        <f>IF(LEN('Contacts Data'!J2521)&gt;60,LEN('Contacts Data'!J2521),"")</f>
        <v/>
      </c>
      <c r="I3082" s="18" t="str">
        <f>IF(LEN('Contacts Data'!K2521)&gt;30,LEN('Contacts Data'!K2521),"")</f>
        <v/>
      </c>
      <c r="J3082" s="18" t="str">
        <f>IF(LEN('Contacts Data'!L2521)&gt;2,LEN('Contacts Data'!L2521),"")</f>
        <v/>
      </c>
      <c r="K3082" s="18" t="str">
        <f>IF(LEN('Contacts Data'!M2521)&gt;16,LEN('Contacts Data'!M2521),"")</f>
        <v/>
      </c>
      <c r="L3082" s="18" t="str">
        <f>IF(LEN('Contacts Data'!D2521)&gt;128,LEN('Contacts Data'!D2521),"")</f>
        <v/>
      </c>
      <c r="M3082" s="18" t="str">
        <f>IF(LEN('Contacts Data'!O2521)&gt;1024,LEN('Contacts Data'!O2521),"")</f>
        <v/>
      </c>
      <c r="P3082" s="18" t="str">
        <f>IF(LEN('Matter Data'!A2514)&gt;0,LEN('Matter Data'!A2514)+LEN('Matter Data'!B2514),"")</f>
        <v/>
      </c>
      <c r="Q3082" s="18" t="str">
        <f>IF(LEN('Matter Data'!C2514)&gt;80,LEN('Matter Data'!C2514),"")</f>
        <v/>
      </c>
      <c r="R3082" s="18" t="str">
        <f>IF(LEN('Matter Data'!H2514)&gt;40,LEN('Matter Data'!H2514),"")</f>
        <v/>
      </c>
      <c r="S3082" s="21" t="b">
        <f>IF(LEN('Matter Data'!C2514)&gt;0,CONCATENATE('Matter Data'!A2514,'Matter Data'!B2514,'Matter Data'!C2514))</f>
        <v>0</v>
      </c>
      <c r="T3082" s="21">
        <f>IF(LEN('Matter Data'!C2514)&gt;0,COUNTIF($S$2:$S$5001,CONCATENATE('Matter Data'!A2514,'Matter Data'!B2514,'Matter Data'!C2514)),0)</f>
        <v>0</v>
      </c>
      <c r="U3082" s="22" t="str">
        <f>IF(LEN('Contacts Data'!B2521)&gt;0,'Contacts Data'!B2521,"")</f>
        <v/>
      </c>
      <c r="V3082" s="22" t="str">
        <f>IF(LEN('Contacts Data'!C2521)&gt;0,'Contacts Data'!C2521,"")</f>
        <v/>
      </c>
      <c r="W3082" s="22" t="str">
        <f>CONCATENATE(U3082, " ", V3082, " ", 'Contacts Data'!$A2521)</f>
        <v xml:space="preserve">  </v>
      </c>
      <c r="X3082" s="22" t="str">
        <f>CONCATENATE('Matter Data'!A2514, " ", 'Matter Data'!B2514, " ", "Client")</f>
        <v xml:space="preserve">  Client</v>
      </c>
      <c r="Y3082" s="19" t="str">
        <f t="shared" si="48"/>
        <v/>
      </c>
    </row>
    <row r="3083" spans="1:25" x14ac:dyDescent="0.25">
      <c r="A3083" s="18" t="str">
        <f>IF(LEN('Contacts Data'!A2522)&gt;20,LEN('Contacts Data'!A2522),"")</f>
        <v/>
      </c>
      <c r="B3083" s="18" t="str">
        <f>IF(LEN('Contacts Data'!B2522)&gt;0, LEN('Contacts Data'!B2522) + LEN('Contacts Data'!C2522), "")</f>
        <v/>
      </c>
      <c r="C3083" s="18" t="str">
        <f>IF(LEN('Contacts Data'!E2522)&gt;20,LEN('Contacts Data'!E2522),"")</f>
        <v/>
      </c>
      <c r="D3083" s="18" t="str">
        <f>IF(LEN('Contacts Data'!F2522)&gt;20,LEN('Contacts Data'!F2522),"")</f>
        <v/>
      </c>
      <c r="E3083" s="18" t="str">
        <f>IF(LEN('Contacts Data'!G2522)&gt;20,LEN('Contacts Data'!G2522),"")</f>
        <v/>
      </c>
      <c r="F3083" s="18" t="str">
        <f>IF(LEN('Contacts Data'!H2522)&gt;60,LEN('Contacts Data'!H2522),"")</f>
        <v/>
      </c>
      <c r="G3083" s="18" t="str">
        <f>IF(LEN('Contacts Data'!I2522)&gt;128,LEN('Contacts Data'!I2522),"")</f>
        <v/>
      </c>
      <c r="H3083" s="18" t="str">
        <f>IF(LEN('Contacts Data'!J2522)&gt;60,LEN('Contacts Data'!J2522),"")</f>
        <v/>
      </c>
      <c r="I3083" s="18" t="str">
        <f>IF(LEN('Contacts Data'!K2522)&gt;30,LEN('Contacts Data'!K2522),"")</f>
        <v/>
      </c>
      <c r="J3083" s="18" t="str">
        <f>IF(LEN('Contacts Data'!L2522)&gt;2,LEN('Contacts Data'!L2522),"")</f>
        <v/>
      </c>
      <c r="K3083" s="18" t="str">
        <f>IF(LEN('Contacts Data'!M2522)&gt;16,LEN('Contacts Data'!M2522),"")</f>
        <v/>
      </c>
      <c r="L3083" s="18" t="str">
        <f>IF(LEN('Contacts Data'!D2522)&gt;128,LEN('Contacts Data'!D2522),"")</f>
        <v/>
      </c>
      <c r="M3083" s="18" t="str">
        <f>IF(LEN('Contacts Data'!O2522)&gt;1024,LEN('Contacts Data'!O2522),"")</f>
        <v/>
      </c>
      <c r="P3083" s="18" t="str">
        <f>IF(LEN('Matter Data'!A2515)&gt;0,LEN('Matter Data'!A2515)+LEN('Matter Data'!B2515),"")</f>
        <v/>
      </c>
      <c r="Q3083" s="18" t="str">
        <f>IF(LEN('Matter Data'!C2515)&gt;80,LEN('Matter Data'!C2515),"")</f>
        <v/>
      </c>
      <c r="R3083" s="18" t="str">
        <f>IF(LEN('Matter Data'!H2515)&gt;40,LEN('Matter Data'!H2515),"")</f>
        <v/>
      </c>
      <c r="S3083" s="21" t="b">
        <f>IF(LEN('Matter Data'!C2515)&gt;0,CONCATENATE('Matter Data'!A2515,'Matter Data'!B2515,'Matter Data'!C2515))</f>
        <v>0</v>
      </c>
      <c r="T3083" s="21">
        <f>IF(LEN('Matter Data'!C2515)&gt;0,COUNTIF($S$2:$S$5001,CONCATENATE('Matter Data'!A2515,'Matter Data'!B2515,'Matter Data'!C2515)),0)</f>
        <v>0</v>
      </c>
      <c r="U3083" s="22" t="str">
        <f>IF(LEN('Contacts Data'!B2522)&gt;0,'Contacts Data'!B2522,"")</f>
        <v/>
      </c>
      <c r="V3083" s="22" t="str">
        <f>IF(LEN('Contacts Data'!C2522)&gt;0,'Contacts Data'!C2522,"")</f>
        <v/>
      </c>
      <c r="W3083" s="22" t="str">
        <f>CONCATENATE(U3083, " ", V3083, " ", 'Contacts Data'!$A2522)</f>
        <v xml:space="preserve">  </v>
      </c>
      <c r="X3083" s="22" t="str">
        <f>CONCATENATE('Matter Data'!A2515, " ", 'Matter Data'!B2515, " ", "Client")</f>
        <v xml:space="preserve">  Client</v>
      </c>
      <c r="Y3083" s="19" t="str">
        <f t="shared" si="48"/>
        <v/>
      </c>
    </row>
    <row r="3084" spans="1:25" x14ac:dyDescent="0.25">
      <c r="A3084" s="18" t="str">
        <f>IF(LEN('Contacts Data'!A2523)&gt;20,LEN('Contacts Data'!A2523),"")</f>
        <v/>
      </c>
      <c r="B3084" s="18" t="str">
        <f>IF(LEN('Contacts Data'!B2523)&gt;0, LEN('Contacts Data'!B2523) + LEN('Contacts Data'!C2523), "")</f>
        <v/>
      </c>
      <c r="C3084" s="18" t="str">
        <f>IF(LEN('Contacts Data'!E2523)&gt;20,LEN('Contacts Data'!E2523),"")</f>
        <v/>
      </c>
      <c r="D3084" s="18" t="str">
        <f>IF(LEN('Contacts Data'!F2523)&gt;20,LEN('Contacts Data'!F2523),"")</f>
        <v/>
      </c>
      <c r="E3084" s="18" t="str">
        <f>IF(LEN('Contacts Data'!G2523)&gt;20,LEN('Contacts Data'!G2523),"")</f>
        <v/>
      </c>
      <c r="F3084" s="18" t="str">
        <f>IF(LEN('Contacts Data'!H2523)&gt;60,LEN('Contacts Data'!H2523),"")</f>
        <v/>
      </c>
      <c r="G3084" s="18" t="str">
        <f>IF(LEN('Contacts Data'!I2523)&gt;128,LEN('Contacts Data'!I2523),"")</f>
        <v/>
      </c>
      <c r="H3084" s="18" t="str">
        <f>IF(LEN('Contacts Data'!J2523)&gt;60,LEN('Contacts Data'!J2523),"")</f>
        <v/>
      </c>
      <c r="I3084" s="18" t="str">
        <f>IF(LEN('Contacts Data'!K2523)&gt;30,LEN('Contacts Data'!K2523),"")</f>
        <v/>
      </c>
      <c r="J3084" s="18" t="str">
        <f>IF(LEN('Contacts Data'!L2523)&gt;2,LEN('Contacts Data'!L2523),"")</f>
        <v/>
      </c>
      <c r="K3084" s="18" t="str">
        <f>IF(LEN('Contacts Data'!M2523)&gt;16,LEN('Contacts Data'!M2523),"")</f>
        <v/>
      </c>
      <c r="L3084" s="18" t="str">
        <f>IF(LEN('Contacts Data'!D2523)&gt;128,LEN('Contacts Data'!D2523),"")</f>
        <v/>
      </c>
      <c r="M3084" s="18" t="str">
        <f>IF(LEN('Contacts Data'!O2523)&gt;1024,LEN('Contacts Data'!O2523),"")</f>
        <v/>
      </c>
      <c r="P3084" s="18" t="str">
        <f>IF(LEN('Matter Data'!A2516)&gt;0,LEN('Matter Data'!A2516)+LEN('Matter Data'!B2516),"")</f>
        <v/>
      </c>
      <c r="Q3084" s="18" t="str">
        <f>IF(LEN('Matter Data'!C2516)&gt;80,LEN('Matter Data'!C2516),"")</f>
        <v/>
      </c>
      <c r="R3084" s="18" t="str">
        <f>IF(LEN('Matter Data'!H2516)&gt;40,LEN('Matter Data'!H2516),"")</f>
        <v/>
      </c>
      <c r="S3084" s="21" t="b">
        <f>IF(LEN('Matter Data'!C2516)&gt;0,CONCATENATE('Matter Data'!A2516,'Matter Data'!B2516,'Matter Data'!C2516))</f>
        <v>0</v>
      </c>
      <c r="T3084" s="21">
        <f>IF(LEN('Matter Data'!C2516)&gt;0,COUNTIF($S$2:$S$5001,CONCATENATE('Matter Data'!A2516,'Matter Data'!B2516,'Matter Data'!C2516)),0)</f>
        <v>0</v>
      </c>
      <c r="U3084" s="22" t="str">
        <f>IF(LEN('Contacts Data'!B2523)&gt;0,'Contacts Data'!B2523,"")</f>
        <v/>
      </c>
      <c r="V3084" s="22" t="str">
        <f>IF(LEN('Contacts Data'!C2523)&gt;0,'Contacts Data'!C2523,"")</f>
        <v/>
      </c>
      <c r="W3084" s="22" t="str">
        <f>CONCATENATE(U3084, " ", V3084, " ", 'Contacts Data'!$A2523)</f>
        <v xml:space="preserve">  </v>
      </c>
      <c r="X3084" s="22" t="str">
        <f>CONCATENATE('Matter Data'!A2516, " ", 'Matter Data'!B2516, " ", "Client")</f>
        <v xml:space="preserve">  Client</v>
      </c>
      <c r="Y3084" s="19" t="str">
        <f t="shared" si="48"/>
        <v/>
      </c>
    </row>
    <row r="3085" spans="1:25" x14ac:dyDescent="0.25">
      <c r="A3085" s="18" t="str">
        <f>IF(LEN('Contacts Data'!A2524)&gt;20,LEN('Contacts Data'!A2524),"")</f>
        <v/>
      </c>
      <c r="B3085" s="18" t="str">
        <f>IF(LEN('Contacts Data'!B2524)&gt;0, LEN('Contacts Data'!B2524) + LEN('Contacts Data'!C2524), "")</f>
        <v/>
      </c>
      <c r="C3085" s="18" t="str">
        <f>IF(LEN('Contacts Data'!E2524)&gt;20,LEN('Contacts Data'!E2524),"")</f>
        <v/>
      </c>
      <c r="D3085" s="18" t="str">
        <f>IF(LEN('Contacts Data'!F2524)&gt;20,LEN('Contacts Data'!F2524),"")</f>
        <v/>
      </c>
      <c r="E3085" s="18" t="str">
        <f>IF(LEN('Contacts Data'!G2524)&gt;20,LEN('Contacts Data'!G2524),"")</f>
        <v/>
      </c>
      <c r="F3085" s="18" t="str">
        <f>IF(LEN('Contacts Data'!H2524)&gt;60,LEN('Contacts Data'!H2524),"")</f>
        <v/>
      </c>
      <c r="G3085" s="18" t="str">
        <f>IF(LEN('Contacts Data'!I2524)&gt;128,LEN('Contacts Data'!I2524),"")</f>
        <v/>
      </c>
      <c r="H3085" s="18" t="str">
        <f>IF(LEN('Contacts Data'!J2524)&gt;60,LEN('Contacts Data'!J2524),"")</f>
        <v/>
      </c>
      <c r="I3085" s="18" t="str">
        <f>IF(LEN('Contacts Data'!K2524)&gt;30,LEN('Contacts Data'!K2524),"")</f>
        <v/>
      </c>
      <c r="J3085" s="18" t="str">
        <f>IF(LEN('Contacts Data'!L2524)&gt;2,LEN('Contacts Data'!L2524),"")</f>
        <v/>
      </c>
      <c r="K3085" s="18" t="str">
        <f>IF(LEN('Contacts Data'!M2524)&gt;16,LEN('Contacts Data'!M2524),"")</f>
        <v/>
      </c>
      <c r="L3085" s="18" t="str">
        <f>IF(LEN('Contacts Data'!D2524)&gt;128,LEN('Contacts Data'!D2524),"")</f>
        <v/>
      </c>
      <c r="M3085" s="18" t="str">
        <f>IF(LEN('Contacts Data'!O2524)&gt;1024,LEN('Contacts Data'!O2524),"")</f>
        <v/>
      </c>
      <c r="P3085" s="18" t="str">
        <f>IF(LEN('Matter Data'!A2517)&gt;0,LEN('Matter Data'!A2517)+LEN('Matter Data'!B2517),"")</f>
        <v/>
      </c>
      <c r="Q3085" s="18" t="str">
        <f>IF(LEN('Matter Data'!C2517)&gt;80,LEN('Matter Data'!C2517),"")</f>
        <v/>
      </c>
      <c r="R3085" s="18" t="str">
        <f>IF(LEN('Matter Data'!H2517)&gt;40,LEN('Matter Data'!H2517),"")</f>
        <v/>
      </c>
      <c r="S3085" s="21" t="b">
        <f>IF(LEN('Matter Data'!C2517)&gt;0,CONCATENATE('Matter Data'!A2517,'Matter Data'!B2517,'Matter Data'!C2517))</f>
        <v>0</v>
      </c>
      <c r="T3085" s="21">
        <f>IF(LEN('Matter Data'!C2517)&gt;0,COUNTIF($S$2:$S$5001,CONCATENATE('Matter Data'!A2517,'Matter Data'!B2517,'Matter Data'!C2517)),0)</f>
        <v>0</v>
      </c>
      <c r="U3085" s="22" t="str">
        <f>IF(LEN('Contacts Data'!B2524)&gt;0,'Contacts Data'!B2524,"")</f>
        <v/>
      </c>
      <c r="V3085" s="22" t="str">
        <f>IF(LEN('Contacts Data'!C2524)&gt;0,'Contacts Data'!C2524,"")</f>
        <v/>
      </c>
      <c r="W3085" s="22" t="str">
        <f>CONCATENATE(U3085, " ", V3085, " ", 'Contacts Data'!$A2524)</f>
        <v xml:space="preserve">  </v>
      </c>
      <c r="X3085" s="22" t="str">
        <f>CONCATENATE('Matter Data'!A2517, " ", 'Matter Data'!B2517, " ", "Client")</f>
        <v xml:space="preserve">  Client</v>
      </c>
      <c r="Y3085" s="19" t="str">
        <f t="shared" si="48"/>
        <v/>
      </c>
    </row>
    <row r="3086" spans="1:25" x14ac:dyDescent="0.25">
      <c r="A3086" s="18" t="str">
        <f>IF(LEN('Contacts Data'!A2525)&gt;20,LEN('Contacts Data'!A2525),"")</f>
        <v/>
      </c>
      <c r="B3086" s="18" t="str">
        <f>IF(LEN('Contacts Data'!B2525)&gt;0, LEN('Contacts Data'!B2525) + LEN('Contacts Data'!C2525), "")</f>
        <v/>
      </c>
      <c r="C3086" s="18" t="str">
        <f>IF(LEN('Contacts Data'!E2525)&gt;20,LEN('Contacts Data'!E2525),"")</f>
        <v/>
      </c>
      <c r="D3086" s="18" t="str">
        <f>IF(LEN('Contacts Data'!F2525)&gt;20,LEN('Contacts Data'!F2525),"")</f>
        <v/>
      </c>
      <c r="E3086" s="18" t="str">
        <f>IF(LEN('Contacts Data'!G2525)&gt;20,LEN('Contacts Data'!G2525),"")</f>
        <v/>
      </c>
      <c r="F3086" s="18" t="str">
        <f>IF(LEN('Contacts Data'!H2525)&gt;60,LEN('Contacts Data'!H2525),"")</f>
        <v/>
      </c>
      <c r="G3086" s="18" t="str">
        <f>IF(LEN('Contacts Data'!I2525)&gt;128,LEN('Contacts Data'!I2525),"")</f>
        <v/>
      </c>
      <c r="H3086" s="18" t="str">
        <f>IF(LEN('Contacts Data'!J2525)&gt;60,LEN('Contacts Data'!J2525),"")</f>
        <v/>
      </c>
      <c r="I3086" s="18" t="str">
        <f>IF(LEN('Contacts Data'!K2525)&gt;30,LEN('Contacts Data'!K2525),"")</f>
        <v/>
      </c>
      <c r="J3086" s="18" t="str">
        <f>IF(LEN('Contacts Data'!L2525)&gt;2,LEN('Contacts Data'!L2525),"")</f>
        <v/>
      </c>
      <c r="K3086" s="18" t="str">
        <f>IF(LEN('Contacts Data'!M2525)&gt;16,LEN('Contacts Data'!M2525),"")</f>
        <v/>
      </c>
      <c r="L3086" s="18" t="str">
        <f>IF(LEN('Contacts Data'!D2525)&gt;128,LEN('Contacts Data'!D2525),"")</f>
        <v/>
      </c>
      <c r="M3086" s="18" t="str">
        <f>IF(LEN('Contacts Data'!O2525)&gt;1024,LEN('Contacts Data'!O2525),"")</f>
        <v/>
      </c>
      <c r="P3086" s="18" t="str">
        <f>IF(LEN('Matter Data'!A2518)&gt;0,LEN('Matter Data'!A2518)+LEN('Matter Data'!B2518),"")</f>
        <v/>
      </c>
      <c r="Q3086" s="18" t="str">
        <f>IF(LEN('Matter Data'!C2518)&gt;80,LEN('Matter Data'!C2518),"")</f>
        <v/>
      </c>
      <c r="R3086" s="18" t="str">
        <f>IF(LEN('Matter Data'!H2518)&gt;40,LEN('Matter Data'!H2518),"")</f>
        <v/>
      </c>
      <c r="S3086" s="21" t="b">
        <f>IF(LEN('Matter Data'!C2518)&gt;0,CONCATENATE('Matter Data'!A2518,'Matter Data'!B2518,'Matter Data'!C2518))</f>
        <v>0</v>
      </c>
      <c r="T3086" s="21">
        <f>IF(LEN('Matter Data'!C2518)&gt;0,COUNTIF($S$2:$S$5001,CONCATENATE('Matter Data'!A2518,'Matter Data'!B2518,'Matter Data'!C2518)),0)</f>
        <v>0</v>
      </c>
      <c r="U3086" s="22" t="str">
        <f>IF(LEN('Contacts Data'!B2525)&gt;0,'Contacts Data'!B2525,"")</f>
        <v/>
      </c>
      <c r="V3086" s="22" t="str">
        <f>IF(LEN('Contacts Data'!C2525)&gt;0,'Contacts Data'!C2525,"")</f>
        <v/>
      </c>
      <c r="W3086" s="22" t="str">
        <f>CONCATENATE(U3086, " ", V3086, " ", 'Contacts Data'!$A2525)</f>
        <v xml:space="preserve">  </v>
      </c>
      <c r="X3086" s="22" t="str">
        <f>CONCATENATE('Matter Data'!A2518, " ", 'Matter Data'!B2518, " ", "Client")</f>
        <v xml:space="preserve">  Client</v>
      </c>
      <c r="Y3086" s="19" t="str">
        <f t="shared" si="48"/>
        <v/>
      </c>
    </row>
    <row r="3087" spans="1:25" x14ac:dyDescent="0.25">
      <c r="A3087" s="18" t="str">
        <f>IF(LEN('Contacts Data'!A2526)&gt;20,LEN('Contacts Data'!A2526),"")</f>
        <v/>
      </c>
      <c r="B3087" s="18" t="str">
        <f>IF(LEN('Contacts Data'!B2526)&gt;0, LEN('Contacts Data'!B2526) + LEN('Contacts Data'!C2526), "")</f>
        <v/>
      </c>
      <c r="C3087" s="18" t="str">
        <f>IF(LEN('Contacts Data'!E2526)&gt;20,LEN('Contacts Data'!E2526),"")</f>
        <v/>
      </c>
      <c r="D3087" s="18" t="str">
        <f>IF(LEN('Contacts Data'!F2526)&gt;20,LEN('Contacts Data'!F2526),"")</f>
        <v/>
      </c>
      <c r="E3087" s="18" t="str">
        <f>IF(LEN('Contacts Data'!G2526)&gt;20,LEN('Contacts Data'!G2526),"")</f>
        <v/>
      </c>
      <c r="F3087" s="18" t="str">
        <f>IF(LEN('Contacts Data'!H2526)&gt;60,LEN('Contacts Data'!H2526),"")</f>
        <v/>
      </c>
      <c r="G3087" s="18" t="str">
        <f>IF(LEN('Contacts Data'!I2526)&gt;128,LEN('Contacts Data'!I2526),"")</f>
        <v/>
      </c>
      <c r="H3087" s="18" t="str">
        <f>IF(LEN('Contacts Data'!J2526)&gt;60,LEN('Contacts Data'!J2526),"")</f>
        <v/>
      </c>
      <c r="I3087" s="18" t="str">
        <f>IF(LEN('Contacts Data'!K2526)&gt;30,LEN('Contacts Data'!K2526),"")</f>
        <v/>
      </c>
      <c r="J3087" s="18" t="str">
        <f>IF(LEN('Contacts Data'!L2526)&gt;2,LEN('Contacts Data'!L2526),"")</f>
        <v/>
      </c>
      <c r="K3087" s="18" t="str">
        <f>IF(LEN('Contacts Data'!M2526)&gt;16,LEN('Contacts Data'!M2526),"")</f>
        <v/>
      </c>
      <c r="L3087" s="18" t="str">
        <f>IF(LEN('Contacts Data'!D2526)&gt;128,LEN('Contacts Data'!D2526),"")</f>
        <v/>
      </c>
      <c r="M3087" s="18" t="str">
        <f>IF(LEN('Contacts Data'!O2526)&gt;1024,LEN('Contacts Data'!O2526),"")</f>
        <v/>
      </c>
      <c r="P3087" s="18" t="str">
        <f>IF(LEN('Matter Data'!A2519)&gt;0,LEN('Matter Data'!A2519)+LEN('Matter Data'!B2519),"")</f>
        <v/>
      </c>
      <c r="Q3087" s="18" t="str">
        <f>IF(LEN('Matter Data'!C2519)&gt;80,LEN('Matter Data'!C2519),"")</f>
        <v/>
      </c>
      <c r="R3087" s="18" t="str">
        <f>IF(LEN('Matter Data'!H2519)&gt;40,LEN('Matter Data'!H2519),"")</f>
        <v/>
      </c>
      <c r="S3087" s="21" t="b">
        <f>IF(LEN('Matter Data'!C2519)&gt;0,CONCATENATE('Matter Data'!A2519,'Matter Data'!B2519,'Matter Data'!C2519))</f>
        <v>0</v>
      </c>
      <c r="T3087" s="21">
        <f>IF(LEN('Matter Data'!C2519)&gt;0,COUNTIF($S$2:$S$5001,CONCATENATE('Matter Data'!A2519,'Matter Data'!B2519,'Matter Data'!C2519)),0)</f>
        <v>0</v>
      </c>
      <c r="U3087" s="22" t="str">
        <f>IF(LEN('Contacts Data'!B2526)&gt;0,'Contacts Data'!B2526,"")</f>
        <v/>
      </c>
      <c r="V3087" s="22" t="str">
        <f>IF(LEN('Contacts Data'!C2526)&gt;0,'Contacts Data'!C2526,"")</f>
        <v/>
      </c>
      <c r="W3087" s="22" t="str">
        <f>CONCATENATE(U3087, " ", V3087, " ", 'Contacts Data'!$A2526)</f>
        <v xml:space="preserve">  </v>
      </c>
      <c r="X3087" s="22" t="str">
        <f>CONCATENATE('Matter Data'!A2519, " ", 'Matter Data'!B2519, " ", "Client")</f>
        <v xml:space="preserve">  Client</v>
      </c>
      <c r="Y3087" s="19" t="str">
        <f t="shared" si="48"/>
        <v/>
      </c>
    </row>
    <row r="3088" spans="1:25" x14ac:dyDescent="0.25">
      <c r="A3088" s="18" t="str">
        <f>IF(LEN('Contacts Data'!A2527)&gt;20,LEN('Contacts Data'!A2527),"")</f>
        <v/>
      </c>
      <c r="B3088" s="18" t="str">
        <f>IF(LEN('Contacts Data'!B2527)&gt;0, LEN('Contacts Data'!B2527) + LEN('Contacts Data'!C2527), "")</f>
        <v/>
      </c>
      <c r="C3088" s="18" t="str">
        <f>IF(LEN('Contacts Data'!E2527)&gt;20,LEN('Contacts Data'!E2527),"")</f>
        <v/>
      </c>
      <c r="D3088" s="18" t="str">
        <f>IF(LEN('Contacts Data'!F2527)&gt;20,LEN('Contacts Data'!F2527),"")</f>
        <v/>
      </c>
      <c r="E3088" s="18" t="str">
        <f>IF(LEN('Contacts Data'!G2527)&gt;20,LEN('Contacts Data'!G2527),"")</f>
        <v/>
      </c>
      <c r="F3088" s="18" t="str">
        <f>IF(LEN('Contacts Data'!H2527)&gt;60,LEN('Contacts Data'!H2527),"")</f>
        <v/>
      </c>
      <c r="G3088" s="18" t="str">
        <f>IF(LEN('Contacts Data'!I2527)&gt;128,LEN('Contacts Data'!I2527),"")</f>
        <v/>
      </c>
      <c r="H3088" s="18" t="str">
        <f>IF(LEN('Contacts Data'!J2527)&gt;60,LEN('Contacts Data'!J2527),"")</f>
        <v/>
      </c>
      <c r="I3088" s="18" t="str">
        <f>IF(LEN('Contacts Data'!K2527)&gt;30,LEN('Contacts Data'!K2527),"")</f>
        <v/>
      </c>
      <c r="J3088" s="18" t="str">
        <f>IF(LEN('Contacts Data'!L2527)&gt;2,LEN('Contacts Data'!L2527),"")</f>
        <v/>
      </c>
      <c r="K3088" s="18" t="str">
        <f>IF(LEN('Contacts Data'!M2527)&gt;16,LEN('Contacts Data'!M2527),"")</f>
        <v/>
      </c>
      <c r="L3088" s="18" t="str">
        <f>IF(LEN('Contacts Data'!D2527)&gt;128,LEN('Contacts Data'!D2527),"")</f>
        <v/>
      </c>
      <c r="M3088" s="18" t="str">
        <f>IF(LEN('Contacts Data'!O2527)&gt;1024,LEN('Contacts Data'!O2527),"")</f>
        <v/>
      </c>
      <c r="P3088" s="18" t="str">
        <f>IF(LEN('Matter Data'!A2520)&gt;0,LEN('Matter Data'!A2520)+LEN('Matter Data'!B2520),"")</f>
        <v/>
      </c>
      <c r="Q3088" s="18" t="str">
        <f>IF(LEN('Matter Data'!C2520)&gt;80,LEN('Matter Data'!C2520),"")</f>
        <v/>
      </c>
      <c r="R3088" s="18" t="str">
        <f>IF(LEN('Matter Data'!H2520)&gt;40,LEN('Matter Data'!H2520),"")</f>
        <v/>
      </c>
      <c r="S3088" s="21" t="b">
        <f>IF(LEN('Matter Data'!C2520)&gt;0,CONCATENATE('Matter Data'!A2520,'Matter Data'!B2520,'Matter Data'!C2520))</f>
        <v>0</v>
      </c>
      <c r="T3088" s="21">
        <f>IF(LEN('Matter Data'!C2520)&gt;0,COUNTIF($S$2:$S$5001,CONCATENATE('Matter Data'!A2520,'Matter Data'!B2520,'Matter Data'!C2520)),0)</f>
        <v>0</v>
      </c>
      <c r="U3088" s="22" t="str">
        <f>IF(LEN('Contacts Data'!B2527)&gt;0,'Contacts Data'!B2527,"")</f>
        <v/>
      </c>
      <c r="V3088" s="22" t="str">
        <f>IF(LEN('Contacts Data'!C2527)&gt;0,'Contacts Data'!C2527,"")</f>
        <v/>
      </c>
      <c r="W3088" s="22" t="str">
        <f>CONCATENATE(U3088, " ", V3088, " ", 'Contacts Data'!$A2527)</f>
        <v xml:space="preserve">  </v>
      </c>
      <c r="X3088" s="22" t="str">
        <f>CONCATENATE('Matter Data'!A2520, " ", 'Matter Data'!B2520, " ", "Client")</f>
        <v xml:space="preserve">  Client</v>
      </c>
      <c r="Y3088" s="19" t="str">
        <f t="shared" si="48"/>
        <v/>
      </c>
    </row>
    <row r="3089" spans="1:25" x14ac:dyDescent="0.25">
      <c r="A3089" s="18" t="str">
        <f>IF(LEN('Contacts Data'!A2528)&gt;20,LEN('Contacts Data'!A2528),"")</f>
        <v/>
      </c>
      <c r="B3089" s="18" t="str">
        <f>IF(LEN('Contacts Data'!B2528)&gt;0, LEN('Contacts Data'!B2528) + LEN('Contacts Data'!C2528), "")</f>
        <v/>
      </c>
      <c r="C3089" s="18" t="str">
        <f>IF(LEN('Contacts Data'!E2528)&gt;20,LEN('Contacts Data'!E2528),"")</f>
        <v/>
      </c>
      <c r="D3089" s="18" t="str">
        <f>IF(LEN('Contacts Data'!F2528)&gt;20,LEN('Contacts Data'!F2528),"")</f>
        <v/>
      </c>
      <c r="E3089" s="18" t="str">
        <f>IF(LEN('Contacts Data'!G2528)&gt;20,LEN('Contacts Data'!G2528),"")</f>
        <v/>
      </c>
      <c r="F3089" s="18" t="str">
        <f>IF(LEN('Contacts Data'!H2528)&gt;60,LEN('Contacts Data'!H2528),"")</f>
        <v/>
      </c>
      <c r="G3089" s="18" t="str">
        <f>IF(LEN('Contacts Data'!I2528)&gt;128,LEN('Contacts Data'!I2528),"")</f>
        <v/>
      </c>
      <c r="H3089" s="18" t="str">
        <f>IF(LEN('Contacts Data'!J2528)&gt;60,LEN('Contacts Data'!J2528),"")</f>
        <v/>
      </c>
      <c r="I3089" s="18" t="str">
        <f>IF(LEN('Contacts Data'!K2528)&gt;30,LEN('Contacts Data'!K2528),"")</f>
        <v/>
      </c>
      <c r="J3089" s="18" t="str">
        <f>IF(LEN('Contacts Data'!L2528)&gt;2,LEN('Contacts Data'!L2528),"")</f>
        <v/>
      </c>
      <c r="K3089" s="18" t="str">
        <f>IF(LEN('Contacts Data'!M2528)&gt;16,LEN('Contacts Data'!M2528),"")</f>
        <v/>
      </c>
      <c r="L3089" s="18" t="str">
        <f>IF(LEN('Contacts Data'!D2528)&gt;128,LEN('Contacts Data'!D2528),"")</f>
        <v/>
      </c>
      <c r="M3089" s="18" t="str">
        <f>IF(LEN('Contacts Data'!O2528)&gt;1024,LEN('Contacts Data'!O2528),"")</f>
        <v/>
      </c>
      <c r="P3089" s="18" t="str">
        <f>IF(LEN('Matter Data'!A2521)&gt;0,LEN('Matter Data'!A2521)+LEN('Matter Data'!B2521),"")</f>
        <v/>
      </c>
      <c r="Q3089" s="18" t="str">
        <f>IF(LEN('Matter Data'!C2521)&gt;80,LEN('Matter Data'!C2521),"")</f>
        <v/>
      </c>
      <c r="R3089" s="18" t="str">
        <f>IF(LEN('Matter Data'!H2521)&gt;40,LEN('Matter Data'!H2521),"")</f>
        <v/>
      </c>
      <c r="S3089" s="21" t="b">
        <f>IF(LEN('Matter Data'!C2521)&gt;0,CONCATENATE('Matter Data'!A2521,'Matter Data'!B2521,'Matter Data'!C2521))</f>
        <v>0</v>
      </c>
      <c r="T3089" s="21">
        <f>IF(LEN('Matter Data'!C2521)&gt;0,COUNTIF($S$2:$S$5001,CONCATENATE('Matter Data'!A2521,'Matter Data'!B2521,'Matter Data'!C2521)),0)</f>
        <v>0</v>
      </c>
      <c r="U3089" s="22" t="str">
        <f>IF(LEN('Contacts Data'!B2528)&gt;0,'Contacts Data'!B2528,"")</f>
        <v/>
      </c>
      <c r="V3089" s="22" t="str">
        <f>IF(LEN('Contacts Data'!C2528)&gt;0,'Contacts Data'!C2528,"")</f>
        <v/>
      </c>
      <c r="W3089" s="22" t="str">
        <f>CONCATENATE(U3089, " ", V3089, " ", 'Contacts Data'!$A2528)</f>
        <v xml:space="preserve">  </v>
      </c>
      <c r="X3089" s="22" t="str">
        <f>CONCATENATE('Matter Data'!A2521, " ", 'Matter Data'!B2521, " ", "Client")</f>
        <v xml:space="preserve">  Client</v>
      </c>
      <c r="Y3089" s="19" t="str">
        <f t="shared" si="48"/>
        <v/>
      </c>
    </row>
    <row r="3090" spans="1:25" x14ac:dyDescent="0.25">
      <c r="A3090" s="18" t="str">
        <f>IF(LEN('Contacts Data'!A2529)&gt;20,LEN('Contacts Data'!A2529),"")</f>
        <v/>
      </c>
      <c r="B3090" s="18" t="str">
        <f>IF(LEN('Contacts Data'!B2529)&gt;0, LEN('Contacts Data'!B2529) + LEN('Contacts Data'!C2529), "")</f>
        <v/>
      </c>
      <c r="C3090" s="18" t="str">
        <f>IF(LEN('Contacts Data'!E2529)&gt;20,LEN('Contacts Data'!E2529),"")</f>
        <v/>
      </c>
      <c r="D3090" s="18" t="str">
        <f>IF(LEN('Contacts Data'!F2529)&gt;20,LEN('Contacts Data'!F2529),"")</f>
        <v/>
      </c>
      <c r="E3090" s="18" t="str">
        <f>IF(LEN('Contacts Data'!G2529)&gt;20,LEN('Contacts Data'!G2529),"")</f>
        <v/>
      </c>
      <c r="F3090" s="18" t="str">
        <f>IF(LEN('Contacts Data'!H2529)&gt;60,LEN('Contacts Data'!H2529),"")</f>
        <v/>
      </c>
      <c r="G3090" s="18" t="str">
        <f>IF(LEN('Contacts Data'!I2529)&gt;128,LEN('Contacts Data'!I2529),"")</f>
        <v/>
      </c>
      <c r="H3090" s="18" t="str">
        <f>IF(LEN('Contacts Data'!J2529)&gt;60,LEN('Contacts Data'!J2529),"")</f>
        <v/>
      </c>
      <c r="I3090" s="18" t="str">
        <f>IF(LEN('Contacts Data'!K2529)&gt;30,LEN('Contacts Data'!K2529),"")</f>
        <v/>
      </c>
      <c r="J3090" s="18" t="str">
        <f>IF(LEN('Contacts Data'!L2529)&gt;2,LEN('Contacts Data'!L2529),"")</f>
        <v/>
      </c>
      <c r="K3090" s="18" t="str">
        <f>IF(LEN('Contacts Data'!M2529)&gt;16,LEN('Contacts Data'!M2529),"")</f>
        <v/>
      </c>
      <c r="L3090" s="18" t="str">
        <f>IF(LEN('Contacts Data'!D2529)&gt;128,LEN('Contacts Data'!D2529),"")</f>
        <v/>
      </c>
      <c r="M3090" s="18" t="str">
        <f>IF(LEN('Contacts Data'!O2529)&gt;1024,LEN('Contacts Data'!O2529),"")</f>
        <v/>
      </c>
      <c r="P3090" s="18" t="str">
        <f>IF(LEN('Matter Data'!A2522)&gt;0,LEN('Matter Data'!A2522)+LEN('Matter Data'!B2522),"")</f>
        <v/>
      </c>
      <c r="Q3090" s="18" t="str">
        <f>IF(LEN('Matter Data'!C2522)&gt;80,LEN('Matter Data'!C2522),"")</f>
        <v/>
      </c>
      <c r="R3090" s="18" t="str">
        <f>IF(LEN('Matter Data'!H2522)&gt;40,LEN('Matter Data'!H2522),"")</f>
        <v/>
      </c>
      <c r="S3090" s="21" t="b">
        <f>IF(LEN('Matter Data'!C2522)&gt;0,CONCATENATE('Matter Data'!A2522,'Matter Data'!B2522,'Matter Data'!C2522))</f>
        <v>0</v>
      </c>
      <c r="T3090" s="21">
        <f>IF(LEN('Matter Data'!C2522)&gt;0,COUNTIF($S$2:$S$5001,CONCATENATE('Matter Data'!A2522,'Matter Data'!B2522,'Matter Data'!C2522)),0)</f>
        <v>0</v>
      </c>
      <c r="U3090" s="22" t="str">
        <f>IF(LEN('Contacts Data'!B2529)&gt;0,'Contacts Data'!B2529,"")</f>
        <v/>
      </c>
      <c r="V3090" s="22" t="str">
        <f>IF(LEN('Contacts Data'!C2529)&gt;0,'Contacts Data'!C2529,"")</f>
        <v/>
      </c>
      <c r="W3090" s="22" t="str">
        <f>CONCATENATE(U3090, " ", V3090, " ", 'Contacts Data'!$A2529)</f>
        <v xml:space="preserve">  </v>
      </c>
      <c r="X3090" s="22" t="str">
        <f>CONCATENATE('Matter Data'!A2522, " ", 'Matter Data'!B2522, " ", "Client")</f>
        <v xml:space="preserve">  Client</v>
      </c>
      <c r="Y3090" s="19" t="str">
        <f t="shared" si="48"/>
        <v/>
      </c>
    </row>
    <row r="3091" spans="1:25" x14ac:dyDescent="0.25">
      <c r="A3091" s="18" t="str">
        <f>IF(LEN('Contacts Data'!A2530)&gt;20,LEN('Contacts Data'!A2530),"")</f>
        <v/>
      </c>
      <c r="B3091" s="18" t="str">
        <f>IF(LEN('Contacts Data'!B2530)&gt;0, LEN('Contacts Data'!B2530) + LEN('Contacts Data'!C2530), "")</f>
        <v/>
      </c>
      <c r="C3091" s="18" t="str">
        <f>IF(LEN('Contacts Data'!E2530)&gt;20,LEN('Contacts Data'!E2530),"")</f>
        <v/>
      </c>
      <c r="D3091" s="18" t="str">
        <f>IF(LEN('Contacts Data'!F2530)&gt;20,LEN('Contacts Data'!F2530),"")</f>
        <v/>
      </c>
      <c r="E3091" s="18" t="str">
        <f>IF(LEN('Contacts Data'!G2530)&gt;20,LEN('Contacts Data'!G2530),"")</f>
        <v/>
      </c>
      <c r="F3091" s="18" t="str">
        <f>IF(LEN('Contacts Data'!H2530)&gt;60,LEN('Contacts Data'!H2530),"")</f>
        <v/>
      </c>
      <c r="G3091" s="18" t="str">
        <f>IF(LEN('Contacts Data'!I2530)&gt;128,LEN('Contacts Data'!I2530),"")</f>
        <v/>
      </c>
      <c r="H3091" s="18" t="str">
        <f>IF(LEN('Contacts Data'!J2530)&gt;60,LEN('Contacts Data'!J2530),"")</f>
        <v/>
      </c>
      <c r="I3091" s="18" t="str">
        <f>IF(LEN('Contacts Data'!K2530)&gt;30,LEN('Contacts Data'!K2530),"")</f>
        <v/>
      </c>
      <c r="J3091" s="18" t="str">
        <f>IF(LEN('Contacts Data'!L2530)&gt;2,LEN('Contacts Data'!L2530),"")</f>
        <v/>
      </c>
      <c r="K3091" s="18" t="str">
        <f>IF(LEN('Contacts Data'!M2530)&gt;16,LEN('Contacts Data'!M2530),"")</f>
        <v/>
      </c>
      <c r="L3091" s="18" t="str">
        <f>IF(LEN('Contacts Data'!D2530)&gt;128,LEN('Contacts Data'!D2530),"")</f>
        <v/>
      </c>
      <c r="M3091" s="18" t="str">
        <f>IF(LEN('Contacts Data'!O2530)&gt;1024,LEN('Contacts Data'!O2530),"")</f>
        <v/>
      </c>
      <c r="P3091" s="18" t="str">
        <f>IF(LEN('Matter Data'!A2523)&gt;0,LEN('Matter Data'!A2523)+LEN('Matter Data'!B2523),"")</f>
        <v/>
      </c>
      <c r="Q3091" s="18" t="str">
        <f>IF(LEN('Matter Data'!C2523)&gt;80,LEN('Matter Data'!C2523),"")</f>
        <v/>
      </c>
      <c r="R3091" s="18" t="str">
        <f>IF(LEN('Matter Data'!H2523)&gt;40,LEN('Matter Data'!H2523),"")</f>
        <v/>
      </c>
      <c r="S3091" s="21" t="b">
        <f>IF(LEN('Matter Data'!C2523)&gt;0,CONCATENATE('Matter Data'!A2523,'Matter Data'!B2523,'Matter Data'!C2523))</f>
        <v>0</v>
      </c>
      <c r="T3091" s="21">
        <f>IF(LEN('Matter Data'!C2523)&gt;0,COUNTIF($S$2:$S$5001,CONCATENATE('Matter Data'!A2523,'Matter Data'!B2523,'Matter Data'!C2523)),0)</f>
        <v>0</v>
      </c>
      <c r="U3091" s="22" t="str">
        <f>IF(LEN('Contacts Data'!B2530)&gt;0,'Contacts Data'!B2530,"")</f>
        <v/>
      </c>
      <c r="V3091" s="22" t="str">
        <f>IF(LEN('Contacts Data'!C2530)&gt;0,'Contacts Data'!C2530,"")</f>
        <v/>
      </c>
      <c r="W3091" s="22" t="str">
        <f>CONCATENATE(U3091, " ", V3091, " ", 'Contacts Data'!$A2530)</f>
        <v xml:space="preserve">  </v>
      </c>
      <c r="X3091" s="22" t="str">
        <f>CONCATENATE('Matter Data'!A2523, " ", 'Matter Data'!B2523, " ", "Client")</f>
        <v xml:space="preserve">  Client</v>
      </c>
      <c r="Y3091" s="19" t="str">
        <f t="shared" si="48"/>
        <v/>
      </c>
    </row>
    <row r="3092" spans="1:25" x14ac:dyDescent="0.25">
      <c r="A3092" s="18" t="str">
        <f>IF(LEN('Contacts Data'!A2531)&gt;20,LEN('Contacts Data'!A2531),"")</f>
        <v/>
      </c>
      <c r="B3092" s="18" t="str">
        <f>IF(LEN('Contacts Data'!B2531)&gt;0, LEN('Contacts Data'!B2531) + LEN('Contacts Data'!C2531), "")</f>
        <v/>
      </c>
      <c r="C3092" s="18" t="str">
        <f>IF(LEN('Contacts Data'!E2531)&gt;20,LEN('Contacts Data'!E2531),"")</f>
        <v/>
      </c>
      <c r="D3092" s="18" t="str">
        <f>IF(LEN('Contacts Data'!F2531)&gt;20,LEN('Contacts Data'!F2531),"")</f>
        <v/>
      </c>
      <c r="E3092" s="18" t="str">
        <f>IF(LEN('Contacts Data'!G2531)&gt;20,LEN('Contacts Data'!G2531),"")</f>
        <v/>
      </c>
      <c r="F3092" s="18" t="str">
        <f>IF(LEN('Contacts Data'!H2531)&gt;60,LEN('Contacts Data'!H2531),"")</f>
        <v/>
      </c>
      <c r="G3092" s="18" t="str">
        <f>IF(LEN('Contacts Data'!I2531)&gt;128,LEN('Contacts Data'!I2531),"")</f>
        <v/>
      </c>
      <c r="H3092" s="18" t="str">
        <f>IF(LEN('Contacts Data'!J2531)&gt;60,LEN('Contacts Data'!J2531),"")</f>
        <v/>
      </c>
      <c r="I3092" s="18" t="str">
        <f>IF(LEN('Contacts Data'!K2531)&gt;30,LEN('Contacts Data'!K2531),"")</f>
        <v/>
      </c>
      <c r="J3092" s="18" t="str">
        <f>IF(LEN('Contacts Data'!L2531)&gt;2,LEN('Contacts Data'!L2531),"")</f>
        <v/>
      </c>
      <c r="K3092" s="18" t="str">
        <f>IF(LEN('Contacts Data'!M2531)&gt;16,LEN('Contacts Data'!M2531),"")</f>
        <v/>
      </c>
      <c r="L3092" s="18" t="str">
        <f>IF(LEN('Contacts Data'!D2531)&gt;128,LEN('Contacts Data'!D2531),"")</f>
        <v/>
      </c>
      <c r="M3092" s="18" t="str">
        <f>IF(LEN('Contacts Data'!O2531)&gt;1024,LEN('Contacts Data'!O2531),"")</f>
        <v/>
      </c>
      <c r="P3092" s="18" t="str">
        <f>IF(LEN('Matter Data'!A2524)&gt;0,LEN('Matter Data'!A2524)+LEN('Matter Data'!B2524),"")</f>
        <v/>
      </c>
      <c r="Q3092" s="18" t="str">
        <f>IF(LEN('Matter Data'!C2524)&gt;80,LEN('Matter Data'!C2524),"")</f>
        <v/>
      </c>
      <c r="R3092" s="18" t="str">
        <f>IF(LEN('Matter Data'!H2524)&gt;40,LEN('Matter Data'!H2524),"")</f>
        <v/>
      </c>
      <c r="S3092" s="21" t="b">
        <f>IF(LEN('Matter Data'!C2524)&gt;0,CONCATENATE('Matter Data'!A2524,'Matter Data'!B2524,'Matter Data'!C2524))</f>
        <v>0</v>
      </c>
      <c r="T3092" s="21">
        <f>IF(LEN('Matter Data'!C2524)&gt;0,COUNTIF($S$2:$S$5001,CONCATENATE('Matter Data'!A2524,'Matter Data'!B2524,'Matter Data'!C2524)),0)</f>
        <v>0</v>
      </c>
      <c r="U3092" s="22" t="str">
        <f>IF(LEN('Contacts Data'!B2531)&gt;0,'Contacts Data'!B2531,"")</f>
        <v/>
      </c>
      <c r="V3092" s="22" t="str">
        <f>IF(LEN('Contacts Data'!C2531)&gt;0,'Contacts Data'!C2531,"")</f>
        <v/>
      </c>
      <c r="W3092" s="22" t="str">
        <f>CONCATENATE(U3092, " ", V3092, " ", 'Contacts Data'!$A2531)</f>
        <v xml:space="preserve">  </v>
      </c>
      <c r="X3092" s="22" t="str">
        <f>CONCATENATE('Matter Data'!A2524, " ", 'Matter Data'!B2524, " ", "Client")</f>
        <v xml:space="preserve">  Client</v>
      </c>
      <c r="Y3092" s="19" t="str">
        <f t="shared" si="48"/>
        <v/>
      </c>
    </row>
    <row r="3093" spans="1:25" x14ac:dyDescent="0.25">
      <c r="A3093" s="18" t="str">
        <f>IF(LEN('Contacts Data'!A2532)&gt;20,LEN('Contacts Data'!A2532),"")</f>
        <v/>
      </c>
      <c r="B3093" s="18" t="str">
        <f>IF(LEN('Contacts Data'!B2532)&gt;0, LEN('Contacts Data'!B2532) + LEN('Contacts Data'!C2532), "")</f>
        <v/>
      </c>
      <c r="C3093" s="18" t="str">
        <f>IF(LEN('Contacts Data'!E2532)&gt;20,LEN('Contacts Data'!E2532),"")</f>
        <v/>
      </c>
      <c r="D3093" s="18" t="str">
        <f>IF(LEN('Contacts Data'!F2532)&gt;20,LEN('Contacts Data'!F2532),"")</f>
        <v/>
      </c>
      <c r="E3093" s="18" t="str">
        <f>IF(LEN('Contacts Data'!G2532)&gt;20,LEN('Contacts Data'!G2532),"")</f>
        <v/>
      </c>
      <c r="F3093" s="18" t="str">
        <f>IF(LEN('Contacts Data'!H2532)&gt;60,LEN('Contacts Data'!H2532),"")</f>
        <v/>
      </c>
      <c r="G3093" s="18" t="str">
        <f>IF(LEN('Contacts Data'!I2532)&gt;128,LEN('Contacts Data'!I2532),"")</f>
        <v/>
      </c>
      <c r="H3093" s="18" t="str">
        <f>IF(LEN('Contacts Data'!J2532)&gt;60,LEN('Contacts Data'!J2532),"")</f>
        <v/>
      </c>
      <c r="I3093" s="18" t="str">
        <f>IF(LEN('Contacts Data'!K2532)&gt;30,LEN('Contacts Data'!K2532),"")</f>
        <v/>
      </c>
      <c r="J3093" s="18" t="str">
        <f>IF(LEN('Contacts Data'!L2532)&gt;2,LEN('Contacts Data'!L2532),"")</f>
        <v/>
      </c>
      <c r="K3093" s="18" t="str">
        <f>IF(LEN('Contacts Data'!M2532)&gt;16,LEN('Contacts Data'!M2532),"")</f>
        <v/>
      </c>
      <c r="L3093" s="18" t="str">
        <f>IF(LEN('Contacts Data'!D2532)&gt;128,LEN('Contacts Data'!D2532),"")</f>
        <v/>
      </c>
      <c r="M3093" s="18" t="str">
        <f>IF(LEN('Contacts Data'!O2532)&gt;1024,LEN('Contacts Data'!O2532),"")</f>
        <v/>
      </c>
      <c r="P3093" s="18" t="str">
        <f>IF(LEN('Matter Data'!A2525)&gt;0,LEN('Matter Data'!A2525)+LEN('Matter Data'!B2525),"")</f>
        <v/>
      </c>
      <c r="Q3093" s="18" t="str">
        <f>IF(LEN('Matter Data'!C2525)&gt;80,LEN('Matter Data'!C2525),"")</f>
        <v/>
      </c>
      <c r="R3093" s="18" t="str">
        <f>IF(LEN('Matter Data'!H2525)&gt;40,LEN('Matter Data'!H2525),"")</f>
        <v/>
      </c>
      <c r="S3093" s="21" t="b">
        <f>IF(LEN('Matter Data'!C2525)&gt;0,CONCATENATE('Matter Data'!A2525,'Matter Data'!B2525,'Matter Data'!C2525))</f>
        <v>0</v>
      </c>
      <c r="T3093" s="21">
        <f>IF(LEN('Matter Data'!C2525)&gt;0,COUNTIF($S$2:$S$5001,CONCATENATE('Matter Data'!A2525,'Matter Data'!B2525,'Matter Data'!C2525)),0)</f>
        <v>0</v>
      </c>
      <c r="U3093" s="22" t="str">
        <f>IF(LEN('Contacts Data'!B2532)&gt;0,'Contacts Data'!B2532,"")</f>
        <v/>
      </c>
      <c r="V3093" s="22" t="str">
        <f>IF(LEN('Contacts Data'!C2532)&gt;0,'Contacts Data'!C2532,"")</f>
        <v/>
      </c>
      <c r="W3093" s="22" t="str">
        <f>CONCATENATE(U3093, " ", V3093, " ", 'Contacts Data'!$A2532)</f>
        <v xml:space="preserve">  </v>
      </c>
      <c r="X3093" s="22" t="str">
        <f>CONCATENATE('Matter Data'!A2525, " ", 'Matter Data'!B2525, " ", "Client")</f>
        <v xml:space="preserve">  Client</v>
      </c>
      <c r="Y3093" s="19" t="str">
        <f t="shared" si="48"/>
        <v/>
      </c>
    </row>
    <row r="3094" spans="1:25" x14ac:dyDescent="0.25">
      <c r="A3094" s="18" t="str">
        <f>IF(LEN('Contacts Data'!A2533)&gt;20,LEN('Contacts Data'!A2533),"")</f>
        <v/>
      </c>
      <c r="B3094" s="18" t="str">
        <f>IF(LEN('Contacts Data'!B2533)&gt;0, LEN('Contacts Data'!B2533) + LEN('Contacts Data'!C2533), "")</f>
        <v/>
      </c>
      <c r="C3094" s="18" t="str">
        <f>IF(LEN('Contacts Data'!E2533)&gt;20,LEN('Contacts Data'!E2533),"")</f>
        <v/>
      </c>
      <c r="D3094" s="18" t="str">
        <f>IF(LEN('Contacts Data'!F2533)&gt;20,LEN('Contacts Data'!F2533),"")</f>
        <v/>
      </c>
      <c r="E3094" s="18" t="str">
        <f>IF(LEN('Contacts Data'!G2533)&gt;20,LEN('Contacts Data'!G2533),"")</f>
        <v/>
      </c>
      <c r="F3094" s="18" t="str">
        <f>IF(LEN('Contacts Data'!H2533)&gt;60,LEN('Contacts Data'!H2533),"")</f>
        <v/>
      </c>
      <c r="G3094" s="18" t="str">
        <f>IF(LEN('Contacts Data'!I2533)&gt;128,LEN('Contacts Data'!I2533),"")</f>
        <v/>
      </c>
      <c r="H3094" s="18" t="str">
        <f>IF(LEN('Contacts Data'!J2533)&gt;60,LEN('Contacts Data'!J2533),"")</f>
        <v/>
      </c>
      <c r="I3094" s="18" t="str">
        <f>IF(LEN('Contacts Data'!K2533)&gt;30,LEN('Contacts Data'!K2533),"")</f>
        <v/>
      </c>
      <c r="J3094" s="18" t="str">
        <f>IF(LEN('Contacts Data'!L2533)&gt;2,LEN('Contacts Data'!L2533),"")</f>
        <v/>
      </c>
      <c r="K3094" s="18" t="str">
        <f>IF(LEN('Contacts Data'!M2533)&gt;16,LEN('Contacts Data'!M2533),"")</f>
        <v/>
      </c>
      <c r="L3094" s="18" t="str">
        <f>IF(LEN('Contacts Data'!D2533)&gt;128,LEN('Contacts Data'!D2533),"")</f>
        <v/>
      </c>
      <c r="M3094" s="18" t="str">
        <f>IF(LEN('Contacts Data'!O2533)&gt;1024,LEN('Contacts Data'!O2533),"")</f>
        <v/>
      </c>
      <c r="P3094" s="18" t="str">
        <f>IF(LEN('Matter Data'!A2526)&gt;0,LEN('Matter Data'!A2526)+LEN('Matter Data'!B2526),"")</f>
        <v/>
      </c>
      <c r="Q3094" s="18" t="str">
        <f>IF(LEN('Matter Data'!C2526)&gt;80,LEN('Matter Data'!C2526),"")</f>
        <v/>
      </c>
      <c r="R3094" s="18" t="str">
        <f>IF(LEN('Matter Data'!H2526)&gt;40,LEN('Matter Data'!H2526),"")</f>
        <v/>
      </c>
      <c r="S3094" s="21" t="b">
        <f>IF(LEN('Matter Data'!C2526)&gt;0,CONCATENATE('Matter Data'!A2526,'Matter Data'!B2526,'Matter Data'!C2526))</f>
        <v>0</v>
      </c>
      <c r="T3094" s="21">
        <f>IF(LEN('Matter Data'!C2526)&gt;0,COUNTIF($S$2:$S$5001,CONCATENATE('Matter Data'!A2526,'Matter Data'!B2526,'Matter Data'!C2526)),0)</f>
        <v>0</v>
      </c>
      <c r="U3094" s="22" t="str">
        <f>IF(LEN('Contacts Data'!B2533)&gt;0,'Contacts Data'!B2533,"")</f>
        <v/>
      </c>
      <c r="V3094" s="22" t="str">
        <f>IF(LEN('Contacts Data'!C2533)&gt;0,'Contacts Data'!C2533,"")</f>
        <v/>
      </c>
      <c r="W3094" s="22" t="str">
        <f>CONCATENATE(U3094, " ", V3094, " ", 'Contacts Data'!$A2533)</f>
        <v xml:space="preserve">  </v>
      </c>
      <c r="X3094" s="22" t="str">
        <f>CONCATENATE('Matter Data'!A2526, " ", 'Matter Data'!B2526, " ", "Client")</f>
        <v xml:space="preserve">  Client</v>
      </c>
      <c r="Y3094" s="19" t="str">
        <f t="shared" si="48"/>
        <v/>
      </c>
    </row>
    <row r="3095" spans="1:25" x14ac:dyDescent="0.25">
      <c r="A3095" s="18" t="str">
        <f>IF(LEN('Contacts Data'!A2534)&gt;20,LEN('Contacts Data'!A2534),"")</f>
        <v/>
      </c>
      <c r="B3095" s="18" t="str">
        <f>IF(LEN('Contacts Data'!B2534)&gt;0, LEN('Contacts Data'!B2534) + LEN('Contacts Data'!C2534), "")</f>
        <v/>
      </c>
      <c r="C3095" s="18" t="str">
        <f>IF(LEN('Contacts Data'!E2534)&gt;20,LEN('Contacts Data'!E2534),"")</f>
        <v/>
      </c>
      <c r="D3095" s="18" t="str">
        <f>IF(LEN('Contacts Data'!F2534)&gt;20,LEN('Contacts Data'!F2534),"")</f>
        <v/>
      </c>
      <c r="E3095" s="18" t="str">
        <f>IF(LEN('Contacts Data'!G2534)&gt;20,LEN('Contacts Data'!G2534),"")</f>
        <v/>
      </c>
      <c r="F3095" s="18" t="str">
        <f>IF(LEN('Contacts Data'!H2534)&gt;60,LEN('Contacts Data'!H2534),"")</f>
        <v/>
      </c>
      <c r="G3095" s="18" t="str">
        <f>IF(LEN('Contacts Data'!I2534)&gt;128,LEN('Contacts Data'!I2534),"")</f>
        <v/>
      </c>
      <c r="H3095" s="18" t="str">
        <f>IF(LEN('Contacts Data'!J2534)&gt;60,LEN('Contacts Data'!J2534),"")</f>
        <v/>
      </c>
      <c r="I3095" s="18" t="str">
        <f>IF(LEN('Contacts Data'!K2534)&gt;30,LEN('Contacts Data'!K2534),"")</f>
        <v/>
      </c>
      <c r="J3095" s="18" t="str">
        <f>IF(LEN('Contacts Data'!L2534)&gt;2,LEN('Contacts Data'!L2534),"")</f>
        <v/>
      </c>
      <c r="K3095" s="18" t="str">
        <f>IF(LEN('Contacts Data'!M2534)&gt;16,LEN('Contacts Data'!M2534),"")</f>
        <v/>
      </c>
      <c r="L3095" s="18" t="str">
        <f>IF(LEN('Contacts Data'!D2534)&gt;128,LEN('Contacts Data'!D2534),"")</f>
        <v/>
      </c>
      <c r="M3095" s="18" t="str">
        <f>IF(LEN('Contacts Data'!O2534)&gt;1024,LEN('Contacts Data'!O2534),"")</f>
        <v/>
      </c>
      <c r="P3095" s="18" t="str">
        <f>IF(LEN('Matter Data'!A2527)&gt;0,LEN('Matter Data'!A2527)+LEN('Matter Data'!B2527),"")</f>
        <v/>
      </c>
      <c r="Q3095" s="18" t="str">
        <f>IF(LEN('Matter Data'!C2527)&gt;80,LEN('Matter Data'!C2527),"")</f>
        <v/>
      </c>
      <c r="R3095" s="18" t="str">
        <f>IF(LEN('Matter Data'!H2527)&gt;40,LEN('Matter Data'!H2527),"")</f>
        <v/>
      </c>
      <c r="S3095" s="21" t="b">
        <f>IF(LEN('Matter Data'!C2527)&gt;0,CONCATENATE('Matter Data'!A2527,'Matter Data'!B2527,'Matter Data'!C2527))</f>
        <v>0</v>
      </c>
      <c r="T3095" s="21">
        <f>IF(LEN('Matter Data'!C2527)&gt;0,COUNTIF($S$2:$S$5001,CONCATENATE('Matter Data'!A2527,'Matter Data'!B2527,'Matter Data'!C2527)),0)</f>
        <v>0</v>
      </c>
      <c r="U3095" s="22" t="str">
        <f>IF(LEN('Contacts Data'!B2534)&gt;0,'Contacts Data'!B2534,"")</f>
        <v/>
      </c>
      <c r="V3095" s="22" t="str">
        <f>IF(LEN('Contacts Data'!C2534)&gt;0,'Contacts Data'!C2534,"")</f>
        <v/>
      </c>
      <c r="W3095" s="22" t="str">
        <f>CONCATENATE(U3095, " ", V3095, " ", 'Contacts Data'!$A2534)</f>
        <v xml:space="preserve">  </v>
      </c>
      <c r="X3095" s="22" t="str">
        <f>CONCATENATE('Matter Data'!A2527, " ", 'Matter Data'!B2527, " ", "Client")</f>
        <v xml:space="preserve">  Client</v>
      </c>
      <c r="Y3095" s="19" t="str">
        <f t="shared" si="48"/>
        <v/>
      </c>
    </row>
    <row r="3096" spans="1:25" x14ac:dyDescent="0.25">
      <c r="A3096" s="18" t="str">
        <f>IF(LEN('Contacts Data'!A2535)&gt;20,LEN('Contacts Data'!A2535),"")</f>
        <v/>
      </c>
      <c r="B3096" s="18" t="str">
        <f>IF(LEN('Contacts Data'!B2535)&gt;0, LEN('Contacts Data'!B2535) + LEN('Contacts Data'!C2535), "")</f>
        <v/>
      </c>
      <c r="C3096" s="18" t="str">
        <f>IF(LEN('Contacts Data'!E2535)&gt;20,LEN('Contacts Data'!E2535),"")</f>
        <v/>
      </c>
      <c r="D3096" s="18" t="str">
        <f>IF(LEN('Contacts Data'!F2535)&gt;20,LEN('Contacts Data'!F2535),"")</f>
        <v/>
      </c>
      <c r="E3096" s="18" t="str">
        <f>IF(LEN('Contacts Data'!G2535)&gt;20,LEN('Contacts Data'!G2535),"")</f>
        <v/>
      </c>
      <c r="F3096" s="18" t="str">
        <f>IF(LEN('Contacts Data'!H2535)&gt;60,LEN('Contacts Data'!H2535),"")</f>
        <v/>
      </c>
      <c r="G3096" s="18" t="str">
        <f>IF(LEN('Contacts Data'!I2535)&gt;128,LEN('Contacts Data'!I2535),"")</f>
        <v/>
      </c>
      <c r="H3096" s="18" t="str">
        <f>IF(LEN('Contacts Data'!J2535)&gt;60,LEN('Contacts Data'!J2535),"")</f>
        <v/>
      </c>
      <c r="I3096" s="18" t="str">
        <f>IF(LEN('Contacts Data'!K2535)&gt;30,LEN('Contacts Data'!K2535),"")</f>
        <v/>
      </c>
      <c r="J3096" s="18" t="str">
        <f>IF(LEN('Contacts Data'!L2535)&gt;2,LEN('Contacts Data'!L2535),"")</f>
        <v/>
      </c>
      <c r="K3096" s="18" t="str">
        <f>IF(LEN('Contacts Data'!M2535)&gt;16,LEN('Contacts Data'!M2535),"")</f>
        <v/>
      </c>
      <c r="L3096" s="18" t="str">
        <f>IF(LEN('Contacts Data'!D2535)&gt;128,LEN('Contacts Data'!D2535),"")</f>
        <v/>
      </c>
      <c r="M3096" s="18" t="str">
        <f>IF(LEN('Contacts Data'!O2535)&gt;1024,LEN('Contacts Data'!O2535),"")</f>
        <v/>
      </c>
      <c r="P3096" s="18" t="str">
        <f>IF(LEN('Matter Data'!A2528)&gt;0,LEN('Matter Data'!A2528)+LEN('Matter Data'!B2528),"")</f>
        <v/>
      </c>
      <c r="Q3096" s="18" t="str">
        <f>IF(LEN('Matter Data'!C2528)&gt;80,LEN('Matter Data'!C2528),"")</f>
        <v/>
      </c>
      <c r="R3096" s="18" t="str">
        <f>IF(LEN('Matter Data'!H2528)&gt;40,LEN('Matter Data'!H2528),"")</f>
        <v/>
      </c>
      <c r="S3096" s="21" t="b">
        <f>IF(LEN('Matter Data'!C2528)&gt;0,CONCATENATE('Matter Data'!A2528,'Matter Data'!B2528,'Matter Data'!C2528))</f>
        <v>0</v>
      </c>
      <c r="T3096" s="21">
        <f>IF(LEN('Matter Data'!C2528)&gt;0,COUNTIF($S$2:$S$5001,CONCATENATE('Matter Data'!A2528,'Matter Data'!B2528,'Matter Data'!C2528)),0)</f>
        <v>0</v>
      </c>
      <c r="U3096" s="22" t="str">
        <f>IF(LEN('Contacts Data'!B2535)&gt;0,'Contacts Data'!B2535,"")</f>
        <v/>
      </c>
      <c r="V3096" s="22" t="str">
        <f>IF(LEN('Contacts Data'!C2535)&gt;0,'Contacts Data'!C2535,"")</f>
        <v/>
      </c>
      <c r="W3096" s="22" t="str">
        <f>CONCATENATE(U3096, " ", V3096, " ", 'Contacts Data'!$A2535)</f>
        <v xml:space="preserve">  </v>
      </c>
      <c r="X3096" s="22" t="str">
        <f>CONCATENATE('Matter Data'!A2528, " ", 'Matter Data'!B2528, " ", "Client")</f>
        <v xml:space="preserve">  Client</v>
      </c>
      <c r="Y3096" s="19" t="str">
        <f t="shared" si="48"/>
        <v/>
      </c>
    </row>
    <row r="3097" spans="1:25" x14ac:dyDescent="0.25">
      <c r="A3097" s="18" t="str">
        <f>IF(LEN('Contacts Data'!A2536)&gt;20,LEN('Contacts Data'!A2536),"")</f>
        <v/>
      </c>
      <c r="B3097" s="18" t="str">
        <f>IF(LEN('Contacts Data'!B2536)&gt;0, LEN('Contacts Data'!B2536) + LEN('Contacts Data'!C2536), "")</f>
        <v/>
      </c>
      <c r="C3097" s="18" t="str">
        <f>IF(LEN('Contacts Data'!E2536)&gt;20,LEN('Contacts Data'!E2536),"")</f>
        <v/>
      </c>
      <c r="D3097" s="18" t="str">
        <f>IF(LEN('Contacts Data'!F2536)&gt;20,LEN('Contacts Data'!F2536),"")</f>
        <v/>
      </c>
      <c r="E3097" s="18" t="str">
        <f>IF(LEN('Contacts Data'!G2536)&gt;20,LEN('Contacts Data'!G2536),"")</f>
        <v/>
      </c>
      <c r="F3097" s="18" t="str">
        <f>IF(LEN('Contacts Data'!H2536)&gt;60,LEN('Contacts Data'!H2536),"")</f>
        <v/>
      </c>
      <c r="G3097" s="18" t="str">
        <f>IF(LEN('Contacts Data'!I2536)&gt;128,LEN('Contacts Data'!I2536),"")</f>
        <v/>
      </c>
      <c r="H3097" s="18" t="str">
        <f>IF(LEN('Contacts Data'!J2536)&gt;60,LEN('Contacts Data'!J2536),"")</f>
        <v/>
      </c>
      <c r="I3097" s="18" t="str">
        <f>IF(LEN('Contacts Data'!K2536)&gt;30,LEN('Contacts Data'!K2536),"")</f>
        <v/>
      </c>
      <c r="J3097" s="18" t="str">
        <f>IF(LEN('Contacts Data'!L2536)&gt;2,LEN('Contacts Data'!L2536),"")</f>
        <v/>
      </c>
      <c r="K3097" s="18" t="str">
        <f>IF(LEN('Contacts Data'!M2536)&gt;16,LEN('Contacts Data'!M2536),"")</f>
        <v/>
      </c>
      <c r="L3097" s="18" t="str">
        <f>IF(LEN('Contacts Data'!D2536)&gt;128,LEN('Contacts Data'!D2536),"")</f>
        <v/>
      </c>
      <c r="M3097" s="18" t="str">
        <f>IF(LEN('Contacts Data'!O2536)&gt;1024,LEN('Contacts Data'!O2536),"")</f>
        <v/>
      </c>
      <c r="P3097" s="18" t="str">
        <f>IF(LEN('Matter Data'!A2529)&gt;0,LEN('Matter Data'!A2529)+LEN('Matter Data'!B2529),"")</f>
        <v/>
      </c>
      <c r="Q3097" s="18" t="str">
        <f>IF(LEN('Matter Data'!C2529)&gt;80,LEN('Matter Data'!C2529),"")</f>
        <v/>
      </c>
      <c r="R3097" s="18" t="str">
        <f>IF(LEN('Matter Data'!H2529)&gt;40,LEN('Matter Data'!H2529),"")</f>
        <v/>
      </c>
      <c r="S3097" s="21" t="b">
        <f>IF(LEN('Matter Data'!C2529)&gt;0,CONCATENATE('Matter Data'!A2529,'Matter Data'!B2529,'Matter Data'!C2529))</f>
        <v>0</v>
      </c>
      <c r="T3097" s="21">
        <f>IF(LEN('Matter Data'!C2529)&gt;0,COUNTIF($S$2:$S$5001,CONCATENATE('Matter Data'!A2529,'Matter Data'!B2529,'Matter Data'!C2529)),0)</f>
        <v>0</v>
      </c>
      <c r="U3097" s="22" t="str">
        <f>IF(LEN('Contacts Data'!B2536)&gt;0,'Contacts Data'!B2536,"")</f>
        <v/>
      </c>
      <c r="V3097" s="22" t="str">
        <f>IF(LEN('Contacts Data'!C2536)&gt;0,'Contacts Data'!C2536,"")</f>
        <v/>
      </c>
      <c r="W3097" s="22" t="str">
        <f>CONCATENATE(U3097, " ", V3097, " ", 'Contacts Data'!$A2536)</f>
        <v xml:space="preserve">  </v>
      </c>
      <c r="X3097" s="22" t="str">
        <f>CONCATENATE('Matter Data'!A2529, " ", 'Matter Data'!B2529, " ", "Client")</f>
        <v xml:space="preserve">  Client</v>
      </c>
      <c r="Y3097" s="19" t="str">
        <f t="shared" si="48"/>
        <v/>
      </c>
    </row>
    <row r="3098" spans="1:25" x14ac:dyDescent="0.25">
      <c r="A3098" s="18" t="str">
        <f>IF(LEN('Contacts Data'!A2537)&gt;20,LEN('Contacts Data'!A2537),"")</f>
        <v/>
      </c>
      <c r="B3098" s="18" t="str">
        <f>IF(LEN('Contacts Data'!B2537)&gt;0, LEN('Contacts Data'!B2537) + LEN('Contacts Data'!C2537), "")</f>
        <v/>
      </c>
      <c r="C3098" s="18" t="str">
        <f>IF(LEN('Contacts Data'!E2537)&gt;20,LEN('Contacts Data'!E2537),"")</f>
        <v/>
      </c>
      <c r="D3098" s="18" t="str">
        <f>IF(LEN('Contacts Data'!F2537)&gt;20,LEN('Contacts Data'!F2537),"")</f>
        <v/>
      </c>
      <c r="E3098" s="18" t="str">
        <f>IF(LEN('Contacts Data'!G2537)&gt;20,LEN('Contacts Data'!G2537),"")</f>
        <v/>
      </c>
      <c r="F3098" s="18" t="str">
        <f>IF(LEN('Contacts Data'!H2537)&gt;60,LEN('Contacts Data'!H2537),"")</f>
        <v/>
      </c>
      <c r="G3098" s="18" t="str">
        <f>IF(LEN('Contacts Data'!I2537)&gt;128,LEN('Contacts Data'!I2537),"")</f>
        <v/>
      </c>
      <c r="H3098" s="18" t="str">
        <f>IF(LEN('Contacts Data'!J2537)&gt;60,LEN('Contacts Data'!J2537),"")</f>
        <v/>
      </c>
      <c r="I3098" s="18" t="str">
        <f>IF(LEN('Contacts Data'!K2537)&gt;30,LEN('Contacts Data'!K2537),"")</f>
        <v/>
      </c>
      <c r="J3098" s="18" t="str">
        <f>IF(LEN('Contacts Data'!L2537)&gt;2,LEN('Contacts Data'!L2537),"")</f>
        <v/>
      </c>
      <c r="K3098" s="18" t="str">
        <f>IF(LEN('Contacts Data'!M2537)&gt;16,LEN('Contacts Data'!M2537),"")</f>
        <v/>
      </c>
      <c r="L3098" s="18" t="str">
        <f>IF(LEN('Contacts Data'!D2537)&gt;128,LEN('Contacts Data'!D2537),"")</f>
        <v/>
      </c>
      <c r="M3098" s="18" t="str">
        <f>IF(LEN('Contacts Data'!O2537)&gt;1024,LEN('Contacts Data'!O2537),"")</f>
        <v/>
      </c>
      <c r="P3098" s="18" t="str">
        <f>IF(LEN('Matter Data'!A2530)&gt;0,LEN('Matter Data'!A2530)+LEN('Matter Data'!B2530),"")</f>
        <v/>
      </c>
      <c r="Q3098" s="18" t="str">
        <f>IF(LEN('Matter Data'!C2530)&gt;80,LEN('Matter Data'!C2530),"")</f>
        <v/>
      </c>
      <c r="R3098" s="18" t="str">
        <f>IF(LEN('Matter Data'!H2530)&gt;40,LEN('Matter Data'!H2530),"")</f>
        <v/>
      </c>
      <c r="S3098" s="21" t="b">
        <f>IF(LEN('Matter Data'!C2530)&gt;0,CONCATENATE('Matter Data'!A2530,'Matter Data'!B2530,'Matter Data'!C2530))</f>
        <v>0</v>
      </c>
      <c r="T3098" s="21">
        <f>IF(LEN('Matter Data'!C2530)&gt;0,COUNTIF($S$2:$S$5001,CONCATENATE('Matter Data'!A2530,'Matter Data'!B2530,'Matter Data'!C2530)),0)</f>
        <v>0</v>
      </c>
      <c r="U3098" s="22" t="str">
        <f>IF(LEN('Contacts Data'!B2537)&gt;0,'Contacts Data'!B2537,"")</f>
        <v/>
      </c>
      <c r="V3098" s="22" t="str">
        <f>IF(LEN('Contacts Data'!C2537)&gt;0,'Contacts Data'!C2537,"")</f>
        <v/>
      </c>
      <c r="W3098" s="22" t="str">
        <f>CONCATENATE(U3098, " ", V3098, " ", 'Contacts Data'!$A2537)</f>
        <v xml:space="preserve">  </v>
      </c>
      <c r="X3098" s="22" t="str">
        <f>CONCATENATE('Matter Data'!A2530, " ", 'Matter Data'!B2530, " ", "Client")</f>
        <v xml:space="preserve">  Client</v>
      </c>
      <c r="Y3098" s="19" t="str">
        <f t="shared" si="48"/>
        <v/>
      </c>
    </row>
    <row r="3099" spans="1:25" x14ac:dyDescent="0.25">
      <c r="A3099" s="18" t="str">
        <f>IF(LEN('Contacts Data'!A2538)&gt;20,LEN('Contacts Data'!A2538),"")</f>
        <v/>
      </c>
      <c r="B3099" s="18" t="str">
        <f>IF(LEN('Contacts Data'!B2538)&gt;0, LEN('Contacts Data'!B2538) + LEN('Contacts Data'!C2538), "")</f>
        <v/>
      </c>
      <c r="C3099" s="18" t="str">
        <f>IF(LEN('Contacts Data'!E2538)&gt;20,LEN('Contacts Data'!E2538),"")</f>
        <v/>
      </c>
      <c r="D3099" s="18" t="str">
        <f>IF(LEN('Contacts Data'!F2538)&gt;20,LEN('Contacts Data'!F2538),"")</f>
        <v/>
      </c>
      <c r="E3099" s="18" t="str">
        <f>IF(LEN('Contacts Data'!G2538)&gt;20,LEN('Contacts Data'!G2538),"")</f>
        <v/>
      </c>
      <c r="F3099" s="18" t="str">
        <f>IF(LEN('Contacts Data'!H2538)&gt;60,LEN('Contacts Data'!H2538),"")</f>
        <v/>
      </c>
      <c r="G3099" s="18" t="str">
        <f>IF(LEN('Contacts Data'!I2538)&gt;128,LEN('Contacts Data'!I2538),"")</f>
        <v/>
      </c>
      <c r="H3099" s="18" t="str">
        <f>IF(LEN('Contacts Data'!J2538)&gt;60,LEN('Contacts Data'!J2538),"")</f>
        <v/>
      </c>
      <c r="I3099" s="18" t="str">
        <f>IF(LEN('Contacts Data'!K2538)&gt;30,LEN('Contacts Data'!K2538),"")</f>
        <v/>
      </c>
      <c r="J3099" s="18" t="str">
        <f>IF(LEN('Contacts Data'!L2538)&gt;2,LEN('Contacts Data'!L2538),"")</f>
        <v/>
      </c>
      <c r="K3099" s="18" t="str">
        <f>IF(LEN('Contacts Data'!M2538)&gt;16,LEN('Contacts Data'!M2538),"")</f>
        <v/>
      </c>
      <c r="L3099" s="18" t="str">
        <f>IF(LEN('Contacts Data'!D2538)&gt;128,LEN('Contacts Data'!D2538),"")</f>
        <v/>
      </c>
      <c r="M3099" s="18" t="str">
        <f>IF(LEN('Contacts Data'!O2538)&gt;1024,LEN('Contacts Data'!O2538),"")</f>
        <v/>
      </c>
      <c r="P3099" s="18" t="str">
        <f>IF(LEN('Matter Data'!A2531)&gt;0,LEN('Matter Data'!A2531)+LEN('Matter Data'!B2531),"")</f>
        <v/>
      </c>
      <c r="Q3099" s="18" t="str">
        <f>IF(LEN('Matter Data'!C2531)&gt;80,LEN('Matter Data'!C2531),"")</f>
        <v/>
      </c>
      <c r="R3099" s="18" t="str">
        <f>IF(LEN('Matter Data'!H2531)&gt;40,LEN('Matter Data'!H2531),"")</f>
        <v/>
      </c>
      <c r="S3099" s="21" t="b">
        <f>IF(LEN('Matter Data'!C2531)&gt;0,CONCATENATE('Matter Data'!A2531,'Matter Data'!B2531,'Matter Data'!C2531))</f>
        <v>0</v>
      </c>
      <c r="T3099" s="21">
        <f>IF(LEN('Matter Data'!C2531)&gt;0,COUNTIF($S$2:$S$5001,CONCATENATE('Matter Data'!A2531,'Matter Data'!B2531,'Matter Data'!C2531)),0)</f>
        <v>0</v>
      </c>
      <c r="U3099" s="22" t="str">
        <f>IF(LEN('Contacts Data'!B2538)&gt;0,'Contacts Data'!B2538,"")</f>
        <v/>
      </c>
      <c r="V3099" s="22" t="str">
        <f>IF(LEN('Contacts Data'!C2538)&gt;0,'Contacts Data'!C2538,"")</f>
        <v/>
      </c>
      <c r="W3099" s="22" t="str">
        <f>CONCATENATE(U3099, " ", V3099, " ", 'Contacts Data'!$A2538)</f>
        <v xml:space="preserve">  </v>
      </c>
      <c r="X3099" s="22" t="str">
        <f>CONCATENATE('Matter Data'!A2531, " ", 'Matter Data'!B2531, " ", "Client")</f>
        <v xml:space="preserve">  Client</v>
      </c>
      <c r="Y3099" s="19" t="str">
        <f t="shared" si="48"/>
        <v/>
      </c>
    </row>
    <row r="3100" spans="1:25" x14ac:dyDescent="0.25">
      <c r="A3100" s="18" t="str">
        <f>IF(LEN('Contacts Data'!A2539)&gt;20,LEN('Contacts Data'!A2539),"")</f>
        <v/>
      </c>
      <c r="B3100" s="18" t="str">
        <f>IF(LEN('Contacts Data'!B2539)&gt;0, LEN('Contacts Data'!B2539) + LEN('Contacts Data'!C2539), "")</f>
        <v/>
      </c>
      <c r="C3100" s="18" t="str">
        <f>IF(LEN('Contacts Data'!E2539)&gt;20,LEN('Contacts Data'!E2539),"")</f>
        <v/>
      </c>
      <c r="D3100" s="18" t="str">
        <f>IF(LEN('Contacts Data'!F2539)&gt;20,LEN('Contacts Data'!F2539),"")</f>
        <v/>
      </c>
      <c r="E3100" s="18" t="str">
        <f>IF(LEN('Contacts Data'!G2539)&gt;20,LEN('Contacts Data'!G2539),"")</f>
        <v/>
      </c>
      <c r="F3100" s="18" t="str">
        <f>IF(LEN('Contacts Data'!H2539)&gt;60,LEN('Contacts Data'!H2539),"")</f>
        <v/>
      </c>
      <c r="G3100" s="18" t="str">
        <f>IF(LEN('Contacts Data'!I2539)&gt;128,LEN('Contacts Data'!I2539),"")</f>
        <v/>
      </c>
      <c r="H3100" s="18" t="str">
        <f>IF(LEN('Contacts Data'!J2539)&gt;60,LEN('Contacts Data'!J2539),"")</f>
        <v/>
      </c>
      <c r="I3100" s="18" t="str">
        <f>IF(LEN('Contacts Data'!K2539)&gt;30,LEN('Contacts Data'!K2539),"")</f>
        <v/>
      </c>
      <c r="J3100" s="18" t="str">
        <f>IF(LEN('Contacts Data'!L2539)&gt;2,LEN('Contacts Data'!L2539),"")</f>
        <v/>
      </c>
      <c r="K3100" s="18" t="str">
        <f>IF(LEN('Contacts Data'!M2539)&gt;16,LEN('Contacts Data'!M2539),"")</f>
        <v/>
      </c>
      <c r="L3100" s="18" t="str">
        <f>IF(LEN('Contacts Data'!D2539)&gt;128,LEN('Contacts Data'!D2539),"")</f>
        <v/>
      </c>
      <c r="M3100" s="18" t="str">
        <f>IF(LEN('Contacts Data'!O2539)&gt;1024,LEN('Contacts Data'!O2539),"")</f>
        <v/>
      </c>
      <c r="P3100" s="18" t="str">
        <f>IF(LEN('Matter Data'!A2532)&gt;0,LEN('Matter Data'!A2532)+LEN('Matter Data'!B2532),"")</f>
        <v/>
      </c>
      <c r="Q3100" s="18" t="str">
        <f>IF(LEN('Matter Data'!C2532)&gt;80,LEN('Matter Data'!C2532),"")</f>
        <v/>
      </c>
      <c r="R3100" s="18" t="str">
        <f>IF(LEN('Matter Data'!H2532)&gt;40,LEN('Matter Data'!H2532),"")</f>
        <v/>
      </c>
      <c r="S3100" s="21" t="b">
        <f>IF(LEN('Matter Data'!C2532)&gt;0,CONCATENATE('Matter Data'!A2532,'Matter Data'!B2532,'Matter Data'!C2532))</f>
        <v>0</v>
      </c>
      <c r="T3100" s="21">
        <f>IF(LEN('Matter Data'!C2532)&gt;0,COUNTIF($S$2:$S$5001,CONCATENATE('Matter Data'!A2532,'Matter Data'!B2532,'Matter Data'!C2532)),0)</f>
        <v>0</v>
      </c>
      <c r="U3100" s="22" t="str">
        <f>IF(LEN('Contacts Data'!B2539)&gt;0,'Contacts Data'!B2539,"")</f>
        <v/>
      </c>
      <c r="V3100" s="22" t="str">
        <f>IF(LEN('Contacts Data'!C2539)&gt;0,'Contacts Data'!C2539,"")</f>
        <v/>
      </c>
      <c r="W3100" s="22" t="str">
        <f>CONCATENATE(U3100, " ", V3100, " ", 'Contacts Data'!$A2539)</f>
        <v xml:space="preserve">  </v>
      </c>
      <c r="X3100" s="22" t="str">
        <f>CONCATENATE('Matter Data'!A2532, " ", 'Matter Data'!B2532, " ", "Client")</f>
        <v xml:space="preserve">  Client</v>
      </c>
      <c r="Y3100" s="19" t="str">
        <f t="shared" si="48"/>
        <v/>
      </c>
    </row>
    <row r="3101" spans="1:25" x14ac:dyDescent="0.25">
      <c r="A3101" s="18" t="str">
        <f>IF(LEN('Contacts Data'!A2540)&gt;20,LEN('Contacts Data'!A2540),"")</f>
        <v/>
      </c>
      <c r="B3101" s="18" t="str">
        <f>IF(LEN('Contacts Data'!B2540)&gt;0, LEN('Contacts Data'!B2540) + LEN('Contacts Data'!C2540), "")</f>
        <v/>
      </c>
      <c r="C3101" s="18" t="str">
        <f>IF(LEN('Contacts Data'!E2540)&gt;20,LEN('Contacts Data'!E2540),"")</f>
        <v/>
      </c>
      <c r="D3101" s="18" t="str">
        <f>IF(LEN('Contacts Data'!F2540)&gt;20,LEN('Contacts Data'!F2540),"")</f>
        <v/>
      </c>
      <c r="E3101" s="18" t="str">
        <f>IF(LEN('Contacts Data'!G2540)&gt;20,LEN('Contacts Data'!G2540),"")</f>
        <v/>
      </c>
      <c r="F3101" s="18" t="str">
        <f>IF(LEN('Contacts Data'!H2540)&gt;60,LEN('Contacts Data'!H2540),"")</f>
        <v/>
      </c>
      <c r="G3101" s="18" t="str">
        <f>IF(LEN('Contacts Data'!I2540)&gt;128,LEN('Contacts Data'!I2540),"")</f>
        <v/>
      </c>
      <c r="H3101" s="18" t="str">
        <f>IF(LEN('Contacts Data'!J2540)&gt;60,LEN('Contacts Data'!J2540),"")</f>
        <v/>
      </c>
      <c r="I3101" s="18" t="str">
        <f>IF(LEN('Contacts Data'!K2540)&gt;30,LEN('Contacts Data'!K2540),"")</f>
        <v/>
      </c>
      <c r="J3101" s="18" t="str">
        <f>IF(LEN('Contacts Data'!L2540)&gt;2,LEN('Contacts Data'!L2540),"")</f>
        <v/>
      </c>
      <c r="K3101" s="18" t="str">
        <f>IF(LEN('Contacts Data'!M2540)&gt;16,LEN('Contacts Data'!M2540),"")</f>
        <v/>
      </c>
      <c r="L3101" s="18" t="str">
        <f>IF(LEN('Contacts Data'!D2540)&gt;128,LEN('Contacts Data'!D2540),"")</f>
        <v/>
      </c>
      <c r="M3101" s="18" t="str">
        <f>IF(LEN('Contacts Data'!O2540)&gt;1024,LEN('Contacts Data'!O2540),"")</f>
        <v/>
      </c>
      <c r="P3101" s="18" t="str">
        <f>IF(LEN('Matter Data'!A2533)&gt;0,LEN('Matter Data'!A2533)+LEN('Matter Data'!B2533),"")</f>
        <v/>
      </c>
      <c r="Q3101" s="18" t="str">
        <f>IF(LEN('Matter Data'!C2533)&gt;80,LEN('Matter Data'!C2533),"")</f>
        <v/>
      </c>
      <c r="R3101" s="18" t="str">
        <f>IF(LEN('Matter Data'!H2533)&gt;40,LEN('Matter Data'!H2533),"")</f>
        <v/>
      </c>
      <c r="S3101" s="21" t="b">
        <f>IF(LEN('Matter Data'!C2533)&gt;0,CONCATENATE('Matter Data'!A2533,'Matter Data'!B2533,'Matter Data'!C2533))</f>
        <v>0</v>
      </c>
      <c r="T3101" s="21">
        <f>IF(LEN('Matter Data'!C2533)&gt;0,COUNTIF($S$2:$S$5001,CONCATENATE('Matter Data'!A2533,'Matter Data'!B2533,'Matter Data'!C2533)),0)</f>
        <v>0</v>
      </c>
      <c r="U3101" s="22" t="str">
        <f>IF(LEN('Contacts Data'!B2540)&gt;0,'Contacts Data'!B2540,"")</f>
        <v/>
      </c>
      <c r="V3101" s="22" t="str">
        <f>IF(LEN('Contacts Data'!C2540)&gt;0,'Contacts Data'!C2540,"")</f>
        <v/>
      </c>
      <c r="W3101" s="22" t="str">
        <f>CONCATENATE(U3101, " ", V3101, " ", 'Contacts Data'!$A2540)</f>
        <v xml:space="preserve">  </v>
      </c>
      <c r="X3101" s="22" t="str">
        <f>CONCATENATE('Matter Data'!A2533, " ", 'Matter Data'!B2533, " ", "Client")</f>
        <v xml:space="preserve">  Client</v>
      </c>
      <c r="Y3101" s="19" t="str">
        <f t="shared" si="48"/>
        <v/>
      </c>
    </row>
    <row r="3102" spans="1:25" x14ac:dyDescent="0.25">
      <c r="A3102" s="18" t="str">
        <f>IF(LEN('Contacts Data'!A2541)&gt;20,LEN('Contacts Data'!A2541),"")</f>
        <v/>
      </c>
      <c r="B3102" s="18" t="str">
        <f>IF(LEN('Contacts Data'!B2541)&gt;0, LEN('Contacts Data'!B2541) + LEN('Contacts Data'!C2541), "")</f>
        <v/>
      </c>
      <c r="C3102" s="18" t="str">
        <f>IF(LEN('Contacts Data'!E2541)&gt;20,LEN('Contacts Data'!E2541),"")</f>
        <v/>
      </c>
      <c r="D3102" s="18" t="str">
        <f>IF(LEN('Contacts Data'!F2541)&gt;20,LEN('Contacts Data'!F2541),"")</f>
        <v/>
      </c>
      <c r="E3102" s="18" t="str">
        <f>IF(LEN('Contacts Data'!G2541)&gt;20,LEN('Contacts Data'!G2541),"")</f>
        <v/>
      </c>
      <c r="F3102" s="18" t="str">
        <f>IF(LEN('Contacts Data'!H2541)&gt;60,LEN('Contacts Data'!H2541),"")</f>
        <v/>
      </c>
      <c r="G3102" s="18" t="str">
        <f>IF(LEN('Contacts Data'!I2541)&gt;128,LEN('Contacts Data'!I2541),"")</f>
        <v/>
      </c>
      <c r="H3102" s="18" t="str">
        <f>IF(LEN('Contacts Data'!J2541)&gt;60,LEN('Contacts Data'!J2541),"")</f>
        <v/>
      </c>
      <c r="I3102" s="18" t="str">
        <f>IF(LEN('Contacts Data'!K2541)&gt;30,LEN('Contacts Data'!K2541),"")</f>
        <v/>
      </c>
      <c r="J3102" s="18" t="str">
        <f>IF(LEN('Contacts Data'!L2541)&gt;2,LEN('Contacts Data'!L2541),"")</f>
        <v/>
      </c>
      <c r="K3102" s="18" t="str">
        <f>IF(LEN('Contacts Data'!M2541)&gt;16,LEN('Contacts Data'!M2541),"")</f>
        <v/>
      </c>
      <c r="L3102" s="18" t="str">
        <f>IF(LEN('Contacts Data'!D2541)&gt;128,LEN('Contacts Data'!D2541),"")</f>
        <v/>
      </c>
      <c r="M3102" s="18" t="str">
        <f>IF(LEN('Contacts Data'!O2541)&gt;1024,LEN('Contacts Data'!O2541),"")</f>
        <v/>
      </c>
      <c r="P3102" s="18" t="str">
        <f>IF(LEN('Matter Data'!A2534)&gt;0,LEN('Matter Data'!A2534)+LEN('Matter Data'!B2534),"")</f>
        <v/>
      </c>
      <c r="Q3102" s="18" t="str">
        <f>IF(LEN('Matter Data'!C2534)&gt;80,LEN('Matter Data'!C2534),"")</f>
        <v/>
      </c>
      <c r="R3102" s="18" t="str">
        <f>IF(LEN('Matter Data'!H2534)&gt;40,LEN('Matter Data'!H2534),"")</f>
        <v/>
      </c>
      <c r="S3102" s="21" t="b">
        <f>IF(LEN('Matter Data'!C2534)&gt;0,CONCATENATE('Matter Data'!A2534,'Matter Data'!B2534,'Matter Data'!C2534))</f>
        <v>0</v>
      </c>
      <c r="T3102" s="21">
        <f>IF(LEN('Matter Data'!C2534)&gt;0,COUNTIF($S$2:$S$5001,CONCATENATE('Matter Data'!A2534,'Matter Data'!B2534,'Matter Data'!C2534)),0)</f>
        <v>0</v>
      </c>
      <c r="U3102" s="22" t="str">
        <f>IF(LEN('Contacts Data'!B2541)&gt;0,'Contacts Data'!B2541,"")</f>
        <v/>
      </c>
      <c r="V3102" s="22" t="str">
        <f>IF(LEN('Contacts Data'!C2541)&gt;0,'Contacts Data'!C2541,"")</f>
        <v/>
      </c>
      <c r="W3102" s="22" t="str">
        <f>CONCATENATE(U3102, " ", V3102, " ", 'Contacts Data'!$A2541)</f>
        <v xml:space="preserve">  </v>
      </c>
      <c r="X3102" s="22" t="str">
        <f>CONCATENATE('Matter Data'!A2534, " ", 'Matter Data'!B2534, " ", "Client")</f>
        <v xml:space="preserve">  Client</v>
      </c>
      <c r="Y3102" s="19" t="str">
        <f t="shared" si="48"/>
        <v/>
      </c>
    </row>
    <row r="3103" spans="1:25" x14ac:dyDescent="0.25">
      <c r="A3103" s="18" t="str">
        <f>IF(LEN('Contacts Data'!A2542)&gt;20,LEN('Contacts Data'!A2542),"")</f>
        <v/>
      </c>
      <c r="B3103" s="18" t="str">
        <f>IF(LEN('Contacts Data'!B2542)&gt;0, LEN('Contacts Data'!B2542) + LEN('Contacts Data'!C2542), "")</f>
        <v/>
      </c>
      <c r="C3103" s="18" t="str">
        <f>IF(LEN('Contacts Data'!E2542)&gt;20,LEN('Contacts Data'!E2542),"")</f>
        <v/>
      </c>
      <c r="D3103" s="18" t="str">
        <f>IF(LEN('Contacts Data'!F2542)&gt;20,LEN('Contacts Data'!F2542),"")</f>
        <v/>
      </c>
      <c r="E3103" s="18" t="str">
        <f>IF(LEN('Contacts Data'!G2542)&gt;20,LEN('Contacts Data'!G2542),"")</f>
        <v/>
      </c>
      <c r="F3103" s="18" t="str">
        <f>IF(LEN('Contacts Data'!H2542)&gt;60,LEN('Contacts Data'!H2542),"")</f>
        <v/>
      </c>
      <c r="G3103" s="18" t="str">
        <f>IF(LEN('Contacts Data'!I2542)&gt;128,LEN('Contacts Data'!I2542),"")</f>
        <v/>
      </c>
      <c r="H3103" s="18" t="str">
        <f>IF(LEN('Contacts Data'!J2542)&gt;60,LEN('Contacts Data'!J2542),"")</f>
        <v/>
      </c>
      <c r="I3103" s="18" t="str">
        <f>IF(LEN('Contacts Data'!K2542)&gt;30,LEN('Contacts Data'!K2542),"")</f>
        <v/>
      </c>
      <c r="J3103" s="18" t="str">
        <f>IF(LEN('Contacts Data'!L2542)&gt;2,LEN('Contacts Data'!L2542),"")</f>
        <v/>
      </c>
      <c r="K3103" s="18" t="str">
        <f>IF(LEN('Contacts Data'!M2542)&gt;16,LEN('Contacts Data'!M2542),"")</f>
        <v/>
      </c>
      <c r="L3103" s="18" t="str">
        <f>IF(LEN('Contacts Data'!D2542)&gt;128,LEN('Contacts Data'!D2542),"")</f>
        <v/>
      </c>
      <c r="M3103" s="18" t="str">
        <f>IF(LEN('Contacts Data'!O2542)&gt;1024,LEN('Contacts Data'!O2542),"")</f>
        <v/>
      </c>
      <c r="P3103" s="18" t="str">
        <f>IF(LEN('Matter Data'!A2535)&gt;0,LEN('Matter Data'!A2535)+LEN('Matter Data'!B2535),"")</f>
        <v/>
      </c>
      <c r="Q3103" s="18" t="str">
        <f>IF(LEN('Matter Data'!C2535)&gt;80,LEN('Matter Data'!C2535),"")</f>
        <v/>
      </c>
      <c r="R3103" s="18" t="str">
        <f>IF(LEN('Matter Data'!H2535)&gt;40,LEN('Matter Data'!H2535),"")</f>
        <v/>
      </c>
      <c r="S3103" s="21" t="b">
        <f>IF(LEN('Matter Data'!C2535)&gt;0,CONCATENATE('Matter Data'!A2535,'Matter Data'!B2535,'Matter Data'!C2535))</f>
        <v>0</v>
      </c>
      <c r="T3103" s="21">
        <f>IF(LEN('Matter Data'!C2535)&gt;0,COUNTIF($S$2:$S$5001,CONCATENATE('Matter Data'!A2535,'Matter Data'!B2535,'Matter Data'!C2535)),0)</f>
        <v>0</v>
      </c>
      <c r="U3103" s="22" t="str">
        <f>IF(LEN('Contacts Data'!B2542)&gt;0,'Contacts Data'!B2542,"")</f>
        <v/>
      </c>
      <c r="V3103" s="22" t="str">
        <f>IF(LEN('Contacts Data'!C2542)&gt;0,'Contacts Data'!C2542,"")</f>
        <v/>
      </c>
      <c r="W3103" s="22" t="str">
        <f>CONCATENATE(U3103, " ", V3103, " ", 'Contacts Data'!$A2542)</f>
        <v xml:space="preserve">  </v>
      </c>
      <c r="X3103" s="22" t="str">
        <f>CONCATENATE('Matter Data'!A2535, " ", 'Matter Data'!B2535, " ", "Client")</f>
        <v xml:space="preserve">  Client</v>
      </c>
      <c r="Y3103" s="19" t="str">
        <f t="shared" si="48"/>
        <v/>
      </c>
    </row>
    <row r="3104" spans="1:25" x14ac:dyDescent="0.25">
      <c r="A3104" s="18" t="str">
        <f>IF(LEN('Contacts Data'!A2543)&gt;20,LEN('Contacts Data'!A2543),"")</f>
        <v/>
      </c>
      <c r="B3104" s="18" t="str">
        <f>IF(LEN('Contacts Data'!B2543)&gt;0, LEN('Contacts Data'!B2543) + LEN('Contacts Data'!C2543), "")</f>
        <v/>
      </c>
      <c r="C3104" s="18" t="str">
        <f>IF(LEN('Contacts Data'!E2543)&gt;20,LEN('Contacts Data'!E2543),"")</f>
        <v/>
      </c>
      <c r="D3104" s="18" t="str">
        <f>IF(LEN('Contacts Data'!F2543)&gt;20,LEN('Contacts Data'!F2543),"")</f>
        <v/>
      </c>
      <c r="E3104" s="18" t="str">
        <f>IF(LEN('Contacts Data'!G2543)&gt;20,LEN('Contacts Data'!G2543),"")</f>
        <v/>
      </c>
      <c r="F3104" s="18" t="str">
        <f>IF(LEN('Contacts Data'!H2543)&gt;60,LEN('Contacts Data'!H2543),"")</f>
        <v/>
      </c>
      <c r="G3104" s="18" t="str">
        <f>IF(LEN('Contacts Data'!I2543)&gt;128,LEN('Contacts Data'!I2543),"")</f>
        <v/>
      </c>
      <c r="H3104" s="18" t="str">
        <f>IF(LEN('Contacts Data'!J2543)&gt;60,LEN('Contacts Data'!J2543),"")</f>
        <v/>
      </c>
      <c r="I3104" s="18" t="str">
        <f>IF(LEN('Contacts Data'!K2543)&gt;30,LEN('Contacts Data'!K2543),"")</f>
        <v/>
      </c>
      <c r="J3104" s="18" t="str">
        <f>IF(LEN('Contacts Data'!L2543)&gt;2,LEN('Contacts Data'!L2543),"")</f>
        <v/>
      </c>
      <c r="K3104" s="18" t="str">
        <f>IF(LEN('Contacts Data'!M2543)&gt;16,LEN('Contacts Data'!M2543),"")</f>
        <v/>
      </c>
      <c r="L3104" s="18" t="str">
        <f>IF(LEN('Contacts Data'!D2543)&gt;128,LEN('Contacts Data'!D2543),"")</f>
        <v/>
      </c>
      <c r="M3104" s="18" t="str">
        <f>IF(LEN('Contacts Data'!O2543)&gt;1024,LEN('Contacts Data'!O2543),"")</f>
        <v/>
      </c>
      <c r="P3104" s="18" t="str">
        <f>IF(LEN('Matter Data'!A2536)&gt;0,LEN('Matter Data'!A2536)+LEN('Matter Data'!B2536),"")</f>
        <v/>
      </c>
      <c r="Q3104" s="18" t="str">
        <f>IF(LEN('Matter Data'!C2536)&gt;80,LEN('Matter Data'!C2536),"")</f>
        <v/>
      </c>
      <c r="R3104" s="18" t="str">
        <f>IF(LEN('Matter Data'!H2536)&gt;40,LEN('Matter Data'!H2536),"")</f>
        <v/>
      </c>
      <c r="S3104" s="21" t="b">
        <f>IF(LEN('Matter Data'!C2536)&gt;0,CONCATENATE('Matter Data'!A2536,'Matter Data'!B2536,'Matter Data'!C2536))</f>
        <v>0</v>
      </c>
      <c r="T3104" s="21">
        <f>IF(LEN('Matter Data'!C2536)&gt;0,COUNTIF($S$2:$S$5001,CONCATENATE('Matter Data'!A2536,'Matter Data'!B2536,'Matter Data'!C2536)),0)</f>
        <v>0</v>
      </c>
      <c r="U3104" s="22" t="str">
        <f>IF(LEN('Contacts Data'!B2543)&gt;0,'Contacts Data'!B2543,"")</f>
        <v/>
      </c>
      <c r="V3104" s="22" t="str">
        <f>IF(LEN('Contacts Data'!C2543)&gt;0,'Contacts Data'!C2543,"")</f>
        <v/>
      </c>
      <c r="W3104" s="22" t="str">
        <f>CONCATENATE(U3104, " ", V3104, " ", 'Contacts Data'!$A2543)</f>
        <v xml:space="preserve">  </v>
      </c>
      <c r="X3104" s="22" t="str">
        <f>CONCATENATE('Matter Data'!A2536, " ", 'Matter Data'!B2536, " ", "Client")</f>
        <v xml:space="preserve">  Client</v>
      </c>
      <c r="Y3104" s="19" t="str">
        <f t="shared" si="48"/>
        <v/>
      </c>
    </row>
    <row r="3105" spans="1:25" x14ac:dyDescent="0.25">
      <c r="A3105" s="18" t="str">
        <f>IF(LEN('Contacts Data'!A2544)&gt;20,LEN('Contacts Data'!A2544),"")</f>
        <v/>
      </c>
      <c r="B3105" s="18" t="str">
        <f>IF(LEN('Contacts Data'!B2544)&gt;0, LEN('Contacts Data'!B2544) + LEN('Contacts Data'!C2544), "")</f>
        <v/>
      </c>
      <c r="C3105" s="18" t="str">
        <f>IF(LEN('Contacts Data'!E2544)&gt;20,LEN('Contacts Data'!E2544),"")</f>
        <v/>
      </c>
      <c r="D3105" s="18" t="str">
        <f>IF(LEN('Contacts Data'!F2544)&gt;20,LEN('Contacts Data'!F2544),"")</f>
        <v/>
      </c>
      <c r="E3105" s="18" t="str">
        <f>IF(LEN('Contacts Data'!G2544)&gt;20,LEN('Contacts Data'!G2544),"")</f>
        <v/>
      </c>
      <c r="F3105" s="18" t="str">
        <f>IF(LEN('Contacts Data'!H2544)&gt;60,LEN('Contacts Data'!H2544),"")</f>
        <v/>
      </c>
      <c r="G3105" s="18" t="str">
        <f>IF(LEN('Contacts Data'!I2544)&gt;128,LEN('Contacts Data'!I2544),"")</f>
        <v/>
      </c>
      <c r="H3105" s="18" t="str">
        <f>IF(LEN('Contacts Data'!J2544)&gt;60,LEN('Contacts Data'!J2544),"")</f>
        <v/>
      </c>
      <c r="I3105" s="18" t="str">
        <f>IF(LEN('Contacts Data'!K2544)&gt;30,LEN('Contacts Data'!K2544),"")</f>
        <v/>
      </c>
      <c r="J3105" s="18" t="str">
        <f>IF(LEN('Contacts Data'!L2544)&gt;2,LEN('Contacts Data'!L2544),"")</f>
        <v/>
      </c>
      <c r="K3105" s="18" t="str">
        <f>IF(LEN('Contacts Data'!M2544)&gt;16,LEN('Contacts Data'!M2544),"")</f>
        <v/>
      </c>
      <c r="L3105" s="18" t="str">
        <f>IF(LEN('Contacts Data'!D2544)&gt;128,LEN('Contacts Data'!D2544),"")</f>
        <v/>
      </c>
      <c r="M3105" s="18" t="str">
        <f>IF(LEN('Contacts Data'!O2544)&gt;1024,LEN('Contacts Data'!O2544),"")</f>
        <v/>
      </c>
      <c r="P3105" s="18" t="str">
        <f>IF(LEN('Matter Data'!A2537)&gt;0,LEN('Matter Data'!A2537)+LEN('Matter Data'!B2537),"")</f>
        <v/>
      </c>
      <c r="Q3105" s="18" t="str">
        <f>IF(LEN('Matter Data'!C2537)&gt;80,LEN('Matter Data'!C2537),"")</f>
        <v/>
      </c>
      <c r="R3105" s="18" t="str">
        <f>IF(LEN('Matter Data'!H2537)&gt;40,LEN('Matter Data'!H2537),"")</f>
        <v/>
      </c>
      <c r="S3105" s="21" t="b">
        <f>IF(LEN('Matter Data'!C2537)&gt;0,CONCATENATE('Matter Data'!A2537,'Matter Data'!B2537,'Matter Data'!C2537))</f>
        <v>0</v>
      </c>
      <c r="T3105" s="21">
        <f>IF(LEN('Matter Data'!C2537)&gt;0,COUNTIF($S$2:$S$5001,CONCATENATE('Matter Data'!A2537,'Matter Data'!B2537,'Matter Data'!C2537)),0)</f>
        <v>0</v>
      </c>
      <c r="U3105" s="22" t="str">
        <f>IF(LEN('Contacts Data'!B2544)&gt;0,'Contacts Data'!B2544,"")</f>
        <v/>
      </c>
      <c r="V3105" s="22" t="str">
        <f>IF(LEN('Contacts Data'!C2544)&gt;0,'Contacts Data'!C2544,"")</f>
        <v/>
      </c>
      <c r="W3105" s="22" t="str">
        <f>CONCATENATE(U3105, " ", V3105, " ", 'Contacts Data'!$A2544)</f>
        <v xml:space="preserve">  </v>
      </c>
      <c r="X3105" s="22" t="str">
        <f>CONCATENATE('Matter Data'!A2537, " ", 'Matter Data'!B2537, " ", "Client")</f>
        <v xml:space="preserve">  Client</v>
      </c>
      <c r="Y3105" s="19" t="str">
        <f t="shared" si="48"/>
        <v/>
      </c>
    </row>
    <row r="3106" spans="1:25" x14ac:dyDescent="0.25">
      <c r="A3106" s="18" t="str">
        <f>IF(LEN('Contacts Data'!A2545)&gt;20,LEN('Contacts Data'!A2545),"")</f>
        <v/>
      </c>
      <c r="B3106" s="18" t="str">
        <f>IF(LEN('Contacts Data'!B2545)&gt;0, LEN('Contacts Data'!B2545) + LEN('Contacts Data'!C2545), "")</f>
        <v/>
      </c>
      <c r="C3106" s="18" t="str">
        <f>IF(LEN('Contacts Data'!E2545)&gt;20,LEN('Contacts Data'!E2545),"")</f>
        <v/>
      </c>
      <c r="D3106" s="18" t="str">
        <f>IF(LEN('Contacts Data'!F2545)&gt;20,LEN('Contacts Data'!F2545),"")</f>
        <v/>
      </c>
      <c r="E3106" s="18" t="str">
        <f>IF(LEN('Contacts Data'!G2545)&gt;20,LEN('Contacts Data'!G2545),"")</f>
        <v/>
      </c>
      <c r="F3106" s="18" t="str">
        <f>IF(LEN('Contacts Data'!H2545)&gt;60,LEN('Contacts Data'!H2545),"")</f>
        <v/>
      </c>
      <c r="G3106" s="18" t="str">
        <f>IF(LEN('Contacts Data'!I2545)&gt;128,LEN('Contacts Data'!I2545),"")</f>
        <v/>
      </c>
      <c r="H3106" s="18" t="str">
        <f>IF(LEN('Contacts Data'!J2545)&gt;60,LEN('Contacts Data'!J2545),"")</f>
        <v/>
      </c>
      <c r="I3106" s="18" t="str">
        <f>IF(LEN('Contacts Data'!K2545)&gt;30,LEN('Contacts Data'!K2545),"")</f>
        <v/>
      </c>
      <c r="J3106" s="18" t="str">
        <f>IF(LEN('Contacts Data'!L2545)&gt;2,LEN('Contacts Data'!L2545),"")</f>
        <v/>
      </c>
      <c r="K3106" s="18" t="str">
        <f>IF(LEN('Contacts Data'!M2545)&gt;16,LEN('Contacts Data'!M2545),"")</f>
        <v/>
      </c>
      <c r="L3106" s="18" t="str">
        <f>IF(LEN('Contacts Data'!D2545)&gt;128,LEN('Contacts Data'!D2545),"")</f>
        <v/>
      </c>
      <c r="M3106" s="18" t="str">
        <f>IF(LEN('Contacts Data'!O2545)&gt;1024,LEN('Contacts Data'!O2545),"")</f>
        <v/>
      </c>
      <c r="P3106" s="18" t="str">
        <f>IF(LEN('Matter Data'!A2538)&gt;0,LEN('Matter Data'!A2538)+LEN('Matter Data'!B2538),"")</f>
        <v/>
      </c>
      <c r="Q3106" s="18" t="str">
        <f>IF(LEN('Matter Data'!C2538)&gt;80,LEN('Matter Data'!C2538),"")</f>
        <v/>
      </c>
      <c r="R3106" s="18" t="str">
        <f>IF(LEN('Matter Data'!H2538)&gt;40,LEN('Matter Data'!H2538),"")</f>
        <v/>
      </c>
      <c r="S3106" s="21" t="b">
        <f>IF(LEN('Matter Data'!C2538)&gt;0,CONCATENATE('Matter Data'!A2538,'Matter Data'!B2538,'Matter Data'!C2538))</f>
        <v>0</v>
      </c>
      <c r="T3106" s="21">
        <f>IF(LEN('Matter Data'!C2538)&gt;0,COUNTIF($S$2:$S$5001,CONCATENATE('Matter Data'!A2538,'Matter Data'!B2538,'Matter Data'!C2538)),0)</f>
        <v>0</v>
      </c>
      <c r="U3106" s="22" t="str">
        <f>IF(LEN('Contacts Data'!B2545)&gt;0,'Contacts Data'!B2545,"")</f>
        <v/>
      </c>
      <c r="V3106" s="22" t="str">
        <f>IF(LEN('Contacts Data'!C2545)&gt;0,'Contacts Data'!C2545,"")</f>
        <v/>
      </c>
      <c r="W3106" s="22" t="str">
        <f>CONCATENATE(U3106, " ", V3106, " ", 'Contacts Data'!$A2545)</f>
        <v xml:space="preserve">  </v>
      </c>
      <c r="X3106" s="22" t="str">
        <f>CONCATENATE('Matter Data'!A2538, " ", 'Matter Data'!B2538, " ", "Client")</f>
        <v xml:space="preserve">  Client</v>
      </c>
      <c r="Y3106" s="19" t="str">
        <f t="shared" si="48"/>
        <v/>
      </c>
    </row>
    <row r="3107" spans="1:25" x14ac:dyDescent="0.25">
      <c r="A3107" s="18" t="str">
        <f>IF(LEN('Contacts Data'!A2546)&gt;20,LEN('Contacts Data'!A2546),"")</f>
        <v/>
      </c>
      <c r="B3107" s="18" t="str">
        <f>IF(LEN('Contacts Data'!B2546)&gt;0, LEN('Contacts Data'!B2546) + LEN('Contacts Data'!C2546), "")</f>
        <v/>
      </c>
      <c r="C3107" s="18" t="str">
        <f>IF(LEN('Contacts Data'!E2546)&gt;20,LEN('Contacts Data'!E2546),"")</f>
        <v/>
      </c>
      <c r="D3107" s="18" t="str">
        <f>IF(LEN('Contacts Data'!F2546)&gt;20,LEN('Contacts Data'!F2546),"")</f>
        <v/>
      </c>
      <c r="E3107" s="18" t="str">
        <f>IF(LEN('Contacts Data'!G2546)&gt;20,LEN('Contacts Data'!G2546),"")</f>
        <v/>
      </c>
      <c r="F3107" s="18" t="str">
        <f>IF(LEN('Contacts Data'!H2546)&gt;60,LEN('Contacts Data'!H2546),"")</f>
        <v/>
      </c>
      <c r="G3107" s="18" t="str">
        <f>IF(LEN('Contacts Data'!I2546)&gt;128,LEN('Contacts Data'!I2546),"")</f>
        <v/>
      </c>
      <c r="H3107" s="18" t="str">
        <f>IF(LEN('Contacts Data'!J2546)&gt;60,LEN('Contacts Data'!J2546),"")</f>
        <v/>
      </c>
      <c r="I3107" s="18" t="str">
        <f>IF(LEN('Contacts Data'!K2546)&gt;30,LEN('Contacts Data'!K2546),"")</f>
        <v/>
      </c>
      <c r="J3107" s="18" t="str">
        <f>IF(LEN('Contacts Data'!L2546)&gt;2,LEN('Contacts Data'!L2546),"")</f>
        <v/>
      </c>
      <c r="K3107" s="18" t="str">
        <f>IF(LEN('Contacts Data'!M2546)&gt;16,LEN('Contacts Data'!M2546),"")</f>
        <v/>
      </c>
      <c r="L3107" s="18" t="str">
        <f>IF(LEN('Contacts Data'!D2546)&gt;128,LEN('Contacts Data'!D2546),"")</f>
        <v/>
      </c>
      <c r="M3107" s="18" t="str">
        <f>IF(LEN('Contacts Data'!O2546)&gt;1024,LEN('Contacts Data'!O2546),"")</f>
        <v/>
      </c>
      <c r="P3107" s="18" t="str">
        <f>IF(LEN('Matter Data'!A2539)&gt;0,LEN('Matter Data'!A2539)+LEN('Matter Data'!B2539),"")</f>
        <v/>
      </c>
      <c r="Q3107" s="18" t="str">
        <f>IF(LEN('Matter Data'!C2539)&gt;80,LEN('Matter Data'!C2539),"")</f>
        <v/>
      </c>
      <c r="R3107" s="18" t="str">
        <f>IF(LEN('Matter Data'!H2539)&gt;40,LEN('Matter Data'!H2539),"")</f>
        <v/>
      </c>
      <c r="S3107" s="21" t="b">
        <f>IF(LEN('Matter Data'!C2539)&gt;0,CONCATENATE('Matter Data'!A2539,'Matter Data'!B2539,'Matter Data'!C2539))</f>
        <v>0</v>
      </c>
      <c r="T3107" s="21">
        <f>IF(LEN('Matter Data'!C2539)&gt;0,COUNTIF($S$2:$S$5001,CONCATENATE('Matter Data'!A2539,'Matter Data'!B2539,'Matter Data'!C2539)),0)</f>
        <v>0</v>
      </c>
      <c r="U3107" s="22" t="str">
        <f>IF(LEN('Contacts Data'!B2546)&gt;0,'Contacts Data'!B2546,"")</f>
        <v/>
      </c>
      <c r="V3107" s="22" t="str">
        <f>IF(LEN('Contacts Data'!C2546)&gt;0,'Contacts Data'!C2546,"")</f>
        <v/>
      </c>
      <c r="W3107" s="22" t="str">
        <f>CONCATENATE(U3107, " ", V3107, " ", 'Contacts Data'!$A2546)</f>
        <v xml:space="preserve">  </v>
      </c>
      <c r="X3107" s="22" t="str">
        <f>CONCATENATE('Matter Data'!A2539, " ", 'Matter Data'!B2539, " ", "Client")</f>
        <v xml:space="preserve">  Client</v>
      </c>
      <c r="Y3107" s="19" t="str">
        <f t="shared" si="48"/>
        <v/>
      </c>
    </row>
    <row r="3108" spans="1:25" x14ac:dyDescent="0.25">
      <c r="A3108" s="18" t="str">
        <f>IF(LEN('Contacts Data'!A2547)&gt;20,LEN('Contacts Data'!A2547),"")</f>
        <v/>
      </c>
      <c r="B3108" s="18" t="str">
        <f>IF(LEN('Contacts Data'!B2547)&gt;0, LEN('Contacts Data'!B2547) + LEN('Contacts Data'!C2547), "")</f>
        <v/>
      </c>
      <c r="C3108" s="18" t="str">
        <f>IF(LEN('Contacts Data'!E2547)&gt;20,LEN('Contacts Data'!E2547),"")</f>
        <v/>
      </c>
      <c r="D3108" s="18" t="str">
        <f>IF(LEN('Contacts Data'!F2547)&gt;20,LEN('Contacts Data'!F2547),"")</f>
        <v/>
      </c>
      <c r="E3108" s="18" t="str">
        <f>IF(LEN('Contacts Data'!G2547)&gt;20,LEN('Contacts Data'!G2547),"")</f>
        <v/>
      </c>
      <c r="F3108" s="18" t="str">
        <f>IF(LEN('Contacts Data'!H2547)&gt;60,LEN('Contacts Data'!H2547),"")</f>
        <v/>
      </c>
      <c r="G3108" s="18" t="str">
        <f>IF(LEN('Contacts Data'!I2547)&gt;128,LEN('Contacts Data'!I2547),"")</f>
        <v/>
      </c>
      <c r="H3108" s="18" t="str">
        <f>IF(LEN('Contacts Data'!J2547)&gt;60,LEN('Contacts Data'!J2547),"")</f>
        <v/>
      </c>
      <c r="I3108" s="18" t="str">
        <f>IF(LEN('Contacts Data'!K2547)&gt;30,LEN('Contacts Data'!K2547),"")</f>
        <v/>
      </c>
      <c r="J3108" s="18" t="str">
        <f>IF(LEN('Contacts Data'!L2547)&gt;2,LEN('Contacts Data'!L2547),"")</f>
        <v/>
      </c>
      <c r="K3108" s="18" t="str">
        <f>IF(LEN('Contacts Data'!M2547)&gt;16,LEN('Contacts Data'!M2547),"")</f>
        <v/>
      </c>
      <c r="L3108" s="18" t="str">
        <f>IF(LEN('Contacts Data'!D2547)&gt;128,LEN('Contacts Data'!D2547),"")</f>
        <v/>
      </c>
      <c r="M3108" s="18" t="str">
        <f>IF(LEN('Contacts Data'!O2547)&gt;1024,LEN('Contacts Data'!O2547),"")</f>
        <v/>
      </c>
      <c r="P3108" s="18" t="str">
        <f>IF(LEN('Matter Data'!A2540)&gt;0,LEN('Matter Data'!A2540)+LEN('Matter Data'!B2540),"")</f>
        <v/>
      </c>
      <c r="Q3108" s="18" t="str">
        <f>IF(LEN('Matter Data'!C2540)&gt;80,LEN('Matter Data'!C2540),"")</f>
        <v/>
      </c>
      <c r="R3108" s="18" t="str">
        <f>IF(LEN('Matter Data'!H2540)&gt;40,LEN('Matter Data'!H2540),"")</f>
        <v/>
      </c>
      <c r="S3108" s="21" t="b">
        <f>IF(LEN('Matter Data'!C2540)&gt;0,CONCATENATE('Matter Data'!A2540,'Matter Data'!B2540,'Matter Data'!C2540))</f>
        <v>0</v>
      </c>
      <c r="T3108" s="21">
        <f>IF(LEN('Matter Data'!C2540)&gt;0,COUNTIF($S$2:$S$5001,CONCATENATE('Matter Data'!A2540,'Matter Data'!B2540,'Matter Data'!C2540)),0)</f>
        <v>0</v>
      </c>
      <c r="U3108" s="22" t="str">
        <f>IF(LEN('Contacts Data'!B2547)&gt;0,'Contacts Data'!B2547,"")</f>
        <v/>
      </c>
      <c r="V3108" s="22" t="str">
        <f>IF(LEN('Contacts Data'!C2547)&gt;0,'Contacts Data'!C2547,"")</f>
        <v/>
      </c>
      <c r="W3108" s="22" t="str">
        <f>CONCATENATE(U3108, " ", V3108, " ", 'Contacts Data'!$A2547)</f>
        <v xml:space="preserve">  </v>
      </c>
      <c r="X3108" s="22" t="str">
        <f>CONCATENATE('Matter Data'!A2540, " ", 'Matter Data'!B2540, " ", "Client")</f>
        <v xml:space="preserve">  Client</v>
      </c>
      <c r="Y3108" s="19" t="str">
        <f t="shared" si="48"/>
        <v/>
      </c>
    </row>
    <row r="3109" spans="1:25" x14ac:dyDescent="0.25">
      <c r="A3109" s="18" t="str">
        <f>IF(LEN('Contacts Data'!A2548)&gt;20,LEN('Contacts Data'!A2548),"")</f>
        <v/>
      </c>
      <c r="B3109" s="18" t="str">
        <f>IF(LEN('Contacts Data'!B2548)&gt;0, LEN('Contacts Data'!B2548) + LEN('Contacts Data'!C2548), "")</f>
        <v/>
      </c>
      <c r="C3109" s="18" t="str">
        <f>IF(LEN('Contacts Data'!E2548)&gt;20,LEN('Contacts Data'!E2548),"")</f>
        <v/>
      </c>
      <c r="D3109" s="18" t="str">
        <f>IF(LEN('Contacts Data'!F2548)&gt;20,LEN('Contacts Data'!F2548),"")</f>
        <v/>
      </c>
      <c r="E3109" s="18" t="str">
        <f>IF(LEN('Contacts Data'!G2548)&gt;20,LEN('Contacts Data'!G2548),"")</f>
        <v/>
      </c>
      <c r="F3109" s="18" t="str">
        <f>IF(LEN('Contacts Data'!H2548)&gt;60,LEN('Contacts Data'!H2548),"")</f>
        <v/>
      </c>
      <c r="G3109" s="18" t="str">
        <f>IF(LEN('Contacts Data'!I2548)&gt;128,LEN('Contacts Data'!I2548),"")</f>
        <v/>
      </c>
      <c r="H3109" s="18" t="str">
        <f>IF(LEN('Contacts Data'!J2548)&gt;60,LEN('Contacts Data'!J2548),"")</f>
        <v/>
      </c>
      <c r="I3109" s="18" t="str">
        <f>IF(LEN('Contacts Data'!K2548)&gt;30,LEN('Contacts Data'!K2548),"")</f>
        <v/>
      </c>
      <c r="J3109" s="18" t="str">
        <f>IF(LEN('Contacts Data'!L2548)&gt;2,LEN('Contacts Data'!L2548),"")</f>
        <v/>
      </c>
      <c r="K3109" s="18" t="str">
        <f>IF(LEN('Contacts Data'!M2548)&gt;16,LEN('Contacts Data'!M2548),"")</f>
        <v/>
      </c>
      <c r="L3109" s="18" t="str">
        <f>IF(LEN('Contacts Data'!D2548)&gt;128,LEN('Contacts Data'!D2548),"")</f>
        <v/>
      </c>
      <c r="M3109" s="18" t="str">
        <f>IF(LEN('Contacts Data'!O2548)&gt;1024,LEN('Contacts Data'!O2548),"")</f>
        <v/>
      </c>
      <c r="P3109" s="18" t="str">
        <f>IF(LEN('Matter Data'!A2541)&gt;0,LEN('Matter Data'!A2541)+LEN('Matter Data'!B2541),"")</f>
        <v/>
      </c>
      <c r="Q3109" s="18" t="str">
        <f>IF(LEN('Matter Data'!C2541)&gt;80,LEN('Matter Data'!C2541),"")</f>
        <v/>
      </c>
      <c r="R3109" s="18" t="str">
        <f>IF(LEN('Matter Data'!H2541)&gt;40,LEN('Matter Data'!H2541),"")</f>
        <v/>
      </c>
      <c r="S3109" s="21" t="b">
        <f>IF(LEN('Matter Data'!C2541)&gt;0,CONCATENATE('Matter Data'!A2541,'Matter Data'!B2541,'Matter Data'!C2541))</f>
        <v>0</v>
      </c>
      <c r="T3109" s="21">
        <f>IF(LEN('Matter Data'!C2541)&gt;0,COUNTIF($S$2:$S$5001,CONCATENATE('Matter Data'!A2541,'Matter Data'!B2541,'Matter Data'!C2541)),0)</f>
        <v>0</v>
      </c>
      <c r="U3109" s="22" t="str">
        <f>IF(LEN('Contacts Data'!B2548)&gt;0,'Contacts Data'!B2548,"")</f>
        <v/>
      </c>
      <c r="V3109" s="22" t="str">
        <f>IF(LEN('Contacts Data'!C2548)&gt;0,'Contacts Data'!C2548,"")</f>
        <v/>
      </c>
      <c r="W3109" s="22" t="str">
        <f>CONCATENATE(U3109, " ", V3109, " ", 'Contacts Data'!$A2548)</f>
        <v xml:space="preserve">  </v>
      </c>
      <c r="X3109" s="22" t="str">
        <f>CONCATENATE('Matter Data'!A2541, " ", 'Matter Data'!B2541, " ", "Client")</f>
        <v xml:space="preserve">  Client</v>
      </c>
      <c r="Y3109" s="19" t="str">
        <f t="shared" si="48"/>
        <v/>
      </c>
    </row>
    <row r="3110" spans="1:25" x14ac:dyDescent="0.25">
      <c r="A3110" s="18" t="str">
        <f>IF(LEN('Contacts Data'!A2549)&gt;20,LEN('Contacts Data'!A2549),"")</f>
        <v/>
      </c>
      <c r="B3110" s="18" t="str">
        <f>IF(LEN('Contacts Data'!B2549)&gt;0, LEN('Contacts Data'!B2549) + LEN('Contacts Data'!C2549), "")</f>
        <v/>
      </c>
      <c r="C3110" s="18" t="str">
        <f>IF(LEN('Contacts Data'!E2549)&gt;20,LEN('Contacts Data'!E2549),"")</f>
        <v/>
      </c>
      <c r="D3110" s="18" t="str">
        <f>IF(LEN('Contacts Data'!F2549)&gt;20,LEN('Contacts Data'!F2549),"")</f>
        <v/>
      </c>
      <c r="E3110" s="18" t="str">
        <f>IF(LEN('Contacts Data'!G2549)&gt;20,LEN('Contacts Data'!G2549),"")</f>
        <v/>
      </c>
      <c r="F3110" s="18" t="str">
        <f>IF(LEN('Contacts Data'!H2549)&gt;60,LEN('Contacts Data'!H2549),"")</f>
        <v/>
      </c>
      <c r="G3110" s="18" t="str">
        <f>IF(LEN('Contacts Data'!I2549)&gt;128,LEN('Contacts Data'!I2549),"")</f>
        <v/>
      </c>
      <c r="H3110" s="18" t="str">
        <f>IF(LEN('Contacts Data'!J2549)&gt;60,LEN('Contacts Data'!J2549),"")</f>
        <v/>
      </c>
      <c r="I3110" s="18" t="str">
        <f>IF(LEN('Contacts Data'!K2549)&gt;30,LEN('Contacts Data'!K2549),"")</f>
        <v/>
      </c>
      <c r="J3110" s="18" t="str">
        <f>IF(LEN('Contacts Data'!L2549)&gt;2,LEN('Contacts Data'!L2549),"")</f>
        <v/>
      </c>
      <c r="K3110" s="18" t="str">
        <f>IF(LEN('Contacts Data'!M2549)&gt;16,LEN('Contacts Data'!M2549),"")</f>
        <v/>
      </c>
      <c r="L3110" s="18" t="str">
        <f>IF(LEN('Contacts Data'!D2549)&gt;128,LEN('Contacts Data'!D2549),"")</f>
        <v/>
      </c>
      <c r="M3110" s="18" t="str">
        <f>IF(LEN('Contacts Data'!O2549)&gt;1024,LEN('Contacts Data'!O2549),"")</f>
        <v/>
      </c>
      <c r="P3110" s="18" t="str">
        <f>IF(LEN('Matter Data'!A2542)&gt;0,LEN('Matter Data'!A2542)+LEN('Matter Data'!B2542),"")</f>
        <v/>
      </c>
      <c r="Q3110" s="18" t="str">
        <f>IF(LEN('Matter Data'!C2542)&gt;80,LEN('Matter Data'!C2542),"")</f>
        <v/>
      </c>
      <c r="R3110" s="18" t="str">
        <f>IF(LEN('Matter Data'!H2542)&gt;40,LEN('Matter Data'!H2542),"")</f>
        <v/>
      </c>
      <c r="S3110" s="21" t="b">
        <f>IF(LEN('Matter Data'!C2542)&gt;0,CONCATENATE('Matter Data'!A2542,'Matter Data'!B2542,'Matter Data'!C2542))</f>
        <v>0</v>
      </c>
      <c r="T3110" s="21">
        <f>IF(LEN('Matter Data'!C2542)&gt;0,COUNTIF($S$2:$S$5001,CONCATENATE('Matter Data'!A2542,'Matter Data'!B2542,'Matter Data'!C2542)),0)</f>
        <v>0</v>
      </c>
      <c r="U3110" s="22" t="str">
        <f>IF(LEN('Contacts Data'!B2549)&gt;0,'Contacts Data'!B2549,"")</f>
        <v/>
      </c>
      <c r="V3110" s="22" t="str">
        <f>IF(LEN('Contacts Data'!C2549)&gt;0,'Contacts Data'!C2549,"")</f>
        <v/>
      </c>
      <c r="W3110" s="22" t="str">
        <f>CONCATENATE(U3110, " ", V3110, " ", 'Contacts Data'!$A2549)</f>
        <v xml:space="preserve">  </v>
      </c>
      <c r="X3110" s="22" t="str">
        <f>CONCATENATE('Matter Data'!A2542, " ", 'Matter Data'!B2542, " ", "Client")</f>
        <v xml:space="preserve">  Client</v>
      </c>
      <c r="Y3110" s="19" t="str">
        <f t="shared" si="48"/>
        <v/>
      </c>
    </row>
    <row r="3111" spans="1:25" x14ac:dyDescent="0.25">
      <c r="A3111" s="18" t="str">
        <f>IF(LEN('Contacts Data'!A2550)&gt;20,LEN('Contacts Data'!A2550),"")</f>
        <v/>
      </c>
      <c r="B3111" s="18" t="str">
        <f>IF(LEN('Contacts Data'!B2550)&gt;0, LEN('Contacts Data'!B2550) + LEN('Contacts Data'!C2550), "")</f>
        <v/>
      </c>
      <c r="C3111" s="18" t="str">
        <f>IF(LEN('Contacts Data'!E2550)&gt;20,LEN('Contacts Data'!E2550),"")</f>
        <v/>
      </c>
      <c r="D3111" s="18" t="str">
        <f>IF(LEN('Contacts Data'!F2550)&gt;20,LEN('Contacts Data'!F2550),"")</f>
        <v/>
      </c>
      <c r="E3111" s="18" t="str">
        <f>IF(LEN('Contacts Data'!G2550)&gt;20,LEN('Contacts Data'!G2550),"")</f>
        <v/>
      </c>
      <c r="F3111" s="18" t="str">
        <f>IF(LEN('Contacts Data'!H2550)&gt;60,LEN('Contacts Data'!H2550),"")</f>
        <v/>
      </c>
      <c r="G3111" s="18" t="str">
        <f>IF(LEN('Contacts Data'!I2550)&gt;128,LEN('Contacts Data'!I2550),"")</f>
        <v/>
      </c>
      <c r="H3111" s="18" t="str">
        <f>IF(LEN('Contacts Data'!J2550)&gt;60,LEN('Contacts Data'!J2550),"")</f>
        <v/>
      </c>
      <c r="I3111" s="18" t="str">
        <f>IF(LEN('Contacts Data'!K2550)&gt;30,LEN('Contacts Data'!K2550),"")</f>
        <v/>
      </c>
      <c r="J3111" s="18" t="str">
        <f>IF(LEN('Contacts Data'!L2550)&gt;2,LEN('Contacts Data'!L2550),"")</f>
        <v/>
      </c>
      <c r="K3111" s="18" t="str">
        <f>IF(LEN('Contacts Data'!M2550)&gt;16,LEN('Contacts Data'!M2550),"")</f>
        <v/>
      </c>
      <c r="L3111" s="18" t="str">
        <f>IF(LEN('Contacts Data'!D2550)&gt;128,LEN('Contacts Data'!D2550),"")</f>
        <v/>
      </c>
      <c r="M3111" s="18" t="str">
        <f>IF(LEN('Contacts Data'!O2550)&gt;1024,LEN('Contacts Data'!O2550),"")</f>
        <v/>
      </c>
      <c r="P3111" s="18" t="str">
        <f>IF(LEN('Matter Data'!A2543)&gt;0,LEN('Matter Data'!A2543)+LEN('Matter Data'!B2543),"")</f>
        <v/>
      </c>
      <c r="Q3111" s="18" t="str">
        <f>IF(LEN('Matter Data'!C2543)&gt;80,LEN('Matter Data'!C2543),"")</f>
        <v/>
      </c>
      <c r="R3111" s="18" t="str">
        <f>IF(LEN('Matter Data'!H2543)&gt;40,LEN('Matter Data'!H2543),"")</f>
        <v/>
      </c>
      <c r="S3111" s="21" t="b">
        <f>IF(LEN('Matter Data'!C2543)&gt;0,CONCATENATE('Matter Data'!A2543,'Matter Data'!B2543,'Matter Data'!C2543))</f>
        <v>0</v>
      </c>
      <c r="T3111" s="21">
        <f>IF(LEN('Matter Data'!C2543)&gt;0,COUNTIF($S$2:$S$5001,CONCATENATE('Matter Data'!A2543,'Matter Data'!B2543,'Matter Data'!C2543)),0)</f>
        <v>0</v>
      </c>
      <c r="U3111" s="22" t="str">
        <f>IF(LEN('Contacts Data'!B2550)&gt;0,'Contacts Data'!B2550,"")</f>
        <v/>
      </c>
      <c r="V3111" s="22" t="str">
        <f>IF(LEN('Contacts Data'!C2550)&gt;0,'Contacts Data'!C2550,"")</f>
        <v/>
      </c>
      <c r="W3111" s="22" t="str">
        <f>CONCATENATE(U3111, " ", V3111, " ", 'Contacts Data'!$A2550)</f>
        <v xml:space="preserve">  </v>
      </c>
      <c r="X3111" s="22" t="str">
        <f>CONCATENATE('Matter Data'!A2543, " ", 'Matter Data'!B2543, " ", "Client")</f>
        <v xml:space="preserve">  Client</v>
      </c>
      <c r="Y3111" s="19" t="str">
        <f t="shared" si="48"/>
        <v/>
      </c>
    </row>
    <row r="3112" spans="1:25" x14ac:dyDescent="0.25">
      <c r="A3112" s="18" t="str">
        <f>IF(LEN('Contacts Data'!A2551)&gt;20,LEN('Contacts Data'!A2551),"")</f>
        <v/>
      </c>
      <c r="B3112" s="18" t="str">
        <f>IF(LEN('Contacts Data'!B2551)&gt;0, LEN('Contacts Data'!B2551) + LEN('Contacts Data'!C2551), "")</f>
        <v/>
      </c>
      <c r="C3112" s="18" t="str">
        <f>IF(LEN('Contacts Data'!E2551)&gt;20,LEN('Contacts Data'!E2551),"")</f>
        <v/>
      </c>
      <c r="D3112" s="18" t="str">
        <f>IF(LEN('Contacts Data'!F2551)&gt;20,LEN('Contacts Data'!F2551),"")</f>
        <v/>
      </c>
      <c r="E3112" s="18" t="str">
        <f>IF(LEN('Contacts Data'!G2551)&gt;20,LEN('Contacts Data'!G2551),"")</f>
        <v/>
      </c>
      <c r="F3112" s="18" t="str">
        <f>IF(LEN('Contacts Data'!H2551)&gt;60,LEN('Contacts Data'!H2551),"")</f>
        <v/>
      </c>
      <c r="G3112" s="18" t="str">
        <f>IF(LEN('Contacts Data'!I2551)&gt;128,LEN('Contacts Data'!I2551),"")</f>
        <v/>
      </c>
      <c r="H3112" s="18" t="str">
        <f>IF(LEN('Contacts Data'!J2551)&gt;60,LEN('Contacts Data'!J2551),"")</f>
        <v/>
      </c>
      <c r="I3112" s="18" t="str">
        <f>IF(LEN('Contacts Data'!K2551)&gt;30,LEN('Contacts Data'!K2551),"")</f>
        <v/>
      </c>
      <c r="J3112" s="18" t="str">
        <f>IF(LEN('Contacts Data'!L2551)&gt;2,LEN('Contacts Data'!L2551),"")</f>
        <v/>
      </c>
      <c r="K3112" s="18" t="str">
        <f>IF(LEN('Contacts Data'!M2551)&gt;16,LEN('Contacts Data'!M2551),"")</f>
        <v/>
      </c>
      <c r="L3112" s="18" t="str">
        <f>IF(LEN('Contacts Data'!D2551)&gt;128,LEN('Contacts Data'!D2551),"")</f>
        <v/>
      </c>
      <c r="M3112" s="18" t="str">
        <f>IF(LEN('Contacts Data'!O2551)&gt;1024,LEN('Contacts Data'!O2551),"")</f>
        <v/>
      </c>
      <c r="P3112" s="18" t="str">
        <f>IF(LEN('Matter Data'!A2544)&gt;0,LEN('Matter Data'!A2544)+LEN('Matter Data'!B2544),"")</f>
        <v/>
      </c>
      <c r="Q3112" s="18" t="str">
        <f>IF(LEN('Matter Data'!C2544)&gt;80,LEN('Matter Data'!C2544),"")</f>
        <v/>
      </c>
      <c r="R3112" s="18" t="str">
        <f>IF(LEN('Matter Data'!H2544)&gt;40,LEN('Matter Data'!H2544),"")</f>
        <v/>
      </c>
      <c r="S3112" s="21" t="b">
        <f>IF(LEN('Matter Data'!C2544)&gt;0,CONCATENATE('Matter Data'!A2544,'Matter Data'!B2544,'Matter Data'!C2544))</f>
        <v>0</v>
      </c>
      <c r="T3112" s="21">
        <f>IF(LEN('Matter Data'!C2544)&gt;0,COUNTIF($S$2:$S$5001,CONCATENATE('Matter Data'!A2544,'Matter Data'!B2544,'Matter Data'!C2544)),0)</f>
        <v>0</v>
      </c>
      <c r="U3112" s="22" t="str">
        <f>IF(LEN('Contacts Data'!B2551)&gt;0,'Contacts Data'!B2551,"")</f>
        <v/>
      </c>
      <c r="V3112" s="22" t="str">
        <f>IF(LEN('Contacts Data'!C2551)&gt;0,'Contacts Data'!C2551,"")</f>
        <v/>
      </c>
      <c r="W3112" s="22" t="str">
        <f>CONCATENATE(U3112, " ", V3112, " ", 'Contacts Data'!$A2551)</f>
        <v xml:space="preserve">  </v>
      </c>
      <c r="X3112" s="22" t="str">
        <f>CONCATENATE('Matter Data'!A2544, " ", 'Matter Data'!B2544, " ", "Client")</f>
        <v xml:space="preserve">  Client</v>
      </c>
      <c r="Y3112" s="19" t="str">
        <f t="shared" si="48"/>
        <v/>
      </c>
    </row>
    <row r="3113" spans="1:25" x14ac:dyDescent="0.25">
      <c r="A3113" s="18" t="str">
        <f>IF(LEN('Contacts Data'!A2552)&gt;20,LEN('Contacts Data'!A2552),"")</f>
        <v/>
      </c>
      <c r="B3113" s="18" t="str">
        <f>IF(LEN('Contacts Data'!B2552)&gt;0, LEN('Contacts Data'!B2552) + LEN('Contacts Data'!C2552), "")</f>
        <v/>
      </c>
      <c r="C3113" s="18" t="str">
        <f>IF(LEN('Contacts Data'!E2552)&gt;20,LEN('Contacts Data'!E2552),"")</f>
        <v/>
      </c>
      <c r="D3113" s="18" t="str">
        <f>IF(LEN('Contacts Data'!F2552)&gt;20,LEN('Contacts Data'!F2552),"")</f>
        <v/>
      </c>
      <c r="E3113" s="18" t="str">
        <f>IF(LEN('Contacts Data'!G2552)&gt;20,LEN('Contacts Data'!G2552),"")</f>
        <v/>
      </c>
      <c r="F3113" s="18" t="str">
        <f>IF(LEN('Contacts Data'!H2552)&gt;60,LEN('Contacts Data'!H2552),"")</f>
        <v/>
      </c>
      <c r="G3113" s="18" t="str">
        <f>IF(LEN('Contacts Data'!I2552)&gt;128,LEN('Contacts Data'!I2552),"")</f>
        <v/>
      </c>
      <c r="H3113" s="18" t="str">
        <f>IF(LEN('Contacts Data'!J2552)&gt;60,LEN('Contacts Data'!J2552),"")</f>
        <v/>
      </c>
      <c r="I3113" s="18" t="str">
        <f>IF(LEN('Contacts Data'!K2552)&gt;30,LEN('Contacts Data'!K2552),"")</f>
        <v/>
      </c>
      <c r="J3113" s="18" t="str">
        <f>IF(LEN('Contacts Data'!L2552)&gt;2,LEN('Contacts Data'!L2552),"")</f>
        <v/>
      </c>
      <c r="K3113" s="18" t="str">
        <f>IF(LEN('Contacts Data'!M2552)&gt;16,LEN('Contacts Data'!M2552),"")</f>
        <v/>
      </c>
      <c r="L3113" s="18" t="str">
        <f>IF(LEN('Contacts Data'!D2552)&gt;128,LEN('Contacts Data'!D2552),"")</f>
        <v/>
      </c>
      <c r="M3113" s="18" t="str">
        <f>IF(LEN('Contacts Data'!O2552)&gt;1024,LEN('Contacts Data'!O2552),"")</f>
        <v/>
      </c>
      <c r="P3113" s="18" t="str">
        <f>IF(LEN('Matter Data'!A2545)&gt;0,LEN('Matter Data'!A2545)+LEN('Matter Data'!B2545),"")</f>
        <v/>
      </c>
      <c r="Q3113" s="18" t="str">
        <f>IF(LEN('Matter Data'!C2545)&gt;80,LEN('Matter Data'!C2545),"")</f>
        <v/>
      </c>
      <c r="R3113" s="18" t="str">
        <f>IF(LEN('Matter Data'!H2545)&gt;40,LEN('Matter Data'!H2545),"")</f>
        <v/>
      </c>
      <c r="S3113" s="21" t="b">
        <f>IF(LEN('Matter Data'!C2545)&gt;0,CONCATENATE('Matter Data'!A2545,'Matter Data'!B2545,'Matter Data'!C2545))</f>
        <v>0</v>
      </c>
      <c r="T3113" s="21">
        <f>IF(LEN('Matter Data'!C2545)&gt;0,COUNTIF($S$2:$S$5001,CONCATENATE('Matter Data'!A2545,'Matter Data'!B2545,'Matter Data'!C2545)),0)</f>
        <v>0</v>
      </c>
      <c r="U3113" s="22" t="str">
        <f>IF(LEN('Contacts Data'!B2552)&gt;0,'Contacts Data'!B2552,"")</f>
        <v/>
      </c>
      <c r="V3113" s="22" t="str">
        <f>IF(LEN('Contacts Data'!C2552)&gt;0,'Contacts Data'!C2552,"")</f>
        <v/>
      </c>
      <c r="W3113" s="22" t="str">
        <f>CONCATENATE(U3113, " ", V3113, " ", 'Contacts Data'!$A2552)</f>
        <v xml:space="preserve">  </v>
      </c>
      <c r="X3113" s="22" t="str">
        <f>CONCATENATE('Matter Data'!A2545, " ", 'Matter Data'!B2545, " ", "Client")</f>
        <v xml:space="preserve">  Client</v>
      </c>
      <c r="Y3113" s="19" t="str">
        <f t="shared" si="48"/>
        <v/>
      </c>
    </row>
    <row r="3114" spans="1:25" x14ac:dyDescent="0.25">
      <c r="A3114" s="18" t="str">
        <f>IF(LEN('Contacts Data'!A2553)&gt;20,LEN('Contacts Data'!A2553),"")</f>
        <v/>
      </c>
      <c r="B3114" s="18" t="str">
        <f>IF(LEN('Contacts Data'!B2553)&gt;0, LEN('Contacts Data'!B2553) + LEN('Contacts Data'!C2553), "")</f>
        <v/>
      </c>
      <c r="C3114" s="18" t="str">
        <f>IF(LEN('Contacts Data'!E2553)&gt;20,LEN('Contacts Data'!E2553),"")</f>
        <v/>
      </c>
      <c r="D3114" s="18" t="str">
        <f>IF(LEN('Contacts Data'!F2553)&gt;20,LEN('Contacts Data'!F2553),"")</f>
        <v/>
      </c>
      <c r="E3114" s="18" t="str">
        <f>IF(LEN('Contacts Data'!G2553)&gt;20,LEN('Contacts Data'!G2553),"")</f>
        <v/>
      </c>
      <c r="F3114" s="18" t="str">
        <f>IF(LEN('Contacts Data'!H2553)&gt;60,LEN('Contacts Data'!H2553),"")</f>
        <v/>
      </c>
      <c r="G3114" s="18" t="str">
        <f>IF(LEN('Contacts Data'!I2553)&gt;128,LEN('Contacts Data'!I2553),"")</f>
        <v/>
      </c>
      <c r="H3114" s="18" t="str">
        <f>IF(LEN('Contacts Data'!J2553)&gt;60,LEN('Contacts Data'!J2553),"")</f>
        <v/>
      </c>
      <c r="I3114" s="18" t="str">
        <f>IF(LEN('Contacts Data'!K2553)&gt;30,LEN('Contacts Data'!K2553),"")</f>
        <v/>
      </c>
      <c r="J3114" s="18" t="str">
        <f>IF(LEN('Contacts Data'!L2553)&gt;2,LEN('Contacts Data'!L2553),"")</f>
        <v/>
      </c>
      <c r="K3114" s="18" t="str">
        <f>IF(LEN('Contacts Data'!M2553)&gt;16,LEN('Contacts Data'!M2553),"")</f>
        <v/>
      </c>
      <c r="L3114" s="18" t="str">
        <f>IF(LEN('Contacts Data'!D2553)&gt;128,LEN('Contacts Data'!D2553),"")</f>
        <v/>
      </c>
      <c r="M3114" s="18" t="str">
        <f>IF(LEN('Contacts Data'!O2553)&gt;1024,LEN('Contacts Data'!O2553),"")</f>
        <v/>
      </c>
      <c r="P3114" s="18" t="str">
        <f>IF(LEN('Matter Data'!A2546)&gt;0,LEN('Matter Data'!A2546)+LEN('Matter Data'!B2546),"")</f>
        <v/>
      </c>
      <c r="Q3114" s="18" t="str">
        <f>IF(LEN('Matter Data'!C2546)&gt;80,LEN('Matter Data'!C2546),"")</f>
        <v/>
      </c>
      <c r="R3114" s="18" t="str">
        <f>IF(LEN('Matter Data'!H2546)&gt;40,LEN('Matter Data'!H2546),"")</f>
        <v/>
      </c>
      <c r="S3114" s="21" t="b">
        <f>IF(LEN('Matter Data'!C2546)&gt;0,CONCATENATE('Matter Data'!A2546,'Matter Data'!B2546,'Matter Data'!C2546))</f>
        <v>0</v>
      </c>
      <c r="T3114" s="21">
        <f>IF(LEN('Matter Data'!C2546)&gt;0,COUNTIF($S$2:$S$5001,CONCATENATE('Matter Data'!A2546,'Matter Data'!B2546,'Matter Data'!C2546)),0)</f>
        <v>0</v>
      </c>
      <c r="U3114" s="22" t="str">
        <f>IF(LEN('Contacts Data'!B2553)&gt;0,'Contacts Data'!B2553,"")</f>
        <v/>
      </c>
      <c r="V3114" s="22" t="str">
        <f>IF(LEN('Contacts Data'!C2553)&gt;0,'Contacts Data'!C2553,"")</f>
        <v/>
      </c>
      <c r="W3114" s="22" t="str">
        <f>CONCATENATE(U3114, " ", V3114, " ", 'Contacts Data'!$A2553)</f>
        <v xml:space="preserve">  </v>
      </c>
      <c r="X3114" s="22" t="str">
        <f>CONCATENATE('Matter Data'!A2546, " ", 'Matter Data'!B2546, " ", "Client")</f>
        <v xml:space="preserve">  Client</v>
      </c>
      <c r="Y3114" s="19" t="str">
        <f t="shared" ref="Y3114:Y3177" si="49">IFERROR(VLOOKUP(X3114,$W$2:$W$5001,1,FALSE),"")</f>
        <v/>
      </c>
    </row>
    <row r="3115" spans="1:25" x14ac:dyDescent="0.25">
      <c r="A3115" s="18" t="str">
        <f>IF(LEN('Contacts Data'!A2554)&gt;20,LEN('Contacts Data'!A2554),"")</f>
        <v/>
      </c>
      <c r="B3115" s="18" t="str">
        <f>IF(LEN('Contacts Data'!B2554)&gt;0, LEN('Contacts Data'!B2554) + LEN('Contacts Data'!C2554), "")</f>
        <v/>
      </c>
      <c r="C3115" s="18" t="str">
        <f>IF(LEN('Contacts Data'!E2554)&gt;20,LEN('Contacts Data'!E2554),"")</f>
        <v/>
      </c>
      <c r="D3115" s="18" t="str">
        <f>IF(LEN('Contacts Data'!F2554)&gt;20,LEN('Contacts Data'!F2554),"")</f>
        <v/>
      </c>
      <c r="E3115" s="18" t="str">
        <f>IF(LEN('Contacts Data'!G2554)&gt;20,LEN('Contacts Data'!G2554),"")</f>
        <v/>
      </c>
      <c r="F3115" s="18" t="str">
        <f>IF(LEN('Contacts Data'!H2554)&gt;60,LEN('Contacts Data'!H2554),"")</f>
        <v/>
      </c>
      <c r="G3115" s="18" t="str">
        <f>IF(LEN('Contacts Data'!I2554)&gt;128,LEN('Contacts Data'!I2554),"")</f>
        <v/>
      </c>
      <c r="H3115" s="18" t="str">
        <f>IF(LEN('Contacts Data'!J2554)&gt;60,LEN('Contacts Data'!J2554),"")</f>
        <v/>
      </c>
      <c r="I3115" s="18" t="str">
        <f>IF(LEN('Contacts Data'!K2554)&gt;30,LEN('Contacts Data'!K2554),"")</f>
        <v/>
      </c>
      <c r="J3115" s="18" t="str">
        <f>IF(LEN('Contacts Data'!L2554)&gt;2,LEN('Contacts Data'!L2554),"")</f>
        <v/>
      </c>
      <c r="K3115" s="18" t="str">
        <f>IF(LEN('Contacts Data'!M2554)&gt;16,LEN('Contacts Data'!M2554),"")</f>
        <v/>
      </c>
      <c r="L3115" s="18" t="str">
        <f>IF(LEN('Contacts Data'!D2554)&gt;128,LEN('Contacts Data'!D2554),"")</f>
        <v/>
      </c>
      <c r="M3115" s="18" t="str">
        <f>IF(LEN('Contacts Data'!O2554)&gt;1024,LEN('Contacts Data'!O2554),"")</f>
        <v/>
      </c>
      <c r="P3115" s="18" t="str">
        <f>IF(LEN('Matter Data'!A2547)&gt;0,LEN('Matter Data'!A2547)+LEN('Matter Data'!B2547),"")</f>
        <v/>
      </c>
      <c r="Q3115" s="18" t="str">
        <f>IF(LEN('Matter Data'!C2547)&gt;80,LEN('Matter Data'!C2547),"")</f>
        <v/>
      </c>
      <c r="R3115" s="18" t="str">
        <f>IF(LEN('Matter Data'!H2547)&gt;40,LEN('Matter Data'!H2547),"")</f>
        <v/>
      </c>
      <c r="S3115" s="21" t="b">
        <f>IF(LEN('Matter Data'!C2547)&gt;0,CONCATENATE('Matter Data'!A2547,'Matter Data'!B2547,'Matter Data'!C2547))</f>
        <v>0</v>
      </c>
      <c r="T3115" s="21">
        <f>IF(LEN('Matter Data'!C2547)&gt;0,COUNTIF($S$2:$S$5001,CONCATENATE('Matter Data'!A2547,'Matter Data'!B2547,'Matter Data'!C2547)),0)</f>
        <v>0</v>
      </c>
      <c r="U3115" s="22" t="str">
        <f>IF(LEN('Contacts Data'!B2554)&gt;0,'Contacts Data'!B2554,"")</f>
        <v/>
      </c>
      <c r="V3115" s="22" t="str">
        <f>IF(LEN('Contacts Data'!C2554)&gt;0,'Contacts Data'!C2554,"")</f>
        <v/>
      </c>
      <c r="W3115" s="22" t="str">
        <f>CONCATENATE(U3115, " ", V3115, " ", 'Contacts Data'!$A2554)</f>
        <v xml:space="preserve">  </v>
      </c>
      <c r="X3115" s="22" t="str">
        <f>CONCATENATE('Matter Data'!A2547, " ", 'Matter Data'!B2547, " ", "Client")</f>
        <v xml:space="preserve">  Client</v>
      </c>
      <c r="Y3115" s="19" t="str">
        <f t="shared" si="49"/>
        <v/>
      </c>
    </row>
    <row r="3116" spans="1:25" x14ac:dyDescent="0.25">
      <c r="A3116" s="18" t="str">
        <f>IF(LEN('Contacts Data'!A2555)&gt;20,LEN('Contacts Data'!A2555),"")</f>
        <v/>
      </c>
      <c r="B3116" s="18" t="str">
        <f>IF(LEN('Contacts Data'!B2555)&gt;0, LEN('Contacts Data'!B2555) + LEN('Contacts Data'!C2555), "")</f>
        <v/>
      </c>
      <c r="C3116" s="18" t="str">
        <f>IF(LEN('Contacts Data'!E2555)&gt;20,LEN('Contacts Data'!E2555),"")</f>
        <v/>
      </c>
      <c r="D3116" s="18" t="str">
        <f>IF(LEN('Contacts Data'!F2555)&gt;20,LEN('Contacts Data'!F2555),"")</f>
        <v/>
      </c>
      <c r="E3116" s="18" t="str">
        <f>IF(LEN('Contacts Data'!G2555)&gt;20,LEN('Contacts Data'!G2555),"")</f>
        <v/>
      </c>
      <c r="F3116" s="18" t="str">
        <f>IF(LEN('Contacts Data'!H2555)&gt;60,LEN('Contacts Data'!H2555),"")</f>
        <v/>
      </c>
      <c r="G3116" s="18" t="str">
        <f>IF(LEN('Contacts Data'!I2555)&gt;128,LEN('Contacts Data'!I2555),"")</f>
        <v/>
      </c>
      <c r="H3116" s="18" t="str">
        <f>IF(LEN('Contacts Data'!J2555)&gt;60,LEN('Contacts Data'!J2555),"")</f>
        <v/>
      </c>
      <c r="I3116" s="18" t="str">
        <f>IF(LEN('Contacts Data'!K2555)&gt;30,LEN('Contacts Data'!K2555),"")</f>
        <v/>
      </c>
      <c r="J3116" s="18" t="str">
        <f>IF(LEN('Contacts Data'!L2555)&gt;2,LEN('Contacts Data'!L2555),"")</f>
        <v/>
      </c>
      <c r="K3116" s="18" t="str">
        <f>IF(LEN('Contacts Data'!M2555)&gt;16,LEN('Contacts Data'!M2555),"")</f>
        <v/>
      </c>
      <c r="L3116" s="18" t="str">
        <f>IF(LEN('Contacts Data'!D2555)&gt;128,LEN('Contacts Data'!D2555),"")</f>
        <v/>
      </c>
      <c r="M3116" s="18" t="str">
        <f>IF(LEN('Contacts Data'!O2555)&gt;1024,LEN('Contacts Data'!O2555),"")</f>
        <v/>
      </c>
      <c r="P3116" s="18" t="str">
        <f>IF(LEN('Matter Data'!A2548)&gt;0,LEN('Matter Data'!A2548)+LEN('Matter Data'!B2548),"")</f>
        <v/>
      </c>
      <c r="Q3116" s="18" t="str">
        <f>IF(LEN('Matter Data'!C2548)&gt;80,LEN('Matter Data'!C2548),"")</f>
        <v/>
      </c>
      <c r="R3116" s="18" t="str">
        <f>IF(LEN('Matter Data'!H2548)&gt;40,LEN('Matter Data'!H2548),"")</f>
        <v/>
      </c>
      <c r="S3116" s="21" t="b">
        <f>IF(LEN('Matter Data'!C2548)&gt;0,CONCATENATE('Matter Data'!A2548,'Matter Data'!B2548,'Matter Data'!C2548))</f>
        <v>0</v>
      </c>
      <c r="T3116" s="21">
        <f>IF(LEN('Matter Data'!C2548)&gt;0,COUNTIF($S$2:$S$5001,CONCATENATE('Matter Data'!A2548,'Matter Data'!B2548,'Matter Data'!C2548)),0)</f>
        <v>0</v>
      </c>
      <c r="U3116" s="22" t="str">
        <f>IF(LEN('Contacts Data'!B2555)&gt;0,'Contacts Data'!B2555,"")</f>
        <v/>
      </c>
      <c r="V3116" s="22" t="str">
        <f>IF(LEN('Contacts Data'!C2555)&gt;0,'Contacts Data'!C2555,"")</f>
        <v/>
      </c>
      <c r="W3116" s="22" t="str">
        <f>CONCATENATE(U3116, " ", V3116, " ", 'Contacts Data'!$A2555)</f>
        <v xml:space="preserve">  </v>
      </c>
      <c r="X3116" s="22" t="str">
        <f>CONCATENATE('Matter Data'!A2548, " ", 'Matter Data'!B2548, " ", "Client")</f>
        <v xml:space="preserve">  Client</v>
      </c>
      <c r="Y3116" s="19" t="str">
        <f t="shared" si="49"/>
        <v/>
      </c>
    </row>
    <row r="3117" spans="1:25" x14ac:dyDescent="0.25">
      <c r="A3117" s="18" t="str">
        <f>IF(LEN('Contacts Data'!A2556)&gt;20,LEN('Contacts Data'!A2556),"")</f>
        <v/>
      </c>
      <c r="B3117" s="18" t="str">
        <f>IF(LEN('Contacts Data'!B2556)&gt;0, LEN('Contacts Data'!B2556) + LEN('Contacts Data'!C2556), "")</f>
        <v/>
      </c>
      <c r="C3117" s="18" t="str">
        <f>IF(LEN('Contacts Data'!E2556)&gt;20,LEN('Contacts Data'!E2556),"")</f>
        <v/>
      </c>
      <c r="D3117" s="18" t="str">
        <f>IF(LEN('Contacts Data'!F2556)&gt;20,LEN('Contacts Data'!F2556),"")</f>
        <v/>
      </c>
      <c r="E3117" s="18" t="str">
        <f>IF(LEN('Contacts Data'!G2556)&gt;20,LEN('Contacts Data'!G2556),"")</f>
        <v/>
      </c>
      <c r="F3117" s="18" t="str">
        <f>IF(LEN('Contacts Data'!H2556)&gt;60,LEN('Contacts Data'!H2556),"")</f>
        <v/>
      </c>
      <c r="G3117" s="18" t="str">
        <f>IF(LEN('Contacts Data'!I2556)&gt;128,LEN('Contacts Data'!I2556),"")</f>
        <v/>
      </c>
      <c r="H3117" s="18" t="str">
        <f>IF(LEN('Contacts Data'!J2556)&gt;60,LEN('Contacts Data'!J2556),"")</f>
        <v/>
      </c>
      <c r="I3117" s="18" t="str">
        <f>IF(LEN('Contacts Data'!K2556)&gt;30,LEN('Contacts Data'!K2556),"")</f>
        <v/>
      </c>
      <c r="J3117" s="18" t="str">
        <f>IF(LEN('Contacts Data'!L2556)&gt;2,LEN('Contacts Data'!L2556),"")</f>
        <v/>
      </c>
      <c r="K3117" s="18" t="str">
        <f>IF(LEN('Contacts Data'!M2556)&gt;16,LEN('Contacts Data'!M2556),"")</f>
        <v/>
      </c>
      <c r="L3117" s="18" t="str">
        <f>IF(LEN('Contacts Data'!D2556)&gt;128,LEN('Contacts Data'!D2556),"")</f>
        <v/>
      </c>
      <c r="M3117" s="18" t="str">
        <f>IF(LEN('Contacts Data'!O2556)&gt;1024,LEN('Contacts Data'!O2556),"")</f>
        <v/>
      </c>
      <c r="P3117" s="18" t="str">
        <f>IF(LEN('Matter Data'!A2549)&gt;0,LEN('Matter Data'!A2549)+LEN('Matter Data'!B2549),"")</f>
        <v/>
      </c>
      <c r="Q3117" s="18" t="str">
        <f>IF(LEN('Matter Data'!C2549)&gt;80,LEN('Matter Data'!C2549),"")</f>
        <v/>
      </c>
      <c r="R3117" s="18" t="str">
        <f>IF(LEN('Matter Data'!H2549)&gt;40,LEN('Matter Data'!H2549),"")</f>
        <v/>
      </c>
      <c r="S3117" s="21" t="b">
        <f>IF(LEN('Matter Data'!C2549)&gt;0,CONCATENATE('Matter Data'!A2549,'Matter Data'!B2549,'Matter Data'!C2549))</f>
        <v>0</v>
      </c>
      <c r="T3117" s="21">
        <f>IF(LEN('Matter Data'!C2549)&gt;0,COUNTIF($S$2:$S$5001,CONCATENATE('Matter Data'!A2549,'Matter Data'!B2549,'Matter Data'!C2549)),0)</f>
        <v>0</v>
      </c>
      <c r="U3117" s="22" t="str">
        <f>IF(LEN('Contacts Data'!B2556)&gt;0,'Contacts Data'!B2556,"")</f>
        <v/>
      </c>
      <c r="V3117" s="22" t="str">
        <f>IF(LEN('Contacts Data'!C2556)&gt;0,'Contacts Data'!C2556,"")</f>
        <v/>
      </c>
      <c r="W3117" s="22" t="str">
        <f>CONCATENATE(U3117, " ", V3117, " ", 'Contacts Data'!$A2556)</f>
        <v xml:space="preserve">  </v>
      </c>
      <c r="X3117" s="22" t="str">
        <f>CONCATENATE('Matter Data'!A2549, " ", 'Matter Data'!B2549, " ", "Client")</f>
        <v xml:space="preserve">  Client</v>
      </c>
      <c r="Y3117" s="19" t="str">
        <f t="shared" si="49"/>
        <v/>
      </c>
    </row>
    <row r="3118" spans="1:25" x14ac:dyDescent="0.25">
      <c r="A3118" s="18" t="str">
        <f>IF(LEN('Contacts Data'!A2557)&gt;20,LEN('Contacts Data'!A2557),"")</f>
        <v/>
      </c>
      <c r="B3118" s="18" t="str">
        <f>IF(LEN('Contacts Data'!B2557)&gt;0, LEN('Contacts Data'!B2557) + LEN('Contacts Data'!C2557), "")</f>
        <v/>
      </c>
      <c r="C3118" s="18" t="str">
        <f>IF(LEN('Contacts Data'!E2557)&gt;20,LEN('Contacts Data'!E2557),"")</f>
        <v/>
      </c>
      <c r="D3118" s="18" t="str">
        <f>IF(LEN('Contacts Data'!F2557)&gt;20,LEN('Contacts Data'!F2557),"")</f>
        <v/>
      </c>
      <c r="E3118" s="18" t="str">
        <f>IF(LEN('Contacts Data'!G2557)&gt;20,LEN('Contacts Data'!G2557),"")</f>
        <v/>
      </c>
      <c r="F3118" s="18" t="str">
        <f>IF(LEN('Contacts Data'!H2557)&gt;60,LEN('Contacts Data'!H2557),"")</f>
        <v/>
      </c>
      <c r="G3118" s="18" t="str">
        <f>IF(LEN('Contacts Data'!I2557)&gt;128,LEN('Contacts Data'!I2557),"")</f>
        <v/>
      </c>
      <c r="H3118" s="18" t="str">
        <f>IF(LEN('Contacts Data'!J2557)&gt;60,LEN('Contacts Data'!J2557),"")</f>
        <v/>
      </c>
      <c r="I3118" s="18" t="str">
        <f>IF(LEN('Contacts Data'!K2557)&gt;30,LEN('Contacts Data'!K2557),"")</f>
        <v/>
      </c>
      <c r="J3118" s="18" t="str">
        <f>IF(LEN('Contacts Data'!L2557)&gt;2,LEN('Contacts Data'!L2557),"")</f>
        <v/>
      </c>
      <c r="K3118" s="18" t="str">
        <f>IF(LEN('Contacts Data'!M2557)&gt;16,LEN('Contacts Data'!M2557),"")</f>
        <v/>
      </c>
      <c r="L3118" s="18" t="str">
        <f>IF(LEN('Contacts Data'!D2557)&gt;128,LEN('Contacts Data'!D2557),"")</f>
        <v/>
      </c>
      <c r="M3118" s="18" t="str">
        <f>IF(LEN('Contacts Data'!O2557)&gt;1024,LEN('Contacts Data'!O2557),"")</f>
        <v/>
      </c>
      <c r="P3118" s="18" t="str">
        <f>IF(LEN('Matter Data'!A2550)&gt;0,LEN('Matter Data'!A2550)+LEN('Matter Data'!B2550),"")</f>
        <v/>
      </c>
      <c r="Q3118" s="18" t="str">
        <f>IF(LEN('Matter Data'!C2550)&gt;80,LEN('Matter Data'!C2550),"")</f>
        <v/>
      </c>
      <c r="R3118" s="18" t="str">
        <f>IF(LEN('Matter Data'!H2550)&gt;40,LEN('Matter Data'!H2550),"")</f>
        <v/>
      </c>
      <c r="S3118" s="21" t="b">
        <f>IF(LEN('Matter Data'!C2550)&gt;0,CONCATENATE('Matter Data'!A2550,'Matter Data'!B2550,'Matter Data'!C2550))</f>
        <v>0</v>
      </c>
      <c r="T3118" s="21">
        <f>IF(LEN('Matter Data'!C2550)&gt;0,COUNTIF($S$2:$S$5001,CONCATENATE('Matter Data'!A2550,'Matter Data'!B2550,'Matter Data'!C2550)),0)</f>
        <v>0</v>
      </c>
      <c r="U3118" s="22" t="str">
        <f>IF(LEN('Contacts Data'!B2557)&gt;0,'Contacts Data'!B2557,"")</f>
        <v/>
      </c>
      <c r="V3118" s="22" t="str">
        <f>IF(LEN('Contacts Data'!C2557)&gt;0,'Contacts Data'!C2557,"")</f>
        <v/>
      </c>
      <c r="W3118" s="22" t="str">
        <f>CONCATENATE(U3118, " ", V3118, " ", 'Contacts Data'!$A2557)</f>
        <v xml:space="preserve">  </v>
      </c>
      <c r="X3118" s="22" t="str">
        <f>CONCATENATE('Matter Data'!A2550, " ", 'Matter Data'!B2550, " ", "Client")</f>
        <v xml:space="preserve">  Client</v>
      </c>
      <c r="Y3118" s="19" t="str">
        <f t="shared" si="49"/>
        <v/>
      </c>
    </row>
    <row r="3119" spans="1:25" x14ac:dyDescent="0.25">
      <c r="A3119" s="18" t="str">
        <f>IF(LEN('Contacts Data'!A2558)&gt;20,LEN('Contacts Data'!A2558),"")</f>
        <v/>
      </c>
      <c r="B3119" s="18" t="str">
        <f>IF(LEN('Contacts Data'!B2558)&gt;0, LEN('Contacts Data'!B2558) + LEN('Contacts Data'!C2558), "")</f>
        <v/>
      </c>
      <c r="C3119" s="18" t="str">
        <f>IF(LEN('Contacts Data'!E2558)&gt;20,LEN('Contacts Data'!E2558),"")</f>
        <v/>
      </c>
      <c r="D3119" s="18" t="str">
        <f>IF(LEN('Contacts Data'!F2558)&gt;20,LEN('Contacts Data'!F2558),"")</f>
        <v/>
      </c>
      <c r="E3119" s="18" t="str">
        <f>IF(LEN('Contacts Data'!G2558)&gt;20,LEN('Contacts Data'!G2558),"")</f>
        <v/>
      </c>
      <c r="F3119" s="18" t="str">
        <f>IF(LEN('Contacts Data'!H2558)&gt;60,LEN('Contacts Data'!H2558),"")</f>
        <v/>
      </c>
      <c r="G3119" s="18" t="str">
        <f>IF(LEN('Contacts Data'!I2558)&gt;128,LEN('Contacts Data'!I2558),"")</f>
        <v/>
      </c>
      <c r="H3119" s="18" t="str">
        <f>IF(LEN('Contacts Data'!J2558)&gt;60,LEN('Contacts Data'!J2558),"")</f>
        <v/>
      </c>
      <c r="I3119" s="18" t="str">
        <f>IF(LEN('Contacts Data'!K2558)&gt;30,LEN('Contacts Data'!K2558),"")</f>
        <v/>
      </c>
      <c r="J3119" s="18" t="str">
        <f>IF(LEN('Contacts Data'!L2558)&gt;2,LEN('Contacts Data'!L2558),"")</f>
        <v/>
      </c>
      <c r="K3119" s="18" t="str">
        <f>IF(LEN('Contacts Data'!M2558)&gt;16,LEN('Contacts Data'!M2558),"")</f>
        <v/>
      </c>
      <c r="L3119" s="18" t="str">
        <f>IF(LEN('Contacts Data'!D2558)&gt;128,LEN('Contacts Data'!D2558),"")</f>
        <v/>
      </c>
      <c r="M3119" s="18" t="str">
        <f>IF(LEN('Contacts Data'!O2558)&gt;1024,LEN('Contacts Data'!O2558),"")</f>
        <v/>
      </c>
      <c r="P3119" s="18" t="str">
        <f>IF(LEN('Matter Data'!A2551)&gt;0,LEN('Matter Data'!A2551)+LEN('Matter Data'!B2551),"")</f>
        <v/>
      </c>
      <c r="Q3119" s="18" t="str">
        <f>IF(LEN('Matter Data'!C2551)&gt;80,LEN('Matter Data'!C2551),"")</f>
        <v/>
      </c>
      <c r="R3119" s="18" t="str">
        <f>IF(LEN('Matter Data'!H2551)&gt;40,LEN('Matter Data'!H2551),"")</f>
        <v/>
      </c>
      <c r="S3119" s="21" t="b">
        <f>IF(LEN('Matter Data'!C2551)&gt;0,CONCATENATE('Matter Data'!A2551,'Matter Data'!B2551,'Matter Data'!C2551))</f>
        <v>0</v>
      </c>
      <c r="T3119" s="21">
        <f>IF(LEN('Matter Data'!C2551)&gt;0,COUNTIF($S$2:$S$5001,CONCATENATE('Matter Data'!A2551,'Matter Data'!B2551,'Matter Data'!C2551)),0)</f>
        <v>0</v>
      </c>
      <c r="U3119" s="22" t="str">
        <f>IF(LEN('Contacts Data'!B2558)&gt;0,'Contacts Data'!B2558,"")</f>
        <v/>
      </c>
      <c r="V3119" s="22" t="str">
        <f>IF(LEN('Contacts Data'!C2558)&gt;0,'Contacts Data'!C2558,"")</f>
        <v/>
      </c>
      <c r="W3119" s="22" t="str">
        <f>CONCATENATE(U3119, " ", V3119, " ", 'Contacts Data'!$A2558)</f>
        <v xml:space="preserve">  </v>
      </c>
      <c r="X3119" s="22" t="str">
        <f>CONCATENATE('Matter Data'!A2551, " ", 'Matter Data'!B2551, " ", "Client")</f>
        <v xml:space="preserve">  Client</v>
      </c>
      <c r="Y3119" s="19" t="str">
        <f t="shared" si="49"/>
        <v/>
      </c>
    </row>
    <row r="3120" spans="1:25" x14ac:dyDescent="0.25">
      <c r="A3120" s="18" t="str">
        <f>IF(LEN('Contacts Data'!A2559)&gt;20,LEN('Contacts Data'!A2559),"")</f>
        <v/>
      </c>
      <c r="B3120" s="18" t="str">
        <f>IF(LEN('Contacts Data'!B2559)&gt;0, LEN('Contacts Data'!B2559) + LEN('Contacts Data'!C2559), "")</f>
        <v/>
      </c>
      <c r="C3120" s="18" t="str">
        <f>IF(LEN('Contacts Data'!E2559)&gt;20,LEN('Contacts Data'!E2559),"")</f>
        <v/>
      </c>
      <c r="D3120" s="18" t="str">
        <f>IF(LEN('Contacts Data'!F2559)&gt;20,LEN('Contacts Data'!F2559),"")</f>
        <v/>
      </c>
      <c r="E3120" s="18" t="str">
        <f>IF(LEN('Contacts Data'!G2559)&gt;20,LEN('Contacts Data'!G2559),"")</f>
        <v/>
      </c>
      <c r="F3120" s="18" t="str">
        <f>IF(LEN('Contacts Data'!H2559)&gt;60,LEN('Contacts Data'!H2559),"")</f>
        <v/>
      </c>
      <c r="G3120" s="18" t="str">
        <f>IF(LEN('Contacts Data'!I2559)&gt;128,LEN('Contacts Data'!I2559),"")</f>
        <v/>
      </c>
      <c r="H3120" s="18" t="str">
        <f>IF(LEN('Contacts Data'!J2559)&gt;60,LEN('Contacts Data'!J2559),"")</f>
        <v/>
      </c>
      <c r="I3120" s="18" t="str">
        <f>IF(LEN('Contacts Data'!K2559)&gt;30,LEN('Contacts Data'!K2559),"")</f>
        <v/>
      </c>
      <c r="J3120" s="18" t="str">
        <f>IF(LEN('Contacts Data'!L2559)&gt;2,LEN('Contacts Data'!L2559),"")</f>
        <v/>
      </c>
      <c r="K3120" s="18" t="str">
        <f>IF(LEN('Contacts Data'!M2559)&gt;16,LEN('Contacts Data'!M2559),"")</f>
        <v/>
      </c>
      <c r="L3120" s="18" t="str">
        <f>IF(LEN('Contacts Data'!D2559)&gt;128,LEN('Contacts Data'!D2559),"")</f>
        <v/>
      </c>
      <c r="M3120" s="18" t="str">
        <f>IF(LEN('Contacts Data'!O2559)&gt;1024,LEN('Contacts Data'!O2559),"")</f>
        <v/>
      </c>
      <c r="P3120" s="18" t="str">
        <f>IF(LEN('Matter Data'!A2552)&gt;0,LEN('Matter Data'!A2552)+LEN('Matter Data'!B2552),"")</f>
        <v/>
      </c>
      <c r="Q3120" s="18" t="str">
        <f>IF(LEN('Matter Data'!C2552)&gt;80,LEN('Matter Data'!C2552),"")</f>
        <v/>
      </c>
      <c r="R3120" s="18" t="str">
        <f>IF(LEN('Matter Data'!H2552)&gt;40,LEN('Matter Data'!H2552),"")</f>
        <v/>
      </c>
      <c r="S3120" s="21" t="b">
        <f>IF(LEN('Matter Data'!C2552)&gt;0,CONCATENATE('Matter Data'!A2552,'Matter Data'!B2552,'Matter Data'!C2552))</f>
        <v>0</v>
      </c>
      <c r="T3120" s="21">
        <f>IF(LEN('Matter Data'!C2552)&gt;0,COUNTIF($S$2:$S$5001,CONCATENATE('Matter Data'!A2552,'Matter Data'!B2552,'Matter Data'!C2552)),0)</f>
        <v>0</v>
      </c>
      <c r="U3120" s="22" t="str">
        <f>IF(LEN('Contacts Data'!B2559)&gt;0,'Contacts Data'!B2559,"")</f>
        <v/>
      </c>
      <c r="V3120" s="22" t="str">
        <f>IF(LEN('Contacts Data'!C2559)&gt;0,'Contacts Data'!C2559,"")</f>
        <v/>
      </c>
      <c r="W3120" s="22" t="str">
        <f>CONCATENATE(U3120, " ", V3120, " ", 'Contacts Data'!$A2559)</f>
        <v xml:space="preserve">  </v>
      </c>
      <c r="X3120" s="22" t="str">
        <f>CONCATENATE('Matter Data'!A2552, " ", 'Matter Data'!B2552, " ", "Client")</f>
        <v xml:space="preserve">  Client</v>
      </c>
      <c r="Y3120" s="19" t="str">
        <f t="shared" si="49"/>
        <v/>
      </c>
    </row>
    <row r="3121" spans="1:25" x14ac:dyDescent="0.25">
      <c r="A3121" s="18" t="str">
        <f>IF(LEN('Contacts Data'!A2560)&gt;20,LEN('Contacts Data'!A2560),"")</f>
        <v/>
      </c>
      <c r="B3121" s="18" t="str">
        <f>IF(LEN('Contacts Data'!B2560)&gt;0, LEN('Contacts Data'!B2560) + LEN('Contacts Data'!C2560), "")</f>
        <v/>
      </c>
      <c r="C3121" s="18" t="str">
        <f>IF(LEN('Contacts Data'!E2560)&gt;20,LEN('Contacts Data'!E2560),"")</f>
        <v/>
      </c>
      <c r="D3121" s="18" t="str">
        <f>IF(LEN('Contacts Data'!F2560)&gt;20,LEN('Contacts Data'!F2560),"")</f>
        <v/>
      </c>
      <c r="E3121" s="18" t="str">
        <f>IF(LEN('Contacts Data'!G2560)&gt;20,LEN('Contacts Data'!G2560),"")</f>
        <v/>
      </c>
      <c r="F3121" s="18" t="str">
        <f>IF(LEN('Contacts Data'!H2560)&gt;60,LEN('Contacts Data'!H2560),"")</f>
        <v/>
      </c>
      <c r="G3121" s="18" t="str">
        <f>IF(LEN('Contacts Data'!I2560)&gt;128,LEN('Contacts Data'!I2560),"")</f>
        <v/>
      </c>
      <c r="H3121" s="18" t="str">
        <f>IF(LEN('Contacts Data'!J2560)&gt;60,LEN('Contacts Data'!J2560),"")</f>
        <v/>
      </c>
      <c r="I3121" s="18" t="str">
        <f>IF(LEN('Contacts Data'!K2560)&gt;30,LEN('Contacts Data'!K2560),"")</f>
        <v/>
      </c>
      <c r="J3121" s="18" t="str">
        <f>IF(LEN('Contacts Data'!L2560)&gt;2,LEN('Contacts Data'!L2560),"")</f>
        <v/>
      </c>
      <c r="K3121" s="18" t="str">
        <f>IF(LEN('Contacts Data'!M2560)&gt;16,LEN('Contacts Data'!M2560),"")</f>
        <v/>
      </c>
      <c r="L3121" s="18" t="str">
        <f>IF(LEN('Contacts Data'!D2560)&gt;128,LEN('Contacts Data'!D2560),"")</f>
        <v/>
      </c>
      <c r="M3121" s="18" t="str">
        <f>IF(LEN('Contacts Data'!O2560)&gt;1024,LEN('Contacts Data'!O2560),"")</f>
        <v/>
      </c>
      <c r="P3121" s="18" t="str">
        <f>IF(LEN('Matter Data'!A2553)&gt;0,LEN('Matter Data'!A2553)+LEN('Matter Data'!B2553),"")</f>
        <v/>
      </c>
      <c r="Q3121" s="18" t="str">
        <f>IF(LEN('Matter Data'!C2553)&gt;80,LEN('Matter Data'!C2553),"")</f>
        <v/>
      </c>
      <c r="R3121" s="18" t="str">
        <f>IF(LEN('Matter Data'!H2553)&gt;40,LEN('Matter Data'!H2553),"")</f>
        <v/>
      </c>
      <c r="S3121" s="21" t="b">
        <f>IF(LEN('Matter Data'!C2553)&gt;0,CONCATENATE('Matter Data'!A2553,'Matter Data'!B2553,'Matter Data'!C2553))</f>
        <v>0</v>
      </c>
      <c r="T3121" s="21">
        <f>IF(LEN('Matter Data'!C2553)&gt;0,COUNTIF($S$2:$S$5001,CONCATENATE('Matter Data'!A2553,'Matter Data'!B2553,'Matter Data'!C2553)),0)</f>
        <v>0</v>
      </c>
      <c r="U3121" s="22" t="str">
        <f>IF(LEN('Contacts Data'!B2560)&gt;0,'Contacts Data'!B2560,"")</f>
        <v/>
      </c>
      <c r="V3121" s="22" t="str">
        <f>IF(LEN('Contacts Data'!C2560)&gt;0,'Contacts Data'!C2560,"")</f>
        <v/>
      </c>
      <c r="W3121" s="22" t="str">
        <f>CONCATENATE(U3121, " ", V3121, " ", 'Contacts Data'!$A2560)</f>
        <v xml:space="preserve">  </v>
      </c>
      <c r="X3121" s="22" t="str">
        <f>CONCATENATE('Matter Data'!A2553, " ", 'Matter Data'!B2553, " ", "Client")</f>
        <v xml:space="preserve">  Client</v>
      </c>
      <c r="Y3121" s="19" t="str">
        <f t="shared" si="49"/>
        <v/>
      </c>
    </row>
    <row r="3122" spans="1:25" x14ac:dyDescent="0.25">
      <c r="A3122" s="18" t="str">
        <f>IF(LEN('Contacts Data'!A2561)&gt;20,LEN('Contacts Data'!A2561),"")</f>
        <v/>
      </c>
      <c r="B3122" s="18" t="str">
        <f>IF(LEN('Contacts Data'!B2561)&gt;0, LEN('Contacts Data'!B2561) + LEN('Contacts Data'!C2561), "")</f>
        <v/>
      </c>
      <c r="C3122" s="18" t="str">
        <f>IF(LEN('Contacts Data'!E2561)&gt;20,LEN('Contacts Data'!E2561),"")</f>
        <v/>
      </c>
      <c r="D3122" s="18" t="str">
        <f>IF(LEN('Contacts Data'!F2561)&gt;20,LEN('Contacts Data'!F2561),"")</f>
        <v/>
      </c>
      <c r="E3122" s="18" t="str">
        <f>IF(LEN('Contacts Data'!G2561)&gt;20,LEN('Contacts Data'!G2561),"")</f>
        <v/>
      </c>
      <c r="F3122" s="18" t="str">
        <f>IF(LEN('Contacts Data'!H2561)&gt;60,LEN('Contacts Data'!H2561),"")</f>
        <v/>
      </c>
      <c r="G3122" s="18" t="str">
        <f>IF(LEN('Contacts Data'!I2561)&gt;128,LEN('Contacts Data'!I2561),"")</f>
        <v/>
      </c>
      <c r="H3122" s="18" t="str">
        <f>IF(LEN('Contacts Data'!J2561)&gt;60,LEN('Contacts Data'!J2561),"")</f>
        <v/>
      </c>
      <c r="I3122" s="18" t="str">
        <f>IF(LEN('Contacts Data'!K2561)&gt;30,LEN('Contacts Data'!K2561),"")</f>
        <v/>
      </c>
      <c r="J3122" s="18" t="str">
        <f>IF(LEN('Contacts Data'!L2561)&gt;2,LEN('Contacts Data'!L2561),"")</f>
        <v/>
      </c>
      <c r="K3122" s="18" t="str">
        <f>IF(LEN('Contacts Data'!M2561)&gt;16,LEN('Contacts Data'!M2561),"")</f>
        <v/>
      </c>
      <c r="L3122" s="18" t="str">
        <f>IF(LEN('Contacts Data'!D2561)&gt;128,LEN('Contacts Data'!D2561),"")</f>
        <v/>
      </c>
      <c r="M3122" s="18" t="str">
        <f>IF(LEN('Contacts Data'!O2561)&gt;1024,LEN('Contacts Data'!O2561),"")</f>
        <v/>
      </c>
      <c r="P3122" s="18" t="str">
        <f>IF(LEN('Matter Data'!A2554)&gt;0,LEN('Matter Data'!A2554)+LEN('Matter Data'!B2554),"")</f>
        <v/>
      </c>
      <c r="Q3122" s="18" t="str">
        <f>IF(LEN('Matter Data'!C2554)&gt;80,LEN('Matter Data'!C2554),"")</f>
        <v/>
      </c>
      <c r="R3122" s="18" t="str">
        <f>IF(LEN('Matter Data'!H2554)&gt;40,LEN('Matter Data'!H2554),"")</f>
        <v/>
      </c>
      <c r="S3122" s="21" t="b">
        <f>IF(LEN('Matter Data'!C2554)&gt;0,CONCATENATE('Matter Data'!A2554,'Matter Data'!B2554,'Matter Data'!C2554))</f>
        <v>0</v>
      </c>
      <c r="T3122" s="21">
        <f>IF(LEN('Matter Data'!C2554)&gt;0,COUNTIF($S$2:$S$5001,CONCATENATE('Matter Data'!A2554,'Matter Data'!B2554,'Matter Data'!C2554)),0)</f>
        <v>0</v>
      </c>
      <c r="U3122" s="22" t="str">
        <f>IF(LEN('Contacts Data'!B2561)&gt;0,'Contacts Data'!B2561,"")</f>
        <v/>
      </c>
      <c r="V3122" s="22" t="str">
        <f>IF(LEN('Contacts Data'!C2561)&gt;0,'Contacts Data'!C2561,"")</f>
        <v/>
      </c>
      <c r="W3122" s="22" t="str">
        <f>CONCATENATE(U3122, " ", V3122, " ", 'Contacts Data'!$A2561)</f>
        <v xml:space="preserve">  </v>
      </c>
      <c r="X3122" s="22" t="str">
        <f>CONCATENATE('Matter Data'!A2554, " ", 'Matter Data'!B2554, " ", "Client")</f>
        <v xml:space="preserve">  Client</v>
      </c>
      <c r="Y3122" s="19" t="str">
        <f t="shared" si="49"/>
        <v/>
      </c>
    </row>
    <row r="3123" spans="1:25" x14ac:dyDescent="0.25">
      <c r="A3123" s="18" t="str">
        <f>IF(LEN('Contacts Data'!A2562)&gt;20,LEN('Contacts Data'!A2562),"")</f>
        <v/>
      </c>
      <c r="B3123" s="18" t="str">
        <f>IF(LEN('Contacts Data'!B2562)&gt;0, LEN('Contacts Data'!B2562) + LEN('Contacts Data'!C2562), "")</f>
        <v/>
      </c>
      <c r="C3123" s="18" t="str">
        <f>IF(LEN('Contacts Data'!E2562)&gt;20,LEN('Contacts Data'!E2562),"")</f>
        <v/>
      </c>
      <c r="D3123" s="18" t="str">
        <f>IF(LEN('Contacts Data'!F2562)&gt;20,LEN('Contacts Data'!F2562),"")</f>
        <v/>
      </c>
      <c r="E3123" s="18" t="str">
        <f>IF(LEN('Contacts Data'!G2562)&gt;20,LEN('Contacts Data'!G2562),"")</f>
        <v/>
      </c>
      <c r="F3123" s="18" t="str">
        <f>IF(LEN('Contacts Data'!H2562)&gt;60,LEN('Contacts Data'!H2562),"")</f>
        <v/>
      </c>
      <c r="G3123" s="18" t="str">
        <f>IF(LEN('Contacts Data'!I2562)&gt;128,LEN('Contacts Data'!I2562),"")</f>
        <v/>
      </c>
      <c r="H3123" s="18" t="str">
        <f>IF(LEN('Contacts Data'!J2562)&gt;60,LEN('Contacts Data'!J2562),"")</f>
        <v/>
      </c>
      <c r="I3123" s="18" t="str">
        <f>IF(LEN('Contacts Data'!K2562)&gt;30,LEN('Contacts Data'!K2562),"")</f>
        <v/>
      </c>
      <c r="J3123" s="18" t="str">
        <f>IF(LEN('Contacts Data'!L2562)&gt;2,LEN('Contacts Data'!L2562),"")</f>
        <v/>
      </c>
      <c r="K3123" s="18" t="str">
        <f>IF(LEN('Contacts Data'!M2562)&gt;16,LEN('Contacts Data'!M2562),"")</f>
        <v/>
      </c>
      <c r="L3123" s="18" t="str">
        <f>IF(LEN('Contacts Data'!D2562)&gt;128,LEN('Contacts Data'!D2562),"")</f>
        <v/>
      </c>
      <c r="M3123" s="18" t="str">
        <f>IF(LEN('Contacts Data'!O2562)&gt;1024,LEN('Contacts Data'!O2562),"")</f>
        <v/>
      </c>
      <c r="P3123" s="18" t="str">
        <f>IF(LEN('Matter Data'!A2555)&gt;0,LEN('Matter Data'!A2555)+LEN('Matter Data'!B2555),"")</f>
        <v/>
      </c>
      <c r="Q3123" s="18" t="str">
        <f>IF(LEN('Matter Data'!C2555)&gt;80,LEN('Matter Data'!C2555),"")</f>
        <v/>
      </c>
      <c r="R3123" s="18" t="str">
        <f>IF(LEN('Matter Data'!H2555)&gt;40,LEN('Matter Data'!H2555),"")</f>
        <v/>
      </c>
      <c r="S3123" s="21" t="b">
        <f>IF(LEN('Matter Data'!C2555)&gt;0,CONCATENATE('Matter Data'!A2555,'Matter Data'!B2555,'Matter Data'!C2555))</f>
        <v>0</v>
      </c>
      <c r="T3123" s="21">
        <f>IF(LEN('Matter Data'!C2555)&gt;0,COUNTIF($S$2:$S$5001,CONCATENATE('Matter Data'!A2555,'Matter Data'!B2555,'Matter Data'!C2555)),0)</f>
        <v>0</v>
      </c>
      <c r="U3123" s="22" t="str">
        <f>IF(LEN('Contacts Data'!B2562)&gt;0,'Contacts Data'!B2562,"")</f>
        <v/>
      </c>
      <c r="V3123" s="22" t="str">
        <f>IF(LEN('Contacts Data'!C2562)&gt;0,'Contacts Data'!C2562,"")</f>
        <v/>
      </c>
      <c r="W3123" s="22" t="str">
        <f>CONCATENATE(U3123, " ", V3123, " ", 'Contacts Data'!$A2562)</f>
        <v xml:space="preserve">  </v>
      </c>
      <c r="X3123" s="22" t="str">
        <f>CONCATENATE('Matter Data'!A2555, " ", 'Matter Data'!B2555, " ", "Client")</f>
        <v xml:space="preserve">  Client</v>
      </c>
      <c r="Y3123" s="19" t="str">
        <f t="shared" si="49"/>
        <v/>
      </c>
    </row>
    <row r="3124" spans="1:25" x14ac:dyDescent="0.25">
      <c r="A3124" s="18" t="str">
        <f>IF(LEN('Contacts Data'!A2563)&gt;20,LEN('Contacts Data'!A2563),"")</f>
        <v/>
      </c>
      <c r="B3124" s="18" t="str">
        <f>IF(LEN('Contacts Data'!B2563)&gt;0, LEN('Contacts Data'!B2563) + LEN('Contacts Data'!C2563), "")</f>
        <v/>
      </c>
      <c r="C3124" s="18" t="str">
        <f>IF(LEN('Contacts Data'!E2563)&gt;20,LEN('Contacts Data'!E2563),"")</f>
        <v/>
      </c>
      <c r="D3124" s="18" t="str">
        <f>IF(LEN('Contacts Data'!F2563)&gt;20,LEN('Contacts Data'!F2563),"")</f>
        <v/>
      </c>
      <c r="E3124" s="18" t="str">
        <f>IF(LEN('Contacts Data'!G2563)&gt;20,LEN('Contacts Data'!G2563),"")</f>
        <v/>
      </c>
      <c r="F3124" s="18" t="str">
        <f>IF(LEN('Contacts Data'!H2563)&gt;60,LEN('Contacts Data'!H2563),"")</f>
        <v/>
      </c>
      <c r="G3124" s="18" t="str">
        <f>IF(LEN('Contacts Data'!I2563)&gt;128,LEN('Contacts Data'!I2563),"")</f>
        <v/>
      </c>
      <c r="H3124" s="18" t="str">
        <f>IF(LEN('Contacts Data'!J2563)&gt;60,LEN('Contacts Data'!J2563),"")</f>
        <v/>
      </c>
      <c r="I3124" s="18" t="str">
        <f>IF(LEN('Contacts Data'!K2563)&gt;30,LEN('Contacts Data'!K2563),"")</f>
        <v/>
      </c>
      <c r="J3124" s="18" t="str">
        <f>IF(LEN('Contacts Data'!L2563)&gt;2,LEN('Contacts Data'!L2563),"")</f>
        <v/>
      </c>
      <c r="K3124" s="18" t="str">
        <f>IF(LEN('Contacts Data'!M2563)&gt;16,LEN('Contacts Data'!M2563),"")</f>
        <v/>
      </c>
      <c r="L3124" s="18" t="str">
        <f>IF(LEN('Contacts Data'!D2563)&gt;128,LEN('Contacts Data'!D2563),"")</f>
        <v/>
      </c>
      <c r="M3124" s="18" t="str">
        <f>IF(LEN('Contacts Data'!O2563)&gt;1024,LEN('Contacts Data'!O2563),"")</f>
        <v/>
      </c>
      <c r="P3124" s="18" t="str">
        <f>IF(LEN('Matter Data'!A2556)&gt;0,LEN('Matter Data'!A2556)+LEN('Matter Data'!B2556),"")</f>
        <v/>
      </c>
      <c r="Q3124" s="18" t="str">
        <f>IF(LEN('Matter Data'!C2556)&gt;80,LEN('Matter Data'!C2556),"")</f>
        <v/>
      </c>
      <c r="R3124" s="18" t="str">
        <f>IF(LEN('Matter Data'!H2556)&gt;40,LEN('Matter Data'!H2556),"")</f>
        <v/>
      </c>
      <c r="S3124" s="21" t="b">
        <f>IF(LEN('Matter Data'!C2556)&gt;0,CONCATENATE('Matter Data'!A2556,'Matter Data'!B2556,'Matter Data'!C2556))</f>
        <v>0</v>
      </c>
      <c r="T3124" s="21">
        <f>IF(LEN('Matter Data'!C2556)&gt;0,COUNTIF($S$2:$S$5001,CONCATENATE('Matter Data'!A2556,'Matter Data'!B2556,'Matter Data'!C2556)),0)</f>
        <v>0</v>
      </c>
      <c r="U3124" s="22" t="str">
        <f>IF(LEN('Contacts Data'!B2563)&gt;0,'Contacts Data'!B2563,"")</f>
        <v/>
      </c>
      <c r="V3124" s="22" t="str">
        <f>IF(LEN('Contacts Data'!C2563)&gt;0,'Contacts Data'!C2563,"")</f>
        <v/>
      </c>
      <c r="W3124" s="22" t="str">
        <f>CONCATENATE(U3124, " ", V3124, " ", 'Contacts Data'!$A2563)</f>
        <v xml:space="preserve">  </v>
      </c>
      <c r="X3124" s="22" t="str">
        <f>CONCATENATE('Matter Data'!A2556, " ", 'Matter Data'!B2556, " ", "Client")</f>
        <v xml:space="preserve">  Client</v>
      </c>
      <c r="Y3124" s="19" t="str">
        <f t="shared" si="49"/>
        <v/>
      </c>
    </row>
    <row r="3125" spans="1:25" x14ac:dyDescent="0.25">
      <c r="A3125" s="18" t="str">
        <f>IF(LEN('Contacts Data'!A2564)&gt;20,LEN('Contacts Data'!A2564),"")</f>
        <v/>
      </c>
      <c r="B3125" s="18" t="str">
        <f>IF(LEN('Contacts Data'!B2564)&gt;0, LEN('Contacts Data'!B2564) + LEN('Contacts Data'!C2564), "")</f>
        <v/>
      </c>
      <c r="C3125" s="18" t="str">
        <f>IF(LEN('Contacts Data'!E2564)&gt;20,LEN('Contacts Data'!E2564),"")</f>
        <v/>
      </c>
      <c r="D3125" s="18" t="str">
        <f>IF(LEN('Contacts Data'!F2564)&gt;20,LEN('Contacts Data'!F2564),"")</f>
        <v/>
      </c>
      <c r="E3125" s="18" t="str">
        <f>IF(LEN('Contacts Data'!G2564)&gt;20,LEN('Contacts Data'!G2564),"")</f>
        <v/>
      </c>
      <c r="F3125" s="18" t="str">
        <f>IF(LEN('Contacts Data'!H2564)&gt;60,LEN('Contacts Data'!H2564),"")</f>
        <v/>
      </c>
      <c r="G3125" s="18" t="str">
        <f>IF(LEN('Contacts Data'!I2564)&gt;128,LEN('Contacts Data'!I2564),"")</f>
        <v/>
      </c>
      <c r="H3125" s="18" t="str">
        <f>IF(LEN('Contacts Data'!J2564)&gt;60,LEN('Contacts Data'!J2564),"")</f>
        <v/>
      </c>
      <c r="I3125" s="18" t="str">
        <f>IF(LEN('Contacts Data'!K2564)&gt;30,LEN('Contacts Data'!K2564),"")</f>
        <v/>
      </c>
      <c r="J3125" s="18" t="str">
        <f>IF(LEN('Contacts Data'!L2564)&gt;2,LEN('Contacts Data'!L2564),"")</f>
        <v/>
      </c>
      <c r="K3125" s="18" t="str">
        <f>IF(LEN('Contacts Data'!M2564)&gt;16,LEN('Contacts Data'!M2564),"")</f>
        <v/>
      </c>
      <c r="L3125" s="18" t="str">
        <f>IF(LEN('Contacts Data'!D2564)&gt;128,LEN('Contacts Data'!D2564),"")</f>
        <v/>
      </c>
      <c r="M3125" s="18" t="str">
        <f>IF(LEN('Contacts Data'!O2564)&gt;1024,LEN('Contacts Data'!O2564),"")</f>
        <v/>
      </c>
      <c r="P3125" s="18" t="str">
        <f>IF(LEN('Matter Data'!A2557)&gt;0,LEN('Matter Data'!A2557)+LEN('Matter Data'!B2557),"")</f>
        <v/>
      </c>
      <c r="Q3125" s="18" t="str">
        <f>IF(LEN('Matter Data'!C2557)&gt;80,LEN('Matter Data'!C2557),"")</f>
        <v/>
      </c>
      <c r="R3125" s="18" t="str">
        <f>IF(LEN('Matter Data'!H2557)&gt;40,LEN('Matter Data'!H2557),"")</f>
        <v/>
      </c>
      <c r="S3125" s="21" t="b">
        <f>IF(LEN('Matter Data'!C2557)&gt;0,CONCATENATE('Matter Data'!A2557,'Matter Data'!B2557,'Matter Data'!C2557))</f>
        <v>0</v>
      </c>
      <c r="T3125" s="21">
        <f>IF(LEN('Matter Data'!C2557)&gt;0,COUNTIF($S$2:$S$5001,CONCATENATE('Matter Data'!A2557,'Matter Data'!B2557,'Matter Data'!C2557)),0)</f>
        <v>0</v>
      </c>
      <c r="U3125" s="22" t="str">
        <f>IF(LEN('Contacts Data'!B2564)&gt;0,'Contacts Data'!B2564,"")</f>
        <v/>
      </c>
      <c r="V3125" s="22" t="str">
        <f>IF(LEN('Contacts Data'!C2564)&gt;0,'Contacts Data'!C2564,"")</f>
        <v/>
      </c>
      <c r="W3125" s="22" t="str">
        <f>CONCATENATE(U3125, " ", V3125, " ", 'Contacts Data'!$A2564)</f>
        <v xml:space="preserve">  </v>
      </c>
      <c r="X3125" s="22" t="str">
        <f>CONCATENATE('Matter Data'!A2557, " ", 'Matter Data'!B2557, " ", "Client")</f>
        <v xml:space="preserve">  Client</v>
      </c>
      <c r="Y3125" s="19" t="str">
        <f t="shared" si="49"/>
        <v/>
      </c>
    </row>
    <row r="3126" spans="1:25" x14ac:dyDescent="0.25">
      <c r="A3126" s="18" t="str">
        <f>IF(LEN('Contacts Data'!A2565)&gt;20,LEN('Contacts Data'!A2565),"")</f>
        <v/>
      </c>
      <c r="B3126" s="18" t="str">
        <f>IF(LEN('Contacts Data'!B2565)&gt;0, LEN('Contacts Data'!B2565) + LEN('Contacts Data'!C2565), "")</f>
        <v/>
      </c>
      <c r="C3126" s="18" t="str">
        <f>IF(LEN('Contacts Data'!E2565)&gt;20,LEN('Contacts Data'!E2565),"")</f>
        <v/>
      </c>
      <c r="D3126" s="18" t="str">
        <f>IF(LEN('Contacts Data'!F2565)&gt;20,LEN('Contacts Data'!F2565),"")</f>
        <v/>
      </c>
      <c r="E3126" s="18" t="str">
        <f>IF(LEN('Contacts Data'!G2565)&gt;20,LEN('Contacts Data'!G2565),"")</f>
        <v/>
      </c>
      <c r="F3126" s="18" t="str">
        <f>IF(LEN('Contacts Data'!H2565)&gt;60,LEN('Contacts Data'!H2565),"")</f>
        <v/>
      </c>
      <c r="G3126" s="18" t="str">
        <f>IF(LEN('Contacts Data'!I2565)&gt;128,LEN('Contacts Data'!I2565),"")</f>
        <v/>
      </c>
      <c r="H3126" s="18" t="str">
        <f>IF(LEN('Contacts Data'!J2565)&gt;60,LEN('Contacts Data'!J2565),"")</f>
        <v/>
      </c>
      <c r="I3126" s="18" t="str">
        <f>IF(LEN('Contacts Data'!K2565)&gt;30,LEN('Contacts Data'!K2565),"")</f>
        <v/>
      </c>
      <c r="J3126" s="18" t="str">
        <f>IF(LEN('Contacts Data'!L2565)&gt;2,LEN('Contacts Data'!L2565),"")</f>
        <v/>
      </c>
      <c r="K3126" s="18" t="str">
        <f>IF(LEN('Contacts Data'!M2565)&gt;16,LEN('Contacts Data'!M2565),"")</f>
        <v/>
      </c>
      <c r="L3126" s="18" t="str">
        <f>IF(LEN('Contacts Data'!D2565)&gt;128,LEN('Contacts Data'!D2565),"")</f>
        <v/>
      </c>
      <c r="M3126" s="18" t="str">
        <f>IF(LEN('Contacts Data'!O2565)&gt;1024,LEN('Contacts Data'!O2565),"")</f>
        <v/>
      </c>
      <c r="P3126" s="18" t="str">
        <f>IF(LEN('Matter Data'!A2558)&gt;0,LEN('Matter Data'!A2558)+LEN('Matter Data'!B2558),"")</f>
        <v/>
      </c>
      <c r="Q3126" s="18" t="str">
        <f>IF(LEN('Matter Data'!C2558)&gt;80,LEN('Matter Data'!C2558),"")</f>
        <v/>
      </c>
      <c r="R3126" s="18" t="str">
        <f>IF(LEN('Matter Data'!H2558)&gt;40,LEN('Matter Data'!H2558),"")</f>
        <v/>
      </c>
      <c r="S3126" s="21" t="b">
        <f>IF(LEN('Matter Data'!C2558)&gt;0,CONCATENATE('Matter Data'!A2558,'Matter Data'!B2558,'Matter Data'!C2558))</f>
        <v>0</v>
      </c>
      <c r="T3126" s="21">
        <f>IF(LEN('Matter Data'!C2558)&gt;0,COUNTIF($S$2:$S$5001,CONCATENATE('Matter Data'!A2558,'Matter Data'!B2558,'Matter Data'!C2558)),0)</f>
        <v>0</v>
      </c>
      <c r="U3126" s="22" t="str">
        <f>IF(LEN('Contacts Data'!B2565)&gt;0,'Contacts Data'!B2565,"")</f>
        <v/>
      </c>
      <c r="V3126" s="22" t="str">
        <f>IF(LEN('Contacts Data'!C2565)&gt;0,'Contacts Data'!C2565,"")</f>
        <v/>
      </c>
      <c r="W3126" s="22" t="str">
        <f>CONCATENATE(U3126, " ", V3126, " ", 'Contacts Data'!$A2565)</f>
        <v xml:space="preserve">  </v>
      </c>
      <c r="X3126" s="22" t="str">
        <f>CONCATENATE('Matter Data'!A2558, " ", 'Matter Data'!B2558, " ", "Client")</f>
        <v xml:space="preserve">  Client</v>
      </c>
      <c r="Y3126" s="19" t="str">
        <f t="shared" si="49"/>
        <v/>
      </c>
    </row>
    <row r="3127" spans="1:25" x14ac:dyDescent="0.25">
      <c r="A3127" s="18" t="str">
        <f>IF(LEN('Contacts Data'!A2566)&gt;20,LEN('Contacts Data'!A2566),"")</f>
        <v/>
      </c>
      <c r="B3127" s="18" t="str">
        <f>IF(LEN('Contacts Data'!B2566)&gt;0, LEN('Contacts Data'!B2566) + LEN('Contacts Data'!C2566), "")</f>
        <v/>
      </c>
      <c r="C3127" s="18" t="str">
        <f>IF(LEN('Contacts Data'!E2566)&gt;20,LEN('Contacts Data'!E2566),"")</f>
        <v/>
      </c>
      <c r="D3127" s="18" t="str">
        <f>IF(LEN('Contacts Data'!F2566)&gt;20,LEN('Contacts Data'!F2566),"")</f>
        <v/>
      </c>
      <c r="E3127" s="18" t="str">
        <f>IF(LEN('Contacts Data'!G2566)&gt;20,LEN('Contacts Data'!G2566),"")</f>
        <v/>
      </c>
      <c r="F3127" s="18" t="str">
        <f>IF(LEN('Contacts Data'!H2566)&gt;60,LEN('Contacts Data'!H2566),"")</f>
        <v/>
      </c>
      <c r="G3127" s="18" t="str">
        <f>IF(LEN('Contacts Data'!I2566)&gt;128,LEN('Contacts Data'!I2566),"")</f>
        <v/>
      </c>
      <c r="H3127" s="18" t="str">
        <f>IF(LEN('Contacts Data'!J2566)&gt;60,LEN('Contacts Data'!J2566),"")</f>
        <v/>
      </c>
      <c r="I3127" s="18" t="str">
        <f>IF(LEN('Contacts Data'!K2566)&gt;30,LEN('Contacts Data'!K2566),"")</f>
        <v/>
      </c>
      <c r="J3127" s="18" t="str">
        <f>IF(LEN('Contacts Data'!L2566)&gt;2,LEN('Contacts Data'!L2566),"")</f>
        <v/>
      </c>
      <c r="K3127" s="18" t="str">
        <f>IF(LEN('Contacts Data'!M2566)&gt;16,LEN('Contacts Data'!M2566),"")</f>
        <v/>
      </c>
      <c r="L3127" s="18" t="str">
        <f>IF(LEN('Contacts Data'!D2566)&gt;128,LEN('Contacts Data'!D2566),"")</f>
        <v/>
      </c>
      <c r="M3127" s="18" t="str">
        <f>IF(LEN('Contacts Data'!O2566)&gt;1024,LEN('Contacts Data'!O2566),"")</f>
        <v/>
      </c>
      <c r="P3127" s="18" t="str">
        <f>IF(LEN('Matter Data'!A2559)&gt;0,LEN('Matter Data'!A2559)+LEN('Matter Data'!B2559),"")</f>
        <v/>
      </c>
      <c r="Q3127" s="18" t="str">
        <f>IF(LEN('Matter Data'!C2559)&gt;80,LEN('Matter Data'!C2559),"")</f>
        <v/>
      </c>
      <c r="R3127" s="18" t="str">
        <f>IF(LEN('Matter Data'!H2559)&gt;40,LEN('Matter Data'!H2559),"")</f>
        <v/>
      </c>
      <c r="S3127" s="21" t="b">
        <f>IF(LEN('Matter Data'!C2559)&gt;0,CONCATENATE('Matter Data'!A2559,'Matter Data'!B2559,'Matter Data'!C2559))</f>
        <v>0</v>
      </c>
      <c r="T3127" s="21">
        <f>IF(LEN('Matter Data'!C2559)&gt;0,COUNTIF($S$2:$S$5001,CONCATENATE('Matter Data'!A2559,'Matter Data'!B2559,'Matter Data'!C2559)),0)</f>
        <v>0</v>
      </c>
      <c r="U3127" s="22" t="str">
        <f>IF(LEN('Contacts Data'!B2566)&gt;0,'Contacts Data'!B2566,"")</f>
        <v/>
      </c>
      <c r="V3127" s="22" t="str">
        <f>IF(LEN('Contacts Data'!C2566)&gt;0,'Contacts Data'!C2566,"")</f>
        <v/>
      </c>
      <c r="W3127" s="22" t="str">
        <f>CONCATENATE(U3127, " ", V3127, " ", 'Contacts Data'!$A2566)</f>
        <v xml:space="preserve">  </v>
      </c>
      <c r="X3127" s="22" t="str">
        <f>CONCATENATE('Matter Data'!A2559, " ", 'Matter Data'!B2559, " ", "Client")</f>
        <v xml:space="preserve">  Client</v>
      </c>
      <c r="Y3127" s="19" t="str">
        <f t="shared" si="49"/>
        <v/>
      </c>
    </row>
    <row r="3128" spans="1:25" x14ac:dyDescent="0.25">
      <c r="A3128" s="18" t="str">
        <f>IF(LEN('Contacts Data'!A2567)&gt;20,LEN('Contacts Data'!A2567),"")</f>
        <v/>
      </c>
      <c r="B3128" s="18" t="str">
        <f>IF(LEN('Contacts Data'!B2567)&gt;0, LEN('Contacts Data'!B2567) + LEN('Contacts Data'!C2567), "")</f>
        <v/>
      </c>
      <c r="C3128" s="18" t="str">
        <f>IF(LEN('Contacts Data'!E2567)&gt;20,LEN('Contacts Data'!E2567),"")</f>
        <v/>
      </c>
      <c r="D3128" s="18" t="str">
        <f>IF(LEN('Contacts Data'!F2567)&gt;20,LEN('Contacts Data'!F2567),"")</f>
        <v/>
      </c>
      <c r="E3128" s="18" t="str">
        <f>IF(LEN('Contacts Data'!G2567)&gt;20,LEN('Contacts Data'!G2567),"")</f>
        <v/>
      </c>
      <c r="F3128" s="18" t="str">
        <f>IF(LEN('Contacts Data'!H2567)&gt;60,LEN('Contacts Data'!H2567),"")</f>
        <v/>
      </c>
      <c r="G3128" s="18" t="str">
        <f>IF(LEN('Contacts Data'!I2567)&gt;128,LEN('Contacts Data'!I2567),"")</f>
        <v/>
      </c>
      <c r="H3128" s="18" t="str">
        <f>IF(LEN('Contacts Data'!J2567)&gt;60,LEN('Contacts Data'!J2567),"")</f>
        <v/>
      </c>
      <c r="I3128" s="18" t="str">
        <f>IF(LEN('Contacts Data'!K2567)&gt;30,LEN('Contacts Data'!K2567),"")</f>
        <v/>
      </c>
      <c r="J3128" s="18" t="str">
        <f>IF(LEN('Contacts Data'!L2567)&gt;2,LEN('Contacts Data'!L2567),"")</f>
        <v/>
      </c>
      <c r="K3128" s="18" t="str">
        <f>IF(LEN('Contacts Data'!M2567)&gt;16,LEN('Contacts Data'!M2567),"")</f>
        <v/>
      </c>
      <c r="L3128" s="18" t="str">
        <f>IF(LEN('Contacts Data'!D2567)&gt;128,LEN('Contacts Data'!D2567),"")</f>
        <v/>
      </c>
      <c r="M3128" s="18" t="str">
        <f>IF(LEN('Contacts Data'!O2567)&gt;1024,LEN('Contacts Data'!O2567),"")</f>
        <v/>
      </c>
      <c r="P3128" s="18" t="str">
        <f>IF(LEN('Matter Data'!A2560)&gt;0,LEN('Matter Data'!A2560)+LEN('Matter Data'!B2560),"")</f>
        <v/>
      </c>
      <c r="Q3128" s="18" t="str">
        <f>IF(LEN('Matter Data'!C2560)&gt;80,LEN('Matter Data'!C2560),"")</f>
        <v/>
      </c>
      <c r="R3128" s="18" t="str">
        <f>IF(LEN('Matter Data'!H2560)&gt;40,LEN('Matter Data'!H2560),"")</f>
        <v/>
      </c>
      <c r="S3128" s="21" t="b">
        <f>IF(LEN('Matter Data'!C2560)&gt;0,CONCATENATE('Matter Data'!A2560,'Matter Data'!B2560,'Matter Data'!C2560))</f>
        <v>0</v>
      </c>
      <c r="T3128" s="21">
        <f>IF(LEN('Matter Data'!C2560)&gt;0,COUNTIF($S$2:$S$5001,CONCATENATE('Matter Data'!A2560,'Matter Data'!B2560,'Matter Data'!C2560)),0)</f>
        <v>0</v>
      </c>
      <c r="U3128" s="22" t="str">
        <f>IF(LEN('Contacts Data'!B2567)&gt;0,'Contacts Data'!B2567,"")</f>
        <v/>
      </c>
      <c r="V3128" s="22" t="str">
        <f>IF(LEN('Contacts Data'!C2567)&gt;0,'Contacts Data'!C2567,"")</f>
        <v/>
      </c>
      <c r="W3128" s="22" t="str">
        <f>CONCATENATE(U3128, " ", V3128, " ", 'Contacts Data'!$A2567)</f>
        <v xml:space="preserve">  </v>
      </c>
      <c r="X3128" s="22" t="str">
        <f>CONCATENATE('Matter Data'!A2560, " ", 'Matter Data'!B2560, " ", "Client")</f>
        <v xml:space="preserve">  Client</v>
      </c>
      <c r="Y3128" s="19" t="str">
        <f t="shared" si="49"/>
        <v/>
      </c>
    </row>
    <row r="3129" spans="1:25" x14ac:dyDescent="0.25">
      <c r="A3129" s="18" t="str">
        <f>IF(LEN('Contacts Data'!A2568)&gt;20,LEN('Contacts Data'!A2568),"")</f>
        <v/>
      </c>
      <c r="B3129" s="18" t="str">
        <f>IF(LEN('Contacts Data'!B2568)&gt;0, LEN('Contacts Data'!B2568) + LEN('Contacts Data'!C2568), "")</f>
        <v/>
      </c>
      <c r="C3129" s="18" t="str">
        <f>IF(LEN('Contacts Data'!E2568)&gt;20,LEN('Contacts Data'!E2568),"")</f>
        <v/>
      </c>
      <c r="D3129" s="18" t="str">
        <f>IF(LEN('Contacts Data'!F2568)&gt;20,LEN('Contacts Data'!F2568),"")</f>
        <v/>
      </c>
      <c r="E3129" s="18" t="str">
        <f>IF(LEN('Contacts Data'!G2568)&gt;20,LEN('Contacts Data'!G2568),"")</f>
        <v/>
      </c>
      <c r="F3129" s="18" t="str">
        <f>IF(LEN('Contacts Data'!H2568)&gt;60,LEN('Contacts Data'!H2568),"")</f>
        <v/>
      </c>
      <c r="G3129" s="18" t="str">
        <f>IF(LEN('Contacts Data'!I2568)&gt;128,LEN('Contacts Data'!I2568),"")</f>
        <v/>
      </c>
      <c r="H3129" s="18" t="str">
        <f>IF(LEN('Contacts Data'!J2568)&gt;60,LEN('Contacts Data'!J2568),"")</f>
        <v/>
      </c>
      <c r="I3129" s="18" t="str">
        <f>IF(LEN('Contacts Data'!K2568)&gt;30,LEN('Contacts Data'!K2568),"")</f>
        <v/>
      </c>
      <c r="J3129" s="18" t="str">
        <f>IF(LEN('Contacts Data'!L2568)&gt;2,LEN('Contacts Data'!L2568),"")</f>
        <v/>
      </c>
      <c r="K3129" s="18" t="str">
        <f>IF(LEN('Contacts Data'!M2568)&gt;16,LEN('Contacts Data'!M2568),"")</f>
        <v/>
      </c>
      <c r="L3129" s="18" t="str">
        <f>IF(LEN('Contacts Data'!D2568)&gt;128,LEN('Contacts Data'!D2568),"")</f>
        <v/>
      </c>
      <c r="M3129" s="18" t="str">
        <f>IF(LEN('Contacts Data'!O2568)&gt;1024,LEN('Contacts Data'!O2568),"")</f>
        <v/>
      </c>
      <c r="P3129" s="18" t="str">
        <f>IF(LEN('Matter Data'!A2561)&gt;0,LEN('Matter Data'!A2561)+LEN('Matter Data'!B2561),"")</f>
        <v/>
      </c>
      <c r="Q3129" s="18" t="str">
        <f>IF(LEN('Matter Data'!C2561)&gt;80,LEN('Matter Data'!C2561),"")</f>
        <v/>
      </c>
      <c r="R3129" s="18" t="str">
        <f>IF(LEN('Matter Data'!H2561)&gt;40,LEN('Matter Data'!H2561),"")</f>
        <v/>
      </c>
      <c r="S3129" s="21" t="b">
        <f>IF(LEN('Matter Data'!C2561)&gt;0,CONCATENATE('Matter Data'!A2561,'Matter Data'!B2561,'Matter Data'!C2561))</f>
        <v>0</v>
      </c>
      <c r="T3129" s="21">
        <f>IF(LEN('Matter Data'!C2561)&gt;0,COUNTIF($S$2:$S$5001,CONCATENATE('Matter Data'!A2561,'Matter Data'!B2561,'Matter Data'!C2561)),0)</f>
        <v>0</v>
      </c>
      <c r="U3129" s="22" t="str">
        <f>IF(LEN('Contacts Data'!B2568)&gt;0,'Contacts Data'!B2568,"")</f>
        <v/>
      </c>
      <c r="V3129" s="22" t="str">
        <f>IF(LEN('Contacts Data'!C2568)&gt;0,'Contacts Data'!C2568,"")</f>
        <v/>
      </c>
      <c r="W3129" s="22" t="str">
        <f>CONCATENATE(U3129, " ", V3129, " ", 'Contacts Data'!$A2568)</f>
        <v xml:space="preserve">  </v>
      </c>
      <c r="X3129" s="22" t="str">
        <f>CONCATENATE('Matter Data'!A2561, " ", 'Matter Data'!B2561, " ", "Client")</f>
        <v xml:space="preserve">  Client</v>
      </c>
      <c r="Y3129" s="19" t="str">
        <f t="shared" si="49"/>
        <v/>
      </c>
    </row>
    <row r="3130" spans="1:25" x14ac:dyDescent="0.25">
      <c r="A3130" s="18" t="str">
        <f>IF(LEN('Contacts Data'!A2569)&gt;20,LEN('Contacts Data'!A2569),"")</f>
        <v/>
      </c>
      <c r="B3130" s="18" t="str">
        <f>IF(LEN('Contacts Data'!B2569)&gt;0, LEN('Contacts Data'!B2569) + LEN('Contacts Data'!C2569), "")</f>
        <v/>
      </c>
      <c r="C3130" s="18" t="str">
        <f>IF(LEN('Contacts Data'!E2569)&gt;20,LEN('Contacts Data'!E2569),"")</f>
        <v/>
      </c>
      <c r="D3130" s="18" t="str">
        <f>IF(LEN('Contacts Data'!F2569)&gt;20,LEN('Contacts Data'!F2569),"")</f>
        <v/>
      </c>
      <c r="E3130" s="18" t="str">
        <f>IF(LEN('Contacts Data'!G2569)&gt;20,LEN('Contacts Data'!G2569),"")</f>
        <v/>
      </c>
      <c r="F3130" s="18" t="str">
        <f>IF(LEN('Contacts Data'!H2569)&gt;60,LEN('Contacts Data'!H2569),"")</f>
        <v/>
      </c>
      <c r="G3130" s="18" t="str">
        <f>IF(LEN('Contacts Data'!I2569)&gt;128,LEN('Contacts Data'!I2569),"")</f>
        <v/>
      </c>
      <c r="H3130" s="18" t="str">
        <f>IF(LEN('Contacts Data'!J2569)&gt;60,LEN('Contacts Data'!J2569),"")</f>
        <v/>
      </c>
      <c r="I3130" s="18" t="str">
        <f>IF(LEN('Contacts Data'!K2569)&gt;30,LEN('Contacts Data'!K2569),"")</f>
        <v/>
      </c>
      <c r="J3130" s="18" t="str">
        <f>IF(LEN('Contacts Data'!L2569)&gt;2,LEN('Contacts Data'!L2569),"")</f>
        <v/>
      </c>
      <c r="K3130" s="18" t="str">
        <f>IF(LEN('Contacts Data'!M2569)&gt;16,LEN('Contacts Data'!M2569),"")</f>
        <v/>
      </c>
      <c r="L3130" s="18" t="str">
        <f>IF(LEN('Contacts Data'!D2569)&gt;128,LEN('Contacts Data'!D2569),"")</f>
        <v/>
      </c>
      <c r="M3130" s="18" t="str">
        <f>IF(LEN('Contacts Data'!O2569)&gt;1024,LEN('Contacts Data'!O2569),"")</f>
        <v/>
      </c>
      <c r="P3130" s="18" t="str">
        <f>IF(LEN('Matter Data'!A2562)&gt;0,LEN('Matter Data'!A2562)+LEN('Matter Data'!B2562),"")</f>
        <v/>
      </c>
      <c r="Q3130" s="18" t="str">
        <f>IF(LEN('Matter Data'!C2562)&gt;80,LEN('Matter Data'!C2562),"")</f>
        <v/>
      </c>
      <c r="R3130" s="18" t="str">
        <f>IF(LEN('Matter Data'!H2562)&gt;40,LEN('Matter Data'!H2562),"")</f>
        <v/>
      </c>
      <c r="S3130" s="21" t="b">
        <f>IF(LEN('Matter Data'!C2562)&gt;0,CONCATENATE('Matter Data'!A2562,'Matter Data'!B2562,'Matter Data'!C2562))</f>
        <v>0</v>
      </c>
      <c r="T3130" s="21">
        <f>IF(LEN('Matter Data'!C2562)&gt;0,COUNTIF($S$2:$S$5001,CONCATENATE('Matter Data'!A2562,'Matter Data'!B2562,'Matter Data'!C2562)),0)</f>
        <v>0</v>
      </c>
      <c r="U3130" s="22" t="str">
        <f>IF(LEN('Contacts Data'!B2569)&gt;0,'Contacts Data'!B2569,"")</f>
        <v/>
      </c>
      <c r="V3130" s="22" t="str">
        <f>IF(LEN('Contacts Data'!C2569)&gt;0,'Contacts Data'!C2569,"")</f>
        <v/>
      </c>
      <c r="W3130" s="22" t="str">
        <f>CONCATENATE(U3130, " ", V3130, " ", 'Contacts Data'!$A2569)</f>
        <v xml:space="preserve">  </v>
      </c>
      <c r="X3130" s="22" t="str">
        <f>CONCATENATE('Matter Data'!A2562, " ", 'Matter Data'!B2562, " ", "Client")</f>
        <v xml:space="preserve">  Client</v>
      </c>
      <c r="Y3130" s="19" t="str">
        <f t="shared" si="49"/>
        <v/>
      </c>
    </row>
    <row r="3131" spans="1:25" x14ac:dyDescent="0.25">
      <c r="A3131" s="18" t="str">
        <f>IF(LEN('Contacts Data'!A2570)&gt;20,LEN('Contacts Data'!A2570),"")</f>
        <v/>
      </c>
      <c r="B3131" s="18" t="str">
        <f>IF(LEN('Contacts Data'!B2570)&gt;0, LEN('Contacts Data'!B2570) + LEN('Contacts Data'!C2570), "")</f>
        <v/>
      </c>
      <c r="C3131" s="18" t="str">
        <f>IF(LEN('Contacts Data'!E2570)&gt;20,LEN('Contacts Data'!E2570),"")</f>
        <v/>
      </c>
      <c r="D3131" s="18" t="str">
        <f>IF(LEN('Contacts Data'!F2570)&gt;20,LEN('Contacts Data'!F2570),"")</f>
        <v/>
      </c>
      <c r="E3131" s="18" t="str">
        <f>IF(LEN('Contacts Data'!G2570)&gt;20,LEN('Contacts Data'!G2570),"")</f>
        <v/>
      </c>
      <c r="F3131" s="18" t="str">
        <f>IF(LEN('Contacts Data'!H2570)&gt;60,LEN('Contacts Data'!H2570),"")</f>
        <v/>
      </c>
      <c r="G3131" s="18" t="str">
        <f>IF(LEN('Contacts Data'!I2570)&gt;128,LEN('Contacts Data'!I2570),"")</f>
        <v/>
      </c>
      <c r="H3131" s="18" t="str">
        <f>IF(LEN('Contacts Data'!J2570)&gt;60,LEN('Contacts Data'!J2570),"")</f>
        <v/>
      </c>
      <c r="I3131" s="18" t="str">
        <f>IF(LEN('Contacts Data'!K2570)&gt;30,LEN('Contacts Data'!K2570),"")</f>
        <v/>
      </c>
      <c r="J3131" s="18" t="str">
        <f>IF(LEN('Contacts Data'!L2570)&gt;2,LEN('Contacts Data'!L2570),"")</f>
        <v/>
      </c>
      <c r="K3131" s="18" t="str">
        <f>IF(LEN('Contacts Data'!M2570)&gt;16,LEN('Contacts Data'!M2570),"")</f>
        <v/>
      </c>
      <c r="L3131" s="18" t="str">
        <f>IF(LEN('Contacts Data'!D2570)&gt;128,LEN('Contacts Data'!D2570),"")</f>
        <v/>
      </c>
      <c r="M3131" s="18" t="str">
        <f>IF(LEN('Contacts Data'!O2570)&gt;1024,LEN('Contacts Data'!O2570),"")</f>
        <v/>
      </c>
      <c r="P3131" s="18" t="str">
        <f>IF(LEN('Matter Data'!A2563)&gt;0,LEN('Matter Data'!A2563)+LEN('Matter Data'!B2563),"")</f>
        <v/>
      </c>
      <c r="Q3131" s="18" t="str">
        <f>IF(LEN('Matter Data'!C2563)&gt;80,LEN('Matter Data'!C2563),"")</f>
        <v/>
      </c>
      <c r="R3131" s="18" t="str">
        <f>IF(LEN('Matter Data'!H2563)&gt;40,LEN('Matter Data'!H2563),"")</f>
        <v/>
      </c>
      <c r="S3131" s="21" t="b">
        <f>IF(LEN('Matter Data'!C2563)&gt;0,CONCATENATE('Matter Data'!A2563,'Matter Data'!B2563,'Matter Data'!C2563))</f>
        <v>0</v>
      </c>
      <c r="T3131" s="21">
        <f>IF(LEN('Matter Data'!C2563)&gt;0,COUNTIF($S$2:$S$5001,CONCATENATE('Matter Data'!A2563,'Matter Data'!B2563,'Matter Data'!C2563)),0)</f>
        <v>0</v>
      </c>
      <c r="U3131" s="22" t="str">
        <f>IF(LEN('Contacts Data'!B2570)&gt;0,'Contacts Data'!B2570,"")</f>
        <v/>
      </c>
      <c r="V3131" s="22" t="str">
        <f>IF(LEN('Contacts Data'!C2570)&gt;0,'Contacts Data'!C2570,"")</f>
        <v/>
      </c>
      <c r="W3131" s="22" t="str">
        <f>CONCATENATE(U3131, " ", V3131, " ", 'Contacts Data'!$A2570)</f>
        <v xml:space="preserve">  </v>
      </c>
      <c r="X3131" s="22" t="str">
        <f>CONCATENATE('Matter Data'!A2563, " ", 'Matter Data'!B2563, " ", "Client")</f>
        <v xml:space="preserve">  Client</v>
      </c>
      <c r="Y3131" s="19" t="str">
        <f t="shared" si="49"/>
        <v/>
      </c>
    </row>
    <row r="3132" spans="1:25" x14ac:dyDescent="0.25">
      <c r="A3132" s="18" t="str">
        <f>IF(LEN('Contacts Data'!A2571)&gt;20,LEN('Contacts Data'!A2571),"")</f>
        <v/>
      </c>
      <c r="B3132" s="18" t="str">
        <f>IF(LEN('Contacts Data'!B2571)&gt;0, LEN('Contacts Data'!B2571) + LEN('Contacts Data'!C2571), "")</f>
        <v/>
      </c>
      <c r="C3132" s="18" t="str">
        <f>IF(LEN('Contacts Data'!E2571)&gt;20,LEN('Contacts Data'!E2571),"")</f>
        <v/>
      </c>
      <c r="D3132" s="18" t="str">
        <f>IF(LEN('Contacts Data'!F2571)&gt;20,LEN('Contacts Data'!F2571),"")</f>
        <v/>
      </c>
      <c r="E3132" s="18" t="str">
        <f>IF(LEN('Contacts Data'!G2571)&gt;20,LEN('Contacts Data'!G2571),"")</f>
        <v/>
      </c>
      <c r="F3132" s="18" t="str">
        <f>IF(LEN('Contacts Data'!H2571)&gt;60,LEN('Contacts Data'!H2571),"")</f>
        <v/>
      </c>
      <c r="G3132" s="18" t="str">
        <f>IF(LEN('Contacts Data'!I2571)&gt;128,LEN('Contacts Data'!I2571),"")</f>
        <v/>
      </c>
      <c r="H3132" s="18" t="str">
        <f>IF(LEN('Contacts Data'!J2571)&gt;60,LEN('Contacts Data'!J2571),"")</f>
        <v/>
      </c>
      <c r="I3132" s="18" t="str">
        <f>IF(LEN('Contacts Data'!K2571)&gt;30,LEN('Contacts Data'!K2571),"")</f>
        <v/>
      </c>
      <c r="J3132" s="18" t="str">
        <f>IF(LEN('Contacts Data'!L2571)&gt;2,LEN('Contacts Data'!L2571),"")</f>
        <v/>
      </c>
      <c r="K3132" s="18" t="str">
        <f>IF(LEN('Contacts Data'!M2571)&gt;16,LEN('Contacts Data'!M2571),"")</f>
        <v/>
      </c>
      <c r="L3132" s="18" t="str">
        <f>IF(LEN('Contacts Data'!D2571)&gt;128,LEN('Contacts Data'!D2571),"")</f>
        <v/>
      </c>
      <c r="M3132" s="18" t="str">
        <f>IF(LEN('Contacts Data'!O2571)&gt;1024,LEN('Contacts Data'!O2571),"")</f>
        <v/>
      </c>
      <c r="P3132" s="18" t="str">
        <f>IF(LEN('Matter Data'!A2564)&gt;0,LEN('Matter Data'!A2564)+LEN('Matter Data'!B2564),"")</f>
        <v/>
      </c>
      <c r="Q3132" s="18" t="str">
        <f>IF(LEN('Matter Data'!C2564)&gt;80,LEN('Matter Data'!C2564),"")</f>
        <v/>
      </c>
      <c r="R3132" s="18" t="str">
        <f>IF(LEN('Matter Data'!H2564)&gt;40,LEN('Matter Data'!H2564),"")</f>
        <v/>
      </c>
      <c r="S3132" s="21" t="b">
        <f>IF(LEN('Matter Data'!C2564)&gt;0,CONCATENATE('Matter Data'!A2564,'Matter Data'!B2564,'Matter Data'!C2564))</f>
        <v>0</v>
      </c>
      <c r="T3132" s="21">
        <f>IF(LEN('Matter Data'!C2564)&gt;0,COUNTIF($S$2:$S$5001,CONCATENATE('Matter Data'!A2564,'Matter Data'!B2564,'Matter Data'!C2564)),0)</f>
        <v>0</v>
      </c>
      <c r="U3132" s="22" t="str">
        <f>IF(LEN('Contacts Data'!B2571)&gt;0,'Contacts Data'!B2571,"")</f>
        <v/>
      </c>
      <c r="V3132" s="22" t="str">
        <f>IF(LEN('Contacts Data'!C2571)&gt;0,'Contacts Data'!C2571,"")</f>
        <v/>
      </c>
      <c r="W3132" s="22" t="str">
        <f>CONCATENATE(U3132, " ", V3132, " ", 'Contacts Data'!$A2571)</f>
        <v xml:space="preserve">  </v>
      </c>
      <c r="X3132" s="22" t="str">
        <f>CONCATENATE('Matter Data'!A2564, " ", 'Matter Data'!B2564, " ", "Client")</f>
        <v xml:space="preserve">  Client</v>
      </c>
      <c r="Y3132" s="19" t="str">
        <f t="shared" si="49"/>
        <v/>
      </c>
    </row>
    <row r="3133" spans="1:25" x14ac:dyDescent="0.25">
      <c r="A3133" s="18" t="str">
        <f>IF(LEN('Contacts Data'!A2572)&gt;20,LEN('Contacts Data'!A2572),"")</f>
        <v/>
      </c>
      <c r="B3133" s="18" t="str">
        <f>IF(LEN('Contacts Data'!B2572)&gt;0, LEN('Contacts Data'!B2572) + LEN('Contacts Data'!C2572), "")</f>
        <v/>
      </c>
      <c r="C3133" s="18" t="str">
        <f>IF(LEN('Contacts Data'!E2572)&gt;20,LEN('Contacts Data'!E2572),"")</f>
        <v/>
      </c>
      <c r="D3133" s="18" t="str">
        <f>IF(LEN('Contacts Data'!F2572)&gt;20,LEN('Contacts Data'!F2572),"")</f>
        <v/>
      </c>
      <c r="E3133" s="18" t="str">
        <f>IF(LEN('Contacts Data'!G2572)&gt;20,LEN('Contacts Data'!G2572),"")</f>
        <v/>
      </c>
      <c r="F3133" s="18" t="str">
        <f>IF(LEN('Contacts Data'!H2572)&gt;60,LEN('Contacts Data'!H2572),"")</f>
        <v/>
      </c>
      <c r="G3133" s="18" t="str">
        <f>IF(LEN('Contacts Data'!I2572)&gt;128,LEN('Contacts Data'!I2572),"")</f>
        <v/>
      </c>
      <c r="H3133" s="18" t="str">
        <f>IF(LEN('Contacts Data'!J2572)&gt;60,LEN('Contacts Data'!J2572),"")</f>
        <v/>
      </c>
      <c r="I3133" s="18" t="str">
        <f>IF(LEN('Contacts Data'!K2572)&gt;30,LEN('Contacts Data'!K2572),"")</f>
        <v/>
      </c>
      <c r="J3133" s="18" t="str">
        <f>IF(LEN('Contacts Data'!L2572)&gt;2,LEN('Contacts Data'!L2572),"")</f>
        <v/>
      </c>
      <c r="K3133" s="18" t="str">
        <f>IF(LEN('Contacts Data'!M2572)&gt;16,LEN('Contacts Data'!M2572),"")</f>
        <v/>
      </c>
      <c r="L3133" s="18" t="str">
        <f>IF(LEN('Contacts Data'!D2572)&gt;128,LEN('Contacts Data'!D2572),"")</f>
        <v/>
      </c>
      <c r="M3133" s="18" t="str">
        <f>IF(LEN('Contacts Data'!O2572)&gt;1024,LEN('Contacts Data'!O2572),"")</f>
        <v/>
      </c>
      <c r="P3133" s="18" t="str">
        <f>IF(LEN('Matter Data'!A2565)&gt;0,LEN('Matter Data'!A2565)+LEN('Matter Data'!B2565),"")</f>
        <v/>
      </c>
      <c r="Q3133" s="18" t="str">
        <f>IF(LEN('Matter Data'!C2565)&gt;80,LEN('Matter Data'!C2565),"")</f>
        <v/>
      </c>
      <c r="R3133" s="18" t="str">
        <f>IF(LEN('Matter Data'!H2565)&gt;40,LEN('Matter Data'!H2565),"")</f>
        <v/>
      </c>
      <c r="S3133" s="21" t="b">
        <f>IF(LEN('Matter Data'!C2565)&gt;0,CONCATENATE('Matter Data'!A2565,'Matter Data'!B2565,'Matter Data'!C2565))</f>
        <v>0</v>
      </c>
      <c r="T3133" s="21">
        <f>IF(LEN('Matter Data'!C2565)&gt;0,COUNTIF($S$2:$S$5001,CONCATENATE('Matter Data'!A2565,'Matter Data'!B2565,'Matter Data'!C2565)),0)</f>
        <v>0</v>
      </c>
      <c r="U3133" s="22" t="str">
        <f>IF(LEN('Contacts Data'!B2572)&gt;0,'Contacts Data'!B2572,"")</f>
        <v/>
      </c>
      <c r="V3133" s="22" t="str">
        <f>IF(LEN('Contacts Data'!C2572)&gt;0,'Contacts Data'!C2572,"")</f>
        <v/>
      </c>
      <c r="W3133" s="22" t="str">
        <f>CONCATENATE(U3133, " ", V3133, " ", 'Contacts Data'!$A2572)</f>
        <v xml:space="preserve">  </v>
      </c>
      <c r="X3133" s="22" t="str">
        <f>CONCATENATE('Matter Data'!A2565, " ", 'Matter Data'!B2565, " ", "Client")</f>
        <v xml:space="preserve">  Client</v>
      </c>
      <c r="Y3133" s="19" t="str">
        <f t="shared" si="49"/>
        <v/>
      </c>
    </row>
    <row r="3134" spans="1:25" x14ac:dyDescent="0.25">
      <c r="A3134" s="18" t="str">
        <f>IF(LEN('Contacts Data'!A2573)&gt;20,LEN('Contacts Data'!A2573),"")</f>
        <v/>
      </c>
      <c r="B3134" s="18" t="str">
        <f>IF(LEN('Contacts Data'!B2573)&gt;0, LEN('Contacts Data'!B2573) + LEN('Contacts Data'!C2573), "")</f>
        <v/>
      </c>
      <c r="C3134" s="18" t="str">
        <f>IF(LEN('Contacts Data'!E2573)&gt;20,LEN('Contacts Data'!E2573),"")</f>
        <v/>
      </c>
      <c r="D3134" s="18" t="str">
        <f>IF(LEN('Contacts Data'!F2573)&gt;20,LEN('Contacts Data'!F2573),"")</f>
        <v/>
      </c>
      <c r="E3134" s="18" t="str">
        <f>IF(LEN('Contacts Data'!G2573)&gt;20,LEN('Contacts Data'!G2573),"")</f>
        <v/>
      </c>
      <c r="F3134" s="18" t="str">
        <f>IF(LEN('Contacts Data'!H2573)&gt;60,LEN('Contacts Data'!H2573),"")</f>
        <v/>
      </c>
      <c r="G3134" s="18" t="str">
        <f>IF(LEN('Contacts Data'!I2573)&gt;128,LEN('Contacts Data'!I2573),"")</f>
        <v/>
      </c>
      <c r="H3134" s="18" t="str">
        <f>IF(LEN('Contacts Data'!J2573)&gt;60,LEN('Contacts Data'!J2573),"")</f>
        <v/>
      </c>
      <c r="I3134" s="18" t="str">
        <f>IF(LEN('Contacts Data'!K2573)&gt;30,LEN('Contacts Data'!K2573),"")</f>
        <v/>
      </c>
      <c r="J3134" s="18" t="str">
        <f>IF(LEN('Contacts Data'!L2573)&gt;2,LEN('Contacts Data'!L2573),"")</f>
        <v/>
      </c>
      <c r="K3134" s="18" t="str">
        <f>IF(LEN('Contacts Data'!M2573)&gt;16,LEN('Contacts Data'!M2573),"")</f>
        <v/>
      </c>
      <c r="L3134" s="18" t="str">
        <f>IF(LEN('Contacts Data'!D2573)&gt;128,LEN('Contacts Data'!D2573),"")</f>
        <v/>
      </c>
      <c r="M3134" s="18" t="str">
        <f>IF(LEN('Contacts Data'!O2573)&gt;1024,LEN('Contacts Data'!O2573),"")</f>
        <v/>
      </c>
      <c r="P3134" s="18" t="str">
        <f>IF(LEN('Matter Data'!A2566)&gt;0,LEN('Matter Data'!A2566)+LEN('Matter Data'!B2566),"")</f>
        <v/>
      </c>
      <c r="Q3134" s="18" t="str">
        <f>IF(LEN('Matter Data'!C2566)&gt;80,LEN('Matter Data'!C2566),"")</f>
        <v/>
      </c>
      <c r="R3134" s="18" t="str">
        <f>IF(LEN('Matter Data'!H2566)&gt;40,LEN('Matter Data'!H2566),"")</f>
        <v/>
      </c>
      <c r="S3134" s="21" t="b">
        <f>IF(LEN('Matter Data'!C2566)&gt;0,CONCATENATE('Matter Data'!A2566,'Matter Data'!B2566,'Matter Data'!C2566))</f>
        <v>0</v>
      </c>
      <c r="T3134" s="21">
        <f>IF(LEN('Matter Data'!C2566)&gt;0,COUNTIF($S$2:$S$5001,CONCATENATE('Matter Data'!A2566,'Matter Data'!B2566,'Matter Data'!C2566)),0)</f>
        <v>0</v>
      </c>
      <c r="U3134" s="22" t="str">
        <f>IF(LEN('Contacts Data'!B2573)&gt;0,'Contacts Data'!B2573,"")</f>
        <v/>
      </c>
      <c r="V3134" s="22" t="str">
        <f>IF(LEN('Contacts Data'!C2573)&gt;0,'Contacts Data'!C2573,"")</f>
        <v/>
      </c>
      <c r="W3134" s="22" t="str">
        <f>CONCATENATE(U3134, " ", V3134, " ", 'Contacts Data'!$A2573)</f>
        <v xml:space="preserve">  </v>
      </c>
      <c r="X3134" s="22" t="str">
        <f>CONCATENATE('Matter Data'!A2566, " ", 'Matter Data'!B2566, " ", "Client")</f>
        <v xml:space="preserve">  Client</v>
      </c>
      <c r="Y3134" s="19" t="str">
        <f t="shared" si="49"/>
        <v/>
      </c>
    </row>
    <row r="3135" spans="1:25" x14ac:dyDescent="0.25">
      <c r="A3135" s="18" t="str">
        <f>IF(LEN('Contacts Data'!A2574)&gt;20,LEN('Contacts Data'!A2574),"")</f>
        <v/>
      </c>
      <c r="B3135" s="18" t="str">
        <f>IF(LEN('Contacts Data'!B2574)&gt;0, LEN('Contacts Data'!B2574) + LEN('Contacts Data'!C2574), "")</f>
        <v/>
      </c>
      <c r="C3135" s="18" t="str">
        <f>IF(LEN('Contacts Data'!E2574)&gt;20,LEN('Contacts Data'!E2574),"")</f>
        <v/>
      </c>
      <c r="D3135" s="18" t="str">
        <f>IF(LEN('Contacts Data'!F2574)&gt;20,LEN('Contacts Data'!F2574),"")</f>
        <v/>
      </c>
      <c r="E3135" s="18" t="str">
        <f>IF(LEN('Contacts Data'!G2574)&gt;20,LEN('Contacts Data'!G2574),"")</f>
        <v/>
      </c>
      <c r="F3135" s="18" t="str">
        <f>IF(LEN('Contacts Data'!H2574)&gt;60,LEN('Contacts Data'!H2574),"")</f>
        <v/>
      </c>
      <c r="G3135" s="18" t="str">
        <f>IF(LEN('Contacts Data'!I2574)&gt;128,LEN('Contacts Data'!I2574),"")</f>
        <v/>
      </c>
      <c r="H3135" s="18" t="str">
        <f>IF(LEN('Contacts Data'!J2574)&gt;60,LEN('Contacts Data'!J2574),"")</f>
        <v/>
      </c>
      <c r="I3135" s="18" t="str">
        <f>IF(LEN('Contacts Data'!K2574)&gt;30,LEN('Contacts Data'!K2574),"")</f>
        <v/>
      </c>
      <c r="J3135" s="18" t="str">
        <f>IF(LEN('Contacts Data'!L2574)&gt;2,LEN('Contacts Data'!L2574),"")</f>
        <v/>
      </c>
      <c r="K3135" s="18" t="str">
        <f>IF(LEN('Contacts Data'!M2574)&gt;16,LEN('Contacts Data'!M2574),"")</f>
        <v/>
      </c>
      <c r="L3135" s="18" t="str">
        <f>IF(LEN('Contacts Data'!D2574)&gt;128,LEN('Contacts Data'!D2574),"")</f>
        <v/>
      </c>
      <c r="M3135" s="18" t="str">
        <f>IF(LEN('Contacts Data'!O2574)&gt;1024,LEN('Contacts Data'!O2574),"")</f>
        <v/>
      </c>
      <c r="P3135" s="18" t="str">
        <f>IF(LEN('Matter Data'!A2567)&gt;0,LEN('Matter Data'!A2567)+LEN('Matter Data'!B2567),"")</f>
        <v/>
      </c>
      <c r="Q3135" s="18" t="str">
        <f>IF(LEN('Matter Data'!C2567)&gt;80,LEN('Matter Data'!C2567),"")</f>
        <v/>
      </c>
      <c r="R3135" s="18" t="str">
        <f>IF(LEN('Matter Data'!H2567)&gt;40,LEN('Matter Data'!H2567),"")</f>
        <v/>
      </c>
      <c r="S3135" s="21" t="b">
        <f>IF(LEN('Matter Data'!C2567)&gt;0,CONCATENATE('Matter Data'!A2567,'Matter Data'!B2567,'Matter Data'!C2567))</f>
        <v>0</v>
      </c>
      <c r="T3135" s="21">
        <f>IF(LEN('Matter Data'!C2567)&gt;0,COUNTIF($S$2:$S$5001,CONCATENATE('Matter Data'!A2567,'Matter Data'!B2567,'Matter Data'!C2567)),0)</f>
        <v>0</v>
      </c>
      <c r="U3135" s="22" t="str">
        <f>IF(LEN('Contacts Data'!B2574)&gt;0,'Contacts Data'!B2574,"")</f>
        <v/>
      </c>
      <c r="V3135" s="22" t="str">
        <f>IF(LEN('Contacts Data'!C2574)&gt;0,'Contacts Data'!C2574,"")</f>
        <v/>
      </c>
      <c r="W3135" s="22" t="str">
        <f>CONCATENATE(U3135, " ", V3135, " ", 'Contacts Data'!$A2574)</f>
        <v xml:space="preserve">  </v>
      </c>
      <c r="X3135" s="22" t="str">
        <f>CONCATENATE('Matter Data'!A2567, " ", 'Matter Data'!B2567, " ", "Client")</f>
        <v xml:space="preserve">  Client</v>
      </c>
      <c r="Y3135" s="19" t="str">
        <f t="shared" si="49"/>
        <v/>
      </c>
    </row>
    <row r="3136" spans="1:25" x14ac:dyDescent="0.25">
      <c r="A3136" s="18" t="str">
        <f>IF(LEN('Contacts Data'!A2575)&gt;20,LEN('Contacts Data'!A2575),"")</f>
        <v/>
      </c>
      <c r="B3136" s="18" t="str">
        <f>IF(LEN('Contacts Data'!B2575)&gt;0, LEN('Contacts Data'!B2575) + LEN('Contacts Data'!C2575), "")</f>
        <v/>
      </c>
      <c r="C3136" s="18" t="str">
        <f>IF(LEN('Contacts Data'!E2575)&gt;20,LEN('Contacts Data'!E2575),"")</f>
        <v/>
      </c>
      <c r="D3136" s="18" t="str">
        <f>IF(LEN('Contacts Data'!F2575)&gt;20,LEN('Contacts Data'!F2575),"")</f>
        <v/>
      </c>
      <c r="E3136" s="18" t="str">
        <f>IF(LEN('Contacts Data'!G2575)&gt;20,LEN('Contacts Data'!G2575),"")</f>
        <v/>
      </c>
      <c r="F3136" s="18" t="str">
        <f>IF(LEN('Contacts Data'!H2575)&gt;60,LEN('Contacts Data'!H2575),"")</f>
        <v/>
      </c>
      <c r="G3136" s="18" t="str">
        <f>IF(LEN('Contacts Data'!I2575)&gt;128,LEN('Contacts Data'!I2575),"")</f>
        <v/>
      </c>
      <c r="H3136" s="18" t="str">
        <f>IF(LEN('Contacts Data'!J2575)&gt;60,LEN('Contacts Data'!J2575),"")</f>
        <v/>
      </c>
      <c r="I3136" s="18" t="str">
        <f>IF(LEN('Contacts Data'!K2575)&gt;30,LEN('Contacts Data'!K2575),"")</f>
        <v/>
      </c>
      <c r="J3136" s="18" t="str">
        <f>IF(LEN('Contacts Data'!L2575)&gt;2,LEN('Contacts Data'!L2575),"")</f>
        <v/>
      </c>
      <c r="K3136" s="18" t="str">
        <f>IF(LEN('Contacts Data'!M2575)&gt;16,LEN('Contacts Data'!M2575),"")</f>
        <v/>
      </c>
      <c r="L3136" s="18" t="str">
        <f>IF(LEN('Contacts Data'!D2575)&gt;128,LEN('Contacts Data'!D2575),"")</f>
        <v/>
      </c>
      <c r="M3136" s="18" t="str">
        <f>IF(LEN('Contacts Data'!O2575)&gt;1024,LEN('Contacts Data'!O2575),"")</f>
        <v/>
      </c>
      <c r="P3136" s="18" t="str">
        <f>IF(LEN('Matter Data'!A2568)&gt;0,LEN('Matter Data'!A2568)+LEN('Matter Data'!B2568),"")</f>
        <v/>
      </c>
      <c r="Q3136" s="18" t="str">
        <f>IF(LEN('Matter Data'!C2568)&gt;80,LEN('Matter Data'!C2568),"")</f>
        <v/>
      </c>
      <c r="R3136" s="18" t="str">
        <f>IF(LEN('Matter Data'!H2568)&gt;40,LEN('Matter Data'!H2568),"")</f>
        <v/>
      </c>
      <c r="S3136" s="21" t="b">
        <f>IF(LEN('Matter Data'!C2568)&gt;0,CONCATENATE('Matter Data'!A2568,'Matter Data'!B2568,'Matter Data'!C2568))</f>
        <v>0</v>
      </c>
      <c r="T3136" s="21">
        <f>IF(LEN('Matter Data'!C2568)&gt;0,COUNTIF($S$2:$S$5001,CONCATENATE('Matter Data'!A2568,'Matter Data'!B2568,'Matter Data'!C2568)),0)</f>
        <v>0</v>
      </c>
      <c r="U3136" s="22" t="str">
        <f>IF(LEN('Contacts Data'!B2575)&gt;0,'Contacts Data'!B2575,"")</f>
        <v/>
      </c>
      <c r="V3136" s="22" t="str">
        <f>IF(LEN('Contacts Data'!C2575)&gt;0,'Contacts Data'!C2575,"")</f>
        <v/>
      </c>
      <c r="W3136" s="22" t="str">
        <f>CONCATENATE(U3136, " ", V3136, " ", 'Contacts Data'!$A2575)</f>
        <v xml:space="preserve">  </v>
      </c>
      <c r="X3136" s="22" t="str">
        <f>CONCATENATE('Matter Data'!A2568, " ", 'Matter Data'!B2568, " ", "Client")</f>
        <v xml:space="preserve">  Client</v>
      </c>
      <c r="Y3136" s="19" t="str">
        <f t="shared" si="49"/>
        <v/>
      </c>
    </row>
    <row r="3137" spans="1:25" x14ac:dyDescent="0.25">
      <c r="A3137" s="18" t="str">
        <f>IF(LEN('Contacts Data'!A2576)&gt;20,LEN('Contacts Data'!A2576),"")</f>
        <v/>
      </c>
      <c r="B3137" s="18" t="str">
        <f>IF(LEN('Contacts Data'!B2576)&gt;0, LEN('Contacts Data'!B2576) + LEN('Contacts Data'!C2576), "")</f>
        <v/>
      </c>
      <c r="C3137" s="18" t="str">
        <f>IF(LEN('Contacts Data'!E2576)&gt;20,LEN('Contacts Data'!E2576),"")</f>
        <v/>
      </c>
      <c r="D3137" s="18" t="str">
        <f>IF(LEN('Contacts Data'!F2576)&gt;20,LEN('Contacts Data'!F2576),"")</f>
        <v/>
      </c>
      <c r="E3137" s="18" t="str">
        <f>IF(LEN('Contacts Data'!G2576)&gt;20,LEN('Contacts Data'!G2576),"")</f>
        <v/>
      </c>
      <c r="F3137" s="18" t="str">
        <f>IF(LEN('Contacts Data'!H2576)&gt;60,LEN('Contacts Data'!H2576),"")</f>
        <v/>
      </c>
      <c r="G3137" s="18" t="str">
        <f>IF(LEN('Contacts Data'!I2576)&gt;128,LEN('Contacts Data'!I2576),"")</f>
        <v/>
      </c>
      <c r="H3137" s="18" t="str">
        <f>IF(LEN('Contacts Data'!J2576)&gt;60,LEN('Contacts Data'!J2576),"")</f>
        <v/>
      </c>
      <c r="I3137" s="18" t="str">
        <f>IF(LEN('Contacts Data'!K2576)&gt;30,LEN('Contacts Data'!K2576),"")</f>
        <v/>
      </c>
      <c r="J3137" s="18" t="str">
        <f>IF(LEN('Contacts Data'!L2576)&gt;2,LEN('Contacts Data'!L2576),"")</f>
        <v/>
      </c>
      <c r="K3137" s="18" t="str">
        <f>IF(LEN('Contacts Data'!M2576)&gt;16,LEN('Contacts Data'!M2576),"")</f>
        <v/>
      </c>
      <c r="L3137" s="18" t="str">
        <f>IF(LEN('Contacts Data'!D2576)&gt;128,LEN('Contacts Data'!D2576),"")</f>
        <v/>
      </c>
      <c r="M3137" s="18" t="str">
        <f>IF(LEN('Contacts Data'!O2576)&gt;1024,LEN('Contacts Data'!O2576),"")</f>
        <v/>
      </c>
      <c r="P3137" s="18" t="str">
        <f>IF(LEN('Matter Data'!A2569)&gt;0,LEN('Matter Data'!A2569)+LEN('Matter Data'!B2569),"")</f>
        <v/>
      </c>
      <c r="Q3137" s="18" t="str">
        <f>IF(LEN('Matter Data'!C2569)&gt;80,LEN('Matter Data'!C2569),"")</f>
        <v/>
      </c>
      <c r="R3137" s="18" t="str">
        <f>IF(LEN('Matter Data'!H2569)&gt;40,LEN('Matter Data'!H2569),"")</f>
        <v/>
      </c>
      <c r="S3137" s="21" t="b">
        <f>IF(LEN('Matter Data'!C2569)&gt;0,CONCATENATE('Matter Data'!A2569,'Matter Data'!B2569,'Matter Data'!C2569))</f>
        <v>0</v>
      </c>
      <c r="T3137" s="21">
        <f>IF(LEN('Matter Data'!C2569)&gt;0,COUNTIF($S$2:$S$5001,CONCATENATE('Matter Data'!A2569,'Matter Data'!B2569,'Matter Data'!C2569)),0)</f>
        <v>0</v>
      </c>
      <c r="U3137" s="22" t="str">
        <f>IF(LEN('Contacts Data'!B2576)&gt;0,'Contacts Data'!B2576,"")</f>
        <v/>
      </c>
      <c r="V3137" s="22" t="str">
        <f>IF(LEN('Contacts Data'!C2576)&gt;0,'Contacts Data'!C2576,"")</f>
        <v/>
      </c>
      <c r="W3137" s="22" t="str">
        <f>CONCATENATE(U3137, " ", V3137, " ", 'Contacts Data'!$A2576)</f>
        <v xml:space="preserve">  </v>
      </c>
      <c r="X3137" s="22" t="str">
        <f>CONCATENATE('Matter Data'!A2569, " ", 'Matter Data'!B2569, " ", "Client")</f>
        <v xml:space="preserve">  Client</v>
      </c>
      <c r="Y3137" s="19" t="str">
        <f t="shared" si="49"/>
        <v/>
      </c>
    </row>
    <row r="3138" spans="1:25" x14ac:dyDescent="0.25">
      <c r="A3138" s="18" t="str">
        <f>IF(LEN('Contacts Data'!A2577)&gt;20,LEN('Contacts Data'!A2577),"")</f>
        <v/>
      </c>
      <c r="B3138" s="18" t="str">
        <f>IF(LEN('Contacts Data'!B2577)&gt;0, LEN('Contacts Data'!B2577) + LEN('Contacts Data'!C2577), "")</f>
        <v/>
      </c>
      <c r="C3138" s="18" t="str">
        <f>IF(LEN('Contacts Data'!E2577)&gt;20,LEN('Contacts Data'!E2577),"")</f>
        <v/>
      </c>
      <c r="D3138" s="18" t="str">
        <f>IF(LEN('Contacts Data'!F2577)&gt;20,LEN('Contacts Data'!F2577),"")</f>
        <v/>
      </c>
      <c r="E3138" s="18" t="str">
        <f>IF(LEN('Contacts Data'!G2577)&gt;20,LEN('Contacts Data'!G2577),"")</f>
        <v/>
      </c>
      <c r="F3138" s="18" t="str">
        <f>IF(LEN('Contacts Data'!H2577)&gt;60,LEN('Contacts Data'!H2577),"")</f>
        <v/>
      </c>
      <c r="G3138" s="18" t="str">
        <f>IF(LEN('Contacts Data'!I2577)&gt;128,LEN('Contacts Data'!I2577),"")</f>
        <v/>
      </c>
      <c r="H3138" s="18" t="str">
        <f>IF(LEN('Contacts Data'!J2577)&gt;60,LEN('Contacts Data'!J2577),"")</f>
        <v/>
      </c>
      <c r="I3138" s="18" t="str">
        <f>IF(LEN('Contacts Data'!K2577)&gt;30,LEN('Contacts Data'!K2577),"")</f>
        <v/>
      </c>
      <c r="J3138" s="18" t="str">
        <f>IF(LEN('Contacts Data'!L2577)&gt;2,LEN('Contacts Data'!L2577),"")</f>
        <v/>
      </c>
      <c r="K3138" s="18" t="str">
        <f>IF(LEN('Contacts Data'!M2577)&gt;16,LEN('Contacts Data'!M2577),"")</f>
        <v/>
      </c>
      <c r="L3138" s="18" t="str">
        <f>IF(LEN('Contacts Data'!D2577)&gt;128,LEN('Contacts Data'!D2577),"")</f>
        <v/>
      </c>
      <c r="M3138" s="18" t="str">
        <f>IF(LEN('Contacts Data'!O2577)&gt;1024,LEN('Contacts Data'!O2577),"")</f>
        <v/>
      </c>
      <c r="P3138" s="18" t="str">
        <f>IF(LEN('Matter Data'!A2570)&gt;0,LEN('Matter Data'!A2570)+LEN('Matter Data'!B2570),"")</f>
        <v/>
      </c>
      <c r="Q3138" s="18" t="str">
        <f>IF(LEN('Matter Data'!C2570)&gt;80,LEN('Matter Data'!C2570),"")</f>
        <v/>
      </c>
      <c r="R3138" s="18" t="str">
        <f>IF(LEN('Matter Data'!H2570)&gt;40,LEN('Matter Data'!H2570),"")</f>
        <v/>
      </c>
      <c r="S3138" s="21" t="b">
        <f>IF(LEN('Matter Data'!C2570)&gt;0,CONCATENATE('Matter Data'!A2570,'Matter Data'!B2570,'Matter Data'!C2570))</f>
        <v>0</v>
      </c>
      <c r="T3138" s="21">
        <f>IF(LEN('Matter Data'!C2570)&gt;0,COUNTIF($S$2:$S$5001,CONCATENATE('Matter Data'!A2570,'Matter Data'!B2570,'Matter Data'!C2570)),0)</f>
        <v>0</v>
      </c>
      <c r="U3138" s="22" t="str">
        <f>IF(LEN('Contacts Data'!B2577)&gt;0,'Contacts Data'!B2577,"")</f>
        <v/>
      </c>
      <c r="V3138" s="22" t="str">
        <f>IF(LEN('Contacts Data'!C2577)&gt;0,'Contacts Data'!C2577,"")</f>
        <v/>
      </c>
      <c r="W3138" s="22" t="str">
        <f>CONCATENATE(U3138, " ", V3138, " ", 'Contacts Data'!$A2577)</f>
        <v xml:space="preserve">  </v>
      </c>
      <c r="X3138" s="22" t="str">
        <f>CONCATENATE('Matter Data'!A2570, " ", 'Matter Data'!B2570, " ", "Client")</f>
        <v xml:space="preserve">  Client</v>
      </c>
      <c r="Y3138" s="19" t="str">
        <f t="shared" si="49"/>
        <v/>
      </c>
    </row>
    <row r="3139" spans="1:25" x14ac:dyDescent="0.25">
      <c r="A3139" s="18" t="str">
        <f>IF(LEN('Contacts Data'!A2578)&gt;20,LEN('Contacts Data'!A2578),"")</f>
        <v/>
      </c>
      <c r="B3139" s="18" t="str">
        <f>IF(LEN('Contacts Data'!B2578)&gt;0, LEN('Contacts Data'!B2578) + LEN('Contacts Data'!C2578), "")</f>
        <v/>
      </c>
      <c r="C3139" s="18" t="str">
        <f>IF(LEN('Contacts Data'!E2578)&gt;20,LEN('Contacts Data'!E2578),"")</f>
        <v/>
      </c>
      <c r="D3139" s="18" t="str">
        <f>IF(LEN('Contacts Data'!F2578)&gt;20,LEN('Contacts Data'!F2578),"")</f>
        <v/>
      </c>
      <c r="E3139" s="18" t="str">
        <f>IF(LEN('Contacts Data'!G2578)&gt;20,LEN('Contacts Data'!G2578),"")</f>
        <v/>
      </c>
      <c r="F3139" s="18" t="str">
        <f>IF(LEN('Contacts Data'!H2578)&gt;60,LEN('Contacts Data'!H2578),"")</f>
        <v/>
      </c>
      <c r="G3139" s="18" t="str">
        <f>IF(LEN('Contacts Data'!I2578)&gt;128,LEN('Contacts Data'!I2578),"")</f>
        <v/>
      </c>
      <c r="H3139" s="18" t="str">
        <f>IF(LEN('Contacts Data'!J2578)&gt;60,LEN('Contacts Data'!J2578),"")</f>
        <v/>
      </c>
      <c r="I3139" s="18" t="str">
        <f>IF(LEN('Contacts Data'!K2578)&gt;30,LEN('Contacts Data'!K2578),"")</f>
        <v/>
      </c>
      <c r="J3139" s="18" t="str">
        <f>IF(LEN('Contacts Data'!L2578)&gt;2,LEN('Contacts Data'!L2578),"")</f>
        <v/>
      </c>
      <c r="K3139" s="18" t="str">
        <f>IF(LEN('Contacts Data'!M2578)&gt;16,LEN('Contacts Data'!M2578),"")</f>
        <v/>
      </c>
      <c r="L3139" s="18" t="str">
        <f>IF(LEN('Contacts Data'!D2578)&gt;128,LEN('Contacts Data'!D2578),"")</f>
        <v/>
      </c>
      <c r="M3139" s="18" t="str">
        <f>IF(LEN('Contacts Data'!O2578)&gt;1024,LEN('Contacts Data'!O2578),"")</f>
        <v/>
      </c>
      <c r="P3139" s="18" t="str">
        <f>IF(LEN('Matter Data'!A2571)&gt;0,LEN('Matter Data'!A2571)+LEN('Matter Data'!B2571),"")</f>
        <v/>
      </c>
      <c r="Q3139" s="18" t="str">
        <f>IF(LEN('Matter Data'!C2571)&gt;80,LEN('Matter Data'!C2571),"")</f>
        <v/>
      </c>
      <c r="R3139" s="18" t="str">
        <f>IF(LEN('Matter Data'!H2571)&gt;40,LEN('Matter Data'!H2571),"")</f>
        <v/>
      </c>
      <c r="S3139" s="21" t="b">
        <f>IF(LEN('Matter Data'!C2571)&gt;0,CONCATENATE('Matter Data'!A2571,'Matter Data'!B2571,'Matter Data'!C2571))</f>
        <v>0</v>
      </c>
      <c r="T3139" s="21">
        <f>IF(LEN('Matter Data'!C2571)&gt;0,COUNTIF($S$2:$S$5001,CONCATENATE('Matter Data'!A2571,'Matter Data'!B2571,'Matter Data'!C2571)),0)</f>
        <v>0</v>
      </c>
      <c r="U3139" s="22" t="str">
        <f>IF(LEN('Contacts Data'!B2578)&gt;0,'Contacts Data'!B2578,"")</f>
        <v/>
      </c>
      <c r="V3139" s="22" t="str">
        <f>IF(LEN('Contacts Data'!C2578)&gt;0,'Contacts Data'!C2578,"")</f>
        <v/>
      </c>
      <c r="W3139" s="22" t="str">
        <f>CONCATENATE(U3139, " ", V3139, " ", 'Contacts Data'!$A2578)</f>
        <v xml:space="preserve">  </v>
      </c>
      <c r="X3139" s="22" t="str">
        <f>CONCATENATE('Matter Data'!A2571, " ", 'Matter Data'!B2571, " ", "Client")</f>
        <v xml:space="preserve">  Client</v>
      </c>
      <c r="Y3139" s="19" t="str">
        <f t="shared" si="49"/>
        <v/>
      </c>
    </row>
    <row r="3140" spans="1:25" x14ac:dyDescent="0.25">
      <c r="A3140" s="18" t="str">
        <f>IF(LEN('Contacts Data'!A2579)&gt;20,LEN('Contacts Data'!A2579),"")</f>
        <v/>
      </c>
      <c r="B3140" s="18" t="str">
        <f>IF(LEN('Contacts Data'!B2579)&gt;0, LEN('Contacts Data'!B2579) + LEN('Contacts Data'!C2579), "")</f>
        <v/>
      </c>
      <c r="C3140" s="18" t="str">
        <f>IF(LEN('Contacts Data'!E2579)&gt;20,LEN('Contacts Data'!E2579),"")</f>
        <v/>
      </c>
      <c r="D3140" s="18" t="str">
        <f>IF(LEN('Contacts Data'!F2579)&gt;20,LEN('Contacts Data'!F2579),"")</f>
        <v/>
      </c>
      <c r="E3140" s="18" t="str">
        <f>IF(LEN('Contacts Data'!G2579)&gt;20,LEN('Contacts Data'!G2579),"")</f>
        <v/>
      </c>
      <c r="F3140" s="18" t="str">
        <f>IF(LEN('Contacts Data'!H2579)&gt;60,LEN('Contacts Data'!H2579),"")</f>
        <v/>
      </c>
      <c r="G3140" s="18" t="str">
        <f>IF(LEN('Contacts Data'!I2579)&gt;128,LEN('Contacts Data'!I2579),"")</f>
        <v/>
      </c>
      <c r="H3140" s="18" t="str">
        <f>IF(LEN('Contacts Data'!J2579)&gt;60,LEN('Contacts Data'!J2579),"")</f>
        <v/>
      </c>
      <c r="I3140" s="18" t="str">
        <f>IF(LEN('Contacts Data'!K2579)&gt;30,LEN('Contacts Data'!K2579),"")</f>
        <v/>
      </c>
      <c r="J3140" s="18" t="str">
        <f>IF(LEN('Contacts Data'!L2579)&gt;2,LEN('Contacts Data'!L2579),"")</f>
        <v/>
      </c>
      <c r="K3140" s="18" t="str">
        <f>IF(LEN('Contacts Data'!M2579)&gt;16,LEN('Contacts Data'!M2579),"")</f>
        <v/>
      </c>
      <c r="L3140" s="18" t="str">
        <f>IF(LEN('Contacts Data'!D2579)&gt;128,LEN('Contacts Data'!D2579),"")</f>
        <v/>
      </c>
      <c r="M3140" s="18" t="str">
        <f>IF(LEN('Contacts Data'!O2579)&gt;1024,LEN('Contacts Data'!O2579),"")</f>
        <v/>
      </c>
      <c r="P3140" s="18" t="str">
        <f>IF(LEN('Matter Data'!A2572)&gt;0,LEN('Matter Data'!A2572)+LEN('Matter Data'!B2572),"")</f>
        <v/>
      </c>
      <c r="Q3140" s="18" t="str">
        <f>IF(LEN('Matter Data'!C2572)&gt;80,LEN('Matter Data'!C2572),"")</f>
        <v/>
      </c>
      <c r="R3140" s="18" t="str">
        <f>IF(LEN('Matter Data'!H2572)&gt;40,LEN('Matter Data'!H2572),"")</f>
        <v/>
      </c>
      <c r="S3140" s="21" t="b">
        <f>IF(LEN('Matter Data'!C2572)&gt;0,CONCATENATE('Matter Data'!A2572,'Matter Data'!B2572,'Matter Data'!C2572))</f>
        <v>0</v>
      </c>
      <c r="T3140" s="21">
        <f>IF(LEN('Matter Data'!C2572)&gt;0,COUNTIF($S$2:$S$5001,CONCATENATE('Matter Data'!A2572,'Matter Data'!B2572,'Matter Data'!C2572)),0)</f>
        <v>0</v>
      </c>
      <c r="U3140" s="22" t="str">
        <f>IF(LEN('Contacts Data'!B2579)&gt;0,'Contacts Data'!B2579,"")</f>
        <v/>
      </c>
      <c r="V3140" s="22" t="str">
        <f>IF(LEN('Contacts Data'!C2579)&gt;0,'Contacts Data'!C2579,"")</f>
        <v/>
      </c>
      <c r="W3140" s="22" t="str">
        <f>CONCATENATE(U3140, " ", V3140, " ", 'Contacts Data'!$A2579)</f>
        <v xml:space="preserve">  </v>
      </c>
      <c r="X3140" s="22" t="str">
        <f>CONCATENATE('Matter Data'!A2572, " ", 'Matter Data'!B2572, " ", "Client")</f>
        <v xml:space="preserve">  Client</v>
      </c>
      <c r="Y3140" s="19" t="str">
        <f t="shared" si="49"/>
        <v/>
      </c>
    </row>
    <row r="3141" spans="1:25" x14ac:dyDescent="0.25">
      <c r="A3141" s="18" t="str">
        <f>IF(LEN('Contacts Data'!A2580)&gt;20,LEN('Contacts Data'!A2580),"")</f>
        <v/>
      </c>
      <c r="B3141" s="18" t="str">
        <f>IF(LEN('Contacts Data'!B2580)&gt;0, LEN('Contacts Data'!B2580) + LEN('Contacts Data'!C2580), "")</f>
        <v/>
      </c>
      <c r="C3141" s="18" t="str">
        <f>IF(LEN('Contacts Data'!E2580)&gt;20,LEN('Contacts Data'!E2580),"")</f>
        <v/>
      </c>
      <c r="D3141" s="18" t="str">
        <f>IF(LEN('Contacts Data'!F2580)&gt;20,LEN('Contacts Data'!F2580),"")</f>
        <v/>
      </c>
      <c r="E3141" s="18" t="str">
        <f>IF(LEN('Contacts Data'!G2580)&gt;20,LEN('Contacts Data'!G2580),"")</f>
        <v/>
      </c>
      <c r="F3141" s="18" t="str">
        <f>IF(LEN('Contacts Data'!H2580)&gt;60,LEN('Contacts Data'!H2580),"")</f>
        <v/>
      </c>
      <c r="G3141" s="18" t="str">
        <f>IF(LEN('Contacts Data'!I2580)&gt;128,LEN('Contacts Data'!I2580),"")</f>
        <v/>
      </c>
      <c r="H3141" s="18" t="str">
        <f>IF(LEN('Contacts Data'!J2580)&gt;60,LEN('Contacts Data'!J2580),"")</f>
        <v/>
      </c>
      <c r="I3141" s="18" t="str">
        <f>IF(LEN('Contacts Data'!K2580)&gt;30,LEN('Contacts Data'!K2580),"")</f>
        <v/>
      </c>
      <c r="J3141" s="18" t="str">
        <f>IF(LEN('Contacts Data'!L2580)&gt;2,LEN('Contacts Data'!L2580),"")</f>
        <v/>
      </c>
      <c r="K3141" s="18" t="str">
        <f>IF(LEN('Contacts Data'!M2580)&gt;16,LEN('Contacts Data'!M2580),"")</f>
        <v/>
      </c>
      <c r="L3141" s="18" t="str">
        <f>IF(LEN('Contacts Data'!D2580)&gt;128,LEN('Contacts Data'!D2580),"")</f>
        <v/>
      </c>
      <c r="M3141" s="18" t="str">
        <f>IF(LEN('Contacts Data'!O2580)&gt;1024,LEN('Contacts Data'!O2580),"")</f>
        <v/>
      </c>
      <c r="P3141" s="18" t="str">
        <f>IF(LEN('Matter Data'!A2573)&gt;0,LEN('Matter Data'!A2573)+LEN('Matter Data'!B2573),"")</f>
        <v/>
      </c>
      <c r="Q3141" s="18" t="str">
        <f>IF(LEN('Matter Data'!C2573)&gt;80,LEN('Matter Data'!C2573),"")</f>
        <v/>
      </c>
      <c r="R3141" s="18" t="str">
        <f>IF(LEN('Matter Data'!H2573)&gt;40,LEN('Matter Data'!H2573),"")</f>
        <v/>
      </c>
      <c r="S3141" s="21" t="b">
        <f>IF(LEN('Matter Data'!C2573)&gt;0,CONCATENATE('Matter Data'!A2573,'Matter Data'!B2573,'Matter Data'!C2573))</f>
        <v>0</v>
      </c>
      <c r="T3141" s="21">
        <f>IF(LEN('Matter Data'!C2573)&gt;0,COUNTIF($S$2:$S$5001,CONCATENATE('Matter Data'!A2573,'Matter Data'!B2573,'Matter Data'!C2573)),0)</f>
        <v>0</v>
      </c>
      <c r="U3141" s="22" t="str">
        <f>IF(LEN('Contacts Data'!B2580)&gt;0,'Contacts Data'!B2580,"")</f>
        <v/>
      </c>
      <c r="V3141" s="22" t="str">
        <f>IF(LEN('Contacts Data'!C2580)&gt;0,'Contacts Data'!C2580,"")</f>
        <v/>
      </c>
      <c r="W3141" s="22" t="str">
        <f>CONCATENATE(U3141, " ", V3141, " ", 'Contacts Data'!$A2580)</f>
        <v xml:space="preserve">  </v>
      </c>
      <c r="X3141" s="22" t="str">
        <f>CONCATENATE('Matter Data'!A2573, " ", 'Matter Data'!B2573, " ", "Client")</f>
        <v xml:space="preserve">  Client</v>
      </c>
      <c r="Y3141" s="19" t="str">
        <f t="shared" si="49"/>
        <v/>
      </c>
    </row>
    <row r="3142" spans="1:25" x14ac:dyDescent="0.25">
      <c r="A3142" s="18" t="str">
        <f>IF(LEN('Contacts Data'!A2581)&gt;20,LEN('Contacts Data'!A2581),"")</f>
        <v/>
      </c>
      <c r="B3142" s="18" t="str">
        <f>IF(LEN('Contacts Data'!B2581)&gt;0, LEN('Contacts Data'!B2581) + LEN('Contacts Data'!C2581), "")</f>
        <v/>
      </c>
      <c r="C3142" s="18" t="str">
        <f>IF(LEN('Contacts Data'!E2581)&gt;20,LEN('Contacts Data'!E2581),"")</f>
        <v/>
      </c>
      <c r="D3142" s="18" t="str">
        <f>IF(LEN('Contacts Data'!F2581)&gt;20,LEN('Contacts Data'!F2581),"")</f>
        <v/>
      </c>
      <c r="E3142" s="18" t="str">
        <f>IF(LEN('Contacts Data'!G2581)&gt;20,LEN('Contacts Data'!G2581),"")</f>
        <v/>
      </c>
      <c r="F3142" s="18" t="str">
        <f>IF(LEN('Contacts Data'!H2581)&gt;60,LEN('Contacts Data'!H2581),"")</f>
        <v/>
      </c>
      <c r="G3142" s="18" t="str">
        <f>IF(LEN('Contacts Data'!I2581)&gt;128,LEN('Contacts Data'!I2581),"")</f>
        <v/>
      </c>
      <c r="H3142" s="18" t="str">
        <f>IF(LEN('Contacts Data'!J2581)&gt;60,LEN('Contacts Data'!J2581),"")</f>
        <v/>
      </c>
      <c r="I3142" s="18" t="str">
        <f>IF(LEN('Contacts Data'!K2581)&gt;30,LEN('Contacts Data'!K2581),"")</f>
        <v/>
      </c>
      <c r="J3142" s="18" t="str">
        <f>IF(LEN('Contacts Data'!L2581)&gt;2,LEN('Contacts Data'!L2581),"")</f>
        <v/>
      </c>
      <c r="K3142" s="18" t="str">
        <f>IF(LEN('Contacts Data'!M2581)&gt;16,LEN('Contacts Data'!M2581),"")</f>
        <v/>
      </c>
      <c r="L3142" s="18" t="str">
        <f>IF(LEN('Contacts Data'!D2581)&gt;128,LEN('Contacts Data'!D2581),"")</f>
        <v/>
      </c>
      <c r="M3142" s="18" t="str">
        <f>IF(LEN('Contacts Data'!O2581)&gt;1024,LEN('Contacts Data'!O2581),"")</f>
        <v/>
      </c>
      <c r="P3142" s="18" t="str">
        <f>IF(LEN('Matter Data'!A2574)&gt;0,LEN('Matter Data'!A2574)+LEN('Matter Data'!B2574),"")</f>
        <v/>
      </c>
      <c r="Q3142" s="18" t="str">
        <f>IF(LEN('Matter Data'!C2574)&gt;80,LEN('Matter Data'!C2574),"")</f>
        <v/>
      </c>
      <c r="R3142" s="18" t="str">
        <f>IF(LEN('Matter Data'!H2574)&gt;40,LEN('Matter Data'!H2574),"")</f>
        <v/>
      </c>
      <c r="S3142" s="21" t="b">
        <f>IF(LEN('Matter Data'!C2574)&gt;0,CONCATENATE('Matter Data'!A2574,'Matter Data'!B2574,'Matter Data'!C2574))</f>
        <v>0</v>
      </c>
      <c r="T3142" s="21">
        <f>IF(LEN('Matter Data'!C2574)&gt;0,COUNTIF($S$2:$S$5001,CONCATENATE('Matter Data'!A2574,'Matter Data'!B2574,'Matter Data'!C2574)),0)</f>
        <v>0</v>
      </c>
      <c r="U3142" s="22" t="str">
        <f>IF(LEN('Contacts Data'!B2581)&gt;0,'Contacts Data'!B2581,"")</f>
        <v/>
      </c>
      <c r="V3142" s="22" t="str">
        <f>IF(LEN('Contacts Data'!C2581)&gt;0,'Contacts Data'!C2581,"")</f>
        <v/>
      </c>
      <c r="W3142" s="22" t="str">
        <f>CONCATENATE(U3142, " ", V3142, " ", 'Contacts Data'!$A2581)</f>
        <v xml:space="preserve">  </v>
      </c>
      <c r="X3142" s="22" t="str">
        <f>CONCATENATE('Matter Data'!A2574, " ", 'Matter Data'!B2574, " ", "Client")</f>
        <v xml:space="preserve">  Client</v>
      </c>
      <c r="Y3142" s="19" t="str">
        <f t="shared" si="49"/>
        <v/>
      </c>
    </row>
    <row r="3143" spans="1:25" x14ac:dyDescent="0.25">
      <c r="A3143" s="18" t="str">
        <f>IF(LEN('Contacts Data'!A2582)&gt;20,LEN('Contacts Data'!A2582),"")</f>
        <v/>
      </c>
      <c r="B3143" s="18" t="str">
        <f>IF(LEN('Contacts Data'!B2582)&gt;0, LEN('Contacts Data'!B2582) + LEN('Contacts Data'!C2582), "")</f>
        <v/>
      </c>
      <c r="C3143" s="18" t="str">
        <f>IF(LEN('Contacts Data'!E2582)&gt;20,LEN('Contacts Data'!E2582),"")</f>
        <v/>
      </c>
      <c r="D3143" s="18" t="str">
        <f>IF(LEN('Contacts Data'!F2582)&gt;20,LEN('Contacts Data'!F2582),"")</f>
        <v/>
      </c>
      <c r="E3143" s="18" t="str">
        <f>IF(LEN('Contacts Data'!G2582)&gt;20,LEN('Contacts Data'!G2582),"")</f>
        <v/>
      </c>
      <c r="F3143" s="18" t="str">
        <f>IF(LEN('Contacts Data'!H2582)&gt;60,LEN('Contacts Data'!H2582),"")</f>
        <v/>
      </c>
      <c r="G3143" s="18" t="str">
        <f>IF(LEN('Contacts Data'!I2582)&gt;128,LEN('Contacts Data'!I2582),"")</f>
        <v/>
      </c>
      <c r="H3143" s="18" t="str">
        <f>IF(LEN('Contacts Data'!J2582)&gt;60,LEN('Contacts Data'!J2582),"")</f>
        <v/>
      </c>
      <c r="I3143" s="18" t="str">
        <f>IF(LEN('Contacts Data'!K2582)&gt;30,LEN('Contacts Data'!K2582),"")</f>
        <v/>
      </c>
      <c r="J3143" s="18" t="str">
        <f>IF(LEN('Contacts Data'!L2582)&gt;2,LEN('Contacts Data'!L2582),"")</f>
        <v/>
      </c>
      <c r="K3143" s="18" t="str">
        <f>IF(LEN('Contacts Data'!M2582)&gt;16,LEN('Contacts Data'!M2582),"")</f>
        <v/>
      </c>
      <c r="L3143" s="18" t="str">
        <f>IF(LEN('Contacts Data'!D2582)&gt;128,LEN('Contacts Data'!D2582),"")</f>
        <v/>
      </c>
      <c r="M3143" s="18" t="str">
        <f>IF(LEN('Contacts Data'!O2582)&gt;1024,LEN('Contacts Data'!O2582),"")</f>
        <v/>
      </c>
      <c r="P3143" s="18" t="str">
        <f>IF(LEN('Matter Data'!A2575)&gt;0,LEN('Matter Data'!A2575)+LEN('Matter Data'!B2575),"")</f>
        <v/>
      </c>
      <c r="Q3143" s="18" t="str">
        <f>IF(LEN('Matter Data'!C2575)&gt;80,LEN('Matter Data'!C2575),"")</f>
        <v/>
      </c>
      <c r="R3143" s="18" t="str">
        <f>IF(LEN('Matter Data'!H2575)&gt;40,LEN('Matter Data'!H2575),"")</f>
        <v/>
      </c>
      <c r="S3143" s="21" t="b">
        <f>IF(LEN('Matter Data'!C2575)&gt;0,CONCATENATE('Matter Data'!A2575,'Matter Data'!B2575,'Matter Data'!C2575))</f>
        <v>0</v>
      </c>
      <c r="T3143" s="21">
        <f>IF(LEN('Matter Data'!C2575)&gt;0,COUNTIF($S$2:$S$5001,CONCATENATE('Matter Data'!A2575,'Matter Data'!B2575,'Matter Data'!C2575)),0)</f>
        <v>0</v>
      </c>
      <c r="U3143" s="22" t="str">
        <f>IF(LEN('Contacts Data'!B2582)&gt;0,'Contacts Data'!B2582,"")</f>
        <v/>
      </c>
      <c r="V3143" s="22" t="str">
        <f>IF(LEN('Contacts Data'!C2582)&gt;0,'Contacts Data'!C2582,"")</f>
        <v/>
      </c>
      <c r="W3143" s="22" t="str">
        <f>CONCATENATE(U3143, " ", V3143, " ", 'Contacts Data'!$A2582)</f>
        <v xml:space="preserve">  </v>
      </c>
      <c r="X3143" s="22" t="str">
        <f>CONCATENATE('Matter Data'!A2575, " ", 'Matter Data'!B2575, " ", "Client")</f>
        <v xml:space="preserve">  Client</v>
      </c>
      <c r="Y3143" s="19" t="str">
        <f t="shared" si="49"/>
        <v/>
      </c>
    </row>
    <row r="3144" spans="1:25" x14ac:dyDescent="0.25">
      <c r="A3144" s="18" t="str">
        <f>IF(LEN('Contacts Data'!A2583)&gt;20,LEN('Contacts Data'!A2583),"")</f>
        <v/>
      </c>
      <c r="B3144" s="18" t="str">
        <f>IF(LEN('Contacts Data'!B2583)&gt;0, LEN('Contacts Data'!B2583) + LEN('Contacts Data'!C2583), "")</f>
        <v/>
      </c>
      <c r="C3144" s="18" t="str">
        <f>IF(LEN('Contacts Data'!E2583)&gt;20,LEN('Contacts Data'!E2583),"")</f>
        <v/>
      </c>
      <c r="D3144" s="18" t="str">
        <f>IF(LEN('Contacts Data'!F2583)&gt;20,LEN('Contacts Data'!F2583),"")</f>
        <v/>
      </c>
      <c r="E3144" s="18" t="str">
        <f>IF(LEN('Contacts Data'!G2583)&gt;20,LEN('Contacts Data'!G2583),"")</f>
        <v/>
      </c>
      <c r="F3144" s="18" t="str">
        <f>IF(LEN('Contacts Data'!H2583)&gt;60,LEN('Contacts Data'!H2583),"")</f>
        <v/>
      </c>
      <c r="G3144" s="18" t="str">
        <f>IF(LEN('Contacts Data'!I2583)&gt;128,LEN('Contacts Data'!I2583),"")</f>
        <v/>
      </c>
      <c r="H3144" s="18" t="str">
        <f>IF(LEN('Contacts Data'!J2583)&gt;60,LEN('Contacts Data'!J2583),"")</f>
        <v/>
      </c>
      <c r="I3144" s="18" t="str">
        <f>IF(LEN('Contacts Data'!K2583)&gt;30,LEN('Contacts Data'!K2583),"")</f>
        <v/>
      </c>
      <c r="J3144" s="18" t="str">
        <f>IF(LEN('Contacts Data'!L2583)&gt;2,LEN('Contacts Data'!L2583),"")</f>
        <v/>
      </c>
      <c r="K3144" s="18" t="str">
        <f>IF(LEN('Contacts Data'!M2583)&gt;16,LEN('Contacts Data'!M2583),"")</f>
        <v/>
      </c>
      <c r="L3144" s="18" t="str">
        <f>IF(LEN('Contacts Data'!D2583)&gt;128,LEN('Contacts Data'!D2583),"")</f>
        <v/>
      </c>
      <c r="M3144" s="18" t="str">
        <f>IF(LEN('Contacts Data'!O2583)&gt;1024,LEN('Contacts Data'!O2583),"")</f>
        <v/>
      </c>
      <c r="P3144" s="18" t="str">
        <f>IF(LEN('Matter Data'!A2576)&gt;0,LEN('Matter Data'!A2576)+LEN('Matter Data'!B2576),"")</f>
        <v/>
      </c>
      <c r="Q3144" s="18" t="str">
        <f>IF(LEN('Matter Data'!C2576)&gt;80,LEN('Matter Data'!C2576),"")</f>
        <v/>
      </c>
      <c r="R3144" s="18" t="str">
        <f>IF(LEN('Matter Data'!H2576)&gt;40,LEN('Matter Data'!H2576),"")</f>
        <v/>
      </c>
      <c r="S3144" s="21" t="b">
        <f>IF(LEN('Matter Data'!C2576)&gt;0,CONCATENATE('Matter Data'!A2576,'Matter Data'!B2576,'Matter Data'!C2576))</f>
        <v>0</v>
      </c>
      <c r="T3144" s="21">
        <f>IF(LEN('Matter Data'!C2576)&gt;0,COUNTIF($S$2:$S$5001,CONCATENATE('Matter Data'!A2576,'Matter Data'!B2576,'Matter Data'!C2576)),0)</f>
        <v>0</v>
      </c>
      <c r="U3144" s="22" t="str">
        <f>IF(LEN('Contacts Data'!B2583)&gt;0,'Contacts Data'!B2583,"")</f>
        <v/>
      </c>
      <c r="V3144" s="22" t="str">
        <f>IF(LEN('Contacts Data'!C2583)&gt;0,'Contacts Data'!C2583,"")</f>
        <v/>
      </c>
      <c r="W3144" s="22" t="str">
        <f>CONCATENATE(U3144, " ", V3144, " ", 'Contacts Data'!$A2583)</f>
        <v xml:space="preserve">  </v>
      </c>
      <c r="X3144" s="22" t="str">
        <f>CONCATENATE('Matter Data'!A2576, " ", 'Matter Data'!B2576, " ", "Client")</f>
        <v xml:space="preserve">  Client</v>
      </c>
      <c r="Y3144" s="19" t="str">
        <f t="shared" si="49"/>
        <v/>
      </c>
    </row>
    <row r="3145" spans="1:25" x14ac:dyDescent="0.25">
      <c r="A3145" s="18" t="str">
        <f>IF(LEN('Contacts Data'!A2584)&gt;20,LEN('Contacts Data'!A2584),"")</f>
        <v/>
      </c>
      <c r="B3145" s="18" t="str">
        <f>IF(LEN('Contacts Data'!B2584)&gt;0, LEN('Contacts Data'!B2584) + LEN('Contacts Data'!C2584), "")</f>
        <v/>
      </c>
      <c r="C3145" s="18" t="str">
        <f>IF(LEN('Contacts Data'!E2584)&gt;20,LEN('Contacts Data'!E2584),"")</f>
        <v/>
      </c>
      <c r="D3145" s="18" t="str">
        <f>IF(LEN('Contacts Data'!F2584)&gt;20,LEN('Contacts Data'!F2584),"")</f>
        <v/>
      </c>
      <c r="E3145" s="18" t="str">
        <f>IF(LEN('Contacts Data'!G2584)&gt;20,LEN('Contacts Data'!G2584),"")</f>
        <v/>
      </c>
      <c r="F3145" s="18" t="str">
        <f>IF(LEN('Contacts Data'!H2584)&gt;60,LEN('Contacts Data'!H2584),"")</f>
        <v/>
      </c>
      <c r="G3145" s="18" t="str">
        <f>IF(LEN('Contacts Data'!I2584)&gt;128,LEN('Contacts Data'!I2584),"")</f>
        <v/>
      </c>
      <c r="H3145" s="18" t="str">
        <f>IF(LEN('Contacts Data'!J2584)&gt;60,LEN('Contacts Data'!J2584),"")</f>
        <v/>
      </c>
      <c r="I3145" s="18" t="str">
        <f>IF(LEN('Contacts Data'!K2584)&gt;30,LEN('Contacts Data'!K2584),"")</f>
        <v/>
      </c>
      <c r="J3145" s="18" t="str">
        <f>IF(LEN('Contacts Data'!L2584)&gt;2,LEN('Contacts Data'!L2584),"")</f>
        <v/>
      </c>
      <c r="K3145" s="18" t="str">
        <f>IF(LEN('Contacts Data'!M2584)&gt;16,LEN('Contacts Data'!M2584),"")</f>
        <v/>
      </c>
      <c r="L3145" s="18" t="str">
        <f>IF(LEN('Contacts Data'!D2584)&gt;128,LEN('Contacts Data'!D2584),"")</f>
        <v/>
      </c>
      <c r="M3145" s="18" t="str">
        <f>IF(LEN('Contacts Data'!O2584)&gt;1024,LEN('Contacts Data'!O2584),"")</f>
        <v/>
      </c>
      <c r="P3145" s="18" t="str">
        <f>IF(LEN('Matter Data'!A2577)&gt;0,LEN('Matter Data'!A2577)+LEN('Matter Data'!B2577),"")</f>
        <v/>
      </c>
      <c r="Q3145" s="18" t="str">
        <f>IF(LEN('Matter Data'!C2577)&gt;80,LEN('Matter Data'!C2577),"")</f>
        <v/>
      </c>
      <c r="R3145" s="18" t="str">
        <f>IF(LEN('Matter Data'!H2577)&gt;40,LEN('Matter Data'!H2577),"")</f>
        <v/>
      </c>
      <c r="S3145" s="21" t="b">
        <f>IF(LEN('Matter Data'!C2577)&gt;0,CONCATENATE('Matter Data'!A2577,'Matter Data'!B2577,'Matter Data'!C2577))</f>
        <v>0</v>
      </c>
      <c r="T3145" s="21">
        <f>IF(LEN('Matter Data'!C2577)&gt;0,COUNTIF($S$2:$S$5001,CONCATENATE('Matter Data'!A2577,'Matter Data'!B2577,'Matter Data'!C2577)),0)</f>
        <v>0</v>
      </c>
      <c r="U3145" s="22" t="str">
        <f>IF(LEN('Contacts Data'!B2584)&gt;0,'Contacts Data'!B2584,"")</f>
        <v/>
      </c>
      <c r="V3145" s="22" t="str">
        <f>IF(LEN('Contacts Data'!C2584)&gt;0,'Contacts Data'!C2584,"")</f>
        <v/>
      </c>
      <c r="W3145" s="22" t="str">
        <f>CONCATENATE(U3145, " ", V3145, " ", 'Contacts Data'!$A2584)</f>
        <v xml:space="preserve">  </v>
      </c>
      <c r="X3145" s="22" t="str">
        <f>CONCATENATE('Matter Data'!A2577, " ", 'Matter Data'!B2577, " ", "Client")</f>
        <v xml:space="preserve">  Client</v>
      </c>
      <c r="Y3145" s="19" t="str">
        <f t="shared" si="49"/>
        <v/>
      </c>
    </row>
    <row r="3146" spans="1:25" x14ac:dyDescent="0.25">
      <c r="A3146" s="18" t="str">
        <f>IF(LEN('Contacts Data'!A2585)&gt;20,LEN('Contacts Data'!A2585),"")</f>
        <v/>
      </c>
      <c r="B3146" s="18" t="str">
        <f>IF(LEN('Contacts Data'!B2585)&gt;0, LEN('Contacts Data'!B2585) + LEN('Contacts Data'!C2585), "")</f>
        <v/>
      </c>
      <c r="C3146" s="18" t="str">
        <f>IF(LEN('Contacts Data'!E2585)&gt;20,LEN('Contacts Data'!E2585),"")</f>
        <v/>
      </c>
      <c r="D3146" s="18" t="str">
        <f>IF(LEN('Contacts Data'!F2585)&gt;20,LEN('Contacts Data'!F2585),"")</f>
        <v/>
      </c>
      <c r="E3146" s="18" t="str">
        <f>IF(LEN('Contacts Data'!G2585)&gt;20,LEN('Contacts Data'!G2585),"")</f>
        <v/>
      </c>
      <c r="F3146" s="18" t="str">
        <f>IF(LEN('Contacts Data'!H2585)&gt;60,LEN('Contacts Data'!H2585),"")</f>
        <v/>
      </c>
      <c r="G3146" s="18" t="str">
        <f>IF(LEN('Contacts Data'!I2585)&gt;128,LEN('Contacts Data'!I2585),"")</f>
        <v/>
      </c>
      <c r="H3146" s="18" t="str">
        <f>IF(LEN('Contacts Data'!J2585)&gt;60,LEN('Contacts Data'!J2585),"")</f>
        <v/>
      </c>
      <c r="I3146" s="18" t="str">
        <f>IF(LEN('Contacts Data'!K2585)&gt;30,LEN('Contacts Data'!K2585),"")</f>
        <v/>
      </c>
      <c r="J3146" s="18" t="str">
        <f>IF(LEN('Contacts Data'!L2585)&gt;2,LEN('Contacts Data'!L2585),"")</f>
        <v/>
      </c>
      <c r="K3146" s="18" t="str">
        <f>IF(LEN('Contacts Data'!M2585)&gt;16,LEN('Contacts Data'!M2585),"")</f>
        <v/>
      </c>
      <c r="L3146" s="18" t="str">
        <f>IF(LEN('Contacts Data'!D2585)&gt;128,LEN('Contacts Data'!D2585),"")</f>
        <v/>
      </c>
      <c r="M3146" s="18" t="str">
        <f>IF(LEN('Contacts Data'!O2585)&gt;1024,LEN('Contacts Data'!O2585),"")</f>
        <v/>
      </c>
      <c r="P3146" s="18" t="str">
        <f>IF(LEN('Matter Data'!A2578)&gt;0,LEN('Matter Data'!A2578)+LEN('Matter Data'!B2578),"")</f>
        <v/>
      </c>
      <c r="Q3146" s="18" t="str">
        <f>IF(LEN('Matter Data'!C2578)&gt;80,LEN('Matter Data'!C2578),"")</f>
        <v/>
      </c>
      <c r="R3146" s="18" t="str">
        <f>IF(LEN('Matter Data'!H2578)&gt;40,LEN('Matter Data'!H2578),"")</f>
        <v/>
      </c>
      <c r="S3146" s="21" t="b">
        <f>IF(LEN('Matter Data'!C2578)&gt;0,CONCATENATE('Matter Data'!A2578,'Matter Data'!B2578,'Matter Data'!C2578))</f>
        <v>0</v>
      </c>
      <c r="T3146" s="21">
        <f>IF(LEN('Matter Data'!C2578)&gt;0,COUNTIF($S$2:$S$5001,CONCATENATE('Matter Data'!A2578,'Matter Data'!B2578,'Matter Data'!C2578)),0)</f>
        <v>0</v>
      </c>
      <c r="U3146" s="22" t="str">
        <f>IF(LEN('Contacts Data'!B2585)&gt;0,'Contacts Data'!B2585,"")</f>
        <v/>
      </c>
      <c r="V3146" s="22" t="str">
        <f>IF(LEN('Contacts Data'!C2585)&gt;0,'Contacts Data'!C2585,"")</f>
        <v/>
      </c>
      <c r="W3146" s="22" t="str">
        <f>CONCATENATE(U3146, " ", V3146, " ", 'Contacts Data'!$A2585)</f>
        <v xml:space="preserve">  </v>
      </c>
      <c r="X3146" s="22" t="str">
        <f>CONCATENATE('Matter Data'!A2578, " ", 'Matter Data'!B2578, " ", "Client")</f>
        <v xml:space="preserve">  Client</v>
      </c>
      <c r="Y3146" s="19" t="str">
        <f t="shared" si="49"/>
        <v/>
      </c>
    </row>
    <row r="3147" spans="1:25" x14ac:dyDescent="0.25">
      <c r="A3147" s="18" t="str">
        <f>IF(LEN('Contacts Data'!A2586)&gt;20,LEN('Contacts Data'!A2586),"")</f>
        <v/>
      </c>
      <c r="B3147" s="18" t="str">
        <f>IF(LEN('Contacts Data'!B2586)&gt;0, LEN('Contacts Data'!B2586) + LEN('Contacts Data'!C2586), "")</f>
        <v/>
      </c>
      <c r="C3147" s="18" t="str">
        <f>IF(LEN('Contacts Data'!E2586)&gt;20,LEN('Contacts Data'!E2586),"")</f>
        <v/>
      </c>
      <c r="D3147" s="18" t="str">
        <f>IF(LEN('Contacts Data'!F2586)&gt;20,LEN('Contacts Data'!F2586),"")</f>
        <v/>
      </c>
      <c r="E3147" s="18" t="str">
        <f>IF(LEN('Contacts Data'!G2586)&gt;20,LEN('Contacts Data'!G2586),"")</f>
        <v/>
      </c>
      <c r="F3147" s="18" t="str">
        <f>IF(LEN('Contacts Data'!H2586)&gt;60,LEN('Contacts Data'!H2586),"")</f>
        <v/>
      </c>
      <c r="G3147" s="18" t="str">
        <f>IF(LEN('Contacts Data'!I2586)&gt;128,LEN('Contacts Data'!I2586),"")</f>
        <v/>
      </c>
      <c r="H3147" s="18" t="str">
        <f>IF(LEN('Contacts Data'!J2586)&gt;60,LEN('Contacts Data'!J2586),"")</f>
        <v/>
      </c>
      <c r="I3147" s="18" t="str">
        <f>IF(LEN('Contacts Data'!K2586)&gt;30,LEN('Contacts Data'!K2586),"")</f>
        <v/>
      </c>
      <c r="J3147" s="18" t="str">
        <f>IF(LEN('Contacts Data'!L2586)&gt;2,LEN('Contacts Data'!L2586),"")</f>
        <v/>
      </c>
      <c r="K3147" s="18" t="str">
        <f>IF(LEN('Contacts Data'!M2586)&gt;16,LEN('Contacts Data'!M2586),"")</f>
        <v/>
      </c>
      <c r="L3147" s="18" t="str">
        <f>IF(LEN('Contacts Data'!D2586)&gt;128,LEN('Contacts Data'!D2586),"")</f>
        <v/>
      </c>
      <c r="M3147" s="18" t="str">
        <f>IF(LEN('Contacts Data'!O2586)&gt;1024,LEN('Contacts Data'!O2586),"")</f>
        <v/>
      </c>
      <c r="P3147" s="18" t="str">
        <f>IF(LEN('Matter Data'!A2579)&gt;0,LEN('Matter Data'!A2579)+LEN('Matter Data'!B2579),"")</f>
        <v/>
      </c>
      <c r="Q3147" s="18" t="str">
        <f>IF(LEN('Matter Data'!C2579)&gt;80,LEN('Matter Data'!C2579),"")</f>
        <v/>
      </c>
      <c r="R3147" s="18" t="str">
        <f>IF(LEN('Matter Data'!H2579)&gt;40,LEN('Matter Data'!H2579),"")</f>
        <v/>
      </c>
      <c r="S3147" s="21" t="b">
        <f>IF(LEN('Matter Data'!C2579)&gt;0,CONCATENATE('Matter Data'!A2579,'Matter Data'!B2579,'Matter Data'!C2579))</f>
        <v>0</v>
      </c>
      <c r="T3147" s="21">
        <f>IF(LEN('Matter Data'!C2579)&gt;0,COUNTIF($S$2:$S$5001,CONCATENATE('Matter Data'!A2579,'Matter Data'!B2579,'Matter Data'!C2579)),0)</f>
        <v>0</v>
      </c>
      <c r="U3147" s="22" t="str">
        <f>IF(LEN('Contacts Data'!B2586)&gt;0,'Contacts Data'!B2586,"")</f>
        <v/>
      </c>
      <c r="V3147" s="22" t="str">
        <f>IF(LEN('Contacts Data'!C2586)&gt;0,'Contacts Data'!C2586,"")</f>
        <v/>
      </c>
      <c r="W3147" s="22" t="str">
        <f>CONCATENATE(U3147, " ", V3147, " ", 'Contacts Data'!$A2586)</f>
        <v xml:space="preserve">  </v>
      </c>
      <c r="X3147" s="22" t="str">
        <f>CONCATENATE('Matter Data'!A2579, " ", 'Matter Data'!B2579, " ", "Client")</f>
        <v xml:space="preserve">  Client</v>
      </c>
      <c r="Y3147" s="19" t="str">
        <f t="shared" si="49"/>
        <v/>
      </c>
    </row>
    <row r="3148" spans="1:25" x14ac:dyDescent="0.25">
      <c r="A3148" s="18" t="str">
        <f>IF(LEN('Contacts Data'!A2587)&gt;20,LEN('Contacts Data'!A2587),"")</f>
        <v/>
      </c>
      <c r="B3148" s="18" t="str">
        <f>IF(LEN('Contacts Data'!B2587)&gt;0, LEN('Contacts Data'!B2587) + LEN('Contacts Data'!C2587), "")</f>
        <v/>
      </c>
      <c r="C3148" s="18" t="str">
        <f>IF(LEN('Contacts Data'!E2587)&gt;20,LEN('Contacts Data'!E2587),"")</f>
        <v/>
      </c>
      <c r="D3148" s="18" t="str">
        <f>IF(LEN('Contacts Data'!F2587)&gt;20,LEN('Contacts Data'!F2587),"")</f>
        <v/>
      </c>
      <c r="E3148" s="18" t="str">
        <f>IF(LEN('Contacts Data'!G2587)&gt;20,LEN('Contacts Data'!G2587),"")</f>
        <v/>
      </c>
      <c r="F3148" s="18" t="str">
        <f>IF(LEN('Contacts Data'!H2587)&gt;60,LEN('Contacts Data'!H2587),"")</f>
        <v/>
      </c>
      <c r="G3148" s="18" t="str">
        <f>IF(LEN('Contacts Data'!I2587)&gt;128,LEN('Contacts Data'!I2587),"")</f>
        <v/>
      </c>
      <c r="H3148" s="18" t="str">
        <f>IF(LEN('Contacts Data'!J2587)&gt;60,LEN('Contacts Data'!J2587),"")</f>
        <v/>
      </c>
      <c r="I3148" s="18" t="str">
        <f>IF(LEN('Contacts Data'!K2587)&gt;30,LEN('Contacts Data'!K2587),"")</f>
        <v/>
      </c>
      <c r="J3148" s="18" t="str">
        <f>IF(LEN('Contacts Data'!L2587)&gt;2,LEN('Contacts Data'!L2587),"")</f>
        <v/>
      </c>
      <c r="K3148" s="18" t="str">
        <f>IF(LEN('Contacts Data'!M2587)&gt;16,LEN('Contacts Data'!M2587),"")</f>
        <v/>
      </c>
      <c r="L3148" s="18" t="str">
        <f>IF(LEN('Contacts Data'!D2587)&gt;128,LEN('Contacts Data'!D2587),"")</f>
        <v/>
      </c>
      <c r="M3148" s="18" t="str">
        <f>IF(LEN('Contacts Data'!O2587)&gt;1024,LEN('Contacts Data'!O2587),"")</f>
        <v/>
      </c>
      <c r="P3148" s="18" t="str">
        <f>IF(LEN('Matter Data'!A2580)&gt;0,LEN('Matter Data'!A2580)+LEN('Matter Data'!B2580),"")</f>
        <v/>
      </c>
      <c r="Q3148" s="18" t="str">
        <f>IF(LEN('Matter Data'!C2580)&gt;80,LEN('Matter Data'!C2580),"")</f>
        <v/>
      </c>
      <c r="R3148" s="18" t="str">
        <f>IF(LEN('Matter Data'!H2580)&gt;40,LEN('Matter Data'!H2580),"")</f>
        <v/>
      </c>
      <c r="S3148" s="21" t="b">
        <f>IF(LEN('Matter Data'!C2580)&gt;0,CONCATENATE('Matter Data'!A2580,'Matter Data'!B2580,'Matter Data'!C2580))</f>
        <v>0</v>
      </c>
      <c r="T3148" s="21">
        <f>IF(LEN('Matter Data'!C2580)&gt;0,COUNTIF($S$2:$S$5001,CONCATENATE('Matter Data'!A2580,'Matter Data'!B2580,'Matter Data'!C2580)),0)</f>
        <v>0</v>
      </c>
      <c r="U3148" s="22" t="str">
        <f>IF(LEN('Contacts Data'!B2587)&gt;0,'Contacts Data'!B2587,"")</f>
        <v/>
      </c>
      <c r="V3148" s="22" t="str">
        <f>IF(LEN('Contacts Data'!C2587)&gt;0,'Contacts Data'!C2587,"")</f>
        <v/>
      </c>
      <c r="W3148" s="22" t="str">
        <f>CONCATENATE(U3148, " ", V3148, " ", 'Contacts Data'!$A2587)</f>
        <v xml:space="preserve">  </v>
      </c>
      <c r="X3148" s="22" t="str">
        <f>CONCATENATE('Matter Data'!A2580, " ", 'Matter Data'!B2580, " ", "Client")</f>
        <v xml:space="preserve">  Client</v>
      </c>
      <c r="Y3148" s="19" t="str">
        <f t="shared" si="49"/>
        <v/>
      </c>
    </row>
    <row r="3149" spans="1:25" x14ac:dyDescent="0.25">
      <c r="A3149" s="18" t="str">
        <f>IF(LEN('Contacts Data'!A2588)&gt;20,LEN('Contacts Data'!A2588),"")</f>
        <v/>
      </c>
      <c r="B3149" s="18" t="str">
        <f>IF(LEN('Contacts Data'!B2588)&gt;0, LEN('Contacts Data'!B2588) + LEN('Contacts Data'!C2588), "")</f>
        <v/>
      </c>
      <c r="C3149" s="18" t="str">
        <f>IF(LEN('Contacts Data'!E2588)&gt;20,LEN('Contacts Data'!E2588),"")</f>
        <v/>
      </c>
      <c r="D3149" s="18" t="str">
        <f>IF(LEN('Contacts Data'!F2588)&gt;20,LEN('Contacts Data'!F2588),"")</f>
        <v/>
      </c>
      <c r="E3149" s="18" t="str">
        <f>IF(LEN('Contacts Data'!G2588)&gt;20,LEN('Contacts Data'!G2588),"")</f>
        <v/>
      </c>
      <c r="F3149" s="18" t="str">
        <f>IF(LEN('Contacts Data'!H2588)&gt;60,LEN('Contacts Data'!H2588),"")</f>
        <v/>
      </c>
      <c r="G3149" s="18" t="str">
        <f>IF(LEN('Contacts Data'!I2588)&gt;128,LEN('Contacts Data'!I2588),"")</f>
        <v/>
      </c>
      <c r="H3149" s="18" t="str">
        <f>IF(LEN('Contacts Data'!J2588)&gt;60,LEN('Contacts Data'!J2588),"")</f>
        <v/>
      </c>
      <c r="I3149" s="18" t="str">
        <f>IF(LEN('Contacts Data'!K2588)&gt;30,LEN('Contacts Data'!K2588),"")</f>
        <v/>
      </c>
      <c r="J3149" s="18" t="str">
        <f>IF(LEN('Contacts Data'!L2588)&gt;2,LEN('Contacts Data'!L2588),"")</f>
        <v/>
      </c>
      <c r="K3149" s="18" t="str">
        <f>IF(LEN('Contacts Data'!M2588)&gt;16,LEN('Contacts Data'!M2588),"")</f>
        <v/>
      </c>
      <c r="L3149" s="18" t="str">
        <f>IF(LEN('Contacts Data'!D2588)&gt;128,LEN('Contacts Data'!D2588),"")</f>
        <v/>
      </c>
      <c r="M3149" s="18" t="str">
        <f>IF(LEN('Contacts Data'!O2588)&gt;1024,LEN('Contacts Data'!O2588),"")</f>
        <v/>
      </c>
      <c r="P3149" s="18" t="str">
        <f>IF(LEN('Matter Data'!A2581)&gt;0,LEN('Matter Data'!A2581)+LEN('Matter Data'!B2581),"")</f>
        <v/>
      </c>
      <c r="Q3149" s="18" t="str">
        <f>IF(LEN('Matter Data'!C2581)&gt;80,LEN('Matter Data'!C2581),"")</f>
        <v/>
      </c>
      <c r="R3149" s="18" t="str">
        <f>IF(LEN('Matter Data'!H2581)&gt;40,LEN('Matter Data'!H2581),"")</f>
        <v/>
      </c>
      <c r="S3149" s="21" t="b">
        <f>IF(LEN('Matter Data'!C2581)&gt;0,CONCATENATE('Matter Data'!A2581,'Matter Data'!B2581,'Matter Data'!C2581))</f>
        <v>0</v>
      </c>
      <c r="T3149" s="21">
        <f>IF(LEN('Matter Data'!C2581)&gt;0,COUNTIF($S$2:$S$5001,CONCATENATE('Matter Data'!A2581,'Matter Data'!B2581,'Matter Data'!C2581)),0)</f>
        <v>0</v>
      </c>
      <c r="U3149" s="22" t="str">
        <f>IF(LEN('Contacts Data'!B2588)&gt;0,'Contacts Data'!B2588,"")</f>
        <v/>
      </c>
      <c r="V3149" s="22" t="str">
        <f>IF(LEN('Contacts Data'!C2588)&gt;0,'Contacts Data'!C2588,"")</f>
        <v/>
      </c>
      <c r="W3149" s="22" t="str">
        <f>CONCATENATE(U3149, " ", V3149, " ", 'Contacts Data'!$A2588)</f>
        <v xml:space="preserve">  </v>
      </c>
      <c r="X3149" s="22" t="str">
        <f>CONCATENATE('Matter Data'!A2581, " ", 'Matter Data'!B2581, " ", "Client")</f>
        <v xml:space="preserve">  Client</v>
      </c>
      <c r="Y3149" s="19" t="str">
        <f t="shared" si="49"/>
        <v/>
      </c>
    </row>
    <row r="3150" spans="1:25" x14ac:dyDescent="0.25">
      <c r="A3150" s="18" t="str">
        <f>IF(LEN('Contacts Data'!A2589)&gt;20,LEN('Contacts Data'!A2589),"")</f>
        <v/>
      </c>
      <c r="B3150" s="18" t="str">
        <f>IF(LEN('Contacts Data'!B2589)&gt;0, LEN('Contacts Data'!B2589) + LEN('Contacts Data'!C2589), "")</f>
        <v/>
      </c>
      <c r="C3150" s="18" t="str">
        <f>IF(LEN('Contacts Data'!E2589)&gt;20,LEN('Contacts Data'!E2589),"")</f>
        <v/>
      </c>
      <c r="D3150" s="18" t="str">
        <f>IF(LEN('Contacts Data'!F2589)&gt;20,LEN('Contacts Data'!F2589),"")</f>
        <v/>
      </c>
      <c r="E3150" s="18" t="str">
        <f>IF(LEN('Contacts Data'!G2589)&gt;20,LEN('Contacts Data'!G2589),"")</f>
        <v/>
      </c>
      <c r="F3150" s="18" t="str">
        <f>IF(LEN('Contacts Data'!H2589)&gt;60,LEN('Contacts Data'!H2589),"")</f>
        <v/>
      </c>
      <c r="G3150" s="18" t="str">
        <f>IF(LEN('Contacts Data'!I2589)&gt;128,LEN('Contacts Data'!I2589),"")</f>
        <v/>
      </c>
      <c r="H3150" s="18" t="str">
        <f>IF(LEN('Contacts Data'!J2589)&gt;60,LEN('Contacts Data'!J2589),"")</f>
        <v/>
      </c>
      <c r="I3150" s="18" t="str">
        <f>IF(LEN('Contacts Data'!K2589)&gt;30,LEN('Contacts Data'!K2589),"")</f>
        <v/>
      </c>
      <c r="J3150" s="18" t="str">
        <f>IF(LEN('Contacts Data'!L2589)&gt;2,LEN('Contacts Data'!L2589),"")</f>
        <v/>
      </c>
      <c r="K3150" s="18" t="str">
        <f>IF(LEN('Contacts Data'!M2589)&gt;16,LEN('Contacts Data'!M2589),"")</f>
        <v/>
      </c>
      <c r="L3150" s="18" t="str">
        <f>IF(LEN('Contacts Data'!D2589)&gt;128,LEN('Contacts Data'!D2589),"")</f>
        <v/>
      </c>
      <c r="M3150" s="18" t="str">
        <f>IF(LEN('Contacts Data'!O2589)&gt;1024,LEN('Contacts Data'!O2589),"")</f>
        <v/>
      </c>
      <c r="P3150" s="18" t="str">
        <f>IF(LEN('Matter Data'!A2582)&gt;0,LEN('Matter Data'!A2582)+LEN('Matter Data'!B2582),"")</f>
        <v/>
      </c>
      <c r="Q3150" s="18" t="str">
        <f>IF(LEN('Matter Data'!C2582)&gt;80,LEN('Matter Data'!C2582),"")</f>
        <v/>
      </c>
      <c r="R3150" s="18" t="str">
        <f>IF(LEN('Matter Data'!H2582)&gt;40,LEN('Matter Data'!H2582),"")</f>
        <v/>
      </c>
      <c r="S3150" s="21" t="b">
        <f>IF(LEN('Matter Data'!C2582)&gt;0,CONCATENATE('Matter Data'!A2582,'Matter Data'!B2582,'Matter Data'!C2582))</f>
        <v>0</v>
      </c>
      <c r="T3150" s="21">
        <f>IF(LEN('Matter Data'!C2582)&gt;0,COUNTIF($S$2:$S$5001,CONCATENATE('Matter Data'!A2582,'Matter Data'!B2582,'Matter Data'!C2582)),0)</f>
        <v>0</v>
      </c>
      <c r="U3150" s="22" t="str">
        <f>IF(LEN('Contacts Data'!B2589)&gt;0,'Contacts Data'!B2589,"")</f>
        <v/>
      </c>
      <c r="V3150" s="22" t="str">
        <f>IF(LEN('Contacts Data'!C2589)&gt;0,'Contacts Data'!C2589,"")</f>
        <v/>
      </c>
      <c r="W3150" s="22" t="str">
        <f>CONCATENATE(U3150, " ", V3150, " ", 'Contacts Data'!$A2589)</f>
        <v xml:space="preserve">  </v>
      </c>
      <c r="X3150" s="22" t="str">
        <f>CONCATENATE('Matter Data'!A2582, " ", 'Matter Data'!B2582, " ", "Client")</f>
        <v xml:space="preserve">  Client</v>
      </c>
      <c r="Y3150" s="19" t="str">
        <f t="shared" si="49"/>
        <v/>
      </c>
    </row>
    <row r="3151" spans="1:25" x14ac:dyDescent="0.25">
      <c r="A3151" s="18" t="str">
        <f>IF(LEN('Contacts Data'!A2590)&gt;20,LEN('Contacts Data'!A2590),"")</f>
        <v/>
      </c>
      <c r="B3151" s="18" t="str">
        <f>IF(LEN('Contacts Data'!B2590)&gt;0, LEN('Contacts Data'!B2590) + LEN('Contacts Data'!C2590), "")</f>
        <v/>
      </c>
      <c r="C3151" s="18" t="str">
        <f>IF(LEN('Contacts Data'!E2590)&gt;20,LEN('Contacts Data'!E2590),"")</f>
        <v/>
      </c>
      <c r="D3151" s="18" t="str">
        <f>IF(LEN('Contacts Data'!F2590)&gt;20,LEN('Contacts Data'!F2590),"")</f>
        <v/>
      </c>
      <c r="E3151" s="18" t="str">
        <f>IF(LEN('Contacts Data'!G2590)&gt;20,LEN('Contacts Data'!G2590),"")</f>
        <v/>
      </c>
      <c r="F3151" s="18" t="str">
        <f>IF(LEN('Contacts Data'!H2590)&gt;60,LEN('Contacts Data'!H2590),"")</f>
        <v/>
      </c>
      <c r="G3151" s="18" t="str">
        <f>IF(LEN('Contacts Data'!I2590)&gt;128,LEN('Contacts Data'!I2590),"")</f>
        <v/>
      </c>
      <c r="H3151" s="18" t="str">
        <f>IF(LEN('Contacts Data'!J2590)&gt;60,LEN('Contacts Data'!J2590),"")</f>
        <v/>
      </c>
      <c r="I3151" s="18" t="str">
        <f>IF(LEN('Contacts Data'!K2590)&gt;30,LEN('Contacts Data'!K2590),"")</f>
        <v/>
      </c>
      <c r="J3151" s="18" t="str">
        <f>IF(LEN('Contacts Data'!L2590)&gt;2,LEN('Contacts Data'!L2590),"")</f>
        <v/>
      </c>
      <c r="K3151" s="18" t="str">
        <f>IF(LEN('Contacts Data'!M2590)&gt;16,LEN('Contacts Data'!M2590),"")</f>
        <v/>
      </c>
      <c r="L3151" s="18" t="str">
        <f>IF(LEN('Contacts Data'!D2590)&gt;128,LEN('Contacts Data'!D2590),"")</f>
        <v/>
      </c>
      <c r="M3151" s="18" t="str">
        <f>IF(LEN('Contacts Data'!O2590)&gt;1024,LEN('Contacts Data'!O2590),"")</f>
        <v/>
      </c>
      <c r="P3151" s="18" t="str">
        <f>IF(LEN('Matter Data'!A2583)&gt;0,LEN('Matter Data'!A2583)+LEN('Matter Data'!B2583),"")</f>
        <v/>
      </c>
      <c r="Q3151" s="18" t="str">
        <f>IF(LEN('Matter Data'!C2583)&gt;80,LEN('Matter Data'!C2583),"")</f>
        <v/>
      </c>
      <c r="R3151" s="18" t="str">
        <f>IF(LEN('Matter Data'!H2583)&gt;40,LEN('Matter Data'!H2583),"")</f>
        <v/>
      </c>
      <c r="S3151" s="21" t="b">
        <f>IF(LEN('Matter Data'!C2583)&gt;0,CONCATENATE('Matter Data'!A2583,'Matter Data'!B2583,'Matter Data'!C2583))</f>
        <v>0</v>
      </c>
      <c r="T3151" s="21">
        <f>IF(LEN('Matter Data'!C2583)&gt;0,COUNTIF($S$2:$S$5001,CONCATENATE('Matter Data'!A2583,'Matter Data'!B2583,'Matter Data'!C2583)),0)</f>
        <v>0</v>
      </c>
      <c r="U3151" s="22" t="str">
        <f>IF(LEN('Contacts Data'!B2590)&gt;0,'Contacts Data'!B2590,"")</f>
        <v/>
      </c>
      <c r="V3151" s="22" t="str">
        <f>IF(LEN('Contacts Data'!C2590)&gt;0,'Contacts Data'!C2590,"")</f>
        <v/>
      </c>
      <c r="W3151" s="22" t="str">
        <f>CONCATENATE(U3151, " ", V3151, " ", 'Contacts Data'!$A2590)</f>
        <v xml:space="preserve">  </v>
      </c>
      <c r="X3151" s="22" t="str">
        <f>CONCATENATE('Matter Data'!A2583, " ", 'Matter Data'!B2583, " ", "Client")</f>
        <v xml:space="preserve">  Client</v>
      </c>
      <c r="Y3151" s="19" t="str">
        <f t="shared" si="49"/>
        <v/>
      </c>
    </row>
    <row r="3152" spans="1:25" x14ac:dyDescent="0.25">
      <c r="A3152" s="18" t="str">
        <f>IF(LEN('Contacts Data'!A2591)&gt;20,LEN('Contacts Data'!A2591),"")</f>
        <v/>
      </c>
      <c r="B3152" s="18" t="str">
        <f>IF(LEN('Contacts Data'!B2591)&gt;0, LEN('Contacts Data'!B2591) + LEN('Contacts Data'!C2591), "")</f>
        <v/>
      </c>
      <c r="C3152" s="18" t="str">
        <f>IF(LEN('Contacts Data'!E2591)&gt;20,LEN('Contacts Data'!E2591),"")</f>
        <v/>
      </c>
      <c r="D3152" s="18" t="str">
        <f>IF(LEN('Contacts Data'!F2591)&gt;20,LEN('Contacts Data'!F2591),"")</f>
        <v/>
      </c>
      <c r="E3152" s="18" t="str">
        <f>IF(LEN('Contacts Data'!G2591)&gt;20,LEN('Contacts Data'!G2591),"")</f>
        <v/>
      </c>
      <c r="F3152" s="18" t="str">
        <f>IF(LEN('Contacts Data'!H2591)&gt;60,LEN('Contacts Data'!H2591),"")</f>
        <v/>
      </c>
      <c r="G3152" s="18" t="str">
        <f>IF(LEN('Contacts Data'!I2591)&gt;128,LEN('Contacts Data'!I2591),"")</f>
        <v/>
      </c>
      <c r="H3152" s="18" t="str">
        <f>IF(LEN('Contacts Data'!J2591)&gt;60,LEN('Contacts Data'!J2591),"")</f>
        <v/>
      </c>
      <c r="I3152" s="18" t="str">
        <f>IF(LEN('Contacts Data'!K2591)&gt;30,LEN('Contacts Data'!K2591),"")</f>
        <v/>
      </c>
      <c r="J3152" s="18" t="str">
        <f>IF(LEN('Contacts Data'!L2591)&gt;2,LEN('Contacts Data'!L2591),"")</f>
        <v/>
      </c>
      <c r="K3152" s="18" t="str">
        <f>IF(LEN('Contacts Data'!M2591)&gt;16,LEN('Contacts Data'!M2591),"")</f>
        <v/>
      </c>
      <c r="L3152" s="18" t="str">
        <f>IF(LEN('Contacts Data'!D2591)&gt;128,LEN('Contacts Data'!D2591),"")</f>
        <v/>
      </c>
      <c r="M3152" s="18" t="str">
        <f>IF(LEN('Contacts Data'!O2591)&gt;1024,LEN('Contacts Data'!O2591),"")</f>
        <v/>
      </c>
      <c r="P3152" s="18" t="str">
        <f>IF(LEN('Matter Data'!A2584)&gt;0,LEN('Matter Data'!A2584)+LEN('Matter Data'!B2584),"")</f>
        <v/>
      </c>
      <c r="Q3152" s="18" t="str">
        <f>IF(LEN('Matter Data'!C2584)&gt;80,LEN('Matter Data'!C2584),"")</f>
        <v/>
      </c>
      <c r="R3152" s="18" t="str">
        <f>IF(LEN('Matter Data'!H2584)&gt;40,LEN('Matter Data'!H2584),"")</f>
        <v/>
      </c>
      <c r="S3152" s="21" t="b">
        <f>IF(LEN('Matter Data'!C2584)&gt;0,CONCATENATE('Matter Data'!A2584,'Matter Data'!B2584,'Matter Data'!C2584))</f>
        <v>0</v>
      </c>
      <c r="T3152" s="21">
        <f>IF(LEN('Matter Data'!C2584)&gt;0,COUNTIF($S$2:$S$5001,CONCATENATE('Matter Data'!A2584,'Matter Data'!B2584,'Matter Data'!C2584)),0)</f>
        <v>0</v>
      </c>
      <c r="U3152" s="22" t="str">
        <f>IF(LEN('Contacts Data'!B2591)&gt;0,'Contacts Data'!B2591,"")</f>
        <v/>
      </c>
      <c r="V3152" s="22" t="str">
        <f>IF(LEN('Contacts Data'!C2591)&gt;0,'Contacts Data'!C2591,"")</f>
        <v/>
      </c>
      <c r="W3152" s="22" t="str">
        <f>CONCATENATE(U3152, " ", V3152, " ", 'Contacts Data'!$A2591)</f>
        <v xml:space="preserve">  </v>
      </c>
      <c r="X3152" s="22" t="str">
        <f>CONCATENATE('Matter Data'!A2584, " ", 'Matter Data'!B2584, " ", "Client")</f>
        <v xml:space="preserve">  Client</v>
      </c>
      <c r="Y3152" s="19" t="str">
        <f t="shared" si="49"/>
        <v/>
      </c>
    </row>
    <row r="3153" spans="1:25" x14ac:dyDescent="0.25">
      <c r="A3153" s="18" t="str">
        <f>IF(LEN('Contacts Data'!A2592)&gt;20,LEN('Contacts Data'!A2592),"")</f>
        <v/>
      </c>
      <c r="B3153" s="18" t="str">
        <f>IF(LEN('Contacts Data'!B2592)&gt;0, LEN('Contacts Data'!B2592) + LEN('Contacts Data'!C2592), "")</f>
        <v/>
      </c>
      <c r="C3153" s="18" t="str">
        <f>IF(LEN('Contacts Data'!E2592)&gt;20,LEN('Contacts Data'!E2592),"")</f>
        <v/>
      </c>
      <c r="D3153" s="18" t="str">
        <f>IF(LEN('Contacts Data'!F2592)&gt;20,LEN('Contacts Data'!F2592),"")</f>
        <v/>
      </c>
      <c r="E3153" s="18" t="str">
        <f>IF(LEN('Contacts Data'!G2592)&gt;20,LEN('Contacts Data'!G2592),"")</f>
        <v/>
      </c>
      <c r="F3153" s="18" t="str">
        <f>IF(LEN('Contacts Data'!H2592)&gt;60,LEN('Contacts Data'!H2592),"")</f>
        <v/>
      </c>
      <c r="G3153" s="18" t="str">
        <f>IF(LEN('Contacts Data'!I2592)&gt;128,LEN('Contacts Data'!I2592),"")</f>
        <v/>
      </c>
      <c r="H3153" s="18" t="str">
        <f>IF(LEN('Contacts Data'!J2592)&gt;60,LEN('Contacts Data'!J2592),"")</f>
        <v/>
      </c>
      <c r="I3153" s="18" t="str">
        <f>IF(LEN('Contacts Data'!K2592)&gt;30,LEN('Contacts Data'!K2592),"")</f>
        <v/>
      </c>
      <c r="J3153" s="18" t="str">
        <f>IF(LEN('Contacts Data'!L2592)&gt;2,LEN('Contacts Data'!L2592),"")</f>
        <v/>
      </c>
      <c r="K3153" s="18" t="str">
        <f>IF(LEN('Contacts Data'!M2592)&gt;16,LEN('Contacts Data'!M2592),"")</f>
        <v/>
      </c>
      <c r="L3153" s="18" t="str">
        <f>IF(LEN('Contacts Data'!D2592)&gt;128,LEN('Contacts Data'!D2592),"")</f>
        <v/>
      </c>
      <c r="M3153" s="18" t="str">
        <f>IF(LEN('Contacts Data'!O2592)&gt;1024,LEN('Contacts Data'!O2592),"")</f>
        <v/>
      </c>
      <c r="P3153" s="18" t="str">
        <f>IF(LEN('Matter Data'!A2585)&gt;0,LEN('Matter Data'!A2585)+LEN('Matter Data'!B2585),"")</f>
        <v/>
      </c>
      <c r="Q3153" s="18" t="str">
        <f>IF(LEN('Matter Data'!C2585)&gt;80,LEN('Matter Data'!C2585),"")</f>
        <v/>
      </c>
      <c r="R3153" s="18" t="str">
        <f>IF(LEN('Matter Data'!H2585)&gt;40,LEN('Matter Data'!H2585),"")</f>
        <v/>
      </c>
      <c r="S3153" s="21" t="b">
        <f>IF(LEN('Matter Data'!C2585)&gt;0,CONCATENATE('Matter Data'!A2585,'Matter Data'!B2585,'Matter Data'!C2585))</f>
        <v>0</v>
      </c>
      <c r="T3153" s="21">
        <f>IF(LEN('Matter Data'!C2585)&gt;0,COUNTIF($S$2:$S$5001,CONCATENATE('Matter Data'!A2585,'Matter Data'!B2585,'Matter Data'!C2585)),0)</f>
        <v>0</v>
      </c>
      <c r="U3153" s="22" t="str">
        <f>IF(LEN('Contacts Data'!B2592)&gt;0,'Contacts Data'!B2592,"")</f>
        <v/>
      </c>
      <c r="V3153" s="22" t="str">
        <f>IF(LEN('Contacts Data'!C2592)&gt;0,'Contacts Data'!C2592,"")</f>
        <v/>
      </c>
      <c r="W3153" s="22" t="str">
        <f>CONCATENATE(U3153, " ", V3153, " ", 'Contacts Data'!$A2592)</f>
        <v xml:space="preserve">  </v>
      </c>
      <c r="X3153" s="22" t="str">
        <f>CONCATENATE('Matter Data'!A2585, " ", 'Matter Data'!B2585, " ", "Client")</f>
        <v xml:space="preserve">  Client</v>
      </c>
      <c r="Y3153" s="19" t="str">
        <f t="shared" si="49"/>
        <v/>
      </c>
    </row>
    <row r="3154" spans="1:25" x14ac:dyDescent="0.25">
      <c r="A3154" s="18" t="str">
        <f>IF(LEN('Contacts Data'!A2593)&gt;20,LEN('Contacts Data'!A2593),"")</f>
        <v/>
      </c>
      <c r="B3154" s="18" t="str">
        <f>IF(LEN('Contacts Data'!B2593)&gt;0, LEN('Contacts Data'!B2593) + LEN('Contacts Data'!C2593), "")</f>
        <v/>
      </c>
      <c r="C3154" s="18" t="str">
        <f>IF(LEN('Contacts Data'!E2593)&gt;20,LEN('Contacts Data'!E2593),"")</f>
        <v/>
      </c>
      <c r="D3154" s="18" t="str">
        <f>IF(LEN('Contacts Data'!F2593)&gt;20,LEN('Contacts Data'!F2593),"")</f>
        <v/>
      </c>
      <c r="E3154" s="18" t="str">
        <f>IF(LEN('Contacts Data'!G2593)&gt;20,LEN('Contacts Data'!G2593),"")</f>
        <v/>
      </c>
      <c r="F3154" s="18" t="str">
        <f>IF(LEN('Contacts Data'!H2593)&gt;60,LEN('Contacts Data'!H2593),"")</f>
        <v/>
      </c>
      <c r="G3154" s="18" t="str">
        <f>IF(LEN('Contacts Data'!I2593)&gt;128,LEN('Contacts Data'!I2593),"")</f>
        <v/>
      </c>
      <c r="H3154" s="18" t="str">
        <f>IF(LEN('Contacts Data'!J2593)&gt;60,LEN('Contacts Data'!J2593),"")</f>
        <v/>
      </c>
      <c r="I3154" s="18" t="str">
        <f>IF(LEN('Contacts Data'!K2593)&gt;30,LEN('Contacts Data'!K2593),"")</f>
        <v/>
      </c>
      <c r="J3154" s="18" t="str">
        <f>IF(LEN('Contacts Data'!L2593)&gt;2,LEN('Contacts Data'!L2593),"")</f>
        <v/>
      </c>
      <c r="K3154" s="18" t="str">
        <f>IF(LEN('Contacts Data'!M2593)&gt;16,LEN('Contacts Data'!M2593),"")</f>
        <v/>
      </c>
      <c r="L3154" s="18" t="str">
        <f>IF(LEN('Contacts Data'!D2593)&gt;128,LEN('Contacts Data'!D2593),"")</f>
        <v/>
      </c>
      <c r="M3154" s="18" t="str">
        <f>IF(LEN('Contacts Data'!O2593)&gt;1024,LEN('Contacts Data'!O2593),"")</f>
        <v/>
      </c>
      <c r="P3154" s="18" t="str">
        <f>IF(LEN('Matter Data'!A2586)&gt;0,LEN('Matter Data'!A2586)+LEN('Matter Data'!B2586),"")</f>
        <v/>
      </c>
      <c r="Q3154" s="18" t="str">
        <f>IF(LEN('Matter Data'!C2586)&gt;80,LEN('Matter Data'!C2586),"")</f>
        <v/>
      </c>
      <c r="R3154" s="18" t="str">
        <f>IF(LEN('Matter Data'!H2586)&gt;40,LEN('Matter Data'!H2586),"")</f>
        <v/>
      </c>
      <c r="S3154" s="21" t="b">
        <f>IF(LEN('Matter Data'!C2586)&gt;0,CONCATENATE('Matter Data'!A2586,'Matter Data'!B2586,'Matter Data'!C2586))</f>
        <v>0</v>
      </c>
      <c r="T3154" s="21">
        <f>IF(LEN('Matter Data'!C2586)&gt;0,COUNTIF($S$2:$S$5001,CONCATENATE('Matter Data'!A2586,'Matter Data'!B2586,'Matter Data'!C2586)),0)</f>
        <v>0</v>
      </c>
      <c r="U3154" s="22" t="str">
        <f>IF(LEN('Contacts Data'!B2593)&gt;0,'Contacts Data'!B2593,"")</f>
        <v/>
      </c>
      <c r="V3154" s="22" t="str">
        <f>IF(LEN('Contacts Data'!C2593)&gt;0,'Contacts Data'!C2593,"")</f>
        <v/>
      </c>
      <c r="W3154" s="22" t="str">
        <f>CONCATENATE(U3154, " ", V3154, " ", 'Contacts Data'!$A2593)</f>
        <v xml:space="preserve">  </v>
      </c>
      <c r="X3154" s="22" t="str">
        <f>CONCATENATE('Matter Data'!A2586, " ", 'Matter Data'!B2586, " ", "Client")</f>
        <v xml:space="preserve">  Client</v>
      </c>
      <c r="Y3154" s="19" t="str">
        <f t="shared" si="49"/>
        <v/>
      </c>
    </row>
    <row r="3155" spans="1:25" x14ac:dyDescent="0.25">
      <c r="A3155" s="18" t="str">
        <f>IF(LEN('Contacts Data'!A2594)&gt;20,LEN('Contacts Data'!A2594),"")</f>
        <v/>
      </c>
      <c r="B3155" s="18" t="str">
        <f>IF(LEN('Contacts Data'!B2594)&gt;0, LEN('Contacts Data'!B2594) + LEN('Contacts Data'!C2594), "")</f>
        <v/>
      </c>
      <c r="C3155" s="18" t="str">
        <f>IF(LEN('Contacts Data'!E2594)&gt;20,LEN('Contacts Data'!E2594),"")</f>
        <v/>
      </c>
      <c r="D3155" s="18" t="str">
        <f>IF(LEN('Contacts Data'!F2594)&gt;20,LEN('Contacts Data'!F2594),"")</f>
        <v/>
      </c>
      <c r="E3155" s="18" t="str">
        <f>IF(LEN('Contacts Data'!G2594)&gt;20,LEN('Contacts Data'!G2594),"")</f>
        <v/>
      </c>
      <c r="F3155" s="18" t="str">
        <f>IF(LEN('Contacts Data'!H2594)&gt;60,LEN('Contacts Data'!H2594),"")</f>
        <v/>
      </c>
      <c r="G3155" s="18" t="str">
        <f>IF(LEN('Contacts Data'!I2594)&gt;128,LEN('Contacts Data'!I2594),"")</f>
        <v/>
      </c>
      <c r="H3155" s="18" t="str">
        <f>IF(LEN('Contacts Data'!J2594)&gt;60,LEN('Contacts Data'!J2594),"")</f>
        <v/>
      </c>
      <c r="I3155" s="18" t="str">
        <f>IF(LEN('Contacts Data'!K2594)&gt;30,LEN('Contacts Data'!K2594),"")</f>
        <v/>
      </c>
      <c r="J3155" s="18" t="str">
        <f>IF(LEN('Contacts Data'!L2594)&gt;2,LEN('Contacts Data'!L2594),"")</f>
        <v/>
      </c>
      <c r="K3155" s="18" t="str">
        <f>IF(LEN('Contacts Data'!M2594)&gt;16,LEN('Contacts Data'!M2594),"")</f>
        <v/>
      </c>
      <c r="L3155" s="18" t="str">
        <f>IF(LEN('Contacts Data'!D2594)&gt;128,LEN('Contacts Data'!D2594),"")</f>
        <v/>
      </c>
      <c r="M3155" s="18" t="str">
        <f>IF(LEN('Contacts Data'!O2594)&gt;1024,LEN('Contacts Data'!O2594),"")</f>
        <v/>
      </c>
      <c r="P3155" s="18" t="str">
        <f>IF(LEN('Matter Data'!A2587)&gt;0,LEN('Matter Data'!A2587)+LEN('Matter Data'!B2587),"")</f>
        <v/>
      </c>
      <c r="Q3155" s="18" t="str">
        <f>IF(LEN('Matter Data'!C2587)&gt;80,LEN('Matter Data'!C2587),"")</f>
        <v/>
      </c>
      <c r="R3155" s="18" t="str">
        <f>IF(LEN('Matter Data'!H2587)&gt;40,LEN('Matter Data'!H2587),"")</f>
        <v/>
      </c>
      <c r="S3155" s="21" t="b">
        <f>IF(LEN('Matter Data'!C2587)&gt;0,CONCATENATE('Matter Data'!A2587,'Matter Data'!B2587,'Matter Data'!C2587))</f>
        <v>0</v>
      </c>
      <c r="T3155" s="21">
        <f>IF(LEN('Matter Data'!C2587)&gt;0,COUNTIF($S$2:$S$5001,CONCATENATE('Matter Data'!A2587,'Matter Data'!B2587,'Matter Data'!C2587)),0)</f>
        <v>0</v>
      </c>
      <c r="U3155" s="22" t="str">
        <f>IF(LEN('Contacts Data'!B2594)&gt;0,'Contacts Data'!B2594,"")</f>
        <v/>
      </c>
      <c r="V3155" s="22" t="str">
        <f>IF(LEN('Contacts Data'!C2594)&gt;0,'Contacts Data'!C2594,"")</f>
        <v/>
      </c>
      <c r="W3155" s="22" t="str">
        <f>CONCATENATE(U3155, " ", V3155, " ", 'Contacts Data'!$A2594)</f>
        <v xml:space="preserve">  </v>
      </c>
      <c r="X3155" s="22" t="str">
        <f>CONCATENATE('Matter Data'!A2587, " ", 'Matter Data'!B2587, " ", "Client")</f>
        <v xml:space="preserve">  Client</v>
      </c>
      <c r="Y3155" s="19" t="str">
        <f t="shared" si="49"/>
        <v/>
      </c>
    </row>
    <row r="3156" spans="1:25" x14ac:dyDescent="0.25">
      <c r="A3156" s="18" t="str">
        <f>IF(LEN('Contacts Data'!A2595)&gt;20,LEN('Contacts Data'!A2595),"")</f>
        <v/>
      </c>
      <c r="B3156" s="18" t="str">
        <f>IF(LEN('Contacts Data'!B2595)&gt;0, LEN('Contacts Data'!B2595) + LEN('Contacts Data'!C2595), "")</f>
        <v/>
      </c>
      <c r="C3156" s="18" t="str">
        <f>IF(LEN('Contacts Data'!E2595)&gt;20,LEN('Contacts Data'!E2595),"")</f>
        <v/>
      </c>
      <c r="D3156" s="18" t="str">
        <f>IF(LEN('Contacts Data'!F2595)&gt;20,LEN('Contacts Data'!F2595),"")</f>
        <v/>
      </c>
      <c r="E3156" s="18" t="str">
        <f>IF(LEN('Contacts Data'!G2595)&gt;20,LEN('Contacts Data'!G2595),"")</f>
        <v/>
      </c>
      <c r="F3156" s="18" t="str">
        <f>IF(LEN('Contacts Data'!H2595)&gt;60,LEN('Contacts Data'!H2595),"")</f>
        <v/>
      </c>
      <c r="G3156" s="18" t="str">
        <f>IF(LEN('Contacts Data'!I2595)&gt;128,LEN('Contacts Data'!I2595),"")</f>
        <v/>
      </c>
      <c r="H3156" s="18" t="str">
        <f>IF(LEN('Contacts Data'!J2595)&gt;60,LEN('Contacts Data'!J2595),"")</f>
        <v/>
      </c>
      <c r="I3156" s="18" t="str">
        <f>IF(LEN('Contacts Data'!K2595)&gt;30,LEN('Contacts Data'!K2595),"")</f>
        <v/>
      </c>
      <c r="J3156" s="18" t="str">
        <f>IF(LEN('Contacts Data'!L2595)&gt;2,LEN('Contacts Data'!L2595),"")</f>
        <v/>
      </c>
      <c r="K3156" s="18" t="str">
        <f>IF(LEN('Contacts Data'!M2595)&gt;16,LEN('Contacts Data'!M2595),"")</f>
        <v/>
      </c>
      <c r="L3156" s="18" t="str">
        <f>IF(LEN('Contacts Data'!D2595)&gt;128,LEN('Contacts Data'!D2595),"")</f>
        <v/>
      </c>
      <c r="M3156" s="18" t="str">
        <f>IF(LEN('Contacts Data'!O2595)&gt;1024,LEN('Contacts Data'!O2595),"")</f>
        <v/>
      </c>
      <c r="P3156" s="18" t="str">
        <f>IF(LEN('Matter Data'!A2588)&gt;0,LEN('Matter Data'!A2588)+LEN('Matter Data'!B2588),"")</f>
        <v/>
      </c>
      <c r="Q3156" s="18" t="str">
        <f>IF(LEN('Matter Data'!C2588)&gt;80,LEN('Matter Data'!C2588),"")</f>
        <v/>
      </c>
      <c r="R3156" s="18" t="str">
        <f>IF(LEN('Matter Data'!H2588)&gt;40,LEN('Matter Data'!H2588),"")</f>
        <v/>
      </c>
      <c r="S3156" s="21" t="b">
        <f>IF(LEN('Matter Data'!C2588)&gt;0,CONCATENATE('Matter Data'!A2588,'Matter Data'!B2588,'Matter Data'!C2588))</f>
        <v>0</v>
      </c>
      <c r="T3156" s="21">
        <f>IF(LEN('Matter Data'!C2588)&gt;0,COUNTIF($S$2:$S$5001,CONCATENATE('Matter Data'!A2588,'Matter Data'!B2588,'Matter Data'!C2588)),0)</f>
        <v>0</v>
      </c>
      <c r="U3156" s="22" t="str">
        <f>IF(LEN('Contacts Data'!B2595)&gt;0,'Contacts Data'!B2595,"")</f>
        <v/>
      </c>
      <c r="V3156" s="22" t="str">
        <f>IF(LEN('Contacts Data'!C2595)&gt;0,'Contacts Data'!C2595,"")</f>
        <v/>
      </c>
      <c r="W3156" s="22" t="str">
        <f>CONCATENATE(U3156, " ", V3156, " ", 'Contacts Data'!$A2595)</f>
        <v xml:space="preserve">  </v>
      </c>
      <c r="X3156" s="22" t="str">
        <f>CONCATENATE('Matter Data'!A2588, " ", 'Matter Data'!B2588, " ", "Client")</f>
        <v xml:space="preserve">  Client</v>
      </c>
      <c r="Y3156" s="19" t="str">
        <f t="shared" si="49"/>
        <v/>
      </c>
    </row>
    <row r="3157" spans="1:25" x14ac:dyDescent="0.25">
      <c r="A3157" s="18" t="str">
        <f>IF(LEN('Contacts Data'!A2596)&gt;20,LEN('Contacts Data'!A2596),"")</f>
        <v/>
      </c>
      <c r="B3157" s="18" t="str">
        <f>IF(LEN('Contacts Data'!B2596)&gt;0, LEN('Contacts Data'!B2596) + LEN('Contacts Data'!C2596), "")</f>
        <v/>
      </c>
      <c r="C3157" s="18" t="str">
        <f>IF(LEN('Contacts Data'!E2596)&gt;20,LEN('Contacts Data'!E2596),"")</f>
        <v/>
      </c>
      <c r="D3157" s="18" t="str">
        <f>IF(LEN('Contacts Data'!F2596)&gt;20,LEN('Contacts Data'!F2596),"")</f>
        <v/>
      </c>
      <c r="E3157" s="18" t="str">
        <f>IF(LEN('Contacts Data'!G2596)&gt;20,LEN('Contacts Data'!G2596),"")</f>
        <v/>
      </c>
      <c r="F3157" s="18" t="str">
        <f>IF(LEN('Contacts Data'!H2596)&gt;60,LEN('Contacts Data'!H2596),"")</f>
        <v/>
      </c>
      <c r="G3157" s="18" t="str">
        <f>IF(LEN('Contacts Data'!I2596)&gt;128,LEN('Contacts Data'!I2596),"")</f>
        <v/>
      </c>
      <c r="H3157" s="18" t="str">
        <f>IF(LEN('Contacts Data'!J2596)&gt;60,LEN('Contacts Data'!J2596),"")</f>
        <v/>
      </c>
      <c r="I3157" s="18" t="str">
        <f>IF(LEN('Contacts Data'!K2596)&gt;30,LEN('Contacts Data'!K2596),"")</f>
        <v/>
      </c>
      <c r="J3157" s="18" t="str">
        <f>IF(LEN('Contacts Data'!L2596)&gt;2,LEN('Contacts Data'!L2596),"")</f>
        <v/>
      </c>
      <c r="K3157" s="18" t="str">
        <f>IF(LEN('Contacts Data'!M2596)&gt;16,LEN('Contacts Data'!M2596),"")</f>
        <v/>
      </c>
      <c r="L3157" s="18" t="str">
        <f>IF(LEN('Contacts Data'!D2596)&gt;128,LEN('Contacts Data'!D2596),"")</f>
        <v/>
      </c>
      <c r="M3157" s="18" t="str">
        <f>IF(LEN('Contacts Data'!O2596)&gt;1024,LEN('Contacts Data'!O2596),"")</f>
        <v/>
      </c>
      <c r="P3157" s="18" t="str">
        <f>IF(LEN('Matter Data'!A2589)&gt;0,LEN('Matter Data'!A2589)+LEN('Matter Data'!B2589),"")</f>
        <v/>
      </c>
      <c r="Q3157" s="18" t="str">
        <f>IF(LEN('Matter Data'!C2589)&gt;80,LEN('Matter Data'!C2589),"")</f>
        <v/>
      </c>
      <c r="R3157" s="18" t="str">
        <f>IF(LEN('Matter Data'!H2589)&gt;40,LEN('Matter Data'!H2589),"")</f>
        <v/>
      </c>
      <c r="S3157" s="21" t="b">
        <f>IF(LEN('Matter Data'!C2589)&gt;0,CONCATENATE('Matter Data'!A2589,'Matter Data'!B2589,'Matter Data'!C2589))</f>
        <v>0</v>
      </c>
      <c r="T3157" s="21">
        <f>IF(LEN('Matter Data'!C2589)&gt;0,COUNTIF($S$2:$S$5001,CONCATENATE('Matter Data'!A2589,'Matter Data'!B2589,'Matter Data'!C2589)),0)</f>
        <v>0</v>
      </c>
      <c r="U3157" s="22" t="str">
        <f>IF(LEN('Contacts Data'!B2596)&gt;0,'Contacts Data'!B2596,"")</f>
        <v/>
      </c>
      <c r="V3157" s="22" t="str">
        <f>IF(LEN('Contacts Data'!C2596)&gt;0,'Contacts Data'!C2596,"")</f>
        <v/>
      </c>
      <c r="W3157" s="22" t="str">
        <f>CONCATENATE(U3157, " ", V3157, " ", 'Contacts Data'!$A2596)</f>
        <v xml:space="preserve">  </v>
      </c>
      <c r="X3157" s="22" t="str">
        <f>CONCATENATE('Matter Data'!A2589, " ", 'Matter Data'!B2589, " ", "Client")</f>
        <v xml:space="preserve">  Client</v>
      </c>
      <c r="Y3157" s="19" t="str">
        <f t="shared" si="49"/>
        <v/>
      </c>
    </row>
    <row r="3158" spans="1:25" x14ac:dyDescent="0.25">
      <c r="A3158" s="18" t="str">
        <f>IF(LEN('Contacts Data'!A2597)&gt;20,LEN('Contacts Data'!A2597),"")</f>
        <v/>
      </c>
      <c r="B3158" s="18" t="str">
        <f>IF(LEN('Contacts Data'!B2597)&gt;0, LEN('Contacts Data'!B2597) + LEN('Contacts Data'!C2597), "")</f>
        <v/>
      </c>
      <c r="C3158" s="18" t="str">
        <f>IF(LEN('Contacts Data'!E2597)&gt;20,LEN('Contacts Data'!E2597),"")</f>
        <v/>
      </c>
      <c r="D3158" s="18" t="str">
        <f>IF(LEN('Contacts Data'!F2597)&gt;20,LEN('Contacts Data'!F2597),"")</f>
        <v/>
      </c>
      <c r="E3158" s="18" t="str">
        <f>IF(LEN('Contacts Data'!G2597)&gt;20,LEN('Contacts Data'!G2597),"")</f>
        <v/>
      </c>
      <c r="F3158" s="18" t="str">
        <f>IF(LEN('Contacts Data'!H2597)&gt;60,LEN('Contacts Data'!H2597),"")</f>
        <v/>
      </c>
      <c r="G3158" s="18" t="str">
        <f>IF(LEN('Contacts Data'!I2597)&gt;128,LEN('Contacts Data'!I2597),"")</f>
        <v/>
      </c>
      <c r="H3158" s="18" t="str">
        <f>IF(LEN('Contacts Data'!J2597)&gt;60,LEN('Contacts Data'!J2597),"")</f>
        <v/>
      </c>
      <c r="I3158" s="18" t="str">
        <f>IF(LEN('Contacts Data'!K2597)&gt;30,LEN('Contacts Data'!K2597),"")</f>
        <v/>
      </c>
      <c r="J3158" s="18" t="str">
        <f>IF(LEN('Contacts Data'!L2597)&gt;2,LEN('Contacts Data'!L2597),"")</f>
        <v/>
      </c>
      <c r="K3158" s="18" t="str">
        <f>IF(LEN('Contacts Data'!M2597)&gt;16,LEN('Contacts Data'!M2597),"")</f>
        <v/>
      </c>
      <c r="L3158" s="18" t="str">
        <f>IF(LEN('Contacts Data'!D2597)&gt;128,LEN('Contacts Data'!D2597),"")</f>
        <v/>
      </c>
      <c r="M3158" s="18" t="str">
        <f>IF(LEN('Contacts Data'!O2597)&gt;1024,LEN('Contacts Data'!O2597),"")</f>
        <v/>
      </c>
      <c r="P3158" s="18" t="str">
        <f>IF(LEN('Matter Data'!A2590)&gt;0,LEN('Matter Data'!A2590)+LEN('Matter Data'!B2590),"")</f>
        <v/>
      </c>
      <c r="Q3158" s="18" t="str">
        <f>IF(LEN('Matter Data'!C2590)&gt;80,LEN('Matter Data'!C2590),"")</f>
        <v/>
      </c>
      <c r="R3158" s="18" t="str">
        <f>IF(LEN('Matter Data'!H2590)&gt;40,LEN('Matter Data'!H2590),"")</f>
        <v/>
      </c>
      <c r="S3158" s="21" t="b">
        <f>IF(LEN('Matter Data'!C2590)&gt;0,CONCATENATE('Matter Data'!A2590,'Matter Data'!B2590,'Matter Data'!C2590))</f>
        <v>0</v>
      </c>
      <c r="T3158" s="21">
        <f>IF(LEN('Matter Data'!C2590)&gt;0,COUNTIF($S$2:$S$5001,CONCATENATE('Matter Data'!A2590,'Matter Data'!B2590,'Matter Data'!C2590)),0)</f>
        <v>0</v>
      </c>
      <c r="U3158" s="22" t="str">
        <f>IF(LEN('Contacts Data'!B2597)&gt;0,'Contacts Data'!B2597,"")</f>
        <v/>
      </c>
      <c r="V3158" s="22" t="str">
        <f>IF(LEN('Contacts Data'!C2597)&gt;0,'Contacts Data'!C2597,"")</f>
        <v/>
      </c>
      <c r="W3158" s="22" t="str">
        <f>CONCATENATE(U3158, " ", V3158, " ", 'Contacts Data'!$A2597)</f>
        <v xml:space="preserve">  </v>
      </c>
      <c r="X3158" s="22" t="str">
        <f>CONCATENATE('Matter Data'!A2590, " ", 'Matter Data'!B2590, " ", "Client")</f>
        <v xml:space="preserve">  Client</v>
      </c>
      <c r="Y3158" s="19" t="str">
        <f t="shared" si="49"/>
        <v/>
      </c>
    </row>
    <row r="3159" spans="1:25" x14ac:dyDescent="0.25">
      <c r="A3159" s="18" t="str">
        <f>IF(LEN('Contacts Data'!A2598)&gt;20,LEN('Contacts Data'!A2598),"")</f>
        <v/>
      </c>
      <c r="B3159" s="18" t="str">
        <f>IF(LEN('Contacts Data'!B2598)&gt;0, LEN('Contacts Data'!B2598) + LEN('Contacts Data'!C2598), "")</f>
        <v/>
      </c>
      <c r="C3159" s="18" t="str">
        <f>IF(LEN('Contacts Data'!E2598)&gt;20,LEN('Contacts Data'!E2598),"")</f>
        <v/>
      </c>
      <c r="D3159" s="18" t="str">
        <f>IF(LEN('Contacts Data'!F2598)&gt;20,LEN('Contacts Data'!F2598),"")</f>
        <v/>
      </c>
      <c r="E3159" s="18" t="str">
        <f>IF(LEN('Contacts Data'!G2598)&gt;20,LEN('Contacts Data'!G2598),"")</f>
        <v/>
      </c>
      <c r="F3159" s="18" t="str">
        <f>IF(LEN('Contacts Data'!H2598)&gt;60,LEN('Contacts Data'!H2598),"")</f>
        <v/>
      </c>
      <c r="G3159" s="18" t="str">
        <f>IF(LEN('Contacts Data'!I2598)&gt;128,LEN('Contacts Data'!I2598),"")</f>
        <v/>
      </c>
      <c r="H3159" s="18" t="str">
        <f>IF(LEN('Contacts Data'!J2598)&gt;60,LEN('Contacts Data'!J2598),"")</f>
        <v/>
      </c>
      <c r="I3159" s="18" t="str">
        <f>IF(LEN('Contacts Data'!K2598)&gt;30,LEN('Contacts Data'!K2598),"")</f>
        <v/>
      </c>
      <c r="J3159" s="18" t="str">
        <f>IF(LEN('Contacts Data'!L2598)&gt;2,LEN('Contacts Data'!L2598),"")</f>
        <v/>
      </c>
      <c r="K3159" s="18" t="str">
        <f>IF(LEN('Contacts Data'!M2598)&gt;16,LEN('Contacts Data'!M2598),"")</f>
        <v/>
      </c>
      <c r="L3159" s="18" t="str">
        <f>IF(LEN('Contacts Data'!D2598)&gt;128,LEN('Contacts Data'!D2598),"")</f>
        <v/>
      </c>
      <c r="M3159" s="18" t="str">
        <f>IF(LEN('Contacts Data'!O2598)&gt;1024,LEN('Contacts Data'!O2598),"")</f>
        <v/>
      </c>
      <c r="P3159" s="18" t="str">
        <f>IF(LEN('Matter Data'!A2591)&gt;0,LEN('Matter Data'!A2591)+LEN('Matter Data'!B2591),"")</f>
        <v/>
      </c>
      <c r="Q3159" s="18" t="str">
        <f>IF(LEN('Matter Data'!C2591)&gt;80,LEN('Matter Data'!C2591),"")</f>
        <v/>
      </c>
      <c r="R3159" s="18" t="str">
        <f>IF(LEN('Matter Data'!H2591)&gt;40,LEN('Matter Data'!H2591),"")</f>
        <v/>
      </c>
      <c r="S3159" s="21" t="b">
        <f>IF(LEN('Matter Data'!C2591)&gt;0,CONCATENATE('Matter Data'!A2591,'Matter Data'!B2591,'Matter Data'!C2591))</f>
        <v>0</v>
      </c>
      <c r="T3159" s="21">
        <f>IF(LEN('Matter Data'!C2591)&gt;0,COUNTIF($S$2:$S$5001,CONCATENATE('Matter Data'!A2591,'Matter Data'!B2591,'Matter Data'!C2591)),0)</f>
        <v>0</v>
      </c>
      <c r="U3159" s="22" t="str">
        <f>IF(LEN('Contacts Data'!B2598)&gt;0,'Contacts Data'!B2598,"")</f>
        <v/>
      </c>
      <c r="V3159" s="22" t="str">
        <f>IF(LEN('Contacts Data'!C2598)&gt;0,'Contacts Data'!C2598,"")</f>
        <v/>
      </c>
      <c r="W3159" s="22" t="str">
        <f>CONCATENATE(U3159, " ", V3159, " ", 'Contacts Data'!$A2598)</f>
        <v xml:space="preserve">  </v>
      </c>
      <c r="X3159" s="22" t="str">
        <f>CONCATENATE('Matter Data'!A2591, " ", 'Matter Data'!B2591, " ", "Client")</f>
        <v xml:space="preserve">  Client</v>
      </c>
      <c r="Y3159" s="19" t="str">
        <f t="shared" si="49"/>
        <v/>
      </c>
    </row>
    <row r="3160" spans="1:25" x14ac:dyDescent="0.25">
      <c r="A3160" s="18" t="str">
        <f>IF(LEN('Contacts Data'!A2599)&gt;20,LEN('Contacts Data'!A2599),"")</f>
        <v/>
      </c>
      <c r="B3160" s="18" t="str">
        <f>IF(LEN('Contacts Data'!B2599)&gt;0, LEN('Contacts Data'!B2599) + LEN('Contacts Data'!C2599), "")</f>
        <v/>
      </c>
      <c r="C3160" s="18" t="str">
        <f>IF(LEN('Contacts Data'!E2599)&gt;20,LEN('Contacts Data'!E2599),"")</f>
        <v/>
      </c>
      <c r="D3160" s="18" t="str">
        <f>IF(LEN('Contacts Data'!F2599)&gt;20,LEN('Contacts Data'!F2599),"")</f>
        <v/>
      </c>
      <c r="E3160" s="18" t="str">
        <f>IF(LEN('Contacts Data'!G2599)&gt;20,LEN('Contacts Data'!G2599),"")</f>
        <v/>
      </c>
      <c r="F3160" s="18" t="str">
        <f>IF(LEN('Contacts Data'!H2599)&gt;60,LEN('Contacts Data'!H2599),"")</f>
        <v/>
      </c>
      <c r="G3160" s="18" t="str">
        <f>IF(LEN('Contacts Data'!I2599)&gt;128,LEN('Contacts Data'!I2599),"")</f>
        <v/>
      </c>
      <c r="H3160" s="18" t="str">
        <f>IF(LEN('Contacts Data'!J2599)&gt;60,LEN('Contacts Data'!J2599),"")</f>
        <v/>
      </c>
      <c r="I3160" s="18" t="str">
        <f>IF(LEN('Contacts Data'!K2599)&gt;30,LEN('Contacts Data'!K2599),"")</f>
        <v/>
      </c>
      <c r="J3160" s="18" t="str">
        <f>IF(LEN('Contacts Data'!L2599)&gt;2,LEN('Contacts Data'!L2599),"")</f>
        <v/>
      </c>
      <c r="K3160" s="18" t="str">
        <f>IF(LEN('Contacts Data'!M2599)&gt;16,LEN('Contacts Data'!M2599),"")</f>
        <v/>
      </c>
      <c r="L3160" s="18" t="str">
        <f>IF(LEN('Contacts Data'!D2599)&gt;128,LEN('Contacts Data'!D2599),"")</f>
        <v/>
      </c>
      <c r="M3160" s="18" t="str">
        <f>IF(LEN('Contacts Data'!O2599)&gt;1024,LEN('Contacts Data'!O2599),"")</f>
        <v/>
      </c>
      <c r="P3160" s="18" t="str">
        <f>IF(LEN('Matter Data'!A2592)&gt;0,LEN('Matter Data'!A2592)+LEN('Matter Data'!B2592),"")</f>
        <v/>
      </c>
      <c r="Q3160" s="18" t="str">
        <f>IF(LEN('Matter Data'!C2592)&gt;80,LEN('Matter Data'!C2592),"")</f>
        <v/>
      </c>
      <c r="R3160" s="18" t="str">
        <f>IF(LEN('Matter Data'!H2592)&gt;40,LEN('Matter Data'!H2592),"")</f>
        <v/>
      </c>
      <c r="S3160" s="21" t="b">
        <f>IF(LEN('Matter Data'!C2592)&gt;0,CONCATENATE('Matter Data'!A2592,'Matter Data'!B2592,'Matter Data'!C2592))</f>
        <v>0</v>
      </c>
      <c r="T3160" s="21">
        <f>IF(LEN('Matter Data'!C2592)&gt;0,COUNTIF($S$2:$S$5001,CONCATENATE('Matter Data'!A2592,'Matter Data'!B2592,'Matter Data'!C2592)),0)</f>
        <v>0</v>
      </c>
      <c r="U3160" s="22" t="str">
        <f>IF(LEN('Contacts Data'!B2599)&gt;0,'Contacts Data'!B2599,"")</f>
        <v/>
      </c>
      <c r="V3160" s="22" t="str">
        <f>IF(LEN('Contacts Data'!C2599)&gt;0,'Contacts Data'!C2599,"")</f>
        <v/>
      </c>
      <c r="W3160" s="22" t="str">
        <f>CONCATENATE(U3160, " ", V3160, " ", 'Contacts Data'!$A2599)</f>
        <v xml:space="preserve">  </v>
      </c>
      <c r="X3160" s="22" t="str">
        <f>CONCATENATE('Matter Data'!A2592, " ", 'Matter Data'!B2592, " ", "Client")</f>
        <v xml:space="preserve">  Client</v>
      </c>
      <c r="Y3160" s="19" t="str">
        <f t="shared" si="49"/>
        <v/>
      </c>
    </row>
    <row r="3161" spans="1:25" x14ac:dyDescent="0.25">
      <c r="A3161" s="18" t="str">
        <f>IF(LEN('Contacts Data'!A2600)&gt;20,LEN('Contacts Data'!A2600),"")</f>
        <v/>
      </c>
      <c r="B3161" s="18" t="str">
        <f>IF(LEN('Contacts Data'!B2600)&gt;0, LEN('Contacts Data'!B2600) + LEN('Contacts Data'!C2600), "")</f>
        <v/>
      </c>
      <c r="C3161" s="18" t="str">
        <f>IF(LEN('Contacts Data'!E2600)&gt;20,LEN('Contacts Data'!E2600),"")</f>
        <v/>
      </c>
      <c r="D3161" s="18" t="str">
        <f>IF(LEN('Contacts Data'!F2600)&gt;20,LEN('Contacts Data'!F2600),"")</f>
        <v/>
      </c>
      <c r="E3161" s="18" t="str">
        <f>IF(LEN('Contacts Data'!G2600)&gt;20,LEN('Contacts Data'!G2600),"")</f>
        <v/>
      </c>
      <c r="F3161" s="18" t="str">
        <f>IF(LEN('Contacts Data'!H2600)&gt;60,LEN('Contacts Data'!H2600),"")</f>
        <v/>
      </c>
      <c r="G3161" s="18" t="str">
        <f>IF(LEN('Contacts Data'!I2600)&gt;128,LEN('Contacts Data'!I2600),"")</f>
        <v/>
      </c>
      <c r="H3161" s="18" t="str">
        <f>IF(LEN('Contacts Data'!J2600)&gt;60,LEN('Contacts Data'!J2600),"")</f>
        <v/>
      </c>
      <c r="I3161" s="18" t="str">
        <f>IF(LEN('Contacts Data'!K2600)&gt;30,LEN('Contacts Data'!K2600),"")</f>
        <v/>
      </c>
      <c r="J3161" s="18" t="str">
        <f>IF(LEN('Contacts Data'!L2600)&gt;2,LEN('Contacts Data'!L2600),"")</f>
        <v/>
      </c>
      <c r="K3161" s="18" t="str">
        <f>IF(LEN('Contacts Data'!M2600)&gt;16,LEN('Contacts Data'!M2600),"")</f>
        <v/>
      </c>
      <c r="L3161" s="18" t="str">
        <f>IF(LEN('Contacts Data'!D2600)&gt;128,LEN('Contacts Data'!D2600),"")</f>
        <v/>
      </c>
      <c r="M3161" s="18" t="str">
        <f>IF(LEN('Contacts Data'!O2600)&gt;1024,LEN('Contacts Data'!O2600),"")</f>
        <v/>
      </c>
      <c r="P3161" s="18" t="str">
        <f>IF(LEN('Matter Data'!A2593)&gt;0,LEN('Matter Data'!A2593)+LEN('Matter Data'!B2593),"")</f>
        <v/>
      </c>
      <c r="Q3161" s="18" t="str">
        <f>IF(LEN('Matter Data'!C2593)&gt;80,LEN('Matter Data'!C2593),"")</f>
        <v/>
      </c>
      <c r="R3161" s="18" t="str">
        <f>IF(LEN('Matter Data'!H2593)&gt;40,LEN('Matter Data'!H2593),"")</f>
        <v/>
      </c>
      <c r="S3161" s="21" t="b">
        <f>IF(LEN('Matter Data'!C2593)&gt;0,CONCATENATE('Matter Data'!A2593,'Matter Data'!B2593,'Matter Data'!C2593))</f>
        <v>0</v>
      </c>
      <c r="T3161" s="21">
        <f>IF(LEN('Matter Data'!C2593)&gt;0,COUNTIF($S$2:$S$5001,CONCATENATE('Matter Data'!A2593,'Matter Data'!B2593,'Matter Data'!C2593)),0)</f>
        <v>0</v>
      </c>
      <c r="U3161" s="22" t="str">
        <f>IF(LEN('Contacts Data'!B2600)&gt;0,'Contacts Data'!B2600,"")</f>
        <v/>
      </c>
      <c r="V3161" s="22" t="str">
        <f>IF(LEN('Contacts Data'!C2600)&gt;0,'Contacts Data'!C2600,"")</f>
        <v/>
      </c>
      <c r="W3161" s="22" t="str">
        <f>CONCATENATE(U3161, " ", V3161, " ", 'Contacts Data'!$A2600)</f>
        <v xml:space="preserve">  </v>
      </c>
      <c r="X3161" s="22" t="str">
        <f>CONCATENATE('Matter Data'!A2593, " ", 'Matter Data'!B2593, " ", "Client")</f>
        <v xml:space="preserve">  Client</v>
      </c>
      <c r="Y3161" s="19" t="str">
        <f t="shared" si="49"/>
        <v/>
      </c>
    </row>
    <row r="3162" spans="1:25" x14ac:dyDescent="0.25">
      <c r="A3162" s="18" t="str">
        <f>IF(LEN('Contacts Data'!A2601)&gt;20,LEN('Contacts Data'!A2601),"")</f>
        <v/>
      </c>
      <c r="B3162" s="18" t="str">
        <f>IF(LEN('Contacts Data'!B2601)&gt;0, LEN('Contacts Data'!B2601) + LEN('Contacts Data'!C2601), "")</f>
        <v/>
      </c>
      <c r="C3162" s="18" t="str">
        <f>IF(LEN('Contacts Data'!E2601)&gt;20,LEN('Contacts Data'!E2601),"")</f>
        <v/>
      </c>
      <c r="D3162" s="18" t="str">
        <f>IF(LEN('Contacts Data'!F2601)&gt;20,LEN('Contacts Data'!F2601),"")</f>
        <v/>
      </c>
      <c r="E3162" s="18" t="str">
        <f>IF(LEN('Contacts Data'!G2601)&gt;20,LEN('Contacts Data'!G2601),"")</f>
        <v/>
      </c>
      <c r="F3162" s="18" t="str">
        <f>IF(LEN('Contacts Data'!H2601)&gt;60,LEN('Contacts Data'!H2601),"")</f>
        <v/>
      </c>
      <c r="G3162" s="18" t="str">
        <f>IF(LEN('Contacts Data'!I2601)&gt;128,LEN('Contacts Data'!I2601),"")</f>
        <v/>
      </c>
      <c r="H3162" s="18" t="str">
        <f>IF(LEN('Contacts Data'!J2601)&gt;60,LEN('Contacts Data'!J2601),"")</f>
        <v/>
      </c>
      <c r="I3162" s="18" t="str">
        <f>IF(LEN('Contacts Data'!K2601)&gt;30,LEN('Contacts Data'!K2601),"")</f>
        <v/>
      </c>
      <c r="J3162" s="18" t="str">
        <f>IF(LEN('Contacts Data'!L2601)&gt;2,LEN('Contacts Data'!L2601),"")</f>
        <v/>
      </c>
      <c r="K3162" s="18" t="str">
        <f>IF(LEN('Contacts Data'!M2601)&gt;16,LEN('Contacts Data'!M2601),"")</f>
        <v/>
      </c>
      <c r="L3162" s="18" t="str">
        <f>IF(LEN('Contacts Data'!D2601)&gt;128,LEN('Contacts Data'!D2601),"")</f>
        <v/>
      </c>
      <c r="M3162" s="18" t="str">
        <f>IF(LEN('Contacts Data'!O2601)&gt;1024,LEN('Contacts Data'!O2601),"")</f>
        <v/>
      </c>
      <c r="P3162" s="18" t="str">
        <f>IF(LEN('Matter Data'!A2594)&gt;0,LEN('Matter Data'!A2594)+LEN('Matter Data'!B2594),"")</f>
        <v/>
      </c>
      <c r="Q3162" s="18" t="str">
        <f>IF(LEN('Matter Data'!C2594)&gt;80,LEN('Matter Data'!C2594),"")</f>
        <v/>
      </c>
      <c r="R3162" s="18" t="str">
        <f>IF(LEN('Matter Data'!H2594)&gt;40,LEN('Matter Data'!H2594),"")</f>
        <v/>
      </c>
      <c r="S3162" s="21" t="b">
        <f>IF(LEN('Matter Data'!C2594)&gt;0,CONCATENATE('Matter Data'!A2594,'Matter Data'!B2594,'Matter Data'!C2594))</f>
        <v>0</v>
      </c>
      <c r="T3162" s="21">
        <f>IF(LEN('Matter Data'!C2594)&gt;0,COUNTIF($S$2:$S$5001,CONCATENATE('Matter Data'!A2594,'Matter Data'!B2594,'Matter Data'!C2594)),0)</f>
        <v>0</v>
      </c>
      <c r="U3162" s="22" t="str">
        <f>IF(LEN('Contacts Data'!B2601)&gt;0,'Contacts Data'!B2601,"")</f>
        <v/>
      </c>
      <c r="V3162" s="22" t="str">
        <f>IF(LEN('Contacts Data'!C2601)&gt;0,'Contacts Data'!C2601,"")</f>
        <v/>
      </c>
      <c r="W3162" s="22" t="str">
        <f>CONCATENATE(U3162, " ", V3162, " ", 'Contacts Data'!$A2601)</f>
        <v xml:space="preserve">  </v>
      </c>
      <c r="X3162" s="22" t="str">
        <f>CONCATENATE('Matter Data'!A2594, " ", 'Matter Data'!B2594, " ", "Client")</f>
        <v xml:space="preserve">  Client</v>
      </c>
      <c r="Y3162" s="19" t="str">
        <f t="shared" si="49"/>
        <v/>
      </c>
    </row>
    <row r="3163" spans="1:25" x14ac:dyDescent="0.25">
      <c r="A3163" s="18" t="str">
        <f>IF(LEN('Contacts Data'!A2602)&gt;20,LEN('Contacts Data'!A2602),"")</f>
        <v/>
      </c>
      <c r="B3163" s="18" t="str">
        <f>IF(LEN('Contacts Data'!B2602)&gt;0, LEN('Contacts Data'!B2602) + LEN('Contacts Data'!C2602), "")</f>
        <v/>
      </c>
      <c r="C3163" s="18" t="str">
        <f>IF(LEN('Contacts Data'!E2602)&gt;20,LEN('Contacts Data'!E2602),"")</f>
        <v/>
      </c>
      <c r="D3163" s="18" t="str">
        <f>IF(LEN('Contacts Data'!F2602)&gt;20,LEN('Contacts Data'!F2602),"")</f>
        <v/>
      </c>
      <c r="E3163" s="18" t="str">
        <f>IF(LEN('Contacts Data'!G2602)&gt;20,LEN('Contacts Data'!G2602),"")</f>
        <v/>
      </c>
      <c r="F3163" s="18" t="str">
        <f>IF(LEN('Contacts Data'!H2602)&gt;60,LEN('Contacts Data'!H2602),"")</f>
        <v/>
      </c>
      <c r="G3163" s="18" t="str">
        <f>IF(LEN('Contacts Data'!I2602)&gt;128,LEN('Contacts Data'!I2602),"")</f>
        <v/>
      </c>
      <c r="H3163" s="18" t="str">
        <f>IF(LEN('Contacts Data'!J2602)&gt;60,LEN('Contacts Data'!J2602),"")</f>
        <v/>
      </c>
      <c r="I3163" s="18" t="str">
        <f>IF(LEN('Contacts Data'!K2602)&gt;30,LEN('Contacts Data'!K2602),"")</f>
        <v/>
      </c>
      <c r="J3163" s="18" t="str">
        <f>IF(LEN('Contacts Data'!L2602)&gt;2,LEN('Contacts Data'!L2602),"")</f>
        <v/>
      </c>
      <c r="K3163" s="18" t="str">
        <f>IF(LEN('Contacts Data'!M2602)&gt;16,LEN('Contacts Data'!M2602),"")</f>
        <v/>
      </c>
      <c r="L3163" s="18" t="str">
        <f>IF(LEN('Contacts Data'!D2602)&gt;128,LEN('Contacts Data'!D2602),"")</f>
        <v/>
      </c>
      <c r="M3163" s="18" t="str">
        <f>IF(LEN('Contacts Data'!O2602)&gt;1024,LEN('Contacts Data'!O2602),"")</f>
        <v/>
      </c>
      <c r="P3163" s="18" t="str">
        <f>IF(LEN('Matter Data'!A2595)&gt;0,LEN('Matter Data'!A2595)+LEN('Matter Data'!B2595),"")</f>
        <v/>
      </c>
      <c r="Q3163" s="18" t="str">
        <f>IF(LEN('Matter Data'!C2595)&gt;80,LEN('Matter Data'!C2595),"")</f>
        <v/>
      </c>
      <c r="R3163" s="18" t="str">
        <f>IF(LEN('Matter Data'!H2595)&gt;40,LEN('Matter Data'!H2595),"")</f>
        <v/>
      </c>
      <c r="S3163" s="21" t="b">
        <f>IF(LEN('Matter Data'!C2595)&gt;0,CONCATENATE('Matter Data'!A2595,'Matter Data'!B2595,'Matter Data'!C2595))</f>
        <v>0</v>
      </c>
      <c r="T3163" s="21">
        <f>IF(LEN('Matter Data'!C2595)&gt;0,COUNTIF($S$2:$S$5001,CONCATENATE('Matter Data'!A2595,'Matter Data'!B2595,'Matter Data'!C2595)),0)</f>
        <v>0</v>
      </c>
      <c r="U3163" s="22" t="str">
        <f>IF(LEN('Contacts Data'!B2602)&gt;0,'Contacts Data'!B2602,"")</f>
        <v/>
      </c>
      <c r="V3163" s="22" t="str">
        <f>IF(LEN('Contacts Data'!C2602)&gt;0,'Contacts Data'!C2602,"")</f>
        <v/>
      </c>
      <c r="W3163" s="22" t="str">
        <f>CONCATENATE(U3163, " ", V3163, " ", 'Contacts Data'!$A2602)</f>
        <v xml:space="preserve">  </v>
      </c>
      <c r="X3163" s="22" t="str">
        <f>CONCATENATE('Matter Data'!A2595, " ", 'Matter Data'!B2595, " ", "Client")</f>
        <v xml:space="preserve">  Client</v>
      </c>
      <c r="Y3163" s="19" t="str">
        <f t="shared" si="49"/>
        <v/>
      </c>
    </row>
    <row r="3164" spans="1:25" x14ac:dyDescent="0.25">
      <c r="A3164" s="18" t="str">
        <f>IF(LEN('Contacts Data'!A2603)&gt;20,LEN('Contacts Data'!A2603),"")</f>
        <v/>
      </c>
      <c r="B3164" s="18" t="str">
        <f>IF(LEN('Contacts Data'!B2603)&gt;0, LEN('Contacts Data'!B2603) + LEN('Contacts Data'!C2603), "")</f>
        <v/>
      </c>
      <c r="C3164" s="18" t="str">
        <f>IF(LEN('Contacts Data'!E2603)&gt;20,LEN('Contacts Data'!E2603),"")</f>
        <v/>
      </c>
      <c r="D3164" s="18" t="str">
        <f>IF(LEN('Contacts Data'!F2603)&gt;20,LEN('Contacts Data'!F2603),"")</f>
        <v/>
      </c>
      <c r="E3164" s="18" t="str">
        <f>IF(LEN('Contacts Data'!G2603)&gt;20,LEN('Contacts Data'!G2603),"")</f>
        <v/>
      </c>
      <c r="F3164" s="18" t="str">
        <f>IF(LEN('Contacts Data'!H2603)&gt;60,LEN('Contacts Data'!H2603),"")</f>
        <v/>
      </c>
      <c r="G3164" s="18" t="str">
        <f>IF(LEN('Contacts Data'!I2603)&gt;128,LEN('Contacts Data'!I2603),"")</f>
        <v/>
      </c>
      <c r="H3164" s="18" t="str">
        <f>IF(LEN('Contacts Data'!J2603)&gt;60,LEN('Contacts Data'!J2603),"")</f>
        <v/>
      </c>
      <c r="I3164" s="18" t="str">
        <f>IF(LEN('Contacts Data'!K2603)&gt;30,LEN('Contacts Data'!K2603),"")</f>
        <v/>
      </c>
      <c r="J3164" s="18" t="str">
        <f>IF(LEN('Contacts Data'!L2603)&gt;2,LEN('Contacts Data'!L2603),"")</f>
        <v/>
      </c>
      <c r="K3164" s="18" t="str">
        <f>IF(LEN('Contacts Data'!M2603)&gt;16,LEN('Contacts Data'!M2603),"")</f>
        <v/>
      </c>
      <c r="L3164" s="18" t="str">
        <f>IF(LEN('Contacts Data'!D2603)&gt;128,LEN('Contacts Data'!D2603),"")</f>
        <v/>
      </c>
      <c r="M3164" s="18" t="str">
        <f>IF(LEN('Contacts Data'!O2603)&gt;1024,LEN('Contacts Data'!O2603),"")</f>
        <v/>
      </c>
      <c r="P3164" s="18" t="str">
        <f>IF(LEN('Matter Data'!A2596)&gt;0,LEN('Matter Data'!A2596)+LEN('Matter Data'!B2596),"")</f>
        <v/>
      </c>
      <c r="Q3164" s="18" t="str">
        <f>IF(LEN('Matter Data'!C2596)&gt;80,LEN('Matter Data'!C2596),"")</f>
        <v/>
      </c>
      <c r="R3164" s="18" t="str">
        <f>IF(LEN('Matter Data'!H2596)&gt;40,LEN('Matter Data'!H2596),"")</f>
        <v/>
      </c>
      <c r="S3164" s="21" t="b">
        <f>IF(LEN('Matter Data'!C2596)&gt;0,CONCATENATE('Matter Data'!A2596,'Matter Data'!B2596,'Matter Data'!C2596))</f>
        <v>0</v>
      </c>
      <c r="T3164" s="21">
        <f>IF(LEN('Matter Data'!C2596)&gt;0,COUNTIF($S$2:$S$5001,CONCATENATE('Matter Data'!A2596,'Matter Data'!B2596,'Matter Data'!C2596)),0)</f>
        <v>0</v>
      </c>
      <c r="U3164" s="22" t="str">
        <f>IF(LEN('Contacts Data'!B2603)&gt;0,'Contacts Data'!B2603,"")</f>
        <v/>
      </c>
      <c r="V3164" s="22" t="str">
        <f>IF(LEN('Contacts Data'!C2603)&gt;0,'Contacts Data'!C2603,"")</f>
        <v/>
      </c>
      <c r="W3164" s="22" t="str">
        <f>CONCATENATE(U3164, " ", V3164, " ", 'Contacts Data'!$A2603)</f>
        <v xml:space="preserve">  </v>
      </c>
      <c r="X3164" s="22" t="str">
        <f>CONCATENATE('Matter Data'!A2596, " ", 'Matter Data'!B2596, " ", "Client")</f>
        <v xml:space="preserve">  Client</v>
      </c>
      <c r="Y3164" s="19" t="str">
        <f t="shared" si="49"/>
        <v/>
      </c>
    </row>
    <row r="3165" spans="1:25" x14ac:dyDescent="0.25">
      <c r="A3165" s="18" t="str">
        <f>IF(LEN('Contacts Data'!A2604)&gt;20,LEN('Contacts Data'!A2604),"")</f>
        <v/>
      </c>
      <c r="B3165" s="18" t="str">
        <f>IF(LEN('Contacts Data'!B2604)&gt;0, LEN('Contacts Data'!B2604) + LEN('Contacts Data'!C2604), "")</f>
        <v/>
      </c>
      <c r="C3165" s="18" t="str">
        <f>IF(LEN('Contacts Data'!E2604)&gt;20,LEN('Contacts Data'!E2604),"")</f>
        <v/>
      </c>
      <c r="D3165" s="18" t="str">
        <f>IF(LEN('Contacts Data'!F2604)&gt;20,LEN('Contacts Data'!F2604),"")</f>
        <v/>
      </c>
      <c r="E3165" s="18" t="str">
        <f>IF(LEN('Contacts Data'!G2604)&gt;20,LEN('Contacts Data'!G2604),"")</f>
        <v/>
      </c>
      <c r="F3165" s="18" t="str">
        <f>IF(LEN('Contacts Data'!H2604)&gt;60,LEN('Contacts Data'!H2604),"")</f>
        <v/>
      </c>
      <c r="G3165" s="18" t="str">
        <f>IF(LEN('Contacts Data'!I2604)&gt;128,LEN('Contacts Data'!I2604),"")</f>
        <v/>
      </c>
      <c r="H3165" s="18" t="str">
        <f>IF(LEN('Contacts Data'!J2604)&gt;60,LEN('Contacts Data'!J2604),"")</f>
        <v/>
      </c>
      <c r="I3165" s="18" t="str">
        <f>IF(LEN('Contacts Data'!K2604)&gt;30,LEN('Contacts Data'!K2604),"")</f>
        <v/>
      </c>
      <c r="J3165" s="18" t="str">
        <f>IF(LEN('Contacts Data'!L2604)&gt;2,LEN('Contacts Data'!L2604),"")</f>
        <v/>
      </c>
      <c r="K3165" s="18" t="str">
        <f>IF(LEN('Contacts Data'!M2604)&gt;16,LEN('Contacts Data'!M2604),"")</f>
        <v/>
      </c>
      <c r="L3165" s="18" t="str">
        <f>IF(LEN('Contacts Data'!D2604)&gt;128,LEN('Contacts Data'!D2604),"")</f>
        <v/>
      </c>
      <c r="M3165" s="18" t="str">
        <f>IF(LEN('Contacts Data'!O2604)&gt;1024,LEN('Contacts Data'!O2604),"")</f>
        <v/>
      </c>
      <c r="P3165" s="18" t="str">
        <f>IF(LEN('Matter Data'!A2597)&gt;0,LEN('Matter Data'!A2597)+LEN('Matter Data'!B2597),"")</f>
        <v/>
      </c>
      <c r="Q3165" s="18" t="str">
        <f>IF(LEN('Matter Data'!C2597)&gt;80,LEN('Matter Data'!C2597),"")</f>
        <v/>
      </c>
      <c r="R3165" s="18" t="str">
        <f>IF(LEN('Matter Data'!H2597)&gt;40,LEN('Matter Data'!H2597),"")</f>
        <v/>
      </c>
      <c r="S3165" s="21" t="b">
        <f>IF(LEN('Matter Data'!C2597)&gt;0,CONCATENATE('Matter Data'!A2597,'Matter Data'!B2597,'Matter Data'!C2597))</f>
        <v>0</v>
      </c>
      <c r="T3165" s="21">
        <f>IF(LEN('Matter Data'!C2597)&gt;0,COUNTIF($S$2:$S$5001,CONCATENATE('Matter Data'!A2597,'Matter Data'!B2597,'Matter Data'!C2597)),0)</f>
        <v>0</v>
      </c>
      <c r="U3165" s="22" t="str">
        <f>IF(LEN('Contacts Data'!B2604)&gt;0,'Contacts Data'!B2604,"")</f>
        <v/>
      </c>
      <c r="V3165" s="22" t="str">
        <f>IF(LEN('Contacts Data'!C2604)&gt;0,'Contacts Data'!C2604,"")</f>
        <v/>
      </c>
      <c r="W3165" s="22" t="str">
        <f>CONCATENATE(U3165, " ", V3165, " ", 'Contacts Data'!$A2604)</f>
        <v xml:space="preserve">  </v>
      </c>
      <c r="X3165" s="22" t="str">
        <f>CONCATENATE('Matter Data'!A2597, " ", 'Matter Data'!B2597, " ", "Client")</f>
        <v xml:space="preserve">  Client</v>
      </c>
      <c r="Y3165" s="19" t="str">
        <f t="shared" si="49"/>
        <v/>
      </c>
    </row>
    <row r="3166" spans="1:25" x14ac:dyDescent="0.25">
      <c r="A3166" s="18" t="str">
        <f>IF(LEN('Contacts Data'!A2605)&gt;20,LEN('Contacts Data'!A2605),"")</f>
        <v/>
      </c>
      <c r="B3166" s="18" t="str">
        <f>IF(LEN('Contacts Data'!B2605)&gt;0, LEN('Contacts Data'!B2605) + LEN('Contacts Data'!C2605), "")</f>
        <v/>
      </c>
      <c r="C3166" s="18" t="str">
        <f>IF(LEN('Contacts Data'!E2605)&gt;20,LEN('Contacts Data'!E2605),"")</f>
        <v/>
      </c>
      <c r="D3166" s="18" t="str">
        <f>IF(LEN('Contacts Data'!F2605)&gt;20,LEN('Contacts Data'!F2605),"")</f>
        <v/>
      </c>
      <c r="E3166" s="18" t="str">
        <f>IF(LEN('Contacts Data'!G2605)&gt;20,LEN('Contacts Data'!G2605),"")</f>
        <v/>
      </c>
      <c r="F3166" s="18" t="str">
        <f>IF(LEN('Contacts Data'!H2605)&gt;60,LEN('Contacts Data'!H2605),"")</f>
        <v/>
      </c>
      <c r="G3166" s="18" t="str">
        <f>IF(LEN('Contacts Data'!I2605)&gt;128,LEN('Contacts Data'!I2605),"")</f>
        <v/>
      </c>
      <c r="H3166" s="18" t="str">
        <f>IF(LEN('Contacts Data'!J2605)&gt;60,LEN('Contacts Data'!J2605),"")</f>
        <v/>
      </c>
      <c r="I3166" s="18" t="str">
        <f>IF(LEN('Contacts Data'!K2605)&gt;30,LEN('Contacts Data'!K2605),"")</f>
        <v/>
      </c>
      <c r="J3166" s="18" t="str">
        <f>IF(LEN('Contacts Data'!L2605)&gt;2,LEN('Contacts Data'!L2605),"")</f>
        <v/>
      </c>
      <c r="K3166" s="18" t="str">
        <f>IF(LEN('Contacts Data'!M2605)&gt;16,LEN('Contacts Data'!M2605),"")</f>
        <v/>
      </c>
      <c r="L3166" s="18" t="str">
        <f>IF(LEN('Contacts Data'!D2605)&gt;128,LEN('Contacts Data'!D2605),"")</f>
        <v/>
      </c>
      <c r="M3166" s="18" t="str">
        <f>IF(LEN('Contacts Data'!O2605)&gt;1024,LEN('Contacts Data'!O2605),"")</f>
        <v/>
      </c>
      <c r="P3166" s="18" t="str">
        <f>IF(LEN('Matter Data'!A2598)&gt;0,LEN('Matter Data'!A2598)+LEN('Matter Data'!B2598),"")</f>
        <v/>
      </c>
      <c r="Q3166" s="18" t="str">
        <f>IF(LEN('Matter Data'!C2598)&gt;80,LEN('Matter Data'!C2598),"")</f>
        <v/>
      </c>
      <c r="R3166" s="18" t="str">
        <f>IF(LEN('Matter Data'!H2598)&gt;40,LEN('Matter Data'!H2598),"")</f>
        <v/>
      </c>
      <c r="S3166" s="21" t="b">
        <f>IF(LEN('Matter Data'!C2598)&gt;0,CONCATENATE('Matter Data'!A2598,'Matter Data'!B2598,'Matter Data'!C2598))</f>
        <v>0</v>
      </c>
      <c r="T3166" s="21">
        <f>IF(LEN('Matter Data'!C2598)&gt;0,COUNTIF($S$2:$S$5001,CONCATENATE('Matter Data'!A2598,'Matter Data'!B2598,'Matter Data'!C2598)),0)</f>
        <v>0</v>
      </c>
      <c r="U3166" s="22" t="str">
        <f>IF(LEN('Contacts Data'!B2605)&gt;0,'Contacts Data'!B2605,"")</f>
        <v/>
      </c>
      <c r="V3166" s="22" t="str">
        <f>IF(LEN('Contacts Data'!C2605)&gt;0,'Contacts Data'!C2605,"")</f>
        <v/>
      </c>
      <c r="W3166" s="22" t="str">
        <f>CONCATENATE(U3166, " ", V3166, " ", 'Contacts Data'!$A2605)</f>
        <v xml:space="preserve">  </v>
      </c>
      <c r="X3166" s="22" t="str">
        <f>CONCATENATE('Matter Data'!A2598, " ", 'Matter Data'!B2598, " ", "Client")</f>
        <v xml:space="preserve">  Client</v>
      </c>
      <c r="Y3166" s="19" t="str">
        <f t="shared" si="49"/>
        <v/>
      </c>
    </row>
    <row r="3167" spans="1:25" x14ac:dyDescent="0.25">
      <c r="A3167" s="18" t="str">
        <f>IF(LEN('Contacts Data'!A2606)&gt;20,LEN('Contacts Data'!A2606),"")</f>
        <v/>
      </c>
      <c r="B3167" s="18" t="str">
        <f>IF(LEN('Contacts Data'!B2606)&gt;0, LEN('Contacts Data'!B2606) + LEN('Contacts Data'!C2606), "")</f>
        <v/>
      </c>
      <c r="C3167" s="18" t="str">
        <f>IF(LEN('Contacts Data'!E2606)&gt;20,LEN('Contacts Data'!E2606),"")</f>
        <v/>
      </c>
      <c r="D3167" s="18" t="str">
        <f>IF(LEN('Contacts Data'!F2606)&gt;20,LEN('Contacts Data'!F2606),"")</f>
        <v/>
      </c>
      <c r="E3167" s="18" t="str">
        <f>IF(LEN('Contacts Data'!G2606)&gt;20,LEN('Contacts Data'!G2606),"")</f>
        <v/>
      </c>
      <c r="F3167" s="18" t="str">
        <f>IF(LEN('Contacts Data'!H2606)&gt;60,LEN('Contacts Data'!H2606),"")</f>
        <v/>
      </c>
      <c r="G3167" s="18" t="str">
        <f>IF(LEN('Contacts Data'!I2606)&gt;128,LEN('Contacts Data'!I2606),"")</f>
        <v/>
      </c>
      <c r="H3167" s="18" t="str">
        <f>IF(LEN('Contacts Data'!J2606)&gt;60,LEN('Contacts Data'!J2606),"")</f>
        <v/>
      </c>
      <c r="I3167" s="18" t="str">
        <f>IF(LEN('Contacts Data'!K2606)&gt;30,LEN('Contacts Data'!K2606),"")</f>
        <v/>
      </c>
      <c r="J3167" s="18" t="str">
        <f>IF(LEN('Contacts Data'!L2606)&gt;2,LEN('Contacts Data'!L2606),"")</f>
        <v/>
      </c>
      <c r="K3167" s="18" t="str">
        <f>IF(LEN('Contacts Data'!M2606)&gt;16,LEN('Contacts Data'!M2606),"")</f>
        <v/>
      </c>
      <c r="L3167" s="18" t="str">
        <f>IF(LEN('Contacts Data'!D2606)&gt;128,LEN('Contacts Data'!D2606),"")</f>
        <v/>
      </c>
      <c r="M3167" s="18" t="str">
        <f>IF(LEN('Contacts Data'!O2606)&gt;1024,LEN('Contacts Data'!O2606),"")</f>
        <v/>
      </c>
      <c r="P3167" s="18" t="str">
        <f>IF(LEN('Matter Data'!A2599)&gt;0,LEN('Matter Data'!A2599)+LEN('Matter Data'!B2599),"")</f>
        <v/>
      </c>
      <c r="Q3167" s="18" t="str">
        <f>IF(LEN('Matter Data'!C2599)&gt;80,LEN('Matter Data'!C2599),"")</f>
        <v/>
      </c>
      <c r="R3167" s="18" t="str">
        <f>IF(LEN('Matter Data'!H2599)&gt;40,LEN('Matter Data'!H2599),"")</f>
        <v/>
      </c>
      <c r="S3167" s="21" t="b">
        <f>IF(LEN('Matter Data'!C2599)&gt;0,CONCATENATE('Matter Data'!A2599,'Matter Data'!B2599,'Matter Data'!C2599))</f>
        <v>0</v>
      </c>
      <c r="T3167" s="21">
        <f>IF(LEN('Matter Data'!C2599)&gt;0,COUNTIF($S$2:$S$5001,CONCATENATE('Matter Data'!A2599,'Matter Data'!B2599,'Matter Data'!C2599)),0)</f>
        <v>0</v>
      </c>
      <c r="U3167" s="22" t="str">
        <f>IF(LEN('Contacts Data'!B2606)&gt;0,'Contacts Data'!B2606,"")</f>
        <v/>
      </c>
      <c r="V3167" s="22" t="str">
        <f>IF(LEN('Contacts Data'!C2606)&gt;0,'Contacts Data'!C2606,"")</f>
        <v/>
      </c>
      <c r="W3167" s="22" t="str">
        <f>CONCATENATE(U3167, " ", V3167, " ", 'Contacts Data'!$A2606)</f>
        <v xml:space="preserve">  </v>
      </c>
      <c r="X3167" s="22" t="str">
        <f>CONCATENATE('Matter Data'!A2599, " ", 'Matter Data'!B2599, " ", "Client")</f>
        <v xml:space="preserve">  Client</v>
      </c>
      <c r="Y3167" s="19" t="str">
        <f t="shared" si="49"/>
        <v/>
      </c>
    </row>
    <row r="3168" spans="1:25" x14ac:dyDescent="0.25">
      <c r="A3168" s="18" t="str">
        <f>IF(LEN('Contacts Data'!A2607)&gt;20,LEN('Contacts Data'!A2607),"")</f>
        <v/>
      </c>
      <c r="B3168" s="18" t="str">
        <f>IF(LEN('Contacts Data'!B2607)&gt;0, LEN('Contacts Data'!B2607) + LEN('Contacts Data'!C2607), "")</f>
        <v/>
      </c>
      <c r="C3168" s="18" t="str">
        <f>IF(LEN('Contacts Data'!E2607)&gt;20,LEN('Contacts Data'!E2607),"")</f>
        <v/>
      </c>
      <c r="D3168" s="18" t="str">
        <f>IF(LEN('Contacts Data'!F2607)&gt;20,LEN('Contacts Data'!F2607),"")</f>
        <v/>
      </c>
      <c r="E3168" s="18" t="str">
        <f>IF(LEN('Contacts Data'!G2607)&gt;20,LEN('Contacts Data'!G2607),"")</f>
        <v/>
      </c>
      <c r="F3168" s="18" t="str">
        <f>IF(LEN('Contacts Data'!H2607)&gt;60,LEN('Contacts Data'!H2607),"")</f>
        <v/>
      </c>
      <c r="G3168" s="18" t="str">
        <f>IF(LEN('Contacts Data'!I2607)&gt;128,LEN('Contacts Data'!I2607),"")</f>
        <v/>
      </c>
      <c r="H3168" s="18" t="str">
        <f>IF(LEN('Contacts Data'!J2607)&gt;60,LEN('Contacts Data'!J2607),"")</f>
        <v/>
      </c>
      <c r="I3168" s="18" t="str">
        <f>IF(LEN('Contacts Data'!K2607)&gt;30,LEN('Contacts Data'!K2607),"")</f>
        <v/>
      </c>
      <c r="J3168" s="18" t="str">
        <f>IF(LEN('Contacts Data'!L2607)&gt;2,LEN('Contacts Data'!L2607),"")</f>
        <v/>
      </c>
      <c r="K3168" s="18" t="str">
        <f>IF(LEN('Contacts Data'!M2607)&gt;16,LEN('Contacts Data'!M2607),"")</f>
        <v/>
      </c>
      <c r="L3168" s="18" t="str">
        <f>IF(LEN('Contacts Data'!D2607)&gt;128,LEN('Contacts Data'!D2607),"")</f>
        <v/>
      </c>
      <c r="M3168" s="18" t="str">
        <f>IF(LEN('Contacts Data'!O2607)&gt;1024,LEN('Contacts Data'!O2607),"")</f>
        <v/>
      </c>
      <c r="P3168" s="18" t="str">
        <f>IF(LEN('Matter Data'!A2600)&gt;0,LEN('Matter Data'!A2600)+LEN('Matter Data'!B2600),"")</f>
        <v/>
      </c>
      <c r="Q3168" s="18" t="str">
        <f>IF(LEN('Matter Data'!C2600)&gt;80,LEN('Matter Data'!C2600),"")</f>
        <v/>
      </c>
      <c r="R3168" s="18" t="str">
        <f>IF(LEN('Matter Data'!H2600)&gt;40,LEN('Matter Data'!H2600),"")</f>
        <v/>
      </c>
      <c r="S3168" s="21" t="b">
        <f>IF(LEN('Matter Data'!C2600)&gt;0,CONCATENATE('Matter Data'!A2600,'Matter Data'!B2600,'Matter Data'!C2600))</f>
        <v>0</v>
      </c>
      <c r="T3168" s="21">
        <f>IF(LEN('Matter Data'!C2600)&gt;0,COUNTIF($S$2:$S$5001,CONCATENATE('Matter Data'!A2600,'Matter Data'!B2600,'Matter Data'!C2600)),0)</f>
        <v>0</v>
      </c>
      <c r="U3168" s="22" t="str">
        <f>IF(LEN('Contacts Data'!B2607)&gt;0,'Contacts Data'!B2607,"")</f>
        <v/>
      </c>
      <c r="V3168" s="22" t="str">
        <f>IF(LEN('Contacts Data'!C2607)&gt;0,'Contacts Data'!C2607,"")</f>
        <v/>
      </c>
      <c r="W3168" s="22" t="str">
        <f>CONCATENATE(U3168, " ", V3168, " ", 'Contacts Data'!$A2607)</f>
        <v xml:space="preserve">  </v>
      </c>
      <c r="X3168" s="22" t="str">
        <f>CONCATENATE('Matter Data'!A2600, " ", 'Matter Data'!B2600, " ", "Client")</f>
        <v xml:space="preserve">  Client</v>
      </c>
      <c r="Y3168" s="19" t="str">
        <f t="shared" si="49"/>
        <v/>
      </c>
    </row>
    <row r="3169" spans="1:25" x14ac:dyDescent="0.25">
      <c r="A3169" s="18" t="str">
        <f>IF(LEN('Contacts Data'!A2608)&gt;20,LEN('Contacts Data'!A2608),"")</f>
        <v/>
      </c>
      <c r="B3169" s="18" t="str">
        <f>IF(LEN('Contacts Data'!B2608)&gt;0, LEN('Contacts Data'!B2608) + LEN('Contacts Data'!C2608), "")</f>
        <v/>
      </c>
      <c r="C3169" s="18" t="str">
        <f>IF(LEN('Contacts Data'!E2608)&gt;20,LEN('Contacts Data'!E2608),"")</f>
        <v/>
      </c>
      <c r="D3169" s="18" t="str">
        <f>IF(LEN('Contacts Data'!F2608)&gt;20,LEN('Contacts Data'!F2608),"")</f>
        <v/>
      </c>
      <c r="E3169" s="18" t="str">
        <f>IF(LEN('Contacts Data'!G2608)&gt;20,LEN('Contacts Data'!G2608),"")</f>
        <v/>
      </c>
      <c r="F3169" s="18" t="str">
        <f>IF(LEN('Contacts Data'!H2608)&gt;60,LEN('Contacts Data'!H2608),"")</f>
        <v/>
      </c>
      <c r="G3169" s="18" t="str">
        <f>IF(LEN('Contacts Data'!I2608)&gt;128,LEN('Contacts Data'!I2608),"")</f>
        <v/>
      </c>
      <c r="H3169" s="18" t="str">
        <f>IF(LEN('Contacts Data'!J2608)&gt;60,LEN('Contacts Data'!J2608),"")</f>
        <v/>
      </c>
      <c r="I3169" s="18" t="str">
        <f>IF(LEN('Contacts Data'!K2608)&gt;30,LEN('Contacts Data'!K2608),"")</f>
        <v/>
      </c>
      <c r="J3169" s="18" t="str">
        <f>IF(LEN('Contacts Data'!L2608)&gt;2,LEN('Contacts Data'!L2608),"")</f>
        <v/>
      </c>
      <c r="K3169" s="18" t="str">
        <f>IF(LEN('Contacts Data'!M2608)&gt;16,LEN('Contacts Data'!M2608),"")</f>
        <v/>
      </c>
      <c r="L3169" s="18" t="str">
        <f>IF(LEN('Contacts Data'!D2608)&gt;128,LEN('Contacts Data'!D2608),"")</f>
        <v/>
      </c>
      <c r="M3169" s="18" t="str">
        <f>IF(LEN('Contacts Data'!O2608)&gt;1024,LEN('Contacts Data'!O2608),"")</f>
        <v/>
      </c>
      <c r="P3169" s="18" t="str">
        <f>IF(LEN('Matter Data'!A2601)&gt;0,LEN('Matter Data'!A2601)+LEN('Matter Data'!B2601),"")</f>
        <v/>
      </c>
      <c r="Q3169" s="18" t="str">
        <f>IF(LEN('Matter Data'!C2601)&gt;80,LEN('Matter Data'!C2601),"")</f>
        <v/>
      </c>
      <c r="R3169" s="18" t="str">
        <f>IF(LEN('Matter Data'!H2601)&gt;40,LEN('Matter Data'!H2601),"")</f>
        <v/>
      </c>
      <c r="S3169" s="21" t="b">
        <f>IF(LEN('Matter Data'!C2601)&gt;0,CONCATENATE('Matter Data'!A2601,'Matter Data'!B2601,'Matter Data'!C2601))</f>
        <v>0</v>
      </c>
      <c r="T3169" s="21">
        <f>IF(LEN('Matter Data'!C2601)&gt;0,COUNTIF($S$2:$S$5001,CONCATENATE('Matter Data'!A2601,'Matter Data'!B2601,'Matter Data'!C2601)),0)</f>
        <v>0</v>
      </c>
      <c r="U3169" s="22" t="str">
        <f>IF(LEN('Contacts Data'!B2608)&gt;0,'Contacts Data'!B2608,"")</f>
        <v/>
      </c>
      <c r="V3169" s="22" t="str">
        <f>IF(LEN('Contacts Data'!C2608)&gt;0,'Contacts Data'!C2608,"")</f>
        <v/>
      </c>
      <c r="W3169" s="22" t="str">
        <f>CONCATENATE(U3169, " ", V3169, " ", 'Contacts Data'!$A2608)</f>
        <v xml:space="preserve">  </v>
      </c>
      <c r="X3169" s="22" t="str">
        <f>CONCATENATE('Matter Data'!A2601, " ", 'Matter Data'!B2601, " ", "Client")</f>
        <v xml:space="preserve">  Client</v>
      </c>
      <c r="Y3169" s="19" t="str">
        <f t="shared" si="49"/>
        <v/>
      </c>
    </row>
    <row r="3170" spans="1:25" x14ac:dyDescent="0.25">
      <c r="A3170" s="18" t="str">
        <f>IF(LEN('Contacts Data'!A2609)&gt;20,LEN('Contacts Data'!A2609),"")</f>
        <v/>
      </c>
      <c r="B3170" s="18" t="str">
        <f>IF(LEN('Contacts Data'!B2609)&gt;0, LEN('Contacts Data'!B2609) + LEN('Contacts Data'!C2609), "")</f>
        <v/>
      </c>
      <c r="C3170" s="18" t="str">
        <f>IF(LEN('Contacts Data'!E2609)&gt;20,LEN('Contacts Data'!E2609),"")</f>
        <v/>
      </c>
      <c r="D3170" s="18" t="str">
        <f>IF(LEN('Contacts Data'!F2609)&gt;20,LEN('Contacts Data'!F2609),"")</f>
        <v/>
      </c>
      <c r="E3170" s="18" t="str">
        <f>IF(LEN('Contacts Data'!G2609)&gt;20,LEN('Contacts Data'!G2609),"")</f>
        <v/>
      </c>
      <c r="F3170" s="18" t="str">
        <f>IF(LEN('Contacts Data'!H2609)&gt;60,LEN('Contacts Data'!H2609),"")</f>
        <v/>
      </c>
      <c r="G3170" s="18" t="str">
        <f>IF(LEN('Contacts Data'!I2609)&gt;128,LEN('Contacts Data'!I2609),"")</f>
        <v/>
      </c>
      <c r="H3170" s="18" t="str">
        <f>IF(LEN('Contacts Data'!J2609)&gt;60,LEN('Contacts Data'!J2609),"")</f>
        <v/>
      </c>
      <c r="I3170" s="18" t="str">
        <f>IF(LEN('Contacts Data'!K2609)&gt;30,LEN('Contacts Data'!K2609),"")</f>
        <v/>
      </c>
      <c r="J3170" s="18" t="str">
        <f>IF(LEN('Contacts Data'!L2609)&gt;2,LEN('Contacts Data'!L2609),"")</f>
        <v/>
      </c>
      <c r="K3170" s="18" t="str">
        <f>IF(LEN('Contacts Data'!M2609)&gt;16,LEN('Contacts Data'!M2609),"")</f>
        <v/>
      </c>
      <c r="L3170" s="18" t="str">
        <f>IF(LEN('Contacts Data'!D2609)&gt;128,LEN('Contacts Data'!D2609),"")</f>
        <v/>
      </c>
      <c r="M3170" s="18" t="str">
        <f>IF(LEN('Contacts Data'!O2609)&gt;1024,LEN('Contacts Data'!O2609),"")</f>
        <v/>
      </c>
      <c r="P3170" s="18" t="str">
        <f>IF(LEN('Matter Data'!A2602)&gt;0,LEN('Matter Data'!A2602)+LEN('Matter Data'!B2602),"")</f>
        <v/>
      </c>
      <c r="Q3170" s="18" t="str">
        <f>IF(LEN('Matter Data'!C2602)&gt;80,LEN('Matter Data'!C2602),"")</f>
        <v/>
      </c>
      <c r="R3170" s="18" t="str">
        <f>IF(LEN('Matter Data'!H2602)&gt;40,LEN('Matter Data'!H2602),"")</f>
        <v/>
      </c>
      <c r="S3170" s="21" t="b">
        <f>IF(LEN('Matter Data'!C2602)&gt;0,CONCATENATE('Matter Data'!A2602,'Matter Data'!B2602,'Matter Data'!C2602))</f>
        <v>0</v>
      </c>
      <c r="T3170" s="21">
        <f>IF(LEN('Matter Data'!C2602)&gt;0,COUNTIF($S$2:$S$5001,CONCATENATE('Matter Data'!A2602,'Matter Data'!B2602,'Matter Data'!C2602)),0)</f>
        <v>0</v>
      </c>
      <c r="U3170" s="22" t="str">
        <f>IF(LEN('Contacts Data'!B2609)&gt;0,'Contacts Data'!B2609,"")</f>
        <v/>
      </c>
      <c r="V3170" s="22" t="str">
        <f>IF(LEN('Contacts Data'!C2609)&gt;0,'Contacts Data'!C2609,"")</f>
        <v/>
      </c>
      <c r="W3170" s="22" t="str">
        <f>CONCATENATE(U3170, " ", V3170, " ", 'Contacts Data'!$A2609)</f>
        <v xml:space="preserve">  </v>
      </c>
      <c r="X3170" s="22" t="str">
        <f>CONCATENATE('Matter Data'!A2602, " ", 'Matter Data'!B2602, " ", "Client")</f>
        <v xml:space="preserve">  Client</v>
      </c>
      <c r="Y3170" s="19" t="str">
        <f t="shared" si="49"/>
        <v/>
      </c>
    </row>
    <row r="3171" spans="1:25" x14ac:dyDescent="0.25">
      <c r="A3171" s="18" t="str">
        <f>IF(LEN('Contacts Data'!A2610)&gt;20,LEN('Contacts Data'!A2610),"")</f>
        <v/>
      </c>
      <c r="B3171" s="18" t="str">
        <f>IF(LEN('Contacts Data'!B2610)&gt;0, LEN('Contacts Data'!B2610) + LEN('Contacts Data'!C2610), "")</f>
        <v/>
      </c>
      <c r="C3171" s="18" t="str">
        <f>IF(LEN('Contacts Data'!E2610)&gt;20,LEN('Contacts Data'!E2610),"")</f>
        <v/>
      </c>
      <c r="D3171" s="18" t="str">
        <f>IF(LEN('Contacts Data'!F2610)&gt;20,LEN('Contacts Data'!F2610),"")</f>
        <v/>
      </c>
      <c r="E3171" s="18" t="str">
        <f>IF(LEN('Contacts Data'!G2610)&gt;20,LEN('Contacts Data'!G2610),"")</f>
        <v/>
      </c>
      <c r="F3171" s="18" t="str">
        <f>IF(LEN('Contacts Data'!H2610)&gt;60,LEN('Contacts Data'!H2610),"")</f>
        <v/>
      </c>
      <c r="G3171" s="18" t="str">
        <f>IF(LEN('Contacts Data'!I2610)&gt;128,LEN('Contacts Data'!I2610),"")</f>
        <v/>
      </c>
      <c r="H3171" s="18" t="str">
        <f>IF(LEN('Contacts Data'!J2610)&gt;60,LEN('Contacts Data'!J2610),"")</f>
        <v/>
      </c>
      <c r="I3171" s="18" t="str">
        <f>IF(LEN('Contacts Data'!K2610)&gt;30,LEN('Contacts Data'!K2610),"")</f>
        <v/>
      </c>
      <c r="J3171" s="18" t="str">
        <f>IF(LEN('Contacts Data'!L2610)&gt;2,LEN('Contacts Data'!L2610),"")</f>
        <v/>
      </c>
      <c r="K3171" s="18" t="str">
        <f>IF(LEN('Contacts Data'!M2610)&gt;16,LEN('Contacts Data'!M2610),"")</f>
        <v/>
      </c>
      <c r="L3171" s="18" t="str">
        <f>IF(LEN('Contacts Data'!D2610)&gt;128,LEN('Contacts Data'!D2610),"")</f>
        <v/>
      </c>
      <c r="M3171" s="18" t="str">
        <f>IF(LEN('Contacts Data'!O2610)&gt;1024,LEN('Contacts Data'!O2610),"")</f>
        <v/>
      </c>
      <c r="P3171" s="18" t="str">
        <f>IF(LEN('Matter Data'!A2603)&gt;0,LEN('Matter Data'!A2603)+LEN('Matter Data'!B2603),"")</f>
        <v/>
      </c>
      <c r="Q3171" s="18" t="str">
        <f>IF(LEN('Matter Data'!C2603)&gt;80,LEN('Matter Data'!C2603),"")</f>
        <v/>
      </c>
      <c r="R3171" s="18" t="str">
        <f>IF(LEN('Matter Data'!H2603)&gt;40,LEN('Matter Data'!H2603),"")</f>
        <v/>
      </c>
      <c r="S3171" s="21" t="b">
        <f>IF(LEN('Matter Data'!C2603)&gt;0,CONCATENATE('Matter Data'!A2603,'Matter Data'!B2603,'Matter Data'!C2603))</f>
        <v>0</v>
      </c>
      <c r="T3171" s="21">
        <f>IF(LEN('Matter Data'!C2603)&gt;0,COUNTIF($S$2:$S$5001,CONCATENATE('Matter Data'!A2603,'Matter Data'!B2603,'Matter Data'!C2603)),0)</f>
        <v>0</v>
      </c>
      <c r="U3171" s="22" t="str">
        <f>IF(LEN('Contacts Data'!B2610)&gt;0,'Contacts Data'!B2610,"")</f>
        <v/>
      </c>
      <c r="V3171" s="22" t="str">
        <f>IF(LEN('Contacts Data'!C2610)&gt;0,'Contacts Data'!C2610,"")</f>
        <v/>
      </c>
      <c r="W3171" s="22" t="str">
        <f>CONCATENATE(U3171, " ", V3171, " ", 'Contacts Data'!$A2610)</f>
        <v xml:space="preserve">  </v>
      </c>
      <c r="X3171" s="22" t="str">
        <f>CONCATENATE('Matter Data'!A2603, " ", 'Matter Data'!B2603, " ", "Client")</f>
        <v xml:space="preserve">  Client</v>
      </c>
      <c r="Y3171" s="19" t="str">
        <f t="shared" si="49"/>
        <v/>
      </c>
    </row>
    <row r="3172" spans="1:25" x14ac:dyDescent="0.25">
      <c r="A3172" s="18" t="str">
        <f>IF(LEN('Contacts Data'!A2611)&gt;20,LEN('Contacts Data'!A2611),"")</f>
        <v/>
      </c>
      <c r="B3172" s="18" t="str">
        <f>IF(LEN('Contacts Data'!B2611)&gt;0, LEN('Contacts Data'!B2611) + LEN('Contacts Data'!C2611), "")</f>
        <v/>
      </c>
      <c r="C3172" s="18" t="str">
        <f>IF(LEN('Contacts Data'!E2611)&gt;20,LEN('Contacts Data'!E2611),"")</f>
        <v/>
      </c>
      <c r="D3172" s="18" t="str">
        <f>IF(LEN('Contacts Data'!F2611)&gt;20,LEN('Contacts Data'!F2611),"")</f>
        <v/>
      </c>
      <c r="E3172" s="18" t="str">
        <f>IF(LEN('Contacts Data'!G2611)&gt;20,LEN('Contacts Data'!G2611),"")</f>
        <v/>
      </c>
      <c r="F3172" s="18" t="str">
        <f>IF(LEN('Contacts Data'!H2611)&gt;60,LEN('Contacts Data'!H2611),"")</f>
        <v/>
      </c>
      <c r="G3172" s="18" t="str">
        <f>IF(LEN('Contacts Data'!I2611)&gt;128,LEN('Contacts Data'!I2611),"")</f>
        <v/>
      </c>
      <c r="H3172" s="18" t="str">
        <f>IF(LEN('Contacts Data'!J2611)&gt;60,LEN('Contacts Data'!J2611),"")</f>
        <v/>
      </c>
      <c r="I3172" s="18" t="str">
        <f>IF(LEN('Contacts Data'!K2611)&gt;30,LEN('Contacts Data'!K2611),"")</f>
        <v/>
      </c>
      <c r="J3172" s="18" t="str">
        <f>IF(LEN('Contacts Data'!L2611)&gt;2,LEN('Contacts Data'!L2611),"")</f>
        <v/>
      </c>
      <c r="K3172" s="18" t="str">
        <f>IF(LEN('Contacts Data'!M2611)&gt;16,LEN('Contacts Data'!M2611),"")</f>
        <v/>
      </c>
      <c r="L3172" s="18" t="str">
        <f>IF(LEN('Contacts Data'!D2611)&gt;128,LEN('Contacts Data'!D2611),"")</f>
        <v/>
      </c>
      <c r="M3172" s="18" t="str">
        <f>IF(LEN('Contacts Data'!O2611)&gt;1024,LEN('Contacts Data'!O2611),"")</f>
        <v/>
      </c>
      <c r="P3172" s="18" t="str">
        <f>IF(LEN('Matter Data'!A2604)&gt;0,LEN('Matter Data'!A2604)+LEN('Matter Data'!B2604),"")</f>
        <v/>
      </c>
      <c r="Q3172" s="18" t="str">
        <f>IF(LEN('Matter Data'!C2604)&gt;80,LEN('Matter Data'!C2604),"")</f>
        <v/>
      </c>
      <c r="R3172" s="18" t="str">
        <f>IF(LEN('Matter Data'!H2604)&gt;40,LEN('Matter Data'!H2604),"")</f>
        <v/>
      </c>
      <c r="S3172" s="21" t="b">
        <f>IF(LEN('Matter Data'!C2604)&gt;0,CONCATENATE('Matter Data'!A2604,'Matter Data'!B2604,'Matter Data'!C2604))</f>
        <v>0</v>
      </c>
      <c r="T3172" s="21">
        <f>IF(LEN('Matter Data'!C2604)&gt;0,COUNTIF($S$2:$S$5001,CONCATENATE('Matter Data'!A2604,'Matter Data'!B2604,'Matter Data'!C2604)),0)</f>
        <v>0</v>
      </c>
      <c r="U3172" s="22" t="str">
        <f>IF(LEN('Contacts Data'!B2611)&gt;0,'Contacts Data'!B2611,"")</f>
        <v/>
      </c>
      <c r="V3172" s="22" t="str">
        <f>IF(LEN('Contacts Data'!C2611)&gt;0,'Contacts Data'!C2611,"")</f>
        <v/>
      </c>
      <c r="W3172" s="22" t="str">
        <f>CONCATENATE(U3172, " ", V3172, " ", 'Contacts Data'!$A2611)</f>
        <v xml:space="preserve">  </v>
      </c>
      <c r="X3172" s="22" t="str">
        <f>CONCATENATE('Matter Data'!A2604, " ", 'Matter Data'!B2604, " ", "Client")</f>
        <v xml:space="preserve">  Client</v>
      </c>
      <c r="Y3172" s="19" t="str">
        <f t="shared" si="49"/>
        <v/>
      </c>
    </row>
    <row r="3173" spans="1:25" x14ac:dyDescent="0.25">
      <c r="A3173" s="18" t="str">
        <f>IF(LEN('Contacts Data'!A2612)&gt;20,LEN('Contacts Data'!A2612),"")</f>
        <v/>
      </c>
      <c r="B3173" s="18" t="str">
        <f>IF(LEN('Contacts Data'!B2612)&gt;0, LEN('Contacts Data'!B2612) + LEN('Contacts Data'!C2612), "")</f>
        <v/>
      </c>
      <c r="C3173" s="18" t="str">
        <f>IF(LEN('Contacts Data'!E2612)&gt;20,LEN('Contacts Data'!E2612),"")</f>
        <v/>
      </c>
      <c r="D3173" s="18" t="str">
        <f>IF(LEN('Contacts Data'!F2612)&gt;20,LEN('Contacts Data'!F2612),"")</f>
        <v/>
      </c>
      <c r="E3173" s="18" t="str">
        <f>IF(LEN('Contacts Data'!G2612)&gt;20,LEN('Contacts Data'!G2612),"")</f>
        <v/>
      </c>
      <c r="F3173" s="18" t="str">
        <f>IF(LEN('Contacts Data'!H2612)&gt;60,LEN('Contacts Data'!H2612),"")</f>
        <v/>
      </c>
      <c r="G3173" s="18" t="str">
        <f>IF(LEN('Contacts Data'!I2612)&gt;128,LEN('Contacts Data'!I2612),"")</f>
        <v/>
      </c>
      <c r="H3173" s="18" t="str">
        <f>IF(LEN('Contacts Data'!J2612)&gt;60,LEN('Contacts Data'!J2612),"")</f>
        <v/>
      </c>
      <c r="I3173" s="18" t="str">
        <f>IF(LEN('Contacts Data'!K2612)&gt;30,LEN('Contacts Data'!K2612),"")</f>
        <v/>
      </c>
      <c r="J3173" s="18" t="str">
        <f>IF(LEN('Contacts Data'!L2612)&gt;2,LEN('Contacts Data'!L2612),"")</f>
        <v/>
      </c>
      <c r="K3173" s="18" t="str">
        <f>IF(LEN('Contacts Data'!M2612)&gt;16,LEN('Contacts Data'!M2612),"")</f>
        <v/>
      </c>
      <c r="L3173" s="18" t="str">
        <f>IF(LEN('Contacts Data'!D2612)&gt;128,LEN('Contacts Data'!D2612),"")</f>
        <v/>
      </c>
      <c r="M3173" s="18" t="str">
        <f>IF(LEN('Contacts Data'!O2612)&gt;1024,LEN('Contacts Data'!O2612),"")</f>
        <v/>
      </c>
      <c r="P3173" s="18" t="str">
        <f>IF(LEN('Matter Data'!A2605)&gt;0,LEN('Matter Data'!A2605)+LEN('Matter Data'!B2605),"")</f>
        <v/>
      </c>
      <c r="Q3173" s="18" t="str">
        <f>IF(LEN('Matter Data'!C2605)&gt;80,LEN('Matter Data'!C2605),"")</f>
        <v/>
      </c>
      <c r="R3173" s="18" t="str">
        <f>IF(LEN('Matter Data'!H2605)&gt;40,LEN('Matter Data'!H2605),"")</f>
        <v/>
      </c>
      <c r="S3173" s="21" t="b">
        <f>IF(LEN('Matter Data'!C2605)&gt;0,CONCATENATE('Matter Data'!A2605,'Matter Data'!B2605,'Matter Data'!C2605))</f>
        <v>0</v>
      </c>
      <c r="T3173" s="21">
        <f>IF(LEN('Matter Data'!C2605)&gt;0,COUNTIF($S$2:$S$5001,CONCATENATE('Matter Data'!A2605,'Matter Data'!B2605,'Matter Data'!C2605)),0)</f>
        <v>0</v>
      </c>
      <c r="U3173" s="22" t="str">
        <f>IF(LEN('Contacts Data'!B2612)&gt;0,'Contacts Data'!B2612,"")</f>
        <v/>
      </c>
      <c r="V3173" s="22" t="str">
        <f>IF(LEN('Contacts Data'!C2612)&gt;0,'Contacts Data'!C2612,"")</f>
        <v/>
      </c>
      <c r="W3173" s="22" t="str">
        <f>CONCATENATE(U3173, " ", V3173, " ", 'Contacts Data'!$A2612)</f>
        <v xml:space="preserve">  </v>
      </c>
      <c r="X3173" s="22" t="str">
        <f>CONCATENATE('Matter Data'!A2605, " ", 'Matter Data'!B2605, " ", "Client")</f>
        <v xml:space="preserve">  Client</v>
      </c>
      <c r="Y3173" s="19" t="str">
        <f t="shared" si="49"/>
        <v/>
      </c>
    </row>
    <row r="3174" spans="1:25" x14ac:dyDescent="0.25">
      <c r="A3174" s="18" t="str">
        <f>IF(LEN('Contacts Data'!A2613)&gt;20,LEN('Contacts Data'!A2613),"")</f>
        <v/>
      </c>
      <c r="B3174" s="18" t="str">
        <f>IF(LEN('Contacts Data'!B2613)&gt;0, LEN('Contacts Data'!B2613) + LEN('Contacts Data'!C2613), "")</f>
        <v/>
      </c>
      <c r="C3174" s="18" t="str">
        <f>IF(LEN('Contacts Data'!E2613)&gt;20,LEN('Contacts Data'!E2613),"")</f>
        <v/>
      </c>
      <c r="D3174" s="18" t="str">
        <f>IF(LEN('Contacts Data'!F2613)&gt;20,LEN('Contacts Data'!F2613),"")</f>
        <v/>
      </c>
      <c r="E3174" s="18" t="str">
        <f>IF(LEN('Contacts Data'!G2613)&gt;20,LEN('Contacts Data'!G2613),"")</f>
        <v/>
      </c>
      <c r="F3174" s="18" t="str">
        <f>IF(LEN('Contacts Data'!H2613)&gt;60,LEN('Contacts Data'!H2613),"")</f>
        <v/>
      </c>
      <c r="G3174" s="18" t="str">
        <f>IF(LEN('Contacts Data'!I2613)&gt;128,LEN('Contacts Data'!I2613),"")</f>
        <v/>
      </c>
      <c r="H3174" s="18" t="str">
        <f>IF(LEN('Contacts Data'!J2613)&gt;60,LEN('Contacts Data'!J2613),"")</f>
        <v/>
      </c>
      <c r="I3174" s="18" t="str">
        <f>IF(LEN('Contacts Data'!K2613)&gt;30,LEN('Contacts Data'!K2613),"")</f>
        <v/>
      </c>
      <c r="J3174" s="18" t="str">
        <f>IF(LEN('Contacts Data'!L2613)&gt;2,LEN('Contacts Data'!L2613),"")</f>
        <v/>
      </c>
      <c r="K3174" s="18" t="str">
        <f>IF(LEN('Contacts Data'!M2613)&gt;16,LEN('Contacts Data'!M2613),"")</f>
        <v/>
      </c>
      <c r="L3174" s="18" t="str">
        <f>IF(LEN('Contacts Data'!D2613)&gt;128,LEN('Contacts Data'!D2613),"")</f>
        <v/>
      </c>
      <c r="M3174" s="18" t="str">
        <f>IF(LEN('Contacts Data'!O2613)&gt;1024,LEN('Contacts Data'!O2613),"")</f>
        <v/>
      </c>
      <c r="P3174" s="18" t="str">
        <f>IF(LEN('Matter Data'!A2606)&gt;0,LEN('Matter Data'!A2606)+LEN('Matter Data'!B2606),"")</f>
        <v/>
      </c>
      <c r="Q3174" s="18" t="str">
        <f>IF(LEN('Matter Data'!C2606)&gt;80,LEN('Matter Data'!C2606),"")</f>
        <v/>
      </c>
      <c r="R3174" s="18" t="str">
        <f>IF(LEN('Matter Data'!H2606)&gt;40,LEN('Matter Data'!H2606),"")</f>
        <v/>
      </c>
      <c r="S3174" s="21" t="b">
        <f>IF(LEN('Matter Data'!C2606)&gt;0,CONCATENATE('Matter Data'!A2606,'Matter Data'!B2606,'Matter Data'!C2606))</f>
        <v>0</v>
      </c>
      <c r="T3174" s="21">
        <f>IF(LEN('Matter Data'!C2606)&gt;0,COUNTIF($S$2:$S$5001,CONCATENATE('Matter Data'!A2606,'Matter Data'!B2606,'Matter Data'!C2606)),0)</f>
        <v>0</v>
      </c>
      <c r="U3174" s="22" t="str">
        <f>IF(LEN('Contacts Data'!B2613)&gt;0,'Contacts Data'!B2613,"")</f>
        <v/>
      </c>
      <c r="V3174" s="22" t="str">
        <f>IF(LEN('Contacts Data'!C2613)&gt;0,'Contacts Data'!C2613,"")</f>
        <v/>
      </c>
      <c r="W3174" s="22" t="str">
        <f>CONCATENATE(U3174, " ", V3174, " ", 'Contacts Data'!$A2613)</f>
        <v xml:space="preserve">  </v>
      </c>
      <c r="X3174" s="22" t="str">
        <f>CONCATENATE('Matter Data'!A2606, " ", 'Matter Data'!B2606, " ", "Client")</f>
        <v xml:space="preserve">  Client</v>
      </c>
      <c r="Y3174" s="19" t="str">
        <f t="shared" si="49"/>
        <v/>
      </c>
    </row>
    <row r="3175" spans="1:25" x14ac:dyDescent="0.25">
      <c r="A3175" s="18" t="str">
        <f>IF(LEN('Contacts Data'!A2614)&gt;20,LEN('Contacts Data'!A2614),"")</f>
        <v/>
      </c>
      <c r="B3175" s="18" t="str">
        <f>IF(LEN('Contacts Data'!B2614)&gt;0, LEN('Contacts Data'!B2614) + LEN('Contacts Data'!C2614), "")</f>
        <v/>
      </c>
      <c r="C3175" s="18" t="str">
        <f>IF(LEN('Contacts Data'!E2614)&gt;20,LEN('Contacts Data'!E2614),"")</f>
        <v/>
      </c>
      <c r="D3175" s="18" t="str">
        <f>IF(LEN('Contacts Data'!F2614)&gt;20,LEN('Contacts Data'!F2614),"")</f>
        <v/>
      </c>
      <c r="E3175" s="18" t="str">
        <f>IF(LEN('Contacts Data'!G2614)&gt;20,LEN('Contacts Data'!G2614),"")</f>
        <v/>
      </c>
      <c r="F3175" s="18" t="str">
        <f>IF(LEN('Contacts Data'!H2614)&gt;60,LEN('Contacts Data'!H2614),"")</f>
        <v/>
      </c>
      <c r="G3175" s="18" t="str">
        <f>IF(LEN('Contacts Data'!I2614)&gt;128,LEN('Contacts Data'!I2614),"")</f>
        <v/>
      </c>
      <c r="H3175" s="18" t="str">
        <f>IF(LEN('Contacts Data'!J2614)&gt;60,LEN('Contacts Data'!J2614),"")</f>
        <v/>
      </c>
      <c r="I3175" s="18" t="str">
        <f>IF(LEN('Contacts Data'!K2614)&gt;30,LEN('Contacts Data'!K2614),"")</f>
        <v/>
      </c>
      <c r="J3175" s="18" t="str">
        <f>IF(LEN('Contacts Data'!L2614)&gt;2,LEN('Contacts Data'!L2614),"")</f>
        <v/>
      </c>
      <c r="K3175" s="18" t="str">
        <f>IF(LEN('Contacts Data'!M2614)&gt;16,LEN('Contacts Data'!M2614),"")</f>
        <v/>
      </c>
      <c r="L3175" s="18" t="str">
        <f>IF(LEN('Contacts Data'!D2614)&gt;128,LEN('Contacts Data'!D2614),"")</f>
        <v/>
      </c>
      <c r="M3175" s="18" t="str">
        <f>IF(LEN('Contacts Data'!O2614)&gt;1024,LEN('Contacts Data'!O2614),"")</f>
        <v/>
      </c>
      <c r="P3175" s="18" t="str">
        <f>IF(LEN('Matter Data'!A2607)&gt;0,LEN('Matter Data'!A2607)+LEN('Matter Data'!B2607),"")</f>
        <v/>
      </c>
      <c r="Q3175" s="18" t="str">
        <f>IF(LEN('Matter Data'!C2607)&gt;80,LEN('Matter Data'!C2607),"")</f>
        <v/>
      </c>
      <c r="R3175" s="18" t="str">
        <f>IF(LEN('Matter Data'!H2607)&gt;40,LEN('Matter Data'!H2607),"")</f>
        <v/>
      </c>
      <c r="S3175" s="21" t="b">
        <f>IF(LEN('Matter Data'!C2607)&gt;0,CONCATENATE('Matter Data'!A2607,'Matter Data'!B2607,'Matter Data'!C2607))</f>
        <v>0</v>
      </c>
      <c r="T3175" s="21">
        <f>IF(LEN('Matter Data'!C2607)&gt;0,COUNTIF($S$2:$S$5001,CONCATENATE('Matter Data'!A2607,'Matter Data'!B2607,'Matter Data'!C2607)),0)</f>
        <v>0</v>
      </c>
      <c r="U3175" s="22" t="str">
        <f>IF(LEN('Contacts Data'!B2614)&gt;0,'Contacts Data'!B2614,"")</f>
        <v/>
      </c>
      <c r="V3175" s="22" t="str">
        <f>IF(LEN('Contacts Data'!C2614)&gt;0,'Contacts Data'!C2614,"")</f>
        <v/>
      </c>
      <c r="W3175" s="22" t="str">
        <f>CONCATENATE(U3175, " ", V3175, " ", 'Contacts Data'!$A2614)</f>
        <v xml:space="preserve">  </v>
      </c>
      <c r="X3175" s="22" t="str">
        <f>CONCATENATE('Matter Data'!A2607, " ", 'Matter Data'!B2607, " ", "Client")</f>
        <v xml:space="preserve">  Client</v>
      </c>
      <c r="Y3175" s="19" t="str">
        <f t="shared" si="49"/>
        <v/>
      </c>
    </row>
    <row r="3176" spans="1:25" x14ac:dyDescent="0.25">
      <c r="A3176" s="18" t="str">
        <f>IF(LEN('Contacts Data'!A2615)&gt;20,LEN('Contacts Data'!A2615),"")</f>
        <v/>
      </c>
      <c r="B3176" s="18" t="str">
        <f>IF(LEN('Contacts Data'!B2615)&gt;0, LEN('Contacts Data'!B2615) + LEN('Contacts Data'!C2615), "")</f>
        <v/>
      </c>
      <c r="C3176" s="18" t="str">
        <f>IF(LEN('Contacts Data'!E2615)&gt;20,LEN('Contacts Data'!E2615),"")</f>
        <v/>
      </c>
      <c r="D3176" s="18" t="str">
        <f>IF(LEN('Contacts Data'!F2615)&gt;20,LEN('Contacts Data'!F2615),"")</f>
        <v/>
      </c>
      <c r="E3176" s="18" t="str">
        <f>IF(LEN('Contacts Data'!G2615)&gt;20,LEN('Contacts Data'!G2615),"")</f>
        <v/>
      </c>
      <c r="F3176" s="18" t="str">
        <f>IF(LEN('Contacts Data'!H2615)&gt;60,LEN('Contacts Data'!H2615),"")</f>
        <v/>
      </c>
      <c r="G3176" s="18" t="str">
        <f>IF(LEN('Contacts Data'!I2615)&gt;128,LEN('Contacts Data'!I2615),"")</f>
        <v/>
      </c>
      <c r="H3176" s="18" t="str">
        <f>IF(LEN('Contacts Data'!J2615)&gt;60,LEN('Contacts Data'!J2615),"")</f>
        <v/>
      </c>
      <c r="I3176" s="18" t="str">
        <f>IF(LEN('Contacts Data'!K2615)&gt;30,LEN('Contacts Data'!K2615),"")</f>
        <v/>
      </c>
      <c r="J3176" s="18" t="str">
        <f>IF(LEN('Contacts Data'!L2615)&gt;2,LEN('Contacts Data'!L2615),"")</f>
        <v/>
      </c>
      <c r="K3176" s="18" t="str">
        <f>IF(LEN('Contacts Data'!M2615)&gt;16,LEN('Contacts Data'!M2615),"")</f>
        <v/>
      </c>
      <c r="L3176" s="18" t="str">
        <f>IF(LEN('Contacts Data'!D2615)&gt;128,LEN('Contacts Data'!D2615),"")</f>
        <v/>
      </c>
      <c r="M3176" s="18" t="str">
        <f>IF(LEN('Contacts Data'!O2615)&gt;1024,LEN('Contacts Data'!O2615),"")</f>
        <v/>
      </c>
      <c r="P3176" s="18" t="str">
        <f>IF(LEN('Matter Data'!A2608)&gt;0,LEN('Matter Data'!A2608)+LEN('Matter Data'!B2608),"")</f>
        <v/>
      </c>
      <c r="Q3176" s="18" t="str">
        <f>IF(LEN('Matter Data'!C2608)&gt;80,LEN('Matter Data'!C2608),"")</f>
        <v/>
      </c>
      <c r="R3176" s="18" t="str">
        <f>IF(LEN('Matter Data'!H2608)&gt;40,LEN('Matter Data'!H2608),"")</f>
        <v/>
      </c>
      <c r="S3176" s="21" t="b">
        <f>IF(LEN('Matter Data'!C2608)&gt;0,CONCATENATE('Matter Data'!A2608,'Matter Data'!B2608,'Matter Data'!C2608))</f>
        <v>0</v>
      </c>
      <c r="T3176" s="21">
        <f>IF(LEN('Matter Data'!C2608)&gt;0,COUNTIF($S$2:$S$5001,CONCATENATE('Matter Data'!A2608,'Matter Data'!B2608,'Matter Data'!C2608)),0)</f>
        <v>0</v>
      </c>
      <c r="U3176" s="22" t="str">
        <f>IF(LEN('Contacts Data'!B2615)&gt;0,'Contacts Data'!B2615,"")</f>
        <v/>
      </c>
      <c r="V3176" s="22" t="str">
        <f>IF(LEN('Contacts Data'!C2615)&gt;0,'Contacts Data'!C2615,"")</f>
        <v/>
      </c>
      <c r="W3176" s="22" t="str">
        <f>CONCATENATE(U3176, " ", V3176, " ", 'Contacts Data'!$A2615)</f>
        <v xml:space="preserve">  </v>
      </c>
      <c r="X3176" s="22" t="str">
        <f>CONCATENATE('Matter Data'!A2608, " ", 'Matter Data'!B2608, " ", "Client")</f>
        <v xml:space="preserve">  Client</v>
      </c>
      <c r="Y3176" s="19" t="str">
        <f t="shared" si="49"/>
        <v/>
      </c>
    </row>
    <row r="3177" spans="1:25" x14ac:dyDescent="0.25">
      <c r="A3177" s="18" t="str">
        <f>IF(LEN('Contacts Data'!A2616)&gt;20,LEN('Contacts Data'!A2616),"")</f>
        <v/>
      </c>
      <c r="B3177" s="18" t="str">
        <f>IF(LEN('Contacts Data'!B2616)&gt;0, LEN('Contacts Data'!B2616) + LEN('Contacts Data'!C2616), "")</f>
        <v/>
      </c>
      <c r="C3177" s="18" t="str">
        <f>IF(LEN('Contacts Data'!E2616)&gt;20,LEN('Contacts Data'!E2616),"")</f>
        <v/>
      </c>
      <c r="D3177" s="18" t="str">
        <f>IF(LEN('Contacts Data'!F2616)&gt;20,LEN('Contacts Data'!F2616),"")</f>
        <v/>
      </c>
      <c r="E3177" s="18" t="str">
        <f>IF(LEN('Contacts Data'!G2616)&gt;20,LEN('Contacts Data'!G2616),"")</f>
        <v/>
      </c>
      <c r="F3177" s="18" t="str">
        <f>IF(LEN('Contacts Data'!H2616)&gt;60,LEN('Contacts Data'!H2616),"")</f>
        <v/>
      </c>
      <c r="G3177" s="18" t="str">
        <f>IF(LEN('Contacts Data'!I2616)&gt;128,LEN('Contacts Data'!I2616),"")</f>
        <v/>
      </c>
      <c r="H3177" s="18" t="str">
        <f>IF(LEN('Contacts Data'!J2616)&gt;60,LEN('Contacts Data'!J2616),"")</f>
        <v/>
      </c>
      <c r="I3177" s="18" t="str">
        <f>IF(LEN('Contacts Data'!K2616)&gt;30,LEN('Contacts Data'!K2616),"")</f>
        <v/>
      </c>
      <c r="J3177" s="18" t="str">
        <f>IF(LEN('Contacts Data'!L2616)&gt;2,LEN('Contacts Data'!L2616),"")</f>
        <v/>
      </c>
      <c r="K3177" s="18" t="str">
        <f>IF(LEN('Contacts Data'!M2616)&gt;16,LEN('Contacts Data'!M2616),"")</f>
        <v/>
      </c>
      <c r="L3177" s="18" t="str">
        <f>IF(LEN('Contacts Data'!D2616)&gt;128,LEN('Contacts Data'!D2616),"")</f>
        <v/>
      </c>
      <c r="M3177" s="18" t="str">
        <f>IF(LEN('Contacts Data'!O2616)&gt;1024,LEN('Contacts Data'!O2616),"")</f>
        <v/>
      </c>
      <c r="P3177" s="18" t="str">
        <f>IF(LEN('Matter Data'!A2609)&gt;0,LEN('Matter Data'!A2609)+LEN('Matter Data'!B2609),"")</f>
        <v/>
      </c>
      <c r="Q3177" s="18" t="str">
        <f>IF(LEN('Matter Data'!C2609)&gt;80,LEN('Matter Data'!C2609),"")</f>
        <v/>
      </c>
      <c r="R3177" s="18" t="str">
        <f>IF(LEN('Matter Data'!H2609)&gt;40,LEN('Matter Data'!H2609),"")</f>
        <v/>
      </c>
      <c r="S3177" s="21" t="b">
        <f>IF(LEN('Matter Data'!C2609)&gt;0,CONCATENATE('Matter Data'!A2609,'Matter Data'!B2609,'Matter Data'!C2609))</f>
        <v>0</v>
      </c>
      <c r="T3177" s="21">
        <f>IF(LEN('Matter Data'!C2609)&gt;0,COUNTIF($S$2:$S$5001,CONCATENATE('Matter Data'!A2609,'Matter Data'!B2609,'Matter Data'!C2609)),0)</f>
        <v>0</v>
      </c>
      <c r="U3177" s="22" t="str">
        <f>IF(LEN('Contacts Data'!B2616)&gt;0,'Contacts Data'!B2616,"")</f>
        <v/>
      </c>
      <c r="V3177" s="22" t="str">
        <f>IF(LEN('Contacts Data'!C2616)&gt;0,'Contacts Data'!C2616,"")</f>
        <v/>
      </c>
      <c r="W3177" s="22" t="str">
        <f>CONCATENATE(U3177, " ", V3177, " ", 'Contacts Data'!$A2616)</f>
        <v xml:space="preserve">  </v>
      </c>
      <c r="X3177" s="22" t="str">
        <f>CONCATENATE('Matter Data'!A2609, " ", 'Matter Data'!B2609, " ", "Client")</f>
        <v xml:space="preserve">  Client</v>
      </c>
      <c r="Y3177" s="19" t="str">
        <f t="shared" si="49"/>
        <v/>
      </c>
    </row>
    <row r="3178" spans="1:25" x14ac:dyDescent="0.25">
      <c r="A3178" s="18" t="str">
        <f>IF(LEN('Contacts Data'!A2617)&gt;20,LEN('Contacts Data'!A2617),"")</f>
        <v/>
      </c>
      <c r="B3178" s="18" t="str">
        <f>IF(LEN('Contacts Data'!B2617)&gt;0, LEN('Contacts Data'!B2617) + LEN('Contacts Data'!C2617), "")</f>
        <v/>
      </c>
      <c r="C3178" s="18" t="str">
        <f>IF(LEN('Contacts Data'!E2617)&gt;20,LEN('Contacts Data'!E2617),"")</f>
        <v/>
      </c>
      <c r="D3178" s="18" t="str">
        <f>IF(LEN('Contacts Data'!F2617)&gt;20,LEN('Contacts Data'!F2617),"")</f>
        <v/>
      </c>
      <c r="E3178" s="18" t="str">
        <f>IF(LEN('Contacts Data'!G2617)&gt;20,LEN('Contacts Data'!G2617),"")</f>
        <v/>
      </c>
      <c r="F3178" s="18" t="str">
        <f>IF(LEN('Contacts Data'!H2617)&gt;60,LEN('Contacts Data'!H2617),"")</f>
        <v/>
      </c>
      <c r="G3178" s="18" t="str">
        <f>IF(LEN('Contacts Data'!I2617)&gt;128,LEN('Contacts Data'!I2617),"")</f>
        <v/>
      </c>
      <c r="H3178" s="18" t="str">
        <f>IF(LEN('Contacts Data'!J2617)&gt;60,LEN('Contacts Data'!J2617),"")</f>
        <v/>
      </c>
      <c r="I3178" s="18" t="str">
        <f>IF(LEN('Contacts Data'!K2617)&gt;30,LEN('Contacts Data'!K2617),"")</f>
        <v/>
      </c>
      <c r="J3178" s="18" t="str">
        <f>IF(LEN('Contacts Data'!L2617)&gt;2,LEN('Contacts Data'!L2617),"")</f>
        <v/>
      </c>
      <c r="K3178" s="18" t="str">
        <f>IF(LEN('Contacts Data'!M2617)&gt;16,LEN('Contacts Data'!M2617),"")</f>
        <v/>
      </c>
      <c r="L3178" s="18" t="str">
        <f>IF(LEN('Contacts Data'!D2617)&gt;128,LEN('Contacts Data'!D2617),"")</f>
        <v/>
      </c>
      <c r="M3178" s="18" t="str">
        <f>IF(LEN('Contacts Data'!O2617)&gt;1024,LEN('Contacts Data'!O2617),"")</f>
        <v/>
      </c>
      <c r="P3178" s="18" t="str">
        <f>IF(LEN('Matter Data'!A2610)&gt;0,LEN('Matter Data'!A2610)+LEN('Matter Data'!B2610),"")</f>
        <v/>
      </c>
      <c r="Q3178" s="18" t="str">
        <f>IF(LEN('Matter Data'!C2610)&gt;80,LEN('Matter Data'!C2610),"")</f>
        <v/>
      </c>
      <c r="R3178" s="18" t="str">
        <f>IF(LEN('Matter Data'!H2610)&gt;40,LEN('Matter Data'!H2610),"")</f>
        <v/>
      </c>
      <c r="S3178" s="21" t="b">
        <f>IF(LEN('Matter Data'!C2610)&gt;0,CONCATENATE('Matter Data'!A2610,'Matter Data'!B2610,'Matter Data'!C2610))</f>
        <v>0</v>
      </c>
      <c r="T3178" s="21">
        <f>IF(LEN('Matter Data'!C2610)&gt;0,COUNTIF($S$2:$S$5001,CONCATENATE('Matter Data'!A2610,'Matter Data'!B2610,'Matter Data'!C2610)),0)</f>
        <v>0</v>
      </c>
      <c r="U3178" s="22" t="str">
        <f>IF(LEN('Contacts Data'!B2617)&gt;0,'Contacts Data'!B2617,"")</f>
        <v/>
      </c>
      <c r="V3178" s="22" t="str">
        <f>IF(LEN('Contacts Data'!C2617)&gt;0,'Contacts Data'!C2617,"")</f>
        <v/>
      </c>
      <c r="W3178" s="22" t="str">
        <f>CONCATENATE(U3178, " ", V3178, " ", 'Contacts Data'!$A2617)</f>
        <v xml:space="preserve">  </v>
      </c>
      <c r="X3178" s="22" t="str">
        <f>CONCATENATE('Matter Data'!A2610, " ", 'Matter Data'!B2610, " ", "Client")</f>
        <v xml:space="preserve">  Client</v>
      </c>
      <c r="Y3178" s="19" t="str">
        <f t="shared" ref="Y3178:Y3241" si="50">IFERROR(VLOOKUP(X3178,$W$2:$W$5001,1,FALSE),"")</f>
        <v/>
      </c>
    </row>
    <row r="3179" spans="1:25" x14ac:dyDescent="0.25">
      <c r="A3179" s="18" t="str">
        <f>IF(LEN('Contacts Data'!A2618)&gt;20,LEN('Contacts Data'!A2618),"")</f>
        <v/>
      </c>
      <c r="B3179" s="18" t="str">
        <f>IF(LEN('Contacts Data'!B2618)&gt;0, LEN('Contacts Data'!B2618) + LEN('Contacts Data'!C2618), "")</f>
        <v/>
      </c>
      <c r="C3179" s="18" t="str">
        <f>IF(LEN('Contacts Data'!E2618)&gt;20,LEN('Contacts Data'!E2618),"")</f>
        <v/>
      </c>
      <c r="D3179" s="18" t="str">
        <f>IF(LEN('Contacts Data'!F2618)&gt;20,LEN('Contacts Data'!F2618),"")</f>
        <v/>
      </c>
      <c r="E3179" s="18" t="str">
        <f>IF(LEN('Contacts Data'!G2618)&gt;20,LEN('Contacts Data'!G2618),"")</f>
        <v/>
      </c>
      <c r="F3179" s="18" t="str">
        <f>IF(LEN('Contacts Data'!H2618)&gt;60,LEN('Contacts Data'!H2618),"")</f>
        <v/>
      </c>
      <c r="G3179" s="18" t="str">
        <f>IF(LEN('Contacts Data'!I2618)&gt;128,LEN('Contacts Data'!I2618),"")</f>
        <v/>
      </c>
      <c r="H3179" s="18" t="str">
        <f>IF(LEN('Contacts Data'!J2618)&gt;60,LEN('Contacts Data'!J2618),"")</f>
        <v/>
      </c>
      <c r="I3179" s="18" t="str">
        <f>IF(LEN('Contacts Data'!K2618)&gt;30,LEN('Contacts Data'!K2618),"")</f>
        <v/>
      </c>
      <c r="J3179" s="18" t="str">
        <f>IF(LEN('Contacts Data'!L2618)&gt;2,LEN('Contacts Data'!L2618),"")</f>
        <v/>
      </c>
      <c r="K3179" s="18" t="str">
        <f>IF(LEN('Contacts Data'!M2618)&gt;16,LEN('Contacts Data'!M2618),"")</f>
        <v/>
      </c>
      <c r="L3179" s="18" t="str">
        <f>IF(LEN('Contacts Data'!D2618)&gt;128,LEN('Contacts Data'!D2618),"")</f>
        <v/>
      </c>
      <c r="M3179" s="18" t="str">
        <f>IF(LEN('Contacts Data'!O2618)&gt;1024,LEN('Contacts Data'!O2618),"")</f>
        <v/>
      </c>
      <c r="P3179" s="18" t="str">
        <f>IF(LEN('Matter Data'!A2611)&gt;0,LEN('Matter Data'!A2611)+LEN('Matter Data'!B2611),"")</f>
        <v/>
      </c>
      <c r="Q3179" s="18" t="str">
        <f>IF(LEN('Matter Data'!C2611)&gt;80,LEN('Matter Data'!C2611),"")</f>
        <v/>
      </c>
      <c r="R3179" s="18" t="str">
        <f>IF(LEN('Matter Data'!H2611)&gt;40,LEN('Matter Data'!H2611),"")</f>
        <v/>
      </c>
      <c r="S3179" s="21" t="b">
        <f>IF(LEN('Matter Data'!C2611)&gt;0,CONCATENATE('Matter Data'!A2611,'Matter Data'!B2611,'Matter Data'!C2611))</f>
        <v>0</v>
      </c>
      <c r="T3179" s="21">
        <f>IF(LEN('Matter Data'!C2611)&gt;0,COUNTIF($S$2:$S$5001,CONCATENATE('Matter Data'!A2611,'Matter Data'!B2611,'Matter Data'!C2611)),0)</f>
        <v>0</v>
      </c>
      <c r="U3179" s="22" t="str">
        <f>IF(LEN('Contacts Data'!B2618)&gt;0,'Contacts Data'!B2618,"")</f>
        <v/>
      </c>
      <c r="V3179" s="22" t="str">
        <f>IF(LEN('Contacts Data'!C2618)&gt;0,'Contacts Data'!C2618,"")</f>
        <v/>
      </c>
      <c r="W3179" s="22" t="str">
        <f>CONCATENATE(U3179, " ", V3179, " ", 'Contacts Data'!$A2618)</f>
        <v xml:space="preserve">  </v>
      </c>
      <c r="X3179" s="22" t="str">
        <f>CONCATENATE('Matter Data'!A2611, " ", 'Matter Data'!B2611, " ", "Client")</f>
        <v xml:space="preserve">  Client</v>
      </c>
      <c r="Y3179" s="19" t="str">
        <f t="shared" si="50"/>
        <v/>
      </c>
    </row>
    <row r="3180" spans="1:25" x14ac:dyDescent="0.25">
      <c r="A3180" s="18" t="str">
        <f>IF(LEN('Contacts Data'!A2619)&gt;20,LEN('Contacts Data'!A2619),"")</f>
        <v/>
      </c>
      <c r="B3180" s="18" t="str">
        <f>IF(LEN('Contacts Data'!B2619)&gt;0, LEN('Contacts Data'!B2619) + LEN('Contacts Data'!C2619), "")</f>
        <v/>
      </c>
      <c r="C3180" s="18" t="str">
        <f>IF(LEN('Contacts Data'!E2619)&gt;20,LEN('Contacts Data'!E2619),"")</f>
        <v/>
      </c>
      <c r="D3180" s="18" t="str">
        <f>IF(LEN('Contacts Data'!F2619)&gt;20,LEN('Contacts Data'!F2619),"")</f>
        <v/>
      </c>
      <c r="E3180" s="18" t="str">
        <f>IF(LEN('Contacts Data'!G2619)&gt;20,LEN('Contacts Data'!G2619),"")</f>
        <v/>
      </c>
      <c r="F3180" s="18" t="str">
        <f>IF(LEN('Contacts Data'!H2619)&gt;60,LEN('Contacts Data'!H2619),"")</f>
        <v/>
      </c>
      <c r="G3180" s="18" t="str">
        <f>IF(LEN('Contacts Data'!I2619)&gt;128,LEN('Contacts Data'!I2619),"")</f>
        <v/>
      </c>
      <c r="H3180" s="18" t="str">
        <f>IF(LEN('Contacts Data'!J2619)&gt;60,LEN('Contacts Data'!J2619),"")</f>
        <v/>
      </c>
      <c r="I3180" s="18" t="str">
        <f>IF(LEN('Contacts Data'!K2619)&gt;30,LEN('Contacts Data'!K2619),"")</f>
        <v/>
      </c>
      <c r="J3180" s="18" t="str">
        <f>IF(LEN('Contacts Data'!L2619)&gt;2,LEN('Contacts Data'!L2619),"")</f>
        <v/>
      </c>
      <c r="K3180" s="18" t="str">
        <f>IF(LEN('Contacts Data'!M2619)&gt;16,LEN('Contacts Data'!M2619),"")</f>
        <v/>
      </c>
      <c r="L3180" s="18" t="str">
        <f>IF(LEN('Contacts Data'!D2619)&gt;128,LEN('Contacts Data'!D2619),"")</f>
        <v/>
      </c>
      <c r="M3180" s="18" t="str">
        <f>IF(LEN('Contacts Data'!O2619)&gt;1024,LEN('Contacts Data'!O2619),"")</f>
        <v/>
      </c>
      <c r="P3180" s="18" t="str">
        <f>IF(LEN('Matter Data'!A2612)&gt;0,LEN('Matter Data'!A2612)+LEN('Matter Data'!B2612),"")</f>
        <v/>
      </c>
      <c r="Q3180" s="18" t="str">
        <f>IF(LEN('Matter Data'!C2612)&gt;80,LEN('Matter Data'!C2612),"")</f>
        <v/>
      </c>
      <c r="R3180" s="18" t="str">
        <f>IF(LEN('Matter Data'!H2612)&gt;40,LEN('Matter Data'!H2612),"")</f>
        <v/>
      </c>
      <c r="S3180" s="21" t="b">
        <f>IF(LEN('Matter Data'!C2612)&gt;0,CONCATENATE('Matter Data'!A2612,'Matter Data'!B2612,'Matter Data'!C2612))</f>
        <v>0</v>
      </c>
      <c r="T3180" s="21">
        <f>IF(LEN('Matter Data'!C2612)&gt;0,COUNTIF($S$2:$S$5001,CONCATENATE('Matter Data'!A2612,'Matter Data'!B2612,'Matter Data'!C2612)),0)</f>
        <v>0</v>
      </c>
      <c r="U3180" s="22" t="str">
        <f>IF(LEN('Contacts Data'!B2619)&gt;0,'Contacts Data'!B2619,"")</f>
        <v/>
      </c>
      <c r="V3180" s="22" t="str">
        <f>IF(LEN('Contacts Data'!C2619)&gt;0,'Contacts Data'!C2619,"")</f>
        <v/>
      </c>
      <c r="W3180" s="22" t="str">
        <f>CONCATENATE(U3180, " ", V3180, " ", 'Contacts Data'!$A2619)</f>
        <v xml:space="preserve">  </v>
      </c>
      <c r="X3180" s="22" t="str">
        <f>CONCATENATE('Matter Data'!A2612, " ", 'Matter Data'!B2612, " ", "Client")</f>
        <v xml:space="preserve">  Client</v>
      </c>
      <c r="Y3180" s="19" t="str">
        <f t="shared" si="50"/>
        <v/>
      </c>
    </row>
    <row r="3181" spans="1:25" x14ac:dyDescent="0.25">
      <c r="A3181" s="18" t="str">
        <f>IF(LEN('Contacts Data'!A2620)&gt;20,LEN('Contacts Data'!A2620),"")</f>
        <v/>
      </c>
      <c r="B3181" s="18" t="str">
        <f>IF(LEN('Contacts Data'!B2620)&gt;0, LEN('Contacts Data'!B2620) + LEN('Contacts Data'!C2620), "")</f>
        <v/>
      </c>
      <c r="C3181" s="18" t="str">
        <f>IF(LEN('Contacts Data'!E2620)&gt;20,LEN('Contacts Data'!E2620),"")</f>
        <v/>
      </c>
      <c r="D3181" s="18" t="str">
        <f>IF(LEN('Contacts Data'!F2620)&gt;20,LEN('Contacts Data'!F2620),"")</f>
        <v/>
      </c>
      <c r="E3181" s="18" t="str">
        <f>IF(LEN('Contacts Data'!G2620)&gt;20,LEN('Contacts Data'!G2620),"")</f>
        <v/>
      </c>
      <c r="F3181" s="18" t="str">
        <f>IF(LEN('Contacts Data'!H2620)&gt;60,LEN('Contacts Data'!H2620),"")</f>
        <v/>
      </c>
      <c r="G3181" s="18" t="str">
        <f>IF(LEN('Contacts Data'!I2620)&gt;128,LEN('Contacts Data'!I2620),"")</f>
        <v/>
      </c>
      <c r="H3181" s="18" t="str">
        <f>IF(LEN('Contacts Data'!J2620)&gt;60,LEN('Contacts Data'!J2620),"")</f>
        <v/>
      </c>
      <c r="I3181" s="18" t="str">
        <f>IF(LEN('Contacts Data'!K2620)&gt;30,LEN('Contacts Data'!K2620),"")</f>
        <v/>
      </c>
      <c r="J3181" s="18" t="str">
        <f>IF(LEN('Contacts Data'!L2620)&gt;2,LEN('Contacts Data'!L2620),"")</f>
        <v/>
      </c>
      <c r="K3181" s="18" t="str">
        <f>IF(LEN('Contacts Data'!M2620)&gt;16,LEN('Contacts Data'!M2620),"")</f>
        <v/>
      </c>
      <c r="L3181" s="18" t="str">
        <f>IF(LEN('Contacts Data'!D2620)&gt;128,LEN('Contacts Data'!D2620),"")</f>
        <v/>
      </c>
      <c r="M3181" s="18" t="str">
        <f>IF(LEN('Contacts Data'!O2620)&gt;1024,LEN('Contacts Data'!O2620),"")</f>
        <v/>
      </c>
      <c r="P3181" s="18" t="str">
        <f>IF(LEN('Matter Data'!A2613)&gt;0,LEN('Matter Data'!A2613)+LEN('Matter Data'!B2613),"")</f>
        <v/>
      </c>
      <c r="Q3181" s="18" t="str">
        <f>IF(LEN('Matter Data'!C2613)&gt;80,LEN('Matter Data'!C2613),"")</f>
        <v/>
      </c>
      <c r="R3181" s="18" t="str">
        <f>IF(LEN('Matter Data'!H2613)&gt;40,LEN('Matter Data'!H2613),"")</f>
        <v/>
      </c>
      <c r="S3181" s="21" t="b">
        <f>IF(LEN('Matter Data'!C2613)&gt;0,CONCATENATE('Matter Data'!A2613,'Matter Data'!B2613,'Matter Data'!C2613))</f>
        <v>0</v>
      </c>
      <c r="T3181" s="21">
        <f>IF(LEN('Matter Data'!C2613)&gt;0,COUNTIF($S$2:$S$5001,CONCATENATE('Matter Data'!A2613,'Matter Data'!B2613,'Matter Data'!C2613)),0)</f>
        <v>0</v>
      </c>
      <c r="U3181" s="22" t="str">
        <f>IF(LEN('Contacts Data'!B2620)&gt;0,'Contacts Data'!B2620,"")</f>
        <v/>
      </c>
      <c r="V3181" s="22" t="str">
        <f>IF(LEN('Contacts Data'!C2620)&gt;0,'Contacts Data'!C2620,"")</f>
        <v/>
      </c>
      <c r="W3181" s="22" t="str">
        <f>CONCATENATE(U3181, " ", V3181, " ", 'Contacts Data'!$A2620)</f>
        <v xml:space="preserve">  </v>
      </c>
      <c r="X3181" s="22" t="str">
        <f>CONCATENATE('Matter Data'!A2613, " ", 'Matter Data'!B2613, " ", "Client")</f>
        <v xml:space="preserve">  Client</v>
      </c>
      <c r="Y3181" s="19" t="str">
        <f t="shared" si="50"/>
        <v/>
      </c>
    </row>
    <row r="3182" spans="1:25" x14ac:dyDescent="0.25">
      <c r="A3182" s="18" t="str">
        <f>IF(LEN('Contacts Data'!A2621)&gt;20,LEN('Contacts Data'!A2621),"")</f>
        <v/>
      </c>
      <c r="B3182" s="18" t="str">
        <f>IF(LEN('Contacts Data'!B2621)&gt;0, LEN('Contacts Data'!B2621) + LEN('Contacts Data'!C2621), "")</f>
        <v/>
      </c>
      <c r="C3182" s="18" t="str">
        <f>IF(LEN('Contacts Data'!E2621)&gt;20,LEN('Contacts Data'!E2621),"")</f>
        <v/>
      </c>
      <c r="D3182" s="18" t="str">
        <f>IF(LEN('Contacts Data'!F2621)&gt;20,LEN('Contacts Data'!F2621),"")</f>
        <v/>
      </c>
      <c r="E3182" s="18" t="str">
        <f>IF(LEN('Contacts Data'!G2621)&gt;20,LEN('Contacts Data'!G2621),"")</f>
        <v/>
      </c>
      <c r="F3182" s="18" t="str">
        <f>IF(LEN('Contacts Data'!H2621)&gt;60,LEN('Contacts Data'!H2621),"")</f>
        <v/>
      </c>
      <c r="G3182" s="18" t="str">
        <f>IF(LEN('Contacts Data'!I2621)&gt;128,LEN('Contacts Data'!I2621),"")</f>
        <v/>
      </c>
      <c r="H3182" s="18" t="str">
        <f>IF(LEN('Contacts Data'!J2621)&gt;60,LEN('Contacts Data'!J2621),"")</f>
        <v/>
      </c>
      <c r="I3182" s="18" t="str">
        <f>IF(LEN('Contacts Data'!K2621)&gt;30,LEN('Contacts Data'!K2621),"")</f>
        <v/>
      </c>
      <c r="J3182" s="18" t="str">
        <f>IF(LEN('Contacts Data'!L2621)&gt;2,LEN('Contacts Data'!L2621),"")</f>
        <v/>
      </c>
      <c r="K3182" s="18" t="str">
        <f>IF(LEN('Contacts Data'!M2621)&gt;16,LEN('Contacts Data'!M2621),"")</f>
        <v/>
      </c>
      <c r="L3182" s="18" t="str">
        <f>IF(LEN('Contacts Data'!D2621)&gt;128,LEN('Contacts Data'!D2621),"")</f>
        <v/>
      </c>
      <c r="M3182" s="18" t="str">
        <f>IF(LEN('Contacts Data'!O2621)&gt;1024,LEN('Contacts Data'!O2621),"")</f>
        <v/>
      </c>
      <c r="P3182" s="18" t="str">
        <f>IF(LEN('Matter Data'!A2614)&gt;0,LEN('Matter Data'!A2614)+LEN('Matter Data'!B2614),"")</f>
        <v/>
      </c>
      <c r="Q3182" s="18" t="str">
        <f>IF(LEN('Matter Data'!C2614)&gt;80,LEN('Matter Data'!C2614),"")</f>
        <v/>
      </c>
      <c r="R3182" s="18" t="str">
        <f>IF(LEN('Matter Data'!H2614)&gt;40,LEN('Matter Data'!H2614),"")</f>
        <v/>
      </c>
      <c r="S3182" s="21" t="b">
        <f>IF(LEN('Matter Data'!C2614)&gt;0,CONCATENATE('Matter Data'!A2614,'Matter Data'!B2614,'Matter Data'!C2614))</f>
        <v>0</v>
      </c>
      <c r="T3182" s="21">
        <f>IF(LEN('Matter Data'!C2614)&gt;0,COUNTIF($S$2:$S$5001,CONCATENATE('Matter Data'!A2614,'Matter Data'!B2614,'Matter Data'!C2614)),0)</f>
        <v>0</v>
      </c>
      <c r="U3182" s="22" t="str">
        <f>IF(LEN('Contacts Data'!B2621)&gt;0,'Contacts Data'!B2621,"")</f>
        <v/>
      </c>
      <c r="V3182" s="22" t="str">
        <f>IF(LEN('Contacts Data'!C2621)&gt;0,'Contacts Data'!C2621,"")</f>
        <v/>
      </c>
      <c r="W3182" s="22" t="str">
        <f>CONCATENATE(U3182, " ", V3182, " ", 'Contacts Data'!$A2621)</f>
        <v xml:space="preserve">  </v>
      </c>
      <c r="X3182" s="22" t="str">
        <f>CONCATENATE('Matter Data'!A2614, " ", 'Matter Data'!B2614, " ", "Client")</f>
        <v xml:space="preserve">  Client</v>
      </c>
      <c r="Y3182" s="19" t="str">
        <f t="shared" si="50"/>
        <v/>
      </c>
    </row>
    <row r="3183" spans="1:25" x14ac:dyDescent="0.25">
      <c r="A3183" s="18" t="str">
        <f>IF(LEN('Contacts Data'!A2622)&gt;20,LEN('Contacts Data'!A2622),"")</f>
        <v/>
      </c>
      <c r="B3183" s="18" t="str">
        <f>IF(LEN('Contacts Data'!B2622)&gt;0, LEN('Contacts Data'!B2622) + LEN('Contacts Data'!C2622), "")</f>
        <v/>
      </c>
      <c r="C3183" s="18" t="str">
        <f>IF(LEN('Contacts Data'!E2622)&gt;20,LEN('Contacts Data'!E2622),"")</f>
        <v/>
      </c>
      <c r="D3183" s="18" t="str">
        <f>IF(LEN('Contacts Data'!F2622)&gt;20,LEN('Contacts Data'!F2622),"")</f>
        <v/>
      </c>
      <c r="E3183" s="18" t="str">
        <f>IF(LEN('Contacts Data'!G2622)&gt;20,LEN('Contacts Data'!G2622),"")</f>
        <v/>
      </c>
      <c r="F3183" s="18" t="str">
        <f>IF(LEN('Contacts Data'!H2622)&gt;60,LEN('Contacts Data'!H2622),"")</f>
        <v/>
      </c>
      <c r="G3183" s="18" t="str">
        <f>IF(LEN('Contacts Data'!I2622)&gt;128,LEN('Contacts Data'!I2622),"")</f>
        <v/>
      </c>
      <c r="H3183" s="18" t="str">
        <f>IF(LEN('Contacts Data'!J2622)&gt;60,LEN('Contacts Data'!J2622),"")</f>
        <v/>
      </c>
      <c r="I3183" s="18" t="str">
        <f>IF(LEN('Contacts Data'!K2622)&gt;30,LEN('Contacts Data'!K2622),"")</f>
        <v/>
      </c>
      <c r="J3183" s="18" t="str">
        <f>IF(LEN('Contacts Data'!L2622)&gt;2,LEN('Contacts Data'!L2622),"")</f>
        <v/>
      </c>
      <c r="K3183" s="18" t="str">
        <f>IF(LEN('Contacts Data'!M2622)&gt;16,LEN('Contacts Data'!M2622),"")</f>
        <v/>
      </c>
      <c r="L3183" s="18" t="str">
        <f>IF(LEN('Contacts Data'!D2622)&gt;128,LEN('Contacts Data'!D2622),"")</f>
        <v/>
      </c>
      <c r="M3183" s="18" t="str">
        <f>IF(LEN('Contacts Data'!O2622)&gt;1024,LEN('Contacts Data'!O2622),"")</f>
        <v/>
      </c>
      <c r="P3183" s="18" t="str">
        <f>IF(LEN('Matter Data'!A2615)&gt;0,LEN('Matter Data'!A2615)+LEN('Matter Data'!B2615),"")</f>
        <v/>
      </c>
      <c r="Q3183" s="18" t="str">
        <f>IF(LEN('Matter Data'!C2615)&gt;80,LEN('Matter Data'!C2615),"")</f>
        <v/>
      </c>
      <c r="R3183" s="18" t="str">
        <f>IF(LEN('Matter Data'!H2615)&gt;40,LEN('Matter Data'!H2615),"")</f>
        <v/>
      </c>
      <c r="S3183" s="21" t="b">
        <f>IF(LEN('Matter Data'!C2615)&gt;0,CONCATENATE('Matter Data'!A2615,'Matter Data'!B2615,'Matter Data'!C2615))</f>
        <v>0</v>
      </c>
      <c r="T3183" s="21">
        <f>IF(LEN('Matter Data'!C2615)&gt;0,COUNTIF($S$2:$S$5001,CONCATENATE('Matter Data'!A2615,'Matter Data'!B2615,'Matter Data'!C2615)),0)</f>
        <v>0</v>
      </c>
      <c r="U3183" s="22" t="str">
        <f>IF(LEN('Contacts Data'!B2622)&gt;0,'Contacts Data'!B2622,"")</f>
        <v/>
      </c>
      <c r="V3183" s="22" t="str">
        <f>IF(LEN('Contacts Data'!C2622)&gt;0,'Contacts Data'!C2622,"")</f>
        <v/>
      </c>
      <c r="W3183" s="22" t="str">
        <f>CONCATENATE(U3183, " ", V3183, " ", 'Contacts Data'!$A2622)</f>
        <v xml:space="preserve">  </v>
      </c>
      <c r="X3183" s="22" t="str">
        <f>CONCATENATE('Matter Data'!A2615, " ", 'Matter Data'!B2615, " ", "Client")</f>
        <v xml:space="preserve">  Client</v>
      </c>
      <c r="Y3183" s="19" t="str">
        <f t="shared" si="50"/>
        <v/>
      </c>
    </row>
    <row r="3184" spans="1:25" x14ac:dyDescent="0.25">
      <c r="A3184" s="18" t="str">
        <f>IF(LEN('Contacts Data'!A2623)&gt;20,LEN('Contacts Data'!A2623),"")</f>
        <v/>
      </c>
      <c r="B3184" s="18" t="str">
        <f>IF(LEN('Contacts Data'!B2623)&gt;0, LEN('Contacts Data'!B2623) + LEN('Contacts Data'!C2623), "")</f>
        <v/>
      </c>
      <c r="C3184" s="18" t="str">
        <f>IF(LEN('Contacts Data'!E2623)&gt;20,LEN('Contacts Data'!E2623),"")</f>
        <v/>
      </c>
      <c r="D3184" s="18" t="str">
        <f>IF(LEN('Contacts Data'!F2623)&gt;20,LEN('Contacts Data'!F2623),"")</f>
        <v/>
      </c>
      <c r="E3184" s="18" t="str">
        <f>IF(LEN('Contacts Data'!G2623)&gt;20,LEN('Contacts Data'!G2623),"")</f>
        <v/>
      </c>
      <c r="F3184" s="18" t="str">
        <f>IF(LEN('Contacts Data'!H2623)&gt;60,LEN('Contacts Data'!H2623),"")</f>
        <v/>
      </c>
      <c r="G3184" s="18" t="str">
        <f>IF(LEN('Contacts Data'!I2623)&gt;128,LEN('Contacts Data'!I2623),"")</f>
        <v/>
      </c>
      <c r="H3184" s="18" t="str">
        <f>IF(LEN('Contacts Data'!J2623)&gt;60,LEN('Contacts Data'!J2623),"")</f>
        <v/>
      </c>
      <c r="I3184" s="18" t="str">
        <f>IF(LEN('Contacts Data'!K2623)&gt;30,LEN('Contacts Data'!K2623),"")</f>
        <v/>
      </c>
      <c r="J3184" s="18" t="str">
        <f>IF(LEN('Contacts Data'!L2623)&gt;2,LEN('Contacts Data'!L2623),"")</f>
        <v/>
      </c>
      <c r="K3184" s="18" t="str">
        <f>IF(LEN('Contacts Data'!M2623)&gt;16,LEN('Contacts Data'!M2623),"")</f>
        <v/>
      </c>
      <c r="L3184" s="18" t="str">
        <f>IF(LEN('Contacts Data'!D2623)&gt;128,LEN('Contacts Data'!D2623),"")</f>
        <v/>
      </c>
      <c r="M3184" s="18" t="str">
        <f>IF(LEN('Contacts Data'!O2623)&gt;1024,LEN('Contacts Data'!O2623),"")</f>
        <v/>
      </c>
      <c r="P3184" s="18" t="str">
        <f>IF(LEN('Matter Data'!A2616)&gt;0,LEN('Matter Data'!A2616)+LEN('Matter Data'!B2616),"")</f>
        <v/>
      </c>
      <c r="Q3184" s="18" t="str">
        <f>IF(LEN('Matter Data'!C2616)&gt;80,LEN('Matter Data'!C2616),"")</f>
        <v/>
      </c>
      <c r="R3184" s="18" t="str">
        <f>IF(LEN('Matter Data'!H2616)&gt;40,LEN('Matter Data'!H2616),"")</f>
        <v/>
      </c>
      <c r="S3184" s="21" t="b">
        <f>IF(LEN('Matter Data'!C2616)&gt;0,CONCATENATE('Matter Data'!A2616,'Matter Data'!B2616,'Matter Data'!C2616))</f>
        <v>0</v>
      </c>
      <c r="T3184" s="21">
        <f>IF(LEN('Matter Data'!C2616)&gt;0,COUNTIF($S$2:$S$5001,CONCATENATE('Matter Data'!A2616,'Matter Data'!B2616,'Matter Data'!C2616)),0)</f>
        <v>0</v>
      </c>
      <c r="U3184" s="22" t="str">
        <f>IF(LEN('Contacts Data'!B2623)&gt;0,'Contacts Data'!B2623,"")</f>
        <v/>
      </c>
      <c r="V3184" s="22" t="str">
        <f>IF(LEN('Contacts Data'!C2623)&gt;0,'Contacts Data'!C2623,"")</f>
        <v/>
      </c>
      <c r="W3184" s="22" t="str">
        <f>CONCATENATE(U3184, " ", V3184, " ", 'Contacts Data'!$A2623)</f>
        <v xml:space="preserve">  </v>
      </c>
      <c r="X3184" s="22" t="str">
        <f>CONCATENATE('Matter Data'!A2616, " ", 'Matter Data'!B2616, " ", "Client")</f>
        <v xml:space="preserve">  Client</v>
      </c>
      <c r="Y3184" s="19" t="str">
        <f t="shared" si="50"/>
        <v/>
      </c>
    </row>
    <row r="3185" spans="1:25" x14ac:dyDescent="0.25">
      <c r="A3185" s="18" t="str">
        <f>IF(LEN('Contacts Data'!A2624)&gt;20,LEN('Contacts Data'!A2624),"")</f>
        <v/>
      </c>
      <c r="B3185" s="18" t="str">
        <f>IF(LEN('Contacts Data'!B2624)&gt;0, LEN('Contacts Data'!B2624) + LEN('Contacts Data'!C2624), "")</f>
        <v/>
      </c>
      <c r="C3185" s="18" t="str">
        <f>IF(LEN('Contacts Data'!E2624)&gt;20,LEN('Contacts Data'!E2624),"")</f>
        <v/>
      </c>
      <c r="D3185" s="18" t="str">
        <f>IF(LEN('Contacts Data'!F2624)&gt;20,LEN('Contacts Data'!F2624),"")</f>
        <v/>
      </c>
      <c r="E3185" s="18" t="str">
        <f>IF(LEN('Contacts Data'!G2624)&gt;20,LEN('Contacts Data'!G2624),"")</f>
        <v/>
      </c>
      <c r="F3185" s="18" t="str">
        <f>IF(LEN('Contacts Data'!H2624)&gt;60,LEN('Contacts Data'!H2624),"")</f>
        <v/>
      </c>
      <c r="G3185" s="18" t="str">
        <f>IF(LEN('Contacts Data'!I2624)&gt;128,LEN('Contacts Data'!I2624),"")</f>
        <v/>
      </c>
      <c r="H3185" s="18" t="str">
        <f>IF(LEN('Contacts Data'!J2624)&gt;60,LEN('Contacts Data'!J2624),"")</f>
        <v/>
      </c>
      <c r="I3185" s="18" t="str">
        <f>IF(LEN('Contacts Data'!K2624)&gt;30,LEN('Contacts Data'!K2624),"")</f>
        <v/>
      </c>
      <c r="J3185" s="18" t="str">
        <f>IF(LEN('Contacts Data'!L2624)&gt;2,LEN('Contacts Data'!L2624),"")</f>
        <v/>
      </c>
      <c r="K3185" s="18" t="str">
        <f>IF(LEN('Contacts Data'!M2624)&gt;16,LEN('Contacts Data'!M2624),"")</f>
        <v/>
      </c>
      <c r="L3185" s="18" t="str">
        <f>IF(LEN('Contacts Data'!D2624)&gt;128,LEN('Contacts Data'!D2624),"")</f>
        <v/>
      </c>
      <c r="M3185" s="18" t="str">
        <f>IF(LEN('Contacts Data'!O2624)&gt;1024,LEN('Contacts Data'!O2624),"")</f>
        <v/>
      </c>
      <c r="P3185" s="18" t="str">
        <f>IF(LEN('Matter Data'!A2617)&gt;0,LEN('Matter Data'!A2617)+LEN('Matter Data'!B2617),"")</f>
        <v/>
      </c>
      <c r="Q3185" s="18" t="str">
        <f>IF(LEN('Matter Data'!C2617)&gt;80,LEN('Matter Data'!C2617),"")</f>
        <v/>
      </c>
      <c r="R3185" s="18" t="str">
        <f>IF(LEN('Matter Data'!H2617)&gt;40,LEN('Matter Data'!H2617),"")</f>
        <v/>
      </c>
      <c r="S3185" s="21" t="b">
        <f>IF(LEN('Matter Data'!C2617)&gt;0,CONCATENATE('Matter Data'!A2617,'Matter Data'!B2617,'Matter Data'!C2617))</f>
        <v>0</v>
      </c>
      <c r="T3185" s="21">
        <f>IF(LEN('Matter Data'!C2617)&gt;0,COUNTIF($S$2:$S$5001,CONCATENATE('Matter Data'!A2617,'Matter Data'!B2617,'Matter Data'!C2617)),0)</f>
        <v>0</v>
      </c>
      <c r="U3185" s="22" t="str">
        <f>IF(LEN('Contacts Data'!B2624)&gt;0,'Contacts Data'!B2624,"")</f>
        <v/>
      </c>
      <c r="V3185" s="22" t="str">
        <f>IF(LEN('Contacts Data'!C2624)&gt;0,'Contacts Data'!C2624,"")</f>
        <v/>
      </c>
      <c r="W3185" s="22" t="str">
        <f>CONCATENATE(U3185, " ", V3185, " ", 'Contacts Data'!$A2624)</f>
        <v xml:space="preserve">  </v>
      </c>
      <c r="X3185" s="22" t="str">
        <f>CONCATENATE('Matter Data'!A2617, " ", 'Matter Data'!B2617, " ", "Client")</f>
        <v xml:space="preserve">  Client</v>
      </c>
      <c r="Y3185" s="19" t="str">
        <f t="shared" si="50"/>
        <v/>
      </c>
    </row>
    <row r="3186" spans="1:25" x14ac:dyDescent="0.25">
      <c r="A3186" s="18" t="str">
        <f>IF(LEN('Contacts Data'!A2625)&gt;20,LEN('Contacts Data'!A2625),"")</f>
        <v/>
      </c>
      <c r="B3186" s="18" t="str">
        <f>IF(LEN('Contacts Data'!B2625)&gt;0, LEN('Contacts Data'!B2625) + LEN('Contacts Data'!C2625), "")</f>
        <v/>
      </c>
      <c r="C3186" s="18" t="str">
        <f>IF(LEN('Contacts Data'!E2625)&gt;20,LEN('Contacts Data'!E2625),"")</f>
        <v/>
      </c>
      <c r="D3186" s="18" t="str">
        <f>IF(LEN('Contacts Data'!F2625)&gt;20,LEN('Contacts Data'!F2625),"")</f>
        <v/>
      </c>
      <c r="E3186" s="18" t="str">
        <f>IF(LEN('Contacts Data'!G2625)&gt;20,LEN('Contacts Data'!G2625),"")</f>
        <v/>
      </c>
      <c r="F3186" s="18" t="str">
        <f>IF(LEN('Contacts Data'!H2625)&gt;60,LEN('Contacts Data'!H2625),"")</f>
        <v/>
      </c>
      <c r="G3186" s="18" t="str">
        <f>IF(LEN('Contacts Data'!I2625)&gt;128,LEN('Contacts Data'!I2625),"")</f>
        <v/>
      </c>
      <c r="H3186" s="18" t="str">
        <f>IF(LEN('Contacts Data'!J2625)&gt;60,LEN('Contacts Data'!J2625),"")</f>
        <v/>
      </c>
      <c r="I3186" s="18" t="str">
        <f>IF(LEN('Contacts Data'!K2625)&gt;30,LEN('Contacts Data'!K2625),"")</f>
        <v/>
      </c>
      <c r="J3186" s="18" t="str">
        <f>IF(LEN('Contacts Data'!L2625)&gt;2,LEN('Contacts Data'!L2625),"")</f>
        <v/>
      </c>
      <c r="K3186" s="18" t="str">
        <f>IF(LEN('Contacts Data'!M2625)&gt;16,LEN('Contacts Data'!M2625),"")</f>
        <v/>
      </c>
      <c r="L3186" s="18" t="str">
        <f>IF(LEN('Contacts Data'!D2625)&gt;128,LEN('Contacts Data'!D2625),"")</f>
        <v/>
      </c>
      <c r="M3186" s="18" t="str">
        <f>IF(LEN('Contacts Data'!O2625)&gt;1024,LEN('Contacts Data'!O2625),"")</f>
        <v/>
      </c>
      <c r="P3186" s="18" t="str">
        <f>IF(LEN('Matter Data'!A2618)&gt;0,LEN('Matter Data'!A2618)+LEN('Matter Data'!B2618),"")</f>
        <v/>
      </c>
      <c r="Q3186" s="18" t="str">
        <f>IF(LEN('Matter Data'!C2618)&gt;80,LEN('Matter Data'!C2618),"")</f>
        <v/>
      </c>
      <c r="R3186" s="18" t="str">
        <f>IF(LEN('Matter Data'!H2618)&gt;40,LEN('Matter Data'!H2618),"")</f>
        <v/>
      </c>
      <c r="S3186" s="21" t="b">
        <f>IF(LEN('Matter Data'!C2618)&gt;0,CONCATENATE('Matter Data'!A2618,'Matter Data'!B2618,'Matter Data'!C2618))</f>
        <v>0</v>
      </c>
      <c r="T3186" s="21">
        <f>IF(LEN('Matter Data'!C2618)&gt;0,COUNTIF($S$2:$S$5001,CONCATENATE('Matter Data'!A2618,'Matter Data'!B2618,'Matter Data'!C2618)),0)</f>
        <v>0</v>
      </c>
      <c r="U3186" s="22" t="str">
        <f>IF(LEN('Contacts Data'!B2625)&gt;0,'Contacts Data'!B2625,"")</f>
        <v/>
      </c>
      <c r="V3186" s="22" t="str">
        <f>IF(LEN('Contacts Data'!C2625)&gt;0,'Contacts Data'!C2625,"")</f>
        <v/>
      </c>
      <c r="W3186" s="22" t="str">
        <f>CONCATENATE(U3186, " ", V3186, " ", 'Contacts Data'!$A2625)</f>
        <v xml:space="preserve">  </v>
      </c>
      <c r="X3186" s="22" t="str">
        <f>CONCATENATE('Matter Data'!A2618, " ", 'Matter Data'!B2618, " ", "Client")</f>
        <v xml:space="preserve">  Client</v>
      </c>
      <c r="Y3186" s="19" t="str">
        <f t="shared" si="50"/>
        <v/>
      </c>
    </row>
    <row r="3187" spans="1:25" x14ac:dyDescent="0.25">
      <c r="A3187" s="18" t="str">
        <f>IF(LEN('Contacts Data'!A2626)&gt;20,LEN('Contacts Data'!A2626),"")</f>
        <v/>
      </c>
      <c r="B3187" s="18" t="str">
        <f>IF(LEN('Contacts Data'!B2626)&gt;0, LEN('Contacts Data'!B2626) + LEN('Contacts Data'!C2626), "")</f>
        <v/>
      </c>
      <c r="C3187" s="18" t="str">
        <f>IF(LEN('Contacts Data'!E2626)&gt;20,LEN('Contacts Data'!E2626),"")</f>
        <v/>
      </c>
      <c r="D3187" s="18" t="str">
        <f>IF(LEN('Contacts Data'!F2626)&gt;20,LEN('Contacts Data'!F2626),"")</f>
        <v/>
      </c>
      <c r="E3187" s="18" t="str">
        <f>IF(LEN('Contacts Data'!G2626)&gt;20,LEN('Contacts Data'!G2626),"")</f>
        <v/>
      </c>
      <c r="F3187" s="18" t="str">
        <f>IF(LEN('Contacts Data'!H2626)&gt;60,LEN('Contacts Data'!H2626),"")</f>
        <v/>
      </c>
      <c r="G3187" s="18" t="str">
        <f>IF(LEN('Contacts Data'!I2626)&gt;128,LEN('Contacts Data'!I2626),"")</f>
        <v/>
      </c>
      <c r="H3187" s="18" t="str">
        <f>IF(LEN('Contacts Data'!J2626)&gt;60,LEN('Contacts Data'!J2626),"")</f>
        <v/>
      </c>
      <c r="I3187" s="18" t="str">
        <f>IF(LEN('Contacts Data'!K2626)&gt;30,LEN('Contacts Data'!K2626),"")</f>
        <v/>
      </c>
      <c r="J3187" s="18" t="str">
        <f>IF(LEN('Contacts Data'!L2626)&gt;2,LEN('Contacts Data'!L2626),"")</f>
        <v/>
      </c>
      <c r="K3187" s="18" t="str">
        <f>IF(LEN('Contacts Data'!M2626)&gt;16,LEN('Contacts Data'!M2626),"")</f>
        <v/>
      </c>
      <c r="L3187" s="18" t="str">
        <f>IF(LEN('Contacts Data'!D2626)&gt;128,LEN('Contacts Data'!D2626),"")</f>
        <v/>
      </c>
      <c r="M3187" s="18" t="str">
        <f>IF(LEN('Contacts Data'!O2626)&gt;1024,LEN('Contacts Data'!O2626),"")</f>
        <v/>
      </c>
      <c r="P3187" s="18" t="str">
        <f>IF(LEN('Matter Data'!A2619)&gt;0,LEN('Matter Data'!A2619)+LEN('Matter Data'!B2619),"")</f>
        <v/>
      </c>
      <c r="Q3187" s="18" t="str">
        <f>IF(LEN('Matter Data'!C2619)&gt;80,LEN('Matter Data'!C2619),"")</f>
        <v/>
      </c>
      <c r="R3187" s="18" t="str">
        <f>IF(LEN('Matter Data'!H2619)&gt;40,LEN('Matter Data'!H2619),"")</f>
        <v/>
      </c>
      <c r="S3187" s="21" t="b">
        <f>IF(LEN('Matter Data'!C2619)&gt;0,CONCATENATE('Matter Data'!A2619,'Matter Data'!B2619,'Matter Data'!C2619))</f>
        <v>0</v>
      </c>
      <c r="T3187" s="21">
        <f>IF(LEN('Matter Data'!C2619)&gt;0,COUNTIF($S$2:$S$5001,CONCATENATE('Matter Data'!A2619,'Matter Data'!B2619,'Matter Data'!C2619)),0)</f>
        <v>0</v>
      </c>
      <c r="U3187" s="22" t="str">
        <f>IF(LEN('Contacts Data'!B2626)&gt;0,'Contacts Data'!B2626,"")</f>
        <v/>
      </c>
      <c r="V3187" s="22" t="str">
        <f>IF(LEN('Contacts Data'!C2626)&gt;0,'Contacts Data'!C2626,"")</f>
        <v/>
      </c>
      <c r="W3187" s="22" t="str">
        <f>CONCATENATE(U3187, " ", V3187, " ", 'Contacts Data'!$A2626)</f>
        <v xml:space="preserve">  </v>
      </c>
      <c r="X3187" s="22" t="str">
        <f>CONCATENATE('Matter Data'!A2619, " ", 'Matter Data'!B2619, " ", "Client")</f>
        <v xml:space="preserve">  Client</v>
      </c>
      <c r="Y3187" s="19" t="str">
        <f t="shared" si="50"/>
        <v/>
      </c>
    </row>
    <row r="3188" spans="1:25" x14ac:dyDescent="0.25">
      <c r="A3188" s="18" t="str">
        <f>IF(LEN('Contacts Data'!A2627)&gt;20,LEN('Contacts Data'!A2627),"")</f>
        <v/>
      </c>
      <c r="B3188" s="18" t="str">
        <f>IF(LEN('Contacts Data'!B2627)&gt;0, LEN('Contacts Data'!B2627) + LEN('Contacts Data'!C2627), "")</f>
        <v/>
      </c>
      <c r="C3188" s="18" t="str">
        <f>IF(LEN('Contacts Data'!E2627)&gt;20,LEN('Contacts Data'!E2627),"")</f>
        <v/>
      </c>
      <c r="D3188" s="18" t="str">
        <f>IF(LEN('Contacts Data'!F2627)&gt;20,LEN('Contacts Data'!F2627),"")</f>
        <v/>
      </c>
      <c r="E3188" s="18" t="str">
        <f>IF(LEN('Contacts Data'!G2627)&gt;20,LEN('Contacts Data'!G2627),"")</f>
        <v/>
      </c>
      <c r="F3188" s="18" t="str">
        <f>IF(LEN('Contacts Data'!H2627)&gt;60,LEN('Contacts Data'!H2627),"")</f>
        <v/>
      </c>
      <c r="G3188" s="18" t="str">
        <f>IF(LEN('Contacts Data'!I2627)&gt;128,LEN('Contacts Data'!I2627),"")</f>
        <v/>
      </c>
      <c r="H3188" s="18" t="str">
        <f>IF(LEN('Contacts Data'!J2627)&gt;60,LEN('Contacts Data'!J2627),"")</f>
        <v/>
      </c>
      <c r="I3188" s="18" t="str">
        <f>IF(LEN('Contacts Data'!K2627)&gt;30,LEN('Contacts Data'!K2627),"")</f>
        <v/>
      </c>
      <c r="J3188" s="18" t="str">
        <f>IF(LEN('Contacts Data'!L2627)&gt;2,LEN('Contacts Data'!L2627),"")</f>
        <v/>
      </c>
      <c r="K3188" s="18" t="str">
        <f>IF(LEN('Contacts Data'!M2627)&gt;16,LEN('Contacts Data'!M2627),"")</f>
        <v/>
      </c>
      <c r="L3188" s="18" t="str">
        <f>IF(LEN('Contacts Data'!D2627)&gt;128,LEN('Contacts Data'!D2627),"")</f>
        <v/>
      </c>
      <c r="M3188" s="18" t="str">
        <f>IF(LEN('Contacts Data'!O2627)&gt;1024,LEN('Contacts Data'!O2627),"")</f>
        <v/>
      </c>
      <c r="P3188" s="18" t="str">
        <f>IF(LEN('Matter Data'!A2620)&gt;0,LEN('Matter Data'!A2620)+LEN('Matter Data'!B2620),"")</f>
        <v/>
      </c>
      <c r="Q3188" s="18" t="str">
        <f>IF(LEN('Matter Data'!C2620)&gt;80,LEN('Matter Data'!C2620),"")</f>
        <v/>
      </c>
      <c r="R3188" s="18" t="str">
        <f>IF(LEN('Matter Data'!H2620)&gt;40,LEN('Matter Data'!H2620),"")</f>
        <v/>
      </c>
      <c r="S3188" s="21" t="b">
        <f>IF(LEN('Matter Data'!C2620)&gt;0,CONCATENATE('Matter Data'!A2620,'Matter Data'!B2620,'Matter Data'!C2620))</f>
        <v>0</v>
      </c>
      <c r="T3188" s="21">
        <f>IF(LEN('Matter Data'!C2620)&gt;0,COUNTIF($S$2:$S$5001,CONCATENATE('Matter Data'!A2620,'Matter Data'!B2620,'Matter Data'!C2620)),0)</f>
        <v>0</v>
      </c>
      <c r="U3188" s="22" t="str">
        <f>IF(LEN('Contacts Data'!B2627)&gt;0,'Contacts Data'!B2627,"")</f>
        <v/>
      </c>
      <c r="V3188" s="22" t="str">
        <f>IF(LEN('Contacts Data'!C2627)&gt;0,'Contacts Data'!C2627,"")</f>
        <v/>
      </c>
      <c r="W3188" s="22" t="str">
        <f>CONCATENATE(U3188, " ", V3188, " ", 'Contacts Data'!$A2627)</f>
        <v xml:space="preserve">  </v>
      </c>
      <c r="X3188" s="22" t="str">
        <f>CONCATENATE('Matter Data'!A2620, " ", 'Matter Data'!B2620, " ", "Client")</f>
        <v xml:space="preserve">  Client</v>
      </c>
      <c r="Y3188" s="19" t="str">
        <f t="shared" si="50"/>
        <v/>
      </c>
    </row>
    <row r="3189" spans="1:25" x14ac:dyDescent="0.25">
      <c r="A3189" s="18" t="str">
        <f>IF(LEN('Contacts Data'!A2628)&gt;20,LEN('Contacts Data'!A2628),"")</f>
        <v/>
      </c>
      <c r="B3189" s="18" t="str">
        <f>IF(LEN('Contacts Data'!B2628)&gt;0, LEN('Contacts Data'!B2628) + LEN('Contacts Data'!C2628), "")</f>
        <v/>
      </c>
      <c r="C3189" s="18" t="str">
        <f>IF(LEN('Contacts Data'!E2628)&gt;20,LEN('Contacts Data'!E2628),"")</f>
        <v/>
      </c>
      <c r="D3189" s="18" t="str">
        <f>IF(LEN('Contacts Data'!F2628)&gt;20,LEN('Contacts Data'!F2628),"")</f>
        <v/>
      </c>
      <c r="E3189" s="18" t="str">
        <f>IF(LEN('Contacts Data'!G2628)&gt;20,LEN('Contacts Data'!G2628),"")</f>
        <v/>
      </c>
      <c r="F3189" s="18" t="str">
        <f>IF(LEN('Contacts Data'!H2628)&gt;60,LEN('Contacts Data'!H2628),"")</f>
        <v/>
      </c>
      <c r="G3189" s="18" t="str">
        <f>IF(LEN('Contacts Data'!I2628)&gt;128,LEN('Contacts Data'!I2628),"")</f>
        <v/>
      </c>
      <c r="H3189" s="18" t="str">
        <f>IF(LEN('Contacts Data'!J2628)&gt;60,LEN('Contacts Data'!J2628),"")</f>
        <v/>
      </c>
      <c r="I3189" s="18" t="str">
        <f>IF(LEN('Contacts Data'!K2628)&gt;30,LEN('Contacts Data'!K2628),"")</f>
        <v/>
      </c>
      <c r="J3189" s="18" t="str">
        <f>IF(LEN('Contacts Data'!L2628)&gt;2,LEN('Contacts Data'!L2628),"")</f>
        <v/>
      </c>
      <c r="K3189" s="18" t="str">
        <f>IF(LEN('Contacts Data'!M2628)&gt;16,LEN('Contacts Data'!M2628),"")</f>
        <v/>
      </c>
      <c r="L3189" s="18" t="str">
        <f>IF(LEN('Contacts Data'!D2628)&gt;128,LEN('Contacts Data'!D2628),"")</f>
        <v/>
      </c>
      <c r="M3189" s="18" t="str">
        <f>IF(LEN('Contacts Data'!O2628)&gt;1024,LEN('Contacts Data'!O2628),"")</f>
        <v/>
      </c>
      <c r="P3189" s="18" t="str">
        <f>IF(LEN('Matter Data'!A2621)&gt;0,LEN('Matter Data'!A2621)+LEN('Matter Data'!B2621),"")</f>
        <v/>
      </c>
      <c r="Q3189" s="18" t="str">
        <f>IF(LEN('Matter Data'!C2621)&gt;80,LEN('Matter Data'!C2621),"")</f>
        <v/>
      </c>
      <c r="R3189" s="18" t="str">
        <f>IF(LEN('Matter Data'!H2621)&gt;40,LEN('Matter Data'!H2621),"")</f>
        <v/>
      </c>
      <c r="S3189" s="21" t="b">
        <f>IF(LEN('Matter Data'!C2621)&gt;0,CONCATENATE('Matter Data'!A2621,'Matter Data'!B2621,'Matter Data'!C2621))</f>
        <v>0</v>
      </c>
      <c r="T3189" s="21">
        <f>IF(LEN('Matter Data'!C2621)&gt;0,COUNTIF($S$2:$S$5001,CONCATENATE('Matter Data'!A2621,'Matter Data'!B2621,'Matter Data'!C2621)),0)</f>
        <v>0</v>
      </c>
      <c r="U3189" s="22" t="str">
        <f>IF(LEN('Contacts Data'!B2628)&gt;0,'Contacts Data'!B2628,"")</f>
        <v/>
      </c>
      <c r="V3189" s="22" t="str">
        <f>IF(LEN('Contacts Data'!C2628)&gt;0,'Contacts Data'!C2628,"")</f>
        <v/>
      </c>
      <c r="W3189" s="22" t="str">
        <f>CONCATENATE(U3189, " ", V3189, " ", 'Contacts Data'!$A2628)</f>
        <v xml:space="preserve">  </v>
      </c>
      <c r="X3189" s="22" t="str">
        <f>CONCATENATE('Matter Data'!A2621, " ", 'Matter Data'!B2621, " ", "Client")</f>
        <v xml:space="preserve">  Client</v>
      </c>
      <c r="Y3189" s="19" t="str">
        <f t="shared" si="50"/>
        <v/>
      </c>
    </row>
    <row r="3190" spans="1:25" x14ac:dyDescent="0.25">
      <c r="A3190" s="18" t="str">
        <f>IF(LEN('Contacts Data'!A2629)&gt;20,LEN('Contacts Data'!A2629),"")</f>
        <v/>
      </c>
      <c r="B3190" s="18" t="str">
        <f>IF(LEN('Contacts Data'!B2629)&gt;0, LEN('Contacts Data'!B2629) + LEN('Contacts Data'!C2629), "")</f>
        <v/>
      </c>
      <c r="C3190" s="18" t="str">
        <f>IF(LEN('Contacts Data'!E2629)&gt;20,LEN('Contacts Data'!E2629),"")</f>
        <v/>
      </c>
      <c r="D3190" s="18" t="str">
        <f>IF(LEN('Contacts Data'!F2629)&gt;20,LEN('Contacts Data'!F2629),"")</f>
        <v/>
      </c>
      <c r="E3190" s="18" t="str">
        <f>IF(LEN('Contacts Data'!G2629)&gt;20,LEN('Contacts Data'!G2629),"")</f>
        <v/>
      </c>
      <c r="F3190" s="18" t="str">
        <f>IF(LEN('Contacts Data'!H2629)&gt;60,LEN('Contacts Data'!H2629),"")</f>
        <v/>
      </c>
      <c r="G3190" s="18" t="str">
        <f>IF(LEN('Contacts Data'!I2629)&gt;128,LEN('Contacts Data'!I2629),"")</f>
        <v/>
      </c>
      <c r="H3190" s="18" t="str">
        <f>IF(LEN('Contacts Data'!J2629)&gt;60,LEN('Contacts Data'!J2629),"")</f>
        <v/>
      </c>
      <c r="I3190" s="18" t="str">
        <f>IF(LEN('Contacts Data'!K2629)&gt;30,LEN('Contacts Data'!K2629),"")</f>
        <v/>
      </c>
      <c r="J3190" s="18" t="str">
        <f>IF(LEN('Contacts Data'!L2629)&gt;2,LEN('Contacts Data'!L2629),"")</f>
        <v/>
      </c>
      <c r="K3190" s="18" t="str">
        <f>IF(LEN('Contacts Data'!M2629)&gt;16,LEN('Contacts Data'!M2629),"")</f>
        <v/>
      </c>
      <c r="L3190" s="18" t="str">
        <f>IF(LEN('Contacts Data'!D2629)&gt;128,LEN('Contacts Data'!D2629),"")</f>
        <v/>
      </c>
      <c r="M3190" s="18" t="str">
        <f>IF(LEN('Contacts Data'!O2629)&gt;1024,LEN('Contacts Data'!O2629),"")</f>
        <v/>
      </c>
      <c r="P3190" s="18" t="str">
        <f>IF(LEN('Matter Data'!A2622)&gt;0,LEN('Matter Data'!A2622)+LEN('Matter Data'!B2622),"")</f>
        <v/>
      </c>
      <c r="Q3190" s="18" t="str">
        <f>IF(LEN('Matter Data'!C2622)&gt;80,LEN('Matter Data'!C2622),"")</f>
        <v/>
      </c>
      <c r="R3190" s="18" t="str">
        <f>IF(LEN('Matter Data'!H2622)&gt;40,LEN('Matter Data'!H2622),"")</f>
        <v/>
      </c>
      <c r="S3190" s="21" t="b">
        <f>IF(LEN('Matter Data'!C2622)&gt;0,CONCATENATE('Matter Data'!A2622,'Matter Data'!B2622,'Matter Data'!C2622))</f>
        <v>0</v>
      </c>
      <c r="T3190" s="21">
        <f>IF(LEN('Matter Data'!C2622)&gt;0,COUNTIF($S$2:$S$5001,CONCATENATE('Matter Data'!A2622,'Matter Data'!B2622,'Matter Data'!C2622)),0)</f>
        <v>0</v>
      </c>
      <c r="U3190" s="22" t="str">
        <f>IF(LEN('Contacts Data'!B2629)&gt;0,'Contacts Data'!B2629,"")</f>
        <v/>
      </c>
      <c r="V3190" s="22" t="str">
        <f>IF(LEN('Contacts Data'!C2629)&gt;0,'Contacts Data'!C2629,"")</f>
        <v/>
      </c>
      <c r="W3190" s="22" t="str">
        <f>CONCATENATE(U3190, " ", V3190, " ", 'Contacts Data'!$A2629)</f>
        <v xml:space="preserve">  </v>
      </c>
      <c r="X3190" s="22" t="str">
        <f>CONCATENATE('Matter Data'!A2622, " ", 'Matter Data'!B2622, " ", "Client")</f>
        <v xml:space="preserve">  Client</v>
      </c>
      <c r="Y3190" s="19" t="str">
        <f t="shared" si="50"/>
        <v/>
      </c>
    </row>
    <row r="3191" spans="1:25" x14ac:dyDescent="0.25">
      <c r="A3191" s="18" t="str">
        <f>IF(LEN('Contacts Data'!A2630)&gt;20,LEN('Contacts Data'!A2630),"")</f>
        <v/>
      </c>
      <c r="B3191" s="18" t="str">
        <f>IF(LEN('Contacts Data'!B2630)&gt;0, LEN('Contacts Data'!B2630) + LEN('Contacts Data'!C2630), "")</f>
        <v/>
      </c>
      <c r="C3191" s="18" t="str">
        <f>IF(LEN('Contacts Data'!E2630)&gt;20,LEN('Contacts Data'!E2630),"")</f>
        <v/>
      </c>
      <c r="D3191" s="18" t="str">
        <f>IF(LEN('Contacts Data'!F2630)&gt;20,LEN('Contacts Data'!F2630),"")</f>
        <v/>
      </c>
      <c r="E3191" s="18" t="str">
        <f>IF(LEN('Contacts Data'!G2630)&gt;20,LEN('Contacts Data'!G2630),"")</f>
        <v/>
      </c>
      <c r="F3191" s="18" t="str">
        <f>IF(LEN('Contacts Data'!H2630)&gt;60,LEN('Contacts Data'!H2630),"")</f>
        <v/>
      </c>
      <c r="G3191" s="18" t="str">
        <f>IF(LEN('Contacts Data'!I2630)&gt;128,LEN('Contacts Data'!I2630),"")</f>
        <v/>
      </c>
      <c r="H3191" s="18" t="str">
        <f>IF(LEN('Contacts Data'!J2630)&gt;60,LEN('Contacts Data'!J2630),"")</f>
        <v/>
      </c>
      <c r="I3191" s="18" t="str">
        <f>IF(LEN('Contacts Data'!K2630)&gt;30,LEN('Contacts Data'!K2630),"")</f>
        <v/>
      </c>
      <c r="J3191" s="18" t="str">
        <f>IF(LEN('Contacts Data'!L2630)&gt;2,LEN('Contacts Data'!L2630),"")</f>
        <v/>
      </c>
      <c r="K3191" s="18" t="str">
        <f>IF(LEN('Contacts Data'!M2630)&gt;16,LEN('Contacts Data'!M2630),"")</f>
        <v/>
      </c>
      <c r="L3191" s="18" t="str">
        <f>IF(LEN('Contacts Data'!D2630)&gt;128,LEN('Contacts Data'!D2630),"")</f>
        <v/>
      </c>
      <c r="M3191" s="18" t="str">
        <f>IF(LEN('Contacts Data'!O2630)&gt;1024,LEN('Contacts Data'!O2630),"")</f>
        <v/>
      </c>
      <c r="P3191" s="18" t="str">
        <f>IF(LEN('Matter Data'!A2623)&gt;0,LEN('Matter Data'!A2623)+LEN('Matter Data'!B2623),"")</f>
        <v/>
      </c>
      <c r="Q3191" s="18" t="str">
        <f>IF(LEN('Matter Data'!C2623)&gt;80,LEN('Matter Data'!C2623),"")</f>
        <v/>
      </c>
      <c r="R3191" s="18" t="str">
        <f>IF(LEN('Matter Data'!H2623)&gt;40,LEN('Matter Data'!H2623),"")</f>
        <v/>
      </c>
      <c r="S3191" s="21" t="b">
        <f>IF(LEN('Matter Data'!C2623)&gt;0,CONCATENATE('Matter Data'!A2623,'Matter Data'!B2623,'Matter Data'!C2623))</f>
        <v>0</v>
      </c>
      <c r="T3191" s="21">
        <f>IF(LEN('Matter Data'!C2623)&gt;0,COUNTIF($S$2:$S$5001,CONCATENATE('Matter Data'!A2623,'Matter Data'!B2623,'Matter Data'!C2623)),0)</f>
        <v>0</v>
      </c>
      <c r="U3191" s="22" t="str">
        <f>IF(LEN('Contacts Data'!B2630)&gt;0,'Contacts Data'!B2630,"")</f>
        <v/>
      </c>
      <c r="V3191" s="22" t="str">
        <f>IF(LEN('Contacts Data'!C2630)&gt;0,'Contacts Data'!C2630,"")</f>
        <v/>
      </c>
      <c r="W3191" s="22" t="str">
        <f>CONCATENATE(U3191, " ", V3191, " ", 'Contacts Data'!$A2630)</f>
        <v xml:space="preserve">  </v>
      </c>
      <c r="X3191" s="22" t="str">
        <f>CONCATENATE('Matter Data'!A2623, " ", 'Matter Data'!B2623, " ", "Client")</f>
        <v xml:space="preserve">  Client</v>
      </c>
      <c r="Y3191" s="19" t="str">
        <f t="shared" si="50"/>
        <v/>
      </c>
    </row>
    <row r="3192" spans="1:25" x14ac:dyDescent="0.25">
      <c r="A3192" s="18" t="str">
        <f>IF(LEN('Contacts Data'!A2631)&gt;20,LEN('Contacts Data'!A2631),"")</f>
        <v/>
      </c>
      <c r="B3192" s="18" t="str">
        <f>IF(LEN('Contacts Data'!B2631)&gt;0, LEN('Contacts Data'!B2631) + LEN('Contacts Data'!C2631), "")</f>
        <v/>
      </c>
      <c r="C3192" s="18" t="str">
        <f>IF(LEN('Contacts Data'!E2631)&gt;20,LEN('Contacts Data'!E2631),"")</f>
        <v/>
      </c>
      <c r="D3192" s="18" t="str">
        <f>IF(LEN('Contacts Data'!F2631)&gt;20,LEN('Contacts Data'!F2631),"")</f>
        <v/>
      </c>
      <c r="E3192" s="18" t="str">
        <f>IF(LEN('Contacts Data'!G2631)&gt;20,LEN('Contacts Data'!G2631),"")</f>
        <v/>
      </c>
      <c r="F3192" s="18" t="str">
        <f>IF(LEN('Contacts Data'!H2631)&gt;60,LEN('Contacts Data'!H2631),"")</f>
        <v/>
      </c>
      <c r="G3192" s="18" t="str">
        <f>IF(LEN('Contacts Data'!I2631)&gt;128,LEN('Contacts Data'!I2631),"")</f>
        <v/>
      </c>
      <c r="H3192" s="18" t="str">
        <f>IF(LEN('Contacts Data'!J2631)&gt;60,LEN('Contacts Data'!J2631),"")</f>
        <v/>
      </c>
      <c r="I3192" s="18" t="str">
        <f>IF(LEN('Contacts Data'!K2631)&gt;30,LEN('Contacts Data'!K2631),"")</f>
        <v/>
      </c>
      <c r="J3192" s="18" t="str">
        <f>IF(LEN('Contacts Data'!L2631)&gt;2,LEN('Contacts Data'!L2631),"")</f>
        <v/>
      </c>
      <c r="K3192" s="18" t="str">
        <f>IF(LEN('Contacts Data'!M2631)&gt;16,LEN('Contacts Data'!M2631),"")</f>
        <v/>
      </c>
      <c r="L3192" s="18" t="str">
        <f>IF(LEN('Contacts Data'!D2631)&gt;128,LEN('Contacts Data'!D2631),"")</f>
        <v/>
      </c>
      <c r="M3192" s="18" t="str">
        <f>IF(LEN('Contacts Data'!O2631)&gt;1024,LEN('Contacts Data'!O2631),"")</f>
        <v/>
      </c>
      <c r="P3192" s="18" t="str">
        <f>IF(LEN('Matter Data'!A2624)&gt;0,LEN('Matter Data'!A2624)+LEN('Matter Data'!B2624),"")</f>
        <v/>
      </c>
      <c r="Q3192" s="18" t="str">
        <f>IF(LEN('Matter Data'!C2624)&gt;80,LEN('Matter Data'!C2624),"")</f>
        <v/>
      </c>
      <c r="R3192" s="18" t="str">
        <f>IF(LEN('Matter Data'!H2624)&gt;40,LEN('Matter Data'!H2624),"")</f>
        <v/>
      </c>
      <c r="S3192" s="21" t="b">
        <f>IF(LEN('Matter Data'!C2624)&gt;0,CONCATENATE('Matter Data'!A2624,'Matter Data'!B2624,'Matter Data'!C2624))</f>
        <v>0</v>
      </c>
      <c r="T3192" s="21">
        <f>IF(LEN('Matter Data'!C2624)&gt;0,COUNTIF($S$2:$S$5001,CONCATENATE('Matter Data'!A2624,'Matter Data'!B2624,'Matter Data'!C2624)),0)</f>
        <v>0</v>
      </c>
      <c r="U3192" s="22" t="str">
        <f>IF(LEN('Contacts Data'!B2631)&gt;0,'Contacts Data'!B2631,"")</f>
        <v/>
      </c>
      <c r="V3192" s="22" t="str">
        <f>IF(LEN('Contacts Data'!C2631)&gt;0,'Contacts Data'!C2631,"")</f>
        <v/>
      </c>
      <c r="W3192" s="22" t="str">
        <f>CONCATENATE(U3192, " ", V3192, " ", 'Contacts Data'!$A2631)</f>
        <v xml:space="preserve">  </v>
      </c>
      <c r="X3192" s="22" t="str">
        <f>CONCATENATE('Matter Data'!A2624, " ", 'Matter Data'!B2624, " ", "Client")</f>
        <v xml:space="preserve">  Client</v>
      </c>
      <c r="Y3192" s="19" t="str">
        <f t="shared" si="50"/>
        <v/>
      </c>
    </row>
    <row r="3193" spans="1:25" x14ac:dyDescent="0.25">
      <c r="A3193" s="18" t="str">
        <f>IF(LEN('Contacts Data'!A2632)&gt;20,LEN('Contacts Data'!A2632),"")</f>
        <v/>
      </c>
      <c r="B3193" s="18" t="str">
        <f>IF(LEN('Contacts Data'!B2632)&gt;0, LEN('Contacts Data'!B2632) + LEN('Contacts Data'!C2632), "")</f>
        <v/>
      </c>
      <c r="C3193" s="18" t="str">
        <f>IF(LEN('Contacts Data'!E2632)&gt;20,LEN('Contacts Data'!E2632),"")</f>
        <v/>
      </c>
      <c r="D3193" s="18" t="str">
        <f>IF(LEN('Contacts Data'!F2632)&gt;20,LEN('Contacts Data'!F2632),"")</f>
        <v/>
      </c>
      <c r="E3193" s="18" t="str">
        <f>IF(LEN('Contacts Data'!G2632)&gt;20,LEN('Contacts Data'!G2632),"")</f>
        <v/>
      </c>
      <c r="F3193" s="18" t="str">
        <f>IF(LEN('Contacts Data'!H2632)&gt;60,LEN('Contacts Data'!H2632),"")</f>
        <v/>
      </c>
      <c r="G3193" s="18" t="str">
        <f>IF(LEN('Contacts Data'!I2632)&gt;128,LEN('Contacts Data'!I2632),"")</f>
        <v/>
      </c>
      <c r="H3193" s="18" t="str">
        <f>IF(LEN('Contacts Data'!J2632)&gt;60,LEN('Contacts Data'!J2632),"")</f>
        <v/>
      </c>
      <c r="I3193" s="18" t="str">
        <f>IF(LEN('Contacts Data'!K2632)&gt;30,LEN('Contacts Data'!K2632),"")</f>
        <v/>
      </c>
      <c r="J3193" s="18" t="str">
        <f>IF(LEN('Contacts Data'!L2632)&gt;2,LEN('Contacts Data'!L2632),"")</f>
        <v/>
      </c>
      <c r="K3193" s="18" t="str">
        <f>IF(LEN('Contacts Data'!M2632)&gt;16,LEN('Contacts Data'!M2632),"")</f>
        <v/>
      </c>
      <c r="L3193" s="18" t="str">
        <f>IF(LEN('Contacts Data'!D2632)&gt;128,LEN('Contacts Data'!D2632),"")</f>
        <v/>
      </c>
      <c r="M3193" s="18" t="str">
        <f>IF(LEN('Contacts Data'!O2632)&gt;1024,LEN('Contacts Data'!O2632),"")</f>
        <v/>
      </c>
      <c r="P3193" s="18" t="str">
        <f>IF(LEN('Matter Data'!A2625)&gt;0,LEN('Matter Data'!A2625)+LEN('Matter Data'!B2625),"")</f>
        <v/>
      </c>
      <c r="Q3193" s="18" t="str">
        <f>IF(LEN('Matter Data'!C2625)&gt;80,LEN('Matter Data'!C2625),"")</f>
        <v/>
      </c>
      <c r="R3193" s="18" t="str">
        <f>IF(LEN('Matter Data'!H2625)&gt;40,LEN('Matter Data'!H2625),"")</f>
        <v/>
      </c>
      <c r="S3193" s="21" t="b">
        <f>IF(LEN('Matter Data'!C2625)&gt;0,CONCATENATE('Matter Data'!A2625,'Matter Data'!B2625,'Matter Data'!C2625))</f>
        <v>0</v>
      </c>
      <c r="T3193" s="21">
        <f>IF(LEN('Matter Data'!C2625)&gt;0,COUNTIF($S$2:$S$5001,CONCATENATE('Matter Data'!A2625,'Matter Data'!B2625,'Matter Data'!C2625)),0)</f>
        <v>0</v>
      </c>
      <c r="U3193" s="22" t="str">
        <f>IF(LEN('Contacts Data'!B2632)&gt;0,'Contacts Data'!B2632,"")</f>
        <v/>
      </c>
      <c r="V3193" s="22" t="str">
        <f>IF(LEN('Contacts Data'!C2632)&gt;0,'Contacts Data'!C2632,"")</f>
        <v/>
      </c>
      <c r="W3193" s="22" t="str">
        <f>CONCATENATE(U3193, " ", V3193, " ", 'Contacts Data'!$A2632)</f>
        <v xml:space="preserve">  </v>
      </c>
      <c r="X3193" s="22" t="str">
        <f>CONCATENATE('Matter Data'!A2625, " ", 'Matter Data'!B2625, " ", "Client")</f>
        <v xml:space="preserve">  Client</v>
      </c>
      <c r="Y3193" s="19" t="str">
        <f t="shared" si="50"/>
        <v/>
      </c>
    </row>
    <row r="3194" spans="1:25" x14ac:dyDescent="0.25">
      <c r="A3194" s="18" t="str">
        <f>IF(LEN('Contacts Data'!A2633)&gt;20,LEN('Contacts Data'!A2633),"")</f>
        <v/>
      </c>
      <c r="B3194" s="18" t="str">
        <f>IF(LEN('Contacts Data'!B2633)&gt;0, LEN('Contacts Data'!B2633) + LEN('Contacts Data'!C2633), "")</f>
        <v/>
      </c>
      <c r="C3194" s="18" t="str">
        <f>IF(LEN('Contacts Data'!E2633)&gt;20,LEN('Contacts Data'!E2633),"")</f>
        <v/>
      </c>
      <c r="D3194" s="18" t="str">
        <f>IF(LEN('Contacts Data'!F2633)&gt;20,LEN('Contacts Data'!F2633),"")</f>
        <v/>
      </c>
      <c r="E3194" s="18" t="str">
        <f>IF(LEN('Contacts Data'!G2633)&gt;20,LEN('Contacts Data'!G2633),"")</f>
        <v/>
      </c>
      <c r="F3194" s="18" t="str">
        <f>IF(LEN('Contacts Data'!H2633)&gt;60,LEN('Contacts Data'!H2633),"")</f>
        <v/>
      </c>
      <c r="G3194" s="18" t="str">
        <f>IF(LEN('Contacts Data'!I2633)&gt;128,LEN('Contacts Data'!I2633),"")</f>
        <v/>
      </c>
      <c r="H3194" s="18" t="str">
        <f>IF(LEN('Contacts Data'!J2633)&gt;60,LEN('Contacts Data'!J2633),"")</f>
        <v/>
      </c>
      <c r="I3194" s="18" t="str">
        <f>IF(LEN('Contacts Data'!K2633)&gt;30,LEN('Contacts Data'!K2633),"")</f>
        <v/>
      </c>
      <c r="J3194" s="18" t="str">
        <f>IF(LEN('Contacts Data'!L2633)&gt;2,LEN('Contacts Data'!L2633),"")</f>
        <v/>
      </c>
      <c r="K3194" s="18" t="str">
        <f>IF(LEN('Contacts Data'!M2633)&gt;16,LEN('Contacts Data'!M2633),"")</f>
        <v/>
      </c>
      <c r="L3194" s="18" t="str">
        <f>IF(LEN('Contacts Data'!D2633)&gt;128,LEN('Contacts Data'!D2633),"")</f>
        <v/>
      </c>
      <c r="M3194" s="18" t="str">
        <f>IF(LEN('Contacts Data'!O2633)&gt;1024,LEN('Contacts Data'!O2633),"")</f>
        <v/>
      </c>
      <c r="P3194" s="18" t="str">
        <f>IF(LEN('Matter Data'!A2626)&gt;0,LEN('Matter Data'!A2626)+LEN('Matter Data'!B2626),"")</f>
        <v/>
      </c>
      <c r="Q3194" s="18" t="str">
        <f>IF(LEN('Matter Data'!C2626)&gt;80,LEN('Matter Data'!C2626),"")</f>
        <v/>
      </c>
      <c r="R3194" s="18" t="str">
        <f>IF(LEN('Matter Data'!H2626)&gt;40,LEN('Matter Data'!H2626),"")</f>
        <v/>
      </c>
      <c r="S3194" s="21" t="b">
        <f>IF(LEN('Matter Data'!C2626)&gt;0,CONCATENATE('Matter Data'!A2626,'Matter Data'!B2626,'Matter Data'!C2626))</f>
        <v>0</v>
      </c>
      <c r="T3194" s="21">
        <f>IF(LEN('Matter Data'!C2626)&gt;0,COUNTIF($S$2:$S$5001,CONCATENATE('Matter Data'!A2626,'Matter Data'!B2626,'Matter Data'!C2626)),0)</f>
        <v>0</v>
      </c>
      <c r="U3194" s="22" t="str">
        <f>IF(LEN('Contacts Data'!B2633)&gt;0,'Contacts Data'!B2633,"")</f>
        <v/>
      </c>
      <c r="V3194" s="22" t="str">
        <f>IF(LEN('Contacts Data'!C2633)&gt;0,'Contacts Data'!C2633,"")</f>
        <v/>
      </c>
      <c r="W3194" s="22" t="str">
        <f>CONCATENATE(U3194, " ", V3194, " ", 'Contacts Data'!$A2633)</f>
        <v xml:space="preserve">  </v>
      </c>
      <c r="X3194" s="22" t="str">
        <f>CONCATENATE('Matter Data'!A2626, " ", 'Matter Data'!B2626, " ", "Client")</f>
        <v xml:space="preserve">  Client</v>
      </c>
      <c r="Y3194" s="19" t="str">
        <f t="shared" si="50"/>
        <v/>
      </c>
    </row>
    <row r="3195" spans="1:25" x14ac:dyDescent="0.25">
      <c r="A3195" s="18" t="str">
        <f>IF(LEN('Contacts Data'!A2634)&gt;20,LEN('Contacts Data'!A2634),"")</f>
        <v/>
      </c>
      <c r="B3195" s="18" t="str">
        <f>IF(LEN('Contacts Data'!B2634)&gt;0, LEN('Contacts Data'!B2634) + LEN('Contacts Data'!C2634), "")</f>
        <v/>
      </c>
      <c r="C3195" s="18" t="str">
        <f>IF(LEN('Contacts Data'!E2634)&gt;20,LEN('Contacts Data'!E2634),"")</f>
        <v/>
      </c>
      <c r="D3195" s="18" t="str">
        <f>IF(LEN('Contacts Data'!F2634)&gt;20,LEN('Contacts Data'!F2634),"")</f>
        <v/>
      </c>
      <c r="E3195" s="18" t="str">
        <f>IF(LEN('Contacts Data'!G2634)&gt;20,LEN('Contacts Data'!G2634),"")</f>
        <v/>
      </c>
      <c r="F3195" s="18" t="str">
        <f>IF(LEN('Contacts Data'!H2634)&gt;60,LEN('Contacts Data'!H2634),"")</f>
        <v/>
      </c>
      <c r="G3195" s="18" t="str">
        <f>IF(LEN('Contacts Data'!I2634)&gt;128,LEN('Contacts Data'!I2634),"")</f>
        <v/>
      </c>
      <c r="H3195" s="18" t="str">
        <f>IF(LEN('Contacts Data'!J2634)&gt;60,LEN('Contacts Data'!J2634),"")</f>
        <v/>
      </c>
      <c r="I3195" s="18" t="str">
        <f>IF(LEN('Contacts Data'!K2634)&gt;30,LEN('Contacts Data'!K2634),"")</f>
        <v/>
      </c>
      <c r="J3195" s="18" t="str">
        <f>IF(LEN('Contacts Data'!L2634)&gt;2,LEN('Contacts Data'!L2634),"")</f>
        <v/>
      </c>
      <c r="K3195" s="18" t="str">
        <f>IF(LEN('Contacts Data'!M2634)&gt;16,LEN('Contacts Data'!M2634),"")</f>
        <v/>
      </c>
      <c r="L3195" s="18" t="str">
        <f>IF(LEN('Contacts Data'!D2634)&gt;128,LEN('Contacts Data'!D2634),"")</f>
        <v/>
      </c>
      <c r="M3195" s="18" t="str">
        <f>IF(LEN('Contacts Data'!O2634)&gt;1024,LEN('Contacts Data'!O2634),"")</f>
        <v/>
      </c>
      <c r="P3195" s="18" t="str">
        <f>IF(LEN('Matter Data'!A2627)&gt;0,LEN('Matter Data'!A2627)+LEN('Matter Data'!B2627),"")</f>
        <v/>
      </c>
      <c r="Q3195" s="18" t="str">
        <f>IF(LEN('Matter Data'!C2627)&gt;80,LEN('Matter Data'!C2627),"")</f>
        <v/>
      </c>
      <c r="R3195" s="18" t="str">
        <f>IF(LEN('Matter Data'!H2627)&gt;40,LEN('Matter Data'!H2627),"")</f>
        <v/>
      </c>
      <c r="S3195" s="21" t="b">
        <f>IF(LEN('Matter Data'!C2627)&gt;0,CONCATENATE('Matter Data'!A2627,'Matter Data'!B2627,'Matter Data'!C2627))</f>
        <v>0</v>
      </c>
      <c r="T3195" s="21">
        <f>IF(LEN('Matter Data'!C2627)&gt;0,COUNTIF($S$2:$S$5001,CONCATENATE('Matter Data'!A2627,'Matter Data'!B2627,'Matter Data'!C2627)),0)</f>
        <v>0</v>
      </c>
      <c r="U3195" s="22" t="str">
        <f>IF(LEN('Contacts Data'!B2634)&gt;0,'Contacts Data'!B2634,"")</f>
        <v/>
      </c>
      <c r="V3195" s="22" t="str">
        <f>IF(LEN('Contacts Data'!C2634)&gt;0,'Contacts Data'!C2634,"")</f>
        <v/>
      </c>
      <c r="W3195" s="22" t="str">
        <f>CONCATENATE(U3195, " ", V3195, " ", 'Contacts Data'!$A2634)</f>
        <v xml:space="preserve">  </v>
      </c>
      <c r="X3195" s="22" t="str">
        <f>CONCATENATE('Matter Data'!A2627, " ", 'Matter Data'!B2627, " ", "Client")</f>
        <v xml:space="preserve">  Client</v>
      </c>
      <c r="Y3195" s="19" t="str">
        <f t="shared" si="50"/>
        <v/>
      </c>
    </row>
    <row r="3196" spans="1:25" x14ac:dyDescent="0.25">
      <c r="A3196" s="18" t="str">
        <f>IF(LEN('Contacts Data'!A2635)&gt;20,LEN('Contacts Data'!A2635),"")</f>
        <v/>
      </c>
      <c r="B3196" s="18" t="str">
        <f>IF(LEN('Contacts Data'!B2635)&gt;0, LEN('Contacts Data'!B2635) + LEN('Contacts Data'!C2635), "")</f>
        <v/>
      </c>
      <c r="C3196" s="18" t="str">
        <f>IF(LEN('Contacts Data'!E2635)&gt;20,LEN('Contacts Data'!E2635),"")</f>
        <v/>
      </c>
      <c r="D3196" s="18" t="str">
        <f>IF(LEN('Contacts Data'!F2635)&gt;20,LEN('Contacts Data'!F2635),"")</f>
        <v/>
      </c>
      <c r="E3196" s="18" t="str">
        <f>IF(LEN('Contacts Data'!G2635)&gt;20,LEN('Contacts Data'!G2635),"")</f>
        <v/>
      </c>
      <c r="F3196" s="18" t="str">
        <f>IF(LEN('Contacts Data'!H2635)&gt;60,LEN('Contacts Data'!H2635),"")</f>
        <v/>
      </c>
      <c r="G3196" s="18" t="str">
        <f>IF(LEN('Contacts Data'!I2635)&gt;128,LEN('Contacts Data'!I2635),"")</f>
        <v/>
      </c>
      <c r="H3196" s="18" t="str">
        <f>IF(LEN('Contacts Data'!J2635)&gt;60,LEN('Contacts Data'!J2635),"")</f>
        <v/>
      </c>
      <c r="I3196" s="18" t="str">
        <f>IF(LEN('Contacts Data'!K2635)&gt;30,LEN('Contacts Data'!K2635),"")</f>
        <v/>
      </c>
      <c r="J3196" s="18" t="str">
        <f>IF(LEN('Contacts Data'!L2635)&gt;2,LEN('Contacts Data'!L2635),"")</f>
        <v/>
      </c>
      <c r="K3196" s="18" t="str">
        <f>IF(LEN('Contacts Data'!M2635)&gt;16,LEN('Contacts Data'!M2635),"")</f>
        <v/>
      </c>
      <c r="L3196" s="18" t="str">
        <f>IF(LEN('Contacts Data'!D2635)&gt;128,LEN('Contacts Data'!D2635),"")</f>
        <v/>
      </c>
      <c r="M3196" s="18" t="str">
        <f>IF(LEN('Contacts Data'!O2635)&gt;1024,LEN('Contacts Data'!O2635),"")</f>
        <v/>
      </c>
      <c r="P3196" s="18" t="str">
        <f>IF(LEN('Matter Data'!A2628)&gt;0,LEN('Matter Data'!A2628)+LEN('Matter Data'!B2628),"")</f>
        <v/>
      </c>
      <c r="Q3196" s="18" t="str">
        <f>IF(LEN('Matter Data'!C2628)&gt;80,LEN('Matter Data'!C2628),"")</f>
        <v/>
      </c>
      <c r="R3196" s="18" t="str">
        <f>IF(LEN('Matter Data'!H2628)&gt;40,LEN('Matter Data'!H2628),"")</f>
        <v/>
      </c>
      <c r="S3196" s="21" t="b">
        <f>IF(LEN('Matter Data'!C2628)&gt;0,CONCATENATE('Matter Data'!A2628,'Matter Data'!B2628,'Matter Data'!C2628))</f>
        <v>0</v>
      </c>
      <c r="T3196" s="21">
        <f>IF(LEN('Matter Data'!C2628)&gt;0,COUNTIF($S$2:$S$5001,CONCATENATE('Matter Data'!A2628,'Matter Data'!B2628,'Matter Data'!C2628)),0)</f>
        <v>0</v>
      </c>
      <c r="U3196" s="22" t="str">
        <f>IF(LEN('Contacts Data'!B2635)&gt;0,'Contacts Data'!B2635,"")</f>
        <v/>
      </c>
      <c r="V3196" s="22" t="str">
        <f>IF(LEN('Contacts Data'!C2635)&gt;0,'Contacts Data'!C2635,"")</f>
        <v/>
      </c>
      <c r="W3196" s="22" t="str">
        <f>CONCATENATE(U3196, " ", V3196, " ", 'Contacts Data'!$A2635)</f>
        <v xml:space="preserve">  </v>
      </c>
      <c r="X3196" s="22" t="str">
        <f>CONCATENATE('Matter Data'!A2628, " ", 'Matter Data'!B2628, " ", "Client")</f>
        <v xml:space="preserve">  Client</v>
      </c>
      <c r="Y3196" s="19" t="str">
        <f t="shared" si="50"/>
        <v/>
      </c>
    </row>
    <row r="3197" spans="1:25" x14ac:dyDescent="0.25">
      <c r="A3197" s="18" t="str">
        <f>IF(LEN('Contacts Data'!A2636)&gt;20,LEN('Contacts Data'!A2636),"")</f>
        <v/>
      </c>
      <c r="B3197" s="18" t="str">
        <f>IF(LEN('Contacts Data'!B2636)&gt;0, LEN('Contacts Data'!B2636) + LEN('Contacts Data'!C2636), "")</f>
        <v/>
      </c>
      <c r="C3197" s="18" t="str">
        <f>IF(LEN('Contacts Data'!E2636)&gt;20,LEN('Contacts Data'!E2636),"")</f>
        <v/>
      </c>
      <c r="D3197" s="18" t="str">
        <f>IF(LEN('Contacts Data'!F2636)&gt;20,LEN('Contacts Data'!F2636),"")</f>
        <v/>
      </c>
      <c r="E3197" s="18" t="str">
        <f>IF(LEN('Contacts Data'!G2636)&gt;20,LEN('Contacts Data'!G2636),"")</f>
        <v/>
      </c>
      <c r="F3197" s="18" t="str">
        <f>IF(LEN('Contacts Data'!H2636)&gt;60,LEN('Contacts Data'!H2636),"")</f>
        <v/>
      </c>
      <c r="G3197" s="18" t="str">
        <f>IF(LEN('Contacts Data'!I2636)&gt;128,LEN('Contacts Data'!I2636),"")</f>
        <v/>
      </c>
      <c r="H3197" s="18" t="str">
        <f>IF(LEN('Contacts Data'!J2636)&gt;60,LEN('Contacts Data'!J2636),"")</f>
        <v/>
      </c>
      <c r="I3197" s="18" t="str">
        <f>IF(LEN('Contacts Data'!K2636)&gt;30,LEN('Contacts Data'!K2636),"")</f>
        <v/>
      </c>
      <c r="J3197" s="18" t="str">
        <f>IF(LEN('Contacts Data'!L2636)&gt;2,LEN('Contacts Data'!L2636),"")</f>
        <v/>
      </c>
      <c r="K3197" s="18" t="str">
        <f>IF(LEN('Contacts Data'!M2636)&gt;16,LEN('Contacts Data'!M2636),"")</f>
        <v/>
      </c>
      <c r="L3197" s="18" t="str">
        <f>IF(LEN('Contacts Data'!D2636)&gt;128,LEN('Contacts Data'!D2636),"")</f>
        <v/>
      </c>
      <c r="M3197" s="18" t="str">
        <f>IF(LEN('Contacts Data'!O2636)&gt;1024,LEN('Contacts Data'!O2636),"")</f>
        <v/>
      </c>
      <c r="P3197" s="18" t="str">
        <f>IF(LEN('Matter Data'!A2629)&gt;0,LEN('Matter Data'!A2629)+LEN('Matter Data'!B2629),"")</f>
        <v/>
      </c>
      <c r="Q3197" s="18" t="str">
        <f>IF(LEN('Matter Data'!C2629)&gt;80,LEN('Matter Data'!C2629),"")</f>
        <v/>
      </c>
      <c r="R3197" s="18" t="str">
        <f>IF(LEN('Matter Data'!H2629)&gt;40,LEN('Matter Data'!H2629),"")</f>
        <v/>
      </c>
      <c r="S3197" s="21" t="b">
        <f>IF(LEN('Matter Data'!C2629)&gt;0,CONCATENATE('Matter Data'!A2629,'Matter Data'!B2629,'Matter Data'!C2629))</f>
        <v>0</v>
      </c>
      <c r="T3197" s="21">
        <f>IF(LEN('Matter Data'!C2629)&gt;0,COUNTIF($S$2:$S$5001,CONCATENATE('Matter Data'!A2629,'Matter Data'!B2629,'Matter Data'!C2629)),0)</f>
        <v>0</v>
      </c>
      <c r="U3197" s="22" t="str">
        <f>IF(LEN('Contacts Data'!B2636)&gt;0,'Contacts Data'!B2636,"")</f>
        <v/>
      </c>
      <c r="V3197" s="22" t="str">
        <f>IF(LEN('Contacts Data'!C2636)&gt;0,'Contacts Data'!C2636,"")</f>
        <v/>
      </c>
      <c r="W3197" s="22" t="str">
        <f>CONCATENATE(U3197, " ", V3197, " ", 'Contacts Data'!$A2636)</f>
        <v xml:space="preserve">  </v>
      </c>
      <c r="X3197" s="22" t="str">
        <f>CONCATENATE('Matter Data'!A2629, " ", 'Matter Data'!B2629, " ", "Client")</f>
        <v xml:space="preserve">  Client</v>
      </c>
      <c r="Y3197" s="19" t="str">
        <f t="shared" si="50"/>
        <v/>
      </c>
    </row>
    <row r="3198" spans="1:25" x14ac:dyDescent="0.25">
      <c r="A3198" s="18" t="str">
        <f>IF(LEN('Contacts Data'!A2637)&gt;20,LEN('Contacts Data'!A2637),"")</f>
        <v/>
      </c>
      <c r="B3198" s="18" t="str">
        <f>IF(LEN('Contacts Data'!B2637)&gt;0, LEN('Contacts Data'!B2637) + LEN('Contacts Data'!C2637), "")</f>
        <v/>
      </c>
      <c r="C3198" s="18" t="str">
        <f>IF(LEN('Contacts Data'!E2637)&gt;20,LEN('Contacts Data'!E2637),"")</f>
        <v/>
      </c>
      <c r="D3198" s="18" t="str">
        <f>IF(LEN('Contacts Data'!F2637)&gt;20,LEN('Contacts Data'!F2637),"")</f>
        <v/>
      </c>
      <c r="E3198" s="18" t="str">
        <f>IF(LEN('Contacts Data'!G2637)&gt;20,LEN('Contacts Data'!G2637),"")</f>
        <v/>
      </c>
      <c r="F3198" s="18" t="str">
        <f>IF(LEN('Contacts Data'!H2637)&gt;60,LEN('Contacts Data'!H2637),"")</f>
        <v/>
      </c>
      <c r="G3198" s="18" t="str">
        <f>IF(LEN('Contacts Data'!I2637)&gt;128,LEN('Contacts Data'!I2637),"")</f>
        <v/>
      </c>
      <c r="H3198" s="18" t="str">
        <f>IF(LEN('Contacts Data'!J2637)&gt;60,LEN('Contacts Data'!J2637),"")</f>
        <v/>
      </c>
      <c r="I3198" s="18" t="str">
        <f>IF(LEN('Contacts Data'!K2637)&gt;30,LEN('Contacts Data'!K2637),"")</f>
        <v/>
      </c>
      <c r="J3198" s="18" t="str">
        <f>IF(LEN('Contacts Data'!L2637)&gt;2,LEN('Contacts Data'!L2637),"")</f>
        <v/>
      </c>
      <c r="K3198" s="18" t="str">
        <f>IF(LEN('Contacts Data'!M2637)&gt;16,LEN('Contacts Data'!M2637),"")</f>
        <v/>
      </c>
      <c r="L3198" s="18" t="str">
        <f>IF(LEN('Contacts Data'!D2637)&gt;128,LEN('Contacts Data'!D2637),"")</f>
        <v/>
      </c>
      <c r="M3198" s="18" t="str">
        <f>IF(LEN('Contacts Data'!O2637)&gt;1024,LEN('Contacts Data'!O2637),"")</f>
        <v/>
      </c>
      <c r="P3198" s="18" t="str">
        <f>IF(LEN('Matter Data'!A2630)&gt;0,LEN('Matter Data'!A2630)+LEN('Matter Data'!B2630),"")</f>
        <v/>
      </c>
      <c r="Q3198" s="18" t="str">
        <f>IF(LEN('Matter Data'!C2630)&gt;80,LEN('Matter Data'!C2630),"")</f>
        <v/>
      </c>
      <c r="R3198" s="18" t="str">
        <f>IF(LEN('Matter Data'!H2630)&gt;40,LEN('Matter Data'!H2630),"")</f>
        <v/>
      </c>
      <c r="S3198" s="21" t="b">
        <f>IF(LEN('Matter Data'!C2630)&gt;0,CONCATENATE('Matter Data'!A2630,'Matter Data'!B2630,'Matter Data'!C2630))</f>
        <v>0</v>
      </c>
      <c r="T3198" s="21">
        <f>IF(LEN('Matter Data'!C2630)&gt;0,COUNTIF($S$2:$S$5001,CONCATENATE('Matter Data'!A2630,'Matter Data'!B2630,'Matter Data'!C2630)),0)</f>
        <v>0</v>
      </c>
      <c r="U3198" s="22" t="str">
        <f>IF(LEN('Contacts Data'!B2637)&gt;0,'Contacts Data'!B2637,"")</f>
        <v/>
      </c>
      <c r="V3198" s="22" t="str">
        <f>IF(LEN('Contacts Data'!C2637)&gt;0,'Contacts Data'!C2637,"")</f>
        <v/>
      </c>
      <c r="W3198" s="22" t="str">
        <f>CONCATENATE(U3198, " ", V3198, " ", 'Contacts Data'!$A2637)</f>
        <v xml:space="preserve">  </v>
      </c>
      <c r="X3198" s="22" t="str">
        <f>CONCATENATE('Matter Data'!A2630, " ", 'Matter Data'!B2630, " ", "Client")</f>
        <v xml:space="preserve">  Client</v>
      </c>
      <c r="Y3198" s="19" t="str">
        <f t="shared" si="50"/>
        <v/>
      </c>
    </row>
    <row r="3199" spans="1:25" x14ac:dyDescent="0.25">
      <c r="A3199" s="18" t="str">
        <f>IF(LEN('Contacts Data'!A2638)&gt;20,LEN('Contacts Data'!A2638),"")</f>
        <v/>
      </c>
      <c r="B3199" s="18" t="str">
        <f>IF(LEN('Contacts Data'!B2638)&gt;0, LEN('Contacts Data'!B2638) + LEN('Contacts Data'!C2638), "")</f>
        <v/>
      </c>
      <c r="C3199" s="18" t="str">
        <f>IF(LEN('Contacts Data'!E2638)&gt;20,LEN('Contacts Data'!E2638),"")</f>
        <v/>
      </c>
      <c r="D3199" s="18" t="str">
        <f>IF(LEN('Contacts Data'!F2638)&gt;20,LEN('Contacts Data'!F2638),"")</f>
        <v/>
      </c>
      <c r="E3199" s="18" t="str">
        <f>IF(LEN('Contacts Data'!G2638)&gt;20,LEN('Contacts Data'!G2638),"")</f>
        <v/>
      </c>
      <c r="F3199" s="18" t="str">
        <f>IF(LEN('Contacts Data'!H2638)&gt;60,LEN('Contacts Data'!H2638),"")</f>
        <v/>
      </c>
      <c r="G3199" s="18" t="str">
        <f>IF(LEN('Contacts Data'!I2638)&gt;128,LEN('Contacts Data'!I2638),"")</f>
        <v/>
      </c>
      <c r="H3199" s="18" t="str">
        <f>IF(LEN('Contacts Data'!J2638)&gt;60,LEN('Contacts Data'!J2638),"")</f>
        <v/>
      </c>
      <c r="I3199" s="18" t="str">
        <f>IF(LEN('Contacts Data'!K2638)&gt;30,LEN('Contacts Data'!K2638),"")</f>
        <v/>
      </c>
      <c r="J3199" s="18" t="str">
        <f>IF(LEN('Contacts Data'!L2638)&gt;2,LEN('Contacts Data'!L2638),"")</f>
        <v/>
      </c>
      <c r="K3199" s="18" t="str">
        <f>IF(LEN('Contacts Data'!M2638)&gt;16,LEN('Contacts Data'!M2638),"")</f>
        <v/>
      </c>
      <c r="L3199" s="18" t="str">
        <f>IF(LEN('Contacts Data'!D2638)&gt;128,LEN('Contacts Data'!D2638),"")</f>
        <v/>
      </c>
      <c r="M3199" s="18" t="str">
        <f>IF(LEN('Contacts Data'!O2638)&gt;1024,LEN('Contacts Data'!O2638),"")</f>
        <v/>
      </c>
      <c r="P3199" s="18" t="str">
        <f>IF(LEN('Matter Data'!A2631)&gt;0,LEN('Matter Data'!A2631)+LEN('Matter Data'!B2631),"")</f>
        <v/>
      </c>
      <c r="Q3199" s="18" t="str">
        <f>IF(LEN('Matter Data'!C2631)&gt;80,LEN('Matter Data'!C2631),"")</f>
        <v/>
      </c>
      <c r="R3199" s="18" t="str">
        <f>IF(LEN('Matter Data'!H2631)&gt;40,LEN('Matter Data'!H2631),"")</f>
        <v/>
      </c>
      <c r="S3199" s="21" t="b">
        <f>IF(LEN('Matter Data'!C2631)&gt;0,CONCATENATE('Matter Data'!A2631,'Matter Data'!B2631,'Matter Data'!C2631))</f>
        <v>0</v>
      </c>
      <c r="T3199" s="21">
        <f>IF(LEN('Matter Data'!C2631)&gt;0,COUNTIF($S$2:$S$5001,CONCATENATE('Matter Data'!A2631,'Matter Data'!B2631,'Matter Data'!C2631)),0)</f>
        <v>0</v>
      </c>
      <c r="U3199" s="22" t="str">
        <f>IF(LEN('Contacts Data'!B2638)&gt;0,'Contacts Data'!B2638,"")</f>
        <v/>
      </c>
      <c r="V3199" s="22" t="str">
        <f>IF(LEN('Contacts Data'!C2638)&gt;0,'Contacts Data'!C2638,"")</f>
        <v/>
      </c>
      <c r="W3199" s="22" t="str">
        <f>CONCATENATE(U3199, " ", V3199, " ", 'Contacts Data'!$A2638)</f>
        <v xml:space="preserve">  </v>
      </c>
      <c r="X3199" s="22" t="str">
        <f>CONCATENATE('Matter Data'!A2631, " ", 'Matter Data'!B2631, " ", "Client")</f>
        <v xml:space="preserve">  Client</v>
      </c>
      <c r="Y3199" s="19" t="str">
        <f t="shared" si="50"/>
        <v/>
      </c>
    </row>
    <row r="3200" spans="1:25" x14ac:dyDescent="0.25">
      <c r="A3200" s="18" t="str">
        <f>IF(LEN('Contacts Data'!A2639)&gt;20,LEN('Contacts Data'!A2639),"")</f>
        <v/>
      </c>
      <c r="B3200" s="18" t="str">
        <f>IF(LEN('Contacts Data'!B2639)&gt;0, LEN('Contacts Data'!B2639) + LEN('Contacts Data'!C2639), "")</f>
        <v/>
      </c>
      <c r="C3200" s="18" t="str">
        <f>IF(LEN('Contacts Data'!E2639)&gt;20,LEN('Contacts Data'!E2639),"")</f>
        <v/>
      </c>
      <c r="D3200" s="18" t="str">
        <f>IF(LEN('Contacts Data'!F2639)&gt;20,LEN('Contacts Data'!F2639),"")</f>
        <v/>
      </c>
      <c r="E3200" s="18" t="str">
        <f>IF(LEN('Contacts Data'!G2639)&gt;20,LEN('Contacts Data'!G2639),"")</f>
        <v/>
      </c>
      <c r="F3200" s="18" t="str">
        <f>IF(LEN('Contacts Data'!H2639)&gt;60,LEN('Contacts Data'!H2639),"")</f>
        <v/>
      </c>
      <c r="G3200" s="18" t="str">
        <f>IF(LEN('Contacts Data'!I2639)&gt;128,LEN('Contacts Data'!I2639),"")</f>
        <v/>
      </c>
      <c r="H3200" s="18" t="str">
        <f>IF(LEN('Contacts Data'!J2639)&gt;60,LEN('Contacts Data'!J2639),"")</f>
        <v/>
      </c>
      <c r="I3200" s="18" t="str">
        <f>IF(LEN('Contacts Data'!K2639)&gt;30,LEN('Contacts Data'!K2639),"")</f>
        <v/>
      </c>
      <c r="J3200" s="18" t="str">
        <f>IF(LEN('Contacts Data'!L2639)&gt;2,LEN('Contacts Data'!L2639),"")</f>
        <v/>
      </c>
      <c r="K3200" s="18" t="str">
        <f>IF(LEN('Contacts Data'!M2639)&gt;16,LEN('Contacts Data'!M2639),"")</f>
        <v/>
      </c>
      <c r="L3200" s="18" t="str">
        <f>IF(LEN('Contacts Data'!D2639)&gt;128,LEN('Contacts Data'!D2639),"")</f>
        <v/>
      </c>
      <c r="M3200" s="18" t="str">
        <f>IF(LEN('Contacts Data'!O2639)&gt;1024,LEN('Contacts Data'!O2639),"")</f>
        <v/>
      </c>
      <c r="P3200" s="18" t="str">
        <f>IF(LEN('Matter Data'!A2632)&gt;0,LEN('Matter Data'!A2632)+LEN('Matter Data'!B2632),"")</f>
        <v/>
      </c>
      <c r="Q3200" s="18" t="str">
        <f>IF(LEN('Matter Data'!C2632)&gt;80,LEN('Matter Data'!C2632),"")</f>
        <v/>
      </c>
      <c r="R3200" s="18" t="str">
        <f>IF(LEN('Matter Data'!H2632)&gt;40,LEN('Matter Data'!H2632),"")</f>
        <v/>
      </c>
      <c r="S3200" s="21" t="b">
        <f>IF(LEN('Matter Data'!C2632)&gt;0,CONCATENATE('Matter Data'!A2632,'Matter Data'!B2632,'Matter Data'!C2632))</f>
        <v>0</v>
      </c>
      <c r="T3200" s="21">
        <f>IF(LEN('Matter Data'!C2632)&gt;0,COUNTIF($S$2:$S$5001,CONCATENATE('Matter Data'!A2632,'Matter Data'!B2632,'Matter Data'!C2632)),0)</f>
        <v>0</v>
      </c>
      <c r="U3200" s="22" t="str">
        <f>IF(LEN('Contacts Data'!B2639)&gt;0,'Contacts Data'!B2639,"")</f>
        <v/>
      </c>
      <c r="V3200" s="22" t="str">
        <f>IF(LEN('Contacts Data'!C2639)&gt;0,'Contacts Data'!C2639,"")</f>
        <v/>
      </c>
      <c r="W3200" s="22" t="str">
        <f>CONCATENATE(U3200, " ", V3200, " ", 'Contacts Data'!$A2639)</f>
        <v xml:space="preserve">  </v>
      </c>
      <c r="X3200" s="22" t="str">
        <f>CONCATENATE('Matter Data'!A2632, " ", 'Matter Data'!B2632, " ", "Client")</f>
        <v xml:space="preserve">  Client</v>
      </c>
      <c r="Y3200" s="19" t="str">
        <f t="shared" si="50"/>
        <v/>
      </c>
    </row>
    <row r="3201" spans="1:25" x14ac:dyDescent="0.25">
      <c r="A3201" s="18" t="str">
        <f>IF(LEN('Contacts Data'!A2640)&gt;20,LEN('Contacts Data'!A2640),"")</f>
        <v/>
      </c>
      <c r="B3201" s="18" t="str">
        <f>IF(LEN('Contacts Data'!B2640)&gt;0, LEN('Contacts Data'!B2640) + LEN('Contacts Data'!C2640), "")</f>
        <v/>
      </c>
      <c r="C3201" s="18" t="str">
        <f>IF(LEN('Contacts Data'!E2640)&gt;20,LEN('Contacts Data'!E2640),"")</f>
        <v/>
      </c>
      <c r="D3201" s="18" t="str">
        <f>IF(LEN('Contacts Data'!F2640)&gt;20,LEN('Contacts Data'!F2640),"")</f>
        <v/>
      </c>
      <c r="E3201" s="18" t="str">
        <f>IF(LEN('Contacts Data'!G2640)&gt;20,LEN('Contacts Data'!G2640),"")</f>
        <v/>
      </c>
      <c r="F3201" s="18" t="str">
        <f>IF(LEN('Contacts Data'!H2640)&gt;60,LEN('Contacts Data'!H2640),"")</f>
        <v/>
      </c>
      <c r="G3201" s="18" t="str">
        <f>IF(LEN('Contacts Data'!I2640)&gt;128,LEN('Contacts Data'!I2640),"")</f>
        <v/>
      </c>
      <c r="H3201" s="18" t="str">
        <f>IF(LEN('Contacts Data'!J2640)&gt;60,LEN('Contacts Data'!J2640),"")</f>
        <v/>
      </c>
      <c r="I3201" s="18" t="str">
        <f>IF(LEN('Contacts Data'!K2640)&gt;30,LEN('Contacts Data'!K2640),"")</f>
        <v/>
      </c>
      <c r="J3201" s="18" t="str">
        <f>IF(LEN('Contacts Data'!L2640)&gt;2,LEN('Contacts Data'!L2640),"")</f>
        <v/>
      </c>
      <c r="K3201" s="18" t="str">
        <f>IF(LEN('Contacts Data'!M2640)&gt;16,LEN('Contacts Data'!M2640),"")</f>
        <v/>
      </c>
      <c r="L3201" s="18" t="str">
        <f>IF(LEN('Contacts Data'!D2640)&gt;128,LEN('Contacts Data'!D2640),"")</f>
        <v/>
      </c>
      <c r="M3201" s="18" t="str">
        <f>IF(LEN('Contacts Data'!O2640)&gt;1024,LEN('Contacts Data'!O2640),"")</f>
        <v/>
      </c>
      <c r="P3201" s="18" t="str">
        <f>IF(LEN('Matter Data'!A2633)&gt;0,LEN('Matter Data'!A2633)+LEN('Matter Data'!B2633),"")</f>
        <v/>
      </c>
      <c r="Q3201" s="18" t="str">
        <f>IF(LEN('Matter Data'!C2633)&gt;80,LEN('Matter Data'!C2633),"")</f>
        <v/>
      </c>
      <c r="R3201" s="18" t="str">
        <f>IF(LEN('Matter Data'!H2633)&gt;40,LEN('Matter Data'!H2633),"")</f>
        <v/>
      </c>
      <c r="S3201" s="21" t="b">
        <f>IF(LEN('Matter Data'!C2633)&gt;0,CONCATENATE('Matter Data'!A2633,'Matter Data'!B2633,'Matter Data'!C2633))</f>
        <v>0</v>
      </c>
      <c r="T3201" s="21">
        <f>IF(LEN('Matter Data'!C2633)&gt;0,COUNTIF($S$2:$S$5001,CONCATENATE('Matter Data'!A2633,'Matter Data'!B2633,'Matter Data'!C2633)),0)</f>
        <v>0</v>
      </c>
      <c r="U3201" s="22" t="str">
        <f>IF(LEN('Contacts Data'!B2640)&gt;0,'Contacts Data'!B2640,"")</f>
        <v/>
      </c>
      <c r="V3201" s="22" t="str">
        <f>IF(LEN('Contacts Data'!C2640)&gt;0,'Contacts Data'!C2640,"")</f>
        <v/>
      </c>
      <c r="W3201" s="22" t="str">
        <f>CONCATENATE(U3201, " ", V3201, " ", 'Contacts Data'!$A2640)</f>
        <v xml:space="preserve">  </v>
      </c>
      <c r="X3201" s="22" t="str">
        <f>CONCATENATE('Matter Data'!A2633, " ", 'Matter Data'!B2633, " ", "Client")</f>
        <v xml:space="preserve">  Client</v>
      </c>
      <c r="Y3201" s="19" t="str">
        <f t="shared" si="50"/>
        <v/>
      </c>
    </row>
    <row r="3202" spans="1:25" x14ac:dyDescent="0.25">
      <c r="A3202" s="18" t="str">
        <f>IF(LEN('Contacts Data'!A2641)&gt;20,LEN('Contacts Data'!A2641),"")</f>
        <v/>
      </c>
      <c r="B3202" s="18" t="str">
        <f>IF(LEN('Contacts Data'!B2641)&gt;0, LEN('Contacts Data'!B2641) + LEN('Contacts Data'!C2641), "")</f>
        <v/>
      </c>
      <c r="C3202" s="18" t="str">
        <f>IF(LEN('Contacts Data'!E2641)&gt;20,LEN('Contacts Data'!E2641),"")</f>
        <v/>
      </c>
      <c r="D3202" s="18" t="str">
        <f>IF(LEN('Contacts Data'!F2641)&gt;20,LEN('Contacts Data'!F2641),"")</f>
        <v/>
      </c>
      <c r="E3202" s="18" t="str">
        <f>IF(LEN('Contacts Data'!G2641)&gt;20,LEN('Contacts Data'!G2641),"")</f>
        <v/>
      </c>
      <c r="F3202" s="18" t="str">
        <f>IF(LEN('Contacts Data'!H2641)&gt;60,LEN('Contacts Data'!H2641),"")</f>
        <v/>
      </c>
      <c r="G3202" s="18" t="str">
        <f>IF(LEN('Contacts Data'!I2641)&gt;128,LEN('Contacts Data'!I2641),"")</f>
        <v/>
      </c>
      <c r="H3202" s="18" t="str">
        <f>IF(LEN('Contacts Data'!J2641)&gt;60,LEN('Contacts Data'!J2641),"")</f>
        <v/>
      </c>
      <c r="I3202" s="18" t="str">
        <f>IF(LEN('Contacts Data'!K2641)&gt;30,LEN('Contacts Data'!K2641),"")</f>
        <v/>
      </c>
      <c r="J3202" s="18" t="str">
        <f>IF(LEN('Contacts Data'!L2641)&gt;2,LEN('Contacts Data'!L2641),"")</f>
        <v/>
      </c>
      <c r="K3202" s="18" t="str">
        <f>IF(LEN('Contacts Data'!M2641)&gt;16,LEN('Contacts Data'!M2641),"")</f>
        <v/>
      </c>
      <c r="L3202" s="18" t="str">
        <f>IF(LEN('Contacts Data'!D2641)&gt;128,LEN('Contacts Data'!D2641),"")</f>
        <v/>
      </c>
      <c r="M3202" s="18" t="str">
        <f>IF(LEN('Contacts Data'!O2641)&gt;1024,LEN('Contacts Data'!O2641),"")</f>
        <v/>
      </c>
      <c r="P3202" s="18" t="str">
        <f>IF(LEN('Matter Data'!A2634)&gt;0,LEN('Matter Data'!A2634)+LEN('Matter Data'!B2634),"")</f>
        <v/>
      </c>
      <c r="Q3202" s="18" t="str">
        <f>IF(LEN('Matter Data'!C2634)&gt;80,LEN('Matter Data'!C2634),"")</f>
        <v/>
      </c>
      <c r="R3202" s="18" t="str">
        <f>IF(LEN('Matter Data'!H2634)&gt;40,LEN('Matter Data'!H2634),"")</f>
        <v/>
      </c>
      <c r="S3202" s="21" t="b">
        <f>IF(LEN('Matter Data'!C2634)&gt;0,CONCATENATE('Matter Data'!A2634,'Matter Data'!B2634,'Matter Data'!C2634))</f>
        <v>0</v>
      </c>
      <c r="T3202" s="21">
        <f>IF(LEN('Matter Data'!C2634)&gt;0,COUNTIF($S$2:$S$5001,CONCATENATE('Matter Data'!A2634,'Matter Data'!B2634,'Matter Data'!C2634)),0)</f>
        <v>0</v>
      </c>
      <c r="U3202" s="22" t="str">
        <f>IF(LEN('Contacts Data'!B2641)&gt;0,'Contacts Data'!B2641,"")</f>
        <v/>
      </c>
      <c r="V3202" s="22" t="str">
        <f>IF(LEN('Contacts Data'!C2641)&gt;0,'Contacts Data'!C2641,"")</f>
        <v/>
      </c>
      <c r="W3202" s="22" t="str">
        <f>CONCATENATE(U3202, " ", V3202, " ", 'Contacts Data'!$A2641)</f>
        <v xml:space="preserve">  </v>
      </c>
      <c r="X3202" s="22" t="str">
        <f>CONCATENATE('Matter Data'!A2634, " ", 'Matter Data'!B2634, " ", "Client")</f>
        <v xml:space="preserve">  Client</v>
      </c>
      <c r="Y3202" s="19" t="str">
        <f t="shared" si="50"/>
        <v/>
      </c>
    </row>
    <row r="3203" spans="1:25" x14ac:dyDescent="0.25">
      <c r="A3203" s="18" t="str">
        <f>IF(LEN('Contacts Data'!A2642)&gt;20,LEN('Contacts Data'!A2642),"")</f>
        <v/>
      </c>
      <c r="B3203" s="18" t="str">
        <f>IF(LEN('Contacts Data'!B2642)&gt;0, LEN('Contacts Data'!B2642) + LEN('Contacts Data'!C2642), "")</f>
        <v/>
      </c>
      <c r="C3203" s="18" t="str">
        <f>IF(LEN('Contacts Data'!E2642)&gt;20,LEN('Contacts Data'!E2642),"")</f>
        <v/>
      </c>
      <c r="D3203" s="18" t="str">
        <f>IF(LEN('Contacts Data'!F2642)&gt;20,LEN('Contacts Data'!F2642),"")</f>
        <v/>
      </c>
      <c r="E3203" s="18" t="str">
        <f>IF(LEN('Contacts Data'!G2642)&gt;20,LEN('Contacts Data'!G2642),"")</f>
        <v/>
      </c>
      <c r="F3203" s="18" t="str">
        <f>IF(LEN('Contacts Data'!H2642)&gt;60,LEN('Contacts Data'!H2642),"")</f>
        <v/>
      </c>
      <c r="G3203" s="18" t="str">
        <f>IF(LEN('Contacts Data'!I2642)&gt;128,LEN('Contacts Data'!I2642),"")</f>
        <v/>
      </c>
      <c r="H3203" s="18" t="str">
        <f>IF(LEN('Contacts Data'!J2642)&gt;60,LEN('Contacts Data'!J2642),"")</f>
        <v/>
      </c>
      <c r="I3203" s="18" t="str">
        <f>IF(LEN('Contacts Data'!K2642)&gt;30,LEN('Contacts Data'!K2642),"")</f>
        <v/>
      </c>
      <c r="J3203" s="18" t="str">
        <f>IF(LEN('Contacts Data'!L2642)&gt;2,LEN('Contacts Data'!L2642),"")</f>
        <v/>
      </c>
      <c r="K3203" s="18" t="str">
        <f>IF(LEN('Contacts Data'!M2642)&gt;16,LEN('Contacts Data'!M2642),"")</f>
        <v/>
      </c>
      <c r="L3203" s="18" t="str">
        <f>IF(LEN('Contacts Data'!D2642)&gt;128,LEN('Contacts Data'!D2642),"")</f>
        <v/>
      </c>
      <c r="M3203" s="18" t="str">
        <f>IF(LEN('Contacts Data'!O2642)&gt;1024,LEN('Contacts Data'!O2642),"")</f>
        <v/>
      </c>
      <c r="P3203" s="18" t="str">
        <f>IF(LEN('Matter Data'!A2635)&gt;0,LEN('Matter Data'!A2635)+LEN('Matter Data'!B2635),"")</f>
        <v/>
      </c>
      <c r="Q3203" s="18" t="str">
        <f>IF(LEN('Matter Data'!C2635)&gt;80,LEN('Matter Data'!C2635),"")</f>
        <v/>
      </c>
      <c r="R3203" s="18" t="str">
        <f>IF(LEN('Matter Data'!H2635)&gt;40,LEN('Matter Data'!H2635),"")</f>
        <v/>
      </c>
      <c r="S3203" s="21" t="b">
        <f>IF(LEN('Matter Data'!C2635)&gt;0,CONCATENATE('Matter Data'!A2635,'Matter Data'!B2635,'Matter Data'!C2635))</f>
        <v>0</v>
      </c>
      <c r="T3203" s="21">
        <f>IF(LEN('Matter Data'!C2635)&gt;0,COUNTIF($S$2:$S$5001,CONCATENATE('Matter Data'!A2635,'Matter Data'!B2635,'Matter Data'!C2635)),0)</f>
        <v>0</v>
      </c>
      <c r="U3203" s="22" t="str">
        <f>IF(LEN('Contacts Data'!B2642)&gt;0,'Contacts Data'!B2642,"")</f>
        <v/>
      </c>
      <c r="V3203" s="22" t="str">
        <f>IF(LEN('Contacts Data'!C2642)&gt;0,'Contacts Data'!C2642,"")</f>
        <v/>
      </c>
      <c r="W3203" s="22" t="str">
        <f>CONCATENATE(U3203, " ", V3203, " ", 'Contacts Data'!$A2642)</f>
        <v xml:space="preserve">  </v>
      </c>
      <c r="X3203" s="22" t="str">
        <f>CONCATENATE('Matter Data'!A2635, " ", 'Matter Data'!B2635, " ", "Client")</f>
        <v xml:space="preserve">  Client</v>
      </c>
      <c r="Y3203" s="19" t="str">
        <f t="shared" si="50"/>
        <v/>
      </c>
    </row>
    <row r="3204" spans="1:25" x14ac:dyDescent="0.25">
      <c r="A3204" s="18" t="str">
        <f>IF(LEN('Contacts Data'!A2643)&gt;20,LEN('Contacts Data'!A2643),"")</f>
        <v/>
      </c>
      <c r="B3204" s="18" t="str">
        <f>IF(LEN('Contacts Data'!B2643)&gt;0, LEN('Contacts Data'!B2643) + LEN('Contacts Data'!C2643), "")</f>
        <v/>
      </c>
      <c r="C3204" s="18" t="str">
        <f>IF(LEN('Contacts Data'!E2643)&gt;20,LEN('Contacts Data'!E2643),"")</f>
        <v/>
      </c>
      <c r="D3204" s="18" t="str">
        <f>IF(LEN('Contacts Data'!F2643)&gt;20,LEN('Contacts Data'!F2643),"")</f>
        <v/>
      </c>
      <c r="E3204" s="18" t="str">
        <f>IF(LEN('Contacts Data'!G2643)&gt;20,LEN('Contacts Data'!G2643),"")</f>
        <v/>
      </c>
      <c r="F3204" s="18" t="str">
        <f>IF(LEN('Contacts Data'!H2643)&gt;60,LEN('Contacts Data'!H2643),"")</f>
        <v/>
      </c>
      <c r="G3204" s="18" t="str">
        <f>IF(LEN('Contacts Data'!I2643)&gt;128,LEN('Contacts Data'!I2643),"")</f>
        <v/>
      </c>
      <c r="H3204" s="18" t="str">
        <f>IF(LEN('Contacts Data'!J2643)&gt;60,LEN('Contacts Data'!J2643),"")</f>
        <v/>
      </c>
      <c r="I3204" s="18" t="str">
        <f>IF(LEN('Contacts Data'!K2643)&gt;30,LEN('Contacts Data'!K2643),"")</f>
        <v/>
      </c>
      <c r="J3204" s="18" t="str">
        <f>IF(LEN('Contacts Data'!L2643)&gt;2,LEN('Contacts Data'!L2643),"")</f>
        <v/>
      </c>
      <c r="K3204" s="18" t="str">
        <f>IF(LEN('Contacts Data'!M2643)&gt;16,LEN('Contacts Data'!M2643),"")</f>
        <v/>
      </c>
      <c r="L3204" s="18" t="str">
        <f>IF(LEN('Contacts Data'!D2643)&gt;128,LEN('Contacts Data'!D2643),"")</f>
        <v/>
      </c>
      <c r="M3204" s="18" t="str">
        <f>IF(LEN('Contacts Data'!O2643)&gt;1024,LEN('Contacts Data'!O2643),"")</f>
        <v/>
      </c>
      <c r="P3204" s="18" t="str">
        <f>IF(LEN('Matter Data'!A2636)&gt;0,LEN('Matter Data'!A2636)+LEN('Matter Data'!B2636),"")</f>
        <v/>
      </c>
      <c r="Q3204" s="18" t="str">
        <f>IF(LEN('Matter Data'!C2636)&gt;80,LEN('Matter Data'!C2636),"")</f>
        <v/>
      </c>
      <c r="R3204" s="18" t="str">
        <f>IF(LEN('Matter Data'!H2636)&gt;40,LEN('Matter Data'!H2636),"")</f>
        <v/>
      </c>
      <c r="S3204" s="21" t="b">
        <f>IF(LEN('Matter Data'!C2636)&gt;0,CONCATENATE('Matter Data'!A2636,'Matter Data'!B2636,'Matter Data'!C2636))</f>
        <v>0</v>
      </c>
      <c r="T3204" s="21">
        <f>IF(LEN('Matter Data'!C2636)&gt;0,COUNTIF($S$2:$S$5001,CONCATENATE('Matter Data'!A2636,'Matter Data'!B2636,'Matter Data'!C2636)),0)</f>
        <v>0</v>
      </c>
      <c r="U3204" s="22" t="str">
        <f>IF(LEN('Contacts Data'!B2643)&gt;0,'Contacts Data'!B2643,"")</f>
        <v/>
      </c>
      <c r="V3204" s="22" t="str">
        <f>IF(LEN('Contacts Data'!C2643)&gt;0,'Contacts Data'!C2643,"")</f>
        <v/>
      </c>
      <c r="W3204" s="22" t="str">
        <f>CONCATENATE(U3204, " ", V3204, " ", 'Contacts Data'!$A2643)</f>
        <v xml:space="preserve">  </v>
      </c>
      <c r="X3204" s="22" t="str">
        <f>CONCATENATE('Matter Data'!A2636, " ", 'Matter Data'!B2636, " ", "Client")</f>
        <v xml:space="preserve">  Client</v>
      </c>
      <c r="Y3204" s="19" t="str">
        <f t="shared" si="50"/>
        <v/>
      </c>
    </row>
    <row r="3205" spans="1:25" x14ac:dyDescent="0.25">
      <c r="A3205" s="18" t="str">
        <f>IF(LEN('Contacts Data'!A2644)&gt;20,LEN('Contacts Data'!A2644),"")</f>
        <v/>
      </c>
      <c r="B3205" s="18" t="str">
        <f>IF(LEN('Contacts Data'!B2644)&gt;0, LEN('Contacts Data'!B2644) + LEN('Contacts Data'!C2644), "")</f>
        <v/>
      </c>
      <c r="C3205" s="18" t="str">
        <f>IF(LEN('Contacts Data'!E2644)&gt;20,LEN('Contacts Data'!E2644),"")</f>
        <v/>
      </c>
      <c r="D3205" s="18" t="str">
        <f>IF(LEN('Contacts Data'!F2644)&gt;20,LEN('Contacts Data'!F2644),"")</f>
        <v/>
      </c>
      <c r="E3205" s="18" t="str">
        <f>IF(LEN('Contacts Data'!G2644)&gt;20,LEN('Contacts Data'!G2644),"")</f>
        <v/>
      </c>
      <c r="F3205" s="18" t="str">
        <f>IF(LEN('Contacts Data'!H2644)&gt;60,LEN('Contacts Data'!H2644),"")</f>
        <v/>
      </c>
      <c r="G3205" s="18" t="str">
        <f>IF(LEN('Contacts Data'!I2644)&gt;128,LEN('Contacts Data'!I2644),"")</f>
        <v/>
      </c>
      <c r="H3205" s="18" t="str">
        <f>IF(LEN('Contacts Data'!J2644)&gt;60,LEN('Contacts Data'!J2644),"")</f>
        <v/>
      </c>
      <c r="I3205" s="18" t="str">
        <f>IF(LEN('Contacts Data'!K2644)&gt;30,LEN('Contacts Data'!K2644),"")</f>
        <v/>
      </c>
      <c r="J3205" s="18" t="str">
        <f>IF(LEN('Contacts Data'!L2644)&gt;2,LEN('Contacts Data'!L2644),"")</f>
        <v/>
      </c>
      <c r="K3205" s="18" t="str">
        <f>IF(LEN('Contacts Data'!M2644)&gt;16,LEN('Contacts Data'!M2644),"")</f>
        <v/>
      </c>
      <c r="L3205" s="18" t="str">
        <f>IF(LEN('Contacts Data'!D2644)&gt;128,LEN('Contacts Data'!D2644),"")</f>
        <v/>
      </c>
      <c r="M3205" s="18" t="str">
        <f>IF(LEN('Contacts Data'!O2644)&gt;1024,LEN('Contacts Data'!O2644),"")</f>
        <v/>
      </c>
      <c r="P3205" s="18" t="str">
        <f>IF(LEN('Matter Data'!A2637)&gt;0,LEN('Matter Data'!A2637)+LEN('Matter Data'!B2637),"")</f>
        <v/>
      </c>
      <c r="Q3205" s="18" t="str">
        <f>IF(LEN('Matter Data'!C2637)&gt;80,LEN('Matter Data'!C2637),"")</f>
        <v/>
      </c>
      <c r="R3205" s="18" t="str">
        <f>IF(LEN('Matter Data'!H2637)&gt;40,LEN('Matter Data'!H2637),"")</f>
        <v/>
      </c>
      <c r="S3205" s="21" t="b">
        <f>IF(LEN('Matter Data'!C2637)&gt;0,CONCATENATE('Matter Data'!A2637,'Matter Data'!B2637,'Matter Data'!C2637))</f>
        <v>0</v>
      </c>
      <c r="T3205" s="21">
        <f>IF(LEN('Matter Data'!C2637)&gt;0,COUNTIF($S$2:$S$5001,CONCATENATE('Matter Data'!A2637,'Matter Data'!B2637,'Matter Data'!C2637)),0)</f>
        <v>0</v>
      </c>
      <c r="U3205" s="22" t="str">
        <f>IF(LEN('Contacts Data'!B2644)&gt;0,'Contacts Data'!B2644,"")</f>
        <v/>
      </c>
      <c r="V3205" s="22" t="str">
        <f>IF(LEN('Contacts Data'!C2644)&gt;0,'Contacts Data'!C2644,"")</f>
        <v/>
      </c>
      <c r="W3205" s="22" t="str">
        <f>CONCATENATE(U3205, " ", V3205, " ", 'Contacts Data'!$A2644)</f>
        <v xml:space="preserve">  </v>
      </c>
      <c r="X3205" s="22" t="str">
        <f>CONCATENATE('Matter Data'!A2637, " ", 'Matter Data'!B2637, " ", "Client")</f>
        <v xml:space="preserve">  Client</v>
      </c>
      <c r="Y3205" s="19" t="str">
        <f t="shared" si="50"/>
        <v/>
      </c>
    </row>
    <row r="3206" spans="1:25" x14ac:dyDescent="0.25">
      <c r="A3206" s="18" t="str">
        <f>IF(LEN('Contacts Data'!A2645)&gt;20,LEN('Contacts Data'!A2645),"")</f>
        <v/>
      </c>
      <c r="B3206" s="18" t="str">
        <f>IF(LEN('Contacts Data'!B2645)&gt;0, LEN('Contacts Data'!B2645) + LEN('Contacts Data'!C2645), "")</f>
        <v/>
      </c>
      <c r="C3206" s="18" t="str">
        <f>IF(LEN('Contacts Data'!E2645)&gt;20,LEN('Contacts Data'!E2645),"")</f>
        <v/>
      </c>
      <c r="D3206" s="18" t="str">
        <f>IF(LEN('Contacts Data'!F2645)&gt;20,LEN('Contacts Data'!F2645),"")</f>
        <v/>
      </c>
      <c r="E3206" s="18" t="str">
        <f>IF(LEN('Contacts Data'!G2645)&gt;20,LEN('Contacts Data'!G2645),"")</f>
        <v/>
      </c>
      <c r="F3206" s="18" t="str">
        <f>IF(LEN('Contacts Data'!H2645)&gt;60,LEN('Contacts Data'!H2645),"")</f>
        <v/>
      </c>
      <c r="G3206" s="18" t="str">
        <f>IF(LEN('Contacts Data'!I2645)&gt;128,LEN('Contacts Data'!I2645),"")</f>
        <v/>
      </c>
      <c r="H3206" s="18" t="str">
        <f>IF(LEN('Contacts Data'!J2645)&gt;60,LEN('Contacts Data'!J2645),"")</f>
        <v/>
      </c>
      <c r="I3206" s="18" t="str">
        <f>IF(LEN('Contacts Data'!K2645)&gt;30,LEN('Contacts Data'!K2645),"")</f>
        <v/>
      </c>
      <c r="J3206" s="18" t="str">
        <f>IF(LEN('Contacts Data'!L2645)&gt;2,LEN('Contacts Data'!L2645),"")</f>
        <v/>
      </c>
      <c r="K3206" s="18" t="str">
        <f>IF(LEN('Contacts Data'!M2645)&gt;16,LEN('Contacts Data'!M2645),"")</f>
        <v/>
      </c>
      <c r="L3206" s="18" t="str">
        <f>IF(LEN('Contacts Data'!D2645)&gt;128,LEN('Contacts Data'!D2645),"")</f>
        <v/>
      </c>
      <c r="M3206" s="18" t="str">
        <f>IF(LEN('Contacts Data'!O2645)&gt;1024,LEN('Contacts Data'!O2645),"")</f>
        <v/>
      </c>
      <c r="P3206" s="18" t="str">
        <f>IF(LEN('Matter Data'!A2638)&gt;0,LEN('Matter Data'!A2638)+LEN('Matter Data'!B2638),"")</f>
        <v/>
      </c>
      <c r="Q3206" s="18" t="str">
        <f>IF(LEN('Matter Data'!C2638)&gt;80,LEN('Matter Data'!C2638),"")</f>
        <v/>
      </c>
      <c r="R3206" s="18" t="str">
        <f>IF(LEN('Matter Data'!H2638)&gt;40,LEN('Matter Data'!H2638),"")</f>
        <v/>
      </c>
      <c r="S3206" s="21" t="b">
        <f>IF(LEN('Matter Data'!C2638)&gt;0,CONCATENATE('Matter Data'!A2638,'Matter Data'!B2638,'Matter Data'!C2638))</f>
        <v>0</v>
      </c>
      <c r="T3206" s="21">
        <f>IF(LEN('Matter Data'!C2638)&gt;0,COUNTIF($S$2:$S$5001,CONCATENATE('Matter Data'!A2638,'Matter Data'!B2638,'Matter Data'!C2638)),0)</f>
        <v>0</v>
      </c>
      <c r="U3206" s="22" t="str">
        <f>IF(LEN('Contacts Data'!B2645)&gt;0,'Contacts Data'!B2645,"")</f>
        <v/>
      </c>
      <c r="V3206" s="22" t="str">
        <f>IF(LEN('Contacts Data'!C2645)&gt;0,'Contacts Data'!C2645,"")</f>
        <v/>
      </c>
      <c r="W3206" s="22" t="str">
        <f>CONCATENATE(U3206, " ", V3206, " ", 'Contacts Data'!$A2645)</f>
        <v xml:space="preserve">  </v>
      </c>
      <c r="X3206" s="22" t="str">
        <f>CONCATENATE('Matter Data'!A2638, " ", 'Matter Data'!B2638, " ", "Client")</f>
        <v xml:space="preserve">  Client</v>
      </c>
      <c r="Y3206" s="19" t="str">
        <f t="shared" si="50"/>
        <v/>
      </c>
    </row>
    <row r="3207" spans="1:25" x14ac:dyDescent="0.25">
      <c r="A3207" s="18" t="str">
        <f>IF(LEN('Contacts Data'!A2646)&gt;20,LEN('Contacts Data'!A2646),"")</f>
        <v/>
      </c>
      <c r="B3207" s="18" t="str">
        <f>IF(LEN('Contacts Data'!B2646)&gt;0, LEN('Contacts Data'!B2646) + LEN('Contacts Data'!C2646), "")</f>
        <v/>
      </c>
      <c r="C3207" s="18" t="str">
        <f>IF(LEN('Contacts Data'!E2646)&gt;20,LEN('Contacts Data'!E2646),"")</f>
        <v/>
      </c>
      <c r="D3207" s="18" t="str">
        <f>IF(LEN('Contacts Data'!F2646)&gt;20,LEN('Contacts Data'!F2646),"")</f>
        <v/>
      </c>
      <c r="E3207" s="18" t="str">
        <f>IF(LEN('Contacts Data'!G2646)&gt;20,LEN('Contacts Data'!G2646),"")</f>
        <v/>
      </c>
      <c r="F3207" s="18" t="str">
        <f>IF(LEN('Contacts Data'!H2646)&gt;60,LEN('Contacts Data'!H2646),"")</f>
        <v/>
      </c>
      <c r="G3207" s="18" t="str">
        <f>IF(LEN('Contacts Data'!I2646)&gt;128,LEN('Contacts Data'!I2646),"")</f>
        <v/>
      </c>
      <c r="H3207" s="18" t="str">
        <f>IF(LEN('Contacts Data'!J2646)&gt;60,LEN('Contacts Data'!J2646),"")</f>
        <v/>
      </c>
      <c r="I3207" s="18" t="str">
        <f>IF(LEN('Contacts Data'!K2646)&gt;30,LEN('Contacts Data'!K2646),"")</f>
        <v/>
      </c>
      <c r="J3207" s="18" t="str">
        <f>IF(LEN('Contacts Data'!L2646)&gt;2,LEN('Contacts Data'!L2646),"")</f>
        <v/>
      </c>
      <c r="K3207" s="18" t="str">
        <f>IF(LEN('Contacts Data'!M2646)&gt;16,LEN('Contacts Data'!M2646),"")</f>
        <v/>
      </c>
      <c r="L3207" s="18" t="str">
        <f>IF(LEN('Contacts Data'!D2646)&gt;128,LEN('Contacts Data'!D2646),"")</f>
        <v/>
      </c>
      <c r="M3207" s="18" t="str">
        <f>IF(LEN('Contacts Data'!O2646)&gt;1024,LEN('Contacts Data'!O2646),"")</f>
        <v/>
      </c>
      <c r="P3207" s="18" t="str">
        <f>IF(LEN('Matter Data'!A2639)&gt;0,LEN('Matter Data'!A2639)+LEN('Matter Data'!B2639),"")</f>
        <v/>
      </c>
      <c r="Q3207" s="18" t="str">
        <f>IF(LEN('Matter Data'!C2639)&gt;80,LEN('Matter Data'!C2639),"")</f>
        <v/>
      </c>
      <c r="R3207" s="18" t="str">
        <f>IF(LEN('Matter Data'!H2639)&gt;40,LEN('Matter Data'!H2639),"")</f>
        <v/>
      </c>
      <c r="S3207" s="21" t="b">
        <f>IF(LEN('Matter Data'!C2639)&gt;0,CONCATENATE('Matter Data'!A2639,'Matter Data'!B2639,'Matter Data'!C2639))</f>
        <v>0</v>
      </c>
      <c r="T3207" s="21">
        <f>IF(LEN('Matter Data'!C2639)&gt;0,COUNTIF($S$2:$S$5001,CONCATENATE('Matter Data'!A2639,'Matter Data'!B2639,'Matter Data'!C2639)),0)</f>
        <v>0</v>
      </c>
      <c r="U3207" s="22" t="str">
        <f>IF(LEN('Contacts Data'!B2646)&gt;0,'Contacts Data'!B2646,"")</f>
        <v/>
      </c>
      <c r="V3207" s="22" t="str">
        <f>IF(LEN('Contacts Data'!C2646)&gt;0,'Contacts Data'!C2646,"")</f>
        <v/>
      </c>
      <c r="W3207" s="22" t="str">
        <f>CONCATENATE(U3207, " ", V3207, " ", 'Contacts Data'!$A2646)</f>
        <v xml:space="preserve">  </v>
      </c>
      <c r="X3207" s="22" t="str">
        <f>CONCATENATE('Matter Data'!A2639, " ", 'Matter Data'!B2639, " ", "Client")</f>
        <v xml:space="preserve">  Client</v>
      </c>
      <c r="Y3207" s="19" t="str">
        <f t="shared" si="50"/>
        <v/>
      </c>
    </row>
    <row r="3208" spans="1:25" x14ac:dyDescent="0.25">
      <c r="A3208" s="18" t="str">
        <f>IF(LEN('Contacts Data'!A2647)&gt;20,LEN('Contacts Data'!A2647),"")</f>
        <v/>
      </c>
      <c r="B3208" s="18" t="str">
        <f>IF(LEN('Contacts Data'!B2647)&gt;0, LEN('Contacts Data'!B2647) + LEN('Contacts Data'!C2647), "")</f>
        <v/>
      </c>
      <c r="C3208" s="18" t="str">
        <f>IF(LEN('Contacts Data'!E2647)&gt;20,LEN('Contacts Data'!E2647),"")</f>
        <v/>
      </c>
      <c r="D3208" s="18" t="str">
        <f>IF(LEN('Contacts Data'!F2647)&gt;20,LEN('Contacts Data'!F2647),"")</f>
        <v/>
      </c>
      <c r="E3208" s="18" t="str">
        <f>IF(LEN('Contacts Data'!G2647)&gt;20,LEN('Contacts Data'!G2647),"")</f>
        <v/>
      </c>
      <c r="F3208" s="18" t="str">
        <f>IF(LEN('Contacts Data'!H2647)&gt;60,LEN('Contacts Data'!H2647),"")</f>
        <v/>
      </c>
      <c r="G3208" s="18" t="str">
        <f>IF(LEN('Contacts Data'!I2647)&gt;128,LEN('Contacts Data'!I2647),"")</f>
        <v/>
      </c>
      <c r="H3208" s="18" t="str">
        <f>IF(LEN('Contacts Data'!J2647)&gt;60,LEN('Contacts Data'!J2647),"")</f>
        <v/>
      </c>
      <c r="I3208" s="18" t="str">
        <f>IF(LEN('Contacts Data'!K2647)&gt;30,LEN('Contacts Data'!K2647),"")</f>
        <v/>
      </c>
      <c r="J3208" s="18" t="str">
        <f>IF(LEN('Contacts Data'!L2647)&gt;2,LEN('Contacts Data'!L2647),"")</f>
        <v/>
      </c>
      <c r="K3208" s="18" t="str">
        <f>IF(LEN('Contacts Data'!M2647)&gt;16,LEN('Contacts Data'!M2647),"")</f>
        <v/>
      </c>
      <c r="L3208" s="18" t="str">
        <f>IF(LEN('Contacts Data'!D2647)&gt;128,LEN('Contacts Data'!D2647),"")</f>
        <v/>
      </c>
      <c r="M3208" s="18" t="str">
        <f>IF(LEN('Contacts Data'!O2647)&gt;1024,LEN('Contacts Data'!O2647),"")</f>
        <v/>
      </c>
      <c r="P3208" s="18" t="str">
        <f>IF(LEN('Matter Data'!A2640)&gt;0,LEN('Matter Data'!A2640)+LEN('Matter Data'!B2640),"")</f>
        <v/>
      </c>
      <c r="Q3208" s="18" t="str">
        <f>IF(LEN('Matter Data'!C2640)&gt;80,LEN('Matter Data'!C2640),"")</f>
        <v/>
      </c>
      <c r="R3208" s="18" t="str">
        <f>IF(LEN('Matter Data'!H2640)&gt;40,LEN('Matter Data'!H2640),"")</f>
        <v/>
      </c>
      <c r="S3208" s="21" t="b">
        <f>IF(LEN('Matter Data'!C2640)&gt;0,CONCATENATE('Matter Data'!A2640,'Matter Data'!B2640,'Matter Data'!C2640))</f>
        <v>0</v>
      </c>
      <c r="T3208" s="21">
        <f>IF(LEN('Matter Data'!C2640)&gt;0,COUNTIF($S$2:$S$5001,CONCATENATE('Matter Data'!A2640,'Matter Data'!B2640,'Matter Data'!C2640)),0)</f>
        <v>0</v>
      </c>
      <c r="U3208" s="22" t="str">
        <f>IF(LEN('Contacts Data'!B2647)&gt;0,'Contacts Data'!B2647,"")</f>
        <v/>
      </c>
      <c r="V3208" s="22" t="str">
        <f>IF(LEN('Contacts Data'!C2647)&gt;0,'Contacts Data'!C2647,"")</f>
        <v/>
      </c>
      <c r="W3208" s="22" t="str">
        <f>CONCATENATE(U3208, " ", V3208, " ", 'Contacts Data'!$A2647)</f>
        <v xml:space="preserve">  </v>
      </c>
      <c r="X3208" s="22" t="str">
        <f>CONCATENATE('Matter Data'!A2640, " ", 'Matter Data'!B2640, " ", "Client")</f>
        <v xml:space="preserve">  Client</v>
      </c>
      <c r="Y3208" s="19" t="str">
        <f t="shared" si="50"/>
        <v/>
      </c>
    </row>
    <row r="3209" spans="1:25" x14ac:dyDescent="0.25">
      <c r="A3209" s="18" t="str">
        <f>IF(LEN('Contacts Data'!A2648)&gt;20,LEN('Contacts Data'!A2648),"")</f>
        <v/>
      </c>
      <c r="B3209" s="18" t="str">
        <f>IF(LEN('Contacts Data'!B2648)&gt;0, LEN('Contacts Data'!B2648) + LEN('Contacts Data'!C2648), "")</f>
        <v/>
      </c>
      <c r="C3209" s="18" t="str">
        <f>IF(LEN('Contacts Data'!E2648)&gt;20,LEN('Contacts Data'!E2648),"")</f>
        <v/>
      </c>
      <c r="D3209" s="18" t="str">
        <f>IF(LEN('Contacts Data'!F2648)&gt;20,LEN('Contacts Data'!F2648),"")</f>
        <v/>
      </c>
      <c r="E3209" s="18" t="str">
        <f>IF(LEN('Contacts Data'!G2648)&gt;20,LEN('Contacts Data'!G2648),"")</f>
        <v/>
      </c>
      <c r="F3209" s="18" t="str">
        <f>IF(LEN('Contacts Data'!H2648)&gt;60,LEN('Contacts Data'!H2648),"")</f>
        <v/>
      </c>
      <c r="G3209" s="18" t="str">
        <f>IF(LEN('Contacts Data'!I2648)&gt;128,LEN('Contacts Data'!I2648),"")</f>
        <v/>
      </c>
      <c r="H3209" s="18" t="str">
        <f>IF(LEN('Contacts Data'!J2648)&gt;60,LEN('Contacts Data'!J2648),"")</f>
        <v/>
      </c>
      <c r="I3209" s="18" t="str">
        <f>IF(LEN('Contacts Data'!K2648)&gt;30,LEN('Contacts Data'!K2648),"")</f>
        <v/>
      </c>
      <c r="J3209" s="18" t="str">
        <f>IF(LEN('Contacts Data'!L2648)&gt;2,LEN('Contacts Data'!L2648),"")</f>
        <v/>
      </c>
      <c r="K3209" s="18" t="str">
        <f>IF(LEN('Contacts Data'!M2648)&gt;16,LEN('Contacts Data'!M2648),"")</f>
        <v/>
      </c>
      <c r="L3209" s="18" t="str">
        <f>IF(LEN('Contacts Data'!D2648)&gt;128,LEN('Contacts Data'!D2648),"")</f>
        <v/>
      </c>
      <c r="M3209" s="18" t="str">
        <f>IF(LEN('Contacts Data'!O2648)&gt;1024,LEN('Contacts Data'!O2648),"")</f>
        <v/>
      </c>
      <c r="P3209" s="18" t="str">
        <f>IF(LEN('Matter Data'!A2641)&gt;0,LEN('Matter Data'!A2641)+LEN('Matter Data'!B2641),"")</f>
        <v/>
      </c>
      <c r="Q3209" s="18" t="str">
        <f>IF(LEN('Matter Data'!C2641)&gt;80,LEN('Matter Data'!C2641),"")</f>
        <v/>
      </c>
      <c r="R3209" s="18" t="str">
        <f>IF(LEN('Matter Data'!H2641)&gt;40,LEN('Matter Data'!H2641),"")</f>
        <v/>
      </c>
      <c r="S3209" s="21" t="b">
        <f>IF(LEN('Matter Data'!C2641)&gt;0,CONCATENATE('Matter Data'!A2641,'Matter Data'!B2641,'Matter Data'!C2641))</f>
        <v>0</v>
      </c>
      <c r="T3209" s="21">
        <f>IF(LEN('Matter Data'!C2641)&gt;0,COUNTIF($S$2:$S$5001,CONCATENATE('Matter Data'!A2641,'Matter Data'!B2641,'Matter Data'!C2641)),0)</f>
        <v>0</v>
      </c>
      <c r="U3209" s="22" t="str">
        <f>IF(LEN('Contacts Data'!B2648)&gt;0,'Contacts Data'!B2648,"")</f>
        <v/>
      </c>
      <c r="V3209" s="22" t="str">
        <f>IF(LEN('Contacts Data'!C2648)&gt;0,'Contacts Data'!C2648,"")</f>
        <v/>
      </c>
      <c r="W3209" s="22" t="str">
        <f>CONCATENATE(U3209, " ", V3209, " ", 'Contacts Data'!$A2648)</f>
        <v xml:space="preserve">  </v>
      </c>
      <c r="X3209" s="22" t="str">
        <f>CONCATENATE('Matter Data'!A2641, " ", 'Matter Data'!B2641, " ", "Client")</f>
        <v xml:space="preserve">  Client</v>
      </c>
      <c r="Y3209" s="19" t="str">
        <f t="shared" si="50"/>
        <v/>
      </c>
    </row>
    <row r="3210" spans="1:25" x14ac:dyDescent="0.25">
      <c r="A3210" s="18" t="str">
        <f>IF(LEN('Contacts Data'!A2649)&gt;20,LEN('Contacts Data'!A2649),"")</f>
        <v/>
      </c>
      <c r="B3210" s="18" t="str">
        <f>IF(LEN('Contacts Data'!B2649)&gt;0, LEN('Contacts Data'!B2649) + LEN('Contacts Data'!C2649), "")</f>
        <v/>
      </c>
      <c r="C3210" s="18" t="str">
        <f>IF(LEN('Contacts Data'!E2649)&gt;20,LEN('Contacts Data'!E2649),"")</f>
        <v/>
      </c>
      <c r="D3210" s="18" t="str">
        <f>IF(LEN('Contacts Data'!F2649)&gt;20,LEN('Contacts Data'!F2649),"")</f>
        <v/>
      </c>
      <c r="E3210" s="18" t="str">
        <f>IF(LEN('Contacts Data'!G2649)&gt;20,LEN('Contacts Data'!G2649),"")</f>
        <v/>
      </c>
      <c r="F3210" s="18" t="str">
        <f>IF(LEN('Contacts Data'!H2649)&gt;60,LEN('Contacts Data'!H2649),"")</f>
        <v/>
      </c>
      <c r="G3210" s="18" t="str">
        <f>IF(LEN('Contacts Data'!I2649)&gt;128,LEN('Contacts Data'!I2649),"")</f>
        <v/>
      </c>
      <c r="H3210" s="18" t="str">
        <f>IF(LEN('Contacts Data'!J2649)&gt;60,LEN('Contacts Data'!J2649),"")</f>
        <v/>
      </c>
      <c r="I3210" s="18" t="str">
        <f>IF(LEN('Contacts Data'!K2649)&gt;30,LEN('Contacts Data'!K2649),"")</f>
        <v/>
      </c>
      <c r="J3210" s="18" t="str">
        <f>IF(LEN('Contacts Data'!L2649)&gt;2,LEN('Contacts Data'!L2649),"")</f>
        <v/>
      </c>
      <c r="K3210" s="18" t="str">
        <f>IF(LEN('Contacts Data'!M2649)&gt;16,LEN('Contacts Data'!M2649),"")</f>
        <v/>
      </c>
      <c r="L3210" s="18" t="str">
        <f>IF(LEN('Contacts Data'!D2649)&gt;128,LEN('Contacts Data'!D2649),"")</f>
        <v/>
      </c>
      <c r="M3210" s="18" t="str">
        <f>IF(LEN('Contacts Data'!O2649)&gt;1024,LEN('Contacts Data'!O2649),"")</f>
        <v/>
      </c>
      <c r="P3210" s="18" t="str">
        <f>IF(LEN('Matter Data'!A2642)&gt;0,LEN('Matter Data'!A2642)+LEN('Matter Data'!B2642),"")</f>
        <v/>
      </c>
      <c r="Q3210" s="18" t="str">
        <f>IF(LEN('Matter Data'!C2642)&gt;80,LEN('Matter Data'!C2642),"")</f>
        <v/>
      </c>
      <c r="R3210" s="18" t="str">
        <f>IF(LEN('Matter Data'!H2642)&gt;40,LEN('Matter Data'!H2642),"")</f>
        <v/>
      </c>
      <c r="S3210" s="21" t="b">
        <f>IF(LEN('Matter Data'!C2642)&gt;0,CONCATENATE('Matter Data'!A2642,'Matter Data'!B2642,'Matter Data'!C2642))</f>
        <v>0</v>
      </c>
      <c r="T3210" s="21">
        <f>IF(LEN('Matter Data'!C2642)&gt;0,COUNTIF($S$2:$S$5001,CONCATENATE('Matter Data'!A2642,'Matter Data'!B2642,'Matter Data'!C2642)),0)</f>
        <v>0</v>
      </c>
      <c r="U3210" s="22" t="str">
        <f>IF(LEN('Contacts Data'!B2649)&gt;0,'Contacts Data'!B2649,"")</f>
        <v/>
      </c>
      <c r="V3210" s="22" t="str">
        <f>IF(LEN('Contacts Data'!C2649)&gt;0,'Contacts Data'!C2649,"")</f>
        <v/>
      </c>
      <c r="W3210" s="22" t="str">
        <f>CONCATENATE(U3210, " ", V3210, " ", 'Contacts Data'!$A2649)</f>
        <v xml:space="preserve">  </v>
      </c>
      <c r="X3210" s="22" t="str">
        <f>CONCATENATE('Matter Data'!A2642, " ", 'Matter Data'!B2642, " ", "Client")</f>
        <v xml:space="preserve">  Client</v>
      </c>
      <c r="Y3210" s="19" t="str">
        <f t="shared" si="50"/>
        <v/>
      </c>
    </row>
    <row r="3211" spans="1:25" x14ac:dyDescent="0.25">
      <c r="A3211" s="18" t="str">
        <f>IF(LEN('Contacts Data'!A2650)&gt;20,LEN('Contacts Data'!A2650),"")</f>
        <v/>
      </c>
      <c r="B3211" s="18" t="str">
        <f>IF(LEN('Contacts Data'!B2650)&gt;0, LEN('Contacts Data'!B2650) + LEN('Contacts Data'!C2650), "")</f>
        <v/>
      </c>
      <c r="C3211" s="18" t="str">
        <f>IF(LEN('Contacts Data'!E2650)&gt;20,LEN('Contacts Data'!E2650),"")</f>
        <v/>
      </c>
      <c r="D3211" s="18" t="str">
        <f>IF(LEN('Contacts Data'!F2650)&gt;20,LEN('Contacts Data'!F2650),"")</f>
        <v/>
      </c>
      <c r="E3211" s="18" t="str">
        <f>IF(LEN('Contacts Data'!G2650)&gt;20,LEN('Contacts Data'!G2650),"")</f>
        <v/>
      </c>
      <c r="F3211" s="18" t="str">
        <f>IF(LEN('Contacts Data'!H2650)&gt;60,LEN('Contacts Data'!H2650),"")</f>
        <v/>
      </c>
      <c r="G3211" s="18" t="str">
        <f>IF(LEN('Contacts Data'!I2650)&gt;128,LEN('Contacts Data'!I2650),"")</f>
        <v/>
      </c>
      <c r="H3211" s="18" t="str">
        <f>IF(LEN('Contacts Data'!J2650)&gt;60,LEN('Contacts Data'!J2650),"")</f>
        <v/>
      </c>
      <c r="I3211" s="18" t="str">
        <f>IF(LEN('Contacts Data'!K2650)&gt;30,LEN('Contacts Data'!K2650),"")</f>
        <v/>
      </c>
      <c r="J3211" s="18" t="str">
        <f>IF(LEN('Contacts Data'!L2650)&gt;2,LEN('Contacts Data'!L2650),"")</f>
        <v/>
      </c>
      <c r="K3211" s="18" t="str">
        <f>IF(LEN('Contacts Data'!M2650)&gt;16,LEN('Contacts Data'!M2650),"")</f>
        <v/>
      </c>
      <c r="L3211" s="18" t="str">
        <f>IF(LEN('Contacts Data'!D2650)&gt;128,LEN('Contacts Data'!D2650),"")</f>
        <v/>
      </c>
      <c r="M3211" s="18" t="str">
        <f>IF(LEN('Contacts Data'!O2650)&gt;1024,LEN('Contacts Data'!O2650),"")</f>
        <v/>
      </c>
      <c r="P3211" s="18" t="str">
        <f>IF(LEN('Matter Data'!A2643)&gt;0,LEN('Matter Data'!A2643)+LEN('Matter Data'!B2643),"")</f>
        <v/>
      </c>
      <c r="Q3211" s="18" t="str">
        <f>IF(LEN('Matter Data'!C2643)&gt;80,LEN('Matter Data'!C2643),"")</f>
        <v/>
      </c>
      <c r="R3211" s="18" t="str">
        <f>IF(LEN('Matter Data'!H2643)&gt;40,LEN('Matter Data'!H2643),"")</f>
        <v/>
      </c>
      <c r="S3211" s="21" t="b">
        <f>IF(LEN('Matter Data'!C2643)&gt;0,CONCATENATE('Matter Data'!A2643,'Matter Data'!B2643,'Matter Data'!C2643))</f>
        <v>0</v>
      </c>
      <c r="T3211" s="21">
        <f>IF(LEN('Matter Data'!C2643)&gt;0,COUNTIF($S$2:$S$5001,CONCATENATE('Matter Data'!A2643,'Matter Data'!B2643,'Matter Data'!C2643)),0)</f>
        <v>0</v>
      </c>
      <c r="U3211" s="22" t="str">
        <f>IF(LEN('Contacts Data'!B2650)&gt;0,'Contacts Data'!B2650,"")</f>
        <v/>
      </c>
      <c r="V3211" s="22" t="str">
        <f>IF(LEN('Contacts Data'!C2650)&gt;0,'Contacts Data'!C2650,"")</f>
        <v/>
      </c>
      <c r="W3211" s="22" t="str">
        <f>CONCATENATE(U3211, " ", V3211, " ", 'Contacts Data'!$A2650)</f>
        <v xml:space="preserve">  </v>
      </c>
      <c r="X3211" s="22" t="str">
        <f>CONCATENATE('Matter Data'!A2643, " ", 'Matter Data'!B2643, " ", "Client")</f>
        <v xml:space="preserve">  Client</v>
      </c>
      <c r="Y3211" s="19" t="str">
        <f t="shared" si="50"/>
        <v/>
      </c>
    </row>
    <row r="3212" spans="1:25" x14ac:dyDescent="0.25">
      <c r="A3212" s="18" t="str">
        <f>IF(LEN('Contacts Data'!A2651)&gt;20,LEN('Contacts Data'!A2651),"")</f>
        <v/>
      </c>
      <c r="B3212" s="18" t="str">
        <f>IF(LEN('Contacts Data'!B2651)&gt;0, LEN('Contacts Data'!B2651) + LEN('Contacts Data'!C2651), "")</f>
        <v/>
      </c>
      <c r="C3212" s="18" t="str">
        <f>IF(LEN('Contacts Data'!E2651)&gt;20,LEN('Contacts Data'!E2651),"")</f>
        <v/>
      </c>
      <c r="D3212" s="18" t="str">
        <f>IF(LEN('Contacts Data'!F2651)&gt;20,LEN('Contacts Data'!F2651),"")</f>
        <v/>
      </c>
      <c r="E3212" s="18" t="str">
        <f>IF(LEN('Contacts Data'!G2651)&gt;20,LEN('Contacts Data'!G2651),"")</f>
        <v/>
      </c>
      <c r="F3212" s="18" t="str">
        <f>IF(LEN('Contacts Data'!H2651)&gt;60,LEN('Contacts Data'!H2651),"")</f>
        <v/>
      </c>
      <c r="G3212" s="18" t="str">
        <f>IF(LEN('Contacts Data'!I2651)&gt;128,LEN('Contacts Data'!I2651),"")</f>
        <v/>
      </c>
      <c r="H3212" s="18" t="str">
        <f>IF(LEN('Contacts Data'!J2651)&gt;60,LEN('Contacts Data'!J2651),"")</f>
        <v/>
      </c>
      <c r="I3212" s="18" t="str">
        <f>IF(LEN('Contacts Data'!K2651)&gt;30,LEN('Contacts Data'!K2651),"")</f>
        <v/>
      </c>
      <c r="J3212" s="18" t="str">
        <f>IF(LEN('Contacts Data'!L2651)&gt;2,LEN('Contacts Data'!L2651),"")</f>
        <v/>
      </c>
      <c r="K3212" s="18" t="str">
        <f>IF(LEN('Contacts Data'!M2651)&gt;16,LEN('Contacts Data'!M2651),"")</f>
        <v/>
      </c>
      <c r="L3212" s="18" t="str">
        <f>IF(LEN('Contacts Data'!D2651)&gt;128,LEN('Contacts Data'!D2651),"")</f>
        <v/>
      </c>
      <c r="M3212" s="18" t="str">
        <f>IF(LEN('Contacts Data'!O2651)&gt;1024,LEN('Contacts Data'!O2651),"")</f>
        <v/>
      </c>
      <c r="P3212" s="18" t="str">
        <f>IF(LEN('Matter Data'!A2644)&gt;0,LEN('Matter Data'!A2644)+LEN('Matter Data'!B2644),"")</f>
        <v/>
      </c>
      <c r="Q3212" s="18" t="str">
        <f>IF(LEN('Matter Data'!C2644)&gt;80,LEN('Matter Data'!C2644),"")</f>
        <v/>
      </c>
      <c r="R3212" s="18" t="str">
        <f>IF(LEN('Matter Data'!H2644)&gt;40,LEN('Matter Data'!H2644),"")</f>
        <v/>
      </c>
      <c r="S3212" s="21" t="b">
        <f>IF(LEN('Matter Data'!C2644)&gt;0,CONCATENATE('Matter Data'!A2644,'Matter Data'!B2644,'Matter Data'!C2644))</f>
        <v>0</v>
      </c>
      <c r="T3212" s="21">
        <f>IF(LEN('Matter Data'!C2644)&gt;0,COUNTIF($S$2:$S$5001,CONCATENATE('Matter Data'!A2644,'Matter Data'!B2644,'Matter Data'!C2644)),0)</f>
        <v>0</v>
      </c>
      <c r="U3212" s="22" t="str">
        <f>IF(LEN('Contacts Data'!B2651)&gt;0,'Contacts Data'!B2651,"")</f>
        <v/>
      </c>
      <c r="V3212" s="22" t="str">
        <f>IF(LEN('Contacts Data'!C2651)&gt;0,'Contacts Data'!C2651,"")</f>
        <v/>
      </c>
      <c r="W3212" s="22" t="str">
        <f>CONCATENATE(U3212, " ", V3212, " ", 'Contacts Data'!$A2651)</f>
        <v xml:space="preserve">  </v>
      </c>
      <c r="X3212" s="22" t="str">
        <f>CONCATENATE('Matter Data'!A2644, " ", 'Matter Data'!B2644, " ", "Client")</f>
        <v xml:space="preserve">  Client</v>
      </c>
      <c r="Y3212" s="19" t="str">
        <f t="shared" si="50"/>
        <v/>
      </c>
    </row>
    <row r="3213" spans="1:25" x14ac:dyDescent="0.25">
      <c r="A3213" s="18" t="str">
        <f>IF(LEN('Contacts Data'!A2652)&gt;20,LEN('Contacts Data'!A2652),"")</f>
        <v/>
      </c>
      <c r="B3213" s="18" t="str">
        <f>IF(LEN('Contacts Data'!B2652)&gt;0, LEN('Contacts Data'!B2652) + LEN('Contacts Data'!C2652), "")</f>
        <v/>
      </c>
      <c r="C3213" s="18" t="str">
        <f>IF(LEN('Contacts Data'!E2652)&gt;20,LEN('Contacts Data'!E2652),"")</f>
        <v/>
      </c>
      <c r="D3213" s="18" t="str">
        <f>IF(LEN('Contacts Data'!F2652)&gt;20,LEN('Contacts Data'!F2652),"")</f>
        <v/>
      </c>
      <c r="E3213" s="18" t="str">
        <f>IF(LEN('Contacts Data'!G2652)&gt;20,LEN('Contacts Data'!G2652),"")</f>
        <v/>
      </c>
      <c r="F3213" s="18" t="str">
        <f>IF(LEN('Contacts Data'!H2652)&gt;60,LEN('Contacts Data'!H2652),"")</f>
        <v/>
      </c>
      <c r="G3213" s="18" t="str">
        <f>IF(LEN('Contacts Data'!I2652)&gt;128,LEN('Contacts Data'!I2652),"")</f>
        <v/>
      </c>
      <c r="H3213" s="18" t="str">
        <f>IF(LEN('Contacts Data'!J2652)&gt;60,LEN('Contacts Data'!J2652),"")</f>
        <v/>
      </c>
      <c r="I3213" s="18" t="str">
        <f>IF(LEN('Contacts Data'!K2652)&gt;30,LEN('Contacts Data'!K2652),"")</f>
        <v/>
      </c>
      <c r="J3213" s="18" t="str">
        <f>IF(LEN('Contacts Data'!L2652)&gt;2,LEN('Contacts Data'!L2652),"")</f>
        <v/>
      </c>
      <c r="K3213" s="18" t="str">
        <f>IF(LEN('Contacts Data'!M2652)&gt;16,LEN('Contacts Data'!M2652),"")</f>
        <v/>
      </c>
      <c r="L3213" s="18" t="str">
        <f>IF(LEN('Contacts Data'!D2652)&gt;128,LEN('Contacts Data'!D2652),"")</f>
        <v/>
      </c>
      <c r="M3213" s="18" t="str">
        <f>IF(LEN('Contacts Data'!O2652)&gt;1024,LEN('Contacts Data'!O2652),"")</f>
        <v/>
      </c>
      <c r="P3213" s="18" t="str">
        <f>IF(LEN('Matter Data'!A2645)&gt;0,LEN('Matter Data'!A2645)+LEN('Matter Data'!B2645),"")</f>
        <v/>
      </c>
      <c r="Q3213" s="18" t="str">
        <f>IF(LEN('Matter Data'!C2645)&gt;80,LEN('Matter Data'!C2645),"")</f>
        <v/>
      </c>
      <c r="R3213" s="18" t="str">
        <f>IF(LEN('Matter Data'!H2645)&gt;40,LEN('Matter Data'!H2645),"")</f>
        <v/>
      </c>
      <c r="S3213" s="21" t="b">
        <f>IF(LEN('Matter Data'!C2645)&gt;0,CONCATENATE('Matter Data'!A2645,'Matter Data'!B2645,'Matter Data'!C2645))</f>
        <v>0</v>
      </c>
      <c r="T3213" s="21">
        <f>IF(LEN('Matter Data'!C2645)&gt;0,COUNTIF($S$2:$S$5001,CONCATENATE('Matter Data'!A2645,'Matter Data'!B2645,'Matter Data'!C2645)),0)</f>
        <v>0</v>
      </c>
      <c r="U3213" s="22" t="str">
        <f>IF(LEN('Contacts Data'!B2652)&gt;0,'Contacts Data'!B2652,"")</f>
        <v/>
      </c>
      <c r="V3213" s="22" t="str">
        <f>IF(LEN('Contacts Data'!C2652)&gt;0,'Contacts Data'!C2652,"")</f>
        <v/>
      </c>
      <c r="W3213" s="22" t="str">
        <f>CONCATENATE(U3213, " ", V3213, " ", 'Contacts Data'!$A2652)</f>
        <v xml:space="preserve">  </v>
      </c>
      <c r="X3213" s="22" t="str">
        <f>CONCATENATE('Matter Data'!A2645, " ", 'Matter Data'!B2645, " ", "Client")</f>
        <v xml:space="preserve">  Client</v>
      </c>
      <c r="Y3213" s="19" t="str">
        <f t="shared" si="50"/>
        <v/>
      </c>
    </row>
    <row r="3214" spans="1:25" x14ac:dyDescent="0.25">
      <c r="A3214" s="18" t="str">
        <f>IF(LEN('Contacts Data'!A2653)&gt;20,LEN('Contacts Data'!A2653),"")</f>
        <v/>
      </c>
      <c r="B3214" s="18" t="str">
        <f>IF(LEN('Contacts Data'!B2653)&gt;0, LEN('Contacts Data'!B2653) + LEN('Contacts Data'!C2653), "")</f>
        <v/>
      </c>
      <c r="C3214" s="18" t="str">
        <f>IF(LEN('Contacts Data'!E2653)&gt;20,LEN('Contacts Data'!E2653),"")</f>
        <v/>
      </c>
      <c r="D3214" s="18" t="str">
        <f>IF(LEN('Contacts Data'!F2653)&gt;20,LEN('Contacts Data'!F2653),"")</f>
        <v/>
      </c>
      <c r="E3214" s="18" t="str">
        <f>IF(LEN('Contacts Data'!G2653)&gt;20,LEN('Contacts Data'!G2653),"")</f>
        <v/>
      </c>
      <c r="F3214" s="18" t="str">
        <f>IF(LEN('Contacts Data'!H2653)&gt;60,LEN('Contacts Data'!H2653),"")</f>
        <v/>
      </c>
      <c r="G3214" s="18" t="str">
        <f>IF(LEN('Contacts Data'!I2653)&gt;128,LEN('Contacts Data'!I2653),"")</f>
        <v/>
      </c>
      <c r="H3214" s="18" t="str">
        <f>IF(LEN('Contacts Data'!J2653)&gt;60,LEN('Contacts Data'!J2653),"")</f>
        <v/>
      </c>
      <c r="I3214" s="18" t="str">
        <f>IF(LEN('Contacts Data'!K2653)&gt;30,LEN('Contacts Data'!K2653),"")</f>
        <v/>
      </c>
      <c r="J3214" s="18" t="str">
        <f>IF(LEN('Contacts Data'!L2653)&gt;2,LEN('Contacts Data'!L2653),"")</f>
        <v/>
      </c>
      <c r="K3214" s="18" t="str">
        <f>IF(LEN('Contacts Data'!M2653)&gt;16,LEN('Contacts Data'!M2653),"")</f>
        <v/>
      </c>
      <c r="L3214" s="18" t="str">
        <f>IF(LEN('Contacts Data'!D2653)&gt;128,LEN('Contacts Data'!D2653),"")</f>
        <v/>
      </c>
      <c r="M3214" s="18" t="str">
        <f>IF(LEN('Contacts Data'!O2653)&gt;1024,LEN('Contacts Data'!O2653),"")</f>
        <v/>
      </c>
      <c r="P3214" s="18" t="str">
        <f>IF(LEN('Matter Data'!A2646)&gt;0,LEN('Matter Data'!A2646)+LEN('Matter Data'!B2646),"")</f>
        <v/>
      </c>
      <c r="Q3214" s="18" t="str">
        <f>IF(LEN('Matter Data'!C2646)&gt;80,LEN('Matter Data'!C2646),"")</f>
        <v/>
      </c>
      <c r="R3214" s="18" t="str">
        <f>IF(LEN('Matter Data'!H2646)&gt;40,LEN('Matter Data'!H2646),"")</f>
        <v/>
      </c>
      <c r="S3214" s="21" t="b">
        <f>IF(LEN('Matter Data'!C2646)&gt;0,CONCATENATE('Matter Data'!A2646,'Matter Data'!B2646,'Matter Data'!C2646))</f>
        <v>0</v>
      </c>
      <c r="T3214" s="21">
        <f>IF(LEN('Matter Data'!C2646)&gt;0,COUNTIF($S$2:$S$5001,CONCATENATE('Matter Data'!A2646,'Matter Data'!B2646,'Matter Data'!C2646)),0)</f>
        <v>0</v>
      </c>
      <c r="U3214" s="22" t="str">
        <f>IF(LEN('Contacts Data'!B2653)&gt;0,'Contacts Data'!B2653,"")</f>
        <v/>
      </c>
      <c r="V3214" s="22" t="str">
        <f>IF(LEN('Contacts Data'!C2653)&gt;0,'Contacts Data'!C2653,"")</f>
        <v/>
      </c>
      <c r="W3214" s="22" t="str">
        <f>CONCATENATE(U3214, " ", V3214, " ", 'Contacts Data'!$A2653)</f>
        <v xml:space="preserve">  </v>
      </c>
      <c r="X3214" s="22" t="str">
        <f>CONCATENATE('Matter Data'!A2646, " ", 'Matter Data'!B2646, " ", "Client")</f>
        <v xml:space="preserve">  Client</v>
      </c>
      <c r="Y3214" s="19" t="str">
        <f t="shared" si="50"/>
        <v/>
      </c>
    </row>
    <row r="3215" spans="1:25" x14ac:dyDescent="0.25">
      <c r="A3215" s="18" t="str">
        <f>IF(LEN('Contacts Data'!A2654)&gt;20,LEN('Contacts Data'!A2654),"")</f>
        <v/>
      </c>
      <c r="B3215" s="18" t="str">
        <f>IF(LEN('Contacts Data'!B2654)&gt;0, LEN('Contacts Data'!B2654) + LEN('Contacts Data'!C2654), "")</f>
        <v/>
      </c>
      <c r="C3215" s="18" t="str">
        <f>IF(LEN('Contacts Data'!E2654)&gt;20,LEN('Contacts Data'!E2654),"")</f>
        <v/>
      </c>
      <c r="D3215" s="18" t="str">
        <f>IF(LEN('Contacts Data'!F2654)&gt;20,LEN('Contacts Data'!F2654),"")</f>
        <v/>
      </c>
      <c r="E3215" s="18" t="str">
        <f>IF(LEN('Contacts Data'!G2654)&gt;20,LEN('Contacts Data'!G2654),"")</f>
        <v/>
      </c>
      <c r="F3215" s="18" t="str">
        <f>IF(LEN('Contacts Data'!H2654)&gt;60,LEN('Contacts Data'!H2654),"")</f>
        <v/>
      </c>
      <c r="G3215" s="18" t="str">
        <f>IF(LEN('Contacts Data'!I2654)&gt;128,LEN('Contacts Data'!I2654),"")</f>
        <v/>
      </c>
      <c r="H3215" s="18" t="str">
        <f>IF(LEN('Contacts Data'!J2654)&gt;60,LEN('Contacts Data'!J2654),"")</f>
        <v/>
      </c>
      <c r="I3215" s="18" t="str">
        <f>IF(LEN('Contacts Data'!K2654)&gt;30,LEN('Contacts Data'!K2654),"")</f>
        <v/>
      </c>
      <c r="J3215" s="18" t="str">
        <f>IF(LEN('Contacts Data'!L2654)&gt;2,LEN('Contacts Data'!L2654),"")</f>
        <v/>
      </c>
      <c r="K3215" s="18" t="str">
        <f>IF(LEN('Contacts Data'!M2654)&gt;16,LEN('Contacts Data'!M2654),"")</f>
        <v/>
      </c>
      <c r="L3215" s="18" t="str">
        <f>IF(LEN('Contacts Data'!D2654)&gt;128,LEN('Contacts Data'!D2654),"")</f>
        <v/>
      </c>
      <c r="M3215" s="18" t="str">
        <f>IF(LEN('Contacts Data'!O2654)&gt;1024,LEN('Contacts Data'!O2654),"")</f>
        <v/>
      </c>
      <c r="P3215" s="18" t="str">
        <f>IF(LEN('Matter Data'!A2647)&gt;0,LEN('Matter Data'!A2647)+LEN('Matter Data'!B2647),"")</f>
        <v/>
      </c>
      <c r="Q3215" s="18" t="str">
        <f>IF(LEN('Matter Data'!C2647)&gt;80,LEN('Matter Data'!C2647),"")</f>
        <v/>
      </c>
      <c r="R3215" s="18" t="str">
        <f>IF(LEN('Matter Data'!H2647)&gt;40,LEN('Matter Data'!H2647),"")</f>
        <v/>
      </c>
      <c r="S3215" s="21" t="b">
        <f>IF(LEN('Matter Data'!C2647)&gt;0,CONCATENATE('Matter Data'!A2647,'Matter Data'!B2647,'Matter Data'!C2647))</f>
        <v>0</v>
      </c>
      <c r="T3215" s="21">
        <f>IF(LEN('Matter Data'!C2647)&gt;0,COUNTIF($S$2:$S$5001,CONCATENATE('Matter Data'!A2647,'Matter Data'!B2647,'Matter Data'!C2647)),0)</f>
        <v>0</v>
      </c>
      <c r="U3215" s="22" t="str">
        <f>IF(LEN('Contacts Data'!B2654)&gt;0,'Contacts Data'!B2654,"")</f>
        <v/>
      </c>
      <c r="V3215" s="22" t="str">
        <f>IF(LEN('Contacts Data'!C2654)&gt;0,'Contacts Data'!C2654,"")</f>
        <v/>
      </c>
      <c r="W3215" s="22" t="str">
        <f>CONCATENATE(U3215, " ", V3215, " ", 'Contacts Data'!$A2654)</f>
        <v xml:space="preserve">  </v>
      </c>
      <c r="X3215" s="22" t="str">
        <f>CONCATENATE('Matter Data'!A2647, " ", 'Matter Data'!B2647, " ", "Client")</f>
        <v xml:space="preserve">  Client</v>
      </c>
      <c r="Y3215" s="19" t="str">
        <f t="shared" si="50"/>
        <v/>
      </c>
    </row>
    <row r="3216" spans="1:25" x14ac:dyDescent="0.25">
      <c r="A3216" s="18" t="str">
        <f>IF(LEN('Contacts Data'!A2655)&gt;20,LEN('Contacts Data'!A2655),"")</f>
        <v/>
      </c>
      <c r="B3216" s="18" t="str">
        <f>IF(LEN('Contacts Data'!B2655)&gt;0, LEN('Contacts Data'!B2655) + LEN('Contacts Data'!C2655), "")</f>
        <v/>
      </c>
      <c r="C3216" s="18" t="str">
        <f>IF(LEN('Contacts Data'!E2655)&gt;20,LEN('Contacts Data'!E2655),"")</f>
        <v/>
      </c>
      <c r="D3216" s="18" t="str">
        <f>IF(LEN('Contacts Data'!F2655)&gt;20,LEN('Contacts Data'!F2655),"")</f>
        <v/>
      </c>
      <c r="E3216" s="18" t="str">
        <f>IF(LEN('Contacts Data'!G2655)&gt;20,LEN('Contacts Data'!G2655),"")</f>
        <v/>
      </c>
      <c r="F3216" s="18" t="str">
        <f>IF(LEN('Contacts Data'!H2655)&gt;60,LEN('Contacts Data'!H2655),"")</f>
        <v/>
      </c>
      <c r="G3216" s="18" t="str">
        <f>IF(LEN('Contacts Data'!I2655)&gt;128,LEN('Contacts Data'!I2655),"")</f>
        <v/>
      </c>
      <c r="H3216" s="18" t="str">
        <f>IF(LEN('Contacts Data'!J2655)&gt;60,LEN('Contacts Data'!J2655),"")</f>
        <v/>
      </c>
      <c r="I3216" s="18" t="str">
        <f>IF(LEN('Contacts Data'!K2655)&gt;30,LEN('Contacts Data'!K2655),"")</f>
        <v/>
      </c>
      <c r="J3216" s="18" t="str">
        <f>IF(LEN('Contacts Data'!L2655)&gt;2,LEN('Contacts Data'!L2655),"")</f>
        <v/>
      </c>
      <c r="K3216" s="18" t="str">
        <f>IF(LEN('Contacts Data'!M2655)&gt;16,LEN('Contacts Data'!M2655),"")</f>
        <v/>
      </c>
      <c r="L3216" s="18" t="str">
        <f>IF(LEN('Contacts Data'!D2655)&gt;128,LEN('Contacts Data'!D2655),"")</f>
        <v/>
      </c>
      <c r="M3216" s="18" t="str">
        <f>IF(LEN('Contacts Data'!O2655)&gt;1024,LEN('Contacts Data'!O2655),"")</f>
        <v/>
      </c>
      <c r="P3216" s="18" t="str">
        <f>IF(LEN('Matter Data'!A2648)&gt;0,LEN('Matter Data'!A2648)+LEN('Matter Data'!B2648),"")</f>
        <v/>
      </c>
      <c r="Q3216" s="18" t="str">
        <f>IF(LEN('Matter Data'!C2648)&gt;80,LEN('Matter Data'!C2648),"")</f>
        <v/>
      </c>
      <c r="R3216" s="18" t="str">
        <f>IF(LEN('Matter Data'!H2648)&gt;40,LEN('Matter Data'!H2648),"")</f>
        <v/>
      </c>
      <c r="S3216" s="21" t="b">
        <f>IF(LEN('Matter Data'!C2648)&gt;0,CONCATENATE('Matter Data'!A2648,'Matter Data'!B2648,'Matter Data'!C2648))</f>
        <v>0</v>
      </c>
      <c r="T3216" s="21">
        <f>IF(LEN('Matter Data'!C2648)&gt;0,COUNTIF($S$2:$S$5001,CONCATENATE('Matter Data'!A2648,'Matter Data'!B2648,'Matter Data'!C2648)),0)</f>
        <v>0</v>
      </c>
      <c r="U3216" s="22" t="str">
        <f>IF(LEN('Contacts Data'!B2655)&gt;0,'Contacts Data'!B2655,"")</f>
        <v/>
      </c>
      <c r="V3216" s="22" t="str">
        <f>IF(LEN('Contacts Data'!C2655)&gt;0,'Contacts Data'!C2655,"")</f>
        <v/>
      </c>
      <c r="W3216" s="22" t="str">
        <f>CONCATENATE(U3216, " ", V3216, " ", 'Contacts Data'!$A2655)</f>
        <v xml:space="preserve">  </v>
      </c>
      <c r="X3216" s="22" t="str">
        <f>CONCATENATE('Matter Data'!A2648, " ", 'Matter Data'!B2648, " ", "Client")</f>
        <v xml:space="preserve">  Client</v>
      </c>
      <c r="Y3216" s="19" t="str">
        <f t="shared" si="50"/>
        <v/>
      </c>
    </row>
    <row r="3217" spans="1:25" x14ac:dyDescent="0.25">
      <c r="A3217" s="18" t="str">
        <f>IF(LEN('Contacts Data'!A2656)&gt;20,LEN('Contacts Data'!A2656),"")</f>
        <v/>
      </c>
      <c r="B3217" s="18" t="str">
        <f>IF(LEN('Contacts Data'!B2656)&gt;0, LEN('Contacts Data'!B2656) + LEN('Contacts Data'!C2656), "")</f>
        <v/>
      </c>
      <c r="C3217" s="18" t="str">
        <f>IF(LEN('Contacts Data'!E2656)&gt;20,LEN('Contacts Data'!E2656),"")</f>
        <v/>
      </c>
      <c r="D3217" s="18" t="str">
        <f>IF(LEN('Contacts Data'!F2656)&gt;20,LEN('Contacts Data'!F2656),"")</f>
        <v/>
      </c>
      <c r="E3217" s="18" t="str">
        <f>IF(LEN('Contacts Data'!G2656)&gt;20,LEN('Contacts Data'!G2656),"")</f>
        <v/>
      </c>
      <c r="F3217" s="18" t="str">
        <f>IF(LEN('Contacts Data'!H2656)&gt;60,LEN('Contacts Data'!H2656),"")</f>
        <v/>
      </c>
      <c r="G3217" s="18" t="str">
        <f>IF(LEN('Contacts Data'!I2656)&gt;128,LEN('Contacts Data'!I2656),"")</f>
        <v/>
      </c>
      <c r="H3217" s="18" t="str">
        <f>IF(LEN('Contacts Data'!J2656)&gt;60,LEN('Contacts Data'!J2656),"")</f>
        <v/>
      </c>
      <c r="I3217" s="18" t="str">
        <f>IF(LEN('Contacts Data'!K2656)&gt;30,LEN('Contacts Data'!K2656),"")</f>
        <v/>
      </c>
      <c r="J3217" s="18" t="str">
        <f>IF(LEN('Contacts Data'!L2656)&gt;2,LEN('Contacts Data'!L2656),"")</f>
        <v/>
      </c>
      <c r="K3217" s="18" t="str">
        <f>IF(LEN('Contacts Data'!M2656)&gt;16,LEN('Contacts Data'!M2656),"")</f>
        <v/>
      </c>
      <c r="L3217" s="18" t="str">
        <f>IF(LEN('Contacts Data'!D2656)&gt;128,LEN('Contacts Data'!D2656),"")</f>
        <v/>
      </c>
      <c r="M3217" s="18" t="str">
        <f>IF(LEN('Contacts Data'!O2656)&gt;1024,LEN('Contacts Data'!O2656),"")</f>
        <v/>
      </c>
      <c r="P3217" s="18" t="str">
        <f>IF(LEN('Matter Data'!A2649)&gt;0,LEN('Matter Data'!A2649)+LEN('Matter Data'!B2649),"")</f>
        <v/>
      </c>
      <c r="Q3217" s="18" t="str">
        <f>IF(LEN('Matter Data'!C2649)&gt;80,LEN('Matter Data'!C2649),"")</f>
        <v/>
      </c>
      <c r="R3217" s="18" t="str">
        <f>IF(LEN('Matter Data'!H2649)&gt;40,LEN('Matter Data'!H2649),"")</f>
        <v/>
      </c>
      <c r="S3217" s="21" t="b">
        <f>IF(LEN('Matter Data'!C2649)&gt;0,CONCATENATE('Matter Data'!A2649,'Matter Data'!B2649,'Matter Data'!C2649))</f>
        <v>0</v>
      </c>
      <c r="T3217" s="21">
        <f>IF(LEN('Matter Data'!C2649)&gt;0,COUNTIF($S$2:$S$5001,CONCATENATE('Matter Data'!A2649,'Matter Data'!B2649,'Matter Data'!C2649)),0)</f>
        <v>0</v>
      </c>
      <c r="U3217" s="22" t="str">
        <f>IF(LEN('Contacts Data'!B2656)&gt;0,'Contacts Data'!B2656,"")</f>
        <v/>
      </c>
      <c r="V3217" s="22" t="str">
        <f>IF(LEN('Contacts Data'!C2656)&gt;0,'Contacts Data'!C2656,"")</f>
        <v/>
      </c>
      <c r="W3217" s="22" t="str">
        <f>CONCATENATE(U3217, " ", V3217, " ", 'Contacts Data'!$A2656)</f>
        <v xml:space="preserve">  </v>
      </c>
      <c r="X3217" s="22" t="str">
        <f>CONCATENATE('Matter Data'!A2649, " ", 'Matter Data'!B2649, " ", "Client")</f>
        <v xml:space="preserve">  Client</v>
      </c>
      <c r="Y3217" s="19" t="str">
        <f t="shared" si="50"/>
        <v/>
      </c>
    </row>
    <row r="3218" spans="1:25" x14ac:dyDescent="0.25">
      <c r="A3218" s="18" t="str">
        <f>IF(LEN('Contacts Data'!A2657)&gt;20,LEN('Contacts Data'!A2657),"")</f>
        <v/>
      </c>
      <c r="B3218" s="18" t="str">
        <f>IF(LEN('Contacts Data'!B2657)&gt;0, LEN('Contacts Data'!B2657) + LEN('Contacts Data'!C2657), "")</f>
        <v/>
      </c>
      <c r="C3218" s="18" t="str">
        <f>IF(LEN('Contacts Data'!E2657)&gt;20,LEN('Contacts Data'!E2657),"")</f>
        <v/>
      </c>
      <c r="D3218" s="18" t="str">
        <f>IF(LEN('Contacts Data'!F2657)&gt;20,LEN('Contacts Data'!F2657),"")</f>
        <v/>
      </c>
      <c r="E3218" s="18" t="str">
        <f>IF(LEN('Contacts Data'!G2657)&gt;20,LEN('Contacts Data'!G2657),"")</f>
        <v/>
      </c>
      <c r="F3218" s="18" t="str">
        <f>IF(LEN('Contacts Data'!H2657)&gt;60,LEN('Contacts Data'!H2657),"")</f>
        <v/>
      </c>
      <c r="G3218" s="18" t="str">
        <f>IF(LEN('Contacts Data'!I2657)&gt;128,LEN('Contacts Data'!I2657),"")</f>
        <v/>
      </c>
      <c r="H3218" s="18" t="str">
        <f>IF(LEN('Contacts Data'!J2657)&gt;60,LEN('Contacts Data'!J2657),"")</f>
        <v/>
      </c>
      <c r="I3218" s="18" t="str">
        <f>IF(LEN('Contacts Data'!K2657)&gt;30,LEN('Contacts Data'!K2657),"")</f>
        <v/>
      </c>
      <c r="J3218" s="18" t="str">
        <f>IF(LEN('Contacts Data'!L2657)&gt;2,LEN('Contacts Data'!L2657),"")</f>
        <v/>
      </c>
      <c r="K3218" s="18" t="str">
        <f>IF(LEN('Contacts Data'!M2657)&gt;16,LEN('Contacts Data'!M2657),"")</f>
        <v/>
      </c>
      <c r="L3218" s="18" t="str">
        <f>IF(LEN('Contacts Data'!D2657)&gt;128,LEN('Contacts Data'!D2657),"")</f>
        <v/>
      </c>
      <c r="M3218" s="18" t="str">
        <f>IF(LEN('Contacts Data'!O2657)&gt;1024,LEN('Contacts Data'!O2657),"")</f>
        <v/>
      </c>
      <c r="P3218" s="18" t="str">
        <f>IF(LEN('Matter Data'!A2650)&gt;0,LEN('Matter Data'!A2650)+LEN('Matter Data'!B2650),"")</f>
        <v/>
      </c>
      <c r="Q3218" s="18" t="str">
        <f>IF(LEN('Matter Data'!C2650)&gt;80,LEN('Matter Data'!C2650),"")</f>
        <v/>
      </c>
      <c r="R3218" s="18" t="str">
        <f>IF(LEN('Matter Data'!H2650)&gt;40,LEN('Matter Data'!H2650),"")</f>
        <v/>
      </c>
      <c r="S3218" s="21" t="b">
        <f>IF(LEN('Matter Data'!C2650)&gt;0,CONCATENATE('Matter Data'!A2650,'Matter Data'!B2650,'Matter Data'!C2650))</f>
        <v>0</v>
      </c>
      <c r="T3218" s="21">
        <f>IF(LEN('Matter Data'!C2650)&gt;0,COUNTIF($S$2:$S$5001,CONCATENATE('Matter Data'!A2650,'Matter Data'!B2650,'Matter Data'!C2650)),0)</f>
        <v>0</v>
      </c>
      <c r="U3218" s="22" t="str">
        <f>IF(LEN('Contacts Data'!B2657)&gt;0,'Contacts Data'!B2657,"")</f>
        <v/>
      </c>
      <c r="V3218" s="22" t="str">
        <f>IF(LEN('Contacts Data'!C2657)&gt;0,'Contacts Data'!C2657,"")</f>
        <v/>
      </c>
      <c r="W3218" s="22" t="str">
        <f>CONCATENATE(U3218, " ", V3218, " ", 'Contacts Data'!$A2657)</f>
        <v xml:space="preserve">  </v>
      </c>
      <c r="X3218" s="22" t="str">
        <f>CONCATENATE('Matter Data'!A2650, " ", 'Matter Data'!B2650, " ", "Client")</f>
        <v xml:space="preserve">  Client</v>
      </c>
      <c r="Y3218" s="19" t="str">
        <f t="shared" si="50"/>
        <v/>
      </c>
    </row>
    <row r="3219" spans="1:25" x14ac:dyDescent="0.25">
      <c r="A3219" s="18" t="str">
        <f>IF(LEN('Contacts Data'!A2658)&gt;20,LEN('Contacts Data'!A2658),"")</f>
        <v/>
      </c>
      <c r="B3219" s="18" t="str">
        <f>IF(LEN('Contacts Data'!B2658)&gt;0, LEN('Contacts Data'!B2658) + LEN('Contacts Data'!C2658), "")</f>
        <v/>
      </c>
      <c r="C3219" s="18" t="str">
        <f>IF(LEN('Contacts Data'!E2658)&gt;20,LEN('Contacts Data'!E2658),"")</f>
        <v/>
      </c>
      <c r="D3219" s="18" t="str">
        <f>IF(LEN('Contacts Data'!F2658)&gt;20,LEN('Contacts Data'!F2658),"")</f>
        <v/>
      </c>
      <c r="E3219" s="18" t="str">
        <f>IF(LEN('Contacts Data'!G2658)&gt;20,LEN('Contacts Data'!G2658),"")</f>
        <v/>
      </c>
      <c r="F3219" s="18" t="str">
        <f>IF(LEN('Contacts Data'!H2658)&gt;60,LEN('Contacts Data'!H2658),"")</f>
        <v/>
      </c>
      <c r="G3219" s="18" t="str">
        <f>IF(LEN('Contacts Data'!I2658)&gt;128,LEN('Contacts Data'!I2658),"")</f>
        <v/>
      </c>
      <c r="H3219" s="18" t="str">
        <f>IF(LEN('Contacts Data'!J2658)&gt;60,LEN('Contacts Data'!J2658),"")</f>
        <v/>
      </c>
      <c r="I3219" s="18" t="str">
        <f>IF(LEN('Contacts Data'!K2658)&gt;30,LEN('Contacts Data'!K2658),"")</f>
        <v/>
      </c>
      <c r="J3219" s="18" t="str">
        <f>IF(LEN('Contacts Data'!L2658)&gt;2,LEN('Contacts Data'!L2658),"")</f>
        <v/>
      </c>
      <c r="K3219" s="18" t="str">
        <f>IF(LEN('Contacts Data'!M2658)&gt;16,LEN('Contacts Data'!M2658),"")</f>
        <v/>
      </c>
      <c r="L3219" s="18" t="str">
        <f>IF(LEN('Contacts Data'!D2658)&gt;128,LEN('Contacts Data'!D2658),"")</f>
        <v/>
      </c>
      <c r="M3219" s="18" t="str">
        <f>IF(LEN('Contacts Data'!O2658)&gt;1024,LEN('Contacts Data'!O2658),"")</f>
        <v/>
      </c>
      <c r="P3219" s="18" t="str">
        <f>IF(LEN('Matter Data'!A2651)&gt;0,LEN('Matter Data'!A2651)+LEN('Matter Data'!B2651),"")</f>
        <v/>
      </c>
      <c r="Q3219" s="18" t="str">
        <f>IF(LEN('Matter Data'!C2651)&gt;80,LEN('Matter Data'!C2651),"")</f>
        <v/>
      </c>
      <c r="R3219" s="18" t="str">
        <f>IF(LEN('Matter Data'!H2651)&gt;40,LEN('Matter Data'!H2651),"")</f>
        <v/>
      </c>
      <c r="S3219" s="21" t="b">
        <f>IF(LEN('Matter Data'!C2651)&gt;0,CONCATENATE('Matter Data'!A2651,'Matter Data'!B2651,'Matter Data'!C2651))</f>
        <v>0</v>
      </c>
      <c r="T3219" s="21">
        <f>IF(LEN('Matter Data'!C2651)&gt;0,COUNTIF($S$2:$S$5001,CONCATENATE('Matter Data'!A2651,'Matter Data'!B2651,'Matter Data'!C2651)),0)</f>
        <v>0</v>
      </c>
      <c r="U3219" s="22" t="str">
        <f>IF(LEN('Contacts Data'!B2658)&gt;0,'Contacts Data'!B2658,"")</f>
        <v/>
      </c>
      <c r="V3219" s="22" t="str">
        <f>IF(LEN('Contacts Data'!C2658)&gt;0,'Contacts Data'!C2658,"")</f>
        <v/>
      </c>
      <c r="W3219" s="22" t="str">
        <f>CONCATENATE(U3219, " ", V3219, " ", 'Contacts Data'!$A2658)</f>
        <v xml:space="preserve">  </v>
      </c>
      <c r="X3219" s="22" t="str">
        <f>CONCATENATE('Matter Data'!A2651, " ", 'Matter Data'!B2651, " ", "Client")</f>
        <v xml:space="preserve">  Client</v>
      </c>
      <c r="Y3219" s="19" t="str">
        <f t="shared" si="50"/>
        <v/>
      </c>
    </row>
    <row r="3220" spans="1:25" x14ac:dyDescent="0.25">
      <c r="A3220" s="18" t="str">
        <f>IF(LEN('Contacts Data'!A2659)&gt;20,LEN('Contacts Data'!A2659),"")</f>
        <v/>
      </c>
      <c r="B3220" s="18" t="str">
        <f>IF(LEN('Contacts Data'!B2659)&gt;0, LEN('Contacts Data'!B2659) + LEN('Contacts Data'!C2659), "")</f>
        <v/>
      </c>
      <c r="C3220" s="18" t="str">
        <f>IF(LEN('Contacts Data'!E2659)&gt;20,LEN('Contacts Data'!E2659),"")</f>
        <v/>
      </c>
      <c r="D3220" s="18" t="str">
        <f>IF(LEN('Contacts Data'!F2659)&gt;20,LEN('Contacts Data'!F2659),"")</f>
        <v/>
      </c>
      <c r="E3220" s="18" t="str">
        <f>IF(LEN('Contacts Data'!G2659)&gt;20,LEN('Contacts Data'!G2659),"")</f>
        <v/>
      </c>
      <c r="F3220" s="18" t="str">
        <f>IF(LEN('Contacts Data'!H2659)&gt;60,LEN('Contacts Data'!H2659),"")</f>
        <v/>
      </c>
      <c r="G3220" s="18" t="str">
        <f>IF(LEN('Contacts Data'!I2659)&gt;128,LEN('Contacts Data'!I2659),"")</f>
        <v/>
      </c>
      <c r="H3220" s="18" t="str">
        <f>IF(LEN('Contacts Data'!J2659)&gt;60,LEN('Contacts Data'!J2659),"")</f>
        <v/>
      </c>
      <c r="I3220" s="18" t="str">
        <f>IF(LEN('Contacts Data'!K2659)&gt;30,LEN('Contacts Data'!K2659),"")</f>
        <v/>
      </c>
      <c r="J3220" s="18" t="str">
        <f>IF(LEN('Contacts Data'!L2659)&gt;2,LEN('Contacts Data'!L2659),"")</f>
        <v/>
      </c>
      <c r="K3220" s="18" t="str">
        <f>IF(LEN('Contacts Data'!M2659)&gt;16,LEN('Contacts Data'!M2659),"")</f>
        <v/>
      </c>
      <c r="L3220" s="18" t="str">
        <f>IF(LEN('Contacts Data'!D2659)&gt;128,LEN('Contacts Data'!D2659),"")</f>
        <v/>
      </c>
      <c r="M3220" s="18" t="str">
        <f>IF(LEN('Contacts Data'!O2659)&gt;1024,LEN('Contacts Data'!O2659),"")</f>
        <v/>
      </c>
      <c r="P3220" s="18" t="str">
        <f>IF(LEN('Matter Data'!A2652)&gt;0,LEN('Matter Data'!A2652)+LEN('Matter Data'!B2652),"")</f>
        <v/>
      </c>
      <c r="Q3220" s="18" t="str">
        <f>IF(LEN('Matter Data'!C2652)&gt;80,LEN('Matter Data'!C2652),"")</f>
        <v/>
      </c>
      <c r="R3220" s="18" t="str">
        <f>IF(LEN('Matter Data'!H2652)&gt;40,LEN('Matter Data'!H2652),"")</f>
        <v/>
      </c>
      <c r="S3220" s="21" t="b">
        <f>IF(LEN('Matter Data'!C2652)&gt;0,CONCATENATE('Matter Data'!A2652,'Matter Data'!B2652,'Matter Data'!C2652))</f>
        <v>0</v>
      </c>
      <c r="T3220" s="21">
        <f>IF(LEN('Matter Data'!C2652)&gt;0,COUNTIF($S$2:$S$5001,CONCATENATE('Matter Data'!A2652,'Matter Data'!B2652,'Matter Data'!C2652)),0)</f>
        <v>0</v>
      </c>
      <c r="U3220" s="22" t="str">
        <f>IF(LEN('Contacts Data'!B2659)&gt;0,'Contacts Data'!B2659,"")</f>
        <v/>
      </c>
      <c r="V3220" s="22" t="str">
        <f>IF(LEN('Contacts Data'!C2659)&gt;0,'Contacts Data'!C2659,"")</f>
        <v/>
      </c>
      <c r="W3220" s="22" t="str">
        <f>CONCATENATE(U3220, " ", V3220, " ", 'Contacts Data'!$A2659)</f>
        <v xml:space="preserve">  </v>
      </c>
      <c r="X3220" s="22" t="str">
        <f>CONCATENATE('Matter Data'!A2652, " ", 'Matter Data'!B2652, " ", "Client")</f>
        <v xml:space="preserve">  Client</v>
      </c>
      <c r="Y3220" s="19" t="str">
        <f t="shared" si="50"/>
        <v/>
      </c>
    </row>
    <row r="3221" spans="1:25" x14ac:dyDescent="0.25">
      <c r="A3221" s="18" t="str">
        <f>IF(LEN('Contacts Data'!A2660)&gt;20,LEN('Contacts Data'!A2660),"")</f>
        <v/>
      </c>
      <c r="B3221" s="18" t="str">
        <f>IF(LEN('Contacts Data'!B2660)&gt;0, LEN('Contacts Data'!B2660) + LEN('Contacts Data'!C2660), "")</f>
        <v/>
      </c>
      <c r="C3221" s="18" t="str">
        <f>IF(LEN('Contacts Data'!E2660)&gt;20,LEN('Contacts Data'!E2660),"")</f>
        <v/>
      </c>
      <c r="D3221" s="18" t="str">
        <f>IF(LEN('Contacts Data'!F2660)&gt;20,LEN('Contacts Data'!F2660),"")</f>
        <v/>
      </c>
      <c r="E3221" s="18" t="str">
        <f>IF(LEN('Contacts Data'!G2660)&gt;20,LEN('Contacts Data'!G2660),"")</f>
        <v/>
      </c>
      <c r="F3221" s="18" t="str">
        <f>IF(LEN('Contacts Data'!H2660)&gt;60,LEN('Contacts Data'!H2660),"")</f>
        <v/>
      </c>
      <c r="G3221" s="18" t="str">
        <f>IF(LEN('Contacts Data'!I2660)&gt;128,LEN('Contacts Data'!I2660),"")</f>
        <v/>
      </c>
      <c r="H3221" s="18" t="str">
        <f>IF(LEN('Contacts Data'!J2660)&gt;60,LEN('Contacts Data'!J2660),"")</f>
        <v/>
      </c>
      <c r="I3221" s="18" t="str">
        <f>IF(LEN('Contacts Data'!K2660)&gt;30,LEN('Contacts Data'!K2660),"")</f>
        <v/>
      </c>
      <c r="J3221" s="18" t="str">
        <f>IF(LEN('Contacts Data'!L2660)&gt;2,LEN('Contacts Data'!L2660),"")</f>
        <v/>
      </c>
      <c r="K3221" s="18" t="str">
        <f>IF(LEN('Contacts Data'!M2660)&gt;16,LEN('Contacts Data'!M2660),"")</f>
        <v/>
      </c>
      <c r="L3221" s="18" t="str">
        <f>IF(LEN('Contacts Data'!D2660)&gt;128,LEN('Contacts Data'!D2660),"")</f>
        <v/>
      </c>
      <c r="M3221" s="18" t="str">
        <f>IF(LEN('Contacts Data'!O2660)&gt;1024,LEN('Contacts Data'!O2660),"")</f>
        <v/>
      </c>
      <c r="P3221" s="18" t="str">
        <f>IF(LEN('Matter Data'!A2653)&gt;0,LEN('Matter Data'!A2653)+LEN('Matter Data'!B2653),"")</f>
        <v/>
      </c>
      <c r="Q3221" s="18" t="str">
        <f>IF(LEN('Matter Data'!C2653)&gt;80,LEN('Matter Data'!C2653),"")</f>
        <v/>
      </c>
      <c r="R3221" s="18" t="str">
        <f>IF(LEN('Matter Data'!H2653)&gt;40,LEN('Matter Data'!H2653),"")</f>
        <v/>
      </c>
      <c r="S3221" s="21" t="b">
        <f>IF(LEN('Matter Data'!C2653)&gt;0,CONCATENATE('Matter Data'!A2653,'Matter Data'!B2653,'Matter Data'!C2653))</f>
        <v>0</v>
      </c>
      <c r="T3221" s="21">
        <f>IF(LEN('Matter Data'!C2653)&gt;0,COUNTIF($S$2:$S$5001,CONCATENATE('Matter Data'!A2653,'Matter Data'!B2653,'Matter Data'!C2653)),0)</f>
        <v>0</v>
      </c>
      <c r="U3221" s="22" t="str">
        <f>IF(LEN('Contacts Data'!B2660)&gt;0,'Contacts Data'!B2660,"")</f>
        <v/>
      </c>
      <c r="V3221" s="22" t="str">
        <f>IF(LEN('Contacts Data'!C2660)&gt;0,'Contacts Data'!C2660,"")</f>
        <v/>
      </c>
      <c r="W3221" s="22" t="str">
        <f>CONCATENATE(U3221, " ", V3221, " ", 'Contacts Data'!$A2660)</f>
        <v xml:space="preserve">  </v>
      </c>
      <c r="X3221" s="22" t="str">
        <f>CONCATENATE('Matter Data'!A2653, " ", 'Matter Data'!B2653, " ", "Client")</f>
        <v xml:space="preserve">  Client</v>
      </c>
      <c r="Y3221" s="19" t="str">
        <f t="shared" si="50"/>
        <v/>
      </c>
    </row>
    <row r="3222" spans="1:25" x14ac:dyDescent="0.25">
      <c r="A3222" s="18" t="str">
        <f>IF(LEN('Contacts Data'!A2661)&gt;20,LEN('Contacts Data'!A2661),"")</f>
        <v/>
      </c>
      <c r="B3222" s="18" t="str">
        <f>IF(LEN('Contacts Data'!B2661)&gt;0, LEN('Contacts Data'!B2661) + LEN('Contacts Data'!C2661), "")</f>
        <v/>
      </c>
      <c r="C3222" s="18" t="str">
        <f>IF(LEN('Contacts Data'!E2661)&gt;20,LEN('Contacts Data'!E2661),"")</f>
        <v/>
      </c>
      <c r="D3222" s="18" t="str">
        <f>IF(LEN('Contacts Data'!F2661)&gt;20,LEN('Contacts Data'!F2661),"")</f>
        <v/>
      </c>
      <c r="E3222" s="18" t="str">
        <f>IF(LEN('Contacts Data'!G2661)&gt;20,LEN('Contacts Data'!G2661),"")</f>
        <v/>
      </c>
      <c r="F3222" s="18" t="str">
        <f>IF(LEN('Contacts Data'!H2661)&gt;60,LEN('Contacts Data'!H2661),"")</f>
        <v/>
      </c>
      <c r="G3222" s="18" t="str">
        <f>IF(LEN('Contacts Data'!I2661)&gt;128,LEN('Contacts Data'!I2661),"")</f>
        <v/>
      </c>
      <c r="H3222" s="18" t="str">
        <f>IF(LEN('Contacts Data'!J2661)&gt;60,LEN('Contacts Data'!J2661),"")</f>
        <v/>
      </c>
      <c r="I3222" s="18" t="str">
        <f>IF(LEN('Contacts Data'!K2661)&gt;30,LEN('Contacts Data'!K2661),"")</f>
        <v/>
      </c>
      <c r="J3222" s="18" t="str">
        <f>IF(LEN('Contacts Data'!L2661)&gt;2,LEN('Contacts Data'!L2661),"")</f>
        <v/>
      </c>
      <c r="K3222" s="18" t="str">
        <f>IF(LEN('Contacts Data'!M2661)&gt;16,LEN('Contacts Data'!M2661),"")</f>
        <v/>
      </c>
      <c r="L3222" s="18" t="str">
        <f>IF(LEN('Contacts Data'!D2661)&gt;128,LEN('Contacts Data'!D2661),"")</f>
        <v/>
      </c>
      <c r="M3222" s="18" t="str">
        <f>IF(LEN('Contacts Data'!O2661)&gt;1024,LEN('Contacts Data'!O2661),"")</f>
        <v/>
      </c>
      <c r="P3222" s="18" t="str">
        <f>IF(LEN('Matter Data'!A2654)&gt;0,LEN('Matter Data'!A2654)+LEN('Matter Data'!B2654),"")</f>
        <v/>
      </c>
      <c r="Q3222" s="18" t="str">
        <f>IF(LEN('Matter Data'!C2654)&gt;80,LEN('Matter Data'!C2654),"")</f>
        <v/>
      </c>
      <c r="R3222" s="18" t="str">
        <f>IF(LEN('Matter Data'!H2654)&gt;40,LEN('Matter Data'!H2654),"")</f>
        <v/>
      </c>
      <c r="S3222" s="21" t="b">
        <f>IF(LEN('Matter Data'!C2654)&gt;0,CONCATENATE('Matter Data'!A2654,'Matter Data'!B2654,'Matter Data'!C2654))</f>
        <v>0</v>
      </c>
      <c r="T3222" s="21">
        <f>IF(LEN('Matter Data'!C2654)&gt;0,COUNTIF($S$2:$S$5001,CONCATENATE('Matter Data'!A2654,'Matter Data'!B2654,'Matter Data'!C2654)),0)</f>
        <v>0</v>
      </c>
      <c r="U3222" s="22" t="str">
        <f>IF(LEN('Contacts Data'!B2661)&gt;0,'Contacts Data'!B2661,"")</f>
        <v/>
      </c>
      <c r="V3222" s="22" t="str">
        <f>IF(LEN('Contacts Data'!C2661)&gt;0,'Contacts Data'!C2661,"")</f>
        <v/>
      </c>
      <c r="W3222" s="22" t="str">
        <f>CONCATENATE(U3222, " ", V3222, " ", 'Contacts Data'!$A2661)</f>
        <v xml:space="preserve">  </v>
      </c>
      <c r="X3222" s="22" t="str">
        <f>CONCATENATE('Matter Data'!A2654, " ", 'Matter Data'!B2654, " ", "Client")</f>
        <v xml:space="preserve">  Client</v>
      </c>
      <c r="Y3222" s="19" t="str">
        <f t="shared" si="50"/>
        <v/>
      </c>
    </row>
    <row r="3223" spans="1:25" x14ac:dyDescent="0.25">
      <c r="A3223" s="18" t="str">
        <f>IF(LEN('Contacts Data'!A2662)&gt;20,LEN('Contacts Data'!A2662),"")</f>
        <v/>
      </c>
      <c r="B3223" s="18" t="str">
        <f>IF(LEN('Contacts Data'!B2662)&gt;0, LEN('Contacts Data'!B2662) + LEN('Contacts Data'!C2662), "")</f>
        <v/>
      </c>
      <c r="C3223" s="18" t="str">
        <f>IF(LEN('Contacts Data'!E2662)&gt;20,LEN('Contacts Data'!E2662),"")</f>
        <v/>
      </c>
      <c r="D3223" s="18" t="str">
        <f>IF(LEN('Contacts Data'!F2662)&gt;20,LEN('Contacts Data'!F2662),"")</f>
        <v/>
      </c>
      <c r="E3223" s="18" t="str">
        <f>IF(LEN('Contacts Data'!G2662)&gt;20,LEN('Contacts Data'!G2662),"")</f>
        <v/>
      </c>
      <c r="F3223" s="18" t="str">
        <f>IF(LEN('Contacts Data'!H2662)&gt;60,LEN('Contacts Data'!H2662),"")</f>
        <v/>
      </c>
      <c r="G3223" s="18" t="str">
        <f>IF(LEN('Contacts Data'!I2662)&gt;128,LEN('Contacts Data'!I2662),"")</f>
        <v/>
      </c>
      <c r="H3223" s="18" t="str">
        <f>IF(LEN('Contacts Data'!J2662)&gt;60,LEN('Contacts Data'!J2662),"")</f>
        <v/>
      </c>
      <c r="I3223" s="18" t="str">
        <f>IF(LEN('Contacts Data'!K2662)&gt;30,LEN('Contacts Data'!K2662),"")</f>
        <v/>
      </c>
      <c r="J3223" s="18" t="str">
        <f>IF(LEN('Contacts Data'!L2662)&gt;2,LEN('Contacts Data'!L2662),"")</f>
        <v/>
      </c>
      <c r="K3223" s="18" t="str">
        <f>IF(LEN('Contacts Data'!M2662)&gt;16,LEN('Contacts Data'!M2662),"")</f>
        <v/>
      </c>
      <c r="L3223" s="18" t="str">
        <f>IF(LEN('Contacts Data'!D2662)&gt;128,LEN('Contacts Data'!D2662),"")</f>
        <v/>
      </c>
      <c r="M3223" s="18" t="str">
        <f>IF(LEN('Contacts Data'!O2662)&gt;1024,LEN('Contacts Data'!O2662),"")</f>
        <v/>
      </c>
      <c r="P3223" s="18" t="str">
        <f>IF(LEN('Matter Data'!A2655)&gt;0,LEN('Matter Data'!A2655)+LEN('Matter Data'!B2655),"")</f>
        <v/>
      </c>
      <c r="Q3223" s="18" t="str">
        <f>IF(LEN('Matter Data'!C2655)&gt;80,LEN('Matter Data'!C2655),"")</f>
        <v/>
      </c>
      <c r="R3223" s="18" t="str">
        <f>IF(LEN('Matter Data'!H2655)&gt;40,LEN('Matter Data'!H2655),"")</f>
        <v/>
      </c>
      <c r="S3223" s="21" t="b">
        <f>IF(LEN('Matter Data'!C2655)&gt;0,CONCATENATE('Matter Data'!A2655,'Matter Data'!B2655,'Matter Data'!C2655))</f>
        <v>0</v>
      </c>
      <c r="T3223" s="21">
        <f>IF(LEN('Matter Data'!C2655)&gt;0,COUNTIF($S$2:$S$5001,CONCATENATE('Matter Data'!A2655,'Matter Data'!B2655,'Matter Data'!C2655)),0)</f>
        <v>0</v>
      </c>
      <c r="U3223" s="22" t="str">
        <f>IF(LEN('Contacts Data'!B2662)&gt;0,'Contacts Data'!B2662,"")</f>
        <v/>
      </c>
      <c r="V3223" s="22" t="str">
        <f>IF(LEN('Contacts Data'!C2662)&gt;0,'Contacts Data'!C2662,"")</f>
        <v/>
      </c>
      <c r="W3223" s="22" t="str">
        <f>CONCATENATE(U3223, " ", V3223, " ", 'Contacts Data'!$A2662)</f>
        <v xml:space="preserve">  </v>
      </c>
      <c r="X3223" s="22" t="str">
        <f>CONCATENATE('Matter Data'!A2655, " ", 'Matter Data'!B2655, " ", "Client")</f>
        <v xml:space="preserve">  Client</v>
      </c>
      <c r="Y3223" s="19" t="str">
        <f t="shared" si="50"/>
        <v/>
      </c>
    </row>
    <row r="3224" spans="1:25" x14ac:dyDescent="0.25">
      <c r="A3224" s="18" t="str">
        <f>IF(LEN('Contacts Data'!A2663)&gt;20,LEN('Contacts Data'!A2663),"")</f>
        <v/>
      </c>
      <c r="B3224" s="18" t="str">
        <f>IF(LEN('Contacts Data'!B2663)&gt;0, LEN('Contacts Data'!B2663) + LEN('Contacts Data'!C2663), "")</f>
        <v/>
      </c>
      <c r="C3224" s="18" t="str">
        <f>IF(LEN('Contacts Data'!E2663)&gt;20,LEN('Contacts Data'!E2663),"")</f>
        <v/>
      </c>
      <c r="D3224" s="18" t="str">
        <f>IF(LEN('Contacts Data'!F2663)&gt;20,LEN('Contacts Data'!F2663),"")</f>
        <v/>
      </c>
      <c r="E3224" s="18" t="str">
        <f>IF(LEN('Contacts Data'!G2663)&gt;20,LEN('Contacts Data'!G2663),"")</f>
        <v/>
      </c>
      <c r="F3224" s="18" t="str">
        <f>IF(LEN('Contacts Data'!H2663)&gt;60,LEN('Contacts Data'!H2663),"")</f>
        <v/>
      </c>
      <c r="G3224" s="18" t="str">
        <f>IF(LEN('Contacts Data'!I2663)&gt;128,LEN('Contacts Data'!I2663),"")</f>
        <v/>
      </c>
      <c r="H3224" s="18" t="str">
        <f>IF(LEN('Contacts Data'!J2663)&gt;60,LEN('Contacts Data'!J2663),"")</f>
        <v/>
      </c>
      <c r="I3224" s="18" t="str">
        <f>IF(LEN('Contacts Data'!K2663)&gt;30,LEN('Contacts Data'!K2663),"")</f>
        <v/>
      </c>
      <c r="J3224" s="18" t="str">
        <f>IF(LEN('Contacts Data'!L2663)&gt;2,LEN('Contacts Data'!L2663),"")</f>
        <v/>
      </c>
      <c r="K3224" s="18" t="str">
        <f>IF(LEN('Contacts Data'!M2663)&gt;16,LEN('Contacts Data'!M2663),"")</f>
        <v/>
      </c>
      <c r="L3224" s="18" t="str">
        <f>IF(LEN('Contacts Data'!D2663)&gt;128,LEN('Contacts Data'!D2663),"")</f>
        <v/>
      </c>
      <c r="M3224" s="18" t="str">
        <f>IF(LEN('Contacts Data'!O2663)&gt;1024,LEN('Contacts Data'!O2663),"")</f>
        <v/>
      </c>
      <c r="P3224" s="18" t="str">
        <f>IF(LEN('Matter Data'!A2656)&gt;0,LEN('Matter Data'!A2656)+LEN('Matter Data'!B2656),"")</f>
        <v/>
      </c>
      <c r="Q3224" s="18" t="str">
        <f>IF(LEN('Matter Data'!C2656)&gt;80,LEN('Matter Data'!C2656),"")</f>
        <v/>
      </c>
      <c r="R3224" s="18" t="str">
        <f>IF(LEN('Matter Data'!H2656)&gt;40,LEN('Matter Data'!H2656),"")</f>
        <v/>
      </c>
      <c r="S3224" s="21" t="b">
        <f>IF(LEN('Matter Data'!C2656)&gt;0,CONCATENATE('Matter Data'!A2656,'Matter Data'!B2656,'Matter Data'!C2656))</f>
        <v>0</v>
      </c>
      <c r="T3224" s="21">
        <f>IF(LEN('Matter Data'!C2656)&gt;0,COUNTIF($S$2:$S$5001,CONCATENATE('Matter Data'!A2656,'Matter Data'!B2656,'Matter Data'!C2656)),0)</f>
        <v>0</v>
      </c>
      <c r="U3224" s="22" t="str">
        <f>IF(LEN('Contacts Data'!B2663)&gt;0,'Contacts Data'!B2663,"")</f>
        <v/>
      </c>
      <c r="V3224" s="22" t="str">
        <f>IF(LEN('Contacts Data'!C2663)&gt;0,'Contacts Data'!C2663,"")</f>
        <v/>
      </c>
      <c r="W3224" s="22" t="str">
        <f>CONCATENATE(U3224, " ", V3224, " ", 'Contacts Data'!$A2663)</f>
        <v xml:space="preserve">  </v>
      </c>
      <c r="X3224" s="22" t="str">
        <f>CONCATENATE('Matter Data'!A2656, " ", 'Matter Data'!B2656, " ", "Client")</f>
        <v xml:space="preserve">  Client</v>
      </c>
      <c r="Y3224" s="19" t="str">
        <f t="shared" si="50"/>
        <v/>
      </c>
    </row>
    <row r="3225" spans="1:25" x14ac:dyDescent="0.25">
      <c r="A3225" s="18" t="str">
        <f>IF(LEN('Contacts Data'!A2664)&gt;20,LEN('Contacts Data'!A2664),"")</f>
        <v/>
      </c>
      <c r="B3225" s="18" t="str">
        <f>IF(LEN('Contacts Data'!B2664)&gt;0, LEN('Contacts Data'!B2664) + LEN('Contacts Data'!C2664), "")</f>
        <v/>
      </c>
      <c r="C3225" s="18" t="str">
        <f>IF(LEN('Contacts Data'!E2664)&gt;20,LEN('Contacts Data'!E2664),"")</f>
        <v/>
      </c>
      <c r="D3225" s="18" t="str">
        <f>IF(LEN('Contacts Data'!F2664)&gt;20,LEN('Contacts Data'!F2664),"")</f>
        <v/>
      </c>
      <c r="E3225" s="18" t="str">
        <f>IF(LEN('Contacts Data'!G2664)&gt;20,LEN('Contacts Data'!G2664),"")</f>
        <v/>
      </c>
      <c r="F3225" s="18" t="str">
        <f>IF(LEN('Contacts Data'!H2664)&gt;60,LEN('Contacts Data'!H2664),"")</f>
        <v/>
      </c>
      <c r="G3225" s="18" t="str">
        <f>IF(LEN('Contacts Data'!I2664)&gt;128,LEN('Contacts Data'!I2664),"")</f>
        <v/>
      </c>
      <c r="H3225" s="18" t="str">
        <f>IF(LEN('Contacts Data'!J2664)&gt;60,LEN('Contacts Data'!J2664),"")</f>
        <v/>
      </c>
      <c r="I3225" s="18" t="str">
        <f>IF(LEN('Contacts Data'!K2664)&gt;30,LEN('Contacts Data'!K2664),"")</f>
        <v/>
      </c>
      <c r="J3225" s="18" t="str">
        <f>IF(LEN('Contacts Data'!L2664)&gt;2,LEN('Contacts Data'!L2664),"")</f>
        <v/>
      </c>
      <c r="K3225" s="18" t="str">
        <f>IF(LEN('Contacts Data'!M2664)&gt;16,LEN('Contacts Data'!M2664),"")</f>
        <v/>
      </c>
      <c r="L3225" s="18" t="str">
        <f>IF(LEN('Contacts Data'!D2664)&gt;128,LEN('Contacts Data'!D2664),"")</f>
        <v/>
      </c>
      <c r="M3225" s="18" t="str">
        <f>IF(LEN('Contacts Data'!O2664)&gt;1024,LEN('Contacts Data'!O2664),"")</f>
        <v/>
      </c>
      <c r="P3225" s="18" t="str">
        <f>IF(LEN('Matter Data'!A2657)&gt;0,LEN('Matter Data'!A2657)+LEN('Matter Data'!B2657),"")</f>
        <v/>
      </c>
      <c r="Q3225" s="18" t="str">
        <f>IF(LEN('Matter Data'!C2657)&gt;80,LEN('Matter Data'!C2657),"")</f>
        <v/>
      </c>
      <c r="R3225" s="18" t="str">
        <f>IF(LEN('Matter Data'!H2657)&gt;40,LEN('Matter Data'!H2657),"")</f>
        <v/>
      </c>
      <c r="S3225" s="21" t="b">
        <f>IF(LEN('Matter Data'!C2657)&gt;0,CONCATENATE('Matter Data'!A2657,'Matter Data'!B2657,'Matter Data'!C2657))</f>
        <v>0</v>
      </c>
      <c r="T3225" s="21">
        <f>IF(LEN('Matter Data'!C2657)&gt;0,COUNTIF($S$2:$S$5001,CONCATENATE('Matter Data'!A2657,'Matter Data'!B2657,'Matter Data'!C2657)),0)</f>
        <v>0</v>
      </c>
      <c r="U3225" s="22" t="str">
        <f>IF(LEN('Contacts Data'!B2664)&gt;0,'Contacts Data'!B2664,"")</f>
        <v/>
      </c>
      <c r="V3225" s="22" t="str">
        <f>IF(LEN('Contacts Data'!C2664)&gt;0,'Contacts Data'!C2664,"")</f>
        <v/>
      </c>
      <c r="W3225" s="22" t="str">
        <f>CONCATENATE(U3225, " ", V3225, " ", 'Contacts Data'!$A2664)</f>
        <v xml:space="preserve">  </v>
      </c>
      <c r="X3225" s="22" t="str">
        <f>CONCATENATE('Matter Data'!A2657, " ", 'Matter Data'!B2657, " ", "Client")</f>
        <v xml:space="preserve">  Client</v>
      </c>
      <c r="Y3225" s="19" t="str">
        <f t="shared" si="50"/>
        <v/>
      </c>
    </row>
    <row r="3226" spans="1:25" x14ac:dyDescent="0.25">
      <c r="A3226" s="18" t="str">
        <f>IF(LEN('Contacts Data'!A2665)&gt;20,LEN('Contacts Data'!A2665),"")</f>
        <v/>
      </c>
      <c r="B3226" s="18" t="str">
        <f>IF(LEN('Contacts Data'!B2665)&gt;0, LEN('Contacts Data'!B2665) + LEN('Contacts Data'!C2665), "")</f>
        <v/>
      </c>
      <c r="C3226" s="18" t="str">
        <f>IF(LEN('Contacts Data'!E2665)&gt;20,LEN('Contacts Data'!E2665),"")</f>
        <v/>
      </c>
      <c r="D3226" s="18" t="str">
        <f>IF(LEN('Contacts Data'!F2665)&gt;20,LEN('Contacts Data'!F2665),"")</f>
        <v/>
      </c>
      <c r="E3226" s="18" t="str">
        <f>IF(LEN('Contacts Data'!G2665)&gt;20,LEN('Contacts Data'!G2665),"")</f>
        <v/>
      </c>
      <c r="F3226" s="18" t="str">
        <f>IF(LEN('Contacts Data'!H2665)&gt;60,LEN('Contacts Data'!H2665),"")</f>
        <v/>
      </c>
      <c r="G3226" s="18" t="str">
        <f>IF(LEN('Contacts Data'!I2665)&gt;128,LEN('Contacts Data'!I2665),"")</f>
        <v/>
      </c>
      <c r="H3226" s="18" t="str">
        <f>IF(LEN('Contacts Data'!J2665)&gt;60,LEN('Contacts Data'!J2665),"")</f>
        <v/>
      </c>
      <c r="I3226" s="18" t="str">
        <f>IF(LEN('Contacts Data'!K2665)&gt;30,LEN('Contacts Data'!K2665),"")</f>
        <v/>
      </c>
      <c r="J3226" s="18" t="str">
        <f>IF(LEN('Contacts Data'!L2665)&gt;2,LEN('Contacts Data'!L2665),"")</f>
        <v/>
      </c>
      <c r="K3226" s="18" t="str">
        <f>IF(LEN('Contacts Data'!M2665)&gt;16,LEN('Contacts Data'!M2665),"")</f>
        <v/>
      </c>
      <c r="L3226" s="18" t="str">
        <f>IF(LEN('Contacts Data'!D2665)&gt;128,LEN('Contacts Data'!D2665),"")</f>
        <v/>
      </c>
      <c r="M3226" s="18" t="str">
        <f>IF(LEN('Contacts Data'!O2665)&gt;1024,LEN('Contacts Data'!O2665),"")</f>
        <v/>
      </c>
      <c r="P3226" s="18" t="str">
        <f>IF(LEN('Matter Data'!A2658)&gt;0,LEN('Matter Data'!A2658)+LEN('Matter Data'!B2658),"")</f>
        <v/>
      </c>
      <c r="Q3226" s="18" t="str">
        <f>IF(LEN('Matter Data'!C2658)&gt;80,LEN('Matter Data'!C2658),"")</f>
        <v/>
      </c>
      <c r="R3226" s="18" t="str">
        <f>IF(LEN('Matter Data'!H2658)&gt;40,LEN('Matter Data'!H2658),"")</f>
        <v/>
      </c>
      <c r="S3226" s="21" t="b">
        <f>IF(LEN('Matter Data'!C2658)&gt;0,CONCATENATE('Matter Data'!A2658,'Matter Data'!B2658,'Matter Data'!C2658))</f>
        <v>0</v>
      </c>
      <c r="T3226" s="21">
        <f>IF(LEN('Matter Data'!C2658)&gt;0,COUNTIF($S$2:$S$5001,CONCATENATE('Matter Data'!A2658,'Matter Data'!B2658,'Matter Data'!C2658)),0)</f>
        <v>0</v>
      </c>
      <c r="U3226" s="22" t="str">
        <f>IF(LEN('Contacts Data'!B2665)&gt;0,'Contacts Data'!B2665,"")</f>
        <v/>
      </c>
      <c r="V3226" s="22" t="str">
        <f>IF(LEN('Contacts Data'!C2665)&gt;0,'Contacts Data'!C2665,"")</f>
        <v/>
      </c>
      <c r="W3226" s="22" t="str">
        <f>CONCATENATE(U3226, " ", V3226, " ", 'Contacts Data'!$A2665)</f>
        <v xml:space="preserve">  </v>
      </c>
      <c r="X3226" s="22" t="str">
        <f>CONCATENATE('Matter Data'!A2658, " ", 'Matter Data'!B2658, " ", "Client")</f>
        <v xml:space="preserve">  Client</v>
      </c>
      <c r="Y3226" s="19" t="str">
        <f t="shared" si="50"/>
        <v/>
      </c>
    </row>
    <row r="3227" spans="1:25" x14ac:dyDescent="0.25">
      <c r="A3227" s="18" t="str">
        <f>IF(LEN('Contacts Data'!A2666)&gt;20,LEN('Contacts Data'!A2666),"")</f>
        <v/>
      </c>
      <c r="B3227" s="18" t="str">
        <f>IF(LEN('Contacts Data'!B2666)&gt;0, LEN('Contacts Data'!B2666) + LEN('Contacts Data'!C2666), "")</f>
        <v/>
      </c>
      <c r="C3227" s="18" t="str">
        <f>IF(LEN('Contacts Data'!E2666)&gt;20,LEN('Contacts Data'!E2666),"")</f>
        <v/>
      </c>
      <c r="D3227" s="18" t="str">
        <f>IF(LEN('Contacts Data'!F2666)&gt;20,LEN('Contacts Data'!F2666),"")</f>
        <v/>
      </c>
      <c r="E3227" s="18" t="str">
        <f>IF(LEN('Contacts Data'!G2666)&gt;20,LEN('Contacts Data'!G2666),"")</f>
        <v/>
      </c>
      <c r="F3227" s="18" t="str">
        <f>IF(LEN('Contacts Data'!H2666)&gt;60,LEN('Contacts Data'!H2666),"")</f>
        <v/>
      </c>
      <c r="G3227" s="18" t="str">
        <f>IF(LEN('Contacts Data'!I2666)&gt;128,LEN('Contacts Data'!I2666),"")</f>
        <v/>
      </c>
      <c r="H3227" s="18" t="str">
        <f>IF(LEN('Contacts Data'!J2666)&gt;60,LEN('Contacts Data'!J2666),"")</f>
        <v/>
      </c>
      <c r="I3227" s="18" t="str">
        <f>IF(LEN('Contacts Data'!K2666)&gt;30,LEN('Contacts Data'!K2666),"")</f>
        <v/>
      </c>
      <c r="J3227" s="18" t="str">
        <f>IF(LEN('Contacts Data'!L2666)&gt;2,LEN('Contacts Data'!L2666),"")</f>
        <v/>
      </c>
      <c r="K3227" s="18" t="str">
        <f>IF(LEN('Contacts Data'!M2666)&gt;16,LEN('Contacts Data'!M2666),"")</f>
        <v/>
      </c>
      <c r="L3227" s="18" t="str">
        <f>IF(LEN('Contacts Data'!D2666)&gt;128,LEN('Contacts Data'!D2666),"")</f>
        <v/>
      </c>
      <c r="M3227" s="18" t="str">
        <f>IF(LEN('Contacts Data'!O2666)&gt;1024,LEN('Contacts Data'!O2666),"")</f>
        <v/>
      </c>
      <c r="P3227" s="18" t="str">
        <f>IF(LEN('Matter Data'!A2659)&gt;0,LEN('Matter Data'!A2659)+LEN('Matter Data'!B2659),"")</f>
        <v/>
      </c>
      <c r="Q3227" s="18" t="str">
        <f>IF(LEN('Matter Data'!C2659)&gt;80,LEN('Matter Data'!C2659),"")</f>
        <v/>
      </c>
      <c r="R3227" s="18" t="str">
        <f>IF(LEN('Matter Data'!H2659)&gt;40,LEN('Matter Data'!H2659),"")</f>
        <v/>
      </c>
      <c r="S3227" s="21" t="b">
        <f>IF(LEN('Matter Data'!C2659)&gt;0,CONCATENATE('Matter Data'!A2659,'Matter Data'!B2659,'Matter Data'!C2659))</f>
        <v>0</v>
      </c>
      <c r="T3227" s="21">
        <f>IF(LEN('Matter Data'!C2659)&gt;0,COUNTIF($S$2:$S$5001,CONCATENATE('Matter Data'!A2659,'Matter Data'!B2659,'Matter Data'!C2659)),0)</f>
        <v>0</v>
      </c>
      <c r="U3227" s="22" t="str">
        <f>IF(LEN('Contacts Data'!B2666)&gt;0,'Contacts Data'!B2666,"")</f>
        <v/>
      </c>
      <c r="V3227" s="22" t="str">
        <f>IF(LEN('Contacts Data'!C2666)&gt;0,'Contacts Data'!C2666,"")</f>
        <v/>
      </c>
      <c r="W3227" s="22" t="str">
        <f>CONCATENATE(U3227, " ", V3227, " ", 'Contacts Data'!$A2666)</f>
        <v xml:space="preserve">  </v>
      </c>
      <c r="X3227" s="22" t="str">
        <f>CONCATENATE('Matter Data'!A2659, " ", 'Matter Data'!B2659, " ", "Client")</f>
        <v xml:space="preserve">  Client</v>
      </c>
      <c r="Y3227" s="19" t="str">
        <f t="shared" si="50"/>
        <v/>
      </c>
    </row>
    <row r="3228" spans="1:25" x14ac:dyDescent="0.25">
      <c r="A3228" s="18" t="str">
        <f>IF(LEN('Contacts Data'!A2667)&gt;20,LEN('Contacts Data'!A2667),"")</f>
        <v/>
      </c>
      <c r="B3228" s="18" t="str">
        <f>IF(LEN('Contacts Data'!B2667)&gt;0, LEN('Contacts Data'!B2667) + LEN('Contacts Data'!C2667), "")</f>
        <v/>
      </c>
      <c r="C3228" s="18" t="str">
        <f>IF(LEN('Contacts Data'!E2667)&gt;20,LEN('Contacts Data'!E2667),"")</f>
        <v/>
      </c>
      <c r="D3228" s="18" t="str">
        <f>IF(LEN('Contacts Data'!F2667)&gt;20,LEN('Contacts Data'!F2667),"")</f>
        <v/>
      </c>
      <c r="E3228" s="18" t="str">
        <f>IF(LEN('Contacts Data'!G2667)&gt;20,LEN('Contacts Data'!G2667),"")</f>
        <v/>
      </c>
      <c r="F3228" s="18" t="str">
        <f>IF(LEN('Contacts Data'!H2667)&gt;60,LEN('Contacts Data'!H2667),"")</f>
        <v/>
      </c>
      <c r="G3228" s="18" t="str">
        <f>IF(LEN('Contacts Data'!I2667)&gt;128,LEN('Contacts Data'!I2667),"")</f>
        <v/>
      </c>
      <c r="H3228" s="18" t="str">
        <f>IF(LEN('Contacts Data'!J2667)&gt;60,LEN('Contacts Data'!J2667),"")</f>
        <v/>
      </c>
      <c r="I3228" s="18" t="str">
        <f>IF(LEN('Contacts Data'!K2667)&gt;30,LEN('Contacts Data'!K2667),"")</f>
        <v/>
      </c>
      <c r="J3228" s="18" t="str">
        <f>IF(LEN('Contacts Data'!L2667)&gt;2,LEN('Contacts Data'!L2667),"")</f>
        <v/>
      </c>
      <c r="K3228" s="18" t="str">
        <f>IF(LEN('Contacts Data'!M2667)&gt;16,LEN('Contacts Data'!M2667),"")</f>
        <v/>
      </c>
      <c r="L3228" s="18" t="str">
        <f>IF(LEN('Contacts Data'!D2667)&gt;128,LEN('Contacts Data'!D2667),"")</f>
        <v/>
      </c>
      <c r="M3228" s="18" t="str">
        <f>IF(LEN('Contacts Data'!O2667)&gt;1024,LEN('Contacts Data'!O2667),"")</f>
        <v/>
      </c>
      <c r="P3228" s="18" t="str">
        <f>IF(LEN('Matter Data'!A2660)&gt;0,LEN('Matter Data'!A2660)+LEN('Matter Data'!B2660),"")</f>
        <v/>
      </c>
      <c r="Q3228" s="18" t="str">
        <f>IF(LEN('Matter Data'!C2660)&gt;80,LEN('Matter Data'!C2660),"")</f>
        <v/>
      </c>
      <c r="R3228" s="18" t="str">
        <f>IF(LEN('Matter Data'!H2660)&gt;40,LEN('Matter Data'!H2660),"")</f>
        <v/>
      </c>
      <c r="S3228" s="21" t="b">
        <f>IF(LEN('Matter Data'!C2660)&gt;0,CONCATENATE('Matter Data'!A2660,'Matter Data'!B2660,'Matter Data'!C2660))</f>
        <v>0</v>
      </c>
      <c r="T3228" s="21">
        <f>IF(LEN('Matter Data'!C2660)&gt;0,COUNTIF($S$2:$S$5001,CONCATENATE('Matter Data'!A2660,'Matter Data'!B2660,'Matter Data'!C2660)),0)</f>
        <v>0</v>
      </c>
      <c r="U3228" s="22" t="str">
        <f>IF(LEN('Contacts Data'!B2667)&gt;0,'Contacts Data'!B2667,"")</f>
        <v/>
      </c>
      <c r="V3228" s="22" t="str">
        <f>IF(LEN('Contacts Data'!C2667)&gt;0,'Contacts Data'!C2667,"")</f>
        <v/>
      </c>
      <c r="W3228" s="22" t="str">
        <f>CONCATENATE(U3228, " ", V3228, " ", 'Contacts Data'!$A2667)</f>
        <v xml:space="preserve">  </v>
      </c>
      <c r="X3228" s="22" t="str">
        <f>CONCATENATE('Matter Data'!A2660, " ", 'Matter Data'!B2660, " ", "Client")</f>
        <v xml:space="preserve">  Client</v>
      </c>
      <c r="Y3228" s="19" t="str">
        <f t="shared" si="50"/>
        <v/>
      </c>
    </row>
    <row r="3229" spans="1:25" x14ac:dyDescent="0.25">
      <c r="A3229" s="18" t="str">
        <f>IF(LEN('Contacts Data'!A2668)&gt;20,LEN('Contacts Data'!A2668),"")</f>
        <v/>
      </c>
      <c r="B3229" s="18" t="str">
        <f>IF(LEN('Contacts Data'!B2668)&gt;0, LEN('Contacts Data'!B2668) + LEN('Contacts Data'!C2668), "")</f>
        <v/>
      </c>
      <c r="C3229" s="18" t="str">
        <f>IF(LEN('Contacts Data'!E2668)&gt;20,LEN('Contacts Data'!E2668),"")</f>
        <v/>
      </c>
      <c r="D3229" s="18" t="str">
        <f>IF(LEN('Contacts Data'!F2668)&gt;20,LEN('Contacts Data'!F2668),"")</f>
        <v/>
      </c>
      <c r="E3229" s="18" t="str">
        <f>IF(LEN('Contacts Data'!G2668)&gt;20,LEN('Contacts Data'!G2668),"")</f>
        <v/>
      </c>
      <c r="F3229" s="18" t="str">
        <f>IF(LEN('Contacts Data'!H2668)&gt;60,LEN('Contacts Data'!H2668),"")</f>
        <v/>
      </c>
      <c r="G3229" s="18" t="str">
        <f>IF(LEN('Contacts Data'!I2668)&gt;128,LEN('Contacts Data'!I2668),"")</f>
        <v/>
      </c>
      <c r="H3229" s="18" t="str">
        <f>IF(LEN('Contacts Data'!J2668)&gt;60,LEN('Contacts Data'!J2668),"")</f>
        <v/>
      </c>
      <c r="I3229" s="18" t="str">
        <f>IF(LEN('Contacts Data'!K2668)&gt;30,LEN('Contacts Data'!K2668),"")</f>
        <v/>
      </c>
      <c r="J3229" s="18" t="str">
        <f>IF(LEN('Contacts Data'!L2668)&gt;2,LEN('Contacts Data'!L2668),"")</f>
        <v/>
      </c>
      <c r="K3229" s="18" t="str">
        <f>IF(LEN('Contacts Data'!M2668)&gt;16,LEN('Contacts Data'!M2668),"")</f>
        <v/>
      </c>
      <c r="L3229" s="18" t="str">
        <f>IF(LEN('Contacts Data'!D2668)&gt;128,LEN('Contacts Data'!D2668),"")</f>
        <v/>
      </c>
      <c r="M3229" s="18" t="str">
        <f>IF(LEN('Contacts Data'!O2668)&gt;1024,LEN('Contacts Data'!O2668),"")</f>
        <v/>
      </c>
      <c r="P3229" s="18" t="str">
        <f>IF(LEN('Matter Data'!A2661)&gt;0,LEN('Matter Data'!A2661)+LEN('Matter Data'!B2661),"")</f>
        <v/>
      </c>
      <c r="Q3229" s="18" t="str">
        <f>IF(LEN('Matter Data'!C2661)&gt;80,LEN('Matter Data'!C2661),"")</f>
        <v/>
      </c>
      <c r="R3229" s="18" t="str">
        <f>IF(LEN('Matter Data'!H2661)&gt;40,LEN('Matter Data'!H2661),"")</f>
        <v/>
      </c>
      <c r="S3229" s="21" t="b">
        <f>IF(LEN('Matter Data'!C2661)&gt;0,CONCATENATE('Matter Data'!A2661,'Matter Data'!B2661,'Matter Data'!C2661))</f>
        <v>0</v>
      </c>
      <c r="T3229" s="21">
        <f>IF(LEN('Matter Data'!C2661)&gt;0,COUNTIF($S$2:$S$5001,CONCATENATE('Matter Data'!A2661,'Matter Data'!B2661,'Matter Data'!C2661)),0)</f>
        <v>0</v>
      </c>
      <c r="U3229" s="22" t="str">
        <f>IF(LEN('Contacts Data'!B2668)&gt;0,'Contacts Data'!B2668,"")</f>
        <v/>
      </c>
      <c r="V3229" s="22" t="str">
        <f>IF(LEN('Contacts Data'!C2668)&gt;0,'Contacts Data'!C2668,"")</f>
        <v/>
      </c>
      <c r="W3229" s="22" t="str">
        <f>CONCATENATE(U3229, " ", V3229, " ", 'Contacts Data'!$A2668)</f>
        <v xml:space="preserve">  </v>
      </c>
      <c r="X3229" s="22" t="str">
        <f>CONCATENATE('Matter Data'!A2661, " ", 'Matter Data'!B2661, " ", "Client")</f>
        <v xml:space="preserve">  Client</v>
      </c>
      <c r="Y3229" s="19" t="str">
        <f t="shared" si="50"/>
        <v/>
      </c>
    </row>
    <row r="3230" spans="1:25" x14ac:dyDescent="0.25">
      <c r="A3230" s="18" t="str">
        <f>IF(LEN('Contacts Data'!A2669)&gt;20,LEN('Contacts Data'!A2669),"")</f>
        <v/>
      </c>
      <c r="B3230" s="18" t="str">
        <f>IF(LEN('Contacts Data'!B2669)&gt;0, LEN('Contacts Data'!B2669) + LEN('Contacts Data'!C2669), "")</f>
        <v/>
      </c>
      <c r="C3230" s="18" t="str">
        <f>IF(LEN('Contacts Data'!E2669)&gt;20,LEN('Contacts Data'!E2669),"")</f>
        <v/>
      </c>
      <c r="D3230" s="18" t="str">
        <f>IF(LEN('Contacts Data'!F2669)&gt;20,LEN('Contacts Data'!F2669),"")</f>
        <v/>
      </c>
      <c r="E3230" s="18" t="str">
        <f>IF(LEN('Contacts Data'!G2669)&gt;20,LEN('Contacts Data'!G2669),"")</f>
        <v/>
      </c>
      <c r="F3230" s="18" t="str">
        <f>IF(LEN('Contacts Data'!H2669)&gt;60,LEN('Contacts Data'!H2669),"")</f>
        <v/>
      </c>
      <c r="G3230" s="18" t="str">
        <f>IF(LEN('Contacts Data'!I2669)&gt;128,LEN('Contacts Data'!I2669),"")</f>
        <v/>
      </c>
      <c r="H3230" s="18" t="str">
        <f>IF(LEN('Contacts Data'!J2669)&gt;60,LEN('Contacts Data'!J2669),"")</f>
        <v/>
      </c>
      <c r="I3230" s="18" t="str">
        <f>IF(LEN('Contacts Data'!K2669)&gt;30,LEN('Contacts Data'!K2669),"")</f>
        <v/>
      </c>
      <c r="J3230" s="18" t="str">
        <f>IF(LEN('Contacts Data'!L2669)&gt;2,LEN('Contacts Data'!L2669),"")</f>
        <v/>
      </c>
      <c r="K3230" s="18" t="str">
        <f>IF(LEN('Contacts Data'!M2669)&gt;16,LEN('Contacts Data'!M2669),"")</f>
        <v/>
      </c>
      <c r="L3230" s="18" t="str">
        <f>IF(LEN('Contacts Data'!D2669)&gt;128,LEN('Contacts Data'!D2669),"")</f>
        <v/>
      </c>
      <c r="M3230" s="18" t="str">
        <f>IF(LEN('Contacts Data'!O2669)&gt;1024,LEN('Contacts Data'!O2669),"")</f>
        <v/>
      </c>
      <c r="P3230" s="18" t="str">
        <f>IF(LEN('Matter Data'!A2662)&gt;0,LEN('Matter Data'!A2662)+LEN('Matter Data'!B2662),"")</f>
        <v/>
      </c>
      <c r="Q3230" s="18" t="str">
        <f>IF(LEN('Matter Data'!C2662)&gt;80,LEN('Matter Data'!C2662),"")</f>
        <v/>
      </c>
      <c r="R3230" s="18" t="str">
        <f>IF(LEN('Matter Data'!H2662)&gt;40,LEN('Matter Data'!H2662),"")</f>
        <v/>
      </c>
      <c r="S3230" s="21" t="b">
        <f>IF(LEN('Matter Data'!C2662)&gt;0,CONCATENATE('Matter Data'!A2662,'Matter Data'!B2662,'Matter Data'!C2662))</f>
        <v>0</v>
      </c>
      <c r="T3230" s="21">
        <f>IF(LEN('Matter Data'!C2662)&gt;0,COUNTIF($S$2:$S$5001,CONCATENATE('Matter Data'!A2662,'Matter Data'!B2662,'Matter Data'!C2662)),0)</f>
        <v>0</v>
      </c>
      <c r="U3230" s="22" t="str">
        <f>IF(LEN('Contacts Data'!B2669)&gt;0,'Contacts Data'!B2669,"")</f>
        <v/>
      </c>
      <c r="V3230" s="22" t="str">
        <f>IF(LEN('Contacts Data'!C2669)&gt;0,'Contacts Data'!C2669,"")</f>
        <v/>
      </c>
      <c r="W3230" s="22" t="str">
        <f>CONCATENATE(U3230, " ", V3230, " ", 'Contacts Data'!$A2669)</f>
        <v xml:space="preserve">  </v>
      </c>
      <c r="X3230" s="22" t="str">
        <f>CONCATENATE('Matter Data'!A2662, " ", 'Matter Data'!B2662, " ", "Client")</f>
        <v xml:space="preserve">  Client</v>
      </c>
      <c r="Y3230" s="19" t="str">
        <f t="shared" si="50"/>
        <v/>
      </c>
    </row>
    <row r="3231" spans="1:25" x14ac:dyDescent="0.25">
      <c r="A3231" s="18" t="str">
        <f>IF(LEN('Contacts Data'!A2670)&gt;20,LEN('Contacts Data'!A2670),"")</f>
        <v/>
      </c>
      <c r="B3231" s="18" t="str">
        <f>IF(LEN('Contacts Data'!B2670)&gt;0, LEN('Contacts Data'!B2670) + LEN('Contacts Data'!C2670), "")</f>
        <v/>
      </c>
      <c r="C3231" s="18" t="str">
        <f>IF(LEN('Contacts Data'!E2670)&gt;20,LEN('Contacts Data'!E2670),"")</f>
        <v/>
      </c>
      <c r="D3231" s="18" t="str">
        <f>IF(LEN('Contacts Data'!F2670)&gt;20,LEN('Contacts Data'!F2670),"")</f>
        <v/>
      </c>
      <c r="E3231" s="18" t="str">
        <f>IF(LEN('Contacts Data'!G2670)&gt;20,LEN('Contacts Data'!G2670),"")</f>
        <v/>
      </c>
      <c r="F3231" s="18" t="str">
        <f>IF(LEN('Contacts Data'!H2670)&gt;60,LEN('Contacts Data'!H2670),"")</f>
        <v/>
      </c>
      <c r="G3231" s="18" t="str">
        <f>IF(LEN('Contacts Data'!I2670)&gt;128,LEN('Contacts Data'!I2670),"")</f>
        <v/>
      </c>
      <c r="H3231" s="18" t="str">
        <f>IF(LEN('Contacts Data'!J2670)&gt;60,LEN('Contacts Data'!J2670),"")</f>
        <v/>
      </c>
      <c r="I3231" s="18" t="str">
        <f>IF(LEN('Contacts Data'!K2670)&gt;30,LEN('Contacts Data'!K2670),"")</f>
        <v/>
      </c>
      <c r="J3231" s="18" t="str">
        <f>IF(LEN('Contacts Data'!L2670)&gt;2,LEN('Contacts Data'!L2670),"")</f>
        <v/>
      </c>
      <c r="K3231" s="18" t="str">
        <f>IF(LEN('Contacts Data'!M2670)&gt;16,LEN('Contacts Data'!M2670),"")</f>
        <v/>
      </c>
      <c r="L3231" s="18" t="str">
        <f>IF(LEN('Contacts Data'!D2670)&gt;128,LEN('Contacts Data'!D2670),"")</f>
        <v/>
      </c>
      <c r="M3231" s="18" t="str">
        <f>IF(LEN('Contacts Data'!O2670)&gt;1024,LEN('Contacts Data'!O2670),"")</f>
        <v/>
      </c>
      <c r="P3231" s="18" t="str">
        <f>IF(LEN('Matter Data'!A2663)&gt;0,LEN('Matter Data'!A2663)+LEN('Matter Data'!B2663),"")</f>
        <v/>
      </c>
      <c r="Q3231" s="18" t="str">
        <f>IF(LEN('Matter Data'!C2663)&gt;80,LEN('Matter Data'!C2663),"")</f>
        <v/>
      </c>
      <c r="R3231" s="18" t="str">
        <f>IF(LEN('Matter Data'!H2663)&gt;40,LEN('Matter Data'!H2663),"")</f>
        <v/>
      </c>
      <c r="S3231" s="21" t="b">
        <f>IF(LEN('Matter Data'!C2663)&gt;0,CONCATENATE('Matter Data'!A2663,'Matter Data'!B2663,'Matter Data'!C2663))</f>
        <v>0</v>
      </c>
      <c r="T3231" s="21">
        <f>IF(LEN('Matter Data'!C2663)&gt;0,COUNTIF($S$2:$S$5001,CONCATENATE('Matter Data'!A2663,'Matter Data'!B2663,'Matter Data'!C2663)),0)</f>
        <v>0</v>
      </c>
      <c r="U3231" s="22" t="str">
        <f>IF(LEN('Contacts Data'!B2670)&gt;0,'Contacts Data'!B2670,"")</f>
        <v/>
      </c>
      <c r="V3231" s="22" t="str">
        <f>IF(LEN('Contacts Data'!C2670)&gt;0,'Contacts Data'!C2670,"")</f>
        <v/>
      </c>
      <c r="W3231" s="22" t="str">
        <f>CONCATENATE(U3231, " ", V3231, " ", 'Contacts Data'!$A2670)</f>
        <v xml:space="preserve">  </v>
      </c>
      <c r="X3231" s="22" t="str">
        <f>CONCATENATE('Matter Data'!A2663, " ", 'Matter Data'!B2663, " ", "Client")</f>
        <v xml:space="preserve">  Client</v>
      </c>
      <c r="Y3231" s="19" t="str">
        <f t="shared" si="50"/>
        <v/>
      </c>
    </row>
    <row r="3232" spans="1:25" x14ac:dyDescent="0.25">
      <c r="A3232" s="18" t="str">
        <f>IF(LEN('Contacts Data'!A2671)&gt;20,LEN('Contacts Data'!A2671),"")</f>
        <v/>
      </c>
      <c r="B3232" s="18" t="str">
        <f>IF(LEN('Contacts Data'!B2671)&gt;0, LEN('Contacts Data'!B2671) + LEN('Contacts Data'!C2671), "")</f>
        <v/>
      </c>
      <c r="C3232" s="18" t="str">
        <f>IF(LEN('Contacts Data'!E2671)&gt;20,LEN('Contacts Data'!E2671),"")</f>
        <v/>
      </c>
      <c r="D3232" s="18" t="str">
        <f>IF(LEN('Contacts Data'!F2671)&gt;20,LEN('Contacts Data'!F2671),"")</f>
        <v/>
      </c>
      <c r="E3232" s="18" t="str">
        <f>IF(LEN('Contacts Data'!G2671)&gt;20,LEN('Contacts Data'!G2671),"")</f>
        <v/>
      </c>
      <c r="F3232" s="18" t="str">
        <f>IF(LEN('Contacts Data'!H2671)&gt;60,LEN('Contacts Data'!H2671),"")</f>
        <v/>
      </c>
      <c r="G3232" s="18" t="str">
        <f>IF(LEN('Contacts Data'!I2671)&gt;128,LEN('Contacts Data'!I2671),"")</f>
        <v/>
      </c>
      <c r="H3232" s="18" t="str">
        <f>IF(LEN('Contacts Data'!J2671)&gt;60,LEN('Contacts Data'!J2671),"")</f>
        <v/>
      </c>
      <c r="I3232" s="18" t="str">
        <f>IF(LEN('Contacts Data'!K2671)&gt;30,LEN('Contacts Data'!K2671),"")</f>
        <v/>
      </c>
      <c r="J3232" s="18" t="str">
        <f>IF(LEN('Contacts Data'!L2671)&gt;2,LEN('Contacts Data'!L2671),"")</f>
        <v/>
      </c>
      <c r="K3232" s="18" t="str">
        <f>IF(LEN('Contacts Data'!M2671)&gt;16,LEN('Contacts Data'!M2671),"")</f>
        <v/>
      </c>
      <c r="L3232" s="18" t="str">
        <f>IF(LEN('Contacts Data'!D2671)&gt;128,LEN('Contacts Data'!D2671),"")</f>
        <v/>
      </c>
      <c r="M3232" s="18" t="str">
        <f>IF(LEN('Contacts Data'!O2671)&gt;1024,LEN('Contacts Data'!O2671),"")</f>
        <v/>
      </c>
      <c r="P3232" s="18" t="str">
        <f>IF(LEN('Matter Data'!A2664)&gt;0,LEN('Matter Data'!A2664)+LEN('Matter Data'!B2664),"")</f>
        <v/>
      </c>
      <c r="Q3232" s="18" t="str">
        <f>IF(LEN('Matter Data'!C2664)&gt;80,LEN('Matter Data'!C2664),"")</f>
        <v/>
      </c>
      <c r="R3232" s="18" t="str">
        <f>IF(LEN('Matter Data'!H2664)&gt;40,LEN('Matter Data'!H2664),"")</f>
        <v/>
      </c>
      <c r="S3232" s="21" t="b">
        <f>IF(LEN('Matter Data'!C2664)&gt;0,CONCATENATE('Matter Data'!A2664,'Matter Data'!B2664,'Matter Data'!C2664))</f>
        <v>0</v>
      </c>
      <c r="T3232" s="21">
        <f>IF(LEN('Matter Data'!C2664)&gt;0,COUNTIF($S$2:$S$5001,CONCATENATE('Matter Data'!A2664,'Matter Data'!B2664,'Matter Data'!C2664)),0)</f>
        <v>0</v>
      </c>
      <c r="U3232" s="22" t="str">
        <f>IF(LEN('Contacts Data'!B2671)&gt;0,'Contacts Data'!B2671,"")</f>
        <v/>
      </c>
      <c r="V3232" s="22" t="str">
        <f>IF(LEN('Contacts Data'!C2671)&gt;0,'Contacts Data'!C2671,"")</f>
        <v/>
      </c>
      <c r="W3232" s="22" t="str">
        <f>CONCATENATE(U3232, " ", V3232, " ", 'Contacts Data'!$A2671)</f>
        <v xml:space="preserve">  </v>
      </c>
      <c r="X3232" s="22" t="str">
        <f>CONCATENATE('Matter Data'!A2664, " ", 'Matter Data'!B2664, " ", "Client")</f>
        <v xml:space="preserve">  Client</v>
      </c>
      <c r="Y3232" s="19" t="str">
        <f t="shared" si="50"/>
        <v/>
      </c>
    </row>
    <row r="3233" spans="1:25" x14ac:dyDescent="0.25">
      <c r="A3233" s="18" t="str">
        <f>IF(LEN('Contacts Data'!A2672)&gt;20,LEN('Contacts Data'!A2672),"")</f>
        <v/>
      </c>
      <c r="B3233" s="18" t="str">
        <f>IF(LEN('Contacts Data'!B2672)&gt;0, LEN('Contacts Data'!B2672) + LEN('Contacts Data'!C2672), "")</f>
        <v/>
      </c>
      <c r="C3233" s="18" t="str">
        <f>IF(LEN('Contacts Data'!E2672)&gt;20,LEN('Contacts Data'!E2672),"")</f>
        <v/>
      </c>
      <c r="D3233" s="18" t="str">
        <f>IF(LEN('Contacts Data'!F2672)&gt;20,LEN('Contacts Data'!F2672),"")</f>
        <v/>
      </c>
      <c r="E3233" s="18" t="str">
        <f>IF(LEN('Contacts Data'!G2672)&gt;20,LEN('Contacts Data'!G2672),"")</f>
        <v/>
      </c>
      <c r="F3233" s="18" t="str">
        <f>IF(LEN('Contacts Data'!H2672)&gt;60,LEN('Contacts Data'!H2672),"")</f>
        <v/>
      </c>
      <c r="G3233" s="18" t="str">
        <f>IF(LEN('Contacts Data'!I2672)&gt;128,LEN('Contacts Data'!I2672),"")</f>
        <v/>
      </c>
      <c r="H3233" s="18" t="str">
        <f>IF(LEN('Contacts Data'!J2672)&gt;60,LEN('Contacts Data'!J2672),"")</f>
        <v/>
      </c>
      <c r="I3233" s="18" t="str">
        <f>IF(LEN('Contacts Data'!K2672)&gt;30,LEN('Contacts Data'!K2672),"")</f>
        <v/>
      </c>
      <c r="J3233" s="18" t="str">
        <f>IF(LEN('Contacts Data'!L2672)&gt;2,LEN('Contacts Data'!L2672),"")</f>
        <v/>
      </c>
      <c r="K3233" s="18" t="str">
        <f>IF(LEN('Contacts Data'!M2672)&gt;16,LEN('Contacts Data'!M2672),"")</f>
        <v/>
      </c>
      <c r="L3233" s="18" t="str">
        <f>IF(LEN('Contacts Data'!D2672)&gt;128,LEN('Contacts Data'!D2672),"")</f>
        <v/>
      </c>
      <c r="M3233" s="18" t="str">
        <f>IF(LEN('Contacts Data'!O2672)&gt;1024,LEN('Contacts Data'!O2672),"")</f>
        <v/>
      </c>
      <c r="P3233" s="18" t="str">
        <f>IF(LEN('Matter Data'!A2665)&gt;0,LEN('Matter Data'!A2665)+LEN('Matter Data'!B2665),"")</f>
        <v/>
      </c>
      <c r="Q3233" s="18" t="str">
        <f>IF(LEN('Matter Data'!C2665)&gt;80,LEN('Matter Data'!C2665),"")</f>
        <v/>
      </c>
      <c r="R3233" s="18" t="str">
        <f>IF(LEN('Matter Data'!H2665)&gt;40,LEN('Matter Data'!H2665),"")</f>
        <v/>
      </c>
      <c r="S3233" s="21" t="b">
        <f>IF(LEN('Matter Data'!C2665)&gt;0,CONCATENATE('Matter Data'!A2665,'Matter Data'!B2665,'Matter Data'!C2665))</f>
        <v>0</v>
      </c>
      <c r="T3233" s="21">
        <f>IF(LEN('Matter Data'!C2665)&gt;0,COUNTIF($S$2:$S$5001,CONCATENATE('Matter Data'!A2665,'Matter Data'!B2665,'Matter Data'!C2665)),0)</f>
        <v>0</v>
      </c>
      <c r="U3233" s="22" t="str">
        <f>IF(LEN('Contacts Data'!B2672)&gt;0,'Contacts Data'!B2672,"")</f>
        <v/>
      </c>
      <c r="V3233" s="22" t="str">
        <f>IF(LEN('Contacts Data'!C2672)&gt;0,'Contacts Data'!C2672,"")</f>
        <v/>
      </c>
      <c r="W3233" s="22" t="str">
        <f>CONCATENATE(U3233, " ", V3233, " ", 'Contacts Data'!$A2672)</f>
        <v xml:space="preserve">  </v>
      </c>
      <c r="X3233" s="22" t="str">
        <f>CONCATENATE('Matter Data'!A2665, " ", 'Matter Data'!B2665, " ", "Client")</f>
        <v xml:space="preserve">  Client</v>
      </c>
      <c r="Y3233" s="19" t="str">
        <f t="shared" si="50"/>
        <v/>
      </c>
    </row>
    <row r="3234" spans="1:25" x14ac:dyDescent="0.25">
      <c r="A3234" s="18" t="str">
        <f>IF(LEN('Contacts Data'!A2673)&gt;20,LEN('Contacts Data'!A2673),"")</f>
        <v/>
      </c>
      <c r="B3234" s="18" t="str">
        <f>IF(LEN('Contacts Data'!B2673)&gt;0, LEN('Contacts Data'!B2673) + LEN('Contacts Data'!C2673), "")</f>
        <v/>
      </c>
      <c r="C3234" s="18" t="str">
        <f>IF(LEN('Contacts Data'!E2673)&gt;20,LEN('Contacts Data'!E2673),"")</f>
        <v/>
      </c>
      <c r="D3234" s="18" t="str">
        <f>IF(LEN('Contacts Data'!F2673)&gt;20,LEN('Contacts Data'!F2673),"")</f>
        <v/>
      </c>
      <c r="E3234" s="18" t="str">
        <f>IF(LEN('Contacts Data'!G2673)&gt;20,LEN('Contacts Data'!G2673),"")</f>
        <v/>
      </c>
      <c r="F3234" s="18" t="str">
        <f>IF(LEN('Contacts Data'!H2673)&gt;60,LEN('Contacts Data'!H2673),"")</f>
        <v/>
      </c>
      <c r="G3234" s="18" t="str">
        <f>IF(LEN('Contacts Data'!I2673)&gt;128,LEN('Contacts Data'!I2673),"")</f>
        <v/>
      </c>
      <c r="H3234" s="18" t="str">
        <f>IF(LEN('Contacts Data'!J2673)&gt;60,LEN('Contacts Data'!J2673),"")</f>
        <v/>
      </c>
      <c r="I3234" s="18" t="str">
        <f>IF(LEN('Contacts Data'!K2673)&gt;30,LEN('Contacts Data'!K2673),"")</f>
        <v/>
      </c>
      <c r="J3234" s="18" t="str">
        <f>IF(LEN('Contacts Data'!L2673)&gt;2,LEN('Contacts Data'!L2673),"")</f>
        <v/>
      </c>
      <c r="K3234" s="18" t="str">
        <f>IF(LEN('Contacts Data'!M2673)&gt;16,LEN('Contacts Data'!M2673),"")</f>
        <v/>
      </c>
      <c r="L3234" s="18" t="str">
        <f>IF(LEN('Contacts Data'!D2673)&gt;128,LEN('Contacts Data'!D2673),"")</f>
        <v/>
      </c>
      <c r="M3234" s="18" t="str">
        <f>IF(LEN('Contacts Data'!O2673)&gt;1024,LEN('Contacts Data'!O2673),"")</f>
        <v/>
      </c>
      <c r="P3234" s="18" t="str">
        <f>IF(LEN('Matter Data'!A2666)&gt;0,LEN('Matter Data'!A2666)+LEN('Matter Data'!B2666),"")</f>
        <v/>
      </c>
      <c r="Q3234" s="18" t="str">
        <f>IF(LEN('Matter Data'!C2666)&gt;80,LEN('Matter Data'!C2666),"")</f>
        <v/>
      </c>
      <c r="R3234" s="18" t="str">
        <f>IF(LEN('Matter Data'!H2666)&gt;40,LEN('Matter Data'!H2666),"")</f>
        <v/>
      </c>
      <c r="S3234" s="21" t="b">
        <f>IF(LEN('Matter Data'!C2666)&gt;0,CONCATENATE('Matter Data'!A2666,'Matter Data'!B2666,'Matter Data'!C2666))</f>
        <v>0</v>
      </c>
      <c r="T3234" s="21">
        <f>IF(LEN('Matter Data'!C2666)&gt;0,COUNTIF($S$2:$S$5001,CONCATENATE('Matter Data'!A2666,'Matter Data'!B2666,'Matter Data'!C2666)),0)</f>
        <v>0</v>
      </c>
      <c r="U3234" s="22" t="str">
        <f>IF(LEN('Contacts Data'!B2673)&gt;0,'Contacts Data'!B2673,"")</f>
        <v/>
      </c>
      <c r="V3234" s="22" t="str">
        <f>IF(LEN('Contacts Data'!C2673)&gt;0,'Contacts Data'!C2673,"")</f>
        <v/>
      </c>
      <c r="W3234" s="22" t="str">
        <f>CONCATENATE(U3234, " ", V3234, " ", 'Contacts Data'!$A2673)</f>
        <v xml:space="preserve">  </v>
      </c>
      <c r="X3234" s="22" t="str">
        <f>CONCATENATE('Matter Data'!A2666, " ", 'Matter Data'!B2666, " ", "Client")</f>
        <v xml:space="preserve">  Client</v>
      </c>
      <c r="Y3234" s="19" t="str">
        <f t="shared" si="50"/>
        <v/>
      </c>
    </row>
    <row r="3235" spans="1:25" x14ac:dyDescent="0.25">
      <c r="A3235" s="18" t="str">
        <f>IF(LEN('Contacts Data'!A2674)&gt;20,LEN('Contacts Data'!A2674),"")</f>
        <v/>
      </c>
      <c r="B3235" s="18" t="str">
        <f>IF(LEN('Contacts Data'!B2674)&gt;0, LEN('Contacts Data'!B2674) + LEN('Contacts Data'!C2674), "")</f>
        <v/>
      </c>
      <c r="C3235" s="18" t="str">
        <f>IF(LEN('Contacts Data'!E2674)&gt;20,LEN('Contacts Data'!E2674),"")</f>
        <v/>
      </c>
      <c r="D3235" s="18" t="str">
        <f>IF(LEN('Contacts Data'!F2674)&gt;20,LEN('Contacts Data'!F2674),"")</f>
        <v/>
      </c>
      <c r="E3235" s="18" t="str">
        <f>IF(LEN('Contacts Data'!G2674)&gt;20,LEN('Contacts Data'!G2674),"")</f>
        <v/>
      </c>
      <c r="F3235" s="18" t="str">
        <f>IF(LEN('Contacts Data'!H2674)&gt;60,LEN('Contacts Data'!H2674),"")</f>
        <v/>
      </c>
      <c r="G3235" s="18" t="str">
        <f>IF(LEN('Contacts Data'!I2674)&gt;128,LEN('Contacts Data'!I2674),"")</f>
        <v/>
      </c>
      <c r="H3235" s="18" t="str">
        <f>IF(LEN('Contacts Data'!J2674)&gt;60,LEN('Contacts Data'!J2674),"")</f>
        <v/>
      </c>
      <c r="I3235" s="18" t="str">
        <f>IF(LEN('Contacts Data'!K2674)&gt;30,LEN('Contacts Data'!K2674),"")</f>
        <v/>
      </c>
      <c r="J3235" s="18" t="str">
        <f>IF(LEN('Contacts Data'!L2674)&gt;2,LEN('Contacts Data'!L2674),"")</f>
        <v/>
      </c>
      <c r="K3235" s="18" t="str">
        <f>IF(LEN('Contacts Data'!M2674)&gt;16,LEN('Contacts Data'!M2674),"")</f>
        <v/>
      </c>
      <c r="L3235" s="18" t="str">
        <f>IF(LEN('Contacts Data'!D2674)&gt;128,LEN('Contacts Data'!D2674),"")</f>
        <v/>
      </c>
      <c r="M3235" s="18" t="str">
        <f>IF(LEN('Contacts Data'!O2674)&gt;1024,LEN('Contacts Data'!O2674),"")</f>
        <v/>
      </c>
      <c r="P3235" s="18" t="str">
        <f>IF(LEN('Matter Data'!A2667)&gt;0,LEN('Matter Data'!A2667)+LEN('Matter Data'!B2667),"")</f>
        <v/>
      </c>
      <c r="Q3235" s="18" t="str">
        <f>IF(LEN('Matter Data'!C2667)&gt;80,LEN('Matter Data'!C2667),"")</f>
        <v/>
      </c>
      <c r="R3235" s="18" t="str">
        <f>IF(LEN('Matter Data'!H2667)&gt;40,LEN('Matter Data'!H2667),"")</f>
        <v/>
      </c>
      <c r="S3235" s="21" t="b">
        <f>IF(LEN('Matter Data'!C2667)&gt;0,CONCATENATE('Matter Data'!A2667,'Matter Data'!B2667,'Matter Data'!C2667))</f>
        <v>0</v>
      </c>
      <c r="T3235" s="21">
        <f>IF(LEN('Matter Data'!C2667)&gt;0,COUNTIF($S$2:$S$5001,CONCATENATE('Matter Data'!A2667,'Matter Data'!B2667,'Matter Data'!C2667)),0)</f>
        <v>0</v>
      </c>
      <c r="U3235" s="22" t="str">
        <f>IF(LEN('Contacts Data'!B2674)&gt;0,'Contacts Data'!B2674,"")</f>
        <v/>
      </c>
      <c r="V3235" s="22" t="str">
        <f>IF(LEN('Contacts Data'!C2674)&gt;0,'Contacts Data'!C2674,"")</f>
        <v/>
      </c>
      <c r="W3235" s="22" t="str">
        <f>CONCATENATE(U3235, " ", V3235, " ", 'Contacts Data'!$A2674)</f>
        <v xml:space="preserve">  </v>
      </c>
      <c r="X3235" s="22" t="str">
        <f>CONCATENATE('Matter Data'!A2667, " ", 'Matter Data'!B2667, " ", "Client")</f>
        <v xml:space="preserve">  Client</v>
      </c>
      <c r="Y3235" s="19" t="str">
        <f t="shared" si="50"/>
        <v/>
      </c>
    </row>
    <row r="3236" spans="1:25" x14ac:dyDescent="0.25">
      <c r="A3236" s="18" t="str">
        <f>IF(LEN('Contacts Data'!A2675)&gt;20,LEN('Contacts Data'!A2675),"")</f>
        <v/>
      </c>
      <c r="B3236" s="18" t="str">
        <f>IF(LEN('Contacts Data'!B2675)&gt;0, LEN('Contacts Data'!B2675) + LEN('Contacts Data'!C2675), "")</f>
        <v/>
      </c>
      <c r="C3236" s="18" t="str">
        <f>IF(LEN('Contacts Data'!E2675)&gt;20,LEN('Contacts Data'!E2675),"")</f>
        <v/>
      </c>
      <c r="D3236" s="18" t="str">
        <f>IF(LEN('Contacts Data'!F2675)&gt;20,LEN('Contacts Data'!F2675),"")</f>
        <v/>
      </c>
      <c r="E3236" s="18" t="str">
        <f>IF(LEN('Contacts Data'!G2675)&gt;20,LEN('Contacts Data'!G2675),"")</f>
        <v/>
      </c>
      <c r="F3236" s="18" t="str">
        <f>IF(LEN('Contacts Data'!H2675)&gt;60,LEN('Contacts Data'!H2675),"")</f>
        <v/>
      </c>
      <c r="G3236" s="18" t="str">
        <f>IF(LEN('Contacts Data'!I2675)&gt;128,LEN('Contacts Data'!I2675),"")</f>
        <v/>
      </c>
      <c r="H3236" s="18" t="str">
        <f>IF(LEN('Contacts Data'!J2675)&gt;60,LEN('Contacts Data'!J2675),"")</f>
        <v/>
      </c>
      <c r="I3236" s="18" t="str">
        <f>IF(LEN('Contacts Data'!K2675)&gt;30,LEN('Contacts Data'!K2675),"")</f>
        <v/>
      </c>
      <c r="J3236" s="18" t="str">
        <f>IF(LEN('Contacts Data'!L2675)&gt;2,LEN('Contacts Data'!L2675),"")</f>
        <v/>
      </c>
      <c r="K3236" s="18" t="str">
        <f>IF(LEN('Contacts Data'!M2675)&gt;16,LEN('Contacts Data'!M2675),"")</f>
        <v/>
      </c>
      <c r="L3236" s="18" t="str">
        <f>IF(LEN('Contacts Data'!D2675)&gt;128,LEN('Contacts Data'!D2675),"")</f>
        <v/>
      </c>
      <c r="M3236" s="18" t="str">
        <f>IF(LEN('Contacts Data'!O2675)&gt;1024,LEN('Contacts Data'!O2675),"")</f>
        <v/>
      </c>
      <c r="P3236" s="18" t="str">
        <f>IF(LEN('Matter Data'!A2668)&gt;0,LEN('Matter Data'!A2668)+LEN('Matter Data'!B2668),"")</f>
        <v/>
      </c>
      <c r="Q3236" s="18" t="str">
        <f>IF(LEN('Matter Data'!C2668)&gt;80,LEN('Matter Data'!C2668),"")</f>
        <v/>
      </c>
      <c r="R3236" s="18" t="str">
        <f>IF(LEN('Matter Data'!H2668)&gt;40,LEN('Matter Data'!H2668),"")</f>
        <v/>
      </c>
      <c r="S3236" s="21" t="b">
        <f>IF(LEN('Matter Data'!C2668)&gt;0,CONCATENATE('Matter Data'!A2668,'Matter Data'!B2668,'Matter Data'!C2668))</f>
        <v>0</v>
      </c>
      <c r="T3236" s="21">
        <f>IF(LEN('Matter Data'!C2668)&gt;0,COUNTIF($S$2:$S$5001,CONCATENATE('Matter Data'!A2668,'Matter Data'!B2668,'Matter Data'!C2668)),0)</f>
        <v>0</v>
      </c>
      <c r="U3236" s="22" t="str">
        <f>IF(LEN('Contacts Data'!B2675)&gt;0,'Contacts Data'!B2675,"")</f>
        <v/>
      </c>
      <c r="V3236" s="22" t="str">
        <f>IF(LEN('Contacts Data'!C2675)&gt;0,'Contacts Data'!C2675,"")</f>
        <v/>
      </c>
      <c r="W3236" s="22" t="str">
        <f>CONCATENATE(U3236, " ", V3236, " ", 'Contacts Data'!$A2675)</f>
        <v xml:space="preserve">  </v>
      </c>
      <c r="X3236" s="22" t="str">
        <f>CONCATENATE('Matter Data'!A2668, " ", 'Matter Data'!B2668, " ", "Client")</f>
        <v xml:space="preserve">  Client</v>
      </c>
      <c r="Y3236" s="19" t="str">
        <f t="shared" si="50"/>
        <v/>
      </c>
    </row>
    <row r="3237" spans="1:25" x14ac:dyDescent="0.25">
      <c r="A3237" s="18" t="str">
        <f>IF(LEN('Contacts Data'!A2676)&gt;20,LEN('Contacts Data'!A2676),"")</f>
        <v/>
      </c>
      <c r="B3237" s="18" t="str">
        <f>IF(LEN('Contacts Data'!B2676)&gt;0, LEN('Contacts Data'!B2676) + LEN('Contacts Data'!C2676), "")</f>
        <v/>
      </c>
      <c r="C3237" s="18" t="str">
        <f>IF(LEN('Contacts Data'!E2676)&gt;20,LEN('Contacts Data'!E2676),"")</f>
        <v/>
      </c>
      <c r="D3237" s="18" t="str">
        <f>IF(LEN('Contacts Data'!F2676)&gt;20,LEN('Contacts Data'!F2676),"")</f>
        <v/>
      </c>
      <c r="E3237" s="18" t="str">
        <f>IF(LEN('Contacts Data'!G2676)&gt;20,LEN('Contacts Data'!G2676),"")</f>
        <v/>
      </c>
      <c r="F3237" s="18" t="str">
        <f>IF(LEN('Contacts Data'!H2676)&gt;60,LEN('Contacts Data'!H2676),"")</f>
        <v/>
      </c>
      <c r="G3237" s="18" t="str">
        <f>IF(LEN('Contacts Data'!I2676)&gt;128,LEN('Contacts Data'!I2676),"")</f>
        <v/>
      </c>
      <c r="H3237" s="18" t="str">
        <f>IF(LEN('Contacts Data'!J2676)&gt;60,LEN('Contacts Data'!J2676),"")</f>
        <v/>
      </c>
      <c r="I3237" s="18" t="str">
        <f>IF(LEN('Contacts Data'!K2676)&gt;30,LEN('Contacts Data'!K2676),"")</f>
        <v/>
      </c>
      <c r="J3237" s="18" t="str">
        <f>IF(LEN('Contacts Data'!L2676)&gt;2,LEN('Contacts Data'!L2676),"")</f>
        <v/>
      </c>
      <c r="K3237" s="18" t="str">
        <f>IF(LEN('Contacts Data'!M2676)&gt;16,LEN('Contacts Data'!M2676),"")</f>
        <v/>
      </c>
      <c r="L3237" s="18" t="str">
        <f>IF(LEN('Contacts Data'!D2676)&gt;128,LEN('Contacts Data'!D2676),"")</f>
        <v/>
      </c>
      <c r="M3237" s="18" t="str">
        <f>IF(LEN('Contacts Data'!O2676)&gt;1024,LEN('Contacts Data'!O2676),"")</f>
        <v/>
      </c>
      <c r="P3237" s="18" t="str">
        <f>IF(LEN('Matter Data'!A2669)&gt;0,LEN('Matter Data'!A2669)+LEN('Matter Data'!B2669),"")</f>
        <v/>
      </c>
      <c r="Q3237" s="18" t="str">
        <f>IF(LEN('Matter Data'!C2669)&gt;80,LEN('Matter Data'!C2669),"")</f>
        <v/>
      </c>
      <c r="R3237" s="18" t="str">
        <f>IF(LEN('Matter Data'!H2669)&gt;40,LEN('Matter Data'!H2669),"")</f>
        <v/>
      </c>
      <c r="S3237" s="21" t="b">
        <f>IF(LEN('Matter Data'!C2669)&gt;0,CONCATENATE('Matter Data'!A2669,'Matter Data'!B2669,'Matter Data'!C2669))</f>
        <v>0</v>
      </c>
      <c r="T3237" s="21">
        <f>IF(LEN('Matter Data'!C2669)&gt;0,COUNTIF($S$2:$S$5001,CONCATENATE('Matter Data'!A2669,'Matter Data'!B2669,'Matter Data'!C2669)),0)</f>
        <v>0</v>
      </c>
      <c r="U3237" s="22" t="str">
        <f>IF(LEN('Contacts Data'!B2676)&gt;0,'Contacts Data'!B2676,"")</f>
        <v/>
      </c>
      <c r="V3237" s="22" t="str">
        <f>IF(LEN('Contacts Data'!C2676)&gt;0,'Contacts Data'!C2676,"")</f>
        <v/>
      </c>
      <c r="W3237" s="22" t="str">
        <f>CONCATENATE(U3237, " ", V3237, " ", 'Contacts Data'!$A2676)</f>
        <v xml:space="preserve">  </v>
      </c>
      <c r="X3237" s="22" t="str">
        <f>CONCATENATE('Matter Data'!A2669, " ", 'Matter Data'!B2669, " ", "Client")</f>
        <v xml:space="preserve">  Client</v>
      </c>
      <c r="Y3237" s="19" t="str">
        <f t="shared" si="50"/>
        <v/>
      </c>
    </row>
    <row r="3238" spans="1:25" x14ac:dyDescent="0.25">
      <c r="A3238" s="18" t="str">
        <f>IF(LEN('Contacts Data'!A2677)&gt;20,LEN('Contacts Data'!A2677),"")</f>
        <v/>
      </c>
      <c r="B3238" s="18" t="str">
        <f>IF(LEN('Contacts Data'!B2677)&gt;0, LEN('Contacts Data'!B2677) + LEN('Contacts Data'!C2677), "")</f>
        <v/>
      </c>
      <c r="C3238" s="18" t="str">
        <f>IF(LEN('Contacts Data'!E2677)&gt;20,LEN('Contacts Data'!E2677),"")</f>
        <v/>
      </c>
      <c r="D3238" s="18" t="str">
        <f>IF(LEN('Contacts Data'!F2677)&gt;20,LEN('Contacts Data'!F2677),"")</f>
        <v/>
      </c>
      <c r="E3238" s="18" t="str">
        <f>IF(LEN('Contacts Data'!G2677)&gt;20,LEN('Contacts Data'!G2677),"")</f>
        <v/>
      </c>
      <c r="F3238" s="18" t="str">
        <f>IF(LEN('Contacts Data'!H2677)&gt;60,LEN('Contacts Data'!H2677),"")</f>
        <v/>
      </c>
      <c r="G3238" s="18" t="str">
        <f>IF(LEN('Contacts Data'!I2677)&gt;128,LEN('Contacts Data'!I2677),"")</f>
        <v/>
      </c>
      <c r="H3238" s="18" t="str">
        <f>IF(LEN('Contacts Data'!J2677)&gt;60,LEN('Contacts Data'!J2677),"")</f>
        <v/>
      </c>
      <c r="I3238" s="18" t="str">
        <f>IF(LEN('Contacts Data'!K2677)&gt;30,LEN('Contacts Data'!K2677),"")</f>
        <v/>
      </c>
      <c r="J3238" s="18" t="str">
        <f>IF(LEN('Contacts Data'!L2677)&gt;2,LEN('Contacts Data'!L2677),"")</f>
        <v/>
      </c>
      <c r="K3238" s="18" t="str">
        <f>IF(LEN('Contacts Data'!M2677)&gt;16,LEN('Contacts Data'!M2677),"")</f>
        <v/>
      </c>
      <c r="L3238" s="18" t="str">
        <f>IF(LEN('Contacts Data'!D2677)&gt;128,LEN('Contacts Data'!D2677),"")</f>
        <v/>
      </c>
      <c r="M3238" s="18" t="str">
        <f>IF(LEN('Contacts Data'!O2677)&gt;1024,LEN('Contacts Data'!O2677),"")</f>
        <v/>
      </c>
      <c r="P3238" s="18" t="str">
        <f>IF(LEN('Matter Data'!A2670)&gt;0,LEN('Matter Data'!A2670)+LEN('Matter Data'!B2670),"")</f>
        <v/>
      </c>
      <c r="Q3238" s="18" t="str">
        <f>IF(LEN('Matter Data'!C2670)&gt;80,LEN('Matter Data'!C2670),"")</f>
        <v/>
      </c>
      <c r="R3238" s="18" t="str">
        <f>IF(LEN('Matter Data'!H2670)&gt;40,LEN('Matter Data'!H2670),"")</f>
        <v/>
      </c>
      <c r="S3238" s="21" t="b">
        <f>IF(LEN('Matter Data'!C2670)&gt;0,CONCATENATE('Matter Data'!A2670,'Matter Data'!B2670,'Matter Data'!C2670))</f>
        <v>0</v>
      </c>
      <c r="T3238" s="21">
        <f>IF(LEN('Matter Data'!C2670)&gt;0,COUNTIF($S$2:$S$5001,CONCATENATE('Matter Data'!A2670,'Matter Data'!B2670,'Matter Data'!C2670)),0)</f>
        <v>0</v>
      </c>
      <c r="U3238" s="22" t="str">
        <f>IF(LEN('Contacts Data'!B2677)&gt;0,'Contacts Data'!B2677,"")</f>
        <v/>
      </c>
      <c r="V3238" s="22" t="str">
        <f>IF(LEN('Contacts Data'!C2677)&gt;0,'Contacts Data'!C2677,"")</f>
        <v/>
      </c>
      <c r="W3238" s="22" t="str">
        <f>CONCATENATE(U3238, " ", V3238, " ", 'Contacts Data'!$A2677)</f>
        <v xml:space="preserve">  </v>
      </c>
      <c r="X3238" s="22" t="str">
        <f>CONCATENATE('Matter Data'!A2670, " ", 'Matter Data'!B2670, " ", "Client")</f>
        <v xml:space="preserve">  Client</v>
      </c>
      <c r="Y3238" s="19" t="str">
        <f t="shared" si="50"/>
        <v/>
      </c>
    </row>
    <row r="3239" spans="1:25" x14ac:dyDescent="0.25">
      <c r="A3239" s="18" t="str">
        <f>IF(LEN('Contacts Data'!A2678)&gt;20,LEN('Contacts Data'!A2678),"")</f>
        <v/>
      </c>
      <c r="B3239" s="18" t="str">
        <f>IF(LEN('Contacts Data'!B2678)&gt;0, LEN('Contacts Data'!B2678) + LEN('Contacts Data'!C2678), "")</f>
        <v/>
      </c>
      <c r="C3239" s="18" t="str">
        <f>IF(LEN('Contacts Data'!E2678)&gt;20,LEN('Contacts Data'!E2678),"")</f>
        <v/>
      </c>
      <c r="D3239" s="18" t="str">
        <f>IF(LEN('Contacts Data'!F2678)&gt;20,LEN('Contacts Data'!F2678),"")</f>
        <v/>
      </c>
      <c r="E3239" s="18" t="str">
        <f>IF(LEN('Contacts Data'!G2678)&gt;20,LEN('Contacts Data'!G2678),"")</f>
        <v/>
      </c>
      <c r="F3239" s="18" t="str">
        <f>IF(LEN('Contacts Data'!H2678)&gt;60,LEN('Contacts Data'!H2678),"")</f>
        <v/>
      </c>
      <c r="G3239" s="18" t="str">
        <f>IF(LEN('Contacts Data'!I2678)&gt;128,LEN('Contacts Data'!I2678),"")</f>
        <v/>
      </c>
      <c r="H3239" s="18" t="str">
        <f>IF(LEN('Contacts Data'!J2678)&gt;60,LEN('Contacts Data'!J2678),"")</f>
        <v/>
      </c>
      <c r="I3239" s="18" t="str">
        <f>IF(LEN('Contacts Data'!K2678)&gt;30,LEN('Contacts Data'!K2678),"")</f>
        <v/>
      </c>
      <c r="J3239" s="18" t="str">
        <f>IF(LEN('Contacts Data'!L2678)&gt;2,LEN('Contacts Data'!L2678),"")</f>
        <v/>
      </c>
      <c r="K3239" s="18" t="str">
        <f>IF(LEN('Contacts Data'!M2678)&gt;16,LEN('Contacts Data'!M2678),"")</f>
        <v/>
      </c>
      <c r="L3239" s="18" t="str">
        <f>IF(LEN('Contacts Data'!D2678)&gt;128,LEN('Contacts Data'!D2678),"")</f>
        <v/>
      </c>
      <c r="M3239" s="18" t="str">
        <f>IF(LEN('Contacts Data'!O2678)&gt;1024,LEN('Contacts Data'!O2678),"")</f>
        <v/>
      </c>
      <c r="P3239" s="18" t="str">
        <f>IF(LEN('Matter Data'!A2671)&gt;0,LEN('Matter Data'!A2671)+LEN('Matter Data'!B2671),"")</f>
        <v/>
      </c>
      <c r="Q3239" s="18" t="str">
        <f>IF(LEN('Matter Data'!C2671)&gt;80,LEN('Matter Data'!C2671),"")</f>
        <v/>
      </c>
      <c r="R3239" s="18" t="str">
        <f>IF(LEN('Matter Data'!H2671)&gt;40,LEN('Matter Data'!H2671),"")</f>
        <v/>
      </c>
      <c r="S3239" s="21" t="b">
        <f>IF(LEN('Matter Data'!C2671)&gt;0,CONCATENATE('Matter Data'!A2671,'Matter Data'!B2671,'Matter Data'!C2671))</f>
        <v>0</v>
      </c>
      <c r="T3239" s="21">
        <f>IF(LEN('Matter Data'!C2671)&gt;0,COUNTIF($S$2:$S$5001,CONCATENATE('Matter Data'!A2671,'Matter Data'!B2671,'Matter Data'!C2671)),0)</f>
        <v>0</v>
      </c>
      <c r="U3239" s="22" t="str">
        <f>IF(LEN('Contacts Data'!B2678)&gt;0,'Contacts Data'!B2678,"")</f>
        <v/>
      </c>
      <c r="V3239" s="22" t="str">
        <f>IF(LEN('Contacts Data'!C2678)&gt;0,'Contacts Data'!C2678,"")</f>
        <v/>
      </c>
      <c r="W3239" s="22" t="str">
        <f>CONCATENATE(U3239, " ", V3239, " ", 'Contacts Data'!$A2678)</f>
        <v xml:space="preserve">  </v>
      </c>
      <c r="X3239" s="22" t="str">
        <f>CONCATENATE('Matter Data'!A2671, " ", 'Matter Data'!B2671, " ", "Client")</f>
        <v xml:space="preserve">  Client</v>
      </c>
      <c r="Y3239" s="19" t="str">
        <f t="shared" si="50"/>
        <v/>
      </c>
    </row>
    <row r="3240" spans="1:25" x14ac:dyDescent="0.25">
      <c r="A3240" s="18" t="str">
        <f>IF(LEN('Contacts Data'!A2679)&gt;20,LEN('Contacts Data'!A2679),"")</f>
        <v/>
      </c>
      <c r="B3240" s="18" t="str">
        <f>IF(LEN('Contacts Data'!B2679)&gt;0, LEN('Contacts Data'!B2679) + LEN('Contacts Data'!C2679), "")</f>
        <v/>
      </c>
      <c r="C3240" s="18" t="str">
        <f>IF(LEN('Contacts Data'!E2679)&gt;20,LEN('Contacts Data'!E2679),"")</f>
        <v/>
      </c>
      <c r="D3240" s="18" t="str">
        <f>IF(LEN('Contacts Data'!F2679)&gt;20,LEN('Contacts Data'!F2679),"")</f>
        <v/>
      </c>
      <c r="E3240" s="18" t="str">
        <f>IF(LEN('Contacts Data'!G2679)&gt;20,LEN('Contacts Data'!G2679),"")</f>
        <v/>
      </c>
      <c r="F3240" s="18" t="str">
        <f>IF(LEN('Contacts Data'!H2679)&gt;60,LEN('Contacts Data'!H2679),"")</f>
        <v/>
      </c>
      <c r="G3240" s="18" t="str">
        <f>IF(LEN('Contacts Data'!I2679)&gt;128,LEN('Contacts Data'!I2679),"")</f>
        <v/>
      </c>
      <c r="H3240" s="18" t="str">
        <f>IF(LEN('Contacts Data'!J2679)&gt;60,LEN('Contacts Data'!J2679),"")</f>
        <v/>
      </c>
      <c r="I3240" s="18" t="str">
        <f>IF(LEN('Contacts Data'!K2679)&gt;30,LEN('Contacts Data'!K2679),"")</f>
        <v/>
      </c>
      <c r="J3240" s="18" t="str">
        <f>IF(LEN('Contacts Data'!L2679)&gt;2,LEN('Contacts Data'!L2679),"")</f>
        <v/>
      </c>
      <c r="K3240" s="18" t="str">
        <f>IF(LEN('Contacts Data'!M2679)&gt;16,LEN('Contacts Data'!M2679),"")</f>
        <v/>
      </c>
      <c r="L3240" s="18" t="str">
        <f>IF(LEN('Contacts Data'!D2679)&gt;128,LEN('Contacts Data'!D2679),"")</f>
        <v/>
      </c>
      <c r="M3240" s="18" t="str">
        <f>IF(LEN('Contacts Data'!O2679)&gt;1024,LEN('Contacts Data'!O2679),"")</f>
        <v/>
      </c>
      <c r="P3240" s="18" t="str">
        <f>IF(LEN('Matter Data'!A2672)&gt;0,LEN('Matter Data'!A2672)+LEN('Matter Data'!B2672),"")</f>
        <v/>
      </c>
      <c r="Q3240" s="18" t="str">
        <f>IF(LEN('Matter Data'!C2672)&gt;80,LEN('Matter Data'!C2672),"")</f>
        <v/>
      </c>
      <c r="R3240" s="18" t="str">
        <f>IF(LEN('Matter Data'!H2672)&gt;40,LEN('Matter Data'!H2672),"")</f>
        <v/>
      </c>
      <c r="S3240" s="21" t="b">
        <f>IF(LEN('Matter Data'!C2672)&gt;0,CONCATENATE('Matter Data'!A2672,'Matter Data'!B2672,'Matter Data'!C2672))</f>
        <v>0</v>
      </c>
      <c r="T3240" s="21">
        <f>IF(LEN('Matter Data'!C2672)&gt;0,COUNTIF($S$2:$S$5001,CONCATENATE('Matter Data'!A2672,'Matter Data'!B2672,'Matter Data'!C2672)),0)</f>
        <v>0</v>
      </c>
      <c r="U3240" s="22" t="str">
        <f>IF(LEN('Contacts Data'!B2679)&gt;0,'Contacts Data'!B2679,"")</f>
        <v/>
      </c>
      <c r="V3240" s="22" t="str">
        <f>IF(LEN('Contacts Data'!C2679)&gt;0,'Contacts Data'!C2679,"")</f>
        <v/>
      </c>
      <c r="W3240" s="22" t="str">
        <f>CONCATENATE(U3240, " ", V3240, " ", 'Contacts Data'!$A2679)</f>
        <v xml:space="preserve">  </v>
      </c>
      <c r="X3240" s="22" t="str">
        <f>CONCATENATE('Matter Data'!A2672, " ", 'Matter Data'!B2672, " ", "Client")</f>
        <v xml:space="preserve">  Client</v>
      </c>
      <c r="Y3240" s="19" t="str">
        <f t="shared" si="50"/>
        <v/>
      </c>
    </row>
    <row r="3241" spans="1:25" x14ac:dyDescent="0.25">
      <c r="A3241" s="18" t="str">
        <f>IF(LEN('Contacts Data'!A2680)&gt;20,LEN('Contacts Data'!A2680),"")</f>
        <v/>
      </c>
      <c r="B3241" s="18" t="str">
        <f>IF(LEN('Contacts Data'!B2680)&gt;0, LEN('Contacts Data'!B2680) + LEN('Contacts Data'!C2680), "")</f>
        <v/>
      </c>
      <c r="C3241" s="18" t="str">
        <f>IF(LEN('Contacts Data'!E2680)&gt;20,LEN('Contacts Data'!E2680),"")</f>
        <v/>
      </c>
      <c r="D3241" s="18" t="str">
        <f>IF(LEN('Contacts Data'!F2680)&gt;20,LEN('Contacts Data'!F2680),"")</f>
        <v/>
      </c>
      <c r="E3241" s="18" t="str">
        <f>IF(LEN('Contacts Data'!G2680)&gt;20,LEN('Contacts Data'!G2680),"")</f>
        <v/>
      </c>
      <c r="F3241" s="18" t="str">
        <f>IF(LEN('Contacts Data'!H2680)&gt;60,LEN('Contacts Data'!H2680),"")</f>
        <v/>
      </c>
      <c r="G3241" s="18" t="str">
        <f>IF(LEN('Contacts Data'!I2680)&gt;128,LEN('Contacts Data'!I2680),"")</f>
        <v/>
      </c>
      <c r="H3241" s="18" t="str">
        <f>IF(LEN('Contacts Data'!J2680)&gt;60,LEN('Contacts Data'!J2680),"")</f>
        <v/>
      </c>
      <c r="I3241" s="18" t="str">
        <f>IF(LEN('Contacts Data'!K2680)&gt;30,LEN('Contacts Data'!K2680),"")</f>
        <v/>
      </c>
      <c r="J3241" s="18" t="str">
        <f>IF(LEN('Contacts Data'!L2680)&gt;2,LEN('Contacts Data'!L2680),"")</f>
        <v/>
      </c>
      <c r="K3241" s="18" t="str">
        <f>IF(LEN('Contacts Data'!M2680)&gt;16,LEN('Contacts Data'!M2680),"")</f>
        <v/>
      </c>
      <c r="L3241" s="18" t="str">
        <f>IF(LEN('Contacts Data'!D2680)&gt;128,LEN('Contacts Data'!D2680),"")</f>
        <v/>
      </c>
      <c r="M3241" s="18" t="str">
        <f>IF(LEN('Contacts Data'!O2680)&gt;1024,LEN('Contacts Data'!O2680),"")</f>
        <v/>
      </c>
      <c r="P3241" s="18" t="str">
        <f>IF(LEN('Matter Data'!A2673)&gt;0,LEN('Matter Data'!A2673)+LEN('Matter Data'!B2673),"")</f>
        <v/>
      </c>
      <c r="Q3241" s="18" t="str">
        <f>IF(LEN('Matter Data'!C2673)&gt;80,LEN('Matter Data'!C2673),"")</f>
        <v/>
      </c>
      <c r="R3241" s="18" t="str">
        <f>IF(LEN('Matter Data'!H2673)&gt;40,LEN('Matter Data'!H2673),"")</f>
        <v/>
      </c>
      <c r="S3241" s="21" t="b">
        <f>IF(LEN('Matter Data'!C2673)&gt;0,CONCATENATE('Matter Data'!A2673,'Matter Data'!B2673,'Matter Data'!C2673))</f>
        <v>0</v>
      </c>
      <c r="T3241" s="21">
        <f>IF(LEN('Matter Data'!C2673)&gt;0,COUNTIF($S$2:$S$5001,CONCATENATE('Matter Data'!A2673,'Matter Data'!B2673,'Matter Data'!C2673)),0)</f>
        <v>0</v>
      </c>
      <c r="U3241" s="22" t="str">
        <f>IF(LEN('Contacts Data'!B2680)&gt;0,'Contacts Data'!B2680,"")</f>
        <v/>
      </c>
      <c r="V3241" s="22" t="str">
        <f>IF(LEN('Contacts Data'!C2680)&gt;0,'Contacts Data'!C2680,"")</f>
        <v/>
      </c>
      <c r="W3241" s="22" t="str">
        <f>CONCATENATE(U3241, " ", V3241, " ", 'Contacts Data'!$A2680)</f>
        <v xml:space="preserve">  </v>
      </c>
      <c r="X3241" s="22" t="str">
        <f>CONCATENATE('Matter Data'!A2673, " ", 'Matter Data'!B2673, " ", "Client")</f>
        <v xml:space="preserve">  Client</v>
      </c>
      <c r="Y3241" s="19" t="str">
        <f t="shared" si="50"/>
        <v/>
      </c>
    </row>
    <row r="3242" spans="1:25" x14ac:dyDescent="0.25">
      <c r="A3242" s="18" t="str">
        <f>IF(LEN('Contacts Data'!A2681)&gt;20,LEN('Contacts Data'!A2681),"")</f>
        <v/>
      </c>
      <c r="B3242" s="18" t="str">
        <f>IF(LEN('Contacts Data'!B2681)&gt;0, LEN('Contacts Data'!B2681) + LEN('Contacts Data'!C2681), "")</f>
        <v/>
      </c>
      <c r="C3242" s="18" t="str">
        <f>IF(LEN('Contacts Data'!E2681)&gt;20,LEN('Contacts Data'!E2681),"")</f>
        <v/>
      </c>
      <c r="D3242" s="18" t="str">
        <f>IF(LEN('Contacts Data'!F2681)&gt;20,LEN('Contacts Data'!F2681),"")</f>
        <v/>
      </c>
      <c r="E3242" s="18" t="str">
        <f>IF(LEN('Contacts Data'!G2681)&gt;20,LEN('Contacts Data'!G2681),"")</f>
        <v/>
      </c>
      <c r="F3242" s="18" t="str">
        <f>IF(LEN('Contacts Data'!H2681)&gt;60,LEN('Contacts Data'!H2681),"")</f>
        <v/>
      </c>
      <c r="G3242" s="18" t="str">
        <f>IF(LEN('Contacts Data'!I2681)&gt;128,LEN('Contacts Data'!I2681),"")</f>
        <v/>
      </c>
      <c r="H3242" s="18" t="str">
        <f>IF(LEN('Contacts Data'!J2681)&gt;60,LEN('Contacts Data'!J2681),"")</f>
        <v/>
      </c>
      <c r="I3242" s="18" t="str">
        <f>IF(LEN('Contacts Data'!K2681)&gt;30,LEN('Contacts Data'!K2681),"")</f>
        <v/>
      </c>
      <c r="J3242" s="18" t="str">
        <f>IF(LEN('Contacts Data'!L2681)&gt;2,LEN('Contacts Data'!L2681),"")</f>
        <v/>
      </c>
      <c r="K3242" s="18" t="str">
        <f>IF(LEN('Contacts Data'!M2681)&gt;16,LEN('Contacts Data'!M2681),"")</f>
        <v/>
      </c>
      <c r="L3242" s="18" t="str">
        <f>IF(LEN('Contacts Data'!D2681)&gt;128,LEN('Contacts Data'!D2681),"")</f>
        <v/>
      </c>
      <c r="M3242" s="18" t="str">
        <f>IF(LEN('Contacts Data'!O2681)&gt;1024,LEN('Contacts Data'!O2681),"")</f>
        <v/>
      </c>
      <c r="P3242" s="18" t="str">
        <f>IF(LEN('Matter Data'!A2674)&gt;0,LEN('Matter Data'!A2674)+LEN('Matter Data'!B2674),"")</f>
        <v/>
      </c>
      <c r="Q3242" s="18" t="str">
        <f>IF(LEN('Matter Data'!C2674)&gt;80,LEN('Matter Data'!C2674),"")</f>
        <v/>
      </c>
      <c r="R3242" s="18" t="str">
        <f>IF(LEN('Matter Data'!H2674)&gt;40,LEN('Matter Data'!H2674),"")</f>
        <v/>
      </c>
      <c r="S3242" s="21" t="b">
        <f>IF(LEN('Matter Data'!C2674)&gt;0,CONCATENATE('Matter Data'!A2674,'Matter Data'!B2674,'Matter Data'!C2674))</f>
        <v>0</v>
      </c>
      <c r="T3242" s="21">
        <f>IF(LEN('Matter Data'!C2674)&gt;0,COUNTIF($S$2:$S$5001,CONCATENATE('Matter Data'!A2674,'Matter Data'!B2674,'Matter Data'!C2674)),0)</f>
        <v>0</v>
      </c>
      <c r="U3242" s="22" t="str">
        <f>IF(LEN('Contacts Data'!B2681)&gt;0,'Contacts Data'!B2681,"")</f>
        <v/>
      </c>
      <c r="V3242" s="22" t="str">
        <f>IF(LEN('Contacts Data'!C2681)&gt;0,'Contacts Data'!C2681,"")</f>
        <v/>
      </c>
      <c r="W3242" s="22" t="str">
        <f>CONCATENATE(U3242, " ", V3242, " ", 'Contacts Data'!$A2681)</f>
        <v xml:space="preserve">  </v>
      </c>
      <c r="X3242" s="22" t="str">
        <f>CONCATENATE('Matter Data'!A2674, " ", 'Matter Data'!B2674, " ", "Client")</f>
        <v xml:space="preserve">  Client</v>
      </c>
      <c r="Y3242" s="19" t="str">
        <f t="shared" ref="Y3242:Y3305" si="51">IFERROR(VLOOKUP(X3242,$W$2:$W$5001,1,FALSE),"")</f>
        <v/>
      </c>
    </row>
    <row r="3243" spans="1:25" x14ac:dyDescent="0.25">
      <c r="A3243" s="18" t="str">
        <f>IF(LEN('Contacts Data'!A2682)&gt;20,LEN('Contacts Data'!A2682),"")</f>
        <v/>
      </c>
      <c r="B3243" s="18" t="str">
        <f>IF(LEN('Contacts Data'!B2682)&gt;0, LEN('Contacts Data'!B2682) + LEN('Contacts Data'!C2682), "")</f>
        <v/>
      </c>
      <c r="C3243" s="18" t="str">
        <f>IF(LEN('Contacts Data'!E2682)&gt;20,LEN('Contacts Data'!E2682),"")</f>
        <v/>
      </c>
      <c r="D3243" s="18" t="str">
        <f>IF(LEN('Contacts Data'!F2682)&gt;20,LEN('Contacts Data'!F2682),"")</f>
        <v/>
      </c>
      <c r="E3243" s="18" t="str">
        <f>IF(LEN('Contacts Data'!G2682)&gt;20,LEN('Contacts Data'!G2682),"")</f>
        <v/>
      </c>
      <c r="F3243" s="18" t="str">
        <f>IF(LEN('Contacts Data'!H2682)&gt;60,LEN('Contacts Data'!H2682),"")</f>
        <v/>
      </c>
      <c r="G3243" s="18" t="str">
        <f>IF(LEN('Contacts Data'!I2682)&gt;128,LEN('Contacts Data'!I2682),"")</f>
        <v/>
      </c>
      <c r="H3243" s="18" t="str">
        <f>IF(LEN('Contacts Data'!J2682)&gt;60,LEN('Contacts Data'!J2682),"")</f>
        <v/>
      </c>
      <c r="I3243" s="18" t="str">
        <f>IF(LEN('Contacts Data'!K2682)&gt;30,LEN('Contacts Data'!K2682),"")</f>
        <v/>
      </c>
      <c r="J3243" s="18" t="str">
        <f>IF(LEN('Contacts Data'!L2682)&gt;2,LEN('Contacts Data'!L2682),"")</f>
        <v/>
      </c>
      <c r="K3243" s="18" t="str">
        <f>IF(LEN('Contacts Data'!M2682)&gt;16,LEN('Contacts Data'!M2682),"")</f>
        <v/>
      </c>
      <c r="L3243" s="18" t="str">
        <f>IF(LEN('Contacts Data'!D2682)&gt;128,LEN('Contacts Data'!D2682),"")</f>
        <v/>
      </c>
      <c r="M3243" s="18" t="str">
        <f>IF(LEN('Contacts Data'!O2682)&gt;1024,LEN('Contacts Data'!O2682),"")</f>
        <v/>
      </c>
      <c r="P3243" s="18" t="str">
        <f>IF(LEN('Matter Data'!A2675)&gt;0,LEN('Matter Data'!A2675)+LEN('Matter Data'!B2675),"")</f>
        <v/>
      </c>
      <c r="Q3243" s="18" t="str">
        <f>IF(LEN('Matter Data'!C2675)&gt;80,LEN('Matter Data'!C2675),"")</f>
        <v/>
      </c>
      <c r="R3243" s="18" t="str">
        <f>IF(LEN('Matter Data'!H2675)&gt;40,LEN('Matter Data'!H2675),"")</f>
        <v/>
      </c>
      <c r="S3243" s="21" t="b">
        <f>IF(LEN('Matter Data'!C2675)&gt;0,CONCATENATE('Matter Data'!A2675,'Matter Data'!B2675,'Matter Data'!C2675))</f>
        <v>0</v>
      </c>
      <c r="T3243" s="21">
        <f>IF(LEN('Matter Data'!C2675)&gt;0,COUNTIF($S$2:$S$5001,CONCATENATE('Matter Data'!A2675,'Matter Data'!B2675,'Matter Data'!C2675)),0)</f>
        <v>0</v>
      </c>
      <c r="U3243" s="22" t="str">
        <f>IF(LEN('Contacts Data'!B2682)&gt;0,'Contacts Data'!B2682,"")</f>
        <v/>
      </c>
      <c r="V3243" s="22" t="str">
        <f>IF(LEN('Contacts Data'!C2682)&gt;0,'Contacts Data'!C2682,"")</f>
        <v/>
      </c>
      <c r="W3243" s="22" t="str">
        <f>CONCATENATE(U3243, " ", V3243, " ", 'Contacts Data'!$A2682)</f>
        <v xml:space="preserve">  </v>
      </c>
      <c r="X3243" s="22" t="str">
        <f>CONCATENATE('Matter Data'!A2675, " ", 'Matter Data'!B2675, " ", "Client")</f>
        <v xml:space="preserve">  Client</v>
      </c>
      <c r="Y3243" s="19" t="str">
        <f t="shared" si="51"/>
        <v/>
      </c>
    </row>
    <row r="3244" spans="1:25" x14ac:dyDescent="0.25">
      <c r="A3244" s="18" t="str">
        <f>IF(LEN('Contacts Data'!A2683)&gt;20,LEN('Contacts Data'!A2683),"")</f>
        <v/>
      </c>
      <c r="B3244" s="18" t="str">
        <f>IF(LEN('Contacts Data'!B2683)&gt;0, LEN('Contacts Data'!B2683) + LEN('Contacts Data'!C2683), "")</f>
        <v/>
      </c>
      <c r="C3244" s="18" t="str">
        <f>IF(LEN('Contacts Data'!E2683)&gt;20,LEN('Contacts Data'!E2683),"")</f>
        <v/>
      </c>
      <c r="D3244" s="18" t="str">
        <f>IF(LEN('Contacts Data'!F2683)&gt;20,LEN('Contacts Data'!F2683),"")</f>
        <v/>
      </c>
      <c r="E3244" s="18" t="str">
        <f>IF(LEN('Contacts Data'!G2683)&gt;20,LEN('Contacts Data'!G2683),"")</f>
        <v/>
      </c>
      <c r="F3244" s="18" t="str">
        <f>IF(LEN('Contacts Data'!H2683)&gt;60,LEN('Contacts Data'!H2683),"")</f>
        <v/>
      </c>
      <c r="G3244" s="18" t="str">
        <f>IF(LEN('Contacts Data'!I2683)&gt;128,LEN('Contacts Data'!I2683),"")</f>
        <v/>
      </c>
      <c r="H3244" s="18" t="str">
        <f>IF(LEN('Contacts Data'!J2683)&gt;60,LEN('Contacts Data'!J2683),"")</f>
        <v/>
      </c>
      <c r="I3244" s="18" t="str">
        <f>IF(LEN('Contacts Data'!K2683)&gt;30,LEN('Contacts Data'!K2683),"")</f>
        <v/>
      </c>
      <c r="J3244" s="18" t="str">
        <f>IF(LEN('Contacts Data'!L2683)&gt;2,LEN('Contacts Data'!L2683),"")</f>
        <v/>
      </c>
      <c r="K3244" s="18" t="str">
        <f>IF(LEN('Contacts Data'!M2683)&gt;16,LEN('Contacts Data'!M2683),"")</f>
        <v/>
      </c>
      <c r="L3244" s="18" t="str">
        <f>IF(LEN('Contacts Data'!D2683)&gt;128,LEN('Contacts Data'!D2683),"")</f>
        <v/>
      </c>
      <c r="M3244" s="18" t="str">
        <f>IF(LEN('Contacts Data'!O2683)&gt;1024,LEN('Contacts Data'!O2683),"")</f>
        <v/>
      </c>
      <c r="P3244" s="18" t="str">
        <f>IF(LEN('Matter Data'!A2676)&gt;0,LEN('Matter Data'!A2676)+LEN('Matter Data'!B2676),"")</f>
        <v/>
      </c>
      <c r="Q3244" s="18" t="str">
        <f>IF(LEN('Matter Data'!C2676)&gt;80,LEN('Matter Data'!C2676),"")</f>
        <v/>
      </c>
      <c r="R3244" s="18" t="str">
        <f>IF(LEN('Matter Data'!H2676)&gt;40,LEN('Matter Data'!H2676),"")</f>
        <v/>
      </c>
      <c r="S3244" s="21" t="b">
        <f>IF(LEN('Matter Data'!C2676)&gt;0,CONCATENATE('Matter Data'!A2676,'Matter Data'!B2676,'Matter Data'!C2676))</f>
        <v>0</v>
      </c>
      <c r="T3244" s="21">
        <f>IF(LEN('Matter Data'!C2676)&gt;0,COUNTIF($S$2:$S$5001,CONCATENATE('Matter Data'!A2676,'Matter Data'!B2676,'Matter Data'!C2676)),0)</f>
        <v>0</v>
      </c>
      <c r="U3244" s="22" t="str">
        <f>IF(LEN('Contacts Data'!B2683)&gt;0,'Contacts Data'!B2683,"")</f>
        <v/>
      </c>
      <c r="V3244" s="22" t="str">
        <f>IF(LEN('Contacts Data'!C2683)&gt;0,'Contacts Data'!C2683,"")</f>
        <v/>
      </c>
      <c r="W3244" s="22" t="str">
        <f>CONCATENATE(U3244, " ", V3244, " ", 'Contacts Data'!$A2683)</f>
        <v xml:space="preserve">  </v>
      </c>
      <c r="X3244" s="22" t="str">
        <f>CONCATENATE('Matter Data'!A2676, " ", 'Matter Data'!B2676, " ", "Client")</f>
        <v xml:space="preserve">  Client</v>
      </c>
      <c r="Y3244" s="19" t="str">
        <f t="shared" si="51"/>
        <v/>
      </c>
    </row>
    <row r="3245" spans="1:25" x14ac:dyDescent="0.25">
      <c r="A3245" s="18" t="str">
        <f>IF(LEN('Contacts Data'!A2684)&gt;20,LEN('Contacts Data'!A2684),"")</f>
        <v/>
      </c>
      <c r="B3245" s="18" t="str">
        <f>IF(LEN('Contacts Data'!B2684)&gt;0, LEN('Contacts Data'!B2684) + LEN('Contacts Data'!C2684), "")</f>
        <v/>
      </c>
      <c r="C3245" s="18" t="str">
        <f>IF(LEN('Contacts Data'!E2684)&gt;20,LEN('Contacts Data'!E2684),"")</f>
        <v/>
      </c>
      <c r="D3245" s="18" t="str">
        <f>IF(LEN('Contacts Data'!F2684)&gt;20,LEN('Contacts Data'!F2684),"")</f>
        <v/>
      </c>
      <c r="E3245" s="18" t="str">
        <f>IF(LEN('Contacts Data'!G2684)&gt;20,LEN('Contacts Data'!G2684),"")</f>
        <v/>
      </c>
      <c r="F3245" s="18" t="str">
        <f>IF(LEN('Contacts Data'!H2684)&gt;60,LEN('Contacts Data'!H2684),"")</f>
        <v/>
      </c>
      <c r="G3245" s="18" t="str">
        <f>IF(LEN('Contacts Data'!I2684)&gt;128,LEN('Contacts Data'!I2684),"")</f>
        <v/>
      </c>
      <c r="H3245" s="18" t="str">
        <f>IF(LEN('Contacts Data'!J2684)&gt;60,LEN('Contacts Data'!J2684),"")</f>
        <v/>
      </c>
      <c r="I3245" s="18" t="str">
        <f>IF(LEN('Contacts Data'!K2684)&gt;30,LEN('Contacts Data'!K2684),"")</f>
        <v/>
      </c>
      <c r="J3245" s="18" t="str">
        <f>IF(LEN('Contacts Data'!L2684)&gt;2,LEN('Contacts Data'!L2684),"")</f>
        <v/>
      </c>
      <c r="K3245" s="18" t="str">
        <f>IF(LEN('Contacts Data'!M2684)&gt;16,LEN('Contacts Data'!M2684),"")</f>
        <v/>
      </c>
      <c r="L3245" s="18" t="str">
        <f>IF(LEN('Contacts Data'!D2684)&gt;128,LEN('Contacts Data'!D2684),"")</f>
        <v/>
      </c>
      <c r="M3245" s="18" t="str">
        <f>IF(LEN('Contacts Data'!O2684)&gt;1024,LEN('Contacts Data'!O2684),"")</f>
        <v/>
      </c>
      <c r="P3245" s="18" t="str">
        <f>IF(LEN('Matter Data'!A2677)&gt;0,LEN('Matter Data'!A2677)+LEN('Matter Data'!B2677),"")</f>
        <v/>
      </c>
      <c r="Q3245" s="18" t="str">
        <f>IF(LEN('Matter Data'!C2677)&gt;80,LEN('Matter Data'!C2677),"")</f>
        <v/>
      </c>
      <c r="R3245" s="18" t="str">
        <f>IF(LEN('Matter Data'!H2677)&gt;40,LEN('Matter Data'!H2677),"")</f>
        <v/>
      </c>
      <c r="S3245" s="21" t="b">
        <f>IF(LEN('Matter Data'!C2677)&gt;0,CONCATENATE('Matter Data'!A2677,'Matter Data'!B2677,'Matter Data'!C2677))</f>
        <v>0</v>
      </c>
      <c r="T3245" s="21">
        <f>IF(LEN('Matter Data'!C2677)&gt;0,COUNTIF($S$2:$S$5001,CONCATENATE('Matter Data'!A2677,'Matter Data'!B2677,'Matter Data'!C2677)),0)</f>
        <v>0</v>
      </c>
      <c r="U3245" s="22" t="str">
        <f>IF(LEN('Contacts Data'!B2684)&gt;0,'Contacts Data'!B2684,"")</f>
        <v/>
      </c>
      <c r="V3245" s="22" t="str">
        <f>IF(LEN('Contacts Data'!C2684)&gt;0,'Contacts Data'!C2684,"")</f>
        <v/>
      </c>
      <c r="W3245" s="22" t="str">
        <f>CONCATENATE(U3245, " ", V3245, " ", 'Contacts Data'!$A2684)</f>
        <v xml:space="preserve">  </v>
      </c>
      <c r="X3245" s="22" t="str">
        <f>CONCATENATE('Matter Data'!A2677, " ", 'Matter Data'!B2677, " ", "Client")</f>
        <v xml:space="preserve">  Client</v>
      </c>
      <c r="Y3245" s="19" t="str">
        <f t="shared" si="51"/>
        <v/>
      </c>
    </row>
    <row r="3246" spans="1:25" x14ac:dyDescent="0.25">
      <c r="A3246" s="18" t="str">
        <f>IF(LEN('Contacts Data'!A2685)&gt;20,LEN('Contacts Data'!A2685),"")</f>
        <v/>
      </c>
      <c r="B3246" s="18" t="str">
        <f>IF(LEN('Contacts Data'!B2685)&gt;0, LEN('Contacts Data'!B2685) + LEN('Contacts Data'!C2685), "")</f>
        <v/>
      </c>
      <c r="C3246" s="18" t="str">
        <f>IF(LEN('Contacts Data'!E2685)&gt;20,LEN('Contacts Data'!E2685),"")</f>
        <v/>
      </c>
      <c r="D3246" s="18" t="str">
        <f>IF(LEN('Contacts Data'!F2685)&gt;20,LEN('Contacts Data'!F2685),"")</f>
        <v/>
      </c>
      <c r="E3246" s="18" t="str">
        <f>IF(LEN('Contacts Data'!G2685)&gt;20,LEN('Contacts Data'!G2685),"")</f>
        <v/>
      </c>
      <c r="F3246" s="18" t="str">
        <f>IF(LEN('Contacts Data'!H2685)&gt;60,LEN('Contacts Data'!H2685),"")</f>
        <v/>
      </c>
      <c r="G3246" s="18" t="str">
        <f>IF(LEN('Contacts Data'!I2685)&gt;128,LEN('Contacts Data'!I2685),"")</f>
        <v/>
      </c>
      <c r="H3246" s="18" t="str">
        <f>IF(LEN('Contacts Data'!J2685)&gt;60,LEN('Contacts Data'!J2685),"")</f>
        <v/>
      </c>
      <c r="I3246" s="18" t="str">
        <f>IF(LEN('Contacts Data'!K2685)&gt;30,LEN('Contacts Data'!K2685),"")</f>
        <v/>
      </c>
      <c r="J3246" s="18" t="str">
        <f>IF(LEN('Contacts Data'!L2685)&gt;2,LEN('Contacts Data'!L2685),"")</f>
        <v/>
      </c>
      <c r="K3246" s="18" t="str">
        <f>IF(LEN('Contacts Data'!M2685)&gt;16,LEN('Contacts Data'!M2685),"")</f>
        <v/>
      </c>
      <c r="L3246" s="18" t="str">
        <f>IF(LEN('Contacts Data'!D2685)&gt;128,LEN('Contacts Data'!D2685),"")</f>
        <v/>
      </c>
      <c r="M3246" s="18" t="str">
        <f>IF(LEN('Contacts Data'!O2685)&gt;1024,LEN('Contacts Data'!O2685),"")</f>
        <v/>
      </c>
      <c r="P3246" s="18" t="str">
        <f>IF(LEN('Matter Data'!A2678)&gt;0,LEN('Matter Data'!A2678)+LEN('Matter Data'!B2678),"")</f>
        <v/>
      </c>
      <c r="Q3246" s="18" t="str">
        <f>IF(LEN('Matter Data'!C2678)&gt;80,LEN('Matter Data'!C2678),"")</f>
        <v/>
      </c>
      <c r="R3246" s="18" t="str">
        <f>IF(LEN('Matter Data'!H2678)&gt;40,LEN('Matter Data'!H2678),"")</f>
        <v/>
      </c>
      <c r="S3246" s="21" t="b">
        <f>IF(LEN('Matter Data'!C2678)&gt;0,CONCATENATE('Matter Data'!A2678,'Matter Data'!B2678,'Matter Data'!C2678))</f>
        <v>0</v>
      </c>
      <c r="T3246" s="21">
        <f>IF(LEN('Matter Data'!C2678)&gt;0,COUNTIF($S$2:$S$5001,CONCATENATE('Matter Data'!A2678,'Matter Data'!B2678,'Matter Data'!C2678)),0)</f>
        <v>0</v>
      </c>
      <c r="U3246" s="22" t="str">
        <f>IF(LEN('Contacts Data'!B2685)&gt;0,'Contacts Data'!B2685,"")</f>
        <v/>
      </c>
      <c r="V3246" s="22" t="str">
        <f>IF(LEN('Contacts Data'!C2685)&gt;0,'Contacts Data'!C2685,"")</f>
        <v/>
      </c>
      <c r="W3246" s="22" t="str">
        <f>CONCATENATE(U3246, " ", V3246, " ", 'Contacts Data'!$A2685)</f>
        <v xml:space="preserve">  </v>
      </c>
      <c r="X3246" s="22" t="str">
        <f>CONCATENATE('Matter Data'!A2678, " ", 'Matter Data'!B2678, " ", "Client")</f>
        <v xml:space="preserve">  Client</v>
      </c>
      <c r="Y3246" s="19" t="str">
        <f t="shared" si="51"/>
        <v/>
      </c>
    </row>
    <row r="3247" spans="1:25" x14ac:dyDescent="0.25">
      <c r="A3247" s="18" t="str">
        <f>IF(LEN('Contacts Data'!A2686)&gt;20,LEN('Contacts Data'!A2686),"")</f>
        <v/>
      </c>
      <c r="B3247" s="18" t="str">
        <f>IF(LEN('Contacts Data'!B2686)&gt;0, LEN('Contacts Data'!B2686) + LEN('Contacts Data'!C2686), "")</f>
        <v/>
      </c>
      <c r="C3247" s="18" t="str">
        <f>IF(LEN('Contacts Data'!E2686)&gt;20,LEN('Contacts Data'!E2686),"")</f>
        <v/>
      </c>
      <c r="D3247" s="18" t="str">
        <f>IF(LEN('Contacts Data'!F2686)&gt;20,LEN('Contacts Data'!F2686),"")</f>
        <v/>
      </c>
      <c r="E3247" s="18" t="str">
        <f>IF(LEN('Contacts Data'!G2686)&gt;20,LEN('Contacts Data'!G2686),"")</f>
        <v/>
      </c>
      <c r="F3247" s="18" t="str">
        <f>IF(LEN('Contacts Data'!H2686)&gt;60,LEN('Contacts Data'!H2686),"")</f>
        <v/>
      </c>
      <c r="G3247" s="18" t="str">
        <f>IF(LEN('Contacts Data'!I2686)&gt;128,LEN('Contacts Data'!I2686),"")</f>
        <v/>
      </c>
      <c r="H3247" s="18" t="str">
        <f>IF(LEN('Contacts Data'!J2686)&gt;60,LEN('Contacts Data'!J2686),"")</f>
        <v/>
      </c>
      <c r="I3247" s="18" t="str">
        <f>IF(LEN('Contacts Data'!K2686)&gt;30,LEN('Contacts Data'!K2686),"")</f>
        <v/>
      </c>
      <c r="J3247" s="18" t="str">
        <f>IF(LEN('Contacts Data'!L2686)&gt;2,LEN('Contacts Data'!L2686),"")</f>
        <v/>
      </c>
      <c r="K3247" s="18" t="str">
        <f>IF(LEN('Contacts Data'!M2686)&gt;16,LEN('Contacts Data'!M2686),"")</f>
        <v/>
      </c>
      <c r="L3247" s="18" t="str">
        <f>IF(LEN('Contacts Data'!D2686)&gt;128,LEN('Contacts Data'!D2686),"")</f>
        <v/>
      </c>
      <c r="M3247" s="18" t="str">
        <f>IF(LEN('Contacts Data'!O2686)&gt;1024,LEN('Contacts Data'!O2686),"")</f>
        <v/>
      </c>
      <c r="P3247" s="18" t="str">
        <f>IF(LEN('Matter Data'!A2679)&gt;0,LEN('Matter Data'!A2679)+LEN('Matter Data'!B2679),"")</f>
        <v/>
      </c>
      <c r="Q3247" s="18" t="str">
        <f>IF(LEN('Matter Data'!C2679)&gt;80,LEN('Matter Data'!C2679),"")</f>
        <v/>
      </c>
      <c r="R3247" s="18" t="str">
        <f>IF(LEN('Matter Data'!H2679)&gt;40,LEN('Matter Data'!H2679),"")</f>
        <v/>
      </c>
      <c r="S3247" s="21" t="b">
        <f>IF(LEN('Matter Data'!C2679)&gt;0,CONCATENATE('Matter Data'!A2679,'Matter Data'!B2679,'Matter Data'!C2679))</f>
        <v>0</v>
      </c>
      <c r="T3247" s="21">
        <f>IF(LEN('Matter Data'!C2679)&gt;0,COUNTIF($S$2:$S$5001,CONCATENATE('Matter Data'!A2679,'Matter Data'!B2679,'Matter Data'!C2679)),0)</f>
        <v>0</v>
      </c>
      <c r="U3247" s="22" t="str">
        <f>IF(LEN('Contacts Data'!B2686)&gt;0,'Contacts Data'!B2686,"")</f>
        <v/>
      </c>
      <c r="V3247" s="22" t="str">
        <f>IF(LEN('Contacts Data'!C2686)&gt;0,'Contacts Data'!C2686,"")</f>
        <v/>
      </c>
      <c r="W3247" s="22" t="str">
        <f>CONCATENATE(U3247, " ", V3247, " ", 'Contacts Data'!$A2686)</f>
        <v xml:space="preserve">  </v>
      </c>
      <c r="X3247" s="22" t="str">
        <f>CONCATENATE('Matter Data'!A2679, " ", 'Matter Data'!B2679, " ", "Client")</f>
        <v xml:space="preserve">  Client</v>
      </c>
      <c r="Y3247" s="19" t="str">
        <f t="shared" si="51"/>
        <v/>
      </c>
    </row>
    <row r="3248" spans="1:25" x14ac:dyDescent="0.25">
      <c r="A3248" s="18" t="str">
        <f>IF(LEN('Contacts Data'!A2687)&gt;20,LEN('Contacts Data'!A2687),"")</f>
        <v/>
      </c>
      <c r="B3248" s="18" t="str">
        <f>IF(LEN('Contacts Data'!B2687)&gt;0, LEN('Contacts Data'!B2687) + LEN('Contacts Data'!C2687), "")</f>
        <v/>
      </c>
      <c r="C3248" s="18" t="str">
        <f>IF(LEN('Contacts Data'!E2687)&gt;20,LEN('Contacts Data'!E2687),"")</f>
        <v/>
      </c>
      <c r="D3248" s="18" t="str">
        <f>IF(LEN('Contacts Data'!F2687)&gt;20,LEN('Contacts Data'!F2687),"")</f>
        <v/>
      </c>
      <c r="E3248" s="18" t="str">
        <f>IF(LEN('Contacts Data'!G2687)&gt;20,LEN('Contacts Data'!G2687),"")</f>
        <v/>
      </c>
      <c r="F3248" s="18" t="str">
        <f>IF(LEN('Contacts Data'!H2687)&gt;60,LEN('Contacts Data'!H2687),"")</f>
        <v/>
      </c>
      <c r="G3248" s="18" t="str">
        <f>IF(LEN('Contacts Data'!I2687)&gt;128,LEN('Contacts Data'!I2687),"")</f>
        <v/>
      </c>
      <c r="H3248" s="18" t="str">
        <f>IF(LEN('Contacts Data'!J2687)&gt;60,LEN('Contacts Data'!J2687),"")</f>
        <v/>
      </c>
      <c r="I3248" s="18" t="str">
        <f>IF(LEN('Contacts Data'!K2687)&gt;30,LEN('Contacts Data'!K2687),"")</f>
        <v/>
      </c>
      <c r="J3248" s="18" t="str">
        <f>IF(LEN('Contacts Data'!L2687)&gt;2,LEN('Contacts Data'!L2687),"")</f>
        <v/>
      </c>
      <c r="K3248" s="18" t="str">
        <f>IF(LEN('Contacts Data'!M2687)&gt;16,LEN('Contacts Data'!M2687),"")</f>
        <v/>
      </c>
      <c r="L3248" s="18" t="str">
        <f>IF(LEN('Contacts Data'!D2687)&gt;128,LEN('Contacts Data'!D2687),"")</f>
        <v/>
      </c>
      <c r="M3248" s="18" t="str">
        <f>IF(LEN('Contacts Data'!O2687)&gt;1024,LEN('Contacts Data'!O2687),"")</f>
        <v/>
      </c>
      <c r="P3248" s="18" t="str">
        <f>IF(LEN('Matter Data'!A2680)&gt;0,LEN('Matter Data'!A2680)+LEN('Matter Data'!B2680),"")</f>
        <v/>
      </c>
      <c r="Q3248" s="18" t="str">
        <f>IF(LEN('Matter Data'!C2680)&gt;80,LEN('Matter Data'!C2680),"")</f>
        <v/>
      </c>
      <c r="R3248" s="18" t="str">
        <f>IF(LEN('Matter Data'!H2680)&gt;40,LEN('Matter Data'!H2680),"")</f>
        <v/>
      </c>
      <c r="S3248" s="21" t="b">
        <f>IF(LEN('Matter Data'!C2680)&gt;0,CONCATENATE('Matter Data'!A2680,'Matter Data'!B2680,'Matter Data'!C2680))</f>
        <v>0</v>
      </c>
      <c r="T3248" s="21">
        <f>IF(LEN('Matter Data'!C2680)&gt;0,COUNTIF($S$2:$S$5001,CONCATENATE('Matter Data'!A2680,'Matter Data'!B2680,'Matter Data'!C2680)),0)</f>
        <v>0</v>
      </c>
      <c r="U3248" s="22" t="str">
        <f>IF(LEN('Contacts Data'!B2687)&gt;0,'Contacts Data'!B2687,"")</f>
        <v/>
      </c>
      <c r="V3248" s="22" t="str">
        <f>IF(LEN('Contacts Data'!C2687)&gt;0,'Contacts Data'!C2687,"")</f>
        <v/>
      </c>
      <c r="W3248" s="22" t="str">
        <f>CONCATENATE(U3248, " ", V3248, " ", 'Contacts Data'!$A2687)</f>
        <v xml:space="preserve">  </v>
      </c>
      <c r="X3248" s="22" t="str">
        <f>CONCATENATE('Matter Data'!A2680, " ", 'Matter Data'!B2680, " ", "Client")</f>
        <v xml:space="preserve">  Client</v>
      </c>
      <c r="Y3248" s="19" t="str">
        <f t="shared" si="51"/>
        <v/>
      </c>
    </row>
    <row r="3249" spans="1:25" x14ac:dyDescent="0.25">
      <c r="A3249" s="18" t="str">
        <f>IF(LEN('Contacts Data'!A2688)&gt;20,LEN('Contacts Data'!A2688),"")</f>
        <v/>
      </c>
      <c r="B3249" s="18" t="str">
        <f>IF(LEN('Contacts Data'!B2688)&gt;0, LEN('Contacts Data'!B2688) + LEN('Contacts Data'!C2688), "")</f>
        <v/>
      </c>
      <c r="C3249" s="18" t="str">
        <f>IF(LEN('Contacts Data'!E2688)&gt;20,LEN('Contacts Data'!E2688),"")</f>
        <v/>
      </c>
      <c r="D3249" s="18" t="str">
        <f>IF(LEN('Contacts Data'!F2688)&gt;20,LEN('Contacts Data'!F2688),"")</f>
        <v/>
      </c>
      <c r="E3249" s="18" t="str">
        <f>IF(LEN('Contacts Data'!G2688)&gt;20,LEN('Contacts Data'!G2688),"")</f>
        <v/>
      </c>
      <c r="F3249" s="18" t="str">
        <f>IF(LEN('Contacts Data'!H2688)&gt;60,LEN('Contacts Data'!H2688),"")</f>
        <v/>
      </c>
      <c r="G3249" s="18" t="str">
        <f>IF(LEN('Contacts Data'!I2688)&gt;128,LEN('Contacts Data'!I2688),"")</f>
        <v/>
      </c>
      <c r="H3249" s="18" t="str">
        <f>IF(LEN('Contacts Data'!J2688)&gt;60,LEN('Contacts Data'!J2688),"")</f>
        <v/>
      </c>
      <c r="I3249" s="18" t="str">
        <f>IF(LEN('Contacts Data'!K2688)&gt;30,LEN('Contacts Data'!K2688),"")</f>
        <v/>
      </c>
      <c r="J3249" s="18" t="str">
        <f>IF(LEN('Contacts Data'!L2688)&gt;2,LEN('Contacts Data'!L2688),"")</f>
        <v/>
      </c>
      <c r="K3249" s="18" t="str">
        <f>IF(LEN('Contacts Data'!M2688)&gt;16,LEN('Contacts Data'!M2688),"")</f>
        <v/>
      </c>
      <c r="L3249" s="18" t="str">
        <f>IF(LEN('Contacts Data'!D2688)&gt;128,LEN('Contacts Data'!D2688),"")</f>
        <v/>
      </c>
      <c r="M3249" s="18" t="str">
        <f>IF(LEN('Contacts Data'!O2688)&gt;1024,LEN('Contacts Data'!O2688),"")</f>
        <v/>
      </c>
      <c r="P3249" s="18" t="str">
        <f>IF(LEN('Matter Data'!A2681)&gt;0,LEN('Matter Data'!A2681)+LEN('Matter Data'!B2681),"")</f>
        <v/>
      </c>
      <c r="Q3249" s="18" t="str">
        <f>IF(LEN('Matter Data'!C2681)&gt;80,LEN('Matter Data'!C2681),"")</f>
        <v/>
      </c>
      <c r="R3249" s="18" t="str">
        <f>IF(LEN('Matter Data'!H2681)&gt;40,LEN('Matter Data'!H2681),"")</f>
        <v/>
      </c>
      <c r="S3249" s="21" t="b">
        <f>IF(LEN('Matter Data'!C2681)&gt;0,CONCATENATE('Matter Data'!A2681,'Matter Data'!B2681,'Matter Data'!C2681))</f>
        <v>0</v>
      </c>
      <c r="T3249" s="21">
        <f>IF(LEN('Matter Data'!C2681)&gt;0,COUNTIF($S$2:$S$5001,CONCATENATE('Matter Data'!A2681,'Matter Data'!B2681,'Matter Data'!C2681)),0)</f>
        <v>0</v>
      </c>
      <c r="U3249" s="22" t="str">
        <f>IF(LEN('Contacts Data'!B2688)&gt;0,'Contacts Data'!B2688,"")</f>
        <v/>
      </c>
      <c r="V3249" s="22" t="str">
        <f>IF(LEN('Contacts Data'!C2688)&gt;0,'Contacts Data'!C2688,"")</f>
        <v/>
      </c>
      <c r="W3249" s="22" t="str">
        <f>CONCATENATE(U3249, " ", V3249, " ", 'Contacts Data'!$A2688)</f>
        <v xml:space="preserve">  </v>
      </c>
      <c r="X3249" s="22" t="str">
        <f>CONCATENATE('Matter Data'!A2681, " ", 'Matter Data'!B2681, " ", "Client")</f>
        <v xml:space="preserve">  Client</v>
      </c>
      <c r="Y3249" s="19" t="str">
        <f t="shared" si="51"/>
        <v/>
      </c>
    </row>
    <row r="3250" spans="1:25" x14ac:dyDescent="0.25">
      <c r="A3250" s="18" t="str">
        <f>IF(LEN('Contacts Data'!A2689)&gt;20,LEN('Contacts Data'!A2689),"")</f>
        <v/>
      </c>
      <c r="B3250" s="18" t="str">
        <f>IF(LEN('Contacts Data'!B2689)&gt;0, LEN('Contacts Data'!B2689) + LEN('Contacts Data'!C2689), "")</f>
        <v/>
      </c>
      <c r="C3250" s="18" t="str">
        <f>IF(LEN('Contacts Data'!E2689)&gt;20,LEN('Contacts Data'!E2689),"")</f>
        <v/>
      </c>
      <c r="D3250" s="18" t="str">
        <f>IF(LEN('Contacts Data'!F2689)&gt;20,LEN('Contacts Data'!F2689),"")</f>
        <v/>
      </c>
      <c r="E3250" s="18" t="str">
        <f>IF(LEN('Contacts Data'!G2689)&gt;20,LEN('Contacts Data'!G2689),"")</f>
        <v/>
      </c>
      <c r="F3250" s="18" t="str">
        <f>IF(LEN('Contacts Data'!H2689)&gt;60,LEN('Contacts Data'!H2689),"")</f>
        <v/>
      </c>
      <c r="G3250" s="18" t="str">
        <f>IF(LEN('Contacts Data'!I2689)&gt;128,LEN('Contacts Data'!I2689),"")</f>
        <v/>
      </c>
      <c r="H3250" s="18" t="str">
        <f>IF(LEN('Contacts Data'!J2689)&gt;60,LEN('Contacts Data'!J2689),"")</f>
        <v/>
      </c>
      <c r="I3250" s="18" t="str">
        <f>IF(LEN('Contacts Data'!K2689)&gt;30,LEN('Contacts Data'!K2689),"")</f>
        <v/>
      </c>
      <c r="J3250" s="18" t="str">
        <f>IF(LEN('Contacts Data'!L2689)&gt;2,LEN('Contacts Data'!L2689),"")</f>
        <v/>
      </c>
      <c r="K3250" s="18" t="str">
        <f>IF(LEN('Contacts Data'!M2689)&gt;16,LEN('Contacts Data'!M2689),"")</f>
        <v/>
      </c>
      <c r="L3250" s="18" t="str">
        <f>IF(LEN('Contacts Data'!D2689)&gt;128,LEN('Contacts Data'!D2689),"")</f>
        <v/>
      </c>
      <c r="M3250" s="18" t="str">
        <f>IF(LEN('Contacts Data'!O2689)&gt;1024,LEN('Contacts Data'!O2689),"")</f>
        <v/>
      </c>
      <c r="P3250" s="18" t="str">
        <f>IF(LEN('Matter Data'!A2682)&gt;0,LEN('Matter Data'!A2682)+LEN('Matter Data'!B2682),"")</f>
        <v/>
      </c>
      <c r="Q3250" s="18" t="str">
        <f>IF(LEN('Matter Data'!C2682)&gt;80,LEN('Matter Data'!C2682),"")</f>
        <v/>
      </c>
      <c r="R3250" s="18" t="str">
        <f>IF(LEN('Matter Data'!H2682)&gt;40,LEN('Matter Data'!H2682),"")</f>
        <v/>
      </c>
      <c r="S3250" s="21" t="b">
        <f>IF(LEN('Matter Data'!C2682)&gt;0,CONCATENATE('Matter Data'!A2682,'Matter Data'!B2682,'Matter Data'!C2682))</f>
        <v>0</v>
      </c>
      <c r="T3250" s="21">
        <f>IF(LEN('Matter Data'!C2682)&gt;0,COUNTIF($S$2:$S$5001,CONCATENATE('Matter Data'!A2682,'Matter Data'!B2682,'Matter Data'!C2682)),0)</f>
        <v>0</v>
      </c>
      <c r="U3250" s="22" t="str">
        <f>IF(LEN('Contacts Data'!B2689)&gt;0,'Contacts Data'!B2689,"")</f>
        <v/>
      </c>
      <c r="V3250" s="22" t="str">
        <f>IF(LEN('Contacts Data'!C2689)&gt;0,'Contacts Data'!C2689,"")</f>
        <v/>
      </c>
      <c r="W3250" s="22" t="str">
        <f>CONCATENATE(U3250, " ", V3250, " ", 'Contacts Data'!$A2689)</f>
        <v xml:space="preserve">  </v>
      </c>
      <c r="X3250" s="22" t="str">
        <f>CONCATENATE('Matter Data'!A2682, " ", 'Matter Data'!B2682, " ", "Client")</f>
        <v xml:space="preserve">  Client</v>
      </c>
      <c r="Y3250" s="19" t="str">
        <f t="shared" si="51"/>
        <v/>
      </c>
    </row>
    <row r="3251" spans="1:25" x14ac:dyDescent="0.25">
      <c r="A3251" s="18" t="str">
        <f>IF(LEN('Contacts Data'!A2690)&gt;20,LEN('Contacts Data'!A2690),"")</f>
        <v/>
      </c>
      <c r="B3251" s="18" t="str">
        <f>IF(LEN('Contacts Data'!B2690)&gt;0, LEN('Contacts Data'!B2690) + LEN('Contacts Data'!C2690), "")</f>
        <v/>
      </c>
      <c r="C3251" s="18" t="str">
        <f>IF(LEN('Contacts Data'!E2690)&gt;20,LEN('Contacts Data'!E2690),"")</f>
        <v/>
      </c>
      <c r="D3251" s="18" t="str">
        <f>IF(LEN('Contacts Data'!F2690)&gt;20,LEN('Contacts Data'!F2690),"")</f>
        <v/>
      </c>
      <c r="E3251" s="18" t="str">
        <f>IF(LEN('Contacts Data'!G2690)&gt;20,LEN('Contacts Data'!G2690),"")</f>
        <v/>
      </c>
      <c r="F3251" s="18" t="str">
        <f>IF(LEN('Contacts Data'!H2690)&gt;60,LEN('Contacts Data'!H2690),"")</f>
        <v/>
      </c>
      <c r="G3251" s="18" t="str">
        <f>IF(LEN('Contacts Data'!I2690)&gt;128,LEN('Contacts Data'!I2690),"")</f>
        <v/>
      </c>
      <c r="H3251" s="18" t="str">
        <f>IF(LEN('Contacts Data'!J2690)&gt;60,LEN('Contacts Data'!J2690),"")</f>
        <v/>
      </c>
      <c r="I3251" s="18" t="str">
        <f>IF(LEN('Contacts Data'!K2690)&gt;30,LEN('Contacts Data'!K2690),"")</f>
        <v/>
      </c>
      <c r="J3251" s="18" t="str">
        <f>IF(LEN('Contacts Data'!L2690)&gt;2,LEN('Contacts Data'!L2690),"")</f>
        <v/>
      </c>
      <c r="K3251" s="18" t="str">
        <f>IF(LEN('Contacts Data'!M2690)&gt;16,LEN('Contacts Data'!M2690),"")</f>
        <v/>
      </c>
      <c r="L3251" s="18" t="str">
        <f>IF(LEN('Contacts Data'!D2690)&gt;128,LEN('Contacts Data'!D2690),"")</f>
        <v/>
      </c>
      <c r="M3251" s="18" t="str">
        <f>IF(LEN('Contacts Data'!O2690)&gt;1024,LEN('Contacts Data'!O2690),"")</f>
        <v/>
      </c>
      <c r="P3251" s="18" t="str">
        <f>IF(LEN('Matter Data'!A2683)&gt;0,LEN('Matter Data'!A2683)+LEN('Matter Data'!B2683),"")</f>
        <v/>
      </c>
      <c r="Q3251" s="18" t="str">
        <f>IF(LEN('Matter Data'!C2683)&gt;80,LEN('Matter Data'!C2683),"")</f>
        <v/>
      </c>
      <c r="R3251" s="18" t="str">
        <f>IF(LEN('Matter Data'!H2683)&gt;40,LEN('Matter Data'!H2683),"")</f>
        <v/>
      </c>
      <c r="S3251" s="21" t="b">
        <f>IF(LEN('Matter Data'!C2683)&gt;0,CONCATENATE('Matter Data'!A2683,'Matter Data'!B2683,'Matter Data'!C2683))</f>
        <v>0</v>
      </c>
      <c r="T3251" s="21">
        <f>IF(LEN('Matter Data'!C2683)&gt;0,COUNTIF($S$2:$S$5001,CONCATENATE('Matter Data'!A2683,'Matter Data'!B2683,'Matter Data'!C2683)),0)</f>
        <v>0</v>
      </c>
      <c r="U3251" s="22" t="str">
        <f>IF(LEN('Contacts Data'!B2690)&gt;0,'Contacts Data'!B2690,"")</f>
        <v/>
      </c>
      <c r="V3251" s="22" t="str">
        <f>IF(LEN('Contacts Data'!C2690)&gt;0,'Contacts Data'!C2690,"")</f>
        <v/>
      </c>
      <c r="W3251" s="22" t="str">
        <f>CONCATENATE(U3251, " ", V3251, " ", 'Contacts Data'!$A2690)</f>
        <v xml:space="preserve">  </v>
      </c>
      <c r="X3251" s="22" t="str">
        <f>CONCATENATE('Matter Data'!A2683, " ", 'Matter Data'!B2683, " ", "Client")</f>
        <v xml:space="preserve">  Client</v>
      </c>
      <c r="Y3251" s="19" t="str">
        <f t="shared" si="51"/>
        <v/>
      </c>
    </row>
    <row r="3252" spans="1:25" x14ac:dyDescent="0.25">
      <c r="A3252" s="18" t="str">
        <f>IF(LEN('Contacts Data'!A2691)&gt;20,LEN('Contacts Data'!A2691),"")</f>
        <v/>
      </c>
      <c r="B3252" s="18" t="str">
        <f>IF(LEN('Contacts Data'!B2691)&gt;0, LEN('Contacts Data'!B2691) + LEN('Contacts Data'!C2691), "")</f>
        <v/>
      </c>
      <c r="C3252" s="18" t="str">
        <f>IF(LEN('Contacts Data'!E2691)&gt;20,LEN('Contacts Data'!E2691),"")</f>
        <v/>
      </c>
      <c r="D3252" s="18" t="str">
        <f>IF(LEN('Contacts Data'!F2691)&gt;20,LEN('Contacts Data'!F2691),"")</f>
        <v/>
      </c>
      <c r="E3252" s="18" t="str">
        <f>IF(LEN('Contacts Data'!G2691)&gt;20,LEN('Contacts Data'!G2691),"")</f>
        <v/>
      </c>
      <c r="F3252" s="18" t="str">
        <f>IF(LEN('Contacts Data'!H2691)&gt;60,LEN('Contacts Data'!H2691),"")</f>
        <v/>
      </c>
      <c r="G3252" s="18" t="str">
        <f>IF(LEN('Contacts Data'!I2691)&gt;128,LEN('Contacts Data'!I2691),"")</f>
        <v/>
      </c>
      <c r="H3252" s="18" t="str">
        <f>IF(LEN('Contacts Data'!J2691)&gt;60,LEN('Contacts Data'!J2691),"")</f>
        <v/>
      </c>
      <c r="I3252" s="18" t="str">
        <f>IF(LEN('Contacts Data'!K2691)&gt;30,LEN('Contacts Data'!K2691),"")</f>
        <v/>
      </c>
      <c r="J3252" s="18" t="str">
        <f>IF(LEN('Contacts Data'!L2691)&gt;2,LEN('Contacts Data'!L2691),"")</f>
        <v/>
      </c>
      <c r="K3252" s="18" t="str">
        <f>IF(LEN('Contacts Data'!M2691)&gt;16,LEN('Contacts Data'!M2691),"")</f>
        <v/>
      </c>
      <c r="L3252" s="18" t="str">
        <f>IF(LEN('Contacts Data'!D2691)&gt;128,LEN('Contacts Data'!D2691),"")</f>
        <v/>
      </c>
      <c r="M3252" s="18" t="str">
        <f>IF(LEN('Contacts Data'!O2691)&gt;1024,LEN('Contacts Data'!O2691),"")</f>
        <v/>
      </c>
      <c r="P3252" s="18" t="str">
        <f>IF(LEN('Matter Data'!A2684)&gt;0,LEN('Matter Data'!A2684)+LEN('Matter Data'!B2684),"")</f>
        <v/>
      </c>
      <c r="Q3252" s="18" t="str">
        <f>IF(LEN('Matter Data'!C2684)&gt;80,LEN('Matter Data'!C2684),"")</f>
        <v/>
      </c>
      <c r="R3252" s="18" t="str">
        <f>IF(LEN('Matter Data'!H2684)&gt;40,LEN('Matter Data'!H2684),"")</f>
        <v/>
      </c>
      <c r="S3252" s="21" t="b">
        <f>IF(LEN('Matter Data'!C2684)&gt;0,CONCATENATE('Matter Data'!A2684,'Matter Data'!B2684,'Matter Data'!C2684))</f>
        <v>0</v>
      </c>
      <c r="T3252" s="21">
        <f>IF(LEN('Matter Data'!C2684)&gt;0,COUNTIF($S$2:$S$5001,CONCATENATE('Matter Data'!A2684,'Matter Data'!B2684,'Matter Data'!C2684)),0)</f>
        <v>0</v>
      </c>
      <c r="U3252" s="22" t="str">
        <f>IF(LEN('Contacts Data'!B2691)&gt;0,'Contacts Data'!B2691,"")</f>
        <v/>
      </c>
      <c r="V3252" s="22" t="str">
        <f>IF(LEN('Contacts Data'!C2691)&gt;0,'Contacts Data'!C2691,"")</f>
        <v/>
      </c>
      <c r="W3252" s="22" t="str">
        <f>CONCATENATE(U3252, " ", V3252, " ", 'Contacts Data'!$A2691)</f>
        <v xml:space="preserve">  </v>
      </c>
      <c r="X3252" s="22" t="str">
        <f>CONCATENATE('Matter Data'!A2684, " ", 'Matter Data'!B2684, " ", "Client")</f>
        <v xml:space="preserve">  Client</v>
      </c>
      <c r="Y3252" s="19" t="str">
        <f t="shared" si="51"/>
        <v/>
      </c>
    </row>
    <row r="3253" spans="1:25" x14ac:dyDescent="0.25">
      <c r="A3253" s="18" t="str">
        <f>IF(LEN('Contacts Data'!A2692)&gt;20,LEN('Contacts Data'!A2692),"")</f>
        <v/>
      </c>
      <c r="B3253" s="18" t="str">
        <f>IF(LEN('Contacts Data'!B2692)&gt;0, LEN('Contacts Data'!B2692) + LEN('Contacts Data'!C2692), "")</f>
        <v/>
      </c>
      <c r="C3253" s="18" t="str">
        <f>IF(LEN('Contacts Data'!E2692)&gt;20,LEN('Contacts Data'!E2692),"")</f>
        <v/>
      </c>
      <c r="D3253" s="18" t="str">
        <f>IF(LEN('Contacts Data'!F2692)&gt;20,LEN('Contacts Data'!F2692),"")</f>
        <v/>
      </c>
      <c r="E3253" s="18" t="str">
        <f>IF(LEN('Contacts Data'!G2692)&gt;20,LEN('Contacts Data'!G2692),"")</f>
        <v/>
      </c>
      <c r="F3253" s="18" t="str">
        <f>IF(LEN('Contacts Data'!H2692)&gt;60,LEN('Contacts Data'!H2692),"")</f>
        <v/>
      </c>
      <c r="G3253" s="18" t="str">
        <f>IF(LEN('Contacts Data'!I2692)&gt;128,LEN('Contacts Data'!I2692),"")</f>
        <v/>
      </c>
      <c r="H3253" s="18" t="str">
        <f>IF(LEN('Contacts Data'!J2692)&gt;60,LEN('Contacts Data'!J2692),"")</f>
        <v/>
      </c>
      <c r="I3253" s="18" t="str">
        <f>IF(LEN('Contacts Data'!K2692)&gt;30,LEN('Contacts Data'!K2692),"")</f>
        <v/>
      </c>
      <c r="J3253" s="18" t="str">
        <f>IF(LEN('Contacts Data'!L2692)&gt;2,LEN('Contacts Data'!L2692),"")</f>
        <v/>
      </c>
      <c r="K3253" s="18" t="str">
        <f>IF(LEN('Contacts Data'!M2692)&gt;16,LEN('Contacts Data'!M2692),"")</f>
        <v/>
      </c>
      <c r="L3253" s="18" t="str">
        <f>IF(LEN('Contacts Data'!D2692)&gt;128,LEN('Contacts Data'!D2692),"")</f>
        <v/>
      </c>
      <c r="M3253" s="18" t="str">
        <f>IF(LEN('Contacts Data'!O2692)&gt;1024,LEN('Contacts Data'!O2692),"")</f>
        <v/>
      </c>
      <c r="P3253" s="18" t="str">
        <f>IF(LEN('Matter Data'!A2685)&gt;0,LEN('Matter Data'!A2685)+LEN('Matter Data'!B2685),"")</f>
        <v/>
      </c>
      <c r="Q3253" s="18" t="str">
        <f>IF(LEN('Matter Data'!C2685)&gt;80,LEN('Matter Data'!C2685),"")</f>
        <v/>
      </c>
      <c r="R3253" s="18" t="str">
        <f>IF(LEN('Matter Data'!H2685)&gt;40,LEN('Matter Data'!H2685),"")</f>
        <v/>
      </c>
      <c r="S3253" s="21" t="b">
        <f>IF(LEN('Matter Data'!C2685)&gt;0,CONCATENATE('Matter Data'!A2685,'Matter Data'!B2685,'Matter Data'!C2685))</f>
        <v>0</v>
      </c>
      <c r="T3253" s="21">
        <f>IF(LEN('Matter Data'!C2685)&gt;0,COUNTIF($S$2:$S$5001,CONCATENATE('Matter Data'!A2685,'Matter Data'!B2685,'Matter Data'!C2685)),0)</f>
        <v>0</v>
      </c>
      <c r="U3253" s="22" t="str">
        <f>IF(LEN('Contacts Data'!B2692)&gt;0,'Contacts Data'!B2692,"")</f>
        <v/>
      </c>
      <c r="V3253" s="22" t="str">
        <f>IF(LEN('Contacts Data'!C2692)&gt;0,'Contacts Data'!C2692,"")</f>
        <v/>
      </c>
      <c r="W3253" s="22" t="str">
        <f>CONCATENATE(U3253, " ", V3253, " ", 'Contacts Data'!$A2692)</f>
        <v xml:space="preserve">  </v>
      </c>
      <c r="X3253" s="22" t="str">
        <f>CONCATENATE('Matter Data'!A2685, " ", 'Matter Data'!B2685, " ", "Client")</f>
        <v xml:space="preserve">  Client</v>
      </c>
      <c r="Y3253" s="19" t="str">
        <f t="shared" si="51"/>
        <v/>
      </c>
    </row>
    <row r="3254" spans="1:25" x14ac:dyDescent="0.25">
      <c r="A3254" s="18" t="str">
        <f>IF(LEN('Contacts Data'!A2693)&gt;20,LEN('Contacts Data'!A2693),"")</f>
        <v/>
      </c>
      <c r="B3254" s="18" t="str">
        <f>IF(LEN('Contacts Data'!B2693)&gt;0, LEN('Contacts Data'!B2693) + LEN('Contacts Data'!C2693), "")</f>
        <v/>
      </c>
      <c r="C3254" s="18" t="str">
        <f>IF(LEN('Contacts Data'!E2693)&gt;20,LEN('Contacts Data'!E2693),"")</f>
        <v/>
      </c>
      <c r="D3254" s="18" t="str">
        <f>IF(LEN('Contacts Data'!F2693)&gt;20,LEN('Contacts Data'!F2693),"")</f>
        <v/>
      </c>
      <c r="E3254" s="18" t="str">
        <f>IF(LEN('Contacts Data'!G2693)&gt;20,LEN('Contacts Data'!G2693),"")</f>
        <v/>
      </c>
      <c r="F3254" s="18" t="str">
        <f>IF(LEN('Contacts Data'!H2693)&gt;60,LEN('Contacts Data'!H2693),"")</f>
        <v/>
      </c>
      <c r="G3254" s="18" t="str">
        <f>IF(LEN('Contacts Data'!I2693)&gt;128,LEN('Contacts Data'!I2693),"")</f>
        <v/>
      </c>
      <c r="H3254" s="18" t="str">
        <f>IF(LEN('Contacts Data'!J2693)&gt;60,LEN('Contacts Data'!J2693),"")</f>
        <v/>
      </c>
      <c r="I3254" s="18" t="str">
        <f>IF(LEN('Contacts Data'!K2693)&gt;30,LEN('Contacts Data'!K2693),"")</f>
        <v/>
      </c>
      <c r="J3254" s="18" t="str">
        <f>IF(LEN('Contacts Data'!L2693)&gt;2,LEN('Contacts Data'!L2693),"")</f>
        <v/>
      </c>
      <c r="K3254" s="18" t="str">
        <f>IF(LEN('Contacts Data'!M2693)&gt;16,LEN('Contacts Data'!M2693),"")</f>
        <v/>
      </c>
      <c r="L3254" s="18" t="str">
        <f>IF(LEN('Contacts Data'!D2693)&gt;128,LEN('Contacts Data'!D2693),"")</f>
        <v/>
      </c>
      <c r="M3254" s="18" t="str">
        <f>IF(LEN('Contacts Data'!O2693)&gt;1024,LEN('Contacts Data'!O2693),"")</f>
        <v/>
      </c>
      <c r="P3254" s="18" t="str">
        <f>IF(LEN('Matter Data'!A2686)&gt;0,LEN('Matter Data'!A2686)+LEN('Matter Data'!B2686),"")</f>
        <v/>
      </c>
      <c r="Q3254" s="18" t="str">
        <f>IF(LEN('Matter Data'!C2686)&gt;80,LEN('Matter Data'!C2686),"")</f>
        <v/>
      </c>
      <c r="R3254" s="18" t="str">
        <f>IF(LEN('Matter Data'!H2686)&gt;40,LEN('Matter Data'!H2686),"")</f>
        <v/>
      </c>
      <c r="S3254" s="21" t="b">
        <f>IF(LEN('Matter Data'!C2686)&gt;0,CONCATENATE('Matter Data'!A2686,'Matter Data'!B2686,'Matter Data'!C2686))</f>
        <v>0</v>
      </c>
      <c r="T3254" s="21">
        <f>IF(LEN('Matter Data'!C2686)&gt;0,COUNTIF($S$2:$S$5001,CONCATENATE('Matter Data'!A2686,'Matter Data'!B2686,'Matter Data'!C2686)),0)</f>
        <v>0</v>
      </c>
      <c r="U3254" s="22" t="str">
        <f>IF(LEN('Contacts Data'!B2693)&gt;0,'Contacts Data'!B2693,"")</f>
        <v/>
      </c>
      <c r="V3254" s="22" t="str">
        <f>IF(LEN('Contacts Data'!C2693)&gt;0,'Contacts Data'!C2693,"")</f>
        <v/>
      </c>
      <c r="W3254" s="22" t="str">
        <f>CONCATENATE(U3254, " ", V3254, " ", 'Contacts Data'!$A2693)</f>
        <v xml:space="preserve">  </v>
      </c>
      <c r="X3254" s="22" t="str">
        <f>CONCATENATE('Matter Data'!A2686, " ", 'Matter Data'!B2686, " ", "Client")</f>
        <v xml:space="preserve">  Client</v>
      </c>
      <c r="Y3254" s="19" t="str">
        <f t="shared" si="51"/>
        <v/>
      </c>
    </row>
    <row r="3255" spans="1:25" x14ac:dyDescent="0.25">
      <c r="A3255" s="18" t="str">
        <f>IF(LEN('Contacts Data'!A2694)&gt;20,LEN('Contacts Data'!A2694),"")</f>
        <v/>
      </c>
      <c r="B3255" s="18" t="str">
        <f>IF(LEN('Contacts Data'!B2694)&gt;0, LEN('Contacts Data'!B2694) + LEN('Contacts Data'!C2694), "")</f>
        <v/>
      </c>
      <c r="C3255" s="18" t="str">
        <f>IF(LEN('Contacts Data'!E2694)&gt;20,LEN('Contacts Data'!E2694),"")</f>
        <v/>
      </c>
      <c r="D3255" s="18" t="str">
        <f>IF(LEN('Contacts Data'!F2694)&gt;20,LEN('Contacts Data'!F2694),"")</f>
        <v/>
      </c>
      <c r="E3255" s="18" t="str">
        <f>IF(LEN('Contacts Data'!G2694)&gt;20,LEN('Contacts Data'!G2694),"")</f>
        <v/>
      </c>
      <c r="F3255" s="18" t="str">
        <f>IF(LEN('Contacts Data'!H2694)&gt;60,LEN('Contacts Data'!H2694),"")</f>
        <v/>
      </c>
      <c r="G3255" s="18" t="str">
        <f>IF(LEN('Contacts Data'!I2694)&gt;128,LEN('Contacts Data'!I2694),"")</f>
        <v/>
      </c>
      <c r="H3255" s="18" t="str">
        <f>IF(LEN('Contacts Data'!J2694)&gt;60,LEN('Contacts Data'!J2694),"")</f>
        <v/>
      </c>
      <c r="I3255" s="18" t="str">
        <f>IF(LEN('Contacts Data'!K2694)&gt;30,LEN('Contacts Data'!K2694),"")</f>
        <v/>
      </c>
      <c r="J3255" s="18" t="str">
        <f>IF(LEN('Contacts Data'!L2694)&gt;2,LEN('Contacts Data'!L2694),"")</f>
        <v/>
      </c>
      <c r="K3255" s="18" t="str">
        <f>IF(LEN('Contacts Data'!M2694)&gt;16,LEN('Contacts Data'!M2694),"")</f>
        <v/>
      </c>
      <c r="L3255" s="18" t="str">
        <f>IF(LEN('Contacts Data'!D2694)&gt;128,LEN('Contacts Data'!D2694),"")</f>
        <v/>
      </c>
      <c r="M3255" s="18" t="str">
        <f>IF(LEN('Contacts Data'!O2694)&gt;1024,LEN('Contacts Data'!O2694),"")</f>
        <v/>
      </c>
      <c r="P3255" s="18" t="str">
        <f>IF(LEN('Matter Data'!A2687)&gt;0,LEN('Matter Data'!A2687)+LEN('Matter Data'!B2687),"")</f>
        <v/>
      </c>
      <c r="Q3255" s="18" t="str">
        <f>IF(LEN('Matter Data'!C2687)&gt;80,LEN('Matter Data'!C2687),"")</f>
        <v/>
      </c>
      <c r="R3255" s="18" t="str">
        <f>IF(LEN('Matter Data'!H2687)&gt;40,LEN('Matter Data'!H2687),"")</f>
        <v/>
      </c>
      <c r="S3255" s="21" t="b">
        <f>IF(LEN('Matter Data'!C2687)&gt;0,CONCATENATE('Matter Data'!A2687,'Matter Data'!B2687,'Matter Data'!C2687))</f>
        <v>0</v>
      </c>
      <c r="T3255" s="21">
        <f>IF(LEN('Matter Data'!C2687)&gt;0,COUNTIF($S$2:$S$5001,CONCATENATE('Matter Data'!A2687,'Matter Data'!B2687,'Matter Data'!C2687)),0)</f>
        <v>0</v>
      </c>
      <c r="U3255" s="22" t="str">
        <f>IF(LEN('Contacts Data'!B2694)&gt;0,'Contacts Data'!B2694,"")</f>
        <v/>
      </c>
      <c r="V3255" s="22" t="str">
        <f>IF(LEN('Contacts Data'!C2694)&gt;0,'Contacts Data'!C2694,"")</f>
        <v/>
      </c>
      <c r="W3255" s="22" t="str">
        <f>CONCATENATE(U3255, " ", V3255, " ", 'Contacts Data'!$A2694)</f>
        <v xml:space="preserve">  </v>
      </c>
      <c r="X3255" s="22" t="str">
        <f>CONCATENATE('Matter Data'!A2687, " ", 'Matter Data'!B2687, " ", "Client")</f>
        <v xml:space="preserve">  Client</v>
      </c>
      <c r="Y3255" s="19" t="str">
        <f t="shared" si="51"/>
        <v/>
      </c>
    </row>
    <row r="3256" spans="1:25" x14ac:dyDescent="0.25">
      <c r="A3256" s="18" t="str">
        <f>IF(LEN('Contacts Data'!A2695)&gt;20,LEN('Contacts Data'!A2695),"")</f>
        <v/>
      </c>
      <c r="B3256" s="18" t="str">
        <f>IF(LEN('Contacts Data'!B2695)&gt;0, LEN('Contacts Data'!B2695) + LEN('Contacts Data'!C2695), "")</f>
        <v/>
      </c>
      <c r="C3256" s="18" t="str">
        <f>IF(LEN('Contacts Data'!E2695)&gt;20,LEN('Contacts Data'!E2695),"")</f>
        <v/>
      </c>
      <c r="D3256" s="18" t="str">
        <f>IF(LEN('Contacts Data'!F2695)&gt;20,LEN('Contacts Data'!F2695),"")</f>
        <v/>
      </c>
      <c r="E3256" s="18" t="str">
        <f>IF(LEN('Contacts Data'!G2695)&gt;20,LEN('Contacts Data'!G2695),"")</f>
        <v/>
      </c>
      <c r="F3256" s="18" t="str">
        <f>IF(LEN('Contacts Data'!H2695)&gt;60,LEN('Contacts Data'!H2695),"")</f>
        <v/>
      </c>
      <c r="G3256" s="18" t="str">
        <f>IF(LEN('Contacts Data'!I2695)&gt;128,LEN('Contacts Data'!I2695),"")</f>
        <v/>
      </c>
      <c r="H3256" s="18" t="str">
        <f>IF(LEN('Contacts Data'!J2695)&gt;60,LEN('Contacts Data'!J2695),"")</f>
        <v/>
      </c>
      <c r="I3256" s="18" t="str">
        <f>IF(LEN('Contacts Data'!K2695)&gt;30,LEN('Contacts Data'!K2695),"")</f>
        <v/>
      </c>
      <c r="J3256" s="18" t="str">
        <f>IF(LEN('Contacts Data'!L2695)&gt;2,LEN('Contacts Data'!L2695),"")</f>
        <v/>
      </c>
      <c r="K3256" s="18" t="str">
        <f>IF(LEN('Contacts Data'!M2695)&gt;16,LEN('Contacts Data'!M2695),"")</f>
        <v/>
      </c>
      <c r="L3256" s="18" t="str">
        <f>IF(LEN('Contacts Data'!D2695)&gt;128,LEN('Contacts Data'!D2695),"")</f>
        <v/>
      </c>
      <c r="M3256" s="18" t="str">
        <f>IF(LEN('Contacts Data'!O2695)&gt;1024,LEN('Contacts Data'!O2695),"")</f>
        <v/>
      </c>
      <c r="P3256" s="18" t="str">
        <f>IF(LEN('Matter Data'!A2688)&gt;0,LEN('Matter Data'!A2688)+LEN('Matter Data'!B2688),"")</f>
        <v/>
      </c>
      <c r="Q3256" s="18" t="str">
        <f>IF(LEN('Matter Data'!C2688)&gt;80,LEN('Matter Data'!C2688),"")</f>
        <v/>
      </c>
      <c r="R3256" s="18" t="str">
        <f>IF(LEN('Matter Data'!H2688)&gt;40,LEN('Matter Data'!H2688),"")</f>
        <v/>
      </c>
      <c r="S3256" s="21" t="b">
        <f>IF(LEN('Matter Data'!C2688)&gt;0,CONCATENATE('Matter Data'!A2688,'Matter Data'!B2688,'Matter Data'!C2688))</f>
        <v>0</v>
      </c>
      <c r="T3256" s="21">
        <f>IF(LEN('Matter Data'!C2688)&gt;0,COUNTIF($S$2:$S$5001,CONCATENATE('Matter Data'!A2688,'Matter Data'!B2688,'Matter Data'!C2688)),0)</f>
        <v>0</v>
      </c>
      <c r="U3256" s="22" t="str">
        <f>IF(LEN('Contacts Data'!B2695)&gt;0,'Contacts Data'!B2695,"")</f>
        <v/>
      </c>
      <c r="V3256" s="22" t="str">
        <f>IF(LEN('Contacts Data'!C2695)&gt;0,'Contacts Data'!C2695,"")</f>
        <v/>
      </c>
      <c r="W3256" s="22" t="str">
        <f>CONCATENATE(U3256, " ", V3256, " ", 'Contacts Data'!$A2695)</f>
        <v xml:space="preserve">  </v>
      </c>
      <c r="X3256" s="22" t="str">
        <f>CONCATENATE('Matter Data'!A2688, " ", 'Matter Data'!B2688, " ", "Client")</f>
        <v xml:space="preserve">  Client</v>
      </c>
      <c r="Y3256" s="19" t="str">
        <f t="shared" si="51"/>
        <v/>
      </c>
    </row>
    <row r="3257" spans="1:25" x14ac:dyDescent="0.25">
      <c r="A3257" s="18" t="str">
        <f>IF(LEN('Contacts Data'!A2696)&gt;20,LEN('Contacts Data'!A2696),"")</f>
        <v/>
      </c>
      <c r="B3257" s="18" t="str">
        <f>IF(LEN('Contacts Data'!B2696)&gt;0, LEN('Contacts Data'!B2696) + LEN('Contacts Data'!C2696), "")</f>
        <v/>
      </c>
      <c r="C3257" s="18" t="str">
        <f>IF(LEN('Contacts Data'!E2696)&gt;20,LEN('Contacts Data'!E2696),"")</f>
        <v/>
      </c>
      <c r="D3257" s="18" t="str">
        <f>IF(LEN('Contacts Data'!F2696)&gt;20,LEN('Contacts Data'!F2696),"")</f>
        <v/>
      </c>
      <c r="E3257" s="18" t="str">
        <f>IF(LEN('Contacts Data'!G2696)&gt;20,LEN('Contacts Data'!G2696),"")</f>
        <v/>
      </c>
      <c r="F3257" s="18" t="str">
        <f>IF(LEN('Contacts Data'!H2696)&gt;60,LEN('Contacts Data'!H2696),"")</f>
        <v/>
      </c>
      <c r="G3257" s="18" t="str">
        <f>IF(LEN('Contacts Data'!I2696)&gt;128,LEN('Contacts Data'!I2696),"")</f>
        <v/>
      </c>
      <c r="H3257" s="18" t="str">
        <f>IF(LEN('Contacts Data'!J2696)&gt;60,LEN('Contacts Data'!J2696),"")</f>
        <v/>
      </c>
      <c r="I3257" s="18" t="str">
        <f>IF(LEN('Contacts Data'!K2696)&gt;30,LEN('Contacts Data'!K2696),"")</f>
        <v/>
      </c>
      <c r="J3257" s="18" t="str">
        <f>IF(LEN('Contacts Data'!L2696)&gt;2,LEN('Contacts Data'!L2696),"")</f>
        <v/>
      </c>
      <c r="K3257" s="18" t="str">
        <f>IF(LEN('Contacts Data'!M2696)&gt;16,LEN('Contacts Data'!M2696),"")</f>
        <v/>
      </c>
      <c r="L3257" s="18" t="str">
        <f>IF(LEN('Contacts Data'!D2696)&gt;128,LEN('Contacts Data'!D2696),"")</f>
        <v/>
      </c>
      <c r="M3257" s="18" t="str">
        <f>IF(LEN('Contacts Data'!O2696)&gt;1024,LEN('Contacts Data'!O2696),"")</f>
        <v/>
      </c>
      <c r="P3257" s="18" t="str">
        <f>IF(LEN('Matter Data'!A2689)&gt;0,LEN('Matter Data'!A2689)+LEN('Matter Data'!B2689),"")</f>
        <v/>
      </c>
      <c r="Q3257" s="18" t="str">
        <f>IF(LEN('Matter Data'!C2689)&gt;80,LEN('Matter Data'!C2689),"")</f>
        <v/>
      </c>
      <c r="R3257" s="18" t="str">
        <f>IF(LEN('Matter Data'!H2689)&gt;40,LEN('Matter Data'!H2689),"")</f>
        <v/>
      </c>
      <c r="S3257" s="21" t="b">
        <f>IF(LEN('Matter Data'!C2689)&gt;0,CONCATENATE('Matter Data'!A2689,'Matter Data'!B2689,'Matter Data'!C2689))</f>
        <v>0</v>
      </c>
      <c r="T3257" s="21">
        <f>IF(LEN('Matter Data'!C2689)&gt;0,COUNTIF($S$2:$S$5001,CONCATENATE('Matter Data'!A2689,'Matter Data'!B2689,'Matter Data'!C2689)),0)</f>
        <v>0</v>
      </c>
      <c r="U3257" s="22" t="str">
        <f>IF(LEN('Contacts Data'!B2696)&gt;0,'Contacts Data'!B2696,"")</f>
        <v/>
      </c>
      <c r="V3257" s="22" t="str">
        <f>IF(LEN('Contacts Data'!C2696)&gt;0,'Contacts Data'!C2696,"")</f>
        <v/>
      </c>
      <c r="W3257" s="22" t="str">
        <f>CONCATENATE(U3257, " ", V3257, " ", 'Contacts Data'!$A2696)</f>
        <v xml:space="preserve">  </v>
      </c>
      <c r="X3257" s="22" t="str">
        <f>CONCATENATE('Matter Data'!A2689, " ", 'Matter Data'!B2689, " ", "Client")</f>
        <v xml:space="preserve">  Client</v>
      </c>
      <c r="Y3257" s="19" t="str">
        <f t="shared" si="51"/>
        <v/>
      </c>
    </row>
    <row r="3258" spans="1:25" x14ac:dyDescent="0.25">
      <c r="A3258" s="18" t="str">
        <f>IF(LEN('Contacts Data'!A2697)&gt;20,LEN('Contacts Data'!A2697),"")</f>
        <v/>
      </c>
      <c r="B3258" s="18" t="str">
        <f>IF(LEN('Contacts Data'!B2697)&gt;0, LEN('Contacts Data'!B2697) + LEN('Contacts Data'!C2697), "")</f>
        <v/>
      </c>
      <c r="C3258" s="18" t="str">
        <f>IF(LEN('Contacts Data'!E2697)&gt;20,LEN('Contacts Data'!E2697),"")</f>
        <v/>
      </c>
      <c r="D3258" s="18" t="str">
        <f>IF(LEN('Contacts Data'!F2697)&gt;20,LEN('Contacts Data'!F2697),"")</f>
        <v/>
      </c>
      <c r="E3258" s="18" t="str">
        <f>IF(LEN('Contacts Data'!G2697)&gt;20,LEN('Contacts Data'!G2697),"")</f>
        <v/>
      </c>
      <c r="F3258" s="18" t="str">
        <f>IF(LEN('Contacts Data'!H2697)&gt;60,LEN('Contacts Data'!H2697),"")</f>
        <v/>
      </c>
      <c r="G3258" s="18" t="str">
        <f>IF(LEN('Contacts Data'!I2697)&gt;128,LEN('Contacts Data'!I2697),"")</f>
        <v/>
      </c>
      <c r="H3258" s="18" t="str">
        <f>IF(LEN('Contacts Data'!J2697)&gt;60,LEN('Contacts Data'!J2697),"")</f>
        <v/>
      </c>
      <c r="I3258" s="18" t="str">
        <f>IF(LEN('Contacts Data'!K2697)&gt;30,LEN('Contacts Data'!K2697),"")</f>
        <v/>
      </c>
      <c r="J3258" s="18" t="str">
        <f>IF(LEN('Contacts Data'!L2697)&gt;2,LEN('Contacts Data'!L2697),"")</f>
        <v/>
      </c>
      <c r="K3258" s="18" t="str">
        <f>IF(LEN('Contacts Data'!M2697)&gt;16,LEN('Contacts Data'!M2697),"")</f>
        <v/>
      </c>
      <c r="L3258" s="18" t="str">
        <f>IF(LEN('Contacts Data'!D2697)&gt;128,LEN('Contacts Data'!D2697),"")</f>
        <v/>
      </c>
      <c r="M3258" s="18" t="str">
        <f>IF(LEN('Contacts Data'!O2697)&gt;1024,LEN('Contacts Data'!O2697),"")</f>
        <v/>
      </c>
      <c r="P3258" s="18" t="str">
        <f>IF(LEN('Matter Data'!A2690)&gt;0,LEN('Matter Data'!A2690)+LEN('Matter Data'!B2690),"")</f>
        <v/>
      </c>
      <c r="Q3258" s="18" t="str">
        <f>IF(LEN('Matter Data'!C2690)&gt;80,LEN('Matter Data'!C2690),"")</f>
        <v/>
      </c>
      <c r="R3258" s="18" t="str">
        <f>IF(LEN('Matter Data'!H2690)&gt;40,LEN('Matter Data'!H2690),"")</f>
        <v/>
      </c>
      <c r="S3258" s="21" t="b">
        <f>IF(LEN('Matter Data'!C2690)&gt;0,CONCATENATE('Matter Data'!A2690,'Matter Data'!B2690,'Matter Data'!C2690))</f>
        <v>0</v>
      </c>
      <c r="T3258" s="21">
        <f>IF(LEN('Matter Data'!C2690)&gt;0,COUNTIF($S$2:$S$5001,CONCATENATE('Matter Data'!A2690,'Matter Data'!B2690,'Matter Data'!C2690)),0)</f>
        <v>0</v>
      </c>
      <c r="U3258" s="22" t="str">
        <f>IF(LEN('Contacts Data'!B2697)&gt;0,'Contacts Data'!B2697,"")</f>
        <v/>
      </c>
      <c r="V3258" s="22" t="str">
        <f>IF(LEN('Contacts Data'!C2697)&gt;0,'Contacts Data'!C2697,"")</f>
        <v/>
      </c>
      <c r="W3258" s="22" t="str">
        <f>CONCATENATE(U3258, " ", V3258, " ", 'Contacts Data'!$A2697)</f>
        <v xml:space="preserve">  </v>
      </c>
      <c r="X3258" s="22" t="str">
        <f>CONCATENATE('Matter Data'!A2690, " ", 'Matter Data'!B2690, " ", "Client")</f>
        <v xml:space="preserve">  Client</v>
      </c>
      <c r="Y3258" s="19" t="str">
        <f t="shared" si="51"/>
        <v/>
      </c>
    </row>
    <row r="3259" spans="1:25" x14ac:dyDescent="0.25">
      <c r="A3259" s="18" t="str">
        <f>IF(LEN('Contacts Data'!A2698)&gt;20,LEN('Contacts Data'!A2698),"")</f>
        <v/>
      </c>
      <c r="B3259" s="18" t="str">
        <f>IF(LEN('Contacts Data'!B2698)&gt;0, LEN('Contacts Data'!B2698) + LEN('Contacts Data'!C2698), "")</f>
        <v/>
      </c>
      <c r="C3259" s="18" t="str">
        <f>IF(LEN('Contacts Data'!E2698)&gt;20,LEN('Contacts Data'!E2698),"")</f>
        <v/>
      </c>
      <c r="D3259" s="18" t="str">
        <f>IF(LEN('Contacts Data'!F2698)&gt;20,LEN('Contacts Data'!F2698),"")</f>
        <v/>
      </c>
      <c r="E3259" s="18" t="str">
        <f>IF(LEN('Contacts Data'!G2698)&gt;20,LEN('Contacts Data'!G2698),"")</f>
        <v/>
      </c>
      <c r="F3259" s="18" t="str">
        <f>IF(LEN('Contacts Data'!H2698)&gt;60,LEN('Contacts Data'!H2698),"")</f>
        <v/>
      </c>
      <c r="G3259" s="18" t="str">
        <f>IF(LEN('Contacts Data'!I2698)&gt;128,LEN('Contacts Data'!I2698),"")</f>
        <v/>
      </c>
      <c r="H3259" s="18" t="str">
        <f>IF(LEN('Contacts Data'!J2698)&gt;60,LEN('Contacts Data'!J2698),"")</f>
        <v/>
      </c>
      <c r="I3259" s="18" t="str">
        <f>IF(LEN('Contacts Data'!K2698)&gt;30,LEN('Contacts Data'!K2698),"")</f>
        <v/>
      </c>
      <c r="J3259" s="18" t="str">
        <f>IF(LEN('Contacts Data'!L2698)&gt;2,LEN('Contacts Data'!L2698),"")</f>
        <v/>
      </c>
      <c r="K3259" s="18" t="str">
        <f>IF(LEN('Contacts Data'!M2698)&gt;16,LEN('Contacts Data'!M2698),"")</f>
        <v/>
      </c>
      <c r="L3259" s="18" t="str">
        <f>IF(LEN('Contacts Data'!D2698)&gt;128,LEN('Contacts Data'!D2698),"")</f>
        <v/>
      </c>
      <c r="M3259" s="18" t="str">
        <f>IF(LEN('Contacts Data'!O2698)&gt;1024,LEN('Contacts Data'!O2698),"")</f>
        <v/>
      </c>
      <c r="P3259" s="18" t="str">
        <f>IF(LEN('Matter Data'!A2691)&gt;0,LEN('Matter Data'!A2691)+LEN('Matter Data'!B2691),"")</f>
        <v/>
      </c>
      <c r="Q3259" s="18" t="str">
        <f>IF(LEN('Matter Data'!C2691)&gt;80,LEN('Matter Data'!C2691),"")</f>
        <v/>
      </c>
      <c r="R3259" s="18" t="str">
        <f>IF(LEN('Matter Data'!H2691)&gt;40,LEN('Matter Data'!H2691),"")</f>
        <v/>
      </c>
      <c r="S3259" s="21" t="b">
        <f>IF(LEN('Matter Data'!C2691)&gt;0,CONCATENATE('Matter Data'!A2691,'Matter Data'!B2691,'Matter Data'!C2691))</f>
        <v>0</v>
      </c>
      <c r="T3259" s="21">
        <f>IF(LEN('Matter Data'!C2691)&gt;0,COUNTIF($S$2:$S$5001,CONCATENATE('Matter Data'!A2691,'Matter Data'!B2691,'Matter Data'!C2691)),0)</f>
        <v>0</v>
      </c>
      <c r="U3259" s="22" t="str">
        <f>IF(LEN('Contacts Data'!B2698)&gt;0,'Contacts Data'!B2698,"")</f>
        <v/>
      </c>
      <c r="V3259" s="22" t="str">
        <f>IF(LEN('Contacts Data'!C2698)&gt;0,'Contacts Data'!C2698,"")</f>
        <v/>
      </c>
      <c r="W3259" s="22" t="str">
        <f>CONCATENATE(U3259, " ", V3259, " ", 'Contacts Data'!$A2698)</f>
        <v xml:space="preserve">  </v>
      </c>
      <c r="X3259" s="22" t="str">
        <f>CONCATENATE('Matter Data'!A2691, " ", 'Matter Data'!B2691, " ", "Client")</f>
        <v xml:space="preserve">  Client</v>
      </c>
      <c r="Y3259" s="19" t="str">
        <f t="shared" si="51"/>
        <v/>
      </c>
    </row>
    <row r="3260" spans="1:25" x14ac:dyDescent="0.25">
      <c r="A3260" s="18" t="str">
        <f>IF(LEN('Contacts Data'!A2699)&gt;20,LEN('Contacts Data'!A2699),"")</f>
        <v/>
      </c>
      <c r="B3260" s="18" t="str">
        <f>IF(LEN('Contacts Data'!B2699)&gt;0, LEN('Contacts Data'!B2699) + LEN('Contacts Data'!C2699), "")</f>
        <v/>
      </c>
      <c r="C3260" s="18" t="str">
        <f>IF(LEN('Contacts Data'!E2699)&gt;20,LEN('Contacts Data'!E2699),"")</f>
        <v/>
      </c>
      <c r="D3260" s="18" t="str">
        <f>IF(LEN('Contacts Data'!F2699)&gt;20,LEN('Contacts Data'!F2699),"")</f>
        <v/>
      </c>
      <c r="E3260" s="18" t="str">
        <f>IF(LEN('Contacts Data'!G2699)&gt;20,LEN('Contacts Data'!G2699),"")</f>
        <v/>
      </c>
      <c r="F3260" s="18" t="str">
        <f>IF(LEN('Contacts Data'!H2699)&gt;60,LEN('Contacts Data'!H2699),"")</f>
        <v/>
      </c>
      <c r="G3260" s="18" t="str">
        <f>IF(LEN('Contacts Data'!I2699)&gt;128,LEN('Contacts Data'!I2699),"")</f>
        <v/>
      </c>
      <c r="H3260" s="18" t="str">
        <f>IF(LEN('Contacts Data'!J2699)&gt;60,LEN('Contacts Data'!J2699),"")</f>
        <v/>
      </c>
      <c r="I3260" s="18" t="str">
        <f>IF(LEN('Contacts Data'!K2699)&gt;30,LEN('Contacts Data'!K2699),"")</f>
        <v/>
      </c>
      <c r="J3260" s="18" t="str">
        <f>IF(LEN('Contacts Data'!L2699)&gt;2,LEN('Contacts Data'!L2699),"")</f>
        <v/>
      </c>
      <c r="K3260" s="18" t="str">
        <f>IF(LEN('Contacts Data'!M2699)&gt;16,LEN('Contacts Data'!M2699),"")</f>
        <v/>
      </c>
      <c r="L3260" s="18" t="str">
        <f>IF(LEN('Contacts Data'!D2699)&gt;128,LEN('Contacts Data'!D2699),"")</f>
        <v/>
      </c>
      <c r="M3260" s="18" t="str">
        <f>IF(LEN('Contacts Data'!O2699)&gt;1024,LEN('Contacts Data'!O2699),"")</f>
        <v/>
      </c>
      <c r="P3260" s="18" t="str">
        <f>IF(LEN('Matter Data'!A2692)&gt;0,LEN('Matter Data'!A2692)+LEN('Matter Data'!B2692),"")</f>
        <v/>
      </c>
      <c r="Q3260" s="18" t="str">
        <f>IF(LEN('Matter Data'!C2692)&gt;80,LEN('Matter Data'!C2692),"")</f>
        <v/>
      </c>
      <c r="R3260" s="18" t="str">
        <f>IF(LEN('Matter Data'!H2692)&gt;40,LEN('Matter Data'!H2692),"")</f>
        <v/>
      </c>
      <c r="S3260" s="21" t="b">
        <f>IF(LEN('Matter Data'!C2692)&gt;0,CONCATENATE('Matter Data'!A2692,'Matter Data'!B2692,'Matter Data'!C2692))</f>
        <v>0</v>
      </c>
      <c r="T3260" s="21">
        <f>IF(LEN('Matter Data'!C2692)&gt;0,COUNTIF($S$2:$S$5001,CONCATENATE('Matter Data'!A2692,'Matter Data'!B2692,'Matter Data'!C2692)),0)</f>
        <v>0</v>
      </c>
      <c r="U3260" s="22" t="str">
        <f>IF(LEN('Contacts Data'!B2699)&gt;0,'Contacts Data'!B2699,"")</f>
        <v/>
      </c>
      <c r="V3260" s="22" t="str">
        <f>IF(LEN('Contacts Data'!C2699)&gt;0,'Contacts Data'!C2699,"")</f>
        <v/>
      </c>
      <c r="W3260" s="22" t="str">
        <f>CONCATENATE(U3260, " ", V3260, " ", 'Contacts Data'!$A2699)</f>
        <v xml:space="preserve">  </v>
      </c>
      <c r="X3260" s="22" t="str">
        <f>CONCATENATE('Matter Data'!A2692, " ", 'Matter Data'!B2692, " ", "Client")</f>
        <v xml:space="preserve">  Client</v>
      </c>
      <c r="Y3260" s="19" t="str">
        <f t="shared" si="51"/>
        <v/>
      </c>
    </row>
    <row r="3261" spans="1:25" x14ac:dyDescent="0.25">
      <c r="A3261" s="18" t="str">
        <f>IF(LEN('Contacts Data'!A2700)&gt;20,LEN('Contacts Data'!A2700),"")</f>
        <v/>
      </c>
      <c r="B3261" s="18" t="str">
        <f>IF(LEN('Contacts Data'!B2700)&gt;0, LEN('Contacts Data'!B2700) + LEN('Contacts Data'!C2700), "")</f>
        <v/>
      </c>
      <c r="C3261" s="18" t="str">
        <f>IF(LEN('Contacts Data'!E2700)&gt;20,LEN('Contacts Data'!E2700),"")</f>
        <v/>
      </c>
      <c r="D3261" s="18" t="str">
        <f>IF(LEN('Contacts Data'!F2700)&gt;20,LEN('Contacts Data'!F2700),"")</f>
        <v/>
      </c>
      <c r="E3261" s="18" t="str">
        <f>IF(LEN('Contacts Data'!G2700)&gt;20,LEN('Contacts Data'!G2700),"")</f>
        <v/>
      </c>
      <c r="F3261" s="18" t="str">
        <f>IF(LEN('Contacts Data'!H2700)&gt;60,LEN('Contacts Data'!H2700),"")</f>
        <v/>
      </c>
      <c r="G3261" s="18" t="str">
        <f>IF(LEN('Contacts Data'!I2700)&gt;128,LEN('Contacts Data'!I2700),"")</f>
        <v/>
      </c>
      <c r="H3261" s="18" t="str">
        <f>IF(LEN('Contacts Data'!J2700)&gt;60,LEN('Contacts Data'!J2700),"")</f>
        <v/>
      </c>
      <c r="I3261" s="18" t="str">
        <f>IF(LEN('Contacts Data'!K2700)&gt;30,LEN('Contacts Data'!K2700),"")</f>
        <v/>
      </c>
      <c r="J3261" s="18" t="str">
        <f>IF(LEN('Contacts Data'!L2700)&gt;2,LEN('Contacts Data'!L2700),"")</f>
        <v/>
      </c>
      <c r="K3261" s="18" t="str">
        <f>IF(LEN('Contacts Data'!M2700)&gt;16,LEN('Contacts Data'!M2700),"")</f>
        <v/>
      </c>
      <c r="L3261" s="18" t="str">
        <f>IF(LEN('Contacts Data'!D2700)&gt;128,LEN('Contacts Data'!D2700),"")</f>
        <v/>
      </c>
      <c r="M3261" s="18" t="str">
        <f>IF(LEN('Contacts Data'!O2700)&gt;1024,LEN('Contacts Data'!O2700),"")</f>
        <v/>
      </c>
      <c r="P3261" s="18" t="str">
        <f>IF(LEN('Matter Data'!A2693)&gt;0,LEN('Matter Data'!A2693)+LEN('Matter Data'!B2693),"")</f>
        <v/>
      </c>
      <c r="Q3261" s="18" t="str">
        <f>IF(LEN('Matter Data'!C2693)&gt;80,LEN('Matter Data'!C2693),"")</f>
        <v/>
      </c>
      <c r="R3261" s="18" t="str">
        <f>IF(LEN('Matter Data'!H2693)&gt;40,LEN('Matter Data'!H2693),"")</f>
        <v/>
      </c>
      <c r="S3261" s="21" t="b">
        <f>IF(LEN('Matter Data'!C2693)&gt;0,CONCATENATE('Matter Data'!A2693,'Matter Data'!B2693,'Matter Data'!C2693))</f>
        <v>0</v>
      </c>
      <c r="T3261" s="21">
        <f>IF(LEN('Matter Data'!C2693)&gt;0,COUNTIF($S$2:$S$5001,CONCATENATE('Matter Data'!A2693,'Matter Data'!B2693,'Matter Data'!C2693)),0)</f>
        <v>0</v>
      </c>
      <c r="U3261" s="22" t="str">
        <f>IF(LEN('Contacts Data'!B2700)&gt;0,'Contacts Data'!B2700,"")</f>
        <v/>
      </c>
      <c r="V3261" s="22" t="str">
        <f>IF(LEN('Contacts Data'!C2700)&gt;0,'Contacts Data'!C2700,"")</f>
        <v/>
      </c>
      <c r="W3261" s="22" t="str">
        <f>CONCATENATE(U3261, " ", V3261, " ", 'Contacts Data'!$A2700)</f>
        <v xml:space="preserve">  </v>
      </c>
      <c r="X3261" s="22" t="str">
        <f>CONCATENATE('Matter Data'!A2693, " ", 'Matter Data'!B2693, " ", "Client")</f>
        <v xml:space="preserve">  Client</v>
      </c>
      <c r="Y3261" s="19" t="str">
        <f t="shared" si="51"/>
        <v/>
      </c>
    </row>
    <row r="3262" spans="1:25" x14ac:dyDescent="0.25">
      <c r="A3262" s="18" t="str">
        <f>IF(LEN('Contacts Data'!A2701)&gt;20,LEN('Contacts Data'!A2701),"")</f>
        <v/>
      </c>
      <c r="B3262" s="18" t="str">
        <f>IF(LEN('Contacts Data'!B2701)&gt;0, LEN('Contacts Data'!B2701) + LEN('Contacts Data'!C2701), "")</f>
        <v/>
      </c>
      <c r="C3262" s="18" t="str">
        <f>IF(LEN('Contacts Data'!E2701)&gt;20,LEN('Contacts Data'!E2701),"")</f>
        <v/>
      </c>
      <c r="D3262" s="18" t="str">
        <f>IF(LEN('Contacts Data'!F2701)&gt;20,LEN('Contacts Data'!F2701),"")</f>
        <v/>
      </c>
      <c r="E3262" s="18" t="str">
        <f>IF(LEN('Contacts Data'!G2701)&gt;20,LEN('Contacts Data'!G2701),"")</f>
        <v/>
      </c>
      <c r="F3262" s="18" t="str">
        <f>IF(LEN('Contacts Data'!H2701)&gt;60,LEN('Contacts Data'!H2701),"")</f>
        <v/>
      </c>
      <c r="G3262" s="18" t="str">
        <f>IF(LEN('Contacts Data'!I2701)&gt;128,LEN('Contacts Data'!I2701),"")</f>
        <v/>
      </c>
      <c r="H3262" s="18" t="str">
        <f>IF(LEN('Contacts Data'!J2701)&gt;60,LEN('Contacts Data'!J2701),"")</f>
        <v/>
      </c>
      <c r="I3262" s="18" t="str">
        <f>IF(LEN('Contacts Data'!K2701)&gt;30,LEN('Contacts Data'!K2701),"")</f>
        <v/>
      </c>
      <c r="J3262" s="18" t="str">
        <f>IF(LEN('Contacts Data'!L2701)&gt;2,LEN('Contacts Data'!L2701),"")</f>
        <v/>
      </c>
      <c r="K3262" s="18" t="str">
        <f>IF(LEN('Contacts Data'!M2701)&gt;16,LEN('Contacts Data'!M2701),"")</f>
        <v/>
      </c>
      <c r="L3262" s="18" t="str">
        <f>IF(LEN('Contacts Data'!D2701)&gt;128,LEN('Contacts Data'!D2701),"")</f>
        <v/>
      </c>
      <c r="M3262" s="18" t="str">
        <f>IF(LEN('Contacts Data'!O2701)&gt;1024,LEN('Contacts Data'!O2701),"")</f>
        <v/>
      </c>
      <c r="P3262" s="18" t="str">
        <f>IF(LEN('Matter Data'!A2694)&gt;0,LEN('Matter Data'!A2694)+LEN('Matter Data'!B2694),"")</f>
        <v/>
      </c>
      <c r="Q3262" s="18" t="str">
        <f>IF(LEN('Matter Data'!C2694)&gt;80,LEN('Matter Data'!C2694),"")</f>
        <v/>
      </c>
      <c r="R3262" s="18" t="str">
        <f>IF(LEN('Matter Data'!H2694)&gt;40,LEN('Matter Data'!H2694),"")</f>
        <v/>
      </c>
      <c r="S3262" s="21" t="b">
        <f>IF(LEN('Matter Data'!C2694)&gt;0,CONCATENATE('Matter Data'!A2694,'Matter Data'!B2694,'Matter Data'!C2694))</f>
        <v>0</v>
      </c>
      <c r="T3262" s="21">
        <f>IF(LEN('Matter Data'!C2694)&gt;0,COUNTIF($S$2:$S$5001,CONCATENATE('Matter Data'!A2694,'Matter Data'!B2694,'Matter Data'!C2694)),0)</f>
        <v>0</v>
      </c>
      <c r="U3262" s="22" t="str">
        <f>IF(LEN('Contacts Data'!B2701)&gt;0,'Contacts Data'!B2701,"")</f>
        <v/>
      </c>
      <c r="V3262" s="22" t="str">
        <f>IF(LEN('Contacts Data'!C2701)&gt;0,'Contacts Data'!C2701,"")</f>
        <v/>
      </c>
      <c r="W3262" s="22" t="str">
        <f>CONCATENATE(U3262, " ", V3262, " ", 'Contacts Data'!$A2701)</f>
        <v xml:space="preserve">  </v>
      </c>
      <c r="X3262" s="22" t="str">
        <f>CONCATENATE('Matter Data'!A2694, " ", 'Matter Data'!B2694, " ", "Client")</f>
        <v xml:space="preserve">  Client</v>
      </c>
      <c r="Y3262" s="19" t="str">
        <f t="shared" si="51"/>
        <v/>
      </c>
    </row>
    <row r="3263" spans="1:25" x14ac:dyDescent="0.25">
      <c r="A3263" s="18" t="str">
        <f>IF(LEN('Contacts Data'!A2702)&gt;20,LEN('Contacts Data'!A2702),"")</f>
        <v/>
      </c>
      <c r="B3263" s="18" t="str">
        <f>IF(LEN('Contacts Data'!B2702)&gt;0, LEN('Contacts Data'!B2702) + LEN('Contacts Data'!C2702), "")</f>
        <v/>
      </c>
      <c r="C3263" s="18" t="str">
        <f>IF(LEN('Contacts Data'!E2702)&gt;20,LEN('Contacts Data'!E2702),"")</f>
        <v/>
      </c>
      <c r="D3263" s="18" t="str">
        <f>IF(LEN('Contacts Data'!F2702)&gt;20,LEN('Contacts Data'!F2702),"")</f>
        <v/>
      </c>
      <c r="E3263" s="18" t="str">
        <f>IF(LEN('Contacts Data'!G2702)&gt;20,LEN('Contacts Data'!G2702),"")</f>
        <v/>
      </c>
      <c r="F3263" s="18" t="str">
        <f>IF(LEN('Contacts Data'!H2702)&gt;60,LEN('Contacts Data'!H2702),"")</f>
        <v/>
      </c>
      <c r="G3263" s="18" t="str">
        <f>IF(LEN('Contacts Data'!I2702)&gt;128,LEN('Contacts Data'!I2702),"")</f>
        <v/>
      </c>
      <c r="H3263" s="18" t="str">
        <f>IF(LEN('Contacts Data'!J2702)&gt;60,LEN('Contacts Data'!J2702),"")</f>
        <v/>
      </c>
      <c r="I3263" s="18" t="str">
        <f>IF(LEN('Contacts Data'!K2702)&gt;30,LEN('Contacts Data'!K2702),"")</f>
        <v/>
      </c>
      <c r="J3263" s="18" t="str">
        <f>IF(LEN('Contacts Data'!L2702)&gt;2,LEN('Contacts Data'!L2702),"")</f>
        <v/>
      </c>
      <c r="K3263" s="18" t="str">
        <f>IF(LEN('Contacts Data'!M2702)&gt;16,LEN('Contacts Data'!M2702),"")</f>
        <v/>
      </c>
      <c r="L3263" s="18" t="str">
        <f>IF(LEN('Contacts Data'!D2702)&gt;128,LEN('Contacts Data'!D2702),"")</f>
        <v/>
      </c>
      <c r="M3263" s="18" t="str">
        <f>IF(LEN('Contacts Data'!O2702)&gt;1024,LEN('Contacts Data'!O2702),"")</f>
        <v/>
      </c>
      <c r="P3263" s="18" t="str">
        <f>IF(LEN('Matter Data'!A2695)&gt;0,LEN('Matter Data'!A2695)+LEN('Matter Data'!B2695),"")</f>
        <v/>
      </c>
      <c r="Q3263" s="18" t="str">
        <f>IF(LEN('Matter Data'!C2695)&gt;80,LEN('Matter Data'!C2695),"")</f>
        <v/>
      </c>
      <c r="R3263" s="18" t="str">
        <f>IF(LEN('Matter Data'!H2695)&gt;40,LEN('Matter Data'!H2695),"")</f>
        <v/>
      </c>
      <c r="S3263" s="21" t="b">
        <f>IF(LEN('Matter Data'!C2695)&gt;0,CONCATENATE('Matter Data'!A2695,'Matter Data'!B2695,'Matter Data'!C2695))</f>
        <v>0</v>
      </c>
      <c r="T3263" s="21">
        <f>IF(LEN('Matter Data'!C2695)&gt;0,COUNTIF($S$2:$S$5001,CONCATENATE('Matter Data'!A2695,'Matter Data'!B2695,'Matter Data'!C2695)),0)</f>
        <v>0</v>
      </c>
      <c r="U3263" s="22" t="str">
        <f>IF(LEN('Contacts Data'!B2702)&gt;0,'Contacts Data'!B2702,"")</f>
        <v/>
      </c>
      <c r="V3263" s="22" t="str">
        <f>IF(LEN('Contacts Data'!C2702)&gt;0,'Contacts Data'!C2702,"")</f>
        <v/>
      </c>
      <c r="W3263" s="22" t="str">
        <f>CONCATENATE(U3263, " ", V3263, " ", 'Contacts Data'!$A2702)</f>
        <v xml:space="preserve">  </v>
      </c>
      <c r="X3263" s="22" t="str">
        <f>CONCATENATE('Matter Data'!A2695, " ", 'Matter Data'!B2695, " ", "Client")</f>
        <v xml:space="preserve">  Client</v>
      </c>
      <c r="Y3263" s="19" t="str">
        <f t="shared" si="51"/>
        <v/>
      </c>
    </row>
    <row r="3264" spans="1:25" x14ac:dyDescent="0.25">
      <c r="A3264" s="18" t="str">
        <f>IF(LEN('Contacts Data'!A2703)&gt;20,LEN('Contacts Data'!A2703),"")</f>
        <v/>
      </c>
      <c r="B3264" s="18" t="str">
        <f>IF(LEN('Contacts Data'!B2703)&gt;0, LEN('Contacts Data'!B2703) + LEN('Contacts Data'!C2703), "")</f>
        <v/>
      </c>
      <c r="C3264" s="18" t="str">
        <f>IF(LEN('Contacts Data'!E2703)&gt;20,LEN('Contacts Data'!E2703),"")</f>
        <v/>
      </c>
      <c r="D3264" s="18" t="str">
        <f>IF(LEN('Contacts Data'!F2703)&gt;20,LEN('Contacts Data'!F2703),"")</f>
        <v/>
      </c>
      <c r="E3264" s="18" t="str">
        <f>IF(LEN('Contacts Data'!G2703)&gt;20,LEN('Contacts Data'!G2703),"")</f>
        <v/>
      </c>
      <c r="F3264" s="18" t="str">
        <f>IF(LEN('Contacts Data'!H2703)&gt;60,LEN('Contacts Data'!H2703),"")</f>
        <v/>
      </c>
      <c r="G3264" s="18" t="str">
        <f>IF(LEN('Contacts Data'!I2703)&gt;128,LEN('Contacts Data'!I2703),"")</f>
        <v/>
      </c>
      <c r="H3264" s="18" t="str">
        <f>IF(LEN('Contacts Data'!J2703)&gt;60,LEN('Contacts Data'!J2703),"")</f>
        <v/>
      </c>
      <c r="I3264" s="18" t="str">
        <f>IF(LEN('Contacts Data'!K2703)&gt;30,LEN('Contacts Data'!K2703),"")</f>
        <v/>
      </c>
      <c r="J3264" s="18" t="str">
        <f>IF(LEN('Contacts Data'!L2703)&gt;2,LEN('Contacts Data'!L2703),"")</f>
        <v/>
      </c>
      <c r="K3264" s="18" t="str">
        <f>IF(LEN('Contacts Data'!M2703)&gt;16,LEN('Contacts Data'!M2703),"")</f>
        <v/>
      </c>
      <c r="L3264" s="18" t="str">
        <f>IF(LEN('Contacts Data'!D2703)&gt;128,LEN('Contacts Data'!D2703),"")</f>
        <v/>
      </c>
      <c r="M3264" s="18" t="str">
        <f>IF(LEN('Contacts Data'!O2703)&gt;1024,LEN('Contacts Data'!O2703),"")</f>
        <v/>
      </c>
      <c r="P3264" s="18" t="str">
        <f>IF(LEN('Matter Data'!A2696)&gt;0,LEN('Matter Data'!A2696)+LEN('Matter Data'!B2696),"")</f>
        <v/>
      </c>
      <c r="Q3264" s="18" t="str">
        <f>IF(LEN('Matter Data'!C2696)&gt;80,LEN('Matter Data'!C2696),"")</f>
        <v/>
      </c>
      <c r="R3264" s="18" t="str">
        <f>IF(LEN('Matter Data'!H2696)&gt;40,LEN('Matter Data'!H2696),"")</f>
        <v/>
      </c>
      <c r="S3264" s="21" t="b">
        <f>IF(LEN('Matter Data'!C2696)&gt;0,CONCATENATE('Matter Data'!A2696,'Matter Data'!B2696,'Matter Data'!C2696))</f>
        <v>0</v>
      </c>
      <c r="T3264" s="21">
        <f>IF(LEN('Matter Data'!C2696)&gt;0,COUNTIF($S$2:$S$5001,CONCATENATE('Matter Data'!A2696,'Matter Data'!B2696,'Matter Data'!C2696)),0)</f>
        <v>0</v>
      </c>
      <c r="U3264" s="22" t="str">
        <f>IF(LEN('Contacts Data'!B2703)&gt;0,'Contacts Data'!B2703,"")</f>
        <v/>
      </c>
      <c r="V3264" s="22" t="str">
        <f>IF(LEN('Contacts Data'!C2703)&gt;0,'Contacts Data'!C2703,"")</f>
        <v/>
      </c>
      <c r="W3264" s="22" t="str">
        <f>CONCATENATE(U3264, " ", V3264, " ", 'Contacts Data'!$A2703)</f>
        <v xml:space="preserve">  </v>
      </c>
      <c r="X3264" s="22" t="str">
        <f>CONCATENATE('Matter Data'!A2696, " ", 'Matter Data'!B2696, " ", "Client")</f>
        <v xml:space="preserve">  Client</v>
      </c>
      <c r="Y3264" s="19" t="str">
        <f t="shared" si="51"/>
        <v/>
      </c>
    </row>
    <row r="3265" spans="1:25" x14ac:dyDescent="0.25">
      <c r="A3265" s="18" t="str">
        <f>IF(LEN('Contacts Data'!A2704)&gt;20,LEN('Contacts Data'!A2704),"")</f>
        <v/>
      </c>
      <c r="B3265" s="18" t="str">
        <f>IF(LEN('Contacts Data'!B2704)&gt;0, LEN('Contacts Data'!B2704) + LEN('Contacts Data'!C2704), "")</f>
        <v/>
      </c>
      <c r="C3265" s="18" t="str">
        <f>IF(LEN('Contacts Data'!E2704)&gt;20,LEN('Contacts Data'!E2704),"")</f>
        <v/>
      </c>
      <c r="D3265" s="18" t="str">
        <f>IF(LEN('Contacts Data'!F2704)&gt;20,LEN('Contacts Data'!F2704),"")</f>
        <v/>
      </c>
      <c r="E3265" s="18" t="str">
        <f>IF(LEN('Contacts Data'!G2704)&gt;20,LEN('Contacts Data'!G2704),"")</f>
        <v/>
      </c>
      <c r="F3265" s="18" t="str">
        <f>IF(LEN('Contacts Data'!H2704)&gt;60,LEN('Contacts Data'!H2704),"")</f>
        <v/>
      </c>
      <c r="G3265" s="18" t="str">
        <f>IF(LEN('Contacts Data'!I2704)&gt;128,LEN('Contacts Data'!I2704),"")</f>
        <v/>
      </c>
      <c r="H3265" s="18" t="str">
        <f>IF(LEN('Contacts Data'!J2704)&gt;60,LEN('Contacts Data'!J2704),"")</f>
        <v/>
      </c>
      <c r="I3265" s="18" t="str">
        <f>IF(LEN('Contacts Data'!K2704)&gt;30,LEN('Contacts Data'!K2704),"")</f>
        <v/>
      </c>
      <c r="J3265" s="18" t="str">
        <f>IF(LEN('Contacts Data'!L2704)&gt;2,LEN('Contacts Data'!L2704),"")</f>
        <v/>
      </c>
      <c r="K3265" s="18" t="str">
        <f>IF(LEN('Contacts Data'!M2704)&gt;16,LEN('Contacts Data'!M2704),"")</f>
        <v/>
      </c>
      <c r="L3265" s="18" t="str">
        <f>IF(LEN('Contacts Data'!D2704)&gt;128,LEN('Contacts Data'!D2704),"")</f>
        <v/>
      </c>
      <c r="M3265" s="18" t="str">
        <f>IF(LEN('Contacts Data'!O2704)&gt;1024,LEN('Contacts Data'!O2704),"")</f>
        <v/>
      </c>
      <c r="P3265" s="18" t="str">
        <f>IF(LEN('Matter Data'!A2697)&gt;0,LEN('Matter Data'!A2697)+LEN('Matter Data'!B2697),"")</f>
        <v/>
      </c>
      <c r="Q3265" s="18" t="str">
        <f>IF(LEN('Matter Data'!C2697)&gt;80,LEN('Matter Data'!C2697),"")</f>
        <v/>
      </c>
      <c r="R3265" s="18" t="str">
        <f>IF(LEN('Matter Data'!H2697)&gt;40,LEN('Matter Data'!H2697),"")</f>
        <v/>
      </c>
      <c r="S3265" s="21" t="b">
        <f>IF(LEN('Matter Data'!C2697)&gt;0,CONCATENATE('Matter Data'!A2697,'Matter Data'!B2697,'Matter Data'!C2697))</f>
        <v>0</v>
      </c>
      <c r="T3265" s="21">
        <f>IF(LEN('Matter Data'!C2697)&gt;0,COUNTIF($S$2:$S$5001,CONCATENATE('Matter Data'!A2697,'Matter Data'!B2697,'Matter Data'!C2697)),0)</f>
        <v>0</v>
      </c>
      <c r="U3265" s="22" t="str">
        <f>IF(LEN('Contacts Data'!B2704)&gt;0,'Contacts Data'!B2704,"")</f>
        <v/>
      </c>
      <c r="V3265" s="22" t="str">
        <f>IF(LEN('Contacts Data'!C2704)&gt;0,'Contacts Data'!C2704,"")</f>
        <v/>
      </c>
      <c r="W3265" s="22" t="str">
        <f>CONCATENATE(U3265, " ", V3265, " ", 'Contacts Data'!$A2704)</f>
        <v xml:space="preserve">  </v>
      </c>
      <c r="X3265" s="22" t="str">
        <f>CONCATENATE('Matter Data'!A2697, " ", 'Matter Data'!B2697, " ", "Client")</f>
        <v xml:space="preserve">  Client</v>
      </c>
      <c r="Y3265" s="19" t="str">
        <f t="shared" si="51"/>
        <v/>
      </c>
    </row>
    <row r="3266" spans="1:25" x14ac:dyDescent="0.25">
      <c r="A3266" s="18" t="str">
        <f>IF(LEN('Contacts Data'!A2705)&gt;20,LEN('Contacts Data'!A2705),"")</f>
        <v/>
      </c>
      <c r="B3266" s="18" t="str">
        <f>IF(LEN('Contacts Data'!B2705)&gt;0, LEN('Contacts Data'!B2705) + LEN('Contacts Data'!C2705), "")</f>
        <v/>
      </c>
      <c r="C3266" s="18" t="str">
        <f>IF(LEN('Contacts Data'!E2705)&gt;20,LEN('Contacts Data'!E2705),"")</f>
        <v/>
      </c>
      <c r="D3266" s="18" t="str">
        <f>IF(LEN('Contacts Data'!F2705)&gt;20,LEN('Contacts Data'!F2705),"")</f>
        <v/>
      </c>
      <c r="E3266" s="18" t="str">
        <f>IF(LEN('Contacts Data'!G2705)&gt;20,LEN('Contacts Data'!G2705),"")</f>
        <v/>
      </c>
      <c r="F3266" s="18" t="str">
        <f>IF(LEN('Contacts Data'!H2705)&gt;60,LEN('Contacts Data'!H2705),"")</f>
        <v/>
      </c>
      <c r="G3266" s="18" t="str">
        <f>IF(LEN('Contacts Data'!I2705)&gt;128,LEN('Contacts Data'!I2705),"")</f>
        <v/>
      </c>
      <c r="H3266" s="18" t="str">
        <f>IF(LEN('Contacts Data'!J2705)&gt;60,LEN('Contacts Data'!J2705),"")</f>
        <v/>
      </c>
      <c r="I3266" s="18" t="str">
        <f>IF(LEN('Contacts Data'!K2705)&gt;30,LEN('Contacts Data'!K2705),"")</f>
        <v/>
      </c>
      <c r="J3266" s="18" t="str">
        <f>IF(LEN('Contacts Data'!L2705)&gt;2,LEN('Contacts Data'!L2705),"")</f>
        <v/>
      </c>
      <c r="K3266" s="18" t="str">
        <f>IF(LEN('Contacts Data'!M2705)&gt;16,LEN('Contacts Data'!M2705),"")</f>
        <v/>
      </c>
      <c r="L3266" s="18" t="str">
        <f>IF(LEN('Contacts Data'!D2705)&gt;128,LEN('Contacts Data'!D2705),"")</f>
        <v/>
      </c>
      <c r="M3266" s="18" t="str">
        <f>IF(LEN('Contacts Data'!O2705)&gt;1024,LEN('Contacts Data'!O2705),"")</f>
        <v/>
      </c>
      <c r="P3266" s="18" t="str">
        <f>IF(LEN('Matter Data'!A2698)&gt;0,LEN('Matter Data'!A2698)+LEN('Matter Data'!B2698),"")</f>
        <v/>
      </c>
      <c r="Q3266" s="18" t="str">
        <f>IF(LEN('Matter Data'!C2698)&gt;80,LEN('Matter Data'!C2698),"")</f>
        <v/>
      </c>
      <c r="R3266" s="18" t="str">
        <f>IF(LEN('Matter Data'!H2698)&gt;40,LEN('Matter Data'!H2698),"")</f>
        <v/>
      </c>
      <c r="S3266" s="21" t="b">
        <f>IF(LEN('Matter Data'!C2698)&gt;0,CONCATENATE('Matter Data'!A2698,'Matter Data'!B2698,'Matter Data'!C2698))</f>
        <v>0</v>
      </c>
      <c r="T3266" s="21">
        <f>IF(LEN('Matter Data'!C2698)&gt;0,COUNTIF($S$2:$S$5001,CONCATENATE('Matter Data'!A2698,'Matter Data'!B2698,'Matter Data'!C2698)),0)</f>
        <v>0</v>
      </c>
      <c r="U3266" s="22" t="str">
        <f>IF(LEN('Contacts Data'!B2705)&gt;0,'Contacts Data'!B2705,"")</f>
        <v/>
      </c>
      <c r="V3266" s="22" t="str">
        <f>IF(LEN('Contacts Data'!C2705)&gt;0,'Contacts Data'!C2705,"")</f>
        <v/>
      </c>
      <c r="W3266" s="22" t="str">
        <f>CONCATENATE(U3266, " ", V3266, " ", 'Contacts Data'!$A2705)</f>
        <v xml:space="preserve">  </v>
      </c>
      <c r="X3266" s="22" t="str">
        <f>CONCATENATE('Matter Data'!A2698, " ", 'Matter Data'!B2698, " ", "Client")</f>
        <v xml:space="preserve">  Client</v>
      </c>
      <c r="Y3266" s="19" t="str">
        <f t="shared" si="51"/>
        <v/>
      </c>
    </row>
    <row r="3267" spans="1:25" x14ac:dyDescent="0.25">
      <c r="A3267" s="18" t="str">
        <f>IF(LEN('Contacts Data'!A2706)&gt;20,LEN('Contacts Data'!A2706),"")</f>
        <v/>
      </c>
      <c r="B3267" s="18" t="str">
        <f>IF(LEN('Contacts Data'!B2706)&gt;0, LEN('Contacts Data'!B2706) + LEN('Contacts Data'!C2706), "")</f>
        <v/>
      </c>
      <c r="C3267" s="18" t="str">
        <f>IF(LEN('Contacts Data'!E2706)&gt;20,LEN('Contacts Data'!E2706),"")</f>
        <v/>
      </c>
      <c r="D3267" s="18" t="str">
        <f>IF(LEN('Contacts Data'!F2706)&gt;20,LEN('Contacts Data'!F2706),"")</f>
        <v/>
      </c>
      <c r="E3267" s="18" t="str">
        <f>IF(LEN('Contacts Data'!G2706)&gt;20,LEN('Contacts Data'!G2706),"")</f>
        <v/>
      </c>
      <c r="F3267" s="18" t="str">
        <f>IF(LEN('Contacts Data'!H2706)&gt;60,LEN('Contacts Data'!H2706),"")</f>
        <v/>
      </c>
      <c r="G3267" s="18" t="str">
        <f>IF(LEN('Contacts Data'!I2706)&gt;128,LEN('Contacts Data'!I2706),"")</f>
        <v/>
      </c>
      <c r="H3267" s="18" t="str">
        <f>IF(LEN('Contacts Data'!J2706)&gt;60,LEN('Contacts Data'!J2706),"")</f>
        <v/>
      </c>
      <c r="I3267" s="18" t="str">
        <f>IF(LEN('Contacts Data'!K2706)&gt;30,LEN('Contacts Data'!K2706),"")</f>
        <v/>
      </c>
      <c r="J3267" s="18" t="str">
        <f>IF(LEN('Contacts Data'!L2706)&gt;2,LEN('Contacts Data'!L2706),"")</f>
        <v/>
      </c>
      <c r="K3267" s="18" t="str">
        <f>IF(LEN('Contacts Data'!M2706)&gt;16,LEN('Contacts Data'!M2706),"")</f>
        <v/>
      </c>
      <c r="L3267" s="18" t="str">
        <f>IF(LEN('Contacts Data'!D2706)&gt;128,LEN('Contacts Data'!D2706),"")</f>
        <v/>
      </c>
      <c r="M3267" s="18" t="str">
        <f>IF(LEN('Contacts Data'!O2706)&gt;1024,LEN('Contacts Data'!O2706),"")</f>
        <v/>
      </c>
      <c r="P3267" s="18" t="str">
        <f>IF(LEN('Matter Data'!A2699)&gt;0,LEN('Matter Data'!A2699)+LEN('Matter Data'!B2699),"")</f>
        <v/>
      </c>
      <c r="Q3267" s="18" t="str">
        <f>IF(LEN('Matter Data'!C2699)&gt;80,LEN('Matter Data'!C2699),"")</f>
        <v/>
      </c>
      <c r="R3267" s="18" t="str">
        <f>IF(LEN('Matter Data'!H2699)&gt;40,LEN('Matter Data'!H2699),"")</f>
        <v/>
      </c>
      <c r="S3267" s="21" t="b">
        <f>IF(LEN('Matter Data'!C2699)&gt;0,CONCATENATE('Matter Data'!A2699,'Matter Data'!B2699,'Matter Data'!C2699))</f>
        <v>0</v>
      </c>
      <c r="T3267" s="21">
        <f>IF(LEN('Matter Data'!C2699)&gt;0,COUNTIF($S$2:$S$5001,CONCATENATE('Matter Data'!A2699,'Matter Data'!B2699,'Matter Data'!C2699)),0)</f>
        <v>0</v>
      </c>
      <c r="U3267" s="22" t="str">
        <f>IF(LEN('Contacts Data'!B2706)&gt;0,'Contacts Data'!B2706,"")</f>
        <v/>
      </c>
      <c r="V3267" s="22" t="str">
        <f>IF(LEN('Contacts Data'!C2706)&gt;0,'Contacts Data'!C2706,"")</f>
        <v/>
      </c>
      <c r="W3267" s="22" t="str">
        <f>CONCATENATE(U3267, " ", V3267, " ", 'Contacts Data'!$A2706)</f>
        <v xml:space="preserve">  </v>
      </c>
      <c r="X3267" s="22" t="str">
        <f>CONCATENATE('Matter Data'!A2699, " ", 'Matter Data'!B2699, " ", "Client")</f>
        <v xml:space="preserve">  Client</v>
      </c>
      <c r="Y3267" s="19" t="str">
        <f t="shared" si="51"/>
        <v/>
      </c>
    </row>
    <row r="3268" spans="1:25" x14ac:dyDescent="0.25">
      <c r="A3268" s="18" t="str">
        <f>IF(LEN('Contacts Data'!A2707)&gt;20,LEN('Contacts Data'!A2707),"")</f>
        <v/>
      </c>
      <c r="B3268" s="18" t="str">
        <f>IF(LEN('Contacts Data'!B2707)&gt;0, LEN('Contacts Data'!B2707) + LEN('Contacts Data'!C2707), "")</f>
        <v/>
      </c>
      <c r="C3268" s="18" t="str">
        <f>IF(LEN('Contacts Data'!E2707)&gt;20,LEN('Contacts Data'!E2707),"")</f>
        <v/>
      </c>
      <c r="D3268" s="18" t="str">
        <f>IF(LEN('Contacts Data'!F2707)&gt;20,LEN('Contacts Data'!F2707),"")</f>
        <v/>
      </c>
      <c r="E3268" s="18" t="str">
        <f>IF(LEN('Contacts Data'!G2707)&gt;20,LEN('Contacts Data'!G2707),"")</f>
        <v/>
      </c>
      <c r="F3268" s="18" t="str">
        <f>IF(LEN('Contacts Data'!H2707)&gt;60,LEN('Contacts Data'!H2707),"")</f>
        <v/>
      </c>
      <c r="G3268" s="18" t="str">
        <f>IF(LEN('Contacts Data'!I2707)&gt;128,LEN('Contacts Data'!I2707),"")</f>
        <v/>
      </c>
      <c r="H3268" s="18" t="str">
        <f>IF(LEN('Contacts Data'!J2707)&gt;60,LEN('Contacts Data'!J2707),"")</f>
        <v/>
      </c>
      <c r="I3268" s="18" t="str">
        <f>IF(LEN('Contacts Data'!K2707)&gt;30,LEN('Contacts Data'!K2707),"")</f>
        <v/>
      </c>
      <c r="J3268" s="18" t="str">
        <f>IF(LEN('Contacts Data'!L2707)&gt;2,LEN('Contacts Data'!L2707),"")</f>
        <v/>
      </c>
      <c r="K3268" s="18" t="str">
        <f>IF(LEN('Contacts Data'!M2707)&gt;16,LEN('Contacts Data'!M2707),"")</f>
        <v/>
      </c>
      <c r="L3268" s="18" t="str">
        <f>IF(LEN('Contacts Data'!D2707)&gt;128,LEN('Contacts Data'!D2707),"")</f>
        <v/>
      </c>
      <c r="M3268" s="18" t="str">
        <f>IF(LEN('Contacts Data'!O2707)&gt;1024,LEN('Contacts Data'!O2707),"")</f>
        <v/>
      </c>
      <c r="P3268" s="18" t="str">
        <f>IF(LEN('Matter Data'!A2700)&gt;0,LEN('Matter Data'!A2700)+LEN('Matter Data'!B2700),"")</f>
        <v/>
      </c>
      <c r="Q3268" s="18" t="str">
        <f>IF(LEN('Matter Data'!C2700)&gt;80,LEN('Matter Data'!C2700),"")</f>
        <v/>
      </c>
      <c r="R3268" s="18" t="str">
        <f>IF(LEN('Matter Data'!H2700)&gt;40,LEN('Matter Data'!H2700),"")</f>
        <v/>
      </c>
      <c r="S3268" s="21" t="b">
        <f>IF(LEN('Matter Data'!C2700)&gt;0,CONCATENATE('Matter Data'!A2700,'Matter Data'!B2700,'Matter Data'!C2700))</f>
        <v>0</v>
      </c>
      <c r="T3268" s="21">
        <f>IF(LEN('Matter Data'!C2700)&gt;0,COUNTIF($S$2:$S$5001,CONCATENATE('Matter Data'!A2700,'Matter Data'!B2700,'Matter Data'!C2700)),0)</f>
        <v>0</v>
      </c>
      <c r="U3268" s="22" t="str">
        <f>IF(LEN('Contacts Data'!B2707)&gt;0,'Contacts Data'!B2707,"")</f>
        <v/>
      </c>
      <c r="V3268" s="22" t="str">
        <f>IF(LEN('Contacts Data'!C2707)&gt;0,'Contacts Data'!C2707,"")</f>
        <v/>
      </c>
      <c r="W3268" s="22" t="str">
        <f>CONCATENATE(U3268, " ", V3268, " ", 'Contacts Data'!$A2707)</f>
        <v xml:space="preserve">  </v>
      </c>
      <c r="X3268" s="22" t="str">
        <f>CONCATENATE('Matter Data'!A2700, " ", 'Matter Data'!B2700, " ", "Client")</f>
        <v xml:space="preserve">  Client</v>
      </c>
      <c r="Y3268" s="19" t="str">
        <f t="shared" si="51"/>
        <v/>
      </c>
    </row>
    <row r="3269" spans="1:25" x14ac:dyDescent="0.25">
      <c r="A3269" s="18" t="str">
        <f>IF(LEN('Contacts Data'!A2708)&gt;20,LEN('Contacts Data'!A2708),"")</f>
        <v/>
      </c>
      <c r="B3269" s="18" t="str">
        <f>IF(LEN('Contacts Data'!B2708)&gt;0, LEN('Contacts Data'!B2708) + LEN('Contacts Data'!C2708), "")</f>
        <v/>
      </c>
      <c r="C3269" s="18" t="str">
        <f>IF(LEN('Contacts Data'!E2708)&gt;20,LEN('Contacts Data'!E2708),"")</f>
        <v/>
      </c>
      <c r="D3269" s="18" t="str">
        <f>IF(LEN('Contacts Data'!F2708)&gt;20,LEN('Contacts Data'!F2708),"")</f>
        <v/>
      </c>
      <c r="E3269" s="18" t="str">
        <f>IF(LEN('Contacts Data'!G2708)&gt;20,LEN('Contacts Data'!G2708),"")</f>
        <v/>
      </c>
      <c r="F3269" s="18" t="str">
        <f>IF(LEN('Contacts Data'!H2708)&gt;60,LEN('Contacts Data'!H2708),"")</f>
        <v/>
      </c>
      <c r="G3269" s="18" t="str">
        <f>IF(LEN('Contacts Data'!I2708)&gt;128,LEN('Contacts Data'!I2708),"")</f>
        <v/>
      </c>
      <c r="H3269" s="18" t="str">
        <f>IF(LEN('Contacts Data'!J2708)&gt;60,LEN('Contacts Data'!J2708),"")</f>
        <v/>
      </c>
      <c r="I3269" s="18" t="str">
        <f>IF(LEN('Contacts Data'!K2708)&gt;30,LEN('Contacts Data'!K2708),"")</f>
        <v/>
      </c>
      <c r="J3269" s="18" t="str">
        <f>IF(LEN('Contacts Data'!L2708)&gt;2,LEN('Contacts Data'!L2708),"")</f>
        <v/>
      </c>
      <c r="K3269" s="18" t="str">
        <f>IF(LEN('Contacts Data'!M2708)&gt;16,LEN('Contacts Data'!M2708),"")</f>
        <v/>
      </c>
      <c r="L3269" s="18" t="str">
        <f>IF(LEN('Contacts Data'!D2708)&gt;128,LEN('Contacts Data'!D2708),"")</f>
        <v/>
      </c>
      <c r="M3269" s="18" t="str">
        <f>IF(LEN('Contacts Data'!O2708)&gt;1024,LEN('Contacts Data'!O2708),"")</f>
        <v/>
      </c>
      <c r="P3269" s="18" t="str">
        <f>IF(LEN('Matter Data'!A2701)&gt;0,LEN('Matter Data'!A2701)+LEN('Matter Data'!B2701),"")</f>
        <v/>
      </c>
      <c r="Q3269" s="18" t="str">
        <f>IF(LEN('Matter Data'!C2701)&gt;80,LEN('Matter Data'!C2701),"")</f>
        <v/>
      </c>
      <c r="R3269" s="18" t="str">
        <f>IF(LEN('Matter Data'!H2701)&gt;40,LEN('Matter Data'!H2701),"")</f>
        <v/>
      </c>
      <c r="S3269" s="21" t="b">
        <f>IF(LEN('Matter Data'!C2701)&gt;0,CONCATENATE('Matter Data'!A2701,'Matter Data'!B2701,'Matter Data'!C2701))</f>
        <v>0</v>
      </c>
      <c r="T3269" s="21">
        <f>IF(LEN('Matter Data'!C2701)&gt;0,COUNTIF($S$2:$S$5001,CONCATENATE('Matter Data'!A2701,'Matter Data'!B2701,'Matter Data'!C2701)),0)</f>
        <v>0</v>
      </c>
      <c r="U3269" s="22" t="str">
        <f>IF(LEN('Contacts Data'!B2708)&gt;0,'Contacts Data'!B2708,"")</f>
        <v/>
      </c>
      <c r="V3269" s="22" t="str">
        <f>IF(LEN('Contacts Data'!C2708)&gt;0,'Contacts Data'!C2708,"")</f>
        <v/>
      </c>
      <c r="W3269" s="22" t="str">
        <f>CONCATENATE(U3269, " ", V3269, " ", 'Contacts Data'!$A2708)</f>
        <v xml:space="preserve">  </v>
      </c>
      <c r="X3269" s="22" t="str">
        <f>CONCATENATE('Matter Data'!A2701, " ", 'Matter Data'!B2701, " ", "Client")</f>
        <v xml:space="preserve">  Client</v>
      </c>
      <c r="Y3269" s="19" t="str">
        <f t="shared" si="51"/>
        <v/>
      </c>
    </row>
    <row r="3270" spans="1:25" x14ac:dyDescent="0.25">
      <c r="A3270" s="18" t="str">
        <f>IF(LEN('Contacts Data'!A2709)&gt;20,LEN('Contacts Data'!A2709),"")</f>
        <v/>
      </c>
      <c r="B3270" s="18" t="str">
        <f>IF(LEN('Contacts Data'!B2709)&gt;0, LEN('Contacts Data'!B2709) + LEN('Contacts Data'!C2709), "")</f>
        <v/>
      </c>
      <c r="C3270" s="18" t="str">
        <f>IF(LEN('Contacts Data'!E2709)&gt;20,LEN('Contacts Data'!E2709),"")</f>
        <v/>
      </c>
      <c r="D3270" s="18" t="str">
        <f>IF(LEN('Contacts Data'!F2709)&gt;20,LEN('Contacts Data'!F2709),"")</f>
        <v/>
      </c>
      <c r="E3270" s="18" t="str">
        <f>IF(LEN('Contacts Data'!G2709)&gt;20,LEN('Contacts Data'!G2709),"")</f>
        <v/>
      </c>
      <c r="F3270" s="18" t="str">
        <f>IF(LEN('Contacts Data'!H2709)&gt;60,LEN('Contacts Data'!H2709),"")</f>
        <v/>
      </c>
      <c r="G3270" s="18" t="str">
        <f>IF(LEN('Contacts Data'!I2709)&gt;128,LEN('Contacts Data'!I2709),"")</f>
        <v/>
      </c>
      <c r="H3270" s="18" t="str">
        <f>IF(LEN('Contacts Data'!J2709)&gt;60,LEN('Contacts Data'!J2709),"")</f>
        <v/>
      </c>
      <c r="I3270" s="18" t="str">
        <f>IF(LEN('Contacts Data'!K2709)&gt;30,LEN('Contacts Data'!K2709),"")</f>
        <v/>
      </c>
      <c r="J3270" s="18" t="str">
        <f>IF(LEN('Contacts Data'!L2709)&gt;2,LEN('Contacts Data'!L2709),"")</f>
        <v/>
      </c>
      <c r="K3270" s="18" t="str">
        <f>IF(LEN('Contacts Data'!M2709)&gt;16,LEN('Contacts Data'!M2709),"")</f>
        <v/>
      </c>
      <c r="L3270" s="18" t="str">
        <f>IF(LEN('Contacts Data'!D2709)&gt;128,LEN('Contacts Data'!D2709),"")</f>
        <v/>
      </c>
      <c r="M3270" s="18" t="str">
        <f>IF(LEN('Contacts Data'!O2709)&gt;1024,LEN('Contacts Data'!O2709),"")</f>
        <v/>
      </c>
      <c r="P3270" s="18" t="str">
        <f>IF(LEN('Matter Data'!A2702)&gt;0,LEN('Matter Data'!A2702)+LEN('Matter Data'!B2702),"")</f>
        <v/>
      </c>
      <c r="Q3270" s="18" t="str">
        <f>IF(LEN('Matter Data'!C2702)&gt;80,LEN('Matter Data'!C2702),"")</f>
        <v/>
      </c>
      <c r="R3270" s="18" t="str">
        <f>IF(LEN('Matter Data'!H2702)&gt;40,LEN('Matter Data'!H2702),"")</f>
        <v/>
      </c>
      <c r="S3270" s="21" t="b">
        <f>IF(LEN('Matter Data'!C2702)&gt;0,CONCATENATE('Matter Data'!A2702,'Matter Data'!B2702,'Matter Data'!C2702))</f>
        <v>0</v>
      </c>
      <c r="T3270" s="21">
        <f>IF(LEN('Matter Data'!C2702)&gt;0,COUNTIF($S$2:$S$5001,CONCATENATE('Matter Data'!A2702,'Matter Data'!B2702,'Matter Data'!C2702)),0)</f>
        <v>0</v>
      </c>
      <c r="U3270" s="22" t="str">
        <f>IF(LEN('Contacts Data'!B2709)&gt;0,'Contacts Data'!B2709,"")</f>
        <v/>
      </c>
      <c r="V3270" s="22" t="str">
        <f>IF(LEN('Contacts Data'!C2709)&gt;0,'Contacts Data'!C2709,"")</f>
        <v/>
      </c>
      <c r="W3270" s="22" t="str">
        <f>CONCATENATE(U3270, " ", V3270, " ", 'Contacts Data'!$A2709)</f>
        <v xml:space="preserve">  </v>
      </c>
      <c r="X3270" s="22" t="str">
        <f>CONCATENATE('Matter Data'!A2702, " ", 'Matter Data'!B2702, " ", "Client")</f>
        <v xml:space="preserve">  Client</v>
      </c>
      <c r="Y3270" s="19" t="str">
        <f t="shared" si="51"/>
        <v/>
      </c>
    </row>
    <row r="3271" spans="1:25" x14ac:dyDescent="0.25">
      <c r="A3271" s="18" t="str">
        <f>IF(LEN('Contacts Data'!A2710)&gt;20,LEN('Contacts Data'!A2710),"")</f>
        <v/>
      </c>
      <c r="B3271" s="18" t="str">
        <f>IF(LEN('Contacts Data'!B2710)&gt;0, LEN('Contacts Data'!B2710) + LEN('Contacts Data'!C2710), "")</f>
        <v/>
      </c>
      <c r="C3271" s="18" t="str">
        <f>IF(LEN('Contacts Data'!E2710)&gt;20,LEN('Contacts Data'!E2710),"")</f>
        <v/>
      </c>
      <c r="D3271" s="18" t="str">
        <f>IF(LEN('Contacts Data'!F2710)&gt;20,LEN('Contacts Data'!F2710),"")</f>
        <v/>
      </c>
      <c r="E3271" s="18" t="str">
        <f>IF(LEN('Contacts Data'!G2710)&gt;20,LEN('Contacts Data'!G2710),"")</f>
        <v/>
      </c>
      <c r="F3271" s="18" t="str">
        <f>IF(LEN('Contacts Data'!H2710)&gt;60,LEN('Contacts Data'!H2710),"")</f>
        <v/>
      </c>
      <c r="G3271" s="18" t="str">
        <f>IF(LEN('Contacts Data'!I2710)&gt;128,LEN('Contacts Data'!I2710),"")</f>
        <v/>
      </c>
      <c r="H3271" s="18" t="str">
        <f>IF(LEN('Contacts Data'!J2710)&gt;60,LEN('Contacts Data'!J2710),"")</f>
        <v/>
      </c>
      <c r="I3271" s="18" t="str">
        <f>IF(LEN('Contacts Data'!K2710)&gt;30,LEN('Contacts Data'!K2710),"")</f>
        <v/>
      </c>
      <c r="J3271" s="18" t="str">
        <f>IF(LEN('Contacts Data'!L2710)&gt;2,LEN('Contacts Data'!L2710),"")</f>
        <v/>
      </c>
      <c r="K3271" s="18" t="str">
        <f>IF(LEN('Contacts Data'!M2710)&gt;16,LEN('Contacts Data'!M2710),"")</f>
        <v/>
      </c>
      <c r="L3271" s="18" t="str">
        <f>IF(LEN('Contacts Data'!D2710)&gt;128,LEN('Contacts Data'!D2710),"")</f>
        <v/>
      </c>
      <c r="M3271" s="18" t="str">
        <f>IF(LEN('Contacts Data'!O2710)&gt;1024,LEN('Contacts Data'!O2710),"")</f>
        <v/>
      </c>
      <c r="P3271" s="18" t="str">
        <f>IF(LEN('Matter Data'!A2703)&gt;0,LEN('Matter Data'!A2703)+LEN('Matter Data'!B2703),"")</f>
        <v/>
      </c>
      <c r="Q3271" s="18" t="str">
        <f>IF(LEN('Matter Data'!C2703)&gt;80,LEN('Matter Data'!C2703),"")</f>
        <v/>
      </c>
      <c r="R3271" s="18" t="str">
        <f>IF(LEN('Matter Data'!H2703)&gt;40,LEN('Matter Data'!H2703),"")</f>
        <v/>
      </c>
      <c r="S3271" s="21" t="b">
        <f>IF(LEN('Matter Data'!C2703)&gt;0,CONCATENATE('Matter Data'!A2703,'Matter Data'!B2703,'Matter Data'!C2703))</f>
        <v>0</v>
      </c>
      <c r="T3271" s="21">
        <f>IF(LEN('Matter Data'!C2703)&gt;0,COUNTIF($S$2:$S$5001,CONCATENATE('Matter Data'!A2703,'Matter Data'!B2703,'Matter Data'!C2703)),0)</f>
        <v>0</v>
      </c>
      <c r="U3271" s="22" t="str">
        <f>IF(LEN('Contacts Data'!B2710)&gt;0,'Contacts Data'!B2710,"")</f>
        <v/>
      </c>
      <c r="V3271" s="22" t="str">
        <f>IF(LEN('Contacts Data'!C2710)&gt;0,'Contacts Data'!C2710,"")</f>
        <v/>
      </c>
      <c r="W3271" s="22" t="str">
        <f>CONCATENATE(U3271, " ", V3271, " ", 'Contacts Data'!$A2710)</f>
        <v xml:space="preserve">  </v>
      </c>
      <c r="X3271" s="22" t="str">
        <f>CONCATENATE('Matter Data'!A2703, " ", 'Matter Data'!B2703, " ", "Client")</f>
        <v xml:space="preserve">  Client</v>
      </c>
      <c r="Y3271" s="19" t="str">
        <f t="shared" si="51"/>
        <v/>
      </c>
    </row>
    <row r="3272" spans="1:25" x14ac:dyDescent="0.25">
      <c r="A3272" s="18" t="str">
        <f>IF(LEN('Contacts Data'!A2711)&gt;20,LEN('Contacts Data'!A2711),"")</f>
        <v/>
      </c>
      <c r="B3272" s="18" t="str">
        <f>IF(LEN('Contacts Data'!B2711)&gt;0, LEN('Contacts Data'!B2711) + LEN('Contacts Data'!C2711), "")</f>
        <v/>
      </c>
      <c r="C3272" s="18" t="str">
        <f>IF(LEN('Contacts Data'!E2711)&gt;20,LEN('Contacts Data'!E2711),"")</f>
        <v/>
      </c>
      <c r="D3272" s="18" t="str">
        <f>IF(LEN('Contacts Data'!F2711)&gt;20,LEN('Contacts Data'!F2711),"")</f>
        <v/>
      </c>
      <c r="E3272" s="18" t="str">
        <f>IF(LEN('Contacts Data'!G2711)&gt;20,LEN('Contacts Data'!G2711),"")</f>
        <v/>
      </c>
      <c r="F3272" s="18" t="str">
        <f>IF(LEN('Contacts Data'!H2711)&gt;60,LEN('Contacts Data'!H2711),"")</f>
        <v/>
      </c>
      <c r="G3272" s="18" t="str">
        <f>IF(LEN('Contacts Data'!I2711)&gt;128,LEN('Contacts Data'!I2711),"")</f>
        <v/>
      </c>
      <c r="H3272" s="18" t="str">
        <f>IF(LEN('Contacts Data'!J2711)&gt;60,LEN('Contacts Data'!J2711),"")</f>
        <v/>
      </c>
      <c r="I3272" s="18" t="str">
        <f>IF(LEN('Contacts Data'!K2711)&gt;30,LEN('Contacts Data'!K2711),"")</f>
        <v/>
      </c>
      <c r="J3272" s="18" t="str">
        <f>IF(LEN('Contacts Data'!L2711)&gt;2,LEN('Contacts Data'!L2711),"")</f>
        <v/>
      </c>
      <c r="K3272" s="18" t="str">
        <f>IF(LEN('Contacts Data'!M2711)&gt;16,LEN('Contacts Data'!M2711),"")</f>
        <v/>
      </c>
      <c r="L3272" s="18" t="str">
        <f>IF(LEN('Contacts Data'!D2711)&gt;128,LEN('Contacts Data'!D2711),"")</f>
        <v/>
      </c>
      <c r="M3272" s="18" t="str">
        <f>IF(LEN('Contacts Data'!O2711)&gt;1024,LEN('Contacts Data'!O2711),"")</f>
        <v/>
      </c>
      <c r="P3272" s="18" t="str">
        <f>IF(LEN('Matter Data'!A2704)&gt;0,LEN('Matter Data'!A2704)+LEN('Matter Data'!B2704),"")</f>
        <v/>
      </c>
      <c r="Q3272" s="18" t="str">
        <f>IF(LEN('Matter Data'!C2704)&gt;80,LEN('Matter Data'!C2704),"")</f>
        <v/>
      </c>
      <c r="R3272" s="18" t="str">
        <f>IF(LEN('Matter Data'!H2704)&gt;40,LEN('Matter Data'!H2704),"")</f>
        <v/>
      </c>
      <c r="S3272" s="21" t="b">
        <f>IF(LEN('Matter Data'!C2704)&gt;0,CONCATENATE('Matter Data'!A2704,'Matter Data'!B2704,'Matter Data'!C2704))</f>
        <v>0</v>
      </c>
      <c r="T3272" s="21">
        <f>IF(LEN('Matter Data'!C2704)&gt;0,COUNTIF($S$2:$S$5001,CONCATENATE('Matter Data'!A2704,'Matter Data'!B2704,'Matter Data'!C2704)),0)</f>
        <v>0</v>
      </c>
      <c r="U3272" s="22" t="str">
        <f>IF(LEN('Contacts Data'!B2711)&gt;0,'Contacts Data'!B2711,"")</f>
        <v/>
      </c>
      <c r="V3272" s="22" t="str">
        <f>IF(LEN('Contacts Data'!C2711)&gt;0,'Contacts Data'!C2711,"")</f>
        <v/>
      </c>
      <c r="W3272" s="22" t="str">
        <f>CONCATENATE(U3272, " ", V3272, " ", 'Contacts Data'!$A2711)</f>
        <v xml:space="preserve">  </v>
      </c>
      <c r="X3272" s="22" t="str">
        <f>CONCATENATE('Matter Data'!A2704, " ", 'Matter Data'!B2704, " ", "Client")</f>
        <v xml:space="preserve">  Client</v>
      </c>
      <c r="Y3272" s="19" t="str">
        <f t="shared" si="51"/>
        <v/>
      </c>
    </row>
    <row r="3273" spans="1:25" x14ac:dyDescent="0.25">
      <c r="A3273" s="18" t="str">
        <f>IF(LEN('Contacts Data'!A2712)&gt;20,LEN('Contacts Data'!A2712),"")</f>
        <v/>
      </c>
      <c r="B3273" s="18" t="str">
        <f>IF(LEN('Contacts Data'!B2712)&gt;0, LEN('Contacts Data'!B2712) + LEN('Contacts Data'!C2712), "")</f>
        <v/>
      </c>
      <c r="C3273" s="18" t="str">
        <f>IF(LEN('Contacts Data'!E2712)&gt;20,LEN('Contacts Data'!E2712),"")</f>
        <v/>
      </c>
      <c r="D3273" s="18" t="str">
        <f>IF(LEN('Contacts Data'!F2712)&gt;20,LEN('Contacts Data'!F2712),"")</f>
        <v/>
      </c>
      <c r="E3273" s="18" t="str">
        <f>IF(LEN('Contacts Data'!G2712)&gt;20,LEN('Contacts Data'!G2712),"")</f>
        <v/>
      </c>
      <c r="F3273" s="18" t="str">
        <f>IF(LEN('Contacts Data'!H2712)&gt;60,LEN('Contacts Data'!H2712),"")</f>
        <v/>
      </c>
      <c r="G3273" s="18" t="str">
        <f>IF(LEN('Contacts Data'!I2712)&gt;128,LEN('Contacts Data'!I2712),"")</f>
        <v/>
      </c>
      <c r="H3273" s="18" t="str">
        <f>IF(LEN('Contacts Data'!J2712)&gt;60,LEN('Contacts Data'!J2712),"")</f>
        <v/>
      </c>
      <c r="I3273" s="18" t="str">
        <f>IF(LEN('Contacts Data'!K2712)&gt;30,LEN('Contacts Data'!K2712),"")</f>
        <v/>
      </c>
      <c r="J3273" s="18" t="str">
        <f>IF(LEN('Contacts Data'!L2712)&gt;2,LEN('Contacts Data'!L2712),"")</f>
        <v/>
      </c>
      <c r="K3273" s="18" t="str">
        <f>IF(LEN('Contacts Data'!M2712)&gt;16,LEN('Contacts Data'!M2712),"")</f>
        <v/>
      </c>
      <c r="L3273" s="18" t="str">
        <f>IF(LEN('Contacts Data'!D2712)&gt;128,LEN('Contacts Data'!D2712),"")</f>
        <v/>
      </c>
      <c r="M3273" s="18" t="str">
        <f>IF(LEN('Contacts Data'!O2712)&gt;1024,LEN('Contacts Data'!O2712),"")</f>
        <v/>
      </c>
      <c r="P3273" s="18" t="str">
        <f>IF(LEN('Matter Data'!A2705)&gt;0,LEN('Matter Data'!A2705)+LEN('Matter Data'!B2705),"")</f>
        <v/>
      </c>
      <c r="Q3273" s="18" t="str">
        <f>IF(LEN('Matter Data'!C2705)&gt;80,LEN('Matter Data'!C2705),"")</f>
        <v/>
      </c>
      <c r="R3273" s="18" t="str">
        <f>IF(LEN('Matter Data'!H2705)&gt;40,LEN('Matter Data'!H2705),"")</f>
        <v/>
      </c>
      <c r="S3273" s="21" t="b">
        <f>IF(LEN('Matter Data'!C2705)&gt;0,CONCATENATE('Matter Data'!A2705,'Matter Data'!B2705,'Matter Data'!C2705))</f>
        <v>0</v>
      </c>
      <c r="T3273" s="21">
        <f>IF(LEN('Matter Data'!C2705)&gt;0,COUNTIF($S$2:$S$5001,CONCATENATE('Matter Data'!A2705,'Matter Data'!B2705,'Matter Data'!C2705)),0)</f>
        <v>0</v>
      </c>
      <c r="U3273" s="22" t="str">
        <f>IF(LEN('Contacts Data'!B2712)&gt;0,'Contacts Data'!B2712,"")</f>
        <v/>
      </c>
      <c r="V3273" s="22" t="str">
        <f>IF(LEN('Contacts Data'!C2712)&gt;0,'Contacts Data'!C2712,"")</f>
        <v/>
      </c>
      <c r="W3273" s="22" t="str">
        <f>CONCATENATE(U3273, " ", V3273, " ", 'Contacts Data'!$A2712)</f>
        <v xml:space="preserve">  </v>
      </c>
      <c r="X3273" s="22" t="str">
        <f>CONCATENATE('Matter Data'!A2705, " ", 'Matter Data'!B2705, " ", "Client")</f>
        <v xml:space="preserve">  Client</v>
      </c>
      <c r="Y3273" s="19" t="str">
        <f t="shared" si="51"/>
        <v/>
      </c>
    </row>
    <row r="3274" spans="1:25" x14ac:dyDescent="0.25">
      <c r="A3274" s="18" t="str">
        <f>IF(LEN('Contacts Data'!A2713)&gt;20,LEN('Contacts Data'!A2713),"")</f>
        <v/>
      </c>
      <c r="B3274" s="18" t="str">
        <f>IF(LEN('Contacts Data'!B2713)&gt;0, LEN('Contacts Data'!B2713) + LEN('Contacts Data'!C2713), "")</f>
        <v/>
      </c>
      <c r="C3274" s="18" t="str">
        <f>IF(LEN('Contacts Data'!E2713)&gt;20,LEN('Contacts Data'!E2713),"")</f>
        <v/>
      </c>
      <c r="D3274" s="18" t="str">
        <f>IF(LEN('Contacts Data'!F2713)&gt;20,LEN('Contacts Data'!F2713),"")</f>
        <v/>
      </c>
      <c r="E3274" s="18" t="str">
        <f>IF(LEN('Contacts Data'!G2713)&gt;20,LEN('Contacts Data'!G2713),"")</f>
        <v/>
      </c>
      <c r="F3274" s="18" t="str">
        <f>IF(LEN('Contacts Data'!H2713)&gt;60,LEN('Contacts Data'!H2713),"")</f>
        <v/>
      </c>
      <c r="G3274" s="18" t="str">
        <f>IF(LEN('Contacts Data'!I2713)&gt;128,LEN('Contacts Data'!I2713),"")</f>
        <v/>
      </c>
      <c r="H3274" s="18" t="str">
        <f>IF(LEN('Contacts Data'!J2713)&gt;60,LEN('Contacts Data'!J2713),"")</f>
        <v/>
      </c>
      <c r="I3274" s="18" t="str">
        <f>IF(LEN('Contacts Data'!K2713)&gt;30,LEN('Contacts Data'!K2713),"")</f>
        <v/>
      </c>
      <c r="J3274" s="18" t="str">
        <f>IF(LEN('Contacts Data'!L2713)&gt;2,LEN('Contacts Data'!L2713),"")</f>
        <v/>
      </c>
      <c r="K3274" s="18" t="str">
        <f>IF(LEN('Contacts Data'!M2713)&gt;16,LEN('Contacts Data'!M2713),"")</f>
        <v/>
      </c>
      <c r="L3274" s="18" t="str">
        <f>IF(LEN('Contacts Data'!D2713)&gt;128,LEN('Contacts Data'!D2713),"")</f>
        <v/>
      </c>
      <c r="M3274" s="18" t="str">
        <f>IF(LEN('Contacts Data'!O2713)&gt;1024,LEN('Contacts Data'!O2713),"")</f>
        <v/>
      </c>
      <c r="P3274" s="18" t="str">
        <f>IF(LEN('Matter Data'!A2706)&gt;0,LEN('Matter Data'!A2706)+LEN('Matter Data'!B2706),"")</f>
        <v/>
      </c>
      <c r="Q3274" s="18" t="str">
        <f>IF(LEN('Matter Data'!C2706)&gt;80,LEN('Matter Data'!C2706),"")</f>
        <v/>
      </c>
      <c r="R3274" s="18" t="str">
        <f>IF(LEN('Matter Data'!H2706)&gt;40,LEN('Matter Data'!H2706),"")</f>
        <v/>
      </c>
      <c r="S3274" s="21" t="b">
        <f>IF(LEN('Matter Data'!C2706)&gt;0,CONCATENATE('Matter Data'!A2706,'Matter Data'!B2706,'Matter Data'!C2706))</f>
        <v>0</v>
      </c>
      <c r="T3274" s="21">
        <f>IF(LEN('Matter Data'!C2706)&gt;0,COUNTIF($S$2:$S$5001,CONCATENATE('Matter Data'!A2706,'Matter Data'!B2706,'Matter Data'!C2706)),0)</f>
        <v>0</v>
      </c>
      <c r="U3274" s="22" t="str">
        <f>IF(LEN('Contacts Data'!B2713)&gt;0,'Contacts Data'!B2713,"")</f>
        <v/>
      </c>
      <c r="V3274" s="22" t="str">
        <f>IF(LEN('Contacts Data'!C2713)&gt;0,'Contacts Data'!C2713,"")</f>
        <v/>
      </c>
      <c r="W3274" s="22" t="str">
        <f>CONCATENATE(U3274, " ", V3274, " ", 'Contacts Data'!$A2713)</f>
        <v xml:space="preserve">  </v>
      </c>
      <c r="X3274" s="22" t="str">
        <f>CONCATENATE('Matter Data'!A2706, " ", 'Matter Data'!B2706, " ", "Client")</f>
        <v xml:space="preserve">  Client</v>
      </c>
      <c r="Y3274" s="19" t="str">
        <f t="shared" si="51"/>
        <v/>
      </c>
    </row>
    <row r="3275" spans="1:25" x14ac:dyDescent="0.25">
      <c r="A3275" s="18" t="str">
        <f>IF(LEN('Contacts Data'!A2714)&gt;20,LEN('Contacts Data'!A2714),"")</f>
        <v/>
      </c>
      <c r="B3275" s="18" t="str">
        <f>IF(LEN('Contacts Data'!B2714)&gt;0, LEN('Contacts Data'!B2714) + LEN('Contacts Data'!C2714), "")</f>
        <v/>
      </c>
      <c r="C3275" s="18" t="str">
        <f>IF(LEN('Contacts Data'!E2714)&gt;20,LEN('Contacts Data'!E2714),"")</f>
        <v/>
      </c>
      <c r="D3275" s="18" t="str">
        <f>IF(LEN('Contacts Data'!F2714)&gt;20,LEN('Contacts Data'!F2714),"")</f>
        <v/>
      </c>
      <c r="E3275" s="18" t="str">
        <f>IF(LEN('Contacts Data'!G2714)&gt;20,LEN('Contacts Data'!G2714),"")</f>
        <v/>
      </c>
      <c r="F3275" s="18" t="str">
        <f>IF(LEN('Contacts Data'!H2714)&gt;60,LEN('Contacts Data'!H2714),"")</f>
        <v/>
      </c>
      <c r="G3275" s="18" t="str">
        <f>IF(LEN('Contacts Data'!I2714)&gt;128,LEN('Contacts Data'!I2714),"")</f>
        <v/>
      </c>
      <c r="H3275" s="18" t="str">
        <f>IF(LEN('Contacts Data'!J2714)&gt;60,LEN('Contacts Data'!J2714),"")</f>
        <v/>
      </c>
      <c r="I3275" s="18" t="str">
        <f>IF(LEN('Contacts Data'!K2714)&gt;30,LEN('Contacts Data'!K2714),"")</f>
        <v/>
      </c>
      <c r="J3275" s="18" t="str">
        <f>IF(LEN('Contacts Data'!L2714)&gt;2,LEN('Contacts Data'!L2714),"")</f>
        <v/>
      </c>
      <c r="K3275" s="18" t="str">
        <f>IF(LEN('Contacts Data'!M2714)&gt;16,LEN('Contacts Data'!M2714),"")</f>
        <v/>
      </c>
      <c r="L3275" s="18" t="str">
        <f>IF(LEN('Contacts Data'!D2714)&gt;128,LEN('Contacts Data'!D2714),"")</f>
        <v/>
      </c>
      <c r="M3275" s="18" t="str">
        <f>IF(LEN('Contacts Data'!O2714)&gt;1024,LEN('Contacts Data'!O2714),"")</f>
        <v/>
      </c>
      <c r="P3275" s="18" t="str">
        <f>IF(LEN('Matter Data'!A2707)&gt;0,LEN('Matter Data'!A2707)+LEN('Matter Data'!B2707),"")</f>
        <v/>
      </c>
      <c r="Q3275" s="18" t="str">
        <f>IF(LEN('Matter Data'!C2707)&gt;80,LEN('Matter Data'!C2707),"")</f>
        <v/>
      </c>
      <c r="R3275" s="18" t="str">
        <f>IF(LEN('Matter Data'!H2707)&gt;40,LEN('Matter Data'!H2707),"")</f>
        <v/>
      </c>
      <c r="S3275" s="21" t="b">
        <f>IF(LEN('Matter Data'!C2707)&gt;0,CONCATENATE('Matter Data'!A2707,'Matter Data'!B2707,'Matter Data'!C2707))</f>
        <v>0</v>
      </c>
      <c r="T3275" s="21">
        <f>IF(LEN('Matter Data'!C2707)&gt;0,COUNTIF($S$2:$S$5001,CONCATENATE('Matter Data'!A2707,'Matter Data'!B2707,'Matter Data'!C2707)),0)</f>
        <v>0</v>
      </c>
      <c r="U3275" s="22" t="str">
        <f>IF(LEN('Contacts Data'!B2714)&gt;0,'Contacts Data'!B2714,"")</f>
        <v/>
      </c>
      <c r="V3275" s="22" t="str">
        <f>IF(LEN('Contacts Data'!C2714)&gt;0,'Contacts Data'!C2714,"")</f>
        <v/>
      </c>
      <c r="W3275" s="22" t="str">
        <f>CONCATENATE(U3275, " ", V3275, " ", 'Contacts Data'!$A2714)</f>
        <v xml:space="preserve">  </v>
      </c>
      <c r="X3275" s="22" t="str">
        <f>CONCATENATE('Matter Data'!A2707, " ", 'Matter Data'!B2707, " ", "Client")</f>
        <v xml:space="preserve">  Client</v>
      </c>
      <c r="Y3275" s="19" t="str">
        <f t="shared" si="51"/>
        <v/>
      </c>
    </row>
    <row r="3276" spans="1:25" x14ac:dyDescent="0.25">
      <c r="A3276" s="18" t="str">
        <f>IF(LEN('Contacts Data'!A2715)&gt;20,LEN('Contacts Data'!A2715),"")</f>
        <v/>
      </c>
      <c r="B3276" s="18" t="str">
        <f>IF(LEN('Contacts Data'!B2715)&gt;0, LEN('Contacts Data'!B2715) + LEN('Contacts Data'!C2715), "")</f>
        <v/>
      </c>
      <c r="C3276" s="18" t="str">
        <f>IF(LEN('Contacts Data'!E2715)&gt;20,LEN('Contacts Data'!E2715),"")</f>
        <v/>
      </c>
      <c r="D3276" s="18" t="str">
        <f>IF(LEN('Contacts Data'!F2715)&gt;20,LEN('Contacts Data'!F2715),"")</f>
        <v/>
      </c>
      <c r="E3276" s="18" t="str">
        <f>IF(LEN('Contacts Data'!G2715)&gt;20,LEN('Contacts Data'!G2715),"")</f>
        <v/>
      </c>
      <c r="F3276" s="18" t="str">
        <f>IF(LEN('Contacts Data'!H2715)&gt;60,LEN('Contacts Data'!H2715),"")</f>
        <v/>
      </c>
      <c r="G3276" s="18" t="str">
        <f>IF(LEN('Contacts Data'!I2715)&gt;128,LEN('Contacts Data'!I2715),"")</f>
        <v/>
      </c>
      <c r="H3276" s="18" t="str">
        <f>IF(LEN('Contacts Data'!J2715)&gt;60,LEN('Contacts Data'!J2715),"")</f>
        <v/>
      </c>
      <c r="I3276" s="18" t="str">
        <f>IF(LEN('Contacts Data'!K2715)&gt;30,LEN('Contacts Data'!K2715),"")</f>
        <v/>
      </c>
      <c r="J3276" s="18" t="str">
        <f>IF(LEN('Contacts Data'!L2715)&gt;2,LEN('Contacts Data'!L2715),"")</f>
        <v/>
      </c>
      <c r="K3276" s="18" t="str">
        <f>IF(LEN('Contacts Data'!M2715)&gt;16,LEN('Contacts Data'!M2715),"")</f>
        <v/>
      </c>
      <c r="L3276" s="18" t="str">
        <f>IF(LEN('Contacts Data'!D2715)&gt;128,LEN('Contacts Data'!D2715),"")</f>
        <v/>
      </c>
      <c r="M3276" s="18" t="str">
        <f>IF(LEN('Contacts Data'!O2715)&gt;1024,LEN('Contacts Data'!O2715),"")</f>
        <v/>
      </c>
      <c r="P3276" s="18" t="str">
        <f>IF(LEN('Matter Data'!A2708)&gt;0,LEN('Matter Data'!A2708)+LEN('Matter Data'!B2708),"")</f>
        <v/>
      </c>
      <c r="Q3276" s="18" t="str">
        <f>IF(LEN('Matter Data'!C2708)&gt;80,LEN('Matter Data'!C2708),"")</f>
        <v/>
      </c>
      <c r="R3276" s="18" t="str">
        <f>IF(LEN('Matter Data'!H2708)&gt;40,LEN('Matter Data'!H2708),"")</f>
        <v/>
      </c>
      <c r="S3276" s="21" t="b">
        <f>IF(LEN('Matter Data'!C2708)&gt;0,CONCATENATE('Matter Data'!A2708,'Matter Data'!B2708,'Matter Data'!C2708))</f>
        <v>0</v>
      </c>
      <c r="T3276" s="21">
        <f>IF(LEN('Matter Data'!C2708)&gt;0,COUNTIF($S$2:$S$5001,CONCATENATE('Matter Data'!A2708,'Matter Data'!B2708,'Matter Data'!C2708)),0)</f>
        <v>0</v>
      </c>
      <c r="U3276" s="22" t="str">
        <f>IF(LEN('Contacts Data'!B2715)&gt;0,'Contacts Data'!B2715,"")</f>
        <v/>
      </c>
      <c r="V3276" s="22" t="str">
        <f>IF(LEN('Contacts Data'!C2715)&gt;0,'Contacts Data'!C2715,"")</f>
        <v/>
      </c>
      <c r="W3276" s="22" t="str">
        <f>CONCATENATE(U3276, " ", V3276, " ", 'Contacts Data'!$A2715)</f>
        <v xml:space="preserve">  </v>
      </c>
      <c r="X3276" s="22" t="str">
        <f>CONCATENATE('Matter Data'!A2708, " ", 'Matter Data'!B2708, " ", "Client")</f>
        <v xml:space="preserve">  Client</v>
      </c>
      <c r="Y3276" s="19" t="str">
        <f t="shared" si="51"/>
        <v/>
      </c>
    </row>
    <row r="3277" spans="1:25" x14ac:dyDescent="0.25">
      <c r="A3277" s="18" t="str">
        <f>IF(LEN('Contacts Data'!A2716)&gt;20,LEN('Contacts Data'!A2716),"")</f>
        <v/>
      </c>
      <c r="B3277" s="18" t="str">
        <f>IF(LEN('Contacts Data'!B2716)&gt;0, LEN('Contacts Data'!B2716) + LEN('Contacts Data'!C2716), "")</f>
        <v/>
      </c>
      <c r="C3277" s="18" t="str">
        <f>IF(LEN('Contacts Data'!E2716)&gt;20,LEN('Contacts Data'!E2716),"")</f>
        <v/>
      </c>
      <c r="D3277" s="18" t="str">
        <f>IF(LEN('Contacts Data'!F2716)&gt;20,LEN('Contacts Data'!F2716),"")</f>
        <v/>
      </c>
      <c r="E3277" s="18" t="str">
        <f>IF(LEN('Contacts Data'!G2716)&gt;20,LEN('Contacts Data'!G2716),"")</f>
        <v/>
      </c>
      <c r="F3277" s="18" t="str">
        <f>IF(LEN('Contacts Data'!H2716)&gt;60,LEN('Contacts Data'!H2716),"")</f>
        <v/>
      </c>
      <c r="G3277" s="18" t="str">
        <f>IF(LEN('Contacts Data'!I2716)&gt;128,LEN('Contacts Data'!I2716),"")</f>
        <v/>
      </c>
      <c r="H3277" s="18" t="str">
        <f>IF(LEN('Contacts Data'!J2716)&gt;60,LEN('Contacts Data'!J2716),"")</f>
        <v/>
      </c>
      <c r="I3277" s="18" t="str">
        <f>IF(LEN('Contacts Data'!K2716)&gt;30,LEN('Contacts Data'!K2716),"")</f>
        <v/>
      </c>
      <c r="J3277" s="18" t="str">
        <f>IF(LEN('Contacts Data'!L2716)&gt;2,LEN('Contacts Data'!L2716),"")</f>
        <v/>
      </c>
      <c r="K3277" s="18" t="str">
        <f>IF(LEN('Contacts Data'!M2716)&gt;16,LEN('Contacts Data'!M2716),"")</f>
        <v/>
      </c>
      <c r="L3277" s="18" t="str">
        <f>IF(LEN('Contacts Data'!D2716)&gt;128,LEN('Contacts Data'!D2716),"")</f>
        <v/>
      </c>
      <c r="M3277" s="18" t="str">
        <f>IF(LEN('Contacts Data'!O2716)&gt;1024,LEN('Contacts Data'!O2716),"")</f>
        <v/>
      </c>
      <c r="P3277" s="18" t="str">
        <f>IF(LEN('Matter Data'!A2709)&gt;0,LEN('Matter Data'!A2709)+LEN('Matter Data'!B2709),"")</f>
        <v/>
      </c>
      <c r="Q3277" s="18" t="str">
        <f>IF(LEN('Matter Data'!C2709)&gt;80,LEN('Matter Data'!C2709),"")</f>
        <v/>
      </c>
      <c r="R3277" s="18" t="str">
        <f>IF(LEN('Matter Data'!H2709)&gt;40,LEN('Matter Data'!H2709),"")</f>
        <v/>
      </c>
      <c r="S3277" s="21" t="b">
        <f>IF(LEN('Matter Data'!C2709)&gt;0,CONCATENATE('Matter Data'!A2709,'Matter Data'!B2709,'Matter Data'!C2709))</f>
        <v>0</v>
      </c>
      <c r="T3277" s="21">
        <f>IF(LEN('Matter Data'!C2709)&gt;0,COUNTIF($S$2:$S$5001,CONCATENATE('Matter Data'!A2709,'Matter Data'!B2709,'Matter Data'!C2709)),0)</f>
        <v>0</v>
      </c>
      <c r="U3277" s="22" t="str">
        <f>IF(LEN('Contacts Data'!B2716)&gt;0,'Contacts Data'!B2716,"")</f>
        <v/>
      </c>
      <c r="V3277" s="22" t="str">
        <f>IF(LEN('Contacts Data'!C2716)&gt;0,'Contacts Data'!C2716,"")</f>
        <v/>
      </c>
      <c r="W3277" s="22" t="str">
        <f>CONCATENATE(U3277, " ", V3277, " ", 'Contacts Data'!$A2716)</f>
        <v xml:space="preserve">  </v>
      </c>
      <c r="X3277" s="22" t="str">
        <f>CONCATENATE('Matter Data'!A2709, " ", 'Matter Data'!B2709, " ", "Client")</f>
        <v xml:space="preserve">  Client</v>
      </c>
      <c r="Y3277" s="19" t="str">
        <f t="shared" si="51"/>
        <v/>
      </c>
    </row>
    <row r="3278" spans="1:25" x14ac:dyDescent="0.25">
      <c r="A3278" s="18" t="str">
        <f>IF(LEN('Contacts Data'!A2717)&gt;20,LEN('Contacts Data'!A2717),"")</f>
        <v/>
      </c>
      <c r="B3278" s="18" t="str">
        <f>IF(LEN('Contacts Data'!B2717)&gt;0, LEN('Contacts Data'!B2717) + LEN('Contacts Data'!C2717), "")</f>
        <v/>
      </c>
      <c r="C3278" s="18" t="str">
        <f>IF(LEN('Contacts Data'!E2717)&gt;20,LEN('Contacts Data'!E2717),"")</f>
        <v/>
      </c>
      <c r="D3278" s="18" t="str">
        <f>IF(LEN('Contacts Data'!F2717)&gt;20,LEN('Contacts Data'!F2717),"")</f>
        <v/>
      </c>
      <c r="E3278" s="18" t="str">
        <f>IF(LEN('Contacts Data'!G2717)&gt;20,LEN('Contacts Data'!G2717),"")</f>
        <v/>
      </c>
      <c r="F3278" s="18" t="str">
        <f>IF(LEN('Contacts Data'!H2717)&gt;60,LEN('Contacts Data'!H2717),"")</f>
        <v/>
      </c>
      <c r="G3278" s="18" t="str">
        <f>IF(LEN('Contacts Data'!I2717)&gt;128,LEN('Contacts Data'!I2717),"")</f>
        <v/>
      </c>
      <c r="H3278" s="18" t="str">
        <f>IF(LEN('Contacts Data'!J2717)&gt;60,LEN('Contacts Data'!J2717),"")</f>
        <v/>
      </c>
      <c r="I3278" s="18" t="str">
        <f>IF(LEN('Contacts Data'!K2717)&gt;30,LEN('Contacts Data'!K2717),"")</f>
        <v/>
      </c>
      <c r="J3278" s="18" t="str">
        <f>IF(LEN('Contacts Data'!L2717)&gt;2,LEN('Contacts Data'!L2717),"")</f>
        <v/>
      </c>
      <c r="K3278" s="18" t="str">
        <f>IF(LEN('Contacts Data'!M2717)&gt;16,LEN('Contacts Data'!M2717),"")</f>
        <v/>
      </c>
      <c r="L3278" s="18" t="str">
        <f>IF(LEN('Contacts Data'!D2717)&gt;128,LEN('Contacts Data'!D2717),"")</f>
        <v/>
      </c>
      <c r="M3278" s="18" t="str">
        <f>IF(LEN('Contacts Data'!O2717)&gt;1024,LEN('Contacts Data'!O2717),"")</f>
        <v/>
      </c>
      <c r="P3278" s="18" t="str">
        <f>IF(LEN('Matter Data'!A2710)&gt;0,LEN('Matter Data'!A2710)+LEN('Matter Data'!B2710),"")</f>
        <v/>
      </c>
      <c r="Q3278" s="18" t="str">
        <f>IF(LEN('Matter Data'!C2710)&gt;80,LEN('Matter Data'!C2710),"")</f>
        <v/>
      </c>
      <c r="R3278" s="18" t="str">
        <f>IF(LEN('Matter Data'!H2710)&gt;40,LEN('Matter Data'!H2710),"")</f>
        <v/>
      </c>
      <c r="S3278" s="21" t="b">
        <f>IF(LEN('Matter Data'!C2710)&gt;0,CONCATENATE('Matter Data'!A2710,'Matter Data'!B2710,'Matter Data'!C2710))</f>
        <v>0</v>
      </c>
      <c r="T3278" s="21">
        <f>IF(LEN('Matter Data'!C2710)&gt;0,COUNTIF($S$2:$S$5001,CONCATENATE('Matter Data'!A2710,'Matter Data'!B2710,'Matter Data'!C2710)),0)</f>
        <v>0</v>
      </c>
      <c r="U3278" s="22" t="str">
        <f>IF(LEN('Contacts Data'!B2717)&gt;0,'Contacts Data'!B2717,"")</f>
        <v/>
      </c>
      <c r="V3278" s="22" t="str">
        <f>IF(LEN('Contacts Data'!C2717)&gt;0,'Contacts Data'!C2717,"")</f>
        <v/>
      </c>
      <c r="W3278" s="22" t="str">
        <f>CONCATENATE(U3278, " ", V3278, " ", 'Contacts Data'!$A2717)</f>
        <v xml:space="preserve">  </v>
      </c>
      <c r="X3278" s="22" t="str">
        <f>CONCATENATE('Matter Data'!A2710, " ", 'Matter Data'!B2710, " ", "Client")</f>
        <v xml:space="preserve">  Client</v>
      </c>
      <c r="Y3278" s="19" t="str">
        <f t="shared" si="51"/>
        <v/>
      </c>
    </row>
    <row r="3279" spans="1:25" x14ac:dyDescent="0.25">
      <c r="A3279" s="18" t="str">
        <f>IF(LEN('Contacts Data'!A2718)&gt;20,LEN('Contacts Data'!A2718),"")</f>
        <v/>
      </c>
      <c r="B3279" s="18" t="str">
        <f>IF(LEN('Contacts Data'!B2718)&gt;0, LEN('Contacts Data'!B2718) + LEN('Contacts Data'!C2718), "")</f>
        <v/>
      </c>
      <c r="C3279" s="18" t="str">
        <f>IF(LEN('Contacts Data'!E2718)&gt;20,LEN('Contacts Data'!E2718),"")</f>
        <v/>
      </c>
      <c r="D3279" s="18" t="str">
        <f>IF(LEN('Contacts Data'!F2718)&gt;20,LEN('Contacts Data'!F2718),"")</f>
        <v/>
      </c>
      <c r="E3279" s="18" t="str">
        <f>IF(LEN('Contacts Data'!G2718)&gt;20,LEN('Contacts Data'!G2718),"")</f>
        <v/>
      </c>
      <c r="F3279" s="18" t="str">
        <f>IF(LEN('Contacts Data'!H2718)&gt;60,LEN('Contacts Data'!H2718),"")</f>
        <v/>
      </c>
      <c r="G3279" s="18" t="str">
        <f>IF(LEN('Contacts Data'!I2718)&gt;128,LEN('Contacts Data'!I2718),"")</f>
        <v/>
      </c>
      <c r="H3279" s="18" t="str">
        <f>IF(LEN('Contacts Data'!J2718)&gt;60,LEN('Contacts Data'!J2718),"")</f>
        <v/>
      </c>
      <c r="I3279" s="18" t="str">
        <f>IF(LEN('Contacts Data'!K2718)&gt;30,LEN('Contacts Data'!K2718),"")</f>
        <v/>
      </c>
      <c r="J3279" s="18" t="str">
        <f>IF(LEN('Contacts Data'!L2718)&gt;2,LEN('Contacts Data'!L2718),"")</f>
        <v/>
      </c>
      <c r="K3279" s="18" t="str">
        <f>IF(LEN('Contacts Data'!M2718)&gt;16,LEN('Contacts Data'!M2718),"")</f>
        <v/>
      </c>
      <c r="L3279" s="18" t="str">
        <f>IF(LEN('Contacts Data'!D2718)&gt;128,LEN('Contacts Data'!D2718),"")</f>
        <v/>
      </c>
      <c r="M3279" s="18" t="str">
        <f>IF(LEN('Contacts Data'!O2718)&gt;1024,LEN('Contacts Data'!O2718),"")</f>
        <v/>
      </c>
      <c r="P3279" s="18" t="str">
        <f>IF(LEN('Matter Data'!A2711)&gt;0,LEN('Matter Data'!A2711)+LEN('Matter Data'!B2711),"")</f>
        <v/>
      </c>
      <c r="Q3279" s="18" t="str">
        <f>IF(LEN('Matter Data'!C2711)&gt;80,LEN('Matter Data'!C2711),"")</f>
        <v/>
      </c>
      <c r="R3279" s="18" t="str">
        <f>IF(LEN('Matter Data'!H2711)&gt;40,LEN('Matter Data'!H2711),"")</f>
        <v/>
      </c>
      <c r="S3279" s="21" t="b">
        <f>IF(LEN('Matter Data'!C2711)&gt;0,CONCATENATE('Matter Data'!A2711,'Matter Data'!B2711,'Matter Data'!C2711))</f>
        <v>0</v>
      </c>
      <c r="T3279" s="21">
        <f>IF(LEN('Matter Data'!C2711)&gt;0,COUNTIF($S$2:$S$5001,CONCATENATE('Matter Data'!A2711,'Matter Data'!B2711,'Matter Data'!C2711)),0)</f>
        <v>0</v>
      </c>
      <c r="U3279" s="22" t="str">
        <f>IF(LEN('Contacts Data'!B2718)&gt;0,'Contacts Data'!B2718,"")</f>
        <v/>
      </c>
      <c r="V3279" s="22" t="str">
        <f>IF(LEN('Contacts Data'!C2718)&gt;0,'Contacts Data'!C2718,"")</f>
        <v/>
      </c>
      <c r="W3279" s="22" t="str">
        <f>CONCATENATE(U3279, " ", V3279, " ", 'Contacts Data'!$A2718)</f>
        <v xml:space="preserve">  </v>
      </c>
      <c r="X3279" s="22" t="str">
        <f>CONCATENATE('Matter Data'!A2711, " ", 'Matter Data'!B2711, " ", "Client")</f>
        <v xml:space="preserve">  Client</v>
      </c>
      <c r="Y3279" s="19" t="str">
        <f t="shared" si="51"/>
        <v/>
      </c>
    </row>
    <row r="3280" spans="1:25" x14ac:dyDescent="0.25">
      <c r="A3280" s="18" t="str">
        <f>IF(LEN('Contacts Data'!A2719)&gt;20,LEN('Contacts Data'!A2719),"")</f>
        <v/>
      </c>
      <c r="B3280" s="18" t="str">
        <f>IF(LEN('Contacts Data'!B2719)&gt;0, LEN('Contacts Data'!B2719) + LEN('Contacts Data'!C2719), "")</f>
        <v/>
      </c>
      <c r="C3280" s="18" t="str">
        <f>IF(LEN('Contacts Data'!E2719)&gt;20,LEN('Contacts Data'!E2719),"")</f>
        <v/>
      </c>
      <c r="D3280" s="18" t="str">
        <f>IF(LEN('Contacts Data'!F2719)&gt;20,LEN('Contacts Data'!F2719),"")</f>
        <v/>
      </c>
      <c r="E3280" s="18" t="str">
        <f>IF(LEN('Contacts Data'!G2719)&gt;20,LEN('Contacts Data'!G2719),"")</f>
        <v/>
      </c>
      <c r="F3280" s="18" t="str">
        <f>IF(LEN('Contacts Data'!H2719)&gt;60,LEN('Contacts Data'!H2719),"")</f>
        <v/>
      </c>
      <c r="G3280" s="18" t="str">
        <f>IF(LEN('Contacts Data'!I2719)&gt;128,LEN('Contacts Data'!I2719),"")</f>
        <v/>
      </c>
      <c r="H3280" s="18" t="str">
        <f>IF(LEN('Contacts Data'!J2719)&gt;60,LEN('Contacts Data'!J2719),"")</f>
        <v/>
      </c>
      <c r="I3280" s="18" t="str">
        <f>IF(LEN('Contacts Data'!K2719)&gt;30,LEN('Contacts Data'!K2719),"")</f>
        <v/>
      </c>
      <c r="J3280" s="18" t="str">
        <f>IF(LEN('Contacts Data'!L2719)&gt;2,LEN('Contacts Data'!L2719),"")</f>
        <v/>
      </c>
      <c r="K3280" s="18" t="str">
        <f>IF(LEN('Contacts Data'!M2719)&gt;16,LEN('Contacts Data'!M2719),"")</f>
        <v/>
      </c>
      <c r="L3280" s="18" t="str">
        <f>IF(LEN('Contacts Data'!D2719)&gt;128,LEN('Contacts Data'!D2719),"")</f>
        <v/>
      </c>
      <c r="M3280" s="18" t="str">
        <f>IF(LEN('Contacts Data'!O2719)&gt;1024,LEN('Contacts Data'!O2719),"")</f>
        <v/>
      </c>
      <c r="P3280" s="18" t="str">
        <f>IF(LEN('Matter Data'!A2712)&gt;0,LEN('Matter Data'!A2712)+LEN('Matter Data'!B2712),"")</f>
        <v/>
      </c>
      <c r="Q3280" s="18" t="str">
        <f>IF(LEN('Matter Data'!C2712)&gt;80,LEN('Matter Data'!C2712),"")</f>
        <v/>
      </c>
      <c r="R3280" s="18" t="str">
        <f>IF(LEN('Matter Data'!H2712)&gt;40,LEN('Matter Data'!H2712),"")</f>
        <v/>
      </c>
      <c r="S3280" s="21" t="b">
        <f>IF(LEN('Matter Data'!C2712)&gt;0,CONCATENATE('Matter Data'!A2712,'Matter Data'!B2712,'Matter Data'!C2712))</f>
        <v>0</v>
      </c>
      <c r="T3280" s="21">
        <f>IF(LEN('Matter Data'!C2712)&gt;0,COUNTIF($S$2:$S$5001,CONCATENATE('Matter Data'!A2712,'Matter Data'!B2712,'Matter Data'!C2712)),0)</f>
        <v>0</v>
      </c>
      <c r="U3280" s="22" t="str">
        <f>IF(LEN('Contacts Data'!B2719)&gt;0,'Contacts Data'!B2719,"")</f>
        <v/>
      </c>
      <c r="V3280" s="22" t="str">
        <f>IF(LEN('Contacts Data'!C2719)&gt;0,'Contacts Data'!C2719,"")</f>
        <v/>
      </c>
      <c r="W3280" s="22" t="str">
        <f>CONCATENATE(U3280, " ", V3280, " ", 'Contacts Data'!$A2719)</f>
        <v xml:space="preserve">  </v>
      </c>
      <c r="X3280" s="22" t="str">
        <f>CONCATENATE('Matter Data'!A2712, " ", 'Matter Data'!B2712, " ", "Client")</f>
        <v xml:space="preserve">  Client</v>
      </c>
      <c r="Y3280" s="19" t="str">
        <f t="shared" si="51"/>
        <v/>
      </c>
    </row>
    <row r="3281" spans="1:25" x14ac:dyDescent="0.25">
      <c r="A3281" s="18" t="str">
        <f>IF(LEN('Contacts Data'!A2720)&gt;20,LEN('Contacts Data'!A2720),"")</f>
        <v/>
      </c>
      <c r="B3281" s="18" t="str">
        <f>IF(LEN('Contacts Data'!B2720)&gt;0, LEN('Contacts Data'!B2720) + LEN('Contacts Data'!C2720), "")</f>
        <v/>
      </c>
      <c r="C3281" s="18" t="str">
        <f>IF(LEN('Contacts Data'!E2720)&gt;20,LEN('Contacts Data'!E2720),"")</f>
        <v/>
      </c>
      <c r="D3281" s="18" t="str">
        <f>IF(LEN('Contacts Data'!F2720)&gt;20,LEN('Contacts Data'!F2720),"")</f>
        <v/>
      </c>
      <c r="E3281" s="18" t="str">
        <f>IF(LEN('Contacts Data'!G2720)&gt;20,LEN('Contacts Data'!G2720),"")</f>
        <v/>
      </c>
      <c r="F3281" s="18" t="str">
        <f>IF(LEN('Contacts Data'!H2720)&gt;60,LEN('Contacts Data'!H2720),"")</f>
        <v/>
      </c>
      <c r="G3281" s="18" t="str">
        <f>IF(LEN('Contacts Data'!I2720)&gt;128,LEN('Contacts Data'!I2720),"")</f>
        <v/>
      </c>
      <c r="H3281" s="18" t="str">
        <f>IF(LEN('Contacts Data'!J2720)&gt;60,LEN('Contacts Data'!J2720),"")</f>
        <v/>
      </c>
      <c r="I3281" s="18" t="str">
        <f>IF(LEN('Contacts Data'!K2720)&gt;30,LEN('Contacts Data'!K2720),"")</f>
        <v/>
      </c>
      <c r="J3281" s="18" t="str">
        <f>IF(LEN('Contacts Data'!L2720)&gt;2,LEN('Contacts Data'!L2720),"")</f>
        <v/>
      </c>
      <c r="K3281" s="18" t="str">
        <f>IF(LEN('Contacts Data'!M2720)&gt;16,LEN('Contacts Data'!M2720),"")</f>
        <v/>
      </c>
      <c r="L3281" s="18" t="str">
        <f>IF(LEN('Contacts Data'!D2720)&gt;128,LEN('Contacts Data'!D2720),"")</f>
        <v/>
      </c>
      <c r="M3281" s="18" t="str">
        <f>IF(LEN('Contacts Data'!O2720)&gt;1024,LEN('Contacts Data'!O2720),"")</f>
        <v/>
      </c>
      <c r="P3281" s="18" t="str">
        <f>IF(LEN('Matter Data'!A2713)&gt;0,LEN('Matter Data'!A2713)+LEN('Matter Data'!B2713),"")</f>
        <v/>
      </c>
      <c r="Q3281" s="18" t="str">
        <f>IF(LEN('Matter Data'!C2713)&gt;80,LEN('Matter Data'!C2713),"")</f>
        <v/>
      </c>
      <c r="R3281" s="18" t="str">
        <f>IF(LEN('Matter Data'!H2713)&gt;40,LEN('Matter Data'!H2713),"")</f>
        <v/>
      </c>
      <c r="S3281" s="21" t="b">
        <f>IF(LEN('Matter Data'!C2713)&gt;0,CONCATENATE('Matter Data'!A2713,'Matter Data'!B2713,'Matter Data'!C2713))</f>
        <v>0</v>
      </c>
      <c r="T3281" s="21">
        <f>IF(LEN('Matter Data'!C2713)&gt;0,COUNTIF($S$2:$S$5001,CONCATENATE('Matter Data'!A2713,'Matter Data'!B2713,'Matter Data'!C2713)),0)</f>
        <v>0</v>
      </c>
      <c r="U3281" s="22" t="str">
        <f>IF(LEN('Contacts Data'!B2720)&gt;0,'Contacts Data'!B2720,"")</f>
        <v/>
      </c>
      <c r="V3281" s="22" t="str">
        <f>IF(LEN('Contacts Data'!C2720)&gt;0,'Contacts Data'!C2720,"")</f>
        <v/>
      </c>
      <c r="W3281" s="22" t="str">
        <f>CONCATENATE(U3281, " ", V3281, " ", 'Contacts Data'!$A2720)</f>
        <v xml:space="preserve">  </v>
      </c>
      <c r="X3281" s="22" t="str">
        <f>CONCATENATE('Matter Data'!A2713, " ", 'Matter Data'!B2713, " ", "Client")</f>
        <v xml:space="preserve">  Client</v>
      </c>
      <c r="Y3281" s="19" t="str">
        <f t="shared" si="51"/>
        <v/>
      </c>
    </row>
    <row r="3282" spans="1:25" x14ac:dyDescent="0.25">
      <c r="A3282" s="18" t="str">
        <f>IF(LEN('Contacts Data'!A2721)&gt;20,LEN('Contacts Data'!A2721),"")</f>
        <v/>
      </c>
      <c r="B3282" s="18" t="str">
        <f>IF(LEN('Contacts Data'!B2721)&gt;0, LEN('Contacts Data'!B2721) + LEN('Contacts Data'!C2721), "")</f>
        <v/>
      </c>
      <c r="C3282" s="18" t="str">
        <f>IF(LEN('Contacts Data'!E2721)&gt;20,LEN('Contacts Data'!E2721),"")</f>
        <v/>
      </c>
      <c r="D3282" s="18" t="str">
        <f>IF(LEN('Contacts Data'!F2721)&gt;20,LEN('Contacts Data'!F2721),"")</f>
        <v/>
      </c>
      <c r="E3282" s="18" t="str">
        <f>IF(LEN('Contacts Data'!G2721)&gt;20,LEN('Contacts Data'!G2721),"")</f>
        <v/>
      </c>
      <c r="F3282" s="18" t="str">
        <f>IF(LEN('Contacts Data'!H2721)&gt;60,LEN('Contacts Data'!H2721),"")</f>
        <v/>
      </c>
      <c r="G3282" s="18" t="str">
        <f>IF(LEN('Contacts Data'!I2721)&gt;128,LEN('Contacts Data'!I2721),"")</f>
        <v/>
      </c>
      <c r="H3282" s="18" t="str">
        <f>IF(LEN('Contacts Data'!J2721)&gt;60,LEN('Contacts Data'!J2721),"")</f>
        <v/>
      </c>
      <c r="I3282" s="18" t="str">
        <f>IF(LEN('Contacts Data'!K2721)&gt;30,LEN('Contacts Data'!K2721),"")</f>
        <v/>
      </c>
      <c r="J3282" s="18" t="str">
        <f>IF(LEN('Contacts Data'!L2721)&gt;2,LEN('Contacts Data'!L2721),"")</f>
        <v/>
      </c>
      <c r="K3282" s="18" t="str">
        <f>IF(LEN('Contacts Data'!M2721)&gt;16,LEN('Contacts Data'!M2721),"")</f>
        <v/>
      </c>
      <c r="L3282" s="18" t="str">
        <f>IF(LEN('Contacts Data'!D2721)&gt;128,LEN('Contacts Data'!D2721),"")</f>
        <v/>
      </c>
      <c r="M3282" s="18" t="str">
        <f>IF(LEN('Contacts Data'!O2721)&gt;1024,LEN('Contacts Data'!O2721),"")</f>
        <v/>
      </c>
      <c r="P3282" s="18" t="str">
        <f>IF(LEN('Matter Data'!A2714)&gt;0,LEN('Matter Data'!A2714)+LEN('Matter Data'!B2714),"")</f>
        <v/>
      </c>
      <c r="Q3282" s="18" t="str">
        <f>IF(LEN('Matter Data'!C2714)&gt;80,LEN('Matter Data'!C2714),"")</f>
        <v/>
      </c>
      <c r="R3282" s="18" t="str">
        <f>IF(LEN('Matter Data'!H2714)&gt;40,LEN('Matter Data'!H2714),"")</f>
        <v/>
      </c>
      <c r="S3282" s="21" t="b">
        <f>IF(LEN('Matter Data'!C2714)&gt;0,CONCATENATE('Matter Data'!A2714,'Matter Data'!B2714,'Matter Data'!C2714))</f>
        <v>0</v>
      </c>
      <c r="T3282" s="21">
        <f>IF(LEN('Matter Data'!C2714)&gt;0,COUNTIF($S$2:$S$5001,CONCATENATE('Matter Data'!A2714,'Matter Data'!B2714,'Matter Data'!C2714)),0)</f>
        <v>0</v>
      </c>
      <c r="U3282" s="22" t="str">
        <f>IF(LEN('Contacts Data'!B2721)&gt;0,'Contacts Data'!B2721,"")</f>
        <v/>
      </c>
      <c r="V3282" s="22" t="str">
        <f>IF(LEN('Contacts Data'!C2721)&gt;0,'Contacts Data'!C2721,"")</f>
        <v/>
      </c>
      <c r="W3282" s="22" t="str">
        <f>CONCATENATE(U3282, " ", V3282, " ", 'Contacts Data'!$A2721)</f>
        <v xml:space="preserve">  </v>
      </c>
      <c r="X3282" s="22" t="str">
        <f>CONCATENATE('Matter Data'!A2714, " ", 'Matter Data'!B2714, " ", "Client")</f>
        <v xml:space="preserve">  Client</v>
      </c>
      <c r="Y3282" s="19" t="str">
        <f t="shared" si="51"/>
        <v/>
      </c>
    </row>
    <row r="3283" spans="1:25" x14ac:dyDescent="0.25">
      <c r="A3283" s="18" t="str">
        <f>IF(LEN('Contacts Data'!A2722)&gt;20,LEN('Contacts Data'!A2722),"")</f>
        <v/>
      </c>
      <c r="B3283" s="18" t="str">
        <f>IF(LEN('Contacts Data'!B2722)&gt;0, LEN('Contacts Data'!B2722) + LEN('Contacts Data'!C2722), "")</f>
        <v/>
      </c>
      <c r="C3283" s="18" t="str">
        <f>IF(LEN('Contacts Data'!E2722)&gt;20,LEN('Contacts Data'!E2722),"")</f>
        <v/>
      </c>
      <c r="D3283" s="18" t="str">
        <f>IF(LEN('Contacts Data'!F2722)&gt;20,LEN('Contacts Data'!F2722),"")</f>
        <v/>
      </c>
      <c r="E3283" s="18" t="str">
        <f>IF(LEN('Contacts Data'!G2722)&gt;20,LEN('Contacts Data'!G2722),"")</f>
        <v/>
      </c>
      <c r="F3283" s="18" t="str">
        <f>IF(LEN('Contacts Data'!H2722)&gt;60,LEN('Contacts Data'!H2722),"")</f>
        <v/>
      </c>
      <c r="G3283" s="18" t="str">
        <f>IF(LEN('Contacts Data'!I2722)&gt;128,LEN('Contacts Data'!I2722),"")</f>
        <v/>
      </c>
      <c r="H3283" s="18" t="str">
        <f>IF(LEN('Contacts Data'!J2722)&gt;60,LEN('Contacts Data'!J2722),"")</f>
        <v/>
      </c>
      <c r="I3283" s="18" t="str">
        <f>IF(LEN('Contacts Data'!K2722)&gt;30,LEN('Contacts Data'!K2722),"")</f>
        <v/>
      </c>
      <c r="J3283" s="18" t="str">
        <f>IF(LEN('Contacts Data'!L2722)&gt;2,LEN('Contacts Data'!L2722),"")</f>
        <v/>
      </c>
      <c r="K3283" s="18" t="str">
        <f>IF(LEN('Contacts Data'!M2722)&gt;16,LEN('Contacts Data'!M2722),"")</f>
        <v/>
      </c>
      <c r="L3283" s="18" t="str">
        <f>IF(LEN('Contacts Data'!D2722)&gt;128,LEN('Contacts Data'!D2722),"")</f>
        <v/>
      </c>
      <c r="M3283" s="18" t="str">
        <f>IF(LEN('Contacts Data'!O2722)&gt;1024,LEN('Contacts Data'!O2722),"")</f>
        <v/>
      </c>
      <c r="P3283" s="18" t="str">
        <f>IF(LEN('Matter Data'!A2715)&gt;0,LEN('Matter Data'!A2715)+LEN('Matter Data'!B2715),"")</f>
        <v/>
      </c>
      <c r="Q3283" s="18" t="str">
        <f>IF(LEN('Matter Data'!C2715)&gt;80,LEN('Matter Data'!C2715),"")</f>
        <v/>
      </c>
      <c r="R3283" s="18" t="str">
        <f>IF(LEN('Matter Data'!H2715)&gt;40,LEN('Matter Data'!H2715),"")</f>
        <v/>
      </c>
      <c r="S3283" s="21" t="b">
        <f>IF(LEN('Matter Data'!C2715)&gt;0,CONCATENATE('Matter Data'!A2715,'Matter Data'!B2715,'Matter Data'!C2715))</f>
        <v>0</v>
      </c>
      <c r="T3283" s="21">
        <f>IF(LEN('Matter Data'!C2715)&gt;0,COUNTIF($S$2:$S$5001,CONCATENATE('Matter Data'!A2715,'Matter Data'!B2715,'Matter Data'!C2715)),0)</f>
        <v>0</v>
      </c>
      <c r="U3283" s="22" t="str">
        <f>IF(LEN('Contacts Data'!B2722)&gt;0,'Contacts Data'!B2722,"")</f>
        <v/>
      </c>
      <c r="V3283" s="22" t="str">
        <f>IF(LEN('Contacts Data'!C2722)&gt;0,'Contacts Data'!C2722,"")</f>
        <v/>
      </c>
      <c r="W3283" s="22" t="str">
        <f>CONCATENATE(U3283, " ", V3283, " ", 'Contacts Data'!$A2722)</f>
        <v xml:space="preserve">  </v>
      </c>
      <c r="X3283" s="22" t="str">
        <f>CONCATENATE('Matter Data'!A2715, " ", 'Matter Data'!B2715, " ", "Client")</f>
        <v xml:space="preserve">  Client</v>
      </c>
      <c r="Y3283" s="19" t="str">
        <f t="shared" si="51"/>
        <v/>
      </c>
    </row>
    <row r="3284" spans="1:25" x14ac:dyDescent="0.25">
      <c r="A3284" s="18" t="str">
        <f>IF(LEN('Contacts Data'!A2723)&gt;20,LEN('Contacts Data'!A2723),"")</f>
        <v/>
      </c>
      <c r="B3284" s="18" t="str">
        <f>IF(LEN('Contacts Data'!B2723)&gt;0, LEN('Contacts Data'!B2723) + LEN('Contacts Data'!C2723), "")</f>
        <v/>
      </c>
      <c r="C3284" s="18" t="str">
        <f>IF(LEN('Contacts Data'!E2723)&gt;20,LEN('Contacts Data'!E2723),"")</f>
        <v/>
      </c>
      <c r="D3284" s="18" t="str">
        <f>IF(LEN('Contacts Data'!F2723)&gt;20,LEN('Contacts Data'!F2723),"")</f>
        <v/>
      </c>
      <c r="E3284" s="18" t="str">
        <f>IF(LEN('Contacts Data'!G2723)&gt;20,LEN('Contacts Data'!G2723),"")</f>
        <v/>
      </c>
      <c r="F3284" s="18" t="str">
        <f>IF(LEN('Contacts Data'!H2723)&gt;60,LEN('Contacts Data'!H2723),"")</f>
        <v/>
      </c>
      <c r="G3284" s="18" t="str">
        <f>IF(LEN('Contacts Data'!I2723)&gt;128,LEN('Contacts Data'!I2723),"")</f>
        <v/>
      </c>
      <c r="H3284" s="18" t="str">
        <f>IF(LEN('Contacts Data'!J2723)&gt;60,LEN('Contacts Data'!J2723),"")</f>
        <v/>
      </c>
      <c r="I3284" s="18" t="str">
        <f>IF(LEN('Contacts Data'!K2723)&gt;30,LEN('Contacts Data'!K2723),"")</f>
        <v/>
      </c>
      <c r="J3284" s="18" t="str">
        <f>IF(LEN('Contacts Data'!L2723)&gt;2,LEN('Contacts Data'!L2723),"")</f>
        <v/>
      </c>
      <c r="K3284" s="18" t="str">
        <f>IF(LEN('Contacts Data'!M2723)&gt;16,LEN('Contacts Data'!M2723),"")</f>
        <v/>
      </c>
      <c r="L3284" s="18" t="str">
        <f>IF(LEN('Contacts Data'!D2723)&gt;128,LEN('Contacts Data'!D2723),"")</f>
        <v/>
      </c>
      <c r="M3284" s="18" t="str">
        <f>IF(LEN('Contacts Data'!O2723)&gt;1024,LEN('Contacts Data'!O2723),"")</f>
        <v/>
      </c>
      <c r="P3284" s="18" t="str">
        <f>IF(LEN('Matter Data'!A2716)&gt;0,LEN('Matter Data'!A2716)+LEN('Matter Data'!B2716),"")</f>
        <v/>
      </c>
      <c r="Q3284" s="18" t="str">
        <f>IF(LEN('Matter Data'!C2716)&gt;80,LEN('Matter Data'!C2716),"")</f>
        <v/>
      </c>
      <c r="R3284" s="18" t="str">
        <f>IF(LEN('Matter Data'!H2716)&gt;40,LEN('Matter Data'!H2716),"")</f>
        <v/>
      </c>
      <c r="S3284" s="21" t="b">
        <f>IF(LEN('Matter Data'!C2716)&gt;0,CONCATENATE('Matter Data'!A2716,'Matter Data'!B2716,'Matter Data'!C2716))</f>
        <v>0</v>
      </c>
      <c r="T3284" s="21">
        <f>IF(LEN('Matter Data'!C2716)&gt;0,COUNTIF($S$2:$S$5001,CONCATENATE('Matter Data'!A2716,'Matter Data'!B2716,'Matter Data'!C2716)),0)</f>
        <v>0</v>
      </c>
      <c r="U3284" s="22" t="str">
        <f>IF(LEN('Contacts Data'!B2723)&gt;0,'Contacts Data'!B2723,"")</f>
        <v/>
      </c>
      <c r="V3284" s="22" t="str">
        <f>IF(LEN('Contacts Data'!C2723)&gt;0,'Contacts Data'!C2723,"")</f>
        <v/>
      </c>
      <c r="W3284" s="22" t="str">
        <f>CONCATENATE(U3284, " ", V3284, " ", 'Contacts Data'!$A2723)</f>
        <v xml:space="preserve">  </v>
      </c>
      <c r="X3284" s="22" t="str">
        <f>CONCATENATE('Matter Data'!A2716, " ", 'Matter Data'!B2716, " ", "Client")</f>
        <v xml:space="preserve">  Client</v>
      </c>
      <c r="Y3284" s="19" t="str">
        <f t="shared" si="51"/>
        <v/>
      </c>
    </row>
    <row r="3285" spans="1:25" x14ac:dyDescent="0.25">
      <c r="A3285" s="18" t="str">
        <f>IF(LEN('Contacts Data'!A2724)&gt;20,LEN('Contacts Data'!A2724),"")</f>
        <v/>
      </c>
      <c r="B3285" s="18" t="str">
        <f>IF(LEN('Contacts Data'!B2724)&gt;0, LEN('Contacts Data'!B2724) + LEN('Contacts Data'!C2724), "")</f>
        <v/>
      </c>
      <c r="C3285" s="18" t="str">
        <f>IF(LEN('Contacts Data'!E2724)&gt;20,LEN('Contacts Data'!E2724),"")</f>
        <v/>
      </c>
      <c r="D3285" s="18" t="str">
        <f>IF(LEN('Contacts Data'!F2724)&gt;20,LEN('Contacts Data'!F2724),"")</f>
        <v/>
      </c>
      <c r="E3285" s="18" t="str">
        <f>IF(LEN('Contacts Data'!G2724)&gt;20,LEN('Contacts Data'!G2724),"")</f>
        <v/>
      </c>
      <c r="F3285" s="18" t="str">
        <f>IF(LEN('Contacts Data'!H2724)&gt;60,LEN('Contacts Data'!H2724),"")</f>
        <v/>
      </c>
      <c r="G3285" s="18" t="str">
        <f>IF(LEN('Contacts Data'!I2724)&gt;128,LEN('Contacts Data'!I2724),"")</f>
        <v/>
      </c>
      <c r="H3285" s="18" t="str">
        <f>IF(LEN('Contacts Data'!J2724)&gt;60,LEN('Contacts Data'!J2724),"")</f>
        <v/>
      </c>
      <c r="I3285" s="18" t="str">
        <f>IF(LEN('Contacts Data'!K2724)&gt;30,LEN('Contacts Data'!K2724),"")</f>
        <v/>
      </c>
      <c r="J3285" s="18" t="str">
        <f>IF(LEN('Contacts Data'!L2724)&gt;2,LEN('Contacts Data'!L2724),"")</f>
        <v/>
      </c>
      <c r="K3285" s="18" t="str">
        <f>IF(LEN('Contacts Data'!M2724)&gt;16,LEN('Contacts Data'!M2724),"")</f>
        <v/>
      </c>
      <c r="L3285" s="18" t="str">
        <f>IF(LEN('Contacts Data'!D2724)&gt;128,LEN('Contacts Data'!D2724),"")</f>
        <v/>
      </c>
      <c r="M3285" s="18" t="str">
        <f>IF(LEN('Contacts Data'!O2724)&gt;1024,LEN('Contacts Data'!O2724),"")</f>
        <v/>
      </c>
      <c r="P3285" s="18" t="str">
        <f>IF(LEN('Matter Data'!A2717)&gt;0,LEN('Matter Data'!A2717)+LEN('Matter Data'!B2717),"")</f>
        <v/>
      </c>
      <c r="Q3285" s="18" t="str">
        <f>IF(LEN('Matter Data'!C2717)&gt;80,LEN('Matter Data'!C2717),"")</f>
        <v/>
      </c>
      <c r="R3285" s="18" t="str">
        <f>IF(LEN('Matter Data'!H2717)&gt;40,LEN('Matter Data'!H2717),"")</f>
        <v/>
      </c>
      <c r="S3285" s="21" t="b">
        <f>IF(LEN('Matter Data'!C2717)&gt;0,CONCATENATE('Matter Data'!A2717,'Matter Data'!B2717,'Matter Data'!C2717))</f>
        <v>0</v>
      </c>
      <c r="T3285" s="21">
        <f>IF(LEN('Matter Data'!C2717)&gt;0,COUNTIF($S$2:$S$5001,CONCATENATE('Matter Data'!A2717,'Matter Data'!B2717,'Matter Data'!C2717)),0)</f>
        <v>0</v>
      </c>
      <c r="U3285" s="22" t="str">
        <f>IF(LEN('Contacts Data'!B2724)&gt;0,'Contacts Data'!B2724,"")</f>
        <v/>
      </c>
      <c r="V3285" s="22" t="str">
        <f>IF(LEN('Contacts Data'!C2724)&gt;0,'Contacts Data'!C2724,"")</f>
        <v/>
      </c>
      <c r="W3285" s="22" t="str">
        <f>CONCATENATE(U3285, " ", V3285, " ", 'Contacts Data'!$A2724)</f>
        <v xml:space="preserve">  </v>
      </c>
      <c r="X3285" s="22" t="str">
        <f>CONCATENATE('Matter Data'!A2717, " ", 'Matter Data'!B2717, " ", "Client")</f>
        <v xml:space="preserve">  Client</v>
      </c>
      <c r="Y3285" s="19" t="str">
        <f t="shared" si="51"/>
        <v/>
      </c>
    </row>
    <row r="3286" spans="1:25" x14ac:dyDescent="0.25">
      <c r="A3286" s="18" t="str">
        <f>IF(LEN('Contacts Data'!A2725)&gt;20,LEN('Contacts Data'!A2725),"")</f>
        <v/>
      </c>
      <c r="B3286" s="18" t="str">
        <f>IF(LEN('Contacts Data'!B2725)&gt;0, LEN('Contacts Data'!B2725) + LEN('Contacts Data'!C2725), "")</f>
        <v/>
      </c>
      <c r="C3286" s="18" t="str">
        <f>IF(LEN('Contacts Data'!E2725)&gt;20,LEN('Contacts Data'!E2725),"")</f>
        <v/>
      </c>
      <c r="D3286" s="18" t="str">
        <f>IF(LEN('Contacts Data'!F2725)&gt;20,LEN('Contacts Data'!F2725),"")</f>
        <v/>
      </c>
      <c r="E3286" s="18" t="str">
        <f>IF(LEN('Contacts Data'!G2725)&gt;20,LEN('Contacts Data'!G2725),"")</f>
        <v/>
      </c>
      <c r="F3286" s="18" t="str">
        <f>IF(LEN('Contacts Data'!H2725)&gt;60,LEN('Contacts Data'!H2725),"")</f>
        <v/>
      </c>
      <c r="G3286" s="18" t="str">
        <f>IF(LEN('Contacts Data'!I2725)&gt;128,LEN('Contacts Data'!I2725),"")</f>
        <v/>
      </c>
      <c r="H3286" s="18" t="str">
        <f>IF(LEN('Contacts Data'!J2725)&gt;60,LEN('Contacts Data'!J2725),"")</f>
        <v/>
      </c>
      <c r="I3286" s="18" t="str">
        <f>IF(LEN('Contacts Data'!K2725)&gt;30,LEN('Contacts Data'!K2725),"")</f>
        <v/>
      </c>
      <c r="J3286" s="18" t="str">
        <f>IF(LEN('Contacts Data'!L2725)&gt;2,LEN('Contacts Data'!L2725),"")</f>
        <v/>
      </c>
      <c r="K3286" s="18" t="str">
        <f>IF(LEN('Contacts Data'!M2725)&gt;16,LEN('Contacts Data'!M2725),"")</f>
        <v/>
      </c>
      <c r="L3286" s="18" t="str">
        <f>IF(LEN('Contacts Data'!D2725)&gt;128,LEN('Contacts Data'!D2725),"")</f>
        <v/>
      </c>
      <c r="M3286" s="18" t="str">
        <f>IF(LEN('Contacts Data'!O2725)&gt;1024,LEN('Contacts Data'!O2725),"")</f>
        <v/>
      </c>
      <c r="P3286" s="18" t="str">
        <f>IF(LEN('Matter Data'!A2718)&gt;0,LEN('Matter Data'!A2718)+LEN('Matter Data'!B2718),"")</f>
        <v/>
      </c>
      <c r="Q3286" s="18" t="str">
        <f>IF(LEN('Matter Data'!C2718)&gt;80,LEN('Matter Data'!C2718),"")</f>
        <v/>
      </c>
      <c r="R3286" s="18" t="str">
        <f>IF(LEN('Matter Data'!H2718)&gt;40,LEN('Matter Data'!H2718),"")</f>
        <v/>
      </c>
      <c r="S3286" s="21" t="b">
        <f>IF(LEN('Matter Data'!C2718)&gt;0,CONCATENATE('Matter Data'!A2718,'Matter Data'!B2718,'Matter Data'!C2718))</f>
        <v>0</v>
      </c>
      <c r="T3286" s="21">
        <f>IF(LEN('Matter Data'!C2718)&gt;0,COUNTIF($S$2:$S$5001,CONCATENATE('Matter Data'!A2718,'Matter Data'!B2718,'Matter Data'!C2718)),0)</f>
        <v>0</v>
      </c>
      <c r="U3286" s="22" t="str">
        <f>IF(LEN('Contacts Data'!B2725)&gt;0,'Contacts Data'!B2725,"")</f>
        <v/>
      </c>
      <c r="V3286" s="22" t="str">
        <f>IF(LEN('Contacts Data'!C2725)&gt;0,'Contacts Data'!C2725,"")</f>
        <v/>
      </c>
      <c r="W3286" s="22" t="str">
        <f>CONCATENATE(U3286, " ", V3286, " ", 'Contacts Data'!$A2725)</f>
        <v xml:space="preserve">  </v>
      </c>
      <c r="X3286" s="22" t="str">
        <f>CONCATENATE('Matter Data'!A2718, " ", 'Matter Data'!B2718, " ", "Client")</f>
        <v xml:space="preserve">  Client</v>
      </c>
      <c r="Y3286" s="19" t="str">
        <f t="shared" si="51"/>
        <v/>
      </c>
    </row>
    <row r="3287" spans="1:25" x14ac:dyDescent="0.25">
      <c r="A3287" s="18" t="str">
        <f>IF(LEN('Contacts Data'!A2726)&gt;20,LEN('Contacts Data'!A2726),"")</f>
        <v/>
      </c>
      <c r="B3287" s="18" t="str">
        <f>IF(LEN('Contacts Data'!B2726)&gt;0, LEN('Contacts Data'!B2726) + LEN('Contacts Data'!C2726), "")</f>
        <v/>
      </c>
      <c r="C3287" s="18" t="str">
        <f>IF(LEN('Contacts Data'!E2726)&gt;20,LEN('Contacts Data'!E2726),"")</f>
        <v/>
      </c>
      <c r="D3287" s="18" t="str">
        <f>IF(LEN('Contacts Data'!F2726)&gt;20,LEN('Contacts Data'!F2726),"")</f>
        <v/>
      </c>
      <c r="E3287" s="18" t="str">
        <f>IF(LEN('Contacts Data'!G2726)&gt;20,LEN('Contacts Data'!G2726),"")</f>
        <v/>
      </c>
      <c r="F3287" s="18" t="str">
        <f>IF(LEN('Contacts Data'!H2726)&gt;60,LEN('Contacts Data'!H2726),"")</f>
        <v/>
      </c>
      <c r="G3287" s="18" t="str">
        <f>IF(LEN('Contacts Data'!I2726)&gt;128,LEN('Contacts Data'!I2726),"")</f>
        <v/>
      </c>
      <c r="H3287" s="18" t="str">
        <f>IF(LEN('Contacts Data'!J2726)&gt;60,LEN('Contacts Data'!J2726),"")</f>
        <v/>
      </c>
      <c r="I3287" s="18" t="str">
        <f>IF(LEN('Contacts Data'!K2726)&gt;30,LEN('Contacts Data'!K2726),"")</f>
        <v/>
      </c>
      <c r="J3287" s="18" t="str">
        <f>IF(LEN('Contacts Data'!L2726)&gt;2,LEN('Contacts Data'!L2726),"")</f>
        <v/>
      </c>
      <c r="K3287" s="18" t="str">
        <f>IF(LEN('Contacts Data'!M2726)&gt;16,LEN('Contacts Data'!M2726),"")</f>
        <v/>
      </c>
      <c r="L3287" s="18" t="str">
        <f>IF(LEN('Contacts Data'!D2726)&gt;128,LEN('Contacts Data'!D2726),"")</f>
        <v/>
      </c>
      <c r="M3287" s="18" t="str">
        <f>IF(LEN('Contacts Data'!O2726)&gt;1024,LEN('Contacts Data'!O2726),"")</f>
        <v/>
      </c>
      <c r="P3287" s="18" t="str">
        <f>IF(LEN('Matter Data'!A2719)&gt;0,LEN('Matter Data'!A2719)+LEN('Matter Data'!B2719),"")</f>
        <v/>
      </c>
      <c r="Q3287" s="18" t="str">
        <f>IF(LEN('Matter Data'!C2719)&gt;80,LEN('Matter Data'!C2719),"")</f>
        <v/>
      </c>
      <c r="R3287" s="18" t="str">
        <f>IF(LEN('Matter Data'!H2719)&gt;40,LEN('Matter Data'!H2719),"")</f>
        <v/>
      </c>
      <c r="S3287" s="21" t="b">
        <f>IF(LEN('Matter Data'!C2719)&gt;0,CONCATENATE('Matter Data'!A2719,'Matter Data'!B2719,'Matter Data'!C2719))</f>
        <v>0</v>
      </c>
      <c r="T3287" s="21">
        <f>IF(LEN('Matter Data'!C2719)&gt;0,COUNTIF($S$2:$S$5001,CONCATENATE('Matter Data'!A2719,'Matter Data'!B2719,'Matter Data'!C2719)),0)</f>
        <v>0</v>
      </c>
      <c r="U3287" s="22" t="str">
        <f>IF(LEN('Contacts Data'!B2726)&gt;0,'Contacts Data'!B2726,"")</f>
        <v/>
      </c>
      <c r="V3287" s="22" t="str">
        <f>IF(LEN('Contacts Data'!C2726)&gt;0,'Contacts Data'!C2726,"")</f>
        <v/>
      </c>
      <c r="W3287" s="22" t="str">
        <f>CONCATENATE(U3287, " ", V3287, " ", 'Contacts Data'!$A2726)</f>
        <v xml:space="preserve">  </v>
      </c>
      <c r="X3287" s="22" t="str">
        <f>CONCATENATE('Matter Data'!A2719, " ", 'Matter Data'!B2719, " ", "Client")</f>
        <v xml:space="preserve">  Client</v>
      </c>
      <c r="Y3287" s="19" t="str">
        <f t="shared" si="51"/>
        <v/>
      </c>
    </row>
    <row r="3288" spans="1:25" x14ac:dyDescent="0.25">
      <c r="A3288" s="18" t="str">
        <f>IF(LEN('Contacts Data'!A2727)&gt;20,LEN('Contacts Data'!A2727),"")</f>
        <v/>
      </c>
      <c r="B3288" s="18" t="str">
        <f>IF(LEN('Contacts Data'!B2727)&gt;0, LEN('Contacts Data'!B2727) + LEN('Contacts Data'!C2727), "")</f>
        <v/>
      </c>
      <c r="C3288" s="18" t="str">
        <f>IF(LEN('Contacts Data'!E2727)&gt;20,LEN('Contacts Data'!E2727),"")</f>
        <v/>
      </c>
      <c r="D3288" s="18" t="str">
        <f>IF(LEN('Contacts Data'!F2727)&gt;20,LEN('Contacts Data'!F2727),"")</f>
        <v/>
      </c>
      <c r="E3288" s="18" t="str">
        <f>IF(LEN('Contacts Data'!G2727)&gt;20,LEN('Contacts Data'!G2727),"")</f>
        <v/>
      </c>
      <c r="F3288" s="18" t="str">
        <f>IF(LEN('Contacts Data'!H2727)&gt;60,LEN('Contacts Data'!H2727),"")</f>
        <v/>
      </c>
      <c r="G3288" s="18" t="str">
        <f>IF(LEN('Contacts Data'!I2727)&gt;128,LEN('Contacts Data'!I2727),"")</f>
        <v/>
      </c>
      <c r="H3288" s="18" t="str">
        <f>IF(LEN('Contacts Data'!J2727)&gt;60,LEN('Contacts Data'!J2727),"")</f>
        <v/>
      </c>
      <c r="I3288" s="18" t="str">
        <f>IF(LEN('Contacts Data'!K2727)&gt;30,LEN('Contacts Data'!K2727),"")</f>
        <v/>
      </c>
      <c r="J3288" s="18" t="str">
        <f>IF(LEN('Contacts Data'!L2727)&gt;2,LEN('Contacts Data'!L2727),"")</f>
        <v/>
      </c>
      <c r="K3288" s="18" t="str">
        <f>IF(LEN('Contacts Data'!M2727)&gt;16,LEN('Contacts Data'!M2727),"")</f>
        <v/>
      </c>
      <c r="L3288" s="18" t="str">
        <f>IF(LEN('Contacts Data'!D2727)&gt;128,LEN('Contacts Data'!D2727),"")</f>
        <v/>
      </c>
      <c r="M3288" s="18" t="str">
        <f>IF(LEN('Contacts Data'!O2727)&gt;1024,LEN('Contacts Data'!O2727),"")</f>
        <v/>
      </c>
      <c r="P3288" s="18" t="str">
        <f>IF(LEN('Matter Data'!A2720)&gt;0,LEN('Matter Data'!A2720)+LEN('Matter Data'!B2720),"")</f>
        <v/>
      </c>
      <c r="Q3288" s="18" t="str">
        <f>IF(LEN('Matter Data'!C2720)&gt;80,LEN('Matter Data'!C2720),"")</f>
        <v/>
      </c>
      <c r="R3288" s="18" t="str">
        <f>IF(LEN('Matter Data'!H2720)&gt;40,LEN('Matter Data'!H2720),"")</f>
        <v/>
      </c>
      <c r="S3288" s="21" t="b">
        <f>IF(LEN('Matter Data'!C2720)&gt;0,CONCATENATE('Matter Data'!A2720,'Matter Data'!B2720,'Matter Data'!C2720))</f>
        <v>0</v>
      </c>
      <c r="T3288" s="21">
        <f>IF(LEN('Matter Data'!C2720)&gt;0,COUNTIF($S$2:$S$5001,CONCATENATE('Matter Data'!A2720,'Matter Data'!B2720,'Matter Data'!C2720)),0)</f>
        <v>0</v>
      </c>
      <c r="U3288" s="22" t="str">
        <f>IF(LEN('Contacts Data'!B2727)&gt;0,'Contacts Data'!B2727,"")</f>
        <v/>
      </c>
      <c r="V3288" s="22" t="str">
        <f>IF(LEN('Contacts Data'!C2727)&gt;0,'Contacts Data'!C2727,"")</f>
        <v/>
      </c>
      <c r="W3288" s="22" t="str">
        <f>CONCATENATE(U3288, " ", V3288, " ", 'Contacts Data'!$A2727)</f>
        <v xml:space="preserve">  </v>
      </c>
      <c r="X3288" s="22" t="str">
        <f>CONCATENATE('Matter Data'!A2720, " ", 'Matter Data'!B2720, " ", "Client")</f>
        <v xml:space="preserve">  Client</v>
      </c>
      <c r="Y3288" s="19" t="str">
        <f t="shared" si="51"/>
        <v/>
      </c>
    </row>
    <row r="3289" spans="1:25" x14ac:dyDescent="0.25">
      <c r="A3289" s="18" t="str">
        <f>IF(LEN('Contacts Data'!A2728)&gt;20,LEN('Contacts Data'!A2728),"")</f>
        <v/>
      </c>
      <c r="B3289" s="18" t="str">
        <f>IF(LEN('Contacts Data'!B2728)&gt;0, LEN('Contacts Data'!B2728) + LEN('Contacts Data'!C2728), "")</f>
        <v/>
      </c>
      <c r="C3289" s="18" t="str">
        <f>IF(LEN('Contacts Data'!E2728)&gt;20,LEN('Contacts Data'!E2728),"")</f>
        <v/>
      </c>
      <c r="D3289" s="18" t="str">
        <f>IF(LEN('Contacts Data'!F2728)&gt;20,LEN('Contacts Data'!F2728),"")</f>
        <v/>
      </c>
      <c r="E3289" s="18" t="str">
        <f>IF(LEN('Contacts Data'!G2728)&gt;20,LEN('Contacts Data'!G2728),"")</f>
        <v/>
      </c>
      <c r="F3289" s="18" t="str">
        <f>IF(LEN('Contacts Data'!H2728)&gt;60,LEN('Contacts Data'!H2728),"")</f>
        <v/>
      </c>
      <c r="G3289" s="18" t="str">
        <f>IF(LEN('Contacts Data'!I2728)&gt;128,LEN('Contacts Data'!I2728),"")</f>
        <v/>
      </c>
      <c r="H3289" s="18" t="str">
        <f>IF(LEN('Contacts Data'!J2728)&gt;60,LEN('Contacts Data'!J2728),"")</f>
        <v/>
      </c>
      <c r="I3289" s="18" t="str">
        <f>IF(LEN('Contacts Data'!K2728)&gt;30,LEN('Contacts Data'!K2728),"")</f>
        <v/>
      </c>
      <c r="J3289" s="18" t="str">
        <f>IF(LEN('Contacts Data'!L2728)&gt;2,LEN('Contacts Data'!L2728),"")</f>
        <v/>
      </c>
      <c r="K3289" s="18" t="str">
        <f>IF(LEN('Contacts Data'!M2728)&gt;16,LEN('Contacts Data'!M2728),"")</f>
        <v/>
      </c>
      <c r="L3289" s="18" t="str">
        <f>IF(LEN('Contacts Data'!D2728)&gt;128,LEN('Contacts Data'!D2728),"")</f>
        <v/>
      </c>
      <c r="M3289" s="18" t="str">
        <f>IF(LEN('Contacts Data'!O2728)&gt;1024,LEN('Contacts Data'!O2728),"")</f>
        <v/>
      </c>
      <c r="P3289" s="18" t="str">
        <f>IF(LEN('Matter Data'!A2721)&gt;0,LEN('Matter Data'!A2721)+LEN('Matter Data'!B2721),"")</f>
        <v/>
      </c>
      <c r="Q3289" s="18" t="str">
        <f>IF(LEN('Matter Data'!C2721)&gt;80,LEN('Matter Data'!C2721),"")</f>
        <v/>
      </c>
      <c r="R3289" s="18" t="str">
        <f>IF(LEN('Matter Data'!H2721)&gt;40,LEN('Matter Data'!H2721),"")</f>
        <v/>
      </c>
      <c r="S3289" s="21" t="b">
        <f>IF(LEN('Matter Data'!C2721)&gt;0,CONCATENATE('Matter Data'!A2721,'Matter Data'!B2721,'Matter Data'!C2721))</f>
        <v>0</v>
      </c>
      <c r="T3289" s="21">
        <f>IF(LEN('Matter Data'!C2721)&gt;0,COUNTIF($S$2:$S$5001,CONCATENATE('Matter Data'!A2721,'Matter Data'!B2721,'Matter Data'!C2721)),0)</f>
        <v>0</v>
      </c>
      <c r="U3289" s="22" t="str">
        <f>IF(LEN('Contacts Data'!B2728)&gt;0,'Contacts Data'!B2728,"")</f>
        <v/>
      </c>
      <c r="V3289" s="22" t="str">
        <f>IF(LEN('Contacts Data'!C2728)&gt;0,'Contacts Data'!C2728,"")</f>
        <v/>
      </c>
      <c r="W3289" s="22" t="str">
        <f>CONCATENATE(U3289, " ", V3289, " ", 'Contacts Data'!$A2728)</f>
        <v xml:space="preserve">  </v>
      </c>
      <c r="X3289" s="22" t="str">
        <f>CONCATENATE('Matter Data'!A2721, " ", 'Matter Data'!B2721, " ", "Client")</f>
        <v xml:space="preserve">  Client</v>
      </c>
      <c r="Y3289" s="19" t="str">
        <f t="shared" si="51"/>
        <v/>
      </c>
    </row>
    <row r="3290" spans="1:25" x14ac:dyDescent="0.25">
      <c r="A3290" s="18" t="str">
        <f>IF(LEN('Contacts Data'!A2729)&gt;20,LEN('Contacts Data'!A2729),"")</f>
        <v/>
      </c>
      <c r="B3290" s="18" t="str">
        <f>IF(LEN('Contacts Data'!B2729)&gt;0, LEN('Contacts Data'!B2729) + LEN('Contacts Data'!C2729), "")</f>
        <v/>
      </c>
      <c r="C3290" s="18" t="str">
        <f>IF(LEN('Contacts Data'!E2729)&gt;20,LEN('Contacts Data'!E2729),"")</f>
        <v/>
      </c>
      <c r="D3290" s="18" t="str">
        <f>IF(LEN('Contacts Data'!F2729)&gt;20,LEN('Contacts Data'!F2729),"")</f>
        <v/>
      </c>
      <c r="E3290" s="18" t="str">
        <f>IF(LEN('Contacts Data'!G2729)&gt;20,LEN('Contacts Data'!G2729),"")</f>
        <v/>
      </c>
      <c r="F3290" s="18" t="str">
        <f>IF(LEN('Contacts Data'!H2729)&gt;60,LEN('Contacts Data'!H2729),"")</f>
        <v/>
      </c>
      <c r="G3290" s="18" t="str">
        <f>IF(LEN('Contacts Data'!I2729)&gt;128,LEN('Contacts Data'!I2729),"")</f>
        <v/>
      </c>
      <c r="H3290" s="18" t="str">
        <f>IF(LEN('Contacts Data'!J2729)&gt;60,LEN('Contacts Data'!J2729),"")</f>
        <v/>
      </c>
      <c r="I3290" s="18" t="str">
        <f>IF(LEN('Contacts Data'!K2729)&gt;30,LEN('Contacts Data'!K2729),"")</f>
        <v/>
      </c>
      <c r="J3290" s="18" t="str">
        <f>IF(LEN('Contacts Data'!L2729)&gt;2,LEN('Contacts Data'!L2729),"")</f>
        <v/>
      </c>
      <c r="K3290" s="18" t="str">
        <f>IF(LEN('Contacts Data'!M2729)&gt;16,LEN('Contacts Data'!M2729),"")</f>
        <v/>
      </c>
      <c r="L3290" s="18" t="str">
        <f>IF(LEN('Contacts Data'!D2729)&gt;128,LEN('Contacts Data'!D2729),"")</f>
        <v/>
      </c>
      <c r="M3290" s="18" t="str">
        <f>IF(LEN('Contacts Data'!O2729)&gt;1024,LEN('Contacts Data'!O2729),"")</f>
        <v/>
      </c>
      <c r="P3290" s="18" t="str">
        <f>IF(LEN('Matter Data'!A2722)&gt;0,LEN('Matter Data'!A2722)+LEN('Matter Data'!B2722),"")</f>
        <v/>
      </c>
      <c r="Q3290" s="18" t="str">
        <f>IF(LEN('Matter Data'!C2722)&gt;80,LEN('Matter Data'!C2722),"")</f>
        <v/>
      </c>
      <c r="R3290" s="18" t="str">
        <f>IF(LEN('Matter Data'!H2722)&gt;40,LEN('Matter Data'!H2722),"")</f>
        <v/>
      </c>
      <c r="S3290" s="21" t="b">
        <f>IF(LEN('Matter Data'!C2722)&gt;0,CONCATENATE('Matter Data'!A2722,'Matter Data'!B2722,'Matter Data'!C2722))</f>
        <v>0</v>
      </c>
      <c r="T3290" s="21">
        <f>IF(LEN('Matter Data'!C2722)&gt;0,COUNTIF($S$2:$S$5001,CONCATENATE('Matter Data'!A2722,'Matter Data'!B2722,'Matter Data'!C2722)),0)</f>
        <v>0</v>
      </c>
      <c r="U3290" s="22" t="str">
        <f>IF(LEN('Contacts Data'!B2729)&gt;0,'Contacts Data'!B2729,"")</f>
        <v/>
      </c>
      <c r="V3290" s="22" t="str">
        <f>IF(LEN('Contacts Data'!C2729)&gt;0,'Contacts Data'!C2729,"")</f>
        <v/>
      </c>
      <c r="W3290" s="22" t="str">
        <f>CONCATENATE(U3290, " ", V3290, " ", 'Contacts Data'!$A2729)</f>
        <v xml:space="preserve">  </v>
      </c>
      <c r="X3290" s="22" t="str">
        <f>CONCATENATE('Matter Data'!A2722, " ", 'Matter Data'!B2722, " ", "Client")</f>
        <v xml:space="preserve">  Client</v>
      </c>
      <c r="Y3290" s="19" t="str">
        <f t="shared" si="51"/>
        <v/>
      </c>
    </row>
    <row r="3291" spans="1:25" x14ac:dyDescent="0.25">
      <c r="A3291" s="18" t="str">
        <f>IF(LEN('Contacts Data'!A2730)&gt;20,LEN('Contacts Data'!A2730),"")</f>
        <v/>
      </c>
      <c r="B3291" s="18" t="str">
        <f>IF(LEN('Contacts Data'!B2730)&gt;0, LEN('Contacts Data'!B2730) + LEN('Contacts Data'!C2730), "")</f>
        <v/>
      </c>
      <c r="C3291" s="18" t="str">
        <f>IF(LEN('Contacts Data'!E2730)&gt;20,LEN('Contacts Data'!E2730),"")</f>
        <v/>
      </c>
      <c r="D3291" s="18" t="str">
        <f>IF(LEN('Contacts Data'!F2730)&gt;20,LEN('Contacts Data'!F2730),"")</f>
        <v/>
      </c>
      <c r="E3291" s="18" t="str">
        <f>IF(LEN('Contacts Data'!G2730)&gt;20,LEN('Contacts Data'!G2730),"")</f>
        <v/>
      </c>
      <c r="F3291" s="18" t="str">
        <f>IF(LEN('Contacts Data'!H2730)&gt;60,LEN('Contacts Data'!H2730),"")</f>
        <v/>
      </c>
      <c r="G3291" s="18" t="str">
        <f>IF(LEN('Contacts Data'!I2730)&gt;128,LEN('Contacts Data'!I2730),"")</f>
        <v/>
      </c>
      <c r="H3291" s="18" t="str">
        <f>IF(LEN('Contacts Data'!J2730)&gt;60,LEN('Contacts Data'!J2730),"")</f>
        <v/>
      </c>
      <c r="I3291" s="18" t="str">
        <f>IF(LEN('Contacts Data'!K2730)&gt;30,LEN('Contacts Data'!K2730),"")</f>
        <v/>
      </c>
      <c r="J3291" s="18" t="str">
        <f>IF(LEN('Contacts Data'!L2730)&gt;2,LEN('Contacts Data'!L2730),"")</f>
        <v/>
      </c>
      <c r="K3291" s="18" t="str">
        <f>IF(LEN('Contacts Data'!M2730)&gt;16,LEN('Contacts Data'!M2730),"")</f>
        <v/>
      </c>
      <c r="L3291" s="18" t="str">
        <f>IF(LEN('Contacts Data'!D2730)&gt;128,LEN('Contacts Data'!D2730),"")</f>
        <v/>
      </c>
      <c r="M3291" s="18" t="str">
        <f>IF(LEN('Contacts Data'!O2730)&gt;1024,LEN('Contacts Data'!O2730),"")</f>
        <v/>
      </c>
      <c r="P3291" s="18" t="str">
        <f>IF(LEN('Matter Data'!A2723)&gt;0,LEN('Matter Data'!A2723)+LEN('Matter Data'!B2723),"")</f>
        <v/>
      </c>
      <c r="Q3291" s="18" t="str">
        <f>IF(LEN('Matter Data'!C2723)&gt;80,LEN('Matter Data'!C2723),"")</f>
        <v/>
      </c>
      <c r="R3291" s="18" t="str">
        <f>IF(LEN('Matter Data'!H2723)&gt;40,LEN('Matter Data'!H2723),"")</f>
        <v/>
      </c>
      <c r="S3291" s="21" t="b">
        <f>IF(LEN('Matter Data'!C2723)&gt;0,CONCATENATE('Matter Data'!A2723,'Matter Data'!B2723,'Matter Data'!C2723))</f>
        <v>0</v>
      </c>
      <c r="T3291" s="21">
        <f>IF(LEN('Matter Data'!C2723)&gt;0,COUNTIF($S$2:$S$5001,CONCATENATE('Matter Data'!A2723,'Matter Data'!B2723,'Matter Data'!C2723)),0)</f>
        <v>0</v>
      </c>
      <c r="U3291" s="22" t="str">
        <f>IF(LEN('Contacts Data'!B2730)&gt;0,'Contacts Data'!B2730,"")</f>
        <v/>
      </c>
      <c r="V3291" s="22" t="str">
        <f>IF(LEN('Contacts Data'!C2730)&gt;0,'Contacts Data'!C2730,"")</f>
        <v/>
      </c>
      <c r="W3291" s="22" t="str">
        <f>CONCATENATE(U3291, " ", V3291, " ", 'Contacts Data'!$A2730)</f>
        <v xml:space="preserve">  </v>
      </c>
      <c r="X3291" s="22" t="str">
        <f>CONCATENATE('Matter Data'!A2723, " ", 'Matter Data'!B2723, " ", "Client")</f>
        <v xml:space="preserve">  Client</v>
      </c>
      <c r="Y3291" s="19" t="str">
        <f t="shared" si="51"/>
        <v/>
      </c>
    </row>
    <row r="3292" spans="1:25" x14ac:dyDescent="0.25">
      <c r="A3292" s="18" t="str">
        <f>IF(LEN('Contacts Data'!A2731)&gt;20,LEN('Contacts Data'!A2731),"")</f>
        <v/>
      </c>
      <c r="B3292" s="18" t="str">
        <f>IF(LEN('Contacts Data'!B2731)&gt;0, LEN('Contacts Data'!B2731) + LEN('Contacts Data'!C2731), "")</f>
        <v/>
      </c>
      <c r="C3292" s="18" t="str">
        <f>IF(LEN('Contacts Data'!E2731)&gt;20,LEN('Contacts Data'!E2731),"")</f>
        <v/>
      </c>
      <c r="D3292" s="18" t="str">
        <f>IF(LEN('Contacts Data'!F2731)&gt;20,LEN('Contacts Data'!F2731),"")</f>
        <v/>
      </c>
      <c r="E3292" s="18" t="str">
        <f>IF(LEN('Contacts Data'!G2731)&gt;20,LEN('Contacts Data'!G2731),"")</f>
        <v/>
      </c>
      <c r="F3292" s="18" t="str">
        <f>IF(LEN('Contacts Data'!H2731)&gt;60,LEN('Contacts Data'!H2731),"")</f>
        <v/>
      </c>
      <c r="G3292" s="18" t="str">
        <f>IF(LEN('Contacts Data'!I2731)&gt;128,LEN('Contacts Data'!I2731),"")</f>
        <v/>
      </c>
      <c r="H3292" s="18" t="str">
        <f>IF(LEN('Contacts Data'!J2731)&gt;60,LEN('Contacts Data'!J2731),"")</f>
        <v/>
      </c>
      <c r="I3292" s="18" t="str">
        <f>IF(LEN('Contacts Data'!K2731)&gt;30,LEN('Contacts Data'!K2731),"")</f>
        <v/>
      </c>
      <c r="J3292" s="18" t="str">
        <f>IF(LEN('Contacts Data'!L2731)&gt;2,LEN('Contacts Data'!L2731),"")</f>
        <v/>
      </c>
      <c r="K3292" s="18" t="str">
        <f>IF(LEN('Contacts Data'!M2731)&gt;16,LEN('Contacts Data'!M2731),"")</f>
        <v/>
      </c>
      <c r="L3292" s="18" t="str">
        <f>IF(LEN('Contacts Data'!D2731)&gt;128,LEN('Contacts Data'!D2731),"")</f>
        <v/>
      </c>
      <c r="M3292" s="18" t="str">
        <f>IF(LEN('Contacts Data'!O2731)&gt;1024,LEN('Contacts Data'!O2731),"")</f>
        <v/>
      </c>
      <c r="P3292" s="18" t="str">
        <f>IF(LEN('Matter Data'!A2724)&gt;0,LEN('Matter Data'!A2724)+LEN('Matter Data'!B2724),"")</f>
        <v/>
      </c>
      <c r="Q3292" s="18" t="str">
        <f>IF(LEN('Matter Data'!C2724)&gt;80,LEN('Matter Data'!C2724),"")</f>
        <v/>
      </c>
      <c r="R3292" s="18" t="str">
        <f>IF(LEN('Matter Data'!H2724)&gt;40,LEN('Matter Data'!H2724),"")</f>
        <v/>
      </c>
      <c r="S3292" s="21" t="b">
        <f>IF(LEN('Matter Data'!C2724)&gt;0,CONCATENATE('Matter Data'!A2724,'Matter Data'!B2724,'Matter Data'!C2724))</f>
        <v>0</v>
      </c>
      <c r="T3292" s="21">
        <f>IF(LEN('Matter Data'!C2724)&gt;0,COUNTIF($S$2:$S$5001,CONCATENATE('Matter Data'!A2724,'Matter Data'!B2724,'Matter Data'!C2724)),0)</f>
        <v>0</v>
      </c>
      <c r="U3292" s="22" t="str">
        <f>IF(LEN('Contacts Data'!B2731)&gt;0,'Contacts Data'!B2731,"")</f>
        <v/>
      </c>
      <c r="V3292" s="22" t="str">
        <f>IF(LEN('Contacts Data'!C2731)&gt;0,'Contacts Data'!C2731,"")</f>
        <v/>
      </c>
      <c r="W3292" s="22" t="str">
        <f>CONCATENATE(U3292, " ", V3292, " ", 'Contacts Data'!$A2731)</f>
        <v xml:space="preserve">  </v>
      </c>
      <c r="X3292" s="22" t="str">
        <f>CONCATENATE('Matter Data'!A2724, " ", 'Matter Data'!B2724, " ", "Client")</f>
        <v xml:space="preserve">  Client</v>
      </c>
      <c r="Y3292" s="19" t="str">
        <f t="shared" si="51"/>
        <v/>
      </c>
    </row>
    <row r="3293" spans="1:25" x14ac:dyDescent="0.25">
      <c r="A3293" s="18" t="str">
        <f>IF(LEN('Contacts Data'!A2732)&gt;20,LEN('Contacts Data'!A2732),"")</f>
        <v/>
      </c>
      <c r="B3293" s="18" t="str">
        <f>IF(LEN('Contacts Data'!B2732)&gt;0, LEN('Contacts Data'!B2732) + LEN('Contacts Data'!C2732), "")</f>
        <v/>
      </c>
      <c r="C3293" s="18" t="str">
        <f>IF(LEN('Contacts Data'!E2732)&gt;20,LEN('Contacts Data'!E2732),"")</f>
        <v/>
      </c>
      <c r="D3293" s="18" t="str">
        <f>IF(LEN('Contacts Data'!F2732)&gt;20,LEN('Contacts Data'!F2732),"")</f>
        <v/>
      </c>
      <c r="E3293" s="18" t="str">
        <f>IF(LEN('Contacts Data'!G2732)&gt;20,LEN('Contacts Data'!G2732),"")</f>
        <v/>
      </c>
      <c r="F3293" s="18" t="str">
        <f>IF(LEN('Contacts Data'!H2732)&gt;60,LEN('Contacts Data'!H2732),"")</f>
        <v/>
      </c>
      <c r="G3293" s="18" t="str">
        <f>IF(LEN('Contacts Data'!I2732)&gt;128,LEN('Contacts Data'!I2732),"")</f>
        <v/>
      </c>
      <c r="H3293" s="18" t="str">
        <f>IF(LEN('Contacts Data'!J2732)&gt;60,LEN('Contacts Data'!J2732),"")</f>
        <v/>
      </c>
      <c r="I3293" s="18" t="str">
        <f>IF(LEN('Contacts Data'!K2732)&gt;30,LEN('Contacts Data'!K2732),"")</f>
        <v/>
      </c>
      <c r="J3293" s="18" t="str">
        <f>IF(LEN('Contacts Data'!L2732)&gt;2,LEN('Contacts Data'!L2732),"")</f>
        <v/>
      </c>
      <c r="K3293" s="18" t="str">
        <f>IF(LEN('Contacts Data'!M2732)&gt;16,LEN('Contacts Data'!M2732),"")</f>
        <v/>
      </c>
      <c r="L3293" s="18" t="str">
        <f>IF(LEN('Contacts Data'!D2732)&gt;128,LEN('Contacts Data'!D2732),"")</f>
        <v/>
      </c>
      <c r="M3293" s="18" t="str">
        <f>IF(LEN('Contacts Data'!O2732)&gt;1024,LEN('Contacts Data'!O2732),"")</f>
        <v/>
      </c>
      <c r="P3293" s="18" t="str">
        <f>IF(LEN('Matter Data'!A2725)&gt;0,LEN('Matter Data'!A2725)+LEN('Matter Data'!B2725),"")</f>
        <v/>
      </c>
      <c r="Q3293" s="18" t="str">
        <f>IF(LEN('Matter Data'!C2725)&gt;80,LEN('Matter Data'!C2725),"")</f>
        <v/>
      </c>
      <c r="R3293" s="18" t="str">
        <f>IF(LEN('Matter Data'!H2725)&gt;40,LEN('Matter Data'!H2725),"")</f>
        <v/>
      </c>
      <c r="S3293" s="21" t="b">
        <f>IF(LEN('Matter Data'!C2725)&gt;0,CONCATENATE('Matter Data'!A2725,'Matter Data'!B2725,'Matter Data'!C2725))</f>
        <v>0</v>
      </c>
      <c r="T3293" s="21">
        <f>IF(LEN('Matter Data'!C2725)&gt;0,COUNTIF($S$2:$S$5001,CONCATENATE('Matter Data'!A2725,'Matter Data'!B2725,'Matter Data'!C2725)),0)</f>
        <v>0</v>
      </c>
      <c r="U3293" s="22" t="str">
        <f>IF(LEN('Contacts Data'!B2732)&gt;0,'Contacts Data'!B2732,"")</f>
        <v/>
      </c>
      <c r="V3293" s="22" t="str">
        <f>IF(LEN('Contacts Data'!C2732)&gt;0,'Contacts Data'!C2732,"")</f>
        <v/>
      </c>
      <c r="W3293" s="22" t="str">
        <f>CONCATENATE(U3293, " ", V3293, " ", 'Contacts Data'!$A2732)</f>
        <v xml:space="preserve">  </v>
      </c>
      <c r="X3293" s="22" t="str">
        <f>CONCATENATE('Matter Data'!A2725, " ", 'Matter Data'!B2725, " ", "Client")</f>
        <v xml:space="preserve">  Client</v>
      </c>
      <c r="Y3293" s="19" t="str">
        <f t="shared" si="51"/>
        <v/>
      </c>
    </row>
    <row r="3294" spans="1:25" x14ac:dyDescent="0.25">
      <c r="A3294" s="18" t="str">
        <f>IF(LEN('Contacts Data'!A2733)&gt;20,LEN('Contacts Data'!A2733),"")</f>
        <v/>
      </c>
      <c r="B3294" s="18" t="str">
        <f>IF(LEN('Contacts Data'!B2733)&gt;0, LEN('Contacts Data'!B2733) + LEN('Contacts Data'!C2733), "")</f>
        <v/>
      </c>
      <c r="C3294" s="18" t="str">
        <f>IF(LEN('Contacts Data'!E2733)&gt;20,LEN('Contacts Data'!E2733),"")</f>
        <v/>
      </c>
      <c r="D3294" s="18" t="str">
        <f>IF(LEN('Contacts Data'!F2733)&gt;20,LEN('Contacts Data'!F2733),"")</f>
        <v/>
      </c>
      <c r="E3294" s="18" t="str">
        <f>IF(LEN('Contacts Data'!G2733)&gt;20,LEN('Contacts Data'!G2733),"")</f>
        <v/>
      </c>
      <c r="F3294" s="18" t="str">
        <f>IF(LEN('Contacts Data'!H2733)&gt;60,LEN('Contacts Data'!H2733),"")</f>
        <v/>
      </c>
      <c r="G3294" s="18" t="str">
        <f>IF(LEN('Contacts Data'!I2733)&gt;128,LEN('Contacts Data'!I2733),"")</f>
        <v/>
      </c>
      <c r="H3294" s="18" t="str">
        <f>IF(LEN('Contacts Data'!J2733)&gt;60,LEN('Contacts Data'!J2733),"")</f>
        <v/>
      </c>
      <c r="I3294" s="18" t="str">
        <f>IF(LEN('Contacts Data'!K2733)&gt;30,LEN('Contacts Data'!K2733),"")</f>
        <v/>
      </c>
      <c r="J3294" s="18" t="str">
        <f>IF(LEN('Contacts Data'!L2733)&gt;2,LEN('Contacts Data'!L2733),"")</f>
        <v/>
      </c>
      <c r="K3294" s="18" t="str">
        <f>IF(LEN('Contacts Data'!M2733)&gt;16,LEN('Contacts Data'!M2733),"")</f>
        <v/>
      </c>
      <c r="L3294" s="18" t="str">
        <f>IF(LEN('Contacts Data'!D2733)&gt;128,LEN('Contacts Data'!D2733),"")</f>
        <v/>
      </c>
      <c r="M3294" s="18" t="str">
        <f>IF(LEN('Contacts Data'!O2733)&gt;1024,LEN('Contacts Data'!O2733),"")</f>
        <v/>
      </c>
      <c r="P3294" s="18" t="str">
        <f>IF(LEN('Matter Data'!A2726)&gt;0,LEN('Matter Data'!A2726)+LEN('Matter Data'!B2726),"")</f>
        <v/>
      </c>
      <c r="Q3294" s="18" t="str">
        <f>IF(LEN('Matter Data'!C2726)&gt;80,LEN('Matter Data'!C2726),"")</f>
        <v/>
      </c>
      <c r="R3294" s="18" t="str">
        <f>IF(LEN('Matter Data'!H2726)&gt;40,LEN('Matter Data'!H2726),"")</f>
        <v/>
      </c>
      <c r="S3294" s="21" t="b">
        <f>IF(LEN('Matter Data'!C2726)&gt;0,CONCATENATE('Matter Data'!A2726,'Matter Data'!B2726,'Matter Data'!C2726))</f>
        <v>0</v>
      </c>
      <c r="T3294" s="21">
        <f>IF(LEN('Matter Data'!C2726)&gt;0,COUNTIF($S$2:$S$5001,CONCATENATE('Matter Data'!A2726,'Matter Data'!B2726,'Matter Data'!C2726)),0)</f>
        <v>0</v>
      </c>
      <c r="U3294" s="22" t="str">
        <f>IF(LEN('Contacts Data'!B2733)&gt;0,'Contacts Data'!B2733,"")</f>
        <v/>
      </c>
      <c r="V3294" s="22" t="str">
        <f>IF(LEN('Contacts Data'!C2733)&gt;0,'Contacts Data'!C2733,"")</f>
        <v/>
      </c>
      <c r="W3294" s="22" t="str">
        <f>CONCATENATE(U3294, " ", V3294, " ", 'Contacts Data'!$A2733)</f>
        <v xml:space="preserve">  </v>
      </c>
      <c r="X3294" s="22" t="str">
        <f>CONCATENATE('Matter Data'!A2726, " ", 'Matter Data'!B2726, " ", "Client")</f>
        <v xml:space="preserve">  Client</v>
      </c>
      <c r="Y3294" s="19" t="str">
        <f t="shared" si="51"/>
        <v/>
      </c>
    </row>
    <row r="3295" spans="1:25" x14ac:dyDescent="0.25">
      <c r="A3295" s="18" t="str">
        <f>IF(LEN('Contacts Data'!A2734)&gt;20,LEN('Contacts Data'!A2734),"")</f>
        <v/>
      </c>
      <c r="B3295" s="18" t="str">
        <f>IF(LEN('Contacts Data'!B2734)&gt;0, LEN('Contacts Data'!B2734) + LEN('Contacts Data'!C2734), "")</f>
        <v/>
      </c>
      <c r="C3295" s="18" t="str">
        <f>IF(LEN('Contacts Data'!E2734)&gt;20,LEN('Contacts Data'!E2734),"")</f>
        <v/>
      </c>
      <c r="D3295" s="18" t="str">
        <f>IF(LEN('Contacts Data'!F2734)&gt;20,LEN('Contacts Data'!F2734),"")</f>
        <v/>
      </c>
      <c r="E3295" s="18" t="str">
        <f>IF(LEN('Contacts Data'!G2734)&gt;20,LEN('Contacts Data'!G2734),"")</f>
        <v/>
      </c>
      <c r="F3295" s="18" t="str">
        <f>IF(LEN('Contacts Data'!H2734)&gt;60,LEN('Contacts Data'!H2734),"")</f>
        <v/>
      </c>
      <c r="G3295" s="18" t="str">
        <f>IF(LEN('Contacts Data'!I2734)&gt;128,LEN('Contacts Data'!I2734),"")</f>
        <v/>
      </c>
      <c r="H3295" s="18" t="str">
        <f>IF(LEN('Contacts Data'!J2734)&gt;60,LEN('Contacts Data'!J2734),"")</f>
        <v/>
      </c>
      <c r="I3295" s="18" t="str">
        <f>IF(LEN('Contacts Data'!K2734)&gt;30,LEN('Contacts Data'!K2734),"")</f>
        <v/>
      </c>
      <c r="J3295" s="18" t="str">
        <f>IF(LEN('Contacts Data'!L2734)&gt;2,LEN('Contacts Data'!L2734),"")</f>
        <v/>
      </c>
      <c r="K3295" s="18" t="str">
        <f>IF(LEN('Contacts Data'!M2734)&gt;16,LEN('Contacts Data'!M2734),"")</f>
        <v/>
      </c>
      <c r="L3295" s="18" t="str">
        <f>IF(LEN('Contacts Data'!D2734)&gt;128,LEN('Contacts Data'!D2734),"")</f>
        <v/>
      </c>
      <c r="M3295" s="18" t="str">
        <f>IF(LEN('Contacts Data'!O2734)&gt;1024,LEN('Contacts Data'!O2734),"")</f>
        <v/>
      </c>
      <c r="P3295" s="18" t="str">
        <f>IF(LEN('Matter Data'!A2727)&gt;0,LEN('Matter Data'!A2727)+LEN('Matter Data'!B2727),"")</f>
        <v/>
      </c>
      <c r="Q3295" s="18" t="str">
        <f>IF(LEN('Matter Data'!C2727)&gt;80,LEN('Matter Data'!C2727),"")</f>
        <v/>
      </c>
      <c r="R3295" s="18" t="str">
        <f>IF(LEN('Matter Data'!H2727)&gt;40,LEN('Matter Data'!H2727),"")</f>
        <v/>
      </c>
      <c r="S3295" s="21" t="b">
        <f>IF(LEN('Matter Data'!C2727)&gt;0,CONCATENATE('Matter Data'!A2727,'Matter Data'!B2727,'Matter Data'!C2727))</f>
        <v>0</v>
      </c>
      <c r="T3295" s="21">
        <f>IF(LEN('Matter Data'!C2727)&gt;0,COUNTIF($S$2:$S$5001,CONCATENATE('Matter Data'!A2727,'Matter Data'!B2727,'Matter Data'!C2727)),0)</f>
        <v>0</v>
      </c>
      <c r="U3295" s="22" t="str">
        <f>IF(LEN('Contacts Data'!B2734)&gt;0,'Contacts Data'!B2734,"")</f>
        <v/>
      </c>
      <c r="V3295" s="22" t="str">
        <f>IF(LEN('Contacts Data'!C2734)&gt;0,'Contacts Data'!C2734,"")</f>
        <v/>
      </c>
      <c r="W3295" s="22" t="str">
        <f>CONCATENATE(U3295, " ", V3295, " ", 'Contacts Data'!$A2734)</f>
        <v xml:space="preserve">  </v>
      </c>
      <c r="X3295" s="22" t="str">
        <f>CONCATENATE('Matter Data'!A2727, " ", 'Matter Data'!B2727, " ", "Client")</f>
        <v xml:space="preserve">  Client</v>
      </c>
      <c r="Y3295" s="19" t="str">
        <f t="shared" si="51"/>
        <v/>
      </c>
    </row>
    <row r="3296" spans="1:25" x14ac:dyDescent="0.25">
      <c r="A3296" s="18" t="str">
        <f>IF(LEN('Contacts Data'!A2735)&gt;20,LEN('Contacts Data'!A2735),"")</f>
        <v/>
      </c>
      <c r="B3296" s="18" t="str">
        <f>IF(LEN('Contacts Data'!B2735)&gt;0, LEN('Contacts Data'!B2735) + LEN('Contacts Data'!C2735), "")</f>
        <v/>
      </c>
      <c r="C3296" s="18" t="str">
        <f>IF(LEN('Contacts Data'!E2735)&gt;20,LEN('Contacts Data'!E2735),"")</f>
        <v/>
      </c>
      <c r="D3296" s="18" t="str">
        <f>IF(LEN('Contacts Data'!F2735)&gt;20,LEN('Contacts Data'!F2735),"")</f>
        <v/>
      </c>
      <c r="E3296" s="18" t="str">
        <f>IF(LEN('Contacts Data'!G2735)&gt;20,LEN('Contacts Data'!G2735),"")</f>
        <v/>
      </c>
      <c r="F3296" s="18" t="str">
        <f>IF(LEN('Contacts Data'!H2735)&gt;60,LEN('Contacts Data'!H2735),"")</f>
        <v/>
      </c>
      <c r="G3296" s="18" t="str">
        <f>IF(LEN('Contacts Data'!I2735)&gt;128,LEN('Contacts Data'!I2735),"")</f>
        <v/>
      </c>
      <c r="H3296" s="18" t="str">
        <f>IF(LEN('Contacts Data'!J2735)&gt;60,LEN('Contacts Data'!J2735),"")</f>
        <v/>
      </c>
      <c r="I3296" s="18" t="str">
        <f>IF(LEN('Contacts Data'!K2735)&gt;30,LEN('Contacts Data'!K2735),"")</f>
        <v/>
      </c>
      <c r="J3296" s="18" t="str">
        <f>IF(LEN('Contacts Data'!L2735)&gt;2,LEN('Contacts Data'!L2735),"")</f>
        <v/>
      </c>
      <c r="K3296" s="18" t="str">
        <f>IF(LEN('Contacts Data'!M2735)&gt;16,LEN('Contacts Data'!M2735),"")</f>
        <v/>
      </c>
      <c r="L3296" s="18" t="str">
        <f>IF(LEN('Contacts Data'!D2735)&gt;128,LEN('Contacts Data'!D2735),"")</f>
        <v/>
      </c>
      <c r="M3296" s="18" t="str">
        <f>IF(LEN('Contacts Data'!O2735)&gt;1024,LEN('Contacts Data'!O2735),"")</f>
        <v/>
      </c>
      <c r="P3296" s="18" t="str">
        <f>IF(LEN('Matter Data'!A2728)&gt;0,LEN('Matter Data'!A2728)+LEN('Matter Data'!B2728),"")</f>
        <v/>
      </c>
      <c r="Q3296" s="18" t="str">
        <f>IF(LEN('Matter Data'!C2728)&gt;80,LEN('Matter Data'!C2728),"")</f>
        <v/>
      </c>
      <c r="R3296" s="18" t="str">
        <f>IF(LEN('Matter Data'!H2728)&gt;40,LEN('Matter Data'!H2728),"")</f>
        <v/>
      </c>
      <c r="S3296" s="21" t="b">
        <f>IF(LEN('Matter Data'!C2728)&gt;0,CONCATENATE('Matter Data'!A2728,'Matter Data'!B2728,'Matter Data'!C2728))</f>
        <v>0</v>
      </c>
      <c r="T3296" s="21">
        <f>IF(LEN('Matter Data'!C2728)&gt;0,COUNTIF($S$2:$S$5001,CONCATENATE('Matter Data'!A2728,'Matter Data'!B2728,'Matter Data'!C2728)),0)</f>
        <v>0</v>
      </c>
      <c r="U3296" s="22" t="str">
        <f>IF(LEN('Contacts Data'!B2735)&gt;0,'Contacts Data'!B2735,"")</f>
        <v/>
      </c>
      <c r="V3296" s="22" t="str">
        <f>IF(LEN('Contacts Data'!C2735)&gt;0,'Contacts Data'!C2735,"")</f>
        <v/>
      </c>
      <c r="W3296" s="22" t="str">
        <f>CONCATENATE(U3296, " ", V3296, " ", 'Contacts Data'!$A2735)</f>
        <v xml:space="preserve">  </v>
      </c>
      <c r="X3296" s="22" t="str">
        <f>CONCATENATE('Matter Data'!A2728, " ", 'Matter Data'!B2728, " ", "Client")</f>
        <v xml:space="preserve">  Client</v>
      </c>
      <c r="Y3296" s="19" t="str">
        <f t="shared" si="51"/>
        <v/>
      </c>
    </row>
    <row r="3297" spans="1:25" x14ac:dyDescent="0.25">
      <c r="A3297" s="18" t="str">
        <f>IF(LEN('Contacts Data'!A2736)&gt;20,LEN('Contacts Data'!A2736),"")</f>
        <v/>
      </c>
      <c r="B3297" s="18" t="str">
        <f>IF(LEN('Contacts Data'!B2736)&gt;0, LEN('Contacts Data'!B2736) + LEN('Contacts Data'!C2736), "")</f>
        <v/>
      </c>
      <c r="C3297" s="18" t="str">
        <f>IF(LEN('Contacts Data'!E2736)&gt;20,LEN('Contacts Data'!E2736),"")</f>
        <v/>
      </c>
      <c r="D3297" s="18" t="str">
        <f>IF(LEN('Contacts Data'!F2736)&gt;20,LEN('Contacts Data'!F2736),"")</f>
        <v/>
      </c>
      <c r="E3297" s="18" t="str">
        <f>IF(LEN('Contacts Data'!G2736)&gt;20,LEN('Contacts Data'!G2736),"")</f>
        <v/>
      </c>
      <c r="F3297" s="18" t="str">
        <f>IF(LEN('Contacts Data'!H2736)&gt;60,LEN('Contacts Data'!H2736),"")</f>
        <v/>
      </c>
      <c r="G3297" s="18" t="str">
        <f>IF(LEN('Contacts Data'!I2736)&gt;128,LEN('Contacts Data'!I2736),"")</f>
        <v/>
      </c>
      <c r="H3297" s="18" t="str">
        <f>IF(LEN('Contacts Data'!J2736)&gt;60,LEN('Contacts Data'!J2736),"")</f>
        <v/>
      </c>
      <c r="I3297" s="18" t="str">
        <f>IF(LEN('Contacts Data'!K2736)&gt;30,LEN('Contacts Data'!K2736),"")</f>
        <v/>
      </c>
      <c r="J3297" s="18" t="str">
        <f>IF(LEN('Contacts Data'!L2736)&gt;2,LEN('Contacts Data'!L2736),"")</f>
        <v/>
      </c>
      <c r="K3297" s="18" t="str">
        <f>IF(LEN('Contacts Data'!M2736)&gt;16,LEN('Contacts Data'!M2736),"")</f>
        <v/>
      </c>
      <c r="L3297" s="18" t="str">
        <f>IF(LEN('Contacts Data'!D2736)&gt;128,LEN('Contacts Data'!D2736),"")</f>
        <v/>
      </c>
      <c r="M3297" s="18" t="str">
        <f>IF(LEN('Contacts Data'!O2736)&gt;1024,LEN('Contacts Data'!O2736),"")</f>
        <v/>
      </c>
      <c r="P3297" s="18" t="str">
        <f>IF(LEN('Matter Data'!A2729)&gt;0,LEN('Matter Data'!A2729)+LEN('Matter Data'!B2729),"")</f>
        <v/>
      </c>
      <c r="Q3297" s="18" t="str">
        <f>IF(LEN('Matter Data'!C2729)&gt;80,LEN('Matter Data'!C2729),"")</f>
        <v/>
      </c>
      <c r="R3297" s="18" t="str">
        <f>IF(LEN('Matter Data'!H2729)&gt;40,LEN('Matter Data'!H2729),"")</f>
        <v/>
      </c>
      <c r="S3297" s="21" t="b">
        <f>IF(LEN('Matter Data'!C2729)&gt;0,CONCATENATE('Matter Data'!A2729,'Matter Data'!B2729,'Matter Data'!C2729))</f>
        <v>0</v>
      </c>
      <c r="T3297" s="21">
        <f>IF(LEN('Matter Data'!C2729)&gt;0,COUNTIF($S$2:$S$5001,CONCATENATE('Matter Data'!A2729,'Matter Data'!B2729,'Matter Data'!C2729)),0)</f>
        <v>0</v>
      </c>
      <c r="U3297" s="22" t="str">
        <f>IF(LEN('Contacts Data'!B2736)&gt;0,'Contacts Data'!B2736,"")</f>
        <v/>
      </c>
      <c r="V3297" s="22" t="str">
        <f>IF(LEN('Contacts Data'!C2736)&gt;0,'Contacts Data'!C2736,"")</f>
        <v/>
      </c>
      <c r="W3297" s="22" t="str">
        <f>CONCATENATE(U3297, " ", V3297, " ", 'Contacts Data'!$A2736)</f>
        <v xml:space="preserve">  </v>
      </c>
      <c r="X3297" s="22" t="str">
        <f>CONCATENATE('Matter Data'!A2729, " ", 'Matter Data'!B2729, " ", "Client")</f>
        <v xml:space="preserve">  Client</v>
      </c>
      <c r="Y3297" s="19" t="str">
        <f t="shared" si="51"/>
        <v/>
      </c>
    </row>
    <row r="3298" spans="1:25" x14ac:dyDescent="0.25">
      <c r="A3298" s="18" t="str">
        <f>IF(LEN('Contacts Data'!A2737)&gt;20,LEN('Contacts Data'!A2737),"")</f>
        <v/>
      </c>
      <c r="B3298" s="18" t="str">
        <f>IF(LEN('Contacts Data'!B2737)&gt;0, LEN('Contacts Data'!B2737) + LEN('Contacts Data'!C2737), "")</f>
        <v/>
      </c>
      <c r="C3298" s="18" t="str">
        <f>IF(LEN('Contacts Data'!E2737)&gt;20,LEN('Contacts Data'!E2737),"")</f>
        <v/>
      </c>
      <c r="D3298" s="18" t="str">
        <f>IF(LEN('Contacts Data'!F2737)&gt;20,LEN('Contacts Data'!F2737),"")</f>
        <v/>
      </c>
      <c r="E3298" s="18" t="str">
        <f>IF(LEN('Contacts Data'!G2737)&gt;20,LEN('Contacts Data'!G2737),"")</f>
        <v/>
      </c>
      <c r="F3298" s="18" t="str">
        <f>IF(LEN('Contacts Data'!H2737)&gt;60,LEN('Contacts Data'!H2737),"")</f>
        <v/>
      </c>
      <c r="G3298" s="18" t="str">
        <f>IF(LEN('Contacts Data'!I2737)&gt;128,LEN('Contacts Data'!I2737),"")</f>
        <v/>
      </c>
      <c r="H3298" s="18" t="str">
        <f>IF(LEN('Contacts Data'!J2737)&gt;60,LEN('Contacts Data'!J2737),"")</f>
        <v/>
      </c>
      <c r="I3298" s="18" t="str">
        <f>IF(LEN('Contacts Data'!K2737)&gt;30,LEN('Contacts Data'!K2737),"")</f>
        <v/>
      </c>
      <c r="J3298" s="18" t="str">
        <f>IF(LEN('Contacts Data'!L2737)&gt;2,LEN('Contacts Data'!L2737),"")</f>
        <v/>
      </c>
      <c r="K3298" s="18" t="str">
        <f>IF(LEN('Contacts Data'!M2737)&gt;16,LEN('Contacts Data'!M2737),"")</f>
        <v/>
      </c>
      <c r="L3298" s="18" t="str">
        <f>IF(LEN('Contacts Data'!D2737)&gt;128,LEN('Contacts Data'!D2737),"")</f>
        <v/>
      </c>
      <c r="M3298" s="18" t="str">
        <f>IF(LEN('Contacts Data'!O2737)&gt;1024,LEN('Contacts Data'!O2737),"")</f>
        <v/>
      </c>
      <c r="P3298" s="18" t="str">
        <f>IF(LEN('Matter Data'!A2730)&gt;0,LEN('Matter Data'!A2730)+LEN('Matter Data'!B2730),"")</f>
        <v/>
      </c>
      <c r="Q3298" s="18" t="str">
        <f>IF(LEN('Matter Data'!C2730)&gt;80,LEN('Matter Data'!C2730),"")</f>
        <v/>
      </c>
      <c r="R3298" s="18" t="str">
        <f>IF(LEN('Matter Data'!H2730)&gt;40,LEN('Matter Data'!H2730),"")</f>
        <v/>
      </c>
      <c r="S3298" s="21" t="b">
        <f>IF(LEN('Matter Data'!C2730)&gt;0,CONCATENATE('Matter Data'!A2730,'Matter Data'!B2730,'Matter Data'!C2730))</f>
        <v>0</v>
      </c>
      <c r="T3298" s="21">
        <f>IF(LEN('Matter Data'!C2730)&gt;0,COUNTIF($S$2:$S$5001,CONCATENATE('Matter Data'!A2730,'Matter Data'!B2730,'Matter Data'!C2730)),0)</f>
        <v>0</v>
      </c>
      <c r="U3298" s="22" t="str">
        <f>IF(LEN('Contacts Data'!B2737)&gt;0,'Contacts Data'!B2737,"")</f>
        <v/>
      </c>
      <c r="V3298" s="22" t="str">
        <f>IF(LEN('Contacts Data'!C2737)&gt;0,'Contacts Data'!C2737,"")</f>
        <v/>
      </c>
      <c r="W3298" s="22" t="str">
        <f>CONCATENATE(U3298, " ", V3298, " ", 'Contacts Data'!$A2737)</f>
        <v xml:space="preserve">  </v>
      </c>
      <c r="X3298" s="22" t="str">
        <f>CONCATENATE('Matter Data'!A2730, " ", 'Matter Data'!B2730, " ", "Client")</f>
        <v xml:space="preserve">  Client</v>
      </c>
      <c r="Y3298" s="19" t="str">
        <f t="shared" si="51"/>
        <v/>
      </c>
    </row>
    <row r="3299" spans="1:25" x14ac:dyDescent="0.25">
      <c r="A3299" s="18" t="str">
        <f>IF(LEN('Contacts Data'!A2738)&gt;20,LEN('Contacts Data'!A2738),"")</f>
        <v/>
      </c>
      <c r="B3299" s="18" t="str">
        <f>IF(LEN('Contacts Data'!B2738)&gt;0, LEN('Contacts Data'!B2738) + LEN('Contacts Data'!C2738), "")</f>
        <v/>
      </c>
      <c r="C3299" s="18" t="str">
        <f>IF(LEN('Contacts Data'!E2738)&gt;20,LEN('Contacts Data'!E2738),"")</f>
        <v/>
      </c>
      <c r="D3299" s="18" t="str">
        <f>IF(LEN('Contacts Data'!F2738)&gt;20,LEN('Contacts Data'!F2738),"")</f>
        <v/>
      </c>
      <c r="E3299" s="18" t="str">
        <f>IF(LEN('Contacts Data'!G2738)&gt;20,LEN('Contacts Data'!G2738),"")</f>
        <v/>
      </c>
      <c r="F3299" s="18" t="str">
        <f>IF(LEN('Contacts Data'!H2738)&gt;60,LEN('Contacts Data'!H2738),"")</f>
        <v/>
      </c>
      <c r="G3299" s="18" t="str">
        <f>IF(LEN('Contacts Data'!I2738)&gt;128,LEN('Contacts Data'!I2738),"")</f>
        <v/>
      </c>
      <c r="H3299" s="18" t="str">
        <f>IF(LEN('Contacts Data'!J2738)&gt;60,LEN('Contacts Data'!J2738),"")</f>
        <v/>
      </c>
      <c r="I3299" s="18" t="str">
        <f>IF(LEN('Contacts Data'!K2738)&gt;30,LEN('Contacts Data'!K2738),"")</f>
        <v/>
      </c>
      <c r="J3299" s="18" t="str">
        <f>IF(LEN('Contacts Data'!L2738)&gt;2,LEN('Contacts Data'!L2738),"")</f>
        <v/>
      </c>
      <c r="K3299" s="18" t="str">
        <f>IF(LEN('Contacts Data'!M2738)&gt;16,LEN('Contacts Data'!M2738),"")</f>
        <v/>
      </c>
      <c r="L3299" s="18" t="str">
        <f>IF(LEN('Contacts Data'!D2738)&gt;128,LEN('Contacts Data'!D2738),"")</f>
        <v/>
      </c>
      <c r="M3299" s="18" t="str">
        <f>IF(LEN('Contacts Data'!O2738)&gt;1024,LEN('Contacts Data'!O2738),"")</f>
        <v/>
      </c>
      <c r="P3299" s="18" t="str">
        <f>IF(LEN('Matter Data'!A2731)&gt;0,LEN('Matter Data'!A2731)+LEN('Matter Data'!B2731),"")</f>
        <v/>
      </c>
      <c r="Q3299" s="18" t="str">
        <f>IF(LEN('Matter Data'!C2731)&gt;80,LEN('Matter Data'!C2731),"")</f>
        <v/>
      </c>
      <c r="R3299" s="18" t="str">
        <f>IF(LEN('Matter Data'!H2731)&gt;40,LEN('Matter Data'!H2731),"")</f>
        <v/>
      </c>
      <c r="S3299" s="21" t="b">
        <f>IF(LEN('Matter Data'!C2731)&gt;0,CONCATENATE('Matter Data'!A2731,'Matter Data'!B2731,'Matter Data'!C2731))</f>
        <v>0</v>
      </c>
      <c r="T3299" s="21">
        <f>IF(LEN('Matter Data'!C2731)&gt;0,COUNTIF($S$2:$S$5001,CONCATENATE('Matter Data'!A2731,'Matter Data'!B2731,'Matter Data'!C2731)),0)</f>
        <v>0</v>
      </c>
      <c r="U3299" s="22" t="str">
        <f>IF(LEN('Contacts Data'!B2738)&gt;0,'Contacts Data'!B2738,"")</f>
        <v/>
      </c>
      <c r="V3299" s="22" t="str">
        <f>IF(LEN('Contacts Data'!C2738)&gt;0,'Contacts Data'!C2738,"")</f>
        <v/>
      </c>
      <c r="W3299" s="22" t="str">
        <f>CONCATENATE(U3299, " ", V3299, " ", 'Contacts Data'!$A2738)</f>
        <v xml:space="preserve">  </v>
      </c>
      <c r="X3299" s="22" t="str">
        <f>CONCATENATE('Matter Data'!A2731, " ", 'Matter Data'!B2731, " ", "Client")</f>
        <v xml:space="preserve">  Client</v>
      </c>
      <c r="Y3299" s="19" t="str">
        <f t="shared" si="51"/>
        <v/>
      </c>
    </row>
    <row r="3300" spans="1:25" x14ac:dyDescent="0.25">
      <c r="A3300" s="18" t="str">
        <f>IF(LEN('Contacts Data'!A2739)&gt;20,LEN('Contacts Data'!A2739),"")</f>
        <v/>
      </c>
      <c r="B3300" s="18" t="str">
        <f>IF(LEN('Contacts Data'!B2739)&gt;0, LEN('Contacts Data'!B2739) + LEN('Contacts Data'!C2739), "")</f>
        <v/>
      </c>
      <c r="C3300" s="18" t="str">
        <f>IF(LEN('Contacts Data'!E2739)&gt;20,LEN('Contacts Data'!E2739),"")</f>
        <v/>
      </c>
      <c r="D3300" s="18" t="str">
        <f>IF(LEN('Contacts Data'!F2739)&gt;20,LEN('Contacts Data'!F2739),"")</f>
        <v/>
      </c>
      <c r="E3300" s="18" t="str">
        <f>IF(LEN('Contacts Data'!G2739)&gt;20,LEN('Contacts Data'!G2739),"")</f>
        <v/>
      </c>
      <c r="F3300" s="18" t="str">
        <f>IF(LEN('Contacts Data'!H2739)&gt;60,LEN('Contacts Data'!H2739),"")</f>
        <v/>
      </c>
      <c r="G3300" s="18" t="str">
        <f>IF(LEN('Contacts Data'!I2739)&gt;128,LEN('Contacts Data'!I2739),"")</f>
        <v/>
      </c>
      <c r="H3300" s="18" t="str">
        <f>IF(LEN('Contacts Data'!J2739)&gt;60,LEN('Contacts Data'!J2739),"")</f>
        <v/>
      </c>
      <c r="I3300" s="18" t="str">
        <f>IF(LEN('Contacts Data'!K2739)&gt;30,LEN('Contacts Data'!K2739),"")</f>
        <v/>
      </c>
      <c r="J3300" s="18" t="str">
        <f>IF(LEN('Contacts Data'!L2739)&gt;2,LEN('Contacts Data'!L2739),"")</f>
        <v/>
      </c>
      <c r="K3300" s="18" t="str">
        <f>IF(LEN('Contacts Data'!M2739)&gt;16,LEN('Contacts Data'!M2739),"")</f>
        <v/>
      </c>
      <c r="L3300" s="18" t="str">
        <f>IF(LEN('Contacts Data'!D2739)&gt;128,LEN('Contacts Data'!D2739),"")</f>
        <v/>
      </c>
      <c r="M3300" s="18" t="str">
        <f>IF(LEN('Contacts Data'!O2739)&gt;1024,LEN('Contacts Data'!O2739),"")</f>
        <v/>
      </c>
      <c r="P3300" s="18" t="str">
        <f>IF(LEN('Matter Data'!A2732)&gt;0,LEN('Matter Data'!A2732)+LEN('Matter Data'!B2732),"")</f>
        <v/>
      </c>
      <c r="Q3300" s="18" t="str">
        <f>IF(LEN('Matter Data'!C2732)&gt;80,LEN('Matter Data'!C2732),"")</f>
        <v/>
      </c>
      <c r="R3300" s="18" t="str">
        <f>IF(LEN('Matter Data'!H2732)&gt;40,LEN('Matter Data'!H2732),"")</f>
        <v/>
      </c>
      <c r="S3300" s="21" t="b">
        <f>IF(LEN('Matter Data'!C2732)&gt;0,CONCATENATE('Matter Data'!A2732,'Matter Data'!B2732,'Matter Data'!C2732))</f>
        <v>0</v>
      </c>
      <c r="T3300" s="21">
        <f>IF(LEN('Matter Data'!C2732)&gt;0,COUNTIF($S$2:$S$5001,CONCATENATE('Matter Data'!A2732,'Matter Data'!B2732,'Matter Data'!C2732)),0)</f>
        <v>0</v>
      </c>
      <c r="U3300" s="22" t="str">
        <f>IF(LEN('Contacts Data'!B2739)&gt;0,'Contacts Data'!B2739,"")</f>
        <v/>
      </c>
      <c r="V3300" s="22" t="str">
        <f>IF(LEN('Contacts Data'!C2739)&gt;0,'Contacts Data'!C2739,"")</f>
        <v/>
      </c>
      <c r="W3300" s="22" t="str">
        <f>CONCATENATE(U3300, " ", V3300, " ", 'Contacts Data'!$A2739)</f>
        <v xml:space="preserve">  </v>
      </c>
      <c r="X3300" s="22" t="str">
        <f>CONCATENATE('Matter Data'!A2732, " ", 'Matter Data'!B2732, " ", "Client")</f>
        <v xml:space="preserve">  Client</v>
      </c>
      <c r="Y3300" s="19" t="str">
        <f t="shared" si="51"/>
        <v/>
      </c>
    </row>
    <row r="3301" spans="1:25" x14ac:dyDescent="0.25">
      <c r="A3301" s="18" t="str">
        <f>IF(LEN('Contacts Data'!A2740)&gt;20,LEN('Contacts Data'!A2740),"")</f>
        <v/>
      </c>
      <c r="B3301" s="18" t="str">
        <f>IF(LEN('Contacts Data'!B2740)&gt;0, LEN('Contacts Data'!B2740) + LEN('Contacts Data'!C2740), "")</f>
        <v/>
      </c>
      <c r="C3301" s="18" t="str">
        <f>IF(LEN('Contacts Data'!E2740)&gt;20,LEN('Contacts Data'!E2740),"")</f>
        <v/>
      </c>
      <c r="D3301" s="18" t="str">
        <f>IF(LEN('Contacts Data'!F2740)&gt;20,LEN('Contacts Data'!F2740),"")</f>
        <v/>
      </c>
      <c r="E3301" s="18" t="str">
        <f>IF(LEN('Contacts Data'!G2740)&gt;20,LEN('Contacts Data'!G2740),"")</f>
        <v/>
      </c>
      <c r="F3301" s="18" t="str">
        <f>IF(LEN('Contacts Data'!H2740)&gt;60,LEN('Contacts Data'!H2740),"")</f>
        <v/>
      </c>
      <c r="G3301" s="18" t="str">
        <f>IF(LEN('Contacts Data'!I2740)&gt;128,LEN('Contacts Data'!I2740),"")</f>
        <v/>
      </c>
      <c r="H3301" s="18" t="str">
        <f>IF(LEN('Contacts Data'!J2740)&gt;60,LEN('Contacts Data'!J2740),"")</f>
        <v/>
      </c>
      <c r="I3301" s="18" t="str">
        <f>IF(LEN('Contacts Data'!K2740)&gt;30,LEN('Contacts Data'!K2740),"")</f>
        <v/>
      </c>
      <c r="J3301" s="18" t="str">
        <f>IF(LEN('Contacts Data'!L2740)&gt;2,LEN('Contacts Data'!L2740),"")</f>
        <v/>
      </c>
      <c r="K3301" s="18" t="str">
        <f>IF(LEN('Contacts Data'!M2740)&gt;16,LEN('Contacts Data'!M2740),"")</f>
        <v/>
      </c>
      <c r="L3301" s="18" t="str">
        <f>IF(LEN('Contacts Data'!D2740)&gt;128,LEN('Contacts Data'!D2740),"")</f>
        <v/>
      </c>
      <c r="M3301" s="18" t="str">
        <f>IF(LEN('Contacts Data'!O2740)&gt;1024,LEN('Contacts Data'!O2740),"")</f>
        <v/>
      </c>
      <c r="P3301" s="18" t="str">
        <f>IF(LEN('Matter Data'!A2733)&gt;0,LEN('Matter Data'!A2733)+LEN('Matter Data'!B2733),"")</f>
        <v/>
      </c>
      <c r="Q3301" s="18" t="str">
        <f>IF(LEN('Matter Data'!C2733)&gt;80,LEN('Matter Data'!C2733),"")</f>
        <v/>
      </c>
      <c r="R3301" s="18" t="str">
        <f>IF(LEN('Matter Data'!H2733)&gt;40,LEN('Matter Data'!H2733),"")</f>
        <v/>
      </c>
      <c r="S3301" s="21" t="b">
        <f>IF(LEN('Matter Data'!C2733)&gt;0,CONCATENATE('Matter Data'!A2733,'Matter Data'!B2733,'Matter Data'!C2733))</f>
        <v>0</v>
      </c>
      <c r="T3301" s="21">
        <f>IF(LEN('Matter Data'!C2733)&gt;0,COUNTIF($S$2:$S$5001,CONCATENATE('Matter Data'!A2733,'Matter Data'!B2733,'Matter Data'!C2733)),0)</f>
        <v>0</v>
      </c>
      <c r="U3301" s="22" t="str">
        <f>IF(LEN('Contacts Data'!B2740)&gt;0,'Contacts Data'!B2740,"")</f>
        <v/>
      </c>
      <c r="V3301" s="22" t="str">
        <f>IF(LEN('Contacts Data'!C2740)&gt;0,'Contacts Data'!C2740,"")</f>
        <v/>
      </c>
      <c r="W3301" s="22" t="str">
        <f>CONCATENATE(U3301, " ", V3301, " ", 'Contacts Data'!$A2740)</f>
        <v xml:space="preserve">  </v>
      </c>
      <c r="X3301" s="22" t="str">
        <f>CONCATENATE('Matter Data'!A2733, " ", 'Matter Data'!B2733, " ", "Client")</f>
        <v xml:space="preserve">  Client</v>
      </c>
      <c r="Y3301" s="19" t="str">
        <f t="shared" si="51"/>
        <v/>
      </c>
    </row>
    <row r="3302" spans="1:25" x14ac:dyDescent="0.25">
      <c r="A3302" s="18" t="str">
        <f>IF(LEN('Contacts Data'!A2741)&gt;20,LEN('Contacts Data'!A2741),"")</f>
        <v/>
      </c>
      <c r="B3302" s="18" t="str">
        <f>IF(LEN('Contacts Data'!B2741)&gt;0, LEN('Contacts Data'!B2741) + LEN('Contacts Data'!C2741), "")</f>
        <v/>
      </c>
      <c r="C3302" s="18" t="str">
        <f>IF(LEN('Contacts Data'!E2741)&gt;20,LEN('Contacts Data'!E2741),"")</f>
        <v/>
      </c>
      <c r="D3302" s="18" t="str">
        <f>IF(LEN('Contacts Data'!F2741)&gt;20,LEN('Contacts Data'!F2741),"")</f>
        <v/>
      </c>
      <c r="E3302" s="18" t="str">
        <f>IF(LEN('Contacts Data'!G2741)&gt;20,LEN('Contacts Data'!G2741),"")</f>
        <v/>
      </c>
      <c r="F3302" s="18" t="str">
        <f>IF(LEN('Contacts Data'!H2741)&gt;60,LEN('Contacts Data'!H2741),"")</f>
        <v/>
      </c>
      <c r="G3302" s="18" t="str">
        <f>IF(LEN('Contacts Data'!I2741)&gt;128,LEN('Contacts Data'!I2741),"")</f>
        <v/>
      </c>
      <c r="H3302" s="18" t="str">
        <f>IF(LEN('Contacts Data'!J2741)&gt;60,LEN('Contacts Data'!J2741),"")</f>
        <v/>
      </c>
      <c r="I3302" s="18" t="str">
        <f>IF(LEN('Contacts Data'!K2741)&gt;30,LEN('Contacts Data'!K2741),"")</f>
        <v/>
      </c>
      <c r="J3302" s="18" t="str">
        <f>IF(LEN('Contacts Data'!L2741)&gt;2,LEN('Contacts Data'!L2741),"")</f>
        <v/>
      </c>
      <c r="K3302" s="18" t="str">
        <f>IF(LEN('Contacts Data'!M2741)&gt;16,LEN('Contacts Data'!M2741),"")</f>
        <v/>
      </c>
      <c r="L3302" s="18" t="str">
        <f>IF(LEN('Contacts Data'!D2741)&gt;128,LEN('Contacts Data'!D2741),"")</f>
        <v/>
      </c>
      <c r="M3302" s="18" t="str">
        <f>IF(LEN('Contacts Data'!O2741)&gt;1024,LEN('Contacts Data'!O2741),"")</f>
        <v/>
      </c>
      <c r="P3302" s="18" t="str">
        <f>IF(LEN('Matter Data'!A2734)&gt;0,LEN('Matter Data'!A2734)+LEN('Matter Data'!B2734),"")</f>
        <v/>
      </c>
      <c r="Q3302" s="18" t="str">
        <f>IF(LEN('Matter Data'!C2734)&gt;80,LEN('Matter Data'!C2734),"")</f>
        <v/>
      </c>
      <c r="R3302" s="18" t="str">
        <f>IF(LEN('Matter Data'!H2734)&gt;40,LEN('Matter Data'!H2734),"")</f>
        <v/>
      </c>
      <c r="S3302" s="21" t="b">
        <f>IF(LEN('Matter Data'!C2734)&gt;0,CONCATENATE('Matter Data'!A2734,'Matter Data'!B2734,'Matter Data'!C2734))</f>
        <v>0</v>
      </c>
      <c r="T3302" s="21">
        <f>IF(LEN('Matter Data'!C2734)&gt;0,COUNTIF($S$2:$S$5001,CONCATENATE('Matter Data'!A2734,'Matter Data'!B2734,'Matter Data'!C2734)),0)</f>
        <v>0</v>
      </c>
      <c r="U3302" s="22" t="str">
        <f>IF(LEN('Contacts Data'!B2741)&gt;0,'Contacts Data'!B2741,"")</f>
        <v/>
      </c>
      <c r="V3302" s="22" t="str">
        <f>IF(LEN('Contacts Data'!C2741)&gt;0,'Contacts Data'!C2741,"")</f>
        <v/>
      </c>
      <c r="W3302" s="22" t="str">
        <f>CONCATENATE(U3302, " ", V3302, " ", 'Contacts Data'!$A2741)</f>
        <v xml:space="preserve">  </v>
      </c>
      <c r="X3302" s="22" t="str">
        <f>CONCATENATE('Matter Data'!A2734, " ", 'Matter Data'!B2734, " ", "Client")</f>
        <v xml:space="preserve">  Client</v>
      </c>
      <c r="Y3302" s="19" t="str">
        <f t="shared" si="51"/>
        <v/>
      </c>
    </row>
    <row r="3303" spans="1:25" x14ac:dyDescent="0.25">
      <c r="A3303" s="18" t="str">
        <f>IF(LEN('Contacts Data'!A2742)&gt;20,LEN('Contacts Data'!A2742),"")</f>
        <v/>
      </c>
      <c r="B3303" s="18" t="str">
        <f>IF(LEN('Contacts Data'!B2742)&gt;0, LEN('Contacts Data'!B2742) + LEN('Contacts Data'!C2742), "")</f>
        <v/>
      </c>
      <c r="C3303" s="18" t="str">
        <f>IF(LEN('Contacts Data'!E2742)&gt;20,LEN('Contacts Data'!E2742),"")</f>
        <v/>
      </c>
      <c r="D3303" s="18" t="str">
        <f>IF(LEN('Contacts Data'!F2742)&gt;20,LEN('Contacts Data'!F2742),"")</f>
        <v/>
      </c>
      <c r="E3303" s="18" t="str">
        <f>IF(LEN('Contacts Data'!G2742)&gt;20,LEN('Contacts Data'!G2742),"")</f>
        <v/>
      </c>
      <c r="F3303" s="18" t="str">
        <f>IF(LEN('Contacts Data'!H2742)&gt;60,LEN('Contacts Data'!H2742),"")</f>
        <v/>
      </c>
      <c r="G3303" s="18" t="str">
        <f>IF(LEN('Contacts Data'!I2742)&gt;128,LEN('Contacts Data'!I2742),"")</f>
        <v/>
      </c>
      <c r="H3303" s="18" t="str">
        <f>IF(LEN('Contacts Data'!J2742)&gt;60,LEN('Contacts Data'!J2742),"")</f>
        <v/>
      </c>
      <c r="I3303" s="18" t="str">
        <f>IF(LEN('Contacts Data'!K2742)&gt;30,LEN('Contacts Data'!K2742),"")</f>
        <v/>
      </c>
      <c r="J3303" s="18" t="str">
        <f>IF(LEN('Contacts Data'!L2742)&gt;2,LEN('Contacts Data'!L2742),"")</f>
        <v/>
      </c>
      <c r="K3303" s="18" t="str">
        <f>IF(LEN('Contacts Data'!M2742)&gt;16,LEN('Contacts Data'!M2742),"")</f>
        <v/>
      </c>
      <c r="L3303" s="18" t="str">
        <f>IF(LEN('Contacts Data'!D2742)&gt;128,LEN('Contacts Data'!D2742),"")</f>
        <v/>
      </c>
      <c r="M3303" s="18" t="str">
        <f>IF(LEN('Contacts Data'!O2742)&gt;1024,LEN('Contacts Data'!O2742),"")</f>
        <v/>
      </c>
      <c r="P3303" s="18" t="str">
        <f>IF(LEN('Matter Data'!A2735)&gt;0,LEN('Matter Data'!A2735)+LEN('Matter Data'!B2735),"")</f>
        <v/>
      </c>
      <c r="Q3303" s="18" t="str">
        <f>IF(LEN('Matter Data'!C2735)&gt;80,LEN('Matter Data'!C2735),"")</f>
        <v/>
      </c>
      <c r="R3303" s="18" t="str">
        <f>IF(LEN('Matter Data'!H2735)&gt;40,LEN('Matter Data'!H2735),"")</f>
        <v/>
      </c>
      <c r="S3303" s="21" t="b">
        <f>IF(LEN('Matter Data'!C2735)&gt;0,CONCATENATE('Matter Data'!A2735,'Matter Data'!B2735,'Matter Data'!C2735))</f>
        <v>0</v>
      </c>
      <c r="T3303" s="21">
        <f>IF(LEN('Matter Data'!C2735)&gt;0,COUNTIF($S$2:$S$5001,CONCATENATE('Matter Data'!A2735,'Matter Data'!B2735,'Matter Data'!C2735)),0)</f>
        <v>0</v>
      </c>
      <c r="U3303" s="22" t="str">
        <f>IF(LEN('Contacts Data'!B2742)&gt;0,'Contacts Data'!B2742,"")</f>
        <v/>
      </c>
      <c r="V3303" s="22" t="str">
        <f>IF(LEN('Contacts Data'!C2742)&gt;0,'Contacts Data'!C2742,"")</f>
        <v/>
      </c>
      <c r="W3303" s="22" t="str">
        <f>CONCATENATE(U3303, " ", V3303, " ", 'Contacts Data'!$A2742)</f>
        <v xml:space="preserve">  </v>
      </c>
      <c r="X3303" s="22" t="str">
        <f>CONCATENATE('Matter Data'!A2735, " ", 'Matter Data'!B2735, " ", "Client")</f>
        <v xml:space="preserve">  Client</v>
      </c>
      <c r="Y3303" s="19" t="str">
        <f t="shared" si="51"/>
        <v/>
      </c>
    </row>
    <row r="3304" spans="1:25" x14ac:dyDescent="0.25">
      <c r="A3304" s="18" t="str">
        <f>IF(LEN('Contacts Data'!A2743)&gt;20,LEN('Contacts Data'!A2743),"")</f>
        <v/>
      </c>
      <c r="B3304" s="18" t="str">
        <f>IF(LEN('Contacts Data'!B2743)&gt;0, LEN('Contacts Data'!B2743) + LEN('Contacts Data'!C2743), "")</f>
        <v/>
      </c>
      <c r="C3304" s="18" t="str">
        <f>IF(LEN('Contacts Data'!E2743)&gt;20,LEN('Contacts Data'!E2743),"")</f>
        <v/>
      </c>
      <c r="D3304" s="18" t="str">
        <f>IF(LEN('Contacts Data'!F2743)&gt;20,LEN('Contacts Data'!F2743),"")</f>
        <v/>
      </c>
      <c r="E3304" s="18" t="str">
        <f>IF(LEN('Contacts Data'!G2743)&gt;20,LEN('Contacts Data'!G2743),"")</f>
        <v/>
      </c>
      <c r="F3304" s="18" t="str">
        <f>IF(LEN('Contacts Data'!H2743)&gt;60,LEN('Contacts Data'!H2743),"")</f>
        <v/>
      </c>
      <c r="G3304" s="18" t="str">
        <f>IF(LEN('Contacts Data'!I2743)&gt;128,LEN('Contacts Data'!I2743),"")</f>
        <v/>
      </c>
      <c r="H3304" s="18" t="str">
        <f>IF(LEN('Contacts Data'!J2743)&gt;60,LEN('Contacts Data'!J2743),"")</f>
        <v/>
      </c>
      <c r="I3304" s="18" t="str">
        <f>IF(LEN('Contacts Data'!K2743)&gt;30,LEN('Contacts Data'!K2743),"")</f>
        <v/>
      </c>
      <c r="J3304" s="18" t="str">
        <f>IF(LEN('Contacts Data'!L2743)&gt;2,LEN('Contacts Data'!L2743),"")</f>
        <v/>
      </c>
      <c r="K3304" s="18" t="str">
        <f>IF(LEN('Contacts Data'!M2743)&gt;16,LEN('Contacts Data'!M2743),"")</f>
        <v/>
      </c>
      <c r="L3304" s="18" t="str">
        <f>IF(LEN('Contacts Data'!D2743)&gt;128,LEN('Contacts Data'!D2743),"")</f>
        <v/>
      </c>
      <c r="M3304" s="18" t="str">
        <f>IF(LEN('Contacts Data'!O2743)&gt;1024,LEN('Contacts Data'!O2743),"")</f>
        <v/>
      </c>
      <c r="P3304" s="18" t="str">
        <f>IF(LEN('Matter Data'!A2736)&gt;0,LEN('Matter Data'!A2736)+LEN('Matter Data'!B2736),"")</f>
        <v/>
      </c>
      <c r="Q3304" s="18" t="str">
        <f>IF(LEN('Matter Data'!C2736)&gt;80,LEN('Matter Data'!C2736),"")</f>
        <v/>
      </c>
      <c r="R3304" s="18" t="str">
        <f>IF(LEN('Matter Data'!H2736)&gt;40,LEN('Matter Data'!H2736),"")</f>
        <v/>
      </c>
      <c r="S3304" s="21" t="b">
        <f>IF(LEN('Matter Data'!C2736)&gt;0,CONCATENATE('Matter Data'!A2736,'Matter Data'!B2736,'Matter Data'!C2736))</f>
        <v>0</v>
      </c>
      <c r="T3304" s="21">
        <f>IF(LEN('Matter Data'!C2736)&gt;0,COUNTIF($S$2:$S$5001,CONCATENATE('Matter Data'!A2736,'Matter Data'!B2736,'Matter Data'!C2736)),0)</f>
        <v>0</v>
      </c>
      <c r="U3304" s="22" t="str">
        <f>IF(LEN('Contacts Data'!B2743)&gt;0,'Contacts Data'!B2743,"")</f>
        <v/>
      </c>
      <c r="V3304" s="22" t="str">
        <f>IF(LEN('Contacts Data'!C2743)&gt;0,'Contacts Data'!C2743,"")</f>
        <v/>
      </c>
      <c r="W3304" s="22" t="str">
        <f>CONCATENATE(U3304, " ", V3304, " ", 'Contacts Data'!$A2743)</f>
        <v xml:space="preserve">  </v>
      </c>
      <c r="X3304" s="22" t="str">
        <f>CONCATENATE('Matter Data'!A2736, " ", 'Matter Data'!B2736, " ", "Client")</f>
        <v xml:space="preserve">  Client</v>
      </c>
      <c r="Y3304" s="19" t="str">
        <f t="shared" si="51"/>
        <v/>
      </c>
    </row>
    <row r="3305" spans="1:25" x14ac:dyDescent="0.25">
      <c r="A3305" s="18" t="str">
        <f>IF(LEN('Contacts Data'!A2744)&gt;20,LEN('Contacts Data'!A2744),"")</f>
        <v/>
      </c>
      <c r="B3305" s="18" t="str">
        <f>IF(LEN('Contacts Data'!B2744)&gt;0, LEN('Contacts Data'!B2744) + LEN('Contacts Data'!C2744), "")</f>
        <v/>
      </c>
      <c r="C3305" s="18" t="str">
        <f>IF(LEN('Contacts Data'!E2744)&gt;20,LEN('Contacts Data'!E2744),"")</f>
        <v/>
      </c>
      <c r="D3305" s="18" t="str">
        <f>IF(LEN('Contacts Data'!F2744)&gt;20,LEN('Contacts Data'!F2744),"")</f>
        <v/>
      </c>
      <c r="E3305" s="18" t="str">
        <f>IF(LEN('Contacts Data'!G2744)&gt;20,LEN('Contacts Data'!G2744),"")</f>
        <v/>
      </c>
      <c r="F3305" s="18" t="str">
        <f>IF(LEN('Contacts Data'!H2744)&gt;60,LEN('Contacts Data'!H2744),"")</f>
        <v/>
      </c>
      <c r="G3305" s="18" t="str">
        <f>IF(LEN('Contacts Data'!I2744)&gt;128,LEN('Contacts Data'!I2744),"")</f>
        <v/>
      </c>
      <c r="H3305" s="18" t="str">
        <f>IF(LEN('Contacts Data'!J2744)&gt;60,LEN('Contacts Data'!J2744),"")</f>
        <v/>
      </c>
      <c r="I3305" s="18" t="str">
        <f>IF(LEN('Contacts Data'!K2744)&gt;30,LEN('Contacts Data'!K2744),"")</f>
        <v/>
      </c>
      <c r="J3305" s="18" t="str">
        <f>IF(LEN('Contacts Data'!L2744)&gt;2,LEN('Contacts Data'!L2744),"")</f>
        <v/>
      </c>
      <c r="K3305" s="18" t="str">
        <f>IF(LEN('Contacts Data'!M2744)&gt;16,LEN('Contacts Data'!M2744),"")</f>
        <v/>
      </c>
      <c r="L3305" s="18" t="str">
        <f>IF(LEN('Contacts Data'!D2744)&gt;128,LEN('Contacts Data'!D2744),"")</f>
        <v/>
      </c>
      <c r="M3305" s="18" t="str">
        <f>IF(LEN('Contacts Data'!O2744)&gt;1024,LEN('Contacts Data'!O2744),"")</f>
        <v/>
      </c>
      <c r="P3305" s="18" t="str">
        <f>IF(LEN('Matter Data'!A2737)&gt;0,LEN('Matter Data'!A2737)+LEN('Matter Data'!B2737),"")</f>
        <v/>
      </c>
      <c r="Q3305" s="18" t="str">
        <f>IF(LEN('Matter Data'!C2737)&gt;80,LEN('Matter Data'!C2737),"")</f>
        <v/>
      </c>
      <c r="R3305" s="18" t="str">
        <f>IF(LEN('Matter Data'!H2737)&gt;40,LEN('Matter Data'!H2737),"")</f>
        <v/>
      </c>
      <c r="S3305" s="21" t="b">
        <f>IF(LEN('Matter Data'!C2737)&gt;0,CONCATENATE('Matter Data'!A2737,'Matter Data'!B2737,'Matter Data'!C2737))</f>
        <v>0</v>
      </c>
      <c r="T3305" s="21">
        <f>IF(LEN('Matter Data'!C2737)&gt;0,COUNTIF($S$2:$S$5001,CONCATENATE('Matter Data'!A2737,'Matter Data'!B2737,'Matter Data'!C2737)),0)</f>
        <v>0</v>
      </c>
      <c r="U3305" s="22" t="str">
        <f>IF(LEN('Contacts Data'!B2744)&gt;0,'Contacts Data'!B2744,"")</f>
        <v/>
      </c>
      <c r="V3305" s="22" t="str">
        <f>IF(LEN('Contacts Data'!C2744)&gt;0,'Contacts Data'!C2744,"")</f>
        <v/>
      </c>
      <c r="W3305" s="22" t="str">
        <f>CONCATENATE(U3305, " ", V3305, " ", 'Contacts Data'!$A2744)</f>
        <v xml:space="preserve">  </v>
      </c>
      <c r="X3305" s="22" t="str">
        <f>CONCATENATE('Matter Data'!A2737, " ", 'Matter Data'!B2737, " ", "Client")</f>
        <v xml:space="preserve">  Client</v>
      </c>
      <c r="Y3305" s="19" t="str">
        <f t="shared" si="51"/>
        <v/>
      </c>
    </row>
    <row r="3306" spans="1:25" x14ac:dyDescent="0.25">
      <c r="A3306" s="18" t="str">
        <f>IF(LEN('Contacts Data'!A2745)&gt;20,LEN('Contacts Data'!A2745),"")</f>
        <v/>
      </c>
      <c r="B3306" s="18" t="str">
        <f>IF(LEN('Contacts Data'!B2745)&gt;0, LEN('Contacts Data'!B2745) + LEN('Contacts Data'!C2745), "")</f>
        <v/>
      </c>
      <c r="C3306" s="18" t="str">
        <f>IF(LEN('Contacts Data'!E2745)&gt;20,LEN('Contacts Data'!E2745),"")</f>
        <v/>
      </c>
      <c r="D3306" s="18" t="str">
        <f>IF(LEN('Contacts Data'!F2745)&gt;20,LEN('Contacts Data'!F2745),"")</f>
        <v/>
      </c>
      <c r="E3306" s="18" t="str">
        <f>IF(LEN('Contacts Data'!G2745)&gt;20,LEN('Contacts Data'!G2745),"")</f>
        <v/>
      </c>
      <c r="F3306" s="18" t="str">
        <f>IF(LEN('Contacts Data'!H2745)&gt;60,LEN('Contacts Data'!H2745),"")</f>
        <v/>
      </c>
      <c r="G3306" s="18" t="str">
        <f>IF(LEN('Contacts Data'!I2745)&gt;128,LEN('Contacts Data'!I2745),"")</f>
        <v/>
      </c>
      <c r="H3306" s="18" t="str">
        <f>IF(LEN('Contacts Data'!J2745)&gt;60,LEN('Contacts Data'!J2745),"")</f>
        <v/>
      </c>
      <c r="I3306" s="18" t="str">
        <f>IF(LEN('Contacts Data'!K2745)&gt;30,LEN('Contacts Data'!K2745),"")</f>
        <v/>
      </c>
      <c r="J3306" s="18" t="str">
        <f>IF(LEN('Contacts Data'!L2745)&gt;2,LEN('Contacts Data'!L2745),"")</f>
        <v/>
      </c>
      <c r="K3306" s="18" t="str">
        <f>IF(LEN('Contacts Data'!M2745)&gt;16,LEN('Contacts Data'!M2745),"")</f>
        <v/>
      </c>
      <c r="L3306" s="18" t="str">
        <f>IF(LEN('Contacts Data'!D2745)&gt;128,LEN('Contacts Data'!D2745),"")</f>
        <v/>
      </c>
      <c r="M3306" s="18" t="str">
        <f>IF(LEN('Contacts Data'!O2745)&gt;1024,LEN('Contacts Data'!O2745),"")</f>
        <v/>
      </c>
      <c r="P3306" s="18" t="str">
        <f>IF(LEN('Matter Data'!A2738)&gt;0,LEN('Matter Data'!A2738)+LEN('Matter Data'!B2738),"")</f>
        <v/>
      </c>
      <c r="Q3306" s="18" t="str">
        <f>IF(LEN('Matter Data'!C2738)&gt;80,LEN('Matter Data'!C2738),"")</f>
        <v/>
      </c>
      <c r="R3306" s="18" t="str">
        <f>IF(LEN('Matter Data'!H2738)&gt;40,LEN('Matter Data'!H2738),"")</f>
        <v/>
      </c>
      <c r="S3306" s="21" t="b">
        <f>IF(LEN('Matter Data'!C2738)&gt;0,CONCATENATE('Matter Data'!A2738,'Matter Data'!B2738,'Matter Data'!C2738))</f>
        <v>0</v>
      </c>
      <c r="T3306" s="21">
        <f>IF(LEN('Matter Data'!C2738)&gt;0,COUNTIF($S$2:$S$5001,CONCATENATE('Matter Data'!A2738,'Matter Data'!B2738,'Matter Data'!C2738)),0)</f>
        <v>0</v>
      </c>
      <c r="U3306" s="22" t="str">
        <f>IF(LEN('Contacts Data'!B2745)&gt;0,'Contacts Data'!B2745,"")</f>
        <v/>
      </c>
      <c r="V3306" s="22" t="str">
        <f>IF(LEN('Contacts Data'!C2745)&gt;0,'Contacts Data'!C2745,"")</f>
        <v/>
      </c>
      <c r="W3306" s="22" t="str">
        <f>CONCATENATE(U3306, " ", V3306, " ", 'Contacts Data'!$A2745)</f>
        <v xml:space="preserve">  </v>
      </c>
      <c r="X3306" s="22" t="str">
        <f>CONCATENATE('Matter Data'!A2738, " ", 'Matter Data'!B2738, " ", "Client")</f>
        <v xml:space="preserve">  Client</v>
      </c>
      <c r="Y3306" s="19" t="str">
        <f t="shared" ref="Y3306:Y3369" si="52">IFERROR(VLOOKUP(X3306,$W$2:$W$5001,1,FALSE),"")</f>
        <v/>
      </c>
    </row>
    <row r="3307" spans="1:25" x14ac:dyDescent="0.25">
      <c r="A3307" s="18" t="str">
        <f>IF(LEN('Contacts Data'!A2746)&gt;20,LEN('Contacts Data'!A2746),"")</f>
        <v/>
      </c>
      <c r="B3307" s="18" t="str">
        <f>IF(LEN('Contacts Data'!B2746)&gt;0, LEN('Contacts Data'!B2746) + LEN('Contacts Data'!C2746), "")</f>
        <v/>
      </c>
      <c r="C3307" s="18" t="str">
        <f>IF(LEN('Contacts Data'!E2746)&gt;20,LEN('Contacts Data'!E2746),"")</f>
        <v/>
      </c>
      <c r="D3307" s="18" t="str">
        <f>IF(LEN('Contacts Data'!F2746)&gt;20,LEN('Contacts Data'!F2746),"")</f>
        <v/>
      </c>
      <c r="E3307" s="18" t="str">
        <f>IF(LEN('Contacts Data'!G2746)&gt;20,LEN('Contacts Data'!G2746),"")</f>
        <v/>
      </c>
      <c r="F3307" s="18" t="str">
        <f>IF(LEN('Contacts Data'!H2746)&gt;60,LEN('Contacts Data'!H2746),"")</f>
        <v/>
      </c>
      <c r="G3307" s="18" t="str">
        <f>IF(LEN('Contacts Data'!I2746)&gt;128,LEN('Contacts Data'!I2746),"")</f>
        <v/>
      </c>
      <c r="H3307" s="18" t="str">
        <f>IF(LEN('Contacts Data'!J2746)&gt;60,LEN('Contacts Data'!J2746),"")</f>
        <v/>
      </c>
      <c r="I3307" s="18" t="str">
        <f>IF(LEN('Contacts Data'!K2746)&gt;30,LEN('Contacts Data'!K2746),"")</f>
        <v/>
      </c>
      <c r="J3307" s="18" t="str">
        <f>IF(LEN('Contacts Data'!L2746)&gt;2,LEN('Contacts Data'!L2746),"")</f>
        <v/>
      </c>
      <c r="K3307" s="18" t="str">
        <f>IF(LEN('Contacts Data'!M2746)&gt;16,LEN('Contacts Data'!M2746),"")</f>
        <v/>
      </c>
      <c r="L3307" s="18" t="str">
        <f>IF(LEN('Contacts Data'!D2746)&gt;128,LEN('Contacts Data'!D2746),"")</f>
        <v/>
      </c>
      <c r="M3307" s="18" t="str">
        <f>IF(LEN('Contacts Data'!O2746)&gt;1024,LEN('Contacts Data'!O2746),"")</f>
        <v/>
      </c>
      <c r="P3307" s="18" t="str">
        <f>IF(LEN('Matter Data'!A2739)&gt;0,LEN('Matter Data'!A2739)+LEN('Matter Data'!B2739),"")</f>
        <v/>
      </c>
      <c r="Q3307" s="18" t="str">
        <f>IF(LEN('Matter Data'!C2739)&gt;80,LEN('Matter Data'!C2739),"")</f>
        <v/>
      </c>
      <c r="R3307" s="18" t="str">
        <f>IF(LEN('Matter Data'!H2739)&gt;40,LEN('Matter Data'!H2739),"")</f>
        <v/>
      </c>
      <c r="S3307" s="21" t="b">
        <f>IF(LEN('Matter Data'!C2739)&gt;0,CONCATENATE('Matter Data'!A2739,'Matter Data'!B2739,'Matter Data'!C2739))</f>
        <v>0</v>
      </c>
      <c r="T3307" s="21">
        <f>IF(LEN('Matter Data'!C2739)&gt;0,COUNTIF($S$2:$S$5001,CONCATENATE('Matter Data'!A2739,'Matter Data'!B2739,'Matter Data'!C2739)),0)</f>
        <v>0</v>
      </c>
      <c r="U3307" s="22" t="str">
        <f>IF(LEN('Contacts Data'!B2746)&gt;0,'Contacts Data'!B2746,"")</f>
        <v/>
      </c>
      <c r="V3307" s="22" t="str">
        <f>IF(LEN('Contacts Data'!C2746)&gt;0,'Contacts Data'!C2746,"")</f>
        <v/>
      </c>
      <c r="W3307" s="22" t="str">
        <f>CONCATENATE(U3307, " ", V3307, " ", 'Contacts Data'!$A2746)</f>
        <v xml:space="preserve">  </v>
      </c>
      <c r="X3307" s="22" t="str">
        <f>CONCATENATE('Matter Data'!A2739, " ", 'Matter Data'!B2739, " ", "Client")</f>
        <v xml:space="preserve">  Client</v>
      </c>
      <c r="Y3307" s="19" t="str">
        <f t="shared" si="52"/>
        <v/>
      </c>
    </row>
    <row r="3308" spans="1:25" x14ac:dyDescent="0.25">
      <c r="A3308" s="18" t="str">
        <f>IF(LEN('Contacts Data'!A2747)&gt;20,LEN('Contacts Data'!A2747),"")</f>
        <v/>
      </c>
      <c r="B3308" s="18" t="str">
        <f>IF(LEN('Contacts Data'!B2747)&gt;0, LEN('Contacts Data'!B2747) + LEN('Contacts Data'!C2747), "")</f>
        <v/>
      </c>
      <c r="C3308" s="18" t="str">
        <f>IF(LEN('Contacts Data'!E2747)&gt;20,LEN('Contacts Data'!E2747),"")</f>
        <v/>
      </c>
      <c r="D3308" s="18" t="str">
        <f>IF(LEN('Contacts Data'!F2747)&gt;20,LEN('Contacts Data'!F2747),"")</f>
        <v/>
      </c>
      <c r="E3308" s="18" t="str">
        <f>IF(LEN('Contacts Data'!G2747)&gt;20,LEN('Contacts Data'!G2747),"")</f>
        <v/>
      </c>
      <c r="F3308" s="18" t="str">
        <f>IF(LEN('Contacts Data'!H2747)&gt;60,LEN('Contacts Data'!H2747),"")</f>
        <v/>
      </c>
      <c r="G3308" s="18" t="str">
        <f>IF(LEN('Contacts Data'!I2747)&gt;128,LEN('Contacts Data'!I2747),"")</f>
        <v/>
      </c>
      <c r="H3308" s="18" t="str">
        <f>IF(LEN('Contacts Data'!J2747)&gt;60,LEN('Contacts Data'!J2747),"")</f>
        <v/>
      </c>
      <c r="I3308" s="18" t="str">
        <f>IF(LEN('Contacts Data'!K2747)&gt;30,LEN('Contacts Data'!K2747),"")</f>
        <v/>
      </c>
      <c r="J3308" s="18" t="str">
        <f>IF(LEN('Contacts Data'!L2747)&gt;2,LEN('Contacts Data'!L2747),"")</f>
        <v/>
      </c>
      <c r="K3308" s="18" t="str">
        <f>IF(LEN('Contacts Data'!M2747)&gt;16,LEN('Contacts Data'!M2747),"")</f>
        <v/>
      </c>
      <c r="L3308" s="18" t="str">
        <f>IF(LEN('Contacts Data'!D2747)&gt;128,LEN('Contacts Data'!D2747),"")</f>
        <v/>
      </c>
      <c r="M3308" s="18" t="str">
        <f>IF(LEN('Contacts Data'!O2747)&gt;1024,LEN('Contacts Data'!O2747),"")</f>
        <v/>
      </c>
      <c r="P3308" s="18" t="str">
        <f>IF(LEN('Matter Data'!A2740)&gt;0,LEN('Matter Data'!A2740)+LEN('Matter Data'!B2740),"")</f>
        <v/>
      </c>
      <c r="Q3308" s="18" t="str">
        <f>IF(LEN('Matter Data'!C2740)&gt;80,LEN('Matter Data'!C2740),"")</f>
        <v/>
      </c>
      <c r="R3308" s="18" t="str">
        <f>IF(LEN('Matter Data'!H2740)&gt;40,LEN('Matter Data'!H2740),"")</f>
        <v/>
      </c>
      <c r="S3308" s="21" t="b">
        <f>IF(LEN('Matter Data'!C2740)&gt;0,CONCATENATE('Matter Data'!A2740,'Matter Data'!B2740,'Matter Data'!C2740))</f>
        <v>0</v>
      </c>
      <c r="T3308" s="21">
        <f>IF(LEN('Matter Data'!C2740)&gt;0,COUNTIF($S$2:$S$5001,CONCATENATE('Matter Data'!A2740,'Matter Data'!B2740,'Matter Data'!C2740)),0)</f>
        <v>0</v>
      </c>
      <c r="U3308" s="22" t="str">
        <f>IF(LEN('Contacts Data'!B2747)&gt;0,'Contacts Data'!B2747,"")</f>
        <v/>
      </c>
      <c r="V3308" s="22" t="str">
        <f>IF(LEN('Contacts Data'!C2747)&gt;0,'Contacts Data'!C2747,"")</f>
        <v/>
      </c>
      <c r="W3308" s="22" t="str">
        <f>CONCATENATE(U3308, " ", V3308, " ", 'Contacts Data'!$A2747)</f>
        <v xml:space="preserve">  </v>
      </c>
      <c r="X3308" s="22" t="str">
        <f>CONCATENATE('Matter Data'!A2740, " ", 'Matter Data'!B2740, " ", "Client")</f>
        <v xml:space="preserve">  Client</v>
      </c>
      <c r="Y3308" s="19" t="str">
        <f t="shared" si="52"/>
        <v/>
      </c>
    </row>
    <row r="3309" spans="1:25" x14ac:dyDescent="0.25">
      <c r="A3309" s="18" t="str">
        <f>IF(LEN('Contacts Data'!A2748)&gt;20,LEN('Contacts Data'!A2748),"")</f>
        <v/>
      </c>
      <c r="B3309" s="18" t="str">
        <f>IF(LEN('Contacts Data'!B2748)&gt;0, LEN('Contacts Data'!B2748) + LEN('Contacts Data'!C2748), "")</f>
        <v/>
      </c>
      <c r="C3309" s="18" t="str">
        <f>IF(LEN('Contacts Data'!E2748)&gt;20,LEN('Contacts Data'!E2748),"")</f>
        <v/>
      </c>
      <c r="D3309" s="18" t="str">
        <f>IF(LEN('Contacts Data'!F2748)&gt;20,LEN('Contacts Data'!F2748),"")</f>
        <v/>
      </c>
      <c r="E3309" s="18" t="str">
        <f>IF(LEN('Contacts Data'!G2748)&gt;20,LEN('Contacts Data'!G2748),"")</f>
        <v/>
      </c>
      <c r="F3309" s="18" t="str">
        <f>IF(LEN('Contacts Data'!H2748)&gt;60,LEN('Contacts Data'!H2748),"")</f>
        <v/>
      </c>
      <c r="G3309" s="18" t="str">
        <f>IF(LEN('Contacts Data'!I2748)&gt;128,LEN('Contacts Data'!I2748),"")</f>
        <v/>
      </c>
      <c r="H3309" s="18" t="str">
        <f>IF(LEN('Contacts Data'!J2748)&gt;60,LEN('Contacts Data'!J2748),"")</f>
        <v/>
      </c>
      <c r="I3309" s="18" t="str">
        <f>IF(LEN('Contacts Data'!K2748)&gt;30,LEN('Contacts Data'!K2748),"")</f>
        <v/>
      </c>
      <c r="J3309" s="18" t="str">
        <f>IF(LEN('Contacts Data'!L2748)&gt;2,LEN('Contacts Data'!L2748),"")</f>
        <v/>
      </c>
      <c r="K3309" s="18" t="str">
        <f>IF(LEN('Contacts Data'!M2748)&gt;16,LEN('Contacts Data'!M2748),"")</f>
        <v/>
      </c>
      <c r="L3309" s="18" t="str">
        <f>IF(LEN('Contacts Data'!D2748)&gt;128,LEN('Contacts Data'!D2748),"")</f>
        <v/>
      </c>
      <c r="M3309" s="18" t="str">
        <f>IF(LEN('Contacts Data'!O2748)&gt;1024,LEN('Contacts Data'!O2748),"")</f>
        <v/>
      </c>
      <c r="P3309" s="18" t="str">
        <f>IF(LEN('Matter Data'!A2741)&gt;0,LEN('Matter Data'!A2741)+LEN('Matter Data'!B2741),"")</f>
        <v/>
      </c>
      <c r="Q3309" s="18" t="str">
        <f>IF(LEN('Matter Data'!C2741)&gt;80,LEN('Matter Data'!C2741),"")</f>
        <v/>
      </c>
      <c r="R3309" s="18" t="str">
        <f>IF(LEN('Matter Data'!H2741)&gt;40,LEN('Matter Data'!H2741),"")</f>
        <v/>
      </c>
      <c r="S3309" s="21" t="b">
        <f>IF(LEN('Matter Data'!C2741)&gt;0,CONCATENATE('Matter Data'!A2741,'Matter Data'!B2741,'Matter Data'!C2741))</f>
        <v>0</v>
      </c>
      <c r="T3309" s="21">
        <f>IF(LEN('Matter Data'!C2741)&gt;0,COUNTIF($S$2:$S$5001,CONCATENATE('Matter Data'!A2741,'Matter Data'!B2741,'Matter Data'!C2741)),0)</f>
        <v>0</v>
      </c>
      <c r="U3309" s="22" t="str">
        <f>IF(LEN('Contacts Data'!B2748)&gt;0,'Contacts Data'!B2748,"")</f>
        <v/>
      </c>
      <c r="V3309" s="22" t="str">
        <f>IF(LEN('Contacts Data'!C2748)&gt;0,'Contacts Data'!C2748,"")</f>
        <v/>
      </c>
      <c r="W3309" s="22" t="str">
        <f>CONCATENATE(U3309, " ", V3309, " ", 'Contacts Data'!$A2748)</f>
        <v xml:space="preserve">  </v>
      </c>
      <c r="X3309" s="22" t="str">
        <f>CONCATENATE('Matter Data'!A2741, " ", 'Matter Data'!B2741, " ", "Client")</f>
        <v xml:space="preserve">  Client</v>
      </c>
      <c r="Y3309" s="19" t="str">
        <f t="shared" si="52"/>
        <v/>
      </c>
    </row>
    <row r="3310" spans="1:25" x14ac:dyDescent="0.25">
      <c r="A3310" s="18" t="str">
        <f>IF(LEN('Contacts Data'!A2749)&gt;20,LEN('Contacts Data'!A2749),"")</f>
        <v/>
      </c>
      <c r="B3310" s="18" t="str">
        <f>IF(LEN('Contacts Data'!B2749)&gt;0, LEN('Contacts Data'!B2749) + LEN('Contacts Data'!C2749), "")</f>
        <v/>
      </c>
      <c r="C3310" s="18" t="str">
        <f>IF(LEN('Contacts Data'!E2749)&gt;20,LEN('Contacts Data'!E2749),"")</f>
        <v/>
      </c>
      <c r="D3310" s="18" t="str">
        <f>IF(LEN('Contacts Data'!F2749)&gt;20,LEN('Contacts Data'!F2749),"")</f>
        <v/>
      </c>
      <c r="E3310" s="18" t="str">
        <f>IF(LEN('Contacts Data'!G2749)&gt;20,LEN('Contacts Data'!G2749),"")</f>
        <v/>
      </c>
      <c r="F3310" s="18" t="str">
        <f>IF(LEN('Contacts Data'!H2749)&gt;60,LEN('Contacts Data'!H2749),"")</f>
        <v/>
      </c>
      <c r="G3310" s="18" t="str">
        <f>IF(LEN('Contacts Data'!I2749)&gt;128,LEN('Contacts Data'!I2749),"")</f>
        <v/>
      </c>
      <c r="H3310" s="18" t="str">
        <f>IF(LEN('Contacts Data'!J2749)&gt;60,LEN('Contacts Data'!J2749),"")</f>
        <v/>
      </c>
      <c r="I3310" s="18" t="str">
        <f>IF(LEN('Contacts Data'!K2749)&gt;30,LEN('Contacts Data'!K2749),"")</f>
        <v/>
      </c>
      <c r="J3310" s="18" t="str">
        <f>IF(LEN('Contacts Data'!L2749)&gt;2,LEN('Contacts Data'!L2749),"")</f>
        <v/>
      </c>
      <c r="K3310" s="18" t="str">
        <f>IF(LEN('Contacts Data'!M2749)&gt;16,LEN('Contacts Data'!M2749),"")</f>
        <v/>
      </c>
      <c r="L3310" s="18" t="str">
        <f>IF(LEN('Contacts Data'!D2749)&gt;128,LEN('Contacts Data'!D2749),"")</f>
        <v/>
      </c>
      <c r="M3310" s="18" t="str">
        <f>IF(LEN('Contacts Data'!O2749)&gt;1024,LEN('Contacts Data'!O2749),"")</f>
        <v/>
      </c>
      <c r="P3310" s="18" t="str">
        <f>IF(LEN('Matter Data'!A2742)&gt;0,LEN('Matter Data'!A2742)+LEN('Matter Data'!B2742),"")</f>
        <v/>
      </c>
      <c r="Q3310" s="18" t="str">
        <f>IF(LEN('Matter Data'!C2742)&gt;80,LEN('Matter Data'!C2742),"")</f>
        <v/>
      </c>
      <c r="R3310" s="18" t="str">
        <f>IF(LEN('Matter Data'!H2742)&gt;40,LEN('Matter Data'!H2742),"")</f>
        <v/>
      </c>
      <c r="S3310" s="21" t="b">
        <f>IF(LEN('Matter Data'!C2742)&gt;0,CONCATENATE('Matter Data'!A2742,'Matter Data'!B2742,'Matter Data'!C2742))</f>
        <v>0</v>
      </c>
      <c r="T3310" s="21">
        <f>IF(LEN('Matter Data'!C2742)&gt;0,COUNTIF($S$2:$S$5001,CONCATENATE('Matter Data'!A2742,'Matter Data'!B2742,'Matter Data'!C2742)),0)</f>
        <v>0</v>
      </c>
      <c r="U3310" s="22" t="str">
        <f>IF(LEN('Contacts Data'!B2749)&gt;0,'Contacts Data'!B2749,"")</f>
        <v/>
      </c>
      <c r="V3310" s="22" t="str">
        <f>IF(LEN('Contacts Data'!C2749)&gt;0,'Contacts Data'!C2749,"")</f>
        <v/>
      </c>
      <c r="W3310" s="22" t="str">
        <f>CONCATENATE(U3310, " ", V3310, " ", 'Contacts Data'!$A2749)</f>
        <v xml:space="preserve">  </v>
      </c>
      <c r="X3310" s="22" t="str">
        <f>CONCATENATE('Matter Data'!A2742, " ", 'Matter Data'!B2742, " ", "Client")</f>
        <v xml:space="preserve">  Client</v>
      </c>
      <c r="Y3310" s="19" t="str">
        <f t="shared" si="52"/>
        <v/>
      </c>
    </row>
    <row r="3311" spans="1:25" x14ac:dyDescent="0.25">
      <c r="A3311" s="18" t="str">
        <f>IF(LEN('Contacts Data'!A2750)&gt;20,LEN('Contacts Data'!A2750),"")</f>
        <v/>
      </c>
      <c r="B3311" s="18" t="str">
        <f>IF(LEN('Contacts Data'!B2750)&gt;0, LEN('Contacts Data'!B2750) + LEN('Contacts Data'!C2750), "")</f>
        <v/>
      </c>
      <c r="C3311" s="18" t="str">
        <f>IF(LEN('Contacts Data'!E2750)&gt;20,LEN('Contacts Data'!E2750),"")</f>
        <v/>
      </c>
      <c r="D3311" s="18" t="str">
        <f>IF(LEN('Contacts Data'!F2750)&gt;20,LEN('Contacts Data'!F2750),"")</f>
        <v/>
      </c>
      <c r="E3311" s="18" t="str">
        <f>IF(LEN('Contacts Data'!G2750)&gt;20,LEN('Contacts Data'!G2750),"")</f>
        <v/>
      </c>
      <c r="F3311" s="18" t="str">
        <f>IF(LEN('Contacts Data'!H2750)&gt;60,LEN('Contacts Data'!H2750),"")</f>
        <v/>
      </c>
      <c r="G3311" s="18" t="str">
        <f>IF(LEN('Contacts Data'!I2750)&gt;128,LEN('Contacts Data'!I2750),"")</f>
        <v/>
      </c>
      <c r="H3311" s="18" t="str">
        <f>IF(LEN('Contacts Data'!J2750)&gt;60,LEN('Contacts Data'!J2750),"")</f>
        <v/>
      </c>
      <c r="I3311" s="18" t="str">
        <f>IF(LEN('Contacts Data'!K2750)&gt;30,LEN('Contacts Data'!K2750),"")</f>
        <v/>
      </c>
      <c r="J3311" s="18" t="str">
        <f>IF(LEN('Contacts Data'!L2750)&gt;2,LEN('Contacts Data'!L2750),"")</f>
        <v/>
      </c>
      <c r="K3311" s="18" t="str">
        <f>IF(LEN('Contacts Data'!M2750)&gt;16,LEN('Contacts Data'!M2750),"")</f>
        <v/>
      </c>
      <c r="L3311" s="18" t="str">
        <f>IF(LEN('Contacts Data'!D2750)&gt;128,LEN('Contacts Data'!D2750),"")</f>
        <v/>
      </c>
      <c r="M3311" s="18" t="str">
        <f>IF(LEN('Contacts Data'!O2750)&gt;1024,LEN('Contacts Data'!O2750),"")</f>
        <v/>
      </c>
      <c r="P3311" s="18" t="str">
        <f>IF(LEN('Matter Data'!A2743)&gt;0,LEN('Matter Data'!A2743)+LEN('Matter Data'!B2743),"")</f>
        <v/>
      </c>
      <c r="Q3311" s="18" t="str">
        <f>IF(LEN('Matter Data'!C2743)&gt;80,LEN('Matter Data'!C2743),"")</f>
        <v/>
      </c>
      <c r="R3311" s="18" t="str">
        <f>IF(LEN('Matter Data'!H2743)&gt;40,LEN('Matter Data'!H2743),"")</f>
        <v/>
      </c>
      <c r="S3311" s="21" t="b">
        <f>IF(LEN('Matter Data'!C2743)&gt;0,CONCATENATE('Matter Data'!A2743,'Matter Data'!B2743,'Matter Data'!C2743))</f>
        <v>0</v>
      </c>
      <c r="T3311" s="21">
        <f>IF(LEN('Matter Data'!C2743)&gt;0,COUNTIF($S$2:$S$5001,CONCATENATE('Matter Data'!A2743,'Matter Data'!B2743,'Matter Data'!C2743)),0)</f>
        <v>0</v>
      </c>
      <c r="U3311" s="22" t="str">
        <f>IF(LEN('Contacts Data'!B2750)&gt;0,'Contacts Data'!B2750,"")</f>
        <v/>
      </c>
      <c r="V3311" s="22" t="str">
        <f>IF(LEN('Contacts Data'!C2750)&gt;0,'Contacts Data'!C2750,"")</f>
        <v/>
      </c>
      <c r="W3311" s="22" t="str">
        <f>CONCATENATE(U3311, " ", V3311, " ", 'Contacts Data'!$A2750)</f>
        <v xml:space="preserve">  </v>
      </c>
      <c r="X3311" s="22" t="str">
        <f>CONCATENATE('Matter Data'!A2743, " ", 'Matter Data'!B2743, " ", "Client")</f>
        <v xml:space="preserve">  Client</v>
      </c>
      <c r="Y3311" s="19" t="str">
        <f t="shared" si="52"/>
        <v/>
      </c>
    </row>
    <row r="3312" spans="1:25" x14ac:dyDescent="0.25">
      <c r="A3312" s="18" t="str">
        <f>IF(LEN('Contacts Data'!A2751)&gt;20,LEN('Contacts Data'!A2751),"")</f>
        <v/>
      </c>
      <c r="B3312" s="18" t="str">
        <f>IF(LEN('Contacts Data'!B2751)&gt;0, LEN('Contacts Data'!B2751) + LEN('Contacts Data'!C2751), "")</f>
        <v/>
      </c>
      <c r="C3312" s="18" t="str">
        <f>IF(LEN('Contacts Data'!E2751)&gt;20,LEN('Contacts Data'!E2751),"")</f>
        <v/>
      </c>
      <c r="D3312" s="18" t="str">
        <f>IF(LEN('Contacts Data'!F2751)&gt;20,LEN('Contacts Data'!F2751),"")</f>
        <v/>
      </c>
      <c r="E3312" s="18" t="str">
        <f>IF(LEN('Contacts Data'!G2751)&gt;20,LEN('Contacts Data'!G2751),"")</f>
        <v/>
      </c>
      <c r="F3312" s="18" t="str">
        <f>IF(LEN('Contacts Data'!H2751)&gt;60,LEN('Contacts Data'!H2751),"")</f>
        <v/>
      </c>
      <c r="G3312" s="18" t="str">
        <f>IF(LEN('Contacts Data'!I2751)&gt;128,LEN('Contacts Data'!I2751),"")</f>
        <v/>
      </c>
      <c r="H3312" s="18" t="str">
        <f>IF(LEN('Contacts Data'!J2751)&gt;60,LEN('Contacts Data'!J2751),"")</f>
        <v/>
      </c>
      <c r="I3312" s="18" t="str">
        <f>IF(LEN('Contacts Data'!K2751)&gt;30,LEN('Contacts Data'!K2751),"")</f>
        <v/>
      </c>
      <c r="J3312" s="18" t="str">
        <f>IF(LEN('Contacts Data'!L2751)&gt;2,LEN('Contacts Data'!L2751),"")</f>
        <v/>
      </c>
      <c r="K3312" s="18" t="str">
        <f>IF(LEN('Contacts Data'!M2751)&gt;16,LEN('Contacts Data'!M2751),"")</f>
        <v/>
      </c>
      <c r="L3312" s="18" t="str">
        <f>IF(LEN('Contacts Data'!D2751)&gt;128,LEN('Contacts Data'!D2751),"")</f>
        <v/>
      </c>
      <c r="M3312" s="18" t="str">
        <f>IF(LEN('Contacts Data'!O2751)&gt;1024,LEN('Contacts Data'!O2751),"")</f>
        <v/>
      </c>
      <c r="P3312" s="18" t="str">
        <f>IF(LEN('Matter Data'!A2744)&gt;0,LEN('Matter Data'!A2744)+LEN('Matter Data'!B2744),"")</f>
        <v/>
      </c>
      <c r="Q3312" s="18" t="str">
        <f>IF(LEN('Matter Data'!C2744)&gt;80,LEN('Matter Data'!C2744),"")</f>
        <v/>
      </c>
      <c r="R3312" s="18" t="str">
        <f>IF(LEN('Matter Data'!H2744)&gt;40,LEN('Matter Data'!H2744),"")</f>
        <v/>
      </c>
      <c r="S3312" s="21" t="b">
        <f>IF(LEN('Matter Data'!C2744)&gt;0,CONCATENATE('Matter Data'!A2744,'Matter Data'!B2744,'Matter Data'!C2744))</f>
        <v>0</v>
      </c>
      <c r="T3312" s="21">
        <f>IF(LEN('Matter Data'!C2744)&gt;0,COUNTIF($S$2:$S$5001,CONCATENATE('Matter Data'!A2744,'Matter Data'!B2744,'Matter Data'!C2744)),0)</f>
        <v>0</v>
      </c>
      <c r="U3312" s="22" t="str">
        <f>IF(LEN('Contacts Data'!B2751)&gt;0,'Contacts Data'!B2751,"")</f>
        <v/>
      </c>
      <c r="V3312" s="22" t="str">
        <f>IF(LEN('Contacts Data'!C2751)&gt;0,'Contacts Data'!C2751,"")</f>
        <v/>
      </c>
      <c r="W3312" s="22" t="str">
        <f>CONCATENATE(U3312, " ", V3312, " ", 'Contacts Data'!$A2751)</f>
        <v xml:space="preserve">  </v>
      </c>
      <c r="X3312" s="22" t="str">
        <f>CONCATENATE('Matter Data'!A2744, " ", 'Matter Data'!B2744, " ", "Client")</f>
        <v xml:space="preserve">  Client</v>
      </c>
      <c r="Y3312" s="19" t="str">
        <f t="shared" si="52"/>
        <v/>
      </c>
    </row>
    <row r="3313" spans="1:25" x14ac:dyDescent="0.25">
      <c r="A3313" s="18" t="str">
        <f>IF(LEN('Contacts Data'!A2752)&gt;20,LEN('Contacts Data'!A2752),"")</f>
        <v/>
      </c>
      <c r="B3313" s="18" t="str">
        <f>IF(LEN('Contacts Data'!B2752)&gt;0, LEN('Contacts Data'!B2752) + LEN('Contacts Data'!C2752), "")</f>
        <v/>
      </c>
      <c r="C3313" s="18" t="str">
        <f>IF(LEN('Contacts Data'!E2752)&gt;20,LEN('Contacts Data'!E2752),"")</f>
        <v/>
      </c>
      <c r="D3313" s="18" t="str">
        <f>IF(LEN('Contacts Data'!F2752)&gt;20,LEN('Contacts Data'!F2752),"")</f>
        <v/>
      </c>
      <c r="E3313" s="18" t="str">
        <f>IF(LEN('Contacts Data'!G2752)&gt;20,LEN('Contacts Data'!G2752),"")</f>
        <v/>
      </c>
      <c r="F3313" s="18" t="str">
        <f>IF(LEN('Contacts Data'!H2752)&gt;60,LEN('Contacts Data'!H2752),"")</f>
        <v/>
      </c>
      <c r="G3313" s="18" t="str">
        <f>IF(LEN('Contacts Data'!I2752)&gt;128,LEN('Contacts Data'!I2752),"")</f>
        <v/>
      </c>
      <c r="H3313" s="18" t="str">
        <f>IF(LEN('Contacts Data'!J2752)&gt;60,LEN('Contacts Data'!J2752),"")</f>
        <v/>
      </c>
      <c r="I3313" s="18" t="str">
        <f>IF(LEN('Contacts Data'!K2752)&gt;30,LEN('Contacts Data'!K2752),"")</f>
        <v/>
      </c>
      <c r="J3313" s="18" t="str">
        <f>IF(LEN('Contacts Data'!L2752)&gt;2,LEN('Contacts Data'!L2752),"")</f>
        <v/>
      </c>
      <c r="K3313" s="18" t="str">
        <f>IF(LEN('Contacts Data'!M2752)&gt;16,LEN('Contacts Data'!M2752),"")</f>
        <v/>
      </c>
      <c r="L3313" s="18" t="str">
        <f>IF(LEN('Contacts Data'!D2752)&gt;128,LEN('Contacts Data'!D2752),"")</f>
        <v/>
      </c>
      <c r="M3313" s="18" t="str">
        <f>IF(LEN('Contacts Data'!O2752)&gt;1024,LEN('Contacts Data'!O2752),"")</f>
        <v/>
      </c>
      <c r="P3313" s="18" t="str">
        <f>IF(LEN('Matter Data'!A2745)&gt;0,LEN('Matter Data'!A2745)+LEN('Matter Data'!B2745),"")</f>
        <v/>
      </c>
      <c r="Q3313" s="18" t="str">
        <f>IF(LEN('Matter Data'!C2745)&gt;80,LEN('Matter Data'!C2745),"")</f>
        <v/>
      </c>
      <c r="R3313" s="18" t="str">
        <f>IF(LEN('Matter Data'!H2745)&gt;40,LEN('Matter Data'!H2745),"")</f>
        <v/>
      </c>
      <c r="S3313" s="21" t="b">
        <f>IF(LEN('Matter Data'!C2745)&gt;0,CONCATENATE('Matter Data'!A2745,'Matter Data'!B2745,'Matter Data'!C2745))</f>
        <v>0</v>
      </c>
      <c r="T3313" s="21">
        <f>IF(LEN('Matter Data'!C2745)&gt;0,COUNTIF($S$2:$S$5001,CONCATENATE('Matter Data'!A2745,'Matter Data'!B2745,'Matter Data'!C2745)),0)</f>
        <v>0</v>
      </c>
      <c r="U3313" s="22" t="str">
        <f>IF(LEN('Contacts Data'!B2752)&gt;0,'Contacts Data'!B2752,"")</f>
        <v/>
      </c>
      <c r="V3313" s="22" t="str">
        <f>IF(LEN('Contacts Data'!C2752)&gt;0,'Contacts Data'!C2752,"")</f>
        <v/>
      </c>
      <c r="W3313" s="22" t="str">
        <f>CONCATENATE(U3313, " ", V3313, " ", 'Contacts Data'!$A2752)</f>
        <v xml:space="preserve">  </v>
      </c>
      <c r="X3313" s="22" t="str">
        <f>CONCATENATE('Matter Data'!A2745, " ", 'Matter Data'!B2745, " ", "Client")</f>
        <v xml:space="preserve">  Client</v>
      </c>
      <c r="Y3313" s="19" t="str">
        <f t="shared" si="52"/>
        <v/>
      </c>
    </row>
    <row r="3314" spans="1:25" x14ac:dyDescent="0.25">
      <c r="A3314" s="18" t="str">
        <f>IF(LEN('Contacts Data'!A2753)&gt;20,LEN('Contacts Data'!A2753),"")</f>
        <v/>
      </c>
      <c r="B3314" s="18" t="str">
        <f>IF(LEN('Contacts Data'!B2753)&gt;0, LEN('Contacts Data'!B2753) + LEN('Contacts Data'!C2753), "")</f>
        <v/>
      </c>
      <c r="C3314" s="18" t="str">
        <f>IF(LEN('Contacts Data'!E2753)&gt;20,LEN('Contacts Data'!E2753),"")</f>
        <v/>
      </c>
      <c r="D3314" s="18" t="str">
        <f>IF(LEN('Contacts Data'!F2753)&gt;20,LEN('Contacts Data'!F2753),"")</f>
        <v/>
      </c>
      <c r="E3314" s="18" t="str">
        <f>IF(LEN('Contacts Data'!G2753)&gt;20,LEN('Contacts Data'!G2753),"")</f>
        <v/>
      </c>
      <c r="F3314" s="18" t="str">
        <f>IF(LEN('Contacts Data'!H2753)&gt;60,LEN('Contacts Data'!H2753),"")</f>
        <v/>
      </c>
      <c r="G3314" s="18" t="str">
        <f>IF(LEN('Contacts Data'!I2753)&gt;128,LEN('Contacts Data'!I2753),"")</f>
        <v/>
      </c>
      <c r="H3314" s="18" t="str">
        <f>IF(LEN('Contacts Data'!J2753)&gt;60,LEN('Contacts Data'!J2753),"")</f>
        <v/>
      </c>
      <c r="I3314" s="18" t="str">
        <f>IF(LEN('Contacts Data'!K2753)&gt;30,LEN('Contacts Data'!K2753),"")</f>
        <v/>
      </c>
      <c r="J3314" s="18" t="str">
        <f>IF(LEN('Contacts Data'!L2753)&gt;2,LEN('Contacts Data'!L2753),"")</f>
        <v/>
      </c>
      <c r="K3314" s="18" t="str">
        <f>IF(LEN('Contacts Data'!M2753)&gt;16,LEN('Contacts Data'!M2753),"")</f>
        <v/>
      </c>
      <c r="L3314" s="18" t="str">
        <f>IF(LEN('Contacts Data'!D2753)&gt;128,LEN('Contacts Data'!D2753),"")</f>
        <v/>
      </c>
      <c r="M3314" s="18" t="str">
        <f>IF(LEN('Contacts Data'!O2753)&gt;1024,LEN('Contacts Data'!O2753),"")</f>
        <v/>
      </c>
      <c r="P3314" s="18" t="str">
        <f>IF(LEN('Matter Data'!A2746)&gt;0,LEN('Matter Data'!A2746)+LEN('Matter Data'!B2746),"")</f>
        <v/>
      </c>
      <c r="Q3314" s="18" t="str">
        <f>IF(LEN('Matter Data'!C2746)&gt;80,LEN('Matter Data'!C2746),"")</f>
        <v/>
      </c>
      <c r="R3314" s="18" t="str">
        <f>IF(LEN('Matter Data'!H2746)&gt;40,LEN('Matter Data'!H2746),"")</f>
        <v/>
      </c>
      <c r="S3314" s="21" t="b">
        <f>IF(LEN('Matter Data'!C2746)&gt;0,CONCATENATE('Matter Data'!A2746,'Matter Data'!B2746,'Matter Data'!C2746))</f>
        <v>0</v>
      </c>
      <c r="T3314" s="21">
        <f>IF(LEN('Matter Data'!C2746)&gt;0,COUNTIF($S$2:$S$5001,CONCATENATE('Matter Data'!A2746,'Matter Data'!B2746,'Matter Data'!C2746)),0)</f>
        <v>0</v>
      </c>
      <c r="U3314" s="22" t="str">
        <f>IF(LEN('Contacts Data'!B2753)&gt;0,'Contacts Data'!B2753,"")</f>
        <v/>
      </c>
      <c r="V3314" s="22" t="str">
        <f>IF(LEN('Contacts Data'!C2753)&gt;0,'Contacts Data'!C2753,"")</f>
        <v/>
      </c>
      <c r="W3314" s="22" t="str">
        <f>CONCATENATE(U3314, " ", V3314, " ", 'Contacts Data'!$A2753)</f>
        <v xml:space="preserve">  </v>
      </c>
      <c r="X3314" s="22" t="str">
        <f>CONCATENATE('Matter Data'!A2746, " ", 'Matter Data'!B2746, " ", "Client")</f>
        <v xml:space="preserve">  Client</v>
      </c>
      <c r="Y3314" s="19" t="str">
        <f t="shared" si="52"/>
        <v/>
      </c>
    </row>
    <row r="3315" spans="1:25" x14ac:dyDescent="0.25">
      <c r="A3315" s="18" t="str">
        <f>IF(LEN('Contacts Data'!A2754)&gt;20,LEN('Contacts Data'!A2754),"")</f>
        <v/>
      </c>
      <c r="B3315" s="18" t="str">
        <f>IF(LEN('Contacts Data'!B2754)&gt;0, LEN('Contacts Data'!B2754) + LEN('Contacts Data'!C2754), "")</f>
        <v/>
      </c>
      <c r="C3315" s="18" t="str">
        <f>IF(LEN('Contacts Data'!E2754)&gt;20,LEN('Contacts Data'!E2754),"")</f>
        <v/>
      </c>
      <c r="D3315" s="18" t="str">
        <f>IF(LEN('Contacts Data'!F2754)&gt;20,LEN('Contacts Data'!F2754),"")</f>
        <v/>
      </c>
      <c r="E3315" s="18" t="str">
        <f>IF(LEN('Contacts Data'!G2754)&gt;20,LEN('Contacts Data'!G2754),"")</f>
        <v/>
      </c>
      <c r="F3315" s="18" t="str">
        <f>IF(LEN('Contacts Data'!H2754)&gt;60,LEN('Contacts Data'!H2754),"")</f>
        <v/>
      </c>
      <c r="G3315" s="18" t="str">
        <f>IF(LEN('Contacts Data'!I2754)&gt;128,LEN('Contacts Data'!I2754),"")</f>
        <v/>
      </c>
      <c r="H3315" s="18" t="str">
        <f>IF(LEN('Contacts Data'!J2754)&gt;60,LEN('Contacts Data'!J2754),"")</f>
        <v/>
      </c>
      <c r="I3315" s="18" t="str">
        <f>IF(LEN('Contacts Data'!K2754)&gt;30,LEN('Contacts Data'!K2754),"")</f>
        <v/>
      </c>
      <c r="J3315" s="18" t="str">
        <f>IF(LEN('Contacts Data'!L2754)&gt;2,LEN('Contacts Data'!L2754),"")</f>
        <v/>
      </c>
      <c r="K3315" s="18" t="str">
        <f>IF(LEN('Contacts Data'!M2754)&gt;16,LEN('Contacts Data'!M2754),"")</f>
        <v/>
      </c>
      <c r="L3315" s="18" t="str">
        <f>IF(LEN('Contacts Data'!D2754)&gt;128,LEN('Contacts Data'!D2754),"")</f>
        <v/>
      </c>
      <c r="M3315" s="18" t="str">
        <f>IF(LEN('Contacts Data'!O2754)&gt;1024,LEN('Contacts Data'!O2754),"")</f>
        <v/>
      </c>
      <c r="P3315" s="18" t="str">
        <f>IF(LEN('Matter Data'!A2747)&gt;0,LEN('Matter Data'!A2747)+LEN('Matter Data'!B2747),"")</f>
        <v/>
      </c>
      <c r="Q3315" s="18" t="str">
        <f>IF(LEN('Matter Data'!C2747)&gt;80,LEN('Matter Data'!C2747),"")</f>
        <v/>
      </c>
      <c r="R3315" s="18" t="str">
        <f>IF(LEN('Matter Data'!H2747)&gt;40,LEN('Matter Data'!H2747),"")</f>
        <v/>
      </c>
      <c r="S3315" s="21" t="b">
        <f>IF(LEN('Matter Data'!C2747)&gt;0,CONCATENATE('Matter Data'!A2747,'Matter Data'!B2747,'Matter Data'!C2747))</f>
        <v>0</v>
      </c>
      <c r="T3315" s="21">
        <f>IF(LEN('Matter Data'!C2747)&gt;0,COUNTIF($S$2:$S$5001,CONCATENATE('Matter Data'!A2747,'Matter Data'!B2747,'Matter Data'!C2747)),0)</f>
        <v>0</v>
      </c>
      <c r="U3315" s="22" t="str">
        <f>IF(LEN('Contacts Data'!B2754)&gt;0,'Contacts Data'!B2754,"")</f>
        <v/>
      </c>
      <c r="V3315" s="22" t="str">
        <f>IF(LEN('Contacts Data'!C2754)&gt;0,'Contacts Data'!C2754,"")</f>
        <v/>
      </c>
      <c r="W3315" s="22" t="str">
        <f>CONCATENATE(U3315, " ", V3315, " ", 'Contacts Data'!$A2754)</f>
        <v xml:space="preserve">  </v>
      </c>
      <c r="X3315" s="22" t="str">
        <f>CONCATENATE('Matter Data'!A2747, " ", 'Matter Data'!B2747, " ", "Client")</f>
        <v xml:space="preserve">  Client</v>
      </c>
      <c r="Y3315" s="19" t="str">
        <f t="shared" si="52"/>
        <v/>
      </c>
    </row>
    <row r="3316" spans="1:25" x14ac:dyDescent="0.25">
      <c r="A3316" s="18" t="str">
        <f>IF(LEN('Contacts Data'!A2755)&gt;20,LEN('Contacts Data'!A2755),"")</f>
        <v/>
      </c>
      <c r="B3316" s="18" t="str">
        <f>IF(LEN('Contacts Data'!B2755)&gt;0, LEN('Contacts Data'!B2755) + LEN('Contacts Data'!C2755), "")</f>
        <v/>
      </c>
      <c r="C3316" s="18" t="str">
        <f>IF(LEN('Contacts Data'!E2755)&gt;20,LEN('Contacts Data'!E2755),"")</f>
        <v/>
      </c>
      <c r="D3316" s="18" t="str">
        <f>IF(LEN('Contacts Data'!F2755)&gt;20,LEN('Contacts Data'!F2755),"")</f>
        <v/>
      </c>
      <c r="E3316" s="18" t="str">
        <f>IF(LEN('Contacts Data'!G2755)&gt;20,LEN('Contacts Data'!G2755),"")</f>
        <v/>
      </c>
      <c r="F3316" s="18" t="str">
        <f>IF(LEN('Contacts Data'!H2755)&gt;60,LEN('Contacts Data'!H2755),"")</f>
        <v/>
      </c>
      <c r="G3316" s="18" t="str">
        <f>IF(LEN('Contacts Data'!I2755)&gt;128,LEN('Contacts Data'!I2755),"")</f>
        <v/>
      </c>
      <c r="H3316" s="18" t="str">
        <f>IF(LEN('Contacts Data'!J2755)&gt;60,LEN('Contacts Data'!J2755),"")</f>
        <v/>
      </c>
      <c r="I3316" s="18" t="str">
        <f>IF(LEN('Contacts Data'!K2755)&gt;30,LEN('Contacts Data'!K2755),"")</f>
        <v/>
      </c>
      <c r="J3316" s="18" t="str">
        <f>IF(LEN('Contacts Data'!L2755)&gt;2,LEN('Contacts Data'!L2755),"")</f>
        <v/>
      </c>
      <c r="K3316" s="18" t="str">
        <f>IF(LEN('Contacts Data'!M2755)&gt;16,LEN('Contacts Data'!M2755),"")</f>
        <v/>
      </c>
      <c r="L3316" s="18" t="str">
        <f>IF(LEN('Contacts Data'!D2755)&gt;128,LEN('Contacts Data'!D2755),"")</f>
        <v/>
      </c>
      <c r="M3316" s="18" t="str">
        <f>IF(LEN('Contacts Data'!O2755)&gt;1024,LEN('Contacts Data'!O2755),"")</f>
        <v/>
      </c>
      <c r="P3316" s="18" t="str">
        <f>IF(LEN('Matter Data'!A2748)&gt;0,LEN('Matter Data'!A2748)+LEN('Matter Data'!B2748),"")</f>
        <v/>
      </c>
      <c r="Q3316" s="18" t="str">
        <f>IF(LEN('Matter Data'!C2748)&gt;80,LEN('Matter Data'!C2748),"")</f>
        <v/>
      </c>
      <c r="R3316" s="18" t="str">
        <f>IF(LEN('Matter Data'!H2748)&gt;40,LEN('Matter Data'!H2748),"")</f>
        <v/>
      </c>
      <c r="S3316" s="21" t="b">
        <f>IF(LEN('Matter Data'!C2748)&gt;0,CONCATENATE('Matter Data'!A2748,'Matter Data'!B2748,'Matter Data'!C2748))</f>
        <v>0</v>
      </c>
      <c r="T3316" s="21">
        <f>IF(LEN('Matter Data'!C2748)&gt;0,COUNTIF($S$2:$S$5001,CONCATENATE('Matter Data'!A2748,'Matter Data'!B2748,'Matter Data'!C2748)),0)</f>
        <v>0</v>
      </c>
      <c r="U3316" s="22" t="str">
        <f>IF(LEN('Contacts Data'!B2755)&gt;0,'Contacts Data'!B2755,"")</f>
        <v/>
      </c>
      <c r="V3316" s="22" t="str">
        <f>IF(LEN('Contacts Data'!C2755)&gt;0,'Contacts Data'!C2755,"")</f>
        <v/>
      </c>
      <c r="W3316" s="22" t="str">
        <f>CONCATENATE(U3316, " ", V3316, " ", 'Contacts Data'!$A2755)</f>
        <v xml:space="preserve">  </v>
      </c>
      <c r="X3316" s="22" t="str">
        <f>CONCATENATE('Matter Data'!A2748, " ", 'Matter Data'!B2748, " ", "Client")</f>
        <v xml:space="preserve">  Client</v>
      </c>
      <c r="Y3316" s="19" t="str">
        <f t="shared" si="52"/>
        <v/>
      </c>
    </row>
    <row r="3317" spans="1:25" x14ac:dyDescent="0.25">
      <c r="A3317" s="18" t="str">
        <f>IF(LEN('Contacts Data'!A2756)&gt;20,LEN('Contacts Data'!A2756),"")</f>
        <v/>
      </c>
      <c r="B3317" s="18" t="str">
        <f>IF(LEN('Contacts Data'!B2756)&gt;0, LEN('Contacts Data'!B2756) + LEN('Contacts Data'!C2756), "")</f>
        <v/>
      </c>
      <c r="C3317" s="18" t="str">
        <f>IF(LEN('Contacts Data'!E2756)&gt;20,LEN('Contacts Data'!E2756),"")</f>
        <v/>
      </c>
      <c r="D3317" s="18" t="str">
        <f>IF(LEN('Contacts Data'!F2756)&gt;20,LEN('Contacts Data'!F2756),"")</f>
        <v/>
      </c>
      <c r="E3317" s="18" t="str">
        <f>IF(LEN('Contacts Data'!G2756)&gt;20,LEN('Contacts Data'!G2756),"")</f>
        <v/>
      </c>
      <c r="F3317" s="18" t="str">
        <f>IF(LEN('Contacts Data'!H2756)&gt;60,LEN('Contacts Data'!H2756),"")</f>
        <v/>
      </c>
      <c r="G3317" s="18" t="str">
        <f>IF(LEN('Contacts Data'!I2756)&gt;128,LEN('Contacts Data'!I2756),"")</f>
        <v/>
      </c>
      <c r="H3317" s="18" t="str">
        <f>IF(LEN('Contacts Data'!J2756)&gt;60,LEN('Contacts Data'!J2756),"")</f>
        <v/>
      </c>
      <c r="I3317" s="18" t="str">
        <f>IF(LEN('Contacts Data'!K2756)&gt;30,LEN('Contacts Data'!K2756),"")</f>
        <v/>
      </c>
      <c r="J3317" s="18" t="str">
        <f>IF(LEN('Contacts Data'!L2756)&gt;2,LEN('Contacts Data'!L2756),"")</f>
        <v/>
      </c>
      <c r="K3317" s="18" t="str">
        <f>IF(LEN('Contacts Data'!M2756)&gt;16,LEN('Contacts Data'!M2756),"")</f>
        <v/>
      </c>
      <c r="L3317" s="18" t="str">
        <f>IF(LEN('Contacts Data'!D2756)&gt;128,LEN('Contacts Data'!D2756),"")</f>
        <v/>
      </c>
      <c r="M3317" s="18" t="str">
        <f>IF(LEN('Contacts Data'!O2756)&gt;1024,LEN('Contacts Data'!O2756),"")</f>
        <v/>
      </c>
      <c r="P3317" s="18" t="str">
        <f>IF(LEN('Matter Data'!A2749)&gt;0,LEN('Matter Data'!A2749)+LEN('Matter Data'!B2749),"")</f>
        <v/>
      </c>
      <c r="Q3317" s="18" t="str">
        <f>IF(LEN('Matter Data'!C2749)&gt;80,LEN('Matter Data'!C2749),"")</f>
        <v/>
      </c>
      <c r="R3317" s="18" t="str">
        <f>IF(LEN('Matter Data'!H2749)&gt;40,LEN('Matter Data'!H2749),"")</f>
        <v/>
      </c>
      <c r="S3317" s="21" t="b">
        <f>IF(LEN('Matter Data'!C2749)&gt;0,CONCATENATE('Matter Data'!A2749,'Matter Data'!B2749,'Matter Data'!C2749))</f>
        <v>0</v>
      </c>
      <c r="T3317" s="21">
        <f>IF(LEN('Matter Data'!C2749)&gt;0,COUNTIF($S$2:$S$5001,CONCATENATE('Matter Data'!A2749,'Matter Data'!B2749,'Matter Data'!C2749)),0)</f>
        <v>0</v>
      </c>
      <c r="U3317" s="22" t="str">
        <f>IF(LEN('Contacts Data'!B2756)&gt;0,'Contacts Data'!B2756,"")</f>
        <v/>
      </c>
      <c r="V3317" s="22" t="str">
        <f>IF(LEN('Contacts Data'!C2756)&gt;0,'Contacts Data'!C2756,"")</f>
        <v/>
      </c>
      <c r="W3317" s="22" t="str">
        <f>CONCATENATE(U3317, " ", V3317, " ", 'Contacts Data'!$A2756)</f>
        <v xml:space="preserve">  </v>
      </c>
      <c r="X3317" s="22" t="str">
        <f>CONCATENATE('Matter Data'!A2749, " ", 'Matter Data'!B2749, " ", "Client")</f>
        <v xml:space="preserve">  Client</v>
      </c>
      <c r="Y3317" s="19" t="str">
        <f t="shared" si="52"/>
        <v/>
      </c>
    </row>
    <row r="3318" spans="1:25" x14ac:dyDescent="0.25">
      <c r="A3318" s="18" t="str">
        <f>IF(LEN('Contacts Data'!A2757)&gt;20,LEN('Contacts Data'!A2757),"")</f>
        <v/>
      </c>
      <c r="B3318" s="18" t="str">
        <f>IF(LEN('Contacts Data'!B2757)&gt;0, LEN('Contacts Data'!B2757) + LEN('Contacts Data'!C2757), "")</f>
        <v/>
      </c>
      <c r="C3318" s="18" t="str">
        <f>IF(LEN('Contacts Data'!E2757)&gt;20,LEN('Contacts Data'!E2757),"")</f>
        <v/>
      </c>
      <c r="D3318" s="18" t="str">
        <f>IF(LEN('Contacts Data'!F2757)&gt;20,LEN('Contacts Data'!F2757),"")</f>
        <v/>
      </c>
      <c r="E3318" s="18" t="str">
        <f>IF(LEN('Contacts Data'!G2757)&gt;20,LEN('Contacts Data'!G2757),"")</f>
        <v/>
      </c>
      <c r="F3318" s="18" t="str">
        <f>IF(LEN('Contacts Data'!H2757)&gt;60,LEN('Contacts Data'!H2757),"")</f>
        <v/>
      </c>
      <c r="G3318" s="18" t="str">
        <f>IF(LEN('Contacts Data'!I2757)&gt;128,LEN('Contacts Data'!I2757),"")</f>
        <v/>
      </c>
      <c r="H3318" s="18" t="str">
        <f>IF(LEN('Contacts Data'!J2757)&gt;60,LEN('Contacts Data'!J2757),"")</f>
        <v/>
      </c>
      <c r="I3318" s="18" t="str">
        <f>IF(LEN('Contacts Data'!K2757)&gt;30,LEN('Contacts Data'!K2757),"")</f>
        <v/>
      </c>
      <c r="J3318" s="18" t="str">
        <f>IF(LEN('Contacts Data'!L2757)&gt;2,LEN('Contacts Data'!L2757),"")</f>
        <v/>
      </c>
      <c r="K3318" s="18" t="str">
        <f>IF(LEN('Contacts Data'!M2757)&gt;16,LEN('Contacts Data'!M2757),"")</f>
        <v/>
      </c>
      <c r="L3318" s="18" t="str">
        <f>IF(LEN('Contacts Data'!D2757)&gt;128,LEN('Contacts Data'!D2757),"")</f>
        <v/>
      </c>
      <c r="M3318" s="18" t="str">
        <f>IF(LEN('Contacts Data'!O2757)&gt;1024,LEN('Contacts Data'!O2757),"")</f>
        <v/>
      </c>
      <c r="P3318" s="18" t="str">
        <f>IF(LEN('Matter Data'!A2750)&gt;0,LEN('Matter Data'!A2750)+LEN('Matter Data'!B2750),"")</f>
        <v/>
      </c>
      <c r="Q3318" s="18" t="str">
        <f>IF(LEN('Matter Data'!C2750)&gt;80,LEN('Matter Data'!C2750),"")</f>
        <v/>
      </c>
      <c r="R3318" s="18" t="str">
        <f>IF(LEN('Matter Data'!H2750)&gt;40,LEN('Matter Data'!H2750),"")</f>
        <v/>
      </c>
      <c r="S3318" s="21" t="b">
        <f>IF(LEN('Matter Data'!C2750)&gt;0,CONCATENATE('Matter Data'!A2750,'Matter Data'!B2750,'Matter Data'!C2750))</f>
        <v>0</v>
      </c>
      <c r="T3318" s="21">
        <f>IF(LEN('Matter Data'!C2750)&gt;0,COUNTIF($S$2:$S$5001,CONCATENATE('Matter Data'!A2750,'Matter Data'!B2750,'Matter Data'!C2750)),0)</f>
        <v>0</v>
      </c>
      <c r="U3318" s="22" t="str">
        <f>IF(LEN('Contacts Data'!B2757)&gt;0,'Contacts Data'!B2757,"")</f>
        <v/>
      </c>
      <c r="V3318" s="22" t="str">
        <f>IF(LEN('Contacts Data'!C2757)&gt;0,'Contacts Data'!C2757,"")</f>
        <v/>
      </c>
      <c r="W3318" s="22" t="str">
        <f>CONCATENATE(U3318, " ", V3318, " ", 'Contacts Data'!$A2757)</f>
        <v xml:space="preserve">  </v>
      </c>
      <c r="X3318" s="22" t="str">
        <f>CONCATENATE('Matter Data'!A2750, " ", 'Matter Data'!B2750, " ", "Client")</f>
        <v xml:space="preserve">  Client</v>
      </c>
      <c r="Y3318" s="19" t="str">
        <f t="shared" si="52"/>
        <v/>
      </c>
    </row>
    <row r="3319" spans="1:25" x14ac:dyDescent="0.25">
      <c r="A3319" s="18" t="str">
        <f>IF(LEN('Contacts Data'!A2758)&gt;20,LEN('Contacts Data'!A2758),"")</f>
        <v/>
      </c>
      <c r="B3319" s="18" t="str">
        <f>IF(LEN('Contacts Data'!B2758)&gt;0, LEN('Contacts Data'!B2758) + LEN('Contacts Data'!C2758), "")</f>
        <v/>
      </c>
      <c r="C3319" s="18" t="str">
        <f>IF(LEN('Contacts Data'!E2758)&gt;20,LEN('Contacts Data'!E2758),"")</f>
        <v/>
      </c>
      <c r="D3319" s="18" t="str">
        <f>IF(LEN('Contacts Data'!F2758)&gt;20,LEN('Contacts Data'!F2758),"")</f>
        <v/>
      </c>
      <c r="E3319" s="18" t="str">
        <f>IF(LEN('Contacts Data'!G2758)&gt;20,LEN('Contacts Data'!G2758),"")</f>
        <v/>
      </c>
      <c r="F3319" s="18" t="str">
        <f>IF(LEN('Contacts Data'!H2758)&gt;60,LEN('Contacts Data'!H2758),"")</f>
        <v/>
      </c>
      <c r="G3319" s="18" t="str">
        <f>IF(LEN('Contacts Data'!I2758)&gt;128,LEN('Contacts Data'!I2758),"")</f>
        <v/>
      </c>
      <c r="H3319" s="18" t="str">
        <f>IF(LEN('Contacts Data'!J2758)&gt;60,LEN('Contacts Data'!J2758),"")</f>
        <v/>
      </c>
      <c r="I3319" s="18" t="str">
        <f>IF(LEN('Contacts Data'!K2758)&gt;30,LEN('Contacts Data'!K2758),"")</f>
        <v/>
      </c>
      <c r="J3319" s="18" t="str">
        <f>IF(LEN('Contacts Data'!L2758)&gt;2,LEN('Contacts Data'!L2758),"")</f>
        <v/>
      </c>
      <c r="K3319" s="18" t="str">
        <f>IF(LEN('Contacts Data'!M2758)&gt;16,LEN('Contacts Data'!M2758),"")</f>
        <v/>
      </c>
      <c r="L3319" s="18" t="str">
        <f>IF(LEN('Contacts Data'!D2758)&gt;128,LEN('Contacts Data'!D2758),"")</f>
        <v/>
      </c>
      <c r="M3319" s="18" t="str">
        <f>IF(LEN('Contacts Data'!O2758)&gt;1024,LEN('Contacts Data'!O2758),"")</f>
        <v/>
      </c>
      <c r="P3319" s="18" t="str">
        <f>IF(LEN('Matter Data'!A2751)&gt;0,LEN('Matter Data'!A2751)+LEN('Matter Data'!B2751),"")</f>
        <v/>
      </c>
      <c r="Q3319" s="18" t="str">
        <f>IF(LEN('Matter Data'!C2751)&gt;80,LEN('Matter Data'!C2751),"")</f>
        <v/>
      </c>
      <c r="R3319" s="18" t="str">
        <f>IF(LEN('Matter Data'!H2751)&gt;40,LEN('Matter Data'!H2751),"")</f>
        <v/>
      </c>
      <c r="S3319" s="21" t="b">
        <f>IF(LEN('Matter Data'!C2751)&gt;0,CONCATENATE('Matter Data'!A2751,'Matter Data'!B2751,'Matter Data'!C2751))</f>
        <v>0</v>
      </c>
      <c r="T3319" s="21">
        <f>IF(LEN('Matter Data'!C2751)&gt;0,COUNTIF($S$2:$S$5001,CONCATENATE('Matter Data'!A2751,'Matter Data'!B2751,'Matter Data'!C2751)),0)</f>
        <v>0</v>
      </c>
      <c r="U3319" s="22" t="str">
        <f>IF(LEN('Contacts Data'!B2758)&gt;0,'Contacts Data'!B2758,"")</f>
        <v/>
      </c>
      <c r="V3319" s="22" t="str">
        <f>IF(LEN('Contacts Data'!C2758)&gt;0,'Contacts Data'!C2758,"")</f>
        <v/>
      </c>
      <c r="W3319" s="22" t="str">
        <f>CONCATENATE(U3319, " ", V3319, " ", 'Contacts Data'!$A2758)</f>
        <v xml:space="preserve">  </v>
      </c>
      <c r="X3319" s="22" t="str">
        <f>CONCATENATE('Matter Data'!A2751, " ", 'Matter Data'!B2751, " ", "Client")</f>
        <v xml:space="preserve">  Client</v>
      </c>
      <c r="Y3319" s="19" t="str">
        <f t="shared" si="52"/>
        <v/>
      </c>
    </row>
    <row r="3320" spans="1:25" x14ac:dyDescent="0.25">
      <c r="A3320" s="18" t="str">
        <f>IF(LEN('Contacts Data'!A2759)&gt;20,LEN('Contacts Data'!A2759),"")</f>
        <v/>
      </c>
      <c r="B3320" s="18" t="str">
        <f>IF(LEN('Contacts Data'!B2759)&gt;0, LEN('Contacts Data'!B2759) + LEN('Contacts Data'!C2759), "")</f>
        <v/>
      </c>
      <c r="C3320" s="18" t="str">
        <f>IF(LEN('Contacts Data'!E2759)&gt;20,LEN('Contacts Data'!E2759),"")</f>
        <v/>
      </c>
      <c r="D3320" s="18" t="str">
        <f>IF(LEN('Contacts Data'!F2759)&gt;20,LEN('Contacts Data'!F2759),"")</f>
        <v/>
      </c>
      <c r="E3320" s="18" t="str">
        <f>IF(LEN('Contacts Data'!G2759)&gt;20,LEN('Contacts Data'!G2759),"")</f>
        <v/>
      </c>
      <c r="F3320" s="18" t="str">
        <f>IF(LEN('Contacts Data'!H2759)&gt;60,LEN('Contacts Data'!H2759),"")</f>
        <v/>
      </c>
      <c r="G3320" s="18" t="str">
        <f>IF(LEN('Contacts Data'!I2759)&gt;128,LEN('Contacts Data'!I2759),"")</f>
        <v/>
      </c>
      <c r="H3320" s="18" t="str">
        <f>IF(LEN('Contacts Data'!J2759)&gt;60,LEN('Contacts Data'!J2759),"")</f>
        <v/>
      </c>
      <c r="I3320" s="18" t="str">
        <f>IF(LEN('Contacts Data'!K2759)&gt;30,LEN('Contacts Data'!K2759),"")</f>
        <v/>
      </c>
      <c r="J3320" s="18" t="str">
        <f>IF(LEN('Contacts Data'!L2759)&gt;2,LEN('Contacts Data'!L2759),"")</f>
        <v/>
      </c>
      <c r="K3320" s="18" t="str">
        <f>IF(LEN('Contacts Data'!M2759)&gt;16,LEN('Contacts Data'!M2759),"")</f>
        <v/>
      </c>
      <c r="L3320" s="18" t="str">
        <f>IF(LEN('Contacts Data'!D2759)&gt;128,LEN('Contacts Data'!D2759),"")</f>
        <v/>
      </c>
      <c r="M3320" s="18" t="str">
        <f>IF(LEN('Contacts Data'!O2759)&gt;1024,LEN('Contacts Data'!O2759),"")</f>
        <v/>
      </c>
      <c r="P3320" s="18" t="str">
        <f>IF(LEN('Matter Data'!A2752)&gt;0,LEN('Matter Data'!A2752)+LEN('Matter Data'!B2752),"")</f>
        <v/>
      </c>
      <c r="Q3320" s="18" t="str">
        <f>IF(LEN('Matter Data'!C2752)&gt;80,LEN('Matter Data'!C2752),"")</f>
        <v/>
      </c>
      <c r="R3320" s="18" t="str">
        <f>IF(LEN('Matter Data'!H2752)&gt;40,LEN('Matter Data'!H2752),"")</f>
        <v/>
      </c>
      <c r="S3320" s="21" t="b">
        <f>IF(LEN('Matter Data'!C2752)&gt;0,CONCATENATE('Matter Data'!A2752,'Matter Data'!B2752,'Matter Data'!C2752))</f>
        <v>0</v>
      </c>
      <c r="T3320" s="21">
        <f>IF(LEN('Matter Data'!C2752)&gt;0,COUNTIF($S$2:$S$5001,CONCATENATE('Matter Data'!A2752,'Matter Data'!B2752,'Matter Data'!C2752)),0)</f>
        <v>0</v>
      </c>
      <c r="U3320" s="22" t="str">
        <f>IF(LEN('Contacts Data'!B2759)&gt;0,'Contacts Data'!B2759,"")</f>
        <v/>
      </c>
      <c r="V3320" s="22" t="str">
        <f>IF(LEN('Contacts Data'!C2759)&gt;0,'Contacts Data'!C2759,"")</f>
        <v/>
      </c>
      <c r="W3320" s="22" t="str">
        <f>CONCATENATE(U3320, " ", V3320, " ", 'Contacts Data'!$A2759)</f>
        <v xml:space="preserve">  </v>
      </c>
      <c r="X3320" s="22" t="str">
        <f>CONCATENATE('Matter Data'!A2752, " ", 'Matter Data'!B2752, " ", "Client")</f>
        <v xml:space="preserve">  Client</v>
      </c>
      <c r="Y3320" s="19" t="str">
        <f t="shared" si="52"/>
        <v/>
      </c>
    </row>
    <row r="3321" spans="1:25" x14ac:dyDescent="0.25">
      <c r="A3321" s="18" t="str">
        <f>IF(LEN('Contacts Data'!A2760)&gt;20,LEN('Contacts Data'!A2760),"")</f>
        <v/>
      </c>
      <c r="B3321" s="18" t="str">
        <f>IF(LEN('Contacts Data'!B2760)&gt;0, LEN('Contacts Data'!B2760) + LEN('Contacts Data'!C2760), "")</f>
        <v/>
      </c>
      <c r="C3321" s="18" t="str">
        <f>IF(LEN('Contacts Data'!E2760)&gt;20,LEN('Contacts Data'!E2760),"")</f>
        <v/>
      </c>
      <c r="D3321" s="18" t="str">
        <f>IF(LEN('Contacts Data'!F2760)&gt;20,LEN('Contacts Data'!F2760),"")</f>
        <v/>
      </c>
      <c r="E3321" s="18" t="str">
        <f>IF(LEN('Contacts Data'!G2760)&gt;20,LEN('Contacts Data'!G2760),"")</f>
        <v/>
      </c>
      <c r="F3321" s="18" t="str">
        <f>IF(LEN('Contacts Data'!H2760)&gt;60,LEN('Contacts Data'!H2760),"")</f>
        <v/>
      </c>
      <c r="G3321" s="18" t="str">
        <f>IF(LEN('Contacts Data'!I2760)&gt;128,LEN('Contacts Data'!I2760),"")</f>
        <v/>
      </c>
      <c r="H3321" s="18" t="str">
        <f>IF(LEN('Contacts Data'!J2760)&gt;60,LEN('Contacts Data'!J2760),"")</f>
        <v/>
      </c>
      <c r="I3321" s="18" t="str">
        <f>IF(LEN('Contacts Data'!K2760)&gt;30,LEN('Contacts Data'!K2760),"")</f>
        <v/>
      </c>
      <c r="J3321" s="18" t="str">
        <f>IF(LEN('Contacts Data'!L2760)&gt;2,LEN('Contacts Data'!L2760),"")</f>
        <v/>
      </c>
      <c r="K3321" s="18" t="str">
        <f>IF(LEN('Contacts Data'!M2760)&gt;16,LEN('Contacts Data'!M2760),"")</f>
        <v/>
      </c>
      <c r="L3321" s="18" t="str">
        <f>IF(LEN('Contacts Data'!D2760)&gt;128,LEN('Contacts Data'!D2760),"")</f>
        <v/>
      </c>
      <c r="M3321" s="18" t="str">
        <f>IF(LEN('Contacts Data'!O2760)&gt;1024,LEN('Contacts Data'!O2760),"")</f>
        <v/>
      </c>
      <c r="P3321" s="18" t="str">
        <f>IF(LEN('Matter Data'!A2753)&gt;0,LEN('Matter Data'!A2753)+LEN('Matter Data'!B2753),"")</f>
        <v/>
      </c>
      <c r="Q3321" s="18" t="str">
        <f>IF(LEN('Matter Data'!C2753)&gt;80,LEN('Matter Data'!C2753),"")</f>
        <v/>
      </c>
      <c r="R3321" s="18" t="str">
        <f>IF(LEN('Matter Data'!H2753)&gt;40,LEN('Matter Data'!H2753),"")</f>
        <v/>
      </c>
      <c r="S3321" s="21" t="b">
        <f>IF(LEN('Matter Data'!C2753)&gt;0,CONCATENATE('Matter Data'!A2753,'Matter Data'!B2753,'Matter Data'!C2753))</f>
        <v>0</v>
      </c>
      <c r="T3321" s="21">
        <f>IF(LEN('Matter Data'!C2753)&gt;0,COUNTIF($S$2:$S$5001,CONCATENATE('Matter Data'!A2753,'Matter Data'!B2753,'Matter Data'!C2753)),0)</f>
        <v>0</v>
      </c>
      <c r="U3321" s="22" t="str">
        <f>IF(LEN('Contacts Data'!B2760)&gt;0,'Contacts Data'!B2760,"")</f>
        <v/>
      </c>
      <c r="V3321" s="22" t="str">
        <f>IF(LEN('Contacts Data'!C2760)&gt;0,'Contacts Data'!C2760,"")</f>
        <v/>
      </c>
      <c r="W3321" s="22" t="str">
        <f>CONCATENATE(U3321, " ", V3321, " ", 'Contacts Data'!$A2760)</f>
        <v xml:space="preserve">  </v>
      </c>
      <c r="X3321" s="22" t="str">
        <f>CONCATENATE('Matter Data'!A2753, " ", 'Matter Data'!B2753, " ", "Client")</f>
        <v xml:space="preserve">  Client</v>
      </c>
      <c r="Y3321" s="19" t="str">
        <f t="shared" si="52"/>
        <v/>
      </c>
    </row>
    <row r="3322" spans="1:25" x14ac:dyDescent="0.25">
      <c r="A3322" s="18" t="str">
        <f>IF(LEN('Contacts Data'!A2761)&gt;20,LEN('Contacts Data'!A2761),"")</f>
        <v/>
      </c>
      <c r="B3322" s="18" t="str">
        <f>IF(LEN('Contacts Data'!B2761)&gt;0, LEN('Contacts Data'!B2761) + LEN('Contacts Data'!C2761), "")</f>
        <v/>
      </c>
      <c r="C3322" s="18" t="str">
        <f>IF(LEN('Contacts Data'!E2761)&gt;20,LEN('Contacts Data'!E2761),"")</f>
        <v/>
      </c>
      <c r="D3322" s="18" t="str">
        <f>IF(LEN('Contacts Data'!F2761)&gt;20,LEN('Contacts Data'!F2761),"")</f>
        <v/>
      </c>
      <c r="E3322" s="18" t="str">
        <f>IF(LEN('Contacts Data'!G2761)&gt;20,LEN('Contacts Data'!G2761),"")</f>
        <v/>
      </c>
      <c r="F3322" s="18" t="str">
        <f>IF(LEN('Contacts Data'!H2761)&gt;60,LEN('Contacts Data'!H2761),"")</f>
        <v/>
      </c>
      <c r="G3322" s="18" t="str">
        <f>IF(LEN('Contacts Data'!I2761)&gt;128,LEN('Contacts Data'!I2761),"")</f>
        <v/>
      </c>
      <c r="H3322" s="18" t="str">
        <f>IF(LEN('Contacts Data'!J2761)&gt;60,LEN('Contacts Data'!J2761),"")</f>
        <v/>
      </c>
      <c r="I3322" s="18" t="str">
        <f>IF(LEN('Contacts Data'!K2761)&gt;30,LEN('Contacts Data'!K2761),"")</f>
        <v/>
      </c>
      <c r="J3322" s="18" t="str">
        <f>IF(LEN('Contacts Data'!L2761)&gt;2,LEN('Contacts Data'!L2761),"")</f>
        <v/>
      </c>
      <c r="K3322" s="18" t="str">
        <f>IF(LEN('Contacts Data'!M2761)&gt;16,LEN('Contacts Data'!M2761),"")</f>
        <v/>
      </c>
      <c r="L3322" s="18" t="str">
        <f>IF(LEN('Contacts Data'!D2761)&gt;128,LEN('Contacts Data'!D2761),"")</f>
        <v/>
      </c>
      <c r="M3322" s="18" t="str">
        <f>IF(LEN('Contacts Data'!O2761)&gt;1024,LEN('Contacts Data'!O2761),"")</f>
        <v/>
      </c>
      <c r="P3322" s="18" t="str">
        <f>IF(LEN('Matter Data'!A2754)&gt;0,LEN('Matter Data'!A2754)+LEN('Matter Data'!B2754),"")</f>
        <v/>
      </c>
      <c r="Q3322" s="18" t="str">
        <f>IF(LEN('Matter Data'!C2754)&gt;80,LEN('Matter Data'!C2754),"")</f>
        <v/>
      </c>
      <c r="R3322" s="18" t="str">
        <f>IF(LEN('Matter Data'!H2754)&gt;40,LEN('Matter Data'!H2754),"")</f>
        <v/>
      </c>
      <c r="S3322" s="21" t="b">
        <f>IF(LEN('Matter Data'!C2754)&gt;0,CONCATENATE('Matter Data'!A2754,'Matter Data'!B2754,'Matter Data'!C2754))</f>
        <v>0</v>
      </c>
      <c r="T3322" s="21">
        <f>IF(LEN('Matter Data'!C2754)&gt;0,COUNTIF($S$2:$S$5001,CONCATENATE('Matter Data'!A2754,'Matter Data'!B2754,'Matter Data'!C2754)),0)</f>
        <v>0</v>
      </c>
      <c r="U3322" s="22" t="str">
        <f>IF(LEN('Contacts Data'!B2761)&gt;0,'Contacts Data'!B2761,"")</f>
        <v/>
      </c>
      <c r="V3322" s="22" t="str">
        <f>IF(LEN('Contacts Data'!C2761)&gt;0,'Contacts Data'!C2761,"")</f>
        <v/>
      </c>
      <c r="W3322" s="22" t="str">
        <f>CONCATENATE(U3322, " ", V3322, " ", 'Contacts Data'!$A2761)</f>
        <v xml:space="preserve">  </v>
      </c>
      <c r="X3322" s="22" t="str">
        <f>CONCATENATE('Matter Data'!A2754, " ", 'Matter Data'!B2754, " ", "Client")</f>
        <v xml:space="preserve">  Client</v>
      </c>
      <c r="Y3322" s="19" t="str">
        <f t="shared" si="52"/>
        <v/>
      </c>
    </row>
    <row r="3323" spans="1:25" x14ac:dyDescent="0.25">
      <c r="A3323" s="18" t="str">
        <f>IF(LEN('Contacts Data'!A2762)&gt;20,LEN('Contacts Data'!A2762),"")</f>
        <v/>
      </c>
      <c r="B3323" s="18" t="str">
        <f>IF(LEN('Contacts Data'!B2762)&gt;0, LEN('Contacts Data'!B2762) + LEN('Contacts Data'!C2762), "")</f>
        <v/>
      </c>
      <c r="C3323" s="18" t="str">
        <f>IF(LEN('Contacts Data'!E2762)&gt;20,LEN('Contacts Data'!E2762),"")</f>
        <v/>
      </c>
      <c r="D3323" s="18" t="str">
        <f>IF(LEN('Contacts Data'!F2762)&gt;20,LEN('Contacts Data'!F2762),"")</f>
        <v/>
      </c>
      <c r="E3323" s="18" t="str">
        <f>IF(LEN('Contacts Data'!G2762)&gt;20,LEN('Contacts Data'!G2762),"")</f>
        <v/>
      </c>
      <c r="F3323" s="18" t="str">
        <f>IF(LEN('Contacts Data'!H2762)&gt;60,LEN('Contacts Data'!H2762),"")</f>
        <v/>
      </c>
      <c r="G3323" s="18" t="str">
        <f>IF(LEN('Contacts Data'!I2762)&gt;128,LEN('Contacts Data'!I2762),"")</f>
        <v/>
      </c>
      <c r="H3323" s="18" t="str">
        <f>IF(LEN('Contacts Data'!J2762)&gt;60,LEN('Contacts Data'!J2762),"")</f>
        <v/>
      </c>
      <c r="I3323" s="18" t="str">
        <f>IF(LEN('Contacts Data'!K2762)&gt;30,LEN('Contacts Data'!K2762),"")</f>
        <v/>
      </c>
      <c r="J3323" s="18" t="str">
        <f>IF(LEN('Contacts Data'!L2762)&gt;2,LEN('Contacts Data'!L2762),"")</f>
        <v/>
      </c>
      <c r="K3323" s="18" t="str">
        <f>IF(LEN('Contacts Data'!M2762)&gt;16,LEN('Contacts Data'!M2762),"")</f>
        <v/>
      </c>
      <c r="L3323" s="18" t="str">
        <f>IF(LEN('Contacts Data'!D2762)&gt;128,LEN('Contacts Data'!D2762),"")</f>
        <v/>
      </c>
      <c r="M3323" s="18" t="str">
        <f>IF(LEN('Contacts Data'!O2762)&gt;1024,LEN('Contacts Data'!O2762),"")</f>
        <v/>
      </c>
      <c r="P3323" s="18" t="str">
        <f>IF(LEN('Matter Data'!A2755)&gt;0,LEN('Matter Data'!A2755)+LEN('Matter Data'!B2755),"")</f>
        <v/>
      </c>
      <c r="Q3323" s="18" t="str">
        <f>IF(LEN('Matter Data'!C2755)&gt;80,LEN('Matter Data'!C2755),"")</f>
        <v/>
      </c>
      <c r="R3323" s="18" t="str">
        <f>IF(LEN('Matter Data'!H2755)&gt;40,LEN('Matter Data'!H2755),"")</f>
        <v/>
      </c>
      <c r="S3323" s="21" t="b">
        <f>IF(LEN('Matter Data'!C2755)&gt;0,CONCATENATE('Matter Data'!A2755,'Matter Data'!B2755,'Matter Data'!C2755))</f>
        <v>0</v>
      </c>
      <c r="T3323" s="21">
        <f>IF(LEN('Matter Data'!C2755)&gt;0,COUNTIF($S$2:$S$5001,CONCATENATE('Matter Data'!A2755,'Matter Data'!B2755,'Matter Data'!C2755)),0)</f>
        <v>0</v>
      </c>
      <c r="U3323" s="22" t="str">
        <f>IF(LEN('Contacts Data'!B2762)&gt;0,'Contacts Data'!B2762,"")</f>
        <v/>
      </c>
      <c r="V3323" s="22" t="str">
        <f>IF(LEN('Contacts Data'!C2762)&gt;0,'Contacts Data'!C2762,"")</f>
        <v/>
      </c>
      <c r="W3323" s="22" t="str">
        <f>CONCATENATE(U3323, " ", V3323, " ", 'Contacts Data'!$A2762)</f>
        <v xml:space="preserve">  </v>
      </c>
      <c r="X3323" s="22" t="str">
        <f>CONCATENATE('Matter Data'!A2755, " ", 'Matter Data'!B2755, " ", "Client")</f>
        <v xml:space="preserve">  Client</v>
      </c>
      <c r="Y3323" s="19" t="str">
        <f t="shared" si="52"/>
        <v/>
      </c>
    </row>
    <row r="3324" spans="1:25" x14ac:dyDescent="0.25">
      <c r="A3324" s="18" t="str">
        <f>IF(LEN('Contacts Data'!A2763)&gt;20,LEN('Contacts Data'!A2763),"")</f>
        <v/>
      </c>
      <c r="B3324" s="18" t="str">
        <f>IF(LEN('Contacts Data'!B2763)&gt;0, LEN('Contacts Data'!B2763) + LEN('Contacts Data'!C2763), "")</f>
        <v/>
      </c>
      <c r="C3324" s="18" t="str">
        <f>IF(LEN('Contacts Data'!E2763)&gt;20,LEN('Contacts Data'!E2763),"")</f>
        <v/>
      </c>
      <c r="D3324" s="18" t="str">
        <f>IF(LEN('Contacts Data'!F2763)&gt;20,LEN('Contacts Data'!F2763),"")</f>
        <v/>
      </c>
      <c r="E3324" s="18" t="str">
        <f>IF(LEN('Contacts Data'!G2763)&gt;20,LEN('Contacts Data'!G2763),"")</f>
        <v/>
      </c>
      <c r="F3324" s="18" t="str">
        <f>IF(LEN('Contacts Data'!H2763)&gt;60,LEN('Contacts Data'!H2763),"")</f>
        <v/>
      </c>
      <c r="G3324" s="18" t="str">
        <f>IF(LEN('Contacts Data'!I2763)&gt;128,LEN('Contacts Data'!I2763),"")</f>
        <v/>
      </c>
      <c r="H3324" s="18" t="str">
        <f>IF(LEN('Contacts Data'!J2763)&gt;60,LEN('Contacts Data'!J2763),"")</f>
        <v/>
      </c>
      <c r="I3324" s="18" t="str">
        <f>IF(LEN('Contacts Data'!K2763)&gt;30,LEN('Contacts Data'!K2763),"")</f>
        <v/>
      </c>
      <c r="J3324" s="18" t="str">
        <f>IF(LEN('Contacts Data'!L2763)&gt;2,LEN('Contacts Data'!L2763),"")</f>
        <v/>
      </c>
      <c r="K3324" s="18" t="str">
        <f>IF(LEN('Contacts Data'!M2763)&gt;16,LEN('Contacts Data'!M2763),"")</f>
        <v/>
      </c>
      <c r="L3324" s="18" t="str">
        <f>IF(LEN('Contacts Data'!D2763)&gt;128,LEN('Contacts Data'!D2763),"")</f>
        <v/>
      </c>
      <c r="M3324" s="18" t="str">
        <f>IF(LEN('Contacts Data'!O2763)&gt;1024,LEN('Contacts Data'!O2763),"")</f>
        <v/>
      </c>
      <c r="P3324" s="18" t="str">
        <f>IF(LEN('Matter Data'!A2756)&gt;0,LEN('Matter Data'!A2756)+LEN('Matter Data'!B2756),"")</f>
        <v/>
      </c>
      <c r="Q3324" s="18" t="str">
        <f>IF(LEN('Matter Data'!C2756)&gt;80,LEN('Matter Data'!C2756),"")</f>
        <v/>
      </c>
      <c r="R3324" s="18" t="str">
        <f>IF(LEN('Matter Data'!H2756)&gt;40,LEN('Matter Data'!H2756),"")</f>
        <v/>
      </c>
      <c r="S3324" s="21" t="b">
        <f>IF(LEN('Matter Data'!C2756)&gt;0,CONCATENATE('Matter Data'!A2756,'Matter Data'!B2756,'Matter Data'!C2756))</f>
        <v>0</v>
      </c>
      <c r="T3324" s="21">
        <f>IF(LEN('Matter Data'!C2756)&gt;0,COUNTIF($S$2:$S$5001,CONCATENATE('Matter Data'!A2756,'Matter Data'!B2756,'Matter Data'!C2756)),0)</f>
        <v>0</v>
      </c>
      <c r="U3324" s="22" t="str">
        <f>IF(LEN('Contacts Data'!B2763)&gt;0,'Contacts Data'!B2763,"")</f>
        <v/>
      </c>
      <c r="V3324" s="22" t="str">
        <f>IF(LEN('Contacts Data'!C2763)&gt;0,'Contacts Data'!C2763,"")</f>
        <v/>
      </c>
      <c r="W3324" s="22" t="str">
        <f>CONCATENATE(U3324, " ", V3324, " ", 'Contacts Data'!$A2763)</f>
        <v xml:space="preserve">  </v>
      </c>
      <c r="X3324" s="22" t="str">
        <f>CONCATENATE('Matter Data'!A2756, " ", 'Matter Data'!B2756, " ", "Client")</f>
        <v xml:space="preserve">  Client</v>
      </c>
      <c r="Y3324" s="19" t="str">
        <f t="shared" si="52"/>
        <v/>
      </c>
    </row>
    <row r="3325" spans="1:25" x14ac:dyDescent="0.25">
      <c r="A3325" s="18" t="str">
        <f>IF(LEN('Contacts Data'!A2764)&gt;20,LEN('Contacts Data'!A2764),"")</f>
        <v/>
      </c>
      <c r="B3325" s="18" t="str">
        <f>IF(LEN('Contacts Data'!B2764)&gt;0, LEN('Contacts Data'!B2764) + LEN('Contacts Data'!C2764), "")</f>
        <v/>
      </c>
      <c r="C3325" s="18" t="str">
        <f>IF(LEN('Contacts Data'!E2764)&gt;20,LEN('Contacts Data'!E2764),"")</f>
        <v/>
      </c>
      <c r="D3325" s="18" t="str">
        <f>IF(LEN('Contacts Data'!F2764)&gt;20,LEN('Contacts Data'!F2764),"")</f>
        <v/>
      </c>
      <c r="E3325" s="18" t="str">
        <f>IF(LEN('Contacts Data'!G2764)&gt;20,LEN('Contacts Data'!G2764),"")</f>
        <v/>
      </c>
      <c r="F3325" s="18" t="str">
        <f>IF(LEN('Contacts Data'!H2764)&gt;60,LEN('Contacts Data'!H2764),"")</f>
        <v/>
      </c>
      <c r="G3325" s="18" t="str">
        <f>IF(LEN('Contacts Data'!I2764)&gt;128,LEN('Contacts Data'!I2764),"")</f>
        <v/>
      </c>
      <c r="H3325" s="18" t="str">
        <f>IF(LEN('Contacts Data'!J2764)&gt;60,LEN('Contacts Data'!J2764),"")</f>
        <v/>
      </c>
      <c r="I3325" s="18" t="str">
        <f>IF(LEN('Contacts Data'!K2764)&gt;30,LEN('Contacts Data'!K2764),"")</f>
        <v/>
      </c>
      <c r="J3325" s="18" t="str">
        <f>IF(LEN('Contacts Data'!L2764)&gt;2,LEN('Contacts Data'!L2764),"")</f>
        <v/>
      </c>
      <c r="K3325" s="18" t="str">
        <f>IF(LEN('Contacts Data'!M2764)&gt;16,LEN('Contacts Data'!M2764),"")</f>
        <v/>
      </c>
      <c r="L3325" s="18" t="str">
        <f>IF(LEN('Contacts Data'!D2764)&gt;128,LEN('Contacts Data'!D2764),"")</f>
        <v/>
      </c>
      <c r="M3325" s="18" t="str">
        <f>IF(LEN('Contacts Data'!O2764)&gt;1024,LEN('Contacts Data'!O2764),"")</f>
        <v/>
      </c>
      <c r="P3325" s="18" t="str">
        <f>IF(LEN('Matter Data'!A2757)&gt;0,LEN('Matter Data'!A2757)+LEN('Matter Data'!B2757),"")</f>
        <v/>
      </c>
      <c r="Q3325" s="18" t="str">
        <f>IF(LEN('Matter Data'!C2757)&gt;80,LEN('Matter Data'!C2757),"")</f>
        <v/>
      </c>
      <c r="R3325" s="18" t="str">
        <f>IF(LEN('Matter Data'!H2757)&gt;40,LEN('Matter Data'!H2757),"")</f>
        <v/>
      </c>
      <c r="S3325" s="21" t="b">
        <f>IF(LEN('Matter Data'!C2757)&gt;0,CONCATENATE('Matter Data'!A2757,'Matter Data'!B2757,'Matter Data'!C2757))</f>
        <v>0</v>
      </c>
      <c r="T3325" s="21">
        <f>IF(LEN('Matter Data'!C2757)&gt;0,COUNTIF($S$2:$S$5001,CONCATENATE('Matter Data'!A2757,'Matter Data'!B2757,'Matter Data'!C2757)),0)</f>
        <v>0</v>
      </c>
      <c r="U3325" s="22" t="str">
        <f>IF(LEN('Contacts Data'!B2764)&gt;0,'Contacts Data'!B2764,"")</f>
        <v/>
      </c>
      <c r="V3325" s="22" t="str">
        <f>IF(LEN('Contacts Data'!C2764)&gt;0,'Contacts Data'!C2764,"")</f>
        <v/>
      </c>
      <c r="W3325" s="22" t="str">
        <f>CONCATENATE(U3325, " ", V3325, " ", 'Contacts Data'!$A2764)</f>
        <v xml:space="preserve">  </v>
      </c>
      <c r="X3325" s="22" t="str">
        <f>CONCATENATE('Matter Data'!A2757, " ", 'Matter Data'!B2757, " ", "Client")</f>
        <v xml:space="preserve">  Client</v>
      </c>
      <c r="Y3325" s="19" t="str">
        <f t="shared" si="52"/>
        <v/>
      </c>
    </row>
    <row r="3326" spans="1:25" x14ac:dyDescent="0.25">
      <c r="A3326" s="18" t="str">
        <f>IF(LEN('Contacts Data'!A2765)&gt;20,LEN('Contacts Data'!A2765),"")</f>
        <v/>
      </c>
      <c r="B3326" s="18" t="str">
        <f>IF(LEN('Contacts Data'!B2765)&gt;0, LEN('Contacts Data'!B2765) + LEN('Contacts Data'!C2765), "")</f>
        <v/>
      </c>
      <c r="C3326" s="18" t="str">
        <f>IF(LEN('Contacts Data'!E2765)&gt;20,LEN('Contacts Data'!E2765),"")</f>
        <v/>
      </c>
      <c r="D3326" s="18" t="str">
        <f>IF(LEN('Contacts Data'!F2765)&gt;20,LEN('Contacts Data'!F2765),"")</f>
        <v/>
      </c>
      <c r="E3326" s="18" t="str">
        <f>IF(LEN('Contacts Data'!G2765)&gt;20,LEN('Contacts Data'!G2765),"")</f>
        <v/>
      </c>
      <c r="F3326" s="18" t="str">
        <f>IF(LEN('Contacts Data'!H2765)&gt;60,LEN('Contacts Data'!H2765),"")</f>
        <v/>
      </c>
      <c r="G3326" s="18" t="str">
        <f>IF(LEN('Contacts Data'!I2765)&gt;128,LEN('Contacts Data'!I2765),"")</f>
        <v/>
      </c>
      <c r="H3326" s="18" t="str">
        <f>IF(LEN('Contacts Data'!J2765)&gt;60,LEN('Contacts Data'!J2765),"")</f>
        <v/>
      </c>
      <c r="I3326" s="18" t="str">
        <f>IF(LEN('Contacts Data'!K2765)&gt;30,LEN('Contacts Data'!K2765),"")</f>
        <v/>
      </c>
      <c r="J3326" s="18" t="str">
        <f>IF(LEN('Contacts Data'!L2765)&gt;2,LEN('Contacts Data'!L2765),"")</f>
        <v/>
      </c>
      <c r="K3326" s="18" t="str">
        <f>IF(LEN('Contacts Data'!M2765)&gt;16,LEN('Contacts Data'!M2765),"")</f>
        <v/>
      </c>
      <c r="L3326" s="18" t="str">
        <f>IF(LEN('Contacts Data'!D2765)&gt;128,LEN('Contacts Data'!D2765),"")</f>
        <v/>
      </c>
      <c r="M3326" s="18" t="str">
        <f>IF(LEN('Contacts Data'!O2765)&gt;1024,LEN('Contacts Data'!O2765),"")</f>
        <v/>
      </c>
      <c r="P3326" s="18" t="str">
        <f>IF(LEN('Matter Data'!A2758)&gt;0,LEN('Matter Data'!A2758)+LEN('Matter Data'!B2758),"")</f>
        <v/>
      </c>
      <c r="Q3326" s="18" t="str">
        <f>IF(LEN('Matter Data'!C2758)&gt;80,LEN('Matter Data'!C2758),"")</f>
        <v/>
      </c>
      <c r="R3326" s="18" t="str">
        <f>IF(LEN('Matter Data'!H2758)&gt;40,LEN('Matter Data'!H2758),"")</f>
        <v/>
      </c>
      <c r="S3326" s="21" t="b">
        <f>IF(LEN('Matter Data'!C2758)&gt;0,CONCATENATE('Matter Data'!A2758,'Matter Data'!B2758,'Matter Data'!C2758))</f>
        <v>0</v>
      </c>
      <c r="T3326" s="21">
        <f>IF(LEN('Matter Data'!C2758)&gt;0,COUNTIF($S$2:$S$5001,CONCATENATE('Matter Data'!A2758,'Matter Data'!B2758,'Matter Data'!C2758)),0)</f>
        <v>0</v>
      </c>
      <c r="U3326" s="22" t="str">
        <f>IF(LEN('Contacts Data'!B2765)&gt;0,'Contacts Data'!B2765,"")</f>
        <v/>
      </c>
      <c r="V3326" s="22" t="str">
        <f>IF(LEN('Contacts Data'!C2765)&gt;0,'Contacts Data'!C2765,"")</f>
        <v/>
      </c>
      <c r="W3326" s="22" t="str">
        <f>CONCATENATE(U3326, " ", V3326, " ", 'Contacts Data'!$A2765)</f>
        <v xml:space="preserve">  </v>
      </c>
      <c r="X3326" s="22" t="str">
        <f>CONCATENATE('Matter Data'!A2758, " ", 'Matter Data'!B2758, " ", "Client")</f>
        <v xml:space="preserve">  Client</v>
      </c>
      <c r="Y3326" s="19" t="str">
        <f t="shared" si="52"/>
        <v/>
      </c>
    </row>
    <row r="3327" spans="1:25" x14ac:dyDescent="0.25">
      <c r="A3327" s="18" t="str">
        <f>IF(LEN('Contacts Data'!A2766)&gt;20,LEN('Contacts Data'!A2766),"")</f>
        <v/>
      </c>
      <c r="B3327" s="18" t="str">
        <f>IF(LEN('Contacts Data'!B2766)&gt;0, LEN('Contacts Data'!B2766) + LEN('Contacts Data'!C2766), "")</f>
        <v/>
      </c>
      <c r="C3327" s="18" t="str">
        <f>IF(LEN('Contacts Data'!E2766)&gt;20,LEN('Contacts Data'!E2766),"")</f>
        <v/>
      </c>
      <c r="D3327" s="18" t="str">
        <f>IF(LEN('Contacts Data'!F2766)&gt;20,LEN('Contacts Data'!F2766),"")</f>
        <v/>
      </c>
      <c r="E3327" s="18" t="str">
        <f>IF(LEN('Contacts Data'!G2766)&gt;20,LEN('Contacts Data'!G2766),"")</f>
        <v/>
      </c>
      <c r="F3327" s="18" t="str">
        <f>IF(LEN('Contacts Data'!H2766)&gt;60,LEN('Contacts Data'!H2766),"")</f>
        <v/>
      </c>
      <c r="G3327" s="18" t="str">
        <f>IF(LEN('Contacts Data'!I2766)&gt;128,LEN('Contacts Data'!I2766),"")</f>
        <v/>
      </c>
      <c r="H3327" s="18" t="str">
        <f>IF(LEN('Contacts Data'!J2766)&gt;60,LEN('Contacts Data'!J2766),"")</f>
        <v/>
      </c>
      <c r="I3327" s="18" t="str">
        <f>IF(LEN('Contacts Data'!K2766)&gt;30,LEN('Contacts Data'!K2766),"")</f>
        <v/>
      </c>
      <c r="J3327" s="18" t="str">
        <f>IF(LEN('Contacts Data'!L2766)&gt;2,LEN('Contacts Data'!L2766),"")</f>
        <v/>
      </c>
      <c r="K3327" s="18" t="str">
        <f>IF(LEN('Contacts Data'!M2766)&gt;16,LEN('Contacts Data'!M2766),"")</f>
        <v/>
      </c>
      <c r="L3327" s="18" t="str">
        <f>IF(LEN('Contacts Data'!D2766)&gt;128,LEN('Contacts Data'!D2766),"")</f>
        <v/>
      </c>
      <c r="M3327" s="18" t="str">
        <f>IF(LEN('Contacts Data'!O2766)&gt;1024,LEN('Contacts Data'!O2766),"")</f>
        <v/>
      </c>
      <c r="P3327" s="18" t="str">
        <f>IF(LEN('Matter Data'!A2759)&gt;0,LEN('Matter Data'!A2759)+LEN('Matter Data'!B2759),"")</f>
        <v/>
      </c>
      <c r="Q3327" s="18" t="str">
        <f>IF(LEN('Matter Data'!C2759)&gt;80,LEN('Matter Data'!C2759),"")</f>
        <v/>
      </c>
      <c r="R3327" s="18" t="str">
        <f>IF(LEN('Matter Data'!H2759)&gt;40,LEN('Matter Data'!H2759),"")</f>
        <v/>
      </c>
      <c r="S3327" s="21" t="b">
        <f>IF(LEN('Matter Data'!C2759)&gt;0,CONCATENATE('Matter Data'!A2759,'Matter Data'!B2759,'Matter Data'!C2759))</f>
        <v>0</v>
      </c>
      <c r="T3327" s="21">
        <f>IF(LEN('Matter Data'!C2759)&gt;0,COUNTIF($S$2:$S$5001,CONCATENATE('Matter Data'!A2759,'Matter Data'!B2759,'Matter Data'!C2759)),0)</f>
        <v>0</v>
      </c>
      <c r="U3327" s="22" t="str">
        <f>IF(LEN('Contacts Data'!B2766)&gt;0,'Contacts Data'!B2766,"")</f>
        <v/>
      </c>
      <c r="V3327" s="22" t="str">
        <f>IF(LEN('Contacts Data'!C2766)&gt;0,'Contacts Data'!C2766,"")</f>
        <v/>
      </c>
      <c r="W3327" s="22" t="str">
        <f>CONCATENATE(U3327, " ", V3327, " ", 'Contacts Data'!$A2766)</f>
        <v xml:space="preserve">  </v>
      </c>
      <c r="X3327" s="22" t="str">
        <f>CONCATENATE('Matter Data'!A2759, " ", 'Matter Data'!B2759, " ", "Client")</f>
        <v xml:space="preserve">  Client</v>
      </c>
      <c r="Y3327" s="19" t="str">
        <f t="shared" si="52"/>
        <v/>
      </c>
    </row>
    <row r="3328" spans="1:25" x14ac:dyDescent="0.25">
      <c r="A3328" s="18" t="str">
        <f>IF(LEN('Contacts Data'!A2767)&gt;20,LEN('Contacts Data'!A2767),"")</f>
        <v/>
      </c>
      <c r="B3328" s="18" t="str">
        <f>IF(LEN('Contacts Data'!B2767)&gt;0, LEN('Contacts Data'!B2767) + LEN('Contacts Data'!C2767), "")</f>
        <v/>
      </c>
      <c r="C3328" s="18" t="str">
        <f>IF(LEN('Contacts Data'!E2767)&gt;20,LEN('Contacts Data'!E2767),"")</f>
        <v/>
      </c>
      <c r="D3328" s="18" t="str">
        <f>IF(LEN('Contacts Data'!F2767)&gt;20,LEN('Contacts Data'!F2767),"")</f>
        <v/>
      </c>
      <c r="E3328" s="18" t="str">
        <f>IF(LEN('Contacts Data'!G2767)&gt;20,LEN('Contacts Data'!G2767),"")</f>
        <v/>
      </c>
      <c r="F3328" s="18" t="str">
        <f>IF(LEN('Contacts Data'!H2767)&gt;60,LEN('Contacts Data'!H2767),"")</f>
        <v/>
      </c>
      <c r="G3328" s="18" t="str">
        <f>IF(LEN('Contacts Data'!I2767)&gt;128,LEN('Contacts Data'!I2767),"")</f>
        <v/>
      </c>
      <c r="H3328" s="18" t="str">
        <f>IF(LEN('Contacts Data'!J2767)&gt;60,LEN('Contacts Data'!J2767),"")</f>
        <v/>
      </c>
      <c r="I3328" s="18" t="str">
        <f>IF(LEN('Contacts Data'!K2767)&gt;30,LEN('Contacts Data'!K2767),"")</f>
        <v/>
      </c>
      <c r="J3328" s="18" t="str">
        <f>IF(LEN('Contacts Data'!L2767)&gt;2,LEN('Contacts Data'!L2767),"")</f>
        <v/>
      </c>
      <c r="K3328" s="18" t="str">
        <f>IF(LEN('Contacts Data'!M2767)&gt;16,LEN('Contacts Data'!M2767),"")</f>
        <v/>
      </c>
      <c r="L3328" s="18" t="str">
        <f>IF(LEN('Contacts Data'!D2767)&gt;128,LEN('Contacts Data'!D2767),"")</f>
        <v/>
      </c>
      <c r="M3328" s="18" t="str">
        <f>IF(LEN('Contacts Data'!O2767)&gt;1024,LEN('Contacts Data'!O2767),"")</f>
        <v/>
      </c>
      <c r="P3328" s="18" t="str">
        <f>IF(LEN('Matter Data'!A2760)&gt;0,LEN('Matter Data'!A2760)+LEN('Matter Data'!B2760),"")</f>
        <v/>
      </c>
      <c r="Q3328" s="18" t="str">
        <f>IF(LEN('Matter Data'!C2760)&gt;80,LEN('Matter Data'!C2760),"")</f>
        <v/>
      </c>
      <c r="R3328" s="18" t="str">
        <f>IF(LEN('Matter Data'!H2760)&gt;40,LEN('Matter Data'!H2760),"")</f>
        <v/>
      </c>
      <c r="S3328" s="21" t="b">
        <f>IF(LEN('Matter Data'!C2760)&gt;0,CONCATENATE('Matter Data'!A2760,'Matter Data'!B2760,'Matter Data'!C2760))</f>
        <v>0</v>
      </c>
      <c r="T3328" s="21">
        <f>IF(LEN('Matter Data'!C2760)&gt;0,COUNTIF($S$2:$S$5001,CONCATENATE('Matter Data'!A2760,'Matter Data'!B2760,'Matter Data'!C2760)),0)</f>
        <v>0</v>
      </c>
      <c r="U3328" s="22" t="str">
        <f>IF(LEN('Contacts Data'!B2767)&gt;0,'Contacts Data'!B2767,"")</f>
        <v/>
      </c>
      <c r="V3328" s="22" t="str">
        <f>IF(LEN('Contacts Data'!C2767)&gt;0,'Contacts Data'!C2767,"")</f>
        <v/>
      </c>
      <c r="W3328" s="22" t="str">
        <f>CONCATENATE(U3328, " ", V3328, " ", 'Contacts Data'!$A2767)</f>
        <v xml:space="preserve">  </v>
      </c>
      <c r="X3328" s="22" t="str">
        <f>CONCATENATE('Matter Data'!A2760, " ", 'Matter Data'!B2760, " ", "Client")</f>
        <v xml:space="preserve">  Client</v>
      </c>
      <c r="Y3328" s="19" t="str">
        <f t="shared" si="52"/>
        <v/>
      </c>
    </row>
    <row r="3329" spans="1:25" x14ac:dyDescent="0.25">
      <c r="A3329" s="18" t="str">
        <f>IF(LEN('Contacts Data'!A2768)&gt;20,LEN('Contacts Data'!A2768),"")</f>
        <v/>
      </c>
      <c r="B3329" s="18" t="str">
        <f>IF(LEN('Contacts Data'!B2768)&gt;0, LEN('Contacts Data'!B2768) + LEN('Contacts Data'!C2768), "")</f>
        <v/>
      </c>
      <c r="C3329" s="18" t="str">
        <f>IF(LEN('Contacts Data'!E2768)&gt;20,LEN('Contacts Data'!E2768),"")</f>
        <v/>
      </c>
      <c r="D3329" s="18" t="str">
        <f>IF(LEN('Contacts Data'!F2768)&gt;20,LEN('Contacts Data'!F2768),"")</f>
        <v/>
      </c>
      <c r="E3329" s="18" t="str">
        <f>IF(LEN('Contacts Data'!G2768)&gt;20,LEN('Contacts Data'!G2768),"")</f>
        <v/>
      </c>
      <c r="F3329" s="18" t="str">
        <f>IF(LEN('Contacts Data'!H2768)&gt;60,LEN('Contacts Data'!H2768),"")</f>
        <v/>
      </c>
      <c r="G3329" s="18" t="str">
        <f>IF(LEN('Contacts Data'!I2768)&gt;128,LEN('Contacts Data'!I2768),"")</f>
        <v/>
      </c>
      <c r="H3329" s="18" t="str">
        <f>IF(LEN('Contacts Data'!J2768)&gt;60,LEN('Contacts Data'!J2768),"")</f>
        <v/>
      </c>
      <c r="I3329" s="18" t="str">
        <f>IF(LEN('Contacts Data'!K2768)&gt;30,LEN('Contacts Data'!K2768),"")</f>
        <v/>
      </c>
      <c r="J3329" s="18" t="str">
        <f>IF(LEN('Contacts Data'!L2768)&gt;2,LEN('Contacts Data'!L2768),"")</f>
        <v/>
      </c>
      <c r="K3329" s="18" t="str">
        <f>IF(LEN('Contacts Data'!M2768)&gt;16,LEN('Contacts Data'!M2768),"")</f>
        <v/>
      </c>
      <c r="L3329" s="18" t="str">
        <f>IF(LEN('Contacts Data'!D2768)&gt;128,LEN('Contacts Data'!D2768),"")</f>
        <v/>
      </c>
      <c r="M3329" s="18" t="str">
        <f>IF(LEN('Contacts Data'!O2768)&gt;1024,LEN('Contacts Data'!O2768),"")</f>
        <v/>
      </c>
      <c r="P3329" s="18" t="str">
        <f>IF(LEN('Matter Data'!A2761)&gt;0,LEN('Matter Data'!A2761)+LEN('Matter Data'!B2761),"")</f>
        <v/>
      </c>
      <c r="Q3329" s="18" t="str">
        <f>IF(LEN('Matter Data'!C2761)&gt;80,LEN('Matter Data'!C2761),"")</f>
        <v/>
      </c>
      <c r="R3329" s="18" t="str">
        <f>IF(LEN('Matter Data'!H2761)&gt;40,LEN('Matter Data'!H2761),"")</f>
        <v/>
      </c>
      <c r="S3329" s="21" t="b">
        <f>IF(LEN('Matter Data'!C2761)&gt;0,CONCATENATE('Matter Data'!A2761,'Matter Data'!B2761,'Matter Data'!C2761))</f>
        <v>0</v>
      </c>
      <c r="T3329" s="21">
        <f>IF(LEN('Matter Data'!C2761)&gt;0,COUNTIF($S$2:$S$5001,CONCATENATE('Matter Data'!A2761,'Matter Data'!B2761,'Matter Data'!C2761)),0)</f>
        <v>0</v>
      </c>
      <c r="U3329" s="22" t="str">
        <f>IF(LEN('Contacts Data'!B2768)&gt;0,'Contacts Data'!B2768,"")</f>
        <v/>
      </c>
      <c r="V3329" s="22" t="str">
        <f>IF(LEN('Contacts Data'!C2768)&gt;0,'Contacts Data'!C2768,"")</f>
        <v/>
      </c>
      <c r="W3329" s="22" t="str">
        <f>CONCATENATE(U3329, " ", V3329, " ", 'Contacts Data'!$A2768)</f>
        <v xml:space="preserve">  </v>
      </c>
      <c r="X3329" s="22" t="str">
        <f>CONCATENATE('Matter Data'!A2761, " ", 'Matter Data'!B2761, " ", "Client")</f>
        <v xml:space="preserve">  Client</v>
      </c>
      <c r="Y3329" s="19" t="str">
        <f t="shared" si="52"/>
        <v/>
      </c>
    </row>
    <row r="3330" spans="1:25" x14ac:dyDescent="0.25">
      <c r="A3330" s="18" t="str">
        <f>IF(LEN('Contacts Data'!A2769)&gt;20,LEN('Contacts Data'!A2769),"")</f>
        <v/>
      </c>
      <c r="B3330" s="18" t="str">
        <f>IF(LEN('Contacts Data'!B2769)&gt;0, LEN('Contacts Data'!B2769) + LEN('Contacts Data'!C2769), "")</f>
        <v/>
      </c>
      <c r="C3330" s="18" t="str">
        <f>IF(LEN('Contacts Data'!E2769)&gt;20,LEN('Contacts Data'!E2769),"")</f>
        <v/>
      </c>
      <c r="D3330" s="18" t="str">
        <f>IF(LEN('Contacts Data'!F2769)&gt;20,LEN('Contacts Data'!F2769),"")</f>
        <v/>
      </c>
      <c r="E3330" s="18" t="str">
        <f>IF(LEN('Contacts Data'!G2769)&gt;20,LEN('Contacts Data'!G2769),"")</f>
        <v/>
      </c>
      <c r="F3330" s="18" t="str">
        <f>IF(LEN('Contacts Data'!H2769)&gt;60,LEN('Contacts Data'!H2769),"")</f>
        <v/>
      </c>
      <c r="G3330" s="18" t="str">
        <f>IF(LEN('Contacts Data'!I2769)&gt;128,LEN('Contacts Data'!I2769),"")</f>
        <v/>
      </c>
      <c r="H3330" s="18" t="str">
        <f>IF(LEN('Contacts Data'!J2769)&gt;60,LEN('Contacts Data'!J2769),"")</f>
        <v/>
      </c>
      <c r="I3330" s="18" t="str">
        <f>IF(LEN('Contacts Data'!K2769)&gt;30,LEN('Contacts Data'!K2769),"")</f>
        <v/>
      </c>
      <c r="J3330" s="18" t="str">
        <f>IF(LEN('Contacts Data'!L2769)&gt;2,LEN('Contacts Data'!L2769),"")</f>
        <v/>
      </c>
      <c r="K3330" s="18" t="str">
        <f>IF(LEN('Contacts Data'!M2769)&gt;16,LEN('Contacts Data'!M2769),"")</f>
        <v/>
      </c>
      <c r="L3330" s="18" t="str">
        <f>IF(LEN('Contacts Data'!D2769)&gt;128,LEN('Contacts Data'!D2769),"")</f>
        <v/>
      </c>
      <c r="M3330" s="18" t="str">
        <f>IF(LEN('Contacts Data'!O2769)&gt;1024,LEN('Contacts Data'!O2769),"")</f>
        <v/>
      </c>
      <c r="P3330" s="18" t="str">
        <f>IF(LEN('Matter Data'!A2762)&gt;0,LEN('Matter Data'!A2762)+LEN('Matter Data'!B2762),"")</f>
        <v/>
      </c>
      <c r="Q3330" s="18" t="str">
        <f>IF(LEN('Matter Data'!C2762)&gt;80,LEN('Matter Data'!C2762),"")</f>
        <v/>
      </c>
      <c r="R3330" s="18" t="str">
        <f>IF(LEN('Matter Data'!H2762)&gt;40,LEN('Matter Data'!H2762),"")</f>
        <v/>
      </c>
      <c r="S3330" s="21" t="b">
        <f>IF(LEN('Matter Data'!C2762)&gt;0,CONCATENATE('Matter Data'!A2762,'Matter Data'!B2762,'Matter Data'!C2762))</f>
        <v>0</v>
      </c>
      <c r="T3330" s="21">
        <f>IF(LEN('Matter Data'!C2762)&gt;0,COUNTIF($S$2:$S$5001,CONCATENATE('Matter Data'!A2762,'Matter Data'!B2762,'Matter Data'!C2762)),0)</f>
        <v>0</v>
      </c>
      <c r="U3330" s="22" t="str">
        <f>IF(LEN('Contacts Data'!B2769)&gt;0,'Contacts Data'!B2769,"")</f>
        <v/>
      </c>
      <c r="V3330" s="22" t="str">
        <f>IF(LEN('Contacts Data'!C2769)&gt;0,'Contacts Data'!C2769,"")</f>
        <v/>
      </c>
      <c r="W3330" s="22" t="str">
        <f>CONCATENATE(U3330, " ", V3330, " ", 'Contacts Data'!$A2769)</f>
        <v xml:space="preserve">  </v>
      </c>
      <c r="X3330" s="22" t="str">
        <f>CONCATENATE('Matter Data'!A2762, " ", 'Matter Data'!B2762, " ", "Client")</f>
        <v xml:space="preserve">  Client</v>
      </c>
      <c r="Y3330" s="19" t="str">
        <f t="shared" si="52"/>
        <v/>
      </c>
    </row>
    <row r="3331" spans="1:25" x14ac:dyDescent="0.25">
      <c r="A3331" s="18" t="str">
        <f>IF(LEN('Contacts Data'!A2770)&gt;20,LEN('Contacts Data'!A2770),"")</f>
        <v/>
      </c>
      <c r="B3331" s="18" t="str">
        <f>IF(LEN('Contacts Data'!B2770)&gt;0, LEN('Contacts Data'!B2770) + LEN('Contacts Data'!C2770), "")</f>
        <v/>
      </c>
      <c r="C3331" s="18" t="str">
        <f>IF(LEN('Contacts Data'!E2770)&gt;20,LEN('Contacts Data'!E2770),"")</f>
        <v/>
      </c>
      <c r="D3331" s="18" t="str">
        <f>IF(LEN('Contacts Data'!F2770)&gt;20,LEN('Contacts Data'!F2770),"")</f>
        <v/>
      </c>
      <c r="E3331" s="18" t="str">
        <f>IF(LEN('Contacts Data'!G2770)&gt;20,LEN('Contacts Data'!G2770),"")</f>
        <v/>
      </c>
      <c r="F3331" s="18" t="str">
        <f>IF(LEN('Contacts Data'!H2770)&gt;60,LEN('Contacts Data'!H2770),"")</f>
        <v/>
      </c>
      <c r="G3331" s="18" t="str">
        <f>IF(LEN('Contacts Data'!I2770)&gt;128,LEN('Contacts Data'!I2770),"")</f>
        <v/>
      </c>
      <c r="H3331" s="18" t="str">
        <f>IF(LEN('Contacts Data'!J2770)&gt;60,LEN('Contacts Data'!J2770),"")</f>
        <v/>
      </c>
      <c r="I3331" s="18" t="str">
        <f>IF(LEN('Contacts Data'!K2770)&gt;30,LEN('Contacts Data'!K2770),"")</f>
        <v/>
      </c>
      <c r="J3331" s="18" t="str">
        <f>IF(LEN('Contacts Data'!L2770)&gt;2,LEN('Contacts Data'!L2770),"")</f>
        <v/>
      </c>
      <c r="K3331" s="18" t="str">
        <f>IF(LEN('Contacts Data'!M2770)&gt;16,LEN('Contacts Data'!M2770),"")</f>
        <v/>
      </c>
      <c r="L3331" s="18" t="str">
        <f>IF(LEN('Contacts Data'!D2770)&gt;128,LEN('Contacts Data'!D2770),"")</f>
        <v/>
      </c>
      <c r="M3331" s="18" t="str">
        <f>IF(LEN('Contacts Data'!O2770)&gt;1024,LEN('Contacts Data'!O2770),"")</f>
        <v/>
      </c>
      <c r="P3331" s="18" t="str">
        <f>IF(LEN('Matter Data'!A2763)&gt;0,LEN('Matter Data'!A2763)+LEN('Matter Data'!B2763),"")</f>
        <v/>
      </c>
      <c r="Q3331" s="18" t="str">
        <f>IF(LEN('Matter Data'!C2763)&gt;80,LEN('Matter Data'!C2763),"")</f>
        <v/>
      </c>
      <c r="R3331" s="18" t="str">
        <f>IF(LEN('Matter Data'!H2763)&gt;40,LEN('Matter Data'!H2763),"")</f>
        <v/>
      </c>
      <c r="S3331" s="21" t="b">
        <f>IF(LEN('Matter Data'!C2763)&gt;0,CONCATENATE('Matter Data'!A2763,'Matter Data'!B2763,'Matter Data'!C2763))</f>
        <v>0</v>
      </c>
      <c r="T3331" s="21">
        <f>IF(LEN('Matter Data'!C2763)&gt;0,COUNTIF($S$2:$S$5001,CONCATENATE('Matter Data'!A2763,'Matter Data'!B2763,'Matter Data'!C2763)),0)</f>
        <v>0</v>
      </c>
      <c r="U3331" s="22" t="str">
        <f>IF(LEN('Contacts Data'!B2770)&gt;0,'Contacts Data'!B2770,"")</f>
        <v/>
      </c>
      <c r="V3331" s="22" t="str">
        <f>IF(LEN('Contacts Data'!C2770)&gt;0,'Contacts Data'!C2770,"")</f>
        <v/>
      </c>
      <c r="W3331" s="22" t="str">
        <f>CONCATENATE(U3331, " ", V3331, " ", 'Contacts Data'!$A2770)</f>
        <v xml:space="preserve">  </v>
      </c>
      <c r="X3331" s="22" t="str">
        <f>CONCATENATE('Matter Data'!A2763, " ", 'Matter Data'!B2763, " ", "Client")</f>
        <v xml:space="preserve">  Client</v>
      </c>
      <c r="Y3331" s="19" t="str">
        <f t="shared" si="52"/>
        <v/>
      </c>
    </row>
    <row r="3332" spans="1:25" x14ac:dyDescent="0.25">
      <c r="A3332" s="18" t="str">
        <f>IF(LEN('Contacts Data'!A2771)&gt;20,LEN('Contacts Data'!A2771),"")</f>
        <v/>
      </c>
      <c r="B3332" s="18" t="str">
        <f>IF(LEN('Contacts Data'!B2771)&gt;0, LEN('Contacts Data'!B2771) + LEN('Contacts Data'!C2771), "")</f>
        <v/>
      </c>
      <c r="C3332" s="18" t="str">
        <f>IF(LEN('Contacts Data'!E2771)&gt;20,LEN('Contacts Data'!E2771),"")</f>
        <v/>
      </c>
      <c r="D3332" s="18" t="str">
        <f>IF(LEN('Contacts Data'!F2771)&gt;20,LEN('Contacts Data'!F2771),"")</f>
        <v/>
      </c>
      <c r="E3332" s="18" t="str">
        <f>IF(LEN('Contacts Data'!G2771)&gt;20,LEN('Contacts Data'!G2771),"")</f>
        <v/>
      </c>
      <c r="F3332" s="18" t="str">
        <f>IF(LEN('Contacts Data'!H2771)&gt;60,LEN('Contacts Data'!H2771),"")</f>
        <v/>
      </c>
      <c r="G3332" s="18" t="str">
        <f>IF(LEN('Contacts Data'!I2771)&gt;128,LEN('Contacts Data'!I2771),"")</f>
        <v/>
      </c>
      <c r="H3332" s="18" t="str">
        <f>IF(LEN('Contacts Data'!J2771)&gt;60,LEN('Contacts Data'!J2771),"")</f>
        <v/>
      </c>
      <c r="I3332" s="18" t="str">
        <f>IF(LEN('Contacts Data'!K2771)&gt;30,LEN('Contacts Data'!K2771),"")</f>
        <v/>
      </c>
      <c r="J3332" s="18" t="str">
        <f>IF(LEN('Contacts Data'!L2771)&gt;2,LEN('Contacts Data'!L2771),"")</f>
        <v/>
      </c>
      <c r="K3332" s="18" t="str">
        <f>IF(LEN('Contacts Data'!M2771)&gt;16,LEN('Contacts Data'!M2771),"")</f>
        <v/>
      </c>
      <c r="L3332" s="18" t="str">
        <f>IF(LEN('Contacts Data'!D2771)&gt;128,LEN('Contacts Data'!D2771),"")</f>
        <v/>
      </c>
      <c r="M3332" s="18" t="str">
        <f>IF(LEN('Contacts Data'!O2771)&gt;1024,LEN('Contacts Data'!O2771),"")</f>
        <v/>
      </c>
      <c r="P3332" s="18" t="str">
        <f>IF(LEN('Matter Data'!A2764)&gt;0,LEN('Matter Data'!A2764)+LEN('Matter Data'!B2764),"")</f>
        <v/>
      </c>
      <c r="Q3332" s="18" t="str">
        <f>IF(LEN('Matter Data'!C2764)&gt;80,LEN('Matter Data'!C2764),"")</f>
        <v/>
      </c>
      <c r="R3332" s="18" t="str">
        <f>IF(LEN('Matter Data'!H2764)&gt;40,LEN('Matter Data'!H2764),"")</f>
        <v/>
      </c>
      <c r="S3332" s="21" t="b">
        <f>IF(LEN('Matter Data'!C2764)&gt;0,CONCATENATE('Matter Data'!A2764,'Matter Data'!B2764,'Matter Data'!C2764))</f>
        <v>0</v>
      </c>
      <c r="T3332" s="21">
        <f>IF(LEN('Matter Data'!C2764)&gt;0,COUNTIF($S$2:$S$5001,CONCATENATE('Matter Data'!A2764,'Matter Data'!B2764,'Matter Data'!C2764)),0)</f>
        <v>0</v>
      </c>
      <c r="U3332" s="22" t="str">
        <f>IF(LEN('Contacts Data'!B2771)&gt;0,'Contacts Data'!B2771,"")</f>
        <v/>
      </c>
      <c r="V3332" s="22" t="str">
        <f>IF(LEN('Contacts Data'!C2771)&gt;0,'Contacts Data'!C2771,"")</f>
        <v/>
      </c>
      <c r="W3332" s="22" t="str">
        <f>CONCATENATE(U3332, " ", V3332, " ", 'Contacts Data'!$A2771)</f>
        <v xml:space="preserve">  </v>
      </c>
      <c r="X3332" s="22" t="str">
        <f>CONCATENATE('Matter Data'!A2764, " ", 'Matter Data'!B2764, " ", "Client")</f>
        <v xml:space="preserve">  Client</v>
      </c>
      <c r="Y3332" s="19" t="str">
        <f t="shared" si="52"/>
        <v/>
      </c>
    </row>
    <row r="3333" spans="1:25" x14ac:dyDescent="0.25">
      <c r="A3333" s="18" t="str">
        <f>IF(LEN('Contacts Data'!A2772)&gt;20,LEN('Contacts Data'!A2772),"")</f>
        <v/>
      </c>
      <c r="B3333" s="18" t="str">
        <f>IF(LEN('Contacts Data'!B2772)&gt;0, LEN('Contacts Data'!B2772) + LEN('Contacts Data'!C2772), "")</f>
        <v/>
      </c>
      <c r="C3333" s="18" t="str">
        <f>IF(LEN('Contacts Data'!E2772)&gt;20,LEN('Contacts Data'!E2772),"")</f>
        <v/>
      </c>
      <c r="D3333" s="18" t="str">
        <f>IF(LEN('Contacts Data'!F2772)&gt;20,LEN('Contacts Data'!F2772),"")</f>
        <v/>
      </c>
      <c r="E3333" s="18" t="str">
        <f>IF(LEN('Contacts Data'!G2772)&gt;20,LEN('Contacts Data'!G2772),"")</f>
        <v/>
      </c>
      <c r="F3333" s="18" t="str">
        <f>IF(LEN('Contacts Data'!H2772)&gt;60,LEN('Contacts Data'!H2772),"")</f>
        <v/>
      </c>
      <c r="G3333" s="18" t="str">
        <f>IF(LEN('Contacts Data'!I2772)&gt;128,LEN('Contacts Data'!I2772),"")</f>
        <v/>
      </c>
      <c r="H3333" s="18" t="str">
        <f>IF(LEN('Contacts Data'!J2772)&gt;60,LEN('Contacts Data'!J2772),"")</f>
        <v/>
      </c>
      <c r="I3333" s="18" t="str">
        <f>IF(LEN('Contacts Data'!K2772)&gt;30,LEN('Contacts Data'!K2772),"")</f>
        <v/>
      </c>
      <c r="J3333" s="18" t="str">
        <f>IF(LEN('Contacts Data'!L2772)&gt;2,LEN('Contacts Data'!L2772),"")</f>
        <v/>
      </c>
      <c r="K3333" s="18" t="str">
        <f>IF(LEN('Contacts Data'!M2772)&gt;16,LEN('Contacts Data'!M2772),"")</f>
        <v/>
      </c>
      <c r="L3333" s="18" t="str">
        <f>IF(LEN('Contacts Data'!D2772)&gt;128,LEN('Contacts Data'!D2772),"")</f>
        <v/>
      </c>
      <c r="M3333" s="18" t="str">
        <f>IF(LEN('Contacts Data'!O2772)&gt;1024,LEN('Contacts Data'!O2772),"")</f>
        <v/>
      </c>
      <c r="P3333" s="18" t="str">
        <f>IF(LEN('Matter Data'!A2765)&gt;0,LEN('Matter Data'!A2765)+LEN('Matter Data'!B2765),"")</f>
        <v/>
      </c>
      <c r="Q3333" s="18" t="str">
        <f>IF(LEN('Matter Data'!C2765)&gt;80,LEN('Matter Data'!C2765),"")</f>
        <v/>
      </c>
      <c r="R3333" s="18" t="str">
        <f>IF(LEN('Matter Data'!H2765)&gt;40,LEN('Matter Data'!H2765),"")</f>
        <v/>
      </c>
      <c r="S3333" s="21" t="b">
        <f>IF(LEN('Matter Data'!C2765)&gt;0,CONCATENATE('Matter Data'!A2765,'Matter Data'!B2765,'Matter Data'!C2765))</f>
        <v>0</v>
      </c>
      <c r="T3333" s="21">
        <f>IF(LEN('Matter Data'!C2765)&gt;0,COUNTIF($S$2:$S$5001,CONCATENATE('Matter Data'!A2765,'Matter Data'!B2765,'Matter Data'!C2765)),0)</f>
        <v>0</v>
      </c>
      <c r="U3333" s="22" t="str">
        <f>IF(LEN('Contacts Data'!B2772)&gt;0,'Contacts Data'!B2772,"")</f>
        <v/>
      </c>
      <c r="V3333" s="22" t="str">
        <f>IF(LEN('Contacts Data'!C2772)&gt;0,'Contacts Data'!C2772,"")</f>
        <v/>
      </c>
      <c r="W3333" s="22" t="str">
        <f>CONCATENATE(U3333, " ", V3333, " ", 'Contacts Data'!$A2772)</f>
        <v xml:space="preserve">  </v>
      </c>
      <c r="X3333" s="22" t="str">
        <f>CONCATENATE('Matter Data'!A2765, " ", 'Matter Data'!B2765, " ", "Client")</f>
        <v xml:space="preserve">  Client</v>
      </c>
      <c r="Y3333" s="19" t="str">
        <f t="shared" si="52"/>
        <v/>
      </c>
    </row>
    <row r="3334" spans="1:25" x14ac:dyDescent="0.25">
      <c r="A3334" s="18" t="str">
        <f>IF(LEN('Contacts Data'!A2773)&gt;20,LEN('Contacts Data'!A2773),"")</f>
        <v/>
      </c>
      <c r="B3334" s="18" t="str">
        <f>IF(LEN('Contacts Data'!B2773)&gt;0, LEN('Contacts Data'!B2773) + LEN('Contacts Data'!C2773), "")</f>
        <v/>
      </c>
      <c r="C3334" s="18" t="str">
        <f>IF(LEN('Contacts Data'!E2773)&gt;20,LEN('Contacts Data'!E2773),"")</f>
        <v/>
      </c>
      <c r="D3334" s="18" t="str">
        <f>IF(LEN('Contacts Data'!F2773)&gt;20,LEN('Contacts Data'!F2773),"")</f>
        <v/>
      </c>
      <c r="E3334" s="18" t="str">
        <f>IF(LEN('Contacts Data'!G2773)&gt;20,LEN('Contacts Data'!G2773),"")</f>
        <v/>
      </c>
      <c r="F3334" s="18" t="str">
        <f>IF(LEN('Contacts Data'!H2773)&gt;60,LEN('Contacts Data'!H2773),"")</f>
        <v/>
      </c>
      <c r="G3334" s="18" t="str">
        <f>IF(LEN('Contacts Data'!I2773)&gt;128,LEN('Contacts Data'!I2773),"")</f>
        <v/>
      </c>
      <c r="H3334" s="18" t="str">
        <f>IF(LEN('Contacts Data'!J2773)&gt;60,LEN('Contacts Data'!J2773),"")</f>
        <v/>
      </c>
      <c r="I3334" s="18" t="str">
        <f>IF(LEN('Contacts Data'!K2773)&gt;30,LEN('Contacts Data'!K2773),"")</f>
        <v/>
      </c>
      <c r="J3334" s="18" t="str">
        <f>IF(LEN('Contacts Data'!L2773)&gt;2,LEN('Contacts Data'!L2773),"")</f>
        <v/>
      </c>
      <c r="K3334" s="18" t="str">
        <f>IF(LEN('Contacts Data'!M2773)&gt;16,LEN('Contacts Data'!M2773),"")</f>
        <v/>
      </c>
      <c r="L3334" s="18" t="str">
        <f>IF(LEN('Contacts Data'!D2773)&gt;128,LEN('Contacts Data'!D2773),"")</f>
        <v/>
      </c>
      <c r="M3334" s="18" t="str">
        <f>IF(LEN('Contacts Data'!O2773)&gt;1024,LEN('Contacts Data'!O2773),"")</f>
        <v/>
      </c>
      <c r="P3334" s="18" t="str">
        <f>IF(LEN('Matter Data'!A2766)&gt;0,LEN('Matter Data'!A2766)+LEN('Matter Data'!B2766),"")</f>
        <v/>
      </c>
      <c r="Q3334" s="18" t="str">
        <f>IF(LEN('Matter Data'!C2766)&gt;80,LEN('Matter Data'!C2766),"")</f>
        <v/>
      </c>
      <c r="R3334" s="18" t="str">
        <f>IF(LEN('Matter Data'!H2766)&gt;40,LEN('Matter Data'!H2766),"")</f>
        <v/>
      </c>
      <c r="S3334" s="21" t="b">
        <f>IF(LEN('Matter Data'!C2766)&gt;0,CONCATENATE('Matter Data'!A2766,'Matter Data'!B2766,'Matter Data'!C2766))</f>
        <v>0</v>
      </c>
      <c r="T3334" s="21">
        <f>IF(LEN('Matter Data'!C2766)&gt;0,COUNTIF($S$2:$S$5001,CONCATENATE('Matter Data'!A2766,'Matter Data'!B2766,'Matter Data'!C2766)),0)</f>
        <v>0</v>
      </c>
      <c r="U3334" s="22" t="str">
        <f>IF(LEN('Contacts Data'!B2773)&gt;0,'Contacts Data'!B2773,"")</f>
        <v/>
      </c>
      <c r="V3334" s="22" t="str">
        <f>IF(LEN('Contacts Data'!C2773)&gt;0,'Contacts Data'!C2773,"")</f>
        <v/>
      </c>
      <c r="W3334" s="22" t="str">
        <f>CONCATENATE(U3334, " ", V3334, " ", 'Contacts Data'!$A2773)</f>
        <v xml:space="preserve">  </v>
      </c>
      <c r="X3334" s="22" t="str">
        <f>CONCATENATE('Matter Data'!A2766, " ", 'Matter Data'!B2766, " ", "Client")</f>
        <v xml:space="preserve">  Client</v>
      </c>
      <c r="Y3334" s="19" t="str">
        <f t="shared" si="52"/>
        <v/>
      </c>
    </row>
    <row r="3335" spans="1:25" x14ac:dyDescent="0.25">
      <c r="A3335" s="18" t="str">
        <f>IF(LEN('Contacts Data'!A2774)&gt;20,LEN('Contacts Data'!A2774),"")</f>
        <v/>
      </c>
      <c r="B3335" s="18" t="str">
        <f>IF(LEN('Contacts Data'!B2774)&gt;0, LEN('Contacts Data'!B2774) + LEN('Contacts Data'!C2774), "")</f>
        <v/>
      </c>
      <c r="C3335" s="18" t="str">
        <f>IF(LEN('Contacts Data'!E2774)&gt;20,LEN('Contacts Data'!E2774),"")</f>
        <v/>
      </c>
      <c r="D3335" s="18" t="str">
        <f>IF(LEN('Contacts Data'!F2774)&gt;20,LEN('Contacts Data'!F2774),"")</f>
        <v/>
      </c>
      <c r="E3335" s="18" t="str">
        <f>IF(LEN('Contacts Data'!G2774)&gt;20,LEN('Contacts Data'!G2774),"")</f>
        <v/>
      </c>
      <c r="F3335" s="18" t="str">
        <f>IF(LEN('Contacts Data'!H2774)&gt;60,LEN('Contacts Data'!H2774),"")</f>
        <v/>
      </c>
      <c r="G3335" s="18" t="str">
        <f>IF(LEN('Contacts Data'!I2774)&gt;128,LEN('Contacts Data'!I2774),"")</f>
        <v/>
      </c>
      <c r="H3335" s="18" t="str">
        <f>IF(LEN('Contacts Data'!J2774)&gt;60,LEN('Contacts Data'!J2774),"")</f>
        <v/>
      </c>
      <c r="I3335" s="18" t="str">
        <f>IF(LEN('Contacts Data'!K2774)&gt;30,LEN('Contacts Data'!K2774),"")</f>
        <v/>
      </c>
      <c r="J3335" s="18" t="str">
        <f>IF(LEN('Contacts Data'!L2774)&gt;2,LEN('Contacts Data'!L2774),"")</f>
        <v/>
      </c>
      <c r="K3335" s="18" t="str">
        <f>IF(LEN('Contacts Data'!M2774)&gt;16,LEN('Contacts Data'!M2774),"")</f>
        <v/>
      </c>
      <c r="L3335" s="18" t="str">
        <f>IF(LEN('Contacts Data'!D2774)&gt;128,LEN('Contacts Data'!D2774),"")</f>
        <v/>
      </c>
      <c r="M3335" s="18" t="str">
        <f>IF(LEN('Contacts Data'!O2774)&gt;1024,LEN('Contacts Data'!O2774),"")</f>
        <v/>
      </c>
      <c r="P3335" s="18" t="str">
        <f>IF(LEN('Matter Data'!A2767)&gt;0,LEN('Matter Data'!A2767)+LEN('Matter Data'!B2767),"")</f>
        <v/>
      </c>
      <c r="Q3335" s="18" t="str">
        <f>IF(LEN('Matter Data'!C2767)&gt;80,LEN('Matter Data'!C2767),"")</f>
        <v/>
      </c>
      <c r="R3335" s="18" t="str">
        <f>IF(LEN('Matter Data'!H2767)&gt;40,LEN('Matter Data'!H2767),"")</f>
        <v/>
      </c>
      <c r="S3335" s="21" t="b">
        <f>IF(LEN('Matter Data'!C2767)&gt;0,CONCATENATE('Matter Data'!A2767,'Matter Data'!B2767,'Matter Data'!C2767))</f>
        <v>0</v>
      </c>
      <c r="T3335" s="21">
        <f>IF(LEN('Matter Data'!C2767)&gt;0,COUNTIF($S$2:$S$5001,CONCATENATE('Matter Data'!A2767,'Matter Data'!B2767,'Matter Data'!C2767)),0)</f>
        <v>0</v>
      </c>
      <c r="U3335" s="22" t="str">
        <f>IF(LEN('Contacts Data'!B2774)&gt;0,'Contacts Data'!B2774,"")</f>
        <v/>
      </c>
      <c r="V3335" s="22" t="str">
        <f>IF(LEN('Contacts Data'!C2774)&gt;0,'Contacts Data'!C2774,"")</f>
        <v/>
      </c>
      <c r="W3335" s="22" t="str">
        <f>CONCATENATE(U3335, " ", V3335, " ", 'Contacts Data'!$A2774)</f>
        <v xml:space="preserve">  </v>
      </c>
      <c r="X3335" s="22" t="str">
        <f>CONCATENATE('Matter Data'!A2767, " ", 'Matter Data'!B2767, " ", "Client")</f>
        <v xml:space="preserve">  Client</v>
      </c>
      <c r="Y3335" s="19" t="str">
        <f t="shared" si="52"/>
        <v/>
      </c>
    </row>
    <row r="3336" spans="1:25" x14ac:dyDescent="0.25">
      <c r="A3336" s="18" t="str">
        <f>IF(LEN('Contacts Data'!A2775)&gt;20,LEN('Contacts Data'!A2775),"")</f>
        <v/>
      </c>
      <c r="B3336" s="18" t="str">
        <f>IF(LEN('Contacts Data'!B2775)&gt;0, LEN('Contacts Data'!B2775) + LEN('Contacts Data'!C2775), "")</f>
        <v/>
      </c>
      <c r="C3336" s="18" t="str">
        <f>IF(LEN('Contacts Data'!E2775)&gt;20,LEN('Contacts Data'!E2775),"")</f>
        <v/>
      </c>
      <c r="D3336" s="18" t="str">
        <f>IF(LEN('Contacts Data'!F2775)&gt;20,LEN('Contacts Data'!F2775),"")</f>
        <v/>
      </c>
      <c r="E3336" s="18" t="str">
        <f>IF(LEN('Contacts Data'!G2775)&gt;20,LEN('Contacts Data'!G2775),"")</f>
        <v/>
      </c>
      <c r="F3336" s="18" t="str">
        <f>IF(LEN('Contacts Data'!H2775)&gt;60,LEN('Contacts Data'!H2775),"")</f>
        <v/>
      </c>
      <c r="G3336" s="18" t="str">
        <f>IF(LEN('Contacts Data'!I2775)&gt;128,LEN('Contacts Data'!I2775),"")</f>
        <v/>
      </c>
      <c r="H3336" s="18" t="str">
        <f>IF(LEN('Contacts Data'!J2775)&gt;60,LEN('Contacts Data'!J2775),"")</f>
        <v/>
      </c>
      <c r="I3336" s="18" t="str">
        <f>IF(LEN('Contacts Data'!K2775)&gt;30,LEN('Contacts Data'!K2775),"")</f>
        <v/>
      </c>
      <c r="J3336" s="18" t="str">
        <f>IF(LEN('Contacts Data'!L2775)&gt;2,LEN('Contacts Data'!L2775),"")</f>
        <v/>
      </c>
      <c r="K3336" s="18" t="str">
        <f>IF(LEN('Contacts Data'!M2775)&gt;16,LEN('Contacts Data'!M2775),"")</f>
        <v/>
      </c>
      <c r="L3336" s="18" t="str">
        <f>IF(LEN('Contacts Data'!D2775)&gt;128,LEN('Contacts Data'!D2775),"")</f>
        <v/>
      </c>
      <c r="M3336" s="18" t="str">
        <f>IF(LEN('Contacts Data'!O2775)&gt;1024,LEN('Contacts Data'!O2775),"")</f>
        <v/>
      </c>
      <c r="P3336" s="18" t="str">
        <f>IF(LEN('Matter Data'!A2768)&gt;0,LEN('Matter Data'!A2768)+LEN('Matter Data'!B2768),"")</f>
        <v/>
      </c>
      <c r="Q3336" s="18" t="str">
        <f>IF(LEN('Matter Data'!C2768)&gt;80,LEN('Matter Data'!C2768),"")</f>
        <v/>
      </c>
      <c r="R3336" s="18" t="str">
        <f>IF(LEN('Matter Data'!H2768)&gt;40,LEN('Matter Data'!H2768),"")</f>
        <v/>
      </c>
      <c r="S3336" s="21" t="b">
        <f>IF(LEN('Matter Data'!C2768)&gt;0,CONCATENATE('Matter Data'!A2768,'Matter Data'!B2768,'Matter Data'!C2768))</f>
        <v>0</v>
      </c>
      <c r="T3336" s="21">
        <f>IF(LEN('Matter Data'!C2768)&gt;0,COUNTIF($S$2:$S$5001,CONCATENATE('Matter Data'!A2768,'Matter Data'!B2768,'Matter Data'!C2768)),0)</f>
        <v>0</v>
      </c>
      <c r="U3336" s="22" t="str">
        <f>IF(LEN('Contacts Data'!B2775)&gt;0,'Contacts Data'!B2775,"")</f>
        <v/>
      </c>
      <c r="V3336" s="22" t="str">
        <f>IF(LEN('Contacts Data'!C2775)&gt;0,'Contacts Data'!C2775,"")</f>
        <v/>
      </c>
      <c r="W3336" s="22" t="str">
        <f>CONCATENATE(U3336, " ", V3336, " ", 'Contacts Data'!$A2775)</f>
        <v xml:space="preserve">  </v>
      </c>
      <c r="X3336" s="22" t="str">
        <f>CONCATENATE('Matter Data'!A2768, " ", 'Matter Data'!B2768, " ", "Client")</f>
        <v xml:space="preserve">  Client</v>
      </c>
      <c r="Y3336" s="19" t="str">
        <f t="shared" si="52"/>
        <v/>
      </c>
    </row>
    <row r="3337" spans="1:25" x14ac:dyDescent="0.25">
      <c r="A3337" s="18" t="str">
        <f>IF(LEN('Contacts Data'!A2776)&gt;20,LEN('Contacts Data'!A2776),"")</f>
        <v/>
      </c>
      <c r="B3337" s="18" t="str">
        <f>IF(LEN('Contacts Data'!B2776)&gt;0, LEN('Contacts Data'!B2776) + LEN('Contacts Data'!C2776), "")</f>
        <v/>
      </c>
      <c r="C3337" s="18" t="str">
        <f>IF(LEN('Contacts Data'!E2776)&gt;20,LEN('Contacts Data'!E2776),"")</f>
        <v/>
      </c>
      <c r="D3337" s="18" t="str">
        <f>IF(LEN('Contacts Data'!F2776)&gt;20,LEN('Contacts Data'!F2776),"")</f>
        <v/>
      </c>
      <c r="E3337" s="18" t="str">
        <f>IF(LEN('Contacts Data'!G2776)&gt;20,LEN('Contacts Data'!G2776),"")</f>
        <v/>
      </c>
      <c r="F3337" s="18" t="str">
        <f>IF(LEN('Contacts Data'!H2776)&gt;60,LEN('Contacts Data'!H2776),"")</f>
        <v/>
      </c>
      <c r="G3337" s="18" t="str">
        <f>IF(LEN('Contacts Data'!I2776)&gt;128,LEN('Contacts Data'!I2776),"")</f>
        <v/>
      </c>
      <c r="H3337" s="18" t="str">
        <f>IF(LEN('Contacts Data'!J2776)&gt;60,LEN('Contacts Data'!J2776),"")</f>
        <v/>
      </c>
      <c r="I3337" s="18" t="str">
        <f>IF(LEN('Contacts Data'!K2776)&gt;30,LEN('Contacts Data'!K2776),"")</f>
        <v/>
      </c>
      <c r="J3337" s="18" t="str">
        <f>IF(LEN('Contacts Data'!L2776)&gt;2,LEN('Contacts Data'!L2776),"")</f>
        <v/>
      </c>
      <c r="K3337" s="18" t="str">
        <f>IF(LEN('Contacts Data'!M2776)&gt;16,LEN('Contacts Data'!M2776),"")</f>
        <v/>
      </c>
      <c r="L3337" s="18" t="str">
        <f>IF(LEN('Contacts Data'!D2776)&gt;128,LEN('Contacts Data'!D2776),"")</f>
        <v/>
      </c>
      <c r="M3337" s="18" t="str">
        <f>IF(LEN('Contacts Data'!O2776)&gt;1024,LEN('Contacts Data'!O2776),"")</f>
        <v/>
      </c>
      <c r="P3337" s="18" t="str">
        <f>IF(LEN('Matter Data'!A2769)&gt;0,LEN('Matter Data'!A2769)+LEN('Matter Data'!B2769),"")</f>
        <v/>
      </c>
      <c r="Q3337" s="18" t="str">
        <f>IF(LEN('Matter Data'!C2769)&gt;80,LEN('Matter Data'!C2769),"")</f>
        <v/>
      </c>
      <c r="R3337" s="18" t="str">
        <f>IF(LEN('Matter Data'!H2769)&gt;40,LEN('Matter Data'!H2769),"")</f>
        <v/>
      </c>
      <c r="S3337" s="21" t="b">
        <f>IF(LEN('Matter Data'!C2769)&gt;0,CONCATENATE('Matter Data'!A2769,'Matter Data'!B2769,'Matter Data'!C2769))</f>
        <v>0</v>
      </c>
      <c r="T3337" s="21">
        <f>IF(LEN('Matter Data'!C2769)&gt;0,COUNTIF($S$2:$S$5001,CONCATENATE('Matter Data'!A2769,'Matter Data'!B2769,'Matter Data'!C2769)),0)</f>
        <v>0</v>
      </c>
      <c r="U3337" s="22" t="str">
        <f>IF(LEN('Contacts Data'!B2776)&gt;0,'Contacts Data'!B2776,"")</f>
        <v/>
      </c>
      <c r="V3337" s="22" t="str">
        <f>IF(LEN('Contacts Data'!C2776)&gt;0,'Contacts Data'!C2776,"")</f>
        <v/>
      </c>
      <c r="W3337" s="22" t="str">
        <f>CONCATENATE(U3337, " ", V3337, " ", 'Contacts Data'!$A2776)</f>
        <v xml:space="preserve">  </v>
      </c>
      <c r="X3337" s="22" t="str">
        <f>CONCATENATE('Matter Data'!A2769, " ", 'Matter Data'!B2769, " ", "Client")</f>
        <v xml:space="preserve">  Client</v>
      </c>
      <c r="Y3337" s="19" t="str">
        <f t="shared" si="52"/>
        <v/>
      </c>
    </row>
    <row r="3338" spans="1:25" x14ac:dyDescent="0.25">
      <c r="A3338" s="18" t="str">
        <f>IF(LEN('Contacts Data'!A2777)&gt;20,LEN('Contacts Data'!A2777),"")</f>
        <v/>
      </c>
      <c r="B3338" s="18" t="str">
        <f>IF(LEN('Contacts Data'!B2777)&gt;0, LEN('Contacts Data'!B2777) + LEN('Contacts Data'!C2777), "")</f>
        <v/>
      </c>
      <c r="C3338" s="18" t="str">
        <f>IF(LEN('Contacts Data'!E2777)&gt;20,LEN('Contacts Data'!E2777),"")</f>
        <v/>
      </c>
      <c r="D3338" s="18" t="str">
        <f>IF(LEN('Contacts Data'!F2777)&gt;20,LEN('Contacts Data'!F2777),"")</f>
        <v/>
      </c>
      <c r="E3338" s="18" t="str">
        <f>IF(LEN('Contacts Data'!G2777)&gt;20,LEN('Contacts Data'!G2777),"")</f>
        <v/>
      </c>
      <c r="F3338" s="18" t="str">
        <f>IF(LEN('Contacts Data'!H2777)&gt;60,LEN('Contacts Data'!H2777),"")</f>
        <v/>
      </c>
      <c r="G3338" s="18" t="str">
        <f>IF(LEN('Contacts Data'!I2777)&gt;128,LEN('Contacts Data'!I2777),"")</f>
        <v/>
      </c>
      <c r="H3338" s="18" t="str">
        <f>IF(LEN('Contacts Data'!J2777)&gt;60,LEN('Contacts Data'!J2777),"")</f>
        <v/>
      </c>
      <c r="I3338" s="18" t="str">
        <f>IF(LEN('Contacts Data'!K2777)&gt;30,LEN('Contacts Data'!K2777),"")</f>
        <v/>
      </c>
      <c r="J3338" s="18" t="str">
        <f>IF(LEN('Contacts Data'!L2777)&gt;2,LEN('Contacts Data'!L2777),"")</f>
        <v/>
      </c>
      <c r="K3338" s="18" t="str">
        <f>IF(LEN('Contacts Data'!M2777)&gt;16,LEN('Contacts Data'!M2777),"")</f>
        <v/>
      </c>
      <c r="L3338" s="18" t="str">
        <f>IF(LEN('Contacts Data'!D2777)&gt;128,LEN('Contacts Data'!D2777),"")</f>
        <v/>
      </c>
      <c r="M3338" s="18" t="str">
        <f>IF(LEN('Contacts Data'!O2777)&gt;1024,LEN('Contacts Data'!O2777),"")</f>
        <v/>
      </c>
      <c r="P3338" s="18" t="str">
        <f>IF(LEN('Matter Data'!A2770)&gt;0,LEN('Matter Data'!A2770)+LEN('Matter Data'!B2770),"")</f>
        <v/>
      </c>
      <c r="Q3338" s="18" t="str">
        <f>IF(LEN('Matter Data'!C2770)&gt;80,LEN('Matter Data'!C2770),"")</f>
        <v/>
      </c>
      <c r="R3338" s="18" t="str">
        <f>IF(LEN('Matter Data'!H2770)&gt;40,LEN('Matter Data'!H2770),"")</f>
        <v/>
      </c>
      <c r="S3338" s="21" t="b">
        <f>IF(LEN('Matter Data'!C2770)&gt;0,CONCATENATE('Matter Data'!A2770,'Matter Data'!B2770,'Matter Data'!C2770))</f>
        <v>0</v>
      </c>
      <c r="T3338" s="21">
        <f>IF(LEN('Matter Data'!C2770)&gt;0,COUNTIF($S$2:$S$5001,CONCATENATE('Matter Data'!A2770,'Matter Data'!B2770,'Matter Data'!C2770)),0)</f>
        <v>0</v>
      </c>
      <c r="U3338" s="22" t="str">
        <f>IF(LEN('Contacts Data'!B2777)&gt;0,'Contacts Data'!B2777,"")</f>
        <v/>
      </c>
      <c r="V3338" s="22" t="str">
        <f>IF(LEN('Contacts Data'!C2777)&gt;0,'Contacts Data'!C2777,"")</f>
        <v/>
      </c>
      <c r="W3338" s="22" t="str">
        <f>CONCATENATE(U3338, " ", V3338, " ", 'Contacts Data'!$A2777)</f>
        <v xml:space="preserve">  </v>
      </c>
      <c r="X3338" s="22" t="str">
        <f>CONCATENATE('Matter Data'!A2770, " ", 'Matter Data'!B2770, " ", "Client")</f>
        <v xml:space="preserve">  Client</v>
      </c>
      <c r="Y3338" s="19" t="str">
        <f t="shared" si="52"/>
        <v/>
      </c>
    </row>
    <row r="3339" spans="1:25" x14ac:dyDescent="0.25">
      <c r="A3339" s="18" t="str">
        <f>IF(LEN('Contacts Data'!A2778)&gt;20,LEN('Contacts Data'!A2778),"")</f>
        <v/>
      </c>
      <c r="B3339" s="18" t="str">
        <f>IF(LEN('Contacts Data'!B2778)&gt;0, LEN('Contacts Data'!B2778) + LEN('Contacts Data'!C2778), "")</f>
        <v/>
      </c>
      <c r="C3339" s="18" t="str">
        <f>IF(LEN('Contacts Data'!E2778)&gt;20,LEN('Contacts Data'!E2778),"")</f>
        <v/>
      </c>
      <c r="D3339" s="18" t="str">
        <f>IF(LEN('Contacts Data'!F2778)&gt;20,LEN('Contacts Data'!F2778),"")</f>
        <v/>
      </c>
      <c r="E3339" s="18" t="str">
        <f>IF(LEN('Contacts Data'!G2778)&gt;20,LEN('Contacts Data'!G2778),"")</f>
        <v/>
      </c>
      <c r="F3339" s="18" t="str">
        <f>IF(LEN('Contacts Data'!H2778)&gt;60,LEN('Contacts Data'!H2778),"")</f>
        <v/>
      </c>
      <c r="G3339" s="18" t="str">
        <f>IF(LEN('Contacts Data'!I2778)&gt;128,LEN('Contacts Data'!I2778),"")</f>
        <v/>
      </c>
      <c r="H3339" s="18" t="str">
        <f>IF(LEN('Contacts Data'!J2778)&gt;60,LEN('Contacts Data'!J2778),"")</f>
        <v/>
      </c>
      <c r="I3339" s="18" t="str">
        <f>IF(LEN('Contacts Data'!K2778)&gt;30,LEN('Contacts Data'!K2778),"")</f>
        <v/>
      </c>
      <c r="J3339" s="18" t="str">
        <f>IF(LEN('Contacts Data'!L2778)&gt;2,LEN('Contacts Data'!L2778),"")</f>
        <v/>
      </c>
      <c r="K3339" s="18" t="str">
        <f>IF(LEN('Contacts Data'!M2778)&gt;16,LEN('Contacts Data'!M2778),"")</f>
        <v/>
      </c>
      <c r="L3339" s="18" t="str">
        <f>IF(LEN('Contacts Data'!D2778)&gt;128,LEN('Contacts Data'!D2778),"")</f>
        <v/>
      </c>
      <c r="M3339" s="18" t="str">
        <f>IF(LEN('Contacts Data'!O2778)&gt;1024,LEN('Contacts Data'!O2778),"")</f>
        <v/>
      </c>
      <c r="P3339" s="18" t="str">
        <f>IF(LEN('Matter Data'!A2771)&gt;0,LEN('Matter Data'!A2771)+LEN('Matter Data'!B2771),"")</f>
        <v/>
      </c>
      <c r="Q3339" s="18" t="str">
        <f>IF(LEN('Matter Data'!C2771)&gt;80,LEN('Matter Data'!C2771),"")</f>
        <v/>
      </c>
      <c r="R3339" s="18" t="str">
        <f>IF(LEN('Matter Data'!H2771)&gt;40,LEN('Matter Data'!H2771),"")</f>
        <v/>
      </c>
      <c r="S3339" s="21" t="b">
        <f>IF(LEN('Matter Data'!C2771)&gt;0,CONCATENATE('Matter Data'!A2771,'Matter Data'!B2771,'Matter Data'!C2771))</f>
        <v>0</v>
      </c>
      <c r="T3339" s="21">
        <f>IF(LEN('Matter Data'!C2771)&gt;0,COUNTIF($S$2:$S$5001,CONCATENATE('Matter Data'!A2771,'Matter Data'!B2771,'Matter Data'!C2771)),0)</f>
        <v>0</v>
      </c>
      <c r="U3339" s="22" t="str">
        <f>IF(LEN('Contacts Data'!B2778)&gt;0,'Contacts Data'!B2778,"")</f>
        <v/>
      </c>
      <c r="V3339" s="22" t="str">
        <f>IF(LEN('Contacts Data'!C2778)&gt;0,'Contacts Data'!C2778,"")</f>
        <v/>
      </c>
      <c r="W3339" s="22" t="str">
        <f>CONCATENATE(U3339, " ", V3339, " ", 'Contacts Data'!$A2778)</f>
        <v xml:space="preserve">  </v>
      </c>
      <c r="X3339" s="22" t="str">
        <f>CONCATENATE('Matter Data'!A2771, " ", 'Matter Data'!B2771, " ", "Client")</f>
        <v xml:space="preserve">  Client</v>
      </c>
      <c r="Y3339" s="19" t="str">
        <f t="shared" si="52"/>
        <v/>
      </c>
    </row>
    <row r="3340" spans="1:25" x14ac:dyDescent="0.25">
      <c r="A3340" s="18" t="str">
        <f>IF(LEN('Contacts Data'!A2779)&gt;20,LEN('Contacts Data'!A2779),"")</f>
        <v/>
      </c>
      <c r="B3340" s="18" t="str">
        <f>IF(LEN('Contacts Data'!B2779)&gt;0, LEN('Contacts Data'!B2779) + LEN('Contacts Data'!C2779), "")</f>
        <v/>
      </c>
      <c r="C3340" s="18" t="str">
        <f>IF(LEN('Contacts Data'!E2779)&gt;20,LEN('Contacts Data'!E2779),"")</f>
        <v/>
      </c>
      <c r="D3340" s="18" t="str">
        <f>IF(LEN('Contacts Data'!F2779)&gt;20,LEN('Contacts Data'!F2779),"")</f>
        <v/>
      </c>
      <c r="E3340" s="18" t="str">
        <f>IF(LEN('Contacts Data'!G2779)&gt;20,LEN('Contacts Data'!G2779),"")</f>
        <v/>
      </c>
      <c r="F3340" s="18" t="str">
        <f>IF(LEN('Contacts Data'!H2779)&gt;60,LEN('Contacts Data'!H2779),"")</f>
        <v/>
      </c>
      <c r="G3340" s="18" t="str">
        <f>IF(LEN('Contacts Data'!I2779)&gt;128,LEN('Contacts Data'!I2779),"")</f>
        <v/>
      </c>
      <c r="H3340" s="18" t="str">
        <f>IF(LEN('Contacts Data'!J2779)&gt;60,LEN('Contacts Data'!J2779),"")</f>
        <v/>
      </c>
      <c r="I3340" s="18" t="str">
        <f>IF(LEN('Contacts Data'!K2779)&gt;30,LEN('Contacts Data'!K2779),"")</f>
        <v/>
      </c>
      <c r="J3340" s="18" t="str">
        <f>IF(LEN('Contacts Data'!L2779)&gt;2,LEN('Contacts Data'!L2779),"")</f>
        <v/>
      </c>
      <c r="K3340" s="18" t="str">
        <f>IF(LEN('Contacts Data'!M2779)&gt;16,LEN('Contacts Data'!M2779),"")</f>
        <v/>
      </c>
      <c r="L3340" s="18" t="str">
        <f>IF(LEN('Contacts Data'!D2779)&gt;128,LEN('Contacts Data'!D2779),"")</f>
        <v/>
      </c>
      <c r="M3340" s="18" t="str">
        <f>IF(LEN('Contacts Data'!O2779)&gt;1024,LEN('Contacts Data'!O2779),"")</f>
        <v/>
      </c>
      <c r="P3340" s="18" t="str">
        <f>IF(LEN('Matter Data'!A2772)&gt;0,LEN('Matter Data'!A2772)+LEN('Matter Data'!B2772),"")</f>
        <v/>
      </c>
      <c r="Q3340" s="18" t="str">
        <f>IF(LEN('Matter Data'!C2772)&gt;80,LEN('Matter Data'!C2772),"")</f>
        <v/>
      </c>
      <c r="R3340" s="18" t="str">
        <f>IF(LEN('Matter Data'!H2772)&gt;40,LEN('Matter Data'!H2772),"")</f>
        <v/>
      </c>
      <c r="S3340" s="21" t="b">
        <f>IF(LEN('Matter Data'!C2772)&gt;0,CONCATENATE('Matter Data'!A2772,'Matter Data'!B2772,'Matter Data'!C2772))</f>
        <v>0</v>
      </c>
      <c r="T3340" s="21">
        <f>IF(LEN('Matter Data'!C2772)&gt;0,COUNTIF($S$2:$S$5001,CONCATENATE('Matter Data'!A2772,'Matter Data'!B2772,'Matter Data'!C2772)),0)</f>
        <v>0</v>
      </c>
      <c r="U3340" s="22" t="str">
        <f>IF(LEN('Contacts Data'!B2779)&gt;0,'Contacts Data'!B2779,"")</f>
        <v/>
      </c>
      <c r="V3340" s="22" t="str">
        <f>IF(LEN('Contacts Data'!C2779)&gt;0,'Contacts Data'!C2779,"")</f>
        <v/>
      </c>
      <c r="W3340" s="22" t="str">
        <f>CONCATENATE(U3340, " ", V3340, " ", 'Contacts Data'!$A2779)</f>
        <v xml:space="preserve">  </v>
      </c>
      <c r="X3340" s="22" t="str">
        <f>CONCATENATE('Matter Data'!A2772, " ", 'Matter Data'!B2772, " ", "Client")</f>
        <v xml:space="preserve">  Client</v>
      </c>
      <c r="Y3340" s="19" t="str">
        <f t="shared" si="52"/>
        <v/>
      </c>
    </row>
    <row r="3341" spans="1:25" x14ac:dyDescent="0.25">
      <c r="A3341" s="18" t="str">
        <f>IF(LEN('Contacts Data'!A2780)&gt;20,LEN('Contacts Data'!A2780),"")</f>
        <v/>
      </c>
      <c r="B3341" s="18" t="str">
        <f>IF(LEN('Contacts Data'!B2780)&gt;0, LEN('Contacts Data'!B2780) + LEN('Contacts Data'!C2780), "")</f>
        <v/>
      </c>
      <c r="C3341" s="18" t="str">
        <f>IF(LEN('Contacts Data'!E2780)&gt;20,LEN('Contacts Data'!E2780),"")</f>
        <v/>
      </c>
      <c r="D3341" s="18" t="str">
        <f>IF(LEN('Contacts Data'!F2780)&gt;20,LEN('Contacts Data'!F2780),"")</f>
        <v/>
      </c>
      <c r="E3341" s="18" t="str">
        <f>IF(LEN('Contacts Data'!G2780)&gt;20,LEN('Contacts Data'!G2780),"")</f>
        <v/>
      </c>
      <c r="F3341" s="18" t="str">
        <f>IF(LEN('Contacts Data'!H2780)&gt;60,LEN('Contacts Data'!H2780),"")</f>
        <v/>
      </c>
      <c r="G3341" s="18" t="str">
        <f>IF(LEN('Contacts Data'!I2780)&gt;128,LEN('Contacts Data'!I2780),"")</f>
        <v/>
      </c>
      <c r="H3341" s="18" t="str">
        <f>IF(LEN('Contacts Data'!J2780)&gt;60,LEN('Contacts Data'!J2780),"")</f>
        <v/>
      </c>
      <c r="I3341" s="18" t="str">
        <f>IF(LEN('Contacts Data'!K2780)&gt;30,LEN('Contacts Data'!K2780),"")</f>
        <v/>
      </c>
      <c r="J3341" s="18" t="str">
        <f>IF(LEN('Contacts Data'!L2780)&gt;2,LEN('Contacts Data'!L2780),"")</f>
        <v/>
      </c>
      <c r="K3341" s="18" t="str">
        <f>IF(LEN('Contacts Data'!M2780)&gt;16,LEN('Contacts Data'!M2780),"")</f>
        <v/>
      </c>
      <c r="L3341" s="18" t="str">
        <f>IF(LEN('Contacts Data'!D2780)&gt;128,LEN('Contacts Data'!D2780),"")</f>
        <v/>
      </c>
      <c r="M3341" s="18" t="str">
        <f>IF(LEN('Contacts Data'!O2780)&gt;1024,LEN('Contacts Data'!O2780),"")</f>
        <v/>
      </c>
      <c r="P3341" s="18" t="str">
        <f>IF(LEN('Matter Data'!A2773)&gt;0,LEN('Matter Data'!A2773)+LEN('Matter Data'!B2773),"")</f>
        <v/>
      </c>
      <c r="Q3341" s="18" t="str">
        <f>IF(LEN('Matter Data'!C2773)&gt;80,LEN('Matter Data'!C2773),"")</f>
        <v/>
      </c>
      <c r="R3341" s="18" t="str">
        <f>IF(LEN('Matter Data'!H2773)&gt;40,LEN('Matter Data'!H2773),"")</f>
        <v/>
      </c>
      <c r="S3341" s="21" t="b">
        <f>IF(LEN('Matter Data'!C2773)&gt;0,CONCATENATE('Matter Data'!A2773,'Matter Data'!B2773,'Matter Data'!C2773))</f>
        <v>0</v>
      </c>
      <c r="T3341" s="21">
        <f>IF(LEN('Matter Data'!C2773)&gt;0,COUNTIF($S$2:$S$5001,CONCATENATE('Matter Data'!A2773,'Matter Data'!B2773,'Matter Data'!C2773)),0)</f>
        <v>0</v>
      </c>
      <c r="U3341" s="22" t="str">
        <f>IF(LEN('Contacts Data'!B2780)&gt;0,'Contacts Data'!B2780,"")</f>
        <v/>
      </c>
      <c r="V3341" s="22" t="str">
        <f>IF(LEN('Contacts Data'!C2780)&gt;0,'Contacts Data'!C2780,"")</f>
        <v/>
      </c>
      <c r="W3341" s="22" t="str">
        <f>CONCATENATE(U3341, " ", V3341, " ", 'Contacts Data'!$A2780)</f>
        <v xml:space="preserve">  </v>
      </c>
      <c r="X3341" s="22" t="str">
        <f>CONCATENATE('Matter Data'!A2773, " ", 'Matter Data'!B2773, " ", "Client")</f>
        <v xml:space="preserve">  Client</v>
      </c>
      <c r="Y3341" s="19" t="str">
        <f t="shared" si="52"/>
        <v/>
      </c>
    </row>
    <row r="3342" spans="1:25" x14ac:dyDescent="0.25">
      <c r="A3342" s="18" t="str">
        <f>IF(LEN('Contacts Data'!A2781)&gt;20,LEN('Contacts Data'!A2781),"")</f>
        <v/>
      </c>
      <c r="B3342" s="18" t="str">
        <f>IF(LEN('Contacts Data'!B2781)&gt;0, LEN('Contacts Data'!B2781) + LEN('Contacts Data'!C2781), "")</f>
        <v/>
      </c>
      <c r="C3342" s="18" t="str">
        <f>IF(LEN('Contacts Data'!E2781)&gt;20,LEN('Contacts Data'!E2781),"")</f>
        <v/>
      </c>
      <c r="D3342" s="18" t="str">
        <f>IF(LEN('Contacts Data'!F2781)&gt;20,LEN('Contacts Data'!F2781),"")</f>
        <v/>
      </c>
      <c r="E3342" s="18" t="str">
        <f>IF(LEN('Contacts Data'!G2781)&gt;20,LEN('Contacts Data'!G2781),"")</f>
        <v/>
      </c>
      <c r="F3342" s="18" t="str">
        <f>IF(LEN('Contacts Data'!H2781)&gt;60,LEN('Contacts Data'!H2781),"")</f>
        <v/>
      </c>
      <c r="G3342" s="18" t="str">
        <f>IF(LEN('Contacts Data'!I2781)&gt;128,LEN('Contacts Data'!I2781),"")</f>
        <v/>
      </c>
      <c r="H3342" s="18" t="str">
        <f>IF(LEN('Contacts Data'!J2781)&gt;60,LEN('Contacts Data'!J2781),"")</f>
        <v/>
      </c>
      <c r="I3342" s="18" t="str">
        <f>IF(LEN('Contacts Data'!K2781)&gt;30,LEN('Contacts Data'!K2781),"")</f>
        <v/>
      </c>
      <c r="J3342" s="18" t="str">
        <f>IF(LEN('Contacts Data'!L2781)&gt;2,LEN('Contacts Data'!L2781),"")</f>
        <v/>
      </c>
      <c r="K3342" s="18" t="str">
        <f>IF(LEN('Contacts Data'!M2781)&gt;16,LEN('Contacts Data'!M2781),"")</f>
        <v/>
      </c>
      <c r="L3342" s="18" t="str">
        <f>IF(LEN('Contacts Data'!D2781)&gt;128,LEN('Contacts Data'!D2781),"")</f>
        <v/>
      </c>
      <c r="M3342" s="18" t="str">
        <f>IF(LEN('Contacts Data'!O2781)&gt;1024,LEN('Contacts Data'!O2781),"")</f>
        <v/>
      </c>
      <c r="P3342" s="18" t="str">
        <f>IF(LEN('Matter Data'!A2774)&gt;0,LEN('Matter Data'!A2774)+LEN('Matter Data'!B2774),"")</f>
        <v/>
      </c>
      <c r="Q3342" s="18" t="str">
        <f>IF(LEN('Matter Data'!C2774)&gt;80,LEN('Matter Data'!C2774),"")</f>
        <v/>
      </c>
      <c r="R3342" s="18" t="str">
        <f>IF(LEN('Matter Data'!H2774)&gt;40,LEN('Matter Data'!H2774),"")</f>
        <v/>
      </c>
      <c r="S3342" s="21" t="b">
        <f>IF(LEN('Matter Data'!C2774)&gt;0,CONCATENATE('Matter Data'!A2774,'Matter Data'!B2774,'Matter Data'!C2774))</f>
        <v>0</v>
      </c>
      <c r="T3342" s="21">
        <f>IF(LEN('Matter Data'!C2774)&gt;0,COUNTIF($S$2:$S$5001,CONCATENATE('Matter Data'!A2774,'Matter Data'!B2774,'Matter Data'!C2774)),0)</f>
        <v>0</v>
      </c>
      <c r="U3342" s="22" t="str">
        <f>IF(LEN('Contacts Data'!B2781)&gt;0,'Contacts Data'!B2781,"")</f>
        <v/>
      </c>
      <c r="V3342" s="22" t="str">
        <f>IF(LEN('Contacts Data'!C2781)&gt;0,'Contacts Data'!C2781,"")</f>
        <v/>
      </c>
      <c r="W3342" s="22" t="str">
        <f>CONCATENATE(U3342, " ", V3342, " ", 'Contacts Data'!$A2781)</f>
        <v xml:space="preserve">  </v>
      </c>
      <c r="X3342" s="22" t="str">
        <f>CONCATENATE('Matter Data'!A2774, " ", 'Matter Data'!B2774, " ", "Client")</f>
        <v xml:space="preserve">  Client</v>
      </c>
      <c r="Y3342" s="19" t="str">
        <f t="shared" si="52"/>
        <v/>
      </c>
    </row>
    <row r="3343" spans="1:25" x14ac:dyDescent="0.25">
      <c r="A3343" s="18" t="str">
        <f>IF(LEN('Contacts Data'!A2782)&gt;20,LEN('Contacts Data'!A2782),"")</f>
        <v/>
      </c>
      <c r="B3343" s="18" t="str">
        <f>IF(LEN('Contacts Data'!B2782)&gt;0, LEN('Contacts Data'!B2782) + LEN('Contacts Data'!C2782), "")</f>
        <v/>
      </c>
      <c r="C3343" s="18" t="str">
        <f>IF(LEN('Contacts Data'!E2782)&gt;20,LEN('Contacts Data'!E2782),"")</f>
        <v/>
      </c>
      <c r="D3343" s="18" t="str">
        <f>IF(LEN('Contacts Data'!F2782)&gt;20,LEN('Contacts Data'!F2782),"")</f>
        <v/>
      </c>
      <c r="E3343" s="18" t="str">
        <f>IF(LEN('Contacts Data'!G2782)&gt;20,LEN('Contacts Data'!G2782),"")</f>
        <v/>
      </c>
      <c r="F3343" s="18" t="str">
        <f>IF(LEN('Contacts Data'!H2782)&gt;60,LEN('Contacts Data'!H2782),"")</f>
        <v/>
      </c>
      <c r="G3343" s="18" t="str">
        <f>IF(LEN('Contacts Data'!I2782)&gt;128,LEN('Contacts Data'!I2782),"")</f>
        <v/>
      </c>
      <c r="H3343" s="18" t="str">
        <f>IF(LEN('Contacts Data'!J2782)&gt;60,LEN('Contacts Data'!J2782),"")</f>
        <v/>
      </c>
      <c r="I3343" s="18" t="str">
        <f>IF(LEN('Contacts Data'!K2782)&gt;30,LEN('Contacts Data'!K2782),"")</f>
        <v/>
      </c>
      <c r="J3343" s="18" t="str">
        <f>IF(LEN('Contacts Data'!L2782)&gt;2,LEN('Contacts Data'!L2782),"")</f>
        <v/>
      </c>
      <c r="K3343" s="18" t="str">
        <f>IF(LEN('Contacts Data'!M2782)&gt;16,LEN('Contacts Data'!M2782),"")</f>
        <v/>
      </c>
      <c r="L3343" s="18" t="str">
        <f>IF(LEN('Contacts Data'!D2782)&gt;128,LEN('Contacts Data'!D2782),"")</f>
        <v/>
      </c>
      <c r="M3343" s="18" t="str">
        <f>IF(LEN('Contacts Data'!O2782)&gt;1024,LEN('Contacts Data'!O2782),"")</f>
        <v/>
      </c>
      <c r="P3343" s="18" t="str">
        <f>IF(LEN('Matter Data'!A2775)&gt;0,LEN('Matter Data'!A2775)+LEN('Matter Data'!B2775),"")</f>
        <v/>
      </c>
      <c r="Q3343" s="18" t="str">
        <f>IF(LEN('Matter Data'!C2775)&gt;80,LEN('Matter Data'!C2775),"")</f>
        <v/>
      </c>
      <c r="R3343" s="18" t="str">
        <f>IF(LEN('Matter Data'!H2775)&gt;40,LEN('Matter Data'!H2775),"")</f>
        <v/>
      </c>
      <c r="S3343" s="21" t="b">
        <f>IF(LEN('Matter Data'!C2775)&gt;0,CONCATENATE('Matter Data'!A2775,'Matter Data'!B2775,'Matter Data'!C2775))</f>
        <v>0</v>
      </c>
      <c r="T3343" s="21">
        <f>IF(LEN('Matter Data'!C2775)&gt;0,COUNTIF($S$2:$S$5001,CONCATENATE('Matter Data'!A2775,'Matter Data'!B2775,'Matter Data'!C2775)),0)</f>
        <v>0</v>
      </c>
      <c r="U3343" s="22" t="str">
        <f>IF(LEN('Contacts Data'!B2782)&gt;0,'Contacts Data'!B2782,"")</f>
        <v/>
      </c>
      <c r="V3343" s="22" t="str">
        <f>IF(LEN('Contacts Data'!C2782)&gt;0,'Contacts Data'!C2782,"")</f>
        <v/>
      </c>
      <c r="W3343" s="22" t="str">
        <f>CONCATENATE(U3343, " ", V3343, " ", 'Contacts Data'!$A2782)</f>
        <v xml:space="preserve">  </v>
      </c>
      <c r="X3343" s="22" t="str">
        <f>CONCATENATE('Matter Data'!A2775, " ", 'Matter Data'!B2775, " ", "Client")</f>
        <v xml:space="preserve">  Client</v>
      </c>
      <c r="Y3343" s="19" t="str">
        <f t="shared" si="52"/>
        <v/>
      </c>
    </row>
    <row r="3344" spans="1:25" x14ac:dyDescent="0.25">
      <c r="A3344" s="18" t="str">
        <f>IF(LEN('Contacts Data'!A2783)&gt;20,LEN('Contacts Data'!A2783),"")</f>
        <v/>
      </c>
      <c r="B3344" s="18" t="str">
        <f>IF(LEN('Contacts Data'!B2783)&gt;0, LEN('Contacts Data'!B2783) + LEN('Contacts Data'!C2783), "")</f>
        <v/>
      </c>
      <c r="C3344" s="18" t="str">
        <f>IF(LEN('Contacts Data'!E2783)&gt;20,LEN('Contacts Data'!E2783),"")</f>
        <v/>
      </c>
      <c r="D3344" s="18" t="str">
        <f>IF(LEN('Contacts Data'!F2783)&gt;20,LEN('Contacts Data'!F2783),"")</f>
        <v/>
      </c>
      <c r="E3344" s="18" t="str">
        <f>IF(LEN('Contacts Data'!G2783)&gt;20,LEN('Contacts Data'!G2783),"")</f>
        <v/>
      </c>
      <c r="F3344" s="18" t="str">
        <f>IF(LEN('Contacts Data'!H2783)&gt;60,LEN('Contacts Data'!H2783),"")</f>
        <v/>
      </c>
      <c r="G3344" s="18" t="str">
        <f>IF(LEN('Contacts Data'!I2783)&gt;128,LEN('Contacts Data'!I2783),"")</f>
        <v/>
      </c>
      <c r="H3344" s="18" t="str">
        <f>IF(LEN('Contacts Data'!J2783)&gt;60,LEN('Contacts Data'!J2783),"")</f>
        <v/>
      </c>
      <c r="I3344" s="18" t="str">
        <f>IF(LEN('Contacts Data'!K2783)&gt;30,LEN('Contacts Data'!K2783),"")</f>
        <v/>
      </c>
      <c r="J3344" s="18" t="str">
        <f>IF(LEN('Contacts Data'!L2783)&gt;2,LEN('Contacts Data'!L2783),"")</f>
        <v/>
      </c>
      <c r="K3344" s="18" t="str">
        <f>IF(LEN('Contacts Data'!M2783)&gt;16,LEN('Contacts Data'!M2783),"")</f>
        <v/>
      </c>
      <c r="L3344" s="18" t="str">
        <f>IF(LEN('Contacts Data'!D2783)&gt;128,LEN('Contacts Data'!D2783),"")</f>
        <v/>
      </c>
      <c r="M3344" s="18" t="str">
        <f>IF(LEN('Contacts Data'!O2783)&gt;1024,LEN('Contacts Data'!O2783),"")</f>
        <v/>
      </c>
      <c r="P3344" s="18" t="str">
        <f>IF(LEN('Matter Data'!A2776)&gt;0,LEN('Matter Data'!A2776)+LEN('Matter Data'!B2776),"")</f>
        <v/>
      </c>
      <c r="Q3344" s="18" t="str">
        <f>IF(LEN('Matter Data'!C2776)&gt;80,LEN('Matter Data'!C2776),"")</f>
        <v/>
      </c>
      <c r="R3344" s="18" t="str">
        <f>IF(LEN('Matter Data'!H2776)&gt;40,LEN('Matter Data'!H2776),"")</f>
        <v/>
      </c>
      <c r="S3344" s="21" t="b">
        <f>IF(LEN('Matter Data'!C2776)&gt;0,CONCATENATE('Matter Data'!A2776,'Matter Data'!B2776,'Matter Data'!C2776))</f>
        <v>0</v>
      </c>
      <c r="T3344" s="21">
        <f>IF(LEN('Matter Data'!C2776)&gt;0,COUNTIF($S$2:$S$5001,CONCATENATE('Matter Data'!A2776,'Matter Data'!B2776,'Matter Data'!C2776)),0)</f>
        <v>0</v>
      </c>
      <c r="U3344" s="22" t="str">
        <f>IF(LEN('Contacts Data'!B2783)&gt;0,'Contacts Data'!B2783,"")</f>
        <v/>
      </c>
      <c r="V3344" s="22" t="str">
        <f>IF(LEN('Contacts Data'!C2783)&gt;0,'Contacts Data'!C2783,"")</f>
        <v/>
      </c>
      <c r="W3344" s="22" t="str">
        <f>CONCATENATE(U3344, " ", V3344, " ", 'Contacts Data'!$A2783)</f>
        <v xml:space="preserve">  </v>
      </c>
      <c r="X3344" s="22" t="str">
        <f>CONCATENATE('Matter Data'!A2776, " ", 'Matter Data'!B2776, " ", "Client")</f>
        <v xml:space="preserve">  Client</v>
      </c>
      <c r="Y3344" s="19" t="str">
        <f t="shared" si="52"/>
        <v/>
      </c>
    </row>
    <row r="3345" spans="1:25" x14ac:dyDescent="0.25">
      <c r="A3345" s="18" t="str">
        <f>IF(LEN('Contacts Data'!A2784)&gt;20,LEN('Contacts Data'!A2784),"")</f>
        <v/>
      </c>
      <c r="B3345" s="18" t="str">
        <f>IF(LEN('Contacts Data'!B2784)&gt;0, LEN('Contacts Data'!B2784) + LEN('Contacts Data'!C2784), "")</f>
        <v/>
      </c>
      <c r="C3345" s="18" t="str">
        <f>IF(LEN('Contacts Data'!E2784)&gt;20,LEN('Contacts Data'!E2784),"")</f>
        <v/>
      </c>
      <c r="D3345" s="18" t="str">
        <f>IF(LEN('Contacts Data'!F2784)&gt;20,LEN('Contacts Data'!F2784),"")</f>
        <v/>
      </c>
      <c r="E3345" s="18" t="str">
        <f>IF(LEN('Contacts Data'!G2784)&gt;20,LEN('Contacts Data'!G2784),"")</f>
        <v/>
      </c>
      <c r="F3345" s="18" t="str">
        <f>IF(LEN('Contacts Data'!H2784)&gt;60,LEN('Contacts Data'!H2784),"")</f>
        <v/>
      </c>
      <c r="G3345" s="18" t="str">
        <f>IF(LEN('Contacts Data'!I2784)&gt;128,LEN('Contacts Data'!I2784),"")</f>
        <v/>
      </c>
      <c r="H3345" s="18" t="str">
        <f>IF(LEN('Contacts Data'!J2784)&gt;60,LEN('Contacts Data'!J2784),"")</f>
        <v/>
      </c>
      <c r="I3345" s="18" t="str">
        <f>IF(LEN('Contacts Data'!K2784)&gt;30,LEN('Contacts Data'!K2784),"")</f>
        <v/>
      </c>
      <c r="J3345" s="18" t="str">
        <f>IF(LEN('Contacts Data'!L2784)&gt;2,LEN('Contacts Data'!L2784),"")</f>
        <v/>
      </c>
      <c r="K3345" s="18" t="str">
        <f>IF(LEN('Contacts Data'!M2784)&gt;16,LEN('Contacts Data'!M2784),"")</f>
        <v/>
      </c>
      <c r="L3345" s="18" t="str">
        <f>IF(LEN('Contacts Data'!D2784)&gt;128,LEN('Contacts Data'!D2784),"")</f>
        <v/>
      </c>
      <c r="M3345" s="18" t="str">
        <f>IF(LEN('Contacts Data'!O2784)&gt;1024,LEN('Contacts Data'!O2784),"")</f>
        <v/>
      </c>
      <c r="P3345" s="18" t="str">
        <f>IF(LEN('Matter Data'!A2777)&gt;0,LEN('Matter Data'!A2777)+LEN('Matter Data'!B2777),"")</f>
        <v/>
      </c>
      <c r="Q3345" s="18" t="str">
        <f>IF(LEN('Matter Data'!C2777)&gt;80,LEN('Matter Data'!C2777),"")</f>
        <v/>
      </c>
      <c r="R3345" s="18" t="str">
        <f>IF(LEN('Matter Data'!H2777)&gt;40,LEN('Matter Data'!H2777),"")</f>
        <v/>
      </c>
      <c r="S3345" s="21" t="b">
        <f>IF(LEN('Matter Data'!C2777)&gt;0,CONCATENATE('Matter Data'!A2777,'Matter Data'!B2777,'Matter Data'!C2777))</f>
        <v>0</v>
      </c>
      <c r="T3345" s="21">
        <f>IF(LEN('Matter Data'!C2777)&gt;0,COUNTIF($S$2:$S$5001,CONCATENATE('Matter Data'!A2777,'Matter Data'!B2777,'Matter Data'!C2777)),0)</f>
        <v>0</v>
      </c>
      <c r="U3345" s="22" t="str">
        <f>IF(LEN('Contacts Data'!B2784)&gt;0,'Contacts Data'!B2784,"")</f>
        <v/>
      </c>
      <c r="V3345" s="22" t="str">
        <f>IF(LEN('Contacts Data'!C2784)&gt;0,'Contacts Data'!C2784,"")</f>
        <v/>
      </c>
      <c r="W3345" s="22" t="str">
        <f>CONCATENATE(U3345, " ", V3345, " ", 'Contacts Data'!$A2784)</f>
        <v xml:space="preserve">  </v>
      </c>
      <c r="X3345" s="22" t="str">
        <f>CONCATENATE('Matter Data'!A2777, " ", 'Matter Data'!B2777, " ", "Client")</f>
        <v xml:space="preserve">  Client</v>
      </c>
      <c r="Y3345" s="19" t="str">
        <f t="shared" si="52"/>
        <v/>
      </c>
    </row>
    <row r="3346" spans="1:25" x14ac:dyDescent="0.25">
      <c r="A3346" s="18" t="str">
        <f>IF(LEN('Contacts Data'!A2785)&gt;20,LEN('Contacts Data'!A2785),"")</f>
        <v/>
      </c>
      <c r="B3346" s="18" t="str">
        <f>IF(LEN('Contacts Data'!B2785)&gt;0, LEN('Contacts Data'!B2785) + LEN('Contacts Data'!C2785), "")</f>
        <v/>
      </c>
      <c r="C3346" s="18" t="str">
        <f>IF(LEN('Contacts Data'!E2785)&gt;20,LEN('Contacts Data'!E2785),"")</f>
        <v/>
      </c>
      <c r="D3346" s="18" t="str">
        <f>IF(LEN('Contacts Data'!F2785)&gt;20,LEN('Contacts Data'!F2785),"")</f>
        <v/>
      </c>
      <c r="E3346" s="18" t="str">
        <f>IF(LEN('Contacts Data'!G2785)&gt;20,LEN('Contacts Data'!G2785),"")</f>
        <v/>
      </c>
      <c r="F3346" s="18" t="str">
        <f>IF(LEN('Contacts Data'!H2785)&gt;60,LEN('Contacts Data'!H2785),"")</f>
        <v/>
      </c>
      <c r="G3346" s="18" t="str">
        <f>IF(LEN('Contacts Data'!I2785)&gt;128,LEN('Contacts Data'!I2785),"")</f>
        <v/>
      </c>
      <c r="H3346" s="18" t="str">
        <f>IF(LEN('Contacts Data'!J2785)&gt;60,LEN('Contacts Data'!J2785),"")</f>
        <v/>
      </c>
      <c r="I3346" s="18" t="str">
        <f>IF(LEN('Contacts Data'!K2785)&gt;30,LEN('Contacts Data'!K2785),"")</f>
        <v/>
      </c>
      <c r="J3346" s="18" t="str">
        <f>IF(LEN('Contacts Data'!L2785)&gt;2,LEN('Contacts Data'!L2785),"")</f>
        <v/>
      </c>
      <c r="K3346" s="18" t="str">
        <f>IF(LEN('Contacts Data'!M2785)&gt;16,LEN('Contacts Data'!M2785),"")</f>
        <v/>
      </c>
      <c r="L3346" s="18" t="str">
        <f>IF(LEN('Contacts Data'!D2785)&gt;128,LEN('Contacts Data'!D2785),"")</f>
        <v/>
      </c>
      <c r="M3346" s="18" t="str">
        <f>IF(LEN('Contacts Data'!O2785)&gt;1024,LEN('Contacts Data'!O2785),"")</f>
        <v/>
      </c>
      <c r="P3346" s="18" t="str">
        <f>IF(LEN('Matter Data'!A2778)&gt;0,LEN('Matter Data'!A2778)+LEN('Matter Data'!B2778),"")</f>
        <v/>
      </c>
      <c r="Q3346" s="18" t="str">
        <f>IF(LEN('Matter Data'!C2778)&gt;80,LEN('Matter Data'!C2778),"")</f>
        <v/>
      </c>
      <c r="R3346" s="18" t="str">
        <f>IF(LEN('Matter Data'!H2778)&gt;40,LEN('Matter Data'!H2778),"")</f>
        <v/>
      </c>
      <c r="S3346" s="21" t="b">
        <f>IF(LEN('Matter Data'!C2778)&gt;0,CONCATENATE('Matter Data'!A2778,'Matter Data'!B2778,'Matter Data'!C2778))</f>
        <v>0</v>
      </c>
      <c r="T3346" s="21">
        <f>IF(LEN('Matter Data'!C2778)&gt;0,COUNTIF($S$2:$S$5001,CONCATENATE('Matter Data'!A2778,'Matter Data'!B2778,'Matter Data'!C2778)),0)</f>
        <v>0</v>
      </c>
      <c r="U3346" s="22" t="str">
        <f>IF(LEN('Contacts Data'!B2785)&gt;0,'Contacts Data'!B2785,"")</f>
        <v/>
      </c>
      <c r="V3346" s="22" t="str">
        <f>IF(LEN('Contacts Data'!C2785)&gt;0,'Contacts Data'!C2785,"")</f>
        <v/>
      </c>
      <c r="W3346" s="22" t="str">
        <f>CONCATENATE(U3346, " ", V3346, " ", 'Contacts Data'!$A2785)</f>
        <v xml:space="preserve">  </v>
      </c>
      <c r="X3346" s="22" t="str">
        <f>CONCATENATE('Matter Data'!A2778, " ", 'Matter Data'!B2778, " ", "Client")</f>
        <v xml:space="preserve">  Client</v>
      </c>
      <c r="Y3346" s="19" t="str">
        <f t="shared" si="52"/>
        <v/>
      </c>
    </row>
    <row r="3347" spans="1:25" x14ac:dyDescent="0.25">
      <c r="A3347" s="18" t="str">
        <f>IF(LEN('Contacts Data'!A2786)&gt;20,LEN('Contacts Data'!A2786),"")</f>
        <v/>
      </c>
      <c r="B3347" s="18" t="str">
        <f>IF(LEN('Contacts Data'!B2786)&gt;0, LEN('Contacts Data'!B2786) + LEN('Contacts Data'!C2786), "")</f>
        <v/>
      </c>
      <c r="C3347" s="18" t="str">
        <f>IF(LEN('Contacts Data'!E2786)&gt;20,LEN('Contacts Data'!E2786),"")</f>
        <v/>
      </c>
      <c r="D3347" s="18" t="str">
        <f>IF(LEN('Contacts Data'!F2786)&gt;20,LEN('Contacts Data'!F2786),"")</f>
        <v/>
      </c>
      <c r="E3347" s="18" t="str">
        <f>IF(LEN('Contacts Data'!G2786)&gt;20,LEN('Contacts Data'!G2786),"")</f>
        <v/>
      </c>
      <c r="F3347" s="18" t="str">
        <f>IF(LEN('Contacts Data'!H2786)&gt;60,LEN('Contacts Data'!H2786),"")</f>
        <v/>
      </c>
      <c r="G3347" s="18" t="str">
        <f>IF(LEN('Contacts Data'!I2786)&gt;128,LEN('Contacts Data'!I2786),"")</f>
        <v/>
      </c>
      <c r="H3347" s="18" t="str">
        <f>IF(LEN('Contacts Data'!J2786)&gt;60,LEN('Contacts Data'!J2786),"")</f>
        <v/>
      </c>
      <c r="I3347" s="18" t="str">
        <f>IF(LEN('Contacts Data'!K2786)&gt;30,LEN('Contacts Data'!K2786),"")</f>
        <v/>
      </c>
      <c r="J3347" s="18" t="str">
        <f>IF(LEN('Contacts Data'!L2786)&gt;2,LEN('Contacts Data'!L2786),"")</f>
        <v/>
      </c>
      <c r="K3347" s="18" t="str">
        <f>IF(LEN('Contacts Data'!M2786)&gt;16,LEN('Contacts Data'!M2786),"")</f>
        <v/>
      </c>
      <c r="L3347" s="18" t="str">
        <f>IF(LEN('Contacts Data'!D2786)&gt;128,LEN('Contacts Data'!D2786),"")</f>
        <v/>
      </c>
      <c r="M3347" s="18" t="str">
        <f>IF(LEN('Contacts Data'!O2786)&gt;1024,LEN('Contacts Data'!O2786),"")</f>
        <v/>
      </c>
      <c r="P3347" s="18" t="str">
        <f>IF(LEN('Matter Data'!A2779)&gt;0,LEN('Matter Data'!A2779)+LEN('Matter Data'!B2779),"")</f>
        <v/>
      </c>
      <c r="Q3347" s="18" t="str">
        <f>IF(LEN('Matter Data'!C2779)&gt;80,LEN('Matter Data'!C2779),"")</f>
        <v/>
      </c>
      <c r="R3347" s="18" t="str">
        <f>IF(LEN('Matter Data'!H2779)&gt;40,LEN('Matter Data'!H2779),"")</f>
        <v/>
      </c>
      <c r="S3347" s="21" t="b">
        <f>IF(LEN('Matter Data'!C2779)&gt;0,CONCATENATE('Matter Data'!A2779,'Matter Data'!B2779,'Matter Data'!C2779))</f>
        <v>0</v>
      </c>
      <c r="T3347" s="21">
        <f>IF(LEN('Matter Data'!C2779)&gt;0,COUNTIF($S$2:$S$5001,CONCATENATE('Matter Data'!A2779,'Matter Data'!B2779,'Matter Data'!C2779)),0)</f>
        <v>0</v>
      </c>
      <c r="U3347" s="22" t="str">
        <f>IF(LEN('Contacts Data'!B2786)&gt;0,'Contacts Data'!B2786,"")</f>
        <v/>
      </c>
      <c r="V3347" s="22" t="str">
        <f>IF(LEN('Contacts Data'!C2786)&gt;0,'Contacts Data'!C2786,"")</f>
        <v/>
      </c>
      <c r="W3347" s="22" t="str">
        <f>CONCATENATE(U3347, " ", V3347, " ", 'Contacts Data'!$A2786)</f>
        <v xml:space="preserve">  </v>
      </c>
      <c r="X3347" s="22" t="str">
        <f>CONCATENATE('Matter Data'!A2779, " ", 'Matter Data'!B2779, " ", "Client")</f>
        <v xml:space="preserve">  Client</v>
      </c>
      <c r="Y3347" s="19" t="str">
        <f t="shared" si="52"/>
        <v/>
      </c>
    </row>
    <row r="3348" spans="1:25" x14ac:dyDescent="0.25">
      <c r="A3348" s="18" t="str">
        <f>IF(LEN('Contacts Data'!A2787)&gt;20,LEN('Contacts Data'!A2787),"")</f>
        <v/>
      </c>
      <c r="B3348" s="18" t="str">
        <f>IF(LEN('Contacts Data'!B2787)&gt;0, LEN('Contacts Data'!B2787) + LEN('Contacts Data'!C2787), "")</f>
        <v/>
      </c>
      <c r="C3348" s="18" t="str">
        <f>IF(LEN('Contacts Data'!E2787)&gt;20,LEN('Contacts Data'!E2787),"")</f>
        <v/>
      </c>
      <c r="D3348" s="18" t="str">
        <f>IF(LEN('Contacts Data'!F2787)&gt;20,LEN('Contacts Data'!F2787),"")</f>
        <v/>
      </c>
      <c r="E3348" s="18" t="str">
        <f>IF(LEN('Contacts Data'!G2787)&gt;20,LEN('Contacts Data'!G2787),"")</f>
        <v/>
      </c>
      <c r="F3348" s="18" t="str">
        <f>IF(LEN('Contacts Data'!H2787)&gt;60,LEN('Contacts Data'!H2787),"")</f>
        <v/>
      </c>
      <c r="G3348" s="18" t="str">
        <f>IF(LEN('Contacts Data'!I2787)&gt;128,LEN('Contacts Data'!I2787),"")</f>
        <v/>
      </c>
      <c r="H3348" s="18" t="str">
        <f>IF(LEN('Contacts Data'!J2787)&gt;60,LEN('Contacts Data'!J2787),"")</f>
        <v/>
      </c>
      <c r="I3348" s="18" t="str">
        <f>IF(LEN('Contacts Data'!K2787)&gt;30,LEN('Contacts Data'!K2787),"")</f>
        <v/>
      </c>
      <c r="J3348" s="18" t="str">
        <f>IF(LEN('Contacts Data'!L2787)&gt;2,LEN('Contacts Data'!L2787),"")</f>
        <v/>
      </c>
      <c r="K3348" s="18" t="str">
        <f>IF(LEN('Contacts Data'!M2787)&gt;16,LEN('Contacts Data'!M2787),"")</f>
        <v/>
      </c>
      <c r="L3348" s="18" t="str">
        <f>IF(LEN('Contacts Data'!D2787)&gt;128,LEN('Contacts Data'!D2787),"")</f>
        <v/>
      </c>
      <c r="M3348" s="18" t="str">
        <f>IF(LEN('Contacts Data'!O2787)&gt;1024,LEN('Contacts Data'!O2787),"")</f>
        <v/>
      </c>
      <c r="P3348" s="18" t="str">
        <f>IF(LEN('Matter Data'!A2780)&gt;0,LEN('Matter Data'!A2780)+LEN('Matter Data'!B2780),"")</f>
        <v/>
      </c>
      <c r="Q3348" s="18" t="str">
        <f>IF(LEN('Matter Data'!C2780)&gt;80,LEN('Matter Data'!C2780),"")</f>
        <v/>
      </c>
      <c r="R3348" s="18" t="str">
        <f>IF(LEN('Matter Data'!H2780)&gt;40,LEN('Matter Data'!H2780),"")</f>
        <v/>
      </c>
      <c r="S3348" s="21" t="b">
        <f>IF(LEN('Matter Data'!C2780)&gt;0,CONCATENATE('Matter Data'!A2780,'Matter Data'!B2780,'Matter Data'!C2780))</f>
        <v>0</v>
      </c>
      <c r="T3348" s="21">
        <f>IF(LEN('Matter Data'!C2780)&gt;0,COUNTIF($S$2:$S$5001,CONCATENATE('Matter Data'!A2780,'Matter Data'!B2780,'Matter Data'!C2780)),0)</f>
        <v>0</v>
      </c>
      <c r="U3348" s="22" t="str">
        <f>IF(LEN('Contacts Data'!B2787)&gt;0,'Contacts Data'!B2787,"")</f>
        <v/>
      </c>
      <c r="V3348" s="22" t="str">
        <f>IF(LEN('Contacts Data'!C2787)&gt;0,'Contacts Data'!C2787,"")</f>
        <v/>
      </c>
      <c r="W3348" s="22" t="str">
        <f>CONCATENATE(U3348, " ", V3348, " ", 'Contacts Data'!$A2787)</f>
        <v xml:space="preserve">  </v>
      </c>
      <c r="X3348" s="22" t="str">
        <f>CONCATENATE('Matter Data'!A2780, " ", 'Matter Data'!B2780, " ", "Client")</f>
        <v xml:space="preserve">  Client</v>
      </c>
      <c r="Y3348" s="19" t="str">
        <f t="shared" si="52"/>
        <v/>
      </c>
    </row>
    <row r="3349" spans="1:25" x14ac:dyDescent="0.25">
      <c r="A3349" s="18" t="str">
        <f>IF(LEN('Contacts Data'!A2788)&gt;20,LEN('Contacts Data'!A2788),"")</f>
        <v/>
      </c>
      <c r="B3349" s="18" t="str">
        <f>IF(LEN('Contacts Data'!B2788)&gt;0, LEN('Contacts Data'!B2788) + LEN('Contacts Data'!C2788), "")</f>
        <v/>
      </c>
      <c r="C3349" s="18" t="str">
        <f>IF(LEN('Contacts Data'!E2788)&gt;20,LEN('Contacts Data'!E2788),"")</f>
        <v/>
      </c>
      <c r="D3349" s="18" t="str">
        <f>IF(LEN('Contacts Data'!F2788)&gt;20,LEN('Contacts Data'!F2788),"")</f>
        <v/>
      </c>
      <c r="E3349" s="18" t="str">
        <f>IF(LEN('Contacts Data'!G2788)&gt;20,LEN('Contacts Data'!G2788),"")</f>
        <v/>
      </c>
      <c r="F3349" s="18" t="str">
        <f>IF(LEN('Contacts Data'!H2788)&gt;60,LEN('Contacts Data'!H2788),"")</f>
        <v/>
      </c>
      <c r="G3349" s="18" t="str">
        <f>IF(LEN('Contacts Data'!I2788)&gt;128,LEN('Contacts Data'!I2788),"")</f>
        <v/>
      </c>
      <c r="H3349" s="18" t="str">
        <f>IF(LEN('Contacts Data'!J2788)&gt;60,LEN('Contacts Data'!J2788),"")</f>
        <v/>
      </c>
      <c r="I3349" s="18" t="str">
        <f>IF(LEN('Contacts Data'!K2788)&gt;30,LEN('Contacts Data'!K2788),"")</f>
        <v/>
      </c>
      <c r="J3349" s="18" t="str">
        <f>IF(LEN('Contacts Data'!L2788)&gt;2,LEN('Contacts Data'!L2788),"")</f>
        <v/>
      </c>
      <c r="K3349" s="18" t="str">
        <f>IF(LEN('Contacts Data'!M2788)&gt;16,LEN('Contacts Data'!M2788),"")</f>
        <v/>
      </c>
      <c r="L3349" s="18" t="str">
        <f>IF(LEN('Contacts Data'!D2788)&gt;128,LEN('Contacts Data'!D2788),"")</f>
        <v/>
      </c>
      <c r="M3349" s="18" t="str">
        <f>IF(LEN('Contacts Data'!O2788)&gt;1024,LEN('Contacts Data'!O2788),"")</f>
        <v/>
      </c>
      <c r="P3349" s="18" t="str">
        <f>IF(LEN('Matter Data'!A2781)&gt;0,LEN('Matter Data'!A2781)+LEN('Matter Data'!B2781),"")</f>
        <v/>
      </c>
      <c r="Q3349" s="18" t="str">
        <f>IF(LEN('Matter Data'!C2781)&gt;80,LEN('Matter Data'!C2781),"")</f>
        <v/>
      </c>
      <c r="R3349" s="18" t="str">
        <f>IF(LEN('Matter Data'!H2781)&gt;40,LEN('Matter Data'!H2781),"")</f>
        <v/>
      </c>
      <c r="S3349" s="21" t="b">
        <f>IF(LEN('Matter Data'!C2781)&gt;0,CONCATENATE('Matter Data'!A2781,'Matter Data'!B2781,'Matter Data'!C2781))</f>
        <v>0</v>
      </c>
      <c r="T3349" s="21">
        <f>IF(LEN('Matter Data'!C2781)&gt;0,COUNTIF($S$2:$S$5001,CONCATENATE('Matter Data'!A2781,'Matter Data'!B2781,'Matter Data'!C2781)),0)</f>
        <v>0</v>
      </c>
      <c r="U3349" s="22" t="str">
        <f>IF(LEN('Contacts Data'!B2788)&gt;0,'Contacts Data'!B2788,"")</f>
        <v/>
      </c>
      <c r="V3349" s="22" t="str">
        <f>IF(LEN('Contacts Data'!C2788)&gt;0,'Contacts Data'!C2788,"")</f>
        <v/>
      </c>
      <c r="W3349" s="22" t="str">
        <f>CONCATENATE(U3349, " ", V3349, " ", 'Contacts Data'!$A2788)</f>
        <v xml:space="preserve">  </v>
      </c>
      <c r="X3349" s="22" t="str">
        <f>CONCATENATE('Matter Data'!A2781, " ", 'Matter Data'!B2781, " ", "Client")</f>
        <v xml:space="preserve">  Client</v>
      </c>
      <c r="Y3349" s="19" t="str">
        <f t="shared" si="52"/>
        <v/>
      </c>
    </row>
    <row r="3350" spans="1:25" x14ac:dyDescent="0.25">
      <c r="A3350" s="18" t="str">
        <f>IF(LEN('Contacts Data'!A2789)&gt;20,LEN('Contacts Data'!A2789),"")</f>
        <v/>
      </c>
      <c r="B3350" s="18" t="str">
        <f>IF(LEN('Contacts Data'!B2789)&gt;0, LEN('Contacts Data'!B2789) + LEN('Contacts Data'!C2789), "")</f>
        <v/>
      </c>
      <c r="C3350" s="18" t="str">
        <f>IF(LEN('Contacts Data'!E2789)&gt;20,LEN('Contacts Data'!E2789),"")</f>
        <v/>
      </c>
      <c r="D3350" s="18" t="str">
        <f>IF(LEN('Contacts Data'!F2789)&gt;20,LEN('Contacts Data'!F2789),"")</f>
        <v/>
      </c>
      <c r="E3350" s="18" t="str">
        <f>IF(LEN('Contacts Data'!G2789)&gt;20,LEN('Contacts Data'!G2789),"")</f>
        <v/>
      </c>
      <c r="F3350" s="18" t="str">
        <f>IF(LEN('Contacts Data'!H2789)&gt;60,LEN('Contacts Data'!H2789),"")</f>
        <v/>
      </c>
      <c r="G3350" s="18" t="str">
        <f>IF(LEN('Contacts Data'!I2789)&gt;128,LEN('Contacts Data'!I2789),"")</f>
        <v/>
      </c>
      <c r="H3350" s="18" t="str">
        <f>IF(LEN('Contacts Data'!J2789)&gt;60,LEN('Contacts Data'!J2789),"")</f>
        <v/>
      </c>
      <c r="I3350" s="18" t="str">
        <f>IF(LEN('Contacts Data'!K2789)&gt;30,LEN('Contacts Data'!K2789),"")</f>
        <v/>
      </c>
      <c r="J3350" s="18" t="str">
        <f>IF(LEN('Contacts Data'!L2789)&gt;2,LEN('Contacts Data'!L2789),"")</f>
        <v/>
      </c>
      <c r="K3350" s="18" t="str">
        <f>IF(LEN('Contacts Data'!M2789)&gt;16,LEN('Contacts Data'!M2789),"")</f>
        <v/>
      </c>
      <c r="L3350" s="18" t="str">
        <f>IF(LEN('Contacts Data'!D2789)&gt;128,LEN('Contacts Data'!D2789),"")</f>
        <v/>
      </c>
      <c r="M3350" s="18" t="str">
        <f>IF(LEN('Contacts Data'!O2789)&gt;1024,LEN('Contacts Data'!O2789),"")</f>
        <v/>
      </c>
      <c r="P3350" s="18" t="str">
        <f>IF(LEN('Matter Data'!A2782)&gt;0,LEN('Matter Data'!A2782)+LEN('Matter Data'!B2782),"")</f>
        <v/>
      </c>
      <c r="Q3350" s="18" t="str">
        <f>IF(LEN('Matter Data'!C2782)&gt;80,LEN('Matter Data'!C2782),"")</f>
        <v/>
      </c>
      <c r="R3350" s="18" t="str">
        <f>IF(LEN('Matter Data'!H2782)&gt;40,LEN('Matter Data'!H2782),"")</f>
        <v/>
      </c>
      <c r="S3350" s="21" t="b">
        <f>IF(LEN('Matter Data'!C2782)&gt;0,CONCATENATE('Matter Data'!A2782,'Matter Data'!B2782,'Matter Data'!C2782))</f>
        <v>0</v>
      </c>
      <c r="T3350" s="21">
        <f>IF(LEN('Matter Data'!C2782)&gt;0,COUNTIF($S$2:$S$5001,CONCATENATE('Matter Data'!A2782,'Matter Data'!B2782,'Matter Data'!C2782)),0)</f>
        <v>0</v>
      </c>
      <c r="U3350" s="22" t="str">
        <f>IF(LEN('Contacts Data'!B2789)&gt;0,'Contacts Data'!B2789,"")</f>
        <v/>
      </c>
      <c r="V3350" s="22" t="str">
        <f>IF(LEN('Contacts Data'!C2789)&gt;0,'Contacts Data'!C2789,"")</f>
        <v/>
      </c>
      <c r="W3350" s="22" t="str">
        <f>CONCATENATE(U3350, " ", V3350, " ", 'Contacts Data'!$A2789)</f>
        <v xml:space="preserve">  </v>
      </c>
      <c r="X3350" s="22" t="str">
        <f>CONCATENATE('Matter Data'!A2782, " ", 'Matter Data'!B2782, " ", "Client")</f>
        <v xml:space="preserve">  Client</v>
      </c>
      <c r="Y3350" s="19" t="str">
        <f t="shared" si="52"/>
        <v/>
      </c>
    </row>
    <row r="3351" spans="1:25" x14ac:dyDescent="0.25">
      <c r="A3351" s="18" t="str">
        <f>IF(LEN('Contacts Data'!A2790)&gt;20,LEN('Contacts Data'!A2790),"")</f>
        <v/>
      </c>
      <c r="B3351" s="18" t="str">
        <f>IF(LEN('Contacts Data'!B2790)&gt;0, LEN('Contacts Data'!B2790) + LEN('Contacts Data'!C2790), "")</f>
        <v/>
      </c>
      <c r="C3351" s="18" t="str">
        <f>IF(LEN('Contacts Data'!E2790)&gt;20,LEN('Contacts Data'!E2790),"")</f>
        <v/>
      </c>
      <c r="D3351" s="18" t="str">
        <f>IF(LEN('Contacts Data'!F2790)&gt;20,LEN('Contacts Data'!F2790),"")</f>
        <v/>
      </c>
      <c r="E3351" s="18" t="str">
        <f>IF(LEN('Contacts Data'!G2790)&gt;20,LEN('Contacts Data'!G2790),"")</f>
        <v/>
      </c>
      <c r="F3351" s="18" t="str">
        <f>IF(LEN('Contacts Data'!H2790)&gt;60,LEN('Contacts Data'!H2790),"")</f>
        <v/>
      </c>
      <c r="G3351" s="18" t="str">
        <f>IF(LEN('Contacts Data'!I2790)&gt;128,LEN('Contacts Data'!I2790),"")</f>
        <v/>
      </c>
      <c r="H3351" s="18" t="str">
        <f>IF(LEN('Contacts Data'!J2790)&gt;60,LEN('Contacts Data'!J2790),"")</f>
        <v/>
      </c>
      <c r="I3351" s="18" t="str">
        <f>IF(LEN('Contacts Data'!K2790)&gt;30,LEN('Contacts Data'!K2790),"")</f>
        <v/>
      </c>
      <c r="J3351" s="18" t="str">
        <f>IF(LEN('Contacts Data'!L2790)&gt;2,LEN('Contacts Data'!L2790),"")</f>
        <v/>
      </c>
      <c r="K3351" s="18" t="str">
        <f>IF(LEN('Contacts Data'!M2790)&gt;16,LEN('Contacts Data'!M2790),"")</f>
        <v/>
      </c>
      <c r="L3351" s="18" t="str">
        <f>IF(LEN('Contacts Data'!D2790)&gt;128,LEN('Contacts Data'!D2790),"")</f>
        <v/>
      </c>
      <c r="M3351" s="18" t="str">
        <f>IF(LEN('Contacts Data'!O2790)&gt;1024,LEN('Contacts Data'!O2790),"")</f>
        <v/>
      </c>
      <c r="P3351" s="18" t="str">
        <f>IF(LEN('Matter Data'!A2783)&gt;0,LEN('Matter Data'!A2783)+LEN('Matter Data'!B2783),"")</f>
        <v/>
      </c>
      <c r="Q3351" s="18" t="str">
        <f>IF(LEN('Matter Data'!C2783)&gt;80,LEN('Matter Data'!C2783),"")</f>
        <v/>
      </c>
      <c r="R3351" s="18" t="str">
        <f>IF(LEN('Matter Data'!H2783)&gt;40,LEN('Matter Data'!H2783),"")</f>
        <v/>
      </c>
      <c r="S3351" s="21" t="b">
        <f>IF(LEN('Matter Data'!C2783)&gt;0,CONCATENATE('Matter Data'!A2783,'Matter Data'!B2783,'Matter Data'!C2783))</f>
        <v>0</v>
      </c>
      <c r="T3351" s="21">
        <f>IF(LEN('Matter Data'!C2783)&gt;0,COUNTIF($S$2:$S$5001,CONCATENATE('Matter Data'!A2783,'Matter Data'!B2783,'Matter Data'!C2783)),0)</f>
        <v>0</v>
      </c>
      <c r="U3351" s="22" t="str">
        <f>IF(LEN('Contacts Data'!B2790)&gt;0,'Contacts Data'!B2790,"")</f>
        <v/>
      </c>
      <c r="V3351" s="22" t="str">
        <f>IF(LEN('Contacts Data'!C2790)&gt;0,'Contacts Data'!C2790,"")</f>
        <v/>
      </c>
      <c r="W3351" s="22" t="str">
        <f>CONCATENATE(U3351, " ", V3351, " ", 'Contacts Data'!$A2790)</f>
        <v xml:space="preserve">  </v>
      </c>
      <c r="X3351" s="22" t="str">
        <f>CONCATENATE('Matter Data'!A2783, " ", 'Matter Data'!B2783, " ", "Client")</f>
        <v xml:space="preserve">  Client</v>
      </c>
      <c r="Y3351" s="19" t="str">
        <f t="shared" si="52"/>
        <v/>
      </c>
    </row>
    <row r="3352" spans="1:25" x14ac:dyDescent="0.25">
      <c r="A3352" s="18" t="str">
        <f>IF(LEN('Contacts Data'!A2791)&gt;20,LEN('Contacts Data'!A2791),"")</f>
        <v/>
      </c>
      <c r="B3352" s="18" t="str">
        <f>IF(LEN('Contacts Data'!B2791)&gt;0, LEN('Contacts Data'!B2791) + LEN('Contacts Data'!C2791), "")</f>
        <v/>
      </c>
      <c r="C3352" s="18" t="str">
        <f>IF(LEN('Contacts Data'!E2791)&gt;20,LEN('Contacts Data'!E2791),"")</f>
        <v/>
      </c>
      <c r="D3352" s="18" t="str">
        <f>IF(LEN('Contacts Data'!F2791)&gt;20,LEN('Contacts Data'!F2791),"")</f>
        <v/>
      </c>
      <c r="E3352" s="18" t="str">
        <f>IF(LEN('Contacts Data'!G2791)&gt;20,LEN('Contacts Data'!G2791),"")</f>
        <v/>
      </c>
      <c r="F3352" s="18" t="str">
        <f>IF(LEN('Contacts Data'!H2791)&gt;60,LEN('Contacts Data'!H2791),"")</f>
        <v/>
      </c>
      <c r="G3352" s="18" t="str">
        <f>IF(LEN('Contacts Data'!I2791)&gt;128,LEN('Contacts Data'!I2791),"")</f>
        <v/>
      </c>
      <c r="H3352" s="18" t="str">
        <f>IF(LEN('Contacts Data'!J2791)&gt;60,LEN('Contacts Data'!J2791),"")</f>
        <v/>
      </c>
      <c r="I3352" s="18" t="str">
        <f>IF(LEN('Contacts Data'!K2791)&gt;30,LEN('Contacts Data'!K2791),"")</f>
        <v/>
      </c>
      <c r="J3352" s="18" t="str">
        <f>IF(LEN('Contacts Data'!L2791)&gt;2,LEN('Contacts Data'!L2791),"")</f>
        <v/>
      </c>
      <c r="K3352" s="18" t="str">
        <f>IF(LEN('Contacts Data'!M2791)&gt;16,LEN('Contacts Data'!M2791),"")</f>
        <v/>
      </c>
      <c r="L3352" s="18" t="str">
        <f>IF(LEN('Contacts Data'!D2791)&gt;128,LEN('Contacts Data'!D2791),"")</f>
        <v/>
      </c>
      <c r="M3352" s="18" t="str">
        <f>IF(LEN('Contacts Data'!O2791)&gt;1024,LEN('Contacts Data'!O2791),"")</f>
        <v/>
      </c>
      <c r="P3352" s="18" t="str">
        <f>IF(LEN('Matter Data'!A2784)&gt;0,LEN('Matter Data'!A2784)+LEN('Matter Data'!B2784),"")</f>
        <v/>
      </c>
      <c r="Q3352" s="18" t="str">
        <f>IF(LEN('Matter Data'!C2784)&gt;80,LEN('Matter Data'!C2784),"")</f>
        <v/>
      </c>
      <c r="R3352" s="18" t="str">
        <f>IF(LEN('Matter Data'!H2784)&gt;40,LEN('Matter Data'!H2784),"")</f>
        <v/>
      </c>
      <c r="S3352" s="21" t="b">
        <f>IF(LEN('Matter Data'!C2784)&gt;0,CONCATENATE('Matter Data'!A2784,'Matter Data'!B2784,'Matter Data'!C2784))</f>
        <v>0</v>
      </c>
      <c r="T3352" s="21">
        <f>IF(LEN('Matter Data'!C2784)&gt;0,COUNTIF($S$2:$S$5001,CONCATENATE('Matter Data'!A2784,'Matter Data'!B2784,'Matter Data'!C2784)),0)</f>
        <v>0</v>
      </c>
      <c r="U3352" s="22" t="str">
        <f>IF(LEN('Contacts Data'!B2791)&gt;0,'Contacts Data'!B2791,"")</f>
        <v/>
      </c>
      <c r="V3352" s="22" t="str">
        <f>IF(LEN('Contacts Data'!C2791)&gt;0,'Contacts Data'!C2791,"")</f>
        <v/>
      </c>
      <c r="W3352" s="22" t="str">
        <f>CONCATENATE(U3352, " ", V3352, " ", 'Contacts Data'!$A2791)</f>
        <v xml:space="preserve">  </v>
      </c>
      <c r="X3352" s="22" t="str">
        <f>CONCATENATE('Matter Data'!A2784, " ", 'Matter Data'!B2784, " ", "Client")</f>
        <v xml:space="preserve">  Client</v>
      </c>
      <c r="Y3352" s="19" t="str">
        <f t="shared" si="52"/>
        <v/>
      </c>
    </row>
    <row r="3353" spans="1:25" x14ac:dyDescent="0.25">
      <c r="A3353" s="18" t="str">
        <f>IF(LEN('Contacts Data'!A2792)&gt;20,LEN('Contacts Data'!A2792),"")</f>
        <v/>
      </c>
      <c r="B3353" s="18" t="str">
        <f>IF(LEN('Contacts Data'!B2792)&gt;0, LEN('Contacts Data'!B2792) + LEN('Contacts Data'!C2792), "")</f>
        <v/>
      </c>
      <c r="C3353" s="18" t="str">
        <f>IF(LEN('Contacts Data'!E2792)&gt;20,LEN('Contacts Data'!E2792),"")</f>
        <v/>
      </c>
      <c r="D3353" s="18" t="str">
        <f>IF(LEN('Contacts Data'!F2792)&gt;20,LEN('Contacts Data'!F2792),"")</f>
        <v/>
      </c>
      <c r="E3353" s="18" t="str">
        <f>IF(LEN('Contacts Data'!G2792)&gt;20,LEN('Contacts Data'!G2792),"")</f>
        <v/>
      </c>
      <c r="F3353" s="18" t="str">
        <f>IF(LEN('Contacts Data'!H2792)&gt;60,LEN('Contacts Data'!H2792),"")</f>
        <v/>
      </c>
      <c r="G3353" s="18" t="str">
        <f>IF(LEN('Contacts Data'!I2792)&gt;128,LEN('Contacts Data'!I2792),"")</f>
        <v/>
      </c>
      <c r="H3353" s="18" t="str">
        <f>IF(LEN('Contacts Data'!J2792)&gt;60,LEN('Contacts Data'!J2792),"")</f>
        <v/>
      </c>
      <c r="I3353" s="18" t="str">
        <f>IF(LEN('Contacts Data'!K2792)&gt;30,LEN('Contacts Data'!K2792),"")</f>
        <v/>
      </c>
      <c r="J3353" s="18" t="str">
        <f>IF(LEN('Contacts Data'!L2792)&gt;2,LEN('Contacts Data'!L2792),"")</f>
        <v/>
      </c>
      <c r="K3353" s="18" t="str">
        <f>IF(LEN('Contacts Data'!M2792)&gt;16,LEN('Contacts Data'!M2792),"")</f>
        <v/>
      </c>
      <c r="L3353" s="18" t="str">
        <f>IF(LEN('Contacts Data'!D2792)&gt;128,LEN('Contacts Data'!D2792),"")</f>
        <v/>
      </c>
      <c r="M3353" s="18" t="str">
        <f>IF(LEN('Contacts Data'!O2792)&gt;1024,LEN('Contacts Data'!O2792),"")</f>
        <v/>
      </c>
      <c r="P3353" s="18" t="str">
        <f>IF(LEN('Matter Data'!A2785)&gt;0,LEN('Matter Data'!A2785)+LEN('Matter Data'!B2785),"")</f>
        <v/>
      </c>
      <c r="Q3353" s="18" t="str">
        <f>IF(LEN('Matter Data'!C2785)&gt;80,LEN('Matter Data'!C2785),"")</f>
        <v/>
      </c>
      <c r="R3353" s="18" t="str">
        <f>IF(LEN('Matter Data'!H2785)&gt;40,LEN('Matter Data'!H2785),"")</f>
        <v/>
      </c>
      <c r="S3353" s="21" t="b">
        <f>IF(LEN('Matter Data'!C2785)&gt;0,CONCATENATE('Matter Data'!A2785,'Matter Data'!B2785,'Matter Data'!C2785))</f>
        <v>0</v>
      </c>
      <c r="T3353" s="21">
        <f>IF(LEN('Matter Data'!C2785)&gt;0,COUNTIF($S$2:$S$5001,CONCATENATE('Matter Data'!A2785,'Matter Data'!B2785,'Matter Data'!C2785)),0)</f>
        <v>0</v>
      </c>
      <c r="U3353" s="22" t="str">
        <f>IF(LEN('Contacts Data'!B2792)&gt;0,'Contacts Data'!B2792,"")</f>
        <v/>
      </c>
      <c r="V3353" s="22" t="str">
        <f>IF(LEN('Contacts Data'!C2792)&gt;0,'Contacts Data'!C2792,"")</f>
        <v/>
      </c>
      <c r="W3353" s="22" t="str">
        <f>CONCATENATE(U3353, " ", V3353, " ", 'Contacts Data'!$A2792)</f>
        <v xml:space="preserve">  </v>
      </c>
      <c r="X3353" s="22" t="str">
        <f>CONCATENATE('Matter Data'!A2785, " ", 'Matter Data'!B2785, " ", "Client")</f>
        <v xml:space="preserve">  Client</v>
      </c>
      <c r="Y3353" s="19" t="str">
        <f t="shared" si="52"/>
        <v/>
      </c>
    </row>
    <row r="3354" spans="1:25" x14ac:dyDescent="0.25">
      <c r="A3354" s="18" t="str">
        <f>IF(LEN('Contacts Data'!A2793)&gt;20,LEN('Contacts Data'!A2793),"")</f>
        <v/>
      </c>
      <c r="B3354" s="18" t="str">
        <f>IF(LEN('Contacts Data'!B2793)&gt;0, LEN('Contacts Data'!B2793) + LEN('Contacts Data'!C2793), "")</f>
        <v/>
      </c>
      <c r="C3354" s="18" t="str">
        <f>IF(LEN('Contacts Data'!E2793)&gt;20,LEN('Contacts Data'!E2793),"")</f>
        <v/>
      </c>
      <c r="D3354" s="18" t="str">
        <f>IF(LEN('Contacts Data'!F2793)&gt;20,LEN('Contacts Data'!F2793),"")</f>
        <v/>
      </c>
      <c r="E3354" s="18" t="str">
        <f>IF(LEN('Contacts Data'!G2793)&gt;20,LEN('Contacts Data'!G2793),"")</f>
        <v/>
      </c>
      <c r="F3354" s="18" t="str">
        <f>IF(LEN('Contacts Data'!H2793)&gt;60,LEN('Contacts Data'!H2793),"")</f>
        <v/>
      </c>
      <c r="G3354" s="18" t="str">
        <f>IF(LEN('Contacts Data'!I2793)&gt;128,LEN('Contacts Data'!I2793),"")</f>
        <v/>
      </c>
      <c r="H3354" s="18" t="str">
        <f>IF(LEN('Contacts Data'!J2793)&gt;60,LEN('Contacts Data'!J2793),"")</f>
        <v/>
      </c>
      <c r="I3354" s="18" t="str">
        <f>IF(LEN('Contacts Data'!K2793)&gt;30,LEN('Contacts Data'!K2793),"")</f>
        <v/>
      </c>
      <c r="J3354" s="18" t="str">
        <f>IF(LEN('Contacts Data'!L2793)&gt;2,LEN('Contacts Data'!L2793),"")</f>
        <v/>
      </c>
      <c r="K3354" s="18" t="str">
        <f>IF(LEN('Contacts Data'!M2793)&gt;16,LEN('Contacts Data'!M2793),"")</f>
        <v/>
      </c>
      <c r="L3354" s="18" t="str">
        <f>IF(LEN('Contacts Data'!D2793)&gt;128,LEN('Contacts Data'!D2793),"")</f>
        <v/>
      </c>
      <c r="M3354" s="18" t="str">
        <f>IF(LEN('Contacts Data'!O2793)&gt;1024,LEN('Contacts Data'!O2793),"")</f>
        <v/>
      </c>
      <c r="P3354" s="18" t="str">
        <f>IF(LEN('Matter Data'!A2786)&gt;0,LEN('Matter Data'!A2786)+LEN('Matter Data'!B2786),"")</f>
        <v/>
      </c>
      <c r="Q3354" s="18" t="str">
        <f>IF(LEN('Matter Data'!C2786)&gt;80,LEN('Matter Data'!C2786),"")</f>
        <v/>
      </c>
      <c r="R3354" s="18" t="str">
        <f>IF(LEN('Matter Data'!H2786)&gt;40,LEN('Matter Data'!H2786),"")</f>
        <v/>
      </c>
      <c r="S3354" s="21" t="b">
        <f>IF(LEN('Matter Data'!C2786)&gt;0,CONCATENATE('Matter Data'!A2786,'Matter Data'!B2786,'Matter Data'!C2786))</f>
        <v>0</v>
      </c>
      <c r="T3354" s="21">
        <f>IF(LEN('Matter Data'!C2786)&gt;0,COUNTIF($S$2:$S$5001,CONCATENATE('Matter Data'!A2786,'Matter Data'!B2786,'Matter Data'!C2786)),0)</f>
        <v>0</v>
      </c>
      <c r="U3354" s="22" t="str">
        <f>IF(LEN('Contacts Data'!B2793)&gt;0,'Contacts Data'!B2793,"")</f>
        <v/>
      </c>
      <c r="V3354" s="22" t="str">
        <f>IF(LEN('Contacts Data'!C2793)&gt;0,'Contacts Data'!C2793,"")</f>
        <v/>
      </c>
      <c r="W3354" s="22" t="str">
        <f>CONCATENATE(U3354, " ", V3354, " ", 'Contacts Data'!$A2793)</f>
        <v xml:space="preserve">  </v>
      </c>
      <c r="X3354" s="22" t="str">
        <f>CONCATENATE('Matter Data'!A2786, " ", 'Matter Data'!B2786, " ", "Client")</f>
        <v xml:space="preserve">  Client</v>
      </c>
      <c r="Y3354" s="19" t="str">
        <f t="shared" si="52"/>
        <v/>
      </c>
    </row>
    <row r="3355" spans="1:25" x14ac:dyDescent="0.25">
      <c r="A3355" s="18" t="str">
        <f>IF(LEN('Contacts Data'!A2794)&gt;20,LEN('Contacts Data'!A2794),"")</f>
        <v/>
      </c>
      <c r="B3355" s="18" t="str">
        <f>IF(LEN('Contacts Data'!B2794)&gt;0, LEN('Contacts Data'!B2794) + LEN('Contacts Data'!C2794), "")</f>
        <v/>
      </c>
      <c r="C3355" s="18" t="str">
        <f>IF(LEN('Contacts Data'!E2794)&gt;20,LEN('Contacts Data'!E2794),"")</f>
        <v/>
      </c>
      <c r="D3355" s="18" t="str">
        <f>IF(LEN('Contacts Data'!F2794)&gt;20,LEN('Contacts Data'!F2794),"")</f>
        <v/>
      </c>
      <c r="E3355" s="18" t="str">
        <f>IF(LEN('Contacts Data'!G2794)&gt;20,LEN('Contacts Data'!G2794),"")</f>
        <v/>
      </c>
      <c r="F3355" s="18" t="str">
        <f>IF(LEN('Contacts Data'!H2794)&gt;60,LEN('Contacts Data'!H2794),"")</f>
        <v/>
      </c>
      <c r="G3355" s="18" t="str">
        <f>IF(LEN('Contacts Data'!I2794)&gt;128,LEN('Contacts Data'!I2794),"")</f>
        <v/>
      </c>
      <c r="H3355" s="18" t="str">
        <f>IF(LEN('Contacts Data'!J2794)&gt;60,LEN('Contacts Data'!J2794),"")</f>
        <v/>
      </c>
      <c r="I3355" s="18" t="str">
        <f>IF(LEN('Contacts Data'!K2794)&gt;30,LEN('Contacts Data'!K2794),"")</f>
        <v/>
      </c>
      <c r="J3355" s="18" t="str">
        <f>IF(LEN('Contacts Data'!L2794)&gt;2,LEN('Contacts Data'!L2794),"")</f>
        <v/>
      </c>
      <c r="K3355" s="18" t="str">
        <f>IF(LEN('Contacts Data'!M2794)&gt;16,LEN('Contacts Data'!M2794),"")</f>
        <v/>
      </c>
      <c r="L3355" s="18" t="str">
        <f>IF(LEN('Contacts Data'!D2794)&gt;128,LEN('Contacts Data'!D2794),"")</f>
        <v/>
      </c>
      <c r="M3355" s="18" t="str">
        <f>IF(LEN('Contacts Data'!O2794)&gt;1024,LEN('Contacts Data'!O2794),"")</f>
        <v/>
      </c>
      <c r="P3355" s="18" t="str">
        <f>IF(LEN('Matter Data'!A2787)&gt;0,LEN('Matter Data'!A2787)+LEN('Matter Data'!B2787),"")</f>
        <v/>
      </c>
      <c r="Q3355" s="18" t="str">
        <f>IF(LEN('Matter Data'!C2787)&gt;80,LEN('Matter Data'!C2787),"")</f>
        <v/>
      </c>
      <c r="R3355" s="18" t="str">
        <f>IF(LEN('Matter Data'!H2787)&gt;40,LEN('Matter Data'!H2787),"")</f>
        <v/>
      </c>
      <c r="S3355" s="21" t="b">
        <f>IF(LEN('Matter Data'!C2787)&gt;0,CONCATENATE('Matter Data'!A2787,'Matter Data'!B2787,'Matter Data'!C2787))</f>
        <v>0</v>
      </c>
      <c r="T3355" s="21">
        <f>IF(LEN('Matter Data'!C2787)&gt;0,COUNTIF($S$2:$S$5001,CONCATENATE('Matter Data'!A2787,'Matter Data'!B2787,'Matter Data'!C2787)),0)</f>
        <v>0</v>
      </c>
      <c r="U3355" s="22" t="str">
        <f>IF(LEN('Contacts Data'!B2794)&gt;0,'Contacts Data'!B2794,"")</f>
        <v/>
      </c>
      <c r="V3355" s="22" t="str">
        <f>IF(LEN('Contacts Data'!C2794)&gt;0,'Contacts Data'!C2794,"")</f>
        <v/>
      </c>
      <c r="W3355" s="22" t="str">
        <f>CONCATENATE(U3355, " ", V3355, " ", 'Contacts Data'!$A2794)</f>
        <v xml:space="preserve">  </v>
      </c>
      <c r="X3355" s="22" t="str">
        <f>CONCATENATE('Matter Data'!A2787, " ", 'Matter Data'!B2787, " ", "Client")</f>
        <v xml:space="preserve">  Client</v>
      </c>
      <c r="Y3355" s="19" t="str">
        <f t="shared" si="52"/>
        <v/>
      </c>
    </row>
    <row r="3356" spans="1:25" x14ac:dyDescent="0.25">
      <c r="A3356" s="18" t="str">
        <f>IF(LEN('Contacts Data'!A2795)&gt;20,LEN('Contacts Data'!A2795),"")</f>
        <v/>
      </c>
      <c r="B3356" s="18" t="str">
        <f>IF(LEN('Contacts Data'!B2795)&gt;0, LEN('Contacts Data'!B2795) + LEN('Contacts Data'!C2795), "")</f>
        <v/>
      </c>
      <c r="C3356" s="18" t="str">
        <f>IF(LEN('Contacts Data'!E2795)&gt;20,LEN('Contacts Data'!E2795),"")</f>
        <v/>
      </c>
      <c r="D3356" s="18" t="str">
        <f>IF(LEN('Contacts Data'!F2795)&gt;20,LEN('Contacts Data'!F2795),"")</f>
        <v/>
      </c>
      <c r="E3356" s="18" t="str">
        <f>IF(LEN('Contacts Data'!G2795)&gt;20,LEN('Contacts Data'!G2795),"")</f>
        <v/>
      </c>
      <c r="F3356" s="18" t="str">
        <f>IF(LEN('Contacts Data'!H2795)&gt;60,LEN('Contacts Data'!H2795),"")</f>
        <v/>
      </c>
      <c r="G3356" s="18" t="str">
        <f>IF(LEN('Contacts Data'!I2795)&gt;128,LEN('Contacts Data'!I2795),"")</f>
        <v/>
      </c>
      <c r="H3356" s="18" t="str">
        <f>IF(LEN('Contacts Data'!J2795)&gt;60,LEN('Contacts Data'!J2795),"")</f>
        <v/>
      </c>
      <c r="I3356" s="18" t="str">
        <f>IF(LEN('Contacts Data'!K2795)&gt;30,LEN('Contacts Data'!K2795),"")</f>
        <v/>
      </c>
      <c r="J3356" s="18" t="str">
        <f>IF(LEN('Contacts Data'!L2795)&gt;2,LEN('Contacts Data'!L2795),"")</f>
        <v/>
      </c>
      <c r="K3356" s="18" t="str">
        <f>IF(LEN('Contacts Data'!M2795)&gt;16,LEN('Contacts Data'!M2795),"")</f>
        <v/>
      </c>
      <c r="L3356" s="18" t="str">
        <f>IF(LEN('Contacts Data'!D2795)&gt;128,LEN('Contacts Data'!D2795),"")</f>
        <v/>
      </c>
      <c r="M3356" s="18" t="str">
        <f>IF(LEN('Contacts Data'!O2795)&gt;1024,LEN('Contacts Data'!O2795),"")</f>
        <v/>
      </c>
      <c r="P3356" s="18" t="str">
        <f>IF(LEN('Matter Data'!A2788)&gt;0,LEN('Matter Data'!A2788)+LEN('Matter Data'!B2788),"")</f>
        <v/>
      </c>
      <c r="Q3356" s="18" t="str">
        <f>IF(LEN('Matter Data'!C2788)&gt;80,LEN('Matter Data'!C2788),"")</f>
        <v/>
      </c>
      <c r="R3356" s="18" t="str">
        <f>IF(LEN('Matter Data'!H2788)&gt;40,LEN('Matter Data'!H2788),"")</f>
        <v/>
      </c>
      <c r="S3356" s="21" t="b">
        <f>IF(LEN('Matter Data'!C2788)&gt;0,CONCATENATE('Matter Data'!A2788,'Matter Data'!B2788,'Matter Data'!C2788))</f>
        <v>0</v>
      </c>
      <c r="T3356" s="21">
        <f>IF(LEN('Matter Data'!C2788)&gt;0,COUNTIF($S$2:$S$5001,CONCATENATE('Matter Data'!A2788,'Matter Data'!B2788,'Matter Data'!C2788)),0)</f>
        <v>0</v>
      </c>
      <c r="U3356" s="22" t="str">
        <f>IF(LEN('Contacts Data'!B2795)&gt;0,'Contacts Data'!B2795,"")</f>
        <v/>
      </c>
      <c r="V3356" s="22" t="str">
        <f>IF(LEN('Contacts Data'!C2795)&gt;0,'Contacts Data'!C2795,"")</f>
        <v/>
      </c>
      <c r="W3356" s="22" t="str">
        <f>CONCATENATE(U3356, " ", V3356, " ", 'Contacts Data'!$A2795)</f>
        <v xml:space="preserve">  </v>
      </c>
      <c r="X3356" s="22" t="str">
        <f>CONCATENATE('Matter Data'!A2788, " ", 'Matter Data'!B2788, " ", "Client")</f>
        <v xml:space="preserve">  Client</v>
      </c>
      <c r="Y3356" s="19" t="str">
        <f t="shared" si="52"/>
        <v/>
      </c>
    </row>
    <row r="3357" spans="1:25" x14ac:dyDescent="0.25">
      <c r="A3357" s="18" t="str">
        <f>IF(LEN('Contacts Data'!A2796)&gt;20,LEN('Contacts Data'!A2796),"")</f>
        <v/>
      </c>
      <c r="B3357" s="18" t="str">
        <f>IF(LEN('Contacts Data'!B2796)&gt;0, LEN('Contacts Data'!B2796) + LEN('Contacts Data'!C2796), "")</f>
        <v/>
      </c>
      <c r="C3357" s="18" t="str">
        <f>IF(LEN('Contacts Data'!E2796)&gt;20,LEN('Contacts Data'!E2796),"")</f>
        <v/>
      </c>
      <c r="D3357" s="18" t="str">
        <f>IF(LEN('Contacts Data'!F2796)&gt;20,LEN('Contacts Data'!F2796),"")</f>
        <v/>
      </c>
      <c r="E3357" s="18" t="str">
        <f>IF(LEN('Contacts Data'!G2796)&gt;20,LEN('Contacts Data'!G2796),"")</f>
        <v/>
      </c>
      <c r="F3357" s="18" t="str">
        <f>IF(LEN('Contacts Data'!H2796)&gt;60,LEN('Contacts Data'!H2796),"")</f>
        <v/>
      </c>
      <c r="G3357" s="18" t="str">
        <f>IF(LEN('Contacts Data'!I2796)&gt;128,LEN('Contacts Data'!I2796),"")</f>
        <v/>
      </c>
      <c r="H3357" s="18" t="str">
        <f>IF(LEN('Contacts Data'!J2796)&gt;60,LEN('Contacts Data'!J2796),"")</f>
        <v/>
      </c>
      <c r="I3357" s="18" t="str">
        <f>IF(LEN('Contacts Data'!K2796)&gt;30,LEN('Contacts Data'!K2796),"")</f>
        <v/>
      </c>
      <c r="J3357" s="18" t="str">
        <f>IF(LEN('Contacts Data'!L2796)&gt;2,LEN('Contacts Data'!L2796),"")</f>
        <v/>
      </c>
      <c r="K3357" s="18" t="str">
        <f>IF(LEN('Contacts Data'!M2796)&gt;16,LEN('Contacts Data'!M2796),"")</f>
        <v/>
      </c>
      <c r="L3357" s="18" t="str">
        <f>IF(LEN('Contacts Data'!D2796)&gt;128,LEN('Contacts Data'!D2796),"")</f>
        <v/>
      </c>
      <c r="M3357" s="18" t="str">
        <f>IF(LEN('Contacts Data'!O2796)&gt;1024,LEN('Contacts Data'!O2796),"")</f>
        <v/>
      </c>
      <c r="P3357" s="18" t="str">
        <f>IF(LEN('Matter Data'!A2789)&gt;0,LEN('Matter Data'!A2789)+LEN('Matter Data'!B2789),"")</f>
        <v/>
      </c>
      <c r="Q3357" s="18" t="str">
        <f>IF(LEN('Matter Data'!C2789)&gt;80,LEN('Matter Data'!C2789),"")</f>
        <v/>
      </c>
      <c r="R3357" s="18" t="str">
        <f>IF(LEN('Matter Data'!H2789)&gt;40,LEN('Matter Data'!H2789),"")</f>
        <v/>
      </c>
      <c r="S3357" s="21" t="b">
        <f>IF(LEN('Matter Data'!C2789)&gt;0,CONCATENATE('Matter Data'!A2789,'Matter Data'!B2789,'Matter Data'!C2789))</f>
        <v>0</v>
      </c>
      <c r="T3357" s="21">
        <f>IF(LEN('Matter Data'!C2789)&gt;0,COUNTIF($S$2:$S$5001,CONCATENATE('Matter Data'!A2789,'Matter Data'!B2789,'Matter Data'!C2789)),0)</f>
        <v>0</v>
      </c>
      <c r="U3357" s="22" t="str">
        <f>IF(LEN('Contacts Data'!B2796)&gt;0,'Contacts Data'!B2796,"")</f>
        <v/>
      </c>
      <c r="V3357" s="22" t="str">
        <f>IF(LEN('Contacts Data'!C2796)&gt;0,'Contacts Data'!C2796,"")</f>
        <v/>
      </c>
      <c r="W3357" s="22" t="str">
        <f>CONCATENATE(U3357, " ", V3357, " ", 'Contacts Data'!$A2796)</f>
        <v xml:space="preserve">  </v>
      </c>
      <c r="X3357" s="22" t="str">
        <f>CONCATENATE('Matter Data'!A2789, " ", 'Matter Data'!B2789, " ", "Client")</f>
        <v xml:space="preserve">  Client</v>
      </c>
      <c r="Y3357" s="19" t="str">
        <f t="shared" si="52"/>
        <v/>
      </c>
    </row>
    <row r="3358" spans="1:25" x14ac:dyDescent="0.25">
      <c r="A3358" s="18" t="str">
        <f>IF(LEN('Contacts Data'!A2797)&gt;20,LEN('Contacts Data'!A2797),"")</f>
        <v/>
      </c>
      <c r="B3358" s="18" t="str">
        <f>IF(LEN('Contacts Data'!B2797)&gt;0, LEN('Contacts Data'!B2797) + LEN('Contacts Data'!C2797), "")</f>
        <v/>
      </c>
      <c r="C3358" s="18" t="str">
        <f>IF(LEN('Contacts Data'!E2797)&gt;20,LEN('Contacts Data'!E2797),"")</f>
        <v/>
      </c>
      <c r="D3358" s="18" t="str">
        <f>IF(LEN('Contacts Data'!F2797)&gt;20,LEN('Contacts Data'!F2797),"")</f>
        <v/>
      </c>
      <c r="E3358" s="18" t="str">
        <f>IF(LEN('Contacts Data'!G2797)&gt;20,LEN('Contacts Data'!G2797),"")</f>
        <v/>
      </c>
      <c r="F3358" s="18" t="str">
        <f>IF(LEN('Contacts Data'!H2797)&gt;60,LEN('Contacts Data'!H2797),"")</f>
        <v/>
      </c>
      <c r="G3358" s="18" t="str">
        <f>IF(LEN('Contacts Data'!I2797)&gt;128,LEN('Contacts Data'!I2797),"")</f>
        <v/>
      </c>
      <c r="H3358" s="18" t="str">
        <f>IF(LEN('Contacts Data'!J2797)&gt;60,LEN('Contacts Data'!J2797),"")</f>
        <v/>
      </c>
      <c r="I3358" s="18" t="str">
        <f>IF(LEN('Contacts Data'!K2797)&gt;30,LEN('Contacts Data'!K2797),"")</f>
        <v/>
      </c>
      <c r="J3358" s="18" t="str">
        <f>IF(LEN('Contacts Data'!L2797)&gt;2,LEN('Contacts Data'!L2797),"")</f>
        <v/>
      </c>
      <c r="K3358" s="18" t="str">
        <f>IF(LEN('Contacts Data'!M2797)&gt;16,LEN('Contacts Data'!M2797),"")</f>
        <v/>
      </c>
      <c r="L3358" s="18" t="str">
        <f>IF(LEN('Contacts Data'!D2797)&gt;128,LEN('Contacts Data'!D2797),"")</f>
        <v/>
      </c>
      <c r="M3358" s="18" t="str">
        <f>IF(LEN('Contacts Data'!O2797)&gt;1024,LEN('Contacts Data'!O2797),"")</f>
        <v/>
      </c>
      <c r="P3358" s="18" t="str">
        <f>IF(LEN('Matter Data'!A2790)&gt;0,LEN('Matter Data'!A2790)+LEN('Matter Data'!B2790),"")</f>
        <v/>
      </c>
      <c r="Q3358" s="18" t="str">
        <f>IF(LEN('Matter Data'!C2790)&gt;80,LEN('Matter Data'!C2790),"")</f>
        <v/>
      </c>
      <c r="R3358" s="18" t="str">
        <f>IF(LEN('Matter Data'!H2790)&gt;40,LEN('Matter Data'!H2790),"")</f>
        <v/>
      </c>
      <c r="S3358" s="21" t="b">
        <f>IF(LEN('Matter Data'!C2790)&gt;0,CONCATENATE('Matter Data'!A2790,'Matter Data'!B2790,'Matter Data'!C2790))</f>
        <v>0</v>
      </c>
      <c r="T3358" s="21">
        <f>IF(LEN('Matter Data'!C2790)&gt;0,COUNTIF($S$2:$S$5001,CONCATENATE('Matter Data'!A2790,'Matter Data'!B2790,'Matter Data'!C2790)),0)</f>
        <v>0</v>
      </c>
      <c r="U3358" s="22" t="str">
        <f>IF(LEN('Contacts Data'!B2797)&gt;0,'Contacts Data'!B2797,"")</f>
        <v/>
      </c>
      <c r="V3358" s="22" t="str">
        <f>IF(LEN('Contacts Data'!C2797)&gt;0,'Contacts Data'!C2797,"")</f>
        <v/>
      </c>
      <c r="W3358" s="22" t="str">
        <f>CONCATENATE(U3358, " ", V3358, " ", 'Contacts Data'!$A2797)</f>
        <v xml:space="preserve">  </v>
      </c>
      <c r="X3358" s="22" t="str">
        <f>CONCATENATE('Matter Data'!A2790, " ", 'Matter Data'!B2790, " ", "Client")</f>
        <v xml:space="preserve">  Client</v>
      </c>
      <c r="Y3358" s="19" t="str">
        <f t="shared" si="52"/>
        <v/>
      </c>
    </row>
    <row r="3359" spans="1:25" x14ac:dyDescent="0.25">
      <c r="A3359" s="18" t="str">
        <f>IF(LEN('Contacts Data'!A2798)&gt;20,LEN('Contacts Data'!A2798),"")</f>
        <v/>
      </c>
      <c r="B3359" s="18" t="str">
        <f>IF(LEN('Contacts Data'!B2798)&gt;0, LEN('Contacts Data'!B2798) + LEN('Contacts Data'!C2798), "")</f>
        <v/>
      </c>
      <c r="C3359" s="18" t="str">
        <f>IF(LEN('Contacts Data'!E2798)&gt;20,LEN('Contacts Data'!E2798),"")</f>
        <v/>
      </c>
      <c r="D3359" s="18" t="str">
        <f>IF(LEN('Contacts Data'!F2798)&gt;20,LEN('Contacts Data'!F2798),"")</f>
        <v/>
      </c>
      <c r="E3359" s="18" t="str">
        <f>IF(LEN('Contacts Data'!G2798)&gt;20,LEN('Contacts Data'!G2798),"")</f>
        <v/>
      </c>
      <c r="F3359" s="18" t="str">
        <f>IF(LEN('Contacts Data'!H2798)&gt;60,LEN('Contacts Data'!H2798),"")</f>
        <v/>
      </c>
      <c r="G3359" s="18" t="str">
        <f>IF(LEN('Contacts Data'!I2798)&gt;128,LEN('Contacts Data'!I2798),"")</f>
        <v/>
      </c>
      <c r="H3359" s="18" t="str">
        <f>IF(LEN('Contacts Data'!J2798)&gt;60,LEN('Contacts Data'!J2798),"")</f>
        <v/>
      </c>
      <c r="I3359" s="18" t="str">
        <f>IF(LEN('Contacts Data'!K2798)&gt;30,LEN('Contacts Data'!K2798),"")</f>
        <v/>
      </c>
      <c r="J3359" s="18" t="str">
        <f>IF(LEN('Contacts Data'!L2798)&gt;2,LEN('Contacts Data'!L2798),"")</f>
        <v/>
      </c>
      <c r="K3359" s="18" t="str">
        <f>IF(LEN('Contacts Data'!M2798)&gt;16,LEN('Contacts Data'!M2798),"")</f>
        <v/>
      </c>
      <c r="L3359" s="18" t="str">
        <f>IF(LEN('Contacts Data'!D2798)&gt;128,LEN('Contacts Data'!D2798),"")</f>
        <v/>
      </c>
      <c r="M3359" s="18" t="str">
        <f>IF(LEN('Contacts Data'!O2798)&gt;1024,LEN('Contacts Data'!O2798),"")</f>
        <v/>
      </c>
      <c r="P3359" s="18" t="str">
        <f>IF(LEN('Matter Data'!A2791)&gt;0,LEN('Matter Data'!A2791)+LEN('Matter Data'!B2791),"")</f>
        <v/>
      </c>
      <c r="Q3359" s="18" t="str">
        <f>IF(LEN('Matter Data'!C2791)&gt;80,LEN('Matter Data'!C2791),"")</f>
        <v/>
      </c>
      <c r="R3359" s="18" t="str">
        <f>IF(LEN('Matter Data'!H2791)&gt;40,LEN('Matter Data'!H2791),"")</f>
        <v/>
      </c>
      <c r="S3359" s="21" t="b">
        <f>IF(LEN('Matter Data'!C2791)&gt;0,CONCATENATE('Matter Data'!A2791,'Matter Data'!B2791,'Matter Data'!C2791))</f>
        <v>0</v>
      </c>
      <c r="T3359" s="21">
        <f>IF(LEN('Matter Data'!C2791)&gt;0,COUNTIF($S$2:$S$5001,CONCATENATE('Matter Data'!A2791,'Matter Data'!B2791,'Matter Data'!C2791)),0)</f>
        <v>0</v>
      </c>
      <c r="U3359" s="22" t="str">
        <f>IF(LEN('Contacts Data'!B2798)&gt;0,'Contacts Data'!B2798,"")</f>
        <v/>
      </c>
      <c r="V3359" s="22" t="str">
        <f>IF(LEN('Contacts Data'!C2798)&gt;0,'Contacts Data'!C2798,"")</f>
        <v/>
      </c>
      <c r="W3359" s="22" t="str">
        <f>CONCATENATE(U3359, " ", V3359, " ", 'Contacts Data'!$A2798)</f>
        <v xml:space="preserve">  </v>
      </c>
      <c r="X3359" s="22" t="str">
        <f>CONCATENATE('Matter Data'!A2791, " ", 'Matter Data'!B2791, " ", "Client")</f>
        <v xml:space="preserve">  Client</v>
      </c>
      <c r="Y3359" s="19" t="str">
        <f t="shared" si="52"/>
        <v/>
      </c>
    </row>
    <row r="3360" spans="1:25" x14ac:dyDescent="0.25">
      <c r="A3360" s="18" t="str">
        <f>IF(LEN('Contacts Data'!A2799)&gt;20,LEN('Contacts Data'!A2799),"")</f>
        <v/>
      </c>
      <c r="B3360" s="18" t="str">
        <f>IF(LEN('Contacts Data'!B2799)&gt;0, LEN('Contacts Data'!B2799) + LEN('Contacts Data'!C2799), "")</f>
        <v/>
      </c>
      <c r="C3360" s="18" t="str">
        <f>IF(LEN('Contacts Data'!E2799)&gt;20,LEN('Contacts Data'!E2799),"")</f>
        <v/>
      </c>
      <c r="D3360" s="18" t="str">
        <f>IF(LEN('Contacts Data'!F2799)&gt;20,LEN('Contacts Data'!F2799),"")</f>
        <v/>
      </c>
      <c r="E3360" s="18" t="str">
        <f>IF(LEN('Contacts Data'!G2799)&gt;20,LEN('Contacts Data'!G2799),"")</f>
        <v/>
      </c>
      <c r="F3360" s="18" t="str">
        <f>IF(LEN('Contacts Data'!H2799)&gt;60,LEN('Contacts Data'!H2799),"")</f>
        <v/>
      </c>
      <c r="G3360" s="18" t="str">
        <f>IF(LEN('Contacts Data'!I2799)&gt;128,LEN('Contacts Data'!I2799),"")</f>
        <v/>
      </c>
      <c r="H3360" s="18" t="str">
        <f>IF(LEN('Contacts Data'!J2799)&gt;60,LEN('Contacts Data'!J2799),"")</f>
        <v/>
      </c>
      <c r="I3360" s="18" t="str">
        <f>IF(LEN('Contacts Data'!K2799)&gt;30,LEN('Contacts Data'!K2799),"")</f>
        <v/>
      </c>
      <c r="J3360" s="18" t="str">
        <f>IF(LEN('Contacts Data'!L2799)&gt;2,LEN('Contacts Data'!L2799),"")</f>
        <v/>
      </c>
      <c r="K3360" s="18" t="str">
        <f>IF(LEN('Contacts Data'!M2799)&gt;16,LEN('Contacts Data'!M2799),"")</f>
        <v/>
      </c>
      <c r="L3360" s="18" t="str">
        <f>IF(LEN('Contacts Data'!D2799)&gt;128,LEN('Contacts Data'!D2799),"")</f>
        <v/>
      </c>
      <c r="M3360" s="18" t="str">
        <f>IF(LEN('Contacts Data'!O2799)&gt;1024,LEN('Contacts Data'!O2799),"")</f>
        <v/>
      </c>
      <c r="P3360" s="18" t="str">
        <f>IF(LEN('Matter Data'!A2792)&gt;0,LEN('Matter Data'!A2792)+LEN('Matter Data'!B2792),"")</f>
        <v/>
      </c>
      <c r="Q3360" s="18" t="str">
        <f>IF(LEN('Matter Data'!C2792)&gt;80,LEN('Matter Data'!C2792),"")</f>
        <v/>
      </c>
      <c r="R3360" s="18" t="str">
        <f>IF(LEN('Matter Data'!H2792)&gt;40,LEN('Matter Data'!H2792),"")</f>
        <v/>
      </c>
      <c r="S3360" s="21" t="b">
        <f>IF(LEN('Matter Data'!C2792)&gt;0,CONCATENATE('Matter Data'!A2792,'Matter Data'!B2792,'Matter Data'!C2792))</f>
        <v>0</v>
      </c>
      <c r="T3360" s="21">
        <f>IF(LEN('Matter Data'!C2792)&gt;0,COUNTIF($S$2:$S$5001,CONCATENATE('Matter Data'!A2792,'Matter Data'!B2792,'Matter Data'!C2792)),0)</f>
        <v>0</v>
      </c>
      <c r="U3360" s="22" t="str">
        <f>IF(LEN('Contacts Data'!B2799)&gt;0,'Contacts Data'!B2799,"")</f>
        <v/>
      </c>
      <c r="V3360" s="22" t="str">
        <f>IF(LEN('Contacts Data'!C2799)&gt;0,'Contacts Data'!C2799,"")</f>
        <v/>
      </c>
      <c r="W3360" s="22" t="str">
        <f>CONCATENATE(U3360, " ", V3360, " ", 'Contacts Data'!$A2799)</f>
        <v xml:space="preserve">  </v>
      </c>
      <c r="X3360" s="22" t="str">
        <f>CONCATENATE('Matter Data'!A2792, " ", 'Matter Data'!B2792, " ", "Client")</f>
        <v xml:space="preserve">  Client</v>
      </c>
      <c r="Y3360" s="19" t="str">
        <f t="shared" si="52"/>
        <v/>
      </c>
    </row>
    <row r="3361" spans="1:25" x14ac:dyDescent="0.25">
      <c r="A3361" s="18" t="str">
        <f>IF(LEN('Contacts Data'!A2800)&gt;20,LEN('Contacts Data'!A2800),"")</f>
        <v/>
      </c>
      <c r="B3361" s="18" t="str">
        <f>IF(LEN('Contacts Data'!B2800)&gt;0, LEN('Contacts Data'!B2800) + LEN('Contacts Data'!C2800), "")</f>
        <v/>
      </c>
      <c r="C3361" s="18" t="str">
        <f>IF(LEN('Contacts Data'!E2800)&gt;20,LEN('Contacts Data'!E2800),"")</f>
        <v/>
      </c>
      <c r="D3361" s="18" t="str">
        <f>IF(LEN('Contacts Data'!F2800)&gt;20,LEN('Contacts Data'!F2800),"")</f>
        <v/>
      </c>
      <c r="E3361" s="18" t="str">
        <f>IF(LEN('Contacts Data'!G2800)&gt;20,LEN('Contacts Data'!G2800),"")</f>
        <v/>
      </c>
      <c r="F3361" s="18" t="str">
        <f>IF(LEN('Contacts Data'!H2800)&gt;60,LEN('Contacts Data'!H2800),"")</f>
        <v/>
      </c>
      <c r="G3361" s="18" t="str">
        <f>IF(LEN('Contacts Data'!I2800)&gt;128,LEN('Contacts Data'!I2800),"")</f>
        <v/>
      </c>
      <c r="H3361" s="18" t="str">
        <f>IF(LEN('Contacts Data'!J2800)&gt;60,LEN('Contacts Data'!J2800),"")</f>
        <v/>
      </c>
      <c r="I3361" s="18" t="str">
        <f>IF(LEN('Contacts Data'!K2800)&gt;30,LEN('Contacts Data'!K2800),"")</f>
        <v/>
      </c>
      <c r="J3361" s="18" t="str">
        <f>IF(LEN('Contacts Data'!L2800)&gt;2,LEN('Contacts Data'!L2800),"")</f>
        <v/>
      </c>
      <c r="K3361" s="18" t="str">
        <f>IF(LEN('Contacts Data'!M2800)&gt;16,LEN('Contacts Data'!M2800),"")</f>
        <v/>
      </c>
      <c r="L3361" s="18" t="str">
        <f>IF(LEN('Contacts Data'!D2800)&gt;128,LEN('Contacts Data'!D2800),"")</f>
        <v/>
      </c>
      <c r="M3361" s="18" t="str">
        <f>IF(LEN('Contacts Data'!O2800)&gt;1024,LEN('Contacts Data'!O2800),"")</f>
        <v/>
      </c>
      <c r="P3361" s="18" t="str">
        <f>IF(LEN('Matter Data'!A2793)&gt;0,LEN('Matter Data'!A2793)+LEN('Matter Data'!B2793),"")</f>
        <v/>
      </c>
      <c r="Q3361" s="18" t="str">
        <f>IF(LEN('Matter Data'!C2793)&gt;80,LEN('Matter Data'!C2793),"")</f>
        <v/>
      </c>
      <c r="R3361" s="18" t="str">
        <f>IF(LEN('Matter Data'!H2793)&gt;40,LEN('Matter Data'!H2793),"")</f>
        <v/>
      </c>
      <c r="S3361" s="21" t="b">
        <f>IF(LEN('Matter Data'!C2793)&gt;0,CONCATENATE('Matter Data'!A2793,'Matter Data'!B2793,'Matter Data'!C2793))</f>
        <v>0</v>
      </c>
      <c r="T3361" s="21">
        <f>IF(LEN('Matter Data'!C2793)&gt;0,COUNTIF($S$2:$S$5001,CONCATENATE('Matter Data'!A2793,'Matter Data'!B2793,'Matter Data'!C2793)),0)</f>
        <v>0</v>
      </c>
      <c r="U3361" s="22" t="str">
        <f>IF(LEN('Contacts Data'!B2800)&gt;0,'Contacts Data'!B2800,"")</f>
        <v/>
      </c>
      <c r="V3361" s="22" t="str">
        <f>IF(LEN('Contacts Data'!C2800)&gt;0,'Contacts Data'!C2800,"")</f>
        <v/>
      </c>
      <c r="W3361" s="22" t="str">
        <f>CONCATENATE(U3361, " ", V3361, " ", 'Contacts Data'!$A2800)</f>
        <v xml:space="preserve">  </v>
      </c>
      <c r="X3361" s="22" t="str">
        <f>CONCATENATE('Matter Data'!A2793, " ", 'Matter Data'!B2793, " ", "Client")</f>
        <v xml:space="preserve">  Client</v>
      </c>
      <c r="Y3361" s="19" t="str">
        <f t="shared" si="52"/>
        <v/>
      </c>
    </row>
    <row r="3362" spans="1:25" x14ac:dyDescent="0.25">
      <c r="A3362" s="18" t="str">
        <f>IF(LEN('Contacts Data'!A2801)&gt;20,LEN('Contacts Data'!A2801),"")</f>
        <v/>
      </c>
      <c r="B3362" s="18" t="str">
        <f>IF(LEN('Contacts Data'!B2801)&gt;0, LEN('Contacts Data'!B2801) + LEN('Contacts Data'!C2801), "")</f>
        <v/>
      </c>
      <c r="C3362" s="18" t="str">
        <f>IF(LEN('Contacts Data'!E2801)&gt;20,LEN('Contacts Data'!E2801),"")</f>
        <v/>
      </c>
      <c r="D3362" s="18" t="str">
        <f>IF(LEN('Contacts Data'!F2801)&gt;20,LEN('Contacts Data'!F2801),"")</f>
        <v/>
      </c>
      <c r="E3362" s="18" t="str">
        <f>IF(LEN('Contacts Data'!G2801)&gt;20,LEN('Contacts Data'!G2801),"")</f>
        <v/>
      </c>
      <c r="F3362" s="18" t="str">
        <f>IF(LEN('Contacts Data'!H2801)&gt;60,LEN('Contacts Data'!H2801),"")</f>
        <v/>
      </c>
      <c r="G3362" s="18" t="str">
        <f>IF(LEN('Contacts Data'!I2801)&gt;128,LEN('Contacts Data'!I2801),"")</f>
        <v/>
      </c>
      <c r="H3362" s="18" t="str">
        <f>IF(LEN('Contacts Data'!J2801)&gt;60,LEN('Contacts Data'!J2801),"")</f>
        <v/>
      </c>
      <c r="I3362" s="18" t="str">
        <f>IF(LEN('Contacts Data'!K2801)&gt;30,LEN('Contacts Data'!K2801),"")</f>
        <v/>
      </c>
      <c r="J3362" s="18" t="str">
        <f>IF(LEN('Contacts Data'!L2801)&gt;2,LEN('Contacts Data'!L2801),"")</f>
        <v/>
      </c>
      <c r="K3362" s="18" t="str">
        <f>IF(LEN('Contacts Data'!M2801)&gt;16,LEN('Contacts Data'!M2801),"")</f>
        <v/>
      </c>
      <c r="L3362" s="18" t="str">
        <f>IF(LEN('Contacts Data'!D2801)&gt;128,LEN('Contacts Data'!D2801),"")</f>
        <v/>
      </c>
      <c r="M3362" s="18" t="str">
        <f>IF(LEN('Contacts Data'!O2801)&gt;1024,LEN('Contacts Data'!O2801),"")</f>
        <v/>
      </c>
      <c r="P3362" s="18" t="str">
        <f>IF(LEN('Matter Data'!A2794)&gt;0,LEN('Matter Data'!A2794)+LEN('Matter Data'!B2794),"")</f>
        <v/>
      </c>
      <c r="Q3362" s="18" t="str">
        <f>IF(LEN('Matter Data'!C2794)&gt;80,LEN('Matter Data'!C2794),"")</f>
        <v/>
      </c>
      <c r="R3362" s="18" t="str">
        <f>IF(LEN('Matter Data'!H2794)&gt;40,LEN('Matter Data'!H2794),"")</f>
        <v/>
      </c>
      <c r="S3362" s="21" t="b">
        <f>IF(LEN('Matter Data'!C2794)&gt;0,CONCATENATE('Matter Data'!A2794,'Matter Data'!B2794,'Matter Data'!C2794))</f>
        <v>0</v>
      </c>
      <c r="T3362" s="21">
        <f>IF(LEN('Matter Data'!C2794)&gt;0,COUNTIF($S$2:$S$5001,CONCATENATE('Matter Data'!A2794,'Matter Data'!B2794,'Matter Data'!C2794)),0)</f>
        <v>0</v>
      </c>
      <c r="U3362" s="22" t="str">
        <f>IF(LEN('Contacts Data'!B2801)&gt;0,'Contacts Data'!B2801,"")</f>
        <v/>
      </c>
      <c r="V3362" s="22" t="str">
        <f>IF(LEN('Contacts Data'!C2801)&gt;0,'Contacts Data'!C2801,"")</f>
        <v/>
      </c>
      <c r="W3362" s="22" t="str">
        <f>CONCATENATE(U3362, " ", V3362, " ", 'Contacts Data'!$A2801)</f>
        <v xml:space="preserve">  </v>
      </c>
      <c r="X3362" s="22" t="str">
        <f>CONCATENATE('Matter Data'!A2794, " ", 'Matter Data'!B2794, " ", "Client")</f>
        <v xml:space="preserve">  Client</v>
      </c>
      <c r="Y3362" s="19" t="str">
        <f t="shared" si="52"/>
        <v/>
      </c>
    </row>
    <row r="3363" spans="1:25" x14ac:dyDescent="0.25">
      <c r="A3363" s="18" t="str">
        <f>IF(LEN('Contacts Data'!A2802)&gt;20,LEN('Contacts Data'!A2802),"")</f>
        <v/>
      </c>
      <c r="B3363" s="18" t="str">
        <f>IF(LEN('Contacts Data'!B2802)&gt;0, LEN('Contacts Data'!B2802) + LEN('Contacts Data'!C2802), "")</f>
        <v/>
      </c>
      <c r="C3363" s="18" t="str">
        <f>IF(LEN('Contacts Data'!E2802)&gt;20,LEN('Contacts Data'!E2802),"")</f>
        <v/>
      </c>
      <c r="D3363" s="18" t="str">
        <f>IF(LEN('Contacts Data'!F2802)&gt;20,LEN('Contacts Data'!F2802),"")</f>
        <v/>
      </c>
      <c r="E3363" s="18" t="str">
        <f>IF(LEN('Contacts Data'!G2802)&gt;20,LEN('Contacts Data'!G2802),"")</f>
        <v/>
      </c>
      <c r="F3363" s="18" t="str">
        <f>IF(LEN('Contacts Data'!H2802)&gt;60,LEN('Contacts Data'!H2802),"")</f>
        <v/>
      </c>
      <c r="G3363" s="18" t="str">
        <f>IF(LEN('Contacts Data'!I2802)&gt;128,LEN('Contacts Data'!I2802),"")</f>
        <v/>
      </c>
      <c r="H3363" s="18" t="str">
        <f>IF(LEN('Contacts Data'!J2802)&gt;60,LEN('Contacts Data'!J2802),"")</f>
        <v/>
      </c>
      <c r="I3363" s="18" t="str">
        <f>IF(LEN('Contacts Data'!K2802)&gt;30,LEN('Contacts Data'!K2802),"")</f>
        <v/>
      </c>
      <c r="J3363" s="18" t="str">
        <f>IF(LEN('Contacts Data'!L2802)&gt;2,LEN('Contacts Data'!L2802),"")</f>
        <v/>
      </c>
      <c r="K3363" s="18" t="str">
        <f>IF(LEN('Contacts Data'!M2802)&gt;16,LEN('Contacts Data'!M2802),"")</f>
        <v/>
      </c>
      <c r="L3363" s="18" t="str">
        <f>IF(LEN('Contacts Data'!D2802)&gt;128,LEN('Contacts Data'!D2802),"")</f>
        <v/>
      </c>
      <c r="M3363" s="18" t="str">
        <f>IF(LEN('Contacts Data'!O2802)&gt;1024,LEN('Contacts Data'!O2802),"")</f>
        <v/>
      </c>
      <c r="P3363" s="18" t="str">
        <f>IF(LEN('Matter Data'!A2795)&gt;0,LEN('Matter Data'!A2795)+LEN('Matter Data'!B2795),"")</f>
        <v/>
      </c>
      <c r="Q3363" s="18" t="str">
        <f>IF(LEN('Matter Data'!C2795)&gt;80,LEN('Matter Data'!C2795),"")</f>
        <v/>
      </c>
      <c r="R3363" s="18" t="str">
        <f>IF(LEN('Matter Data'!H2795)&gt;40,LEN('Matter Data'!H2795),"")</f>
        <v/>
      </c>
      <c r="S3363" s="21" t="b">
        <f>IF(LEN('Matter Data'!C2795)&gt;0,CONCATENATE('Matter Data'!A2795,'Matter Data'!B2795,'Matter Data'!C2795))</f>
        <v>0</v>
      </c>
      <c r="T3363" s="21">
        <f>IF(LEN('Matter Data'!C2795)&gt;0,COUNTIF($S$2:$S$5001,CONCATENATE('Matter Data'!A2795,'Matter Data'!B2795,'Matter Data'!C2795)),0)</f>
        <v>0</v>
      </c>
      <c r="U3363" s="22" t="str">
        <f>IF(LEN('Contacts Data'!B2802)&gt;0,'Contacts Data'!B2802,"")</f>
        <v/>
      </c>
      <c r="V3363" s="22" t="str">
        <f>IF(LEN('Contacts Data'!C2802)&gt;0,'Contacts Data'!C2802,"")</f>
        <v/>
      </c>
      <c r="W3363" s="22" t="str">
        <f>CONCATENATE(U3363, " ", V3363, " ", 'Contacts Data'!$A2802)</f>
        <v xml:space="preserve">  </v>
      </c>
      <c r="X3363" s="22" t="str">
        <f>CONCATENATE('Matter Data'!A2795, " ", 'Matter Data'!B2795, " ", "Client")</f>
        <v xml:space="preserve">  Client</v>
      </c>
      <c r="Y3363" s="19" t="str">
        <f t="shared" si="52"/>
        <v/>
      </c>
    </row>
    <row r="3364" spans="1:25" x14ac:dyDescent="0.25">
      <c r="A3364" s="18" t="str">
        <f>IF(LEN('Contacts Data'!A2803)&gt;20,LEN('Contacts Data'!A2803),"")</f>
        <v/>
      </c>
      <c r="B3364" s="18" t="str">
        <f>IF(LEN('Contacts Data'!B2803)&gt;0, LEN('Contacts Data'!B2803) + LEN('Contacts Data'!C2803), "")</f>
        <v/>
      </c>
      <c r="C3364" s="18" t="str">
        <f>IF(LEN('Contacts Data'!E2803)&gt;20,LEN('Contacts Data'!E2803),"")</f>
        <v/>
      </c>
      <c r="D3364" s="18" t="str">
        <f>IF(LEN('Contacts Data'!F2803)&gt;20,LEN('Contacts Data'!F2803),"")</f>
        <v/>
      </c>
      <c r="E3364" s="18" t="str">
        <f>IF(LEN('Contacts Data'!G2803)&gt;20,LEN('Contacts Data'!G2803),"")</f>
        <v/>
      </c>
      <c r="F3364" s="18" t="str">
        <f>IF(LEN('Contacts Data'!H2803)&gt;60,LEN('Contacts Data'!H2803),"")</f>
        <v/>
      </c>
      <c r="G3364" s="18" t="str">
        <f>IF(LEN('Contacts Data'!I2803)&gt;128,LEN('Contacts Data'!I2803),"")</f>
        <v/>
      </c>
      <c r="H3364" s="18" t="str">
        <f>IF(LEN('Contacts Data'!J2803)&gt;60,LEN('Contacts Data'!J2803),"")</f>
        <v/>
      </c>
      <c r="I3364" s="18" t="str">
        <f>IF(LEN('Contacts Data'!K2803)&gt;30,LEN('Contacts Data'!K2803),"")</f>
        <v/>
      </c>
      <c r="J3364" s="18" t="str">
        <f>IF(LEN('Contacts Data'!L2803)&gt;2,LEN('Contacts Data'!L2803),"")</f>
        <v/>
      </c>
      <c r="K3364" s="18" t="str">
        <f>IF(LEN('Contacts Data'!M2803)&gt;16,LEN('Contacts Data'!M2803),"")</f>
        <v/>
      </c>
      <c r="L3364" s="18" t="str">
        <f>IF(LEN('Contacts Data'!D2803)&gt;128,LEN('Contacts Data'!D2803),"")</f>
        <v/>
      </c>
      <c r="M3364" s="18" t="str">
        <f>IF(LEN('Contacts Data'!O2803)&gt;1024,LEN('Contacts Data'!O2803),"")</f>
        <v/>
      </c>
      <c r="P3364" s="18" t="str">
        <f>IF(LEN('Matter Data'!A2796)&gt;0,LEN('Matter Data'!A2796)+LEN('Matter Data'!B2796),"")</f>
        <v/>
      </c>
      <c r="Q3364" s="18" t="str">
        <f>IF(LEN('Matter Data'!C2796)&gt;80,LEN('Matter Data'!C2796),"")</f>
        <v/>
      </c>
      <c r="R3364" s="18" t="str">
        <f>IF(LEN('Matter Data'!H2796)&gt;40,LEN('Matter Data'!H2796),"")</f>
        <v/>
      </c>
      <c r="S3364" s="21" t="b">
        <f>IF(LEN('Matter Data'!C2796)&gt;0,CONCATENATE('Matter Data'!A2796,'Matter Data'!B2796,'Matter Data'!C2796))</f>
        <v>0</v>
      </c>
      <c r="T3364" s="21">
        <f>IF(LEN('Matter Data'!C2796)&gt;0,COUNTIF($S$2:$S$5001,CONCATENATE('Matter Data'!A2796,'Matter Data'!B2796,'Matter Data'!C2796)),0)</f>
        <v>0</v>
      </c>
      <c r="U3364" s="22" t="str">
        <f>IF(LEN('Contacts Data'!B2803)&gt;0,'Contacts Data'!B2803,"")</f>
        <v/>
      </c>
      <c r="V3364" s="22" t="str">
        <f>IF(LEN('Contacts Data'!C2803)&gt;0,'Contacts Data'!C2803,"")</f>
        <v/>
      </c>
      <c r="W3364" s="22" t="str">
        <f>CONCATENATE(U3364, " ", V3364, " ", 'Contacts Data'!$A2803)</f>
        <v xml:space="preserve">  </v>
      </c>
      <c r="X3364" s="22" t="str">
        <f>CONCATENATE('Matter Data'!A2796, " ", 'Matter Data'!B2796, " ", "Client")</f>
        <v xml:space="preserve">  Client</v>
      </c>
      <c r="Y3364" s="19" t="str">
        <f t="shared" si="52"/>
        <v/>
      </c>
    </row>
    <row r="3365" spans="1:25" x14ac:dyDescent="0.25">
      <c r="A3365" s="18" t="str">
        <f>IF(LEN('Contacts Data'!A2804)&gt;20,LEN('Contacts Data'!A2804),"")</f>
        <v/>
      </c>
      <c r="B3365" s="18" t="str">
        <f>IF(LEN('Contacts Data'!B2804)&gt;0, LEN('Contacts Data'!B2804) + LEN('Contacts Data'!C2804), "")</f>
        <v/>
      </c>
      <c r="C3365" s="18" t="str">
        <f>IF(LEN('Contacts Data'!E2804)&gt;20,LEN('Contacts Data'!E2804),"")</f>
        <v/>
      </c>
      <c r="D3365" s="18" t="str">
        <f>IF(LEN('Contacts Data'!F2804)&gt;20,LEN('Contacts Data'!F2804),"")</f>
        <v/>
      </c>
      <c r="E3365" s="18" t="str">
        <f>IF(LEN('Contacts Data'!G2804)&gt;20,LEN('Contacts Data'!G2804),"")</f>
        <v/>
      </c>
      <c r="F3365" s="18" t="str">
        <f>IF(LEN('Contacts Data'!H2804)&gt;60,LEN('Contacts Data'!H2804),"")</f>
        <v/>
      </c>
      <c r="G3365" s="18" t="str">
        <f>IF(LEN('Contacts Data'!I2804)&gt;128,LEN('Contacts Data'!I2804),"")</f>
        <v/>
      </c>
      <c r="H3365" s="18" t="str">
        <f>IF(LEN('Contacts Data'!J2804)&gt;60,LEN('Contacts Data'!J2804),"")</f>
        <v/>
      </c>
      <c r="I3365" s="18" t="str">
        <f>IF(LEN('Contacts Data'!K2804)&gt;30,LEN('Contacts Data'!K2804),"")</f>
        <v/>
      </c>
      <c r="J3365" s="18" t="str">
        <f>IF(LEN('Contacts Data'!L2804)&gt;2,LEN('Contacts Data'!L2804),"")</f>
        <v/>
      </c>
      <c r="K3365" s="18" t="str">
        <f>IF(LEN('Contacts Data'!M2804)&gt;16,LEN('Contacts Data'!M2804),"")</f>
        <v/>
      </c>
      <c r="L3365" s="18" t="str">
        <f>IF(LEN('Contacts Data'!D2804)&gt;128,LEN('Contacts Data'!D2804),"")</f>
        <v/>
      </c>
      <c r="M3365" s="18" t="str">
        <f>IF(LEN('Contacts Data'!O2804)&gt;1024,LEN('Contacts Data'!O2804),"")</f>
        <v/>
      </c>
      <c r="P3365" s="18" t="str">
        <f>IF(LEN('Matter Data'!A2797)&gt;0,LEN('Matter Data'!A2797)+LEN('Matter Data'!B2797),"")</f>
        <v/>
      </c>
      <c r="Q3365" s="18" t="str">
        <f>IF(LEN('Matter Data'!C2797)&gt;80,LEN('Matter Data'!C2797),"")</f>
        <v/>
      </c>
      <c r="R3365" s="18" t="str">
        <f>IF(LEN('Matter Data'!H2797)&gt;40,LEN('Matter Data'!H2797),"")</f>
        <v/>
      </c>
      <c r="S3365" s="21" t="b">
        <f>IF(LEN('Matter Data'!C2797)&gt;0,CONCATENATE('Matter Data'!A2797,'Matter Data'!B2797,'Matter Data'!C2797))</f>
        <v>0</v>
      </c>
      <c r="T3365" s="21">
        <f>IF(LEN('Matter Data'!C2797)&gt;0,COUNTIF($S$2:$S$5001,CONCATENATE('Matter Data'!A2797,'Matter Data'!B2797,'Matter Data'!C2797)),0)</f>
        <v>0</v>
      </c>
      <c r="U3365" s="22" t="str">
        <f>IF(LEN('Contacts Data'!B2804)&gt;0,'Contacts Data'!B2804,"")</f>
        <v/>
      </c>
      <c r="V3365" s="22" t="str">
        <f>IF(LEN('Contacts Data'!C2804)&gt;0,'Contacts Data'!C2804,"")</f>
        <v/>
      </c>
      <c r="W3365" s="22" t="str">
        <f>CONCATENATE(U3365, " ", V3365, " ", 'Contacts Data'!$A2804)</f>
        <v xml:space="preserve">  </v>
      </c>
      <c r="X3365" s="22" t="str">
        <f>CONCATENATE('Matter Data'!A2797, " ", 'Matter Data'!B2797, " ", "Client")</f>
        <v xml:space="preserve">  Client</v>
      </c>
      <c r="Y3365" s="19" t="str">
        <f t="shared" si="52"/>
        <v/>
      </c>
    </row>
    <row r="3366" spans="1:25" x14ac:dyDescent="0.25">
      <c r="A3366" s="18" t="str">
        <f>IF(LEN('Contacts Data'!A2805)&gt;20,LEN('Contacts Data'!A2805),"")</f>
        <v/>
      </c>
      <c r="B3366" s="18" t="str">
        <f>IF(LEN('Contacts Data'!B2805)&gt;0, LEN('Contacts Data'!B2805) + LEN('Contacts Data'!C2805), "")</f>
        <v/>
      </c>
      <c r="C3366" s="18" t="str">
        <f>IF(LEN('Contacts Data'!E2805)&gt;20,LEN('Contacts Data'!E2805),"")</f>
        <v/>
      </c>
      <c r="D3366" s="18" t="str">
        <f>IF(LEN('Contacts Data'!F2805)&gt;20,LEN('Contacts Data'!F2805),"")</f>
        <v/>
      </c>
      <c r="E3366" s="18" t="str">
        <f>IF(LEN('Contacts Data'!G2805)&gt;20,LEN('Contacts Data'!G2805),"")</f>
        <v/>
      </c>
      <c r="F3366" s="18" t="str">
        <f>IF(LEN('Contacts Data'!H2805)&gt;60,LEN('Contacts Data'!H2805),"")</f>
        <v/>
      </c>
      <c r="G3366" s="18" t="str">
        <f>IF(LEN('Contacts Data'!I2805)&gt;128,LEN('Contacts Data'!I2805),"")</f>
        <v/>
      </c>
      <c r="H3366" s="18" t="str">
        <f>IF(LEN('Contacts Data'!J2805)&gt;60,LEN('Contacts Data'!J2805),"")</f>
        <v/>
      </c>
      <c r="I3366" s="18" t="str">
        <f>IF(LEN('Contacts Data'!K2805)&gt;30,LEN('Contacts Data'!K2805),"")</f>
        <v/>
      </c>
      <c r="J3366" s="18" t="str">
        <f>IF(LEN('Contacts Data'!L2805)&gt;2,LEN('Contacts Data'!L2805),"")</f>
        <v/>
      </c>
      <c r="K3366" s="18" t="str">
        <f>IF(LEN('Contacts Data'!M2805)&gt;16,LEN('Contacts Data'!M2805),"")</f>
        <v/>
      </c>
      <c r="L3366" s="18" t="str">
        <f>IF(LEN('Contacts Data'!D2805)&gt;128,LEN('Contacts Data'!D2805),"")</f>
        <v/>
      </c>
      <c r="M3366" s="18" t="str">
        <f>IF(LEN('Contacts Data'!O2805)&gt;1024,LEN('Contacts Data'!O2805),"")</f>
        <v/>
      </c>
      <c r="P3366" s="18" t="str">
        <f>IF(LEN('Matter Data'!A2798)&gt;0,LEN('Matter Data'!A2798)+LEN('Matter Data'!B2798),"")</f>
        <v/>
      </c>
      <c r="Q3366" s="18" t="str">
        <f>IF(LEN('Matter Data'!C2798)&gt;80,LEN('Matter Data'!C2798),"")</f>
        <v/>
      </c>
      <c r="R3366" s="18" t="str">
        <f>IF(LEN('Matter Data'!H2798)&gt;40,LEN('Matter Data'!H2798),"")</f>
        <v/>
      </c>
      <c r="S3366" s="21" t="b">
        <f>IF(LEN('Matter Data'!C2798)&gt;0,CONCATENATE('Matter Data'!A2798,'Matter Data'!B2798,'Matter Data'!C2798))</f>
        <v>0</v>
      </c>
      <c r="T3366" s="21">
        <f>IF(LEN('Matter Data'!C2798)&gt;0,COUNTIF($S$2:$S$5001,CONCATENATE('Matter Data'!A2798,'Matter Data'!B2798,'Matter Data'!C2798)),0)</f>
        <v>0</v>
      </c>
      <c r="U3366" s="22" t="str">
        <f>IF(LEN('Contacts Data'!B2805)&gt;0,'Contacts Data'!B2805,"")</f>
        <v/>
      </c>
      <c r="V3366" s="22" t="str">
        <f>IF(LEN('Contacts Data'!C2805)&gt;0,'Contacts Data'!C2805,"")</f>
        <v/>
      </c>
      <c r="W3366" s="22" t="str">
        <f>CONCATENATE(U3366, " ", V3366, " ", 'Contacts Data'!$A2805)</f>
        <v xml:space="preserve">  </v>
      </c>
      <c r="X3366" s="22" t="str">
        <f>CONCATENATE('Matter Data'!A2798, " ", 'Matter Data'!B2798, " ", "Client")</f>
        <v xml:space="preserve">  Client</v>
      </c>
      <c r="Y3366" s="19" t="str">
        <f t="shared" si="52"/>
        <v/>
      </c>
    </row>
    <row r="3367" spans="1:25" x14ac:dyDescent="0.25">
      <c r="A3367" s="18" t="str">
        <f>IF(LEN('Contacts Data'!A2806)&gt;20,LEN('Contacts Data'!A2806),"")</f>
        <v/>
      </c>
      <c r="B3367" s="18" t="str">
        <f>IF(LEN('Contacts Data'!B2806)&gt;0, LEN('Contacts Data'!B2806) + LEN('Contacts Data'!C2806), "")</f>
        <v/>
      </c>
      <c r="C3367" s="18" t="str">
        <f>IF(LEN('Contacts Data'!E2806)&gt;20,LEN('Contacts Data'!E2806),"")</f>
        <v/>
      </c>
      <c r="D3367" s="18" t="str">
        <f>IF(LEN('Contacts Data'!F2806)&gt;20,LEN('Contacts Data'!F2806),"")</f>
        <v/>
      </c>
      <c r="E3367" s="18" t="str">
        <f>IF(LEN('Contacts Data'!G2806)&gt;20,LEN('Contacts Data'!G2806),"")</f>
        <v/>
      </c>
      <c r="F3367" s="18" t="str">
        <f>IF(LEN('Contacts Data'!H2806)&gt;60,LEN('Contacts Data'!H2806),"")</f>
        <v/>
      </c>
      <c r="G3367" s="18" t="str">
        <f>IF(LEN('Contacts Data'!I2806)&gt;128,LEN('Contacts Data'!I2806),"")</f>
        <v/>
      </c>
      <c r="H3367" s="18" t="str">
        <f>IF(LEN('Contacts Data'!J2806)&gt;60,LEN('Contacts Data'!J2806),"")</f>
        <v/>
      </c>
      <c r="I3367" s="18" t="str">
        <f>IF(LEN('Contacts Data'!K2806)&gt;30,LEN('Contacts Data'!K2806),"")</f>
        <v/>
      </c>
      <c r="J3367" s="18" t="str">
        <f>IF(LEN('Contacts Data'!L2806)&gt;2,LEN('Contacts Data'!L2806),"")</f>
        <v/>
      </c>
      <c r="K3367" s="18" t="str">
        <f>IF(LEN('Contacts Data'!M2806)&gt;16,LEN('Contacts Data'!M2806),"")</f>
        <v/>
      </c>
      <c r="L3367" s="18" t="str">
        <f>IF(LEN('Contacts Data'!D2806)&gt;128,LEN('Contacts Data'!D2806),"")</f>
        <v/>
      </c>
      <c r="M3367" s="18" t="str">
        <f>IF(LEN('Contacts Data'!O2806)&gt;1024,LEN('Contacts Data'!O2806),"")</f>
        <v/>
      </c>
      <c r="P3367" s="18" t="str">
        <f>IF(LEN('Matter Data'!A2799)&gt;0,LEN('Matter Data'!A2799)+LEN('Matter Data'!B2799),"")</f>
        <v/>
      </c>
      <c r="Q3367" s="18" t="str">
        <f>IF(LEN('Matter Data'!C2799)&gt;80,LEN('Matter Data'!C2799),"")</f>
        <v/>
      </c>
      <c r="R3367" s="18" t="str">
        <f>IF(LEN('Matter Data'!H2799)&gt;40,LEN('Matter Data'!H2799),"")</f>
        <v/>
      </c>
      <c r="S3367" s="21" t="b">
        <f>IF(LEN('Matter Data'!C2799)&gt;0,CONCATENATE('Matter Data'!A2799,'Matter Data'!B2799,'Matter Data'!C2799))</f>
        <v>0</v>
      </c>
      <c r="T3367" s="21">
        <f>IF(LEN('Matter Data'!C2799)&gt;0,COUNTIF($S$2:$S$5001,CONCATENATE('Matter Data'!A2799,'Matter Data'!B2799,'Matter Data'!C2799)),0)</f>
        <v>0</v>
      </c>
      <c r="U3367" s="22" t="str">
        <f>IF(LEN('Contacts Data'!B2806)&gt;0,'Contacts Data'!B2806,"")</f>
        <v/>
      </c>
      <c r="V3367" s="22" t="str">
        <f>IF(LEN('Contacts Data'!C2806)&gt;0,'Contacts Data'!C2806,"")</f>
        <v/>
      </c>
      <c r="W3367" s="22" t="str">
        <f>CONCATENATE(U3367, " ", V3367, " ", 'Contacts Data'!$A2806)</f>
        <v xml:space="preserve">  </v>
      </c>
      <c r="X3367" s="22" t="str">
        <f>CONCATENATE('Matter Data'!A2799, " ", 'Matter Data'!B2799, " ", "Client")</f>
        <v xml:space="preserve">  Client</v>
      </c>
      <c r="Y3367" s="19" t="str">
        <f t="shared" si="52"/>
        <v/>
      </c>
    </row>
    <row r="3368" spans="1:25" x14ac:dyDescent="0.25">
      <c r="A3368" s="18" t="str">
        <f>IF(LEN('Contacts Data'!A2807)&gt;20,LEN('Contacts Data'!A2807),"")</f>
        <v/>
      </c>
      <c r="B3368" s="18" t="str">
        <f>IF(LEN('Contacts Data'!B2807)&gt;0, LEN('Contacts Data'!B2807) + LEN('Contacts Data'!C2807), "")</f>
        <v/>
      </c>
      <c r="C3368" s="18" t="str">
        <f>IF(LEN('Contacts Data'!E2807)&gt;20,LEN('Contacts Data'!E2807),"")</f>
        <v/>
      </c>
      <c r="D3368" s="18" t="str">
        <f>IF(LEN('Contacts Data'!F2807)&gt;20,LEN('Contacts Data'!F2807),"")</f>
        <v/>
      </c>
      <c r="E3368" s="18" t="str">
        <f>IF(LEN('Contacts Data'!G2807)&gt;20,LEN('Contacts Data'!G2807),"")</f>
        <v/>
      </c>
      <c r="F3368" s="18" t="str">
        <f>IF(LEN('Contacts Data'!H2807)&gt;60,LEN('Contacts Data'!H2807),"")</f>
        <v/>
      </c>
      <c r="G3368" s="18" t="str">
        <f>IF(LEN('Contacts Data'!I2807)&gt;128,LEN('Contacts Data'!I2807),"")</f>
        <v/>
      </c>
      <c r="H3368" s="18" t="str">
        <f>IF(LEN('Contacts Data'!J2807)&gt;60,LEN('Contacts Data'!J2807),"")</f>
        <v/>
      </c>
      <c r="I3368" s="18" t="str">
        <f>IF(LEN('Contacts Data'!K2807)&gt;30,LEN('Contacts Data'!K2807),"")</f>
        <v/>
      </c>
      <c r="J3368" s="18" t="str">
        <f>IF(LEN('Contacts Data'!L2807)&gt;2,LEN('Contacts Data'!L2807),"")</f>
        <v/>
      </c>
      <c r="K3368" s="18" t="str">
        <f>IF(LEN('Contacts Data'!M2807)&gt;16,LEN('Contacts Data'!M2807),"")</f>
        <v/>
      </c>
      <c r="L3368" s="18" t="str">
        <f>IF(LEN('Contacts Data'!D2807)&gt;128,LEN('Contacts Data'!D2807),"")</f>
        <v/>
      </c>
      <c r="M3368" s="18" t="str">
        <f>IF(LEN('Contacts Data'!O2807)&gt;1024,LEN('Contacts Data'!O2807),"")</f>
        <v/>
      </c>
      <c r="P3368" s="18" t="str">
        <f>IF(LEN('Matter Data'!A2800)&gt;0,LEN('Matter Data'!A2800)+LEN('Matter Data'!B2800),"")</f>
        <v/>
      </c>
      <c r="Q3368" s="18" t="str">
        <f>IF(LEN('Matter Data'!C2800)&gt;80,LEN('Matter Data'!C2800),"")</f>
        <v/>
      </c>
      <c r="R3368" s="18" t="str">
        <f>IF(LEN('Matter Data'!H2800)&gt;40,LEN('Matter Data'!H2800),"")</f>
        <v/>
      </c>
      <c r="S3368" s="21" t="b">
        <f>IF(LEN('Matter Data'!C2800)&gt;0,CONCATENATE('Matter Data'!A2800,'Matter Data'!B2800,'Matter Data'!C2800))</f>
        <v>0</v>
      </c>
      <c r="T3368" s="21">
        <f>IF(LEN('Matter Data'!C2800)&gt;0,COUNTIF($S$2:$S$5001,CONCATENATE('Matter Data'!A2800,'Matter Data'!B2800,'Matter Data'!C2800)),0)</f>
        <v>0</v>
      </c>
      <c r="U3368" s="22" t="str">
        <f>IF(LEN('Contacts Data'!B2807)&gt;0,'Contacts Data'!B2807,"")</f>
        <v/>
      </c>
      <c r="V3368" s="22" t="str">
        <f>IF(LEN('Contacts Data'!C2807)&gt;0,'Contacts Data'!C2807,"")</f>
        <v/>
      </c>
      <c r="W3368" s="22" t="str">
        <f>CONCATENATE(U3368, " ", V3368, " ", 'Contacts Data'!$A2807)</f>
        <v xml:space="preserve">  </v>
      </c>
      <c r="X3368" s="22" t="str">
        <f>CONCATENATE('Matter Data'!A2800, " ", 'Matter Data'!B2800, " ", "Client")</f>
        <v xml:space="preserve">  Client</v>
      </c>
      <c r="Y3368" s="19" t="str">
        <f t="shared" si="52"/>
        <v/>
      </c>
    </row>
    <row r="3369" spans="1:25" x14ac:dyDescent="0.25">
      <c r="A3369" s="18" t="str">
        <f>IF(LEN('Contacts Data'!A2808)&gt;20,LEN('Contacts Data'!A2808),"")</f>
        <v/>
      </c>
      <c r="B3369" s="18" t="str">
        <f>IF(LEN('Contacts Data'!B2808)&gt;0, LEN('Contacts Data'!B2808) + LEN('Contacts Data'!C2808), "")</f>
        <v/>
      </c>
      <c r="C3369" s="18" t="str">
        <f>IF(LEN('Contacts Data'!E2808)&gt;20,LEN('Contacts Data'!E2808),"")</f>
        <v/>
      </c>
      <c r="D3369" s="18" t="str">
        <f>IF(LEN('Contacts Data'!F2808)&gt;20,LEN('Contacts Data'!F2808),"")</f>
        <v/>
      </c>
      <c r="E3369" s="18" t="str">
        <f>IF(LEN('Contacts Data'!G2808)&gt;20,LEN('Contacts Data'!G2808),"")</f>
        <v/>
      </c>
      <c r="F3369" s="18" t="str">
        <f>IF(LEN('Contacts Data'!H2808)&gt;60,LEN('Contacts Data'!H2808),"")</f>
        <v/>
      </c>
      <c r="G3369" s="18" t="str">
        <f>IF(LEN('Contacts Data'!I2808)&gt;128,LEN('Contacts Data'!I2808),"")</f>
        <v/>
      </c>
      <c r="H3369" s="18" t="str">
        <f>IF(LEN('Contacts Data'!J2808)&gt;60,LEN('Contacts Data'!J2808),"")</f>
        <v/>
      </c>
      <c r="I3369" s="18" t="str">
        <f>IF(LEN('Contacts Data'!K2808)&gt;30,LEN('Contacts Data'!K2808),"")</f>
        <v/>
      </c>
      <c r="J3369" s="18" t="str">
        <f>IF(LEN('Contacts Data'!L2808)&gt;2,LEN('Contacts Data'!L2808),"")</f>
        <v/>
      </c>
      <c r="K3369" s="18" t="str">
        <f>IF(LEN('Contacts Data'!M2808)&gt;16,LEN('Contacts Data'!M2808),"")</f>
        <v/>
      </c>
      <c r="L3369" s="18" t="str">
        <f>IF(LEN('Contacts Data'!D2808)&gt;128,LEN('Contacts Data'!D2808),"")</f>
        <v/>
      </c>
      <c r="M3369" s="18" t="str">
        <f>IF(LEN('Contacts Data'!O2808)&gt;1024,LEN('Contacts Data'!O2808),"")</f>
        <v/>
      </c>
      <c r="P3369" s="18" t="str">
        <f>IF(LEN('Matter Data'!A2801)&gt;0,LEN('Matter Data'!A2801)+LEN('Matter Data'!B2801),"")</f>
        <v/>
      </c>
      <c r="Q3369" s="18" t="str">
        <f>IF(LEN('Matter Data'!C2801)&gt;80,LEN('Matter Data'!C2801),"")</f>
        <v/>
      </c>
      <c r="R3369" s="18" t="str">
        <f>IF(LEN('Matter Data'!H2801)&gt;40,LEN('Matter Data'!H2801),"")</f>
        <v/>
      </c>
      <c r="S3369" s="21" t="b">
        <f>IF(LEN('Matter Data'!C2801)&gt;0,CONCATENATE('Matter Data'!A2801,'Matter Data'!B2801,'Matter Data'!C2801))</f>
        <v>0</v>
      </c>
      <c r="T3369" s="21">
        <f>IF(LEN('Matter Data'!C2801)&gt;0,COUNTIF($S$2:$S$5001,CONCATENATE('Matter Data'!A2801,'Matter Data'!B2801,'Matter Data'!C2801)),0)</f>
        <v>0</v>
      </c>
      <c r="U3369" s="22" t="str">
        <f>IF(LEN('Contacts Data'!B2808)&gt;0,'Contacts Data'!B2808,"")</f>
        <v/>
      </c>
      <c r="V3369" s="22" t="str">
        <f>IF(LEN('Contacts Data'!C2808)&gt;0,'Contacts Data'!C2808,"")</f>
        <v/>
      </c>
      <c r="W3369" s="22" t="str">
        <f>CONCATENATE(U3369, " ", V3369, " ", 'Contacts Data'!$A2808)</f>
        <v xml:space="preserve">  </v>
      </c>
      <c r="X3369" s="22" t="str">
        <f>CONCATENATE('Matter Data'!A2801, " ", 'Matter Data'!B2801, " ", "Client")</f>
        <v xml:space="preserve">  Client</v>
      </c>
      <c r="Y3369" s="19" t="str">
        <f t="shared" si="52"/>
        <v/>
      </c>
    </row>
    <row r="3370" spans="1:25" x14ac:dyDescent="0.25">
      <c r="A3370" s="18" t="str">
        <f>IF(LEN('Contacts Data'!A2809)&gt;20,LEN('Contacts Data'!A2809),"")</f>
        <v/>
      </c>
      <c r="B3370" s="18" t="str">
        <f>IF(LEN('Contacts Data'!B2809)&gt;0, LEN('Contacts Data'!B2809) + LEN('Contacts Data'!C2809), "")</f>
        <v/>
      </c>
      <c r="C3370" s="18" t="str">
        <f>IF(LEN('Contacts Data'!E2809)&gt;20,LEN('Contacts Data'!E2809),"")</f>
        <v/>
      </c>
      <c r="D3370" s="18" t="str">
        <f>IF(LEN('Contacts Data'!F2809)&gt;20,LEN('Contacts Data'!F2809),"")</f>
        <v/>
      </c>
      <c r="E3370" s="18" t="str">
        <f>IF(LEN('Contacts Data'!G2809)&gt;20,LEN('Contacts Data'!G2809),"")</f>
        <v/>
      </c>
      <c r="F3370" s="18" t="str">
        <f>IF(LEN('Contacts Data'!H2809)&gt;60,LEN('Contacts Data'!H2809),"")</f>
        <v/>
      </c>
      <c r="G3370" s="18" t="str">
        <f>IF(LEN('Contacts Data'!I2809)&gt;128,LEN('Contacts Data'!I2809),"")</f>
        <v/>
      </c>
      <c r="H3370" s="18" t="str">
        <f>IF(LEN('Contacts Data'!J2809)&gt;60,LEN('Contacts Data'!J2809),"")</f>
        <v/>
      </c>
      <c r="I3370" s="18" t="str">
        <f>IF(LEN('Contacts Data'!K2809)&gt;30,LEN('Contacts Data'!K2809),"")</f>
        <v/>
      </c>
      <c r="J3370" s="18" t="str">
        <f>IF(LEN('Contacts Data'!L2809)&gt;2,LEN('Contacts Data'!L2809),"")</f>
        <v/>
      </c>
      <c r="K3370" s="18" t="str">
        <f>IF(LEN('Contacts Data'!M2809)&gt;16,LEN('Contacts Data'!M2809),"")</f>
        <v/>
      </c>
      <c r="L3370" s="18" t="str">
        <f>IF(LEN('Contacts Data'!D2809)&gt;128,LEN('Contacts Data'!D2809),"")</f>
        <v/>
      </c>
      <c r="M3370" s="18" t="str">
        <f>IF(LEN('Contacts Data'!O2809)&gt;1024,LEN('Contacts Data'!O2809),"")</f>
        <v/>
      </c>
      <c r="P3370" s="18" t="str">
        <f>IF(LEN('Matter Data'!A2802)&gt;0,LEN('Matter Data'!A2802)+LEN('Matter Data'!B2802),"")</f>
        <v/>
      </c>
      <c r="Q3370" s="18" t="str">
        <f>IF(LEN('Matter Data'!C2802)&gt;80,LEN('Matter Data'!C2802),"")</f>
        <v/>
      </c>
      <c r="R3370" s="18" t="str">
        <f>IF(LEN('Matter Data'!H2802)&gt;40,LEN('Matter Data'!H2802),"")</f>
        <v/>
      </c>
      <c r="S3370" s="21" t="b">
        <f>IF(LEN('Matter Data'!C2802)&gt;0,CONCATENATE('Matter Data'!A2802,'Matter Data'!B2802,'Matter Data'!C2802))</f>
        <v>0</v>
      </c>
      <c r="T3370" s="21">
        <f>IF(LEN('Matter Data'!C2802)&gt;0,COUNTIF($S$2:$S$5001,CONCATENATE('Matter Data'!A2802,'Matter Data'!B2802,'Matter Data'!C2802)),0)</f>
        <v>0</v>
      </c>
      <c r="U3370" s="22" t="str">
        <f>IF(LEN('Contacts Data'!B2809)&gt;0,'Contacts Data'!B2809,"")</f>
        <v/>
      </c>
      <c r="V3370" s="22" t="str">
        <f>IF(LEN('Contacts Data'!C2809)&gt;0,'Contacts Data'!C2809,"")</f>
        <v/>
      </c>
      <c r="W3370" s="22" t="str">
        <f>CONCATENATE(U3370, " ", V3370, " ", 'Contacts Data'!$A2809)</f>
        <v xml:space="preserve">  </v>
      </c>
      <c r="X3370" s="22" t="str">
        <f>CONCATENATE('Matter Data'!A2802, " ", 'Matter Data'!B2802, " ", "Client")</f>
        <v xml:space="preserve">  Client</v>
      </c>
      <c r="Y3370" s="19" t="str">
        <f t="shared" ref="Y3370:Y3433" si="53">IFERROR(VLOOKUP(X3370,$W$2:$W$5001,1,FALSE),"")</f>
        <v/>
      </c>
    </row>
    <row r="3371" spans="1:25" x14ac:dyDescent="0.25">
      <c r="A3371" s="18" t="str">
        <f>IF(LEN('Contacts Data'!A2810)&gt;20,LEN('Contacts Data'!A2810),"")</f>
        <v/>
      </c>
      <c r="B3371" s="18" t="str">
        <f>IF(LEN('Contacts Data'!B2810)&gt;0, LEN('Contacts Data'!B2810) + LEN('Contacts Data'!C2810), "")</f>
        <v/>
      </c>
      <c r="C3371" s="18" t="str">
        <f>IF(LEN('Contacts Data'!E2810)&gt;20,LEN('Contacts Data'!E2810),"")</f>
        <v/>
      </c>
      <c r="D3371" s="18" t="str">
        <f>IF(LEN('Contacts Data'!F2810)&gt;20,LEN('Contacts Data'!F2810),"")</f>
        <v/>
      </c>
      <c r="E3371" s="18" t="str">
        <f>IF(LEN('Contacts Data'!G2810)&gt;20,LEN('Contacts Data'!G2810),"")</f>
        <v/>
      </c>
      <c r="F3371" s="18" t="str">
        <f>IF(LEN('Contacts Data'!H2810)&gt;60,LEN('Contacts Data'!H2810),"")</f>
        <v/>
      </c>
      <c r="G3371" s="18" t="str">
        <f>IF(LEN('Contacts Data'!I2810)&gt;128,LEN('Contacts Data'!I2810),"")</f>
        <v/>
      </c>
      <c r="H3371" s="18" t="str">
        <f>IF(LEN('Contacts Data'!J2810)&gt;60,LEN('Contacts Data'!J2810),"")</f>
        <v/>
      </c>
      <c r="I3371" s="18" t="str">
        <f>IF(LEN('Contacts Data'!K2810)&gt;30,LEN('Contacts Data'!K2810),"")</f>
        <v/>
      </c>
      <c r="J3371" s="18" t="str">
        <f>IF(LEN('Contacts Data'!L2810)&gt;2,LEN('Contacts Data'!L2810),"")</f>
        <v/>
      </c>
      <c r="K3371" s="18" t="str">
        <f>IF(LEN('Contacts Data'!M2810)&gt;16,LEN('Contacts Data'!M2810),"")</f>
        <v/>
      </c>
      <c r="L3371" s="18" t="str">
        <f>IF(LEN('Contacts Data'!D2810)&gt;128,LEN('Contacts Data'!D2810),"")</f>
        <v/>
      </c>
      <c r="M3371" s="18" t="str">
        <f>IF(LEN('Contacts Data'!O2810)&gt;1024,LEN('Contacts Data'!O2810),"")</f>
        <v/>
      </c>
      <c r="P3371" s="18" t="str">
        <f>IF(LEN('Matter Data'!A2803)&gt;0,LEN('Matter Data'!A2803)+LEN('Matter Data'!B2803),"")</f>
        <v/>
      </c>
      <c r="Q3371" s="18" t="str">
        <f>IF(LEN('Matter Data'!C2803)&gt;80,LEN('Matter Data'!C2803),"")</f>
        <v/>
      </c>
      <c r="R3371" s="18" t="str">
        <f>IF(LEN('Matter Data'!H2803)&gt;40,LEN('Matter Data'!H2803),"")</f>
        <v/>
      </c>
      <c r="S3371" s="21" t="b">
        <f>IF(LEN('Matter Data'!C2803)&gt;0,CONCATENATE('Matter Data'!A2803,'Matter Data'!B2803,'Matter Data'!C2803))</f>
        <v>0</v>
      </c>
      <c r="T3371" s="21">
        <f>IF(LEN('Matter Data'!C2803)&gt;0,COUNTIF($S$2:$S$5001,CONCATENATE('Matter Data'!A2803,'Matter Data'!B2803,'Matter Data'!C2803)),0)</f>
        <v>0</v>
      </c>
      <c r="U3371" s="22" t="str">
        <f>IF(LEN('Contacts Data'!B2810)&gt;0,'Contacts Data'!B2810,"")</f>
        <v/>
      </c>
      <c r="V3371" s="22" t="str">
        <f>IF(LEN('Contacts Data'!C2810)&gt;0,'Contacts Data'!C2810,"")</f>
        <v/>
      </c>
      <c r="W3371" s="22" t="str">
        <f>CONCATENATE(U3371, " ", V3371, " ", 'Contacts Data'!$A2810)</f>
        <v xml:space="preserve">  </v>
      </c>
      <c r="X3371" s="22" t="str">
        <f>CONCATENATE('Matter Data'!A2803, " ", 'Matter Data'!B2803, " ", "Client")</f>
        <v xml:space="preserve">  Client</v>
      </c>
      <c r="Y3371" s="19" t="str">
        <f t="shared" si="53"/>
        <v/>
      </c>
    </row>
    <row r="3372" spans="1:25" x14ac:dyDescent="0.25">
      <c r="A3372" s="18" t="str">
        <f>IF(LEN('Contacts Data'!A2811)&gt;20,LEN('Contacts Data'!A2811),"")</f>
        <v/>
      </c>
      <c r="B3372" s="18" t="str">
        <f>IF(LEN('Contacts Data'!B2811)&gt;0, LEN('Contacts Data'!B2811) + LEN('Contacts Data'!C2811), "")</f>
        <v/>
      </c>
      <c r="C3372" s="18" t="str">
        <f>IF(LEN('Contacts Data'!E2811)&gt;20,LEN('Contacts Data'!E2811),"")</f>
        <v/>
      </c>
      <c r="D3372" s="18" t="str">
        <f>IF(LEN('Contacts Data'!F2811)&gt;20,LEN('Contacts Data'!F2811),"")</f>
        <v/>
      </c>
      <c r="E3372" s="18" t="str">
        <f>IF(LEN('Contacts Data'!G2811)&gt;20,LEN('Contacts Data'!G2811),"")</f>
        <v/>
      </c>
      <c r="F3372" s="18" t="str">
        <f>IF(LEN('Contacts Data'!H2811)&gt;60,LEN('Contacts Data'!H2811),"")</f>
        <v/>
      </c>
      <c r="G3372" s="18" t="str">
        <f>IF(LEN('Contacts Data'!I2811)&gt;128,LEN('Contacts Data'!I2811),"")</f>
        <v/>
      </c>
      <c r="H3372" s="18" t="str">
        <f>IF(LEN('Contacts Data'!J2811)&gt;60,LEN('Contacts Data'!J2811),"")</f>
        <v/>
      </c>
      <c r="I3372" s="18" t="str">
        <f>IF(LEN('Contacts Data'!K2811)&gt;30,LEN('Contacts Data'!K2811),"")</f>
        <v/>
      </c>
      <c r="J3372" s="18" t="str">
        <f>IF(LEN('Contacts Data'!L2811)&gt;2,LEN('Contacts Data'!L2811),"")</f>
        <v/>
      </c>
      <c r="K3372" s="18" t="str">
        <f>IF(LEN('Contacts Data'!M2811)&gt;16,LEN('Contacts Data'!M2811),"")</f>
        <v/>
      </c>
      <c r="L3372" s="18" t="str">
        <f>IF(LEN('Contacts Data'!D2811)&gt;128,LEN('Contacts Data'!D2811),"")</f>
        <v/>
      </c>
      <c r="M3372" s="18" t="str">
        <f>IF(LEN('Contacts Data'!O2811)&gt;1024,LEN('Contacts Data'!O2811),"")</f>
        <v/>
      </c>
      <c r="P3372" s="18" t="str">
        <f>IF(LEN('Matter Data'!A2804)&gt;0,LEN('Matter Data'!A2804)+LEN('Matter Data'!B2804),"")</f>
        <v/>
      </c>
      <c r="Q3372" s="18" t="str">
        <f>IF(LEN('Matter Data'!C2804)&gt;80,LEN('Matter Data'!C2804),"")</f>
        <v/>
      </c>
      <c r="R3372" s="18" t="str">
        <f>IF(LEN('Matter Data'!H2804)&gt;40,LEN('Matter Data'!H2804),"")</f>
        <v/>
      </c>
      <c r="S3372" s="21" t="b">
        <f>IF(LEN('Matter Data'!C2804)&gt;0,CONCATENATE('Matter Data'!A2804,'Matter Data'!B2804,'Matter Data'!C2804))</f>
        <v>0</v>
      </c>
      <c r="T3372" s="21">
        <f>IF(LEN('Matter Data'!C2804)&gt;0,COUNTIF($S$2:$S$5001,CONCATENATE('Matter Data'!A2804,'Matter Data'!B2804,'Matter Data'!C2804)),0)</f>
        <v>0</v>
      </c>
      <c r="U3372" s="22" t="str">
        <f>IF(LEN('Contacts Data'!B2811)&gt;0,'Contacts Data'!B2811,"")</f>
        <v/>
      </c>
      <c r="V3372" s="22" t="str">
        <f>IF(LEN('Contacts Data'!C2811)&gt;0,'Contacts Data'!C2811,"")</f>
        <v/>
      </c>
      <c r="W3372" s="22" t="str">
        <f>CONCATENATE(U3372, " ", V3372, " ", 'Contacts Data'!$A2811)</f>
        <v xml:space="preserve">  </v>
      </c>
      <c r="X3372" s="22" t="str">
        <f>CONCATENATE('Matter Data'!A2804, " ", 'Matter Data'!B2804, " ", "Client")</f>
        <v xml:space="preserve">  Client</v>
      </c>
      <c r="Y3372" s="19" t="str">
        <f t="shared" si="53"/>
        <v/>
      </c>
    </row>
    <row r="3373" spans="1:25" x14ac:dyDescent="0.25">
      <c r="A3373" s="18" t="str">
        <f>IF(LEN('Contacts Data'!A2812)&gt;20,LEN('Contacts Data'!A2812),"")</f>
        <v/>
      </c>
      <c r="B3373" s="18" t="str">
        <f>IF(LEN('Contacts Data'!B2812)&gt;0, LEN('Contacts Data'!B2812) + LEN('Contacts Data'!C2812), "")</f>
        <v/>
      </c>
      <c r="C3373" s="18" t="str">
        <f>IF(LEN('Contacts Data'!E2812)&gt;20,LEN('Contacts Data'!E2812),"")</f>
        <v/>
      </c>
      <c r="D3373" s="18" t="str">
        <f>IF(LEN('Contacts Data'!F2812)&gt;20,LEN('Contacts Data'!F2812),"")</f>
        <v/>
      </c>
      <c r="E3373" s="18" t="str">
        <f>IF(LEN('Contacts Data'!G2812)&gt;20,LEN('Contacts Data'!G2812),"")</f>
        <v/>
      </c>
      <c r="F3373" s="18" t="str">
        <f>IF(LEN('Contacts Data'!H2812)&gt;60,LEN('Contacts Data'!H2812),"")</f>
        <v/>
      </c>
      <c r="G3373" s="18" t="str">
        <f>IF(LEN('Contacts Data'!I2812)&gt;128,LEN('Contacts Data'!I2812),"")</f>
        <v/>
      </c>
      <c r="H3373" s="18" t="str">
        <f>IF(LEN('Contacts Data'!J2812)&gt;60,LEN('Contacts Data'!J2812),"")</f>
        <v/>
      </c>
      <c r="I3373" s="18" t="str">
        <f>IF(LEN('Contacts Data'!K2812)&gt;30,LEN('Contacts Data'!K2812),"")</f>
        <v/>
      </c>
      <c r="J3373" s="18" t="str">
        <f>IF(LEN('Contacts Data'!L2812)&gt;2,LEN('Contacts Data'!L2812),"")</f>
        <v/>
      </c>
      <c r="K3373" s="18" t="str">
        <f>IF(LEN('Contacts Data'!M2812)&gt;16,LEN('Contacts Data'!M2812),"")</f>
        <v/>
      </c>
      <c r="L3373" s="18" t="str">
        <f>IF(LEN('Contacts Data'!D2812)&gt;128,LEN('Contacts Data'!D2812),"")</f>
        <v/>
      </c>
      <c r="M3373" s="18" t="str">
        <f>IF(LEN('Contacts Data'!O2812)&gt;1024,LEN('Contacts Data'!O2812),"")</f>
        <v/>
      </c>
      <c r="P3373" s="18" t="str">
        <f>IF(LEN('Matter Data'!A2805)&gt;0,LEN('Matter Data'!A2805)+LEN('Matter Data'!B2805),"")</f>
        <v/>
      </c>
      <c r="Q3373" s="18" t="str">
        <f>IF(LEN('Matter Data'!C2805)&gt;80,LEN('Matter Data'!C2805),"")</f>
        <v/>
      </c>
      <c r="R3373" s="18" t="str">
        <f>IF(LEN('Matter Data'!H2805)&gt;40,LEN('Matter Data'!H2805),"")</f>
        <v/>
      </c>
      <c r="S3373" s="21" t="b">
        <f>IF(LEN('Matter Data'!C2805)&gt;0,CONCATENATE('Matter Data'!A2805,'Matter Data'!B2805,'Matter Data'!C2805))</f>
        <v>0</v>
      </c>
      <c r="T3373" s="21">
        <f>IF(LEN('Matter Data'!C2805)&gt;0,COUNTIF($S$2:$S$5001,CONCATENATE('Matter Data'!A2805,'Matter Data'!B2805,'Matter Data'!C2805)),0)</f>
        <v>0</v>
      </c>
      <c r="U3373" s="22" t="str">
        <f>IF(LEN('Contacts Data'!B2812)&gt;0,'Contacts Data'!B2812,"")</f>
        <v/>
      </c>
      <c r="V3373" s="22" t="str">
        <f>IF(LEN('Contacts Data'!C2812)&gt;0,'Contacts Data'!C2812,"")</f>
        <v/>
      </c>
      <c r="W3373" s="22" t="str">
        <f>CONCATENATE(U3373, " ", V3373, " ", 'Contacts Data'!$A2812)</f>
        <v xml:space="preserve">  </v>
      </c>
      <c r="X3373" s="22" t="str">
        <f>CONCATENATE('Matter Data'!A2805, " ", 'Matter Data'!B2805, " ", "Client")</f>
        <v xml:space="preserve">  Client</v>
      </c>
      <c r="Y3373" s="19" t="str">
        <f t="shared" si="53"/>
        <v/>
      </c>
    </row>
    <row r="3374" spans="1:25" x14ac:dyDescent="0.25">
      <c r="A3374" s="18" t="str">
        <f>IF(LEN('Contacts Data'!A2813)&gt;20,LEN('Contacts Data'!A2813),"")</f>
        <v/>
      </c>
      <c r="B3374" s="18" t="str">
        <f>IF(LEN('Contacts Data'!B2813)&gt;0, LEN('Contacts Data'!B2813) + LEN('Contacts Data'!C2813), "")</f>
        <v/>
      </c>
      <c r="C3374" s="18" t="str">
        <f>IF(LEN('Contacts Data'!E2813)&gt;20,LEN('Contacts Data'!E2813),"")</f>
        <v/>
      </c>
      <c r="D3374" s="18" t="str">
        <f>IF(LEN('Contacts Data'!F2813)&gt;20,LEN('Contacts Data'!F2813),"")</f>
        <v/>
      </c>
      <c r="E3374" s="18" t="str">
        <f>IF(LEN('Contacts Data'!G2813)&gt;20,LEN('Contacts Data'!G2813),"")</f>
        <v/>
      </c>
      <c r="F3374" s="18" t="str">
        <f>IF(LEN('Contacts Data'!H2813)&gt;60,LEN('Contacts Data'!H2813),"")</f>
        <v/>
      </c>
      <c r="G3374" s="18" t="str">
        <f>IF(LEN('Contacts Data'!I2813)&gt;128,LEN('Contacts Data'!I2813),"")</f>
        <v/>
      </c>
      <c r="H3374" s="18" t="str">
        <f>IF(LEN('Contacts Data'!J2813)&gt;60,LEN('Contacts Data'!J2813),"")</f>
        <v/>
      </c>
      <c r="I3374" s="18" t="str">
        <f>IF(LEN('Contacts Data'!K2813)&gt;30,LEN('Contacts Data'!K2813),"")</f>
        <v/>
      </c>
      <c r="J3374" s="18" t="str">
        <f>IF(LEN('Contacts Data'!L2813)&gt;2,LEN('Contacts Data'!L2813),"")</f>
        <v/>
      </c>
      <c r="K3374" s="18" t="str">
        <f>IF(LEN('Contacts Data'!M2813)&gt;16,LEN('Contacts Data'!M2813),"")</f>
        <v/>
      </c>
      <c r="L3374" s="18" t="str">
        <f>IF(LEN('Contacts Data'!D2813)&gt;128,LEN('Contacts Data'!D2813),"")</f>
        <v/>
      </c>
      <c r="M3374" s="18" t="str">
        <f>IF(LEN('Contacts Data'!O2813)&gt;1024,LEN('Contacts Data'!O2813),"")</f>
        <v/>
      </c>
      <c r="P3374" s="18" t="str">
        <f>IF(LEN('Matter Data'!A2806)&gt;0,LEN('Matter Data'!A2806)+LEN('Matter Data'!B2806),"")</f>
        <v/>
      </c>
      <c r="Q3374" s="18" t="str">
        <f>IF(LEN('Matter Data'!C2806)&gt;80,LEN('Matter Data'!C2806),"")</f>
        <v/>
      </c>
      <c r="R3374" s="18" t="str">
        <f>IF(LEN('Matter Data'!H2806)&gt;40,LEN('Matter Data'!H2806),"")</f>
        <v/>
      </c>
      <c r="S3374" s="21" t="b">
        <f>IF(LEN('Matter Data'!C2806)&gt;0,CONCATENATE('Matter Data'!A2806,'Matter Data'!B2806,'Matter Data'!C2806))</f>
        <v>0</v>
      </c>
      <c r="T3374" s="21">
        <f>IF(LEN('Matter Data'!C2806)&gt;0,COUNTIF($S$2:$S$5001,CONCATENATE('Matter Data'!A2806,'Matter Data'!B2806,'Matter Data'!C2806)),0)</f>
        <v>0</v>
      </c>
      <c r="U3374" s="22" t="str">
        <f>IF(LEN('Contacts Data'!B2813)&gt;0,'Contacts Data'!B2813,"")</f>
        <v/>
      </c>
      <c r="V3374" s="22" t="str">
        <f>IF(LEN('Contacts Data'!C2813)&gt;0,'Contacts Data'!C2813,"")</f>
        <v/>
      </c>
      <c r="W3374" s="22" t="str">
        <f>CONCATENATE(U3374, " ", V3374, " ", 'Contacts Data'!$A2813)</f>
        <v xml:space="preserve">  </v>
      </c>
      <c r="X3374" s="22" t="str">
        <f>CONCATENATE('Matter Data'!A2806, " ", 'Matter Data'!B2806, " ", "Client")</f>
        <v xml:space="preserve">  Client</v>
      </c>
      <c r="Y3374" s="19" t="str">
        <f t="shared" si="53"/>
        <v/>
      </c>
    </row>
    <row r="3375" spans="1:25" x14ac:dyDescent="0.25">
      <c r="A3375" s="18" t="str">
        <f>IF(LEN('Contacts Data'!A2814)&gt;20,LEN('Contacts Data'!A2814),"")</f>
        <v/>
      </c>
      <c r="B3375" s="18" t="str">
        <f>IF(LEN('Contacts Data'!B2814)&gt;0, LEN('Contacts Data'!B2814) + LEN('Contacts Data'!C2814), "")</f>
        <v/>
      </c>
      <c r="C3375" s="18" t="str">
        <f>IF(LEN('Contacts Data'!E2814)&gt;20,LEN('Contacts Data'!E2814),"")</f>
        <v/>
      </c>
      <c r="D3375" s="18" t="str">
        <f>IF(LEN('Contacts Data'!F2814)&gt;20,LEN('Contacts Data'!F2814),"")</f>
        <v/>
      </c>
      <c r="E3375" s="18" t="str">
        <f>IF(LEN('Contacts Data'!G2814)&gt;20,LEN('Contacts Data'!G2814),"")</f>
        <v/>
      </c>
      <c r="F3375" s="18" t="str">
        <f>IF(LEN('Contacts Data'!H2814)&gt;60,LEN('Contacts Data'!H2814),"")</f>
        <v/>
      </c>
      <c r="G3375" s="18" t="str">
        <f>IF(LEN('Contacts Data'!I2814)&gt;128,LEN('Contacts Data'!I2814),"")</f>
        <v/>
      </c>
      <c r="H3375" s="18" t="str">
        <f>IF(LEN('Contacts Data'!J2814)&gt;60,LEN('Contacts Data'!J2814),"")</f>
        <v/>
      </c>
      <c r="I3375" s="18" t="str">
        <f>IF(LEN('Contacts Data'!K2814)&gt;30,LEN('Contacts Data'!K2814),"")</f>
        <v/>
      </c>
      <c r="J3375" s="18" t="str">
        <f>IF(LEN('Contacts Data'!L2814)&gt;2,LEN('Contacts Data'!L2814),"")</f>
        <v/>
      </c>
      <c r="K3375" s="18" t="str">
        <f>IF(LEN('Contacts Data'!M2814)&gt;16,LEN('Contacts Data'!M2814),"")</f>
        <v/>
      </c>
      <c r="L3375" s="18" t="str">
        <f>IF(LEN('Contacts Data'!D2814)&gt;128,LEN('Contacts Data'!D2814),"")</f>
        <v/>
      </c>
      <c r="M3375" s="18" t="str">
        <f>IF(LEN('Contacts Data'!O2814)&gt;1024,LEN('Contacts Data'!O2814),"")</f>
        <v/>
      </c>
      <c r="P3375" s="18" t="str">
        <f>IF(LEN('Matter Data'!A2807)&gt;0,LEN('Matter Data'!A2807)+LEN('Matter Data'!B2807),"")</f>
        <v/>
      </c>
      <c r="Q3375" s="18" t="str">
        <f>IF(LEN('Matter Data'!C2807)&gt;80,LEN('Matter Data'!C2807),"")</f>
        <v/>
      </c>
      <c r="R3375" s="18" t="str">
        <f>IF(LEN('Matter Data'!H2807)&gt;40,LEN('Matter Data'!H2807),"")</f>
        <v/>
      </c>
      <c r="S3375" s="21" t="b">
        <f>IF(LEN('Matter Data'!C2807)&gt;0,CONCATENATE('Matter Data'!A2807,'Matter Data'!B2807,'Matter Data'!C2807))</f>
        <v>0</v>
      </c>
      <c r="T3375" s="21">
        <f>IF(LEN('Matter Data'!C2807)&gt;0,COUNTIF($S$2:$S$5001,CONCATENATE('Matter Data'!A2807,'Matter Data'!B2807,'Matter Data'!C2807)),0)</f>
        <v>0</v>
      </c>
      <c r="U3375" s="22" t="str">
        <f>IF(LEN('Contacts Data'!B2814)&gt;0,'Contacts Data'!B2814,"")</f>
        <v/>
      </c>
      <c r="V3375" s="22" t="str">
        <f>IF(LEN('Contacts Data'!C2814)&gt;0,'Contacts Data'!C2814,"")</f>
        <v/>
      </c>
      <c r="W3375" s="22" t="str">
        <f>CONCATENATE(U3375, " ", V3375, " ", 'Contacts Data'!$A2814)</f>
        <v xml:space="preserve">  </v>
      </c>
      <c r="X3375" s="22" t="str">
        <f>CONCATENATE('Matter Data'!A2807, " ", 'Matter Data'!B2807, " ", "Client")</f>
        <v xml:space="preserve">  Client</v>
      </c>
      <c r="Y3375" s="19" t="str">
        <f t="shared" si="53"/>
        <v/>
      </c>
    </row>
    <row r="3376" spans="1:25" x14ac:dyDescent="0.25">
      <c r="A3376" s="18" t="str">
        <f>IF(LEN('Contacts Data'!A2815)&gt;20,LEN('Contacts Data'!A2815),"")</f>
        <v/>
      </c>
      <c r="B3376" s="18" t="str">
        <f>IF(LEN('Contacts Data'!B2815)&gt;0, LEN('Contacts Data'!B2815) + LEN('Contacts Data'!C2815), "")</f>
        <v/>
      </c>
      <c r="C3376" s="18" t="str">
        <f>IF(LEN('Contacts Data'!E2815)&gt;20,LEN('Contacts Data'!E2815),"")</f>
        <v/>
      </c>
      <c r="D3376" s="18" t="str">
        <f>IF(LEN('Contacts Data'!F2815)&gt;20,LEN('Contacts Data'!F2815),"")</f>
        <v/>
      </c>
      <c r="E3376" s="18" t="str">
        <f>IF(LEN('Contacts Data'!G2815)&gt;20,LEN('Contacts Data'!G2815),"")</f>
        <v/>
      </c>
      <c r="F3376" s="18" t="str">
        <f>IF(LEN('Contacts Data'!H2815)&gt;60,LEN('Contacts Data'!H2815),"")</f>
        <v/>
      </c>
      <c r="G3376" s="18" t="str">
        <f>IF(LEN('Contacts Data'!I2815)&gt;128,LEN('Contacts Data'!I2815),"")</f>
        <v/>
      </c>
      <c r="H3376" s="18" t="str">
        <f>IF(LEN('Contacts Data'!J2815)&gt;60,LEN('Contacts Data'!J2815),"")</f>
        <v/>
      </c>
      <c r="I3376" s="18" t="str">
        <f>IF(LEN('Contacts Data'!K2815)&gt;30,LEN('Contacts Data'!K2815),"")</f>
        <v/>
      </c>
      <c r="J3376" s="18" t="str">
        <f>IF(LEN('Contacts Data'!L2815)&gt;2,LEN('Contacts Data'!L2815),"")</f>
        <v/>
      </c>
      <c r="K3376" s="18" t="str">
        <f>IF(LEN('Contacts Data'!M2815)&gt;16,LEN('Contacts Data'!M2815),"")</f>
        <v/>
      </c>
      <c r="L3376" s="18" t="str">
        <f>IF(LEN('Contacts Data'!D2815)&gt;128,LEN('Contacts Data'!D2815),"")</f>
        <v/>
      </c>
      <c r="M3376" s="18" t="str">
        <f>IF(LEN('Contacts Data'!O2815)&gt;1024,LEN('Contacts Data'!O2815),"")</f>
        <v/>
      </c>
      <c r="P3376" s="18" t="str">
        <f>IF(LEN('Matter Data'!A2808)&gt;0,LEN('Matter Data'!A2808)+LEN('Matter Data'!B2808),"")</f>
        <v/>
      </c>
      <c r="Q3376" s="18" t="str">
        <f>IF(LEN('Matter Data'!C2808)&gt;80,LEN('Matter Data'!C2808),"")</f>
        <v/>
      </c>
      <c r="R3376" s="18" t="str">
        <f>IF(LEN('Matter Data'!H2808)&gt;40,LEN('Matter Data'!H2808),"")</f>
        <v/>
      </c>
      <c r="S3376" s="21" t="b">
        <f>IF(LEN('Matter Data'!C2808)&gt;0,CONCATENATE('Matter Data'!A2808,'Matter Data'!B2808,'Matter Data'!C2808))</f>
        <v>0</v>
      </c>
      <c r="T3376" s="21">
        <f>IF(LEN('Matter Data'!C2808)&gt;0,COUNTIF($S$2:$S$5001,CONCATENATE('Matter Data'!A2808,'Matter Data'!B2808,'Matter Data'!C2808)),0)</f>
        <v>0</v>
      </c>
      <c r="U3376" s="22" t="str">
        <f>IF(LEN('Contacts Data'!B2815)&gt;0,'Contacts Data'!B2815,"")</f>
        <v/>
      </c>
      <c r="V3376" s="22" t="str">
        <f>IF(LEN('Contacts Data'!C2815)&gt;0,'Contacts Data'!C2815,"")</f>
        <v/>
      </c>
      <c r="W3376" s="22" t="str">
        <f>CONCATENATE(U3376, " ", V3376, " ", 'Contacts Data'!$A2815)</f>
        <v xml:space="preserve">  </v>
      </c>
      <c r="X3376" s="22" t="str">
        <f>CONCATENATE('Matter Data'!A2808, " ", 'Matter Data'!B2808, " ", "Client")</f>
        <v xml:space="preserve">  Client</v>
      </c>
      <c r="Y3376" s="19" t="str">
        <f t="shared" si="53"/>
        <v/>
      </c>
    </row>
    <row r="3377" spans="1:25" x14ac:dyDescent="0.25">
      <c r="A3377" s="18" t="str">
        <f>IF(LEN('Contacts Data'!A2816)&gt;20,LEN('Contacts Data'!A2816),"")</f>
        <v/>
      </c>
      <c r="B3377" s="18" t="str">
        <f>IF(LEN('Contacts Data'!B2816)&gt;0, LEN('Contacts Data'!B2816) + LEN('Contacts Data'!C2816), "")</f>
        <v/>
      </c>
      <c r="C3377" s="18" t="str">
        <f>IF(LEN('Contacts Data'!E2816)&gt;20,LEN('Contacts Data'!E2816),"")</f>
        <v/>
      </c>
      <c r="D3377" s="18" t="str">
        <f>IF(LEN('Contacts Data'!F2816)&gt;20,LEN('Contacts Data'!F2816),"")</f>
        <v/>
      </c>
      <c r="E3377" s="18" t="str">
        <f>IF(LEN('Contacts Data'!G2816)&gt;20,LEN('Contacts Data'!G2816),"")</f>
        <v/>
      </c>
      <c r="F3377" s="18" t="str">
        <f>IF(LEN('Contacts Data'!H2816)&gt;60,LEN('Contacts Data'!H2816),"")</f>
        <v/>
      </c>
      <c r="G3377" s="18" t="str">
        <f>IF(LEN('Contacts Data'!I2816)&gt;128,LEN('Contacts Data'!I2816),"")</f>
        <v/>
      </c>
      <c r="H3377" s="18" t="str">
        <f>IF(LEN('Contacts Data'!J2816)&gt;60,LEN('Contacts Data'!J2816),"")</f>
        <v/>
      </c>
      <c r="I3377" s="18" t="str">
        <f>IF(LEN('Contacts Data'!K2816)&gt;30,LEN('Contacts Data'!K2816),"")</f>
        <v/>
      </c>
      <c r="J3377" s="18" t="str">
        <f>IF(LEN('Contacts Data'!L2816)&gt;2,LEN('Contacts Data'!L2816),"")</f>
        <v/>
      </c>
      <c r="K3377" s="18" t="str">
        <f>IF(LEN('Contacts Data'!M2816)&gt;16,LEN('Contacts Data'!M2816),"")</f>
        <v/>
      </c>
      <c r="L3377" s="18" t="str">
        <f>IF(LEN('Contacts Data'!D2816)&gt;128,LEN('Contacts Data'!D2816),"")</f>
        <v/>
      </c>
      <c r="M3377" s="18" t="str">
        <f>IF(LEN('Contacts Data'!O2816)&gt;1024,LEN('Contacts Data'!O2816),"")</f>
        <v/>
      </c>
      <c r="P3377" s="18" t="str">
        <f>IF(LEN('Matter Data'!A2809)&gt;0,LEN('Matter Data'!A2809)+LEN('Matter Data'!B2809),"")</f>
        <v/>
      </c>
      <c r="Q3377" s="18" t="str">
        <f>IF(LEN('Matter Data'!C2809)&gt;80,LEN('Matter Data'!C2809),"")</f>
        <v/>
      </c>
      <c r="R3377" s="18" t="str">
        <f>IF(LEN('Matter Data'!H2809)&gt;40,LEN('Matter Data'!H2809),"")</f>
        <v/>
      </c>
      <c r="S3377" s="21" t="b">
        <f>IF(LEN('Matter Data'!C2809)&gt;0,CONCATENATE('Matter Data'!A2809,'Matter Data'!B2809,'Matter Data'!C2809))</f>
        <v>0</v>
      </c>
      <c r="T3377" s="21">
        <f>IF(LEN('Matter Data'!C2809)&gt;0,COUNTIF($S$2:$S$5001,CONCATENATE('Matter Data'!A2809,'Matter Data'!B2809,'Matter Data'!C2809)),0)</f>
        <v>0</v>
      </c>
      <c r="U3377" s="22" t="str">
        <f>IF(LEN('Contacts Data'!B2816)&gt;0,'Contacts Data'!B2816,"")</f>
        <v/>
      </c>
      <c r="V3377" s="22" t="str">
        <f>IF(LEN('Contacts Data'!C2816)&gt;0,'Contacts Data'!C2816,"")</f>
        <v/>
      </c>
      <c r="W3377" s="22" t="str">
        <f>CONCATENATE(U3377, " ", V3377, " ", 'Contacts Data'!$A2816)</f>
        <v xml:space="preserve">  </v>
      </c>
      <c r="X3377" s="22" t="str">
        <f>CONCATENATE('Matter Data'!A2809, " ", 'Matter Data'!B2809, " ", "Client")</f>
        <v xml:space="preserve">  Client</v>
      </c>
      <c r="Y3377" s="19" t="str">
        <f t="shared" si="53"/>
        <v/>
      </c>
    </row>
    <row r="3378" spans="1:25" x14ac:dyDescent="0.25">
      <c r="A3378" s="18" t="str">
        <f>IF(LEN('Contacts Data'!A2817)&gt;20,LEN('Contacts Data'!A2817),"")</f>
        <v/>
      </c>
      <c r="B3378" s="18" t="str">
        <f>IF(LEN('Contacts Data'!B2817)&gt;0, LEN('Contacts Data'!B2817) + LEN('Contacts Data'!C2817), "")</f>
        <v/>
      </c>
      <c r="C3378" s="18" t="str">
        <f>IF(LEN('Contacts Data'!E2817)&gt;20,LEN('Contacts Data'!E2817),"")</f>
        <v/>
      </c>
      <c r="D3378" s="18" t="str">
        <f>IF(LEN('Contacts Data'!F2817)&gt;20,LEN('Contacts Data'!F2817),"")</f>
        <v/>
      </c>
      <c r="E3378" s="18" t="str">
        <f>IF(LEN('Contacts Data'!G2817)&gt;20,LEN('Contacts Data'!G2817),"")</f>
        <v/>
      </c>
      <c r="F3378" s="18" t="str">
        <f>IF(LEN('Contacts Data'!H2817)&gt;60,LEN('Contacts Data'!H2817),"")</f>
        <v/>
      </c>
      <c r="G3378" s="18" t="str">
        <f>IF(LEN('Contacts Data'!I2817)&gt;128,LEN('Contacts Data'!I2817),"")</f>
        <v/>
      </c>
      <c r="H3378" s="18" t="str">
        <f>IF(LEN('Contacts Data'!J2817)&gt;60,LEN('Contacts Data'!J2817),"")</f>
        <v/>
      </c>
      <c r="I3378" s="18" t="str">
        <f>IF(LEN('Contacts Data'!K2817)&gt;30,LEN('Contacts Data'!K2817),"")</f>
        <v/>
      </c>
      <c r="J3378" s="18" t="str">
        <f>IF(LEN('Contacts Data'!L2817)&gt;2,LEN('Contacts Data'!L2817),"")</f>
        <v/>
      </c>
      <c r="K3378" s="18" t="str">
        <f>IF(LEN('Contacts Data'!M2817)&gt;16,LEN('Contacts Data'!M2817),"")</f>
        <v/>
      </c>
      <c r="L3378" s="18" t="str">
        <f>IF(LEN('Contacts Data'!D2817)&gt;128,LEN('Contacts Data'!D2817),"")</f>
        <v/>
      </c>
      <c r="M3378" s="18" t="str">
        <f>IF(LEN('Contacts Data'!O2817)&gt;1024,LEN('Contacts Data'!O2817),"")</f>
        <v/>
      </c>
      <c r="P3378" s="18" t="str">
        <f>IF(LEN('Matter Data'!A2810)&gt;0,LEN('Matter Data'!A2810)+LEN('Matter Data'!B2810),"")</f>
        <v/>
      </c>
      <c r="Q3378" s="18" t="str">
        <f>IF(LEN('Matter Data'!C2810)&gt;80,LEN('Matter Data'!C2810),"")</f>
        <v/>
      </c>
      <c r="R3378" s="18" t="str">
        <f>IF(LEN('Matter Data'!H2810)&gt;40,LEN('Matter Data'!H2810),"")</f>
        <v/>
      </c>
      <c r="S3378" s="21" t="b">
        <f>IF(LEN('Matter Data'!C2810)&gt;0,CONCATENATE('Matter Data'!A2810,'Matter Data'!B2810,'Matter Data'!C2810))</f>
        <v>0</v>
      </c>
      <c r="T3378" s="21">
        <f>IF(LEN('Matter Data'!C2810)&gt;0,COUNTIF($S$2:$S$5001,CONCATENATE('Matter Data'!A2810,'Matter Data'!B2810,'Matter Data'!C2810)),0)</f>
        <v>0</v>
      </c>
      <c r="U3378" s="22" t="str">
        <f>IF(LEN('Contacts Data'!B2817)&gt;0,'Contacts Data'!B2817,"")</f>
        <v/>
      </c>
      <c r="V3378" s="22" t="str">
        <f>IF(LEN('Contacts Data'!C2817)&gt;0,'Contacts Data'!C2817,"")</f>
        <v/>
      </c>
      <c r="W3378" s="22" t="str">
        <f>CONCATENATE(U3378, " ", V3378, " ", 'Contacts Data'!$A2817)</f>
        <v xml:space="preserve">  </v>
      </c>
      <c r="X3378" s="22" t="str">
        <f>CONCATENATE('Matter Data'!A2810, " ", 'Matter Data'!B2810, " ", "Client")</f>
        <v xml:space="preserve">  Client</v>
      </c>
      <c r="Y3378" s="19" t="str">
        <f t="shared" si="53"/>
        <v/>
      </c>
    </row>
    <row r="3379" spans="1:25" x14ac:dyDescent="0.25">
      <c r="A3379" s="18" t="str">
        <f>IF(LEN('Contacts Data'!A2818)&gt;20,LEN('Contacts Data'!A2818),"")</f>
        <v/>
      </c>
      <c r="B3379" s="18" t="str">
        <f>IF(LEN('Contacts Data'!B2818)&gt;0, LEN('Contacts Data'!B2818) + LEN('Contacts Data'!C2818), "")</f>
        <v/>
      </c>
      <c r="C3379" s="18" t="str">
        <f>IF(LEN('Contacts Data'!E2818)&gt;20,LEN('Contacts Data'!E2818),"")</f>
        <v/>
      </c>
      <c r="D3379" s="18" t="str">
        <f>IF(LEN('Contacts Data'!F2818)&gt;20,LEN('Contacts Data'!F2818),"")</f>
        <v/>
      </c>
      <c r="E3379" s="18" t="str">
        <f>IF(LEN('Contacts Data'!G2818)&gt;20,LEN('Contacts Data'!G2818),"")</f>
        <v/>
      </c>
      <c r="F3379" s="18" t="str">
        <f>IF(LEN('Contacts Data'!H2818)&gt;60,LEN('Contacts Data'!H2818),"")</f>
        <v/>
      </c>
      <c r="G3379" s="18" t="str">
        <f>IF(LEN('Contacts Data'!I2818)&gt;128,LEN('Contacts Data'!I2818),"")</f>
        <v/>
      </c>
      <c r="H3379" s="18" t="str">
        <f>IF(LEN('Contacts Data'!J2818)&gt;60,LEN('Contacts Data'!J2818),"")</f>
        <v/>
      </c>
      <c r="I3379" s="18" t="str">
        <f>IF(LEN('Contacts Data'!K2818)&gt;30,LEN('Contacts Data'!K2818),"")</f>
        <v/>
      </c>
      <c r="J3379" s="18" t="str">
        <f>IF(LEN('Contacts Data'!L2818)&gt;2,LEN('Contacts Data'!L2818),"")</f>
        <v/>
      </c>
      <c r="K3379" s="18" t="str">
        <f>IF(LEN('Contacts Data'!M2818)&gt;16,LEN('Contacts Data'!M2818),"")</f>
        <v/>
      </c>
      <c r="L3379" s="18" t="str">
        <f>IF(LEN('Contacts Data'!D2818)&gt;128,LEN('Contacts Data'!D2818),"")</f>
        <v/>
      </c>
      <c r="M3379" s="18" t="str">
        <f>IF(LEN('Contacts Data'!O2818)&gt;1024,LEN('Contacts Data'!O2818),"")</f>
        <v/>
      </c>
      <c r="P3379" s="18" t="str">
        <f>IF(LEN('Matter Data'!A2811)&gt;0,LEN('Matter Data'!A2811)+LEN('Matter Data'!B2811),"")</f>
        <v/>
      </c>
      <c r="Q3379" s="18" t="str">
        <f>IF(LEN('Matter Data'!C2811)&gt;80,LEN('Matter Data'!C2811),"")</f>
        <v/>
      </c>
      <c r="R3379" s="18" t="str">
        <f>IF(LEN('Matter Data'!H2811)&gt;40,LEN('Matter Data'!H2811),"")</f>
        <v/>
      </c>
      <c r="S3379" s="21" t="b">
        <f>IF(LEN('Matter Data'!C2811)&gt;0,CONCATENATE('Matter Data'!A2811,'Matter Data'!B2811,'Matter Data'!C2811))</f>
        <v>0</v>
      </c>
      <c r="T3379" s="21">
        <f>IF(LEN('Matter Data'!C2811)&gt;0,COUNTIF($S$2:$S$5001,CONCATENATE('Matter Data'!A2811,'Matter Data'!B2811,'Matter Data'!C2811)),0)</f>
        <v>0</v>
      </c>
      <c r="U3379" s="22" t="str">
        <f>IF(LEN('Contacts Data'!B2818)&gt;0,'Contacts Data'!B2818,"")</f>
        <v/>
      </c>
      <c r="V3379" s="22" t="str">
        <f>IF(LEN('Contacts Data'!C2818)&gt;0,'Contacts Data'!C2818,"")</f>
        <v/>
      </c>
      <c r="W3379" s="22" t="str">
        <f>CONCATENATE(U3379, " ", V3379, " ", 'Contacts Data'!$A2818)</f>
        <v xml:space="preserve">  </v>
      </c>
      <c r="X3379" s="22" t="str">
        <f>CONCATENATE('Matter Data'!A2811, " ", 'Matter Data'!B2811, " ", "Client")</f>
        <v xml:space="preserve">  Client</v>
      </c>
      <c r="Y3379" s="19" t="str">
        <f t="shared" si="53"/>
        <v/>
      </c>
    </row>
    <row r="3380" spans="1:25" x14ac:dyDescent="0.25">
      <c r="A3380" s="18" t="str">
        <f>IF(LEN('Contacts Data'!A2819)&gt;20,LEN('Contacts Data'!A2819),"")</f>
        <v/>
      </c>
      <c r="B3380" s="18" t="str">
        <f>IF(LEN('Contacts Data'!B2819)&gt;0, LEN('Contacts Data'!B2819) + LEN('Contacts Data'!C2819), "")</f>
        <v/>
      </c>
      <c r="C3380" s="18" t="str">
        <f>IF(LEN('Contacts Data'!E2819)&gt;20,LEN('Contacts Data'!E2819),"")</f>
        <v/>
      </c>
      <c r="D3380" s="18" t="str">
        <f>IF(LEN('Contacts Data'!F2819)&gt;20,LEN('Contacts Data'!F2819),"")</f>
        <v/>
      </c>
      <c r="E3380" s="18" t="str">
        <f>IF(LEN('Contacts Data'!G2819)&gt;20,LEN('Contacts Data'!G2819),"")</f>
        <v/>
      </c>
      <c r="F3380" s="18" t="str">
        <f>IF(LEN('Contacts Data'!H2819)&gt;60,LEN('Contacts Data'!H2819),"")</f>
        <v/>
      </c>
      <c r="G3380" s="18" t="str">
        <f>IF(LEN('Contacts Data'!I2819)&gt;128,LEN('Contacts Data'!I2819),"")</f>
        <v/>
      </c>
      <c r="H3380" s="18" t="str">
        <f>IF(LEN('Contacts Data'!J2819)&gt;60,LEN('Contacts Data'!J2819),"")</f>
        <v/>
      </c>
      <c r="I3380" s="18" t="str">
        <f>IF(LEN('Contacts Data'!K2819)&gt;30,LEN('Contacts Data'!K2819),"")</f>
        <v/>
      </c>
      <c r="J3380" s="18" t="str">
        <f>IF(LEN('Contacts Data'!L2819)&gt;2,LEN('Contacts Data'!L2819),"")</f>
        <v/>
      </c>
      <c r="K3380" s="18" t="str">
        <f>IF(LEN('Contacts Data'!M2819)&gt;16,LEN('Contacts Data'!M2819),"")</f>
        <v/>
      </c>
      <c r="L3380" s="18" t="str">
        <f>IF(LEN('Contacts Data'!D2819)&gt;128,LEN('Contacts Data'!D2819),"")</f>
        <v/>
      </c>
      <c r="M3380" s="18" t="str">
        <f>IF(LEN('Contacts Data'!O2819)&gt;1024,LEN('Contacts Data'!O2819),"")</f>
        <v/>
      </c>
      <c r="P3380" s="18" t="str">
        <f>IF(LEN('Matter Data'!A2812)&gt;0,LEN('Matter Data'!A2812)+LEN('Matter Data'!B2812),"")</f>
        <v/>
      </c>
      <c r="Q3380" s="18" t="str">
        <f>IF(LEN('Matter Data'!C2812)&gt;80,LEN('Matter Data'!C2812),"")</f>
        <v/>
      </c>
      <c r="R3380" s="18" t="str">
        <f>IF(LEN('Matter Data'!H2812)&gt;40,LEN('Matter Data'!H2812),"")</f>
        <v/>
      </c>
      <c r="S3380" s="21" t="b">
        <f>IF(LEN('Matter Data'!C2812)&gt;0,CONCATENATE('Matter Data'!A2812,'Matter Data'!B2812,'Matter Data'!C2812))</f>
        <v>0</v>
      </c>
      <c r="T3380" s="21">
        <f>IF(LEN('Matter Data'!C2812)&gt;0,COUNTIF($S$2:$S$5001,CONCATENATE('Matter Data'!A2812,'Matter Data'!B2812,'Matter Data'!C2812)),0)</f>
        <v>0</v>
      </c>
      <c r="U3380" s="22" t="str">
        <f>IF(LEN('Contacts Data'!B2819)&gt;0,'Contacts Data'!B2819,"")</f>
        <v/>
      </c>
      <c r="V3380" s="22" t="str">
        <f>IF(LEN('Contacts Data'!C2819)&gt;0,'Contacts Data'!C2819,"")</f>
        <v/>
      </c>
      <c r="W3380" s="22" t="str">
        <f>CONCATENATE(U3380, " ", V3380, " ", 'Contacts Data'!$A2819)</f>
        <v xml:space="preserve">  </v>
      </c>
      <c r="X3380" s="22" t="str">
        <f>CONCATENATE('Matter Data'!A2812, " ", 'Matter Data'!B2812, " ", "Client")</f>
        <v xml:space="preserve">  Client</v>
      </c>
      <c r="Y3380" s="19" t="str">
        <f t="shared" si="53"/>
        <v/>
      </c>
    </row>
    <row r="3381" spans="1:25" x14ac:dyDescent="0.25">
      <c r="A3381" s="18" t="str">
        <f>IF(LEN('Contacts Data'!A2820)&gt;20,LEN('Contacts Data'!A2820),"")</f>
        <v/>
      </c>
      <c r="B3381" s="18" t="str">
        <f>IF(LEN('Contacts Data'!B2820)&gt;0, LEN('Contacts Data'!B2820) + LEN('Contacts Data'!C2820), "")</f>
        <v/>
      </c>
      <c r="C3381" s="18" t="str">
        <f>IF(LEN('Contacts Data'!E2820)&gt;20,LEN('Contacts Data'!E2820),"")</f>
        <v/>
      </c>
      <c r="D3381" s="18" t="str">
        <f>IF(LEN('Contacts Data'!F2820)&gt;20,LEN('Contacts Data'!F2820),"")</f>
        <v/>
      </c>
      <c r="E3381" s="18" t="str">
        <f>IF(LEN('Contacts Data'!G2820)&gt;20,LEN('Contacts Data'!G2820),"")</f>
        <v/>
      </c>
      <c r="F3381" s="18" t="str">
        <f>IF(LEN('Contacts Data'!H2820)&gt;60,LEN('Contacts Data'!H2820),"")</f>
        <v/>
      </c>
      <c r="G3381" s="18" t="str">
        <f>IF(LEN('Contacts Data'!I2820)&gt;128,LEN('Contacts Data'!I2820),"")</f>
        <v/>
      </c>
      <c r="H3381" s="18" t="str">
        <f>IF(LEN('Contacts Data'!J2820)&gt;60,LEN('Contacts Data'!J2820),"")</f>
        <v/>
      </c>
      <c r="I3381" s="18" t="str">
        <f>IF(LEN('Contacts Data'!K2820)&gt;30,LEN('Contacts Data'!K2820),"")</f>
        <v/>
      </c>
      <c r="J3381" s="18" t="str">
        <f>IF(LEN('Contacts Data'!L2820)&gt;2,LEN('Contacts Data'!L2820),"")</f>
        <v/>
      </c>
      <c r="K3381" s="18" t="str">
        <f>IF(LEN('Contacts Data'!M2820)&gt;16,LEN('Contacts Data'!M2820),"")</f>
        <v/>
      </c>
      <c r="L3381" s="18" t="str">
        <f>IF(LEN('Contacts Data'!D2820)&gt;128,LEN('Contacts Data'!D2820),"")</f>
        <v/>
      </c>
      <c r="M3381" s="18" t="str">
        <f>IF(LEN('Contacts Data'!O2820)&gt;1024,LEN('Contacts Data'!O2820),"")</f>
        <v/>
      </c>
      <c r="P3381" s="18" t="str">
        <f>IF(LEN('Matter Data'!A2813)&gt;0,LEN('Matter Data'!A2813)+LEN('Matter Data'!B2813),"")</f>
        <v/>
      </c>
      <c r="Q3381" s="18" t="str">
        <f>IF(LEN('Matter Data'!C2813)&gt;80,LEN('Matter Data'!C2813),"")</f>
        <v/>
      </c>
      <c r="R3381" s="18" t="str">
        <f>IF(LEN('Matter Data'!H2813)&gt;40,LEN('Matter Data'!H2813),"")</f>
        <v/>
      </c>
      <c r="S3381" s="21" t="b">
        <f>IF(LEN('Matter Data'!C2813)&gt;0,CONCATENATE('Matter Data'!A2813,'Matter Data'!B2813,'Matter Data'!C2813))</f>
        <v>0</v>
      </c>
      <c r="T3381" s="21">
        <f>IF(LEN('Matter Data'!C2813)&gt;0,COUNTIF($S$2:$S$5001,CONCATENATE('Matter Data'!A2813,'Matter Data'!B2813,'Matter Data'!C2813)),0)</f>
        <v>0</v>
      </c>
      <c r="U3381" s="22" t="str">
        <f>IF(LEN('Contacts Data'!B2820)&gt;0,'Contacts Data'!B2820,"")</f>
        <v/>
      </c>
      <c r="V3381" s="22" t="str">
        <f>IF(LEN('Contacts Data'!C2820)&gt;0,'Contacts Data'!C2820,"")</f>
        <v/>
      </c>
      <c r="W3381" s="22" t="str">
        <f>CONCATENATE(U3381, " ", V3381, " ", 'Contacts Data'!$A2820)</f>
        <v xml:space="preserve">  </v>
      </c>
      <c r="X3381" s="22" t="str">
        <f>CONCATENATE('Matter Data'!A2813, " ", 'Matter Data'!B2813, " ", "Client")</f>
        <v xml:space="preserve">  Client</v>
      </c>
      <c r="Y3381" s="19" t="str">
        <f t="shared" si="53"/>
        <v/>
      </c>
    </row>
    <row r="3382" spans="1:25" x14ac:dyDescent="0.25">
      <c r="A3382" s="18" t="str">
        <f>IF(LEN('Contacts Data'!A2821)&gt;20,LEN('Contacts Data'!A2821),"")</f>
        <v/>
      </c>
      <c r="B3382" s="18" t="str">
        <f>IF(LEN('Contacts Data'!B2821)&gt;0, LEN('Contacts Data'!B2821) + LEN('Contacts Data'!C2821), "")</f>
        <v/>
      </c>
      <c r="C3382" s="18" t="str">
        <f>IF(LEN('Contacts Data'!E2821)&gt;20,LEN('Contacts Data'!E2821),"")</f>
        <v/>
      </c>
      <c r="D3382" s="18" t="str">
        <f>IF(LEN('Contacts Data'!F2821)&gt;20,LEN('Contacts Data'!F2821),"")</f>
        <v/>
      </c>
      <c r="E3382" s="18" t="str">
        <f>IF(LEN('Contacts Data'!G2821)&gt;20,LEN('Contacts Data'!G2821),"")</f>
        <v/>
      </c>
      <c r="F3382" s="18" t="str">
        <f>IF(LEN('Contacts Data'!H2821)&gt;60,LEN('Contacts Data'!H2821),"")</f>
        <v/>
      </c>
      <c r="G3382" s="18" t="str">
        <f>IF(LEN('Contacts Data'!I2821)&gt;128,LEN('Contacts Data'!I2821),"")</f>
        <v/>
      </c>
      <c r="H3382" s="18" t="str">
        <f>IF(LEN('Contacts Data'!J2821)&gt;60,LEN('Contacts Data'!J2821),"")</f>
        <v/>
      </c>
      <c r="I3382" s="18" t="str">
        <f>IF(LEN('Contacts Data'!K2821)&gt;30,LEN('Contacts Data'!K2821),"")</f>
        <v/>
      </c>
      <c r="J3382" s="18" t="str">
        <f>IF(LEN('Contacts Data'!L2821)&gt;2,LEN('Contacts Data'!L2821),"")</f>
        <v/>
      </c>
      <c r="K3382" s="18" t="str">
        <f>IF(LEN('Contacts Data'!M2821)&gt;16,LEN('Contacts Data'!M2821),"")</f>
        <v/>
      </c>
      <c r="L3382" s="18" t="str">
        <f>IF(LEN('Contacts Data'!D2821)&gt;128,LEN('Contacts Data'!D2821),"")</f>
        <v/>
      </c>
      <c r="M3382" s="18" t="str">
        <f>IF(LEN('Contacts Data'!O2821)&gt;1024,LEN('Contacts Data'!O2821),"")</f>
        <v/>
      </c>
      <c r="P3382" s="18" t="str">
        <f>IF(LEN('Matter Data'!A2814)&gt;0,LEN('Matter Data'!A2814)+LEN('Matter Data'!B2814),"")</f>
        <v/>
      </c>
      <c r="Q3382" s="18" t="str">
        <f>IF(LEN('Matter Data'!C2814)&gt;80,LEN('Matter Data'!C2814),"")</f>
        <v/>
      </c>
      <c r="R3382" s="18" t="str">
        <f>IF(LEN('Matter Data'!H2814)&gt;40,LEN('Matter Data'!H2814),"")</f>
        <v/>
      </c>
      <c r="S3382" s="21" t="b">
        <f>IF(LEN('Matter Data'!C2814)&gt;0,CONCATENATE('Matter Data'!A2814,'Matter Data'!B2814,'Matter Data'!C2814))</f>
        <v>0</v>
      </c>
      <c r="T3382" s="21">
        <f>IF(LEN('Matter Data'!C2814)&gt;0,COUNTIF($S$2:$S$5001,CONCATENATE('Matter Data'!A2814,'Matter Data'!B2814,'Matter Data'!C2814)),0)</f>
        <v>0</v>
      </c>
      <c r="U3382" s="22" t="str">
        <f>IF(LEN('Contacts Data'!B2821)&gt;0,'Contacts Data'!B2821,"")</f>
        <v/>
      </c>
      <c r="V3382" s="22" t="str">
        <f>IF(LEN('Contacts Data'!C2821)&gt;0,'Contacts Data'!C2821,"")</f>
        <v/>
      </c>
      <c r="W3382" s="22" t="str">
        <f>CONCATENATE(U3382, " ", V3382, " ", 'Contacts Data'!$A2821)</f>
        <v xml:space="preserve">  </v>
      </c>
      <c r="X3382" s="22" t="str">
        <f>CONCATENATE('Matter Data'!A2814, " ", 'Matter Data'!B2814, " ", "Client")</f>
        <v xml:space="preserve">  Client</v>
      </c>
      <c r="Y3382" s="19" t="str">
        <f t="shared" si="53"/>
        <v/>
      </c>
    </row>
    <row r="3383" spans="1:25" x14ac:dyDescent="0.25">
      <c r="A3383" s="18" t="str">
        <f>IF(LEN('Contacts Data'!A2822)&gt;20,LEN('Contacts Data'!A2822),"")</f>
        <v/>
      </c>
      <c r="B3383" s="18" t="str">
        <f>IF(LEN('Contacts Data'!B2822)&gt;0, LEN('Contacts Data'!B2822) + LEN('Contacts Data'!C2822), "")</f>
        <v/>
      </c>
      <c r="C3383" s="18" t="str">
        <f>IF(LEN('Contacts Data'!E2822)&gt;20,LEN('Contacts Data'!E2822),"")</f>
        <v/>
      </c>
      <c r="D3383" s="18" t="str">
        <f>IF(LEN('Contacts Data'!F2822)&gt;20,LEN('Contacts Data'!F2822),"")</f>
        <v/>
      </c>
      <c r="E3383" s="18" t="str">
        <f>IF(LEN('Contacts Data'!G2822)&gt;20,LEN('Contacts Data'!G2822),"")</f>
        <v/>
      </c>
      <c r="F3383" s="18" t="str">
        <f>IF(LEN('Contacts Data'!H2822)&gt;60,LEN('Contacts Data'!H2822),"")</f>
        <v/>
      </c>
      <c r="G3383" s="18" t="str">
        <f>IF(LEN('Contacts Data'!I2822)&gt;128,LEN('Contacts Data'!I2822),"")</f>
        <v/>
      </c>
      <c r="H3383" s="18" t="str">
        <f>IF(LEN('Contacts Data'!J2822)&gt;60,LEN('Contacts Data'!J2822),"")</f>
        <v/>
      </c>
      <c r="I3383" s="18" t="str">
        <f>IF(LEN('Contacts Data'!K2822)&gt;30,LEN('Contacts Data'!K2822),"")</f>
        <v/>
      </c>
      <c r="J3383" s="18" t="str">
        <f>IF(LEN('Contacts Data'!L2822)&gt;2,LEN('Contacts Data'!L2822),"")</f>
        <v/>
      </c>
      <c r="K3383" s="18" t="str">
        <f>IF(LEN('Contacts Data'!M2822)&gt;16,LEN('Contacts Data'!M2822),"")</f>
        <v/>
      </c>
      <c r="L3383" s="18" t="str">
        <f>IF(LEN('Contacts Data'!D2822)&gt;128,LEN('Contacts Data'!D2822),"")</f>
        <v/>
      </c>
      <c r="M3383" s="18" t="str">
        <f>IF(LEN('Contacts Data'!O2822)&gt;1024,LEN('Contacts Data'!O2822),"")</f>
        <v/>
      </c>
      <c r="P3383" s="18" t="str">
        <f>IF(LEN('Matter Data'!A2815)&gt;0,LEN('Matter Data'!A2815)+LEN('Matter Data'!B2815),"")</f>
        <v/>
      </c>
      <c r="Q3383" s="18" t="str">
        <f>IF(LEN('Matter Data'!C2815)&gt;80,LEN('Matter Data'!C2815),"")</f>
        <v/>
      </c>
      <c r="R3383" s="18" t="str">
        <f>IF(LEN('Matter Data'!H2815)&gt;40,LEN('Matter Data'!H2815),"")</f>
        <v/>
      </c>
      <c r="S3383" s="21" t="b">
        <f>IF(LEN('Matter Data'!C2815)&gt;0,CONCATENATE('Matter Data'!A2815,'Matter Data'!B2815,'Matter Data'!C2815))</f>
        <v>0</v>
      </c>
      <c r="T3383" s="21">
        <f>IF(LEN('Matter Data'!C2815)&gt;0,COUNTIF($S$2:$S$5001,CONCATENATE('Matter Data'!A2815,'Matter Data'!B2815,'Matter Data'!C2815)),0)</f>
        <v>0</v>
      </c>
      <c r="U3383" s="22" t="str">
        <f>IF(LEN('Contacts Data'!B2822)&gt;0,'Contacts Data'!B2822,"")</f>
        <v/>
      </c>
      <c r="V3383" s="22" t="str">
        <f>IF(LEN('Contacts Data'!C2822)&gt;0,'Contacts Data'!C2822,"")</f>
        <v/>
      </c>
      <c r="W3383" s="22" t="str">
        <f>CONCATENATE(U3383, " ", V3383, " ", 'Contacts Data'!$A2822)</f>
        <v xml:space="preserve">  </v>
      </c>
      <c r="X3383" s="22" t="str">
        <f>CONCATENATE('Matter Data'!A2815, " ", 'Matter Data'!B2815, " ", "Client")</f>
        <v xml:space="preserve">  Client</v>
      </c>
      <c r="Y3383" s="19" t="str">
        <f t="shared" si="53"/>
        <v/>
      </c>
    </row>
    <row r="3384" spans="1:25" x14ac:dyDescent="0.25">
      <c r="A3384" s="18" t="str">
        <f>IF(LEN('Contacts Data'!A2823)&gt;20,LEN('Contacts Data'!A2823),"")</f>
        <v/>
      </c>
      <c r="B3384" s="18" t="str">
        <f>IF(LEN('Contacts Data'!B2823)&gt;0, LEN('Contacts Data'!B2823) + LEN('Contacts Data'!C2823), "")</f>
        <v/>
      </c>
      <c r="C3384" s="18" t="str">
        <f>IF(LEN('Contacts Data'!E2823)&gt;20,LEN('Contacts Data'!E2823),"")</f>
        <v/>
      </c>
      <c r="D3384" s="18" t="str">
        <f>IF(LEN('Contacts Data'!F2823)&gt;20,LEN('Contacts Data'!F2823),"")</f>
        <v/>
      </c>
      <c r="E3384" s="18" t="str">
        <f>IF(LEN('Contacts Data'!G2823)&gt;20,LEN('Contacts Data'!G2823),"")</f>
        <v/>
      </c>
      <c r="F3384" s="18" t="str">
        <f>IF(LEN('Contacts Data'!H2823)&gt;60,LEN('Contacts Data'!H2823),"")</f>
        <v/>
      </c>
      <c r="G3384" s="18" t="str">
        <f>IF(LEN('Contacts Data'!I2823)&gt;128,LEN('Contacts Data'!I2823),"")</f>
        <v/>
      </c>
      <c r="H3384" s="18" t="str">
        <f>IF(LEN('Contacts Data'!J2823)&gt;60,LEN('Contacts Data'!J2823),"")</f>
        <v/>
      </c>
      <c r="I3384" s="18" t="str">
        <f>IF(LEN('Contacts Data'!K2823)&gt;30,LEN('Contacts Data'!K2823),"")</f>
        <v/>
      </c>
      <c r="J3384" s="18" t="str">
        <f>IF(LEN('Contacts Data'!L2823)&gt;2,LEN('Contacts Data'!L2823),"")</f>
        <v/>
      </c>
      <c r="K3384" s="18" t="str">
        <f>IF(LEN('Contacts Data'!M2823)&gt;16,LEN('Contacts Data'!M2823),"")</f>
        <v/>
      </c>
      <c r="L3384" s="18" t="str">
        <f>IF(LEN('Contacts Data'!D2823)&gt;128,LEN('Contacts Data'!D2823),"")</f>
        <v/>
      </c>
      <c r="M3384" s="18" t="str">
        <f>IF(LEN('Contacts Data'!O2823)&gt;1024,LEN('Contacts Data'!O2823),"")</f>
        <v/>
      </c>
      <c r="P3384" s="18" t="str">
        <f>IF(LEN('Matter Data'!A2816)&gt;0,LEN('Matter Data'!A2816)+LEN('Matter Data'!B2816),"")</f>
        <v/>
      </c>
      <c r="Q3384" s="18" t="str">
        <f>IF(LEN('Matter Data'!C2816)&gt;80,LEN('Matter Data'!C2816),"")</f>
        <v/>
      </c>
      <c r="R3384" s="18" t="str">
        <f>IF(LEN('Matter Data'!H2816)&gt;40,LEN('Matter Data'!H2816),"")</f>
        <v/>
      </c>
      <c r="S3384" s="21" t="b">
        <f>IF(LEN('Matter Data'!C2816)&gt;0,CONCATENATE('Matter Data'!A2816,'Matter Data'!B2816,'Matter Data'!C2816))</f>
        <v>0</v>
      </c>
      <c r="T3384" s="21">
        <f>IF(LEN('Matter Data'!C2816)&gt;0,COUNTIF($S$2:$S$5001,CONCATENATE('Matter Data'!A2816,'Matter Data'!B2816,'Matter Data'!C2816)),0)</f>
        <v>0</v>
      </c>
      <c r="U3384" s="22" t="str">
        <f>IF(LEN('Contacts Data'!B2823)&gt;0,'Contacts Data'!B2823,"")</f>
        <v/>
      </c>
      <c r="V3384" s="22" t="str">
        <f>IF(LEN('Contacts Data'!C2823)&gt;0,'Contacts Data'!C2823,"")</f>
        <v/>
      </c>
      <c r="W3384" s="22" t="str">
        <f>CONCATENATE(U3384, " ", V3384, " ", 'Contacts Data'!$A2823)</f>
        <v xml:space="preserve">  </v>
      </c>
      <c r="X3384" s="22" t="str">
        <f>CONCATENATE('Matter Data'!A2816, " ", 'Matter Data'!B2816, " ", "Client")</f>
        <v xml:space="preserve">  Client</v>
      </c>
      <c r="Y3384" s="19" t="str">
        <f t="shared" si="53"/>
        <v/>
      </c>
    </row>
    <row r="3385" spans="1:25" x14ac:dyDescent="0.25">
      <c r="A3385" s="18" t="str">
        <f>IF(LEN('Contacts Data'!A2824)&gt;20,LEN('Contacts Data'!A2824),"")</f>
        <v/>
      </c>
      <c r="B3385" s="18" t="str">
        <f>IF(LEN('Contacts Data'!B2824)&gt;0, LEN('Contacts Data'!B2824) + LEN('Contacts Data'!C2824), "")</f>
        <v/>
      </c>
      <c r="C3385" s="18" t="str">
        <f>IF(LEN('Contacts Data'!E2824)&gt;20,LEN('Contacts Data'!E2824),"")</f>
        <v/>
      </c>
      <c r="D3385" s="18" t="str">
        <f>IF(LEN('Contacts Data'!F2824)&gt;20,LEN('Contacts Data'!F2824),"")</f>
        <v/>
      </c>
      <c r="E3385" s="18" t="str">
        <f>IF(LEN('Contacts Data'!G2824)&gt;20,LEN('Contacts Data'!G2824),"")</f>
        <v/>
      </c>
      <c r="F3385" s="18" t="str">
        <f>IF(LEN('Contacts Data'!H2824)&gt;60,LEN('Contacts Data'!H2824),"")</f>
        <v/>
      </c>
      <c r="G3385" s="18" t="str">
        <f>IF(LEN('Contacts Data'!I2824)&gt;128,LEN('Contacts Data'!I2824),"")</f>
        <v/>
      </c>
      <c r="H3385" s="18" t="str">
        <f>IF(LEN('Contacts Data'!J2824)&gt;60,LEN('Contacts Data'!J2824),"")</f>
        <v/>
      </c>
      <c r="I3385" s="18" t="str">
        <f>IF(LEN('Contacts Data'!K2824)&gt;30,LEN('Contacts Data'!K2824),"")</f>
        <v/>
      </c>
      <c r="J3385" s="18" t="str">
        <f>IF(LEN('Contacts Data'!L2824)&gt;2,LEN('Contacts Data'!L2824),"")</f>
        <v/>
      </c>
      <c r="K3385" s="18" t="str">
        <f>IF(LEN('Contacts Data'!M2824)&gt;16,LEN('Contacts Data'!M2824),"")</f>
        <v/>
      </c>
      <c r="L3385" s="18" t="str">
        <f>IF(LEN('Contacts Data'!D2824)&gt;128,LEN('Contacts Data'!D2824),"")</f>
        <v/>
      </c>
      <c r="M3385" s="18" t="str">
        <f>IF(LEN('Contacts Data'!O2824)&gt;1024,LEN('Contacts Data'!O2824),"")</f>
        <v/>
      </c>
      <c r="P3385" s="18" t="str">
        <f>IF(LEN('Matter Data'!A2817)&gt;0,LEN('Matter Data'!A2817)+LEN('Matter Data'!B2817),"")</f>
        <v/>
      </c>
      <c r="Q3385" s="18" t="str">
        <f>IF(LEN('Matter Data'!C2817)&gt;80,LEN('Matter Data'!C2817),"")</f>
        <v/>
      </c>
      <c r="R3385" s="18" t="str">
        <f>IF(LEN('Matter Data'!H2817)&gt;40,LEN('Matter Data'!H2817),"")</f>
        <v/>
      </c>
      <c r="S3385" s="21" t="b">
        <f>IF(LEN('Matter Data'!C2817)&gt;0,CONCATENATE('Matter Data'!A2817,'Matter Data'!B2817,'Matter Data'!C2817))</f>
        <v>0</v>
      </c>
      <c r="T3385" s="21">
        <f>IF(LEN('Matter Data'!C2817)&gt;0,COUNTIF($S$2:$S$5001,CONCATENATE('Matter Data'!A2817,'Matter Data'!B2817,'Matter Data'!C2817)),0)</f>
        <v>0</v>
      </c>
      <c r="U3385" s="22" t="str">
        <f>IF(LEN('Contacts Data'!B2824)&gt;0,'Contacts Data'!B2824,"")</f>
        <v/>
      </c>
      <c r="V3385" s="22" t="str">
        <f>IF(LEN('Contacts Data'!C2824)&gt;0,'Contacts Data'!C2824,"")</f>
        <v/>
      </c>
      <c r="W3385" s="22" t="str">
        <f>CONCATENATE(U3385, " ", V3385, " ", 'Contacts Data'!$A2824)</f>
        <v xml:space="preserve">  </v>
      </c>
      <c r="X3385" s="22" t="str">
        <f>CONCATENATE('Matter Data'!A2817, " ", 'Matter Data'!B2817, " ", "Client")</f>
        <v xml:space="preserve">  Client</v>
      </c>
      <c r="Y3385" s="19" t="str">
        <f t="shared" si="53"/>
        <v/>
      </c>
    </row>
    <row r="3386" spans="1:25" x14ac:dyDescent="0.25">
      <c r="A3386" s="18" t="str">
        <f>IF(LEN('Contacts Data'!A2825)&gt;20,LEN('Contacts Data'!A2825),"")</f>
        <v/>
      </c>
      <c r="B3386" s="18" t="str">
        <f>IF(LEN('Contacts Data'!B2825)&gt;0, LEN('Contacts Data'!B2825) + LEN('Contacts Data'!C2825), "")</f>
        <v/>
      </c>
      <c r="C3386" s="18" t="str">
        <f>IF(LEN('Contacts Data'!E2825)&gt;20,LEN('Contacts Data'!E2825),"")</f>
        <v/>
      </c>
      <c r="D3386" s="18" t="str">
        <f>IF(LEN('Contacts Data'!F2825)&gt;20,LEN('Contacts Data'!F2825),"")</f>
        <v/>
      </c>
      <c r="E3386" s="18" t="str">
        <f>IF(LEN('Contacts Data'!G2825)&gt;20,LEN('Contacts Data'!G2825),"")</f>
        <v/>
      </c>
      <c r="F3386" s="18" t="str">
        <f>IF(LEN('Contacts Data'!H2825)&gt;60,LEN('Contacts Data'!H2825),"")</f>
        <v/>
      </c>
      <c r="G3386" s="18" t="str">
        <f>IF(LEN('Contacts Data'!I2825)&gt;128,LEN('Contacts Data'!I2825),"")</f>
        <v/>
      </c>
      <c r="H3386" s="18" t="str">
        <f>IF(LEN('Contacts Data'!J2825)&gt;60,LEN('Contacts Data'!J2825),"")</f>
        <v/>
      </c>
      <c r="I3386" s="18" t="str">
        <f>IF(LEN('Contacts Data'!K2825)&gt;30,LEN('Contacts Data'!K2825),"")</f>
        <v/>
      </c>
      <c r="J3386" s="18" t="str">
        <f>IF(LEN('Contacts Data'!L2825)&gt;2,LEN('Contacts Data'!L2825),"")</f>
        <v/>
      </c>
      <c r="K3386" s="18" t="str">
        <f>IF(LEN('Contacts Data'!M2825)&gt;16,LEN('Contacts Data'!M2825),"")</f>
        <v/>
      </c>
      <c r="L3386" s="18" t="str">
        <f>IF(LEN('Contacts Data'!D2825)&gt;128,LEN('Contacts Data'!D2825),"")</f>
        <v/>
      </c>
      <c r="M3386" s="18" t="str">
        <f>IF(LEN('Contacts Data'!O2825)&gt;1024,LEN('Contacts Data'!O2825),"")</f>
        <v/>
      </c>
      <c r="P3386" s="18" t="str">
        <f>IF(LEN('Matter Data'!A2818)&gt;0,LEN('Matter Data'!A2818)+LEN('Matter Data'!B2818),"")</f>
        <v/>
      </c>
      <c r="Q3386" s="18" t="str">
        <f>IF(LEN('Matter Data'!C2818)&gt;80,LEN('Matter Data'!C2818),"")</f>
        <v/>
      </c>
      <c r="R3386" s="18" t="str">
        <f>IF(LEN('Matter Data'!H2818)&gt;40,LEN('Matter Data'!H2818),"")</f>
        <v/>
      </c>
      <c r="S3386" s="21" t="b">
        <f>IF(LEN('Matter Data'!C2818)&gt;0,CONCATENATE('Matter Data'!A2818,'Matter Data'!B2818,'Matter Data'!C2818))</f>
        <v>0</v>
      </c>
      <c r="T3386" s="21">
        <f>IF(LEN('Matter Data'!C2818)&gt;0,COUNTIF($S$2:$S$5001,CONCATENATE('Matter Data'!A2818,'Matter Data'!B2818,'Matter Data'!C2818)),0)</f>
        <v>0</v>
      </c>
      <c r="U3386" s="22" t="str">
        <f>IF(LEN('Contacts Data'!B2825)&gt;0,'Contacts Data'!B2825,"")</f>
        <v/>
      </c>
      <c r="V3386" s="22" t="str">
        <f>IF(LEN('Contacts Data'!C2825)&gt;0,'Contacts Data'!C2825,"")</f>
        <v/>
      </c>
      <c r="W3386" s="22" t="str">
        <f>CONCATENATE(U3386, " ", V3386, " ", 'Contacts Data'!$A2825)</f>
        <v xml:space="preserve">  </v>
      </c>
      <c r="X3386" s="22" t="str">
        <f>CONCATENATE('Matter Data'!A2818, " ", 'Matter Data'!B2818, " ", "Client")</f>
        <v xml:space="preserve">  Client</v>
      </c>
      <c r="Y3386" s="19" t="str">
        <f t="shared" si="53"/>
        <v/>
      </c>
    </row>
    <row r="3387" spans="1:25" x14ac:dyDescent="0.25">
      <c r="A3387" s="18" t="str">
        <f>IF(LEN('Contacts Data'!A2826)&gt;20,LEN('Contacts Data'!A2826),"")</f>
        <v/>
      </c>
      <c r="B3387" s="18" t="str">
        <f>IF(LEN('Contacts Data'!B2826)&gt;0, LEN('Contacts Data'!B2826) + LEN('Contacts Data'!C2826), "")</f>
        <v/>
      </c>
      <c r="C3387" s="18" t="str">
        <f>IF(LEN('Contacts Data'!E2826)&gt;20,LEN('Contacts Data'!E2826),"")</f>
        <v/>
      </c>
      <c r="D3387" s="18" t="str">
        <f>IF(LEN('Contacts Data'!F2826)&gt;20,LEN('Contacts Data'!F2826),"")</f>
        <v/>
      </c>
      <c r="E3387" s="18" t="str">
        <f>IF(LEN('Contacts Data'!G2826)&gt;20,LEN('Contacts Data'!G2826),"")</f>
        <v/>
      </c>
      <c r="F3387" s="18" t="str">
        <f>IF(LEN('Contacts Data'!H2826)&gt;60,LEN('Contacts Data'!H2826),"")</f>
        <v/>
      </c>
      <c r="G3387" s="18" t="str">
        <f>IF(LEN('Contacts Data'!I2826)&gt;128,LEN('Contacts Data'!I2826),"")</f>
        <v/>
      </c>
      <c r="H3387" s="18" t="str">
        <f>IF(LEN('Contacts Data'!J2826)&gt;60,LEN('Contacts Data'!J2826),"")</f>
        <v/>
      </c>
      <c r="I3387" s="18" t="str">
        <f>IF(LEN('Contacts Data'!K2826)&gt;30,LEN('Contacts Data'!K2826),"")</f>
        <v/>
      </c>
      <c r="J3387" s="18" t="str">
        <f>IF(LEN('Contacts Data'!L2826)&gt;2,LEN('Contacts Data'!L2826),"")</f>
        <v/>
      </c>
      <c r="K3387" s="18" t="str">
        <f>IF(LEN('Contacts Data'!M2826)&gt;16,LEN('Contacts Data'!M2826),"")</f>
        <v/>
      </c>
      <c r="L3387" s="18" t="str">
        <f>IF(LEN('Contacts Data'!D2826)&gt;128,LEN('Contacts Data'!D2826),"")</f>
        <v/>
      </c>
      <c r="M3387" s="18" t="str">
        <f>IF(LEN('Contacts Data'!O2826)&gt;1024,LEN('Contacts Data'!O2826),"")</f>
        <v/>
      </c>
      <c r="P3387" s="18" t="str">
        <f>IF(LEN('Matter Data'!A2819)&gt;0,LEN('Matter Data'!A2819)+LEN('Matter Data'!B2819),"")</f>
        <v/>
      </c>
      <c r="Q3387" s="18" t="str">
        <f>IF(LEN('Matter Data'!C2819)&gt;80,LEN('Matter Data'!C2819),"")</f>
        <v/>
      </c>
      <c r="R3387" s="18" t="str">
        <f>IF(LEN('Matter Data'!H2819)&gt;40,LEN('Matter Data'!H2819),"")</f>
        <v/>
      </c>
      <c r="S3387" s="21" t="b">
        <f>IF(LEN('Matter Data'!C2819)&gt;0,CONCATENATE('Matter Data'!A2819,'Matter Data'!B2819,'Matter Data'!C2819))</f>
        <v>0</v>
      </c>
      <c r="T3387" s="21">
        <f>IF(LEN('Matter Data'!C2819)&gt;0,COUNTIF($S$2:$S$5001,CONCATENATE('Matter Data'!A2819,'Matter Data'!B2819,'Matter Data'!C2819)),0)</f>
        <v>0</v>
      </c>
      <c r="U3387" s="22" t="str">
        <f>IF(LEN('Contacts Data'!B2826)&gt;0,'Contacts Data'!B2826,"")</f>
        <v/>
      </c>
      <c r="V3387" s="22" t="str">
        <f>IF(LEN('Contacts Data'!C2826)&gt;0,'Contacts Data'!C2826,"")</f>
        <v/>
      </c>
      <c r="W3387" s="22" t="str">
        <f>CONCATENATE(U3387, " ", V3387, " ", 'Contacts Data'!$A2826)</f>
        <v xml:space="preserve">  </v>
      </c>
      <c r="X3387" s="22" t="str">
        <f>CONCATENATE('Matter Data'!A2819, " ", 'Matter Data'!B2819, " ", "Client")</f>
        <v xml:space="preserve">  Client</v>
      </c>
      <c r="Y3387" s="19" t="str">
        <f t="shared" si="53"/>
        <v/>
      </c>
    </row>
    <row r="3388" spans="1:25" x14ac:dyDescent="0.25">
      <c r="A3388" s="18" t="str">
        <f>IF(LEN('Contacts Data'!A2827)&gt;20,LEN('Contacts Data'!A2827),"")</f>
        <v/>
      </c>
      <c r="B3388" s="18" t="str">
        <f>IF(LEN('Contacts Data'!B2827)&gt;0, LEN('Contacts Data'!B2827) + LEN('Contacts Data'!C2827), "")</f>
        <v/>
      </c>
      <c r="C3388" s="18" t="str">
        <f>IF(LEN('Contacts Data'!E2827)&gt;20,LEN('Contacts Data'!E2827),"")</f>
        <v/>
      </c>
      <c r="D3388" s="18" t="str">
        <f>IF(LEN('Contacts Data'!F2827)&gt;20,LEN('Contacts Data'!F2827),"")</f>
        <v/>
      </c>
      <c r="E3388" s="18" t="str">
        <f>IF(LEN('Contacts Data'!G2827)&gt;20,LEN('Contacts Data'!G2827),"")</f>
        <v/>
      </c>
      <c r="F3388" s="18" t="str">
        <f>IF(LEN('Contacts Data'!H2827)&gt;60,LEN('Contacts Data'!H2827),"")</f>
        <v/>
      </c>
      <c r="G3388" s="18" t="str">
        <f>IF(LEN('Contacts Data'!I2827)&gt;128,LEN('Contacts Data'!I2827),"")</f>
        <v/>
      </c>
      <c r="H3388" s="18" t="str">
        <f>IF(LEN('Contacts Data'!J2827)&gt;60,LEN('Contacts Data'!J2827),"")</f>
        <v/>
      </c>
      <c r="I3388" s="18" t="str">
        <f>IF(LEN('Contacts Data'!K2827)&gt;30,LEN('Contacts Data'!K2827),"")</f>
        <v/>
      </c>
      <c r="J3388" s="18" t="str">
        <f>IF(LEN('Contacts Data'!L2827)&gt;2,LEN('Contacts Data'!L2827),"")</f>
        <v/>
      </c>
      <c r="K3388" s="18" t="str">
        <f>IF(LEN('Contacts Data'!M2827)&gt;16,LEN('Contacts Data'!M2827),"")</f>
        <v/>
      </c>
      <c r="L3388" s="18" t="str">
        <f>IF(LEN('Contacts Data'!D2827)&gt;128,LEN('Contacts Data'!D2827),"")</f>
        <v/>
      </c>
      <c r="M3388" s="18" t="str">
        <f>IF(LEN('Contacts Data'!O2827)&gt;1024,LEN('Contacts Data'!O2827),"")</f>
        <v/>
      </c>
      <c r="P3388" s="18" t="str">
        <f>IF(LEN('Matter Data'!A2820)&gt;0,LEN('Matter Data'!A2820)+LEN('Matter Data'!B2820),"")</f>
        <v/>
      </c>
      <c r="Q3388" s="18" t="str">
        <f>IF(LEN('Matter Data'!C2820)&gt;80,LEN('Matter Data'!C2820),"")</f>
        <v/>
      </c>
      <c r="R3388" s="18" t="str">
        <f>IF(LEN('Matter Data'!H2820)&gt;40,LEN('Matter Data'!H2820),"")</f>
        <v/>
      </c>
      <c r="S3388" s="21" t="b">
        <f>IF(LEN('Matter Data'!C2820)&gt;0,CONCATENATE('Matter Data'!A2820,'Matter Data'!B2820,'Matter Data'!C2820))</f>
        <v>0</v>
      </c>
      <c r="T3388" s="21">
        <f>IF(LEN('Matter Data'!C2820)&gt;0,COUNTIF($S$2:$S$5001,CONCATENATE('Matter Data'!A2820,'Matter Data'!B2820,'Matter Data'!C2820)),0)</f>
        <v>0</v>
      </c>
      <c r="U3388" s="22" t="str">
        <f>IF(LEN('Contacts Data'!B2827)&gt;0,'Contacts Data'!B2827,"")</f>
        <v/>
      </c>
      <c r="V3388" s="22" t="str">
        <f>IF(LEN('Contacts Data'!C2827)&gt;0,'Contacts Data'!C2827,"")</f>
        <v/>
      </c>
      <c r="W3388" s="22" t="str">
        <f>CONCATENATE(U3388, " ", V3388, " ", 'Contacts Data'!$A2827)</f>
        <v xml:space="preserve">  </v>
      </c>
      <c r="X3388" s="22" t="str">
        <f>CONCATENATE('Matter Data'!A2820, " ", 'Matter Data'!B2820, " ", "Client")</f>
        <v xml:space="preserve">  Client</v>
      </c>
      <c r="Y3388" s="19" t="str">
        <f t="shared" si="53"/>
        <v/>
      </c>
    </row>
    <row r="3389" spans="1:25" x14ac:dyDescent="0.25">
      <c r="A3389" s="18" t="str">
        <f>IF(LEN('Contacts Data'!A2828)&gt;20,LEN('Contacts Data'!A2828),"")</f>
        <v/>
      </c>
      <c r="B3389" s="18" t="str">
        <f>IF(LEN('Contacts Data'!B2828)&gt;0, LEN('Contacts Data'!B2828) + LEN('Contacts Data'!C2828), "")</f>
        <v/>
      </c>
      <c r="C3389" s="18" t="str">
        <f>IF(LEN('Contacts Data'!E2828)&gt;20,LEN('Contacts Data'!E2828),"")</f>
        <v/>
      </c>
      <c r="D3389" s="18" t="str">
        <f>IF(LEN('Contacts Data'!F2828)&gt;20,LEN('Contacts Data'!F2828),"")</f>
        <v/>
      </c>
      <c r="E3389" s="18" t="str">
        <f>IF(LEN('Contacts Data'!G2828)&gt;20,LEN('Contacts Data'!G2828),"")</f>
        <v/>
      </c>
      <c r="F3389" s="18" t="str">
        <f>IF(LEN('Contacts Data'!H2828)&gt;60,LEN('Contacts Data'!H2828),"")</f>
        <v/>
      </c>
      <c r="G3389" s="18" t="str">
        <f>IF(LEN('Contacts Data'!I2828)&gt;128,LEN('Contacts Data'!I2828),"")</f>
        <v/>
      </c>
      <c r="H3389" s="18" t="str">
        <f>IF(LEN('Contacts Data'!J2828)&gt;60,LEN('Contacts Data'!J2828),"")</f>
        <v/>
      </c>
      <c r="I3389" s="18" t="str">
        <f>IF(LEN('Contacts Data'!K2828)&gt;30,LEN('Contacts Data'!K2828),"")</f>
        <v/>
      </c>
      <c r="J3389" s="18" t="str">
        <f>IF(LEN('Contacts Data'!L2828)&gt;2,LEN('Contacts Data'!L2828),"")</f>
        <v/>
      </c>
      <c r="K3389" s="18" t="str">
        <f>IF(LEN('Contacts Data'!M2828)&gt;16,LEN('Contacts Data'!M2828),"")</f>
        <v/>
      </c>
      <c r="L3389" s="18" t="str">
        <f>IF(LEN('Contacts Data'!D2828)&gt;128,LEN('Contacts Data'!D2828),"")</f>
        <v/>
      </c>
      <c r="M3389" s="18" t="str">
        <f>IF(LEN('Contacts Data'!O2828)&gt;1024,LEN('Contacts Data'!O2828),"")</f>
        <v/>
      </c>
      <c r="P3389" s="18" t="str">
        <f>IF(LEN('Matter Data'!A2821)&gt;0,LEN('Matter Data'!A2821)+LEN('Matter Data'!B2821),"")</f>
        <v/>
      </c>
      <c r="Q3389" s="18" t="str">
        <f>IF(LEN('Matter Data'!C2821)&gt;80,LEN('Matter Data'!C2821),"")</f>
        <v/>
      </c>
      <c r="R3389" s="18" t="str">
        <f>IF(LEN('Matter Data'!H2821)&gt;40,LEN('Matter Data'!H2821),"")</f>
        <v/>
      </c>
      <c r="S3389" s="21" t="b">
        <f>IF(LEN('Matter Data'!C2821)&gt;0,CONCATENATE('Matter Data'!A2821,'Matter Data'!B2821,'Matter Data'!C2821))</f>
        <v>0</v>
      </c>
      <c r="T3389" s="21">
        <f>IF(LEN('Matter Data'!C2821)&gt;0,COUNTIF($S$2:$S$5001,CONCATENATE('Matter Data'!A2821,'Matter Data'!B2821,'Matter Data'!C2821)),0)</f>
        <v>0</v>
      </c>
      <c r="U3389" s="22" t="str">
        <f>IF(LEN('Contacts Data'!B2828)&gt;0,'Contacts Data'!B2828,"")</f>
        <v/>
      </c>
      <c r="V3389" s="22" t="str">
        <f>IF(LEN('Contacts Data'!C2828)&gt;0,'Contacts Data'!C2828,"")</f>
        <v/>
      </c>
      <c r="W3389" s="22" t="str">
        <f>CONCATENATE(U3389, " ", V3389, " ", 'Contacts Data'!$A2828)</f>
        <v xml:space="preserve">  </v>
      </c>
      <c r="X3389" s="22" t="str">
        <f>CONCATENATE('Matter Data'!A2821, " ", 'Matter Data'!B2821, " ", "Client")</f>
        <v xml:space="preserve">  Client</v>
      </c>
      <c r="Y3389" s="19" t="str">
        <f t="shared" si="53"/>
        <v/>
      </c>
    </row>
    <row r="3390" spans="1:25" x14ac:dyDescent="0.25">
      <c r="A3390" s="18" t="str">
        <f>IF(LEN('Contacts Data'!A2829)&gt;20,LEN('Contacts Data'!A2829),"")</f>
        <v/>
      </c>
      <c r="B3390" s="18" t="str">
        <f>IF(LEN('Contacts Data'!B2829)&gt;0, LEN('Contacts Data'!B2829) + LEN('Contacts Data'!C2829), "")</f>
        <v/>
      </c>
      <c r="C3390" s="18" t="str">
        <f>IF(LEN('Contacts Data'!E2829)&gt;20,LEN('Contacts Data'!E2829),"")</f>
        <v/>
      </c>
      <c r="D3390" s="18" t="str">
        <f>IF(LEN('Contacts Data'!F2829)&gt;20,LEN('Contacts Data'!F2829),"")</f>
        <v/>
      </c>
      <c r="E3390" s="18" t="str">
        <f>IF(LEN('Contacts Data'!G2829)&gt;20,LEN('Contacts Data'!G2829),"")</f>
        <v/>
      </c>
      <c r="F3390" s="18" t="str">
        <f>IF(LEN('Contacts Data'!H2829)&gt;60,LEN('Contacts Data'!H2829),"")</f>
        <v/>
      </c>
      <c r="G3390" s="18" t="str">
        <f>IF(LEN('Contacts Data'!I2829)&gt;128,LEN('Contacts Data'!I2829),"")</f>
        <v/>
      </c>
      <c r="H3390" s="18" t="str">
        <f>IF(LEN('Contacts Data'!J2829)&gt;60,LEN('Contacts Data'!J2829),"")</f>
        <v/>
      </c>
      <c r="I3390" s="18" t="str">
        <f>IF(LEN('Contacts Data'!K2829)&gt;30,LEN('Contacts Data'!K2829),"")</f>
        <v/>
      </c>
      <c r="J3390" s="18" t="str">
        <f>IF(LEN('Contacts Data'!L2829)&gt;2,LEN('Contacts Data'!L2829),"")</f>
        <v/>
      </c>
      <c r="K3390" s="18" t="str">
        <f>IF(LEN('Contacts Data'!M2829)&gt;16,LEN('Contacts Data'!M2829),"")</f>
        <v/>
      </c>
      <c r="L3390" s="18" t="str">
        <f>IF(LEN('Contacts Data'!D2829)&gt;128,LEN('Contacts Data'!D2829),"")</f>
        <v/>
      </c>
      <c r="M3390" s="18" t="str">
        <f>IF(LEN('Contacts Data'!O2829)&gt;1024,LEN('Contacts Data'!O2829),"")</f>
        <v/>
      </c>
      <c r="P3390" s="18" t="str">
        <f>IF(LEN('Matter Data'!A2822)&gt;0,LEN('Matter Data'!A2822)+LEN('Matter Data'!B2822),"")</f>
        <v/>
      </c>
      <c r="Q3390" s="18" t="str">
        <f>IF(LEN('Matter Data'!C2822)&gt;80,LEN('Matter Data'!C2822),"")</f>
        <v/>
      </c>
      <c r="R3390" s="18" t="str">
        <f>IF(LEN('Matter Data'!H2822)&gt;40,LEN('Matter Data'!H2822),"")</f>
        <v/>
      </c>
      <c r="S3390" s="21" t="b">
        <f>IF(LEN('Matter Data'!C2822)&gt;0,CONCATENATE('Matter Data'!A2822,'Matter Data'!B2822,'Matter Data'!C2822))</f>
        <v>0</v>
      </c>
      <c r="T3390" s="21">
        <f>IF(LEN('Matter Data'!C2822)&gt;0,COUNTIF($S$2:$S$5001,CONCATENATE('Matter Data'!A2822,'Matter Data'!B2822,'Matter Data'!C2822)),0)</f>
        <v>0</v>
      </c>
      <c r="U3390" s="22" t="str">
        <f>IF(LEN('Contacts Data'!B2829)&gt;0,'Contacts Data'!B2829,"")</f>
        <v/>
      </c>
      <c r="V3390" s="22" t="str">
        <f>IF(LEN('Contacts Data'!C2829)&gt;0,'Contacts Data'!C2829,"")</f>
        <v/>
      </c>
      <c r="W3390" s="22" t="str">
        <f>CONCATENATE(U3390, " ", V3390, " ", 'Contacts Data'!$A2829)</f>
        <v xml:space="preserve">  </v>
      </c>
      <c r="X3390" s="22" t="str">
        <f>CONCATENATE('Matter Data'!A2822, " ", 'Matter Data'!B2822, " ", "Client")</f>
        <v xml:space="preserve">  Client</v>
      </c>
      <c r="Y3390" s="19" t="str">
        <f t="shared" si="53"/>
        <v/>
      </c>
    </row>
    <row r="3391" spans="1:25" x14ac:dyDescent="0.25">
      <c r="A3391" s="18" t="str">
        <f>IF(LEN('Contacts Data'!A2830)&gt;20,LEN('Contacts Data'!A2830),"")</f>
        <v/>
      </c>
      <c r="B3391" s="18" t="str">
        <f>IF(LEN('Contacts Data'!B2830)&gt;0, LEN('Contacts Data'!B2830) + LEN('Contacts Data'!C2830), "")</f>
        <v/>
      </c>
      <c r="C3391" s="18" t="str">
        <f>IF(LEN('Contacts Data'!E2830)&gt;20,LEN('Contacts Data'!E2830),"")</f>
        <v/>
      </c>
      <c r="D3391" s="18" t="str">
        <f>IF(LEN('Contacts Data'!F2830)&gt;20,LEN('Contacts Data'!F2830),"")</f>
        <v/>
      </c>
      <c r="E3391" s="18" t="str">
        <f>IF(LEN('Contacts Data'!G2830)&gt;20,LEN('Contacts Data'!G2830),"")</f>
        <v/>
      </c>
      <c r="F3391" s="18" t="str">
        <f>IF(LEN('Contacts Data'!H2830)&gt;60,LEN('Contacts Data'!H2830),"")</f>
        <v/>
      </c>
      <c r="G3391" s="18" t="str">
        <f>IF(LEN('Contacts Data'!I2830)&gt;128,LEN('Contacts Data'!I2830),"")</f>
        <v/>
      </c>
      <c r="H3391" s="18" t="str">
        <f>IF(LEN('Contacts Data'!J2830)&gt;60,LEN('Contacts Data'!J2830),"")</f>
        <v/>
      </c>
      <c r="I3391" s="18" t="str">
        <f>IF(LEN('Contacts Data'!K2830)&gt;30,LEN('Contacts Data'!K2830),"")</f>
        <v/>
      </c>
      <c r="J3391" s="18" t="str">
        <f>IF(LEN('Contacts Data'!L2830)&gt;2,LEN('Contacts Data'!L2830),"")</f>
        <v/>
      </c>
      <c r="K3391" s="18" t="str">
        <f>IF(LEN('Contacts Data'!M2830)&gt;16,LEN('Contacts Data'!M2830),"")</f>
        <v/>
      </c>
      <c r="L3391" s="18" t="str">
        <f>IF(LEN('Contacts Data'!D2830)&gt;128,LEN('Contacts Data'!D2830),"")</f>
        <v/>
      </c>
      <c r="M3391" s="18" t="str">
        <f>IF(LEN('Contacts Data'!O2830)&gt;1024,LEN('Contacts Data'!O2830),"")</f>
        <v/>
      </c>
      <c r="P3391" s="18" t="str">
        <f>IF(LEN('Matter Data'!A2823)&gt;0,LEN('Matter Data'!A2823)+LEN('Matter Data'!B2823),"")</f>
        <v/>
      </c>
      <c r="Q3391" s="18" t="str">
        <f>IF(LEN('Matter Data'!C2823)&gt;80,LEN('Matter Data'!C2823),"")</f>
        <v/>
      </c>
      <c r="R3391" s="18" t="str">
        <f>IF(LEN('Matter Data'!H2823)&gt;40,LEN('Matter Data'!H2823),"")</f>
        <v/>
      </c>
      <c r="S3391" s="21" t="b">
        <f>IF(LEN('Matter Data'!C2823)&gt;0,CONCATENATE('Matter Data'!A2823,'Matter Data'!B2823,'Matter Data'!C2823))</f>
        <v>0</v>
      </c>
      <c r="T3391" s="21">
        <f>IF(LEN('Matter Data'!C2823)&gt;0,COUNTIF($S$2:$S$5001,CONCATENATE('Matter Data'!A2823,'Matter Data'!B2823,'Matter Data'!C2823)),0)</f>
        <v>0</v>
      </c>
      <c r="U3391" s="22" t="str">
        <f>IF(LEN('Contacts Data'!B2830)&gt;0,'Contacts Data'!B2830,"")</f>
        <v/>
      </c>
      <c r="V3391" s="22" t="str">
        <f>IF(LEN('Contacts Data'!C2830)&gt;0,'Contacts Data'!C2830,"")</f>
        <v/>
      </c>
      <c r="W3391" s="22" t="str">
        <f>CONCATENATE(U3391, " ", V3391, " ", 'Contacts Data'!$A2830)</f>
        <v xml:space="preserve">  </v>
      </c>
      <c r="X3391" s="22" t="str">
        <f>CONCATENATE('Matter Data'!A2823, " ", 'Matter Data'!B2823, " ", "Client")</f>
        <v xml:space="preserve">  Client</v>
      </c>
      <c r="Y3391" s="19" t="str">
        <f t="shared" si="53"/>
        <v/>
      </c>
    </row>
    <row r="3392" spans="1:25" x14ac:dyDescent="0.25">
      <c r="A3392" s="18" t="str">
        <f>IF(LEN('Contacts Data'!A2831)&gt;20,LEN('Contacts Data'!A2831),"")</f>
        <v/>
      </c>
      <c r="B3392" s="18" t="str">
        <f>IF(LEN('Contacts Data'!B2831)&gt;0, LEN('Contacts Data'!B2831) + LEN('Contacts Data'!C2831), "")</f>
        <v/>
      </c>
      <c r="C3392" s="18" t="str">
        <f>IF(LEN('Contacts Data'!E2831)&gt;20,LEN('Contacts Data'!E2831),"")</f>
        <v/>
      </c>
      <c r="D3392" s="18" t="str">
        <f>IF(LEN('Contacts Data'!F2831)&gt;20,LEN('Contacts Data'!F2831),"")</f>
        <v/>
      </c>
      <c r="E3392" s="18" t="str">
        <f>IF(LEN('Contacts Data'!G2831)&gt;20,LEN('Contacts Data'!G2831),"")</f>
        <v/>
      </c>
      <c r="F3392" s="18" t="str">
        <f>IF(LEN('Contacts Data'!H2831)&gt;60,LEN('Contacts Data'!H2831),"")</f>
        <v/>
      </c>
      <c r="G3392" s="18" t="str">
        <f>IF(LEN('Contacts Data'!I2831)&gt;128,LEN('Contacts Data'!I2831),"")</f>
        <v/>
      </c>
      <c r="H3392" s="18" t="str">
        <f>IF(LEN('Contacts Data'!J2831)&gt;60,LEN('Contacts Data'!J2831),"")</f>
        <v/>
      </c>
      <c r="I3392" s="18" t="str">
        <f>IF(LEN('Contacts Data'!K2831)&gt;30,LEN('Contacts Data'!K2831),"")</f>
        <v/>
      </c>
      <c r="J3392" s="18" t="str">
        <f>IF(LEN('Contacts Data'!L2831)&gt;2,LEN('Contacts Data'!L2831),"")</f>
        <v/>
      </c>
      <c r="K3392" s="18" t="str">
        <f>IF(LEN('Contacts Data'!M2831)&gt;16,LEN('Contacts Data'!M2831),"")</f>
        <v/>
      </c>
      <c r="L3392" s="18" t="str">
        <f>IF(LEN('Contacts Data'!D2831)&gt;128,LEN('Contacts Data'!D2831),"")</f>
        <v/>
      </c>
      <c r="M3392" s="18" t="str">
        <f>IF(LEN('Contacts Data'!O2831)&gt;1024,LEN('Contacts Data'!O2831),"")</f>
        <v/>
      </c>
      <c r="P3392" s="18" t="str">
        <f>IF(LEN('Matter Data'!A2824)&gt;0,LEN('Matter Data'!A2824)+LEN('Matter Data'!B2824),"")</f>
        <v/>
      </c>
      <c r="Q3392" s="18" t="str">
        <f>IF(LEN('Matter Data'!C2824)&gt;80,LEN('Matter Data'!C2824),"")</f>
        <v/>
      </c>
      <c r="R3392" s="18" t="str">
        <f>IF(LEN('Matter Data'!H2824)&gt;40,LEN('Matter Data'!H2824),"")</f>
        <v/>
      </c>
      <c r="S3392" s="21" t="b">
        <f>IF(LEN('Matter Data'!C2824)&gt;0,CONCATENATE('Matter Data'!A2824,'Matter Data'!B2824,'Matter Data'!C2824))</f>
        <v>0</v>
      </c>
      <c r="T3392" s="21">
        <f>IF(LEN('Matter Data'!C2824)&gt;0,COUNTIF($S$2:$S$5001,CONCATENATE('Matter Data'!A2824,'Matter Data'!B2824,'Matter Data'!C2824)),0)</f>
        <v>0</v>
      </c>
      <c r="U3392" s="22" t="str">
        <f>IF(LEN('Contacts Data'!B2831)&gt;0,'Contacts Data'!B2831,"")</f>
        <v/>
      </c>
      <c r="V3392" s="22" t="str">
        <f>IF(LEN('Contacts Data'!C2831)&gt;0,'Contacts Data'!C2831,"")</f>
        <v/>
      </c>
      <c r="W3392" s="22" t="str">
        <f>CONCATENATE(U3392, " ", V3392, " ", 'Contacts Data'!$A2831)</f>
        <v xml:space="preserve">  </v>
      </c>
      <c r="X3392" s="22" t="str">
        <f>CONCATENATE('Matter Data'!A2824, " ", 'Matter Data'!B2824, " ", "Client")</f>
        <v xml:space="preserve">  Client</v>
      </c>
      <c r="Y3392" s="19" t="str">
        <f t="shared" si="53"/>
        <v/>
      </c>
    </row>
    <row r="3393" spans="1:25" x14ac:dyDescent="0.25">
      <c r="A3393" s="18" t="str">
        <f>IF(LEN('Contacts Data'!A2832)&gt;20,LEN('Contacts Data'!A2832),"")</f>
        <v/>
      </c>
      <c r="B3393" s="18" t="str">
        <f>IF(LEN('Contacts Data'!B2832)&gt;0, LEN('Contacts Data'!B2832) + LEN('Contacts Data'!C2832), "")</f>
        <v/>
      </c>
      <c r="C3393" s="18" t="str">
        <f>IF(LEN('Contacts Data'!E2832)&gt;20,LEN('Contacts Data'!E2832),"")</f>
        <v/>
      </c>
      <c r="D3393" s="18" t="str">
        <f>IF(LEN('Contacts Data'!F2832)&gt;20,LEN('Contacts Data'!F2832),"")</f>
        <v/>
      </c>
      <c r="E3393" s="18" t="str">
        <f>IF(LEN('Contacts Data'!G2832)&gt;20,LEN('Contacts Data'!G2832),"")</f>
        <v/>
      </c>
      <c r="F3393" s="18" t="str">
        <f>IF(LEN('Contacts Data'!H2832)&gt;60,LEN('Contacts Data'!H2832),"")</f>
        <v/>
      </c>
      <c r="G3393" s="18" t="str">
        <f>IF(LEN('Contacts Data'!I2832)&gt;128,LEN('Contacts Data'!I2832),"")</f>
        <v/>
      </c>
      <c r="H3393" s="18" t="str">
        <f>IF(LEN('Contacts Data'!J2832)&gt;60,LEN('Contacts Data'!J2832),"")</f>
        <v/>
      </c>
      <c r="I3393" s="18" t="str">
        <f>IF(LEN('Contacts Data'!K2832)&gt;30,LEN('Contacts Data'!K2832),"")</f>
        <v/>
      </c>
      <c r="J3393" s="18" t="str">
        <f>IF(LEN('Contacts Data'!L2832)&gt;2,LEN('Contacts Data'!L2832),"")</f>
        <v/>
      </c>
      <c r="K3393" s="18" t="str">
        <f>IF(LEN('Contacts Data'!M2832)&gt;16,LEN('Contacts Data'!M2832),"")</f>
        <v/>
      </c>
      <c r="L3393" s="18" t="str">
        <f>IF(LEN('Contacts Data'!D2832)&gt;128,LEN('Contacts Data'!D2832),"")</f>
        <v/>
      </c>
      <c r="M3393" s="18" t="str">
        <f>IF(LEN('Contacts Data'!O2832)&gt;1024,LEN('Contacts Data'!O2832),"")</f>
        <v/>
      </c>
      <c r="P3393" s="18" t="str">
        <f>IF(LEN('Matter Data'!A2825)&gt;0,LEN('Matter Data'!A2825)+LEN('Matter Data'!B2825),"")</f>
        <v/>
      </c>
      <c r="Q3393" s="18" t="str">
        <f>IF(LEN('Matter Data'!C2825)&gt;80,LEN('Matter Data'!C2825),"")</f>
        <v/>
      </c>
      <c r="R3393" s="18" t="str">
        <f>IF(LEN('Matter Data'!H2825)&gt;40,LEN('Matter Data'!H2825),"")</f>
        <v/>
      </c>
      <c r="S3393" s="21" t="b">
        <f>IF(LEN('Matter Data'!C2825)&gt;0,CONCATENATE('Matter Data'!A2825,'Matter Data'!B2825,'Matter Data'!C2825))</f>
        <v>0</v>
      </c>
      <c r="T3393" s="21">
        <f>IF(LEN('Matter Data'!C2825)&gt;0,COUNTIF($S$2:$S$5001,CONCATENATE('Matter Data'!A2825,'Matter Data'!B2825,'Matter Data'!C2825)),0)</f>
        <v>0</v>
      </c>
      <c r="U3393" s="22" t="str">
        <f>IF(LEN('Contacts Data'!B2832)&gt;0,'Contacts Data'!B2832,"")</f>
        <v/>
      </c>
      <c r="V3393" s="22" t="str">
        <f>IF(LEN('Contacts Data'!C2832)&gt;0,'Contacts Data'!C2832,"")</f>
        <v/>
      </c>
      <c r="W3393" s="22" t="str">
        <f>CONCATENATE(U3393, " ", V3393, " ", 'Contacts Data'!$A2832)</f>
        <v xml:space="preserve">  </v>
      </c>
      <c r="X3393" s="22" t="str">
        <f>CONCATENATE('Matter Data'!A2825, " ", 'Matter Data'!B2825, " ", "Client")</f>
        <v xml:space="preserve">  Client</v>
      </c>
      <c r="Y3393" s="19" t="str">
        <f t="shared" si="53"/>
        <v/>
      </c>
    </row>
    <row r="3394" spans="1:25" x14ac:dyDescent="0.25">
      <c r="A3394" s="18" t="str">
        <f>IF(LEN('Contacts Data'!A2833)&gt;20,LEN('Contacts Data'!A2833),"")</f>
        <v/>
      </c>
      <c r="B3394" s="18" t="str">
        <f>IF(LEN('Contacts Data'!B2833)&gt;0, LEN('Contacts Data'!B2833) + LEN('Contacts Data'!C2833), "")</f>
        <v/>
      </c>
      <c r="C3394" s="18" t="str">
        <f>IF(LEN('Contacts Data'!E2833)&gt;20,LEN('Contacts Data'!E2833),"")</f>
        <v/>
      </c>
      <c r="D3394" s="18" t="str">
        <f>IF(LEN('Contacts Data'!F2833)&gt;20,LEN('Contacts Data'!F2833),"")</f>
        <v/>
      </c>
      <c r="E3394" s="18" t="str">
        <f>IF(LEN('Contacts Data'!G2833)&gt;20,LEN('Contacts Data'!G2833),"")</f>
        <v/>
      </c>
      <c r="F3394" s="18" t="str">
        <f>IF(LEN('Contacts Data'!H2833)&gt;60,LEN('Contacts Data'!H2833),"")</f>
        <v/>
      </c>
      <c r="G3394" s="18" t="str">
        <f>IF(LEN('Contacts Data'!I2833)&gt;128,LEN('Contacts Data'!I2833),"")</f>
        <v/>
      </c>
      <c r="H3394" s="18" t="str">
        <f>IF(LEN('Contacts Data'!J2833)&gt;60,LEN('Contacts Data'!J2833),"")</f>
        <v/>
      </c>
      <c r="I3394" s="18" t="str">
        <f>IF(LEN('Contacts Data'!K2833)&gt;30,LEN('Contacts Data'!K2833),"")</f>
        <v/>
      </c>
      <c r="J3394" s="18" t="str">
        <f>IF(LEN('Contacts Data'!L2833)&gt;2,LEN('Contacts Data'!L2833),"")</f>
        <v/>
      </c>
      <c r="K3394" s="18" t="str">
        <f>IF(LEN('Contacts Data'!M2833)&gt;16,LEN('Contacts Data'!M2833),"")</f>
        <v/>
      </c>
      <c r="L3394" s="18" t="str">
        <f>IF(LEN('Contacts Data'!D2833)&gt;128,LEN('Contacts Data'!D2833),"")</f>
        <v/>
      </c>
      <c r="M3394" s="18" t="str">
        <f>IF(LEN('Contacts Data'!O2833)&gt;1024,LEN('Contacts Data'!O2833),"")</f>
        <v/>
      </c>
      <c r="P3394" s="18" t="str">
        <f>IF(LEN('Matter Data'!A2826)&gt;0,LEN('Matter Data'!A2826)+LEN('Matter Data'!B2826),"")</f>
        <v/>
      </c>
      <c r="Q3394" s="18" t="str">
        <f>IF(LEN('Matter Data'!C2826)&gt;80,LEN('Matter Data'!C2826),"")</f>
        <v/>
      </c>
      <c r="R3394" s="18" t="str">
        <f>IF(LEN('Matter Data'!H2826)&gt;40,LEN('Matter Data'!H2826),"")</f>
        <v/>
      </c>
      <c r="S3394" s="21" t="b">
        <f>IF(LEN('Matter Data'!C2826)&gt;0,CONCATENATE('Matter Data'!A2826,'Matter Data'!B2826,'Matter Data'!C2826))</f>
        <v>0</v>
      </c>
      <c r="T3394" s="21">
        <f>IF(LEN('Matter Data'!C2826)&gt;0,COUNTIF($S$2:$S$5001,CONCATENATE('Matter Data'!A2826,'Matter Data'!B2826,'Matter Data'!C2826)),0)</f>
        <v>0</v>
      </c>
      <c r="U3394" s="22" t="str">
        <f>IF(LEN('Contacts Data'!B2833)&gt;0,'Contacts Data'!B2833,"")</f>
        <v/>
      </c>
      <c r="V3394" s="22" t="str">
        <f>IF(LEN('Contacts Data'!C2833)&gt;0,'Contacts Data'!C2833,"")</f>
        <v/>
      </c>
      <c r="W3394" s="22" t="str">
        <f>CONCATENATE(U3394, " ", V3394, " ", 'Contacts Data'!$A2833)</f>
        <v xml:space="preserve">  </v>
      </c>
      <c r="X3394" s="22" t="str">
        <f>CONCATENATE('Matter Data'!A2826, " ", 'Matter Data'!B2826, " ", "Client")</f>
        <v xml:space="preserve">  Client</v>
      </c>
      <c r="Y3394" s="19" t="str">
        <f t="shared" si="53"/>
        <v/>
      </c>
    </row>
    <row r="3395" spans="1:25" x14ac:dyDescent="0.25">
      <c r="A3395" s="18" t="str">
        <f>IF(LEN('Contacts Data'!A2834)&gt;20,LEN('Contacts Data'!A2834),"")</f>
        <v/>
      </c>
      <c r="B3395" s="18" t="str">
        <f>IF(LEN('Contacts Data'!B2834)&gt;0, LEN('Contacts Data'!B2834) + LEN('Contacts Data'!C2834), "")</f>
        <v/>
      </c>
      <c r="C3395" s="18" t="str">
        <f>IF(LEN('Contacts Data'!E2834)&gt;20,LEN('Contacts Data'!E2834),"")</f>
        <v/>
      </c>
      <c r="D3395" s="18" t="str">
        <f>IF(LEN('Contacts Data'!F2834)&gt;20,LEN('Contacts Data'!F2834),"")</f>
        <v/>
      </c>
      <c r="E3395" s="18" t="str">
        <f>IF(LEN('Contacts Data'!G2834)&gt;20,LEN('Contacts Data'!G2834),"")</f>
        <v/>
      </c>
      <c r="F3395" s="18" t="str">
        <f>IF(LEN('Contacts Data'!H2834)&gt;60,LEN('Contacts Data'!H2834),"")</f>
        <v/>
      </c>
      <c r="G3395" s="18" t="str">
        <f>IF(LEN('Contacts Data'!I2834)&gt;128,LEN('Contacts Data'!I2834),"")</f>
        <v/>
      </c>
      <c r="H3395" s="18" t="str">
        <f>IF(LEN('Contacts Data'!J2834)&gt;60,LEN('Contacts Data'!J2834),"")</f>
        <v/>
      </c>
      <c r="I3395" s="18" t="str">
        <f>IF(LEN('Contacts Data'!K2834)&gt;30,LEN('Contacts Data'!K2834),"")</f>
        <v/>
      </c>
      <c r="J3395" s="18" t="str">
        <f>IF(LEN('Contacts Data'!L2834)&gt;2,LEN('Contacts Data'!L2834),"")</f>
        <v/>
      </c>
      <c r="K3395" s="18" t="str">
        <f>IF(LEN('Contacts Data'!M2834)&gt;16,LEN('Contacts Data'!M2834),"")</f>
        <v/>
      </c>
      <c r="L3395" s="18" t="str">
        <f>IF(LEN('Contacts Data'!D2834)&gt;128,LEN('Contacts Data'!D2834),"")</f>
        <v/>
      </c>
      <c r="M3395" s="18" t="str">
        <f>IF(LEN('Contacts Data'!O2834)&gt;1024,LEN('Contacts Data'!O2834),"")</f>
        <v/>
      </c>
      <c r="P3395" s="18" t="str">
        <f>IF(LEN('Matter Data'!A2827)&gt;0,LEN('Matter Data'!A2827)+LEN('Matter Data'!B2827),"")</f>
        <v/>
      </c>
      <c r="Q3395" s="18" t="str">
        <f>IF(LEN('Matter Data'!C2827)&gt;80,LEN('Matter Data'!C2827),"")</f>
        <v/>
      </c>
      <c r="R3395" s="18" t="str">
        <f>IF(LEN('Matter Data'!H2827)&gt;40,LEN('Matter Data'!H2827),"")</f>
        <v/>
      </c>
      <c r="S3395" s="21" t="b">
        <f>IF(LEN('Matter Data'!C2827)&gt;0,CONCATENATE('Matter Data'!A2827,'Matter Data'!B2827,'Matter Data'!C2827))</f>
        <v>0</v>
      </c>
      <c r="T3395" s="21">
        <f>IF(LEN('Matter Data'!C2827)&gt;0,COUNTIF($S$2:$S$5001,CONCATENATE('Matter Data'!A2827,'Matter Data'!B2827,'Matter Data'!C2827)),0)</f>
        <v>0</v>
      </c>
      <c r="U3395" s="22" t="str">
        <f>IF(LEN('Contacts Data'!B2834)&gt;0,'Contacts Data'!B2834,"")</f>
        <v/>
      </c>
      <c r="V3395" s="22" t="str">
        <f>IF(LEN('Contacts Data'!C2834)&gt;0,'Contacts Data'!C2834,"")</f>
        <v/>
      </c>
      <c r="W3395" s="22" t="str">
        <f>CONCATENATE(U3395, " ", V3395, " ", 'Contacts Data'!$A2834)</f>
        <v xml:space="preserve">  </v>
      </c>
      <c r="X3395" s="22" t="str">
        <f>CONCATENATE('Matter Data'!A2827, " ", 'Matter Data'!B2827, " ", "Client")</f>
        <v xml:space="preserve">  Client</v>
      </c>
      <c r="Y3395" s="19" t="str">
        <f t="shared" si="53"/>
        <v/>
      </c>
    </row>
    <row r="3396" spans="1:25" x14ac:dyDescent="0.25">
      <c r="A3396" s="18" t="str">
        <f>IF(LEN('Contacts Data'!A2835)&gt;20,LEN('Contacts Data'!A2835),"")</f>
        <v/>
      </c>
      <c r="B3396" s="18" t="str">
        <f>IF(LEN('Contacts Data'!B2835)&gt;0, LEN('Contacts Data'!B2835) + LEN('Contacts Data'!C2835), "")</f>
        <v/>
      </c>
      <c r="C3396" s="18" t="str">
        <f>IF(LEN('Contacts Data'!E2835)&gt;20,LEN('Contacts Data'!E2835),"")</f>
        <v/>
      </c>
      <c r="D3396" s="18" t="str">
        <f>IF(LEN('Contacts Data'!F2835)&gt;20,LEN('Contacts Data'!F2835),"")</f>
        <v/>
      </c>
      <c r="E3396" s="18" t="str">
        <f>IF(LEN('Contacts Data'!G2835)&gt;20,LEN('Contacts Data'!G2835),"")</f>
        <v/>
      </c>
      <c r="F3396" s="18" t="str">
        <f>IF(LEN('Contacts Data'!H2835)&gt;60,LEN('Contacts Data'!H2835),"")</f>
        <v/>
      </c>
      <c r="G3396" s="18" t="str">
        <f>IF(LEN('Contacts Data'!I2835)&gt;128,LEN('Contacts Data'!I2835),"")</f>
        <v/>
      </c>
      <c r="H3396" s="18" t="str">
        <f>IF(LEN('Contacts Data'!J2835)&gt;60,LEN('Contacts Data'!J2835),"")</f>
        <v/>
      </c>
      <c r="I3396" s="18" t="str">
        <f>IF(LEN('Contacts Data'!K2835)&gt;30,LEN('Contacts Data'!K2835),"")</f>
        <v/>
      </c>
      <c r="J3396" s="18" t="str">
        <f>IF(LEN('Contacts Data'!L2835)&gt;2,LEN('Contacts Data'!L2835),"")</f>
        <v/>
      </c>
      <c r="K3396" s="18" t="str">
        <f>IF(LEN('Contacts Data'!M2835)&gt;16,LEN('Contacts Data'!M2835),"")</f>
        <v/>
      </c>
      <c r="L3396" s="18" t="str">
        <f>IF(LEN('Contacts Data'!D2835)&gt;128,LEN('Contacts Data'!D2835),"")</f>
        <v/>
      </c>
      <c r="M3396" s="18" t="str">
        <f>IF(LEN('Contacts Data'!O2835)&gt;1024,LEN('Contacts Data'!O2835),"")</f>
        <v/>
      </c>
      <c r="P3396" s="18" t="str">
        <f>IF(LEN('Matter Data'!A2828)&gt;0,LEN('Matter Data'!A2828)+LEN('Matter Data'!B2828),"")</f>
        <v/>
      </c>
      <c r="Q3396" s="18" t="str">
        <f>IF(LEN('Matter Data'!C2828)&gt;80,LEN('Matter Data'!C2828),"")</f>
        <v/>
      </c>
      <c r="R3396" s="18" t="str">
        <f>IF(LEN('Matter Data'!H2828)&gt;40,LEN('Matter Data'!H2828),"")</f>
        <v/>
      </c>
      <c r="S3396" s="21" t="b">
        <f>IF(LEN('Matter Data'!C2828)&gt;0,CONCATENATE('Matter Data'!A2828,'Matter Data'!B2828,'Matter Data'!C2828))</f>
        <v>0</v>
      </c>
      <c r="T3396" s="21">
        <f>IF(LEN('Matter Data'!C2828)&gt;0,COUNTIF($S$2:$S$5001,CONCATENATE('Matter Data'!A2828,'Matter Data'!B2828,'Matter Data'!C2828)),0)</f>
        <v>0</v>
      </c>
      <c r="U3396" s="22" t="str">
        <f>IF(LEN('Contacts Data'!B2835)&gt;0,'Contacts Data'!B2835,"")</f>
        <v/>
      </c>
      <c r="V3396" s="22" t="str">
        <f>IF(LEN('Contacts Data'!C2835)&gt;0,'Contacts Data'!C2835,"")</f>
        <v/>
      </c>
      <c r="W3396" s="22" t="str">
        <f>CONCATENATE(U3396, " ", V3396, " ", 'Contacts Data'!$A2835)</f>
        <v xml:space="preserve">  </v>
      </c>
      <c r="X3396" s="22" t="str">
        <f>CONCATENATE('Matter Data'!A2828, " ", 'Matter Data'!B2828, " ", "Client")</f>
        <v xml:space="preserve">  Client</v>
      </c>
      <c r="Y3396" s="19" t="str">
        <f t="shared" si="53"/>
        <v/>
      </c>
    </row>
    <row r="3397" spans="1:25" x14ac:dyDescent="0.25">
      <c r="A3397" s="18" t="str">
        <f>IF(LEN('Contacts Data'!A2836)&gt;20,LEN('Contacts Data'!A2836),"")</f>
        <v/>
      </c>
      <c r="B3397" s="18" t="str">
        <f>IF(LEN('Contacts Data'!B2836)&gt;0, LEN('Contacts Data'!B2836) + LEN('Contacts Data'!C2836), "")</f>
        <v/>
      </c>
      <c r="C3397" s="18" t="str">
        <f>IF(LEN('Contacts Data'!E2836)&gt;20,LEN('Contacts Data'!E2836),"")</f>
        <v/>
      </c>
      <c r="D3397" s="18" t="str">
        <f>IF(LEN('Contacts Data'!F2836)&gt;20,LEN('Contacts Data'!F2836),"")</f>
        <v/>
      </c>
      <c r="E3397" s="18" t="str">
        <f>IF(LEN('Contacts Data'!G2836)&gt;20,LEN('Contacts Data'!G2836),"")</f>
        <v/>
      </c>
      <c r="F3397" s="18" t="str">
        <f>IF(LEN('Contacts Data'!H2836)&gt;60,LEN('Contacts Data'!H2836),"")</f>
        <v/>
      </c>
      <c r="G3397" s="18" t="str">
        <f>IF(LEN('Contacts Data'!I2836)&gt;128,LEN('Contacts Data'!I2836),"")</f>
        <v/>
      </c>
      <c r="H3397" s="18" t="str">
        <f>IF(LEN('Contacts Data'!J2836)&gt;60,LEN('Contacts Data'!J2836),"")</f>
        <v/>
      </c>
      <c r="I3397" s="18" t="str">
        <f>IF(LEN('Contacts Data'!K2836)&gt;30,LEN('Contacts Data'!K2836),"")</f>
        <v/>
      </c>
      <c r="J3397" s="18" t="str">
        <f>IF(LEN('Contacts Data'!L2836)&gt;2,LEN('Contacts Data'!L2836),"")</f>
        <v/>
      </c>
      <c r="K3397" s="18" t="str">
        <f>IF(LEN('Contacts Data'!M2836)&gt;16,LEN('Contacts Data'!M2836),"")</f>
        <v/>
      </c>
      <c r="L3397" s="18" t="str">
        <f>IF(LEN('Contacts Data'!D2836)&gt;128,LEN('Contacts Data'!D2836),"")</f>
        <v/>
      </c>
      <c r="M3397" s="18" t="str">
        <f>IF(LEN('Contacts Data'!O2836)&gt;1024,LEN('Contacts Data'!O2836),"")</f>
        <v/>
      </c>
      <c r="P3397" s="18" t="str">
        <f>IF(LEN('Matter Data'!A2829)&gt;0,LEN('Matter Data'!A2829)+LEN('Matter Data'!B2829),"")</f>
        <v/>
      </c>
      <c r="Q3397" s="18" t="str">
        <f>IF(LEN('Matter Data'!C2829)&gt;80,LEN('Matter Data'!C2829),"")</f>
        <v/>
      </c>
      <c r="R3397" s="18" t="str">
        <f>IF(LEN('Matter Data'!H2829)&gt;40,LEN('Matter Data'!H2829),"")</f>
        <v/>
      </c>
      <c r="S3397" s="21" t="b">
        <f>IF(LEN('Matter Data'!C2829)&gt;0,CONCATENATE('Matter Data'!A2829,'Matter Data'!B2829,'Matter Data'!C2829))</f>
        <v>0</v>
      </c>
      <c r="T3397" s="21">
        <f>IF(LEN('Matter Data'!C2829)&gt;0,COUNTIF($S$2:$S$5001,CONCATENATE('Matter Data'!A2829,'Matter Data'!B2829,'Matter Data'!C2829)),0)</f>
        <v>0</v>
      </c>
      <c r="U3397" s="22" t="str">
        <f>IF(LEN('Contacts Data'!B2836)&gt;0,'Contacts Data'!B2836,"")</f>
        <v/>
      </c>
      <c r="V3397" s="22" t="str">
        <f>IF(LEN('Contacts Data'!C2836)&gt;0,'Contacts Data'!C2836,"")</f>
        <v/>
      </c>
      <c r="W3397" s="22" t="str">
        <f>CONCATENATE(U3397, " ", V3397, " ", 'Contacts Data'!$A2836)</f>
        <v xml:space="preserve">  </v>
      </c>
      <c r="X3397" s="22" t="str">
        <f>CONCATENATE('Matter Data'!A2829, " ", 'Matter Data'!B2829, " ", "Client")</f>
        <v xml:space="preserve">  Client</v>
      </c>
      <c r="Y3397" s="19" t="str">
        <f t="shared" si="53"/>
        <v/>
      </c>
    </row>
    <row r="3398" spans="1:25" x14ac:dyDescent="0.25">
      <c r="A3398" s="18" t="str">
        <f>IF(LEN('Contacts Data'!A2837)&gt;20,LEN('Contacts Data'!A2837),"")</f>
        <v/>
      </c>
      <c r="B3398" s="18" t="str">
        <f>IF(LEN('Contacts Data'!B2837)&gt;0, LEN('Contacts Data'!B2837) + LEN('Contacts Data'!C2837), "")</f>
        <v/>
      </c>
      <c r="C3398" s="18" t="str">
        <f>IF(LEN('Contacts Data'!E2837)&gt;20,LEN('Contacts Data'!E2837),"")</f>
        <v/>
      </c>
      <c r="D3398" s="18" t="str">
        <f>IF(LEN('Contacts Data'!F2837)&gt;20,LEN('Contacts Data'!F2837),"")</f>
        <v/>
      </c>
      <c r="E3398" s="18" t="str">
        <f>IF(LEN('Contacts Data'!G2837)&gt;20,LEN('Contacts Data'!G2837),"")</f>
        <v/>
      </c>
      <c r="F3398" s="18" t="str">
        <f>IF(LEN('Contacts Data'!H2837)&gt;60,LEN('Contacts Data'!H2837),"")</f>
        <v/>
      </c>
      <c r="G3398" s="18" t="str">
        <f>IF(LEN('Contacts Data'!I2837)&gt;128,LEN('Contacts Data'!I2837),"")</f>
        <v/>
      </c>
      <c r="H3398" s="18" t="str">
        <f>IF(LEN('Contacts Data'!J2837)&gt;60,LEN('Contacts Data'!J2837),"")</f>
        <v/>
      </c>
      <c r="I3398" s="18" t="str">
        <f>IF(LEN('Contacts Data'!K2837)&gt;30,LEN('Contacts Data'!K2837),"")</f>
        <v/>
      </c>
      <c r="J3398" s="18" t="str">
        <f>IF(LEN('Contacts Data'!L2837)&gt;2,LEN('Contacts Data'!L2837),"")</f>
        <v/>
      </c>
      <c r="K3398" s="18" t="str">
        <f>IF(LEN('Contacts Data'!M2837)&gt;16,LEN('Contacts Data'!M2837),"")</f>
        <v/>
      </c>
      <c r="L3398" s="18" t="str">
        <f>IF(LEN('Contacts Data'!D2837)&gt;128,LEN('Contacts Data'!D2837),"")</f>
        <v/>
      </c>
      <c r="M3398" s="18" t="str">
        <f>IF(LEN('Contacts Data'!O2837)&gt;1024,LEN('Contacts Data'!O2837),"")</f>
        <v/>
      </c>
      <c r="P3398" s="18" t="str">
        <f>IF(LEN('Matter Data'!A2830)&gt;0,LEN('Matter Data'!A2830)+LEN('Matter Data'!B2830),"")</f>
        <v/>
      </c>
      <c r="Q3398" s="18" t="str">
        <f>IF(LEN('Matter Data'!C2830)&gt;80,LEN('Matter Data'!C2830),"")</f>
        <v/>
      </c>
      <c r="R3398" s="18" t="str">
        <f>IF(LEN('Matter Data'!H2830)&gt;40,LEN('Matter Data'!H2830),"")</f>
        <v/>
      </c>
      <c r="S3398" s="21" t="b">
        <f>IF(LEN('Matter Data'!C2830)&gt;0,CONCATENATE('Matter Data'!A2830,'Matter Data'!B2830,'Matter Data'!C2830))</f>
        <v>0</v>
      </c>
      <c r="T3398" s="21">
        <f>IF(LEN('Matter Data'!C2830)&gt;0,COUNTIF($S$2:$S$5001,CONCATENATE('Matter Data'!A2830,'Matter Data'!B2830,'Matter Data'!C2830)),0)</f>
        <v>0</v>
      </c>
      <c r="U3398" s="22" t="str">
        <f>IF(LEN('Contacts Data'!B2837)&gt;0,'Contacts Data'!B2837,"")</f>
        <v/>
      </c>
      <c r="V3398" s="22" t="str">
        <f>IF(LEN('Contacts Data'!C2837)&gt;0,'Contacts Data'!C2837,"")</f>
        <v/>
      </c>
      <c r="W3398" s="22" t="str">
        <f>CONCATENATE(U3398, " ", V3398, " ", 'Contacts Data'!$A2837)</f>
        <v xml:space="preserve">  </v>
      </c>
      <c r="X3398" s="22" t="str">
        <f>CONCATENATE('Matter Data'!A2830, " ", 'Matter Data'!B2830, " ", "Client")</f>
        <v xml:space="preserve">  Client</v>
      </c>
      <c r="Y3398" s="19" t="str">
        <f t="shared" si="53"/>
        <v/>
      </c>
    </row>
    <row r="3399" spans="1:25" x14ac:dyDescent="0.25">
      <c r="A3399" s="18" t="str">
        <f>IF(LEN('Contacts Data'!A2838)&gt;20,LEN('Contacts Data'!A2838),"")</f>
        <v/>
      </c>
      <c r="B3399" s="18" t="str">
        <f>IF(LEN('Contacts Data'!B2838)&gt;0, LEN('Contacts Data'!B2838) + LEN('Contacts Data'!C2838), "")</f>
        <v/>
      </c>
      <c r="C3399" s="18" t="str">
        <f>IF(LEN('Contacts Data'!E2838)&gt;20,LEN('Contacts Data'!E2838),"")</f>
        <v/>
      </c>
      <c r="D3399" s="18" t="str">
        <f>IF(LEN('Contacts Data'!F2838)&gt;20,LEN('Contacts Data'!F2838),"")</f>
        <v/>
      </c>
      <c r="E3399" s="18" t="str">
        <f>IF(LEN('Contacts Data'!G2838)&gt;20,LEN('Contacts Data'!G2838),"")</f>
        <v/>
      </c>
      <c r="F3399" s="18" t="str">
        <f>IF(LEN('Contacts Data'!H2838)&gt;60,LEN('Contacts Data'!H2838),"")</f>
        <v/>
      </c>
      <c r="G3399" s="18" t="str">
        <f>IF(LEN('Contacts Data'!I2838)&gt;128,LEN('Contacts Data'!I2838),"")</f>
        <v/>
      </c>
      <c r="H3399" s="18" t="str">
        <f>IF(LEN('Contacts Data'!J2838)&gt;60,LEN('Contacts Data'!J2838),"")</f>
        <v/>
      </c>
      <c r="I3399" s="18" t="str">
        <f>IF(LEN('Contacts Data'!K2838)&gt;30,LEN('Contacts Data'!K2838),"")</f>
        <v/>
      </c>
      <c r="J3399" s="18" t="str">
        <f>IF(LEN('Contacts Data'!L2838)&gt;2,LEN('Contacts Data'!L2838),"")</f>
        <v/>
      </c>
      <c r="K3399" s="18" t="str">
        <f>IF(LEN('Contacts Data'!M2838)&gt;16,LEN('Contacts Data'!M2838),"")</f>
        <v/>
      </c>
      <c r="L3399" s="18" t="str">
        <f>IF(LEN('Contacts Data'!D2838)&gt;128,LEN('Contacts Data'!D2838),"")</f>
        <v/>
      </c>
      <c r="M3399" s="18" t="str">
        <f>IF(LEN('Contacts Data'!O2838)&gt;1024,LEN('Contacts Data'!O2838),"")</f>
        <v/>
      </c>
      <c r="P3399" s="18" t="str">
        <f>IF(LEN('Matter Data'!A2831)&gt;0,LEN('Matter Data'!A2831)+LEN('Matter Data'!B2831),"")</f>
        <v/>
      </c>
      <c r="Q3399" s="18" t="str">
        <f>IF(LEN('Matter Data'!C2831)&gt;80,LEN('Matter Data'!C2831),"")</f>
        <v/>
      </c>
      <c r="R3399" s="18" t="str">
        <f>IF(LEN('Matter Data'!H2831)&gt;40,LEN('Matter Data'!H2831),"")</f>
        <v/>
      </c>
      <c r="S3399" s="21" t="b">
        <f>IF(LEN('Matter Data'!C2831)&gt;0,CONCATENATE('Matter Data'!A2831,'Matter Data'!B2831,'Matter Data'!C2831))</f>
        <v>0</v>
      </c>
      <c r="T3399" s="21">
        <f>IF(LEN('Matter Data'!C2831)&gt;0,COUNTIF($S$2:$S$5001,CONCATENATE('Matter Data'!A2831,'Matter Data'!B2831,'Matter Data'!C2831)),0)</f>
        <v>0</v>
      </c>
      <c r="U3399" s="22" t="str">
        <f>IF(LEN('Contacts Data'!B2838)&gt;0,'Contacts Data'!B2838,"")</f>
        <v/>
      </c>
      <c r="V3399" s="22" t="str">
        <f>IF(LEN('Contacts Data'!C2838)&gt;0,'Contacts Data'!C2838,"")</f>
        <v/>
      </c>
      <c r="W3399" s="22" t="str">
        <f>CONCATENATE(U3399, " ", V3399, " ", 'Contacts Data'!$A2838)</f>
        <v xml:space="preserve">  </v>
      </c>
      <c r="X3399" s="22" t="str">
        <f>CONCATENATE('Matter Data'!A2831, " ", 'Matter Data'!B2831, " ", "Client")</f>
        <v xml:space="preserve">  Client</v>
      </c>
      <c r="Y3399" s="19" t="str">
        <f t="shared" si="53"/>
        <v/>
      </c>
    </row>
    <row r="3400" spans="1:25" x14ac:dyDescent="0.25">
      <c r="A3400" s="18" t="str">
        <f>IF(LEN('Contacts Data'!A2839)&gt;20,LEN('Contacts Data'!A2839),"")</f>
        <v/>
      </c>
      <c r="B3400" s="18" t="str">
        <f>IF(LEN('Contacts Data'!B2839)&gt;0, LEN('Contacts Data'!B2839) + LEN('Contacts Data'!C2839), "")</f>
        <v/>
      </c>
      <c r="C3400" s="18" t="str">
        <f>IF(LEN('Contacts Data'!E2839)&gt;20,LEN('Contacts Data'!E2839),"")</f>
        <v/>
      </c>
      <c r="D3400" s="18" t="str">
        <f>IF(LEN('Contacts Data'!F2839)&gt;20,LEN('Contacts Data'!F2839),"")</f>
        <v/>
      </c>
      <c r="E3400" s="18" t="str">
        <f>IF(LEN('Contacts Data'!G2839)&gt;20,LEN('Contacts Data'!G2839),"")</f>
        <v/>
      </c>
      <c r="F3400" s="18" t="str">
        <f>IF(LEN('Contacts Data'!H2839)&gt;60,LEN('Contacts Data'!H2839),"")</f>
        <v/>
      </c>
      <c r="G3400" s="18" t="str">
        <f>IF(LEN('Contacts Data'!I2839)&gt;128,LEN('Contacts Data'!I2839),"")</f>
        <v/>
      </c>
      <c r="H3400" s="18" t="str">
        <f>IF(LEN('Contacts Data'!J2839)&gt;60,LEN('Contacts Data'!J2839),"")</f>
        <v/>
      </c>
      <c r="I3400" s="18" t="str">
        <f>IF(LEN('Contacts Data'!K2839)&gt;30,LEN('Contacts Data'!K2839),"")</f>
        <v/>
      </c>
      <c r="J3400" s="18" t="str">
        <f>IF(LEN('Contacts Data'!L2839)&gt;2,LEN('Contacts Data'!L2839),"")</f>
        <v/>
      </c>
      <c r="K3400" s="18" t="str">
        <f>IF(LEN('Contacts Data'!M2839)&gt;16,LEN('Contacts Data'!M2839),"")</f>
        <v/>
      </c>
      <c r="L3400" s="18" t="str">
        <f>IF(LEN('Contacts Data'!D2839)&gt;128,LEN('Contacts Data'!D2839),"")</f>
        <v/>
      </c>
      <c r="M3400" s="18" t="str">
        <f>IF(LEN('Contacts Data'!O2839)&gt;1024,LEN('Contacts Data'!O2839),"")</f>
        <v/>
      </c>
      <c r="P3400" s="18" t="str">
        <f>IF(LEN('Matter Data'!A2832)&gt;0,LEN('Matter Data'!A2832)+LEN('Matter Data'!B2832),"")</f>
        <v/>
      </c>
      <c r="Q3400" s="18" t="str">
        <f>IF(LEN('Matter Data'!C2832)&gt;80,LEN('Matter Data'!C2832),"")</f>
        <v/>
      </c>
      <c r="R3400" s="18" t="str">
        <f>IF(LEN('Matter Data'!H2832)&gt;40,LEN('Matter Data'!H2832),"")</f>
        <v/>
      </c>
      <c r="S3400" s="21" t="b">
        <f>IF(LEN('Matter Data'!C2832)&gt;0,CONCATENATE('Matter Data'!A2832,'Matter Data'!B2832,'Matter Data'!C2832))</f>
        <v>0</v>
      </c>
      <c r="T3400" s="21">
        <f>IF(LEN('Matter Data'!C2832)&gt;0,COUNTIF($S$2:$S$5001,CONCATENATE('Matter Data'!A2832,'Matter Data'!B2832,'Matter Data'!C2832)),0)</f>
        <v>0</v>
      </c>
      <c r="U3400" s="22" t="str">
        <f>IF(LEN('Contacts Data'!B2839)&gt;0,'Contacts Data'!B2839,"")</f>
        <v/>
      </c>
      <c r="V3400" s="22" t="str">
        <f>IF(LEN('Contacts Data'!C2839)&gt;0,'Contacts Data'!C2839,"")</f>
        <v/>
      </c>
      <c r="W3400" s="22" t="str">
        <f>CONCATENATE(U3400, " ", V3400, " ", 'Contacts Data'!$A2839)</f>
        <v xml:space="preserve">  </v>
      </c>
      <c r="X3400" s="22" t="str">
        <f>CONCATENATE('Matter Data'!A2832, " ", 'Matter Data'!B2832, " ", "Client")</f>
        <v xml:space="preserve">  Client</v>
      </c>
      <c r="Y3400" s="19" t="str">
        <f t="shared" si="53"/>
        <v/>
      </c>
    </row>
    <row r="3401" spans="1:25" x14ac:dyDescent="0.25">
      <c r="A3401" s="18" t="str">
        <f>IF(LEN('Contacts Data'!A2840)&gt;20,LEN('Contacts Data'!A2840),"")</f>
        <v/>
      </c>
      <c r="B3401" s="18" t="str">
        <f>IF(LEN('Contacts Data'!B2840)&gt;0, LEN('Contacts Data'!B2840) + LEN('Contacts Data'!C2840), "")</f>
        <v/>
      </c>
      <c r="C3401" s="18" t="str">
        <f>IF(LEN('Contacts Data'!E2840)&gt;20,LEN('Contacts Data'!E2840),"")</f>
        <v/>
      </c>
      <c r="D3401" s="18" t="str">
        <f>IF(LEN('Contacts Data'!F2840)&gt;20,LEN('Contacts Data'!F2840),"")</f>
        <v/>
      </c>
      <c r="E3401" s="18" t="str">
        <f>IF(LEN('Contacts Data'!G2840)&gt;20,LEN('Contacts Data'!G2840),"")</f>
        <v/>
      </c>
      <c r="F3401" s="18" t="str">
        <f>IF(LEN('Contacts Data'!H2840)&gt;60,LEN('Contacts Data'!H2840),"")</f>
        <v/>
      </c>
      <c r="G3401" s="18" t="str">
        <f>IF(LEN('Contacts Data'!I2840)&gt;128,LEN('Contacts Data'!I2840),"")</f>
        <v/>
      </c>
      <c r="H3401" s="18" t="str">
        <f>IF(LEN('Contacts Data'!J2840)&gt;60,LEN('Contacts Data'!J2840),"")</f>
        <v/>
      </c>
      <c r="I3401" s="18" t="str">
        <f>IF(LEN('Contacts Data'!K2840)&gt;30,LEN('Contacts Data'!K2840),"")</f>
        <v/>
      </c>
      <c r="J3401" s="18" t="str">
        <f>IF(LEN('Contacts Data'!L2840)&gt;2,LEN('Contacts Data'!L2840),"")</f>
        <v/>
      </c>
      <c r="K3401" s="18" t="str">
        <f>IF(LEN('Contacts Data'!M2840)&gt;16,LEN('Contacts Data'!M2840),"")</f>
        <v/>
      </c>
      <c r="L3401" s="18" t="str">
        <f>IF(LEN('Contacts Data'!D2840)&gt;128,LEN('Contacts Data'!D2840),"")</f>
        <v/>
      </c>
      <c r="M3401" s="18" t="str">
        <f>IF(LEN('Contacts Data'!O2840)&gt;1024,LEN('Contacts Data'!O2840),"")</f>
        <v/>
      </c>
      <c r="P3401" s="18" t="str">
        <f>IF(LEN('Matter Data'!A2833)&gt;0,LEN('Matter Data'!A2833)+LEN('Matter Data'!B2833),"")</f>
        <v/>
      </c>
      <c r="Q3401" s="18" t="str">
        <f>IF(LEN('Matter Data'!C2833)&gt;80,LEN('Matter Data'!C2833),"")</f>
        <v/>
      </c>
      <c r="R3401" s="18" t="str">
        <f>IF(LEN('Matter Data'!H2833)&gt;40,LEN('Matter Data'!H2833),"")</f>
        <v/>
      </c>
      <c r="S3401" s="21" t="b">
        <f>IF(LEN('Matter Data'!C2833)&gt;0,CONCATENATE('Matter Data'!A2833,'Matter Data'!B2833,'Matter Data'!C2833))</f>
        <v>0</v>
      </c>
      <c r="T3401" s="21">
        <f>IF(LEN('Matter Data'!C2833)&gt;0,COUNTIF($S$2:$S$5001,CONCATENATE('Matter Data'!A2833,'Matter Data'!B2833,'Matter Data'!C2833)),0)</f>
        <v>0</v>
      </c>
      <c r="U3401" s="22" t="str">
        <f>IF(LEN('Contacts Data'!B2840)&gt;0,'Contacts Data'!B2840,"")</f>
        <v/>
      </c>
      <c r="V3401" s="22" t="str">
        <f>IF(LEN('Contacts Data'!C2840)&gt;0,'Contacts Data'!C2840,"")</f>
        <v/>
      </c>
      <c r="W3401" s="22" t="str">
        <f>CONCATENATE(U3401, " ", V3401, " ", 'Contacts Data'!$A2840)</f>
        <v xml:space="preserve">  </v>
      </c>
      <c r="X3401" s="22" t="str">
        <f>CONCATENATE('Matter Data'!A2833, " ", 'Matter Data'!B2833, " ", "Client")</f>
        <v xml:space="preserve">  Client</v>
      </c>
      <c r="Y3401" s="19" t="str">
        <f t="shared" si="53"/>
        <v/>
      </c>
    </row>
    <row r="3402" spans="1:25" x14ac:dyDescent="0.25">
      <c r="A3402" s="18" t="str">
        <f>IF(LEN('Contacts Data'!A2841)&gt;20,LEN('Contacts Data'!A2841),"")</f>
        <v/>
      </c>
      <c r="B3402" s="18" t="str">
        <f>IF(LEN('Contacts Data'!B2841)&gt;0, LEN('Contacts Data'!B2841) + LEN('Contacts Data'!C2841), "")</f>
        <v/>
      </c>
      <c r="C3402" s="18" t="str">
        <f>IF(LEN('Contacts Data'!E2841)&gt;20,LEN('Contacts Data'!E2841),"")</f>
        <v/>
      </c>
      <c r="D3402" s="18" t="str">
        <f>IF(LEN('Contacts Data'!F2841)&gt;20,LEN('Contacts Data'!F2841),"")</f>
        <v/>
      </c>
      <c r="E3402" s="18" t="str">
        <f>IF(LEN('Contacts Data'!G2841)&gt;20,LEN('Contacts Data'!G2841),"")</f>
        <v/>
      </c>
      <c r="F3402" s="18" t="str">
        <f>IF(LEN('Contacts Data'!H2841)&gt;60,LEN('Contacts Data'!H2841),"")</f>
        <v/>
      </c>
      <c r="G3402" s="18" t="str">
        <f>IF(LEN('Contacts Data'!I2841)&gt;128,LEN('Contacts Data'!I2841),"")</f>
        <v/>
      </c>
      <c r="H3402" s="18" t="str">
        <f>IF(LEN('Contacts Data'!J2841)&gt;60,LEN('Contacts Data'!J2841),"")</f>
        <v/>
      </c>
      <c r="I3402" s="18" t="str">
        <f>IF(LEN('Contacts Data'!K2841)&gt;30,LEN('Contacts Data'!K2841),"")</f>
        <v/>
      </c>
      <c r="J3402" s="18" t="str">
        <f>IF(LEN('Contacts Data'!L2841)&gt;2,LEN('Contacts Data'!L2841),"")</f>
        <v/>
      </c>
      <c r="K3402" s="18" t="str">
        <f>IF(LEN('Contacts Data'!M2841)&gt;16,LEN('Contacts Data'!M2841),"")</f>
        <v/>
      </c>
      <c r="L3402" s="18" t="str">
        <f>IF(LEN('Contacts Data'!D2841)&gt;128,LEN('Contacts Data'!D2841),"")</f>
        <v/>
      </c>
      <c r="M3402" s="18" t="str">
        <f>IF(LEN('Contacts Data'!O2841)&gt;1024,LEN('Contacts Data'!O2841),"")</f>
        <v/>
      </c>
      <c r="P3402" s="18" t="str">
        <f>IF(LEN('Matter Data'!A2834)&gt;0,LEN('Matter Data'!A2834)+LEN('Matter Data'!B2834),"")</f>
        <v/>
      </c>
      <c r="Q3402" s="18" t="str">
        <f>IF(LEN('Matter Data'!C2834)&gt;80,LEN('Matter Data'!C2834),"")</f>
        <v/>
      </c>
      <c r="R3402" s="18" t="str">
        <f>IF(LEN('Matter Data'!H2834)&gt;40,LEN('Matter Data'!H2834),"")</f>
        <v/>
      </c>
      <c r="S3402" s="21" t="b">
        <f>IF(LEN('Matter Data'!C2834)&gt;0,CONCATENATE('Matter Data'!A2834,'Matter Data'!B2834,'Matter Data'!C2834))</f>
        <v>0</v>
      </c>
      <c r="T3402" s="21">
        <f>IF(LEN('Matter Data'!C2834)&gt;0,COUNTIF($S$2:$S$5001,CONCATENATE('Matter Data'!A2834,'Matter Data'!B2834,'Matter Data'!C2834)),0)</f>
        <v>0</v>
      </c>
      <c r="U3402" s="22" t="str">
        <f>IF(LEN('Contacts Data'!B2841)&gt;0,'Contacts Data'!B2841,"")</f>
        <v/>
      </c>
      <c r="V3402" s="22" t="str">
        <f>IF(LEN('Contacts Data'!C2841)&gt;0,'Contacts Data'!C2841,"")</f>
        <v/>
      </c>
      <c r="W3402" s="22" t="str">
        <f>CONCATENATE(U3402, " ", V3402, " ", 'Contacts Data'!$A2841)</f>
        <v xml:space="preserve">  </v>
      </c>
      <c r="X3402" s="22" t="str">
        <f>CONCATENATE('Matter Data'!A2834, " ", 'Matter Data'!B2834, " ", "Client")</f>
        <v xml:space="preserve">  Client</v>
      </c>
      <c r="Y3402" s="19" t="str">
        <f t="shared" si="53"/>
        <v/>
      </c>
    </row>
    <row r="3403" spans="1:25" x14ac:dyDescent="0.25">
      <c r="A3403" s="18" t="str">
        <f>IF(LEN('Contacts Data'!A2842)&gt;20,LEN('Contacts Data'!A2842),"")</f>
        <v/>
      </c>
      <c r="B3403" s="18" t="str">
        <f>IF(LEN('Contacts Data'!B2842)&gt;0, LEN('Contacts Data'!B2842) + LEN('Contacts Data'!C2842), "")</f>
        <v/>
      </c>
      <c r="C3403" s="18" t="str">
        <f>IF(LEN('Contacts Data'!E2842)&gt;20,LEN('Contacts Data'!E2842),"")</f>
        <v/>
      </c>
      <c r="D3403" s="18" t="str">
        <f>IF(LEN('Contacts Data'!F2842)&gt;20,LEN('Contacts Data'!F2842),"")</f>
        <v/>
      </c>
      <c r="E3403" s="18" t="str">
        <f>IF(LEN('Contacts Data'!G2842)&gt;20,LEN('Contacts Data'!G2842),"")</f>
        <v/>
      </c>
      <c r="F3403" s="18" t="str">
        <f>IF(LEN('Contacts Data'!H2842)&gt;60,LEN('Contacts Data'!H2842),"")</f>
        <v/>
      </c>
      <c r="G3403" s="18" t="str">
        <f>IF(LEN('Contacts Data'!I2842)&gt;128,LEN('Contacts Data'!I2842),"")</f>
        <v/>
      </c>
      <c r="H3403" s="18" t="str">
        <f>IF(LEN('Contacts Data'!J2842)&gt;60,LEN('Contacts Data'!J2842),"")</f>
        <v/>
      </c>
      <c r="I3403" s="18" t="str">
        <f>IF(LEN('Contacts Data'!K2842)&gt;30,LEN('Contacts Data'!K2842),"")</f>
        <v/>
      </c>
      <c r="J3403" s="18" t="str">
        <f>IF(LEN('Contacts Data'!L2842)&gt;2,LEN('Contacts Data'!L2842),"")</f>
        <v/>
      </c>
      <c r="K3403" s="18" t="str">
        <f>IF(LEN('Contacts Data'!M2842)&gt;16,LEN('Contacts Data'!M2842),"")</f>
        <v/>
      </c>
      <c r="L3403" s="18" t="str">
        <f>IF(LEN('Contacts Data'!D2842)&gt;128,LEN('Contacts Data'!D2842),"")</f>
        <v/>
      </c>
      <c r="M3403" s="18" t="str">
        <f>IF(LEN('Contacts Data'!O2842)&gt;1024,LEN('Contacts Data'!O2842),"")</f>
        <v/>
      </c>
      <c r="P3403" s="18" t="str">
        <f>IF(LEN('Matter Data'!A2835)&gt;0,LEN('Matter Data'!A2835)+LEN('Matter Data'!B2835),"")</f>
        <v/>
      </c>
      <c r="Q3403" s="18" t="str">
        <f>IF(LEN('Matter Data'!C2835)&gt;80,LEN('Matter Data'!C2835),"")</f>
        <v/>
      </c>
      <c r="R3403" s="18" t="str">
        <f>IF(LEN('Matter Data'!H2835)&gt;40,LEN('Matter Data'!H2835),"")</f>
        <v/>
      </c>
      <c r="S3403" s="21" t="b">
        <f>IF(LEN('Matter Data'!C2835)&gt;0,CONCATENATE('Matter Data'!A2835,'Matter Data'!B2835,'Matter Data'!C2835))</f>
        <v>0</v>
      </c>
      <c r="T3403" s="21">
        <f>IF(LEN('Matter Data'!C2835)&gt;0,COUNTIF($S$2:$S$5001,CONCATENATE('Matter Data'!A2835,'Matter Data'!B2835,'Matter Data'!C2835)),0)</f>
        <v>0</v>
      </c>
      <c r="U3403" s="22" t="str">
        <f>IF(LEN('Contacts Data'!B2842)&gt;0,'Contacts Data'!B2842,"")</f>
        <v/>
      </c>
      <c r="V3403" s="22" t="str">
        <f>IF(LEN('Contacts Data'!C2842)&gt;0,'Contacts Data'!C2842,"")</f>
        <v/>
      </c>
      <c r="W3403" s="22" t="str">
        <f>CONCATENATE(U3403, " ", V3403, " ", 'Contacts Data'!$A2842)</f>
        <v xml:space="preserve">  </v>
      </c>
      <c r="X3403" s="22" t="str">
        <f>CONCATENATE('Matter Data'!A2835, " ", 'Matter Data'!B2835, " ", "Client")</f>
        <v xml:space="preserve">  Client</v>
      </c>
      <c r="Y3403" s="19" t="str">
        <f t="shared" si="53"/>
        <v/>
      </c>
    </row>
    <row r="3404" spans="1:25" x14ac:dyDescent="0.25">
      <c r="A3404" s="18" t="str">
        <f>IF(LEN('Contacts Data'!A2843)&gt;20,LEN('Contacts Data'!A2843),"")</f>
        <v/>
      </c>
      <c r="B3404" s="18" t="str">
        <f>IF(LEN('Contacts Data'!B2843)&gt;0, LEN('Contacts Data'!B2843) + LEN('Contacts Data'!C2843), "")</f>
        <v/>
      </c>
      <c r="C3404" s="18" t="str">
        <f>IF(LEN('Contacts Data'!E2843)&gt;20,LEN('Contacts Data'!E2843),"")</f>
        <v/>
      </c>
      <c r="D3404" s="18" t="str">
        <f>IF(LEN('Contacts Data'!F2843)&gt;20,LEN('Contacts Data'!F2843),"")</f>
        <v/>
      </c>
      <c r="E3404" s="18" t="str">
        <f>IF(LEN('Contacts Data'!G2843)&gt;20,LEN('Contacts Data'!G2843),"")</f>
        <v/>
      </c>
      <c r="F3404" s="18" t="str">
        <f>IF(LEN('Contacts Data'!H2843)&gt;60,LEN('Contacts Data'!H2843),"")</f>
        <v/>
      </c>
      <c r="G3404" s="18" t="str">
        <f>IF(LEN('Contacts Data'!I2843)&gt;128,LEN('Contacts Data'!I2843),"")</f>
        <v/>
      </c>
      <c r="H3404" s="18" t="str">
        <f>IF(LEN('Contacts Data'!J2843)&gt;60,LEN('Contacts Data'!J2843),"")</f>
        <v/>
      </c>
      <c r="I3404" s="18" t="str">
        <f>IF(LEN('Contacts Data'!K2843)&gt;30,LEN('Contacts Data'!K2843),"")</f>
        <v/>
      </c>
      <c r="J3404" s="18" t="str">
        <f>IF(LEN('Contacts Data'!L2843)&gt;2,LEN('Contacts Data'!L2843),"")</f>
        <v/>
      </c>
      <c r="K3404" s="18" t="str">
        <f>IF(LEN('Contacts Data'!M2843)&gt;16,LEN('Contacts Data'!M2843),"")</f>
        <v/>
      </c>
      <c r="L3404" s="18" t="str">
        <f>IF(LEN('Contacts Data'!D2843)&gt;128,LEN('Contacts Data'!D2843),"")</f>
        <v/>
      </c>
      <c r="M3404" s="18" t="str">
        <f>IF(LEN('Contacts Data'!O2843)&gt;1024,LEN('Contacts Data'!O2843),"")</f>
        <v/>
      </c>
      <c r="P3404" s="18" t="str">
        <f>IF(LEN('Matter Data'!A2836)&gt;0,LEN('Matter Data'!A2836)+LEN('Matter Data'!B2836),"")</f>
        <v/>
      </c>
      <c r="Q3404" s="18" t="str">
        <f>IF(LEN('Matter Data'!C2836)&gt;80,LEN('Matter Data'!C2836),"")</f>
        <v/>
      </c>
      <c r="R3404" s="18" t="str">
        <f>IF(LEN('Matter Data'!H2836)&gt;40,LEN('Matter Data'!H2836),"")</f>
        <v/>
      </c>
      <c r="S3404" s="21" t="b">
        <f>IF(LEN('Matter Data'!C2836)&gt;0,CONCATENATE('Matter Data'!A2836,'Matter Data'!B2836,'Matter Data'!C2836))</f>
        <v>0</v>
      </c>
      <c r="T3404" s="21">
        <f>IF(LEN('Matter Data'!C2836)&gt;0,COUNTIF($S$2:$S$5001,CONCATENATE('Matter Data'!A2836,'Matter Data'!B2836,'Matter Data'!C2836)),0)</f>
        <v>0</v>
      </c>
      <c r="U3404" s="22" t="str">
        <f>IF(LEN('Contacts Data'!B2843)&gt;0,'Contacts Data'!B2843,"")</f>
        <v/>
      </c>
      <c r="V3404" s="22" t="str">
        <f>IF(LEN('Contacts Data'!C2843)&gt;0,'Contacts Data'!C2843,"")</f>
        <v/>
      </c>
      <c r="W3404" s="22" t="str">
        <f>CONCATENATE(U3404, " ", V3404, " ", 'Contacts Data'!$A2843)</f>
        <v xml:space="preserve">  </v>
      </c>
      <c r="X3404" s="22" t="str">
        <f>CONCATENATE('Matter Data'!A2836, " ", 'Matter Data'!B2836, " ", "Client")</f>
        <v xml:space="preserve">  Client</v>
      </c>
      <c r="Y3404" s="19" t="str">
        <f t="shared" si="53"/>
        <v/>
      </c>
    </row>
    <row r="3405" spans="1:25" x14ac:dyDescent="0.25">
      <c r="A3405" s="18" t="str">
        <f>IF(LEN('Contacts Data'!A2844)&gt;20,LEN('Contacts Data'!A2844),"")</f>
        <v/>
      </c>
      <c r="B3405" s="18" t="str">
        <f>IF(LEN('Contacts Data'!B2844)&gt;0, LEN('Contacts Data'!B2844) + LEN('Contacts Data'!C2844), "")</f>
        <v/>
      </c>
      <c r="C3405" s="18" t="str">
        <f>IF(LEN('Contacts Data'!E2844)&gt;20,LEN('Contacts Data'!E2844),"")</f>
        <v/>
      </c>
      <c r="D3405" s="18" t="str">
        <f>IF(LEN('Contacts Data'!F2844)&gt;20,LEN('Contacts Data'!F2844),"")</f>
        <v/>
      </c>
      <c r="E3405" s="18" t="str">
        <f>IF(LEN('Contacts Data'!G2844)&gt;20,LEN('Contacts Data'!G2844),"")</f>
        <v/>
      </c>
      <c r="F3405" s="18" t="str">
        <f>IF(LEN('Contacts Data'!H2844)&gt;60,LEN('Contacts Data'!H2844),"")</f>
        <v/>
      </c>
      <c r="G3405" s="18" t="str">
        <f>IF(LEN('Contacts Data'!I2844)&gt;128,LEN('Contacts Data'!I2844),"")</f>
        <v/>
      </c>
      <c r="H3405" s="18" t="str">
        <f>IF(LEN('Contacts Data'!J2844)&gt;60,LEN('Contacts Data'!J2844),"")</f>
        <v/>
      </c>
      <c r="I3405" s="18" t="str">
        <f>IF(LEN('Contacts Data'!K2844)&gt;30,LEN('Contacts Data'!K2844),"")</f>
        <v/>
      </c>
      <c r="J3405" s="18" t="str">
        <f>IF(LEN('Contacts Data'!L2844)&gt;2,LEN('Contacts Data'!L2844),"")</f>
        <v/>
      </c>
      <c r="K3405" s="18" t="str">
        <f>IF(LEN('Contacts Data'!M2844)&gt;16,LEN('Contacts Data'!M2844),"")</f>
        <v/>
      </c>
      <c r="L3405" s="18" t="str">
        <f>IF(LEN('Contacts Data'!D2844)&gt;128,LEN('Contacts Data'!D2844),"")</f>
        <v/>
      </c>
      <c r="M3405" s="18" t="str">
        <f>IF(LEN('Contacts Data'!O2844)&gt;1024,LEN('Contacts Data'!O2844),"")</f>
        <v/>
      </c>
      <c r="P3405" s="18" t="str">
        <f>IF(LEN('Matter Data'!A2837)&gt;0,LEN('Matter Data'!A2837)+LEN('Matter Data'!B2837),"")</f>
        <v/>
      </c>
      <c r="Q3405" s="18" t="str">
        <f>IF(LEN('Matter Data'!C2837)&gt;80,LEN('Matter Data'!C2837),"")</f>
        <v/>
      </c>
      <c r="R3405" s="18" t="str">
        <f>IF(LEN('Matter Data'!H2837)&gt;40,LEN('Matter Data'!H2837),"")</f>
        <v/>
      </c>
      <c r="S3405" s="21" t="b">
        <f>IF(LEN('Matter Data'!C2837)&gt;0,CONCATENATE('Matter Data'!A2837,'Matter Data'!B2837,'Matter Data'!C2837))</f>
        <v>0</v>
      </c>
      <c r="T3405" s="21">
        <f>IF(LEN('Matter Data'!C2837)&gt;0,COUNTIF($S$2:$S$5001,CONCATENATE('Matter Data'!A2837,'Matter Data'!B2837,'Matter Data'!C2837)),0)</f>
        <v>0</v>
      </c>
      <c r="U3405" s="22" t="str">
        <f>IF(LEN('Contacts Data'!B2844)&gt;0,'Contacts Data'!B2844,"")</f>
        <v/>
      </c>
      <c r="V3405" s="22" t="str">
        <f>IF(LEN('Contacts Data'!C2844)&gt;0,'Contacts Data'!C2844,"")</f>
        <v/>
      </c>
      <c r="W3405" s="22" t="str">
        <f>CONCATENATE(U3405, " ", V3405, " ", 'Contacts Data'!$A2844)</f>
        <v xml:space="preserve">  </v>
      </c>
      <c r="X3405" s="22" t="str">
        <f>CONCATENATE('Matter Data'!A2837, " ", 'Matter Data'!B2837, " ", "Client")</f>
        <v xml:space="preserve">  Client</v>
      </c>
      <c r="Y3405" s="19" t="str">
        <f t="shared" si="53"/>
        <v/>
      </c>
    </row>
    <row r="3406" spans="1:25" x14ac:dyDescent="0.25">
      <c r="A3406" s="18" t="str">
        <f>IF(LEN('Contacts Data'!A2845)&gt;20,LEN('Contacts Data'!A2845),"")</f>
        <v/>
      </c>
      <c r="B3406" s="18" t="str">
        <f>IF(LEN('Contacts Data'!B2845)&gt;0, LEN('Contacts Data'!B2845) + LEN('Contacts Data'!C2845), "")</f>
        <v/>
      </c>
      <c r="C3406" s="18" t="str">
        <f>IF(LEN('Contacts Data'!E2845)&gt;20,LEN('Contacts Data'!E2845),"")</f>
        <v/>
      </c>
      <c r="D3406" s="18" t="str">
        <f>IF(LEN('Contacts Data'!F2845)&gt;20,LEN('Contacts Data'!F2845),"")</f>
        <v/>
      </c>
      <c r="E3406" s="18" t="str">
        <f>IF(LEN('Contacts Data'!G2845)&gt;20,LEN('Contacts Data'!G2845),"")</f>
        <v/>
      </c>
      <c r="F3406" s="18" t="str">
        <f>IF(LEN('Contacts Data'!H2845)&gt;60,LEN('Contacts Data'!H2845),"")</f>
        <v/>
      </c>
      <c r="G3406" s="18" t="str">
        <f>IF(LEN('Contacts Data'!I2845)&gt;128,LEN('Contacts Data'!I2845),"")</f>
        <v/>
      </c>
      <c r="H3406" s="18" t="str">
        <f>IF(LEN('Contacts Data'!J2845)&gt;60,LEN('Contacts Data'!J2845),"")</f>
        <v/>
      </c>
      <c r="I3406" s="18" t="str">
        <f>IF(LEN('Contacts Data'!K2845)&gt;30,LEN('Contacts Data'!K2845),"")</f>
        <v/>
      </c>
      <c r="J3406" s="18" t="str">
        <f>IF(LEN('Contacts Data'!L2845)&gt;2,LEN('Contacts Data'!L2845),"")</f>
        <v/>
      </c>
      <c r="K3406" s="18" t="str">
        <f>IF(LEN('Contacts Data'!M2845)&gt;16,LEN('Contacts Data'!M2845),"")</f>
        <v/>
      </c>
      <c r="L3406" s="18" t="str">
        <f>IF(LEN('Contacts Data'!D2845)&gt;128,LEN('Contacts Data'!D2845),"")</f>
        <v/>
      </c>
      <c r="M3406" s="18" t="str">
        <f>IF(LEN('Contacts Data'!O2845)&gt;1024,LEN('Contacts Data'!O2845),"")</f>
        <v/>
      </c>
      <c r="P3406" s="18" t="str">
        <f>IF(LEN('Matter Data'!A2838)&gt;0,LEN('Matter Data'!A2838)+LEN('Matter Data'!B2838),"")</f>
        <v/>
      </c>
      <c r="Q3406" s="18" t="str">
        <f>IF(LEN('Matter Data'!C2838)&gt;80,LEN('Matter Data'!C2838),"")</f>
        <v/>
      </c>
      <c r="R3406" s="18" t="str">
        <f>IF(LEN('Matter Data'!H2838)&gt;40,LEN('Matter Data'!H2838),"")</f>
        <v/>
      </c>
      <c r="S3406" s="21" t="b">
        <f>IF(LEN('Matter Data'!C2838)&gt;0,CONCATENATE('Matter Data'!A2838,'Matter Data'!B2838,'Matter Data'!C2838))</f>
        <v>0</v>
      </c>
      <c r="T3406" s="21">
        <f>IF(LEN('Matter Data'!C2838)&gt;0,COUNTIF($S$2:$S$5001,CONCATENATE('Matter Data'!A2838,'Matter Data'!B2838,'Matter Data'!C2838)),0)</f>
        <v>0</v>
      </c>
      <c r="U3406" s="22" t="str">
        <f>IF(LEN('Contacts Data'!B2845)&gt;0,'Contacts Data'!B2845,"")</f>
        <v/>
      </c>
      <c r="V3406" s="22" t="str">
        <f>IF(LEN('Contacts Data'!C2845)&gt;0,'Contacts Data'!C2845,"")</f>
        <v/>
      </c>
      <c r="W3406" s="22" t="str">
        <f>CONCATENATE(U3406, " ", V3406, " ", 'Contacts Data'!$A2845)</f>
        <v xml:space="preserve">  </v>
      </c>
      <c r="X3406" s="22" t="str">
        <f>CONCATENATE('Matter Data'!A2838, " ", 'Matter Data'!B2838, " ", "Client")</f>
        <v xml:space="preserve">  Client</v>
      </c>
      <c r="Y3406" s="19" t="str">
        <f t="shared" si="53"/>
        <v/>
      </c>
    </row>
    <row r="3407" spans="1:25" x14ac:dyDescent="0.25">
      <c r="A3407" s="18" t="str">
        <f>IF(LEN('Contacts Data'!A2846)&gt;20,LEN('Contacts Data'!A2846),"")</f>
        <v/>
      </c>
      <c r="B3407" s="18" t="str">
        <f>IF(LEN('Contacts Data'!B2846)&gt;0, LEN('Contacts Data'!B2846) + LEN('Contacts Data'!C2846), "")</f>
        <v/>
      </c>
      <c r="C3407" s="18" t="str">
        <f>IF(LEN('Contacts Data'!E2846)&gt;20,LEN('Contacts Data'!E2846),"")</f>
        <v/>
      </c>
      <c r="D3407" s="18" t="str">
        <f>IF(LEN('Contacts Data'!F2846)&gt;20,LEN('Contacts Data'!F2846),"")</f>
        <v/>
      </c>
      <c r="E3407" s="18" t="str">
        <f>IF(LEN('Contacts Data'!G2846)&gt;20,LEN('Contacts Data'!G2846),"")</f>
        <v/>
      </c>
      <c r="F3407" s="18" t="str">
        <f>IF(LEN('Contacts Data'!H2846)&gt;60,LEN('Contacts Data'!H2846),"")</f>
        <v/>
      </c>
      <c r="G3407" s="18" t="str">
        <f>IF(LEN('Contacts Data'!I2846)&gt;128,LEN('Contacts Data'!I2846),"")</f>
        <v/>
      </c>
      <c r="H3407" s="18" t="str">
        <f>IF(LEN('Contacts Data'!J2846)&gt;60,LEN('Contacts Data'!J2846),"")</f>
        <v/>
      </c>
      <c r="I3407" s="18" t="str">
        <f>IF(LEN('Contacts Data'!K2846)&gt;30,LEN('Contacts Data'!K2846),"")</f>
        <v/>
      </c>
      <c r="J3407" s="18" t="str">
        <f>IF(LEN('Contacts Data'!L2846)&gt;2,LEN('Contacts Data'!L2846),"")</f>
        <v/>
      </c>
      <c r="K3407" s="18" t="str">
        <f>IF(LEN('Contacts Data'!M2846)&gt;16,LEN('Contacts Data'!M2846),"")</f>
        <v/>
      </c>
      <c r="L3407" s="18" t="str">
        <f>IF(LEN('Contacts Data'!D2846)&gt;128,LEN('Contacts Data'!D2846),"")</f>
        <v/>
      </c>
      <c r="M3407" s="18" t="str">
        <f>IF(LEN('Contacts Data'!O2846)&gt;1024,LEN('Contacts Data'!O2846),"")</f>
        <v/>
      </c>
      <c r="P3407" s="18" t="str">
        <f>IF(LEN('Matter Data'!A2839)&gt;0,LEN('Matter Data'!A2839)+LEN('Matter Data'!B2839),"")</f>
        <v/>
      </c>
      <c r="Q3407" s="18" t="str">
        <f>IF(LEN('Matter Data'!C2839)&gt;80,LEN('Matter Data'!C2839),"")</f>
        <v/>
      </c>
      <c r="R3407" s="18" t="str">
        <f>IF(LEN('Matter Data'!H2839)&gt;40,LEN('Matter Data'!H2839),"")</f>
        <v/>
      </c>
      <c r="S3407" s="21" t="b">
        <f>IF(LEN('Matter Data'!C2839)&gt;0,CONCATENATE('Matter Data'!A2839,'Matter Data'!B2839,'Matter Data'!C2839))</f>
        <v>0</v>
      </c>
      <c r="T3407" s="21">
        <f>IF(LEN('Matter Data'!C2839)&gt;0,COUNTIF($S$2:$S$5001,CONCATENATE('Matter Data'!A2839,'Matter Data'!B2839,'Matter Data'!C2839)),0)</f>
        <v>0</v>
      </c>
      <c r="U3407" s="22" t="str">
        <f>IF(LEN('Contacts Data'!B2846)&gt;0,'Contacts Data'!B2846,"")</f>
        <v/>
      </c>
      <c r="V3407" s="22" t="str">
        <f>IF(LEN('Contacts Data'!C2846)&gt;0,'Contacts Data'!C2846,"")</f>
        <v/>
      </c>
      <c r="W3407" s="22" t="str">
        <f>CONCATENATE(U3407, " ", V3407, " ", 'Contacts Data'!$A2846)</f>
        <v xml:space="preserve">  </v>
      </c>
      <c r="X3407" s="22" t="str">
        <f>CONCATENATE('Matter Data'!A2839, " ", 'Matter Data'!B2839, " ", "Client")</f>
        <v xml:space="preserve">  Client</v>
      </c>
      <c r="Y3407" s="19" t="str">
        <f t="shared" si="53"/>
        <v/>
      </c>
    </row>
    <row r="3408" spans="1:25" x14ac:dyDescent="0.25">
      <c r="A3408" s="18" t="str">
        <f>IF(LEN('Contacts Data'!A2847)&gt;20,LEN('Contacts Data'!A2847),"")</f>
        <v/>
      </c>
      <c r="B3408" s="18" t="str">
        <f>IF(LEN('Contacts Data'!B2847)&gt;0, LEN('Contacts Data'!B2847) + LEN('Contacts Data'!C2847), "")</f>
        <v/>
      </c>
      <c r="C3408" s="18" t="str">
        <f>IF(LEN('Contacts Data'!E2847)&gt;20,LEN('Contacts Data'!E2847),"")</f>
        <v/>
      </c>
      <c r="D3408" s="18" t="str">
        <f>IF(LEN('Contacts Data'!F2847)&gt;20,LEN('Contacts Data'!F2847),"")</f>
        <v/>
      </c>
      <c r="E3408" s="18" t="str">
        <f>IF(LEN('Contacts Data'!G2847)&gt;20,LEN('Contacts Data'!G2847),"")</f>
        <v/>
      </c>
      <c r="F3408" s="18" t="str">
        <f>IF(LEN('Contacts Data'!H2847)&gt;60,LEN('Contacts Data'!H2847),"")</f>
        <v/>
      </c>
      <c r="G3408" s="18" t="str">
        <f>IF(LEN('Contacts Data'!I2847)&gt;128,LEN('Contacts Data'!I2847),"")</f>
        <v/>
      </c>
      <c r="H3408" s="18" t="str">
        <f>IF(LEN('Contacts Data'!J2847)&gt;60,LEN('Contacts Data'!J2847),"")</f>
        <v/>
      </c>
      <c r="I3408" s="18" t="str">
        <f>IF(LEN('Contacts Data'!K2847)&gt;30,LEN('Contacts Data'!K2847),"")</f>
        <v/>
      </c>
      <c r="J3408" s="18" t="str">
        <f>IF(LEN('Contacts Data'!L2847)&gt;2,LEN('Contacts Data'!L2847),"")</f>
        <v/>
      </c>
      <c r="K3408" s="18" t="str">
        <f>IF(LEN('Contacts Data'!M2847)&gt;16,LEN('Contacts Data'!M2847),"")</f>
        <v/>
      </c>
      <c r="L3408" s="18" t="str">
        <f>IF(LEN('Contacts Data'!D2847)&gt;128,LEN('Contacts Data'!D2847),"")</f>
        <v/>
      </c>
      <c r="M3408" s="18" t="str">
        <f>IF(LEN('Contacts Data'!O2847)&gt;1024,LEN('Contacts Data'!O2847),"")</f>
        <v/>
      </c>
      <c r="P3408" s="18" t="str">
        <f>IF(LEN('Matter Data'!A2840)&gt;0,LEN('Matter Data'!A2840)+LEN('Matter Data'!B2840),"")</f>
        <v/>
      </c>
      <c r="Q3408" s="18" t="str">
        <f>IF(LEN('Matter Data'!C2840)&gt;80,LEN('Matter Data'!C2840),"")</f>
        <v/>
      </c>
      <c r="R3408" s="18" t="str">
        <f>IF(LEN('Matter Data'!H2840)&gt;40,LEN('Matter Data'!H2840),"")</f>
        <v/>
      </c>
      <c r="S3408" s="21" t="b">
        <f>IF(LEN('Matter Data'!C2840)&gt;0,CONCATENATE('Matter Data'!A2840,'Matter Data'!B2840,'Matter Data'!C2840))</f>
        <v>0</v>
      </c>
      <c r="T3408" s="21">
        <f>IF(LEN('Matter Data'!C2840)&gt;0,COUNTIF($S$2:$S$5001,CONCATENATE('Matter Data'!A2840,'Matter Data'!B2840,'Matter Data'!C2840)),0)</f>
        <v>0</v>
      </c>
      <c r="U3408" s="22" t="str">
        <f>IF(LEN('Contacts Data'!B2847)&gt;0,'Contacts Data'!B2847,"")</f>
        <v/>
      </c>
      <c r="V3408" s="22" t="str">
        <f>IF(LEN('Contacts Data'!C2847)&gt;0,'Contacts Data'!C2847,"")</f>
        <v/>
      </c>
      <c r="W3408" s="22" t="str">
        <f>CONCATENATE(U3408, " ", V3408, " ", 'Contacts Data'!$A2847)</f>
        <v xml:space="preserve">  </v>
      </c>
      <c r="X3408" s="22" t="str">
        <f>CONCATENATE('Matter Data'!A2840, " ", 'Matter Data'!B2840, " ", "Client")</f>
        <v xml:space="preserve">  Client</v>
      </c>
      <c r="Y3408" s="19" t="str">
        <f t="shared" si="53"/>
        <v/>
      </c>
    </row>
    <row r="3409" spans="1:25" x14ac:dyDescent="0.25">
      <c r="A3409" s="18" t="str">
        <f>IF(LEN('Contacts Data'!A2848)&gt;20,LEN('Contacts Data'!A2848),"")</f>
        <v/>
      </c>
      <c r="B3409" s="18" t="str">
        <f>IF(LEN('Contacts Data'!B2848)&gt;0, LEN('Contacts Data'!B2848) + LEN('Contacts Data'!C2848), "")</f>
        <v/>
      </c>
      <c r="C3409" s="18" t="str">
        <f>IF(LEN('Contacts Data'!E2848)&gt;20,LEN('Contacts Data'!E2848),"")</f>
        <v/>
      </c>
      <c r="D3409" s="18" t="str">
        <f>IF(LEN('Contacts Data'!F2848)&gt;20,LEN('Contacts Data'!F2848),"")</f>
        <v/>
      </c>
      <c r="E3409" s="18" t="str">
        <f>IF(LEN('Contacts Data'!G2848)&gt;20,LEN('Contacts Data'!G2848),"")</f>
        <v/>
      </c>
      <c r="F3409" s="18" t="str">
        <f>IF(LEN('Contacts Data'!H2848)&gt;60,LEN('Contacts Data'!H2848),"")</f>
        <v/>
      </c>
      <c r="G3409" s="18" t="str">
        <f>IF(LEN('Contacts Data'!I2848)&gt;128,LEN('Contacts Data'!I2848),"")</f>
        <v/>
      </c>
      <c r="H3409" s="18" t="str">
        <f>IF(LEN('Contacts Data'!J2848)&gt;60,LEN('Contacts Data'!J2848),"")</f>
        <v/>
      </c>
      <c r="I3409" s="18" t="str">
        <f>IF(LEN('Contacts Data'!K2848)&gt;30,LEN('Contacts Data'!K2848),"")</f>
        <v/>
      </c>
      <c r="J3409" s="18" t="str">
        <f>IF(LEN('Contacts Data'!L2848)&gt;2,LEN('Contacts Data'!L2848),"")</f>
        <v/>
      </c>
      <c r="K3409" s="18" t="str">
        <f>IF(LEN('Contacts Data'!M2848)&gt;16,LEN('Contacts Data'!M2848),"")</f>
        <v/>
      </c>
      <c r="L3409" s="18" t="str">
        <f>IF(LEN('Contacts Data'!D2848)&gt;128,LEN('Contacts Data'!D2848),"")</f>
        <v/>
      </c>
      <c r="M3409" s="18" t="str">
        <f>IF(LEN('Contacts Data'!O2848)&gt;1024,LEN('Contacts Data'!O2848),"")</f>
        <v/>
      </c>
      <c r="P3409" s="18" t="str">
        <f>IF(LEN('Matter Data'!A2841)&gt;0,LEN('Matter Data'!A2841)+LEN('Matter Data'!B2841),"")</f>
        <v/>
      </c>
      <c r="Q3409" s="18" t="str">
        <f>IF(LEN('Matter Data'!C2841)&gt;80,LEN('Matter Data'!C2841),"")</f>
        <v/>
      </c>
      <c r="R3409" s="18" t="str">
        <f>IF(LEN('Matter Data'!H2841)&gt;40,LEN('Matter Data'!H2841),"")</f>
        <v/>
      </c>
      <c r="S3409" s="21" t="b">
        <f>IF(LEN('Matter Data'!C2841)&gt;0,CONCATENATE('Matter Data'!A2841,'Matter Data'!B2841,'Matter Data'!C2841))</f>
        <v>0</v>
      </c>
      <c r="T3409" s="21">
        <f>IF(LEN('Matter Data'!C2841)&gt;0,COUNTIF($S$2:$S$5001,CONCATENATE('Matter Data'!A2841,'Matter Data'!B2841,'Matter Data'!C2841)),0)</f>
        <v>0</v>
      </c>
      <c r="U3409" s="22" t="str">
        <f>IF(LEN('Contacts Data'!B2848)&gt;0,'Contacts Data'!B2848,"")</f>
        <v/>
      </c>
      <c r="V3409" s="22" t="str">
        <f>IF(LEN('Contacts Data'!C2848)&gt;0,'Contacts Data'!C2848,"")</f>
        <v/>
      </c>
      <c r="W3409" s="22" t="str">
        <f>CONCATENATE(U3409, " ", V3409, " ", 'Contacts Data'!$A2848)</f>
        <v xml:space="preserve">  </v>
      </c>
      <c r="X3409" s="22" t="str">
        <f>CONCATENATE('Matter Data'!A2841, " ", 'Matter Data'!B2841, " ", "Client")</f>
        <v xml:space="preserve">  Client</v>
      </c>
      <c r="Y3409" s="19" t="str">
        <f t="shared" si="53"/>
        <v/>
      </c>
    </row>
    <row r="3410" spans="1:25" x14ac:dyDescent="0.25">
      <c r="A3410" s="18" t="str">
        <f>IF(LEN('Contacts Data'!A2849)&gt;20,LEN('Contacts Data'!A2849),"")</f>
        <v/>
      </c>
      <c r="B3410" s="18" t="str">
        <f>IF(LEN('Contacts Data'!B2849)&gt;0, LEN('Contacts Data'!B2849) + LEN('Contacts Data'!C2849), "")</f>
        <v/>
      </c>
      <c r="C3410" s="18" t="str">
        <f>IF(LEN('Contacts Data'!E2849)&gt;20,LEN('Contacts Data'!E2849),"")</f>
        <v/>
      </c>
      <c r="D3410" s="18" t="str">
        <f>IF(LEN('Contacts Data'!F2849)&gt;20,LEN('Contacts Data'!F2849),"")</f>
        <v/>
      </c>
      <c r="E3410" s="18" t="str">
        <f>IF(LEN('Contacts Data'!G2849)&gt;20,LEN('Contacts Data'!G2849),"")</f>
        <v/>
      </c>
      <c r="F3410" s="18" t="str">
        <f>IF(LEN('Contacts Data'!H2849)&gt;60,LEN('Contacts Data'!H2849),"")</f>
        <v/>
      </c>
      <c r="G3410" s="18" t="str">
        <f>IF(LEN('Contacts Data'!I2849)&gt;128,LEN('Contacts Data'!I2849),"")</f>
        <v/>
      </c>
      <c r="H3410" s="18" t="str">
        <f>IF(LEN('Contacts Data'!J2849)&gt;60,LEN('Contacts Data'!J2849),"")</f>
        <v/>
      </c>
      <c r="I3410" s="18" t="str">
        <f>IF(LEN('Contacts Data'!K2849)&gt;30,LEN('Contacts Data'!K2849),"")</f>
        <v/>
      </c>
      <c r="J3410" s="18" t="str">
        <f>IF(LEN('Contacts Data'!L2849)&gt;2,LEN('Contacts Data'!L2849),"")</f>
        <v/>
      </c>
      <c r="K3410" s="18" t="str">
        <f>IF(LEN('Contacts Data'!M2849)&gt;16,LEN('Contacts Data'!M2849),"")</f>
        <v/>
      </c>
      <c r="L3410" s="18" t="str">
        <f>IF(LEN('Contacts Data'!D2849)&gt;128,LEN('Contacts Data'!D2849),"")</f>
        <v/>
      </c>
      <c r="M3410" s="18" t="str">
        <f>IF(LEN('Contacts Data'!O2849)&gt;1024,LEN('Contacts Data'!O2849),"")</f>
        <v/>
      </c>
      <c r="P3410" s="18" t="str">
        <f>IF(LEN('Matter Data'!A2842)&gt;0,LEN('Matter Data'!A2842)+LEN('Matter Data'!B2842),"")</f>
        <v/>
      </c>
      <c r="Q3410" s="18" t="str">
        <f>IF(LEN('Matter Data'!C2842)&gt;80,LEN('Matter Data'!C2842),"")</f>
        <v/>
      </c>
      <c r="R3410" s="18" t="str">
        <f>IF(LEN('Matter Data'!H2842)&gt;40,LEN('Matter Data'!H2842),"")</f>
        <v/>
      </c>
      <c r="S3410" s="21" t="b">
        <f>IF(LEN('Matter Data'!C2842)&gt;0,CONCATENATE('Matter Data'!A2842,'Matter Data'!B2842,'Matter Data'!C2842))</f>
        <v>0</v>
      </c>
      <c r="T3410" s="21">
        <f>IF(LEN('Matter Data'!C2842)&gt;0,COUNTIF($S$2:$S$5001,CONCATENATE('Matter Data'!A2842,'Matter Data'!B2842,'Matter Data'!C2842)),0)</f>
        <v>0</v>
      </c>
      <c r="U3410" s="22" t="str">
        <f>IF(LEN('Contacts Data'!B2849)&gt;0,'Contacts Data'!B2849,"")</f>
        <v/>
      </c>
      <c r="V3410" s="22" t="str">
        <f>IF(LEN('Contacts Data'!C2849)&gt;0,'Contacts Data'!C2849,"")</f>
        <v/>
      </c>
      <c r="W3410" s="22" t="str">
        <f>CONCATENATE(U3410, " ", V3410, " ", 'Contacts Data'!$A2849)</f>
        <v xml:space="preserve">  </v>
      </c>
      <c r="X3410" s="22" t="str">
        <f>CONCATENATE('Matter Data'!A2842, " ", 'Matter Data'!B2842, " ", "Client")</f>
        <v xml:space="preserve">  Client</v>
      </c>
      <c r="Y3410" s="19" t="str">
        <f t="shared" si="53"/>
        <v/>
      </c>
    </row>
    <row r="3411" spans="1:25" x14ac:dyDescent="0.25">
      <c r="A3411" s="18" t="str">
        <f>IF(LEN('Contacts Data'!A2850)&gt;20,LEN('Contacts Data'!A2850),"")</f>
        <v/>
      </c>
      <c r="B3411" s="18" t="str">
        <f>IF(LEN('Contacts Data'!B2850)&gt;0, LEN('Contacts Data'!B2850) + LEN('Contacts Data'!C2850), "")</f>
        <v/>
      </c>
      <c r="C3411" s="18" t="str">
        <f>IF(LEN('Contacts Data'!E2850)&gt;20,LEN('Contacts Data'!E2850),"")</f>
        <v/>
      </c>
      <c r="D3411" s="18" t="str">
        <f>IF(LEN('Contacts Data'!F2850)&gt;20,LEN('Contacts Data'!F2850),"")</f>
        <v/>
      </c>
      <c r="E3411" s="18" t="str">
        <f>IF(LEN('Contacts Data'!G2850)&gt;20,LEN('Contacts Data'!G2850),"")</f>
        <v/>
      </c>
      <c r="F3411" s="18" t="str">
        <f>IF(LEN('Contacts Data'!H2850)&gt;60,LEN('Contacts Data'!H2850),"")</f>
        <v/>
      </c>
      <c r="G3411" s="18" t="str">
        <f>IF(LEN('Contacts Data'!I2850)&gt;128,LEN('Contacts Data'!I2850),"")</f>
        <v/>
      </c>
      <c r="H3411" s="18" t="str">
        <f>IF(LEN('Contacts Data'!J2850)&gt;60,LEN('Contacts Data'!J2850),"")</f>
        <v/>
      </c>
      <c r="I3411" s="18" t="str">
        <f>IF(LEN('Contacts Data'!K2850)&gt;30,LEN('Contacts Data'!K2850),"")</f>
        <v/>
      </c>
      <c r="J3411" s="18" t="str">
        <f>IF(LEN('Contacts Data'!L2850)&gt;2,LEN('Contacts Data'!L2850),"")</f>
        <v/>
      </c>
      <c r="K3411" s="18" t="str">
        <f>IF(LEN('Contacts Data'!M2850)&gt;16,LEN('Contacts Data'!M2850),"")</f>
        <v/>
      </c>
      <c r="L3411" s="18" t="str">
        <f>IF(LEN('Contacts Data'!D2850)&gt;128,LEN('Contacts Data'!D2850),"")</f>
        <v/>
      </c>
      <c r="M3411" s="18" t="str">
        <f>IF(LEN('Contacts Data'!O2850)&gt;1024,LEN('Contacts Data'!O2850),"")</f>
        <v/>
      </c>
      <c r="P3411" s="18" t="str">
        <f>IF(LEN('Matter Data'!A2843)&gt;0,LEN('Matter Data'!A2843)+LEN('Matter Data'!B2843),"")</f>
        <v/>
      </c>
      <c r="Q3411" s="18" t="str">
        <f>IF(LEN('Matter Data'!C2843)&gt;80,LEN('Matter Data'!C2843),"")</f>
        <v/>
      </c>
      <c r="R3411" s="18" t="str">
        <f>IF(LEN('Matter Data'!H2843)&gt;40,LEN('Matter Data'!H2843),"")</f>
        <v/>
      </c>
      <c r="S3411" s="21" t="b">
        <f>IF(LEN('Matter Data'!C2843)&gt;0,CONCATENATE('Matter Data'!A2843,'Matter Data'!B2843,'Matter Data'!C2843))</f>
        <v>0</v>
      </c>
      <c r="T3411" s="21">
        <f>IF(LEN('Matter Data'!C2843)&gt;0,COUNTIF($S$2:$S$5001,CONCATENATE('Matter Data'!A2843,'Matter Data'!B2843,'Matter Data'!C2843)),0)</f>
        <v>0</v>
      </c>
      <c r="U3411" s="22" t="str">
        <f>IF(LEN('Contacts Data'!B2850)&gt;0,'Contacts Data'!B2850,"")</f>
        <v/>
      </c>
      <c r="V3411" s="22" t="str">
        <f>IF(LEN('Contacts Data'!C2850)&gt;0,'Contacts Data'!C2850,"")</f>
        <v/>
      </c>
      <c r="W3411" s="22" t="str">
        <f>CONCATENATE(U3411, " ", V3411, " ", 'Contacts Data'!$A2850)</f>
        <v xml:space="preserve">  </v>
      </c>
      <c r="X3411" s="22" t="str">
        <f>CONCATENATE('Matter Data'!A2843, " ", 'Matter Data'!B2843, " ", "Client")</f>
        <v xml:space="preserve">  Client</v>
      </c>
      <c r="Y3411" s="19" t="str">
        <f t="shared" si="53"/>
        <v/>
      </c>
    </row>
    <row r="3412" spans="1:25" x14ac:dyDescent="0.25">
      <c r="A3412" s="18" t="str">
        <f>IF(LEN('Contacts Data'!A2851)&gt;20,LEN('Contacts Data'!A2851),"")</f>
        <v/>
      </c>
      <c r="B3412" s="18" t="str">
        <f>IF(LEN('Contacts Data'!B2851)&gt;0, LEN('Contacts Data'!B2851) + LEN('Contacts Data'!C2851), "")</f>
        <v/>
      </c>
      <c r="C3412" s="18" t="str">
        <f>IF(LEN('Contacts Data'!E2851)&gt;20,LEN('Contacts Data'!E2851),"")</f>
        <v/>
      </c>
      <c r="D3412" s="18" t="str">
        <f>IF(LEN('Contacts Data'!F2851)&gt;20,LEN('Contacts Data'!F2851),"")</f>
        <v/>
      </c>
      <c r="E3412" s="18" t="str">
        <f>IF(LEN('Contacts Data'!G2851)&gt;20,LEN('Contacts Data'!G2851),"")</f>
        <v/>
      </c>
      <c r="F3412" s="18" t="str">
        <f>IF(LEN('Contacts Data'!H2851)&gt;60,LEN('Contacts Data'!H2851),"")</f>
        <v/>
      </c>
      <c r="G3412" s="18" t="str">
        <f>IF(LEN('Contacts Data'!I2851)&gt;128,LEN('Contacts Data'!I2851),"")</f>
        <v/>
      </c>
      <c r="H3412" s="18" t="str">
        <f>IF(LEN('Contacts Data'!J2851)&gt;60,LEN('Contacts Data'!J2851),"")</f>
        <v/>
      </c>
      <c r="I3412" s="18" t="str">
        <f>IF(LEN('Contacts Data'!K2851)&gt;30,LEN('Contacts Data'!K2851),"")</f>
        <v/>
      </c>
      <c r="J3412" s="18" t="str">
        <f>IF(LEN('Contacts Data'!L2851)&gt;2,LEN('Contacts Data'!L2851),"")</f>
        <v/>
      </c>
      <c r="K3412" s="18" t="str">
        <f>IF(LEN('Contacts Data'!M2851)&gt;16,LEN('Contacts Data'!M2851),"")</f>
        <v/>
      </c>
      <c r="L3412" s="18" t="str">
        <f>IF(LEN('Contacts Data'!D2851)&gt;128,LEN('Contacts Data'!D2851),"")</f>
        <v/>
      </c>
      <c r="M3412" s="18" t="str">
        <f>IF(LEN('Contacts Data'!O2851)&gt;1024,LEN('Contacts Data'!O2851),"")</f>
        <v/>
      </c>
      <c r="P3412" s="18" t="str">
        <f>IF(LEN('Matter Data'!A2844)&gt;0,LEN('Matter Data'!A2844)+LEN('Matter Data'!B2844),"")</f>
        <v/>
      </c>
      <c r="Q3412" s="18" t="str">
        <f>IF(LEN('Matter Data'!C2844)&gt;80,LEN('Matter Data'!C2844),"")</f>
        <v/>
      </c>
      <c r="R3412" s="18" t="str">
        <f>IF(LEN('Matter Data'!H2844)&gt;40,LEN('Matter Data'!H2844),"")</f>
        <v/>
      </c>
      <c r="S3412" s="21" t="b">
        <f>IF(LEN('Matter Data'!C2844)&gt;0,CONCATENATE('Matter Data'!A2844,'Matter Data'!B2844,'Matter Data'!C2844))</f>
        <v>0</v>
      </c>
      <c r="T3412" s="21">
        <f>IF(LEN('Matter Data'!C2844)&gt;0,COUNTIF($S$2:$S$5001,CONCATENATE('Matter Data'!A2844,'Matter Data'!B2844,'Matter Data'!C2844)),0)</f>
        <v>0</v>
      </c>
      <c r="U3412" s="22" t="str">
        <f>IF(LEN('Contacts Data'!B2851)&gt;0,'Contacts Data'!B2851,"")</f>
        <v/>
      </c>
      <c r="V3412" s="22" t="str">
        <f>IF(LEN('Contacts Data'!C2851)&gt;0,'Contacts Data'!C2851,"")</f>
        <v/>
      </c>
      <c r="W3412" s="22" t="str">
        <f>CONCATENATE(U3412, " ", V3412, " ", 'Contacts Data'!$A2851)</f>
        <v xml:space="preserve">  </v>
      </c>
      <c r="X3412" s="22" t="str">
        <f>CONCATENATE('Matter Data'!A2844, " ", 'Matter Data'!B2844, " ", "Client")</f>
        <v xml:space="preserve">  Client</v>
      </c>
      <c r="Y3412" s="19" t="str">
        <f t="shared" si="53"/>
        <v/>
      </c>
    </row>
    <row r="3413" spans="1:25" x14ac:dyDescent="0.25">
      <c r="A3413" s="18" t="str">
        <f>IF(LEN('Contacts Data'!A2852)&gt;20,LEN('Contacts Data'!A2852),"")</f>
        <v/>
      </c>
      <c r="B3413" s="18" t="str">
        <f>IF(LEN('Contacts Data'!B2852)&gt;0, LEN('Contacts Data'!B2852) + LEN('Contacts Data'!C2852), "")</f>
        <v/>
      </c>
      <c r="C3413" s="18" t="str">
        <f>IF(LEN('Contacts Data'!E2852)&gt;20,LEN('Contacts Data'!E2852),"")</f>
        <v/>
      </c>
      <c r="D3413" s="18" t="str">
        <f>IF(LEN('Contacts Data'!F2852)&gt;20,LEN('Contacts Data'!F2852),"")</f>
        <v/>
      </c>
      <c r="E3413" s="18" t="str">
        <f>IF(LEN('Contacts Data'!G2852)&gt;20,LEN('Contacts Data'!G2852),"")</f>
        <v/>
      </c>
      <c r="F3413" s="18" t="str">
        <f>IF(LEN('Contacts Data'!H2852)&gt;60,LEN('Contacts Data'!H2852),"")</f>
        <v/>
      </c>
      <c r="G3413" s="18" t="str">
        <f>IF(LEN('Contacts Data'!I2852)&gt;128,LEN('Contacts Data'!I2852),"")</f>
        <v/>
      </c>
      <c r="H3413" s="18" t="str">
        <f>IF(LEN('Contacts Data'!J2852)&gt;60,LEN('Contacts Data'!J2852),"")</f>
        <v/>
      </c>
      <c r="I3413" s="18" t="str">
        <f>IF(LEN('Contacts Data'!K2852)&gt;30,LEN('Contacts Data'!K2852),"")</f>
        <v/>
      </c>
      <c r="J3413" s="18" t="str">
        <f>IF(LEN('Contacts Data'!L2852)&gt;2,LEN('Contacts Data'!L2852),"")</f>
        <v/>
      </c>
      <c r="K3413" s="18" t="str">
        <f>IF(LEN('Contacts Data'!M2852)&gt;16,LEN('Contacts Data'!M2852),"")</f>
        <v/>
      </c>
      <c r="L3413" s="18" t="str">
        <f>IF(LEN('Contacts Data'!D2852)&gt;128,LEN('Contacts Data'!D2852),"")</f>
        <v/>
      </c>
      <c r="M3413" s="18" t="str">
        <f>IF(LEN('Contacts Data'!O2852)&gt;1024,LEN('Contacts Data'!O2852),"")</f>
        <v/>
      </c>
      <c r="P3413" s="18" t="str">
        <f>IF(LEN('Matter Data'!A2845)&gt;0,LEN('Matter Data'!A2845)+LEN('Matter Data'!B2845),"")</f>
        <v/>
      </c>
      <c r="Q3413" s="18" t="str">
        <f>IF(LEN('Matter Data'!C2845)&gt;80,LEN('Matter Data'!C2845),"")</f>
        <v/>
      </c>
      <c r="R3413" s="18" t="str">
        <f>IF(LEN('Matter Data'!H2845)&gt;40,LEN('Matter Data'!H2845),"")</f>
        <v/>
      </c>
      <c r="S3413" s="21" t="b">
        <f>IF(LEN('Matter Data'!C2845)&gt;0,CONCATENATE('Matter Data'!A2845,'Matter Data'!B2845,'Matter Data'!C2845))</f>
        <v>0</v>
      </c>
      <c r="T3413" s="21">
        <f>IF(LEN('Matter Data'!C2845)&gt;0,COUNTIF($S$2:$S$5001,CONCATENATE('Matter Data'!A2845,'Matter Data'!B2845,'Matter Data'!C2845)),0)</f>
        <v>0</v>
      </c>
      <c r="U3413" s="22" t="str">
        <f>IF(LEN('Contacts Data'!B2852)&gt;0,'Contacts Data'!B2852,"")</f>
        <v/>
      </c>
      <c r="V3413" s="22" t="str">
        <f>IF(LEN('Contacts Data'!C2852)&gt;0,'Contacts Data'!C2852,"")</f>
        <v/>
      </c>
      <c r="W3413" s="22" t="str">
        <f>CONCATENATE(U3413, " ", V3413, " ", 'Contacts Data'!$A2852)</f>
        <v xml:space="preserve">  </v>
      </c>
      <c r="X3413" s="22" t="str">
        <f>CONCATENATE('Matter Data'!A2845, " ", 'Matter Data'!B2845, " ", "Client")</f>
        <v xml:space="preserve">  Client</v>
      </c>
      <c r="Y3413" s="19" t="str">
        <f t="shared" si="53"/>
        <v/>
      </c>
    </row>
    <row r="3414" spans="1:25" x14ac:dyDescent="0.25">
      <c r="A3414" s="18" t="str">
        <f>IF(LEN('Contacts Data'!A2853)&gt;20,LEN('Contacts Data'!A2853),"")</f>
        <v/>
      </c>
      <c r="B3414" s="18" t="str">
        <f>IF(LEN('Contacts Data'!B2853)&gt;0, LEN('Contacts Data'!B2853) + LEN('Contacts Data'!C2853), "")</f>
        <v/>
      </c>
      <c r="C3414" s="18" t="str">
        <f>IF(LEN('Contacts Data'!E2853)&gt;20,LEN('Contacts Data'!E2853),"")</f>
        <v/>
      </c>
      <c r="D3414" s="18" t="str">
        <f>IF(LEN('Contacts Data'!F2853)&gt;20,LEN('Contacts Data'!F2853),"")</f>
        <v/>
      </c>
      <c r="E3414" s="18" t="str">
        <f>IF(LEN('Contacts Data'!G2853)&gt;20,LEN('Contacts Data'!G2853),"")</f>
        <v/>
      </c>
      <c r="F3414" s="18" t="str">
        <f>IF(LEN('Contacts Data'!H2853)&gt;60,LEN('Contacts Data'!H2853),"")</f>
        <v/>
      </c>
      <c r="G3414" s="18" t="str">
        <f>IF(LEN('Contacts Data'!I2853)&gt;128,LEN('Contacts Data'!I2853),"")</f>
        <v/>
      </c>
      <c r="H3414" s="18" t="str">
        <f>IF(LEN('Contacts Data'!J2853)&gt;60,LEN('Contacts Data'!J2853),"")</f>
        <v/>
      </c>
      <c r="I3414" s="18" t="str">
        <f>IF(LEN('Contacts Data'!K2853)&gt;30,LEN('Contacts Data'!K2853),"")</f>
        <v/>
      </c>
      <c r="J3414" s="18" t="str">
        <f>IF(LEN('Contacts Data'!L2853)&gt;2,LEN('Contacts Data'!L2853),"")</f>
        <v/>
      </c>
      <c r="K3414" s="18" t="str">
        <f>IF(LEN('Contacts Data'!M2853)&gt;16,LEN('Contacts Data'!M2853),"")</f>
        <v/>
      </c>
      <c r="L3414" s="18" t="str">
        <f>IF(LEN('Contacts Data'!D2853)&gt;128,LEN('Contacts Data'!D2853),"")</f>
        <v/>
      </c>
      <c r="M3414" s="18" t="str">
        <f>IF(LEN('Contacts Data'!O2853)&gt;1024,LEN('Contacts Data'!O2853),"")</f>
        <v/>
      </c>
      <c r="P3414" s="18" t="str">
        <f>IF(LEN('Matter Data'!A2846)&gt;0,LEN('Matter Data'!A2846)+LEN('Matter Data'!B2846),"")</f>
        <v/>
      </c>
      <c r="Q3414" s="18" t="str">
        <f>IF(LEN('Matter Data'!C2846)&gt;80,LEN('Matter Data'!C2846),"")</f>
        <v/>
      </c>
      <c r="R3414" s="18" t="str">
        <f>IF(LEN('Matter Data'!H2846)&gt;40,LEN('Matter Data'!H2846),"")</f>
        <v/>
      </c>
      <c r="S3414" s="21" t="b">
        <f>IF(LEN('Matter Data'!C2846)&gt;0,CONCATENATE('Matter Data'!A2846,'Matter Data'!B2846,'Matter Data'!C2846))</f>
        <v>0</v>
      </c>
      <c r="T3414" s="21">
        <f>IF(LEN('Matter Data'!C2846)&gt;0,COUNTIF($S$2:$S$5001,CONCATENATE('Matter Data'!A2846,'Matter Data'!B2846,'Matter Data'!C2846)),0)</f>
        <v>0</v>
      </c>
      <c r="U3414" s="22" t="str">
        <f>IF(LEN('Contacts Data'!B2853)&gt;0,'Contacts Data'!B2853,"")</f>
        <v/>
      </c>
      <c r="V3414" s="22" t="str">
        <f>IF(LEN('Contacts Data'!C2853)&gt;0,'Contacts Data'!C2853,"")</f>
        <v/>
      </c>
      <c r="W3414" s="22" t="str">
        <f>CONCATENATE(U3414, " ", V3414, " ", 'Contacts Data'!$A2853)</f>
        <v xml:space="preserve">  </v>
      </c>
      <c r="X3414" s="22" t="str">
        <f>CONCATENATE('Matter Data'!A2846, " ", 'Matter Data'!B2846, " ", "Client")</f>
        <v xml:space="preserve">  Client</v>
      </c>
      <c r="Y3414" s="19" t="str">
        <f t="shared" si="53"/>
        <v/>
      </c>
    </row>
    <row r="3415" spans="1:25" x14ac:dyDescent="0.25">
      <c r="A3415" s="18" t="str">
        <f>IF(LEN('Contacts Data'!A2854)&gt;20,LEN('Contacts Data'!A2854),"")</f>
        <v/>
      </c>
      <c r="B3415" s="18" t="str">
        <f>IF(LEN('Contacts Data'!B2854)&gt;0, LEN('Contacts Data'!B2854) + LEN('Contacts Data'!C2854), "")</f>
        <v/>
      </c>
      <c r="C3415" s="18" t="str">
        <f>IF(LEN('Contacts Data'!E2854)&gt;20,LEN('Contacts Data'!E2854),"")</f>
        <v/>
      </c>
      <c r="D3415" s="18" t="str">
        <f>IF(LEN('Contacts Data'!F2854)&gt;20,LEN('Contacts Data'!F2854),"")</f>
        <v/>
      </c>
      <c r="E3415" s="18" t="str">
        <f>IF(LEN('Contacts Data'!G2854)&gt;20,LEN('Contacts Data'!G2854),"")</f>
        <v/>
      </c>
      <c r="F3415" s="18" t="str">
        <f>IF(LEN('Contacts Data'!H2854)&gt;60,LEN('Contacts Data'!H2854),"")</f>
        <v/>
      </c>
      <c r="G3415" s="18" t="str">
        <f>IF(LEN('Contacts Data'!I2854)&gt;128,LEN('Contacts Data'!I2854),"")</f>
        <v/>
      </c>
      <c r="H3415" s="18" t="str">
        <f>IF(LEN('Contacts Data'!J2854)&gt;60,LEN('Contacts Data'!J2854),"")</f>
        <v/>
      </c>
      <c r="I3415" s="18" t="str">
        <f>IF(LEN('Contacts Data'!K2854)&gt;30,LEN('Contacts Data'!K2854),"")</f>
        <v/>
      </c>
      <c r="J3415" s="18" t="str">
        <f>IF(LEN('Contacts Data'!L2854)&gt;2,LEN('Contacts Data'!L2854),"")</f>
        <v/>
      </c>
      <c r="K3415" s="18" t="str">
        <f>IF(LEN('Contacts Data'!M2854)&gt;16,LEN('Contacts Data'!M2854),"")</f>
        <v/>
      </c>
      <c r="L3415" s="18" t="str">
        <f>IF(LEN('Contacts Data'!D2854)&gt;128,LEN('Contacts Data'!D2854),"")</f>
        <v/>
      </c>
      <c r="M3415" s="18" t="str">
        <f>IF(LEN('Contacts Data'!O2854)&gt;1024,LEN('Contacts Data'!O2854),"")</f>
        <v/>
      </c>
      <c r="P3415" s="18" t="str">
        <f>IF(LEN('Matter Data'!A2847)&gt;0,LEN('Matter Data'!A2847)+LEN('Matter Data'!B2847),"")</f>
        <v/>
      </c>
      <c r="Q3415" s="18" t="str">
        <f>IF(LEN('Matter Data'!C2847)&gt;80,LEN('Matter Data'!C2847),"")</f>
        <v/>
      </c>
      <c r="R3415" s="18" t="str">
        <f>IF(LEN('Matter Data'!H2847)&gt;40,LEN('Matter Data'!H2847),"")</f>
        <v/>
      </c>
      <c r="S3415" s="21" t="b">
        <f>IF(LEN('Matter Data'!C2847)&gt;0,CONCATENATE('Matter Data'!A2847,'Matter Data'!B2847,'Matter Data'!C2847))</f>
        <v>0</v>
      </c>
      <c r="T3415" s="21">
        <f>IF(LEN('Matter Data'!C2847)&gt;0,COUNTIF($S$2:$S$5001,CONCATENATE('Matter Data'!A2847,'Matter Data'!B2847,'Matter Data'!C2847)),0)</f>
        <v>0</v>
      </c>
      <c r="U3415" s="22" t="str">
        <f>IF(LEN('Contacts Data'!B2854)&gt;0,'Contacts Data'!B2854,"")</f>
        <v/>
      </c>
      <c r="V3415" s="22" t="str">
        <f>IF(LEN('Contacts Data'!C2854)&gt;0,'Contacts Data'!C2854,"")</f>
        <v/>
      </c>
      <c r="W3415" s="22" t="str">
        <f>CONCATENATE(U3415, " ", V3415, " ", 'Contacts Data'!$A2854)</f>
        <v xml:space="preserve">  </v>
      </c>
      <c r="X3415" s="22" t="str">
        <f>CONCATENATE('Matter Data'!A2847, " ", 'Matter Data'!B2847, " ", "Client")</f>
        <v xml:space="preserve">  Client</v>
      </c>
      <c r="Y3415" s="19" t="str">
        <f t="shared" si="53"/>
        <v/>
      </c>
    </row>
    <row r="3416" spans="1:25" x14ac:dyDescent="0.25">
      <c r="A3416" s="18" t="str">
        <f>IF(LEN('Contacts Data'!A2855)&gt;20,LEN('Contacts Data'!A2855),"")</f>
        <v/>
      </c>
      <c r="B3416" s="18" t="str">
        <f>IF(LEN('Contacts Data'!B2855)&gt;0, LEN('Contacts Data'!B2855) + LEN('Contacts Data'!C2855), "")</f>
        <v/>
      </c>
      <c r="C3416" s="18" t="str">
        <f>IF(LEN('Contacts Data'!E2855)&gt;20,LEN('Contacts Data'!E2855),"")</f>
        <v/>
      </c>
      <c r="D3416" s="18" t="str">
        <f>IF(LEN('Contacts Data'!F2855)&gt;20,LEN('Contacts Data'!F2855),"")</f>
        <v/>
      </c>
      <c r="E3416" s="18" t="str">
        <f>IF(LEN('Contacts Data'!G2855)&gt;20,LEN('Contacts Data'!G2855),"")</f>
        <v/>
      </c>
      <c r="F3416" s="18" t="str">
        <f>IF(LEN('Contacts Data'!H2855)&gt;60,LEN('Contacts Data'!H2855),"")</f>
        <v/>
      </c>
      <c r="G3416" s="18" t="str">
        <f>IF(LEN('Contacts Data'!I2855)&gt;128,LEN('Contacts Data'!I2855),"")</f>
        <v/>
      </c>
      <c r="H3416" s="18" t="str">
        <f>IF(LEN('Contacts Data'!J2855)&gt;60,LEN('Contacts Data'!J2855),"")</f>
        <v/>
      </c>
      <c r="I3416" s="18" t="str">
        <f>IF(LEN('Contacts Data'!K2855)&gt;30,LEN('Contacts Data'!K2855),"")</f>
        <v/>
      </c>
      <c r="J3416" s="18" t="str">
        <f>IF(LEN('Contacts Data'!L2855)&gt;2,LEN('Contacts Data'!L2855),"")</f>
        <v/>
      </c>
      <c r="K3416" s="18" t="str">
        <f>IF(LEN('Contacts Data'!M2855)&gt;16,LEN('Contacts Data'!M2855),"")</f>
        <v/>
      </c>
      <c r="L3416" s="18" t="str">
        <f>IF(LEN('Contacts Data'!D2855)&gt;128,LEN('Contacts Data'!D2855),"")</f>
        <v/>
      </c>
      <c r="M3416" s="18" t="str">
        <f>IF(LEN('Contacts Data'!O2855)&gt;1024,LEN('Contacts Data'!O2855),"")</f>
        <v/>
      </c>
      <c r="P3416" s="18" t="str">
        <f>IF(LEN('Matter Data'!A2848)&gt;0,LEN('Matter Data'!A2848)+LEN('Matter Data'!B2848),"")</f>
        <v/>
      </c>
      <c r="Q3416" s="18" t="str">
        <f>IF(LEN('Matter Data'!C2848)&gt;80,LEN('Matter Data'!C2848),"")</f>
        <v/>
      </c>
      <c r="R3416" s="18" t="str">
        <f>IF(LEN('Matter Data'!H2848)&gt;40,LEN('Matter Data'!H2848),"")</f>
        <v/>
      </c>
      <c r="S3416" s="21" t="b">
        <f>IF(LEN('Matter Data'!C2848)&gt;0,CONCATENATE('Matter Data'!A2848,'Matter Data'!B2848,'Matter Data'!C2848))</f>
        <v>0</v>
      </c>
      <c r="T3416" s="21">
        <f>IF(LEN('Matter Data'!C2848)&gt;0,COUNTIF($S$2:$S$5001,CONCATENATE('Matter Data'!A2848,'Matter Data'!B2848,'Matter Data'!C2848)),0)</f>
        <v>0</v>
      </c>
      <c r="U3416" s="22" t="str">
        <f>IF(LEN('Contacts Data'!B2855)&gt;0,'Contacts Data'!B2855,"")</f>
        <v/>
      </c>
      <c r="V3416" s="22" t="str">
        <f>IF(LEN('Contacts Data'!C2855)&gt;0,'Contacts Data'!C2855,"")</f>
        <v/>
      </c>
      <c r="W3416" s="22" t="str">
        <f>CONCATENATE(U3416, " ", V3416, " ", 'Contacts Data'!$A2855)</f>
        <v xml:space="preserve">  </v>
      </c>
      <c r="X3416" s="22" t="str">
        <f>CONCATENATE('Matter Data'!A2848, " ", 'Matter Data'!B2848, " ", "Client")</f>
        <v xml:space="preserve">  Client</v>
      </c>
      <c r="Y3416" s="19" t="str">
        <f t="shared" si="53"/>
        <v/>
      </c>
    </row>
    <row r="3417" spans="1:25" x14ac:dyDescent="0.25">
      <c r="A3417" s="18" t="str">
        <f>IF(LEN('Contacts Data'!A2856)&gt;20,LEN('Contacts Data'!A2856),"")</f>
        <v/>
      </c>
      <c r="B3417" s="18" t="str">
        <f>IF(LEN('Contacts Data'!B2856)&gt;0, LEN('Contacts Data'!B2856) + LEN('Contacts Data'!C2856), "")</f>
        <v/>
      </c>
      <c r="C3417" s="18" t="str">
        <f>IF(LEN('Contacts Data'!E2856)&gt;20,LEN('Contacts Data'!E2856),"")</f>
        <v/>
      </c>
      <c r="D3417" s="18" t="str">
        <f>IF(LEN('Contacts Data'!F2856)&gt;20,LEN('Contacts Data'!F2856),"")</f>
        <v/>
      </c>
      <c r="E3417" s="18" t="str">
        <f>IF(LEN('Contacts Data'!G2856)&gt;20,LEN('Contacts Data'!G2856),"")</f>
        <v/>
      </c>
      <c r="F3417" s="18" t="str">
        <f>IF(LEN('Contacts Data'!H2856)&gt;60,LEN('Contacts Data'!H2856),"")</f>
        <v/>
      </c>
      <c r="G3417" s="18" t="str">
        <f>IF(LEN('Contacts Data'!I2856)&gt;128,LEN('Contacts Data'!I2856),"")</f>
        <v/>
      </c>
      <c r="H3417" s="18" t="str">
        <f>IF(LEN('Contacts Data'!J2856)&gt;60,LEN('Contacts Data'!J2856),"")</f>
        <v/>
      </c>
      <c r="I3417" s="18" t="str">
        <f>IF(LEN('Contacts Data'!K2856)&gt;30,LEN('Contacts Data'!K2856),"")</f>
        <v/>
      </c>
      <c r="J3417" s="18" t="str">
        <f>IF(LEN('Contacts Data'!L2856)&gt;2,LEN('Contacts Data'!L2856),"")</f>
        <v/>
      </c>
      <c r="K3417" s="18" t="str">
        <f>IF(LEN('Contacts Data'!M2856)&gt;16,LEN('Contacts Data'!M2856),"")</f>
        <v/>
      </c>
      <c r="L3417" s="18" t="str">
        <f>IF(LEN('Contacts Data'!D2856)&gt;128,LEN('Contacts Data'!D2856),"")</f>
        <v/>
      </c>
      <c r="M3417" s="18" t="str">
        <f>IF(LEN('Contacts Data'!O2856)&gt;1024,LEN('Contacts Data'!O2856),"")</f>
        <v/>
      </c>
      <c r="P3417" s="18" t="str">
        <f>IF(LEN('Matter Data'!A2849)&gt;0,LEN('Matter Data'!A2849)+LEN('Matter Data'!B2849),"")</f>
        <v/>
      </c>
      <c r="Q3417" s="18" t="str">
        <f>IF(LEN('Matter Data'!C2849)&gt;80,LEN('Matter Data'!C2849),"")</f>
        <v/>
      </c>
      <c r="R3417" s="18" t="str">
        <f>IF(LEN('Matter Data'!H2849)&gt;40,LEN('Matter Data'!H2849),"")</f>
        <v/>
      </c>
      <c r="S3417" s="21" t="b">
        <f>IF(LEN('Matter Data'!C2849)&gt;0,CONCATENATE('Matter Data'!A2849,'Matter Data'!B2849,'Matter Data'!C2849))</f>
        <v>0</v>
      </c>
      <c r="T3417" s="21">
        <f>IF(LEN('Matter Data'!C2849)&gt;0,COUNTIF($S$2:$S$5001,CONCATENATE('Matter Data'!A2849,'Matter Data'!B2849,'Matter Data'!C2849)),0)</f>
        <v>0</v>
      </c>
      <c r="U3417" s="22" t="str">
        <f>IF(LEN('Contacts Data'!B2856)&gt;0,'Contacts Data'!B2856,"")</f>
        <v/>
      </c>
      <c r="V3417" s="22" t="str">
        <f>IF(LEN('Contacts Data'!C2856)&gt;0,'Contacts Data'!C2856,"")</f>
        <v/>
      </c>
      <c r="W3417" s="22" t="str">
        <f>CONCATENATE(U3417, " ", V3417, " ", 'Contacts Data'!$A2856)</f>
        <v xml:space="preserve">  </v>
      </c>
      <c r="X3417" s="22" t="str">
        <f>CONCATENATE('Matter Data'!A2849, " ", 'Matter Data'!B2849, " ", "Client")</f>
        <v xml:space="preserve">  Client</v>
      </c>
      <c r="Y3417" s="19" t="str">
        <f t="shared" si="53"/>
        <v/>
      </c>
    </row>
    <row r="3418" spans="1:25" x14ac:dyDescent="0.25">
      <c r="A3418" s="18" t="str">
        <f>IF(LEN('Contacts Data'!A2857)&gt;20,LEN('Contacts Data'!A2857),"")</f>
        <v/>
      </c>
      <c r="B3418" s="18" t="str">
        <f>IF(LEN('Contacts Data'!B2857)&gt;0, LEN('Contacts Data'!B2857) + LEN('Contacts Data'!C2857), "")</f>
        <v/>
      </c>
      <c r="C3418" s="18" t="str">
        <f>IF(LEN('Contacts Data'!E2857)&gt;20,LEN('Contacts Data'!E2857),"")</f>
        <v/>
      </c>
      <c r="D3418" s="18" t="str">
        <f>IF(LEN('Contacts Data'!F2857)&gt;20,LEN('Contacts Data'!F2857),"")</f>
        <v/>
      </c>
      <c r="E3418" s="18" t="str">
        <f>IF(LEN('Contacts Data'!G2857)&gt;20,LEN('Contacts Data'!G2857),"")</f>
        <v/>
      </c>
      <c r="F3418" s="18" t="str">
        <f>IF(LEN('Contacts Data'!H2857)&gt;60,LEN('Contacts Data'!H2857),"")</f>
        <v/>
      </c>
      <c r="G3418" s="18" t="str">
        <f>IF(LEN('Contacts Data'!I2857)&gt;128,LEN('Contacts Data'!I2857),"")</f>
        <v/>
      </c>
      <c r="H3418" s="18" t="str">
        <f>IF(LEN('Contacts Data'!J2857)&gt;60,LEN('Contacts Data'!J2857),"")</f>
        <v/>
      </c>
      <c r="I3418" s="18" t="str">
        <f>IF(LEN('Contacts Data'!K2857)&gt;30,LEN('Contacts Data'!K2857),"")</f>
        <v/>
      </c>
      <c r="J3418" s="18" t="str">
        <f>IF(LEN('Contacts Data'!L2857)&gt;2,LEN('Contacts Data'!L2857),"")</f>
        <v/>
      </c>
      <c r="K3418" s="18" t="str">
        <f>IF(LEN('Contacts Data'!M2857)&gt;16,LEN('Contacts Data'!M2857),"")</f>
        <v/>
      </c>
      <c r="L3418" s="18" t="str">
        <f>IF(LEN('Contacts Data'!D2857)&gt;128,LEN('Contacts Data'!D2857),"")</f>
        <v/>
      </c>
      <c r="M3418" s="18" t="str">
        <f>IF(LEN('Contacts Data'!O2857)&gt;1024,LEN('Contacts Data'!O2857),"")</f>
        <v/>
      </c>
      <c r="P3418" s="18" t="str">
        <f>IF(LEN('Matter Data'!A2850)&gt;0,LEN('Matter Data'!A2850)+LEN('Matter Data'!B2850),"")</f>
        <v/>
      </c>
      <c r="Q3418" s="18" t="str">
        <f>IF(LEN('Matter Data'!C2850)&gt;80,LEN('Matter Data'!C2850),"")</f>
        <v/>
      </c>
      <c r="R3418" s="18" t="str">
        <f>IF(LEN('Matter Data'!H2850)&gt;40,LEN('Matter Data'!H2850),"")</f>
        <v/>
      </c>
      <c r="S3418" s="21" t="b">
        <f>IF(LEN('Matter Data'!C2850)&gt;0,CONCATENATE('Matter Data'!A2850,'Matter Data'!B2850,'Matter Data'!C2850))</f>
        <v>0</v>
      </c>
      <c r="T3418" s="21">
        <f>IF(LEN('Matter Data'!C2850)&gt;0,COUNTIF($S$2:$S$5001,CONCATENATE('Matter Data'!A2850,'Matter Data'!B2850,'Matter Data'!C2850)),0)</f>
        <v>0</v>
      </c>
      <c r="U3418" s="22" t="str">
        <f>IF(LEN('Contacts Data'!B2857)&gt;0,'Contacts Data'!B2857,"")</f>
        <v/>
      </c>
      <c r="V3418" s="22" t="str">
        <f>IF(LEN('Contacts Data'!C2857)&gt;0,'Contacts Data'!C2857,"")</f>
        <v/>
      </c>
      <c r="W3418" s="22" t="str">
        <f>CONCATENATE(U3418, " ", V3418, " ", 'Contacts Data'!$A2857)</f>
        <v xml:space="preserve">  </v>
      </c>
      <c r="X3418" s="22" t="str">
        <f>CONCATENATE('Matter Data'!A2850, " ", 'Matter Data'!B2850, " ", "Client")</f>
        <v xml:space="preserve">  Client</v>
      </c>
      <c r="Y3418" s="19" t="str">
        <f t="shared" si="53"/>
        <v/>
      </c>
    </row>
    <row r="3419" spans="1:25" x14ac:dyDescent="0.25">
      <c r="A3419" s="18" t="str">
        <f>IF(LEN('Contacts Data'!A2858)&gt;20,LEN('Contacts Data'!A2858),"")</f>
        <v/>
      </c>
      <c r="B3419" s="18" t="str">
        <f>IF(LEN('Contacts Data'!B2858)&gt;0, LEN('Contacts Data'!B2858) + LEN('Contacts Data'!C2858), "")</f>
        <v/>
      </c>
      <c r="C3419" s="18" t="str">
        <f>IF(LEN('Contacts Data'!E2858)&gt;20,LEN('Contacts Data'!E2858),"")</f>
        <v/>
      </c>
      <c r="D3419" s="18" t="str">
        <f>IF(LEN('Contacts Data'!F2858)&gt;20,LEN('Contacts Data'!F2858),"")</f>
        <v/>
      </c>
      <c r="E3419" s="18" t="str">
        <f>IF(LEN('Contacts Data'!G2858)&gt;20,LEN('Contacts Data'!G2858),"")</f>
        <v/>
      </c>
      <c r="F3419" s="18" t="str">
        <f>IF(LEN('Contacts Data'!H2858)&gt;60,LEN('Contacts Data'!H2858),"")</f>
        <v/>
      </c>
      <c r="G3419" s="18" t="str">
        <f>IF(LEN('Contacts Data'!I2858)&gt;128,LEN('Contacts Data'!I2858),"")</f>
        <v/>
      </c>
      <c r="H3419" s="18" t="str">
        <f>IF(LEN('Contacts Data'!J2858)&gt;60,LEN('Contacts Data'!J2858),"")</f>
        <v/>
      </c>
      <c r="I3419" s="18" t="str">
        <f>IF(LEN('Contacts Data'!K2858)&gt;30,LEN('Contacts Data'!K2858),"")</f>
        <v/>
      </c>
      <c r="J3419" s="18" t="str">
        <f>IF(LEN('Contacts Data'!L2858)&gt;2,LEN('Contacts Data'!L2858),"")</f>
        <v/>
      </c>
      <c r="K3419" s="18" t="str">
        <f>IF(LEN('Contacts Data'!M2858)&gt;16,LEN('Contacts Data'!M2858),"")</f>
        <v/>
      </c>
      <c r="L3419" s="18" t="str">
        <f>IF(LEN('Contacts Data'!D2858)&gt;128,LEN('Contacts Data'!D2858),"")</f>
        <v/>
      </c>
      <c r="M3419" s="18" t="str">
        <f>IF(LEN('Contacts Data'!O2858)&gt;1024,LEN('Contacts Data'!O2858),"")</f>
        <v/>
      </c>
      <c r="P3419" s="18" t="str">
        <f>IF(LEN('Matter Data'!A2851)&gt;0,LEN('Matter Data'!A2851)+LEN('Matter Data'!B2851),"")</f>
        <v/>
      </c>
      <c r="Q3419" s="18" t="str">
        <f>IF(LEN('Matter Data'!C2851)&gt;80,LEN('Matter Data'!C2851),"")</f>
        <v/>
      </c>
      <c r="R3419" s="18" t="str">
        <f>IF(LEN('Matter Data'!H2851)&gt;40,LEN('Matter Data'!H2851),"")</f>
        <v/>
      </c>
      <c r="S3419" s="21" t="b">
        <f>IF(LEN('Matter Data'!C2851)&gt;0,CONCATENATE('Matter Data'!A2851,'Matter Data'!B2851,'Matter Data'!C2851))</f>
        <v>0</v>
      </c>
      <c r="T3419" s="21">
        <f>IF(LEN('Matter Data'!C2851)&gt;0,COUNTIF($S$2:$S$5001,CONCATENATE('Matter Data'!A2851,'Matter Data'!B2851,'Matter Data'!C2851)),0)</f>
        <v>0</v>
      </c>
      <c r="U3419" s="22" t="str">
        <f>IF(LEN('Contacts Data'!B2858)&gt;0,'Contacts Data'!B2858,"")</f>
        <v/>
      </c>
      <c r="V3419" s="22" t="str">
        <f>IF(LEN('Contacts Data'!C2858)&gt;0,'Contacts Data'!C2858,"")</f>
        <v/>
      </c>
      <c r="W3419" s="22" t="str">
        <f>CONCATENATE(U3419, " ", V3419, " ", 'Contacts Data'!$A2858)</f>
        <v xml:space="preserve">  </v>
      </c>
      <c r="X3419" s="22" t="str">
        <f>CONCATENATE('Matter Data'!A2851, " ", 'Matter Data'!B2851, " ", "Client")</f>
        <v xml:space="preserve">  Client</v>
      </c>
      <c r="Y3419" s="19" t="str">
        <f t="shared" si="53"/>
        <v/>
      </c>
    </row>
    <row r="3420" spans="1:25" x14ac:dyDescent="0.25">
      <c r="A3420" s="18" t="str">
        <f>IF(LEN('Contacts Data'!A2859)&gt;20,LEN('Contacts Data'!A2859),"")</f>
        <v/>
      </c>
      <c r="B3420" s="18" t="str">
        <f>IF(LEN('Contacts Data'!B2859)&gt;0, LEN('Contacts Data'!B2859) + LEN('Contacts Data'!C2859), "")</f>
        <v/>
      </c>
      <c r="C3420" s="18" t="str">
        <f>IF(LEN('Contacts Data'!E2859)&gt;20,LEN('Contacts Data'!E2859),"")</f>
        <v/>
      </c>
      <c r="D3420" s="18" t="str">
        <f>IF(LEN('Contacts Data'!F2859)&gt;20,LEN('Contacts Data'!F2859),"")</f>
        <v/>
      </c>
      <c r="E3420" s="18" t="str">
        <f>IF(LEN('Contacts Data'!G2859)&gt;20,LEN('Contacts Data'!G2859),"")</f>
        <v/>
      </c>
      <c r="F3420" s="18" t="str">
        <f>IF(LEN('Contacts Data'!H2859)&gt;60,LEN('Contacts Data'!H2859),"")</f>
        <v/>
      </c>
      <c r="G3420" s="18" t="str">
        <f>IF(LEN('Contacts Data'!I2859)&gt;128,LEN('Contacts Data'!I2859),"")</f>
        <v/>
      </c>
      <c r="H3420" s="18" t="str">
        <f>IF(LEN('Contacts Data'!J2859)&gt;60,LEN('Contacts Data'!J2859),"")</f>
        <v/>
      </c>
      <c r="I3420" s="18" t="str">
        <f>IF(LEN('Contacts Data'!K2859)&gt;30,LEN('Contacts Data'!K2859),"")</f>
        <v/>
      </c>
      <c r="J3420" s="18" t="str">
        <f>IF(LEN('Contacts Data'!L2859)&gt;2,LEN('Contacts Data'!L2859),"")</f>
        <v/>
      </c>
      <c r="K3420" s="18" t="str">
        <f>IF(LEN('Contacts Data'!M2859)&gt;16,LEN('Contacts Data'!M2859),"")</f>
        <v/>
      </c>
      <c r="L3420" s="18" t="str">
        <f>IF(LEN('Contacts Data'!D2859)&gt;128,LEN('Contacts Data'!D2859),"")</f>
        <v/>
      </c>
      <c r="M3420" s="18" t="str">
        <f>IF(LEN('Contacts Data'!O2859)&gt;1024,LEN('Contacts Data'!O2859),"")</f>
        <v/>
      </c>
      <c r="P3420" s="18" t="str">
        <f>IF(LEN('Matter Data'!A2852)&gt;0,LEN('Matter Data'!A2852)+LEN('Matter Data'!B2852),"")</f>
        <v/>
      </c>
      <c r="Q3420" s="18" t="str">
        <f>IF(LEN('Matter Data'!C2852)&gt;80,LEN('Matter Data'!C2852),"")</f>
        <v/>
      </c>
      <c r="R3420" s="18" t="str">
        <f>IF(LEN('Matter Data'!H2852)&gt;40,LEN('Matter Data'!H2852),"")</f>
        <v/>
      </c>
      <c r="S3420" s="21" t="b">
        <f>IF(LEN('Matter Data'!C2852)&gt;0,CONCATENATE('Matter Data'!A2852,'Matter Data'!B2852,'Matter Data'!C2852))</f>
        <v>0</v>
      </c>
      <c r="T3420" s="21">
        <f>IF(LEN('Matter Data'!C2852)&gt;0,COUNTIF($S$2:$S$5001,CONCATENATE('Matter Data'!A2852,'Matter Data'!B2852,'Matter Data'!C2852)),0)</f>
        <v>0</v>
      </c>
      <c r="U3420" s="22" t="str">
        <f>IF(LEN('Contacts Data'!B2859)&gt;0,'Contacts Data'!B2859,"")</f>
        <v/>
      </c>
      <c r="V3420" s="22" t="str">
        <f>IF(LEN('Contacts Data'!C2859)&gt;0,'Contacts Data'!C2859,"")</f>
        <v/>
      </c>
      <c r="W3420" s="22" t="str">
        <f>CONCATENATE(U3420, " ", V3420, " ", 'Contacts Data'!$A2859)</f>
        <v xml:space="preserve">  </v>
      </c>
      <c r="X3420" s="22" t="str">
        <f>CONCATENATE('Matter Data'!A2852, " ", 'Matter Data'!B2852, " ", "Client")</f>
        <v xml:space="preserve">  Client</v>
      </c>
      <c r="Y3420" s="19" t="str">
        <f t="shared" si="53"/>
        <v/>
      </c>
    </row>
    <row r="3421" spans="1:25" x14ac:dyDescent="0.25">
      <c r="A3421" s="18" t="str">
        <f>IF(LEN('Contacts Data'!A2860)&gt;20,LEN('Contacts Data'!A2860),"")</f>
        <v/>
      </c>
      <c r="B3421" s="18" t="str">
        <f>IF(LEN('Contacts Data'!B2860)&gt;0, LEN('Contacts Data'!B2860) + LEN('Contacts Data'!C2860), "")</f>
        <v/>
      </c>
      <c r="C3421" s="18" t="str">
        <f>IF(LEN('Contacts Data'!E2860)&gt;20,LEN('Contacts Data'!E2860),"")</f>
        <v/>
      </c>
      <c r="D3421" s="18" t="str">
        <f>IF(LEN('Contacts Data'!F2860)&gt;20,LEN('Contacts Data'!F2860),"")</f>
        <v/>
      </c>
      <c r="E3421" s="18" t="str">
        <f>IF(LEN('Contacts Data'!G2860)&gt;20,LEN('Contacts Data'!G2860),"")</f>
        <v/>
      </c>
      <c r="F3421" s="18" t="str">
        <f>IF(LEN('Contacts Data'!H2860)&gt;60,LEN('Contacts Data'!H2860),"")</f>
        <v/>
      </c>
      <c r="G3421" s="18" t="str">
        <f>IF(LEN('Contacts Data'!I2860)&gt;128,LEN('Contacts Data'!I2860),"")</f>
        <v/>
      </c>
      <c r="H3421" s="18" t="str">
        <f>IF(LEN('Contacts Data'!J2860)&gt;60,LEN('Contacts Data'!J2860),"")</f>
        <v/>
      </c>
      <c r="I3421" s="18" t="str">
        <f>IF(LEN('Contacts Data'!K2860)&gt;30,LEN('Contacts Data'!K2860),"")</f>
        <v/>
      </c>
      <c r="J3421" s="18" t="str">
        <f>IF(LEN('Contacts Data'!L2860)&gt;2,LEN('Contacts Data'!L2860),"")</f>
        <v/>
      </c>
      <c r="K3421" s="18" t="str">
        <f>IF(LEN('Contacts Data'!M2860)&gt;16,LEN('Contacts Data'!M2860),"")</f>
        <v/>
      </c>
      <c r="L3421" s="18" t="str">
        <f>IF(LEN('Contacts Data'!D2860)&gt;128,LEN('Contacts Data'!D2860),"")</f>
        <v/>
      </c>
      <c r="M3421" s="18" t="str">
        <f>IF(LEN('Contacts Data'!O2860)&gt;1024,LEN('Contacts Data'!O2860),"")</f>
        <v/>
      </c>
      <c r="P3421" s="18" t="str">
        <f>IF(LEN('Matter Data'!A2853)&gt;0,LEN('Matter Data'!A2853)+LEN('Matter Data'!B2853),"")</f>
        <v/>
      </c>
      <c r="Q3421" s="18" t="str">
        <f>IF(LEN('Matter Data'!C2853)&gt;80,LEN('Matter Data'!C2853),"")</f>
        <v/>
      </c>
      <c r="R3421" s="18" t="str">
        <f>IF(LEN('Matter Data'!H2853)&gt;40,LEN('Matter Data'!H2853),"")</f>
        <v/>
      </c>
      <c r="S3421" s="21" t="b">
        <f>IF(LEN('Matter Data'!C2853)&gt;0,CONCATENATE('Matter Data'!A2853,'Matter Data'!B2853,'Matter Data'!C2853))</f>
        <v>0</v>
      </c>
      <c r="T3421" s="21">
        <f>IF(LEN('Matter Data'!C2853)&gt;0,COUNTIF($S$2:$S$5001,CONCATENATE('Matter Data'!A2853,'Matter Data'!B2853,'Matter Data'!C2853)),0)</f>
        <v>0</v>
      </c>
      <c r="U3421" s="22" t="str">
        <f>IF(LEN('Contacts Data'!B2860)&gt;0,'Contacts Data'!B2860,"")</f>
        <v/>
      </c>
      <c r="V3421" s="22" t="str">
        <f>IF(LEN('Contacts Data'!C2860)&gt;0,'Contacts Data'!C2860,"")</f>
        <v/>
      </c>
      <c r="W3421" s="22" t="str">
        <f>CONCATENATE(U3421, " ", V3421, " ", 'Contacts Data'!$A2860)</f>
        <v xml:space="preserve">  </v>
      </c>
      <c r="X3421" s="22" t="str">
        <f>CONCATENATE('Matter Data'!A2853, " ", 'Matter Data'!B2853, " ", "Client")</f>
        <v xml:space="preserve">  Client</v>
      </c>
      <c r="Y3421" s="19" t="str">
        <f t="shared" si="53"/>
        <v/>
      </c>
    </row>
    <row r="3422" spans="1:25" x14ac:dyDescent="0.25">
      <c r="A3422" s="18" t="str">
        <f>IF(LEN('Contacts Data'!A2861)&gt;20,LEN('Contacts Data'!A2861),"")</f>
        <v/>
      </c>
      <c r="B3422" s="18" t="str">
        <f>IF(LEN('Contacts Data'!B2861)&gt;0, LEN('Contacts Data'!B2861) + LEN('Contacts Data'!C2861), "")</f>
        <v/>
      </c>
      <c r="C3422" s="18" t="str">
        <f>IF(LEN('Contacts Data'!E2861)&gt;20,LEN('Contacts Data'!E2861),"")</f>
        <v/>
      </c>
      <c r="D3422" s="18" t="str">
        <f>IF(LEN('Contacts Data'!F2861)&gt;20,LEN('Contacts Data'!F2861),"")</f>
        <v/>
      </c>
      <c r="E3422" s="18" t="str">
        <f>IF(LEN('Contacts Data'!G2861)&gt;20,LEN('Contacts Data'!G2861),"")</f>
        <v/>
      </c>
      <c r="F3422" s="18" t="str">
        <f>IF(LEN('Contacts Data'!H2861)&gt;60,LEN('Contacts Data'!H2861),"")</f>
        <v/>
      </c>
      <c r="G3422" s="18" t="str">
        <f>IF(LEN('Contacts Data'!I2861)&gt;128,LEN('Contacts Data'!I2861),"")</f>
        <v/>
      </c>
      <c r="H3422" s="18" t="str">
        <f>IF(LEN('Contacts Data'!J2861)&gt;60,LEN('Contacts Data'!J2861),"")</f>
        <v/>
      </c>
      <c r="I3422" s="18" t="str">
        <f>IF(LEN('Contacts Data'!K2861)&gt;30,LEN('Contacts Data'!K2861),"")</f>
        <v/>
      </c>
      <c r="J3422" s="18" t="str">
        <f>IF(LEN('Contacts Data'!L2861)&gt;2,LEN('Contacts Data'!L2861),"")</f>
        <v/>
      </c>
      <c r="K3422" s="18" t="str">
        <f>IF(LEN('Contacts Data'!M2861)&gt;16,LEN('Contacts Data'!M2861),"")</f>
        <v/>
      </c>
      <c r="L3422" s="18" t="str">
        <f>IF(LEN('Contacts Data'!D2861)&gt;128,LEN('Contacts Data'!D2861),"")</f>
        <v/>
      </c>
      <c r="M3422" s="18" t="str">
        <f>IF(LEN('Contacts Data'!O2861)&gt;1024,LEN('Contacts Data'!O2861),"")</f>
        <v/>
      </c>
      <c r="P3422" s="18" t="str">
        <f>IF(LEN('Matter Data'!A2854)&gt;0,LEN('Matter Data'!A2854)+LEN('Matter Data'!B2854),"")</f>
        <v/>
      </c>
      <c r="Q3422" s="18" t="str">
        <f>IF(LEN('Matter Data'!C2854)&gt;80,LEN('Matter Data'!C2854),"")</f>
        <v/>
      </c>
      <c r="R3422" s="18" t="str">
        <f>IF(LEN('Matter Data'!H2854)&gt;40,LEN('Matter Data'!H2854),"")</f>
        <v/>
      </c>
      <c r="S3422" s="21" t="b">
        <f>IF(LEN('Matter Data'!C2854)&gt;0,CONCATENATE('Matter Data'!A2854,'Matter Data'!B2854,'Matter Data'!C2854))</f>
        <v>0</v>
      </c>
      <c r="T3422" s="21">
        <f>IF(LEN('Matter Data'!C2854)&gt;0,COUNTIF($S$2:$S$5001,CONCATENATE('Matter Data'!A2854,'Matter Data'!B2854,'Matter Data'!C2854)),0)</f>
        <v>0</v>
      </c>
      <c r="U3422" s="22" t="str">
        <f>IF(LEN('Contacts Data'!B2861)&gt;0,'Contacts Data'!B2861,"")</f>
        <v/>
      </c>
      <c r="V3422" s="22" t="str">
        <f>IF(LEN('Contacts Data'!C2861)&gt;0,'Contacts Data'!C2861,"")</f>
        <v/>
      </c>
      <c r="W3422" s="22" t="str">
        <f>CONCATENATE(U3422, " ", V3422, " ", 'Contacts Data'!$A2861)</f>
        <v xml:space="preserve">  </v>
      </c>
      <c r="X3422" s="22" t="str">
        <f>CONCATENATE('Matter Data'!A2854, " ", 'Matter Data'!B2854, " ", "Client")</f>
        <v xml:space="preserve">  Client</v>
      </c>
      <c r="Y3422" s="19" t="str">
        <f t="shared" si="53"/>
        <v/>
      </c>
    </row>
    <row r="3423" spans="1:25" x14ac:dyDescent="0.25">
      <c r="A3423" s="18" t="str">
        <f>IF(LEN('Contacts Data'!A2862)&gt;20,LEN('Contacts Data'!A2862),"")</f>
        <v/>
      </c>
      <c r="B3423" s="18" t="str">
        <f>IF(LEN('Contacts Data'!B2862)&gt;0, LEN('Contacts Data'!B2862) + LEN('Contacts Data'!C2862), "")</f>
        <v/>
      </c>
      <c r="C3423" s="18" t="str">
        <f>IF(LEN('Contacts Data'!E2862)&gt;20,LEN('Contacts Data'!E2862),"")</f>
        <v/>
      </c>
      <c r="D3423" s="18" t="str">
        <f>IF(LEN('Contacts Data'!F2862)&gt;20,LEN('Contacts Data'!F2862),"")</f>
        <v/>
      </c>
      <c r="E3423" s="18" t="str">
        <f>IF(LEN('Contacts Data'!G2862)&gt;20,LEN('Contacts Data'!G2862),"")</f>
        <v/>
      </c>
      <c r="F3423" s="18" t="str">
        <f>IF(LEN('Contacts Data'!H2862)&gt;60,LEN('Contacts Data'!H2862),"")</f>
        <v/>
      </c>
      <c r="G3423" s="18" t="str">
        <f>IF(LEN('Contacts Data'!I2862)&gt;128,LEN('Contacts Data'!I2862),"")</f>
        <v/>
      </c>
      <c r="H3423" s="18" t="str">
        <f>IF(LEN('Contacts Data'!J2862)&gt;60,LEN('Contacts Data'!J2862),"")</f>
        <v/>
      </c>
      <c r="I3423" s="18" t="str">
        <f>IF(LEN('Contacts Data'!K2862)&gt;30,LEN('Contacts Data'!K2862),"")</f>
        <v/>
      </c>
      <c r="J3423" s="18" t="str">
        <f>IF(LEN('Contacts Data'!L2862)&gt;2,LEN('Contacts Data'!L2862),"")</f>
        <v/>
      </c>
      <c r="K3423" s="18" t="str">
        <f>IF(LEN('Contacts Data'!M2862)&gt;16,LEN('Contacts Data'!M2862),"")</f>
        <v/>
      </c>
      <c r="L3423" s="18" t="str">
        <f>IF(LEN('Contacts Data'!D2862)&gt;128,LEN('Contacts Data'!D2862),"")</f>
        <v/>
      </c>
      <c r="M3423" s="18" t="str">
        <f>IF(LEN('Contacts Data'!O2862)&gt;1024,LEN('Contacts Data'!O2862),"")</f>
        <v/>
      </c>
      <c r="P3423" s="18" t="str">
        <f>IF(LEN('Matter Data'!A2855)&gt;0,LEN('Matter Data'!A2855)+LEN('Matter Data'!B2855),"")</f>
        <v/>
      </c>
      <c r="Q3423" s="18" t="str">
        <f>IF(LEN('Matter Data'!C2855)&gt;80,LEN('Matter Data'!C2855),"")</f>
        <v/>
      </c>
      <c r="R3423" s="18" t="str">
        <f>IF(LEN('Matter Data'!H2855)&gt;40,LEN('Matter Data'!H2855),"")</f>
        <v/>
      </c>
      <c r="S3423" s="21" t="b">
        <f>IF(LEN('Matter Data'!C2855)&gt;0,CONCATENATE('Matter Data'!A2855,'Matter Data'!B2855,'Matter Data'!C2855))</f>
        <v>0</v>
      </c>
      <c r="T3423" s="21">
        <f>IF(LEN('Matter Data'!C2855)&gt;0,COUNTIF($S$2:$S$5001,CONCATENATE('Matter Data'!A2855,'Matter Data'!B2855,'Matter Data'!C2855)),0)</f>
        <v>0</v>
      </c>
      <c r="U3423" s="22" t="str">
        <f>IF(LEN('Contacts Data'!B2862)&gt;0,'Contacts Data'!B2862,"")</f>
        <v/>
      </c>
      <c r="V3423" s="22" t="str">
        <f>IF(LEN('Contacts Data'!C2862)&gt;0,'Contacts Data'!C2862,"")</f>
        <v/>
      </c>
      <c r="W3423" s="22" t="str">
        <f>CONCATENATE(U3423, " ", V3423, " ", 'Contacts Data'!$A2862)</f>
        <v xml:space="preserve">  </v>
      </c>
      <c r="X3423" s="22" t="str">
        <f>CONCATENATE('Matter Data'!A2855, " ", 'Matter Data'!B2855, " ", "Client")</f>
        <v xml:space="preserve">  Client</v>
      </c>
      <c r="Y3423" s="19" t="str">
        <f t="shared" si="53"/>
        <v/>
      </c>
    </row>
    <row r="3424" spans="1:25" x14ac:dyDescent="0.25">
      <c r="A3424" s="18" t="str">
        <f>IF(LEN('Contacts Data'!A2863)&gt;20,LEN('Contacts Data'!A2863),"")</f>
        <v/>
      </c>
      <c r="B3424" s="18" t="str">
        <f>IF(LEN('Contacts Data'!B2863)&gt;0, LEN('Contacts Data'!B2863) + LEN('Contacts Data'!C2863), "")</f>
        <v/>
      </c>
      <c r="C3424" s="18" t="str">
        <f>IF(LEN('Contacts Data'!E2863)&gt;20,LEN('Contacts Data'!E2863),"")</f>
        <v/>
      </c>
      <c r="D3424" s="18" t="str">
        <f>IF(LEN('Contacts Data'!F2863)&gt;20,LEN('Contacts Data'!F2863),"")</f>
        <v/>
      </c>
      <c r="E3424" s="18" t="str">
        <f>IF(LEN('Contacts Data'!G2863)&gt;20,LEN('Contacts Data'!G2863),"")</f>
        <v/>
      </c>
      <c r="F3424" s="18" t="str">
        <f>IF(LEN('Contacts Data'!H2863)&gt;60,LEN('Contacts Data'!H2863),"")</f>
        <v/>
      </c>
      <c r="G3424" s="18" t="str">
        <f>IF(LEN('Contacts Data'!I2863)&gt;128,LEN('Contacts Data'!I2863),"")</f>
        <v/>
      </c>
      <c r="H3424" s="18" t="str">
        <f>IF(LEN('Contacts Data'!J2863)&gt;60,LEN('Contacts Data'!J2863),"")</f>
        <v/>
      </c>
      <c r="I3424" s="18" t="str">
        <f>IF(LEN('Contacts Data'!K2863)&gt;30,LEN('Contacts Data'!K2863),"")</f>
        <v/>
      </c>
      <c r="J3424" s="18" t="str">
        <f>IF(LEN('Contacts Data'!L2863)&gt;2,LEN('Contacts Data'!L2863),"")</f>
        <v/>
      </c>
      <c r="K3424" s="18" t="str">
        <f>IF(LEN('Contacts Data'!M2863)&gt;16,LEN('Contacts Data'!M2863),"")</f>
        <v/>
      </c>
      <c r="L3424" s="18" t="str">
        <f>IF(LEN('Contacts Data'!D2863)&gt;128,LEN('Contacts Data'!D2863),"")</f>
        <v/>
      </c>
      <c r="M3424" s="18" t="str">
        <f>IF(LEN('Contacts Data'!O2863)&gt;1024,LEN('Contacts Data'!O2863),"")</f>
        <v/>
      </c>
      <c r="P3424" s="18" t="str">
        <f>IF(LEN('Matter Data'!A2856)&gt;0,LEN('Matter Data'!A2856)+LEN('Matter Data'!B2856),"")</f>
        <v/>
      </c>
      <c r="Q3424" s="18" t="str">
        <f>IF(LEN('Matter Data'!C2856)&gt;80,LEN('Matter Data'!C2856),"")</f>
        <v/>
      </c>
      <c r="R3424" s="18" t="str">
        <f>IF(LEN('Matter Data'!H2856)&gt;40,LEN('Matter Data'!H2856),"")</f>
        <v/>
      </c>
      <c r="S3424" s="21" t="b">
        <f>IF(LEN('Matter Data'!C2856)&gt;0,CONCATENATE('Matter Data'!A2856,'Matter Data'!B2856,'Matter Data'!C2856))</f>
        <v>0</v>
      </c>
      <c r="T3424" s="21">
        <f>IF(LEN('Matter Data'!C2856)&gt;0,COUNTIF($S$2:$S$5001,CONCATENATE('Matter Data'!A2856,'Matter Data'!B2856,'Matter Data'!C2856)),0)</f>
        <v>0</v>
      </c>
      <c r="U3424" s="22" t="str">
        <f>IF(LEN('Contacts Data'!B2863)&gt;0,'Contacts Data'!B2863,"")</f>
        <v/>
      </c>
      <c r="V3424" s="22" t="str">
        <f>IF(LEN('Contacts Data'!C2863)&gt;0,'Contacts Data'!C2863,"")</f>
        <v/>
      </c>
      <c r="W3424" s="22" t="str">
        <f>CONCATENATE(U3424, " ", V3424, " ", 'Contacts Data'!$A2863)</f>
        <v xml:space="preserve">  </v>
      </c>
      <c r="X3424" s="22" t="str">
        <f>CONCATENATE('Matter Data'!A2856, " ", 'Matter Data'!B2856, " ", "Client")</f>
        <v xml:space="preserve">  Client</v>
      </c>
      <c r="Y3424" s="19" t="str">
        <f t="shared" si="53"/>
        <v/>
      </c>
    </row>
    <row r="3425" spans="1:25" x14ac:dyDescent="0.25">
      <c r="A3425" s="18" t="str">
        <f>IF(LEN('Contacts Data'!A2864)&gt;20,LEN('Contacts Data'!A2864),"")</f>
        <v/>
      </c>
      <c r="B3425" s="18" t="str">
        <f>IF(LEN('Contacts Data'!B2864)&gt;0, LEN('Contacts Data'!B2864) + LEN('Contacts Data'!C2864), "")</f>
        <v/>
      </c>
      <c r="C3425" s="18" t="str">
        <f>IF(LEN('Contacts Data'!E2864)&gt;20,LEN('Contacts Data'!E2864),"")</f>
        <v/>
      </c>
      <c r="D3425" s="18" t="str">
        <f>IF(LEN('Contacts Data'!F2864)&gt;20,LEN('Contacts Data'!F2864),"")</f>
        <v/>
      </c>
      <c r="E3425" s="18" t="str">
        <f>IF(LEN('Contacts Data'!G2864)&gt;20,LEN('Contacts Data'!G2864),"")</f>
        <v/>
      </c>
      <c r="F3425" s="18" t="str">
        <f>IF(LEN('Contacts Data'!H2864)&gt;60,LEN('Contacts Data'!H2864),"")</f>
        <v/>
      </c>
      <c r="G3425" s="18" t="str">
        <f>IF(LEN('Contacts Data'!I2864)&gt;128,LEN('Contacts Data'!I2864),"")</f>
        <v/>
      </c>
      <c r="H3425" s="18" t="str">
        <f>IF(LEN('Contacts Data'!J2864)&gt;60,LEN('Contacts Data'!J2864),"")</f>
        <v/>
      </c>
      <c r="I3425" s="18" t="str">
        <f>IF(LEN('Contacts Data'!K2864)&gt;30,LEN('Contacts Data'!K2864),"")</f>
        <v/>
      </c>
      <c r="J3425" s="18" t="str">
        <f>IF(LEN('Contacts Data'!L2864)&gt;2,LEN('Contacts Data'!L2864),"")</f>
        <v/>
      </c>
      <c r="K3425" s="18" t="str">
        <f>IF(LEN('Contacts Data'!M2864)&gt;16,LEN('Contacts Data'!M2864),"")</f>
        <v/>
      </c>
      <c r="L3425" s="18" t="str">
        <f>IF(LEN('Contacts Data'!D2864)&gt;128,LEN('Contacts Data'!D2864),"")</f>
        <v/>
      </c>
      <c r="M3425" s="18" t="str">
        <f>IF(LEN('Contacts Data'!O2864)&gt;1024,LEN('Contacts Data'!O2864),"")</f>
        <v/>
      </c>
      <c r="P3425" s="18" t="str">
        <f>IF(LEN('Matter Data'!A2857)&gt;0,LEN('Matter Data'!A2857)+LEN('Matter Data'!B2857),"")</f>
        <v/>
      </c>
      <c r="Q3425" s="18" t="str">
        <f>IF(LEN('Matter Data'!C2857)&gt;80,LEN('Matter Data'!C2857),"")</f>
        <v/>
      </c>
      <c r="R3425" s="18" t="str">
        <f>IF(LEN('Matter Data'!H2857)&gt;40,LEN('Matter Data'!H2857),"")</f>
        <v/>
      </c>
      <c r="S3425" s="21" t="b">
        <f>IF(LEN('Matter Data'!C2857)&gt;0,CONCATENATE('Matter Data'!A2857,'Matter Data'!B2857,'Matter Data'!C2857))</f>
        <v>0</v>
      </c>
      <c r="T3425" s="21">
        <f>IF(LEN('Matter Data'!C2857)&gt;0,COUNTIF($S$2:$S$5001,CONCATENATE('Matter Data'!A2857,'Matter Data'!B2857,'Matter Data'!C2857)),0)</f>
        <v>0</v>
      </c>
      <c r="U3425" s="22" t="str">
        <f>IF(LEN('Contacts Data'!B2864)&gt;0,'Contacts Data'!B2864,"")</f>
        <v/>
      </c>
      <c r="V3425" s="22" t="str">
        <f>IF(LEN('Contacts Data'!C2864)&gt;0,'Contacts Data'!C2864,"")</f>
        <v/>
      </c>
      <c r="W3425" s="22" t="str">
        <f>CONCATENATE(U3425, " ", V3425, " ", 'Contacts Data'!$A2864)</f>
        <v xml:space="preserve">  </v>
      </c>
      <c r="X3425" s="22" t="str">
        <f>CONCATENATE('Matter Data'!A2857, " ", 'Matter Data'!B2857, " ", "Client")</f>
        <v xml:space="preserve">  Client</v>
      </c>
      <c r="Y3425" s="19" t="str">
        <f t="shared" si="53"/>
        <v/>
      </c>
    </row>
    <row r="3426" spans="1:25" x14ac:dyDescent="0.25">
      <c r="A3426" s="18" t="str">
        <f>IF(LEN('Contacts Data'!A2865)&gt;20,LEN('Contacts Data'!A2865),"")</f>
        <v/>
      </c>
      <c r="B3426" s="18" t="str">
        <f>IF(LEN('Contacts Data'!B2865)&gt;0, LEN('Contacts Data'!B2865) + LEN('Contacts Data'!C2865), "")</f>
        <v/>
      </c>
      <c r="C3426" s="18" t="str">
        <f>IF(LEN('Contacts Data'!E2865)&gt;20,LEN('Contacts Data'!E2865),"")</f>
        <v/>
      </c>
      <c r="D3426" s="18" t="str">
        <f>IF(LEN('Contacts Data'!F2865)&gt;20,LEN('Contacts Data'!F2865),"")</f>
        <v/>
      </c>
      <c r="E3426" s="18" t="str">
        <f>IF(LEN('Contacts Data'!G2865)&gt;20,LEN('Contacts Data'!G2865),"")</f>
        <v/>
      </c>
      <c r="F3426" s="18" t="str">
        <f>IF(LEN('Contacts Data'!H2865)&gt;60,LEN('Contacts Data'!H2865),"")</f>
        <v/>
      </c>
      <c r="G3426" s="18" t="str">
        <f>IF(LEN('Contacts Data'!I2865)&gt;128,LEN('Contacts Data'!I2865),"")</f>
        <v/>
      </c>
      <c r="H3426" s="18" t="str">
        <f>IF(LEN('Contacts Data'!J2865)&gt;60,LEN('Contacts Data'!J2865),"")</f>
        <v/>
      </c>
      <c r="I3426" s="18" t="str">
        <f>IF(LEN('Contacts Data'!K2865)&gt;30,LEN('Contacts Data'!K2865),"")</f>
        <v/>
      </c>
      <c r="J3426" s="18" t="str">
        <f>IF(LEN('Contacts Data'!L2865)&gt;2,LEN('Contacts Data'!L2865),"")</f>
        <v/>
      </c>
      <c r="K3426" s="18" t="str">
        <f>IF(LEN('Contacts Data'!M2865)&gt;16,LEN('Contacts Data'!M2865),"")</f>
        <v/>
      </c>
      <c r="L3426" s="18" t="str">
        <f>IF(LEN('Contacts Data'!D2865)&gt;128,LEN('Contacts Data'!D2865),"")</f>
        <v/>
      </c>
      <c r="M3426" s="18" t="str">
        <f>IF(LEN('Contacts Data'!O2865)&gt;1024,LEN('Contacts Data'!O2865),"")</f>
        <v/>
      </c>
      <c r="P3426" s="18" t="str">
        <f>IF(LEN('Matter Data'!A2858)&gt;0,LEN('Matter Data'!A2858)+LEN('Matter Data'!B2858),"")</f>
        <v/>
      </c>
      <c r="Q3426" s="18" t="str">
        <f>IF(LEN('Matter Data'!C2858)&gt;80,LEN('Matter Data'!C2858),"")</f>
        <v/>
      </c>
      <c r="R3426" s="18" t="str">
        <f>IF(LEN('Matter Data'!H2858)&gt;40,LEN('Matter Data'!H2858),"")</f>
        <v/>
      </c>
      <c r="S3426" s="21" t="b">
        <f>IF(LEN('Matter Data'!C2858)&gt;0,CONCATENATE('Matter Data'!A2858,'Matter Data'!B2858,'Matter Data'!C2858))</f>
        <v>0</v>
      </c>
      <c r="T3426" s="21">
        <f>IF(LEN('Matter Data'!C2858)&gt;0,COUNTIF($S$2:$S$5001,CONCATENATE('Matter Data'!A2858,'Matter Data'!B2858,'Matter Data'!C2858)),0)</f>
        <v>0</v>
      </c>
      <c r="U3426" s="22" t="str">
        <f>IF(LEN('Contacts Data'!B2865)&gt;0,'Contacts Data'!B2865,"")</f>
        <v/>
      </c>
      <c r="V3426" s="22" t="str">
        <f>IF(LEN('Contacts Data'!C2865)&gt;0,'Contacts Data'!C2865,"")</f>
        <v/>
      </c>
      <c r="W3426" s="22" t="str">
        <f>CONCATENATE(U3426, " ", V3426, " ", 'Contacts Data'!$A2865)</f>
        <v xml:space="preserve">  </v>
      </c>
      <c r="X3426" s="22" t="str">
        <f>CONCATENATE('Matter Data'!A2858, " ", 'Matter Data'!B2858, " ", "Client")</f>
        <v xml:space="preserve">  Client</v>
      </c>
      <c r="Y3426" s="19" t="str">
        <f t="shared" si="53"/>
        <v/>
      </c>
    </row>
    <row r="3427" spans="1:25" x14ac:dyDescent="0.25">
      <c r="A3427" s="18" t="str">
        <f>IF(LEN('Contacts Data'!A2866)&gt;20,LEN('Contacts Data'!A2866),"")</f>
        <v/>
      </c>
      <c r="B3427" s="18" t="str">
        <f>IF(LEN('Contacts Data'!B2866)&gt;0, LEN('Contacts Data'!B2866) + LEN('Contacts Data'!C2866), "")</f>
        <v/>
      </c>
      <c r="C3427" s="18" t="str">
        <f>IF(LEN('Contacts Data'!E2866)&gt;20,LEN('Contacts Data'!E2866),"")</f>
        <v/>
      </c>
      <c r="D3427" s="18" t="str">
        <f>IF(LEN('Contacts Data'!F2866)&gt;20,LEN('Contacts Data'!F2866),"")</f>
        <v/>
      </c>
      <c r="E3427" s="18" t="str">
        <f>IF(LEN('Contacts Data'!G2866)&gt;20,LEN('Contacts Data'!G2866),"")</f>
        <v/>
      </c>
      <c r="F3427" s="18" t="str">
        <f>IF(LEN('Contacts Data'!H2866)&gt;60,LEN('Contacts Data'!H2866),"")</f>
        <v/>
      </c>
      <c r="G3427" s="18" t="str">
        <f>IF(LEN('Contacts Data'!I2866)&gt;128,LEN('Contacts Data'!I2866),"")</f>
        <v/>
      </c>
      <c r="H3427" s="18" t="str">
        <f>IF(LEN('Contacts Data'!J2866)&gt;60,LEN('Contacts Data'!J2866),"")</f>
        <v/>
      </c>
      <c r="I3427" s="18" t="str">
        <f>IF(LEN('Contacts Data'!K2866)&gt;30,LEN('Contacts Data'!K2866),"")</f>
        <v/>
      </c>
      <c r="J3427" s="18" t="str">
        <f>IF(LEN('Contacts Data'!L2866)&gt;2,LEN('Contacts Data'!L2866),"")</f>
        <v/>
      </c>
      <c r="K3427" s="18" t="str">
        <f>IF(LEN('Contacts Data'!M2866)&gt;16,LEN('Contacts Data'!M2866),"")</f>
        <v/>
      </c>
      <c r="L3427" s="18" t="str">
        <f>IF(LEN('Contacts Data'!D2866)&gt;128,LEN('Contacts Data'!D2866),"")</f>
        <v/>
      </c>
      <c r="M3427" s="18" t="str">
        <f>IF(LEN('Contacts Data'!O2866)&gt;1024,LEN('Contacts Data'!O2866),"")</f>
        <v/>
      </c>
      <c r="P3427" s="18" t="str">
        <f>IF(LEN('Matter Data'!A2859)&gt;0,LEN('Matter Data'!A2859)+LEN('Matter Data'!B2859),"")</f>
        <v/>
      </c>
      <c r="Q3427" s="18" t="str">
        <f>IF(LEN('Matter Data'!C2859)&gt;80,LEN('Matter Data'!C2859),"")</f>
        <v/>
      </c>
      <c r="R3427" s="18" t="str">
        <f>IF(LEN('Matter Data'!H2859)&gt;40,LEN('Matter Data'!H2859),"")</f>
        <v/>
      </c>
      <c r="S3427" s="21" t="b">
        <f>IF(LEN('Matter Data'!C2859)&gt;0,CONCATENATE('Matter Data'!A2859,'Matter Data'!B2859,'Matter Data'!C2859))</f>
        <v>0</v>
      </c>
      <c r="T3427" s="21">
        <f>IF(LEN('Matter Data'!C2859)&gt;0,COUNTIF($S$2:$S$5001,CONCATENATE('Matter Data'!A2859,'Matter Data'!B2859,'Matter Data'!C2859)),0)</f>
        <v>0</v>
      </c>
      <c r="U3427" s="22" t="str">
        <f>IF(LEN('Contacts Data'!B2866)&gt;0,'Contacts Data'!B2866,"")</f>
        <v/>
      </c>
      <c r="V3427" s="22" t="str">
        <f>IF(LEN('Contacts Data'!C2866)&gt;0,'Contacts Data'!C2866,"")</f>
        <v/>
      </c>
      <c r="W3427" s="22" t="str">
        <f>CONCATENATE(U3427, " ", V3427, " ", 'Contacts Data'!$A2866)</f>
        <v xml:space="preserve">  </v>
      </c>
      <c r="X3427" s="22" t="str">
        <f>CONCATENATE('Matter Data'!A2859, " ", 'Matter Data'!B2859, " ", "Client")</f>
        <v xml:space="preserve">  Client</v>
      </c>
      <c r="Y3427" s="19" t="str">
        <f t="shared" si="53"/>
        <v/>
      </c>
    </row>
    <row r="3428" spans="1:25" x14ac:dyDescent="0.25">
      <c r="A3428" s="18" t="str">
        <f>IF(LEN('Contacts Data'!A2867)&gt;20,LEN('Contacts Data'!A2867),"")</f>
        <v/>
      </c>
      <c r="B3428" s="18" t="str">
        <f>IF(LEN('Contacts Data'!B2867)&gt;0, LEN('Contacts Data'!B2867) + LEN('Contacts Data'!C2867), "")</f>
        <v/>
      </c>
      <c r="C3428" s="18" t="str">
        <f>IF(LEN('Contacts Data'!E2867)&gt;20,LEN('Contacts Data'!E2867),"")</f>
        <v/>
      </c>
      <c r="D3428" s="18" t="str">
        <f>IF(LEN('Contacts Data'!F2867)&gt;20,LEN('Contacts Data'!F2867),"")</f>
        <v/>
      </c>
      <c r="E3428" s="18" t="str">
        <f>IF(LEN('Contacts Data'!G2867)&gt;20,LEN('Contacts Data'!G2867),"")</f>
        <v/>
      </c>
      <c r="F3428" s="18" t="str">
        <f>IF(LEN('Contacts Data'!H2867)&gt;60,LEN('Contacts Data'!H2867),"")</f>
        <v/>
      </c>
      <c r="G3428" s="18" t="str">
        <f>IF(LEN('Contacts Data'!I2867)&gt;128,LEN('Contacts Data'!I2867),"")</f>
        <v/>
      </c>
      <c r="H3428" s="18" t="str">
        <f>IF(LEN('Contacts Data'!J2867)&gt;60,LEN('Contacts Data'!J2867),"")</f>
        <v/>
      </c>
      <c r="I3428" s="18" t="str">
        <f>IF(LEN('Contacts Data'!K2867)&gt;30,LEN('Contacts Data'!K2867),"")</f>
        <v/>
      </c>
      <c r="J3428" s="18" t="str">
        <f>IF(LEN('Contacts Data'!L2867)&gt;2,LEN('Contacts Data'!L2867),"")</f>
        <v/>
      </c>
      <c r="K3428" s="18" t="str">
        <f>IF(LEN('Contacts Data'!M2867)&gt;16,LEN('Contacts Data'!M2867),"")</f>
        <v/>
      </c>
      <c r="L3428" s="18" t="str">
        <f>IF(LEN('Contacts Data'!D2867)&gt;128,LEN('Contacts Data'!D2867),"")</f>
        <v/>
      </c>
      <c r="M3428" s="18" t="str">
        <f>IF(LEN('Contacts Data'!O2867)&gt;1024,LEN('Contacts Data'!O2867),"")</f>
        <v/>
      </c>
      <c r="P3428" s="18" t="str">
        <f>IF(LEN('Matter Data'!A2860)&gt;0,LEN('Matter Data'!A2860)+LEN('Matter Data'!B2860),"")</f>
        <v/>
      </c>
      <c r="Q3428" s="18" t="str">
        <f>IF(LEN('Matter Data'!C2860)&gt;80,LEN('Matter Data'!C2860),"")</f>
        <v/>
      </c>
      <c r="R3428" s="18" t="str">
        <f>IF(LEN('Matter Data'!H2860)&gt;40,LEN('Matter Data'!H2860),"")</f>
        <v/>
      </c>
      <c r="S3428" s="21" t="b">
        <f>IF(LEN('Matter Data'!C2860)&gt;0,CONCATENATE('Matter Data'!A2860,'Matter Data'!B2860,'Matter Data'!C2860))</f>
        <v>0</v>
      </c>
      <c r="T3428" s="21">
        <f>IF(LEN('Matter Data'!C2860)&gt;0,COUNTIF($S$2:$S$5001,CONCATENATE('Matter Data'!A2860,'Matter Data'!B2860,'Matter Data'!C2860)),0)</f>
        <v>0</v>
      </c>
      <c r="U3428" s="22" t="str">
        <f>IF(LEN('Contacts Data'!B2867)&gt;0,'Contacts Data'!B2867,"")</f>
        <v/>
      </c>
      <c r="V3428" s="22" t="str">
        <f>IF(LEN('Contacts Data'!C2867)&gt;0,'Contacts Data'!C2867,"")</f>
        <v/>
      </c>
      <c r="W3428" s="22" t="str">
        <f>CONCATENATE(U3428, " ", V3428, " ", 'Contacts Data'!$A2867)</f>
        <v xml:space="preserve">  </v>
      </c>
      <c r="X3428" s="22" t="str">
        <f>CONCATENATE('Matter Data'!A2860, " ", 'Matter Data'!B2860, " ", "Client")</f>
        <v xml:space="preserve">  Client</v>
      </c>
      <c r="Y3428" s="19" t="str">
        <f t="shared" si="53"/>
        <v/>
      </c>
    </row>
    <row r="3429" spans="1:25" x14ac:dyDescent="0.25">
      <c r="A3429" s="18" t="str">
        <f>IF(LEN('Contacts Data'!A2868)&gt;20,LEN('Contacts Data'!A2868),"")</f>
        <v/>
      </c>
      <c r="B3429" s="18" t="str">
        <f>IF(LEN('Contacts Data'!B2868)&gt;0, LEN('Contacts Data'!B2868) + LEN('Contacts Data'!C2868), "")</f>
        <v/>
      </c>
      <c r="C3429" s="18" t="str">
        <f>IF(LEN('Contacts Data'!E2868)&gt;20,LEN('Contacts Data'!E2868),"")</f>
        <v/>
      </c>
      <c r="D3429" s="18" t="str">
        <f>IF(LEN('Contacts Data'!F2868)&gt;20,LEN('Contacts Data'!F2868),"")</f>
        <v/>
      </c>
      <c r="E3429" s="18" t="str">
        <f>IF(LEN('Contacts Data'!G2868)&gt;20,LEN('Contacts Data'!G2868),"")</f>
        <v/>
      </c>
      <c r="F3429" s="18" t="str">
        <f>IF(LEN('Contacts Data'!H2868)&gt;60,LEN('Contacts Data'!H2868),"")</f>
        <v/>
      </c>
      <c r="G3429" s="18" t="str">
        <f>IF(LEN('Contacts Data'!I2868)&gt;128,LEN('Contacts Data'!I2868),"")</f>
        <v/>
      </c>
      <c r="H3429" s="18" t="str">
        <f>IF(LEN('Contacts Data'!J2868)&gt;60,LEN('Contacts Data'!J2868),"")</f>
        <v/>
      </c>
      <c r="I3429" s="18" t="str">
        <f>IF(LEN('Contacts Data'!K2868)&gt;30,LEN('Contacts Data'!K2868),"")</f>
        <v/>
      </c>
      <c r="J3429" s="18" t="str">
        <f>IF(LEN('Contacts Data'!L2868)&gt;2,LEN('Contacts Data'!L2868),"")</f>
        <v/>
      </c>
      <c r="K3429" s="18" t="str">
        <f>IF(LEN('Contacts Data'!M2868)&gt;16,LEN('Contacts Data'!M2868),"")</f>
        <v/>
      </c>
      <c r="L3429" s="18" t="str">
        <f>IF(LEN('Contacts Data'!D2868)&gt;128,LEN('Contacts Data'!D2868),"")</f>
        <v/>
      </c>
      <c r="M3429" s="18" t="str">
        <f>IF(LEN('Contacts Data'!O2868)&gt;1024,LEN('Contacts Data'!O2868),"")</f>
        <v/>
      </c>
      <c r="P3429" s="18" t="str">
        <f>IF(LEN('Matter Data'!A2861)&gt;0,LEN('Matter Data'!A2861)+LEN('Matter Data'!B2861),"")</f>
        <v/>
      </c>
      <c r="Q3429" s="18" t="str">
        <f>IF(LEN('Matter Data'!C2861)&gt;80,LEN('Matter Data'!C2861),"")</f>
        <v/>
      </c>
      <c r="R3429" s="18" t="str">
        <f>IF(LEN('Matter Data'!H2861)&gt;40,LEN('Matter Data'!H2861),"")</f>
        <v/>
      </c>
      <c r="S3429" s="21" t="b">
        <f>IF(LEN('Matter Data'!C2861)&gt;0,CONCATENATE('Matter Data'!A2861,'Matter Data'!B2861,'Matter Data'!C2861))</f>
        <v>0</v>
      </c>
      <c r="T3429" s="21">
        <f>IF(LEN('Matter Data'!C2861)&gt;0,COUNTIF($S$2:$S$5001,CONCATENATE('Matter Data'!A2861,'Matter Data'!B2861,'Matter Data'!C2861)),0)</f>
        <v>0</v>
      </c>
      <c r="U3429" s="22" t="str">
        <f>IF(LEN('Contacts Data'!B2868)&gt;0,'Contacts Data'!B2868,"")</f>
        <v/>
      </c>
      <c r="V3429" s="22" t="str">
        <f>IF(LEN('Contacts Data'!C2868)&gt;0,'Contacts Data'!C2868,"")</f>
        <v/>
      </c>
      <c r="W3429" s="22" t="str">
        <f>CONCATENATE(U3429, " ", V3429, " ", 'Contacts Data'!$A2868)</f>
        <v xml:space="preserve">  </v>
      </c>
      <c r="X3429" s="22" t="str">
        <f>CONCATENATE('Matter Data'!A2861, " ", 'Matter Data'!B2861, " ", "Client")</f>
        <v xml:space="preserve">  Client</v>
      </c>
      <c r="Y3429" s="19" t="str">
        <f t="shared" si="53"/>
        <v/>
      </c>
    </row>
    <row r="3430" spans="1:25" x14ac:dyDescent="0.25">
      <c r="A3430" s="18" t="str">
        <f>IF(LEN('Contacts Data'!A2869)&gt;20,LEN('Contacts Data'!A2869),"")</f>
        <v/>
      </c>
      <c r="B3430" s="18" t="str">
        <f>IF(LEN('Contacts Data'!B2869)&gt;0, LEN('Contacts Data'!B2869) + LEN('Contacts Data'!C2869), "")</f>
        <v/>
      </c>
      <c r="C3430" s="18" t="str">
        <f>IF(LEN('Contacts Data'!E2869)&gt;20,LEN('Contacts Data'!E2869),"")</f>
        <v/>
      </c>
      <c r="D3430" s="18" t="str">
        <f>IF(LEN('Contacts Data'!F2869)&gt;20,LEN('Contacts Data'!F2869),"")</f>
        <v/>
      </c>
      <c r="E3430" s="18" t="str">
        <f>IF(LEN('Contacts Data'!G2869)&gt;20,LEN('Contacts Data'!G2869),"")</f>
        <v/>
      </c>
      <c r="F3430" s="18" t="str">
        <f>IF(LEN('Contacts Data'!H2869)&gt;60,LEN('Contacts Data'!H2869),"")</f>
        <v/>
      </c>
      <c r="G3430" s="18" t="str">
        <f>IF(LEN('Contacts Data'!I2869)&gt;128,LEN('Contacts Data'!I2869),"")</f>
        <v/>
      </c>
      <c r="H3430" s="18" t="str">
        <f>IF(LEN('Contacts Data'!J2869)&gt;60,LEN('Contacts Data'!J2869),"")</f>
        <v/>
      </c>
      <c r="I3430" s="18" t="str">
        <f>IF(LEN('Contacts Data'!K2869)&gt;30,LEN('Contacts Data'!K2869),"")</f>
        <v/>
      </c>
      <c r="J3430" s="18" t="str">
        <f>IF(LEN('Contacts Data'!L2869)&gt;2,LEN('Contacts Data'!L2869),"")</f>
        <v/>
      </c>
      <c r="K3430" s="18" t="str">
        <f>IF(LEN('Contacts Data'!M2869)&gt;16,LEN('Contacts Data'!M2869),"")</f>
        <v/>
      </c>
      <c r="L3430" s="18" t="str">
        <f>IF(LEN('Contacts Data'!D2869)&gt;128,LEN('Contacts Data'!D2869),"")</f>
        <v/>
      </c>
      <c r="M3430" s="18" t="str">
        <f>IF(LEN('Contacts Data'!O2869)&gt;1024,LEN('Contacts Data'!O2869),"")</f>
        <v/>
      </c>
      <c r="P3430" s="18" t="str">
        <f>IF(LEN('Matter Data'!A2862)&gt;0,LEN('Matter Data'!A2862)+LEN('Matter Data'!B2862),"")</f>
        <v/>
      </c>
      <c r="Q3430" s="18" t="str">
        <f>IF(LEN('Matter Data'!C2862)&gt;80,LEN('Matter Data'!C2862),"")</f>
        <v/>
      </c>
      <c r="R3430" s="18" t="str">
        <f>IF(LEN('Matter Data'!H2862)&gt;40,LEN('Matter Data'!H2862),"")</f>
        <v/>
      </c>
      <c r="S3430" s="21" t="b">
        <f>IF(LEN('Matter Data'!C2862)&gt;0,CONCATENATE('Matter Data'!A2862,'Matter Data'!B2862,'Matter Data'!C2862))</f>
        <v>0</v>
      </c>
      <c r="T3430" s="21">
        <f>IF(LEN('Matter Data'!C2862)&gt;0,COUNTIF($S$2:$S$5001,CONCATENATE('Matter Data'!A2862,'Matter Data'!B2862,'Matter Data'!C2862)),0)</f>
        <v>0</v>
      </c>
      <c r="U3430" s="22" t="str">
        <f>IF(LEN('Contacts Data'!B2869)&gt;0,'Contacts Data'!B2869,"")</f>
        <v/>
      </c>
      <c r="V3430" s="22" t="str">
        <f>IF(LEN('Contacts Data'!C2869)&gt;0,'Contacts Data'!C2869,"")</f>
        <v/>
      </c>
      <c r="W3430" s="22" t="str">
        <f>CONCATENATE(U3430, " ", V3430, " ", 'Contacts Data'!$A2869)</f>
        <v xml:space="preserve">  </v>
      </c>
      <c r="X3430" s="22" t="str">
        <f>CONCATENATE('Matter Data'!A2862, " ", 'Matter Data'!B2862, " ", "Client")</f>
        <v xml:space="preserve">  Client</v>
      </c>
      <c r="Y3430" s="19" t="str">
        <f t="shared" si="53"/>
        <v/>
      </c>
    </row>
    <row r="3431" spans="1:25" x14ac:dyDescent="0.25">
      <c r="A3431" s="18" t="str">
        <f>IF(LEN('Contacts Data'!A2870)&gt;20,LEN('Contacts Data'!A2870),"")</f>
        <v/>
      </c>
      <c r="B3431" s="18" t="str">
        <f>IF(LEN('Contacts Data'!B2870)&gt;0, LEN('Contacts Data'!B2870) + LEN('Contacts Data'!C2870), "")</f>
        <v/>
      </c>
      <c r="C3431" s="18" t="str">
        <f>IF(LEN('Contacts Data'!E2870)&gt;20,LEN('Contacts Data'!E2870),"")</f>
        <v/>
      </c>
      <c r="D3431" s="18" t="str">
        <f>IF(LEN('Contacts Data'!F2870)&gt;20,LEN('Contacts Data'!F2870),"")</f>
        <v/>
      </c>
      <c r="E3431" s="18" t="str">
        <f>IF(LEN('Contacts Data'!G2870)&gt;20,LEN('Contacts Data'!G2870),"")</f>
        <v/>
      </c>
      <c r="F3431" s="18" t="str">
        <f>IF(LEN('Contacts Data'!H2870)&gt;60,LEN('Contacts Data'!H2870),"")</f>
        <v/>
      </c>
      <c r="G3431" s="18" t="str">
        <f>IF(LEN('Contacts Data'!I2870)&gt;128,LEN('Contacts Data'!I2870),"")</f>
        <v/>
      </c>
      <c r="H3431" s="18" t="str">
        <f>IF(LEN('Contacts Data'!J2870)&gt;60,LEN('Contacts Data'!J2870),"")</f>
        <v/>
      </c>
      <c r="I3431" s="18" t="str">
        <f>IF(LEN('Contacts Data'!K2870)&gt;30,LEN('Contacts Data'!K2870),"")</f>
        <v/>
      </c>
      <c r="J3431" s="18" t="str">
        <f>IF(LEN('Contacts Data'!L2870)&gt;2,LEN('Contacts Data'!L2870),"")</f>
        <v/>
      </c>
      <c r="K3431" s="18" t="str">
        <f>IF(LEN('Contacts Data'!M2870)&gt;16,LEN('Contacts Data'!M2870),"")</f>
        <v/>
      </c>
      <c r="L3431" s="18" t="str">
        <f>IF(LEN('Contacts Data'!D2870)&gt;128,LEN('Contacts Data'!D2870),"")</f>
        <v/>
      </c>
      <c r="M3431" s="18" t="str">
        <f>IF(LEN('Contacts Data'!O2870)&gt;1024,LEN('Contacts Data'!O2870),"")</f>
        <v/>
      </c>
      <c r="P3431" s="18" t="str">
        <f>IF(LEN('Matter Data'!A2863)&gt;0,LEN('Matter Data'!A2863)+LEN('Matter Data'!B2863),"")</f>
        <v/>
      </c>
      <c r="Q3431" s="18" t="str">
        <f>IF(LEN('Matter Data'!C2863)&gt;80,LEN('Matter Data'!C2863),"")</f>
        <v/>
      </c>
      <c r="R3431" s="18" t="str">
        <f>IF(LEN('Matter Data'!H2863)&gt;40,LEN('Matter Data'!H2863),"")</f>
        <v/>
      </c>
      <c r="S3431" s="21" t="b">
        <f>IF(LEN('Matter Data'!C2863)&gt;0,CONCATENATE('Matter Data'!A2863,'Matter Data'!B2863,'Matter Data'!C2863))</f>
        <v>0</v>
      </c>
      <c r="T3431" s="21">
        <f>IF(LEN('Matter Data'!C2863)&gt;0,COUNTIF($S$2:$S$5001,CONCATENATE('Matter Data'!A2863,'Matter Data'!B2863,'Matter Data'!C2863)),0)</f>
        <v>0</v>
      </c>
      <c r="U3431" s="22" t="str">
        <f>IF(LEN('Contacts Data'!B2870)&gt;0,'Contacts Data'!B2870,"")</f>
        <v/>
      </c>
      <c r="V3431" s="22" t="str">
        <f>IF(LEN('Contacts Data'!C2870)&gt;0,'Contacts Data'!C2870,"")</f>
        <v/>
      </c>
      <c r="W3431" s="22" t="str">
        <f>CONCATENATE(U3431, " ", V3431, " ", 'Contacts Data'!$A2870)</f>
        <v xml:space="preserve">  </v>
      </c>
      <c r="X3431" s="22" t="str">
        <f>CONCATENATE('Matter Data'!A2863, " ", 'Matter Data'!B2863, " ", "Client")</f>
        <v xml:space="preserve">  Client</v>
      </c>
      <c r="Y3431" s="19" t="str">
        <f t="shared" si="53"/>
        <v/>
      </c>
    </row>
    <row r="3432" spans="1:25" x14ac:dyDescent="0.25">
      <c r="A3432" s="18" t="str">
        <f>IF(LEN('Contacts Data'!A2871)&gt;20,LEN('Contacts Data'!A2871),"")</f>
        <v/>
      </c>
      <c r="B3432" s="18" t="str">
        <f>IF(LEN('Contacts Data'!B2871)&gt;0, LEN('Contacts Data'!B2871) + LEN('Contacts Data'!C2871), "")</f>
        <v/>
      </c>
      <c r="C3432" s="18" t="str">
        <f>IF(LEN('Contacts Data'!E2871)&gt;20,LEN('Contacts Data'!E2871),"")</f>
        <v/>
      </c>
      <c r="D3432" s="18" t="str">
        <f>IF(LEN('Contacts Data'!F2871)&gt;20,LEN('Contacts Data'!F2871),"")</f>
        <v/>
      </c>
      <c r="E3432" s="18" t="str">
        <f>IF(LEN('Contacts Data'!G2871)&gt;20,LEN('Contacts Data'!G2871),"")</f>
        <v/>
      </c>
      <c r="F3432" s="18" t="str">
        <f>IF(LEN('Contacts Data'!H2871)&gt;60,LEN('Contacts Data'!H2871),"")</f>
        <v/>
      </c>
      <c r="G3432" s="18" t="str">
        <f>IF(LEN('Contacts Data'!I2871)&gt;128,LEN('Contacts Data'!I2871),"")</f>
        <v/>
      </c>
      <c r="H3432" s="18" t="str">
        <f>IF(LEN('Contacts Data'!J2871)&gt;60,LEN('Contacts Data'!J2871),"")</f>
        <v/>
      </c>
      <c r="I3432" s="18" t="str">
        <f>IF(LEN('Contacts Data'!K2871)&gt;30,LEN('Contacts Data'!K2871),"")</f>
        <v/>
      </c>
      <c r="J3432" s="18" t="str">
        <f>IF(LEN('Contacts Data'!L2871)&gt;2,LEN('Contacts Data'!L2871),"")</f>
        <v/>
      </c>
      <c r="K3432" s="18" t="str">
        <f>IF(LEN('Contacts Data'!M2871)&gt;16,LEN('Contacts Data'!M2871),"")</f>
        <v/>
      </c>
      <c r="L3432" s="18" t="str">
        <f>IF(LEN('Contacts Data'!D2871)&gt;128,LEN('Contacts Data'!D2871),"")</f>
        <v/>
      </c>
      <c r="M3432" s="18" t="str">
        <f>IF(LEN('Contacts Data'!O2871)&gt;1024,LEN('Contacts Data'!O2871),"")</f>
        <v/>
      </c>
      <c r="P3432" s="18" t="str">
        <f>IF(LEN('Matter Data'!A2864)&gt;0,LEN('Matter Data'!A2864)+LEN('Matter Data'!B2864),"")</f>
        <v/>
      </c>
      <c r="Q3432" s="18" t="str">
        <f>IF(LEN('Matter Data'!C2864)&gt;80,LEN('Matter Data'!C2864),"")</f>
        <v/>
      </c>
      <c r="R3432" s="18" t="str">
        <f>IF(LEN('Matter Data'!H2864)&gt;40,LEN('Matter Data'!H2864),"")</f>
        <v/>
      </c>
      <c r="S3432" s="21" t="b">
        <f>IF(LEN('Matter Data'!C2864)&gt;0,CONCATENATE('Matter Data'!A2864,'Matter Data'!B2864,'Matter Data'!C2864))</f>
        <v>0</v>
      </c>
      <c r="T3432" s="21">
        <f>IF(LEN('Matter Data'!C2864)&gt;0,COUNTIF($S$2:$S$5001,CONCATENATE('Matter Data'!A2864,'Matter Data'!B2864,'Matter Data'!C2864)),0)</f>
        <v>0</v>
      </c>
      <c r="U3432" s="22" t="str">
        <f>IF(LEN('Contacts Data'!B2871)&gt;0,'Contacts Data'!B2871,"")</f>
        <v/>
      </c>
      <c r="V3432" s="22" t="str">
        <f>IF(LEN('Contacts Data'!C2871)&gt;0,'Contacts Data'!C2871,"")</f>
        <v/>
      </c>
      <c r="W3432" s="22" t="str">
        <f>CONCATENATE(U3432, " ", V3432, " ", 'Contacts Data'!$A2871)</f>
        <v xml:space="preserve">  </v>
      </c>
      <c r="X3432" s="22" t="str">
        <f>CONCATENATE('Matter Data'!A2864, " ", 'Matter Data'!B2864, " ", "Client")</f>
        <v xml:space="preserve">  Client</v>
      </c>
      <c r="Y3432" s="19" t="str">
        <f t="shared" si="53"/>
        <v/>
      </c>
    </row>
    <row r="3433" spans="1:25" x14ac:dyDescent="0.25">
      <c r="A3433" s="18" t="str">
        <f>IF(LEN('Contacts Data'!A2872)&gt;20,LEN('Contacts Data'!A2872),"")</f>
        <v/>
      </c>
      <c r="B3433" s="18" t="str">
        <f>IF(LEN('Contacts Data'!B2872)&gt;0, LEN('Contacts Data'!B2872) + LEN('Contacts Data'!C2872), "")</f>
        <v/>
      </c>
      <c r="C3433" s="18" t="str">
        <f>IF(LEN('Contacts Data'!E2872)&gt;20,LEN('Contacts Data'!E2872),"")</f>
        <v/>
      </c>
      <c r="D3433" s="18" t="str">
        <f>IF(LEN('Contacts Data'!F2872)&gt;20,LEN('Contacts Data'!F2872),"")</f>
        <v/>
      </c>
      <c r="E3433" s="18" t="str">
        <f>IF(LEN('Contacts Data'!G2872)&gt;20,LEN('Contacts Data'!G2872),"")</f>
        <v/>
      </c>
      <c r="F3433" s="18" t="str">
        <f>IF(LEN('Contacts Data'!H2872)&gt;60,LEN('Contacts Data'!H2872),"")</f>
        <v/>
      </c>
      <c r="G3433" s="18" t="str">
        <f>IF(LEN('Contacts Data'!I2872)&gt;128,LEN('Contacts Data'!I2872),"")</f>
        <v/>
      </c>
      <c r="H3433" s="18" t="str">
        <f>IF(LEN('Contacts Data'!J2872)&gt;60,LEN('Contacts Data'!J2872),"")</f>
        <v/>
      </c>
      <c r="I3433" s="18" t="str">
        <f>IF(LEN('Contacts Data'!K2872)&gt;30,LEN('Contacts Data'!K2872),"")</f>
        <v/>
      </c>
      <c r="J3433" s="18" t="str">
        <f>IF(LEN('Contacts Data'!L2872)&gt;2,LEN('Contacts Data'!L2872),"")</f>
        <v/>
      </c>
      <c r="K3433" s="18" t="str">
        <f>IF(LEN('Contacts Data'!M2872)&gt;16,LEN('Contacts Data'!M2872),"")</f>
        <v/>
      </c>
      <c r="L3433" s="18" t="str">
        <f>IF(LEN('Contacts Data'!D2872)&gt;128,LEN('Contacts Data'!D2872),"")</f>
        <v/>
      </c>
      <c r="M3433" s="18" t="str">
        <f>IF(LEN('Contacts Data'!O2872)&gt;1024,LEN('Contacts Data'!O2872),"")</f>
        <v/>
      </c>
      <c r="P3433" s="18" t="str">
        <f>IF(LEN('Matter Data'!A2865)&gt;0,LEN('Matter Data'!A2865)+LEN('Matter Data'!B2865),"")</f>
        <v/>
      </c>
      <c r="Q3433" s="18" t="str">
        <f>IF(LEN('Matter Data'!C2865)&gt;80,LEN('Matter Data'!C2865),"")</f>
        <v/>
      </c>
      <c r="R3433" s="18" t="str">
        <f>IF(LEN('Matter Data'!H2865)&gt;40,LEN('Matter Data'!H2865),"")</f>
        <v/>
      </c>
      <c r="S3433" s="21" t="b">
        <f>IF(LEN('Matter Data'!C2865)&gt;0,CONCATENATE('Matter Data'!A2865,'Matter Data'!B2865,'Matter Data'!C2865))</f>
        <v>0</v>
      </c>
      <c r="T3433" s="21">
        <f>IF(LEN('Matter Data'!C2865)&gt;0,COUNTIF($S$2:$S$5001,CONCATENATE('Matter Data'!A2865,'Matter Data'!B2865,'Matter Data'!C2865)),0)</f>
        <v>0</v>
      </c>
      <c r="U3433" s="22" t="str">
        <f>IF(LEN('Contacts Data'!B2872)&gt;0,'Contacts Data'!B2872,"")</f>
        <v/>
      </c>
      <c r="V3433" s="22" t="str">
        <f>IF(LEN('Contacts Data'!C2872)&gt;0,'Contacts Data'!C2872,"")</f>
        <v/>
      </c>
      <c r="W3433" s="22" t="str">
        <f>CONCATENATE(U3433, " ", V3433, " ", 'Contacts Data'!$A2872)</f>
        <v xml:space="preserve">  </v>
      </c>
      <c r="X3433" s="22" t="str">
        <f>CONCATENATE('Matter Data'!A2865, " ", 'Matter Data'!B2865, " ", "Client")</f>
        <v xml:space="preserve">  Client</v>
      </c>
      <c r="Y3433" s="19" t="str">
        <f t="shared" si="53"/>
        <v/>
      </c>
    </row>
    <row r="3434" spans="1:25" x14ac:dyDescent="0.25">
      <c r="A3434" s="18" t="str">
        <f>IF(LEN('Contacts Data'!A2873)&gt;20,LEN('Contacts Data'!A2873),"")</f>
        <v/>
      </c>
      <c r="B3434" s="18" t="str">
        <f>IF(LEN('Contacts Data'!B2873)&gt;0, LEN('Contacts Data'!B2873) + LEN('Contacts Data'!C2873), "")</f>
        <v/>
      </c>
      <c r="C3434" s="18" t="str">
        <f>IF(LEN('Contacts Data'!E2873)&gt;20,LEN('Contacts Data'!E2873),"")</f>
        <v/>
      </c>
      <c r="D3434" s="18" t="str">
        <f>IF(LEN('Contacts Data'!F2873)&gt;20,LEN('Contacts Data'!F2873),"")</f>
        <v/>
      </c>
      <c r="E3434" s="18" t="str">
        <f>IF(LEN('Contacts Data'!G2873)&gt;20,LEN('Contacts Data'!G2873),"")</f>
        <v/>
      </c>
      <c r="F3434" s="18" t="str">
        <f>IF(LEN('Contacts Data'!H2873)&gt;60,LEN('Contacts Data'!H2873),"")</f>
        <v/>
      </c>
      <c r="G3434" s="18" t="str">
        <f>IF(LEN('Contacts Data'!I2873)&gt;128,LEN('Contacts Data'!I2873),"")</f>
        <v/>
      </c>
      <c r="H3434" s="18" t="str">
        <f>IF(LEN('Contacts Data'!J2873)&gt;60,LEN('Contacts Data'!J2873),"")</f>
        <v/>
      </c>
      <c r="I3434" s="18" t="str">
        <f>IF(LEN('Contacts Data'!K2873)&gt;30,LEN('Contacts Data'!K2873),"")</f>
        <v/>
      </c>
      <c r="J3434" s="18" t="str">
        <f>IF(LEN('Contacts Data'!L2873)&gt;2,LEN('Contacts Data'!L2873),"")</f>
        <v/>
      </c>
      <c r="K3434" s="18" t="str">
        <f>IF(LEN('Contacts Data'!M2873)&gt;16,LEN('Contacts Data'!M2873),"")</f>
        <v/>
      </c>
      <c r="L3434" s="18" t="str">
        <f>IF(LEN('Contacts Data'!D2873)&gt;128,LEN('Contacts Data'!D2873),"")</f>
        <v/>
      </c>
      <c r="M3434" s="18" t="str">
        <f>IF(LEN('Contacts Data'!O2873)&gt;1024,LEN('Contacts Data'!O2873),"")</f>
        <v/>
      </c>
      <c r="P3434" s="18" t="str">
        <f>IF(LEN('Matter Data'!A2866)&gt;0,LEN('Matter Data'!A2866)+LEN('Matter Data'!B2866),"")</f>
        <v/>
      </c>
      <c r="Q3434" s="18" t="str">
        <f>IF(LEN('Matter Data'!C2866)&gt;80,LEN('Matter Data'!C2866),"")</f>
        <v/>
      </c>
      <c r="R3434" s="18" t="str">
        <f>IF(LEN('Matter Data'!H2866)&gt;40,LEN('Matter Data'!H2866),"")</f>
        <v/>
      </c>
      <c r="S3434" s="21" t="b">
        <f>IF(LEN('Matter Data'!C2866)&gt;0,CONCATENATE('Matter Data'!A2866,'Matter Data'!B2866,'Matter Data'!C2866))</f>
        <v>0</v>
      </c>
      <c r="T3434" s="21">
        <f>IF(LEN('Matter Data'!C2866)&gt;0,COUNTIF($S$2:$S$5001,CONCATENATE('Matter Data'!A2866,'Matter Data'!B2866,'Matter Data'!C2866)),0)</f>
        <v>0</v>
      </c>
      <c r="U3434" s="22" t="str">
        <f>IF(LEN('Contacts Data'!B2873)&gt;0,'Contacts Data'!B2873,"")</f>
        <v/>
      </c>
      <c r="V3434" s="22" t="str">
        <f>IF(LEN('Contacts Data'!C2873)&gt;0,'Contacts Data'!C2873,"")</f>
        <v/>
      </c>
      <c r="W3434" s="22" t="str">
        <f>CONCATENATE(U3434, " ", V3434, " ", 'Contacts Data'!$A2873)</f>
        <v xml:space="preserve">  </v>
      </c>
      <c r="X3434" s="22" t="str">
        <f>CONCATENATE('Matter Data'!A2866, " ", 'Matter Data'!B2866, " ", "Client")</f>
        <v xml:space="preserve">  Client</v>
      </c>
      <c r="Y3434" s="19" t="str">
        <f t="shared" ref="Y3434:Y3497" si="54">IFERROR(VLOOKUP(X3434,$W$2:$W$5001,1,FALSE),"")</f>
        <v/>
      </c>
    </row>
    <row r="3435" spans="1:25" x14ac:dyDescent="0.25">
      <c r="A3435" s="18" t="str">
        <f>IF(LEN('Contacts Data'!A2874)&gt;20,LEN('Contacts Data'!A2874),"")</f>
        <v/>
      </c>
      <c r="B3435" s="18" t="str">
        <f>IF(LEN('Contacts Data'!B2874)&gt;0, LEN('Contacts Data'!B2874) + LEN('Contacts Data'!C2874), "")</f>
        <v/>
      </c>
      <c r="C3435" s="18" t="str">
        <f>IF(LEN('Contacts Data'!E2874)&gt;20,LEN('Contacts Data'!E2874),"")</f>
        <v/>
      </c>
      <c r="D3435" s="18" t="str">
        <f>IF(LEN('Contacts Data'!F2874)&gt;20,LEN('Contacts Data'!F2874),"")</f>
        <v/>
      </c>
      <c r="E3435" s="18" t="str">
        <f>IF(LEN('Contacts Data'!G2874)&gt;20,LEN('Contacts Data'!G2874),"")</f>
        <v/>
      </c>
      <c r="F3435" s="18" t="str">
        <f>IF(LEN('Contacts Data'!H2874)&gt;60,LEN('Contacts Data'!H2874),"")</f>
        <v/>
      </c>
      <c r="G3435" s="18" t="str">
        <f>IF(LEN('Contacts Data'!I2874)&gt;128,LEN('Contacts Data'!I2874),"")</f>
        <v/>
      </c>
      <c r="H3435" s="18" t="str">
        <f>IF(LEN('Contacts Data'!J2874)&gt;60,LEN('Contacts Data'!J2874),"")</f>
        <v/>
      </c>
      <c r="I3435" s="18" t="str">
        <f>IF(LEN('Contacts Data'!K2874)&gt;30,LEN('Contacts Data'!K2874),"")</f>
        <v/>
      </c>
      <c r="J3435" s="18" t="str">
        <f>IF(LEN('Contacts Data'!L2874)&gt;2,LEN('Contacts Data'!L2874),"")</f>
        <v/>
      </c>
      <c r="K3435" s="18" t="str">
        <f>IF(LEN('Contacts Data'!M2874)&gt;16,LEN('Contacts Data'!M2874),"")</f>
        <v/>
      </c>
      <c r="L3435" s="18" t="str">
        <f>IF(LEN('Contacts Data'!D2874)&gt;128,LEN('Contacts Data'!D2874),"")</f>
        <v/>
      </c>
      <c r="M3435" s="18" t="str">
        <f>IF(LEN('Contacts Data'!O2874)&gt;1024,LEN('Contacts Data'!O2874),"")</f>
        <v/>
      </c>
      <c r="P3435" s="18" t="str">
        <f>IF(LEN('Matter Data'!A2867)&gt;0,LEN('Matter Data'!A2867)+LEN('Matter Data'!B2867),"")</f>
        <v/>
      </c>
      <c r="Q3435" s="18" t="str">
        <f>IF(LEN('Matter Data'!C2867)&gt;80,LEN('Matter Data'!C2867),"")</f>
        <v/>
      </c>
      <c r="R3435" s="18" t="str">
        <f>IF(LEN('Matter Data'!H2867)&gt;40,LEN('Matter Data'!H2867),"")</f>
        <v/>
      </c>
      <c r="S3435" s="21" t="b">
        <f>IF(LEN('Matter Data'!C2867)&gt;0,CONCATENATE('Matter Data'!A2867,'Matter Data'!B2867,'Matter Data'!C2867))</f>
        <v>0</v>
      </c>
      <c r="T3435" s="21">
        <f>IF(LEN('Matter Data'!C2867)&gt;0,COUNTIF($S$2:$S$5001,CONCATENATE('Matter Data'!A2867,'Matter Data'!B2867,'Matter Data'!C2867)),0)</f>
        <v>0</v>
      </c>
      <c r="U3435" s="22" t="str">
        <f>IF(LEN('Contacts Data'!B2874)&gt;0,'Contacts Data'!B2874,"")</f>
        <v/>
      </c>
      <c r="V3435" s="22" t="str">
        <f>IF(LEN('Contacts Data'!C2874)&gt;0,'Contacts Data'!C2874,"")</f>
        <v/>
      </c>
      <c r="W3435" s="22" t="str">
        <f>CONCATENATE(U3435, " ", V3435, " ", 'Contacts Data'!$A2874)</f>
        <v xml:space="preserve">  </v>
      </c>
      <c r="X3435" s="22" t="str">
        <f>CONCATENATE('Matter Data'!A2867, " ", 'Matter Data'!B2867, " ", "Client")</f>
        <v xml:space="preserve">  Client</v>
      </c>
      <c r="Y3435" s="19" t="str">
        <f t="shared" si="54"/>
        <v/>
      </c>
    </row>
    <row r="3436" spans="1:25" x14ac:dyDescent="0.25">
      <c r="A3436" s="18" t="str">
        <f>IF(LEN('Contacts Data'!A2875)&gt;20,LEN('Contacts Data'!A2875),"")</f>
        <v/>
      </c>
      <c r="B3436" s="18" t="str">
        <f>IF(LEN('Contacts Data'!B2875)&gt;0, LEN('Contacts Data'!B2875) + LEN('Contacts Data'!C2875), "")</f>
        <v/>
      </c>
      <c r="C3436" s="18" t="str">
        <f>IF(LEN('Contacts Data'!E2875)&gt;20,LEN('Contacts Data'!E2875),"")</f>
        <v/>
      </c>
      <c r="D3436" s="18" t="str">
        <f>IF(LEN('Contacts Data'!F2875)&gt;20,LEN('Contacts Data'!F2875),"")</f>
        <v/>
      </c>
      <c r="E3436" s="18" t="str">
        <f>IF(LEN('Contacts Data'!G2875)&gt;20,LEN('Contacts Data'!G2875),"")</f>
        <v/>
      </c>
      <c r="F3436" s="18" t="str">
        <f>IF(LEN('Contacts Data'!H2875)&gt;60,LEN('Contacts Data'!H2875),"")</f>
        <v/>
      </c>
      <c r="G3436" s="18" t="str">
        <f>IF(LEN('Contacts Data'!I2875)&gt;128,LEN('Contacts Data'!I2875),"")</f>
        <v/>
      </c>
      <c r="H3436" s="18" t="str">
        <f>IF(LEN('Contacts Data'!J2875)&gt;60,LEN('Contacts Data'!J2875),"")</f>
        <v/>
      </c>
      <c r="I3436" s="18" t="str">
        <f>IF(LEN('Contacts Data'!K2875)&gt;30,LEN('Contacts Data'!K2875),"")</f>
        <v/>
      </c>
      <c r="J3436" s="18" t="str">
        <f>IF(LEN('Contacts Data'!L2875)&gt;2,LEN('Contacts Data'!L2875),"")</f>
        <v/>
      </c>
      <c r="K3436" s="18" t="str">
        <f>IF(LEN('Contacts Data'!M2875)&gt;16,LEN('Contacts Data'!M2875),"")</f>
        <v/>
      </c>
      <c r="L3436" s="18" t="str">
        <f>IF(LEN('Contacts Data'!D2875)&gt;128,LEN('Contacts Data'!D2875),"")</f>
        <v/>
      </c>
      <c r="M3436" s="18" t="str">
        <f>IF(LEN('Contacts Data'!O2875)&gt;1024,LEN('Contacts Data'!O2875),"")</f>
        <v/>
      </c>
      <c r="P3436" s="18" t="str">
        <f>IF(LEN('Matter Data'!A2868)&gt;0,LEN('Matter Data'!A2868)+LEN('Matter Data'!B2868),"")</f>
        <v/>
      </c>
      <c r="Q3436" s="18" t="str">
        <f>IF(LEN('Matter Data'!C2868)&gt;80,LEN('Matter Data'!C2868),"")</f>
        <v/>
      </c>
      <c r="R3436" s="18" t="str">
        <f>IF(LEN('Matter Data'!H2868)&gt;40,LEN('Matter Data'!H2868),"")</f>
        <v/>
      </c>
      <c r="S3436" s="21" t="b">
        <f>IF(LEN('Matter Data'!C2868)&gt;0,CONCATENATE('Matter Data'!A2868,'Matter Data'!B2868,'Matter Data'!C2868))</f>
        <v>0</v>
      </c>
      <c r="T3436" s="21">
        <f>IF(LEN('Matter Data'!C2868)&gt;0,COUNTIF($S$2:$S$5001,CONCATENATE('Matter Data'!A2868,'Matter Data'!B2868,'Matter Data'!C2868)),0)</f>
        <v>0</v>
      </c>
      <c r="U3436" s="22" t="str">
        <f>IF(LEN('Contacts Data'!B2875)&gt;0,'Contacts Data'!B2875,"")</f>
        <v/>
      </c>
      <c r="V3436" s="22" t="str">
        <f>IF(LEN('Contacts Data'!C2875)&gt;0,'Contacts Data'!C2875,"")</f>
        <v/>
      </c>
      <c r="W3436" s="22" t="str">
        <f>CONCATENATE(U3436, " ", V3436, " ", 'Contacts Data'!$A2875)</f>
        <v xml:space="preserve">  </v>
      </c>
      <c r="X3436" s="22" t="str">
        <f>CONCATENATE('Matter Data'!A2868, " ", 'Matter Data'!B2868, " ", "Client")</f>
        <v xml:space="preserve">  Client</v>
      </c>
      <c r="Y3436" s="19" t="str">
        <f t="shared" si="54"/>
        <v/>
      </c>
    </row>
    <row r="3437" spans="1:25" x14ac:dyDescent="0.25">
      <c r="A3437" s="18" t="str">
        <f>IF(LEN('Contacts Data'!A2876)&gt;20,LEN('Contacts Data'!A2876),"")</f>
        <v/>
      </c>
      <c r="B3437" s="18" t="str">
        <f>IF(LEN('Contacts Data'!B2876)&gt;0, LEN('Contacts Data'!B2876) + LEN('Contacts Data'!C2876), "")</f>
        <v/>
      </c>
      <c r="C3437" s="18" t="str">
        <f>IF(LEN('Contacts Data'!E2876)&gt;20,LEN('Contacts Data'!E2876),"")</f>
        <v/>
      </c>
      <c r="D3437" s="18" t="str">
        <f>IF(LEN('Contacts Data'!F2876)&gt;20,LEN('Contacts Data'!F2876),"")</f>
        <v/>
      </c>
      <c r="E3437" s="18" t="str">
        <f>IF(LEN('Contacts Data'!G2876)&gt;20,LEN('Contacts Data'!G2876),"")</f>
        <v/>
      </c>
      <c r="F3437" s="18" t="str">
        <f>IF(LEN('Contacts Data'!H2876)&gt;60,LEN('Contacts Data'!H2876),"")</f>
        <v/>
      </c>
      <c r="G3437" s="18" t="str">
        <f>IF(LEN('Contacts Data'!I2876)&gt;128,LEN('Contacts Data'!I2876),"")</f>
        <v/>
      </c>
      <c r="H3437" s="18" t="str">
        <f>IF(LEN('Contacts Data'!J2876)&gt;60,LEN('Contacts Data'!J2876),"")</f>
        <v/>
      </c>
      <c r="I3437" s="18" t="str">
        <f>IF(LEN('Contacts Data'!K2876)&gt;30,LEN('Contacts Data'!K2876),"")</f>
        <v/>
      </c>
      <c r="J3437" s="18" t="str">
        <f>IF(LEN('Contacts Data'!L2876)&gt;2,LEN('Contacts Data'!L2876),"")</f>
        <v/>
      </c>
      <c r="K3437" s="18" t="str">
        <f>IF(LEN('Contacts Data'!M2876)&gt;16,LEN('Contacts Data'!M2876),"")</f>
        <v/>
      </c>
      <c r="L3437" s="18" t="str">
        <f>IF(LEN('Contacts Data'!D2876)&gt;128,LEN('Contacts Data'!D2876),"")</f>
        <v/>
      </c>
      <c r="M3437" s="18" t="str">
        <f>IF(LEN('Contacts Data'!O2876)&gt;1024,LEN('Contacts Data'!O2876),"")</f>
        <v/>
      </c>
      <c r="P3437" s="18" t="str">
        <f>IF(LEN('Matter Data'!A2869)&gt;0,LEN('Matter Data'!A2869)+LEN('Matter Data'!B2869),"")</f>
        <v/>
      </c>
      <c r="Q3437" s="18" t="str">
        <f>IF(LEN('Matter Data'!C2869)&gt;80,LEN('Matter Data'!C2869),"")</f>
        <v/>
      </c>
      <c r="R3437" s="18" t="str">
        <f>IF(LEN('Matter Data'!H2869)&gt;40,LEN('Matter Data'!H2869),"")</f>
        <v/>
      </c>
      <c r="S3437" s="21" t="b">
        <f>IF(LEN('Matter Data'!C2869)&gt;0,CONCATENATE('Matter Data'!A2869,'Matter Data'!B2869,'Matter Data'!C2869))</f>
        <v>0</v>
      </c>
      <c r="T3437" s="21">
        <f>IF(LEN('Matter Data'!C2869)&gt;0,COUNTIF($S$2:$S$5001,CONCATENATE('Matter Data'!A2869,'Matter Data'!B2869,'Matter Data'!C2869)),0)</f>
        <v>0</v>
      </c>
      <c r="U3437" s="22" t="str">
        <f>IF(LEN('Contacts Data'!B2876)&gt;0,'Contacts Data'!B2876,"")</f>
        <v/>
      </c>
      <c r="V3437" s="22" t="str">
        <f>IF(LEN('Contacts Data'!C2876)&gt;0,'Contacts Data'!C2876,"")</f>
        <v/>
      </c>
      <c r="W3437" s="22" t="str">
        <f>CONCATENATE(U3437, " ", V3437, " ", 'Contacts Data'!$A2876)</f>
        <v xml:space="preserve">  </v>
      </c>
      <c r="X3437" s="22" t="str">
        <f>CONCATENATE('Matter Data'!A2869, " ", 'Matter Data'!B2869, " ", "Client")</f>
        <v xml:space="preserve">  Client</v>
      </c>
      <c r="Y3437" s="19" t="str">
        <f t="shared" si="54"/>
        <v/>
      </c>
    </row>
    <row r="3438" spans="1:25" x14ac:dyDescent="0.25">
      <c r="A3438" s="18" t="str">
        <f>IF(LEN('Contacts Data'!A2877)&gt;20,LEN('Contacts Data'!A2877),"")</f>
        <v/>
      </c>
      <c r="B3438" s="18" t="str">
        <f>IF(LEN('Contacts Data'!B2877)&gt;0, LEN('Contacts Data'!B2877) + LEN('Contacts Data'!C2877), "")</f>
        <v/>
      </c>
      <c r="C3438" s="18" t="str">
        <f>IF(LEN('Contacts Data'!E2877)&gt;20,LEN('Contacts Data'!E2877),"")</f>
        <v/>
      </c>
      <c r="D3438" s="18" t="str">
        <f>IF(LEN('Contacts Data'!F2877)&gt;20,LEN('Contacts Data'!F2877),"")</f>
        <v/>
      </c>
      <c r="E3438" s="18" t="str">
        <f>IF(LEN('Contacts Data'!G2877)&gt;20,LEN('Contacts Data'!G2877),"")</f>
        <v/>
      </c>
      <c r="F3438" s="18" t="str">
        <f>IF(LEN('Contacts Data'!H2877)&gt;60,LEN('Contacts Data'!H2877),"")</f>
        <v/>
      </c>
      <c r="G3438" s="18" t="str">
        <f>IF(LEN('Contacts Data'!I2877)&gt;128,LEN('Contacts Data'!I2877),"")</f>
        <v/>
      </c>
      <c r="H3438" s="18" t="str">
        <f>IF(LEN('Contacts Data'!J2877)&gt;60,LEN('Contacts Data'!J2877),"")</f>
        <v/>
      </c>
      <c r="I3438" s="18" t="str">
        <f>IF(LEN('Contacts Data'!K2877)&gt;30,LEN('Contacts Data'!K2877),"")</f>
        <v/>
      </c>
      <c r="J3438" s="18" t="str">
        <f>IF(LEN('Contacts Data'!L2877)&gt;2,LEN('Contacts Data'!L2877),"")</f>
        <v/>
      </c>
      <c r="K3438" s="18" t="str">
        <f>IF(LEN('Contacts Data'!M2877)&gt;16,LEN('Contacts Data'!M2877),"")</f>
        <v/>
      </c>
      <c r="L3438" s="18" t="str">
        <f>IF(LEN('Contacts Data'!D2877)&gt;128,LEN('Contacts Data'!D2877),"")</f>
        <v/>
      </c>
      <c r="M3438" s="18" t="str">
        <f>IF(LEN('Contacts Data'!O2877)&gt;1024,LEN('Contacts Data'!O2877),"")</f>
        <v/>
      </c>
      <c r="P3438" s="18" t="str">
        <f>IF(LEN('Matter Data'!A2870)&gt;0,LEN('Matter Data'!A2870)+LEN('Matter Data'!B2870),"")</f>
        <v/>
      </c>
      <c r="Q3438" s="18" t="str">
        <f>IF(LEN('Matter Data'!C2870)&gt;80,LEN('Matter Data'!C2870),"")</f>
        <v/>
      </c>
      <c r="R3438" s="18" t="str">
        <f>IF(LEN('Matter Data'!H2870)&gt;40,LEN('Matter Data'!H2870),"")</f>
        <v/>
      </c>
      <c r="S3438" s="21" t="b">
        <f>IF(LEN('Matter Data'!C2870)&gt;0,CONCATENATE('Matter Data'!A2870,'Matter Data'!B2870,'Matter Data'!C2870))</f>
        <v>0</v>
      </c>
      <c r="T3438" s="21">
        <f>IF(LEN('Matter Data'!C2870)&gt;0,COUNTIF($S$2:$S$5001,CONCATENATE('Matter Data'!A2870,'Matter Data'!B2870,'Matter Data'!C2870)),0)</f>
        <v>0</v>
      </c>
      <c r="U3438" s="22" t="str">
        <f>IF(LEN('Contacts Data'!B2877)&gt;0,'Contacts Data'!B2877,"")</f>
        <v/>
      </c>
      <c r="V3438" s="22" t="str">
        <f>IF(LEN('Contacts Data'!C2877)&gt;0,'Contacts Data'!C2877,"")</f>
        <v/>
      </c>
      <c r="W3438" s="22" t="str">
        <f>CONCATENATE(U3438, " ", V3438, " ", 'Contacts Data'!$A2877)</f>
        <v xml:space="preserve">  </v>
      </c>
      <c r="X3438" s="22" t="str">
        <f>CONCATENATE('Matter Data'!A2870, " ", 'Matter Data'!B2870, " ", "Client")</f>
        <v xml:space="preserve">  Client</v>
      </c>
      <c r="Y3438" s="19" t="str">
        <f t="shared" si="54"/>
        <v/>
      </c>
    </row>
    <row r="3439" spans="1:25" x14ac:dyDescent="0.25">
      <c r="A3439" s="18" t="str">
        <f>IF(LEN('Contacts Data'!A2878)&gt;20,LEN('Contacts Data'!A2878),"")</f>
        <v/>
      </c>
      <c r="B3439" s="18" t="str">
        <f>IF(LEN('Contacts Data'!B2878)&gt;0, LEN('Contacts Data'!B2878) + LEN('Contacts Data'!C2878), "")</f>
        <v/>
      </c>
      <c r="C3439" s="18" t="str">
        <f>IF(LEN('Contacts Data'!E2878)&gt;20,LEN('Contacts Data'!E2878),"")</f>
        <v/>
      </c>
      <c r="D3439" s="18" t="str">
        <f>IF(LEN('Contacts Data'!F2878)&gt;20,LEN('Contacts Data'!F2878),"")</f>
        <v/>
      </c>
      <c r="E3439" s="18" t="str">
        <f>IF(LEN('Contacts Data'!G2878)&gt;20,LEN('Contacts Data'!G2878),"")</f>
        <v/>
      </c>
      <c r="F3439" s="18" t="str">
        <f>IF(LEN('Contacts Data'!H2878)&gt;60,LEN('Contacts Data'!H2878),"")</f>
        <v/>
      </c>
      <c r="G3439" s="18" t="str">
        <f>IF(LEN('Contacts Data'!I2878)&gt;128,LEN('Contacts Data'!I2878),"")</f>
        <v/>
      </c>
      <c r="H3439" s="18" t="str">
        <f>IF(LEN('Contacts Data'!J2878)&gt;60,LEN('Contacts Data'!J2878),"")</f>
        <v/>
      </c>
      <c r="I3439" s="18" t="str">
        <f>IF(LEN('Contacts Data'!K2878)&gt;30,LEN('Contacts Data'!K2878),"")</f>
        <v/>
      </c>
      <c r="J3439" s="18" t="str">
        <f>IF(LEN('Contacts Data'!L2878)&gt;2,LEN('Contacts Data'!L2878),"")</f>
        <v/>
      </c>
      <c r="K3439" s="18" t="str">
        <f>IF(LEN('Contacts Data'!M2878)&gt;16,LEN('Contacts Data'!M2878),"")</f>
        <v/>
      </c>
      <c r="L3439" s="18" t="str">
        <f>IF(LEN('Contacts Data'!D2878)&gt;128,LEN('Contacts Data'!D2878),"")</f>
        <v/>
      </c>
      <c r="M3439" s="18" t="str">
        <f>IF(LEN('Contacts Data'!O2878)&gt;1024,LEN('Contacts Data'!O2878),"")</f>
        <v/>
      </c>
      <c r="P3439" s="18" t="str">
        <f>IF(LEN('Matter Data'!A2871)&gt;0,LEN('Matter Data'!A2871)+LEN('Matter Data'!B2871),"")</f>
        <v/>
      </c>
      <c r="Q3439" s="18" t="str">
        <f>IF(LEN('Matter Data'!C2871)&gt;80,LEN('Matter Data'!C2871),"")</f>
        <v/>
      </c>
      <c r="R3439" s="18" t="str">
        <f>IF(LEN('Matter Data'!H2871)&gt;40,LEN('Matter Data'!H2871),"")</f>
        <v/>
      </c>
      <c r="S3439" s="21" t="b">
        <f>IF(LEN('Matter Data'!C2871)&gt;0,CONCATENATE('Matter Data'!A2871,'Matter Data'!B2871,'Matter Data'!C2871))</f>
        <v>0</v>
      </c>
      <c r="T3439" s="21">
        <f>IF(LEN('Matter Data'!C2871)&gt;0,COUNTIF($S$2:$S$5001,CONCATENATE('Matter Data'!A2871,'Matter Data'!B2871,'Matter Data'!C2871)),0)</f>
        <v>0</v>
      </c>
      <c r="U3439" s="22" t="str">
        <f>IF(LEN('Contacts Data'!B2878)&gt;0,'Contacts Data'!B2878,"")</f>
        <v/>
      </c>
      <c r="V3439" s="22" t="str">
        <f>IF(LEN('Contacts Data'!C2878)&gt;0,'Contacts Data'!C2878,"")</f>
        <v/>
      </c>
      <c r="W3439" s="22" t="str">
        <f>CONCATENATE(U3439, " ", V3439, " ", 'Contacts Data'!$A2878)</f>
        <v xml:space="preserve">  </v>
      </c>
      <c r="X3439" s="22" t="str">
        <f>CONCATENATE('Matter Data'!A2871, " ", 'Matter Data'!B2871, " ", "Client")</f>
        <v xml:space="preserve">  Client</v>
      </c>
      <c r="Y3439" s="19" t="str">
        <f t="shared" si="54"/>
        <v/>
      </c>
    </row>
    <row r="3440" spans="1:25" x14ac:dyDescent="0.25">
      <c r="A3440" s="18" t="str">
        <f>IF(LEN('Contacts Data'!A2879)&gt;20,LEN('Contacts Data'!A2879),"")</f>
        <v/>
      </c>
      <c r="B3440" s="18" t="str">
        <f>IF(LEN('Contacts Data'!B2879)&gt;0, LEN('Contacts Data'!B2879) + LEN('Contacts Data'!C2879), "")</f>
        <v/>
      </c>
      <c r="C3440" s="18" t="str">
        <f>IF(LEN('Contacts Data'!E2879)&gt;20,LEN('Contacts Data'!E2879),"")</f>
        <v/>
      </c>
      <c r="D3440" s="18" t="str">
        <f>IF(LEN('Contacts Data'!F2879)&gt;20,LEN('Contacts Data'!F2879),"")</f>
        <v/>
      </c>
      <c r="E3440" s="18" t="str">
        <f>IF(LEN('Contacts Data'!G2879)&gt;20,LEN('Contacts Data'!G2879),"")</f>
        <v/>
      </c>
      <c r="F3440" s="18" t="str">
        <f>IF(LEN('Contacts Data'!H2879)&gt;60,LEN('Contacts Data'!H2879),"")</f>
        <v/>
      </c>
      <c r="G3440" s="18" t="str">
        <f>IF(LEN('Contacts Data'!I2879)&gt;128,LEN('Contacts Data'!I2879),"")</f>
        <v/>
      </c>
      <c r="H3440" s="18" t="str">
        <f>IF(LEN('Contacts Data'!J2879)&gt;60,LEN('Contacts Data'!J2879),"")</f>
        <v/>
      </c>
      <c r="I3440" s="18" t="str">
        <f>IF(LEN('Contacts Data'!K2879)&gt;30,LEN('Contacts Data'!K2879),"")</f>
        <v/>
      </c>
      <c r="J3440" s="18" t="str">
        <f>IF(LEN('Contacts Data'!L2879)&gt;2,LEN('Contacts Data'!L2879),"")</f>
        <v/>
      </c>
      <c r="K3440" s="18" t="str">
        <f>IF(LEN('Contacts Data'!M2879)&gt;16,LEN('Contacts Data'!M2879),"")</f>
        <v/>
      </c>
      <c r="L3440" s="18" t="str">
        <f>IF(LEN('Contacts Data'!D2879)&gt;128,LEN('Contacts Data'!D2879),"")</f>
        <v/>
      </c>
      <c r="M3440" s="18" t="str">
        <f>IF(LEN('Contacts Data'!O2879)&gt;1024,LEN('Contacts Data'!O2879),"")</f>
        <v/>
      </c>
      <c r="P3440" s="18" t="str">
        <f>IF(LEN('Matter Data'!A2872)&gt;0,LEN('Matter Data'!A2872)+LEN('Matter Data'!B2872),"")</f>
        <v/>
      </c>
      <c r="Q3440" s="18" t="str">
        <f>IF(LEN('Matter Data'!C2872)&gt;80,LEN('Matter Data'!C2872),"")</f>
        <v/>
      </c>
      <c r="R3440" s="18" t="str">
        <f>IF(LEN('Matter Data'!H2872)&gt;40,LEN('Matter Data'!H2872),"")</f>
        <v/>
      </c>
      <c r="S3440" s="21" t="b">
        <f>IF(LEN('Matter Data'!C2872)&gt;0,CONCATENATE('Matter Data'!A2872,'Matter Data'!B2872,'Matter Data'!C2872))</f>
        <v>0</v>
      </c>
      <c r="T3440" s="21">
        <f>IF(LEN('Matter Data'!C2872)&gt;0,COUNTIF($S$2:$S$5001,CONCATENATE('Matter Data'!A2872,'Matter Data'!B2872,'Matter Data'!C2872)),0)</f>
        <v>0</v>
      </c>
      <c r="U3440" s="22" t="str">
        <f>IF(LEN('Contacts Data'!B2879)&gt;0,'Contacts Data'!B2879,"")</f>
        <v/>
      </c>
      <c r="V3440" s="22" t="str">
        <f>IF(LEN('Contacts Data'!C2879)&gt;0,'Contacts Data'!C2879,"")</f>
        <v/>
      </c>
      <c r="W3440" s="22" t="str">
        <f>CONCATENATE(U3440, " ", V3440, " ", 'Contacts Data'!$A2879)</f>
        <v xml:space="preserve">  </v>
      </c>
      <c r="X3440" s="22" t="str">
        <f>CONCATENATE('Matter Data'!A2872, " ", 'Matter Data'!B2872, " ", "Client")</f>
        <v xml:space="preserve">  Client</v>
      </c>
      <c r="Y3440" s="19" t="str">
        <f t="shared" si="54"/>
        <v/>
      </c>
    </row>
    <row r="3441" spans="1:25" x14ac:dyDescent="0.25">
      <c r="A3441" s="18" t="str">
        <f>IF(LEN('Contacts Data'!A2880)&gt;20,LEN('Contacts Data'!A2880),"")</f>
        <v/>
      </c>
      <c r="B3441" s="18" t="str">
        <f>IF(LEN('Contacts Data'!B2880)&gt;0, LEN('Contacts Data'!B2880) + LEN('Contacts Data'!C2880), "")</f>
        <v/>
      </c>
      <c r="C3441" s="18" t="str">
        <f>IF(LEN('Contacts Data'!E2880)&gt;20,LEN('Contacts Data'!E2880),"")</f>
        <v/>
      </c>
      <c r="D3441" s="18" t="str">
        <f>IF(LEN('Contacts Data'!F2880)&gt;20,LEN('Contacts Data'!F2880),"")</f>
        <v/>
      </c>
      <c r="E3441" s="18" t="str">
        <f>IF(LEN('Contacts Data'!G2880)&gt;20,LEN('Contacts Data'!G2880),"")</f>
        <v/>
      </c>
      <c r="F3441" s="18" t="str">
        <f>IF(LEN('Contacts Data'!H2880)&gt;60,LEN('Contacts Data'!H2880),"")</f>
        <v/>
      </c>
      <c r="G3441" s="18" t="str">
        <f>IF(LEN('Contacts Data'!I2880)&gt;128,LEN('Contacts Data'!I2880),"")</f>
        <v/>
      </c>
      <c r="H3441" s="18" t="str">
        <f>IF(LEN('Contacts Data'!J2880)&gt;60,LEN('Contacts Data'!J2880),"")</f>
        <v/>
      </c>
      <c r="I3441" s="18" t="str">
        <f>IF(LEN('Contacts Data'!K2880)&gt;30,LEN('Contacts Data'!K2880),"")</f>
        <v/>
      </c>
      <c r="J3441" s="18" t="str">
        <f>IF(LEN('Contacts Data'!L2880)&gt;2,LEN('Contacts Data'!L2880),"")</f>
        <v/>
      </c>
      <c r="K3441" s="18" t="str">
        <f>IF(LEN('Contacts Data'!M2880)&gt;16,LEN('Contacts Data'!M2880),"")</f>
        <v/>
      </c>
      <c r="L3441" s="18" t="str">
        <f>IF(LEN('Contacts Data'!D2880)&gt;128,LEN('Contacts Data'!D2880),"")</f>
        <v/>
      </c>
      <c r="M3441" s="18" t="str">
        <f>IF(LEN('Contacts Data'!O2880)&gt;1024,LEN('Contacts Data'!O2880),"")</f>
        <v/>
      </c>
      <c r="P3441" s="18" t="str">
        <f>IF(LEN('Matter Data'!A2873)&gt;0,LEN('Matter Data'!A2873)+LEN('Matter Data'!B2873),"")</f>
        <v/>
      </c>
      <c r="Q3441" s="18" t="str">
        <f>IF(LEN('Matter Data'!C2873)&gt;80,LEN('Matter Data'!C2873),"")</f>
        <v/>
      </c>
      <c r="R3441" s="18" t="str">
        <f>IF(LEN('Matter Data'!H2873)&gt;40,LEN('Matter Data'!H2873),"")</f>
        <v/>
      </c>
      <c r="S3441" s="21" t="b">
        <f>IF(LEN('Matter Data'!C2873)&gt;0,CONCATENATE('Matter Data'!A2873,'Matter Data'!B2873,'Matter Data'!C2873))</f>
        <v>0</v>
      </c>
      <c r="T3441" s="21">
        <f>IF(LEN('Matter Data'!C2873)&gt;0,COUNTIF($S$2:$S$5001,CONCATENATE('Matter Data'!A2873,'Matter Data'!B2873,'Matter Data'!C2873)),0)</f>
        <v>0</v>
      </c>
      <c r="U3441" s="22" t="str">
        <f>IF(LEN('Contacts Data'!B2880)&gt;0,'Contacts Data'!B2880,"")</f>
        <v/>
      </c>
      <c r="V3441" s="22" t="str">
        <f>IF(LEN('Contacts Data'!C2880)&gt;0,'Contacts Data'!C2880,"")</f>
        <v/>
      </c>
      <c r="W3441" s="22" t="str">
        <f>CONCATENATE(U3441, " ", V3441, " ", 'Contacts Data'!$A2880)</f>
        <v xml:space="preserve">  </v>
      </c>
      <c r="X3441" s="22" t="str">
        <f>CONCATENATE('Matter Data'!A2873, " ", 'Matter Data'!B2873, " ", "Client")</f>
        <v xml:space="preserve">  Client</v>
      </c>
      <c r="Y3441" s="19" t="str">
        <f t="shared" si="54"/>
        <v/>
      </c>
    </row>
    <row r="3442" spans="1:25" x14ac:dyDescent="0.25">
      <c r="A3442" s="18" t="str">
        <f>IF(LEN('Contacts Data'!A2881)&gt;20,LEN('Contacts Data'!A2881),"")</f>
        <v/>
      </c>
      <c r="B3442" s="18" t="str">
        <f>IF(LEN('Contacts Data'!B2881)&gt;0, LEN('Contacts Data'!B2881) + LEN('Contacts Data'!C2881), "")</f>
        <v/>
      </c>
      <c r="C3442" s="18" t="str">
        <f>IF(LEN('Contacts Data'!E2881)&gt;20,LEN('Contacts Data'!E2881),"")</f>
        <v/>
      </c>
      <c r="D3442" s="18" t="str">
        <f>IF(LEN('Contacts Data'!F2881)&gt;20,LEN('Contacts Data'!F2881),"")</f>
        <v/>
      </c>
      <c r="E3442" s="18" t="str">
        <f>IF(LEN('Contacts Data'!G2881)&gt;20,LEN('Contacts Data'!G2881),"")</f>
        <v/>
      </c>
      <c r="F3442" s="18" t="str">
        <f>IF(LEN('Contacts Data'!H2881)&gt;60,LEN('Contacts Data'!H2881),"")</f>
        <v/>
      </c>
      <c r="G3442" s="18" t="str">
        <f>IF(LEN('Contacts Data'!I2881)&gt;128,LEN('Contacts Data'!I2881),"")</f>
        <v/>
      </c>
      <c r="H3442" s="18" t="str">
        <f>IF(LEN('Contacts Data'!J2881)&gt;60,LEN('Contacts Data'!J2881),"")</f>
        <v/>
      </c>
      <c r="I3442" s="18" t="str">
        <f>IF(LEN('Contacts Data'!K2881)&gt;30,LEN('Contacts Data'!K2881),"")</f>
        <v/>
      </c>
      <c r="J3442" s="18" t="str">
        <f>IF(LEN('Contacts Data'!L2881)&gt;2,LEN('Contacts Data'!L2881),"")</f>
        <v/>
      </c>
      <c r="K3442" s="18" t="str">
        <f>IF(LEN('Contacts Data'!M2881)&gt;16,LEN('Contacts Data'!M2881),"")</f>
        <v/>
      </c>
      <c r="L3442" s="18" t="str">
        <f>IF(LEN('Contacts Data'!D2881)&gt;128,LEN('Contacts Data'!D2881),"")</f>
        <v/>
      </c>
      <c r="M3442" s="18" t="str">
        <f>IF(LEN('Contacts Data'!O2881)&gt;1024,LEN('Contacts Data'!O2881),"")</f>
        <v/>
      </c>
      <c r="P3442" s="18" t="str">
        <f>IF(LEN('Matter Data'!A2874)&gt;0,LEN('Matter Data'!A2874)+LEN('Matter Data'!B2874),"")</f>
        <v/>
      </c>
      <c r="Q3442" s="18" t="str">
        <f>IF(LEN('Matter Data'!C2874)&gt;80,LEN('Matter Data'!C2874),"")</f>
        <v/>
      </c>
      <c r="R3442" s="18" t="str">
        <f>IF(LEN('Matter Data'!H2874)&gt;40,LEN('Matter Data'!H2874),"")</f>
        <v/>
      </c>
      <c r="S3442" s="21" t="b">
        <f>IF(LEN('Matter Data'!C2874)&gt;0,CONCATENATE('Matter Data'!A2874,'Matter Data'!B2874,'Matter Data'!C2874))</f>
        <v>0</v>
      </c>
      <c r="T3442" s="21">
        <f>IF(LEN('Matter Data'!C2874)&gt;0,COUNTIF($S$2:$S$5001,CONCATENATE('Matter Data'!A2874,'Matter Data'!B2874,'Matter Data'!C2874)),0)</f>
        <v>0</v>
      </c>
      <c r="U3442" s="22" t="str">
        <f>IF(LEN('Contacts Data'!B2881)&gt;0,'Contacts Data'!B2881,"")</f>
        <v/>
      </c>
      <c r="V3442" s="22" t="str">
        <f>IF(LEN('Contacts Data'!C2881)&gt;0,'Contacts Data'!C2881,"")</f>
        <v/>
      </c>
      <c r="W3442" s="22" t="str">
        <f>CONCATENATE(U3442, " ", V3442, " ", 'Contacts Data'!$A2881)</f>
        <v xml:space="preserve">  </v>
      </c>
      <c r="X3442" s="22" t="str">
        <f>CONCATENATE('Matter Data'!A2874, " ", 'Matter Data'!B2874, " ", "Client")</f>
        <v xml:space="preserve">  Client</v>
      </c>
      <c r="Y3442" s="19" t="str">
        <f t="shared" si="54"/>
        <v/>
      </c>
    </row>
    <row r="3443" spans="1:25" x14ac:dyDescent="0.25">
      <c r="A3443" s="18" t="str">
        <f>IF(LEN('Contacts Data'!A2882)&gt;20,LEN('Contacts Data'!A2882),"")</f>
        <v/>
      </c>
      <c r="B3443" s="18" t="str">
        <f>IF(LEN('Contacts Data'!B2882)&gt;0, LEN('Contacts Data'!B2882) + LEN('Contacts Data'!C2882), "")</f>
        <v/>
      </c>
      <c r="C3443" s="18" t="str">
        <f>IF(LEN('Contacts Data'!E2882)&gt;20,LEN('Contacts Data'!E2882),"")</f>
        <v/>
      </c>
      <c r="D3443" s="18" t="str">
        <f>IF(LEN('Contacts Data'!F2882)&gt;20,LEN('Contacts Data'!F2882),"")</f>
        <v/>
      </c>
      <c r="E3443" s="18" t="str">
        <f>IF(LEN('Contacts Data'!G2882)&gt;20,LEN('Contacts Data'!G2882),"")</f>
        <v/>
      </c>
      <c r="F3443" s="18" t="str">
        <f>IF(LEN('Contacts Data'!H2882)&gt;60,LEN('Contacts Data'!H2882),"")</f>
        <v/>
      </c>
      <c r="G3443" s="18" t="str">
        <f>IF(LEN('Contacts Data'!I2882)&gt;128,LEN('Contacts Data'!I2882),"")</f>
        <v/>
      </c>
      <c r="H3443" s="18" t="str">
        <f>IF(LEN('Contacts Data'!J2882)&gt;60,LEN('Contacts Data'!J2882),"")</f>
        <v/>
      </c>
      <c r="I3443" s="18" t="str">
        <f>IF(LEN('Contacts Data'!K2882)&gt;30,LEN('Contacts Data'!K2882),"")</f>
        <v/>
      </c>
      <c r="J3443" s="18" t="str">
        <f>IF(LEN('Contacts Data'!L2882)&gt;2,LEN('Contacts Data'!L2882),"")</f>
        <v/>
      </c>
      <c r="K3443" s="18" t="str">
        <f>IF(LEN('Contacts Data'!M2882)&gt;16,LEN('Contacts Data'!M2882),"")</f>
        <v/>
      </c>
      <c r="L3443" s="18" t="str">
        <f>IF(LEN('Contacts Data'!D2882)&gt;128,LEN('Contacts Data'!D2882),"")</f>
        <v/>
      </c>
      <c r="M3443" s="18" t="str">
        <f>IF(LEN('Contacts Data'!O2882)&gt;1024,LEN('Contacts Data'!O2882),"")</f>
        <v/>
      </c>
      <c r="P3443" s="18" t="str">
        <f>IF(LEN('Matter Data'!A2875)&gt;0,LEN('Matter Data'!A2875)+LEN('Matter Data'!B2875),"")</f>
        <v/>
      </c>
      <c r="Q3443" s="18" t="str">
        <f>IF(LEN('Matter Data'!C2875)&gt;80,LEN('Matter Data'!C2875),"")</f>
        <v/>
      </c>
      <c r="R3443" s="18" t="str">
        <f>IF(LEN('Matter Data'!H2875)&gt;40,LEN('Matter Data'!H2875),"")</f>
        <v/>
      </c>
      <c r="S3443" s="21" t="b">
        <f>IF(LEN('Matter Data'!C2875)&gt;0,CONCATENATE('Matter Data'!A2875,'Matter Data'!B2875,'Matter Data'!C2875))</f>
        <v>0</v>
      </c>
      <c r="T3443" s="21">
        <f>IF(LEN('Matter Data'!C2875)&gt;0,COUNTIF($S$2:$S$5001,CONCATENATE('Matter Data'!A2875,'Matter Data'!B2875,'Matter Data'!C2875)),0)</f>
        <v>0</v>
      </c>
      <c r="U3443" s="22" t="str">
        <f>IF(LEN('Contacts Data'!B2882)&gt;0,'Contacts Data'!B2882,"")</f>
        <v/>
      </c>
      <c r="V3443" s="22" t="str">
        <f>IF(LEN('Contacts Data'!C2882)&gt;0,'Contacts Data'!C2882,"")</f>
        <v/>
      </c>
      <c r="W3443" s="22" t="str">
        <f>CONCATENATE(U3443, " ", V3443, " ", 'Contacts Data'!$A2882)</f>
        <v xml:space="preserve">  </v>
      </c>
      <c r="X3443" s="22" t="str">
        <f>CONCATENATE('Matter Data'!A2875, " ", 'Matter Data'!B2875, " ", "Client")</f>
        <v xml:space="preserve">  Client</v>
      </c>
      <c r="Y3443" s="19" t="str">
        <f t="shared" si="54"/>
        <v/>
      </c>
    </row>
    <row r="3444" spans="1:25" x14ac:dyDescent="0.25">
      <c r="A3444" s="18" t="str">
        <f>IF(LEN('Contacts Data'!A2883)&gt;20,LEN('Contacts Data'!A2883),"")</f>
        <v/>
      </c>
      <c r="B3444" s="18" t="str">
        <f>IF(LEN('Contacts Data'!B2883)&gt;0, LEN('Contacts Data'!B2883) + LEN('Contacts Data'!C2883), "")</f>
        <v/>
      </c>
      <c r="C3444" s="18" t="str">
        <f>IF(LEN('Contacts Data'!E2883)&gt;20,LEN('Contacts Data'!E2883),"")</f>
        <v/>
      </c>
      <c r="D3444" s="18" t="str">
        <f>IF(LEN('Contacts Data'!F2883)&gt;20,LEN('Contacts Data'!F2883),"")</f>
        <v/>
      </c>
      <c r="E3444" s="18" t="str">
        <f>IF(LEN('Contacts Data'!G2883)&gt;20,LEN('Contacts Data'!G2883),"")</f>
        <v/>
      </c>
      <c r="F3444" s="18" t="str">
        <f>IF(LEN('Contacts Data'!H2883)&gt;60,LEN('Contacts Data'!H2883),"")</f>
        <v/>
      </c>
      <c r="G3444" s="18" t="str">
        <f>IF(LEN('Contacts Data'!I2883)&gt;128,LEN('Contacts Data'!I2883),"")</f>
        <v/>
      </c>
      <c r="H3444" s="18" t="str">
        <f>IF(LEN('Contacts Data'!J2883)&gt;60,LEN('Contacts Data'!J2883),"")</f>
        <v/>
      </c>
      <c r="I3444" s="18" t="str">
        <f>IF(LEN('Contacts Data'!K2883)&gt;30,LEN('Contacts Data'!K2883),"")</f>
        <v/>
      </c>
      <c r="J3444" s="18" t="str">
        <f>IF(LEN('Contacts Data'!L2883)&gt;2,LEN('Contacts Data'!L2883),"")</f>
        <v/>
      </c>
      <c r="K3444" s="18" t="str">
        <f>IF(LEN('Contacts Data'!M2883)&gt;16,LEN('Contacts Data'!M2883),"")</f>
        <v/>
      </c>
      <c r="L3444" s="18" t="str">
        <f>IF(LEN('Contacts Data'!D2883)&gt;128,LEN('Contacts Data'!D2883),"")</f>
        <v/>
      </c>
      <c r="M3444" s="18" t="str">
        <f>IF(LEN('Contacts Data'!O2883)&gt;1024,LEN('Contacts Data'!O2883),"")</f>
        <v/>
      </c>
      <c r="P3444" s="18" t="str">
        <f>IF(LEN('Matter Data'!A2876)&gt;0,LEN('Matter Data'!A2876)+LEN('Matter Data'!B2876),"")</f>
        <v/>
      </c>
      <c r="Q3444" s="18" t="str">
        <f>IF(LEN('Matter Data'!C2876)&gt;80,LEN('Matter Data'!C2876),"")</f>
        <v/>
      </c>
      <c r="R3444" s="18" t="str">
        <f>IF(LEN('Matter Data'!H2876)&gt;40,LEN('Matter Data'!H2876),"")</f>
        <v/>
      </c>
      <c r="S3444" s="21" t="b">
        <f>IF(LEN('Matter Data'!C2876)&gt;0,CONCATENATE('Matter Data'!A2876,'Matter Data'!B2876,'Matter Data'!C2876))</f>
        <v>0</v>
      </c>
      <c r="T3444" s="21">
        <f>IF(LEN('Matter Data'!C2876)&gt;0,COUNTIF($S$2:$S$5001,CONCATENATE('Matter Data'!A2876,'Matter Data'!B2876,'Matter Data'!C2876)),0)</f>
        <v>0</v>
      </c>
      <c r="U3444" s="22" t="str">
        <f>IF(LEN('Contacts Data'!B2883)&gt;0,'Contacts Data'!B2883,"")</f>
        <v/>
      </c>
      <c r="V3444" s="22" t="str">
        <f>IF(LEN('Contacts Data'!C2883)&gt;0,'Contacts Data'!C2883,"")</f>
        <v/>
      </c>
      <c r="W3444" s="22" t="str">
        <f>CONCATENATE(U3444, " ", V3444, " ", 'Contacts Data'!$A2883)</f>
        <v xml:space="preserve">  </v>
      </c>
      <c r="X3444" s="22" t="str">
        <f>CONCATENATE('Matter Data'!A2876, " ", 'Matter Data'!B2876, " ", "Client")</f>
        <v xml:space="preserve">  Client</v>
      </c>
      <c r="Y3444" s="19" t="str">
        <f t="shared" si="54"/>
        <v/>
      </c>
    </row>
    <row r="3445" spans="1:25" x14ac:dyDescent="0.25">
      <c r="A3445" s="18" t="str">
        <f>IF(LEN('Contacts Data'!A2884)&gt;20,LEN('Contacts Data'!A2884),"")</f>
        <v/>
      </c>
      <c r="B3445" s="18" t="str">
        <f>IF(LEN('Contacts Data'!B2884)&gt;0, LEN('Contacts Data'!B2884) + LEN('Contacts Data'!C2884), "")</f>
        <v/>
      </c>
      <c r="C3445" s="18" t="str">
        <f>IF(LEN('Contacts Data'!E2884)&gt;20,LEN('Contacts Data'!E2884),"")</f>
        <v/>
      </c>
      <c r="D3445" s="18" t="str">
        <f>IF(LEN('Contacts Data'!F2884)&gt;20,LEN('Contacts Data'!F2884),"")</f>
        <v/>
      </c>
      <c r="E3445" s="18" t="str">
        <f>IF(LEN('Contacts Data'!G2884)&gt;20,LEN('Contacts Data'!G2884),"")</f>
        <v/>
      </c>
      <c r="F3445" s="18" t="str">
        <f>IF(LEN('Contacts Data'!H2884)&gt;60,LEN('Contacts Data'!H2884),"")</f>
        <v/>
      </c>
      <c r="G3445" s="18" t="str">
        <f>IF(LEN('Contacts Data'!I2884)&gt;128,LEN('Contacts Data'!I2884),"")</f>
        <v/>
      </c>
      <c r="H3445" s="18" t="str">
        <f>IF(LEN('Contacts Data'!J2884)&gt;60,LEN('Contacts Data'!J2884),"")</f>
        <v/>
      </c>
      <c r="I3445" s="18" t="str">
        <f>IF(LEN('Contacts Data'!K2884)&gt;30,LEN('Contacts Data'!K2884),"")</f>
        <v/>
      </c>
      <c r="J3445" s="18" t="str">
        <f>IF(LEN('Contacts Data'!L2884)&gt;2,LEN('Contacts Data'!L2884),"")</f>
        <v/>
      </c>
      <c r="K3445" s="18" t="str">
        <f>IF(LEN('Contacts Data'!M2884)&gt;16,LEN('Contacts Data'!M2884),"")</f>
        <v/>
      </c>
      <c r="L3445" s="18" t="str">
        <f>IF(LEN('Contacts Data'!D2884)&gt;128,LEN('Contacts Data'!D2884),"")</f>
        <v/>
      </c>
      <c r="M3445" s="18" t="str">
        <f>IF(LEN('Contacts Data'!O2884)&gt;1024,LEN('Contacts Data'!O2884),"")</f>
        <v/>
      </c>
      <c r="P3445" s="18" t="str">
        <f>IF(LEN('Matter Data'!A2877)&gt;0,LEN('Matter Data'!A2877)+LEN('Matter Data'!B2877),"")</f>
        <v/>
      </c>
      <c r="Q3445" s="18" t="str">
        <f>IF(LEN('Matter Data'!C2877)&gt;80,LEN('Matter Data'!C2877),"")</f>
        <v/>
      </c>
      <c r="R3445" s="18" t="str">
        <f>IF(LEN('Matter Data'!H2877)&gt;40,LEN('Matter Data'!H2877),"")</f>
        <v/>
      </c>
      <c r="S3445" s="21" t="b">
        <f>IF(LEN('Matter Data'!C2877)&gt;0,CONCATENATE('Matter Data'!A2877,'Matter Data'!B2877,'Matter Data'!C2877))</f>
        <v>0</v>
      </c>
      <c r="T3445" s="21">
        <f>IF(LEN('Matter Data'!C2877)&gt;0,COUNTIF($S$2:$S$5001,CONCATENATE('Matter Data'!A2877,'Matter Data'!B2877,'Matter Data'!C2877)),0)</f>
        <v>0</v>
      </c>
      <c r="U3445" s="22" t="str">
        <f>IF(LEN('Contacts Data'!B2884)&gt;0,'Contacts Data'!B2884,"")</f>
        <v/>
      </c>
      <c r="V3445" s="22" t="str">
        <f>IF(LEN('Contacts Data'!C2884)&gt;0,'Contacts Data'!C2884,"")</f>
        <v/>
      </c>
      <c r="W3445" s="22" t="str">
        <f>CONCATENATE(U3445, " ", V3445, " ", 'Contacts Data'!$A2884)</f>
        <v xml:space="preserve">  </v>
      </c>
      <c r="X3445" s="22" t="str">
        <f>CONCATENATE('Matter Data'!A2877, " ", 'Matter Data'!B2877, " ", "Client")</f>
        <v xml:space="preserve">  Client</v>
      </c>
      <c r="Y3445" s="19" t="str">
        <f t="shared" si="54"/>
        <v/>
      </c>
    </row>
    <row r="3446" spans="1:25" x14ac:dyDescent="0.25">
      <c r="A3446" s="18" t="str">
        <f>IF(LEN('Contacts Data'!A2885)&gt;20,LEN('Contacts Data'!A2885),"")</f>
        <v/>
      </c>
      <c r="B3446" s="18" t="str">
        <f>IF(LEN('Contacts Data'!B2885)&gt;0, LEN('Contacts Data'!B2885) + LEN('Contacts Data'!C2885), "")</f>
        <v/>
      </c>
      <c r="C3446" s="18" t="str">
        <f>IF(LEN('Contacts Data'!E2885)&gt;20,LEN('Contacts Data'!E2885),"")</f>
        <v/>
      </c>
      <c r="D3446" s="18" t="str">
        <f>IF(LEN('Contacts Data'!F2885)&gt;20,LEN('Contacts Data'!F2885),"")</f>
        <v/>
      </c>
      <c r="E3446" s="18" t="str">
        <f>IF(LEN('Contacts Data'!G2885)&gt;20,LEN('Contacts Data'!G2885),"")</f>
        <v/>
      </c>
      <c r="F3446" s="18" t="str">
        <f>IF(LEN('Contacts Data'!H2885)&gt;60,LEN('Contacts Data'!H2885),"")</f>
        <v/>
      </c>
      <c r="G3446" s="18" t="str">
        <f>IF(LEN('Contacts Data'!I2885)&gt;128,LEN('Contacts Data'!I2885),"")</f>
        <v/>
      </c>
      <c r="H3446" s="18" t="str">
        <f>IF(LEN('Contacts Data'!J2885)&gt;60,LEN('Contacts Data'!J2885),"")</f>
        <v/>
      </c>
      <c r="I3446" s="18" t="str">
        <f>IF(LEN('Contacts Data'!K2885)&gt;30,LEN('Contacts Data'!K2885),"")</f>
        <v/>
      </c>
      <c r="J3446" s="18" t="str">
        <f>IF(LEN('Contacts Data'!L2885)&gt;2,LEN('Contacts Data'!L2885),"")</f>
        <v/>
      </c>
      <c r="K3446" s="18" t="str">
        <f>IF(LEN('Contacts Data'!M2885)&gt;16,LEN('Contacts Data'!M2885),"")</f>
        <v/>
      </c>
      <c r="L3446" s="18" t="str">
        <f>IF(LEN('Contacts Data'!D2885)&gt;128,LEN('Contacts Data'!D2885),"")</f>
        <v/>
      </c>
      <c r="M3446" s="18" t="str">
        <f>IF(LEN('Contacts Data'!O2885)&gt;1024,LEN('Contacts Data'!O2885),"")</f>
        <v/>
      </c>
      <c r="P3446" s="18" t="str">
        <f>IF(LEN('Matter Data'!A2878)&gt;0,LEN('Matter Data'!A2878)+LEN('Matter Data'!B2878),"")</f>
        <v/>
      </c>
      <c r="Q3446" s="18" t="str">
        <f>IF(LEN('Matter Data'!C2878)&gt;80,LEN('Matter Data'!C2878),"")</f>
        <v/>
      </c>
      <c r="R3446" s="18" t="str">
        <f>IF(LEN('Matter Data'!H2878)&gt;40,LEN('Matter Data'!H2878),"")</f>
        <v/>
      </c>
      <c r="S3446" s="21" t="b">
        <f>IF(LEN('Matter Data'!C2878)&gt;0,CONCATENATE('Matter Data'!A2878,'Matter Data'!B2878,'Matter Data'!C2878))</f>
        <v>0</v>
      </c>
      <c r="T3446" s="21">
        <f>IF(LEN('Matter Data'!C2878)&gt;0,COUNTIF($S$2:$S$5001,CONCATENATE('Matter Data'!A2878,'Matter Data'!B2878,'Matter Data'!C2878)),0)</f>
        <v>0</v>
      </c>
      <c r="U3446" s="22" t="str">
        <f>IF(LEN('Contacts Data'!B2885)&gt;0,'Contacts Data'!B2885,"")</f>
        <v/>
      </c>
      <c r="V3446" s="22" t="str">
        <f>IF(LEN('Contacts Data'!C2885)&gt;0,'Contacts Data'!C2885,"")</f>
        <v/>
      </c>
      <c r="W3446" s="22" t="str">
        <f>CONCATENATE(U3446, " ", V3446, " ", 'Contacts Data'!$A2885)</f>
        <v xml:space="preserve">  </v>
      </c>
      <c r="X3446" s="22" t="str">
        <f>CONCATENATE('Matter Data'!A2878, " ", 'Matter Data'!B2878, " ", "Client")</f>
        <v xml:space="preserve">  Client</v>
      </c>
      <c r="Y3446" s="19" t="str">
        <f t="shared" si="54"/>
        <v/>
      </c>
    </row>
    <row r="3447" spans="1:25" x14ac:dyDescent="0.25">
      <c r="A3447" s="18" t="str">
        <f>IF(LEN('Contacts Data'!A2886)&gt;20,LEN('Contacts Data'!A2886),"")</f>
        <v/>
      </c>
      <c r="B3447" s="18" t="str">
        <f>IF(LEN('Contacts Data'!B2886)&gt;0, LEN('Contacts Data'!B2886) + LEN('Contacts Data'!C2886), "")</f>
        <v/>
      </c>
      <c r="C3447" s="18" t="str">
        <f>IF(LEN('Contacts Data'!E2886)&gt;20,LEN('Contacts Data'!E2886),"")</f>
        <v/>
      </c>
      <c r="D3447" s="18" t="str">
        <f>IF(LEN('Contacts Data'!F2886)&gt;20,LEN('Contacts Data'!F2886),"")</f>
        <v/>
      </c>
      <c r="E3447" s="18" t="str">
        <f>IF(LEN('Contacts Data'!G2886)&gt;20,LEN('Contacts Data'!G2886),"")</f>
        <v/>
      </c>
      <c r="F3447" s="18" t="str">
        <f>IF(LEN('Contacts Data'!H2886)&gt;60,LEN('Contacts Data'!H2886),"")</f>
        <v/>
      </c>
      <c r="G3447" s="18" t="str">
        <f>IF(LEN('Contacts Data'!I2886)&gt;128,LEN('Contacts Data'!I2886),"")</f>
        <v/>
      </c>
      <c r="H3447" s="18" t="str">
        <f>IF(LEN('Contacts Data'!J2886)&gt;60,LEN('Contacts Data'!J2886),"")</f>
        <v/>
      </c>
      <c r="I3447" s="18" t="str">
        <f>IF(LEN('Contacts Data'!K2886)&gt;30,LEN('Contacts Data'!K2886),"")</f>
        <v/>
      </c>
      <c r="J3447" s="18" t="str">
        <f>IF(LEN('Contacts Data'!L2886)&gt;2,LEN('Contacts Data'!L2886),"")</f>
        <v/>
      </c>
      <c r="K3447" s="18" t="str">
        <f>IF(LEN('Contacts Data'!M2886)&gt;16,LEN('Contacts Data'!M2886),"")</f>
        <v/>
      </c>
      <c r="L3447" s="18" t="str">
        <f>IF(LEN('Contacts Data'!D2886)&gt;128,LEN('Contacts Data'!D2886),"")</f>
        <v/>
      </c>
      <c r="M3447" s="18" t="str">
        <f>IF(LEN('Contacts Data'!O2886)&gt;1024,LEN('Contacts Data'!O2886),"")</f>
        <v/>
      </c>
      <c r="P3447" s="18" t="str">
        <f>IF(LEN('Matter Data'!A2879)&gt;0,LEN('Matter Data'!A2879)+LEN('Matter Data'!B2879),"")</f>
        <v/>
      </c>
      <c r="Q3447" s="18" t="str">
        <f>IF(LEN('Matter Data'!C2879)&gt;80,LEN('Matter Data'!C2879),"")</f>
        <v/>
      </c>
      <c r="R3447" s="18" t="str">
        <f>IF(LEN('Matter Data'!H2879)&gt;40,LEN('Matter Data'!H2879),"")</f>
        <v/>
      </c>
      <c r="S3447" s="21" t="b">
        <f>IF(LEN('Matter Data'!C2879)&gt;0,CONCATENATE('Matter Data'!A2879,'Matter Data'!B2879,'Matter Data'!C2879))</f>
        <v>0</v>
      </c>
      <c r="T3447" s="21">
        <f>IF(LEN('Matter Data'!C2879)&gt;0,COUNTIF($S$2:$S$5001,CONCATENATE('Matter Data'!A2879,'Matter Data'!B2879,'Matter Data'!C2879)),0)</f>
        <v>0</v>
      </c>
      <c r="U3447" s="22" t="str">
        <f>IF(LEN('Contacts Data'!B2886)&gt;0,'Contacts Data'!B2886,"")</f>
        <v/>
      </c>
      <c r="V3447" s="22" t="str">
        <f>IF(LEN('Contacts Data'!C2886)&gt;0,'Contacts Data'!C2886,"")</f>
        <v/>
      </c>
      <c r="W3447" s="22" t="str">
        <f>CONCATENATE(U3447, " ", V3447, " ", 'Contacts Data'!$A2886)</f>
        <v xml:space="preserve">  </v>
      </c>
      <c r="X3447" s="22" t="str">
        <f>CONCATENATE('Matter Data'!A2879, " ", 'Matter Data'!B2879, " ", "Client")</f>
        <v xml:space="preserve">  Client</v>
      </c>
      <c r="Y3447" s="19" t="str">
        <f t="shared" si="54"/>
        <v/>
      </c>
    </row>
    <row r="3448" spans="1:25" x14ac:dyDescent="0.25">
      <c r="A3448" s="18" t="str">
        <f>IF(LEN('Contacts Data'!A2887)&gt;20,LEN('Contacts Data'!A2887),"")</f>
        <v/>
      </c>
      <c r="B3448" s="18" t="str">
        <f>IF(LEN('Contacts Data'!B2887)&gt;0, LEN('Contacts Data'!B2887) + LEN('Contacts Data'!C2887), "")</f>
        <v/>
      </c>
      <c r="C3448" s="18" t="str">
        <f>IF(LEN('Contacts Data'!E2887)&gt;20,LEN('Contacts Data'!E2887),"")</f>
        <v/>
      </c>
      <c r="D3448" s="18" t="str">
        <f>IF(LEN('Contacts Data'!F2887)&gt;20,LEN('Contacts Data'!F2887),"")</f>
        <v/>
      </c>
      <c r="E3448" s="18" t="str">
        <f>IF(LEN('Contacts Data'!G2887)&gt;20,LEN('Contacts Data'!G2887),"")</f>
        <v/>
      </c>
      <c r="F3448" s="18" t="str">
        <f>IF(LEN('Contacts Data'!H2887)&gt;60,LEN('Contacts Data'!H2887),"")</f>
        <v/>
      </c>
      <c r="G3448" s="18" t="str">
        <f>IF(LEN('Contacts Data'!I2887)&gt;128,LEN('Contacts Data'!I2887),"")</f>
        <v/>
      </c>
      <c r="H3448" s="18" t="str">
        <f>IF(LEN('Contacts Data'!J2887)&gt;60,LEN('Contacts Data'!J2887),"")</f>
        <v/>
      </c>
      <c r="I3448" s="18" t="str">
        <f>IF(LEN('Contacts Data'!K2887)&gt;30,LEN('Contacts Data'!K2887),"")</f>
        <v/>
      </c>
      <c r="J3448" s="18" t="str">
        <f>IF(LEN('Contacts Data'!L2887)&gt;2,LEN('Contacts Data'!L2887),"")</f>
        <v/>
      </c>
      <c r="K3448" s="18" t="str">
        <f>IF(LEN('Contacts Data'!M2887)&gt;16,LEN('Contacts Data'!M2887),"")</f>
        <v/>
      </c>
      <c r="L3448" s="18" t="str">
        <f>IF(LEN('Contacts Data'!D2887)&gt;128,LEN('Contacts Data'!D2887),"")</f>
        <v/>
      </c>
      <c r="M3448" s="18" t="str">
        <f>IF(LEN('Contacts Data'!O2887)&gt;1024,LEN('Contacts Data'!O2887),"")</f>
        <v/>
      </c>
      <c r="P3448" s="18" t="str">
        <f>IF(LEN('Matter Data'!A2880)&gt;0,LEN('Matter Data'!A2880)+LEN('Matter Data'!B2880),"")</f>
        <v/>
      </c>
      <c r="Q3448" s="18" t="str">
        <f>IF(LEN('Matter Data'!C2880)&gt;80,LEN('Matter Data'!C2880),"")</f>
        <v/>
      </c>
      <c r="R3448" s="18" t="str">
        <f>IF(LEN('Matter Data'!H2880)&gt;40,LEN('Matter Data'!H2880),"")</f>
        <v/>
      </c>
      <c r="S3448" s="21" t="b">
        <f>IF(LEN('Matter Data'!C2880)&gt;0,CONCATENATE('Matter Data'!A2880,'Matter Data'!B2880,'Matter Data'!C2880))</f>
        <v>0</v>
      </c>
      <c r="T3448" s="21">
        <f>IF(LEN('Matter Data'!C2880)&gt;0,COUNTIF($S$2:$S$5001,CONCATENATE('Matter Data'!A2880,'Matter Data'!B2880,'Matter Data'!C2880)),0)</f>
        <v>0</v>
      </c>
      <c r="U3448" s="22" t="str">
        <f>IF(LEN('Contacts Data'!B2887)&gt;0,'Contacts Data'!B2887,"")</f>
        <v/>
      </c>
      <c r="V3448" s="22" t="str">
        <f>IF(LEN('Contacts Data'!C2887)&gt;0,'Contacts Data'!C2887,"")</f>
        <v/>
      </c>
      <c r="W3448" s="22" t="str">
        <f>CONCATENATE(U3448, " ", V3448, " ", 'Contacts Data'!$A2887)</f>
        <v xml:space="preserve">  </v>
      </c>
      <c r="X3448" s="22" t="str">
        <f>CONCATENATE('Matter Data'!A2880, " ", 'Matter Data'!B2880, " ", "Client")</f>
        <v xml:space="preserve">  Client</v>
      </c>
      <c r="Y3448" s="19" t="str">
        <f t="shared" si="54"/>
        <v/>
      </c>
    </row>
    <row r="3449" spans="1:25" x14ac:dyDescent="0.25">
      <c r="A3449" s="18" t="str">
        <f>IF(LEN('Contacts Data'!A2888)&gt;20,LEN('Contacts Data'!A2888),"")</f>
        <v/>
      </c>
      <c r="B3449" s="18" t="str">
        <f>IF(LEN('Contacts Data'!B2888)&gt;0, LEN('Contacts Data'!B2888) + LEN('Contacts Data'!C2888), "")</f>
        <v/>
      </c>
      <c r="C3449" s="18" t="str">
        <f>IF(LEN('Contacts Data'!E2888)&gt;20,LEN('Contacts Data'!E2888),"")</f>
        <v/>
      </c>
      <c r="D3449" s="18" t="str">
        <f>IF(LEN('Contacts Data'!F2888)&gt;20,LEN('Contacts Data'!F2888),"")</f>
        <v/>
      </c>
      <c r="E3449" s="18" t="str">
        <f>IF(LEN('Contacts Data'!G2888)&gt;20,LEN('Contacts Data'!G2888),"")</f>
        <v/>
      </c>
      <c r="F3449" s="18" t="str">
        <f>IF(LEN('Contacts Data'!H2888)&gt;60,LEN('Contacts Data'!H2888),"")</f>
        <v/>
      </c>
      <c r="G3449" s="18" t="str">
        <f>IF(LEN('Contacts Data'!I2888)&gt;128,LEN('Contacts Data'!I2888),"")</f>
        <v/>
      </c>
      <c r="H3449" s="18" t="str">
        <f>IF(LEN('Contacts Data'!J2888)&gt;60,LEN('Contacts Data'!J2888),"")</f>
        <v/>
      </c>
      <c r="I3449" s="18" t="str">
        <f>IF(LEN('Contacts Data'!K2888)&gt;30,LEN('Contacts Data'!K2888),"")</f>
        <v/>
      </c>
      <c r="J3449" s="18" t="str">
        <f>IF(LEN('Contacts Data'!L2888)&gt;2,LEN('Contacts Data'!L2888),"")</f>
        <v/>
      </c>
      <c r="K3449" s="18" t="str">
        <f>IF(LEN('Contacts Data'!M2888)&gt;16,LEN('Contacts Data'!M2888),"")</f>
        <v/>
      </c>
      <c r="L3449" s="18" t="str">
        <f>IF(LEN('Contacts Data'!D2888)&gt;128,LEN('Contacts Data'!D2888),"")</f>
        <v/>
      </c>
      <c r="M3449" s="18" t="str">
        <f>IF(LEN('Contacts Data'!O2888)&gt;1024,LEN('Contacts Data'!O2888),"")</f>
        <v/>
      </c>
      <c r="P3449" s="18" t="str">
        <f>IF(LEN('Matter Data'!A2881)&gt;0,LEN('Matter Data'!A2881)+LEN('Matter Data'!B2881),"")</f>
        <v/>
      </c>
      <c r="Q3449" s="18" t="str">
        <f>IF(LEN('Matter Data'!C2881)&gt;80,LEN('Matter Data'!C2881),"")</f>
        <v/>
      </c>
      <c r="R3449" s="18" t="str">
        <f>IF(LEN('Matter Data'!H2881)&gt;40,LEN('Matter Data'!H2881),"")</f>
        <v/>
      </c>
      <c r="S3449" s="21" t="b">
        <f>IF(LEN('Matter Data'!C2881)&gt;0,CONCATENATE('Matter Data'!A2881,'Matter Data'!B2881,'Matter Data'!C2881))</f>
        <v>0</v>
      </c>
      <c r="T3449" s="21">
        <f>IF(LEN('Matter Data'!C2881)&gt;0,COUNTIF($S$2:$S$5001,CONCATENATE('Matter Data'!A2881,'Matter Data'!B2881,'Matter Data'!C2881)),0)</f>
        <v>0</v>
      </c>
      <c r="U3449" s="22" t="str">
        <f>IF(LEN('Contacts Data'!B2888)&gt;0,'Contacts Data'!B2888,"")</f>
        <v/>
      </c>
      <c r="V3449" s="22" t="str">
        <f>IF(LEN('Contacts Data'!C2888)&gt;0,'Contacts Data'!C2888,"")</f>
        <v/>
      </c>
      <c r="W3449" s="22" t="str">
        <f>CONCATENATE(U3449, " ", V3449, " ", 'Contacts Data'!$A2888)</f>
        <v xml:space="preserve">  </v>
      </c>
      <c r="X3449" s="22" t="str">
        <f>CONCATENATE('Matter Data'!A2881, " ", 'Matter Data'!B2881, " ", "Client")</f>
        <v xml:space="preserve">  Client</v>
      </c>
      <c r="Y3449" s="19" t="str">
        <f t="shared" si="54"/>
        <v/>
      </c>
    </row>
    <row r="3450" spans="1:25" x14ac:dyDescent="0.25">
      <c r="A3450" s="18" t="str">
        <f>IF(LEN('Contacts Data'!A2889)&gt;20,LEN('Contacts Data'!A2889),"")</f>
        <v/>
      </c>
      <c r="B3450" s="18" t="str">
        <f>IF(LEN('Contacts Data'!B2889)&gt;0, LEN('Contacts Data'!B2889) + LEN('Contacts Data'!C2889), "")</f>
        <v/>
      </c>
      <c r="C3450" s="18" t="str">
        <f>IF(LEN('Contacts Data'!E2889)&gt;20,LEN('Contacts Data'!E2889),"")</f>
        <v/>
      </c>
      <c r="D3450" s="18" t="str">
        <f>IF(LEN('Contacts Data'!F2889)&gt;20,LEN('Contacts Data'!F2889),"")</f>
        <v/>
      </c>
      <c r="E3450" s="18" t="str">
        <f>IF(LEN('Contacts Data'!G2889)&gt;20,LEN('Contacts Data'!G2889),"")</f>
        <v/>
      </c>
      <c r="F3450" s="18" t="str">
        <f>IF(LEN('Contacts Data'!H2889)&gt;60,LEN('Contacts Data'!H2889),"")</f>
        <v/>
      </c>
      <c r="G3450" s="18" t="str">
        <f>IF(LEN('Contacts Data'!I2889)&gt;128,LEN('Contacts Data'!I2889),"")</f>
        <v/>
      </c>
      <c r="H3450" s="18" t="str">
        <f>IF(LEN('Contacts Data'!J2889)&gt;60,LEN('Contacts Data'!J2889),"")</f>
        <v/>
      </c>
      <c r="I3450" s="18" t="str">
        <f>IF(LEN('Contacts Data'!K2889)&gt;30,LEN('Contacts Data'!K2889),"")</f>
        <v/>
      </c>
      <c r="J3450" s="18" t="str">
        <f>IF(LEN('Contacts Data'!L2889)&gt;2,LEN('Contacts Data'!L2889),"")</f>
        <v/>
      </c>
      <c r="K3450" s="18" t="str">
        <f>IF(LEN('Contacts Data'!M2889)&gt;16,LEN('Contacts Data'!M2889),"")</f>
        <v/>
      </c>
      <c r="L3450" s="18" t="str">
        <f>IF(LEN('Contacts Data'!D2889)&gt;128,LEN('Contacts Data'!D2889),"")</f>
        <v/>
      </c>
      <c r="M3450" s="18" t="str">
        <f>IF(LEN('Contacts Data'!O2889)&gt;1024,LEN('Contacts Data'!O2889),"")</f>
        <v/>
      </c>
      <c r="P3450" s="18" t="str">
        <f>IF(LEN('Matter Data'!A2882)&gt;0,LEN('Matter Data'!A2882)+LEN('Matter Data'!B2882),"")</f>
        <v/>
      </c>
      <c r="Q3450" s="18" t="str">
        <f>IF(LEN('Matter Data'!C2882)&gt;80,LEN('Matter Data'!C2882),"")</f>
        <v/>
      </c>
      <c r="R3450" s="18" t="str">
        <f>IF(LEN('Matter Data'!H2882)&gt;40,LEN('Matter Data'!H2882),"")</f>
        <v/>
      </c>
      <c r="S3450" s="21" t="b">
        <f>IF(LEN('Matter Data'!C2882)&gt;0,CONCATENATE('Matter Data'!A2882,'Matter Data'!B2882,'Matter Data'!C2882))</f>
        <v>0</v>
      </c>
      <c r="T3450" s="21">
        <f>IF(LEN('Matter Data'!C2882)&gt;0,COUNTIF($S$2:$S$5001,CONCATENATE('Matter Data'!A2882,'Matter Data'!B2882,'Matter Data'!C2882)),0)</f>
        <v>0</v>
      </c>
      <c r="U3450" s="22" t="str">
        <f>IF(LEN('Contacts Data'!B2889)&gt;0,'Contacts Data'!B2889,"")</f>
        <v/>
      </c>
      <c r="V3450" s="22" t="str">
        <f>IF(LEN('Contacts Data'!C2889)&gt;0,'Contacts Data'!C2889,"")</f>
        <v/>
      </c>
      <c r="W3450" s="22" t="str">
        <f>CONCATENATE(U3450, " ", V3450, " ", 'Contacts Data'!$A2889)</f>
        <v xml:space="preserve">  </v>
      </c>
      <c r="X3450" s="22" t="str">
        <f>CONCATENATE('Matter Data'!A2882, " ", 'Matter Data'!B2882, " ", "Client")</f>
        <v xml:space="preserve">  Client</v>
      </c>
      <c r="Y3450" s="19" t="str">
        <f t="shared" si="54"/>
        <v/>
      </c>
    </row>
    <row r="3451" spans="1:25" x14ac:dyDescent="0.25">
      <c r="A3451" s="18" t="str">
        <f>IF(LEN('Contacts Data'!A2890)&gt;20,LEN('Contacts Data'!A2890),"")</f>
        <v/>
      </c>
      <c r="B3451" s="18" t="str">
        <f>IF(LEN('Contacts Data'!B2890)&gt;0, LEN('Contacts Data'!B2890) + LEN('Contacts Data'!C2890), "")</f>
        <v/>
      </c>
      <c r="C3451" s="18" t="str">
        <f>IF(LEN('Contacts Data'!E2890)&gt;20,LEN('Contacts Data'!E2890),"")</f>
        <v/>
      </c>
      <c r="D3451" s="18" t="str">
        <f>IF(LEN('Contacts Data'!F2890)&gt;20,LEN('Contacts Data'!F2890),"")</f>
        <v/>
      </c>
      <c r="E3451" s="18" t="str">
        <f>IF(LEN('Contacts Data'!G2890)&gt;20,LEN('Contacts Data'!G2890),"")</f>
        <v/>
      </c>
      <c r="F3451" s="18" t="str">
        <f>IF(LEN('Contacts Data'!H2890)&gt;60,LEN('Contacts Data'!H2890),"")</f>
        <v/>
      </c>
      <c r="G3451" s="18" t="str">
        <f>IF(LEN('Contacts Data'!I2890)&gt;128,LEN('Contacts Data'!I2890),"")</f>
        <v/>
      </c>
      <c r="H3451" s="18" t="str">
        <f>IF(LEN('Contacts Data'!J2890)&gt;60,LEN('Contacts Data'!J2890),"")</f>
        <v/>
      </c>
      <c r="I3451" s="18" t="str">
        <f>IF(LEN('Contacts Data'!K2890)&gt;30,LEN('Contacts Data'!K2890),"")</f>
        <v/>
      </c>
      <c r="J3451" s="18" t="str">
        <f>IF(LEN('Contacts Data'!L2890)&gt;2,LEN('Contacts Data'!L2890),"")</f>
        <v/>
      </c>
      <c r="K3451" s="18" t="str">
        <f>IF(LEN('Contacts Data'!M2890)&gt;16,LEN('Contacts Data'!M2890),"")</f>
        <v/>
      </c>
      <c r="L3451" s="18" t="str">
        <f>IF(LEN('Contacts Data'!D2890)&gt;128,LEN('Contacts Data'!D2890),"")</f>
        <v/>
      </c>
      <c r="M3451" s="18" t="str">
        <f>IF(LEN('Contacts Data'!O2890)&gt;1024,LEN('Contacts Data'!O2890),"")</f>
        <v/>
      </c>
      <c r="P3451" s="18" t="str">
        <f>IF(LEN('Matter Data'!A2883)&gt;0,LEN('Matter Data'!A2883)+LEN('Matter Data'!B2883),"")</f>
        <v/>
      </c>
      <c r="Q3451" s="18" t="str">
        <f>IF(LEN('Matter Data'!C2883)&gt;80,LEN('Matter Data'!C2883),"")</f>
        <v/>
      </c>
      <c r="R3451" s="18" t="str">
        <f>IF(LEN('Matter Data'!H2883)&gt;40,LEN('Matter Data'!H2883),"")</f>
        <v/>
      </c>
      <c r="S3451" s="21" t="b">
        <f>IF(LEN('Matter Data'!C2883)&gt;0,CONCATENATE('Matter Data'!A2883,'Matter Data'!B2883,'Matter Data'!C2883))</f>
        <v>0</v>
      </c>
      <c r="T3451" s="21">
        <f>IF(LEN('Matter Data'!C2883)&gt;0,COUNTIF($S$2:$S$5001,CONCATENATE('Matter Data'!A2883,'Matter Data'!B2883,'Matter Data'!C2883)),0)</f>
        <v>0</v>
      </c>
      <c r="U3451" s="22" t="str">
        <f>IF(LEN('Contacts Data'!B2890)&gt;0,'Contacts Data'!B2890,"")</f>
        <v/>
      </c>
      <c r="V3451" s="22" t="str">
        <f>IF(LEN('Contacts Data'!C2890)&gt;0,'Contacts Data'!C2890,"")</f>
        <v/>
      </c>
      <c r="W3451" s="22" t="str">
        <f>CONCATENATE(U3451, " ", V3451, " ", 'Contacts Data'!$A2890)</f>
        <v xml:space="preserve">  </v>
      </c>
      <c r="X3451" s="22" t="str">
        <f>CONCATENATE('Matter Data'!A2883, " ", 'Matter Data'!B2883, " ", "Client")</f>
        <v xml:space="preserve">  Client</v>
      </c>
      <c r="Y3451" s="19" t="str">
        <f t="shared" si="54"/>
        <v/>
      </c>
    </row>
    <row r="3452" spans="1:25" x14ac:dyDescent="0.25">
      <c r="A3452" s="18" t="str">
        <f>IF(LEN('Contacts Data'!A2891)&gt;20,LEN('Contacts Data'!A2891),"")</f>
        <v/>
      </c>
      <c r="B3452" s="18" t="str">
        <f>IF(LEN('Contacts Data'!B2891)&gt;0, LEN('Contacts Data'!B2891) + LEN('Contacts Data'!C2891), "")</f>
        <v/>
      </c>
      <c r="C3452" s="18" t="str">
        <f>IF(LEN('Contacts Data'!E2891)&gt;20,LEN('Contacts Data'!E2891),"")</f>
        <v/>
      </c>
      <c r="D3452" s="18" t="str">
        <f>IF(LEN('Contacts Data'!F2891)&gt;20,LEN('Contacts Data'!F2891),"")</f>
        <v/>
      </c>
      <c r="E3452" s="18" t="str">
        <f>IF(LEN('Contacts Data'!G2891)&gt;20,LEN('Contacts Data'!G2891),"")</f>
        <v/>
      </c>
      <c r="F3452" s="18" t="str">
        <f>IF(LEN('Contacts Data'!H2891)&gt;60,LEN('Contacts Data'!H2891),"")</f>
        <v/>
      </c>
      <c r="G3452" s="18" t="str">
        <f>IF(LEN('Contacts Data'!I2891)&gt;128,LEN('Contacts Data'!I2891),"")</f>
        <v/>
      </c>
      <c r="H3452" s="18" t="str">
        <f>IF(LEN('Contacts Data'!J2891)&gt;60,LEN('Contacts Data'!J2891),"")</f>
        <v/>
      </c>
      <c r="I3452" s="18" t="str">
        <f>IF(LEN('Contacts Data'!K2891)&gt;30,LEN('Contacts Data'!K2891),"")</f>
        <v/>
      </c>
      <c r="J3452" s="18" t="str">
        <f>IF(LEN('Contacts Data'!L2891)&gt;2,LEN('Contacts Data'!L2891),"")</f>
        <v/>
      </c>
      <c r="K3452" s="18" t="str">
        <f>IF(LEN('Contacts Data'!M2891)&gt;16,LEN('Contacts Data'!M2891),"")</f>
        <v/>
      </c>
      <c r="L3452" s="18" t="str">
        <f>IF(LEN('Contacts Data'!D2891)&gt;128,LEN('Contacts Data'!D2891),"")</f>
        <v/>
      </c>
      <c r="M3452" s="18" t="str">
        <f>IF(LEN('Contacts Data'!O2891)&gt;1024,LEN('Contacts Data'!O2891),"")</f>
        <v/>
      </c>
      <c r="P3452" s="18" t="str">
        <f>IF(LEN('Matter Data'!A2884)&gt;0,LEN('Matter Data'!A2884)+LEN('Matter Data'!B2884),"")</f>
        <v/>
      </c>
      <c r="Q3452" s="18" t="str">
        <f>IF(LEN('Matter Data'!C2884)&gt;80,LEN('Matter Data'!C2884),"")</f>
        <v/>
      </c>
      <c r="R3452" s="18" t="str">
        <f>IF(LEN('Matter Data'!H2884)&gt;40,LEN('Matter Data'!H2884),"")</f>
        <v/>
      </c>
      <c r="S3452" s="21" t="b">
        <f>IF(LEN('Matter Data'!C2884)&gt;0,CONCATENATE('Matter Data'!A2884,'Matter Data'!B2884,'Matter Data'!C2884))</f>
        <v>0</v>
      </c>
      <c r="T3452" s="21">
        <f>IF(LEN('Matter Data'!C2884)&gt;0,COUNTIF($S$2:$S$5001,CONCATENATE('Matter Data'!A2884,'Matter Data'!B2884,'Matter Data'!C2884)),0)</f>
        <v>0</v>
      </c>
      <c r="U3452" s="22" t="str">
        <f>IF(LEN('Contacts Data'!B2891)&gt;0,'Contacts Data'!B2891,"")</f>
        <v/>
      </c>
      <c r="V3452" s="22" t="str">
        <f>IF(LEN('Contacts Data'!C2891)&gt;0,'Contacts Data'!C2891,"")</f>
        <v/>
      </c>
      <c r="W3452" s="22" t="str">
        <f>CONCATENATE(U3452, " ", V3452, " ", 'Contacts Data'!$A2891)</f>
        <v xml:space="preserve">  </v>
      </c>
      <c r="X3452" s="22" t="str">
        <f>CONCATENATE('Matter Data'!A2884, " ", 'Matter Data'!B2884, " ", "Client")</f>
        <v xml:space="preserve">  Client</v>
      </c>
      <c r="Y3452" s="19" t="str">
        <f t="shared" si="54"/>
        <v/>
      </c>
    </row>
    <row r="3453" spans="1:25" x14ac:dyDescent="0.25">
      <c r="A3453" s="18" t="str">
        <f>IF(LEN('Contacts Data'!A2892)&gt;20,LEN('Contacts Data'!A2892),"")</f>
        <v/>
      </c>
      <c r="B3453" s="18" t="str">
        <f>IF(LEN('Contacts Data'!B2892)&gt;0, LEN('Contacts Data'!B2892) + LEN('Contacts Data'!C2892), "")</f>
        <v/>
      </c>
      <c r="C3453" s="18" t="str">
        <f>IF(LEN('Contacts Data'!E2892)&gt;20,LEN('Contacts Data'!E2892),"")</f>
        <v/>
      </c>
      <c r="D3453" s="18" t="str">
        <f>IF(LEN('Contacts Data'!F2892)&gt;20,LEN('Contacts Data'!F2892),"")</f>
        <v/>
      </c>
      <c r="E3453" s="18" t="str">
        <f>IF(LEN('Contacts Data'!G2892)&gt;20,LEN('Contacts Data'!G2892),"")</f>
        <v/>
      </c>
      <c r="F3453" s="18" t="str">
        <f>IF(LEN('Contacts Data'!H2892)&gt;60,LEN('Contacts Data'!H2892),"")</f>
        <v/>
      </c>
      <c r="G3453" s="18" t="str">
        <f>IF(LEN('Contacts Data'!I2892)&gt;128,LEN('Contacts Data'!I2892),"")</f>
        <v/>
      </c>
      <c r="H3453" s="18" t="str">
        <f>IF(LEN('Contacts Data'!J2892)&gt;60,LEN('Contacts Data'!J2892),"")</f>
        <v/>
      </c>
      <c r="I3453" s="18" t="str">
        <f>IF(LEN('Contacts Data'!K2892)&gt;30,LEN('Contacts Data'!K2892),"")</f>
        <v/>
      </c>
      <c r="J3453" s="18" t="str">
        <f>IF(LEN('Contacts Data'!L2892)&gt;2,LEN('Contacts Data'!L2892),"")</f>
        <v/>
      </c>
      <c r="K3453" s="18" t="str">
        <f>IF(LEN('Contacts Data'!M2892)&gt;16,LEN('Contacts Data'!M2892),"")</f>
        <v/>
      </c>
      <c r="L3453" s="18" t="str">
        <f>IF(LEN('Contacts Data'!D2892)&gt;128,LEN('Contacts Data'!D2892),"")</f>
        <v/>
      </c>
      <c r="M3453" s="18" t="str">
        <f>IF(LEN('Contacts Data'!O2892)&gt;1024,LEN('Contacts Data'!O2892),"")</f>
        <v/>
      </c>
      <c r="P3453" s="18" t="str">
        <f>IF(LEN('Matter Data'!A2885)&gt;0,LEN('Matter Data'!A2885)+LEN('Matter Data'!B2885),"")</f>
        <v/>
      </c>
      <c r="Q3453" s="18" t="str">
        <f>IF(LEN('Matter Data'!C2885)&gt;80,LEN('Matter Data'!C2885),"")</f>
        <v/>
      </c>
      <c r="R3453" s="18" t="str">
        <f>IF(LEN('Matter Data'!H2885)&gt;40,LEN('Matter Data'!H2885),"")</f>
        <v/>
      </c>
      <c r="S3453" s="21" t="b">
        <f>IF(LEN('Matter Data'!C2885)&gt;0,CONCATENATE('Matter Data'!A2885,'Matter Data'!B2885,'Matter Data'!C2885))</f>
        <v>0</v>
      </c>
      <c r="T3453" s="21">
        <f>IF(LEN('Matter Data'!C2885)&gt;0,COUNTIF($S$2:$S$5001,CONCATENATE('Matter Data'!A2885,'Matter Data'!B2885,'Matter Data'!C2885)),0)</f>
        <v>0</v>
      </c>
      <c r="U3453" s="22" t="str">
        <f>IF(LEN('Contacts Data'!B2892)&gt;0,'Contacts Data'!B2892,"")</f>
        <v/>
      </c>
      <c r="V3453" s="22" t="str">
        <f>IF(LEN('Contacts Data'!C2892)&gt;0,'Contacts Data'!C2892,"")</f>
        <v/>
      </c>
      <c r="W3453" s="22" t="str">
        <f>CONCATENATE(U3453, " ", V3453, " ", 'Contacts Data'!$A2892)</f>
        <v xml:space="preserve">  </v>
      </c>
      <c r="X3453" s="22" t="str">
        <f>CONCATENATE('Matter Data'!A2885, " ", 'Matter Data'!B2885, " ", "Client")</f>
        <v xml:space="preserve">  Client</v>
      </c>
      <c r="Y3453" s="19" t="str">
        <f t="shared" si="54"/>
        <v/>
      </c>
    </row>
    <row r="3454" spans="1:25" x14ac:dyDescent="0.25">
      <c r="A3454" s="18" t="str">
        <f>IF(LEN('Contacts Data'!A2893)&gt;20,LEN('Contacts Data'!A2893),"")</f>
        <v/>
      </c>
      <c r="B3454" s="18" t="str">
        <f>IF(LEN('Contacts Data'!B2893)&gt;0, LEN('Contacts Data'!B2893) + LEN('Contacts Data'!C2893), "")</f>
        <v/>
      </c>
      <c r="C3454" s="18" t="str">
        <f>IF(LEN('Contacts Data'!E2893)&gt;20,LEN('Contacts Data'!E2893),"")</f>
        <v/>
      </c>
      <c r="D3454" s="18" t="str">
        <f>IF(LEN('Contacts Data'!F2893)&gt;20,LEN('Contacts Data'!F2893),"")</f>
        <v/>
      </c>
      <c r="E3454" s="18" t="str">
        <f>IF(LEN('Contacts Data'!G2893)&gt;20,LEN('Contacts Data'!G2893),"")</f>
        <v/>
      </c>
      <c r="F3454" s="18" t="str">
        <f>IF(LEN('Contacts Data'!H2893)&gt;60,LEN('Contacts Data'!H2893),"")</f>
        <v/>
      </c>
      <c r="G3454" s="18" t="str">
        <f>IF(LEN('Contacts Data'!I2893)&gt;128,LEN('Contacts Data'!I2893),"")</f>
        <v/>
      </c>
      <c r="H3454" s="18" t="str">
        <f>IF(LEN('Contacts Data'!J2893)&gt;60,LEN('Contacts Data'!J2893),"")</f>
        <v/>
      </c>
      <c r="I3454" s="18" t="str">
        <f>IF(LEN('Contacts Data'!K2893)&gt;30,LEN('Contacts Data'!K2893),"")</f>
        <v/>
      </c>
      <c r="J3454" s="18" t="str">
        <f>IF(LEN('Contacts Data'!L2893)&gt;2,LEN('Contacts Data'!L2893),"")</f>
        <v/>
      </c>
      <c r="K3454" s="18" t="str">
        <f>IF(LEN('Contacts Data'!M2893)&gt;16,LEN('Contacts Data'!M2893),"")</f>
        <v/>
      </c>
      <c r="L3454" s="18" t="str">
        <f>IF(LEN('Contacts Data'!D2893)&gt;128,LEN('Contacts Data'!D2893),"")</f>
        <v/>
      </c>
      <c r="M3454" s="18" t="str">
        <f>IF(LEN('Contacts Data'!O2893)&gt;1024,LEN('Contacts Data'!O2893),"")</f>
        <v/>
      </c>
      <c r="P3454" s="18" t="str">
        <f>IF(LEN('Matter Data'!A2886)&gt;0,LEN('Matter Data'!A2886)+LEN('Matter Data'!B2886),"")</f>
        <v/>
      </c>
      <c r="Q3454" s="18" t="str">
        <f>IF(LEN('Matter Data'!C2886)&gt;80,LEN('Matter Data'!C2886),"")</f>
        <v/>
      </c>
      <c r="R3454" s="18" t="str">
        <f>IF(LEN('Matter Data'!H2886)&gt;40,LEN('Matter Data'!H2886),"")</f>
        <v/>
      </c>
      <c r="S3454" s="21" t="b">
        <f>IF(LEN('Matter Data'!C2886)&gt;0,CONCATENATE('Matter Data'!A2886,'Matter Data'!B2886,'Matter Data'!C2886))</f>
        <v>0</v>
      </c>
      <c r="T3454" s="21">
        <f>IF(LEN('Matter Data'!C2886)&gt;0,COUNTIF($S$2:$S$5001,CONCATENATE('Matter Data'!A2886,'Matter Data'!B2886,'Matter Data'!C2886)),0)</f>
        <v>0</v>
      </c>
      <c r="U3454" s="22" t="str">
        <f>IF(LEN('Contacts Data'!B2893)&gt;0,'Contacts Data'!B2893,"")</f>
        <v/>
      </c>
      <c r="V3454" s="22" t="str">
        <f>IF(LEN('Contacts Data'!C2893)&gt;0,'Contacts Data'!C2893,"")</f>
        <v/>
      </c>
      <c r="W3454" s="22" t="str">
        <f>CONCATENATE(U3454, " ", V3454, " ", 'Contacts Data'!$A2893)</f>
        <v xml:space="preserve">  </v>
      </c>
      <c r="X3454" s="22" t="str">
        <f>CONCATENATE('Matter Data'!A2886, " ", 'Matter Data'!B2886, " ", "Client")</f>
        <v xml:space="preserve">  Client</v>
      </c>
      <c r="Y3454" s="19" t="str">
        <f t="shared" si="54"/>
        <v/>
      </c>
    </row>
    <row r="3455" spans="1:25" x14ac:dyDescent="0.25">
      <c r="A3455" s="18" t="str">
        <f>IF(LEN('Contacts Data'!A2894)&gt;20,LEN('Contacts Data'!A2894),"")</f>
        <v/>
      </c>
      <c r="B3455" s="18" t="str">
        <f>IF(LEN('Contacts Data'!B2894)&gt;0, LEN('Contacts Data'!B2894) + LEN('Contacts Data'!C2894), "")</f>
        <v/>
      </c>
      <c r="C3455" s="18" t="str">
        <f>IF(LEN('Contacts Data'!E2894)&gt;20,LEN('Contacts Data'!E2894),"")</f>
        <v/>
      </c>
      <c r="D3455" s="18" t="str">
        <f>IF(LEN('Contacts Data'!F2894)&gt;20,LEN('Contacts Data'!F2894),"")</f>
        <v/>
      </c>
      <c r="E3455" s="18" t="str">
        <f>IF(LEN('Contacts Data'!G2894)&gt;20,LEN('Contacts Data'!G2894),"")</f>
        <v/>
      </c>
      <c r="F3455" s="18" t="str">
        <f>IF(LEN('Contacts Data'!H2894)&gt;60,LEN('Contacts Data'!H2894),"")</f>
        <v/>
      </c>
      <c r="G3455" s="18" t="str">
        <f>IF(LEN('Contacts Data'!I2894)&gt;128,LEN('Contacts Data'!I2894),"")</f>
        <v/>
      </c>
      <c r="H3455" s="18" t="str">
        <f>IF(LEN('Contacts Data'!J2894)&gt;60,LEN('Contacts Data'!J2894),"")</f>
        <v/>
      </c>
      <c r="I3455" s="18" t="str">
        <f>IF(LEN('Contacts Data'!K2894)&gt;30,LEN('Contacts Data'!K2894),"")</f>
        <v/>
      </c>
      <c r="J3455" s="18" t="str">
        <f>IF(LEN('Contacts Data'!L2894)&gt;2,LEN('Contacts Data'!L2894),"")</f>
        <v/>
      </c>
      <c r="K3455" s="18" t="str">
        <f>IF(LEN('Contacts Data'!M2894)&gt;16,LEN('Contacts Data'!M2894),"")</f>
        <v/>
      </c>
      <c r="L3455" s="18" t="str">
        <f>IF(LEN('Contacts Data'!D2894)&gt;128,LEN('Contacts Data'!D2894),"")</f>
        <v/>
      </c>
      <c r="M3455" s="18" t="str">
        <f>IF(LEN('Contacts Data'!O2894)&gt;1024,LEN('Contacts Data'!O2894),"")</f>
        <v/>
      </c>
      <c r="P3455" s="18" t="str">
        <f>IF(LEN('Matter Data'!A2887)&gt;0,LEN('Matter Data'!A2887)+LEN('Matter Data'!B2887),"")</f>
        <v/>
      </c>
      <c r="Q3455" s="18" t="str">
        <f>IF(LEN('Matter Data'!C2887)&gt;80,LEN('Matter Data'!C2887),"")</f>
        <v/>
      </c>
      <c r="R3455" s="18" t="str">
        <f>IF(LEN('Matter Data'!H2887)&gt;40,LEN('Matter Data'!H2887),"")</f>
        <v/>
      </c>
      <c r="S3455" s="21" t="b">
        <f>IF(LEN('Matter Data'!C2887)&gt;0,CONCATENATE('Matter Data'!A2887,'Matter Data'!B2887,'Matter Data'!C2887))</f>
        <v>0</v>
      </c>
      <c r="T3455" s="21">
        <f>IF(LEN('Matter Data'!C2887)&gt;0,COUNTIF($S$2:$S$5001,CONCATENATE('Matter Data'!A2887,'Matter Data'!B2887,'Matter Data'!C2887)),0)</f>
        <v>0</v>
      </c>
      <c r="U3455" s="22" t="str">
        <f>IF(LEN('Contacts Data'!B2894)&gt;0,'Contacts Data'!B2894,"")</f>
        <v/>
      </c>
      <c r="V3455" s="22" t="str">
        <f>IF(LEN('Contacts Data'!C2894)&gt;0,'Contacts Data'!C2894,"")</f>
        <v/>
      </c>
      <c r="W3455" s="22" t="str">
        <f>CONCATENATE(U3455, " ", V3455, " ", 'Contacts Data'!$A2894)</f>
        <v xml:space="preserve">  </v>
      </c>
      <c r="X3455" s="22" t="str">
        <f>CONCATENATE('Matter Data'!A2887, " ", 'Matter Data'!B2887, " ", "Client")</f>
        <v xml:space="preserve">  Client</v>
      </c>
      <c r="Y3455" s="19" t="str">
        <f t="shared" si="54"/>
        <v/>
      </c>
    </row>
    <row r="3456" spans="1:25" x14ac:dyDescent="0.25">
      <c r="A3456" s="18" t="str">
        <f>IF(LEN('Contacts Data'!A2895)&gt;20,LEN('Contacts Data'!A2895),"")</f>
        <v/>
      </c>
      <c r="B3456" s="18" t="str">
        <f>IF(LEN('Contacts Data'!B2895)&gt;0, LEN('Contacts Data'!B2895) + LEN('Contacts Data'!C2895), "")</f>
        <v/>
      </c>
      <c r="C3456" s="18" t="str">
        <f>IF(LEN('Contacts Data'!E2895)&gt;20,LEN('Contacts Data'!E2895),"")</f>
        <v/>
      </c>
      <c r="D3456" s="18" t="str">
        <f>IF(LEN('Contacts Data'!F2895)&gt;20,LEN('Contacts Data'!F2895),"")</f>
        <v/>
      </c>
      <c r="E3456" s="18" t="str">
        <f>IF(LEN('Contacts Data'!G2895)&gt;20,LEN('Contacts Data'!G2895),"")</f>
        <v/>
      </c>
      <c r="F3456" s="18" t="str">
        <f>IF(LEN('Contacts Data'!H2895)&gt;60,LEN('Contacts Data'!H2895),"")</f>
        <v/>
      </c>
      <c r="G3456" s="18" t="str">
        <f>IF(LEN('Contacts Data'!I2895)&gt;128,LEN('Contacts Data'!I2895),"")</f>
        <v/>
      </c>
      <c r="H3456" s="18" t="str">
        <f>IF(LEN('Contacts Data'!J2895)&gt;60,LEN('Contacts Data'!J2895),"")</f>
        <v/>
      </c>
      <c r="I3456" s="18" t="str">
        <f>IF(LEN('Contacts Data'!K2895)&gt;30,LEN('Contacts Data'!K2895),"")</f>
        <v/>
      </c>
      <c r="J3456" s="18" t="str">
        <f>IF(LEN('Contacts Data'!L2895)&gt;2,LEN('Contacts Data'!L2895),"")</f>
        <v/>
      </c>
      <c r="K3456" s="18" t="str">
        <f>IF(LEN('Contacts Data'!M2895)&gt;16,LEN('Contacts Data'!M2895),"")</f>
        <v/>
      </c>
      <c r="L3456" s="18" t="str">
        <f>IF(LEN('Contacts Data'!D2895)&gt;128,LEN('Contacts Data'!D2895),"")</f>
        <v/>
      </c>
      <c r="M3456" s="18" t="str">
        <f>IF(LEN('Contacts Data'!O2895)&gt;1024,LEN('Contacts Data'!O2895),"")</f>
        <v/>
      </c>
      <c r="P3456" s="18" t="str">
        <f>IF(LEN('Matter Data'!A2888)&gt;0,LEN('Matter Data'!A2888)+LEN('Matter Data'!B2888),"")</f>
        <v/>
      </c>
      <c r="Q3456" s="18" t="str">
        <f>IF(LEN('Matter Data'!C2888)&gt;80,LEN('Matter Data'!C2888),"")</f>
        <v/>
      </c>
      <c r="R3456" s="18" t="str">
        <f>IF(LEN('Matter Data'!H2888)&gt;40,LEN('Matter Data'!H2888),"")</f>
        <v/>
      </c>
      <c r="S3456" s="21" t="b">
        <f>IF(LEN('Matter Data'!C2888)&gt;0,CONCATENATE('Matter Data'!A2888,'Matter Data'!B2888,'Matter Data'!C2888))</f>
        <v>0</v>
      </c>
      <c r="T3456" s="21">
        <f>IF(LEN('Matter Data'!C2888)&gt;0,COUNTIF($S$2:$S$5001,CONCATENATE('Matter Data'!A2888,'Matter Data'!B2888,'Matter Data'!C2888)),0)</f>
        <v>0</v>
      </c>
      <c r="U3456" s="22" t="str">
        <f>IF(LEN('Contacts Data'!B2895)&gt;0,'Contacts Data'!B2895,"")</f>
        <v/>
      </c>
      <c r="V3456" s="22" t="str">
        <f>IF(LEN('Contacts Data'!C2895)&gt;0,'Contacts Data'!C2895,"")</f>
        <v/>
      </c>
      <c r="W3456" s="22" t="str">
        <f>CONCATENATE(U3456, " ", V3456, " ", 'Contacts Data'!$A2895)</f>
        <v xml:space="preserve">  </v>
      </c>
      <c r="X3456" s="22" t="str">
        <f>CONCATENATE('Matter Data'!A2888, " ", 'Matter Data'!B2888, " ", "Client")</f>
        <v xml:space="preserve">  Client</v>
      </c>
      <c r="Y3456" s="19" t="str">
        <f t="shared" si="54"/>
        <v/>
      </c>
    </row>
    <row r="3457" spans="1:25" x14ac:dyDescent="0.25">
      <c r="A3457" s="18" t="str">
        <f>IF(LEN('Contacts Data'!A2896)&gt;20,LEN('Contacts Data'!A2896),"")</f>
        <v/>
      </c>
      <c r="B3457" s="18" t="str">
        <f>IF(LEN('Contacts Data'!B2896)&gt;0, LEN('Contacts Data'!B2896) + LEN('Contacts Data'!C2896), "")</f>
        <v/>
      </c>
      <c r="C3457" s="18" t="str">
        <f>IF(LEN('Contacts Data'!E2896)&gt;20,LEN('Contacts Data'!E2896),"")</f>
        <v/>
      </c>
      <c r="D3457" s="18" t="str">
        <f>IF(LEN('Contacts Data'!F2896)&gt;20,LEN('Contacts Data'!F2896),"")</f>
        <v/>
      </c>
      <c r="E3457" s="18" t="str">
        <f>IF(LEN('Contacts Data'!G2896)&gt;20,LEN('Contacts Data'!G2896),"")</f>
        <v/>
      </c>
      <c r="F3457" s="18" t="str">
        <f>IF(LEN('Contacts Data'!H2896)&gt;60,LEN('Contacts Data'!H2896),"")</f>
        <v/>
      </c>
      <c r="G3457" s="18" t="str">
        <f>IF(LEN('Contacts Data'!I2896)&gt;128,LEN('Contacts Data'!I2896),"")</f>
        <v/>
      </c>
      <c r="H3457" s="18" t="str">
        <f>IF(LEN('Contacts Data'!J2896)&gt;60,LEN('Contacts Data'!J2896),"")</f>
        <v/>
      </c>
      <c r="I3457" s="18" t="str">
        <f>IF(LEN('Contacts Data'!K2896)&gt;30,LEN('Contacts Data'!K2896),"")</f>
        <v/>
      </c>
      <c r="J3457" s="18" t="str">
        <f>IF(LEN('Contacts Data'!L2896)&gt;2,LEN('Contacts Data'!L2896),"")</f>
        <v/>
      </c>
      <c r="K3457" s="18" t="str">
        <f>IF(LEN('Contacts Data'!M2896)&gt;16,LEN('Contacts Data'!M2896),"")</f>
        <v/>
      </c>
      <c r="L3457" s="18" t="str">
        <f>IF(LEN('Contacts Data'!D2896)&gt;128,LEN('Contacts Data'!D2896),"")</f>
        <v/>
      </c>
      <c r="M3457" s="18" t="str">
        <f>IF(LEN('Contacts Data'!O2896)&gt;1024,LEN('Contacts Data'!O2896),"")</f>
        <v/>
      </c>
      <c r="P3457" s="18" t="str">
        <f>IF(LEN('Matter Data'!A2889)&gt;0,LEN('Matter Data'!A2889)+LEN('Matter Data'!B2889),"")</f>
        <v/>
      </c>
      <c r="Q3457" s="18" t="str">
        <f>IF(LEN('Matter Data'!C2889)&gt;80,LEN('Matter Data'!C2889),"")</f>
        <v/>
      </c>
      <c r="R3457" s="18" t="str">
        <f>IF(LEN('Matter Data'!H2889)&gt;40,LEN('Matter Data'!H2889),"")</f>
        <v/>
      </c>
      <c r="S3457" s="21" t="b">
        <f>IF(LEN('Matter Data'!C2889)&gt;0,CONCATENATE('Matter Data'!A2889,'Matter Data'!B2889,'Matter Data'!C2889))</f>
        <v>0</v>
      </c>
      <c r="T3457" s="21">
        <f>IF(LEN('Matter Data'!C2889)&gt;0,COUNTIF($S$2:$S$5001,CONCATENATE('Matter Data'!A2889,'Matter Data'!B2889,'Matter Data'!C2889)),0)</f>
        <v>0</v>
      </c>
      <c r="U3457" s="22" t="str">
        <f>IF(LEN('Contacts Data'!B2896)&gt;0,'Contacts Data'!B2896,"")</f>
        <v/>
      </c>
      <c r="V3457" s="22" t="str">
        <f>IF(LEN('Contacts Data'!C2896)&gt;0,'Contacts Data'!C2896,"")</f>
        <v/>
      </c>
      <c r="W3457" s="22" t="str">
        <f>CONCATENATE(U3457, " ", V3457, " ", 'Contacts Data'!$A2896)</f>
        <v xml:space="preserve">  </v>
      </c>
      <c r="X3457" s="22" t="str">
        <f>CONCATENATE('Matter Data'!A2889, " ", 'Matter Data'!B2889, " ", "Client")</f>
        <v xml:space="preserve">  Client</v>
      </c>
      <c r="Y3457" s="19" t="str">
        <f t="shared" si="54"/>
        <v/>
      </c>
    </row>
    <row r="3458" spans="1:25" x14ac:dyDescent="0.25">
      <c r="A3458" s="18" t="str">
        <f>IF(LEN('Contacts Data'!A2897)&gt;20,LEN('Contacts Data'!A2897),"")</f>
        <v/>
      </c>
      <c r="B3458" s="18" t="str">
        <f>IF(LEN('Contacts Data'!B2897)&gt;0, LEN('Contacts Data'!B2897) + LEN('Contacts Data'!C2897), "")</f>
        <v/>
      </c>
      <c r="C3458" s="18" t="str">
        <f>IF(LEN('Contacts Data'!E2897)&gt;20,LEN('Contacts Data'!E2897),"")</f>
        <v/>
      </c>
      <c r="D3458" s="18" t="str">
        <f>IF(LEN('Contacts Data'!F2897)&gt;20,LEN('Contacts Data'!F2897),"")</f>
        <v/>
      </c>
      <c r="E3458" s="18" t="str">
        <f>IF(LEN('Contacts Data'!G2897)&gt;20,LEN('Contacts Data'!G2897),"")</f>
        <v/>
      </c>
      <c r="F3458" s="18" t="str">
        <f>IF(LEN('Contacts Data'!H2897)&gt;60,LEN('Contacts Data'!H2897),"")</f>
        <v/>
      </c>
      <c r="G3458" s="18" t="str">
        <f>IF(LEN('Contacts Data'!I2897)&gt;128,LEN('Contacts Data'!I2897),"")</f>
        <v/>
      </c>
      <c r="H3458" s="18" t="str">
        <f>IF(LEN('Contacts Data'!J2897)&gt;60,LEN('Contacts Data'!J2897),"")</f>
        <v/>
      </c>
      <c r="I3458" s="18" t="str">
        <f>IF(LEN('Contacts Data'!K2897)&gt;30,LEN('Contacts Data'!K2897),"")</f>
        <v/>
      </c>
      <c r="J3458" s="18" t="str">
        <f>IF(LEN('Contacts Data'!L2897)&gt;2,LEN('Contacts Data'!L2897),"")</f>
        <v/>
      </c>
      <c r="K3458" s="18" t="str">
        <f>IF(LEN('Contacts Data'!M2897)&gt;16,LEN('Contacts Data'!M2897),"")</f>
        <v/>
      </c>
      <c r="L3458" s="18" t="str">
        <f>IF(LEN('Contacts Data'!D2897)&gt;128,LEN('Contacts Data'!D2897),"")</f>
        <v/>
      </c>
      <c r="M3458" s="18" t="str">
        <f>IF(LEN('Contacts Data'!O2897)&gt;1024,LEN('Contacts Data'!O2897),"")</f>
        <v/>
      </c>
      <c r="P3458" s="18" t="str">
        <f>IF(LEN('Matter Data'!A2890)&gt;0,LEN('Matter Data'!A2890)+LEN('Matter Data'!B2890),"")</f>
        <v/>
      </c>
      <c r="Q3458" s="18" t="str">
        <f>IF(LEN('Matter Data'!C2890)&gt;80,LEN('Matter Data'!C2890),"")</f>
        <v/>
      </c>
      <c r="R3458" s="18" t="str">
        <f>IF(LEN('Matter Data'!H2890)&gt;40,LEN('Matter Data'!H2890),"")</f>
        <v/>
      </c>
      <c r="S3458" s="21" t="b">
        <f>IF(LEN('Matter Data'!C2890)&gt;0,CONCATENATE('Matter Data'!A2890,'Matter Data'!B2890,'Matter Data'!C2890))</f>
        <v>0</v>
      </c>
      <c r="T3458" s="21">
        <f>IF(LEN('Matter Data'!C2890)&gt;0,COUNTIF($S$2:$S$5001,CONCATENATE('Matter Data'!A2890,'Matter Data'!B2890,'Matter Data'!C2890)),0)</f>
        <v>0</v>
      </c>
      <c r="U3458" s="22" t="str">
        <f>IF(LEN('Contacts Data'!B2897)&gt;0,'Contacts Data'!B2897,"")</f>
        <v/>
      </c>
      <c r="V3458" s="22" t="str">
        <f>IF(LEN('Contacts Data'!C2897)&gt;0,'Contacts Data'!C2897,"")</f>
        <v/>
      </c>
      <c r="W3458" s="22" t="str">
        <f>CONCATENATE(U3458, " ", V3458, " ", 'Contacts Data'!$A2897)</f>
        <v xml:space="preserve">  </v>
      </c>
      <c r="X3458" s="22" t="str">
        <f>CONCATENATE('Matter Data'!A2890, " ", 'Matter Data'!B2890, " ", "Client")</f>
        <v xml:space="preserve">  Client</v>
      </c>
      <c r="Y3458" s="19" t="str">
        <f t="shared" si="54"/>
        <v/>
      </c>
    </row>
    <row r="3459" spans="1:25" x14ac:dyDescent="0.25">
      <c r="A3459" s="18" t="str">
        <f>IF(LEN('Contacts Data'!A2898)&gt;20,LEN('Contacts Data'!A2898),"")</f>
        <v/>
      </c>
      <c r="B3459" s="18" t="str">
        <f>IF(LEN('Contacts Data'!B2898)&gt;0, LEN('Contacts Data'!B2898) + LEN('Contacts Data'!C2898), "")</f>
        <v/>
      </c>
      <c r="C3459" s="18" t="str">
        <f>IF(LEN('Contacts Data'!E2898)&gt;20,LEN('Contacts Data'!E2898),"")</f>
        <v/>
      </c>
      <c r="D3459" s="18" t="str">
        <f>IF(LEN('Contacts Data'!F2898)&gt;20,LEN('Contacts Data'!F2898),"")</f>
        <v/>
      </c>
      <c r="E3459" s="18" t="str">
        <f>IF(LEN('Contacts Data'!G2898)&gt;20,LEN('Contacts Data'!G2898),"")</f>
        <v/>
      </c>
      <c r="F3459" s="18" t="str">
        <f>IF(LEN('Contacts Data'!H2898)&gt;60,LEN('Contacts Data'!H2898),"")</f>
        <v/>
      </c>
      <c r="G3459" s="18" t="str">
        <f>IF(LEN('Contacts Data'!I2898)&gt;128,LEN('Contacts Data'!I2898),"")</f>
        <v/>
      </c>
      <c r="H3459" s="18" t="str">
        <f>IF(LEN('Contacts Data'!J2898)&gt;60,LEN('Contacts Data'!J2898),"")</f>
        <v/>
      </c>
      <c r="I3459" s="18" t="str">
        <f>IF(LEN('Contacts Data'!K2898)&gt;30,LEN('Contacts Data'!K2898),"")</f>
        <v/>
      </c>
      <c r="J3459" s="18" t="str">
        <f>IF(LEN('Contacts Data'!L2898)&gt;2,LEN('Contacts Data'!L2898),"")</f>
        <v/>
      </c>
      <c r="K3459" s="18" t="str">
        <f>IF(LEN('Contacts Data'!M2898)&gt;16,LEN('Contacts Data'!M2898),"")</f>
        <v/>
      </c>
      <c r="L3459" s="18" t="str">
        <f>IF(LEN('Contacts Data'!D2898)&gt;128,LEN('Contacts Data'!D2898),"")</f>
        <v/>
      </c>
      <c r="M3459" s="18" t="str">
        <f>IF(LEN('Contacts Data'!O2898)&gt;1024,LEN('Contacts Data'!O2898),"")</f>
        <v/>
      </c>
      <c r="P3459" s="18" t="str">
        <f>IF(LEN('Matter Data'!A2891)&gt;0,LEN('Matter Data'!A2891)+LEN('Matter Data'!B2891),"")</f>
        <v/>
      </c>
      <c r="Q3459" s="18" t="str">
        <f>IF(LEN('Matter Data'!C2891)&gt;80,LEN('Matter Data'!C2891),"")</f>
        <v/>
      </c>
      <c r="R3459" s="18" t="str">
        <f>IF(LEN('Matter Data'!H2891)&gt;40,LEN('Matter Data'!H2891),"")</f>
        <v/>
      </c>
      <c r="S3459" s="21" t="b">
        <f>IF(LEN('Matter Data'!C2891)&gt;0,CONCATENATE('Matter Data'!A2891,'Matter Data'!B2891,'Matter Data'!C2891))</f>
        <v>0</v>
      </c>
      <c r="T3459" s="21">
        <f>IF(LEN('Matter Data'!C2891)&gt;0,COUNTIF($S$2:$S$5001,CONCATENATE('Matter Data'!A2891,'Matter Data'!B2891,'Matter Data'!C2891)),0)</f>
        <v>0</v>
      </c>
      <c r="U3459" s="22" t="str">
        <f>IF(LEN('Contacts Data'!B2898)&gt;0,'Contacts Data'!B2898,"")</f>
        <v/>
      </c>
      <c r="V3459" s="22" t="str">
        <f>IF(LEN('Contacts Data'!C2898)&gt;0,'Contacts Data'!C2898,"")</f>
        <v/>
      </c>
      <c r="W3459" s="22" t="str">
        <f>CONCATENATE(U3459, " ", V3459, " ", 'Contacts Data'!$A2898)</f>
        <v xml:space="preserve">  </v>
      </c>
      <c r="X3459" s="22" t="str">
        <f>CONCATENATE('Matter Data'!A2891, " ", 'Matter Data'!B2891, " ", "Client")</f>
        <v xml:space="preserve">  Client</v>
      </c>
      <c r="Y3459" s="19" t="str">
        <f t="shared" si="54"/>
        <v/>
      </c>
    </row>
    <row r="3460" spans="1:25" x14ac:dyDescent="0.25">
      <c r="A3460" s="18" t="str">
        <f>IF(LEN('Contacts Data'!A2899)&gt;20,LEN('Contacts Data'!A2899),"")</f>
        <v/>
      </c>
      <c r="B3460" s="18" t="str">
        <f>IF(LEN('Contacts Data'!B2899)&gt;0, LEN('Contacts Data'!B2899) + LEN('Contacts Data'!C2899), "")</f>
        <v/>
      </c>
      <c r="C3460" s="18" t="str">
        <f>IF(LEN('Contacts Data'!E2899)&gt;20,LEN('Contacts Data'!E2899),"")</f>
        <v/>
      </c>
      <c r="D3460" s="18" t="str">
        <f>IF(LEN('Contacts Data'!F2899)&gt;20,LEN('Contacts Data'!F2899),"")</f>
        <v/>
      </c>
      <c r="E3460" s="18" t="str">
        <f>IF(LEN('Contacts Data'!G2899)&gt;20,LEN('Contacts Data'!G2899),"")</f>
        <v/>
      </c>
      <c r="F3460" s="18" t="str">
        <f>IF(LEN('Contacts Data'!H2899)&gt;60,LEN('Contacts Data'!H2899),"")</f>
        <v/>
      </c>
      <c r="G3460" s="18" t="str">
        <f>IF(LEN('Contacts Data'!I2899)&gt;128,LEN('Contacts Data'!I2899),"")</f>
        <v/>
      </c>
      <c r="H3460" s="18" t="str">
        <f>IF(LEN('Contacts Data'!J2899)&gt;60,LEN('Contacts Data'!J2899),"")</f>
        <v/>
      </c>
      <c r="I3460" s="18" t="str">
        <f>IF(LEN('Contacts Data'!K2899)&gt;30,LEN('Contacts Data'!K2899),"")</f>
        <v/>
      </c>
      <c r="J3460" s="18" t="str">
        <f>IF(LEN('Contacts Data'!L2899)&gt;2,LEN('Contacts Data'!L2899),"")</f>
        <v/>
      </c>
      <c r="K3460" s="18" t="str">
        <f>IF(LEN('Contacts Data'!M2899)&gt;16,LEN('Contacts Data'!M2899),"")</f>
        <v/>
      </c>
      <c r="L3460" s="18" t="str">
        <f>IF(LEN('Contacts Data'!D2899)&gt;128,LEN('Contacts Data'!D2899),"")</f>
        <v/>
      </c>
      <c r="M3460" s="18" t="str">
        <f>IF(LEN('Contacts Data'!O2899)&gt;1024,LEN('Contacts Data'!O2899),"")</f>
        <v/>
      </c>
      <c r="P3460" s="18" t="str">
        <f>IF(LEN('Matter Data'!A2892)&gt;0,LEN('Matter Data'!A2892)+LEN('Matter Data'!B2892),"")</f>
        <v/>
      </c>
      <c r="Q3460" s="18" t="str">
        <f>IF(LEN('Matter Data'!C2892)&gt;80,LEN('Matter Data'!C2892),"")</f>
        <v/>
      </c>
      <c r="R3460" s="18" t="str">
        <f>IF(LEN('Matter Data'!H2892)&gt;40,LEN('Matter Data'!H2892),"")</f>
        <v/>
      </c>
      <c r="S3460" s="21" t="b">
        <f>IF(LEN('Matter Data'!C2892)&gt;0,CONCATENATE('Matter Data'!A2892,'Matter Data'!B2892,'Matter Data'!C2892))</f>
        <v>0</v>
      </c>
      <c r="T3460" s="21">
        <f>IF(LEN('Matter Data'!C2892)&gt;0,COUNTIF($S$2:$S$5001,CONCATENATE('Matter Data'!A2892,'Matter Data'!B2892,'Matter Data'!C2892)),0)</f>
        <v>0</v>
      </c>
      <c r="U3460" s="22" t="str">
        <f>IF(LEN('Contacts Data'!B2899)&gt;0,'Contacts Data'!B2899,"")</f>
        <v/>
      </c>
      <c r="V3460" s="22" t="str">
        <f>IF(LEN('Contacts Data'!C2899)&gt;0,'Contacts Data'!C2899,"")</f>
        <v/>
      </c>
      <c r="W3460" s="22" t="str">
        <f>CONCATENATE(U3460, " ", V3460, " ", 'Contacts Data'!$A2899)</f>
        <v xml:space="preserve">  </v>
      </c>
      <c r="X3460" s="22" t="str">
        <f>CONCATENATE('Matter Data'!A2892, " ", 'Matter Data'!B2892, " ", "Client")</f>
        <v xml:space="preserve">  Client</v>
      </c>
      <c r="Y3460" s="19" t="str">
        <f t="shared" si="54"/>
        <v/>
      </c>
    </row>
    <row r="3461" spans="1:25" x14ac:dyDescent="0.25">
      <c r="A3461" s="18" t="str">
        <f>IF(LEN('Contacts Data'!A2900)&gt;20,LEN('Contacts Data'!A2900),"")</f>
        <v/>
      </c>
      <c r="B3461" s="18" t="str">
        <f>IF(LEN('Contacts Data'!B2900)&gt;0, LEN('Contacts Data'!B2900) + LEN('Contacts Data'!C2900), "")</f>
        <v/>
      </c>
      <c r="C3461" s="18" t="str">
        <f>IF(LEN('Contacts Data'!E2900)&gt;20,LEN('Contacts Data'!E2900),"")</f>
        <v/>
      </c>
      <c r="D3461" s="18" t="str">
        <f>IF(LEN('Contacts Data'!F2900)&gt;20,LEN('Contacts Data'!F2900),"")</f>
        <v/>
      </c>
      <c r="E3461" s="18" t="str">
        <f>IF(LEN('Contacts Data'!G2900)&gt;20,LEN('Contacts Data'!G2900),"")</f>
        <v/>
      </c>
      <c r="F3461" s="18" t="str">
        <f>IF(LEN('Contacts Data'!H2900)&gt;60,LEN('Contacts Data'!H2900),"")</f>
        <v/>
      </c>
      <c r="G3461" s="18" t="str">
        <f>IF(LEN('Contacts Data'!I2900)&gt;128,LEN('Contacts Data'!I2900),"")</f>
        <v/>
      </c>
      <c r="H3461" s="18" t="str">
        <f>IF(LEN('Contacts Data'!J2900)&gt;60,LEN('Contacts Data'!J2900),"")</f>
        <v/>
      </c>
      <c r="I3461" s="18" t="str">
        <f>IF(LEN('Contacts Data'!K2900)&gt;30,LEN('Contacts Data'!K2900),"")</f>
        <v/>
      </c>
      <c r="J3461" s="18" t="str">
        <f>IF(LEN('Contacts Data'!L2900)&gt;2,LEN('Contacts Data'!L2900),"")</f>
        <v/>
      </c>
      <c r="K3461" s="18" t="str">
        <f>IF(LEN('Contacts Data'!M2900)&gt;16,LEN('Contacts Data'!M2900),"")</f>
        <v/>
      </c>
      <c r="L3461" s="18" t="str">
        <f>IF(LEN('Contacts Data'!D2900)&gt;128,LEN('Contacts Data'!D2900),"")</f>
        <v/>
      </c>
      <c r="M3461" s="18" t="str">
        <f>IF(LEN('Contacts Data'!O2900)&gt;1024,LEN('Contacts Data'!O2900),"")</f>
        <v/>
      </c>
      <c r="P3461" s="18" t="str">
        <f>IF(LEN('Matter Data'!A2893)&gt;0,LEN('Matter Data'!A2893)+LEN('Matter Data'!B2893),"")</f>
        <v/>
      </c>
      <c r="Q3461" s="18" t="str">
        <f>IF(LEN('Matter Data'!C2893)&gt;80,LEN('Matter Data'!C2893),"")</f>
        <v/>
      </c>
      <c r="R3461" s="18" t="str">
        <f>IF(LEN('Matter Data'!H2893)&gt;40,LEN('Matter Data'!H2893),"")</f>
        <v/>
      </c>
      <c r="S3461" s="21" t="b">
        <f>IF(LEN('Matter Data'!C2893)&gt;0,CONCATENATE('Matter Data'!A2893,'Matter Data'!B2893,'Matter Data'!C2893))</f>
        <v>0</v>
      </c>
      <c r="T3461" s="21">
        <f>IF(LEN('Matter Data'!C2893)&gt;0,COUNTIF($S$2:$S$5001,CONCATENATE('Matter Data'!A2893,'Matter Data'!B2893,'Matter Data'!C2893)),0)</f>
        <v>0</v>
      </c>
      <c r="U3461" s="22" t="str">
        <f>IF(LEN('Contacts Data'!B2900)&gt;0,'Contacts Data'!B2900,"")</f>
        <v/>
      </c>
      <c r="V3461" s="22" t="str">
        <f>IF(LEN('Contacts Data'!C2900)&gt;0,'Contacts Data'!C2900,"")</f>
        <v/>
      </c>
      <c r="W3461" s="22" t="str">
        <f>CONCATENATE(U3461, " ", V3461, " ", 'Contacts Data'!$A2900)</f>
        <v xml:space="preserve">  </v>
      </c>
      <c r="X3461" s="22" t="str">
        <f>CONCATENATE('Matter Data'!A2893, " ", 'Matter Data'!B2893, " ", "Client")</f>
        <v xml:space="preserve">  Client</v>
      </c>
      <c r="Y3461" s="19" t="str">
        <f t="shared" si="54"/>
        <v/>
      </c>
    </row>
    <row r="3462" spans="1:25" x14ac:dyDescent="0.25">
      <c r="A3462" s="18" t="str">
        <f>IF(LEN('Contacts Data'!A2901)&gt;20,LEN('Contacts Data'!A2901),"")</f>
        <v/>
      </c>
      <c r="B3462" s="18" t="str">
        <f>IF(LEN('Contacts Data'!B2901)&gt;0, LEN('Contacts Data'!B2901) + LEN('Contacts Data'!C2901), "")</f>
        <v/>
      </c>
      <c r="C3462" s="18" t="str">
        <f>IF(LEN('Contacts Data'!E2901)&gt;20,LEN('Contacts Data'!E2901),"")</f>
        <v/>
      </c>
      <c r="D3462" s="18" t="str">
        <f>IF(LEN('Contacts Data'!F2901)&gt;20,LEN('Contacts Data'!F2901),"")</f>
        <v/>
      </c>
      <c r="E3462" s="18" t="str">
        <f>IF(LEN('Contacts Data'!G2901)&gt;20,LEN('Contacts Data'!G2901),"")</f>
        <v/>
      </c>
      <c r="F3462" s="18" t="str">
        <f>IF(LEN('Contacts Data'!H2901)&gt;60,LEN('Contacts Data'!H2901),"")</f>
        <v/>
      </c>
      <c r="G3462" s="18" t="str">
        <f>IF(LEN('Contacts Data'!I2901)&gt;128,LEN('Contacts Data'!I2901),"")</f>
        <v/>
      </c>
      <c r="H3462" s="18" t="str">
        <f>IF(LEN('Contacts Data'!J2901)&gt;60,LEN('Contacts Data'!J2901),"")</f>
        <v/>
      </c>
      <c r="I3462" s="18" t="str">
        <f>IF(LEN('Contacts Data'!K2901)&gt;30,LEN('Contacts Data'!K2901),"")</f>
        <v/>
      </c>
      <c r="J3462" s="18" t="str">
        <f>IF(LEN('Contacts Data'!L2901)&gt;2,LEN('Contacts Data'!L2901),"")</f>
        <v/>
      </c>
      <c r="K3462" s="18" t="str">
        <f>IF(LEN('Contacts Data'!M2901)&gt;16,LEN('Contacts Data'!M2901),"")</f>
        <v/>
      </c>
      <c r="L3462" s="18" t="str">
        <f>IF(LEN('Contacts Data'!D2901)&gt;128,LEN('Contacts Data'!D2901),"")</f>
        <v/>
      </c>
      <c r="M3462" s="18" t="str">
        <f>IF(LEN('Contacts Data'!O2901)&gt;1024,LEN('Contacts Data'!O2901),"")</f>
        <v/>
      </c>
      <c r="P3462" s="18" t="str">
        <f>IF(LEN('Matter Data'!A2894)&gt;0,LEN('Matter Data'!A2894)+LEN('Matter Data'!B2894),"")</f>
        <v/>
      </c>
      <c r="Q3462" s="18" t="str">
        <f>IF(LEN('Matter Data'!C2894)&gt;80,LEN('Matter Data'!C2894),"")</f>
        <v/>
      </c>
      <c r="R3462" s="18" t="str">
        <f>IF(LEN('Matter Data'!H2894)&gt;40,LEN('Matter Data'!H2894),"")</f>
        <v/>
      </c>
      <c r="S3462" s="21" t="b">
        <f>IF(LEN('Matter Data'!C2894)&gt;0,CONCATENATE('Matter Data'!A2894,'Matter Data'!B2894,'Matter Data'!C2894))</f>
        <v>0</v>
      </c>
      <c r="T3462" s="21">
        <f>IF(LEN('Matter Data'!C2894)&gt;0,COUNTIF($S$2:$S$5001,CONCATENATE('Matter Data'!A2894,'Matter Data'!B2894,'Matter Data'!C2894)),0)</f>
        <v>0</v>
      </c>
      <c r="U3462" s="22" t="str">
        <f>IF(LEN('Contacts Data'!B2901)&gt;0,'Contacts Data'!B2901,"")</f>
        <v/>
      </c>
      <c r="V3462" s="22" t="str">
        <f>IF(LEN('Contacts Data'!C2901)&gt;0,'Contacts Data'!C2901,"")</f>
        <v/>
      </c>
      <c r="W3462" s="22" t="str">
        <f>CONCATENATE(U3462, " ", V3462, " ", 'Contacts Data'!$A2901)</f>
        <v xml:space="preserve">  </v>
      </c>
      <c r="X3462" s="22" t="str">
        <f>CONCATENATE('Matter Data'!A2894, " ", 'Matter Data'!B2894, " ", "Client")</f>
        <v xml:space="preserve">  Client</v>
      </c>
      <c r="Y3462" s="19" t="str">
        <f t="shared" si="54"/>
        <v/>
      </c>
    </row>
    <row r="3463" spans="1:25" x14ac:dyDescent="0.25">
      <c r="A3463" s="18" t="str">
        <f>IF(LEN('Contacts Data'!A2902)&gt;20,LEN('Contacts Data'!A2902),"")</f>
        <v/>
      </c>
      <c r="B3463" s="18" t="str">
        <f>IF(LEN('Contacts Data'!B2902)&gt;0, LEN('Contacts Data'!B2902) + LEN('Contacts Data'!C2902), "")</f>
        <v/>
      </c>
      <c r="C3463" s="18" t="str">
        <f>IF(LEN('Contacts Data'!E2902)&gt;20,LEN('Contacts Data'!E2902),"")</f>
        <v/>
      </c>
      <c r="D3463" s="18" t="str">
        <f>IF(LEN('Contacts Data'!F2902)&gt;20,LEN('Contacts Data'!F2902),"")</f>
        <v/>
      </c>
      <c r="E3463" s="18" t="str">
        <f>IF(LEN('Contacts Data'!G2902)&gt;20,LEN('Contacts Data'!G2902),"")</f>
        <v/>
      </c>
      <c r="F3463" s="18" t="str">
        <f>IF(LEN('Contacts Data'!H2902)&gt;60,LEN('Contacts Data'!H2902),"")</f>
        <v/>
      </c>
      <c r="G3463" s="18" t="str">
        <f>IF(LEN('Contacts Data'!I2902)&gt;128,LEN('Contacts Data'!I2902),"")</f>
        <v/>
      </c>
      <c r="H3463" s="18" t="str">
        <f>IF(LEN('Contacts Data'!J2902)&gt;60,LEN('Contacts Data'!J2902),"")</f>
        <v/>
      </c>
      <c r="I3463" s="18" t="str">
        <f>IF(LEN('Contacts Data'!K2902)&gt;30,LEN('Contacts Data'!K2902),"")</f>
        <v/>
      </c>
      <c r="J3463" s="18" t="str">
        <f>IF(LEN('Contacts Data'!L2902)&gt;2,LEN('Contacts Data'!L2902),"")</f>
        <v/>
      </c>
      <c r="K3463" s="18" t="str">
        <f>IF(LEN('Contacts Data'!M2902)&gt;16,LEN('Contacts Data'!M2902),"")</f>
        <v/>
      </c>
      <c r="L3463" s="18" t="str">
        <f>IF(LEN('Contacts Data'!D2902)&gt;128,LEN('Contacts Data'!D2902),"")</f>
        <v/>
      </c>
      <c r="M3463" s="18" t="str">
        <f>IF(LEN('Contacts Data'!O2902)&gt;1024,LEN('Contacts Data'!O2902),"")</f>
        <v/>
      </c>
      <c r="P3463" s="18" t="str">
        <f>IF(LEN('Matter Data'!A2895)&gt;0,LEN('Matter Data'!A2895)+LEN('Matter Data'!B2895),"")</f>
        <v/>
      </c>
      <c r="Q3463" s="18" t="str">
        <f>IF(LEN('Matter Data'!C2895)&gt;80,LEN('Matter Data'!C2895),"")</f>
        <v/>
      </c>
      <c r="R3463" s="18" t="str">
        <f>IF(LEN('Matter Data'!H2895)&gt;40,LEN('Matter Data'!H2895),"")</f>
        <v/>
      </c>
      <c r="S3463" s="21" t="b">
        <f>IF(LEN('Matter Data'!C2895)&gt;0,CONCATENATE('Matter Data'!A2895,'Matter Data'!B2895,'Matter Data'!C2895))</f>
        <v>0</v>
      </c>
      <c r="T3463" s="21">
        <f>IF(LEN('Matter Data'!C2895)&gt;0,COUNTIF($S$2:$S$5001,CONCATENATE('Matter Data'!A2895,'Matter Data'!B2895,'Matter Data'!C2895)),0)</f>
        <v>0</v>
      </c>
      <c r="U3463" s="22" t="str">
        <f>IF(LEN('Contacts Data'!B2902)&gt;0,'Contacts Data'!B2902,"")</f>
        <v/>
      </c>
      <c r="V3463" s="22" t="str">
        <f>IF(LEN('Contacts Data'!C2902)&gt;0,'Contacts Data'!C2902,"")</f>
        <v/>
      </c>
      <c r="W3463" s="22" t="str">
        <f>CONCATENATE(U3463, " ", V3463, " ", 'Contacts Data'!$A2902)</f>
        <v xml:space="preserve">  </v>
      </c>
      <c r="X3463" s="22" t="str">
        <f>CONCATENATE('Matter Data'!A2895, " ", 'Matter Data'!B2895, " ", "Client")</f>
        <v xml:space="preserve">  Client</v>
      </c>
      <c r="Y3463" s="19" t="str">
        <f t="shared" si="54"/>
        <v/>
      </c>
    </row>
    <row r="3464" spans="1:25" x14ac:dyDescent="0.25">
      <c r="A3464" s="18" t="str">
        <f>IF(LEN('Contacts Data'!A2903)&gt;20,LEN('Contacts Data'!A2903),"")</f>
        <v/>
      </c>
      <c r="B3464" s="18" t="str">
        <f>IF(LEN('Contacts Data'!B2903)&gt;0, LEN('Contacts Data'!B2903) + LEN('Contacts Data'!C2903), "")</f>
        <v/>
      </c>
      <c r="C3464" s="18" t="str">
        <f>IF(LEN('Contacts Data'!E2903)&gt;20,LEN('Contacts Data'!E2903),"")</f>
        <v/>
      </c>
      <c r="D3464" s="18" t="str">
        <f>IF(LEN('Contacts Data'!F2903)&gt;20,LEN('Contacts Data'!F2903),"")</f>
        <v/>
      </c>
      <c r="E3464" s="18" t="str">
        <f>IF(LEN('Contacts Data'!G2903)&gt;20,LEN('Contacts Data'!G2903),"")</f>
        <v/>
      </c>
      <c r="F3464" s="18" t="str">
        <f>IF(LEN('Contacts Data'!H2903)&gt;60,LEN('Contacts Data'!H2903),"")</f>
        <v/>
      </c>
      <c r="G3464" s="18" t="str">
        <f>IF(LEN('Contacts Data'!I2903)&gt;128,LEN('Contacts Data'!I2903),"")</f>
        <v/>
      </c>
      <c r="H3464" s="18" t="str">
        <f>IF(LEN('Contacts Data'!J2903)&gt;60,LEN('Contacts Data'!J2903),"")</f>
        <v/>
      </c>
      <c r="I3464" s="18" t="str">
        <f>IF(LEN('Contacts Data'!K2903)&gt;30,LEN('Contacts Data'!K2903),"")</f>
        <v/>
      </c>
      <c r="J3464" s="18" t="str">
        <f>IF(LEN('Contacts Data'!L2903)&gt;2,LEN('Contacts Data'!L2903),"")</f>
        <v/>
      </c>
      <c r="K3464" s="18" t="str">
        <f>IF(LEN('Contacts Data'!M2903)&gt;16,LEN('Contacts Data'!M2903),"")</f>
        <v/>
      </c>
      <c r="L3464" s="18" t="str">
        <f>IF(LEN('Contacts Data'!D2903)&gt;128,LEN('Contacts Data'!D2903),"")</f>
        <v/>
      </c>
      <c r="M3464" s="18" t="str">
        <f>IF(LEN('Contacts Data'!O2903)&gt;1024,LEN('Contacts Data'!O2903),"")</f>
        <v/>
      </c>
      <c r="P3464" s="18" t="str">
        <f>IF(LEN('Matter Data'!A2896)&gt;0,LEN('Matter Data'!A2896)+LEN('Matter Data'!B2896),"")</f>
        <v/>
      </c>
      <c r="Q3464" s="18" t="str">
        <f>IF(LEN('Matter Data'!C2896)&gt;80,LEN('Matter Data'!C2896),"")</f>
        <v/>
      </c>
      <c r="R3464" s="18" t="str">
        <f>IF(LEN('Matter Data'!H2896)&gt;40,LEN('Matter Data'!H2896),"")</f>
        <v/>
      </c>
      <c r="S3464" s="21" t="b">
        <f>IF(LEN('Matter Data'!C2896)&gt;0,CONCATENATE('Matter Data'!A2896,'Matter Data'!B2896,'Matter Data'!C2896))</f>
        <v>0</v>
      </c>
      <c r="T3464" s="21">
        <f>IF(LEN('Matter Data'!C2896)&gt;0,COUNTIF($S$2:$S$5001,CONCATENATE('Matter Data'!A2896,'Matter Data'!B2896,'Matter Data'!C2896)),0)</f>
        <v>0</v>
      </c>
      <c r="U3464" s="22" t="str">
        <f>IF(LEN('Contacts Data'!B2903)&gt;0,'Contacts Data'!B2903,"")</f>
        <v/>
      </c>
      <c r="V3464" s="22" t="str">
        <f>IF(LEN('Contacts Data'!C2903)&gt;0,'Contacts Data'!C2903,"")</f>
        <v/>
      </c>
      <c r="W3464" s="22" t="str">
        <f>CONCATENATE(U3464, " ", V3464, " ", 'Contacts Data'!$A2903)</f>
        <v xml:space="preserve">  </v>
      </c>
      <c r="X3464" s="22" t="str">
        <f>CONCATENATE('Matter Data'!A2896, " ", 'Matter Data'!B2896, " ", "Client")</f>
        <v xml:space="preserve">  Client</v>
      </c>
      <c r="Y3464" s="19" t="str">
        <f t="shared" si="54"/>
        <v/>
      </c>
    </row>
    <row r="3465" spans="1:25" x14ac:dyDescent="0.25">
      <c r="A3465" s="18" t="str">
        <f>IF(LEN('Contacts Data'!A2904)&gt;20,LEN('Contacts Data'!A2904),"")</f>
        <v/>
      </c>
      <c r="B3465" s="18" t="str">
        <f>IF(LEN('Contacts Data'!B2904)&gt;0, LEN('Contacts Data'!B2904) + LEN('Contacts Data'!C2904), "")</f>
        <v/>
      </c>
      <c r="C3465" s="18" t="str">
        <f>IF(LEN('Contacts Data'!E2904)&gt;20,LEN('Contacts Data'!E2904),"")</f>
        <v/>
      </c>
      <c r="D3465" s="18" t="str">
        <f>IF(LEN('Contacts Data'!F2904)&gt;20,LEN('Contacts Data'!F2904),"")</f>
        <v/>
      </c>
      <c r="E3465" s="18" t="str">
        <f>IF(LEN('Contacts Data'!G2904)&gt;20,LEN('Contacts Data'!G2904),"")</f>
        <v/>
      </c>
      <c r="F3465" s="18" t="str">
        <f>IF(LEN('Contacts Data'!H2904)&gt;60,LEN('Contacts Data'!H2904),"")</f>
        <v/>
      </c>
      <c r="G3465" s="18" t="str">
        <f>IF(LEN('Contacts Data'!I2904)&gt;128,LEN('Contacts Data'!I2904),"")</f>
        <v/>
      </c>
      <c r="H3465" s="18" t="str">
        <f>IF(LEN('Contacts Data'!J2904)&gt;60,LEN('Contacts Data'!J2904),"")</f>
        <v/>
      </c>
      <c r="I3465" s="18" t="str">
        <f>IF(LEN('Contacts Data'!K2904)&gt;30,LEN('Contacts Data'!K2904),"")</f>
        <v/>
      </c>
      <c r="J3465" s="18" t="str">
        <f>IF(LEN('Contacts Data'!L2904)&gt;2,LEN('Contacts Data'!L2904),"")</f>
        <v/>
      </c>
      <c r="K3465" s="18" t="str">
        <f>IF(LEN('Contacts Data'!M2904)&gt;16,LEN('Contacts Data'!M2904),"")</f>
        <v/>
      </c>
      <c r="L3465" s="18" t="str">
        <f>IF(LEN('Contacts Data'!D2904)&gt;128,LEN('Contacts Data'!D2904),"")</f>
        <v/>
      </c>
      <c r="M3465" s="18" t="str">
        <f>IF(LEN('Contacts Data'!O2904)&gt;1024,LEN('Contacts Data'!O2904),"")</f>
        <v/>
      </c>
      <c r="P3465" s="18" t="str">
        <f>IF(LEN('Matter Data'!A2897)&gt;0,LEN('Matter Data'!A2897)+LEN('Matter Data'!B2897),"")</f>
        <v/>
      </c>
      <c r="Q3465" s="18" t="str">
        <f>IF(LEN('Matter Data'!C2897)&gt;80,LEN('Matter Data'!C2897),"")</f>
        <v/>
      </c>
      <c r="R3465" s="18" t="str">
        <f>IF(LEN('Matter Data'!H2897)&gt;40,LEN('Matter Data'!H2897),"")</f>
        <v/>
      </c>
      <c r="S3465" s="21" t="b">
        <f>IF(LEN('Matter Data'!C2897)&gt;0,CONCATENATE('Matter Data'!A2897,'Matter Data'!B2897,'Matter Data'!C2897))</f>
        <v>0</v>
      </c>
      <c r="T3465" s="21">
        <f>IF(LEN('Matter Data'!C2897)&gt;0,COUNTIF($S$2:$S$5001,CONCATENATE('Matter Data'!A2897,'Matter Data'!B2897,'Matter Data'!C2897)),0)</f>
        <v>0</v>
      </c>
      <c r="U3465" s="22" t="str">
        <f>IF(LEN('Contacts Data'!B2904)&gt;0,'Contacts Data'!B2904,"")</f>
        <v/>
      </c>
      <c r="V3465" s="22" t="str">
        <f>IF(LEN('Contacts Data'!C2904)&gt;0,'Contacts Data'!C2904,"")</f>
        <v/>
      </c>
      <c r="W3465" s="22" t="str">
        <f>CONCATENATE(U3465, " ", V3465, " ", 'Contacts Data'!$A2904)</f>
        <v xml:space="preserve">  </v>
      </c>
      <c r="X3465" s="22" t="str">
        <f>CONCATENATE('Matter Data'!A2897, " ", 'Matter Data'!B2897, " ", "Client")</f>
        <v xml:space="preserve">  Client</v>
      </c>
      <c r="Y3465" s="19" t="str">
        <f t="shared" si="54"/>
        <v/>
      </c>
    </row>
    <row r="3466" spans="1:25" x14ac:dyDescent="0.25">
      <c r="A3466" s="18" t="str">
        <f>IF(LEN('Contacts Data'!A2905)&gt;20,LEN('Contacts Data'!A2905),"")</f>
        <v/>
      </c>
      <c r="B3466" s="18" t="str">
        <f>IF(LEN('Contacts Data'!B2905)&gt;0, LEN('Contacts Data'!B2905) + LEN('Contacts Data'!C2905), "")</f>
        <v/>
      </c>
      <c r="C3466" s="18" t="str">
        <f>IF(LEN('Contacts Data'!E2905)&gt;20,LEN('Contacts Data'!E2905),"")</f>
        <v/>
      </c>
      <c r="D3466" s="18" t="str">
        <f>IF(LEN('Contacts Data'!F2905)&gt;20,LEN('Contacts Data'!F2905),"")</f>
        <v/>
      </c>
      <c r="E3466" s="18" t="str">
        <f>IF(LEN('Contacts Data'!G2905)&gt;20,LEN('Contacts Data'!G2905),"")</f>
        <v/>
      </c>
      <c r="F3466" s="18" t="str">
        <f>IF(LEN('Contacts Data'!H2905)&gt;60,LEN('Contacts Data'!H2905),"")</f>
        <v/>
      </c>
      <c r="G3466" s="18" t="str">
        <f>IF(LEN('Contacts Data'!I2905)&gt;128,LEN('Contacts Data'!I2905),"")</f>
        <v/>
      </c>
      <c r="H3466" s="18" t="str">
        <f>IF(LEN('Contacts Data'!J2905)&gt;60,LEN('Contacts Data'!J2905),"")</f>
        <v/>
      </c>
      <c r="I3466" s="18" t="str">
        <f>IF(LEN('Contacts Data'!K2905)&gt;30,LEN('Contacts Data'!K2905),"")</f>
        <v/>
      </c>
      <c r="J3466" s="18" t="str">
        <f>IF(LEN('Contacts Data'!L2905)&gt;2,LEN('Contacts Data'!L2905),"")</f>
        <v/>
      </c>
      <c r="K3466" s="18" t="str">
        <f>IF(LEN('Contacts Data'!M2905)&gt;16,LEN('Contacts Data'!M2905),"")</f>
        <v/>
      </c>
      <c r="L3466" s="18" t="str">
        <f>IF(LEN('Contacts Data'!D2905)&gt;128,LEN('Contacts Data'!D2905),"")</f>
        <v/>
      </c>
      <c r="M3466" s="18" t="str">
        <f>IF(LEN('Contacts Data'!O2905)&gt;1024,LEN('Contacts Data'!O2905),"")</f>
        <v/>
      </c>
      <c r="P3466" s="18" t="str">
        <f>IF(LEN('Matter Data'!A2898)&gt;0,LEN('Matter Data'!A2898)+LEN('Matter Data'!B2898),"")</f>
        <v/>
      </c>
      <c r="Q3466" s="18" t="str">
        <f>IF(LEN('Matter Data'!C2898)&gt;80,LEN('Matter Data'!C2898),"")</f>
        <v/>
      </c>
      <c r="R3466" s="18" t="str">
        <f>IF(LEN('Matter Data'!H2898)&gt;40,LEN('Matter Data'!H2898),"")</f>
        <v/>
      </c>
      <c r="S3466" s="21" t="b">
        <f>IF(LEN('Matter Data'!C2898)&gt;0,CONCATENATE('Matter Data'!A2898,'Matter Data'!B2898,'Matter Data'!C2898))</f>
        <v>0</v>
      </c>
      <c r="T3466" s="21">
        <f>IF(LEN('Matter Data'!C2898)&gt;0,COUNTIF($S$2:$S$5001,CONCATENATE('Matter Data'!A2898,'Matter Data'!B2898,'Matter Data'!C2898)),0)</f>
        <v>0</v>
      </c>
      <c r="U3466" s="22" t="str">
        <f>IF(LEN('Contacts Data'!B2905)&gt;0,'Contacts Data'!B2905,"")</f>
        <v/>
      </c>
      <c r="V3466" s="22" t="str">
        <f>IF(LEN('Contacts Data'!C2905)&gt;0,'Contacts Data'!C2905,"")</f>
        <v/>
      </c>
      <c r="W3466" s="22" t="str">
        <f>CONCATENATE(U3466, " ", V3466, " ", 'Contacts Data'!$A2905)</f>
        <v xml:space="preserve">  </v>
      </c>
      <c r="X3466" s="22" t="str">
        <f>CONCATENATE('Matter Data'!A2898, " ", 'Matter Data'!B2898, " ", "Client")</f>
        <v xml:space="preserve">  Client</v>
      </c>
      <c r="Y3466" s="19" t="str">
        <f t="shared" si="54"/>
        <v/>
      </c>
    </row>
    <row r="3467" spans="1:25" x14ac:dyDescent="0.25">
      <c r="A3467" s="18" t="str">
        <f>IF(LEN('Contacts Data'!A2906)&gt;20,LEN('Contacts Data'!A2906),"")</f>
        <v/>
      </c>
      <c r="B3467" s="18" t="str">
        <f>IF(LEN('Contacts Data'!B2906)&gt;0, LEN('Contacts Data'!B2906) + LEN('Contacts Data'!C2906), "")</f>
        <v/>
      </c>
      <c r="C3467" s="18" t="str">
        <f>IF(LEN('Contacts Data'!E2906)&gt;20,LEN('Contacts Data'!E2906),"")</f>
        <v/>
      </c>
      <c r="D3467" s="18" t="str">
        <f>IF(LEN('Contacts Data'!F2906)&gt;20,LEN('Contacts Data'!F2906),"")</f>
        <v/>
      </c>
      <c r="E3467" s="18" t="str">
        <f>IF(LEN('Contacts Data'!G2906)&gt;20,LEN('Contacts Data'!G2906),"")</f>
        <v/>
      </c>
      <c r="F3467" s="18" t="str">
        <f>IF(LEN('Contacts Data'!H2906)&gt;60,LEN('Contacts Data'!H2906),"")</f>
        <v/>
      </c>
      <c r="G3467" s="18" t="str">
        <f>IF(LEN('Contacts Data'!I2906)&gt;128,LEN('Contacts Data'!I2906),"")</f>
        <v/>
      </c>
      <c r="H3467" s="18" t="str">
        <f>IF(LEN('Contacts Data'!J2906)&gt;60,LEN('Contacts Data'!J2906),"")</f>
        <v/>
      </c>
      <c r="I3467" s="18" t="str">
        <f>IF(LEN('Contacts Data'!K2906)&gt;30,LEN('Contacts Data'!K2906),"")</f>
        <v/>
      </c>
      <c r="J3467" s="18" t="str">
        <f>IF(LEN('Contacts Data'!L2906)&gt;2,LEN('Contacts Data'!L2906),"")</f>
        <v/>
      </c>
      <c r="K3467" s="18" t="str">
        <f>IF(LEN('Contacts Data'!M2906)&gt;16,LEN('Contacts Data'!M2906),"")</f>
        <v/>
      </c>
      <c r="L3467" s="18" t="str">
        <f>IF(LEN('Contacts Data'!D2906)&gt;128,LEN('Contacts Data'!D2906),"")</f>
        <v/>
      </c>
      <c r="M3467" s="18" t="str">
        <f>IF(LEN('Contacts Data'!O2906)&gt;1024,LEN('Contacts Data'!O2906),"")</f>
        <v/>
      </c>
      <c r="P3467" s="18" t="str">
        <f>IF(LEN('Matter Data'!A2899)&gt;0,LEN('Matter Data'!A2899)+LEN('Matter Data'!B2899),"")</f>
        <v/>
      </c>
      <c r="Q3467" s="18" t="str">
        <f>IF(LEN('Matter Data'!C2899)&gt;80,LEN('Matter Data'!C2899),"")</f>
        <v/>
      </c>
      <c r="R3467" s="18" t="str">
        <f>IF(LEN('Matter Data'!H2899)&gt;40,LEN('Matter Data'!H2899),"")</f>
        <v/>
      </c>
      <c r="S3467" s="21" t="b">
        <f>IF(LEN('Matter Data'!C2899)&gt;0,CONCATENATE('Matter Data'!A2899,'Matter Data'!B2899,'Matter Data'!C2899))</f>
        <v>0</v>
      </c>
      <c r="T3467" s="21">
        <f>IF(LEN('Matter Data'!C2899)&gt;0,COUNTIF($S$2:$S$5001,CONCATENATE('Matter Data'!A2899,'Matter Data'!B2899,'Matter Data'!C2899)),0)</f>
        <v>0</v>
      </c>
      <c r="U3467" s="22" t="str">
        <f>IF(LEN('Contacts Data'!B2906)&gt;0,'Contacts Data'!B2906,"")</f>
        <v/>
      </c>
      <c r="V3467" s="22" t="str">
        <f>IF(LEN('Contacts Data'!C2906)&gt;0,'Contacts Data'!C2906,"")</f>
        <v/>
      </c>
      <c r="W3467" s="22" t="str">
        <f>CONCATENATE(U3467, " ", V3467, " ", 'Contacts Data'!$A2906)</f>
        <v xml:space="preserve">  </v>
      </c>
      <c r="X3467" s="22" t="str">
        <f>CONCATENATE('Matter Data'!A2899, " ", 'Matter Data'!B2899, " ", "Client")</f>
        <v xml:space="preserve">  Client</v>
      </c>
      <c r="Y3467" s="19" t="str">
        <f t="shared" si="54"/>
        <v/>
      </c>
    </row>
    <row r="3468" spans="1:25" x14ac:dyDescent="0.25">
      <c r="A3468" s="18" t="str">
        <f>IF(LEN('Contacts Data'!A2907)&gt;20,LEN('Contacts Data'!A2907),"")</f>
        <v/>
      </c>
      <c r="B3468" s="18" t="str">
        <f>IF(LEN('Contacts Data'!B2907)&gt;0, LEN('Contacts Data'!B2907) + LEN('Contacts Data'!C2907), "")</f>
        <v/>
      </c>
      <c r="C3468" s="18" t="str">
        <f>IF(LEN('Contacts Data'!E2907)&gt;20,LEN('Contacts Data'!E2907),"")</f>
        <v/>
      </c>
      <c r="D3468" s="18" t="str">
        <f>IF(LEN('Contacts Data'!F2907)&gt;20,LEN('Contacts Data'!F2907),"")</f>
        <v/>
      </c>
      <c r="E3468" s="18" t="str">
        <f>IF(LEN('Contacts Data'!G2907)&gt;20,LEN('Contacts Data'!G2907),"")</f>
        <v/>
      </c>
      <c r="F3468" s="18" t="str">
        <f>IF(LEN('Contacts Data'!H2907)&gt;60,LEN('Contacts Data'!H2907),"")</f>
        <v/>
      </c>
      <c r="G3468" s="18" t="str">
        <f>IF(LEN('Contacts Data'!I2907)&gt;128,LEN('Contacts Data'!I2907),"")</f>
        <v/>
      </c>
      <c r="H3468" s="18" t="str">
        <f>IF(LEN('Contacts Data'!J2907)&gt;60,LEN('Contacts Data'!J2907),"")</f>
        <v/>
      </c>
      <c r="I3468" s="18" t="str">
        <f>IF(LEN('Contacts Data'!K2907)&gt;30,LEN('Contacts Data'!K2907),"")</f>
        <v/>
      </c>
      <c r="J3468" s="18" t="str">
        <f>IF(LEN('Contacts Data'!L2907)&gt;2,LEN('Contacts Data'!L2907),"")</f>
        <v/>
      </c>
      <c r="K3468" s="18" t="str">
        <f>IF(LEN('Contacts Data'!M2907)&gt;16,LEN('Contacts Data'!M2907),"")</f>
        <v/>
      </c>
      <c r="L3468" s="18" t="str">
        <f>IF(LEN('Contacts Data'!D2907)&gt;128,LEN('Contacts Data'!D2907),"")</f>
        <v/>
      </c>
      <c r="M3468" s="18" t="str">
        <f>IF(LEN('Contacts Data'!O2907)&gt;1024,LEN('Contacts Data'!O2907),"")</f>
        <v/>
      </c>
      <c r="P3468" s="18" t="str">
        <f>IF(LEN('Matter Data'!A2900)&gt;0,LEN('Matter Data'!A2900)+LEN('Matter Data'!B2900),"")</f>
        <v/>
      </c>
      <c r="Q3468" s="18" t="str">
        <f>IF(LEN('Matter Data'!C2900)&gt;80,LEN('Matter Data'!C2900),"")</f>
        <v/>
      </c>
      <c r="R3468" s="18" t="str">
        <f>IF(LEN('Matter Data'!H2900)&gt;40,LEN('Matter Data'!H2900),"")</f>
        <v/>
      </c>
      <c r="S3468" s="21" t="b">
        <f>IF(LEN('Matter Data'!C2900)&gt;0,CONCATENATE('Matter Data'!A2900,'Matter Data'!B2900,'Matter Data'!C2900))</f>
        <v>0</v>
      </c>
      <c r="T3468" s="21">
        <f>IF(LEN('Matter Data'!C2900)&gt;0,COUNTIF($S$2:$S$5001,CONCATENATE('Matter Data'!A2900,'Matter Data'!B2900,'Matter Data'!C2900)),0)</f>
        <v>0</v>
      </c>
      <c r="U3468" s="22" t="str">
        <f>IF(LEN('Contacts Data'!B2907)&gt;0,'Contacts Data'!B2907,"")</f>
        <v/>
      </c>
      <c r="V3468" s="22" t="str">
        <f>IF(LEN('Contacts Data'!C2907)&gt;0,'Contacts Data'!C2907,"")</f>
        <v/>
      </c>
      <c r="W3468" s="22" t="str">
        <f>CONCATENATE(U3468, " ", V3468, " ", 'Contacts Data'!$A2907)</f>
        <v xml:space="preserve">  </v>
      </c>
      <c r="X3468" s="22" t="str">
        <f>CONCATENATE('Matter Data'!A2900, " ", 'Matter Data'!B2900, " ", "Client")</f>
        <v xml:space="preserve">  Client</v>
      </c>
      <c r="Y3468" s="19" t="str">
        <f t="shared" si="54"/>
        <v/>
      </c>
    </row>
    <row r="3469" spans="1:25" x14ac:dyDescent="0.25">
      <c r="A3469" s="18" t="str">
        <f>IF(LEN('Contacts Data'!A2908)&gt;20,LEN('Contacts Data'!A2908),"")</f>
        <v/>
      </c>
      <c r="B3469" s="18" t="str">
        <f>IF(LEN('Contacts Data'!B2908)&gt;0, LEN('Contacts Data'!B2908) + LEN('Contacts Data'!C2908), "")</f>
        <v/>
      </c>
      <c r="C3469" s="18" t="str">
        <f>IF(LEN('Contacts Data'!E2908)&gt;20,LEN('Contacts Data'!E2908),"")</f>
        <v/>
      </c>
      <c r="D3469" s="18" t="str">
        <f>IF(LEN('Contacts Data'!F2908)&gt;20,LEN('Contacts Data'!F2908),"")</f>
        <v/>
      </c>
      <c r="E3469" s="18" t="str">
        <f>IF(LEN('Contacts Data'!G2908)&gt;20,LEN('Contacts Data'!G2908),"")</f>
        <v/>
      </c>
      <c r="F3469" s="18" t="str">
        <f>IF(LEN('Contacts Data'!H2908)&gt;60,LEN('Contacts Data'!H2908),"")</f>
        <v/>
      </c>
      <c r="G3469" s="18" t="str">
        <f>IF(LEN('Contacts Data'!I2908)&gt;128,LEN('Contacts Data'!I2908),"")</f>
        <v/>
      </c>
      <c r="H3469" s="18" t="str">
        <f>IF(LEN('Contacts Data'!J2908)&gt;60,LEN('Contacts Data'!J2908),"")</f>
        <v/>
      </c>
      <c r="I3469" s="18" t="str">
        <f>IF(LEN('Contacts Data'!K2908)&gt;30,LEN('Contacts Data'!K2908),"")</f>
        <v/>
      </c>
      <c r="J3469" s="18" t="str">
        <f>IF(LEN('Contacts Data'!L2908)&gt;2,LEN('Contacts Data'!L2908),"")</f>
        <v/>
      </c>
      <c r="K3469" s="18" t="str">
        <f>IF(LEN('Contacts Data'!M2908)&gt;16,LEN('Contacts Data'!M2908),"")</f>
        <v/>
      </c>
      <c r="L3469" s="18" t="str">
        <f>IF(LEN('Contacts Data'!D2908)&gt;128,LEN('Contacts Data'!D2908),"")</f>
        <v/>
      </c>
      <c r="M3469" s="18" t="str">
        <f>IF(LEN('Contacts Data'!O2908)&gt;1024,LEN('Contacts Data'!O2908),"")</f>
        <v/>
      </c>
      <c r="P3469" s="18" t="str">
        <f>IF(LEN('Matter Data'!A2901)&gt;0,LEN('Matter Data'!A2901)+LEN('Matter Data'!B2901),"")</f>
        <v/>
      </c>
      <c r="Q3469" s="18" t="str">
        <f>IF(LEN('Matter Data'!C2901)&gt;80,LEN('Matter Data'!C2901),"")</f>
        <v/>
      </c>
      <c r="R3469" s="18" t="str">
        <f>IF(LEN('Matter Data'!H2901)&gt;40,LEN('Matter Data'!H2901),"")</f>
        <v/>
      </c>
      <c r="S3469" s="21" t="b">
        <f>IF(LEN('Matter Data'!C2901)&gt;0,CONCATENATE('Matter Data'!A2901,'Matter Data'!B2901,'Matter Data'!C2901))</f>
        <v>0</v>
      </c>
      <c r="T3469" s="21">
        <f>IF(LEN('Matter Data'!C2901)&gt;0,COUNTIF($S$2:$S$5001,CONCATENATE('Matter Data'!A2901,'Matter Data'!B2901,'Matter Data'!C2901)),0)</f>
        <v>0</v>
      </c>
      <c r="U3469" s="22" t="str">
        <f>IF(LEN('Contacts Data'!B2908)&gt;0,'Contacts Data'!B2908,"")</f>
        <v/>
      </c>
      <c r="V3469" s="22" t="str">
        <f>IF(LEN('Contacts Data'!C2908)&gt;0,'Contacts Data'!C2908,"")</f>
        <v/>
      </c>
      <c r="W3469" s="22" t="str">
        <f>CONCATENATE(U3469, " ", V3469, " ", 'Contacts Data'!$A2908)</f>
        <v xml:space="preserve">  </v>
      </c>
      <c r="X3469" s="22" t="str">
        <f>CONCATENATE('Matter Data'!A2901, " ", 'Matter Data'!B2901, " ", "Client")</f>
        <v xml:space="preserve">  Client</v>
      </c>
      <c r="Y3469" s="19" t="str">
        <f t="shared" si="54"/>
        <v/>
      </c>
    </row>
    <row r="3470" spans="1:25" x14ac:dyDescent="0.25">
      <c r="A3470" s="18" t="str">
        <f>IF(LEN('Contacts Data'!A2909)&gt;20,LEN('Contacts Data'!A2909),"")</f>
        <v/>
      </c>
      <c r="B3470" s="18" t="str">
        <f>IF(LEN('Contacts Data'!B2909)&gt;0, LEN('Contacts Data'!B2909) + LEN('Contacts Data'!C2909), "")</f>
        <v/>
      </c>
      <c r="C3470" s="18" t="str">
        <f>IF(LEN('Contacts Data'!E2909)&gt;20,LEN('Contacts Data'!E2909),"")</f>
        <v/>
      </c>
      <c r="D3470" s="18" t="str">
        <f>IF(LEN('Contacts Data'!F2909)&gt;20,LEN('Contacts Data'!F2909),"")</f>
        <v/>
      </c>
      <c r="E3470" s="18" t="str">
        <f>IF(LEN('Contacts Data'!G2909)&gt;20,LEN('Contacts Data'!G2909),"")</f>
        <v/>
      </c>
      <c r="F3470" s="18" t="str">
        <f>IF(LEN('Contacts Data'!H2909)&gt;60,LEN('Contacts Data'!H2909),"")</f>
        <v/>
      </c>
      <c r="G3470" s="18" t="str">
        <f>IF(LEN('Contacts Data'!I2909)&gt;128,LEN('Contacts Data'!I2909),"")</f>
        <v/>
      </c>
      <c r="H3470" s="18" t="str">
        <f>IF(LEN('Contacts Data'!J2909)&gt;60,LEN('Contacts Data'!J2909),"")</f>
        <v/>
      </c>
      <c r="I3470" s="18" t="str">
        <f>IF(LEN('Contacts Data'!K2909)&gt;30,LEN('Contacts Data'!K2909),"")</f>
        <v/>
      </c>
      <c r="J3470" s="18" t="str">
        <f>IF(LEN('Contacts Data'!L2909)&gt;2,LEN('Contacts Data'!L2909),"")</f>
        <v/>
      </c>
      <c r="K3470" s="18" t="str">
        <f>IF(LEN('Contacts Data'!M2909)&gt;16,LEN('Contacts Data'!M2909),"")</f>
        <v/>
      </c>
      <c r="L3470" s="18" t="str">
        <f>IF(LEN('Contacts Data'!D2909)&gt;128,LEN('Contacts Data'!D2909),"")</f>
        <v/>
      </c>
      <c r="M3470" s="18" t="str">
        <f>IF(LEN('Contacts Data'!O2909)&gt;1024,LEN('Contacts Data'!O2909),"")</f>
        <v/>
      </c>
      <c r="P3470" s="18" t="str">
        <f>IF(LEN('Matter Data'!A2902)&gt;0,LEN('Matter Data'!A2902)+LEN('Matter Data'!B2902),"")</f>
        <v/>
      </c>
      <c r="Q3470" s="18" t="str">
        <f>IF(LEN('Matter Data'!C2902)&gt;80,LEN('Matter Data'!C2902),"")</f>
        <v/>
      </c>
      <c r="R3470" s="18" t="str">
        <f>IF(LEN('Matter Data'!H2902)&gt;40,LEN('Matter Data'!H2902),"")</f>
        <v/>
      </c>
      <c r="S3470" s="21" t="b">
        <f>IF(LEN('Matter Data'!C2902)&gt;0,CONCATENATE('Matter Data'!A2902,'Matter Data'!B2902,'Matter Data'!C2902))</f>
        <v>0</v>
      </c>
      <c r="T3470" s="21">
        <f>IF(LEN('Matter Data'!C2902)&gt;0,COUNTIF($S$2:$S$5001,CONCATENATE('Matter Data'!A2902,'Matter Data'!B2902,'Matter Data'!C2902)),0)</f>
        <v>0</v>
      </c>
      <c r="U3470" s="22" t="str">
        <f>IF(LEN('Contacts Data'!B2909)&gt;0,'Contacts Data'!B2909,"")</f>
        <v/>
      </c>
      <c r="V3470" s="22" t="str">
        <f>IF(LEN('Contacts Data'!C2909)&gt;0,'Contacts Data'!C2909,"")</f>
        <v/>
      </c>
      <c r="W3470" s="22" t="str">
        <f>CONCATENATE(U3470, " ", V3470, " ", 'Contacts Data'!$A2909)</f>
        <v xml:space="preserve">  </v>
      </c>
      <c r="X3470" s="22" t="str">
        <f>CONCATENATE('Matter Data'!A2902, " ", 'Matter Data'!B2902, " ", "Client")</f>
        <v xml:space="preserve">  Client</v>
      </c>
      <c r="Y3470" s="19" t="str">
        <f t="shared" si="54"/>
        <v/>
      </c>
    </row>
    <row r="3471" spans="1:25" x14ac:dyDescent="0.25">
      <c r="A3471" s="18" t="str">
        <f>IF(LEN('Contacts Data'!A2910)&gt;20,LEN('Contacts Data'!A2910),"")</f>
        <v/>
      </c>
      <c r="B3471" s="18" t="str">
        <f>IF(LEN('Contacts Data'!B2910)&gt;0, LEN('Contacts Data'!B2910) + LEN('Contacts Data'!C2910), "")</f>
        <v/>
      </c>
      <c r="C3471" s="18" t="str">
        <f>IF(LEN('Contacts Data'!E2910)&gt;20,LEN('Contacts Data'!E2910),"")</f>
        <v/>
      </c>
      <c r="D3471" s="18" t="str">
        <f>IF(LEN('Contacts Data'!F2910)&gt;20,LEN('Contacts Data'!F2910),"")</f>
        <v/>
      </c>
      <c r="E3471" s="18" t="str">
        <f>IF(LEN('Contacts Data'!G2910)&gt;20,LEN('Contacts Data'!G2910),"")</f>
        <v/>
      </c>
      <c r="F3471" s="18" t="str">
        <f>IF(LEN('Contacts Data'!H2910)&gt;60,LEN('Contacts Data'!H2910),"")</f>
        <v/>
      </c>
      <c r="G3471" s="18" t="str">
        <f>IF(LEN('Contacts Data'!I2910)&gt;128,LEN('Contacts Data'!I2910),"")</f>
        <v/>
      </c>
      <c r="H3471" s="18" t="str">
        <f>IF(LEN('Contacts Data'!J2910)&gt;60,LEN('Contacts Data'!J2910),"")</f>
        <v/>
      </c>
      <c r="I3471" s="18" t="str">
        <f>IF(LEN('Contacts Data'!K2910)&gt;30,LEN('Contacts Data'!K2910),"")</f>
        <v/>
      </c>
      <c r="J3471" s="18" t="str">
        <f>IF(LEN('Contacts Data'!L2910)&gt;2,LEN('Contacts Data'!L2910),"")</f>
        <v/>
      </c>
      <c r="K3471" s="18" t="str">
        <f>IF(LEN('Contacts Data'!M2910)&gt;16,LEN('Contacts Data'!M2910),"")</f>
        <v/>
      </c>
      <c r="L3471" s="18" t="str">
        <f>IF(LEN('Contacts Data'!D2910)&gt;128,LEN('Contacts Data'!D2910),"")</f>
        <v/>
      </c>
      <c r="M3471" s="18" t="str">
        <f>IF(LEN('Contacts Data'!O2910)&gt;1024,LEN('Contacts Data'!O2910),"")</f>
        <v/>
      </c>
      <c r="P3471" s="18" t="str">
        <f>IF(LEN('Matter Data'!A2903)&gt;0,LEN('Matter Data'!A2903)+LEN('Matter Data'!B2903),"")</f>
        <v/>
      </c>
      <c r="Q3471" s="18" t="str">
        <f>IF(LEN('Matter Data'!C2903)&gt;80,LEN('Matter Data'!C2903),"")</f>
        <v/>
      </c>
      <c r="R3471" s="18" t="str">
        <f>IF(LEN('Matter Data'!H2903)&gt;40,LEN('Matter Data'!H2903),"")</f>
        <v/>
      </c>
      <c r="S3471" s="21" t="b">
        <f>IF(LEN('Matter Data'!C2903)&gt;0,CONCATENATE('Matter Data'!A2903,'Matter Data'!B2903,'Matter Data'!C2903))</f>
        <v>0</v>
      </c>
      <c r="T3471" s="21">
        <f>IF(LEN('Matter Data'!C2903)&gt;0,COUNTIF($S$2:$S$5001,CONCATENATE('Matter Data'!A2903,'Matter Data'!B2903,'Matter Data'!C2903)),0)</f>
        <v>0</v>
      </c>
      <c r="U3471" s="22" t="str">
        <f>IF(LEN('Contacts Data'!B2910)&gt;0,'Contacts Data'!B2910,"")</f>
        <v/>
      </c>
      <c r="V3471" s="22" t="str">
        <f>IF(LEN('Contacts Data'!C2910)&gt;0,'Contacts Data'!C2910,"")</f>
        <v/>
      </c>
      <c r="W3471" s="22" t="str">
        <f>CONCATENATE(U3471, " ", V3471, " ", 'Contacts Data'!$A2910)</f>
        <v xml:space="preserve">  </v>
      </c>
      <c r="X3471" s="22" t="str">
        <f>CONCATENATE('Matter Data'!A2903, " ", 'Matter Data'!B2903, " ", "Client")</f>
        <v xml:space="preserve">  Client</v>
      </c>
      <c r="Y3471" s="19" t="str">
        <f t="shared" si="54"/>
        <v/>
      </c>
    </row>
    <row r="3472" spans="1:25" x14ac:dyDescent="0.25">
      <c r="A3472" s="18" t="str">
        <f>IF(LEN('Contacts Data'!A2911)&gt;20,LEN('Contacts Data'!A2911),"")</f>
        <v/>
      </c>
      <c r="B3472" s="18" t="str">
        <f>IF(LEN('Contacts Data'!B2911)&gt;0, LEN('Contacts Data'!B2911) + LEN('Contacts Data'!C2911), "")</f>
        <v/>
      </c>
      <c r="C3472" s="18" t="str">
        <f>IF(LEN('Contacts Data'!E2911)&gt;20,LEN('Contacts Data'!E2911),"")</f>
        <v/>
      </c>
      <c r="D3472" s="18" t="str">
        <f>IF(LEN('Contacts Data'!F2911)&gt;20,LEN('Contacts Data'!F2911),"")</f>
        <v/>
      </c>
      <c r="E3472" s="18" t="str">
        <f>IF(LEN('Contacts Data'!G2911)&gt;20,LEN('Contacts Data'!G2911),"")</f>
        <v/>
      </c>
      <c r="F3472" s="18" t="str">
        <f>IF(LEN('Contacts Data'!H2911)&gt;60,LEN('Contacts Data'!H2911),"")</f>
        <v/>
      </c>
      <c r="G3472" s="18" t="str">
        <f>IF(LEN('Contacts Data'!I2911)&gt;128,LEN('Contacts Data'!I2911),"")</f>
        <v/>
      </c>
      <c r="H3472" s="18" t="str">
        <f>IF(LEN('Contacts Data'!J2911)&gt;60,LEN('Contacts Data'!J2911),"")</f>
        <v/>
      </c>
      <c r="I3472" s="18" t="str">
        <f>IF(LEN('Contacts Data'!K2911)&gt;30,LEN('Contacts Data'!K2911),"")</f>
        <v/>
      </c>
      <c r="J3472" s="18" t="str">
        <f>IF(LEN('Contacts Data'!L2911)&gt;2,LEN('Contacts Data'!L2911),"")</f>
        <v/>
      </c>
      <c r="K3472" s="18" t="str">
        <f>IF(LEN('Contacts Data'!M2911)&gt;16,LEN('Contacts Data'!M2911),"")</f>
        <v/>
      </c>
      <c r="L3472" s="18" t="str">
        <f>IF(LEN('Contacts Data'!D2911)&gt;128,LEN('Contacts Data'!D2911),"")</f>
        <v/>
      </c>
      <c r="M3472" s="18" t="str">
        <f>IF(LEN('Contacts Data'!O2911)&gt;1024,LEN('Contacts Data'!O2911),"")</f>
        <v/>
      </c>
      <c r="P3472" s="18" t="str">
        <f>IF(LEN('Matter Data'!A2904)&gt;0,LEN('Matter Data'!A2904)+LEN('Matter Data'!B2904),"")</f>
        <v/>
      </c>
      <c r="Q3472" s="18" t="str">
        <f>IF(LEN('Matter Data'!C2904)&gt;80,LEN('Matter Data'!C2904),"")</f>
        <v/>
      </c>
      <c r="R3472" s="18" t="str">
        <f>IF(LEN('Matter Data'!H2904)&gt;40,LEN('Matter Data'!H2904),"")</f>
        <v/>
      </c>
      <c r="S3472" s="21" t="b">
        <f>IF(LEN('Matter Data'!C2904)&gt;0,CONCATENATE('Matter Data'!A2904,'Matter Data'!B2904,'Matter Data'!C2904))</f>
        <v>0</v>
      </c>
      <c r="T3472" s="21">
        <f>IF(LEN('Matter Data'!C2904)&gt;0,COUNTIF($S$2:$S$5001,CONCATENATE('Matter Data'!A2904,'Matter Data'!B2904,'Matter Data'!C2904)),0)</f>
        <v>0</v>
      </c>
      <c r="U3472" s="22" t="str">
        <f>IF(LEN('Contacts Data'!B2911)&gt;0,'Contacts Data'!B2911,"")</f>
        <v/>
      </c>
      <c r="V3472" s="22" t="str">
        <f>IF(LEN('Contacts Data'!C2911)&gt;0,'Contacts Data'!C2911,"")</f>
        <v/>
      </c>
      <c r="W3472" s="22" t="str">
        <f>CONCATENATE(U3472, " ", V3472, " ", 'Contacts Data'!$A2911)</f>
        <v xml:space="preserve">  </v>
      </c>
      <c r="X3472" s="22" t="str">
        <f>CONCATENATE('Matter Data'!A2904, " ", 'Matter Data'!B2904, " ", "Client")</f>
        <v xml:space="preserve">  Client</v>
      </c>
      <c r="Y3472" s="19" t="str">
        <f t="shared" si="54"/>
        <v/>
      </c>
    </row>
    <row r="3473" spans="1:25" x14ac:dyDescent="0.25">
      <c r="A3473" s="18" t="str">
        <f>IF(LEN('Contacts Data'!A2912)&gt;20,LEN('Contacts Data'!A2912),"")</f>
        <v/>
      </c>
      <c r="B3473" s="18" t="str">
        <f>IF(LEN('Contacts Data'!B2912)&gt;0, LEN('Contacts Data'!B2912) + LEN('Contacts Data'!C2912), "")</f>
        <v/>
      </c>
      <c r="C3473" s="18" t="str">
        <f>IF(LEN('Contacts Data'!E2912)&gt;20,LEN('Contacts Data'!E2912),"")</f>
        <v/>
      </c>
      <c r="D3473" s="18" t="str">
        <f>IF(LEN('Contacts Data'!F2912)&gt;20,LEN('Contacts Data'!F2912),"")</f>
        <v/>
      </c>
      <c r="E3473" s="18" t="str">
        <f>IF(LEN('Contacts Data'!G2912)&gt;20,LEN('Contacts Data'!G2912),"")</f>
        <v/>
      </c>
      <c r="F3473" s="18" t="str">
        <f>IF(LEN('Contacts Data'!H2912)&gt;60,LEN('Contacts Data'!H2912),"")</f>
        <v/>
      </c>
      <c r="G3473" s="18" t="str">
        <f>IF(LEN('Contacts Data'!I2912)&gt;128,LEN('Contacts Data'!I2912),"")</f>
        <v/>
      </c>
      <c r="H3473" s="18" t="str">
        <f>IF(LEN('Contacts Data'!J2912)&gt;60,LEN('Contacts Data'!J2912),"")</f>
        <v/>
      </c>
      <c r="I3473" s="18" t="str">
        <f>IF(LEN('Contacts Data'!K2912)&gt;30,LEN('Contacts Data'!K2912),"")</f>
        <v/>
      </c>
      <c r="J3473" s="18" t="str">
        <f>IF(LEN('Contacts Data'!L2912)&gt;2,LEN('Contacts Data'!L2912),"")</f>
        <v/>
      </c>
      <c r="K3473" s="18" t="str">
        <f>IF(LEN('Contacts Data'!M2912)&gt;16,LEN('Contacts Data'!M2912),"")</f>
        <v/>
      </c>
      <c r="L3473" s="18" t="str">
        <f>IF(LEN('Contacts Data'!D2912)&gt;128,LEN('Contacts Data'!D2912),"")</f>
        <v/>
      </c>
      <c r="M3473" s="18" t="str">
        <f>IF(LEN('Contacts Data'!O2912)&gt;1024,LEN('Contacts Data'!O2912),"")</f>
        <v/>
      </c>
      <c r="P3473" s="18" t="str">
        <f>IF(LEN('Matter Data'!A2905)&gt;0,LEN('Matter Data'!A2905)+LEN('Matter Data'!B2905),"")</f>
        <v/>
      </c>
      <c r="Q3473" s="18" t="str">
        <f>IF(LEN('Matter Data'!C2905)&gt;80,LEN('Matter Data'!C2905),"")</f>
        <v/>
      </c>
      <c r="R3473" s="18" t="str">
        <f>IF(LEN('Matter Data'!H2905)&gt;40,LEN('Matter Data'!H2905),"")</f>
        <v/>
      </c>
      <c r="S3473" s="21" t="b">
        <f>IF(LEN('Matter Data'!C2905)&gt;0,CONCATENATE('Matter Data'!A2905,'Matter Data'!B2905,'Matter Data'!C2905))</f>
        <v>0</v>
      </c>
      <c r="T3473" s="21">
        <f>IF(LEN('Matter Data'!C2905)&gt;0,COUNTIF($S$2:$S$5001,CONCATENATE('Matter Data'!A2905,'Matter Data'!B2905,'Matter Data'!C2905)),0)</f>
        <v>0</v>
      </c>
      <c r="U3473" s="22" t="str">
        <f>IF(LEN('Contacts Data'!B2912)&gt;0,'Contacts Data'!B2912,"")</f>
        <v/>
      </c>
      <c r="V3473" s="22" t="str">
        <f>IF(LEN('Contacts Data'!C2912)&gt;0,'Contacts Data'!C2912,"")</f>
        <v/>
      </c>
      <c r="W3473" s="22" t="str">
        <f>CONCATENATE(U3473, " ", V3473, " ", 'Contacts Data'!$A2912)</f>
        <v xml:space="preserve">  </v>
      </c>
      <c r="X3473" s="22" t="str">
        <f>CONCATENATE('Matter Data'!A2905, " ", 'Matter Data'!B2905, " ", "Client")</f>
        <v xml:space="preserve">  Client</v>
      </c>
      <c r="Y3473" s="19" t="str">
        <f t="shared" si="54"/>
        <v/>
      </c>
    </row>
    <row r="3474" spans="1:25" x14ac:dyDescent="0.25">
      <c r="A3474" s="18" t="str">
        <f>IF(LEN('Contacts Data'!A2913)&gt;20,LEN('Contacts Data'!A2913),"")</f>
        <v/>
      </c>
      <c r="B3474" s="18" t="str">
        <f>IF(LEN('Contacts Data'!B2913)&gt;0, LEN('Contacts Data'!B2913) + LEN('Contacts Data'!C2913), "")</f>
        <v/>
      </c>
      <c r="C3474" s="18" t="str">
        <f>IF(LEN('Contacts Data'!E2913)&gt;20,LEN('Contacts Data'!E2913),"")</f>
        <v/>
      </c>
      <c r="D3474" s="18" t="str">
        <f>IF(LEN('Contacts Data'!F2913)&gt;20,LEN('Contacts Data'!F2913),"")</f>
        <v/>
      </c>
      <c r="E3474" s="18" t="str">
        <f>IF(LEN('Contacts Data'!G2913)&gt;20,LEN('Contacts Data'!G2913),"")</f>
        <v/>
      </c>
      <c r="F3474" s="18" t="str">
        <f>IF(LEN('Contacts Data'!H2913)&gt;60,LEN('Contacts Data'!H2913),"")</f>
        <v/>
      </c>
      <c r="G3474" s="18" t="str">
        <f>IF(LEN('Contacts Data'!I2913)&gt;128,LEN('Contacts Data'!I2913),"")</f>
        <v/>
      </c>
      <c r="H3474" s="18" t="str">
        <f>IF(LEN('Contacts Data'!J2913)&gt;60,LEN('Contacts Data'!J2913),"")</f>
        <v/>
      </c>
      <c r="I3474" s="18" t="str">
        <f>IF(LEN('Contacts Data'!K2913)&gt;30,LEN('Contacts Data'!K2913),"")</f>
        <v/>
      </c>
      <c r="J3474" s="18" t="str">
        <f>IF(LEN('Contacts Data'!L2913)&gt;2,LEN('Contacts Data'!L2913),"")</f>
        <v/>
      </c>
      <c r="K3474" s="18" t="str">
        <f>IF(LEN('Contacts Data'!M2913)&gt;16,LEN('Contacts Data'!M2913),"")</f>
        <v/>
      </c>
      <c r="L3474" s="18" t="str">
        <f>IF(LEN('Contacts Data'!D2913)&gt;128,LEN('Contacts Data'!D2913),"")</f>
        <v/>
      </c>
      <c r="M3474" s="18" t="str">
        <f>IF(LEN('Contacts Data'!O2913)&gt;1024,LEN('Contacts Data'!O2913),"")</f>
        <v/>
      </c>
      <c r="P3474" s="18" t="str">
        <f>IF(LEN('Matter Data'!A2906)&gt;0,LEN('Matter Data'!A2906)+LEN('Matter Data'!B2906),"")</f>
        <v/>
      </c>
      <c r="Q3474" s="18" t="str">
        <f>IF(LEN('Matter Data'!C2906)&gt;80,LEN('Matter Data'!C2906),"")</f>
        <v/>
      </c>
      <c r="R3474" s="18" t="str">
        <f>IF(LEN('Matter Data'!H2906)&gt;40,LEN('Matter Data'!H2906),"")</f>
        <v/>
      </c>
      <c r="S3474" s="21" t="b">
        <f>IF(LEN('Matter Data'!C2906)&gt;0,CONCATENATE('Matter Data'!A2906,'Matter Data'!B2906,'Matter Data'!C2906))</f>
        <v>0</v>
      </c>
      <c r="T3474" s="21">
        <f>IF(LEN('Matter Data'!C2906)&gt;0,COUNTIF($S$2:$S$5001,CONCATENATE('Matter Data'!A2906,'Matter Data'!B2906,'Matter Data'!C2906)),0)</f>
        <v>0</v>
      </c>
      <c r="U3474" s="22" t="str">
        <f>IF(LEN('Contacts Data'!B2913)&gt;0,'Contacts Data'!B2913,"")</f>
        <v/>
      </c>
      <c r="V3474" s="22" t="str">
        <f>IF(LEN('Contacts Data'!C2913)&gt;0,'Contacts Data'!C2913,"")</f>
        <v/>
      </c>
      <c r="W3474" s="22" t="str">
        <f>CONCATENATE(U3474, " ", V3474, " ", 'Contacts Data'!$A2913)</f>
        <v xml:space="preserve">  </v>
      </c>
      <c r="X3474" s="22" t="str">
        <f>CONCATENATE('Matter Data'!A2906, " ", 'Matter Data'!B2906, " ", "Client")</f>
        <v xml:space="preserve">  Client</v>
      </c>
      <c r="Y3474" s="19" t="str">
        <f t="shared" si="54"/>
        <v/>
      </c>
    </row>
    <row r="3475" spans="1:25" x14ac:dyDescent="0.25">
      <c r="A3475" s="18" t="str">
        <f>IF(LEN('Contacts Data'!A2914)&gt;20,LEN('Contacts Data'!A2914),"")</f>
        <v/>
      </c>
      <c r="B3475" s="18" t="str">
        <f>IF(LEN('Contacts Data'!B2914)&gt;0, LEN('Contacts Data'!B2914) + LEN('Contacts Data'!C2914), "")</f>
        <v/>
      </c>
      <c r="C3475" s="18" t="str">
        <f>IF(LEN('Contacts Data'!E2914)&gt;20,LEN('Contacts Data'!E2914),"")</f>
        <v/>
      </c>
      <c r="D3475" s="18" t="str">
        <f>IF(LEN('Contacts Data'!F2914)&gt;20,LEN('Contacts Data'!F2914),"")</f>
        <v/>
      </c>
      <c r="E3475" s="18" t="str">
        <f>IF(LEN('Contacts Data'!G2914)&gt;20,LEN('Contacts Data'!G2914),"")</f>
        <v/>
      </c>
      <c r="F3475" s="18" t="str">
        <f>IF(LEN('Contacts Data'!H2914)&gt;60,LEN('Contacts Data'!H2914),"")</f>
        <v/>
      </c>
      <c r="G3475" s="18" t="str">
        <f>IF(LEN('Contacts Data'!I2914)&gt;128,LEN('Contacts Data'!I2914),"")</f>
        <v/>
      </c>
      <c r="H3475" s="18" t="str">
        <f>IF(LEN('Contacts Data'!J2914)&gt;60,LEN('Contacts Data'!J2914),"")</f>
        <v/>
      </c>
      <c r="I3475" s="18" t="str">
        <f>IF(LEN('Contacts Data'!K2914)&gt;30,LEN('Contacts Data'!K2914),"")</f>
        <v/>
      </c>
      <c r="J3475" s="18" t="str">
        <f>IF(LEN('Contacts Data'!L2914)&gt;2,LEN('Contacts Data'!L2914),"")</f>
        <v/>
      </c>
      <c r="K3475" s="18" t="str">
        <f>IF(LEN('Contacts Data'!M2914)&gt;16,LEN('Contacts Data'!M2914),"")</f>
        <v/>
      </c>
      <c r="L3475" s="18" t="str">
        <f>IF(LEN('Contacts Data'!D2914)&gt;128,LEN('Contacts Data'!D2914),"")</f>
        <v/>
      </c>
      <c r="M3475" s="18" t="str">
        <f>IF(LEN('Contacts Data'!O2914)&gt;1024,LEN('Contacts Data'!O2914),"")</f>
        <v/>
      </c>
      <c r="P3475" s="18" t="str">
        <f>IF(LEN('Matter Data'!A2907)&gt;0,LEN('Matter Data'!A2907)+LEN('Matter Data'!B2907),"")</f>
        <v/>
      </c>
      <c r="Q3475" s="18" t="str">
        <f>IF(LEN('Matter Data'!C2907)&gt;80,LEN('Matter Data'!C2907),"")</f>
        <v/>
      </c>
      <c r="R3475" s="18" t="str">
        <f>IF(LEN('Matter Data'!H2907)&gt;40,LEN('Matter Data'!H2907),"")</f>
        <v/>
      </c>
      <c r="S3475" s="21" t="b">
        <f>IF(LEN('Matter Data'!C2907)&gt;0,CONCATENATE('Matter Data'!A2907,'Matter Data'!B2907,'Matter Data'!C2907))</f>
        <v>0</v>
      </c>
      <c r="T3475" s="21">
        <f>IF(LEN('Matter Data'!C2907)&gt;0,COUNTIF($S$2:$S$5001,CONCATENATE('Matter Data'!A2907,'Matter Data'!B2907,'Matter Data'!C2907)),0)</f>
        <v>0</v>
      </c>
      <c r="U3475" s="22" t="str">
        <f>IF(LEN('Contacts Data'!B2914)&gt;0,'Contacts Data'!B2914,"")</f>
        <v/>
      </c>
      <c r="V3475" s="22" t="str">
        <f>IF(LEN('Contacts Data'!C2914)&gt;0,'Contacts Data'!C2914,"")</f>
        <v/>
      </c>
      <c r="W3475" s="22" t="str">
        <f>CONCATENATE(U3475, " ", V3475, " ", 'Contacts Data'!$A2914)</f>
        <v xml:space="preserve">  </v>
      </c>
      <c r="X3475" s="22" t="str">
        <f>CONCATENATE('Matter Data'!A2907, " ", 'Matter Data'!B2907, " ", "Client")</f>
        <v xml:space="preserve">  Client</v>
      </c>
      <c r="Y3475" s="19" t="str">
        <f t="shared" si="54"/>
        <v/>
      </c>
    </row>
    <row r="3476" spans="1:25" x14ac:dyDescent="0.25">
      <c r="A3476" s="18" t="str">
        <f>IF(LEN('Contacts Data'!A2915)&gt;20,LEN('Contacts Data'!A2915),"")</f>
        <v/>
      </c>
      <c r="B3476" s="18" t="str">
        <f>IF(LEN('Contacts Data'!B2915)&gt;0, LEN('Contacts Data'!B2915) + LEN('Contacts Data'!C2915), "")</f>
        <v/>
      </c>
      <c r="C3476" s="18" t="str">
        <f>IF(LEN('Contacts Data'!E2915)&gt;20,LEN('Contacts Data'!E2915),"")</f>
        <v/>
      </c>
      <c r="D3476" s="18" t="str">
        <f>IF(LEN('Contacts Data'!F2915)&gt;20,LEN('Contacts Data'!F2915),"")</f>
        <v/>
      </c>
      <c r="E3476" s="18" t="str">
        <f>IF(LEN('Contacts Data'!G2915)&gt;20,LEN('Contacts Data'!G2915),"")</f>
        <v/>
      </c>
      <c r="F3476" s="18" t="str">
        <f>IF(LEN('Contacts Data'!H2915)&gt;60,LEN('Contacts Data'!H2915),"")</f>
        <v/>
      </c>
      <c r="G3476" s="18" t="str">
        <f>IF(LEN('Contacts Data'!I2915)&gt;128,LEN('Contacts Data'!I2915),"")</f>
        <v/>
      </c>
      <c r="H3476" s="18" t="str">
        <f>IF(LEN('Contacts Data'!J2915)&gt;60,LEN('Contacts Data'!J2915),"")</f>
        <v/>
      </c>
      <c r="I3476" s="18" t="str">
        <f>IF(LEN('Contacts Data'!K2915)&gt;30,LEN('Contacts Data'!K2915),"")</f>
        <v/>
      </c>
      <c r="J3476" s="18" t="str">
        <f>IF(LEN('Contacts Data'!L2915)&gt;2,LEN('Contacts Data'!L2915),"")</f>
        <v/>
      </c>
      <c r="K3476" s="18" t="str">
        <f>IF(LEN('Contacts Data'!M2915)&gt;16,LEN('Contacts Data'!M2915),"")</f>
        <v/>
      </c>
      <c r="L3476" s="18" t="str">
        <f>IF(LEN('Contacts Data'!D2915)&gt;128,LEN('Contacts Data'!D2915),"")</f>
        <v/>
      </c>
      <c r="M3476" s="18" t="str">
        <f>IF(LEN('Contacts Data'!O2915)&gt;1024,LEN('Contacts Data'!O2915),"")</f>
        <v/>
      </c>
      <c r="P3476" s="18" t="str">
        <f>IF(LEN('Matter Data'!A2908)&gt;0,LEN('Matter Data'!A2908)+LEN('Matter Data'!B2908),"")</f>
        <v/>
      </c>
      <c r="Q3476" s="18" t="str">
        <f>IF(LEN('Matter Data'!C2908)&gt;80,LEN('Matter Data'!C2908),"")</f>
        <v/>
      </c>
      <c r="R3476" s="18" t="str">
        <f>IF(LEN('Matter Data'!H2908)&gt;40,LEN('Matter Data'!H2908),"")</f>
        <v/>
      </c>
      <c r="S3476" s="21" t="b">
        <f>IF(LEN('Matter Data'!C2908)&gt;0,CONCATENATE('Matter Data'!A2908,'Matter Data'!B2908,'Matter Data'!C2908))</f>
        <v>0</v>
      </c>
      <c r="T3476" s="21">
        <f>IF(LEN('Matter Data'!C2908)&gt;0,COUNTIF($S$2:$S$5001,CONCATENATE('Matter Data'!A2908,'Matter Data'!B2908,'Matter Data'!C2908)),0)</f>
        <v>0</v>
      </c>
      <c r="U3476" s="22" t="str">
        <f>IF(LEN('Contacts Data'!B2915)&gt;0,'Contacts Data'!B2915,"")</f>
        <v/>
      </c>
      <c r="V3476" s="22" t="str">
        <f>IF(LEN('Contacts Data'!C2915)&gt;0,'Contacts Data'!C2915,"")</f>
        <v/>
      </c>
      <c r="W3476" s="22" t="str">
        <f>CONCATENATE(U3476, " ", V3476, " ", 'Contacts Data'!$A2915)</f>
        <v xml:space="preserve">  </v>
      </c>
      <c r="X3476" s="22" t="str">
        <f>CONCATENATE('Matter Data'!A2908, " ", 'Matter Data'!B2908, " ", "Client")</f>
        <v xml:space="preserve">  Client</v>
      </c>
      <c r="Y3476" s="19" t="str">
        <f t="shared" si="54"/>
        <v/>
      </c>
    </row>
    <row r="3477" spans="1:25" x14ac:dyDescent="0.25">
      <c r="A3477" s="18" t="str">
        <f>IF(LEN('Contacts Data'!A2916)&gt;20,LEN('Contacts Data'!A2916),"")</f>
        <v/>
      </c>
      <c r="B3477" s="18" t="str">
        <f>IF(LEN('Contacts Data'!B2916)&gt;0, LEN('Contacts Data'!B2916) + LEN('Contacts Data'!C2916), "")</f>
        <v/>
      </c>
      <c r="C3477" s="18" t="str">
        <f>IF(LEN('Contacts Data'!E2916)&gt;20,LEN('Contacts Data'!E2916),"")</f>
        <v/>
      </c>
      <c r="D3477" s="18" t="str">
        <f>IF(LEN('Contacts Data'!F2916)&gt;20,LEN('Contacts Data'!F2916),"")</f>
        <v/>
      </c>
      <c r="E3477" s="18" t="str">
        <f>IF(LEN('Contacts Data'!G2916)&gt;20,LEN('Contacts Data'!G2916),"")</f>
        <v/>
      </c>
      <c r="F3477" s="18" t="str">
        <f>IF(LEN('Contacts Data'!H2916)&gt;60,LEN('Contacts Data'!H2916),"")</f>
        <v/>
      </c>
      <c r="G3477" s="18" t="str">
        <f>IF(LEN('Contacts Data'!I2916)&gt;128,LEN('Contacts Data'!I2916),"")</f>
        <v/>
      </c>
      <c r="H3477" s="18" t="str">
        <f>IF(LEN('Contacts Data'!J2916)&gt;60,LEN('Contacts Data'!J2916),"")</f>
        <v/>
      </c>
      <c r="I3477" s="18" t="str">
        <f>IF(LEN('Contacts Data'!K2916)&gt;30,LEN('Contacts Data'!K2916),"")</f>
        <v/>
      </c>
      <c r="J3477" s="18" t="str">
        <f>IF(LEN('Contacts Data'!L2916)&gt;2,LEN('Contacts Data'!L2916),"")</f>
        <v/>
      </c>
      <c r="K3477" s="18" t="str">
        <f>IF(LEN('Contacts Data'!M2916)&gt;16,LEN('Contacts Data'!M2916),"")</f>
        <v/>
      </c>
      <c r="L3477" s="18" t="str">
        <f>IF(LEN('Contacts Data'!D2916)&gt;128,LEN('Contacts Data'!D2916),"")</f>
        <v/>
      </c>
      <c r="M3477" s="18" t="str">
        <f>IF(LEN('Contacts Data'!O2916)&gt;1024,LEN('Contacts Data'!O2916),"")</f>
        <v/>
      </c>
      <c r="P3477" s="18" t="str">
        <f>IF(LEN('Matter Data'!A2909)&gt;0,LEN('Matter Data'!A2909)+LEN('Matter Data'!B2909),"")</f>
        <v/>
      </c>
      <c r="Q3477" s="18" t="str">
        <f>IF(LEN('Matter Data'!C2909)&gt;80,LEN('Matter Data'!C2909),"")</f>
        <v/>
      </c>
      <c r="R3477" s="18" t="str">
        <f>IF(LEN('Matter Data'!H2909)&gt;40,LEN('Matter Data'!H2909),"")</f>
        <v/>
      </c>
      <c r="S3477" s="21" t="b">
        <f>IF(LEN('Matter Data'!C2909)&gt;0,CONCATENATE('Matter Data'!A2909,'Matter Data'!B2909,'Matter Data'!C2909))</f>
        <v>0</v>
      </c>
      <c r="T3477" s="21">
        <f>IF(LEN('Matter Data'!C2909)&gt;0,COUNTIF($S$2:$S$5001,CONCATENATE('Matter Data'!A2909,'Matter Data'!B2909,'Matter Data'!C2909)),0)</f>
        <v>0</v>
      </c>
      <c r="U3477" s="22" t="str">
        <f>IF(LEN('Contacts Data'!B2916)&gt;0,'Contacts Data'!B2916,"")</f>
        <v/>
      </c>
      <c r="V3477" s="22" t="str">
        <f>IF(LEN('Contacts Data'!C2916)&gt;0,'Contacts Data'!C2916,"")</f>
        <v/>
      </c>
      <c r="W3477" s="22" t="str">
        <f>CONCATENATE(U3477, " ", V3477, " ", 'Contacts Data'!$A2916)</f>
        <v xml:space="preserve">  </v>
      </c>
      <c r="X3477" s="22" t="str">
        <f>CONCATENATE('Matter Data'!A2909, " ", 'Matter Data'!B2909, " ", "Client")</f>
        <v xml:space="preserve">  Client</v>
      </c>
      <c r="Y3477" s="19" t="str">
        <f t="shared" si="54"/>
        <v/>
      </c>
    </row>
    <row r="3478" spans="1:25" x14ac:dyDescent="0.25">
      <c r="A3478" s="18" t="str">
        <f>IF(LEN('Contacts Data'!A2917)&gt;20,LEN('Contacts Data'!A2917),"")</f>
        <v/>
      </c>
      <c r="B3478" s="18" t="str">
        <f>IF(LEN('Contacts Data'!B2917)&gt;0, LEN('Contacts Data'!B2917) + LEN('Contacts Data'!C2917), "")</f>
        <v/>
      </c>
      <c r="C3478" s="18" t="str">
        <f>IF(LEN('Contacts Data'!E2917)&gt;20,LEN('Contacts Data'!E2917),"")</f>
        <v/>
      </c>
      <c r="D3478" s="18" t="str">
        <f>IF(LEN('Contacts Data'!F2917)&gt;20,LEN('Contacts Data'!F2917),"")</f>
        <v/>
      </c>
      <c r="E3478" s="18" t="str">
        <f>IF(LEN('Contacts Data'!G2917)&gt;20,LEN('Contacts Data'!G2917),"")</f>
        <v/>
      </c>
      <c r="F3478" s="18" t="str">
        <f>IF(LEN('Contacts Data'!H2917)&gt;60,LEN('Contacts Data'!H2917),"")</f>
        <v/>
      </c>
      <c r="G3478" s="18" t="str">
        <f>IF(LEN('Contacts Data'!I2917)&gt;128,LEN('Contacts Data'!I2917),"")</f>
        <v/>
      </c>
      <c r="H3478" s="18" t="str">
        <f>IF(LEN('Contacts Data'!J2917)&gt;60,LEN('Contacts Data'!J2917),"")</f>
        <v/>
      </c>
      <c r="I3478" s="18" t="str">
        <f>IF(LEN('Contacts Data'!K2917)&gt;30,LEN('Contacts Data'!K2917),"")</f>
        <v/>
      </c>
      <c r="J3478" s="18" t="str">
        <f>IF(LEN('Contacts Data'!L2917)&gt;2,LEN('Contacts Data'!L2917),"")</f>
        <v/>
      </c>
      <c r="K3478" s="18" t="str">
        <f>IF(LEN('Contacts Data'!M2917)&gt;16,LEN('Contacts Data'!M2917),"")</f>
        <v/>
      </c>
      <c r="L3478" s="18" t="str">
        <f>IF(LEN('Contacts Data'!D2917)&gt;128,LEN('Contacts Data'!D2917),"")</f>
        <v/>
      </c>
      <c r="M3478" s="18" t="str">
        <f>IF(LEN('Contacts Data'!O2917)&gt;1024,LEN('Contacts Data'!O2917),"")</f>
        <v/>
      </c>
      <c r="P3478" s="18" t="str">
        <f>IF(LEN('Matter Data'!A2910)&gt;0,LEN('Matter Data'!A2910)+LEN('Matter Data'!B2910),"")</f>
        <v/>
      </c>
      <c r="Q3478" s="18" t="str">
        <f>IF(LEN('Matter Data'!C2910)&gt;80,LEN('Matter Data'!C2910),"")</f>
        <v/>
      </c>
      <c r="R3478" s="18" t="str">
        <f>IF(LEN('Matter Data'!H2910)&gt;40,LEN('Matter Data'!H2910),"")</f>
        <v/>
      </c>
      <c r="S3478" s="21" t="b">
        <f>IF(LEN('Matter Data'!C2910)&gt;0,CONCATENATE('Matter Data'!A2910,'Matter Data'!B2910,'Matter Data'!C2910))</f>
        <v>0</v>
      </c>
      <c r="T3478" s="21">
        <f>IF(LEN('Matter Data'!C2910)&gt;0,COUNTIF($S$2:$S$5001,CONCATENATE('Matter Data'!A2910,'Matter Data'!B2910,'Matter Data'!C2910)),0)</f>
        <v>0</v>
      </c>
      <c r="U3478" s="22" t="str">
        <f>IF(LEN('Contacts Data'!B2917)&gt;0,'Contacts Data'!B2917,"")</f>
        <v/>
      </c>
      <c r="V3478" s="22" t="str">
        <f>IF(LEN('Contacts Data'!C2917)&gt;0,'Contacts Data'!C2917,"")</f>
        <v/>
      </c>
      <c r="W3478" s="22" t="str">
        <f>CONCATENATE(U3478, " ", V3478, " ", 'Contacts Data'!$A2917)</f>
        <v xml:space="preserve">  </v>
      </c>
      <c r="X3478" s="22" t="str">
        <f>CONCATENATE('Matter Data'!A2910, " ", 'Matter Data'!B2910, " ", "Client")</f>
        <v xml:space="preserve">  Client</v>
      </c>
      <c r="Y3478" s="19" t="str">
        <f t="shared" si="54"/>
        <v/>
      </c>
    </row>
    <row r="3479" spans="1:25" x14ac:dyDescent="0.25">
      <c r="A3479" s="18" t="str">
        <f>IF(LEN('Contacts Data'!A2918)&gt;20,LEN('Contacts Data'!A2918),"")</f>
        <v/>
      </c>
      <c r="B3479" s="18" t="str">
        <f>IF(LEN('Contacts Data'!B2918)&gt;0, LEN('Contacts Data'!B2918) + LEN('Contacts Data'!C2918), "")</f>
        <v/>
      </c>
      <c r="C3479" s="18" t="str">
        <f>IF(LEN('Contacts Data'!E2918)&gt;20,LEN('Contacts Data'!E2918),"")</f>
        <v/>
      </c>
      <c r="D3479" s="18" t="str">
        <f>IF(LEN('Contacts Data'!F2918)&gt;20,LEN('Contacts Data'!F2918),"")</f>
        <v/>
      </c>
      <c r="E3479" s="18" t="str">
        <f>IF(LEN('Contacts Data'!G2918)&gt;20,LEN('Contacts Data'!G2918),"")</f>
        <v/>
      </c>
      <c r="F3479" s="18" t="str">
        <f>IF(LEN('Contacts Data'!H2918)&gt;60,LEN('Contacts Data'!H2918),"")</f>
        <v/>
      </c>
      <c r="G3479" s="18" t="str">
        <f>IF(LEN('Contacts Data'!I2918)&gt;128,LEN('Contacts Data'!I2918),"")</f>
        <v/>
      </c>
      <c r="H3479" s="18" t="str">
        <f>IF(LEN('Contacts Data'!J2918)&gt;60,LEN('Contacts Data'!J2918),"")</f>
        <v/>
      </c>
      <c r="I3479" s="18" t="str">
        <f>IF(LEN('Contacts Data'!K2918)&gt;30,LEN('Contacts Data'!K2918),"")</f>
        <v/>
      </c>
      <c r="J3479" s="18" t="str">
        <f>IF(LEN('Contacts Data'!L2918)&gt;2,LEN('Contacts Data'!L2918),"")</f>
        <v/>
      </c>
      <c r="K3479" s="18" t="str">
        <f>IF(LEN('Contacts Data'!M2918)&gt;16,LEN('Contacts Data'!M2918),"")</f>
        <v/>
      </c>
      <c r="L3479" s="18" t="str">
        <f>IF(LEN('Contacts Data'!D2918)&gt;128,LEN('Contacts Data'!D2918),"")</f>
        <v/>
      </c>
      <c r="M3479" s="18" t="str">
        <f>IF(LEN('Contacts Data'!O2918)&gt;1024,LEN('Contacts Data'!O2918),"")</f>
        <v/>
      </c>
      <c r="P3479" s="18" t="str">
        <f>IF(LEN('Matter Data'!A2911)&gt;0,LEN('Matter Data'!A2911)+LEN('Matter Data'!B2911),"")</f>
        <v/>
      </c>
      <c r="Q3479" s="18" t="str">
        <f>IF(LEN('Matter Data'!C2911)&gt;80,LEN('Matter Data'!C2911),"")</f>
        <v/>
      </c>
      <c r="R3479" s="18" t="str">
        <f>IF(LEN('Matter Data'!H2911)&gt;40,LEN('Matter Data'!H2911),"")</f>
        <v/>
      </c>
      <c r="S3479" s="21" t="b">
        <f>IF(LEN('Matter Data'!C2911)&gt;0,CONCATENATE('Matter Data'!A2911,'Matter Data'!B2911,'Matter Data'!C2911))</f>
        <v>0</v>
      </c>
      <c r="T3479" s="21">
        <f>IF(LEN('Matter Data'!C2911)&gt;0,COUNTIF($S$2:$S$5001,CONCATENATE('Matter Data'!A2911,'Matter Data'!B2911,'Matter Data'!C2911)),0)</f>
        <v>0</v>
      </c>
      <c r="U3479" s="22" t="str">
        <f>IF(LEN('Contacts Data'!B2918)&gt;0,'Contacts Data'!B2918,"")</f>
        <v/>
      </c>
      <c r="V3479" s="22" t="str">
        <f>IF(LEN('Contacts Data'!C2918)&gt;0,'Contacts Data'!C2918,"")</f>
        <v/>
      </c>
      <c r="W3479" s="22" t="str">
        <f>CONCATENATE(U3479, " ", V3479, " ", 'Contacts Data'!$A2918)</f>
        <v xml:space="preserve">  </v>
      </c>
      <c r="X3479" s="22" t="str">
        <f>CONCATENATE('Matter Data'!A2911, " ", 'Matter Data'!B2911, " ", "Client")</f>
        <v xml:space="preserve">  Client</v>
      </c>
      <c r="Y3479" s="19" t="str">
        <f t="shared" si="54"/>
        <v/>
      </c>
    </row>
    <row r="3480" spans="1:25" x14ac:dyDescent="0.25">
      <c r="A3480" s="18" t="str">
        <f>IF(LEN('Contacts Data'!A2919)&gt;20,LEN('Contacts Data'!A2919),"")</f>
        <v/>
      </c>
      <c r="B3480" s="18" t="str">
        <f>IF(LEN('Contacts Data'!B2919)&gt;0, LEN('Contacts Data'!B2919) + LEN('Contacts Data'!C2919), "")</f>
        <v/>
      </c>
      <c r="C3480" s="18" t="str">
        <f>IF(LEN('Contacts Data'!E2919)&gt;20,LEN('Contacts Data'!E2919),"")</f>
        <v/>
      </c>
      <c r="D3480" s="18" t="str">
        <f>IF(LEN('Contacts Data'!F2919)&gt;20,LEN('Contacts Data'!F2919),"")</f>
        <v/>
      </c>
      <c r="E3480" s="18" t="str">
        <f>IF(LEN('Contacts Data'!G2919)&gt;20,LEN('Contacts Data'!G2919),"")</f>
        <v/>
      </c>
      <c r="F3480" s="18" t="str">
        <f>IF(LEN('Contacts Data'!H2919)&gt;60,LEN('Contacts Data'!H2919),"")</f>
        <v/>
      </c>
      <c r="G3480" s="18" t="str">
        <f>IF(LEN('Contacts Data'!I2919)&gt;128,LEN('Contacts Data'!I2919),"")</f>
        <v/>
      </c>
      <c r="H3480" s="18" t="str">
        <f>IF(LEN('Contacts Data'!J2919)&gt;60,LEN('Contacts Data'!J2919),"")</f>
        <v/>
      </c>
      <c r="I3480" s="18" t="str">
        <f>IF(LEN('Contacts Data'!K2919)&gt;30,LEN('Contacts Data'!K2919),"")</f>
        <v/>
      </c>
      <c r="J3480" s="18" t="str">
        <f>IF(LEN('Contacts Data'!L2919)&gt;2,LEN('Contacts Data'!L2919),"")</f>
        <v/>
      </c>
      <c r="K3480" s="18" t="str">
        <f>IF(LEN('Contacts Data'!M2919)&gt;16,LEN('Contacts Data'!M2919),"")</f>
        <v/>
      </c>
      <c r="L3480" s="18" t="str">
        <f>IF(LEN('Contacts Data'!D2919)&gt;128,LEN('Contacts Data'!D2919),"")</f>
        <v/>
      </c>
      <c r="M3480" s="18" t="str">
        <f>IF(LEN('Contacts Data'!O2919)&gt;1024,LEN('Contacts Data'!O2919),"")</f>
        <v/>
      </c>
      <c r="P3480" s="18" t="str">
        <f>IF(LEN('Matter Data'!A2912)&gt;0,LEN('Matter Data'!A2912)+LEN('Matter Data'!B2912),"")</f>
        <v/>
      </c>
      <c r="Q3480" s="18" t="str">
        <f>IF(LEN('Matter Data'!C2912)&gt;80,LEN('Matter Data'!C2912),"")</f>
        <v/>
      </c>
      <c r="R3480" s="18" t="str">
        <f>IF(LEN('Matter Data'!H2912)&gt;40,LEN('Matter Data'!H2912),"")</f>
        <v/>
      </c>
      <c r="S3480" s="21" t="b">
        <f>IF(LEN('Matter Data'!C2912)&gt;0,CONCATENATE('Matter Data'!A2912,'Matter Data'!B2912,'Matter Data'!C2912))</f>
        <v>0</v>
      </c>
      <c r="T3480" s="21">
        <f>IF(LEN('Matter Data'!C2912)&gt;0,COUNTIF($S$2:$S$5001,CONCATENATE('Matter Data'!A2912,'Matter Data'!B2912,'Matter Data'!C2912)),0)</f>
        <v>0</v>
      </c>
      <c r="U3480" s="22" t="str">
        <f>IF(LEN('Contacts Data'!B2919)&gt;0,'Contacts Data'!B2919,"")</f>
        <v/>
      </c>
      <c r="V3480" s="22" t="str">
        <f>IF(LEN('Contacts Data'!C2919)&gt;0,'Contacts Data'!C2919,"")</f>
        <v/>
      </c>
      <c r="W3480" s="22" t="str">
        <f>CONCATENATE(U3480, " ", V3480, " ", 'Contacts Data'!$A2919)</f>
        <v xml:space="preserve">  </v>
      </c>
      <c r="X3480" s="22" t="str">
        <f>CONCATENATE('Matter Data'!A2912, " ", 'Matter Data'!B2912, " ", "Client")</f>
        <v xml:space="preserve">  Client</v>
      </c>
      <c r="Y3480" s="19" t="str">
        <f t="shared" si="54"/>
        <v/>
      </c>
    </row>
    <row r="3481" spans="1:25" x14ac:dyDescent="0.25">
      <c r="A3481" s="18" t="str">
        <f>IF(LEN('Contacts Data'!A2920)&gt;20,LEN('Contacts Data'!A2920),"")</f>
        <v/>
      </c>
      <c r="B3481" s="18" t="str">
        <f>IF(LEN('Contacts Data'!B2920)&gt;0, LEN('Contacts Data'!B2920) + LEN('Contacts Data'!C2920), "")</f>
        <v/>
      </c>
      <c r="C3481" s="18" t="str">
        <f>IF(LEN('Contacts Data'!E2920)&gt;20,LEN('Contacts Data'!E2920),"")</f>
        <v/>
      </c>
      <c r="D3481" s="18" t="str">
        <f>IF(LEN('Contacts Data'!F2920)&gt;20,LEN('Contacts Data'!F2920),"")</f>
        <v/>
      </c>
      <c r="E3481" s="18" t="str">
        <f>IF(LEN('Contacts Data'!G2920)&gt;20,LEN('Contacts Data'!G2920),"")</f>
        <v/>
      </c>
      <c r="F3481" s="18" t="str">
        <f>IF(LEN('Contacts Data'!H2920)&gt;60,LEN('Contacts Data'!H2920),"")</f>
        <v/>
      </c>
      <c r="G3481" s="18" t="str">
        <f>IF(LEN('Contacts Data'!I2920)&gt;128,LEN('Contacts Data'!I2920),"")</f>
        <v/>
      </c>
      <c r="H3481" s="18" t="str">
        <f>IF(LEN('Contacts Data'!J2920)&gt;60,LEN('Contacts Data'!J2920),"")</f>
        <v/>
      </c>
      <c r="I3481" s="18" t="str">
        <f>IF(LEN('Contacts Data'!K2920)&gt;30,LEN('Contacts Data'!K2920),"")</f>
        <v/>
      </c>
      <c r="J3481" s="18" t="str">
        <f>IF(LEN('Contacts Data'!L2920)&gt;2,LEN('Contacts Data'!L2920),"")</f>
        <v/>
      </c>
      <c r="K3481" s="18" t="str">
        <f>IF(LEN('Contacts Data'!M2920)&gt;16,LEN('Contacts Data'!M2920),"")</f>
        <v/>
      </c>
      <c r="L3481" s="18" t="str">
        <f>IF(LEN('Contacts Data'!D2920)&gt;128,LEN('Contacts Data'!D2920),"")</f>
        <v/>
      </c>
      <c r="M3481" s="18" t="str">
        <f>IF(LEN('Contacts Data'!O2920)&gt;1024,LEN('Contacts Data'!O2920),"")</f>
        <v/>
      </c>
      <c r="P3481" s="18" t="str">
        <f>IF(LEN('Matter Data'!A2913)&gt;0,LEN('Matter Data'!A2913)+LEN('Matter Data'!B2913),"")</f>
        <v/>
      </c>
      <c r="Q3481" s="18" t="str">
        <f>IF(LEN('Matter Data'!C2913)&gt;80,LEN('Matter Data'!C2913),"")</f>
        <v/>
      </c>
      <c r="R3481" s="18" t="str">
        <f>IF(LEN('Matter Data'!H2913)&gt;40,LEN('Matter Data'!H2913),"")</f>
        <v/>
      </c>
      <c r="S3481" s="21" t="b">
        <f>IF(LEN('Matter Data'!C2913)&gt;0,CONCATENATE('Matter Data'!A2913,'Matter Data'!B2913,'Matter Data'!C2913))</f>
        <v>0</v>
      </c>
      <c r="T3481" s="21">
        <f>IF(LEN('Matter Data'!C2913)&gt;0,COUNTIF($S$2:$S$5001,CONCATENATE('Matter Data'!A2913,'Matter Data'!B2913,'Matter Data'!C2913)),0)</f>
        <v>0</v>
      </c>
      <c r="U3481" s="22" t="str">
        <f>IF(LEN('Contacts Data'!B2920)&gt;0,'Contacts Data'!B2920,"")</f>
        <v/>
      </c>
      <c r="V3481" s="22" t="str">
        <f>IF(LEN('Contacts Data'!C2920)&gt;0,'Contacts Data'!C2920,"")</f>
        <v/>
      </c>
      <c r="W3481" s="22" t="str">
        <f>CONCATENATE(U3481, " ", V3481, " ", 'Contacts Data'!$A2920)</f>
        <v xml:space="preserve">  </v>
      </c>
      <c r="X3481" s="22" t="str">
        <f>CONCATENATE('Matter Data'!A2913, " ", 'Matter Data'!B2913, " ", "Client")</f>
        <v xml:space="preserve">  Client</v>
      </c>
      <c r="Y3481" s="19" t="str">
        <f t="shared" si="54"/>
        <v/>
      </c>
    </row>
    <row r="3482" spans="1:25" x14ac:dyDescent="0.25">
      <c r="A3482" s="18" t="str">
        <f>IF(LEN('Contacts Data'!A2921)&gt;20,LEN('Contacts Data'!A2921),"")</f>
        <v/>
      </c>
      <c r="B3482" s="18" t="str">
        <f>IF(LEN('Contacts Data'!B2921)&gt;0, LEN('Contacts Data'!B2921) + LEN('Contacts Data'!C2921), "")</f>
        <v/>
      </c>
      <c r="C3482" s="18" t="str">
        <f>IF(LEN('Contacts Data'!E2921)&gt;20,LEN('Contacts Data'!E2921),"")</f>
        <v/>
      </c>
      <c r="D3482" s="18" t="str">
        <f>IF(LEN('Contacts Data'!F2921)&gt;20,LEN('Contacts Data'!F2921),"")</f>
        <v/>
      </c>
      <c r="E3482" s="18" t="str">
        <f>IF(LEN('Contacts Data'!G2921)&gt;20,LEN('Contacts Data'!G2921),"")</f>
        <v/>
      </c>
      <c r="F3482" s="18" t="str">
        <f>IF(LEN('Contacts Data'!H2921)&gt;60,LEN('Contacts Data'!H2921),"")</f>
        <v/>
      </c>
      <c r="G3482" s="18" t="str">
        <f>IF(LEN('Contacts Data'!I2921)&gt;128,LEN('Contacts Data'!I2921),"")</f>
        <v/>
      </c>
      <c r="H3482" s="18" t="str">
        <f>IF(LEN('Contacts Data'!J2921)&gt;60,LEN('Contacts Data'!J2921),"")</f>
        <v/>
      </c>
      <c r="I3482" s="18" t="str">
        <f>IF(LEN('Contacts Data'!K2921)&gt;30,LEN('Contacts Data'!K2921),"")</f>
        <v/>
      </c>
      <c r="J3482" s="18" t="str">
        <f>IF(LEN('Contacts Data'!L2921)&gt;2,LEN('Contacts Data'!L2921),"")</f>
        <v/>
      </c>
      <c r="K3482" s="18" t="str">
        <f>IF(LEN('Contacts Data'!M2921)&gt;16,LEN('Contacts Data'!M2921),"")</f>
        <v/>
      </c>
      <c r="L3482" s="18" t="str">
        <f>IF(LEN('Contacts Data'!D2921)&gt;128,LEN('Contacts Data'!D2921),"")</f>
        <v/>
      </c>
      <c r="M3482" s="18" t="str">
        <f>IF(LEN('Contacts Data'!O2921)&gt;1024,LEN('Contacts Data'!O2921),"")</f>
        <v/>
      </c>
      <c r="P3482" s="18" t="str">
        <f>IF(LEN('Matter Data'!A2914)&gt;0,LEN('Matter Data'!A2914)+LEN('Matter Data'!B2914),"")</f>
        <v/>
      </c>
      <c r="Q3482" s="18" t="str">
        <f>IF(LEN('Matter Data'!C2914)&gt;80,LEN('Matter Data'!C2914),"")</f>
        <v/>
      </c>
      <c r="R3482" s="18" t="str">
        <f>IF(LEN('Matter Data'!H2914)&gt;40,LEN('Matter Data'!H2914),"")</f>
        <v/>
      </c>
      <c r="S3482" s="21" t="b">
        <f>IF(LEN('Matter Data'!C2914)&gt;0,CONCATENATE('Matter Data'!A2914,'Matter Data'!B2914,'Matter Data'!C2914))</f>
        <v>0</v>
      </c>
      <c r="T3482" s="21">
        <f>IF(LEN('Matter Data'!C2914)&gt;0,COUNTIF($S$2:$S$5001,CONCATENATE('Matter Data'!A2914,'Matter Data'!B2914,'Matter Data'!C2914)),0)</f>
        <v>0</v>
      </c>
      <c r="U3482" s="22" t="str">
        <f>IF(LEN('Contacts Data'!B2921)&gt;0,'Contacts Data'!B2921,"")</f>
        <v/>
      </c>
      <c r="V3482" s="22" t="str">
        <f>IF(LEN('Contacts Data'!C2921)&gt;0,'Contacts Data'!C2921,"")</f>
        <v/>
      </c>
      <c r="W3482" s="22" t="str">
        <f>CONCATENATE(U3482, " ", V3482, " ", 'Contacts Data'!$A2921)</f>
        <v xml:space="preserve">  </v>
      </c>
      <c r="X3482" s="22" t="str">
        <f>CONCATENATE('Matter Data'!A2914, " ", 'Matter Data'!B2914, " ", "Client")</f>
        <v xml:space="preserve">  Client</v>
      </c>
      <c r="Y3482" s="19" t="str">
        <f t="shared" si="54"/>
        <v/>
      </c>
    </row>
    <row r="3483" spans="1:25" x14ac:dyDescent="0.25">
      <c r="A3483" s="18" t="str">
        <f>IF(LEN('Contacts Data'!A2922)&gt;20,LEN('Contacts Data'!A2922),"")</f>
        <v/>
      </c>
      <c r="B3483" s="18" t="str">
        <f>IF(LEN('Contacts Data'!B2922)&gt;0, LEN('Contacts Data'!B2922) + LEN('Contacts Data'!C2922), "")</f>
        <v/>
      </c>
      <c r="C3483" s="18" t="str">
        <f>IF(LEN('Contacts Data'!E2922)&gt;20,LEN('Contacts Data'!E2922),"")</f>
        <v/>
      </c>
      <c r="D3483" s="18" t="str">
        <f>IF(LEN('Contacts Data'!F2922)&gt;20,LEN('Contacts Data'!F2922),"")</f>
        <v/>
      </c>
      <c r="E3483" s="18" t="str">
        <f>IF(LEN('Contacts Data'!G2922)&gt;20,LEN('Contacts Data'!G2922),"")</f>
        <v/>
      </c>
      <c r="F3483" s="18" t="str">
        <f>IF(LEN('Contacts Data'!H2922)&gt;60,LEN('Contacts Data'!H2922),"")</f>
        <v/>
      </c>
      <c r="G3483" s="18" t="str">
        <f>IF(LEN('Contacts Data'!I2922)&gt;128,LEN('Contacts Data'!I2922),"")</f>
        <v/>
      </c>
      <c r="H3483" s="18" t="str">
        <f>IF(LEN('Contacts Data'!J2922)&gt;60,LEN('Contacts Data'!J2922),"")</f>
        <v/>
      </c>
      <c r="I3483" s="18" t="str">
        <f>IF(LEN('Contacts Data'!K2922)&gt;30,LEN('Contacts Data'!K2922),"")</f>
        <v/>
      </c>
      <c r="J3483" s="18" t="str">
        <f>IF(LEN('Contacts Data'!L2922)&gt;2,LEN('Contacts Data'!L2922),"")</f>
        <v/>
      </c>
      <c r="K3483" s="18" t="str">
        <f>IF(LEN('Contacts Data'!M2922)&gt;16,LEN('Contacts Data'!M2922),"")</f>
        <v/>
      </c>
      <c r="L3483" s="18" t="str">
        <f>IF(LEN('Contacts Data'!D2922)&gt;128,LEN('Contacts Data'!D2922),"")</f>
        <v/>
      </c>
      <c r="M3483" s="18" t="str">
        <f>IF(LEN('Contacts Data'!O2922)&gt;1024,LEN('Contacts Data'!O2922),"")</f>
        <v/>
      </c>
      <c r="P3483" s="18" t="str">
        <f>IF(LEN('Matter Data'!A2915)&gt;0,LEN('Matter Data'!A2915)+LEN('Matter Data'!B2915),"")</f>
        <v/>
      </c>
      <c r="Q3483" s="18" t="str">
        <f>IF(LEN('Matter Data'!C2915)&gt;80,LEN('Matter Data'!C2915),"")</f>
        <v/>
      </c>
      <c r="R3483" s="18" t="str">
        <f>IF(LEN('Matter Data'!H2915)&gt;40,LEN('Matter Data'!H2915),"")</f>
        <v/>
      </c>
      <c r="S3483" s="21" t="b">
        <f>IF(LEN('Matter Data'!C2915)&gt;0,CONCATENATE('Matter Data'!A2915,'Matter Data'!B2915,'Matter Data'!C2915))</f>
        <v>0</v>
      </c>
      <c r="T3483" s="21">
        <f>IF(LEN('Matter Data'!C2915)&gt;0,COUNTIF($S$2:$S$5001,CONCATENATE('Matter Data'!A2915,'Matter Data'!B2915,'Matter Data'!C2915)),0)</f>
        <v>0</v>
      </c>
      <c r="U3483" s="22" t="str">
        <f>IF(LEN('Contacts Data'!B2922)&gt;0,'Contacts Data'!B2922,"")</f>
        <v/>
      </c>
      <c r="V3483" s="22" t="str">
        <f>IF(LEN('Contacts Data'!C2922)&gt;0,'Contacts Data'!C2922,"")</f>
        <v/>
      </c>
      <c r="W3483" s="22" t="str">
        <f>CONCATENATE(U3483, " ", V3483, " ", 'Contacts Data'!$A2922)</f>
        <v xml:space="preserve">  </v>
      </c>
      <c r="X3483" s="22" t="str">
        <f>CONCATENATE('Matter Data'!A2915, " ", 'Matter Data'!B2915, " ", "Client")</f>
        <v xml:space="preserve">  Client</v>
      </c>
      <c r="Y3483" s="19" t="str">
        <f t="shared" si="54"/>
        <v/>
      </c>
    </row>
    <row r="3484" spans="1:25" x14ac:dyDescent="0.25">
      <c r="A3484" s="18" t="str">
        <f>IF(LEN('Contacts Data'!A2923)&gt;20,LEN('Contacts Data'!A2923),"")</f>
        <v/>
      </c>
      <c r="B3484" s="18" t="str">
        <f>IF(LEN('Contacts Data'!B2923)&gt;0, LEN('Contacts Data'!B2923) + LEN('Contacts Data'!C2923), "")</f>
        <v/>
      </c>
      <c r="C3484" s="18" t="str">
        <f>IF(LEN('Contacts Data'!E2923)&gt;20,LEN('Contacts Data'!E2923),"")</f>
        <v/>
      </c>
      <c r="D3484" s="18" t="str">
        <f>IF(LEN('Contacts Data'!F2923)&gt;20,LEN('Contacts Data'!F2923),"")</f>
        <v/>
      </c>
      <c r="E3484" s="18" t="str">
        <f>IF(LEN('Contacts Data'!G2923)&gt;20,LEN('Contacts Data'!G2923),"")</f>
        <v/>
      </c>
      <c r="F3484" s="18" t="str">
        <f>IF(LEN('Contacts Data'!H2923)&gt;60,LEN('Contacts Data'!H2923),"")</f>
        <v/>
      </c>
      <c r="G3484" s="18" t="str">
        <f>IF(LEN('Contacts Data'!I2923)&gt;128,LEN('Contacts Data'!I2923),"")</f>
        <v/>
      </c>
      <c r="H3484" s="18" t="str">
        <f>IF(LEN('Contacts Data'!J2923)&gt;60,LEN('Contacts Data'!J2923),"")</f>
        <v/>
      </c>
      <c r="I3484" s="18" t="str">
        <f>IF(LEN('Contacts Data'!K2923)&gt;30,LEN('Contacts Data'!K2923),"")</f>
        <v/>
      </c>
      <c r="J3484" s="18" t="str">
        <f>IF(LEN('Contacts Data'!L2923)&gt;2,LEN('Contacts Data'!L2923),"")</f>
        <v/>
      </c>
      <c r="K3484" s="18" t="str">
        <f>IF(LEN('Contacts Data'!M2923)&gt;16,LEN('Contacts Data'!M2923),"")</f>
        <v/>
      </c>
      <c r="L3484" s="18" t="str">
        <f>IF(LEN('Contacts Data'!D2923)&gt;128,LEN('Contacts Data'!D2923),"")</f>
        <v/>
      </c>
      <c r="M3484" s="18" t="str">
        <f>IF(LEN('Contacts Data'!O2923)&gt;1024,LEN('Contacts Data'!O2923),"")</f>
        <v/>
      </c>
      <c r="P3484" s="18" t="str">
        <f>IF(LEN('Matter Data'!A2916)&gt;0,LEN('Matter Data'!A2916)+LEN('Matter Data'!B2916),"")</f>
        <v/>
      </c>
      <c r="Q3484" s="18" t="str">
        <f>IF(LEN('Matter Data'!C2916)&gt;80,LEN('Matter Data'!C2916),"")</f>
        <v/>
      </c>
      <c r="R3484" s="18" t="str">
        <f>IF(LEN('Matter Data'!H2916)&gt;40,LEN('Matter Data'!H2916),"")</f>
        <v/>
      </c>
      <c r="S3484" s="21" t="b">
        <f>IF(LEN('Matter Data'!C2916)&gt;0,CONCATENATE('Matter Data'!A2916,'Matter Data'!B2916,'Matter Data'!C2916))</f>
        <v>0</v>
      </c>
      <c r="T3484" s="21">
        <f>IF(LEN('Matter Data'!C2916)&gt;0,COUNTIF($S$2:$S$5001,CONCATENATE('Matter Data'!A2916,'Matter Data'!B2916,'Matter Data'!C2916)),0)</f>
        <v>0</v>
      </c>
      <c r="U3484" s="22" t="str">
        <f>IF(LEN('Contacts Data'!B2923)&gt;0,'Contacts Data'!B2923,"")</f>
        <v/>
      </c>
      <c r="V3484" s="22" t="str">
        <f>IF(LEN('Contacts Data'!C2923)&gt;0,'Contacts Data'!C2923,"")</f>
        <v/>
      </c>
      <c r="W3484" s="22" t="str">
        <f>CONCATENATE(U3484, " ", V3484, " ", 'Contacts Data'!$A2923)</f>
        <v xml:space="preserve">  </v>
      </c>
      <c r="X3484" s="22" t="str">
        <f>CONCATENATE('Matter Data'!A2916, " ", 'Matter Data'!B2916, " ", "Client")</f>
        <v xml:space="preserve">  Client</v>
      </c>
      <c r="Y3484" s="19" t="str">
        <f t="shared" si="54"/>
        <v/>
      </c>
    </row>
    <row r="3485" spans="1:25" x14ac:dyDescent="0.25">
      <c r="A3485" s="18" t="str">
        <f>IF(LEN('Contacts Data'!A2924)&gt;20,LEN('Contacts Data'!A2924),"")</f>
        <v/>
      </c>
      <c r="B3485" s="18" t="str">
        <f>IF(LEN('Contacts Data'!B2924)&gt;0, LEN('Contacts Data'!B2924) + LEN('Contacts Data'!C2924), "")</f>
        <v/>
      </c>
      <c r="C3485" s="18" t="str">
        <f>IF(LEN('Contacts Data'!E2924)&gt;20,LEN('Contacts Data'!E2924),"")</f>
        <v/>
      </c>
      <c r="D3485" s="18" t="str">
        <f>IF(LEN('Contacts Data'!F2924)&gt;20,LEN('Contacts Data'!F2924),"")</f>
        <v/>
      </c>
      <c r="E3485" s="18" t="str">
        <f>IF(LEN('Contacts Data'!G2924)&gt;20,LEN('Contacts Data'!G2924),"")</f>
        <v/>
      </c>
      <c r="F3485" s="18" t="str">
        <f>IF(LEN('Contacts Data'!H2924)&gt;60,LEN('Contacts Data'!H2924),"")</f>
        <v/>
      </c>
      <c r="G3485" s="18" t="str">
        <f>IF(LEN('Contacts Data'!I2924)&gt;128,LEN('Contacts Data'!I2924),"")</f>
        <v/>
      </c>
      <c r="H3485" s="18" t="str">
        <f>IF(LEN('Contacts Data'!J2924)&gt;60,LEN('Contacts Data'!J2924),"")</f>
        <v/>
      </c>
      <c r="I3485" s="18" t="str">
        <f>IF(LEN('Contacts Data'!K2924)&gt;30,LEN('Contacts Data'!K2924),"")</f>
        <v/>
      </c>
      <c r="J3485" s="18" t="str">
        <f>IF(LEN('Contacts Data'!L2924)&gt;2,LEN('Contacts Data'!L2924),"")</f>
        <v/>
      </c>
      <c r="K3485" s="18" t="str">
        <f>IF(LEN('Contacts Data'!M2924)&gt;16,LEN('Contacts Data'!M2924),"")</f>
        <v/>
      </c>
      <c r="L3485" s="18" t="str">
        <f>IF(LEN('Contacts Data'!D2924)&gt;128,LEN('Contacts Data'!D2924),"")</f>
        <v/>
      </c>
      <c r="M3485" s="18" t="str">
        <f>IF(LEN('Contacts Data'!O2924)&gt;1024,LEN('Contacts Data'!O2924),"")</f>
        <v/>
      </c>
      <c r="P3485" s="18" t="str">
        <f>IF(LEN('Matter Data'!A2917)&gt;0,LEN('Matter Data'!A2917)+LEN('Matter Data'!B2917),"")</f>
        <v/>
      </c>
      <c r="Q3485" s="18" t="str">
        <f>IF(LEN('Matter Data'!C2917)&gt;80,LEN('Matter Data'!C2917),"")</f>
        <v/>
      </c>
      <c r="R3485" s="18" t="str">
        <f>IF(LEN('Matter Data'!H2917)&gt;40,LEN('Matter Data'!H2917),"")</f>
        <v/>
      </c>
      <c r="S3485" s="21" t="b">
        <f>IF(LEN('Matter Data'!C2917)&gt;0,CONCATENATE('Matter Data'!A2917,'Matter Data'!B2917,'Matter Data'!C2917))</f>
        <v>0</v>
      </c>
      <c r="T3485" s="21">
        <f>IF(LEN('Matter Data'!C2917)&gt;0,COUNTIF($S$2:$S$5001,CONCATENATE('Matter Data'!A2917,'Matter Data'!B2917,'Matter Data'!C2917)),0)</f>
        <v>0</v>
      </c>
      <c r="U3485" s="22" t="str">
        <f>IF(LEN('Contacts Data'!B2924)&gt;0,'Contacts Data'!B2924,"")</f>
        <v/>
      </c>
      <c r="V3485" s="22" t="str">
        <f>IF(LEN('Contacts Data'!C2924)&gt;0,'Contacts Data'!C2924,"")</f>
        <v/>
      </c>
      <c r="W3485" s="22" t="str">
        <f>CONCATENATE(U3485, " ", V3485, " ", 'Contacts Data'!$A2924)</f>
        <v xml:space="preserve">  </v>
      </c>
      <c r="X3485" s="22" t="str">
        <f>CONCATENATE('Matter Data'!A2917, " ", 'Matter Data'!B2917, " ", "Client")</f>
        <v xml:space="preserve">  Client</v>
      </c>
      <c r="Y3485" s="19" t="str">
        <f t="shared" si="54"/>
        <v/>
      </c>
    </row>
    <row r="3486" spans="1:25" x14ac:dyDescent="0.25">
      <c r="A3486" s="18" t="str">
        <f>IF(LEN('Contacts Data'!A2925)&gt;20,LEN('Contacts Data'!A2925),"")</f>
        <v/>
      </c>
      <c r="B3486" s="18" t="str">
        <f>IF(LEN('Contacts Data'!B2925)&gt;0, LEN('Contacts Data'!B2925) + LEN('Contacts Data'!C2925), "")</f>
        <v/>
      </c>
      <c r="C3486" s="18" t="str">
        <f>IF(LEN('Contacts Data'!E2925)&gt;20,LEN('Contacts Data'!E2925),"")</f>
        <v/>
      </c>
      <c r="D3486" s="18" t="str">
        <f>IF(LEN('Contacts Data'!F2925)&gt;20,LEN('Contacts Data'!F2925),"")</f>
        <v/>
      </c>
      <c r="E3486" s="18" t="str">
        <f>IF(LEN('Contacts Data'!G2925)&gt;20,LEN('Contacts Data'!G2925),"")</f>
        <v/>
      </c>
      <c r="F3486" s="18" t="str">
        <f>IF(LEN('Contacts Data'!H2925)&gt;60,LEN('Contacts Data'!H2925),"")</f>
        <v/>
      </c>
      <c r="G3486" s="18" t="str">
        <f>IF(LEN('Contacts Data'!I2925)&gt;128,LEN('Contacts Data'!I2925),"")</f>
        <v/>
      </c>
      <c r="H3486" s="18" t="str">
        <f>IF(LEN('Contacts Data'!J2925)&gt;60,LEN('Contacts Data'!J2925),"")</f>
        <v/>
      </c>
      <c r="I3486" s="18" t="str">
        <f>IF(LEN('Contacts Data'!K2925)&gt;30,LEN('Contacts Data'!K2925),"")</f>
        <v/>
      </c>
      <c r="J3486" s="18" t="str">
        <f>IF(LEN('Contacts Data'!L2925)&gt;2,LEN('Contacts Data'!L2925),"")</f>
        <v/>
      </c>
      <c r="K3486" s="18" t="str">
        <f>IF(LEN('Contacts Data'!M2925)&gt;16,LEN('Contacts Data'!M2925),"")</f>
        <v/>
      </c>
      <c r="L3486" s="18" t="str">
        <f>IF(LEN('Contacts Data'!D2925)&gt;128,LEN('Contacts Data'!D2925),"")</f>
        <v/>
      </c>
      <c r="M3486" s="18" t="str">
        <f>IF(LEN('Contacts Data'!O2925)&gt;1024,LEN('Contacts Data'!O2925),"")</f>
        <v/>
      </c>
      <c r="P3486" s="18" t="str">
        <f>IF(LEN('Matter Data'!A2918)&gt;0,LEN('Matter Data'!A2918)+LEN('Matter Data'!B2918),"")</f>
        <v/>
      </c>
      <c r="Q3486" s="18" t="str">
        <f>IF(LEN('Matter Data'!C2918)&gt;80,LEN('Matter Data'!C2918),"")</f>
        <v/>
      </c>
      <c r="R3486" s="18" t="str">
        <f>IF(LEN('Matter Data'!H2918)&gt;40,LEN('Matter Data'!H2918),"")</f>
        <v/>
      </c>
      <c r="S3486" s="21" t="b">
        <f>IF(LEN('Matter Data'!C2918)&gt;0,CONCATENATE('Matter Data'!A2918,'Matter Data'!B2918,'Matter Data'!C2918))</f>
        <v>0</v>
      </c>
      <c r="T3486" s="21">
        <f>IF(LEN('Matter Data'!C2918)&gt;0,COUNTIF($S$2:$S$5001,CONCATENATE('Matter Data'!A2918,'Matter Data'!B2918,'Matter Data'!C2918)),0)</f>
        <v>0</v>
      </c>
      <c r="U3486" s="22" t="str">
        <f>IF(LEN('Contacts Data'!B2925)&gt;0,'Contacts Data'!B2925,"")</f>
        <v/>
      </c>
      <c r="V3486" s="22" t="str">
        <f>IF(LEN('Contacts Data'!C2925)&gt;0,'Contacts Data'!C2925,"")</f>
        <v/>
      </c>
      <c r="W3486" s="22" t="str">
        <f>CONCATENATE(U3486, " ", V3486, " ", 'Contacts Data'!$A2925)</f>
        <v xml:space="preserve">  </v>
      </c>
      <c r="X3486" s="22" t="str">
        <f>CONCATENATE('Matter Data'!A2918, " ", 'Matter Data'!B2918, " ", "Client")</f>
        <v xml:space="preserve">  Client</v>
      </c>
      <c r="Y3486" s="19" t="str">
        <f t="shared" si="54"/>
        <v/>
      </c>
    </row>
    <row r="3487" spans="1:25" x14ac:dyDescent="0.25">
      <c r="A3487" s="18" t="str">
        <f>IF(LEN('Contacts Data'!A2926)&gt;20,LEN('Contacts Data'!A2926),"")</f>
        <v/>
      </c>
      <c r="B3487" s="18" t="str">
        <f>IF(LEN('Contacts Data'!B2926)&gt;0, LEN('Contacts Data'!B2926) + LEN('Contacts Data'!C2926), "")</f>
        <v/>
      </c>
      <c r="C3487" s="18" t="str">
        <f>IF(LEN('Contacts Data'!E2926)&gt;20,LEN('Contacts Data'!E2926),"")</f>
        <v/>
      </c>
      <c r="D3487" s="18" t="str">
        <f>IF(LEN('Contacts Data'!F2926)&gt;20,LEN('Contacts Data'!F2926),"")</f>
        <v/>
      </c>
      <c r="E3487" s="18" t="str">
        <f>IF(LEN('Contacts Data'!G2926)&gt;20,LEN('Contacts Data'!G2926),"")</f>
        <v/>
      </c>
      <c r="F3487" s="18" t="str">
        <f>IF(LEN('Contacts Data'!H2926)&gt;60,LEN('Contacts Data'!H2926),"")</f>
        <v/>
      </c>
      <c r="G3487" s="18" t="str">
        <f>IF(LEN('Contacts Data'!I2926)&gt;128,LEN('Contacts Data'!I2926),"")</f>
        <v/>
      </c>
      <c r="H3487" s="18" t="str">
        <f>IF(LEN('Contacts Data'!J2926)&gt;60,LEN('Contacts Data'!J2926),"")</f>
        <v/>
      </c>
      <c r="I3487" s="18" t="str">
        <f>IF(LEN('Contacts Data'!K2926)&gt;30,LEN('Contacts Data'!K2926),"")</f>
        <v/>
      </c>
      <c r="J3487" s="18" t="str">
        <f>IF(LEN('Contacts Data'!L2926)&gt;2,LEN('Contacts Data'!L2926),"")</f>
        <v/>
      </c>
      <c r="K3487" s="18" t="str">
        <f>IF(LEN('Contacts Data'!M2926)&gt;16,LEN('Contacts Data'!M2926),"")</f>
        <v/>
      </c>
      <c r="L3487" s="18" t="str">
        <f>IF(LEN('Contacts Data'!D2926)&gt;128,LEN('Contacts Data'!D2926),"")</f>
        <v/>
      </c>
      <c r="M3487" s="18" t="str">
        <f>IF(LEN('Contacts Data'!O2926)&gt;1024,LEN('Contacts Data'!O2926),"")</f>
        <v/>
      </c>
      <c r="P3487" s="18" t="str">
        <f>IF(LEN('Matter Data'!A2919)&gt;0,LEN('Matter Data'!A2919)+LEN('Matter Data'!B2919),"")</f>
        <v/>
      </c>
      <c r="Q3487" s="18" t="str">
        <f>IF(LEN('Matter Data'!C2919)&gt;80,LEN('Matter Data'!C2919),"")</f>
        <v/>
      </c>
      <c r="R3487" s="18" t="str">
        <f>IF(LEN('Matter Data'!H2919)&gt;40,LEN('Matter Data'!H2919),"")</f>
        <v/>
      </c>
      <c r="S3487" s="21" t="b">
        <f>IF(LEN('Matter Data'!C2919)&gt;0,CONCATENATE('Matter Data'!A2919,'Matter Data'!B2919,'Matter Data'!C2919))</f>
        <v>0</v>
      </c>
      <c r="T3487" s="21">
        <f>IF(LEN('Matter Data'!C2919)&gt;0,COUNTIF($S$2:$S$5001,CONCATENATE('Matter Data'!A2919,'Matter Data'!B2919,'Matter Data'!C2919)),0)</f>
        <v>0</v>
      </c>
      <c r="U3487" s="22" t="str">
        <f>IF(LEN('Contacts Data'!B2926)&gt;0,'Contacts Data'!B2926,"")</f>
        <v/>
      </c>
      <c r="V3487" s="22" t="str">
        <f>IF(LEN('Contacts Data'!C2926)&gt;0,'Contacts Data'!C2926,"")</f>
        <v/>
      </c>
      <c r="W3487" s="22" t="str">
        <f>CONCATENATE(U3487, " ", V3487, " ", 'Contacts Data'!$A2926)</f>
        <v xml:space="preserve">  </v>
      </c>
      <c r="X3487" s="22" t="str">
        <f>CONCATENATE('Matter Data'!A2919, " ", 'Matter Data'!B2919, " ", "Client")</f>
        <v xml:space="preserve">  Client</v>
      </c>
      <c r="Y3487" s="19" t="str">
        <f t="shared" si="54"/>
        <v/>
      </c>
    </row>
    <row r="3488" spans="1:25" x14ac:dyDescent="0.25">
      <c r="A3488" s="18" t="str">
        <f>IF(LEN('Contacts Data'!A2927)&gt;20,LEN('Contacts Data'!A2927),"")</f>
        <v/>
      </c>
      <c r="B3488" s="18" t="str">
        <f>IF(LEN('Contacts Data'!B2927)&gt;0, LEN('Contacts Data'!B2927) + LEN('Contacts Data'!C2927), "")</f>
        <v/>
      </c>
      <c r="C3488" s="18" t="str">
        <f>IF(LEN('Contacts Data'!E2927)&gt;20,LEN('Contacts Data'!E2927),"")</f>
        <v/>
      </c>
      <c r="D3488" s="18" t="str">
        <f>IF(LEN('Contacts Data'!F2927)&gt;20,LEN('Contacts Data'!F2927),"")</f>
        <v/>
      </c>
      <c r="E3488" s="18" t="str">
        <f>IF(LEN('Contacts Data'!G2927)&gt;20,LEN('Contacts Data'!G2927),"")</f>
        <v/>
      </c>
      <c r="F3488" s="18" t="str">
        <f>IF(LEN('Contacts Data'!H2927)&gt;60,LEN('Contacts Data'!H2927),"")</f>
        <v/>
      </c>
      <c r="G3488" s="18" t="str">
        <f>IF(LEN('Contacts Data'!I2927)&gt;128,LEN('Contacts Data'!I2927),"")</f>
        <v/>
      </c>
      <c r="H3488" s="18" t="str">
        <f>IF(LEN('Contacts Data'!J2927)&gt;60,LEN('Contacts Data'!J2927),"")</f>
        <v/>
      </c>
      <c r="I3488" s="18" t="str">
        <f>IF(LEN('Contacts Data'!K2927)&gt;30,LEN('Contacts Data'!K2927),"")</f>
        <v/>
      </c>
      <c r="J3488" s="18" t="str">
        <f>IF(LEN('Contacts Data'!L2927)&gt;2,LEN('Contacts Data'!L2927),"")</f>
        <v/>
      </c>
      <c r="K3488" s="18" t="str">
        <f>IF(LEN('Contacts Data'!M2927)&gt;16,LEN('Contacts Data'!M2927),"")</f>
        <v/>
      </c>
      <c r="L3488" s="18" t="str">
        <f>IF(LEN('Contacts Data'!D2927)&gt;128,LEN('Contacts Data'!D2927),"")</f>
        <v/>
      </c>
      <c r="M3488" s="18" t="str">
        <f>IF(LEN('Contacts Data'!O2927)&gt;1024,LEN('Contacts Data'!O2927),"")</f>
        <v/>
      </c>
      <c r="P3488" s="18" t="str">
        <f>IF(LEN('Matter Data'!A2920)&gt;0,LEN('Matter Data'!A2920)+LEN('Matter Data'!B2920),"")</f>
        <v/>
      </c>
      <c r="Q3488" s="18" t="str">
        <f>IF(LEN('Matter Data'!C2920)&gt;80,LEN('Matter Data'!C2920),"")</f>
        <v/>
      </c>
      <c r="R3488" s="18" t="str">
        <f>IF(LEN('Matter Data'!H2920)&gt;40,LEN('Matter Data'!H2920),"")</f>
        <v/>
      </c>
      <c r="S3488" s="21" t="b">
        <f>IF(LEN('Matter Data'!C2920)&gt;0,CONCATENATE('Matter Data'!A2920,'Matter Data'!B2920,'Matter Data'!C2920))</f>
        <v>0</v>
      </c>
      <c r="T3488" s="21">
        <f>IF(LEN('Matter Data'!C2920)&gt;0,COUNTIF($S$2:$S$5001,CONCATENATE('Matter Data'!A2920,'Matter Data'!B2920,'Matter Data'!C2920)),0)</f>
        <v>0</v>
      </c>
      <c r="U3488" s="22" t="str">
        <f>IF(LEN('Contacts Data'!B2927)&gt;0,'Contacts Data'!B2927,"")</f>
        <v/>
      </c>
      <c r="V3488" s="22" t="str">
        <f>IF(LEN('Contacts Data'!C2927)&gt;0,'Contacts Data'!C2927,"")</f>
        <v/>
      </c>
      <c r="W3488" s="22" t="str">
        <f>CONCATENATE(U3488, " ", V3488, " ", 'Contacts Data'!$A2927)</f>
        <v xml:space="preserve">  </v>
      </c>
      <c r="X3488" s="22" t="str">
        <f>CONCATENATE('Matter Data'!A2920, " ", 'Matter Data'!B2920, " ", "Client")</f>
        <v xml:space="preserve">  Client</v>
      </c>
      <c r="Y3488" s="19" t="str">
        <f t="shared" si="54"/>
        <v/>
      </c>
    </row>
    <row r="3489" spans="1:25" x14ac:dyDescent="0.25">
      <c r="A3489" s="18" t="str">
        <f>IF(LEN('Contacts Data'!A2928)&gt;20,LEN('Contacts Data'!A2928),"")</f>
        <v/>
      </c>
      <c r="B3489" s="18" t="str">
        <f>IF(LEN('Contacts Data'!B2928)&gt;0, LEN('Contacts Data'!B2928) + LEN('Contacts Data'!C2928), "")</f>
        <v/>
      </c>
      <c r="C3489" s="18" t="str">
        <f>IF(LEN('Contacts Data'!E2928)&gt;20,LEN('Contacts Data'!E2928),"")</f>
        <v/>
      </c>
      <c r="D3489" s="18" t="str">
        <f>IF(LEN('Contacts Data'!F2928)&gt;20,LEN('Contacts Data'!F2928),"")</f>
        <v/>
      </c>
      <c r="E3489" s="18" t="str">
        <f>IF(LEN('Contacts Data'!G2928)&gt;20,LEN('Contacts Data'!G2928),"")</f>
        <v/>
      </c>
      <c r="F3489" s="18" t="str">
        <f>IF(LEN('Contacts Data'!H2928)&gt;60,LEN('Contacts Data'!H2928),"")</f>
        <v/>
      </c>
      <c r="G3489" s="18" t="str">
        <f>IF(LEN('Contacts Data'!I2928)&gt;128,LEN('Contacts Data'!I2928),"")</f>
        <v/>
      </c>
      <c r="H3489" s="18" t="str">
        <f>IF(LEN('Contacts Data'!J2928)&gt;60,LEN('Contacts Data'!J2928),"")</f>
        <v/>
      </c>
      <c r="I3489" s="18" t="str">
        <f>IF(LEN('Contacts Data'!K2928)&gt;30,LEN('Contacts Data'!K2928),"")</f>
        <v/>
      </c>
      <c r="J3489" s="18" t="str">
        <f>IF(LEN('Contacts Data'!L2928)&gt;2,LEN('Contacts Data'!L2928),"")</f>
        <v/>
      </c>
      <c r="K3489" s="18" t="str">
        <f>IF(LEN('Contacts Data'!M2928)&gt;16,LEN('Contacts Data'!M2928),"")</f>
        <v/>
      </c>
      <c r="L3489" s="18" t="str">
        <f>IF(LEN('Contacts Data'!D2928)&gt;128,LEN('Contacts Data'!D2928),"")</f>
        <v/>
      </c>
      <c r="M3489" s="18" t="str">
        <f>IF(LEN('Contacts Data'!O2928)&gt;1024,LEN('Contacts Data'!O2928),"")</f>
        <v/>
      </c>
      <c r="P3489" s="18" t="str">
        <f>IF(LEN('Matter Data'!A2921)&gt;0,LEN('Matter Data'!A2921)+LEN('Matter Data'!B2921),"")</f>
        <v/>
      </c>
      <c r="Q3489" s="18" t="str">
        <f>IF(LEN('Matter Data'!C2921)&gt;80,LEN('Matter Data'!C2921),"")</f>
        <v/>
      </c>
      <c r="R3489" s="18" t="str">
        <f>IF(LEN('Matter Data'!H2921)&gt;40,LEN('Matter Data'!H2921),"")</f>
        <v/>
      </c>
      <c r="S3489" s="21" t="b">
        <f>IF(LEN('Matter Data'!C2921)&gt;0,CONCATENATE('Matter Data'!A2921,'Matter Data'!B2921,'Matter Data'!C2921))</f>
        <v>0</v>
      </c>
      <c r="T3489" s="21">
        <f>IF(LEN('Matter Data'!C2921)&gt;0,COUNTIF($S$2:$S$5001,CONCATENATE('Matter Data'!A2921,'Matter Data'!B2921,'Matter Data'!C2921)),0)</f>
        <v>0</v>
      </c>
      <c r="U3489" s="22" t="str">
        <f>IF(LEN('Contacts Data'!B2928)&gt;0,'Contacts Data'!B2928,"")</f>
        <v/>
      </c>
      <c r="V3489" s="22" t="str">
        <f>IF(LEN('Contacts Data'!C2928)&gt;0,'Contacts Data'!C2928,"")</f>
        <v/>
      </c>
      <c r="W3489" s="22" t="str">
        <f>CONCATENATE(U3489, " ", V3489, " ", 'Contacts Data'!$A2928)</f>
        <v xml:space="preserve">  </v>
      </c>
      <c r="X3489" s="22" t="str">
        <f>CONCATENATE('Matter Data'!A2921, " ", 'Matter Data'!B2921, " ", "Client")</f>
        <v xml:space="preserve">  Client</v>
      </c>
      <c r="Y3489" s="19" t="str">
        <f t="shared" si="54"/>
        <v/>
      </c>
    </row>
    <row r="3490" spans="1:25" x14ac:dyDescent="0.25">
      <c r="A3490" s="18" t="str">
        <f>IF(LEN('Contacts Data'!A2929)&gt;20,LEN('Contacts Data'!A2929),"")</f>
        <v/>
      </c>
      <c r="B3490" s="18" t="str">
        <f>IF(LEN('Contacts Data'!B2929)&gt;0, LEN('Contacts Data'!B2929) + LEN('Contacts Data'!C2929), "")</f>
        <v/>
      </c>
      <c r="C3490" s="18" t="str">
        <f>IF(LEN('Contacts Data'!E2929)&gt;20,LEN('Contacts Data'!E2929),"")</f>
        <v/>
      </c>
      <c r="D3490" s="18" t="str">
        <f>IF(LEN('Contacts Data'!F2929)&gt;20,LEN('Contacts Data'!F2929),"")</f>
        <v/>
      </c>
      <c r="E3490" s="18" t="str">
        <f>IF(LEN('Contacts Data'!G2929)&gt;20,LEN('Contacts Data'!G2929),"")</f>
        <v/>
      </c>
      <c r="F3490" s="18" t="str">
        <f>IF(LEN('Contacts Data'!H2929)&gt;60,LEN('Contacts Data'!H2929),"")</f>
        <v/>
      </c>
      <c r="G3490" s="18" t="str">
        <f>IF(LEN('Contacts Data'!I2929)&gt;128,LEN('Contacts Data'!I2929),"")</f>
        <v/>
      </c>
      <c r="H3490" s="18" t="str">
        <f>IF(LEN('Contacts Data'!J2929)&gt;60,LEN('Contacts Data'!J2929),"")</f>
        <v/>
      </c>
      <c r="I3490" s="18" t="str">
        <f>IF(LEN('Contacts Data'!K2929)&gt;30,LEN('Contacts Data'!K2929),"")</f>
        <v/>
      </c>
      <c r="J3490" s="18" t="str">
        <f>IF(LEN('Contacts Data'!L2929)&gt;2,LEN('Contacts Data'!L2929),"")</f>
        <v/>
      </c>
      <c r="K3490" s="18" t="str">
        <f>IF(LEN('Contacts Data'!M2929)&gt;16,LEN('Contacts Data'!M2929),"")</f>
        <v/>
      </c>
      <c r="L3490" s="18" t="str">
        <f>IF(LEN('Contacts Data'!D2929)&gt;128,LEN('Contacts Data'!D2929),"")</f>
        <v/>
      </c>
      <c r="M3490" s="18" t="str">
        <f>IF(LEN('Contacts Data'!O2929)&gt;1024,LEN('Contacts Data'!O2929),"")</f>
        <v/>
      </c>
      <c r="P3490" s="18" t="str">
        <f>IF(LEN('Matter Data'!A2922)&gt;0,LEN('Matter Data'!A2922)+LEN('Matter Data'!B2922),"")</f>
        <v/>
      </c>
      <c r="Q3490" s="18" t="str">
        <f>IF(LEN('Matter Data'!C2922)&gt;80,LEN('Matter Data'!C2922),"")</f>
        <v/>
      </c>
      <c r="R3490" s="18" t="str">
        <f>IF(LEN('Matter Data'!H2922)&gt;40,LEN('Matter Data'!H2922),"")</f>
        <v/>
      </c>
      <c r="S3490" s="21" t="b">
        <f>IF(LEN('Matter Data'!C2922)&gt;0,CONCATENATE('Matter Data'!A2922,'Matter Data'!B2922,'Matter Data'!C2922))</f>
        <v>0</v>
      </c>
      <c r="T3490" s="21">
        <f>IF(LEN('Matter Data'!C2922)&gt;0,COUNTIF($S$2:$S$5001,CONCATENATE('Matter Data'!A2922,'Matter Data'!B2922,'Matter Data'!C2922)),0)</f>
        <v>0</v>
      </c>
      <c r="U3490" s="22" t="str">
        <f>IF(LEN('Contacts Data'!B2929)&gt;0,'Contacts Data'!B2929,"")</f>
        <v/>
      </c>
      <c r="V3490" s="22" t="str">
        <f>IF(LEN('Contacts Data'!C2929)&gt;0,'Contacts Data'!C2929,"")</f>
        <v/>
      </c>
      <c r="W3490" s="22" t="str">
        <f>CONCATENATE(U3490, " ", V3490, " ", 'Contacts Data'!$A2929)</f>
        <v xml:space="preserve">  </v>
      </c>
      <c r="X3490" s="22" t="str">
        <f>CONCATENATE('Matter Data'!A2922, " ", 'Matter Data'!B2922, " ", "Client")</f>
        <v xml:space="preserve">  Client</v>
      </c>
      <c r="Y3490" s="19" t="str">
        <f t="shared" si="54"/>
        <v/>
      </c>
    </row>
    <row r="3491" spans="1:25" x14ac:dyDescent="0.25">
      <c r="A3491" s="18" t="str">
        <f>IF(LEN('Contacts Data'!A2930)&gt;20,LEN('Contacts Data'!A2930),"")</f>
        <v/>
      </c>
      <c r="B3491" s="18" t="str">
        <f>IF(LEN('Contacts Data'!B2930)&gt;0, LEN('Contacts Data'!B2930) + LEN('Contacts Data'!C2930), "")</f>
        <v/>
      </c>
      <c r="C3491" s="18" t="str">
        <f>IF(LEN('Contacts Data'!E2930)&gt;20,LEN('Contacts Data'!E2930),"")</f>
        <v/>
      </c>
      <c r="D3491" s="18" t="str">
        <f>IF(LEN('Contacts Data'!F2930)&gt;20,LEN('Contacts Data'!F2930),"")</f>
        <v/>
      </c>
      <c r="E3491" s="18" t="str">
        <f>IF(LEN('Contacts Data'!G2930)&gt;20,LEN('Contacts Data'!G2930),"")</f>
        <v/>
      </c>
      <c r="F3491" s="18" t="str">
        <f>IF(LEN('Contacts Data'!H2930)&gt;60,LEN('Contacts Data'!H2930),"")</f>
        <v/>
      </c>
      <c r="G3491" s="18" t="str">
        <f>IF(LEN('Contacts Data'!I2930)&gt;128,LEN('Contacts Data'!I2930),"")</f>
        <v/>
      </c>
      <c r="H3491" s="18" t="str">
        <f>IF(LEN('Contacts Data'!J2930)&gt;60,LEN('Contacts Data'!J2930),"")</f>
        <v/>
      </c>
      <c r="I3491" s="18" t="str">
        <f>IF(LEN('Contacts Data'!K2930)&gt;30,LEN('Contacts Data'!K2930),"")</f>
        <v/>
      </c>
      <c r="J3491" s="18" t="str">
        <f>IF(LEN('Contacts Data'!L2930)&gt;2,LEN('Contacts Data'!L2930),"")</f>
        <v/>
      </c>
      <c r="K3491" s="18" t="str">
        <f>IF(LEN('Contacts Data'!M2930)&gt;16,LEN('Contacts Data'!M2930),"")</f>
        <v/>
      </c>
      <c r="L3491" s="18" t="str">
        <f>IF(LEN('Contacts Data'!D2930)&gt;128,LEN('Contacts Data'!D2930),"")</f>
        <v/>
      </c>
      <c r="M3491" s="18" t="str">
        <f>IF(LEN('Contacts Data'!O2930)&gt;1024,LEN('Contacts Data'!O2930),"")</f>
        <v/>
      </c>
      <c r="P3491" s="18" t="str">
        <f>IF(LEN('Matter Data'!A2923)&gt;0,LEN('Matter Data'!A2923)+LEN('Matter Data'!B2923),"")</f>
        <v/>
      </c>
      <c r="Q3491" s="18" t="str">
        <f>IF(LEN('Matter Data'!C2923)&gt;80,LEN('Matter Data'!C2923),"")</f>
        <v/>
      </c>
      <c r="R3491" s="18" t="str">
        <f>IF(LEN('Matter Data'!H2923)&gt;40,LEN('Matter Data'!H2923),"")</f>
        <v/>
      </c>
      <c r="S3491" s="21" t="b">
        <f>IF(LEN('Matter Data'!C2923)&gt;0,CONCATENATE('Matter Data'!A2923,'Matter Data'!B2923,'Matter Data'!C2923))</f>
        <v>0</v>
      </c>
      <c r="T3491" s="21">
        <f>IF(LEN('Matter Data'!C2923)&gt;0,COUNTIF($S$2:$S$5001,CONCATENATE('Matter Data'!A2923,'Matter Data'!B2923,'Matter Data'!C2923)),0)</f>
        <v>0</v>
      </c>
      <c r="U3491" s="22" t="str">
        <f>IF(LEN('Contacts Data'!B2930)&gt;0,'Contacts Data'!B2930,"")</f>
        <v/>
      </c>
      <c r="V3491" s="22" t="str">
        <f>IF(LEN('Contacts Data'!C2930)&gt;0,'Contacts Data'!C2930,"")</f>
        <v/>
      </c>
      <c r="W3491" s="22" t="str">
        <f>CONCATENATE(U3491, " ", V3491, " ", 'Contacts Data'!$A2930)</f>
        <v xml:space="preserve">  </v>
      </c>
      <c r="X3491" s="22" t="str">
        <f>CONCATENATE('Matter Data'!A2923, " ", 'Matter Data'!B2923, " ", "Client")</f>
        <v xml:space="preserve">  Client</v>
      </c>
      <c r="Y3491" s="19" t="str">
        <f t="shared" si="54"/>
        <v/>
      </c>
    </row>
    <row r="3492" spans="1:25" x14ac:dyDescent="0.25">
      <c r="A3492" s="18" t="str">
        <f>IF(LEN('Contacts Data'!A2931)&gt;20,LEN('Contacts Data'!A2931),"")</f>
        <v/>
      </c>
      <c r="B3492" s="18" t="str">
        <f>IF(LEN('Contacts Data'!B2931)&gt;0, LEN('Contacts Data'!B2931) + LEN('Contacts Data'!C2931), "")</f>
        <v/>
      </c>
      <c r="C3492" s="18" t="str">
        <f>IF(LEN('Contacts Data'!E2931)&gt;20,LEN('Contacts Data'!E2931),"")</f>
        <v/>
      </c>
      <c r="D3492" s="18" t="str">
        <f>IF(LEN('Contacts Data'!F2931)&gt;20,LEN('Contacts Data'!F2931),"")</f>
        <v/>
      </c>
      <c r="E3492" s="18" t="str">
        <f>IF(LEN('Contacts Data'!G2931)&gt;20,LEN('Contacts Data'!G2931),"")</f>
        <v/>
      </c>
      <c r="F3492" s="18" t="str">
        <f>IF(LEN('Contacts Data'!H2931)&gt;60,LEN('Contacts Data'!H2931),"")</f>
        <v/>
      </c>
      <c r="G3492" s="18" t="str">
        <f>IF(LEN('Contacts Data'!I2931)&gt;128,LEN('Contacts Data'!I2931),"")</f>
        <v/>
      </c>
      <c r="H3492" s="18" t="str">
        <f>IF(LEN('Contacts Data'!J2931)&gt;60,LEN('Contacts Data'!J2931),"")</f>
        <v/>
      </c>
      <c r="I3492" s="18" t="str">
        <f>IF(LEN('Contacts Data'!K2931)&gt;30,LEN('Contacts Data'!K2931),"")</f>
        <v/>
      </c>
      <c r="J3492" s="18" t="str">
        <f>IF(LEN('Contacts Data'!L2931)&gt;2,LEN('Contacts Data'!L2931),"")</f>
        <v/>
      </c>
      <c r="K3492" s="18" t="str">
        <f>IF(LEN('Contacts Data'!M2931)&gt;16,LEN('Contacts Data'!M2931),"")</f>
        <v/>
      </c>
      <c r="L3492" s="18" t="str">
        <f>IF(LEN('Contacts Data'!D2931)&gt;128,LEN('Contacts Data'!D2931),"")</f>
        <v/>
      </c>
      <c r="M3492" s="18" t="str">
        <f>IF(LEN('Contacts Data'!O2931)&gt;1024,LEN('Contacts Data'!O2931),"")</f>
        <v/>
      </c>
      <c r="P3492" s="18" t="str">
        <f>IF(LEN('Matter Data'!A2924)&gt;0,LEN('Matter Data'!A2924)+LEN('Matter Data'!B2924),"")</f>
        <v/>
      </c>
      <c r="Q3492" s="18" t="str">
        <f>IF(LEN('Matter Data'!C2924)&gt;80,LEN('Matter Data'!C2924),"")</f>
        <v/>
      </c>
      <c r="R3492" s="18" t="str">
        <f>IF(LEN('Matter Data'!H2924)&gt;40,LEN('Matter Data'!H2924),"")</f>
        <v/>
      </c>
      <c r="S3492" s="21" t="b">
        <f>IF(LEN('Matter Data'!C2924)&gt;0,CONCATENATE('Matter Data'!A2924,'Matter Data'!B2924,'Matter Data'!C2924))</f>
        <v>0</v>
      </c>
      <c r="T3492" s="21">
        <f>IF(LEN('Matter Data'!C2924)&gt;0,COUNTIF($S$2:$S$5001,CONCATENATE('Matter Data'!A2924,'Matter Data'!B2924,'Matter Data'!C2924)),0)</f>
        <v>0</v>
      </c>
      <c r="U3492" s="22" t="str">
        <f>IF(LEN('Contacts Data'!B2931)&gt;0,'Contacts Data'!B2931,"")</f>
        <v/>
      </c>
      <c r="V3492" s="22" t="str">
        <f>IF(LEN('Contacts Data'!C2931)&gt;0,'Contacts Data'!C2931,"")</f>
        <v/>
      </c>
      <c r="W3492" s="22" t="str">
        <f>CONCATENATE(U3492, " ", V3492, " ", 'Contacts Data'!$A2931)</f>
        <v xml:space="preserve">  </v>
      </c>
      <c r="X3492" s="22" t="str">
        <f>CONCATENATE('Matter Data'!A2924, " ", 'Matter Data'!B2924, " ", "Client")</f>
        <v xml:space="preserve">  Client</v>
      </c>
      <c r="Y3492" s="19" t="str">
        <f t="shared" si="54"/>
        <v/>
      </c>
    </row>
    <row r="3493" spans="1:25" x14ac:dyDescent="0.25">
      <c r="A3493" s="18" t="str">
        <f>IF(LEN('Contacts Data'!A2932)&gt;20,LEN('Contacts Data'!A2932),"")</f>
        <v/>
      </c>
      <c r="B3493" s="18" t="str">
        <f>IF(LEN('Contacts Data'!B2932)&gt;0, LEN('Contacts Data'!B2932) + LEN('Contacts Data'!C2932), "")</f>
        <v/>
      </c>
      <c r="C3493" s="18" t="str">
        <f>IF(LEN('Contacts Data'!E2932)&gt;20,LEN('Contacts Data'!E2932),"")</f>
        <v/>
      </c>
      <c r="D3493" s="18" t="str">
        <f>IF(LEN('Contacts Data'!F2932)&gt;20,LEN('Contacts Data'!F2932),"")</f>
        <v/>
      </c>
      <c r="E3493" s="18" t="str">
        <f>IF(LEN('Contacts Data'!G2932)&gt;20,LEN('Contacts Data'!G2932),"")</f>
        <v/>
      </c>
      <c r="F3493" s="18" t="str">
        <f>IF(LEN('Contacts Data'!H2932)&gt;60,LEN('Contacts Data'!H2932),"")</f>
        <v/>
      </c>
      <c r="G3493" s="18" t="str">
        <f>IF(LEN('Contacts Data'!I2932)&gt;128,LEN('Contacts Data'!I2932),"")</f>
        <v/>
      </c>
      <c r="H3493" s="18" t="str">
        <f>IF(LEN('Contacts Data'!J2932)&gt;60,LEN('Contacts Data'!J2932),"")</f>
        <v/>
      </c>
      <c r="I3493" s="18" t="str">
        <f>IF(LEN('Contacts Data'!K2932)&gt;30,LEN('Contacts Data'!K2932),"")</f>
        <v/>
      </c>
      <c r="J3493" s="18" t="str">
        <f>IF(LEN('Contacts Data'!L2932)&gt;2,LEN('Contacts Data'!L2932),"")</f>
        <v/>
      </c>
      <c r="K3493" s="18" t="str">
        <f>IF(LEN('Contacts Data'!M2932)&gt;16,LEN('Contacts Data'!M2932),"")</f>
        <v/>
      </c>
      <c r="L3493" s="18" t="str">
        <f>IF(LEN('Contacts Data'!D2932)&gt;128,LEN('Contacts Data'!D2932),"")</f>
        <v/>
      </c>
      <c r="M3493" s="18" t="str">
        <f>IF(LEN('Contacts Data'!O2932)&gt;1024,LEN('Contacts Data'!O2932),"")</f>
        <v/>
      </c>
      <c r="P3493" s="18" t="str">
        <f>IF(LEN('Matter Data'!A2925)&gt;0,LEN('Matter Data'!A2925)+LEN('Matter Data'!B2925),"")</f>
        <v/>
      </c>
      <c r="Q3493" s="18" t="str">
        <f>IF(LEN('Matter Data'!C2925)&gt;80,LEN('Matter Data'!C2925),"")</f>
        <v/>
      </c>
      <c r="R3493" s="18" t="str">
        <f>IF(LEN('Matter Data'!H2925)&gt;40,LEN('Matter Data'!H2925),"")</f>
        <v/>
      </c>
      <c r="S3493" s="21" t="b">
        <f>IF(LEN('Matter Data'!C2925)&gt;0,CONCATENATE('Matter Data'!A2925,'Matter Data'!B2925,'Matter Data'!C2925))</f>
        <v>0</v>
      </c>
      <c r="T3493" s="21">
        <f>IF(LEN('Matter Data'!C2925)&gt;0,COUNTIF($S$2:$S$5001,CONCATENATE('Matter Data'!A2925,'Matter Data'!B2925,'Matter Data'!C2925)),0)</f>
        <v>0</v>
      </c>
      <c r="U3493" s="22" t="str">
        <f>IF(LEN('Contacts Data'!B2932)&gt;0,'Contacts Data'!B2932,"")</f>
        <v/>
      </c>
      <c r="V3493" s="22" t="str">
        <f>IF(LEN('Contacts Data'!C2932)&gt;0,'Contacts Data'!C2932,"")</f>
        <v/>
      </c>
      <c r="W3493" s="22" t="str">
        <f>CONCATENATE(U3493, " ", V3493, " ", 'Contacts Data'!$A2932)</f>
        <v xml:space="preserve">  </v>
      </c>
      <c r="X3493" s="22" t="str">
        <f>CONCATENATE('Matter Data'!A2925, " ", 'Matter Data'!B2925, " ", "Client")</f>
        <v xml:space="preserve">  Client</v>
      </c>
      <c r="Y3493" s="19" t="str">
        <f t="shared" si="54"/>
        <v/>
      </c>
    </row>
    <row r="3494" spans="1:25" x14ac:dyDescent="0.25">
      <c r="A3494" s="18" t="str">
        <f>IF(LEN('Contacts Data'!A2933)&gt;20,LEN('Contacts Data'!A2933),"")</f>
        <v/>
      </c>
      <c r="B3494" s="18" t="str">
        <f>IF(LEN('Contacts Data'!B2933)&gt;0, LEN('Contacts Data'!B2933) + LEN('Contacts Data'!C2933), "")</f>
        <v/>
      </c>
      <c r="C3494" s="18" t="str">
        <f>IF(LEN('Contacts Data'!E2933)&gt;20,LEN('Contacts Data'!E2933),"")</f>
        <v/>
      </c>
      <c r="D3494" s="18" t="str">
        <f>IF(LEN('Contacts Data'!F2933)&gt;20,LEN('Contacts Data'!F2933),"")</f>
        <v/>
      </c>
      <c r="E3494" s="18" t="str">
        <f>IF(LEN('Contacts Data'!G2933)&gt;20,LEN('Contacts Data'!G2933),"")</f>
        <v/>
      </c>
      <c r="F3494" s="18" t="str">
        <f>IF(LEN('Contacts Data'!H2933)&gt;60,LEN('Contacts Data'!H2933),"")</f>
        <v/>
      </c>
      <c r="G3494" s="18" t="str">
        <f>IF(LEN('Contacts Data'!I2933)&gt;128,LEN('Contacts Data'!I2933),"")</f>
        <v/>
      </c>
      <c r="H3494" s="18" t="str">
        <f>IF(LEN('Contacts Data'!J2933)&gt;60,LEN('Contacts Data'!J2933),"")</f>
        <v/>
      </c>
      <c r="I3494" s="18" t="str">
        <f>IF(LEN('Contacts Data'!K2933)&gt;30,LEN('Contacts Data'!K2933),"")</f>
        <v/>
      </c>
      <c r="J3494" s="18" t="str">
        <f>IF(LEN('Contacts Data'!L2933)&gt;2,LEN('Contacts Data'!L2933),"")</f>
        <v/>
      </c>
      <c r="K3494" s="18" t="str">
        <f>IF(LEN('Contacts Data'!M2933)&gt;16,LEN('Contacts Data'!M2933),"")</f>
        <v/>
      </c>
      <c r="L3494" s="18" t="str">
        <f>IF(LEN('Contacts Data'!D2933)&gt;128,LEN('Contacts Data'!D2933),"")</f>
        <v/>
      </c>
      <c r="M3494" s="18" t="str">
        <f>IF(LEN('Contacts Data'!O2933)&gt;1024,LEN('Contacts Data'!O2933),"")</f>
        <v/>
      </c>
      <c r="P3494" s="18" t="str">
        <f>IF(LEN('Matter Data'!A2926)&gt;0,LEN('Matter Data'!A2926)+LEN('Matter Data'!B2926),"")</f>
        <v/>
      </c>
      <c r="Q3494" s="18" t="str">
        <f>IF(LEN('Matter Data'!C2926)&gt;80,LEN('Matter Data'!C2926),"")</f>
        <v/>
      </c>
      <c r="R3494" s="18" t="str">
        <f>IF(LEN('Matter Data'!H2926)&gt;40,LEN('Matter Data'!H2926),"")</f>
        <v/>
      </c>
      <c r="S3494" s="21" t="b">
        <f>IF(LEN('Matter Data'!C2926)&gt;0,CONCATENATE('Matter Data'!A2926,'Matter Data'!B2926,'Matter Data'!C2926))</f>
        <v>0</v>
      </c>
      <c r="T3494" s="21">
        <f>IF(LEN('Matter Data'!C2926)&gt;0,COUNTIF($S$2:$S$5001,CONCATENATE('Matter Data'!A2926,'Matter Data'!B2926,'Matter Data'!C2926)),0)</f>
        <v>0</v>
      </c>
      <c r="U3494" s="22" t="str">
        <f>IF(LEN('Contacts Data'!B2933)&gt;0,'Contacts Data'!B2933,"")</f>
        <v/>
      </c>
      <c r="V3494" s="22" t="str">
        <f>IF(LEN('Contacts Data'!C2933)&gt;0,'Contacts Data'!C2933,"")</f>
        <v/>
      </c>
      <c r="W3494" s="22" t="str">
        <f>CONCATENATE(U3494, " ", V3494, " ", 'Contacts Data'!$A2933)</f>
        <v xml:space="preserve">  </v>
      </c>
      <c r="X3494" s="22" t="str">
        <f>CONCATENATE('Matter Data'!A2926, " ", 'Matter Data'!B2926, " ", "Client")</f>
        <v xml:space="preserve">  Client</v>
      </c>
      <c r="Y3494" s="19" t="str">
        <f t="shared" si="54"/>
        <v/>
      </c>
    </row>
    <row r="3495" spans="1:25" x14ac:dyDescent="0.25">
      <c r="A3495" s="18" t="str">
        <f>IF(LEN('Contacts Data'!A2934)&gt;20,LEN('Contacts Data'!A2934),"")</f>
        <v/>
      </c>
      <c r="B3495" s="18" t="str">
        <f>IF(LEN('Contacts Data'!B2934)&gt;0, LEN('Contacts Data'!B2934) + LEN('Contacts Data'!C2934), "")</f>
        <v/>
      </c>
      <c r="C3495" s="18" t="str">
        <f>IF(LEN('Contacts Data'!E2934)&gt;20,LEN('Contacts Data'!E2934),"")</f>
        <v/>
      </c>
      <c r="D3495" s="18" t="str">
        <f>IF(LEN('Contacts Data'!F2934)&gt;20,LEN('Contacts Data'!F2934),"")</f>
        <v/>
      </c>
      <c r="E3495" s="18" t="str">
        <f>IF(LEN('Contacts Data'!G2934)&gt;20,LEN('Contacts Data'!G2934),"")</f>
        <v/>
      </c>
      <c r="F3495" s="18" t="str">
        <f>IF(LEN('Contacts Data'!H2934)&gt;60,LEN('Contacts Data'!H2934),"")</f>
        <v/>
      </c>
      <c r="G3495" s="18" t="str">
        <f>IF(LEN('Contacts Data'!I2934)&gt;128,LEN('Contacts Data'!I2934),"")</f>
        <v/>
      </c>
      <c r="H3495" s="18" t="str">
        <f>IF(LEN('Contacts Data'!J2934)&gt;60,LEN('Contacts Data'!J2934),"")</f>
        <v/>
      </c>
      <c r="I3495" s="18" t="str">
        <f>IF(LEN('Contacts Data'!K2934)&gt;30,LEN('Contacts Data'!K2934),"")</f>
        <v/>
      </c>
      <c r="J3495" s="18" t="str">
        <f>IF(LEN('Contacts Data'!L2934)&gt;2,LEN('Contacts Data'!L2934),"")</f>
        <v/>
      </c>
      <c r="K3495" s="18" t="str">
        <f>IF(LEN('Contacts Data'!M2934)&gt;16,LEN('Contacts Data'!M2934),"")</f>
        <v/>
      </c>
      <c r="L3495" s="18" t="str">
        <f>IF(LEN('Contacts Data'!D2934)&gt;128,LEN('Contacts Data'!D2934),"")</f>
        <v/>
      </c>
      <c r="M3495" s="18" t="str">
        <f>IF(LEN('Contacts Data'!O2934)&gt;1024,LEN('Contacts Data'!O2934),"")</f>
        <v/>
      </c>
      <c r="P3495" s="18" t="str">
        <f>IF(LEN('Matter Data'!A2927)&gt;0,LEN('Matter Data'!A2927)+LEN('Matter Data'!B2927),"")</f>
        <v/>
      </c>
      <c r="Q3495" s="18" t="str">
        <f>IF(LEN('Matter Data'!C2927)&gt;80,LEN('Matter Data'!C2927),"")</f>
        <v/>
      </c>
      <c r="R3495" s="18" t="str">
        <f>IF(LEN('Matter Data'!H2927)&gt;40,LEN('Matter Data'!H2927),"")</f>
        <v/>
      </c>
      <c r="S3495" s="21" t="b">
        <f>IF(LEN('Matter Data'!C2927)&gt;0,CONCATENATE('Matter Data'!A2927,'Matter Data'!B2927,'Matter Data'!C2927))</f>
        <v>0</v>
      </c>
      <c r="T3495" s="21">
        <f>IF(LEN('Matter Data'!C2927)&gt;0,COUNTIF($S$2:$S$5001,CONCATENATE('Matter Data'!A2927,'Matter Data'!B2927,'Matter Data'!C2927)),0)</f>
        <v>0</v>
      </c>
      <c r="U3495" s="22" t="str">
        <f>IF(LEN('Contacts Data'!B2934)&gt;0,'Contacts Data'!B2934,"")</f>
        <v/>
      </c>
      <c r="V3495" s="22" t="str">
        <f>IF(LEN('Contacts Data'!C2934)&gt;0,'Contacts Data'!C2934,"")</f>
        <v/>
      </c>
      <c r="W3495" s="22" t="str">
        <f>CONCATENATE(U3495, " ", V3495, " ", 'Contacts Data'!$A2934)</f>
        <v xml:space="preserve">  </v>
      </c>
      <c r="X3495" s="22" t="str">
        <f>CONCATENATE('Matter Data'!A2927, " ", 'Matter Data'!B2927, " ", "Client")</f>
        <v xml:space="preserve">  Client</v>
      </c>
      <c r="Y3495" s="19" t="str">
        <f t="shared" si="54"/>
        <v/>
      </c>
    </row>
    <row r="3496" spans="1:25" x14ac:dyDescent="0.25">
      <c r="A3496" s="18" t="str">
        <f>IF(LEN('Contacts Data'!A2935)&gt;20,LEN('Contacts Data'!A2935),"")</f>
        <v/>
      </c>
      <c r="B3496" s="18" t="str">
        <f>IF(LEN('Contacts Data'!B2935)&gt;0, LEN('Contacts Data'!B2935) + LEN('Contacts Data'!C2935), "")</f>
        <v/>
      </c>
      <c r="C3496" s="18" t="str">
        <f>IF(LEN('Contacts Data'!E2935)&gt;20,LEN('Contacts Data'!E2935),"")</f>
        <v/>
      </c>
      <c r="D3496" s="18" t="str">
        <f>IF(LEN('Contacts Data'!F2935)&gt;20,LEN('Contacts Data'!F2935),"")</f>
        <v/>
      </c>
      <c r="E3496" s="18" t="str">
        <f>IF(LEN('Contacts Data'!G2935)&gt;20,LEN('Contacts Data'!G2935),"")</f>
        <v/>
      </c>
      <c r="F3496" s="18" t="str">
        <f>IF(LEN('Contacts Data'!H2935)&gt;60,LEN('Contacts Data'!H2935),"")</f>
        <v/>
      </c>
      <c r="G3496" s="18" t="str">
        <f>IF(LEN('Contacts Data'!I2935)&gt;128,LEN('Contacts Data'!I2935),"")</f>
        <v/>
      </c>
      <c r="H3496" s="18" t="str">
        <f>IF(LEN('Contacts Data'!J2935)&gt;60,LEN('Contacts Data'!J2935),"")</f>
        <v/>
      </c>
      <c r="I3496" s="18" t="str">
        <f>IF(LEN('Contacts Data'!K2935)&gt;30,LEN('Contacts Data'!K2935),"")</f>
        <v/>
      </c>
      <c r="J3496" s="18" t="str">
        <f>IF(LEN('Contacts Data'!L2935)&gt;2,LEN('Contacts Data'!L2935),"")</f>
        <v/>
      </c>
      <c r="K3496" s="18" t="str">
        <f>IF(LEN('Contacts Data'!M2935)&gt;16,LEN('Contacts Data'!M2935),"")</f>
        <v/>
      </c>
      <c r="L3496" s="18" t="str">
        <f>IF(LEN('Contacts Data'!D2935)&gt;128,LEN('Contacts Data'!D2935),"")</f>
        <v/>
      </c>
      <c r="M3496" s="18" t="str">
        <f>IF(LEN('Contacts Data'!O2935)&gt;1024,LEN('Contacts Data'!O2935),"")</f>
        <v/>
      </c>
      <c r="P3496" s="18" t="str">
        <f>IF(LEN('Matter Data'!A2928)&gt;0,LEN('Matter Data'!A2928)+LEN('Matter Data'!B2928),"")</f>
        <v/>
      </c>
      <c r="Q3496" s="18" t="str">
        <f>IF(LEN('Matter Data'!C2928)&gt;80,LEN('Matter Data'!C2928),"")</f>
        <v/>
      </c>
      <c r="R3496" s="18" t="str">
        <f>IF(LEN('Matter Data'!H2928)&gt;40,LEN('Matter Data'!H2928),"")</f>
        <v/>
      </c>
      <c r="S3496" s="21" t="b">
        <f>IF(LEN('Matter Data'!C2928)&gt;0,CONCATENATE('Matter Data'!A2928,'Matter Data'!B2928,'Matter Data'!C2928))</f>
        <v>0</v>
      </c>
      <c r="T3496" s="21">
        <f>IF(LEN('Matter Data'!C2928)&gt;0,COUNTIF($S$2:$S$5001,CONCATENATE('Matter Data'!A2928,'Matter Data'!B2928,'Matter Data'!C2928)),0)</f>
        <v>0</v>
      </c>
      <c r="U3496" s="22" t="str">
        <f>IF(LEN('Contacts Data'!B2935)&gt;0,'Contacts Data'!B2935,"")</f>
        <v/>
      </c>
      <c r="V3496" s="22" t="str">
        <f>IF(LEN('Contacts Data'!C2935)&gt;0,'Contacts Data'!C2935,"")</f>
        <v/>
      </c>
      <c r="W3496" s="22" t="str">
        <f>CONCATENATE(U3496, " ", V3496, " ", 'Contacts Data'!$A2935)</f>
        <v xml:space="preserve">  </v>
      </c>
      <c r="X3496" s="22" t="str">
        <f>CONCATENATE('Matter Data'!A2928, " ", 'Matter Data'!B2928, " ", "Client")</f>
        <v xml:space="preserve">  Client</v>
      </c>
      <c r="Y3496" s="19" t="str">
        <f t="shared" si="54"/>
        <v/>
      </c>
    </row>
    <row r="3497" spans="1:25" x14ac:dyDescent="0.25">
      <c r="A3497" s="18" t="str">
        <f>IF(LEN('Contacts Data'!A2936)&gt;20,LEN('Contacts Data'!A2936),"")</f>
        <v/>
      </c>
      <c r="B3497" s="18" t="str">
        <f>IF(LEN('Contacts Data'!B2936)&gt;0, LEN('Contacts Data'!B2936) + LEN('Contacts Data'!C2936), "")</f>
        <v/>
      </c>
      <c r="C3497" s="18" t="str">
        <f>IF(LEN('Contacts Data'!E2936)&gt;20,LEN('Contacts Data'!E2936),"")</f>
        <v/>
      </c>
      <c r="D3497" s="18" t="str">
        <f>IF(LEN('Contacts Data'!F2936)&gt;20,LEN('Contacts Data'!F2936),"")</f>
        <v/>
      </c>
      <c r="E3497" s="18" t="str">
        <f>IF(LEN('Contacts Data'!G2936)&gt;20,LEN('Contacts Data'!G2936),"")</f>
        <v/>
      </c>
      <c r="F3497" s="18" t="str">
        <f>IF(LEN('Contacts Data'!H2936)&gt;60,LEN('Contacts Data'!H2936),"")</f>
        <v/>
      </c>
      <c r="G3497" s="18" t="str">
        <f>IF(LEN('Contacts Data'!I2936)&gt;128,LEN('Contacts Data'!I2936),"")</f>
        <v/>
      </c>
      <c r="H3497" s="18" t="str">
        <f>IF(LEN('Contacts Data'!J2936)&gt;60,LEN('Contacts Data'!J2936),"")</f>
        <v/>
      </c>
      <c r="I3497" s="18" t="str">
        <f>IF(LEN('Contacts Data'!K2936)&gt;30,LEN('Contacts Data'!K2936),"")</f>
        <v/>
      </c>
      <c r="J3497" s="18" t="str">
        <f>IF(LEN('Contacts Data'!L2936)&gt;2,LEN('Contacts Data'!L2936),"")</f>
        <v/>
      </c>
      <c r="K3497" s="18" t="str">
        <f>IF(LEN('Contacts Data'!M2936)&gt;16,LEN('Contacts Data'!M2936),"")</f>
        <v/>
      </c>
      <c r="L3497" s="18" t="str">
        <f>IF(LEN('Contacts Data'!D2936)&gt;128,LEN('Contacts Data'!D2936),"")</f>
        <v/>
      </c>
      <c r="M3497" s="18" t="str">
        <f>IF(LEN('Contacts Data'!O2936)&gt;1024,LEN('Contacts Data'!O2936),"")</f>
        <v/>
      </c>
      <c r="P3497" s="18" t="str">
        <f>IF(LEN('Matter Data'!A2929)&gt;0,LEN('Matter Data'!A2929)+LEN('Matter Data'!B2929),"")</f>
        <v/>
      </c>
      <c r="Q3497" s="18" t="str">
        <f>IF(LEN('Matter Data'!C2929)&gt;80,LEN('Matter Data'!C2929),"")</f>
        <v/>
      </c>
      <c r="R3497" s="18" t="str">
        <f>IF(LEN('Matter Data'!H2929)&gt;40,LEN('Matter Data'!H2929),"")</f>
        <v/>
      </c>
      <c r="S3497" s="21" t="b">
        <f>IF(LEN('Matter Data'!C2929)&gt;0,CONCATENATE('Matter Data'!A2929,'Matter Data'!B2929,'Matter Data'!C2929))</f>
        <v>0</v>
      </c>
      <c r="T3497" s="21">
        <f>IF(LEN('Matter Data'!C2929)&gt;0,COUNTIF($S$2:$S$5001,CONCATENATE('Matter Data'!A2929,'Matter Data'!B2929,'Matter Data'!C2929)),0)</f>
        <v>0</v>
      </c>
      <c r="U3497" s="22" t="str">
        <f>IF(LEN('Contacts Data'!B2936)&gt;0,'Contacts Data'!B2936,"")</f>
        <v/>
      </c>
      <c r="V3497" s="22" t="str">
        <f>IF(LEN('Contacts Data'!C2936)&gt;0,'Contacts Data'!C2936,"")</f>
        <v/>
      </c>
      <c r="W3497" s="22" t="str">
        <f>CONCATENATE(U3497, " ", V3497, " ", 'Contacts Data'!$A2936)</f>
        <v xml:space="preserve">  </v>
      </c>
      <c r="X3497" s="22" t="str">
        <f>CONCATENATE('Matter Data'!A2929, " ", 'Matter Data'!B2929, " ", "Client")</f>
        <v xml:space="preserve">  Client</v>
      </c>
      <c r="Y3497" s="19" t="str">
        <f t="shared" si="54"/>
        <v/>
      </c>
    </row>
    <row r="3498" spans="1:25" x14ac:dyDescent="0.25">
      <c r="A3498" s="18" t="str">
        <f>IF(LEN('Contacts Data'!A2937)&gt;20,LEN('Contacts Data'!A2937),"")</f>
        <v/>
      </c>
      <c r="B3498" s="18" t="str">
        <f>IF(LEN('Contacts Data'!B2937)&gt;0, LEN('Contacts Data'!B2937) + LEN('Contacts Data'!C2937), "")</f>
        <v/>
      </c>
      <c r="C3498" s="18" t="str">
        <f>IF(LEN('Contacts Data'!E2937)&gt;20,LEN('Contacts Data'!E2937),"")</f>
        <v/>
      </c>
      <c r="D3498" s="18" t="str">
        <f>IF(LEN('Contacts Data'!F2937)&gt;20,LEN('Contacts Data'!F2937),"")</f>
        <v/>
      </c>
      <c r="E3498" s="18" t="str">
        <f>IF(LEN('Contacts Data'!G2937)&gt;20,LEN('Contacts Data'!G2937),"")</f>
        <v/>
      </c>
      <c r="F3498" s="18" t="str">
        <f>IF(LEN('Contacts Data'!H2937)&gt;60,LEN('Contacts Data'!H2937),"")</f>
        <v/>
      </c>
      <c r="G3498" s="18" t="str">
        <f>IF(LEN('Contacts Data'!I2937)&gt;128,LEN('Contacts Data'!I2937),"")</f>
        <v/>
      </c>
      <c r="H3498" s="18" t="str">
        <f>IF(LEN('Contacts Data'!J2937)&gt;60,LEN('Contacts Data'!J2937),"")</f>
        <v/>
      </c>
      <c r="I3498" s="18" t="str">
        <f>IF(LEN('Contacts Data'!K2937)&gt;30,LEN('Contacts Data'!K2937),"")</f>
        <v/>
      </c>
      <c r="J3498" s="18" t="str">
        <f>IF(LEN('Contacts Data'!L2937)&gt;2,LEN('Contacts Data'!L2937),"")</f>
        <v/>
      </c>
      <c r="K3498" s="18" t="str">
        <f>IF(LEN('Contacts Data'!M2937)&gt;16,LEN('Contacts Data'!M2937),"")</f>
        <v/>
      </c>
      <c r="L3498" s="18" t="str">
        <f>IF(LEN('Contacts Data'!D2937)&gt;128,LEN('Contacts Data'!D2937),"")</f>
        <v/>
      </c>
      <c r="M3498" s="18" t="str">
        <f>IF(LEN('Contacts Data'!O2937)&gt;1024,LEN('Contacts Data'!O2937),"")</f>
        <v/>
      </c>
      <c r="P3498" s="18" t="str">
        <f>IF(LEN('Matter Data'!A2930)&gt;0,LEN('Matter Data'!A2930)+LEN('Matter Data'!B2930),"")</f>
        <v/>
      </c>
      <c r="Q3498" s="18" t="str">
        <f>IF(LEN('Matter Data'!C2930)&gt;80,LEN('Matter Data'!C2930),"")</f>
        <v/>
      </c>
      <c r="R3498" s="18" t="str">
        <f>IF(LEN('Matter Data'!H2930)&gt;40,LEN('Matter Data'!H2930),"")</f>
        <v/>
      </c>
      <c r="S3498" s="21" t="b">
        <f>IF(LEN('Matter Data'!C2930)&gt;0,CONCATENATE('Matter Data'!A2930,'Matter Data'!B2930,'Matter Data'!C2930))</f>
        <v>0</v>
      </c>
      <c r="T3498" s="21">
        <f>IF(LEN('Matter Data'!C2930)&gt;0,COUNTIF($S$2:$S$5001,CONCATENATE('Matter Data'!A2930,'Matter Data'!B2930,'Matter Data'!C2930)),0)</f>
        <v>0</v>
      </c>
      <c r="U3498" s="22" t="str">
        <f>IF(LEN('Contacts Data'!B2937)&gt;0,'Contacts Data'!B2937,"")</f>
        <v/>
      </c>
      <c r="V3498" s="22" t="str">
        <f>IF(LEN('Contacts Data'!C2937)&gt;0,'Contacts Data'!C2937,"")</f>
        <v/>
      </c>
      <c r="W3498" s="22" t="str">
        <f>CONCATENATE(U3498, " ", V3498, " ", 'Contacts Data'!$A2937)</f>
        <v xml:space="preserve">  </v>
      </c>
      <c r="X3498" s="22" t="str">
        <f>CONCATENATE('Matter Data'!A2930, " ", 'Matter Data'!B2930, " ", "Client")</f>
        <v xml:space="preserve">  Client</v>
      </c>
      <c r="Y3498" s="19" t="str">
        <f t="shared" ref="Y3498:Y3561" si="55">IFERROR(VLOOKUP(X3498,$W$2:$W$5001,1,FALSE),"")</f>
        <v/>
      </c>
    </row>
    <row r="3499" spans="1:25" x14ac:dyDescent="0.25">
      <c r="A3499" s="18" t="str">
        <f>IF(LEN('Contacts Data'!A2938)&gt;20,LEN('Contacts Data'!A2938),"")</f>
        <v/>
      </c>
      <c r="B3499" s="18" t="str">
        <f>IF(LEN('Contacts Data'!B2938)&gt;0, LEN('Contacts Data'!B2938) + LEN('Contacts Data'!C2938), "")</f>
        <v/>
      </c>
      <c r="C3499" s="18" t="str">
        <f>IF(LEN('Contacts Data'!E2938)&gt;20,LEN('Contacts Data'!E2938),"")</f>
        <v/>
      </c>
      <c r="D3499" s="18" t="str">
        <f>IF(LEN('Contacts Data'!F2938)&gt;20,LEN('Contacts Data'!F2938),"")</f>
        <v/>
      </c>
      <c r="E3499" s="18" t="str">
        <f>IF(LEN('Contacts Data'!G2938)&gt;20,LEN('Contacts Data'!G2938),"")</f>
        <v/>
      </c>
      <c r="F3499" s="18" t="str">
        <f>IF(LEN('Contacts Data'!H2938)&gt;60,LEN('Contacts Data'!H2938),"")</f>
        <v/>
      </c>
      <c r="G3499" s="18" t="str">
        <f>IF(LEN('Contacts Data'!I2938)&gt;128,LEN('Contacts Data'!I2938),"")</f>
        <v/>
      </c>
      <c r="H3499" s="18" t="str">
        <f>IF(LEN('Contacts Data'!J2938)&gt;60,LEN('Contacts Data'!J2938),"")</f>
        <v/>
      </c>
      <c r="I3499" s="18" t="str">
        <f>IF(LEN('Contacts Data'!K2938)&gt;30,LEN('Contacts Data'!K2938),"")</f>
        <v/>
      </c>
      <c r="J3499" s="18" t="str">
        <f>IF(LEN('Contacts Data'!L2938)&gt;2,LEN('Contacts Data'!L2938),"")</f>
        <v/>
      </c>
      <c r="K3499" s="18" t="str">
        <f>IF(LEN('Contacts Data'!M2938)&gt;16,LEN('Contacts Data'!M2938),"")</f>
        <v/>
      </c>
      <c r="L3499" s="18" t="str">
        <f>IF(LEN('Contacts Data'!D2938)&gt;128,LEN('Contacts Data'!D2938),"")</f>
        <v/>
      </c>
      <c r="M3499" s="18" t="str">
        <f>IF(LEN('Contacts Data'!O2938)&gt;1024,LEN('Contacts Data'!O2938),"")</f>
        <v/>
      </c>
      <c r="P3499" s="18" t="str">
        <f>IF(LEN('Matter Data'!A2931)&gt;0,LEN('Matter Data'!A2931)+LEN('Matter Data'!B2931),"")</f>
        <v/>
      </c>
      <c r="Q3499" s="18" t="str">
        <f>IF(LEN('Matter Data'!C2931)&gt;80,LEN('Matter Data'!C2931),"")</f>
        <v/>
      </c>
      <c r="R3499" s="18" t="str">
        <f>IF(LEN('Matter Data'!H2931)&gt;40,LEN('Matter Data'!H2931),"")</f>
        <v/>
      </c>
      <c r="S3499" s="21" t="b">
        <f>IF(LEN('Matter Data'!C2931)&gt;0,CONCATENATE('Matter Data'!A2931,'Matter Data'!B2931,'Matter Data'!C2931))</f>
        <v>0</v>
      </c>
      <c r="T3499" s="21">
        <f>IF(LEN('Matter Data'!C2931)&gt;0,COUNTIF($S$2:$S$5001,CONCATENATE('Matter Data'!A2931,'Matter Data'!B2931,'Matter Data'!C2931)),0)</f>
        <v>0</v>
      </c>
      <c r="U3499" s="22" t="str">
        <f>IF(LEN('Contacts Data'!B2938)&gt;0,'Contacts Data'!B2938,"")</f>
        <v/>
      </c>
      <c r="V3499" s="22" t="str">
        <f>IF(LEN('Contacts Data'!C2938)&gt;0,'Contacts Data'!C2938,"")</f>
        <v/>
      </c>
      <c r="W3499" s="22" t="str">
        <f>CONCATENATE(U3499, " ", V3499, " ", 'Contacts Data'!$A2938)</f>
        <v xml:space="preserve">  </v>
      </c>
      <c r="X3499" s="22" t="str">
        <f>CONCATENATE('Matter Data'!A2931, " ", 'Matter Data'!B2931, " ", "Client")</f>
        <v xml:space="preserve">  Client</v>
      </c>
      <c r="Y3499" s="19" t="str">
        <f t="shared" si="55"/>
        <v/>
      </c>
    </row>
    <row r="3500" spans="1:25" x14ac:dyDescent="0.25">
      <c r="A3500" s="18" t="str">
        <f>IF(LEN('Contacts Data'!A2939)&gt;20,LEN('Contacts Data'!A2939),"")</f>
        <v/>
      </c>
      <c r="B3500" s="18" t="str">
        <f>IF(LEN('Contacts Data'!B2939)&gt;0, LEN('Contacts Data'!B2939) + LEN('Contacts Data'!C2939), "")</f>
        <v/>
      </c>
      <c r="C3500" s="18" t="str">
        <f>IF(LEN('Contacts Data'!E2939)&gt;20,LEN('Contacts Data'!E2939),"")</f>
        <v/>
      </c>
      <c r="D3500" s="18" t="str">
        <f>IF(LEN('Contacts Data'!F2939)&gt;20,LEN('Contacts Data'!F2939),"")</f>
        <v/>
      </c>
      <c r="E3500" s="18" t="str">
        <f>IF(LEN('Contacts Data'!G2939)&gt;20,LEN('Contacts Data'!G2939),"")</f>
        <v/>
      </c>
      <c r="F3500" s="18" t="str">
        <f>IF(LEN('Contacts Data'!H2939)&gt;60,LEN('Contacts Data'!H2939),"")</f>
        <v/>
      </c>
      <c r="G3500" s="18" t="str">
        <f>IF(LEN('Contacts Data'!I2939)&gt;128,LEN('Contacts Data'!I2939),"")</f>
        <v/>
      </c>
      <c r="H3500" s="18" t="str">
        <f>IF(LEN('Contacts Data'!J2939)&gt;60,LEN('Contacts Data'!J2939),"")</f>
        <v/>
      </c>
      <c r="I3500" s="18" t="str">
        <f>IF(LEN('Contacts Data'!K2939)&gt;30,LEN('Contacts Data'!K2939),"")</f>
        <v/>
      </c>
      <c r="J3500" s="18" t="str">
        <f>IF(LEN('Contacts Data'!L2939)&gt;2,LEN('Contacts Data'!L2939),"")</f>
        <v/>
      </c>
      <c r="K3500" s="18" t="str">
        <f>IF(LEN('Contacts Data'!M2939)&gt;16,LEN('Contacts Data'!M2939),"")</f>
        <v/>
      </c>
      <c r="L3500" s="18" t="str">
        <f>IF(LEN('Contacts Data'!D2939)&gt;128,LEN('Contacts Data'!D2939),"")</f>
        <v/>
      </c>
      <c r="M3500" s="18" t="str">
        <f>IF(LEN('Contacts Data'!O2939)&gt;1024,LEN('Contacts Data'!O2939),"")</f>
        <v/>
      </c>
      <c r="P3500" s="18" t="str">
        <f>IF(LEN('Matter Data'!A2932)&gt;0,LEN('Matter Data'!A2932)+LEN('Matter Data'!B2932),"")</f>
        <v/>
      </c>
      <c r="Q3500" s="18" t="str">
        <f>IF(LEN('Matter Data'!C2932)&gt;80,LEN('Matter Data'!C2932),"")</f>
        <v/>
      </c>
      <c r="R3500" s="18" t="str">
        <f>IF(LEN('Matter Data'!H2932)&gt;40,LEN('Matter Data'!H2932),"")</f>
        <v/>
      </c>
      <c r="S3500" s="21" t="b">
        <f>IF(LEN('Matter Data'!C2932)&gt;0,CONCATENATE('Matter Data'!A2932,'Matter Data'!B2932,'Matter Data'!C2932))</f>
        <v>0</v>
      </c>
      <c r="T3500" s="21">
        <f>IF(LEN('Matter Data'!C2932)&gt;0,COUNTIF($S$2:$S$5001,CONCATENATE('Matter Data'!A2932,'Matter Data'!B2932,'Matter Data'!C2932)),0)</f>
        <v>0</v>
      </c>
      <c r="U3500" s="22" t="str">
        <f>IF(LEN('Contacts Data'!B2939)&gt;0,'Contacts Data'!B2939,"")</f>
        <v/>
      </c>
      <c r="V3500" s="22" t="str">
        <f>IF(LEN('Contacts Data'!C2939)&gt;0,'Contacts Data'!C2939,"")</f>
        <v/>
      </c>
      <c r="W3500" s="22" t="str">
        <f>CONCATENATE(U3500, " ", V3500, " ", 'Contacts Data'!$A2939)</f>
        <v xml:space="preserve">  </v>
      </c>
      <c r="X3500" s="22" t="str">
        <f>CONCATENATE('Matter Data'!A2932, " ", 'Matter Data'!B2932, " ", "Client")</f>
        <v xml:space="preserve">  Client</v>
      </c>
      <c r="Y3500" s="19" t="str">
        <f t="shared" si="55"/>
        <v/>
      </c>
    </row>
    <row r="3501" spans="1:25" x14ac:dyDescent="0.25">
      <c r="A3501" s="18" t="str">
        <f>IF(LEN('Contacts Data'!A2940)&gt;20,LEN('Contacts Data'!A2940),"")</f>
        <v/>
      </c>
      <c r="B3501" s="18" t="str">
        <f>IF(LEN('Contacts Data'!B2940)&gt;0, LEN('Contacts Data'!B2940) + LEN('Contacts Data'!C2940), "")</f>
        <v/>
      </c>
      <c r="C3501" s="18" t="str">
        <f>IF(LEN('Contacts Data'!E2940)&gt;20,LEN('Contacts Data'!E2940),"")</f>
        <v/>
      </c>
      <c r="D3501" s="18" t="str">
        <f>IF(LEN('Contacts Data'!F2940)&gt;20,LEN('Contacts Data'!F2940),"")</f>
        <v/>
      </c>
      <c r="E3501" s="18" t="str">
        <f>IF(LEN('Contacts Data'!G2940)&gt;20,LEN('Contacts Data'!G2940),"")</f>
        <v/>
      </c>
      <c r="F3501" s="18" t="str">
        <f>IF(LEN('Contacts Data'!H2940)&gt;60,LEN('Contacts Data'!H2940),"")</f>
        <v/>
      </c>
      <c r="G3501" s="18" t="str">
        <f>IF(LEN('Contacts Data'!I2940)&gt;128,LEN('Contacts Data'!I2940),"")</f>
        <v/>
      </c>
      <c r="H3501" s="18" t="str">
        <f>IF(LEN('Contacts Data'!J2940)&gt;60,LEN('Contacts Data'!J2940),"")</f>
        <v/>
      </c>
      <c r="I3501" s="18" t="str">
        <f>IF(LEN('Contacts Data'!K2940)&gt;30,LEN('Contacts Data'!K2940),"")</f>
        <v/>
      </c>
      <c r="J3501" s="18" t="str">
        <f>IF(LEN('Contacts Data'!L2940)&gt;2,LEN('Contacts Data'!L2940),"")</f>
        <v/>
      </c>
      <c r="K3501" s="18" t="str">
        <f>IF(LEN('Contacts Data'!M2940)&gt;16,LEN('Contacts Data'!M2940),"")</f>
        <v/>
      </c>
      <c r="L3501" s="18" t="str">
        <f>IF(LEN('Contacts Data'!D2940)&gt;128,LEN('Contacts Data'!D2940),"")</f>
        <v/>
      </c>
      <c r="M3501" s="18" t="str">
        <f>IF(LEN('Contacts Data'!O2940)&gt;1024,LEN('Contacts Data'!O2940),"")</f>
        <v/>
      </c>
      <c r="P3501" s="18" t="str">
        <f>IF(LEN('Matter Data'!A2933)&gt;0,LEN('Matter Data'!A2933)+LEN('Matter Data'!B2933),"")</f>
        <v/>
      </c>
      <c r="Q3501" s="18" t="str">
        <f>IF(LEN('Matter Data'!C2933)&gt;80,LEN('Matter Data'!C2933),"")</f>
        <v/>
      </c>
      <c r="R3501" s="18" t="str">
        <f>IF(LEN('Matter Data'!H2933)&gt;40,LEN('Matter Data'!H2933),"")</f>
        <v/>
      </c>
      <c r="S3501" s="21" t="b">
        <f>IF(LEN('Matter Data'!C2933)&gt;0,CONCATENATE('Matter Data'!A2933,'Matter Data'!B2933,'Matter Data'!C2933))</f>
        <v>0</v>
      </c>
      <c r="T3501" s="21">
        <f>IF(LEN('Matter Data'!C2933)&gt;0,COUNTIF($S$2:$S$5001,CONCATENATE('Matter Data'!A2933,'Matter Data'!B2933,'Matter Data'!C2933)),0)</f>
        <v>0</v>
      </c>
      <c r="U3501" s="22" t="str">
        <f>IF(LEN('Contacts Data'!B2940)&gt;0,'Contacts Data'!B2940,"")</f>
        <v/>
      </c>
      <c r="V3501" s="22" t="str">
        <f>IF(LEN('Contacts Data'!C2940)&gt;0,'Contacts Data'!C2940,"")</f>
        <v/>
      </c>
      <c r="W3501" s="22" t="str">
        <f>CONCATENATE(U3501, " ", V3501, " ", 'Contacts Data'!$A2940)</f>
        <v xml:space="preserve">  </v>
      </c>
      <c r="X3501" s="22" t="str">
        <f>CONCATENATE('Matter Data'!A2933, " ", 'Matter Data'!B2933, " ", "Client")</f>
        <v xml:space="preserve">  Client</v>
      </c>
      <c r="Y3501" s="19" t="str">
        <f t="shared" si="55"/>
        <v/>
      </c>
    </row>
    <row r="3502" spans="1:25" x14ac:dyDescent="0.25">
      <c r="A3502" s="18" t="str">
        <f>IF(LEN('Contacts Data'!A2941)&gt;20,LEN('Contacts Data'!A2941),"")</f>
        <v/>
      </c>
      <c r="B3502" s="18" t="str">
        <f>IF(LEN('Contacts Data'!B2941)&gt;0, LEN('Contacts Data'!B2941) + LEN('Contacts Data'!C2941), "")</f>
        <v/>
      </c>
      <c r="C3502" s="18" t="str">
        <f>IF(LEN('Contacts Data'!E2941)&gt;20,LEN('Contacts Data'!E2941),"")</f>
        <v/>
      </c>
      <c r="D3502" s="18" t="str">
        <f>IF(LEN('Contacts Data'!F2941)&gt;20,LEN('Contacts Data'!F2941),"")</f>
        <v/>
      </c>
      <c r="E3502" s="18" t="str">
        <f>IF(LEN('Contacts Data'!G2941)&gt;20,LEN('Contacts Data'!G2941),"")</f>
        <v/>
      </c>
      <c r="F3502" s="18" t="str">
        <f>IF(LEN('Contacts Data'!H2941)&gt;60,LEN('Contacts Data'!H2941),"")</f>
        <v/>
      </c>
      <c r="G3502" s="18" t="str">
        <f>IF(LEN('Contacts Data'!I2941)&gt;128,LEN('Contacts Data'!I2941),"")</f>
        <v/>
      </c>
      <c r="H3502" s="18" t="str">
        <f>IF(LEN('Contacts Data'!J2941)&gt;60,LEN('Contacts Data'!J2941),"")</f>
        <v/>
      </c>
      <c r="I3502" s="18" t="str">
        <f>IF(LEN('Contacts Data'!K2941)&gt;30,LEN('Contacts Data'!K2941),"")</f>
        <v/>
      </c>
      <c r="J3502" s="18" t="str">
        <f>IF(LEN('Contacts Data'!L2941)&gt;2,LEN('Contacts Data'!L2941),"")</f>
        <v/>
      </c>
      <c r="K3502" s="18" t="str">
        <f>IF(LEN('Contacts Data'!M2941)&gt;16,LEN('Contacts Data'!M2941),"")</f>
        <v/>
      </c>
      <c r="L3502" s="18" t="str">
        <f>IF(LEN('Contacts Data'!D2941)&gt;128,LEN('Contacts Data'!D2941),"")</f>
        <v/>
      </c>
      <c r="M3502" s="18" t="str">
        <f>IF(LEN('Contacts Data'!O2941)&gt;1024,LEN('Contacts Data'!O2941),"")</f>
        <v/>
      </c>
      <c r="P3502" s="18" t="str">
        <f>IF(LEN('Matter Data'!A2934)&gt;0,LEN('Matter Data'!A2934)+LEN('Matter Data'!B2934),"")</f>
        <v/>
      </c>
      <c r="Q3502" s="18" t="str">
        <f>IF(LEN('Matter Data'!C2934)&gt;80,LEN('Matter Data'!C2934),"")</f>
        <v/>
      </c>
      <c r="R3502" s="18" t="str">
        <f>IF(LEN('Matter Data'!H2934)&gt;40,LEN('Matter Data'!H2934),"")</f>
        <v/>
      </c>
      <c r="S3502" s="21" t="b">
        <f>IF(LEN('Matter Data'!C2934)&gt;0,CONCATENATE('Matter Data'!A2934,'Matter Data'!B2934,'Matter Data'!C2934))</f>
        <v>0</v>
      </c>
      <c r="T3502" s="21">
        <f>IF(LEN('Matter Data'!C2934)&gt;0,COUNTIF($S$2:$S$5001,CONCATENATE('Matter Data'!A2934,'Matter Data'!B2934,'Matter Data'!C2934)),0)</f>
        <v>0</v>
      </c>
      <c r="U3502" s="22" t="str">
        <f>IF(LEN('Contacts Data'!B2941)&gt;0,'Contacts Data'!B2941,"")</f>
        <v/>
      </c>
      <c r="V3502" s="22" t="str">
        <f>IF(LEN('Contacts Data'!C2941)&gt;0,'Contacts Data'!C2941,"")</f>
        <v/>
      </c>
      <c r="W3502" s="22" t="str">
        <f>CONCATENATE(U3502, " ", V3502, " ", 'Contacts Data'!$A2941)</f>
        <v xml:space="preserve">  </v>
      </c>
      <c r="X3502" s="22" t="str">
        <f>CONCATENATE('Matter Data'!A2934, " ", 'Matter Data'!B2934, " ", "Client")</f>
        <v xml:space="preserve">  Client</v>
      </c>
      <c r="Y3502" s="19" t="str">
        <f t="shared" si="55"/>
        <v/>
      </c>
    </row>
    <row r="3503" spans="1:25" x14ac:dyDescent="0.25">
      <c r="A3503" s="18" t="str">
        <f>IF(LEN('Contacts Data'!A2942)&gt;20,LEN('Contacts Data'!A2942),"")</f>
        <v/>
      </c>
      <c r="B3503" s="18" t="str">
        <f>IF(LEN('Contacts Data'!B2942)&gt;0, LEN('Contacts Data'!B2942) + LEN('Contacts Data'!C2942), "")</f>
        <v/>
      </c>
      <c r="C3503" s="18" t="str">
        <f>IF(LEN('Contacts Data'!E2942)&gt;20,LEN('Contacts Data'!E2942),"")</f>
        <v/>
      </c>
      <c r="D3503" s="18" t="str">
        <f>IF(LEN('Contacts Data'!F2942)&gt;20,LEN('Contacts Data'!F2942),"")</f>
        <v/>
      </c>
      <c r="E3503" s="18" t="str">
        <f>IF(LEN('Contacts Data'!G2942)&gt;20,LEN('Contacts Data'!G2942),"")</f>
        <v/>
      </c>
      <c r="F3503" s="18" t="str">
        <f>IF(LEN('Contacts Data'!H2942)&gt;60,LEN('Contacts Data'!H2942),"")</f>
        <v/>
      </c>
      <c r="G3503" s="18" t="str">
        <f>IF(LEN('Contacts Data'!I2942)&gt;128,LEN('Contacts Data'!I2942),"")</f>
        <v/>
      </c>
      <c r="H3503" s="18" t="str">
        <f>IF(LEN('Contacts Data'!J2942)&gt;60,LEN('Contacts Data'!J2942),"")</f>
        <v/>
      </c>
      <c r="I3503" s="18" t="str">
        <f>IF(LEN('Contacts Data'!K2942)&gt;30,LEN('Contacts Data'!K2942),"")</f>
        <v/>
      </c>
      <c r="J3503" s="18" t="str">
        <f>IF(LEN('Contacts Data'!L2942)&gt;2,LEN('Contacts Data'!L2942),"")</f>
        <v/>
      </c>
      <c r="K3503" s="18" t="str">
        <f>IF(LEN('Contacts Data'!M2942)&gt;16,LEN('Contacts Data'!M2942),"")</f>
        <v/>
      </c>
      <c r="L3503" s="18" t="str">
        <f>IF(LEN('Contacts Data'!D2942)&gt;128,LEN('Contacts Data'!D2942),"")</f>
        <v/>
      </c>
      <c r="M3503" s="18" t="str">
        <f>IF(LEN('Contacts Data'!O2942)&gt;1024,LEN('Contacts Data'!O2942),"")</f>
        <v/>
      </c>
      <c r="P3503" s="18" t="str">
        <f>IF(LEN('Matter Data'!A2935)&gt;0,LEN('Matter Data'!A2935)+LEN('Matter Data'!B2935),"")</f>
        <v/>
      </c>
      <c r="Q3503" s="18" t="str">
        <f>IF(LEN('Matter Data'!C2935)&gt;80,LEN('Matter Data'!C2935),"")</f>
        <v/>
      </c>
      <c r="R3503" s="18" t="str">
        <f>IF(LEN('Matter Data'!H2935)&gt;40,LEN('Matter Data'!H2935),"")</f>
        <v/>
      </c>
      <c r="S3503" s="21" t="b">
        <f>IF(LEN('Matter Data'!C2935)&gt;0,CONCATENATE('Matter Data'!A2935,'Matter Data'!B2935,'Matter Data'!C2935))</f>
        <v>0</v>
      </c>
      <c r="T3503" s="21">
        <f>IF(LEN('Matter Data'!C2935)&gt;0,COUNTIF($S$2:$S$5001,CONCATENATE('Matter Data'!A2935,'Matter Data'!B2935,'Matter Data'!C2935)),0)</f>
        <v>0</v>
      </c>
      <c r="U3503" s="22" t="str">
        <f>IF(LEN('Contacts Data'!B2942)&gt;0,'Contacts Data'!B2942,"")</f>
        <v/>
      </c>
      <c r="V3503" s="22" t="str">
        <f>IF(LEN('Contacts Data'!C2942)&gt;0,'Contacts Data'!C2942,"")</f>
        <v/>
      </c>
      <c r="W3503" s="22" t="str">
        <f>CONCATENATE(U3503, " ", V3503, " ", 'Contacts Data'!$A2942)</f>
        <v xml:space="preserve">  </v>
      </c>
      <c r="X3503" s="22" t="str">
        <f>CONCATENATE('Matter Data'!A2935, " ", 'Matter Data'!B2935, " ", "Client")</f>
        <v xml:space="preserve">  Client</v>
      </c>
      <c r="Y3503" s="19" t="str">
        <f t="shared" si="55"/>
        <v/>
      </c>
    </row>
    <row r="3504" spans="1:25" x14ac:dyDescent="0.25">
      <c r="A3504" s="18" t="str">
        <f>IF(LEN('Contacts Data'!A2943)&gt;20,LEN('Contacts Data'!A2943),"")</f>
        <v/>
      </c>
      <c r="B3504" s="18" t="str">
        <f>IF(LEN('Contacts Data'!B2943)&gt;0, LEN('Contacts Data'!B2943) + LEN('Contacts Data'!C2943), "")</f>
        <v/>
      </c>
      <c r="C3504" s="18" t="str">
        <f>IF(LEN('Contacts Data'!E2943)&gt;20,LEN('Contacts Data'!E2943),"")</f>
        <v/>
      </c>
      <c r="D3504" s="18" t="str">
        <f>IF(LEN('Contacts Data'!F2943)&gt;20,LEN('Contacts Data'!F2943),"")</f>
        <v/>
      </c>
      <c r="E3504" s="18" t="str">
        <f>IF(LEN('Contacts Data'!G2943)&gt;20,LEN('Contacts Data'!G2943),"")</f>
        <v/>
      </c>
      <c r="F3504" s="18" t="str">
        <f>IF(LEN('Contacts Data'!H2943)&gt;60,LEN('Contacts Data'!H2943),"")</f>
        <v/>
      </c>
      <c r="G3504" s="18" t="str">
        <f>IF(LEN('Contacts Data'!I2943)&gt;128,LEN('Contacts Data'!I2943),"")</f>
        <v/>
      </c>
      <c r="H3504" s="18" t="str">
        <f>IF(LEN('Contacts Data'!J2943)&gt;60,LEN('Contacts Data'!J2943),"")</f>
        <v/>
      </c>
      <c r="I3504" s="18" t="str">
        <f>IF(LEN('Contacts Data'!K2943)&gt;30,LEN('Contacts Data'!K2943),"")</f>
        <v/>
      </c>
      <c r="J3504" s="18" t="str">
        <f>IF(LEN('Contacts Data'!L2943)&gt;2,LEN('Contacts Data'!L2943),"")</f>
        <v/>
      </c>
      <c r="K3504" s="18" t="str">
        <f>IF(LEN('Contacts Data'!M2943)&gt;16,LEN('Contacts Data'!M2943),"")</f>
        <v/>
      </c>
      <c r="L3504" s="18" t="str">
        <f>IF(LEN('Contacts Data'!D2943)&gt;128,LEN('Contacts Data'!D2943),"")</f>
        <v/>
      </c>
      <c r="M3504" s="18" t="str">
        <f>IF(LEN('Contacts Data'!O2943)&gt;1024,LEN('Contacts Data'!O2943),"")</f>
        <v/>
      </c>
      <c r="P3504" s="18" t="str">
        <f>IF(LEN('Matter Data'!A2936)&gt;0,LEN('Matter Data'!A2936)+LEN('Matter Data'!B2936),"")</f>
        <v/>
      </c>
      <c r="Q3504" s="18" t="str">
        <f>IF(LEN('Matter Data'!C2936)&gt;80,LEN('Matter Data'!C2936),"")</f>
        <v/>
      </c>
      <c r="R3504" s="18" t="str">
        <f>IF(LEN('Matter Data'!H2936)&gt;40,LEN('Matter Data'!H2936),"")</f>
        <v/>
      </c>
      <c r="S3504" s="21" t="b">
        <f>IF(LEN('Matter Data'!C2936)&gt;0,CONCATENATE('Matter Data'!A2936,'Matter Data'!B2936,'Matter Data'!C2936))</f>
        <v>0</v>
      </c>
      <c r="T3504" s="21">
        <f>IF(LEN('Matter Data'!C2936)&gt;0,COUNTIF($S$2:$S$5001,CONCATENATE('Matter Data'!A2936,'Matter Data'!B2936,'Matter Data'!C2936)),0)</f>
        <v>0</v>
      </c>
      <c r="U3504" s="22" t="str">
        <f>IF(LEN('Contacts Data'!B2943)&gt;0,'Contacts Data'!B2943,"")</f>
        <v/>
      </c>
      <c r="V3504" s="22" t="str">
        <f>IF(LEN('Contacts Data'!C2943)&gt;0,'Contacts Data'!C2943,"")</f>
        <v/>
      </c>
      <c r="W3504" s="22" t="str">
        <f>CONCATENATE(U3504, " ", V3504, " ", 'Contacts Data'!$A2943)</f>
        <v xml:space="preserve">  </v>
      </c>
      <c r="X3504" s="22" t="str">
        <f>CONCATENATE('Matter Data'!A2936, " ", 'Matter Data'!B2936, " ", "Client")</f>
        <v xml:space="preserve">  Client</v>
      </c>
      <c r="Y3504" s="19" t="str">
        <f t="shared" si="55"/>
        <v/>
      </c>
    </row>
    <row r="3505" spans="1:25" x14ac:dyDescent="0.25">
      <c r="A3505" s="18" t="str">
        <f>IF(LEN('Contacts Data'!A2944)&gt;20,LEN('Contacts Data'!A2944),"")</f>
        <v/>
      </c>
      <c r="B3505" s="18" t="str">
        <f>IF(LEN('Contacts Data'!B2944)&gt;0, LEN('Contacts Data'!B2944) + LEN('Contacts Data'!C2944), "")</f>
        <v/>
      </c>
      <c r="C3505" s="18" t="str">
        <f>IF(LEN('Contacts Data'!E2944)&gt;20,LEN('Contacts Data'!E2944),"")</f>
        <v/>
      </c>
      <c r="D3505" s="18" t="str">
        <f>IF(LEN('Contacts Data'!F2944)&gt;20,LEN('Contacts Data'!F2944),"")</f>
        <v/>
      </c>
      <c r="E3505" s="18" t="str">
        <f>IF(LEN('Contacts Data'!G2944)&gt;20,LEN('Contacts Data'!G2944),"")</f>
        <v/>
      </c>
      <c r="F3505" s="18" t="str">
        <f>IF(LEN('Contacts Data'!H2944)&gt;60,LEN('Contacts Data'!H2944),"")</f>
        <v/>
      </c>
      <c r="G3505" s="18" t="str">
        <f>IF(LEN('Contacts Data'!I2944)&gt;128,LEN('Contacts Data'!I2944),"")</f>
        <v/>
      </c>
      <c r="H3505" s="18" t="str">
        <f>IF(LEN('Contacts Data'!J2944)&gt;60,LEN('Contacts Data'!J2944),"")</f>
        <v/>
      </c>
      <c r="I3505" s="18" t="str">
        <f>IF(LEN('Contacts Data'!K2944)&gt;30,LEN('Contacts Data'!K2944),"")</f>
        <v/>
      </c>
      <c r="J3505" s="18" t="str">
        <f>IF(LEN('Contacts Data'!L2944)&gt;2,LEN('Contacts Data'!L2944),"")</f>
        <v/>
      </c>
      <c r="K3505" s="18" t="str">
        <f>IF(LEN('Contacts Data'!M2944)&gt;16,LEN('Contacts Data'!M2944),"")</f>
        <v/>
      </c>
      <c r="L3505" s="18" t="str">
        <f>IF(LEN('Contacts Data'!D2944)&gt;128,LEN('Contacts Data'!D2944),"")</f>
        <v/>
      </c>
      <c r="M3505" s="18" t="str">
        <f>IF(LEN('Contacts Data'!O2944)&gt;1024,LEN('Contacts Data'!O2944),"")</f>
        <v/>
      </c>
      <c r="P3505" s="18" t="str">
        <f>IF(LEN('Matter Data'!A2937)&gt;0,LEN('Matter Data'!A2937)+LEN('Matter Data'!B2937),"")</f>
        <v/>
      </c>
      <c r="Q3505" s="18" t="str">
        <f>IF(LEN('Matter Data'!C2937)&gt;80,LEN('Matter Data'!C2937),"")</f>
        <v/>
      </c>
      <c r="R3505" s="18" t="str">
        <f>IF(LEN('Matter Data'!H2937)&gt;40,LEN('Matter Data'!H2937),"")</f>
        <v/>
      </c>
      <c r="S3505" s="21" t="b">
        <f>IF(LEN('Matter Data'!C2937)&gt;0,CONCATENATE('Matter Data'!A2937,'Matter Data'!B2937,'Matter Data'!C2937))</f>
        <v>0</v>
      </c>
      <c r="T3505" s="21">
        <f>IF(LEN('Matter Data'!C2937)&gt;0,COUNTIF($S$2:$S$5001,CONCATENATE('Matter Data'!A2937,'Matter Data'!B2937,'Matter Data'!C2937)),0)</f>
        <v>0</v>
      </c>
      <c r="U3505" s="22" t="str">
        <f>IF(LEN('Contacts Data'!B2944)&gt;0,'Contacts Data'!B2944,"")</f>
        <v/>
      </c>
      <c r="V3505" s="22" t="str">
        <f>IF(LEN('Contacts Data'!C2944)&gt;0,'Contacts Data'!C2944,"")</f>
        <v/>
      </c>
      <c r="W3505" s="22" t="str">
        <f>CONCATENATE(U3505, " ", V3505, " ", 'Contacts Data'!$A2944)</f>
        <v xml:space="preserve">  </v>
      </c>
      <c r="X3505" s="22" t="str">
        <f>CONCATENATE('Matter Data'!A2937, " ", 'Matter Data'!B2937, " ", "Client")</f>
        <v xml:space="preserve">  Client</v>
      </c>
      <c r="Y3505" s="19" t="str">
        <f t="shared" si="55"/>
        <v/>
      </c>
    </row>
    <row r="3506" spans="1:25" x14ac:dyDescent="0.25">
      <c r="A3506" s="18" t="str">
        <f>IF(LEN('Contacts Data'!A2945)&gt;20,LEN('Contacts Data'!A2945),"")</f>
        <v/>
      </c>
      <c r="B3506" s="18" t="str">
        <f>IF(LEN('Contacts Data'!B2945)&gt;0, LEN('Contacts Data'!B2945) + LEN('Contacts Data'!C2945), "")</f>
        <v/>
      </c>
      <c r="C3506" s="18" t="str">
        <f>IF(LEN('Contacts Data'!E2945)&gt;20,LEN('Contacts Data'!E2945),"")</f>
        <v/>
      </c>
      <c r="D3506" s="18" t="str">
        <f>IF(LEN('Contacts Data'!F2945)&gt;20,LEN('Contacts Data'!F2945),"")</f>
        <v/>
      </c>
      <c r="E3506" s="18" t="str">
        <f>IF(LEN('Contacts Data'!G2945)&gt;20,LEN('Contacts Data'!G2945),"")</f>
        <v/>
      </c>
      <c r="F3506" s="18" t="str">
        <f>IF(LEN('Contacts Data'!H2945)&gt;60,LEN('Contacts Data'!H2945),"")</f>
        <v/>
      </c>
      <c r="G3506" s="18" t="str">
        <f>IF(LEN('Contacts Data'!I2945)&gt;128,LEN('Contacts Data'!I2945),"")</f>
        <v/>
      </c>
      <c r="H3506" s="18" t="str">
        <f>IF(LEN('Contacts Data'!J2945)&gt;60,LEN('Contacts Data'!J2945),"")</f>
        <v/>
      </c>
      <c r="I3506" s="18" t="str">
        <f>IF(LEN('Contacts Data'!K2945)&gt;30,LEN('Contacts Data'!K2945),"")</f>
        <v/>
      </c>
      <c r="J3506" s="18" t="str">
        <f>IF(LEN('Contacts Data'!L2945)&gt;2,LEN('Contacts Data'!L2945),"")</f>
        <v/>
      </c>
      <c r="K3506" s="18" t="str">
        <f>IF(LEN('Contacts Data'!M2945)&gt;16,LEN('Contacts Data'!M2945),"")</f>
        <v/>
      </c>
      <c r="L3506" s="18" t="str">
        <f>IF(LEN('Contacts Data'!D2945)&gt;128,LEN('Contacts Data'!D2945),"")</f>
        <v/>
      </c>
      <c r="M3506" s="18" t="str">
        <f>IF(LEN('Contacts Data'!O2945)&gt;1024,LEN('Contacts Data'!O2945),"")</f>
        <v/>
      </c>
      <c r="P3506" s="18" t="str">
        <f>IF(LEN('Matter Data'!A2938)&gt;0,LEN('Matter Data'!A2938)+LEN('Matter Data'!B2938),"")</f>
        <v/>
      </c>
      <c r="Q3506" s="18" t="str">
        <f>IF(LEN('Matter Data'!C2938)&gt;80,LEN('Matter Data'!C2938),"")</f>
        <v/>
      </c>
      <c r="R3506" s="18" t="str">
        <f>IF(LEN('Matter Data'!H2938)&gt;40,LEN('Matter Data'!H2938),"")</f>
        <v/>
      </c>
      <c r="S3506" s="21" t="b">
        <f>IF(LEN('Matter Data'!C2938)&gt;0,CONCATENATE('Matter Data'!A2938,'Matter Data'!B2938,'Matter Data'!C2938))</f>
        <v>0</v>
      </c>
      <c r="T3506" s="21">
        <f>IF(LEN('Matter Data'!C2938)&gt;0,COUNTIF($S$2:$S$5001,CONCATENATE('Matter Data'!A2938,'Matter Data'!B2938,'Matter Data'!C2938)),0)</f>
        <v>0</v>
      </c>
      <c r="U3506" s="22" t="str">
        <f>IF(LEN('Contacts Data'!B2945)&gt;0,'Contacts Data'!B2945,"")</f>
        <v/>
      </c>
      <c r="V3506" s="22" t="str">
        <f>IF(LEN('Contacts Data'!C2945)&gt;0,'Contacts Data'!C2945,"")</f>
        <v/>
      </c>
      <c r="W3506" s="22" t="str">
        <f>CONCATENATE(U3506, " ", V3506, " ", 'Contacts Data'!$A2945)</f>
        <v xml:space="preserve">  </v>
      </c>
      <c r="X3506" s="22" t="str">
        <f>CONCATENATE('Matter Data'!A2938, " ", 'Matter Data'!B2938, " ", "Client")</f>
        <v xml:space="preserve">  Client</v>
      </c>
      <c r="Y3506" s="19" t="str">
        <f t="shared" si="55"/>
        <v/>
      </c>
    </row>
    <row r="3507" spans="1:25" x14ac:dyDescent="0.25">
      <c r="A3507" s="18" t="str">
        <f>IF(LEN('Contacts Data'!A2946)&gt;20,LEN('Contacts Data'!A2946),"")</f>
        <v/>
      </c>
      <c r="B3507" s="18" t="str">
        <f>IF(LEN('Contacts Data'!B2946)&gt;0, LEN('Contacts Data'!B2946) + LEN('Contacts Data'!C2946), "")</f>
        <v/>
      </c>
      <c r="C3507" s="18" t="str">
        <f>IF(LEN('Contacts Data'!E2946)&gt;20,LEN('Contacts Data'!E2946),"")</f>
        <v/>
      </c>
      <c r="D3507" s="18" t="str">
        <f>IF(LEN('Contacts Data'!F2946)&gt;20,LEN('Contacts Data'!F2946),"")</f>
        <v/>
      </c>
      <c r="E3507" s="18" t="str">
        <f>IF(LEN('Contacts Data'!G2946)&gt;20,LEN('Contacts Data'!G2946),"")</f>
        <v/>
      </c>
      <c r="F3507" s="18" t="str">
        <f>IF(LEN('Contacts Data'!H2946)&gt;60,LEN('Contacts Data'!H2946),"")</f>
        <v/>
      </c>
      <c r="G3507" s="18" t="str">
        <f>IF(LEN('Contacts Data'!I2946)&gt;128,LEN('Contacts Data'!I2946),"")</f>
        <v/>
      </c>
      <c r="H3507" s="18" t="str">
        <f>IF(LEN('Contacts Data'!J2946)&gt;60,LEN('Contacts Data'!J2946),"")</f>
        <v/>
      </c>
      <c r="I3507" s="18" t="str">
        <f>IF(LEN('Contacts Data'!K2946)&gt;30,LEN('Contacts Data'!K2946),"")</f>
        <v/>
      </c>
      <c r="J3507" s="18" t="str">
        <f>IF(LEN('Contacts Data'!L2946)&gt;2,LEN('Contacts Data'!L2946),"")</f>
        <v/>
      </c>
      <c r="K3507" s="18" t="str">
        <f>IF(LEN('Contacts Data'!M2946)&gt;16,LEN('Contacts Data'!M2946),"")</f>
        <v/>
      </c>
      <c r="L3507" s="18" t="str">
        <f>IF(LEN('Contacts Data'!D2946)&gt;128,LEN('Contacts Data'!D2946),"")</f>
        <v/>
      </c>
      <c r="M3507" s="18" t="str">
        <f>IF(LEN('Contacts Data'!O2946)&gt;1024,LEN('Contacts Data'!O2946),"")</f>
        <v/>
      </c>
      <c r="P3507" s="18" t="str">
        <f>IF(LEN('Matter Data'!A2939)&gt;0,LEN('Matter Data'!A2939)+LEN('Matter Data'!B2939),"")</f>
        <v/>
      </c>
      <c r="Q3507" s="18" t="str">
        <f>IF(LEN('Matter Data'!C2939)&gt;80,LEN('Matter Data'!C2939),"")</f>
        <v/>
      </c>
      <c r="R3507" s="18" t="str">
        <f>IF(LEN('Matter Data'!H2939)&gt;40,LEN('Matter Data'!H2939),"")</f>
        <v/>
      </c>
      <c r="S3507" s="21" t="b">
        <f>IF(LEN('Matter Data'!C2939)&gt;0,CONCATENATE('Matter Data'!A2939,'Matter Data'!B2939,'Matter Data'!C2939))</f>
        <v>0</v>
      </c>
      <c r="T3507" s="21">
        <f>IF(LEN('Matter Data'!C2939)&gt;0,COUNTIF($S$2:$S$5001,CONCATENATE('Matter Data'!A2939,'Matter Data'!B2939,'Matter Data'!C2939)),0)</f>
        <v>0</v>
      </c>
      <c r="U3507" s="22" t="str">
        <f>IF(LEN('Contacts Data'!B2946)&gt;0,'Contacts Data'!B2946,"")</f>
        <v/>
      </c>
      <c r="V3507" s="22" t="str">
        <f>IF(LEN('Contacts Data'!C2946)&gt;0,'Contacts Data'!C2946,"")</f>
        <v/>
      </c>
      <c r="W3507" s="22" t="str">
        <f>CONCATENATE(U3507, " ", V3507, " ", 'Contacts Data'!$A2946)</f>
        <v xml:space="preserve">  </v>
      </c>
      <c r="X3507" s="22" t="str">
        <f>CONCATENATE('Matter Data'!A2939, " ", 'Matter Data'!B2939, " ", "Client")</f>
        <v xml:space="preserve">  Client</v>
      </c>
      <c r="Y3507" s="19" t="str">
        <f t="shared" si="55"/>
        <v/>
      </c>
    </row>
    <row r="3508" spans="1:25" x14ac:dyDescent="0.25">
      <c r="A3508" s="18" t="str">
        <f>IF(LEN('Contacts Data'!A2947)&gt;20,LEN('Contacts Data'!A2947),"")</f>
        <v/>
      </c>
      <c r="B3508" s="18" t="str">
        <f>IF(LEN('Contacts Data'!B2947)&gt;0, LEN('Contacts Data'!B2947) + LEN('Contacts Data'!C2947), "")</f>
        <v/>
      </c>
      <c r="C3508" s="18" t="str">
        <f>IF(LEN('Contacts Data'!E2947)&gt;20,LEN('Contacts Data'!E2947),"")</f>
        <v/>
      </c>
      <c r="D3508" s="18" t="str">
        <f>IF(LEN('Contacts Data'!F2947)&gt;20,LEN('Contacts Data'!F2947),"")</f>
        <v/>
      </c>
      <c r="E3508" s="18" t="str">
        <f>IF(LEN('Contacts Data'!G2947)&gt;20,LEN('Contacts Data'!G2947),"")</f>
        <v/>
      </c>
      <c r="F3508" s="18" t="str">
        <f>IF(LEN('Contacts Data'!H2947)&gt;60,LEN('Contacts Data'!H2947),"")</f>
        <v/>
      </c>
      <c r="G3508" s="18" t="str">
        <f>IF(LEN('Contacts Data'!I2947)&gt;128,LEN('Contacts Data'!I2947),"")</f>
        <v/>
      </c>
      <c r="H3508" s="18" t="str">
        <f>IF(LEN('Contacts Data'!J2947)&gt;60,LEN('Contacts Data'!J2947),"")</f>
        <v/>
      </c>
      <c r="I3508" s="18" t="str">
        <f>IF(LEN('Contacts Data'!K2947)&gt;30,LEN('Contacts Data'!K2947),"")</f>
        <v/>
      </c>
      <c r="J3508" s="18" t="str">
        <f>IF(LEN('Contacts Data'!L2947)&gt;2,LEN('Contacts Data'!L2947),"")</f>
        <v/>
      </c>
      <c r="K3508" s="18" t="str">
        <f>IF(LEN('Contacts Data'!M2947)&gt;16,LEN('Contacts Data'!M2947),"")</f>
        <v/>
      </c>
      <c r="L3508" s="18" t="str">
        <f>IF(LEN('Contacts Data'!D2947)&gt;128,LEN('Contacts Data'!D2947),"")</f>
        <v/>
      </c>
      <c r="M3508" s="18" t="str">
        <f>IF(LEN('Contacts Data'!O2947)&gt;1024,LEN('Contacts Data'!O2947),"")</f>
        <v/>
      </c>
      <c r="P3508" s="18" t="str">
        <f>IF(LEN('Matter Data'!A2940)&gt;0,LEN('Matter Data'!A2940)+LEN('Matter Data'!B2940),"")</f>
        <v/>
      </c>
      <c r="Q3508" s="18" t="str">
        <f>IF(LEN('Matter Data'!C2940)&gt;80,LEN('Matter Data'!C2940),"")</f>
        <v/>
      </c>
      <c r="R3508" s="18" t="str">
        <f>IF(LEN('Matter Data'!H2940)&gt;40,LEN('Matter Data'!H2940),"")</f>
        <v/>
      </c>
      <c r="S3508" s="21" t="b">
        <f>IF(LEN('Matter Data'!C2940)&gt;0,CONCATENATE('Matter Data'!A2940,'Matter Data'!B2940,'Matter Data'!C2940))</f>
        <v>0</v>
      </c>
      <c r="T3508" s="21">
        <f>IF(LEN('Matter Data'!C2940)&gt;0,COUNTIF($S$2:$S$5001,CONCATENATE('Matter Data'!A2940,'Matter Data'!B2940,'Matter Data'!C2940)),0)</f>
        <v>0</v>
      </c>
      <c r="U3508" s="22" t="str">
        <f>IF(LEN('Contacts Data'!B2947)&gt;0,'Contacts Data'!B2947,"")</f>
        <v/>
      </c>
      <c r="V3508" s="22" t="str">
        <f>IF(LEN('Contacts Data'!C2947)&gt;0,'Contacts Data'!C2947,"")</f>
        <v/>
      </c>
      <c r="W3508" s="22" t="str">
        <f>CONCATENATE(U3508, " ", V3508, " ", 'Contacts Data'!$A2947)</f>
        <v xml:space="preserve">  </v>
      </c>
      <c r="X3508" s="22" t="str">
        <f>CONCATENATE('Matter Data'!A2940, " ", 'Matter Data'!B2940, " ", "Client")</f>
        <v xml:space="preserve">  Client</v>
      </c>
      <c r="Y3508" s="19" t="str">
        <f t="shared" si="55"/>
        <v/>
      </c>
    </row>
    <row r="3509" spans="1:25" x14ac:dyDescent="0.25">
      <c r="A3509" s="18" t="str">
        <f>IF(LEN('Contacts Data'!A2948)&gt;20,LEN('Contacts Data'!A2948),"")</f>
        <v/>
      </c>
      <c r="B3509" s="18" t="str">
        <f>IF(LEN('Contacts Data'!B2948)&gt;0, LEN('Contacts Data'!B2948) + LEN('Contacts Data'!C2948), "")</f>
        <v/>
      </c>
      <c r="C3509" s="18" t="str">
        <f>IF(LEN('Contacts Data'!E2948)&gt;20,LEN('Contacts Data'!E2948),"")</f>
        <v/>
      </c>
      <c r="D3509" s="18" t="str">
        <f>IF(LEN('Contacts Data'!F2948)&gt;20,LEN('Contacts Data'!F2948),"")</f>
        <v/>
      </c>
      <c r="E3509" s="18" t="str">
        <f>IF(LEN('Contacts Data'!G2948)&gt;20,LEN('Contacts Data'!G2948),"")</f>
        <v/>
      </c>
      <c r="F3509" s="18" t="str">
        <f>IF(LEN('Contacts Data'!H2948)&gt;60,LEN('Contacts Data'!H2948),"")</f>
        <v/>
      </c>
      <c r="G3509" s="18" t="str">
        <f>IF(LEN('Contacts Data'!I2948)&gt;128,LEN('Contacts Data'!I2948),"")</f>
        <v/>
      </c>
      <c r="H3509" s="18" t="str">
        <f>IF(LEN('Contacts Data'!J2948)&gt;60,LEN('Contacts Data'!J2948),"")</f>
        <v/>
      </c>
      <c r="I3509" s="18" t="str">
        <f>IF(LEN('Contacts Data'!K2948)&gt;30,LEN('Contacts Data'!K2948),"")</f>
        <v/>
      </c>
      <c r="J3509" s="18" t="str">
        <f>IF(LEN('Contacts Data'!L2948)&gt;2,LEN('Contacts Data'!L2948),"")</f>
        <v/>
      </c>
      <c r="K3509" s="18" t="str">
        <f>IF(LEN('Contacts Data'!M2948)&gt;16,LEN('Contacts Data'!M2948),"")</f>
        <v/>
      </c>
      <c r="L3509" s="18" t="str">
        <f>IF(LEN('Contacts Data'!D2948)&gt;128,LEN('Contacts Data'!D2948),"")</f>
        <v/>
      </c>
      <c r="M3509" s="18" t="str">
        <f>IF(LEN('Contacts Data'!O2948)&gt;1024,LEN('Contacts Data'!O2948),"")</f>
        <v/>
      </c>
      <c r="P3509" s="18" t="str">
        <f>IF(LEN('Matter Data'!A2941)&gt;0,LEN('Matter Data'!A2941)+LEN('Matter Data'!B2941),"")</f>
        <v/>
      </c>
      <c r="Q3509" s="18" t="str">
        <f>IF(LEN('Matter Data'!C2941)&gt;80,LEN('Matter Data'!C2941),"")</f>
        <v/>
      </c>
      <c r="R3509" s="18" t="str">
        <f>IF(LEN('Matter Data'!H2941)&gt;40,LEN('Matter Data'!H2941),"")</f>
        <v/>
      </c>
      <c r="S3509" s="21" t="b">
        <f>IF(LEN('Matter Data'!C2941)&gt;0,CONCATENATE('Matter Data'!A2941,'Matter Data'!B2941,'Matter Data'!C2941))</f>
        <v>0</v>
      </c>
      <c r="T3509" s="21">
        <f>IF(LEN('Matter Data'!C2941)&gt;0,COUNTIF($S$2:$S$5001,CONCATENATE('Matter Data'!A2941,'Matter Data'!B2941,'Matter Data'!C2941)),0)</f>
        <v>0</v>
      </c>
      <c r="U3509" s="22" t="str">
        <f>IF(LEN('Contacts Data'!B2948)&gt;0,'Contacts Data'!B2948,"")</f>
        <v/>
      </c>
      <c r="V3509" s="22" t="str">
        <f>IF(LEN('Contacts Data'!C2948)&gt;0,'Contacts Data'!C2948,"")</f>
        <v/>
      </c>
      <c r="W3509" s="22" t="str">
        <f>CONCATENATE(U3509, " ", V3509, " ", 'Contacts Data'!$A2948)</f>
        <v xml:space="preserve">  </v>
      </c>
      <c r="X3509" s="22" t="str">
        <f>CONCATENATE('Matter Data'!A2941, " ", 'Matter Data'!B2941, " ", "Client")</f>
        <v xml:space="preserve">  Client</v>
      </c>
      <c r="Y3509" s="19" t="str">
        <f t="shared" si="55"/>
        <v/>
      </c>
    </row>
    <row r="3510" spans="1:25" x14ac:dyDescent="0.25">
      <c r="A3510" s="18" t="str">
        <f>IF(LEN('Contacts Data'!A2949)&gt;20,LEN('Contacts Data'!A2949),"")</f>
        <v/>
      </c>
      <c r="B3510" s="18" t="str">
        <f>IF(LEN('Contacts Data'!B2949)&gt;0, LEN('Contacts Data'!B2949) + LEN('Contacts Data'!C2949), "")</f>
        <v/>
      </c>
      <c r="C3510" s="18" t="str">
        <f>IF(LEN('Contacts Data'!E2949)&gt;20,LEN('Contacts Data'!E2949),"")</f>
        <v/>
      </c>
      <c r="D3510" s="18" t="str">
        <f>IF(LEN('Contacts Data'!F2949)&gt;20,LEN('Contacts Data'!F2949),"")</f>
        <v/>
      </c>
      <c r="E3510" s="18" t="str">
        <f>IF(LEN('Contacts Data'!G2949)&gt;20,LEN('Contacts Data'!G2949),"")</f>
        <v/>
      </c>
      <c r="F3510" s="18" t="str">
        <f>IF(LEN('Contacts Data'!H2949)&gt;60,LEN('Contacts Data'!H2949),"")</f>
        <v/>
      </c>
      <c r="G3510" s="18" t="str">
        <f>IF(LEN('Contacts Data'!I2949)&gt;128,LEN('Contacts Data'!I2949),"")</f>
        <v/>
      </c>
      <c r="H3510" s="18" t="str">
        <f>IF(LEN('Contacts Data'!J2949)&gt;60,LEN('Contacts Data'!J2949),"")</f>
        <v/>
      </c>
      <c r="I3510" s="18" t="str">
        <f>IF(LEN('Contacts Data'!K2949)&gt;30,LEN('Contacts Data'!K2949),"")</f>
        <v/>
      </c>
      <c r="J3510" s="18" t="str">
        <f>IF(LEN('Contacts Data'!L2949)&gt;2,LEN('Contacts Data'!L2949),"")</f>
        <v/>
      </c>
      <c r="K3510" s="18" t="str">
        <f>IF(LEN('Contacts Data'!M2949)&gt;16,LEN('Contacts Data'!M2949),"")</f>
        <v/>
      </c>
      <c r="L3510" s="18" t="str">
        <f>IF(LEN('Contacts Data'!D2949)&gt;128,LEN('Contacts Data'!D2949),"")</f>
        <v/>
      </c>
      <c r="M3510" s="18" t="str">
        <f>IF(LEN('Contacts Data'!O2949)&gt;1024,LEN('Contacts Data'!O2949),"")</f>
        <v/>
      </c>
      <c r="P3510" s="18" t="str">
        <f>IF(LEN('Matter Data'!A2942)&gt;0,LEN('Matter Data'!A2942)+LEN('Matter Data'!B2942),"")</f>
        <v/>
      </c>
      <c r="Q3510" s="18" t="str">
        <f>IF(LEN('Matter Data'!C2942)&gt;80,LEN('Matter Data'!C2942),"")</f>
        <v/>
      </c>
      <c r="R3510" s="18" t="str">
        <f>IF(LEN('Matter Data'!H2942)&gt;40,LEN('Matter Data'!H2942),"")</f>
        <v/>
      </c>
      <c r="S3510" s="21" t="b">
        <f>IF(LEN('Matter Data'!C2942)&gt;0,CONCATENATE('Matter Data'!A2942,'Matter Data'!B2942,'Matter Data'!C2942))</f>
        <v>0</v>
      </c>
      <c r="T3510" s="21">
        <f>IF(LEN('Matter Data'!C2942)&gt;0,COUNTIF($S$2:$S$5001,CONCATENATE('Matter Data'!A2942,'Matter Data'!B2942,'Matter Data'!C2942)),0)</f>
        <v>0</v>
      </c>
      <c r="U3510" s="22" t="str">
        <f>IF(LEN('Contacts Data'!B2949)&gt;0,'Contacts Data'!B2949,"")</f>
        <v/>
      </c>
      <c r="V3510" s="22" t="str">
        <f>IF(LEN('Contacts Data'!C2949)&gt;0,'Contacts Data'!C2949,"")</f>
        <v/>
      </c>
      <c r="W3510" s="22" t="str">
        <f>CONCATENATE(U3510, " ", V3510, " ", 'Contacts Data'!$A2949)</f>
        <v xml:space="preserve">  </v>
      </c>
      <c r="X3510" s="22" t="str">
        <f>CONCATENATE('Matter Data'!A2942, " ", 'Matter Data'!B2942, " ", "Client")</f>
        <v xml:space="preserve">  Client</v>
      </c>
      <c r="Y3510" s="19" t="str">
        <f t="shared" si="55"/>
        <v/>
      </c>
    </row>
    <row r="3511" spans="1:25" x14ac:dyDescent="0.25">
      <c r="A3511" s="18" t="str">
        <f>IF(LEN('Contacts Data'!A2950)&gt;20,LEN('Contacts Data'!A2950),"")</f>
        <v/>
      </c>
      <c r="B3511" s="18" t="str">
        <f>IF(LEN('Contacts Data'!B2950)&gt;0, LEN('Contacts Data'!B2950) + LEN('Contacts Data'!C2950), "")</f>
        <v/>
      </c>
      <c r="C3511" s="18" t="str">
        <f>IF(LEN('Contacts Data'!E2950)&gt;20,LEN('Contacts Data'!E2950),"")</f>
        <v/>
      </c>
      <c r="D3511" s="18" t="str">
        <f>IF(LEN('Contacts Data'!F2950)&gt;20,LEN('Contacts Data'!F2950),"")</f>
        <v/>
      </c>
      <c r="E3511" s="18" t="str">
        <f>IF(LEN('Contacts Data'!G2950)&gt;20,LEN('Contacts Data'!G2950),"")</f>
        <v/>
      </c>
      <c r="F3511" s="18" t="str">
        <f>IF(LEN('Contacts Data'!H2950)&gt;60,LEN('Contacts Data'!H2950),"")</f>
        <v/>
      </c>
      <c r="G3511" s="18" t="str">
        <f>IF(LEN('Contacts Data'!I2950)&gt;128,LEN('Contacts Data'!I2950),"")</f>
        <v/>
      </c>
      <c r="H3511" s="18" t="str">
        <f>IF(LEN('Contacts Data'!J2950)&gt;60,LEN('Contacts Data'!J2950),"")</f>
        <v/>
      </c>
      <c r="I3511" s="18" t="str">
        <f>IF(LEN('Contacts Data'!K2950)&gt;30,LEN('Contacts Data'!K2950),"")</f>
        <v/>
      </c>
      <c r="J3511" s="18" t="str">
        <f>IF(LEN('Contacts Data'!L2950)&gt;2,LEN('Contacts Data'!L2950),"")</f>
        <v/>
      </c>
      <c r="K3511" s="18" t="str">
        <f>IF(LEN('Contacts Data'!M2950)&gt;16,LEN('Contacts Data'!M2950),"")</f>
        <v/>
      </c>
      <c r="L3511" s="18" t="str">
        <f>IF(LEN('Contacts Data'!D2950)&gt;128,LEN('Contacts Data'!D2950),"")</f>
        <v/>
      </c>
      <c r="M3511" s="18" t="str">
        <f>IF(LEN('Contacts Data'!O2950)&gt;1024,LEN('Contacts Data'!O2950),"")</f>
        <v/>
      </c>
      <c r="P3511" s="18" t="str">
        <f>IF(LEN('Matter Data'!A2943)&gt;0,LEN('Matter Data'!A2943)+LEN('Matter Data'!B2943),"")</f>
        <v/>
      </c>
      <c r="Q3511" s="18" t="str">
        <f>IF(LEN('Matter Data'!C2943)&gt;80,LEN('Matter Data'!C2943),"")</f>
        <v/>
      </c>
      <c r="R3511" s="18" t="str">
        <f>IF(LEN('Matter Data'!H2943)&gt;40,LEN('Matter Data'!H2943),"")</f>
        <v/>
      </c>
      <c r="S3511" s="21" t="b">
        <f>IF(LEN('Matter Data'!C2943)&gt;0,CONCATENATE('Matter Data'!A2943,'Matter Data'!B2943,'Matter Data'!C2943))</f>
        <v>0</v>
      </c>
      <c r="T3511" s="21">
        <f>IF(LEN('Matter Data'!C2943)&gt;0,COUNTIF($S$2:$S$5001,CONCATENATE('Matter Data'!A2943,'Matter Data'!B2943,'Matter Data'!C2943)),0)</f>
        <v>0</v>
      </c>
      <c r="U3511" s="22" t="str">
        <f>IF(LEN('Contacts Data'!B2950)&gt;0,'Contacts Data'!B2950,"")</f>
        <v/>
      </c>
      <c r="V3511" s="22" t="str">
        <f>IF(LEN('Contacts Data'!C2950)&gt;0,'Contacts Data'!C2950,"")</f>
        <v/>
      </c>
      <c r="W3511" s="22" t="str">
        <f>CONCATENATE(U3511, " ", V3511, " ", 'Contacts Data'!$A2950)</f>
        <v xml:space="preserve">  </v>
      </c>
      <c r="X3511" s="22" t="str">
        <f>CONCATENATE('Matter Data'!A2943, " ", 'Matter Data'!B2943, " ", "Client")</f>
        <v xml:space="preserve">  Client</v>
      </c>
      <c r="Y3511" s="19" t="str">
        <f t="shared" si="55"/>
        <v/>
      </c>
    </row>
    <row r="3512" spans="1:25" x14ac:dyDescent="0.25">
      <c r="A3512" s="18" t="str">
        <f>IF(LEN('Contacts Data'!A2951)&gt;20,LEN('Contacts Data'!A2951),"")</f>
        <v/>
      </c>
      <c r="B3512" s="18" t="str">
        <f>IF(LEN('Contacts Data'!B2951)&gt;0, LEN('Contacts Data'!B2951) + LEN('Contacts Data'!C2951), "")</f>
        <v/>
      </c>
      <c r="C3512" s="18" t="str">
        <f>IF(LEN('Contacts Data'!E2951)&gt;20,LEN('Contacts Data'!E2951),"")</f>
        <v/>
      </c>
      <c r="D3512" s="18" t="str">
        <f>IF(LEN('Contacts Data'!F2951)&gt;20,LEN('Contacts Data'!F2951),"")</f>
        <v/>
      </c>
      <c r="E3512" s="18" t="str">
        <f>IF(LEN('Contacts Data'!G2951)&gt;20,LEN('Contacts Data'!G2951),"")</f>
        <v/>
      </c>
      <c r="F3512" s="18" t="str">
        <f>IF(LEN('Contacts Data'!H2951)&gt;60,LEN('Contacts Data'!H2951),"")</f>
        <v/>
      </c>
      <c r="G3512" s="18" t="str">
        <f>IF(LEN('Contacts Data'!I2951)&gt;128,LEN('Contacts Data'!I2951),"")</f>
        <v/>
      </c>
      <c r="H3512" s="18" t="str">
        <f>IF(LEN('Contacts Data'!J2951)&gt;60,LEN('Contacts Data'!J2951),"")</f>
        <v/>
      </c>
      <c r="I3512" s="18" t="str">
        <f>IF(LEN('Contacts Data'!K2951)&gt;30,LEN('Contacts Data'!K2951),"")</f>
        <v/>
      </c>
      <c r="J3512" s="18" t="str">
        <f>IF(LEN('Contacts Data'!L2951)&gt;2,LEN('Contacts Data'!L2951),"")</f>
        <v/>
      </c>
      <c r="K3512" s="18" t="str">
        <f>IF(LEN('Contacts Data'!M2951)&gt;16,LEN('Contacts Data'!M2951),"")</f>
        <v/>
      </c>
      <c r="L3512" s="18" t="str">
        <f>IF(LEN('Contacts Data'!D2951)&gt;128,LEN('Contacts Data'!D2951),"")</f>
        <v/>
      </c>
      <c r="M3512" s="18" t="str">
        <f>IF(LEN('Contacts Data'!O2951)&gt;1024,LEN('Contacts Data'!O2951),"")</f>
        <v/>
      </c>
      <c r="P3512" s="18" t="str">
        <f>IF(LEN('Matter Data'!A2944)&gt;0,LEN('Matter Data'!A2944)+LEN('Matter Data'!B2944),"")</f>
        <v/>
      </c>
      <c r="Q3512" s="18" t="str">
        <f>IF(LEN('Matter Data'!C2944)&gt;80,LEN('Matter Data'!C2944),"")</f>
        <v/>
      </c>
      <c r="R3512" s="18" t="str">
        <f>IF(LEN('Matter Data'!H2944)&gt;40,LEN('Matter Data'!H2944),"")</f>
        <v/>
      </c>
      <c r="S3512" s="21" t="b">
        <f>IF(LEN('Matter Data'!C2944)&gt;0,CONCATENATE('Matter Data'!A2944,'Matter Data'!B2944,'Matter Data'!C2944))</f>
        <v>0</v>
      </c>
      <c r="T3512" s="21">
        <f>IF(LEN('Matter Data'!C2944)&gt;0,COUNTIF($S$2:$S$5001,CONCATENATE('Matter Data'!A2944,'Matter Data'!B2944,'Matter Data'!C2944)),0)</f>
        <v>0</v>
      </c>
      <c r="U3512" s="22" t="str">
        <f>IF(LEN('Contacts Data'!B2951)&gt;0,'Contacts Data'!B2951,"")</f>
        <v/>
      </c>
      <c r="V3512" s="22" t="str">
        <f>IF(LEN('Contacts Data'!C2951)&gt;0,'Contacts Data'!C2951,"")</f>
        <v/>
      </c>
      <c r="W3512" s="22" t="str">
        <f>CONCATENATE(U3512, " ", V3512, " ", 'Contacts Data'!$A2951)</f>
        <v xml:space="preserve">  </v>
      </c>
      <c r="X3512" s="22" t="str">
        <f>CONCATENATE('Matter Data'!A2944, " ", 'Matter Data'!B2944, " ", "Client")</f>
        <v xml:space="preserve">  Client</v>
      </c>
      <c r="Y3512" s="19" t="str">
        <f t="shared" si="55"/>
        <v/>
      </c>
    </row>
    <row r="3513" spans="1:25" x14ac:dyDescent="0.25">
      <c r="A3513" s="18" t="str">
        <f>IF(LEN('Contacts Data'!A2952)&gt;20,LEN('Contacts Data'!A2952),"")</f>
        <v/>
      </c>
      <c r="B3513" s="18" t="str">
        <f>IF(LEN('Contacts Data'!B2952)&gt;0, LEN('Contacts Data'!B2952) + LEN('Contacts Data'!C2952), "")</f>
        <v/>
      </c>
      <c r="C3513" s="18" t="str">
        <f>IF(LEN('Contacts Data'!E2952)&gt;20,LEN('Contacts Data'!E2952),"")</f>
        <v/>
      </c>
      <c r="D3513" s="18" t="str">
        <f>IF(LEN('Contacts Data'!F2952)&gt;20,LEN('Contacts Data'!F2952),"")</f>
        <v/>
      </c>
      <c r="E3513" s="18" t="str">
        <f>IF(LEN('Contacts Data'!G2952)&gt;20,LEN('Contacts Data'!G2952),"")</f>
        <v/>
      </c>
      <c r="F3513" s="18" t="str">
        <f>IF(LEN('Contacts Data'!H2952)&gt;60,LEN('Contacts Data'!H2952),"")</f>
        <v/>
      </c>
      <c r="G3513" s="18" t="str">
        <f>IF(LEN('Contacts Data'!I2952)&gt;128,LEN('Contacts Data'!I2952),"")</f>
        <v/>
      </c>
      <c r="H3513" s="18" t="str">
        <f>IF(LEN('Contacts Data'!J2952)&gt;60,LEN('Contacts Data'!J2952),"")</f>
        <v/>
      </c>
      <c r="I3513" s="18" t="str">
        <f>IF(LEN('Contacts Data'!K2952)&gt;30,LEN('Contacts Data'!K2952),"")</f>
        <v/>
      </c>
      <c r="J3513" s="18" t="str">
        <f>IF(LEN('Contacts Data'!L2952)&gt;2,LEN('Contacts Data'!L2952),"")</f>
        <v/>
      </c>
      <c r="K3513" s="18" t="str">
        <f>IF(LEN('Contacts Data'!M2952)&gt;16,LEN('Contacts Data'!M2952),"")</f>
        <v/>
      </c>
      <c r="L3513" s="18" t="str">
        <f>IF(LEN('Contacts Data'!D2952)&gt;128,LEN('Contacts Data'!D2952),"")</f>
        <v/>
      </c>
      <c r="M3513" s="18" t="str">
        <f>IF(LEN('Contacts Data'!O2952)&gt;1024,LEN('Contacts Data'!O2952),"")</f>
        <v/>
      </c>
      <c r="P3513" s="18" t="str">
        <f>IF(LEN('Matter Data'!A2945)&gt;0,LEN('Matter Data'!A2945)+LEN('Matter Data'!B2945),"")</f>
        <v/>
      </c>
      <c r="Q3513" s="18" t="str">
        <f>IF(LEN('Matter Data'!C2945)&gt;80,LEN('Matter Data'!C2945),"")</f>
        <v/>
      </c>
      <c r="R3513" s="18" t="str">
        <f>IF(LEN('Matter Data'!H2945)&gt;40,LEN('Matter Data'!H2945),"")</f>
        <v/>
      </c>
      <c r="S3513" s="21" t="b">
        <f>IF(LEN('Matter Data'!C2945)&gt;0,CONCATENATE('Matter Data'!A2945,'Matter Data'!B2945,'Matter Data'!C2945))</f>
        <v>0</v>
      </c>
      <c r="T3513" s="21">
        <f>IF(LEN('Matter Data'!C2945)&gt;0,COUNTIF($S$2:$S$5001,CONCATENATE('Matter Data'!A2945,'Matter Data'!B2945,'Matter Data'!C2945)),0)</f>
        <v>0</v>
      </c>
      <c r="U3513" s="22" t="str">
        <f>IF(LEN('Contacts Data'!B2952)&gt;0,'Contacts Data'!B2952,"")</f>
        <v/>
      </c>
      <c r="V3513" s="22" t="str">
        <f>IF(LEN('Contacts Data'!C2952)&gt;0,'Contacts Data'!C2952,"")</f>
        <v/>
      </c>
      <c r="W3513" s="22" t="str">
        <f>CONCATENATE(U3513, " ", V3513, " ", 'Contacts Data'!$A2952)</f>
        <v xml:space="preserve">  </v>
      </c>
      <c r="X3513" s="22" t="str">
        <f>CONCATENATE('Matter Data'!A2945, " ", 'Matter Data'!B2945, " ", "Client")</f>
        <v xml:space="preserve">  Client</v>
      </c>
      <c r="Y3513" s="19" t="str">
        <f t="shared" si="55"/>
        <v/>
      </c>
    </row>
    <row r="3514" spans="1:25" x14ac:dyDescent="0.25">
      <c r="A3514" s="18" t="str">
        <f>IF(LEN('Contacts Data'!A2953)&gt;20,LEN('Contacts Data'!A2953),"")</f>
        <v/>
      </c>
      <c r="B3514" s="18" t="str">
        <f>IF(LEN('Contacts Data'!B2953)&gt;0, LEN('Contacts Data'!B2953) + LEN('Contacts Data'!C2953), "")</f>
        <v/>
      </c>
      <c r="C3514" s="18" t="str">
        <f>IF(LEN('Contacts Data'!E2953)&gt;20,LEN('Contacts Data'!E2953),"")</f>
        <v/>
      </c>
      <c r="D3514" s="18" t="str">
        <f>IF(LEN('Contacts Data'!F2953)&gt;20,LEN('Contacts Data'!F2953),"")</f>
        <v/>
      </c>
      <c r="E3514" s="18" t="str">
        <f>IF(LEN('Contacts Data'!G2953)&gt;20,LEN('Contacts Data'!G2953),"")</f>
        <v/>
      </c>
      <c r="F3514" s="18" t="str">
        <f>IF(LEN('Contacts Data'!H2953)&gt;60,LEN('Contacts Data'!H2953),"")</f>
        <v/>
      </c>
      <c r="G3514" s="18" t="str">
        <f>IF(LEN('Contacts Data'!I2953)&gt;128,LEN('Contacts Data'!I2953),"")</f>
        <v/>
      </c>
      <c r="H3514" s="18" t="str">
        <f>IF(LEN('Contacts Data'!J2953)&gt;60,LEN('Contacts Data'!J2953),"")</f>
        <v/>
      </c>
      <c r="I3514" s="18" t="str">
        <f>IF(LEN('Contacts Data'!K2953)&gt;30,LEN('Contacts Data'!K2953),"")</f>
        <v/>
      </c>
      <c r="J3514" s="18" t="str">
        <f>IF(LEN('Contacts Data'!L2953)&gt;2,LEN('Contacts Data'!L2953),"")</f>
        <v/>
      </c>
      <c r="K3514" s="18" t="str">
        <f>IF(LEN('Contacts Data'!M2953)&gt;16,LEN('Contacts Data'!M2953),"")</f>
        <v/>
      </c>
      <c r="L3514" s="18" t="str">
        <f>IF(LEN('Contacts Data'!D2953)&gt;128,LEN('Contacts Data'!D2953),"")</f>
        <v/>
      </c>
      <c r="M3514" s="18" t="str">
        <f>IF(LEN('Contacts Data'!O2953)&gt;1024,LEN('Contacts Data'!O2953),"")</f>
        <v/>
      </c>
      <c r="P3514" s="18" t="str">
        <f>IF(LEN('Matter Data'!A2946)&gt;0,LEN('Matter Data'!A2946)+LEN('Matter Data'!B2946),"")</f>
        <v/>
      </c>
      <c r="Q3514" s="18" t="str">
        <f>IF(LEN('Matter Data'!C2946)&gt;80,LEN('Matter Data'!C2946),"")</f>
        <v/>
      </c>
      <c r="R3514" s="18" t="str">
        <f>IF(LEN('Matter Data'!H2946)&gt;40,LEN('Matter Data'!H2946),"")</f>
        <v/>
      </c>
      <c r="S3514" s="21" t="b">
        <f>IF(LEN('Matter Data'!C2946)&gt;0,CONCATENATE('Matter Data'!A2946,'Matter Data'!B2946,'Matter Data'!C2946))</f>
        <v>0</v>
      </c>
      <c r="T3514" s="21">
        <f>IF(LEN('Matter Data'!C2946)&gt;0,COUNTIF($S$2:$S$5001,CONCATENATE('Matter Data'!A2946,'Matter Data'!B2946,'Matter Data'!C2946)),0)</f>
        <v>0</v>
      </c>
      <c r="U3514" s="22" t="str">
        <f>IF(LEN('Contacts Data'!B2953)&gt;0,'Contacts Data'!B2953,"")</f>
        <v/>
      </c>
      <c r="V3514" s="22" t="str">
        <f>IF(LEN('Contacts Data'!C2953)&gt;0,'Contacts Data'!C2953,"")</f>
        <v/>
      </c>
      <c r="W3514" s="22" t="str">
        <f>CONCATENATE(U3514, " ", V3514, " ", 'Contacts Data'!$A2953)</f>
        <v xml:space="preserve">  </v>
      </c>
      <c r="X3514" s="22" t="str">
        <f>CONCATENATE('Matter Data'!A2946, " ", 'Matter Data'!B2946, " ", "Client")</f>
        <v xml:space="preserve">  Client</v>
      </c>
      <c r="Y3514" s="19" t="str">
        <f t="shared" si="55"/>
        <v/>
      </c>
    </row>
    <row r="3515" spans="1:25" x14ac:dyDescent="0.25">
      <c r="A3515" s="18" t="str">
        <f>IF(LEN('Contacts Data'!A2954)&gt;20,LEN('Contacts Data'!A2954),"")</f>
        <v/>
      </c>
      <c r="B3515" s="18" t="str">
        <f>IF(LEN('Contacts Data'!B2954)&gt;0, LEN('Contacts Data'!B2954) + LEN('Contacts Data'!C2954), "")</f>
        <v/>
      </c>
      <c r="C3515" s="18" t="str">
        <f>IF(LEN('Contacts Data'!E2954)&gt;20,LEN('Contacts Data'!E2954),"")</f>
        <v/>
      </c>
      <c r="D3515" s="18" t="str">
        <f>IF(LEN('Contacts Data'!F2954)&gt;20,LEN('Contacts Data'!F2954),"")</f>
        <v/>
      </c>
      <c r="E3515" s="18" t="str">
        <f>IF(LEN('Contacts Data'!G2954)&gt;20,LEN('Contacts Data'!G2954),"")</f>
        <v/>
      </c>
      <c r="F3515" s="18" t="str">
        <f>IF(LEN('Contacts Data'!H2954)&gt;60,LEN('Contacts Data'!H2954),"")</f>
        <v/>
      </c>
      <c r="G3515" s="18" t="str">
        <f>IF(LEN('Contacts Data'!I2954)&gt;128,LEN('Contacts Data'!I2954),"")</f>
        <v/>
      </c>
      <c r="H3515" s="18" t="str">
        <f>IF(LEN('Contacts Data'!J2954)&gt;60,LEN('Contacts Data'!J2954),"")</f>
        <v/>
      </c>
      <c r="I3515" s="18" t="str">
        <f>IF(LEN('Contacts Data'!K2954)&gt;30,LEN('Contacts Data'!K2954),"")</f>
        <v/>
      </c>
      <c r="J3515" s="18" t="str">
        <f>IF(LEN('Contacts Data'!L2954)&gt;2,LEN('Contacts Data'!L2954),"")</f>
        <v/>
      </c>
      <c r="K3515" s="18" t="str">
        <f>IF(LEN('Contacts Data'!M2954)&gt;16,LEN('Contacts Data'!M2954),"")</f>
        <v/>
      </c>
      <c r="L3515" s="18" t="str">
        <f>IF(LEN('Contacts Data'!D2954)&gt;128,LEN('Contacts Data'!D2954),"")</f>
        <v/>
      </c>
      <c r="M3515" s="18" t="str">
        <f>IF(LEN('Contacts Data'!O2954)&gt;1024,LEN('Contacts Data'!O2954),"")</f>
        <v/>
      </c>
      <c r="P3515" s="18" t="str">
        <f>IF(LEN('Matter Data'!A2947)&gt;0,LEN('Matter Data'!A2947)+LEN('Matter Data'!B2947),"")</f>
        <v/>
      </c>
      <c r="Q3515" s="18" t="str">
        <f>IF(LEN('Matter Data'!C2947)&gt;80,LEN('Matter Data'!C2947),"")</f>
        <v/>
      </c>
      <c r="R3515" s="18" t="str">
        <f>IF(LEN('Matter Data'!H2947)&gt;40,LEN('Matter Data'!H2947),"")</f>
        <v/>
      </c>
      <c r="S3515" s="21" t="b">
        <f>IF(LEN('Matter Data'!C2947)&gt;0,CONCATENATE('Matter Data'!A2947,'Matter Data'!B2947,'Matter Data'!C2947))</f>
        <v>0</v>
      </c>
      <c r="T3515" s="21">
        <f>IF(LEN('Matter Data'!C2947)&gt;0,COUNTIF($S$2:$S$5001,CONCATENATE('Matter Data'!A2947,'Matter Data'!B2947,'Matter Data'!C2947)),0)</f>
        <v>0</v>
      </c>
      <c r="U3515" s="22" t="str">
        <f>IF(LEN('Contacts Data'!B2954)&gt;0,'Contacts Data'!B2954,"")</f>
        <v/>
      </c>
      <c r="V3515" s="22" t="str">
        <f>IF(LEN('Contacts Data'!C2954)&gt;0,'Contacts Data'!C2954,"")</f>
        <v/>
      </c>
      <c r="W3515" s="22" t="str">
        <f>CONCATENATE(U3515, " ", V3515, " ", 'Contacts Data'!$A2954)</f>
        <v xml:space="preserve">  </v>
      </c>
      <c r="X3515" s="22" t="str">
        <f>CONCATENATE('Matter Data'!A2947, " ", 'Matter Data'!B2947, " ", "Client")</f>
        <v xml:space="preserve">  Client</v>
      </c>
      <c r="Y3515" s="19" t="str">
        <f t="shared" si="55"/>
        <v/>
      </c>
    </row>
    <row r="3516" spans="1:25" x14ac:dyDescent="0.25">
      <c r="A3516" s="18" t="str">
        <f>IF(LEN('Contacts Data'!A2955)&gt;20,LEN('Contacts Data'!A2955),"")</f>
        <v/>
      </c>
      <c r="B3516" s="18" t="str">
        <f>IF(LEN('Contacts Data'!B2955)&gt;0, LEN('Contacts Data'!B2955) + LEN('Contacts Data'!C2955), "")</f>
        <v/>
      </c>
      <c r="C3516" s="18" t="str">
        <f>IF(LEN('Contacts Data'!E2955)&gt;20,LEN('Contacts Data'!E2955),"")</f>
        <v/>
      </c>
      <c r="D3516" s="18" t="str">
        <f>IF(LEN('Contacts Data'!F2955)&gt;20,LEN('Contacts Data'!F2955),"")</f>
        <v/>
      </c>
      <c r="E3516" s="18" t="str">
        <f>IF(LEN('Contacts Data'!G2955)&gt;20,LEN('Contacts Data'!G2955),"")</f>
        <v/>
      </c>
      <c r="F3516" s="18" t="str">
        <f>IF(LEN('Contacts Data'!H2955)&gt;60,LEN('Contacts Data'!H2955),"")</f>
        <v/>
      </c>
      <c r="G3516" s="18" t="str">
        <f>IF(LEN('Contacts Data'!I2955)&gt;128,LEN('Contacts Data'!I2955),"")</f>
        <v/>
      </c>
      <c r="H3516" s="18" t="str">
        <f>IF(LEN('Contacts Data'!J2955)&gt;60,LEN('Contacts Data'!J2955),"")</f>
        <v/>
      </c>
      <c r="I3516" s="18" t="str">
        <f>IF(LEN('Contacts Data'!K2955)&gt;30,LEN('Contacts Data'!K2955),"")</f>
        <v/>
      </c>
      <c r="J3516" s="18" t="str">
        <f>IF(LEN('Contacts Data'!L2955)&gt;2,LEN('Contacts Data'!L2955),"")</f>
        <v/>
      </c>
      <c r="K3516" s="18" t="str">
        <f>IF(LEN('Contacts Data'!M2955)&gt;16,LEN('Contacts Data'!M2955),"")</f>
        <v/>
      </c>
      <c r="L3516" s="18" t="str">
        <f>IF(LEN('Contacts Data'!D2955)&gt;128,LEN('Contacts Data'!D2955),"")</f>
        <v/>
      </c>
      <c r="M3516" s="18" t="str">
        <f>IF(LEN('Contacts Data'!O2955)&gt;1024,LEN('Contacts Data'!O2955),"")</f>
        <v/>
      </c>
      <c r="P3516" s="18" t="str">
        <f>IF(LEN('Matter Data'!A2948)&gt;0,LEN('Matter Data'!A2948)+LEN('Matter Data'!B2948),"")</f>
        <v/>
      </c>
      <c r="Q3516" s="18" t="str">
        <f>IF(LEN('Matter Data'!C2948)&gt;80,LEN('Matter Data'!C2948),"")</f>
        <v/>
      </c>
      <c r="R3516" s="18" t="str">
        <f>IF(LEN('Matter Data'!H2948)&gt;40,LEN('Matter Data'!H2948),"")</f>
        <v/>
      </c>
      <c r="S3516" s="21" t="b">
        <f>IF(LEN('Matter Data'!C2948)&gt;0,CONCATENATE('Matter Data'!A2948,'Matter Data'!B2948,'Matter Data'!C2948))</f>
        <v>0</v>
      </c>
      <c r="T3516" s="21">
        <f>IF(LEN('Matter Data'!C2948)&gt;0,COUNTIF($S$2:$S$5001,CONCATENATE('Matter Data'!A2948,'Matter Data'!B2948,'Matter Data'!C2948)),0)</f>
        <v>0</v>
      </c>
      <c r="U3516" s="22" t="str">
        <f>IF(LEN('Contacts Data'!B2955)&gt;0,'Contacts Data'!B2955,"")</f>
        <v/>
      </c>
      <c r="V3516" s="22" t="str">
        <f>IF(LEN('Contacts Data'!C2955)&gt;0,'Contacts Data'!C2955,"")</f>
        <v/>
      </c>
      <c r="W3516" s="22" t="str">
        <f>CONCATENATE(U3516, " ", V3516, " ", 'Contacts Data'!$A2955)</f>
        <v xml:space="preserve">  </v>
      </c>
      <c r="X3516" s="22" t="str">
        <f>CONCATENATE('Matter Data'!A2948, " ", 'Matter Data'!B2948, " ", "Client")</f>
        <v xml:space="preserve">  Client</v>
      </c>
      <c r="Y3516" s="19" t="str">
        <f t="shared" si="55"/>
        <v/>
      </c>
    </row>
    <row r="3517" spans="1:25" x14ac:dyDescent="0.25">
      <c r="A3517" s="18" t="str">
        <f>IF(LEN('Contacts Data'!A2956)&gt;20,LEN('Contacts Data'!A2956),"")</f>
        <v/>
      </c>
      <c r="B3517" s="18" t="str">
        <f>IF(LEN('Contacts Data'!B2956)&gt;0, LEN('Contacts Data'!B2956) + LEN('Contacts Data'!C2956), "")</f>
        <v/>
      </c>
      <c r="C3517" s="18" t="str">
        <f>IF(LEN('Contacts Data'!E2956)&gt;20,LEN('Contacts Data'!E2956),"")</f>
        <v/>
      </c>
      <c r="D3517" s="18" t="str">
        <f>IF(LEN('Contacts Data'!F2956)&gt;20,LEN('Contacts Data'!F2956),"")</f>
        <v/>
      </c>
      <c r="E3517" s="18" t="str">
        <f>IF(LEN('Contacts Data'!G2956)&gt;20,LEN('Contacts Data'!G2956),"")</f>
        <v/>
      </c>
      <c r="F3517" s="18" t="str">
        <f>IF(LEN('Contacts Data'!H2956)&gt;60,LEN('Contacts Data'!H2956),"")</f>
        <v/>
      </c>
      <c r="G3517" s="18" t="str">
        <f>IF(LEN('Contacts Data'!I2956)&gt;128,LEN('Contacts Data'!I2956),"")</f>
        <v/>
      </c>
      <c r="H3517" s="18" t="str">
        <f>IF(LEN('Contacts Data'!J2956)&gt;60,LEN('Contacts Data'!J2956),"")</f>
        <v/>
      </c>
      <c r="I3517" s="18" t="str">
        <f>IF(LEN('Contacts Data'!K2956)&gt;30,LEN('Contacts Data'!K2956),"")</f>
        <v/>
      </c>
      <c r="J3517" s="18" t="str">
        <f>IF(LEN('Contacts Data'!L2956)&gt;2,LEN('Contacts Data'!L2956),"")</f>
        <v/>
      </c>
      <c r="K3517" s="18" t="str">
        <f>IF(LEN('Contacts Data'!M2956)&gt;16,LEN('Contacts Data'!M2956),"")</f>
        <v/>
      </c>
      <c r="L3517" s="18" t="str">
        <f>IF(LEN('Contacts Data'!D2956)&gt;128,LEN('Contacts Data'!D2956),"")</f>
        <v/>
      </c>
      <c r="M3517" s="18" t="str">
        <f>IF(LEN('Contacts Data'!O2956)&gt;1024,LEN('Contacts Data'!O2956),"")</f>
        <v/>
      </c>
      <c r="P3517" s="18" t="str">
        <f>IF(LEN('Matter Data'!A2949)&gt;0,LEN('Matter Data'!A2949)+LEN('Matter Data'!B2949),"")</f>
        <v/>
      </c>
      <c r="Q3517" s="18" t="str">
        <f>IF(LEN('Matter Data'!C2949)&gt;80,LEN('Matter Data'!C2949),"")</f>
        <v/>
      </c>
      <c r="R3517" s="18" t="str">
        <f>IF(LEN('Matter Data'!H2949)&gt;40,LEN('Matter Data'!H2949),"")</f>
        <v/>
      </c>
      <c r="S3517" s="21" t="b">
        <f>IF(LEN('Matter Data'!C2949)&gt;0,CONCATENATE('Matter Data'!A2949,'Matter Data'!B2949,'Matter Data'!C2949))</f>
        <v>0</v>
      </c>
      <c r="T3517" s="21">
        <f>IF(LEN('Matter Data'!C2949)&gt;0,COUNTIF($S$2:$S$5001,CONCATENATE('Matter Data'!A2949,'Matter Data'!B2949,'Matter Data'!C2949)),0)</f>
        <v>0</v>
      </c>
      <c r="U3517" s="22" t="str">
        <f>IF(LEN('Contacts Data'!B2956)&gt;0,'Contacts Data'!B2956,"")</f>
        <v/>
      </c>
      <c r="V3517" s="22" t="str">
        <f>IF(LEN('Contacts Data'!C2956)&gt;0,'Contacts Data'!C2956,"")</f>
        <v/>
      </c>
      <c r="W3517" s="22" t="str">
        <f>CONCATENATE(U3517, " ", V3517, " ", 'Contacts Data'!$A2956)</f>
        <v xml:space="preserve">  </v>
      </c>
      <c r="X3517" s="22" t="str">
        <f>CONCATENATE('Matter Data'!A2949, " ", 'Matter Data'!B2949, " ", "Client")</f>
        <v xml:space="preserve">  Client</v>
      </c>
      <c r="Y3517" s="19" t="str">
        <f t="shared" si="55"/>
        <v/>
      </c>
    </row>
    <row r="3518" spans="1:25" x14ac:dyDescent="0.25">
      <c r="A3518" s="18" t="str">
        <f>IF(LEN('Contacts Data'!A2957)&gt;20,LEN('Contacts Data'!A2957),"")</f>
        <v/>
      </c>
      <c r="B3518" s="18" t="str">
        <f>IF(LEN('Contacts Data'!B2957)&gt;0, LEN('Contacts Data'!B2957) + LEN('Contacts Data'!C2957), "")</f>
        <v/>
      </c>
      <c r="C3518" s="18" t="str">
        <f>IF(LEN('Contacts Data'!E2957)&gt;20,LEN('Contacts Data'!E2957),"")</f>
        <v/>
      </c>
      <c r="D3518" s="18" t="str">
        <f>IF(LEN('Contacts Data'!F2957)&gt;20,LEN('Contacts Data'!F2957),"")</f>
        <v/>
      </c>
      <c r="E3518" s="18" t="str">
        <f>IF(LEN('Contacts Data'!G2957)&gt;20,LEN('Contacts Data'!G2957),"")</f>
        <v/>
      </c>
      <c r="F3518" s="18" t="str">
        <f>IF(LEN('Contacts Data'!H2957)&gt;60,LEN('Contacts Data'!H2957),"")</f>
        <v/>
      </c>
      <c r="G3518" s="18" t="str">
        <f>IF(LEN('Contacts Data'!I2957)&gt;128,LEN('Contacts Data'!I2957),"")</f>
        <v/>
      </c>
      <c r="H3518" s="18" t="str">
        <f>IF(LEN('Contacts Data'!J2957)&gt;60,LEN('Contacts Data'!J2957),"")</f>
        <v/>
      </c>
      <c r="I3518" s="18" t="str">
        <f>IF(LEN('Contacts Data'!K2957)&gt;30,LEN('Contacts Data'!K2957),"")</f>
        <v/>
      </c>
      <c r="J3518" s="18" t="str">
        <f>IF(LEN('Contacts Data'!L2957)&gt;2,LEN('Contacts Data'!L2957),"")</f>
        <v/>
      </c>
      <c r="K3518" s="18" t="str">
        <f>IF(LEN('Contacts Data'!M2957)&gt;16,LEN('Contacts Data'!M2957),"")</f>
        <v/>
      </c>
      <c r="L3518" s="18" t="str">
        <f>IF(LEN('Contacts Data'!D2957)&gt;128,LEN('Contacts Data'!D2957),"")</f>
        <v/>
      </c>
      <c r="M3518" s="18" t="str">
        <f>IF(LEN('Contacts Data'!O2957)&gt;1024,LEN('Contacts Data'!O2957),"")</f>
        <v/>
      </c>
      <c r="P3518" s="18" t="str">
        <f>IF(LEN('Matter Data'!A2950)&gt;0,LEN('Matter Data'!A2950)+LEN('Matter Data'!B2950),"")</f>
        <v/>
      </c>
      <c r="Q3518" s="18" t="str">
        <f>IF(LEN('Matter Data'!C2950)&gt;80,LEN('Matter Data'!C2950),"")</f>
        <v/>
      </c>
      <c r="R3518" s="18" t="str">
        <f>IF(LEN('Matter Data'!H2950)&gt;40,LEN('Matter Data'!H2950),"")</f>
        <v/>
      </c>
      <c r="S3518" s="21" t="b">
        <f>IF(LEN('Matter Data'!C2950)&gt;0,CONCATENATE('Matter Data'!A2950,'Matter Data'!B2950,'Matter Data'!C2950))</f>
        <v>0</v>
      </c>
      <c r="T3518" s="21">
        <f>IF(LEN('Matter Data'!C2950)&gt;0,COUNTIF($S$2:$S$5001,CONCATENATE('Matter Data'!A2950,'Matter Data'!B2950,'Matter Data'!C2950)),0)</f>
        <v>0</v>
      </c>
      <c r="U3518" s="22" t="str">
        <f>IF(LEN('Contacts Data'!B2957)&gt;0,'Contacts Data'!B2957,"")</f>
        <v/>
      </c>
      <c r="V3518" s="22" t="str">
        <f>IF(LEN('Contacts Data'!C2957)&gt;0,'Contacts Data'!C2957,"")</f>
        <v/>
      </c>
      <c r="W3518" s="22" t="str">
        <f>CONCATENATE(U3518, " ", V3518, " ", 'Contacts Data'!$A2957)</f>
        <v xml:space="preserve">  </v>
      </c>
      <c r="X3518" s="22" t="str">
        <f>CONCATENATE('Matter Data'!A2950, " ", 'Matter Data'!B2950, " ", "Client")</f>
        <v xml:space="preserve">  Client</v>
      </c>
      <c r="Y3518" s="19" t="str">
        <f t="shared" si="55"/>
        <v/>
      </c>
    </row>
    <row r="3519" spans="1:25" x14ac:dyDescent="0.25">
      <c r="A3519" s="18" t="str">
        <f>IF(LEN('Contacts Data'!A2958)&gt;20,LEN('Contacts Data'!A2958),"")</f>
        <v/>
      </c>
      <c r="B3519" s="18" t="str">
        <f>IF(LEN('Contacts Data'!B2958)&gt;0, LEN('Contacts Data'!B2958) + LEN('Contacts Data'!C2958), "")</f>
        <v/>
      </c>
      <c r="C3519" s="18" t="str">
        <f>IF(LEN('Contacts Data'!E2958)&gt;20,LEN('Contacts Data'!E2958),"")</f>
        <v/>
      </c>
      <c r="D3519" s="18" t="str">
        <f>IF(LEN('Contacts Data'!F2958)&gt;20,LEN('Contacts Data'!F2958),"")</f>
        <v/>
      </c>
      <c r="E3519" s="18" t="str">
        <f>IF(LEN('Contacts Data'!G2958)&gt;20,LEN('Contacts Data'!G2958),"")</f>
        <v/>
      </c>
      <c r="F3519" s="18" t="str">
        <f>IF(LEN('Contacts Data'!H2958)&gt;60,LEN('Contacts Data'!H2958),"")</f>
        <v/>
      </c>
      <c r="G3519" s="18" t="str">
        <f>IF(LEN('Contacts Data'!I2958)&gt;128,LEN('Contacts Data'!I2958),"")</f>
        <v/>
      </c>
      <c r="H3519" s="18" t="str">
        <f>IF(LEN('Contacts Data'!J2958)&gt;60,LEN('Contacts Data'!J2958),"")</f>
        <v/>
      </c>
      <c r="I3519" s="18" t="str">
        <f>IF(LEN('Contacts Data'!K2958)&gt;30,LEN('Contacts Data'!K2958),"")</f>
        <v/>
      </c>
      <c r="J3519" s="18" t="str">
        <f>IF(LEN('Contacts Data'!L2958)&gt;2,LEN('Contacts Data'!L2958),"")</f>
        <v/>
      </c>
      <c r="K3519" s="18" t="str">
        <f>IF(LEN('Contacts Data'!M2958)&gt;16,LEN('Contacts Data'!M2958),"")</f>
        <v/>
      </c>
      <c r="L3519" s="18" t="str">
        <f>IF(LEN('Contacts Data'!D2958)&gt;128,LEN('Contacts Data'!D2958),"")</f>
        <v/>
      </c>
      <c r="M3519" s="18" t="str">
        <f>IF(LEN('Contacts Data'!O2958)&gt;1024,LEN('Contacts Data'!O2958),"")</f>
        <v/>
      </c>
      <c r="P3519" s="18" t="str">
        <f>IF(LEN('Matter Data'!A2951)&gt;0,LEN('Matter Data'!A2951)+LEN('Matter Data'!B2951),"")</f>
        <v/>
      </c>
      <c r="Q3519" s="18" t="str">
        <f>IF(LEN('Matter Data'!C2951)&gt;80,LEN('Matter Data'!C2951),"")</f>
        <v/>
      </c>
      <c r="R3519" s="18" t="str">
        <f>IF(LEN('Matter Data'!H2951)&gt;40,LEN('Matter Data'!H2951),"")</f>
        <v/>
      </c>
      <c r="S3519" s="21" t="b">
        <f>IF(LEN('Matter Data'!C2951)&gt;0,CONCATENATE('Matter Data'!A2951,'Matter Data'!B2951,'Matter Data'!C2951))</f>
        <v>0</v>
      </c>
      <c r="T3519" s="21">
        <f>IF(LEN('Matter Data'!C2951)&gt;0,COUNTIF($S$2:$S$5001,CONCATENATE('Matter Data'!A2951,'Matter Data'!B2951,'Matter Data'!C2951)),0)</f>
        <v>0</v>
      </c>
      <c r="U3519" s="22" t="str">
        <f>IF(LEN('Contacts Data'!B2958)&gt;0,'Contacts Data'!B2958,"")</f>
        <v/>
      </c>
      <c r="V3519" s="22" t="str">
        <f>IF(LEN('Contacts Data'!C2958)&gt;0,'Contacts Data'!C2958,"")</f>
        <v/>
      </c>
      <c r="W3519" s="22" t="str">
        <f>CONCATENATE(U3519, " ", V3519, " ", 'Contacts Data'!$A2958)</f>
        <v xml:space="preserve">  </v>
      </c>
      <c r="X3519" s="22" t="str">
        <f>CONCATENATE('Matter Data'!A2951, " ", 'Matter Data'!B2951, " ", "Client")</f>
        <v xml:space="preserve">  Client</v>
      </c>
      <c r="Y3519" s="19" t="str">
        <f t="shared" si="55"/>
        <v/>
      </c>
    </row>
    <row r="3520" spans="1:25" x14ac:dyDescent="0.25">
      <c r="A3520" s="18" t="str">
        <f>IF(LEN('Contacts Data'!A2959)&gt;20,LEN('Contacts Data'!A2959),"")</f>
        <v/>
      </c>
      <c r="B3520" s="18" t="str">
        <f>IF(LEN('Contacts Data'!B2959)&gt;0, LEN('Contacts Data'!B2959) + LEN('Contacts Data'!C2959), "")</f>
        <v/>
      </c>
      <c r="C3520" s="18" t="str">
        <f>IF(LEN('Contacts Data'!E2959)&gt;20,LEN('Contacts Data'!E2959),"")</f>
        <v/>
      </c>
      <c r="D3520" s="18" t="str">
        <f>IF(LEN('Contacts Data'!F2959)&gt;20,LEN('Contacts Data'!F2959),"")</f>
        <v/>
      </c>
      <c r="E3520" s="18" t="str">
        <f>IF(LEN('Contacts Data'!G2959)&gt;20,LEN('Contacts Data'!G2959),"")</f>
        <v/>
      </c>
      <c r="F3520" s="18" t="str">
        <f>IF(LEN('Contacts Data'!H2959)&gt;60,LEN('Contacts Data'!H2959),"")</f>
        <v/>
      </c>
      <c r="G3520" s="18" t="str">
        <f>IF(LEN('Contacts Data'!I2959)&gt;128,LEN('Contacts Data'!I2959),"")</f>
        <v/>
      </c>
      <c r="H3520" s="18" t="str">
        <f>IF(LEN('Contacts Data'!J2959)&gt;60,LEN('Contacts Data'!J2959),"")</f>
        <v/>
      </c>
      <c r="I3520" s="18" t="str">
        <f>IF(LEN('Contacts Data'!K2959)&gt;30,LEN('Contacts Data'!K2959),"")</f>
        <v/>
      </c>
      <c r="J3520" s="18" t="str">
        <f>IF(LEN('Contacts Data'!L2959)&gt;2,LEN('Contacts Data'!L2959),"")</f>
        <v/>
      </c>
      <c r="K3520" s="18" t="str">
        <f>IF(LEN('Contacts Data'!M2959)&gt;16,LEN('Contacts Data'!M2959),"")</f>
        <v/>
      </c>
      <c r="L3520" s="18" t="str">
        <f>IF(LEN('Contacts Data'!D2959)&gt;128,LEN('Contacts Data'!D2959),"")</f>
        <v/>
      </c>
      <c r="M3520" s="18" t="str">
        <f>IF(LEN('Contacts Data'!O2959)&gt;1024,LEN('Contacts Data'!O2959),"")</f>
        <v/>
      </c>
      <c r="P3520" s="18" t="str">
        <f>IF(LEN('Matter Data'!A2952)&gt;0,LEN('Matter Data'!A2952)+LEN('Matter Data'!B2952),"")</f>
        <v/>
      </c>
      <c r="Q3520" s="18" t="str">
        <f>IF(LEN('Matter Data'!C2952)&gt;80,LEN('Matter Data'!C2952),"")</f>
        <v/>
      </c>
      <c r="R3520" s="18" t="str">
        <f>IF(LEN('Matter Data'!H2952)&gt;40,LEN('Matter Data'!H2952),"")</f>
        <v/>
      </c>
      <c r="S3520" s="21" t="b">
        <f>IF(LEN('Matter Data'!C2952)&gt;0,CONCATENATE('Matter Data'!A2952,'Matter Data'!B2952,'Matter Data'!C2952))</f>
        <v>0</v>
      </c>
      <c r="T3520" s="21">
        <f>IF(LEN('Matter Data'!C2952)&gt;0,COUNTIF($S$2:$S$5001,CONCATENATE('Matter Data'!A2952,'Matter Data'!B2952,'Matter Data'!C2952)),0)</f>
        <v>0</v>
      </c>
      <c r="U3520" s="22" t="str">
        <f>IF(LEN('Contacts Data'!B2959)&gt;0,'Contacts Data'!B2959,"")</f>
        <v/>
      </c>
      <c r="V3520" s="22" t="str">
        <f>IF(LEN('Contacts Data'!C2959)&gt;0,'Contacts Data'!C2959,"")</f>
        <v/>
      </c>
      <c r="W3520" s="22" t="str">
        <f>CONCATENATE(U3520, " ", V3520, " ", 'Contacts Data'!$A2959)</f>
        <v xml:space="preserve">  </v>
      </c>
      <c r="X3520" s="22" t="str">
        <f>CONCATENATE('Matter Data'!A2952, " ", 'Matter Data'!B2952, " ", "Client")</f>
        <v xml:space="preserve">  Client</v>
      </c>
      <c r="Y3520" s="19" t="str">
        <f t="shared" si="55"/>
        <v/>
      </c>
    </row>
    <row r="3521" spans="1:25" x14ac:dyDescent="0.25">
      <c r="A3521" s="18" t="str">
        <f>IF(LEN('Contacts Data'!A2960)&gt;20,LEN('Contacts Data'!A2960),"")</f>
        <v/>
      </c>
      <c r="B3521" s="18" t="str">
        <f>IF(LEN('Contacts Data'!B2960)&gt;0, LEN('Contacts Data'!B2960) + LEN('Contacts Data'!C2960), "")</f>
        <v/>
      </c>
      <c r="C3521" s="18" t="str">
        <f>IF(LEN('Contacts Data'!E2960)&gt;20,LEN('Contacts Data'!E2960),"")</f>
        <v/>
      </c>
      <c r="D3521" s="18" t="str">
        <f>IF(LEN('Contacts Data'!F2960)&gt;20,LEN('Contacts Data'!F2960),"")</f>
        <v/>
      </c>
      <c r="E3521" s="18" t="str">
        <f>IF(LEN('Contacts Data'!G2960)&gt;20,LEN('Contacts Data'!G2960),"")</f>
        <v/>
      </c>
      <c r="F3521" s="18" t="str">
        <f>IF(LEN('Contacts Data'!H2960)&gt;60,LEN('Contacts Data'!H2960),"")</f>
        <v/>
      </c>
      <c r="G3521" s="18" t="str">
        <f>IF(LEN('Contacts Data'!I2960)&gt;128,LEN('Contacts Data'!I2960),"")</f>
        <v/>
      </c>
      <c r="H3521" s="18" t="str">
        <f>IF(LEN('Contacts Data'!J2960)&gt;60,LEN('Contacts Data'!J2960),"")</f>
        <v/>
      </c>
      <c r="I3521" s="18" t="str">
        <f>IF(LEN('Contacts Data'!K2960)&gt;30,LEN('Contacts Data'!K2960),"")</f>
        <v/>
      </c>
      <c r="J3521" s="18" t="str">
        <f>IF(LEN('Contacts Data'!L2960)&gt;2,LEN('Contacts Data'!L2960),"")</f>
        <v/>
      </c>
      <c r="K3521" s="18" t="str">
        <f>IF(LEN('Contacts Data'!M2960)&gt;16,LEN('Contacts Data'!M2960),"")</f>
        <v/>
      </c>
      <c r="L3521" s="18" t="str">
        <f>IF(LEN('Contacts Data'!D2960)&gt;128,LEN('Contacts Data'!D2960),"")</f>
        <v/>
      </c>
      <c r="M3521" s="18" t="str">
        <f>IF(LEN('Contacts Data'!O2960)&gt;1024,LEN('Contacts Data'!O2960),"")</f>
        <v/>
      </c>
      <c r="P3521" s="18" t="str">
        <f>IF(LEN('Matter Data'!A2953)&gt;0,LEN('Matter Data'!A2953)+LEN('Matter Data'!B2953),"")</f>
        <v/>
      </c>
      <c r="Q3521" s="18" t="str">
        <f>IF(LEN('Matter Data'!C2953)&gt;80,LEN('Matter Data'!C2953),"")</f>
        <v/>
      </c>
      <c r="R3521" s="18" t="str">
        <f>IF(LEN('Matter Data'!H2953)&gt;40,LEN('Matter Data'!H2953),"")</f>
        <v/>
      </c>
      <c r="S3521" s="21" t="b">
        <f>IF(LEN('Matter Data'!C2953)&gt;0,CONCATENATE('Matter Data'!A2953,'Matter Data'!B2953,'Matter Data'!C2953))</f>
        <v>0</v>
      </c>
      <c r="T3521" s="21">
        <f>IF(LEN('Matter Data'!C2953)&gt;0,COUNTIF($S$2:$S$5001,CONCATENATE('Matter Data'!A2953,'Matter Data'!B2953,'Matter Data'!C2953)),0)</f>
        <v>0</v>
      </c>
      <c r="U3521" s="22" t="str">
        <f>IF(LEN('Contacts Data'!B2960)&gt;0,'Contacts Data'!B2960,"")</f>
        <v/>
      </c>
      <c r="V3521" s="22" t="str">
        <f>IF(LEN('Contacts Data'!C2960)&gt;0,'Contacts Data'!C2960,"")</f>
        <v/>
      </c>
      <c r="W3521" s="22" t="str">
        <f>CONCATENATE(U3521, " ", V3521, " ", 'Contacts Data'!$A2960)</f>
        <v xml:space="preserve">  </v>
      </c>
      <c r="X3521" s="22" t="str">
        <f>CONCATENATE('Matter Data'!A2953, " ", 'Matter Data'!B2953, " ", "Client")</f>
        <v xml:space="preserve">  Client</v>
      </c>
      <c r="Y3521" s="19" t="str">
        <f t="shared" si="55"/>
        <v/>
      </c>
    </row>
    <row r="3522" spans="1:25" x14ac:dyDescent="0.25">
      <c r="A3522" s="18" t="str">
        <f>IF(LEN('Contacts Data'!A2961)&gt;20,LEN('Contacts Data'!A2961),"")</f>
        <v/>
      </c>
      <c r="B3522" s="18" t="str">
        <f>IF(LEN('Contacts Data'!B2961)&gt;0, LEN('Contacts Data'!B2961) + LEN('Contacts Data'!C2961), "")</f>
        <v/>
      </c>
      <c r="C3522" s="18" t="str">
        <f>IF(LEN('Contacts Data'!E2961)&gt;20,LEN('Contacts Data'!E2961),"")</f>
        <v/>
      </c>
      <c r="D3522" s="18" t="str">
        <f>IF(LEN('Contacts Data'!F2961)&gt;20,LEN('Contacts Data'!F2961),"")</f>
        <v/>
      </c>
      <c r="E3522" s="18" t="str">
        <f>IF(LEN('Contacts Data'!G2961)&gt;20,LEN('Contacts Data'!G2961),"")</f>
        <v/>
      </c>
      <c r="F3522" s="18" t="str">
        <f>IF(LEN('Contacts Data'!H2961)&gt;60,LEN('Contacts Data'!H2961),"")</f>
        <v/>
      </c>
      <c r="G3522" s="18" t="str">
        <f>IF(LEN('Contacts Data'!I2961)&gt;128,LEN('Contacts Data'!I2961),"")</f>
        <v/>
      </c>
      <c r="H3522" s="18" t="str">
        <f>IF(LEN('Contacts Data'!J2961)&gt;60,LEN('Contacts Data'!J2961),"")</f>
        <v/>
      </c>
      <c r="I3522" s="18" t="str">
        <f>IF(LEN('Contacts Data'!K2961)&gt;30,LEN('Contacts Data'!K2961),"")</f>
        <v/>
      </c>
      <c r="J3522" s="18" t="str">
        <f>IF(LEN('Contacts Data'!L2961)&gt;2,LEN('Contacts Data'!L2961),"")</f>
        <v/>
      </c>
      <c r="K3522" s="18" t="str">
        <f>IF(LEN('Contacts Data'!M2961)&gt;16,LEN('Contacts Data'!M2961),"")</f>
        <v/>
      </c>
      <c r="L3522" s="18" t="str">
        <f>IF(LEN('Contacts Data'!D2961)&gt;128,LEN('Contacts Data'!D2961),"")</f>
        <v/>
      </c>
      <c r="M3522" s="18" t="str">
        <f>IF(LEN('Contacts Data'!O2961)&gt;1024,LEN('Contacts Data'!O2961),"")</f>
        <v/>
      </c>
      <c r="P3522" s="18" t="str">
        <f>IF(LEN('Matter Data'!A2954)&gt;0,LEN('Matter Data'!A2954)+LEN('Matter Data'!B2954),"")</f>
        <v/>
      </c>
      <c r="Q3522" s="18" t="str">
        <f>IF(LEN('Matter Data'!C2954)&gt;80,LEN('Matter Data'!C2954),"")</f>
        <v/>
      </c>
      <c r="R3522" s="18" t="str">
        <f>IF(LEN('Matter Data'!H2954)&gt;40,LEN('Matter Data'!H2954),"")</f>
        <v/>
      </c>
      <c r="S3522" s="21" t="b">
        <f>IF(LEN('Matter Data'!C2954)&gt;0,CONCATENATE('Matter Data'!A2954,'Matter Data'!B2954,'Matter Data'!C2954))</f>
        <v>0</v>
      </c>
      <c r="T3522" s="21">
        <f>IF(LEN('Matter Data'!C2954)&gt;0,COUNTIF($S$2:$S$5001,CONCATENATE('Matter Data'!A2954,'Matter Data'!B2954,'Matter Data'!C2954)),0)</f>
        <v>0</v>
      </c>
      <c r="U3522" s="22" t="str">
        <f>IF(LEN('Contacts Data'!B2961)&gt;0,'Contacts Data'!B2961,"")</f>
        <v/>
      </c>
      <c r="V3522" s="22" t="str">
        <f>IF(LEN('Contacts Data'!C2961)&gt;0,'Contacts Data'!C2961,"")</f>
        <v/>
      </c>
      <c r="W3522" s="22" t="str">
        <f>CONCATENATE(U3522, " ", V3522, " ", 'Contacts Data'!$A2961)</f>
        <v xml:space="preserve">  </v>
      </c>
      <c r="X3522" s="22" t="str">
        <f>CONCATENATE('Matter Data'!A2954, " ", 'Matter Data'!B2954, " ", "Client")</f>
        <v xml:space="preserve">  Client</v>
      </c>
      <c r="Y3522" s="19" t="str">
        <f t="shared" si="55"/>
        <v/>
      </c>
    </row>
    <row r="3523" spans="1:25" x14ac:dyDescent="0.25">
      <c r="A3523" s="18" t="str">
        <f>IF(LEN('Contacts Data'!A2962)&gt;20,LEN('Contacts Data'!A2962),"")</f>
        <v/>
      </c>
      <c r="B3523" s="18" t="str">
        <f>IF(LEN('Contacts Data'!B2962)&gt;0, LEN('Contacts Data'!B2962) + LEN('Contacts Data'!C2962), "")</f>
        <v/>
      </c>
      <c r="C3523" s="18" t="str">
        <f>IF(LEN('Contacts Data'!E2962)&gt;20,LEN('Contacts Data'!E2962),"")</f>
        <v/>
      </c>
      <c r="D3523" s="18" t="str">
        <f>IF(LEN('Contacts Data'!F2962)&gt;20,LEN('Contacts Data'!F2962),"")</f>
        <v/>
      </c>
      <c r="E3523" s="18" t="str">
        <f>IF(LEN('Contacts Data'!G2962)&gt;20,LEN('Contacts Data'!G2962),"")</f>
        <v/>
      </c>
      <c r="F3523" s="18" t="str">
        <f>IF(LEN('Contacts Data'!H2962)&gt;60,LEN('Contacts Data'!H2962),"")</f>
        <v/>
      </c>
      <c r="G3523" s="18" t="str">
        <f>IF(LEN('Contacts Data'!I2962)&gt;128,LEN('Contacts Data'!I2962),"")</f>
        <v/>
      </c>
      <c r="H3523" s="18" t="str">
        <f>IF(LEN('Contacts Data'!J2962)&gt;60,LEN('Contacts Data'!J2962),"")</f>
        <v/>
      </c>
      <c r="I3523" s="18" t="str">
        <f>IF(LEN('Contacts Data'!K2962)&gt;30,LEN('Contacts Data'!K2962),"")</f>
        <v/>
      </c>
      <c r="J3523" s="18" t="str">
        <f>IF(LEN('Contacts Data'!L2962)&gt;2,LEN('Contacts Data'!L2962),"")</f>
        <v/>
      </c>
      <c r="K3523" s="18" t="str">
        <f>IF(LEN('Contacts Data'!M2962)&gt;16,LEN('Contacts Data'!M2962),"")</f>
        <v/>
      </c>
      <c r="L3523" s="18" t="str">
        <f>IF(LEN('Contacts Data'!D2962)&gt;128,LEN('Contacts Data'!D2962),"")</f>
        <v/>
      </c>
      <c r="M3523" s="18" t="str">
        <f>IF(LEN('Contacts Data'!O2962)&gt;1024,LEN('Contacts Data'!O2962),"")</f>
        <v/>
      </c>
      <c r="P3523" s="18" t="str">
        <f>IF(LEN('Matter Data'!A2955)&gt;0,LEN('Matter Data'!A2955)+LEN('Matter Data'!B2955),"")</f>
        <v/>
      </c>
      <c r="Q3523" s="18" t="str">
        <f>IF(LEN('Matter Data'!C2955)&gt;80,LEN('Matter Data'!C2955),"")</f>
        <v/>
      </c>
      <c r="R3523" s="18" t="str">
        <f>IF(LEN('Matter Data'!H2955)&gt;40,LEN('Matter Data'!H2955),"")</f>
        <v/>
      </c>
      <c r="S3523" s="21" t="b">
        <f>IF(LEN('Matter Data'!C2955)&gt;0,CONCATENATE('Matter Data'!A2955,'Matter Data'!B2955,'Matter Data'!C2955))</f>
        <v>0</v>
      </c>
      <c r="T3523" s="21">
        <f>IF(LEN('Matter Data'!C2955)&gt;0,COUNTIF($S$2:$S$5001,CONCATENATE('Matter Data'!A2955,'Matter Data'!B2955,'Matter Data'!C2955)),0)</f>
        <v>0</v>
      </c>
      <c r="U3523" s="22" t="str">
        <f>IF(LEN('Contacts Data'!B2962)&gt;0,'Contacts Data'!B2962,"")</f>
        <v/>
      </c>
      <c r="V3523" s="22" t="str">
        <f>IF(LEN('Contacts Data'!C2962)&gt;0,'Contacts Data'!C2962,"")</f>
        <v/>
      </c>
      <c r="W3523" s="22" t="str">
        <f>CONCATENATE(U3523, " ", V3523, " ", 'Contacts Data'!$A2962)</f>
        <v xml:space="preserve">  </v>
      </c>
      <c r="X3523" s="22" t="str">
        <f>CONCATENATE('Matter Data'!A2955, " ", 'Matter Data'!B2955, " ", "Client")</f>
        <v xml:space="preserve">  Client</v>
      </c>
      <c r="Y3523" s="19" t="str">
        <f t="shared" si="55"/>
        <v/>
      </c>
    </row>
    <row r="3524" spans="1:25" x14ac:dyDescent="0.25">
      <c r="A3524" s="18" t="str">
        <f>IF(LEN('Contacts Data'!A2963)&gt;20,LEN('Contacts Data'!A2963),"")</f>
        <v/>
      </c>
      <c r="B3524" s="18" t="str">
        <f>IF(LEN('Contacts Data'!B2963)&gt;0, LEN('Contacts Data'!B2963) + LEN('Contacts Data'!C2963), "")</f>
        <v/>
      </c>
      <c r="C3524" s="18" t="str">
        <f>IF(LEN('Contacts Data'!E2963)&gt;20,LEN('Contacts Data'!E2963),"")</f>
        <v/>
      </c>
      <c r="D3524" s="18" t="str">
        <f>IF(LEN('Contacts Data'!F2963)&gt;20,LEN('Contacts Data'!F2963),"")</f>
        <v/>
      </c>
      <c r="E3524" s="18" t="str">
        <f>IF(LEN('Contacts Data'!G2963)&gt;20,LEN('Contacts Data'!G2963),"")</f>
        <v/>
      </c>
      <c r="F3524" s="18" t="str">
        <f>IF(LEN('Contacts Data'!H2963)&gt;60,LEN('Contacts Data'!H2963),"")</f>
        <v/>
      </c>
      <c r="G3524" s="18" t="str">
        <f>IF(LEN('Contacts Data'!I2963)&gt;128,LEN('Contacts Data'!I2963),"")</f>
        <v/>
      </c>
      <c r="H3524" s="18" t="str">
        <f>IF(LEN('Contacts Data'!J2963)&gt;60,LEN('Contacts Data'!J2963),"")</f>
        <v/>
      </c>
      <c r="I3524" s="18" t="str">
        <f>IF(LEN('Contacts Data'!K2963)&gt;30,LEN('Contacts Data'!K2963),"")</f>
        <v/>
      </c>
      <c r="J3524" s="18" t="str">
        <f>IF(LEN('Contacts Data'!L2963)&gt;2,LEN('Contacts Data'!L2963),"")</f>
        <v/>
      </c>
      <c r="K3524" s="18" t="str">
        <f>IF(LEN('Contacts Data'!M2963)&gt;16,LEN('Contacts Data'!M2963),"")</f>
        <v/>
      </c>
      <c r="L3524" s="18" t="str">
        <f>IF(LEN('Contacts Data'!D2963)&gt;128,LEN('Contacts Data'!D2963),"")</f>
        <v/>
      </c>
      <c r="M3524" s="18" t="str">
        <f>IF(LEN('Contacts Data'!O2963)&gt;1024,LEN('Contacts Data'!O2963),"")</f>
        <v/>
      </c>
      <c r="P3524" s="18" t="str">
        <f>IF(LEN('Matter Data'!A2956)&gt;0,LEN('Matter Data'!A2956)+LEN('Matter Data'!B2956),"")</f>
        <v/>
      </c>
      <c r="Q3524" s="18" t="str">
        <f>IF(LEN('Matter Data'!C2956)&gt;80,LEN('Matter Data'!C2956),"")</f>
        <v/>
      </c>
      <c r="R3524" s="18" t="str">
        <f>IF(LEN('Matter Data'!H2956)&gt;40,LEN('Matter Data'!H2956),"")</f>
        <v/>
      </c>
      <c r="S3524" s="21" t="b">
        <f>IF(LEN('Matter Data'!C2956)&gt;0,CONCATENATE('Matter Data'!A2956,'Matter Data'!B2956,'Matter Data'!C2956))</f>
        <v>0</v>
      </c>
      <c r="T3524" s="21">
        <f>IF(LEN('Matter Data'!C2956)&gt;0,COUNTIF($S$2:$S$5001,CONCATENATE('Matter Data'!A2956,'Matter Data'!B2956,'Matter Data'!C2956)),0)</f>
        <v>0</v>
      </c>
      <c r="U3524" s="22" t="str">
        <f>IF(LEN('Contacts Data'!B2963)&gt;0,'Contacts Data'!B2963,"")</f>
        <v/>
      </c>
      <c r="V3524" s="22" t="str">
        <f>IF(LEN('Contacts Data'!C2963)&gt;0,'Contacts Data'!C2963,"")</f>
        <v/>
      </c>
      <c r="W3524" s="22" t="str">
        <f>CONCATENATE(U3524, " ", V3524, " ", 'Contacts Data'!$A2963)</f>
        <v xml:space="preserve">  </v>
      </c>
      <c r="X3524" s="22" t="str">
        <f>CONCATENATE('Matter Data'!A2956, " ", 'Matter Data'!B2956, " ", "Client")</f>
        <v xml:space="preserve">  Client</v>
      </c>
      <c r="Y3524" s="19" t="str">
        <f t="shared" si="55"/>
        <v/>
      </c>
    </row>
    <row r="3525" spans="1:25" x14ac:dyDescent="0.25">
      <c r="A3525" s="18" t="str">
        <f>IF(LEN('Contacts Data'!A2964)&gt;20,LEN('Contacts Data'!A2964),"")</f>
        <v/>
      </c>
      <c r="B3525" s="18" t="str">
        <f>IF(LEN('Contacts Data'!B2964)&gt;0, LEN('Contacts Data'!B2964) + LEN('Contacts Data'!C2964), "")</f>
        <v/>
      </c>
      <c r="C3525" s="18" t="str">
        <f>IF(LEN('Contacts Data'!E2964)&gt;20,LEN('Contacts Data'!E2964),"")</f>
        <v/>
      </c>
      <c r="D3525" s="18" t="str">
        <f>IF(LEN('Contacts Data'!F2964)&gt;20,LEN('Contacts Data'!F2964),"")</f>
        <v/>
      </c>
      <c r="E3525" s="18" t="str">
        <f>IF(LEN('Contacts Data'!G2964)&gt;20,LEN('Contacts Data'!G2964),"")</f>
        <v/>
      </c>
      <c r="F3525" s="18" t="str">
        <f>IF(LEN('Contacts Data'!H2964)&gt;60,LEN('Contacts Data'!H2964),"")</f>
        <v/>
      </c>
      <c r="G3525" s="18" t="str">
        <f>IF(LEN('Contacts Data'!I2964)&gt;128,LEN('Contacts Data'!I2964),"")</f>
        <v/>
      </c>
      <c r="H3525" s="18" t="str">
        <f>IF(LEN('Contacts Data'!J2964)&gt;60,LEN('Contacts Data'!J2964),"")</f>
        <v/>
      </c>
      <c r="I3525" s="18" t="str">
        <f>IF(LEN('Contacts Data'!K2964)&gt;30,LEN('Contacts Data'!K2964),"")</f>
        <v/>
      </c>
      <c r="J3525" s="18" t="str">
        <f>IF(LEN('Contacts Data'!L2964)&gt;2,LEN('Contacts Data'!L2964),"")</f>
        <v/>
      </c>
      <c r="K3525" s="18" t="str">
        <f>IF(LEN('Contacts Data'!M2964)&gt;16,LEN('Contacts Data'!M2964),"")</f>
        <v/>
      </c>
      <c r="L3525" s="18" t="str">
        <f>IF(LEN('Contacts Data'!D2964)&gt;128,LEN('Contacts Data'!D2964),"")</f>
        <v/>
      </c>
      <c r="M3525" s="18" t="str">
        <f>IF(LEN('Contacts Data'!O2964)&gt;1024,LEN('Contacts Data'!O2964),"")</f>
        <v/>
      </c>
      <c r="P3525" s="18" t="str">
        <f>IF(LEN('Matter Data'!A2957)&gt;0,LEN('Matter Data'!A2957)+LEN('Matter Data'!B2957),"")</f>
        <v/>
      </c>
      <c r="Q3525" s="18" t="str">
        <f>IF(LEN('Matter Data'!C2957)&gt;80,LEN('Matter Data'!C2957),"")</f>
        <v/>
      </c>
      <c r="R3525" s="18" t="str">
        <f>IF(LEN('Matter Data'!H2957)&gt;40,LEN('Matter Data'!H2957),"")</f>
        <v/>
      </c>
      <c r="S3525" s="21" t="b">
        <f>IF(LEN('Matter Data'!C2957)&gt;0,CONCATENATE('Matter Data'!A2957,'Matter Data'!B2957,'Matter Data'!C2957))</f>
        <v>0</v>
      </c>
      <c r="T3525" s="21">
        <f>IF(LEN('Matter Data'!C2957)&gt;0,COUNTIF($S$2:$S$5001,CONCATENATE('Matter Data'!A2957,'Matter Data'!B2957,'Matter Data'!C2957)),0)</f>
        <v>0</v>
      </c>
      <c r="U3525" s="22" t="str">
        <f>IF(LEN('Contacts Data'!B2964)&gt;0,'Contacts Data'!B2964,"")</f>
        <v/>
      </c>
      <c r="V3525" s="22" t="str">
        <f>IF(LEN('Contacts Data'!C2964)&gt;0,'Contacts Data'!C2964,"")</f>
        <v/>
      </c>
      <c r="W3525" s="22" t="str">
        <f>CONCATENATE(U3525, " ", V3525, " ", 'Contacts Data'!$A2964)</f>
        <v xml:space="preserve">  </v>
      </c>
      <c r="X3525" s="22" t="str">
        <f>CONCATENATE('Matter Data'!A2957, " ", 'Matter Data'!B2957, " ", "Client")</f>
        <v xml:space="preserve">  Client</v>
      </c>
      <c r="Y3525" s="19" t="str">
        <f t="shared" si="55"/>
        <v/>
      </c>
    </row>
    <row r="3526" spans="1:25" x14ac:dyDescent="0.25">
      <c r="A3526" s="18" t="str">
        <f>IF(LEN('Contacts Data'!A2965)&gt;20,LEN('Contacts Data'!A2965),"")</f>
        <v/>
      </c>
      <c r="B3526" s="18" t="str">
        <f>IF(LEN('Contacts Data'!B2965)&gt;0, LEN('Contacts Data'!B2965) + LEN('Contacts Data'!C2965), "")</f>
        <v/>
      </c>
      <c r="C3526" s="18" t="str">
        <f>IF(LEN('Contacts Data'!E2965)&gt;20,LEN('Contacts Data'!E2965),"")</f>
        <v/>
      </c>
      <c r="D3526" s="18" t="str">
        <f>IF(LEN('Contacts Data'!F2965)&gt;20,LEN('Contacts Data'!F2965),"")</f>
        <v/>
      </c>
      <c r="E3526" s="18" t="str">
        <f>IF(LEN('Contacts Data'!G2965)&gt;20,LEN('Contacts Data'!G2965),"")</f>
        <v/>
      </c>
      <c r="F3526" s="18" t="str">
        <f>IF(LEN('Contacts Data'!H2965)&gt;60,LEN('Contacts Data'!H2965),"")</f>
        <v/>
      </c>
      <c r="G3526" s="18" t="str">
        <f>IF(LEN('Contacts Data'!I2965)&gt;128,LEN('Contacts Data'!I2965),"")</f>
        <v/>
      </c>
      <c r="H3526" s="18" t="str">
        <f>IF(LEN('Contacts Data'!J2965)&gt;60,LEN('Contacts Data'!J2965),"")</f>
        <v/>
      </c>
      <c r="I3526" s="18" t="str">
        <f>IF(LEN('Contacts Data'!K2965)&gt;30,LEN('Contacts Data'!K2965),"")</f>
        <v/>
      </c>
      <c r="J3526" s="18" t="str">
        <f>IF(LEN('Contacts Data'!L2965)&gt;2,LEN('Contacts Data'!L2965),"")</f>
        <v/>
      </c>
      <c r="K3526" s="18" t="str">
        <f>IF(LEN('Contacts Data'!M2965)&gt;16,LEN('Contacts Data'!M2965),"")</f>
        <v/>
      </c>
      <c r="L3526" s="18" t="str">
        <f>IF(LEN('Contacts Data'!D2965)&gt;128,LEN('Contacts Data'!D2965),"")</f>
        <v/>
      </c>
      <c r="M3526" s="18" t="str">
        <f>IF(LEN('Contacts Data'!O2965)&gt;1024,LEN('Contacts Data'!O2965),"")</f>
        <v/>
      </c>
      <c r="P3526" s="18" t="str">
        <f>IF(LEN('Matter Data'!A2958)&gt;0,LEN('Matter Data'!A2958)+LEN('Matter Data'!B2958),"")</f>
        <v/>
      </c>
      <c r="Q3526" s="18" t="str">
        <f>IF(LEN('Matter Data'!C2958)&gt;80,LEN('Matter Data'!C2958),"")</f>
        <v/>
      </c>
      <c r="R3526" s="18" t="str">
        <f>IF(LEN('Matter Data'!H2958)&gt;40,LEN('Matter Data'!H2958),"")</f>
        <v/>
      </c>
      <c r="S3526" s="21" t="b">
        <f>IF(LEN('Matter Data'!C2958)&gt;0,CONCATENATE('Matter Data'!A2958,'Matter Data'!B2958,'Matter Data'!C2958))</f>
        <v>0</v>
      </c>
      <c r="T3526" s="21">
        <f>IF(LEN('Matter Data'!C2958)&gt;0,COUNTIF($S$2:$S$5001,CONCATENATE('Matter Data'!A2958,'Matter Data'!B2958,'Matter Data'!C2958)),0)</f>
        <v>0</v>
      </c>
      <c r="U3526" s="22" t="str">
        <f>IF(LEN('Contacts Data'!B2965)&gt;0,'Contacts Data'!B2965,"")</f>
        <v/>
      </c>
      <c r="V3526" s="22" t="str">
        <f>IF(LEN('Contacts Data'!C2965)&gt;0,'Contacts Data'!C2965,"")</f>
        <v/>
      </c>
      <c r="W3526" s="22" t="str">
        <f>CONCATENATE(U3526, " ", V3526, " ", 'Contacts Data'!$A2965)</f>
        <v xml:space="preserve">  </v>
      </c>
      <c r="X3526" s="22" t="str">
        <f>CONCATENATE('Matter Data'!A2958, " ", 'Matter Data'!B2958, " ", "Client")</f>
        <v xml:space="preserve">  Client</v>
      </c>
      <c r="Y3526" s="19" t="str">
        <f t="shared" si="55"/>
        <v/>
      </c>
    </row>
    <row r="3527" spans="1:25" x14ac:dyDescent="0.25">
      <c r="A3527" s="18" t="str">
        <f>IF(LEN('Contacts Data'!A2966)&gt;20,LEN('Contacts Data'!A2966),"")</f>
        <v/>
      </c>
      <c r="B3527" s="18" t="str">
        <f>IF(LEN('Contacts Data'!B2966)&gt;0, LEN('Contacts Data'!B2966) + LEN('Contacts Data'!C2966), "")</f>
        <v/>
      </c>
      <c r="C3527" s="18" t="str">
        <f>IF(LEN('Contacts Data'!E2966)&gt;20,LEN('Contacts Data'!E2966),"")</f>
        <v/>
      </c>
      <c r="D3527" s="18" t="str">
        <f>IF(LEN('Contacts Data'!F2966)&gt;20,LEN('Contacts Data'!F2966),"")</f>
        <v/>
      </c>
      <c r="E3527" s="18" t="str">
        <f>IF(LEN('Contacts Data'!G2966)&gt;20,LEN('Contacts Data'!G2966),"")</f>
        <v/>
      </c>
      <c r="F3527" s="18" t="str">
        <f>IF(LEN('Contacts Data'!H2966)&gt;60,LEN('Contacts Data'!H2966),"")</f>
        <v/>
      </c>
      <c r="G3527" s="18" t="str">
        <f>IF(LEN('Contacts Data'!I2966)&gt;128,LEN('Contacts Data'!I2966),"")</f>
        <v/>
      </c>
      <c r="H3527" s="18" t="str">
        <f>IF(LEN('Contacts Data'!J2966)&gt;60,LEN('Contacts Data'!J2966),"")</f>
        <v/>
      </c>
      <c r="I3527" s="18" t="str">
        <f>IF(LEN('Contacts Data'!K2966)&gt;30,LEN('Contacts Data'!K2966),"")</f>
        <v/>
      </c>
      <c r="J3527" s="18" t="str">
        <f>IF(LEN('Contacts Data'!L2966)&gt;2,LEN('Contacts Data'!L2966),"")</f>
        <v/>
      </c>
      <c r="K3527" s="18" t="str">
        <f>IF(LEN('Contacts Data'!M2966)&gt;16,LEN('Contacts Data'!M2966),"")</f>
        <v/>
      </c>
      <c r="L3527" s="18" t="str">
        <f>IF(LEN('Contacts Data'!D2966)&gt;128,LEN('Contacts Data'!D2966),"")</f>
        <v/>
      </c>
      <c r="M3527" s="18" t="str">
        <f>IF(LEN('Contacts Data'!O2966)&gt;1024,LEN('Contacts Data'!O2966),"")</f>
        <v/>
      </c>
      <c r="P3527" s="18" t="str">
        <f>IF(LEN('Matter Data'!A2959)&gt;0,LEN('Matter Data'!A2959)+LEN('Matter Data'!B2959),"")</f>
        <v/>
      </c>
      <c r="Q3527" s="18" t="str">
        <f>IF(LEN('Matter Data'!C2959)&gt;80,LEN('Matter Data'!C2959),"")</f>
        <v/>
      </c>
      <c r="R3527" s="18" t="str">
        <f>IF(LEN('Matter Data'!H2959)&gt;40,LEN('Matter Data'!H2959),"")</f>
        <v/>
      </c>
      <c r="S3527" s="21" t="b">
        <f>IF(LEN('Matter Data'!C2959)&gt;0,CONCATENATE('Matter Data'!A2959,'Matter Data'!B2959,'Matter Data'!C2959))</f>
        <v>0</v>
      </c>
      <c r="T3527" s="21">
        <f>IF(LEN('Matter Data'!C2959)&gt;0,COUNTIF($S$2:$S$5001,CONCATENATE('Matter Data'!A2959,'Matter Data'!B2959,'Matter Data'!C2959)),0)</f>
        <v>0</v>
      </c>
      <c r="U3527" s="22" t="str">
        <f>IF(LEN('Contacts Data'!B2966)&gt;0,'Contacts Data'!B2966,"")</f>
        <v/>
      </c>
      <c r="V3527" s="22" t="str">
        <f>IF(LEN('Contacts Data'!C2966)&gt;0,'Contacts Data'!C2966,"")</f>
        <v/>
      </c>
      <c r="W3527" s="22" t="str">
        <f>CONCATENATE(U3527, " ", V3527, " ", 'Contacts Data'!$A2966)</f>
        <v xml:space="preserve">  </v>
      </c>
      <c r="X3527" s="22" t="str">
        <f>CONCATENATE('Matter Data'!A2959, " ", 'Matter Data'!B2959, " ", "Client")</f>
        <v xml:space="preserve">  Client</v>
      </c>
      <c r="Y3527" s="19" t="str">
        <f t="shared" si="55"/>
        <v/>
      </c>
    </row>
    <row r="3528" spans="1:25" x14ac:dyDescent="0.25">
      <c r="A3528" s="18" t="str">
        <f>IF(LEN('Contacts Data'!A2967)&gt;20,LEN('Contacts Data'!A2967),"")</f>
        <v/>
      </c>
      <c r="B3528" s="18" t="str">
        <f>IF(LEN('Contacts Data'!B2967)&gt;0, LEN('Contacts Data'!B2967) + LEN('Contacts Data'!C2967), "")</f>
        <v/>
      </c>
      <c r="C3528" s="18" t="str">
        <f>IF(LEN('Contacts Data'!E2967)&gt;20,LEN('Contacts Data'!E2967),"")</f>
        <v/>
      </c>
      <c r="D3528" s="18" t="str">
        <f>IF(LEN('Contacts Data'!F2967)&gt;20,LEN('Contacts Data'!F2967),"")</f>
        <v/>
      </c>
      <c r="E3528" s="18" t="str">
        <f>IF(LEN('Contacts Data'!G2967)&gt;20,LEN('Contacts Data'!G2967),"")</f>
        <v/>
      </c>
      <c r="F3528" s="18" t="str">
        <f>IF(LEN('Contacts Data'!H2967)&gt;60,LEN('Contacts Data'!H2967),"")</f>
        <v/>
      </c>
      <c r="G3528" s="18" t="str">
        <f>IF(LEN('Contacts Data'!I2967)&gt;128,LEN('Contacts Data'!I2967),"")</f>
        <v/>
      </c>
      <c r="H3528" s="18" t="str">
        <f>IF(LEN('Contacts Data'!J2967)&gt;60,LEN('Contacts Data'!J2967),"")</f>
        <v/>
      </c>
      <c r="I3528" s="18" t="str">
        <f>IF(LEN('Contacts Data'!K2967)&gt;30,LEN('Contacts Data'!K2967),"")</f>
        <v/>
      </c>
      <c r="J3528" s="18" t="str">
        <f>IF(LEN('Contacts Data'!L2967)&gt;2,LEN('Contacts Data'!L2967),"")</f>
        <v/>
      </c>
      <c r="K3528" s="18" t="str">
        <f>IF(LEN('Contacts Data'!M2967)&gt;16,LEN('Contacts Data'!M2967),"")</f>
        <v/>
      </c>
      <c r="L3528" s="18" t="str">
        <f>IF(LEN('Contacts Data'!D2967)&gt;128,LEN('Contacts Data'!D2967),"")</f>
        <v/>
      </c>
      <c r="M3528" s="18" t="str">
        <f>IF(LEN('Contacts Data'!O2967)&gt;1024,LEN('Contacts Data'!O2967),"")</f>
        <v/>
      </c>
      <c r="P3528" s="18" t="str">
        <f>IF(LEN('Matter Data'!A2960)&gt;0,LEN('Matter Data'!A2960)+LEN('Matter Data'!B2960),"")</f>
        <v/>
      </c>
      <c r="Q3528" s="18" t="str">
        <f>IF(LEN('Matter Data'!C2960)&gt;80,LEN('Matter Data'!C2960),"")</f>
        <v/>
      </c>
      <c r="R3528" s="18" t="str">
        <f>IF(LEN('Matter Data'!H2960)&gt;40,LEN('Matter Data'!H2960),"")</f>
        <v/>
      </c>
      <c r="S3528" s="21" t="b">
        <f>IF(LEN('Matter Data'!C2960)&gt;0,CONCATENATE('Matter Data'!A2960,'Matter Data'!B2960,'Matter Data'!C2960))</f>
        <v>0</v>
      </c>
      <c r="T3528" s="21">
        <f>IF(LEN('Matter Data'!C2960)&gt;0,COUNTIF($S$2:$S$5001,CONCATENATE('Matter Data'!A2960,'Matter Data'!B2960,'Matter Data'!C2960)),0)</f>
        <v>0</v>
      </c>
      <c r="U3528" s="22" t="str">
        <f>IF(LEN('Contacts Data'!B2967)&gt;0,'Contacts Data'!B2967,"")</f>
        <v/>
      </c>
      <c r="V3528" s="22" t="str">
        <f>IF(LEN('Contacts Data'!C2967)&gt;0,'Contacts Data'!C2967,"")</f>
        <v/>
      </c>
      <c r="W3528" s="22" t="str">
        <f>CONCATENATE(U3528, " ", V3528, " ", 'Contacts Data'!$A2967)</f>
        <v xml:space="preserve">  </v>
      </c>
      <c r="X3528" s="22" t="str">
        <f>CONCATENATE('Matter Data'!A2960, " ", 'Matter Data'!B2960, " ", "Client")</f>
        <v xml:space="preserve">  Client</v>
      </c>
      <c r="Y3528" s="19" t="str">
        <f t="shared" si="55"/>
        <v/>
      </c>
    </row>
    <row r="3529" spans="1:25" x14ac:dyDescent="0.25">
      <c r="A3529" s="18" t="str">
        <f>IF(LEN('Contacts Data'!A2968)&gt;20,LEN('Contacts Data'!A2968),"")</f>
        <v/>
      </c>
      <c r="B3529" s="18" t="str">
        <f>IF(LEN('Contacts Data'!B2968)&gt;0, LEN('Contacts Data'!B2968) + LEN('Contacts Data'!C2968), "")</f>
        <v/>
      </c>
      <c r="C3529" s="18" t="str">
        <f>IF(LEN('Contacts Data'!E2968)&gt;20,LEN('Contacts Data'!E2968),"")</f>
        <v/>
      </c>
      <c r="D3529" s="18" t="str">
        <f>IF(LEN('Contacts Data'!F2968)&gt;20,LEN('Contacts Data'!F2968),"")</f>
        <v/>
      </c>
      <c r="E3529" s="18" t="str">
        <f>IF(LEN('Contacts Data'!G2968)&gt;20,LEN('Contacts Data'!G2968),"")</f>
        <v/>
      </c>
      <c r="F3529" s="18" t="str">
        <f>IF(LEN('Contacts Data'!H2968)&gt;60,LEN('Contacts Data'!H2968),"")</f>
        <v/>
      </c>
      <c r="G3529" s="18" t="str">
        <f>IF(LEN('Contacts Data'!I2968)&gt;128,LEN('Contacts Data'!I2968),"")</f>
        <v/>
      </c>
      <c r="H3529" s="18" t="str">
        <f>IF(LEN('Contacts Data'!J2968)&gt;60,LEN('Contacts Data'!J2968),"")</f>
        <v/>
      </c>
      <c r="I3529" s="18" t="str">
        <f>IF(LEN('Contacts Data'!K2968)&gt;30,LEN('Contacts Data'!K2968),"")</f>
        <v/>
      </c>
      <c r="J3529" s="18" t="str">
        <f>IF(LEN('Contacts Data'!L2968)&gt;2,LEN('Contacts Data'!L2968),"")</f>
        <v/>
      </c>
      <c r="K3529" s="18" t="str">
        <f>IF(LEN('Contacts Data'!M2968)&gt;16,LEN('Contacts Data'!M2968),"")</f>
        <v/>
      </c>
      <c r="L3529" s="18" t="str">
        <f>IF(LEN('Contacts Data'!D2968)&gt;128,LEN('Contacts Data'!D2968),"")</f>
        <v/>
      </c>
      <c r="M3529" s="18" t="str">
        <f>IF(LEN('Contacts Data'!O2968)&gt;1024,LEN('Contacts Data'!O2968),"")</f>
        <v/>
      </c>
      <c r="P3529" s="18" t="str">
        <f>IF(LEN('Matter Data'!A2961)&gt;0,LEN('Matter Data'!A2961)+LEN('Matter Data'!B2961),"")</f>
        <v/>
      </c>
      <c r="Q3529" s="18" t="str">
        <f>IF(LEN('Matter Data'!C2961)&gt;80,LEN('Matter Data'!C2961),"")</f>
        <v/>
      </c>
      <c r="R3529" s="18" t="str">
        <f>IF(LEN('Matter Data'!H2961)&gt;40,LEN('Matter Data'!H2961),"")</f>
        <v/>
      </c>
      <c r="S3529" s="21" t="b">
        <f>IF(LEN('Matter Data'!C2961)&gt;0,CONCATENATE('Matter Data'!A2961,'Matter Data'!B2961,'Matter Data'!C2961))</f>
        <v>0</v>
      </c>
      <c r="T3529" s="21">
        <f>IF(LEN('Matter Data'!C2961)&gt;0,COUNTIF($S$2:$S$5001,CONCATENATE('Matter Data'!A2961,'Matter Data'!B2961,'Matter Data'!C2961)),0)</f>
        <v>0</v>
      </c>
      <c r="U3529" s="22" t="str">
        <f>IF(LEN('Contacts Data'!B2968)&gt;0,'Contacts Data'!B2968,"")</f>
        <v/>
      </c>
      <c r="V3529" s="22" t="str">
        <f>IF(LEN('Contacts Data'!C2968)&gt;0,'Contacts Data'!C2968,"")</f>
        <v/>
      </c>
      <c r="W3529" s="22" t="str">
        <f>CONCATENATE(U3529, " ", V3529, " ", 'Contacts Data'!$A2968)</f>
        <v xml:space="preserve">  </v>
      </c>
      <c r="X3529" s="22" t="str">
        <f>CONCATENATE('Matter Data'!A2961, " ", 'Matter Data'!B2961, " ", "Client")</f>
        <v xml:space="preserve">  Client</v>
      </c>
      <c r="Y3529" s="19" t="str">
        <f t="shared" si="55"/>
        <v/>
      </c>
    </row>
    <row r="3530" spans="1:25" x14ac:dyDescent="0.25">
      <c r="A3530" s="18" t="str">
        <f>IF(LEN('Contacts Data'!A2969)&gt;20,LEN('Contacts Data'!A2969),"")</f>
        <v/>
      </c>
      <c r="B3530" s="18" t="str">
        <f>IF(LEN('Contacts Data'!B2969)&gt;0, LEN('Contacts Data'!B2969) + LEN('Contacts Data'!C2969), "")</f>
        <v/>
      </c>
      <c r="C3530" s="18" t="str">
        <f>IF(LEN('Contacts Data'!E2969)&gt;20,LEN('Contacts Data'!E2969),"")</f>
        <v/>
      </c>
      <c r="D3530" s="18" t="str">
        <f>IF(LEN('Contacts Data'!F2969)&gt;20,LEN('Contacts Data'!F2969),"")</f>
        <v/>
      </c>
      <c r="E3530" s="18" t="str">
        <f>IF(LEN('Contacts Data'!G2969)&gt;20,LEN('Contacts Data'!G2969),"")</f>
        <v/>
      </c>
      <c r="F3530" s="18" t="str">
        <f>IF(LEN('Contacts Data'!H2969)&gt;60,LEN('Contacts Data'!H2969),"")</f>
        <v/>
      </c>
      <c r="G3530" s="18" t="str">
        <f>IF(LEN('Contacts Data'!I2969)&gt;128,LEN('Contacts Data'!I2969),"")</f>
        <v/>
      </c>
      <c r="H3530" s="18" t="str">
        <f>IF(LEN('Contacts Data'!J2969)&gt;60,LEN('Contacts Data'!J2969),"")</f>
        <v/>
      </c>
      <c r="I3530" s="18" t="str">
        <f>IF(LEN('Contacts Data'!K2969)&gt;30,LEN('Contacts Data'!K2969),"")</f>
        <v/>
      </c>
      <c r="J3530" s="18" t="str">
        <f>IF(LEN('Contacts Data'!L2969)&gt;2,LEN('Contacts Data'!L2969),"")</f>
        <v/>
      </c>
      <c r="K3530" s="18" t="str">
        <f>IF(LEN('Contacts Data'!M2969)&gt;16,LEN('Contacts Data'!M2969),"")</f>
        <v/>
      </c>
      <c r="L3530" s="18" t="str">
        <f>IF(LEN('Contacts Data'!D2969)&gt;128,LEN('Contacts Data'!D2969),"")</f>
        <v/>
      </c>
      <c r="M3530" s="18" t="str">
        <f>IF(LEN('Contacts Data'!O2969)&gt;1024,LEN('Contacts Data'!O2969),"")</f>
        <v/>
      </c>
      <c r="P3530" s="18" t="str">
        <f>IF(LEN('Matter Data'!A2962)&gt;0,LEN('Matter Data'!A2962)+LEN('Matter Data'!B2962),"")</f>
        <v/>
      </c>
      <c r="Q3530" s="18" t="str">
        <f>IF(LEN('Matter Data'!C2962)&gt;80,LEN('Matter Data'!C2962),"")</f>
        <v/>
      </c>
      <c r="R3530" s="18" t="str">
        <f>IF(LEN('Matter Data'!H2962)&gt;40,LEN('Matter Data'!H2962),"")</f>
        <v/>
      </c>
      <c r="S3530" s="21" t="b">
        <f>IF(LEN('Matter Data'!C2962)&gt;0,CONCATENATE('Matter Data'!A2962,'Matter Data'!B2962,'Matter Data'!C2962))</f>
        <v>0</v>
      </c>
      <c r="T3530" s="21">
        <f>IF(LEN('Matter Data'!C2962)&gt;0,COUNTIF($S$2:$S$5001,CONCATENATE('Matter Data'!A2962,'Matter Data'!B2962,'Matter Data'!C2962)),0)</f>
        <v>0</v>
      </c>
      <c r="U3530" s="22" t="str">
        <f>IF(LEN('Contacts Data'!B2969)&gt;0,'Contacts Data'!B2969,"")</f>
        <v/>
      </c>
      <c r="V3530" s="22" t="str">
        <f>IF(LEN('Contacts Data'!C2969)&gt;0,'Contacts Data'!C2969,"")</f>
        <v/>
      </c>
      <c r="W3530" s="22" t="str">
        <f>CONCATENATE(U3530, " ", V3530, " ", 'Contacts Data'!$A2969)</f>
        <v xml:space="preserve">  </v>
      </c>
      <c r="X3530" s="22" t="str">
        <f>CONCATENATE('Matter Data'!A2962, " ", 'Matter Data'!B2962, " ", "Client")</f>
        <v xml:space="preserve">  Client</v>
      </c>
      <c r="Y3530" s="19" t="str">
        <f t="shared" si="55"/>
        <v/>
      </c>
    </row>
    <row r="3531" spans="1:25" x14ac:dyDescent="0.25">
      <c r="A3531" s="18" t="str">
        <f>IF(LEN('Contacts Data'!A2970)&gt;20,LEN('Contacts Data'!A2970),"")</f>
        <v/>
      </c>
      <c r="B3531" s="18" t="str">
        <f>IF(LEN('Contacts Data'!B2970)&gt;0, LEN('Contacts Data'!B2970) + LEN('Contacts Data'!C2970), "")</f>
        <v/>
      </c>
      <c r="C3531" s="18" t="str">
        <f>IF(LEN('Contacts Data'!E2970)&gt;20,LEN('Contacts Data'!E2970),"")</f>
        <v/>
      </c>
      <c r="D3531" s="18" t="str">
        <f>IF(LEN('Contacts Data'!F2970)&gt;20,LEN('Contacts Data'!F2970),"")</f>
        <v/>
      </c>
      <c r="E3531" s="18" t="str">
        <f>IF(LEN('Contacts Data'!G2970)&gt;20,LEN('Contacts Data'!G2970),"")</f>
        <v/>
      </c>
      <c r="F3531" s="18" t="str">
        <f>IF(LEN('Contacts Data'!H2970)&gt;60,LEN('Contacts Data'!H2970),"")</f>
        <v/>
      </c>
      <c r="G3531" s="18" t="str">
        <f>IF(LEN('Contacts Data'!I2970)&gt;128,LEN('Contacts Data'!I2970),"")</f>
        <v/>
      </c>
      <c r="H3531" s="18" t="str">
        <f>IF(LEN('Contacts Data'!J2970)&gt;60,LEN('Contacts Data'!J2970),"")</f>
        <v/>
      </c>
      <c r="I3531" s="18" t="str">
        <f>IF(LEN('Contacts Data'!K2970)&gt;30,LEN('Contacts Data'!K2970),"")</f>
        <v/>
      </c>
      <c r="J3531" s="18" t="str">
        <f>IF(LEN('Contacts Data'!L2970)&gt;2,LEN('Contacts Data'!L2970),"")</f>
        <v/>
      </c>
      <c r="K3531" s="18" t="str">
        <f>IF(LEN('Contacts Data'!M2970)&gt;16,LEN('Contacts Data'!M2970),"")</f>
        <v/>
      </c>
      <c r="L3531" s="18" t="str">
        <f>IF(LEN('Contacts Data'!D2970)&gt;128,LEN('Contacts Data'!D2970),"")</f>
        <v/>
      </c>
      <c r="M3531" s="18" t="str">
        <f>IF(LEN('Contacts Data'!O2970)&gt;1024,LEN('Contacts Data'!O2970),"")</f>
        <v/>
      </c>
      <c r="P3531" s="18" t="str">
        <f>IF(LEN('Matter Data'!A2963)&gt;0,LEN('Matter Data'!A2963)+LEN('Matter Data'!B2963),"")</f>
        <v/>
      </c>
      <c r="Q3531" s="18" t="str">
        <f>IF(LEN('Matter Data'!C2963)&gt;80,LEN('Matter Data'!C2963),"")</f>
        <v/>
      </c>
      <c r="R3531" s="18" t="str">
        <f>IF(LEN('Matter Data'!H2963)&gt;40,LEN('Matter Data'!H2963),"")</f>
        <v/>
      </c>
      <c r="S3531" s="21" t="b">
        <f>IF(LEN('Matter Data'!C2963)&gt;0,CONCATENATE('Matter Data'!A2963,'Matter Data'!B2963,'Matter Data'!C2963))</f>
        <v>0</v>
      </c>
      <c r="T3531" s="21">
        <f>IF(LEN('Matter Data'!C2963)&gt;0,COUNTIF($S$2:$S$5001,CONCATENATE('Matter Data'!A2963,'Matter Data'!B2963,'Matter Data'!C2963)),0)</f>
        <v>0</v>
      </c>
      <c r="U3531" s="22" t="str">
        <f>IF(LEN('Contacts Data'!B2970)&gt;0,'Contacts Data'!B2970,"")</f>
        <v/>
      </c>
      <c r="V3531" s="22" t="str">
        <f>IF(LEN('Contacts Data'!C2970)&gt;0,'Contacts Data'!C2970,"")</f>
        <v/>
      </c>
      <c r="W3531" s="22" t="str">
        <f>CONCATENATE(U3531, " ", V3531, " ", 'Contacts Data'!$A2970)</f>
        <v xml:space="preserve">  </v>
      </c>
      <c r="X3531" s="22" t="str">
        <f>CONCATENATE('Matter Data'!A2963, " ", 'Matter Data'!B2963, " ", "Client")</f>
        <v xml:space="preserve">  Client</v>
      </c>
      <c r="Y3531" s="19" t="str">
        <f t="shared" si="55"/>
        <v/>
      </c>
    </row>
    <row r="3532" spans="1:25" x14ac:dyDescent="0.25">
      <c r="A3532" s="18" t="str">
        <f>IF(LEN('Contacts Data'!A2971)&gt;20,LEN('Contacts Data'!A2971),"")</f>
        <v/>
      </c>
      <c r="B3532" s="18" t="str">
        <f>IF(LEN('Contacts Data'!B2971)&gt;0, LEN('Contacts Data'!B2971) + LEN('Contacts Data'!C2971), "")</f>
        <v/>
      </c>
      <c r="C3532" s="18" t="str">
        <f>IF(LEN('Contacts Data'!E2971)&gt;20,LEN('Contacts Data'!E2971),"")</f>
        <v/>
      </c>
      <c r="D3532" s="18" t="str">
        <f>IF(LEN('Contacts Data'!F2971)&gt;20,LEN('Contacts Data'!F2971),"")</f>
        <v/>
      </c>
      <c r="E3532" s="18" t="str">
        <f>IF(LEN('Contacts Data'!G2971)&gt;20,LEN('Contacts Data'!G2971),"")</f>
        <v/>
      </c>
      <c r="F3532" s="18" t="str">
        <f>IF(LEN('Contacts Data'!H2971)&gt;60,LEN('Contacts Data'!H2971),"")</f>
        <v/>
      </c>
      <c r="G3532" s="18" t="str">
        <f>IF(LEN('Contacts Data'!I2971)&gt;128,LEN('Contacts Data'!I2971),"")</f>
        <v/>
      </c>
      <c r="H3532" s="18" t="str">
        <f>IF(LEN('Contacts Data'!J2971)&gt;60,LEN('Contacts Data'!J2971),"")</f>
        <v/>
      </c>
      <c r="I3532" s="18" t="str">
        <f>IF(LEN('Contacts Data'!K2971)&gt;30,LEN('Contacts Data'!K2971),"")</f>
        <v/>
      </c>
      <c r="J3532" s="18" t="str">
        <f>IF(LEN('Contacts Data'!L2971)&gt;2,LEN('Contacts Data'!L2971),"")</f>
        <v/>
      </c>
      <c r="K3532" s="18" t="str">
        <f>IF(LEN('Contacts Data'!M2971)&gt;16,LEN('Contacts Data'!M2971),"")</f>
        <v/>
      </c>
      <c r="L3532" s="18" t="str">
        <f>IF(LEN('Contacts Data'!D2971)&gt;128,LEN('Contacts Data'!D2971),"")</f>
        <v/>
      </c>
      <c r="M3532" s="18" t="str">
        <f>IF(LEN('Contacts Data'!O2971)&gt;1024,LEN('Contacts Data'!O2971),"")</f>
        <v/>
      </c>
      <c r="P3532" s="18" t="str">
        <f>IF(LEN('Matter Data'!A2964)&gt;0,LEN('Matter Data'!A2964)+LEN('Matter Data'!B2964),"")</f>
        <v/>
      </c>
      <c r="Q3532" s="18" t="str">
        <f>IF(LEN('Matter Data'!C2964)&gt;80,LEN('Matter Data'!C2964),"")</f>
        <v/>
      </c>
      <c r="R3532" s="18" t="str">
        <f>IF(LEN('Matter Data'!H2964)&gt;40,LEN('Matter Data'!H2964),"")</f>
        <v/>
      </c>
      <c r="S3532" s="21" t="b">
        <f>IF(LEN('Matter Data'!C2964)&gt;0,CONCATENATE('Matter Data'!A2964,'Matter Data'!B2964,'Matter Data'!C2964))</f>
        <v>0</v>
      </c>
      <c r="T3532" s="21">
        <f>IF(LEN('Matter Data'!C2964)&gt;0,COUNTIF($S$2:$S$5001,CONCATENATE('Matter Data'!A2964,'Matter Data'!B2964,'Matter Data'!C2964)),0)</f>
        <v>0</v>
      </c>
      <c r="U3532" s="22" t="str">
        <f>IF(LEN('Contacts Data'!B2971)&gt;0,'Contacts Data'!B2971,"")</f>
        <v/>
      </c>
      <c r="V3532" s="22" t="str">
        <f>IF(LEN('Contacts Data'!C2971)&gt;0,'Contacts Data'!C2971,"")</f>
        <v/>
      </c>
      <c r="W3532" s="22" t="str">
        <f>CONCATENATE(U3532, " ", V3532, " ", 'Contacts Data'!$A2971)</f>
        <v xml:space="preserve">  </v>
      </c>
      <c r="X3532" s="22" t="str">
        <f>CONCATENATE('Matter Data'!A2964, " ", 'Matter Data'!B2964, " ", "Client")</f>
        <v xml:space="preserve">  Client</v>
      </c>
      <c r="Y3532" s="19" t="str">
        <f t="shared" si="55"/>
        <v/>
      </c>
    </row>
    <row r="3533" spans="1:25" x14ac:dyDescent="0.25">
      <c r="A3533" s="18" t="str">
        <f>IF(LEN('Contacts Data'!A2972)&gt;20,LEN('Contacts Data'!A2972),"")</f>
        <v/>
      </c>
      <c r="B3533" s="18" t="str">
        <f>IF(LEN('Contacts Data'!B2972)&gt;0, LEN('Contacts Data'!B2972) + LEN('Contacts Data'!C2972), "")</f>
        <v/>
      </c>
      <c r="C3533" s="18" t="str">
        <f>IF(LEN('Contacts Data'!E2972)&gt;20,LEN('Contacts Data'!E2972),"")</f>
        <v/>
      </c>
      <c r="D3533" s="18" t="str">
        <f>IF(LEN('Contacts Data'!F2972)&gt;20,LEN('Contacts Data'!F2972),"")</f>
        <v/>
      </c>
      <c r="E3533" s="18" t="str">
        <f>IF(LEN('Contacts Data'!G2972)&gt;20,LEN('Contacts Data'!G2972),"")</f>
        <v/>
      </c>
      <c r="F3533" s="18" t="str">
        <f>IF(LEN('Contacts Data'!H2972)&gt;60,LEN('Contacts Data'!H2972),"")</f>
        <v/>
      </c>
      <c r="G3533" s="18" t="str">
        <f>IF(LEN('Contacts Data'!I2972)&gt;128,LEN('Contacts Data'!I2972),"")</f>
        <v/>
      </c>
      <c r="H3533" s="18" t="str">
        <f>IF(LEN('Contacts Data'!J2972)&gt;60,LEN('Contacts Data'!J2972),"")</f>
        <v/>
      </c>
      <c r="I3533" s="18" t="str">
        <f>IF(LEN('Contacts Data'!K2972)&gt;30,LEN('Contacts Data'!K2972),"")</f>
        <v/>
      </c>
      <c r="J3533" s="18" t="str">
        <f>IF(LEN('Contacts Data'!L2972)&gt;2,LEN('Contacts Data'!L2972),"")</f>
        <v/>
      </c>
      <c r="K3533" s="18" t="str">
        <f>IF(LEN('Contacts Data'!M2972)&gt;16,LEN('Contacts Data'!M2972),"")</f>
        <v/>
      </c>
      <c r="L3533" s="18" t="str">
        <f>IF(LEN('Contacts Data'!D2972)&gt;128,LEN('Contacts Data'!D2972),"")</f>
        <v/>
      </c>
      <c r="M3533" s="18" t="str">
        <f>IF(LEN('Contacts Data'!O2972)&gt;1024,LEN('Contacts Data'!O2972),"")</f>
        <v/>
      </c>
      <c r="P3533" s="18" t="str">
        <f>IF(LEN('Matter Data'!A2965)&gt;0,LEN('Matter Data'!A2965)+LEN('Matter Data'!B2965),"")</f>
        <v/>
      </c>
      <c r="Q3533" s="18" t="str">
        <f>IF(LEN('Matter Data'!C2965)&gt;80,LEN('Matter Data'!C2965),"")</f>
        <v/>
      </c>
      <c r="R3533" s="18" t="str">
        <f>IF(LEN('Matter Data'!H2965)&gt;40,LEN('Matter Data'!H2965),"")</f>
        <v/>
      </c>
      <c r="S3533" s="21" t="b">
        <f>IF(LEN('Matter Data'!C2965)&gt;0,CONCATENATE('Matter Data'!A2965,'Matter Data'!B2965,'Matter Data'!C2965))</f>
        <v>0</v>
      </c>
      <c r="T3533" s="21">
        <f>IF(LEN('Matter Data'!C2965)&gt;0,COUNTIF($S$2:$S$5001,CONCATENATE('Matter Data'!A2965,'Matter Data'!B2965,'Matter Data'!C2965)),0)</f>
        <v>0</v>
      </c>
      <c r="U3533" s="22" t="str">
        <f>IF(LEN('Contacts Data'!B2972)&gt;0,'Contacts Data'!B2972,"")</f>
        <v/>
      </c>
      <c r="V3533" s="22" t="str">
        <f>IF(LEN('Contacts Data'!C2972)&gt;0,'Contacts Data'!C2972,"")</f>
        <v/>
      </c>
      <c r="W3533" s="22" t="str">
        <f>CONCATENATE(U3533, " ", V3533, " ", 'Contacts Data'!$A2972)</f>
        <v xml:space="preserve">  </v>
      </c>
      <c r="X3533" s="22" t="str">
        <f>CONCATENATE('Matter Data'!A2965, " ", 'Matter Data'!B2965, " ", "Client")</f>
        <v xml:space="preserve">  Client</v>
      </c>
      <c r="Y3533" s="19" t="str">
        <f t="shared" si="55"/>
        <v/>
      </c>
    </row>
    <row r="3534" spans="1:25" x14ac:dyDescent="0.25">
      <c r="A3534" s="18" t="str">
        <f>IF(LEN('Contacts Data'!A2973)&gt;20,LEN('Contacts Data'!A2973),"")</f>
        <v/>
      </c>
      <c r="B3534" s="18" t="str">
        <f>IF(LEN('Contacts Data'!B2973)&gt;0, LEN('Contacts Data'!B2973) + LEN('Contacts Data'!C2973), "")</f>
        <v/>
      </c>
      <c r="C3534" s="18" t="str">
        <f>IF(LEN('Contacts Data'!E2973)&gt;20,LEN('Contacts Data'!E2973),"")</f>
        <v/>
      </c>
      <c r="D3534" s="18" t="str">
        <f>IF(LEN('Contacts Data'!F2973)&gt;20,LEN('Contacts Data'!F2973),"")</f>
        <v/>
      </c>
      <c r="E3534" s="18" t="str">
        <f>IF(LEN('Contacts Data'!G2973)&gt;20,LEN('Contacts Data'!G2973),"")</f>
        <v/>
      </c>
      <c r="F3534" s="18" t="str">
        <f>IF(LEN('Contacts Data'!H2973)&gt;60,LEN('Contacts Data'!H2973),"")</f>
        <v/>
      </c>
      <c r="G3534" s="18" t="str">
        <f>IF(LEN('Contacts Data'!I2973)&gt;128,LEN('Contacts Data'!I2973),"")</f>
        <v/>
      </c>
      <c r="H3534" s="18" t="str">
        <f>IF(LEN('Contacts Data'!J2973)&gt;60,LEN('Contacts Data'!J2973),"")</f>
        <v/>
      </c>
      <c r="I3534" s="18" t="str">
        <f>IF(LEN('Contacts Data'!K2973)&gt;30,LEN('Contacts Data'!K2973),"")</f>
        <v/>
      </c>
      <c r="J3534" s="18" t="str">
        <f>IF(LEN('Contacts Data'!L2973)&gt;2,LEN('Contacts Data'!L2973),"")</f>
        <v/>
      </c>
      <c r="K3534" s="18" t="str">
        <f>IF(LEN('Contacts Data'!M2973)&gt;16,LEN('Contacts Data'!M2973),"")</f>
        <v/>
      </c>
      <c r="L3534" s="18" t="str">
        <f>IF(LEN('Contacts Data'!D2973)&gt;128,LEN('Contacts Data'!D2973),"")</f>
        <v/>
      </c>
      <c r="M3534" s="18" t="str">
        <f>IF(LEN('Contacts Data'!O2973)&gt;1024,LEN('Contacts Data'!O2973),"")</f>
        <v/>
      </c>
      <c r="P3534" s="18" t="str">
        <f>IF(LEN('Matter Data'!A2966)&gt;0,LEN('Matter Data'!A2966)+LEN('Matter Data'!B2966),"")</f>
        <v/>
      </c>
      <c r="Q3534" s="18" t="str">
        <f>IF(LEN('Matter Data'!C2966)&gt;80,LEN('Matter Data'!C2966),"")</f>
        <v/>
      </c>
      <c r="R3534" s="18" t="str">
        <f>IF(LEN('Matter Data'!H2966)&gt;40,LEN('Matter Data'!H2966),"")</f>
        <v/>
      </c>
      <c r="S3534" s="21" t="b">
        <f>IF(LEN('Matter Data'!C2966)&gt;0,CONCATENATE('Matter Data'!A2966,'Matter Data'!B2966,'Matter Data'!C2966))</f>
        <v>0</v>
      </c>
      <c r="T3534" s="21">
        <f>IF(LEN('Matter Data'!C2966)&gt;0,COUNTIF($S$2:$S$5001,CONCATENATE('Matter Data'!A2966,'Matter Data'!B2966,'Matter Data'!C2966)),0)</f>
        <v>0</v>
      </c>
      <c r="U3534" s="22" t="str">
        <f>IF(LEN('Contacts Data'!B2973)&gt;0,'Contacts Data'!B2973,"")</f>
        <v/>
      </c>
      <c r="V3534" s="22" t="str">
        <f>IF(LEN('Contacts Data'!C2973)&gt;0,'Contacts Data'!C2973,"")</f>
        <v/>
      </c>
      <c r="W3534" s="22" t="str">
        <f>CONCATENATE(U3534, " ", V3534, " ", 'Contacts Data'!$A2973)</f>
        <v xml:space="preserve">  </v>
      </c>
      <c r="X3534" s="22" t="str">
        <f>CONCATENATE('Matter Data'!A2966, " ", 'Matter Data'!B2966, " ", "Client")</f>
        <v xml:space="preserve">  Client</v>
      </c>
      <c r="Y3534" s="19" t="str">
        <f t="shared" si="55"/>
        <v/>
      </c>
    </row>
    <row r="3535" spans="1:25" x14ac:dyDescent="0.25">
      <c r="A3535" s="18" t="str">
        <f>IF(LEN('Contacts Data'!A2974)&gt;20,LEN('Contacts Data'!A2974),"")</f>
        <v/>
      </c>
      <c r="B3535" s="18" t="str">
        <f>IF(LEN('Contacts Data'!B2974)&gt;0, LEN('Contacts Data'!B2974) + LEN('Contacts Data'!C2974), "")</f>
        <v/>
      </c>
      <c r="C3535" s="18" t="str">
        <f>IF(LEN('Contacts Data'!E2974)&gt;20,LEN('Contacts Data'!E2974),"")</f>
        <v/>
      </c>
      <c r="D3535" s="18" t="str">
        <f>IF(LEN('Contacts Data'!F2974)&gt;20,LEN('Contacts Data'!F2974),"")</f>
        <v/>
      </c>
      <c r="E3535" s="18" t="str">
        <f>IF(LEN('Contacts Data'!G2974)&gt;20,LEN('Contacts Data'!G2974),"")</f>
        <v/>
      </c>
      <c r="F3535" s="18" t="str">
        <f>IF(LEN('Contacts Data'!H2974)&gt;60,LEN('Contacts Data'!H2974),"")</f>
        <v/>
      </c>
      <c r="G3535" s="18" t="str">
        <f>IF(LEN('Contacts Data'!I2974)&gt;128,LEN('Contacts Data'!I2974),"")</f>
        <v/>
      </c>
      <c r="H3535" s="18" t="str">
        <f>IF(LEN('Contacts Data'!J2974)&gt;60,LEN('Contacts Data'!J2974),"")</f>
        <v/>
      </c>
      <c r="I3535" s="18" t="str">
        <f>IF(LEN('Contacts Data'!K2974)&gt;30,LEN('Contacts Data'!K2974),"")</f>
        <v/>
      </c>
      <c r="J3535" s="18" t="str">
        <f>IF(LEN('Contacts Data'!L2974)&gt;2,LEN('Contacts Data'!L2974),"")</f>
        <v/>
      </c>
      <c r="K3535" s="18" t="str">
        <f>IF(LEN('Contacts Data'!M2974)&gt;16,LEN('Contacts Data'!M2974),"")</f>
        <v/>
      </c>
      <c r="L3535" s="18" t="str">
        <f>IF(LEN('Contacts Data'!D2974)&gt;128,LEN('Contacts Data'!D2974),"")</f>
        <v/>
      </c>
      <c r="M3535" s="18" t="str">
        <f>IF(LEN('Contacts Data'!O2974)&gt;1024,LEN('Contacts Data'!O2974),"")</f>
        <v/>
      </c>
      <c r="P3535" s="18" t="str">
        <f>IF(LEN('Matter Data'!A2967)&gt;0,LEN('Matter Data'!A2967)+LEN('Matter Data'!B2967),"")</f>
        <v/>
      </c>
      <c r="Q3535" s="18" t="str">
        <f>IF(LEN('Matter Data'!C2967)&gt;80,LEN('Matter Data'!C2967),"")</f>
        <v/>
      </c>
      <c r="R3535" s="18" t="str">
        <f>IF(LEN('Matter Data'!H2967)&gt;40,LEN('Matter Data'!H2967),"")</f>
        <v/>
      </c>
      <c r="S3535" s="21" t="b">
        <f>IF(LEN('Matter Data'!C2967)&gt;0,CONCATENATE('Matter Data'!A2967,'Matter Data'!B2967,'Matter Data'!C2967))</f>
        <v>0</v>
      </c>
      <c r="T3535" s="21">
        <f>IF(LEN('Matter Data'!C2967)&gt;0,COUNTIF($S$2:$S$5001,CONCATENATE('Matter Data'!A2967,'Matter Data'!B2967,'Matter Data'!C2967)),0)</f>
        <v>0</v>
      </c>
      <c r="U3535" s="22" t="str">
        <f>IF(LEN('Contacts Data'!B2974)&gt;0,'Contacts Data'!B2974,"")</f>
        <v/>
      </c>
      <c r="V3535" s="22" t="str">
        <f>IF(LEN('Contacts Data'!C2974)&gt;0,'Contacts Data'!C2974,"")</f>
        <v/>
      </c>
      <c r="W3535" s="22" t="str">
        <f>CONCATENATE(U3535, " ", V3535, " ", 'Contacts Data'!$A2974)</f>
        <v xml:space="preserve">  </v>
      </c>
      <c r="X3535" s="22" t="str">
        <f>CONCATENATE('Matter Data'!A2967, " ", 'Matter Data'!B2967, " ", "Client")</f>
        <v xml:space="preserve">  Client</v>
      </c>
      <c r="Y3535" s="19" t="str">
        <f t="shared" si="55"/>
        <v/>
      </c>
    </row>
    <row r="3536" spans="1:25" x14ac:dyDescent="0.25">
      <c r="A3536" s="18" t="str">
        <f>IF(LEN('Contacts Data'!A2975)&gt;20,LEN('Contacts Data'!A2975),"")</f>
        <v/>
      </c>
      <c r="B3536" s="18" t="str">
        <f>IF(LEN('Contacts Data'!B2975)&gt;0, LEN('Contacts Data'!B2975) + LEN('Contacts Data'!C2975), "")</f>
        <v/>
      </c>
      <c r="C3536" s="18" t="str">
        <f>IF(LEN('Contacts Data'!E2975)&gt;20,LEN('Contacts Data'!E2975),"")</f>
        <v/>
      </c>
      <c r="D3536" s="18" t="str">
        <f>IF(LEN('Contacts Data'!F2975)&gt;20,LEN('Contacts Data'!F2975),"")</f>
        <v/>
      </c>
      <c r="E3536" s="18" t="str">
        <f>IF(LEN('Contacts Data'!G2975)&gt;20,LEN('Contacts Data'!G2975),"")</f>
        <v/>
      </c>
      <c r="F3536" s="18" t="str">
        <f>IF(LEN('Contacts Data'!H2975)&gt;60,LEN('Contacts Data'!H2975),"")</f>
        <v/>
      </c>
      <c r="G3536" s="18" t="str">
        <f>IF(LEN('Contacts Data'!I2975)&gt;128,LEN('Contacts Data'!I2975),"")</f>
        <v/>
      </c>
      <c r="H3536" s="18" t="str">
        <f>IF(LEN('Contacts Data'!J2975)&gt;60,LEN('Contacts Data'!J2975),"")</f>
        <v/>
      </c>
      <c r="I3536" s="18" t="str">
        <f>IF(LEN('Contacts Data'!K2975)&gt;30,LEN('Contacts Data'!K2975),"")</f>
        <v/>
      </c>
      <c r="J3536" s="18" t="str">
        <f>IF(LEN('Contacts Data'!L2975)&gt;2,LEN('Contacts Data'!L2975),"")</f>
        <v/>
      </c>
      <c r="K3536" s="18" t="str">
        <f>IF(LEN('Contacts Data'!M2975)&gt;16,LEN('Contacts Data'!M2975),"")</f>
        <v/>
      </c>
      <c r="L3536" s="18" t="str">
        <f>IF(LEN('Contacts Data'!D2975)&gt;128,LEN('Contacts Data'!D2975),"")</f>
        <v/>
      </c>
      <c r="M3536" s="18" t="str">
        <f>IF(LEN('Contacts Data'!O2975)&gt;1024,LEN('Contacts Data'!O2975),"")</f>
        <v/>
      </c>
      <c r="P3536" s="18" t="str">
        <f>IF(LEN('Matter Data'!A2968)&gt;0,LEN('Matter Data'!A2968)+LEN('Matter Data'!B2968),"")</f>
        <v/>
      </c>
      <c r="Q3536" s="18" t="str">
        <f>IF(LEN('Matter Data'!C2968)&gt;80,LEN('Matter Data'!C2968),"")</f>
        <v/>
      </c>
      <c r="R3536" s="18" t="str">
        <f>IF(LEN('Matter Data'!H2968)&gt;40,LEN('Matter Data'!H2968),"")</f>
        <v/>
      </c>
      <c r="S3536" s="21" t="b">
        <f>IF(LEN('Matter Data'!C2968)&gt;0,CONCATENATE('Matter Data'!A2968,'Matter Data'!B2968,'Matter Data'!C2968))</f>
        <v>0</v>
      </c>
      <c r="T3536" s="21">
        <f>IF(LEN('Matter Data'!C2968)&gt;0,COUNTIF($S$2:$S$5001,CONCATENATE('Matter Data'!A2968,'Matter Data'!B2968,'Matter Data'!C2968)),0)</f>
        <v>0</v>
      </c>
      <c r="U3536" s="22" t="str">
        <f>IF(LEN('Contacts Data'!B2975)&gt;0,'Contacts Data'!B2975,"")</f>
        <v/>
      </c>
      <c r="V3536" s="22" t="str">
        <f>IF(LEN('Contacts Data'!C2975)&gt;0,'Contacts Data'!C2975,"")</f>
        <v/>
      </c>
      <c r="W3536" s="22" t="str">
        <f>CONCATENATE(U3536, " ", V3536, " ", 'Contacts Data'!$A2975)</f>
        <v xml:space="preserve">  </v>
      </c>
      <c r="X3536" s="22" t="str">
        <f>CONCATENATE('Matter Data'!A2968, " ", 'Matter Data'!B2968, " ", "Client")</f>
        <v xml:space="preserve">  Client</v>
      </c>
      <c r="Y3536" s="19" t="str">
        <f t="shared" si="55"/>
        <v/>
      </c>
    </row>
    <row r="3537" spans="1:25" x14ac:dyDescent="0.25">
      <c r="A3537" s="18" t="str">
        <f>IF(LEN('Contacts Data'!A2976)&gt;20,LEN('Contacts Data'!A2976),"")</f>
        <v/>
      </c>
      <c r="B3537" s="18" t="str">
        <f>IF(LEN('Contacts Data'!B2976)&gt;0, LEN('Contacts Data'!B2976) + LEN('Contacts Data'!C2976), "")</f>
        <v/>
      </c>
      <c r="C3537" s="18" t="str">
        <f>IF(LEN('Contacts Data'!E2976)&gt;20,LEN('Contacts Data'!E2976),"")</f>
        <v/>
      </c>
      <c r="D3537" s="18" t="str">
        <f>IF(LEN('Contacts Data'!F2976)&gt;20,LEN('Contacts Data'!F2976),"")</f>
        <v/>
      </c>
      <c r="E3537" s="18" t="str">
        <f>IF(LEN('Contacts Data'!G2976)&gt;20,LEN('Contacts Data'!G2976),"")</f>
        <v/>
      </c>
      <c r="F3537" s="18" t="str">
        <f>IF(LEN('Contacts Data'!H2976)&gt;60,LEN('Contacts Data'!H2976),"")</f>
        <v/>
      </c>
      <c r="G3537" s="18" t="str">
        <f>IF(LEN('Contacts Data'!I2976)&gt;128,LEN('Contacts Data'!I2976),"")</f>
        <v/>
      </c>
      <c r="H3537" s="18" t="str">
        <f>IF(LEN('Contacts Data'!J2976)&gt;60,LEN('Contacts Data'!J2976),"")</f>
        <v/>
      </c>
      <c r="I3537" s="18" t="str">
        <f>IF(LEN('Contacts Data'!K2976)&gt;30,LEN('Contacts Data'!K2976),"")</f>
        <v/>
      </c>
      <c r="J3537" s="18" t="str">
        <f>IF(LEN('Contacts Data'!L2976)&gt;2,LEN('Contacts Data'!L2976),"")</f>
        <v/>
      </c>
      <c r="K3537" s="18" t="str">
        <f>IF(LEN('Contacts Data'!M2976)&gt;16,LEN('Contacts Data'!M2976),"")</f>
        <v/>
      </c>
      <c r="L3537" s="18" t="str">
        <f>IF(LEN('Contacts Data'!D2976)&gt;128,LEN('Contacts Data'!D2976),"")</f>
        <v/>
      </c>
      <c r="M3537" s="18" t="str">
        <f>IF(LEN('Contacts Data'!O2976)&gt;1024,LEN('Contacts Data'!O2976),"")</f>
        <v/>
      </c>
      <c r="P3537" s="18" t="str">
        <f>IF(LEN('Matter Data'!A2969)&gt;0,LEN('Matter Data'!A2969)+LEN('Matter Data'!B2969),"")</f>
        <v/>
      </c>
      <c r="Q3537" s="18" t="str">
        <f>IF(LEN('Matter Data'!C2969)&gt;80,LEN('Matter Data'!C2969),"")</f>
        <v/>
      </c>
      <c r="R3537" s="18" t="str">
        <f>IF(LEN('Matter Data'!H2969)&gt;40,LEN('Matter Data'!H2969),"")</f>
        <v/>
      </c>
      <c r="S3537" s="21" t="b">
        <f>IF(LEN('Matter Data'!C2969)&gt;0,CONCATENATE('Matter Data'!A2969,'Matter Data'!B2969,'Matter Data'!C2969))</f>
        <v>0</v>
      </c>
      <c r="T3537" s="21">
        <f>IF(LEN('Matter Data'!C2969)&gt;0,COUNTIF($S$2:$S$5001,CONCATENATE('Matter Data'!A2969,'Matter Data'!B2969,'Matter Data'!C2969)),0)</f>
        <v>0</v>
      </c>
      <c r="U3537" s="22" t="str">
        <f>IF(LEN('Contacts Data'!B2976)&gt;0,'Contacts Data'!B2976,"")</f>
        <v/>
      </c>
      <c r="V3537" s="22" t="str">
        <f>IF(LEN('Contacts Data'!C2976)&gt;0,'Contacts Data'!C2976,"")</f>
        <v/>
      </c>
      <c r="W3537" s="22" t="str">
        <f>CONCATENATE(U3537, " ", V3537, " ", 'Contacts Data'!$A2976)</f>
        <v xml:space="preserve">  </v>
      </c>
      <c r="X3537" s="22" t="str">
        <f>CONCATENATE('Matter Data'!A2969, " ", 'Matter Data'!B2969, " ", "Client")</f>
        <v xml:space="preserve">  Client</v>
      </c>
      <c r="Y3537" s="19" t="str">
        <f t="shared" si="55"/>
        <v/>
      </c>
    </row>
    <row r="3538" spans="1:25" x14ac:dyDescent="0.25">
      <c r="A3538" s="18" t="str">
        <f>IF(LEN('Contacts Data'!A2977)&gt;20,LEN('Contacts Data'!A2977),"")</f>
        <v/>
      </c>
      <c r="B3538" s="18" t="str">
        <f>IF(LEN('Contacts Data'!B2977)&gt;0, LEN('Contacts Data'!B2977) + LEN('Contacts Data'!C2977), "")</f>
        <v/>
      </c>
      <c r="C3538" s="18" t="str">
        <f>IF(LEN('Contacts Data'!E2977)&gt;20,LEN('Contacts Data'!E2977),"")</f>
        <v/>
      </c>
      <c r="D3538" s="18" t="str">
        <f>IF(LEN('Contacts Data'!F2977)&gt;20,LEN('Contacts Data'!F2977),"")</f>
        <v/>
      </c>
      <c r="E3538" s="18" t="str">
        <f>IF(LEN('Contacts Data'!G2977)&gt;20,LEN('Contacts Data'!G2977),"")</f>
        <v/>
      </c>
      <c r="F3538" s="18" t="str">
        <f>IF(LEN('Contacts Data'!H2977)&gt;60,LEN('Contacts Data'!H2977),"")</f>
        <v/>
      </c>
      <c r="G3538" s="18" t="str">
        <f>IF(LEN('Contacts Data'!I2977)&gt;128,LEN('Contacts Data'!I2977),"")</f>
        <v/>
      </c>
      <c r="H3538" s="18" t="str">
        <f>IF(LEN('Contacts Data'!J2977)&gt;60,LEN('Contacts Data'!J2977),"")</f>
        <v/>
      </c>
      <c r="I3538" s="18" t="str">
        <f>IF(LEN('Contacts Data'!K2977)&gt;30,LEN('Contacts Data'!K2977),"")</f>
        <v/>
      </c>
      <c r="J3538" s="18" t="str">
        <f>IF(LEN('Contacts Data'!L2977)&gt;2,LEN('Contacts Data'!L2977),"")</f>
        <v/>
      </c>
      <c r="K3538" s="18" t="str">
        <f>IF(LEN('Contacts Data'!M2977)&gt;16,LEN('Contacts Data'!M2977),"")</f>
        <v/>
      </c>
      <c r="L3538" s="18" t="str">
        <f>IF(LEN('Contacts Data'!D2977)&gt;128,LEN('Contacts Data'!D2977),"")</f>
        <v/>
      </c>
      <c r="M3538" s="18" t="str">
        <f>IF(LEN('Contacts Data'!O2977)&gt;1024,LEN('Contacts Data'!O2977),"")</f>
        <v/>
      </c>
      <c r="P3538" s="18" t="str">
        <f>IF(LEN('Matter Data'!A2970)&gt;0,LEN('Matter Data'!A2970)+LEN('Matter Data'!B2970),"")</f>
        <v/>
      </c>
      <c r="Q3538" s="18" t="str">
        <f>IF(LEN('Matter Data'!C2970)&gt;80,LEN('Matter Data'!C2970),"")</f>
        <v/>
      </c>
      <c r="R3538" s="18" t="str">
        <f>IF(LEN('Matter Data'!H2970)&gt;40,LEN('Matter Data'!H2970),"")</f>
        <v/>
      </c>
      <c r="S3538" s="21" t="b">
        <f>IF(LEN('Matter Data'!C2970)&gt;0,CONCATENATE('Matter Data'!A2970,'Matter Data'!B2970,'Matter Data'!C2970))</f>
        <v>0</v>
      </c>
      <c r="T3538" s="21">
        <f>IF(LEN('Matter Data'!C2970)&gt;0,COUNTIF($S$2:$S$5001,CONCATENATE('Matter Data'!A2970,'Matter Data'!B2970,'Matter Data'!C2970)),0)</f>
        <v>0</v>
      </c>
      <c r="U3538" s="22" t="str">
        <f>IF(LEN('Contacts Data'!B2977)&gt;0,'Contacts Data'!B2977,"")</f>
        <v/>
      </c>
      <c r="V3538" s="22" t="str">
        <f>IF(LEN('Contacts Data'!C2977)&gt;0,'Contacts Data'!C2977,"")</f>
        <v/>
      </c>
      <c r="W3538" s="22" t="str">
        <f>CONCATENATE(U3538, " ", V3538, " ", 'Contacts Data'!$A2977)</f>
        <v xml:space="preserve">  </v>
      </c>
      <c r="X3538" s="22" t="str">
        <f>CONCATENATE('Matter Data'!A2970, " ", 'Matter Data'!B2970, " ", "Client")</f>
        <v xml:space="preserve">  Client</v>
      </c>
      <c r="Y3538" s="19" t="str">
        <f t="shared" si="55"/>
        <v/>
      </c>
    </row>
    <row r="3539" spans="1:25" x14ac:dyDescent="0.25">
      <c r="A3539" s="18" t="str">
        <f>IF(LEN('Contacts Data'!A2978)&gt;20,LEN('Contacts Data'!A2978),"")</f>
        <v/>
      </c>
      <c r="B3539" s="18" t="str">
        <f>IF(LEN('Contacts Data'!B2978)&gt;0, LEN('Contacts Data'!B2978) + LEN('Contacts Data'!C2978), "")</f>
        <v/>
      </c>
      <c r="C3539" s="18" t="str">
        <f>IF(LEN('Contacts Data'!E2978)&gt;20,LEN('Contacts Data'!E2978),"")</f>
        <v/>
      </c>
      <c r="D3539" s="18" t="str">
        <f>IF(LEN('Contacts Data'!F2978)&gt;20,LEN('Contacts Data'!F2978),"")</f>
        <v/>
      </c>
      <c r="E3539" s="18" t="str">
        <f>IF(LEN('Contacts Data'!G2978)&gt;20,LEN('Contacts Data'!G2978),"")</f>
        <v/>
      </c>
      <c r="F3539" s="18" t="str">
        <f>IF(LEN('Contacts Data'!H2978)&gt;60,LEN('Contacts Data'!H2978),"")</f>
        <v/>
      </c>
      <c r="G3539" s="18" t="str">
        <f>IF(LEN('Contacts Data'!I2978)&gt;128,LEN('Contacts Data'!I2978),"")</f>
        <v/>
      </c>
      <c r="H3539" s="18" t="str">
        <f>IF(LEN('Contacts Data'!J2978)&gt;60,LEN('Contacts Data'!J2978),"")</f>
        <v/>
      </c>
      <c r="I3539" s="18" t="str">
        <f>IF(LEN('Contacts Data'!K2978)&gt;30,LEN('Contacts Data'!K2978),"")</f>
        <v/>
      </c>
      <c r="J3539" s="18" t="str">
        <f>IF(LEN('Contacts Data'!L2978)&gt;2,LEN('Contacts Data'!L2978),"")</f>
        <v/>
      </c>
      <c r="K3539" s="18" t="str">
        <f>IF(LEN('Contacts Data'!M2978)&gt;16,LEN('Contacts Data'!M2978),"")</f>
        <v/>
      </c>
      <c r="L3539" s="18" t="str">
        <f>IF(LEN('Contacts Data'!D2978)&gt;128,LEN('Contacts Data'!D2978),"")</f>
        <v/>
      </c>
      <c r="M3539" s="18" t="str">
        <f>IF(LEN('Contacts Data'!O2978)&gt;1024,LEN('Contacts Data'!O2978),"")</f>
        <v/>
      </c>
      <c r="P3539" s="18" t="str">
        <f>IF(LEN('Matter Data'!A2971)&gt;0,LEN('Matter Data'!A2971)+LEN('Matter Data'!B2971),"")</f>
        <v/>
      </c>
      <c r="Q3539" s="18" t="str">
        <f>IF(LEN('Matter Data'!C2971)&gt;80,LEN('Matter Data'!C2971),"")</f>
        <v/>
      </c>
      <c r="R3539" s="18" t="str">
        <f>IF(LEN('Matter Data'!H2971)&gt;40,LEN('Matter Data'!H2971),"")</f>
        <v/>
      </c>
      <c r="S3539" s="21" t="b">
        <f>IF(LEN('Matter Data'!C2971)&gt;0,CONCATENATE('Matter Data'!A2971,'Matter Data'!B2971,'Matter Data'!C2971))</f>
        <v>0</v>
      </c>
      <c r="T3539" s="21">
        <f>IF(LEN('Matter Data'!C2971)&gt;0,COUNTIF($S$2:$S$5001,CONCATENATE('Matter Data'!A2971,'Matter Data'!B2971,'Matter Data'!C2971)),0)</f>
        <v>0</v>
      </c>
      <c r="U3539" s="22" t="str">
        <f>IF(LEN('Contacts Data'!B2978)&gt;0,'Contacts Data'!B2978,"")</f>
        <v/>
      </c>
      <c r="V3539" s="22" t="str">
        <f>IF(LEN('Contacts Data'!C2978)&gt;0,'Contacts Data'!C2978,"")</f>
        <v/>
      </c>
      <c r="W3539" s="22" t="str">
        <f>CONCATENATE(U3539, " ", V3539, " ", 'Contacts Data'!$A2978)</f>
        <v xml:space="preserve">  </v>
      </c>
      <c r="X3539" s="22" t="str">
        <f>CONCATENATE('Matter Data'!A2971, " ", 'Matter Data'!B2971, " ", "Client")</f>
        <v xml:space="preserve">  Client</v>
      </c>
      <c r="Y3539" s="19" t="str">
        <f t="shared" si="55"/>
        <v/>
      </c>
    </row>
    <row r="3540" spans="1:25" x14ac:dyDescent="0.25">
      <c r="A3540" s="18" t="str">
        <f>IF(LEN('Contacts Data'!A2979)&gt;20,LEN('Contacts Data'!A2979),"")</f>
        <v/>
      </c>
      <c r="B3540" s="18" t="str">
        <f>IF(LEN('Contacts Data'!B2979)&gt;0, LEN('Contacts Data'!B2979) + LEN('Contacts Data'!C2979), "")</f>
        <v/>
      </c>
      <c r="C3540" s="18" t="str">
        <f>IF(LEN('Contacts Data'!E2979)&gt;20,LEN('Contacts Data'!E2979),"")</f>
        <v/>
      </c>
      <c r="D3540" s="18" t="str">
        <f>IF(LEN('Contacts Data'!F2979)&gt;20,LEN('Contacts Data'!F2979),"")</f>
        <v/>
      </c>
      <c r="E3540" s="18" t="str">
        <f>IF(LEN('Contacts Data'!G2979)&gt;20,LEN('Contacts Data'!G2979),"")</f>
        <v/>
      </c>
      <c r="F3540" s="18" t="str">
        <f>IF(LEN('Contacts Data'!H2979)&gt;60,LEN('Contacts Data'!H2979),"")</f>
        <v/>
      </c>
      <c r="G3540" s="18" t="str">
        <f>IF(LEN('Contacts Data'!I2979)&gt;128,LEN('Contacts Data'!I2979),"")</f>
        <v/>
      </c>
      <c r="H3540" s="18" t="str">
        <f>IF(LEN('Contacts Data'!J2979)&gt;60,LEN('Contacts Data'!J2979),"")</f>
        <v/>
      </c>
      <c r="I3540" s="18" t="str">
        <f>IF(LEN('Contacts Data'!K2979)&gt;30,LEN('Contacts Data'!K2979),"")</f>
        <v/>
      </c>
      <c r="J3540" s="18" t="str">
        <f>IF(LEN('Contacts Data'!L2979)&gt;2,LEN('Contacts Data'!L2979),"")</f>
        <v/>
      </c>
      <c r="K3540" s="18" t="str">
        <f>IF(LEN('Contacts Data'!M2979)&gt;16,LEN('Contacts Data'!M2979),"")</f>
        <v/>
      </c>
      <c r="L3540" s="18" t="str">
        <f>IF(LEN('Contacts Data'!D2979)&gt;128,LEN('Contacts Data'!D2979),"")</f>
        <v/>
      </c>
      <c r="M3540" s="18" t="str">
        <f>IF(LEN('Contacts Data'!O2979)&gt;1024,LEN('Contacts Data'!O2979),"")</f>
        <v/>
      </c>
      <c r="P3540" s="18" t="str">
        <f>IF(LEN('Matter Data'!A2972)&gt;0,LEN('Matter Data'!A2972)+LEN('Matter Data'!B2972),"")</f>
        <v/>
      </c>
      <c r="Q3540" s="18" t="str">
        <f>IF(LEN('Matter Data'!C2972)&gt;80,LEN('Matter Data'!C2972),"")</f>
        <v/>
      </c>
      <c r="R3540" s="18" t="str">
        <f>IF(LEN('Matter Data'!H2972)&gt;40,LEN('Matter Data'!H2972),"")</f>
        <v/>
      </c>
      <c r="S3540" s="21" t="b">
        <f>IF(LEN('Matter Data'!C2972)&gt;0,CONCATENATE('Matter Data'!A2972,'Matter Data'!B2972,'Matter Data'!C2972))</f>
        <v>0</v>
      </c>
      <c r="T3540" s="21">
        <f>IF(LEN('Matter Data'!C2972)&gt;0,COUNTIF($S$2:$S$5001,CONCATENATE('Matter Data'!A2972,'Matter Data'!B2972,'Matter Data'!C2972)),0)</f>
        <v>0</v>
      </c>
      <c r="U3540" s="22" t="str">
        <f>IF(LEN('Contacts Data'!B2979)&gt;0,'Contacts Data'!B2979,"")</f>
        <v/>
      </c>
      <c r="V3540" s="22" t="str">
        <f>IF(LEN('Contacts Data'!C2979)&gt;0,'Contacts Data'!C2979,"")</f>
        <v/>
      </c>
      <c r="W3540" s="22" t="str">
        <f>CONCATENATE(U3540, " ", V3540, " ", 'Contacts Data'!$A2979)</f>
        <v xml:space="preserve">  </v>
      </c>
      <c r="X3540" s="22" t="str">
        <f>CONCATENATE('Matter Data'!A2972, " ", 'Matter Data'!B2972, " ", "Client")</f>
        <v xml:space="preserve">  Client</v>
      </c>
      <c r="Y3540" s="19" t="str">
        <f t="shared" si="55"/>
        <v/>
      </c>
    </row>
    <row r="3541" spans="1:25" x14ac:dyDescent="0.25">
      <c r="A3541" s="18" t="str">
        <f>IF(LEN('Contacts Data'!A2980)&gt;20,LEN('Contacts Data'!A2980),"")</f>
        <v/>
      </c>
      <c r="B3541" s="18" t="str">
        <f>IF(LEN('Contacts Data'!B2980)&gt;0, LEN('Contacts Data'!B2980) + LEN('Contacts Data'!C2980), "")</f>
        <v/>
      </c>
      <c r="C3541" s="18" t="str">
        <f>IF(LEN('Contacts Data'!E2980)&gt;20,LEN('Contacts Data'!E2980),"")</f>
        <v/>
      </c>
      <c r="D3541" s="18" t="str">
        <f>IF(LEN('Contacts Data'!F2980)&gt;20,LEN('Contacts Data'!F2980),"")</f>
        <v/>
      </c>
      <c r="E3541" s="18" t="str">
        <f>IF(LEN('Contacts Data'!G2980)&gt;20,LEN('Contacts Data'!G2980),"")</f>
        <v/>
      </c>
      <c r="F3541" s="18" t="str">
        <f>IF(LEN('Contacts Data'!H2980)&gt;60,LEN('Contacts Data'!H2980),"")</f>
        <v/>
      </c>
      <c r="G3541" s="18" t="str">
        <f>IF(LEN('Contacts Data'!I2980)&gt;128,LEN('Contacts Data'!I2980),"")</f>
        <v/>
      </c>
      <c r="H3541" s="18" t="str">
        <f>IF(LEN('Contacts Data'!J2980)&gt;60,LEN('Contacts Data'!J2980),"")</f>
        <v/>
      </c>
      <c r="I3541" s="18" t="str">
        <f>IF(LEN('Contacts Data'!K2980)&gt;30,LEN('Contacts Data'!K2980),"")</f>
        <v/>
      </c>
      <c r="J3541" s="18" t="str">
        <f>IF(LEN('Contacts Data'!L2980)&gt;2,LEN('Contacts Data'!L2980),"")</f>
        <v/>
      </c>
      <c r="K3541" s="18" t="str">
        <f>IF(LEN('Contacts Data'!M2980)&gt;16,LEN('Contacts Data'!M2980),"")</f>
        <v/>
      </c>
      <c r="L3541" s="18" t="str">
        <f>IF(LEN('Contacts Data'!D2980)&gt;128,LEN('Contacts Data'!D2980),"")</f>
        <v/>
      </c>
      <c r="M3541" s="18" t="str">
        <f>IF(LEN('Contacts Data'!O2980)&gt;1024,LEN('Contacts Data'!O2980),"")</f>
        <v/>
      </c>
      <c r="P3541" s="18" t="str">
        <f>IF(LEN('Matter Data'!A2973)&gt;0,LEN('Matter Data'!A2973)+LEN('Matter Data'!B2973),"")</f>
        <v/>
      </c>
      <c r="Q3541" s="18" t="str">
        <f>IF(LEN('Matter Data'!C2973)&gt;80,LEN('Matter Data'!C2973),"")</f>
        <v/>
      </c>
      <c r="R3541" s="18" t="str">
        <f>IF(LEN('Matter Data'!H2973)&gt;40,LEN('Matter Data'!H2973),"")</f>
        <v/>
      </c>
      <c r="S3541" s="21" t="b">
        <f>IF(LEN('Matter Data'!C2973)&gt;0,CONCATENATE('Matter Data'!A2973,'Matter Data'!B2973,'Matter Data'!C2973))</f>
        <v>0</v>
      </c>
      <c r="T3541" s="21">
        <f>IF(LEN('Matter Data'!C2973)&gt;0,COUNTIF($S$2:$S$5001,CONCATENATE('Matter Data'!A2973,'Matter Data'!B2973,'Matter Data'!C2973)),0)</f>
        <v>0</v>
      </c>
      <c r="U3541" s="22" t="str">
        <f>IF(LEN('Contacts Data'!B2980)&gt;0,'Contacts Data'!B2980,"")</f>
        <v/>
      </c>
      <c r="V3541" s="22" t="str">
        <f>IF(LEN('Contacts Data'!C2980)&gt;0,'Contacts Data'!C2980,"")</f>
        <v/>
      </c>
      <c r="W3541" s="22" t="str">
        <f>CONCATENATE(U3541, " ", V3541, " ", 'Contacts Data'!$A2980)</f>
        <v xml:space="preserve">  </v>
      </c>
      <c r="X3541" s="22" t="str">
        <f>CONCATENATE('Matter Data'!A2973, " ", 'Matter Data'!B2973, " ", "Client")</f>
        <v xml:space="preserve">  Client</v>
      </c>
      <c r="Y3541" s="19" t="str">
        <f t="shared" si="55"/>
        <v/>
      </c>
    </row>
    <row r="3542" spans="1:25" x14ac:dyDescent="0.25">
      <c r="A3542" s="18" t="str">
        <f>IF(LEN('Contacts Data'!A2981)&gt;20,LEN('Contacts Data'!A2981),"")</f>
        <v/>
      </c>
      <c r="B3542" s="18" t="str">
        <f>IF(LEN('Contacts Data'!B2981)&gt;0, LEN('Contacts Data'!B2981) + LEN('Contacts Data'!C2981), "")</f>
        <v/>
      </c>
      <c r="C3542" s="18" t="str">
        <f>IF(LEN('Contacts Data'!E2981)&gt;20,LEN('Contacts Data'!E2981),"")</f>
        <v/>
      </c>
      <c r="D3542" s="18" t="str">
        <f>IF(LEN('Contacts Data'!F2981)&gt;20,LEN('Contacts Data'!F2981),"")</f>
        <v/>
      </c>
      <c r="E3542" s="18" t="str">
        <f>IF(LEN('Contacts Data'!G2981)&gt;20,LEN('Contacts Data'!G2981),"")</f>
        <v/>
      </c>
      <c r="F3542" s="18" t="str">
        <f>IF(LEN('Contacts Data'!H2981)&gt;60,LEN('Contacts Data'!H2981),"")</f>
        <v/>
      </c>
      <c r="G3542" s="18" t="str">
        <f>IF(LEN('Contacts Data'!I2981)&gt;128,LEN('Contacts Data'!I2981),"")</f>
        <v/>
      </c>
      <c r="H3542" s="18" t="str">
        <f>IF(LEN('Contacts Data'!J2981)&gt;60,LEN('Contacts Data'!J2981),"")</f>
        <v/>
      </c>
      <c r="I3542" s="18" t="str">
        <f>IF(LEN('Contacts Data'!K2981)&gt;30,LEN('Contacts Data'!K2981),"")</f>
        <v/>
      </c>
      <c r="J3542" s="18" t="str">
        <f>IF(LEN('Contacts Data'!L2981)&gt;2,LEN('Contacts Data'!L2981),"")</f>
        <v/>
      </c>
      <c r="K3542" s="18" t="str">
        <f>IF(LEN('Contacts Data'!M2981)&gt;16,LEN('Contacts Data'!M2981),"")</f>
        <v/>
      </c>
      <c r="L3542" s="18" t="str">
        <f>IF(LEN('Contacts Data'!D2981)&gt;128,LEN('Contacts Data'!D2981),"")</f>
        <v/>
      </c>
      <c r="M3542" s="18" t="str">
        <f>IF(LEN('Contacts Data'!O2981)&gt;1024,LEN('Contacts Data'!O2981),"")</f>
        <v/>
      </c>
      <c r="P3542" s="18" t="str">
        <f>IF(LEN('Matter Data'!A2974)&gt;0,LEN('Matter Data'!A2974)+LEN('Matter Data'!B2974),"")</f>
        <v/>
      </c>
      <c r="Q3542" s="18" t="str">
        <f>IF(LEN('Matter Data'!C2974)&gt;80,LEN('Matter Data'!C2974),"")</f>
        <v/>
      </c>
      <c r="R3542" s="18" t="str">
        <f>IF(LEN('Matter Data'!H2974)&gt;40,LEN('Matter Data'!H2974),"")</f>
        <v/>
      </c>
      <c r="S3542" s="21" t="b">
        <f>IF(LEN('Matter Data'!C2974)&gt;0,CONCATENATE('Matter Data'!A2974,'Matter Data'!B2974,'Matter Data'!C2974))</f>
        <v>0</v>
      </c>
      <c r="T3542" s="21">
        <f>IF(LEN('Matter Data'!C2974)&gt;0,COUNTIF($S$2:$S$5001,CONCATENATE('Matter Data'!A2974,'Matter Data'!B2974,'Matter Data'!C2974)),0)</f>
        <v>0</v>
      </c>
      <c r="U3542" s="22" t="str">
        <f>IF(LEN('Contacts Data'!B2981)&gt;0,'Contacts Data'!B2981,"")</f>
        <v/>
      </c>
      <c r="V3542" s="22" t="str">
        <f>IF(LEN('Contacts Data'!C2981)&gt;0,'Contacts Data'!C2981,"")</f>
        <v/>
      </c>
      <c r="W3542" s="22" t="str">
        <f>CONCATENATE(U3542, " ", V3542, " ", 'Contacts Data'!$A2981)</f>
        <v xml:space="preserve">  </v>
      </c>
      <c r="X3542" s="22" t="str">
        <f>CONCATENATE('Matter Data'!A2974, " ", 'Matter Data'!B2974, " ", "Client")</f>
        <v xml:space="preserve">  Client</v>
      </c>
      <c r="Y3542" s="19" t="str">
        <f t="shared" si="55"/>
        <v/>
      </c>
    </row>
    <row r="3543" spans="1:25" x14ac:dyDescent="0.25">
      <c r="A3543" s="18" t="str">
        <f>IF(LEN('Contacts Data'!A2982)&gt;20,LEN('Contacts Data'!A2982),"")</f>
        <v/>
      </c>
      <c r="B3543" s="18" t="str">
        <f>IF(LEN('Contacts Data'!B2982)&gt;0, LEN('Contacts Data'!B2982) + LEN('Contacts Data'!C2982), "")</f>
        <v/>
      </c>
      <c r="C3543" s="18" t="str">
        <f>IF(LEN('Contacts Data'!E2982)&gt;20,LEN('Contacts Data'!E2982),"")</f>
        <v/>
      </c>
      <c r="D3543" s="18" t="str">
        <f>IF(LEN('Contacts Data'!F2982)&gt;20,LEN('Contacts Data'!F2982),"")</f>
        <v/>
      </c>
      <c r="E3543" s="18" t="str">
        <f>IF(LEN('Contacts Data'!G2982)&gt;20,LEN('Contacts Data'!G2982),"")</f>
        <v/>
      </c>
      <c r="F3543" s="18" t="str">
        <f>IF(LEN('Contacts Data'!H2982)&gt;60,LEN('Contacts Data'!H2982),"")</f>
        <v/>
      </c>
      <c r="G3543" s="18" t="str">
        <f>IF(LEN('Contacts Data'!I2982)&gt;128,LEN('Contacts Data'!I2982),"")</f>
        <v/>
      </c>
      <c r="H3543" s="18" t="str">
        <f>IF(LEN('Contacts Data'!J2982)&gt;60,LEN('Contacts Data'!J2982),"")</f>
        <v/>
      </c>
      <c r="I3543" s="18" t="str">
        <f>IF(LEN('Contacts Data'!K2982)&gt;30,LEN('Contacts Data'!K2982),"")</f>
        <v/>
      </c>
      <c r="J3543" s="18" t="str">
        <f>IF(LEN('Contacts Data'!L2982)&gt;2,LEN('Contacts Data'!L2982),"")</f>
        <v/>
      </c>
      <c r="K3543" s="18" t="str">
        <f>IF(LEN('Contacts Data'!M2982)&gt;16,LEN('Contacts Data'!M2982),"")</f>
        <v/>
      </c>
      <c r="L3543" s="18" t="str">
        <f>IF(LEN('Contacts Data'!D2982)&gt;128,LEN('Contacts Data'!D2982),"")</f>
        <v/>
      </c>
      <c r="M3543" s="18" t="str">
        <f>IF(LEN('Contacts Data'!O2982)&gt;1024,LEN('Contacts Data'!O2982),"")</f>
        <v/>
      </c>
      <c r="P3543" s="18" t="str">
        <f>IF(LEN('Matter Data'!A2975)&gt;0,LEN('Matter Data'!A2975)+LEN('Matter Data'!B2975),"")</f>
        <v/>
      </c>
      <c r="Q3543" s="18" t="str">
        <f>IF(LEN('Matter Data'!C2975)&gt;80,LEN('Matter Data'!C2975),"")</f>
        <v/>
      </c>
      <c r="R3543" s="18" t="str">
        <f>IF(LEN('Matter Data'!H2975)&gt;40,LEN('Matter Data'!H2975),"")</f>
        <v/>
      </c>
      <c r="S3543" s="21" t="b">
        <f>IF(LEN('Matter Data'!C2975)&gt;0,CONCATENATE('Matter Data'!A2975,'Matter Data'!B2975,'Matter Data'!C2975))</f>
        <v>0</v>
      </c>
      <c r="T3543" s="21">
        <f>IF(LEN('Matter Data'!C2975)&gt;0,COUNTIF($S$2:$S$5001,CONCATENATE('Matter Data'!A2975,'Matter Data'!B2975,'Matter Data'!C2975)),0)</f>
        <v>0</v>
      </c>
      <c r="U3543" s="22" t="str">
        <f>IF(LEN('Contacts Data'!B2982)&gt;0,'Contacts Data'!B2982,"")</f>
        <v/>
      </c>
      <c r="V3543" s="22" t="str">
        <f>IF(LEN('Contacts Data'!C2982)&gt;0,'Contacts Data'!C2982,"")</f>
        <v/>
      </c>
      <c r="W3543" s="22" t="str">
        <f>CONCATENATE(U3543, " ", V3543, " ", 'Contacts Data'!$A2982)</f>
        <v xml:space="preserve">  </v>
      </c>
      <c r="X3543" s="22" t="str">
        <f>CONCATENATE('Matter Data'!A2975, " ", 'Matter Data'!B2975, " ", "Client")</f>
        <v xml:space="preserve">  Client</v>
      </c>
      <c r="Y3543" s="19" t="str">
        <f t="shared" si="55"/>
        <v/>
      </c>
    </row>
    <row r="3544" spans="1:25" x14ac:dyDescent="0.25">
      <c r="A3544" s="18" t="str">
        <f>IF(LEN('Contacts Data'!A2983)&gt;20,LEN('Contacts Data'!A2983),"")</f>
        <v/>
      </c>
      <c r="B3544" s="18" t="str">
        <f>IF(LEN('Contacts Data'!B2983)&gt;0, LEN('Contacts Data'!B2983) + LEN('Contacts Data'!C2983), "")</f>
        <v/>
      </c>
      <c r="C3544" s="18" t="str">
        <f>IF(LEN('Contacts Data'!E2983)&gt;20,LEN('Contacts Data'!E2983),"")</f>
        <v/>
      </c>
      <c r="D3544" s="18" t="str">
        <f>IF(LEN('Contacts Data'!F2983)&gt;20,LEN('Contacts Data'!F2983),"")</f>
        <v/>
      </c>
      <c r="E3544" s="18" t="str">
        <f>IF(LEN('Contacts Data'!G2983)&gt;20,LEN('Contacts Data'!G2983),"")</f>
        <v/>
      </c>
      <c r="F3544" s="18" t="str">
        <f>IF(LEN('Contacts Data'!H2983)&gt;60,LEN('Contacts Data'!H2983),"")</f>
        <v/>
      </c>
      <c r="G3544" s="18" t="str">
        <f>IF(LEN('Contacts Data'!I2983)&gt;128,LEN('Contacts Data'!I2983),"")</f>
        <v/>
      </c>
      <c r="H3544" s="18" t="str">
        <f>IF(LEN('Contacts Data'!J2983)&gt;60,LEN('Contacts Data'!J2983),"")</f>
        <v/>
      </c>
      <c r="I3544" s="18" t="str">
        <f>IF(LEN('Contacts Data'!K2983)&gt;30,LEN('Contacts Data'!K2983),"")</f>
        <v/>
      </c>
      <c r="J3544" s="18" t="str">
        <f>IF(LEN('Contacts Data'!L2983)&gt;2,LEN('Contacts Data'!L2983),"")</f>
        <v/>
      </c>
      <c r="K3544" s="18" t="str">
        <f>IF(LEN('Contacts Data'!M2983)&gt;16,LEN('Contacts Data'!M2983),"")</f>
        <v/>
      </c>
      <c r="L3544" s="18" t="str">
        <f>IF(LEN('Contacts Data'!D2983)&gt;128,LEN('Contacts Data'!D2983),"")</f>
        <v/>
      </c>
      <c r="M3544" s="18" t="str">
        <f>IF(LEN('Contacts Data'!O2983)&gt;1024,LEN('Contacts Data'!O2983),"")</f>
        <v/>
      </c>
      <c r="P3544" s="18" t="str">
        <f>IF(LEN('Matter Data'!A2976)&gt;0,LEN('Matter Data'!A2976)+LEN('Matter Data'!B2976),"")</f>
        <v/>
      </c>
      <c r="Q3544" s="18" t="str">
        <f>IF(LEN('Matter Data'!C2976)&gt;80,LEN('Matter Data'!C2976),"")</f>
        <v/>
      </c>
      <c r="R3544" s="18" t="str">
        <f>IF(LEN('Matter Data'!H2976)&gt;40,LEN('Matter Data'!H2976),"")</f>
        <v/>
      </c>
      <c r="S3544" s="21" t="b">
        <f>IF(LEN('Matter Data'!C2976)&gt;0,CONCATENATE('Matter Data'!A2976,'Matter Data'!B2976,'Matter Data'!C2976))</f>
        <v>0</v>
      </c>
      <c r="T3544" s="21">
        <f>IF(LEN('Matter Data'!C2976)&gt;0,COUNTIF($S$2:$S$5001,CONCATENATE('Matter Data'!A2976,'Matter Data'!B2976,'Matter Data'!C2976)),0)</f>
        <v>0</v>
      </c>
      <c r="U3544" s="22" t="str">
        <f>IF(LEN('Contacts Data'!B2983)&gt;0,'Contacts Data'!B2983,"")</f>
        <v/>
      </c>
      <c r="V3544" s="22" t="str">
        <f>IF(LEN('Contacts Data'!C2983)&gt;0,'Contacts Data'!C2983,"")</f>
        <v/>
      </c>
      <c r="W3544" s="22" t="str">
        <f>CONCATENATE(U3544, " ", V3544, " ", 'Contacts Data'!$A2983)</f>
        <v xml:space="preserve">  </v>
      </c>
      <c r="X3544" s="22" t="str">
        <f>CONCATENATE('Matter Data'!A2976, " ", 'Matter Data'!B2976, " ", "Client")</f>
        <v xml:space="preserve">  Client</v>
      </c>
      <c r="Y3544" s="19" t="str">
        <f t="shared" si="55"/>
        <v/>
      </c>
    </row>
    <row r="3545" spans="1:25" x14ac:dyDescent="0.25">
      <c r="A3545" s="18" t="str">
        <f>IF(LEN('Contacts Data'!A2984)&gt;20,LEN('Contacts Data'!A2984),"")</f>
        <v/>
      </c>
      <c r="B3545" s="18" t="str">
        <f>IF(LEN('Contacts Data'!B2984)&gt;0, LEN('Contacts Data'!B2984) + LEN('Contacts Data'!C2984), "")</f>
        <v/>
      </c>
      <c r="C3545" s="18" t="str">
        <f>IF(LEN('Contacts Data'!E2984)&gt;20,LEN('Contacts Data'!E2984),"")</f>
        <v/>
      </c>
      <c r="D3545" s="18" t="str">
        <f>IF(LEN('Contacts Data'!F2984)&gt;20,LEN('Contacts Data'!F2984),"")</f>
        <v/>
      </c>
      <c r="E3545" s="18" t="str">
        <f>IF(LEN('Contacts Data'!G2984)&gt;20,LEN('Contacts Data'!G2984),"")</f>
        <v/>
      </c>
      <c r="F3545" s="18" t="str">
        <f>IF(LEN('Contacts Data'!H2984)&gt;60,LEN('Contacts Data'!H2984),"")</f>
        <v/>
      </c>
      <c r="G3545" s="18" t="str">
        <f>IF(LEN('Contacts Data'!I2984)&gt;128,LEN('Contacts Data'!I2984),"")</f>
        <v/>
      </c>
      <c r="H3545" s="18" t="str">
        <f>IF(LEN('Contacts Data'!J2984)&gt;60,LEN('Contacts Data'!J2984),"")</f>
        <v/>
      </c>
      <c r="I3545" s="18" t="str">
        <f>IF(LEN('Contacts Data'!K2984)&gt;30,LEN('Contacts Data'!K2984),"")</f>
        <v/>
      </c>
      <c r="J3545" s="18" t="str">
        <f>IF(LEN('Contacts Data'!L2984)&gt;2,LEN('Contacts Data'!L2984),"")</f>
        <v/>
      </c>
      <c r="K3545" s="18" t="str">
        <f>IF(LEN('Contacts Data'!M2984)&gt;16,LEN('Contacts Data'!M2984),"")</f>
        <v/>
      </c>
      <c r="L3545" s="18" t="str">
        <f>IF(LEN('Contacts Data'!D2984)&gt;128,LEN('Contacts Data'!D2984),"")</f>
        <v/>
      </c>
      <c r="M3545" s="18" t="str">
        <f>IF(LEN('Contacts Data'!O2984)&gt;1024,LEN('Contacts Data'!O2984),"")</f>
        <v/>
      </c>
      <c r="P3545" s="18" t="str">
        <f>IF(LEN('Matter Data'!A2977)&gt;0,LEN('Matter Data'!A2977)+LEN('Matter Data'!B2977),"")</f>
        <v/>
      </c>
      <c r="Q3545" s="18" t="str">
        <f>IF(LEN('Matter Data'!C2977)&gt;80,LEN('Matter Data'!C2977),"")</f>
        <v/>
      </c>
      <c r="R3545" s="18" t="str">
        <f>IF(LEN('Matter Data'!H2977)&gt;40,LEN('Matter Data'!H2977),"")</f>
        <v/>
      </c>
      <c r="S3545" s="21" t="b">
        <f>IF(LEN('Matter Data'!C2977)&gt;0,CONCATENATE('Matter Data'!A2977,'Matter Data'!B2977,'Matter Data'!C2977))</f>
        <v>0</v>
      </c>
      <c r="T3545" s="21">
        <f>IF(LEN('Matter Data'!C2977)&gt;0,COUNTIF($S$2:$S$5001,CONCATENATE('Matter Data'!A2977,'Matter Data'!B2977,'Matter Data'!C2977)),0)</f>
        <v>0</v>
      </c>
      <c r="U3545" s="22" t="str">
        <f>IF(LEN('Contacts Data'!B2984)&gt;0,'Contacts Data'!B2984,"")</f>
        <v/>
      </c>
      <c r="V3545" s="22" t="str">
        <f>IF(LEN('Contacts Data'!C2984)&gt;0,'Contacts Data'!C2984,"")</f>
        <v/>
      </c>
      <c r="W3545" s="22" t="str">
        <f>CONCATENATE(U3545, " ", V3545, " ", 'Contacts Data'!$A2984)</f>
        <v xml:space="preserve">  </v>
      </c>
      <c r="X3545" s="22" t="str">
        <f>CONCATENATE('Matter Data'!A2977, " ", 'Matter Data'!B2977, " ", "Client")</f>
        <v xml:space="preserve">  Client</v>
      </c>
      <c r="Y3545" s="19" t="str">
        <f t="shared" si="55"/>
        <v/>
      </c>
    </row>
    <row r="3546" spans="1:25" x14ac:dyDescent="0.25">
      <c r="A3546" s="18" t="str">
        <f>IF(LEN('Contacts Data'!A2985)&gt;20,LEN('Contacts Data'!A2985),"")</f>
        <v/>
      </c>
      <c r="B3546" s="18" t="str">
        <f>IF(LEN('Contacts Data'!B2985)&gt;0, LEN('Contacts Data'!B2985) + LEN('Contacts Data'!C2985), "")</f>
        <v/>
      </c>
      <c r="C3546" s="18" t="str">
        <f>IF(LEN('Contacts Data'!E2985)&gt;20,LEN('Contacts Data'!E2985),"")</f>
        <v/>
      </c>
      <c r="D3546" s="18" t="str">
        <f>IF(LEN('Contacts Data'!F2985)&gt;20,LEN('Contacts Data'!F2985),"")</f>
        <v/>
      </c>
      <c r="E3546" s="18" t="str">
        <f>IF(LEN('Contacts Data'!G2985)&gt;20,LEN('Contacts Data'!G2985),"")</f>
        <v/>
      </c>
      <c r="F3546" s="18" t="str">
        <f>IF(LEN('Contacts Data'!H2985)&gt;60,LEN('Contacts Data'!H2985),"")</f>
        <v/>
      </c>
      <c r="G3546" s="18" t="str">
        <f>IF(LEN('Contacts Data'!I2985)&gt;128,LEN('Contacts Data'!I2985),"")</f>
        <v/>
      </c>
      <c r="H3546" s="18" t="str">
        <f>IF(LEN('Contacts Data'!J2985)&gt;60,LEN('Contacts Data'!J2985),"")</f>
        <v/>
      </c>
      <c r="I3546" s="18" t="str">
        <f>IF(LEN('Contacts Data'!K2985)&gt;30,LEN('Contacts Data'!K2985),"")</f>
        <v/>
      </c>
      <c r="J3546" s="18" t="str">
        <f>IF(LEN('Contacts Data'!L2985)&gt;2,LEN('Contacts Data'!L2985),"")</f>
        <v/>
      </c>
      <c r="K3546" s="18" t="str">
        <f>IF(LEN('Contacts Data'!M2985)&gt;16,LEN('Contacts Data'!M2985),"")</f>
        <v/>
      </c>
      <c r="L3546" s="18" t="str">
        <f>IF(LEN('Contacts Data'!D2985)&gt;128,LEN('Contacts Data'!D2985),"")</f>
        <v/>
      </c>
      <c r="M3546" s="18" t="str">
        <f>IF(LEN('Contacts Data'!O2985)&gt;1024,LEN('Contacts Data'!O2985),"")</f>
        <v/>
      </c>
      <c r="P3546" s="18" t="str">
        <f>IF(LEN('Matter Data'!A2978)&gt;0,LEN('Matter Data'!A2978)+LEN('Matter Data'!B2978),"")</f>
        <v/>
      </c>
      <c r="Q3546" s="18" t="str">
        <f>IF(LEN('Matter Data'!C2978)&gt;80,LEN('Matter Data'!C2978),"")</f>
        <v/>
      </c>
      <c r="R3546" s="18" t="str">
        <f>IF(LEN('Matter Data'!H2978)&gt;40,LEN('Matter Data'!H2978),"")</f>
        <v/>
      </c>
      <c r="S3546" s="21" t="b">
        <f>IF(LEN('Matter Data'!C2978)&gt;0,CONCATENATE('Matter Data'!A2978,'Matter Data'!B2978,'Matter Data'!C2978))</f>
        <v>0</v>
      </c>
      <c r="T3546" s="21">
        <f>IF(LEN('Matter Data'!C2978)&gt;0,COUNTIF($S$2:$S$5001,CONCATENATE('Matter Data'!A2978,'Matter Data'!B2978,'Matter Data'!C2978)),0)</f>
        <v>0</v>
      </c>
      <c r="U3546" s="22" t="str">
        <f>IF(LEN('Contacts Data'!B2985)&gt;0,'Contacts Data'!B2985,"")</f>
        <v/>
      </c>
      <c r="V3546" s="22" t="str">
        <f>IF(LEN('Contacts Data'!C2985)&gt;0,'Contacts Data'!C2985,"")</f>
        <v/>
      </c>
      <c r="W3546" s="22" t="str">
        <f>CONCATENATE(U3546, " ", V3546, " ", 'Contacts Data'!$A2985)</f>
        <v xml:space="preserve">  </v>
      </c>
      <c r="X3546" s="22" t="str">
        <f>CONCATENATE('Matter Data'!A2978, " ", 'Matter Data'!B2978, " ", "Client")</f>
        <v xml:space="preserve">  Client</v>
      </c>
      <c r="Y3546" s="19" t="str">
        <f t="shared" si="55"/>
        <v/>
      </c>
    </row>
    <row r="3547" spans="1:25" x14ac:dyDescent="0.25">
      <c r="A3547" s="18" t="str">
        <f>IF(LEN('Contacts Data'!A2986)&gt;20,LEN('Contacts Data'!A2986),"")</f>
        <v/>
      </c>
      <c r="B3547" s="18" t="str">
        <f>IF(LEN('Contacts Data'!B2986)&gt;0, LEN('Contacts Data'!B2986) + LEN('Contacts Data'!C2986), "")</f>
        <v/>
      </c>
      <c r="C3547" s="18" t="str">
        <f>IF(LEN('Contacts Data'!E2986)&gt;20,LEN('Contacts Data'!E2986),"")</f>
        <v/>
      </c>
      <c r="D3547" s="18" t="str">
        <f>IF(LEN('Contacts Data'!F2986)&gt;20,LEN('Contacts Data'!F2986),"")</f>
        <v/>
      </c>
      <c r="E3547" s="18" t="str">
        <f>IF(LEN('Contacts Data'!G2986)&gt;20,LEN('Contacts Data'!G2986),"")</f>
        <v/>
      </c>
      <c r="F3547" s="18" t="str">
        <f>IF(LEN('Contacts Data'!H2986)&gt;60,LEN('Contacts Data'!H2986),"")</f>
        <v/>
      </c>
      <c r="G3547" s="18" t="str">
        <f>IF(LEN('Contacts Data'!I2986)&gt;128,LEN('Contacts Data'!I2986),"")</f>
        <v/>
      </c>
      <c r="H3547" s="18" t="str">
        <f>IF(LEN('Contacts Data'!J2986)&gt;60,LEN('Contacts Data'!J2986),"")</f>
        <v/>
      </c>
      <c r="I3547" s="18" t="str">
        <f>IF(LEN('Contacts Data'!K2986)&gt;30,LEN('Contacts Data'!K2986),"")</f>
        <v/>
      </c>
      <c r="J3547" s="18" t="str">
        <f>IF(LEN('Contacts Data'!L2986)&gt;2,LEN('Contacts Data'!L2986),"")</f>
        <v/>
      </c>
      <c r="K3547" s="18" t="str">
        <f>IF(LEN('Contacts Data'!M2986)&gt;16,LEN('Contacts Data'!M2986),"")</f>
        <v/>
      </c>
      <c r="L3547" s="18" t="str">
        <f>IF(LEN('Contacts Data'!D2986)&gt;128,LEN('Contacts Data'!D2986),"")</f>
        <v/>
      </c>
      <c r="M3547" s="18" t="str">
        <f>IF(LEN('Contacts Data'!O2986)&gt;1024,LEN('Contacts Data'!O2986),"")</f>
        <v/>
      </c>
      <c r="P3547" s="18" t="str">
        <f>IF(LEN('Matter Data'!A2979)&gt;0,LEN('Matter Data'!A2979)+LEN('Matter Data'!B2979),"")</f>
        <v/>
      </c>
      <c r="Q3547" s="18" t="str">
        <f>IF(LEN('Matter Data'!C2979)&gt;80,LEN('Matter Data'!C2979),"")</f>
        <v/>
      </c>
      <c r="R3547" s="18" t="str">
        <f>IF(LEN('Matter Data'!H2979)&gt;40,LEN('Matter Data'!H2979),"")</f>
        <v/>
      </c>
      <c r="S3547" s="21" t="b">
        <f>IF(LEN('Matter Data'!C2979)&gt;0,CONCATENATE('Matter Data'!A2979,'Matter Data'!B2979,'Matter Data'!C2979))</f>
        <v>0</v>
      </c>
      <c r="T3547" s="21">
        <f>IF(LEN('Matter Data'!C2979)&gt;0,COUNTIF($S$2:$S$5001,CONCATENATE('Matter Data'!A2979,'Matter Data'!B2979,'Matter Data'!C2979)),0)</f>
        <v>0</v>
      </c>
      <c r="U3547" s="22" t="str">
        <f>IF(LEN('Contacts Data'!B2986)&gt;0,'Contacts Data'!B2986,"")</f>
        <v/>
      </c>
      <c r="V3547" s="22" t="str">
        <f>IF(LEN('Contacts Data'!C2986)&gt;0,'Contacts Data'!C2986,"")</f>
        <v/>
      </c>
      <c r="W3547" s="22" t="str">
        <f>CONCATENATE(U3547, " ", V3547, " ", 'Contacts Data'!$A2986)</f>
        <v xml:space="preserve">  </v>
      </c>
      <c r="X3547" s="22" t="str">
        <f>CONCATENATE('Matter Data'!A2979, " ", 'Matter Data'!B2979, " ", "Client")</f>
        <v xml:space="preserve">  Client</v>
      </c>
      <c r="Y3547" s="19" t="str">
        <f t="shared" si="55"/>
        <v/>
      </c>
    </row>
    <row r="3548" spans="1:25" x14ac:dyDescent="0.25">
      <c r="A3548" s="18" t="str">
        <f>IF(LEN('Contacts Data'!A2987)&gt;20,LEN('Contacts Data'!A2987),"")</f>
        <v/>
      </c>
      <c r="B3548" s="18" t="str">
        <f>IF(LEN('Contacts Data'!B2987)&gt;0, LEN('Contacts Data'!B2987) + LEN('Contacts Data'!C2987), "")</f>
        <v/>
      </c>
      <c r="C3548" s="18" t="str">
        <f>IF(LEN('Contacts Data'!E2987)&gt;20,LEN('Contacts Data'!E2987),"")</f>
        <v/>
      </c>
      <c r="D3548" s="18" t="str">
        <f>IF(LEN('Contacts Data'!F2987)&gt;20,LEN('Contacts Data'!F2987),"")</f>
        <v/>
      </c>
      <c r="E3548" s="18" t="str">
        <f>IF(LEN('Contacts Data'!G2987)&gt;20,LEN('Contacts Data'!G2987),"")</f>
        <v/>
      </c>
      <c r="F3548" s="18" t="str">
        <f>IF(LEN('Contacts Data'!H2987)&gt;60,LEN('Contacts Data'!H2987),"")</f>
        <v/>
      </c>
      <c r="G3548" s="18" t="str">
        <f>IF(LEN('Contacts Data'!I2987)&gt;128,LEN('Contacts Data'!I2987),"")</f>
        <v/>
      </c>
      <c r="H3548" s="18" t="str">
        <f>IF(LEN('Contacts Data'!J2987)&gt;60,LEN('Contacts Data'!J2987),"")</f>
        <v/>
      </c>
      <c r="I3548" s="18" t="str">
        <f>IF(LEN('Contacts Data'!K2987)&gt;30,LEN('Contacts Data'!K2987),"")</f>
        <v/>
      </c>
      <c r="J3548" s="18" t="str">
        <f>IF(LEN('Contacts Data'!L2987)&gt;2,LEN('Contacts Data'!L2987),"")</f>
        <v/>
      </c>
      <c r="K3548" s="18" t="str">
        <f>IF(LEN('Contacts Data'!M2987)&gt;16,LEN('Contacts Data'!M2987),"")</f>
        <v/>
      </c>
      <c r="L3548" s="18" t="str">
        <f>IF(LEN('Contacts Data'!D2987)&gt;128,LEN('Contacts Data'!D2987),"")</f>
        <v/>
      </c>
      <c r="M3548" s="18" t="str">
        <f>IF(LEN('Contacts Data'!O2987)&gt;1024,LEN('Contacts Data'!O2987),"")</f>
        <v/>
      </c>
      <c r="P3548" s="18" t="str">
        <f>IF(LEN('Matter Data'!A2980)&gt;0,LEN('Matter Data'!A2980)+LEN('Matter Data'!B2980),"")</f>
        <v/>
      </c>
      <c r="Q3548" s="18" t="str">
        <f>IF(LEN('Matter Data'!C2980)&gt;80,LEN('Matter Data'!C2980),"")</f>
        <v/>
      </c>
      <c r="R3548" s="18" t="str">
        <f>IF(LEN('Matter Data'!H2980)&gt;40,LEN('Matter Data'!H2980),"")</f>
        <v/>
      </c>
      <c r="S3548" s="21" t="b">
        <f>IF(LEN('Matter Data'!C2980)&gt;0,CONCATENATE('Matter Data'!A2980,'Matter Data'!B2980,'Matter Data'!C2980))</f>
        <v>0</v>
      </c>
      <c r="T3548" s="21">
        <f>IF(LEN('Matter Data'!C2980)&gt;0,COUNTIF($S$2:$S$5001,CONCATENATE('Matter Data'!A2980,'Matter Data'!B2980,'Matter Data'!C2980)),0)</f>
        <v>0</v>
      </c>
      <c r="U3548" s="22" t="str">
        <f>IF(LEN('Contacts Data'!B2987)&gt;0,'Contacts Data'!B2987,"")</f>
        <v/>
      </c>
      <c r="V3548" s="22" t="str">
        <f>IF(LEN('Contacts Data'!C2987)&gt;0,'Contacts Data'!C2987,"")</f>
        <v/>
      </c>
      <c r="W3548" s="22" t="str">
        <f>CONCATENATE(U3548, " ", V3548, " ", 'Contacts Data'!$A2987)</f>
        <v xml:space="preserve">  </v>
      </c>
      <c r="X3548" s="22" t="str">
        <f>CONCATENATE('Matter Data'!A2980, " ", 'Matter Data'!B2980, " ", "Client")</f>
        <v xml:space="preserve">  Client</v>
      </c>
      <c r="Y3548" s="19" t="str">
        <f t="shared" si="55"/>
        <v/>
      </c>
    </row>
    <row r="3549" spans="1:25" x14ac:dyDescent="0.25">
      <c r="A3549" s="18" t="str">
        <f>IF(LEN('Contacts Data'!A2988)&gt;20,LEN('Contacts Data'!A2988),"")</f>
        <v/>
      </c>
      <c r="B3549" s="18" t="str">
        <f>IF(LEN('Contacts Data'!B2988)&gt;0, LEN('Contacts Data'!B2988) + LEN('Contacts Data'!C2988), "")</f>
        <v/>
      </c>
      <c r="C3549" s="18" t="str">
        <f>IF(LEN('Contacts Data'!E2988)&gt;20,LEN('Contacts Data'!E2988),"")</f>
        <v/>
      </c>
      <c r="D3549" s="18" t="str">
        <f>IF(LEN('Contacts Data'!F2988)&gt;20,LEN('Contacts Data'!F2988),"")</f>
        <v/>
      </c>
      <c r="E3549" s="18" t="str">
        <f>IF(LEN('Contacts Data'!G2988)&gt;20,LEN('Contacts Data'!G2988),"")</f>
        <v/>
      </c>
      <c r="F3549" s="18" t="str">
        <f>IF(LEN('Contacts Data'!H2988)&gt;60,LEN('Contacts Data'!H2988),"")</f>
        <v/>
      </c>
      <c r="G3549" s="18" t="str">
        <f>IF(LEN('Contacts Data'!I2988)&gt;128,LEN('Contacts Data'!I2988),"")</f>
        <v/>
      </c>
      <c r="H3549" s="18" t="str">
        <f>IF(LEN('Contacts Data'!J2988)&gt;60,LEN('Contacts Data'!J2988),"")</f>
        <v/>
      </c>
      <c r="I3549" s="18" t="str">
        <f>IF(LEN('Contacts Data'!K2988)&gt;30,LEN('Contacts Data'!K2988),"")</f>
        <v/>
      </c>
      <c r="J3549" s="18" t="str">
        <f>IF(LEN('Contacts Data'!L2988)&gt;2,LEN('Contacts Data'!L2988),"")</f>
        <v/>
      </c>
      <c r="K3549" s="18" t="str">
        <f>IF(LEN('Contacts Data'!M2988)&gt;16,LEN('Contacts Data'!M2988),"")</f>
        <v/>
      </c>
      <c r="L3549" s="18" t="str">
        <f>IF(LEN('Contacts Data'!D2988)&gt;128,LEN('Contacts Data'!D2988),"")</f>
        <v/>
      </c>
      <c r="M3549" s="18" t="str">
        <f>IF(LEN('Contacts Data'!O2988)&gt;1024,LEN('Contacts Data'!O2988),"")</f>
        <v/>
      </c>
      <c r="P3549" s="18" t="str">
        <f>IF(LEN('Matter Data'!A2981)&gt;0,LEN('Matter Data'!A2981)+LEN('Matter Data'!B2981),"")</f>
        <v/>
      </c>
      <c r="Q3549" s="18" t="str">
        <f>IF(LEN('Matter Data'!C2981)&gt;80,LEN('Matter Data'!C2981),"")</f>
        <v/>
      </c>
      <c r="R3549" s="18" t="str">
        <f>IF(LEN('Matter Data'!H2981)&gt;40,LEN('Matter Data'!H2981),"")</f>
        <v/>
      </c>
      <c r="S3549" s="21" t="b">
        <f>IF(LEN('Matter Data'!C2981)&gt;0,CONCATENATE('Matter Data'!A2981,'Matter Data'!B2981,'Matter Data'!C2981))</f>
        <v>0</v>
      </c>
      <c r="T3549" s="21">
        <f>IF(LEN('Matter Data'!C2981)&gt;0,COUNTIF($S$2:$S$5001,CONCATENATE('Matter Data'!A2981,'Matter Data'!B2981,'Matter Data'!C2981)),0)</f>
        <v>0</v>
      </c>
      <c r="U3549" s="22" t="str">
        <f>IF(LEN('Contacts Data'!B2988)&gt;0,'Contacts Data'!B2988,"")</f>
        <v/>
      </c>
      <c r="V3549" s="22" t="str">
        <f>IF(LEN('Contacts Data'!C2988)&gt;0,'Contacts Data'!C2988,"")</f>
        <v/>
      </c>
      <c r="W3549" s="22" t="str">
        <f>CONCATENATE(U3549, " ", V3549, " ", 'Contacts Data'!$A2988)</f>
        <v xml:space="preserve">  </v>
      </c>
      <c r="X3549" s="22" t="str">
        <f>CONCATENATE('Matter Data'!A2981, " ", 'Matter Data'!B2981, " ", "Client")</f>
        <v xml:space="preserve">  Client</v>
      </c>
      <c r="Y3549" s="19" t="str">
        <f t="shared" si="55"/>
        <v/>
      </c>
    </row>
    <row r="3550" spans="1:25" x14ac:dyDescent="0.25">
      <c r="A3550" s="18" t="str">
        <f>IF(LEN('Contacts Data'!A2989)&gt;20,LEN('Contacts Data'!A2989),"")</f>
        <v/>
      </c>
      <c r="B3550" s="18" t="str">
        <f>IF(LEN('Contacts Data'!B2989)&gt;0, LEN('Contacts Data'!B2989) + LEN('Contacts Data'!C2989), "")</f>
        <v/>
      </c>
      <c r="C3550" s="18" t="str">
        <f>IF(LEN('Contacts Data'!E2989)&gt;20,LEN('Contacts Data'!E2989),"")</f>
        <v/>
      </c>
      <c r="D3550" s="18" t="str">
        <f>IF(LEN('Contacts Data'!F2989)&gt;20,LEN('Contacts Data'!F2989),"")</f>
        <v/>
      </c>
      <c r="E3550" s="18" t="str">
        <f>IF(LEN('Contacts Data'!G2989)&gt;20,LEN('Contacts Data'!G2989),"")</f>
        <v/>
      </c>
      <c r="F3550" s="18" t="str">
        <f>IF(LEN('Contacts Data'!H2989)&gt;60,LEN('Contacts Data'!H2989),"")</f>
        <v/>
      </c>
      <c r="G3550" s="18" t="str">
        <f>IF(LEN('Contacts Data'!I2989)&gt;128,LEN('Contacts Data'!I2989),"")</f>
        <v/>
      </c>
      <c r="H3550" s="18" t="str">
        <f>IF(LEN('Contacts Data'!J2989)&gt;60,LEN('Contacts Data'!J2989),"")</f>
        <v/>
      </c>
      <c r="I3550" s="18" t="str">
        <f>IF(LEN('Contacts Data'!K2989)&gt;30,LEN('Contacts Data'!K2989),"")</f>
        <v/>
      </c>
      <c r="J3550" s="18" t="str">
        <f>IF(LEN('Contacts Data'!L2989)&gt;2,LEN('Contacts Data'!L2989),"")</f>
        <v/>
      </c>
      <c r="K3550" s="18" t="str">
        <f>IF(LEN('Contacts Data'!M2989)&gt;16,LEN('Contacts Data'!M2989),"")</f>
        <v/>
      </c>
      <c r="L3550" s="18" t="str">
        <f>IF(LEN('Contacts Data'!D2989)&gt;128,LEN('Contacts Data'!D2989),"")</f>
        <v/>
      </c>
      <c r="M3550" s="18" t="str">
        <f>IF(LEN('Contacts Data'!O2989)&gt;1024,LEN('Contacts Data'!O2989),"")</f>
        <v/>
      </c>
      <c r="P3550" s="18" t="str">
        <f>IF(LEN('Matter Data'!A2982)&gt;0,LEN('Matter Data'!A2982)+LEN('Matter Data'!B2982),"")</f>
        <v/>
      </c>
      <c r="Q3550" s="18" t="str">
        <f>IF(LEN('Matter Data'!C2982)&gt;80,LEN('Matter Data'!C2982),"")</f>
        <v/>
      </c>
      <c r="R3550" s="18" t="str">
        <f>IF(LEN('Matter Data'!H2982)&gt;40,LEN('Matter Data'!H2982),"")</f>
        <v/>
      </c>
      <c r="S3550" s="21" t="b">
        <f>IF(LEN('Matter Data'!C2982)&gt;0,CONCATENATE('Matter Data'!A2982,'Matter Data'!B2982,'Matter Data'!C2982))</f>
        <v>0</v>
      </c>
      <c r="T3550" s="21">
        <f>IF(LEN('Matter Data'!C2982)&gt;0,COUNTIF($S$2:$S$5001,CONCATENATE('Matter Data'!A2982,'Matter Data'!B2982,'Matter Data'!C2982)),0)</f>
        <v>0</v>
      </c>
      <c r="U3550" s="22" t="str">
        <f>IF(LEN('Contacts Data'!B2989)&gt;0,'Contacts Data'!B2989,"")</f>
        <v/>
      </c>
      <c r="V3550" s="22" t="str">
        <f>IF(LEN('Contacts Data'!C2989)&gt;0,'Contacts Data'!C2989,"")</f>
        <v/>
      </c>
      <c r="W3550" s="22" t="str">
        <f>CONCATENATE(U3550, " ", V3550, " ", 'Contacts Data'!$A2989)</f>
        <v xml:space="preserve">  </v>
      </c>
      <c r="X3550" s="22" t="str">
        <f>CONCATENATE('Matter Data'!A2982, " ", 'Matter Data'!B2982, " ", "Client")</f>
        <v xml:space="preserve">  Client</v>
      </c>
      <c r="Y3550" s="19" t="str">
        <f t="shared" si="55"/>
        <v/>
      </c>
    </row>
    <row r="3551" spans="1:25" x14ac:dyDescent="0.25">
      <c r="A3551" s="18" t="str">
        <f>IF(LEN('Contacts Data'!A2990)&gt;20,LEN('Contacts Data'!A2990),"")</f>
        <v/>
      </c>
      <c r="B3551" s="18" t="str">
        <f>IF(LEN('Contacts Data'!B2990)&gt;0, LEN('Contacts Data'!B2990) + LEN('Contacts Data'!C2990), "")</f>
        <v/>
      </c>
      <c r="C3551" s="18" t="str">
        <f>IF(LEN('Contacts Data'!E2990)&gt;20,LEN('Contacts Data'!E2990),"")</f>
        <v/>
      </c>
      <c r="D3551" s="18" t="str">
        <f>IF(LEN('Contacts Data'!F2990)&gt;20,LEN('Contacts Data'!F2990),"")</f>
        <v/>
      </c>
      <c r="E3551" s="18" t="str">
        <f>IF(LEN('Contacts Data'!G2990)&gt;20,LEN('Contacts Data'!G2990),"")</f>
        <v/>
      </c>
      <c r="F3551" s="18" t="str">
        <f>IF(LEN('Contacts Data'!H2990)&gt;60,LEN('Contacts Data'!H2990),"")</f>
        <v/>
      </c>
      <c r="G3551" s="18" t="str">
        <f>IF(LEN('Contacts Data'!I2990)&gt;128,LEN('Contacts Data'!I2990),"")</f>
        <v/>
      </c>
      <c r="H3551" s="18" t="str">
        <f>IF(LEN('Contacts Data'!J2990)&gt;60,LEN('Contacts Data'!J2990),"")</f>
        <v/>
      </c>
      <c r="I3551" s="18" t="str">
        <f>IF(LEN('Contacts Data'!K2990)&gt;30,LEN('Contacts Data'!K2990),"")</f>
        <v/>
      </c>
      <c r="J3551" s="18" t="str">
        <f>IF(LEN('Contacts Data'!L2990)&gt;2,LEN('Contacts Data'!L2990),"")</f>
        <v/>
      </c>
      <c r="K3551" s="18" t="str">
        <f>IF(LEN('Contacts Data'!M2990)&gt;16,LEN('Contacts Data'!M2990),"")</f>
        <v/>
      </c>
      <c r="L3551" s="18" t="str">
        <f>IF(LEN('Contacts Data'!D2990)&gt;128,LEN('Contacts Data'!D2990),"")</f>
        <v/>
      </c>
      <c r="M3551" s="18" t="str">
        <f>IF(LEN('Contacts Data'!O2990)&gt;1024,LEN('Contacts Data'!O2990),"")</f>
        <v/>
      </c>
      <c r="P3551" s="18" t="str">
        <f>IF(LEN('Matter Data'!A2983)&gt;0,LEN('Matter Data'!A2983)+LEN('Matter Data'!B2983),"")</f>
        <v/>
      </c>
      <c r="Q3551" s="18" t="str">
        <f>IF(LEN('Matter Data'!C2983)&gt;80,LEN('Matter Data'!C2983),"")</f>
        <v/>
      </c>
      <c r="R3551" s="18" t="str">
        <f>IF(LEN('Matter Data'!H2983)&gt;40,LEN('Matter Data'!H2983),"")</f>
        <v/>
      </c>
      <c r="S3551" s="21" t="b">
        <f>IF(LEN('Matter Data'!C2983)&gt;0,CONCATENATE('Matter Data'!A2983,'Matter Data'!B2983,'Matter Data'!C2983))</f>
        <v>0</v>
      </c>
      <c r="T3551" s="21">
        <f>IF(LEN('Matter Data'!C2983)&gt;0,COUNTIF($S$2:$S$5001,CONCATENATE('Matter Data'!A2983,'Matter Data'!B2983,'Matter Data'!C2983)),0)</f>
        <v>0</v>
      </c>
      <c r="U3551" s="22" t="str">
        <f>IF(LEN('Contacts Data'!B2990)&gt;0,'Contacts Data'!B2990,"")</f>
        <v/>
      </c>
      <c r="V3551" s="22" t="str">
        <f>IF(LEN('Contacts Data'!C2990)&gt;0,'Contacts Data'!C2990,"")</f>
        <v/>
      </c>
      <c r="W3551" s="22" t="str">
        <f>CONCATENATE(U3551, " ", V3551, " ", 'Contacts Data'!$A2990)</f>
        <v xml:space="preserve">  </v>
      </c>
      <c r="X3551" s="22" t="str">
        <f>CONCATENATE('Matter Data'!A2983, " ", 'Matter Data'!B2983, " ", "Client")</f>
        <v xml:space="preserve">  Client</v>
      </c>
      <c r="Y3551" s="19" t="str">
        <f t="shared" si="55"/>
        <v/>
      </c>
    </row>
    <row r="3552" spans="1:25" x14ac:dyDescent="0.25">
      <c r="A3552" s="18" t="str">
        <f>IF(LEN('Contacts Data'!A2991)&gt;20,LEN('Contacts Data'!A2991),"")</f>
        <v/>
      </c>
      <c r="B3552" s="18" t="str">
        <f>IF(LEN('Contacts Data'!B2991)&gt;0, LEN('Contacts Data'!B2991) + LEN('Contacts Data'!C2991), "")</f>
        <v/>
      </c>
      <c r="C3552" s="18" t="str">
        <f>IF(LEN('Contacts Data'!E2991)&gt;20,LEN('Contacts Data'!E2991),"")</f>
        <v/>
      </c>
      <c r="D3552" s="18" t="str">
        <f>IF(LEN('Contacts Data'!F2991)&gt;20,LEN('Contacts Data'!F2991),"")</f>
        <v/>
      </c>
      <c r="E3552" s="18" t="str">
        <f>IF(LEN('Contacts Data'!G2991)&gt;20,LEN('Contacts Data'!G2991),"")</f>
        <v/>
      </c>
      <c r="F3552" s="18" t="str">
        <f>IF(LEN('Contacts Data'!H2991)&gt;60,LEN('Contacts Data'!H2991),"")</f>
        <v/>
      </c>
      <c r="G3552" s="18" t="str">
        <f>IF(LEN('Contacts Data'!I2991)&gt;128,LEN('Contacts Data'!I2991),"")</f>
        <v/>
      </c>
      <c r="H3552" s="18" t="str">
        <f>IF(LEN('Contacts Data'!J2991)&gt;60,LEN('Contacts Data'!J2991),"")</f>
        <v/>
      </c>
      <c r="I3552" s="18" t="str">
        <f>IF(LEN('Contacts Data'!K2991)&gt;30,LEN('Contacts Data'!K2991),"")</f>
        <v/>
      </c>
      <c r="J3552" s="18" t="str">
        <f>IF(LEN('Contacts Data'!L2991)&gt;2,LEN('Contacts Data'!L2991),"")</f>
        <v/>
      </c>
      <c r="K3552" s="18" t="str">
        <f>IF(LEN('Contacts Data'!M2991)&gt;16,LEN('Contacts Data'!M2991),"")</f>
        <v/>
      </c>
      <c r="L3552" s="18" t="str">
        <f>IF(LEN('Contacts Data'!D2991)&gt;128,LEN('Contacts Data'!D2991),"")</f>
        <v/>
      </c>
      <c r="M3552" s="18" t="str">
        <f>IF(LEN('Contacts Data'!O2991)&gt;1024,LEN('Contacts Data'!O2991),"")</f>
        <v/>
      </c>
      <c r="P3552" s="18" t="str">
        <f>IF(LEN('Matter Data'!A2984)&gt;0,LEN('Matter Data'!A2984)+LEN('Matter Data'!B2984),"")</f>
        <v/>
      </c>
      <c r="Q3552" s="18" t="str">
        <f>IF(LEN('Matter Data'!C2984)&gt;80,LEN('Matter Data'!C2984),"")</f>
        <v/>
      </c>
      <c r="R3552" s="18" t="str">
        <f>IF(LEN('Matter Data'!H2984)&gt;40,LEN('Matter Data'!H2984),"")</f>
        <v/>
      </c>
      <c r="S3552" s="21" t="b">
        <f>IF(LEN('Matter Data'!C2984)&gt;0,CONCATENATE('Matter Data'!A2984,'Matter Data'!B2984,'Matter Data'!C2984))</f>
        <v>0</v>
      </c>
      <c r="T3552" s="21">
        <f>IF(LEN('Matter Data'!C2984)&gt;0,COUNTIF($S$2:$S$5001,CONCATENATE('Matter Data'!A2984,'Matter Data'!B2984,'Matter Data'!C2984)),0)</f>
        <v>0</v>
      </c>
      <c r="U3552" s="22" t="str">
        <f>IF(LEN('Contacts Data'!B2991)&gt;0,'Contacts Data'!B2991,"")</f>
        <v/>
      </c>
      <c r="V3552" s="22" t="str">
        <f>IF(LEN('Contacts Data'!C2991)&gt;0,'Contacts Data'!C2991,"")</f>
        <v/>
      </c>
      <c r="W3552" s="22" t="str">
        <f>CONCATENATE(U3552, " ", V3552, " ", 'Contacts Data'!$A2991)</f>
        <v xml:space="preserve">  </v>
      </c>
      <c r="X3552" s="22" t="str">
        <f>CONCATENATE('Matter Data'!A2984, " ", 'Matter Data'!B2984, " ", "Client")</f>
        <v xml:space="preserve">  Client</v>
      </c>
      <c r="Y3552" s="19" t="str">
        <f t="shared" si="55"/>
        <v/>
      </c>
    </row>
    <row r="3553" spans="1:25" x14ac:dyDescent="0.25">
      <c r="A3553" s="18" t="str">
        <f>IF(LEN('Contacts Data'!A2992)&gt;20,LEN('Contacts Data'!A2992),"")</f>
        <v/>
      </c>
      <c r="B3553" s="18" t="str">
        <f>IF(LEN('Contacts Data'!B2992)&gt;0, LEN('Contacts Data'!B2992) + LEN('Contacts Data'!C2992), "")</f>
        <v/>
      </c>
      <c r="C3553" s="18" t="str">
        <f>IF(LEN('Contacts Data'!E2992)&gt;20,LEN('Contacts Data'!E2992),"")</f>
        <v/>
      </c>
      <c r="D3553" s="18" t="str">
        <f>IF(LEN('Contacts Data'!F2992)&gt;20,LEN('Contacts Data'!F2992),"")</f>
        <v/>
      </c>
      <c r="E3553" s="18" t="str">
        <f>IF(LEN('Contacts Data'!G2992)&gt;20,LEN('Contacts Data'!G2992),"")</f>
        <v/>
      </c>
      <c r="F3553" s="18" t="str">
        <f>IF(LEN('Contacts Data'!H2992)&gt;60,LEN('Contacts Data'!H2992),"")</f>
        <v/>
      </c>
      <c r="G3553" s="18" t="str">
        <f>IF(LEN('Contacts Data'!I2992)&gt;128,LEN('Contacts Data'!I2992),"")</f>
        <v/>
      </c>
      <c r="H3553" s="18" t="str">
        <f>IF(LEN('Contacts Data'!J2992)&gt;60,LEN('Contacts Data'!J2992),"")</f>
        <v/>
      </c>
      <c r="I3553" s="18" t="str">
        <f>IF(LEN('Contacts Data'!K2992)&gt;30,LEN('Contacts Data'!K2992),"")</f>
        <v/>
      </c>
      <c r="J3553" s="18" t="str">
        <f>IF(LEN('Contacts Data'!L2992)&gt;2,LEN('Contacts Data'!L2992),"")</f>
        <v/>
      </c>
      <c r="K3553" s="18" t="str">
        <f>IF(LEN('Contacts Data'!M2992)&gt;16,LEN('Contacts Data'!M2992),"")</f>
        <v/>
      </c>
      <c r="L3553" s="18" t="str">
        <f>IF(LEN('Contacts Data'!D2992)&gt;128,LEN('Contacts Data'!D2992),"")</f>
        <v/>
      </c>
      <c r="M3553" s="18" t="str">
        <f>IF(LEN('Contacts Data'!O2992)&gt;1024,LEN('Contacts Data'!O2992),"")</f>
        <v/>
      </c>
      <c r="P3553" s="18" t="str">
        <f>IF(LEN('Matter Data'!A2985)&gt;0,LEN('Matter Data'!A2985)+LEN('Matter Data'!B2985),"")</f>
        <v/>
      </c>
      <c r="Q3553" s="18" t="str">
        <f>IF(LEN('Matter Data'!C2985)&gt;80,LEN('Matter Data'!C2985),"")</f>
        <v/>
      </c>
      <c r="R3553" s="18" t="str">
        <f>IF(LEN('Matter Data'!H2985)&gt;40,LEN('Matter Data'!H2985),"")</f>
        <v/>
      </c>
      <c r="S3553" s="21" t="b">
        <f>IF(LEN('Matter Data'!C2985)&gt;0,CONCATENATE('Matter Data'!A2985,'Matter Data'!B2985,'Matter Data'!C2985))</f>
        <v>0</v>
      </c>
      <c r="T3553" s="21">
        <f>IF(LEN('Matter Data'!C2985)&gt;0,COUNTIF($S$2:$S$5001,CONCATENATE('Matter Data'!A2985,'Matter Data'!B2985,'Matter Data'!C2985)),0)</f>
        <v>0</v>
      </c>
      <c r="U3553" s="22" t="str">
        <f>IF(LEN('Contacts Data'!B2992)&gt;0,'Contacts Data'!B2992,"")</f>
        <v/>
      </c>
      <c r="V3553" s="22" t="str">
        <f>IF(LEN('Contacts Data'!C2992)&gt;0,'Contacts Data'!C2992,"")</f>
        <v/>
      </c>
      <c r="W3553" s="22" t="str">
        <f>CONCATENATE(U3553, " ", V3553, " ", 'Contacts Data'!$A2992)</f>
        <v xml:space="preserve">  </v>
      </c>
      <c r="X3553" s="22" t="str">
        <f>CONCATENATE('Matter Data'!A2985, " ", 'Matter Data'!B2985, " ", "Client")</f>
        <v xml:space="preserve">  Client</v>
      </c>
      <c r="Y3553" s="19" t="str">
        <f t="shared" si="55"/>
        <v/>
      </c>
    </row>
    <row r="3554" spans="1:25" x14ac:dyDescent="0.25">
      <c r="A3554" s="18" t="str">
        <f>IF(LEN('Contacts Data'!A2993)&gt;20,LEN('Contacts Data'!A2993),"")</f>
        <v/>
      </c>
      <c r="B3554" s="18" t="str">
        <f>IF(LEN('Contacts Data'!B2993)&gt;0, LEN('Contacts Data'!B2993) + LEN('Contacts Data'!C2993), "")</f>
        <v/>
      </c>
      <c r="C3554" s="18" t="str">
        <f>IF(LEN('Contacts Data'!E2993)&gt;20,LEN('Contacts Data'!E2993),"")</f>
        <v/>
      </c>
      <c r="D3554" s="18" t="str">
        <f>IF(LEN('Contacts Data'!F2993)&gt;20,LEN('Contacts Data'!F2993),"")</f>
        <v/>
      </c>
      <c r="E3554" s="18" t="str">
        <f>IF(LEN('Contacts Data'!G2993)&gt;20,LEN('Contacts Data'!G2993),"")</f>
        <v/>
      </c>
      <c r="F3554" s="18" t="str">
        <f>IF(LEN('Contacts Data'!H2993)&gt;60,LEN('Contacts Data'!H2993),"")</f>
        <v/>
      </c>
      <c r="G3554" s="18" t="str">
        <f>IF(LEN('Contacts Data'!I2993)&gt;128,LEN('Contacts Data'!I2993),"")</f>
        <v/>
      </c>
      <c r="H3554" s="18" t="str">
        <f>IF(LEN('Contacts Data'!J2993)&gt;60,LEN('Contacts Data'!J2993),"")</f>
        <v/>
      </c>
      <c r="I3554" s="18" t="str">
        <f>IF(LEN('Contacts Data'!K2993)&gt;30,LEN('Contacts Data'!K2993),"")</f>
        <v/>
      </c>
      <c r="J3554" s="18" t="str">
        <f>IF(LEN('Contacts Data'!L2993)&gt;2,LEN('Contacts Data'!L2993),"")</f>
        <v/>
      </c>
      <c r="K3554" s="18" t="str">
        <f>IF(LEN('Contacts Data'!M2993)&gt;16,LEN('Contacts Data'!M2993),"")</f>
        <v/>
      </c>
      <c r="L3554" s="18" t="str">
        <f>IF(LEN('Contacts Data'!D2993)&gt;128,LEN('Contacts Data'!D2993),"")</f>
        <v/>
      </c>
      <c r="M3554" s="18" t="str">
        <f>IF(LEN('Contacts Data'!O2993)&gt;1024,LEN('Contacts Data'!O2993),"")</f>
        <v/>
      </c>
      <c r="P3554" s="18" t="str">
        <f>IF(LEN('Matter Data'!A2986)&gt;0,LEN('Matter Data'!A2986)+LEN('Matter Data'!B2986),"")</f>
        <v/>
      </c>
      <c r="Q3554" s="18" t="str">
        <f>IF(LEN('Matter Data'!C2986)&gt;80,LEN('Matter Data'!C2986),"")</f>
        <v/>
      </c>
      <c r="R3554" s="18" t="str">
        <f>IF(LEN('Matter Data'!H2986)&gt;40,LEN('Matter Data'!H2986),"")</f>
        <v/>
      </c>
      <c r="S3554" s="21" t="b">
        <f>IF(LEN('Matter Data'!C2986)&gt;0,CONCATENATE('Matter Data'!A2986,'Matter Data'!B2986,'Matter Data'!C2986))</f>
        <v>0</v>
      </c>
      <c r="T3554" s="21">
        <f>IF(LEN('Matter Data'!C2986)&gt;0,COUNTIF($S$2:$S$5001,CONCATENATE('Matter Data'!A2986,'Matter Data'!B2986,'Matter Data'!C2986)),0)</f>
        <v>0</v>
      </c>
      <c r="U3554" s="22" t="str">
        <f>IF(LEN('Contacts Data'!B2993)&gt;0,'Contacts Data'!B2993,"")</f>
        <v/>
      </c>
      <c r="V3554" s="22" t="str">
        <f>IF(LEN('Contacts Data'!C2993)&gt;0,'Contacts Data'!C2993,"")</f>
        <v/>
      </c>
      <c r="W3554" s="22" t="str">
        <f>CONCATENATE(U3554, " ", V3554, " ", 'Contacts Data'!$A2993)</f>
        <v xml:space="preserve">  </v>
      </c>
      <c r="X3554" s="22" t="str">
        <f>CONCATENATE('Matter Data'!A2986, " ", 'Matter Data'!B2986, " ", "Client")</f>
        <v xml:space="preserve">  Client</v>
      </c>
      <c r="Y3554" s="19" t="str">
        <f t="shared" si="55"/>
        <v/>
      </c>
    </row>
    <row r="3555" spans="1:25" x14ac:dyDescent="0.25">
      <c r="A3555" s="18" t="str">
        <f>IF(LEN('Contacts Data'!A2994)&gt;20,LEN('Contacts Data'!A2994),"")</f>
        <v/>
      </c>
      <c r="B3555" s="18" t="str">
        <f>IF(LEN('Contacts Data'!B2994)&gt;0, LEN('Contacts Data'!B2994) + LEN('Contacts Data'!C2994), "")</f>
        <v/>
      </c>
      <c r="C3555" s="18" t="str">
        <f>IF(LEN('Contacts Data'!E2994)&gt;20,LEN('Contacts Data'!E2994),"")</f>
        <v/>
      </c>
      <c r="D3555" s="18" t="str">
        <f>IF(LEN('Contacts Data'!F2994)&gt;20,LEN('Contacts Data'!F2994),"")</f>
        <v/>
      </c>
      <c r="E3555" s="18" t="str">
        <f>IF(LEN('Contacts Data'!G2994)&gt;20,LEN('Contacts Data'!G2994),"")</f>
        <v/>
      </c>
      <c r="F3555" s="18" t="str">
        <f>IF(LEN('Contacts Data'!H2994)&gt;60,LEN('Contacts Data'!H2994),"")</f>
        <v/>
      </c>
      <c r="G3555" s="18" t="str">
        <f>IF(LEN('Contacts Data'!I2994)&gt;128,LEN('Contacts Data'!I2994),"")</f>
        <v/>
      </c>
      <c r="H3555" s="18" t="str">
        <f>IF(LEN('Contacts Data'!J2994)&gt;60,LEN('Contacts Data'!J2994),"")</f>
        <v/>
      </c>
      <c r="I3555" s="18" t="str">
        <f>IF(LEN('Contacts Data'!K2994)&gt;30,LEN('Contacts Data'!K2994),"")</f>
        <v/>
      </c>
      <c r="J3555" s="18" t="str">
        <f>IF(LEN('Contacts Data'!L2994)&gt;2,LEN('Contacts Data'!L2994),"")</f>
        <v/>
      </c>
      <c r="K3555" s="18" t="str">
        <f>IF(LEN('Contacts Data'!M2994)&gt;16,LEN('Contacts Data'!M2994),"")</f>
        <v/>
      </c>
      <c r="L3555" s="18" t="str">
        <f>IF(LEN('Contacts Data'!D2994)&gt;128,LEN('Contacts Data'!D2994),"")</f>
        <v/>
      </c>
      <c r="M3555" s="18" t="str">
        <f>IF(LEN('Contacts Data'!O2994)&gt;1024,LEN('Contacts Data'!O2994),"")</f>
        <v/>
      </c>
      <c r="P3555" s="18" t="str">
        <f>IF(LEN('Matter Data'!A2987)&gt;0,LEN('Matter Data'!A2987)+LEN('Matter Data'!B2987),"")</f>
        <v/>
      </c>
      <c r="Q3555" s="18" t="str">
        <f>IF(LEN('Matter Data'!C2987)&gt;80,LEN('Matter Data'!C2987),"")</f>
        <v/>
      </c>
      <c r="R3555" s="18" t="str">
        <f>IF(LEN('Matter Data'!H2987)&gt;40,LEN('Matter Data'!H2987),"")</f>
        <v/>
      </c>
      <c r="S3555" s="21" t="b">
        <f>IF(LEN('Matter Data'!C2987)&gt;0,CONCATENATE('Matter Data'!A2987,'Matter Data'!B2987,'Matter Data'!C2987))</f>
        <v>0</v>
      </c>
      <c r="T3555" s="21">
        <f>IF(LEN('Matter Data'!C2987)&gt;0,COUNTIF($S$2:$S$5001,CONCATENATE('Matter Data'!A2987,'Matter Data'!B2987,'Matter Data'!C2987)),0)</f>
        <v>0</v>
      </c>
      <c r="U3555" s="22" t="str">
        <f>IF(LEN('Contacts Data'!B2994)&gt;0,'Contacts Data'!B2994,"")</f>
        <v/>
      </c>
      <c r="V3555" s="22" t="str">
        <f>IF(LEN('Contacts Data'!C2994)&gt;0,'Contacts Data'!C2994,"")</f>
        <v/>
      </c>
      <c r="W3555" s="22" t="str">
        <f>CONCATENATE(U3555, " ", V3555, " ", 'Contacts Data'!$A2994)</f>
        <v xml:space="preserve">  </v>
      </c>
      <c r="X3555" s="22" t="str">
        <f>CONCATENATE('Matter Data'!A2987, " ", 'Matter Data'!B2987, " ", "Client")</f>
        <v xml:space="preserve">  Client</v>
      </c>
      <c r="Y3555" s="19" t="str">
        <f t="shared" si="55"/>
        <v/>
      </c>
    </row>
    <row r="3556" spans="1:25" x14ac:dyDescent="0.25">
      <c r="A3556" s="18" t="str">
        <f>IF(LEN('Contacts Data'!A2995)&gt;20,LEN('Contacts Data'!A2995),"")</f>
        <v/>
      </c>
      <c r="B3556" s="18" t="str">
        <f>IF(LEN('Contacts Data'!B2995)&gt;0, LEN('Contacts Data'!B2995) + LEN('Contacts Data'!C2995), "")</f>
        <v/>
      </c>
      <c r="C3556" s="18" t="str">
        <f>IF(LEN('Contacts Data'!E2995)&gt;20,LEN('Contacts Data'!E2995),"")</f>
        <v/>
      </c>
      <c r="D3556" s="18" t="str">
        <f>IF(LEN('Contacts Data'!F2995)&gt;20,LEN('Contacts Data'!F2995),"")</f>
        <v/>
      </c>
      <c r="E3556" s="18" t="str">
        <f>IF(LEN('Contacts Data'!G2995)&gt;20,LEN('Contacts Data'!G2995),"")</f>
        <v/>
      </c>
      <c r="F3556" s="18" t="str">
        <f>IF(LEN('Contacts Data'!H2995)&gt;60,LEN('Contacts Data'!H2995),"")</f>
        <v/>
      </c>
      <c r="G3556" s="18" t="str">
        <f>IF(LEN('Contacts Data'!I2995)&gt;128,LEN('Contacts Data'!I2995),"")</f>
        <v/>
      </c>
      <c r="H3556" s="18" t="str">
        <f>IF(LEN('Contacts Data'!J2995)&gt;60,LEN('Contacts Data'!J2995),"")</f>
        <v/>
      </c>
      <c r="I3556" s="18" t="str">
        <f>IF(LEN('Contacts Data'!K2995)&gt;30,LEN('Contacts Data'!K2995),"")</f>
        <v/>
      </c>
      <c r="J3556" s="18" t="str">
        <f>IF(LEN('Contacts Data'!L2995)&gt;2,LEN('Contacts Data'!L2995),"")</f>
        <v/>
      </c>
      <c r="K3556" s="18" t="str">
        <f>IF(LEN('Contacts Data'!M2995)&gt;16,LEN('Contacts Data'!M2995),"")</f>
        <v/>
      </c>
      <c r="L3556" s="18" t="str">
        <f>IF(LEN('Contacts Data'!D2995)&gt;128,LEN('Contacts Data'!D2995),"")</f>
        <v/>
      </c>
      <c r="M3556" s="18" t="str">
        <f>IF(LEN('Contacts Data'!O2995)&gt;1024,LEN('Contacts Data'!O2995),"")</f>
        <v/>
      </c>
      <c r="P3556" s="18" t="str">
        <f>IF(LEN('Matter Data'!A2988)&gt;0,LEN('Matter Data'!A2988)+LEN('Matter Data'!B2988),"")</f>
        <v/>
      </c>
      <c r="Q3556" s="18" t="str">
        <f>IF(LEN('Matter Data'!C2988)&gt;80,LEN('Matter Data'!C2988),"")</f>
        <v/>
      </c>
      <c r="R3556" s="18" t="str">
        <f>IF(LEN('Matter Data'!H2988)&gt;40,LEN('Matter Data'!H2988),"")</f>
        <v/>
      </c>
      <c r="S3556" s="21" t="b">
        <f>IF(LEN('Matter Data'!C2988)&gt;0,CONCATENATE('Matter Data'!A2988,'Matter Data'!B2988,'Matter Data'!C2988))</f>
        <v>0</v>
      </c>
      <c r="T3556" s="21">
        <f>IF(LEN('Matter Data'!C2988)&gt;0,COUNTIF($S$2:$S$5001,CONCATENATE('Matter Data'!A2988,'Matter Data'!B2988,'Matter Data'!C2988)),0)</f>
        <v>0</v>
      </c>
      <c r="U3556" s="22" t="str">
        <f>IF(LEN('Contacts Data'!B2995)&gt;0,'Contacts Data'!B2995,"")</f>
        <v/>
      </c>
      <c r="V3556" s="22" t="str">
        <f>IF(LEN('Contacts Data'!C2995)&gt;0,'Contacts Data'!C2995,"")</f>
        <v/>
      </c>
      <c r="W3556" s="22" t="str">
        <f>CONCATENATE(U3556, " ", V3556, " ", 'Contacts Data'!$A2995)</f>
        <v xml:space="preserve">  </v>
      </c>
      <c r="X3556" s="22" t="str">
        <f>CONCATENATE('Matter Data'!A2988, " ", 'Matter Data'!B2988, " ", "Client")</f>
        <v xml:space="preserve">  Client</v>
      </c>
      <c r="Y3556" s="19" t="str">
        <f t="shared" si="55"/>
        <v/>
      </c>
    </row>
    <row r="3557" spans="1:25" x14ac:dyDescent="0.25">
      <c r="A3557" s="18" t="str">
        <f>IF(LEN('Contacts Data'!A2996)&gt;20,LEN('Contacts Data'!A2996),"")</f>
        <v/>
      </c>
      <c r="B3557" s="18" t="str">
        <f>IF(LEN('Contacts Data'!B2996)&gt;0, LEN('Contacts Data'!B2996) + LEN('Contacts Data'!C2996), "")</f>
        <v/>
      </c>
      <c r="C3557" s="18" t="str">
        <f>IF(LEN('Contacts Data'!E2996)&gt;20,LEN('Contacts Data'!E2996),"")</f>
        <v/>
      </c>
      <c r="D3557" s="18" t="str">
        <f>IF(LEN('Contacts Data'!F2996)&gt;20,LEN('Contacts Data'!F2996),"")</f>
        <v/>
      </c>
      <c r="E3557" s="18" t="str">
        <f>IF(LEN('Contacts Data'!G2996)&gt;20,LEN('Contacts Data'!G2996),"")</f>
        <v/>
      </c>
      <c r="F3557" s="18" t="str">
        <f>IF(LEN('Contacts Data'!H2996)&gt;60,LEN('Contacts Data'!H2996),"")</f>
        <v/>
      </c>
      <c r="G3557" s="18" t="str">
        <f>IF(LEN('Contacts Data'!I2996)&gt;128,LEN('Contacts Data'!I2996),"")</f>
        <v/>
      </c>
      <c r="H3557" s="18" t="str">
        <f>IF(LEN('Contacts Data'!J2996)&gt;60,LEN('Contacts Data'!J2996),"")</f>
        <v/>
      </c>
      <c r="I3557" s="18" t="str">
        <f>IF(LEN('Contacts Data'!K2996)&gt;30,LEN('Contacts Data'!K2996),"")</f>
        <v/>
      </c>
      <c r="J3557" s="18" t="str">
        <f>IF(LEN('Contacts Data'!L2996)&gt;2,LEN('Contacts Data'!L2996),"")</f>
        <v/>
      </c>
      <c r="K3557" s="18" t="str">
        <f>IF(LEN('Contacts Data'!M2996)&gt;16,LEN('Contacts Data'!M2996),"")</f>
        <v/>
      </c>
      <c r="L3557" s="18" t="str">
        <f>IF(LEN('Contacts Data'!D2996)&gt;128,LEN('Contacts Data'!D2996),"")</f>
        <v/>
      </c>
      <c r="M3557" s="18" t="str">
        <f>IF(LEN('Contacts Data'!O2996)&gt;1024,LEN('Contacts Data'!O2996),"")</f>
        <v/>
      </c>
      <c r="P3557" s="18" t="str">
        <f>IF(LEN('Matter Data'!A2989)&gt;0,LEN('Matter Data'!A2989)+LEN('Matter Data'!B2989),"")</f>
        <v/>
      </c>
      <c r="Q3557" s="18" t="str">
        <f>IF(LEN('Matter Data'!C2989)&gt;80,LEN('Matter Data'!C2989),"")</f>
        <v/>
      </c>
      <c r="R3557" s="18" t="str">
        <f>IF(LEN('Matter Data'!H2989)&gt;40,LEN('Matter Data'!H2989),"")</f>
        <v/>
      </c>
      <c r="S3557" s="21" t="b">
        <f>IF(LEN('Matter Data'!C2989)&gt;0,CONCATENATE('Matter Data'!A2989,'Matter Data'!B2989,'Matter Data'!C2989))</f>
        <v>0</v>
      </c>
      <c r="T3557" s="21">
        <f>IF(LEN('Matter Data'!C2989)&gt;0,COUNTIF($S$2:$S$5001,CONCATENATE('Matter Data'!A2989,'Matter Data'!B2989,'Matter Data'!C2989)),0)</f>
        <v>0</v>
      </c>
      <c r="U3557" s="22" t="str">
        <f>IF(LEN('Contacts Data'!B2996)&gt;0,'Contacts Data'!B2996,"")</f>
        <v/>
      </c>
      <c r="V3557" s="22" t="str">
        <f>IF(LEN('Contacts Data'!C2996)&gt;0,'Contacts Data'!C2996,"")</f>
        <v/>
      </c>
      <c r="W3557" s="22" t="str">
        <f>CONCATENATE(U3557, " ", V3557, " ", 'Contacts Data'!$A2996)</f>
        <v xml:space="preserve">  </v>
      </c>
      <c r="X3557" s="22" t="str">
        <f>CONCATENATE('Matter Data'!A2989, " ", 'Matter Data'!B2989, " ", "Client")</f>
        <v xml:space="preserve">  Client</v>
      </c>
      <c r="Y3557" s="19" t="str">
        <f t="shared" si="55"/>
        <v/>
      </c>
    </row>
    <row r="3558" spans="1:25" x14ac:dyDescent="0.25">
      <c r="A3558" s="18" t="str">
        <f>IF(LEN('Contacts Data'!A2997)&gt;20,LEN('Contacts Data'!A2997),"")</f>
        <v/>
      </c>
      <c r="B3558" s="18" t="str">
        <f>IF(LEN('Contacts Data'!B2997)&gt;0, LEN('Contacts Data'!B2997) + LEN('Contacts Data'!C2997), "")</f>
        <v/>
      </c>
      <c r="C3558" s="18" t="str">
        <f>IF(LEN('Contacts Data'!E2997)&gt;20,LEN('Contacts Data'!E2997),"")</f>
        <v/>
      </c>
      <c r="D3558" s="18" t="str">
        <f>IF(LEN('Contacts Data'!F2997)&gt;20,LEN('Contacts Data'!F2997),"")</f>
        <v/>
      </c>
      <c r="E3558" s="18" t="str">
        <f>IF(LEN('Contacts Data'!G2997)&gt;20,LEN('Contacts Data'!G2997),"")</f>
        <v/>
      </c>
      <c r="F3558" s="18" t="str">
        <f>IF(LEN('Contacts Data'!H2997)&gt;60,LEN('Contacts Data'!H2997),"")</f>
        <v/>
      </c>
      <c r="G3558" s="18" t="str">
        <f>IF(LEN('Contacts Data'!I2997)&gt;128,LEN('Contacts Data'!I2997),"")</f>
        <v/>
      </c>
      <c r="H3558" s="18" t="str">
        <f>IF(LEN('Contacts Data'!J2997)&gt;60,LEN('Contacts Data'!J2997),"")</f>
        <v/>
      </c>
      <c r="I3558" s="18" t="str">
        <f>IF(LEN('Contacts Data'!K2997)&gt;30,LEN('Contacts Data'!K2997),"")</f>
        <v/>
      </c>
      <c r="J3558" s="18" t="str">
        <f>IF(LEN('Contacts Data'!L2997)&gt;2,LEN('Contacts Data'!L2997),"")</f>
        <v/>
      </c>
      <c r="K3558" s="18" t="str">
        <f>IF(LEN('Contacts Data'!M2997)&gt;16,LEN('Contacts Data'!M2997),"")</f>
        <v/>
      </c>
      <c r="L3558" s="18" t="str">
        <f>IF(LEN('Contacts Data'!D2997)&gt;128,LEN('Contacts Data'!D2997),"")</f>
        <v/>
      </c>
      <c r="M3558" s="18" t="str">
        <f>IF(LEN('Contacts Data'!O2997)&gt;1024,LEN('Contacts Data'!O2997),"")</f>
        <v/>
      </c>
      <c r="P3558" s="18" t="str">
        <f>IF(LEN('Matter Data'!A2990)&gt;0,LEN('Matter Data'!A2990)+LEN('Matter Data'!B2990),"")</f>
        <v/>
      </c>
      <c r="Q3558" s="18" t="str">
        <f>IF(LEN('Matter Data'!C2990)&gt;80,LEN('Matter Data'!C2990),"")</f>
        <v/>
      </c>
      <c r="R3558" s="18" t="str">
        <f>IF(LEN('Matter Data'!H2990)&gt;40,LEN('Matter Data'!H2990),"")</f>
        <v/>
      </c>
      <c r="S3558" s="21" t="b">
        <f>IF(LEN('Matter Data'!C2990)&gt;0,CONCATENATE('Matter Data'!A2990,'Matter Data'!B2990,'Matter Data'!C2990))</f>
        <v>0</v>
      </c>
      <c r="T3558" s="21">
        <f>IF(LEN('Matter Data'!C2990)&gt;0,COUNTIF($S$2:$S$5001,CONCATENATE('Matter Data'!A2990,'Matter Data'!B2990,'Matter Data'!C2990)),0)</f>
        <v>0</v>
      </c>
      <c r="U3558" s="22" t="str">
        <f>IF(LEN('Contacts Data'!B2997)&gt;0,'Contacts Data'!B2997,"")</f>
        <v/>
      </c>
      <c r="V3558" s="22" t="str">
        <f>IF(LEN('Contacts Data'!C2997)&gt;0,'Contacts Data'!C2997,"")</f>
        <v/>
      </c>
      <c r="W3558" s="22" t="str">
        <f>CONCATENATE(U3558, " ", V3558, " ", 'Contacts Data'!$A2997)</f>
        <v xml:space="preserve">  </v>
      </c>
      <c r="X3558" s="22" t="str">
        <f>CONCATENATE('Matter Data'!A2990, " ", 'Matter Data'!B2990, " ", "Client")</f>
        <v xml:space="preserve">  Client</v>
      </c>
      <c r="Y3558" s="19" t="str">
        <f t="shared" si="55"/>
        <v/>
      </c>
    </row>
    <row r="3559" spans="1:25" x14ac:dyDescent="0.25">
      <c r="A3559" s="18" t="str">
        <f>IF(LEN('Contacts Data'!A2998)&gt;20,LEN('Contacts Data'!A2998),"")</f>
        <v/>
      </c>
      <c r="B3559" s="18" t="str">
        <f>IF(LEN('Contacts Data'!B2998)&gt;0, LEN('Contacts Data'!B2998) + LEN('Contacts Data'!C2998), "")</f>
        <v/>
      </c>
      <c r="C3559" s="18" t="str">
        <f>IF(LEN('Contacts Data'!E2998)&gt;20,LEN('Contacts Data'!E2998),"")</f>
        <v/>
      </c>
      <c r="D3559" s="18" t="str">
        <f>IF(LEN('Contacts Data'!F2998)&gt;20,LEN('Contacts Data'!F2998),"")</f>
        <v/>
      </c>
      <c r="E3559" s="18" t="str">
        <f>IF(LEN('Contacts Data'!G2998)&gt;20,LEN('Contacts Data'!G2998),"")</f>
        <v/>
      </c>
      <c r="F3559" s="18" t="str">
        <f>IF(LEN('Contacts Data'!H2998)&gt;60,LEN('Contacts Data'!H2998),"")</f>
        <v/>
      </c>
      <c r="G3559" s="18" t="str">
        <f>IF(LEN('Contacts Data'!I2998)&gt;128,LEN('Contacts Data'!I2998),"")</f>
        <v/>
      </c>
      <c r="H3559" s="18" t="str">
        <f>IF(LEN('Contacts Data'!J2998)&gt;60,LEN('Contacts Data'!J2998),"")</f>
        <v/>
      </c>
      <c r="I3559" s="18" t="str">
        <f>IF(LEN('Contacts Data'!K2998)&gt;30,LEN('Contacts Data'!K2998),"")</f>
        <v/>
      </c>
      <c r="J3559" s="18" t="str">
        <f>IF(LEN('Contacts Data'!L2998)&gt;2,LEN('Contacts Data'!L2998),"")</f>
        <v/>
      </c>
      <c r="K3559" s="18" t="str">
        <f>IF(LEN('Contacts Data'!M2998)&gt;16,LEN('Contacts Data'!M2998),"")</f>
        <v/>
      </c>
      <c r="L3559" s="18" t="str">
        <f>IF(LEN('Contacts Data'!D2998)&gt;128,LEN('Contacts Data'!D2998),"")</f>
        <v/>
      </c>
      <c r="M3559" s="18" t="str">
        <f>IF(LEN('Contacts Data'!O2998)&gt;1024,LEN('Contacts Data'!O2998),"")</f>
        <v/>
      </c>
      <c r="P3559" s="18" t="str">
        <f>IF(LEN('Matter Data'!A2991)&gt;0,LEN('Matter Data'!A2991)+LEN('Matter Data'!B2991),"")</f>
        <v/>
      </c>
      <c r="Q3559" s="18" t="str">
        <f>IF(LEN('Matter Data'!C2991)&gt;80,LEN('Matter Data'!C2991),"")</f>
        <v/>
      </c>
      <c r="R3559" s="18" t="str">
        <f>IF(LEN('Matter Data'!H2991)&gt;40,LEN('Matter Data'!H2991),"")</f>
        <v/>
      </c>
      <c r="S3559" s="21" t="b">
        <f>IF(LEN('Matter Data'!C2991)&gt;0,CONCATENATE('Matter Data'!A2991,'Matter Data'!B2991,'Matter Data'!C2991))</f>
        <v>0</v>
      </c>
      <c r="T3559" s="21">
        <f>IF(LEN('Matter Data'!C2991)&gt;0,COUNTIF($S$2:$S$5001,CONCATENATE('Matter Data'!A2991,'Matter Data'!B2991,'Matter Data'!C2991)),0)</f>
        <v>0</v>
      </c>
      <c r="U3559" s="22" t="str">
        <f>IF(LEN('Contacts Data'!B2998)&gt;0,'Contacts Data'!B2998,"")</f>
        <v/>
      </c>
      <c r="V3559" s="22" t="str">
        <f>IF(LEN('Contacts Data'!C2998)&gt;0,'Contacts Data'!C2998,"")</f>
        <v/>
      </c>
      <c r="W3559" s="22" t="str">
        <f>CONCATENATE(U3559, " ", V3559, " ", 'Contacts Data'!$A2998)</f>
        <v xml:space="preserve">  </v>
      </c>
      <c r="X3559" s="22" t="str">
        <f>CONCATENATE('Matter Data'!A2991, " ", 'Matter Data'!B2991, " ", "Client")</f>
        <v xml:space="preserve">  Client</v>
      </c>
      <c r="Y3559" s="19" t="str">
        <f t="shared" si="55"/>
        <v/>
      </c>
    </row>
    <row r="3560" spans="1:25" x14ac:dyDescent="0.25">
      <c r="A3560" s="18" t="str">
        <f>IF(LEN('Contacts Data'!A2999)&gt;20,LEN('Contacts Data'!A2999),"")</f>
        <v/>
      </c>
      <c r="B3560" s="18" t="str">
        <f>IF(LEN('Contacts Data'!B2999)&gt;0, LEN('Contacts Data'!B2999) + LEN('Contacts Data'!C2999), "")</f>
        <v/>
      </c>
      <c r="C3560" s="18" t="str">
        <f>IF(LEN('Contacts Data'!E2999)&gt;20,LEN('Contacts Data'!E2999),"")</f>
        <v/>
      </c>
      <c r="D3560" s="18" t="str">
        <f>IF(LEN('Contacts Data'!F2999)&gt;20,LEN('Contacts Data'!F2999),"")</f>
        <v/>
      </c>
      <c r="E3560" s="18" t="str">
        <f>IF(LEN('Contacts Data'!G2999)&gt;20,LEN('Contacts Data'!G2999),"")</f>
        <v/>
      </c>
      <c r="F3560" s="18" t="str">
        <f>IF(LEN('Contacts Data'!H2999)&gt;60,LEN('Contacts Data'!H2999),"")</f>
        <v/>
      </c>
      <c r="G3560" s="18" t="str">
        <f>IF(LEN('Contacts Data'!I2999)&gt;128,LEN('Contacts Data'!I2999),"")</f>
        <v/>
      </c>
      <c r="H3560" s="18" t="str">
        <f>IF(LEN('Contacts Data'!J2999)&gt;60,LEN('Contacts Data'!J2999),"")</f>
        <v/>
      </c>
      <c r="I3560" s="18" t="str">
        <f>IF(LEN('Contacts Data'!K2999)&gt;30,LEN('Contacts Data'!K2999),"")</f>
        <v/>
      </c>
      <c r="J3560" s="18" t="str">
        <f>IF(LEN('Contacts Data'!L2999)&gt;2,LEN('Contacts Data'!L2999),"")</f>
        <v/>
      </c>
      <c r="K3560" s="18" t="str">
        <f>IF(LEN('Contacts Data'!M2999)&gt;16,LEN('Contacts Data'!M2999),"")</f>
        <v/>
      </c>
      <c r="L3560" s="18" t="str">
        <f>IF(LEN('Contacts Data'!D2999)&gt;128,LEN('Contacts Data'!D2999),"")</f>
        <v/>
      </c>
      <c r="M3560" s="18" t="str">
        <f>IF(LEN('Contacts Data'!O2999)&gt;1024,LEN('Contacts Data'!O2999),"")</f>
        <v/>
      </c>
      <c r="P3560" s="18" t="str">
        <f>IF(LEN('Matter Data'!A2992)&gt;0,LEN('Matter Data'!A2992)+LEN('Matter Data'!B2992),"")</f>
        <v/>
      </c>
      <c r="Q3560" s="18" t="str">
        <f>IF(LEN('Matter Data'!C2992)&gt;80,LEN('Matter Data'!C2992),"")</f>
        <v/>
      </c>
      <c r="R3560" s="18" t="str">
        <f>IF(LEN('Matter Data'!H2992)&gt;40,LEN('Matter Data'!H2992),"")</f>
        <v/>
      </c>
      <c r="S3560" s="21" t="b">
        <f>IF(LEN('Matter Data'!C2992)&gt;0,CONCATENATE('Matter Data'!A2992,'Matter Data'!B2992,'Matter Data'!C2992))</f>
        <v>0</v>
      </c>
      <c r="T3560" s="21">
        <f>IF(LEN('Matter Data'!C2992)&gt;0,COUNTIF($S$2:$S$5001,CONCATENATE('Matter Data'!A2992,'Matter Data'!B2992,'Matter Data'!C2992)),0)</f>
        <v>0</v>
      </c>
      <c r="U3560" s="22" t="str">
        <f>IF(LEN('Contacts Data'!B2999)&gt;0,'Contacts Data'!B2999,"")</f>
        <v/>
      </c>
      <c r="V3560" s="22" t="str">
        <f>IF(LEN('Contacts Data'!C2999)&gt;0,'Contacts Data'!C2999,"")</f>
        <v/>
      </c>
      <c r="W3560" s="22" t="str">
        <f>CONCATENATE(U3560, " ", V3560, " ", 'Contacts Data'!$A2999)</f>
        <v xml:space="preserve">  </v>
      </c>
      <c r="X3560" s="22" t="str">
        <f>CONCATENATE('Matter Data'!A2992, " ", 'Matter Data'!B2992, " ", "Client")</f>
        <v xml:space="preserve">  Client</v>
      </c>
      <c r="Y3560" s="19" t="str">
        <f t="shared" si="55"/>
        <v/>
      </c>
    </row>
    <row r="3561" spans="1:25" x14ac:dyDescent="0.25">
      <c r="A3561" s="18" t="str">
        <f>IF(LEN('Contacts Data'!A3000)&gt;20,LEN('Contacts Data'!A3000),"")</f>
        <v/>
      </c>
      <c r="B3561" s="18" t="str">
        <f>IF(LEN('Contacts Data'!B3000)&gt;0, LEN('Contacts Data'!B3000) + LEN('Contacts Data'!C3000), "")</f>
        <v/>
      </c>
      <c r="C3561" s="18" t="str">
        <f>IF(LEN('Contacts Data'!E3000)&gt;20,LEN('Contacts Data'!E3000),"")</f>
        <v/>
      </c>
      <c r="D3561" s="18" t="str">
        <f>IF(LEN('Contacts Data'!F3000)&gt;20,LEN('Contacts Data'!F3000),"")</f>
        <v/>
      </c>
      <c r="E3561" s="18" t="str">
        <f>IF(LEN('Contacts Data'!G3000)&gt;20,LEN('Contacts Data'!G3000),"")</f>
        <v/>
      </c>
      <c r="F3561" s="18" t="str">
        <f>IF(LEN('Contacts Data'!H3000)&gt;60,LEN('Contacts Data'!H3000),"")</f>
        <v/>
      </c>
      <c r="G3561" s="18" t="str">
        <f>IF(LEN('Contacts Data'!I3000)&gt;128,LEN('Contacts Data'!I3000),"")</f>
        <v/>
      </c>
      <c r="H3561" s="18" t="str">
        <f>IF(LEN('Contacts Data'!J3000)&gt;60,LEN('Contacts Data'!J3000),"")</f>
        <v/>
      </c>
      <c r="I3561" s="18" t="str">
        <f>IF(LEN('Contacts Data'!K3000)&gt;30,LEN('Contacts Data'!K3000),"")</f>
        <v/>
      </c>
      <c r="J3561" s="18" t="str">
        <f>IF(LEN('Contacts Data'!L3000)&gt;2,LEN('Contacts Data'!L3000),"")</f>
        <v/>
      </c>
      <c r="K3561" s="18" t="str">
        <f>IF(LEN('Contacts Data'!M3000)&gt;16,LEN('Contacts Data'!M3000),"")</f>
        <v/>
      </c>
      <c r="L3561" s="18" t="str">
        <f>IF(LEN('Contacts Data'!D3000)&gt;128,LEN('Contacts Data'!D3000),"")</f>
        <v/>
      </c>
      <c r="M3561" s="18" t="str">
        <f>IF(LEN('Contacts Data'!O3000)&gt;1024,LEN('Contacts Data'!O3000),"")</f>
        <v/>
      </c>
      <c r="P3561" s="18" t="str">
        <f>IF(LEN('Matter Data'!A2993)&gt;0,LEN('Matter Data'!A2993)+LEN('Matter Data'!B2993),"")</f>
        <v/>
      </c>
      <c r="Q3561" s="18" t="str">
        <f>IF(LEN('Matter Data'!C2993)&gt;80,LEN('Matter Data'!C2993),"")</f>
        <v/>
      </c>
      <c r="R3561" s="18" t="str">
        <f>IF(LEN('Matter Data'!H2993)&gt;40,LEN('Matter Data'!H2993),"")</f>
        <v/>
      </c>
      <c r="S3561" s="21" t="b">
        <f>IF(LEN('Matter Data'!C2993)&gt;0,CONCATENATE('Matter Data'!A2993,'Matter Data'!B2993,'Matter Data'!C2993))</f>
        <v>0</v>
      </c>
      <c r="T3561" s="21">
        <f>IF(LEN('Matter Data'!C2993)&gt;0,COUNTIF($S$2:$S$5001,CONCATENATE('Matter Data'!A2993,'Matter Data'!B2993,'Matter Data'!C2993)),0)</f>
        <v>0</v>
      </c>
      <c r="U3561" s="22" t="str">
        <f>IF(LEN('Contacts Data'!B3000)&gt;0,'Contacts Data'!B3000,"")</f>
        <v/>
      </c>
      <c r="V3561" s="22" t="str">
        <f>IF(LEN('Contacts Data'!C3000)&gt;0,'Contacts Data'!C3000,"")</f>
        <v/>
      </c>
      <c r="W3561" s="22" t="str">
        <f>CONCATENATE(U3561, " ", V3561, " ", 'Contacts Data'!$A3000)</f>
        <v xml:space="preserve">  </v>
      </c>
      <c r="X3561" s="22" t="str">
        <f>CONCATENATE('Matter Data'!A2993, " ", 'Matter Data'!B2993, " ", "Client")</f>
        <v xml:space="preserve">  Client</v>
      </c>
      <c r="Y3561" s="19" t="str">
        <f t="shared" si="55"/>
        <v/>
      </c>
    </row>
    <row r="3562" spans="1:25" x14ac:dyDescent="0.25">
      <c r="A3562" s="18" t="str">
        <f>IF(LEN('Contacts Data'!A3001)&gt;20,LEN('Contacts Data'!A3001),"")</f>
        <v/>
      </c>
      <c r="B3562" s="18" t="str">
        <f>IF(LEN('Contacts Data'!B3001)&gt;0, LEN('Contacts Data'!B3001) + LEN('Contacts Data'!C3001), "")</f>
        <v/>
      </c>
      <c r="C3562" s="18" t="str">
        <f>IF(LEN('Contacts Data'!E3001)&gt;20,LEN('Contacts Data'!E3001),"")</f>
        <v/>
      </c>
      <c r="D3562" s="18" t="str">
        <f>IF(LEN('Contacts Data'!F3001)&gt;20,LEN('Contacts Data'!F3001),"")</f>
        <v/>
      </c>
      <c r="E3562" s="18" t="str">
        <f>IF(LEN('Contacts Data'!G3001)&gt;20,LEN('Contacts Data'!G3001),"")</f>
        <v/>
      </c>
      <c r="F3562" s="18" t="str">
        <f>IF(LEN('Contacts Data'!H3001)&gt;60,LEN('Contacts Data'!H3001),"")</f>
        <v/>
      </c>
      <c r="G3562" s="18" t="str">
        <f>IF(LEN('Contacts Data'!I3001)&gt;128,LEN('Contacts Data'!I3001),"")</f>
        <v/>
      </c>
      <c r="H3562" s="18" t="str">
        <f>IF(LEN('Contacts Data'!J3001)&gt;60,LEN('Contacts Data'!J3001),"")</f>
        <v/>
      </c>
      <c r="I3562" s="18" t="str">
        <f>IF(LEN('Contacts Data'!K3001)&gt;30,LEN('Contacts Data'!K3001),"")</f>
        <v/>
      </c>
      <c r="J3562" s="18" t="str">
        <f>IF(LEN('Contacts Data'!L3001)&gt;2,LEN('Contacts Data'!L3001),"")</f>
        <v/>
      </c>
      <c r="K3562" s="18" t="str">
        <f>IF(LEN('Contacts Data'!M3001)&gt;16,LEN('Contacts Data'!M3001),"")</f>
        <v/>
      </c>
      <c r="L3562" s="18" t="str">
        <f>IF(LEN('Contacts Data'!D3001)&gt;128,LEN('Contacts Data'!D3001),"")</f>
        <v/>
      </c>
      <c r="M3562" s="18" t="str">
        <f>IF(LEN('Contacts Data'!O3001)&gt;1024,LEN('Contacts Data'!O3001),"")</f>
        <v/>
      </c>
      <c r="P3562" s="18" t="str">
        <f>IF(LEN('Matter Data'!A2994)&gt;0,LEN('Matter Data'!A2994)+LEN('Matter Data'!B2994),"")</f>
        <v/>
      </c>
      <c r="Q3562" s="18" t="str">
        <f>IF(LEN('Matter Data'!C2994)&gt;80,LEN('Matter Data'!C2994),"")</f>
        <v/>
      </c>
      <c r="R3562" s="18" t="str">
        <f>IF(LEN('Matter Data'!H2994)&gt;40,LEN('Matter Data'!H2994),"")</f>
        <v/>
      </c>
      <c r="S3562" s="21" t="b">
        <f>IF(LEN('Matter Data'!C2994)&gt;0,CONCATENATE('Matter Data'!A2994,'Matter Data'!B2994,'Matter Data'!C2994))</f>
        <v>0</v>
      </c>
      <c r="T3562" s="21">
        <f>IF(LEN('Matter Data'!C2994)&gt;0,COUNTIF($S$2:$S$5001,CONCATENATE('Matter Data'!A2994,'Matter Data'!B2994,'Matter Data'!C2994)),0)</f>
        <v>0</v>
      </c>
      <c r="U3562" s="22" t="str">
        <f>IF(LEN('Contacts Data'!B3001)&gt;0,'Contacts Data'!B3001,"")</f>
        <v/>
      </c>
      <c r="V3562" s="22" t="str">
        <f>IF(LEN('Contacts Data'!C3001)&gt;0,'Contacts Data'!C3001,"")</f>
        <v/>
      </c>
      <c r="W3562" s="22" t="str">
        <f>CONCATENATE(U3562, " ", V3562, " ", 'Contacts Data'!$A3001)</f>
        <v xml:space="preserve">  </v>
      </c>
      <c r="X3562" s="22" t="str">
        <f>CONCATENATE('Matter Data'!A2994, " ", 'Matter Data'!B2994, " ", "Client")</f>
        <v xml:space="preserve">  Client</v>
      </c>
      <c r="Y3562" s="19" t="str">
        <f t="shared" ref="Y3562:Y3625" si="56">IFERROR(VLOOKUP(X3562,$W$2:$W$5001,1,FALSE),"")</f>
        <v/>
      </c>
    </row>
    <row r="3563" spans="1:25" x14ac:dyDescent="0.25">
      <c r="A3563" s="18" t="str">
        <f>IF(LEN('Contacts Data'!A3002)&gt;20,LEN('Contacts Data'!A3002),"")</f>
        <v/>
      </c>
      <c r="B3563" s="18" t="str">
        <f>IF(LEN('Contacts Data'!B3002)&gt;0, LEN('Contacts Data'!B3002) + LEN('Contacts Data'!C3002), "")</f>
        <v/>
      </c>
      <c r="C3563" s="18" t="str">
        <f>IF(LEN('Contacts Data'!E3002)&gt;20,LEN('Contacts Data'!E3002),"")</f>
        <v/>
      </c>
      <c r="D3563" s="18" t="str">
        <f>IF(LEN('Contacts Data'!F3002)&gt;20,LEN('Contacts Data'!F3002),"")</f>
        <v/>
      </c>
      <c r="E3563" s="18" t="str">
        <f>IF(LEN('Contacts Data'!G3002)&gt;20,LEN('Contacts Data'!G3002),"")</f>
        <v/>
      </c>
      <c r="F3563" s="18" t="str">
        <f>IF(LEN('Contacts Data'!H3002)&gt;60,LEN('Contacts Data'!H3002),"")</f>
        <v/>
      </c>
      <c r="G3563" s="18" t="str">
        <f>IF(LEN('Contacts Data'!I3002)&gt;128,LEN('Contacts Data'!I3002),"")</f>
        <v/>
      </c>
      <c r="H3563" s="18" t="str">
        <f>IF(LEN('Contacts Data'!J3002)&gt;60,LEN('Contacts Data'!J3002),"")</f>
        <v/>
      </c>
      <c r="I3563" s="18" t="str">
        <f>IF(LEN('Contacts Data'!K3002)&gt;30,LEN('Contacts Data'!K3002),"")</f>
        <v/>
      </c>
      <c r="J3563" s="18" t="str">
        <f>IF(LEN('Contacts Data'!L3002)&gt;2,LEN('Contacts Data'!L3002),"")</f>
        <v/>
      </c>
      <c r="K3563" s="18" t="str">
        <f>IF(LEN('Contacts Data'!M3002)&gt;16,LEN('Contacts Data'!M3002),"")</f>
        <v/>
      </c>
      <c r="L3563" s="18" t="str">
        <f>IF(LEN('Contacts Data'!D3002)&gt;128,LEN('Contacts Data'!D3002),"")</f>
        <v/>
      </c>
      <c r="M3563" s="18" t="str">
        <f>IF(LEN('Contacts Data'!O3002)&gt;1024,LEN('Contacts Data'!O3002),"")</f>
        <v/>
      </c>
      <c r="P3563" s="18" t="str">
        <f>IF(LEN('Matter Data'!A2995)&gt;0,LEN('Matter Data'!A2995)+LEN('Matter Data'!B2995),"")</f>
        <v/>
      </c>
      <c r="Q3563" s="18" t="str">
        <f>IF(LEN('Matter Data'!C2995)&gt;80,LEN('Matter Data'!C2995),"")</f>
        <v/>
      </c>
      <c r="R3563" s="18" t="str">
        <f>IF(LEN('Matter Data'!H2995)&gt;40,LEN('Matter Data'!H2995),"")</f>
        <v/>
      </c>
      <c r="S3563" s="21" t="b">
        <f>IF(LEN('Matter Data'!C2995)&gt;0,CONCATENATE('Matter Data'!A2995,'Matter Data'!B2995,'Matter Data'!C2995))</f>
        <v>0</v>
      </c>
      <c r="T3563" s="21">
        <f>IF(LEN('Matter Data'!C2995)&gt;0,COUNTIF($S$2:$S$5001,CONCATENATE('Matter Data'!A2995,'Matter Data'!B2995,'Matter Data'!C2995)),0)</f>
        <v>0</v>
      </c>
      <c r="U3563" s="22" t="str">
        <f>IF(LEN('Contacts Data'!B3002)&gt;0,'Contacts Data'!B3002,"")</f>
        <v/>
      </c>
      <c r="V3563" s="22" t="str">
        <f>IF(LEN('Contacts Data'!C3002)&gt;0,'Contacts Data'!C3002,"")</f>
        <v/>
      </c>
      <c r="W3563" s="22" t="str">
        <f>CONCATENATE(U3563, " ", V3563, " ", 'Contacts Data'!$A3002)</f>
        <v xml:space="preserve">  </v>
      </c>
      <c r="X3563" s="22" t="str">
        <f>CONCATENATE('Matter Data'!A2995, " ", 'Matter Data'!B2995, " ", "Client")</f>
        <v xml:space="preserve">  Client</v>
      </c>
      <c r="Y3563" s="19" t="str">
        <f t="shared" si="56"/>
        <v/>
      </c>
    </row>
    <row r="3564" spans="1:25" x14ac:dyDescent="0.25">
      <c r="A3564" s="18" t="str">
        <f>IF(LEN('Contacts Data'!A3003)&gt;20,LEN('Contacts Data'!A3003),"")</f>
        <v/>
      </c>
      <c r="B3564" s="18" t="str">
        <f>IF(LEN('Contacts Data'!B3003)&gt;0, LEN('Contacts Data'!B3003) + LEN('Contacts Data'!C3003), "")</f>
        <v/>
      </c>
      <c r="C3564" s="18" t="str">
        <f>IF(LEN('Contacts Data'!E3003)&gt;20,LEN('Contacts Data'!E3003),"")</f>
        <v/>
      </c>
      <c r="D3564" s="18" t="str">
        <f>IF(LEN('Contacts Data'!F3003)&gt;20,LEN('Contacts Data'!F3003),"")</f>
        <v/>
      </c>
      <c r="E3564" s="18" t="str">
        <f>IF(LEN('Contacts Data'!G3003)&gt;20,LEN('Contacts Data'!G3003),"")</f>
        <v/>
      </c>
      <c r="F3564" s="18" t="str">
        <f>IF(LEN('Contacts Data'!H3003)&gt;60,LEN('Contacts Data'!H3003),"")</f>
        <v/>
      </c>
      <c r="G3564" s="18" t="str">
        <f>IF(LEN('Contacts Data'!I3003)&gt;128,LEN('Contacts Data'!I3003),"")</f>
        <v/>
      </c>
      <c r="H3564" s="18" t="str">
        <f>IF(LEN('Contacts Data'!J3003)&gt;60,LEN('Contacts Data'!J3003),"")</f>
        <v/>
      </c>
      <c r="I3564" s="18" t="str">
        <f>IF(LEN('Contacts Data'!K3003)&gt;30,LEN('Contacts Data'!K3003),"")</f>
        <v/>
      </c>
      <c r="J3564" s="18" t="str">
        <f>IF(LEN('Contacts Data'!L3003)&gt;2,LEN('Contacts Data'!L3003),"")</f>
        <v/>
      </c>
      <c r="K3564" s="18" t="str">
        <f>IF(LEN('Contacts Data'!M3003)&gt;16,LEN('Contacts Data'!M3003),"")</f>
        <v/>
      </c>
      <c r="L3564" s="18" t="str">
        <f>IF(LEN('Contacts Data'!D3003)&gt;128,LEN('Contacts Data'!D3003),"")</f>
        <v/>
      </c>
      <c r="M3564" s="18" t="str">
        <f>IF(LEN('Contacts Data'!O3003)&gt;1024,LEN('Contacts Data'!O3003),"")</f>
        <v/>
      </c>
      <c r="P3564" s="18" t="str">
        <f>IF(LEN('Matter Data'!A2996)&gt;0,LEN('Matter Data'!A2996)+LEN('Matter Data'!B2996),"")</f>
        <v/>
      </c>
      <c r="Q3564" s="18" t="str">
        <f>IF(LEN('Matter Data'!C2996)&gt;80,LEN('Matter Data'!C2996),"")</f>
        <v/>
      </c>
      <c r="R3564" s="18" t="str">
        <f>IF(LEN('Matter Data'!H2996)&gt;40,LEN('Matter Data'!H2996),"")</f>
        <v/>
      </c>
      <c r="S3564" s="21" t="b">
        <f>IF(LEN('Matter Data'!C2996)&gt;0,CONCATENATE('Matter Data'!A2996,'Matter Data'!B2996,'Matter Data'!C2996))</f>
        <v>0</v>
      </c>
      <c r="T3564" s="21">
        <f>IF(LEN('Matter Data'!C2996)&gt;0,COUNTIF($S$2:$S$5001,CONCATENATE('Matter Data'!A2996,'Matter Data'!B2996,'Matter Data'!C2996)),0)</f>
        <v>0</v>
      </c>
      <c r="U3564" s="22" t="str">
        <f>IF(LEN('Contacts Data'!B3003)&gt;0,'Contacts Data'!B3003,"")</f>
        <v/>
      </c>
      <c r="V3564" s="22" t="str">
        <f>IF(LEN('Contacts Data'!C3003)&gt;0,'Contacts Data'!C3003,"")</f>
        <v/>
      </c>
      <c r="W3564" s="22" t="str">
        <f>CONCATENATE(U3564, " ", V3564, " ", 'Contacts Data'!$A3003)</f>
        <v xml:space="preserve">  </v>
      </c>
      <c r="X3564" s="22" t="str">
        <f>CONCATENATE('Matter Data'!A2996, " ", 'Matter Data'!B2996, " ", "Client")</f>
        <v xml:space="preserve">  Client</v>
      </c>
      <c r="Y3564" s="19" t="str">
        <f t="shared" si="56"/>
        <v/>
      </c>
    </row>
    <row r="3565" spans="1:25" x14ac:dyDescent="0.25">
      <c r="A3565" s="18" t="str">
        <f>IF(LEN('Contacts Data'!A3004)&gt;20,LEN('Contacts Data'!A3004),"")</f>
        <v/>
      </c>
      <c r="B3565" s="18" t="str">
        <f>IF(LEN('Contacts Data'!B3004)&gt;0, LEN('Contacts Data'!B3004) + LEN('Contacts Data'!C3004), "")</f>
        <v/>
      </c>
      <c r="C3565" s="18" t="str">
        <f>IF(LEN('Contacts Data'!E3004)&gt;20,LEN('Contacts Data'!E3004),"")</f>
        <v/>
      </c>
      <c r="D3565" s="18" t="str">
        <f>IF(LEN('Contacts Data'!F3004)&gt;20,LEN('Contacts Data'!F3004),"")</f>
        <v/>
      </c>
      <c r="E3565" s="18" t="str">
        <f>IF(LEN('Contacts Data'!G3004)&gt;20,LEN('Contacts Data'!G3004),"")</f>
        <v/>
      </c>
      <c r="F3565" s="18" t="str">
        <f>IF(LEN('Contacts Data'!H3004)&gt;60,LEN('Contacts Data'!H3004),"")</f>
        <v/>
      </c>
      <c r="G3565" s="18" t="str">
        <f>IF(LEN('Contacts Data'!I3004)&gt;128,LEN('Contacts Data'!I3004),"")</f>
        <v/>
      </c>
      <c r="H3565" s="18" t="str">
        <f>IF(LEN('Contacts Data'!J3004)&gt;60,LEN('Contacts Data'!J3004),"")</f>
        <v/>
      </c>
      <c r="I3565" s="18" t="str">
        <f>IF(LEN('Contacts Data'!K3004)&gt;30,LEN('Contacts Data'!K3004),"")</f>
        <v/>
      </c>
      <c r="J3565" s="18" t="str">
        <f>IF(LEN('Contacts Data'!L3004)&gt;2,LEN('Contacts Data'!L3004),"")</f>
        <v/>
      </c>
      <c r="K3565" s="18" t="str">
        <f>IF(LEN('Contacts Data'!M3004)&gt;16,LEN('Contacts Data'!M3004),"")</f>
        <v/>
      </c>
      <c r="L3565" s="18" t="str">
        <f>IF(LEN('Contacts Data'!D3004)&gt;128,LEN('Contacts Data'!D3004),"")</f>
        <v/>
      </c>
      <c r="M3565" s="18" t="str">
        <f>IF(LEN('Contacts Data'!O3004)&gt;1024,LEN('Contacts Data'!O3004),"")</f>
        <v/>
      </c>
      <c r="P3565" s="18" t="str">
        <f>IF(LEN('Matter Data'!A2997)&gt;0,LEN('Matter Data'!A2997)+LEN('Matter Data'!B2997),"")</f>
        <v/>
      </c>
      <c r="Q3565" s="18" t="str">
        <f>IF(LEN('Matter Data'!C2997)&gt;80,LEN('Matter Data'!C2997),"")</f>
        <v/>
      </c>
      <c r="R3565" s="18" t="str">
        <f>IF(LEN('Matter Data'!H2997)&gt;40,LEN('Matter Data'!H2997),"")</f>
        <v/>
      </c>
      <c r="S3565" s="21" t="b">
        <f>IF(LEN('Matter Data'!C2997)&gt;0,CONCATENATE('Matter Data'!A2997,'Matter Data'!B2997,'Matter Data'!C2997))</f>
        <v>0</v>
      </c>
      <c r="T3565" s="21">
        <f>IF(LEN('Matter Data'!C2997)&gt;0,COUNTIF($S$2:$S$5001,CONCATENATE('Matter Data'!A2997,'Matter Data'!B2997,'Matter Data'!C2997)),0)</f>
        <v>0</v>
      </c>
      <c r="U3565" s="22" t="str">
        <f>IF(LEN('Contacts Data'!B3004)&gt;0,'Contacts Data'!B3004,"")</f>
        <v/>
      </c>
      <c r="V3565" s="22" t="str">
        <f>IF(LEN('Contacts Data'!C3004)&gt;0,'Contacts Data'!C3004,"")</f>
        <v/>
      </c>
      <c r="W3565" s="22" t="str">
        <f>CONCATENATE(U3565, " ", V3565, " ", 'Contacts Data'!$A3004)</f>
        <v xml:space="preserve">  </v>
      </c>
      <c r="X3565" s="22" t="str">
        <f>CONCATENATE('Matter Data'!A2997, " ", 'Matter Data'!B2997, " ", "Client")</f>
        <v xml:space="preserve">  Client</v>
      </c>
      <c r="Y3565" s="19" t="str">
        <f t="shared" si="56"/>
        <v/>
      </c>
    </row>
    <row r="3566" spans="1:25" x14ac:dyDescent="0.25">
      <c r="A3566" s="18" t="str">
        <f>IF(LEN('Contacts Data'!A3005)&gt;20,LEN('Contacts Data'!A3005),"")</f>
        <v/>
      </c>
      <c r="B3566" s="18" t="str">
        <f>IF(LEN('Contacts Data'!B3005)&gt;0, LEN('Contacts Data'!B3005) + LEN('Contacts Data'!C3005), "")</f>
        <v/>
      </c>
      <c r="C3566" s="18" t="str">
        <f>IF(LEN('Contacts Data'!E3005)&gt;20,LEN('Contacts Data'!E3005),"")</f>
        <v/>
      </c>
      <c r="D3566" s="18" t="str">
        <f>IF(LEN('Contacts Data'!F3005)&gt;20,LEN('Contacts Data'!F3005),"")</f>
        <v/>
      </c>
      <c r="E3566" s="18" t="str">
        <f>IF(LEN('Contacts Data'!G3005)&gt;20,LEN('Contacts Data'!G3005),"")</f>
        <v/>
      </c>
      <c r="F3566" s="18" t="str">
        <f>IF(LEN('Contacts Data'!H3005)&gt;60,LEN('Contacts Data'!H3005),"")</f>
        <v/>
      </c>
      <c r="G3566" s="18" t="str">
        <f>IF(LEN('Contacts Data'!I3005)&gt;128,LEN('Contacts Data'!I3005),"")</f>
        <v/>
      </c>
      <c r="H3566" s="18" t="str">
        <f>IF(LEN('Contacts Data'!J3005)&gt;60,LEN('Contacts Data'!J3005),"")</f>
        <v/>
      </c>
      <c r="I3566" s="18" t="str">
        <f>IF(LEN('Contacts Data'!K3005)&gt;30,LEN('Contacts Data'!K3005),"")</f>
        <v/>
      </c>
      <c r="J3566" s="18" t="str">
        <f>IF(LEN('Contacts Data'!L3005)&gt;2,LEN('Contacts Data'!L3005),"")</f>
        <v/>
      </c>
      <c r="K3566" s="18" t="str">
        <f>IF(LEN('Contacts Data'!M3005)&gt;16,LEN('Contacts Data'!M3005),"")</f>
        <v/>
      </c>
      <c r="L3566" s="18" t="str">
        <f>IF(LEN('Contacts Data'!D3005)&gt;128,LEN('Contacts Data'!D3005),"")</f>
        <v/>
      </c>
      <c r="M3566" s="18" t="str">
        <f>IF(LEN('Contacts Data'!O3005)&gt;1024,LEN('Contacts Data'!O3005),"")</f>
        <v/>
      </c>
      <c r="P3566" s="18" t="str">
        <f>IF(LEN('Matter Data'!A2998)&gt;0,LEN('Matter Data'!A2998)+LEN('Matter Data'!B2998),"")</f>
        <v/>
      </c>
      <c r="Q3566" s="18" t="str">
        <f>IF(LEN('Matter Data'!C2998)&gt;80,LEN('Matter Data'!C2998),"")</f>
        <v/>
      </c>
      <c r="R3566" s="18" t="str">
        <f>IF(LEN('Matter Data'!H2998)&gt;40,LEN('Matter Data'!H2998),"")</f>
        <v/>
      </c>
      <c r="S3566" s="21" t="b">
        <f>IF(LEN('Matter Data'!C2998)&gt;0,CONCATENATE('Matter Data'!A2998,'Matter Data'!B2998,'Matter Data'!C2998))</f>
        <v>0</v>
      </c>
      <c r="T3566" s="21">
        <f>IF(LEN('Matter Data'!C2998)&gt;0,COUNTIF($S$2:$S$5001,CONCATENATE('Matter Data'!A2998,'Matter Data'!B2998,'Matter Data'!C2998)),0)</f>
        <v>0</v>
      </c>
      <c r="U3566" s="22" t="str">
        <f>IF(LEN('Contacts Data'!B3005)&gt;0,'Contacts Data'!B3005,"")</f>
        <v/>
      </c>
      <c r="V3566" s="22" t="str">
        <f>IF(LEN('Contacts Data'!C3005)&gt;0,'Contacts Data'!C3005,"")</f>
        <v/>
      </c>
      <c r="W3566" s="22" t="str">
        <f>CONCATENATE(U3566, " ", V3566, " ", 'Contacts Data'!$A3005)</f>
        <v xml:space="preserve">  </v>
      </c>
      <c r="X3566" s="22" t="str">
        <f>CONCATENATE('Matter Data'!A2998, " ", 'Matter Data'!B2998, " ", "Client")</f>
        <v xml:space="preserve">  Client</v>
      </c>
      <c r="Y3566" s="19" t="str">
        <f t="shared" si="56"/>
        <v/>
      </c>
    </row>
    <row r="3567" spans="1:25" x14ac:dyDescent="0.25">
      <c r="A3567" s="18" t="str">
        <f>IF(LEN('Contacts Data'!A3006)&gt;20,LEN('Contacts Data'!A3006),"")</f>
        <v/>
      </c>
      <c r="B3567" s="18" t="str">
        <f>IF(LEN('Contacts Data'!B3006)&gt;0, LEN('Contacts Data'!B3006) + LEN('Contacts Data'!C3006), "")</f>
        <v/>
      </c>
      <c r="C3567" s="18" t="str">
        <f>IF(LEN('Contacts Data'!E3006)&gt;20,LEN('Contacts Data'!E3006),"")</f>
        <v/>
      </c>
      <c r="D3567" s="18" t="str">
        <f>IF(LEN('Contacts Data'!F3006)&gt;20,LEN('Contacts Data'!F3006),"")</f>
        <v/>
      </c>
      <c r="E3567" s="18" t="str">
        <f>IF(LEN('Contacts Data'!G3006)&gt;20,LEN('Contacts Data'!G3006),"")</f>
        <v/>
      </c>
      <c r="F3567" s="18" t="str">
        <f>IF(LEN('Contacts Data'!H3006)&gt;60,LEN('Contacts Data'!H3006),"")</f>
        <v/>
      </c>
      <c r="G3567" s="18" t="str">
        <f>IF(LEN('Contacts Data'!I3006)&gt;128,LEN('Contacts Data'!I3006),"")</f>
        <v/>
      </c>
      <c r="H3567" s="18" t="str">
        <f>IF(LEN('Contacts Data'!J3006)&gt;60,LEN('Contacts Data'!J3006),"")</f>
        <v/>
      </c>
      <c r="I3567" s="18" t="str">
        <f>IF(LEN('Contacts Data'!K3006)&gt;30,LEN('Contacts Data'!K3006),"")</f>
        <v/>
      </c>
      <c r="J3567" s="18" t="str">
        <f>IF(LEN('Contacts Data'!L3006)&gt;2,LEN('Contacts Data'!L3006),"")</f>
        <v/>
      </c>
      <c r="K3567" s="18" t="str">
        <f>IF(LEN('Contacts Data'!M3006)&gt;16,LEN('Contacts Data'!M3006),"")</f>
        <v/>
      </c>
      <c r="L3567" s="18" t="str">
        <f>IF(LEN('Contacts Data'!D3006)&gt;128,LEN('Contacts Data'!D3006),"")</f>
        <v/>
      </c>
      <c r="M3567" s="18" t="str">
        <f>IF(LEN('Contacts Data'!O3006)&gt;1024,LEN('Contacts Data'!O3006),"")</f>
        <v/>
      </c>
      <c r="P3567" s="18" t="str">
        <f>IF(LEN('Matter Data'!A2999)&gt;0,LEN('Matter Data'!A2999)+LEN('Matter Data'!B2999),"")</f>
        <v/>
      </c>
      <c r="Q3567" s="18" t="str">
        <f>IF(LEN('Matter Data'!C2999)&gt;80,LEN('Matter Data'!C2999),"")</f>
        <v/>
      </c>
      <c r="R3567" s="18" t="str">
        <f>IF(LEN('Matter Data'!H2999)&gt;40,LEN('Matter Data'!H2999),"")</f>
        <v/>
      </c>
      <c r="S3567" s="21" t="b">
        <f>IF(LEN('Matter Data'!C2999)&gt;0,CONCATENATE('Matter Data'!A2999,'Matter Data'!B2999,'Matter Data'!C2999))</f>
        <v>0</v>
      </c>
      <c r="T3567" s="21">
        <f>IF(LEN('Matter Data'!C2999)&gt;0,COUNTIF($S$2:$S$5001,CONCATENATE('Matter Data'!A2999,'Matter Data'!B2999,'Matter Data'!C2999)),0)</f>
        <v>0</v>
      </c>
      <c r="U3567" s="22" t="str">
        <f>IF(LEN('Contacts Data'!B3006)&gt;0,'Contacts Data'!B3006,"")</f>
        <v/>
      </c>
      <c r="V3567" s="22" t="str">
        <f>IF(LEN('Contacts Data'!C3006)&gt;0,'Contacts Data'!C3006,"")</f>
        <v/>
      </c>
      <c r="W3567" s="22" t="str">
        <f>CONCATENATE(U3567, " ", V3567, " ", 'Contacts Data'!$A3006)</f>
        <v xml:space="preserve">  </v>
      </c>
      <c r="X3567" s="22" t="str">
        <f>CONCATENATE('Matter Data'!A2999, " ", 'Matter Data'!B2999, " ", "Client")</f>
        <v xml:space="preserve">  Client</v>
      </c>
      <c r="Y3567" s="19" t="str">
        <f t="shared" si="56"/>
        <v/>
      </c>
    </row>
    <row r="3568" spans="1:25" x14ac:dyDescent="0.25">
      <c r="A3568" s="18" t="str">
        <f>IF(LEN('Contacts Data'!A3007)&gt;20,LEN('Contacts Data'!A3007),"")</f>
        <v/>
      </c>
      <c r="B3568" s="18" t="str">
        <f>IF(LEN('Contacts Data'!B3007)&gt;0, LEN('Contacts Data'!B3007) + LEN('Contacts Data'!C3007), "")</f>
        <v/>
      </c>
      <c r="C3568" s="18" t="str">
        <f>IF(LEN('Contacts Data'!E3007)&gt;20,LEN('Contacts Data'!E3007),"")</f>
        <v/>
      </c>
      <c r="D3568" s="18" t="str">
        <f>IF(LEN('Contacts Data'!F3007)&gt;20,LEN('Contacts Data'!F3007),"")</f>
        <v/>
      </c>
      <c r="E3568" s="18" t="str">
        <f>IF(LEN('Contacts Data'!G3007)&gt;20,LEN('Contacts Data'!G3007),"")</f>
        <v/>
      </c>
      <c r="F3568" s="18" t="str">
        <f>IF(LEN('Contacts Data'!H3007)&gt;60,LEN('Contacts Data'!H3007),"")</f>
        <v/>
      </c>
      <c r="G3568" s="18" t="str">
        <f>IF(LEN('Contacts Data'!I3007)&gt;128,LEN('Contacts Data'!I3007),"")</f>
        <v/>
      </c>
      <c r="H3568" s="18" t="str">
        <f>IF(LEN('Contacts Data'!J3007)&gt;60,LEN('Contacts Data'!J3007),"")</f>
        <v/>
      </c>
      <c r="I3568" s="18" t="str">
        <f>IF(LEN('Contacts Data'!K3007)&gt;30,LEN('Contacts Data'!K3007),"")</f>
        <v/>
      </c>
      <c r="J3568" s="18" t="str">
        <f>IF(LEN('Contacts Data'!L3007)&gt;2,LEN('Contacts Data'!L3007),"")</f>
        <v/>
      </c>
      <c r="K3568" s="18" t="str">
        <f>IF(LEN('Contacts Data'!M3007)&gt;16,LEN('Contacts Data'!M3007),"")</f>
        <v/>
      </c>
      <c r="L3568" s="18" t="str">
        <f>IF(LEN('Contacts Data'!D3007)&gt;128,LEN('Contacts Data'!D3007),"")</f>
        <v/>
      </c>
      <c r="M3568" s="18" t="str">
        <f>IF(LEN('Contacts Data'!O3007)&gt;1024,LEN('Contacts Data'!O3007),"")</f>
        <v/>
      </c>
      <c r="P3568" s="18" t="str">
        <f>IF(LEN('Matter Data'!A3000)&gt;0,LEN('Matter Data'!A3000)+LEN('Matter Data'!B3000),"")</f>
        <v/>
      </c>
      <c r="Q3568" s="18" t="str">
        <f>IF(LEN('Matter Data'!C3000)&gt;80,LEN('Matter Data'!C3000),"")</f>
        <v/>
      </c>
      <c r="R3568" s="18" t="str">
        <f>IF(LEN('Matter Data'!H3000)&gt;40,LEN('Matter Data'!H3000),"")</f>
        <v/>
      </c>
      <c r="S3568" s="21" t="b">
        <f>IF(LEN('Matter Data'!C3000)&gt;0,CONCATENATE('Matter Data'!A3000,'Matter Data'!B3000,'Matter Data'!C3000))</f>
        <v>0</v>
      </c>
      <c r="T3568" s="21">
        <f>IF(LEN('Matter Data'!C3000)&gt;0,COUNTIF($S$2:$S$5001,CONCATENATE('Matter Data'!A3000,'Matter Data'!B3000,'Matter Data'!C3000)),0)</f>
        <v>0</v>
      </c>
      <c r="U3568" s="22" t="str">
        <f>IF(LEN('Contacts Data'!B3007)&gt;0,'Contacts Data'!B3007,"")</f>
        <v/>
      </c>
      <c r="V3568" s="22" t="str">
        <f>IF(LEN('Contacts Data'!C3007)&gt;0,'Contacts Data'!C3007,"")</f>
        <v/>
      </c>
      <c r="W3568" s="22" t="str">
        <f>CONCATENATE(U3568, " ", V3568, " ", 'Contacts Data'!$A3007)</f>
        <v xml:space="preserve">  </v>
      </c>
      <c r="X3568" s="22" t="str">
        <f>CONCATENATE('Matter Data'!A3000, " ", 'Matter Data'!B3000, " ", "Client")</f>
        <v xml:space="preserve">  Client</v>
      </c>
      <c r="Y3568" s="19" t="str">
        <f t="shared" si="56"/>
        <v/>
      </c>
    </row>
    <row r="3569" spans="1:25" x14ac:dyDescent="0.25">
      <c r="A3569" s="18" t="str">
        <f>IF(LEN('Contacts Data'!A3008)&gt;20,LEN('Contacts Data'!A3008),"")</f>
        <v/>
      </c>
      <c r="B3569" s="18" t="str">
        <f>IF(LEN('Contacts Data'!B3008)&gt;0, LEN('Contacts Data'!B3008) + LEN('Contacts Data'!C3008), "")</f>
        <v/>
      </c>
      <c r="C3569" s="18" t="str">
        <f>IF(LEN('Contacts Data'!E3008)&gt;20,LEN('Contacts Data'!E3008),"")</f>
        <v/>
      </c>
      <c r="D3569" s="18" t="str">
        <f>IF(LEN('Contacts Data'!F3008)&gt;20,LEN('Contacts Data'!F3008),"")</f>
        <v/>
      </c>
      <c r="E3569" s="18" t="str">
        <f>IF(LEN('Contacts Data'!G3008)&gt;20,LEN('Contacts Data'!G3008),"")</f>
        <v/>
      </c>
      <c r="F3569" s="18" t="str">
        <f>IF(LEN('Contacts Data'!H3008)&gt;60,LEN('Contacts Data'!H3008),"")</f>
        <v/>
      </c>
      <c r="G3569" s="18" t="str">
        <f>IF(LEN('Contacts Data'!I3008)&gt;128,LEN('Contacts Data'!I3008),"")</f>
        <v/>
      </c>
      <c r="H3569" s="18" t="str">
        <f>IF(LEN('Contacts Data'!J3008)&gt;60,LEN('Contacts Data'!J3008),"")</f>
        <v/>
      </c>
      <c r="I3569" s="18" t="str">
        <f>IF(LEN('Contacts Data'!K3008)&gt;30,LEN('Contacts Data'!K3008),"")</f>
        <v/>
      </c>
      <c r="J3569" s="18" t="str">
        <f>IF(LEN('Contacts Data'!L3008)&gt;2,LEN('Contacts Data'!L3008),"")</f>
        <v/>
      </c>
      <c r="K3569" s="18" t="str">
        <f>IF(LEN('Contacts Data'!M3008)&gt;16,LEN('Contacts Data'!M3008),"")</f>
        <v/>
      </c>
      <c r="L3569" s="18" t="str">
        <f>IF(LEN('Contacts Data'!D3008)&gt;128,LEN('Contacts Data'!D3008),"")</f>
        <v/>
      </c>
      <c r="M3569" s="18" t="str">
        <f>IF(LEN('Contacts Data'!O3008)&gt;1024,LEN('Contacts Data'!O3008),"")</f>
        <v/>
      </c>
      <c r="P3569" s="18" t="str">
        <f>IF(LEN('Matter Data'!A3001)&gt;0,LEN('Matter Data'!A3001)+LEN('Matter Data'!B3001),"")</f>
        <v/>
      </c>
      <c r="Q3569" s="18" t="str">
        <f>IF(LEN('Matter Data'!C3001)&gt;80,LEN('Matter Data'!C3001),"")</f>
        <v/>
      </c>
      <c r="R3569" s="18" t="str">
        <f>IF(LEN('Matter Data'!H3001)&gt;40,LEN('Matter Data'!H3001),"")</f>
        <v/>
      </c>
      <c r="S3569" s="21" t="b">
        <f>IF(LEN('Matter Data'!C3001)&gt;0,CONCATENATE('Matter Data'!A3001,'Matter Data'!B3001,'Matter Data'!C3001))</f>
        <v>0</v>
      </c>
      <c r="T3569" s="21">
        <f>IF(LEN('Matter Data'!C3001)&gt;0,COUNTIF($S$2:$S$5001,CONCATENATE('Matter Data'!A3001,'Matter Data'!B3001,'Matter Data'!C3001)),0)</f>
        <v>0</v>
      </c>
      <c r="U3569" s="22" t="str">
        <f>IF(LEN('Contacts Data'!B3008)&gt;0,'Contacts Data'!B3008,"")</f>
        <v/>
      </c>
      <c r="V3569" s="22" t="str">
        <f>IF(LEN('Contacts Data'!C3008)&gt;0,'Contacts Data'!C3008,"")</f>
        <v/>
      </c>
      <c r="W3569" s="22" t="str">
        <f>CONCATENATE(U3569, " ", V3569, " ", 'Contacts Data'!$A3008)</f>
        <v xml:space="preserve">  </v>
      </c>
      <c r="X3569" s="22" t="str">
        <f>CONCATENATE('Matter Data'!A3001, " ", 'Matter Data'!B3001, " ", "Client")</f>
        <v xml:space="preserve">  Client</v>
      </c>
      <c r="Y3569" s="19" t="str">
        <f t="shared" si="56"/>
        <v/>
      </c>
    </row>
    <row r="3570" spans="1:25" x14ac:dyDescent="0.25">
      <c r="A3570" s="18" t="str">
        <f>IF(LEN('Contacts Data'!A3009)&gt;20,LEN('Contacts Data'!A3009),"")</f>
        <v/>
      </c>
      <c r="B3570" s="18" t="str">
        <f>IF(LEN('Contacts Data'!B3009)&gt;0, LEN('Contacts Data'!B3009) + LEN('Contacts Data'!C3009), "")</f>
        <v/>
      </c>
      <c r="C3570" s="18" t="str">
        <f>IF(LEN('Contacts Data'!E3009)&gt;20,LEN('Contacts Data'!E3009),"")</f>
        <v/>
      </c>
      <c r="D3570" s="18" t="str">
        <f>IF(LEN('Contacts Data'!F3009)&gt;20,LEN('Contacts Data'!F3009),"")</f>
        <v/>
      </c>
      <c r="E3570" s="18" t="str">
        <f>IF(LEN('Contacts Data'!G3009)&gt;20,LEN('Contacts Data'!G3009),"")</f>
        <v/>
      </c>
      <c r="F3570" s="18" t="str">
        <f>IF(LEN('Contacts Data'!H3009)&gt;60,LEN('Contacts Data'!H3009),"")</f>
        <v/>
      </c>
      <c r="G3570" s="18" t="str">
        <f>IF(LEN('Contacts Data'!I3009)&gt;128,LEN('Contacts Data'!I3009),"")</f>
        <v/>
      </c>
      <c r="H3570" s="18" t="str">
        <f>IF(LEN('Contacts Data'!J3009)&gt;60,LEN('Contacts Data'!J3009),"")</f>
        <v/>
      </c>
      <c r="I3570" s="18" t="str">
        <f>IF(LEN('Contacts Data'!K3009)&gt;30,LEN('Contacts Data'!K3009),"")</f>
        <v/>
      </c>
      <c r="J3570" s="18" t="str">
        <f>IF(LEN('Contacts Data'!L3009)&gt;2,LEN('Contacts Data'!L3009),"")</f>
        <v/>
      </c>
      <c r="K3570" s="18" t="str">
        <f>IF(LEN('Contacts Data'!M3009)&gt;16,LEN('Contacts Data'!M3009),"")</f>
        <v/>
      </c>
      <c r="L3570" s="18" t="str">
        <f>IF(LEN('Contacts Data'!D3009)&gt;128,LEN('Contacts Data'!D3009),"")</f>
        <v/>
      </c>
      <c r="M3570" s="18" t="str">
        <f>IF(LEN('Contacts Data'!O3009)&gt;1024,LEN('Contacts Data'!O3009),"")</f>
        <v/>
      </c>
      <c r="P3570" s="18" t="str">
        <f>IF(LEN('Matter Data'!A3002)&gt;0,LEN('Matter Data'!A3002)+LEN('Matter Data'!B3002),"")</f>
        <v/>
      </c>
      <c r="Q3570" s="18" t="str">
        <f>IF(LEN('Matter Data'!C3002)&gt;80,LEN('Matter Data'!C3002),"")</f>
        <v/>
      </c>
      <c r="R3570" s="18" t="str">
        <f>IF(LEN('Matter Data'!H3002)&gt;40,LEN('Matter Data'!H3002),"")</f>
        <v/>
      </c>
      <c r="S3570" s="21" t="b">
        <f>IF(LEN('Matter Data'!C3002)&gt;0,CONCATENATE('Matter Data'!A3002,'Matter Data'!B3002,'Matter Data'!C3002))</f>
        <v>0</v>
      </c>
      <c r="T3570" s="21">
        <f>IF(LEN('Matter Data'!C3002)&gt;0,COUNTIF($S$2:$S$5001,CONCATENATE('Matter Data'!A3002,'Matter Data'!B3002,'Matter Data'!C3002)),0)</f>
        <v>0</v>
      </c>
      <c r="U3570" s="22" t="str">
        <f>IF(LEN('Contacts Data'!B3009)&gt;0,'Contacts Data'!B3009,"")</f>
        <v/>
      </c>
      <c r="V3570" s="22" t="str">
        <f>IF(LEN('Contacts Data'!C3009)&gt;0,'Contacts Data'!C3009,"")</f>
        <v/>
      </c>
      <c r="W3570" s="22" t="str">
        <f>CONCATENATE(U3570, " ", V3570, " ", 'Contacts Data'!$A3009)</f>
        <v xml:space="preserve">  </v>
      </c>
      <c r="X3570" s="22" t="str">
        <f>CONCATENATE('Matter Data'!A3002, " ", 'Matter Data'!B3002, " ", "Client")</f>
        <v xml:space="preserve">  Client</v>
      </c>
      <c r="Y3570" s="19" t="str">
        <f t="shared" si="56"/>
        <v/>
      </c>
    </row>
    <row r="3571" spans="1:25" x14ac:dyDescent="0.25">
      <c r="A3571" s="18" t="str">
        <f>IF(LEN('Contacts Data'!A3010)&gt;20,LEN('Contacts Data'!A3010),"")</f>
        <v/>
      </c>
      <c r="B3571" s="18" t="str">
        <f>IF(LEN('Contacts Data'!B3010)&gt;0, LEN('Contacts Data'!B3010) + LEN('Contacts Data'!C3010), "")</f>
        <v/>
      </c>
      <c r="C3571" s="18" t="str">
        <f>IF(LEN('Contacts Data'!E3010)&gt;20,LEN('Contacts Data'!E3010),"")</f>
        <v/>
      </c>
      <c r="D3571" s="18" t="str">
        <f>IF(LEN('Contacts Data'!F3010)&gt;20,LEN('Contacts Data'!F3010),"")</f>
        <v/>
      </c>
      <c r="E3571" s="18" t="str">
        <f>IF(LEN('Contacts Data'!G3010)&gt;20,LEN('Contacts Data'!G3010),"")</f>
        <v/>
      </c>
      <c r="F3571" s="18" t="str">
        <f>IF(LEN('Contacts Data'!H3010)&gt;60,LEN('Contacts Data'!H3010),"")</f>
        <v/>
      </c>
      <c r="G3571" s="18" t="str">
        <f>IF(LEN('Contacts Data'!I3010)&gt;128,LEN('Contacts Data'!I3010),"")</f>
        <v/>
      </c>
      <c r="H3571" s="18" t="str">
        <f>IF(LEN('Contacts Data'!J3010)&gt;60,LEN('Contacts Data'!J3010),"")</f>
        <v/>
      </c>
      <c r="I3571" s="18" t="str">
        <f>IF(LEN('Contacts Data'!K3010)&gt;30,LEN('Contacts Data'!K3010),"")</f>
        <v/>
      </c>
      <c r="J3571" s="18" t="str">
        <f>IF(LEN('Contacts Data'!L3010)&gt;2,LEN('Contacts Data'!L3010),"")</f>
        <v/>
      </c>
      <c r="K3571" s="18" t="str">
        <f>IF(LEN('Contacts Data'!M3010)&gt;16,LEN('Contacts Data'!M3010),"")</f>
        <v/>
      </c>
      <c r="L3571" s="18" t="str">
        <f>IF(LEN('Contacts Data'!D3010)&gt;128,LEN('Contacts Data'!D3010),"")</f>
        <v/>
      </c>
      <c r="M3571" s="18" t="str">
        <f>IF(LEN('Contacts Data'!O3010)&gt;1024,LEN('Contacts Data'!O3010),"")</f>
        <v/>
      </c>
      <c r="P3571" s="18" t="str">
        <f>IF(LEN('Matter Data'!A3003)&gt;0,LEN('Matter Data'!A3003)+LEN('Matter Data'!B3003),"")</f>
        <v/>
      </c>
      <c r="Q3571" s="18" t="str">
        <f>IF(LEN('Matter Data'!C3003)&gt;80,LEN('Matter Data'!C3003),"")</f>
        <v/>
      </c>
      <c r="R3571" s="18" t="str">
        <f>IF(LEN('Matter Data'!H3003)&gt;40,LEN('Matter Data'!H3003),"")</f>
        <v/>
      </c>
      <c r="S3571" s="21" t="b">
        <f>IF(LEN('Matter Data'!C3003)&gt;0,CONCATENATE('Matter Data'!A3003,'Matter Data'!B3003,'Matter Data'!C3003))</f>
        <v>0</v>
      </c>
      <c r="T3571" s="21">
        <f>IF(LEN('Matter Data'!C3003)&gt;0,COUNTIF($S$2:$S$5001,CONCATENATE('Matter Data'!A3003,'Matter Data'!B3003,'Matter Data'!C3003)),0)</f>
        <v>0</v>
      </c>
      <c r="U3571" s="22" t="str">
        <f>IF(LEN('Contacts Data'!B3010)&gt;0,'Contacts Data'!B3010,"")</f>
        <v/>
      </c>
      <c r="V3571" s="22" t="str">
        <f>IF(LEN('Contacts Data'!C3010)&gt;0,'Contacts Data'!C3010,"")</f>
        <v/>
      </c>
      <c r="W3571" s="22" t="str">
        <f>CONCATENATE(U3571, " ", V3571, " ", 'Contacts Data'!$A3010)</f>
        <v xml:space="preserve">  </v>
      </c>
      <c r="X3571" s="22" t="str">
        <f>CONCATENATE('Matter Data'!A3003, " ", 'Matter Data'!B3003, " ", "Client")</f>
        <v xml:space="preserve">  Client</v>
      </c>
      <c r="Y3571" s="19" t="str">
        <f t="shared" si="56"/>
        <v/>
      </c>
    </row>
    <row r="3572" spans="1:25" x14ac:dyDescent="0.25">
      <c r="A3572" s="18" t="str">
        <f>IF(LEN('Contacts Data'!A3011)&gt;20,LEN('Contacts Data'!A3011),"")</f>
        <v/>
      </c>
      <c r="B3572" s="18" t="str">
        <f>IF(LEN('Contacts Data'!B3011)&gt;0, LEN('Contacts Data'!B3011) + LEN('Contacts Data'!C3011), "")</f>
        <v/>
      </c>
      <c r="C3572" s="18" t="str">
        <f>IF(LEN('Contacts Data'!E3011)&gt;20,LEN('Contacts Data'!E3011),"")</f>
        <v/>
      </c>
      <c r="D3572" s="18" t="str">
        <f>IF(LEN('Contacts Data'!F3011)&gt;20,LEN('Contacts Data'!F3011),"")</f>
        <v/>
      </c>
      <c r="E3572" s="18" t="str">
        <f>IF(LEN('Contacts Data'!G3011)&gt;20,LEN('Contacts Data'!G3011),"")</f>
        <v/>
      </c>
      <c r="F3572" s="18" t="str">
        <f>IF(LEN('Contacts Data'!H3011)&gt;60,LEN('Contacts Data'!H3011),"")</f>
        <v/>
      </c>
      <c r="G3572" s="18" t="str">
        <f>IF(LEN('Contacts Data'!I3011)&gt;128,LEN('Contacts Data'!I3011),"")</f>
        <v/>
      </c>
      <c r="H3572" s="18" t="str">
        <f>IF(LEN('Contacts Data'!J3011)&gt;60,LEN('Contacts Data'!J3011),"")</f>
        <v/>
      </c>
      <c r="I3572" s="18" t="str">
        <f>IF(LEN('Contacts Data'!K3011)&gt;30,LEN('Contacts Data'!K3011),"")</f>
        <v/>
      </c>
      <c r="J3572" s="18" t="str">
        <f>IF(LEN('Contacts Data'!L3011)&gt;2,LEN('Contacts Data'!L3011),"")</f>
        <v/>
      </c>
      <c r="K3572" s="18" t="str">
        <f>IF(LEN('Contacts Data'!M3011)&gt;16,LEN('Contacts Data'!M3011),"")</f>
        <v/>
      </c>
      <c r="L3572" s="18" t="str">
        <f>IF(LEN('Contacts Data'!D3011)&gt;128,LEN('Contacts Data'!D3011),"")</f>
        <v/>
      </c>
      <c r="M3572" s="18" t="str">
        <f>IF(LEN('Contacts Data'!O3011)&gt;1024,LEN('Contacts Data'!O3011),"")</f>
        <v/>
      </c>
      <c r="P3572" s="18" t="str">
        <f>IF(LEN('Matter Data'!A3004)&gt;0,LEN('Matter Data'!A3004)+LEN('Matter Data'!B3004),"")</f>
        <v/>
      </c>
      <c r="Q3572" s="18" t="str">
        <f>IF(LEN('Matter Data'!C3004)&gt;80,LEN('Matter Data'!C3004),"")</f>
        <v/>
      </c>
      <c r="R3572" s="18" t="str">
        <f>IF(LEN('Matter Data'!H3004)&gt;40,LEN('Matter Data'!H3004),"")</f>
        <v/>
      </c>
      <c r="S3572" s="21" t="b">
        <f>IF(LEN('Matter Data'!C3004)&gt;0,CONCATENATE('Matter Data'!A3004,'Matter Data'!B3004,'Matter Data'!C3004))</f>
        <v>0</v>
      </c>
      <c r="T3572" s="21">
        <f>IF(LEN('Matter Data'!C3004)&gt;0,COUNTIF($S$2:$S$5001,CONCATENATE('Matter Data'!A3004,'Matter Data'!B3004,'Matter Data'!C3004)),0)</f>
        <v>0</v>
      </c>
      <c r="U3572" s="22" t="str">
        <f>IF(LEN('Contacts Data'!B3011)&gt;0,'Contacts Data'!B3011,"")</f>
        <v/>
      </c>
      <c r="V3572" s="22" t="str">
        <f>IF(LEN('Contacts Data'!C3011)&gt;0,'Contacts Data'!C3011,"")</f>
        <v/>
      </c>
      <c r="W3572" s="22" t="str">
        <f>CONCATENATE(U3572, " ", V3572, " ", 'Contacts Data'!$A3011)</f>
        <v xml:space="preserve">  </v>
      </c>
      <c r="X3572" s="22" t="str">
        <f>CONCATENATE('Matter Data'!A3004, " ", 'Matter Data'!B3004, " ", "Client")</f>
        <v xml:space="preserve">  Client</v>
      </c>
      <c r="Y3572" s="19" t="str">
        <f t="shared" si="56"/>
        <v/>
      </c>
    </row>
    <row r="3573" spans="1:25" x14ac:dyDescent="0.25">
      <c r="A3573" s="18" t="str">
        <f>IF(LEN('Contacts Data'!A3012)&gt;20,LEN('Contacts Data'!A3012),"")</f>
        <v/>
      </c>
      <c r="B3573" s="18" t="str">
        <f>IF(LEN('Contacts Data'!B3012)&gt;0, LEN('Contacts Data'!B3012) + LEN('Contacts Data'!C3012), "")</f>
        <v/>
      </c>
      <c r="C3573" s="18" t="str">
        <f>IF(LEN('Contacts Data'!E3012)&gt;20,LEN('Contacts Data'!E3012),"")</f>
        <v/>
      </c>
      <c r="D3573" s="18" t="str">
        <f>IF(LEN('Contacts Data'!F3012)&gt;20,LEN('Contacts Data'!F3012),"")</f>
        <v/>
      </c>
      <c r="E3573" s="18" t="str">
        <f>IF(LEN('Contacts Data'!G3012)&gt;20,LEN('Contacts Data'!G3012),"")</f>
        <v/>
      </c>
      <c r="F3573" s="18" t="str">
        <f>IF(LEN('Contacts Data'!H3012)&gt;60,LEN('Contacts Data'!H3012),"")</f>
        <v/>
      </c>
      <c r="G3573" s="18" t="str">
        <f>IF(LEN('Contacts Data'!I3012)&gt;128,LEN('Contacts Data'!I3012),"")</f>
        <v/>
      </c>
      <c r="H3573" s="18" t="str">
        <f>IF(LEN('Contacts Data'!J3012)&gt;60,LEN('Contacts Data'!J3012),"")</f>
        <v/>
      </c>
      <c r="I3573" s="18" t="str">
        <f>IF(LEN('Contacts Data'!K3012)&gt;30,LEN('Contacts Data'!K3012),"")</f>
        <v/>
      </c>
      <c r="J3573" s="18" t="str">
        <f>IF(LEN('Contacts Data'!L3012)&gt;2,LEN('Contacts Data'!L3012),"")</f>
        <v/>
      </c>
      <c r="K3573" s="18" t="str">
        <f>IF(LEN('Contacts Data'!M3012)&gt;16,LEN('Contacts Data'!M3012),"")</f>
        <v/>
      </c>
      <c r="L3573" s="18" t="str">
        <f>IF(LEN('Contacts Data'!D3012)&gt;128,LEN('Contacts Data'!D3012),"")</f>
        <v/>
      </c>
      <c r="M3573" s="18" t="str">
        <f>IF(LEN('Contacts Data'!O3012)&gt;1024,LEN('Contacts Data'!O3012),"")</f>
        <v/>
      </c>
      <c r="P3573" s="18" t="str">
        <f>IF(LEN('Matter Data'!A3005)&gt;0,LEN('Matter Data'!A3005)+LEN('Matter Data'!B3005),"")</f>
        <v/>
      </c>
      <c r="Q3573" s="18" t="str">
        <f>IF(LEN('Matter Data'!C3005)&gt;80,LEN('Matter Data'!C3005),"")</f>
        <v/>
      </c>
      <c r="R3573" s="18" t="str">
        <f>IF(LEN('Matter Data'!H3005)&gt;40,LEN('Matter Data'!H3005),"")</f>
        <v/>
      </c>
      <c r="S3573" s="21" t="b">
        <f>IF(LEN('Matter Data'!C3005)&gt;0,CONCATENATE('Matter Data'!A3005,'Matter Data'!B3005,'Matter Data'!C3005))</f>
        <v>0</v>
      </c>
      <c r="T3573" s="21">
        <f>IF(LEN('Matter Data'!C3005)&gt;0,COUNTIF($S$2:$S$5001,CONCATENATE('Matter Data'!A3005,'Matter Data'!B3005,'Matter Data'!C3005)),0)</f>
        <v>0</v>
      </c>
      <c r="U3573" s="22" t="str">
        <f>IF(LEN('Contacts Data'!B3012)&gt;0,'Contacts Data'!B3012,"")</f>
        <v/>
      </c>
      <c r="V3573" s="22" t="str">
        <f>IF(LEN('Contacts Data'!C3012)&gt;0,'Contacts Data'!C3012,"")</f>
        <v/>
      </c>
      <c r="W3573" s="22" t="str">
        <f>CONCATENATE(U3573, " ", V3573, " ", 'Contacts Data'!$A3012)</f>
        <v xml:space="preserve">  </v>
      </c>
      <c r="X3573" s="22" t="str">
        <f>CONCATENATE('Matter Data'!A3005, " ", 'Matter Data'!B3005, " ", "Client")</f>
        <v xml:space="preserve">  Client</v>
      </c>
      <c r="Y3573" s="19" t="str">
        <f t="shared" si="56"/>
        <v/>
      </c>
    </row>
    <row r="3574" spans="1:25" x14ac:dyDescent="0.25">
      <c r="A3574" s="18" t="str">
        <f>IF(LEN('Contacts Data'!A3013)&gt;20,LEN('Contacts Data'!A3013),"")</f>
        <v/>
      </c>
      <c r="B3574" s="18" t="str">
        <f>IF(LEN('Contacts Data'!B3013)&gt;0, LEN('Contacts Data'!B3013) + LEN('Contacts Data'!C3013), "")</f>
        <v/>
      </c>
      <c r="C3574" s="18" t="str">
        <f>IF(LEN('Contacts Data'!E3013)&gt;20,LEN('Contacts Data'!E3013),"")</f>
        <v/>
      </c>
      <c r="D3574" s="18" t="str">
        <f>IF(LEN('Contacts Data'!F3013)&gt;20,LEN('Contacts Data'!F3013),"")</f>
        <v/>
      </c>
      <c r="E3574" s="18" t="str">
        <f>IF(LEN('Contacts Data'!G3013)&gt;20,LEN('Contacts Data'!G3013),"")</f>
        <v/>
      </c>
      <c r="F3574" s="18" t="str">
        <f>IF(LEN('Contacts Data'!H3013)&gt;60,LEN('Contacts Data'!H3013),"")</f>
        <v/>
      </c>
      <c r="G3574" s="18" t="str">
        <f>IF(LEN('Contacts Data'!I3013)&gt;128,LEN('Contacts Data'!I3013),"")</f>
        <v/>
      </c>
      <c r="H3574" s="18" t="str">
        <f>IF(LEN('Contacts Data'!J3013)&gt;60,LEN('Contacts Data'!J3013),"")</f>
        <v/>
      </c>
      <c r="I3574" s="18" t="str">
        <f>IF(LEN('Contacts Data'!K3013)&gt;30,LEN('Contacts Data'!K3013),"")</f>
        <v/>
      </c>
      <c r="J3574" s="18" t="str">
        <f>IF(LEN('Contacts Data'!L3013)&gt;2,LEN('Contacts Data'!L3013),"")</f>
        <v/>
      </c>
      <c r="K3574" s="18" t="str">
        <f>IF(LEN('Contacts Data'!M3013)&gt;16,LEN('Contacts Data'!M3013),"")</f>
        <v/>
      </c>
      <c r="L3574" s="18" t="str">
        <f>IF(LEN('Contacts Data'!D3013)&gt;128,LEN('Contacts Data'!D3013),"")</f>
        <v/>
      </c>
      <c r="M3574" s="18" t="str">
        <f>IF(LEN('Contacts Data'!O3013)&gt;1024,LEN('Contacts Data'!O3013),"")</f>
        <v/>
      </c>
      <c r="P3574" s="18" t="str">
        <f>IF(LEN('Matter Data'!A3006)&gt;0,LEN('Matter Data'!A3006)+LEN('Matter Data'!B3006),"")</f>
        <v/>
      </c>
      <c r="Q3574" s="18" t="str">
        <f>IF(LEN('Matter Data'!C3006)&gt;80,LEN('Matter Data'!C3006),"")</f>
        <v/>
      </c>
      <c r="R3574" s="18" t="str">
        <f>IF(LEN('Matter Data'!H3006)&gt;40,LEN('Matter Data'!H3006),"")</f>
        <v/>
      </c>
      <c r="S3574" s="21" t="b">
        <f>IF(LEN('Matter Data'!C3006)&gt;0,CONCATENATE('Matter Data'!A3006,'Matter Data'!B3006,'Matter Data'!C3006))</f>
        <v>0</v>
      </c>
      <c r="T3574" s="21">
        <f>IF(LEN('Matter Data'!C3006)&gt;0,COUNTIF($S$2:$S$5001,CONCATENATE('Matter Data'!A3006,'Matter Data'!B3006,'Matter Data'!C3006)),0)</f>
        <v>0</v>
      </c>
      <c r="U3574" s="22" t="str">
        <f>IF(LEN('Contacts Data'!B3013)&gt;0,'Contacts Data'!B3013,"")</f>
        <v/>
      </c>
      <c r="V3574" s="22" t="str">
        <f>IF(LEN('Contacts Data'!C3013)&gt;0,'Contacts Data'!C3013,"")</f>
        <v/>
      </c>
      <c r="W3574" s="22" t="str">
        <f>CONCATENATE(U3574, " ", V3574, " ", 'Contacts Data'!$A3013)</f>
        <v xml:space="preserve">  </v>
      </c>
      <c r="X3574" s="22" t="str">
        <f>CONCATENATE('Matter Data'!A3006, " ", 'Matter Data'!B3006, " ", "Client")</f>
        <v xml:space="preserve">  Client</v>
      </c>
      <c r="Y3574" s="19" t="str">
        <f t="shared" si="56"/>
        <v/>
      </c>
    </row>
    <row r="3575" spans="1:25" x14ac:dyDescent="0.25">
      <c r="A3575" s="18" t="str">
        <f>IF(LEN('Contacts Data'!A3014)&gt;20,LEN('Contacts Data'!A3014),"")</f>
        <v/>
      </c>
      <c r="B3575" s="18" t="str">
        <f>IF(LEN('Contacts Data'!B3014)&gt;0, LEN('Contacts Data'!B3014) + LEN('Contacts Data'!C3014), "")</f>
        <v/>
      </c>
      <c r="C3575" s="18" t="str">
        <f>IF(LEN('Contacts Data'!E3014)&gt;20,LEN('Contacts Data'!E3014),"")</f>
        <v/>
      </c>
      <c r="D3575" s="18" t="str">
        <f>IF(LEN('Contacts Data'!F3014)&gt;20,LEN('Contacts Data'!F3014),"")</f>
        <v/>
      </c>
      <c r="E3575" s="18" t="str">
        <f>IF(LEN('Contacts Data'!G3014)&gt;20,LEN('Contacts Data'!G3014),"")</f>
        <v/>
      </c>
      <c r="F3575" s="18" t="str">
        <f>IF(LEN('Contacts Data'!H3014)&gt;60,LEN('Contacts Data'!H3014),"")</f>
        <v/>
      </c>
      <c r="G3575" s="18" t="str">
        <f>IF(LEN('Contacts Data'!I3014)&gt;128,LEN('Contacts Data'!I3014),"")</f>
        <v/>
      </c>
      <c r="H3575" s="18" t="str">
        <f>IF(LEN('Contacts Data'!J3014)&gt;60,LEN('Contacts Data'!J3014),"")</f>
        <v/>
      </c>
      <c r="I3575" s="18" t="str">
        <f>IF(LEN('Contacts Data'!K3014)&gt;30,LEN('Contacts Data'!K3014),"")</f>
        <v/>
      </c>
      <c r="J3575" s="18" t="str">
        <f>IF(LEN('Contacts Data'!L3014)&gt;2,LEN('Contacts Data'!L3014),"")</f>
        <v/>
      </c>
      <c r="K3575" s="18" t="str">
        <f>IF(LEN('Contacts Data'!M3014)&gt;16,LEN('Contacts Data'!M3014),"")</f>
        <v/>
      </c>
      <c r="L3575" s="18" t="str">
        <f>IF(LEN('Contacts Data'!D3014)&gt;128,LEN('Contacts Data'!D3014),"")</f>
        <v/>
      </c>
      <c r="M3575" s="18" t="str">
        <f>IF(LEN('Contacts Data'!O3014)&gt;1024,LEN('Contacts Data'!O3014),"")</f>
        <v/>
      </c>
      <c r="P3575" s="18" t="str">
        <f>IF(LEN('Matter Data'!A3007)&gt;0,LEN('Matter Data'!A3007)+LEN('Matter Data'!B3007),"")</f>
        <v/>
      </c>
      <c r="Q3575" s="18" t="str">
        <f>IF(LEN('Matter Data'!C3007)&gt;80,LEN('Matter Data'!C3007),"")</f>
        <v/>
      </c>
      <c r="R3575" s="18" t="str">
        <f>IF(LEN('Matter Data'!H3007)&gt;40,LEN('Matter Data'!H3007),"")</f>
        <v/>
      </c>
      <c r="S3575" s="21" t="b">
        <f>IF(LEN('Matter Data'!C3007)&gt;0,CONCATENATE('Matter Data'!A3007,'Matter Data'!B3007,'Matter Data'!C3007))</f>
        <v>0</v>
      </c>
      <c r="T3575" s="21">
        <f>IF(LEN('Matter Data'!C3007)&gt;0,COUNTIF($S$2:$S$5001,CONCATENATE('Matter Data'!A3007,'Matter Data'!B3007,'Matter Data'!C3007)),0)</f>
        <v>0</v>
      </c>
      <c r="U3575" s="22" t="str">
        <f>IF(LEN('Contacts Data'!B3014)&gt;0,'Contacts Data'!B3014,"")</f>
        <v/>
      </c>
      <c r="V3575" s="22" t="str">
        <f>IF(LEN('Contacts Data'!C3014)&gt;0,'Contacts Data'!C3014,"")</f>
        <v/>
      </c>
      <c r="W3575" s="22" t="str">
        <f>CONCATENATE(U3575, " ", V3575, " ", 'Contacts Data'!$A3014)</f>
        <v xml:space="preserve">  </v>
      </c>
      <c r="X3575" s="22" t="str">
        <f>CONCATENATE('Matter Data'!A3007, " ", 'Matter Data'!B3007, " ", "Client")</f>
        <v xml:space="preserve">  Client</v>
      </c>
      <c r="Y3575" s="19" t="str">
        <f t="shared" si="56"/>
        <v/>
      </c>
    </row>
    <row r="3576" spans="1:25" x14ac:dyDescent="0.25">
      <c r="A3576" s="18" t="str">
        <f>IF(LEN('Contacts Data'!A3015)&gt;20,LEN('Contacts Data'!A3015),"")</f>
        <v/>
      </c>
      <c r="B3576" s="18" t="str">
        <f>IF(LEN('Contacts Data'!B3015)&gt;0, LEN('Contacts Data'!B3015) + LEN('Contacts Data'!C3015), "")</f>
        <v/>
      </c>
      <c r="C3576" s="18" t="str">
        <f>IF(LEN('Contacts Data'!E3015)&gt;20,LEN('Contacts Data'!E3015),"")</f>
        <v/>
      </c>
      <c r="D3576" s="18" t="str">
        <f>IF(LEN('Contacts Data'!F3015)&gt;20,LEN('Contacts Data'!F3015),"")</f>
        <v/>
      </c>
      <c r="E3576" s="18" t="str">
        <f>IF(LEN('Contacts Data'!G3015)&gt;20,LEN('Contacts Data'!G3015),"")</f>
        <v/>
      </c>
      <c r="F3576" s="18" t="str">
        <f>IF(LEN('Contacts Data'!H3015)&gt;60,LEN('Contacts Data'!H3015),"")</f>
        <v/>
      </c>
      <c r="G3576" s="18" t="str">
        <f>IF(LEN('Contacts Data'!I3015)&gt;128,LEN('Contacts Data'!I3015),"")</f>
        <v/>
      </c>
      <c r="H3576" s="18" t="str">
        <f>IF(LEN('Contacts Data'!J3015)&gt;60,LEN('Contacts Data'!J3015),"")</f>
        <v/>
      </c>
      <c r="I3576" s="18" t="str">
        <f>IF(LEN('Contacts Data'!K3015)&gt;30,LEN('Contacts Data'!K3015),"")</f>
        <v/>
      </c>
      <c r="J3576" s="18" t="str">
        <f>IF(LEN('Contacts Data'!L3015)&gt;2,LEN('Contacts Data'!L3015),"")</f>
        <v/>
      </c>
      <c r="K3576" s="18" t="str">
        <f>IF(LEN('Contacts Data'!M3015)&gt;16,LEN('Contacts Data'!M3015),"")</f>
        <v/>
      </c>
      <c r="L3576" s="18" t="str">
        <f>IF(LEN('Contacts Data'!D3015)&gt;128,LEN('Contacts Data'!D3015),"")</f>
        <v/>
      </c>
      <c r="M3576" s="18" t="str">
        <f>IF(LEN('Contacts Data'!O3015)&gt;1024,LEN('Contacts Data'!O3015),"")</f>
        <v/>
      </c>
      <c r="P3576" s="18" t="str">
        <f>IF(LEN('Matter Data'!A3008)&gt;0,LEN('Matter Data'!A3008)+LEN('Matter Data'!B3008),"")</f>
        <v/>
      </c>
      <c r="Q3576" s="18" t="str">
        <f>IF(LEN('Matter Data'!C3008)&gt;80,LEN('Matter Data'!C3008),"")</f>
        <v/>
      </c>
      <c r="R3576" s="18" t="str">
        <f>IF(LEN('Matter Data'!H3008)&gt;40,LEN('Matter Data'!H3008),"")</f>
        <v/>
      </c>
      <c r="S3576" s="21" t="b">
        <f>IF(LEN('Matter Data'!C3008)&gt;0,CONCATENATE('Matter Data'!A3008,'Matter Data'!B3008,'Matter Data'!C3008))</f>
        <v>0</v>
      </c>
      <c r="T3576" s="21">
        <f>IF(LEN('Matter Data'!C3008)&gt;0,COUNTIF($S$2:$S$5001,CONCATENATE('Matter Data'!A3008,'Matter Data'!B3008,'Matter Data'!C3008)),0)</f>
        <v>0</v>
      </c>
      <c r="U3576" s="22" t="str">
        <f>IF(LEN('Contacts Data'!B3015)&gt;0,'Contacts Data'!B3015,"")</f>
        <v/>
      </c>
      <c r="V3576" s="22" t="str">
        <f>IF(LEN('Contacts Data'!C3015)&gt;0,'Contacts Data'!C3015,"")</f>
        <v/>
      </c>
      <c r="W3576" s="22" t="str">
        <f>CONCATENATE(U3576, " ", V3576, " ", 'Contacts Data'!$A3015)</f>
        <v xml:space="preserve">  </v>
      </c>
      <c r="X3576" s="22" t="str">
        <f>CONCATENATE('Matter Data'!A3008, " ", 'Matter Data'!B3008, " ", "Client")</f>
        <v xml:space="preserve">  Client</v>
      </c>
      <c r="Y3576" s="19" t="str">
        <f t="shared" si="56"/>
        <v/>
      </c>
    </row>
    <row r="3577" spans="1:25" x14ac:dyDescent="0.25">
      <c r="A3577" s="18" t="str">
        <f>IF(LEN('Contacts Data'!A3016)&gt;20,LEN('Contacts Data'!A3016),"")</f>
        <v/>
      </c>
      <c r="B3577" s="18" t="str">
        <f>IF(LEN('Contacts Data'!B3016)&gt;0, LEN('Contacts Data'!B3016) + LEN('Contacts Data'!C3016), "")</f>
        <v/>
      </c>
      <c r="C3577" s="18" t="str">
        <f>IF(LEN('Contacts Data'!E3016)&gt;20,LEN('Contacts Data'!E3016),"")</f>
        <v/>
      </c>
      <c r="D3577" s="18" t="str">
        <f>IF(LEN('Contacts Data'!F3016)&gt;20,LEN('Contacts Data'!F3016),"")</f>
        <v/>
      </c>
      <c r="E3577" s="18" t="str">
        <f>IF(LEN('Contacts Data'!G3016)&gt;20,LEN('Contacts Data'!G3016),"")</f>
        <v/>
      </c>
      <c r="F3577" s="18" t="str">
        <f>IF(LEN('Contacts Data'!H3016)&gt;60,LEN('Contacts Data'!H3016),"")</f>
        <v/>
      </c>
      <c r="G3577" s="18" t="str">
        <f>IF(LEN('Contacts Data'!I3016)&gt;128,LEN('Contacts Data'!I3016),"")</f>
        <v/>
      </c>
      <c r="H3577" s="18" t="str">
        <f>IF(LEN('Contacts Data'!J3016)&gt;60,LEN('Contacts Data'!J3016),"")</f>
        <v/>
      </c>
      <c r="I3577" s="18" t="str">
        <f>IF(LEN('Contacts Data'!K3016)&gt;30,LEN('Contacts Data'!K3016),"")</f>
        <v/>
      </c>
      <c r="J3577" s="18" t="str">
        <f>IF(LEN('Contacts Data'!L3016)&gt;2,LEN('Contacts Data'!L3016),"")</f>
        <v/>
      </c>
      <c r="K3577" s="18" t="str">
        <f>IF(LEN('Contacts Data'!M3016)&gt;16,LEN('Contacts Data'!M3016),"")</f>
        <v/>
      </c>
      <c r="L3577" s="18" t="str">
        <f>IF(LEN('Contacts Data'!D3016)&gt;128,LEN('Contacts Data'!D3016),"")</f>
        <v/>
      </c>
      <c r="M3577" s="18" t="str">
        <f>IF(LEN('Contacts Data'!O3016)&gt;1024,LEN('Contacts Data'!O3016),"")</f>
        <v/>
      </c>
      <c r="P3577" s="18" t="str">
        <f>IF(LEN('Matter Data'!A3009)&gt;0,LEN('Matter Data'!A3009)+LEN('Matter Data'!B3009),"")</f>
        <v/>
      </c>
      <c r="Q3577" s="18" t="str">
        <f>IF(LEN('Matter Data'!C3009)&gt;80,LEN('Matter Data'!C3009),"")</f>
        <v/>
      </c>
      <c r="R3577" s="18" t="str">
        <f>IF(LEN('Matter Data'!H3009)&gt;40,LEN('Matter Data'!H3009),"")</f>
        <v/>
      </c>
      <c r="S3577" s="21" t="b">
        <f>IF(LEN('Matter Data'!C3009)&gt;0,CONCATENATE('Matter Data'!A3009,'Matter Data'!B3009,'Matter Data'!C3009))</f>
        <v>0</v>
      </c>
      <c r="T3577" s="21">
        <f>IF(LEN('Matter Data'!C3009)&gt;0,COUNTIF($S$2:$S$5001,CONCATENATE('Matter Data'!A3009,'Matter Data'!B3009,'Matter Data'!C3009)),0)</f>
        <v>0</v>
      </c>
      <c r="U3577" s="22" t="str">
        <f>IF(LEN('Contacts Data'!B3016)&gt;0,'Contacts Data'!B3016,"")</f>
        <v/>
      </c>
      <c r="V3577" s="22" t="str">
        <f>IF(LEN('Contacts Data'!C3016)&gt;0,'Contacts Data'!C3016,"")</f>
        <v/>
      </c>
      <c r="W3577" s="22" t="str">
        <f>CONCATENATE(U3577, " ", V3577, " ", 'Contacts Data'!$A3016)</f>
        <v xml:space="preserve">  </v>
      </c>
      <c r="X3577" s="22" t="str">
        <f>CONCATENATE('Matter Data'!A3009, " ", 'Matter Data'!B3009, " ", "Client")</f>
        <v xml:space="preserve">  Client</v>
      </c>
      <c r="Y3577" s="19" t="str">
        <f t="shared" si="56"/>
        <v/>
      </c>
    </row>
    <row r="3578" spans="1:25" x14ac:dyDescent="0.25">
      <c r="A3578" s="18" t="str">
        <f>IF(LEN('Contacts Data'!A3017)&gt;20,LEN('Contacts Data'!A3017),"")</f>
        <v/>
      </c>
      <c r="B3578" s="18" t="str">
        <f>IF(LEN('Contacts Data'!B3017)&gt;0, LEN('Contacts Data'!B3017) + LEN('Contacts Data'!C3017), "")</f>
        <v/>
      </c>
      <c r="C3578" s="18" t="str">
        <f>IF(LEN('Contacts Data'!E3017)&gt;20,LEN('Contacts Data'!E3017),"")</f>
        <v/>
      </c>
      <c r="D3578" s="18" t="str">
        <f>IF(LEN('Contacts Data'!F3017)&gt;20,LEN('Contacts Data'!F3017),"")</f>
        <v/>
      </c>
      <c r="E3578" s="18" t="str">
        <f>IF(LEN('Contacts Data'!G3017)&gt;20,LEN('Contacts Data'!G3017),"")</f>
        <v/>
      </c>
      <c r="F3578" s="18" t="str">
        <f>IF(LEN('Contacts Data'!H3017)&gt;60,LEN('Contacts Data'!H3017),"")</f>
        <v/>
      </c>
      <c r="G3578" s="18" t="str">
        <f>IF(LEN('Contacts Data'!I3017)&gt;128,LEN('Contacts Data'!I3017),"")</f>
        <v/>
      </c>
      <c r="H3578" s="18" t="str">
        <f>IF(LEN('Contacts Data'!J3017)&gt;60,LEN('Contacts Data'!J3017),"")</f>
        <v/>
      </c>
      <c r="I3578" s="18" t="str">
        <f>IF(LEN('Contacts Data'!K3017)&gt;30,LEN('Contacts Data'!K3017),"")</f>
        <v/>
      </c>
      <c r="J3578" s="18" t="str">
        <f>IF(LEN('Contacts Data'!L3017)&gt;2,LEN('Contacts Data'!L3017),"")</f>
        <v/>
      </c>
      <c r="K3578" s="18" t="str">
        <f>IF(LEN('Contacts Data'!M3017)&gt;16,LEN('Contacts Data'!M3017),"")</f>
        <v/>
      </c>
      <c r="L3578" s="18" t="str">
        <f>IF(LEN('Contacts Data'!D3017)&gt;128,LEN('Contacts Data'!D3017),"")</f>
        <v/>
      </c>
      <c r="M3578" s="18" t="str">
        <f>IF(LEN('Contacts Data'!O3017)&gt;1024,LEN('Contacts Data'!O3017),"")</f>
        <v/>
      </c>
      <c r="P3578" s="18" t="str">
        <f>IF(LEN('Matter Data'!A3010)&gt;0,LEN('Matter Data'!A3010)+LEN('Matter Data'!B3010),"")</f>
        <v/>
      </c>
      <c r="Q3578" s="18" t="str">
        <f>IF(LEN('Matter Data'!C3010)&gt;80,LEN('Matter Data'!C3010),"")</f>
        <v/>
      </c>
      <c r="R3578" s="18" t="str">
        <f>IF(LEN('Matter Data'!H3010)&gt;40,LEN('Matter Data'!H3010),"")</f>
        <v/>
      </c>
      <c r="S3578" s="21" t="b">
        <f>IF(LEN('Matter Data'!C3010)&gt;0,CONCATENATE('Matter Data'!A3010,'Matter Data'!B3010,'Matter Data'!C3010))</f>
        <v>0</v>
      </c>
      <c r="T3578" s="21">
        <f>IF(LEN('Matter Data'!C3010)&gt;0,COUNTIF($S$2:$S$5001,CONCATENATE('Matter Data'!A3010,'Matter Data'!B3010,'Matter Data'!C3010)),0)</f>
        <v>0</v>
      </c>
      <c r="U3578" s="22" t="str">
        <f>IF(LEN('Contacts Data'!B3017)&gt;0,'Contacts Data'!B3017,"")</f>
        <v/>
      </c>
      <c r="V3578" s="22" t="str">
        <f>IF(LEN('Contacts Data'!C3017)&gt;0,'Contacts Data'!C3017,"")</f>
        <v/>
      </c>
      <c r="W3578" s="22" t="str">
        <f>CONCATENATE(U3578, " ", V3578, " ", 'Contacts Data'!$A3017)</f>
        <v xml:space="preserve">  </v>
      </c>
      <c r="X3578" s="22" t="str">
        <f>CONCATENATE('Matter Data'!A3010, " ", 'Matter Data'!B3010, " ", "Client")</f>
        <v xml:space="preserve">  Client</v>
      </c>
      <c r="Y3578" s="19" t="str">
        <f t="shared" si="56"/>
        <v/>
      </c>
    </row>
    <row r="3579" spans="1:25" x14ac:dyDescent="0.25">
      <c r="A3579" s="18" t="str">
        <f>IF(LEN('Contacts Data'!A3018)&gt;20,LEN('Contacts Data'!A3018),"")</f>
        <v/>
      </c>
      <c r="B3579" s="18" t="str">
        <f>IF(LEN('Contacts Data'!B3018)&gt;0, LEN('Contacts Data'!B3018) + LEN('Contacts Data'!C3018), "")</f>
        <v/>
      </c>
      <c r="C3579" s="18" t="str">
        <f>IF(LEN('Contacts Data'!E3018)&gt;20,LEN('Contacts Data'!E3018),"")</f>
        <v/>
      </c>
      <c r="D3579" s="18" t="str">
        <f>IF(LEN('Contacts Data'!F3018)&gt;20,LEN('Contacts Data'!F3018),"")</f>
        <v/>
      </c>
      <c r="E3579" s="18" t="str">
        <f>IF(LEN('Contacts Data'!G3018)&gt;20,LEN('Contacts Data'!G3018),"")</f>
        <v/>
      </c>
      <c r="F3579" s="18" t="str">
        <f>IF(LEN('Contacts Data'!H3018)&gt;60,LEN('Contacts Data'!H3018),"")</f>
        <v/>
      </c>
      <c r="G3579" s="18" t="str">
        <f>IF(LEN('Contacts Data'!I3018)&gt;128,LEN('Contacts Data'!I3018),"")</f>
        <v/>
      </c>
      <c r="H3579" s="18" t="str">
        <f>IF(LEN('Contacts Data'!J3018)&gt;60,LEN('Contacts Data'!J3018),"")</f>
        <v/>
      </c>
      <c r="I3579" s="18" t="str">
        <f>IF(LEN('Contacts Data'!K3018)&gt;30,LEN('Contacts Data'!K3018),"")</f>
        <v/>
      </c>
      <c r="J3579" s="18" t="str">
        <f>IF(LEN('Contacts Data'!L3018)&gt;2,LEN('Contacts Data'!L3018),"")</f>
        <v/>
      </c>
      <c r="K3579" s="18" t="str">
        <f>IF(LEN('Contacts Data'!M3018)&gt;16,LEN('Contacts Data'!M3018),"")</f>
        <v/>
      </c>
      <c r="L3579" s="18" t="str">
        <f>IF(LEN('Contacts Data'!D3018)&gt;128,LEN('Contacts Data'!D3018),"")</f>
        <v/>
      </c>
      <c r="M3579" s="18" t="str">
        <f>IF(LEN('Contacts Data'!O3018)&gt;1024,LEN('Contacts Data'!O3018),"")</f>
        <v/>
      </c>
      <c r="P3579" s="18" t="str">
        <f>IF(LEN('Matter Data'!A3011)&gt;0,LEN('Matter Data'!A3011)+LEN('Matter Data'!B3011),"")</f>
        <v/>
      </c>
      <c r="Q3579" s="18" t="str">
        <f>IF(LEN('Matter Data'!C3011)&gt;80,LEN('Matter Data'!C3011),"")</f>
        <v/>
      </c>
      <c r="R3579" s="18" t="str">
        <f>IF(LEN('Matter Data'!H3011)&gt;40,LEN('Matter Data'!H3011),"")</f>
        <v/>
      </c>
      <c r="S3579" s="21" t="b">
        <f>IF(LEN('Matter Data'!C3011)&gt;0,CONCATENATE('Matter Data'!A3011,'Matter Data'!B3011,'Matter Data'!C3011))</f>
        <v>0</v>
      </c>
      <c r="T3579" s="21">
        <f>IF(LEN('Matter Data'!C3011)&gt;0,COUNTIF($S$2:$S$5001,CONCATENATE('Matter Data'!A3011,'Matter Data'!B3011,'Matter Data'!C3011)),0)</f>
        <v>0</v>
      </c>
      <c r="U3579" s="22" t="str">
        <f>IF(LEN('Contacts Data'!B3018)&gt;0,'Contacts Data'!B3018,"")</f>
        <v/>
      </c>
      <c r="V3579" s="22" t="str">
        <f>IF(LEN('Contacts Data'!C3018)&gt;0,'Contacts Data'!C3018,"")</f>
        <v/>
      </c>
      <c r="W3579" s="22" t="str">
        <f>CONCATENATE(U3579, " ", V3579, " ", 'Contacts Data'!$A3018)</f>
        <v xml:space="preserve">  </v>
      </c>
      <c r="X3579" s="22" t="str">
        <f>CONCATENATE('Matter Data'!A3011, " ", 'Matter Data'!B3011, " ", "Client")</f>
        <v xml:space="preserve">  Client</v>
      </c>
      <c r="Y3579" s="19" t="str">
        <f t="shared" si="56"/>
        <v/>
      </c>
    </row>
    <row r="3580" spans="1:25" x14ac:dyDescent="0.25">
      <c r="A3580" s="18" t="str">
        <f>IF(LEN('Contacts Data'!A3019)&gt;20,LEN('Contacts Data'!A3019),"")</f>
        <v/>
      </c>
      <c r="B3580" s="18" t="str">
        <f>IF(LEN('Contacts Data'!B3019)&gt;0, LEN('Contacts Data'!B3019) + LEN('Contacts Data'!C3019), "")</f>
        <v/>
      </c>
      <c r="C3580" s="18" t="str">
        <f>IF(LEN('Contacts Data'!E3019)&gt;20,LEN('Contacts Data'!E3019),"")</f>
        <v/>
      </c>
      <c r="D3580" s="18" t="str">
        <f>IF(LEN('Contacts Data'!F3019)&gt;20,LEN('Contacts Data'!F3019),"")</f>
        <v/>
      </c>
      <c r="E3580" s="18" t="str">
        <f>IF(LEN('Contacts Data'!G3019)&gt;20,LEN('Contacts Data'!G3019),"")</f>
        <v/>
      </c>
      <c r="F3580" s="18" t="str">
        <f>IF(LEN('Contacts Data'!H3019)&gt;60,LEN('Contacts Data'!H3019),"")</f>
        <v/>
      </c>
      <c r="G3580" s="18" t="str">
        <f>IF(LEN('Contacts Data'!I3019)&gt;128,LEN('Contacts Data'!I3019),"")</f>
        <v/>
      </c>
      <c r="H3580" s="18" t="str">
        <f>IF(LEN('Contacts Data'!J3019)&gt;60,LEN('Contacts Data'!J3019),"")</f>
        <v/>
      </c>
      <c r="I3580" s="18" t="str">
        <f>IF(LEN('Contacts Data'!K3019)&gt;30,LEN('Contacts Data'!K3019),"")</f>
        <v/>
      </c>
      <c r="J3580" s="18" t="str">
        <f>IF(LEN('Contacts Data'!L3019)&gt;2,LEN('Contacts Data'!L3019),"")</f>
        <v/>
      </c>
      <c r="K3580" s="18" t="str">
        <f>IF(LEN('Contacts Data'!M3019)&gt;16,LEN('Contacts Data'!M3019),"")</f>
        <v/>
      </c>
      <c r="L3580" s="18" t="str">
        <f>IF(LEN('Contacts Data'!D3019)&gt;128,LEN('Contacts Data'!D3019),"")</f>
        <v/>
      </c>
      <c r="M3580" s="18" t="str">
        <f>IF(LEN('Contacts Data'!O3019)&gt;1024,LEN('Contacts Data'!O3019),"")</f>
        <v/>
      </c>
      <c r="P3580" s="18" t="str">
        <f>IF(LEN('Matter Data'!A3012)&gt;0,LEN('Matter Data'!A3012)+LEN('Matter Data'!B3012),"")</f>
        <v/>
      </c>
      <c r="Q3580" s="18" t="str">
        <f>IF(LEN('Matter Data'!C3012)&gt;80,LEN('Matter Data'!C3012),"")</f>
        <v/>
      </c>
      <c r="R3580" s="18" t="str">
        <f>IF(LEN('Matter Data'!H3012)&gt;40,LEN('Matter Data'!H3012),"")</f>
        <v/>
      </c>
      <c r="S3580" s="21" t="b">
        <f>IF(LEN('Matter Data'!C3012)&gt;0,CONCATENATE('Matter Data'!A3012,'Matter Data'!B3012,'Matter Data'!C3012))</f>
        <v>0</v>
      </c>
      <c r="T3580" s="21">
        <f>IF(LEN('Matter Data'!C3012)&gt;0,COUNTIF($S$2:$S$5001,CONCATENATE('Matter Data'!A3012,'Matter Data'!B3012,'Matter Data'!C3012)),0)</f>
        <v>0</v>
      </c>
      <c r="U3580" s="22" t="str">
        <f>IF(LEN('Contacts Data'!B3019)&gt;0,'Contacts Data'!B3019,"")</f>
        <v/>
      </c>
      <c r="V3580" s="22" t="str">
        <f>IF(LEN('Contacts Data'!C3019)&gt;0,'Contacts Data'!C3019,"")</f>
        <v/>
      </c>
      <c r="W3580" s="22" t="str">
        <f>CONCATENATE(U3580, " ", V3580, " ", 'Contacts Data'!$A3019)</f>
        <v xml:space="preserve">  </v>
      </c>
      <c r="X3580" s="22" t="str">
        <f>CONCATENATE('Matter Data'!A3012, " ", 'Matter Data'!B3012, " ", "Client")</f>
        <v xml:space="preserve">  Client</v>
      </c>
      <c r="Y3580" s="19" t="str">
        <f t="shared" si="56"/>
        <v/>
      </c>
    </row>
    <row r="3581" spans="1:25" x14ac:dyDescent="0.25">
      <c r="A3581" s="18" t="str">
        <f>IF(LEN('Contacts Data'!A3020)&gt;20,LEN('Contacts Data'!A3020),"")</f>
        <v/>
      </c>
      <c r="B3581" s="18" t="str">
        <f>IF(LEN('Contacts Data'!B3020)&gt;0, LEN('Contacts Data'!B3020) + LEN('Contacts Data'!C3020), "")</f>
        <v/>
      </c>
      <c r="C3581" s="18" t="str">
        <f>IF(LEN('Contacts Data'!E3020)&gt;20,LEN('Contacts Data'!E3020),"")</f>
        <v/>
      </c>
      <c r="D3581" s="18" t="str">
        <f>IF(LEN('Contacts Data'!F3020)&gt;20,LEN('Contacts Data'!F3020),"")</f>
        <v/>
      </c>
      <c r="E3581" s="18" t="str">
        <f>IF(LEN('Contacts Data'!G3020)&gt;20,LEN('Contacts Data'!G3020),"")</f>
        <v/>
      </c>
      <c r="F3581" s="18" t="str">
        <f>IF(LEN('Contacts Data'!H3020)&gt;60,LEN('Contacts Data'!H3020),"")</f>
        <v/>
      </c>
      <c r="G3581" s="18" t="str">
        <f>IF(LEN('Contacts Data'!I3020)&gt;128,LEN('Contacts Data'!I3020),"")</f>
        <v/>
      </c>
      <c r="H3581" s="18" t="str">
        <f>IF(LEN('Contacts Data'!J3020)&gt;60,LEN('Contacts Data'!J3020),"")</f>
        <v/>
      </c>
      <c r="I3581" s="18" t="str">
        <f>IF(LEN('Contacts Data'!K3020)&gt;30,LEN('Contacts Data'!K3020),"")</f>
        <v/>
      </c>
      <c r="J3581" s="18" t="str">
        <f>IF(LEN('Contacts Data'!L3020)&gt;2,LEN('Contacts Data'!L3020),"")</f>
        <v/>
      </c>
      <c r="K3581" s="18" t="str">
        <f>IF(LEN('Contacts Data'!M3020)&gt;16,LEN('Contacts Data'!M3020),"")</f>
        <v/>
      </c>
      <c r="L3581" s="18" t="str">
        <f>IF(LEN('Contacts Data'!D3020)&gt;128,LEN('Contacts Data'!D3020),"")</f>
        <v/>
      </c>
      <c r="M3581" s="18" t="str">
        <f>IF(LEN('Contacts Data'!O3020)&gt;1024,LEN('Contacts Data'!O3020),"")</f>
        <v/>
      </c>
      <c r="P3581" s="18" t="str">
        <f>IF(LEN('Matter Data'!A3013)&gt;0,LEN('Matter Data'!A3013)+LEN('Matter Data'!B3013),"")</f>
        <v/>
      </c>
      <c r="Q3581" s="18" t="str">
        <f>IF(LEN('Matter Data'!C3013)&gt;80,LEN('Matter Data'!C3013),"")</f>
        <v/>
      </c>
      <c r="R3581" s="18" t="str">
        <f>IF(LEN('Matter Data'!H3013)&gt;40,LEN('Matter Data'!H3013),"")</f>
        <v/>
      </c>
      <c r="S3581" s="21" t="b">
        <f>IF(LEN('Matter Data'!C3013)&gt;0,CONCATENATE('Matter Data'!A3013,'Matter Data'!B3013,'Matter Data'!C3013))</f>
        <v>0</v>
      </c>
      <c r="T3581" s="21">
        <f>IF(LEN('Matter Data'!C3013)&gt;0,COUNTIF($S$2:$S$5001,CONCATENATE('Matter Data'!A3013,'Matter Data'!B3013,'Matter Data'!C3013)),0)</f>
        <v>0</v>
      </c>
      <c r="U3581" s="22" t="str">
        <f>IF(LEN('Contacts Data'!B3020)&gt;0,'Contacts Data'!B3020,"")</f>
        <v/>
      </c>
      <c r="V3581" s="22" t="str">
        <f>IF(LEN('Contacts Data'!C3020)&gt;0,'Contacts Data'!C3020,"")</f>
        <v/>
      </c>
      <c r="W3581" s="22" t="str">
        <f>CONCATENATE(U3581, " ", V3581, " ", 'Contacts Data'!$A3020)</f>
        <v xml:space="preserve">  </v>
      </c>
      <c r="X3581" s="22" t="str">
        <f>CONCATENATE('Matter Data'!A3013, " ", 'Matter Data'!B3013, " ", "Client")</f>
        <v xml:space="preserve">  Client</v>
      </c>
      <c r="Y3581" s="19" t="str">
        <f t="shared" si="56"/>
        <v/>
      </c>
    </row>
    <row r="3582" spans="1:25" x14ac:dyDescent="0.25">
      <c r="A3582" s="18" t="str">
        <f>IF(LEN('Contacts Data'!A3021)&gt;20,LEN('Contacts Data'!A3021),"")</f>
        <v/>
      </c>
      <c r="B3582" s="18" t="str">
        <f>IF(LEN('Contacts Data'!B3021)&gt;0, LEN('Contacts Data'!B3021) + LEN('Contacts Data'!C3021), "")</f>
        <v/>
      </c>
      <c r="C3582" s="18" t="str">
        <f>IF(LEN('Contacts Data'!E3021)&gt;20,LEN('Contacts Data'!E3021),"")</f>
        <v/>
      </c>
      <c r="D3582" s="18" t="str">
        <f>IF(LEN('Contacts Data'!F3021)&gt;20,LEN('Contacts Data'!F3021),"")</f>
        <v/>
      </c>
      <c r="E3582" s="18" t="str">
        <f>IF(LEN('Contacts Data'!G3021)&gt;20,LEN('Contacts Data'!G3021),"")</f>
        <v/>
      </c>
      <c r="F3582" s="18" t="str">
        <f>IF(LEN('Contacts Data'!H3021)&gt;60,LEN('Contacts Data'!H3021),"")</f>
        <v/>
      </c>
      <c r="G3582" s="18" t="str">
        <f>IF(LEN('Contacts Data'!I3021)&gt;128,LEN('Contacts Data'!I3021),"")</f>
        <v/>
      </c>
      <c r="H3582" s="18" t="str">
        <f>IF(LEN('Contacts Data'!J3021)&gt;60,LEN('Contacts Data'!J3021),"")</f>
        <v/>
      </c>
      <c r="I3582" s="18" t="str">
        <f>IF(LEN('Contacts Data'!K3021)&gt;30,LEN('Contacts Data'!K3021),"")</f>
        <v/>
      </c>
      <c r="J3582" s="18" t="str">
        <f>IF(LEN('Contacts Data'!L3021)&gt;2,LEN('Contacts Data'!L3021),"")</f>
        <v/>
      </c>
      <c r="K3582" s="18" t="str">
        <f>IF(LEN('Contacts Data'!M3021)&gt;16,LEN('Contacts Data'!M3021),"")</f>
        <v/>
      </c>
      <c r="L3582" s="18" t="str">
        <f>IF(LEN('Contacts Data'!D3021)&gt;128,LEN('Contacts Data'!D3021),"")</f>
        <v/>
      </c>
      <c r="M3582" s="18" t="str">
        <f>IF(LEN('Contacts Data'!O3021)&gt;1024,LEN('Contacts Data'!O3021),"")</f>
        <v/>
      </c>
      <c r="P3582" s="18" t="str">
        <f>IF(LEN('Matter Data'!A3014)&gt;0,LEN('Matter Data'!A3014)+LEN('Matter Data'!B3014),"")</f>
        <v/>
      </c>
      <c r="Q3582" s="18" t="str">
        <f>IF(LEN('Matter Data'!C3014)&gt;80,LEN('Matter Data'!C3014),"")</f>
        <v/>
      </c>
      <c r="R3582" s="18" t="str">
        <f>IF(LEN('Matter Data'!H3014)&gt;40,LEN('Matter Data'!H3014),"")</f>
        <v/>
      </c>
      <c r="S3582" s="21" t="b">
        <f>IF(LEN('Matter Data'!C3014)&gt;0,CONCATENATE('Matter Data'!A3014,'Matter Data'!B3014,'Matter Data'!C3014))</f>
        <v>0</v>
      </c>
      <c r="T3582" s="21">
        <f>IF(LEN('Matter Data'!C3014)&gt;0,COUNTIF($S$2:$S$5001,CONCATENATE('Matter Data'!A3014,'Matter Data'!B3014,'Matter Data'!C3014)),0)</f>
        <v>0</v>
      </c>
      <c r="U3582" s="22" t="str">
        <f>IF(LEN('Contacts Data'!B3021)&gt;0,'Contacts Data'!B3021,"")</f>
        <v/>
      </c>
      <c r="V3582" s="22" t="str">
        <f>IF(LEN('Contacts Data'!C3021)&gt;0,'Contacts Data'!C3021,"")</f>
        <v/>
      </c>
      <c r="W3582" s="22" t="str">
        <f>CONCATENATE(U3582, " ", V3582, " ", 'Contacts Data'!$A3021)</f>
        <v xml:space="preserve">  </v>
      </c>
      <c r="X3582" s="22" t="str">
        <f>CONCATENATE('Matter Data'!A3014, " ", 'Matter Data'!B3014, " ", "Client")</f>
        <v xml:space="preserve">  Client</v>
      </c>
      <c r="Y3582" s="19" t="str">
        <f t="shared" si="56"/>
        <v/>
      </c>
    </row>
    <row r="3583" spans="1:25" x14ac:dyDescent="0.25">
      <c r="A3583" s="18" t="str">
        <f>IF(LEN('Contacts Data'!A3022)&gt;20,LEN('Contacts Data'!A3022),"")</f>
        <v/>
      </c>
      <c r="B3583" s="18" t="str">
        <f>IF(LEN('Contacts Data'!B3022)&gt;0, LEN('Contacts Data'!B3022) + LEN('Contacts Data'!C3022), "")</f>
        <v/>
      </c>
      <c r="C3583" s="18" t="str">
        <f>IF(LEN('Contacts Data'!E3022)&gt;20,LEN('Contacts Data'!E3022),"")</f>
        <v/>
      </c>
      <c r="D3583" s="18" t="str">
        <f>IF(LEN('Contacts Data'!F3022)&gt;20,LEN('Contacts Data'!F3022),"")</f>
        <v/>
      </c>
      <c r="E3583" s="18" t="str">
        <f>IF(LEN('Contacts Data'!G3022)&gt;20,LEN('Contacts Data'!G3022),"")</f>
        <v/>
      </c>
      <c r="F3583" s="18" t="str">
        <f>IF(LEN('Contacts Data'!H3022)&gt;60,LEN('Contacts Data'!H3022),"")</f>
        <v/>
      </c>
      <c r="G3583" s="18" t="str">
        <f>IF(LEN('Contacts Data'!I3022)&gt;128,LEN('Contacts Data'!I3022),"")</f>
        <v/>
      </c>
      <c r="H3583" s="18" t="str">
        <f>IF(LEN('Contacts Data'!J3022)&gt;60,LEN('Contacts Data'!J3022),"")</f>
        <v/>
      </c>
      <c r="I3583" s="18" t="str">
        <f>IF(LEN('Contacts Data'!K3022)&gt;30,LEN('Contacts Data'!K3022),"")</f>
        <v/>
      </c>
      <c r="J3583" s="18" t="str">
        <f>IF(LEN('Contacts Data'!L3022)&gt;2,LEN('Contacts Data'!L3022),"")</f>
        <v/>
      </c>
      <c r="K3583" s="18" t="str">
        <f>IF(LEN('Contacts Data'!M3022)&gt;16,LEN('Contacts Data'!M3022),"")</f>
        <v/>
      </c>
      <c r="L3583" s="18" t="str">
        <f>IF(LEN('Contacts Data'!D3022)&gt;128,LEN('Contacts Data'!D3022),"")</f>
        <v/>
      </c>
      <c r="M3583" s="18" t="str">
        <f>IF(LEN('Contacts Data'!O3022)&gt;1024,LEN('Contacts Data'!O3022),"")</f>
        <v/>
      </c>
      <c r="P3583" s="18" t="str">
        <f>IF(LEN('Matter Data'!A3015)&gt;0,LEN('Matter Data'!A3015)+LEN('Matter Data'!B3015),"")</f>
        <v/>
      </c>
      <c r="Q3583" s="18" t="str">
        <f>IF(LEN('Matter Data'!C3015)&gt;80,LEN('Matter Data'!C3015),"")</f>
        <v/>
      </c>
      <c r="R3583" s="18" t="str">
        <f>IF(LEN('Matter Data'!H3015)&gt;40,LEN('Matter Data'!H3015),"")</f>
        <v/>
      </c>
      <c r="S3583" s="21" t="b">
        <f>IF(LEN('Matter Data'!C3015)&gt;0,CONCATENATE('Matter Data'!A3015,'Matter Data'!B3015,'Matter Data'!C3015))</f>
        <v>0</v>
      </c>
      <c r="T3583" s="21">
        <f>IF(LEN('Matter Data'!C3015)&gt;0,COUNTIF($S$2:$S$5001,CONCATENATE('Matter Data'!A3015,'Matter Data'!B3015,'Matter Data'!C3015)),0)</f>
        <v>0</v>
      </c>
      <c r="U3583" s="22" t="str">
        <f>IF(LEN('Contacts Data'!B3022)&gt;0,'Contacts Data'!B3022,"")</f>
        <v/>
      </c>
      <c r="V3583" s="22" t="str">
        <f>IF(LEN('Contacts Data'!C3022)&gt;0,'Contacts Data'!C3022,"")</f>
        <v/>
      </c>
      <c r="W3583" s="22" t="str">
        <f>CONCATENATE(U3583, " ", V3583, " ", 'Contacts Data'!$A3022)</f>
        <v xml:space="preserve">  </v>
      </c>
      <c r="X3583" s="22" t="str">
        <f>CONCATENATE('Matter Data'!A3015, " ", 'Matter Data'!B3015, " ", "Client")</f>
        <v xml:space="preserve">  Client</v>
      </c>
      <c r="Y3583" s="19" t="str">
        <f t="shared" si="56"/>
        <v/>
      </c>
    </row>
    <row r="3584" spans="1:25" x14ac:dyDescent="0.25">
      <c r="A3584" s="18" t="str">
        <f>IF(LEN('Contacts Data'!A3023)&gt;20,LEN('Contacts Data'!A3023),"")</f>
        <v/>
      </c>
      <c r="B3584" s="18" t="str">
        <f>IF(LEN('Contacts Data'!B3023)&gt;0, LEN('Contacts Data'!B3023) + LEN('Contacts Data'!C3023), "")</f>
        <v/>
      </c>
      <c r="C3584" s="18" t="str">
        <f>IF(LEN('Contacts Data'!E3023)&gt;20,LEN('Contacts Data'!E3023),"")</f>
        <v/>
      </c>
      <c r="D3584" s="18" t="str">
        <f>IF(LEN('Contacts Data'!F3023)&gt;20,LEN('Contacts Data'!F3023),"")</f>
        <v/>
      </c>
      <c r="E3584" s="18" t="str">
        <f>IF(LEN('Contacts Data'!G3023)&gt;20,LEN('Contacts Data'!G3023),"")</f>
        <v/>
      </c>
      <c r="F3584" s="18" t="str">
        <f>IF(LEN('Contacts Data'!H3023)&gt;60,LEN('Contacts Data'!H3023),"")</f>
        <v/>
      </c>
      <c r="G3584" s="18" t="str">
        <f>IF(LEN('Contacts Data'!I3023)&gt;128,LEN('Contacts Data'!I3023),"")</f>
        <v/>
      </c>
      <c r="H3584" s="18" t="str">
        <f>IF(LEN('Contacts Data'!J3023)&gt;60,LEN('Contacts Data'!J3023),"")</f>
        <v/>
      </c>
      <c r="I3584" s="18" t="str">
        <f>IF(LEN('Contacts Data'!K3023)&gt;30,LEN('Contacts Data'!K3023),"")</f>
        <v/>
      </c>
      <c r="J3584" s="18" t="str">
        <f>IF(LEN('Contacts Data'!L3023)&gt;2,LEN('Contacts Data'!L3023),"")</f>
        <v/>
      </c>
      <c r="K3584" s="18" t="str">
        <f>IF(LEN('Contacts Data'!M3023)&gt;16,LEN('Contacts Data'!M3023),"")</f>
        <v/>
      </c>
      <c r="L3584" s="18" t="str">
        <f>IF(LEN('Contacts Data'!D3023)&gt;128,LEN('Contacts Data'!D3023),"")</f>
        <v/>
      </c>
      <c r="M3584" s="18" t="str">
        <f>IF(LEN('Contacts Data'!O3023)&gt;1024,LEN('Contacts Data'!O3023),"")</f>
        <v/>
      </c>
      <c r="P3584" s="18" t="str">
        <f>IF(LEN('Matter Data'!A3016)&gt;0,LEN('Matter Data'!A3016)+LEN('Matter Data'!B3016),"")</f>
        <v/>
      </c>
      <c r="Q3584" s="18" t="str">
        <f>IF(LEN('Matter Data'!C3016)&gt;80,LEN('Matter Data'!C3016),"")</f>
        <v/>
      </c>
      <c r="R3584" s="18" t="str">
        <f>IF(LEN('Matter Data'!H3016)&gt;40,LEN('Matter Data'!H3016),"")</f>
        <v/>
      </c>
      <c r="S3584" s="21" t="b">
        <f>IF(LEN('Matter Data'!C3016)&gt;0,CONCATENATE('Matter Data'!A3016,'Matter Data'!B3016,'Matter Data'!C3016))</f>
        <v>0</v>
      </c>
      <c r="T3584" s="21">
        <f>IF(LEN('Matter Data'!C3016)&gt;0,COUNTIF($S$2:$S$5001,CONCATENATE('Matter Data'!A3016,'Matter Data'!B3016,'Matter Data'!C3016)),0)</f>
        <v>0</v>
      </c>
      <c r="U3584" s="22" t="str">
        <f>IF(LEN('Contacts Data'!B3023)&gt;0,'Contacts Data'!B3023,"")</f>
        <v/>
      </c>
      <c r="V3584" s="22" t="str">
        <f>IF(LEN('Contacts Data'!C3023)&gt;0,'Contacts Data'!C3023,"")</f>
        <v/>
      </c>
      <c r="W3584" s="22" t="str">
        <f>CONCATENATE(U3584, " ", V3584, " ", 'Contacts Data'!$A3023)</f>
        <v xml:space="preserve">  </v>
      </c>
      <c r="X3584" s="22" t="str">
        <f>CONCATENATE('Matter Data'!A3016, " ", 'Matter Data'!B3016, " ", "Client")</f>
        <v xml:space="preserve">  Client</v>
      </c>
      <c r="Y3584" s="19" t="str">
        <f t="shared" si="56"/>
        <v/>
      </c>
    </row>
    <row r="3585" spans="1:25" x14ac:dyDescent="0.25">
      <c r="A3585" s="18" t="str">
        <f>IF(LEN('Contacts Data'!A3024)&gt;20,LEN('Contacts Data'!A3024),"")</f>
        <v/>
      </c>
      <c r="B3585" s="18" t="str">
        <f>IF(LEN('Contacts Data'!B3024)&gt;0, LEN('Contacts Data'!B3024) + LEN('Contacts Data'!C3024), "")</f>
        <v/>
      </c>
      <c r="C3585" s="18" t="str">
        <f>IF(LEN('Contacts Data'!E3024)&gt;20,LEN('Contacts Data'!E3024),"")</f>
        <v/>
      </c>
      <c r="D3585" s="18" t="str">
        <f>IF(LEN('Contacts Data'!F3024)&gt;20,LEN('Contacts Data'!F3024),"")</f>
        <v/>
      </c>
      <c r="E3585" s="18" t="str">
        <f>IF(LEN('Contacts Data'!G3024)&gt;20,LEN('Contacts Data'!G3024),"")</f>
        <v/>
      </c>
      <c r="F3585" s="18" t="str">
        <f>IF(LEN('Contacts Data'!H3024)&gt;60,LEN('Contacts Data'!H3024),"")</f>
        <v/>
      </c>
      <c r="G3585" s="18" t="str">
        <f>IF(LEN('Contacts Data'!I3024)&gt;128,LEN('Contacts Data'!I3024),"")</f>
        <v/>
      </c>
      <c r="H3585" s="18" t="str">
        <f>IF(LEN('Contacts Data'!J3024)&gt;60,LEN('Contacts Data'!J3024),"")</f>
        <v/>
      </c>
      <c r="I3585" s="18" t="str">
        <f>IF(LEN('Contacts Data'!K3024)&gt;30,LEN('Contacts Data'!K3024),"")</f>
        <v/>
      </c>
      <c r="J3585" s="18" t="str">
        <f>IF(LEN('Contacts Data'!L3024)&gt;2,LEN('Contacts Data'!L3024),"")</f>
        <v/>
      </c>
      <c r="K3585" s="18" t="str">
        <f>IF(LEN('Contacts Data'!M3024)&gt;16,LEN('Contacts Data'!M3024),"")</f>
        <v/>
      </c>
      <c r="L3585" s="18" t="str">
        <f>IF(LEN('Contacts Data'!D3024)&gt;128,LEN('Contacts Data'!D3024),"")</f>
        <v/>
      </c>
      <c r="M3585" s="18" t="str">
        <f>IF(LEN('Contacts Data'!O3024)&gt;1024,LEN('Contacts Data'!O3024),"")</f>
        <v/>
      </c>
      <c r="P3585" s="18" t="str">
        <f>IF(LEN('Matter Data'!A3017)&gt;0,LEN('Matter Data'!A3017)+LEN('Matter Data'!B3017),"")</f>
        <v/>
      </c>
      <c r="Q3585" s="18" t="str">
        <f>IF(LEN('Matter Data'!C3017)&gt;80,LEN('Matter Data'!C3017),"")</f>
        <v/>
      </c>
      <c r="R3585" s="18" t="str">
        <f>IF(LEN('Matter Data'!H3017)&gt;40,LEN('Matter Data'!H3017),"")</f>
        <v/>
      </c>
      <c r="S3585" s="21" t="b">
        <f>IF(LEN('Matter Data'!C3017)&gt;0,CONCATENATE('Matter Data'!A3017,'Matter Data'!B3017,'Matter Data'!C3017))</f>
        <v>0</v>
      </c>
      <c r="T3585" s="21">
        <f>IF(LEN('Matter Data'!C3017)&gt;0,COUNTIF($S$2:$S$5001,CONCATENATE('Matter Data'!A3017,'Matter Data'!B3017,'Matter Data'!C3017)),0)</f>
        <v>0</v>
      </c>
      <c r="U3585" s="22" t="str">
        <f>IF(LEN('Contacts Data'!B3024)&gt;0,'Contacts Data'!B3024,"")</f>
        <v/>
      </c>
      <c r="V3585" s="22" t="str">
        <f>IF(LEN('Contacts Data'!C3024)&gt;0,'Contacts Data'!C3024,"")</f>
        <v/>
      </c>
      <c r="W3585" s="22" t="str">
        <f>CONCATENATE(U3585, " ", V3585, " ", 'Contacts Data'!$A3024)</f>
        <v xml:space="preserve">  </v>
      </c>
      <c r="X3585" s="22" t="str">
        <f>CONCATENATE('Matter Data'!A3017, " ", 'Matter Data'!B3017, " ", "Client")</f>
        <v xml:space="preserve">  Client</v>
      </c>
      <c r="Y3585" s="19" t="str">
        <f t="shared" si="56"/>
        <v/>
      </c>
    </row>
    <row r="3586" spans="1:25" x14ac:dyDescent="0.25">
      <c r="A3586" s="18" t="str">
        <f>IF(LEN('Contacts Data'!A3025)&gt;20,LEN('Contacts Data'!A3025),"")</f>
        <v/>
      </c>
      <c r="B3586" s="18" t="str">
        <f>IF(LEN('Contacts Data'!B3025)&gt;0, LEN('Contacts Data'!B3025) + LEN('Contacts Data'!C3025), "")</f>
        <v/>
      </c>
      <c r="C3586" s="18" t="str">
        <f>IF(LEN('Contacts Data'!E3025)&gt;20,LEN('Contacts Data'!E3025),"")</f>
        <v/>
      </c>
      <c r="D3586" s="18" t="str">
        <f>IF(LEN('Contacts Data'!F3025)&gt;20,LEN('Contacts Data'!F3025),"")</f>
        <v/>
      </c>
      <c r="E3586" s="18" t="str">
        <f>IF(LEN('Contacts Data'!G3025)&gt;20,LEN('Contacts Data'!G3025),"")</f>
        <v/>
      </c>
      <c r="F3586" s="18" t="str">
        <f>IF(LEN('Contacts Data'!H3025)&gt;60,LEN('Contacts Data'!H3025),"")</f>
        <v/>
      </c>
      <c r="G3586" s="18" t="str">
        <f>IF(LEN('Contacts Data'!I3025)&gt;128,LEN('Contacts Data'!I3025),"")</f>
        <v/>
      </c>
      <c r="H3586" s="18" t="str">
        <f>IF(LEN('Contacts Data'!J3025)&gt;60,LEN('Contacts Data'!J3025),"")</f>
        <v/>
      </c>
      <c r="I3586" s="18" t="str">
        <f>IF(LEN('Contacts Data'!K3025)&gt;30,LEN('Contacts Data'!K3025),"")</f>
        <v/>
      </c>
      <c r="J3586" s="18" t="str">
        <f>IF(LEN('Contacts Data'!L3025)&gt;2,LEN('Contacts Data'!L3025),"")</f>
        <v/>
      </c>
      <c r="K3586" s="18" t="str">
        <f>IF(LEN('Contacts Data'!M3025)&gt;16,LEN('Contacts Data'!M3025),"")</f>
        <v/>
      </c>
      <c r="L3586" s="18" t="str">
        <f>IF(LEN('Contacts Data'!D3025)&gt;128,LEN('Contacts Data'!D3025),"")</f>
        <v/>
      </c>
      <c r="M3586" s="18" t="str">
        <f>IF(LEN('Contacts Data'!O3025)&gt;1024,LEN('Contacts Data'!O3025),"")</f>
        <v/>
      </c>
      <c r="P3586" s="18" t="str">
        <f>IF(LEN('Matter Data'!A3018)&gt;0,LEN('Matter Data'!A3018)+LEN('Matter Data'!B3018),"")</f>
        <v/>
      </c>
      <c r="Q3586" s="18" t="str">
        <f>IF(LEN('Matter Data'!C3018)&gt;80,LEN('Matter Data'!C3018),"")</f>
        <v/>
      </c>
      <c r="R3586" s="18" t="str">
        <f>IF(LEN('Matter Data'!H3018)&gt;40,LEN('Matter Data'!H3018),"")</f>
        <v/>
      </c>
      <c r="S3586" s="21" t="b">
        <f>IF(LEN('Matter Data'!C3018)&gt;0,CONCATENATE('Matter Data'!A3018,'Matter Data'!B3018,'Matter Data'!C3018))</f>
        <v>0</v>
      </c>
      <c r="T3586" s="21">
        <f>IF(LEN('Matter Data'!C3018)&gt;0,COUNTIF($S$2:$S$5001,CONCATENATE('Matter Data'!A3018,'Matter Data'!B3018,'Matter Data'!C3018)),0)</f>
        <v>0</v>
      </c>
      <c r="U3586" s="22" t="str">
        <f>IF(LEN('Contacts Data'!B3025)&gt;0,'Contacts Data'!B3025,"")</f>
        <v/>
      </c>
      <c r="V3586" s="22" t="str">
        <f>IF(LEN('Contacts Data'!C3025)&gt;0,'Contacts Data'!C3025,"")</f>
        <v/>
      </c>
      <c r="W3586" s="22" t="str">
        <f>CONCATENATE(U3586, " ", V3586, " ", 'Contacts Data'!$A3025)</f>
        <v xml:space="preserve">  </v>
      </c>
      <c r="X3586" s="22" t="str">
        <f>CONCATENATE('Matter Data'!A3018, " ", 'Matter Data'!B3018, " ", "Client")</f>
        <v xml:space="preserve">  Client</v>
      </c>
      <c r="Y3586" s="19" t="str">
        <f t="shared" si="56"/>
        <v/>
      </c>
    </row>
    <row r="3587" spans="1:25" x14ac:dyDescent="0.25">
      <c r="A3587" s="18" t="str">
        <f>IF(LEN('Contacts Data'!A3026)&gt;20,LEN('Contacts Data'!A3026),"")</f>
        <v/>
      </c>
      <c r="B3587" s="18" t="str">
        <f>IF(LEN('Contacts Data'!B3026)&gt;0, LEN('Contacts Data'!B3026) + LEN('Contacts Data'!C3026), "")</f>
        <v/>
      </c>
      <c r="C3587" s="18" t="str">
        <f>IF(LEN('Contacts Data'!E3026)&gt;20,LEN('Contacts Data'!E3026),"")</f>
        <v/>
      </c>
      <c r="D3587" s="18" t="str">
        <f>IF(LEN('Contacts Data'!F3026)&gt;20,LEN('Contacts Data'!F3026),"")</f>
        <v/>
      </c>
      <c r="E3587" s="18" t="str">
        <f>IF(LEN('Contacts Data'!G3026)&gt;20,LEN('Contacts Data'!G3026),"")</f>
        <v/>
      </c>
      <c r="F3587" s="18" t="str">
        <f>IF(LEN('Contacts Data'!H3026)&gt;60,LEN('Contacts Data'!H3026),"")</f>
        <v/>
      </c>
      <c r="G3587" s="18" t="str">
        <f>IF(LEN('Contacts Data'!I3026)&gt;128,LEN('Contacts Data'!I3026),"")</f>
        <v/>
      </c>
      <c r="H3587" s="18" t="str">
        <f>IF(LEN('Contacts Data'!J3026)&gt;60,LEN('Contacts Data'!J3026),"")</f>
        <v/>
      </c>
      <c r="I3587" s="18" t="str">
        <f>IF(LEN('Contacts Data'!K3026)&gt;30,LEN('Contacts Data'!K3026),"")</f>
        <v/>
      </c>
      <c r="J3587" s="18" t="str">
        <f>IF(LEN('Contacts Data'!L3026)&gt;2,LEN('Contacts Data'!L3026),"")</f>
        <v/>
      </c>
      <c r="K3587" s="18" t="str">
        <f>IF(LEN('Contacts Data'!M3026)&gt;16,LEN('Contacts Data'!M3026),"")</f>
        <v/>
      </c>
      <c r="L3587" s="18" t="str">
        <f>IF(LEN('Contacts Data'!D3026)&gt;128,LEN('Contacts Data'!D3026),"")</f>
        <v/>
      </c>
      <c r="M3587" s="18" t="str">
        <f>IF(LEN('Contacts Data'!O3026)&gt;1024,LEN('Contacts Data'!O3026),"")</f>
        <v/>
      </c>
      <c r="P3587" s="18" t="str">
        <f>IF(LEN('Matter Data'!A3019)&gt;0,LEN('Matter Data'!A3019)+LEN('Matter Data'!B3019),"")</f>
        <v/>
      </c>
      <c r="Q3587" s="18" t="str">
        <f>IF(LEN('Matter Data'!C3019)&gt;80,LEN('Matter Data'!C3019),"")</f>
        <v/>
      </c>
      <c r="R3587" s="18" t="str">
        <f>IF(LEN('Matter Data'!H3019)&gt;40,LEN('Matter Data'!H3019),"")</f>
        <v/>
      </c>
      <c r="S3587" s="21" t="b">
        <f>IF(LEN('Matter Data'!C3019)&gt;0,CONCATENATE('Matter Data'!A3019,'Matter Data'!B3019,'Matter Data'!C3019))</f>
        <v>0</v>
      </c>
      <c r="T3587" s="21">
        <f>IF(LEN('Matter Data'!C3019)&gt;0,COUNTIF($S$2:$S$5001,CONCATENATE('Matter Data'!A3019,'Matter Data'!B3019,'Matter Data'!C3019)),0)</f>
        <v>0</v>
      </c>
      <c r="U3587" s="22" t="str">
        <f>IF(LEN('Contacts Data'!B3026)&gt;0,'Contacts Data'!B3026,"")</f>
        <v/>
      </c>
      <c r="V3587" s="22" t="str">
        <f>IF(LEN('Contacts Data'!C3026)&gt;0,'Contacts Data'!C3026,"")</f>
        <v/>
      </c>
      <c r="W3587" s="22" t="str">
        <f>CONCATENATE(U3587, " ", V3587, " ", 'Contacts Data'!$A3026)</f>
        <v xml:space="preserve">  </v>
      </c>
      <c r="X3587" s="22" t="str">
        <f>CONCATENATE('Matter Data'!A3019, " ", 'Matter Data'!B3019, " ", "Client")</f>
        <v xml:space="preserve">  Client</v>
      </c>
      <c r="Y3587" s="19" t="str">
        <f t="shared" si="56"/>
        <v/>
      </c>
    </row>
    <row r="3588" spans="1:25" x14ac:dyDescent="0.25">
      <c r="A3588" s="18" t="str">
        <f>IF(LEN('Contacts Data'!A3027)&gt;20,LEN('Contacts Data'!A3027),"")</f>
        <v/>
      </c>
      <c r="B3588" s="18" t="str">
        <f>IF(LEN('Contacts Data'!B3027)&gt;0, LEN('Contacts Data'!B3027) + LEN('Contacts Data'!C3027), "")</f>
        <v/>
      </c>
      <c r="C3588" s="18" t="str">
        <f>IF(LEN('Contacts Data'!E3027)&gt;20,LEN('Contacts Data'!E3027),"")</f>
        <v/>
      </c>
      <c r="D3588" s="18" t="str">
        <f>IF(LEN('Contacts Data'!F3027)&gt;20,LEN('Contacts Data'!F3027),"")</f>
        <v/>
      </c>
      <c r="E3588" s="18" t="str">
        <f>IF(LEN('Contacts Data'!G3027)&gt;20,LEN('Contacts Data'!G3027),"")</f>
        <v/>
      </c>
      <c r="F3588" s="18" t="str">
        <f>IF(LEN('Contacts Data'!H3027)&gt;60,LEN('Contacts Data'!H3027),"")</f>
        <v/>
      </c>
      <c r="G3588" s="18" t="str">
        <f>IF(LEN('Contacts Data'!I3027)&gt;128,LEN('Contacts Data'!I3027),"")</f>
        <v/>
      </c>
      <c r="H3588" s="18" t="str">
        <f>IF(LEN('Contacts Data'!J3027)&gt;60,LEN('Contacts Data'!J3027),"")</f>
        <v/>
      </c>
      <c r="I3588" s="18" t="str">
        <f>IF(LEN('Contacts Data'!K3027)&gt;30,LEN('Contacts Data'!K3027),"")</f>
        <v/>
      </c>
      <c r="J3588" s="18" t="str">
        <f>IF(LEN('Contacts Data'!L3027)&gt;2,LEN('Contacts Data'!L3027),"")</f>
        <v/>
      </c>
      <c r="K3588" s="18" t="str">
        <f>IF(LEN('Contacts Data'!M3027)&gt;16,LEN('Contacts Data'!M3027),"")</f>
        <v/>
      </c>
      <c r="L3588" s="18" t="str">
        <f>IF(LEN('Contacts Data'!D3027)&gt;128,LEN('Contacts Data'!D3027),"")</f>
        <v/>
      </c>
      <c r="M3588" s="18" t="str">
        <f>IF(LEN('Contacts Data'!O3027)&gt;1024,LEN('Contacts Data'!O3027),"")</f>
        <v/>
      </c>
      <c r="P3588" s="18" t="str">
        <f>IF(LEN('Matter Data'!A3020)&gt;0,LEN('Matter Data'!A3020)+LEN('Matter Data'!B3020),"")</f>
        <v/>
      </c>
      <c r="Q3588" s="18" t="str">
        <f>IF(LEN('Matter Data'!C3020)&gt;80,LEN('Matter Data'!C3020),"")</f>
        <v/>
      </c>
      <c r="R3588" s="18" t="str">
        <f>IF(LEN('Matter Data'!H3020)&gt;40,LEN('Matter Data'!H3020),"")</f>
        <v/>
      </c>
      <c r="S3588" s="21" t="b">
        <f>IF(LEN('Matter Data'!C3020)&gt;0,CONCATENATE('Matter Data'!A3020,'Matter Data'!B3020,'Matter Data'!C3020))</f>
        <v>0</v>
      </c>
      <c r="T3588" s="21">
        <f>IF(LEN('Matter Data'!C3020)&gt;0,COUNTIF($S$2:$S$5001,CONCATENATE('Matter Data'!A3020,'Matter Data'!B3020,'Matter Data'!C3020)),0)</f>
        <v>0</v>
      </c>
      <c r="U3588" s="22" t="str">
        <f>IF(LEN('Contacts Data'!B3027)&gt;0,'Contacts Data'!B3027,"")</f>
        <v/>
      </c>
      <c r="V3588" s="22" t="str">
        <f>IF(LEN('Contacts Data'!C3027)&gt;0,'Contacts Data'!C3027,"")</f>
        <v/>
      </c>
      <c r="W3588" s="22" t="str">
        <f>CONCATENATE(U3588, " ", V3588, " ", 'Contacts Data'!$A3027)</f>
        <v xml:space="preserve">  </v>
      </c>
      <c r="X3588" s="22" t="str">
        <f>CONCATENATE('Matter Data'!A3020, " ", 'Matter Data'!B3020, " ", "Client")</f>
        <v xml:space="preserve">  Client</v>
      </c>
      <c r="Y3588" s="19" t="str">
        <f t="shared" si="56"/>
        <v/>
      </c>
    </row>
    <row r="3589" spans="1:25" x14ac:dyDescent="0.25">
      <c r="A3589" s="18" t="str">
        <f>IF(LEN('Contacts Data'!A3028)&gt;20,LEN('Contacts Data'!A3028),"")</f>
        <v/>
      </c>
      <c r="B3589" s="18" t="str">
        <f>IF(LEN('Contacts Data'!B3028)&gt;0, LEN('Contacts Data'!B3028) + LEN('Contacts Data'!C3028), "")</f>
        <v/>
      </c>
      <c r="C3589" s="18" t="str">
        <f>IF(LEN('Contacts Data'!E3028)&gt;20,LEN('Contacts Data'!E3028),"")</f>
        <v/>
      </c>
      <c r="D3589" s="18" t="str">
        <f>IF(LEN('Contacts Data'!F3028)&gt;20,LEN('Contacts Data'!F3028),"")</f>
        <v/>
      </c>
      <c r="E3589" s="18" t="str">
        <f>IF(LEN('Contacts Data'!G3028)&gt;20,LEN('Contacts Data'!G3028),"")</f>
        <v/>
      </c>
      <c r="F3589" s="18" t="str">
        <f>IF(LEN('Contacts Data'!H3028)&gt;60,LEN('Contacts Data'!H3028),"")</f>
        <v/>
      </c>
      <c r="G3589" s="18" t="str">
        <f>IF(LEN('Contacts Data'!I3028)&gt;128,LEN('Contacts Data'!I3028),"")</f>
        <v/>
      </c>
      <c r="H3589" s="18" t="str">
        <f>IF(LEN('Contacts Data'!J3028)&gt;60,LEN('Contacts Data'!J3028),"")</f>
        <v/>
      </c>
      <c r="I3589" s="18" t="str">
        <f>IF(LEN('Contacts Data'!K3028)&gt;30,LEN('Contacts Data'!K3028),"")</f>
        <v/>
      </c>
      <c r="J3589" s="18" t="str">
        <f>IF(LEN('Contacts Data'!L3028)&gt;2,LEN('Contacts Data'!L3028),"")</f>
        <v/>
      </c>
      <c r="K3589" s="18" t="str">
        <f>IF(LEN('Contacts Data'!M3028)&gt;16,LEN('Contacts Data'!M3028),"")</f>
        <v/>
      </c>
      <c r="L3589" s="18" t="str">
        <f>IF(LEN('Contacts Data'!D3028)&gt;128,LEN('Contacts Data'!D3028),"")</f>
        <v/>
      </c>
      <c r="M3589" s="18" t="str">
        <f>IF(LEN('Contacts Data'!O3028)&gt;1024,LEN('Contacts Data'!O3028),"")</f>
        <v/>
      </c>
      <c r="P3589" s="18" t="str">
        <f>IF(LEN('Matter Data'!A3021)&gt;0,LEN('Matter Data'!A3021)+LEN('Matter Data'!B3021),"")</f>
        <v/>
      </c>
      <c r="Q3589" s="18" t="str">
        <f>IF(LEN('Matter Data'!C3021)&gt;80,LEN('Matter Data'!C3021),"")</f>
        <v/>
      </c>
      <c r="R3589" s="18" t="str">
        <f>IF(LEN('Matter Data'!H3021)&gt;40,LEN('Matter Data'!H3021),"")</f>
        <v/>
      </c>
      <c r="S3589" s="21" t="b">
        <f>IF(LEN('Matter Data'!C3021)&gt;0,CONCATENATE('Matter Data'!A3021,'Matter Data'!B3021,'Matter Data'!C3021))</f>
        <v>0</v>
      </c>
      <c r="T3589" s="21">
        <f>IF(LEN('Matter Data'!C3021)&gt;0,COUNTIF($S$2:$S$5001,CONCATENATE('Matter Data'!A3021,'Matter Data'!B3021,'Matter Data'!C3021)),0)</f>
        <v>0</v>
      </c>
      <c r="U3589" s="22" t="str">
        <f>IF(LEN('Contacts Data'!B3028)&gt;0,'Contacts Data'!B3028,"")</f>
        <v/>
      </c>
      <c r="V3589" s="22" t="str">
        <f>IF(LEN('Contacts Data'!C3028)&gt;0,'Contacts Data'!C3028,"")</f>
        <v/>
      </c>
      <c r="W3589" s="22" t="str">
        <f>CONCATENATE(U3589, " ", V3589, " ", 'Contacts Data'!$A3028)</f>
        <v xml:space="preserve">  </v>
      </c>
      <c r="X3589" s="22" t="str">
        <f>CONCATENATE('Matter Data'!A3021, " ", 'Matter Data'!B3021, " ", "Client")</f>
        <v xml:space="preserve">  Client</v>
      </c>
      <c r="Y3589" s="19" t="str">
        <f t="shared" si="56"/>
        <v/>
      </c>
    </row>
    <row r="3590" spans="1:25" x14ac:dyDescent="0.25">
      <c r="A3590" s="18" t="str">
        <f>IF(LEN('Contacts Data'!A3029)&gt;20,LEN('Contacts Data'!A3029),"")</f>
        <v/>
      </c>
      <c r="B3590" s="18" t="str">
        <f>IF(LEN('Contacts Data'!B3029)&gt;0, LEN('Contacts Data'!B3029) + LEN('Contacts Data'!C3029), "")</f>
        <v/>
      </c>
      <c r="C3590" s="18" t="str">
        <f>IF(LEN('Contacts Data'!E3029)&gt;20,LEN('Contacts Data'!E3029),"")</f>
        <v/>
      </c>
      <c r="D3590" s="18" t="str">
        <f>IF(LEN('Contacts Data'!F3029)&gt;20,LEN('Contacts Data'!F3029),"")</f>
        <v/>
      </c>
      <c r="E3590" s="18" t="str">
        <f>IF(LEN('Contacts Data'!G3029)&gt;20,LEN('Contacts Data'!G3029),"")</f>
        <v/>
      </c>
      <c r="F3590" s="18" t="str">
        <f>IF(LEN('Contacts Data'!H3029)&gt;60,LEN('Contacts Data'!H3029),"")</f>
        <v/>
      </c>
      <c r="G3590" s="18" t="str">
        <f>IF(LEN('Contacts Data'!I3029)&gt;128,LEN('Contacts Data'!I3029),"")</f>
        <v/>
      </c>
      <c r="H3590" s="18" t="str">
        <f>IF(LEN('Contacts Data'!J3029)&gt;60,LEN('Contacts Data'!J3029),"")</f>
        <v/>
      </c>
      <c r="I3590" s="18" t="str">
        <f>IF(LEN('Contacts Data'!K3029)&gt;30,LEN('Contacts Data'!K3029),"")</f>
        <v/>
      </c>
      <c r="J3590" s="18" t="str">
        <f>IF(LEN('Contacts Data'!L3029)&gt;2,LEN('Contacts Data'!L3029),"")</f>
        <v/>
      </c>
      <c r="K3590" s="18" t="str">
        <f>IF(LEN('Contacts Data'!M3029)&gt;16,LEN('Contacts Data'!M3029),"")</f>
        <v/>
      </c>
      <c r="L3590" s="18" t="str">
        <f>IF(LEN('Contacts Data'!D3029)&gt;128,LEN('Contacts Data'!D3029),"")</f>
        <v/>
      </c>
      <c r="M3590" s="18" t="str">
        <f>IF(LEN('Contacts Data'!O3029)&gt;1024,LEN('Contacts Data'!O3029),"")</f>
        <v/>
      </c>
      <c r="P3590" s="18" t="str">
        <f>IF(LEN('Matter Data'!A3022)&gt;0,LEN('Matter Data'!A3022)+LEN('Matter Data'!B3022),"")</f>
        <v/>
      </c>
      <c r="Q3590" s="18" t="str">
        <f>IF(LEN('Matter Data'!C3022)&gt;80,LEN('Matter Data'!C3022),"")</f>
        <v/>
      </c>
      <c r="R3590" s="18" t="str">
        <f>IF(LEN('Matter Data'!H3022)&gt;40,LEN('Matter Data'!H3022),"")</f>
        <v/>
      </c>
      <c r="S3590" s="21" t="b">
        <f>IF(LEN('Matter Data'!C3022)&gt;0,CONCATENATE('Matter Data'!A3022,'Matter Data'!B3022,'Matter Data'!C3022))</f>
        <v>0</v>
      </c>
      <c r="T3590" s="21">
        <f>IF(LEN('Matter Data'!C3022)&gt;0,COUNTIF($S$2:$S$5001,CONCATENATE('Matter Data'!A3022,'Matter Data'!B3022,'Matter Data'!C3022)),0)</f>
        <v>0</v>
      </c>
      <c r="U3590" s="22" t="str">
        <f>IF(LEN('Contacts Data'!B3029)&gt;0,'Contacts Data'!B3029,"")</f>
        <v/>
      </c>
      <c r="V3590" s="22" t="str">
        <f>IF(LEN('Contacts Data'!C3029)&gt;0,'Contacts Data'!C3029,"")</f>
        <v/>
      </c>
      <c r="W3590" s="22" t="str">
        <f>CONCATENATE(U3590, " ", V3590, " ", 'Contacts Data'!$A3029)</f>
        <v xml:space="preserve">  </v>
      </c>
      <c r="X3590" s="22" t="str">
        <f>CONCATENATE('Matter Data'!A3022, " ", 'Matter Data'!B3022, " ", "Client")</f>
        <v xml:space="preserve">  Client</v>
      </c>
      <c r="Y3590" s="19" t="str">
        <f t="shared" si="56"/>
        <v/>
      </c>
    </row>
    <row r="3591" spans="1:25" x14ac:dyDescent="0.25">
      <c r="A3591" s="18" t="str">
        <f>IF(LEN('Contacts Data'!A3030)&gt;20,LEN('Contacts Data'!A3030),"")</f>
        <v/>
      </c>
      <c r="B3591" s="18" t="str">
        <f>IF(LEN('Contacts Data'!B3030)&gt;0, LEN('Contacts Data'!B3030) + LEN('Contacts Data'!C3030), "")</f>
        <v/>
      </c>
      <c r="C3591" s="18" t="str">
        <f>IF(LEN('Contacts Data'!E3030)&gt;20,LEN('Contacts Data'!E3030),"")</f>
        <v/>
      </c>
      <c r="D3591" s="18" t="str">
        <f>IF(LEN('Contacts Data'!F3030)&gt;20,LEN('Contacts Data'!F3030),"")</f>
        <v/>
      </c>
      <c r="E3591" s="18" t="str">
        <f>IF(LEN('Contacts Data'!G3030)&gt;20,LEN('Contacts Data'!G3030),"")</f>
        <v/>
      </c>
      <c r="F3591" s="18" t="str">
        <f>IF(LEN('Contacts Data'!H3030)&gt;60,LEN('Contacts Data'!H3030),"")</f>
        <v/>
      </c>
      <c r="G3591" s="18" t="str">
        <f>IF(LEN('Contacts Data'!I3030)&gt;128,LEN('Contacts Data'!I3030),"")</f>
        <v/>
      </c>
      <c r="H3591" s="18" t="str">
        <f>IF(LEN('Contacts Data'!J3030)&gt;60,LEN('Contacts Data'!J3030),"")</f>
        <v/>
      </c>
      <c r="I3591" s="18" t="str">
        <f>IF(LEN('Contacts Data'!K3030)&gt;30,LEN('Contacts Data'!K3030),"")</f>
        <v/>
      </c>
      <c r="J3591" s="18" t="str">
        <f>IF(LEN('Contacts Data'!L3030)&gt;2,LEN('Contacts Data'!L3030),"")</f>
        <v/>
      </c>
      <c r="K3591" s="18" t="str">
        <f>IF(LEN('Contacts Data'!M3030)&gt;16,LEN('Contacts Data'!M3030),"")</f>
        <v/>
      </c>
      <c r="L3591" s="18" t="str">
        <f>IF(LEN('Contacts Data'!D3030)&gt;128,LEN('Contacts Data'!D3030),"")</f>
        <v/>
      </c>
      <c r="M3591" s="18" t="str">
        <f>IF(LEN('Contacts Data'!O3030)&gt;1024,LEN('Contacts Data'!O3030),"")</f>
        <v/>
      </c>
      <c r="P3591" s="18" t="str">
        <f>IF(LEN('Matter Data'!A3023)&gt;0,LEN('Matter Data'!A3023)+LEN('Matter Data'!B3023),"")</f>
        <v/>
      </c>
      <c r="Q3591" s="18" t="str">
        <f>IF(LEN('Matter Data'!C3023)&gt;80,LEN('Matter Data'!C3023),"")</f>
        <v/>
      </c>
      <c r="R3591" s="18" t="str">
        <f>IF(LEN('Matter Data'!H3023)&gt;40,LEN('Matter Data'!H3023),"")</f>
        <v/>
      </c>
      <c r="S3591" s="21" t="b">
        <f>IF(LEN('Matter Data'!C3023)&gt;0,CONCATENATE('Matter Data'!A3023,'Matter Data'!B3023,'Matter Data'!C3023))</f>
        <v>0</v>
      </c>
      <c r="T3591" s="21">
        <f>IF(LEN('Matter Data'!C3023)&gt;0,COUNTIF($S$2:$S$5001,CONCATENATE('Matter Data'!A3023,'Matter Data'!B3023,'Matter Data'!C3023)),0)</f>
        <v>0</v>
      </c>
      <c r="U3591" s="22" t="str">
        <f>IF(LEN('Contacts Data'!B3030)&gt;0,'Contacts Data'!B3030,"")</f>
        <v/>
      </c>
      <c r="V3591" s="22" t="str">
        <f>IF(LEN('Contacts Data'!C3030)&gt;0,'Contacts Data'!C3030,"")</f>
        <v/>
      </c>
      <c r="W3591" s="22" t="str">
        <f>CONCATENATE(U3591, " ", V3591, " ", 'Contacts Data'!$A3030)</f>
        <v xml:space="preserve">  </v>
      </c>
      <c r="X3591" s="22" t="str">
        <f>CONCATENATE('Matter Data'!A3023, " ", 'Matter Data'!B3023, " ", "Client")</f>
        <v xml:space="preserve">  Client</v>
      </c>
      <c r="Y3591" s="19" t="str">
        <f t="shared" si="56"/>
        <v/>
      </c>
    </row>
    <row r="3592" spans="1:25" x14ac:dyDescent="0.25">
      <c r="A3592" s="18" t="str">
        <f>IF(LEN('Contacts Data'!A3031)&gt;20,LEN('Contacts Data'!A3031),"")</f>
        <v/>
      </c>
      <c r="B3592" s="18" t="str">
        <f>IF(LEN('Contacts Data'!B3031)&gt;0, LEN('Contacts Data'!B3031) + LEN('Contacts Data'!C3031), "")</f>
        <v/>
      </c>
      <c r="C3592" s="18" t="str">
        <f>IF(LEN('Contacts Data'!E3031)&gt;20,LEN('Contacts Data'!E3031),"")</f>
        <v/>
      </c>
      <c r="D3592" s="18" t="str">
        <f>IF(LEN('Contacts Data'!F3031)&gt;20,LEN('Contacts Data'!F3031),"")</f>
        <v/>
      </c>
      <c r="E3592" s="18" t="str">
        <f>IF(LEN('Contacts Data'!G3031)&gt;20,LEN('Contacts Data'!G3031),"")</f>
        <v/>
      </c>
      <c r="F3592" s="18" t="str">
        <f>IF(LEN('Contacts Data'!H3031)&gt;60,LEN('Contacts Data'!H3031),"")</f>
        <v/>
      </c>
      <c r="G3592" s="18" t="str">
        <f>IF(LEN('Contacts Data'!I3031)&gt;128,LEN('Contacts Data'!I3031),"")</f>
        <v/>
      </c>
      <c r="H3592" s="18" t="str">
        <f>IF(LEN('Contacts Data'!J3031)&gt;60,LEN('Contacts Data'!J3031),"")</f>
        <v/>
      </c>
      <c r="I3592" s="18" t="str">
        <f>IF(LEN('Contacts Data'!K3031)&gt;30,LEN('Contacts Data'!K3031),"")</f>
        <v/>
      </c>
      <c r="J3592" s="18" t="str">
        <f>IF(LEN('Contacts Data'!L3031)&gt;2,LEN('Contacts Data'!L3031),"")</f>
        <v/>
      </c>
      <c r="K3592" s="18" t="str">
        <f>IF(LEN('Contacts Data'!M3031)&gt;16,LEN('Contacts Data'!M3031),"")</f>
        <v/>
      </c>
      <c r="L3592" s="18" t="str">
        <f>IF(LEN('Contacts Data'!D3031)&gt;128,LEN('Contacts Data'!D3031),"")</f>
        <v/>
      </c>
      <c r="M3592" s="18" t="str">
        <f>IF(LEN('Contacts Data'!O3031)&gt;1024,LEN('Contacts Data'!O3031),"")</f>
        <v/>
      </c>
      <c r="P3592" s="18" t="str">
        <f>IF(LEN('Matter Data'!A3024)&gt;0,LEN('Matter Data'!A3024)+LEN('Matter Data'!B3024),"")</f>
        <v/>
      </c>
      <c r="Q3592" s="18" t="str">
        <f>IF(LEN('Matter Data'!C3024)&gt;80,LEN('Matter Data'!C3024),"")</f>
        <v/>
      </c>
      <c r="R3592" s="18" t="str">
        <f>IF(LEN('Matter Data'!H3024)&gt;40,LEN('Matter Data'!H3024),"")</f>
        <v/>
      </c>
      <c r="S3592" s="21" t="b">
        <f>IF(LEN('Matter Data'!C3024)&gt;0,CONCATENATE('Matter Data'!A3024,'Matter Data'!B3024,'Matter Data'!C3024))</f>
        <v>0</v>
      </c>
      <c r="T3592" s="21">
        <f>IF(LEN('Matter Data'!C3024)&gt;0,COUNTIF($S$2:$S$5001,CONCATENATE('Matter Data'!A3024,'Matter Data'!B3024,'Matter Data'!C3024)),0)</f>
        <v>0</v>
      </c>
      <c r="U3592" s="22" t="str">
        <f>IF(LEN('Contacts Data'!B3031)&gt;0,'Contacts Data'!B3031,"")</f>
        <v/>
      </c>
      <c r="V3592" s="22" t="str">
        <f>IF(LEN('Contacts Data'!C3031)&gt;0,'Contacts Data'!C3031,"")</f>
        <v/>
      </c>
      <c r="W3592" s="22" t="str">
        <f>CONCATENATE(U3592, " ", V3592, " ", 'Contacts Data'!$A3031)</f>
        <v xml:space="preserve">  </v>
      </c>
      <c r="X3592" s="22" t="str">
        <f>CONCATENATE('Matter Data'!A3024, " ", 'Matter Data'!B3024, " ", "Client")</f>
        <v xml:space="preserve">  Client</v>
      </c>
      <c r="Y3592" s="19" t="str">
        <f t="shared" si="56"/>
        <v/>
      </c>
    </row>
    <row r="3593" spans="1:25" x14ac:dyDescent="0.25">
      <c r="A3593" s="18" t="str">
        <f>IF(LEN('Contacts Data'!A3032)&gt;20,LEN('Contacts Data'!A3032),"")</f>
        <v/>
      </c>
      <c r="B3593" s="18" t="str">
        <f>IF(LEN('Contacts Data'!B3032)&gt;0, LEN('Contacts Data'!B3032) + LEN('Contacts Data'!C3032), "")</f>
        <v/>
      </c>
      <c r="C3593" s="18" t="str">
        <f>IF(LEN('Contacts Data'!E3032)&gt;20,LEN('Contacts Data'!E3032),"")</f>
        <v/>
      </c>
      <c r="D3593" s="18" t="str">
        <f>IF(LEN('Contacts Data'!F3032)&gt;20,LEN('Contacts Data'!F3032),"")</f>
        <v/>
      </c>
      <c r="E3593" s="18" t="str">
        <f>IF(LEN('Contacts Data'!G3032)&gt;20,LEN('Contacts Data'!G3032),"")</f>
        <v/>
      </c>
      <c r="F3593" s="18" t="str">
        <f>IF(LEN('Contacts Data'!H3032)&gt;60,LEN('Contacts Data'!H3032),"")</f>
        <v/>
      </c>
      <c r="G3593" s="18" t="str">
        <f>IF(LEN('Contacts Data'!I3032)&gt;128,LEN('Contacts Data'!I3032),"")</f>
        <v/>
      </c>
      <c r="H3593" s="18" t="str">
        <f>IF(LEN('Contacts Data'!J3032)&gt;60,LEN('Contacts Data'!J3032),"")</f>
        <v/>
      </c>
      <c r="I3593" s="18" t="str">
        <f>IF(LEN('Contacts Data'!K3032)&gt;30,LEN('Contacts Data'!K3032),"")</f>
        <v/>
      </c>
      <c r="J3593" s="18" t="str">
        <f>IF(LEN('Contacts Data'!L3032)&gt;2,LEN('Contacts Data'!L3032),"")</f>
        <v/>
      </c>
      <c r="K3593" s="18" t="str">
        <f>IF(LEN('Contacts Data'!M3032)&gt;16,LEN('Contacts Data'!M3032),"")</f>
        <v/>
      </c>
      <c r="L3593" s="18" t="str">
        <f>IF(LEN('Contacts Data'!D3032)&gt;128,LEN('Contacts Data'!D3032),"")</f>
        <v/>
      </c>
      <c r="M3593" s="18" t="str">
        <f>IF(LEN('Contacts Data'!O3032)&gt;1024,LEN('Contacts Data'!O3032),"")</f>
        <v/>
      </c>
      <c r="P3593" s="18" t="str">
        <f>IF(LEN('Matter Data'!A3025)&gt;0,LEN('Matter Data'!A3025)+LEN('Matter Data'!B3025),"")</f>
        <v/>
      </c>
      <c r="Q3593" s="18" t="str">
        <f>IF(LEN('Matter Data'!C3025)&gt;80,LEN('Matter Data'!C3025),"")</f>
        <v/>
      </c>
      <c r="R3593" s="18" t="str">
        <f>IF(LEN('Matter Data'!H3025)&gt;40,LEN('Matter Data'!H3025),"")</f>
        <v/>
      </c>
      <c r="S3593" s="21" t="b">
        <f>IF(LEN('Matter Data'!C3025)&gt;0,CONCATENATE('Matter Data'!A3025,'Matter Data'!B3025,'Matter Data'!C3025))</f>
        <v>0</v>
      </c>
      <c r="T3593" s="21">
        <f>IF(LEN('Matter Data'!C3025)&gt;0,COUNTIF($S$2:$S$5001,CONCATENATE('Matter Data'!A3025,'Matter Data'!B3025,'Matter Data'!C3025)),0)</f>
        <v>0</v>
      </c>
      <c r="U3593" s="22" t="str">
        <f>IF(LEN('Contacts Data'!B3032)&gt;0,'Contacts Data'!B3032,"")</f>
        <v/>
      </c>
      <c r="V3593" s="22" t="str">
        <f>IF(LEN('Contacts Data'!C3032)&gt;0,'Contacts Data'!C3032,"")</f>
        <v/>
      </c>
      <c r="W3593" s="22" t="str">
        <f>CONCATENATE(U3593, " ", V3593, " ", 'Contacts Data'!$A3032)</f>
        <v xml:space="preserve">  </v>
      </c>
      <c r="X3593" s="22" t="str">
        <f>CONCATENATE('Matter Data'!A3025, " ", 'Matter Data'!B3025, " ", "Client")</f>
        <v xml:space="preserve">  Client</v>
      </c>
      <c r="Y3593" s="19" t="str">
        <f t="shared" si="56"/>
        <v/>
      </c>
    </row>
    <row r="3594" spans="1:25" x14ac:dyDescent="0.25">
      <c r="A3594" s="18" t="str">
        <f>IF(LEN('Contacts Data'!A3033)&gt;20,LEN('Contacts Data'!A3033),"")</f>
        <v/>
      </c>
      <c r="B3594" s="18" t="str">
        <f>IF(LEN('Contacts Data'!B3033)&gt;0, LEN('Contacts Data'!B3033) + LEN('Contacts Data'!C3033), "")</f>
        <v/>
      </c>
      <c r="C3594" s="18" t="str">
        <f>IF(LEN('Contacts Data'!E3033)&gt;20,LEN('Contacts Data'!E3033),"")</f>
        <v/>
      </c>
      <c r="D3594" s="18" t="str">
        <f>IF(LEN('Contacts Data'!F3033)&gt;20,LEN('Contacts Data'!F3033),"")</f>
        <v/>
      </c>
      <c r="E3594" s="18" t="str">
        <f>IF(LEN('Contacts Data'!G3033)&gt;20,LEN('Contacts Data'!G3033),"")</f>
        <v/>
      </c>
      <c r="F3594" s="18" t="str">
        <f>IF(LEN('Contacts Data'!H3033)&gt;60,LEN('Contacts Data'!H3033),"")</f>
        <v/>
      </c>
      <c r="G3594" s="18" t="str">
        <f>IF(LEN('Contacts Data'!I3033)&gt;128,LEN('Contacts Data'!I3033),"")</f>
        <v/>
      </c>
      <c r="H3594" s="18" t="str">
        <f>IF(LEN('Contacts Data'!J3033)&gt;60,LEN('Contacts Data'!J3033),"")</f>
        <v/>
      </c>
      <c r="I3594" s="18" t="str">
        <f>IF(LEN('Contacts Data'!K3033)&gt;30,LEN('Contacts Data'!K3033),"")</f>
        <v/>
      </c>
      <c r="J3594" s="18" t="str">
        <f>IF(LEN('Contacts Data'!L3033)&gt;2,LEN('Contacts Data'!L3033),"")</f>
        <v/>
      </c>
      <c r="K3594" s="18" t="str">
        <f>IF(LEN('Contacts Data'!M3033)&gt;16,LEN('Contacts Data'!M3033),"")</f>
        <v/>
      </c>
      <c r="L3594" s="18" t="str">
        <f>IF(LEN('Contacts Data'!D3033)&gt;128,LEN('Contacts Data'!D3033),"")</f>
        <v/>
      </c>
      <c r="M3594" s="18" t="str">
        <f>IF(LEN('Contacts Data'!O3033)&gt;1024,LEN('Contacts Data'!O3033),"")</f>
        <v/>
      </c>
      <c r="P3594" s="18" t="str">
        <f>IF(LEN('Matter Data'!A3026)&gt;0,LEN('Matter Data'!A3026)+LEN('Matter Data'!B3026),"")</f>
        <v/>
      </c>
      <c r="Q3594" s="18" t="str">
        <f>IF(LEN('Matter Data'!C3026)&gt;80,LEN('Matter Data'!C3026),"")</f>
        <v/>
      </c>
      <c r="R3594" s="18" t="str">
        <f>IF(LEN('Matter Data'!H3026)&gt;40,LEN('Matter Data'!H3026),"")</f>
        <v/>
      </c>
      <c r="S3594" s="21" t="b">
        <f>IF(LEN('Matter Data'!C3026)&gt;0,CONCATENATE('Matter Data'!A3026,'Matter Data'!B3026,'Matter Data'!C3026))</f>
        <v>0</v>
      </c>
      <c r="T3594" s="21">
        <f>IF(LEN('Matter Data'!C3026)&gt;0,COUNTIF($S$2:$S$5001,CONCATENATE('Matter Data'!A3026,'Matter Data'!B3026,'Matter Data'!C3026)),0)</f>
        <v>0</v>
      </c>
      <c r="U3594" s="22" t="str">
        <f>IF(LEN('Contacts Data'!B3033)&gt;0,'Contacts Data'!B3033,"")</f>
        <v/>
      </c>
      <c r="V3594" s="22" t="str">
        <f>IF(LEN('Contacts Data'!C3033)&gt;0,'Contacts Data'!C3033,"")</f>
        <v/>
      </c>
      <c r="W3594" s="22" t="str">
        <f>CONCATENATE(U3594, " ", V3594, " ", 'Contacts Data'!$A3033)</f>
        <v xml:space="preserve">  </v>
      </c>
      <c r="X3594" s="22" t="str">
        <f>CONCATENATE('Matter Data'!A3026, " ", 'Matter Data'!B3026, " ", "Client")</f>
        <v xml:space="preserve">  Client</v>
      </c>
      <c r="Y3594" s="19" t="str">
        <f t="shared" si="56"/>
        <v/>
      </c>
    </row>
    <row r="3595" spans="1:25" x14ac:dyDescent="0.25">
      <c r="A3595" s="18" t="str">
        <f>IF(LEN('Contacts Data'!A3034)&gt;20,LEN('Contacts Data'!A3034),"")</f>
        <v/>
      </c>
      <c r="B3595" s="18" t="str">
        <f>IF(LEN('Contacts Data'!B3034)&gt;0, LEN('Contacts Data'!B3034) + LEN('Contacts Data'!C3034), "")</f>
        <v/>
      </c>
      <c r="C3595" s="18" t="str">
        <f>IF(LEN('Contacts Data'!E3034)&gt;20,LEN('Contacts Data'!E3034),"")</f>
        <v/>
      </c>
      <c r="D3595" s="18" t="str">
        <f>IF(LEN('Contacts Data'!F3034)&gt;20,LEN('Contacts Data'!F3034),"")</f>
        <v/>
      </c>
      <c r="E3595" s="18" t="str">
        <f>IF(LEN('Contacts Data'!G3034)&gt;20,LEN('Contacts Data'!G3034),"")</f>
        <v/>
      </c>
      <c r="F3595" s="18" t="str">
        <f>IF(LEN('Contacts Data'!H3034)&gt;60,LEN('Contacts Data'!H3034),"")</f>
        <v/>
      </c>
      <c r="G3595" s="18" t="str">
        <f>IF(LEN('Contacts Data'!I3034)&gt;128,LEN('Contacts Data'!I3034),"")</f>
        <v/>
      </c>
      <c r="H3595" s="18" t="str">
        <f>IF(LEN('Contacts Data'!J3034)&gt;60,LEN('Contacts Data'!J3034),"")</f>
        <v/>
      </c>
      <c r="I3595" s="18" t="str">
        <f>IF(LEN('Contacts Data'!K3034)&gt;30,LEN('Contacts Data'!K3034),"")</f>
        <v/>
      </c>
      <c r="J3595" s="18" t="str">
        <f>IF(LEN('Contacts Data'!L3034)&gt;2,LEN('Contacts Data'!L3034),"")</f>
        <v/>
      </c>
      <c r="K3595" s="18" t="str">
        <f>IF(LEN('Contacts Data'!M3034)&gt;16,LEN('Contacts Data'!M3034),"")</f>
        <v/>
      </c>
      <c r="L3595" s="18" t="str">
        <f>IF(LEN('Contacts Data'!D3034)&gt;128,LEN('Contacts Data'!D3034),"")</f>
        <v/>
      </c>
      <c r="M3595" s="18" t="str">
        <f>IF(LEN('Contacts Data'!O3034)&gt;1024,LEN('Contacts Data'!O3034),"")</f>
        <v/>
      </c>
      <c r="P3595" s="18" t="str">
        <f>IF(LEN('Matter Data'!A3027)&gt;0,LEN('Matter Data'!A3027)+LEN('Matter Data'!B3027),"")</f>
        <v/>
      </c>
      <c r="Q3595" s="18" t="str">
        <f>IF(LEN('Matter Data'!C3027)&gt;80,LEN('Matter Data'!C3027),"")</f>
        <v/>
      </c>
      <c r="R3595" s="18" t="str">
        <f>IF(LEN('Matter Data'!H3027)&gt;40,LEN('Matter Data'!H3027),"")</f>
        <v/>
      </c>
      <c r="S3595" s="21" t="b">
        <f>IF(LEN('Matter Data'!C3027)&gt;0,CONCATENATE('Matter Data'!A3027,'Matter Data'!B3027,'Matter Data'!C3027))</f>
        <v>0</v>
      </c>
      <c r="T3595" s="21">
        <f>IF(LEN('Matter Data'!C3027)&gt;0,COUNTIF($S$2:$S$5001,CONCATENATE('Matter Data'!A3027,'Matter Data'!B3027,'Matter Data'!C3027)),0)</f>
        <v>0</v>
      </c>
      <c r="U3595" s="22" t="str">
        <f>IF(LEN('Contacts Data'!B3034)&gt;0,'Contacts Data'!B3034,"")</f>
        <v/>
      </c>
      <c r="V3595" s="22" t="str">
        <f>IF(LEN('Contacts Data'!C3034)&gt;0,'Contacts Data'!C3034,"")</f>
        <v/>
      </c>
      <c r="W3595" s="22" t="str">
        <f>CONCATENATE(U3595, " ", V3595, " ", 'Contacts Data'!$A3034)</f>
        <v xml:space="preserve">  </v>
      </c>
      <c r="X3595" s="22" t="str">
        <f>CONCATENATE('Matter Data'!A3027, " ", 'Matter Data'!B3027, " ", "Client")</f>
        <v xml:space="preserve">  Client</v>
      </c>
      <c r="Y3595" s="19" t="str">
        <f t="shared" si="56"/>
        <v/>
      </c>
    </row>
    <row r="3596" spans="1:25" x14ac:dyDescent="0.25">
      <c r="A3596" s="18" t="str">
        <f>IF(LEN('Contacts Data'!A3035)&gt;20,LEN('Contacts Data'!A3035),"")</f>
        <v/>
      </c>
      <c r="B3596" s="18" t="str">
        <f>IF(LEN('Contacts Data'!B3035)&gt;0, LEN('Contacts Data'!B3035) + LEN('Contacts Data'!C3035), "")</f>
        <v/>
      </c>
      <c r="C3596" s="18" t="str">
        <f>IF(LEN('Contacts Data'!E3035)&gt;20,LEN('Contacts Data'!E3035),"")</f>
        <v/>
      </c>
      <c r="D3596" s="18" t="str">
        <f>IF(LEN('Contacts Data'!F3035)&gt;20,LEN('Contacts Data'!F3035),"")</f>
        <v/>
      </c>
      <c r="E3596" s="18" t="str">
        <f>IF(LEN('Contacts Data'!G3035)&gt;20,LEN('Contacts Data'!G3035),"")</f>
        <v/>
      </c>
      <c r="F3596" s="18" t="str">
        <f>IF(LEN('Contacts Data'!H3035)&gt;60,LEN('Contacts Data'!H3035),"")</f>
        <v/>
      </c>
      <c r="G3596" s="18" t="str">
        <f>IF(LEN('Contacts Data'!I3035)&gt;128,LEN('Contacts Data'!I3035),"")</f>
        <v/>
      </c>
      <c r="H3596" s="18" t="str">
        <f>IF(LEN('Contacts Data'!J3035)&gt;60,LEN('Contacts Data'!J3035),"")</f>
        <v/>
      </c>
      <c r="I3596" s="18" t="str">
        <f>IF(LEN('Contacts Data'!K3035)&gt;30,LEN('Contacts Data'!K3035),"")</f>
        <v/>
      </c>
      <c r="J3596" s="18" t="str">
        <f>IF(LEN('Contacts Data'!L3035)&gt;2,LEN('Contacts Data'!L3035),"")</f>
        <v/>
      </c>
      <c r="K3596" s="18" t="str">
        <f>IF(LEN('Contacts Data'!M3035)&gt;16,LEN('Contacts Data'!M3035),"")</f>
        <v/>
      </c>
      <c r="L3596" s="18" t="str">
        <f>IF(LEN('Contacts Data'!D3035)&gt;128,LEN('Contacts Data'!D3035),"")</f>
        <v/>
      </c>
      <c r="M3596" s="18" t="str">
        <f>IF(LEN('Contacts Data'!O3035)&gt;1024,LEN('Contacts Data'!O3035),"")</f>
        <v/>
      </c>
      <c r="P3596" s="18" t="str">
        <f>IF(LEN('Matter Data'!A3028)&gt;0,LEN('Matter Data'!A3028)+LEN('Matter Data'!B3028),"")</f>
        <v/>
      </c>
      <c r="Q3596" s="18" t="str">
        <f>IF(LEN('Matter Data'!C3028)&gt;80,LEN('Matter Data'!C3028),"")</f>
        <v/>
      </c>
      <c r="R3596" s="18" t="str">
        <f>IF(LEN('Matter Data'!H3028)&gt;40,LEN('Matter Data'!H3028),"")</f>
        <v/>
      </c>
      <c r="S3596" s="21" t="b">
        <f>IF(LEN('Matter Data'!C3028)&gt;0,CONCATENATE('Matter Data'!A3028,'Matter Data'!B3028,'Matter Data'!C3028))</f>
        <v>0</v>
      </c>
      <c r="T3596" s="21">
        <f>IF(LEN('Matter Data'!C3028)&gt;0,COUNTIF($S$2:$S$5001,CONCATENATE('Matter Data'!A3028,'Matter Data'!B3028,'Matter Data'!C3028)),0)</f>
        <v>0</v>
      </c>
      <c r="U3596" s="22" t="str">
        <f>IF(LEN('Contacts Data'!B3035)&gt;0,'Contacts Data'!B3035,"")</f>
        <v/>
      </c>
      <c r="V3596" s="22" t="str">
        <f>IF(LEN('Contacts Data'!C3035)&gt;0,'Contacts Data'!C3035,"")</f>
        <v/>
      </c>
      <c r="W3596" s="22" t="str">
        <f>CONCATENATE(U3596, " ", V3596, " ", 'Contacts Data'!$A3035)</f>
        <v xml:space="preserve">  </v>
      </c>
      <c r="X3596" s="22" t="str">
        <f>CONCATENATE('Matter Data'!A3028, " ", 'Matter Data'!B3028, " ", "Client")</f>
        <v xml:space="preserve">  Client</v>
      </c>
      <c r="Y3596" s="19" t="str">
        <f t="shared" si="56"/>
        <v/>
      </c>
    </row>
    <row r="3597" spans="1:25" x14ac:dyDescent="0.25">
      <c r="A3597" s="18" t="str">
        <f>IF(LEN('Contacts Data'!A3036)&gt;20,LEN('Contacts Data'!A3036),"")</f>
        <v/>
      </c>
      <c r="B3597" s="18" t="str">
        <f>IF(LEN('Contacts Data'!B3036)&gt;0, LEN('Contacts Data'!B3036) + LEN('Contacts Data'!C3036), "")</f>
        <v/>
      </c>
      <c r="C3597" s="18" t="str">
        <f>IF(LEN('Contacts Data'!E3036)&gt;20,LEN('Contacts Data'!E3036),"")</f>
        <v/>
      </c>
      <c r="D3597" s="18" t="str">
        <f>IF(LEN('Contacts Data'!F3036)&gt;20,LEN('Contacts Data'!F3036),"")</f>
        <v/>
      </c>
      <c r="E3597" s="18" t="str">
        <f>IF(LEN('Contacts Data'!G3036)&gt;20,LEN('Contacts Data'!G3036),"")</f>
        <v/>
      </c>
      <c r="F3597" s="18" t="str">
        <f>IF(LEN('Contacts Data'!H3036)&gt;60,LEN('Contacts Data'!H3036),"")</f>
        <v/>
      </c>
      <c r="G3597" s="18" t="str">
        <f>IF(LEN('Contacts Data'!I3036)&gt;128,LEN('Contacts Data'!I3036),"")</f>
        <v/>
      </c>
      <c r="H3597" s="18" t="str">
        <f>IF(LEN('Contacts Data'!J3036)&gt;60,LEN('Contacts Data'!J3036),"")</f>
        <v/>
      </c>
      <c r="I3597" s="18" t="str">
        <f>IF(LEN('Contacts Data'!K3036)&gt;30,LEN('Contacts Data'!K3036),"")</f>
        <v/>
      </c>
      <c r="J3597" s="18" t="str">
        <f>IF(LEN('Contacts Data'!L3036)&gt;2,LEN('Contacts Data'!L3036),"")</f>
        <v/>
      </c>
      <c r="K3597" s="18" t="str">
        <f>IF(LEN('Contacts Data'!M3036)&gt;16,LEN('Contacts Data'!M3036),"")</f>
        <v/>
      </c>
      <c r="L3597" s="18" t="str">
        <f>IF(LEN('Contacts Data'!D3036)&gt;128,LEN('Contacts Data'!D3036),"")</f>
        <v/>
      </c>
      <c r="M3597" s="18" t="str">
        <f>IF(LEN('Contacts Data'!O3036)&gt;1024,LEN('Contacts Data'!O3036),"")</f>
        <v/>
      </c>
      <c r="P3597" s="18" t="str">
        <f>IF(LEN('Matter Data'!A3029)&gt;0,LEN('Matter Data'!A3029)+LEN('Matter Data'!B3029),"")</f>
        <v/>
      </c>
      <c r="Q3597" s="18" t="str">
        <f>IF(LEN('Matter Data'!C3029)&gt;80,LEN('Matter Data'!C3029),"")</f>
        <v/>
      </c>
      <c r="R3597" s="18" t="str">
        <f>IF(LEN('Matter Data'!H3029)&gt;40,LEN('Matter Data'!H3029),"")</f>
        <v/>
      </c>
      <c r="S3597" s="21" t="b">
        <f>IF(LEN('Matter Data'!C3029)&gt;0,CONCATENATE('Matter Data'!A3029,'Matter Data'!B3029,'Matter Data'!C3029))</f>
        <v>0</v>
      </c>
      <c r="T3597" s="21">
        <f>IF(LEN('Matter Data'!C3029)&gt;0,COUNTIF($S$2:$S$5001,CONCATENATE('Matter Data'!A3029,'Matter Data'!B3029,'Matter Data'!C3029)),0)</f>
        <v>0</v>
      </c>
      <c r="U3597" s="22" t="str">
        <f>IF(LEN('Contacts Data'!B3036)&gt;0,'Contacts Data'!B3036,"")</f>
        <v/>
      </c>
      <c r="V3597" s="22" t="str">
        <f>IF(LEN('Contacts Data'!C3036)&gt;0,'Contacts Data'!C3036,"")</f>
        <v/>
      </c>
      <c r="W3597" s="22" t="str">
        <f>CONCATENATE(U3597, " ", V3597, " ", 'Contacts Data'!$A3036)</f>
        <v xml:space="preserve">  </v>
      </c>
      <c r="X3597" s="22" t="str">
        <f>CONCATENATE('Matter Data'!A3029, " ", 'Matter Data'!B3029, " ", "Client")</f>
        <v xml:space="preserve">  Client</v>
      </c>
      <c r="Y3597" s="19" t="str">
        <f t="shared" si="56"/>
        <v/>
      </c>
    </row>
    <row r="3598" spans="1:25" x14ac:dyDescent="0.25">
      <c r="A3598" s="18" t="str">
        <f>IF(LEN('Contacts Data'!A3037)&gt;20,LEN('Contacts Data'!A3037),"")</f>
        <v/>
      </c>
      <c r="B3598" s="18" t="str">
        <f>IF(LEN('Contacts Data'!B3037)&gt;0, LEN('Contacts Data'!B3037) + LEN('Contacts Data'!C3037), "")</f>
        <v/>
      </c>
      <c r="C3598" s="18" t="str">
        <f>IF(LEN('Contacts Data'!E3037)&gt;20,LEN('Contacts Data'!E3037),"")</f>
        <v/>
      </c>
      <c r="D3598" s="18" t="str">
        <f>IF(LEN('Contacts Data'!F3037)&gt;20,LEN('Contacts Data'!F3037),"")</f>
        <v/>
      </c>
      <c r="E3598" s="18" t="str">
        <f>IF(LEN('Contacts Data'!G3037)&gt;20,LEN('Contacts Data'!G3037),"")</f>
        <v/>
      </c>
      <c r="F3598" s="18" t="str">
        <f>IF(LEN('Contacts Data'!H3037)&gt;60,LEN('Contacts Data'!H3037),"")</f>
        <v/>
      </c>
      <c r="G3598" s="18" t="str">
        <f>IF(LEN('Contacts Data'!I3037)&gt;128,LEN('Contacts Data'!I3037),"")</f>
        <v/>
      </c>
      <c r="H3598" s="18" t="str">
        <f>IF(LEN('Contacts Data'!J3037)&gt;60,LEN('Contacts Data'!J3037),"")</f>
        <v/>
      </c>
      <c r="I3598" s="18" t="str">
        <f>IF(LEN('Contacts Data'!K3037)&gt;30,LEN('Contacts Data'!K3037),"")</f>
        <v/>
      </c>
      <c r="J3598" s="18" t="str">
        <f>IF(LEN('Contacts Data'!L3037)&gt;2,LEN('Contacts Data'!L3037),"")</f>
        <v/>
      </c>
      <c r="K3598" s="18" t="str">
        <f>IF(LEN('Contacts Data'!M3037)&gt;16,LEN('Contacts Data'!M3037),"")</f>
        <v/>
      </c>
      <c r="L3598" s="18" t="str">
        <f>IF(LEN('Contacts Data'!D3037)&gt;128,LEN('Contacts Data'!D3037),"")</f>
        <v/>
      </c>
      <c r="M3598" s="18" t="str">
        <f>IF(LEN('Contacts Data'!O3037)&gt;1024,LEN('Contacts Data'!O3037),"")</f>
        <v/>
      </c>
      <c r="P3598" s="18" t="str">
        <f>IF(LEN('Matter Data'!A3030)&gt;0,LEN('Matter Data'!A3030)+LEN('Matter Data'!B3030),"")</f>
        <v/>
      </c>
      <c r="Q3598" s="18" t="str">
        <f>IF(LEN('Matter Data'!C3030)&gt;80,LEN('Matter Data'!C3030),"")</f>
        <v/>
      </c>
      <c r="R3598" s="18" t="str">
        <f>IF(LEN('Matter Data'!H3030)&gt;40,LEN('Matter Data'!H3030),"")</f>
        <v/>
      </c>
      <c r="S3598" s="21" t="b">
        <f>IF(LEN('Matter Data'!C3030)&gt;0,CONCATENATE('Matter Data'!A3030,'Matter Data'!B3030,'Matter Data'!C3030))</f>
        <v>0</v>
      </c>
      <c r="T3598" s="21">
        <f>IF(LEN('Matter Data'!C3030)&gt;0,COUNTIF($S$2:$S$5001,CONCATENATE('Matter Data'!A3030,'Matter Data'!B3030,'Matter Data'!C3030)),0)</f>
        <v>0</v>
      </c>
      <c r="U3598" s="22" t="str">
        <f>IF(LEN('Contacts Data'!B3037)&gt;0,'Contacts Data'!B3037,"")</f>
        <v/>
      </c>
      <c r="V3598" s="22" t="str">
        <f>IF(LEN('Contacts Data'!C3037)&gt;0,'Contacts Data'!C3037,"")</f>
        <v/>
      </c>
      <c r="W3598" s="22" t="str">
        <f>CONCATENATE(U3598, " ", V3598, " ", 'Contacts Data'!$A3037)</f>
        <v xml:space="preserve">  </v>
      </c>
      <c r="X3598" s="22" t="str">
        <f>CONCATENATE('Matter Data'!A3030, " ", 'Matter Data'!B3030, " ", "Client")</f>
        <v xml:space="preserve">  Client</v>
      </c>
      <c r="Y3598" s="19" t="str">
        <f t="shared" si="56"/>
        <v/>
      </c>
    </row>
    <row r="3599" spans="1:25" x14ac:dyDescent="0.25">
      <c r="A3599" s="18" t="str">
        <f>IF(LEN('Contacts Data'!A3038)&gt;20,LEN('Contacts Data'!A3038),"")</f>
        <v/>
      </c>
      <c r="B3599" s="18" t="str">
        <f>IF(LEN('Contacts Data'!B3038)&gt;0, LEN('Contacts Data'!B3038) + LEN('Contacts Data'!C3038), "")</f>
        <v/>
      </c>
      <c r="C3599" s="18" t="str">
        <f>IF(LEN('Contacts Data'!E3038)&gt;20,LEN('Contacts Data'!E3038),"")</f>
        <v/>
      </c>
      <c r="D3599" s="18" t="str">
        <f>IF(LEN('Contacts Data'!F3038)&gt;20,LEN('Contacts Data'!F3038),"")</f>
        <v/>
      </c>
      <c r="E3599" s="18" t="str">
        <f>IF(LEN('Contacts Data'!G3038)&gt;20,LEN('Contacts Data'!G3038),"")</f>
        <v/>
      </c>
      <c r="F3599" s="18" t="str">
        <f>IF(LEN('Contacts Data'!H3038)&gt;60,LEN('Contacts Data'!H3038),"")</f>
        <v/>
      </c>
      <c r="G3599" s="18" t="str">
        <f>IF(LEN('Contacts Data'!I3038)&gt;128,LEN('Contacts Data'!I3038),"")</f>
        <v/>
      </c>
      <c r="H3599" s="18" t="str">
        <f>IF(LEN('Contacts Data'!J3038)&gt;60,LEN('Contacts Data'!J3038),"")</f>
        <v/>
      </c>
      <c r="I3599" s="18" t="str">
        <f>IF(LEN('Contacts Data'!K3038)&gt;30,LEN('Contacts Data'!K3038),"")</f>
        <v/>
      </c>
      <c r="J3599" s="18" t="str">
        <f>IF(LEN('Contacts Data'!L3038)&gt;2,LEN('Contacts Data'!L3038),"")</f>
        <v/>
      </c>
      <c r="K3599" s="18" t="str">
        <f>IF(LEN('Contacts Data'!M3038)&gt;16,LEN('Contacts Data'!M3038),"")</f>
        <v/>
      </c>
      <c r="L3599" s="18" t="str">
        <f>IF(LEN('Contacts Data'!D3038)&gt;128,LEN('Contacts Data'!D3038),"")</f>
        <v/>
      </c>
      <c r="M3599" s="18" t="str">
        <f>IF(LEN('Contacts Data'!O3038)&gt;1024,LEN('Contacts Data'!O3038),"")</f>
        <v/>
      </c>
      <c r="P3599" s="18" t="str">
        <f>IF(LEN('Matter Data'!A3031)&gt;0,LEN('Matter Data'!A3031)+LEN('Matter Data'!B3031),"")</f>
        <v/>
      </c>
      <c r="Q3599" s="18" t="str">
        <f>IF(LEN('Matter Data'!C3031)&gt;80,LEN('Matter Data'!C3031),"")</f>
        <v/>
      </c>
      <c r="R3599" s="18" t="str">
        <f>IF(LEN('Matter Data'!H3031)&gt;40,LEN('Matter Data'!H3031),"")</f>
        <v/>
      </c>
      <c r="S3599" s="21" t="b">
        <f>IF(LEN('Matter Data'!C3031)&gt;0,CONCATENATE('Matter Data'!A3031,'Matter Data'!B3031,'Matter Data'!C3031))</f>
        <v>0</v>
      </c>
      <c r="T3599" s="21">
        <f>IF(LEN('Matter Data'!C3031)&gt;0,COUNTIF($S$2:$S$5001,CONCATENATE('Matter Data'!A3031,'Matter Data'!B3031,'Matter Data'!C3031)),0)</f>
        <v>0</v>
      </c>
      <c r="U3599" s="22" t="str">
        <f>IF(LEN('Contacts Data'!B3038)&gt;0,'Contacts Data'!B3038,"")</f>
        <v/>
      </c>
      <c r="V3599" s="22" t="str">
        <f>IF(LEN('Contacts Data'!C3038)&gt;0,'Contacts Data'!C3038,"")</f>
        <v/>
      </c>
      <c r="W3599" s="22" t="str">
        <f>CONCATENATE(U3599, " ", V3599, " ", 'Contacts Data'!$A3038)</f>
        <v xml:space="preserve">  </v>
      </c>
      <c r="X3599" s="22" t="str">
        <f>CONCATENATE('Matter Data'!A3031, " ", 'Matter Data'!B3031, " ", "Client")</f>
        <v xml:space="preserve">  Client</v>
      </c>
      <c r="Y3599" s="19" t="str">
        <f t="shared" si="56"/>
        <v/>
      </c>
    </row>
    <row r="3600" spans="1:25" x14ac:dyDescent="0.25">
      <c r="A3600" s="18" t="str">
        <f>IF(LEN('Contacts Data'!A3039)&gt;20,LEN('Contacts Data'!A3039),"")</f>
        <v/>
      </c>
      <c r="B3600" s="18" t="str">
        <f>IF(LEN('Contacts Data'!B3039)&gt;0, LEN('Contacts Data'!B3039) + LEN('Contacts Data'!C3039), "")</f>
        <v/>
      </c>
      <c r="C3600" s="18" t="str">
        <f>IF(LEN('Contacts Data'!E3039)&gt;20,LEN('Contacts Data'!E3039),"")</f>
        <v/>
      </c>
      <c r="D3600" s="18" t="str">
        <f>IF(LEN('Contacts Data'!F3039)&gt;20,LEN('Contacts Data'!F3039),"")</f>
        <v/>
      </c>
      <c r="E3600" s="18" t="str">
        <f>IF(LEN('Contacts Data'!G3039)&gt;20,LEN('Contacts Data'!G3039),"")</f>
        <v/>
      </c>
      <c r="F3600" s="18" t="str">
        <f>IF(LEN('Contacts Data'!H3039)&gt;60,LEN('Contacts Data'!H3039),"")</f>
        <v/>
      </c>
      <c r="G3600" s="18" t="str">
        <f>IF(LEN('Contacts Data'!I3039)&gt;128,LEN('Contacts Data'!I3039),"")</f>
        <v/>
      </c>
      <c r="H3600" s="18" t="str">
        <f>IF(LEN('Contacts Data'!J3039)&gt;60,LEN('Contacts Data'!J3039),"")</f>
        <v/>
      </c>
      <c r="I3600" s="18" t="str">
        <f>IF(LEN('Contacts Data'!K3039)&gt;30,LEN('Contacts Data'!K3039),"")</f>
        <v/>
      </c>
      <c r="J3600" s="18" t="str">
        <f>IF(LEN('Contacts Data'!L3039)&gt;2,LEN('Contacts Data'!L3039),"")</f>
        <v/>
      </c>
      <c r="K3600" s="18" t="str">
        <f>IF(LEN('Contacts Data'!M3039)&gt;16,LEN('Contacts Data'!M3039),"")</f>
        <v/>
      </c>
      <c r="L3600" s="18" t="str">
        <f>IF(LEN('Contacts Data'!D3039)&gt;128,LEN('Contacts Data'!D3039),"")</f>
        <v/>
      </c>
      <c r="M3600" s="18" t="str">
        <f>IF(LEN('Contacts Data'!O3039)&gt;1024,LEN('Contacts Data'!O3039),"")</f>
        <v/>
      </c>
      <c r="P3600" s="18" t="str">
        <f>IF(LEN('Matter Data'!A3032)&gt;0,LEN('Matter Data'!A3032)+LEN('Matter Data'!B3032),"")</f>
        <v/>
      </c>
      <c r="Q3600" s="18" t="str">
        <f>IF(LEN('Matter Data'!C3032)&gt;80,LEN('Matter Data'!C3032),"")</f>
        <v/>
      </c>
      <c r="R3600" s="18" t="str">
        <f>IF(LEN('Matter Data'!H3032)&gt;40,LEN('Matter Data'!H3032),"")</f>
        <v/>
      </c>
      <c r="S3600" s="21" t="b">
        <f>IF(LEN('Matter Data'!C3032)&gt;0,CONCATENATE('Matter Data'!A3032,'Matter Data'!B3032,'Matter Data'!C3032))</f>
        <v>0</v>
      </c>
      <c r="T3600" s="21">
        <f>IF(LEN('Matter Data'!C3032)&gt;0,COUNTIF($S$2:$S$5001,CONCATENATE('Matter Data'!A3032,'Matter Data'!B3032,'Matter Data'!C3032)),0)</f>
        <v>0</v>
      </c>
      <c r="U3600" s="22" t="str">
        <f>IF(LEN('Contacts Data'!B3039)&gt;0,'Contacts Data'!B3039,"")</f>
        <v/>
      </c>
      <c r="V3600" s="22" t="str">
        <f>IF(LEN('Contacts Data'!C3039)&gt;0,'Contacts Data'!C3039,"")</f>
        <v/>
      </c>
      <c r="W3600" s="22" t="str">
        <f>CONCATENATE(U3600, " ", V3600, " ", 'Contacts Data'!$A3039)</f>
        <v xml:space="preserve">  </v>
      </c>
      <c r="X3600" s="22" t="str">
        <f>CONCATENATE('Matter Data'!A3032, " ", 'Matter Data'!B3032, " ", "Client")</f>
        <v xml:space="preserve">  Client</v>
      </c>
      <c r="Y3600" s="19" t="str">
        <f t="shared" si="56"/>
        <v/>
      </c>
    </row>
    <row r="3601" spans="1:25" x14ac:dyDescent="0.25">
      <c r="A3601" s="18" t="str">
        <f>IF(LEN('Contacts Data'!A3040)&gt;20,LEN('Contacts Data'!A3040),"")</f>
        <v/>
      </c>
      <c r="B3601" s="18" t="str">
        <f>IF(LEN('Contacts Data'!B3040)&gt;0, LEN('Contacts Data'!B3040) + LEN('Contacts Data'!C3040), "")</f>
        <v/>
      </c>
      <c r="C3601" s="18" t="str">
        <f>IF(LEN('Contacts Data'!E3040)&gt;20,LEN('Contacts Data'!E3040),"")</f>
        <v/>
      </c>
      <c r="D3601" s="18" t="str">
        <f>IF(LEN('Contacts Data'!F3040)&gt;20,LEN('Contacts Data'!F3040),"")</f>
        <v/>
      </c>
      <c r="E3601" s="18" t="str">
        <f>IF(LEN('Contacts Data'!G3040)&gt;20,LEN('Contacts Data'!G3040),"")</f>
        <v/>
      </c>
      <c r="F3601" s="18" t="str">
        <f>IF(LEN('Contacts Data'!H3040)&gt;60,LEN('Contacts Data'!H3040),"")</f>
        <v/>
      </c>
      <c r="G3601" s="18" t="str">
        <f>IF(LEN('Contacts Data'!I3040)&gt;128,LEN('Contacts Data'!I3040),"")</f>
        <v/>
      </c>
      <c r="H3601" s="18" t="str">
        <f>IF(LEN('Contacts Data'!J3040)&gt;60,LEN('Contacts Data'!J3040),"")</f>
        <v/>
      </c>
      <c r="I3601" s="18" t="str">
        <f>IF(LEN('Contacts Data'!K3040)&gt;30,LEN('Contacts Data'!K3040),"")</f>
        <v/>
      </c>
      <c r="J3601" s="18" t="str">
        <f>IF(LEN('Contacts Data'!L3040)&gt;2,LEN('Contacts Data'!L3040),"")</f>
        <v/>
      </c>
      <c r="K3601" s="18" t="str">
        <f>IF(LEN('Contacts Data'!M3040)&gt;16,LEN('Contacts Data'!M3040),"")</f>
        <v/>
      </c>
      <c r="L3601" s="18" t="str">
        <f>IF(LEN('Contacts Data'!D3040)&gt;128,LEN('Contacts Data'!D3040),"")</f>
        <v/>
      </c>
      <c r="M3601" s="18" t="str">
        <f>IF(LEN('Contacts Data'!O3040)&gt;1024,LEN('Contacts Data'!O3040),"")</f>
        <v/>
      </c>
      <c r="P3601" s="18" t="str">
        <f>IF(LEN('Matter Data'!A3033)&gt;0,LEN('Matter Data'!A3033)+LEN('Matter Data'!B3033),"")</f>
        <v/>
      </c>
      <c r="Q3601" s="18" t="str">
        <f>IF(LEN('Matter Data'!C3033)&gt;80,LEN('Matter Data'!C3033),"")</f>
        <v/>
      </c>
      <c r="R3601" s="18" t="str">
        <f>IF(LEN('Matter Data'!H3033)&gt;40,LEN('Matter Data'!H3033),"")</f>
        <v/>
      </c>
      <c r="S3601" s="21" t="b">
        <f>IF(LEN('Matter Data'!C3033)&gt;0,CONCATENATE('Matter Data'!A3033,'Matter Data'!B3033,'Matter Data'!C3033))</f>
        <v>0</v>
      </c>
      <c r="T3601" s="21">
        <f>IF(LEN('Matter Data'!C3033)&gt;0,COUNTIF($S$2:$S$5001,CONCATENATE('Matter Data'!A3033,'Matter Data'!B3033,'Matter Data'!C3033)),0)</f>
        <v>0</v>
      </c>
      <c r="U3601" s="22" t="str">
        <f>IF(LEN('Contacts Data'!B3040)&gt;0,'Contacts Data'!B3040,"")</f>
        <v/>
      </c>
      <c r="V3601" s="22" t="str">
        <f>IF(LEN('Contacts Data'!C3040)&gt;0,'Contacts Data'!C3040,"")</f>
        <v/>
      </c>
      <c r="W3601" s="22" t="str">
        <f>CONCATENATE(U3601, " ", V3601, " ", 'Contacts Data'!$A3040)</f>
        <v xml:space="preserve">  </v>
      </c>
      <c r="X3601" s="22" t="str">
        <f>CONCATENATE('Matter Data'!A3033, " ", 'Matter Data'!B3033, " ", "Client")</f>
        <v xml:space="preserve">  Client</v>
      </c>
      <c r="Y3601" s="19" t="str">
        <f t="shared" si="56"/>
        <v/>
      </c>
    </row>
    <row r="3602" spans="1:25" x14ac:dyDescent="0.25">
      <c r="A3602" s="18" t="str">
        <f>IF(LEN('Contacts Data'!A3041)&gt;20,LEN('Contacts Data'!A3041),"")</f>
        <v/>
      </c>
      <c r="B3602" s="18" t="str">
        <f>IF(LEN('Contacts Data'!B3041)&gt;0, LEN('Contacts Data'!B3041) + LEN('Contacts Data'!C3041), "")</f>
        <v/>
      </c>
      <c r="C3602" s="18" t="str">
        <f>IF(LEN('Contacts Data'!E3041)&gt;20,LEN('Contacts Data'!E3041),"")</f>
        <v/>
      </c>
      <c r="D3602" s="18" t="str">
        <f>IF(LEN('Contacts Data'!F3041)&gt;20,LEN('Contacts Data'!F3041),"")</f>
        <v/>
      </c>
      <c r="E3602" s="18" t="str">
        <f>IF(LEN('Contacts Data'!G3041)&gt;20,LEN('Contacts Data'!G3041),"")</f>
        <v/>
      </c>
      <c r="F3602" s="18" t="str">
        <f>IF(LEN('Contacts Data'!H3041)&gt;60,LEN('Contacts Data'!H3041),"")</f>
        <v/>
      </c>
      <c r="G3602" s="18" t="str">
        <f>IF(LEN('Contacts Data'!I3041)&gt;128,LEN('Contacts Data'!I3041),"")</f>
        <v/>
      </c>
      <c r="H3602" s="18" t="str">
        <f>IF(LEN('Contacts Data'!J3041)&gt;60,LEN('Contacts Data'!J3041),"")</f>
        <v/>
      </c>
      <c r="I3602" s="18" t="str">
        <f>IF(LEN('Contacts Data'!K3041)&gt;30,LEN('Contacts Data'!K3041),"")</f>
        <v/>
      </c>
      <c r="J3602" s="18" t="str">
        <f>IF(LEN('Contacts Data'!L3041)&gt;2,LEN('Contacts Data'!L3041),"")</f>
        <v/>
      </c>
      <c r="K3602" s="18" t="str">
        <f>IF(LEN('Contacts Data'!M3041)&gt;16,LEN('Contacts Data'!M3041),"")</f>
        <v/>
      </c>
      <c r="L3602" s="18" t="str">
        <f>IF(LEN('Contacts Data'!D3041)&gt;128,LEN('Contacts Data'!D3041),"")</f>
        <v/>
      </c>
      <c r="M3602" s="18" t="str">
        <f>IF(LEN('Contacts Data'!O3041)&gt;1024,LEN('Contacts Data'!O3041),"")</f>
        <v/>
      </c>
      <c r="P3602" s="18" t="str">
        <f>IF(LEN('Matter Data'!A3034)&gt;0,LEN('Matter Data'!A3034)+LEN('Matter Data'!B3034),"")</f>
        <v/>
      </c>
      <c r="Q3602" s="18" t="str">
        <f>IF(LEN('Matter Data'!C3034)&gt;80,LEN('Matter Data'!C3034),"")</f>
        <v/>
      </c>
      <c r="R3602" s="18" t="str">
        <f>IF(LEN('Matter Data'!H3034)&gt;40,LEN('Matter Data'!H3034),"")</f>
        <v/>
      </c>
      <c r="S3602" s="21" t="b">
        <f>IF(LEN('Matter Data'!C3034)&gt;0,CONCATENATE('Matter Data'!A3034,'Matter Data'!B3034,'Matter Data'!C3034))</f>
        <v>0</v>
      </c>
      <c r="T3602" s="21">
        <f>IF(LEN('Matter Data'!C3034)&gt;0,COUNTIF($S$2:$S$5001,CONCATENATE('Matter Data'!A3034,'Matter Data'!B3034,'Matter Data'!C3034)),0)</f>
        <v>0</v>
      </c>
      <c r="U3602" s="22" t="str">
        <f>IF(LEN('Contacts Data'!B3041)&gt;0,'Contacts Data'!B3041,"")</f>
        <v/>
      </c>
      <c r="V3602" s="22" t="str">
        <f>IF(LEN('Contacts Data'!C3041)&gt;0,'Contacts Data'!C3041,"")</f>
        <v/>
      </c>
      <c r="W3602" s="22" t="str">
        <f>CONCATENATE(U3602, " ", V3602, " ", 'Contacts Data'!$A3041)</f>
        <v xml:space="preserve">  </v>
      </c>
      <c r="X3602" s="22" t="str">
        <f>CONCATENATE('Matter Data'!A3034, " ", 'Matter Data'!B3034, " ", "Client")</f>
        <v xml:space="preserve">  Client</v>
      </c>
      <c r="Y3602" s="19" t="str">
        <f t="shared" si="56"/>
        <v/>
      </c>
    </row>
    <row r="3603" spans="1:25" x14ac:dyDescent="0.25">
      <c r="A3603" s="18" t="str">
        <f>IF(LEN('Contacts Data'!A3042)&gt;20,LEN('Contacts Data'!A3042),"")</f>
        <v/>
      </c>
      <c r="B3603" s="18" t="str">
        <f>IF(LEN('Contacts Data'!B3042)&gt;0, LEN('Contacts Data'!B3042) + LEN('Contacts Data'!C3042), "")</f>
        <v/>
      </c>
      <c r="C3603" s="18" t="str">
        <f>IF(LEN('Contacts Data'!E3042)&gt;20,LEN('Contacts Data'!E3042),"")</f>
        <v/>
      </c>
      <c r="D3603" s="18" t="str">
        <f>IF(LEN('Contacts Data'!F3042)&gt;20,LEN('Contacts Data'!F3042),"")</f>
        <v/>
      </c>
      <c r="E3603" s="18" t="str">
        <f>IF(LEN('Contacts Data'!G3042)&gt;20,LEN('Contacts Data'!G3042),"")</f>
        <v/>
      </c>
      <c r="F3603" s="18" t="str">
        <f>IF(LEN('Contacts Data'!H3042)&gt;60,LEN('Contacts Data'!H3042),"")</f>
        <v/>
      </c>
      <c r="G3603" s="18" t="str">
        <f>IF(LEN('Contacts Data'!I3042)&gt;128,LEN('Contacts Data'!I3042),"")</f>
        <v/>
      </c>
      <c r="H3603" s="18" t="str">
        <f>IF(LEN('Contacts Data'!J3042)&gt;60,LEN('Contacts Data'!J3042),"")</f>
        <v/>
      </c>
      <c r="I3603" s="18" t="str">
        <f>IF(LEN('Contacts Data'!K3042)&gt;30,LEN('Contacts Data'!K3042),"")</f>
        <v/>
      </c>
      <c r="J3603" s="18" t="str">
        <f>IF(LEN('Contacts Data'!L3042)&gt;2,LEN('Contacts Data'!L3042),"")</f>
        <v/>
      </c>
      <c r="K3603" s="18" t="str">
        <f>IF(LEN('Contacts Data'!M3042)&gt;16,LEN('Contacts Data'!M3042),"")</f>
        <v/>
      </c>
      <c r="L3603" s="18" t="str">
        <f>IF(LEN('Contacts Data'!D3042)&gt;128,LEN('Contacts Data'!D3042),"")</f>
        <v/>
      </c>
      <c r="M3603" s="18" t="str">
        <f>IF(LEN('Contacts Data'!O3042)&gt;1024,LEN('Contacts Data'!O3042),"")</f>
        <v/>
      </c>
      <c r="P3603" s="18" t="str">
        <f>IF(LEN('Matter Data'!A3035)&gt;0,LEN('Matter Data'!A3035)+LEN('Matter Data'!B3035),"")</f>
        <v/>
      </c>
      <c r="Q3603" s="18" t="str">
        <f>IF(LEN('Matter Data'!C3035)&gt;80,LEN('Matter Data'!C3035),"")</f>
        <v/>
      </c>
      <c r="R3603" s="18" t="str">
        <f>IF(LEN('Matter Data'!H3035)&gt;40,LEN('Matter Data'!H3035),"")</f>
        <v/>
      </c>
      <c r="S3603" s="21" t="b">
        <f>IF(LEN('Matter Data'!C3035)&gt;0,CONCATENATE('Matter Data'!A3035,'Matter Data'!B3035,'Matter Data'!C3035))</f>
        <v>0</v>
      </c>
      <c r="T3603" s="21">
        <f>IF(LEN('Matter Data'!C3035)&gt;0,COUNTIF($S$2:$S$5001,CONCATENATE('Matter Data'!A3035,'Matter Data'!B3035,'Matter Data'!C3035)),0)</f>
        <v>0</v>
      </c>
      <c r="U3603" s="22" t="str">
        <f>IF(LEN('Contacts Data'!B3042)&gt;0,'Contacts Data'!B3042,"")</f>
        <v/>
      </c>
      <c r="V3603" s="22" t="str">
        <f>IF(LEN('Contacts Data'!C3042)&gt;0,'Contacts Data'!C3042,"")</f>
        <v/>
      </c>
      <c r="W3603" s="22" t="str">
        <f>CONCATENATE(U3603, " ", V3603, " ", 'Contacts Data'!$A3042)</f>
        <v xml:space="preserve">  </v>
      </c>
      <c r="X3603" s="22" t="str">
        <f>CONCATENATE('Matter Data'!A3035, " ", 'Matter Data'!B3035, " ", "Client")</f>
        <v xml:space="preserve">  Client</v>
      </c>
      <c r="Y3603" s="19" t="str">
        <f t="shared" si="56"/>
        <v/>
      </c>
    </row>
    <row r="3604" spans="1:25" x14ac:dyDescent="0.25">
      <c r="A3604" s="18" t="str">
        <f>IF(LEN('Contacts Data'!A3043)&gt;20,LEN('Contacts Data'!A3043),"")</f>
        <v/>
      </c>
      <c r="B3604" s="18" t="str">
        <f>IF(LEN('Contacts Data'!B3043)&gt;0, LEN('Contacts Data'!B3043) + LEN('Contacts Data'!C3043), "")</f>
        <v/>
      </c>
      <c r="C3604" s="18" t="str">
        <f>IF(LEN('Contacts Data'!E3043)&gt;20,LEN('Contacts Data'!E3043),"")</f>
        <v/>
      </c>
      <c r="D3604" s="18" t="str">
        <f>IF(LEN('Contacts Data'!F3043)&gt;20,LEN('Contacts Data'!F3043),"")</f>
        <v/>
      </c>
      <c r="E3604" s="18" t="str">
        <f>IF(LEN('Contacts Data'!G3043)&gt;20,LEN('Contacts Data'!G3043),"")</f>
        <v/>
      </c>
      <c r="F3604" s="18" t="str">
        <f>IF(LEN('Contacts Data'!H3043)&gt;60,LEN('Contacts Data'!H3043),"")</f>
        <v/>
      </c>
      <c r="G3604" s="18" t="str">
        <f>IF(LEN('Contacts Data'!I3043)&gt;128,LEN('Contacts Data'!I3043),"")</f>
        <v/>
      </c>
      <c r="H3604" s="18" t="str">
        <f>IF(LEN('Contacts Data'!J3043)&gt;60,LEN('Contacts Data'!J3043),"")</f>
        <v/>
      </c>
      <c r="I3604" s="18" t="str">
        <f>IF(LEN('Contacts Data'!K3043)&gt;30,LEN('Contacts Data'!K3043),"")</f>
        <v/>
      </c>
      <c r="J3604" s="18" t="str">
        <f>IF(LEN('Contacts Data'!L3043)&gt;2,LEN('Contacts Data'!L3043),"")</f>
        <v/>
      </c>
      <c r="K3604" s="18" t="str">
        <f>IF(LEN('Contacts Data'!M3043)&gt;16,LEN('Contacts Data'!M3043),"")</f>
        <v/>
      </c>
      <c r="L3604" s="18" t="str">
        <f>IF(LEN('Contacts Data'!D3043)&gt;128,LEN('Contacts Data'!D3043),"")</f>
        <v/>
      </c>
      <c r="M3604" s="18" t="str">
        <f>IF(LEN('Contacts Data'!O3043)&gt;1024,LEN('Contacts Data'!O3043),"")</f>
        <v/>
      </c>
      <c r="P3604" s="18" t="str">
        <f>IF(LEN('Matter Data'!A3036)&gt;0,LEN('Matter Data'!A3036)+LEN('Matter Data'!B3036),"")</f>
        <v/>
      </c>
      <c r="Q3604" s="18" t="str">
        <f>IF(LEN('Matter Data'!C3036)&gt;80,LEN('Matter Data'!C3036),"")</f>
        <v/>
      </c>
      <c r="R3604" s="18" t="str">
        <f>IF(LEN('Matter Data'!H3036)&gt;40,LEN('Matter Data'!H3036),"")</f>
        <v/>
      </c>
      <c r="S3604" s="21" t="b">
        <f>IF(LEN('Matter Data'!C3036)&gt;0,CONCATENATE('Matter Data'!A3036,'Matter Data'!B3036,'Matter Data'!C3036))</f>
        <v>0</v>
      </c>
      <c r="T3604" s="21">
        <f>IF(LEN('Matter Data'!C3036)&gt;0,COUNTIF($S$2:$S$5001,CONCATENATE('Matter Data'!A3036,'Matter Data'!B3036,'Matter Data'!C3036)),0)</f>
        <v>0</v>
      </c>
      <c r="U3604" s="22" t="str">
        <f>IF(LEN('Contacts Data'!B3043)&gt;0,'Contacts Data'!B3043,"")</f>
        <v/>
      </c>
      <c r="V3604" s="22" t="str">
        <f>IF(LEN('Contacts Data'!C3043)&gt;0,'Contacts Data'!C3043,"")</f>
        <v/>
      </c>
      <c r="W3604" s="22" t="str">
        <f>CONCATENATE(U3604, " ", V3604, " ", 'Contacts Data'!$A3043)</f>
        <v xml:space="preserve">  </v>
      </c>
      <c r="X3604" s="22" t="str">
        <f>CONCATENATE('Matter Data'!A3036, " ", 'Matter Data'!B3036, " ", "Client")</f>
        <v xml:space="preserve">  Client</v>
      </c>
      <c r="Y3604" s="19" t="str">
        <f t="shared" si="56"/>
        <v/>
      </c>
    </row>
    <row r="3605" spans="1:25" x14ac:dyDescent="0.25">
      <c r="A3605" s="18" t="str">
        <f>IF(LEN('Contacts Data'!A3044)&gt;20,LEN('Contacts Data'!A3044),"")</f>
        <v/>
      </c>
      <c r="B3605" s="18" t="str">
        <f>IF(LEN('Contacts Data'!B3044)&gt;0, LEN('Contacts Data'!B3044) + LEN('Contacts Data'!C3044), "")</f>
        <v/>
      </c>
      <c r="C3605" s="18" t="str">
        <f>IF(LEN('Contacts Data'!E3044)&gt;20,LEN('Contacts Data'!E3044),"")</f>
        <v/>
      </c>
      <c r="D3605" s="18" t="str">
        <f>IF(LEN('Contacts Data'!F3044)&gt;20,LEN('Contacts Data'!F3044),"")</f>
        <v/>
      </c>
      <c r="E3605" s="18" t="str">
        <f>IF(LEN('Contacts Data'!G3044)&gt;20,LEN('Contacts Data'!G3044),"")</f>
        <v/>
      </c>
      <c r="F3605" s="18" t="str">
        <f>IF(LEN('Contacts Data'!H3044)&gt;60,LEN('Contacts Data'!H3044),"")</f>
        <v/>
      </c>
      <c r="G3605" s="18" t="str">
        <f>IF(LEN('Contacts Data'!I3044)&gt;128,LEN('Contacts Data'!I3044),"")</f>
        <v/>
      </c>
      <c r="H3605" s="18" t="str">
        <f>IF(LEN('Contacts Data'!J3044)&gt;60,LEN('Contacts Data'!J3044),"")</f>
        <v/>
      </c>
      <c r="I3605" s="18" t="str">
        <f>IF(LEN('Contacts Data'!K3044)&gt;30,LEN('Contacts Data'!K3044),"")</f>
        <v/>
      </c>
      <c r="J3605" s="18" t="str">
        <f>IF(LEN('Contacts Data'!L3044)&gt;2,LEN('Contacts Data'!L3044),"")</f>
        <v/>
      </c>
      <c r="K3605" s="18" t="str">
        <f>IF(LEN('Contacts Data'!M3044)&gt;16,LEN('Contacts Data'!M3044),"")</f>
        <v/>
      </c>
      <c r="L3605" s="18" t="str">
        <f>IF(LEN('Contacts Data'!D3044)&gt;128,LEN('Contacts Data'!D3044),"")</f>
        <v/>
      </c>
      <c r="M3605" s="18" t="str">
        <f>IF(LEN('Contacts Data'!O3044)&gt;1024,LEN('Contacts Data'!O3044),"")</f>
        <v/>
      </c>
      <c r="P3605" s="18" t="str">
        <f>IF(LEN('Matter Data'!A3037)&gt;0,LEN('Matter Data'!A3037)+LEN('Matter Data'!B3037),"")</f>
        <v/>
      </c>
      <c r="Q3605" s="18" t="str">
        <f>IF(LEN('Matter Data'!C3037)&gt;80,LEN('Matter Data'!C3037),"")</f>
        <v/>
      </c>
      <c r="R3605" s="18" t="str">
        <f>IF(LEN('Matter Data'!H3037)&gt;40,LEN('Matter Data'!H3037),"")</f>
        <v/>
      </c>
      <c r="S3605" s="21" t="b">
        <f>IF(LEN('Matter Data'!C3037)&gt;0,CONCATENATE('Matter Data'!A3037,'Matter Data'!B3037,'Matter Data'!C3037))</f>
        <v>0</v>
      </c>
      <c r="T3605" s="21">
        <f>IF(LEN('Matter Data'!C3037)&gt;0,COUNTIF($S$2:$S$5001,CONCATENATE('Matter Data'!A3037,'Matter Data'!B3037,'Matter Data'!C3037)),0)</f>
        <v>0</v>
      </c>
      <c r="U3605" s="22" t="str">
        <f>IF(LEN('Contacts Data'!B3044)&gt;0,'Contacts Data'!B3044,"")</f>
        <v/>
      </c>
      <c r="V3605" s="22" t="str">
        <f>IF(LEN('Contacts Data'!C3044)&gt;0,'Contacts Data'!C3044,"")</f>
        <v/>
      </c>
      <c r="W3605" s="22" t="str">
        <f>CONCATENATE(U3605, " ", V3605, " ", 'Contacts Data'!$A3044)</f>
        <v xml:space="preserve">  </v>
      </c>
      <c r="X3605" s="22" t="str">
        <f>CONCATENATE('Matter Data'!A3037, " ", 'Matter Data'!B3037, " ", "Client")</f>
        <v xml:space="preserve">  Client</v>
      </c>
      <c r="Y3605" s="19" t="str">
        <f t="shared" si="56"/>
        <v/>
      </c>
    </row>
    <row r="3606" spans="1:25" x14ac:dyDescent="0.25">
      <c r="A3606" s="18" t="str">
        <f>IF(LEN('Contacts Data'!A3045)&gt;20,LEN('Contacts Data'!A3045),"")</f>
        <v/>
      </c>
      <c r="B3606" s="18" t="str">
        <f>IF(LEN('Contacts Data'!B3045)&gt;0, LEN('Contacts Data'!B3045) + LEN('Contacts Data'!C3045), "")</f>
        <v/>
      </c>
      <c r="C3606" s="18" t="str">
        <f>IF(LEN('Contacts Data'!E3045)&gt;20,LEN('Contacts Data'!E3045),"")</f>
        <v/>
      </c>
      <c r="D3606" s="18" t="str">
        <f>IF(LEN('Contacts Data'!F3045)&gt;20,LEN('Contacts Data'!F3045),"")</f>
        <v/>
      </c>
      <c r="E3606" s="18" t="str">
        <f>IF(LEN('Contacts Data'!G3045)&gt;20,LEN('Contacts Data'!G3045),"")</f>
        <v/>
      </c>
      <c r="F3606" s="18" t="str">
        <f>IF(LEN('Contacts Data'!H3045)&gt;60,LEN('Contacts Data'!H3045),"")</f>
        <v/>
      </c>
      <c r="G3606" s="18" t="str">
        <f>IF(LEN('Contacts Data'!I3045)&gt;128,LEN('Contacts Data'!I3045),"")</f>
        <v/>
      </c>
      <c r="H3606" s="18" t="str">
        <f>IF(LEN('Contacts Data'!J3045)&gt;60,LEN('Contacts Data'!J3045),"")</f>
        <v/>
      </c>
      <c r="I3606" s="18" t="str">
        <f>IF(LEN('Contacts Data'!K3045)&gt;30,LEN('Contacts Data'!K3045),"")</f>
        <v/>
      </c>
      <c r="J3606" s="18" t="str">
        <f>IF(LEN('Contacts Data'!L3045)&gt;2,LEN('Contacts Data'!L3045),"")</f>
        <v/>
      </c>
      <c r="K3606" s="18" t="str">
        <f>IF(LEN('Contacts Data'!M3045)&gt;16,LEN('Contacts Data'!M3045),"")</f>
        <v/>
      </c>
      <c r="L3606" s="18" t="str">
        <f>IF(LEN('Contacts Data'!D3045)&gt;128,LEN('Contacts Data'!D3045),"")</f>
        <v/>
      </c>
      <c r="M3606" s="18" t="str">
        <f>IF(LEN('Contacts Data'!O3045)&gt;1024,LEN('Contacts Data'!O3045),"")</f>
        <v/>
      </c>
      <c r="P3606" s="18" t="str">
        <f>IF(LEN('Matter Data'!A3038)&gt;0,LEN('Matter Data'!A3038)+LEN('Matter Data'!B3038),"")</f>
        <v/>
      </c>
      <c r="Q3606" s="18" t="str">
        <f>IF(LEN('Matter Data'!C3038)&gt;80,LEN('Matter Data'!C3038),"")</f>
        <v/>
      </c>
      <c r="R3606" s="18" t="str">
        <f>IF(LEN('Matter Data'!H3038)&gt;40,LEN('Matter Data'!H3038),"")</f>
        <v/>
      </c>
      <c r="S3606" s="21" t="b">
        <f>IF(LEN('Matter Data'!C3038)&gt;0,CONCATENATE('Matter Data'!A3038,'Matter Data'!B3038,'Matter Data'!C3038))</f>
        <v>0</v>
      </c>
      <c r="T3606" s="21">
        <f>IF(LEN('Matter Data'!C3038)&gt;0,COUNTIF($S$2:$S$5001,CONCATENATE('Matter Data'!A3038,'Matter Data'!B3038,'Matter Data'!C3038)),0)</f>
        <v>0</v>
      </c>
      <c r="U3606" s="22" t="str">
        <f>IF(LEN('Contacts Data'!B3045)&gt;0,'Contacts Data'!B3045,"")</f>
        <v/>
      </c>
      <c r="V3606" s="22" t="str">
        <f>IF(LEN('Contacts Data'!C3045)&gt;0,'Contacts Data'!C3045,"")</f>
        <v/>
      </c>
      <c r="W3606" s="22" t="str">
        <f>CONCATENATE(U3606, " ", V3606, " ", 'Contacts Data'!$A3045)</f>
        <v xml:space="preserve">  </v>
      </c>
      <c r="X3606" s="22" t="str">
        <f>CONCATENATE('Matter Data'!A3038, " ", 'Matter Data'!B3038, " ", "Client")</f>
        <v xml:space="preserve">  Client</v>
      </c>
      <c r="Y3606" s="19" t="str">
        <f t="shared" si="56"/>
        <v/>
      </c>
    </row>
    <row r="3607" spans="1:25" x14ac:dyDescent="0.25">
      <c r="A3607" s="18" t="str">
        <f>IF(LEN('Contacts Data'!A3046)&gt;20,LEN('Contacts Data'!A3046),"")</f>
        <v/>
      </c>
      <c r="B3607" s="18" t="str">
        <f>IF(LEN('Contacts Data'!B3046)&gt;0, LEN('Contacts Data'!B3046) + LEN('Contacts Data'!C3046), "")</f>
        <v/>
      </c>
      <c r="C3607" s="18" t="str">
        <f>IF(LEN('Contacts Data'!E3046)&gt;20,LEN('Contacts Data'!E3046),"")</f>
        <v/>
      </c>
      <c r="D3607" s="18" t="str">
        <f>IF(LEN('Contacts Data'!F3046)&gt;20,LEN('Contacts Data'!F3046),"")</f>
        <v/>
      </c>
      <c r="E3607" s="18" t="str">
        <f>IF(LEN('Contacts Data'!G3046)&gt;20,LEN('Contacts Data'!G3046),"")</f>
        <v/>
      </c>
      <c r="F3607" s="18" t="str">
        <f>IF(LEN('Contacts Data'!H3046)&gt;60,LEN('Contacts Data'!H3046),"")</f>
        <v/>
      </c>
      <c r="G3607" s="18" t="str">
        <f>IF(LEN('Contacts Data'!I3046)&gt;128,LEN('Contacts Data'!I3046),"")</f>
        <v/>
      </c>
      <c r="H3607" s="18" t="str">
        <f>IF(LEN('Contacts Data'!J3046)&gt;60,LEN('Contacts Data'!J3046),"")</f>
        <v/>
      </c>
      <c r="I3607" s="18" t="str">
        <f>IF(LEN('Contacts Data'!K3046)&gt;30,LEN('Contacts Data'!K3046),"")</f>
        <v/>
      </c>
      <c r="J3607" s="18" t="str">
        <f>IF(LEN('Contacts Data'!L3046)&gt;2,LEN('Contacts Data'!L3046),"")</f>
        <v/>
      </c>
      <c r="K3607" s="18" t="str">
        <f>IF(LEN('Contacts Data'!M3046)&gt;16,LEN('Contacts Data'!M3046),"")</f>
        <v/>
      </c>
      <c r="L3607" s="18" t="str">
        <f>IF(LEN('Contacts Data'!D3046)&gt;128,LEN('Contacts Data'!D3046),"")</f>
        <v/>
      </c>
      <c r="M3607" s="18" t="str">
        <f>IF(LEN('Contacts Data'!O3046)&gt;1024,LEN('Contacts Data'!O3046),"")</f>
        <v/>
      </c>
      <c r="P3607" s="18" t="str">
        <f>IF(LEN('Matter Data'!A3039)&gt;0,LEN('Matter Data'!A3039)+LEN('Matter Data'!B3039),"")</f>
        <v/>
      </c>
      <c r="Q3607" s="18" t="str">
        <f>IF(LEN('Matter Data'!C3039)&gt;80,LEN('Matter Data'!C3039),"")</f>
        <v/>
      </c>
      <c r="R3607" s="18" t="str">
        <f>IF(LEN('Matter Data'!H3039)&gt;40,LEN('Matter Data'!H3039),"")</f>
        <v/>
      </c>
      <c r="S3607" s="21" t="b">
        <f>IF(LEN('Matter Data'!C3039)&gt;0,CONCATENATE('Matter Data'!A3039,'Matter Data'!B3039,'Matter Data'!C3039))</f>
        <v>0</v>
      </c>
      <c r="T3607" s="21">
        <f>IF(LEN('Matter Data'!C3039)&gt;0,COUNTIF($S$2:$S$5001,CONCATENATE('Matter Data'!A3039,'Matter Data'!B3039,'Matter Data'!C3039)),0)</f>
        <v>0</v>
      </c>
      <c r="U3607" s="22" t="str">
        <f>IF(LEN('Contacts Data'!B3046)&gt;0,'Contacts Data'!B3046,"")</f>
        <v/>
      </c>
      <c r="V3607" s="22" t="str">
        <f>IF(LEN('Contacts Data'!C3046)&gt;0,'Contacts Data'!C3046,"")</f>
        <v/>
      </c>
      <c r="W3607" s="22" t="str">
        <f>CONCATENATE(U3607, " ", V3607, " ", 'Contacts Data'!$A3046)</f>
        <v xml:space="preserve">  </v>
      </c>
      <c r="X3607" s="22" t="str">
        <f>CONCATENATE('Matter Data'!A3039, " ", 'Matter Data'!B3039, " ", "Client")</f>
        <v xml:space="preserve">  Client</v>
      </c>
      <c r="Y3607" s="19" t="str">
        <f t="shared" si="56"/>
        <v/>
      </c>
    </row>
    <row r="3608" spans="1:25" x14ac:dyDescent="0.25">
      <c r="A3608" s="18" t="str">
        <f>IF(LEN('Contacts Data'!A3047)&gt;20,LEN('Contacts Data'!A3047),"")</f>
        <v/>
      </c>
      <c r="B3608" s="18" t="str">
        <f>IF(LEN('Contacts Data'!B3047)&gt;0, LEN('Contacts Data'!B3047) + LEN('Contacts Data'!C3047), "")</f>
        <v/>
      </c>
      <c r="C3608" s="18" t="str">
        <f>IF(LEN('Contacts Data'!E3047)&gt;20,LEN('Contacts Data'!E3047),"")</f>
        <v/>
      </c>
      <c r="D3608" s="18" t="str">
        <f>IF(LEN('Contacts Data'!F3047)&gt;20,LEN('Contacts Data'!F3047),"")</f>
        <v/>
      </c>
      <c r="E3608" s="18" t="str">
        <f>IF(LEN('Contacts Data'!G3047)&gt;20,LEN('Contacts Data'!G3047),"")</f>
        <v/>
      </c>
      <c r="F3608" s="18" t="str">
        <f>IF(LEN('Contacts Data'!H3047)&gt;60,LEN('Contacts Data'!H3047),"")</f>
        <v/>
      </c>
      <c r="G3608" s="18" t="str">
        <f>IF(LEN('Contacts Data'!I3047)&gt;128,LEN('Contacts Data'!I3047),"")</f>
        <v/>
      </c>
      <c r="H3608" s="18" t="str">
        <f>IF(LEN('Contacts Data'!J3047)&gt;60,LEN('Contacts Data'!J3047),"")</f>
        <v/>
      </c>
      <c r="I3608" s="18" t="str">
        <f>IF(LEN('Contacts Data'!K3047)&gt;30,LEN('Contacts Data'!K3047),"")</f>
        <v/>
      </c>
      <c r="J3608" s="18" t="str">
        <f>IF(LEN('Contacts Data'!L3047)&gt;2,LEN('Contacts Data'!L3047),"")</f>
        <v/>
      </c>
      <c r="K3608" s="18" t="str">
        <f>IF(LEN('Contacts Data'!M3047)&gt;16,LEN('Contacts Data'!M3047),"")</f>
        <v/>
      </c>
      <c r="L3608" s="18" t="str">
        <f>IF(LEN('Contacts Data'!D3047)&gt;128,LEN('Contacts Data'!D3047),"")</f>
        <v/>
      </c>
      <c r="M3608" s="18" t="str">
        <f>IF(LEN('Contacts Data'!O3047)&gt;1024,LEN('Contacts Data'!O3047),"")</f>
        <v/>
      </c>
      <c r="P3608" s="18" t="str">
        <f>IF(LEN('Matter Data'!A3040)&gt;0,LEN('Matter Data'!A3040)+LEN('Matter Data'!B3040),"")</f>
        <v/>
      </c>
      <c r="Q3608" s="18" t="str">
        <f>IF(LEN('Matter Data'!C3040)&gt;80,LEN('Matter Data'!C3040),"")</f>
        <v/>
      </c>
      <c r="R3608" s="18" t="str">
        <f>IF(LEN('Matter Data'!H3040)&gt;40,LEN('Matter Data'!H3040),"")</f>
        <v/>
      </c>
      <c r="S3608" s="21" t="b">
        <f>IF(LEN('Matter Data'!C3040)&gt;0,CONCATENATE('Matter Data'!A3040,'Matter Data'!B3040,'Matter Data'!C3040))</f>
        <v>0</v>
      </c>
      <c r="T3608" s="21">
        <f>IF(LEN('Matter Data'!C3040)&gt;0,COUNTIF($S$2:$S$5001,CONCATENATE('Matter Data'!A3040,'Matter Data'!B3040,'Matter Data'!C3040)),0)</f>
        <v>0</v>
      </c>
      <c r="U3608" s="22" t="str">
        <f>IF(LEN('Contacts Data'!B3047)&gt;0,'Contacts Data'!B3047,"")</f>
        <v/>
      </c>
      <c r="V3608" s="22" t="str">
        <f>IF(LEN('Contacts Data'!C3047)&gt;0,'Contacts Data'!C3047,"")</f>
        <v/>
      </c>
      <c r="W3608" s="22" t="str">
        <f>CONCATENATE(U3608, " ", V3608, " ", 'Contacts Data'!$A3047)</f>
        <v xml:space="preserve">  </v>
      </c>
      <c r="X3608" s="22" t="str">
        <f>CONCATENATE('Matter Data'!A3040, " ", 'Matter Data'!B3040, " ", "Client")</f>
        <v xml:space="preserve">  Client</v>
      </c>
      <c r="Y3608" s="19" t="str">
        <f t="shared" si="56"/>
        <v/>
      </c>
    </row>
    <row r="3609" spans="1:25" x14ac:dyDescent="0.25">
      <c r="A3609" s="18" t="str">
        <f>IF(LEN('Contacts Data'!A3048)&gt;20,LEN('Contacts Data'!A3048),"")</f>
        <v/>
      </c>
      <c r="B3609" s="18" t="str">
        <f>IF(LEN('Contacts Data'!B3048)&gt;0, LEN('Contacts Data'!B3048) + LEN('Contacts Data'!C3048), "")</f>
        <v/>
      </c>
      <c r="C3609" s="18" t="str">
        <f>IF(LEN('Contacts Data'!E3048)&gt;20,LEN('Contacts Data'!E3048),"")</f>
        <v/>
      </c>
      <c r="D3609" s="18" t="str">
        <f>IF(LEN('Contacts Data'!F3048)&gt;20,LEN('Contacts Data'!F3048),"")</f>
        <v/>
      </c>
      <c r="E3609" s="18" t="str">
        <f>IF(LEN('Contacts Data'!G3048)&gt;20,LEN('Contacts Data'!G3048),"")</f>
        <v/>
      </c>
      <c r="F3609" s="18" t="str">
        <f>IF(LEN('Contacts Data'!H3048)&gt;60,LEN('Contacts Data'!H3048),"")</f>
        <v/>
      </c>
      <c r="G3609" s="18" t="str">
        <f>IF(LEN('Contacts Data'!I3048)&gt;128,LEN('Contacts Data'!I3048),"")</f>
        <v/>
      </c>
      <c r="H3609" s="18" t="str">
        <f>IF(LEN('Contacts Data'!J3048)&gt;60,LEN('Contacts Data'!J3048),"")</f>
        <v/>
      </c>
      <c r="I3609" s="18" t="str">
        <f>IF(LEN('Contacts Data'!K3048)&gt;30,LEN('Contacts Data'!K3048),"")</f>
        <v/>
      </c>
      <c r="J3609" s="18" t="str">
        <f>IF(LEN('Contacts Data'!L3048)&gt;2,LEN('Contacts Data'!L3048),"")</f>
        <v/>
      </c>
      <c r="K3609" s="18" t="str">
        <f>IF(LEN('Contacts Data'!M3048)&gt;16,LEN('Contacts Data'!M3048),"")</f>
        <v/>
      </c>
      <c r="L3609" s="18" t="str">
        <f>IF(LEN('Contacts Data'!D3048)&gt;128,LEN('Contacts Data'!D3048),"")</f>
        <v/>
      </c>
      <c r="M3609" s="18" t="str">
        <f>IF(LEN('Contacts Data'!O3048)&gt;1024,LEN('Contacts Data'!O3048),"")</f>
        <v/>
      </c>
      <c r="P3609" s="18" t="str">
        <f>IF(LEN('Matter Data'!A3041)&gt;0,LEN('Matter Data'!A3041)+LEN('Matter Data'!B3041),"")</f>
        <v/>
      </c>
      <c r="Q3609" s="18" t="str">
        <f>IF(LEN('Matter Data'!C3041)&gt;80,LEN('Matter Data'!C3041),"")</f>
        <v/>
      </c>
      <c r="R3609" s="18" t="str">
        <f>IF(LEN('Matter Data'!H3041)&gt;40,LEN('Matter Data'!H3041),"")</f>
        <v/>
      </c>
      <c r="S3609" s="21" t="b">
        <f>IF(LEN('Matter Data'!C3041)&gt;0,CONCATENATE('Matter Data'!A3041,'Matter Data'!B3041,'Matter Data'!C3041))</f>
        <v>0</v>
      </c>
      <c r="T3609" s="21">
        <f>IF(LEN('Matter Data'!C3041)&gt;0,COUNTIF($S$2:$S$5001,CONCATENATE('Matter Data'!A3041,'Matter Data'!B3041,'Matter Data'!C3041)),0)</f>
        <v>0</v>
      </c>
      <c r="U3609" s="22" t="str">
        <f>IF(LEN('Contacts Data'!B3048)&gt;0,'Contacts Data'!B3048,"")</f>
        <v/>
      </c>
      <c r="V3609" s="22" t="str">
        <f>IF(LEN('Contacts Data'!C3048)&gt;0,'Contacts Data'!C3048,"")</f>
        <v/>
      </c>
      <c r="W3609" s="22" t="str">
        <f>CONCATENATE(U3609, " ", V3609, " ", 'Contacts Data'!$A3048)</f>
        <v xml:space="preserve">  </v>
      </c>
      <c r="X3609" s="22" t="str">
        <f>CONCATENATE('Matter Data'!A3041, " ", 'Matter Data'!B3041, " ", "Client")</f>
        <v xml:space="preserve">  Client</v>
      </c>
      <c r="Y3609" s="19" t="str">
        <f t="shared" si="56"/>
        <v/>
      </c>
    </row>
    <row r="3610" spans="1:25" x14ac:dyDescent="0.25">
      <c r="A3610" s="18" t="str">
        <f>IF(LEN('Contacts Data'!A3049)&gt;20,LEN('Contacts Data'!A3049),"")</f>
        <v/>
      </c>
      <c r="B3610" s="18" t="str">
        <f>IF(LEN('Contacts Data'!B3049)&gt;0, LEN('Contacts Data'!B3049) + LEN('Contacts Data'!C3049), "")</f>
        <v/>
      </c>
      <c r="C3610" s="18" t="str">
        <f>IF(LEN('Contacts Data'!E3049)&gt;20,LEN('Contacts Data'!E3049),"")</f>
        <v/>
      </c>
      <c r="D3610" s="18" t="str">
        <f>IF(LEN('Contacts Data'!F3049)&gt;20,LEN('Contacts Data'!F3049),"")</f>
        <v/>
      </c>
      <c r="E3610" s="18" t="str">
        <f>IF(LEN('Contacts Data'!G3049)&gt;20,LEN('Contacts Data'!G3049),"")</f>
        <v/>
      </c>
      <c r="F3610" s="18" t="str">
        <f>IF(LEN('Contacts Data'!H3049)&gt;60,LEN('Contacts Data'!H3049),"")</f>
        <v/>
      </c>
      <c r="G3610" s="18" t="str">
        <f>IF(LEN('Contacts Data'!I3049)&gt;128,LEN('Contacts Data'!I3049),"")</f>
        <v/>
      </c>
      <c r="H3610" s="18" t="str">
        <f>IF(LEN('Contacts Data'!J3049)&gt;60,LEN('Contacts Data'!J3049),"")</f>
        <v/>
      </c>
      <c r="I3610" s="18" t="str">
        <f>IF(LEN('Contacts Data'!K3049)&gt;30,LEN('Contacts Data'!K3049),"")</f>
        <v/>
      </c>
      <c r="J3610" s="18" t="str">
        <f>IF(LEN('Contacts Data'!L3049)&gt;2,LEN('Contacts Data'!L3049),"")</f>
        <v/>
      </c>
      <c r="K3610" s="18" t="str">
        <f>IF(LEN('Contacts Data'!M3049)&gt;16,LEN('Contacts Data'!M3049),"")</f>
        <v/>
      </c>
      <c r="L3610" s="18" t="str">
        <f>IF(LEN('Contacts Data'!D3049)&gt;128,LEN('Contacts Data'!D3049),"")</f>
        <v/>
      </c>
      <c r="M3610" s="18" t="str">
        <f>IF(LEN('Contacts Data'!O3049)&gt;1024,LEN('Contacts Data'!O3049),"")</f>
        <v/>
      </c>
      <c r="P3610" s="18" t="str">
        <f>IF(LEN('Matter Data'!A3042)&gt;0,LEN('Matter Data'!A3042)+LEN('Matter Data'!B3042),"")</f>
        <v/>
      </c>
      <c r="Q3610" s="18" t="str">
        <f>IF(LEN('Matter Data'!C3042)&gt;80,LEN('Matter Data'!C3042),"")</f>
        <v/>
      </c>
      <c r="R3610" s="18" t="str">
        <f>IF(LEN('Matter Data'!H3042)&gt;40,LEN('Matter Data'!H3042),"")</f>
        <v/>
      </c>
      <c r="S3610" s="21" t="b">
        <f>IF(LEN('Matter Data'!C3042)&gt;0,CONCATENATE('Matter Data'!A3042,'Matter Data'!B3042,'Matter Data'!C3042))</f>
        <v>0</v>
      </c>
      <c r="T3610" s="21">
        <f>IF(LEN('Matter Data'!C3042)&gt;0,COUNTIF($S$2:$S$5001,CONCATENATE('Matter Data'!A3042,'Matter Data'!B3042,'Matter Data'!C3042)),0)</f>
        <v>0</v>
      </c>
      <c r="U3610" s="22" t="str">
        <f>IF(LEN('Contacts Data'!B3049)&gt;0,'Contacts Data'!B3049,"")</f>
        <v/>
      </c>
      <c r="V3610" s="22" t="str">
        <f>IF(LEN('Contacts Data'!C3049)&gt;0,'Contacts Data'!C3049,"")</f>
        <v/>
      </c>
      <c r="W3610" s="22" t="str">
        <f>CONCATENATE(U3610, " ", V3610, " ", 'Contacts Data'!$A3049)</f>
        <v xml:space="preserve">  </v>
      </c>
      <c r="X3610" s="22" t="str">
        <f>CONCATENATE('Matter Data'!A3042, " ", 'Matter Data'!B3042, " ", "Client")</f>
        <v xml:space="preserve">  Client</v>
      </c>
      <c r="Y3610" s="19" t="str">
        <f t="shared" si="56"/>
        <v/>
      </c>
    </row>
    <row r="3611" spans="1:25" x14ac:dyDescent="0.25">
      <c r="A3611" s="18" t="str">
        <f>IF(LEN('Contacts Data'!A3050)&gt;20,LEN('Contacts Data'!A3050),"")</f>
        <v/>
      </c>
      <c r="B3611" s="18" t="str">
        <f>IF(LEN('Contacts Data'!B3050)&gt;0, LEN('Contacts Data'!B3050) + LEN('Contacts Data'!C3050), "")</f>
        <v/>
      </c>
      <c r="C3611" s="18" t="str">
        <f>IF(LEN('Contacts Data'!E3050)&gt;20,LEN('Contacts Data'!E3050),"")</f>
        <v/>
      </c>
      <c r="D3611" s="18" t="str">
        <f>IF(LEN('Contacts Data'!F3050)&gt;20,LEN('Contacts Data'!F3050),"")</f>
        <v/>
      </c>
      <c r="E3611" s="18" t="str">
        <f>IF(LEN('Contacts Data'!G3050)&gt;20,LEN('Contacts Data'!G3050),"")</f>
        <v/>
      </c>
      <c r="F3611" s="18" t="str">
        <f>IF(LEN('Contacts Data'!H3050)&gt;60,LEN('Contacts Data'!H3050),"")</f>
        <v/>
      </c>
      <c r="G3611" s="18" t="str">
        <f>IF(LEN('Contacts Data'!I3050)&gt;128,LEN('Contacts Data'!I3050),"")</f>
        <v/>
      </c>
      <c r="H3611" s="18" t="str">
        <f>IF(LEN('Contacts Data'!J3050)&gt;60,LEN('Contacts Data'!J3050),"")</f>
        <v/>
      </c>
      <c r="I3611" s="18" t="str">
        <f>IF(LEN('Contacts Data'!K3050)&gt;30,LEN('Contacts Data'!K3050),"")</f>
        <v/>
      </c>
      <c r="J3611" s="18" t="str">
        <f>IF(LEN('Contacts Data'!L3050)&gt;2,LEN('Contacts Data'!L3050),"")</f>
        <v/>
      </c>
      <c r="K3611" s="18" t="str">
        <f>IF(LEN('Contacts Data'!M3050)&gt;16,LEN('Contacts Data'!M3050),"")</f>
        <v/>
      </c>
      <c r="L3611" s="18" t="str">
        <f>IF(LEN('Contacts Data'!D3050)&gt;128,LEN('Contacts Data'!D3050),"")</f>
        <v/>
      </c>
      <c r="M3611" s="18" t="str">
        <f>IF(LEN('Contacts Data'!O3050)&gt;1024,LEN('Contacts Data'!O3050),"")</f>
        <v/>
      </c>
      <c r="P3611" s="18" t="str">
        <f>IF(LEN('Matter Data'!A3043)&gt;0,LEN('Matter Data'!A3043)+LEN('Matter Data'!B3043),"")</f>
        <v/>
      </c>
      <c r="Q3611" s="18" t="str">
        <f>IF(LEN('Matter Data'!C3043)&gt;80,LEN('Matter Data'!C3043),"")</f>
        <v/>
      </c>
      <c r="R3611" s="18" t="str">
        <f>IF(LEN('Matter Data'!H3043)&gt;40,LEN('Matter Data'!H3043),"")</f>
        <v/>
      </c>
      <c r="S3611" s="21" t="b">
        <f>IF(LEN('Matter Data'!C3043)&gt;0,CONCATENATE('Matter Data'!A3043,'Matter Data'!B3043,'Matter Data'!C3043))</f>
        <v>0</v>
      </c>
      <c r="T3611" s="21">
        <f>IF(LEN('Matter Data'!C3043)&gt;0,COUNTIF($S$2:$S$5001,CONCATENATE('Matter Data'!A3043,'Matter Data'!B3043,'Matter Data'!C3043)),0)</f>
        <v>0</v>
      </c>
      <c r="U3611" s="22" t="str">
        <f>IF(LEN('Contacts Data'!B3050)&gt;0,'Contacts Data'!B3050,"")</f>
        <v/>
      </c>
      <c r="V3611" s="22" t="str">
        <f>IF(LEN('Contacts Data'!C3050)&gt;0,'Contacts Data'!C3050,"")</f>
        <v/>
      </c>
      <c r="W3611" s="22" t="str">
        <f>CONCATENATE(U3611, " ", V3611, " ", 'Contacts Data'!$A3050)</f>
        <v xml:space="preserve">  </v>
      </c>
      <c r="X3611" s="22" t="str">
        <f>CONCATENATE('Matter Data'!A3043, " ", 'Matter Data'!B3043, " ", "Client")</f>
        <v xml:space="preserve">  Client</v>
      </c>
      <c r="Y3611" s="19" t="str">
        <f t="shared" si="56"/>
        <v/>
      </c>
    </row>
    <row r="3612" spans="1:25" x14ac:dyDescent="0.25">
      <c r="A3612" s="18" t="str">
        <f>IF(LEN('Contacts Data'!A3051)&gt;20,LEN('Contacts Data'!A3051),"")</f>
        <v/>
      </c>
      <c r="B3612" s="18" t="str">
        <f>IF(LEN('Contacts Data'!B3051)&gt;0, LEN('Contacts Data'!B3051) + LEN('Contacts Data'!C3051), "")</f>
        <v/>
      </c>
      <c r="C3612" s="18" t="str">
        <f>IF(LEN('Contacts Data'!E3051)&gt;20,LEN('Contacts Data'!E3051),"")</f>
        <v/>
      </c>
      <c r="D3612" s="18" t="str">
        <f>IF(LEN('Contacts Data'!F3051)&gt;20,LEN('Contacts Data'!F3051),"")</f>
        <v/>
      </c>
      <c r="E3612" s="18" t="str">
        <f>IF(LEN('Contacts Data'!G3051)&gt;20,LEN('Contacts Data'!G3051),"")</f>
        <v/>
      </c>
      <c r="F3612" s="18" t="str">
        <f>IF(LEN('Contacts Data'!H3051)&gt;60,LEN('Contacts Data'!H3051),"")</f>
        <v/>
      </c>
      <c r="G3612" s="18" t="str">
        <f>IF(LEN('Contacts Data'!I3051)&gt;128,LEN('Contacts Data'!I3051),"")</f>
        <v/>
      </c>
      <c r="H3612" s="18" t="str">
        <f>IF(LEN('Contacts Data'!J3051)&gt;60,LEN('Contacts Data'!J3051),"")</f>
        <v/>
      </c>
      <c r="I3612" s="18" t="str">
        <f>IF(LEN('Contacts Data'!K3051)&gt;30,LEN('Contacts Data'!K3051),"")</f>
        <v/>
      </c>
      <c r="J3612" s="18" t="str">
        <f>IF(LEN('Contacts Data'!L3051)&gt;2,LEN('Contacts Data'!L3051),"")</f>
        <v/>
      </c>
      <c r="K3612" s="18" t="str">
        <f>IF(LEN('Contacts Data'!M3051)&gt;16,LEN('Contacts Data'!M3051),"")</f>
        <v/>
      </c>
      <c r="L3612" s="18" t="str">
        <f>IF(LEN('Contacts Data'!D3051)&gt;128,LEN('Contacts Data'!D3051),"")</f>
        <v/>
      </c>
      <c r="M3612" s="18" t="str">
        <f>IF(LEN('Contacts Data'!O3051)&gt;1024,LEN('Contacts Data'!O3051),"")</f>
        <v/>
      </c>
      <c r="P3612" s="18" t="str">
        <f>IF(LEN('Matter Data'!A3044)&gt;0,LEN('Matter Data'!A3044)+LEN('Matter Data'!B3044),"")</f>
        <v/>
      </c>
      <c r="Q3612" s="18" t="str">
        <f>IF(LEN('Matter Data'!C3044)&gt;80,LEN('Matter Data'!C3044),"")</f>
        <v/>
      </c>
      <c r="R3612" s="18" t="str">
        <f>IF(LEN('Matter Data'!H3044)&gt;40,LEN('Matter Data'!H3044),"")</f>
        <v/>
      </c>
      <c r="S3612" s="21" t="b">
        <f>IF(LEN('Matter Data'!C3044)&gt;0,CONCATENATE('Matter Data'!A3044,'Matter Data'!B3044,'Matter Data'!C3044))</f>
        <v>0</v>
      </c>
      <c r="T3612" s="21">
        <f>IF(LEN('Matter Data'!C3044)&gt;0,COUNTIF($S$2:$S$5001,CONCATENATE('Matter Data'!A3044,'Matter Data'!B3044,'Matter Data'!C3044)),0)</f>
        <v>0</v>
      </c>
      <c r="U3612" s="22" t="str">
        <f>IF(LEN('Contacts Data'!B3051)&gt;0,'Contacts Data'!B3051,"")</f>
        <v/>
      </c>
      <c r="V3612" s="22" t="str">
        <f>IF(LEN('Contacts Data'!C3051)&gt;0,'Contacts Data'!C3051,"")</f>
        <v/>
      </c>
      <c r="W3612" s="22" t="str">
        <f>CONCATENATE(U3612, " ", V3612, " ", 'Contacts Data'!$A3051)</f>
        <v xml:space="preserve">  </v>
      </c>
      <c r="X3612" s="22" t="str">
        <f>CONCATENATE('Matter Data'!A3044, " ", 'Matter Data'!B3044, " ", "Client")</f>
        <v xml:space="preserve">  Client</v>
      </c>
      <c r="Y3612" s="19" t="str">
        <f t="shared" si="56"/>
        <v/>
      </c>
    </row>
    <row r="3613" spans="1:25" x14ac:dyDescent="0.25">
      <c r="A3613" s="18" t="str">
        <f>IF(LEN('Contacts Data'!A3052)&gt;20,LEN('Contacts Data'!A3052),"")</f>
        <v/>
      </c>
      <c r="B3613" s="18" t="str">
        <f>IF(LEN('Contacts Data'!B3052)&gt;0, LEN('Contacts Data'!B3052) + LEN('Contacts Data'!C3052), "")</f>
        <v/>
      </c>
      <c r="C3613" s="18" t="str">
        <f>IF(LEN('Contacts Data'!E3052)&gt;20,LEN('Contacts Data'!E3052),"")</f>
        <v/>
      </c>
      <c r="D3613" s="18" t="str">
        <f>IF(LEN('Contacts Data'!F3052)&gt;20,LEN('Contacts Data'!F3052),"")</f>
        <v/>
      </c>
      <c r="E3613" s="18" t="str">
        <f>IF(LEN('Contacts Data'!G3052)&gt;20,LEN('Contacts Data'!G3052),"")</f>
        <v/>
      </c>
      <c r="F3613" s="18" t="str">
        <f>IF(LEN('Contacts Data'!H3052)&gt;60,LEN('Contacts Data'!H3052),"")</f>
        <v/>
      </c>
      <c r="G3613" s="18" t="str">
        <f>IF(LEN('Contacts Data'!I3052)&gt;128,LEN('Contacts Data'!I3052),"")</f>
        <v/>
      </c>
      <c r="H3613" s="18" t="str">
        <f>IF(LEN('Contacts Data'!J3052)&gt;60,LEN('Contacts Data'!J3052),"")</f>
        <v/>
      </c>
      <c r="I3613" s="18" t="str">
        <f>IF(LEN('Contacts Data'!K3052)&gt;30,LEN('Contacts Data'!K3052),"")</f>
        <v/>
      </c>
      <c r="J3613" s="18" t="str">
        <f>IF(LEN('Contacts Data'!L3052)&gt;2,LEN('Contacts Data'!L3052),"")</f>
        <v/>
      </c>
      <c r="K3613" s="18" t="str">
        <f>IF(LEN('Contacts Data'!M3052)&gt;16,LEN('Contacts Data'!M3052),"")</f>
        <v/>
      </c>
      <c r="L3613" s="18" t="str">
        <f>IF(LEN('Contacts Data'!D3052)&gt;128,LEN('Contacts Data'!D3052),"")</f>
        <v/>
      </c>
      <c r="M3613" s="18" t="str">
        <f>IF(LEN('Contacts Data'!O3052)&gt;1024,LEN('Contacts Data'!O3052),"")</f>
        <v/>
      </c>
      <c r="P3613" s="18" t="str">
        <f>IF(LEN('Matter Data'!A3045)&gt;0,LEN('Matter Data'!A3045)+LEN('Matter Data'!B3045),"")</f>
        <v/>
      </c>
      <c r="Q3613" s="18" t="str">
        <f>IF(LEN('Matter Data'!C3045)&gt;80,LEN('Matter Data'!C3045),"")</f>
        <v/>
      </c>
      <c r="R3613" s="18" t="str">
        <f>IF(LEN('Matter Data'!H3045)&gt;40,LEN('Matter Data'!H3045),"")</f>
        <v/>
      </c>
      <c r="S3613" s="21" t="b">
        <f>IF(LEN('Matter Data'!C3045)&gt;0,CONCATENATE('Matter Data'!A3045,'Matter Data'!B3045,'Matter Data'!C3045))</f>
        <v>0</v>
      </c>
      <c r="T3613" s="21">
        <f>IF(LEN('Matter Data'!C3045)&gt;0,COUNTIF($S$2:$S$5001,CONCATENATE('Matter Data'!A3045,'Matter Data'!B3045,'Matter Data'!C3045)),0)</f>
        <v>0</v>
      </c>
      <c r="U3613" s="22" t="str">
        <f>IF(LEN('Contacts Data'!B3052)&gt;0,'Contacts Data'!B3052,"")</f>
        <v/>
      </c>
      <c r="V3613" s="22" t="str">
        <f>IF(LEN('Contacts Data'!C3052)&gt;0,'Contacts Data'!C3052,"")</f>
        <v/>
      </c>
      <c r="W3613" s="22" t="str">
        <f>CONCATENATE(U3613, " ", V3613, " ", 'Contacts Data'!$A3052)</f>
        <v xml:space="preserve">  </v>
      </c>
      <c r="X3613" s="22" t="str">
        <f>CONCATENATE('Matter Data'!A3045, " ", 'Matter Data'!B3045, " ", "Client")</f>
        <v xml:space="preserve">  Client</v>
      </c>
      <c r="Y3613" s="19" t="str">
        <f t="shared" si="56"/>
        <v/>
      </c>
    </row>
    <row r="3614" spans="1:25" x14ac:dyDescent="0.25">
      <c r="A3614" s="18" t="str">
        <f>IF(LEN('Contacts Data'!A3053)&gt;20,LEN('Contacts Data'!A3053),"")</f>
        <v/>
      </c>
      <c r="B3614" s="18" t="str">
        <f>IF(LEN('Contacts Data'!B3053)&gt;0, LEN('Contacts Data'!B3053) + LEN('Contacts Data'!C3053), "")</f>
        <v/>
      </c>
      <c r="C3614" s="18" t="str">
        <f>IF(LEN('Contacts Data'!E3053)&gt;20,LEN('Contacts Data'!E3053),"")</f>
        <v/>
      </c>
      <c r="D3614" s="18" t="str">
        <f>IF(LEN('Contacts Data'!F3053)&gt;20,LEN('Contacts Data'!F3053),"")</f>
        <v/>
      </c>
      <c r="E3614" s="18" t="str">
        <f>IF(LEN('Contacts Data'!G3053)&gt;20,LEN('Contacts Data'!G3053),"")</f>
        <v/>
      </c>
      <c r="F3614" s="18" t="str">
        <f>IF(LEN('Contacts Data'!H3053)&gt;60,LEN('Contacts Data'!H3053),"")</f>
        <v/>
      </c>
      <c r="G3614" s="18" t="str">
        <f>IF(LEN('Contacts Data'!I3053)&gt;128,LEN('Contacts Data'!I3053),"")</f>
        <v/>
      </c>
      <c r="H3614" s="18" t="str">
        <f>IF(LEN('Contacts Data'!J3053)&gt;60,LEN('Contacts Data'!J3053),"")</f>
        <v/>
      </c>
      <c r="I3614" s="18" t="str">
        <f>IF(LEN('Contacts Data'!K3053)&gt;30,LEN('Contacts Data'!K3053),"")</f>
        <v/>
      </c>
      <c r="J3614" s="18" t="str">
        <f>IF(LEN('Contacts Data'!L3053)&gt;2,LEN('Contacts Data'!L3053),"")</f>
        <v/>
      </c>
      <c r="K3614" s="18" t="str">
        <f>IF(LEN('Contacts Data'!M3053)&gt;16,LEN('Contacts Data'!M3053),"")</f>
        <v/>
      </c>
      <c r="L3614" s="18" t="str">
        <f>IF(LEN('Contacts Data'!D3053)&gt;128,LEN('Contacts Data'!D3053),"")</f>
        <v/>
      </c>
      <c r="M3614" s="18" t="str">
        <f>IF(LEN('Contacts Data'!O3053)&gt;1024,LEN('Contacts Data'!O3053),"")</f>
        <v/>
      </c>
      <c r="P3614" s="18" t="str">
        <f>IF(LEN('Matter Data'!A3046)&gt;0,LEN('Matter Data'!A3046)+LEN('Matter Data'!B3046),"")</f>
        <v/>
      </c>
      <c r="Q3614" s="18" t="str">
        <f>IF(LEN('Matter Data'!C3046)&gt;80,LEN('Matter Data'!C3046),"")</f>
        <v/>
      </c>
      <c r="R3614" s="18" t="str">
        <f>IF(LEN('Matter Data'!H3046)&gt;40,LEN('Matter Data'!H3046),"")</f>
        <v/>
      </c>
      <c r="S3614" s="21" t="b">
        <f>IF(LEN('Matter Data'!C3046)&gt;0,CONCATENATE('Matter Data'!A3046,'Matter Data'!B3046,'Matter Data'!C3046))</f>
        <v>0</v>
      </c>
      <c r="T3614" s="21">
        <f>IF(LEN('Matter Data'!C3046)&gt;0,COUNTIF($S$2:$S$5001,CONCATENATE('Matter Data'!A3046,'Matter Data'!B3046,'Matter Data'!C3046)),0)</f>
        <v>0</v>
      </c>
      <c r="U3614" s="22" t="str">
        <f>IF(LEN('Contacts Data'!B3053)&gt;0,'Contacts Data'!B3053,"")</f>
        <v/>
      </c>
      <c r="V3614" s="22" t="str">
        <f>IF(LEN('Contacts Data'!C3053)&gt;0,'Contacts Data'!C3053,"")</f>
        <v/>
      </c>
      <c r="W3614" s="22" t="str">
        <f>CONCATENATE(U3614, " ", V3614, " ", 'Contacts Data'!$A3053)</f>
        <v xml:space="preserve">  </v>
      </c>
      <c r="X3614" s="22" t="str">
        <f>CONCATENATE('Matter Data'!A3046, " ", 'Matter Data'!B3046, " ", "Client")</f>
        <v xml:space="preserve">  Client</v>
      </c>
      <c r="Y3614" s="19" t="str">
        <f t="shared" si="56"/>
        <v/>
      </c>
    </row>
    <row r="3615" spans="1:25" x14ac:dyDescent="0.25">
      <c r="A3615" s="18" t="str">
        <f>IF(LEN('Contacts Data'!A3054)&gt;20,LEN('Contacts Data'!A3054),"")</f>
        <v/>
      </c>
      <c r="B3615" s="18" t="str">
        <f>IF(LEN('Contacts Data'!B3054)&gt;0, LEN('Contacts Data'!B3054) + LEN('Contacts Data'!C3054), "")</f>
        <v/>
      </c>
      <c r="C3615" s="18" t="str">
        <f>IF(LEN('Contacts Data'!E3054)&gt;20,LEN('Contacts Data'!E3054),"")</f>
        <v/>
      </c>
      <c r="D3615" s="18" t="str">
        <f>IF(LEN('Contacts Data'!F3054)&gt;20,LEN('Contacts Data'!F3054),"")</f>
        <v/>
      </c>
      <c r="E3615" s="18" t="str">
        <f>IF(LEN('Contacts Data'!G3054)&gt;20,LEN('Contacts Data'!G3054),"")</f>
        <v/>
      </c>
      <c r="F3615" s="18" t="str">
        <f>IF(LEN('Contacts Data'!H3054)&gt;60,LEN('Contacts Data'!H3054),"")</f>
        <v/>
      </c>
      <c r="G3615" s="18" t="str">
        <f>IF(LEN('Contacts Data'!I3054)&gt;128,LEN('Contacts Data'!I3054),"")</f>
        <v/>
      </c>
      <c r="H3615" s="18" t="str">
        <f>IF(LEN('Contacts Data'!J3054)&gt;60,LEN('Contacts Data'!J3054),"")</f>
        <v/>
      </c>
      <c r="I3615" s="18" t="str">
        <f>IF(LEN('Contacts Data'!K3054)&gt;30,LEN('Contacts Data'!K3054),"")</f>
        <v/>
      </c>
      <c r="J3615" s="18" t="str">
        <f>IF(LEN('Contacts Data'!L3054)&gt;2,LEN('Contacts Data'!L3054),"")</f>
        <v/>
      </c>
      <c r="K3615" s="18" t="str">
        <f>IF(LEN('Contacts Data'!M3054)&gt;16,LEN('Contacts Data'!M3054),"")</f>
        <v/>
      </c>
      <c r="L3615" s="18" t="str">
        <f>IF(LEN('Contacts Data'!D3054)&gt;128,LEN('Contacts Data'!D3054),"")</f>
        <v/>
      </c>
      <c r="M3615" s="18" t="str">
        <f>IF(LEN('Contacts Data'!O3054)&gt;1024,LEN('Contacts Data'!O3054),"")</f>
        <v/>
      </c>
      <c r="P3615" s="18" t="str">
        <f>IF(LEN('Matter Data'!A3047)&gt;0,LEN('Matter Data'!A3047)+LEN('Matter Data'!B3047),"")</f>
        <v/>
      </c>
      <c r="Q3615" s="18" t="str">
        <f>IF(LEN('Matter Data'!C3047)&gt;80,LEN('Matter Data'!C3047),"")</f>
        <v/>
      </c>
      <c r="R3615" s="18" t="str">
        <f>IF(LEN('Matter Data'!H3047)&gt;40,LEN('Matter Data'!H3047),"")</f>
        <v/>
      </c>
      <c r="S3615" s="21" t="b">
        <f>IF(LEN('Matter Data'!C3047)&gt;0,CONCATENATE('Matter Data'!A3047,'Matter Data'!B3047,'Matter Data'!C3047))</f>
        <v>0</v>
      </c>
      <c r="T3615" s="21">
        <f>IF(LEN('Matter Data'!C3047)&gt;0,COUNTIF($S$2:$S$5001,CONCATENATE('Matter Data'!A3047,'Matter Data'!B3047,'Matter Data'!C3047)),0)</f>
        <v>0</v>
      </c>
      <c r="U3615" s="22" t="str">
        <f>IF(LEN('Contacts Data'!B3054)&gt;0,'Contacts Data'!B3054,"")</f>
        <v/>
      </c>
      <c r="V3615" s="22" t="str">
        <f>IF(LEN('Contacts Data'!C3054)&gt;0,'Contacts Data'!C3054,"")</f>
        <v/>
      </c>
      <c r="W3615" s="22" t="str">
        <f>CONCATENATE(U3615, " ", V3615, " ", 'Contacts Data'!$A3054)</f>
        <v xml:space="preserve">  </v>
      </c>
      <c r="X3615" s="22" t="str">
        <f>CONCATENATE('Matter Data'!A3047, " ", 'Matter Data'!B3047, " ", "Client")</f>
        <v xml:space="preserve">  Client</v>
      </c>
      <c r="Y3615" s="19" t="str">
        <f t="shared" si="56"/>
        <v/>
      </c>
    </row>
    <row r="3616" spans="1:25" x14ac:dyDescent="0.25">
      <c r="A3616" s="18" t="str">
        <f>IF(LEN('Contacts Data'!A3055)&gt;20,LEN('Contacts Data'!A3055),"")</f>
        <v/>
      </c>
      <c r="B3616" s="18" t="str">
        <f>IF(LEN('Contacts Data'!B3055)&gt;0, LEN('Contacts Data'!B3055) + LEN('Contacts Data'!C3055), "")</f>
        <v/>
      </c>
      <c r="C3616" s="18" t="str">
        <f>IF(LEN('Contacts Data'!E3055)&gt;20,LEN('Contacts Data'!E3055),"")</f>
        <v/>
      </c>
      <c r="D3616" s="18" t="str">
        <f>IF(LEN('Contacts Data'!F3055)&gt;20,LEN('Contacts Data'!F3055),"")</f>
        <v/>
      </c>
      <c r="E3616" s="18" t="str">
        <f>IF(LEN('Contacts Data'!G3055)&gt;20,LEN('Contacts Data'!G3055),"")</f>
        <v/>
      </c>
      <c r="F3616" s="18" t="str">
        <f>IF(LEN('Contacts Data'!H3055)&gt;60,LEN('Contacts Data'!H3055),"")</f>
        <v/>
      </c>
      <c r="G3616" s="18" t="str">
        <f>IF(LEN('Contacts Data'!I3055)&gt;128,LEN('Contacts Data'!I3055),"")</f>
        <v/>
      </c>
      <c r="H3616" s="18" t="str">
        <f>IF(LEN('Contacts Data'!J3055)&gt;60,LEN('Contacts Data'!J3055),"")</f>
        <v/>
      </c>
      <c r="I3616" s="18" t="str">
        <f>IF(LEN('Contacts Data'!K3055)&gt;30,LEN('Contacts Data'!K3055),"")</f>
        <v/>
      </c>
      <c r="J3616" s="18" t="str">
        <f>IF(LEN('Contacts Data'!L3055)&gt;2,LEN('Contacts Data'!L3055),"")</f>
        <v/>
      </c>
      <c r="K3616" s="18" t="str">
        <f>IF(LEN('Contacts Data'!M3055)&gt;16,LEN('Contacts Data'!M3055),"")</f>
        <v/>
      </c>
      <c r="L3616" s="18" t="str">
        <f>IF(LEN('Contacts Data'!D3055)&gt;128,LEN('Contacts Data'!D3055),"")</f>
        <v/>
      </c>
      <c r="M3616" s="18" t="str">
        <f>IF(LEN('Contacts Data'!O3055)&gt;1024,LEN('Contacts Data'!O3055),"")</f>
        <v/>
      </c>
      <c r="P3616" s="18" t="str">
        <f>IF(LEN('Matter Data'!A3048)&gt;0,LEN('Matter Data'!A3048)+LEN('Matter Data'!B3048),"")</f>
        <v/>
      </c>
      <c r="Q3616" s="18" t="str">
        <f>IF(LEN('Matter Data'!C3048)&gt;80,LEN('Matter Data'!C3048),"")</f>
        <v/>
      </c>
      <c r="R3616" s="18" t="str">
        <f>IF(LEN('Matter Data'!H3048)&gt;40,LEN('Matter Data'!H3048),"")</f>
        <v/>
      </c>
      <c r="S3616" s="21" t="b">
        <f>IF(LEN('Matter Data'!C3048)&gt;0,CONCATENATE('Matter Data'!A3048,'Matter Data'!B3048,'Matter Data'!C3048))</f>
        <v>0</v>
      </c>
      <c r="T3616" s="21">
        <f>IF(LEN('Matter Data'!C3048)&gt;0,COUNTIF($S$2:$S$5001,CONCATENATE('Matter Data'!A3048,'Matter Data'!B3048,'Matter Data'!C3048)),0)</f>
        <v>0</v>
      </c>
      <c r="U3616" s="22" t="str">
        <f>IF(LEN('Contacts Data'!B3055)&gt;0,'Contacts Data'!B3055,"")</f>
        <v/>
      </c>
      <c r="V3616" s="22" t="str">
        <f>IF(LEN('Contacts Data'!C3055)&gt;0,'Contacts Data'!C3055,"")</f>
        <v/>
      </c>
      <c r="W3616" s="22" t="str">
        <f>CONCATENATE(U3616, " ", V3616, " ", 'Contacts Data'!$A3055)</f>
        <v xml:space="preserve">  </v>
      </c>
      <c r="X3616" s="22" t="str">
        <f>CONCATENATE('Matter Data'!A3048, " ", 'Matter Data'!B3048, " ", "Client")</f>
        <v xml:space="preserve">  Client</v>
      </c>
      <c r="Y3616" s="19" t="str">
        <f t="shared" si="56"/>
        <v/>
      </c>
    </row>
    <row r="3617" spans="1:25" x14ac:dyDescent="0.25">
      <c r="A3617" s="18" t="str">
        <f>IF(LEN('Contacts Data'!A3056)&gt;20,LEN('Contacts Data'!A3056),"")</f>
        <v/>
      </c>
      <c r="B3617" s="18" t="str">
        <f>IF(LEN('Contacts Data'!B3056)&gt;0, LEN('Contacts Data'!B3056) + LEN('Contacts Data'!C3056), "")</f>
        <v/>
      </c>
      <c r="C3617" s="18" t="str">
        <f>IF(LEN('Contacts Data'!E3056)&gt;20,LEN('Contacts Data'!E3056),"")</f>
        <v/>
      </c>
      <c r="D3617" s="18" t="str">
        <f>IF(LEN('Contacts Data'!F3056)&gt;20,LEN('Contacts Data'!F3056),"")</f>
        <v/>
      </c>
      <c r="E3617" s="18" t="str">
        <f>IF(LEN('Contacts Data'!G3056)&gt;20,LEN('Contacts Data'!G3056),"")</f>
        <v/>
      </c>
      <c r="F3617" s="18" t="str">
        <f>IF(LEN('Contacts Data'!H3056)&gt;60,LEN('Contacts Data'!H3056),"")</f>
        <v/>
      </c>
      <c r="G3617" s="18" t="str">
        <f>IF(LEN('Contacts Data'!I3056)&gt;128,LEN('Contacts Data'!I3056),"")</f>
        <v/>
      </c>
      <c r="H3617" s="18" t="str">
        <f>IF(LEN('Contacts Data'!J3056)&gt;60,LEN('Contacts Data'!J3056),"")</f>
        <v/>
      </c>
      <c r="I3617" s="18" t="str">
        <f>IF(LEN('Contacts Data'!K3056)&gt;30,LEN('Contacts Data'!K3056),"")</f>
        <v/>
      </c>
      <c r="J3617" s="18" t="str">
        <f>IF(LEN('Contacts Data'!L3056)&gt;2,LEN('Contacts Data'!L3056),"")</f>
        <v/>
      </c>
      <c r="K3617" s="18" t="str">
        <f>IF(LEN('Contacts Data'!M3056)&gt;16,LEN('Contacts Data'!M3056),"")</f>
        <v/>
      </c>
      <c r="L3617" s="18" t="str">
        <f>IF(LEN('Contacts Data'!D3056)&gt;128,LEN('Contacts Data'!D3056),"")</f>
        <v/>
      </c>
      <c r="M3617" s="18" t="str">
        <f>IF(LEN('Contacts Data'!O3056)&gt;1024,LEN('Contacts Data'!O3056),"")</f>
        <v/>
      </c>
      <c r="P3617" s="18" t="str">
        <f>IF(LEN('Matter Data'!A3049)&gt;0,LEN('Matter Data'!A3049)+LEN('Matter Data'!B3049),"")</f>
        <v/>
      </c>
      <c r="Q3617" s="18" t="str">
        <f>IF(LEN('Matter Data'!C3049)&gt;80,LEN('Matter Data'!C3049),"")</f>
        <v/>
      </c>
      <c r="R3617" s="18" t="str">
        <f>IF(LEN('Matter Data'!H3049)&gt;40,LEN('Matter Data'!H3049),"")</f>
        <v/>
      </c>
      <c r="S3617" s="21" t="b">
        <f>IF(LEN('Matter Data'!C3049)&gt;0,CONCATENATE('Matter Data'!A3049,'Matter Data'!B3049,'Matter Data'!C3049))</f>
        <v>0</v>
      </c>
      <c r="T3617" s="21">
        <f>IF(LEN('Matter Data'!C3049)&gt;0,COUNTIF($S$2:$S$5001,CONCATENATE('Matter Data'!A3049,'Matter Data'!B3049,'Matter Data'!C3049)),0)</f>
        <v>0</v>
      </c>
      <c r="U3617" s="22" t="str">
        <f>IF(LEN('Contacts Data'!B3056)&gt;0,'Contacts Data'!B3056,"")</f>
        <v/>
      </c>
      <c r="V3617" s="22" t="str">
        <f>IF(LEN('Contacts Data'!C3056)&gt;0,'Contacts Data'!C3056,"")</f>
        <v/>
      </c>
      <c r="W3617" s="22" t="str">
        <f>CONCATENATE(U3617, " ", V3617, " ", 'Contacts Data'!$A3056)</f>
        <v xml:space="preserve">  </v>
      </c>
      <c r="X3617" s="22" t="str">
        <f>CONCATENATE('Matter Data'!A3049, " ", 'Matter Data'!B3049, " ", "Client")</f>
        <v xml:space="preserve">  Client</v>
      </c>
      <c r="Y3617" s="19" t="str">
        <f t="shared" si="56"/>
        <v/>
      </c>
    </row>
    <row r="3618" spans="1:25" x14ac:dyDescent="0.25">
      <c r="A3618" s="18" t="str">
        <f>IF(LEN('Contacts Data'!A3057)&gt;20,LEN('Contacts Data'!A3057),"")</f>
        <v/>
      </c>
      <c r="B3618" s="18" t="str">
        <f>IF(LEN('Contacts Data'!B3057)&gt;0, LEN('Contacts Data'!B3057) + LEN('Contacts Data'!C3057), "")</f>
        <v/>
      </c>
      <c r="C3618" s="18" t="str">
        <f>IF(LEN('Contacts Data'!E3057)&gt;20,LEN('Contacts Data'!E3057),"")</f>
        <v/>
      </c>
      <c r="D3618" s="18" t="str">
        <f>IF(LEN('Contacts Data'!F3057)&gt;20,LEN('Contacts Data'!F3057),"")</f>
        <v/>
      </c>
      <c r="E3618" s="18" t="str">
        <f>IF(LEN('Contacts Data'!G3057)&gt;20,LEN('Contacts Data'!G3057),"")</f>
        <v/>
      </c>
      <c r="F3618" s="18" t="str">
        <f>IF(LEN('Contacts Data'!H3057)&gt;60,LEN('Contacts Data'!H3057),"")</f>
        <v/>
      </c>
      <c r="G3618" s="18" t="str">
        <f>IF(LEN('Contacts Data'!I3057)&gt;128,LEN('Contacts Data'!I3057),"")</f>
        <v/>
      </c>
      <c r="H3618" s="18" t="str">
        <f>IF(LEN('Contacts Data'!J3057)&gt;60,LEN('Contacts Data'!J3057),"")</f>
        <v/>
      </c>
      <c r="I3618" s="18" t="str">
        <f>IF(LEN('Contacts Data'!K3057)&gt;30,LEN('Contacts Data'!K3057),"")</f>
        <v/>
      </c>
      <c r="J3618" s="18" t="str">
        <f>IF(LEN('Contacts Data'!L3057)&gt;2,LEN('Contacts Data'!L3057),"")</f>
        <v/>
      </c>
      <c r="K3618" s="18" t="str">
        <f>IF(LEN('Contacts Data'!M3057)&gt;16,LEN('Contacts Data'!M3057),"")</f>
        <v/>
      </c>
      <c r="L3618" s="18" t="str">
        <f>IF(LEN('Contacts Data'!D3057)&gt;128,LEN('Contacts Data'!D3057),"")</f>
        <v/>
      </c>
      <c r="M3618" s="18" t="str">
        <f>IF(LEN('Contacts Data'!O3057)&gt;1024,LEN('Contacts Data'!O3057),"")</f>
        <v/>
      </c>
      <c r="P3618" s="18" t="str">
        <f>IF(LEN('Matter Data'!A3050)&gt;0,LEN('Matter Data'!A3050)+LEN('Matter Data'!B3050),"")</f>
        <v/>
      </c>
      <c r="Q3618" s="18" t="str">
        <f>IF(LEN('Matter Data'!C3050)&gt;80,LEN('Matter Data'!C3050),"")</f>
        <v/>
      </c>
      <c r="R3618" s="18" t="str">
        <f>IF(LEN('Matter Data'!H3050)&gt;40,LEN('Matter Data'!H3050),"")</f>
        <v/>
      </c>
      <c r="S3618" s="21" t="b">
        <f>IF(LEN('Matter Data'!C3050)&gt;0,CONCATENATE('Matter Data'!A3050,'Matter Data'!B3050,'Matter Data'!C3050))</f>
        <v>0</v>
      </c>
      <c r="T3618" s="21">
        <f>IF(LEN('Matter Data'!C3050)&gt;0,COUNTIF($S$2:$S$5001,CONCATENATE('Matter Data'!A3050,'Matter Data'!B3050,'Matter Data'!C3050)),0)</f>
        <v>0</v>
      </c>
      <c r="U3618" s="22" t="str">
        <f>IF(LEN('Contacts Data'!B3057)&gt;0,'Contacts Data'!B3057,"")</f>
        <v/>
      </c>
      <c r="V3618" s="22" t="str">
        <f>IF(LEN('Contacts Data'!C3057)&gt;0,'Contacts Data'!C3057,"")</f>
        <v/>
      </c>
      <c r="W3618" s="22" t="str">
        <f>CONCATENATE(U3618, " ", V3618, " ", 'Contacts Data'!$A3057)</f>
        <v xml:space="preserve">  </v>
      </c>
      <c r="X3618" s="22" t="str">
        <f>CONCATENATE('Matter Data'!A3050, " ", 'Matter Data'!B3050, " ", "Client")</f>
        <v xml:space="preserve">  Client</v>
      </c>
      <c r="Y3618" s="19" t="str">
        <f t="shared" si="56"/>
        <v/>
      </c>
    </row>
    <row r="3619" spans="1:25" x14ac:dyDescent="0.25">
      <c r="A3619" s="18" t="str">
        <f>IF(LEN('Contacts Data'!A3058)&gt;20,LEN('Contacts Data'!A3058),"")</f>
        <v/>
      </c>
      <c r="B3619" s="18" t="str">
        <f>IF(LEN('Contacts Data'!B3058)&gt;0, LEN('Contacts Data'!B3058) + LEN('Contacts Data'!C3058), "")</f>
        <v/>
      </c>
      <c r="C3619" s="18" t="str">
        <f>IF(LEN('Contacts Data'!E3058)&gt;20,LEN('Contacts Data'!E3058),"")</f>
        <v/>
      </c>
      <c r="D3619" s="18" t="str">
        <f>IF(LEN('Contacts Data'!F3058)&gt;20,LEN('Contacts Data'!F3058),"")</f>
        <v/>
      </c>
      <c r="E3619" s="18" t="str">
        <f>IF(LEN('Contacts Data'!G3058)&gt;20,LEN('Contacts Data'!G3058),"")</f>
        <v/>
      </c>
      <c r="F3619" s="18" t="str">
        <f>IF(LEN('Contacts Data'!H3058)&gt;60,LEN('Contacts Data'!H3058),"")</f>
        <v/>
      </c>
      <c r="G3619" s="18" t="str">
        <f>IF(LEN('Contacts Data'!I3058)&gt;128,LEN('Contacts Data'!I3058),"")</f>
        <v/>
      </c>
      <c r="H3619" s="18" t="str">
        <f>IF(LEN('Contacts Data'!J3058)&gt;60,LEN('Contacts Data'!J3058),"")</f>
        <v/>
      </c>
      <c r="I3619" s="18" t="str">
        <f>IF(LEN('Contacts Data'!K3058)&gt;30,LEN('Contacts Data'!K3058),"")</f>
        <v/>
      </c>
      <c r="J3619" s="18" t="str">
        <f>IF(LEN('Contacts Data'!L3058)&gt;2,LEN('Contacts Data'!L3058),"")</f>
        <v/>
      </c>
      <c r="K3619" s="18" t="str">
        <f>IF(LEN('Contacts Data'!M3058)&gt;16,LEN('Contacts Data'!M3058),"")</f>
        <v/>
      </c>
      <c r="L3619" s="18" t="str">
        <f>IF(LEN('Contacts Data'!D3058)&gt;128,LEN('Contacts Data'!D3058),"")</f>
        <v/>
      </c>
      <c r="M3619" s="18" t="str">
        <f>IF(LEN('Contacts Data'!O3058)&gt;1024,LEN('Contacts Data'!O3058),"")</f>
        <v/>
      </c>
      <c r="P3619" s="18" t="str">
        <f>IF(LEN('Matter Data'!A3051)&gt;0,LEN('Matter Data'!A3051)+LEN('Matter Data'!B3051),"")</f>
        <v/>
      </c>
      <c r="Q3619" s="18" t="str">
        <f>IF(LEN('Matter Data'!C3051)&gt;80,LEN('Matter Data'!C3051),"")</f>
        <v/>
      </c>
      <c r="R3619" s="18" t="str">
        <f>IF(LEN('Matter Data'!H3051)&gt;40,LEN('Matter Data'!H3051),"")</f>
        <v/>
      </c>
      <c r="S3619" s="21" t="b">
        <f>IF(LEN('Matter Data'!C3051)&gt;0,CONCATENATE('Matter Data'!A3051,'Matter Data'!B3051,'Matter Data'!C3051))</f>
        <v>0</v>
      </c>
      <c r="T3619" s="21">
        <f>IF(LEN('Matter Data'!C3051)&gt;0,COUNTIF($S$2:$S$5001,CONCATENATE('Matter Data'!A3051,'Matter Data'!B3051,'Matter Data'!C3051)),0)</f>
        <v>0</v>
      </c>
      <c r="U3619" s="22" t="str">
        <f>IF(LEN('Contacts Data'!B3058)&gt;0,'Contacts Data'!B3058,"")</f>
        <v/>
      </c>
      <c r="V3619" s="22" t="str">
        <f>IF(LEN('Contacts Data'!C3058)&gt;0,'Contacts Data'!C3058,"")</f>
        <v/>
      </c>
      <c r="W3619" s="22" t="str">
        <f>CONCATENATE(U3619, " ", V3619, " ", 'Contacts Data'!$A3058)</f>
        <v xml:space="preserve">  </v>
      </c>
      <c r="X3619" s="22" t="str">
        <f>CONCATENATE('Matter Data'!A3051, " ", 'Matter Data'!B3051, " ", "Client")</f>
        <v xml:space="preserve">  Client</v>
      </c>
      <c r="Y3619" s="19" t="str">
        <f t="shared" si="56"/>
        <v/>
      </c>
    </row>
    <row r="3620" spans="1:25" x14ac:dyDescent="0.25">
      <c r="A3620" s="18" t="str">
        <f>IF(LEN('Contacts Data'!A3059)&gt;20,LEN('Contacts Data'!A3059),"")</f>
        <v/>
      </c>
      <c r="B3620" s="18" t="str">
        <f>IF(LEN('Contacts Data'!B3059)&gt;0, LEN('Contacts Data'!B3059) + LEN('Contacts Data'!C3059), "")</f>
        <v/>
      </c>
      <c r="C3620" s="18" t="str">
        <f>IF(LEN('Contacts Data'!E3059)&gt;20,LEN('Contacts Data'!E3059),"")</f>
        <v/>
      </c>
      <c r="D3620" s="18" t="str">
        <f>IF(LEN('Contacts Data'!F3059)&gt;20,LEN('Contacts Data'!F3059),"")</f>
        <v/>
      </c>
      <c r="E3620" s="18" t="str">
        <f>IF(LEN('Contacts Data'!G3059)&gt;20,LEN('Contacts Data'!G3059),"")</f>
        <v/>
      </c>
      <c r="F3620" s="18" t="str">
        <f>IF(LEN('Contacts Data'!H3059)&gt;60,LEN('Contacts Data'!H3059),"")</f>
        <v/>
      </c>
      <c r="G3620" s="18" t="str">
        <f>IF(LEN('Contacts Data'!I3059)&gt;128,LEN('Contacts Data'!I3059),"")</f>
        <v/>
      </c>
      <c r="H3620" s="18" t="str">
        <f>IF(LEN('Contacts Data'!J3059)&gt;60,LEN('Contacts Data'!J3059),"")</f>
        <v/>
      </c>
      <c r="I3620" s="18" t="str">
        <f>IF(LEN('Contacts Data'!K3059)&gt;30,LEN('Contacts Data'!K3059),"")</f>
        <v/>
      </c>
      <c r="J3620" s="18" t="str">
        <f>IF(LEN('Contacts Data'!L3059)&gt;2,LEN('Contacts Data'!L3059),"")</f>
        <v/>
      </c>
      <c r="K3620" s="18" t="str">
        <f>IF(LEN('Contacts Data'!M3059)&gt;16,LEN('Contacts Data'!M3059),"")</f>
        <v/>
      </c>
      <c r="L3620" s="18" t="str">
        <f>IF(LEN('Contacts Data'!D3059)&gt;128,LEN('Contacts Data'!D3059),"")</f>
        <v/>
      </c>
      <c r="M3620" s="18" t="str">
        <f>IF(LEN('Contacts Data'!O3059)&gt;1024,LEN('Contacts Data'!O3059),"")</f>
        <v/>
      </c>
      <c r="P3620" s="18" t="str">
        <f>IF(LEN('Matter Data'!A3052)&gt;0,LEN('Matter Data'!A3052)+LEN('Matter Data'!B3052),"")</f>
        <v/>
      </c>
      <c r="Q3620" s="18" t="str">
        <f>IF(LEN('Matter Data'!C3052)&gt;80,LEN('Matter Data'!C3052),"")</f>
        <v/>
      </c>
      <c r="R3620" s="18" t="str">
        <f>IF(LEN('Matter Data'!H3052)&gt;40,LEN('Matter Data'!H3052),"")</f>
        <v/>
      </c>
      <c r="S3620" s="21" t="b">
        <f>IF(LEN('Matter Data'!C3052)&gt;0,CONCATENATE('Matter Data'!A3052,'Matter Data'!B3052,'Matter Data'!C3052))</f>
        <v>0</v>
      </c>
      <c r="T3620" s="21">
        <f>IF(LEN('Matter Data'!C3052)&gt;0,COUNTIF($S$2:$S$5001,CONCATENATE('Matter Data'!A3052,'Matter Data'!B3052,'Matter Data'!C3052)),0)</f>
        <v>0</v>
      </c>
      <c r="U3620" s="22" t="str">
        <f>IF(LEN('Contacts Data'!B3059)&gt;0,'Contacts Data'!B3059,"")</f>
        <v/>
      </c>
      <c r="V3620" s="22" t="str">
        <f>IF(LEN('Contacts Data'!C3059)&gt;0,'Contacts Data'!C3059,"")</f>
        <v/>
      </c>
      <c r="W3620" s="22" t="str">
        <f>CONCATENATE(U3620, " ", V3620, " ", 'Contacts Data'!$A3059)</f>
        <v xml:space="preserve">  </v>
      </c>
      <c r="X3620" s="22" t="str">
        <f>CONCATENATE('Matter Data'!A3052, " ", 'Matter Data'!B3052, " ", "Client")</f>
        <v xml:space="preserve">  Client</v>
      </c>
      <c r="Y3620" s="19" t="str">
        <f t="shared" si="56"/>
        <v/>
      </c>
    </row>
    <row r="3621" spans="1:25" x14ac:dyDescent="0.25">
      <c r="A3621" s="18" t="str">
        <f>IF(LEN('Contacts Data'!A3060)&gt;20,LEN('Contacts Data'!A3060),"")</f>
        <v/>
      </c>
      <c r="B3621" s="18" t="str">
        <f>IF(LEN('Contacts Data'!B3060)&gt;0, LEN('Contacts Data'!B3060) + LEN('Contacts Data'!C3060), "")</f>
        <v/>
      </c>
      <c r="C3621" s="18" t="str">
        <f>IF(LEN('Contacts Data'!E3060)&gt;20,LEN('Contacts Data'!E3060),"")</f>
        <v/>
      </c>
      <c r="D3621" s="18" t="str">
        <f>IF(LEN('Contacts Data'!F3060)&gt;20,LEN('Contacts Data'!F3060),"")</f>
        <v/>
      </c>
      <c r="E3621" s="18" t="str">
        <f>IF(LEN('Contacts Data'!G3060)&gt;20,LEN('Contacts Data'!G3060),"")</f>
        <v/>
      </c>
      <c r="F3621" s="18" t="str">
        <f>IF(LEN('Contacts Data'!H3060)&gt;60,LEN('Contacts Data'!H3060),"")</f>
        <v/>
      </c>
      <c r="G3621" s="18" t="str">
        <f>IF(LEN('Contacts Data'!I3060)&gt;128,LEN('Contacts Data'!I3060),"")</f>
        <v/>
      </c>
      <c r="H3621" s="18" t="str">
        <f>IF(LEN('Contacts Data'!J3060)&gt;60,LEN('Contacts Data'!J3060),"")</f>
        <v/>
      </c>
      <c r="I3621" s="18" t="str">
        <f>IF(LEN('Contacts Data'!K3060)&gt;30,LEN('Contacts Data'!K3060),"")</f>
        <v/>
      </c>
      <c r="J3621" s="18" t="str">
        <f>IF(LEN('Contacts Data'!L3060)&gt;2,LEN('Contacts Data'!L3060),"")</f>
        <v/>
      </c>
      <c r="K3621" s="18" t="str">
        <f>IF(LEN('Contacts Data'!M3060)&gt;16,LEN('Contacts Data'!M3060),"")</f>
        <v/>
      </c>
      <c r="L3621" s="18" t="str">
        <f>IF(LEN('Contacts Data'!D3060)&gt;128,LEN('Contacts Data'!D3060),"")</f>
        <v/>
      </c>
      <c r="M3621" s="18" t="str">
        <f>IF(LEN('Contacts Data'!O3060)&gt;1024,LEN('Contacts Data'!O3060),"")</f>
        <v/>
      </c>
      <c r="P3621" s="18" t="str">
        <f>IF(LEN('Matter Data'!A3053)&gt;0,LEN('Matter Data'!A3053)+LEN('Matter Data'!B3053),"")</f>
        <v/>
      </c>
      <c r="Q3621" s="18" t="str">
        <f>IF(LEN('Matter Data'!C3053)&gt;80,LEN('Matter Data'!C3053),"")</f>
        <v/>
      </c>
      <c r="R3621" s="18" t="str">
        <f>IF(LEN('Matter Data'!H3053)&gt;40,LEN('Matter Data'!H3053),"")</f>
        <v/>
      </c>
      <c r="S3621" s="21" t="b">
        <f>IF(LEN('Matter Data'!C3053)&gt;0,CONCATENATE('Matter Data'!A3053,'Matter Data'!B3053,'Matter Data'!C3053))</f>
        <v>0</v>
      </c>
      <c r="T3621" s="21">
        <f>IF(LEN('Matter Data'!C3053)&gt;0,COUNTIF($S$2:$S$5001,CONCATENATE('Matter Data'!A3053,'Matter Data'!B3053,'Matter Data'!C3053)),0)</f>
        <v>0</v>
      </c>
      <c r="U3621" s="22" t="str">
        <f>IF(LEN('Contacts Data'!B3060)&gt;0,'Contacts Data'!B3060,"")</f>
        <v/>
      </c>
      <c r="V3621" s="22" t="str">
        <f>IF(LEN('Contacts Data'!C3060)&gt;0,'Contacts Data'!C3060,"")</f>
        <v/>
      </c>
      <c r="W3621" s="22" t="str">
        <f>CONCATENATE(U3621, " ", V3621, " ", 'Contacts Data'!$A3060)</f>
        <v xml:space="preserve">  </v>
      </c>
      <c r="X3621" s="22" t="str">
        <f>CONCATENATE('Matter Data'!A3053, " ", 'Matter Data'!B3053, " ", "Client")</f>
        <v xml:space="preserve">  Client</v>
      </c>
      <c r="Y3621" s="19" t="str">
        <f t="shared" si="56"/>
        <v/>
      </c>
    </row>
    <row r="3622" spans="1:25" x14ac:dyDescent="0.25">
      <c r="A3622" s="18" t="str">
        <f>IF(LEN('Contacts Data'!A3061)&gt;20,LEN('Contacts Data'!A3061),"")</f>
        <v/>
      </c>
      <c r="B3622" s="18" t="str">
        <f>IF(LEN('Contacts Data'!B3061)&gt;0, LEN('Contacts Data'!B3061) + LEN('Contacts Data'!C3061), "")</f>
        <v/>
      </c>
      <c r="C3622" s="18" t="str">
        <f>IF(LEN('Contacts Data'!E3061)&gt;20,LEN('Contacts Data'!E3061),"")</f>
        <v/>
      </c>
      <c r="D3622" s="18" t="str">
        <f>IF(LEN('Contacts Data'!F3061)&gt;20,LEN('Contacts Data'!F3061),"")</f>
        <v/>
      </c>
      <c r="E3622" s="18" t="str">
        <f>IF(LEN('Contacts Data'!G3061)&gt;20,LEN('Contacts Data'!G3061),"")</f>
        <v/>
      </c>
      <c r="F3622" s="18" t="str">
        <f>IF(LEN('Contacts Data'!H3061)&gt;60,LEN('Contacts Data'!H3061),"")</f>
        <v/>
      </c>
      <c r="G3622" s="18" t="str">
        <f>IF(LEN('Contacts Data'!I3061)&gt;128,LEN('Contacts Data'!I3061),"")</f>
        <v/>
      </c>
      <c r="H3622" s="18" t="str">
        <f>IF(LEN('Contacts Data'!J3061)&gt;60,LEN('Contacts Data'!J3061),"")</f>
        <v/>
      </c>
      <c r="I3622" s="18" t="str">
        <f>IF(LEN('Contacts Data'!K3061)&gt;30,LEN('Contacts Data'!K3061),"")</f>
        <v/>
      </c>
      <c r="J3622" s="18" t="str">
        <f>IF(LEN('Contacts Data'!L3061)&gt;2,LEN('Contacts Data'!L3061),"")</f>
        <v/>
      </c>
      <c r="K3622" s="18" t="str">
        <f>IF(LEN('Contacts Data'!M3061)&gt;16,LEN('Contacts Data'!M3061),"")</f>
        <v/>
      </c>
      <c r="L3622" s="18" t="str">
        <f>IF(LEN('Contacts Data'!D3061)&gt;128,LEN('Contacts Data'!D3061),"")</f>
        <v/>
      </c>
      <c r="M3622" s="18" t="str">
        <f>IF(LEN('Contacts Data'!O3061)&gt;1024,LEN('Contacts Data'!O3061),"")</f>
        <v/>
      </c>
      <c r="P3622" s="18" t="str">
        <f>IF(LEN('Matter Data'!A3054)&gt;0,LEN('Matter Data'!A3054)+LEN('Matter Data'!B3054),"")</f>
        <v/>
      </c>
      <c r="Q3622" s="18" t="str">
        <f>IF(LEN('Matter Data'!C3054)&gt;80,LEN('Matter Data'!C3054),"")</f>
        <v/>
      </c>
      <c r="R3622" s="18" t="str">
        <f>IF(LEN('Matter Data'!H3054)&gt;40,LEN('Matter Data'!H3054),"")</f>
        <v/>
      </c>
      <c r="S3622" s="21" t="b">
        <f>IF(LEN('Matter Data'!C3054)&gt;0,CONCATENATE('Matter Data'!A3054,'Matter Data'!B3054,'Matter Data'!C3054))</f>
        <v>0</v>
      </c>
      <c r="T3622" s="21">
        <f>IF(LEN('Matter Data'!C3054)&gt;0,COUNTIF($S$2:$S$5001,CONCATENATE('Matter Data'!A3054,'Matter Data'!B3054,'Matter Data'!C3054)),0)</f>
        <v>0</v>
      </c>
      <c r="U3622" s="22" t="str">
        <f>IF(LEN('Contacts Data'!B3061)&gt;0,'Contacts Data'!B3061,"")</f>
        <v/>
      </c>
      <c r="V3622" s="22" t="str">
        <f>IF(LEN('Contacts Data'!C3061)&gt;0,'Contacts Data'!C3061,"")</f>
        <v/>
      </c>
      <c r="W3622" s="22" t="str">
        <f>CONCATENATE(U3622, " ", V3622, " ", 'Contacts Data'!$A3061)</f>
        <v xml:space="preserve">  </v>
      </c>
      <c r="X3622" s="22" t="str">
        <f>CONCATENATE('Matter Data'!A3054, " ", 'Matter Data'!B3054, " ", "Client")</f>
        <v xml:space="preserve">  Client</v>
      </c>
      <c r="Y3622" s="19" t="str">
        <f t="shared" si="56"/>
        <v/>
      </c>
    </row>
    <row r="3623" spans="1:25" x14ac:dyDescent="0.25">
      <c r="A3623" s="18" t="str">
        <f>IF(LEN('Contacts Data'!A3062)&gt;20,LEN('Contacts Data'!A3062),"")</f>
        <v/>
      </c>
      <c r="B3623" s="18" t="str">
        <f>IF(LEN('Contacts Data'!B3062)&gt;0, LEN('Contacts Data'!B3062) + LEN('Contacts Data'!C3062), "")</f>
        <v/>
      </c>
      <c r="C3623" s="18" t="str">
        <f>IF(LEN('Contacts Data'!E3062)&gt;20,LEN('Contacts Data'!E3062),"")</f>
        <v/>
      </c>
      <c r="D3623" s="18" t="str">
        <f>IF(LEN('Contacts Data'!F3062)&gt;20,LEN('Contacts Data'!F3062),"")</f>
        <v/>
      </c>
      <c r="E3623" s="18" t="str">
        <f>IF(LEN('Contacts Data'!G3062)&gt;20,LEN('Contacts Data'!G3062),"")</f>
        <v/>
      </c>
      <c r="F3623" s="18" t="str">
        <f>IF(LEN('Contacts Data'!H3062)&gt;60,LEN('Contacts Data'!H3062),"")</f>
        <v/>
      </c>
      <c r="G3623" s="18" t="str">
        <f>IF(LEN('Contacts Data'!I3062)&gt;128,LEN('Contacts Data'!I3062),"")</f>
        <v/>
      </c>
      <c r="H3623" s="18" t="str">
        <f>IF(LEN('Contacts Data'!J3062)&gt;60,LEN('Contacts Data'!J3062),"")</f>
        <v/>
      </c>
      <c r="I3623" s="18" t="str">
        <f>IF(LEN('Contacts Data'!K3062)&gt;30,LEN('Contacts Data'!K3062),"")</f>
        <v/>
      </c>
      <c r="J3623" s="18" t="str">
        <f>IF(LEN('Contacts Data'!L3062)&gt;2,LEN('Contacts Data'!L3062),"")</f>
        <v/>
      </c>
      <c r="K3623" s="18" t="str">
        <f>IF(LEN('Contacts Data'!M3062)&gt;16,LEN('Contacts Data'!M3062),"")</f>
        <v/>
      </c>
      <c r="L3623" s="18" t="str">
        <f>IF(LEN('Contacts Data'!D3062)&gt;128,LEN('Contacts Data'!D3062),"")</f>
        <v/>
      </c>
      <c r="M3623" s="18" t="str">
        <f>IF(LEN('Contacts Data'!O3062)&gt;1024,LEN('Contacts Data'!O3062),"")</f>
        <v/>
      </c>
      <c r="P3623" s="18" t="str">
        <f>IF(LEN('Matter Data'!A3055)&gt;0,LEN('Matter Data'!A3055)+LEN('Matter Data'!B3055),"")</f>
        <v/>
      </c>
      <c r="Q3623" s="18" t="str">
        <f>IF(LEN('Matter Data'!C3055)&gt;80,LEN('Matter Data'!C3055),"")</f>
        <v/>
      </c>
      <c r="R3623" s="18" t="str">
        <f>IF(LEN('Matter Data'!H3055)&gt;40,LEN('Matter Data'!H3055),"")</f>
        <v/>
      </c>
      <c r="S3623" s="21" t="b">
        <f>IF(LEN('Matter Data'!C3055)&gt;0,CONCATENATE('Matter Data'!A3055,'Matter Data'!B3055,'Matter Data'!C3055))</f>
        <v>0</v>
      </c>
      <c r="T3623" s="21">
        <f>IF(LEN('Matter Data'!C3055)&gt;0,COUNTIF($S$2:$S$5001,CONCATENATE('Matter Data'!A3055,'Matter Data'!B3055,'Matter Data'!C3055)),0)</f>
        <v>0</v>
      </c>
      <c r="U3623" s="22" t="str">
        <f>IF(LEN('Contacts Data'!B3062)&gt;0,'Contacts Data'!B3062,"")</f>
        <v/>
      </c>
      <c r="V3623" s="22" t="str">
        <f>IF(LEN('Contacts Data'!C3062)&gt;0,'Contacts Data'!C3062,"")</f>
        <v/>
      </c>
      <c r="W3623" s="22" t="str">
        <f>CONCATENATE(U3623, " ", V3623, " ", 'Contacts Data'!$A3062)</f>
        <v xml:space="preserve">  </v>
      </c>
      <c r="X3623" s="22" t="str">
        <f>CONCATENATE('Matter Data'!A3055, " ", 'Matter Data'!B3055, " ", "Client")</f>
        <v xml:space="preserve">  Client</v>
      </c>
      <c r="Y3623" s="19" t="str">
        <f t="shared" si="56"/>
        <v/>
      </c>
    </row>
    <row r="3624" spans="1:25" x14ac:dyDescent="0.25">
      <c r="A3624" s="18" t="str">
        <f>IF(LEN('Contacts Data'!A3063)&gt;20,LEN('Contacts Data'!A3063),"")</f>
        <v/>
      </c>
      <c r="B3624" s="18" t="str">
        <f>IF(LEN('Contacts Data'!B3063)&gt;0, LEN('Contacts Data'!B3063) + LEN('Contacts Data'!C3063), "")</f>
        <v/>
      </c>
      <c r="C3624" s="18" t="str">
        <f>IF(LEN('Contacts Data'!E3063)&gt;20,LEN('Contacts Data'!E3063),"")</f>
        <v/>
      </c>
      <c r="D3624" s="18" t="str">
        <f>IF(LEN('Contacts Data'!F3063)&gt;20,LEN('Contacts Data'!F3063),"")</f>
        <v/>
      </c>
      <c r="E3624" s="18" t="str">
        <f>IF(LEN('Contacts Data'!G3063)&gt;20,LEN('Contacts Data'!G3063),"")</f>
        <v/>
      </c>
      <c r="F3624" s="18" t="str">
        <f>IF(LEN('Contacts Data'!H3063)&gt;60,LEN('Contacts Data'!H3063),"")</f>
        <v/>
      </c>
      <c r="G3624" s="18" t="str">
        <f>IF(LEN('Contacts Data'!I3063)&gt;128,LEN('Contacts Data'!I3063),"")</f>
        <v/>
      </c>
      <c r="H3624" s="18" t="str">
        <f>IF(LEN('Contacts Data'!J3063)&gt;60,LEN('Contacts Data'!J3063),"")</f>
        <v/>
      </c>
      <c r="I3624" s="18" t="str">
        <f>IF(LEN('Contacts Data'!K3063)&gt;30,LEN('Contacts Data'!K3063),"")</f>
        <v/>
      </c>
      <c r="J3624" s="18" t="str">
        <f>IF(LEN('Contacts Data'!L3063)&gt;2,LEN('Contacts Data'!L3063),"")</f>
        <v/>
      </c>
      <c r="K3624" s="18" t="str">
        <f>IF(LEN('Contacts Data'!M3063)&gt;16,LEN('Contacts Data'!M3063),"")</f>
        <v/>
      </c>
      <c r="L3624" s="18" t="str">
        <f>IF(LEN('Contacts Data'!D3063)&gt;128,LEN('Contacts Data'!D3063),"")</f>
        <v/>
      </c>
      <c r="M3624" s="18" t="str">
        <f>IF(LEN('Contacts Data'!O3063)&gt;1024,LEN('Contacts Data'!O3063),"")</f>
        <v/>
      </c>
      <c r="P3624" s="18" t="str">
        <f>IF(LEN('Matter Data'!A3056)&gt;0,LEN('Matter Data'!A3056)+LEN('Matter Data'!B3056),"")</f>
        <v/>
      </c>
      <c r="Q3624" s="18" t="str">
        <f>IF(LEN('Matter Data'!C3056)&gt;80,LEN('Matter Data'!C3056),"")</f>
        <v/>
      </c>
      <c r="R3624" s="18" t="str">
        <f>IF(LEN('Matter Data'!H3056)&gt;40,LEN('Matter Data'!H3056),"")</f>
        <v/>
      </c>
      <c r="S3624" s="21" t="b">
        <f>IF(LEN('Matter Data'!C3056)&gt;0,CONCATENATE('Matter Data'!A3056,'Matter Data'!B3056,'Matter Data'!C3056))</f>
        <v>0</v>
      </c>
      <c r="T3624" s="21">
        <f>IF(LEN('Matter Data'!C3056)&gt;0,COUNTIF($S$2:$S$5001,CONCATENATE('Matter Data'!A3056,'Matter Data'!B3056,'Matter Data'!C3056)),0)</f>
        <v>0</v>
      </c>
      <c r="U3624" s="22" t="str">
        <f>IF(LEN('Contacts Data'!B3063)&gt;0,'Contacts Data'!B3063,"")</f>
        <v/>
      </c>
      <c r="V3624" s="22" t="str">
        <f>IF(LEN('Contacts Data'!C3063)&gt;0,'Contacts Data'!C3063,"")</f>
        <v/>
      </c>
      <c r="W3624" s="22" t="str">
        <f>CONCATENATE(U3624, " ", V3624, " ", 'Contacts Data'!$A3063)</f>
        <v xml:space="preserve">  </v>
      </c>
      <c r="X3624" s="22" t="str">
        <f>CONCATENATE('Matter Data'!A3056, " ", 'Matter Data'!B3056, " ", "Client")</f>
        <v xml:space="preserve">  Client</v>
      </c>
      <c r="Y3624" s="19" t="str">
        <f t="shared" si="56"/>
        <v/>
      </c>
    </row>
    <row r="3625" spans="1:25" x14ac:dyDescent="0.25">
      <c r="A3625" s="18" t="str">
        <f>IF(LEN('Contacts Data'!A3064)&gt;20,LEN('Contacts Data'!A3064),"")</f>
        <v/>
      </c>
      <c r="B3625" s="18" t="str">
        <f>IF(LEN('Contacts Data'!B3064)&gt;0, LEN('Contacts Data'!B3064) + LEN('Contacts Data'!C3064), "")</f>
        <v/>
      </c>
      <c r="C3625" s="18" t="str">
        <f>IF(LEN('Contacts Data'!E3064)&gt;20,LEN('Contacts Data'!E3064),"")</f>
        <v/>
      </c>
      <c r="D3625" s="18" t="str">
        <f>IF(LEN('Contacts Data'!F3064)&gt;20,LEN('Contacts Data'!F3064),"")</f>
        <v/>
      </c>
      <c r="E3625" s="18" t="str">
        <f>IF(LEN('Contacts Data'!G3064)&gt;20,LEN('Contacts Data'!G3064),"")</f>
        <v/>
      </c>
      <c r="F3625" s="18" t="str">
        <f>IF(LEN('Contacts Data'!H3064)&gt;60,LEN('Contacts Data'!H3064),"")</f>
        <v/>
      </c>
      <c r="G3625" s="18" t="str">
        <f>IF(LEN('Contacts Data'!I3064)&gt;128,LEN('Contacts Data'!I3064),"")</f>
        <v/>
      </c>
      <c r="H3625" s="18" t="str">
        <f>IF(LEN('Contacts Data'!J3064)&gt;60,LEN('Contacts Data'!J3064),"")</f>
        <v/>
      </c>
      <c r="I3625" s="18" t="str">
        <f>IF(LEN('Contacts Data'!K3064)&gt;30,LEN('Contacts Data'!K3064),"")</f>
        <v/>
      </c>
      <c r="J3625" s="18" t="str">
        <f>IF(LEN('Contacts Data'!L3064)&gt;2,LEN('Contacts Data'!L3064),"")</f>
        <v/>
      </c>
      <c r="K3625" s="18" t="str">
        <f>IF(LEN('Contacts Data'!M3064)&gt;16,LEN('Contacts Data'!M3064),"")</f>
        <v/>
      </c>
      <c r="L3625" s="18" t="str">
        <f>IF(LEN('Contacts Data'!D3064)&gt;128,LEN('Contacts Data'!D3064),"")</f>
        <v/>
      </c>
      <c r="M3625" s="18" t="str">
        <f>IF(LEN('Contacts Data'!O3064)&gt;1024,LEN('Contacts Data'!O3064),"")</f>
        <v/>
      </c>
      <c r="P3625" s="18" t="str">
        <f>IF(LEN('Matter Data'!A3057)&gt;0,LEN('Matter Data'!A3057)+LEN('Matter Data'!B3057),"")</f>
        <v/>
      </c>
      <c r="Q3625" s="18" t="str">
        <f>IF(LEN('Matter Data'!C3057)&gt;80,LEN('Matter Data'!C3057),"")</f>
        <v/>
      </c>
      <c r="R3625" s="18" t="str">
        <f>IF(LEN('Matter Data'!H3057)&gt;40,LEN('Matter Data'!H3057),"")</f>
        <v/>
      </c>
      <c r="S3625" s="21" t="b">
        <f>IF(LEN('Matter Data'!C3057)&gt;0,CONCATENATE('Matter Data'!A3057,'Matter Data'!B3057,'Matter Data'!C3057))</f>
        <v>0</v>
      </c>
      <c r="T3625" s="21">
        <f>IF(LEN('Matter Data'!C3057)&gt;0,COUNTIF($S$2:$S$5001,CONCATENATE('Matter Data'!A3057,'Matter Data'!B3057,'Matter Data'!C3057)),0)</f>
        <v>0</v>
      </c>
      <c r="U3625" s="22" t="str">
        <f>IF(LEN('Contacts Data'!B3064)&gt;0,'Contacts Data'!B3064,"")</f>
        <v/>
      </c>
      <c r="V3625" s="22" t="str">
        <f>IF(LEN('Contacts Data'!C3064)&gt;0,'Contacts Data'!C3064,"")</f>
        <v/>
      </c>
      <c r="W3625" s="22" t="str">
        <f>CONCATENATE(U3625, " ", V3625, " ", 'Contacts Data'!$A3064)</f>
        <v xml:space="preserve">  </v>
      </c>
      <c r="X3625" s="22" t="str">
        <f>CONCATENATE('Matter Data'!A3057, " ", 'Matter Data'!B3057, " ", "Client")</f>
        <v xml:space="preserve">  Client</v>
      </c>
      <c r="Y3625" s="19" t="str">
        <f t="shared" si="56"/>
        <v/>
      </c>
    </row>
    <row r="3626" spans="1:25" x14ac:dyDescent="0.25">
      <c r="A3626" s="18" t="str">
        <f>IF(LEN('Contacts Data'!A3065)&gt;20,LEN('Contacts Data'!A3065),"")</f>
        <v/>
      </c>
      <c r="B3626" s="18" t="str">
        <f>IF(LEN('Contacts Data'!B3065)&gt;0, LEN('Contacts Data'!B3065) + LEN('Contacts Data'!C3065), "")</f>
        <v/>
      </c>
      <c r="C3626" s="18" t="str">
        <f>IF(LEN('Contacts Data'!E3065)&gt;20,LEN('Contacts Data'!E3065),"")</f>
        <v/>
      </c>
      <c r="D3626" s="18" t="str">
        <f>IF(LEN('Contacts Data'!F3065)&gt;20,LEN('Contacts Data'!F3065),"")</f>
        <v/>
      </c>
      <c r="E3626" s="18" t="str">
        <f>IF(LEN('Contacts Data'!G3065)&gt;20,LEN('Contacts Data'!G3065),"")</f>
        <v/>
      </c>
      <c r="F3626" s="18" t="str">
        <f>IF(LEN('Contacts Data'!H3065)&gt;60,LEN('Contacts Data'!H3065),"")</f>
        <v/>
      </c>
      <c r="G3626" s="18" t="str">
        <f>IF(LEN('Contacts Data'!I3065)&gt;128,LEN('Contacts Data'!I3065),"")</f>
        <v/>
      </c>
      <c r="H3626" s="18" t="str">
        <f>IF(LEN('Contacts Data'!J3065)&gt;60,LEN('Contacts Data'!J3065),"")</f>
        <v/>
      </c>
      <c r="I3626" s="18" t="str">
        <f>IF(LEN('Contacts Data'!K3065)&gt;30,LEN('Contacts Data'!K3065),"")</f>
        <v/>
      </c>
      <c r="J3626" s="18" t="str">
        <f>IF(LEN('Contacts Data'!L3065)&gt;2,LEN('Contacts Data'!L3065),"")</f>
        <v/>
      </c>
      <c r="K3626" s="18" t="str">
        <f>IF(LEN('Contacts Data'!M3065)&gt;16,LEN('Contacts Data'!M3065),"")</f>
        <v/>
      </c>
      <c r="L3626" s="18" t="str">
        <f>IF(LEN('Contacts Data'!D3065)&gt;128,LEN('Contacts Data'!D3065),"")</f>
        <v/>
      </c>
      <c r="M3626" s="18" t="str">
        <f>IF(LEN('Contacts Data'!O3065)&gt;1024,LEN('Contacts Data'!O3065),"")</f>
        <v/>
      </c>
      <c r="P3626" s="18" t="str">
        <f>IF(LEN('Matter Data'!A3058)&gt;0,LEN('Matter Data'!A3058)+LEN('Matter Data'!B3058),"")</f>
        <v/>
      </c>
      <c r="Q3626" s="18" t="str">
        <f>IF(LEN('Matter Data'!C3058)&gt;80,LEN('Matter Data'!C3058),"")</f>
        <v/>
      </c>
      <c r="R3626" s="18" t="str">
        <f>IF(LEN('Matter Data'!H3058)&gt;40,LEN('Matter Data'!H3058),"")</f>
        <v/>
      </c>
      <c r="S3626" s="21" t="b">
        <f>IF(LEN('Matter Data'!C3058)&gt;0,CONCATENATE('Matter Data'!A3058,'Matter Data'!B3058,'Matter Data'!C3058))</f>
        <v>0</v>
      </c>
      <c r="T3626" s="21">
        <f>IF(LEN('Matter Data'!C3058)&gt;0,COUNTIF($S$2:$S$5001,CONCATENATE('Matter Data'!A3058,'Matter Data'!B3058,'Matter Data'!C3058)),0)</f>
        <v>0</v>
      </c>
      <c r="U3626" s="22" t="str">
        <f>IF(LEN('Contacts Data'!B3065)&gt;0,'Contacts Data'!B3065,"")</f>
        <v/>
      </c>
      <c r="V3626" s="22" t="str">
        <f>IF(LEN('Contacts Data'!C3065)&gt;0,'Contacts Data'!C3065,"")</f>
        <v/>
      </c>
      <c r="W3626" s="22" t="str">
        <f>CONCATENATE(U3626, " ", V3626, " ", 'Contacts Data'!$A3065)</f>
        <v xml:space="preserve">  </v>
      </c>
      <c r="X3626" s="22" t="str">
        <f>CONCATENATE('Matter Data'!A3058, " ", 'Matter Data'!B3058, " ", "Client")</f>
        <v xml:space="preserve">  Client</v>
      </c>
      <c r="Y3626" s="19" t="str">
        <f t="shared" ref="Y3626:Y3689" si="57">IFERROR(VLOOKUP(X3626,$W$2:$W$5001,1,FALSE),"")</f>
        <v/>
      </c>
    </row>
    <row r="3627" spans="1:25" x14ac:dyDescent="0.25">
      <c r="A3627" s="18" t="str">
        <f>IF(LEN('Contacts Data'!A3066)&gt;20,LEN('Contacts Data'!A3066),"")</f>
        <v/>
      </c>
      <c r="B3627" s="18" t="str">
        <f>IF(LEN('Contacts Data'!B3066)&gt;0, LEN('Contacts Data'!B3066) + LEN('Contacts Data'!C3066), "")</f>
        <v/>
      </c>
      <c r="C3627" s="18" t="str">
        <f>IF(LEN('Contacts Data'!E3066)&gt;20,LEN('Contacts Data'!E3066),"")</f>
        <v/>
      </c>
      <c r="D3627" s="18" t="str">
        <f>IF(LEN('Contacts Data'!F3066)&gt;20,LEN('Contacts Data'!F3066),"")</f>
        <v/>
      </c>
      <c r="E3627" s="18" t="str">
        <f>IF(LEN('Contacts Data'!G3066)&gt;20,LEN('Contacts Data'!G3066),"")</f>
        <v/>
      </c>
      <c r="F3627" s="18" t="str">
        <f>IF(LEN('Contacts Data'!H3066)&gt;60,LEN('Contacts Data'!H3066),"")</f>
        <v/>
      </c>
      <c r="G3627" s="18" t="str">
        <f>IF(LEN('Contacts Data'!I3066)&gt;128,LEN('Contacts Data'!I3066),"")</f>
        <v/>
      </c>
      <c r="H3627" s="18" t="str">
        <f>IF(LEN('Contacts Data'!J3066)&gt;60,LEN('Contacts Data'!J3066),"")</f>
        <v/>
      </c>
      <c r="I3627" s="18" t="str">
        <f>IF(LEN('Contacts Data'!K3066)&gt;30,LEN('Contacts Data'!K3066),"")</f>
        <v/>
      </c>
      <c r="J3627" s="18" t="str">
        <f>IF(LEN('Contacts Data'!L3066)&gt;2,LEN('Contacts Data'!L3066),"")</f>
        <v/>
      </c>
      <c r="K3627" s="18" t="str">
        <f>IF(LEN('Contacts Data'!M3066)&gt;16,LEN('Contacts Data'!M3066),"")</f>
        <v/>
      </c>
      <c r="L3627" s="18" t="str">
        <f>IF(LEN('Contacts Data'!D3066)&gt;128,LEN('Contacts Data'!D3066),"")</f>
        <v/>
      </c>
      <c r="M3627" s="18" t="str">
        <f>IF(LEN('Contacts Data'!O3066)&gt;1024,LEN('Contacts Data'!O3066),"")</f>
        <v/>
      </c>
      <c r="P3627" s="18" t="str">
        <f>IF(LEN('Matter Data'!A3059)&gt;0,LEN('Matter Data'!A3059)+LEN('Matter Data'!B3059),"")</f>
        <v/>
      </c>
      <c r="Q3627" s="18" t="str">
        <f>IF(LEN('Matter Data'!C3059)&gt;80,LEN('Matter Data'!C3059),"")</f>
        <v/>
      </c>
      <c r="R3627" s="18" t="str">
        <f>IF(LEN('Matter Data'!H3059)&gt;40,LEN('Matter Data'!H3059),"")</f>
        <v/>
      </c>
      <c r="S3627" s="21" t="b">
        <f>IF(LEN('Matter Data'!C3059)&gt;0,CONCATENATE('Matter Data'!A3059,'Matter Data'!B3059,'Matter Data'!C3059))</f>
        <v>0</v>
      </c>
      <c r="T3627" s="21">
        <f>IF(LEN('Matter Data'!C3059)&gt;0,COUNTIF($S$2:$S$5001,CONCATENATE('Matter Data'!A3059,'Matter Data'!B3059,'Matter Data'!C3059)),0)</f>
        <v>0</v>
      </c>
      <c r="U3627" s="22" t="str">
        <f>IF(LEN('Contacts Data'!B3066)&gt;0,'Contacts Data'!B3066,"")</f>
        <v/>
      </c>
      <c r="V3627" s="22" t="str">
        <f>IF(LEN('Contacts Data'!C3066)&gt;0,'Contacts Data'!C3066,"")</f>
        <v/>
      </c>
      <c r="W3627" s="22" t="str">
        <f>CONCATENATE(U3627, " ", V3627, " ", 'Contacts Data'!$A3066)</f>
        <v xml:space="preserve">  </v>
      </c>
      <c r="X3627" s="22" t="str">
        <f>CONCATENATE('Matter Data'!A3059, " ", 'Matter Data'!B3059, " ", "Client")</f>
        <v xml:space="preserve">  Client</v>
      </c>
      <c r="Y3627" s="19" t="str">
        <f t="shared" si="57"/>
        <v/>
      </c>
    </row>
    <row r="3628" spans="1:25" x14ac:dyDescent="0.25">
      <c r="A3628" s="18" t="str">
        <f>IF(LEN('Contacts Data'!A3067)&gt;20,LEN('Contacts Data'!A3067),"")</f>
        <v/>
      </c>
      <c r="B3628" s="18" t="str">
        <f>IF(LEN('Contacts Data'!B3067)&gt;0, LEN('Contacts Data'!B3067) + LEN('Contacts Data'!C3067), "")</f>
        <v/>
      </c>
      <c r="C3628" s="18" t="str">
        <f>IF(LEN('Contacts Data'!E3067)&gt;20,LEN('Contacts Data'!E3067),"")</f>
        <v/>
      </c>
      <c r="D3628" s="18" t="str">
        <f>IF(LEN('Contacts Data'!F3067)&gt;20,LEN('Contacts Data'!F3067),"")</f>
        <v/>
      </c>
      <c r="E3628" s="18" t="str">
        <f>IF(LEN('Contacts Data'!G3067)&gt;20,LEN('Contacts Data'!G3067),"")</f>
        <v/>
      </c>
      <c r="F3628" s="18" t="str">
        <f>IF(LEN('Contacts Data'!H3067)&gt;60,LEN('Contacts Data'!H3067),"")</f>
        <v/>
      </c>
      <c r="G3628" s="18" t="str">
        <f>IF(LEN('Contacts Data'!I3067)&gt;128,LEN('Contacts Data'!I3067),"")</f>
        <v/>
      </c>
      <c r="H3628" s="18" t="str">
        <f>IF(LEN('Contacts Data'!J3067)&gt;60,LEN('Contacts Data'!J3067),"")</f>
        <v/>
      </c>
      <c r="I3628" s="18" t="str">
        <f>IF(LEN('Contacts Data'!K3067)&gt;30,LEN('Contacts Data'!K3067),"")</f>
        <v/>
      </c>
      <c r="J3628" s="18" t="str">
        <f>IF(LEN('Contacts Data'!L3067)&gt;2,LEN('Contacts Data'!L3067),"")</f>
        <v/>
      </c>
      <c r="K3628" s="18" t="str">
        <f>IF(LEN('Contacts Data'!M3067)&gt;16,LEN('Contacts Data'!M3067),"")</f>
        <v/>
      </c>
      <c r="L3628" s="18" t="str">
        <f>IF(LEN('Contacts Data'!D3067)&gt;128,LEN('Contacts Data'!D3067),"")</f>
        <v/>
      </c>
      <c r="M3628" s="18" t="str">
        <f>IF(LEN('Contacts Data'!O3067)&gt;1024,LEN('Contacts Data'!O3067),"")</f>
        <v/>
      </c>
      <c r="P3628" s="18" t="str">
        <f>IF(LEN('Matter Data'!A3060)&gt;0,LEN('Matter Data'!A3060)+LEN('Matter Data'!B3060),"")</f>
        <v/>
      </c>
      <c r="Q3628" s="18" t="str">
        <f>IF(LEN('Matter Data'!C3060)&gt;80,LEN('Matter Data'!C3060),"")</f>
        <v/>
      </c>
      <c r="R3628" s="18" t="str">
        <f>IF(LEN('Matter Data'!H3060)&gt;40,LEN('Matter Data'!H3060),"")</f>
        <v/>
      </c>
      <c r="S3628" s="21" t="b">
        <f>IF(LEN('Matter Data'!C3060)&gt;0,CONCATENATE('Matter Data'!A3060,'Matter Data'!B3060,'Matter Data'!C3060))</f>
        <v>0</v>
      </c>
      <c r="T3628" s="21">
        <f>IF(LEN('Matter Data'!C3060)&gt;0,COUNTIF($S$2:$S$5001,CONCATENATE('Matter Data'!A3060,'Matter Data'!B3060,'Matter Data'!C3060)),0)</f>
        <v>0</v>
      </c>
      <c r="U3628" s="22" t="str">
        <f>IF(LEN('Contacts Data'!B3067)&gt;0,'Contacts Data'!B3067,"")</f>
        <v/>
      </c>
      <c r="V3628" s="22" t="str">
        <f>IF(LEN('Contacts Data'!C3067)&gt;0,'Contacts Data'!C3067,"")</f>
        <v/>
      </c>
      <c r="W3628" s="22" t="str">
        <f>CONCATENATE(U3628, " ", V3628, " ", 'Contacts Data'!$A3067)</f>
        <v xml:space="preserve">  </v>
      </c>
      <c r="X3628" s="22" t="str">
        <f>CONCATENATE('Matter Data'!A3060, " ", 'Matter Data'!B3060, " ", "Client")</f>
        <v xml:space="preserve">  Client</v>
      </c>
      <c r="Y3628" s="19" t="str">
        <f t="shared" si="57"/>
        <v/>
      </c>
    </row>
    <row r="3629" spans="1:25" x14ac:dyDescent="0.25">
      <c r="A3629" s="18" t="str">
        <f>IF(LEN('Contacts Data'!A3068)&gt;20,LEN('Contacts Data'!A3068),"")</f>
        <v/>
      </c>
      <c r="B3629" s="18" t="str">
        <f>IF(LEN('Contacts Data'!B3068)&gt;0, LEN('Contacts Data'!B3068) + LEN('Contacts Data'!C3068), "")</f>
        <v/>
      </c>
      <c r="C3629" s="18" t="str">
        <f>IF(LEN('Contacts Data'!E3068)&gt;20,LEN('Contacts Data'!E3068),"")</f>
        <v/>
      </c>
      <c r="D3629" s="18" t="str">
        <f>IF(LEN('Contacts Data'!F3068)&gt;20,LEN('Contacts Data'!F3068),"")</f>
        <v/>
      </c>
      <c r="E3629" s="18" t="str">
        <f>IF(LEN('Contacts Data'!G3068)&gt;20,LEN('Contacts Data'!G3068),"")</f>
        <v/>
      </c>
      <c r="F3629" s="18" t="str">
        <f>IF(LEN('Contacts Data'!H3068)&gt;60,LEN('Contacts Data'!H3068),"")</f>
        <v/>
      </c>
      <c r="G3629" s="18" t="str">
        <f>IF(LEN('Contacts Data'!I3068)&gt;128,LEN('Contacts Data'!I3068),"")</f>
        <v/>
      </c>
      <c r="H3629" s="18" t="str">
        <f>IF(LEN('Contacts Data'!J3068)&gt;60,LEN('Contacts Data'!J3068),"")</f>
        <v/>
      </c>
      <c r="I3629" s="18" t="str">
        <f>IF(LEN('Contacts Data'!K3068)&gt;30,LEN('Contacts Data'!K3068),"")</f>
        <v/>
      </c>
      <c r="J3629" s="18" t="str">
        <f>IF(LEN('Contacts Data'!L3068)&gt;2,LEN('Contacts Data'!L3068),"")</f>
        <v/>
      </c>
      <c r="K3629" s="18" t="str">
        <f>IF(LEN('Contacts Data'!M3068)&gt;16,LEN('Contacts Data'!M3068),"")</f>
        <v/>
      </c>
      <c r="L3629" s="18" t="str">
        <f>IF(LEN('Contacts Data'!D3068)&gt;128,LEN('Contacts Data'!D3068),"")</f>
        <v/>
      </c>
      <c r="M3629" s="18" t="str">
        <f>IF(LEN('Contacts Data'!O3068)&gt;1024,LEN('Contacts Data'!O3068),"")</f>
        <v/>
      </c>
      <c r="P3629" s="18" t="str">
        <f>IF(LEN('Matter Data'!A3061)&gt;0,LEN('Matter Data'!A3061)+LEN('Matter Data'!B3061),"")</f>
        <v/>
      </c>
      <c r="Q3629" s="18" t="str">
        <f>IF(LEN('Matter Data'!C3061)&gt;80,LEN('Matter Data'!C3061),"")</f>
        <v/>
      </c>
      <c r="R3629" s="18" t="str">
        <f>IF(LEN('Matter Data'!H3061)&gt;40,LEN('Matter Data'!H3061),"")</f>
        <v/>
      </c>
      <c r="S3629" s="21" t="b">
        <f>IF(LEN('Matter Data'!C3061)&gt;0,CONCATENATE('Matter Data'!A3061,'Matter Data'!B3061,'Matter Data'!C3061))</f>
        <v>0</v>
      </c>
      <c r="T3629" s="21">
        <f>IF(LEN('Matter Data'!C3061)&gt;0,COUNTIF($S$2:$S$5001,CONCATENATE('Matter Data'!A3061,'Matter Data'!B3061,'Matter Data'!C3061)),0)</f>
        <v>0</v>
      </c>
      <c r="U3629" s="22" t="str">
        <f>IF(LEN('Contacts Data'!B3068)&gt;0,'Contacts Data'!B3068,"")</f>
        <v/>
      </c>
      <c r="V3629" s="22" t="str">
        <f>IF(LEN('Contacts Data'!C3068)&gt;0,'Contacts Data'!C3068,"")</f>
        <v/>
      </c>
      <c r="W3629" s="22" t="str">
        <f>CONCATENATE(U3629, " ", V3629, " ", 'Contacts Data'!$A3068)</f>
        <v xml:space="preserve">  </v>
      </c>
      <c r="X3629" s="22" t="str">
        <f>CONCATENATE('Matter Data'!A3061, " ", 'Matter Data'!B3061, " ", "Client")</f>
        <v xml:space="preserve">  Client</v>
      </c>
      <c r="Y3629" s="19" t="str">
        <f t="shared" si="57"/>
        <v/>
      </c>
    </row>
    <row r="3630" spans="1:25" x14ac:dyDescent="0.25">
      <c r="A3630" s="18" t="str">
        <f>IF(LEN('Contacts Data'!A3069)&gt;20,LEN('Contacts Data'!A3069),"")</f>
        <v/>
      </c>
      <c r="B3630" s="18" t="str">
        <f>IF(LEN('Contacts Data'!B3069)&gt;0, LEN('Contacts Data'!B3069) + LEN('Contacts Data'!C3069), "")</f>
        <v/>
      </c>
      <c r="C3630" s="18" t="str">
        <f>IF(LEN('Contacts Data'!E3069)&gt;20,LEN('Contacts Data'!E3069),"")</f>
        <v/>
      </c>
      <c r="D3630" s="18" t="str">
        <f>IF(LEN('Contacts Data'!F3069)&gt;20,LEN('Contacts Data'!F3069),"")</f>
        <v/>
      </c>
      <c r="E3630" s="18" t="str">
        <f>IF(LEN('Contacts Data'!G3069)&gt;20,LEN('Contacts Data'!G3069),"")</f>
        <v/>
      </c>
      <c r="F3630" s="18" t="str">
        <f>IF(LEN('Contacts Data'!H3069)&gt;60,LEN('Contacts Data'!H3069),"")</f>
        <v/>
      </c>
      <c r="G3630" s="18" t="str">
        <f>IF(LEN('Contacts Data'!I3069)&gt;128,LEN('Contacts Data'!I3069),"")</f>
        <v/>
      </c>
      <c r="H3630" s="18" t="str">
        <f>IF(LEN('Contacts Data'!J3069)&gt;60,LEN('Contacts Data'!J3069),"")</f>
        <v/>
      </c>
      <c r="I3630" s="18" t="str">
        <f>IF(LEN('Contacts Data'!K3069)&gt;30,LEN('Contacts Data'!K3069),"")</f>
        <v/>
      </c>
      <c r="J3630" s="18" t="str">
        <f>IF(LEN('Contacts Data'!L3069)&gt;2,LEN('Contacts Data'!L3069),"")</f>
        <v/>
      </c>
      <c r="K3630" s="18" t="str">
        <f>IF(LEN('Contacts Data'!M3069)&gt;16,LEN('Contacts Data'!M3069),"")</f>
        <v/>
      </c>
      <c r="L3630" s="18" t="str">
        <f>IF(LEN('Contacts Data'!D3069)&gt;128,LEN('Contacts Data'!D3069),"")</f>
        <v/>
      </c>
      <c r="M3630" s="18" t="str">
        <f>IF(LEN('Contacts Data'!O3069)&gt;1024,LEN('Contacts Data'!O3069),"")</f>
        <v/>
      </c>
      <c r="P3630" s="18" t="str">
        <f>IF(LEN('Matter Data'!A3062)&gt;0,LEN('Matter Data'!A3062)+LEN('Matter Data'!B3062),"")</f>
        <v/>
      </c>
      <c r="Q3630" s="18" t="str">
        <f>IF(LEN('Matter Data'!C3062)&gt;80,LEN('Matter Data'!C3062),"")</f>
        <v/>
      </c>
      <c r="R3630" s="18" t="str">
        <f>IF(LEN('Matter Data'!H3062)&gt;40,LEN('Matter Data'!H3062),"")</f>
        <v/>
      </c>
      <c r="S3630" s="21" t="b">
        <f>IF(LEN('Matter Data'!C3062)&gt;0,CONCATENATE('Matter Data'!A3062,'Matter Data'!B3062,'Matter Data'!C3062))</f>
        <v>0</v>
      </c>
      <c r="T3630" s="21">
        <f>IF(LEN('Matter Data'!C3062)&gt;0,COUNTIF($S$2:$S$5001,CONCATENATE('Matter Data'!A3062,'Matter Data'!B3062,'Matter Data'!C3062)),0)</f>
        <v>0</v>
      </c>
      <c r="U3630" s="22" t="str">
        <f>IF(LEN('Contacts Data'!B3069)&gt;0,'Contacts Data'!B3069,"")</f>
        <v/>
      </c>
      <c r="V3630" s="22" t="str">
        <f>IF(LEN('Contacts Data'!C3069)&gt;0,'Contacts Data'!C3069,"")</f>
        <v/>
      </c>
      <c r="W3630" s="22" t="str">
        <f>CONCATENATE(U3630, " ", V3630, " ", 'Contacts Data'!$A3069)</f>
        <v xml:space="preserve">  </v>
      </c>
      <c r="X3630" s="22" t="str">
        <f>CONCATENATE('Matter Data'!A3062, " ", 'Matter Data'!B3062, " ", "Client")</f>
        <v xml:space="preserve">  Client</v>
      </c>
      <c r="Y3630" s="19" t="str">
        <f t="shared" si="57"/>
        <v/>
      </c>
    </row>
    <row r="3631" spans="1:25" x14ac:dyDescent="0.25">
      <c r="A3631" s="18" t="str">
        <f>IF(LEN('Contacts Data'!A3070)&gt;20,LEN('Contacts Data'!A3070),"")</f>
        <v/>
      </c>
      <c r="B3631" s="18" t="str">
        <f>IF(LEN('Contacts Data'!B3070)&gt;0, LEN('Contacts Data'!B3070) + LEN('Contacts Data'!C3070), "")</f>
        <v/>
      </c>
      <c r="C3631" s="18" t="str">
        <f>IF(LEN('Contacts Data'!E3070)&gt;20,LEN('Contacts Data'!E3070),"")</f>
        <v/>
      </c>
      <c r="D3631" s="18" t="str">
        <f>IF(LEN('Contacts Data'!F3070)&gt;20,LEN('Contacts Data'!F3070),"")</f>
        <v/>
      </c>
      <c r="E3631" s="18" t="str">
        <f>IF(LEN('Contacts Data'!G3070)&gt;20,LEN('Contacts Data'!G3070),"")</f>
        <v/>
      </c>
      <c r="F3631" s="18" t="str">
        <f>IF(LEN('Contacts Data'!H3070)&gt;60,LEN('Contacts Data'!H3070),"")</f>
        <v/>
      </c>
      <c r="G3631" s="18" t="str">
        <f>IF(LEN('Contacts Data'!I3070)&gt;128,LEN('Contacts Data'!I3070),"")</f>
        <v/>
      </c>
      <c r="H3631" s="18" t="str">
        <f>IF(LEN('Contacts Data'!J3070)&gt;60,LEN('Contacts Data'!J3070),"")</f>
        <v/>
      </c>
      <c r="I3631" s="18" t="str">
        <f>IF(LEN('Contacts Data'!K3070)&gt;30,LEN('Contacts Data'!K3070),"")</f>
        <v/>
      </c>
      <c r="J3631" s="18" t="str">
        <f>IF(LEN('Contacts Data'!L3070)&gt;2,LEN('Contacts Data'!L3070),"")</f>
        <v/>
      </c>
      <c r="K3631" s="18" t="str">
        <f>IF(LEN('Contacts Data'!M3070)&gt;16,LEN('Contacts Data'!M3070),"")</f>
        <v/>
      </c>
      <c r="L3631" s="18" t="str">
        <f>IF(LEN('Contacts Data'!D3070)&gt;128,LEN('Contacts Data'!D3070),"")</f>
        <v/>
      </c>
      <c r="M3631" s="18" t="str">
        <f>IF(LEN('Contacts Data'!O3070)&gt;1024,LEN('Contacts Data'!O3070),"")</f>
        <v/>
      </c>
      <c r="P3631" s="18" t="str">
        <f>IF(LEN('Matter Data'!A3063)&gt;0,LEN('Matter Data'!A3063)+LEN('Matter Data'!B3063),"")</f>
        <v/>
      </c>
      <c r="Q3631" s="18" t="str">
        <f>IF(LEN('Matter Data'!C3063)&gt;80,LEN('Matter Data'!C3063),"")</f>
        <v/>
      </c>
      <c r="R3631" s="18" t="str">
        <f>IF(LEN('Matter Data'!H3063)&gt;40,LEN('Matter Data'!H3063),"")</f>
        <v/>
      </c>
      <c r="S3631" s="21" t="b">
        <f>IF(LEN('Matter Data'!C3063)&gt;0,CONCATENATE('Matter Data'!A3063,'Matter Data'!B3063,'Matter Data'!C3063))</f>
        <v>0</v>
      </c>
      <c r="T3631" s="21">
        <f>IF(LEN('Matter Data'!C3063)&gt;0,COUNTIF($S$2:$S$5001,CONCATENATE('Matter Data'!A3063,'Matter Data'!B3063,'Matter Data'!C3063)),0)</f>
        <v>0</v>
      </c>
      <c r="U3631" s="22" t="str">
        <f>IF(LEN('Contacts Data'!B3070)&gt;0,'Contacts Data'!B3070,"")</f>
        <v/>
      </c>
      <c r="V3631" s="22" t="str">
        <f>IF(LEN('Contacts Data'!C3070)&gt;0,'Contacts Data'!C3070,"")</f>
        <v/>
      </c>
      <c r="W3631" s="22" t="str">
        <f>CONCATENATE(U3631, " ", V3631, " ", 'Contacts Data'!$A3070)</f>
        <v xml:space="preserve">  </v>
      </c>
      <c r="X3631" s="22" t="str">
        <f>CONCATENATE('Matter Data'!A3063, " ", 'Matter Data'!B3063, " ", "Client")</f>
        <v xml:space="preserve">  Client</v>
      </c>
      <c r="Y3631" s="19" t="str">
        <f t="shared" si="57"/>
        <v/>
      </c>
    </row>
    <row r="3632" spans="1:25" x14ac:dyDescent="0.25">
      <c r="A3632" s="18" t="str">
        <f>IF(LEN('Contacts Data'!A3071)&gt;20,LEN('Contacts Data'!A3071),"")</f>
        <v/>
      </c>
      <c r="B3632" s="18" t="str">
        <f>IF(LEN('Contacts Data'!B3071)&gt;0, LEN('Contacts Data'!B3071) + LEN('Contacts Data'!C3071), "")</f>
        <v/>
      </c>
      <c r="C3632" s="18" t="str">
        <f>IF(LEN('Contacts Data'!E3071)&gt;20,LEN('Contacts Data'!E3071),"")</f>
        <v/>
      </c>
      <c r="D3632" s="18" t="str">
        <f>IF(LEN('Contacts Data'!F3071)&gt;20,LEN('Contacts Data'!F3071),"")</f>
        <v/>
      </c>
      <c r="E3632" s="18" t="str">
        <f>IF(LEN('Contacts Data'!G3071)&gt;20,LEN('Contacts Data'!G3071),"")</f>
        <v/>
      </c>
      <c r="F3632" s="18" t="str">
        <f>IF(LEN('Contacts Data'!H3071)&gt;60,LEN('Contacts Data'!H3071),"")</f>
        <v/>
      </c>
      <c r="G3632" s="18" t="str">
        <f>IF(LEN('Contacts Data'!I3071)&gt;128,LEN('Contacts Data'!I3071),"")</f>
        <v/>
      </c>
      <c r="H3632" s="18" t="str">
        <f>IF(LEN('Contacts Data'!J3071)&gt;60,LEN('Contacts Data'!J3071),"")</f>
        <v/>
      </c>
      <c r="I3632" s="18" t="str">
        <f>IF(LEN('Contacts Data'!K3071)&gt;30,LEN('Contacts Data'!K3071),"")</f>
        <v/>
      </c>
      <c r="J3632" s="18" t="str">
        <f>IF(LEN('Contacts Data'!L3071)&gt;2,LEN('Contacts Data'!L3071),"")</f>
        <v/>
      </c>
      <c r="K3632" s="18" t="str">
        <f>IF(LEN('Contacts Data'!M3071)&gt;16,LEN('Contacts Data'!M3071),"")</f>
        <v/>
      </c>
      <c r="L3632" s="18" t="str">
        <f>IF(LEN('Contacts Data'!D3071)&gt;128,LEN('Contacts Data'!D3071),"")</f>
        <v/>
      </c>
      <c r="M3632" s="18" t="str">
        <f>IF(LEN('Contacts Data'!O3071)&gt;1024,LEN('Contacts Data'!O3071),"")</f>
        <v/>
      </c>
      <c r="P3632" s="18" t="str">
        <f>IF(LEN('Matter Data'!A3064)&gt;0,LEN('Matter Data'!A3064)+LEN('Matter Data'!B3064),"")</f>
        <v/>
      </c>
      <c r="Q3632" s="18" t="str">
        <f>IF(LEN('Matter Data'!C3064)&gt;80,LEN('Matter Data'!C3064),"")</f>
        <v/>
      </c>
      <c r="R3632" s="18" t="str">
        <f>IF(LEN('Matter Data'!H3064)&gt;40,LEN('Matter Data'!H3064),"")</f>
        <v/>
      </c>
      <c r="S3632" s="21" t="b">
        <f>IF(LEN('Matter Data'!C3064)&gt;0,CONCATENATE('Matter Data'!A3064,'Matter Data'!B3064,'Matter Data'!C3064))</f>
        <v>0</v>
      </c>
      <c r="T3632" s="21">
        <f>IF(LEN('Matter Data'!C3064)&gt;0,COUNTIF($S$2:$S$5001,CONCATENATE('Matter Data'!A3064,'Matter Data'!B3064,'Matter Data'!C3064)),0)</f>
        <v>0</v>
      </c>
      <c r="U3632" s="22" t="str">
        <f>IF(LEN('Contacts Data'!B3071)&gt;0,'Contacts Data'!B3071,"")</f>
        <v/>
      </c>
      <c r="V3632" s="22" t="str">
        <f>IF(LEN('Contacts Data'!C3071)&gt;0,'Contacts Data'!C3071,"")</f>
        <v/>
      </c>
      <c r="W3632" s="22" t="str">
        <f>CONCATENATE(U3632, " ", V3632, " ", 'Contacts Data'!$A3071)</f>
        <v xml:space="preserve">  </v>
      </c>
      <c r="X3632" s="22" t="str">
        <f>CONCATENATE('Matter Data'!A3064, " ", 'Matter Data'!B3064, " ", "Client")</f>
        <v xml:space="preserve">  Client</v>
      </c>
      <c r="Y3632" s="19" t="str">
        <f t="shared" si="57"/>
        <v/>
      </c>
    </row>
    <row r="3633" spans="1:25" x14ac:dyDescent="0.25">
      <c r="A3633" s="18" t="str">
        <f>IF(LEN('Contacts Data'!A3072)&gt;20,LEN('Contacts Data'!A3072),"")</f>
        <v/>
      </c>
      <c r="B3633" s="18" t="str">
        <f>IF(LEN('Contacts Data'!B3072)&gt;0, LEN('Contacts Data'!B3072) + LEN('Contacts Data'!C3072), "")</f>
        <v/>
      </c>
      <c r="C3633" s="18" t="str">
        <f>IF(LEN('Contacts Data'!E3072)&gt;20,LEN('Contacts Data'!E3072),"")</f>
        <v/>
      </c>
      <c r="D3633" s="18" t="str">
        <f>IF(LEN('Contacts Data'!F3072)&gt;20,LEN('Contacts Data'!F3072),"")</f>
        <v/>
      </c>
      <c r="E3633" s="18" t="str">
        <f>IF(LEN('Contacts Data'!G3072)&gt;20,LEN('Contacts Data'!G3072),"")</f>
        <v/>
      </c>
      <c r="F3633" s="18" t="str">
        <f>IF(LEN('Contacts Data'!H3072)&gt;60,LEN('Contacts Data'!H3072),"")</f>
        <v/>
      </c>
      <c r="G3633" s="18" t="str">
        <f>IF(LEN('Contacts Data'!I3072)&gt;128,LEN('Contacts Data'!I3072),"")</f>
        <v/>
      </c>
      <c r="H3633" s="18" t="str">
        <f>IF(LEN('Contacts Data'!J3072)&gt;60,LEN('Contacts Data'!J3072),"")</f>
        <v/>
      </c>
      <c r="I3633" s="18" t="str">
        <f>IF(LEN('Contacts Data'!K3072)&gt;30,LEN('Contacts Data'!K3072),"")</f>
        <v/>
      </c>
      <c r="J3633" s="18" t="str">
        <f>IF(LEN('Contacts Data'!L3072)&gt;2,LEN('Contacts Data'!L3072),"")</f>
        <v/>
      </c>
      <c r="K3633" s="18" t="str">
        <f>IF(LEN('Contacts Data'!M3072)&gt;16,LEN('Contacts Data'!M3072),"")</f>
        <v/>
      </c>
      <c r="L3633" s="18" t="str">
        <f>IF(LEN('Contacts Data'!D3072)&gt;128,LEN('Contacts Data'!D3072),"")</f>
        <v/>
      </c>
      <c r="M3633" s="18" t="str">
        <f>IF(LEN('Contacts Data'!O3072)&gt;1024,LEN('Contacts Data'!O3072),"")</f>
        <v/>
      </c>
      <c r="P3633" s="18" t="str">
        <f>IF(LEN('Matter Data'!A3065)&gt;0,LEN('Matter Data'!A3065)+LEN('Matter Data'!B3065),"")</f>
        <v/>
      </c>
      <c r="Q3633" s="18" t="str">
        <f>IF(LEN('Matter Data'!C3065)&gt;80,LEN('Matter Data'!C3065),"")</f>
        <v/>
      </c>
      <c r="R3633" s="18" t="str">
        <f>IF(LEN('Matter Data'!H3065)&gt;40,LEN('Matter Data'!H3065),"")</f>
        <v/>
      </c>
      <c r="S3633" s="21" t="b">
        <f>IF(LEN('Matter Data'!C3065)&gt;0,CONCATENATE('Matter Data'!A3065,'Matter Data'!B3065,'Matter Data'!C3065))</f>
        <v>0</v>
      </c>
      <c r="T3633" s="21">
        <f>IF(LEN('Matter Data'!C3065)&gt;0,COUNTIF($S$2:$S$5001,CONCATENATE('Matter Data'!A3065,'Matter Data'!B3065,'Matter Data'!C3065)),0)</f>
        <v>0</v>
      </c>
      <c r="U3633" s="22" t="str">
        <f>IF(LEN('Contacts Data'!B3072)&gt;0,'Contacts Data'!B3072,"")</f>
        <v/>
      </c>
      <c r="V3633" s="22" t="str">
        <f>IF(LEN('Contacts Data'!C3072)&gt;0,'Contacts Data'!C3072,"")</f>
        <v/>
      </c>
      <c r="W3633" s="22" t="str">
        <f>CONCATENATE(U3633, " ", V3633, " ", 'Contacts Data'!$A3072)</f>
        <v xml:space="preserve">  </v>
      </c>
      <c r="X3633" s="22" t="str">
        <f>CONCATENATE('Matter Data'!A3065, " ", 'Matter Data'!B3065, " ", "Client")</f>
        <v xml:space="preserve">  Client</v>
      </c>
      <c r="Y3633" s="19" t="str">
        <f t="shared" si="57"/>
        <v/>
      </c>
    </row>
    <row r="3634" spans="1:25" x14ac:dyDescent="0.25">
      <c r="A3634" s="18" t="str">
        <f>IF(LEN('Contacts Data'!A3073)&gt;20,LEN('Contacts Data'!A3073),"")</f>
        <v/>
      </c>
      <c r="B3634" s="18" t="str">
        <f>IF(LEN('Contacts Data'!B3073)&gt;0, LEN('Contacts Data'!B3073) + LEN('Contacts Data'!C3073), "")</f>
        <v/>
      </c>
      <c r="C3634" s="18" t="str">
        <f>IF(LEN('Contacts Data'!E3073)&gt;20,LEN('Contacts Data'!E3073),"")</f>
        <v/>
      </c>
      <c r="D3634" s="18" t="str">
        <f>IF(LEN('Contacts Data'!F3073)&gt;20,LEN('Contacts Data'!F3073),"")</f>
        <v/>
      </c>
      <c r="E3634" s="18" t="str">
        <f>IF(LEN('Contacts Data'!G3073)&gt;20,LEN('Contacts Data'!G3073),"")</f>
        <v/>
      </c>
      <c r="F3634" s="18" t="str">
        <f>IF(LEN('Contacts Data'!H3073)&gt;60,LEN('Contacts Data'!H3073),"")</f>
        <v/>
      </c>
      <c r="G3634" s="18" t="str">
        <f>IF(LEN('Contacts Data'!I3073)&gt;128,LEN('Contacts Data'!I3073),"")</f>
        <v/>
      </c>
      <c r="H3634" s="18" t="str">
        <f>IF(LEN('Contacts Data'!J3073)&gt;60,LEN('Contacts Data'!J3073),"")</f>
        <v/>
      </c>
      <c r="I3634" s="18" t="str">
        <f>IF(LEN('Contacts Data'!K3073)&gt;30,LEN('Contacts Data'!K3073),"")</f>
        <v/>
      </c>
      <c r="J3634" s="18" t="str">
        <f>IF(LEN('Contacts Data'!L3073)&gt;2,LEN('Contacts Data'!L3073),"")</f>
        <v/>
      </c>
      <c r="K3634" s="18" t="str">
        <f>IF(LEN('Contacts Data'!M3073)&gt;16,LEN('Contacts Data'!M3073),"")</f>
        <v/>
      </c>
      <c r="L3634" s="18" t="str">
        <f>IF(LEN('Contacts Data'!D3073)&gt;128,LEN('Contacts Data'!D3073),"")</f>
        <v/>
      </c>
      <c r="M3634" s="18" t="str">
        <f>IF(LEN('Contacts Data'!O3073)&gt;1024,LEN('Contacts Data'!O3073),"")</f>
        <v/>
      </c>
      <c r="P3634" s="18" t="str">
        <f>IF(LEN('Matter Data'!A3066)&gt;0,LEN('Matter Data'!A3066)+LEN('Matter Data'!B3066),"")</f>
        <v/>
      </c>
      <c r="Q3634" s="18" t="str">
        <f>IF(LEN('Matter Data'!C3066)&gt;80,LEN('Matter Data'!C3066),"")</f>
        <v/>
      </c>
      <c r="R3634" s="18" t="str">
        <f>IF(LEN('Matter Data'!H3066)&gt;40,LEN('Matter Data'!H3066),"")</f>
        <v/>
      </c>
      <c r="S3634" s="21" t="b">
        <f>IF(LEN('Matter Data'!C3066)&gt;0,CONCATENATE('Matter Data'!A3066,'Matter Data'!B3066,'Matter Data'!C3066))</f>
        <v>0</v>
      </c>
      <c r="T3634" s="21">
        <f>IF(LEN('Matter Data'!C3066)&gt;0,COUNTIF($S$2:$S$5001,CONCATENATE('Matter Data'!A3066,'Matter Data'!B3066,'Matter Data'!C3066)),0)</f>
        <v>0</v>
      </c>
      <c r="U3634" s="22" t="str">
        <f>IF(LEN('Contacts Data'!B3073)&gt;0,'Contacts Data'!B3073,"")</f>
        <v/>
      </c>
      <c r="V3634" s="22" t="str">
        <f>IF(LEN('Contacts Data'!C3073)&gt;0,'Contacts Data'!C3073,"")</f>
        <v/>
      </c>
      <c r="W3634" s="22" t="str">
        <f>CONCATENATE(U3634, " ", V3634, " ", 'Contacts Data'!$A3073)</f>
        <v xml:space="preserve">  </v>
      </c>
      <c r="X3634" s="22" t="str">
        <f>CONCATENATE('Matter Data'!A3066, " ", 'Matter Data'!B3066, " ", "Client")</f>
        <v xml:space="preserve">  Client</v>
      </c>
      <c r="Y3634" s="19" t="str">
        <f t="shared" si="57"/>
        <v/>
      </c>
    </row>
    <row r="3635" spans="1:25" x14ac:dyDescent="0.25">
      <c r="A3635" s="18" t="str">
        <f>IF(LEN('Contacts Data'!A3074)&gt;20,LEN('Contacts Data'!A3074),"")</f>
        <v/>
      </c>
      <c r="B3635" s="18" t="str">
        <f>IF(LEN('Contacts Data'!B3074)&gt;0, LEN('Contacts Data'!B3074) + LEN('Contacts Data'!C3074), "")</f>
        <v/>
      </c>
      <c r="C3635" s="18" t="str">
        <f>IF(LEN('Contacts Data'!E3074)&gt;20,LEN('Contacts Data'!E3074),"")</f>
        <v/>
      </c>
      <c r="D3635" s="18" t="str">
        <f>IF(LEN('Contacts Data'!F3074)&gt;20,LEN('Contacts Data'!F3074),"")</f>
        <v/>
      </c>
      <c r="E3635" s="18" t="str">
        <f>IF(LEN('Contacts Data'!G3074)&gt;20,LEN('Contacts Data'!G3074),"")</f>
        <v/>
      </c>
      <c r="F3635" s="18" t="str">
        <f>IF(LEN('Contacts Data'!H3074)&gt;60,LEN('Contacts Data'!H3074),"")</f>
        <v/>
      </c>
      <c r="G3635" s="18" t="str">
        <f>IF(LEN('Contacts Data'!I3074)&gt;128,LEN('Contacts Data'!I3074),"")</f>
        <v/>
      </c>
      <c r="H3635" s="18" t="str">
        <f>IF(LEN('Contacts Data'!J3074)&gt;60,LEN('Contacts Data'!J3074),"")</f>
        <v/>
      </c>
      <c r="I3635" s="18" t="str">
        <f>IF(LEN('Contacts Data'!K3074)&gt;30,LEN('Contacts Data'!K3074),"")</f>
        <v/>
      </c>
      <c r="J3635" s="18" t="str">
        <f>IF(LEN('Contacts Data'!L3074)&gt;2,LEN('Contacts Data'!L3074),"")</f>
        <v/>
      </c>
      <c r="K3635" s="18" t="str">
        <f>IF(LEN('Contacts Data'!M3074)&gt;16,LEN('Contacts Data'!M3074),"")</f>
        <v/>
      </c>
      <c r="L3635" s="18" t="str">
        <f>IF(LEN('Contacts Data'!D3074)&gt;128,LEN('Contacts Data'!D3074),"")</f>
        <v/>
      </c>
      <c r="M3635" s="18" t="str">
        <f>IF(LEN('Contacts Data'!O3074)&gt;1024,LEN('Contacts Data'!O3074),"")</f>
        <v/>
      </c>
      <c r="P3635" s="18" t="str">
        <f>IF(LEN('Matter Data'!A3067)&gt;0,LEN('Matter Data'!A3067)+LEN('Matter Data'!B3067),"")</f>
        <v/>
      </c>
      <c r="Q3635" s="18" t="str">
        <f>IF(LEN('Matter Data'!C3067)&gt;80,LEN('Matter Data'!C3067),"")</f>
        <v/>
      </c>
      <c r="R3635" s="18" t="str">
        <f>IF(LEN('Matter Data'!H3067)&gt;40,LEN('Matter Data'!H3067),"")</f>
        <v/>
      </c>
      <c r="S3635" s="21" t="b">
        <f>IF(LEN('Matter Data'!C3067)&gt;0,CONCATENATE('Matter Data'!A3067,'Matter Data'!B3067,'Matter Data'!C3067))</f>
        <v>0</v>
      </c>
      <c r="T3635" s="21">
        <f>IF(LEN('Matter Data'!C3067)&gt;0,COUNTIF($S$2:$S$5001,CONCATENATE('Matter Data'!A3067,'Matter Data'!B3067,'Matter Data'!C3067)),0)</f>
        <v>0</v>
      </c>
      <c r="U3635" s="22" t="str">
        <f>IF(LEN('Contacts Data'!B3074)&gt;0,'Contacts Data'!B3074,"")</f>
        <v/>
      </c>
      <c r="V3635" s="22" t="str">
        <f>IF(LEN('Contacts Data'!C3074)&gt;0,'Contacts Data'!C3074,"")</f>
        <v/>
      </c>
      <c r="W3635" s="22" t="str">
        <f>CONCATENATE(U3635, " ", V3635, " ", 'Contacts Data'!$A3074)</f>
        <v xml:space="preserve">  </v>
      </c>
      <c r="X3635" s="22" t="str">
        <f>CONCATENATE('Matter Data'!A3067, " ", 'Matter Data'!B3067, " ", "Client")</f>
        <v xml:space="preserve">  Client</v>
      </c>
      <c r="Y3635" s="19" t="str">
        <f t="shared" si="57"/>
        <v/>
      </c>
    </row>
    <row r="3636" spans="1:25" x14ac:dyDescent="0.25">
      <c r="A3636" s="18" t="str">
        <f>IF(LEN('Contacts Data'!A3075)&gt;20,LEN('Contacts Data'!A3075),"")</f>
        <v/>
      </c>
      <c r="B3636" s="18" t="str">
        <f>IF(LEN('Contacts Data'!B3075)&gt;0, LEN('Contacts Data'!B3075) + LEN('Contacts Data'!C3075), "")</f>
        <v/>
      </c>
      <c r="C3636" s="18" t="str">
        <f>IF(LEN('Contacts Data'!E3075)&gt;20,LEN('Contacts Data'!E3075),"")</f>
        <v/>
      </c>
      <c r="D3636" s="18" t="str">
        <f>IF(LEN('Contacts Data'!F3075)&gt;20,LEN('Contacts Data'!F3075),"")</f>
        <v/>
      </c>
      <c r="E3636" s="18" t="str">
        <f>IF(LEN('Contacts Data'!G3075)&gt;20,LEN('Contacts Data'!G3075),"")</f>
        <v/>
      </c>
      <c r="F3636" s="18" t="str">
        <f>IF(LEN('Contacts Data'!H3075)&gt;60,LEN('Contacts Data'!H3075),"")</f>
        <v/>
      </c>
      <c r="G3636" s="18" t="str">
        <f>IF(LEN('Contacts Data'!I3075)&gt;128,LEN('Contacts Data'!I3075),"")</f>
        <v/>
      </c>
      <c r="H3636" s="18" t="str">
        <f>IF(LEN('Contacts Data'!J3075)&gt;60,LEN('Contacts Data'!J3075),"")</f>
        <v/>
      </c>
      <c r="I3636" s="18" t="str">
        <f>IF(LEN('Contacts Data'!K3075)&gt;30,LEN('Contacts Data'!K3075),"")</f>
        <v/>
      </c>
      <c r="J3636" s="18" t="str">
        <f>IF(LEN('Contacts Data'!L3075)&gt;2,LEN('Contacts Data'!L3075),"")</f>
        <v/>
      </c>
      <c r="K3636" s="18" t="str">
        <f>IF(LEN('Contacts Data'!M3075)&gt;16,LEN('Contacts Data'!M3075),"")</f>
        <v/>
      </c>
      <c r="L3636" s="18" t="str">
        <f>IF(LEN('Contacts Data'!D3075)&gt;128,LEN('Contacts Data'!D3075),"")</f>
        <v/>
      </c>
      <c r="M3636" s="18" t="str">
        <f>IF(LEN('Contacts Data'!O3075)&gt;1024,LEN('Contacts Data'!O3075),"")</f>
        <v/>
      </c>
      <c r="P3636" s="18" t="str">
        <f>IF(LEN('Matter Data'!A3068)&gt;0,LEN('Matter Data'!A3068)+LEN('Matter Data'!B3068),"")</f>
        <v/>
      </c>
      <c r="Q3636" s="18" t="str">
        <f>IF(LEN('Matter Data'!C3068)&gt;80,LEN('Matter Data'!C3068),"")</f>
        <v/>
      </c>
      <c r="R3636" s="18" t="str">
        <f>IF(LEN('Matter Data'!H3068)&gt;40,LEN('Matter Data'!H3068),"")</f>
        <v/>
      </c>
      <c r="S3636" s="21" t="b">
        <f>IF(LEN('Matter Data'!C3068)&gt;0,CONCATENATE('Matter Data'!A3068,'Matter Data'!B3068,'Matter Data'!C3068))</f>
        <v>0</v>
      </c>
      <c r="T3636" s="21">
        <f>IF(LEN('Matter Data'!C3068)&gt;0,COUNTIF($S$2:$S$5001,CONCATENATE('Matter Data'!A3068,'Matter Data'!B3068,'Matter Data'!C3068)),0)</f>
        <v>0</v>
      </c>
      <c r="U3636" s="22" t="str">
        <f>IF(LEN('Contacts Data'!B3075)&gt;0,'Contacts Data'!B3075,"")</f>
        <v/>
      </c>
      <c r="V3636" s="22" t="str">
        <f>IF(LEN('Contacts Data'!C3075)&gt;0,'Contacts Data'!C3075,"")</f>
        <v/>
      </c>
      <c r="W3636" s="22" t="str">
        <f>CONCATENATE(U3636, " ", V3636, " ", 'Contacts Data'!$A3075)</f>
        <v xml:space="preserve">  </v>
      </c>
      <c r="X3636" s="22" t="str">
        <f>CONCATENATE('Matter Data'!A3068, " ", 'Matter Data'!B3068, " ", "Client")</f>
        <v xml:space="preserve">  Client</v>
      </c>
      <c r="Y3636" s="19" t="str">
        <f t="shared" si="57"/>
        <v/>
      </c>
    </row>
    <row r="3637" spans="1:25" x14ac:dyDescent="0.25">
      <c r="A3637" s="18" t="str">
        <f>IF(LEN('Contacts Data'!A3076)&gt;20,LEN('Contacts Data'!A3076),"")</f>
        <v/>
      </c>
      <c r="B3637" s="18" t="str">
        <f>IF(LEN('Contacts Data'!B3076)&gt;0, LEN('Contacts Data'!B3076) + LEN('Contacts Data'!C3076), "")</f>
        <v/>
      </c>
      <c r="C3637" s="18" t="str">
        <f>IF(LEN('Contacts Data'!E3076)&gt;20,LEN('Contacts Data'!E3076),"")</f>
        <v/>
      </c>
      <c r="D3637" s="18" t="str">
        <f>IF(LEN('Contacts Data'!F3076)&gt;20,LEN('Contacts Data'!F3076),"")</f>
        <v/>
      </c>
      <c r="E3637" s="18" t="str">
        <f>IF(LEN('Contacts Data'!G3076)&gt;20,LEN('Contacts Data'!G3076),"")</f>
        <v/>
      </c>
      <c r="F3637" s="18" t="str">
        <f>IF(LEN('Contacts Data'!H3076)&gt;60,LEN('Contacts Data'!H3076),"")</f>
        <v/>
      </c>
      <c r="G3637" s="18" t="str">
        <f>IF(LEN('Contacts Data'!I3076)&gt;128,LEN('Contacts Data'!I3076),"")</f>
        <v/>
      </c>
      <c r="H3637" s="18" t="str">
        <f>IF(LEN('Contacts Data'!J3076)&gt;60,LEN('Contacts Data'!J3076),"")</f>
        <v/>
      </c>
      <c r="I3637" s="18" t="str">
        <f>IF(LEN('Contacts Data'!K3076)&gt;30,LEN('Contacts Data'!K3076),"")</f>
        <v/>
      </c>
      <c r="J3637" s="18" t="str">
        <f>IF(LEN('Contacts Data'!L3076)&gt;2,LEN('Contacts Data'!L3076),"")</f>
        <v/>
      </c>
      <c r="K3637" s="18" t="str">
        <f>IF(LEN('Contacts Data'!M3076)&gt;16,LEN('Contacts Data'!M3076),"")</f>
        <v/>
      </c>
      <c r="L3637" s="18" t="str">
        <f>IF(LEN('Contacts Data'!D3076)&gt;128,LEN('Contacts Data'!D3076),"")</f>
        <v/>
      </c>
      <c r="M3637" s="18" t="str">
        <f>IF(LEN('Contacts Data'!O3076)&gt;1024,LEN('Contacts Data'!O3076),"")</f>
        <v/>
      </c>
      <c r="P3637" s="18" t="str">
        <f>IF(LEN('Matter Data'!A3069)&gt;0,LEN('Matter Data'!A3069)+LEN('Matter Data'!B3069),"")</f>
        <v/>
      </c>
      <c r="Q3637" s="18" t="str">
        <f>IF(LEN('Matter Data'!C3069)&gt;80,LEN('Matter Data'!C3069),"")</f>
        <v/>
      </c>
      <c r="R3637" s="18" t="str">
        <f>IF(LEN('Matter Data'!H3069)&gt;40,LEN('Matter Data'!H3069),"")</f>
        <v/>
      </c>
      <c r="S3637" s="21" t="b">
        <f>IF(LEN('Matter Data'!C3069)&gt;0,CONCATENATE('Matter Data'!A3069,'Matter Data'!B3069,'Matter Data'!C3069))</f>
        <v>0</v>
      </c>
      <c r="T3637" s="21">
        <f>IF(LEN('Matter Data'!C3069)&gt;0,COUNTIF($S$2:$S$5001,CONCATENATE('Matter Data'!A3069,'Matter Data'!B3069,'Matter Data'!C3069)),0)</f>
        <v>0</v>
      </c>
      <c r="U3637" s="22" t="str">
        <f>IF(LEN('Contacts Data'!B3076)&gt;0,'Contacts Data'!B3076,"")</f>
        <v/>
      </c>
      <c r="V3637" s="22" t="str">
        <f>IF(LEN('Contacts Data'!C3076)&gt;0,'Contacts Data'!C3076,"")</f>
        <v/>
      </c>
      <c r="W3637" s="22" t="str">
        <f>CONCATENATE(U3637, " ", V3637, " ", 'Contacts Data'!$A3076)</f>
        <v xml:space="preserve">  </v>
      </c>
      <c r="X3637" s="22" t="str">
        <f>CONCATENATE('Matter Data'!A3069, " ", 'Matter Data'!B3069, " ", "Client")</f>
        <v xml:space="preserve">  Client</v>
      </c>
      <c r="Y3637" s="19" t="str">
        <f t="shared" si="57"/>
        <v/>
      </c>
    </row>
    <row r="3638" spans="1:25" x14ac:dyDescent="0.25">
      <c r="A3638" s="18" t="str">
        <f>IF(LEN('Contacts Data'!A3077)&gt;20,LEN('Contacts Data'!A3077),"")</f>
        <v/>
      </c>
      <c r="B3638" s="18" t="str">
        <f>IF(LEN('Contacts Data'!B3077)&gt;0, LEN('Contacts Data'!B3077) + LEN('Contacts Data'!C3077), "")</f>
        <v/>
      </c>
      <c r="C3638" s="18" t="str">
        <f>IF(LEN('Contacts Data'!E3077)&gt;20,LEN('Contacts Data'!E3077),"")</f>
        <v/>
      </c>
      <c r="D3638" s="18" t="str">
        <f>IF(LEN('Contacts Data'!F3077)&gt;20,LEN('Contacts Data'!F3077),"")</f>
        <v/>
      </c>
      <c r="E3638" s="18" t="str">
        <f>IF(LEN('Contacts Data'!G3077)&gt;20,LEN('Contacts Data'!G3077),"")</f>
        <v/>
      </c>
      <c r="F3638" s="18" t="str">
        <f>IF(LEN('Contacts Data'!H3077)&gt;60,LEN('Contacts Data'!H3077),"")</f>
        <v/>
      </c>
      <c r="G3638" s="18" t="str">
        <f>IF(LEN('Contacts Data'!I3077)&gt;128,LEN('Contacts Data'!I3077),"")</f>
        <v/>
      </c>
      <c r="H3638" s="18" t="str">
        <f>IF(LEN('Contacts Data'!J3077)&gt;60,LEN('Contacts Data'!J3077),"")</f>
        <v/>
      </c>
      <c r="I3638" s="18" t="str">
        <f>IF(LEN('Contacts Data'!K3077)&gt;30,LEN('Contacts Data'!K3077),"")</f>
        <v/>
      </c>
      <c r="J3638" s="18" t="str">
        <f>IF(LEN('Contacts Data'!L3077)&gt;2,LEN('Contacts Data'!L3077),"")</f>
        <v/>
      </c>
      <c r="K3638" s="18" t="str">
        <f>IF(LEN('Contacts Data'!M3077)&gt;16,LEN('Contacts Data'!M3077),"")</f>
        <v/>
      </c>
      <c r="L3638" s="18" t="str">
        <f>IF(LEN('Contacts Data'!D3077)&gt;128,LEN('Contacts Data'!D3077),"")</f>
        <v/>
      </c>
      <c r="M3638" s="18" t="str">
        <f>IF(LEN('Contacts Data'!O3077)&gt;1024,LEN('Contacts Data'!O3077),"")</f>
        <v/>
      </c>
      <c r="P3638" s="18" t="str">
        <f>IF(LEN('Matter Data'!A3070)&gt;0,LEN('Matter Data'!A3070)+LEN('Matter Data'!B3070),"")</f>
        <v/>
      </c>
      <c r="Q3638" s="18" t="str">
        <f>IF(LEN('Matter Data'!C3070)&gt;80,LEN('Matter Data'!C3070),"")</f>
        <v/>
      </c>
      <c r="R3638" s="18" t="str">
        <f>IF(LEN('Matter Data'!H3070)&gt;40,LEN('Matter Data'!H3070),"")</f>
        <v/>
      </c>
      <c r="S3638" s="21" t="b">
        <f>IF(LEN('Matter Data'!C3070)&gt;0,CONCATENATE('Matter Data'!A3070,'Matter Data'!B3070,'Matter Data'!C3070))</f>
        <v>0</v>
      </c>
      <c r="T3638" s="21">
        <f>IF(LEN('Matter Data'!C3070)&gt;0,COUNTIF($S$2:$S$5001,CONCATENATE('Matter Data'!A3070,'Matter Data'!B3070,'Matter Data'!C3070)),0)</f>
        <v>0</v>
      </c>
      <c r="U3638" s="22" t="str">
        <f>IF(LEN('Contacts Data'!B3077)&gt;0,'Contacts Data'!B3077,"")</f>
        <v/>
      </c>
      <c r="V3638" s="22" t="str">
        <f>IF(LEN('Contacts Data'!C3077)&gt;0,'Contacts Data'!C3077,"")</f>
        <v/>
      </c>
      <c r="W3638" s="22" t="str">
        <f>CONCATENATE(U3638, " ", V3638, " ", 'Contacts Data'!$A3077)</f>
        <v xml:space="preserve">  </v>
      </c>
      <c r="X3638" s="22" t="str">
        <f>CONCATENATE('Matter Data'!A3070, " ", 'Matter Data'!B3070, " ", "Client")</f>
        <v xml:space="preserve">  Client</v>
      </c>
      <c r="Y3638" s="19" t="str">
        <f t="shared" si="57"/>
        <v/>
      </c>
    </row>
    <row r="3639" spans="1:25" x14ac:dyDescent="0.25">
      <c r="A3639" s="18" t="str">
        <f>IF(LEN('Contacts Data'!A3078)&gt;20,LEN('Contacts Data'!A3078),"")</f>
        <v/>
      </c>
      <c r="B3639" s="18" t="str">
        <f>IF(LEN('Contacts Data'!B3078)&gt;0, LEN('Contacts Data'!B3078) + LEN('Contacts Data'!C3078), "")</f>
        <v/>
      </c>
      <c r="C3639" s="18" t="str">
        <f>IF(LEN('Contacts Data'!E3078)&gt;20,LEN('Contacts Data'!E3078),"")</f>
        <v/>
      </c>
      <c r="D3639" s="18" t="str">
        <f>IF(LEN('Contacts Data'!F3078)&gt;20,LEN('Contacts Data'!F3078),"")</f>
        <v/>
      </c>
      <c r="E3639" s="18" t="str">
        <f>IF(LEN('Contacts Data'!G3078)&gt;20,LEN('Contacts Data'!G3078),"")</f>
        <v/>
      </c>
      <c r="F3639" s="18" t="str">
        <f>IF(LEN('Contacts Data'!H3078)&gt;60,LEN('Contacts Data'!H3078),"")</f>
        <v/>
      </c>
      <c r="G3639" s="18" t="str">
        <f>IF(LEN('Contacts Data'!I3078)&gt;128,LEN('Contacts Data'!I3078),"")</f>
        <v/>
      </c>
      <c r="H3639" s="18" t="str">
        <f>IF(LEN('Contacts Data'!J3078)&gt;60,LEN('Contacts Data'!J3078),"")</f>
        <v/>
      </c>
      <c r="I3639" s="18" t="str">
        <f>IF(LEN('Contacts Data'!K3078)&gt;30,LEN('Contacts Data'!K3078),"")</f>
        <v/>
      </c>
      <c r="J3639" s="18" t="str">
        <f>IF(LEN('Contacts Data'!L3078)&gt;2,LEN('Contacts Data'!L3078),"")</f>
        <v/>
      </c>
      <c r="K3639" s="18" t="str">
        <f>IF(LEN('Contacts Data'!M3078)&gt;16,LEN('Contacts Data'!M3078),"")</f>
        <v/>
      </c>
      <c r="L3639" s="18" t="str">
        <f>IF(LEN('Contacts Data'!D3078)&gt;128,LEN('Contacts Data'!D3078),"")</f>
        <v/>
      </c>
      <c r="M3639" s="18" t="str">
        <f>IF(LEN('Contacts Data'!O3078)&gt;1024,LEN('Contacts Data'!O3078),"")</f>
        <v/>
      </c>
      <c r="P3639" s="18" t="str">
        <f>IF(LEN('Matter Data'!A3071)&gt;0,LEN('Matter Data'!A3071)+LEN('Matter Data'!B3071),"")</f>
        <v/>
      </c>
      <c r="Q3639" s="18" t="str">
        <f>IF(LEN('Matter Data'!C3071)&gt;80,LEN('Matter Data'!C3071),"")</f>
        <v/>
      </c>
      <c r="R3639" s="18" t="str">
        <f>IF(LEN('Matter Data'!H3071)&gt;40,LEN('Matter Data'!H3071),"")</f>
        <v/>
      </c>
      <c r="S3639" s="21" t="b">
        <f>IF(LEN('Matter Data'!C3071)&gt;0,CONCATENATE('Matter Data'!A3071,'Matter Data'!B3071,'Matter Data'!C3071))</f>
        <v>0</v>
      </c>
      <c r="T3639" s="21">
        <f>IF(LEN('Matter Data'!C3071)&gt;0,COUNTIF($S$2:$S$5001,CONCATENATE('Matter Data'!A3071,'Matter Data'!B3071,'Matter Data'!C3071)),0)</f>
        <v>0</v>
      </c>
      <c r="U3639" s="22" t="str">
        <f>IF(LEN('Contacts Data'!B3078)&gt;0,'Contacts Data'!B3078,"")</f>
        <v/>
      </c>
      <c r="V3639" s="22" t="str">
        <f>IF(LEN('Contacts Data'!C3078)&gt;0,'Contacts Data'!C3078,"")</f>
        <v/>
      </c>
      <c r="W3639" s="22" t="str">
        <f>CONCATENATE(U3639, " ", V3639, " ", 'Contacts Data'!$A3078)</f>
        <v xml:space="preserve">  </v>
      </c>
      <c r="X3639" s="22" t="str">
        <f>CONCATENATE('Matter Data'!A3071, " ", 'Matter Data'!B3071, " ", "Client")</f>
        <v xml:space="preserve">  Client</v>
      </c>
      <c r="Y3639" s="19" t="str">
        <f t="shared" si="57"/>
        <v/>
      </c>
    </row>
    <row r="3640" spans="1:25" x14ac:dyDescent="0.25">
      <c r="A3640" s="18" t="str">
        <f>IF(LEN('Contacts Data'!A3079)&gt;20,LEN('Contacts Data'!A3079),"")</f>
        <v/>
      </c>
      <c r="B3640" s="18" t="str">
        <f>IF(LEN('Contacts Data'!B3079)&gt;0, LEN('Contacts Data'!B3079) + LEN('Contacts Data'!C3079), "")</f>
        <v/>
      </c>
      <c r="C3640" s="18" t="str">
        <f>IF(LEN('Contacts Data'!E3079)&gt;20,LEN('Contacts Data'!E3079),"")</f>
        <v/>
      </c>
      <c r="D3640" s="18" t="str">
        <f>IF(LEN('Contacts Data'!F3079)&gt;20,LEN('Contacts Data'!F3079),"")</f>
        <v/>
      </c>
      <c r="E3640" s="18" t="str">
        <f>IF(LEN('Contacts Data'!G3079)&gt;20,LEN('Contacts Data'!G3079),"")</f>
        <v/>
      </c>
      <c r="F3640" s="18" t="str">
        <f>IF(LEN('Contacts Data'!H3079)&gt;60,LEN('Contacts Data'!H3079),"")</f>
        <v/>
      </c>
      <c r="G3640" s="18" t="str">
        <f>IF(LEN('Contacts Data'!I3079)&gt;128,LEN('Contacts Data'!I3079),"")</f>
        <v/>
      </c>
      <c r="H3640" s="18" t="str">
        <f>IF(LEN('Contacts Data'!J3079)&gt;60,LEN('Contacts Data'!J3079),"")</f>
        <v/>
      </c>
      <c r="I3640" s="18" t="str">
        <f>IF(LEN('Contacts Data'!K3079)&gt;30,LEN('Contacts Data'!K3079),"")</f>
        <v/>
      </c>
      <c r="J3640" s="18" t="str">
        <f>IF(LEN('Contacts Data'!L3079)&gt;2,LEN('Contacts Data'!L3079),"")</f>
        <v/>
      </c>
      <c r="K3640" s="18" t="str">
        <f>IF(LEN('Contacts Data'!M3079)&gt;16,LEN('Contacts Data'!M3079),"")</f>
        <v/>
      </c>
      <c r="L3640" s="18" t="str">
        <f>IF(LEN('Contacts Data'!D3079)&gt;128,LEN('Contacts Data'!D3079),"")</f>
        <v/>
      </c>
      <c r="M3640" s="18" t="str">
        <f>IF(LEN('Contacts Data'!O3079)&gt;1024,LEN('Contacts Data'!O3079),"")</f>
        <v/>
      </c>
      <c r="P3640" s="18" t="str">
        <f>IF(LEN('Matter Data'!A3072)&gt;0,LEN('Matter Data'!A3072)+LEN('Matter Data'!B3072),"")</f>
        <v/>
      </c>
      <c r="Q3640" s="18" t="str">
        <f>IF(LEN('Matter Data'!C3072)&gt;80,LEN('Matter Data'!C3072),"")</f>
        <v/>
      </c>
      <c r="R3640" s="18" t="str">
        <f>IF(LEN('Matter Data'!H3072)&gt;40,LEN('Matter Data'!H3072),"")</f>
        <v/>
      </c>
      <c r="S3640" s="21" t="b">
        <f>IF(LEN('Matter Data'!C3072)&gt;0,CONCATENATE('Matter Data'!A3072,'Matter Data'!B3072,'Matter Data'!C3072))</f>
        <v>0</v>
      </c>
      <c r="T3640" s="21">
        <f>IF(LEN('Matter Data'!C3072)&gt;0,COUNTIF($S$2:$S$5001,CONCATENATE('Matter Data'!A3072,'Matter Data'!B3072,'Matter Data'!C3072)),0)</f>
        <v>0</v>
      </c>
      <c r="U3640" s="22" t="str">
        <f>IF(LEN('Contacts Data'!B3079)&gt;0,'Contacts Data'!B3079,"")</f>
        <v/>
      </c>
      <c r="V3640" s="22" t="str">
        <f>IF(LEN('Contacts Data'!C3079)&gt;0,'Contacts Data'!C3079,"")</f>
        <v/>
      </c>
      <c r="W3640" s="22" t="str">
        <f>CONCATENATE(U3640, " ", V3640, " ", 'Contacts Data'!$A3079)</f>
        <v xml:space="preserve">  </v>
      </c>
      <c r="X3640" s="22" t="str">
        <f>CONCATENATE('Matter Data'!A3072, " ", 'Matter Data'!B3072, " ", "Client")</f>
        <v xml:space="preserve">  Client</v>
      </c>
      <c r="Y3640" s="19" t="str">
        <f t="shared" si="57"/>
        <v/>
      </c>
    </row>
    <row r="3641" spans="1:25" x14ac:dyDescent="0.25">
      <c r="A3641" s="18" t="str">
        <f>IF(LEN('Contacts Data'!A3080)&gt;20,LEN('Contacts Data'!A3080),"")</f>
        <v/>
      </c>
      <c r="B3641" s="18" t="str">
        <f>IF(LEN('Contacts Data'!B3080)&gt;0, LEN('Contacts Data'!B3080) + LEN('Contacts Data'!C3080), "")</f>
        <v/>
      </c>
      <c r="C3641" s="18" t="str">
        <f>IF(LEN('Contacts Data'!E3080)&gt;20,LEN('Contacts Data'!E3080),"")</f>
        <v/>
      </c>
      <c r="D3641" s="18" t="str">
        <f>IF(LEN('Contacts Data'!F3080)&gt;20,LEN('Contacts Data'!F3080),"")</f>
        <v/>
      </c>
      <c r="E3641" s="18" t="str">
        <f>IF(LEN('Contacts Data'!G3080)&gt;20,LEN('Contacts Data'!G3080),"")</f>
        <v/>
      </c>
      <c r="F3641" s="18" t="str">
        <f>IF(LEN('Contacts Data'!H3080)&gt;60,LEN('Contacts Data'!H3080),"")</f>
        <v/>
      </c>
      <c r="G3641" s="18" t="str">
        <f>IF(LEN('Contacts Data'!I3080)&gt;128,LEN('Contacts Data'!I3080),"")</f>
        <v/>
      </c>
      <c r="H3641" s="18" t="str">
        <f>IF(LEN('Contacts Data'!J3080)&gt;60,LEN('Contacts Data'!J3080),"")</f>
        <v/>
      </c>
      <c r="I3641" s="18" t="str">
        <f>IF(LEN('Contacts Data'!K3080)&gt;30,LEN('Contacts Data'!K3080),"")</f>
        <v/>
      </c>
      <c r="J3641" s="18" t="str">
        <f>IF(LEN('Contacts Data'!L3080)&gt;2,LEN('Contacts Data'!L3080),"")</f>
        <v/>
      </c>
      <c r="K3641" s="18" t="str">
        <f>IF(LEN('Contacts Data'!M3080)&gt;16,LEN('Contacts Data'!M3080),"")</f>
        <v/>
      </c>
      <c r="L3641" s="18" t="str">
        <f>IF(LEN('Contacts Data'!D3080)&gt;128,LEN('Contacts Data'!D3080),"")</f>
        <v/>
      </c>
      <c r="M3641" s="18" t="str">
        <f>IF(LEN('Contacts Data'!O3080)&gt;1024,LEN('Contacts Data'!O3080),"")</f>
        <v/>
      </c>
      <c r="P3641" s="18" t="str">
        <f>IF(LEN('Matter Data'!A3073)&gt;0,LEN('Matter Data'!A3073)+LEN('Matter Data'!B3073),"")</f>
        <v/>
      </c>
      <c r="Q3641" s="18" t="str">
        <f>IF(LEN('Matter Data'!C3073)&gt;80,LEN('Matter Data'!C3073),"")</f>
        <v/>
      </c>
      <c r="R3641" s="18" t="str">
        <f>IF(LEN('Matter Data'!H3073)&gt;40,LEN('Matter Data'!H3073),"")</f>
        <v/>
      </c>
      <c r="S3641" s="21" t="b">
        <f>IF(LEN('Matter Data'!C3073)&gt;0,CONCATENATE('Matter Data'!A3073,'Matter Data'!B3073,'Matter Data'!C3073))</f>
        <v>0</v>
      </c>
      <c r="T3641" s="21">
        <f>IF(LEN('Matter Data'!C3073)&gt;0,COUNTIF($S$2:$S$5001,CONCATENATE('Matter Data'!A3073,'Matter Data'!B3073,'Matter Data'!C3073)),0)</f>
        <v>0</v>
      </c>
      <c r="U3641" s="22" t="str">
        <f>IF(LEN('Contacts Data'!B3080)&gt;0,'Contacts Data'!B3080,"")</f>
        <v/>
      </c>
      <c r="V3641" s="22" t="str">
        <f>IF(LEN('Contacts Data'!C3080)&gt;0,'Contacts Data'!C3080,"")</f>
        <v/>
      </c>
      <c r="W3641" s="22" t="str">
        <f>CONCATENATE(U3641, " ", V3641, " ", 'Contacts Data'!$A3080)</f>
        <v xml:space="preserve">  </v>
      </c>
      <c r="X3641" s="22" t="str">
        <f>CONCATENATE('Matter Data'!A3073, " ", 'Matter Data'!B3073, " ", "Client")</f>
        <v xml:space="preserve">  Client</v>
      </c>
      <c r="Y3641" s="19" t="str">
        <f t="shared" si="57"/>
        <v/>
      </c>
    </row>
    <row r="3642" spans="1:25" x14ac:dyDescent="0.25">
      <c r="A3642" s="18" t="str">
        <f>IF(LEN('Contacts Data'!A3081)&gt;20,LEN('Contacts Data'!A3081),"")</f>
        <v/>
      </c>
      <c r="B3642" s="18" t="str">
        <f>IF(LEN('Contacts Data'!B3081)&gt;0, LEN('Contacts Data'!B3081) + LEN('Contacts Data'!C3081), "")</f>
        <v/>
      </c>
      <c r="C3642" s="18" t="str">
        <f>IF(LEN('Contacts Data'!E3081)&gt;20,LEN('Contacts Data'!E3081),"")</f>
        <v/>
      </c>
      <c r="D3642" s="18" t="str">
        <f>IF(LEN('Contacts Data'!F3081)&gt;20,LEN('Contacts Data'!F3081),"")</f>
        <v/>
      </c>
      <c r="E3642" s="18" t="str">
        <f>IF(LEN('Contacts Data'!G3081)&gt;20,LEN('Contacts Data'!G3081),"")</f>
        <v/>
      </c>
      <c r="F3642" s="18" t="str">
        <f>IF(LEN('Contacts Data'!H3081)&gt;60,LEN('Contacts Data'!H3081),"")</f>
        <v/>
      </c>
      <c r="G3642" s="18" t="str">
        <f>IF(LEN('Contacts Data'!I3081)&gt;128,LEN('Contacts Data'!I3081),"")</f>
        <v/>
      </c>
      <c r="H3642" s="18" t="str">
        <f>IF(LEN('Contacts Data'!J3081)&gt;60,LEN('Contacts Data'!J3081),"")</f>
        <v/>
      </c>
      <c r="I3642" s="18" t="str">
        <f>IF(LEN('Contacts Data'!K3081)&gt;30,LEN('Contacts Data'!K3081),"")</f>
        <v/>
      </c>
      <c r="J3642" s="18" t="str">
        <f>IF(LEN('Contacts Data'!L3081)&gt;2,LEN('Contacts Data'!L3081),"")</f>
        <v/>
      </c>
      <c r="K3642" s="18" t="str">
        <f>IF(LEN('Contacts Data'!M3081)&gt;16,LEN('Contacts Data'!M3081),"")</f>
        <v/>
      </c>
      <c r="L3642" s="18" t="str">
        <f>IF(LEN('Contacts Data'!D3081)&gt;128,LEN('Contacts Data'!D3081),"")</f>
        <v/>
      </c>
      <c r="M3642" s="18" t="str">
        <f>IF(LEN('Contacts Data'!O3081)&gt;1024,LEN('Contacts Data'!O3081),"")</f>
        <v/>
      </c>
      <c r="P3642" s="18" t="str">
        <f>IF(LEN('Matter Data'!A3074)&gt;0,LEN('Matter Data'!A3074)+LEN('Matter Data'!B3074),"")</f>
        <v/>
      </c>
      <c r="Q3642" s="18" t="str">
        <f>IF(LEN('Matter Data'!C3074)&gt;80,LEN('Matter Data'!C3074),"")</f>
        <v/>
      </c>
      <c r="R3642" s="18" t="str">
        <f>IF(LEN('Matter Data'!H3074)&gt;40,LEN('Matter Data'!H3074),"")</f>
        <v/>
      </c>
      <c r="S3642" s="21" t="b">
        <f>IF(LEN('Matter Data'!C3074)&gt;0,CONCATENATE('Matter Data'!A3074,'Matter Data'!B3074,'Matter Data'!C3074))</f>
        <v>0</v>
      </c>
      <c r="T3642" s="21">
        <f>IF(LEN('Matter Data'!C3074)&gt;0,COUNTIF($S$2:$S$5001,CONCATENATE('Matter Data'!A3074,'Matter Data'!B3074,'Matter Data'!C3074)),0)</f>
        <v>0</v>
      </c>
      <c r="U3642" s="22" t="str">
        <f>IF(LEN('Contacts Data'!B3081)&gt;0,'Contacts Data'!B3081,"")</f>
        <v/>
      </c>
      <c r="V3642" s="22" t="str">
        <f>IF(LEN('Contacts Data'!C3081)&gt;0,'Contacts Data'!C3081,"")</f>
        <v/>
      </c>
      <c r="W3642" s="22" t="str">
        <f>CONCATENATE(U3642, " ", V3642, " ", 'Contacts Data'!$A3081)</f>
        <v xml:space="preserve">  </v>
      </c>
      <c r="X3642" s="22" t="str">
        <f>CONCATENATE('Matter Data'!A3074, " ", 'Matter Data'!B3074, " ", "Client")</f>
        <v xml:space="preserve">  Client</v>
      </c>
      <c r="Y3642" s="19" t="str">
        <f t="shared" si="57"/>
        <v/>
      </c>
    </row>
    <row r="3643" spans="1:25" x14ac:dyDescent="0.25">
      <c r="A3643" s="18" t="str">
        <f>IF(LEN('Contacts Data'!A3082)&gt;20,LEN('Contacts Data'!A3082),"")</f>
        <v/>
      </c>
      <c r="B3643" s="18" t="str">
        <f>IF(LEN('Contacts Data'!B3082)&gt;0, LEN('Contacts Data'!B3082) + LEN('Contacts Data'!C3082), "")</f>
        <v/>
      </c>
      <c r="C3643" s="18" t="str">
        <f>IF(LEN('Contacts Data'!E3082)&gt;20,LEN('Contacts Data'!E3082),"")</f>
        <v/>
      </c>
      <c r="D3643" s="18" t="str">
        <f>IF(LEN('Contacts Data'!F3082)&gt;20,LEN('Contacts Data'!F3082),"")</f>
        <v/>
      </c>
      <c r="E3643" s="18" t="str">
        <f>IF(LEN('Contacts Data'!G3082)&gt;20,LEN('Contacts Data'!G3082),"")</f>
        <v/>
      </c>
      <c r="F3643" s="18" t="str">
        <f>IF(LEN('Contacts Data'!H3082)&gt;60,LEN('Contacts Data'!H3082),"")</f>
        <v/>
      </c>
      <c r="G3643" s="18" t="str">
        <f>IF(LEN('Contacts Data'!I3082)&gt;128,LEN('Contacts Data'!I3082),"")</f>
        <v/>
      </c>
      <c r="H3643" s="18" t="str">
        <f>IF(LEN('Contacts Data'!J3082)&gt;60,LEN('Contacts Data'!J3082),"")</f>
        <v/>
      </c>
      <c r="I3643" s="18" t="str">
        <f>IF(LEN('Contacts Data'!K3082)&gt;30,LEN('Contacts Data'!K3082),"")</f>
        <v/>
      </c>
      <c r="J3643" s="18" t="str">
        <f>IF(LEN('Contacts Data'!L3082)&gt;2,LEN('Contacts Data'!L3082),"")</f>
        <v/>
      </c>
      <c r="K3643" s="18" t="str">
        <f>IF(LEN('Contacts Data'!M3082)&gt;16,LEN('Contacts Data'!M3082),"")</f>
        <v/>
      </c>
      <c r="L3643" s="18" t="str">
        <f>IF(LEN('Contacts Data'!D3082)&gt;128,LEN('Contacts Data'!D3082),"")</f>
        <v/>
      </c>
      <c r="M3643" s="18" t="str">
        <f>IF(LEN('Contacts Data'!O3082)&gt;1024,LEN('Contacts Data'!O3082),"")</f>
        <v/>
      </c>
      <c r="P3643" s="18" t="str">
        <f>IF(LEN('Matter Data'!A3075)&gt;0,LEN('Matter Data'!A3075)+LEN('Matter Data'!B3075),"")</f>
        <v/>
      </c>
      <c r="Q3643" s="18" t="str">
        <f>IF(LEN('Matter Data'!C3075)&gt;80,LEN('Matter Data'!C3075),"")</f>
        <v/>
      </c>
      <c r="R3643" s="18" t="str">
        <f>IF(LEN('Matter Data'!H3075)&gt;40,LEN('Matter Data'!H3075),"")</f>
        <v/>
      </c>
      <c r="S3643" s="21" t="b">
        <f>IF(LEN('Matter Data'!C3075)&gt;0,CONCATENATE('Matter Data'!A3075,'Matter Data'!B3075,'Matter Data'!C3075))</f>
        <v>0</v>
      </c>
      <c r="T3643" s="21">
        <f>IF(LEN('Matter Data'!C3075)&gt;0,COUNTIF($S$2:$S$5001,CONCATENATE('Matter Data'!A3075,'Matter Data'!B3075,'Matter Data'!C3075)),0)</f>
        <v>0</v>
      </c>
      <c r="U3643" s="22" t="str">
        <f>IF(LEN('Contacts Data'!B3082)&gt;0,'Contacts Data'!B3082,"")</f>
        <v/>
      </c>
      <c r="V3643" s="22" t="str">
        <f>IF(LEN('Contacts Data'!C3082)&gt;0,'Contacts Data'!C3082,"")</f>
        <v/>
      </c>
      <c r="W3643" s="22" t="str">
        <f>CONCATENATE(U3643, " ", V3643, " ", 'Contacts Data'!$A3082)</f>
        <v xml:space="preserve">  </v>
      </c>
      <c r="X3643" s="22" t="str">
        <f>CONCATENATE('Matter Data'!A3075, " ", 'Matter Data'!B3075, " ", "Client")</f>
        <v xml:space="preserve">  Client</v>
      </c>
      <c r="Y3643" s="19" t="str">
        <f t="shared" si="57"/>
        <v/>
      </c>
    </row>
    <row r="3644" spans="1:25" x14ac:dyDescent="0.25">
      <c r="A3644" s="18" t="str">
        <f>IF(LEN('Contacts Data'!A3083)&gt;20,LEN('Contacts Data'!A3083),"")</f>
        <v/>
      </c>
      <c r="B3644" s="18" t="str">
        <f>IF(LEN('Contacts Data'!B3083)&gt;0, LEN('Contacts Data'!B3083) + LEN('Contacts Data'!C3083), "")</f>
        <v/>
      </c>
      <c r="C3644" s="18" t="str">
        <f>IF(LEN('Contacts Data'!E3083)&gt;20,LEN('Contacts Data'!E3083),"")</f>
        <v/>
      </c>
      <c r="D3644" s="18" t="str">
        <f>IF(LEN('Contacts Data'!F3083)&gt;20,LEN('Contacts Data'!F3083),"")</f>
        <v/>
      </c>
      <c r="E3644" s="18" t="str">
        <f>IF(LEN('Contacts Data'!G3083)&gt;20,LEN('Contacts Data'!G3083),"")</f>
        <v/>
      </c>
      <c r="F3644" s="18" t="str">
        <f>IF(LEN('Contacts Data'!H3083)&gt;60,LEN('Contacts Data'!H3083),"")</f>
        <v/>
      </c>
      <c r="G3644" s="18" t="str">
        <f>IF(LEN('Contacts Data'!I3083)&gt;128,LEN('Contacts Data'!I3083),"")</f>
        <v/>
      </c>
      <c r="H3644" s="18" t="str">
        <f>IF(LEN('Contacts Data'!J3083)&gt;60,LEN('Contacts Data'!J3083),"")</f>
        <v/>
      </c>
      <c r="I3644" s="18" t="str">
        <f>IF(LEN('Contacts Data'!K3083)&gt;30,LEN('Contacts Data'!K3083),"")</f>
        <v/>
      </c>
      <c r="J3644" s="18" t="str">
        <f>IF(LEN('Contacts Data'!L3083)&gt;2,LEN('Contacts Data'!L3083),"")</f>
        <v/>
      </c>
      <c r="K3644" s="18" t="str">
        <f>IF(LEN('Contacts Data'!M3083)&gt;16,LEN('Contacts Data'!M3083),"")</f>
        <v/>
      </c>
      <c r="L3644" s="18" t="str">
        <f>IF(LEN('Contacts Data'!D3083)&gt;128,LEN('Contacts Data'!D3083),"")</f>
        <v/>
      </c>
      <c r="M3644" s="18" t="str">
        <f>IF(LEN('Contacts Data'!O3083)&gt;1024,LEN('Contacts Data'!O3083),"")</f>
        <v/>
      </c>
      <c r="P3644" s="18" t="str">
        <f>IF(LEN('Matter Data'!A3076)&gt;0,LEN('Matter Data'!A3076)+LEN('Matter Data'!B3076),"")</f>
        <v/>
      </c>
      <c r="Q3644" s="18" t="str">
        <f>IF(LEN('Matter Data'!C3076)&gt;80,LEN('Matter Data'!C3076),"")</f>
        <v/>
      </c>
      <c r="R3644" s="18" t="str">
        <f>IF(LEN('Matter Data'!H3076)&gt;40,LEN('Matter Data'!H3076),"")</f>
        <v/>
      </c>
      <c r="S3644" s="21" t="b">
        <f>IF(LEN('Matter Data'!C3076)&gt;0,CONCATENATE('Matter Data'!A3076,'Matter Data'!B3076,'Matter Data'!C3076))</f>
        <v>0</v>
      </c>
      <c r="T3644" s="21">
        <f>IF(LEN('Matter Data'!C3076)&gt;0,COUNTIF($S$2:$S$5001,CONCATENATE('Matter Data'!A3076,'Matter Data'!B3076,'Matter Data'!C3076)),0)</f>
        <v>0</v>
      </c>
      <c r="U3644" s="22" t="str">
        <f>IF(LEN('Contacts Data'!B3083)&gt;0,'Contacts Data'!B3083,"")</f>
        <v/>
      </c>
      <c r="V3644" s="22" t="str">
        <f>IF(LEN('Contacts Data'!C3083)&gt;0,'Contacts Data'!C3083,"")</f>
        <v/>
      </c>
      <c r="W3644" s="22" t="str">
        <f>CONCATENATE(U3644, " ", V3644, " ", 'Contacts Data'!$A3083)</f>
        <v xml:space="preserve">  </v>
      </c>
      <c r="X3644" s="22" t="str">
        <f>CONCATENATE('Matter Data'!A3076, " ", 'Matter Data'!B3076, " ", "Client")</f>
        <v xml:space="preserve">  Client</v>
      </c>
      <c r="Y3644" s="19" t="str">
        <f t="shared" si="57"/>
        <v/>
      </c>
    </row>
    <row r="3645" spans="1:25" x14ac:dyDescent="0.25">
      <c r="A3645" s="18" t="str">
        <f>IF(LEN('Contacts Data'!A3084)&gt;20,LEN('Contacts Data'!A3084),"")</f>
        <v/>
      </c>
      <c r="B3645" s="18" t="str">
        <f>IF(LEN('Contacts Data'!B3084)&gt;0, LEN('Contacts Data'!B3084) + LEN('Contacts Data'!C3084), "")</f>
        <v/>
      </c>
      <c r="C3645" s="18" t="str">
        <f>IF(LEN('Contacts Data'!E3084)&gt;20,LEN('Contacts Data'!E3084),"")</f>
        <v/>
      </c>
      <c r="D3645" s="18" t="str">
        <f>IF(LEN('Contacts Data'!F3084)&gt;20,LEN('Contacts Data'!F3084),"")</f>
        <v/>
      </c>
      <c r="E3645" s="18" t="str">
        <f>IF(LEN('Contacts Data'!G3084)&gt;20,LEN('Contacts Data'!G3084),"")</f>
        <v/>
      </c>
      <c r="F3645" s="18" t="str">
        <f>IF(LEN('Contacts Data'!H3084)&gt;60,LEN('Contacts Data'!H3084),"")</f>
        <v/>
      </c>
      <c r="G3645" s="18" t="str">
        <f>IF(LEN('Contacts Data'!I3084)&gt;128,LEN('Contacts Data'!I3084),"")</f>
        <v/>
      </c>
      <c r="H3645" s="18" t="str">
        <f>IF(LEN('Contacts Data'!J3084)&gt;60,LEN('Contacts Data'!J3084),"")</f>
        <v/>
      </c>
      <c r="I3645" s="18" t="str">
        <f>IF(LEN('Contacts Data'!K3084)&gt;30,LEN('Contacts Data'!K3084),"")</f>
        <v/>
      </c>
      <c r="J3645" s="18" t="str">
        <f>IF(LEN('Contacts Data'!L3084)&gt;2,LEN('Contacts Data'!L3084),"")</f>
        <v/>
      </c>
      <c r="K3645" s="18" t="str">
        <f>IF(LEN('Contacts Data'!M3084)&gt;16,LEN('Contacts Data'!M3084),"")</f>
        <v/>
      </c>
      <c r="L3645" s="18" t="str">
        <f>IF(LEN('Contacts Data'!D3084)&gt;128,LEN('Contacts Data'!D3084),"")</f>
        <v/>
      </c>
      <c r="M3645" s="18" t="str">
        <f>IF(LEN('Contacts Data'!O3084)&gt;1024,LEN('Contacts Data'!O3084),"")</f>
        <v/>
      </c>
      <c r="P3645" s="18" t="str">
        <f>IF(LEN('Matter Data'!A3077)&gt;0,LEN('Matter Data'!A3077)+LEN('Matter Data'!B3077),"")</f>
        <v/>
      </c>
      <c r="Q3645" s="18" t="str">
        <f>IF(LEN('Matter Data'!C3077)&gt;80,LEN('Matter Data'!C3077),"")</f>
        <v/>
      </c>
      <c r="R3645" s="18" t="str">
        <f>IF(LEN('Matter Data'!H3077)&gt;40,LEN('Matter Data'!H3077),"")</f>
        <v/>
      </c>
      <c r="S3645" s="21" t="b">
        <f>IF(LEN('Matter Data'!C3077)&gt;0,CONCATENATE('Matter Data'!A3077,'Matter Data'!B3077,'Matter Data'!C3077))</f>
        <v>0</v>
      </c>
      <c r="T3645" s="21">
        <f>IF(LEN('Matter Data'!C3077)&gt;0,COUNTIF($S$2:$S$5001,CONCATENATE('Matter Data'!A3077,'Matter Data'!B3077,'Matter Data'!C3077)),0)</f>
        <v>0</v>
      </c>
      <c r="U3645" s="22" t="str">
        <f>IF(LEN('Contacts Data'!B3084)&gt;0,'Contacts Data'!B3084,"")</f>
        <v/>
      </c>
      <c r="V3645" s="22" t="str">
        <f>IF(LEN('Contacts Data'!C3084)&gt;0,'Contacts Data'!C3084,"")</f>
        <v/>
      </c>
      <c r="W3645" s="22" t="str">
        <f>CONCATENATE(U3645, " ", V3645, " ", 'Contacts Data'!$A3084)</f>
        <v xml:space="preserve">  </v>
      </c>
      <c r="X3645" s="22" t="str">
        <f>CONCATENATE('Matter Data'!A3077, " ", 'Matter Data'!B3077, " ", "Client")</f>
        <v xml:space="preserve">  Client</v>
      </c>
      <c r="Y3645" s="19" t="str">
        <f t="shared" si="57"/>
        <v/>
      </c>
    </row>
    <row r="3646" spans="1:25" x14ac:dyDescent="0.25">
      <c r="A3646" s="18" t="str">
        <f>IF(LEN('Contacts Data'!A3085)&gt;20,LEN('Contacts Data'!A3085),"")</f>
        <v/>
      </c>
      <c r="B3646" s="18" t="str">
        <f>IF(LEN('Contacts Data'!B3085)&gt;0, LEN('Contacts Data'!B3085) + LEN('Contacts Data'!C3085), "")</f>
        <v/>
      </c>
      <c r="C3646" s="18" t="str">
        <f>IF(LEN('Contacts Data'!E3085)&gt;20,LEN('Contacts Data'!E3085),"")</f>
        <v/>
      </c>
      <c r="D3646" s="18" t="str">
        <f>IF(LEN('Contacts Data'!F3085)&gt;20,LEN('Contacts Data'!F3085),"")</f>
        <v/>
      </c>
      <c r="E3646" s="18" t="str">
        <f>IF(LEN('Contacts Data'!G3085)&gt;20,LEN('Contacts Data'!G3085),"")</f>
        <v/>
      </c>
      <c r="F3646" s="18" t="str">
        <f>IF(LEN('Contacts Data'!H3085)&gt;60,LEN('Contacts Data'!H3085),"")</f>
        <v/>
      </c>
      <c r="G3646" s="18" t="str">
        <f>IF(LEN('Contacts Data'!I3085)&gt;128,LEN('Contacts Data'!I3085),"")</f>
        <v/>
      </c>
      <c r="H3646" s="18" t="str">
        <f>IF(LEN('Contacts Data'!J3085)&gt;60,LEN('Contacts Data'!J3085),"")</f>
        <v/>
      </c>
      <c r="I3646" s="18" t="str">
        <f>IF(LEN('Contacts Data'!K3085)&gt;30,LEN('Contacts Data'!K3085),"")</f>
        <v/>
      </c>
      <c r="J3646" s="18" t="str">
        <f>IF(LEN('Contacts Data'!L3085)&gt;2,LEN('Contacts Data'!L3085),"")</f>
        <v/>
      </c>
      <c r="K3646" s="18" t="str">
        <f>IF(LEN('Contacts Data'!M3085)&gt;16,LEN('Contacts Data'!M3085),"")</f>
        <v/>
      </c>
      <c r="L3646" s="18" t="str">
        <f>IF(LEN('Contacts Data'!D3085)&gt;128,LEN('Contacts Data'!D3085),"")</f>
        <v/>
      </c>
      <c r="M3646" s="18" t="str">
        <f>IF(LEN('Contacts Data'!O3085)&gt;1024,LEN('Contacts Data'!O3085),"")</f>
        <v/>
      </c>
      <c r="P3646" s="18" t="str">
        <f>IF(LEN('Matter Data'!A3078)&gt;0,LEN('Matter Data'!A3078)+LEN('Matter Data'!B3078),"")</f>
        <v/>
      </c>
      <c r="Q3646" s="18" t="str">
        <f>IF(LEN('Matter Data'!C3078)&gt;80,LEN('Matter Data'!C3078),"")</f>
        <v/>
      </c>
      <c r="R3646" s="18" t="str">
        <f>IF(LEN('Matter Data'!H3078)&gt;40,LEN('Matter Data'!H3078),"")</f>
        <v/>
      </c>
      <c r="S3646" s="21" t="b">
        <f>IF(LEN('Matter Data'!C3078)&gt;0,CONCATENATE('Matter Data'!A3078,'Matter Data'!B3078,'Matter Data'!C3078))</f>
        <v>0</v>
      </c>
      <c r="T3646" s="21">
        <f>IF(LEN('Matter Data'!C3078)&gt;0,COUNTIF($S$2:$S$5001,CONCATENATE('Matter Data'!A3078,'Matter Data'!B3078,'Matter Data'!C3078)),0)</f>
        <v>0</v>
      </c>
      <c r="U3646" s="22" t="str">
        <f>IF(LEN('Contacts Data'!B3085)&gt;0,'Contacts Data'!B3085,"")</f>
        <v/>
      </c>
      <c r="V3646" s="22" t="str">
        <f>IF(LEN('Contacts Data'!C3085)&gt;0,'Contacts Data'!C3085,"")</f>
        <v/>
      </c>
      <c r="W3646" s="22" t="str">
        <f>CONCATENATE(U3646, " ", V3646, " ", 'Contacts Data'!$A3085)</f>
        <v xml:space="preserve">  </v>
      </c>
      <c r="X3646" s="22" t="str">
        <f>CONCATENATE('Matter Data'!A3078, " ", 'Matter Data'!B3078, " ", "Client")</f>
        <v xml:space="preserve">  Client</v>
      </c>
      <c r="Y3646" s="19" t="str">
        <f t="shared" si="57"/>
        <v/>
      </c>
    </row>
    <row r="3647" spans="1:25" x14ac:dyDescent="0.25">
      <c r="A3647" s="18" t="str">
        <f>IF(LEN('Contacts Data'!A3086)&gt;20,LEN('Contacts Data'!A3086),"")</f>
        <v/>
      </c>
      <c r="B3647" s="18" t="str">
        <f>IF(LEN('Contacts Data'!B3086)&gt;0, LEN('Contacts Data'!B3086) + LEN('Contacts Data'!C3086), "")</f>
        <v/>
      </c>
      <c r="C3647" s="18" t="str">
        <f>IF(LEN('Contacts Data'!E3086)&gt;20,LEN('Contacts Data'!E3086),"")</f>
        <v/>
      </c>
      <c r="D3647" s="18" t="str">
        <f>IF(LEN('Contacts Data'!F3086)&gt;20,LEN('Contacts Data'!F3086),"")</f>
        <v/>
      </c>
      <c r="E3647" s="18" t="str">
        <f>IF(LEN('Contacts Data'!G3086)&gt;20,LEN('Contacts Data'!G3086),"")</f>
        <v/>
      </c>
      <c r="F3647" s="18" t="str">
        <f>IF(LEN('Contacts Data'!H3086)&gt;60,LEN('Contacts Data'!H3086),"")</f>
        <v/>
      </c>
      <c r="G3647" s="18" t="str">
        <f>IF(LEN('Contacts Data'!I3086)&gt;128,LEN('Contacts Data'!I3086),"")</f>
        <v/>
      </c>
      <c r="H3647" s="18" t="str">
        <f>IF(LEN('Contacts Data'!J3086)&gt;60,LEN('Contacts Data'!J3086),"")</f>
        <v/>
      </c>
      <c r="I3647" s="18" t="str">
        <f>IF(LEN('Contacts Data'!K3086)&gt;30,LEN('Contacts Data'!K3086),"")</f>
        <v/>
      </c>
      <c r="J3647" s="18" t="str">
        <f>IF(LEN('Contacts Data'!L3086)&gt;2,LEN('Contacts Data'!L3086),"")</f>
        <v/>
      </c>
      <c r="K3647" s="18" t="str">
        <f>IF(LEN('Contacts Data'!M3086)&gt;16,LEN('Contacts Data'!M3086),"")</f>
        <v/>
      </c>
      <c r="L3647" s="18" t="str">
        <f>IF(LEN('Contacts Data'!D3086)&gt;128,LEN('Contacts Data'!D3086),"")</f>
        <v/>
      </c>
      <c r="M3647" s="18" t="str">
        <f>IF(LEN('Contacts Data'!O3086)&gt;1024,LEN('Contacts Data'!O3086),"")</f>
        <v/>
      </c>
      <c r="P3647" s="18" t="str">
        <f>IF(LEN('Matter Data'!A3079)&gt;0,LEN('Matter Data'!A3079)+LEN('Matter Data'!B3079),"")</f>
        <v/>
      </c>
      <c r="Q3647" s="18" t="str">
        <f>IF(LEN('Matter Data'!C3079)&gt;80,LEN('Matter Data'!C3079),"")</f>
        <v/>
      </c>
      <c r="R3647" s="18" t="str">
        <f>IF(LEN('Matter Data'!H3079)&gt;40,LEN('Matter Data'!H3079),"")</f>
        <v/>
      </c>
      <c r="S3647" s="21" t="b">
        <f>IF(LEN('Matter Data'!C3079)&gt;0,CONCATENATE('Matter Data'!A3079,'Matter Data'!B3079,'Matter Data'!C3079))</f>
        <v>0</v>
      </c>
      <c r="T3647" s="21">
        <f>IF(LEN('Matter Data'!C3079)&gt;0,COUNTIF($S$2:$S$5001,CONCATENATE('Matter Data'!A3079,'Matter Data'!B3079,'Matter Data'!C3079)),0)</f>
        <v>0</v>
      </c>
      <c r="U3647" s="22" t="str">
        <f>IF(LEN('Contacts Data'!B3086)&gt;0,'Contacts Data'!B3086,"")</f>
        <v/>
      </c>
      <c r="V3647" s="22" t="str">
        <f>IF(LEN('Contacts Data'!C3086)&gt;0,'Contacts Data'!C3086,"")</f>
        <v/>
      </c>
      <c r="W3647" s="22" t="str">
        <f>CONCATENATE(U3647, " ", V3647, " ", 'Contacts Data'!$A3086)</f>
        <v xml:space="preserve">  </v>
      </c>
      <c r="X3647" s="22" t="str">
        <f>CONCATENATE('Matter Data'!A3079, " ", 'Matter Data'!B3079, " ", "Client")</f>
        <v xml:space="preserve">  Client</v>
      </c>
      <c r="Y3647" s="19" t="str">
        <f t="shared" si="57"/>
        <v/>
      </c>
    </row>
    <row r="3648" spans="1:25" x14ac:dyDescent="0.25">
      <c r="A3648" s="18" t="str">
        <f>IF(LEN('Contacts Data'!A3087)&gt;20,LEN('Contacts Data'!A3087),"")</f>
        <v/>
      </c>
      <c r="B3648" s="18" t="str">
        <f>IF(LEN('Contacts Data'!B3087)&gt;0, LEN('Contacts Data'!B3087) + LEN('Contacts Data'!C3087), "")</f>
        <v/>
      </c>
      <c r="C3648" s="18" t="str">
        <f>IF(LEN('Contacts Data'!E3087)&gt;20,LEN('Contacts Data'!E3087),"")</f>
        <v/>
      </c>
      <c r="D3648" s="18" t="str">
        <f>IF(LEN('Contacts Data'!F3087)&gt;20,LEN('Contacts Data'!F3087),"")</f>
        <v/>
      </c>
      <c r="E3648" s="18" t="str">
        <f>IF(LEN('Contacts Data'!G3087)&gt;20,LEN('Contacts Data'!G3087),"")</f>
        <v/>
      </c>
      <c r="F3648" s="18" t="str">
        <f>IF(LEN('Contacts Data'!H3087)&gt;60,LEN('Contacts Data'!H3087),"")</f>
        <v/>
      </c>
      <c r="G3648" s="18" t="str">
        <f>IF(LEN('Contacts Data'!I3087)&gt;128,LEN('Contacts Data'!I3087),"")</f>
        <v/>
      </c>
      <c r="H3648" s="18" t="str">
        <f>IF(LEN('Contacts Data'!J3087)&gt;60,LEN('Contacts Data'!J3087),"")</f>
        <v/>
      </c>
      <c r="I3648" s="18" t="str">
        <f>IF(LEN('Contacts Data'!K3087)&gt;30,LEN('Contacts Data'!K3087),"")</f>
        <v/>
      </c>
      <c r="J3648" s="18" t="str">
        <f>IF(LEN('Contacts Data'!L3087)&gt;2,LEN('Contacts Data'!L3087),"")</f>
        <v/>
      </c>
      <c r="K3648" s="18" t="str">
        <f>IF(LEN('Contacts Data'!M3087)&gt;16,LEN('Contacts Data'!M3087),"")</f>
        <v/>
      </c>
      <c r="L3648" s="18" t="str">
        <f>IF(LEN('Contacts Data'!D3087)&gt;128,LEN('Contacts Data'!D3087),"")</f>
        <v/>
      </c>
      <c r="M3648" s="18" t="str">
        <f>IF(LEN('Contacts Data'!O3087)&gt;1024,LEN('Contacts Data'!O3087),"")</f>
        <v/>
      </c>
      <c r="P3648" s="18" t="str">
        <f>IF(LEN('Matter Data'!A3080)&gt;0,LEN('Matter Data'!A3080)+LEN('Matter Data'!B3080),"")</f>
        <v/>
      </c>
      <c r="Q3648" s="18" t="str">
        <f>IF(LEN('Matter Data'!C3080)&gt;80,LEN('Matter Data'!C3080),"")</f>
        <v/>
      </c>
      <c r="R3648" s="18" t="str">
        <f>IF(LEN('Matter Data'!H3080)&gt;40,LEN('Matter Data'!H3080),"")</f>
        <v/>
      </c>
      <c r="S3648" s="21" t="b">
        <f>IF(LEN('Matter Data'!C3080)&gt;0,CONCATENATE('Matter Data'!A3080,'Matter Data'!B3080,'Matter Data'!C3080))</f>
        <v>0</v>
      </c>
      <c r="T3648" s="21">
        <f>IF(LEN('Matter Data'!C3080)&gt;0,COUNTIF($S$2:$S$5001,CONCATENATE('Matter Data'!A3080,'Matter Data'!B3080,'Matter Data'!C3080)),0)</f>
        <v>0</v>
      </c>
      <c r="U3648" s="22" t="str">
        <f>IF(LEN('Contacts Data'!B3087)&gt;0,'Contacts Data'!B3087,"")</f>
        <v/>
      </c>
      <c r="V3648" s="22" t="str">
        <f>IF(LEN('Contacts Data'!C3087)&gt;0,'Contacts Data'!C3087,"")</f>
        <v/>
      </c>
      <c r="W3648" s="22" t="str">
        <f>CONCATENATE(U3648, " ", V3648, " ", 'Contacts Data'!$A3087)</f>
        <v xml:space="preserve">  </v>
      </c>
      <c r="X3648" s="22" t="str">
        <f>CONCATENATE('Matter Data'!A3080, " ", 'Matter Data'!B3080, " ", "Client")</f>
        <v xml:space="preserve">  Client</v>
      </c>
      <c r="Y3648" s="19" t="str">
        <f t="shared" si="57"/>
        <v/>
      </c>
    </row>
    <row r="3649" spans="1:25" x14ac:dyDescent="0.25">
      <c r="A3649" s="18" t="str">
        <f>IF(LEN('Contacts Data'!A3088)&gt;20,LEN('Contacts Data'!A3088),"")</f>
        <v/>
      </c>
      <c r="B3649" s="18" t="str">
        <f>IF(LEN('Contacts Data'!B3088)&gt;0, LEN('Contacts Data'!B3088) + LEN('Contacts Data'!C3088), "")</f>
        <v/>
      </c>
      <c r="C3649" s="18" t="str">
        <f>IF(LEN('Contacts Data'!E3088)&gt;20,LEN('Contacts Data'!E3088),"")</f>
        <v/>
      </c>
      <c r="D3649" s="18" t="str">
        <f>IF(LEN('Contacts Data'!F3088)&gt;20,LEN('Contacts Data'!F3088),"")</f>
        <v/>
      </c>
      <c r="E3649" s="18" t="str">
        <f>IF(LEN('Contacts Data'!G3088)&gt;20,LEN('Contacts Data'!G3088),"")</f>
        <v/>
      </c>
      <c r="F3649" s="18" t="str">
        <f>IF(LEN('Contacts Data'!H3088)&gt;60,LEN('Contacts Data'!H3088),"")</f>
        <v/>
      </c>
      <c r="G3649" s="18" t="str">
        <f>IF(LEN('Contacts Data'!I3088)&gt;128,LEN('Contacts Data'!I3088),"")</f>
        <v/>
      </c>
      <c r="H3649" s="18" t="str">
        <f>IF(LEN('Contacts Data'!J3088)&gt;60,LEN('Contacts Data'!J3088),"")</f>
        <v/>
      </c>
      <c r="I3649" s="18" t="str">
        <f>IF(LEN('Contacts Data'!K3088)&gt;30,LEN('Contacts Data'!K3088),"")</f>
        <v/>
      </c>
      <c r="J3649" s="18" t="str">
        <f>IF(LEN('Contacts Data'!L3088)&gt;2,LEN('Contacts Data'!L3088),"")</f>
        <v/>
      </c>
      <c r="K3649" s="18" t="str">
        <f>IF(LEN('Contacts Data'!M3088)&gt;16,LEN('Contacts Data'!M3088),"")</f>
        <v/>
      </c>
      <c r="L3649" s="18" t="str">
        <f>IF(LEN('Contacts Data'!D3088)&gt;128,LEN('Contacts Data'!D3088),"")</f>
        <v/>
      </c>
      <c r="M3649" s="18" t="str">
        <f>IF(LEN('Contacts Data'!O3088)&gt;1024,LEN('Contacts Data'!O3088),"")</f>
        <v/>
      </c>
      <c r="P3649" s="18" t="str">
        <f>IF(LEN('Matter Data'!A3081)&gt;0,LEN('Matter Data'!A3081)+LEN('Matter Data'!B3081),"")</f>
        <v/>
      </c>
      <c r="Q3649" s="18" t="str">
        <f>IF(LEN('Matter Data'!C3081)&gt;80,LEN('Matter Data'!C3081),"")</f>
        <v/>
      </c>
      <c r="R3649" s="18" t="str">
        <f>IF(LEN('Matter Data'!H3081)&gt;40,LEN('Matter Data'!H3081),"")</f>
        <v/>
      </c>
      <c r="S3649" s="21" t="b">
        <f>IF(LEN('Matter Data'!C3081)&gt;0,CONCATENATE('Matter Data'!A3081,'Matter Data'!B3081,'Matter Data'!C3081))</f>
        <v>0</v>
      </c>
      <c r="T3649" s="21">
        <f>IF(LEN('Matter Data'!C3081)&gt;0,COUNTIF($S$2:$S$5001,CONCATENATE('Matter Data'!A3081,'Matter Data'!B3081,'Matter Data'!C3081)),0)</f>
        <v>0</v>
      </c>
      <c r="U3649" s="22" t="str">
        <f>IF(LEN('Contacts Data'!B3088)&gt;0,'Contacts Data'!B3088,"")</f>
        <v/>
      </c>
      <c r="V3649" s="22" t="str">
        <f>IF(LEN('Contacts Data'!C3088)&gt;0,'Contacts Data'!C3088,"")</f>
        <v/>
      </c>
      <c r="W3649" s="22" t="str">
        <f>CONCATENATE(U3649, " ", V3649, " ", 'Contacts Data'!$A3088)</f>
        <v xml:space="preserve">  </v>
      </c>
      <c r="X3649" s="22" t="str">
        <f>CONCATENATE('Matter Data'!A3081, " ", 'Matter Data'!B3081, " ", "Client")</f>
        <v xml:space="preserve">  Client</v>
      </c>
      <c r="Y3649" s="19" t="str">
        <f t="shared" si="57"/>
        <v/>
      </c>
    </row>
    <row r="3650" spans="1:25" x14ac:dyDescent="0.25">
      <c r="A3650" s="18" t="str">
        <f>IF(LEN('Contacts Data'!A3089)&gt;20,LEN('Contacts Data'!A3089),"")</f>
        <v/>
      </c>
      <c r="B3650" s="18" t="str">
        <f>IF(LEN('Contacts Data'!B3089)&gt;0, LEN('Contacts Data'!B3089) + LEN('Contacts Data'!C3089), "")</f>
        <v/>
      </c>
      <c r="C3650" s="18" t="str">
        <f>IF(LEN('Contacts Data'!E3089)&gt;20,LEN('Contacts Data'!E3089),"")</f>
        <v/>
      </c>
      <c r="D3650" s="18" t="str">
        <f>IF(LEN('Contacts Data'!F3089)&gt;20,LEN('Contacts Data'!F3089),"")</f>
        <v/>
      </c>
      <c r="E3650" s="18" t="str">
        <f>IF(LEN('Contacts Data'!G3089)&gt;20,LEN('Contacts Data'!G3089),"")</f>
        <v/>
      </c>
      <c r="F3650" s="18" t="str">
        <f>IF(LEN('Contacts Data'!H3089)&gt;60,LEN('Contacts Data'!H3089),"")</f>
        <v/>
      </c>
      <c r="G3650" s="18" t="str">
        <f>IF(LEN('Contacts Data'!I3089)&gt;128,LEN('Contacts Data'!I3089),"")</f>
        <v/>
      </c>
      <c r="H3650" s="18" t="str">
        <f>IF(LEN('Contacts Data'!J3089)&gt;60,LEN('Contacts Data'!J3089),"")</f>
        <v/>
      </c>
      <c r="I3650" s="18" t="str">
        <f>IF(LEN('Contacts Data'!K3089)&gt;30,LEN('Contacts Data'!K3089),"")</f>
        <v/>
      </c>
      <c r="J3650" s="18" t="str">
        <f>IF(LEN('Contacts Data'!L3089)&gt;2,LEN('Contacts Data'!L3089),"")</f>
        <v/>
      </c>
      <c r="K3650" s="18" t="str">
        <f>IF(LEN('Contacts Data'!M3089)&gt;16,LEN('Contacts Data'!M3089),"")</f>
        <v/>
      </c>
      <c r="L3650" s="18" t="str">
        <f>IF(LEN('Contacts Data'!D3089)&gt;128,LEN('Contacts Data'!D3089),"")</f>
        <v/>
      </c>
      <c r="M3650" s="18" t="str">
        <f>IF(LEN('Contacts Data'!O3089)&gt;1024,LEN('Contacts Data'!O3089),"")</f>
        <v/>
      </c>
      <c r="P3650" s="18" t="str">
        <f>IF(LEN('Matter Data'!A3082)&gt;0,LEN('Matter Data'!A3082)+LEN('Matter Data'!B3082),"")</f>
        <v/>
      </c>
      <c r="Q3650" s="18" t="str">
        <f>IF(LEN('Matter Data'!C3082)&gt;80,LEN('Matter Data'!C3082),"")</f>
        <v/>
      </c>
      <c r="R3650" s="18" t="str">
        <f>IF(LEN('Matter Data'!H3082)&gt;40,LEN('Matter Data'!H3082),"")</f>
        <v/>
      </c>
      <c r="S3650" s="21" t="b">
        <f>IF(LEN('Matter Data'!C3082)&gt;0,CONCATENATE('Matter Data'!A3082,'Matter Data'!B3082,'Matter Data'!C3082))</f>
        <v>0</v>
      </c>
      <c r="T3650" s="21">
        <f>IF(LEN('Matter Data'!C3082)&gt;0,COUNTIF($S$2:$S$5001,CONCATENATE('Matter Data'!A3082,'Matter Data'!B3082,'Matter Data'!C3082)),0)</f>
        <v>0</v>
      </c>
      <c r="U3650" s="22" t="str">
        <f>IF(LEN('Contacts Data'!B3089)&gt;0,'Contacts Data'!B3089,"")</f>
        <v/>
      </c>
      <c r="V3650" s="22" t="str">
        <f>IF(LEN('Contacts Data'!C3089)&gt;0,'Contacts Data'!C3089,"")</f>
        <v/>
      </c>
      <c r="W3650" s="22" t="str">
        <f>CONCATENATE(U3650, " ", V3650, " ", 'Contacts Data'!$A3089)</f>
        <v xml:space="preserve">  </v>
      </c>
      <c r="X3650" s="22" t="str">
        <f>CONCATENATE('Matter Data'!A3082, " ", 'Matter Data'!B3082, " ", "Client")</f>
        <v xml:space="preserve">  Client</v>
      </c>
      <c r="Y3650" s="19" t="str">
        <f t="shared" si="57"/>
        <v/>
      </c>
    </row>
    <row r="3651" spans="1:25" x14ac:dyDescent="0.25">
      <c r="A3651" s="18" t="str">
        <f>IF(LEN('Contacts Data'!A3090)&gt;20,LEN('Contacts Data'!A3090),"")</f>
        <v/>
      </c>
      <c r="B3651" s="18" t="str">
        <f>IF(LEN('Contacts Data'!B3090)&gt;0, LEN('Contacts Data'!B3090) + LEN('Contacts Data'!C3090), "")</f>
        <v/>
      </c>
      <c r="C3651" s="18" t="str">
        <f>IF(LEN('Contacts Data'!E3090)&gt;20,LEN('Contacts Data'!E3090),"")</f>
        <v/>
      </c>
      <c r="D3651" s="18" t="str">
        <f>IF(LEN('Contacts Data'!F3090)&gt;20,LEN('Contacts Data'!F3090),"")</f>
        <v/>
      </c>
      <c r="E3651" s="18" t="str">
        <f>IF(LEN('Contacts Data'!G3090)&gt;20,LEN('Contacts Data'!G3090),"")</f>
        <v/>
      </c>
      <c r="F3651" s="18" t="str">
        <f>IF(LEN('Contacts Data'!H3090)&gt;60,LEN('Contacts Data'!H3090),"")</f>
        <v/>
      </c>
      <c r="G3651" s="18" t="str">
        <f>IF(LEN('Contacts Data'!I3090)&gt;128,LEN('Contacts Data'!I3090),"")</f>
        <v/>
      </c>
      <c r="H3651" s="18" t="str">
        <f>IF(LEN('Contacts Data'!J3090)&gt;60,LEN('Contacts Data'!J3090),"")</f>
        <v/>
      </c>
      <c r="I3651" s="18" t="str">
        <f>IF(LEN('Contacts Data'!K3090)&gt;30,LEN('Contacts Data'!K3090),"")</f>
        <v/>
      </c>
      <c r="J3651" s="18" t="str">
        <f>IF(LEN('Contacts Data'!L3090)&gt;2,LEN('Contacts Data'!L3090),"")</f>
        <v/>
      </c>
      <c r="K3651" s="18" t="str">
        <f>IF(LEN('Contacts Data'!M3090)&gt;16,LEN('Contacts Data'!M3090),"")</f>
        <v/>
      </c>
      <c r="L3651" s="18" t="str">
        <f>IF(LEN('Contacts Data'!D3090)&gt;128,LEN('Contacts Data'!D3090),"")</f>
        <v/>
      </c>
      <c r="M3651" s="18" t="str">
        <f>IF(LEN('Contacts Data'!O3090)&gt;1024,LEN('Contacts Data'!O3090),"")</f>
        <v/>
      </c>
      <c r="P3651" s="18" t="str">
        <f>IF(LEN('Matter Data'!A3083)&gt;0,LEN('Matter Data'!A3083)+LEN('Matter Data'!B3083),"")</f>
        <v/>
      </c>
      <c r="Q3651" s="18" t="str">
        <f>IF(LEN('Matter Data'!C3083)&gt;80,LEN('Matter Data'!C3083),"")</f>
        <v/>
      </c>
      <c r="R3651" s="18" t="str">
        <f>IF(LEN('Matter Data'!H3083)&gt;40,LEN('Matter Data'!H3083),"")</f>
        <v/>
      </c>
      <c r="S3651" s="21" t="b">
        <f>IF(LEN('Matter Data'!C3083)&gt;0,CONCATENATE('Matter Data'!A3083,'Matter Data'!B3083,'Matter Data'!C3083))</f>
        <v>0</v>
      </c>
      <c r="T3651" s="21">
        <f>IF(LEN('Matter Data'!C3083)&gt;0,COUNTIF($S$2:$S$5001,CONCATENATE('Matter Data'!A3083,'Matter Data'!B3083,'Matter Data'!C3083)),0)</f>
        <v>0</v>
      </c>
      <c r="U3651" s="22" t="str">
        <f>IF(LEN('Contacts Data'!B3090)&gt;0,'Contacts Data'!B3090,"")</f>
        <v/>
      </c>
      <c r="V3651" s="22" t="str">
        <f>IF(LEN('Contacts Data'!C3090)&gt;0,'Contacts Data'!C3090,"")</f>
        <v/>
      </c>
      <c r="W3651" s="22" t="str">
        <f>CONCATENATE(U3651, " ", V3651, " ", 'Contacts Data'!$A3090)</f>
        <v xml:space="preserve">  </v>
      </c>
      <c r="X3651" s="22" t="str">
        <f>CONCATENATE('Matter Data'!A3083, " ", 'Matter Data'!B3083, " ", "Client")</f>
        <v xml:space="preserve">  Client</v>
      </c>
      <c r="Y3651" s="19" t="str">
        <f t="shared" si="57"/>
        <v/>
      </c>
    </row>
    <row r="3652" spans="1:25" x14ac:dyDescent="0.25">
      <c r="A3652" s="18" t="str">
        <f>IF(LEN('Contacts Data'!A3091)&gt;20,LEN('Contacts Data'!A3091),"")</f>
        <v/>
      </c>
      <c r="B3652" s="18" t="str">
        <f>IF(LEN('Contacts Data'!B3091)&gt;0, LEN('Contacts Data'!B3091) + LEN('Contacts Data'!C3091), "")</f>
        <v/>
      </c>
      <c r="C3652" s="18" t="str">
        <f>IF(LEN('Contacts Data'!E3091)&gt;20,LEN('Contacts Data'!E3091),"")</f>
        <v/>
      </c>
      <c r="D3652" s="18" t="str">
        <f>IF(LEN('Contacts Data'!F3091)&gt;20,LEN('Contacts Data'!F3091),"")</f>
        <v/>
      </c>
      <c r="E3652" s="18" t="str">
        <f>IF(LEN('Contacts Data'!G3091)&gt;20,LEN('Contacts Data'!G3091),"")</f>
        <v/>
      </c>
      <c r="F3652" s="18" t="str">
        <f>IF(LEN('Contacts Data'!H3091)&gt;60,LEN('Contacts Data'!H3091),"")</f>
        <v/>
      </c>
      <c r="G3652" s="18" t="str">
        <f>IF(LEN('Contacts Data'!I3091)&gt;128,LEN('Contacts Data'!I3091),"")</f>
        <v/>
      </c>
      <c r="H3652" s="18" t="str">
        <f>IF(LEN('Contacts Data'!J3091)&gt;60,LEN('Contacts Data'!J3091),"")</f>
        <v/>
      </c>
      <c r="I3652" s="18" t="str">
        <f>IF(LEN('Contacts Data'!K3091)&gt;30,LEN('Contacts Data'!K3091),"")</f>
        <v/>
      </c>
      <c r="J3652" s="18" t="str">
        <f>IF(LEN('Contacts Data'!L3091)&gt;2,LEN('Contacts Data'!L3091),"")</f>
        <v/>
      </c>
      <c r="K3652" s="18" t="str">
        <f>IF(LEN('Contacts Data'!M3091)&gt;16,LEN('Contacts Data'!M3091),"")</f>
        <v/>
      </c>
      <c r="L3652" s="18" t="str">
        <f>IF(LEN('Contacts Data'!D3091)&gt;128,LEN('Contacts Data'!D3091),"")</f>
        <v/>
      </c>
      <c r="M3652" s="18" t="str">
        <f>IF(LEN('Contacts Data'!O3091)&gt;1024,LEN('Contacts Data'!O3091),"")</f>
        <v/>
      </c>
      <c r="P3652" s="18" t="str">
        <f>IF(LEN('Matter Data'!A3084)&gt;0,LEN('Matter Data'!A3084)+LEN('Matter Data'!B3084),"")</f>
        <v/>
      </c>
      <c r="Q3652" s="18" t="str">
        <f>IF(LEN('Matter Data'!C3084)&gt;80,LEN('Matter Data'!C3084),"")</f>
        <v/>
      </c>
      <c r="R3652" s="18" t="str">
        <f>IF(LEN('Matter Data'!H3084)&gt;40,LEN('Matter Data'!H3084),"")</f>
        <v/>
      </c>
      <c r="S3652" s="21" t="b">
        <f>IF(LEN('Matter Data'!C3084)&gt;0,CONCATENATE('Matter Data'!A3084,'Matter Data'!B3084,'Matter Data'!C3084))</f>
        <v>0</v>
      </c>
      <c r="T3652" s="21">
        <f>IF(LEN('Matter Data'!C3084)&gt;0,COUNTIF($S$2:$S$5001,CONCATENATE('Matter Data'!A3084,'Matter Data'!B3084,'Matter Data'!C3084)),0)</f>
        <v>0</v>
      </c>
      <c r="U3652" s="22" t="str">
        <f>IF(LEN('Contacts Data'!B3091)&gt;0,'Contacts Data'!B3091,"")</f>
        <v/>
      </c>
      <c r="V3652" s="22" t="str">
        <f>IF(LEN('Contacts Data'!C3091)&gt;0,'Contacts Data'!C3091,"")</f>
        <v/>
      </c>
      <c r="W3652" s="22" t="str">
        <f>CONCATENATE(U3652, " ", V3652, " ", 'Contacts Data'!$A3091)</f>
        <v xml:space="preserve">  </v>
      </c>
      <c r="X3652" s="22" t="str">
        <f>CONCATENATE('Matter Data'!A3084, " ", 'Matter Data'!B3084, " ", "Client")</f>
        <v xml:space="preserve">  Client</v>
      </c>
      <c r="Y3652" s="19" t="str">
        <f t="shared" si="57"/>
        <v/>
      </c>
    </row>
    <row r="3653" spans="1:25" x14ac:dyDescent="0.25">
      <c r="A3653" s="18" t="str">
        <f>IF(LEN('Contacts Data'!A3092)&gt;20,LEN('Contacts Data'!A3092),"")</f>
        <v/>
      </c>
      <c r="B3653" s="18" t="str">
        <f>IF(LEN('Contacts Data'!B3092)&gt;0, LEN('Contacts Data'!B3092) + LEN('Contacts Data'!C3092), "")</f>
        <v/>
      </c>
      <c r="C3653" s="18" t="str">
        <f>IF(LEN('Contacts Data'!E3092)&gt;20,LEN('Contacts Data'!E3092),"")</f>
        <v/>
      </c>
      <c r="D3653" s="18" t="str">
        <f>IF(LEN('Contacts Data'!F3092)&gt;20,LEN('Contacts Data'!F3092),"")</f>
        <v/>
      </c>
      <c r="E3653" s="18" t="str">
        <f>IF(LEN('Contacts Data'!G3092)&gt;20,LEN('Contacts Data'!G3092),"")</f>
        <v/>
      </c>
      <c r="F3653" s="18" t="str">
        <f>IF(LEN('Contacts Data'!H3092)&gt;60,LEN('Contacts Data'!H3092),"")</f>
        <v/>
      </c>
      <c r="G3653" s="18" t="str">
        <f>IF(LEN('Contacts Data'!I3092)&gt;128,LEN('Contacts Data'!I3092),"")</f>
        <v/>
      </c>
      <c r="H3653" s="18" t="str">
        <f>IF(LEN('Contacts Data'!J3092)&gt;60,LEN('Contacts Data'!J3092),"")</f>
        <v/>
      </c>
      <c r="I3653" s="18" t="str">
        <f>IF(LEN('Contacts Data'!K3092)&gt;30,LEN('Contacts Data'!K3092),"")</f>
        <v/>
      </c>
      <c r="J3653" s="18" t="str">
        <f>IF(LEN('Contacts Data'!L3092)&gt;2,LEN('Contacts Data'!L3092),"")</f>
        <v/>
      </c>
      <c r="K3653" s="18" t="str">
        <f>IF(LEN('Contacts Data'!M3092)&gt;16,LEN('Contacts Data'!M3092),"")</f>
        <v/>
      </c>
      <c r="L3653" s="18" t="str">
        <f>IF(LEN('Contacts Data'!D3092)&gt;128,LEN('Contacts Data'!D3092),"")</f>
        <v/>
      </c>
      <c r="M3653" s="18" t="str">
        <f>IF(LEN('Contacts Data'!O3092)&gt;1024,LEN('Contacts Data'!O3092),"")</f>
        <v/>
      </c>
      <c r="P3653" s="18" t="str">
        <f>IF(LEN('Matter Data'!A3085)&gt;0,LEN('Matter Data'!A3085)+LEN('Matter Data'!B3085),"")</f>
        <v/>
      </c>
      <c r="Q3653" s="18" t="str">
        <f>IF(LEN('Matter Data'!C3085)&gt;80,LEN('Matter Data'!C3085),"")</f>
        <v/>
      </c>
      <c r="R3653" s="18" t="str">
        <f>IF(LEN('Matter Data'!H3085)&gt;40,LEN('Matter Data'!H3085),"")</f>
        <v/>
      </c>
      <c r="S3653" s="21" t="b">
        <f>IF(LEN('Matter Data'!C3085)&gt;0,CONCATENATE('Matter Data'!A3085,'Matter Data'!B3085,'Matter Data'!C3085))</f>
        <v>0</v>
      </c>
      <c r="T3653" s="21">
        <f>IF(LEN('Matter Data'!C3085)&gt;0,COUNTIF($S$2:$S$5001,CONCATENATE('Matter Data'!A3085,'Matter Data'!B3085,'Matter Data'!C3085)),0)</f>
        <v>0</v>
      </c>
      <c r="U3653" s="22" t="str">
        <f>IF(LEN('Contacts Data'!B3092)&gt;0,'Contacts Data'!B3092,"")</f>
        <v/>
      </c>
      <c r="V3653" s="22" t="str">
        <f>IF(LEN('Contacts Data'!C3092)&gt;0,'Contacts Data'!C3092,"")</f>
        <v/>
      </c>
      <c r="W3653" s="22" t="str">
        <f>CONCATENATE(U3653, " ", V3653, " ", 'Contacts Data'!$A3092)</f>
        <v xml:space="preserve">  </v>
      </c>
      <c r="X3653" s="22" t="str">
        <f>CONCATENATE('Matter Data'!A3085, " ", 'Matter Data'!B3085, " ", "Client")</f>
        <v xml:space="preserve">  Client</v>
      </c>
      <c r="Y3653" s="19" t="str">
        <f t="shared" si="57"/>
        <v/>
      </c>
    </row>
    <row r="3654" spans="1:25" x14ac:dyDescent="0.25">
      <c r="A3654" s="18" t="str">
        <f>IF(LEN('Contacts Data'!A3093)&gt;20,LEN('Contacts Data'!A3093),"")</f>
        <v/>
      </c>
      <c r="B3654" s="18" t="str">
        <f>IF(LEN('Contacts Data'!B3093)&gt;0, LEN('Contacts Data'!B3093) + LEN('Contacts Data'!C3093), "")</f>
        <v/>
      </c>
      <c r="C3654" s="18" t="str">
        <f>IF(LEN('Contacts Data'!E3093)&gt;20,LEN('Contacts Data'!E3093),"")</f>
        <v/>
      </c>
      <c r="D3654" s="18" t="str">
        <f>IF(LEN('Contacts Data'!F3093)&gt;20,LEN('Contacts Data'!F3093),"")</f>
        <v/>
      </c>
      <c r="E3654" s="18" t="str">
        <f>IF(LEN('Contacts Data'!G3093)&gt;20,LEN('Contacts Data'!G3093),"")</f>
        <v/>
      </c>
      <c r="F3654" s="18" t="str">
        <f>IF(LEN('Contacts Data'!H3093)&gt;60,LEN('Contacts Data'!H3093),"")</f>
        <v/>
      </c>
      <c r="G3654" s="18" t="str">
        <f>IF(LEN('Contacts Data'!I3093)&gt;128,LEN('Contacts Data'!I3093),"")</f>
        <v/>
      </c>
      <c r="H3654" s="18" t="str">
        <f>IF(LEN('Contacts Data'!J3093)&gt;60,LEN('Contacts Data'!J3093),"")</f>
        <v/>
      </c>
      <c r="I3654" s="18" t="str">
        <f>IF(LEN('Contacts Data'!K3093)&gt;30,LEN('Contacts Data'!K3093),"")</f>
        <v/>
      </c>
      <c r="J3654" s="18" t="str">
        <f>IF(LEN('Contacts Data'!L3093)&gt;2,LEN('Contacts Data'!L3093),"")</f>
        <v/>
      </c>
      <c r="K3654" s="18" t="str">
        <f>IF(LEN('Contacts Data'!M3093)&gt;16,LEN('Contacts Data'!M3093),"")</f>
        <v/>
      </c>
      <c r="L3654" s="18" t="str">
        <f>IF(LEN('Contacts Data'!D3093)&gt;128,LEN('Contacts Data'!D3093),"")</f>
        <v/>
      </c>
      <c r="M3654" s="18" t="str">
        <f>IF(LEN('Contacts Data'!O3093)&gt;1024,LEN('Contacts Data'!O3093),"")</f>
        <v/>
      </c>
      <c r="P3654" s="18" t="str">
        <f>IF(LEN('Matter Data'!A3086)&gt;0,LEN('Matter Data'!A3086)+LEN('Matter Data'!B3086),"")</f>
        <v/>
      </c>
      <c r="Q3654" s="18" t="str">
        <f>IF(LEN('Matter Data'!C3086)&gt;80,LEN('Matter Data'!C3086),"")</f>
        <v/>
      </c>
      <c r="R3654" s="18" t="str">
        <f>IF(LEN('Matter Data'!H3086)&gt;40,LEN('Matter Data'!H3086),"")</f>
        <v/>
      </c>
      <c r="S3654" s="21" t="b">
        <f>IF(LEN('Matter Data'!C3086)&gt;0,CONCATENATE('Matter Data'!A3086,'Matter Data'!B3086,'Matter Data'!C3086))</f>
        <v>0</v>
      </c>
      <c r="T3654" s="21">
        <f>IF(LEN('Matter Data'!C3086)&gt;0,COUNTIF($S$2:$S$5001,CONCATENATE('Matter Data'!A3086,'Matter Data'!B3086,'Matter Data'!C3086)),0)</f>
        <v>0</v>
      </c>
      <c r="U3654" s="22" t="str">
        <f>IF(LEN('Contacts Data'!B3093)&gt;0,'Contacts Data'!B3093,"")</f>
        <v/>
      </c>
      <c r="V3654" s="22" t="str">
        <f>IF(LEN('Contacts Data'!C3093)&gt;0,'Contacts Data'!C3093,"")</f>
        <v/>
      </c>
      <c r="W3654" s="22" t="str">
        <f>CONCATENATE(U3654, " ", V3654, " ", 'Contacts Data'!$A3093)</f>
        <v xml:space="preserve">  </v>
      </c>
      <c r="X3654" s="22" t="str">
        <f>CONCATENATE('Matter Data'!A3086, " ", 'Matter Data'!B3086, " ", "Client")</f>
        <v xml:space="preserve">  Client</v>
      </c>
      <c r="Y3654" s="19" t="str">
        <f t="shared" si="57"/>
        <v/>
      </c>
    </row>
    <row r="3655" spans="1:25" x14ac:dyDescent="0.25">
      <c r="A3655" s="18" t="str">
        <f>IF(LEN('Contacts Data'!A3094)&gt;20,LEN('Contacts Data'!A3094),"")</f>
        <v/>
      </c>
      <c r="B3655" s="18" t="str">
        <f>IF(LEN('Contacts Data'!B3094)&gt;0, LEN('Contacts Data'!B3094) + LEN('Contacts Data'!C3094), "")</f>
        <v/>
      </c>
      <c r="C3655" s="18" t="str">
        <f>IF(LEN('Contacts Data'!E3094)&gt;20,LEN('Contacts Data'!E3094),"")</f>
        <v/>
      </c>
      <c r="D3655" s="18" t="str">
        <f>IF(LEN('Contacts Data'!F3094)&gt;20,LEN('Contacts Data'!F3094),"")</f>
        <v/>
      </c>
      <c r="E3655" s="18" t="str">
        <f>IF(LEN('Contacts Data'!G3094)&gt;20,LEN('Contacts Data'!G3094),"")</f>
        <v/>
      </c>
      <c r="F3655" s="18" t="str">
        <f>IF(LEN('Contacts Data'!H3094)&gt;60,LEN('Contacts Data'!H3094),"")</f>
        <v/>
      </c>
      <c r="G3655" s="18" t="str">
        <f>IF(LEN('Contacts Data'!I3094)&gt;128,LEN('Contacts Data'!I3094),"")</f>
        <v/>
      </c>
      <c r="H3655" s="18" t="str">
        <f>IF(LEN('Contacts Data'!J3094)&gt;60,LEN('Contacts Data'!J3094),"")</f>
        <v/>
      </c>
      <c r="I3655" s="18" t="str">
        <f>IF(LEN('Contacts Data'!K3094)&gt;30,LEN('Contacts Data'!K3094),"")</f>
        <v/>
      </c>
      <c r="J3655" s="18" t="str">
        <f>IF(LEN('Contacts Data'!L3094)&gt;2,LEN('Contacts Data'!L3094),"")</f>
        <v/>
      </c>
      <c r="K3655" s="18" t="str">
        <f>IF(LEN('Contacts Data'!M3094)&gt;16,LEN('Contacts Data'!M3094),"")</f>
        <v/>
      </c>
      <c r="L3655" s="18" t="str">
        <f>IF(LEN('Contacts Data'!D3094)&gt;128,LEN('Contacts Data'!D3094),"")</f>
        <v/>
      </c>
      <c r="M3655" s="18" t="str">
        <f>IF(LEN('Contacts Data'!O3094)&gt;1024,LEN('Contacts Data'!O3094),"")</f>
        <v/>
      </c>
      <c r="P3655" s="18" t="str">
        <f>IF(LEN('Matter Data'!A3087)&gt;0,LEN('Matter Data'!A3087)+LEN('Matter Data'!B3087),"")</f>
        <v/>
      </c>
      <c r="Q3655" s="18" t="str">
        <f>IF(LEN('Matter Data'!C3087)&gt;80,LEN('Matter Data'!C3087),"")</f>
        <v/>
      </c>
      <c r="R3655" s="18" t="str">
        <f>IF(LEN('Matter Data'!H3087)&gt;40,LEN('Matter Data'!H3087),"")</f>
        <v/>
      </c>
      <c r="S3655" s="21" t="b">
        <f>IF(LEN('Matter Data'!C3087)&gt;0,CONCATENATE('Matter Data'!A3087,'Matter Data'!B3087,'Matter Data'!C3087))</f>
        <v>0</v>
      </c>
      <c r="T3655" s="21">
        <f>IF(LEN('Matter Data'!C3087)&gt;0,COUNTIF($S$2:$S$5001,CONCATENATE('Matter Data'!A3087,'Matter Data'!B3087,'Matter Data'!C3087)),0)</f>
        <v>0</v>
      </c>
      <c r="U3655" s="22" t="str">
        <f>IF(LEN('Contacts Data'!B3094)&gt;0,'Contacts Data'!B3094,"")</f>
        <v/>
      </c>
      <c r="V3655" s="22" t="str">
        <f>IF(LEN('Contacts Data'!C3094)&gt;0,'Contacts Data'!C3094,"")</f>
        <v/>
      </c>
      <c r="W3655" s="22" t="str">
        <f>CONCATENATE(U3655, " ", V3655, " ", 'Contacts Data'!$A3094)</f>
        <v xml:space="preserve">  </v>
      </c>
      <c r="X3655" s="22" t="str">
        <f>CONCATENATE('Matter Data'!A3087, " ", 'Matter Data'!B3087, " ", "Client")</f>
        <v xml:space="preserve">  Client</v>
      </c>
      <c r="Y3655" s="19" t="str">
        <f t="shared" si="57"/>
        <v/>
      </c>
    </row>
    <row r="3656" spans="1:25" x14ac:dyDescent="0.25">
      <c r="A3656" s="18" t="str">
        <f>IF(LEN('Contacts Data'!A3095)&gt;20,LEN('Contacts Data'!A3095),"")</f>
        <v/>
      </c>
      <c r="B3656" s="18" t="str">
        <f>IF(LEN('Contacts Data'!B3095)&gt;0, LEN('Contacts Data'!B3095) + LEN('Contacts Data'!C3095), "")</f>
        <v/>
      </c>
      <c r="C3656" s="18" t="str">
        <f>IF(LEN('Contacts Data'!E3095)&gt;20,LEN('Contacts Data'!E3095),"")</f>
        <v/>
      </c>
      <c r="D3656" s="18" t="str">
        <f>IF(LEN('Contacts Data'!F3095)&gt;20,LEN('Contacts Data'!F3095),"")</f>
        <v/>
      </c>
      <c r="E3656" s="18" t="str">
        <f>IF(LEN('Contacts Data'!G3095)&gt;20,LEN('Contacts Data'!G3095),"")</f>
        <v/>
      </c>
      <c r="F3656" s="18" t="str">
        <f>IF(LEN('Contacts Data'!H3095)&gt;60,LEN('Contacts Data'!H3095),"")</f>
        <v/>
      </c>
      <c r="G3656" s="18" t="str">
        <f>IF(LEN('Contacts Data'!I3095)&gt;128,LEN('Contacts Data'!I3095),"")</f>
        <v/>
      </c>
      <c r="H3656" s="18" t="str">
        <f>IF(LEN('Contacts Data'!J3095)&gt;60,LEN('Contacts Data'!J3095),"")</f>
        <v/>
      </c>
      <c r="I3656" s="18" t="str">
        <f>IF(LEN('Contacts Data'!K3095)&gt;30,LEN('Contacts Data'!K3095),"")</f>
        <v/>
      </c>
      <c r="J3656" s="18" t="str">
        <f>IF(LEN('Contacts Data'!L3095)&gt;2,LEN('Contacts Data'!L3095),"")</f>
        <v/>
      </c>
      <c r="K3656" s="18" t="str">
        <f>IF(LEN('Contacts Data'!M3095)&gt;16,LEN('Contacts Data'!M3095),"")</f>
        <v/>
      </c>
      <c r="L3656" s="18" t="str">
        <f>IF(LEN('Contacts Data'!D3095)&gt;128,LEN('Contacts Data'!D3095),"")</f>
        <v/>
      </c>
      <c r="M3656" s="18" t="str">
        <f>IF(LEN('Contacts Data'!O3095)&gt;1024,LEN('Contacts Data'!O3095),"")</f>
        <v/>
      </c>
      <c r="P3656" s="18" t="str">
        <f>IF(LEN('Matter Data'!A3088)&gt;0,LEN('Matter Data'!A3088)+LEN('Matter Data'!B3088),"")</f>
        <v/>
      </c>
      <c r="Q3656" s="18" t="str">
        <f>IF(LEN('Matter Data'!C3088)&gt;80,LEN('Matter Data'!C3088),"")</f>
        <v/>
      </c>
      <c r="R3656" s="18" t="str">
        <f>IF(LEN('Matter Data'!H3088)&gt;40,LEN('Matter Data'!H3088),"")</f>
        <v/>
      </c>
      <c r="S3656" s="21" t="b">
        <f>IF(LEN('Matter Data'!C3088)&gt;0,CONCATENATE('Matter Data'!A3088,'Matter Data'!B3088,'Matter Data'!C3088))</f>
        <v>0</v>
      </c>
      <c r="T3656" s="21">
        <f>IF(LEN('Matter Data'!C3088)&gt;0,COUNTIF($S$2:$S$5001,CONCATENATE('Matter Data'!A3088,'Matter Data'!B3088,'Matter Data'!C3088)),0)</f>
        <v>0</v>
      </c>
      <c r="U3656" s="22" t="str">
        <f>IF(LEN('Contacts Data'!B3095)&gt;0,'Contacts Data'!B3095,"")</f>
        <v/>
      </c>
      <c r="V3656" s="22" t="str">
        <f>IF(LEN('Contacts Data'!C3095)&gt;0,'Contacts Data'!C3095,"")</f>
        <v/>
      </c>
      <c r="W3656" s="22" t="str">
        <f>CONCATENATE(U3656, " ", V3656, " ", 'Contacts Data'!$A3095)</f>
        <v xml:space="preserve">  </v>
      </c>
      <c r="X3656" s="22" t="str">
        <f>CONCATENATE('Matter Data'!A3088, " ", 'Matter Data'!B3088, " ", "Client")</f>
        <v xml:space="preserve">  Client</v>
      </c>
      <c r="Y3656" s="19" t="str">
        <f t="shared" si="57"/>
        <v/>
      </c>
    </row>
    <row r="3657" spans="1:25" x14ac:dyDescent="0.25">
      <c r="A3657" s="18" t="str">
        <f>IF(LEN('Contacts Data'!A3096)&gt;20,LEN('Contacts Data'!A3096),"")</f>
        <v/>
      </c>
      <c r="B3657" s="18" t="str">
        <f>IF(LEN('Contacts Data'!B3096)&gt;0, LEN('Contacts Data'!B3096) + LEN('Contacts Data'!C3096), "")</f>
        <v/>
      </c>
      <c r="C3657" s="18" t="str">
        <f>IF(LEN('Contacts Data'!E3096)&gt;20,LEN('Contacts Data'!E3096),"")</f>
        <v/>
      </c>
      <c r="D3657" s="18" t="str">
        <f>IF(LEN('Contacts Data'!F3096)&gt;20,LEN('Contacts Data'!F3096),"")</f>
        <v/>
      </c>
      <c r="E3657" s="18" t="str">
        <f>IF(LEN('Contacts Data'!G3096)&gt;20,LEN('Contacts Data'!G3096),"")</f>
        <v/>
      </c>
      <c r="F3657" s="18" t="str">
        <f>IF(LEN('Contacts Data'!H3096)&gt;60,LEN('Contacts Data'!H3096),"")</f>
        <v/>
      </c>
      <c r="G3657" s="18" t="str">
        <f>IF(LEN('Contacts Data'!I3096)&gt;128,LEN('Contacts Data'!I3096),"")</f>
        <v/>
      </c>
      <c r="H3657" s="18" t="str">
        <f>IF(LEN('Contacts Data'!J3096)&gt;60,LEN('Contacts Data'!J3096),"")</f>
        <v/>
      </c>
      <c r="I3657" s="18" t="str">
        <f>IF(LEN('Contacts Data'!K3096)&gt;30,LEN('Contacts Data'!K3096),"")</f>
        <v/>
      </c>
      <c r="J3657" s="18" t="str">
        <f>IF(LEN('Contacts Data'!L3096)&gt;2,LEN('Contacts Data'!L3096),"")</f>
        <v/>
      </c>
      <c r="K3657" s="18" t="str">
        <f>IF(LEN('Contacts Data'!M3096)&gt;16,LEN('Contacts Data'!M3096),"")</f>
        <v/>
      </c>
      <c r="L3657" s="18" t="str">
        <f>IF(LEN('Contacts Data'!D3096)&gt;128,LEN('Contacts Data'!D3096),"")</f>
        <v/>
      </c>
      <c r="M3657" s="18" t="str">
        <f>IF(LEN('Contacts Data'!O3096)&gt;1024,LEN('Contacts Data'!O3096),"")</f>
        <v/>
      </c>
      <c r="P3657" s="18" t="str">
        <f>IF(LEN('Matter Data'!A3089)&gt;0,LEN('Matter Data'!A3089)+LEN('Matter Data'!B3089),"")</f>
        <v/>
      </c>
      <c r="Q3657" s="18" t="str">
        <f>IF(LEN('Matter Data'!C3089)&gt;80,LEN('Matter Data'!C3089),"")</f>
        <v/>
      </c>
      <c r="R3657" s="18" t="str">
        <f>IF(LEN('Matter Data'!H3089)&gt;40,LEN('Matter Data'!H3089),"")</f>
        <v/>
      </c>
      <c r="S3657" s="21" t="b">
        <f>IF(LEN('Matter Data'!C3089)&gt;0,CONCATENATE('Matter Data'!A3089,'Matter Data'!B3089,'Matter Data'!C3089))</f>
        <v>0</v>
      </c>
      <c r="T3657" s="21">
        <f>IF(LEN('Matter Data'!C3089)&gt;0,COUNTIF($S$2:$S$5001,CONCATENATE('Matter Data'!A3089,'Matter Data'!B3089,'Matter Data'!C3089)),0)</f>
        <v>0</v>
      </c>
      <c r="U3657" s="22" t="str">
        <f>IF(LEN('Contacts Data'!B3096)&gt;0,'Contacts Data'!B3096,"")</f>
        <v/>
      </c>
      <c r="V3657" s="22" t="str">
        <f>IF(LEN('Contacts Data'!C3096)&gt;0,'Contacts Data'!C3096,"")</f>
        <v/>
      </c>
      <c r="W3657" s="22" t="str">
        <f>CONCATENATE(U3657, " ", V3657, " ", 'Contacts Data'!$A3096)</f>
        <v xml:space="preserve">  </v>
      </c>
      <c r="X3657" s="22" t="str">
        <f>CONCATENATE('Matter Data'!A3089, " ", 'Matter Data'!B3089, " ", "Client")</f>
        <v xml:space="preserve">  Client</v>
      </c>
      <c r="Y3657" s="19" t="str">
        <f t="shared" si="57"/>
        <v/>
      </c>
    </row>
    <row r="3658" spans="1:25" x14ac:dyDescent="0.25">
      <c r="A3658" s="18" t="str">
        <f>IF(LEN('Contacts Data'!A3097)&gt;20,LEN('Contacts Data'!A3097),"")</f>
        <v/>
      </c>
      <c r="B3658" s="18" t="str">
        <f>IF(LEN('Contacts Data'!B3097)&gt;0, LEN('Contacts Data'!B3097) + LEN('Contacts Data'!C3097), "")</f>
        <v/>
      </c>
      <c r="C3658" s="18" t="str">
        <f>IF(LEN('Contacts Data'!E3097)&gt;20,LEN('Contacts Data'!E3097),"")</f>
        <v/>
      </c>
      <c r="D3658" s="18" t="str">
        <f>IF(LEN('Contacts Data'!F3097)&gt;20,LEN('Contacts Data'!F3097),"")</f>
        <v/>
      </c>
      <c r="E3658" s="18" t="str">
        <f>IF(LEN('Contacts Data'!G3097)&gt;20,LEN('Contacts Data'!G3097),"")</f>
        <v/>
      </c>
      <c r="F3658" s="18" t="str">
        <f>IF(LEN('Contacts Data'!H3097)&gt;60,LEN('Contacts Data'!H3097),"")</f>
        <v/>
      </c>
      <c r="G3658" s="18" t="str">
        <f>IF(LEN('Contacts Data'!I3097)&gt;128,LEN('Contacts Data'!I3097),"")</f>
        <v/>
      </c>
      <c r="H3658" s="18" t="str">
        <f>IF(LEN('Contacts Data'!J3097)&gt;60,LEN('Contacts Data'!J3097),"")</f>
        <v/>
      </c>
      <c r="I3658" s="18" t="str">
        <f>IF(LEN('Contacts Data'!K3097)&gt;30,LEN('Contacts Data'!K3097),"")</f>
        <v/>
      </c>
      <c r="J3658" s="18" t="str">
        <f>IF(LEN('Contacts Data'!L3097)&gt;2,LEN('Contacts Data'!L3097),"")</f>
        <v/>
      </c>
      <c r="K3658" s="18" t="str">
        <f>IF(LEN('Contacts Data'!M3097)&gt;16,LEN('Contacts Data'!M3097),"")</f>
        <v/>
      </c>
      <c r="L3658" s="18" t="str">
        <f>IF(LEN('Contacts Data'!D3097)&gt;128,LEN('Contacts Data'!D3097),"")</f>
        <v/>
      </c>
      <c r="M3658" s="18" t="str">
        <f>IF(LEN('Contacts Data'!O3097)&gt;1024,LEN('Contacts Data'!O3097),"")</f>
        <v/>
      </c>
      <c r="P3658" s="18" t="str">
        <f>IF(LEN('Matter Data'!A3090)&gt;0,LEN('Matter Data'!A3090)+LEN('Matter Data'!B3090),"")</f>
        <v/>
      </c>
      <c r="Q3658" s="18" t="str">
        <f>IF(LEN('Matter Data'!C3090)&gt;80,LEN('Matter Data'!C3090),"")</f>
        <v/>
      </c>
      <c r="R3658" s="18" t="str">
        <f>IF(LEN('Matter Data'!H3090)&gt;40,LEN('Matter Data'!H3090),"")</f>
        <v/>
      </c>
      <c r="S3658" s="21" t="b">
        <f>IF(LEN('Matter Data'!C3090)&gt;0,CONCATENATE('Matter Data'!A3090,'Matter Data'!B3090,'Matter Data'!C3090))</f>
        <v>0</v>
      </c>
      <c r="T3658" s="21">
        <f>IF(LEN('Matter Data'!C3090)&gt;0,COUNTIF($S$2:$S$5001,CONCATENATE('Matter Data'!A3090,'Matter Data'!B3090,'Matter Data'!C3090)),0)</f>
        <v>0</v>
      </c>
      <c r="U3658" s="22" t="str">
        <f>IF(LEN('Contacts Data'!B3097)&gt;0,'Contacts Data'!B3097,"")</f>
        <v/>
      </c>
      <c r="V3658" s="22" t="str">
        <f>IF(LEN('Contacts Data'!C3097)&gt;0,'Contacts Data'!C3097,"")</f>
        <v/>
      </c>
      <c r="W3658" s="22" t="str">
        <f>CONCATENATE(U3658, " ", V3658, " ", 'Contacts Data'!$A3097)</f>
        <v xml:space="preserve">  </v>
      </c>
      <c r="X3658" s="22" t="str">
        <f>CONCATENATE('Matter Data'!A3090, " ", 'Matter Data'!B3090, " ", "Client")</f>
        <v xml:space="preserve">  Client</v>
      </c>
      <c r="Y3658" s="19" t="str">
        <f t="shared" si="57"/>
        <v/>
      </c>
    </row>
    <row r="3659" spans="1:25" x14ac:dyDescent="0.25">
      <c r="A3659" s="18" t="str">
        <f>IF(LEN('Contacts Data'!A3098)&gt;20,LEN('Contacts Data'!A3098),"")</f>
        <v/>
      </c>
      <c r="B3659" s="18" t="str">
        <f>IF(LEN('Contacts Data'!B3098)&gt;0, LEN('Contacts Data'!B3098) + LEN('Contacts Data'!C3098), "")</f>
        <v/>
      </c>
      <c r="C3659" s="18" t="str">
        <f>IF(LEN('Contacts Data'!E3098)&gt;20,LEN('Contacts Data'!E3098),"")</f>
        <v/>
      </c>
      <c r="D3659" s="18" t="str">
        <f>IF(LEN('Contacts Data'!F3098)&gt;20,LEN('Contacts Data'!F3098),"")</f>
        <v/>
      </c>
      <c r="E3659" s="18" t="str">
        <f>IF(LEN('Contacts Data'!G3098)&gt;20,LEN('Contacts Data'!G3098),"")</f>
        <v/>
      </c>
      <c r="F3659" s="18" t="str">
        <f>IF(LEN('Contacts Data'!H3098)&gt;60,LEN('Contacts Data'!H3098),"")</f>
        <v/>
      </c>
      <c r="G3659" s="18" t="str">
        <f>IF(LEN('Contacts Data'!I3098)&gt;128,LEN('Contacts Data'!I3098),"")</f>
        <v/>
      </c>
      <c r="H3659" s="18" t="str">
        <f>IF(LEN('Contacts Data'!J3098)&gt;60,LEN('Contacts Data'!J3098),"")</f>
        <v/>
      </c>
      <c r="I3659" s="18" t="str">
        <f>IF(LEN('Contacts Data'!K3098)&gt;30,LEN('Contacts Data'!K3098),"")</f>
        <v/>
      </c>
      <c r="J3659" s="18" t="str">
        <f>IF(LEN('Contacts Data'!L3098)&gt;2,LEN('Contacts Data'!L3098),"")</f>
        <v/>
      </c>
      <c r="K3659" s="18" t="str">
        <f>IF(LEN('Contacts Data'!M3098)&gt;16,LEN('Contacts Data'!M3098),"")</f>
        <v/>
      </c>
      <c r="L3659" s="18" t="str">
        <f>IF(LEN('Contacts Data'!D3098)&gt;128,LEN('Contacts Data'!D3098),"")</f>
        <v/>
      </c>
      <c r="M3659" s="18" t="str">
        <f>IF(LEN('Contacts Data'!O3098)&gt;1024,LEN('Contacts Data'!O3098),"")</f>
        <v/>
      </c>
      <c r="P3659" s="18" t="str">
        <f>IF(LEN('Matter Data'!A3091)&gt;0,LEN('Matter Data'!A3091)+LEN('Matter Data'!B3091),"")</f>
        <v/>
      </c>
      <c r="Q3659" s="18" t="str">
        <f>IF(LEN('Matter Data'!C3091)&gt;80,LEN('Matter Data'!C3091),"")</f>
        <v/>
      </c>
      <c r="R3659" s="18" t="str">
        <f>IF(LEN('Matter Data'!H3091)&gt;40,LEN('Matter Data'!H3091),"")</f>
        <v/>
      </c>
      <c r="S3659" s="21" t="b">
        <f>IF(LEN('Matter Data'!C3091)&gt;0,CONCATENATE('Matter Data'!A3091,'Matter Data'!B3091,'Matter Data'!C3091))</f>
        <v>0</v>
      </c>
      <c r="T3659" s="21">
        <f>IF(LEN('Matter Data'!C3091)&gt;0,COUNTIF($S$2:$S$5001,CONCATENATE('Matter Data'!A3091,'Matter Data'!B3091,'Matter Data'!C3091)),0)</f>
        <v>0</v>
      </c>
      <c r="U3659" s="22" t="str">
        <f>IF(LEN('Contacts Data'!B3098)&gt;0,'Contacts Data'!B3098,"")</f>
        <v/>
      </c>
      <c r="V3659" s="22" t="str">
        <f>IF(LEN('Contacts Data'!C3098)&gt;0,'Contacts Data'!C3098,"")</f>
        <v/>
      </c>
      <c r="W3659" s="22" t="str">
        <f>CONCATENATE(U3659, " ", V3659, " ", 'Contacts Data'!$A3098)</f>
        <v xml:space="preserve">  </v>
      </c>
      <c r="X3659" s="22" t="str">
        <f>CONCATENATE('Matter Data'!A3091, " ", 'Matter Data'!B3091, " ", "Client")</f>
        <v xml:space="preserve">  Client</v>
      </c>
      <c r="Y3659" s="19" t="str">
        <f t="shared" si="57"/>
        <v/>
      </c>
    </row>
    <row r="3660" spans="1:25" x14ac:dyDescent="0.25">
      <c r="A3660" s="18" t="str">
        <f>IF(LEN('Contacts Data'!A3099)&gt;20,LEN('Contacts Data'!A3099),"")</f>
        <v/>
      </c>
      <c r="B3660" s="18" t="str">
        <f>IF(LEN('Contacts Data'!B3099)&gt;0, LEN('Contacts Data'!B3099) + LEN('Contacts Data'!C3099), "")</f>
        <v/>
      </c>
      <c r="C3660" s="18" t="str">
        <f>IF(LEN('Contacts Data'!E3099)&gt;20,LEN('Contacts Data'!E3099),"")</f>
        <v/>
      </c>
      <c r="D3660" s="18" t="str">
        <f>IF(LEN('Contacts Data'!F3099)&gt;20,LEN('Contacts Data'!F3099),"")</f>
        <v/>
      </c>
      <c r="E3660" s="18" t="str">
        <f>IF(LEN('Contacts Data'!G3099)&gt;20,LEN('Contacts Data'!G3099),"")</f>
        <v/>
      </c>
      <c r="F3660" s="18" t="str">
        <f>IF(LEN('Contacts Data'!H3099)&gt;60,LEN('Contacts Data'!H3099),"")</f>
        <v/>
      </c>
      <c r="G3660" s="18" t="str">
        <f>IF(LEN('Contacts Data'!I3099)&gt;128,LEN('Contacts Data'!I3099),"")</f>
        <v/>
      </c>
      <c r="H3660" s="18" t="str">
        <f>IF(LEN('Contacts Data'!J3099)&gt;60,LEN('Contacts Data'!J3099),"")</f>
        <v/>
      </c>
      <c r="I3660" s="18" t="str">
        <f>IF(LEN('Contacts Data'!K3099)&gt;30,LEN('Contacts Data'!K3099),"")</f>
        <v/>
      </c>
      <c r="J3660" s="18" t="str">
        <f>IF(LEN('Contacts Data'!L3099)&gt;2,LEN('Contacts Data'!L3099),"")</f>
        <v/>
      </c>
      <c r="K3660" s="18" t="str">
        <f>IF(LEN('Contacts Data'!M3099)&gt;16,LEN('Contacts Data'!M3099),"")</f>
        <v/>
      </c>
      <c r="L3660" s="18" t="str">
        <f>IF(LEN('Contacts Data'!D3099)&gt;128,LEN('Contacts Data'!D3099),"")</f>
        <v/>
      </c>
      <c r="M3660" s="18" t="str">
        <f>IF(LEN('Contacts Data'!O3099)&gt;1024,LEN('Contacts Data'!O3099),"")</f>
        <v/>
      </c>
      <c r="P3660" s="18" t="str">
        <f>IF(LEN('Matter Data'!A3092)&gt;0,LEN('Matter Data'!A3092)+LEN('Matter Data'!B3092),"")</f>
        <v/>
      </c>
      <c r="Q3660" s="18" t="str">
        <f>IF(LEN('Matter Data'!C3092)&gt;80,LEN('Matter Data'!C3092),"")</f>
        <v/>
      </c>
      <c r="R3660" s="18" t="str">
        <f>IF(LEN('Matter Data'!H3092)&gt;40,LEN('Matter Data'!H3092),"")</f>
        <v/>
      </c>
      <c r="S3660" s="21" t="b">
        <f>IF(LEN('Matter Data'!C3092)&gt;0,CONCATENATE('Matter Data'!A3092,'Matter Data'!B3092,'Matter Data'!C3092))</f>
        <v>0</v>
      </c>
      <c r="T3660" s="21">
        <f>IF(LEN('Matter Data'!C3092)&gt;0,COUNTIF($S$2:$S$5001,CONCATENATE('Matter Data'!A3092,'Matter Data'!B3092,'Matter Data'!C3092)),0)</f>
        <v>0</v>
      </c>
      <c r="U3660" s="22" t="str">
        <f>IF(LEN('Contacts Data'!B3099)&gt;0,'Contacts Data'!B3099,"")</f>
        <v/>
      </c>
      <c r="V3660" s="22" t="str">
        <f>IF(LEN('Contacts Data'!C3099)&gt;0,'Contacts Data'!C3099,"")</f>
        <v/>
      </c>
      <c r="W3660" s="22" t="str">
        <f>CONCATENATE(U3660, " ", V3660, " ", 'Contacts Data'!$A3099)</f>
        <v xml:space="preserve">  </v>
      </c>
      <c r="X3660" s="22" t="str">
        <f>CONCATENATE('Matter Data'!A3092, " ", 'Matter Data'!B3092, " ", "Client")</f>
        <v xml:space="preserve">  Client</v>
      </c>
      <c r="Y3660" s="19" t="str">
        <f t="shared" si="57"/>
        <v/>
      </c>
    </row>
    <row r="3661" spans="1:25" x14ac:dyDescent="0.25">
      <c r="A3661" s="18" t="str">
        <f>IF(LEN('Contacts Data'!A3100)&gt;20,LEN('Contacts Data'!A3100),"")</f>
        <v/>
      </c>
      <c r="B3661" s="18" t="str">
        <f>IF(LEN('Contacts Data'!B3100)&gt;0, LEN('Contacts Data'!B3100) + LEN('Contacts Data'!C3100), "")</f>
        <v/>
      </c>
      <c r="C3661" s="18" t="str">
        <f>IF(LEN('Contacts Data'!E3100)&gt;20,LEN('Contacts Data'!E3100),"")</f>
        <v/>
      </c>
      <c r="D3661" s="18" t="str">
        <f>IF(LEN('Contacts Data'!F3100)&gt;20,LEN('Contacts Data'!F3100),"")</f>
        <v/>
      </c>
      <c r="E3661" s="18" t="str">
        <f>IF(LEN('Contacts Data'!G3100)&gt;20,LEN('Contacts Data'!G3100),"")</f>
        <v/>
      </c>
      <c r="F3661" s="18" t="str">
        <f>IF(LEN('Contacts Data'!H3100)&gt;60,LEN('Contacts Data'!H3100),"")</f>
        <v/>
      </c>
      <c r="G3661" s="18" t="str">
        <f>IF(LEN('Contacts Data'!I3100)&gt;128,LEN('Contacts Data'!I3100),"")</f>
        <v/>
      </c>
      <c r="H3661" s="18" t="str">
        <f>IF(LEN('Contacts Data'!J3100)&gt;60,LEN('Contacts Data'!J3100),"")</f>
        <v/>
      </c>
      <c r="I3661" s="18" t="str">
        <f>IF(LEN('Contacts Data'!K3100)&gt;30,LEN('Contacts Data'!K3100),"")</f>
        <v/>
      </c>
      <c r="J3661" s="18" t="str">
        <f>IF(LEN('Contacts Data'!L3100)&gt;2,LEN('Contacts Data'!L3100),"")</f>
        <v/>
      </c>
      <c r="K3661" s="18" t="str">
        <f>IF(LEN('Contacts Data'!M3100)&gt;16,LEN('Contacts Data'!M3100),"")</f>
        <v/>
      </c>
      <c r="L3661" s="18" t="str">
        <f>IF(LEN('Contacts Data'!D3100)&gt;128,LEN('Contacts Data'!D3100),"")</f>
        <v/>
      </c>
      <c r="M3661" s="18" t="str">
        <f>IF(LEN('Contacts Data'!O3100)&gt;1024,LEN('Contacts Data'!O3100),"")</f>
        <v/>
      </c>
      <c r="P3661" s="18" t="str">
        <f>IF(LEN('Matter Data'!A3093)&gt;0,LEN('Matter Data'!A3093)+LEN('Matter Data'!B3093),"")</f>
        <v/>
      </c>
      <c r="Q3661" s="18" t="str">
        <f>IF(LEN('Matter Data'!C3093)&gt;80,LEN('Matter Data'!C3093),"")</f>
        <v/>
      </c>
      <c r="R3661" s="18" t="str">
        <f>IF(LEN('Matter Data'!H3093)&gt;40,LEN('Matter Data'!H3093),"")</f>
        <v/>
      </c>
      <c r="S3661" s="21" t="b">
        <f>IF(LEN('Matter Data'!C3093)&gt;0,CONCATENATE('Matter Data'!A3093,'Matter Data'!B3093,'Matter Data'!C3093))</f>
        <v>0</v>
      </c>
      <c r="T3661" s="21">
        <f>IF(LEN('Matter Data'!C3093)&gt;0,COUNTIF($S$2:$S$5001,CONCATENATE('Matter Data'!A3093,'Matter Data'!B3093,'Matter Data'!C3093)),0)</f>
        <v>0</v>
      </c>
      <c r="U3661" s="22" t="str">
        <f>IF(LEN('Contacts Data'!B3100)&gt;0,'Contacts Data'!B3100,"")</f>
        <v/>
      </c>
      <c r="V3661" s="22" t="str">
        <f>IF(LEN('Contacts Data'!C3100)&gt;0,'Contacts Data'!C3100,"")</f>
        <v/>
      </c>
      <c r="W3661" s="22" t="str">
        <f>CONCATENATE(U3661, " ", V3661, " ", 'Contacts Data'!$A3100)</f>
        <v xml:space="preserve">  </v>
      </c>
      <c r="X3661" s="22" t="str">
        <f>CONCATENATE('Matter Data'!A3093, " ", 'Matter Data'!B3093, " ", "Client")</f>
        <v xml:space="preserve">  Client</v>
      </c>
      <c r="Y3661" s="19" t="str">
        <f t="shared" si="57"/>
        <v/>
      </c>
    </row>
    <row r="3662" spans="1:25" x14ac:dyDescent="0.25">
      <c r="A3662" s="18" t="str">
        <f>IF(LEN('Contacts Data'!A3101)&gt;20,LEN('Contacts Data'!A3101),"")</f>
        <v/>
      </c>
      <c r="B3662" s="18" t="str">
        <f>IF(LEN('Contacts Data'!B3101)&gt;0, LEN('Contacts Data'!B3101) + LEN('Contacts Data'!C3101), "")</f>
        <v/>
      </c>
      <c r="C3662" s="18" t="str">
        <f>IF(LEN('Contacts Data'!E3101)&gt;20,LEN('Contacts Data'!E3101),"")</f>
        <v/>
      </c>
      <c r="D3662" s="18" t="str">
        <f>IF(LEN('Contacts Data'!F3101)&gt;20,LEN('Contacts Data'!F3101),"")</f>
        <v/>
      </c>
      <c r="E3662" s="18" t="str">
        <f>IF(LEN('Contacts Data'!G3101)&gt;20,LEN('Contacts Data'!G3101),"")</f>
        <v/>
      </c>
      <c r="F3662" s="18" t="str">
        <f>IF(LEN('Contacts Data'!H3101)&gt;60,LEN('Contacts Data'!H3101),"")</f>
        <v/>
      </c>
      <c r="G3662" s="18" t="str">
        <f>IF(LEN('Contacts Data'!I3101)&gt;128,LEN('Contacts Data'!I3101),"")</f>
        <v/>
      </c>
      <c r="H3662" s="18" t="str">
        <f>IF(LEN('Contacts Data'!J3101)&gt;60,LEN('Contacts Data'!J3101),"")</f>
        <v/>
      </c>
      <c r="I3662" s="18" t="str">
        <f>IF(LEN('Contacts Data'!K3101)&gt;30,LEN('Contacts Data'!K3101),"")</f>
        <v/>
      </c>
      <c r="J3662" s="18" t="str">
        <f>IF(LEN('Contacts Data'!L3101)&gt;2,LEN('Contacts Data'!L3101),"")</f>
        <v/>
      </c>
      <c r="K3662" s="18" t="str">
        <f>IF(LEN('Contacts Data'!M3101)&gt;16,LEN('Contacts Data'!M3101),"")</f>
        <v/>
      </c>
      <c r="L3662" s="18" t="str">
        <f>IF(LEN('Contacts Data'!D3101)&gt;128,LEN('Contacts Data'!D3101),"")</f>
        <v/>
      </c>
      <c r="M3662" s="18" t="str">
        <f>IF(LEN('Contacts Data'!O3101)&gt;1024,LEN('Contacts Data'!O3101),"")</f>
        <v/>
      </c>
      <c r="P3662" s="18" t="str">
        <f>IF(LEN('Matter Data'!A3094)&gt;0,LEN('Matter Data'!A3094)+LEN('Matter Data'!B3094),"")</f>
        <v/>
      </c>
      <c r="Q3662" s="18" t="str">
        <f>IF(LEN('Matter Data'!C3094)&gt;80,LEN('Matter Data'!C3094),"")</f>
        <v/>
      </c>
      <c r="R3662" s="18" t="str">
        <f>IF(LEN('Matter Data'!H3094)&gt;40,LEN('Matter Data'!H3094),"")</f>
        <v/>
      </c>
      <c r="S3662" s="21" t="b">
        <f>IF(LEN('Matter Data'!C3094)&gt;0,CONCATENATE('Matter Data'!A3094,'Matter Data'!B3094,'Matter Data'!C3094))</f>
        <v>0</v>
      </c>
      <c r="T3662" s="21">
        <f>IF(LEN('Matter Data'!C3094)&gt;0,COUNTIF($S$2:$S$5001,CONCATENATE('Matter Data'!A3094,'Matter Data'!B3094,'Matter Data'!C3094)),0)</f>
        <v>0</v>
      </c>
      <c r="U3662" s="22" t="str">
        <f>IF(LEN('Contacts Data'!B3101)&gt;0,'Contacts Data'!B3101,"")</f>
        <v/>
      </c>
      <c r="V3662" s="22" t="str">
        <f>IF(LEN('Contacts Data'!C3101)&gt;0,'Contacts Data'!C3101,"")</f>
        <v/>
      </c>
      <c r="W3662" s="22" t="str">
        <f>CONCATENATE(U3662, " ", V3662, " ", 'Contacts Data'!$A3101)</f>
        <v xml:space="preserve">  </v>
      </c>
      <c r="X3662" s="22" t="str">
        <f>CONCATENATE('Matter Data'!A3094, " ", 'Matter Data'!B3094, " ", "Client")</f>
        <v xml:space="preserve">  Client</v>
      </c>
      <c r="Y3662" s="19" t="str">
        <f t="shared" si="57"/>
        <v/>
      </c>
    </row>
    <row r="3663" spans="1:25" x14ac:dyDescent="0.25">
      <c r="A3663" s="18" t="str">
        <f>IF(LEN('Contacts Data'!A3102)&gt;20,LEN('Contacts Data'!A3102),"")</f>
        <v/>
      </c>
      <c r="B3663" s="18" t="str">
        <f>IF(LEN('Contacts Data'!B3102)&gt;0, LEN('Contacts Data'!B3102) + LEN('Contacts Data'!C3102), "")</f>
        <v/>
      </c>
      <c r="C3663" s="18" t="str">
        <f>IF(LEN('Contacts Data'!E3102)&gt;20,LEN('Contacts Data'!E3102),"")</f>
        <v/>
      </c>
      <c r="D3663" s="18" t="str">
        <f>IF(LEN('Contacts Data'!F3102)&gt;20,LEN('Contacts Data'!F3102),"")</f>
        <v/>
      </c>
      <c r="E3663" s="18" t="str">
        <f>IF(LEN('Contacts Data'!G3102)&gt;20,LEN('Contacts Data'!G3102),"")</f>
        <v/>
      </c>
      <c r="F3663" s="18" t="str">
        <f>IF(LEN('Contacts Data'!H3102)&gt;60,LEN('Contacts Data'!H3102),"")</f>
        <v/>
      </c>
      <c r="G3663" s="18" t="str">
        <f>IF(LEN('Contacts Data'!I3102)&gt;128,LEN('Contacts Data'!I3102),"")</f>
        <v/>
      </c>
      <c r="H3663" s="18" t="str">
        <f>IF(LEN('Contacts Data'!J3102)&gt;60,LEN('Contacts Data'!J3102),"")</f>
        <v/>
      </c>
      <c r="I3663" s="18" t="str">
        <f>IF(LEN('Contacts Data'!K3102)&gt;30,LEN('Contacts Data'!K3102),"")</f>
        <v/>
      </c>
      <c r="J3663" s="18" t="str">
        <f>IF(LEN('Contacts Data'!L3102)&gt;2,LEN('Contacts Data'!L3102),"")</f>
        <v/>
      </c>
      <c r="K3663" s="18" t="str">
        <f>IF(LEN('Contacts Data'!M3102)&gt;16,LEN('Contacts Data'!M3102),"")</f>
        <v/>
      </c>
      <c r="L3663" s="18" t="str">
        <f>IF(LEN('Contacts Data'!D3102)&gt;128,LEN('Contacts Data'!D3102),"")</f>
        <v/>
      </c>
      <c r="M3663" s="18" t="str">
        <f>IF(LEN('Contacts Data'!O3102)&gt;1024,LEN('Contacts Data'!O3102),"")</f>
        <v/>
      </c>
      <c r="P3663" s="18" t="str">
        <f>IF(LEN('Matter Data'!A3095)&gt;0,LEN('Matter Data'!A3095)+LEN('Matter Data'!B3095),"")</f>
        <v/>
      </c>
      <c r="Q3663" s="18" t="str">
        <f>IF(LEN('Matter Data'!C3095)&gt;80,LEN('Matter Data'!C3095),"")</f>
        <v/>
      </c>
      <c r="R3663" s="18" t="str">
        <f>IF(LEN('Matter Data'!H3095)&gt;40,LEN('Matter Data'!H3095),"")</f>
        <v/>
      </c>
      <c r="S3663" s="21" t="b">
        <f>IF(LEN('Matter Data'!C3095)&gt;0,CONCATENATE('Matter Data'!A3095,'Matter Data'!B3095,'Matter Data'!C3095))</f>
        <v>0</v>
      </c>
      <c r="T3663" s="21">
        <f>IF(LEN('Matter Data'!C3095)&gt;0,COUNTIF($S$2:$S$5001,CONCATENATE('Matter Data'!A3095,'Matter Data'!B3095,'Matter Data'!C3095)),0)</f>
        <v>0</v>
      </c>
      <c r="U3663" s="22" t="str">
        <f>IF(LEN('Contacts Data'!B3102)&gt;0,'Contacts Data'!B3102,"")</f>
        <v/>
      </c>
      <c r="V3663" s="22" t="str">
        <f>IF(LEN('Contacts Data'!C3102)&gt;0,'Contacts Data'!C3102,"")</f>
        <v/>
      </c>
      <c r="W3663" s="22" t="str">
        <f>CONCATENATE(U3663, " ", V3663, " ", 'Contacts Data'!$A3102)</f>
        <v xml:space="preserve">  </v>
      </c>
      <c r="X3663" s="22" t="str">
        <f>CONCATENATE('Matter Data'!A3095, " ", 'Matter Data'!B3095, " ", "Client")</f>
        <v xml:space="preserve">  Client</v>
      </c>
      <c r="Y3663" s="19" t="str">
        <f t="shared" si="57"/>
        <v/>
      </c>
    </row>
    <row r="3664" spans="1:25" x14ac:dyDescent="0.25">
      <c r="A3664" s="18" t="str">
        <f>IF(LEN('Contacts Data'!A3103)&gt;20,LEN('Contacts Data'!A3103),"")</f>
        <v/>
      </c>
      <c r="B3664" s="18" t="str">
        <f>IF(LEN('Contacts Data'!B3103)&gt;0, LEN('Contacts Data'!B3103) + LEN('Contacts Data'!C3103), "")</f>
        <v/>
      </c>
      <c r="C3664" s="18" t="str">
        <f>IF(LEN('Contacts Data'!E3103)&gt;20,LEN('Contacts Data'!E3103),"")</f>
        <v/>
      </c>
      <c r="D3664" s="18" t="str">
        <f>IF(LEN('Contacts Data'!F3103)&gt;20,LEN('Contacts Data'!F3103),"")</f>
        <v/>
      </c>
      <c r="E3664" s="18" t="str">
        <f>IF(LEN('Contacts Data'!G3103)&gt;20,LEN('Contacts Data'!G3103),"")</f>
        <v/>
      </c>
      <c r="F3664" s="18" t="str">
        <f>IF(LEN('Contacts Data'!H3103)&gt;60,LEN('Contacts Data'!H3103),"")</f>
        <v/>
      </c>
      <c r="G3664" s="18" t="str">
        <f>IF(LEN('Contacts Data'!I3103)&gt;128,LEN('Contacts Data'!I3103),"")</f>
        <v/>
      </c>
      <c r="H3664" s="18" t="str">
        <f>IF(LEN('Contacts Data'!J3103)&gt;60,LEN('Contacts Data'!J3103),"")</f>
        <v/>
      </c>
      <c r="I3664" s="18" t="str">
        <f>IF(LEN('Contacts Data'!K3103)&gt;30,LEN('Contacts Data'!K3103),"")</f>
        <v/>
      </c>
      <c r="J3664" s="18" t="str">
        <f>IF(LEN('Contacts Data'!L3103)&gt;2,LEN('Contacts Data'!L3103),"")</f>
        <v/>
      </c>
      <c r="K3664" s="18" t="str">
        <f>IF(LEN('Contacts Data'!M3103)&gt;16,LEN('Contacts Data'!M3103),"")</f>
        <v/>
      </c>
      <c r="L3664" s="18" t="str">
        <f>IF(LEN('Contacts Data'!D3103)&gt;128,LEN('Contacts Data'!D3103),"")</f>
        <v/>
      </c>
      <c r="M3664" s="18" t="str">
        <f>IF(LEN('Contacts Data'!O3103)&gt;1024,LEN('Contacts Data'!O3103),"")</f>
        <v/>
      </c>
      <c r="P3664" s="18" t="str">
        <f>IF(LEN('Matter Data'!A3096)&gt;0,LEN('Matter Data'!A3096)+LEN('Matter Data'!B3096),"")</f>
        <v/>
      </c>
      <c r="Q3664" s="18" t="str">
        <f>IF(LEN('Matter Data'!C3096)&gt;80,LEN('Matter Data'!C3096),"")</f>
        <v/>
      </c>
      <c r="R3664" s="18" t="str">
        <f>IF(LEN('Matter Data'!H3096)&gt;40,LEN('Matter Data'!H3096),"")</f>
        <v/>
      </c>
      <c r="S3664" s="21" t="b">
        <f>IF(LEN('Matter Data'!C3096)&gt;0,CONCATENATE('Matter Data'!A3096,'Matter Data'!B3096,'Matter Data'!C3096))</f>
        <v>0</v>
      </c>
      <c r="T3664" s="21">
        <f>IF(LEN('Matter Data'!C3096)&gt;0,COUNTIF($S$2:$S$5001,CONCATENATE('Matter Data'!A3096,'Matter Data'!B3096,'Matter Data'!C3096)),0)</f>
        <v>0</v>
      </c>
      <c r="U3664" s="22" t="str">
        <f>IF(LEN('Contacts Data'!B3103)&gt;0,'Contacts Data'!B3103,"")</f>
        <v/>
      </c>
      <c r="V3664" s="22" t="str">
        <f>IF(LEN('Contacts Data'!C3103)&gt;0,'Contacts Data'!C3103,"")</f>
        <v/>
      </c>
      <c r="W3664" s="22" t="str">
        <f>CONCATENATE(U3664, " ", V3664, " ", 'Contacts Data'!$A3103)</f>
        <v xml:space="preserve">  </v>
      </c>
      <c r="X3664" s="22" t="str">
        <f>CONCATENATE('Matter Data'!A3096, " ", 'Matter Data'!B3096, " ", "Client")</f>
        <v xml:space="preserve">  Client</v>
      </c>
      <c r="Y3664" s="19" t="str">
        <f t="shared" si="57"/>
        <v/>
      </c>
    </row>
    <row r="3665" spans="1:25" x14ac:dyDescent="0.25">
      <c r="A3665" s="18" t="str">
        <f>IF(LEN('Contacts Data'!A3104)&gt;20,LEN('Contacts Data'!A3104),"")</f>
        <v/>
      </c>
      <c r="B3665" s="18" t="str">
        <f>IF(LEN('Contacts Data'!B3104)&gt;0, LEN('Contacts Data'!B3104) + LEN('Contacts Data'!C3104), "")</f>
        <v/>
      </c>
      <c r="C3665" s="18" t="str">
        <f>IF(LEN('Contacts Data'!E3104)&gt;20,LEN('Contacts Data'!E3104),"")</f>
        <v/>
      </c>
      <c r="D3665" s="18" t="str">
        <f>IF(LEN('Contacts Data'!F3104)&gt;20,LEN('Contacts Data'!F3104),"")</f>
        <v/>
      </c>
      <c r="E3665" s="18" t="str">
        <f>IF(LEN('Contacts Data'!G3104)&gt;20,LEN('Contacts Data'!G3104),"")</f>
        <v/>
      </c>
      <c r="F3665" s="18" t="str">
        <f>IF(LEN('Contacts Data'!H3104)&gt;60,LEN('Contacts Data'!H3104),"")</f>
        <v/>
      </c>
      <c r="G3665" s="18" t="str">
        <f>IF(LEN('Contacts Data'!I3104)&gt;128,LEN('Contacts Data'!I3104),"")</f>
        <v/>
      </c>
      <c r="H3665" s="18" t="str">
        <f>IF(LEN('Contacts Data'!J3104)&gt;60,LEN('Contacts Data'!J3104),"")</f>
        <v/>
      </c>
      <c r="I3665" s="18" t="str">
        <f>IF(LEN('Contacts Data'!K3104)&gt;30,LEN('Contacts Data'!K3104),"")</f>
        <v/>
      </c>
      <c r="J3665" s="18" t="str">
        <f>IF(LEN('Contacts Data'!L3104)&gt;2,LEN('Contacts Data'!L3104),"")</f>
        <v/>
      </c>
      <c r="K3665" s="18" t="str">
        <f>IF(LEN('Contacts Data'!M3104)&gt;16,LEN('Contacts Data'!M3104),"")</f>
        <v/>
      </c>
      <c r="L3665" s="18" t="str">
        <f>IF(LEN('Contacts Data'!D3104)&gt;128,LEN('Contacts Data'!D3104),"")</f>
        <v/>
      </c>
      <c r="M3665" s="18" t="str">
        <f>IF(LEN('Contacts Data'!O3104)&gt;1024,LEN('Contacts Data'!O3104),"")</f>
        <v/>
      </c>
      <c r="P3665" s="18" t="str">
        <f>IF(LEN('Matter Data'!A3097)&gt;0,LEN('Matter Data'!A3097)+LEN('Matter Data'!B3097),"")</f>
        <v/>
      </c>
      <c r="Q3665" s="18" t="str">
        <f>IF(LEN('Matter Data'!C3097)&gt;80,LEN('Matter Data'!C3097),"")</f>
        <v/>
      </c>
      <c r="R3665" s="18" t="str">
        <f>IF(LEN('Matter Data'!H3097)&gt;40,LEN('Matter Data'!H3097),"")</f>
        <v/>
      </c>
      <c r="S3665" s="21" t="b">
        <f>IF(LEN('Matter Data'!C3097)&gt;0,CONCATENATE('Matter Data'!A3097,'Matter Data'!B3097,'Matter Data'!C3097))</f>
        <v>0</v>
      </c>
      <c r="T3665" s="21">
        <f>IF(LEN('Matter Data'!C3097)&gt;0,COUNTIF($S$2:$S$5001,CONCATENATE('Matter Data'!A3097,'Matter Data'!B3097,'Matter Data'!C3097)),0)</f>
        <v>0</v>
      </c>
      <c r="U3665" s="22" t="str">
        <f>IF(LEN('Contacts Data'!B3104)&gt;0,'Contacts Data'!B3104,"")</f>
        <v/>
      </c>
      <c r="V3665" s="22" t="str">
        <f>IF(LEN('Contacts Data'!C3104)&gt;0,'Contacts Data'!C3104,"")</f>
        <v/>
      </c>
      <c r="W3665" s="22" t="str">
        <f>CONCATENATE(U3665, " ", V3665, " ", 'Contacts Data'!$A3104)</f>
        <v xml:space="preserve">  </v>
      </c>
      <c r="X3665" s="22" t="str">
        <f>CONCATENATE('Matter Data'!A3097, " ", 'Matter Data'!B3097, " ", "Client")</f>
        <v xml:space="preserve">  Client</v>
      </c>
      <c r="Y3665" s="19" t="str">
        <f t="shared" si="57"/>
        <v/>
      </c>
    </row>
    <row r="3666" spans="1:25" x14ac:dyDescent="0.25">
      <c r="A3666" s="18" t="str">
        <f>IF(LEN('Contacts Data'!A3105)&gt;20,LEN('Contacts Data'!A3105),"")</f>
        <v/>
      </c>
      <c r="B3666" s="18" t="str">
        <f>IF(LEN('Contacts Data'!B3105)&gt;0, LEN('Contacts Data'!B3105) + LEN('Contacts Data'!C3105), "")</f>
        <v/>
      </c>
      <c r="C3666" s="18" t="str">
        <f>IF(LEN('Contacts Data'!E3105)&gt;20,LEN('Contacts Data'!E3105),"")</f>
        <v/>
      </c>
      <c r="D3666" s="18" t="str">
        <f>IF(LEN('Contacts Data'!F3105)&gt;20,LEN('Contacts Data'!F3105),"")</f>
        <v/>
      </c>
      <c r="E3666" s="18" t="str">
        <f>IF(LEN('Contacts Data'!G3105)&gt;20,LEN('Contacts Data'!G3105),"")</f>
        <v/>
      </c>
      <c r="F3666" s="18" t="str">
        <f>IF(LEN('Contacts Data'!H3105)&gt;60,LEN('Contacts Data'!H3105),"")</f>
        <v/>
      </c>
      <c r="G3666" s="18" t="str">
        <f>IF(LEN('Contacts Data'!I3105)&gt;128,LEN('Contacts Data'!I3105),"")</f>
        <v/>
      </c>
      <c r="H3666" s="18" t="str">
        <f>IF(LEN('Contacts Data'!J3105)&gt;60,LEN('Contacts Data'!J3105),"")</f>
        <v/>
      </c>
      <c r="I3666" s="18" t="str">
        <f>IF(LEN('Contacts Data'!K3105)&gt;30,LEN('Contacts Data'!K3105),"")</f>
        <v/>
      </c>
      <c r="J3666" s="18" t="str">
        <f>IF(LEN('Contacts Data'!L3105)&gt;2,LEN('Contacts Data'!L3105),"")</f>
        <v/>
      </c>
      <c r="K3666" s="18" t="str">
        <f>IF(LEN('Contacts Data'!M3105)&gt;16,LEN('Contacts Data'!M3105),"")</f>
        <v/>
      </c>
      <c r="L3666" s="18" t="str">
        <f>IF(LEN('Contacts Data'!D3105)&gt;128,LEN('Contacts Data'!D3105),"")</f>
        <v/>
      </c>
      <c r="M3666" s="18" t="str">
        <f>IF(LEN('Contacts Data'!O3105)&gt;1024,LEN('Contacts Data'!O3105),"")</f>
        <v/>
      </c>
      <c r="P3666" s="18" t="str">
        <f>IF(LEN('Matter Data'!A3098)&gt;0,LEN('Matter Data'!A3098)+LEN('Matter Data'!B3098),"")</f>
        <v/>
      </c>
      <c r="Q3666" s="18" t="str">
        <f>IF(LEN('Matter Data'!C3098)&gt;80,LEN('Matter Data'!C3098),"")</f>
        <v/>
      </c>
      <c r="R3666" s="18" t="str">
        <f>IF(LEN('Matter Data'!H3098)&gt;40,LEN('Matter Data'!H3098),"")</f>
        <v/>
      </c>
      <c r="S3666" s="21" t="b">
        <f>IF(LEN('Matter Data'!C3098)&gt;0,CONCATENATE('Matter Data'!A3098,'Matter Data'!B3098,'Matter Data'!C3098))</f>
        <v>0</v>
      </c>
      <c r="T3666" s="21">
        <f>IF(LEN('Matter Data'!C3098)&gt;0,COUNTIF($S$2:$S$5001,CONCATENATE('Matter Data'!A3098,'Matter Data'!B3098,'Matter Data'!C3098)),0)</f>
        <v>0</v>
      </c>
      <c r="U3666" s="22" t="str">
        <f>IF(LEN('Contacts Data'!B3105)&gt;0,'Contacts Data'!B3105,"")</f>
        <v/>
      </c>
      <c r="V3666" s="22" t="str">
        <f>IF(LEN('Contacts Data'!C3105)&gt;0,'Contacts Data'!C3105,"")</f>
        <v/>
      </c>
      <c r="W3666" s="22" t="str">
        <f>CONCATENATE(U3666, " ", V3666, " ", 'Contacts Data'!$A3105)</f>
        <v xml:space="preserve">  </v>
      </c>
      <c r="X3666" s="22" t="str">
        <f>CONCATENATE('Matter Data'!A3098, " ", 'Matter Data'!B3098, " ", "Client")</f>
        <v xml:space="preserve">  Client</v>
      </c>
      <c r="Y3666" s="19" t="str">
        <f t="shared" si="57"/>
        <v/>
      </c>
    </row>
    <row r="3667" spans="1:25" x14ac:dyDescent="0.25">
      <c r="A3667" s="18" t="str">
        <f>IF(LEN('Contacts Data'!A3106)&gt;20,LEN('Contacts Data'!A3106),"")</f>
        <v/>
      </c>
      <c r="B3667" s="18" t="str">
        <f>IF(LEN('Contacts Data'!B3106)&gt;0, LEN('Contacts Data'!B3106) + LEN('Contacts Data'!C3106), "")</f>
        <v/>
      </c>
      <c r="C3667" s="18" t="str">
        <f>IF(LEN('Contacts Data'!E3106)&gt;20,LEN('Contacts Data'!E3106),"")</f>
        <v/>
      </c>
      <c r="D3667" s="18" t="str">
        <f>IF(LEN('Contacts Data'!F3106)&gt;20,LEN('Contacts Data'!F3106),"")</f>
        <v/>
      </c>
      <c r="E3667" s="18" t="str">
        <f>IF(LEN('Contacts Data'!G3106)&gt;20,LEN('Contacts Data'!G3106),"")</f>
        <v/>
      </c>
      <c r="F3667" s="18" t="str">
        <f>IF(LEN('Contacts Data'!H3106)&gt;60,LEN('Contacts Data'!H3106),"")</f>
        <v/>
      </c>
      <c r="G3667" s="18" t="str">
        <f>IF(LEN('Contacts Data'!I3106)&gt;128,LEN('Contacts Data'!I3106),"")</f>
        <v/>
      </c>
      <c r="H3667" s="18" t="str">
        <f>IF(LEN('Contacts Data'!J3106)&gt;60,LEN('Contacts Data'!J3106),"")</f>
        <v/>
      </c>
      <c r="I3667" s="18" t="str">
        <f>IF(LEN('Contacts Data'!K3106)&gt;30,LEN('Contacts Data'!K3106),"")</f>
        <v/>
      </c>
      <c r="J3667" s="18" t="str">
        <f>IF(LEN('Contacts Data'!L3106)&gt;2,LEN('Contacts Data'!L3106),"")</f>
        <v/>
      </c>
      <c r="K3667" s="18" t="str">
        <f>IF(LEN('Contacts Data'!M3106)&gt;16,LEN('Contacts Data'!M3106),"")</f>
        <v/>
      </c>
      <c r="L3667" s="18" t="str">
        <f>IF(LEN('Contacts Data'!D3106)&gt;128,LEN('Contacts Data'!D3106),"")</f>
        <v/>
      </c>
      <c r="M3667" s="18" t="str">
        <f>IF(LEN('Contacts Data'!O3106)&gt;1024,LEN('Contacts Data'!O3106),"")</f>
        <v/>
      </c>
      <c r="P3667" s="18" t="str">
        <f>IF(LEN('Matter Data'!A3099)&gt;0,LEN('Matter Data'!A3099)+LEN('Matter Data'!B3099),"")</f>
        <v/>
      </c>
      <c r="Q3667" s="18" t="str">
        <f>IF(LEN('Matter Data'!C3099)&gt;80,LEN('Matter Data'!C3099),"")</f>
        <v/>
      </c>
      <c r="R3667" s="18" t="str">
        <f>IF(LEN('Matter Data'!H3099)&gt;40,LEN('Matter Data'!H3099),"")</f>
        <v/>
      </c>
      <c r="S3667" s="21" t="b">
        <f>IF(LEN('Matter Data'!C3099)&gt;0,CONCATENATE('Matter Data'!A3099,'Matter Data'!B3099,'Matter Data'!C3099))</f>
        <v>0</v>
      </c>
      <c r="T3667" s="21">
        <f>IF(LEN('Matter Data'!C3099)&gt;0,COUNTIF($S$2:$S$5001,CONCATENATE('Matter Data'!A3099,'Matter Data'!B3099,'Matter Data'!C3099)),0)</f>
        <v>0</v>
      </c>
      <c r="U3667" s="22" t="str">
        <f>IF(LEN('Contacts Data'!B3106)&gt;0,'Contacts Data'!B3106,"")</f>
        <v/>
      </c>
      <c r="V3667" s="22" t="str">
        <f>IF(LEN('Contacts Data'!C3106)&gt;0,'Contacts Data'!C3106,"")</f>
        <v/>
      </c>
      <c r="W3667" s="22" t="str">
        <f>CONCATENATE(U3667, " ", V3667, " ", 'Contacts Data'!$A3106)</f>
        <v xml:space="preserve">  </v>
      </c>
      <c r="X3667" s="22" t="str">
        <f>CONCATENATE('Matter Data'!A3099, " ", 'Matter Data'!B3099, " ", "Client")</f>
        <v xml:space="preserve">  Client</v>
      </c>
      <c r="Y3667" s="19" t="str">
        <f t="shared" si="57"/>
        <v/>
      </c>
    </row>
    <row r="3668" spans="1:25" x14ac:dyDescent="0.25">
      <c r="A3668" s="18" t="str">
        <f>IF(LEN('Contacts Data'!A3107)&gt;20,LEN('Contacts Data'!A3107),"")</f>
        <v/>
      </c>
      <c r="B3668" s="18" t="str">
        <f>IF(LEN('Contacts Data'!B3107)&gt;0, LEN('Contacts Data'!B3107) + LEN('Contacts Data'!C3107), "")</f>
        <v/>
      </c>
      <c r="C3668" s="18" t="str">
        <f>IF(LEN('Contacts Data'!E3107)&gt;20,LEN('Contacts Data'!E3107),"")</f>
        <v/>
      </c>
      <c r="D3668" s="18" t="str">
        <f>IF(LEN('Contacts Data'!F3107)&gt;20,LEN('Contacts Data'!F3107),"")</f>
        <v/>
      </c>
      <c r="E3668" s="18" t="str">
        <f>IF(LEN('Contacts Data'!G3107)&gt;20,LEN('Contacts Data'!G3107),"")</f>
        <v/>
      </c>
      <c r="F3668" s="18" t="str">
        <f>IF(LEN('Contacts Data'!H3107)&gt;60,LEN('Contacts Data'!H3107),"")</f>
        <v/>
      </c>
      <c r="G3668" s="18" t="str">
        <f>IF(LEN('Contacts Data'!I3107)&gt;128,LEN('Contacts Data'!I3107),"")</f>
        <v/>
      </c>
      <c r="H3668" s="18" t="str">
        <f>IF(LEN('Contacts Data'!J3107)&gt;60,LEN('Contacts Data'!J3107),"")</f>
        <v/>
      </c>
      <c r="I3668" s="18" t="str">
        <f>IF(LEN('Contacts Data'!K3107)&gt;30,LEN('Contacts Data'!K3107),"")</f>
        <v/>
      </c>
      <c r="J3668" s="18" t="str">
        <f>IF(LEN('Contacts Data'!L3107)&gt;2,LEN('Contacts Data'!L3107),"")</f>
        <v/>
      </c>
      <c r="K3668" s="18" t="str">
        <f>IF(LEN('Contacts Data'!M3107)&gt;16,LEN('Contacts Data'!M3107),"")</f>
        <v/>
      </c>
      <c r="L3668" s="18" t="str">
        <f>IF(LEN('Contacts Data'!D3107)&gt;128,LEN('Contacts Data'!D3107),"")</f>
        <v/>
      </c>
      <c r="M3668" s="18" t="str">
        <f>IF(LEN('Contacts Data'!O3107)&gt;1024,LEN('Contacts Data'!O3107),"")</f>
        <v/>
      </c>
      <c r="P3668" s="18" t="str">
        <f>IF(LEN('Matter Data'!A3100)&gt;0,LEN('Matter Data'!A3100)+LEN('Matter Data'!B3100),"")</f>
        <v/>
      </c>
      <c r="Q3668" s="18" t="str">
        <f>IF(LEN('Matter Data'!C3100)&gt;80,LEN('Matter Data'!C3100),"")</f>
        <v/>
      </c>
      <c r="R3668" s="18" t="str">
        <f>IF(LEN('Matter Data'!H3100)&gt;40,LEN('Matter Data'!H3100),"")</f>
        <v/>
      </c>
      <c r="S3668" s="21" t="b">
        <f>IF(LEN('Matter Data'!C3100)&gt;0,CONCATENATE('Matter Data'!A3100,'Matter Data'!B3100,'Matter Data'!C3100))</f>
        <v>0</v>
      </c>
      <c r="T3668" s="21">
        <f>IF(LEN('Matter Data'!C3100)&gt;0,COUNTIF($S$2:$S$5001,CONCATENATE('Matter Data'!A3100,'Matter Data'!B3100,'Matter Data'!C3100)),0)</f>
        <v>0</v>
      </c>
      <c r="U3668" s="22" t="str">
        <f>IF(LEN('Contacts Data'!B3107)&gt;0,'Contacts Data'!B3107,"")</f>
        <v/>
      </c>
      <c r="V3668" s="22" t="str">
        <f>IF(LEN('Contacts Data'!C3107)&gt;0,'Contacts Data'!C3107,"")</f>
        <v/>
      </c>
      <c r="W3668" s="22" t="str">
        <f>CONCATENATE(U3668, " ", V3668, " ", 'Contacts Data'!$A3107)</f>
        <v xml:space="preserve">  </v>
      </c>
      <c r="X3668" s="22" t="str">
        <f>CONCATENATE('Matter Data'!A3100, " ", 'Matter Data'!B3100, " ", "Client")</f>
        <v xml:space="preserve">  Client</v>
      </c>
      <c r="Y3668" s="19" t="str">
        <f t="shared" si="57"/>
        <v/>
      </c>
    </row>
    <row r="3669" spans="1:25" x14ac:dyDescent="0.25">
      <c r="A3669" s="18" t="str">
        <f>IF(LEN('Contacts Data'!A3108)&gt;20,LEN('Contacts Data'!A3108),"")</f>
        <v/>
      </c>
      <c r="B3669" s="18" t="str">
        <f>IF(LEN('Contacts Data'!B3108)&gt;0, LEN('Contacts Data'!B3108) + LEN('Contacts Data'!C3108), "")</f>
        <v/>
      </c>
      <c r="C3669" s="18" t="str">
        <f>IF(LEN('Contacts Data'!E3108)&gt;20,LEN('Contacts Data'!E3108),"")</f>
        <v/>
      </c>
      <c r="D3669" s="18" t="str">
        <f>IF(LEN('Contacts Data'!F3108)&gt;20,LEN('Contacts Data'!F3108),"")</f>
        <v/>
      </c>
      <c r="E3669" s="18" t="str">
        <f>IF(LEN('Contacts Data'!G3108)&gt;20,LEN('Contacts Data'!G3108),"")</f>
        <v/>
      </c>
      <c r="F3669" s="18" t="str">
        <f>IF(LEN('Contacts Data'!H3108)&gt;60,LEN('Contacts Data'!H3108),"")</f>
        <v/>
      </c>
      <c r="G3669" s="18" t="str">
        <f>IF(LEN('Contacts Data'!I3108)&gt;128,LEN('Contacts Data'!I3108),"")</f>
        <v/>
      </c>
      <c r="H3669" s="18" t="str">
        <f>IF(LEN('Contacts Data'!J3108)&gt;60,LEN('Contacts Data'!J3108),"")</f>
        <v/>
      </c>
      <c r="I3669" s="18" t="str">
        <f>IF(LEN('Contacts Data'!K3108)&gt;30,LEN('Contacts Data'!K3108),"")</f>
        <v/>
      </c>
      <c r="J3669" s="18" t="str">
        <f>IF(LEN('Contacts Data'!L3108)&gt;2,LEN('Contacts Data'!L3108),"")</f>
        <v/>
      </c>
      <c r="K3669" s="18" t="str">
        <f>IF(LEN('Contacts Data'!M3108)&gt;16,LEN('Contacts Data'!M3108),"")</f>
        <v/>
      </c>
      <c r="L3669" s="18" t="str">
        <f>IF(LEN('Contacts Data'!D3108)&gt;128,LEN('Contacts Data'!D3108),"")</f>
        <v/>
      </c>
      <c r="M3669" s="18" t="str">
        <f>IF(LEN('Contacts Data'!O3108)&gt;1024,LEN('Contacts Data'!O3108),"")</f>
        <v/>
      </c>
      <c r="P3669" s="18" t="str">
        <f>IF(LEN('Matter Data'!A3101)&gt;0,LEN('Matter Data'!A3101)+LEN('Matter Data'!B3101),"")</f>
        <v/>
      </c>
      <c r="Q3669" s="18" t="str">
        <f>IF(LEN('Matter Data'!C3101)&gt;80,LEN('Matter Data'!C3101),"")</f>
        <v/>
      </c>
      <c r="R3669" s="18" t="str">
        <f>IF(LEN('Matter Data'!H3101)&gt;40,LEN('Matter Data'!H3101),"")</f>
        <v/>
      </c>
      <c r="S3669" s="21" t="b">
        <f>IF(LEN('Matter Data'!C3101)&gt;0,CONCATENATE('Matter Data'!A3101,'Matter Data'!B3101,'Matter Data'!C3101))</f>
        <v>0</v>
      </c>
      <c r="T3669" s="21">
        <f>IF(LEN('Matter Data'!C3101)&gt;0,COUNTIF($S$2:$S$5001,CONCATENATE('Matter Data'!A3101,'Matter Data'!B3101,'Matter Data'!C3101)),0)</f>
        <v>0</v>
      </c>
      <c r="U3669" s="22" t="str">
        <f>IF(LEN('Contacts Data'!B3108)&gt;0,'Contacts Data'!B3108,"")</f>
        <v/>
      </c>
      <c r="V3669" s="22" t="str">
        <f>IF(LEN('Contacts Data'!C3108)&gt;0,'Contacts Data'!C3108,"")</f>
        <v/>
      </c>
      <c r="W3669" s="22" t="str">
        <f>CONCATENATE(U3669, " ", V3669, " ", 'Contacts Data'!$A3108)</f>
        <v xml:space="preserve">  </v>
      </c>
      <c r="X3669" s="22" t="str">
        <f>CONCATENATE('Matter Data'!A3101, " ", 'Matter Data'!B3101, " ", "Client")</f>
        <v xml:space="preserve">  Client</v>
      </c>
      <c r="Y3669" s="19" t="str">
        <f t="shared" si="57"/>
        <v/>
      </c>
    </row>
    <row r="3670" spans="1:25" x14ac:dyDescent="0.25">
      <c r="A3670" s="18" t="str">
        <f>IF(LEN('Contacts Data'!A3109)&gt;20,LEN('Contacts Data'!A3109),"")</f>
        <v/>
      </c>
      <c r="B3670" s="18" t="str">
        <f>IF(LEN('Contacts Data'!B3109)&gt;0, LEN('Contacts Data'!B3109) + LEN('Contacts Data'!C3109), "")</f>
        <v/>
      </c>
      <c r="C3670" s="18" t="str">
        <f>IF(LEN('Contacts Data'!E3109)&gt;20,LEN('Contacts Data'!E3109),"")</f>
        <v/>
      </c>
      <c r="D3670" s="18" t="str">
        <f>IF(LEN('Contacts Data'!F3109)&gt;20,LEN('Contacts Data'!F3109),"")</f>
        <v/>
      </c>
      <c r="E3670" s="18" t="str">
        <f>IF(LEN('Contacts Data'!G3109)&gt;20,LEN('Contacts Data'!G3109),"")</f>
        <v/>
      </c>
      <c r="F3670" s="18" t="str">
        <f>IF(LEN('Contacts Data'!H3109)&gt;60,LEN('Contacts Data'!H3109),"")</f>
        <v/>
      </c>
      <c r="G3670" s="18" t="str">
        <f>IF(LEN('Contacts Data'!I3109)&gt;128,LEN('Contacts Data'!I3109),"")</f>
        <v/>
      </c>
      <c r="H3670" s="18" t="str">
        <f>IF(LEN('Contacts Data'!J3109)&gt;60,LEN('Contacts Data'!J3109),"")</f>
        <v/>
      </c>
      <c r="I3670" s="18" t="str">
        <f>IF(LEN('Contacts Data'!K3109)&gt;30,LEN('Contacts Data'!K3109),"")</f>
        <v/>
      </c>
      <c r="J3670" s="18" t="str">
        <f>IF(LEN('Contacts Data'!L3109)&gt;2,LEN('Contacts Data'!L3109),"")</f>
        <v/>
      </c>
      <c r="K3670" s="18" t="str">
        <f>IF(LEN('Contacts Data'!M3109)&gt;16,LEN('Contacts Data'!M3109),"")</f>
        <v/>
      </c>
      <c r="L3670" s="18" t="str">
        <f>IF(LEN('Contacts Data'!D3109)&gt;128,LEN('Contacts Data'!D3109),"")</f>
        <v/>
      </c>
      <c r="M3670" s="18" t="str">
        <f>IF(LEN('Contacts Data'!O3109)&gt;1024,LEN('Contacts Data'!O3109),"")</f>
        <v/>
      </c>
      <c r="P3670" s="18" t="str">
        <f>IF(LEN('Matter Data'!A3102)&gt;0,LEN('Matter Data'!A3102)+LEN('Matter Data'!B3102),"")</f>
        <v/>
      </c>
      <c r="Q3670" s="18" t="str">
        <f>IF(LEN('Matter Data'!C3102)&gt;80,LEN('Matter Data'!C3102),"")</f>
        <v/>
      </c>
      <c r="R3670" s="18" t="str">
        <f>IF(LEN('Matter Data'!H3102)&gt;40,LEN('Matter Data'!H3102),"")</f>
        <v/>
      </c>
      <c r="S3670" s="21" t="b">
        <f>IF(LEN('Matter Data'!C3102)&gt;0,CONCATENATE('Matter Data'!A3102,'Matter Data'!B3102,'Matter Data'!C3102))</f>
        <v>0</v>
      </c>
      <c r="T3670" s="21">
        <f>IF(LEN('Matter Data'!C3102)&gt;0,COUNTIF($S$2:$S$5001,CONCATENATE('Matter Data'!A3102,'Matter Data'!B3102,'Matter Data'!C3102)),0)</f>
        <v>0</v>
      </c>
      <c r="U3670" s="22" t="str">
        <f>IF(LEN('Contacts Data'!B3109)&gt;0,'Contacts Data'!B3109,"")</f>
        <v/>
      </c>
      <c r="V3670" s="22" t="str">
        <f>IF(LEN('Contacts Data'!C3109)&gt;0,'Contacts Data'!C3109,"")</f>
        <v/>
      </c>
      <c r="W3670" s="22" t="str">
        <f>CONCATENATE(U3670, " ", V3670, " ", 'Contacts Data'!$A3109)</f>
        <v xml:space="preserve">  </v>
      </c>
      <c r="X3670" s="22" t="str">
        <f>CONCATENATE('Matter Data'!A3102, " ", 'Matter Data'!B3102, " ", "Client")</f>
        <v xml:space="preserve">  Client</v>
      </c>
      <c r="Y3670" s="19" t="str">
        <f t="shared" si="57"/>
        <v/>
      </c>
    </row>
    <row r="3671" spans="1:25" x14ac:dyDescent="0.25">
      <c r="A3671" s="18" t="str">
        <f>IF(LEN('Contacts Data'!A3110)&gt;20,LEN('Contacts Data'!A3110),"")</f>
        <v/>
      </c>
      <c r="B3671" s="18" t="str">
        <f>IF(LEN('Contacts Data'!B3110)&gt;0, LEN('Contacts Data'!B3110) + LEN('Contacts Data'!C3110), "")</f>
        <v/>
      </c>
      <c r="C3671" s="18" t="str">
        <f>IF(LEN('Contacts Data'!E3110)&gt;20,LEN('Contacts Data'!E3110),"")</f>
        <v/>
      </c>
      <c r="D3671" s="18" t="str">
        <f>IF(LEN('Contacts Data'!F3110)&gt;20,LEN('Contacts Data'!F3110),"")</f>
        <v/>
      </c>
      <c r="E3671" s="18" t="str">
        <f>IF(LEN('Contacts Data'!G3110)&gt;20,LEN('Contacts Data'!G3110),"")</f>
        <v/>
      </c>
      <c r="F3671" s="18" t="str">
        <f>IF(LEN('Contacts Data'!H3110)&gt;60,LEN('Contacts Data'!H3110),"")</f>
        <v/>
      </c>
      <c r="G3671" s="18" t="str">
        <f>IF(LEN('Contacts Data'!I3110)&gt;128,LEN('Contacts Data'!I3110),"")</f>
        <v/>
      </c>
      <c r="H3671" s="18" t="str">
        <f>IF(LEN('Contacts Data'!J3110)&gt;60,LEN('Contacts Data'!J3110),"")</f>
        <v/>
      </c>
      <c r="I3671" s="18" t="str">
        <f>IF(LEN('Contacts Data'!K3110)&gt;30,LEN('Contacts Data'!K3110),"")</f>
        <v/>
      </c>
      <c r="J3671" s="18" t="str">
        <f>IF(LEN('Contacts Data'!L3110)&gt;2,LEN('Contacts Data'!L3110),"")</f>
        <v/>
      </c>
      <c r="K3671" s="18" t="str">
        <f>IF(LEN('Contacts Data'!M3110)&gt;16,LEN('Contacts Data'!M3110),"")</f>
        <v/>
      </c>
      <c r="L3671" s="18" t="str">
        <f>IF(LEN('Contacts Data'!D3110)&gt;128,LEN('Contacts Data'!D3110),"")</f>
        <v/>
      </c>
      <c r="M3671" s="18" t="str">
        <f>IF(LEN('Contacts Data'!O3110)&gt;1024,LEN('Contacts Data'!O3110),"")</f>
        <v/>
      </c>
      <c r="P3671" s="18" t="str">
        <f>IF(LEN('Matter Data'!A3103)&gt;0,LEN('Matter Data'!A3103)+LEN('Matter Data'!B3103),"")</f>
        <v/>
      </c>
      <c r="Q3671" s="18" t="str">
        <f>IF(LEN('Matter Data'!C3103)&gt;80,LEN('Matter Data'!C3103),"")</f>
        <v/>
      </c>
      <c r="R3671" s="18" t="str">
        <f>IF(LEN('Matter Data'!H3103)&gt;40,LEN('Matter Data'!H3103),"")</f>
        <v/>
      </c>
      <c r="S3671" s="21" t="b">
        <f>IF(LEN('Matter Data'!C3103)&gt;0,CONCATENATE('Matter Data'!A3103,'Matter Data'!B3103,'Matter Data'!C3103))</f>
        <v>0</v>
      </c>
      <c r="T3671" s="21">
        <f>IF(LEN('Matter Data'!C3103)&gt;0,COUNTIF($S$2:$S$5001,CONCATENATE('Matter Data'!A3103,'Matter Data'!B3103,'Matter Data'!C3103)),0)</f>
        <v>0</v>
      </c>
      <c r="U3671" s="22" t="str">
        <f>IF(LEN('Contacts Data'!B3110)&gt;0,'Contacts Data'!B3110,"")</f>
        <v/>
      </c>
      <c r="V3671" s="22" t="str">
        <f>IF(LEN('Contacts Data'!C3110)&gt;0,'Contacts Data'!C3110,"")</f>
        <v/>
      </c>
      <c r="W3671" s="22" t="str">
        <f>CONCATENATE(U3671, " ", V3671, " ", 'Contacts Data'!$A3110)</f>
        <v xml:space="preserve">  </v>
      </c>
      <c r="X3671" s="22" t="str">
        <f>CONCATENATE('Matter Data'!A3103, " ", 'Matter Data'!B3103, " ", "Client")</f>
        <v xml:space="preserve">  Client</v>
      </c>
      <c r="Y3671" s="19" t="str">
        <f t="shared" si="57"/>
        <v/>
      </c>
    </row>
    <row r="3672" spans="1:25" x14ac:dyDescent="0.25">
      <c r="A3672" s="18" t="str">
        <f>IF(LEN('Contacts Data'!A3111)&gt;20,LEN('Contacts Data'!A3111),"")</f>
        <v/>
      </c>
      <c r="B3672" s="18" t="str">
        <f>IF(LEN('Contacts Data'!B3111)&gt;0, LEN('Contacts Data'!B3111) + LEN('Contacts Data'!C3111), "")</f>
        <v/>
      </c>
      <c r="C3672" s="18" t="str">
        <f>IF(LEN('Contacts Data'!E3111)&gt;20,LEN('Contacts Data'!E3111),"")</f>
        <v/>
      </c>
      <c r="D3672" s="18" t="str">
        <f>IF(LEN('Contacts Data'!F3111)&gt;20,LEN('Contacts Data'!F3111),"")</f>
        <v/>
      </c>
      <c r="E3672" s="18" t="str">
        <f>IF(LEN('Contacts Data'!G3111)&gt;20,LEN('Contacts Data'!G3111),"")</f>
        <v/>
      </c>
      <c r="F3672" s="18" t="str">
        <f>IF(LEN('Contacts Data'!H3111)&gt;60,LEN('Contacts Data'!H3111),"")</f>
        <v/>
      </c>
      <c r="G3672" s="18" t="str">
        <f>IF(LEN('Contacts Data'!I3111)&gt;128,LEN('Contacts Data'!I3111),"")</f>
        <v/>
      </c>
      <c r="H3672" s="18" t="str">
        <f>IF(LEN('Contacts Data'!J3111)&gt;60,LEN('Contacts Data'!J3111),"")</f>
        <v/>
      </c>
      <c r="I3672" s="18" t="str">
        <f>IF(LEN('Contacts Data'!K3111)&gt;30,LEN('Contacts Data'!K3111),"")</f>
        <v/>
      </c>
      <c r="J3672" s="18" t="str">
        <f>IF(LEN('Contacts Data'!L3111)&gt;2,LEN('Contacts Data'!L3111),"")</f>
        <v/>
      </c>
      <c r="K3672" s="18" t="str">
        <f>IF(LEN('Contacts Data'!M3111)&gt;16,LEN('Contacts Data'!M3111),"")</f>
        <v/>
      </c>
      <c r="L3672" s="18" t="str">
        <f>IF(LEN('Contacts Data'!D3111)&gt;128,LEN('Contacts Data'!D3111),"")</f>
        <v/>
      </c>
      <c r="M3672" s="18" t="str">
        <f>IF(LEN('Contacts Data'!O3111)&gt;1024,LEN('Contacts Data'!O3111),"")</f>
        <v/>
      </c>
      <c r="P3672" s="18" t="str">
        <f>IF(LEN('Matter Data'!A3104)&gt;0,LEN('Matter Data'!A3104)+LEN('Matter Data'!B3104),"")</f>
        <v/>
      </c>
      <c r="Q3672" s="18" t="str">
        <f>IF(LEN('Matter Data'!C3104)&gt;80,LEN('Matter Data'!C3104),"")</f>
        <v/>
      </c>
      <c r="R3672" s="18" t="str">
        <f>IF(LEN('Matter Data'!H3104)&gt;40,LEN('Matter Data'!H3104),"")</f>
        <v/>
      </c>
      <c r="S3672" s="21" t="b">
        <f>IF(LEN('Matter Data'!C3104)&gt;0,CONCATENATE('Matter Data'!A3104,'Matter Data'!B3104,'Matter Data'!C3104))</f>
        <v>0</v>
      </c>
      <c r="T3672" s="21">
        <f>IF(LEN('Matter Data'!C3104)&gt;0,COUNTIF($S$2:$S$5001,CONCATENATE('Matter Data'!A3104,'Matter Data'!B3104,'Matter Data'!C3104)),0)</f>
        <v>0</v>
      </c>
      <c r="U3672" s="22" t="str">
        <f>IF(LEN('Contacts Data'!B3111)&gt;0,'Contacts Data'!B3111,"")</f>
        <v/>
      </c>
      <c r="V3672" s="22" t="str">
        <f>IF(LEN('Contacts Data'!C3111)&gt;0,'Contacts Data'!C3111,"")</f>
        <v/>
      </c>
      <c r="W3672" s="22" t="str">
        <f>CONCATENATE(U3672, " ", V3672, " ", 'Contacts Data'!$A3111)</f>
        <v xml:space="preserve">  </v>
      </c>
      <c r="X3672" s="22" t="str">
        <f>CONCATENATE('Matter Data'!A3104, " ", 'Matter Data'!B3104, " ", "Client")</f>
        <v xml:space="preserve">  Client</v>
      </c>
      <c r="Y3672" s="19" t="str">
        <f t="shared" si="57"/>
        <v/>
      </c>
    </row>
    <row r="3673" spans="1:25" x14ac:dyDescent="0.25">
      <c r="A3673" s="18" t="str">
        <f>IF(LEN('Contacts Data'!A3112)&gt;20,LEN('Contacts Data'!A3112),"")</f>
        <v/>
      </c>
      <c r="B3673" s="18" t="str">
        <f>IF(LEN('Contacts Data'!B3112)&gt;0, LEN('Contacts Data'!B3112) + LEN('Contacts Data'!C3112), "")</f>
        <v/>
      </c>
      <c r="C3673" s="18" t="str">
        <f>IF(LEN('Contacts Data'!E3112)&gt;20,LEN('Contacts Data'!E3112),"")</f>
        <v/>
      </c>
      <c r="D3673" s="18" t="str">
        <f>IF(LEN('Contacts Data'!F3112)&gt;20,LEN('Contacts Data'!F3112),"")</f>
        <v/>
      </c>
      <c r="E3673" s="18" t="str">
        <f>IF(LEN('Contacts Data'!G3112)&gt;20,LEN('Contacts Data'!G3112),"")</f>
        <v/>
      </c>
      <c r="F3673" s="18" t="str">
        <f>IF(LEN('Contacts Data'!H3112)&gt;60,LEN('Contacts Data'!H3112),"")</f>
        <v/>
      </c>
      <c r="G3673" s="18" t="str">
        <f>IF(LEN('Contacts Data'!I3112)&gt;128,LEN('Contacts Data'!I3112),"")</f>
        <v/>
      </c>
      <c r="H3673" s="18" t="str">
        <f>IF(LEN('Contacts Data'!J3112)&gt;60,LEN('Contacts Data'!J3112),"")</f>
        <v/>
      </c>
      <c r="I3673" s="18" t="str">
        <f>IF(LEN('Contacts Data'!K3112)&gt;30,LEN('Contacts Data'!K3112),"")</f>
        <v/>
      </c>
      <c r="J3673" s="18" t="str">
        <f>IF(LEN('Contacts Data'!L3112)&gt;2,LEN('Contacts Data'!L3112),"")</f>
        <v/>
      </c>
      <c r="K3673" s="18" t="str">
        <f>IF(LEN('Contacts Data'!M3112)&gt;16,LEN('Contacts Data'!M3112),"")</f>
        <v/>
      </c>
      <c r="L3673" s="18" t="str">
        <f>IF(LEN('Contacts Data'!D3112)&gt;128,LEN('Contacts Data'!D3112),"")</f>
        <v/>
      </c>
      <c r="M3673" s="18" t="str">
        <f>IF(LEN('Contacts Data'!O3112)&gt;1024,LEN('Contacts Data'!O3112),"")</f>
        <v/>
      </c>
      <c r="P3673" s="18" t="str">
        <f>IF(LEN('Matter Data'!A3105)&gt;0,LEN('Matter Data'!A3105)+LEN('Matter Data'!B3105),"")</f>
        <v/>
      </c>
      <c r="Q3673" s="18" t="str">
        <f>IF(LEN('Matter Data'!C3105)&gt;80,LEN('Matter Data'!C3105),"")</f>
        <v/>
      </c>
      <c r="R3673" s="18" t="str">
        <f>IF(LEN('Matter Data'!H3105)&gt;40,LEN('Matter Data'!H3105),"")</f>
        <v/>
      </c>
      <c r="S3673" s="21" t="b">
        <f>IF(LEN('Matter Data'!C3105)&gt;0,CONCATENATE('Matter Data'!A3105,'Matter Data'!B3105,'Matter Data'!C3105))</f>
        <v>0</v>
      </c>
      <c r="T3673" s="21">
        <f>IF(LEN('Matter Data'!C3105)&gt;0,COUNTIF($S$2:$S$5001,CONCATENATE('Matter Data'!A3105,'Matter Data'!B3105,'Matter Data'!C3105)),0)</f>
        <v>0</v>
      </c>
      <c r="U3673" s="22" t="str">
        <f>IF(LEN('Contacts Data'!B3112)&gt;0,'Contacts Data'!B3112,"")</f>
        <v/>
      </c>
      <c r="V3673" s="22" t="str">
        <f>IF(LEN('Contacts Data'!C3112)&gt;0,'Contacts Data'!C3112,"")</f>
        <v/>
      </c>
      <c r="W3673" s="22" t="str">
        <f>CONCATENATE(U3673, " ", V3673, " ", 'Contacts Data'!$A3112)</f>
        <v xml:space="preserve">  </v>
      </c>
      <c r="X3673" s="22" t="str">
        <f>CONCATENATE('Matter Data'!A3105, " ", 'Matter Data'!B3105, " ", "Client")</f>
        <v xml:space="preserve">  Client</v>
      </c>
      <c r="Y3673" s="19" t="str">
        <f t="shared" si="57"/>
        <v/>
      </c>
    </row>
    <row r="3674" spans="1:25" x14ac:dyDescent="0.25">
      <c r="A3674" s="18" t="str">
        <f>IF(LEN('Contacts Data'!A3113)&gt;20,LEN('Contacts Data'!A3113),"")</f>
        <v/>
      </c>
      <c r="B3674" s="18" t="str">
        <f>IF(LEN('Contacts Data'!B3113)&gt;0, LEN('Contacts Data'!B3113) + LEN('Contacts Data'!C3113), "")</f>
        <v/>
      </c>
      <c r="C3674" s="18" t="str">
        <f>IF(LEN('Contacts Data'!E3113)&gt;20,LEN('Contacts Data'!E3113),"")</f>
        <v/>
      </c>
      <c r="D3674" s="18" t="str">
        <f>IF(LEN('Contacts Data'!F3113)&gt;20,LEN('Contacts Data'!F3113),"")</f>
        <v/>
      </c>
      <c r="E3674" s="18" t="str">
        <f>IF(LEN('Contacts Data'!G3113)&gt;20,LEN('Contacts Data'!G3113),"")</f>
        <v/>
      </c>
      <c r="F3674" s="18" t="str">
        <f>IF(LEN('Contacts Data'!H3113)&gt;60,LEN('Contacts Data'!H3113),"")</f>
        <v/>
      </c>
      <c r="G3674" s="18" t="str">
        <f>IF(LEN('Contacts Data'!I3113)&gt;128,LEN('Contacts Data'!I3113),"")</f>
        <v/>
      </c>
      <c r="H3674" s="18" t="str">
        <f>IF(LEN('Contacts Data'!J3113)&gt;60,LEN('Contacts Data'!J3113),"")</f>
        <v/>
      </c>
      <c r="I3674" s="18" t="str">
        <f>IF(LEN('Contacts Data'!K3113)&gt;30,LEN('Contacts Data'!K3113),"")</f>
        <v/>
      </c>
      <c r="J3674" s="18" t="str">
        <f>IF(LEN('Contacts Data'!L3113)&gt;2,LEN('Contacts Data'!L3113),"")</f>
        <v/>
      </c>
      <c r="K3674" s="18" t="str">
        <f>IF(LEN('Contacts Data'!M3113)&gt;16,LEN('Contacts Data'!M3113),"")</f>
        <v/>
      </c>
      <c r="L3674" s="18" t="str">
        <f>IF(LEN('Contacts Data'!D3113)&gt;128,LEN('Contacts Data'!D3113),"")</f>
        <v/>
      </c>
      <c r="M3674" s="18" t="str">
        <f>IF(LEN('Contacts Data'!O3113)&gt;1024,LEN('Contacts Data'!O3113),"")</f>
        <v/>
      </c>
      <c r="P3674" s="18" t="str">
        <f>IF(LEN('Matter Data'!A3106)&gt;0,LEN('Matter Data'!A3106)+LEN('Matter Data'!B3106),"")</f>
        <v/>
      </c>
      <c r="Q3674" s="18" t="str">
        <f>IF(LEN('Matter Data'!C3106)&gt;80,LEN('Matter Data'!C3106),"")</f>
        <v/>
      </c>
      <c r="R3674" s="18" t="str">
        <f>IF(LEN('Matter Data'!H3106)&gt;40,LEN('Matter Data'!H3106),"")</f>
        <v/>
      </c>
      <c r="S3674" s="21" t="b">
        <f>IF(LEN('Matter Data'!C3106)&gt;0,CONCATENATE('Matter Data'!A3106,'Matter Data'!B3106,'Matter Data'!C3106))</f>
        <v>0</v>
      </c>
      <c r="T3674" s="21">
        <f>IF(LEN('Matter Data'!C3106)&gt;0,COUNTIF($S$2:$S$5001,CONCATENATE('Matter Data'!A3106,'Matter Data'!B3106,'Matter Data'!C3106)),0)</f>
        <v>0</v>
      </c>
      <c r="U3674" s="22" t="str">
        <f>IF(LEN('Contacts Data'!B3113)&gt;0,'Contacts Data'!B3113,"")</f>
        <v/>
      </c>
      <c r="V3674" s="22" t="str">
        <f>IF(LEN('Contacts Data'!C3113)&gt;0,'Contacts Data'!C3113,"")</f>
        <v/>
      </c>
      <c r="W3674" s="22" t="str">
        <f>CONCATENATE(U3674, " ", V3674, " ", 'Contacts Data'!$A3113)</f>
        <v xml:space="preserve">  </v>
      </c>
      <c r="X3674" s="22" t="str">
        <f>CONCATENATE('Matter Data'!A3106, " ", 'Matter Data'!B3106, " ", "Client")</f>
        <v xml:space="preserve">  Client</v>
      </c>
      <c r="Y3674" s="19" t="str">
        <f t="shared" si="57"/>
        <v/>
      </c>
    </row>
    <row r="3675" spans="1:25" x14ac:dyDescent="0.25">
      <c r="A3675" s="18" t="str">
        <f>IF(LEN('Contacts Data'!A3114)&gt;20,LEN('Contacts Data'!A3114),"")</f>
        <v/>
      </c>
      <c r="B3675" s="18" t="str">
        <f>IF(LEN('Contacts Data'!B3114)&gt;0, LEN('Contacts Data'!B3114) + LEN('Contacts Data'!C3114), "")</f>
        <v/>
      </c>
      <c r="C3675" s="18" t="str">
        <f>IF(LEN('Contacts Data'!E3114)&gt;20,LEN('Contacts Data'!E3114),"")</f>
        <v/>
      </c>
      <c r="D3675" s="18" t="str">
        <f>IF(LEN('Contacts Data'!F3114)&gt;20,LEN('Contacts Data'!F3114),"")</f>
        <v/>
      </c>
      <c r="E3675" s="18" t="str">
        <f>IF(LEN('Contacts Data'!G3114)&gt;20,LEN('Contacts Data'!G3114),"")</f>
        <v/>
      </c>
      <c r="F3675" s="18" t="str">
        <f>IF(LEN('Contacts Data'!H3114)&gt;60,LEN('Contacts Data'!H3114),"")</f>
        <v/>
      </c>
      <c r="G3675" s="18" t="str">
        <f>IF(LEN('Contacts Data'!I3114)&gt;128,LEN('Contacts Data'!I3114),"")</f>
        <v/>
      </c>
      <c r="H3675" s="18" t="str">
        <f>IF(LEN('Contacts Data'!J3114)&gt;60,LEN('Contacts Data'!J3114),"")</f>
        <v/>
      </c>
      <c r="I3675" s="18" t="str">
        <f>IF(LEN('Contacts Data'!K3114)&gt;30,LEN('Contacts Data'!K3114),"")</f>
        <v/>
      </c>
      <c r="J3675" s="18" t="str">
        <f>IF(LEN('Contacts Data'!L3114)&gt;2,LEN('Contacts Data'!L3114),"")</f>
        <v/>
      </c>
      <c r="K3675" s="18" t="str">
        <f>IF(LEN('Contacts Data'!M3114)&gt;16,LEN('Contacts Data'!M3114),"")</f>
        <v/>
      </c>
      <c r="L3675" s="18" t="str">
        <f>IF(LEN('Contacts Data'!D3114)&gt;128,LEN('Contacts Data'!D3114),"")</f>
        <v/>
      </c>
      <c r="M3675" s="18" t="str">
        <f>IF(LEN('Contacts Data'!O3114)&gt;1024,LEN('Contacts Data'!O3114),"")</f>
        <v/>
      </c>
      <c r="P3675" s="18" t="str">
        <f>IF(LEN('Matter Data'!A3107)&gt;0,LEN('Matter Data'!A3107)+LEN('Matter Data'!B3107),"")</f>
        <v/>
      </c>
      <c r="Q3675" s="18" t="str">
        <f>IF(LEN('Matter Data'!C3107)&gt;80,LEN('Matter Data'!C3107),"")</f>
        <v/>
      </c>
      <c r="R3675" s="18" t="str">
        <f>IF(LEN('Matter Data'!H3107)&gt;40,LEN('Matter Data'!H3107),"")</f>
        <v/>
      </c>
      <c r="S3675" s="21" t="b">
        <f>IF(LEN('Matter Data'!C3107)&gt;0,CONCATENATE('Matter Data'!A3107,'Matter Data'!B3107,'Matter Data'!C3107))</f>
        <v>0</v>
      </c>
      <c r="T3675" s="21">
        <f>IF(LEN('Matter Data'!C3107)&gt;0,COUNTIF($S$2:$S$5001,CONCATENATE('Matter Data'!A3107,'Matter Data'!B3107,'Matter Data'!C3107)),0)</f>
        <v>0</v>
      </c>
      <c r="U3675" s="22" t="str">
        <f>IF(LEN('Contacts Data'!B3114)&gt;0,'Contacts Data'!B3114,"")</f>
        <v/>
      </c>
      <c r="V3675" s="22" t="str">
        <f>IF(LEN('Contacts Data'!C3114)&gt;0,'Contacts Data'!C3114,"")</f>
        <v/>
      </c>
      <c r="W3675" s="22" t="str">
        <f>CONCATENATE(U3675, " ", V3675, " ", 'Contacts Data'!$A3114)</f>
        <v xml:space="preserve">  </v>
      </c>
      <c r="X3675" s="22" t="str">
        <f>CONCATENATE('Matter Data'!A3107, " ", 'Matter Data'!B3107, " ", "Client")</f>
        <v xml:space="preserve">  Client</v>
      </c>
      <c r="Y3675" s="19" t="str">
        <f t="shared" si="57"/>
        <v/>
      </c>
    </row>
    <row r="3676" spans="1:25" x14ac:dyDescent="0.25">
      <c r="A3676" s="18" t="str">
        <f>IF(LEN('Contacts Data'!A3115)&gt;20,LEN('Contacts Data'!A3115),"")</f>
        <v/>
      </c>
      <c r="B3676" s="18" t="str">
        <f>IF(LEN('Contacts Data'!B3115)&gt;0, LEN('Contacts Data'!B3115) + LEN('Contacts Data'!C3115), "")</f>
        <v/>
      </c>
      <c r="C3676" s="18" t="str">
        <f>IF(LEN('Contacts Data'!E3115)&gt;20,LEN('Contacts Data'!E3115),"")</f>
        <v/>
      </c>
      <c r="D3676" s="18" t="str">
        <f>IF(LEN('Contacts Data'!F3115)&gt;20,LEN('Contacts Data'!F3115),"")</f>
        <v/>
      </c>
      <c r="E3676" s="18" t="str">
        <f>IF(LEN('Contacts Data'!G3115)&gt;20,LEN('Contacts Data'!G3115),"")</f>
        <v/>
      </c>
      <c r="F3676" s="18" t="str">
        <f>IF(LEN('Contacts Data'!H3115)&gt;60,LEN('Contacts Data'!H3115),"")</f>
        <v/>
      </c>
      <c r="G3676" s="18" t="str">
        <f>IF(LEN('Contacts Data'!I3115)&gt;128,LEN('Contacts Data'!I3115),"")</f>
        <v/>
      </c>
      <c r="H3676" s="18" t="str">
        <f>IF(LEN('Contacts Data'!J3115)&gt;60,LEN('Contacts Data'!J3115),"")</f>
        <v/>
      </c>
      <c r="I3676" s="18" t="str">
        <f>IF(LEN('Contacts Data'!K3115)&gt;30,LEN('Contacts Data'!K3115),"")</f>
        <v/>
      </c>
      <c r="J3676" s="18" t="str">
        <f>IF(LEN('Contacts Data'!L3115)&gt;2,LEN('Contacts Data'!L3115),"")</f>
        <v/>
      </c>
      <c r="K3676" s="18" t="str">
        <f>IF(LEN('Contacts Data'!M3115)&gt;16,LEN('Contacts Data'!M3115),"")</f>
        <v/>
      </c>
      <c r="L3676" s="18" t="str">
        <f>IF(LEN('Contacts Data'!D3115)&gt;128,LEN('Contacts Data'!D3115),"")</f>
        <v/>
      </c>
      <c r="M3676" s="18" t="str">
        <f>IF(LEN('Contacts Data'!O3115)&gt;1024,LEN('Contacts Data'!O3115),"")</f>
        <v/>
      </c>
      <c r="P3676" s="18" t="str">
        <f>IF(LEN('Matter Data'!A3108)&gt;0,LEN('Matter Data'!A3108)+LEN('Matter Data'!B3108),"")</f>
        <v/>
      </c>
      <c r="Q3676" s="18" t="str">
        <f>IF(LEN('Matter Data'!C3108)&gt;80,LEN('Matter Data'!C3108),"")</f>
        <v/>
      </c>
      <c r="R3676" s="18" t="str">
        <f>IF(LEN('Matter Data'!H3108)&gt;40,LEN('Matter Data'!H3108),"")</f>
        <v/>
      </c>
      <c r="S3676" s="21" t="b">
        <f>IF(LEN('Matter Data'!C3108)&gt;0,CONCATENATE('Matter Data'!A3108,'Matter Data'!B3108,'Matter Data'!C3108))</f>
        <v>0</v>
      </c>
      <c r="T3676" s="21">
        <f>IF(LEN('Matter Data'!C3108)&gt;0,COUNTIF($S$2:$S$5001,CONCATENATE('Matter Data'!A3108,'Matter Data'!B3108,'Matter Data'!C3108)),0)</f>
        <v>0</v>
      </c>
      <c r="U3676" s="22" t="str">
        <f>IF(LEN('Contacts Data'!B3115)&gt;0,'Contacts Data'!B3115,"")</f>
        <v/>
      </c>
      <c r="V3676" s="22" t="str">
        <f>IF(LEN('Contacts Data'!C3115)&gt;0,'Contacts Data'!C3115,"")</f>
        <v/>
      </c>
      <c r="W3676" s="22" t="str">
        <f>CONCATENATE(U3676, " ", V3676, " ", 'Contacts Data'!$A3115)</f>
        <v xml:space="preserve">  </v>
      </c>
      <c r="X3676" s="22" t="str">
        <f>CONCATENATE('Matter Data'!A3108, " ", 'Matter Data'!B3108, " ", "Client")</f>
        <v xml:space="preserve">  Client</v>
      </c>
      <c r="Y3676" s="19" t="str">
        <f t="shared" si="57"/>
        <v/>
      </c>
    </row>
    <row r="3677" spans="1:25" x14ac:dyDescent="0.25">
      <c r="A3677" s="18" t="str">
        <f>IF(LEN('Contacts Data'!A3116)&gt;20,LEN('Contacts Data'!A3116),"")</f>
        <v/>
      </c>
      <c r="B3677" s="18" t="str">
        <f>IF(LEN('Contacts Data'!B3116)&gt;0, LEN('Contacts Data'!B3116) + LEN('Contacts Data'!C3116), "")</f>
        <v/>
      </c>
      <c r="C3677" s="18" t="str">
        <f>IF(LEN('Contacts Data'!E3116)&gt;20,LEN('Contacts Data'!E3116),"")</f>
        <v/>
      </c>
      <c r="D3677" s="18" t="str">
        <f>IF(LEN('Contacts Data'!F3116)&gt;20,LEN('Contacts Data'!F3116),"")</f>
        <v/>
      </c>
      <c r="E3677" s="18" t="str">
        <f>IF(LEN('Contacts Data'!G3116)&gt;20,LEN('Contacts Data'!G3116),"")</f>
        <v/>
      </c>
      <c r="F3677" s="18" t="str">
        <f>IF(LEN('Contacts Data'!H3116)&gt;60,LEN('Contacts Data'!H3116),"")</f>
        <v/>
      </c>
      <c r="G3677" s="18" t="str">
        <f>IF(LEN('Contacts Data'!I3116)&gt;128,LEN('Contacts Data'!I3116),"")</f>
        <v/>
      </c>
      <c r="H3677" s="18" t="str">
        <f>IF(LEN('Contacts Data'!J3116)&gt;60,LEN('Contacts Data'!J3116),"")</f>
        <v/>
      </c>
      <c r="I3677" s="18" t="str">
        <f>IF(LEN('Contacts Data'!K3116)&gt;30,LEN('Contacts Data'!K3116),"")</f>
        <v/>
      </c>
      <c r="J3677" s="18" t="str">
        <f>IF(LEN('Contacts Data'!L3116)&gt;2,LEN('Contacts Data'!L3116),"")</f>
        <v/>
      </c>
      <c r="K3677" s="18" t="str">
        <f>IF(LEN('Contacts Data'!M3116)&gt;16,LEN('Contacts Data'!M3116),"")</f>
        <v/>
      </c>
      <c r="L3677" s="18" t="str">
        <f>IF(LEN('Contacts Data'!D3116)&gt;128,LEN('Contacts Data'!D3116),"")</f>
        <v/>
      </c>
      <c r="M3677" s="18" t="str">
        <f>IF(LEN('Contacts Data'!O3116)&gt;1024,LEN('Contacts Data'!O3116),"")</f>
        <v/>
      </c>
      <c r="P3677" s="18" t="str">
        <f>IF(LEN('Matter Data'!A3109)&gt;0,LEN('Matter Data'!A3109)+LEN('Matter Data'!B3109),"")</f>
        <v/>
      </c>
      <c r="Q3677" s="18" t="str">
        <f>IF(LEN('Matter Data'!C3109)&gt;80,LEN('Matter Data'!C3109),"")</f>
        <v/>
      </c>
      <c r="R3677" s="18" t="str">
        <f>IF(LEN('Matter Data'!H3109)&gt;40,LEN('Matter Data'!H3109),"")</f>
        <v/>
      </c>
      <c r="S3677" s="21" t="b">
        <f>IF(LEN('Matter Data'!C3109)&gt;0,CONCATENATE('Matter Data'!A3109,'Matter Data'!B3109,'Matter Data'!C3109))</f>
        <v>0</v>
      </c>
      <c r="T3677" s="21">
        <f>IF(LEN('Matter Data'!C3109)&gt;0,COUNTIF($S$2:$S$5001,CONCATENATE('Matter Data'!A3109,'Matter Data'!B3109,'Matter Data'!C3109)),0)</f>
        <v>0</v>
      </c>
      <c r="U3677" s="22" t="str">
        <f>IF(LEN('Contacts Data'!B3116)&gt;0,'Contacts Data'!B3116,"")</f>
        <v/>
      </c>
      <c r="V3677" s="22" t="str">
        <f>IF(LEN('Contacts Data'!C3116)&gt;0,'Contacts Data'!C3116,"")</f>
        <v/>
      </c>
      <c r="W3677" s="22" t="str">
        <f>CONCATENATE(U3677, " ", V3677, " ", 'Contacts Data'!$A3116)</f>
        <v xml:space="preserve">  </v>
      </c>
      <c r="X3677" s="22" t="str">
        <f>CONCATENATE('Matter Data'!A3109, " ", 'Matter Data'!B3109, " ", "Client")</f>
        <v xml:space="preserve">  Client</v>
      </c>
      <c r="Y3677" s="19" t="str">
        <f t="shared" si="57"/>
        <v/>
      </c>
    </row>
    <row r="3678" spans="1:25" x14ac:dyDescent="0.25">
      <c r="A3678" s="18" t="str">
        <f>IF(LEN('Contacts Data'!A3117)&gt;20,LEN('Contacts Data'!A3117),"")</f>
        <v/>
      </c>
      <c r="B3678" s="18" t="str">
        <f>IF(LEN('Contacts Data'!B3117)&gt;0, LEN('Contacts Data'!B3117) + LEN('Contacts Data'!C3117), "")</f>
        <v/>
      </c>
      <c r="C3678" s="18" t="str">
        <f>IF(LEN('Contacts Data'!E3117)&gt;20,LEN('Contacts Data'!E3117),"")</f>
        <v/>
      </c>
      <c r="D3678" s="18" t="str">
        <f>IF(LEN('Contacts Data'!F3117)&gt;20,LEN('Contacts Data'!F3117),"")</f>
        <v/>
      </c>
      <c r="E3678" s="18" t="str">
        <f>IF(LEN('Contacts Data'!G3117)&gt;20,LEN('Contacts Data'!G3117),"")</f>
        <v/>
      </c>
      <c r="F3678" s="18" t="str">
        <f>IF(LEN('Contacts Data'!H3117)&gt;60,LEN('Contacts Data'!H3117),"")</f>
        <v/>
      </c>
      <c r="G3678" s="18" t="str">
        <f>IF(LEN('Contacts Data'!I3117)&gt;128,LEN('Contacts Data'!I3117),"")</f>
        <v/>
      </c>
      <c r="H3678" s="18" t="str">
        <f>IF(LEN('Contacts Data'!J3117)&gt;60,LEN('Contacts Data'!J3117),"")</f>
        <v/>
      </c>
      <c r="I3678" s="18" t="str">
        <f>IF(LEN('Contacts Data'!K3117)&gt;30,LEN('Contacts Data'!K3117),"")</f>
        <v/>
      </c>
      <c r="J3678" s="18" t="str">
        <f>IF(LEN('Contacts Data'!L3117)&gt;2,LEN('Contacts Data'!L3117),"")</f>
        <v/>
      </c>
      <c r="K3678" s="18" t="str">
        <f>IF(LEN('Contacts Data'!M3117)&gt;16,LEN('Contacts Data'!M3117),"")</f>
        <v/>
      </c>
      <c r="L3678" s="18" t="str">
        <f>IF(LEN('Contacts Data'!D3117)&gt;128,LEN('Contacts Data'!D3117),"")</f>
        <v/>
      </c>
      <c r="M3678" s="18" t="str">
        <f>IF(LEN('Contacts Data'!O3117)&gt;1024,LEN('Contacts Data'!O3117),"")</f>
        <v/>
      </c>
      <c r="P3678" s="18" t="str">
        <f>IF(LEN('Matter Data'!A3110)&gt;0,LEN('Matter Data'!A3110)+LEN('Matter Data'!B3110),"")</f>
        <v/>
      </c>
      <c r="Q3678" s="18" t="str">
        <f>IF(LEN('Matter Data'!C3110)&gt;80,LEN('Matter Data'!C3110),"")</f>
        <v/>
      </c>
      <c r="R3678" s="18" t="str">
        <f>IF(LEN('Matter Data'!H3110)&gt;40,LEN('Matter Data'!H3110),"")</f>
        <v/>
      </c>
      <c r="S3678" s="21" t="b">
        <f>IF(LEN('Matter Data'!C3110)&gt;0,CONCATENATE('Matter Data'!A3110,'Matter Data'!B3110,'Matter Data'!C3110))</f>
        <v>0</v>
      </c>
      <c r="T3678" s="21">
        <f>IF(LEN('Matter Data'!C3110)&gt;0,COUNTIF($S$2:$S$5001,CONCATENATE('Matter Data'!A3110,'Matter Data'!B3110,'Matter Data'!C3110)),0)</f>
        <v>0</v>
      </c>
      <c r="U3678" s="22" t="str">
        <f>IF(LEN('Contacts Data'!B3117)&gt;0,'Contacts Data'!B3117,"")</f>
        <v/>
      </c>
      <c r="V3678" s="22" t="str">
        <f>IF(LEN('Contacts Data'!C3117)&gt;0,'Contacts Data'!C3117,"")</f>
        <v/>
      </c>
      <c r="W3678" s="22" t="str">
        <f>CONCATENATE(U3678, " ", V3678, " ", 'Contacts Data'!$A3117)</f>
        <v xml:space="preserve">  </v>
      </c>
      <c r="X3678" s="22" t="str">
        <f>CONCATENATE('Matter Data'!A3110, " ", 'Matter Data'!B3110, " ", "Client")</f>
        <v xml:space="preserve">  Client</v>
      </c>
      <c r="Y3678" s="19" t="str">
        <f t="shared" si="57"/>
        <v/>
      </c>
    </row>
    <row r="3679" spans="1:25" x14ac:dyDescent="0.25">
      <c r="A3679" s="18" t="str">
        <f>IF(LEN('Contacts Data'!A3118)&gt;20,LEN('Contacts Data'!A3118),"")</f>
        <v/>
      </c>
      <c r="B3679" s="18" t="str">
        <f>IF(LEN('Contacts Data'!B3118)&gt;0, LEN('Contacts Data'!B3118) + LEN('Contacts Data'!C3118), "")</f>
        <v/>
      </c>
      <c r="C3679" s="18" t="str">
        <f>IF(LEN('Contacts Data'!E3118)&gt;20,LEN('Contacts Data'!E3118),"")</f>
        <v/>
      </c>
      <c r="D3679" s="18" t="str">
        <f>IF(LEN('Contacts Data'!F3118)&gt;20,LEN('Contacts Data'!F3118),"")</f>
        <v/>
      </c>
      <c r="E3679" s="18" t="str">
        <f>IF(LEN('Contacts Data'!G3118)&gt;20,LEN('Contacts Data'!G3118),"")</f>
        <v/>
      </c>
      <c r="F3679" s="18" t="str">
        <f>IF(LEN('Contacts Data'!H3118)&gt;60,LEN('Contacts Data'!H3118),"")</f>
        <v/>
      </c>
      <c r="G3679" s="18" t="str">
        <f>IF(LEN('Contacts Data'!I3118)&gt;128,LEN('Contacts Data'!I3118),"")</f>
        <v/>
      </c>
      <c r="H3679" s="18" t="str">
        <f>IF(LEN('Contacts Data'!J3118)&gt;60,LEN('Contacts Data'!J3118),"")</f>
        <v/>
      </c>
      <c r="I3679" s="18" t="str">
        <f>IF(LEN('Contacts Data'!K3118)&gt;30,LEN('Contacts Data'!K3118),"")</f>
        <v/>
      </c>
      <c r="J3679" s="18" t="str">
        <f>IF(LEN('Contacts Data'!L3118)&gt;2,LEN('Contacts Data'!L3118),"")</f>
        <v/>
      </c>
      <c r="K3679" s="18" t="str">
        <f>IF(LEN('Contacts Data'!M3118)&gt;16,LEN('Contacts Data'!M3118),"")</f>
        <v/>
      </c>
      <c r="L3679" s="18" t="str">
        <f>IF(LEN('Contacts Data'!D3118)&gt;128,LEN('Contacts Data'!D3118),"")</f>
        <v/>
      </c>
      <c r="M3679" s="18" t="str">
        <f>IF(LEN('Contacts Data'!O3118)&gt;1024,LEN('Contacts Data'!O3118),"")</f>
        <v/>
      </c>
      <c r="P3679" s="18" t="str">
        <f>IF(LEN('Matter Data'!A3111)&gt;0,LEN('Matter Data'!A3111)+LEN('Matter Data'!B3111),"")</f>
        <v/>
      </c>
      <c r="Q3679" s="18" t="str">
        <f>IF(LEN('Matter Data'!C3111)&gt;80,LEN('Matter Data'!C3111),"")</f>
        <v/>
      </c>
      <c r="R3679" s="18" t="str">
        <f>IF(LEN('Matter Data'!H3111)&gt;40,LEN('Matter Data'!H3111),"")</f>
        <v/>
      </c>
      <c r="S3679" s="21" t="b">
        <f>IF(LEN('Matter Data'!C3111)&gt;0,CONCATENATE('Matter Data'!A3111,'Matter Data'!B3111,'Matter Data'!C3111))</f>
        <v>0</v>
      </c>
      <c r="T3679" s="21">
        <f>IF(LEN('Matter Data'!C3111)&gt;0,COUNTIF($S$2:$S$5001,CONCATENATE('Matter Data'!A3111,'Matter Data'!B3111,'Matter Data'!C3111)),0)</f>
        <v>0</v>
      </c>
      <c r="U3679" s="22" t="str">
        <f>IF(LEN('Contacts Data'!B3118)&gt;0,'Contacts Data'!B3118,"")</f>
        <v/>
      </c>
      <c r="V3679" s="22" t="str">
        <f>IF(LEN('Contacts Data'!C3118)&gt;0,'Contacts Data'!C3118,"")</f>
        <v/>
      </c>
      <c r="W3679" s="22" t="str">
        <f>CONCATENATE(U3679, " ", V3679, " ", 'Contacts Data'!$A3118)</f>
        <v xml:space="preserve">  </v>
      </c>
      <c r="X3679" s="22" t="str">
        <f>CONCATENATE('Matter Data'!A3111, " ", 'Matter Data'!B3111, " ", "Client")</f>
        <v xml:space="preserve">  Client</v>
      </c>
      <c r="Y3679" s="19" t="str">
        <f t="shared" si="57"/>
        <v/>
      </c>
    </row>
    <row r="3680" spans="1:25" x14ac:dyDescent="0.25">
      <c r="A3680" s="18" t="str">
        <f>IF(LEN('Contacts Data'!A3119)&gt;20,LEN('Contacts Data'!A3119),"")</f>
        <v/>
      </c>
      <c r="B3680" s="18" t="str">
        <f>IF(LEN('Contacts Data'!B3119)&gt;0, LEN('Contacts Data'!B3119) + LEN('Contacts Data'!C3119), "")</f>
        <v/>
      </c>
      <c r="C3680" s="18" t="str">
        <f>IF(LEN('Contacts Data'!E3119)&gt;20,LEN('Contacts Data'!E3119),"")</f>
        <v/>
      </c>
      <c r="D3680" s="18" t="str">
        <f>IF(LEN('Contacts Data'!F3119)&gt;20,LEN('Contacts Data'!F3119),"")</f>
        <v/>
      </c>
      <c r="E3680" s="18" t="str">
        <f>IF(LEN('Contacts Data'!G3119)&gt;20,LEN('Contacts Data'!G3119),"")</f>
        <v/>
      </c>
      <c r="F3680" s="18" t="str">
        <f>IF(LEN('Contacts Data'!H3119)&gt;60,LEN('Contacts Data'!H3119),"")</f>
        <v/>
      </c>
      <c r="G3680" s="18" t="str">
        <f>IF(LEN('Contacts Data'!I3119)&gt;128,LEN('Contacts Data'!I3119),"")</f>
        <v/>
      </c>
      <c r="H3680" s="18" t="str">
        <f>IF(LEN('Contacts Data'!J3119)&gt;60,LEN('Contacts Data'!J3119),"")</f>
        <v/>
      </c>
      <c r="I3680" s="18" t="str">
        <f>IF(LEN('Contacts Data'!K3119)&gt;30,LEN('Contacts Data'!K3119),"")</f>
        <v/>
      </c>
      <c r="J3680" s="18" t="str">
        <f>IF(LEN('Contacts Data'!L3119)&gt;2,LEN('Contacts Data'!L3119),"")</f>
        <v/>
      </c>
      <c r="K3680" s="18" t="str">
        <f>IF(LEN('Contacts Data'!M3119)&gt;16,LEN('Contacts Data'!M3119),"")</f>
        <v/>
      </c>
      <c r="L3680" s="18" t="str">
        <f>IF(LEN('Contacts Data'!D3119)&gt;128,LEN('Contacts Data'!D3119),"")</f>
        <v/>
      </c>
      <c r="M3680" s="18" t="str">
        <f>IF(LEN('Contacts Data'!O3119)&gt;1024,LEN('Contacts Data'!O3119),"")</f>
        <v/>
      </c>
      <c r="P3680" s="18" t="str">
        <f>IF(LEN('Matter Data'!A3112)&gt;0,LEN('Matter Data'!A3112)+LEN('Matter Data'!B3112),"")</f>
        <v/>
      </c>
      <c r="Q3680" s="18" t="str">
        <f>IF(LEN('Matter Data'!C3112)&gt;80,LEN('Matter Data'!C3112),"")</f>
        <v/>
      </c>
      <c r="R3680" s="18" t="str">
        <f>IF(LEN('Matter Data'!H3112)&gt;40,LEN('Matter Data'!H3112),"")</f>
        <v/>
      </c>
      <c r="S3680" s="21" t="b">
        <f>IF(LEN('Matter Data'!C3112)&gt;0,CONCATENATE('Matter Data'!A3112,'Matter Data'!B3112,'Matter Data'!C3112))</f>
        <v>0</v>
      </c>
      <c r="T3680" s="21">
        <f>IF(LEN('Matter Data'!C3112)&gt;0,COUNTIF($S$2:$S$5001,CONCATENATE('Matter Data'!A3112,'Matter Data'!B3112,'Matter Data'!C3112)),0)</f>
        <v>0</v>
      </c>
      <c r="U3680" s="22" t="str">
        <f>IF(LEN('Contacts Data'!B3119)&gt;0,'Contacts Data'!B3119,"")</f>
        <v/>
      </c>
      <c r="V3680" s="22" t="str">
        <f>IF(LEN('Contacts Data'!C3119)&gt;0,'Contacts Data'!C3119,"")</f>
        <v/>
      </c>
      <c r="W3680" s="22" t="str">
        <f>CONCATENATE(U3680, " ", V3680, " ", 'Contacts Data'!$A3119)</f>
        <v xml:space="preserve">  </v>
      </c>
      <c r="X3680" s="22" t="str">
        <f>CONCATENATE('Matter Data'!A3112, " ", 'Matter Data'!B3112, " ", "Client")</f>
        <v xml:space="preserve">  Client</v>
      </c>
      <c r="Y3680" s="19" t="str">
        <f t="shared" si="57"/>
        <v/>
      </c>
    </row>
    <row r="3681" spans="1:25" x14ac:dyDescent="0.25">
      <c r="A3681" s="18" t="str">
        <f>IF(LEN('Contacts Data'!A3120)&gt;20,LEN('Contacts Data'!A3120),"")</f>
        <v/>
      </c>
      <c r="B3681" s="18" t="str">
        <f>IF(LEN('Contacts Data'!B3120)&gt;0, LEN('Contacts Data'!B3120) + LEN('Contacts Data'!C3120), "")</f>
        <v/>
      </c>
      <c r="C3681" s="18" t="str">
        <f>IF(LEN('Contacts Data'!E3120)&gt;20,LEN('Contacts Data'!E3120),"")</f>
        <v/>
      </c>
      <c r="D3681" s="18" t="str">
        <f>IF(LEN('Contacts Data'!F3120)&gt;20,LEN('Contacts Data'!F3120),"")</f>
        <v/>
      </c>
      <c r="E3681" s="18" t="str">
        <f>IF(LEN('Contacts Data'!G3120)&gt;20,LEN('Contacts Data'!G3120),"")</f>
        <v/>
      </c>
      <c r="F3681" s="18" t="str">
        <f>IF(LEN('Contacts Data'!H3120)&gt;60,LEN('Contacts Data'!H3120),"")</f>
        <v/>
      </c>
      <c r="G3681" s="18" t="str">
        <f>IF(LEN('Contacts Data'!I3120)&gt;128,LEN('Contacts Data'!I3120),"")</f>
        <v/>
      </c>
      <c r="H3681" s="18" t="str">
        <f>IF(LEN('Contacts Data'!J3120)&gt;60,LEN('Contacts Data'!J3120),"")</f>
        <v/>
      </c>
      <c r="I3681" s="18" t="str">
        <f>IF(LEN('Contacts Data'!K3120)&gt;30,LEN('Contacts Data'!K3120),"")</f>
        <v/>
      </c>
      <c r="J3681" s="18" t="str">
        <f>IF(LEN('Contacts Data'!L3120)&gt;2,LEN('Contacts Data'!L3120),"")</f>
        <v/>
      </c>
      <c r="K3681" s="18" t="str">
        <f>IF(LEN('Contacts Data'!M3120)&gt;16,LEN('Contacts Data'!M3120),"")</f>
        <v/>
      </c>
      <c r="L3681" s="18" t="str">
        <f>IF(LEN('Contacts Data'!D3120)&gt;128,LEN('Contacts Data'!D3120),"")</f>
        <v/>
      </c>
      <c r="M3681" s="18" t="str">
        <f>IF(LEN('Contacts Data'!O3120)&gt;1024,LEN('Contacts Data'!O3120),"")</f>
        <v/>
      </c>
      <c r="P3681" s="18" t="str">
        <f>IF(LEN('Matter Data'!A3113)&gt;0,LEN('Matter Data'!A3113)+LEN('Matter Data'!B3113),"")</f>
        <v/>
      </c>
      <c r="Q3681" s="18" t="str">
        <f>IF(LEN('Matter Data'!C3113)&gt;80,LEN('Matter Data'!C3113),"")</f>
        <v/>
      </c>
      <c r="R3681" s="18" t="str">
        <f>IF(LEN('Matter Data'!H3113)&gt;40,LEN('Matter Data'!H3113),"")</f>
        <v/>
      </c>
      <c r="S3681" s="21" t="b">
        <f>IF(LEN('Matter Data'!C3113)&gt;0,CONCATENATE('Matter Data'!A3113,'Matter Data'!B3113,'Matter Data'!C3113))</f>
        <v>0</v>
      </c>
      <c r="T3681" s="21">
        <f>IF(LEN('Matter Data'!C3113)&gt;0,COUNTIF($S$2:$S$5001,CONCATENATE('Matter Data'!A3113,'Matter Data'!B3113,'Matter Data'!C3113)),0)</f>
        <v>0</v>
      </c>
      <c r="U3681" s="22" t="str">
        <f>IF(LEN('Contacts Data'!B3120)&gt;0,'Contacts Data'!B3120,"")</f>
        <v/>
      </c>
      <c r="V3681" s="22" t="str">
        <f>IF(LEN('Contacts Data'!C3120)&gt;0,'Contacts Data'!C3120,"")</f>
        <v/>
      </c>
      <c r="W3681" s="22" t="str">
        <f>CONCATENATE(U3681, " ", V3681, " ", 'Contacts Data'!$A3120)</f>
        <v xml:space="preserve">  </v>
      </c>
      <c r="X3681" s="22" t="str">
        <f>CONCATENATE('Matter Data'!A3113, " ", 'Matter Data'!B3113, " ", "Client")</f>
        <v xml:space="preserve">  Client</v>
      </c>
      <c r="Y3681" s="19" t="str">
        <f t="shared" si="57"/>
        <v/>
      </c>
    </row>
    <row r="3682" spans="1:25" x14ac:dyDescent="0.25">
      <c r="A3682" s="18" t="str">
        <f>IF(LEN('Contacts Data'!A3121)&gt;20,LEN('Contacts Data'!A3121),"")</f>
        <v/>
      </c>
      <c r="B3682" s="18" t="str">
        <f>IF(LEN('Contacts Data'!B3121)&gt;0, LEN('Contacts Data'!B3121) + LEN('Contacts Data'!C3121), "")</f>
        <v/>
      </c>
      <c r="C3682" s="18" t="str">
        <f>IF(LEN('Contacts Data'!E3121)&gt;20,LEN('Contacts Data'!E3121),"")</f>
        <v/>
      </c>
      <c r="D3682" s="18" t="str">
        <f>IF(LEN('Contacts Data'!F3121)&gt;20,LEN('Contacts Data'!F3121),"")</f>
        <v/>
      </c>
      <c r="E3682" s="18" t="str">
        <f>IF(LEN('Contacts Data'!G3121)&gt;20,LEN('Contacts Data'!G3121),"")</f>
        <v/>
      </c>
      <c r="F3682" s="18" t="str">
        <f>IF(LEN('Contacts Data'!H3121)&gt;60,LEN('Contacts Data'!H3121),"")</f>
        <v/>
      </c>
      <c r="G3682" s="18" t="str">
        <f>IF(LEN('Contacts Data'!I3121)&gt;128,LEN('Contacts Data'!I3121),"")</f>
        <v/>
      </c>
      <c r="H3682" s="18" t="str">
        <f>IF(LEN('Contacts Data'!J3121)&gt;60,LEN('Contacts Data'!J3121),"")</f>
        <v/>
      </c>
      <c r="I3682" s="18" t="str">
        <f>IF(LEN('Contacts Data'!K3121)&gt;30,LEN('Contacts Data'!K3121),"")</f>
        <v/>
      </c>
      <c r="J3682" s="18" t="str">
        <f>IF(LEN('Contacts Data'!L3121)&gt;2,LEN('Contacts Data'!L3121),"")</f>
        <v/>
      </c>
      <c r="K3682" s="18" t="str">
        <f>IF(LEN('Contacts Data'!M3121)&gt;16,LEN('Contacts Data'!M3121),"")</f>
        <v/>
      </c>
      <c r="L3682" s="18" t="str">
        <f>IF(LEN('Contacts Data'!D3121)&gt;128,LEN('Contacts Data'!D3121),"")</f>
        <v/>
      </c>
      <c r="M3682" s="18" t="str">
        <f>IF(LEN('Contacts Data'!O3121)&gt;1024,LEN('Contacts Data'!O3121),"")</f>
        <v/>
      </c>
      <c r="P3682" s="18" t="str">
        <f>IF(LEN('Matter Data'!A3114)&gt;0,LEN('Matter Data'!A3114)+LEN('Matter Data'!B3114),"")</f>
        <v/>
      </c>
      <c r="Q3682" s="18" t="str">
        <f>IF(LEN('Matter Data'!C3114)&gt;80,LEN('Matter Data'!C3114),"")</f>
        <v/>
      </c>
      <c r="R3682" s="18" t="str">
        <f>IF(LEN('Matter Data'!H3114)&gt;40,LEN('Matter Data'!H3114),"")</f>
        <v/>
      </c>
      <c r="S3682" s="21" t="b">
        <f>IF(LEN('Matter Data'!C3114)&gt;0,CONCATENATE('Matter Data'!A3114,'Matter Data'!B3114,'Matter Data'!C3114))</f>
        <v>0</v>
      </c>
      <c r="T3682" s="21">
        <f>IF(LEN('Matter Data'!C3114)&gt;0,COUNTIF($S$2:$S$5001,CONCATENATE('Matter Data'!A3114,'Matter Data'!B3114,'Matter Data'!C3114)),0)</f>
        <v>0</v>
      </c>
      <c r="U3682" s="22" t="str">
        <f>IF(LEN('Contacts Data'!B3121)&gt;0,'Contacts Data'!B3121,"")</f>
        <v/>
      </c>
      <c r="V3682" s="22" t="str">
        <f>IF(LEN('Contacts Data'!C3121)&gt;0,'Contacts Data'!C3121,"")</f>
        <v/>
      </c>
      <c r="W3682" s="22" t="str">
        <f>CONCATENATE(U3682, " ", V3682, " ", 'Contacts Data'!$A3121)</f>
        <v xml:space="preserve">  </v>
      </c>
      <c r="X3682" s="22" t="str">
        <f>CONCATENATE('Matter Data'!A3114, " ", 'Matter Data'!B3114, " ", "Client")</f>
        <v xml:space="preserve">  Client</v>
      </c>
      <c r="Y3682" s="19" t="str">
        <f t="shared" si="57"/>
        <v/>
      </c>
    </row>
    <row r="3683" spans="1:25" x14ac:dyDescent="0.25">
      <c r="A3683" s="18" t="str">
        <f>IF(LEN('Contacts Data'!A3122)&gt;20,LEN('Contacts Data'!A3122),"")</f>
        <v/>
      </c>
      <c r="B3683" s="18" t="str">
        <f>IF(LEN('Contacts Data'!B3122)&gt;0, LEN('Contacts Data'!B3122) + LEN('Contacts Data'!C3122), "")</f>
        <v/>
      </c>
      <c r="C3683" s="18" t="str">
        <f>IF(LEN('Contacts Data'!E3122)&gt;20,LEN('Contacts Data'!E3122),"")</f>
        <v/>
      </c>
      <c r="D3683" s="18" t="str">
        <f>IF(LEN('Contacts Data'!F3122)&gt;20,LEN('Contacts Data'!F3122),"")</f>
        <v/>
      </c>
      <c r="E3683" s="18" t="str">
        <f>IF(LEN('Contacts Data'!G3122)&gt;20,LEN('Contacts Data'!G3122),"")</f>
        <v/>
      </c>
      <c r="F3683" s="18" t="str">
        <f>IF(LEN('Contacts Data'!H3122)&gt;60,LEN('Contacts Data'!H3122),"")</f>
        <v/>
      </c>
      <c r="G3683" s="18" t="str">
        <f>IF(LEN('Contacts Data'!I3122)&gt;128,LEN('Contacts Data'!I3122),"")</f>
        <v/>
      </c>
      <c r="H3683" s="18" t="str">
        <f>IF(LEN('Contacts Data'!J3122)&gt;60,LEN('Contacts Data'!J3122),"")</f>
        <v/>
      </c>
      <c r="I3683" s="18" t="str">
        <f>IF(LEN('Contacts Data'!K3122)&gt;30,LEN('Contacts Data'!K3122),"")</f>
        <v/>
      </c>
      <c r="J3683" s="18" t="str">
        <f>IF(LEN('Contacts Data'!L3122)&gt;2,LEN('Contacts Data'!L3122),"")</f>
        <v/>
      </c>
      <c r="K3683" s="18" t="str">
        <f>IF(LEN('Contacts Data'!M3122)&gt;16,LEN('Contacts Data'!M3122),"")</f>
        <v/>
      </c>
      <c r="L3683" s="18" t="str">
        <f>IF(LEN('Contacts Data'!D3122)&gt;128,LEN('Contacts Data'!D3122),"")</f>
        <v/>
      </c>
      <c r="M3683" s="18" t="str">
        <f>IF(LEN('Contacts Data'!O3122)&gt;1024,LEN('Contacts Data'!O3122),"")</f>
        <v/>
      </c>
      <c r="P3683" s="18" t="str">
        <f>IF(LEN('Matter Data'!A3115)&gt;0,LEN('Matter Data'!A3115)+LEN('Matter Data'!B3115),"")</f>
        <v/>
      </c>
      <c r="Q3683" s="18" t="str">
        <f>IF(LEN('Matter Data'!C3115)&gt;80,LEN('Matter Data'!C3115),"")</f>
        <v/>
      </c>
      <c r="R3683" s="18" t="str">
        <f>IF(LEN('Matter Data'!H3115)&gt;40,LEN('Matter Data'!H3115),"")</f>
        <v/>
      </c>
      <c r="S3683" s="21" t="b">
        <f>IF(LEN('Matter Data'!C3115)&gt;0,CONCATENATE('Matter Data'!A3115,'Matter Data'!B3115,'Matter Data'!C3115))</f>
        <v>0</v>
      </c>
      <c r="T3683" s="21">
        <f>IF(LEN('Matter Data'!C3115)&gt;0,COUNTIF($S$2:$S$5001,CONCATENATE('Matter Data'!A3115,'Matter Data'!B3115,'Matter Data'!C3115)),0)</f>
        <v>0</v>
      </c>
      <c r="U3683" s="22" t="str">
        <f>IF(LEN('Contacts Data'!B3122)&gt;0,'Contacts Data'!B3122,"")</f>
        <v/>
      </c>
      <c r="V3683" s="22" t="str">
        <f>IF(LEN('Contacts Data'!C3122)&gt;0,'Contacts Data'!C3122,"")</f>
        <v/>
      </c>
      <c r="W3683" s="22" t="str">
        <f>CONCATENATE(U3683, " ", V3683, " ", 'Contacts Data'!$A3122)</f>
        <v xml:space="preserve">  </v>
      </c>
      <c r="X3683" s="22" t="str">
        <f>CONCATENATE('Matter Data'!A3115, " ", 'Matter Data'!B3115, " ", "Client")</f>
        <v xml:space="preserve">  Client</v>
      </c>
      <c r="Y3683" s="19" t="str">
        <f t="shared" si="57"/>
        <v/>
      </c>
    </row>
    <row r="3684" spans="1:25" x14ac:dyDescent="0.25">
      <c r="A3684" s="18" t="str">
        <f>IF(LEN('Contacts Data'!A3123)&gt;20,LEN('Contacts Data'!A3123),"")</f>
        <v/>
      </c>
      <c r="B3684" s="18" t="str">
        <f>IF(LEN('Contacts Data'!B3123)&gt;0, LEN('Contacts Data'!B3123) + LEN('Contacts Data'!C3123), "")</f>
        <v/>
      </c>
      <c r="C3684" s="18" t="str">
        <f>IF(LEN('Contacts Data'!E3123)&gt;20,LEN('Contacts Data'!E3123),"")</f>
        <v/>
      </c>
      <c r="D3684" s="18" t="str">
        <f>IF(LEN('Contacts Data'!F3123)&gt;20,LEN('Contacts Data'!F3123),"")</f>
        <v/>
      </c>
      <c r="E3684" s="18" t="str">
        <f>IF(LEN('Contacts Data'!G3123)&gt;20,LEN('Contacts Data'!G3123),"")</f>
        <v/>
      </c>
      <c r="F3684" s="18" t="str">
        <f>IF(LEN('Contacts Data'!H3123)&gt;60,LEN('Contacts Data'!H3123),"")</f>
        <v/>
      </c>
      <c r="G3684" s="18" t="str">
        <f>IF(LEN('Contacts Data'!I3123)&gt;128,LEN('Contacts Data'!I3123),"")</f>
        <v/>
      </c>
      <c r="H3684" s="18" t="str">
        <f>IF(LEN('Contacts Data'!J3123)&gt;60,LEN('Contacts Data'!J3123),"")</f>
        <v/>
      </c>
      <c r="I3684" s="18" t="str">
        <f>IF(LEN('Contacts Data'!K3123)&gt;30,LEN('Contacts Data'!K3123),"")</f>
        <v/>
      </c>
      <c r="J3684" s="18" t="str">
        <f>IF(LEN('Contacts Data'!L3123)&gt;2,LEN('Contacts Data'!L3123),"")</f>
        <v/>
      </c>
      <c r="K3684" s="18" t="str">
        <f>IF(LEN('Contacts Data'!M3123)&gt;16,LEN('Contacts Data'!M3123),"")</f>
        <v/>
      </c>
      <c r="L3684" s="18" t="str">
        <f>IF(LEN('Contacts Data'!D3123)&gt;128,LEN('Contacts Data'!D3123),"")</f>
        <v/>
      </c>
      <c r="M3684" s="18" t="str">
        <f>IF(LEN('Contacts Data'!O3123)&gt;1024,LEN('Contacts Data'!O3123),"")</f>
        <v/>
      </c>
      <c r="P3684" s="18" t="str">
        <f>IF(LEN('Matter Data'!A3116)&gt;0,LEN('Matter Data'!A3116)+LEN('Matter Data'!B3116),"")</f>
        <v/>
      </c>
      <c r="Q3684" s="18" t="str">
        <f>IF(LEN('Matter Data'!C3116)&gt;80,LEN('Matter Data'!C3116),"")</f>
        <v/>
      </c>
      <c r="R3684" s="18" t="str">
        <f>IF(LEN('Matter Data'!H3116)&gt;40,LEN('Matter Data'!H3116),"")</f>
        <v/>
      </c>
      <c r="S3684" s="21" t="b">
        <f>IF(LEN('Matter Data'!C3116)&gt;0,CONCATENATE('Matter Data'!A3116,'Matter Data'!B3116,'Matter Data'!C3116))</f>
        <v>0</v>
      </c>
      <c r="T3684" s="21">
        <f>IF(LEN('Matter Data'!C3116)&gt;0,COUNTIF($S$2:$S$5001,CONCATENATE('Matter Data'!A3116,'Matter Data'!B3116,'Matter Data'!C3116)),0)</f>
        <v>0</v>
      </c>
      <c r="U3684" s="22" t="str">
        <f>IF(LEN('Contacts Data'!B3123)&gt;0,'Contacts Data'!B3123,"")</f>
        <v/>
      </c>
      <c r="V3684" s="22" t="str">
        <f>IF(LEN('Contacts Data'!C3123)&gt;0,'Contacts Data'!C3123,"")</f>
        <v/>
      </c>
      <c r="W3684" s="22" t="str">
        <f>CONCATENATE(U3684, " ", V3684, " ", 'Contacts Data'!$A3123)</f>
        <v xml:space="preserve">  </v>
      </c>
      <c r="X3684" s="22" t="str">
        <f>CONCATENATE('Matter Data'!A3116, " ", 'Matter Data'!B3116, " ", "Client")</f>
        <v xml:space="preserve">  Client</v>
      </c>
      <c r="Y3684" s="19" t="str">
        <f t="shared" si="57"/>
        <v/>
      </c>
    </row>
    <row r="3685" spans="1:25" x14ac:dyDescent="0.25">
      <c r="A3685" s="18" t="str">
        <f>IF(LEN('Contacts Data'!A3124)&gt;20,LEN('Contacts Data'!A3124),"")</f>
        <v/>
      </c>
      <c r="B3685" s="18" t="str">
        <f>IF(LEN('Contacts Data'!B3124)&gt;0, LEN('Contacts Data'!B3124) + LEN('Contacts Data'!C3124), "")</f>
        <v/>
      </c>
      <c r="C3685" s="18" t="str">
        <f>IF(LEN('Contacts Data'!E3124)&gt;20,LEN('Contacts Data'!E3124),"")</f>
        <v/>
      </c>
      <c r="D3685" s="18" t="str">
        <f>IF(LEN('Contacts Data'!F3124)&gt;20,LEN('Contacts Data'!F3124),"")</f>
        <v/>
      </c>
      <c r="E3685" s="18" t="str">
        <f>IF(LEN('Contacts Data'!G3124)&gt;20,LEN('Contacts Data'!G3124),"")</f>
        <v/>
      </c>
      <c r="F3685" s="18" t="str">
        <f>IF(LEN('Contacts Data'!H3124)&gt;60,LEN('Contacts Data'!H3124),"")</f>
        <v/>
      </c>
      <c r="G3685" s="18" t="str">
        <f>IF(LEN('Contacts Data'!I3124)&gt;128,LEN('Contacts Data'!I3124),"")</f>
        <v/>
      </c>
      <c r="H3685" s="18" t="str">
        <f>IF(LEN('Contacts Data'!J3124)&gt;60,LEN('Contacts Data'!J3124),"")</f>
        <v/>
      </c>
      <c r="I3685" s="18" t="str">
        <f>IF(LEN('Contacts Data'!K3124)&gt;30,LEN('Contacts Data'!K3124),"")</f>
        <v/>
      </c>
      <c r="J3685" s="18" t="str">
        <f>IF(LEN('Contacts Data'!L3124)&gt;2,LEN('Contacts Data'!L3124),"")</f>
        <v/>
      </c>
      <c r="K3685" s="18" t="str">
        <f>IF(LEN('Contacts Data'!M3124)&gt;16,LEN('Contacts Data'!M3124),"")</f>
        <v/>
      </c>
      <c r="L3685" s="18" t="str">
        <f>IF(LEN('Contacts Data'!D3124)&gt;128,LEN('Contacts Data'!D3124),"")</f>
        <v/>
      </c>
      <c r="M3685" s="18" t="str">
        <f>IF(LEN('Contacts Data'!O3124)&gt;1024,LEN('Contacts Data'!O3124),"")</f>
        <v/>
      </c>
      <c r="P3685" s="18" t="str">
        <f>IF(LEN('Matter Data'!A3117)&gt;0,LEN('Matter Data'!A3117)+LEN('Matter Data'!B3117),"")</f>
        <v/>
      </c>
      <c r="Q3685" s="18" t="str">
        <f>IF(LEN('Matter Data'!C3117)&gt;80,LEN('Matter Data'!C3117),"")</f>
        <v/>
      </c>
      <c r="R3685" s="18" t="str">
        <f>IF(LEN('Matter Data'!H3117)&gt;40,LEN('Matter Data'!H3117),"")</f>
        <v/>
      </c>
      <c r="S3685" s="21" t="b">
        <f>IF(LEN('Matter Data'!C3117)&gt;0,CONCATENATE('Matter Data'!A3117,'Matter Data'!B3117,'Matter Data'!C3117))</f>
        <v>0</v>
      </c>
      <c r="T3685" s="21">
        <f>IF(LEN('Matter Data'!C3117)&gt;0,COUNTIF($S$2:$S$5001,CONCATENATE('Matter Data'!A3117,'Matter Data'!B3117,'Matter Data'!C3117)),0)</f>
        <v>0</v>
      </c>
      <c r="U3685" s="22" t="str">
        <f>IF(LEN('Contacts Data'!B3124)&gt;0,'Contacts Data'!B3124,"")</f>
        <v/>
      </c>
      <c r="V3685" s="22" t="str">
        <f>IF(LEN('Contacts Data'!C3124)&gt;0,'Contacts Data'!C3124,"")</f>
        <v/>
      </c>
      <c r="W3685" s="22" t="str">
        <f>CONCATENATE(U3685, " ", V3685, " ", 'Contacts Data'!$A3124)</f>
        <v xml:space="preserve">  </v>
      </c>
      <c r="X3685" s="22" t="str">
        <f>CONCATENATE('Matter Data'!A3117, " ", 'Matter Data'!B3117, " ", "Client")</f>
        <v xml:space="preserve">  Client</v>
      </c>
      <c r="Y3685" s="19" t="str">
        <f t="shared" si="57"/>
        <v/>
      </c>
    </row>
    <row r="3686" spans="1:25" x14ac:dyDescent="0.25">
      <c r="A3686" s="18" t="str">
        <f>IF(LEN('Contacts Data'!A3125)&gt;20,LEN('Contacts Data'!A3125),"")</f>
        <v/>
      </c>
      <c r="B3686" s="18" t="str">
        <f>IF(LEN('Contacts Data'!B3125)&gt;0, LEN('Contacts Data'!B3125) + LEN('Contacts Data'!C3125), "")</f>
        <v/>
      </c>
      <c r="C3686" s="18" t="str">
        <f>IF(LEN('Contacts Data'!E3125)&gt;20,LEN('Contacts Data'!E3125),"")</f>
        <v/>
      </c>
      <c r="D3686" s="18" t="str">
        <f>IF(LEN('Contacts Data'!F3125)&gt;20,LEN('Contacts Data'!F3125),"")</f>
        <v/>
      </c>
      <c r="E3686" s="18" t="str">
        <f>IF(LEN('Contacts Data'!G3125)&gt;20,LEN('Contacts Data'!G3125),"")</f>
        <v/>
      </c>
      <c r="F3686" s="18" t="str">
        <f>IF(LEN('Contacts Data'!H3125)&gt;60,LEN('Contacts Data'!H3125),"")</f>
        <v/>
      </c>
      <c r="G3686" s="18" t="str">
        <f>IF(LEN('Contacts Data'!I3125)&gt;128,LEN('Contacts Data'!I3125),"")</f>
        <v/>
      </c>
      <c r="H3686" s="18" t="str">
        <f>IF(LEN('Contacts Data'!J3125)&gt;60,LEN('Contacts Data'!J3125),"")</f>
        <v/>
      </c>
      <c r="I3686" s="18" t="str">
        <f>IF(LEN('Contacts Data'!K3125)&gt;30,LEN('Contacts Data'!K3125),"")</f>
        <v/>
      </c>
      <c r="J3686" s="18" t="str">
        <f>IF(LEN('Contacts Data'!L3125)&gt;2,LEN('Contacts Data'!L3125),"")</f>
        <v/>
      </c>
      <c r="K3686" s="18" t="str">
        <f>IF(LEN('Contacts Data'!M3125)&gt;16,LEN('Contacts Data'!M3125),"")</f>
        <v/>
      </c>
      <c r="L3686" s="18" t="str">
        <f>IF(LEN('Contacts Data'!D3125)&gt;128,LEN('Contacts Data'!D3125),"")</f>
        <v/>
      </c>
      <c r="M3686" s="18" t="str">
        <f>IF(LEN('Contacts Data'!O3125)&gt;1024,LEN('Contacts Data'!O3125),"")</f>
        <v/>
      </c>
      <c r="P3686" s="18" t="str">
        <f>IF(LEN('Matter Data'!A3118)&gt;0,LEN('Matter Data'!A3118)+LEN('Matter Data'!B3118),"")</f>
        <v/>
      </c>
      <c r="Q3686" s="18" t="str">
        <f>IF(LEN('Matter Data'!C3118)&gt;80,LEN('Matter Data'!C3118),"")</f>
        <v/>
      </c>
      <c r="R3686" s="18" t="str">
        <f>IF(LEN('Matter Data'!H3118)&gt;40,LEN('Matter Data'!H3118),"")</f>
        <v/>
      </c>
      <c r="S3686" s="21" t="b">
        <f>IF(LEN('Matter Data'!C3118)&gt;0,CONCATENATE('Matter Data'!A3118,'Matter Data'!B3118,'Matter Data'!C3118))</f>
        <v>0</v>
      </c>
      <c r="T3686" s="21">
        <f>IF(LEN('Matter Data'!C3118)&gt;0,COUNTIF($S$2:$S$5001,CONCATENATE('Matter Data'!A3118,'Matter Data'!B3118,'Matter Data'!C3118)),0)</f>
        <v>0</v>
      </c>
      <c r="U3686" s="22" t="str">
        <f>IF(LEN('Contacts Data'!B3125)&gt;0,'Contacts Data'!B3125,"")</f>
        <v/>
      </c>
      <c r="V3686" s="22" t="str">
        <f>IF(LEN('Contacts Data'!C3125)&gt;0,'Contacts Data'!C3125,"")</f>
        <v/>
      </c>
      <c r="W3686" s="22" t="str">
        <f>CONCATENATE(U3686, " ", V3686, " ", 'Contacts Data'!$A3125)</f>
        <v xml:space="preserve">  </v>
      </c>
      <c r="X3686" s="22" t="str">
        <f>CONCATENATE('Matter Data'!A3118, " ", 'Matter Data'!B3118, " ", "Client")</f>
        <v xml:space="preserve">  Client</v>
      </c>
      <c r="Y3686" s="19" t="str">
        <f t="shared" si="57"/>
        <v/>
      </c>
    </row>
    <row r="3687" spans="1:25" x14ac:dyDescent="0.25">
      <c r="A3687" s="18" t="str">
        <f>IF(LEN('Contacts Data'!A3126)&gt;20,LEN('Contacts Data'!A3126),"")</f>
        <v/>
      </c>
      <c r="B3687" s="18" t="str">
        <f>IF(LEN('Contacts Data'!B3126)&gt;0, LEN('Contacts Data'!B3126) + LEN('Contacts Data'!C3126), "")</f>
        <v/>
      </c>
      <c r="C3687" s="18" t="str">
        <f>IF(LEN('Contacts Data'!E3126)&gt;20,LEN('Contacts Data'!E3126),"")</f>
        <v/>
      </c>
      <c r="D3687" s="18" t="str">
        <f>IF(LEN('Contacts Data'!F3126)&gt;20,LEN('Contacts Data'!F3126),"")</f>
        <v/>
      </c>
      <c r="E3687" s="18" t="str">
        <f>IF(LEN('Contacts Data'!G3126)&gt;20,LEN('Contacts Data'!G3126),"")</f>
        <v/>
      </c>
      <c r="F3687" s="18" t="str">
        <f>IF(LEN('Contacts Data'!H3126)&gt;60,LEN('Contacts Data'!H3126),"")</f>
        <v/>
      </c>
      <c r="G3687" s="18" t="str">
        <f>IF(LEN('Contacts Data'!I3126)&gt;128,LEN('Contacts Data'!I3126),"")</f>
        <v/>
      </c>
      <c r="H3687" s="18" t="str">
        <f>IF(LEN('Contacts Data'!J3126)&gt;60,LEN('Contacts Data'!J3126),"")</f>
        <v/>
      </c>
      <c r="I3687" s="18" t="str">
        <f>IF(LEN('Contacts Data'!K3126)&gt;30,LEN('Contacts Data'!K3126),"")</f>
        <v/>
      </c>
      <c r="J3687" s="18" t="str">
        <f>IF(LEN('Contacts Data'!L3126)&gt;2,LEN('Contacts Data'!L3126),"")</f>
        <v/>
      </c>
      <c r="K3687" s="18" t="str">
        <f>IF(LEN('Contacts Data'!M3126)&gt;16,LEN('Contacts Data'!M3126),"")</f>
        <v/>
      </c>
      <c r="L3687" s="18" t="str">
        <f>IF(LEN('Contacts Data'!D3126)&gt;128,LEN('Contacts Data'!D3126),"")</f>
        <v/>
      </c>
      <c r="M3687" s="18" t="str">
        <f>IF(LEN('Contacts Data'!O3126)&gt;1024,LEN('Contacts Data'!O3126),"")</f>
        <v/>
      </c>
      <c r="P3687" s="18" t="str">
        <f>IF(LEN('Matter Data'!A3119)&gt;0,LEN('Matter Data'!A3119)+LEN('Matter Data'!B3119),"")</f>
        <v/>
      </c>
      <c r="Q3687" s="18" t="str">
        <f>IF(LEN('Matter Data'!C3119)&gt;80,LEN('Matter Data'!C3119),"")</f>
        <v/>
      </c>
      <c r="R3687" s="18" t="str">
        <f>IF(LEN('Matter Data'!H3119)&gt;40,LEN('Matter Data'!H3119),"")</f>
        <v/>
      </c>
      <c r="S3687" s="21" t="b">
        <f>IF(LEN('Matter Data'!C3119)&gt;0,CONCATENATE('Matter Data'!A3119,'Matter Data'!B3119,'Matter Data'!C3119))</f>
        <v>0</v>
      </c>
      <c r="T3687" s="21">
        <f>IF(LEN('Matter Data'!C3119)&gt;0,COUNTIF($S$2:$S$5001,CONCATENATE('Matter Data'!A3119,'Matter Data'!B3119,'Matter Data'!C3119)),0)</f>
        <v>0</v>
      </c>
      <c r="U3687" s="22" t="str">
        <f>IF(LEN('Contacts Data'!B3126)&gt;0,'Contacts Data'!B3126,"")</f>
        <v/>
      </c>
      <c r="V3687" s="22" t="str">
        <f>IF(LEN('Contacts Data'!C3126)&gt;0,'Contacts Data'!C3126,"")</f>
        <v/>
      </c>
      <c r="W3687" s="22" t="str">
        <f>CONCATENATE(U3687, " ", V3687, " ", 'Contacts Data'!$A3126)</f>
        <v xml:space="preserve">  </v>
      </c>
      <c r="X3687" s="22" t="str">
        <f>CONCATENATE('Matter Data'!A3119, " ", 'Matter Data'!B3119, " ", "Client")</f>
        <v xml:space="preserve">  Client</v>
      </c>
      <c r="Y3687" s="19" t="str">
        <f t="shared" si="57"/>
        <v/>
      </c>
    </row>
    <row r="3688" spans="1:25" x14ac:dyDescent="0.25">
      <c r="A3688" s="18" t="str">
        <f>IF(LEN('Contacts Data'!A3127)&gt;20,LEN('Contacts Data'!A3127),"")</f>
        <v/>
      </c>
      <c r="B3688" s="18" t="str">
        <f>IF(LEN('Contacts Data'!B3127)&gt;0, LEN('Contacts Data'!B3127) + LEN('Contacts Data'!C3127), "")</f>
        <v/>
      </c>
      <c r="C3688" s="18" t="str">
        <f>IF(LEN('Contacts Data'!E3127)&gt;20,LEN('Contacts Data'!E3127),"")</f>
        <v/>
      </c>
      <c r="D3688" s="18" t="str">
        <f>IF(LEN('Contacts Data'!F3127)&gt;20,LEN('Contacts Data'!F3127),"")</f>
        <v/>
      </c>
      <c r="E3688" s="18" t="str">
        <f>IF(LEN('Contacts Data'!G3127)&gt;20,LEN('Contacts Data'!G3127),"")</f>
        <v/>
      </c>
      <c r="F3688" s="18" t="str">
        <f>IF(LEN('Contacts Data'!H3127)&gt;60,LEN('Contacts Data'!H3127),"")</f>
        <v/>
      </c>
      <c r="G3688" s="18" t="str">
        <f>IF(LEN('Contacts Data'!I3127)&gt;128,LEN('Contacts Data'!I3127),"")</f>
        <v/>
      </c>
      <c r="H3688" s="18" t="str">
        <f>IF(LEN('Contacts Data'!J3127)&gt;60,LEN('Contacts Data'!J3127),"")</f>
        <v/>
      </c>
      <c r="I3688" s="18" t="str">
        <f>IF(LEN('Contacts Data'!K3127)&gt;30,LEN('Contacts Data'!K3127),"")</f>
        <v/>
      </c>
      <c r="J3688" s="18" t="str">
        <f>IF(LEN('Contacts Data'!L3127)&gt;2,LEN('Contacts Data'!L3127),"")</f>
        <v/>
      </c>
      <c r="K3688" s="18" t="str">
        <f>IF(LEN('Contacts Data'!M3127)&gt;16,LEN('Contacts Data'!M3127),"")</f>
        <v/>
      </c>
      <c r="L3688" s="18" t="str">
        <f>IF(LEN('Contacts Data'!D3127)&gt;128,LEN('Contacts Data'!D3127),"")</f>
        <v/>
      </c>
      <c r="M3688" s="18" t="str">
        <f>IF(LEN('Contacts Data'!O3127)&gt;1024,LEN('Contacts Data'!O3127),"")</f>
        <v/>
      </c>
      <c r="P3688" s="18" t="str">
        <f>IF(LEN('Matter Data'!A3120)&gt;0,LEN('Matter Data'!A3120)+LEN('Matter Data'!B3120),"")</f>
        <v/>
      </c>
      <c r="Q3688" s="18" t="str">
        <f>IF(LEN('Matter Data'!C3120)&gt;80,LEN('Matter Data'!C3120),"")</f>
        <v/>
      </c>
      <c r="R3688" s="18" t="str">
        <f>IF(LEN('Matter Data'!H3120)&gt;40,LEN('Matter Data'!H3120),"")</f>
        <v/>
      </c>
      <c r="S3688" s="21" t="b">
        <f>IF(LEN('Matter Data'!C3120)&gt;0,CONCATENATE('Matter Data'!A3120,'Matter Data'!B3120,'Matter Data'!C3120))</f>
        <v>0</v>
      </c>
      <c r="T3688" s="21">
        <f>IF(LEN('Matter Data'!C3120)&gt;0,COUNTIF($S$2:$S$5001,CONCATENATE('Matter Data'!A3120,'Matter Data'!B3120,'Matter Data'!C3120)),0)</f>
        <v>0</v>
      </c>
      <c r="U3688" s="22" t="str">
        <f>IF(LEN('Contacts Data'!B3127)&gt;0,'Contacts Data'!B3127,"")</f>
        <v/>
      </c>
      <c r="V3688" s="22" t="str">
        <f>IF(LEN('Contacts Data'!C3127)&gt;0,'Contacts Data'!C3127,"")</f>
        <v/>
      </c>
      <c r="W3688" s="22" t="str">
        <f>CONCATENATE(U3688, " ", V3688, " ", 'Contacts Data'!$A3127)</f>
        <v xml:space="preserve">  </v>
      </c>
      <c r="X3688" s="22" t="str">
        <f>CONCATENATE('Matter Data'!A3120, " ", 'Matter Data'!B3120, " ", "Client")</f>
        <v xml:space="preserve">  Client</v>
      </c>
      <c r="Y3688" s="19" t="str">
        <f t="shared" si="57"/>
        <v/>
      </c>
    </row>
    <row r="3689" spans="1:25" x14ac:dyDescent="0.25">
      <c r="A3689" s="18" t="str">
        <f>IF(LEN('Contacts Data'!A3128)&gt;20,LEN('Contacts Data'!A3128),"")</f>
        <v/>
      </c>
      <c r="B3689" s="18" t="str">
        <f>IF(LEN('Contacts Data'!B3128)&gt;0, LEN('Contacts Data'!B3128) + LEN('Contacts Data'!C3128), "")</f>
        <v/>
      </c>
      <c r="C3689" s="18" t="str">
        <f>IF(LEN('Contacts Data'!E3128)&gt;20,LEN('Contacts Data'!E3128),"")</f>
        <v/>
      </c>
      <c r="D3689" s="18" t="str">
        <f>IF(LEN('Contacts Data'!F3128)&gt;20,LEN('Contacts Data'!F3128),"")</f>
        <v/>
      </c>
      <c r="E3689" s="18" t="str">
        <f>IF(LEN('Contacts Data'!G3128)&gt;20,LEN('Contacts Data'!G3128),"")</f>
        <v/>
      </c>
      <c r="F3689" s="18" t="str">
        <f>IF(LEN('Contacts Data'!H3128)&gt;60,LEN('Contacts Data'!H3128),"")</f>
        <v/>
      </c>
      <c r="G3689" s="18" t="str">
        <f>IF(LEN('Contacts Data'!I3128)&gt;128,LEN('Contacts Data'!I3128),"")</f>
        <v/>
      </c>
      <c r="H3689" s="18" t="str">
        <f>IF(LEN('Contacts Data'!J3128)&gt;60,LEN('Contacts Data'!J3128),"")</f>
        <v/>
      </c>
      <c r="I3689" s="18" t="str">
        <f>IF(LEN('Contacts Data'!K3128)&gt;30,LEN('Contacts Data'!K3128),"")</f>
        <v/>
      </c>
      <c r="J3689" s="18" t="str">
        <f>IF(LEN('Contacts Data'!L3128)&gt;2,LEN('Contacts Data'!L3128),"")</f>
        <v/>
      </c>
      <c r="K3689" s="18" t="str">
        <f>IF(LEN('Contacts Data'!M3128)&gt;16,LEN('Contacts Data'!M3128),"")</f>
        <v/>
      </c>
      <c r="L3689" s="18" t="str">
        <f>IF(LEN('Contacts Data'!D3128)&gt;128,LEN('Contacts Data'!D3128),"")</f>
        <v/>
      </c>
      <c r="M3689" s="18" t="str">
        <f>IF(LEN('Contacts Data'!O3128)&gt;1024,LEN('Contacts Data'!O3128),"")</f>
        <v/>
      </c>
      <c r="P3689" s="18" t="str">
        <f>IF(LEN('Matter Data'!A3121)&gt;0,LEN('Matter Data'!A3121)+LEN('Matter Data'!B3121),"")</f>
        <v/>
      </c>
      <c r="Q3689" s="18" t="str">
        <f>IF(LEN('Matter Data'!C3121)&gt;80,LEN('Matter Data'!C3121),"")</f>
        <v/>
      </c>
      <c r="R3689" s="18" t="str">
        <f>IF(LEN('Matter Data'!H3121)&gt;40,LEN('Matter Data'!H3121),"")</f>
        <v/>
      </c>
      <c r="S3689" s="21" t="b">
        <f>IF(LEN('Matter Data'!C3121)&gt;0,CONCATENATE('Matter Data'!A3121,'Matter Data'!B3121,'Matter Data'!C3121))</f>
        <v>0</v>
      </c>
      <c r="T3689" s="21">
        <f>IF(LEN('Matter Data'!C3121)&gt;0,COUNTIF($S$2:$S$5001,CONCATENATE('Matter Data'!A3121,'Matter Data'!B3121,'Matter Data'!C3121)),0)</f>
        <v>0</v>
      </c>
      <c r="U3689" s="22" t="str">
        <f>IF(LEN('Contacts Data'!B3128)&gt;0,'Contacts Data'!B3128,"")</f>
        <v/>
      </c>
      <c r="V3689" s="22" t="str">
        <f>IF(LEN('Contacts Data'!C3128)&gt;0,'Contacts Data'!C3128,"")</f>
        <v/>
      </c>
      <c r="W3689" s="22" t="str">
        <f>CONCATENATE(U3689, " ", V3689, " ", 'Contacts Data'!$A3128)</f>
        <v xml:space="preserve">  </v>
      </c>
      <c r="X3689" s="22" t="str">
        <f>CONCATENATE('Matter Data'!A3121, " ", 'Matter Data'!B3121, " ", "Client")</f>
        <v xml:space="preserve">  Client</v>
      </c>
      <c r="Y3689" s="19" t="str">
        <f t="shared" si="57"/>
        <v/>
      </c>
    </row>
    <row r="3690" spans="1:25" x14ac:dyDescent="0.25">
      <c r="A3690" s="18" t="str">
        <f>IF(LEN('Contacts Data'!A3129)&gt;20,LEN('Contacts Data'!A3129),"")</f>
        <v/>
      </c>
      <c r="B3690" s="18" t="str">
        <f>IF(LEN('Contacts Data'!B3129)&gt;0, LEN('Contacts Data'!B3129) + LEN('Contacts Data'!C3129), "")</f>
        <v/>
      </c>
      <c r="C3690" s="18" t="str">
        <f>IF(LEN('Contacts Data'!E3129)&gt;20,LEN('Contacts Data'!E3129),"")</f>
        <v/>
      </c>
      <c r="D3690" s="18" t="str">
        <f>IF(LEN('Contacts Data'!F3129)&gt;20,LEN('Contacts Data'!F3129),"")</f>
        <v/>
      </c>
      <c r="E3690" s="18" t="str">
        <f>IF(LEN('Contacts Data'!G3129)&gt;20,LEN('Contacts Data'!G3129),"")</f>
        <v/>
      </c>
      <c r="F3690" s="18" t="str">
        <f>IF(LEN('Contacts Data'!H3129)&gt;60,LEN('Contacts Data'!H3129),"")</f>
        <v/>
      </c>
      <c r="G3690" s="18" t="str">
        <f>IF(LEN('Contacts Data'!I3129)&gt;128,LEN('Contacts Data'!I3129),"")</f>
        <v/>
      </c>
      <c r="H3690" s="18" t="str">
        <f>IF(LEN('Contacts Data'!J3129)&gt;60,LEN('Contacts Data'!J3129),"")</f>
        <v/>
      </c>
      <c r="I3690" s="18" t="str">
        <f>IF(LEN('Contacts Data'!K3129)&gt;30,LEN('Contacts Data'!K3129),"")</f>
        <v/>
      </c>
      <c r="J3690" s="18" t="str">
        <f>IF(LEN('Contacts Data'!L3129)&gt;2,LEN('Contacts Data'!L3129),"")</f>
        <v/>
      </c>
      <c r="K3690" s="18" t="str">
        <f>IF(LEN('Contacts Data'!M3129)&gt;16,LEN('Contacts Data'!M3129),"")</f>
        <v/>
      </c>
      <c r="L3690" s="18" t="str">
        <f>IF(LEN('Contacts Data'!D3129)&gt;128,LEN('Contacts Data'!D3129),"")</f>
        <v/>
      </c>
      <c r="M3690" s="18" t="str">
        <f>IF(LEN('Contacts Data'!O3129)&gt;1024,LEN('Contacts Data'!O3129),"")</f>
        <v/>
      </c>
      <c r="P3690" s="18" t="str">
        <f>IF(LEN('Matter Data'!A3122)&gt;0,LEN('Matter Data'!A3122)+LEN('Matter Data'!B3122),"")</f>
        <v/>
      </c>
      <c r="Q3690" s="18" t="str">
        <f>IF(LEN('Matter Data'!C3122)&gt;80,LEN('Matter Data'!C3122),"")</f>
        <v/>
      </c>
      <c r="R3690" s="18" t="str">
        <f>IF(LEN('Matter Data'!H3122)&gt;40,LEN('Matter Data'!H3122),"")</f>
        <v/>
      </c>
      <c r="S3690" s="21" t="b">
        <f>IF(LEN('Matter Data'!C3122)&gt;0,CONCATENATE('Matter Data'!A3122,'Matter Data'!B3122,'Matter Data'!C3122))</f>
        <v>0</v>
      </c>
      <c r="T3690" s="21">
        <f>IF(LEN('Matter Data'!C3122)&gt;0,COUNTIF($S$2:$S$5001,CONCATENATE('Matter Data'!A3122,'Matter Data'!B3122,'Matter Data'!C3122)),0)</f>
        <v>0</v>
      </c>
      <c r="U3690" s="22" t="str">
        <f>IF(LEN('Contacts Data'!B3129)&gt;0,'Contacts Data'!B3129,"")</f>
        <v/>
      </c>
      <c r="V3690" s="22" t="str">
        <f>IF(LEN('Contacts Data'!C3129)&gt;0,'Contacts Data'!C3129,"")</f>
        <v/>
      </c>
      <c r="W3690" s="22" t="str">
        <f>CONCATENATE(U3690, " ", V3690, " ", 'Contacts Data'!$A3129)</f>
        <v xml:space="preserve">  </v>
      </c>
      <c r="X3690" s="22" t="str">
        <f>CONCATENATE('Matter Data'!A3122, " ", 'Matter Data'!B3122, " ", "Client")</f>
        <v xml:space="preserve">  Client</v>
      </c>
      <c r="Y3690" s="19" t="str">
        <f t="shared" ref="Y3690:Y3753" si="58">IFERROR(VLOOKUP(X3690,$W$2:$W$5001,1,FALSE),"")</f>
        <v/>
      </c>
    </row>
    <row r="3691" spans="1:25" x14ac:dyDescent="0.25">
      <c r="A3691" s="18" t="str">
        <f>IF(LEN('Contacts Data'!A3130)&gt;20,LEN('Contacts Data'!A3130),"")</f>
        <v/>
      </c>
      <c r="B3691" s="18" t="str">
        <f>IF(LEN('Contacts Data'!B3130)&gt;0, LEN('Contacts Data'!B3130) + LEN('Contacts Data'!C3130), "")</f>
        <v/>
      </c>
      <c r="C3691" s="18" t="str">
        <f>IF(LEN('Contacts Data'!E3130)&gt;20,LEN('Contacts Data'!E3130),"")</f>
        <v/>
      </c>
      <c r="D3691" s="18" t="str">
        <f>IF(LEN('Contacts Data'!F3130)&gt;20,LEN('Contacts Data'!F3130),"")</f>
        <v/>
      </c>
      <c r="E3691" s="18" t="str">
        <f>IF(LEN('Contacts Data'!G3130)&gt;20,LEN('Contacts Data'!G3130),"")</f>
        <v/>
      </c>
      <c r="F3691" s="18" t="str">
        <f>IF(LEN('Contacts Data'!H3130)&gt;60,LEN('Contacts Data'!H3130),"")</f>
        <v/>
      </c>
      <c r="G3691" s="18" t="str">
        <f>IF(LEN('Contacts Data'!I3130)&gt;128,LEN('Contacts Data'!I3130),"")</f>
        <v/>
      </c>
      <c r="H3691" s="18" t="str">
        <f>IF(LEN('Contacts Data'!J3130)&gt;60,LEN('Contacts Data'!J3130),"")</f>
        <v/>
      </c>
      <c r="I3691" s="18" t="str">
        <f>IF(LEN('Contacts Data'!K3130)&gt;30,LEN('Contacts Data'!K3130),"")</f>
        <v/>
      </c>
      <c r="J3691" s="18" t="str">
        <f>IF(LEN('Contacts Data'!L3130)&gt;2,LEN('Contacts Data'!L3130),"")</f>
        <v/>
      </c>
      <c r="K3691" s="18" t="str">
        <f>IF(LEN('Contacts Data'!M3130)&gt;16,LEN('Contacts Data'!M3130),"")</f>
        <v/>
      </c>
      <c r="L3691" s="18" t="str">
        <f>IF(LEN('Contacts Data'!D3130)&gt;128,LEN('Contacts Data'!D3130),"")</f>
        <v/>
      </c>
      <c r="M3691" s="18" t="str">
        <f>IF(LEN('Contacts Data'!O3130)&gt;1024,LEN('Contacts Data'!O3130),"")</f>
        <v/>
      </c>
      <c r="P3691" s="18" t="str">
        <f>IF(LEN('Matter Data'!A3123)&gt;0,LEN('Matter Data'!A3123)+LEN('Matter Data'!B3123),"")</f>
        <v/>
      </c>
      <c r="Q3691" s="18" t="str">
        <f>IF(LEN('Matter Data'!C3123)&gt;80,LEN('Matter Data'!C3123),"")</f>
        <v/>
      </c>
      <c r="R3691" s="18" t="str">
        <f>IF(LEN('Matter Data'!H3123)&gt;40,LEN('Matter Data'!H3123),"")</f>
        <v/>
      </c>
      <c r="S3691" s="21" t="b">
        <f>IF(LEN('Matter Data'!C3123)&gt;0,CONCATENATE('Matter Data'!A3123,'Matter Data'!B3123,'Matter Data'!C3123))</f>
        <v>0</v>
      </c>
      <c r="T3691" s="21">
        <f>IF(LEN('Matter Data'!C3123)&gt;0,COUNTIF($S$2:$S$5001,CONCATENATE('Matter Data'!A3123,'Matter Data'!B3123,'Matter Data'!C3123)),0)</f>
        <v>0</v>
      </c>
      <c r="U3691" s="22" t="str">
        <f>IF(LEN('Contacts Data'!B3130)&gt;0,'Contacts Data'!B3130,"")</f>
        <v/>
      </c>
      <c r="V3691" s="22" t="str">
        <f>IF(LEN('Contacts Data'!C3130)&gt;0,'Contacts Data'!C3130,"")</f>
        <v/>
      </c>
      <c r="W3691" s="22" t="str">
        <f>CONCATENATE(U3691, " ", V3691, " ", 'Contacts Data'!$A3130)</f>
        <v xml:space="preserve">  </v>
      </c>
      <c r="X3691" s="22" t="str">
        <f>CONCATENATE('Matter Data'!A3123, " ", 'Matter Data'!B3123, " ", "Client")</f>
        <v xml:space="preserve">  Client</v>
      </c>
      <c r="Y3691" s="19" t="str">
        <f t="shared" si="58"/>
        <v/>
      </c>
    </row>
    <row r="3692" spans="1:25" x14ac:dyDescent="0.25">
      <c r="A3692" s="18" t="str">
        <f>IF(LEN('Contacts Data'!A3131)&gt;20,LEN('Contacts Data'!A3131),"")</f>
        <v/>
      </c>
      <c r="B3692" s="18" t="str">
        <f>IF(LEN('Contacts Data'!B3131)&gt;0, LEN('Contacts Data'!B3131) + LEN('Contacts Data'!C3131), "")</f>
        <v/>
      </c>
      <c r="C3692" s="18" t="str">
        <f>IF(LEN('Contacts Data'!E3131)&gt;20,LEN('Contacts Data'!E3131),"")</f>
        <v/>
      </c>
      <c r="D3692" s="18" t="str">
        <f>IF(LEN('Contacts Data'!F3131)&gt;20,LEN('Contacts Data'!F3131),"")</f>
        <v/>
      </c>
      <c r="E3692" s="18" t="str">
        <f>IF(LEN('Contacts Data'!G3131)&gt;20,LEN('Contacts Data'!G3131),"")</f>
        <v/>
      </c>
      <c r="F3692" s="18" t="str">
        <f>IF(LEN('Contacts Data'!H3131)&gt;60,LEN('Contacts Data'!H3131),"")</f>
        <v/>
      </c>
      <c r="G3692" s="18" t="str">
        <f>IF(LEN('Contacts Data'!I3131)&gt;128,LEN('Contacts Data'!I3131),"")</f>
        <v/>
      </c>
      <c r="H3692" s="18" t="str">
        <f>IF(LEN('Contacts Data'!J3131)&gt;60,LEN('Contacts Data'!J3131),"")</f>
        <v/>
      </c>
      <c r="I3692" s="18" t="str">
        <f>IF(LEN('Contacts Data'!K3131)&gt;30,LEN('Contacts Data'!K3131),"")</f>
        <v/>
      </c>
      <c r="J3692" s="18" t="str">
        <f>IF(LEN('Contacts Data'!L3131)&gt;2,LEN('Contacts Data'!L3131),"")</f>
        <v/>
      </c>
      <c r="K3692" s="18" t="str">
        <f>IF(LEN('Contacts Data'!M3131)&gt;16,LEN('Contacts Data'!M3131),"")</f>
        <v/>
      </c>
      <c r="L3692" s="18" t="str">
        <f>IF(LEN('Contacts Data'!D3131)&gt;128,LEN('Contacts Data'!D3131),"")</f>
        <v/>
      </c>
      <c r="M3692" s="18" t="str">
        <f>IF(LEN('Contacts Data'!O3131)&gt;1024,LEN('Contacts Data'!O3131),"")</f>
        <v/>
      </c>
      <c r="P3692" s="18" t="str">
        <f>IF(LEN('Matter Data'!A3124)&gt;0,LEN('Matter Data'!A3124)+LEN('Matter Data'!B3124),"")</f>
        <v/>
      </c>
      <c r="Q3692" s="18" t="str">
        <f>IF(LEN('Matter Data'!C3124)&gt;80,LEN('Matter Data'!C3124),"")</f>
        <v/>
      </c>
      <c r="R3692" s="18" t="str">
        <f>IF(LEN('Matter Data'!H3124)&gt;40,LEN('Matter Data'!H3124),"")</f>
        <v/>
      </c>
      <c r="S3692" s="21" t="b">
        <f>IF(LEN('Matter Data'!C3124)&gt;0,CONCATENATE('Matter Data'!A3124,'Matter Data'!B3124,'Matter Data'!C3124))</f>
        <v>0</v>
      </c>
      <c r="T3692" s="21">
        <f>IF(LEN('Matter Data'!C3124)&gt;0,COUNTIF($S$2:$S$5001,CONCATENATE('Matter Data'!A3124,'Matter Data'!B3124,'Matter Data'!C3124)),0)</f>
        <v>0</v>
      </c>
      <c r="U3692" s="22" t="str">
        <f>IF(LEN('Contacts Data'!B3131)&gt;0,'Contacts Data'!B3131,"")</f>
        <v/>
      </c>
      <c r="V3692" s="22" t="str">
        <f>IF(LEN('Contacts Data'!C3131)&gt;0,'Contacts Data'!C3131,"")</f>
        <v/>
      </c>
      <c r="W3692" s="22" t="str">
        <f>CONCATENATE(U3692, " ", V3692, " ", 'Contacts Data'!$A3131)</f>
        <v xml:space="preserve">  </v>
      </c>
      <c r="X3692" s="22" t="str">
        <f>CONCATENATE('Matter Data'!A3124, " ", 'Matter Data'!B3124, " ", "Client")</f>
        <v xml:space="preserve">  Client</v>
      </c>
      <c r="Y3692" s="19" t="str">
        <f t="shared" si="58"/>
        <v/>
      </c>
    </row>
    <row r="3693" spans="1:25" x14ac:dyDescent="0.25">
      <c r="A3693" s="18" t="str">
        <f>IF(LEN('Contacts Data'!A3132)&gt;20,LEN('Contacts Data'!A3132),"")</f>
        <v/>
      </c>
      <c r="B3693" s="18" t="str">
        <f>IF(LEN('Contacts Data'!B3132)&gt;0, LEN('Contacts Data'!B3132) + LEN('Contacts Data'!C3132), "")</f>
        <v/>
      </c>
      <c r="C3693" s="18" t="str">
        <f>IF(LEN('Contacts Data'!E3132)&gt;20,LEN('Contacts Data'!E3132),"")</f>
        <v/>
      </c>
      <c r="D3693" s="18" t="str">
        <f>IF(LEN('Contacts Data'!F3132)&gt;20,LEN('Contacts Data'!F3132),"")</f>
        <v/>
      </c>
      <c r="E3693" s="18" t="str">
        <f>IF(LEN('Contacts Data'!G3132)&gt;20,LEN('Contacts Data'!G3132),"")</f>
        <v/>
      </c>
      <c r="F3693" s="18" t="str">
        <f>IF(LEN('Contacts Data'!H3132)&gt;60,LEN('Contacts Data'!H3132),"")</f>
        <v/>
      </c>
      <c r="G3693" s="18" t="str">
        <f>IF(LEN('Contacts Data'!I3132)&gt;128,LEN('Contacts Data'!I3132),"")</f>
        <v/>
      </c>
      <c r="H3693" s="18" t="str">
        <f>IF(LEN('Contacts Data'!J3132)&gt;60,LEN('Contacts Data'!J3132),"")</f>
        <v/>
      </c>
      <c r="I3693" s="18" t="str">
        <f>IF(LEN('Contacts Data'!K3132)&gt;30,LEN('Contacts Data'!K3132),"")</f>
        <v/>
      </c>
      <c r="J3693" s="18" t="str">
        <f>IF(LEN('Contacts Data'!L3132)&gt;2,LEN('Contacts Data'!L3132),"")</f>
        <v/>
      </c>
      <c r="K3693" s="18" t="str">
        <f>IF(LEN('Contacts Data'!M3132)&gt;16,LEN('Contacts Data'!M3132),"")</f>
        <v/>
      </c>
      <c r="L3693" s="18" t="str">
        <f>IF(LEN('Contacts Data'!D3132)&gt;128,LEN('Contacts Data'!D3132),"")</f>
        <v/>
      </c>
      <c r="M3693" s="18" t="str">
        <f>IF(LEN('Contacts Data'!O3132)&gt;1024,LEN('Contacts Data'!O3132),"")</f>
        <v/>
      </c>
      <c r="P3693" s="18" t="str">
        <f>IF(LEN('Matter Data'!A3125)&gt;0,LEN('Matter Data'!A3125)+LEN('Matter Data'!B3125),"")</f>
        <v/>
      </c>
      <c r="Q3693" s="18" t="str">
        <f>IF(LEN('Matter Data'!C3125)&gt;80,LEN('Matter Data'!C3125),"")</f>
        <v/>
      </c>
      <c r="R3693" s="18" t="str">
        <f>IF(LEN('Matter Data'!H3125)&gt;40,LEN('Matter Data'!H3125),"")</f>
        <v/>
      </c>
      <c r="S3693" s="21" t="b">
        <f>IF(LEN('Matter Data'!C3125)&gt;0,CONCATENATE('Matter Data'!A3125,'Matter Data'!B3125,'Matter Data'!C3125))</f>
        <v>0</v>
      </c>
      <c r="T3693" s="21">
        <f>IF(LEN('Matter Data'!C3125)&gt;0,COUNTIF($S$2:$S$5001,CONCATENATE('Matter Data'!A3125,'Matter Data'!B3125,'Matter Data'!C3125)),0)</f>
        <v>0</v>
      </c>
      <c r="U3693" s="22" t="str">
        <f>IF(LEN('Contacts Data'!B3132)&gt;0,'Contacts Data'!B3132,"")</f>
        <v/>
      </c>
      <c r="V3693" s="22" t="str">
        <f>IF(LEN('Contacts Data'!C3132)&gt;0,'Contacts Data'!C3132,"")</f>
        <v/>
      </c>
      <c r="W3693" s="22" t="str">
        <f>CONCATENATE(U3693, " ", V3693, " ", 'Contacts Data'!$A3132)</f>
        <v xml:space="preserve">  </v>
      </c>
      <c r="X3693" s="22" t="str">
        <f>CONCATENATE('Matter Data'!A3125, " ", 'Matter Data'!B3125, " ", "Client")</f>
        <v xml:space="preserve">  Client</v>
      </c>
      <c r="Y3693" s="19" t="str">
        <f t="shared" si="58"/>
        <v/>
      </c>
    </row>
    <row r="3694" spans="1:25" x14ac:dyDescent="0.25">
      <c r="A3694" s="18" t="str">
        <f>IF(LEN('Contacts Data'!A3133)&gt;20,LEN('Contacts Data'!A3133),"")</f>
        <v/>
      </c>
      <c r="B3694" s="18" t="str">
        <f>IF(LEN('Contacts Data'!B3133)&gt;0, LEN('Contacts Data'!B3133) + LEN('Contacts Data'!C3133), "")</f>
        <v/>
      </c>
      <c r="C3694" s="18" t="str">
        <f>IF(LEN('Contacts Data'!E3133)&gt;20,LEN('Contacts Data'!E3133),"")</f>
        <v/>
      </c>
      <c r="D3694" s="18" t="str">
        <f>IF(LEN('Contacts Data'!F3133)&gt;20,LEN('Contacts Data'!F3133),"")</f>
        <v/>
      </c>
      <c r="E3694" s="18" t="str">
        <f>IF(LEN('Contacts Data'!G3133)&gt;20,LEN('Contacts Data'!G3133),"")</f>
        <v/>
      </c>
      <c r="F3694" s="18" t="str">
        <f>IF(LEN('Contacts Data'!H3133)&gt;60,LEN('Contacts Data'!H3133),"")</f>
        <v/>
      </c>
      <c r="G3694" s="18" t="str">
        <f>IF(LEN('Contacts Data'!I3133)&gt;128,LEN('Contacts Data'!I3133),"")</f>
        <v/>
      </c>
      <c r="H3694" s="18" t="str">
        <f>IF(LEN('Contacts Data'!J3133)&gt;60,LEN('Contacts Data'!J3133),"")</f>
        <v/>
      </c>
      <c r="I3694" s="18" t="str">
        <f>IF(LEN('Contacts Data'!K3133)&gt;30,LEN('Contacts Data'!K3133),"")</f>
        <v/>
      </c>
      <c r="J3694" s="18" t="str">
        <f>IF(LEN('Contacts Data'!L3133)&gt;2,LEN('Contacts Data'!L3133),"")</f>
        <v/>
      </c>
      <c r="K3694" s="18" t="str">
        <f>IF(LEN('Contacts Data'!M3133)&gt;16,LEN('Contacts Data'!M3133),"")</f>
        <v/>
      </c>
      <c r="L3694" s="18" t="str">
        <f>IF(LEN('Contacts Data'!D3133)&gt;128,LEN('Contacts Data'!D3133),"")</f>
        <v/>
      </c>
      <c r="M3694" s="18" t="str">
        <f>IF(LEN('Contacts Data'!O3133)&gt;1024,LEN('Contacts Data'!O3133),"")</f>
        <v/>
      </c>
      <c r="P3694" s="18" t="str">
        <f>IF(LEN('Matter Data'!A3126)&gt;0,LEN('Matter Data'!A3126)+LEN('Matter Data'!B3126),"")</f>
        <v/>
      </c>
      <c r="Q3694" s="18" t="str">
        <f>IF(LEN('Matter Data'!C3126)&gt;80,LEN('Matter Data'!C3126),"")</f>
        <v/>
      </c>
      <c r="R3694" s="18" t="str">
        <f>IF(LEN('Matter Data'!H3126)&gt;40,LEN('Matter Data'!H3126),"")</f>
        <v/>
      </c>
      <c r="S3694" s="21" t="b">
        <f>IF(LEN('Matter Data'!C3126)&gt;0,CONCATENATE('Matter Data'!A3126,'Matter Data'!B3126,'Matter Data'!C3126))</f>
        <v>0</v>
      </c>
      <c r="T3694" s="21">
        <f>IF(LEN('Matter Data'!C3126)&gt;0,COUNTIF($S$2:$S$5001,CONCATENATE('Matter Data'!A3126,'Matter Data'!B3126,'Matter Data'!C3126)),0)</f>
        <v>0</v>
      </c>
      <c r="U3694" s="22" t="str">
        <f>IF(LEN('Contacts Data'!B3133)&gt;0,'Contacts Data'!B3133,"")</f>
        <v/>
      </c>
      <c r="V3694" s="22" t="str">
        <f>IF(LEN('Contacts Data'!C3133)&gt;0,'Contacts Data'!C3133,"")</f>
        <v/>
      </c>
      <c r="W3694" s="22" t="str">
        <f>CONCATENATE(U3694, " ", V3694, " ", 'Contacts Data'!$A3133)</f>
        <v xml:space="preserve">  </v>
      </c>
      <c r="X3694" s="22" t="str">
        <f>CONCATENATE('Matter Data'!A3126, " ", 'Matter Data'!B3126, " ", "Client")</f>
        <v xml:space="preserve">  Client</v>
      </c>
      <c r="Y3694" s="19" t="str">
        <f t="shared" si="58"/>
        <v/>
      </c>
    </row>
    <row r="3695" spans="1:25" x14ac:dyDescent="0.25">
      <c r="A3695" s="18" t="str">
        <f>IF(LEN('Contacts Data'!A3134)&gt;20,LEN('Contacts Data'!A3134),"")</f>
        <v/>
      </c>
      <c r="B3695" s="18" t="str">
        <f>IF(LEN('Contacts Data'!B3134)&gt;0, LEN('Contacts Data'!B3134) + LEN('Contacts Data'!C3134), "")</f>
        <v/>
      </c>
      <c r="C3695" s="18" t="str">
        <f>IF(LEN('Contacts Data'!E3134)&gt;20,LEN('Contacts Data'!E3134),"")</f>
        <v/>
      </c>
      <c r="D3695" s="18" t="str">
        <f>IF(LEN('Contacts Data'!F3134)&gt;20,LEN('Contacts Data'!F3134),"")</f>
        <v/>
      </c>
      <c r="E3695" s="18" t="str">
        <f>IF(LEN('Contacts Data'!G3134)&gt;20,LEN('Contacts Data'!G3134),"")</f>
        <v/>
      </c>
      <c r="F3695" s="18" t="str">
        <f>IF(LEN('Contacts Data'!H3134)&gt;60,LEN('Contacts Data'!H3134),"")</f>
        <v/>
      </c>
      <c r="G3695" s="18" t="str">
        <f>IF(LEN('Contacts Data'!I3134)&gt;128,LEN('Contacts Data'!I3134),"")</f>
        <v/>
      </c>
      <c r="H3695" s="18" t="str">
        <f>IF(LEN('Contacts Data'!J3134)&gt;60,LEN('Contacts Data'!J3134),"")</f>
        <v/>
      </c>
      <c r="I3695" s="18" t="str">
        <f>IF(LEN('Contacts Data'!K3134)&gt;30,LEN('Contacts Data'!K3134),"")</f>
        <v/>
      </c>
      <c r="J3695" s="18" t="str">
        <f>IF(LEN('Contacts Data'!L3134)&gt;2,LEN('Contacts Data'!L3134),"")</f>
        <v/>
      </c>
      <c r="K3695" s="18" t="str">
        <f>IF(LEN('Contacts Data'!M3134)&gt;16,LEN('Contacts Data'!M3134),"")</f>
        <v/>
      </c>
      <c r="L3695" s="18" t="str">
        <f>IF(LEN('Contacts Data'!D3134)&gt;128,LEN('Contacts Data'!D3134),"")</f>
        <v/>
      </c>
      <c r="M3695" s="18" t="str">
        <f>IF(LEN('Contacts Data'!O3134)&gt;1024,LEN('Contacts Data'!O3134),"")</f>
        <v/>
      </c>
      <c r="P3695" s="18" t="str">
        <f>IF(LEN('Matter Data'!A3127)&gt;0,LEN('Matter Data'!A3127)+LEN('Matter Data'!B3127),"")</f>
        <v/>
      </c>
      <c r="Q3695" s="18" t="str">
        <f>IF(LEN('Matter Data'!C3127)&gt;80,LEN('Matter Data'!C3127),"")</f>
        <v/>
      </c>
      <c r="R3695" s="18" t="str">
        <f>IF(LEN('Matter Data'!H3127)&gt;40,LEN('Matter Data'!H3127),"")</f>
        <v/>
      </c>
      <c r="S3695" s="21" t="b">
        <f>IF(LEN('Matter Data'!C3127)&gt;0,CONCATENATE('Matter Data'!A3127,'Matter Data'!B3127,'Matter Data'!C3127))</f>
        <v>0</v>
      </c>
      <c r="T3695" s="21">
        <f>IF(LEN('Matter Data'!C3127)&gt;0,COUNTIF($S$2:$S$5001,CONCATENATE('Matter Data'!A3127,'Matter Data'!B3127,'Matter Data'!C3127)),0)</f>
        <v>0</v>
      </c>
      <c r="U3695" s="22" t="str">
        <f>IF(LEN('Contacts Data'!B3134)&gt;0,'Contacts Data'!B3134,"")</f>
        <v/>
      </c>
      <c r="V3695" s="22" t="str">
        <f>IF(LEN('Contacts Data'!C3134)&gt;0,'Contacts Data'!C3134,"")</f>
        <v/>
      </c>
      <c r="W3695" s="22" t="str">
        <f>CONCATENATE(U3695, " ", V3695, " ", 'Contacts Data'!$A3134)</f>
        <v xml:space="preserve">  </v>
      </c>
      <c r="X3695" s="22" t="str">
        <f>CONCATENATE('Matter Data'!A3127, " ", 'Matter Data'!B3127, " ", "Client")</f>
        <v xml:space="preserve">  Client</v>
      </c>
      <c r="Y3695" s="19" t="str">
        <f t="shared" si="58"/>
        <v/>
      </c>
    </row>
    <row r="3696" spans="1:25" x14ac:dyDescent="0.25">
      <c r="A3696" s="18" t="str">
        <f>IF(LEN('Contacts Data'!A3135)&gt;20,LEN('Contacts Data'!A3135),"")</f>
        <v/>
      </c>
      <c r="B3696" s="18" t="str">
        <f>IF(LEN('Contacts Data'!B3135)&gt;0, LEN('Contacts Data'!B3135) + LEN('Contacts Data'!C3135), "")</f>
        <v/>
      </c>
      <c r="C3696" s="18" t="str">
        <f>IF(LEN('Contacts Data'!E3135)&gt;20,LEN('Contacts Data'!E3135),"")</f>
        <v/>
      </c>
      <c r="D3696" s="18" t="str">
        <f>IF(LEN('Contacts Data'!F3135)&gt;20,LEN('Contacts Data'!F3135),"")</f>
        <v/>
      </c>
      <c r="E3696" s="18" t="str">
        <f>IF(LEN('Contacts Data'!G3135)&gt;20,LEN('Contacts Data'!G3135),"")</f>
        <v/>
      </c>
      <c r="F3696" s="18" t="str">
        <f>IF(LEN('Contacts Data'!H3135)&gt;60,LEN('Contacts Data'!H3135),"")</f>
        <v/>
      </c>
      <c r="G3696" s="18" t="str">
        <f>IF(LEN('Contacts Data'!I3135)&gt;128,LEN('Contacts Data'!I3135),"")</f>
        <v/>
      </c>
      <c r="H3696" s="18" t="str">
        <f>IF(LEN('Contacts Data'!J3135)&gt;60,LEN('Contacts Data'!J3135),"")</f>
        <v/>
      </c>
      <c r="I3696" s="18" t="str">
        <f>IF(LEN('Contacts Data'!K3135)&gt;30,LEN('Contacts Data'!K3135),"")</f>
        <v/>
      </c>
      <c r="J3696" s="18" t="str">
        <f>IF(LEN('Contacts Data'!L3135)&gt;2,LEN('Contacts Data'!L3135),"")</f>
        <v/>
      </c>
      <c r="K3696" s="18" t="str">
        <f>IF(LEN('Contacts Data'!M3135)&gt;16,LEN('Contacts Data'!M3135),"")</f>
        <v/>
      </c>
      <c r="L3696" s="18" t="str">
        <f>IF(LEN('Contacts Data'!D3135)&gt;128,LEN('Contacts Data'!D3135),"")</f>
        <v/>
      </c>
      <c r="M3696" s="18" t="str">
        <f>IF(LEN('Contacts Data'!O3135)&gt;1024,LEN('Contacts Data'!O3135),"")</f>
        <v/>
      </c>
      <c r="P3696" s="18" t="str">
        <f>IF(LEN('Matter Data'!A3128)&gt;0,LEN('Matter Data'!A3128)+LEN('Matter Data'!B3128),"")</f>
        <v/>
      </c>
      <c r="Q3696" s="18" t="str">
        <f>IF(LEN('Matter Data'!C3128)&gt;80,LEN('Matter Data'!C3128),"")</f>
        <v/>
      </c>
      <c r="R3696" s="18" t="str">
        <f>IF(LEN('Matter Data'!H3128)&gt;40,LEN('Matter Data'!H3128),"")</f>
        <v/>
      </c>
      <c r="S3696" s="21" t="b">
        <f>IF(LEN('Matter Data'!C3128)&gt;0,CONCATENATE('Matter Data'!A3128,'Matter Data'!B3128,'Matter Data'!C3128))</f>
        <v>0</v>
      </c>
      <c r="T3696" s="21">
        <f>IF(LEN('Matter Data'!C3128)&gt;0,COUNTIF($S$2:$S$5001,CONCATENATE('Matter Data'!A3128,'Matter Data'!B3128,'Matter Data'!C3128)),0)</f>
        <v>0</v>
      </c>
      <c r="U3696" s="22" t="str">
        <f>IF(LEN('Contacts Data'!B3135)&gt;0,'Contacts Data'!B3135,"")</f>
        <v/>
      </c>
      <c r="V3696" s="22" t="str">
        <f>IF(LEN('Contacts Data'!C3135)&gt;0,'Contacts Data'!C3135,"")</f>
        <v/>
      </c>
      <c r="W3696" s="22" t="str">
        <f>CONCATENATE(U3696, " ", V3696, " ", 'Contacts Data'!$A3135)</f>
        <v xml:space="preserve">  </v>
      </c>
      <c r="X3696" s="22" t="str">
        <f>CONCATENATE('Matter Data'!A3128, " ", 'Matter Data'!B3128, " ", "Client")</f>
        <v xml:space="preserve">  Client</v>
      </c>
      <c r="Y3696" s="19" t="str">
        <f t="shared" si="58"/>
        <v/>
      </c>
    </row>
    <row r="3697" spans="1:25" x14ac:dyDescent="0.25">
      <c r="A3697" s="18" t="str">
        <f>IF(LEN('Contacts Data'!A3136)&gt;20,LEN('Contacts Data'!A3136),"")</f>
        <v/>
      </c>
      <c r="B3697" s="18" t="str">
        <f>IF(LEN('Contacts Data'!B3136)&gt;0, LEN('Contacts Data'!B3136) + LEN('Contacts Data'!C3136), "")</f>
        <v/>
      </c>
      <c r="C3697" s="18" t="str">
        <f>IF(LEN('Contacts Data'!E3136)&gt;20,LEN('Contacts Data'!E3136),"")</f>
        <v/>
      </c>
      <c r="D3697" s="18" t="str">
        <f>IF(LEN('Contacts Data'!F3136)&gt;20,LEN('Contacts Data'!F3136),"")</f>
        <v/>
      </c>
      <c r="E3697" s="18" t="str">
        <f>IF(LEN('Contacts Data'!G3136)&gt;20,LEN('Contacts Data'!G3136),"")</f>
        <v/>
      </c>
      <c r="F3697" s="18" t="str">
        <f>IF(LEN('Contacts Data'!H3136)&gt;60,LEN('Contacts Data'!H3136),"")</f>
        <v/>
      </c>
      <c r="G3697" s="18" t="str">
        <f>IF(LEN('Contacts Data'!I3136)&gt;128,LEN('Contacts Data'!I3136),"")</f>
        <v/>
      </c>
      <c r="H3697" s="18" t="str">
        <f>IF(LEN('Contacts Data'!J3136)&gt;60,LEN('Contacts Data'!J3136),"")</f>
        <v/>
      </c>
      <c r="I3697" s="18" t="str">
        <f>IF(LEN('Contacts Data'!K3136)&gt;30,LEN('Contacts Data'!K3136),"")</f>
        <v/>
      </c>
      <c r="J3697" s="18" t="str">
        <f>IF(LEN('Contacts Data'!L3136)&gt;2,LEN('Contacts Data'!L3136),"")</f>
        <v/>
      </c>
      <c r="K3697" s="18" t="str">
        <f>IF(LEN('Contacts Data'!M3136)&gt;16,LEN('Contacts Data'!M3136),"")</f>
        <v/>
      </c>
      <c r="L3697" s="18" t="str">
        <f>IF(LEN('Contacts Data'!D3136)&gt;128,LEN('Contacts Data'!D3136),"")</f>
        <v/>
      </c>
      <c r="M3697" s="18" t="str">
        <f>IF(LEN('Contacts Data'!O3136)&gt;1024,LEN('Contacts Data'!O3136),"")</f>
        <v/>
      </c>
      <c r="P3697" s="18" t="str">
        <f>IF(LEN('Matter Data'!A3129)&gt;0,LEN('Matter Data'!A3129)+LEN('Matter Data'!B3129),"")</f>
        <v/>
      </c>
      <c r="Q3697" s="18" t="str">
        <f>IF(LEN('Matter Data'!C3129)&gt;80,LEN('Matter Data'!C3129),"")</f>
        <v/>
      </c>
      <c r="R3697" s="18" t="str">
        <f>IF(LEN('Matter Data'!H3129)&gt;40,LEN('Matter Data'!H3129),"")</f>
        <v/>
      </c>
      <c r="S3697" s="21" t="b">
        <f>IF(LEN('Matter Data'!C3129)&gt;0,CONCATENATE('Matter Data'!A3129,'Matter Data'!B3129,'Matter Data'!C3129))</f>
        <v>0</v>
      </c>
      <c r="T3697" s="21">
        <f>IF(LEN('Matter Data'!C3129)&gt;0,COUNTIF($S$2:$S$5001,CONCATENATE('Matter Data'!A3129,'Matter Data'!B3129,'Matter Data'!C3129)),0)</f>
        <v>0</v>
      </c>
      <c r="U3697" s="22" t="str">
        <f>IF(LEN('Contacts Data'!B3136)&gt;0,'Contacts Data'!B3136,"")</f>
        <v/>
      </c>
      <c r="V3697" s="22" t="str">
        <f>IF(LEN('Contacts Data'!C3136)&gt;0,'Contacts Data'!C3136,"")</f>
        <v/>
      </c>
      <c r="W3697" s="22" t="str">
        <f>CONCATENATE(U3697, " ", V3697, " ", 'Contacts Data'!$A3136)</f>
        <v xml:space="preserve">  </v>
      </c>
      <c r="X3697" s="22" t="str">
        <f>CONCATENATE('Matter Data'!A3129, " ", 'Matter Data'!B3129, " ", "Client")</f>
        <v xml:space="preserve">  Client</v>
      </c>
      <c r="Y3697" s="19" t="str">
        <f t="shared" si="58"/>
        <v/>
      </c>
    </row>
    <row r="3698" spans="1:25" x14ac:dyDescent="0.25">
      <c r="A3698" s="18" t="str">
        <f>IF(LEN('Contacts Data'!A3137)&gt;20,LEN('Contacts Data'!A3137),"")</f>
        <v/>
      </c>
      <c r="B3698" s="18" t="str">
        <f>IF(LEN('Contacts Data'!B3137)&gt;0, LEN('Contacts Data'!B3137) + LEN('Contacts Data'!C3137), "")</f>
        <v/>
      </c>
      <c r="C3698" s="18" t="str">
        <f>IF(LEN('Contacts Data'!E3137)&gt;20,LEN('Contacts Data'!E3137),"")</f>
        <v/>
      </c>
      <c r="D3698" s="18" t="str">
        <f>IF(LEN('Contacts Data'!F3137)&gt;20,LEN('Contacts Data'!F3137),"")</f>
        <v/>
      </c>
      <c r="E3698" s="18" t="str">
        <f>IF(LEN('Contacts Data'!G3137)&gt;20,LEN('Contacts Data'!G3137),"")</f>
        <v/>
      </c>
      <c r="F3698" s="18" t="str">
        <f>IF(LEN('Contacts Data'!H3137)&gt;60,LEN('Contacts Data'!H3137),"")</f>
        <v/>
      </c>
      <c r="G3698" s="18" t="str">
        <f>IF(LEN('Contacts Data'!I3137)&gt;128,LEN('Contacts Data'!I3137),"")</f>
        <v/>
      </c>
      <c r="H3698" s="18" t="str">
        <f>IF(LEN('Contacts Data'!J3137)&gt;60,LEN('Contacts Data'!J3137),"")</f>
        <v/>
      </c>
      <c r="I3698" s="18" t="str">
        <f>IF(LEN('Contacts Data'!K3137)&gt;30,LEN('Contacts Data'!K3137),"")</f>
        <v/>
      </c>
      <c r="J3698" s="18" t="str">
        <f>IF(LEN('Contacts Data'!L3137)&gt;2,LEN('Contacts Data'!L3137),"")</f>
        <v/>
      </c>
      <c r="K3698" s="18" t="str">
        <f>IF(LEN('Contacts Data'!M3137)&gt;16,LEN('Contacts Data'!M3137),"")</f>
        <v/>
      </c>
      <c r="L3698" s="18" t="str">
        <f>IF(LEN('Contacts Data'!D3137)&gt;128,LEN('Contacts Data'!D3137),"")</f>
        <v/>
      </c>
      <c r="M3698" s="18" t="str">
        <f>IF(LEN('Contacts Data'!O3137)&gt;1024,LEN('Contacts Data'!O3137),"")</f>
        <v/>
      </c>
      <c r="P3698" s="18" t="str">
        <f>IF(LEN('Matter Data'!A3130)&gt;0,LEN('Matter Data'!A3130)+LEN('Matter Data'!B3130),"")</f>
        <v/>
      </c>
      <c r="Q3698" s="18" t="str">
        <f>IF(LEN('Matter Data'!C3130)&gt;80,LEN('Matter Data'!C3130),"")</f>
        <v/>
      </c>
      <c r="R3698" s="18" t="str">
        <f>IF(LEN('Matter Data'!H3130)&gt;40,LEN('Matter Data'!H3130),"")</f>
        <v/>
      </c>
      <c r="S3698" s="21" t="b">
        <f>IF(LEN('Matter Data'!C3130)&gt;0,CONCATENATE('Matter Data'!A3130,'Matter Data'!B3130,'Matter Data'!C3130))</f>
        <v>0</v>
      </c>
      <c r="T3698" s="21">
        <f>IF(LEN('Matter Data'!C3130)&gt;0,COUNTIF($S$2:$S$5001,CONCATENATE('Matter Data'!A3130,'Matter Data'!B3130,'Matter Data'!C3130)),0)</f>
        <v>0</v>
      </c>
      <c r="U3698" s="22" t="str">
        <f>IF(LEN('Contacts Data'!B3137)&gt;0,'Contacts Data'!B3137,"")</f>
        <v/>
      </c>
      <c r="V3698" s="22" t="str">
        <f>IF(LEN('Contacts Data'!C3137)&gt;0,'Contacts Data'!C3137,"")</f>
        <v/>
      </c>
      <c r="W3698" s="22" t="str">
        <f>CONCATENATE(U3698, " ", V3698, " ", 'Contacts Data'!$A3137)</f>
        <v xml:space="preserve">  </v>
      </c>
      <c r="X3698" s="22" t="str">
        <f>CONCATENATE('Matter Data'!A3130, " ", 'Matter Data'!B3130, " ", "Client")</f>
        <v xml:space="preserve">  Client</v>
      </c>
      <c r="Y3698" s="19" t="str">
        <f t="shared" si="58"/>
        <v/>
      </c>
    </row>
    <row r="3699" spans="1:25" x14ac:dyDescent="0.25">
      <c r="A3699" s="18" t="str">
        <f>IF(LEN('Contacts Data'!A3138)&gt;20,LEN('Contacts Data'!A3138),"")</f>
        <v/>
      </c>
      <c r="B3699" s="18" t="str">
        <f>IF(LEN('Contacts Data'!B3138)&gt;0, LEN('Contacts Data'!B3138) + LEN('Contacts Data'!C3138), "")</f>
        <v/>
      </c>
      <c r="C3699" s="18" t="str">
        <f>IF(LEN('Contacts Data'!E3138)&gt;20,LEN('Contacts Data'!E3138),"")</f>
        <v/>
      </c>
      <c r="D3699" s="18" t="str">
        <f>IF(LEN('Contacts Data'!F3138)&gt;20,LEN('Contacts Data'!F3138),"")</f>
        <v/>
      </c>
      <c r="E3699" s="18" t="str">
        <f>IF(LEN('Contacts Data'!G3138)&gt;20,LEN('Contacts Data'!G3138),"")</f>
        <v/>
      </c>
      <c r="F3699" s="18" t="str">
        <f>IF(LEN('Contacts Data'!H3138)&gt;60,LEN('Contacts Data'!H3138),"")</f>
        <v/>
      </c>
      <c r="G3699" s="18" t="str">
        <f>IF(LEN('Contacts Data'!I3138)&gt;128,LEN('Contacts Data'!I3138),"")</f>
        <v/>
      </c>
      <c r="H3699" s="18" t="str">
        <f>IF(LEN('Contacts Data'!J3138)&gt;60,LEN('Contacts Data'!J3138),"")</f>
        <v/>
      </c>
      <c r="I3699" s="18" t="str">
        <f>IF(LEN('Contacts Data'!K3138)&gt;30,LEN('Contacts Data'!K3138),"")</f>
        <v/>
      </c>
      <c r="J3699" s="18" t="str">
        <f>IF(LEN('Contacts Data'!L3138)&gt;2,LEN('Contacts Data'!L3138),"")</f>
        <v/>
      </c>
      <c r="K3699" s="18" t="str">
        <f>IF(LEN('Contacts Data'!M3138)&gt;16,LEN('Contacts Data'!M3138),"")</f>
        <v/>
      </c>
      <c r="L3699" s="18" t="str">
        <f>IF(LEN('Contacts Data'!D3138)&gt;128,LEN('Contacts Data'!D3138),"")</f>
        <v/>
      </c>
      <c r="M3699" s="18" t="str">
        <f>IF(LEN('Contacts Data'!O3138)&gt;1024,LEN('Contacts Data'!O3138),"")</f>
        <v/>
      </c>
      <c r="P3699" s="18" t="str">
        <f>IF(LEN('Matter Data'!A3131)&gt;0,LEN('Matter Data'!A3131)+LEN('Matter Data'!B3131),"")</f>
        <v/>
      </c>
      <c r="Q3699" s="18" t="str">
        <f>IF(LEN('Matter Data'!C3131)&gt;80,LEN('Matter Data'!C3131),"")</f>
        <v/>
      </c>
      <c r="R3699" s="18" t="str">
        <f>IF(LEN('Matter Data'!H3131)&gt;40,LEN('Matter Data'!H3131),"")</f>
        <v/>
      </c>
      <c r="S3699" s="21" t="b">
        <f>IF(LEN('Matter Data'!C3131)&gt;0,CONCATENATE('Matter Data'!A3131,'Matter Data'!B3131,'Matter Data'!C3131))</f>
        <v>0</v>
      </c>
      <c r="T3699" s="21">
        <f>IF(LEN('Matter Data'!C3131)&gt;0,COUNTIF($S$2:$S$5001,CONCATENATE('Matter Data'!A3131,'Matter Data'!B3131,'Matter Data'!C3131)),0)</f>
        <v>0</v>
      </c>
      <c r="U3699" s="22" t="str">
        <f>IF(LEN('Contacts Data'!B3138)&gt;0,'Contacts Data'!B3138,"")</f>
        <v/>
      </c>
      <c r="V3699" s="22" t="str">
        <f>IF(LEN('Contacts Data'!C3138)&gt;0,'Contacts Data'!C3138,"")</f>
        <v/>
      </c>
      <c r="W3699" s="22" t="str">
        <f>CONCATENATE(U3699, " ", V3699, " ", 'Contacts Data'!$A3138)</f>
        <v xml:space="preserve">  </v>
      </c>
      <c r="X3699" s="22" t="str">
        <f>CONCATENATE('Matter Data'!A3131, " ", 'Matter Data'!B3131, " ", "Client")</f>
        <v xml:space="preserve">  Client</v>
      </c>
      <c r="Y3699" s="19" t="str">
        <f t="shared" si="58"/>
        <v/>
      </c>
    </row>
    <row r="3700" spans="1:25" x14ac:dyDescent="0.25">
      <c r="A3700" s="18" t="str">
        <f>IF(LEN('Contacts Data'!A3139)&gt;20,LEN('Contacts Data'!A3139),"")</f>
        <v/>
      </c>
      <c r="B3700" s="18" t="str">
        <f>IF(LEN('Contacts Data'!B3139)&gt;0, LEN('Contacts Data'!B3139) + LEN('Contacts Data'!C3139), "")</f>
        <v/>
      </c>
      <c r="C3700" s="18" t="str">
        <f>IF(LEN('Contacts Data'!E3139)&gt;20,LEN('Contacts Data'!E3139),"")</f>
        <v/>
      </c>
      <c r="D3700" s="18" t="str">
        <f>IF(LEN('Contacts Data'!F3139)&gt;20,LEN('Contacts Data'!F3139),"")</f>
        <v/>
      </c>
      <c r="E3700" s="18" t="str">
        <f>IF(LEN('Contacts Data'!G3139)&gt;20,LEN('Contacts Data'!G3139),"")</f>
        <v/>
      </c>
      <c r="F3700" s="18" t="str">
        <f>IF(LEN('Contacts Data'!H3139)&gt;60,LEN('Contacts Data'!H3139),"")</f>
        <v/>
      </c>
      <c r="G3700" s="18" t="str">
        <f>IF(LEN('Contacts Data'!I3139)&gt;128,LEN('Contacts Data'!I3139),"")</f>
        <v/>
      </c>
      <c r="H3700" s="18" t="str">
        <f>IF(LEN('Contacts Data'!J3139)&gt;60,LEN('Contacts Data'!J3139),"")</f>
        <v/>
      </c>
      <c r="I3700" s="18" t="str">
        <f>IF(LEN('Contacts Data'!K3139)&gt;30,LEN('Contacts Data'!K3139),"")</f>
        <v/>
      </c>
      <c r="J3700" s="18" t="str">
        <f>IF(LEN('Contacts Data'!L3139)&gt;2,LEN('Contacts Data'!L3139),"")</f>
        <v/>
      </c>
      <c r="K3700" s="18" t="str">
        <f>IF(LEN('Contacts Data'!M3139)&gt;16,LEN('Contacts Data'!M3139),"")</f>
        <v/>
      </c>
      <c r="L3700" s="18" t="str">
        <f>IF(LEN('Contacts Data'!D3139)&gt;128,LEN('Contacts Data'!D3139),"")</f>
        <v/>
      </c>
      <c r="M3700" s="18" t="str">
        <f>IF(LEN('Contacts Data'!O3139)&gt;1024,LEN('Contacts Data'!O3139),"")</f>
        <v/>
      </c>
      <c r="P3700" s="18" t="str">
        <f>IF(LEN('Matter Data'!A3132)&gt;0,LEN('Matter Data'!A3132)+LEN('Matter Data'!B3132),"")</f>
        <v/>
      </c>
      <c r="Q3700" s="18" t="str">
        <f>IF(LEN('Matter Data'!C3132)&gt;80,LEN('Matter Data'!C3132),"")</f>
        <v/>
      </c>
      <c r="R3700" s="18" t="str">
        <f>IF(LEN('Matter Data'!H3132)&gt;40,LEN('Matter Data'!H3132),"")</f>
        <v/>
      </c>
      <c r="S3700" s="21" t="b">
        <f>IF(LEN('Matter Data'!C3132)&gt;0,CONCATENATE('Matter Data'!A3132,'Matter Data'!B3132,'Matter Data'!C3132))</f>
        <v>0</v>
      </c>
      <c r="T3700" s="21">
        <f>IF(LEN('Matter Data'!C3132)&gt;0,COUNTIF($S$2:$S$5001,CONCATENATE('Matter Data'!A3132,'Matter Data'!B3132,'Matter Data'!C3132)),0)</f>
        <v>0</v>
      </c>
      <c r="U3700" s="22" t="str">
        <f>IF(LEN('Contacts Data'!B3139)&gt;0,'Contacts Data'!B3139,"")</f>
        <v/>
      </c>
      <c r="V3700" s="22" t="str">
        <f>IF(LEN('Contacts Data'!C3139)&gt;0,'Contacts Data'!C3139,"")</f>
        <v/>
      </c>
      <c r="W3700" s="22" t="str">
        <f>CONCATENATE(U3700, " ", V3700, " ", 'Contacts Data'!$A3139)</f>
        <v xml:space="preserve">  </v>
      </c>
      <c r="X3700" s="22" t="str">
        <f>CONCATENATE('Matter Data'!A3132, " ", 'Matter Data'!B3132, " ", "Client")</f>
        <v xml:space="preserve">  Client</v>
      </c>
      <c r="Y3700" s="19" t="str">
        <f t="shared" si="58"/>
        <v/>
      </c>
    </row>
    <row r="3701" spans="1:25" x14ac:dyDescent="0.25">
      <c r="A3701" s="18" t="str">
        <f>IF(LEN('Contacts Data'!A3140)&gt;20,LEN('Contacts Data'!A3140),"")</f>
        <v/>
      </c>
      <c r="B3701" s="18" t="str">
        <f>IF(LEN('Contacts Data'!B3140)&gt;0, LEN('Contacts Data'!B3140) + LEN('Contacts Data'!C3140), "")</f>
        <v/>
      </c>
      <c r="C3701" s="18" t="str">
        <f>IF(LEN('Contacts Data'!E3140)&gt;20,LEN('Contacts Data'!E3140),"")</f>
        <v/>
      </c>
      <c r="D3701" s="18" t="str">
        <f>IF(LEN('Contacts Data'!F3140)&gt;20,LEN('Contacts Data'!F3140),"")</f>
        <v/>
      </c>
      <c r="E3701" s="18" t="str">
        <f>IF(LEN('Contacts Data'!G3140)&gt;20,LEN('Contacts Data'!G3140),"")</f>
        <v/>
      </c>
      <c r="F3701" s="18" t="str">
        <f>IF(LEN('Contacts Data'!H3140)&gt;60,LEN('Contacts Data'!H3140),"")</f>
        <v/>
      </c>
      <c r="G3701" s="18" t="str">
        <f>IF(LEN('Contacts Data'!I3140)&gt;128,LEN('Contacts Data'!I3140),"")</f>
        <v/>
      </c>
      <c r="H3701" s="18" t="str">
        <f>IF(LEN('Contacts Data'!J3140)&gt;60,LEN('Contacts Data'!J3140),"")</f>
        <v/>
      </c>
      <c r="I3701" s="18" t="str">
        <f>IF(LEN('Contacts Data'!K3140)&gt;30,LEN('Contacts Data'!K3140),"")</f>
        <v/>
      </c>
      <c r="J3701" s="18" t="str">
        <f>IF(LEN('Contacts Data'!L3140)&gt;2,LEN('Contacts Data'!L3140),"")</f>
        <v/>
      </c>
      <c r="K3701" s="18" t="str">
        <f>IF(LEN('Contacts Data'!M3140)&gt;16,LEN('Contacts Data'!M3140),"")</f>
        <v/>
      </c>
      <c r="L3701" s="18" t="str">
        <f>IF(LEN('Contacts Data'!D3140)&gt;128,LEN('Contacts Data'!D3140),"")</f>
        <v/>
      </c>
      <c r="M3701" s="18" t="str">
        <f>IF(LEN('Contacts Data'!O3140)&gt;1024,LEN('Contacts Data'!O3140),"")</f>
        <v/>
      </c>
      <c r="P3701" s="18" t="str">
        <f>IF(LEN('Matter Data'!A3133)&gt;0,LEN('Matter Data'!A3133)+LEN('Matter Data'!B3133),"")</f>
        <v/>
      </c>
      <c r="Q3701" s="18" t="str">
        <f>IF(LEN('Matter Data'!C3133)&gt;80,LEN('Matter Data'!C3133),"")</f>
        <v/>
      </c>
      <c r="R3701" s="18" t="str">
        <f>IF(LEN('Matter Data'!H3133)&gt;40,LEN('Matter Data'!H3133),"")</f>
        <v/>
      </c>
      <c r="S3701" s="21" t="b">
        <f>IF(LEN('Matter Data'!C3133)&gt;0,CONCATENATE('Matter Data'!A3133,'Matter Data'!B3133,'Matter Data'!C3133))</f>
        <v>0</v>
      </c>
      <c r="T3701" s="21">
        <f>IF(LEN('Matter Data'!C3133)&gt;0,COUNTIF($S$2:$S$5001,CONCATENATE('Matter Data'!A3133,'Matter Data'!B3133,'Matter Data'!C3133)),0)</f>
        <v>0</v>
      </c>
      <c r="U3701" s="22" t="str">
        <f>IF(LEN('Contacts Data'!B3140)&gt;0,'Contacts Data'!B3140,"")</f>
        <v/>
      </c>
      <c r="V3701" s="22" t="str">
        <f>IF(LEN('Contacts Data'!C3140)&gt;0,'Contacts Data'!C3140,"")</f>
        <v/>
      </c>
      <c r="W3701" s="22" t="str">
        <f>CONCATENATE(U3701, " ", V3701, " ", 'Contacts Data'!$A3140)</f>
        <v xml:space="preserve">  </v>
      </c>
      <c r="X3701" s="22" t="str">
        <f>CONCATENATE('Matter Data'!A3133, " ", 'Matter Data'!B3133, " ", "Client")</f>
        <v xml:space="preserve">  Client</v>
      </c>
      <c r="Y3701" s="19" t="str">
        <f t="shared" si="58"/>
        <v/>
      </c>
    </row>
    <row r="3702" spans="1:25" x14ac:dyDescent="0.25">
      <c r="A3702" s="18" t="str">
        <f>IF(LEN('Contacts Data'!A3141)&gt;20,LEN('Contacts Data'!A3141),"")</f>
        <v/>
      </c>
      <c r="B3702" s="18" t="str">
        <f>IF(LEN('Contacts Data'!B3141)&gt;0, LEN('Contacts Data'!B3141) + LEN('Contacts Data'!C3141), "")</f>
        <v/>
      </c>
      <c r="C3702" s="18" t="str">
        <f>IF(LEN('Contacts Data'!E3141)&gt;20,LEN('Contacts Data'!E3141),"")</f>
        <v/>
      </c>
      <c r="D3702" s="18" t="str">
        <f>IF(LEN('Contacts Data'!F3141)&gt;20,LEN('Contacts Data'!F3141),"")</f>
        <v/>
      </c>
      <c r="E3702" s="18" t="str">
        <f>IF(LEN('Contacts Data'!G3141)&gt;20,LEN('Contacts Data'!G3141),"")</f>
        <v/>
      </c>
      <c r="F3702" s="18" t="str">
        <f>IF(LEN('Contacts Data'!H3141)&gt;60,LEN('Contacts Data'!H3141),"")</f>
        <v/>
      </c>
      <c r="G3702" s="18" t="str">
        <f>IF(LEN('Contacts Data'!I3141)&gt;128,LEN('Contacts Data'!I3141),"")</f>
        <v/>
      </c>
      <c r="H3702" s="18" t="str">
        <f>IF(LEN('Contacts Data'!J3141)&gt;60,LEN('Contacts Data'!J3141),"")</f>
        <v/>
      </c>
      <c r="I3702" s="18" t="str">
        <f>IF(LEN('Contacts Data'!K3141)&gt;30,LEN('Contacts Data'!K3141),"")</f>
        <v/>
      </c>
      <c r="J3702" s="18" t="str">
        <f>IF(LEN('Contacts Data'!L3141)&gt;2,LEN('Contacts Data'!L3141),"")</f>
        <v/>
      </c>
      <c r="K3702" s="18" t="str">
        <f>IF(LEN('Contacts Data'!M3141)&gt;16,LEN('Contacts Data'!M3141),"")</f>
        <v/>
      </c>
      <c r="L3702" s="18" t="str">
        <f>IF(LEN('Contacts Data'!D3141)&gt;128,LEN('Contacts Data'!D3141),"")</f>
        <v/>
      </c>
      <c r="M3702" s="18" t="str">
        <f>IF(LEN('Contacts Data'!O3141)&gt;1024,LEN('Contacts Data'!O3141),"")</f>
        <v/>
      </c>
      <c r="P3702" s="18" t="str">
        <f>IF(LEN('Matter Data'!A3134)&gt;0,LEN('Matter Data'!A3134)+LEN('Matter Data'!B3134),"")</f>
        <v/>
      </c>
      <c r="Q3702" s="18" t="str">
        <f>IF(LEN('Matter Data'!C3134)&gt;80,LEN('Matter Data'!C3134),"")</f>
        <v/>
      </c>
      <c r="R3702" s="18" t="str">
        <f>IF(LEN('Matter Data'!H3134)&gt;40,LEN('Matter Data'!H3134),"")</f>
        <v/>
      </c>
      <c r="S3702" s="21" t="b">
        <f>IF(LEN('Matter Data'!C3134)&gt;0,CONCATENATE('Matter Data'!A3134,'Matter Data'!B3134,'Matter Data'!C3134))</f>
        <v>0</v>
      </c>
      <c r="T3702" s="21">
        <f>IF(LEN('Matter Data'!C3134)&gt;0,COUNTIF($S$2:$S$5001,CONCATENATE('Matter Data'!A3134,'Matter Data'!B3134,'Matter Data'!C3134)),0)</f>
        <v>0</v>
      </c>
      <c r="U3702" s="22" t="str">
        <f>IF(LEN('Contacts Data'!B3141)&gt;0,'Contacts Data'!B3141,"")</f>
        <v/>
      </c>
      <c r="V3702" s="22" t="str">
        <f>IF(LEN('Contacts Data'!C3141)&gt;0,'Contacts Data'!C3141,"")</f>
        <v/>
      </c>
      <c r="W3702" s="22" t="str">
        <f>CONCATENATE(U3702, " ", V3702, " ", 'Contacts Data'!$A3141)</f>
        <v xml:space="preserve">  </v>
      </c>
      <c r="X3702" s="22" t="str">
        <f>CONCATENATE('Matter Data'!A3134, " ", 'Matter Data'!B3134, " ", "Client")</f>
        <v xml:space="preserve">  Client</v>
      </c>
      <c r="Y3702" s="19" t="str">
        <f t="shared" si="58"/>
        <v/>
      </c>
    </row>
    <row r="3703" spans="1:25" x14ac:dyDescent="0.25">
      <c r="A3703" s="18" t="str">
        <f>IF(LEN('Contacts Data'!A3142)&gt;20,LEN('Contacts Data'!A3142),"")</f>
        <v/>
      </c>
      <c r="B3703" s="18" t="str">
        <f>IF(LEN('Contacts Data'!B3142)&gt;0, LEN('Contacts Data'!B3142) + LEN('Contacts Data'!C3142), "")</f>
        <v/>
      </c>
      <c r="C3703" s="18" t="str">
        <f>IF(LEN('Contacts Data'!E3142)&gt;20,LEN('Contacts Data'!E3142),"")</f>
        <v/>
      </c>
      <c r="D3703" s="18" t="str">
        <f>IF(LEN('Contacts Data'!F3142)&gt;20,LEN('Contacts Data'!F3142),"")</f>
        <v/>
      </c>
      <c r="E3703" s="18" t="str">
        <f>IF(LEN('Contacts Data'!G3142)&gt;20,LEN('Contacts Data'!G3142),"")</f>
        <v/>
      </c>
      <c r="F3703" s="18" t="str">
        <f>IF(LEN('Contacts Data'!H3142)&gt;60,LEN('Contacts Data'!H3142),"")</f>
        <v/>
      </c>
      <c r="G3703" s="18" t="str">
        <f>IF(LEN('Contacts Data'!I3142)&gt;128,LEN('Contacts Data'!I3142),"")</f>
        <v/>
      </c>
      <c r="H3703" s="18" t="str">
        <f>IF(LEN('Contacts Data'!J3142)&gt;60,LEN('Contacts Data'!J3142),"")</f>
        <v/>
      </c>
      <c r="I3703" s="18" t="str">
        <f>IF(LEN('Contacts Data'!K3142)&gt;30,LEN('Contacts Data'!K3142),"")</f>
        <v/>
      </c>
      <c r="J3703" s="18" t="str">
        <f>IF(LEN('Contacts Data'!L3142)&gt;2,LEN('Contacts Data'!L3142),"")</f>
        <v/>
      </c>
      <c r="K3703" s="18" t="str">
        <f>IF(LEN('Contacts Data'!M3142)&gt;16,LEN('Contacts Data'!M3142),"")</f>
        <v/>
      </c>
      <c r="L3703" s="18" t="str">
        <f>IF(LEN('Contacts Data'!D3142)&gt;128,LEN('Contacts Data'!D3142),"")</f>
        <v/>
      </c>
      <c r="M3703" s="18" t="str">
        <f>IF(LEN('Contacts Data'!O3142)&gt;1024,LEN('Contacts Data'!O3142),"")</f>
        <v/>
      </c>
      <c r="P3703" s="18" t="str">
        <f>IF(LEN('Matter Data'!A3135)&gt;0,LEN('Matter Data'!A3135)+LEN('Matter Data'!B3135),"")</f>
        <v/>
      </c>
      <c r="Q3703" s="18" t="str">
        <f>IF(LEN('Matter Data'!C3135)&gt;80,LEN('Matter Data'!C3135),"")</f>
        <v/>
      </c>
      <c r="R3703" s="18" t="str">
        <f>IF(LEN('Matter Data'!H3135)&gt;40,LEN('Matter Data'!H3135),"")</f>
        <v/>
      </c>
      <c r="S3703" s="21" t="b">
        <f>IF(LEN('Matter Data'!C3135)&gt;0,CONCATENATE('Matter Data'!A3135,'Matter Data'!B3135,'Matter Data'!C3135))</f>
        <v>0</v>
      </c>
      <c r="T3703" s="21">
        <f>IF(LEN('Matter Data'!C3135)&gt;0,COUNTIF($S$2:$S$5001,CONCATENATE('Matter Data'!A3135,'Matter Data'!B3135,'Matter Data'!C3135)),0)</f>
        <v>0</v>
      </c>
      <c r="U3703" s="22" t="str">
        <f>IF(LEN('Contacts Data'!B3142)&gt;0,'Contacts Data'!B3142,"")</f>
        <v/>
      </c>
      <c r="V3703" s="22" t="str">
        <f>IF(LEN('Contacts Data'!C3142)&gt;0,'Contacts Data'!C3142,"")</f>
        <v/>
      </c>
      <c r="W3703" s="22" t="str">
        <f>CONCATENATE(U3703, " ", V3703, " ", 'Contacts Data'!$A3142)</f>
        <v xml:space="preserve">  </v>
      </c>
      <c r="X3703" s="22" t="str">
        <f>CONCATENATE('Matter Data'!A3135, " ", 'Matter Data'!B3135, " ", "Client")</f>
        <v xml:space="preserve">  Client</v>
      </c>
      <c r="Y3703" s="19" t="str">
        <f t="shared" si="58"/>
        <v/>
      </c>
    </row>
    <row r="3704" spans="1:25" x14ac:dyDescent="0.25">
      <c r="A3704" s="18" t="str">
        <f>IF(LEN('Contacts Data'!A3143)&gt;20,LEN('Contacts Data'!A3143),"")</f>
        <v/>
      </c>
      <c r="B3704" s="18" t="str">
        <f>IF(LEN('Contacts Data'!B3143)&gt;0, LEN('Contacts Data'!B3143) + LEN('Contacts Data'!C3143), "")</f>
        <v/>
      </c>
      <c r="C3704" s="18" t="str">
        <f>IF(LEN('Contacts Data'!E3143)&gt;20,LEN('Contacts Data'!E3143),"")</f>
        <v/>
      </c>
      <c r="D3704" s="18" t="str">
        <f>IF(LEN('Contacts Data'!F3143)&gt;20,LEN('Contacts Data'!F3143),"")</f>
        <v/>
      </c>
      <c r="E3704" s="18" t="str">
        <f>IF(LEN('Contacts Data'!G3143)&gt;20,LEN('Contacts Data'!G3143),"")</f>
        <v/>
      </c>
      <c r="F3704" s="18" t="str">
        <f>IF(LEN('Contacts Data'!H3143)&gt;60,LEN('Contacts Data'!H3143),"")</f>
        <v/>
      </c>
      <c r="G3704" s="18" t="str">
        <f>IF(LEN('Contacts Data'!I3143)&gt;128,LEN('Contacts Data'!I3143),"")</f>
        <v/>
      </c>
      <c r="H3704" s="18" t="str">
        <f>IF(LEN('Contacts Data'!J3143)&gt;60,LEN('Contacts Data'!J3143),"")</f>
        <v/>
      </c>
      <c r="I3704" s="18" t="str">
        <f>IF(LEN('Contacts Data'!K3143)&gt;30,LEN('Contacts Data'!K3143),"")</f>
        <v/>
      </c>
      <c r="J3704" s="18" t="str">
        <f>IF(LEN('Contacts Data'!L3143)&gt;2,LEN('Contacts Data'!L3143),"")</f>
        <v/>
      </c>
      <c r="K3704" s="18" t="str">
        <f>IF(LEN('Contacts Data'!M3143)&gt;16,LEN('Contacts Data'!M3143),"")</f>
        <v/>
      </c>
      <c r="L3704" s="18" t="str">
        <f>IF(LEN('Contacts Data'!D3143)&gt;128,LEN('Contacts Data'!D3143),"")</f>
        <v/>
      </c>
      <c r="M3704" s="18" t="str">
        <f>IF(LEN('Contacts Data'!O3143)&gt;1024,LEN('Contacts Data'!O3143),"")</f>
        <v/>
      </c>
      <c r="P3704" s="18" t="str">
        <f>IF(LEN('Matter Data'!A3136)&gt;0,LEN('Matter Data'!A3136)+LEN('Matter Data'!B3136),"")</f>
        <v/>
      </c>
      <c r="Q3704" s="18" t="str">
        <f>IF(LEN('Matter Data'!C3136)&gt;80,LEN('Matter Data'!C3136),"")</f>
        <v/>
      </c>
      <c r="R3704" s="18" t="str">
        <f>IF(LEN('Matter Data'!H3136)&gt;40,LEN('Matter Data'!H3136),"")</f>
        <v/>
      </c>
      <c r="S3704" s="21" t="b">
        <f>IF(LEN('Matter Data'!C3136)&gt;0,CONCATENATE('Matter Data'!A3136,'Matter Data'!B3136,'Matter Data'!C3136))</f>
        <v>0</v>
      </c>
      <c r="T3704" s="21">
        <f>IF(LEN('Matter Data'!C3136)&gt;0,COUNTIF($S$2:$S$5001,CONCATENATE('Matter Data'!A3136,'Matter Data'!B3136,'Matter Data'!C3136)),0)</f>
        <v>0</v>
      </c>
      <c r="U3704" s="22" t="str">
        <f>IF(LEN('Contacts Data'!B3143)&gt;0,'Contacts Data'!B3143,"")</f>
        <v/>
      </c>
      <c r="V3704" s="22" t="str">
        <f>IF(LEN('Contacts Data'!C3143)&gt;0,'Contacts Data'!C3143,"")</f>
        <v/>
      </c>
      <c r="W3704" s="22" t="str">
        <f>CONCATENATE(U3704, " ", V3704, " ", 'Contacts Data'!$A3143)</f>
        <v xml:space="preserve">  </v>
      </c>
      <c r="X3704" s="22" t="str">
        <f>CONCATENATE('Matter Data'!A3136, " ", 'Matter Data'!B3136, " ", "Client")</f>
        <v xml:space="preserve">  Client</v>
      </c>
      <c r="Y3704" s="19" t="str">
        <f t="shared" si="58"/>
        <v/>
      </c>
    </row>
    <row r="3705" spans="1:25" x14ac:dyDescent="0.25">
      <c r="A3705" s="18" t="str">
        <f>IF(LEN('Contacts Data'!A3144)&gt;20,LEN('Contacts Data'!A3144),"")</f>
        <v/>
      </c>
      <c r="B3705" s="18" t="str">
        <f>IF(LEN('Contacts Data'!B3144)&gt;0, LEN('Contacts Data'!B3144) + LEN('Contacts Data'!C3144), "")</f>
        <v/>
      </c>
      <c r="C3705" s="18" t="str">
        <f>IF(LEN('Contacts Data'!E3144)&gt;20,LEN('Contacts Data'!E3144),"")</f>
        <v/>
      </c>
      <c r="D3705" s="18" t="str">
        <f>IF(LEN('Contacts Data'!F3144)&gt;20,LEN('Contacts Data'!F3144),"")</f>
        <v/>
      </c>
      <c r="E3705" s="18" t="str">
        <f>IF(LEN('Contacts Data'!G3144)&gt;20,LEN('Contacts Data'!G3144),"")</f>
        <v/>
      </c>
      <c r="F3705" s="18" t="str">
        <f>IF(LEN('Contacts Data'!H3144)&gt;60,LEN('Contacts Data'!H3144),"")</f>
        <v/>
      </c>
      <c r="G3705" s="18" t="str">
        <f>IF(LEN('Contacts Data'!I3144)&gt;128,LEN('Contacts Data'!I3144),"")</f>
        <v/>
      </c>
      <c r="H3705" s="18" t="str">
        <f>IF(LEN('Contacts Data'!J3144)&gt;60,LEN('Contacts Data'!J3144),"")</f>
        <v/>
      </c>
      <c r="I3705" s="18" t="str">
        <f>IF(LEN('Contacts Data'!K3144)&gt;30,LEN('Contacts Data'!K3144),"")</f>
        <v/>
      </c>
      <c r="J3705" s="18" t="str">
        <f>IF(LEN('Contacts Data'!L3144)&gt;2,LEN('Contacts Data'!L3144),"")</f>
        <v/>
      </c>
      <c r="K3705" s="18" t="str">
        <f>IF(LEN('Contacts Data'!M3144)&gt;16,LEN('Contacts Data'!M3144),"")</f>
        <v/>
      </c>
      <c r="L3705" s="18" t="str">
        <f>IF(LEN('Contacts Data'!D3144)&gt;128,LEN('Contacts Data'!D3144),"")</f>
        <v/>
      </c>
      <c r="M3705" s="18" t="str">
        <f>IF(LEN('Contacts Data'!O3144)&gt;1024,LEN('Contacts Data'!O3144),"")</f>
        <v/>
      </c>
      <c r="P3705" s="18" t="str">
        <f>IF(LEN('Matter Data'!A3137)&gt;0,LEN('Matter Data'!A3137)+LEN('Matter Data'!B3137),"")</f>
        <v/>
      </c>
      <c r="Q3705" s="18" t="str">
        <f>IF(LEN('Matter Data'!C3137)&gt;80,LEN('Matter Data'!C3137),"")</f>
        <v/>
      </c>
      <c r="R3705" s="18" t="str">
        <f>IF(LEN('Matter Data'!H3137)&gt;40,LEN('Matter Data'!H3137),"")</f>
        <v/>
      </c>
      <c r="S3705" s="21" t="b">
        <f>IF(LEN('Matter Data'!C3137)&gt;0,CONCATENATE('Matter Data'!A3137,'Matter Data'!B3137,'Matter Data'!C3137))</f>
        <v>0</v>
      </c>
      <c r="T3705" s="21">
        <f>IF(LEN('Matter Data'!C3137)&gt;0,COUNTIF($S$2:$S$5001,CONCATENATE('Matter Data'!A3137,'Matter Data'!B3137,'Matter Data'!C3137)),0)</f>
        <v>0</v>
      </c>
      <c r="U3705" s="22" t="str">
        <f>IF(LEN('Contacts Data'!B3144)&gt;0,'Contacts Data'!B3144,"")</f>
        <v/>
      </c>
      <c r="V3705" s="22" t="str">
        <f>IF(LEN('Contacts Data'!C3144)&gt;0,'Contacts Data'!C3144,"")</f>
        <v/>
      </c>
      <c r="W3705" s="22" t="str">
        <f>CONCATENATE(U3705, " ", V3705, " ", 'Contacts Data'!$A3144)</f>
        <v xml:space="preserve">  </v>
      </c>
      <c r="X3705" s="22" t="str">
        <f>CONCATENATE('Matter Data'!A3137, " ", 'Matter Data'!B3137, " ", "Client")</f>
        <v xml:space="preserve">  Client</v>
      </c>
      <c r="Y3705" s="19" t="str">
        <f t="shared" si="58"/>
        <v/>
      </c>
    </row>
    <row r="3706" spans="1:25" x14ac:dyDescent="0.25">
      <c r="A3706" s="18" t="str">
        <f>IF(LEN('Contacts Data'!A3145)&gt;20,LEN('Contacts Data'!A3145),"")</f>
        <v/>
      </c>
      <c r="B3706" s="18" t="str">
        <f>IF(LEN('Contacts Data'!B3145)&gt;0, LEN('Contacts Data'!B3145) + LEN('Contacts Data'!C3145), "")</f>
        <v/>
      </c>
      <c r="C3706" s="18" t="str">
        <f>IF(LEN('Contacts Data'!E3145)&gt;20,LEN('Contacts Data'!E3145),"")</f>
        <v/>
      </c>
      <c r="D3706" s="18" t="str">
        <f>IF(LEN('Contacts Data'!F3145)&gt;20,LEN('Contacts Data'!F3145),"")</f>
        <v/>
      </c>
      <c r="E3706" s="18" t="str">
        <f>IF(LEN('Contacts Data'!G3145)&gt;20,LEN('Contacts Data'!G3145),"")</f>
        <v/>
      </c>
      <c r="F3706" s="18" t="str">
        <f>IF(LEN('Contacts Data'!H3145)&gt;60,LEN('Contacts Data'!H3145),"")</f>
        <v/>
      </c>
      <c r="G3706" s="18" t="str">
        <f>IF(LEN('Contacts Data'!I3145)&gt;128,LEN('Contacts Data'!I3145),"")</f>
        <v/>
      </c>
      <c r="H3706" s="18" t="str">
        <f>IF(LEN('Contacts Data'!J3145)&gt;60,LEN('Contacts Data'!J3145),"")</f>
        <v/>
      </c>
      <c r="I3706" s="18" t="str">
        <f>IF(LEN('Contacts Data'!K3145)&gt;30,LEN('Contacts Data'!K3145),"")</f>
        <v/>
      </c>
      <c r="J3706" s="18" t="str">
        <f>IF(LEN('Contacts Data'!L3145)&gt;2,LEN('Contacts Data'!L3145),"")</f>
        <v/>
      </c>
      <c r="K3706" s="18" t="str">
        <f>IF(LEN('Contacts Data'!M3145)&gt;16,LEN('Contacts Data'!M3145),"")</f>
        <v/>
      </c>
      <c r="L3706" s="18" t="str">
        <f>IF(LEN('Contacts Data'!D3145)&gt;128,LEN('Contacts Data'!D3145),"")</f>
        <v/>
      </c>
      <c r="M3706" s="18" t="str">
        <f>IF(LEN('Contacts Data'!O3145)&gt;1024,LEN('Contacts Data'!O3145),"")</f>
        <v/>
      </c>
      <c r="P3706" s="18" t="str">
        <f>IF(LEN('Matter Data'!A3138)&gt;0,LEN('Matter Data'!A3138)+LEN('Matter Data'!B3138),"")</f>
        <v/>
      </c>
      <c r="Q3706" s="18" t="str">
        <f>IF(LEN('Matter Data'!C3138)&gt;80,LEN('Matter Data'!C3138),"")</f>
        <v/>
      </c>
      <c r="R3706" s="18" t="str">
        <f>IF(LEN('Matter Data'!H3138)&gt;40,LEN('Matter Data'!H3138),"")</f>
        <v/>
      </c>
      <c r="S3706" s="21" t="b">
        <f>IF(LEN('Matter Data'!C3138)&gt;0,CONCATENATE('Matter Data'!A3138,'Matter Data'!B3138,'Matter Data'!C3138))</f>
        <v>0</v>
      </c>
      <c r="T3706" s="21">
        <f>IF(LEN('Matter Data'!C3138)&gt;0,COUNTIF($S$2:$S$5001,CONCATENATE('Matter Data'!A3138,'Matter Data'!B3138,'Matter Data'!C3138)),0)</f>
        <v>0</v>
      </c>
      <c r="U3706" s="22" t="str">
        <f>IF(LEN('Contacts Data'!B3145)&gt;0,'Contacts Data'!B3145,"")</f>
        <v/>
      </c>
      <c r="V3706" s="22" t="str">
        <f>IF(LEN('Contacts Data'!C3145)&gt;0,'Contacts Data'!C3145,"")</f>
        <v/>
      </c>
      <c r="W3706" s="22" t="str">
        <f>CONCATENATE(U3706, " ", V3706, " ", 'Contacts Data'!$A3145)</f>
        <v xml:space="preserve">  </v>
      </c>
      <c r="X3706" s="22" t="str">
        <f>CONCATENATE('Matter Data'!A3138, " ", 'Matter Data'!B3138, " ", "Client")</f>
        <v xml:space="preserve">  Client</v>
      </c>
      <c r="Y3706" s="19" t="str">
        <f t="shared" si="58"/>
        <v/>
      </c>
    </row>
    <row r="3707" spans="1:25" x14ac:dyDescent="0.25">
      <c r="A3707" s="18" t="str">
        <f>IF(LEN('Contacts Data'!A3146)&gt;20,LEN('Contacts Data'!A3146),"")</f>
        <v/>
      </c>
      <c r="B3707" s="18" t="str">
        <f>IF(LEN('Contacts Data'!B3146)&gt;0, LEN('Contacts Data'!B3146) + LEN('Contacts Data'!C3146), "")</f>
        <v/>
      </c>
      <c r="C3707" s="18" t="str">
        <f>IF(LEN('Contacts Data'!E3146)&gt;20,LEN('Contacts Data'!E3146),"")</f>
        <v/>
      </c>
      <c r="D3707" s="18" t="str">
        <f>IF(LEN('Contacts Data'!F3146)&gt;20,LEN('Contacts Data'!F3146),"")</f>
        <v/>
      </c>
      <c r="E3707" s="18" t="str">
        <f>IF(LEN('Contacts Data'!G3146)&gt;20,LEN('Contacts Data'!G3146),"")</f>
        <v/>
      </c>
      <c r="F3707" s="18" t="str">
        <f>IF(LEN('Contacts Data'!H3146)&gt;60,LEN('Contacts Data'!H3146),"")</f>
        <v/>
      </c>
      <c r="G3707" s="18" t="str">
        <f>IF(LEN('Contacts Data'!I3146)&gt;128,LEN('Contacts Data'!I3146),"")</f>
        <v/>
      </c>
      <c r="H3707" s="18" t="str">
        <f>IF(LEN('Contacts Data'!J3146)&gt;60,LEN('Contacts Data'!J3146),"")</f>
        <v/>
      </c>
      <c r="I3707" s="18" t="str">
        <f>IF(LEN('Contacts Data'!K3146)&gt;30,LEN('Contacts Data'!K3146),"")</f>
        <v/>
      </c>
      <c r="J3707" s="18" t="str">
        <f>IF(LEN('Contacts Data'!L3146)&gt;2,LEN('Contacts Data'!L3146),"")</f>
        <v/>
      </c>
      <c r="K3707" s="18" t="str">
        <f>IF(LEN('Contacts Data'!M3146)&gt;16,LEN('Contacts Data'!M3146),"")</f>
        <v/>
      </c>
      <c r="L3707" s="18" t="str">
        <f>IF(LEN('Contacts Data'!D3146)&gt;128,LEN('Contacts Data'!D3146),"")</f>
        <v/>
      </c>
      <c r="M3707" s="18" t="str">
        <f>IF(LEN('Contacts Data'!O3146)&gt;1024,LEN('Contacts Data'!O3146),"")</f>
        <v/>
      </c>
      <c r="P3707" s="18" t="str">
        <f>IF(LEN('Matter Data'!A3139)&gt;0,LEN('Matter Data'!A3139)+LEN('Matter Data'!B3139),"")</f>
        <v/>
      </c>
      <c r="Q3707" s="18" t="str">
        <f>IF(LEN('Matter Data'!C3139)&gt;80,LEN('Matter Data'!C3139),"")</f>
        <v/>
      </c>
      <c r="R3707" s="18" t="str">
        <f>IF(LEN('Matter Data'!H3139)&gt;40,LEN('Matter Data'!H3139),"")</f>
        <v/>
      </c>
      <c r="S3707" s="21" t="b">
        <f>IF(LEN('Matter Data'!C3139)&gt;0,CONCATENATE('Matter Data'!A3139,'Matter Data'!B3139,'Matter Data'!C3139))</f>
        <v>0</v>
      </c>
      <c r="T3707" s="21">
        <f>IF(LEN('Matter Data'!C3139)&gt;0,COUNTIF($S$2:$S$5001,CONCATENATE('Matter Data'!A3139,'Matter Data'!B3139,'Matter Data'!C3139)),0)</f>
        <v>0</v>
      </c>
      <c r="U3707" s="22" t="str">
        <f>IF(LEN('Contacts Data'!B3146)&gt;0,'Contacts Data'!B3146,"")</f>
        <v/>
      </c>
      <c r="V3707" s="22" t="str">
        <f>IF(LEN('Contacts Data'!C3146)&gt;0,'Contacts Data'!C3146,"")</f>
        <v/>
      </c>
      <c r="W3707" s="22" t="str">
        <f>CONCATENATE(U3707, " ", V3707, " ", 'Contacts Data'!$A3146)</f>
        <v xml:space="preserve">  </v>
      </c>
      <c r="X3707" s="22" t="str">
        <f>CONCATENATE('Matter Data'!A3139, " ", 'Matter Data'!B3139, " ", "Client")</f>
        <v xml:space="preserve">  Client</v>
      </c>
      <c r="Y3707" s="19" t="str">
        <f t="shared" si="58"/>
        <v/>
      </c>
    </row>
    <row r="3708" spans="1:25" x14ac:dyDescent="0.25">
      <c r="A3708" s="18" t="str">
        <f>IF(LEN('Contacts Data'!A3147)&gt;20,LEN('Contacts Data'!A3147),"")</f>
        <v/>
      </c>
      <c r="B3708" s="18" t="str">
        <f>IF(LEN('Contacts Data'!B3147)&gt;0, LEN('Contacts Data'!B3147) + LEN('Contacts Data'!C3147), "")</f>
        <v/>
      </c>
      <c r="C3708" s="18" t="str">
        <f>IF(LEN('Contacts Data'!E3147)&gt;20,LEN('Contacts Data'!E3147),"")</f>
        <v/>
      </c>
      <c r="D3708" s="18" t="str">
        <f>IF(LEN('Contacts Data'!F3147)&gt;20,LEN('Contacts Data'!F3147),"")</f>
        <v/>
      </c>
      <c r="E3708" s="18" t="str">
        <f>IF(LEN('Contacts Data'!G3147)&gt;20,LEN('Contacts Data'!G3147),"")</f>
        <v/>
      </c>
      <c r="F3708" s="18" t="str">
        <f>IF(LEN('Contacts Data'!H3147)&gt;60,LEN('Contacts Data'!H3147),"")</f>
        <v/>
      </c>
      <c r="G3708" s="18" t="str">
        <f>IF(LEN('Contacts Data'!I3147)&gt;128,LEN('Contacts Data'!I3147),"")</f>
        <v/>
      </c>
      <c r="H3708" s="18" t="str">
        <f>IF(LEN('Contacts Data'!J3147)&gt;60,LEN('Contacts Data'!J3147),"")</f>
        <v/>
      </c>
      <c r="I3708" s="18" t="str">
        <f>IF(LEN('Contacts Data'!K3147)&gt;30,LEN('Contacts Data'!K3147),"")</f>
        <v/>
      </c>
      <c r="J3708" s="18" t="str">
        <f>IF(LEN('Contacts Data'!L3147)&gt;2,LEN('Contacts Data'!L3147),"")</f>
        <v/>
      </c>
      <c r="K3708" s="18" t="str">
        <f>IF(LEN('Contacts Data'!M3147)&gt;16,LEN('Contacts Data'!M3147),"")</f>
        <v/>
      </c>
      <c r="L3708" s="18" t="str">
        <f>IF(LEN('Contacts Data'!D3147)&gt;128,LEN('Contacts Data'!D3147),"")</f>
        <v/>
      </c>
      <c r="M3708" s="18" t="str">
        <f>IF(LEN('Contacts Data'!O3147)&gt;1024,LEN('Contacts Data'!O3147),"")</f>
        <v/>
      </c>
      <c r="P3708" s="18" t="str">
        <f>IF(LEN('Matter Data'!A3140)&gt;0,LEN('Matter Data'!A3140)+LEN('Matter Data'!B3140),"")</f>
        <v/>
      </c>
      <c r="Q3708" s="18" t="str">
        <f>IF(LEN('Matter Data'!C3140)&gt;80,LEN('Matter Data'!C3140),"")</f>
        <v/>
      </c>
      <c r="R3708" s="18" t="str">
        <f>IF(LEN('Matter Data'!H3140)&gt;40,LEN('Matter Data'!H3140),"")</f>
        <v/>
      </c>
      <c r="S3708" s="21" t="b">
        <f>IF(LEN('Matter Data'!C3140)&gt;0,CONCATENATE('Matter Data'!A3140,'Matter Data'!B3140,'Matter Data'!C3140))</f>
        <v>0</v>
      </c>
      <c r="T3708" s="21">
        <f>IF(LEN('Matter Data'!C3140)&gt;0,COUNTIF($S$2:$S$5001,CONCATENATE('Matter Data'!A3140,'Matter Data'!B3140,'Matter Data'!C3140)),0)</f>
        <v>0</v>
      </c>
      <c r="U3708" s="22" t="str">
        <f>IF(LEN('Contacts Data'!B3147)&gt;0,'Contacts Data'!B3147,"")</f>
        <v/>
      </c>
      <c r="V3708" s="22" t="str">
        <f>IF(LEN('Contacts Data'!C3147)&gt;0,'Contacts Data'!C3147,"")</f>
        <v/>
      </c>
      <c r="W3708" s="22" t="str">
        <f>CONCATENATE(U3708, " ", V3708, " ", 'Contacts Data'!$A3147)</f>
        <v xml:space="preserve">  </v>
      </c>
      <c r="X3708" s="22" t="str">
        <f>CONCATENATE('Matter Data'!A3140, " ", 'Matter Data'!B3140, " ", "Client")</f>
        <v xml:space="preserve">  Client</v>
      </c>
      <c r="Y3708" s="19" t="str">
        <f t="shared" si="58"/>
        <v/>
      </c>
    </row>
    <row r="3709" spans="1:25" x14ac:dyDescent="0.25">
      <c r="A3709" s="18" t="str">
        <f>IF(LEN('Contacts Data'!A3148)&gt;20,LEN('Contacts Data'!A3148),"")</f>
        <v/>
      </c>
      <c r="B3709" s="18" t="str">
        <f>IF(LEN('Contacts Data'!B3148)&gt;0, LEN('Contacts Data'!B3148) + LEN('Contacts Data'!C3148), "")</f>
        <v/>
      </c>
      <c r="C3709" s="18" t="str">
        <f>IF(LEN('Contacts Data'!E3148)&gt;20,LEN('Contacts Data'!E3148),"")</f>
        <v/>
      </c>
      <c r="D3709" s="18" t="str">
        <f>IF(LEN('Contacts Data'!F3148)&gt;20,LEN('Contacts Data'!F3148),"")</f>
        <v/>
      </c>
      <c r="E3709" s="18" t="str">
        <f>IF(LEN('Contacts Data'!G3148)&gt;20,LEN('Contacts Data'!G3148),"")</f>
        <v/>
      </c>
      <c r="F3709" s="18" t="str">
        <f>IF(LEN('Contacts Data'!H3148)&gt;60,LEN('Contacts Data'!H3148),"")</f>
        <v/>
      </c>
      <c r="G3709" s="18" t="str">
        <f>IF(LEN('Contacts Data'!I3148)&gt;128,LEN('Contacts Data'!I3148),"")</f>
        <v/>
      </c>
      <c r="H3709" s="18" t="str">
        <f>IF(LEN('Contacts Data'!J3148)&gt;60,LEN('Contacts Data'!J3148),"")</f>
        <v/>
      </c>
      <c r="I3709" s="18" t="str">
        <f>IF(LEN('Contacts Data'!K3148)&gt;30,LEN('Contacts Data'!K3148),"")</f>
        <v/>
      </c>
      <c r="J3709" s="18" t="str">
        <f>IF(LEN('Contacts Data'!L3148)&gt;2,LEN('Contacts Data'!L3148),"")</f>
        <v/>
      </c>
      <c r="K3709" s="18" t="str">
        <f>IF(LEN('Contacts Data'!M3148)&gt;16,LEN('Contacts Data'!M3148),"")</f>
        <v/>
      </c>
      <c r="L3709" s="18" t="str">
        <f>IF(LEN('Contacts Data'!D3148)&gt;128,LEN('Contacts Data'!D3148),"")</f>
        <v/>
      </c>
      <c r="M3709" s="18" t="str">
        <f>IF(LEN('Contacts Data'!O3148)&gt;1024,LEN('Contacts Data'!O3148),"")</f>
        <v/>
      </c>
      <c r="P3709" s="18" t="str">
        <f>IF(LEN('Matter Data'!A3141)&gt;0,LEN('Matter Data'!A3141)+LEN('Matter Data'!B3141),"")</f>
        <v/>
      </c>
      <c r="Q3709" s="18" t="str">
        <f>IF(LEN('Matter Data'!C3141)&gt;80,LEN('Matter Data'!C3141),"")</f>
        <v/>
      </c>
      <c r="R3709" s="18" t="str">
        <f>IF(LEN('Matter Data'!H3141)&gt;40,LEN('Matter Data'!H3141),"")</f>
        <v/>
      </c>
      <c r="S3709" s="21" t="b">
        <f>IF(LEN('Matter Data'!C3141)&gt;0,CONCATENATE('Matter Data'!A3141,'Matter Data'!B3141,'Matter Data'!C3141))</f>
        <v>0</v>
      </c>
      <c r="T3709" s="21">
        <f>IF(LEN('Matter Data'!C3141)&gt;0,COUNTIF($S$2:$S$5001,CONCATENATE('Matter Data'!A3141,'Matter Data'!B3141,'Matter Data'!C3141)),0)</f>
        <v>0</v>
      </c>
      <c r="U3709" s="22" t="str">
        <f>IF(LEN('Contacts Data'!B3148)&gt;0,'Contacts Data'!B3148,"")</f>
        <v/>
      </c>
      <c r="V3709" s="22" t="str">
        <f>IF(LEN('Contacts Data'!C3148)&gt;0,'Contacts Data'!C3148,"")</f>
        <v/>
      </c>
      <c r="W3709" s="22" t="str">
        <f>CONCATENATE(U3709, " ", V3709, " ", 'Contacts Data'!$A3148)</f>
        <v xml:space="preserve">  </v>
      </c>
      <c r="X3709" s="22" t="str">
        <f>CONCATENATE('Matter Data'!A3141, " ", 'Matter Data'!B3141, " ", "Client")</f>
        <v xml:space="preserve">  Client</v>
      </c>
      <c r="Y3709" s="19" t="str">
        <f t="shared" si="58"/>
        <v/>
      </c>
    </row>
    <row r="3710" spans="1:25" x14ac:dyDescent="0.25">
      <c r="A3710" s="18" t="str">
        <f>IF(LEN('Contacts Data'!A3149)&gt;20,LEN('Contacts Data'!A3149),"")</f>
        <v/>
      </c>
      <c r="B3710" s="18" t="str">
        <f>IF(LEN('Contacts Data'!B3149)&gt;0, LEN('Contacts Data'!B3149) + LEN('Contacts Data'!C3149), "")</f>
        <v/>
      </c>
      <c r="C3710" s="18" t="str">
        <f>IF(LEN('Contacts Data'!E3149)&gt;20,LEN('Contacts Data'!E3149),"")</f>
        <v/>
      </c>
      <c r="D3710" s="18" t="str">
        <f>IF(LEN('Contacts Data'!F3149)&gt;20,LEN('Contacts Data'!F3149),"")</f>
        <v/>
      </c>
      <c r="E3710" s="18" t="str">
        <f>IF(LEN('Contacts Data'!G3149)&gt;20,LEN('Contacts Data'!G3149),"")</f>
        <v/>
      </c>
      <c r="F3710" s="18" t="str">
        <f>IF(LEN('Contacts Data'!H3149)&gt;60,LEN('Contacts Data'!H3149),"")</f>
        <v/>
      </c>
      <c r="G3710" s="18" t="str">
        <f>IF(LEN('Contacts Data'!I3149)&gt;128,LEN('Contacts Data'!I3149),"")</f>
        <v/>
      </c>
      <c r="H3710" s="18" t="str">
        <f>IF(LEN('Contacts Data'!J3149)&gt;60,LEN('Contacts Data'!J3149),"")</f>
        <v/>
      </c>
      <c r="I3710" s="18" t="str">
        <f>IF(LEN('Contacts Data'!K3149)&gt;30,LEN('Contacts Data'!K3149),"")</f>
        <v/>
      </c>
      <c r="J3710" s="18" t="str">
        <f>IF(LEN('Contacts Data'!L3149)&gt;2,LEN('Contacts Data'!L3149),"")</f>
        <v/>
      </c>
      <c r="K3710" s="18" t="str">
        <f>IF(LEN('Contacts Data'!M3149)&gt;16,LEN('Contacts Data'!M3149),"")</f>
        <v/>
      </c>
      <c r="L3710" s="18" t="str">
        <f>IF(LEN('Contacts Data'!D3149)&gt;128,LEN('Contacts Data'!D3149),"")</f>
        <v/>
      </c>
      <c r="M3710" s="18" t="str">
        <f>IF(LEN('Contacts Data'!O3149)&gt;1024,LEN('Contacts Data'!O3149),"")</f>
        <v/>
      </c>
      <c r="P3710" s="18" t="str">
        <f>IF(LEN('Matter Data'!A3142)&gt;0,LEN('Matter Data'!A3142)+LEN('Matter Data'!B3142),"")</f>
        <v/>
      </c>
      <c r="Q3710" s="18" t="str">
        <f>IF(LEN('Matter Data'!C3142)&gt;80,LEN('Matter Data'!C3142),"")</f>
        <v/>
      </c>
      <c r="R3710" s="18" t="str">
        <f>IF(LEN('Matter Data'!H3142)&gt;40,LEN('Matter Data'!H3142),"")</f>
        <v/>
      </c>
      <c r="S3710" s="21" t="b">
        <f>IF(LEN('Matter Data'!C3142)&gt;0,CONCATENATE('Matter Data'!A3142,'Matter Data'!B3142,'Matter Data'!C3142))</f>
        <v>0</v>
      </c>
      <c r="T3710" s="21">
        <f>IF(LEN('Matter Data'!C3142)&gt;0,COUNTIF($S$2:$S$5001,CONCATENATE('Matter Data'!A3142,'Matter Data'!B3142,'Matter Data'!C3142)),0)</f>
        <v>0</v>
      </c>
      <c r="U3710" s="22" t="str">
        <f>IF(LEN('Contacts Data'!B3149)&gt;0,'Contacts Data'!B3149,"")</f>
        <v/>
      </c>
      <c r="V3710" s="22" t="str">
        <f>IF(LEN('Contacts Data'!C3149)&gt;0,'Contacts Data'!C3149,"")</f>
        <v/>
      </c>
      <c r="W3710" s="22" t="str">
        <f>CONCATENATE(U3710, " ", V3710, " ", 'Contacts Data'!$A3149)</f>
        <v xml:space="preserve">  </v>
      </c>
      <c r="X3710" s="22" t="str">
        <f>CONCATENATE('Matter Data'!A3142, " ", 'Matter Data'!B3142, " ", "Client")</f>
        <v xml:space="preserve">  Client</v>
      </c>
      <c r="Y3710" s="19" t="str">
        <f t="shared" si="58"/>
        <v/>
      </c>
    </row>
    <row r="3711" spans="1:25" x14ac:dyDescent="0.25">
      <c r="A3711" s="18" t="str">
        <f>IF(LEN('Contacts Data'!A3150)&gt;20,LEN('Contacts Data'!A3150),"")</f>
        <v/>
      </c>
      <c r="B3711" s="18" t="str">
        <f>IF(LEN('Contacts Data'!B3150)&gt;0, LEN('Contacts Data'!B3150) + LEN('Contacts Data'!C3150), "")</f>
        <v/>
      </c>
      <c r="C3711" s="18" t="str">
        <f>IF(LEN('Contacts Data'!E3150)&gt;20,LEN('Contacts Data'!E3150),"")</f>
        <v/>
      </c>
      <c r="D3711" s="18" t="str">
        <f>IF(LEN('Contacts Data'!F3150)&gt;20,LEN('Contacts Data'!F3150),"")</f>
        <v/>
      </c>
      <c r="E3711" s="18" t="str">
        <f>IF(LEN('Contacts Data'!G3150)&gt;20,LEN('Contacts Data'!G3150),"")</f>
        <v/>
      </c>
      <c r="F3711" s="18" t="str">
        <f>IF(LEN('Contacts Data'!H3150)&gt;60,LEN('Contacts Data'!H3150),"")</f>
        <v/>
      </c>
      <c r="G3711" s="18" t="str">
        <f>IF(LEN('Contacts Data'!I3150)&gt;128,LEN('Contacts Data'!I3150),"")</f>
        <v/>
      </c>
      <c r="H3711" s="18" t="str">
        <f>IF(LEN('Contacts Data'!J3150)&gt;60,LEN('Contacts Data'!J3150),"")</f>
        <v/>
      </c>
      <c r="I3711" s="18" t="str">
        <f>IF(LEN('Contacts Data'!K3150)&gt;30,LEN('Contacts Data'!K3150),"")</f>
        <v/>
      </c>
      <c r="J3711" s="18" t="str">
        <f>IF(LEN('Contacts Data'!L3150)&gt;2,LEN('Contacts Data'!L3150),"")</f>
        <v/>
      </c>
      <c r="K3711" s="18" t="str">
        <f>IF(LEN('Contacts Data'!M3150)&gt;16,LEN('Contacts Data'!M3150),"")</f>
        <v/>
      </c>
      <c r="L3711" s="18" t="str">
        <f>IF(LEN('Contacts Data'!D3150)&gt;128,LEN('Contacts Data'!D3150),"")</f>
        <v/>
      </c>
      <c r="M3711" s="18" t="str">
        <f>IF(LEN('Contacts Data'!O3150)&gt;1024,LEN('Contacts Data'!O3150),"")</f>
        <v/>
      </c>
      <c r="P3711" s="18" t="str">
        <f>IF(LEN('Matter Data'!A3143)&gt;0,LEN('Matter Data'!A3143)+LEN('Matter Data'!B3143),"")</f>
        <v/>
      </c>
      <c r="Q3711" s="18" t="str">
        <f>IF(LEN('Matter Data'!C3143)&gt;80,LEN('Matter Data'!C3143),"")</f>
        <v/>
      </c>
      <c r="R3711" s="18" t="str">
        <f>IF(LEN('Matter Data'!H3143)&gt;40,LEN('Matter Data'!H3143),"")</f>
        <v/>
      </c>
      <c r="S3711" s="21" t="b">
        <f>IF(LEN('Matter Data'!C3143)&gt;0,CONCATENATE('Matter Data'!A3143,'Matter Data'!B3143,'Matter Data'!C3143))</f>
        <v>0</v>
      </c>
      <c r="T3711" s="21">
        <f>IF(LEN('Matter Data'!C3143)&gt;0,COUNTIF($S$2:$S$5001,CONCATENATE('Matter Data'!A3143,'Matter Data'!B3143,'Matter Data'!C3143)),0)</f>
        <v>0</v>
      </c>
      <c r="U3711" s="22" t="str">
        <f>IF(LEN('Contacts Data'!B3150)&gt;0,'Contacts Data'!B3150,"")</f>
        <v/>
      </c>
      <c r="V3711" s="22" t="str">
        <f>IF(LEN('Contacts Data'!C3150)&gt;0,'Contacts Data'!C3150,"")</f>
        <v/>
      </c>
      <c r="W3711" s="22" t="str">
        <f>CONCATENATE(U3711, " ", V3711, " ", 'Contacts Data'!$A3150)</f>
        <v xml:space="preserve">  </v>
      </c>
      <c r="X3711" s="22" t="str">
        <f>CONCATENATE('Matter Data'!A3143, " ", 'Matter Data'!B3143, " ", "Client")</f>
        <v xml:space="preserve">  Client</v>
      </c>
      <c r="Y3711" s="19" t="str">
        <f t="shared" si="58"/>
        <v/>
      </c>
    </row>
    <row r="3712" spans="1:25" x14ac:dyDescent="0.25">
      <c r="A3712" s="18" t="str">
        <f>IF(LEN('Contacts Data'!A3151)&gt;20,LEN('Contacts Data'!A3151),"")</f>
        <v/>
      </c>
      <c r="B3712" s="18" t="str">
        <f>IF(LEN('Contacts Data'!B3151)&gt;0, LEN('Contacts Data'!B3151) + LEN('Contacts Data'!C3151), "")</f>
        <v/>
      </c>
      <c r="C3712" s="18" t="str">
        <f>IF(LEN('Contacts Data'!E3151)&gt;20,LEN('Contacts Data'!E3151),"")</f>
        <v/>
      </c>
      <c r="D3712" s="18" t="str">
        <f>IF(LEN('Contacts Data'!F3151)&gt;20,LEN('Contacts Data'!F3151),"")</f>
        <v/>
      </c>
      <c r="E3712" s="18" t="str">
        <f>IF(LEN('Contacts Data'!G3151)&gt;20,LEN('Contacts Data'!G3151),"")</f>
        <v/>
      </c>
      <c r="F3712" s="18" t="str">
        <f>IF(LEN('Contacts Data'!H3151)&gt;60,LEN('Contacts Data'!H3151),"")</f>
        <v/>
      </c>
      <c r="G3712" s="18" t="str">
        <f>IF(LEN('Contacts Data'!I3151)&gt;128,LEN('Contacts Data'!I3151),"")</f>
        <v/>
      </c>
      <c r="H3712" s="18" t="str">
        <f>IF(LEN('Contacts Data'!J3151)&gt;60,LEN('Contacts Data'!J3151),"")</f>
        <v/>
      </c>
      <c r="I3712" s="18" t="str">
        <f>IF(LEN('Contacts Data'!K3151)&gt;30,LEN('Contacts Data'!K3151),"")</f>
        <v/>
      </c>
      <c r="J3712" s="18" t="str">
        <f>IF(LEN('Contacts Data'!L3151)&gt;2,LEN('Contacts Data'!L3151),"")</f>
        <v/>
      </c>
      <c r="K3712" s="18" t="str">
        <f>IF(LEN('Contacts Data'!M3151)&gt;16,LEN('Contacts Data'!M3151),"")</f>
        <v/>
      </c>
      <c r="L3712" s="18" t="str">
        <f>IF(LEN('Contacts Data'!D3151)&gt;128,LEN('Contacts Data'!D3151),"")</f>
        <v/>
      </c>
      <c r="M3712" s="18" t="str">
        <f>IF(LEN('Contacts Data'!O3151)&gt;1024,LEN('Contacts Data'!O3151),"")</f>
        <v/>
      </c>
      <c r="P3712" s="18" t="str">
        <f>IF(LEN('Matter Data'!A3144)&gt;0,LEN('Matter Data'!A3144)+LEN('Matter Data'!B3144),"")</f>
        <v/>
      </c>
      <c r="Q3712" s="18" t="str">
        <f>IF(LEN('Matter Data'!C3144)&gt;80,LEN('Matter Data'!C3144),"")</f>
        <v/>
      </c>
      <c r="R3712" s="18" t="str">
        <f>IF(LEN('Matter Data'!H3144)&gt;40,LEN('Matter Data'!H3144),"")</f>
        <v/>
      </c>
      <c r="S3712" s="21" t="b">
        <f>IF(LEN('Matter Data'!C3144)&gt;0,CONCATENATE('Matter Data'!A3144,'Matter Data'!B3144,'Matter Data'!C3144))</f>
        <v>0</v>
      </c>
      <c r="T3712" s="21">
        <f>IF(LEN('Matter Data'!C3144)&gt;0,COUNTIF($S$2:$S$5001,CONCATENATE('Matter Data'!A3144,'Matter Data'!B3144,'Matter Data'!C3144)),0)</f>
        <v>0</v>
      </c>
      <c r="U3712" s="22" t="str">
        <f>IF(LEN('Contacts Data'!B3151)&gt;0,'Contacts Data'!B3151,"")</f>
        <v/>
      </c>
      <c r="V3712" s="22" t="str">
        <f>IF(LEN('Contacts Data'!C3151)&gt;0,'Contacts Data'!C3151,"")</f>
        <v/>
      </c>
      <c r="W3712" s="22" t="str">
        <f>CONCATENATE(U3712, " ", V3712, " ", 'Contacts Data'!$A3151)</f>
        <v xml:space="preserve">  </v>
      </c>
      <c r="X3712" s="22" t="str">
        <f>CONCATENATE('Matter Data'!A3144, " ", 'Matter Data'!B3144, " ", "Client")</f>
        <v xml:space="preserve">  Client</v>
      </c>
      <c r="Y3712" s="19" t="str">
        <f t="shared" si="58"/>
        <v/>
      </c>
    </row>
    <row r="3713" spans="1:25" x14ac:dyDescent="0.25">
      <c r="A3713" s="18" t="str">
        <f>IF(LEN('Contacts Data'!A3152)&gt;20,LEN('Contacts Data'!A3152),"")</f>
        <v/>
      </c>
      <c r="B3713" s="18" t="str">
        <f>IF(LEN('Contacts Data'!B3152)&gt;0, LEN('Contacts Data'!B3152) + LEN('Contacts Data'!C3152), "")</f>
        <v/>
      </c>
      <c r="C3713" s="18" t="str">
        <f>IF(LEN('Contacts Data'!E3152)&gt;20,LEN('Contacts Data'!E3152),"")</f>
        <v/>
      </c>
      <c r="D3713" s="18" t="str">
        <f>IF(LEN('Contacts Data'!F3152)&gt;20,LEN('Contacts Data'!F3152),"")</f>
        <v/>
      </c>
      <c r="E3713" s="18" t="str">
        <f>IF(LEN('Contacts Data'!G3152)&gt;20,LEN('Contacts Data'!G3152),"")</f>
        <v/>
      </c>
      <c r="F3713" s="18" t="str">
        <f>IF(LEN('Contacts Data'!H3152)&gt;60,LEN('Contacts Data'!H3152),"")</f>
        <v/>
      </c>
      <c r="G3713" s="18" t="str">
        <f>IF(LEN('Contacts Data'!I3152)&gt;128,LEN('Contacts Data'!I3152),"")</f>
        <v/>
      </c>
      <c r="H3713" s="18" t="str">
        <f>IF(LEN('Contacts Data'!J3152)&gt;60,LEN('Contacts Data'!J3152),"")</f>
        <v/>
      </c>
      <c r="I3713" s="18" t="str">
        <f>IF(LEN('Contacts Data'!K3152)&gt;30,LEN('Contacts Data'!K3152),"")</f>
        <v/>
      </c>
      <c r="J3713" s="18" t="str">
        <f>IF(LEN('Contacts Data'!L3152)&gt;2,LEN('Contacts Data'!L3152),"")</f>
        <v/>
      </c>
      <c r="K3713" s="18" t="str">
        <f>IF(LEN('Contacts Data'!M3152)&gt;16,LEN('Contacts Data'!M3152),"")</f>
        <v/>
      </c>
      <c r="L3713" s="18" t="str">
        <f>IF(LEN('Contacts Data'!D3152)&gt;128,LEN('Contacts Data'!D3152),"")</f>
        <v/>
      </c>
      <c r="M3713" s="18" t="str">
        <f>IF(LEN('Contacts Data'!O3152)&gt;1024,LEN('Contacts Data'!O3152),"")</f>
        <v/>
      </c>
      <c r="P3713" s="18" t="str">
        <f>IF(LEN('Matter Data'!A3145)&gt;0,LEN('Matter Data'!A3145)+LEN('Matter Data'!B3145),"")</f>
        <v/>
      </c>
      <c r="Q3713" s="18" t="str">
        <f>IF(LEN('Matter Data'!C3145)&gt;80,LEN('Matter Data'!C3145),"")</f>
        <v/>
      </c>
      <c r="R3713" s="18" t="str">
        <f>IF(LEN('Matter Data'!H3145)&gt;40,LEN('Matter Data'!H3145),"")</f>
        <v/>
      </c>
      <c r="S3713" s="21" t="b">
        <f>IF(LEN('Matter Data'!C3145)&gt;0,CONCATENATE('Matter Data'!A3145,'Matter Data'!B3145,'Matter Data'!C3145))</f>
        <v>0</v>
      </c>
      <c r="T3713" s="21">
        <f>IF(LEN('Matter Data'!C3145)&gt;0,COUNTIF($S$2:$S$5001,CONCATENATE('Matter Data'!A3145,'Matter Data'!B3145,'Matter Data'!C3145)),0)</f>
        <v>0</v>
      </c>
      <c r="U3713" s="22" t="str">
        <f>IF(LEN('Contacts Data'!B3152)&gt;0,'Contacts Data'!B3152,"")</f>
        <v/>
      </c>
      <c r="V3713" s="22" t="str">
        <f>IF(LEN('Contacts Data'!C3152)&gt;0,'Contacts Data'!C3152,"")</f>
        <v/>
      </c>
      <c r="W3713" s="22" t="str">
        <f>CONCATENATE(U3713, " ", V3713, " ", 'Contacts Data'!$A3152)</f>
        <v xml:space="preserve">  </v>
      </c>
      <c r="X3713" s="22" t="str">
        <f>CONCATENATE('Matter Data'!A3145, " ", 'Matter Data'!B3145, " ", "Client")</f>
        <v xml:space="preserve">  Client</v>
      </c>
      <c r="Y3713" s="19" t="str">
        <f t="shared" si="58"/>
        <v/>
      </c>
    </row>
    <row r="3714" spans="1:25" x14ac:dyDescent="0.25">
      <c r="A3714" s="18" t="str">
        <f>IF(LEN('Contacts Data'!A3153)&gt;20,LEN('Contacts Data'!A3153),"")</f>
        <v/>
      </c>
      <c r="B3714" s="18" t="str">
        <f>IF(LEN('Contacts Data'!B3153)&gt;0, LEN('Contacts Data'!B3153) + LEN('Contacts Data'!C3153), "")</f>
        <v/>
      </c>
      <c r="C3714" s="18" t="str">
        <f>IF(LEN('Contacts Data'!E3153)&gt;20,LEN('Contacts Data'!E3153),"")</f>
        <v/>
      </c>
      <c r="D3714" s="18" t="str">
        <f>IF(LEN('Contacts Data'!F3153)&gt;20,LEN('Contacts Data'!F3153),"")</f>
        <v/>
      </c>
      <c r="E3714" s="18" t="str">
        <f>IF(LEN('Contacts Data'!G3153)&gt;20,LEN('Contacts Data'!G3153),"")</f>
        <v/>
      </c>
      <c r="F3714" s="18" t="str">
        <f>IF(LEN('Contacts Data'!H3153)&gt;60,LEN('Contacts Data'!H3153),"")</f>
        <v/>
      </c>
      <c r="G3714" s="18" t="str">
        <f>IF(LEN('Contacts Data'!I3153)&gt;128,LEN('Contacts Data'!I3153),"")</f>
        <v/>
      </c>
      <c r="H3714" s="18" t="str">
        <f>IF(LEN('Contacts Data'!J3153)&gt;60,LEN('Contacts Data'!J3153),"")</f>
        <v/>
      </c>
      <c r="I3714" s="18" t="str">
        <f>IF(LEN('Contacts Data'!K3153)&gt;30,LEN('Contacts Data'!K3153),"")</f>
        <v/>
      </c>
      <c r="J3714" s="18" t="str">
        <f>IF(LEN('Contacts Data'!L3153)&gt;2,LEN('Contacts Data'!L3153),"")</f>
        <v/>
      </c>
      <c r="K3714" s="18" t="str">
        <f>IF(LEN('Contacts Data'!M3153)&gt;16,LEN('Contacts Data'!M3153),"")</f>
        <v/>
      </c>
      <c r="L3714" s="18" t="str">
        <f>IF(LEN('Contacts Data'!D3153)&gt;128,LEN('Contacts Data'!D3153),"")</f>
        <v/>
      </c>
      <c r="M3714" s="18" t="str">
        <f>IF(LEN('Contacts Data'!O3153)&gt;1024,LEN('Contacts Data'!O3153),"")</f>
        <v/>
      </c>
      <c r="P3714" s="18" t="str">
        <f>IF(LEN('Matter Data'!A3146)&gt;0,LEN('Matter Data'!A3146)+LEN('Matter Data'!B3146),"")</f>
        <v/>
      </c>
      <c r="Q3714" s="18" t="str">
        <f>IF(LEN('Matter Data'!C3146)&gt;80,LEN('Matter Data'!C3146),"")</f>
        <v/>
      </c>
      <c r="R3714" s="18" t="str">
        <f>IF(LEN('Matter Data'!H3146)&gt;40,LEN('Matter Data'!H3146),"")</f>
        <v/>
      </c>
      <c r="S3714" s="21" t="b">
        <f>IF(LEN('Matter Data'!C3146)&gt;0,CONCATENATE('Matter Data'!A3146,'Matter Data'!B3146,'Matter Data'!C3146))</f>
        <v>0</v>
      </c>
      <c r="T3714" s="21">
        <f>IF(LEN('Matter Data'!C3146)&gt;0,COUNTIF($S$2:$S$5001,CONCATENATE('Matter Data'!A3146,'Matter Data'!B3146,'Matter Data'!C3146)),0)</f>
        <v>0</v>
      </c>
      <c r="U3714" s="22" t="str">
        <f>IF(LEN('Contacts Data'!B3153)&gt;0,'Contacts Data'!B3153,"")</f>
        <v/>
      </c>
      <c r="V3714" s="22" t="str">
        <f>IF(LEN('Contacts Data'!C3153)&gt;0,'Contacts Data'!C3153,"")</f>
        <v/>
      </c>
      <c r="W3714" s="22" t="str">
        <f>CONCATENATE(U3714, " ", V3714, " ", 'Contacts Data'!$A3153)</f>
        <v xml:space="preserve">  </v>
      </c>
      <c r="X3714" s="22" t="str">
        <f>CONCATENATE('Matter Data'!A3146, " ", 'Matter Data'!B3146, " ", "Client")</f>
        <v xml:space="preserve">  Client</v>
      </c>
      <c r="Y3714" s="19" t="str">
        <f t="shared" si="58"/>
        <v/>
      </c>
    </row>
    <row r="3715" spans="1:25" x14ac:dyDescent="0.25">
      <c r="A3715" s="18" t="str">
        <f>IF(LEN('Contacts Data'!A3154)&gt;20,LEN('Contacts Data'!A3154),"")</f>
        <v/>
      </c>
      <c r="B3715" s="18" t="str">
        <f>IF(LEN('Contacts Data'!B3154)&gt;0, LEN('Contacts Data'!B3154) + LEN('Contacts Data'!C3154), "")</f>
        <v/>
      </c>
      <c r="C3715" s="18" t="str">
        <f>IF(LEN('Contacts Data'!E3154)&gt;20,LEN('Contacts Data'!E3154),"")</f>
        <v/>
      </c>
      <c r="D3715" s="18" t="str">
        <f>IF(LEN('Contacts Data'!F3154)&gt;20,LEN('Contacts Data'!F3154),"")</f>
        <v/>
      </c>
      <c r="E3715" s="18" t="str">
        <f>IF(LEN('Contacts Data'!G3154)&gt;20,LEN('Contacts Data'!G3154),"")</f>
        <v/>
      </c>
      <c r="F3715" s="18" t="str">
        <f>IF(LEN('Contacts Data'!H3154)&gt;60,LEN('Contacts Data'!H3154),"")</f>
        <v/>
      </c>
      <c r="G3715" s="18" t="str">
        <f>IF(LEN('Contacts Data'!I3154)&gt;128,LEN('Contacts Data'!I3154),"")</f>
        <v/>
      </c>
      <c r="H3715" s="18" t="str">
        <f>IF(LEN('Contacts Data'!J3154)&gt;60,LEN('Contacts Data'!J3154),"")</f>
        <v/>
      </c>
      <c r="I3715" s="18" t="str">
        <f>IF(LEN('Contacts Data'!K3154)&gt;30,LEN('Contacts Data'!K3154),"")</f>
        <v/>
      </c>
      <c r="J3715" s="18" t="str">
        <f>IF(LEN('Contacts Data'!L3154)&gt;2,LEN('Contacts Data'!L3154),"")</f>
        <v/>
      </c>
      <c r="K3715" s="18" t="str">
        <f>IF(LEN('Contacts Data'!M3154)&gt;16,LEN('Contacts Data'!M3154),"")</f>
        <v/>
      </c>
      <c r="L3715" s="18" t="str">
        <f>IF(LEN('Contacts Data'!D3154)&gt;128,LEN('Contacts Data'!D3154),"")</f>
        <v/>
      </c>
      <c r="M3715" s="18" t="str">
        <f>IF(LEN('Contacts Data'!O3154)&gt;1024,LEN('Contacts Data'!O3154),"")</f>
        <v/>
      </c>
      <c r="P3715" s="18" t="str">
        <f>IF(LEN('Matter Data'!A3147)&gt;0,LEN('Matter Data'!A3147)+LEN('Matter Data'!B3147),"")</f>
        <v/>
      </c>
      <c r="Q3715" s="18" t="str">
        <f>IF(LEN('Matter Data'!C3147)&gt;80,LEN('Matter Data'!C3147),"")</f>
        <v/>
      </c>
      <c r="R3715" s="18" t="str">
        <f>IF(LEN('Matter Data'!H3147)&gt;40,LEN('Matter Data'!H3147),"")</f>
        <v/>
      </c>
      <c r="S3715" s="21" t="b">
        <f>IF(LEN('Matter Data'!C3147)&gt;0,CONCATENATE('Matter Data'!A3147,'Matter Data'!B3147,'Matter Data'!C3147))</f>
        <v>0</v>
      </c>
      <c r="T3715" s="21">
        <f>IF(LEN('Matter Data'!C3147)&gt;0,COUNTIF($S$2:$S$5001,CONCATENATE('Matter Data'!A3147,'Matter Data'!B3147,'Matter Data'!C3147)),0)</f>
        <v>0</v>
      </c>
      <c r="U3715" s="22" t="str">
        <f>IF(LEN('Contacts Data'!B3154)&gt;0,'Contacts Data'!B3154,"")</f>
        <v/>
      </c>
      <c r="V3715" s="22" t="str">
        <f>IF(LEN('Contacts Data'!C3154)&gt;0,'Contacts Data'!C3154,"")</f>
        <v/>
      </c>
      <c r="W3715" s="22" t="str">
        <f>CONCATENATE(U3715, " ", V3715, " ", 'Contacts Data'!$A3154)</f>
        <v xml:space="preserve">  </v>
      </c>
      <c r="X3715" s="22" t="str">
        <f>CONCATENATE('Matter Data'!A3147, " ", 'Matter Data'!B3147, " ", "Client")</f>
        <v xml:space="preserve">  Client</v>
      </c>
      <c r="Y3715" s="19" t="str">
        <f t="shared" si="58"/>
        <v/>
      </c>
    </row>
    <row r="3716" spans="1:25" x14ac:dyDescent="0.25">
      <c r="A3716" s="18" t="str">
        <f>IF(LEN('Contacts Data'!A3155)&gt;20,LEN('Contacts Data'!A3155),"")</f>
        <v/>
      </c>
      <c r="B3716" s="18" t="str">
        <f>IF(LEN('Contacts Data'!B3155)&gt;0, LEN('Contacts Data'!B3155) + LEN('Contacts Data'!C3155), "")</f>
        <v/>
      </c>
      <c r="C3716" s="18" t="str">
        <f>IF(LEN('Contacts Data'!E3155)&gt;20,LEN('Contacts Data'!E3155),"")</f>
        <v/>
      </c>
      <c r="D3716" s="18" t="str">
        <f>IF(LEN('Contacts Data'!F3155)&gt;20,LEN('Contacts Data'!F3155),"")</f>
        <v/>
      </c>
      <c r="E3716" s="18" t="str">
        <f>IF(LEN('Contacts Data'!G3155)&gt;20,LEN('Contacts Data'!G3155),"")</f>
        <v/>
      </c>
      <c r="F3716" s="18" t="str">
        <f>IF(LEN('Contacts Data'!H3155)&gt;60,LEN('Contacts Data'!H3155),"")</f>
        <v/>
      </c>
      <c r="G3716" s="18" t="str">
        <f>IF(LEN('Contacts Data'!I3155)&gt;128,LEN('Contacts Data'!I3155),"")</f>
        <v/>
      </c>
      <c r="H3716" s="18" t="str">
        <f>IF(LEN('Contacts Data'!J3155)&gt;60,LEN('Contacts Data'!J3155),"")</f>
        <v/>
      </c>
      <c r="I3716" s="18" t="str">
        <f>IF(LEN('Contacts Data'!K3155)&gt;30,LEN('Contacts Data'!K3155),"")</f>
        <v/>
      </c>
      <c r="J3716" s="18" t="str">
        <f>IF(LEN('Contacts Data'!L3155)&gt;2,LEN('Contacts Data'!L3155),"")</f>
        <v/>
      </c>
      <c r="K3716" s="18" t="str">
        <f>IF(LEN('Contacts Data'!M3155)&gt;16,LEN('Contacts Data'!M3155),"")</f>
        <v/>
      </c>
      <c r="L3716" s="18" t="str">
        <f>IF(LEN('Contacts Data'!D3155)&gt;128,LEN('Contacts Data'!D3155),"")</f>
        <v/>
      </c>
      <c r="M3716" s="18" t="str">
        <f>IF(LEN('Contacts Data'!O3155)&gt;1024,LEN('Contacts Data'!O3155),"")</f>
        <v/>
      </c>
      <c r="P3716" s="18" t="str">
        <f>IF(LEN('Matter Data'!A3148)&gt;0,LEN('Matter Data'!A3148)+LEN('Matter Data'!B3148),"")</f>
        <v/>
      </c>
      <c r="Q3716" s="18" t="str">
        <f>IF(LEN('Matter Data'!C3148)&gt;80,LEN('Matter Data'!C3148),"")</f>
        <v/>
      </c>
      <c r="R3716" s="18" t="str">
        <f>IF(LEN('Matter Data'!H3148)&gt;40,LEN('Matter Data'!H3148),"")</f>
        <v/>
      </c>
      <c r="S3716" s="21" t="b">
        <f>IF(LEN('Matter Data'!C3148)&gt;0,CONCATENATE('Matter Data'!A3148,'Matter Data'!B3148,'Matter Data'!C3148))</f>
        <v>0</v>
      </c>
      <c r="T3716" s="21">
        <f>IF(LEN('Matter Data'!C3148)&gt;0,COUNTIF($S$2:$S$5001,CONCATENATE('Matter Data'!A3148,'Matter Data'!B3148,'Matter Data'!C3148)),0)</f>
        <v>0</v>
      </c>
      <c r="U3716" s="22" t="str">
        <f>IF(LEN('Contacts Data'!B3155)&gt;0,'Contacts Data'!B3155,"")</f>
        <v/>
      </c>
      <c r="V3716" s="22" t="str">
        <f>IF(LEN('Contacts Data'!C3155)&gt;0,'Contacts Data'!C3155,"")</f>
        <v/>
      </c>
      <c r="W3716" s="22" t="str">
        <f>CONCATENATE(U3716, " ", V3716, " ", 'Contacts Data'!$A3155)</f>
        <v xml:space="preserve">  </v>
      </c>
      <c r="X3716" s="22" t="str">
        <f>CONCATENATE('Matter Data'!A3148, " ", 'Matter Data'!B3148, " ", "Client")</f>
        <v xml:space="preserve">  Client</v>
      </c>
      <c r="Y3716" s="19" t="str">
        <f t="shared" si="58"/>
        <v/>
      </c>
    </row>
    <row r="3717" spans="1:25" x14ac:dyDescent="0.25">
      <c r="A3717" s="18" t="str">
        <f>IF(LEN('Contacts Data'!A3156)&gt;20,LEN('Contacts Data'!A3156),"")</f>
        <v/>
      </c>
      <c r="B3717" s="18" t="str">
        <f>IF(LEN('Contacts Data'!B3156)&gt;0, LEN('Contacts Data'!B3156) + LEN('Contacts Data'!C3156), "")</f>
        <v/>
      </c>
      <c r="C3717" s="18" t="str">
        <f>IF(LEN('Contacts Data'!E3156)&gt;20,LEN('Contacts Data'!E3156),"")</f>
        <v/>
      </c>
      <c r="D3717" s="18" t="str">
        <f>IF(LEN('Contacts Data'!F3156)&gt;20,LEN('Contacts Data'!F3156),"")</f>
        <v/>
      </c>
      <c r="E3717" s="18" t="str">
        <f>IF(LEN('Contacts Data'!G3156)&gt;20,LEN('Contacts Data'!G3156),"")</f>
        <v/>
      </c>
      <c r="F3717" s="18" t="str">
        <f>IF(LEN('Contacts Data'!H3156)&gt;60,LEN('Contacts Data'!H3156),"")</f>
        <v/>
      </c>
      <c r="G3717" s="18" t="str">
        <f>IF(LEN('Contacts Data'!I3156)&gt;128,LEN('Contacts Data'!I3156),"")</f>
        <v/>
      </c>
      <c r="H3717" s="18" t="str">
        <f>IF(LEN('Contacts Data'!J3156)&gt;60,LEN('Contacts Data'!J3156),"")</f>
        <v/>
      </c>
      <c r="I3717" s="18" t="str">
        <f>IF(LEN('Contacts Data'!K3156)&gt;30,LEN('Contacts Data'!K3156),"")</f>
        <v/>
      </c>
      <c r="J3717" s="18" t="str">
        <f>IF(LEN('Contacts Data'!L3156)&gt;2,LEN('Contacts Data'!L3156),"")</f>
        <v/>
      </c>
      <c r="K3717" s="18" t="str">
        <f>IF(LEN('Contacts Data'!M3156)&gt;16,LEN('Contacts Data'!M3156),"")</f>
        <v/>
      </c>
      <c r="L3717" s="18" t="str">
        <f>IF(LEN('Contacts Data'!D3156)&gt;128,LEN('Contacts Data'!D3156),"")</f>
        <v/>
      </c>
      <c r="M3717" s="18" t="str">
        <f>IF(LEN('Contacts Data'!O3156)&gt;1024,LEN('Contacts Data'!O3156),"")</f>
        <v/>
      </c>
      <c r="P3717" s="18" t="str">
        <f>IF(LEN('Matter Data'!A3149)&gt;0,LEN('Matter Data'!A3149)+LEN('Matter Data'!B3149),"")</f>
        <v/>
      </c>
      <c r="Q3717" s="18" t="str">
        <f>IF(LEN('Matter Data'!C3149)&gt;80,LEN('Matter Data'!C3149),"")</f>
        <v/>
      </c>
      <c r="R3717" s="18" t="str">
        <f>IF(LEN('Matter Data'!H3149)&gt;40,LEN('Matter Data'!H3149),"")</f>
        <v/>
      </c>
      <c r="S3717" s="21" t="b">
        <f>IF(LEN('Matter Data'!C3149)&gt;0,CONCATENATE('Matter Data'!A3149,'Matter Data'!B3149,'Matter Data'!C3149))</f>
        <v>0</v>
      </c>
      <c r="T3717" s="21">
        <f>IF(LEN('Matter Data'!C3149)&gt;0,COUNTIF($S$2:$S$5001,CONCATENATE('Matter Data'!A3149,'Matter Data'!B3149,'Matter Data'!C3149)),0)</f>
        <v>0</v>
      </c>
      <c r="U3717" s="22" t="str">
        <f>IF(LEN('Contacts Data'!B3156)&gt;0,'Contacts Data'!B3156,"")</f>
        <v/>
      </c>
      <c r="V3717" s="22" t="str">
        <f>IF(LEN('Contacts Data'!C3156)&gt;0,'Contacts Data'!C3156,"")</f>
        <v/>
      </c>
      <c r="W3717" s="22" t="str">
        <f>CONCATENATE(U3717, " ", V3717, " ", 'Contacts Data'!$A3156)</f>
        <v xml:space="preserve">  </v>
      </c>
      <c r="X3717" s="22" t="str">
        <f>CONCATENATE('Matter Data'!A3149, " ", 'Matter Data'!B3149, " ", "Client")</f>
        <v xml:space="preserve">  Client</v>
      </c>
      <c r="Y3717" s="19" t="str">
        <f t="shared" si="58"/>
        <v/>
      </c>
    </row>
    <row r="3718" spans="1:25" x14ac:dyDescent="0.25">
      <c r="A3718" s="18" t="str">
        <f>IF(LEN('Contacts Data'!A3157)&gt;20,LEN('Contacts Data'!A3157),"")</f>
        <v/>
      </c>
      <c r="B3718" s="18" t="str">
        <f>IF(LEN('Contacts Data'!B3157)&gt;0, LEN('Contacts Data'!B3157) + LEN('Contacts Data'!C3157), "")</f>
        <v/>
      </c>
      <c r="C3718" s="18" t="str">
        <f>IF(LEN('Contacts Data'!E3157)&gt;20,LEN('Contacts Data'!E3157),"")</f>
        <v/>
      </c>
      <c r="D3718" s="18" t="str">
        <f>IF(LEN('Contacts Data'!F3157)&gt;20,LEN('Contacts Data'!F3157),"")</f>
        <v/>
      </c>
      <c r="E3718" s="18" t="str">
        <f>IF(LEN('Contacts Data'!G3157)&gt;20,LEN('Contacts Data'!G3157),"")</f>
        <v/>
      </c>
      <c r="F3718" s="18" t="str">
        <f>IF(LEN('Contacts Data'!H3157)&gt;60,LEN('Contacts Data'!H3157),"")</f>
        <v/>
      </c>
      <c r="G3718" s="18" t="str">
        <f>IF(LEN('Contacts Data'!I3157)&gt;128,LEN('Contacts Data'!I3157),"")</f>
        <v/>
      </c>
      <c r="H3718" s="18" t="str">
        <f>IF(LEN('Contacts Data'!J3157)&gt;60,LEN('Contacts Data'!J3157),"")</f>
        <v/>
      </c>
      <c r="I3718" s="18" t="str">
        <f>IF(LEN('Contacts Data'!K3157)&gt;30,LEN('Contacts Data'!K3157),"")</f>
        <v/>
      </c>
      <c r="J3718" s="18" t="str">
        <f>IF(LEN('Contacts Data'!L3157)&gt;2,LEN('Contacts Data'!L3157),"")</f>
        <v/>
      </c>
      <c r="K3718" s="18" t="str">
        <f>IF(LEN('Contacts Data'!M3157)&gt;16,LEN('Contacts Data'!M3157),"")</f>
        <v/>
      </c>
      <c r="L3718" s="18" t="str">
        <f>IF(LEN('Contacts Data'!D3157)&gt;128,LEN('Contacts Data'!D3157),"")</f>
        <v/>
      </c>
      <c r="M3718" s="18" t="str">
        <f>IF(LEN('Contacts Data'!O3157)&gt;1024,LEN('Contacts Data'!O3157),"")</f>
        <v/>
      </c>
      <c r="P3718" s="18" t="str">
        <f>IF(LEN('Matter Data'!A3150)&gt;0,LEN('Matter Data'!A3150)+LEN('Matter Data'!B3150),"")</f>
        <v/>
      </c>
      <c r="Q3718" s="18" t="str">
        <f>IF(LEN('Matter Data'!C3150)&gt;80,LEN('Matter Data'!C3150),"")</f>
        <v/>
      </c>
      <c r="R3718" s="18" t="str">
        <f>IF(LEN('Matter Data'!H3150)&gt;40,LEN('Matter Data'!H3150),"")</f>
        <v/>
      </c>
      <c r="S3718" s="21" t="b">
        <f>IF(LEN('Matter Data'!C3150)&gt;0,CONCATENATE('Matter Data'!A3150,'Matter Data'!B3150,'Matter Data'!C3150))</f>
        <v>0</v>
      </c>
      <c r="T3718" s="21">
        <f>IF(LEN('Matter Data'!C3150)&gt;0,COUNTIF($S$2:$S$5001,CONCATENATE('Matter Data'!A3150,'Matter Data'!B3150,'Matter Data'!C3150)),0)</f>
        <v>0</v>
      </c>
      <c r="U3718" s="22" t="str">
        <f>IF(LEN('Contacts Data'!B3157)&gt;0,'Contacts Data'!B3157,"")</f>
        <v/>
      </c>
      <c r="V3718" s="22" t="str">
        <f>IF(LEN('Contacts Data'!C3157)&gt;0,'Contacts Data'!C3157,"")</f>
        <v/>
      </c>
      <c r="W3718" s="22" t="str">
        <f>CONCATENATE(U3718, " ", V3718, " ", 'Contacts Data'!$A3157)</f>
        <v xml:space="preserve">  </v>
      </c>
      <c r="X3718" s="22" t="str">
        <f>CONCATENATE('Matter Data'!A3150, " ", 'Matter Data'!B3150, " ", "Client")</f>
        <v xml:space="preserve">  Client</v>
      </c>
      <c r="Y3718" s="19" t="str">
        <f t="shared" si="58"/>
        <v/>
      </c>
    </row>
    <row r="3719" spans="1:25" x14ac:dyDescent="0.25">
      <c r="A3719" s="18" t="str">
        <f>IF(LEN('Contacts Data'!A3158)&gt;20,LEN('Contacts Data'!A3158),"")</f>
        <v/>
      </c>
      <c r="B3719" s="18" t="str">
        <f>IF(LEN('Contacts Data'!B3158)&gt;0, LEN('Contacts Data'!B3158) + LEN('Contacts Data'!C3158), "")</f>
        <v/>
      </c>
      <c r="C3719" s="18" t="str">
        <f>IF(LEN('Contacts Data'!E3158)&gt;20,LEN('Contacts Data'!E3158),"")</f>
        <v/>
      </c>
      <c r="D3719" s="18" t="str">
        <f>IF(LEN('Contacts Data'!F3158)&gt;20,LEN('Contacts Data'!F3158),"")</f>
        <v/>
      </c>
      <c r="E3719" s="18" t="str">
        <f>IF(LEN('Contacts Data'!G3158)&gt;20,LEN('Contacts Data'!G3158),"")</f>
        <v/>
      </c>
      <c r="F3719" s="18" t="str">
        <f>IF(LEN('Contacts Data'!H3158)&gt;60,LEN('Contacts Data'!H3158),"")</f>
        <v/>
      </c>
      <c r="G3719" s="18" t="str">
        <f>IF(LEN('Contacts Data'!I3158)&gt;128,LEN('Contacts Data'!I3158),"")</f>
        <v/>
      </c>
      <c r="H3719" s="18" t="str">
        <f>IF(LEN('Contacts Data'!J3158)&gt;60,LEN('Contacts Data'!J3158),"")</f>
        <v/>
      </c>
      <c r="I3719" s="18" t="str">
        <f>IF(LEN('Contacts Data'!K3158)&gt;30,LEN('Contacts Data'!K3158),"")</f>
        <v/>
      </c>
      <c r="J3719" s="18" t="str">
        <f>IF(LEN('Contacts Data'!L3158)&gt;2,LEN('Contacts Data'!L3158),"")</f>
        <v/>
      </c>
      <c r="K3719" s="18" t="str">
        <f>IF(LEN('Contacts Data'!M3158)&gt;16,LEN('Contacts Data'!M3158),"")</f>
        <v/>
      </c>
      <c r="L3719" s="18" t="str">
        <f>IF(LEN('Contacts Data'!D3158)&gt;128,LEN('Contacts Data'!D3158),"")</f>
        <v/>
      </c>
      <c r="M3719" s="18" t="str">
        <f>IF(LEN('Contacts Data'!O3158)&gt;1024,LEN('Contacts Data'!O3158),"")</f>
        <v/>
      </c>
      <c r="P3719" s="18" t="str">
        <f>IF(LEN('Matter Data'!A3151)&gt;0,LEN('Matter Data'!A3151)+LEN('Matter Data'!B3151),"")</f>
        <v/>
      </c>
      <c r="Q3719" s="18" t="str">
        <f>IF(LEN('Matter Data'!C3151)&gt;80,LEN('Matter Data'!C3151),"")</f>
        <v/>
      </c>
      <c r="R3719" s="18" t="str">
        <f>IF(LEN('Matter Data'!H3151)&gt;40,LEN('Matter Data'!H3151),"")</f>
        <v/>
      </c>
      <c r="S3719" s="21" t="b">
        <f>IF(LEN('Matter Data'!C3151)&gt;0,CONCATENATE('Matter Data'!A3151,'Matter Data'!B3151,'Matter Data'!C3151))</f>
        <v>0</v>
      </c>
      <c r="T3719" s="21">
        <f>IF(LEN('Matter Data'!C3151)&gt;0,COUNTIF($S$2:$S$5001,CONCATENATE('Matter Data'!A3151,'Matter Data'!B3151,'Matter Data'!C3151)),0)</f>
        <v>0</v>
      </c>
      <c r="U3719" s="22" t="str">
        <f>IF(LEN('Contacts Data'!B3158)&gt;0,'Contacts Data'!B3158,"")</f>
        <v/>
      </c>
      <c r="V3719" s="22" t="str">
        <f>IF(LEN('Contacts Data'!C3158)&gt;0,'Contacts Data'!C3158,"")</f>
        <v/>
      </c>
      <c r="W3719" s="22" t="str">
        <f>CONCATENATE(U3719, " ", V3719, " ", 'Contacts Data'!$A3158)</f>
        <v xml:space="preserve">  </v>
      </c>
      <c r="X3719" s="22" t="str">
        <f>CONCATENATE('Matter Data'!A3151, " ", 'Matter Data'!B3151, " ", "Client")</f>
        <v xml:space="preserve">  Client</v>
      </c>
      <c r="Y3719" s="19" t="str">
        <f t="shared" si="58"/>
        <v/>
      </c>
    </row>
    <row r="3720" spans="1:25" x14ac:dyDescent="0.25">
      <c r="A3720" s="18" t="str">
        <f>IF(LEN('Contacts Data'!A3159)&gt;20,LEN('Contacts Data'!A3159),"")</f>
        <v/>
      </c>
      <c r="B3720" s="18" t="str">
        <f>IF(LEN('Contacts Data'!B3159)&gt;0, LEN('Contacts Data'!B3159) + LEN('Contacts Data'!C3159), "")</f>
        <v/>
      </c>
      <c r="C3720" s="18" t="str">
        <f>IF(LEN('Contacts Data'!E3159)&gt;20,LEN('Contacts Data'!E3159),"")</f>
        <v/>
      </c>
      <c r="D3720" s="18" t="str">
        <f>IF(LEN('Contacts Data'!F3159)&gt;20,LEN('Contacts Data'!F3159),"")</f>
        <v/>
      </c>
      <c r="E3720" s="18" t="str">
        <f>IF(LEN('Contacts Data'!G3159)&gt;20,LEN('Contacts Data'!G3159),"")</f>
        <v/>
      </c>
      <c r="F3720" s="18" t="str">
        <f>IF(LEN('Contacts Data'!H3159)&gt;60,LEN('Contacts Data'!H3159),"")</f>
        <v/>
      </c>
      <c r="G3720" s="18" t="str">
        <f>IF(LEN('Contacts Data'!I3159)&gt;128,LEN('Contacts Data'!I3159),"")</f>
        <v/>
      </c>
      <c r="H3720" s="18" t="str">
        <f>IF(LEN('Contacts Data'!J3159)&gt;60,LEN('Contacts Data'!J3159),"")</f>
        <v/>
      </c>
      <c r="I3720" s="18" t="str">
        <f>IF(LEN('Contacts Data'!K3159)&gt;30,LEN('Contacts Data'!K3159),"")</f>
        <v/>
      </c>
      <c r="J3720" s="18" t="str">
        <f>IF(LEN('Contacts Data'!L3159)&gt;2,LEN('Contacts Data'!L3159),"")</f>
        <v/>
      </c>
      <c r="K3720" s="18" t="str">
        <f>IF(LEN('Contacts Data'!M3159)&gt;16,LEN('Contacts Data'!M3159),"")</f>
        <v/>
      </c>
      <c r="L3720" s="18" t="str">
        <f>IF(LEN('Contacts Data'!D3159)&gt;128,LEN('Contacts Data'!D3159),"")</f>
        <v/>
      </c>
      <c r="M3720" s="18" t="str">
        <f>IF(LEN('Contacts Data'!O3159)&gt;1024,LEN('Contacts Data'!O3159),"")</f>
        <v/>
      </c>
      <c r="P3720" s="18" t="str">
        <f>IF(LEN('Matter Data'!A3152)&gt;0,LEN('Matter Data'!A3152)+LEN('Matter Data'!B3152),"")</f>
        <v/>
      </c>
      <c r="Q3720" s="18" t="str">
        <f>IF(LEN('Matter Data'!C3152)&gt;80,LEN('Matter Data'!C3152),"")</f>
        <v/>
      </c>
      <c r="R3720" s="18" t="str">
        <f>IF(LEN('Matter Data'!H3152)&gt;40,LEN('Matter Data'!H3152),"")</f>
        <v/>
      </c>
      <c r="S3720" s="21" t="b">
        <f>IF(LEN('Matter Data'!C3152)&gt;0,CONCATENATE('Matter Data'!A3152,'Matter Data'!B3152,'Matter Data'!C3152))</f>
        <v>0</v>
      </c>
      <c r="T3720" s="21">
        <f>IF(LEN('Matter Data'!C3152)&gt;0,COUNTIF($S$2:$S$5001,CONCATENATE('Matter Data'!A3152,'Matter Data'!B3152,'Matter Data'!C3152)),0)</f>
        <v>0</v>
      </c>
      <c r="U3720" s="22" t="str">
        <f>IF(LEN('Contacts Data'!B3159)&gt;0,'Contacts Data'!B3159,"")</f>
        <v/>
      </c>
      <c r="V3720" s="22" t="str">
        <f>IF(LEN('Contacts Data'!C3159)&gt;0,'Contacts Data'!C3159,"")</f>
        <v/>
      </c>
      <c r="W3720" s="22" t="str">
        <f>CONCATENATE(U3720, " ", V3720, " ", 'Contacts Data'!$A3159)</f>
        <v xml:space="preserve">  </v>
      </c>
      <c r="X3720" s="22" t="str">
        <f>CONCATENATE('Matter Data'!A3152, " ", 'Matter Data'!B3152, " ", "Client")</f>
        <v xml:space="preserve">  Client</v>
      </c>
      <c r="Y3720" s="19" t="str">
        <f t="shared" si="58"/>
        <v/>
      </c>
    </row>
    <row r="3721" spans="1:25" x14ac:dyDescent="0.25">
      <c r="A3721" s="18" t="str">
        <f>IF(LEN('Contacts Data'!A3160)&gt;20,LEN('Contacts Data'!A3160),"")</f>
        <v/>
      </c>
      <c r="B3721" s="18" t="str">
        <f>IF(LEN('Contacts Data'!B3160)&gt;0, LEN('Contacts Data'!B3160) + LEN('Contacts Data'!C3160), "")</f>
        <v/>
      </c>
      <c r="C3721" s="18" t="str">
        <f>IF(LEN('Contacts Data'!E3160)&gt;20,LEN('Contacts Data'!E3160),"")</f>
        <v/>
      </c>
      <c r="D3721" s="18" t="str">
        <f>IF(LEN('Contacts Data'!F3160)&gt;20,LEN('Contacts Data'!F3160),"")</f>
        <v/>
      </c>
      <c r="E3721" s="18" t="str">
        <f>IF(LEN('Contacts Data'!G3160)&gt;20,LEN('Contacts Data'!G3160),"")</f>
        <v/>
      </c>
      <c r="F3721" s="18" t="str">
        <f>IF(LEN('Contacts Data'!H3160)&gt;60,LEN('Contacts Data'!H3160),"")</f>
        <v/>
      </c>
      <c r="G3721" s="18" t="str">
        <f>IF(LEN('Contacts Data'!I3160)&gt;128,LEN('Contacts Data'!I3160),"")</f>
        <v/>
      </c>
      <c r="H3721" s="18" t="str">
        <f>IF(LEN('Contacts Data'!J3160)&gt;60,LEN('Contacts Data'!J3160),"")</f>
        <v/>
      </c>
      <c r="I3721" s="18" t="str">
        <f>IF(LEN('Contacts Data'!K3160)&gt;30,LEN('Contacts Data'!K3160),"")</f>
        <v/>
      </c>
      <c r="J3721" s="18" t="str">
        <f>IF(LEN('Contacts Data'!L3160)&gt;2,LEN('Contacts Data'!L3160),"")</f>
        <v/>
      </c>
      <c r="K3721" s="18" t="str">
        <f>IF(LEN('Contacts Data'!M3160)&gt;16,LEN('Contacts Data'!M3160),"")</f>
        <v/>
      </c>
      <c r="L3721" s="18" t="str">
        <f>IF(LEN('Contacts Data'!D3160)&gt;128,LEN('Contacts Data'!D3160),"")</f>
        <v/>
      </c>
      <c r="M3721" s="18" t="str">
        <f>IF(LEN('Contacts Data'!O3160)&gt;1024,LEN('Contacts Data'!O3160),"")</f>
        <v/>
      </c>
      <c r="P3721" s="18" t="str">
        <f>IF(LEN('Matter Data'!A3153)&gt;0,LEN('Matter Data'!A3153)+LEN('Matter Data'!B3153),"")</f>
        <v/>
      </c>
      <c r="Q3721" s="18" t="str">
        <f>IF(LEN('Matter Data'!C3153)&gt;80,LEN('Matter Data'!C3153),"")</f>
        <v/>
      </c>
      <c r="R3721" s="18" t="str">
        <f>IF(LEN('Matter Data'!H3153)&gt;40,LEN('Matter Data'!H3153),"")</f>
        <v/>
      </c>
      <c r="S3721" s="21" t="b">
        <f>IF(LEN('Matter Data'!C3153)&gt;0,CONCATENATE('Matter Data'!A3153,'Matter Data'!B3153,'Matter Data'!C3153))</f>
        <v>0</v>
      </c>
      <c r="T3721" s="21">
        <f>IF(LEN('Matter Data'!C3153)&gt;0,COUNTIF($S$2:$S$5001,CONCATENATE('Matter Data'!A3153,'Matter Data'!B3153,'Matter Data'!C3153)),0)</f>
        <v>0</v>
      </c>
      <c r="U3721" s="22" t="str">
        <f>IF(LEN('Contacts Data'!B3160)&gt;0,'Contacts Data'!B3160,"")</f>
        <v/>
      </c>
      <c r="V3721" s="22" t="str">
        <f>IF(LEN('Contacts Data'!C3160)&gt;0,'Contacts Data'!C3160,"")</f>
        <v/>
      </c>
      <c r="W3721" s="22" t="str">
        <f>CONCATENATE(U3721, " ", V3721, " ", 'Contacts Data'!$A3160)</f>
        <v xml:space="preserve">  </v>
      </c>
      <c r="X3721" s="22" t="str">
        <f>CONCATENATE('Matter Data'!A3153, " ", 'Matter Data'!B3153, " ", "Client")</f>
        <v xml:space="preserve">  Client</v>
      </c>
      <c r="Y3721" s="19" t="str">
        <f t="shared" si="58"/>
        <v/>
      </c>
    </row>
    <row r="3722" spans="1:25" x14ac:dyDescent="0.25">
      <c r="A3722" s="18" t="str">
        <f>IF(LEN('Contacts Data'!A3161)&gt;20,LEN('Contacts Data'!A3161),"")</f>
        <v/>
      </c>
      <c r="B3722" s="18" t="str">
        <f>IF(LEN('Contacts Data'!B3161)&gt;0, LEN('Contacts Data'!B3161) + LEN('Contacts Data'!C3161), "")</f>
        <v/>
      </c>
      <c r="C3722" s="18" t="str">
        <f>IF(LEN('Contacts Data'!E3161)&gt;20,LEN('Contacts Data'!E3161),"")</f>
        <v/>
      </c>
      <c r="D3722" s="18" t="str">
        <f>IF(LEN('Contacts Data'!F3161)&gt;20,LEN('Contacts Data'!F3161),"")</f>
        <v/>
      </c>
      <c r="E3722" s="18" t="str">
        <f>IF(LEN('Contacts Data'!G3161)&gt;20,LEN('Contacts Data'!G3161),"")</f>
        <v/>
      </c>
      <c r="F3722" s="18" t="str">
        <f>IF(LEN('Contacts Data'!H3161)&gt;60,LEN('Contacts Data'!H3161),"")</f>
        <v/>
      </c>
      <c r="G3722" s="18" t="str">
        <f>IF(LEN('Contacts Data'!I3161)&gt;128,LEN('Contacts Data'!I3161),"")</f>
        <v/>
      </c>
      <c r="H3722" s="18" t="str">
        <f>IF(LEN('Contacts Data'!J3161)&gt;60,LEN('Contacts Data'!J3161),"")</f>
        <v/>
      </c>
      <c r="I3722" s="18" t="str">
        <f>IF(LEN('Contacts Data'!K3161)&gt;30,LEN('Contacts Data'!K3161),"")</f>
        <v/>
      </c>
      <c r="J3722" s="18" t="str">
        <f>IF(LEN('Contacts Data'!L3161)&gt;2,LEN('Contacts Data'!L3161),"")</f>
        <v/>
      </c>
      <c r="K3722" s="18" t="str">
        <f>IF(LEN('Contacts Data'!M3161)&gt;16,LEN('Contacts Data'!M3161),"")</f>
        <v/>
      </c>
      <c r="L3722" s="18" t="str">
        <f>IF(LEN('Contacts Data'!D3161)&gt;128,LEN('Contacts Data'!D3161),"")</f>
        <v/>
      </c>
      <c r="M3722" s="18" t="str">
        <f>IF(LEN('Contacts Data'!O3161)&gt;1024,LEN('Contacts Data'!O3161),"")</f>
        <v/>
      </c>
      <c r="P3722" s="18" t="str">
        <f>IF(LEN('Matter Data'!A3154)&gt;0,LEN('Matter Data'!A3154)+LEN('Matter Data'!B3154),"")</f>
        <v/>
      </c>
      <c r="Q3722" s="18" t="str">
        <f>IF(LEN('Matter Data'!C3154)&gt;80,LEN('Matter Data'!C3154),"")</f>
        <v/>
      </c>
      <c r="R3722" s="18" t="str">
        <f>IF(LEN('Matter Data'!H3154)&gt;40,LEN('Matter Data'!H3154),"")</f>
        <v/>
      </c>
      <c r="S3722" s="21" t="b">
        <f>IF(LEN('Matter Data'!C3154)&gt;0,CONCATENATE('Matter Data'!A3154,'Matter Data'!B3154,'Matter Data'!C3154))</f>
        <v>0</v>
      </c>
      <c r="T3722" s="21">
        <f>IF(LEN('Matter Data'!C3154)&gt;0,COUNTIF($S$2:$S$5001,CONCATENATE('Matter Data'!A3154,'Matter Data'!B3154,'Matter Data'!C3154)),0)</f>
        <v>0</v>
      </c>
      <c r="U3722" s="22" t="str">
        <f>IF(LEN('Contacts Data'!B3161)&gt;0,'Contacts Data'!B3161,"")</f>
        <v/>
      </c>
      <c r="V3722" s="22" t="str">
        <f>IF(LEN('Contacts Data'!C3161)&gt;0,'Contacts Data'!C3161,"")</f>
        <v/>
      </c>
      <c r="W3722" s="22" t="str">
        <f>CONCATENATE(U3722, " ", V3722, " ", 'Contacts Data'!$A3161)</f>
        <v xml:space="preserve">  </v>
      </c>
      <c r="X3722" s="22" t="str">
        <f>CONCATENATE('Matter Data'!A3154, " ", 'Matter Data'!B3154, " ", "Client")</f>
        <v xml:space="preserve">  Client</v>
      </c>
      <c r="Y3722" s="19" t="str">
        <f t="shared" si="58"/>
        <v/>
      </c>
    </row>
    <row r="3723" spans="1:25" x14ac:dyDescent="0.25">
      <c r="A3723" s="18" t="str">
        <f>IF(LEN('Contacts Data'!A3162)&gt;20,LEN('Contacts Data'!A3162),"")</f>
        <v/>
      </c>
      <c r="B3723" s="18" t="str">
        <f>IF(LEN('Contacts Data'!B3162)&gt;0, LEN('Contacts Data'!B3162) + LEN('Contacts Data'!C3162), "")</f>
        <v/>
      </c>
      <c r="C3723" s="18" t="str">
        <f>IF(LEN('Contacts Data'!E3162)&gt;20,LEN('Contacts Data'!E3162),"")</f>
        <v/>
      </c>
      <c r="D3723" s="18" t="str">
        <f>IF(LEN('Contacts Data'!F3162)&gt;20,LEN('Contacts Data'!F3162),"")</f>
        <v/>
      </c>
      <c r="E3723" s="18" t="str">
        <f>IF(LEN('Contacts Data'!G3162)&gt;20,LEN('Contacts Data'!G3162),"")</f>
        <v/>
      </c>
      <c r="F3723" s="18" t="str">
        <f>IF(LEN('Contacts Data'!H3162)&gt;60,LEN('Contacts Data'!H3162),"")</f>
        <v/>
      </c>
      <c r="G3723" s="18" t="str">
        <f>IF(LEN('Contacts Data'!I3162)&gt;128,LEN('Contacts Data'!I3162),"")</f>
        <v/>
      </c>
      <c r="H3723" s="18" t="str">
        <f>IF(LEN('Contacts Data'!J3162)&gt;60,LEN('Contacts Data'!J3162),"")</f>
        <v/>
      </c>
      <c r="I3723" s="18" t="str">
        <f>IF(LEN('Contacts Data'!K3162)&gt;30,LEN('Contacts Data'!K3162),"")</f>
        <v/>
      </c>
      <c r="J3723" s="18" t="str">
        <f>IF(LEN('Contacts Data'!L3162)&gt;2,LEN('Contacts Data'!L3162),"")</f>
        <v/>
      </c>
      <c r="K3723" s="18" t="str">
        <f>IF(LEN('Contacts Data'!M3162)&gt;16,LEN('Contacts Data'!M3162),"")</f>
        <v/>
      </c>
      <c r="L3723" s="18" t="str">
        <f>IF(LEN('Contacts Data'!D3162)&gt;128,LEN('Contacts Data'!D3162),"")</f>
        <v/>
      </c>
      <c r="M3723" s="18" t="str">
        <f>IF(LEN('Contacts Data'!O3162)&gt;1024,LEN('Contacts Data'!O3162),"")</f>
        <v/>
      </c>
      <c r="P3723" s="18" t="str">
        <f>IF(LEN('Matter Data'!A3155)&gt;0,LEN('Matter Data'!A3155)+LEN('Matter Data'!B3155),"")</f>
        <v/>
      </c>
      <c r="Q3723" s="18" t="str">
        <f>IF(LEN('Matter Data'!C3155)&gt;80,LEN('Matter Data'!C3155),"")</f>
        <v/>
      </c>
      <c r="R3723" s="18" t="str">
        <f>IF(LEN('Matter Data'!H3155)&gt;40,LEN('Matter Data'!H3155),"")</f>
        <v/>
      </c>
      <c r="S3723" s="21" t="b">
        <f>IF(LEN('Matter Data'!C3155)&gt;0,CONCATENATE('Matter Data'!A3155,'Matter Data'!B3155,'Matter Data'!C3155))</f>
        <v>0</v>
      </c>
      <c r="T3723" s="21">
        <f>IF(LEN('Matter Data'!C3155)&gt;0,COUNTIF($S$2:$S$5001,CONCATENATE('Matter Data'!A3155,'Matter Data'!B3155,'Matter Data'!C3155)),0)</f>
        <v>0</v>
      </c>
      <c r="U3723" s="22" t="str">
        <f>IF(LEN('Contacts Data'!B3162)&gt;0,'Contacts Data'!B3162,"")</f>
        <v/>
      </c>
      <c r="V3723" s="22" t="str">
        <f>IF(LEN('Contacts Data'!C3162)&gt;0,'Contacts Data'!C3162,"")</f>
        <v/>
      </c>
      <c r="W3723" s="22" t="str">
        <f>CONCATENATE(U3723, " ", V3723, " ", 'Contacts Data'!$A3162)</f>
        <v xml:space="preserve">  </v>
      </c>
      <c r="X3723" s="22" t="str">
        <f>CONCATENATE('Matter Data'!A3155, " ", 'Matter Data'!B3155, " ", "Client")</f>
        <v xml:space="preserve">  Client</v>
      </c>
      <c r="Y3723" s="19" t="str">
        <f t="shared" si="58"/>
        <v/>
      </c>
    </row>
    <row r="3724" spans="1:25" x14ac:dyDescent="0.25">
      <c r="A3724" s="18" t="str">
        <f>IF(LEN('Contacts Data'!A3163)&gt;20,LEN('Contacts Data'!A3163),"")</f>
        <v/>
      </c>
      <c r="B3724" s="18" t="str">
        <f>IF(LEN('Contacts Data'!B3163)&gt;0, LEN('Contacts Data'!B3163) + LEN('Contacts Data'!C3163), "")</f>
        <v/>
      </c>
      <c r="C3724" s="18" t="str">
        <f>IF(LEN('Contacts Data'!E3163)&gt;20,LEN('Contacts Data'!E3163),"")</f>
        <v/>
      </c>
      <c r="D3724" s="18" t="str">
        <f>IF(LEN('Contacts Data'!F3163)&gt;20,LEN('Contacts Data'!F3163),"")</f>
        <v/>
      </c>
      <c r="E3724" s="18" t="str">
        <f>IF(LEN('Contacts Data'!G3163)&gt;20,LEN('Contacts Data'!G3163),"")</f>
        <v/>
      </c>
      <c r="F3724" s="18" t="str">
        <f>IF(LEN('Contacts Data'!H3163)&gt;60,LEN('Contacts Data'!H3163),"")</f>
        <v/>
      </c>
      <c r="G3724" s="18" t="str">
        <f>IF(LEN('Contacts Data'!I3163)&gt;128,LEN('Contacts Data'!I3163),"")</f>
        <v/>
      </c>
      <c r="H3724" s="18" t="str">
        <f>IF(LEN('Contacts Data'!J3163)&gt;60,LEN('Contacts Data'!J3163),"")</f>
        <v/>
      </c>
      <c r="I3724" s="18" t="str">
        <f>IF(LEN('Contacts Data'!K3163)&gt;30,LEN('Contacts Data'!K3163),"")</f>
        <v/>
      </c>
      <c r="J3724" s="18" t="str">
        <f>IF(LEN('Contacts Data'!L3163)&gt;2,LEN('Contacts Data'!L3163),"")</f>
        <v/>
      </c>
      <c r="K3724" s="18" t="str">
        <f>IF(LEN('Contacts Data'!M3163)&gt;16,LEN('Contacts Data'!M3163),"")</f>
        <v/>
      </c>
      <c r="L3724" s="18" t="str">
        <f>IF(LEN('Contacts Data'!D3163)&gt;128,LEN('Contacts Data'!D3163),"")</f>
        <v/>
      </c>
      <c r="M3724" s="18" t="str">
        <f>IF(LEN('Contacts Data'!O3163)&gt;1024,LEN('Contacts Data'!O3163),"")</f>
        <v/>
      </c>
      <c r="P3724" s="18" t="str">
        <f>IF(LEN('Matter Data'!A3156)&gt;0,LEN('Matter Data'!A3156)+LEN('Matter Data'!B3156),"")</f>
        <v/>
      </c>
      <c r="Q3724" s="18" t="str">
        <f>IF(LEN('Matter Data'!C3156)&gt;80,LEN('Matter Data'!C3156),"")</f>
        <v/>
      </c>
      <c r="R3724" s="18" t="str">
        <f>IF(LEN('Matter Data'!H3156)&gt;40,LEN('Matter Data'!H3156),"")</f>
        <v/>
      </c>
      <c r="S3724" s="21" t="b">
        <f>IF(LEN('Matter Data'!C3156)&gt;0,CONCATENATE('Matter Data'!A3156,'Matter Data'!B3156,'Matter Data'!C3156))</f>
        <v>0</v>
      </c>
      <c r="T3724" s="21">
        <f>IF(LEN('Matter Data'!C3156)&gt;0,COUNTIF($S$2:$S$5001,CONCATENATE('Matter Data'!A3156,'Matter Data'!B3156,'Matter Data'!C3156)),0)</f>
        <v>0</v>
      </c>
      <c r="U3724" s="22" t="str">
        <f>IF(LEN('Contacts Data'!B3163)&gt;0,'Contacts Data'!B3163,"")</f>
        <v/>
      </c>
      <c r="V3724" s="22" t="str">
        <f>IF(LEN('Contacts Data'!C3163)&gt;0,'Contacts Data'!C3163,"")</f>
        <v/>
      </c>
      <c r="W3724" s="22" t="str">
        <f>CONCATENATE(U3724, " ", V3724, " ", 'Contacts Data'!$A3163)</f>
        <v xml:space="preserve">  </v>
      </c>
      <c r="X3724" s="22" t="str">
        <f>CONCATENATE('Matter Data'!A3156, " ", 'Matter Data'!B3156, " ", "Client")</f>
        <v xml:space="preserve">  Client</v>
      </c>
      <c r="Y3724" s="19" t="str">
        <f t="shared" si="58"/>
        <v/>
      </c>
    </row>
    <row r="3725" spans="1:25" x14ac:dyDescent="0.25">
      <c r="A3725" s="18" t="str">
        <f>IF(LEN('Contacts Data'!A3164)&gt;20,LEN('Contacts Data'!A3164),"")</f>
        <v/>
      </c>
      <c r="B3725" s="18" t="str">
        <f>IF(LEN('Contacts Data'!B3164)&gt;0, LEN('Contacts Data'!B3164) + LEN('Contacts Data'!C3164), "")</f>
        <v/>
      </c>
      <c r="C3725" s="18" t="str">
        <f>IF(LEN('Contacts Data'!E3164)&gt;20,LEN('Contacts Data'!E3164),"")</f>
        <v/>
      </c>
      <c r="D3725" s="18" t="str">
        <f>IF(LEN('Contacts Data'!F3164)&gt;20,LEN('Contacts Data'!F3164),"")</f>
        <v/>
      </c>
      <c r="E3725" s="18" t="str">
        <f>IF(LEN('Contacts Data'!G3164)&gt;20,LEN('Contacts Data'!G3164),"")</f>
        <v/>
      </c>
      <c r="F3725" s="18" t="str">
        <f>IF(LEN('Contacts Data'!H3164)&gt;60,LEN('Contacts Data'!H3164),"")</f>
        <v/>
      </c>
      <c r="G3725" s="18" t="str">
        <f>IF(LEN('Contacts Data'!I3164)&gt;128,LEN('Contacts Data'!I3164),"")</f>
        <v/>
      </c>
      <c r="H3725" s="18" t="str">
        <f>IF(LEN('Contacts Data'!J3164)&gt;60,LEN('Contacts Data'!J3164),"")</f>
        <v/>
      </c>
      <c r="I3725" s="18" t="str">
        <f>IF(LEN('Contacts Data'!K3164)&gt;30,LEN('Contacts Data'!K3164),"")</f>
        <v/>
      </c>
      <c r="J3725" s="18" t="str">
        <f>IF(LEN('Contacts Data'!L3164)&gt;2,LEN('Contacts Data'!L3164),"")</f>
        <v/>
      </c>
      <c r="K3725" s="18" t="str">
        <f>IF(LEN('Contacts Data'!M3164)&gt;16,LEN('Contacts Data'!M3164),"")</f>
        <v/>
      </c>
      <c r="L3725" s="18" t="str">
        <f>IF(LEN('Contacts Data'!D3164)&gt;128,LEN('Contacts Data'!D3164),"")</f>
        <v/>
      </c>
      <c r="M3725" s="18" t="str">
        <f>IF(LEN('Contacts Data'!O3164)&gt;1024,LEN('Contacts Data'!O3164),"")</f>
        <v/>
      </c>
      <c r="P3725" s="18" t="str">
        <f>IF(LEN('Matter Data'!A3157)&gt;0,LEN('Matter Data'!A3157)+LEN('Matter Data'!B3157),"")</f>
        <v/>
      </c>
      <c r="Q3725" s="18" t="str">
        <f>IF(LEN('Matter Data'!C3157)&gt;80,LEN('Matter Data'!C3157),"")</f>
        <v/>
      </c>
      <c r="R3725" s="18" t="str">
        <f>IF(LEN('Matter Data'!H3157)&gt;40,LEN('Matter Data'!H3157),"")</f>
        <v/>
      </c>
      <c r="S3725" s="21" t="b">
        <f>IF(LEN('Matter Data'!C3157)&gt;0,CONCATENATE('Matter Data'!A3157,'Matter Data'!B3157,'Matter Data'!C3157))</f>
        <v>0</v>
      </c>
      <c r="T3725" s="21">
        <f>IF(LEN('Matter Data'!C3157)&gt;0,COUNTIF($S$2:$S$5001,CONCATENATE('Matter Data'!A3157,'Matter Data'!B3157,'Matter Data'!C3157)),0)</f>
        <v>0</v>
      </c>
      <c r="U3725" s="22" t="str">
        <f>IF(LEN('Contacts Data'!B3164)&gt;0,'Contacts Data'!B3164,"")</f>
        <v/>
      </c>
      <c r="V3725" s="22" t="str">
        <f>IF(LEN('Contacts Data'!C3164)&gt;0,'Contacts Data'!C3164,"")</f>
        <v/>
      </c>
      <c r="W3725" s="22" t="str">
        <f>CONCATENATE(U3725, " ", V3725, " ", 'Contacts Data'!$A3164)</f>
        <v xml:space="preserve">  </v>
      </c>
      <c r="X3725" s="22" t="str">
        <f>CONCATENATE('Matter Data'!A3157, " ", 'Matter Data'!B3157, " ", "Client")</f>
        <v xml:space="preserve">  Client</v>
      </c>
      <c r="Y3725" s="19" t="str">
        <f t="shared" si="58"/>
        <v/>
      </c>
    </row>
    <row r="3726" spans="1:25" x14ac:dyDescent="0.25">
      <c r="A3726" s="18" t="str">
        <f>IF(LEN('Contacts Data'!A3165)&gt;20,LEN('Contacts Data'!A3165),"")</f>
        <v/>
      </c>
      <c r="B3726" s="18" t="str">
        <f>IF(LEN('Contacts Data'!B3165)&gt;0, LEN('Contacts Data'!B3165) + LEN('Contacts Data'!C3165), "")</f>
        <v/>
      </c>
      <c r="C3726" s="18" t="str">
        <f>IF(LEN('Contacts Data'!E3165)&gt;20,LEN('Contacts Data'!E3165),"")</f>
        <v/>
      </c>
      <c r="D3726" s="18" t="str">
        <f>IF(LEN('Contacts Data'!F3165)&gt;20,LEN('Contacts Data'!F3165),"")</f>
        <v/>
      </c>
      <c r="E3726" s="18" t="str">
        <f>IF(LEN('Contacts Data'!G3165)&gt;20,LEN('Contacts Data'!G3165),"")</f>
        <v/>
      </c>
      <c r="F3726" s="18" t="str">
        <f>IF(LEN('Contacts Data'!H3165)&gt;60,LEN('Contacts Data'!H3165),"")</f>
        <v/>
      </c>
      <c r="G3726" s="18" t="str">
        <f>IF(LEN('Contacts Data'!I3165)&gt;128,LEN('Contacts Data'!I3165),"")</f>
        <v/>
      </c>
      <c r="H3726" s="18" t="str">
        <f>IF(LEN('Contacts Data'!J3165)&gt;60,LEN('Contacts Data'!J3165),"")</f>
        <v/>
      </c>
      <c r="I3726" s="18" t="str">
        <f>IF(LEN('Contacts Data'!K3165)&gt;30,LEN('Contacts Data'!K3165),"")</f>
        <v/>
      </c>
      <c r="J3726" s="18" t="str">
        <f>IF(LEN('Contacts Data'!L3165)&gt;2,LEN('Contacts Data'!L3165),"")</f>
        <v/>
      </c>
      <c r="K3726" s="18" t="str">
        <f>IF(LEN('Contacts Data'!M3165)&gt;16,LEN('Contacts Data'!M3165),"")</f>
        <v/>
      </c>
      <c r="L3726" s="18" t="str">
        <f>IF(LEN('Contacts Data'!D3165)&gt;128,LEN('Contacts Data'!D3165),"")</f>
        <v/>
      </c>
      <c r="M3726" s="18" t="str">
        <f>IF(LEN('Contacts Data'!O3165)&gt;1024,LEN('Contacts Data'!O3165),"")</f>
        <v/>
      </c>
      <c r="P3726" s="18" t="str">
        <f>IF(LEN('Matter Data'!A3158)&gt;0,LEN('Matter Data'!A3158)+LEN('Matter Data'!B3158),"")</f>
        <v/>
      </c>
      <c r="Q3726" s="18" t="str">
        <f>IF(LEN('Matter Data'!C3158)&gt;80,LEN('Matter Data'!C3158),"")</f>
        <v/>
      </c>
      <c r="R3726" s="18" t="str">
        <f>IF(LEN('Matter Data'!H3158)&gt;40,LEN('Matter Data'!H3158),"")</f>
        <v/>
      </c>
      <c r="S3726" s="21" t="b">
        <f>IF(LEN('Matter Data'!C3158)&gt;0,CONCATENATE('Matter Data'!A3158,'Matter Data'!B3158,'Matter Data'!C3158))</f>
        <v>0</v>
      </c>
      <c r="T3726" s="21">
        <f>IF(LEN('Matter Data'!C3158)&gt;0,COUNTIF($S$2:$S$5001,CONCATENATE('Matter Data'!A3158,'Matter Data'!B3158,'Matter Data'!C3158)),0)</f>
        <v>0</v>
      </c>
      <c r="U3726" s="22" t="str">
        <f>IF(LEN('Contacts Data'!B3165)&gt;0,'Contacts Data'!B3165,"")</f>
        <v/>
      </c>
      <c r="V3726" s="22" t="str">
        <f>IF(LEN('Contacts Data'!C3165)&gt;0,'Contacts Data'!C3165,"")</f>
        <v/>
      </c>
      <c r="W3726" s="22" t="str">
        <f>CONCATENATE(U3726, " ", V3726, " ", 'Contacts Data'!$A3165)</f>
        <v xml:space="preserve">  </v>
      </c>
      <c r="X3726" s="22" t="str">
        <f>CONCATENATE('Matter Data'!A3158, " ", 'Matter Data'!B3158, " ", "Client")</f>
        <v xml:space="preserve">  Client</v>
      </c>
      <c r="Y3726" s="19" t="str">
        <f t="shared" si="58"/>
        <v/>
      </c>
    </row>
    <row r="3727" spans="1:25" x14ac:dyDescent="0.25">
      <c r="A3727" s="18" t="str">
        <f>IF(LEN('Contacts Data'!A3166)&gt;20,LEN('Contacts Data'!A3166),"")</f>
        <v/>
      </c>
      <c r="B3727" s="18" t="str">
        <f>IF(LEN('Contacts Data'!B3166)&gt;0, LEN('Contacts Data'!B3166) + LEN('Contacts Data'!C3166), "")</f>
        <v/>
      </c>
      <c r="C3727" s="18" t="str">
        <f>IF(LEN('Contacts Data'!E3166)&gt;20,LEN('Contacts Data'!E3166),"")</f>
        <v/>
      </c>
      <c r="D3727" s="18" t="str">
        <f>IF(LEN('Contacts Data'!F3166)&gt;20,LEN('Contacts Data'!F3166),"")</f>
        <v/>
      </c>
      <c r="E3727" s="18" t="str">
        <f>IF(LEN('Contacts Data'!G3166)&gt;20,LEN('Contacts Data'!G3166),"")</f>
        <v/>
      </c>
      <c r="F3727" s="18" t="str">
        <f>IF(LEN('Contacts Data'!H3166)&gt;60,LEN('Contacts Data'!H3166),"")</f>
        <v/>
      </c>
      <c r="G3727" s="18" t="str">
        <f>IF(LEN('Contacts Data'!I3166)&gt;128,LEN('Contacts Data'!I3166),"")</f>
        <v/>
      </c>
      <c r="H3727" s="18" t="str">
        <f>IF(LEN('Contacts Data'!J3166)&gt;60,LEN('Contacts Data'!J3166),"")</f>
        <v/>
      </c>
      <c r="I3727" s="18" t="str">
        <f>IF(LEN('Contacts Data'!K3166)&gt;30,LEN('Contacts Data'!K3166),"")</f>
        <v/>
      </c>
      <c r="J3727" s="18" t="str">
        <f>IF(LEN('Contacts Data'!L3166)&gt;2,LEN('Contacts Data'!L3166),"")</f>
        <v/>
      </c>
      <c r="K3727" s="18" t="str">
        <f>IF(LEN('Contacts Data'!M3166)&gt;16,LEN('Contacts Data'!M3166),"")</f>
        <v/>
      </c>
      <c r="L3727" s="18" t="str">
        <f>IF(LEN('Contacts Data'!D3166)&gt;128,LEN('Contacts Data'!D3166),"")</f>
        <v/>
      </c>
      <c r="M3727" s="18" t="str">
        <f>IF(LEN('Contacts Data'!O3166)&gt;1024,LEN('Contacts Data'!O3166),"")</f>
        <v/>
      </c>
      <c r="P3727" s="18" t="str">
        <f>IF(LEN('Matter Data'!A3159)&gt;0,LEN('Matter Data'!A3159)+LEN('Matter Data'!B3159),"")</f>
        <v/>
      </c>
      <c r="Q3727" s="18" t="str">
        <f>IF(LEN('Matter Data'!C3159)&gt;80,LEN('Matter Data'!C3159),"")</f>
        <v/>
      </c>
      <c r="R3727" s="18" t="str">
        <f>IF(LEN('Matter Data'!H3159)&gt;40,LEN('Matter Data'!H3159),"")</f>
        <v/>
      </c>
      <c r="S3727" s="21" t="b">
        <f>IF(LEN('Matter Data'!C3159)&gt;0,CONCATENATE('Matter Data'!A3159,'Matter Data'!B3159,'Matter Data'!C3159))</f>
        <v>0</v>
      </c>
      <c r="T3727" s="21">
        <f>IF(LEN('Matter Data'!C3159)&gt;0,COUNTIF($S$2:$S$5001,CONCATENATE('Matter Data'!A3159,'Matter Data'!B3159,'Matter Data'!C3159)),0)</f>
        <v>0</v>
      </c>
      <c r="U3727" s="22" t="str">
        <f>IF(LEN('Contacts Data'!B3166)&gt;0,'Contacts Data'!B3166,"")</f>
        <v/>
      </c>
      <c r="V3727" s="22" t="str">
        <f>IF(LEN('Contacts Data'!C3166)&gt;0,'Contacts Data'!C3166,"")</f>
        <v/>
      </c>
      <c r="W3727" s="22" t="str">
        <f>CONCATENATE(U3727, " ", V3727, " ", 'Contacts Data'!$A3166)</f>
        <v xml:space="preserve">  </v>
      </c>
      <c r="X3727" s="22" t="str">
        <f>CONCATENATE('Matter Data'!A3159, " ", 'Matter Data'!B3159, " ", "Client")</f>
        <v xml:space="preserve">  Client</v>
      </c>
      <c r="Y3727" s="19" t="str">
        <f t="shared" si="58"/>
        <v/>
      </c>
    </row>
    <row r="3728" spans="1:25" x14ac:dyDescent="0.25">
      <c r="A3728" s="18" t="str">
        <f>IF(LEN('Contacts Data'!A3167)&gt;20,LEN('Contacts Data'!A3167),"")</f>
        <v/>
      </c>
      <c r="B3728" s="18" t="str">
        <f>IF(LEN('Contacts Data'!B3167)&gt;0, LEN('Contacts Data'!B3167) + LEN('Contacts Data'!C3167), "")</f>
        <v/>
      </c>
      <c r="C3728" s="18" t="str">
        <f>IF(LEN('Contacts Data'!E3167)&gt;20,LEN('Contacts Data'!E3167),"")</f>
        <v/>
      </c>
      <c r="D3728" s="18" t="str">
        <f>IF(LEN('Contacts Data'!F3167)&gt;20,LEN('Contacts Data'!F3167),"")</f>
        <v/>
      </c>
      <c r="E3728" s="18" t="str">
        <f>IF(LEN('Contacts Data'!G3167)&gt;20,LEN('Contacts Data'!G3167),"")</f>
        <v/>
      </c>
      <c r="F3728" s="18" t="str">
        <f>IF(LEN('Contacts Data'!H3167)&gt;60,LEN('Contacts Data'!H3167),"")</f>
        <v/>
      </c>
      <c r="G3728" s="18" t="str">
        <f>IF(LEN('Contacts Data'!I3167)&gt;128,LEN('Contacts Data'!I3167),"")</f>
        <v/>
      </c>
      <c r="H3728" s="18" t="str">
        <f>IF(LEN('Contacts Data'!J3167)&gt;60,LEN('Contacts Data'!J3167),"")</f>
        <v/>
      </c>
      <c r="I3728" s="18" t="str">
        <f>IF(LEN('Contacts Data'!K3167)&gt;30,LEN('Contacts Data'!K3167),"")</f>
        <v/>
      </c>
      <c r="J3728" s="18" t="str">
        <f>IF(LEN('Contacts Data'!L3167)&gt;2,LEN('Contacts Data'!L3167),"")</f>
        <v/>
      </c>
      <c r="K3728" s="18" t="str">
        <f>IF(LEN('Contacts Data'!M3167)&gt;16,LEN('Contacts Data'!M3167),"")</f>
        <v/>
      </c>
      <c r="L3728" s="18" t="str">
        <f>IF(LEN('Contacts Data'!D3167)&gt;128,LEN('Contacts Data'!D3167),"")</f>
        <v/>
      </c>
      <c r="M3728" s="18" t="str">
        <f>IF(LEN('Contacts Data'!O3167)&gt;1024,LEN('Contacts Data'!O3167),"")</f>
        <v/>
      </c>
      <c r="P3728" s="18" t="str">
        <f>IF(LEN('Matter Data'!A3160)&gt;0,LEN('Matter Data'!A3160)+LEN('Matter Data'!B3160),"")</f>
        <v/>
      </c>
      <c r="Q3728" s="18" t="str">
        <f>IF(LEN('Matter Data'!C3160)&gt;80,LEN('Matter Data'!C3160),"")</f>
        <v/>
      </c>
      <c r="R3728" s="18" t="str">
        <f>IF(LEN('Matter Data'!H3160)&gt;40,LEN('Matter Data'!H3160),"")</f>
        <v/>
      </c>
      <c r="S3728" s="21" t="b">
        <f>IF(LEN('Matter Data'!C3160)&gt;0,CONCATENATE('Matter Data'!A3160,'Matter Data'!B3160,'Matter Data'!C3160))</f>
        <v>0</v>
      </c>
      <c r="T3728" s="21">
        <f>IF(LEN('Matter Data'!C3160)&gt;0,COUNTIF($S$2:$S$5001,CONCATENATE('Matter Data'!A3160,'Matter Data'!B3160,'Matter Data'!C3160)),0)</f>
        <v>0</v>
      </c>
      <c r="U3728" s="22" t="str">
        <f>IF(LEN('Contacts Data'!B3167)&gt;0,'Contacts Data'!B3167,"")</f>
        <v/>
      </c>
      <c r="V3728" s="22" t="str">
        <f>IF(LEN('Contacts Data'!C3167)&gt;0,'Contacts Data'!C3167,"")</f>
        <v/>
      </c>
      <c r="W3728" s="22" t="str">
        <f>CONCATENATE(U3728, " ", V3728, " ", 'Contacts Data'!$A3167)</f>
        <v xml:space="preserve">  </v>
      </c>
      <c r="X3728" s="22" t="str">
        <f>CONCATENATE('Matter Data'!A3160, " ", 'Matter Data'!B3160, " ", "Client")</f>
        <v xml:space="preserve">  Client</v>
      </c>
      <c r="Y3728" s="19" t="str">
        <f t="shared" si="58"/>
        <v/>
      </c>
    </row>
    <row r="3729" spans="1:25" x14ac:dyDescent="0.25">
      <c r="A3729" s="18" t="str">
        <f>IF(LEN('Contacts Data'!A3168)&gt;20,LEN('Contacts Data'!A3168),"")</f>
        <v/>
      </c>
      <c r="B3729" s="18" t="str">
        <f>IF(LEN('Contacts Data'!B3168)&gt;0, LEN('Contacts Data'!B3168) + LEN('Contacts Data'!C3168), "")</f>
        <v/>
      </c>
      <c r="C3729" s="18" t="str">
        <f>IF(LEN('Contacts Data'!E3168)&gt;20,LEN('Contacts Data'!E3168),"")</f>
        <v/>
      </c>
      <c r="D3729" s="18" t="str">
        <f>IF(LEN('Contacts Data'!F3168)&gt;20,LEN('Contacts Data'!F3168),"")</f>
        <v/>
      </c>
      <c r="E3729" s="18" t="str">
        <f>IF(LEN('Contacts Data'!G3168)&gt;20,LEN('Contacts Data'!G3168),"")</f>
        <v/>
      </c>
      <c r="F3729" s="18" t="str">
        <f>IF(LEN('Contacts Data'!H3168)&gt;60,LEN('Contacts Data'!H3168),"")</f>
        <v/>
      </c>
      <c r="G3729" s="18" t="str">
        <f>IF(LEN('Contacts Data'!I3168)&gt;128,LEN('Contacts Data'!I3168),"")</f>
        <v/>
      </c>
      <c r="H3729" s="18" t="str">
        <f>IF(LEN('Contacts Data'!J3168)&gt;60,LEN('Contacts Data'!J3168),"")</f>
        <v/>
      </c>
      <c r="I3729" s="18" t="str">
        <f>IF(LEN('Contacts Data'!K3168)&gt;30,LEN('Contacts Data'!K3168),"")</f>
        <v/>
      </c>
      <c r="J3729" s="18" t="str">
        <f>IF(LEN('Contacts Data'!L3168)&gt;2,LEN('Contacts Data'!L3168),"")</f>
        <v/>
      </c>
      <c r="K3729" s="18" t="str">
        <f>IF(LEN('Contacts Data'!M3168)&gt;16,LEN('Contacts Data'!M3168),"")</f>
        <v/>
      </c>
      <c r="L3729" s="18" t="str">
        <f>IF(LEN('Contacts Data'!D3168)&gt;128,LEN('Contacts Data'!D3168),"")</f>
        <v/>
      </c>
      <c r="M3729" s="18" t="str">
        <f>IF(LEN('Contacts Data'!O3168)&gt;1024,LEN('Contacts Data'!O3168),"")</f>
        <v/>
      </c>
      <c r="P3729" s="18" t="str">
        <f>IF(LEN('Matter Data'!A3161)&gt;0,LEN('Matter Data'!A3161)+LEN('Matter Data'!B3161),"")</f>
        <v/>
      </c>
      <c r="Q3729" s="18" t="str">
        <f>IF(LEN('Matter Data'!C3161)&gt;80,LEN('Matter Data'!C3161),"")</f>
        <v/>
      </c>
      <c r="R3729" s="18" t="str">
        <f>IF(LEN('Matter Data'!H3161)&gt;40,LEN('Matter Data'!H3161),"")</f>
        <v/>
      </c>
      <c r="S3729" s="21" t="b">
        <f>IF(LEN('Matter Data'!C3161)&gt;0,CONCATENATE('Matter Data'!A3161,'Matter Data'!B3161,'Matter Data'!C3161))</f>
        <v>0</v>
      </c>
      <c r="T3729" s="21">
        <f>IF(LEN('Matter Data'!C3161)&gt;0,COUNTIF($S$2:$S$5001,CONCATENATE('Matter Data'!A3161,'Matter Data'!B3161,'Matter Data'!C3161)),0)</f>
        <v>0</v>
      </c>
      <c r="U3729" s="22" t="str">
        <f>IF(LEN('Contacts Data'!B3168)&gt;0,'Contacts Data'!B3168,"")</f>
        <v/>
      </c>
      <c r="V3729" s="22" t="str">
        <f>IF(LEN('Contacts Data'!C3168)&gt;0,'Contacts Data'!C3168,"")</f>
        <v/>
      </c>
      <c r="W3729" s="22" t="str">
        <f>CONCATENATE(U3729, " ", V3729, " ", 'Contacts Data'!$A3168)</f>
        <v xml:space="preserve">  </v>
      </c>
      <c r="X3729" s="22" t="str">
        <f>CONCATENATE('Matter Data'!A3161, " ", 'Matter Data'!B3161, " ", "Client")</f>
        <v xml:space="preserve">  Client</v>
      </c>
      <c r="Y3729" s="19" t="str">
        <f t="shared" si="58"/>
        <v/>
      </c>
    </row>
    <row r="3730" spans="1:25" x14ac:dyDescent="0.25">
      <c r="A3730" s="18" t="str">
        <f>IF(LEN('Contacts Data'!A3169)&gt;20,LEN('Contacts Data'!A3169),"")</f>
        <v/>
      </c>
      <c r="B3730" s="18" t="str">
        <f>IF(LEN('Contacts Data'!B3169)&gt;0, LEN('Contacts Data'!B3169) + LEN('Contacts Data'!C3169), "")</f>
        <v/>
      </c>
      <c r="C3730" s="18" t="str">
        <f>IF(LEN('Contacts Data'!E3169)&gt;20,LEN('Contacts Data'!E3169),"")</f>
        <v/>
      </c>
      <c r="D3730" s="18" t="str">
        <f>IF(LEN('Contacts Data'!F3169)&gt;20,LEN('Contacts Data'!F3169),"")</f>
        <v/>
      </c>
      <c r="E3730" s="18" t="str">
        <f>IF(LEN('Contacts Data'!G3169)&gt;20,LEN('Contacts Data'!G3169),"")</f>
        <v/>
      </c>
      <c r="F3730" s="18" t="str">
        <f>IF(LEN('Contacts Data'!H3169)&gt;60,LEN('Contacts Data'!H3169),"")</f>
        <v/>
      </c>
      <c r="G3730" s="18" t="str">
        <f>IF(LEN('Contacts Data'!I3169)&gt;128,LEN('Contacts Data'!I3169),"")</f>
        <v/>
      </c>
      <c r="H3730" s="18" t="str">
        <f>IF(LEN('Contacts Data'!J3169)&gt;60,LEN('Contacts Data'!J3169),"")</f>
        <v/>
      </c>
      <c r="I3730" s="18" t="str">
        <f>IF(LEN('Contacts Data'!K3169)&gt;30,LEN('Contacts Data'!K3169),"")</f>
        <v/>
      </c>
      <c r="J3730" s="18" t="str">
        <f>IF(LEN('Contacts Data'!L3169)&gt;2,LEN('Contacts Data'!L3169),"")</f>
        <v/>
      </c>
      <c r="K3730" s="18" t="str">
        <f>IF(LEN('Contacts Data'!M3169)&gt;16,LEN('Contacts Data'!M3169),"")</f>
        <v/>
      </c>
      <c r="L3730" s="18" t="str">
        <f>IF(LEN('Contacts Data'!D3169)&gt;128,LEN('Contacts Data'!D3169),"")</f>
        <v/>
      </c>
      <c r="M3730" s="18" t="str">
        <f>IF(LEN('Contacts Data'!O3169)&gt;1024,LEN('Contacts Data'!O3169),"")</f>
        <v/>
      </c>
      <c r="P3730" s="18" t="str">
        <f>IF(LEN('Matter Data'!A3162)&gt;0,LEN('Matter Data'!A3162)+LEN('Matter Data'!B3162),"")</f>
        <v/>
      </c>
      <c r="Q3730" s="18" t="str">
        <f>IF(LEN('Matter Data'!C3162)&gt;80,LEN('Matter Data'!C3162),"")</f>
        <v/>
      </c>
      <c r="R3730" s="18" t="str">
        <f>IF(LEN('Matter Data'!H3162)&gt;40,LEN('Matter Data'!H3162),"")</f>
        <v/>
      </c>
      <c r="S3730" s="21" t="b">
        <f>IF(LEN('Matter Data'!C3162)&gt;0,CONCATENATE('Matter Data'!A3162,'Matter Data'!B3162,'Matter Data'!C3162))</f>
        <v>0</v>
      </c>
      <c r="T3730" s="21">
        <f>IF(LEN('Matter Data'!C3162)&gt;0,COUNTIF($S$2:$S$5001,CONCATENATE('Matter Data'!A3162,'Matter Data'!B3162,'Matter Data'!C3162)),0)</f>
        <v>0</v>
      </c>
      <c r="U3730" s="22" t="str">
        <f>IF(LEN('Contacts Data'!B3169)&gt;0,'Contacts Data'!B3169,"")</f>
        <v/>
      </c>
      <c r="V3730" s="22" t="str">
        <f>IF(LEN('Contacts Data'!C3169)&gt;0,'Contacts Data'!C3169,"")</f>
        <v/>
      </c>
      <c r="W3730" s="22" t="str">
        <f>CONCATENATE(U3730, " ", V3730, " ", 'Contacts Data'!$A3169)</f>
        <v xml:space="preserve">  </v>
      </c>
      <c r="X3730" s="22" t="str">
        <f>CONCATENATE('Matter Data'!A3162, " ", 'Matter Data'!B3162, " ", "Client")</f>
        <v xml:space="preserve">  Client</v>
      </c>
      <c r="Y3730" s="19" t="str">
        <f t="shared" si="58"/>
        <v/>
      </c>
    </row>
    <row r="3731" spans="1:25" x14ac:dyDescent="0.25">
      <c r="A3731" s="18" t="str">
        <f>IF(LEN('Contacts Data'!A3170)&gt;20,LEN('Contacts Data'!A3170),"")</f>
        <v/>
      </c>
      <c r="B3731" s="18" t="str">
        <f>IF(LEN('Contacts Data'!B3170)&gt;0, LEN('Contacts Data'!B3170) + LEN('Contacts Data'!C3170), "")</f>
        <v/>
      </c>
      <c r="C3731" s="18" t="str">
        <f>IF(LEN('Contacts Data'!E3170)&gt;20,LEN('Contacts Data'!E3170),"")</f>
        <v/>
      </c>
      <c r="D3731" s="18" t="str">
        <f>IF(LEN('Contacts Data'!F3170)&gt;20,LEN('Contacts Data'!F3170),"")</f>
        <v/>
      </c>
      <c r="E3731" s="18" t="str">
        <f>IF(LEN('Contacts Data'!G3170)&gt;20,LEN('Contacts Data'!G3170),"")</f>
        <v/>
      </c>
      <c r="F3731" s="18" t="str">
        <f>IF(LEN('Contacts Data'!H3170)&gt;60,LEN('Contacts Data'!H3170),"")</f>
        <v/>
      </c>
      <c r="G3731" s="18" t="str">
        <f>IF(LEN('Contacts Data'!I3170)&gt;128,LEN('Contacts Data'!I3170),"")</f>
        <v/>
      </c>
      <c r="H3731" s="18" t="str">
        <f>IF(LEN('Contacts Data'!J3170)&gt;60,LEN('Contacts Data'!J3170),"")</f>
        <v/>
      </c>
      <c r="I3731" s="18" t="str">
        <f>IF(LEN('Contacts Data'!K3170)&gt;30,LEN('Contacts Data'!K3170),"")</f>
        <v/>
      </c>
      <c r="J3731" s="18" t="str">
        <f>IF(LEN('Contacts Data'!L3170)&gt;2,LEN('Contacts Data'!L3170),"")</f>
        <v/>
      </c>
      <c r="K3731" s="18" t="str">
        <f>IF(LEN('Contacts Data'!M3170)&gt;16,LEN('Contacts Data'!M3170),"")</f>
        <v/>
      </c>
      <c r="L3731" s="18" t="str">
        <f>IF(LEN('Contacts Data'!D3170)&gt;128,LEN('Contacts Data'!D3170),"")</f>
        <v/>
      </c>
      <c r="M3731" s="18" t="str">
        <f>IF(LEN('Contacts Data'!O3170)&gt;1024,LEN('Contacts Data'!O3170),"")</f>
        <v/>
      </c>
      <c r="P3731" s="18" t="str">
        <f>IF(LEN('Matter Data'!A3163)&gt;0,LEN('Matter Data'!A3163)+LEN('Matter Data'!B3163),"")</f>
        <v/>
      </c>
      <c r="Q3731" s="18" t="str">
        <f>IF(LEN('Matter Data'!C3163)&gt;80,LEN('Matter Data'!C3163),"")</f>
        <v/>
      </c>
      <c r="R3731" s="18" t="str">
        <f>IF(LEN('Matter Data'!H3163)&gt;40,LEN('Matter Data'!H3163),"")</f>
        <v/>
      </c>
      <c r="S3731" s="21" t="b">
        <f>IF(LEN('Matter Data'!C3163)&gt;0,CONCATENATE('Matter Data'!A3163,'Matter Data'!B3163,'Matter Data'!C3163))</f>
        <v>0</v>
      </c>
      <c r="T3731" s="21">
        <f>IF(LEN('Matter Data'!C3163)&gt;0,COUNTIF($S$2:$S$5001,CONCATENATE('Matter Data'!A3163,'Matter Data'!B3163,'Matter Data'!C3163)),0)</f>
        <v>0</v>
      </c>
      <c r="U3731" s="22" t="str">
        <f>IF(LEN('Contacts Data'!B3170)&gt;0,'Contacts Data'!B3170,"")</f>
        <v/>
      </c>
      <c r="V3731" s="22" t="str">
        <f>IF(LEN('Contacts Data'!C3170)&gt;0,'Contacts Data'!C3170,"")</f>
        <v/>
      </c>
      <c r="W3731" s="22" t="str">
        <f>CONCATENATE(U3731, " ", V3731, " ", 'Contacts Data'!$A3170)</f>
        <v xml:space="preserve">  </v>
      </c>
      <c r="X3731" s="22" t="str">
        <f>CONCATENATE('Matter Data'!A3163, " ", 'Matter Data'!B3163, " ", "Client")</f>
        <v xml:space="preserve">  Client</v>
      </c>
      <c r="Y3731" s="19" t="str">
        <f t="shared" si="58"/>
        <v/>
      </c>
    </row>
    <row r="3732" spans="1:25" x14ac:dyDescent="0.25">
      <c r="A3732" s="18" t="str">
        <f>IF(LEN('Contacts Data'!A3171)&gt;20,LEN('Contacts Data'!A3171),"")</f>
        <v/>
      </c>
      <c r="B3732" s="18" t="str">
        <f>IF(LEN('Contacts Data'!B3171)&gt;0, LEN('Contacts Data'!B3171) + LEN('Contacts Data'!C3171), "")</f>
        <v/>
      </c>
      <c r="C3732" s="18" t="str">
        <f>IF(LEN('Contacts Data'!E3171)&gt;20,LEN('Contacts Data'!E3171),"")</f>
        <v/>
      </c>
      <c r="D3732" s="18" t="str">
        <f>IF(LEN('Contacts Data'!F3171)&gt;20,LEN('Contacts Data'!F3171),"")</f>
        <v/>
      </c>
      <c r="E3732" s="18" t="str">
        <f>IF(LEN('Contacts Data'!G3171)&gt;20,LEN('Contacts Data'!G3171),"")</f>
        <v/>
      </c>
      <c r="F3732" s="18" t="str">
        <f>IF(LEN('Contacts Data'!H3171)&gt;60,LEN('Contacts Data'!H3171),"")</f>
        <v/>
      </c>
      <c r="G3732" s="18" t="str">
        <f>IF(LEN('Contacts Data'!I3171)&gt;128,LEN('Contacts Data'!I3171),"")</f>
        <v/>
      </c>
      <c r="H3732" s="18" t="str">
        <f>IF(LEN('Contacts Data'!J3171)&gt;60,LEN('Contacts Data'!J3171),"")</f>
        <v/>
      </c>
      <c r="I3732" s="18" t="str">
        <f>IF(LEN('Contacts Data'!K3171)&gt;30,LEN('Contacts Data'!K3171),"")</f>
        <v/>
      </c>
      <c r="J3732" s="18" t="str">
        <f>IF(LEN('Contacts Data'!L3171)&gt;2,LEN('Contacts Data'!L3171),"")</f>
        <v/>
      </c>
      <c r="K3732" s="18" t="str">
        <f>IF(LEN('Contacts Data'!M3171)&gt;16,LEN('Contacts Data'!M3171),"")</f>
        <v/>
      </c>
      <c r="L3732" s="18" t="str">
        <f>IF(LEN('Contacts Data'!D3171)&gt;128,LEN('Contacts Data'!D3171),"")</f>
        <v/>
      </c>
      <c r="M3732" s="18" t="str">
        <f>IF(LEN('Contacts Data'!O3171)&gt;1024,LEN('Contacts Data'!O3171),"")</f>
        <v/>
      </c>
      <c r="P3732" s="18" t="str">
        <f>IF(LEN('Matter Data'!A3164)&gt;0,LEN('Matter Data'!A3164)+LEN('Matter Data'!B3164),"")</f>
        <v/>
      </c>
      <c r="Q3732" s="18" t="str">
        <f>IF(LEN('Matter Data'!C3164)&gt;80,LEN('Matter Data'!C3164),"")</f>
        <v/>
      </c>
      <c r="R3732" s="18" t="str">
        <f>IF(LEN('Matter Data'!H3164)&gt;40,LEN('Matter Data'!H3164),"")</f>
        <v/>
      </c>
      <c r="S3732" s="21" t="b">
        <f>IF(LEN('Matter Data'!C3164)&gt;0,CONCATENATE('Matter Data'!A3164,'Matter Data'!B3164,'Matter Data'!C3164))</f>
        <v>0</v>
      </c>
      <c r="T3732" s="21">
        <f>IF(LEN('Matter Data'!C3164)&gt;0,COUNTIF($S$2:$S$5001,CONCATENATE('Matter Data'!A3164,'Matter Data'!B3164,'Matter Data'!C3164)),0)</f>
        <v>0</v>
      </c>
      <c r="U3732" s="22" t="str">
        <f>IF(LEN('Contacts Data'!B3171)&gt;0,'Contacts Data'!B3171,"")</f>
        <v/>
      </c>
      <c r="V3732" s="22" t="str">
        <f>IF(LEN('Contacts Data'!C3171)&gt;0,'Contacts Data'!C3171,"")</f>
        <v/>
      </c>
      <c r="W3732" s="22" t="str">
        <f>CONCATENATE(U3732, " ", V3732, " ", 'Contacts Data'!$A3171)</f>
        <v xml:space="preserve">  </v>
      </c>
      <c r="X3732" s="22" t="str">
        <f>CONCATENATE('Matter Data'!A3164, " ", 'Matter Data'!B3164, " ", "Client")</f>
        <v xml:space="preserve">  Client</v>
      </c>
      <c r="Y3732" s="19" t="str">
        <f t="shared" si="58"/>
        <v/>
      </c>
    </row>
    <row r="3733" spans="1:25" x14ac:dyDescent="0.25">
      <c r="A3733" s="18" t="str">
        <f>IF(LEN('Contacts Data'!A3172)&gt;20,LEN('Contacts Data'!A3172),"")</f>
        <v/>
      </c>
      <c r="B3733" s="18" t="str">
        <f>IF(LEN('Contacts Data'!B3172)&gt;0, LEN('Contacts Data'!B3172) + LEN('Contacts Data'!C3172), "")</f>
        <v/>
      </c>
      <c r="C3733" s="18" t="str">
        <f>IF(LEN('Contacts Data'!E3172)&gt;20,LEN('Contacts Data'!E3172),"")</f>
        <v/>
      </c>
      <c r="D3733" s="18" t="str">
        <f>IF(LEN('Contacts Data'!F3172)&gt;20,LEN('Contacts Data'!F3172),"")</f>
        <v/>
      </c>
      <c r="E3733" s="18" t="str">
        <f>IF(LEN('Contacts Data'!G3172)&gt;20,LEN('Contacts Data'!G3172),"")</f>
        <v/>
      </c>
      <c r="F3733" s="18" t="str">
        <f>IF(LEN('Contacts Data'!H3172)&gt;60,LEN('Contacts Data'!H3172),"")</f>
        <v/>
      </c>
      <c r="G3733" s="18" t="str">
        <f>IF(LEN('Contacts Data'!I3172)&gt;128,LEN('Contacts Data'!I3172),"")</f>
        <v/>
      </c>
      <c r="H3733" s="18" t="str">
        <f>IF(LEN('Contacts Data'!J3172)&gt;60,LEN('Contacts Data'!J3172),"")</f>
        <v/>
      </c>
      <c r="I3733" s="18" t="str">
        <f>IF(LEN('Contacts Data'!K3172)&gt;30,LEN('Contacts Data'!K3172),"")</f>
        <v/>
      </c>
      <c r="J3733" s="18" t="str">
        <f>IF(LEN('Contacts Data'!L3172)&gt;2,LEN('Contacts Data'!L3172),"")</f>
        <v/>
      </c>
      <c r="K3733" s="18" t="str">
        <f>IF(LEN('Contacts Data'!M3172)&gt;16,LEN('Contacts Data'!M3172),"")</f>
        <v/>
      </c>
      <c r="L3733" s="18" t="str">
        <f>IF(LEN('Contacts Data'!D3172)&gt;128,LEN('Contacts Data'!D3172),"")</f>
        <v/>
      </c>
      <c r="M3733" s="18" t="str">
        <f>IF(LEN('Contacts Data'!O3172)&gt;1024,LEN('Contacts Data'!O3172),"")</f>
        <v/>
      </c>
      <c r="P3733" s="18" t="str">
        <f>IF(LEN('Matter Data'!A3165)&gt;0,LEN('Matter Data'!A3165)+LEN('Matter Data'!B3165),"")</f>
        <v/>
      </c>
      <c r="Q3733" s="18" t="str">
        <f>IF(LEN('Matter Data'!C3165)&gt;80,LEN('Matter Data'!C3165),"")</f>
        <v/>
      </c>
      <c r="R3733" s="18" t="str">
        <f>IF(LEN('Matter Data'!H3165)&gt;40,LEN('Matter Data'!H3165),"")</f>
        <v/>
      </c>
      <c r="S3733" s="21" t="b">
        <f>IF(LEN('Matter Data'!C3165)&gt;0,CONCATENATE('Matter Data'!A3165,'Matter Data'!B3165,'Matter Data'!C3165))</f>
        <v>0</v>
      </c>
      <c r="T3733" s="21">
        <f>IF(LEN('Matter Data'!C3165)&gt;0,COUNTIF($S$2:$S$5001,CONCATENATE('Matter Data'!A3165,'Matter Data'!B3165,'Matter Data'!C3165)),0)</f>
        <v>0</v>
      </c>
      <c r="U3733" s="22" t="str">
        <f>IF(LEN('Contacts Data'!B3172)&gt;0,'Contacts Data'!B3172,"")</f>
        <v/>
      </c>
      <c r="V3733" s="22" t="str">
        <f>IF(LEN('Contacts Data'!C3172)&gt;0,'Contacts Data'!C3172,"")</f>
        <v/>
      </c>
      <c r="W3733" s="22" t="str">
        <f>CONCATENATE(U3733, " ", V3733, " ", 'Contacts Data'!$A3172)</f>
        <v xml:space="preserve">  </v>
      </c>
      <c r="X3733" s="22" t="str">
        <f>CONCATENATE('Matter Data'!A3165, " ", 'Matter Data'!B3165, " ", "Client")</f>
        <v xml:space="preserve">  Client</v>
      </c>
      <c r="Y3733" s="19" t="str">
        <f t="shared" si="58"/>
        <v/>
      </c>
    </row>
    <row r="3734" spans="1:25" x14ac:dyDescent="0.25">
      <c r="A3734" s="18" t="str">
        <f>IF(LEN('Contacts Data'!A3173)&gt;20,LEN('Contacts Data'!A3173),"")</f>
        <v/>
      </c>
      <c r="B3734" s="18" t="str">
        <f>IF(LEN('Contacts Data'!B3173)&gt;0, LEN('Contacts Data'!B3173) + LEN('Contacts Data'!C3173), "")</f>
        <v/>
      </c>
      <c r="C3734" s="18" t="str">
        <f>IF(LEN('Contacts Data'!E3173)&gt;20,LEN('Contacts Data'!E3173),"")</f>
        <v/>
      </c>
      <c r="D3734" s="18" t="str">
        <f>IF(LEN('Contacts Data'!F3173)&gt;20,LEN('Contacts Data'!F3173),"")</f>
        <v/>
      </c>
      <c r="E3734" s="18" t="str">
        <f>IF(LEN('Contacts Data'!G3173)&gt;20,LEN('Contacts Data'!G3173),"")</f>
        <v/>
      </c>
      <c r="F3734" s="18" t="str">
        <f>IF(LEN('Contacts Data'!H3173)&gt;60,LEN('Contacts Data'!H3173),"")</f>
        <v/>
      </c>
      <c r="G3734" s="18" t="str">
        <f>IF(LEN('Contacts Data'!I3173)&gt;128,LEN('Contacts Data'!I3173),"")</f>
        <v/>
      </c>
      <c r="H3734" s="18" t="str">
        <f>IF(LEN('Contacts Data'!J3173)&gt;60,LEN('Contacts Data'!J3173),"")</f>
        <v/>
      </c>
      <c r="I3734" s="18" t="str">
        <f>IF(LEN('Contacts Data'!K3173)&gt;30,LEN('Contacts Data'!K3173),"")</f>
        <v/>
      </c>
      <c r="J3734" s="18" t="str">
        <f>IF(LEN('Contacts Data'!L3173)&gt;2,LEN('Contacts Data'!L3173),"")</f>
        <v/>
      </c>
      <c r="K3734" s="18" t="str">
        <f>IF(LEN('Contacts Data'!M3173)&gt;16,LEN('Contacts Data'!M3173),"")</f>
        <v/>
      </c>
      <c r="L3734" s="18" t="str">
        <f>IF(LEN('Contacts Data'!D3173)&gt;128,LEN('Contacts Data'!D3173),"")</f>
        <v/>
      </c>
      <c r="M3734" s="18" t="str">
        <f>IF(LEN('Contacts Data'!O3173)&gt;1024,LEN('Contacts Data'!O3173),"")</f>
        <v/>
      </c>
      <c r="P3734" s="18" t="str">
        <f>IF(LEN('Matter Data'!A3166)&gt;0,LEN('Matter Data'!A3166)+LEN('Matter Data'!B3166),"")</f>
        <v/>
      </c>
      <c r="Q3734" s="18" t="str">
        <f>IF(LEN('Matter Data'!C3166)&gt;80,LEN('Matter Data'!C3166),"")</f>
        <v/>
      </c>
      <c r="R3734" s="18" t="str">
        <f>IF(LEN('Matter Data'!H3166)&gt;40,LEN('Matter Data'!H3166),"")</f>
        <v/>
      </c>
      <c r="S3734" s="21" t="b">
        <f>IF(LEN('Matter Data'!C3166)&gt;0,CONCATENATE('Matter Data'!A3166,'Matter Data'!B3166,'Matter Data'!C3166))</f>
        <v>0</v>
      </c>
      <c r="T3734" s="21">
        <f>IF(LEN('Matter Data'!C3166)&gt;0,COUNTIF($S$2:$S$5001,CONCATENATE('Matter Data'!A3166,'Matter Data'!B3166,'Matter Data'!C3166)),0)</f>
        <v>0</v>
      </c>
      <c r="U3734" s="22" t="str">
        <f>IF(LEN('Contacts Data'!B3173)&gt;0,'Contacts Data'!B3173,"")</f>
        <v/>
      </c>
      <c r="V3734" s="22" t="str">
        <f>IF(LEN('Contacts Data'!C3173)&gt;0,'Contacts Data'!C3173,"")</f>
        <v/>
      </c>
      <c r="W3734" s="22" t="str">
        <f>CONCATENATE(U3734, " ", V3734, " ", 'Contacts Data'!$A3173)</f>
        <v xml:space="preserve">  </v>
      </c>
      <c r="X3734" s="22" t="str">
        <f>CONCATENATE('Matter Data'!A3166, " ", 'Matter Data'!B3166, " ", "Client")</f>
        <v xml:space="preserve">  Client</v>
      </c>
      <c r="Y3734" s="19" t="str">
        <f t="shared" si="58"/>
        <v/>
      </c>
    </row>
    <row r="3735" spans="1:25" x14ac:dyDescent="0.25">
      <c r="A3735" s="18" t="str">
        <f>IF(LEN('Contacts Data'!A3174)&gt;20,LEN('Contacts Data'!A3174),"")</f>
        <v/>
      </c>
      <c r="B3735" s="18" t="str">
        <f>IF(LEN('Contacts Data'!B3174)&gt;0, LEN('Contacts Data'!B3174) + LEN('Contacts Data'!C3174), "")</f>
        <v/>
      </c>
      <c r="C3735" s="18" t="str">
        <f>IF(LEN('Contacts Data'!E3174)&gt;20,LEN('Contacts Data'!E3174),"")</f>
        <v/>
      </c>
      <c r="D3735" s="18" t="str">
        <f>IF(LEN('Contacts Data'!F3174)&gt;20,LEN('Contacts Data'!F3174),"")</f>
        <v/>
      </c>
      <c r="E3735" s="18" t="str">
        <f>IF(LEN('Contacts Data'!G3174)&gt;20,LEN('Contacts Data'!G3174),"")</f>
        <v/>
      </c>
      <c r="F3735" s="18" t="str">
        <f>IF(LEN('Contacts Data'!H3174)&gt;60,LEN('Contacts Data'!H3174),"")</f>
        <v/>
      </c>
      <c r="G3735" s="18" t="str">
        <f>IF(LEN('Contacts Data'!I3174)&gt;128,LEN('Contacts Data'!I3174),"")</f>
        <v/>
      </c>
      <c r="H3735" s="18" t="str">
        <f>IF(LEN('Contacts Data'!J3174)&gt;60,LEN('Contacts Data'!J3174),"")</f>
        <v/>
      </c>
      <c r="I3735" s="18" t="str">
        <f>IF(LEN('Contacts Data'!K3174)&gt;30,LEN('Contacts Data'!K3174),"")</f>
        <v/>
      </c>
      <c r="J3735" s="18" t="str">
        <f>IF(LEN('Contacts Data'!L3174)&gt;2,LEN('Contacts Data'!L3174),"")</f>
        <v/>
      </c>
      <c r="K3735" s="18" t="str">
        <f>IF(LEN('Contacts Data'!M3174)&gt;16,LEN('Contacts Data'!M3174),"")</f>
        <v/>
      </c>
      <c r="L3735" s="18" t="str">
        <f>IF(LEN('Contacts Data'!D3174)&gt;128,LEN('Contacts Data'!D3174),"")</f>
        <v/>
      </c>
      <c r="M3735" s="18" t="str">
        <f>IF(LEN('Contacts Data'!O3174)&gt;1024,LEN('Contacts Data'!O3174),"")</f>
        <v/>
      </c>
      <c r="P3735" s="18" t="str">
        <f>IF(LEN('Matter Data'!A3167)&gt;0,LEN('Matter Data'!A3167)+LEN('Matter Data'!B3167),"")</f>
        <v/>
      </c>
      <c r="Q3735" s="18" t="str">
        <f>IF(LEN('Matter Data'!C3167)&gt;80,LEN('Matter Data'!C3167),"")</f>
        <v/>
      </c>
      <c r="R3735" s="18" t="str">
        <f>IF(LEN('Matter Data'!H3167)&gt;40,LEN('Matter Data'!H3167),"")</f>
        <v/>
      </c>
      <c r="S3735" s="21" t="b">
        <f>IF(LEN('Matter Data'!C3167)&gt;0,CONCATENATE('Matter Data'!A3167,'Matter Data'!B3167,'Matter Data'!C3167))</f>
        <v>0</v>
      </c>
      <c r="T3735" s="21">
        <f>IF(LEN('Matter Data'!C3167)&gt;0,COUNTIF($S$2:$S$5001,CONCATENATE('Matter Data'!A3167,'Matter Data'!B3167,'Matter Data'!C3167)),0)</f>
        <v>0</v>
      </c>
      <c r="U3735" s="22" t="str">
        <f>IF(LEN('Contacts Data'!B3174)&gt;0,'Contacts Data'!B3174,"")</f>
        <v/>
      </c>
      <c r="V3735" s="22" t="str">
        <f>IF(LEN('Contacts Data'!C3174)&gt;0,'Contacts Data'!C3174,"")</f>
        <v/>
      </c>
      <c r="W3735" s="22" t="str">
        <f>CONCATENATE(U3735, " ", V3735, " ", 'Contacts Data'!$A3174)</f>
        <v xml:space="preserve">  </v>
      </c>
      <c r="X3735" s="22" t="str">
        <f>CONCATENATE('Matter Data'!A3167, " ", 'Matter Data'!B3167, " ", "Client")</f>
        <v xml:space="preserve">  Client</v>
      </c>
      <c r="Y3735" s="19" t="str">
        <f t="shared" si="58"/>
        <v/>
      </c>
    </row>
    <row r="3736" spans="1:25" x14ac:dyDescent="0.25">
      <c r="A3736" s="18" t="str">
        <f>IF(LEN('Contacts Data'!A3175)&gt;20,LEN('Contacts Data'!A3175),"")</f>
        <v/>
      </c>
      <c r="B3736" s="18" t="str">
        <f>IF(LEN('Contacts Data'!B3175)&gt;0, LEN('Contacts Data'!B3175) + LEN('Contacts Data'!C3175), "")</f>
        <v/>
      </c>
      <c r="C3736" s="18" t="str">
        <f>IF(LEN('Contacts Data'!E3175)&gt;20,LEN('Contacts Data'!E3175),"")</f>
        <v/>
      </c>
      <c r="D3736" s="18" t="str">
        <f>IF(LEN('Contacts Data'!F3175)&gt;20,LEN('Contacts Data'!F3175),"")</f>
        <v/>
      </c>
      <c r="E3736" s="18" t="str">
        <f>IF(LEN('Contacts Data'!G3175)&gt;20,LEN('Contacts Data'!G3175),"")</f>
        <v/>
      </c>
      <c r="F3736" s="18" t="str">
        <f>IF(LEN('Contacts Data'!H3175)&gt;60,LEN('Contacts Data'!H3175),"")</f>
        <v/>
      </c>
      <c r="G3736" s="18" t="str">
        <f>IF(LEN('Contacts Data'!I3175)&gt;128,LEN('Contacts Data'!I3175),"")</f>
        <v/>
      </c>
      <c r="H3736" s="18" t="str">
        <f>IF(LEN('Contacts Data'!J3175)&gt;60,LEN('Contacts Data'!J3175),"")</f>
        <v/>
      </c>
      <c r="I3736" s="18" t="str">
        <f>IF(LEN('Contacts Data'!K3175)&gt;30,LEN('Contacts Data'!K3175),"")</f>
        <v/>
      </c>
      <c r="J3736" s="18" t="str">
        <f>IF(LEN('Contacts Data'!L3175)&gt;2,LEN('Contacts Data'!L3175),"")</f>
        <v/>
      </c>
      <c r="K3736" s="18" t="str">
        <f>IF(LEN('Contacts Data'!M3175)&gt;16,LEN('Contacts Data'!M3175),"")</f>
        <v/>
      </c>
      <c r="L3736" s="18" t="str">
        <f>IF(LEN('Contacts Data'!D3175)&gt;128,LEN('Contacts Data'!D3175),"")</f>
        <v/>
      </c>
      <c r="M3736" s="18" t="str">
        <f>IF(LEN('Contacts Data'!O3175)&gt;1024,LEN('Contacts Data'!O3175),"")</f>
        <v/>
      </c>
      <c r="P3736" s="18" t="str">
        <f>IF(LEN('Matter Data'!A3168)&gt;0,LEN('Matter Data'!A3168)+LEN('Matter Data'!B3168),"")</f>
        <v/>
      </c>
      <c r="Q3736" s="18" t="str">
        <f>IF(LEN('Matter Data'!C3168)&gt;80,LEN('Matter Data'!C3168),"")</f>
        <v/>
      </c>
      <c r="R3736" s="18" t="str">
        <f>IF(LEN('Matter Data'!H3168)&gt;40,LEN('Matter Data'!H3168),"")</f>
        <v/>
      </c>
      <c r="S3736" s="21" t="b">
        <f>IF(LEN('Matter Data'!C3168)&gt;0,CONCATENATE('Matter Data'!A3168,'Matter Data'!B3168,'Matter Data'!C3168))</f>
        <v>0</v>
      </c>
      <c r="T3736" s="21">
        <f>IF(LEN('Matter Data'!C3168)&gt;0,COUNTIF($S$2:$S$5001,CONCATENATE('Matter Data'!A3168,'Matter Data'!B3168,'Matter Data'!C3168)),0)</f>
        <v>0</v>
      </c>
      <c r="U3736" s="22" t="str">
        <f>IF(LEN('Contacts Data'!B3175)&gt;0,'Contacts Data'!B3175,"")</f>
        <v/>
      </c>
      <c r="V3736" s="22" t="str">
        <f>IF(LEN('Contacts Data'!C3175)&gt;0,'Contacts Data'!C3175,"")</f>
        <v/>
      </c>
      <c r="W3736" s="22" t="str">
        <f>CONCATENATE(U3736, " ", V3736, " ", 'Contacts Data'!$A3175)</f>
        <v xml:space="preserve">  </v>
      </c>
      <c r="X3736" s="22" t="str">
        <f>CONCATENATE('Matter Data'!A3168, " ", 'Matter Data'!B3168, " ", "Client")</f>
        <v xml:space="preserve">  Client</v>
      </c>
      <c r="Y3736" s="19" t="str">
        <f t="shared" si="58"/>
        <v/>
      </c>
    </row>
    <row r="3737" spans="1:25" x14ac:dyDescent="0.25">
      <c r="A3737" s="18" t="str">
        <f>IF(LEN('Contacts Data'!A3176)&gt;20,LEN('Contacts Data'!A3176),"")</f>
        <v/>
      </c>
      <c r="B3737" s="18" t="str">
        <f>IF(LEN('Contacts Data'!B3176)&gt;0, LEN('Contacts Data'!B3176) + LEN('Contacts Data'!C3176), "")</f>
        <v/>
      </c>
      <c r="C3737" s="18" t="str">
        <f>IF(LEN('Contacts Data'!E3176)&gt;20,LEN('Contacts Data'!E3176),"")</f>
        <v/>
      </c>
      <c r="D3737" s="18" t="str">
        <f>IF(LEN('Contacts Data'!F3176)&gt;20,LEN('Contacts Data'!F3176),"")</f>
        <v/>
      </c>
      <c r="E3737" s="18" t="str">
        <f>IF(LEN('Contacts Data'!G3176)&gt;20,LEN('Contacts Data'!G3176),"")</f>
        <v/>
      </c>
      <c r="F3737" s="18" t="str">
        <f>IF(LEN('Contacts Data'!H3176)&gt;60,LEN('Contacts Data'!H3176),"")</f>
        <v/>
      </c>
      <c r="G3737" s="18" t="str">
        <f>IF(LEN('Contacts Data'!I3176)&gt;128,LEN('Contacts Data'!I3176),"")</f>
        <v/>
      </c>
      <c r="H3737" s="18" t="str">
        <f>IF(LEN('Contacts Data'!J3176)&gt;60,LEN('Contacts Data'!J3176),"")</f>
        <v/>
      </c>
      <c r="I3737" s="18" t="str">
        <f>IF(LEN('Contacts Data'!K3176)&gt;30,LEN('Contacts Data'!K3176),"")</f>
        <v/>
      </c>
      <c r="J3737" s="18" t="str">
        <f>IF(LEN('Contacts Data'!L3176)&gt;2,LEN('Contacts Data'!L3176),"")</f>
        <v/>
      </c>
      <c r="K3737" s="18" t="str">
        <f>IF(LEN('Contacts Data'!M3176)&gt;16,LEN('Contacts Data'!M3176),"")</f>
        <v/>
      </c>
      <c r="L3737" s="18" t="str">
        <f>IF(LEN('Contacts Data'!D3176)&gt;128,LEN('Contacts Data'!D3176),"")</f>
        <v/>
      </c>
      <c r="M3737" s="18" t="str">
        <f>IF(LEN('Contacts Data'!O3176)&gt;1024,LEN('Contacts Data'!O3176),"")</f>
        <v/>
      </c>
      <c r="P3737" s="18" t="str">
        <f>IF(LEN('Matter Data'!A3169)&gt;0,LEN('Matter Data'!A3169)+LEN('Matter Data'!B3169),"")</f>
        <v/>
      </c>
      <c r="Q3737" s="18" t="str">
        <f>IF(LEN('Matter Data'!C3169)&gt;80,LEN('Matter Data'!C3169),"")</f>
        <v/>
      </c>
      <c r="R3737" s="18" t="str">
        <f>IF(LEN('Matter Data'!H3169)&gt;40,LEN('Matter Data'!H3169),"")</f>
        <v/>
      </c>
      <c r="S3737" s="21" t="b">
        <f>IF(LEN('Matter Data'!C3169)&gt;0,CONCATENATE('Matter Data'!A3169,'Matter Data'!B3169,'Matter Data'!C3169))</f>
        <v>0</v>
      </c>
      <c r="T3737" s="21">
        <f>IF(LEN('Matter Data'!C3169)&gt;0,COUNTIF($S$2:$S$5001,CONCATENATE('Matter Data'!A3169,'Matter Data'!B3169,'Matter Data'!C3169)),0)</f>
        <v>0</v>
      </c>
      <c r="U3737" s="22" t="str">
        <f>IF(LEN('Contacts Data'!B3176)&gt;0,'Contacts Data'!B3176,"")</f>
        <v/>
      </c>
      <c r="V3737" s="22" t="str">
        <f>IF(LEN('Contacts Data'!C3176)&gt;0,'Contacts Data'!C3176,"")</f>
        <v/>
      </c>
      <c r="W3737" s="22" t="str">
        <f>CONCATENATE(U3737, " ", V3737, " ", 'Contacts Data'!$A3176)</f>
        <v xml:space="preserve">  </v>
      </c>
      <c r="X3737" s="22" t="str">
        <f>CONCATENATE('Matter Data'!A3169, " ", 'Matter Data'!B3169, " ", "Client")</f>
        <v xml:space="preserve">  Client</v>
      </c>
      <c r="Y3737" s="19" t="str">
        <f t="shared" si="58"/>
        <v/>
      </c>
    </row>
    <row r="3738" spans="1:25" x14ac:dyDescent="0.25">
      <c r="A3738" s="18" t="str">
        <f>IF(LEN('Contacts Data'!A3177)&gt;20,LEN('Contacts Data'!A3177),"")</f>
        <v/>
      </c>
      <c r="B3738" s="18" t="str">
        <f>IF(LEN('Contacts Data'!B3177)&gt;0, LEN('Contacts Data'!B3177) + LEN('Contacts Data'!C3177), "")</f>
        <v/>
      </c>
      <c r="C3738" s="18" t="str">
        <f>IF(LEN('Contacts Data'!E3177)&gt;20,LEN('Contacts Data'!E3177),"")</f>
        <v/>
      </c>
      <c r="D3738" s="18" t="str">
        <f>IF(LEN('Contacts Data'!F3177)&gt;20,LEN('Contacts Data'!F3177),"")</f>
        <v/>
      </c>
      <c r="E3738" s="18" t="str">
        <f>IF(LEN('Contacts Data'!G3177)&gt;20,LEN('Contacts Data'!G3177),"")</f>
        <v/>
      </c>
      <c r="F3738" s="18" t="str">
        <f>IF(LEN('Contacts Data'!H3177)&gt;60,LEN('Contacts Data'!H3177),"")</f>
        <v/>
      </c>
      <c r="G3738" s="18" t="str">
        <f>IF(LEN('Contacts Data'!I3177)&gt;128,LEN('Contacts Data'!I3177),"")</f>
        <v/>
      </c>
      <c r="H3738" s="18" t="str">
        <f>IF(LEN('Contacts Data'!J3177)&gt;60,LEN('Contacts Data'!J3177),"")</f>
        <v/>
      </c>
      <c r="I3738" s="18" t="str">
        <f>IF(LEN('Contacts Data'!K3177)&gt;30,LEN('Contacts Data'!K3177),"")</f>
        <v/>
      </c>
      <c r="J3738" s="18" t="str">
        <f>IF(LEN('Contacts Data'!L3177)&gt;2,LEN('Contacts Data'!L3177),"")</f>
        <v/>
      </c>
      <c r="K3738" s="18" t="str">
        <f>IF(LEN('Contacts Data'!M3177)&gt;16,LEN('Contacts Data'!M3177),"")</f>
        <v/>
      </c>
      <c r="L3738" s="18" t="str">
        <f>IF(LEN('Contacts Data'!D3177)&gt;128,LEN('Contacts Data'!D3177),"")</f>
        <v/>
      </c>
      <c r="M3738" s="18" t="str">
        <f>IF(LEN('Contacts Data'!O3177)&gt;1024,LEN('Contacts Data'!O3177),"")</f>
        <v/>
      </c>
      <c r="P3738" s="18" t="str">
        <f>IF(LEN('Matter Data'!A3170)&gt;0,LEN('Matter Data'!A3170)+LEN('Matter Data'!B3170),"")</f>
        <v/>
      </c>
      <c r="Q3738" s="18" t="str">
        <f>IF(LEN('Matter Data'!C3170)&gt;80,LEN('Matter Data'!C3170),"")</f>
        <v/>
      </c>
      <c r="R3738" s="18" t="str">
        <f>IF(LEN('Matter Data'!H3170)&gt;40,LEN('Matter Data'!H3170),"")</f>
        <v/>
      </c>
      <c r="S3738" s="21" t="b">
        <f>IF(LEN('Matter Data'!C3170)&gt;0,CONCATENATE('Matter Data'!A3170,'Matter Data'!B3170,'Matter Data'!C3170))</f>
        <v>0</v>
      </c>
      <c r="T3738" s="21">
        <f>IF(LEN('Matter Data'!C3170)&gt;0,COUNTIF($S$2:$S$5001,CONCATENATE('Matter Data'!A3170,'Matter Data'!B3170,'Matter Data'!C3170)),0)</f>
        <v>0</v>
      </c>
      <c r="U3738" s="22" t="str">
        <f>IF(LEN('Contacts Data'!B3177)&gt;0,'Contacts Data'!B3177,"")</f>
        <v/>
      </c>
      <c r="V3738" s="22" t="str">
        <f>IF(LEN('Contacts Data'!C3177)&gt;0,'Contacts Data'!C3177,"")</f>
        <v/>
      </c>
      <c r="W3738" s="22" t="str">
        <f>CONCATENATE(U3738, " ", V3738, " ", 'Contacts Data'!$A3177)</f>
        <v xml:space="preserve">  </v>
      </c>
      <c r="X3738" s="22" t="str">
        <f>CONCATENATE('Matter Data'!A3170, " ", 'Matter Data'!B3170, " ", "Client")</f>
        <v xml:space="preserve">  Client</v>
      </c>
      <c r="Y3738" s="19" t="str">
        <f t="shared" si="58"/>
        <v/>
      </c>
    </row>
    <row r="3739" spans="1:25" x14ac:dyDescent="0.25">
      <c r="A3739" s="18" t="str">
        <f>IF(LEN('Contacts Data'!A3178)&gt;20,LEN('Contacts Data'!A3178),"")</f>
        <v/>
      </c>
      <c r="B3739" s="18" t="str">
        <f>IF(LEN('Contacts Data'!B3178)&gt;0, LEN('Contacts Data'!B3178) + LEN('Contacts Data'!C3178), "")</f>
        <v/>
      </c>
      <c r="C3739" s="18" t="str">
        <f>IF(LEN('Contacts Data'!E3178)&gt;20,LEN('Contacts Data'!E3178),"")</f>
        <v/>
      </c>
      <c r="D3739" s="18" t="str">
        <f>IF(LEN('Contacts Data'!F3178)&gt;20,LEN('Contacts Data'!F3178),"")</f>
        <v/>
      </c>
      <c r="E3739" s="18" t="str">
        <f>IF(LEN('Contacts Data'!G3178)&gt;20,LEN('Contacts Data'!G3178),"")</f>
        <v/>
      </c>
      <c r="F3739" s="18" t="str">
        <f>IF(LEN('Contacts Data'!H3178)&gt;60,LEN('Contacts Data'!H3178),"")</f>
        <v/>
      </c>
      <c r="G3739" s="18" t="str">
        <f>IF(LEN('Contacts Data'!I3178)&gt;128,LEN('Contacts Data'!I3178),"")</f>
        <v/>
      </c>
      <c r="H3739" s="18" t="str">
        <f>IF(LEN('Contacts Data'!J3178)&gt;60,LEN('Contacts Data'!J3178),"")</f>
        <v/>
      </c>
      <c r="I3739" s="18" t="str">
        <f>IF(LEN('Contacts Data'!K3178)&gt;30,LEN('Contacts Data'!K3178),"")</f>
        <v/>
      </c>
      <c r="J3739" s="18" t="str">
        <f>IF(LEN('Contacts Data'!L3178)&gt;2,LEN('Contacts Data'!L3178),"")</f>
        <v/>
      </c>
      <c r="K3739" s="18" t="str">
        <f>IF(LEN('Contacts Data'!M3178)&gt;16,LEN('Contacts Data'!M3178),"")</f>
        <v/>
      </c>
      <c r="L3739" s="18" t="str">
        <f>IF(LEN('Contacts Data'!D3178)&gt;128,LEN('Contacts Data'!D3178),"")</f>
        <v/>
      </c>
      <c r="M3739" s="18" t="str">
        <f>IF(LEN('Contacts Data'!O3178)&gt;1024,LEN('Contacts Data'!O3178),"")</f>
        <v/>
      </c>
      <c r="P3739" s="18" t="str">
        <f>IF(LEN('Matter Data'!A3171)&gt;0,LEN('Matter Data'!A3171)+LEN('Matter Data'!B3171),"")</f>
        <v/>
      </c>
      <c r="Q3739" s="18" t="str">
        <f>IF(LEN('Matter Data'!C3171)&gt;80,LEN('Matter Data'!C3171),"")</f>
        <v/>
      </c>
      <c r="R3739" s="18" t="str">
        <f>IF(LEN('Matter Data'!H3171)&gt;40,LEN('Matter Data'!H3171),"")</f>
        <v/>
      </c>
      <c r="S3739" s="21" t="b">
        <f>IF(LEN('Matter Data'!C3171)&gt;0,CONCATENATE('Matter Data'!A3171,'Matter Data'!B3171,'Matter Data'!C3171))</f>
        <v>0</v>
      </c>
      <c r="T3739" s="21">
        <f>IF(LEN('Matter Data'!C3171)&gt;0,COUNTIF($S$2:$S$5001,CONCATENATE('Matter Data'!A3171,'Matter Data'!B3171,'Matter Data'!C3171)),0)</f>
        <v>0</v>
      </c>
      <c r="U3739" s="22" t="str">
        <f>IF(LEN('Contacts Data'!B3178)&gt;0,'Contacts Data'!B3178,"")</f>
        <v/>
      </c>
      <c r="V3739" s="22" t="str">
        <f>IF(LEN('Contacts Data'!C3178)&gt;0,'Contacts Data'!C3178,"")</f>
        <v/>
      </c>
      <c r="W3739" s="22" t="str">
        <f>CONCATENATE(U3739, " ", V3739, " ", 'Contacts Data'!$A3178)</f>
        <v xml:space="preserve">  </v>
      </c>
      <c r="X3739" s="22" t="str">
        <f>CONCATENATE('Matter Data'!A3171, " ", 'Matter Data'!B3171, " ", "Client")</f>
        <v xml:space="preserve">  Client</v>
      </c>
      <c r="Y3739" s="19" t="str">
        <f t="shared" si="58"/>
        <v/>
      </c>
    </row>
    <row r="3740" spans="1:25" x14ac:dyDescent="0.25">
      <c r="A3740" s="18" t="str">
        <f>IF(LEN('Contacts Data'!A3179)&gt;20,LEN('Contacts Data'!A3179),"")</f>
        <v/>
      </c>
      <c r="B3740" s="18" t="str">
        <f>IF(LEN('Contacts Data'!B3179)&gt;0, LEN('Contacts Data'!B3179) + LEN('Contacts Data'!C3179), "")</f>
        <v/>
      </c>
      <c r="C3740" s="18" t="str">
        <f>IF(LEN('Contacts Data'!E3179)&gt;20,LEN('Contacts Data'!E3179),"")</f>
        <v/>
      </c>
      <c r="D3740" s="18" t="str">
        <f>IF(LEN('Contacts Data'!F3179)&gt;20,LEN('Contacts Data'!F3179),"")</f>
        <v/>
      </c>
      <c r="E3740" s="18" t="str">
        <f>IF(LEN('Contacts Data'!G3179)&gt;20,LEN('Contacts Data'!G3179),"")</f>
        <v/>
      </c>
      <c r="F3740" s="18" t="str">
        <f>IF(LEN('Contacts Data'!H3179)&gt;60,LEN('Contacts Data'!H3179),"")</f>
        <v/>
      </c>
      <c r="G3740" s="18" t="str">
        <f>IF(LEN('Contacts Data'!I3179)&gt;128,LEN('Contacts Data'!I3179),"")</f>
        <v/>
      </c>
      <c r="H3740" s="18" t="str">
        <f>IF(LEN('Contacts Data'!J3179)&gt;60,LEN('Contacts Data'!J3179),"")</f>
        <v/>
      </c>
      <c r="I3740" s="18" t="str">
        <f>IF(LEN('Contacts Data'!K3179)&gt;30,LEN('Contacts Data'!K3179),"")</f>
        <v/>
      </c>
      <c r="J3740" s="18" t="str">
        <f>IF(LEN('Contacts Data'!L3179)&gt;2,LEN('Contacts Data'!L3179),"")</f>
        <v/>
      </c>
      <c r="K3740" s="18" t="str">
        <f>IF(LEN('Contacts Data'!M3179)&gt;16,LEN('Contacts Data'!M3179),"")</f>
        <v/>
      </c>
      <c r="L3740" s="18" t="str">
        <f>IF(LEN('Contacts Data'!D3179)&gt;128,LEN('Contacts Data'!D3179),"")</f>
        <v/>
      </c>
      <c r="M3740" s="18" t="str">
        <f>IF(LEN('Contacts Data'!O3179)&gt;1024,LEN('Contacts Data'!O3179),"")</f>
        <v/>
      </c>
      <c r="P3740" s="18" t="str">
        <f>IF(LEN('Matter Data'!A3172)&gt;0,LEN('Matter Data'!A3172)+LEN('Matter Data'!B3172),"")</f>
        <v/>
      </c>
      <c r="Q3740" s="18" t="str">
        <f>IF(LEN('Matter Data'!C3172)&gt;80,LEN('Matter Data'!C3172),"")</f>
        <v/>
      </c>
      <c r="R3740" s="18" t="str">
        <f>IF(LEN('Matter Data'!H3172)&gt;40,LEN('Matter Data'!H3172),"")</f>
        <v/>
      </c>
      <c r="S3740" s="21" t="b">
        <f>IF(LEN('Matter Data'!C3172)&gt;0,CONCATENATE('Matter Data'!A3172,'Matter Data'!B3172,'Matter Data'!C3172))</f>
        <v>0</v>
      </c>
      <c r="T3740" s="21">
        <f>IF(LEN('Matter Data'!C3172)&gt;0,COUNTIF($S$2:$S$5001,CONCATENATE('Matter Data'!A3172,'Matter Data'!B3172,'Matter Data'!C3172)),0)</f>
        <v>0</v>
      </c>
      <c r="U3740" s="22" t="str">
        <f>IF(LEN('Contacts Data'!B3179)&gt;0,'Contacts Data'!B3179,"")</f>
        <v/>
      </c>
      <c r="V3740" s="22" t="str">
        <f>IF(LEN('Contacts Data'!C3179)&gt;0,'Contacts Data'!C3179,"")</f>
        <v/>
      </c>
      <c r="W3740" s="22" t="str">
        <f>CONCATENATE(U3740, " ", V3740, " ", 'Contacts Data'!$A3179)</f>
        <v xml:space="preserve">  </v>
      </c>
      <c r="X3740" s="22" t="str">
        <f>CONCATENATE('Matter Data'!A3172, " ", 'Matter Data'!B3172, " ", "Client")</f>
        <v xml:space="preserve">  Client</v>
      </c>
      <c r="Y3740" s="19" t="str">
        <f t="shared" si="58"/>
        <v/>
      </c>
    </row>
    <row r="3741" spans="1:25" x14ac:dyDescent="0.25">
      <c r="A3741" s="18" t="str">
        <f>IF(LEN('Contacts Data'!A3180)&gt;20,LEN('Contacts Data'!A3180),"")</f>
        <v/>
      </c>
      <c r="B3741" s="18" t="str">
        <f>IF(LEN('Contacts Data'!B3180)&gt;0, LEN('Contacts Data'!B3180) + LEN('Contacts Data'!C3180), "")</f>
        <v/>
      </c>
      <c r="C3741" s="18" t="str">
        <f>IF(LEN('Contacts Data'!E3180)&gt;20,LEN('Contacts Data'!E3180),"")</f>
        <v/>
      </c>
      <c r="D3741" s="18" t="str">
        <f>IF(LEN('Contacts Data'!F3180)&gt;20,LEN('Contacts Data'!F3180),"")</f>
        <v/>
      </c>
      <c r="E3741" s="18" t="str">
        <f>IF(LEN('Contacts Data'!G3180)&gt;20,LEN('Contacts Data'!G3180),"")</f>
        <v/>
      </c>
      <c r="F3741" s="18" t="str">
        <f>IF(LEN('Contacts Data'!H3180)&gt;60,LEN('Contacts Data'!H3180),"")</f>
        <v/>
      </c>
      <c r="G3741" s="18" t="str">
        <f>IF(LEN('Contacts Data'!I3180)&gt;128,LEN('Contacts Data'!I3180),"")</f>
        <v/>
      </c>
      <c r="H3741" s="18" t="str">
        <f>IF(LEN('Contacts Data'!J3180)&gt;60,LEN('Contacts Data'!J3180),"")</f>
        <v/>
      </c>
      <c r="I3741" s="18" t="str">
        <f>IF(LEN('Contacts Data'!K3180)&gt;30,LEN('Contacts Data'!K3180),"")</f>
        <v/>
      </c>
      <c r="J3741" s="18" t="str">
        <f>IF(LEN('Contacts Data'!L3180)&gt;2,LEN('Contacts Data'!L3180),"")</f>
        <v/>
      </c>
      <c r="K3741" s="18" t="str">
        <f>IF(LEN('Contacts Data'!M3180)&gt;16,LEN('Contacts Data'!M3180),"")</f>
        <v/>
      </c>
      <c r="L3741" s="18" t="str">
        <f>IF(LEN('Contacts Data'!D3180)&gt;128,LEN('Contacts Data'!D3180),"")</f>
        <v/>
      </c>
      <c r="M3741" s="18" t="str">
        <f>IF(LEN('Contacts Data'!O3180)&gt;1024,LEN('Contacts Data'!O3180),"")</f>
        <v/>
      </c>
      <c r="P3741" s="18" t="str">
        <f>IF(LEN('Matter Data'!A3173)&gt;0,LEN('Matter Data'!A3173)+LEN('Matter Data'!B3173),"")</f>
        <v/>
      </c>
      <c r="Q3741" s="18" t="str">
        <f>IF(LEN('Matter Data'!C3173)&gt;80,LEN('Matter Data'!C3173),"")</f>
        <v/>
      </c>
      <c r="R3741" s="18" t="str">
        <f>IF(LEN('Matter Data'!H3173)&gt;40,LEN('Matter Data'!H3173),"")</f>
        <v/>
      </c>
      <c r="S3741" s="21" t="b">
        <f>IF(LEN('Matter Data'!C3173)&gt;0,CONCATENATE('Matter Data'!A3173,'Matter Data'!B3173,'Matter Data'!C3173))</f>
        <v>0</v>
      </c>
      <c r="T3741" s="21">
        <f>IF(LEN('Matter Data'!C3173)&gt;0,COUNTIF($S$2:$S$5001,CONCATENATE('Matter Data'!A3173,'Matter Data'!B3173,'Matter Data'!C3173)),0)</f>
        <v>0</v>
      </c>
      <c r="U3741" s="22" t="str">
        <f>IF(LEN('Contacts Data'!B3180)&gt;0,'Contacts Data'!B3180,"")</f>
        <v/>
      </c>
      <c r="V3741" s="22" t="str">
        <f>IF(LEN('Contacts Data'!C3180)&gt;0,'Contacts Data'!C3180,"")</f>
        <v/>
      </c>
      <c r="W3741" s="22" t="str">
        <f>CONCATENATE(U3741, " ", V3741, " ", 'Contacts Data'!$A3180)</f>
        <v xml:space="preserve">  </v>
      </c>
      <c r="X3741" s="22" t="str">
        <f>CONCATENATE('Matter Data'!A3173, " ", 'Matter Data'!B3173, " ", "Client")</f>
        <v xml:space="preserve">  Client</v>
      </c>
      <c r="Y3741" s="19" t="str">
        <f t="shared" si="58"/>
        <v/>
      </c>
    </row>
    <row r="3742" spans="1:25" x14ac:dyDescent="0.25">
      <c r="A3742" s="18" t="str">
        <f>IF(LEN('Contacts Data'!A3181)&gt;20,LEN('Contacts Data'!A3181),"")</f>
        <v/>
      </c>
      <c r="B3742" s="18" t="str">
        <f>IF(LEN('Contacts Data'!B3181)&gt;0, LEN('Contacts Data'!B3181) + LEN('Contacts Data'!C3181), "")</f>
        <v/>
      </c>
      <c r="C3742" s="18" t="str">
        <f>IF(LEN('Contacts Data'!E3181)&gt;20,LEN('Contacts Data'!E3181),"")</f>
        <v/>
      </c>
      <c r="D3742" s="18" t="str">
        <f>IF(LEN('Contacts Data'!F3181)&gt;20,LEN('Contacts Data'!F3181),"")</f>
        <v/>
      </c>
      <c r="E3742" s="18" t="str">
        <f>IF(LEN('Contacts Data'!G3181)&gt;20,LEN('Contacts Data'!G3181),"")</f>
        <v/>
      </c>
      <c r="F3742" s="18" t="str">
        <f>IF(LEN('Contacts Data'!H3181)&gt;60,LEN('Contacts Data'!H3181),"")</f>
        <v/>
      </c>
      <c r="G3742" s="18" t="str">
        <f>IF(LEN('Contacts Data'!I3181)&gt;128,LEN('Contacts Data'!I3181),"")</f>
        <v/>
      </c>
      <c r="H3742" s="18" t="str">
        <f>IF(LEN('Contacts Data'!J3181)&gt;60,LEN('Contacts Data'!J3181),"")</f>
        <v/>
      </c>
      <c r="I3742" s="18" t="str">
        <f>IF(LEN('Contacts Data'!K3181)&gt;30,LEN('Contacts Data'!K3181),"")</f>
        <v/>
      </c>
      <c r="J3742" s="18" t="str">
        <f>IF(LEN('Contacts Data'!L3181)&gt;2,LEN('Contacts Data'!L3181),"")</f>
        <v/>
      </c>
      <c r="K3742" s="18" t="str">
        <f>IF(LEN('Contacts Data'!M3181)&gt;16,LEN('Contacts Data'!M3181),"")</f>
        <v/>
      </c>
      <c r="L3742" s="18" t="str">
        <f>IF(LEN('Contacts Data'!D3181)&gt;128,LEN('Contacts Data'!D3181),"")</f>
        <v/>
      </c>
      <c r="M3742" s="18" t="str">
        <f>IF(LEN('Contacts Data'!O3181)&gt;1024,LEN('Contacts Data'!O3181),"")</f>
        <v/>
      </c>
      <c r="P3742" s="18" t="str">
        <f>IF(LEN('Matter Data'!A3174)&gt;0,LEN('Matter Data'!A3174)+LEN('Matter Data'!B3174),"")</f>
        <v/>
      </c>
      <c r="Q3742" s="18" t="str">
        <f>IF(LEN('Matter Data'!C3174)&gt;80,LEN('Matter Data'!C3174),"")</f>
        <v/>
      </c>
      <c r="R3742" s="18" t="str">
        <f>IF(LEN('Matter Data'!H3174)&gt;40,LEN('Matter Data'!H3174),"")</f>
        <v/>
      </c>
      <c r="S3742" s="21" t="b">
        <f>IF(LEN('Matter Data'!C3174)&gt;0,CONCATENATE('Matter Data'!A3174,'Matter Data'!B3174,'Matter Data'!C3174))</f>
        <v>0</v>
      </c>
      <c r="T3742" s="21">
        <f>IF(LEN('Matter Data'!C3174)&gt;0,COUNTIF($S$2:$S$5001,CONCATENATE('Matter Data'!A3174,'Matter Data'!B3174,'Matter Data'!C3174)),0)</f>
        <v>0</v>
      </c>
      <c r="U3742" s="22" t="str">
        <f>IF(LEN('Contacts Data'!B3181)&gt;0,'Contacts Data'!B3181,"")</f>
        <v/>
      </c>
      <c r="V3742" s="22" t="str">
        <f>IF(LEN('Contacts Data'!C3181)&gt;0,'Contacts Data'!C3181,"")</f>
        <v/>
      </c>
      <c r="W3742" s="22" t="str">
        <f>CONCATENATE(U3742, " ", V3742, " ", 'Contacts Data'!$A3181)</f>
        <v xml:space="preserve">  </v>
      </c>
      <c r="X3742" s="22" t="str">
        <f>CONCATENATE('Matter Data'!A3174, " ", 'Matter Data'!B3174, " ", "Client")</f>
        <v xml:space="preserve">  Client</v>
      </c>
      <c r="Y3742" s="19" t="str">
        <f t="shared" si="58"/>
        <v/>
      </c>
    </row>
    <row r="3743" spans="1:25" x14ac:dyDescent="0.25">
      <c r="A3743" s="18" t="str">
        <f>IF(LEN('Contacts Data'!A3182)&gt;20,LEN('Contacts Data'!A3182),"")</f>
        <v/>
      </c>
      <c r="B3743" s="18" t="str">
        <f>IF(LEN('Contacts Data'!B3182)&gt;0, LEN('Contacts Data'!B3182) + LEN('Contacts Data'!C3182), "")</f>
        <v/>
      </c>
      <c r="C3743" s="18" t="str">
        <f>IF(LEN('Contacts Data'!E3182)&gt;20,LEN('Contacts Data'!E3182),"")</f>
        <v/>
      </c>
      <c r="D3743" s="18" t="str">
        <f>IF(LEN('Contacts Data'!F3182)&gt;20,LEN('Contacts Data'!F3182),"")</f>
        <v/>
      </c>
      <c r="E3743" s="18" t="str">
        <f>IF(LEN('Contacts Data'!G3182)&gt;20,LEN('Contacts Data'!G3182),"")</f>
        <v/>
      </c>
      <c r="F3743" s="18" t="str">
        <f>IF(LEN('Contacts Data'!H3182)&gt;60,LEN('Contacts Data'!H3182),"")</f>
        <v/>
      </c>
      <c r="G3743" s="18" t="str">
        <f>IF(LEN('Contacts Data'!I3182)&gt;128,LEN('Contacts Data'!I3182),"")</f>
        <v/>
      </c>
      <c r="H3743" s="18" t="str">
        <f>IF(LEN('Contacts Data'!J3182)&gt;60,LEN('Contacts Data'!J3182),"")</f>
        <v/>
      </c>
      <c r="I3743" s="18" t="str">
        <f>IF(LEN('Contacts Data'!K3182)&gt;30,LEN('Contacts Data'!K3182),"")</f>
        <v/>
      </c>
      <c r="J3743" s="18" t="str">
        <f>IF(LEN('Contacts Data'!L3182)&gt;2,LEN('Contacts Data'!L3182),"")</f>
        <v/>
      </c>
      <c r="K3743" s="18" t="str">
        <f>IF(LEN('Contacts Data'!M3182)&gt;16,LEN('Contacts Data'!M3182),"")</f>
        <v/>
      </c>
      <c r="L3743" s="18" t="str">
        <f>IF(LEN('Contacts Data'!D3182)&gt;128,LEN('Contacts Data'!D3182),"")</f>
        <v/>
      </c>
      <c r="M3743" s="18" t="str">
        <f>IF(LEN('Contacts Data'!O3182)&gt;1024,LEN('Contacts Data'!O3182),"")</f>
        <v/>
      </c>
      <c r="P3743" s="18" t="str">
        <f>IF(LEN('Matter Data'!A3175)&gt;0,LEN('Matter Data'!A3175)+LEN('Matter Data'!B3175),"")</f>
        <v/>
      </c>
      <c r="Q3743" s="18" t="str">
        <f>IF(LEN('Matter Data'!C3175)&gt;80,LEN('Matter Data'!C3175),"")</f>
        <v/>
      </c>
      <c r="R3743" s="18" t="str">
        <f>IF(LEN('Matter Data'!H3175)&gt;40,LEN('Matter Data'!H3175),"")</f>
        <v/>
      </c>
      <c r="S3743" s="21" t="b">
        <f>IF(LEN('Matter Data'!C3175)&gt;0,CONCATENATE('Matter Data'!A3175,'Matter Data'!B3175,'Matter Data'!C3175))</f>
        <v>0</v>
      </c>
      <c r="T3743" s="21">
        <f>IF(LEN('Matter Data'!C3175)&gt;0,COUNTIF($S$2:$S$5001,CONCATENATE('Matter Data'!A3175,'Matter Data'!B3175,'Matter Data'!C3175)),0)</f>
        <v>0</v>
      </c>
      <c r="U3743" s="22" t="str">
        <f>IF(LEN('Contacts Data'!B3182)&gt;0,'Contacts Data'!B3182,"")</f>
        <v/>
      </c>
      <c r="V3743" s="22" t="str">
        <f>IF(LEN('Contacts Data'!C3182)&gt;0,'Contacts Data'!C3182,"")</f>
        <v/>
      </c>
      <c r="W3743" s="22" t="str">
        <f>CONCATENATE(U3743, " ", V3743, " ", 'Contacts Data'!$A3182)</f>
        <v xml:space="preserve">  </v>
      </c>
      <c r="X3743" s="22" t="str">
        <f>CONCATENATE('Matter Data'!A3175, " ", 'Matter Data'!B3175, " ", "Client")</f>
        <v xml:space="preserve">  Client</v>
      </c>
      <c r="Y3743" s="19" t="str">
        <f t="shared" si="58"/>
        <v/>
      </c>
    </row>
    <row r="3744" spans="1:25" x14ac:dyDescent="0.25">
      <c r="A3744" s="18" t="str">
        <f>IF(LEN('Contacts Data'!A3183)&gt;20,LEN('Contacts Data'!A3183),"")</f>
        <v/>
      </c>
      <c r="B3744" s="18" t="str">
        <f>IF(LEN('Contacts Data'!B3183)&gt;0, LEN('Contacts Data'!B3183) + LEN('Contacts Data'!C3183), "")</f>
        <v/>
      </c>
      <c r="C3744" s="18" t="str">
        <f>IF(LEN('Contacts Data'!E3183)&gt;20,LEN('Contacts Data'!E3183),"")</f>
        <v/>
      </c>
      <c r="D3744" s="18" t="str">
        <f>IF(LEN('Contacts Data'!F3183)&gt;20,LEN('Contacts Data'!F3183),"")</f>
        <v/>
      </c>
      <c r="E3744" s="18" t="str">
        <f>IF(LEN('Contacts Data'!G3183)&gt;20,LEN('Contacts Data'!G3183),"")</f>
        <v/>
      </c>
      <c r="F3744" s="18" t="str">
        <f>IF(LEN('Contacts Data'!H3183)&gt;60,LEN('Contacts Data'!H3183),"")</f>
        <v/>
      </c>
      <c r="G3744" s="18" t="str">
        <f>IF(LEN('Contacts Data'!I3183)&gt;128,LEN('Contacts Data'!I3183),"")</f>
        <v/>
      </c>
      <c r="H3744" s="18" t="str">
        <f>IF(LEN('Contacts Data'!J3183)&gt;60,LEN('Contacts Data'!J3183),"")</f>
        <v/>
      </c>
      <c r="I3744" s="18" t="str">
        <f>IF(LEN('Contacts Data'!K3183)&gt;30,LEN('Contacts Data'!K3183),"")</f>
        <v/>
      </c>
      <c r="J3744" s="18" t="str">
        <f>IF(LEN('Contacts Data'!L3183)&gt;2,LEN('Contacts Data'!L3183),"")</f>
        <v/>
      </c>
      <c r="K3744" s="18" t="str">
        <f>IF(LEN('Contacts Data'!M3183)&gt;16,LEN('Contacts Data'!M3183),"")</f>
        <v/>
      </c>
      <c r="L3744" s="18" t="str">
        <f>IF(LEN('Contacts Data'!D3183)&gt;128,LEN('Contacts Data'!D3183),"")</f>
        <v/>
      </c>
      <c r="M3744" s="18" t="str">
        <f>IF(LEN('Contacts Data'!O3183)&gt;1024,LEN('Contacts Data'!O3183),"")</f>
        <v/>
      </c>
      <c r="P3744" s="18" t="str">
        <f>IF(LEN('Matter Data'!A3176)&gt;0,LEN('Matter Data'!A3176)+LEN('Matter Data'!B3176),"")</f>
        <v/>
      </c>
      <c r="Q3744" s="18" t="str">
        <f>IF(LEN('Matter Data'!C3176)&gt;80,LEN('Matter Data'!C3176),"")</f>
        <v/>
      </c>
      <c r="R3744" s="18" t="str">
        <f>IF(LEN('Matter Data'!H3176)&gt;40,LEN('Matter Data'!H3176),"")</f>
        <v/>
      </c>
      <c r="S3744" s="21" t="b">
        <f>IF(LEN('Matter Data'!C3176)&gt;0,CONCATENATE('Matter Data'!A3176,'Matter Data'!B3176,'Matter Data'!C3176))</f>
        <v>0</v>
      </c>
      <c r="T3744" s="21">
        <f>IF(LEN('Matter Data'!C3176)&gt;0,COUNTIF($S$2:$S$5001,CONCATENATE('Matter Data'!A3176,'Matter Data'!B3176,'Matter Data'!C3176)),0)</f>
        <v>0</v>
      </c>
      <c r="U3744" s="22" t="str">
        <f>IF(LEN('Contacts Data'!B3183)&gt;0,'Contacts Data'!B3183,"")</f>
        <v/>
      </c>
      <c r="V3744" s="22" t="str">
        <f>IF(LEN('Contacts Data'!C3183)&gt;0,'Contacts Data'!C3183,"")</f>
        <v/>
      </c>
      <c r="W3744" s="22" t="str">
        <f>CONCATENATE(U3744, " ", V3744, " ", 'Contacts Data'!$A3183)</f>
        <v xml:space="preserve">  </v>
      </c>
      <c r="X3744" s="22" t="str">
        <f>CONCATENATE('Matter Data'!A3176, " ", 'Matter Data'!B3176, " ", "Client")</f>
        <v xml:space="preserve">  Client</v>
      </c>
      <c r="Y3744" s="19" t="str">
        <f t="shared" si="58"/>
        <v/>
      </c>
    </row>
    <row r="3745" spans="1:25" x14ac:dyDescent="0.25">
      <c r="A3745" s="18" t="str">
        <f>IF(LEN('Contacts Data'!A3184)&gt;20,LEN('Contacts Data'!A3184),"")</f>
        <v/>
      </c>
      <c r="B3745" s="18" t="str">
        <f>IF(LEN('Contacts Data'!B3184)&gt;0, LEN('Contacts Data'!B3184) + LEN('Contacts Data'!C3184), "")</f>
        <v/>
      </c>
      <c r="C3745" s="18" t="str">
        <f>IF(LEN('Contacts Data'!E3184)&gt;20,LEN('Contacts Data'!E3184),"")</f>
        <v/>
      </c>
      <c r="D3745" s="18" t="str">
        <f>IF(LEN('Contacts Data'!F3184)&gt;20,LEN('Contacts Data'!F3184),"")</f>
        <v/>
      </c>
      <c r="E3745" s="18" t="str">
        <f>IF(LEN('Contacts Data'!G3184)&gt;20,LEN('Contacts Data'!G3184),"")</f>
        <v/>
      </c>
      <c r="F3745" s="18" t="str">
        <f>IF(LEN('Contacts Data'!H3184)&gt;60,LEN('Contacts Data'!H3184),"")</f>
        <v/>
      </c>
      <c r="G3745" s="18" t="str">
        <f>IF(LEN('Contacts Data'!I3184)&gt;128,LEN('Contacts Data'!I3184),"")</f>
        <v/>
      </c>
      <c r="H3745" s="18" t="str">
        <f>IF(LEN('Contacts Data'!J3184)&gt;60,LEN('Contacts Data'!J3184),"")</f>
        <v/>
      </c>
      <c r="I3745" s="18" t="str">
        <f>IF(LEN('Contacts Data'!K3184)&gt;30,LEN('Contacts Data'!K3184),"")</f>
        <v/>
      </c>
      <c r="J3745" s="18" t="str">
        <f>IF(LEN('Contacts Data'!L3184)&gt;2,LEN('Contacts Data'!L3184),"")</f>
        <v/>
      </c>
      <c r="K3745" s="18" t="str">
        <f>IF(LEN('Contacts Data'!M3184)&gt;16,LEN('Contacts Data'!M3184),"")</f>
        <v/>
      </c>
      <c r="L3745" s="18" t="str">
        <f>IF(LEN('Contacts Data'!D3184)&gt;128,LEN('Contacts Data'!D3184),"")</f>
        <v/>
      </c>
      <c r="M3745" s="18" t="str">
        <f>IF(LEN('Contacts Data'!O3184)&gt;1024,LEN('Contacts Data'!O3184),"")</f>
        <v/>
      </c>
      <c r="P3745" s="18" t="str">
        <f>IF(LEN('Matter Data'!A3177)&gt;0,LEN('Matter Data'!A3177)+LEN('Matter Data'!B3177),"")</f>
        <v/>
      </c>
      <c r="Q3745" s="18" t="str">
        <f>IF(LEN('Matter Data'!C3177)&gt;80,LEN('Matter Data'!C3177),"")</f>
        <v/>
      </c>
      <c r="R3745" s="18" t="str">
        <f>IF(LEN('Matter Data'!H3177)&gt;40,LEN('Matter Data'!H3177),"")</f>
        <v/>
      </c>
      <c r="S3745" s="21" t="b">
        <f>IF(LEN('Matter Data'!C3177)&gt;0,CONCATENATE('Matter Data'!A3177,'Matter Data'!B3177,'Matter Data'!C3177))</f>
        <v>0</v>
      </c>
      <c r="T3745" s="21">
        <f>IF(LEN('Matter Data'!C3177)&gt;0,COUNTIF($S$2:$S$5001,CONCATENATE('Matter Data'!A3177,'Matter Data'!B3177,'Matter Data'!C3177)),0)</f>
        <v>0</v>
      </c>
      <c r="U3745" s="22" t="str">
        <f>IF(LEN('Contacts Data'!B3184)&gt;0,'Contacts Data'!B3184,"")</f>
        <v/>
      </c>
      <c r="V3745" s="22" t="str">
        <f>IF(LEN('Contacts Data'!C3184)&gt;0,'Contacts Data'!C3184,"")</f>
        <v/>
      </c>
      <c r="W3745" s="22" t="str">
        <f>CONCATENATE(U3745, " ", V3745, " ", 'Contacts Data'!$A3184)</f>
        <v xml:space="preserve">  </v>
      </c>
      <c r="X3745" s="22" t="str">
        <f>CONCATENATE('Matter Data'!A3177, " ", 'Matter Data'!B3177, " ", "Client")</f>
        <v xml:space="preserve">  Client</v>
      </c>
      <c r="Y3745" s="19" t="str">
        <f t="shared" si="58"/>
        <v/>
      </c>
    </row>
    <row r="3746" spans="1:25" x14ac:dyDescent="0.25">
      <c r="A3746" s="18" t="str">
        <f>IF(LEN('Contacts Data'!A3185)&gt;20,LEN('Contacts Data'!A3185),"")</f>
        <v/>
      </c>
      <c r="B3746" s="18" t="str">
        <f>IF(LEN('Contacts Data'!B3185)&gt;0, LEN('Contacts Data'!B3185) + LEN('Contacts Data'!C3185), "")</f>
        <v/>
      </c>
      <c r="C3746" s="18" t="str">
        <f>IF(LEN('Contacts Data'!E3185)&gt;20,LEN('Contacts Data'!E3185),"")</f>
        <v/>
      </c>
      <c r="D3746" s="18" t="str">
        <f>IF(LEN('Contacts Data'!F3185)&gt;20,LEN('Contacts Data'!F3185),"")</f>
        <v/>
      </c>
      <c r="E3746" s="18" t="str">
        <f>IF(LEN('Contacts Data'!G3185)&gt;20,LEN('Contacts Data'!G3185),"")</f>
        <v/>
      </c>
      <c r="F3746" s="18" t="str">
        <f>IF(LEN('Contacts Data'!H3185)&gt;60,LEN('Contacts Data'!H3185),"")</f>
        <v/>
      </c>
      <c r="G3746" s="18" t="str">
        <f>IF(LEN('Contacts Data'!I3185)&gt;128,LEN('Contacts Data'!I3185),"")</f>
        <v/>
      </c>
      <c r="H3746" s="18" t="str">
        <f>IF(LEN('Contacts Data'!J3185)&gt;60,LEN('Contacts Data'!J3185),"")</f>
        <v/>
      </c>
      <c r="I3746" s="18" t="str">
        <f>IF(LEN('Contacts Data'!K3185)&gt;30,LEN('Contacts Data'!K3185),"")</f>
        <v/>
      </c>
      <c r="J3746" s="18" t="str">
        <f>IF(LEN('Contacts Data'!L3185)&gt;2,LEN('Contacts Data'!L3185),"")</f>
        <v/>
      </c>
      <c r="K3746" s="18" t="str">
        <f>IF(LEN('Contacts Data'!M3185)&gt;16,LEN('Contacts Data'!M3185),"")</f>
        <v/>
      </c>
      <c r="L3746" s="18" t="str">
        <f>IF(LEN('Contacts Data'!D3185)&gt;128,LEN('Contacts Data'!D3185),"")</f>
        <v/>
      </c>
      <c r="M3746" s="18" t="str">
        <f>IF(LEN('Contacts Data'!O3185)&gt;1024,LEN('Contacts Data'!O3185),"")</f>
        <v/>
      </c>
      <c r="P3746" s="18" t="str">
        <f>IF(LEN('Matter Data'!A3178)&gt;0,LEN('Matter Data'!A3178)+LEN('Matter Data'!B3178),"")</f>
        <v/>
      </c>
      <c r="Q3746" s="18" t="str">
        <f>IF(LEN('Matter Data'!C3178)&gt;80,LEN('Matter Data'!C3178),"")</f>
        <v/>
      </c>
      <c r="R3746" s="18" t="str">
        <f>IF(LEN('Matter Data'!H3178)&gt;40,LEN('Matter Data'!H3178),"")</f>
        <v/>
      </c>
      <c r="S3746" s="21" t="b">
        <f>IF(LEN('Matter Data'!C3178)&gt;0,CONCATENATE('Matter Data'!A3178,'Matter Data'!B3178,'Matter Data'!C3178))</f>
        <v>0</v>
      </c>
      <c r="T3746" s="21">
        <f>IF(LEN('Matter Data'!C3178)&gt;0,COUNTIF($S$2:$S$5001,CONCATENATE('Matter Data'!A3178,'Matter Data'!B3178,'Matter Data'!C3178)),0)</f>
        <v>0</v>
      </c>
      <c r="U3746" s="22" t="str">
        <f>IF(LEN('Contacts Data'!B3185)&gt;0,'Contacts Data'!B3185,"")</f>
        <v/>
      </c>
      <c r="V3746" s="22" t="str">
        <f>IF(LEN('Contacts Data'!C3185)&gt;0,'Contacts Data'!C3185,"")</f>
        <v/>
      </c>
      <c r="W3746" s="22" t="str">
        <f>CONCATENATE(U3746, " ", V3746, " ", 'Contacts Data'!$A3185)</f>
        <v xml:space="preserve">  </v>
      </c>
      <c r="X3746" s="22" t="str">
        <f>CONCATENATE('Matter Data'!A3178, " ", 'Matter Data'!B3178, " ", "Client")</f>
        <v xml:space="preserve">  Client</v>
      </c>
      <c r="Y3746" s="19" t="str">
        <f t="shared" si="58"/>
        <v/>
      </c>
    </row>
    <row r="3747" spans="1:25" x14ac:dyDescent="0.25">
      <c r="A3747" s="18" t="str">
        <f>IF(LEN('Contacts Data'!A3186)&gt;20,LEN('Contacts Data'!A3186),"")</f>
        <v/>
      </c>
      <c r="B3747" s="18" t="str">
        <f>IF(LEN('Contacts Data'!B3186)&gt;0, LEN('Contacts Data'!B3186) + LEN('Contacts Data'!C3186), "")</f>
        <v/>
      </c>
      <c r="C3747" s="18" t="str">
        <f>IF(LEN('Contacts Data'!E3186)&gt;20,LEN('Contacts Data'!E3186),"")</f>
        <v/>
      </c>
      <c r="D3747" s="18" t="str">
        <f>IF(LEN('Contacts Data'!F3186)&gt;20,LEN('Contacts Data'!F3186),"")</f>
        <v/>
      </c>
      <c r="E3747" s="18" t="str">
        <f>IF(LEN('Contacts Data'!G3186)&gt;20,LEN('Contacts Data'!G3186),"")</f>
        <v/>
      </c>
      <c r="F3747" s="18" t="str">
        <f>IF(LEN('Contacts Data'!H3186)&gt;60,LEN('Contacts Data'!H3186),"")</f>
        <v/>
      </c>
      <c r="G3747" s="18" t="str">
        <f>IF(LEN('Contacts Data'!I3186)&gt;128,LEN('Contacts Data'!I3186),"")</f>
        <v/>
      </c>
      <c r="H3747" s="18" t="str">
        <f>IF(LEN('Contacts Data'!J3186)&gt;60,LEN('Contacts Data'!J3186),"")</f>
        <v/>
      </c>
      <c r="I3747" s="18" t="str">
        <f>IF(LEN('Contacts Data'!K3186)&gt;30,LEN('Contacts Data'!K3186),"")</f>
        <v/>
      </c>
      <c r="J3747" s="18" t="str">
        <f>IF(LEN('Contacts Data'!L3186)&gt;2,LEN('Contacts Data'!L3186),"")</f>
        <v/>
      </c>
      <c r="K3747" s="18" t="str">
        <f>IF(LEN('Contacts Data'!M3186)&gt;16,LEN('Contacts Data'!M3186),"")</f>
        <v/>
      </c>
      <c r="L3747" s="18" t="str">
        <f>IF(LEN('Contacts Data'!D3186)&gt;128,LEN('Contacts Data'!D3186),"")</f>
        <v/>
      </c>
      <c r="M3747" s="18" t="str">
        <f>IF(LEN('Contacts Data'!O3186)&gt;1024,LEN('Contacts Data'!O3186),"")</f>
        <v/>
      </c>
      <c r="P3747" s="18" t="str">
        <f>IF(LEN('Matter Data'!A3179)&gt;0,LEN('Matter Data'!A3179)+LEN('Matter Data'!B3179),"")</f>
        <v/>
      </c>
      <c r="Q3747" s="18" t="str">
        <f>IF(LEN('Matter Data'!C3179)&gt;80,LEN('Matter Data'!C3179),"")</f>
        <v/>
      </c>
      <c r="R3747" s="18" t="str">
        <f>IF(LEN('Matter Data'!H3179)&gt;40,LEN('Matter Data'!H3179),"")</f>
        <v/>
      </c>
      <c r="S3747" s="21" t="b">
        <f>IF(LEN('Matter Data'!C3179)&gt;0,CONCATENATE('Matter Data'!A3179,'Matter Data'!B3179,'Matter Data'!C3179))</f>
        <v>0</v>
      </c>
      <c r="T3747" s="21">
        <f>IF(LEN('Matter Data'!C3179)&gt;0,COUNTIF($S$2:$S$5001,CONCATENATE('Matter Data'!A3179,'Matter Data'!B3179,'Matter Data'!C3179)),0)</f>
        <v>0</v>
      </c>
      <c r="U3747" s="22" t="str">
        <f>IF(LEN('Contacts Data'!B3186)&gt;0,'Contacts Data'!B3186,"")</f>
        <v/>
      </c>
      <c r="V3747" s="22" t="str">
        <f>IF(LEN('Contacts Data'!C3186)&gt;0,'Contacts Data'!C3186,"")</f>
        <v/>
      </c>
      <c r="W3747" s="22" t="str">
        <f>CONCATENATE(U3747, " ", V3747, " ", 'Contacts Data'!$A3186)</f>
        <v xml:space="preserve">  </v>
      </c>
      <c r="X3747" s="22" t="str">
        <f>CONCATENATE('Matter Data'!A3179, " ", 'Matter Data'!B3179, " ", "Client")</f>
        <v xml:space="preserve">  Client</v>
      </c>
      <c r="Y3747" s="19" t="str">
        <f t="shared" si="58"/>
        <v/>
      </c>
    </row>
    <row r="3748" spans="1:25" x14ac:dyDescent="0.25">
      <c r="A3748" s="18" t="str">
        <f>IF(LEN('Contacts Data'!A3187)&gt;20,LEN('Contacts Data'!A3187),"")</f>
        <v/>
      </c>
      <c r="B3748" s="18" t="str">
        <f>IF(LEN('Contacts Data'!B3187)&gt;0, LEN('Contacts Data'!B3187) + LEN('Contacts Data'!C3187), "")</f>
        <v/>
      </c>
      <c r="C3748" s="18" t="str">
        <f>IF(LEN('Contacts Data'!E3187)&gt;20,LEN('Contacts Data'!E3187),"")</f>
        <v/>
      </c>
      <c r="D3748" s="18" t="str">
        <f>IF(LEN('Contacts Data'!F3187)&gt;20,LEN('Contacts Data'!F3187),"")</f>
        <v/>
      </c>
      <c r="E3748" s="18" t="str">
        <f>IF(LEN('Contacts Data'!G3187)&gt;20,LEN('Contacts Data'!G3187),"")</f>
        <v/>
      </c>
      <c r="F3748" s="18" t="str">
        <f>IF(LEN('Contacts Data'!H3187)&gt;60,LEN('Contacts Data'!H3187),"")</f>
        <v/>
      </c>
      <c r="G3748" s="18" t="str">
        <f>IF(LEN('Contacts Data'!I3187)&gt;128,LEN('Contacts Data'!I3187),"")</f>
        <v/>
      </c>
      <c r="H3748" s="18" t="str">
        <f>IF(LEN('Contacts Data'!J3187)&gt;60,LEN('Contacts Data'!J3187),"")</f>
        <v/>
      </c>
      <c r="I3748" s="18" t="str">
        <f>IF(LEN('Contacts Data'!K3187)&gt;30,LEN('Contacts Data'!K3187),"")</f>
        <v/>
      </c>
      <c r="J3748" s="18" t="str">
        <f>IF(LEN('Contacts Data'!L3187)&gt;2,LEN('Contacts Data'!L3187),"")</f>
        <v/>
      </c>
      <c r="K3748" s="18" t="str">
        <f>IF(LEN('Contacts Data'!M3187)&gt;16,LEN('Contacts Data'!M3187),"")</f>
        <v/>
      </c>
      <c r="L3748" s="18" t="str">
        <f>IF(LEN('Contacts Data'!D3187)&gt;128,LEN('Contacts Data'!D3187),"")</f>
        <v/>
      </c>
      <c r="M3748" s="18" t="str">
        <f>IF(LEN('Contacts Data'!O3187)&gt;1024,LEN('Contacts Data'!O3187),"")</f>
        <v/>
      </c>
      <c r="P3748" s="18" t="str">
        <f>IF(LEN('Matter Data'!A3180)&gt;0,LEN('Matter Data'!A3180)+LEN('Matter Data'!B3180),"")</f>
        <v/>
      </c>
      <c r="Q3748" s="18" t="str">
        <f>IF(LEN('Matter Data'!C3180)&gt;80,LEN('Matter Data'!C3180),"")</f>
        <v/>
      </c>
      <c r="R3748" s="18" t="str">
        <f>IF(LEN('Matter Data'!H3180)&gt;40,LEN('Matter Data'!H3180),"")</f>
        <v/>
      </c>
      <c r="S3748" s="21" t="b">
        <f>IF(LEN('Matter Data'!C3180)&gt;0,CONCATENATE('Matter Data'!A3180,'Matter Data'!B3180,'Matter Data'!C3180))</f>
        <v>0</v>
      </c>
      <c r="T3748" s="21">
        <f>IF(LEN('Matter Data'!C3180)&gt;0,COUNTIF($S$2:$S$5001,CONCATENATE('Matter Data'!A3180,'Matter Data'!B3180,'Matter Data'!C3180)),0)</f>
        <v>0</v>
      </c>
      <c r="U3748" s="22" t="str">
        <f>IF(LEN('Contacts Data'!B3187)&gt;0,'Contacts Data'!B3187,"")</f>
        <v/>
      </c>
      <c r="V3748" s="22" t="str">
        <f>IF(LEN('Contacts Data'!C3187)&gt;0,'Contacts Data'!C3187,"")</f>
        <v/>
      </c>
      <c r="W3748" s="22" t="str">
        <f>CONCATENATE(U3748, " ", V3748, " ", 'Contacts Data'!$A3187)</f>
        <v xml:space="preserve">  </v>
      </c>
      <c r="X3748" s="22" t="str">
        <f>CONCATENATE('Matter Data'!A3180, " ", 'Matter Data'!B3180, " ", "Client")</f>
        <v xml:space="preserve">  Client</v>
      </c>
      <c r="Y3748" s="19" t="str">
        <f t="shared" si="58"/>
        <v/>
      </c>
    </row>
    <row r="3749" spans="1:25" x14ac:dyDescent="0.25">
      <c r="A3749" s="18" t="str">
        <f>IF(LEN('Contacts Data'!A3188)&gt;20,LEN('Contacts Data'!A3188),"")</f>
        <v/>
      </c>
      <c r="B3749" s="18" t="str">
        <f>IF(LEN('Contacts Data'!B3188)&gt;0, LEN('Contacts Data'!B3188) + LEN('Contacts Data'!C3188), "")</f>
        <v/>
      </c>
      <c r="C3749" s="18" t="str">
        <f>IF(LEN('Contacts Data'!E3188)&gt;20,LEN('Contacts Data'!E3188),"")</f>
        <v/>
      </c>
      <c r="D3749" s="18" t="str">
        <f>IF(LEN('Contacts Data'!F3188)&gt;20,LEN('Contacts Data'!F3188),"")</f>
        <v/>
      </c>
      <c r="E3749" s="18" t="str">
        <f>IF(LEN('Contacts Data'!G3188)&gt;20,LEN('Contacts Data'!G3188),"")</f>
        <v/>
      </c>
      <c r="F3749" s="18" t="str">
        <f>IF(LEN('Contacts Data'!H3188)&gt;60,LEN('Contacts Data'!H3188),"")</f>
        <v/>
      </c>
      <c r="G3749" s="18" t="str">
        <f>IF(LEN('Contacts Data'!I3188)&gt;128,LEN('Contacts Data'!I3188),"")</f>
        <v/>
      </c>
      <c r="H3749" s="18" t="str">
        <f>IF(LEN('Contacts Data'!J3188)&gt;60,LEN('Contacts Data'!J3188),"")</f>
        <v/>
      </c>
      <c r="I3749" s="18" t="str">
        <f>IF(LEN('Contacts Data'!K3188)&gt;30,LEN('Contacts Data'!K3188),"")</f>
        <v/>
      </c>
      <c r="J3749" s="18" t="str">
        <f>IF(LEN('Contacts Data'!L3188)&gt;2,LEN('Contacts Data'!L3188),"")</f>
        <v/>
      </c>
      <c r="K3749" s="18" t="str">
        <f>IF(LEN('Contacts Data'!M3188)&gt;16,LEN('Contacts Data'!M3188),"")</f>
        <v/>
      </c>
      <c r="L3749" s="18" t="str">
        <f>IF(LEN('Contacts Data'!D3188)&gt;128,LEN('Contacts Data'!D3188),"")</f>
        <v/>
      </c>
      <c r="M3749" s="18" t="str">
        <f>IF(LEN('Contacts Data'!O3188)&gt;1024,LEN('Contacts Data'!O3188),"")</f>
        <v/>
      </c>
      <c r="P3749" s="18" t="str">
        <f>IF(LEN('Matter Data'!A3181)&gt;0,LEN('Matter Data'!A3181)+LEN('Matter Data'!B3181),"")</f>
        <v/>
      </c>
      <c r="Q3749" s="18" t="str">
        <f>IF(LEN('Matter Data'!C3181)&gt;80,LEN('Matter Data'!C3181),"")</f>
        <v/>
      </c>
      <c r="R3749" s="18" t="str">
        <f>IF(LEN('Matter Data'!H3181)&gt;40,LEN('Matter Data'!H3181),"")</f>
        <v/>
      </c>
      <c r="S3749" s="21" t="b">
        <f>IF(LEN('Matter Data'!C3181)&gt;0,CONCATENATE('Matter Data'!A3181,'Matter Data'!B3181,'Matter Data'!C3181))</f>
        <v>0</v>
      </c>
      <c r="T3749" s="21">
        <f>IF(LEN('Matter Data'!C3181)&gt;0,COUNTIF($S$2:$S$5001,CONCATENATE('Matter Data'!A3181,'Matter Data'!B3181,'Matter Data'!C3181)),0)</f>
        <v>0</v>
      </c>
      <c r="U3749" s="22" t="str">
        <f>IF(LEN('Contacts Data'!B3188)&gt;0,'Contacts Data'!B3188,"")</f>
        <v/>
      </c>
      <c r="V3749" s="22" t="str">
        <f>IF(LEN('Contacts Data'!C3188)&gt;0,'Contacts Data'!C3188,"")</f>
        <v/>
      </c>
      <c r="W3749" s="22" t="str">
        <f>CONCATENATE(U3749, " ", V3749, " ", 'Contacts Data'!$A3188)</f>
        <v xml:space="preserve">  </v>
      </c>
      <c r="X3749" s="22" t="str">
        <f>CONCATENATE('Matter Data'!A3181, " ", 'Matter Data'!B3181, " ", "Client")</f>
        <v xml:space="preserve">  Client</v>
      </c>
      <c r="Y3749" s="19" t="str">
        <f t="shared" si="58"/>
        <v/>
      </c>
    </row>
    <row r="3750" spans="1:25" x14ac:dyDescent="0.25">
      <c r="A3750" s="18" t="str">
        <f>IF(LEN('Contacts Data'!A3189)&gt;20,LEN('Contacts Data'!A3189),"")</f>
        <v/>
      </c>
      <c r="B3750" s="18" t="str">
        <f>IF(LEN('Contacts Data'!B3189)&gt;0, LEN('Contacts Data'!B3189) + LEN('Contacts Data'!C3189), "")</f>
        <v/>
      </c>
      <c r="C3750" s="18" t="str">
        <f>IF(LEN('Contacts Data'!E3189)&gt;20,LEN('Contacts Data'!E3189),"")</f>
        <v/>
      </c>
      <c r="D3750" s="18" t="str">
        <f>IF(LEN('Contacts Data'!F3189)&gt;20,LEN('Contacts Data'!F3189),"")</f>
        <v/>
      </c>
      <c r="E3750" s="18" t="str">
        <f>IF(LEN('Contacts Data'!G3189)&gt;20,LEN('Contacts Data'!G3189),"")</f>
        <v/>
      </c>
      <c r="F3750" s="18" t="str">
        <f>IF(LEN('Contacts Data'!H3189)&gt;60,LEN('Contacts Data'!H3189),"")</f>
        <v/>
      </c>
      <c r="G3750" s="18" t="str">
        <f>IF(LEN('Contacts Data'!I3189)&gt;128,LEN('Contacts Data'!I3189),"")</f>
        <v/>
      </c>
      <c r="H3750" s="18" t="str">
        <f>IF(LEN('Contacts Data'!J3189)&gt;60,LEN('Contacts Data'!J3189),"")</f>
        <v/>
      </c>
      <c r="I3750" s="18" t="str">
        <f>IF(LEN('Contacts Data'!K3189)&gt;30,LEN('Contacts Data'!K3189),"")</f>
        <v/>
      </c>
      <c r="J3750" s="18" t="str">
        <f>IF(LEN('Contacts Data'!L3189)&gt;2,LEN('Contacts Data'!L3189),"")</f>
        <v/>
      </c>
      <c r="K3750" s="18" t="str">
        <f>IF(LEN('Contacts Data'!M3189)&gt;16,LEN('Contacts Data'!M3189),"")</f>
        <v/>
      </c>
      <c r="L3750" s="18" t="str">
        <f>IF(LEN('Contacts Data'!D3189)&gt;128,LEN('Contacts Data'!D3189),"")</f>
        <v/>
      </c>
      <c r="M3750" s="18" t="str">
        <f>IF(LEN('Contacts Data'!O3189)&gt;1024,LEN('Contacts Data'!O3189),"")</f>
        <v/>
      </c>
      <c r="P3750" s="18" t="str">
        <f>IF(LEN('Matter Data'!A3182)&gt;0,LEN('Matter Data'!A3182)+LEN('Matter Data'!B3182),"")</f>
        <v/>
      </c>
      <c r="Q3750" s="18" t="str">
        <f>IF(LEN('Matter Data'!C3182)&gt;80,LEN('Matter Data'!C3182),"")</f>
        <v/>
      </c>
      <c r="R3750" s="18" t="str">
        <f>IF(LEN('Matter Data'!H3182)&gt;40,LEN('Matter Data'!H3182),"")</f>
        <v/>
      </c>
      <c r="S3750" s="21" t="b">
        <f>IF(LEN('Matter Data'!C3182)&gt;0,CONCATENATE('Matter Data'!A3182,'Matter Data'!B3182,'Matter Data'!C3182))</f>
        <v>0</v>
      </c>
      <c r="T3750" s="21">
        <f>IF(LEN('Matter Data'!C3182)&gt;0,COUNTIF($S$2:$S$5001,CONCATENATE('Matter Data'!A3182,'Matter Data'!B3182,'Matter Data'!C3182)),0)</f>
        <v>0</v>
      </c>
      <c r="U3750" s="22" t="str">
        <f>IF(LEN('Contacts Data'!B3189)&gt;0,'Contacts Data'!B3189,"")</f>
        <v/>
      </c>
      <c r="V3750" s="22" t="str">
        <f>IF(LEN('Contacts Data'!C3189)&gt;0,'Contacts Data'!C3189,"")</f>
        <v/>
      </c>
      <c r="W3750" s="22" t="str">
        <f>CONCATENATE(U3750, " ", V3750, " ", 'Contacts Data'!$A3189)</f>
        <v xml:space="preserve">  </v>
      </c>
      <c r="X3750" s="22" t="str">
        <f>CONCATENATE('Matter Data'!A3182, " ", 'Matter Data'!B3182, " ", "Client")</f>
        <v xml:space="preserve">  Client</v>
      </c>
      <c r="Y3750" s="19" t="str">
        <f t="shared" si="58"/>
        <v/>
      </c>
    </row>
    <row r="3751" spans="1:25" x14ac:dyDescent="0.25">
      <c r="A3751" s="18" t="str">
        <f>IF(LEN('Contacts Data'!A3190)&gt;20,LEN('Contacts Data'!A3190),"")</f>
        <v/>
      </c>
      <c r="B3751" s="18" t="str">
        <f>IF(LEN('Contacts Data'!B3190)&gt;0, LEN('Contacts Data'!B3190) + LEN('Contacts Data'!C3190), "")</f>
        <v/>
      </c>
      <c r="C3751" s="18" t="str">
        <f>IF(LEN('Contacts Data'!E3190)&gt;20,LEN('Contacts Data'!E3190),"")</f>
        <v/>
      </c>
      <c r="D3751" s="18" t="str">
        <f>IF(LEN('Contacts Data'!F3190)&gt;20,LEN('Contacts Data'!F3190),"")</f>
        <v/>
      </c>
      <c r="E3751" s="18" t="str">
        <f>IF(LEN('Contacts Data'!G3190)&gt;20,LEN('Contacts Data'!G3190),"")</f>
        <v/>
      </c>
      <c r="F3751" s="18" t="str">
        <f>IF(LEN('Contacts Data'!H3190)&gt;60,LEN('Contacts Data'!H3190),"")</f>
        <v/>
      </c>
      <c r="G3751" s="18" t="str">
        <f>IF(LEN('Contacts Data'!I3190)&gt;128,LEN('Contacts Data'!I3190),"")</f>
        <v/>
      </c>
      <c r="H3751" s="18" t="str">
        <f>IF(LEN('Contacts Data'!J3190)&gt;60,LEN('Contacts Data'!J3190),"")</f>
        <v/>
      </c>
      <c r="I3751" s="18" t="str">
        <f>IF(LEN('Contacts Data'!K3190)&gt;30,LEN('Contacts Data'!K3190),"")</f>
        <v/>
      </c>
      <c r="J3751" s="18" t="str">
        <f>IF(LEN('Contacts Data'!L3190)&gt;2,LEN('Contacts Data'!L3190),"")</f>
        <v/>
      </c>
      <c r="K3751" s="18" t="str">
        <f>IF(LEN('Contacts Data'!M3190)&gt;16,LEN('Contacts Data'!M3190),"")</f>
        <v/>
      </c>
      <c r="L3751" s="18" t="str">
        <f>IF(LEN('Contacts Data'!D3190)&gt;128,LEN('Contacts Data'!D3190),"")</f>
        <v/>
      </c>
      <c r="M3751" s="18" t="str">
        <f>IF(LEN('Contacts Data'!O3190)&gt;1024,LEN('Contacts Data'!O3190),"")</f>
        <v/>
      </c>
      <c r="P3751" s="18" t="str">
        <f>IF(LEN('Matter Data'!A3183)&gt;0,LEN('Matter Data'!A3183)+LEN('Matter Data'!B3183),"")</f>
        <v/>
      </c>
      <c r="Q3751" s="18" t="str">
        <f>IF(LEN('Matter Data'!C3183)&gt;80,LEN('Matter Data'!C3183),"")</f>
        <v/>
      </c>
      <c r="R3751" s="18" t="str">
        <f>IF(LEN('Matter Data'!H3183)&gt;40,LEN('Matter Data'!H3183),"")</f>
        <v/>
      </c>
      <c r="S3751" s="21" t="b">
        <f>IF(LEN('Matter Data'!C3183)&gt;0,CONCATENATE('Matter Data'!A3183,'Matter Data'!B3183,'Matter Data'!C3183))</f>
        <v>0</v>
      </c>
      <c r="T3751" s="21">
        <f>IF(LEN('Matter Data'!C3183)&gt;0,COUNTIF($S$2:$S$5001,CONCATENATE('Matter Data'!A3183,'Matter Data'!B3183,'Matter Data'!C3183)),0)</f>
        <v>0</v>
      </c>
      <c r="U3751" s="22" t="str">
        <f>IF(LEN('Contacts Data'!B3190)&gt;0,'Contacts Data'!B3190,"")</f>
        <v/>
      </c>
      <c r="V3751" s="22" t="str">
        <f>IF(LEN('Contacts Data'!C3190)&gt;0,'Contacts Data'!C3190,"")</f>
        <v/>
      </c>
      <c r="W3751" s="22" t="str">
        <f>CONCATENATE(U3751, " ", V3751, " ", 'Contacts Data'!$A3190)</f>
        <v xml:space="preserve">  </v>
      </c>
      <c r="X3751" s="22" t="str">
        <f>CONCATENATE('Matter Data'!A3183, " ", 'Matter Data'!B3183, " ", "Client")</f>
        <v xml:space="preserve">  Client</v>
      </c>
      <c r="Y3751" s="19" t="str">
        <f t="shared" si="58"/>
        <v/>
      </c>
    </row>
    <row r="3752" spans="1:25" x14ac:dyDescent="0.25">
      <c r="A3752" s="18" t="str">
        <f>IF(LEN('Contacts Data'!A3191)&gt;20,LEN('Contacts Data'!A3191),"")</f>
        <v/>
      </c>
      <c r="B3752" s="18" t="str">
        <f>IF(LEN('Contacts Data'!B3191)&gt;0, LEN('Contacts Data'!B3191) + LEN('Contacts Data'!C3191), "")</f>
        <v/>
      </c>
      <c r="C3752" s="18" t="str">
        <f>IF(LEN('Contacts Data'!E3191)&gt;20,LEN('Contacts Data'!E3191),"")</f>
        <v/>
      </c>
      <c r="D3752" s="18" t="str">
        <f>IF(LEN('Contacts Data'!F3191)&gt;20,LEN('Contacts Data'!F3191),"")</f>
        <v/>
      </c>
      <c r="E3752" s="18" t="str">
        <f>IF(LEN('Contacts Data'!G3191)&gt;20,LEN('Contacts Data'!G3191),"")</f>
        <v/>
      </c>
      <c r="F3752" s="18" t="str">
        <f>IF(LEN('Contacts Data'!H3191)&gt;60,LEN('Contacts Data'!H3191),"")</f>
        <v/>
      </c>
      <c r="G3752" s="18" t="str">
        <f>IF(LEN('Contacts Data'!I3191)&gt;128,LEN('Contacts Data'!I3191),"")</f>
        <v/>
      </c>
      <c r="H3752" s="18" t="str">
        <f>IF(LEN('Contacts Data'!J3191)&gt;60,LEN('Contacts Data'!J3191),"")</f>
        <v/>
      </c>
      <c r="I3752" s="18" t="str">
        <f>IF(LEN('Contacts Data'!K3191)&gt;30,LEN('Contacts Data'!K3191),"")</f>
        <v/>
      </c>
      <c r="J3752" s="18" t="str">
        <f>IF(LEN('Contacts Data'!L3191)&gt;2,LEN('Contacts Data'!L3191),"")</f>
        <v/>
      </c>
      <c r="K3752" s="18" t="str">
        <f>IF(LEN('Contacts Data'!M3191)&gt;16,LEN('Contacts Data'!M3191),"")</f>
        <v/>
      </c>
      <c r="L3752" s="18" t="str">
        <f>IF(LEN('Contacts Data'!D3191)&gt;128,LEN('Contacts Data'!D3191),"")</f>
        <v/>
      </c>
      <c r="M3752" s="18" t="str">
        <f>IF(LEN('Contacts Data'!O3191)&gt;1024,LEN('Contacts Data'!O3191),"")</f>
        <v/>
      </c>
      <c r="P3752" s="18" t="str">
        <f>IF(LEN('Matter Data'!A3184)&gt;0,LEN('Matter Data'!A3184)+LEN('Matter Data'!B3184),"")</f>
        <v/>
      </c>
      <c r="Q3752" s="18" t="str">
        <f>IF(LEN('Matter Data'!C3184)&gt;80,LEN('Matter Data'!C3184),"")</f>
        <v/>
      </c>
      <c r="R3752" s="18" t="str">
        <f>IF(LEN('Matter Data'!H3184)&gt;40,LEN('Matter Data'!H3184),"")</f>
        <v/>
      </c>
      <c r="S3752" s="21" t="b">
        <f>IF(LEN('Matter Data'!C3184)&gt;0,CONCATENATE('Matter Data'!A3184,'Matter Data'!B3184,'Matter Data'!C3184))</f>
        <v>0</v>
      </c>
      <c r="T3752" s="21">
        <f>IF(LEN('Matter Data'!C3184)&gt;0,COUNTIF($S$2:$S$5001,CONCATENATE('Matter Data'!A3184,'Matter Data'!B3184,'Matter Data'!C3184)),0)</f>
        <v>0</v>
      </c>
      <c r="U3752" s="22" t="str">
        <f>IF(LEN('Contacts Data'!B3191)&gt;0,'Contacts Data'!B3191,"")</f>
        <v/>
      </c>
      <c r="V3752" s="22" t="str">
        <f>IF(LEN('Contacts Data'!C3191)&gt;0,'Contacts Data'!C3191,"")</f>
        <v/>
      </c>
      <c r="W3752" s="22" t="str">
        <f>CONCATENATE(U3752, " ", V3752, " ", 'Contacts Data'!$A3191)</f>
        <v xml:space="preserve">  </v>
      </c>
      <c r="X3752" s="22" t="str">
        <f>CONCATENATE('Matter Data'!A3184, " ", 'Matter Data'!B3184, " ", "Client")</f>
        <v xml:space="preserve">  Client</v>
      </c>
      <c r="Y3752" s="19" t="str">
        <f t="shared" si="58"/>
        <v/>
      </c>
    </row>
    <row r="3753" spans="1:25" x14ac:dyDescent="0.25">
      <c r="A3753" s="18" t="str">
        <f>IF(LEN('Contacts Data'!A3192)&gt;20,LEN('Contacts Data'!A3192),"")</f>
        <v/>
      </c>
      <c r="B3753" s="18" t="str">
        <f>IF(LEN('Contacts Data'!B3192)&gt;0, LEN('Contacts Data'!B3192) + LEN('Contacts Data'!C3192), "")</f>
        <v/>
      </c>
      <c r="C3753" s="18" t="str">
        <f>IF(LEN('Contacts Data'!E3192)&gt;20,LEN('Contacts Data'!E3192),"")</f>
        <v/>
      </c>
      <c r="D3753" s="18" t="str">
        <f>IF(LEN('Contacts Data'!F3192)&gt;20,LEN('Contacts Data'!F3192),"")</f>
        <v/>
      </c>
      <c r="E3753" s="18" t="str">
        <f>IF(LEN('Contacts Data'!G3192)&gt;20,LEN('Contacts Data'!G3192),"")</f>
        <v/>
      </c>
      <c r="F3753" s="18" t="str">
        <f>IF(LEN('Contacts Data'!H3192)&gt;60,LEN('Contacts Data'!H3192),"")</f>
        <v/>
      </c>
      <c r="G3753" s="18" t="str">
        <f>IF(LEN('Contacts Data'!I3192)&gt;128,LEN('Contacts Data'!I3192),"")</f>
        <v/>
      </c>
      <c r="H3753" s="18" t="str">
        <f>IF(LEN('Contacts Data'!J3192)&gt;60,LEN('Contacts Data'!J3192),"")</f>
        <v/>
      </c>
      <c r="I3753" s="18" t="str">
        <f>IF(LEN('Contacts Data'!K3192)&gt;30,LEN('Contacts Data'!K3192),"")</f>
        <v/>
      </c>
      <c r="J3753" s="18" t="str">
        <f>IF(LEN('Contacts Data'!L3192)&gt;2,LEN('Contacts Data'!L3192),"")</f>
        <v/>
      </c>
      <c r="K3753" s="18" t="str">
        <f>IF(LEN('Contacts Data'!M3192)&gt;16,LEN('Contacts Data'!M3192),"")</f>
        <v/>
      </c>
      <c r="L3753" s="18" t="str">
        <f>IF(LEN('Contacts Data'!D3192)&gt;128,LEN('Contacts Data'!D3192),"")</f>
        <v/>
      </c>
      <c r="M3753" s="18" t="str">
        <f>IF(LEN('Contacts Data'!O3192)&gt;1024,LEN('Contacts Data'!O3192),"")</f>
        <v/>
      </c>
      <c r="P3753" s="18" t="str">
        <f>IF(LEN('Matter Data'!A3185)&gt;0,LEN('Matter Data'!A3185)+LEN('Matter Data'!B3185),"")</f>
        <v/>
      </c>
      <c r="Q3753" s="18" t="str">
        <f>IF(LEN('Matter Data'!C3185)&gt;80,LEN('Matter Data'!C3185),"")</f>
        <v/>
      </c>
      <c r="R3753" s="18" t="str">
        <f>IF(LEN('Matter Data'!H3185)&gt;40,LEN('Matter Data'!H3185),"")</f>
        <v/>
      </c>
      <c r="S3753" s="21" t="b">
        <f>IF(LEN('Matter Data'!C3185)&gt;0,CONCATENATE('Matter Data'!A3185,'Matter Data'!B3185,'Matter Data'!C3185))</f>
        <v>0</v>
      </c>
      <c r="T3753" s="21">
        <f>IF(LEN('Matter Data'!C3185)&gt;0,COUNTIF($S$2:$S$5001,CONCATENATE('Matter Data'!A3185,'Matter Data'!B3185,'Matter Data'!C3185)),0)</f>
        <v>0</v>
      </c>
      <c r="U3753" s="22" t="str">
        <f>IF(LEN('Contacts Data'!B3192)&gt;0,'Contacts Data'!B3192,"")</f>
        <v/>
      </c>
      <c r="V3753" s="22" t="str">
        <f>IF(LEN('Contacts Data'!C3192)&gt;0,'Contacts Data'!C3192,"")</f>
        <v/>
      </c>
      <c r="W3753" s="22" t="str">
        <f>CONCATENATE(U3753, " ", V3753, " ", 'Contacts Data'!$A3192)</f>
        <v xml:space="preserve">  </v>
      </c>
      <c r="X3753" s="22" t="str">
        <f>CONCATENATE('Matter Data'!A3185, " ", 'Matter Data'!B3185, " ", "Client")</f>
        <v xml:space="preserve">  Client</v>
      </c>
      <c r="Y3753" s="19" t="str">
        <f t="shared" si="58"/>
        <v/>
      </c>
    </row>
    <row r="3754" spans="1:25" x14ac:dyDescent="0.25">
      <c r="A3754" s="18" t="str">
        <f>IF(LEN('Contacts Data'!A3193)&gt;20,LEN('Contacts Data'!A3193),"")</f>
        <v/>
      </c>
      <c r="B3754" s="18" t="str">
        <f>IF(LEN('Contacts Data'!B3193)&gt;0, LEN('Contacts Data'!B3193) + LEN('Contacts Data'!C3193), "")</f>
        <v/>
      </c>
      <c r="C3754" s="18" t="str">
        <f>IF(LEN('Contacts Data'!E3193)&gt;20,LEN('Contacts Data'!E3193),"")</f>
        <v/>
      </c>
      <c r="D3754" s="18" t="str">
        <f>IF(LEN('Contacts Data'!F3193)&gt;20,LEN('Contacts Data'!F3193),"")</f>
        <v/>
      </c>
      <c r="E3754" s="18" t="str">
        <f>IF(LEN('Contacts Data'!G3193)&gt;20,LEN('Contacts Data'!G3193),"")</f>
        <v/>
      </c>
      <c r="F3754" s="18" t="str">
        <f>IF(LEN('Contacts Data'!H3193)&gt;60,LEN('Contacts Data'!H3193),"")</f>
        <v/>
      </c>
      <c r="G3754" s="18" t="str">
        <f>IF(LEN('Contacts Data'!I3193)&gt;128,LEN('Contacts Data'!I3193),"")</f>
        <v/>
      </c>
      <c r="H3754" s="18" t="str">
        <f>IF(LEN('Contacts Data'!J3193)&gt;60,LEN('Contacts Data'!J3193),"")</f>
        <v/>
      </c>
      <c r="I3754" s="18" t="str">
        <f>IF(LEN('Contacts Data'!K3193)&gt;30,LEN('Contacts Data'!K3193),"")</f>
        <v/>
      </c>
      <c r="J3754" s="18" t="str">
        <f>IF(LEN('Contacts Data'!L3193)&gt;2,LEN('Contacts Data'!L3193),"")</f>
        <v/>
      </c>
      <c r="K3754" s="18" t="str">
        <f>IF(LEN('Contacts Data'!M3193)&gt;16,LEN('Contacts Data'!M3193),"")</f>
        <v/>
      </c>
      <c r="L3754" s="18" t="str">
        <f>IF(LEN('Contacts Data'!D3193)&gt;128,LEN('Contacts Data'!D3193),"")</f>
        <v/>
      </c>
      <c r="M3754" s="18" t="str">
        <f>IF(LEN('Contacts Data'!O3193)&gt;1024,LEN('Contacts Data'!O3193),"")</f>
        <v/>
      </c>
      <c r="P3754" s="18" t="str">
        <f>IF(LEN('Matter Data'!A3186)&gt;0,LEN('Matter Data'!A3186)+LEN('Matter Data'!B3186),"")</f>
        <v/>
      </c>
      <c r="Q3754" s="18" t="str">
        <f>IF(LEN('Matter Data'!C3186)&gt;80,LEN('Matter Data'!C3186),"")</f>
        <v/>
      </c>
      <c r="R3754" s="18" t="str">
        <f>IF(LEN('Matter Data'!H3186)&gt;40,LEN('Matter Data'!H3186),"")</f>
        <v/>
      </c>
      <c r="S3754" s="21" t="b">
        <f>IF(LEN('Matter Data'!C3186)&gt;0,CONCATENATE('Matter Data'!A3186,'Matter Data'!B3186,'Matter Data'!C3186))</f>
        <v>0</v>
      </c>
      <c r="T3754" s="21">
        <f>IF(LEN('Matter Data'!C3186)&gt;0,COUNTIF($S$2:$S$5001,CONCATENATE('Matter Data'!A3186,'Matter Data'!B3186,'Matter Data'!C3186)),0)</f>
        <v>0</v>
      </c>
      <c r="U3754" s="22" t="str">
        <f>IF(LEN('Contacts Data'!B3193)&gt;0,'Contacts Data'!B3193,"")</f>
        <v/>
      </c>
      <c r="V3754" s="22" t="str">
        <f>IF(LEN('Contacts Data'!C3193)&gt;0,'Contacts Data'!C3193,"")</f>
        <v/>
      </c>
      <c r="W3754" s="22" t="str">
        <f>CONCATENATE(U3754, " ", V3754, " ", 'Contacts Data'!$A3193)</f>
        <v xml:space="preserve">  </v>
      </c>
      <c r="X3754" s="22" t="str">
        <f>CONCATENATE('Matter Data'!A3186, " ", 'Matter Data'!B3186, " ", "Client")</f>
        <v xml:space="preserve">  Client</v>
      </c>
      <c r="Y3754" s="19" t="str">
        <f t="shared" ref="Y3754:Y3817" si="59">IFERROR(VLOOKUP(X3754,$W$2:$W$5001,1,FALSE),"")</f>
        <v/>
      </c>
    </row>
    <row r="3755" spans="1:25" x14ac:dyDescent="0.25">
      <c r="A3755" s="18" t="str">
        <f>IF(LEN('Contacts Data'!A3194)&gt;20,LEN('Contacts Data'!A3194),"")</f>
        <v/>
      </c>
      <c r="B3755" s="18" t="str">
        <f>IF(LEN('Contacts Data'!B3194)&gt;0, LEN('Contacts Data'!B3194) + LEN('Contacts Data'!C3194), "")</f>
        <v/>
      </c>
      <c r="C3755" s="18" t="str">
        <f>IF(LEN('Contacts Data'!E3194)&gt;20,LEN('Contacts Data'!E3194),"")</f>
        <v/>
      </c>
      <c r="D3755" s="18" t="str">
        <f>IF(LEN('Contacts Data'!F3194)&gt;20,LEN('Contacts Data'!F3194),"")</f>
        <v/>
      </c>
      <c r="E3755" s="18" t="str">
        <f>IF(LEN('Contacts Data'!G3194)&gt;20,LEN('Contacts Data'!G3194),"")</f>
        <v/>
      </c>
      <c r="F3755" s="18" t="str">
        <f>IF(LEN('Contacts Data'!H3194)&gt;60,LEN('Contacts Data'!H3194),"")</f>
        <v/>
      </c>
      <c r="G3755" s="18" t="str">
        <f>IF(LEN('Contacts Data'!I3194)&gt;128,LEN('Contacts Data'!I3194),"")</f>
        <v/>
      </c>
      <c r="H3755" s="18" t="str">
        <f>IF(LEN('Contacts Data'!J3194)&gt;60,LEN('Contacts Data'!J3194),"")</f>
        <v/>
      </c>
      <c r="I3755" s="18" t="str">
        <f>IF(LEN('Contacts Data'!K3194)&gt;30,LEN('Contacts Data'!K3194),"")</f>
        <v/>
      </c>
      <c r="J3755" s="18" t="str">
        <f>IF(LEN('Contacts Data'!L3194)&gt;2,LEN('Contacts Data'!L3194),"")</f>
        <v/>
      </c>
      <c r="K3755" s="18" t="str">
        <f>IF(LEN('Contacts Data'!M3194)&gt;16,LEN('Contacts Data'!M3194),"")</f>
        <v/>
      </c>
      <c r="L3755" s="18" t="str">
        <f>IF(LEN('Contacts Data'!D3194)&gt;128,LEN('Contacts Data'!D3194),"")</f>
        <v/>
      </c>
      <c r="M3755" s="18" t="str">
        <f>IF(LEN('Contacts Data'!O3194)&gt;1024,LEN('Contacts Data'!O3194),"")</f>
        <v/>
      </c>
      <c r="P3755" s="18" t="str">
        <f>IF(LEN('Matter Data'!A3187)&gt;0,LEN('Matter Data'!A3187)+LEN('Matter Data'!B3187),"")</f>
        <v/>
      </c>
      <c r="Q3755" s="18" t="str">
        <f>IF(LEN('Matter Data'!C3187)&gt;80,LEN('Matter Data'!C3187),"")</f>
        <v/>
      </c>
      <c r="R3755" s="18" t="str">
        <f>IF(LEN('Matter Data'!H3187)&gt;40,LEN('Matter Data'!H3187),"")</f>
        <v/>
      </c>
      <c r="S3755" s="21" t="b">
        <f>IF(LEN('Matter Data'!C3187)&gt;0,CONCATENATE('Matter Data'!A3187,'Matter Data'!B3187,'Matter Data'!C3187))</f>
        <v>0</v>
      </c>
      <c r="T3755" s="21">
        <f>IF(LEN('Matter Data'!C3187)&gt;0,COUNTIF($S$2:$S$5001,CONCATENATE('Matter Data'!A3187,'Matter Data'!B3187,'Matter Data'!C3187)),0)</f>
        <v>0</v>
      </c>
      <c r="U3755" s="22" t="str">
        <f>IF(LEN('Contacts Data'!B3194)&gt;0,'Contacts Data'!B3194,"")</f>
        <v/>
      </c>
      <c r="V3755" s="22" t="str">
        <f>IF(LEN('Contacts Data'!C3194)&gt;0,'Contacts Data'!C3194,"")</f>
        <v/>
      </c>
      <c r="W3755" s="22" t="str">
        <f>CONCATENATE(U3755, " ", V3755, " ", 'Contacts Data'!$A3194)</f>
        <v xml:space="preserve">  </v>
      </c>
      <c r="X3755" s="22" t="str">
        <f>CONCATENATE('Matter Data'!A3187, " ", 'Matter Data'!B3187, " ", "Client")</f>
        <v xml:space="preserve">  Client</v>
      </c>
      <c r="Y3755" s="19" t="str">
        <f t="shared" si="59"/>
        <v/>
      </c>
    </row>
    <row r="3756" spans="1:25" x14ac:dyDescent="0.25">
      <c r="A3756" s="18" t="str">
        <f>IF(LEN('Contacts Data'!A3195)&gt;20,LEN('Contacts Data'!A3195),"")</f>
        <v/>
      </c>
      <c r="B3756" s="18" t="str">
        <f>IF(LEN('Contacts Data'!B3195)&gt;0, LEN('Contacts Data'!B3195) + LEN('Contacts Data'!C3195), "")</f>
        <v/>
      </c>
      <c r="C3756" s="18" t="str">
        <f>IF(LEN('Contacts Data'!E3195)&gt;20,LEN('Contacts Data'!E3195),"")</f>
        <v/>
      </c>
      <c r="D3756" s="18" t="str">
        <f>IF(LEN('Contacts Data'!F3195)&gt;20,LEN('Contacts Data'!F3195),"")</f>
        <v/>
      </c>
      <c r="E3756" s="18" t="str">
        <f>IF(LEN('Contacts Data'!G3195)&gt;20,LEN('Contacts Data'!G3195),"")</f>
        <v/>
      </c>
      <c r="F3756" s="18" t="str">
        <f>IF(LEN('Contacts Data'!H3195)&gt;60,LEN('Contacts Data'!H3195),"")</f>
        <v/>
      </c>
      <c r="G3756" s="18" t="str">
        <f>IF(LEN('Contacts Data'!I3195)&gt;128,LEN('Contacts Data'!I3195),"")</f>
        <v/>
      </c>
      <c r="H3756" s="18" t="str">
        <f>IF(LEN('Contacts Data'!J3195)&gt;60,LEN('Contacts Data'!J3195),"")</f>
        <v/>
      </c>
      <c r="I3756" s="18" t="str">
        <f>IF(LEN('Contacts Data'!K3195)&gt;30,LEN('Contacts Data'!K3195),"")</f>
        <v/>
      </c>
      <c r="J3756" s="18" t="str">
        <f>IF(LEN('Contacts Data'!L3195)&gt;2,LEN('Contacts Data'!L3195),"")</f>
        <v/>
      </c>
      <c r="K3756" s="18" t="str">
        <f>IF(LEN('Contacts Data'!M3195)&gt;16,LEN('Contacts Data'!M3195),"")</f>
        <v/>
      </c>
      <c r="L3756" s="18" t="str">
        <f>IF(LEN('Contacts Data'!D3195)&gt;128,LEN('Contacts Data'!D3195),"")</f>
        <v/>
      </c>
      <c r="M3756" s="18" t="str">
        <f>IF(LEN('Contacts Data'!O3195)&gt;1024,LEN('Contacts Data'!O3195),"")</f>
        <v/>
      </c>
      <c r="P3756" s="18" t="str">
        <f>IF(LEN('Matter Data'!A3188)&gt;0,LEN('Matter Data'!A3188)+LEN('Matter Data'!B3188),"")</f>
        <v/>
      </c>
      <c r="Q3756" s="18" t="str">
        <f>IF(LEN('Matter Data'!C3188)&gt;80,LEN('Matter Data'!C3188),"")</f>
        <v/>
      </c>
      <c r="R3756" s="18" t="str">
        <f>IF(LEN('Matter Data'!H3188)&gt;40,LEN('Matter Data'!H3188),"")</f>
        <v/>
      </c>
      <c r="S3756" s="21" t="b">
        <f>IF(LEN('Matter Data'!C3188)&gt;0,CONCATENATE('Matter Data'!A3188,'Matter Data'!B3188,'Matter Data'!C3188))</f>
        <v>0</v>
      </c>
      <c r="T3756" s="21">
        <f>IF(LEN('Matter Data'!C3188)&gt;0,COUNTIF($S$2:$S$5001,CONCATENATE('Matter Data'!A3188,'Matter Data'!B3188,'Matter Data'!C3188)),0)</f>
        <v>0</v>
      </c>
      <c r="U3756" s="22" t="str">
        <f>IF(LEN('Contacts Data'!B3195)&gt;0,'Contacts Data'!B3195,"")</f>
        <v/>
      </c>
      <c r="V3756" s="22" t="str">
        <f>IF(LEN('Contacts Data'!C3195)&gt;0,'Contacts Data'!C3195,"")</f>
        <v/>
      </c>
      <c r="W3756" s="22" t="str">
        <f>CONCATENATE(U3756, " ", V3756, " ", 'Contacts Data'!$A3195)</f>
        <v xml:space="preserve">  </v>
      </c>
      <c r="X3756" s="22" t="str">
        <f>CONCATENATE('Matter Data'!A3188, " ", 'Matter Data'!B3188, " ", "Client")</f>
        <v xml:space="preserve">  Client</v>
      </c>
      <c r="Y3756" s="19" t="str">
        <f t="shared" si="59"/>
        <v/>
      </c>
    </row>
    <row r="3757" spans="1:25" x14ac:dyDescent="0.25">
      <c r="A3757" s="18" t="str">
        <f>IF(LEN('Contacts Data'!A3196)&gt;20,LEN('Contacts Data'!A3196),"")</f>
        <v/>
      </c>
      <c r="B3757" s="18" t="str">
        <f>IF(LEN('Contacts Data'!B3196)&gt;0, LEN('Contacts Data'!B3196) + LEN('Contacts Data'!C3196), "")</f>
        <v/>
      </c>
      <c r="C3757" s="18" t="str">
        <f>IF(LEN('Contacts Data'!E3196)&gt;20,LEN('Contacts Data'!E3196),"")</f>
        <v/>
      </c>
      <c r="D3757" s="18" t="str">
        <f>IF(LEN('Contacts Data'!F3196)&gt;20,LEN('Contacts Data'!F3196),"")</f>
        <v/>
      </c>
      <c r="E3757" s="18" t="str">
        <f>IF(LEN('Contacts Data'!G3196)&gt;20,LEN('Contacts Data'!G3196),"")</f>
        <v/>
      </c>
      <c r="F3757" s="18" t="str">
        <f>IF(LEN('Contacts Data'!H3196)&gt;60,LEN('Contacts Data'!H3196),"")</f>
        <v/>
      </c>
      <c r="G3757" s="18" t="str">
        <f>IF(LEN('Contacts Data'!I3196)&gt;128,LEN('Contacts Data'!I3196),"")</f>
        <v/>
      </c>
      <c r="H3757" s="18" t="str">
        <f>IF(LEN('Contacts Data'!J3196)&gt;60,LEN('Contacts Data'!J3196),"")</f>
        <v/>
      </c>
      <c r="I3757" s="18" t="str">
        <f>IF(LEN('Contacts Data'!K3196)&gt;30,LEN('Contacts Data'!K3196),"")</f>
        <v/>
      </c>
      <c r="J3757" s="18" t="str">
        <f>IF(LEN('Contacts Data'!L3196)&gt;2,LEN('Contacts Data'!L3196),"")</f>
        <v/>
      </c>
      <c r="K3757" s="18" t="str">
        <f>IF(LEN('Contacts Data'!M3196)&gt;16,LEN('Contacts Data'!M3196),"")</f>
        <v/>
      </c>
      <c r="L3757" s="18" t="str">
        <f>IF(LEN('Contacts Data'!D3196)&gt;128,LEN('Contacts Data'!D3196),"")</f>
        <v/>
      </c>
      <c r="M3757" s="18" t="str">
        <f>IF(LEN('Contacts Data'!O3196)&gt;1024,LEN('Contacts Data'!O3196),"")</f>
        <v/>
      </c>
      <c r="P3757" s="18" t="str">
        <f>IF(LEN('Matter Data'!A3189)&gt;0,LEN('Matter Data'!A3189)+LEN('Matter Data'!B3189),"")</f>
        <v/>
      </c>
      <c r="Q3757" s="18" t="str">
        <f>IF(LEN('Matter Data'!C3189)&gt;80,LEN('Matter Data'!C3189),"")</f>
        <v/>
      </c>
      <c r="R3757" s="18" t="str">
        <f>IF(LEN('Matter Data'!H3189)&gt;40,LEN('Matter Data'!H3189),"")</f>
        <v/>
      </c>
      <c r="S3757" s="21" t="b">
        <f>IF(LEN('Matter Data'!C3189)&gt;0,CONCATENATE('Matter Data'!A3189,'Matter Data'!B3189,'Matter Data'!C3189))</f>
        <v>0</v>
      </c>
      <c r="T3757" s="21">
        <f>IF(LEN('Matter Data'!C3189)&gt;0,COUNTIF($S$2:$S$5001,CONCATENATE('Matter Data'!A3189,'Matter Data'!B3189,'Matter Data'!C3189)),0)</f>
        <v>0</v>
      </c>
      <c r="U3757" s="22" t="str">
        <f>IF(LEN('Contacts Data'!B3196)&gt;0,'Contacts Data'!B3196,"")</f>
        <v/>
      </c>
      <c r="V3757" s="22" t="str">
        <f>IF(LEN('Contacts Data'!C3196)&gt;0,'Contacts Data'!C3196,"")</f>
        <v/>
      </c>
      <c r="W3757" s="22" t="str">
        <f>CONCATENATE(U3757, " ", V3757, " ", 'Contacts Data'!$A3196)</f>
        <v xml:space="preserve">  </v>
      </c>
      <c r="X3757" s="22" t="str">
        <f>CONCATENATE('Matter Data'!A3189, " ", 'Matter Data'!B3189, " ", "Client")</f>
        <v xml:space="preserve">  Client</v>
      </c>
      <c r="Y3757" s="19" t="str">
        <f t="shared" si="59"/>
        <v/>
      </c>
    </row>
    <row r="3758" spans="1:25" x14ac:dyDescent="0.25">
      <c r="A3758" s="18" t="str">
        <f>IF(LEN('Contacts Data'!A3197)&gt;20,LEN('Contacts Data'!A3197),"")</f>
        <v/>
      </c>
      <c r="B3758" s="18" t="str">
        <f>IF(LEN('Contacts Data'!B3197)&gt;0, LEN('Contacts Data'!B3197) + LEN('Contacts Data'!C3197), "")</f>
        <v/>
      </c>
      <c r="C3758" s="18" t="str">
        <f>IF(LEN('Contacts Data'!E3197)&gt;20,LEN('Contacts Data'!E3197),"")</f>
        <v/>
      </c>
      <c r="D3758" s="18" t="str">
        <f>IF(LEN('Contacts Data'!F3197)&gt;20,LEN('Contacts Data'!F3197),"")</f>
        <v/>
      </c>
      <c r="E3758" s="18" t="str">
        <f>IF(LEN('Contacts Data'!G3197)&gt;20,LEN('Contacts Data'!G3197),"")</f>
        <v/>
      </c>
      <c r="F3758" s="18" t="str">
        <f>IF(LEN('Contacts Data'!H3197)&gt;60,LEN('Contacts Data'!H3197),"")</f>
        <v/>
      </c>
      <c r="G3758" s="18" t="str">
        <f>IF(LEN('Contacts Data'!I3197)&gt;128,LEN('Contacts Data'!I3197),"")</f>
        <v/>
      </c>
      <c r="H3758" s="18" t="str">
        <f>IF(LEN('Contacts Data'!J3197)&gt;60,LEN('Contacts Data'!J3197),"")</f>
        <v/>
      </c>
      <c r="I3758" s="18" t="str">
        <f>IF(LEN('Contacts Data'!K3197)&gt;30,LEN('Contacts Data'!K3197),"")</f>
        <v/>
      </c>
      <c r="J3758" s="18" t="str">
        <f>IF(LEN('Contacts Data'!L3197)&gt;2,LEN('Contacts Data'!L3197),"")</f>
        <v/>
      </c>
      <c r="K3758" s="18" t="str">
        <f>IF(LEN('Contacts Data'!M3197)&gt;16,LEN('Contacts Data'!M3197),"")</f>
        <v/>
      </c>
      <c r="L3758" s="18" t="str">
        <f>IF(LEN('Contacts Data'!D3197)&gt;128,LEN('Contacts Data'!D3197),"")</f>
        <v/>
      </c>
      <c r="M3758" s="18" t="str">
        <f>IF(LEN('Contacts Data'!O3197)&gt;1024,LEN('Contacts Data'!O3197),"")</f>
        <v/>
      </c>
      <c r="P3758" s="18" t="str">
        <f>IF(LEN('Matter Data'!A3190)&gt;0,LEN('Matter Data'!A3190)+LEN('Matter Data'!B3190),"")</f>
        <v/>
      </c>
      <c r="Q3758" s="18" t="str">
        <f>IF(LEN('Matter Data'!C3190)&gt;80,LEN('Matter Data'!C3190),"")</f>
        <v/>
      </c>
      <c r="R3758" s="18" t="str">
        <f>IF(LEN('Matter Data'!H3190)&gt;40,LEN('Matter Data'!H3190),"")</f>
        <v/>
      </c>
      <c r="S3758" s="21" t="b">
        <f>IF(LEN('Matter Data'!C3190)&gt;0,CONCATENATE('Matter Data'!A3190,'Matter Data'!B3190,'Matter Data'!C3190))</f>
        <v>0</v>
      </c>
      <c r="T3758" s="21">
        <f>IF(LEN('Matter Data'!C3190)&gt;0,COUNTIF($S$2:$S$5001,CONCATENATE('Matter Data'!A3190,'Matter Data'!B3190,'Matter Data'!C3190)),0)</f>
        <v>0</v>
      </c>
      <c r="U3758" s="22" t="str">
        <f>IF(LEN('Contacts Data'!B3197)&gt;0,'Contacts Data'!B3197,"")</f>
        <v/>
      </c>
      <c r="V3758" s="22" t="str">
        <f>IF(LEN('Contacts Data'!C3197)&gt;0,'Contacts Data'!C3197,"")</f>
        <v/>
      </c>
      <c r="W3758" s="22" t="str">
        <f>CONCATENATE(U3758, " ", V3758, " ", 'Contacts Data'!$A3197)</f>
        <v xml:space="preserve">  </v>
      </c>
      <c r="X3758" s="22" t="str">
        <f>CONCATENATE('Matter Data'!A3190, " ", 'Matter Data'!B3190, " ", "Client")</f>
        <v xml:space="preserve">  Client</v>
      </c>
      <c r="Y3758" s="19" t="str">
        <f t="shared" si="59"/>
        <v/>
      </c>
    </row>
    <row r="3759" spans="1:25" x14ac:dyDescent="0.25">
      <c r="A3759" s="18" t="str">
        <f>IF(LEN('Contacts Data'!A3198)&gt;20,LEN('Contacts Data'!A3198),"")</f>
        <v/>
      </c>
      <c r="B3759" s="18" t="str">
        <f>IF(LEN('Contacts Data'!B3198)&gt;0, LEN('Contacts Data'!B3198) + LEN('Contacts Data'!C3198), "")</f>
        <v/>
      </c>
      <c r="C3759" s="18" t="str">
        <f>IF(LEN('Contacts Data'!E3198)&gt;20,LEN('Contacts Data'!E3198),"")</f>
        <v/>
      </c>
      <c r="D3759" s="18" t="str">
        <f>IF(LEN('Contacts Data'!F3198)&gt;20,LEN('Contacts Data'!F3198),"")</f>
        <v/>
      </c>
      <c r="E3759" s="18" t="str">
        <f>IF(LEN('Contacts Data'!G3198)&gt;20,LEN('Contacts Data'!G3198),"")</f>
        <v/>
      </c>
      <c r="F3759" s="18" t="str">
        <f>IF(LEN('Contacts Data'!H3198)&gt;60,LEN('Contacts Data'!H3198),"")</f>
        <v/>
      </c>
      <c r="G3759" s="18" t="str">
        <f>IF(LEN('Contacts Data'!I3198)&gt;128,LEN('Contacts Data'!I3198),"")</f>
        <v/>
      </c>
      <c r="H3759" s="18" t="str">
        <f>IF(LEN('Contacts Data'!J3198)&gt;60,LEN('Contacts Data'!J3198),"")</f>
        <v/>
      </c>
      <c r="I3759" s="18" t="str">
        <f>IF(LEN('Contacts Data'!K3198)&gt;30,LEN('Contacts Data'!K3198),"")</f>
        <v/>
      </c>
      <c r="J3759" s="18" t="str">
        <f>IF(LEN('Contacts Data'!L3198)&gt;2,LEN('Contacts Data'!L3198),"")</f>
        <v/>
      </c>
      <c r="K3759" s="18" t="str">
        <f>IF(LEN('Contacts Data'!M3198)&gt;16,LEN('Contacts Data'!M3198),"")</f>
        <v/>
      </c>
      <c r="L3759" s="18" t="str">
        <f>IF(LEN('Contacts Data'!D3198)&gt;128,LEN('Contacts Data'!D3198),"")</f>
        <v/>
      </c>
      <c r="M3759" s="18" t="str">
        <f>IF(LEN('Contacts Data'!O3198)&gt;1024,LEN('Contacts Data'!O3198),"")</f>
        <v/>
      </c>
      <c r="P3759" s="18" t="str">
        <f>IF(LEN('Matter Data'!A3191)&gt;0,LEN('Matter Data'!A3191)+LEN('Matter Data'!B3191),"")</f>
        <v/>
      </c>
      <c r="Q3759" s="18" t="str">
        <f>IF(LEN('Matter Data'!C3191)&gt;80,LEN('Matter Data'!C3191),"")</f>
        <v/>
      </c>
      <c r="R3759" s="18" t="str">
        <f>IF(LEN('Matter Data'!H3191)&gt;40,LEN('Matter Data'!H3191),"")</f>
        <v/>
      </c>
      <c r="S3759" s="21" t="b">
        <f>IF(LEN('Matter Data'!C3191)&gt;0,CONCATENATE('Matter Data'!A3191,'Matter Data'!B3191,'Matter Data'!C3191))</f>
        <v>0</v>
      </c>
      <c r="T3759" s="21">
        <f>IF(LEN('Matter Data'!C3191)&gt;0,COUNTIF($S$2:$S$5001,CONCATENATE('Matter Data'!A3191,'Matter Data'!B3191,'Matter Data'!C3191)),0)</f>
        <v>0</v>
      </c>
      <c r="U3759" s="22" t="str">
        <f>IF(LEN('Contacts Data'!B3198)&gt;0,'Contacts Data'!B3198,"")</f>
        <v/>
      </c>
      <c r="V3759" s="22" t="str">
        <f>IF(LEN('Contacts Data'!C3198)&gt;0,'Contacts Data'!C3198,"")</f>
        <v/>
      </c>
      <c r="W3759" s="22" t="str">
        <f>CONCATENATE(U3759, " ", V3759, " ", 'Contacts Data'!$A3198)</f>
        <v xml:space="preserve">  </v>
      </c>
      <c r="X3759" s="22" t="str">
        <f>CONCATENATE('Matter Data'!A3191, " ", 'Matter Data'!B3191, " ", "Client")</f>
        <v xml:space="preserve">  Client</v>
      </c>
      <c r="Y3759" s="19" t="str">
        <f t="shared" si="59"/>
        <v/>
      </c>
    </row>
    <row r="3760" spans="1:25" x14ac:dyDescent="0.25">
      <c r="A3760" s="18" t="str">
        <f>IF(LEN('Contacts Data'!A3199)&gt;20,LEN('Contacts Data'!A3199),"")</f>
        <v/>
      </c>
      <c r="B3760" s="18" t="str">
        <f>IF(LEN('Contacts Data'!B3199)&gt;0, LEN('Contacts Data'!B3199) + LEN('Contacts Data'!C3199), "")</f>
        <v/>
      </c>
      <c r="C3760" s="18" t="str">
        <f>IF(LEN('Contacts Data'!E3199)&gt;20,LEN('Contacts Data'!E3199),"")</f>
        <v/>
      </c>
      <c r="D3760" s="18" t="str">
        <f>IF(LEN('Contacts Data'!F3199)&gt;20,LEN('Contacts Data'!F3199),"")</f>
        <v/>
      </c>
      <c r="E3760" s="18" t="str">
        <f>IF(LEN('Contacts Data'!G3199)&gt;20,LEN('Contacts Data'!G3199),"")</f>
        <v/>
      </c>
      <c r="F3760" s="18" t="str">
        <f>IF(LEN('Contacts Data'!H3199)&gt;60,LEN('Contacts Data'!H3199),"")</f>
        <v/>
      </c>
      <c r="G3760" s="18" t="str">
        <f>IF(LEN('Contacts Data'!I3199)&gt;128,LEN('Contacts Data'!I3199),"")</f>
        <v/>
      </c>
      <c r="H3760" s="18" t="str">
        <f>IF(LEN('Contacts Data'!J3199)&gt;60,LEN('Contacts Data'!J3199),"")</f>
        <v/>
      </c>
      <c r="I3760" s="18" t="str">
        <f>IF(LEN('Contacts Data'!K3199)&gt;30,LEN('Contacts Data'!K3199),"")</f>
        <v/>
      </c>
      <c r="J3760" s="18" t="str">
        <f>IF(LEN('Contacts Data'!L3199)&gt;2,LEN('Contacts Data'!L3199),"")</f>
        <v/>
      </c>
      <c r="K3760" s="18" t="str">
        <f>IF(LEN('Contacts Data'!M3199)&gt;16,LEN('Contacts Data'!M3199),"")</f>
        <v/>
      </c>
      <c r="L3760" s="18" t="str">
        <f>IF(LEN('Contacts Data'!D3199)&gt;128,LEN('Contacts Data'!D3199),"")</f>
        <v/>
      </c>
      <c r="M3760" s="18" t="str">
        <f>IF(LEN('Contacts Data'!O3199)&gt;1024,LEN('Contacts Data'!O3199),"")</f>
        <v/>
      </c>
      <c r="P3760" s="18" t="str">
        <f>IF(LEN('Matter Data'!A3192)&gt;0,LEN('Matter Data'!A3192)+LEN('Matter Data'!B3192),"")</f>
        <v/>
      </c>
      <c r="Q3760" s="18" t="str">
        <f>IF(LEN('Matter Data'!C3192)&gt;80,LEN('Matter Data'!C3192),"")</f>
        <v/>
      </c>
      <c r="R3760" s="18" t="str">
        <f>IF(LEN('Matter Data'!H3192)&gt;40,LEN('Matter Data'!H3192),"")</f>
        <v/>
      </c>
      <c r="S3760" s="21" t="b">
        <f>IF(LEN('Matter Data'!C3192)&gt;0,CONCATENATE('Matter Data'!A3192,'Matter Data'!B3192,'Matter Data'!C3192))</f>
        <v>0</v>
      </c>
      <c r="T3760" s="21">
        <f>IF(LEN('Matter Data'!C3192)&gt;0,COUNTIF($S$2:$S$5001,CONCATENATE('Matter Data'!A3192,'Matter Data'!B3192,'Matter Data'!C3192)),0)</f>
        <v>0</v>
      </c>
      <c r="U3760" s="22" t="str">
        <f>IF(LEN('Contacts Data'!B3199)&gt;0,'Contacts Data'!B3199,"")</f>
        <v/>
      </c>
      <c r="V3760" s="22" t="str">
        <f>IF(LEN('Contacts Data'!C3199)&gt;0,'Contacts Data'!C3199,"")</f>
        <v/>
      </c>
      <c r="W3760" s="22" t="str">
        <f>CONCATENATE(U3760, " ", V3760, " ", 'Contacts Data'!$A3199)</f>
        <v xml:space="preserve">  </v>
      </c>
      <c r="X3760" s="22" t="str">
        <f>CONCATENATE('Matter Data'!A3192, " ", 'Matter Data'!B3192, " ", "Client")</f>
        <v xml:space="preserve">  Client</v>
      </c>
      <c r="Y3760" s="19" t="str">
        <f t="shared" si="59"/>
        <v/>
      </c>
    </row>
    <row r="3761" spans="1:25" x14ac:dyDescent="0.25">
      <c r="A3761" s="18" t="str">
        <f>IF(LEN('Contacts Data'!A3200)&gt;20,LEN('Contacts Data'!A3200),"")</f>
        <v/>
      </c>
      <c r="B3761" s="18" t="str">
        <f>IF(LEN('Contacts Data'!B3200)&gt;0, LEN('Contacts Data'!B3200) + LEN('Contacts Data'!C3200), "")</f>
        <v/>
      </c>
      <c r="C3761" s="18" t="str">
        <f>IF(LEN('Contacts Data'!E3200)&gt;20,LEN('Contacts Data'!E3200),"")</f>
        <v/>
      </c>
      <c r="D3761" s="18" t="str">
        <f>IF(LEN('Contacts Data'!F3200)&gt;20,LEN('Contacts Data'!F3200),"")</f>
        <v/>
      </c>
      <c r="E3761" s="18" t="str">
        <f>IF(LEN('Contacts Data'!G3200)&gt;20,LEN('Contacts Data'!G3200),"")</f>
        <v/>
      </c>
      <c r="F3761" s="18" t="str">
        <f>IF(LEN('Contacts Data'!H3200)&gt;60,LEN('Contacts Data'!H3200),"")</f>
        <v/>
      </c>
      <c r="G3761" s="18" t="str">
        <f>IF(LEN('Contacts Data'!I3200)&gt;128,LEN('Contacts Data'!I3200),"")</f>
        <v/>
      </c>
      <c r="H3761" s="18" t="str">
        <f>IF(LEN('Contacts Data'!J3200)&gt;60,LEN('Contacts Data'!J3200),"")</f>
        <v/>
      </c>
      <c r="I3761" s="18" t="str">
        <f>IF(LEN('Contacts Data'!K3200)&gt;30,LEN('Contacts Data'!K3200),"")</f>
        <v/>
      </c>
      <c r="J3761" s="18" t="str">
        <f>IF(LEN('Contacts Data'!L3200)&gt;2,LEN('Contacts Data'!L3200),"")</f>
        <v/>
      </c>
      <c r="K3761" s="18" t="str">
        <f>IF(LEN('Contacts Data'!M3200)&gt;16,LEN('Contacts Data'!M3200),"")</f>
        <v/>
      </c>
      <c r="L3761" s="18" t="str">
        <f>IF(LEN('Contacts Data'!D3200)&gt;128,LEN('Contacts Data'!D3200),"")</f>
        <v/>
      </c>
      <c r="M3761" s="18" t="str">
        <f>IF(LEN('Contacts Data'!O3200)&gt;1024,LEN('Contacts Data'!O3200),"")</f>
        <v/>
      </c>
      <c r="P3761" s="18" t="str">
        <f>IF(LEN('Matter Data'!A3193)&gt;0,LEN('Matter Data'!A3193)+LEN('Matter Data'!B3193),"")</f>
        <v/>
      </c>
      <c r="Q3761" s="18" t="str">
        <f>IF(LEN('Matter Data'!C3193)&gt;80,LEN('Matter Data'!C3193),"")</f>
        <v/>
      </c>
      <c r="R3761" s="18" t="str">
        <f>IF(LEN('Matter Data'!H3193)&gt;40,LEN('Matter Data'!H3193),"")</f>
        <v/>
      </c>
      <c r="S3761" s="21" t="b">
        <f>IF(LEN('Matter Data'!C3193)&gt;0,CONCATENATE('Matter Data'!A3193,'Matter Data'!B3193,'Matter Data'!C3193))</f>
        <v>0</v>
      </c>
      <c r="T3761" s="21">
        <f>IF(LEN('Matter Data'!C3193)&gt;0,COUNTIF($S$2:$S$5001,CONCATENATE('Matter Data'!A3193,'Matter Data'!B3193,'Matter Data'!C3193)),0)</f>
        <v>0</v>
      </c>
      <c r="U3761" s="22" t="str">
        <f>IF(LEN('Contacts Data'!B3200)&gt;0,'Contacts Data'!B3200,"")</f>
        <v/>
      </c>
      <c r="V3761" s="22" t="str">
        <f>IF(LEN('Contacts Data'!C3200)&gt;0,'Contacts Data'!C3200,"")</f>
        <v/>
      </c>
      <c r="W3761" s="22" t="str">
        <f>CONCATENATE(U3761, " ", V3761, " ", 'Contacts Data'!$A3200)</f>
        <v xml:space="preserve">  </v>
      </c>
      <c r="X3761" s="22" t="str">
        <f>CONCATENATE('Matter Data'!A3193, " ", 'Matter Data'!B3193, " ", "Client")</f>
        <v xml:space="preserve">  Client</v>
      </c>
      <c r="Y3761" s="19" t="str">
        <f t="shared" si="59"/>
        <v/>
      </c>
    </row>
    <row r="3762" spans="1:25" x14ac:dyDescent="0.25">
      <c r="A3762" s="18" t="str">
        <f>IF(LEN('Contacts Data'!A3201)&gt;20,LEN('Contacts Data'!A3201),"")</f>
        <v/>
      </c>
      <c r="B3762" s="18" t="str">
        <f>IF(LEN('Contacts Data'!B3201)&gt;0, LEN('Contacts Data'!B3201) + LEN('Contacts Data'!C3201), "")</f>
        <v/>
      </c>
      <c r="C3762" s="18" t="str">
        <f>IF(LEN('Contacts Data'!E3201)&gt;20,LEN('Contacts Data'!E3201),"")</f>
        <v/>
      </c>
      <c r="D3762" s="18" t="str">
        <f>IF(LEN('Contacts Data'!F3201)&gt;20,LEN('Contacts Data'!F3201),"")</f>
        <v/>
      </c>
      <c r="E3762" s="18" t="str">
        <f>IF(LEN('Contacts Data'!G3201)&gt;20,LEN('Contacts Data'!G3201),"")</f>
        <v/>
      </c>
      <c r="F3762" s="18" t="str">
        <f>IF(LEN('Contacts Data'!H3201)&gt;60,LEN('Contacts Data'!H3201),"")</f>
        <v/>
      </c>
      <c r="G3762" s="18" t="str">
        <f>IF(LEN('Contacts Data'!I3201)&gt;128,LEN('Contacts Data'!I3201),"")</f>
        <v/>
      </c>
      <c r="H3762" s="18" t="str">
        <f>IF(LEN('Contacts Data'!J3201)&gt;60,LEN('Contacts Data'!J3201),"")</f>
        <v/>
      </c>
      <c r="I3762" s="18" t="str">
        <f>IF(LEN('Contacts Data'!K3201)&gt;30,LEN('Contacts Data'!K3201),"")</f>
        <v/>
      </c>
      <c r="J3762" s="18" t="str">
        <f>IF(LEN('Contacts Data'!L3201)&gt;2,LEN('Contacts Data'!L3201),"")</f>
        <v/>
      </c>
      <c r="K3762" s="18" t="str">
        <f>IF(LEN('Contacts Data'!M3201)&gt;16,LEN('Contacts Data'!M3201),"")</f>
        <v/>
      </c>
      <c r="L3762" s="18" t="str">
        <f>IF(LEN('Contacts Data'!D3201)&gt;128,LEN('Contacts Data'!D3201),"")</f>
        <v/>
      </c>
      <c r="M3762" s="18" t="str">
        <f>IF(LEN('Contacts Data'!O3201)&gt;1024,LEN('Contacts Data'!O3201),"")</f>
        <v/>
      </c>
      <c r="P3762" s="18" t="str">
        <f>IF(LEN('Matter Data'!A3194)&gt;0,LEN('Matter Data'!A3194)+LEN('Matter Data'!B3194),"")</f>
        <v/>
      </c>
      <c r="Q3762" s="18" t="str">
        <f>IF(LEN('Matter Data'!C3194)&gt;80,LEN('Matter Data'!C3194),"")</f>
        <v/>
      </c>
      <c r="R3762" s="18" t="str">
        <f>IF(LEN('Matter Data'!H3194)&gt;40,LEN('Matter Data'!H3194),"")</f>
        <v/>
      </c>
      <c r="S3762" s="21" t="b">
        <f>IF(LEN('Matter Data'!C3194)&gt;0,CONCATENATE('Matter Data'!A3194,'Matter Data'!B3194,'Matter Data'!C3194))</f>
        <v>0</v>
      </c>
      <c r="T3762" s="21">
        <f>IF(LEN('Matter Data'!C3194)&gt;0,COUNTIF($S$2:$S$5001,CONCATENATE('Matter Data'!A3194,'Matter Data'!B3194,'Matter Data'!C3194)),0)</f>
        <v>0</v>
      </c>
      <c r="U3762" s="22" t="str">
        <f>IF(LEN('Contacts Data'!B3201)&gt;0,'Contacts Data'!B3201,"")</f>
        <v/>
      </c>
      <c r="V3762" s="22" t="str">
        <f>IF(LEN('Contacts Data'!C3201)&gt;0,'Contacts Data'!C3201,"")</f>
        <v/>
      </c>
      <c r="W3762" s="22" t="str">
        <f>CONCATENATE(U3762, " ", V3762, " ", 'Contacts Data'!$A3201)</f>
        <v xml:space="preserve">  </v>
      </c>
      <c r="X3762" s="22" t="str">
        <f>CONCATENATE('Matter Data'!A3194, " ", 'Matter Data'!B3194, " ", "Client")</f>
        <v xml:space="preserve">  Client</v>
      </c>
      <c r="Y3762" s="19" t="str">
        <f t="shared" si="59"/>
        <v/>
      </c>
    </row>
    <row r="3763" spans="1:25" x14ac:dyDescent="0.25">
      <c r="A3763" s="18" t="str">
        <f>IF(LEN('Contacts Data'!A3202)&gt;20,LEN('Contacts Data'!A3202),"")</f>
        <v/>
      </c>
      <c r="B3763" s="18" t="str">
        <f>IF(LEN('Contacts Data'!B3202)&gt;0, LEN('Contacts Data'!B3202) + LEN('Contacts Data'!C3202), "")</f>
        <v/>
      </c>
      <c r="C3763" s="18" t="str">
        <f>IF(LEN('Contacts Data'!E3202)&gt;20,LEN('Contacts Data'!E3202),"")</f>
        <v/>
      </c>
      <c r="D3763" s="18" t="str">
        <f>IF(LEN('Contacts Data'!F3202)&gt;20,LEN('Contacts Data'!F3202),"")</f>
        <v/>
      </c>
      <c r="E3763" s="18" t="str">
        <f>IF(LEN('Contacts Data'!G3202)&gt;20,LEN('Contacts Data'!G3202),"")</f>
        <v/>
      </c>
      <c r="F3763" s="18" t="str">
        <f>IF(LEN('Contacts Data'!H3202)&gt;60,LEN('Contacts Data'!H3202),"")</f>
        <v/>
      </c>
      <c r="G3763" s="18" t="str">
        <f>IF(LEN('Contacts Data'!I3202)&gt;128,LEN('Contacts Data'!I3202),"")</f>
        <v/>
      </c>
      <c r="H3763" s="18" t="str">
        <f>IF(LEN('Contacts Data'!J3202)&gt;60,LEN('Contacts Data'!J3202),"")</f>
        <v/>
      </c>
      <c r="I3763" s="18" t="str">
        <f>IF(LEN('Contacts Data'!K3202)&gt;30,LEN('Contacts Data'!K3202),"")</f>
        <v/>
      </c>
      <c r="J3763" s="18" t="str">
        <f>IF(LEN('Contacts Data'!L3202)&gt;2,LEN('Contacts Data'!L3202),"")</f>
        <v/>
      </c>
      <c r="K3763" s="18" t="str">
        <f>IF(LEN('Contacts Data'!M3202)&gt;16,LEN('Contacts Data'!M3202),"")</f>
        <v/>
      </c>
      <c r="L3763" s="18" t="str">
        <f>IF(LEN('Contacts Data'!D3202)&gt;128,LEN('Contacts Data'!D3202),"")</f>
        <v/>
      </c>
      <c r="M3763" s="18" t="str">
        <f>IF(LEN('Contacts Data'!O3202)&gt;1024,LEN('Contacts Data'!O3202),"")</f>
        <v/>
      </c>
      <c r="P3763" s="18" t="str">
        <f>IF(LEN('Matter Data'!A3195)&gt;0,LEN('Matter Data'!A3195)+LEN('Matter Data'!B3195),"")</f>
        <v/>
      </c>
      <c r="Q3763" s="18" t="str">
        <f>IF(LEN('Matter Data'!C3195)&gt;80,LEN('Matter Data'!C3195),"")</f>
        <v/>
      </c>
      <c r="R3763" s="18" t="str">
        <f>IF(LEN('Matter Data'!H3195)&gt;40,LEN('Matter Data'!H3195),"")</f>
        <v/>
      </c>
      <c r="S3763" s="21" t="b">
        <f>IF(LEN('Matter Data'!C3195)&gt;0,CONCATENATE('Matter Data'!A3195,'Matter Data'!B3195,'Matter Data'!C3195))</f>
        <v>0</v>
      </c>
      <c r="T3763" s="21">
        <f>IF(LEN('Matter Data'!C3195)&gt;0,COUNTIF($S$2:$S$5001,CONCATENATE('Matter Data'!A3195,'Matter Data'!B3195,'Matter Data'!C3195)),0)</f>
        <v>0</v>
      </c>
      <c r="U3763" s="22" t="str">
        <f>IF(LEN('Contacts Data'!B3202)&gt;0,'Contacts Data'!B3202,"")</f>
        <v/>
      </c>
      <c r="V3763" s="22" t="str">
        <f>IF(LEN('Contacts Data'!C3202)&gt;0,'Contacts Data'!C3202,"")</f>
        <v/>
      </c>
      <c r="W3763" s="22" t="str">
        <f>CONCATENATE(U3763, " ", V3763, " ", 'Contacts Data'!$A3202)</f>
        <v xml:space="preserve">  </v>
      </c>
      <c r="X3763" s="22" t="str">
        <f>CONCATENATE('Matter Data'!A3195, " ", 'Matter Data'!B3195, " ", "Client")</f>
        <v xml:space="preserve">  Client</v>
      </c>
      <c r="Y3763" s="19" t="str">
        <f t="shared" si="59"/>
        <v/>
      </c>
    </row>
    <row r="3764" spans="1:25" x14ac:dyDescent="0.25">
      <c r="A3764" s="18" t="str">
        <f>IF(LEN('Contacts Data'!A3203)&gt;20,LEN('Contacts Data'!A3203),"")</f>
        <v/>
      </c>
      <c r="B3764" s="18" t="str">
        <f>IF(LEN('Contacts Data'!B3203)&gt;0, LEN('Contacts Data'!B3203) + LEN('Contacts Data'!C3203), "")</f>
        <v/>
      </c>
      <c r="C3764" s="18" t="str">
        <f>IF(LEN('Contacts Data'!E3203)&gt;20,LEN('Contacts Data'!E3203),"")</f>
        <v/>
      </c>
      <c r="D3764" s="18" t="str">
        <f>IF(LEN('Contacts Data'!F3203)&gt;20,LEN('Contacts Data'!F3203),"")</f>
        <v/>
      </c>
      <c r="E3764" s="18" t="str">
        <f>IF(LEN('Contacts Data'!G3203)&gt;20,LEN('Contacts Data'!G3203),"")</f>
        <v/>
      </c>
      <c r="F3764" s="18" t="str">
        <f>IF(LEN('Contacts Data'!H3203)&gt;60,LEN('Contacts Data'!H3203),"")</f>
        <v/>
      </c>
      <c r="G3764" s="18" t="str">
        <f>IF(LEN('Contacts Data'!I3203)&gt;128,LEN('Contacts Data'!I3203),"")</f>
        <v/>
      </c>
      <c r="H3764" s="18" t="str">
        <f>IF(LEN('Contacts Data'!J3203)&gt;60,LEN('Contacts Data'!J3203),"")</f>
        <v/>
      </c>
      <c r="I3764" s="18" t="str">
        <f>IF(LEN('Contacts Data'!K3203)&gt;30,LEN('Contacts Data'!K3203),"")</f>
        <v/>
      </c>
      <c r="J3764" s="18" t="str">
        <f>IF(LEN('Contacts Data'!L3203)&gt;2,LEN('Contacts Data'!L3203),"")</f>
        <v/>
      </c>
      <c r="K3764" s="18" t="str">
        <f>IF(LEN('Contacts Data'!M3203)&gt;16,LEN('Contacts Data'!M3203),"")</f>
        <v/>
      </c>
      <c r="L3764" s="18" t="str">
        <f>IF(LEN('Contacts Data'!D3203)&gt;128,LEN('Contacts Data'!D3203),"")</f>
        <v/>
      </c>
      <c r="M3764" s="18" t="str">
        <f>IF(LEN('Contacts Data'!O3203)&gt;1024,LEN('Contacts Data'!O3203),"")</f>
        <v/>
      </c>
      <c r="P3764" s="18" t="str">
        <f>IF(LEN('Matter Data'!A3196)&gt;0,LEN('Matter Data'!A3196)+LEN('Matter Data'!B3196),"")</f>
        <v/>
      </c>
      <c r="Q3764" s="18" t="str">
        <f>IF(LEN('Matter Data'!C3196)&gt;80,LEN('Matter Data'!C3196),"")</f>
        <v/>
      </c>
      <c r="R3764" s="18" t="str">
        <f>IF(LEN('Matter Data'!H3196)&gt;40,LEN('Matter Data'!H3196),"")</f>
        <v/>
      </c>
      <c r="S3764" s="21" t="b">
        <f>IF(LEN('Matter Data'!C3196)&gt;0,CONCATENATE('Matter Data'!A3196,'Matter Data'!B3196,'Matter Data'!C3196))</f>
        <v>0</v>
      </c>
      <c r="T3764" s="21">
        <f>IF(LEN('Matter Data'!C3196)&gt;0,COUNTIF($S$2:$S$5001,CONCATENATE('Matter Data'!A3196,'Matter Data'!B3196,'Matter Data'!C3196)),0)</f>
        <v>0</v>
      </c>
      <c r="U3764" s="22" t="str">
        <f>IF(LEN('Contacts Data'!B3203)&gt;0,'Contacts Data'!B3203,"")</f>
        <v/>
      </c>
      <c r="V3764" s="22" t="str">
        <f>IF(LEN('Contacts Data'!C3203)&gt;0,'Contacts Data'!C3203,"")</f>
        <v/>
      </c>
      <c r="W3764" s="22" t="str">
        <f>CONCATENATE(U3764, " ", V3764, " ", 'Contacts Data'!$A3203)</f>
        <v xml:space="preserve">  </v>
      </c>
      <c r="X3764" s="22" t="str">
        <f>CONCATENATE('Matter Data'!A3196, " ", 'Matter Data'!B3196, " ", "Client")</f>
        <v xml:space="preserve">  Client</v>
      </c>
      <c r="Y3764" s="19" t="str">
        <f t="shared" si="59"/>
        <v/>
      </c>
    </row>
    <row r="3765" spans="1:25" x14ac:dyDescent="0.25">
      <c r="A3765" s="18" t="str">
        <f>IF(LEN('Contacts Data'!A3204)&gt;20,LEN('Contacts Data'!A3204),"")</f>
        <v/>
      </c>
      <c r="B3765" s="18" t="str">
        <f>IF(LEN('Contacts Data'!B3204)&gt;0, LEN('Contacts Data'!B3204) + LEN('Contacts Data'!C3204), "")</f>
        <v/>
      </c>
      <c r="C3765" s="18" t="str">
        <f>IF(LEN('Contacts Data'!E3204)&gt;20,LEN('Contacts Data'!E3204),"")</f>
        <v/>
      </c>
      <c r="D3765" s="18" t="str">
        <f>IF(LEN('Contacts Data'!F3204)&gt;20,LEN('Contacts Data'!F3204),"")</f>
        <v/>
      </c>
      <c r="E3765" s="18" t="str">
        <f>IF(LEN('Contacts Data'!G3204)&gt;20,LEN('Contacts Data'!G3204),"")</f>
        <v/>
      </c>
      <c r="F3765" s="18" t="str">
        <f>IF(LEN('Contacts Data'!H3204)&gt;60,LEN('Contacts Data'!H3204),"")</f>
        <v/>
      </c>
      <c r="G3765" s="18" t="str">
        <f>IF(LEN('Contacts Data'!I3204)&gt;128,LEN('Contacts Data'!I3204),"")</f>
        <v/>
      </c>
      <c r="H3765" s="18" t="str">
        <f>IF(LEN('Contacts Data'!J3204)&gt;60,LEN('Contacts Data'!J3204),"")</f>
        <v/>
      </c>
      <c r="I3765" s="18" t="str">
        <f>IF(LEN('Contacts Data'!K3204)&gt;30,LEN('Contacts Data'!K3204),"")</f>
        <v/>
      </c>
      <c r="J3765" s="18" t="str">
        <f>IF(LEN('Contacts Data'!L3204)&gt;2,LEN('Contacts Data'!L3204),"")</f>
        <v/>
      </c>
      <c r="K3765" s="18" t="str">
        <f>IF(LEN('Contacts Data'!M3204)&gt;16,LEN('Contacts Data'!M3204),"")</f>
        <v/>
      </c>
      <c r="L3765" s="18" t="str">
        <f>IF(LEN('Contacts Data'!D3204)&gt;128,LEN('Contacts Data'!D3204),"")</f>
        <v/>
      </c>
      <c r="M3765" s="18" t="str">
        <f>IF(LEN('Contacts Data'!O3204)&gt;1024,LEN('Contacts Data'!O3204),"")</f>
        <v/>
      </c>
      <c r="P3765" s="18" t="str">
        <f>IF(LEN('Matter Data'!A3197)&gt;0,LEN('Matter Data'!A3197)+LEN('Matter Data'!B3197),"")</f>
        <v/>
      </c>
      <c r="Q3765" s="18" t="str">
        <f>IF(LEN('Matter Data'!C3197)&gt;80,LEN('Matter Data'!C3197),"")</f>
        <v/>
      </c>
      <c r="R3765" s="18" t="str">
        <f>IF(LEN('Matter Data'!H3197)&gt;40,LEN('Matter Data'!H3197),"")</f>
        <v/>
      </c>
      <c r="S3765" s="21" t="b">
        <f>IF(LEN('Matter Data'!C3197)&gt;0,CONCATENATE('Matter Data'!A3197,'Matter Data'!B3197,'Matter Data'!C3197))</f>
        <v>0</v>
      </c>
      <c r="T3765" s="21">
        <f>IF(LEN('Matter Data'!C3197)&gt;0,COUNTIF($S$2:$S$5001,CONCATENATE('Matter Data'!A3197,'Matter Data'!B3197,'Matter Data'!C3197)),0)</f>
        <v>0</v>
      </c>
      <c r="U3765" s="22" t="str">
        <f>IF(LEN('Contacts Data'!B3204)&gt;0,'Contacts Data'!B3204,"")</f>
        <v/>
      </c>
      <c r="V3765" s="22" t="str">
        <f>IF(LEN('Contacts Data'!C3204)&gt;0,'Contacts Data'!C3204,"")</f>
        <v/>
      </c>
      <c r="W3765" s="22" t="str">
        <f>CONCATENATE(U3765, " ", V3765, " ", 'Contacts Data'!$A3204)</f>
        <v xml:space="preserve">  </v>
      </c>
      <c r="X3765" s="22" t="str">
        <f>CONCATENATE('Matter Data'!A3197, " ", 'Matter Data'!B3197, " ", "Client")</f>
        <v xml:space="preserve">  Client</v>
      </c>
      <c r="Y3765" s="19" t="str">
        <f t="shared" si="59"/>
        <v/>
      </c>
    </row>
    <row r="3766" spans="1:25" x14ac:dyDescent="0.25">
      <c r="A3766" s="18" t="str">
        <f>IF(LEN('Contacts Data'!A3205)&gt;20,LEN('Contacts Data'!A3205),"")</f>
        <v/>
      </c>
      <c r="B3766" s="18" t="str">
        <f>IF(LEN('Contacts Data'!B3205)&gt;0, LEN('Contacts Data'!B3205) + LEN('Contacts Data'!C3205), "")</f>
        <v/>
      </c>
      <c r="C3766" s="18" t="str">
        <f>IF(LEN('Contacts Data'!E3205)&gt;20,LEN('Contacts Data'!E3205),"")</f>
        <v/>
      </c>
      <c r="D3766" s="18" t="str">
        <f>IF(LEN('Contacts Data'!F3205)&gt;20,LEN('Contacts Data'!F3205),"")</f>
        <v/>
      </c>
      <c r="E3766" s="18" t="str">
        <f>IF(LEN('Contacts Data'!G3205)&gt;20,LEN('Contacts Data'!G3205),"")</f>
        <v/>
      </c>
      <c r="F3766" s="18" t="str">
        <f>IF(LEN('Contacts Data'!H3205)&gt;60,LEN('Contacts Data'!H3205),"")</f>
        <v/>
      </c>
      <c r="G3766" s="18" t="str">
        <f>IF(LEN('Contacts Data'!I3205)&gt;128,LEN('Contacts Data'!I3205),"")</f>
        <v/>
      </c>
      <c r="H3766" s="18" t="str">
        <f>IF(LEN('Contacts Data'!J3205)&gt;60,LEN('Contacts Data'!J3205),"")</f>
        <v/>
      </c>
      <c r="I3766" s="18" t="str">
        <f>IF(LEN('Contacts Data'!K3205)&gt;30,LEN('Contacts Data'!K3205),"")</f>
        <v/>
      </c>
      <c r="J3766" s="18" t="str">
        <f>IF(LEN('Contacts Data'!L3205)&gt;2,LEN('Contacts Data'!L3205),"")</f>
        <v/>
      </c>
      <c r="K3766" s="18" t="str">
        <f>IF(LEN('Contacts Data'!M3205)&gt;16,LEN('Contacts Data'!M3205),"")</f>
        <v/>
      </c>
      <c r="L3766" s="18" t="str">
        <f>IF(LEN('Contacts Data'!D3205)&gt;128,LEN('Contacts Data'!D3205),"")</f>
        <v/>
      </c>
      <c r="M3766" s="18" t="str">
        <f>IF(LEN('Contacts Data'!O3205)&gt;1024,LEN('Contacts Data'!O3205),"")</f>
        <v/>
      </c>
      <c r="P3766" s="18" t="str">
        <f>IF(LEN('Matter Data'!A3198)&gt;0,LEN('Matter Data'!A3198)+LEN('Matter Data'!B3198),"")</f>
        <v/>
      </c>
      <c r="Q3766" s="18" t="str">
        <f>IF(LEN('Matter Data'!C3198)&gt;80,LEN('Matter Data'!C3198),"")</f>
        <v/>
      </c>
      <c r="R3766" s="18" t="str">
        <f>IF(LEN('Matter Data'!H3198)&gt;40,LEN('Matter Data'!H3198),"")</f>
        <v/>
      </c>
      <c r="S3766" s="21" t="b">
        <f>IF(LEN('Matter Data'!C3198)&gt;0,CONCATENATE('Matter Data'!A3198,'Matter Data'!B3198,'Matter Data'!C3198))</f>
        <v>0</v>
      </c>
      <c r="T3766" s="21">
        <f>IF(LEN('Matter Data'!C3198)&gt;0,COUNTIF($S$2:$S$5001,CONCATENATE('Matter Data'!A3198,'Matter Data'!B3198,'Matter Data'!C3198)),0)</f>
        <v>0</v>
      </c>
      <c r="U3766" s="22" t="str">
        <f>IF(LEN('Contacts Data'!B3205)&gt;0,'Contacts Data'!B3205,"")</f>
        <v/>
      </c>
      <c r="V3766" s="22" t="str">
        <f>IF(LEN('Contacts Data'!C3205)&gt;0,'Contacts Data'!C3205,"")</f>
        <v/>
      </c>
      <c r="W3766" s="22" t="str">
        <f>CONCATENATE(U3766, " ", V3766, " ", 'Contacts Data'!$A3205)</f>
        <v xml:space="preserve">  </v>
      </c>
      <c r="X3766" s="22" t="str">
        <f>CONCATENATE('Matter Data'!A3198, " ", 'Matter Data'!B3198, " ", "Client")</f>
        <v xml:space="preserve">  Client</v>
      </c>
      <c r="Y3766" s="19" t="str">
        <f t="shared" si="59"/>
        <v/>
      </c>
    </row>
    <row r="3767" spans="1:25" x14ac:dyDescent="0.25">
      <c r="A3767" s="18" t="str">
        <f>IF(LEN('Contacts Data'!A3206)&gt;20,LEN('Contacts Data'!A3206),"")</f>
        <v/>
      </c>
      <c r="B3767" s="18" t="str">
        <f>IF(LEN('Contacts Data'!B3206)&gt;0, LEN('Contacts Data'!B3206) + LEN('Contacts Data'!C3206), "")</f>
        <v/>
      </c>
      <c r="C3767" s="18" t="str">
        <f>IF(LEN('Contacts Data'!E3206)&gt;20,LEN('Contacts Data'!E3206),"")</f>
        <v/>
      </c>
      <c r="D3767" s="18" t="str">
        <f>IF(LEN('Contacts Data'!F3206)&gt;20,LEN('Contacts Data'!F3206),"")</f>
        <v/>
      </c>
      <c r="E3767" s="18" t="str">
        <f>IF(LEN('Contacts Data'!G3206)&gt;20,LEN('Contacts Data'!G3206),"")</f>
        <v/>
      </c>
      <c r="F3767" s="18" t="str">
        <f>IF(LEN('Contacts Data'!H3206)&gt;60,LEN('Contacts Data'!H3206),"")</f>
        <v/>
      </c>
      <c r="G3767" s="18" t="str">
        <f>IF(LEN('Contacts Data'!I3206)&gt;128,LEN('Contacts Data'!I3206),"")</f>
        <v/>
      </c>
      <c r="H3767" s="18" t="str">
        <f>IF(LEN('Contacts Data'!J3206)&gt;60,LEN('Contacts Data'!J3206),"")</f>
        <v/>
      </c>
      <c r="I3767" s="18" t="str">
        <f>IF(LEN('Contacts Data'!K3206)&gt;30,LEN('Contacts Data'!K3206),"")</f>
        <v/>
      </c>
      <c r="J3767" s="18" t="str">
        <f>IF(LEN('Contacts Data'!L3206)&gt;2,LEN('Contacts Data'!L3206),"")</f>
        <v/>
      </c>
      <c r="K3767" s="18" t="str">
        <f>IF(LEN('Contacts Data'!M3206)&gt;16,LEN('Contacts Data'!M3206),"")</f>
        <v/>
      </c>
      <c r="L3767" s="18" t="str">
        <f>IF(LEN('Contacts Data'!D3206)&gt;128,LEN('Contacts Data'!D3206),"")</f>
        <v/>
      </c>
      <c r="M3767" s="18" t="str">
        <f>IF(LEN('Contacts Data'!O3206)&gt;1024,LEN('Contacts Data'!O3206),"")</f>
        <v/>
      </c>
      <c r="P3767" s="18" t="str">
        <f>IF(LEN('Matter Data'!A3199)&gt;0,LEN('Matter Data'!A3199)+LEN('Matter Data'!B3199),"")</f>
        <v/>
      </c>
      <c r="Q3767" s="18" t="str">
        <f>IF(LEN('Matter Data'!C3199)&gt;80,LEN('Matter Data'!C3199),"")</f>
        <v/>
      </c>
      <c r="R3767" s="18" t="str">
        <f>IF(LEN('Matter Data'!H3199)&gt;40,LEN('Matter Data'!H3199),"")</f>
        <v/>
      </c>
      <c r="S3767" s="21" t="b">
        <f>IF(LEN('Matter Data'!C3199)&gt;0,CONCATENATE('Matter Data'!A3199,'Matter Data'!B3199,'Matter Data'!C3199))</f>
        <v>0</v>
      </c>
      <c r="T3767" s="21">
        <f>IF(LEN('Matter Data'!C3199)&gt;0,COUNTIF($S$2:$S$5001,CONCATENATE('Matter Data'!A3199,'Matter Data'!B3199,'Matter Data'!C3199)),0)</f>
        <v>0</v>
      </c>
      <c r="U3767" s="22" t="str">
        <f>IF(LEN('Contacts Data'!B3206)&gt;0,'Contacts Data'!B3206,"")</f>
        <v/>
      </c>
      <c r="V3767" s="22" t="str">
        <f>IF(LEN('Contacts Data'!C3206)&gt;0,'Contacts Data'!C3206,"")</f>
        <v/>
      </c>
      <c r="W3767" s="22" t="str">
        <f>CONCATENATE(U3767, " ", V3767, " ", 'Contacts Data'!$A3206)</f>
        <v xml:space="preserve">  </v>
      </c>
      <c r="X3767" s="22" t="str">
        <f>CONCATENATE('Matter Data'!A3199, " ", 'Matter Data'!B3199, " ", "Client")</f>
        <v xml:space="preserve">  Client</v>
      </c>
      <c r="Y3767" s="19" t="str">
        <f t="shared" si="59"/>
        <v/>
      </c>
    </row>
    <row r="3768" spans="1:25" x14ac:dyDescent="0.25">
      <c r="A3768" s="18" t="str">
        <f>IF(LEN('Contacts Data'!A3207)&gt;20,LEN('Contacts Data'!A3207),"")</f>
        <v/>
      </c>
      <c r="B3768" s="18" t="str">
        <f>IF(LEN('Contacts Data'!B3207)&gt;0, LEN('Contacts Data'!B3207) + LEN('Contacts Data'!C3207), "")</f>
        <v/>
      </c>
      <c r="C3768" s="18" t="str">
        <f>IF(LEN('Contacts Data'!E3207)&gt;20,LEN('Contacts Data'!E3207),"")</f>
        <v/>
      </c>
      <c r="D3768" s="18" t="str">
        <f>IF(LEN('Contacts Data'!F3207)&gt;20,LEN('Contacts Data'!F3207),"")</f>
        <v/>
      </c>
      <c r="E3768" s="18" t="str">
        <f>IF(LEN('Contacts Data'!G3207)&gt;20,LEN('Contacts Data'!G3207),"")</f>
        <v/>
      </c>
      <c r="F3768" s="18" t="str">
        <f>IF(LEN('Contacts Data'!H3207)&gt;60,LEN('Contacts Data'!H3207),"")</f>
        <v/>
      </c>
      <c r="G3768" s="18" t="str">
        <f>IF(LEN('Contacts Data'!I3207)&gt;128,LEN('Contacts Data'!I3207),"")</f>
        <v/>
      </c>
      <c r="H3768" s="18" t="str">
        <f>IF(LEN('Contacts Data'!J3207)&gt;60,LEN('Contacts Data'!J3207),"")</f>
        <v/>
      </c>
      <c r="I3768" s="18" t="str">
        <f>IF(LEN('Contacts Data'!K3207)&gt;30,LEN('Contacts Data'!K3207),"")</f>
        <v/>
      </c>
      <c r="J3768" s="18" t="str">
        <f>IF(LEN('Contacts Data'!L3207)&gt;2,LEN('Contacts Data'!L3207),"")</f>
        <v/>
      </c>
      <c r="K3768" s="18" t="str">
        <f>IF(LEN('Contacts Data'!M3207)&gt;16,LEN('Contacts Data'!M3207),"")</f>
        <v/>
      </c>
      <c r="L3768" s="18" t="str">
        <f>IF(LEN('Contacts Data'!D3207)&gt;128,LEN('Contacts Data'!D3207),"")</f>
        <v/>
      </c>
      <c r="M3768" s="18" t="str">
        <f>IF(LEN('Contacts Data'!O3207)&gt;1024,LEN('Contacts Data'!O3207),"")</f>
        <v/>
      </c>
      <c r="P3768" s="18" t="str">
        <f>IF(LEN('Matter Data'!A3200)&gt;0,LEN('Matter Data'!A3200)+LEN('Matter Data'!B3200),"")</f>
        <v/>
      </c>
      <c r="Q3768" s="18" t="str">
        <f>IF(LEN('Matter Data'!C3200)&gt;80,LEN('Matter Data'!C3200),"")</f>
        <v/>
      </c>
      <c r="R3768" s="18" t="str">
        <f>IF(LEN('Matter Data'!H3200)&gt;40,LEN('Matter Data'!H3200),"")</f>
        <v/>
      </c>
      <c r="S3768" s="21" t="b">
        <f>IF(LEN('Matter Data'!C3200)&gt;0,CONCATENATE('Matter Data'!A3200,'Matter Data'!B3200,'Matter Data'!C3200))</f>
        <v>0</v>
      </c>
      <c r="T3768" s="21">
        <f>IF(LEN('Matter Data'!C3200)&gt;0,COUNTIF($S$2:$S$5001,CONCATENATE('Matter Data'!A3200,'Matter Data'!B3200,'Matter Data'!C3200)),0)</f>
        <v>0</v>
      </c>
      <c r="U3768" s="22" t="str">
        <f>IF(LEN('Contacts Data'!B3207)&gt;0,'Contacts Data'!B3207,"")</f>
        <v/>
      </c>
      <c r="V3768" s="22" t="str">
        <f>IF(LEN('Contacts Data'!C3207)&gt;0,'Contacts Data'!C3207,"")</f>
        <v/>
      </c>
      <c r="W3768" s="22" t="str">
        <f>CONCATENATE(U3768, " ", V3768, " ", 'Contacts Data'!$A3207)</f>
        <v xml:space="preserve">  </v>
      </c>
      <c r="X3768" s="22" t="str">
        <f>CONCATENATE('Matter Data'!A3200, " ", 'Matter Data'!B3200, " ", "Client")</f>
        <v xml:space="preserve">  Client</v>
      </c>
      <c r="Y3768" s="19" t="str">
        <f t="shared" si="59"/>
        <v/>
      </c>
    </row>
    <row r="3769" spans="1:25" x14ac:dyDescent="0.25">
      <c r="A3769" s="18" t="str">
        <f>IF(LEN('Contacts Data'!A3208)&gt;20,LEN('Contacts Data'!A3208),"")</f>
        <v/>
      </c>
      <c r="B3769" s="18" t="str">
        <f>IF(LEN('Contacts Data'!B3208)&gt;0, LEN('Contacts Data'!B3208) + LEN('Contacts Data'!C3208), "")</f>
        <v/>
      </c>
      <c r="C3769" s="18" t="str">
        <f>IF(LEN('Contacts Data'!E3208)&gt;20,LEN('Contacts Data'!E3208),"")</f>
        <v/>
      </c>
      <c r="D3769" s="18" t="str">
        <f>IF(LEN('Contacts Data'!F3208)&gt;20,LEN('Contacts Data'!F3208),"")</f>
        <v/>
      </c>
      <c r="E3769" s="18" t="str">
        <f>IF(LEN('Contacts Data'!G3208)&gt;20,LEN('Contacts Data'!G3208),"")</f>
        <v/>
      </c>
      <c r="F3769" s="18" t="str">
        <f>IF(LEN('Contacts Data'!H3208)&gt;60,LEN('Contacts Data'!H3208),"")</f>
        <v/>
      </c>
      <c r="G3769" s="18" t="str">
        <f>IF(LEN('Contacts Data'!I3208)&gt;128,LEN('Contacts Data'!I3208),"")</f>
        <v/>
      </c>
      <c r="H3769" s="18" t="str">
        <f>IF(LEN('Contacts Data'!J3208)&gt;60,LEN('Contacts Data'!J3208),"")</f>
        <v/>
      </c>
      <c r="I3769" s="18" t="str">
        <f>IF(LEN('Contacts Data'!K3208)&gt;30,LEN('Contacts Data'!K3208),"")</f>
        <v/>
      </c>
      <c r="J3769" s="18" t="str">
        <f>IF(LEN('Contacts Data'!L3208)&gt;2,LEN('Contacts Data'!L3208),"")</f>
        <v/>
      </c>
      <c r="K3769" s="18" t="str">
        <f>IF(LEN('Contacts Data'!M3208)&gt;16,LEN('Contacts Data'!M3208),"")</f>
        <v/>
      </c>
      <c r="L3769" s="18" t="str">
        <f>IF(LEN('Contacts Data'!D3208)&gt;128,LEN('Contacts Data'!D3208),"")</f>
        <v/>
      </c>
      <c r="M3769" s="18" t="str">
        <f>IF(LEN('Contacts Data'!O3208)&gt;1024,LEN('Contacts Data'!O3208),"")</f>
        <v/>
      </c>
      <c r="P3769" s="18" t="str">
        <f>IF(LEN('Matter Data'!A3201)&gt;0,LEN('Matter Data'!A3201)+LEN('Matter Data'!B3201),"")</f>
        <v/>
      </c>
      <c r="Q3769" s="18" t="str">
        <f>IF(LEN('Matter Data'!C3201)&gt;80,LEN('Matter Data'!C3201),"")</f>
        <v/>
      </c>
      <c r="R3769" s="18" t="str">
        <f>IF(LEN('Matter Data'!H3201)&gt;40,LEN('Matter Data'!H3201),"")</f>
        <v/>
      </c>
      <c r="S3769" s="21" t="b">
        <f>IF(LEN('Matter Data'!C3201)&gt;0,CONCATENATE('Matter Data'!A3201,'Matter Data'!B3201,'Matter Data'!C3201))</f>
        <v>0</v>
      </c>
      <c r="T3769" s="21">
        <f>IF(LEN('Matter Data'!C3201)&gt;0,COUNTIF($S$2:$S$5001,CONCATENATE('Matter Data'!A3201,'Matter Data'!B3201,'Matter Data'!C3201)),0)</f>
        <v>0</v>
      </c>
      <c r="U3769" s="22" t="str">
        <f>IF(LEN('Contacts Data'!B3208)&gt;0,'Contacts Data'!B3208,"")</f>
        <v/>
      </c>
      <c r="V3769" s="22" t="str">
        <f>IF(LEN('Contacts Data'!C3208)&gt;0,'Contacts Data'!C3208,"")</f>
        <v/>
      </c>
      <c r="W3769" s="22" t="str">
        <f>CONCATENATE(U3769, " ", V3769, " ", 'Contacts Data'!$A3208)</f>
        <v xml:space="preserve">  </v>
      </c>
      <c r="X3769" s="22" t="str">
        <f>CONCATENATE('Matter Data'!A3201, " ", 'Matter Data'!B3201, " ", "Client")</f>
        <v xml:space="preserve">  Client</v>
      </c>
      <c r="Y3769" s="19" t="str">
        <f t="shared" si="59"/>
        <v/>
      </c>
    </row>
    <row r="3770" spans="1:25" x14ac:dyDescent="0.25">
      <c r="A3770" s="18" t="str">
        <f>IF(LEN('Contacts Data'!A3209)&gt;20,LEN('Contacts Data'!A3209),"")</f>
        <v/>
      </c>
      <c r="B3770" s="18" t="str">
        <f>IF(LEN('Contacts Data'!B3209)&gt;0, LEN('Contacts Data'!B3209) + LEN('Contacts Data'!C3209), "")</f>
        <v/>
      </c>
      <c r="C3770" s="18" t="str">
        <f>IF(LEN('Contacts Data'!E3209)&gt;20,LEN('Contacts Data'!E3209),"")</f>
        <v/>
      </c>
      <c r="D3770" s="18" t="str">
        <f>IF(LEN('Contacts Data'!F3209)&gt;20,LEN('Contacts Data'!F3209),"")</f>
        <v/>
      </c>
      <c r="E3770" s="18" t="str">
        <f>IF(LEN('Contacts Data'!G3209)&gt;20,LEN('Contacts Data'!G3209),"")</f>
        <v/>
      </c>
      <c r="F3770" s="18" t="str">
        <f>IF(LEN('Contacts Data'!H3209)&gt;60,LEN('Contacts Data'!H3209),"")</f>
        <v/>
      </c>
      <c r="G3770" s="18" t="str">
        <f>IF(LEN('Contacts Data'!I3209)&gt;128,LEN('Contacts Data'!I3209),"")</f>
        <v/>
      </c>
      <c r="H3770" s="18" t="str">
        <f>IF(LEN('Contacts Data'!J3209)&gt;60,LEN('Contacts Data'!J3209),"")</f>
        <v/>
      </c>
      <c r="I3770" s="18" t="str">
        <f>IF(LEN('Contacts Data'!K3209)&gt;30,LEN('Contacts Data'!K3209),"")</f>
        <v/>
      </c>
      <c r="J3770" s="18" t="str">
        <f>IF(LEN('Contacts Data'!L3209)&gt;2,LEN('Contacts Data'!L3209),"")</f>
        <v/>
      </c>
      <c r="K3770" s="18" t="str">
        <f>IF(LEN('Contacts Data'!M3209)&gt;16,LEN('Contacts Data'!M3209),"")</f>
        <v/>
      </c>
      <c r="L3770" s="18" t="str">
        <f>IF(LEN('Contacts Data'!D3209)&gt;128,LEN('Contacts Data'!D3209),"")</f>
        <v/>
      </c>
      <c r="M3770" s="18" t="str">
        <f>IF(LEN('Contacts Data'!O3209)&gt;1024,LEN('Contacts Data'!O3209),"")</f>
        <v/>
      </c>
      <c r="P3770" s="18" t="str">
        <f>IF(LEN('Matter Data'!A3202)&gt;0,LEN('Matter Data'!A3202)+LEN('Matter Data'!B3202),"")</f>
        <v/>
      </c>
      <c r="Q3770" s="18" t="str">
        <f>IF(LEN('Matter Data'!C3202)&gt;80,LEN('Matter Data'!C3202),"")</f>
        <v/>
      </c>
      <c r="R3770" s="18" t="str">
        <f>IF(LEN('Matter Data'!H3202)&gt;40,LEN('Matter Data'!H3202),"")</f>
        <v/>
      </c>
      <c r="S3770" s="21" t="b">
        <f>IF(LEN('Matter Data'!C3202)&gt;0,CONCATENATE('Matter Data'!A3202,'Matter Data'!B3202,'Matter Data'!C3202))</f>
        <v>0</v>
      </c>
      <c r="T3770" s="21">
        <f>IF(LEN('Matter Data'!C3202)&gt;0,COUNTIF($S$2:$S$5001,CONCATENATE('Matter Data'!A3202,'Matter Data'!B3202,'Matter Data'!C3202)),0)</f>
        <v>0</v>
      </c>
      <c r="U3770" s="22" t="str">
        <f>IF(LEN('Contacts Data'!B3209)&gt;0,'Contacts Data'!B3209,"")</f>
        <v/>
      </c>
      <c r="V3770" s="22" t="str">
        <f>IF(LEN('Contacts Data'!C3209)&gt;0,'Contacts Data'!C3209,"")</f>
        <v/>
      </c>
      <c r="W3770" s="22" t="str">
        <f>CONCATENATE(U3770, " ", V3770, " ", 'Contacts Data'!$A3209)</f>
        <v xml:space="preserve">  </v>
      </c>
      <c r="X3770" s="22" t="str">
        <f>CONCATENATE('Matter Data'!A3202, " ", 'Matter Data'!B3202, " ", "Client")</f>
        <v xml:space="preserve">  Client</v>
      </c>
      <c r="Y3770" s="19" t="str">
        <f t="shared" si="59"/>
        <v/>
      </c>
    </row>
    <row r="3771" spans="1:25" x14ac:dyDescent="0.25">
      <c r="A3771" s="18" t="str">
        <f>IF(LEN('Contacts Data'!A3210)&gt;20,LEN('Contacts Data'!A3210),"")</f>
        <v/>
      </c>
      <c r="B3771" s="18" t="str">
        <f>IF(LEN('Contacts Data'!B3210)&gt;0, LEN('Contacts Data'!B3210) + LEN('Contacts Data'!C3210), "")</f>
        <v/>
      </c>
      <c r="C3771" s="18" t="str">
        <f>IF(LEN('Contacts Data'!E3210)&gt;20,LEN('Contacts Data'!E3210),"")</f>
        <v/>
      </c>
      <c r="D3771" s="18" t="str">
        <f>IF(LEN('Contacts Data'!F3210)&gt;20,LEN('Contacts Data'!F3210),"")</f>
        <v/>
      </c>
      <c r="E3771" s="18" t="str">
        <f>IF(LEN('Contacts Data'!G3210)&gt;20,LEN('Contacts Data'!G3210),"")</f>
        <v/>
      </c>
      <c r="F3771" s="18" t="str">
        <f>IF(LEN('Contacts Data'!H3210)&gt;60,LEN('Contacts Data'!H3210),"")</f>
        <v/>
      </c>
      <c r="G3771" s="18" t="str">
        <f>IF(LEN('Contacts Data'!I3210)&gt;128,LEN('Contacts Data'!I3210),"")</f>
        <v/>
      </c>
      <c r="H3771" s="18" t="str">
        <f>IF(LEN('Contacts Data'!J3210)&gt;60,LEN('Contacts Data'!J3210),"")</f>
        <v/>
      </c>
      <c r="I3771" s="18" t="str">
        <f>IF(LEN('Contacts Data'!K3210)&gt;30,LEN('Contacts Data'!K3210),"")</f>
        <v/>
      </c>
      <c r="J3771" s="18" t="str">
        <f>IF(LEN('Contacts Data'!L3210)&gt;2,LEN('Contacts Data'!L3210),"")</f>
        <v/>
      </c>
      <c r="K3771" s="18" t="str">
        <f>IF(LEN('Contacts Data'!M3210)&gt;16,LEN('Contacts Data'!M3210),"")</f>
        <v/>
      </c>
      <c r="L3771" s="18" t="str">
        <f>IF(LEN('Contacts Data'!D3210)&gt;128,LEN('Contacts Data'!D3210),"")</f>
        <v/>
      </c>
      <c r="M3771" s="18" t="str">
        <f>IF(LEN('Contacts Data'!O3210)&gt;1024,LEN('Contacts Data'!O3210),"")</f>
        <v/>
      </c>
      <c r="P3771" s="18" t="str">
        <f>IF(LEN('Matter Data'!A3203)&gt;0,LEN('Matter Data'!A3203)+LEN('Matter Data'!B3203),"")</f>
        <v/>
      </c>
      <c r="Q3771" s="18" t="str">
        <f>IF(LEN('Matter Data'!C3203)&gt;80,LEN('Matter Data'!C3203),"")</f>
        <v/>
      </c>
      <c r="R3771" s="18" t="str">
        <f>IF(LEN('Matter Data'!H3203)&gt;40,LEN('Matter Data'!H3203),"")</f>
        <v/>
      </c>
      <c r="S3771" s="21" t="b">
        <f>IF(LEN('Matter Data'!C3203)&gt;0,CONCATENATE('Matter Data'!A3203,'Matter Data'!B3203,'Matter Data'!C3203))</f>
        <v>0</v>
      </c>
      <c r="T3771" s="21">
        <f>IF(LEN('Matter Data'!C3203)&gt;0,COUNTIF($S$2:$S$5001,CONCATENATE('Matter Data'!A3203,'Matter Data'!B3203,'Matter Data'!C3203)),0)</f>
        <v>0</v>
      </c>
      <c r="U3771" s="22" t="str">
        <f>IF(LEN('Contacts Data'!B3210)&gt;0,'Contacts Data'!B3210,"")</f>
        <v/>
      </c>
      <c r="V3771" s="22" t="str">
        <f>IF(LEN('Contacts Data'!C3210)&gt;0,'Contacts Data'!C3210,"")</f>
        <v/>
      </c>
      <c r="W3771" s="22" t="str">
        <f>CONCATENATE(U3771, " ", V3771, " ", 'Contacts Data'!$A3210)</f>
        <v xml:space="preserve">  </v>
      </c>
      <c r="X3771" s="22" t="str">
        <f>CONCATENATE('Matter Data'!A3203, " ", 'Matter Data'!B3203, " ", "Client")</f>
        <v xml:space="preserve">  Client</v>
      </c>
      <c r="Y3771" s="19" t="str">
        <f t="shared" si="59"/>
        <v/>
      </c>
    </row>
    <row r="3772" spans="1:25" x14ac:dyDescent="0.25">
      <c r="A3772" s="18" t="str">
        <f>IF(LEN('Contacts Data'!A3211)&gt;20,LEN('Contacts Data'!A3211),"")</f>
        <v/>
      </c>
      <c r="B3772" s="18" t="str">
        <f>IF(LEN('Contacts Data'!B3211)&gt;0, LEN('Contacts Data'!B3211) + LEN('Contacts Data'!C3211), "")</f>
        <v/>
      </c>
      <c r="C3772" s="18" t="str">
        <f>IF(LEN('Contacts Data'!E3211)&gt;20,LEN('Contacts Data'!E3211),"")</f>
        <v/>
      </c>
      <c r="D3772" s="18" t="str">
        <f>IF(LEN('Contacts Data'!F3211)&gt;20,LEN('Contacts Data'!F3211),"")</f>
        <v/>
      </c>
      <c r="E3772" s="18" t="str">
        <f>IF(LEN('Contacts Data'!G3211)&gt;20,LEN('Contacts Data'!G3211),"")</f>
        <v/>
      </c>
      <c r="F3772" s="18" t="str">
        <f>IF(LEN('Contacts Data'!H3211)&gt;60,LEN('Contacts Data'!H3211),"")</f>
        <v/>
      </c>
      <c r="G3772" s="18" t="str">
        <f>IF(LEN('Contacts Data'!I3211)&gt;128,LEN('Contacts Data'!I3211),"")</f>
        <v/>
      </c>
      <c r="H3772" s="18" t="str">
        <f>IF(LEN('Contacts Data'!J3211)&gt;60,LEN('Contacts Data'!J3211),"")</f>
        <v/>
      </c>
      <c r="I3772" s="18" t="str">
        <f>IF(LEN('Contacts Data'!K3211)&gt;30,LEN('Contacts Data'!K3211),"")</f>
        <v/>
      </c>
      <c r="J3772" s="18" t="str">
        <f>IF(LEN('Contacts Data'!L3211)&gt;2,LEN('Contacts Data'!L3211),"")</f>
        <v/>
      </c>
      <c r="K3772" s="18" t="str">
        <f>IF(LEN('Contacts Data'!M3211)&gt;16,LEN('Contacts Data'!M3211),"")</f>
        <v/>
      </c>
      <c r="L3772" s="18" t="str">
        <f>IF(LEN('Contacts Data'!D3211)&gt;128,LEN('Contacts Data'!D3211),"")</f>
        <v/>
      </c>
      <c r="M3772" s="18" t="str">
        <f>IF(LEN('Contacts Data'!O3211)&gt;1024,LEN('Contacts Data'!O3211),"")</f>
        <v/>
      </c>
      <c r="P3772" s="18" t="str">
        <f>IF(LEN('Matter Data'!A3204)&gt;0,LEN('Matter Data'!A3204)+LEN('Matter Data'!B3204),"")</f>
        <v/>
      </c>
      <c r="Q3772" s="18" t="str">
        <f>IF(LEN('Matter Data'!C3204)&gt;80,LEN('Matter Data'!C3204),"")</f>
        <v/>
      </c>
      <c r="R3772" s="18" t="str">
        <f>IF(LEN('Matter Data'!H3204)&gt;40,LEN('Matter Data'!H3204),"")</f>
        <v/>
      </c>
      <c r="S3772" s="21" t="b">
        <f>IF(LEN('Matter Data'!C3204)&gt;0,CONCATENATE('Matter Data'!A3204,'Matter Data'!B3204,'Matter Data'!C3204))</f>
        <v>0</v>
      </c>
      <c r="T3772" s="21">
        <f>IF(LEN('Matter Data'!C3204)&gt;0,COUNTIF($S$2:$S$5001,CONCATENATE('Matter Data'!A3204,'Matter Data'!B3204,'Matter Data'!C3204)),0)</f>
        <v>0</v>
      </c>
      <c r="U3772" s="22" t="str">
        <f>IF(LEN('Contacts Data'!B3211)&gt;0,'Contacts Data'!B3211,"")</f>
        <v/>
      </c>
      <c r="V3772" s="22" t="str">
        <f>IF(LEN('Contacts Data'!C3211)&gt;0,'Contacts Data'!C3211,"")</f>
        <v/>
      </c>
      <c r="W3772" s="22" t="str">
        <f>CONCATENATE(U3772, " ", V3772, " ", 'Contacts Data'!$A3211)</f>
        <v xml:space="preserve">  </v>
      </c>
      <c r="X3772" s="22" t="str">
        <f>CONCATENATE('Matter Data'!A3204, " ", 'Matter Data'!B3204, " ", "Client")</f>
        <v xml:space="preserve">  Client</v>
      </c>
      <c r="Y3772" s="19" t="str">
        <f t="shared" si="59"/>
        <v/>
      </c>
    </row>
    <row r="3773" spans="1:25" x14ac:dyDescent="0.25">
      <c r="A3773" s="18" t="str">
        <f>IF(LEN('Contacts Data'!A3212)&gt;20,LEN('Contacts Data'!A3212),"")</f>
        <v/>
      </c>
      <c r="B3773" s="18" t="str">
        <f>IF(LEN('Contacts Data'!B3212)&gt;0, LEN('Contacts Data'!B3212) + LEN('Contacts Data'!C3212), "")</f>
        <v/>
      </c>
      <c r="C3773" s="18" t="str">
        <f>IF(LEN('Contacts Data'!E3212)&gt;20,LEN('Contacts Data'!E3212),"")</f>
        <v/>
      </c>
      <c r="D3773" s="18" t="str">
        <f>IF(LEN('Contacts Data'!F3212)&gt;20,LEN('Contacts Data'!F3212),"")</f>
        <v/>
      </c>
      <c r="E3773" s="18" t="str">
        <f>IF(LEN('Contacts Data'!G3212)&gt;20,LEN('Contacts Data'!G3212),"")</f>
        <v/>
      </c>
      <c r="F3773" s="18" t="str">
        <f>IF(LEN('Contacts Data'!H3212)&gt;60,LEN('Contacts Data'!H3212),"")</f>
        <v/>
      </c>
      <c r="G3773" s="18" t="str">
        <f>IF(LEN('Contacts Data'!I3212)&gt;128,LEN('Contacts Data'!I3212),"")</f>
        <v/>
      </c>
      <c r="H3773" s="18" t="str">
        <f>IF(LEN('Contacts Data'!J3212)&gt;60,LEN('Contacts Data'!J3212),"")</f>
        <v/>
      </c>
      <c r="I3773" s="18" t="str">
        <f>IF(LEN('Contacts Data'!K3212)&gt;30,LEN('Contacts Data'!K3212),"")</f>
        <v/>
      </c>
      <c r="J3773" s="18" t="str">
        <f>IF(LEN('Contacts Data'!L3212)&gt;2,LEN('Contacts Data'!L3212),"")</f>
        <v/>
      </c>
      <c r="K3773" s="18" t="str">
        <f>IF(LEN('Contacts Data'!M3212)&gt;16,LEN('Contacts Data'!M3212),"")</f>
        <v/>
      </c>
      <c r="L3773" s="18" t="str">
        <f>IF(LEN('Contacts Data'!D3212)&gt;128,LEN('Contacts Data'!D3212),"")</f>
        <v/>
      </c>
      <c r="M3773" s="18" t="str">
        <f>IF(LEN('Contacts Data'!O3212)&gt;1024,LEN('Contacts Data'!O3212),"")</f>
        <v/>
      </c>
      <c r="P3773" s="18" t="str">
        <f>IF(LEN('Matter Data'!A3205)&gt;0,LEN('Matter Data'!A3205)+LEN('Matter Data'!B3205),"")</f>
        <v/>
      </c>
      <c r="Q3773" s="18" t="str">
        <f>IF(LEN('Matter Data'!C3205)&gt;80,LEN('Matter Data'!C3205),"")</f>
        <v/>
      </c>
      <c r="R3773" s="18" t="str">
        <f>IF(LEN('Matter Data'!H3205)&gt;40,LEN('Matter Data'!H3205),"")</f>
        <v/>
      </c>
      <c r="S3773" s="21" t="b">
        <f>IF(LEN('Matter Data'!C3205)&gt;0,CONCATENATE('Matter Data'!A3205,'Matter Data'!B3205,'Matter Data'!C3205))</f>
        <v>0</v>
      </c>
      <c r="T3773" s="21">
        <f>IF(LEN('Matter Data'!C3205)&gt;0,COUNTIF($S$2:$S$5001,CONCATENATE('Matter Data'!A3205,'Matter Data'!B3205,'Matter Data'!C3205)),0)</f>
        <v>0</v>
      </c>
      <c r="U3773" s="22" t="str">
        <f>IF(LEN('Contacts Data'!B3212)&gt;0,'Contacts Data'!B3212,"")</f>
        <v/>
      </c>
      <c r="V3773" s="22" t="str">
        <f>IF(LEN('Contacts Data'!C3212)&gt;0,'Contacts Data'!C3212,"")</f>
        <v/>
      </c>
      <c r="W3773" s="22" t="str">
        <f>CONCATENATE(U3773, " ", V3773, " ", 'Contacts Data'!$A3212)</f>
        <v xml:space="preserve">  </v>
      </c>
      <c r="X3773" s="22" t="str">
        <f>CONCATENATE('Matter Data'!A3205, " ", 'Matter Data'!B3205, " ", "Client")</f>
        <v xml:space="preserve">  Client</v>
      </c>
      <c r="Y3773" s="19" t="str">
        <f t="shared" si="59"/>
        <v/>
      </c>
    </row>
    <row r="3774" spans="1:25" x14ac:dyDescent="0.25">
      <c r="A3774" s="18" t="str">
        <f>IF(LEN('Contacts Data'!A3213)&gt;20,LEN('Contacts Data'!A3213),"")</f>
        <v/>
      </c>
      <c r="B3774" s="18" t="str">
        <f>IF(LEN('Contacts Data'!B3213)&gt;0, LEN('Contacts Data'!B3213) + LEN('Contacts Data'!C3213), "")</f>
        <v/>
      </c>
      <c r="C3774" s="18" t="str">
        <f>IF(LEN('Contacts Data'!E3213)&gt;20,LEN('Contacts Data'!E3213),"")</f>
        <v/>
      </c>
      <c r="D3774" s="18" t="str">
        <f>IF(LEN('Contacts Data'!F3213)&gt;20,LEN('Contacts Data'!F3213),"")</f>
        <v/>
      </c>
      <c r="E3774" s="18" t="str">
        <f>IF(LEN('Contacts Data'!G3213)&gt;20,LEN('Contacts Data'!G3213),"")</f>
        <v/>
      </c>
      <c r="F3774" s="18" t="str">
        <f>IF(LEN('Contacts Data'!H3213)&gt;60,LEN('Contacts Data'!H3213),"")</f>
        <v/>
      </c>
      <c r="G3774" s="18" t="str">
        <f>IF(LEN('Contacts Data'!I3213)&gt;128,LEN('Contacts Data'!I3213),"")</f>
        <v/>
      </c>
      <c r="H3774" s="18" t="str">
        <f>IF(LEN('Contacts Data'!J3213)&gt;60,LEN('Contacts Data'!J3213),"")</f>
        <v/>
      </c>
      <c r="I3774" s="18" t="str">
        <f>IF(LEN('Contacts Data'!K3213)&gt;30,LEN('Contacts Data'!K3213),"")</f>
        <v/>
      </c>
      <c r="J3774" s="18" t="str">
        <f>IF(LEN('Contacts Data'!L3213)&gt;2,LEN('Contacts Data'!L3213),"")</f>
        <v/>
      </c>
      <c r="K3774" s="18" t="str">
        <f>IF(LEN('Contacts Data'!M3213)&gt;16,LEN('Contacts Data'!M3213),"")</f>
        <v/>
      </c>
      <c r="L3774" s="18" t="str">
        <f>IF(LEN('Contacts Data'!D3213)&gt;128,LEN('Contacts Data'!D3213),"")</f>
        <v/>
      </c>
      <c r="M3774" s="18" t="str">
        <f>IF(LEN('Contacts Data'!O3213)&gt;1024,LEN('Contacts Data'!O3213),"")</f>
        <v/>
      </c>
      <c r="P3774" s="18" t="str">
        <f>IF(LEN('Matter Data'!A3206)&gt;0,LEN('Matter Data'!A3206)+LEN('Matter Data'!B3206),"")</f>
        <v/>
      </c>
      <c r="Q3774" s="18" t="str">
        <f>IF(LEN('Matter Data'!C3206)&gt;80,LEN('Matter Data'!C3206),"")</f>
        <v/>
      </c>
      <c r="R3774" s="18" t="str">
        <f>IF(LEN('Matter Data'!H3206)&gt;40,LEN('Matter Data'!H3206),"")</f>
        <v/>
      </c>
      <c r="S3774" s="21" t="b">
        <f>IF(LEN('Matter Data'!C3206)&gt;0,CONCATENATE('Matter Data'!A3206,'Matter Data'!B3206,'Matter Data'!C3206))</f>
        <v>0</v>
      </c>
      <c r="T3774" s="21">
        <f>IF(LEN('Matter Data'!C3206)&gt;0,COUNTIF($S$2:$S$5001,CONCATENATE('Matter Data'!A3206,'Matter Data'!B3206,'Matter Data'!C3206)),0)</f>
        <v>0</v>
      </c>
      <c r="U3774" s="22" t="str">
        <f>IF(LEN('Contacts Data'!B3213)&gt;0,'Contacts Data'!B3213,"")</f>
        <v/>
      </c>
      <c r="V3774" s="22" t="str">
        <f>IF(LEN('Contacts Data'!C3213)&gt;0,'Contacts Data'!C3213,"")</f>
        <v/>
      </c>
      <c r="W3774" s="22" t="str">
        <f>CONCATENATE(U3774, " ", V3774, " ", 'Contacts Data'!$A3213)</f>
        <v xml:space="preserve">  </v>
      </c>
      <c r="X3774" s="22" t="str">
        <f>CONCATENATE('Matter Data'!A3206, " ", 'Matter Data'!B3206, " ", "Client")</f>
        <v xml:space="preserve">  Client</v>
      </c>
      <c r="Y3774" s="19" t="str">
        <f t="shared" si="59"/>
        <v/>
      </c>
    </row>
    <row r="3775" spans="1:25" x14ac:dyDescent="0.25">
      <c r="A3775" s="18" t="str">
        <f>IF(LEN('Contacts Data'!A3214)&gt;20,LEN('Contacts Data'!A3214),"")</f>
        <v/>
      </c>
      <c r="B3775" s="18" t="str">
        <f>IF(LEN('Contacts Data'!B3214)&gt;0, LEN('Contacts Data'!B3214) + LEN('Contacts Data'!C3214), "")</f>
        <v/>
      </c>
      <c r="C3775" s="18" t="str">
        <f>IF(LEN('Contacts Data'!E3214)&gt;20,LEN('Contacts Data'!E3214),"")</f>
        <v/>
      </c>
      <c r="D3775" s="18" t="str">
        <f>IF(LEN('Contacts Data'!F3214)&gt;20,LEN('Contacts Data'!F3214),"")</f>
        <v/>
      </c>
      <c r="E3775" s="18" t="str">
        <f>IF(LEN('Contacts Data'!G3214)&gt;20,LEN('Contacts Data'!G3214),"")</f>
        <v/>
      </c>
      <c r="F3775" s="18" t="str">
        <f>IF(LEN('Contacts Data'!H3214)&gt;60,LEN('Contacts Data'!H3214),"")</f>
        <v/>
      </c>
      <c r="G3775" s="18" t="str">
        <f>IF(LEN('Contacts Data'!I3214)&gt;128,LEN('Contacts Data'!I3214),"")</f>
        <v/>
      </c>
      <c r="H3775" s="18" t="str">
        <f>IF(LEN('Contacts Data'!J3214)&gt;60,LEN('Contacts Data'!J3214),"")</f>
        <v/>
      </c>
      <c r="I3775" s="18" t="str">
        <f>IF(LEN('Contacts Data'!K3214)&gt;30,LEN('Contacts Data'!K3214),"")</f>
        <v/>
      </c>
      <c r="J3775" s="18" t="str">
        <f>IF(LEN('Contacts Data'!L3214)&gt;2,LEN('Contacts Data'!L3214),"")</f>
        <v/>
      </c>
      <c r="K3775" s="18" t="str">
        <f>IF(LEN('Contacts Data'!M3214)&gt;16,LEN('Contacts Data'!M3214),"")</f>
        <v/>
      </c>
      <c r="L3775" s="18" t="str">
        <f>IF(LEN('Contacts Data'!D3214)&gt;128,LEN('Contacts Data'!D3214),"")</f>
        <v/>
      </c>
      <c r="M3775" s="18" t="str">
        <f>IF(LEN('Contacts Data'!O3214)&gt;1024,LEN('Contacts Data'!O3214),"")</f>
        <v/>
      </c>
      <c r="P3775" s="18" t="str">
        <f>IF(LEN('Matter Data'!A3207)&gt;0,LEN('Matter Data'!A3207)+LEN('Matter Data'!B3207),"")</f>
        <v/>
      </c>
      <c r="Q3775" s="18" t="str">
        <f>IF(LEN('Matter Data'!C3207)&gt;80,LEN('Matter Data'!C3207),"")</f>
        <v/>
      </c>
      <c r="R3775" s="18" t="str">
        <f>IF(LEN('Matter Data'!H3207)&gt;40,LEN('Matter Data'!H3207),"")</f>
        <v/>
      </c>
      <c r="S3775" s="21" t="b">
        <f>IF(LEN('Matter Data'!C3207)&gt;0,CONCATENATE('Matter Data'!A3207,'Matter Data'!B3207,'Matter Data'!C3207))</f>
        <v>0</v>
      </c>
      <c r="T3775" s="21">
        <f>IF(LEN('Matter Data'!C3207)&gt;0,COUNTIF($S$2:$S$5001,CONCATENATE('Matter Data'!A3207,'Matter Data'!B3207,'Matter Data'!C3207)),0)</f>
        <v>0</v>
      </c>
      <c r="U3775" s="22" t="str">
        <f>IF(LEN('Contacts Data'!B3214)&gt;0,'Contacts Data'!B3214,"")</f>
        <v/>
      </c>
      <c r="V3775" s="22" t="str">
        <f>IF(LEN('Contacts Data'!C3214)&gt;0,'Contacts Data'!C3214,"")</f>
        <v/>
      </c>
      <c r="W3775" s="22" t="str">
        <f>CONCATENATE(U3775, " ", V3775, " ", 'Contacts Data'!$A3214)</f>
        <v xml:space="preserve">  </v>
      </c>
      <c r="X3775" s="22" t="str">
        <f>CONCATENATE('Matter Data'!A3207, " ", 'Matter Data'!B3207, " ", "Client")</f>
        <v xml:space="preserve">  Client</v>
      </c>
      <c r="Y3775" s="19" t="str">
        <f t="shared" si="59"/>
        <v/>
      </c>
    </row>
    <row r="3776" spans="1:25" x14ac:dyDescent="0.25">
      <c r="A3776" s="18" t="str">
        <f>IF(LEN('Contacts Data'!A3215)&gt;20,LEN('Contacts Data'!A3215),"")</f>
        <v/>
      </c>
      <c r="B3776" s="18" t="str">
        <f>IF(LEN('Contacts Data'!B3215)&gt;0, LEN('Contacts Data'!B3215) + LEN('Contacts Data'!C3215), "")</f>
        <v/>
      </c>
      <c r="C3776" s="18" t="str">
        <f>IF(LEN('Contacts Data'!E3215)&gt;20,LEN('Contacts Data'!E3215),"")</f>
        <v/>
      </c>
      <c r="D3776" s="18" t="str">
        <f>IF(LEN('Contacts Data'!F3215)&gt;20,LEN('Contacts Data'!F3215),"")</f>
        <v/>
      </c>
      <c r="E3776" s="18" t="str">
        <f>IF(LEN('Contacts Data'!G3215)&gt;20,LEN('Contacts Data'!G3215),"")</f>
        <v/>
      </c>
      <c r="F3776" s="18" t="str">
        <f>IF(LEN('Contacts Data'!H3215)&gt;60,LEN('Contacts Data'!H3215),"")</f>
        <v/>
      </c>
      <c r="G3776" s="18" t="str">
        <f>IF(LEN('Contacts Data'!I3215)&gt;128,LEN('Contacts Data'!I3215),"")</f>
        <v/>
      </c>
      <c r="H3776" s="18" t="str">
        <f>IF(LEN('Contacts Data'!J3215)&gt;60,LEN('Contacts Data'!J3215),"")</f>
        <v/>
      </c>
      <c r="I3776" s="18" t="str">
        <f>IF(LEN('Contacts Data'!K3215)&gt;30,LEN('Contacts Data'!K3215),"")</f>
        <v/>
      </c>
      <c r="J3776" s="18" t="str">
        <f>IF(LEN('Contacts Data'!L3215)&gt;2,LEN('Contacts Data'!L3215),"")</f>
        <v/>
      </c>
      <c r="K3776" s="18" t="str">
        <f>IF(LEN('Contacts Data'!M3215)&gt;16,LEN('Contacts Data'!M3215),"")</f>
        <v/>
      </c>
      <c r="L3776" s="18" t="str">
        <f>IF(LEN('Contacts Data'!D3215)&gt;128,LEN('Contacts Data'!D3215),"")</f>
        <v/>
      </c>
      <c r="M3776" s="18" t="str">
        <f>IF(LEN('Contacts Data'!O3215)&gt;1024,LEN('Contacts Data'!O3215),"")</f>
        <v/>
      </c>
      <c r="P3776" s="18" t="str">
        <f>IF(LEN('Matter Data'!A3208)&gt;0,LEN('Matter Data'!A3208)+LEN('Matter Data'!B3208),"")</f>
        <v/>
      </c>
      <c r="Q3776" s="18" t="str">
        <f>IF(LEN('Matter Data'!C3208)&gt;80,LEN('Matter Data'!C3208),"")</f>
        <v/>
      </c>
      <c r="R3776" s="18" t="str">
        <f>IF(LEN('Matter Data'!H3208)&gt;40,LEN('Matter Data'!H3208),"")</f>
        <v/>
      </c>
      <c r="S3776" s="21" t="b">
        <f>IF(LEN('Matter Data'!C3208)&gt;0,CONCATENATE('Matter Data'!A3208,'Matter Data'!B3208,'Matter Data'!C3208))</f>
        <v>0</v>
      </c>
      <c r="T3776" s="21">
        <f>IF(LEN('Matter Data'!C3208)&gt;0,COUNTIF($S$2:$S$5001,CONCATENATE('Matter Data'!A3208,'Matter Data'!B3208,'Matter Data'!C3208)),0)</f>
        <v>0</v>
      </c>
      <c r="U3776" s="22" t="str">
        <f>IF(LEN('Contacts Data'!B3215)&gt;0,'Contacts Data'!B3215,"")</f>
        <v/>
      </c>
      <c r="V3776" s="22" t="str">
        <f>IF(LEN('Contacts Data'!C3215)&gt;0,'Contacts Data'!C3215,"")</f>
        <v/>
      </c>
      <c r="W3776" s="22" t="str">
        <f>CONCATENATE(U3776, " ", V3776, " ", 'Contacts Data'!$A3215)</f>
        <v xml:space="preserve">  </v>
      </c>
      <c r="X3776" s="22" t="str">
        <f>CONCATENATE('Matter Data'!A3208, " ", 'Matter Data'!B3208, " ", "Client")</f>
        <v xml:space="preserve">  Client</v>
      </c>
      <c r="Y3776" s="19" t="str">
        <f t="shared" si="59"/>
        <v/>
      </c>
    </row>
    <row r="3777" spans="1:25" x14ac:dyDescent="0.25">
      <c r="A3777" s="18" t="str">
        <f>IF(LEN('Contacts Data'!A3216)&gt;20,LEN('Contacts Data'!A3216),"")</f>
        <v/>
      </c>
      <c r="B3777" s="18" t="str">
        <f>IF(LEN('Contacts Data'!B3216)&gt;0, LEN('Contacts Data'!B3216) + LEN('Contacts Data'!C3216), "")</f>
        <v/>
      </c>
      <c r="C3777" s="18" t="str">
        <f>IF(LEN('Contacts Data'!E3216)&gt;20,LEN('Contacts Data'!E3216),"")</f>
        <v/>
      </c>
      <c r="D3777" s="18" t="str">
        <f>IF(LEN('Contacts Data'!F3216)&gt;20,LEN('Contacts Data'!F3216),"")</f>
        <v/>
      </c>
      <c r="E3777" s="18" t="str">
        <f>IF(LEN('Contacts Data'!G3216)&gt;20,LEN('Contacts Data'!G3216),"")</f>
        <v/>
      </c>
      <c r="F3777" s="18" t="str">
        <f>IF(LEN('Contacts Data'!H3216)&gt;60,LEN('Contacts Data'!H3216),"")</f>
        <v/>
      </c>
      <c r="G3777" s="18" t="str">
        <f>IF(LEN('Contacts Data'!I3216)&gt;128,LEN('Contacts Data'!I3216),"")</f>
        <v/>
      </c>
      <c r="H3777" s="18" t="str">
        <f>IF(LEN('Contacts Data'!J3216)&gt;60,LEN('Contacts Data'!J3216),"")</f>
        <v/>
      </c>
      <c r="I3777" s="18" t="str">
        <f>IF(LEN('Contacts Data'!K3216)&gt;30,LEN('Contacts Data'!K3216),"")</f>
        <v/>
      </c>
      <c r="J3777" s="18" t="str">
        <f>IF(LEN('Contacts Data'!L3216)&gt;2,LEN('Contacts Data'!L3216),"")</f>
        <v/>
      </c>
      <c r="K3777" s="18" t="str">
        <f>IF(LEN('Contacts Data'!M3216)&gt;16,LEN('Contacts Data'!M3216),"")</f>
        <v/>
      </c>
      <c r="L3777" s="18" t="str">
        <f>IF(LEN('Contacts Data'!D3216)&gt;128,LEN('Contacts Data'!D3216),"")</f>
        <v/>
      </c>
      <c r="M3777" s="18" t="str">
        <f>IF(LEN('Contacts Data'!O3216)&gt;1024,LEN('Contacts Data'!O3216),"")</f>
        <v/>
      </c>
      <c r="P3777" s="18" t="str">
        <f>IF(LEN('Matter Data'!A3209)&gt;0,LEN('Matter Data'!A3209)+LEN('Matter Data'!B3209),"")</f>
        <v/>
      </c>
      <c r="Q3777" s="18" t="str">
        <f>IF(LEN('Matter Data'!C3209)&gt;80,LEN('Matter Data'!C3209),"")</f>
        <v/>
      </c>
      <c r="R3777" s="18" t="str">
        <f>IF(LEN('Matter Data'!H3209)&gt;40,LEN('Matter Data'!H3209),"")</f>
        <v/>
      </c>
      <c r="S3777" s="21" t="b">
        <f>IF(LEN('Matter Data'!C3209)&gt;0,CONCATENATE('Matter Data'!A3209,'Matter Data'!B3209,'Matter Data'!C3209))</f>
        <v>0</v>
      </c>
      <c r="T3777" s="21">
        <f>IF(LEN('Matter Data'!C3209)&gt;0,COUNTIF($S$2:$S$5001,CONCATENATE('Matter Data'!A3209,'Matter Data'!B3209,'Matter Data'!C3209)),0)</f>
        <v>0</v>
      </c>
      <c r="U3777" s="22" t="str">
        <f>IF(LEN('Contacts Data'!B3216)&gt;0,'Contacts Data'!B3216,"")</f>
        <v/>
      </c>
      <c r="V3777" s="22" t="str">
        <f>IF(LEN('Contacts Data'!C3216)&gt;0,'Contacts Data'!C3216,"")</f>
        <v/>
      </c>
      <c r="W3777" s="22" t="str">
        <f>CONCATENATE(U3777, " ", V3777, " ", 'Contacts Data'!$A3216)</f>
        <v xml:space="preserve">  </v>
      </c>
      <c r="X3777" s="22" t="str">
        <f>CONCATENATE('Matter Data'!A3209, " ", 'Matter Data'!B3209, " ", "Client")</f>
        <v xml:space="preserve">  Client</v>
      </c>
      <c r="Y3777" s="19" t="str">
        <f t="shared" si="59"/>
        <v/>
      </c>
    </row>
    <row r="3778" spans="1:25" x14ac:dyDescent="0.25">
      <c r="A3778" s="18" t="str">
        <f>IF(LEN('Contacts Data'!A3217)&gt;20,LEN('Contacts Data'!A3217),"")</f>
        <v/>
      </c>
      <c r="B3778" s="18" t="str">
        <f>IF(LEN('Contacts Data'!B3217)&gt;0, LEN('Contacts Data'!B3217) + LEN('Contacts Data'!C3217), "")</f>
        <v/>
      </c>
      <c r="C3778" s="18" t="str">
        <f>IF(LEN('Contacts Data'!E3217)&gt;20,LEN('Contacts Data'!E3217),"")</f>
        <v/>
      </c>
      <c r="D3778" s="18" t="str">
        <f>IF(LEN('Contacts Data'!F3217)&gt;20,LEN('Contacts Data'!F3217),"")</f>
        <v/>
      </c>
      <c r="E3778" s="18" t="str">
        <f>IF(LEN('Contacts Data'!G3217)&gt;20,LEN('Contacts Data'!G3217),"")</f>
        <v/>
      </c>
      <c r="F3778" s="18" t="str">
        <f>IF(LEN('Contacts Data'!H3217)&gt;60,LEN('Contacts Data'!H3217),"")</f>
        <v/>
      </c>
      <c r="G3778" s="18" t="str">
        <f>IF(LEN('Contacts Data'!I3217)&gt;128,LEN('Contacts Data'!I3217),"")</f>
        <v/>
      </c>
      <c r="H3778" s="18" t="str">
        <f>IF(LEN('Contacts Data'!J3217)&gt;60,LEN('Contacts Data'!J3217),"")</f>
        <v/>
      </c>
      <c r="I3778" s="18" t="str">
        <f>IF(LEN('Contacts Data'!K3217)&gt;30,LEN('Contacts Data'!K3217),"")</f>
        <v/>
      </c>
      <c r="J3778" s="18" t="str">
        <f>IF(LEN('Contacts Data'!L3217)&gt;2,LEN('Contacts Data'!L3217),"")</f>
        <v/>
      </c>
      <c r="K3778" s="18" t="str">
        <f>IF(LEN('Contacts Data'!M3217)&gt;16,LEN('Contacts Data'!M3217),"")</f>
        <v/>
      </c>
      <c r="L3778" s="18" t="str">
        <f>IF(LEN('Contacts Data'!D3217)&gt;128,LEN('Contacts Data'!D3217),"")</f>
        <v/>
      </c>
      <c r="M3778" s="18" t="str">
        <f>IF(LEN('Contacts Data'!O3217)&gt;1024,LEN('Contacts Data'!O3217),"")</f>
        <v/>
      </c>
      <c r="P3778" s="18" t="str">
        <f>IF(LEN('Matter Data'!A3210)&gt;0,LEN('Matter Data'!A3210)+LEN('Matter Data'!B3210),"")</f>
        <v/>
      </c>
      <c r="Q3778" s="18" t="str">
        <f>IF(LEN('Matter Data'!C3210)&gt;80,LEN('Matter Data'!C3210),"")</f>
        <v/>
      </c>
      <c r="R3778" s="18" t="str">
        <f>IF(LEN('Matter Data'!H3210)&gt;40,LEN('Matter Data'!H3210),"")</f>
        <v/>
      </c>
      <c r="S3778" s="21" t="b">
        <f>IF(LEN('Matter Data'!C3210)&gt;0,CONCATENATE('Matter Data'!A3210,'Matter Data'!B3210,'Matter Data'!C3210))</f>
        <v>0</v>
      </c>
      <c r="T3778" s="21">
        <f>IF(LEN('Matter Data'!C3210)&gt;0,COUNTIF($S$2:$S$5001,CONCATENATE('Matter Data'!A3210,'Matter Data'!B3210,'Matter Data'!C3210)),0)</f>
        <v>0</v>
      </c>
      <c r="U3778" s="22" t="str">
        <f>IF(LEN('Contacts Data'!B3217)&gt;0,'Contacts Data'!B3217,"")</f>
        <v/>
      </c>
      <c r="V3778" s="22" t="str">
        <f>IF(LEN('Contacts Data'!C3217)&gt;0,'Contacts Data'!C3217,"")</f>
        <v/>
      </c>
      <c r="W3778" s="22" t="str">
        <f>CONCATENATE(U3778, " ", V3778, " ", 'Contacts Data'!$A3217)</f>
        <v xml:space="preserve">  </v>
      </c>
      <c r="X3778" s="22" t="str">
        <f>CONCATENATE('Matter Data'!A3210, " ", 'Matter Data'!B3210, " ", "Client")</f>
        <v xml:space="preserve">  Client</v>
      </c>
      <c r="Y3778" s="19" t="str">
        <f t="shared" si="59"/>
        <v/>
      </c>
    </row>
    <row r="3779" spans="1:25" x14ac:dyDescent="0.25">
      <c r="A3779" s="18" t="str">
        <f>IF(LEN('Contacts Data'!A3218)&gt;20,LEN('Contacts Data'!A3218),"")</f>
        <v/>
      </c>
      <c r="B3779" s="18" t="str">
        <f>IF(LEN('Contacts Data'!B3218)&gt;0, LEN('Contacts Data'!B3218) + LEN('Contacts Data'!C3218), "")</f>
        <v/>
      </c>
      <c r="C3779" s="18" t="str">
        <f>IF(LEN('Contacts Data'!E3218)&gt;20,LEN('Contacts Data'!E3218),"")</f>
        <v/>
      </c>
      <c r="D3779" s="18" t="str">
        <f>IF(LEN('Contacts Data'!F3218)&gt;20,LEN('Contacts Data'!F3218),"")</f>
        <v/>
      </c>
      <c r="E3779" s="18" t="str">
        <f>IF(LEN('Contacts Data'!G3218)&gt;20,LEN('Contacts Data'!G3218),"")</f>
        <v/>
      </c>
      <c r="F3779" s="18" t="str">
        <f>IF(LEN('Contacts Data'!H3218)&gt;60,LEN('Contacts Data'!H3218),"")</f>
        <v/>
      </c>
      <c r="G3779" s="18" t="str">
        <f>IF(LEN('Contacts Data'!I3218)&gt;128,LEN('Contacts Data'!I3218),"")</f>
        <v/>
      </c>
      <c r="H3779" s="18" t="str">
        <f>IF(LEN('Contacts Data'!J3218)&gt;60,LEN('Contacts Data'!J3218),"")</f>
        <v/>
      </c>
      <c r="I3779" s="18" t="str">
        <f>IF(LEN('Contacts Data'!K3218)&gt;30,LEN('Contacts Data'!K3218),"")</f>
        <v/>
      </c>
      <c r="J3779" s="18" t="str">
        <f>IF(LEN('Contacts Data'!L3218)&gt;2,LEN('Contacts Data'!L3218),"")</f>
        <v/>
      </c>
      <c r="K3779" s="18" t="str">
        <f>IF(LEN('Contacts Data'!M3218)&gt;16,LEN('Contacts Data'!M3218),"")</f>
        <v/>
      </c>
      <c r="L3779" s="18" t="str">
        <f>IF(LEN('Contacts Data'!D3218)&gt;128,LEN('Contacts Data'!D3218),"")</f>
        <v/>
      </c>
      <c r="M3779" s="18" t="str">
        <f>IF(LEN('Contacts Data'!O3218)&gt;1024,LEN('Contacts Data'!O3218),"")</f>
        <v/>
      </c>
      <c r="P3779" s="18" t="str">
        <f>IF(LEN('Matter Data'!A3211)&gt;0,LEN('Matter Data'!A3211)+LEN('Matter Data'!B3211),"")</f>
        <v/>
      </c>
      <c r="Q3779" s="18" t="str">
        <f>IF(LEN('Matter Data'!C3211)&gt;80,LEN('Matter Data'!C3211),"")</f>
        <v/>
      </c>
      <c r="R3779" s="18" t="str">
        <f>IF(LEN('Matter Data'!H3211)&gt;40,LEN('Matter Data'!H3211),"")</f>
        <v/>
      </c>
      <c r="S3779" s="21" t="b">
        <f>IF(LEN('Matter Data'!C3211)&gt;0,CONCATENATE('Matter Data'!A3211,'Matter Data'!B3211,'Matter Data'!C3211))</f>
        <v>0</v>
      </c>
      <c r="T3779" s="21">
        <f>IF(LEN('Matter Data'!C3211)&gt;0,COUNTIF($S$2:$S$5001,CONCATENATE('Matter Data'!A3211,'Matter Data'!B3211,'Matter Data'!C3211)),0)</f>
        <v>0</v>
      </c>
      <c r="U3779" s="22" t="str">
        <f>IF(LEN('Contacts Data'!B3218)&gt;0,'Contacts Data'!B3218,"")</f>
        <v/>
      </c>
      <c r="V3779" s="22" t="str">
        <f>IF(LEN('Contacts Data'!C3218)&gt;0,'Contacts Data'!C3218,"")</f>
        <v/>
      </c>
      <c r="W3779" s="22" t="str">
        <f>CONCATENATE(U3779, " ", V3779, " ", 'Contacts Data'!$A3218)</f>
        <v xml:space="preserve">  </v>
      </c>
      <c r="X3779" s="22" t="str">
        <f>CONCATENATE('Matter Data'!A3211, " ", 'Matter Data'!B3211, " ", "Client")</f>
        <v xml:space="preserve">  Client</v>
      </c>
      <c r="Y3779" s="19" t="str">
        <f t="shared" si="59"/>
        <v/>
      </c>
    </row>
    <row r="3780" spans="1:25" x14ac:dyDescent="0.25">
      <c r="A3780" s="18" t="str">
        <f>IF(LEN('Contacts Data'!A3219)&gt;20,LEN('Contacts Data'!A3219),"")</f>
        <v/>
      </c>
      <c r="B3780" s="18" t="str">
        <f>IF(LEN('Contacts Data'!B3219)&gt;0, LEN('Contacts Data'!B3219) + LEN('Contacts Data'!C3219), "")</f>
        <v/>
      </c>
      <c r="C3780" s="18" t="str">
        <f>IF(LEN('Contacts Data'!E3219)&gt;20,LEN('Contacts Data'!E3219),"")</f>
        <v/>
      </c>
      <c r="D3780" s="18" t="str">
        <f>IF(LEN('Contacts Data'!F3219)&gt;20,LEN('Contacts Data'!F3219),"")</f>
        <v/>
      </c>
      <c r="E3780" s="18" t="str">
        <f>IF(LEN('Contacts Data'!G3219)&gt;20,LEN('Contacts Data'!G3219),"")</f>
        <v/>
      </c>
      <c r="F3780" s="18" t="str">
        <f>IF(LEN('Contacts Data'!H3219)&gt;60,LEN('Contacts Data'!H3219),"")</f>
        <v/>
      </c>
      <c r="G3780" s="18" t="str">
        <f>IF(LEN('Contacts Data'!I3219)&gt;128,LEN('Contacts Data'!I3219),"")</f>
        <v/>
      </c>
      <c r="H3780" s="18" t="str">
        <f>IF(LEN('Contacts Data'!J3219)&gt;60,LEN('Contacts Data'!J3219),"")</f>
        <v/>
      </c>
      <c r="I3780" s="18" t="str">
        <f>IF(LEN('Contacts Data'!K3219)&gt;30,LEN('Contacts Data'!K3219),"")</f>
        <v/>
      </c>
      <c r="J3780" s="18" t="str">
        <f>IF(LEN('Contacts Data'!L3219)&gt;2,LEN('Contacts Data'!L3219),"")</f>
        <v/>
      </c>
      <c r="K3780" s="18" t="str">
        <f>IF(LEN('Contacts Data'!M3219)&gt;16,LEN('Contacts Data'!M3219),"")</f>
        <v/>
      </c>
      <c r="L3780" s="18" t="str">
        <f>IF(LEN('Contacts Data'!D3219)&gt;128,LEN('Contacts Data'!D3219),"")</f>
        <v/>
      </c>
      <c r="M3780" s="18" t="str">
        <f>IF(LEN('Contacts Data'!O3219)&gt;1024,LEN('Contacts Data'!O3219),"")</f>
        <v/>
      </c>
      <c r="P3780" s="18" t="str">
        <f>IF(LEN('Matter Data'!A3212)&gt;0,LEN('Matter Data'!A3212)+LEN('Matter Data'!B3212),"")</f>
        <v/>
      </c>
      <c r="Q3780" s="18" t="str">
        <f>IF(LEN('Matter Data'!C3212)&gt;80,LEN('Matter Data'!C3212),"")</f>
        <v/>
      </c>
      <c r="R3780" s="18" t="str">
        <f>IF(LEN('Matter Data'!H3212)&gt;40,LEN('Matter Data'!H3212),"")</f>
        <v/>
      </c>
      <c r="S3780" s="21" t="b">
        <f>IF(LEN('Matter Data'!C3212)&gt;0,CONCATENATE('Matter Data'!A3212,'Matter Data'!B3212,'Matter Data'!C3212))</f>
        <v>0</v>
      </c>
      <c r="T3780" s="21">
        <f>IF(LEN('Matter Data'!C3212)&gt;0,COUNTIF($S$2:$S$5001,CONCATENATE('Matter Data'!A3212,'Matter Data'!B3212,'Matter Data'!C3212)),0)</f>
        <v>0</v>
      </c>
      <c r="U3780" s="22" t="str">
        <f>IF(LEN('Contacts Data'!B3219)&gt;0,'Contacts Data'!B3219,"")</f>
        <v/>
      </c>
      <c r="V3780" s="22" t="str">
        <f>IF(LEN('Contacts Data'!C3219)&gt;0,'Contacts Data'!C3219,"")</f>
        <v/>
      </c>
      <c r="W3780" s="22" t="str">
        <f>CONCATENATE(U3780, " ", V3780, " ", 'Contacts Data'!$A3219)</f>
        <v xml:space="preserve">  </v>
      </c>
      <c r="X3780" s="22" t="str">
        <f>CONCATENATE('Matter Data'!A3212, " ", 'Matter Data'!B3212, " ", "Client")</f>
        <v xml:space="preserve">  Client</v>
      </c>
      <c r="Y3780" s="19" t="str">
        <f t="shared" si="59"/>
        <v/>
      </c>
    </row>
    <row r="3781" spans="1:25" x14ac:dyDescent="0.25">
      <c r="A3781" s="18" t="str">
        <f>IF(LEN('Contacts Data'!A3220)&gt;20,LEN('Contacts Data'!A3220),"")</f>
        <v/>
      </c>
      <c r="B3781" s="18" t="str">
        <f>IF(LEN('Contacts Data'!B3220)&gt;0, LEN('Contacts Data'!B3220) + LEN('Contacts Data'!C3220), "")</f>
        <v/>
      </c>
      <c r="C3781" s="18" t="str">
        <f>IF(LEN('Contacts Data'!E3220)&gt;20,LEN('Contacts Data'!E3220),"")</f>
        <v/>
      </c>
      <c r="D3781" s="18" t="str">
        <f>IF(LEN('Contacts Data'!F3220)&gt;20,LEN('Contacts Data'!F3220),"")</f>
        <v/>
      </c>
      <c r="E3781" s="18" t="str">
        <f>IF(LEN('Contacts Data'!G3220)&gt;20,LEN('Contacts Data'!G3220),"")</f>
        <v/>
      </c>
      <c r="F3781" s="18" t="str">
        <f>IF(LEN('Contacts Data'!H3220)&gt;60,LEN('Contacts Data'!H3220),"")</f>
        <v/>
      </c>
      <c r="G3781" s="18" t="str">
        <f>IF(LEN('Contacts Data'!I3220)&gt;128,LEN('Contacts Data'!I3220),"")</f>
        <v/>
      </c>
      <c r="H3781" s="18" t="str">
        <f>IF(LEN('Contacts Data'!J3220)&gt;60,LEN('Contacts Data'!J3220),"")</f>
        <v/>
      </c>
      <c r="I3781" s="18" t="str">
        <f>IF(LEN('Contacts Data'!K3220)&gt;30,LEN('Contacts Data'!K3220),"")</f>
        <v/>
      </c>
      <c r="J3781" s="18" t="str">
        <f>IF(LEN('Contacts Data'!L3220)&gt;2,LEN('Contacts Data'!L3220),"")</f>
        <v/>
      </c>
      <c r="K3781" s="18" t="str">
        <f>IF(LEN('Contacts Data'!M3220)&gt;16,LEN('Contacts Data'!M3220),"")</f>
        <v/>
      </c>
      <c r="L3781" s="18" t="str">
        <f>IF(LEN('Contacts Data'!D3220)&gt;128,LEN('Contacts Data'!D3220),"")</f>
        <v/>
      </c>
      <c r="M3781" s="18" t="str">
        <f>IF(LEN('Contacts Data'!O3220)&gt;1024,LEN('Contacts Data'!O3220),"")</f>
        <v/>
      </c>
      <c r="P3781" s="18" t="str">
        <f>IF(LEN('Matter Data'!A3213)&gt;0,LEN('Matter Data'!A3213)+LEN('Matter Data'!B3213),"")</f>
        <v/>
      </c>
      <c r="Q3781" s="18" t="str">
        <f>IF(LEN('Matter Data'!C3213)&gt;80,LEN('Matter Data'!C3213),"")</f>
        <v/>
      </c>
      <c r="R3781" s="18" t="str">
        <f>IF(LEN('Matter Data'!H3213)&gt;40,LEN('Matter Data'!H3213),"")</f>
        <v/>
      </c>
      <c r="S3781" s="21" t="b">
        <f>IF(LEN('Matter Data'!C3213)&gt;0,CONCATENATE('Matter Data'!A3213,'Matter Data'!B3213,'Matter Data'!C3213))</f>
        <v>0</v>
      </c>
      <c r="T3781" s="21">
        <f>IF(LEN('Matter Data'!C3213)&gt;0,COUNTIF($S$2:$S$5001,CONCATENATE('Matter Data'!A3213,'Matter Data'!B3213,'Matter Data'!C3213)),0)</f>
        <v>0</v>
      </c>
      <c r="U3781" s="22" t="str">
        <f>IF(LEN('Contacts Data'!B3220)&gt;0,'Contacts Data'!B3220,"")</f>
        <v/>
      </c>
      <c r="V3781" s="22" t="str">
        <f>IF(LEN('Contacts Data'!C3220)&gt;0,'Contacts Data'!C3220,"")</f>
        <v/>
      </c>
      <c r="W3781" s="22" t="str">
        <f>CONCATENATE(U3781, " ", V3781, " ", 'Contacts Data'!$A3220)</f>
        <v xml:space="preserve">  </v>
      </c>
      <c r="X3781" s="22" t="str">
        <f>CONCATENATE('Matter Data'!A3213, " ", 'Matter Data'!B3213, " ", "Client")</f>
        <v xml:space="preserve">  Client</v>
      </c>
      <c r="Y3781" s="19" t="str">
        <f t="shared" si="59"/>
        <v/>
      </c>
    </row>
    <row r="3782" spans="1:25" x14ac:dyDescent="0.25">
      <c r="A3782" s="18" t="str">
        <f>IF(LEN('Contacts Data'!A3221)&gt;20,LEN('Contacts Data'!A3221),"")</f>
        <v/>
      </c>
      <c r="B3782" s="18" t="str">
        <f>IF(LEN('Contacts Data'!B3221)&gt;0, LEN('Contacts Data'!B3221) + LEN('Contacts Data'!C3221), "")</f>
        <v/>
      </c>
      <c r="C3782" s="18" t="str">
        <f>IF(LEN('Contacts Data'!E3221)&gt;20,LEN('Contacts Data'!E3221),"")</f>
        <v/>
      </c>
      <c r="D3782" s="18" t="str">
        <f>IF(LEN('Contacts Data'!F3221)&gt;20,LEN('Contacts Data'!F3221),"")</f>
        <v/>
      </c>
      <c r="E3782" s="18" t="str">
        <f>IF(LEN('Contacts Data'!G3221)&gt;20,LEN('Contacts Data'!G3221),"")</f>
        <v/>
      </c>
      <c r="F3782" s="18" t="str">
        <f>IF(LEN('Contacts Data'!H3221)&gt;60,LEN('Contacts Data'!H3221),"")</f>
        <v/>
      </c>
      <c r="G3782" s="18" t="str">
        <f>IF(LEN('Contacts Data'!I3221)&gt;128,LEN('Contacts Data'!I3221),"")</f>
        <v/>
      </c>
      <c r="H3782" s="18" t="str">
        <f>IF(LEN('Contacts Data'!J3221)&gt;60,LEN('Contacts Data'!J3221),"")</f>
        <v/>
      </c>
      <c r="I3782" s="18" t="str">
        <f>IF(LEN('Contacts Data'!K3221)&gt;30,LEN('Contacts Data'!K3221),"")</f>
        <v/>
      </c>
      <c r="J3782" s="18" t="str">
        <f>IF(LEN('Contacts Data'!L3221)&gt;2,LEN('Contacts Data'!L3221),"")</f>
        <v/>
      </c>
      <c r="K3782" s="18" t="str">
        <f>IF(LEN('Contacts Data'!M3221)&gt;16,LEN('Contacts Data'!M3221),"")</f>
        <v/>
      </c>
      <c r="L3782" s="18" t="str">
        <f>IF(LEN('Contacts Data'!D3221)&gt;128,LEN('Contacts Data'!D3221),"")</f>
        <v/>
      </c>
      <c r="M3782" s="18" t="str">
        <f>IF(LEN('Contacts Data'!O3221)&gt;1024,LEN('Contacts Data'!O3221),"")</f>
        <v/>
      </c>
      <c r="P3782" s="18" t="str">
        <f>IF(LEN('Matter Data'!A3214)&gt;0,LEN('Matter Data'!A3214)+LEN('Matter Data'!B3214),"")</f>
        <v/>
      </c>
      <c r="Q3782" s="18" t="str">
        <f>IF(LEN('Matter Data'!C3214)&gt;80,LEN('Matter Data'!C3214),"")</f>
        <v/>
      </c>
      <c r="R3782" s="18" t="str">
        <f>IF(LEN('Matter Data'!H3214)&gt;40,LEN('Matter Data'!H3214),"")</f>
        <v/>
      </c>
      <c r="S3782" s="21" t="b">
        <f>IF(LEN('Matter Data'!C3214)&gt;0,CONCATENATE('Matter Data'!A3214,'Matter Data'!B3214,'Matter Data'!C3214))</f>
        <v>0</v>
      </c>
      <c r="T3782" s="21">
        <f>IF(LEN('Matter Data'!C3214)&gt;0,COUNTIF($S$2:$S$5001,CONCATENATE('Matter Data'!A3214,'Matter Data'!B3214,'Matter Data'!C3214)),0)</f>
        <v>0</v>
      </c>
      <c r="U3782" s="22" t="str">
        <f>IF(LEN('Contacts Data'!B3221)&gt;0,'Contacts Data'!B3221,"")</f>
        <v/>
      </c>
      <c r="V3782" s="22" t="str">
        <f>IF(LEN('Contacts Data'!C3221)&gt;0,'Contacts Data'!C3221,"")</f>
        <v/>
      </c>
      <c r="W3782" s="22" t="str">
        <f>CONCATENATE(U3782, " ", V3782, " ", 'Contacts Data'!$A3221)</f>
        <v xml:space="preserve">  </v>
      </c>
      <c r="X3782" s="22" t="str">
        <f>CONCATENATE('Matter Data'!A3214, " ", 'Matter Data'!B3214, " ", "Client")</f>
        <v xml:space="preserve">  Client</v>
      </c>
      <c r="Y3782" s="19" t="str">
        <f t="shared" si="59"/>
        <v/>
      </c>
    </row>
    <row r="3783" spans="1:25" x14ac:dyDescent="0.25">
      <c r="A3783" s="18" t="str">
        <f>IF(LEN('Contacts Data'!A3222)&gt;20,LEN('Contacts Data'!A3222),"")</f>
        <v/>
      </c>
      <c r="B3783" s="18" t="str">
        <f>IF(LEN('Contacts Data'!B3222)&gt;0, LEN('Contacts Data'!B3222) + LEN('Contacts Data'!C3222), "")</f>
        <v/>
      </c>
      <c r="C3783" s="18" t="str">
        <f>IF(LEN('Contacts Data'!E3222)&gt;20,LEN('Contacts Data'!E3222),"")</f>
        <v/>
      </c>
      <c r="D3783" s="18" t="str">
        <f>IF(LEN('Contacts Data'!F3222)&gt;20,LEN('Contacts Data'!F3222),"")</f>
        <v/>
      </c>
      <c r="E3783" s="18" t="str">
        <f>IF(LEN('Contacts Data'!G3222)&gt;20,LEN('Contacts Data'!G3222),"")</f>
        <v/>
      </c>
      <c r="F3783" s="18" t="str">
        <f>IF(LEN('Contacts Data'!H3222)&gt;60,LEN('Contacts Data'!H3222),"")</f>
        <v/>
      </c>
      <c r="G3783" s="18" t="str">
        <f>IF(LEN('Contacts Data'!I3222)&gt;128,LEN('Contacts Data'!I3222),"")</f>
        <v/>
      </c>
      <c r="H3783" s="18" t="str">
        <f>IF(LEN('Contacts Data'!J3222)&gt;60,LEN('Contacts Data'!J3222),"")</f>
        <v/>
      </c>
      <c r="I3783" s="18" t="str">
        <f>IF(LEN('Contacts Data'!K3222)&gt;30,LEN('Contacts Data'!K3222),"")</f>
        <v/>
      </c>
      <c r="J3783" s="18" t="str">
        <f>IF(LEN('Contacts Data'!L3222)&gt;2,LEN('Contacts Data'!L3222),"")</f>
        <v/>
      </c>
      <c r="K3783" s="18" t="str">
        <f>IF(LEN('Contacts Data'!M3222)&gt;16,LEN('Contacts Data'!M3222),"")</f>
        <v/>
      </c>
      <c r="L3783" s="18" t="str">
        <f>IF(LEN('Contacts Data'!D3222)&gt;128,LEN('Contacts Data'!D3222),"")</f>
        <v/>
      </c>
      <c r="M3783" s="18" t="str">
        <f>IF(LEN('Contacts Data'!O3222)&gt;1024,LEN('Contacts Data'!O3222),"")</f>
        <v/>
      </c>
      <c r="P3783" s="18" t="str">
        <f>IF(LEN('Matter Data'!A3215)&gt;0,LEN('Matter Data'!A3215)+LEN('Matter Data'!B3215),"")</f>
        <v/>
      </c>
      <c r="Q3783" s="18" t="str">
        <f>IF(LEN('Matter Data'!C3215)&gt;80,LEN('Matter Data'!C3215),"")</f>
        <v/>
      </c>
      <c r="R3783" s="18" t="str">
        <f>IF(LEN('Matter Data'!H3215)&gt;40,LEN('Matter Data'!H3215),"")</f>
        <v/>
      </c>
      <c r="S3783" s="21" t="b">
        <f>IF(LEN('Matter Data'!C3215)&gt;0,CONCATENATE('Matter Data'!A3215,'Matter Data'!B3215,'Matter Data'!C3215))</f>
        <v>0</v>
      </c>
      <c r="T3783" s="21">
        <f>IF(LEN('Matter Data'!C3215)&gt;0,COUNTIF($S$2:$S$5001,CONCATENATE('Matter Data'!A3215,'Matter Data'!B3215,'Matter Data'!C3215)),0)</f>
        <v>0</v>
      </c>
      <c r="U3783" s="22" t="str">
        <f>IF(LEN('Contacts Data'!B3222)&gt;0,'Contacts Data'!B3222,"")</f>
        <v/>
      </c>
      <c r="V3783" s="22" t="str">
        <f>IF(LEN('Contacts Data'!C3222)&gt;0,'Contacts Data'!C3222,"")</f>
        <v/>
      </c>
      <c r="W3783" s="22" t="str">
        <f>CONCATENATE(U3783, " ", V3783, " ", 'Contacts Data'!$A3222)</f>
        <v xml:space="preserve">  </v>
      </c>
      <c r="X3783" s="22" t="str">
        <f>CONCATENATE('Matter Data'!A3215, " ", 'Matter Data'!B3215, " ", "Client")</f>
        <v xml:space="preserve">  Client</v>
      </c>
      <c r="Y3783" s="19" t="str">
        <f t="shared" si="59"/>
        <v/>
      </c>
    </row>
    <row r="3784" spans="1:25" x14ac:dyDescent="0.25">
      <c r="A3784" s="18" t="str">
        <f>IF(LEN('Contacts Data'!A3223)&gt;20,LEN('Contacts Data'!A3223),"")</f>
        <v/>
      </c>
      <c r="B3784" s="18" t="str">
        <f>IF(LEN('Contacts Data'!B3223)&gt;0, LEN('Contacts Data'!B3223) + LEN('Contacts Data'!C3223), "")</f>
        <v/>
      </c>
      <c r="C3784" s="18" t="str">
        <f>IF(LEN('Contacts Data'!E3223)&gt;20,LEN('Contacts Data'!E3223),"")</f>
        <v/>
      </c>
      <c r="D3784" s="18" t="str">
        <f>IF(LEN('Contacts Data'!F3223)&gt;20,LEN('Contacts Data'!F3223),"")</f>
        <v/>
      </c>
      <c r="E3784" s="18" t="str">
        <f>IF(LEN('Contacts Data'!G3223)&gt;20,LEN('Contacts Data'!G3223),"")</f>
        <v/>
      </c>
      <c r="F3784" s="18" t="str">
        <f>IF(LEN('Contacts Data'!H3223)&gt;60,LEN('Contacts Data'!H3223),"")</f>
        <v/>
      </c>
      <c r="G3784" s="18" t="str">
        <f>IF(LEN('Contacts Data'!I3223)&gt;128,LEN('Contacts Data'!I3223),"")</f>
        <v/>
      </c>
      <c r="H3784" s="18" t="str">
        <f>IF(LEN('Contacts Data'!J3223)&gt;60,LEN('Contacts Data'!J3223),"")</f>
        <v/>
      </c>
      <c r="I3784" s="18" t="str">
        <f>IF(LEN('Contacts Data'!K3223)&gt;30,LEN('Contacts Data'!K3223),"")</f>
        <v/>
      </c>
      <c r="J3784" s="18" t="str">
        <f>IF(LEN('Contacts Data'!L3223)&gt;2,LEN('Contacts Data'!L3223),"")</f>
        <v/>
      </c>
      <c r="K3784" s="18" t="str">
        <f>IF(LEN('Contacts Data'!M3223)&gt;16,LEN('Contacts Data'!M3223),"")</f>
        <v/>
      </c>
      <c r="L3784" s="18" t="str">
        <f>IF(LEN('Contacts Data'!D3223)&gt;128,LEN('Contacts Data'!D3223),"")</f>
        <v/>
      </c>
      <c r="M3784" s="18" t="str">
        <f>IF(LEN('Contacts Data'!O3223)&gt;1024,LEN('Contacts Data'!O3223),"")</f>
        <v/>
      </c>
      <c r="P3784" s="18" t="str">
        <f>IF(LEN('Matter Data'!A3216)&gt;0,LEN('Matter Data'!A3216)+LEN('Matter Data'!B3216),"")</f>
        <v/>
      </c>
      <c r="Q3784" s="18" t="str">
        <f>IF(LEN('Matter Data'!C3216)&gt;80,LEN('Matter Data'!C3216),"")</f>
        <v/>
      </c>
      <c r="R3784" s="18" t="str">
        <f>IF(LEN('Matter Data'!H3216)&gt;40,LEN('Matter Data'!H3216),"")</f>
        <v/>
      </c>
      <c r="S3784" s="21" t="b">
        <f>IF(LEN('Matter Data'!C3216)&gt;0,CONCATENATE('Matter Data'!A3216,'Matter Data'!B3216,'Matter Data'!C3216))</f>
        <v>0</v>
      </c>
      <c r="T3784" s="21">
        <f>IF(LEN('Matter Data'!C3216)&gt;0,COUNTIF($S$2:$S$5001,CONCATENATE('Matter Data'!A3216,'Matter Data'!B3216,'Matter Data'!C3216)),0)</f>
        <v>0</v>
      </c>
      <c r="U3784" s="22" t="str">
        <f>IF(LEN('Contacts Data'!B3223)&gt;0,'Contacts Data'!B3223,"")</f>
        <v/>
      </c>
      <c r="V3784" s="22" t="str">
        <f>IF(LEN('Contacts Data'!C3223)&gt;0,'Contacts Data'!C3223,"")</f>
        <v/>
      </c>
      <c r="W3784" s="22" t="str">
        <f>CONCATENATE(U3784, " ", V3784, " ", 'Contacts Data'!$A3223)</f>
        <v xml:space="preserve">  </v>
      </c>
      <c r="X3784" s="22" t="str">
        <f>CONCATENATE('Matter Data'!A3216, " ", 'Matter Data'!B3216, " ", "Client")</f>
        <v xml:space="preserve">  Client</v>
      </c>
      <c r="Y3784" s="19" t="str">
        <f t="shared" si="59"/>
        <v/>
      </c>
    </row>
    <row r="3785" spans="1:25" x14ac:dyDescent="0.25">
      <c r="A3785" s="18" t="str">
        <f>IF(LEN('Contacts Data'!A3224)&gt;20,LEN('Contacts Data'!A3224),"")</f>
        <v/>
      </c>
      <c r="B3785" s="18" t="str">
        <f>IF(LEN('Contacts Data'!B3224)&gt;0, LEN('Contacts Data'!B3224) + LEN('Contacts Data'!C3224), "")</f>
        <v/>
      </c>
      <c r="C3785" s="18" t="str">
        <f>IF(LEN('Contacts Data'!E3224)&gt;20,LEN('Contacts Data'!E3224),"")</f>
        <v/>
      </c>
      <c r="D3785" s="18" t="str">
        <f>IF(LEN('Contacts Data'!F3224)&gt;20,LEN('Contacts Data'!F3224),"")</f>
        <v/>
      </c>
      <c r="E3785" s="18" t="str">
        <f>IF(LEN('Contacts Data'!G3224)&gt;20,LEN('Contacts Data'!G3224),"")</f>
        <v/>
      </c>
      <c r="F3785" s="18" t="str">
        <f>IF(LEN('Contacts Data'!H3224)&gt;60,LEN('Contacts Data'!H3224),"")</f>
        <v/>
      </c>
      <c r="G3785" s="18" t="str">
        <f>IF(LEN('Contacts Data'!I3224)&gt;128,LEN('Contacts Data'!I3224),"")</f>
        <v/>
      </c>
      <c r="H3785" s="18" t="str">
        <f>IF(LEN('Contacts Data'!J3224)&gt;60,LEN('Contacts Data'!J3224),"")</f>
        <v/>
      </c>
      <c r="I3785" s="18" t="str">
        <f>IF(LEN('Contacts Data'!K3224)&gt;30,LEN('Contacts Data'!K3224),"")</f>
        <v/>
      </c>
      <c r="J3785" s="18" t="str">
        <f>IF(LEN('Contacts Data'!L3224)&gt;2,LEN('Contacts Data'!L3224),"")</f>
        <v/>
      </c>
      <c r="K3785" s="18" t="str">
        <f>IF(LEN('Contacts Data'!M3224)&gt;16,LEN('Contacts Data'!M3224),"")</f>
        <v/>
      </c>
      <c r="L3785" s="18" t="str">
        <f>IF(LEN('Contacts Data'!D3224)&gt;128,LEN('Contacts Data'!D3224),"")</f>
        <v/>
      </c>
      <c r="M3785" s="18" t="str">
        <f>IF(LEN('Contacts Data'!O3224)&gt;1024,LEN('Contacts Data'!O3224),"")</f>
        <v/>
      </c>
      <c r="P3785" s="18" t="str">
        <f>IF(LEN('Matter Data'!A3217)&gt;0,LEN('Matter Data'!A3217)+LEN('Matter Data'!B3217),"")</f>
        <v/>
      </c>
      <c r="Q3785" s="18" t="str">
        <f>IF(LEN('Matter Data'!C3217)&gt;80,LEN('Matter Data'!C3217),"")</f>
        <v/>
      </c>
      <c r="R3785" s="18" t="str">
        <f>IF(LEN('Matter Data'!H3217)&gt;40,LEN('Matter Data'!H3217),"")</f>
        <v/>
      </c>
      <c r="S3785" s="21" t="b">
        <f>IF(LEN('Matter Data'!C3217)&gt;0,CONCATENATE('Matter Data'!A3217,'Matter Data'!B3217,'Matter Data'!C3217))</f>
        <v>0</v>
      </c>
      <c r="T3785" s="21">
        <f>IF(LEN('Matter Data'!C3217)&gt;0,COUNTIF($S$2:$S$5001,CONCATENATE('Matter Data'!A3217,'Matter Data'!B3217,'Matter Data'!C3217)),0)</f>
        <v>0</v>
      </c>
      <c r="U3785" s="22" t="str">
        <f>IF(LEN('Contacts Data'!B3224)&gt;0,'Contacts Data'!B3224,"")</f>
        <v/>
      </c>
      <c r="V3785" s="22" t="str">
        <f>IF(LEN('Contacts Data'!C3224)&gt;0,'Contacts Data'!C3224,"")</f>
        <v/>
      </c>
      <c r="W3785" s="22" t="str">
        <f>CONCATENATE(U3785, " ", V3785, " ", 'Contacts Data'!$A3224)</f>
        <v xml:space="preserve">  </v>
      </c>
      <c r="X3785" s="22" t="str">
        <f>CONCATENATE('Matter Data'!A3217, " ", 'Matter Data'!B3217, " ", "Client")</f>
        <v xml:space="preserve">  Client</v>
      </c>
      <c r="Y3785" s="19" t="str">
        <f t="shared" si="59"/>
        <v/>
      </c>
    </row>
    <row r="3786" spans="1:25" x14ac:dyDescent="0.25">
      <c r="A3786" s="18" t="str">
        <f>IF(LEN('Contacts Data'!A3225)&gt;20,LEN('Contacts Data'!A3225),"")</f>
        <v/>
      </c>
      <c r="B3786" s="18" t="str">
        <f>IF(LEN('Contacts Data'!B3225)&gt;0, LEN('Contacts Data'!B3225) + LEN('Contacts Data'!C3225), "")</f>
        <v/>
      </c>
      <c r="C3786" s="18" t="str">
        <f>IF(LEN('Contacts Data'!E3225)&gt;20,LEN('Contacts Data'!E3225),"")</f>
        <v/>
      </c>
      <c r="D3786" s="18" t="str">
        <f>IF(LEN('Contacts Data'!F3225)&gt;20,LEN('Contacts Data'!F3225),"")</f>
        <v/>
      </c>
      <c r="E3786" s="18" t="str">
        <f>IF(LEN('Contacts Data'!G3225)&gt;20,LEN('Contacts Data'!G3225),"")</f>
        <v/>
      </c>
      <c r="F3786" s="18" t="str">
        <f>IF(LEN('Contacts Data'!H3225)&gt;60,LEN('Contacts Data'!H3225),"")</f>
        <v/>
      </c>
      <c r="G3786" s="18" t="str">
        <f>IF(LEN('Contacts Data'!I3225)&gt;128,LEN('Contacts Data'!I3225),"")</f>
        <v/>
      </c>
      <c r="H3786" s="18" t="str">
        <f>IF(LEN('Contacts Data'!J3225)&gt;60,LEN('Contacts Data'!J3225),"")</f>
        <v/>
      </c>
      <c r="I3786" s="18" t="str">
        <f>IF(LEN('Contacts Data'!K3225)&gt;30,LEN('Contacts Data'!K3225),"")</f>
        <v/>
      </c>
      <c r="J3786" s="18" t="str">
        <f>IF(LEN('Contacts Data'!L3225)&gt;2,LEN('Contacts Data'!L3225),"")</f>
        <v/>
      </c>
      <c r="K3786" s="18" t="str">
        <f>IF(LEN('Contacts Data'!M3225)&gt;16,LEN('Contacts Data'!M3225),"")</f>
        <v/>
      </c>
      <c r="L3786" s="18" t="str">
        <f>IF(LEN('Contacts Data'!D3225)&gt;128,LEN('Contacts Data'!D3225),"")</f>
        <v/>
      </c>
      <c r="M3786" s="18" t="str">
        <f>IF(LEN('Contacts Data'!O3225)&gt;1024,LEN('Contacts Data'!O3225),"")</f>
        <v/>
      </c>
      <c r="P3786" s="18" t="str">
        <f>IF(LEN('Matter Data'!A3218)&gt;0,LEN('Matter Data'!A3218)+LEN('Matter Data'!B3218),"")</f>
        <v/>
      </c>
      <c r="Q3786" s="18" t="str">
        <f>IF(LEN('Matter Data'!C3218)&gt;80,LEN('Matter Data'!C3218),"")</f>
        <v/>
      </c>
      <c r="R3786" s="18" t="str">
        <f>IF(LEN('Matter Data'!H3218)&gt;40,LEN('Matter Data'!H3218),"")</f>
        <v/>
      </c>
      <c r="S3786" s="21" t="b">
        <f>IF(LEN('Matter Data'!C3218)&gt;0,CONCATENATE('Matter Data'!A3218,'Matter Data'!B3218,'Matter Data'!C3218))</f>
        <v>0</v>
      </c>
      <c r="T3786" s="21">
        <f>IF(LEN('Matter Data'!C3218)&gt;0,COUNTIF($S$2:$S$5001,CONCATENATE('Matter Data'!A3218,'Matter Data'!B3218,'Matter Data'!C3218)),0)</f>
        <v>0</v>
      </c>
      <c r="U3786" s="22" t="str">
        <f>IF(LEN('Contacts Data'!B3225)&gt;0,'Contacts Data'!B3225,"")</f>
        <v/>
      </c>
      <c r="V3786" s="22" t="str">
        <f>IF(LEN('Contacts Data'!C3225)&gt;0,'Contacts Data'!C3225,"")</f>
        <v/>
      </c>
      <c r="W3786" s="22" t="str">
        <f>CONCATENATE(U3786, " ", V3786, " ", 'Contacts Data'!$A3225)</f>
        <v xml:space="preserve">  </v>
      </c>
      <c r="X3786" s="22" t="str">
        <f>CONCATENATE('Matter Data'!A3218, " ", 'Matter Data'!B3218, " ", "Client")</f>
        <v xml:space="preserve">  Client</v>
      </c>
      <c r="Y3786" s="19" t="str">
        <f t="shared" si="59"/>
        <v/>
      </c>
    </row>
    <row r="3787" spans="1:25" x14ac:dyDescent="0.25">
      <c r="A3787" s="18" t="str">
        <f>IF(LEN('Contacts Data'!A3226)&gt;20,LEN('Contacts Data'!A3226),"")</f>
        <v/>
      </c>
      <c r="B3787" s="18" t="str">
        <f>IF(LEN('Contacts Data'!B3226)&gt;0, LEN('Contacts Data'!B3226) + LEN('Contacts Data'!C3226), "")</f>
        <v/>
      </c>
      <c r="C3787" s="18" t="str">
        <f>IF(LEN('Contacts Data'!E3226)&gt;20,LEN('Contacts Data'!E3226),"")</f>
        <v/>
      </c>
      <c r="D3787" s="18" t="str">
        <f>IF(LEN('Contacts Data'!F3226)&gt;20,LEN('Contacts Data'!F3226),"")</f>
        <v/>
      </c>
      <c r="E3787" s="18" t="str">
        <f>IF(LEN('Contacts Data'!G3226)&gt;20,LEN('Contacts Data'!G3226),"")</f>
        <v/>
      </c>
      <c r="F3787" s="18" t="str">
        <f>IF(LEN('Contacts Data'!H3226)&gt;60,LEN('Contacts Data'!H3226),"")</f>
        <v/>
      </c>
      <c r="G3787" s="18" t="str">
        <f>IF(LEN('Contacts Data'!I3226)&gt;128,LEN('Contacts Data'!I3226),"")</f>
        <v/>
      </c>
      <c r="H3787" s="18" t="str">
        <f>IF(LEN('Contacts Data'!J3226)&gt;60,LEN('Contacts Data'!J3226),"")</f>
        <v/>
      </c>
      <c r="I3787" s="18" t="str">
        <f>IF(LEN('Contacts Data'!K3226)&gt;30,LEN('Contacts Data'!K3226),"")</f>
        <v/>
      </c>
      <c r="J3787" s="18" t="str">
        <f>IF(LEN('Contacts Data'!L3226)&gt;2,LEN('Contacts Data'!L3226),"")</f>
        <v/>
      </c>
      <c r="K3787" s="18" t="str">
        <f>IF(LEN('Contacts Data'!M3226)&gt;16,LEN('Contacts Data'!M3226),"")</f>
        <v/>
      </c>
      <c r="L3787" s="18" t="str">
        <f>IF(LEN('Contacts Data'!D3226)&gt;128,LEN('Contacts Data'!D3226),"")</f>
        <v/>
      </c>
      <c r="M3787" s="18" t="str">
        <f>IF(LEN('Contacts Data'!O3226)&gt;1024,LEN('Contacts Data'!O3226),"")</f>
        <v/>
      </c>
      <c r="P3787" s="18" t="str">
        <f>IF(LEN('Matter Data'!A3219)&gt;0,LEN('Matter Data'!A3219)+LEN('Matter Data'!B3219),"")</f>
        <v/>
      </c>
      <c r="Q3787" s="18" t="str">
        <f>IF(LEN('Matter Data'!C3219)&gt;80,LEN('Matter Data'!C3219),"")</f>
        <v/>
      </c>
      <c r="R3787" s="18" t="str">
        <f>IF(LEN('Matter Data'!H3219)&gt;40,LEN('Matter Data'!H3219),"")</f>
        <v/>
      </c>
      <c r="S3787" s="21" t="b">
        <f>IF(LEN('Matter Data'!C3219)&gt;0,CONCATENATE('Matter Data'!A3219,'Matter Data'!B3219,'Matter Data'!C3219))</f>
        <v>0</v>
      </c>
      <c r="T3787" s="21">
        <f>IF(LEN('Matter Data'!C3219)&gt;0,COUNTIF($S$2:$S$5001,CONCATENATE('Matter Data'!A3219,'Matter Data'!B3219,'Matter Data'!C3219)),0)</f>
        <v>0</v>
      </c>
      <c r="U3787" s="22" t="str">
        <f>IF(LEN('Contacts Data'!B3226)&gt;0,'Contacts Data'!B3226,"")</f>
        <v/>
      </c>
      <c r="V3787" s="22" t="str">
        <f>IF(LEN('Contacts Data'!C3226)&gt;0,'Contacts Data'!C3226,"")</f>
        <v/>
      </c>
      <c r="W3787" s="22" t="str">
        <f>CONCATENATE(U3787, " ", V3787, " ", 'Contacts Data'!$A3226)</f>
        <v xml:space="preserve">  </v>
      </c>
      <c r="X3787" s="22" t="str">
        <f>CONCATENATE('Matter Data'!A3219, " ", 'Matter Data'!B3219, " ", "Client")</f>
        <v xml:space="preserve">  Client</v>
      </c>
      <c r="Y3787" s="19" t="str">
        <f t="shared" si="59"/>
        <v/>
      </c>
    </row>
    <row r="3788" spans="1:25" x14ac:dyDescent="0.25">
      <c r="A3788" s="18" t="str">
        <f>IF(LEN('Contacts Data'!A3227)&gt;20,LEN('Contacts Data'!A3227),"")</f>
        <v/>
      </c>
      <c r="B3788" s="18" t="str">
        <f>IF(LEN('Contacts Data'!B3227)&gt;0, LEN('Contacts Data'!B3227) + LEN('Contacts Data'!C3227), "")</f>
        <v/>
      </c>
      <c r="C3788" s="18" t="str">
        <f>IF(LEN('Contacts Data'!E3227)&gt;20,LEN('Contacts Data'!E3227),"")</f>
        <v/>
      </c>
      <c r="D3788" s="18" t="str">
        <f>IF(LEN('Contacts Data'!F3227)&gt;20,LEN('Contacts Data'!F3227),"")</f>
        <v/>
      </c>
      <c r="E3788" s="18" t="str">
        <f>IF(LEN('Contacts Data'!G3227)&gt;20,LEN('Contacts Data'!G3227),"")</f>
        <v/>
      </c>
      <c r="F3788" s="18" t="str">
        <f>IF(LEN('Contacts Data'!H3227)&gt;60,LEN('Contacts Data'!H3227),"")</f>
        <v/>
      </c>
      <c r="G3788" s="18" t="str">
        <f>IF(LEN('Contacts Data'!I3227)&gt;128,LEN('Contacts Data'!I3227),"")</f>
        <v/>
      </c>
      <c r="H3788" s="18" t="str">
        <f>IF(LEN('Contacts Data'!J3227)&gt;60,LEN('Contacts Data'!J3227),"")</f>
        <v/>
      </c>
      <c r="I3788" s="18" t="str">
        <f>IF(LEN('Contacts Data'!K3227)&gt;30,LEN('Contacts Data'!K3227),"")</f>
        <v/>
      </c>
      <c r="J3788" s="18" t="str">
        <f>IF(LEN('Contacts Data'!L3227)&gt;2,LEN('Contacts Data'!L3227),"")</f>
        <v/>
      </c>
      <c r="K3788" s="18" t="str">
        <f>IF(LEN('Contacts Data'!M3227)&gt;16,LEN('Contacts Data'!M3227),"")</f>
        <v/>
      </c>
      <c r="L3788" s="18" t="str">
        <f>IF(LEN('Contacts Data'!D3227)&gt;128,LEN('Contacts Data'!D3227),"")</f>
        <v/>
      </c>
      <c r="M3788" s="18" t="str">
        <f>IF(LEN('Contacts Data'!O3227)&gt;1024,LEN('Contacts Data'!O3227),"")</f>
        <v/>
      </c>
      <c r="P3788" s="18" t="str">
        <f>IF(LEN('Matter Data'!A3220)&gt;0,LEN('Matter Data'!A3220)+LEN('Matter Data'!B3220),"")</f>
        <v/>
      </c>
      <c r="Q3788" s="18" t="str">
        <f>IF(LEN('Matter Data'!C3220)&gt;80,LEN('Matter Data'!C3220),"")</f>
        <v/>
      </c>
      <c r="R3788" s="18" t="str">
        <f>IF(LEN('Matter Data'!H3220)&gt;40,LEN('Matter Data'!H3220),"")</f>
        <v/>
      </c>
      <c r="S3788" s="21" t="b">
        <f>IF(LEN('Matter Data'!C3220)&gt;0,CONCATENATE('Matter Data'!A3220,'Matter Data'!B3220,'Matter Data'!C3220))</f>
        <v>0</v>
      </c>
      <c r="T3788" s="21">
        <f>IF(LEN('Matter Data'!C3220)&gt;0,COUNTIF($S$2:$S$5001,CONCATENATE('Matter Data'!A3220,'Matter Data'!B3220,'Matter Data'!C3220)),0)</f>
        <v>0</v>
      </c>
      <c r="U3788" s="22" t="str">
        <f>IF(LEN('Contacts Data'!B3227)&gt;0,'Contacts Data'!B3227,"")</f>
        <v/>
      </c>
      <c r="V3788" s="22" t="str">
        <f>IF(LEN('Contacts Data'!C3227)&gt;0,'Contacts Data'!C3227,"")</f>
        <v/>
      </c>
      <c r="W3788" s="22" t="str">
        <f>CONCATENATE(U3788, " ", V3788, " ", 'Contacts Data'!$A3227)</f>
        <v xml:space="preserve">  </v>
      </c>
      <c r="X3788" s="22" t="str">
        <f>CONCATENATE('Matter Data'!A3220, " ", 'Matter Data'!B3220, " ", "Client")</f>
        <v xml:space="preserve">  Client</v>
      </c>
      <c r="Y3788" s="19" t="str">
        <f t="shared" si="59"/>
        <v/>
      </c>
    </row>
    <row r="3789" spans="1:25" x14ac:dyDescent="0.25">
      <c r="A3789" s="18" t="str">
        <f>IF(LEN('Contacts Data'!A3228)&gt;20,LEN('Contacts Data'!A3228),"")</f>
        <v/>
      </c>
      <c r="B3789" s="18" t="str">
        <f>IF(LEN('Contacts Data'!B3228)&gt;0, LEN('Contacts Data'!B3228) + LEN('Contacts Data'!C3228), "")</f>
        <v/>
      </c>
      <c r="C3789" s="18" t="str">
        <f>IF(LEN('Contacts Data'!E3228)&gt;20,LEN('Contacts Data'!E3228),"")</f>
        <v/>
      </c>
      <c r="D3789" s="18" t="str">
        <f>IF(LEN('Contacts Data'!F3228)&gt;20,LEN('Contacts Data'!F3228),"")</f>
        <v/>
      </c>
      <c r="E3789" s="18" t="str">
        <f>IF(LEN('Contacts Data'!G3228)&gt;20,LEN('Contacts Data'!G3228),"")</f>
        <v/>
      </c>
      <c r="F3789" s="18" t="str">
        <f>IF(LEN('Contacts Data'!H3228)&gt;60,LEN('Contacts Data'!H3228),"")</f>
        <v/>
      </c>
      <c r="G3789" s="18" t="str">
        <f>IF(LEN('Contacts Data'!I3228)&gt;128,LEN('Contacts Data'!I3228),"")</f>
        <v/>
      </c>
      <c r="H3789" s="18" t="str">
        <f>IF(LEN('Contacts Data'!J3228)&gt;60,LEN('Contacts Data'!J3228),"")</f>
        <v/>
      </c>
      <c r="I3789" s="18" t="str">
        <f>IF(LEN('Contacts Data'!K3228)&gt;30,LEN('Contacts Data'!K3228),"")</f>
        <v/>
      </c>
      <c r="J3789" s="18" t="str">
        <f>IF(LEN('Contacts Data'!L3228)&gt;2,LEN('Contacts Data'!L3228),"")</f>
        <v/>
      </c>
      <c r="K3789" s="18" t="str">
        <f>IF(LEN('Contacts Data'!M3228)&gt;16,LEN('Contacts Data'!M3228),"")</f>
        <v/>
      </c>
      <c r="L3789" s="18" t="str">
        <f>IF(LEN('Contacts Data'!D3228)&gt;128,LEN('Contacts Data'!D3228),"")</f>
        <v/>
      </c>
      <c r="M3789" s="18" t="str">
        <f>IF(LEN('Contacts Data'!O3228)&gt;1024,LEN('Contacts Data'!O3228),"")</f>
        <v/>
      </c>
      <c r="P3789" s="18" t="str">
        <f>IF(LEN('Matter Data'!A3221)&gt;0,LEN('Matter Data'!A3221)+LEN('Matter Data'!B3221),"")</f>
        <v/>
      </c>
      <c r="Q3789" s="18" t="str">
        <f>IF(LEN('Matter Data'!C3221)&gt;80,LEN('Matter Data'!C3221),"")</f>
        <v/>
      </c>
      <c r="R3789" s="18" t="str">
        <f>IF(LEN('Matter Data'!H3221)&gt;40,LEN('Matter Data'!H3221),"")</f>
        <v/>
      </c>
      <c r="S3789" s="21" t="b">
        <f>IF(LEN('Matter Data'!C3221)&gt;0,CONCATENATE('Matter Data'!A3221,'Matter Data'!B3221,'Matter Data'!C3221))</f>
        <v>0</v>
      </c>
      <c r="T3789" s="21">
        <f>IF(LEN('Matter Data'!C3221)&gt;0,COUNTIF($S$2:$S$5001,CONCATENATE('Matter Data'!A3221,'Matter Data'!B3221,'Matter Data'!C3221)),0)</f>
        <v>0</v>
      </c>
      <c r="U3789" s="22" t="str">
        <f>IF(LEN('Contacts Data'!B3228)&gt;0,'Contacts Data'!B3228,"")</f>
        <v/>
      </c>
      <c r="V3789" s="22" t="str">
        <f>IF(LEN('Contacts Data'!C3228)&gt;0,'Contacts Data'!C3228,"")</f>
        <v/>
      </c>
      <c r="W3789" s="22" t="str">
        <f>CONCATENATE(U3789, " ", V3789, " ", 'Contacts Data'!$A3228)</f>
        <v xml:space="preserve">  </v>
      </c>
      <c r="X3789" s="22" t="str">
        <f>CONCATENATE('Matter Data'!A3221, " ", 'Matter Data'!B3221, " ", "Client")</f>
        <v xml:space="preserve">  Client</v>
      </c>
      <c r="Y3789" s="19" t="str">
        <f t="shared" si="59"/>
        <v/>
      </c>
    </row>
    <row r="3790" spans="1:25" x14ac:dyDescent="0.25">
      <c r="A3790" s="18" t="str">
        <f>IF(LEN('Contacts Data'!A3229)&gt;20,LEN('Contacts Data'!A3229),"")</f>
        <v/>
      </c>
      <c r="B3790" s="18" t="str">
        <f>IF(LEN('Contacts Data'!B3229)&gt;0, LEN('Contacts Data'!B3229) + LEN('Contacts Data'!C3229), "")</f>
        <v/>
      </c>
      <c r="C3790" s="18" t="str">
        <f>IF(LEN('Contacts Data'!E3229)&gt;20,LEN('Contacts Data'!E3229),"")</f>
        <v/>
      </c>
      <c r="D3790" s="18" t="str">
        <f>IF(LEN('Contacts Data'!F3229)&gt;20,LEN('Contacts Data'!F3229),"")</f>
        <v/>
      </c>
      <c r="E3790" s="18" t="str">
        <f>IF(LEN('Contacts Data'!G3229)&gt;20,LEN('Contacts Data'!G3229),"")</f>
        <v/>
      </c>
      <c r="F3790" s="18" t="str">
        <f>IF(LEN('Contacts Data'!H3229)&gt;60,LEN('Contacts Data'!H3229),"")</f>
        <v/>
      </c>
      <c r="G3790" s="18" t="str">
        <f>IF(LEN('Contacts Data'!I3229)&gt;128,LEN('Contacts Data'!I3229),"")</f>
        <v/>
      </c>
      <c r="H3790" s="18" t="str">
        <f>IF(LEN('Contacts Data'!J3229)&gt;60,LEN('Contacts Data'!J3229),"")</f>
        <v/>
      </c>
      <c r="I3790" s="18" t="str">
        <f>IF(LEN('Contacts Data'!K3229)&gt;30,LEN('Contacts Data'!K3229),"")</f>
        <v/>
      </c>
      <c r="J3790" s="18" t="str">
        <f>IF(LEN('Contacts Data'!L3229)&gt;2,LEN('Contacts Data'!L3229),"")</f>
        <v/>
      </c>
      <c r="K3790" s="18" t="str">
        <f>IF(LEN('Contacts Data'!M3229)&gt;16,LEN('Contacts Data'!M3229),"")</f>
        <v/>
      </c>
      <c r="L3790" s="18" t="str">
        <f>IF(LEN('Contacts Data'!D3229)&gt;128,LEN('Contacts Data'!D3229),"")</f>
        <v/>
      </c>
      <c r="M3790" s="18" t="str">
        <f>IF(LEN('Contacts Data'!O3229)&gt;1024,LEN('Contacts Data'!O3229),"")</f>
        <v/>
      </c>
      <c r="P3790" s="18" t="str">
        <f>IF(LEN('Matter Data'!A3222)&gt;0,LEN('Matter Data'!A3222)+LEN('Matter Data'!B3222),"")</f>
        <v/>
      </c>
      <c r="Q3790" s="18" t="str">
        <f>IF(LEN('Matter Data'!C3222)&gt;80,LEN('Matter Data'!C3222),"")</f>
        <v/>
      </c>
      <c r="R3790" s="18" t="str">
        <f>IF(LEN('Matter Data'!H3222)&gt;40,LEN('Matter Data'!H3222),"")</f>
        <v/>
      </c>
      <c r="S3790" s="21" t="b">
        <f>IF(LEN('Matter Data'!C3222)&gt;0,CONCATENATE('Matter Data'!A3222,'Matter Data'!B3222,'Matter Data'!C3222))</f>
        <v>0</v>
      </c>
      <c r="T3790" s="21">
        <f>IF(LEN('Matter Data'!C3222)&gt;0,COUNTIF($S$2:$S$5001,CONCATENATE('Matter Data'!A3222,'Matter Data'!B3222,'Matter Data'!C3222)),0)</f>
        <v>0</v>
      </c>
      <c r="U3790" s="22" t="str">
        <f>IF(LEN('Contacts Data'!B3229)&gt;0,'Contacts Data'!B3229,"")</f>
        <v/>
      </c>
      <c r="V3790" s="22" t="str">
        <f>IF(LEN('Contacts Data'!C3229)&gt;0,'Contacts Data'!C3229,"")</f>
        <v/>
      </c>
      <c r="W3790" s="22" t="str">
        <f>CONCATENATE(U3790, " ", V3790, " ", 'Contacts Data'!$A3229)</f>
        <v xml:space="preserve">  </v>
      </c>
      <c r="X3790" s="22" t="str">
        <f>CONCATENATE('Matter Data'!A3222, " ", 'Matter Data'!B3222, " ", "Client")</f>
        <v xml:space="preserve">  Client</v>
      </c>
      <c r="Y3790" s="19" t="str">
        <f t="shared" si="59"/>
        <v/>
      </c>
    </row>
    <row r="3791" spans="1:25" x14ac:dyDescent="0.25">
      <c r="A3791" s="18" t="str">
        <f>IF(LEN('Contacts Data'!A3230)&gt;20,LEN('Contacts Data'!A3230),"")</f>
        <v/>
      </c>
      <c r="B3791" s="18" t="str">
        <f>IF(LEN('Contacts Data'!B3230)&gt;0, LEN('Contacts Data'!B3230) + LEN('Contacts Data'!C3230), "")</f>
        <v/>
      </c>
      <c r="C3791" s="18" t="str">
        <f>IF(LEN('Contacts Data'!E3230)&gt;20,LEN('Contacts Data'!E3230),"")</f>
        <v/>
      </c>
      <c r="D3791" s="18" t="str">
        <f>IF(LEN('Contacts Data'!F3230)&gt;20,LEN('Contacts Data'!F3230),"")</f>
        <v/>
      </c>
      <c r="E3791" s="18" t="str">
        <f>IF(LEN('Contacts Data'!G3230)&gt;20,LEN('Contacts Data'!G3230),"")</f>
        <v/>
      </c>
      <c r="F3791" s="18" t="str">
        <f>IF(LEN('Contacts Data'!H3230)&gt;60,LEN('Contacts Data'!H3230),"")</f>
        <v/>
      </c>
      <c r="G3791" s="18" t="str">
        <f>IF(LEN('Contacts Data'!I3230)&gt;128,LEN('Contacts Data'!I3230),"")</f>
        <v/>
      </c>
      <c r="H3791" s="18" t="str">
        <f>IF(LEN('Contacts Data'!J3230)&gt;60,LEN('Contacts Data'!J3230),"")</f>
        <v/>
      </c>
      <c r="I3791" s="18" t="str">
        <f>IF(LEN('Contacts Data'!K3230)&gt;30,LEN('Contacts Data'!K3230),"")</f>
        <v/>
      </c>
      <c r="J3791" s="18" t="str">
        <f>IF(LEN('Contacts Data'!L3230)&gt;2,LEN('Contacts Data'!L3230),"")</f>
        <v/>
      </c>
      <c r="K3791" s="18" t="str">
        <f>IF(LEN('Contacts Data'!M3230)&gt;16,LEN('Contacts Data'!M3230),"")</f>
        <v/>
      </c>
      <c r="L3791" s="18" t="str">
        <f>IF(LEN('Contacts Data'!D3230)&gt;128,LEN('Contacts Data'!D3230),"")</f>
        <v/>
      </c>
      <c r="M3791" s="18" t="str">
        <f>IF(LEN('Contacts Data'!O3230)&gt;1024,LEN('Contacts Data'!O3230),"")</f>
        <v/>
      </c>
      <c r="P3791" s="18" t="str">
        <f>IF(LEN('Matter Data'!A3223)&gt;0,LEN('Matter Data'!A3223)+LEN('Matter Data'!B3223),"")</f>
        <v/>
      </c>
      <c r="Q3791" s="18" t="str">
        <f>IF(LEN('Matter Data'!C3223)&gt;80,LEN('Matter Data'!C3223),"")</f>
        <v/>
      </c>
      <c r="R3791" s="18" t="str">
        <f>IF(LEN('Matter Data'!H3223)&gt;40,LEN('Matter Data'!H3223),"")</f>
        <v/>
      </c>
      <c r="S3791" s="21" t="b">
        <f>IF(LEN('Matter Data'!C3223)&gt;0,CONCATENATE('Matter Data'!A3223,'Matter Data'!B3223,'Matter Data'!C3223))</f>
        <v>0</v>
      </c>
      <c r="T3791" s="21">
        <f>IF(LEN('Matter Data'!C3223)&gt;0,COUNTIF($S$2:$S$5001,CONCATENATE('Matter Data'!A3223,'Matter Data'!B3223,'Matter Data'!C3223)),0)</f>
        <v>0</v>
      </c>
      <c r="U3791" s="22" t="str">
        <f>IF(LEN('Contacts Data'!B3230)&gt;0,'Contacts Data'!B3230,"")</f>
        <v/>
      </c>
      <c r="V3791" s="22" t="str">
        <f>IF(LEN('Contacts Data'!C3230)&gt;0,'Contacts Data'!C3230,"")</f>
        <v/>
      </c>
      <c r="W3791" s="22" t="str">
        <f>CONCATENATE(U3791, " ", V3791, " ", 'Contacts Data'!$A3230)</f>
        <v xml:space="preserve">  </v>
      </c>
      <c r="X3791" s="22" t="str">
        <f>CONCATENATE('Matter Data'!A3223, " ", 'Matter Data'!B3223, " ", "Client")</f>
        <v xml:space="preserve">  Client</v>
      </c>
      <c r="Y3791" s="19" t="str">
        <f t="shared" si="59"/>
        <v/>
      </c>
    </row>
    <row r="3792" spans="1:25" x14ac:dyDescent="0.25">
      <c r="A3792" s="18" t="str">
        <f>IF(LEN('Contacts Data'!A3231)&gt;20,LEN('Contacts Data'!A3231),"")</f>
        <v/>
      </c>
      <c r="B3792" s="18" t="str">
        <f>IF(LEN('Contacts Data'!B3231)&gt;0, LEN('Contacts Data'!B3231) + LEN('Contacts Data'!C3231), "")</f>
        <v/>
      </c>
      <c r="C3792" s="18" t="str">
        <f>IF(LEN('Contacts Data'!E3231)&gt;20,LEN('Contacts Data'!E3231),"")</f>
        <v/>
      </c>
      <c r="D3792" s="18" t="str">
        <f>IF(LEN('Contacts Data'!F3231)&gt;20,LEN('Contacts Data'!F3231),"")</f>
        <v/>
      </c>
      <c r="E3792" s="18" t="str">
        <f>IF(LEN('Contacts Data'!G3231)&gt;20,LEN('Contacts Data'!G3231),"")</f>
        <v/>
      </c>
      <c r="F3792" s="18" t="str">
        <f>IF(LEN('Contacts Data'!H3231)&gt;60,LEN('Contacts Data'!H3231),"")</f>
        <v/>
      </c>
      <c r="G3792" s="18" t="str">
        <f>IF(LEN('Contacts Data'!I3231)&gt;128,LEN('Contacts Data'!I3231),"")</f>
        <v/>
      </c>
      <c r="H3792" s="18" t="str">
        <f>IF(LEN('Contacts Data'!J3231)&gt;60,LEN('Contacts Data'!J3231),"")</f>
        <v/>
      </c>
      <c r="I3792" s="18" t="str">
        <f>IF(LEN('Contacts Data'!K3231)&gt;30,LEN('Contacts Data'!K3231),"")</f>
        <v/>
      </c>
      <c r="J3792" s="18" t="str">
        <f>IF(LEN('Contacts Data'!L3231)&gt;2,LEN('Contacts Data'!L3231),"")</f>
        <v/>
      </c>
      <c r="K3792" s="18" t="str">
        <f>IF(LEN('Contacts Data'!M3231)&gt;16,LEN('Contacts Data'!M3231),"")</f>
        <v/>
      </c>
      <c r="L3792" s="18" t="str">
        <f>IF(LEN('Contacts Data'!D3231)&gt;128,LEN('Contacts Data'!D3231),"")</f>
        <v/>
      </c>
      <c r="M3792" s="18" t="str">
        <f>IF(LEN('Contacts Data'!O3231)&gt;1024,LEN('Contacts Data'!O3231),"")</f>
        <v/>
      </c>
      <c r="P3792" s="18" t="str">
        <f>IF(LEN('Matter Data'!A3224)&gt;0,LEN('Matter Data'!A3224)+LEN('Matter Data'!B3224),"")</f>
        <v/>
      </c>
      <c r="Q3792" s="18" t="str">
        <f>IF(LEN('Matter Data'!C3224)&gt;80,LEN('Matter Data'!C3224),"")</f>
        <v/>
      </c>
      <c r="R3792" s="18" t="str">
        <f>IF(LEN('Matter Data'!H3224)&gt;40,LEN('Matter Data'!H3224),"")</f>
        <v/>
      </c>
      <c r="S3792" s="21" t="b">
        <f>IF(LEN('Matter Data'!C3224)&gt;0,CONCATENATE('Matter Data'!A3224,'Matter Data'!B3224,'Matter Data'!C3224))</f>
        <v>0</v>
      </c>
      <c r="T3792" s="21">
        <f>IF(LEN('Matter Data'!C3224)&gt;0,COUNTIF($S$2:$S$5001,CONCATENATE('Matter Data'!A3224,'Matter Data'!B3224,'Matter Data'!C3224)),0)</f>
        <v>0</v>
      </c>
      <c r="U3792" s="22" t="str">
        <f>IF(LEN('Contacts Data'!B3231)&gt;0,'Contacts Data'!B3231,"")</f>
        <v/>
      </c>
      <c r="V3792" s="22" t="str">
        <f>IF(LEN('Contacts Data'!C3231)&gt;0,'Contacts Data'!C3231,"")</f>
        <v/>
      </c>
      <c r="W3792" s="22" t="str">
        <f>CONCATENATE(U3792, " ", V3792, " ", 'Contacts Data'!$A3231)</f>
        <v xml:space="preserve">  </v>
      </c>
      <c r="X3792" s="22" t="str">
        <f>CONCATENATE('Matter Data'!A3224, " ", 'Matter Data'!B3224, " ", "Client")</f>
        <v xml:space="preserve">  Client</v>
      </c>
      <c r="Y3792" s="19" t="str">
        <f t="shared" si="59"/>
        <v/>
      </c>
    </row>
    <row r="3793" spans="1:25" x14ac:dyDescent="0.25">
      <c r="A3793" s="18" t="str">
        <f>IF(LEN('Contacts Data'!A3232)&gt;20,LEN('Contacts Data'!A3232),"")</f>
        <v/>
      </c>
      <c r="B3793" s="18" t="str">
        <f>IF(LEN('Contacts Data'!B3232)&gt;0, LEN('Contacts Data'!B3232) + LEN('Contacts Data'!C3232), "")</f>
        <v/>
      </c>
      <c r="C3793" s="18" t="str">
        <f>IF(LEN('Contacts Data'!E3232)&gt;20,LEN('Contacts Data'!E3232),"")</f>
        <v/>
      </c>
      <c r="D3793" s="18" t="str">
        <f>IF(LEN('Contacts Data'!F3232)&gt;20,LEN('Contacts Data'!F3232),"")</f>
        <v/>
      </c>
      <c r="E3793" s="18" t="str">
        <f>IF(LEN('Contacts Data'!G3232)&gt;20,LEN('Contacts Data'!G3232),"")</f>
        <v/>
      </c>
      <c r="F3793" s="18" t="str">
        <f>IF(LEN('Contacts Data'!H3232)&gt;60,LEN('Contacts Data'!H3232),"")</f>
        <v/>
      </c>
      <c r="G3793" s="18" t="str">
        <f>IF(LEN('Contacts Data'!I3232)&gt;128,LEN('Contacts Data'!I3232),"")</f>
        <v/>
      </c>
      <c r="H3793" s="18" t="str">
        <f>IF(LEN('Contacts Data'!J3232)&gt;60,LEN('Contacts Data'!J3232),"")</f>
        <v/>
      </c>
      <c r="I3793" s="18" t="str">
        <f>IF(LEN('Contacts Data'!K3232)&gt;30,LEN('Contacts Data'!K3232),"")</f>
        <v/>
      </c>
      <c r="J3793" s="18" t="str">
        <f>IF(LEN('Contacts Data'!L3232)&gt;2,LEN('Contacts Data'!L3232),"")</f>
        <v/>
      </c>
      <c r="K3793" s="18" t="str">
        <f>IF(LEN('Contacts Data'!M3232)&gt;16,LEN('Contacts Data'!M3232),"")</f>
        <v/>
      </c>
      <c r="L3793" s="18" t="str">
        <f>IF(LEN('Contacts Data'!D3232)&gt;128,LEN('Contacts Data'!D3232),"")</f>
        <v/>
      </c>
      <c r="M3793" s="18" t="str">
        <f>IF(LEN('Contacts Data'!O3232)&gt;1024,LEN('Contacts Data'!O3232),"")</f>
        <v/>
      </c>
      <c r="P3793" s="18" t="str">
        <f>IF(LEN('Matter Data'!A3225)&gt;0,LEN('Matter Data'!A3225)+LEN('Matter Data'!B3225),"")</f>
        <v/>
      </c>
      <c r="Q3793" s="18" t="str">
        <f>IF(LEN('Matter Data'!C3225)&gt;80,LEN('Matter Data'!C3225),"")</f>
        <v/>
      </c>
      <c r="R3793" s="18" t="str">
        <f>IF(LEN('Matter Data'!H3225)&gt;40,LEN('Matter Data'!H3225),"")</f>
        <v/>
      </c>
      <c r="S3793" s="21" t="b">
        <f>IF(LEN('Matter Data'!C3225)&gt;0,CONCATENATE('Matter Data'!A3225,'Matter Data'!B3225,'Matter Data'!C3225))</f>
        <v>0</v>
      </c>
      <c r="T3793" s="21">
        <f>IF(LEN('Matter Data'!C3225)&gt;0,COUNTIF($S$2:$S$5001,CONCATENATE('Matter Data'!A3225,'Matter Data'!B3225,'Matter Data'!C3225)),0)</f>
        <v>0</v>
      </c>
      <c r="U3793" s="22" t="str">
        <f>IF(LEN('Contacts Data'!B3232)&gt;0,'Contacts Data'!B3232,"")</f>
        <v/>
      </c>
      <c r="V3793" s="22" t="str">
        <f>IF(LEN('Contacts Data'!C3232)&gt;0,'Contacts Data'!C3232,"")</f>
        <v/>
      </c>
      <c r="W3793" s="22" t="str">
        <f>CONCATENATE(U3793, " ", V3793, " ", 'Contacts Data'!$A3232)</f>
        <v xml:space="preserve">  </v>
      </c>
      <c r="X3793" s="22" t="str">
        <f>CONCATENATE('Matter Data'!A3225, " ", 'Matter Data'!B3225, " ", "Client")</f>
        <v xml:space="preserve">  Client</v>
      </c>
      <c r="Y3793" s="19" t="str">
        <f t="shared" si="59"/>
        <v/>
      </c>
    </row>
    <row r="3794" spans="1:25" x14ac:dyDescent="0.25">
      <c r="A3794" s="18" t="str">
        <f>IF(LEN('Contacts Data'!A3233)&gt;20,LEN('Contacts Data'!A3233),"")</f>
        <v/>
      </c>
      <c r="B3794" s="18" t="str">
        <f>IF(LEN('Contacts Data'!B3233)&gt;0, LEN('Contacts Data'!B3233) + LEN('Contacts Data'!C3233), "")</f>
        <v/>
      </c>
      <c r="C3794" s="18" t="str">
        <f>IF(LEN('Contacts Data'!E3233)&gt;20,LEN('Contacts Data'!E3233),"")</f>
        <v/>
      </c>
      <c r="D3794" s="18" t="str">
        <f>IF(LEN('Contacts Data'!F3233)&gt;20,LEN('Contacts Data'!F3233),"")</f>
        <v/>
      </c>
      <c r="E3794" s="18" t="str">
        <f>IF(LEN('Contacts Data'!G3233)&gt;20,LEN('Contacts Data'!G3233),"")</f>
        <v/>
      </c>
      <c r="F3794" s="18" t="str">
        <f>IF(LEN('Contacts Data'!H3233)&gt;60,LEN('Contacts Data'!H3233),"")</f>
        <v/>
      </c>
      <c r="G3794" s="18" t="str">
        <f>IF(LEN('Contacts Data'!I3233)&gt;128,LEN('Contacts Data'!I3233),"")</f>
        <v/>
      </c>
      <c r="H3794" s="18" t="str">
        <f>IF(LEN('Contacts Data'!J3233)&gt;60,LEN('Contacts Data'!J3233),"")</f>
        <v/>
      </c>
      <c r="I3794" s="18" t="str">
        <f>IF(LEN('Contacts Data'!K3233)&gt;30,LEN('Contacts Data'!K3233),"")</f>
        <v/>
      </c>
      <c r="J3794" s="18" t="str">
        <f>IF(LEN('Contacts Data'!L3233)&gt;2,LEN('Contacts Data'!L3233),"")</f>
        <v/>
      </c>
      <c r="K3794" s="18" t="str">
        <f>IF(LEN('Contacts Data'!M3233)&gt;16,LEN('Contacts Data'!M3233),"")</f>
        <v/>
      </c>
      <c r="L3794" s="18" t="str">
        <f>IF(LEN('Contacts Data'!D3233)&gt;128,LEN('Contacts Data'!D3233),"")</f>
        <v/>
      </c>
      <c r="M3794" s="18" t="str">
        <f>IF(LEN('Contacts Data'!O3233)&gt;1024,LEN('Contacts Data'!O3233),"")</f>
        <v/>
      </c>
      <c r="P3794" s="18" t="str">
        <f>IF(LEN('Matter Data'!A3226)&gt;0,LEN('Matter Data'!A3226)+LEN('Matter Data'!B3226),"")</f>
        <v/>
      </c>
      <c r="Q3794" s="18" t="str">
        <f>IF(LEN('Matter Data'!C3226)&gt;80,LEN('Matter Data'!C3226),"")</f>
        <v/>
      </c>
      <c r="R3794" s="18" t="str">
        <f>IF(LEN('Matter Data'!H3226)&gt;40,LEN('Matter Data'!H3226),"")</f>
        <v/>
      </c>
      <c r="S3794" s="21" t="b">
        <f>IF(LEN('Matter Data'!C3226)&gt;0,CONCATENATE('Matter Data'!A3226,'Matter Data'!B3226,'Matter Data'!C3226))</f>
        <v>0</v>
      </c>
      <c r="T3794" s="21">
        <f>IF(LEN('Matter Data'!C3226)&gt;0,COUNTIF($S$2:$S$5001,CONCATENATE('Matter Data'!A3226,'Matter Data'!B3226,'Matter Data'!C3226)),0)</f>
        <v>0</v>
      </c>
      <c r="U3794" s="22" t="str">
        <f>IF(LEN('Contacts Data'!B3233)&gt;0,'Contacts Data'!B3233,"")</f>
        <v/>
      </c>
      <c r="V3794" s="22" t="str">
        <f>IF(LEN('Contacts Data'!C3233)&gt;0,'Contacts Data'!C3233,"")</f>
        <v/>
      </c>
      <c r="W3794" s="22" t="str">
        <f>CONCATENATE(U3794, " ", V3794, " ", 'Contacts Data'!$A3233)</f>
        <v xml:space="preserve">  </v>
      </c>
      <c r="X3794" s="22" t="str">
        <f>CONCATENATE('Matter Data'!A3226, " ", 'Matter Data'!B3226, " ", "Client")</f>
        <v xml:space="preserve">  Client</v>
      </c>
      <c r="Y3794" s="19" t="str">
        <f t="shared" si="59"/>
        <v/>
      </c>
    </row>
    <row r="3795" spans="1:25" x14ac:dyDescent="0.25">
      <c r="A3795" s="18" t="str">
        <f>IF(LEN('Contacts Data'!A3234)&gt;20,LEN('Contacts Data'!A3234),"")</f>
        <v/>
      </c>
      <c r="B3795" s="18" t="str">
        <f>IF(LEN('Contacts Data'!B3234)&gt;0, LEN('Contacts Data'!B3234) + LEN('Contacts Data'!C3234), "")</f>
        <v/>
      </c>
      <c r="C3795" s="18" t="str">
        <f>IF(LEN('Contacts Data'!E3234)&gt;20,LEN('Contacts Data'!E3234),"")</f>
        <v/>
      </c>
      <c r="D3795" s="18" t="str">
        <f>IF(LEN('Contacts Data'!F3234)&gt;20,LEN('Contacts Data'!F3234),"")</f>
        <v/>
      </c>
      <c r="E3795" s="18" t="str">
        <f>IF(LEN('Contacts Data'!G3234)&gt;20,LEN('Contacts Data'!G3234),"")</f>
        <v/>
      </c>
      <c r="F3795" s="18" t="str">
        <f>IF(LEN('Contacts Data'!H3234)&gt;60,LEN('Contacts Data'!H3234),"")</f>
        <v/>
      </c>
      <c r="G3795" s="18" t="str">
        <f>IF(LEN('Contacts Data'!I3234)&gt;128,LEN('Contacts Data'!I3234),"")</f>
        <v/>
      </c>
      <c r="H3795" s="18" t="str">
        <f>IF(LEN('Contacts Data'!J3234)&gt;60,LEN('Contacts Data'!J3234),"")</f>
        <v/>
      </c>
      <c r="I3795" s="18" t="str">
        <f>IF(LEN('Contacts Data'!K3234)&gt;30,LEN('Contacts Data'!K3234),"")</f>
        <v/>
      </c>
      <c r="J3795" s="18" t="str">
        <f>IF(LEN('Contacts Data'!L3234)&gt;2,LEN('Contacts Data'!L3234),"")</f>
        <v/>
      </c>
      <c r="K3795" s="18" t="str">
        <f>IF(LEN('Contacts Data'!M3234)&gt;16,LEN('Contacts Data'!M3234),"")</f>
        <v/>
      </c>
      <c r="L3795" s="18" t="str">
        <f>IF(LEN('Contacts Data'!D3234)&gt;128,LEN('Contacts Data'!D3234),"")</f>
        <v/>
      </c>
      <c r="M3795" s="18" t="str">
        <f>IF(LEN('Contacts Data'!O3234)&gt;1024,LEN('Contacts Data'!O3234),"")</f>
        <v/>
      </c>
      <c r="P3795" s="18" t="str">
        <f>IF(LEN('Matter Data'!A3227)&gt;0,LEN('Matter Data'!A3227)+LEN('Matter Data'!B3227),"")</f>
        <v/>
      </c>
      <c r="Q3795" s="18" t="str">
        <f>IF(LEN('Matter Data'!C3227)&gt;80,LEN('Matter Data'!C3227),"")</f>
        <v/>
      </c>
      <c r="R3795" s="18" t="str">
        <f>IF(LEN('Matter Data'!H3227)&gt;40,LEN('Matter Data'!H3227),"")</f>
        <v/>
      </c>
      <c r="S3795" s="21" t="b">
        <f>IF(LEN('Matter Data'!C3227)&gt;0,CONCATENATE('Matter Data'!A3227,'Matter Data'!B3227,'Matter Data'!C3227))</f>
        <v>0</v>
      </c>
      <c r="T3795" s="21">
        <f>IF(LEN('Matter Data'!C3227)&gt;0,COUNTIF($S$2:$S$5001,CONCATENATE('Matter Data'!A3227,'Matter Data'!B3227,'Matter Data'!C3227)),0)</f>
        <v>0</v>
      </c>
      <c r="U3795" s="22" t="str">
        <f>IF(LEN('Contacts Data'!B3234)&gt;0,'Contacts Data'!B3234,"")</f>
        <v/>
      </c>
      <c r="V3795" s="22" t="str">
        <f>IF(LEN('Contacts Data'!C3234)&gt;0,'Contacts Data'!C3234,"")</f>
        <v/>
      </c>
      <c r="W3795" s="22" t="str">
        <f>CONCATENATE(U3795, " ", V3795, " ", 'Contacts Data'!$A3234)</f>
        <v xml:space="preserve">  </v>
      </c>
      <c r="X3795" s="22" t="str">
        <f>CONCATENATE('Matter Data'!A3227, " ", 'Matter Data'!B3227, " ", "Client")</f>
        <v xml:space="preserve">  Client</v>
      </c>
      <c r="Y3795" s="19" t="str">
        <f t="shared" si="59"/>
        <v/>
      </c>
    </row>
    <row r="3796" spans="1:25" x14ac:dyDescent="0.25">
      <c r="A3796" s="18" t="str">
        <f>IF(LEN('Contacts Data'!A3235)&gt;20,LEN('Contacts Data'!A3235),"")</f>
        <v/>
      </c>
      <c r="B3796" s="18" t="str">
        <f>IF(LEN('Contacts Data'!B3235)&gt;0, LEN('Contacts Data'!B3235) + LEN('Contacts Data'!C3235), "")</f>
        <v/>
      </c>
      <c r="C3796" s="18" t="str">
        <f>IF(LEN('Contacts Data'!E3235)&gt;20,LEN('Contacts Data'!E3235),"")</f>
        <v/>
      </c>
      <c r="D3796" s="18" t="str">
        <f>IF(LEN('Contacts Data'!F3235)&gt;20,LEN('Contacts Data'!F3235),"")</f>
        <v/>
      </c>
      <c r="E3796" s="18" t="str">
        <f>IF(LEN('Contacts Data'!G3235)&gt;20,LEN('Contacts Data'!G3235),"")</f>
        <v/>
      </c>
      <c r="F3796" s="18" t="str">
        <f>IF(LEN('Contacts Data'!H3235)&gt;60,LEN('Contacts Data'!H3235),"")</f>
        <v/>
      </c>
      <c r="G3796" s="18" t="str">
        <f>IF(LEN('Contacts Data'!I3235)&gt;128,LEN('Contacts Data'!I3235),"")</f>
        <v/>
      </c>
      <c r="H3796" s="18" t="str">
        <f>IF(LEN('Contacts Data'!J3235)&gt;60,LEN('Contacts Data'!J3235),"")</f>
        <v/>
      </c>
      <c r="I3796" s="18" t="str">
        <f>IF(LEN('Contacts Data'!K3235)&gt;30,LEN('Contacts Data'!K3235),"")</f>
        <v/>
      </c>
      <c r="J3796" s="18" t="str">
        <f>IF(LEN('Contacts Data'!L3235)&gt;2,LEN('Contacts Data'!L3235),"")</f>
        <v/>
      </c>
      <c r="K3796" s="18" t="str">
        <f>IF(LEN('Contacts Data'!M3235)&gt;16,LEN('Contacts Data'!M3235),"")</f>
        <v/>
      </c>
      <c r="L3796" s="18" t="str">
        <f>IF(LEN('Contacts Data'!D3235)&gt;128,LEN('Contacts Data'!D3235),"")</f>
        <v/>
      </c>
      <c r="M3796" s="18" t="str">
        <f>IF(LEN('Contacts Data'!O3235)&gt;1024,LEN('Contacts Data'!O3235),"")</f>
        <v/>
      </c>
      <c r="P3796" s="18" t="str">
        <f>IF(LEN('Matter Data'!A3228)&gt;0,LEN('Matter Data'!A3228)+LEN('Matter Data'!B3228),"")</f>
        <v/>
      </c>
      <c r="Q3796" s="18" t="str">
        <f>IF(LEN('Matter Data'!C3228)&gt;80,LEN('Matter Data'!C3228),"")</f>
        <v/>
      </c>
      <c r="R3796" s="18" t="str">
        <f>IF(LEN('Matter Data'!H3228)&gt;40,LEN('Matter Data'!H3228),"")</f>
        <v/>
      </c>
      <c r="S3796" s="21" t="b">
        <f>IF(LEN('Matter Data'!C3228)&gt;0,CONCATENATE('Matter Data'!A3228,'Matter Data'!B3228,'Matter Data'!C3228))</f>
        <v>0</v>
      </c>
      <c r="T3796" s="21">
        <f>IF(LEN('Matter Data'!C3228)&gt;0,COUNTIF($S$2:$S$5001,CONCATENATE('Matter Data'!A3228,'Matter Data'!B3228,'Matter Data'!C3228)),0)</f>
        <v>0</v>
      </c>
      <c r="U3796" s="22" t="str">
        <f>IF(LEN('Contacts Data'!B3235)&gt;0,'Contacts Data'!B3235,"")</f>
        <v/>
      </c>
      <c r="V3796" s="22" t="str">
        <f>IF(LEN('Contacts Data'!C3235)&gt;0,'Contacts Data'!C3235,"")</f>
        <v/>
      </c>
      <c r="W3796" s="22" t="str">
        <f>CONCATENATE(U3796, " ", V3796, " ", 'Contacts Data'!$A3235)</f>
        <v xml:space="preserve">  </v>
      </c>
      <c r="X3796" s="22" t="str">
        <f>CONCATENATE('Matter Data'!A3228, " ", 'Matter Data'!B3228, " ", "Client")</f>
        <v xml:space="preserve">  Client</v>
      </c>
      <c r="Y3796" s="19" t="str">
        <f t="shared" si="59"/>
        <v/>
      </c>
    </row>
    <row r="3797" spans="1:25" x14ac:dyDescent="0.25">
      <c r="A3797" s="18" t="str">
        <f>IF(LEN('Contacts Data'!A3236)&gt;20,LEN('Contacts Data'!A3236),"")</f>
        <v/>
      </c>
      <c r="B3797" s="18" t="str">
        <f>IF(LEN('Contacts Data'!B3236)&gt;0, LEN('Contacts Data'!B3236) + LEN('Contacts Data'!C3236), "")</f>
        <v/>
      </c>
      <c r="C3797" s="18" t="str">
        <f>IF(LEN('Contacts Data'!E3236)&gt;20,LEN('Contacts Data'!E3236),"")</f>
        <v/>
      </c>
      <c r="D3797" s="18" t="str">
        <f>IF(LEN('Contacts Data'!F3236)&gt;20,LEN('Contacts Data'!F3236),"")</f>
        <v/>
      </c>
      <c r="E3797" s="18" t="str">
        <f>IF(LEN('Contacts Data'!G3236)&gt;20,LEN('Contacts Data'!G3236),"")</f>
        <v/>
      </c>
      <c r="F3797" s="18" t="str">
        <f>IF(LEN('Contacts Data'!H3236)&gt;60,LEN('Contacts Data'!H3236),"")</f>
        <v/>
      </c>
      <c r="G3797" s="18" t="str">
        <f>IF(LEN('Contacts Data'!I3236)&gt;128,LEN('Contacts Data'!I3236),"")</f>
        <v/>
      </c>
      <c r="H3797" s="18" t="str">
        <f>IF(LEN('Contacts Data'!J3236)&gt;60,LEN('Contacts Data'!J3236),"")</f>
        <v/>
      </c>
      <c r="I3797" s="18" t="str">
        <f>IF(LEN('Contacts Data'!K3236)&gt;30,LEN('Contacts Data'!K3236),"")</f>
        <v/>
      </c>
      <c r="J3797" s="18" t="str">
        <f>IF(LEN('Contacts Data'!L3236)&gt;2,LEN('Contacts Data'!L3236),"")</f>
        <v/>
      </c>
      <c r="K3797" s="18" t="str">
        <f>IF(LEN('Contacts Data'!M3236)&gt;16,LEN('Contacts Data'!M3236),"")</f>
        <v/>
      </c>
      <c r="L3797" s="18" t="str">
        <f>IF(LEN('Contacts Data'!D3236)&gt;128,LEN('Contacts Data'!D3236),"")</f>
        <v/>
      </c>
      <c r="M3797" s="18" t="str">
        <f>IF(LEN('Contacts Data'!O3236)&gt;1024,LEN('Contacts Data'!O3236),"")</f>
        <v/>
      </c>
      <c r="P3797" s="18" t="str">
        <f>IF(LEN('Matter Data'!A3229)&gt;0,LEN('Matter Data'!A3229)+LEN('Matter Data'!B3229),"")</f>
        <v/>
      </c>
      <c r="Q3797" s="18" t="str">
        <f>IF(LEN('Matter Data'!C3229)&gt;80,LEN('Matter Data'!C3229),"")</f>
        <v/>
      </c>
      <c r="R3797" s="18" t="str">
        <f>IF(LEN('Matter Data'!H3229)&gt;40,LEN('Matter Data'!H3229),"")</f>
        <v/>
      </c>
      <c r="S3797" s="21" t="b">
        <f>IF(LEN('Matter Data'!C3229)&gt;0,CONCATENATE('Matter Data'!A3229,'Matter Data'!B3229,'Matter Data'!C3229))</f>
        <v>0</v>
      </c>
      <c r="T3797" s="21">
        <f>IF(LEN('Matter Data'!C3229)&gt;0,COUNTIF($S$2:$S$5001,CONCATENATE('Matter Data'!A3229,'Matter Data'!B3229,'Matter Data'!C3229)),0)</f>
        <v>0</v>
      </c>
      <c r="U3797" s="22" t="str">
        <f>IF(LEN('Contacts Data'!B3236)&gt;0,'Contacts Data'!B3236,"")</f>
        <v/>
      </c>
      <c r="V3797" s="22" t="str">
        <f>IF(LEN('Contacts Data'!C3236)&gt;0,'Contacts Data'!C3236,"")</f>
        <v/>
      </c>
      <c r="W3797" s="22" t="str">
        <f>CONCATENATE(U3797, " ", V3797, " ", 'Contacts Data'!$A3236)</f>
        <v xml:space="preserve">  </v>
      </c>
      <c r="X3797" s="22" t="str">
        <f>CONCATENATE('Matter Data'!A3229, " ", 'Matter Data'!B3229, " ", "Client")</f>
        <v xml:space="preserve">  Client</v>
      </c>
      <c r="Y3797" s="19" t="str">
        <f t="shared" si="59"/>
        <v/>
      </c>
    </row>
    <row r="3798" spans="1:25" x14ac:dyDescent="0.25">
      <c r="A3798" s="18" t="str">
        <f>IF(LEN('Contacts Data'!A3237)&gt;20,LEN('Contacts Data'!A3237),"")</f>
        <v/>
      </c>
      <c r="B3798" s="18" t="str">
        <f>IF(LEN('Contacts Data'!B3237)&gt;0, LEN('Contacts Data'!B3237) + LEN('Contacts Data'!C3237), "")</f>
        <v/>
      </c>
      <c r="C3798" s="18" t="str">
        <f>IF(LEN('Contacts Data'!E3237)&gt;20,LEN('Contacts Data'!E3237),"")</f>
        <v/>
      </c>
      <c r="D3798" s="18" t="str">
        <f>IF(LEN('Contacts Data'!F3237)&gt;20,LEN('Contacts Data'!F3237),"")</f>
        <v/>
      </c>
      <c r="E3798" s="18" t="str">
        <f>IF(LEN('Contacts Data'!G3237)&gt;20,LEN('Contacts Data'!G3237),"")</f>
        <v/>
      </c>
      <c r="F3798" s="18" t="str">
        <f>IF(LEN('Contacts Data'!H3237)&gt;60,LEN('Contacts Data'!H3237),"")</f>
        <v/>
      </c>
      <c r="G3798" s="18" t="str">
        <f>IF(LEN('Contacts Data'!I3237)&gt;128,LEN('Contacts Data'!I3237),"")</f>
        <v/>
      </c>
      <c r="H3798" s="18" t="str">
        <f>IF(LEN('Contacts Data'!J3237)&gt;60,LEN('Contacts Data'!J3237),"")</f>
        <v/>
      </c>
      <c r="I3798" s="18" t="str">
        <f>IF(LEN('Contacts Data'!K3237)&gt;30,LEN('Contacts Data'!K3237),"")</f>
        <v/>
      </c>
      <c r="J3798" s="18" t="str">
        <f>IF(LEN('Contacts Data'!L3237)&gt;2,LEN('Contacts Data'!L3237),"")</f>
        <v/>
      </c>
      <c r="K3798" s="18" t="str">
        <f>IF(LEN('Contacts Data'!M3237)&gt;16,LEN('Contacts Data'!M3237),"")</f>
        <v/>
      </c>
      <c r="L3798" s="18" t="str">
        <f>IF(LEN('Contacts Data'!D3237)&gt;128,LEN('Contacts Data'!D3237),"")</f>
        <v/>
      </c>
      <c r="M3798" s="18" t="str">
        <f>IF(LEN('Contacts Data'!O3237)&gt;1024,LEN('Contacts Data'!O3237),"")</f>
        <v/>
      </c>
      <c r="P3798" s="18" t="str">
        <f>IF(LEN('Matter Data'!A3230)&gt;0,LEN('Matter Data'!A3230)+LEN('Matter Data'!B3230),"")</f>
        <v/>
      </c>
      <c r="Q3798" s="18" t="str">
        <f>IF(LEN('Matter Data'!C3230)&gt;80,LEN('Matter Data'!C3230),"")</f>
        <v/>
      </c>
      <c r="R3798" s="18" t="str">
        <f>IF(LEN('Matter Data'!H3230)&gt;40,LEN('Matter Data'!H3230),"")</f>
        <v/>
      </c>
      <c r="S3798" s="21" t="b">
        <f>IF(LEN('Matter Data'!C3230)&gt;0,CONCATENATE('Matter Data'!A3230,'Matter Data'!B3230,'Matter Data'!C3230))</f>
        <v>0</v>
      </c>
      <c r="T3798" s="21">
        <f>IF(LEN('Matter Data'!C3230)&gt;0,COUNTIF($S$2:$S$5001,CONCATENATE('Matter Data'!A3230,'Matter Data'!B3230,'Matter Data'!C3230)),0)</f>
        <v>0</v>
      </c>
      <c r="U3798" s="22" t="str">
        <f>IF(LEN('Contacts Data'!B3237)&gt;0,'Contacts Data'!B3237,"")</f>
        <v/>
      </c>
      <c r="V3798" s="22" t="str">
        <f>IF(LEN('Contacts Data'!C3237)&gt;0,'Contacts Data'!C3237,"")</f>
        <v/>
      </c>
      <c r="W3798" s="22" t="str">
        <f>CONCATENATE(U3798, " ", V3798, " ", 'Contacts Data'!$A3237)</f>
        <v xml:space="preserve">  </v>
      </c>
      <c r="X3798" s="22" t="str">
        <f>CONCATENATE('Matter Data'!A3230, " ", 'Matter Data'!B3230, " ", "Client")</f>
        <v xml:space="preserve">  Client</v>
      </c>
      <c r="Y3798" s="19" t="str">
        <f t="shared" si="59"/>
        <v/>
      </c>
    </row>
    <row r="3799" spans="1:25" x14ac:dyDescent="0.25">
      <c r="A3799" s="18" t="str">
        <f>IF(LEN('Contacts Data'!A3238)&gt;20,LEN('Contacts Data'!A3238),"")</f>
        <v/>
      </c>
      <c r="B3799" s="18" t="str">
        <f>IF(LEN('Contacts Data'!B3238)&gt;0, LEN('Contacts Data'!B3238) + LEN('Contacts Data'!C3238), "")</f>
        <v/>
      </c>
      <c r="C3799" s="18" t="str">
        <f>IF(LEN('Contacts Data'!E3238)&gt;20,LEN('Contacts Data'!E3238),"")</f>
        <v/>
      </c>
      <c r="D3799" s="18" t="str">
        <f>IF(LEN('Contacts Data'!F3238)&gt;20,LEN('Contacts Data'!F3238),"")</f>
        <v/>
      </c>
      <c r="E3799" s="18" t="str">
        <f>IF(LEN('Contacts Data'!G3238)&gt;20,LEN('Contacts Data'!G3238),"")</f>
        <v/>
      </c>
      <c r="F3799" s="18" t="str">
        <f>IF(LEN('Contacts Data'!H3238)&gt;60,LEN('Contacts Data'!H3238),"")</f>
        <v/>
      </c>
      <c r="G3799" s="18" t="str">
        <f>IF(LEN('Contacts Data'!I3238)&gt;128,LEN('Contacts Data'!I3238),"")</f>
        <v/>
      </c>
      <c r="H3799" s="18" t="str">
        <f>IF(LEN('Contacts Data'!J3238)&gt;60,LEN('Contacts Data'!J3238),"")</f>
        <v/>
      </c>
      <c r="I3799" s="18" t="str">
        <f>IF(LEN('Contacts Data'!K3238)&gt;30,LEN('Contacts Data'!K3238),"")</f>
        <v/>
      </c>
      <c r="J3799" s="18" t="str">
        <f>IF(LEN('Contacts Data'!L3238)&gt;2,LEN('Contacts Data'!L3238),"")</f>
        <v/>
      </c>
      <c r="K3799" s="18" t="str">
        <f>IF(LEN('Contacts Data'!M3238)&gt;16,LEN('Contacts Data'!M3238),"")</f>
        <v/>
      </c>
      <c r="L3799" s="18" t="str">
        <f>IF(LEN('Contacts Data'!D3238)&gt;128,LEN('Contacts Data'!D3238),"")</f>
        <v/>
      </c>
      <c r="M3799" s="18" t="str">
        <f>IF(LEN('Contacts Data'!O3238)&gt;1024,LEN('Contacts Data'!O3238),"")</f>
        <v/>
      </c>
      <c r="P3799" s="18" t="str">
        <f>IF(LEN('Matter Data'!A3231)&gt;0,LEN('Matter Data'!A3231)+LEN('Matter Data'!B3231),"")</f>
        <v/>
      </c>
      <c r="Q3799" s="18" t="str">
        <f>IF(LEN('Matter Data'!C3231)&gt;80,LEN('Matter Data'!C3231),"")</f>
        <v/>
      </c>
      <c r="R3799" s="18" t="str">
        <f>IF(LEN('Matter Data'!H3231)&gt;40,LEN('Matter Data'!H3231),"")</f>
        <v/>
      </c>
      <c r="S3799" s="21" t="b">
        <f>IF(LEN('Matter Data'!C3231)&gt;0,CONCATENATE('Matter Data'!A3231,'Matter Data'!B3231,'Matter Data'!C3231))</f>
        <v>0</v>
      </c>
      <c r="T3799" s="21">
        <f>IF(LEN('Matter Data'!C3231)&gt;0,COUNTIF($S$2:$S$5001,CONCATENATE('Matter Data'!A3231,'Matter Data'!B3231,'Matter Data'!C3231)),0)</f>
        <v>0</v>
      </c>
      <c r="U3799" s="22" t="str">
        <f>IF(LEN('Contacts Data'!B3238)&gt;0,'Contacts Data'!B3238,"")</f>
        <v/>
      </c>
      <c r="V3799" s="22" t="str">
        <f>IF(LEN('Contacts Data'!C3238)&gt;0,'Contacts Data'!C3238,"")</f>
        <v/>
      </c>
      <c r="W3799" s="22" t="str">
        <f>CONCATENATE(U3799, " ", V3799, " ", 'Contacts Data'!$A3238)</f>
        <v xml:space="preserve">  </v>
      </c>
      <c r="X3799" s="22" t="str">
        <f>CONCATENATE('Matter Data'!A3231, " ", 'Matter Data'!B3231, " ", "Client")</f>
        <v xml:space="preserve">  Client</v>
      </c>
      <c r="Y3799" s="19" t="str">
        <f t="shared" si="59"/>
        <v/>
      </c>
    </row>
    <row r="3800" spans="1:25" x14ac:dyDescent="0.25">
      <c r="A3800" s="18" t="str">
        <f>IF(LEN('Contacts Data'!A3239)&gt;20,LEN('Contacts Data'!A3239),"")</f>
        <v/>
      </c>
      <c r="B3800" s="18" t="str">
        <f>IF(LEN('Contacts Data'!B3239)&gt;0, LEN('Contacts Data'!B3239) + LEN('Contacts Data'!C3239), "")</f>
        <v/>
      </c>
      <c r="C3800" s="18" t="str">
        <f>IF(LEN('Contacts Data'!E3239)&gt;20,LEN('Contacts Data'!E3239),"")</f>
        <v/>
      </c>
      <c r="D3800" s="18" t="str">
        <f>IF(LEN('Contacts Data'!F3239)&gt;20,LEN('Contacts Data'!F3239),"")</f>
        <v/>
      </c>
      <c r="E3800" s="18" t="str">
        <f>IF(LEN('Contacts Data'!G3239)&gt;20,LEN('Contacts Data'!G3239),"")</f>
        <v/>
      </c>
      <c r="F3800" s="18" t="str">
        <f>IF(LEN('Contacts Data'!H3239)&gt;60,LEN('Contacts Data'!H3239),"")</f>
        <v/>
      </c>
      <c r="G3800" s="18" t="str">
        <f>IF(LEN('Contacts Data'!I3239)&gt;128,LEN('Contacts Data'!I3239),"")</f>
        <v/>
      </c>
      <c r="H3800" s="18" t="str">
        <f>IF(LEN('Contacts Data'!J3239)&gt;60,LEN('Contacts Data'!J3239),"")</f>
        <v/>
      </c>
      <c r="I3800" s="18" t="str">
        <f>IF(LEN('Contacts Data'!K3239)&gt;30,LEN('Contacts Data'!K3239),"")</f>
        <v/>
      </c>
      <c r="J3800" s="18" t="str">
        <f>IF(LEN('Contacts Data'!L3239)&gt;2,LEN('Contacts Data'!L3239),"")</f>
        <v/>
      </c>
      <c r="K3800" s="18" t="str">
        <f>IF(LEN('Contacts Data'!M3239)&gt;16,LEN('Contacts Data'!M3239),"")</f>
        <v/>
      </c>
      <c r="L3800" s="18" t="str">
        <f>IF(LEN('Contacts Data'!D3239)&gt;128,LEN('Contacts Data'!D3239),"")</f>
        <v/>
      </c>
      <c r="M3800" s="18" t="str">
        <f>IF(LEN('Contacts Data'!O3239)&gt;1024,LEN('Contacts Data'!O3239),"")</f>
        <v/>
      </c>
      <c r="P3800" s="18" t="str">
        <f>IF(LEN('Matter Data'!A3232)&gt;0,LEN('Matter Data'!A3232)+LEN('Matter Data'!B3232),"")</f>
        <v/>
      </c>
      <c r="Q3800" s="18" t="str">
        <f>IF(LEN('Matter Data'!C3232)&gt;80,LEN('Matter Data'!C3232),"")</f>
        <v/>
      </c>
      <c r="R3800" s="18" t="str">
        <f>IF(LEN('Matter Data'!H3232)&gt;40,LEN('Matter Data'!H3232),"")</f>
        <v/>
      </c>
      <c r="S3800" s="21" t="b">
        <f>IF(LEN('Matter Data'!C3232)&gt;0,CONCATENATE('Matter Data'!A3232,'Matter Data'!B3232,'Matter Data'!C3232))</f>
        <v>0</v>
      </c>
      <c r="T3800" s="21">
        <f>IF(LEN('Matter Data'!C3232)&gt;0,COUNTIF($S$2:$S$5001,CONCATENATE('Matter Data'!A3232,'Matter Data'!B3232,'Matter Data'!C3232)),0)</f>
        <v>0</v>
      </c>
      <c r="U3800" s="22" t="str">
        <f>IF(LEN('Contacts Data'!B3239)&gt;0,'Contacts Data'!B3239,"")</f>
        <v/>
      </c>
      <c r="V3800" s="22" t="str">
        <f>IF(LEN('Contacts Data'!C3239)&gt;0,'Contacts Data'!C3239,"")</f>
        <v/>
      </c>
      <c r="W3800" s="22" t="str">
        <f>CONCATENATE(U3800, " ", V3800, " ", 'Contacts Data'!$A3239)</f>
        <v xml:space="preserve">  </v>
      </c>
      <c r="X3800" s="22" t="str">
        <f>CONCATENATE('Matter Data'!A3232, " ", 'Matter Data'!B3232, " ", "Client")</f>
        <v xml:space="preserve">  Client</v>
      </c>
      <c r="Y3800" s="19" t="str">
        <f t="shared" si="59"/>
        <v/>
      </c>
    </row>
    <row r="3801" spans="1:25" x14ac:dyDescent="0.25">
      <c r="A3801" s="18" t="str">
        <f>IF(LEN('Contacts Data'!A3240)&gt;20,LEN('Contacts Data'!A3240),"")</f>
        <v/>
      </c>
      <c r="B3801" s="18" t="str">
        <f>IF(LEN('Contacts Data'!B3240)&gt;0, LEN('Contacts Data'!B3240) + LEN('Contacts Data'!C3240), "")</f>
        <v/>
      </c>
      <c r="C3801" s="18" t="str">
        <f>IF(LEN('Contacts Data'!E3240)&gt;20,LEN('Contacts Data'!E3240),"")</f>
        <v/>
      </c>
      <c r="D3801" s="18" t="str">
        <f>IF(LEN('Contacts Data'!F3240)&gt;20,LEN('Contacts Data'!F3240),"")</f>
        <v/>
      </c>
      <c r="E3801" s="18" t="str">
        <f>IF(LEN('Contacts Data'!G3240)&gt;20,LEN('Contacts Data'!G3240),"")</f>
        <v/>
      </c>
      <c r="F3801" s="18" t="str">
        <f>IF(LEN('Contacts Data'!H3240)&gt;60,LEN('Contacts Data'!H3240),"")</f>
        <v/>
      </c>
      <c r="G3801" s="18" t="str">
        <f>IF(LEN('Contacts Data'!I3240)&gt;128,LEN('Contacts Data'!I3240),"")</f>
        <v/>
      </c>
      <c r="H3801" s="18" t="str">
        <f>IF(LEN('Contacts Data'!J3240)&gt;60,LEN('Contacts Data'!J3240),"")</f>
        <v/>
      </c>
      <c r="I3801" s="18" t="str">
        <f>IF(LEN('Contacts Data'!K3240)&gt;30,LEN('Contacts Data'!K3240),"")</f>
        <v/>
      </c>
      <c r="J3801" s="18" t="str">
        <f>IF(LEN('Contacts Data'!L3240)&gt;2,LEN('Contacts Data'!L3240),"")</f>
        <v/>
      </c>
      <c r="K3801" s="18" t="str">
        <f>IF(LEN('Contacts Data'!M3240)&gt;16,LEN('Contacts Data'!M3240),"")</f>
        <v/>
      </c>
      <c r="L3801" s="18" t="str">
        <f>IF(LEN('Contacts Data'!D3240)&gt;128,LEN('Contacts Data'!D3240),"")</f>
        <v/>
      </c>
      <c r="M3801" s="18" t="str">
        <f>IF(LEN('Contacts Data'!O3240)&gt;1024,LEN('Contacts Data'!O3240),"")</f>
        <v/>
      </c>
      <c r="P3801" s="18" t="str">
        <f>IF(LEN('Matter Data'!A3233)&gt;0,LEN('Matter Data'!A3233)+LEN('Matter Data'!B3233),"")</f>
        <v/>
      </c>
      <c r="Q3801" s="18" t="str">
        <f>IF(LEN('Matter Data'!C3233)&gt;80,LEN('Matter Data'!C3233),"")</f>
        <v/>
      </c>
      <c r="R3801" s="18" t="str">
        <f>IF(LEN('Matter Data'!H3233)&gt;40,LEN('Matter Data'!H3233),"")</f>
        <v/>
      </c>
      <c r="S3801" s="21" t="b">
        <f>IF(LEN('Matter Data'!C3233)&gt;0,CONCATENATE('Matter Data'!A3233,'Matter Data'!B3233,'Matter Data'!C3233))</f>
        <v>0</v>
      </c>
      <c r="T3801" s="21">
        <f>IF(LEN('Matter Data'!C3233)&gt;0,COUNTIF($S$2:$S$5001,CONCATENATE('Matter Data'!A3233,'Matter Data'!B3233,'Matter Data'!C3233)),0)</f>
        <v>0</v>
      </c>
      <c r="U3801" s="22" t="str">
        <f>IF(LEN('Contacts Data'!B3240)&gt;0,'Contacts Data'!B3240,"")</f>
        <v/>
      </c>
      <c r="V3801" s="22" t="str">
        <f>IF(LEN('Contacts Data'!C3240)&gt;0,'Contacts Data'!C3240,"")</f>
        <v/>
      </c>
      <c r="W3801" s="22" t="str">
        <f>CONCATENATE(U3801, " ", V3801, " ", 'Contacts Data'!$A3240)</f>
        <v xml:space="preserve">  </v>
      </c>
      <c r="X3801" s="22" t="str">
        <f>CONCATENATE('Matter Data'!A3233, " ", 'Matter Data'!B3233, " ", "Client")</f>
        <v xml:space="preserve">  Client</v>
      </c>
      <c r="Y3801" s="19" t="str">
        <f t="shared" si="59"/>
        <v/>
      </c>
    </row>
    <row r="3802" spans="1:25" x14ac:dyDescent="0.25">
      <c r="A3802" s="18" t="str">
        <f>IF(LEN('Contacts Data'!A3241)&gt;20,LEN('Contacts Data'!A3241),"")</f>
        <v/>
      </c>
      <c r="B3802" s="18" t="str">
        <f>IF(LEN('Contacts Data'!B3241)&gt;0, LEN('Contacts Data'!B3241) + LEN('Contacts Data'!C3241), "")</f>
        <v/>
      </c>
      <c r="C3802" s="18" t="str">
        <f>IF(LEN('Contacts Data'!E3241)&gt;20,LEN('Contacts Data'!E3241),"")</f>
        <v/>
      </c>
      <c r="D3802" s="18" t="str">
        <f>IF(LEN('Contacts Data'!F3241)&gt;20,LEN('Contacts Data'!F3241),"")</f>
        <v/>
      </c>
      <c r="E3802" s="18" t="str">
        <f>IF(LEN('Contacts Data'!G3241)&gt;20,LEN('Contacts Data'!G3241),"")</f>
        <v/>
      </c>
      <c r="F3802" s="18" t="str">
        <f>IF(LEN('Contacts Data'!H3241)&gt;60,LEN('Contacts Data'!H3241),"")</f>
        <v/>
      </c>
      <c r="G3802" s="18" t="str">
        <f>IF(LEN('Contacts Data'!I3241)&gt;128,LEN('Contacts Data'!I3241),"")</f>
        <v/>
      </c>
      <c r="H3802" s="18" t="str">
        <f>IF(LEN('Contacts Data'!J3241)&gt;60,LEN('Contacts Data'!J3241),"")</f>
        <v/>
      </c>
      <c r="I3802" s="18" t="str">
        <f>IF(LEN('Contacts Data'!K3241)&gt;30,LEN('Contacts Data'!K3241),"")</f>
        <v/>
      </c>
      <c r="J3802" s="18" t="str">
        <f>IF(LEN('Contacts Data'!L3241)&gt;2,LEN('Contacts Data'!L3241),"")</f>
        <v/>
      </c>
      <c r="K3802" s="18" t="str">
        <f>IF(LEN('Contacts Data'!M3241)&gt;16,LEN('Contacts Data'!M3241),"")</f>
        <v/>
      </c>
      <c r="L3802" s="18" t="str">
        <f>IF(LEN('Contacts Data'!D3241)&gt;128,LEN('Contacts Data'!D3241),"")</f>
        <v/>
      </c>
      <c r="M3802" s="18" t="str">
        <f>IF(LEN('Contacts Data'!O3241)&gt;1024,LEN('Contacts Data'!O3241),"")</f>
        <v/>
      </c>
      <c r="P3802" s="18" t="str">
        <f>IF(LEN('Matter Data'!A3234)&gt;0,LEN('Matter Data'!A3234)+LEN('Matter Data'!B3234),"")</f>
        <v/>
      </c>
      <c r="Q3802" s="18" t="str">
        <f>IF(LEN('Matter Data'!C3234)&gt;80,LEN('Matter Data'!C3234),"")</f>
        <v/>
      </c>
      <c r="R3802" s="18" t="str">
        <f>IF(LEN('Matter Data'!H3234)&gt;40,LEN('Matter Data'!H3234),"")</f>
        <v/>
      </c>
      <c r="S3802" s="21" t="b">
        <f>IF(LEN('Matter Data'!C3234)&gt;0,CONCATENATE('Matter Data'!A3234,'Matter Data'!B3234,'Matter Data'!C3234))</f>
        <v>0</v>
      </c>
      <c r="T3802" s="21">
        <f>IF(LEN('Matter Data'!C3234)&gt;0,COUNTIF($S$2:$S$5001,CONCATENATE('Matter Data'!A3234,'Matter Data'!B3234,'Matter Data'!C3234)),0)</f>
        <v>0</v>
      </c>
      <c r="U3802" s="22" t="str">
        <f>IF(LEN('Contacts Data'!B3241)&gt;0,'Contacts Data'!B3241,"")</f>
        <v/>
      </c>
      <c r="V3802" s="22" t="str">
        <f>IF(LEN('Contacts Data'!C3241)&gt;0,'Contacts Data'!C3241,"")</f>
        <v/>
      </c>
      <c r="W3802" s="22" t="str">
        <f>CONCATENATE(U3802, " ", V3802, " ", 'Contacts Data'!$A3241)</f>
        <v xml:space="preserve">  </v>
      </c>
      <c r="X3802" s="22" t="str">
        <f>CONCATENATE('Matter Data'!A3234, " ", 'Matter Data'!B3234, " ", "Client")</f>
        <v xml:space="preserve">  Client</v>
      </c>
      <c r="Y3802" s="19" t="str">
        <f t="shared" si="59"/>
        <v/>
      </c>
    </row>
    <row r="3803" spans="1:25" x14ac:dyDescent="0.25">
      <c r="A3803" s="18" t="str">
        <f>IF(LEN('Contacts Data'!A3242)&gt;20,LEN('Contacts Data'!A3242),"")</f>
        <v/>
      </c>
      <c r="B3803" s="18" t="str">
        <f>IF(LEN('Contacts Data'!B3242)&gt;0, LEN('Contacts Data'!B3242) + LEN('Contacts Data'!C3242), "")</f>
        <v/>
      </c>
      <c r="C3803" s="18" t="str">
        <f>IF(LEN('Contacts Data'!E3242)&gt;20,LEN('Contacts Data'!E3242),"")</f>
        <v/>
      </c>
      <c r="D3803" s="18" t="str">
        <f>IF(LEN('Contacts Data'!F3242)&gt;20,LEN('Contacts Data'!F3242),"")</f>
        <v/>
      </c>
      <c r="E3803" s="18" t="str">
        <f>IF(LEN('Contacts Data'!G3242)&gt;20,LEN('Contacts Data'!G3242),"")</f>
        <v/>
      </c>
      <c r="F3803" s="18" t="str">
        <f>IF(LEN('Contacts Data'!H3242)&gt;60,LEN('Contacts Data'!H3242),"")</f>
        <v/>
      </c>
      <c r="G3803" s="18" t="str">
        <f>IF(LEN('Contacts Data'!I3242)&gt;128,LEN('Contacts Data'!I3242),"")</f>
        <v/>
      </c>
      <c r="H3803" s="18" t="str">
        <f>IF(LEN('Contacts Data'!J3242)&gt;60,LEN('Contacts Data'!J3242),"")</f>
        <v/>
      </c>
      <c r="I3803" s="18" t="str">
        <f>IF(LEN('Contacts Data'!K3242)&gt;30,LEN('Contacts Data'!K3242),"")</f>
        <v/>
      </c>
      <c r="J3803" s="18" t="str">
        <f>IF(LEN('Contacts Data'!L3242)&gt;2,LEN('Contacts Data'!L3242),"")</f>
        <v/>
      </c>
      <c r="K3803" s="18" t="str">
        <f>IF(LEN('Contacts Data'!M3242)&gt;16,LEN('Contacts Data'!M3242),"")</f>
        <v/>
      </c>
      <c r="L3803" s="18" t="str">
        <f>IF(LEN('Contacts Data'!D3242)&gt;128,LEN('Contacts Data'!D3242),"")</f>
        <v/>
      </c>
      <c r="M3803" s="18" t="str">
        <f>IF(LEN('Contacts Data'!O3242)&gt;1024,LEN('Contacts Data'!O3242),"")</f>
        <v/>
      </c>
      <c r="P3803" s="18" t="str">
        <f>IF(LEN('Matter Data'!A3235)&gt;0,LEN('Matter Data'!A3235)+LEN('Matter Data'!B3235),"")</f>
        <v/>
      </c>
      <c r="Q3803" s="18" t="str">
        <f>IF(LEN('Matter Data'!C3235)&gt;80,LEN('Matter Data'!C3235),"")</f>
        <v/>
      </c>
      <c r="R3803" s="18" t="str">
        <f>IF(LEN('Matter Data'!H3235)&gt;40,LEN('Matter Data'!H3235),"")</f>
        <v/>
      </c>
      <c r="S3803" s="21" t="b">
        <f>IF(LEN('Matter Data'!C3235)&gt;0,CONCATENATE('Matter Data'!A3235,'Matter Data'!B3235,'Matter Data'!C3235))</f>
        <v>0</v>
      </c>
      <c r="T3803" s="21">
        <f>IF(LEN('Matter Data'!C3235)&gt;0,COUNTIF($S$2:$S$5001,CONCATENATE('Matter Data'!A3235,'Matter Data'!B3235,'Matter Data'!C3235)),0)</f>
        <v>0</v>
      </c>
      <c r="U3803" s="22" t="str">
        <f>IF(LEN('Contacts Data'!B3242)&gt;0,'Contacts Data'!B3242,"")</f>
        <v/>
      </c>
      <c r="V3803" s="22" t="str">
        <f>IF(LEN('Contacts Data'!C3242)&gt;0,'Contacts Data'!C3242,"")</f>
        <v/>
      </c>
      <c r="W3803" s="22" t="str">
        <f>CONCATENATE(U3803, " ", V3803, " ", 'Contacts Data'!$A3242)</f>
        <v xml:space="preserve">  </v>
      </c>
      <c r="X3803" s="22" t="str">
        <f>CONCATENATE('Matter Data'!A3235, " ", 'Matter Data'!B3235, " ", "Client")</f>
        <v xml:space="preserve">  Client</v>
      </c>
      <c r="Y3803" s="19" t="str">
        <f t="shared" si="59"/>
        <v/>
      </c>
    </row>
    <row r="3804" spans="1:25" x14ac:dyDescent="0.25">
      <c r="A3804" s="18" t="str">
        <f>IF(LEN('Contacts Data'!A3243)&gt;20,LEN('Contacts Data'!A3243),"")</f>
        <v/>
      </c>
      <c r="B3804" s="18" t="str">
        <f>IF(LEN('Contacts Data'!B3243)&gt;0, LEN('Contacts Data'!B3243) + LEN('Contacts Data'!C3243), "")</f>
        <v/>
      </c>
      <c r="C3804" s="18" t="str">
        <f>IF(LEN('Contacts Data'!E3243)&gt;20,LEN('Contacts Data'!E3243),"")</f>
        <v/>
      </c>
      <c r="D3804" s="18" t="str">
        <f>IF(LEN('Contacts Data'!F3243)&gt;20,LEN('Contacts Data'!F3243),"")</f>
        <v/>
      </c>
      <c r="E3804" s="18" t="str">
        <f>IF(LEN('Contacts Data'!G3243)&gt;20,LEN('Contacts Data'!G3243),"")</f>
        <v/>
      </c>
      <c r="F3804" s="18" t="str">
        <f>IF(LEN('Contacts Data'!H3243)&gt;60,LEN('Contacts Data'!H3243),"")</f>
        <v/>
      </c>
      <c r="G3804" s="18" t="str">
        <f>IF(LEN('Contacts Data'!I3243)&gt;128,LEN('Contacts Data'!I3243),"")</f>
        <v/>
      </c>
      <c r="H3804" s="18" t="str">
        <f>IF(LEN('Contacts Data'!J3243)&gt;60,LEN('Contacts Data'!J3243),"")</f>
        <v/>
      </c>
      <c r="I3804" s="18" t="str">
        <f>IF(LEN('Contacts Data'!K3243)&gt;30,LEN('Contacts Data'!K3243),"")</f>
        <v/>
      </c>
      <c r="J3804" s="18" t="str">
        <f>IF(LEN('Contacts Data'!L3243)&gt;2,LEN('Contacts Data'!L3243),"")</f>
        <v/>
      </c>
      <c r="K3804" s="18" t="str">
        <f>IF(LEN('Contacts Data'!M3243)&gt;16,LEN('Contacts Data'!M3243),"")</f>
        <v/>
      </c>
      <c r="L3804" s="18" t="str">
        <f>IF(LEN('Contacts Data'!D3243)&gt;128,LEN('Contacts Data'!D3243),"")</f>
        <v/>
      </c>
      <c r="M3804" s="18" t="str">
        <f>IF(LEN('Contacts Data'!O3243)&gt;1024,LEN('Contacts Data'!O3243),"")</f>
        <v/>
      </c>
      <c r="P3804" s="18" t="str">
        <f>IF(LEN('Matter Data'!A3236)&gt;0,LEN('Matter Data'!A3236)+LEN('Matter Data'!B3236),"")</f>
        <v/>
      </c>
      <c r="Q3804" s="18" t="str">
        <f>IF(LEN('Matter Data'!C3236)&gt;80,LEN('Matter Data'!C3236),"")</f>
        <v/>
      </c>
      <c r="R3804" s="18" t="str">
        <f>IF(LEN('Matter Data'!H3236)&gt;40,LEN('Matter Data'!H3236),"")</f>
        <v/>
      </c>
      <c r="S3804" s="21" t="b">
        <f>IF(LEN('Matter Data'!C3236)&gt;0,CONCATENATE('Matter Data'!A3236,'Matter Data'!B3236,'Matter Data'!C3236))</f>
        <v>0</v>
      </c>
      <c r="T3804" s="21">
        <f>IF(LEN('Matter Data'!C3236)&gt;0,COUNTIF($S$2:$S$5001,CONCATENATE('Matter Data'!A3236,'Matter Data'!B3236,'Matter Data'!C3236)),0)</f>
        <v>0</v>
      </c>
      <c r="U3804" s="22" t="str">
        <f>IF(LEN('Contacts Data'!B3243)&gt;0,'Contacts Data'!B3243,"")</f>
        <v/>
      </c>
      <c r="V3804" s="22" t="str">
        <f>IF(LEN('Contacts Data'!C3243)&gt;0,'Contacts Data'!C3243,"")</f>
        <v/>
      </c>
      <c r="W3804" s="22" t="str">
        <f>CONCATENATE(U3804, " ", V3804, " ", 'Contacts Data'!$A3243)</f>
        <v xml:space="preserve">  </v>
      </c>
      <c r="X3804" s="22" t="str">
        <f>CONCATENATE('Matter Data'!A3236, " ", 'Matter Data'!B3236, " ", "Client")</f>
        <v xml:space="preserve">  Client</v>
      </c>
      <c r="Y3804" s="19" t="str">
        <f t="shared" si="59"/>
        <v/>
      </c>
    </row>
    <row r="3805" spans="1:25" x14ac:dyDescent="0.25">
      <c r="A3805" s="18" t="str">
        <f>IF(LEN('Contacts Data'!A3244)&gt;20,LEN('Contacts Data'!A3244),"")</f>
        <v/>
      </c>
      <c r="B3805" s="18" t="str">
        <f>IF(LEN('Contacts Data'!B3244)&gt;0, LEN('Contacts Data'!B3244) + LEN('Contacts Data'!C3244), "")</f>
        <v/>
      </c>
      <c r="C3805" s="18" t="str">
        <f>IF(LEN('Contacts Data'!E3244)&gt;20,LEN('Contacts Data'!E3244),"")</f>
        <v/>
      </c>
      <c r="D3805" s="18" t="str">
        <f>IF(LEN('Contacts Data'!F3244)&gt;20,LEN('Contacts Data'!F3244),"")</f>
        <v/>
      </c>
      <c r="E3805" s="18" t="str">
        <f>IF(LEN('Contacts Data'!G3244)&gt;20,LEN('Contacts Data'!G3244),"")</f>
        <v/>
      </c>
      <c r="F3805" s="18" t="str">
        <f>IF(LEN('Contacts Data'!H3244)&gt;60,LEN('Contacts Data'!H3244),"")</f>
        <v/>
      </c>
      <c r="G3805" s="18" t="str">
        <f>IF(LEN('Contacts Data'!I3244)&gt;128,LEN('Contacts Data'!I3244),"")</f>
        <v/>
      </c>
      <c r="H3805" s="18" t="str">
        <f>IF(LEN('Contacts Data'!J3244)&gt;60,LEN('Contacts Data'!J3244),"")</f>
        <v/>
      </c>
      <c r="I3805" s="18" t="str">
        <f>IF(LEN('Contacts Data'!K3244)&gt;30,LEN('Contacts Data'!K3244),"")</f>
        <v/>
      </c>
      <c r="J3805" s="18" t="str">
        <f>IF(LEN('Contacts Data'!L3244)&gt;2,LEN('Contacts Data'!L3244),"")</f>
        <v/>
      </c>
      <c r="K3805" s="18" t="str">
        <f>IF(LEN('Contacts Data'!M3244)&gt;16,LEN('Contacts Data'!M3244),"")</f>
        <v/>
      </c>
      <c r="L3805" s="18" t="str">
        <f>IF(LEN('Contacts Data'!D3244)&gt;128,LEN('Contacts Data'!D3244),"")</f>
        <v/>
      </c>
      <c r="M3805" s="18" t="str">
        <f>IF(LEN('Contacts Data'!O3244)&gt;1024,LEN('Contacts Data'!O3244),"")</f>
        <v/>
      </c>
      <c r="P3805" s="18" t="str">
        <f>IF(LEN('Matter Data'!A3237)&gt;0,LEN('Matter Data'!A3237)+LEN('Matter Data'!B3237),"")</f>
        <v/>
      </c>
      <c r="Q3805" s="18" t="str">
        <f>IF(LEN('Matter Data'!C3237)&gt;80,LEN('Matter Data'!C3237),"")</f>
        <v/>
      </c>
      <c r="R3805" s="18" t="str">
        <f>IF(LEN('Matter Data'!H3237)&gt;40,LEN('Matter Data'!H3237),"")</f>
        <v/>
      </c>
      <c r="S3805" s="21" t="b">
        <f>IF(LEN('Matter Data'!C3237)&gt;0,CONCATENATE('Matter Data'!A3237,'Matter Data'!B3237,'Matter Data'!C3237))</f>
        <v>0</v>
      </c>
      <c r="T3805" s="21">
        <f>IF(LEN('Matter Data'!C3237)&gt;0,COUNTIF($S$2:$S$5001,CONCATENATE('Matter Data'!A3237,'Matter Data'!B3237,'Matter Data'!C3237)),0)</f>
        <v>0</v>
      </c>
      <c r="U3805" s="22" t="str">
        <f>IF(LEN('Contacts Data'!B3244)&gt;0,'Contacts Data'!B3244,"")</f>
        <v/>
      </c>
      <c r="V3805" s="22" t="str">
        <f>IF(LEN('Contacts Data'!C3244)&gt;0,'Contacts Data'!C3244,"")</f>
        <v/>
      </c>
      <c r="W3805" s="22" t="str">
        <f>CONCATENATE(U3805, " ", V3805, " ", 'Contacts Data'!$A3244)</f>
        <v xml:space="preserve">  </v>
      </c>
      <c r="X3805" s="22" t="str">
        <f>CONCATENATE('Matter Data'!A3237, " ", 'Matter Data'!B3237, " ", "Client")</f>
        <v xml:space="preserve">  Client</v>
      </c>
      <c r="Y3805" s="19" t="str">
        <f t="shared" si="59"/>
        <v/>
      </c>
    </row>
    <row r="3806" spans="1:25" x14ac:dyDescent="0.25">
      <c r="A3806" s="18" t="str">
        <f>IF(LEN('Contacts Data'!A3245)&gt;20,LEN('Contacts Data'!A3245),"")</f>
        <v/>
      </c>
      <c r="B3806" s="18" t="str">
        <f>IF(LEN('Contacts Data'!B3245)&gt;0, LEN('Contacts Data'!B3245) + LEN('Contacts Data'!C3245), "")</f>
        <v/>
      </c>
      <c r="C3806" s="18" t="str">
        <f>IF(LEN('Contacts Data'!E3245)&gt;20,LEN('Contacts Data'!E3245),"")</f>
        <v/>
      </c>
      <c r="D3806" s="18" t="str">
        <f>IF(LEN('Contacts Data'!F3245)&gt;20,LEN('Contacts Data'!F3245),"")</f>
        <v/>
      </c>
      <c r="E3806" s="18" t="str">
        <f>IF(LEN('Contacts Data'!G3245)&gt;20,LEN('Contacts Data'!G3245),"")</f>
        <v/>
      </c>
      <c r="F3806" s="18" t="str">
        <f>IF(LEN('Contacts Data'!H3245)&gt;60,LEN('Contacts Data'!H3245),"")</f>
        <v/>
      </c>
      <c r="G3806" s="18" t="str">
        <f>IF(LEN('Contacts Data'!I3245)&gt;128,LEN('Contacts Data'!I3245),"")</f>
        <v/>
      </c>
      <c r="H3806" s="18" t="str">
        <f>IF(LEN('Contacts Data'!J3245)&gt;60,LEN('Contacts Data'!J3245),"")</f>
        <v/>
      </c>
      <c r="I3806" s="18" t="str">
        <f>IF(LEN('Contacts Data'!K3245)&gt;30,LEN('Contacts Data'!K3245),"")</f>
        <v/>
      </c>
      <c r="J3806" s="18" t="str">
        <f>IF(LEN('Contacts Data'!L3245)&gt;2,LEN('Contacts Data'!L3245),"")</f>
        <v/>
      </c>
      <c r="K3806" s="18" t="str">
        <f>IF(LEN('Contacts Data'!M3245)&gt;16,LEN('Contacts Data'!M3245),"")</f>
        <v/>
      </c>
      <c r="L3806" s="18" t="str">
        <f>IF(LEN('Contacts Data'!D3245)&gt;128,LEN('Contacts Data'!D3245),"")</f>
        <v/>
      </c>
      <c r="M3806" s="18" t="str">
        <f>IF(LEN('Contacts Data'!O3245)&gt;1024,LEN('Contacts Data'!O3245),"")</f>
        <v/>
      </c>
      <c r="P3806" s="18" t="str">
        <f>IF(LEN('Matter Data'!A3238)&gt;0,LEN('Matter Data'!A3238)+LEN('Matter Data'!B3238),"")</f>
        <v/>
      </c>
      <c r="Q3806" s="18" t="str">
        <f>IF(LEN('Matter Data'!C3238)&gt;80,LEN('Matter Data'!C3238),"")</f>
        <v/>
      </c>
      <c r="R3806" s="18" t="str">
        <f>IF(LEN('Matter Data'!H3238)&gt;40,LEN('Matter Data'!H3238),"")</f>
        <v/>
      </c>
      <c r="S3806" s="21" t="b">
        <f>IF(LEN('Matter Data'!C3238)&gt;0,CONCATENATE('Matter Data'!A3238,'Matter Data'!B3238,'Matter Data'!C3238))</f>
        <v>0</v>
      </c>
      <c r="T3806" s="21">
        <f>IF(LEN('Matter Data'!C3238)&gt;0,COUNTIF($S$2:$S$5001,CONCATENATE('Matter Data'!A3238,'Matter Data'!B3238,'Matter Data'!C3238)),0)</f>
        <v>0</v>
      </c>
      <c r="U3806" s="22" t="str">
        <f>IF(LEN('Contacts Data'!B3245)&gt;0,'Contacts Data'!B3245,"")</f>
        <v/>
      </c>
      <c r="V3806" s="22" t="str">
        <f>IF(LEN('Contacts Data'!C3245)&gt;0,'Contacts Data'!C3245,"")</f>
        <v/>
      </c>
      <c r="W3806" s="22" t="str">
        <f>CONCATENATE(U3806, " ", V3806, " ", 'Contacts Data'!$A3245)</f>
        <v xml:space="preserve">  </v>
      </c>
      <c r="X3806" s="22" t="str">
        <f>CONCATENATE('Matter Data'!A3238, " ", 'Matter Data'!B3238, " ", "Client")</f>
        <v xml:space="preserve">  Client</v>
      </c>
      <c r="Y3806" s="19" t="str">
        <f t="shared" si="59"/>
        <v/>
      </c>
    </row>
    <row r="3807" spans="1:25" x14ac:dyDescent="0.25">
      <c r="A3807" s="18" t="str">
        <f>IF(LEN('Contacts Data'!A3246)&gt;20,LEN('Contacts Data'!A3246),"")</f>
        <v/>
      </c>
      <c r="B3807" s="18" t="str">
        <f>IF(LEN('Contacts Data'!B3246)&gt;0, LEN('Contacts Data'!B3246) + LEN('Contacts Data'!C3246), "")</f>
        <v/>
      </c>
      <c r="C3807" s="18" t="str">
        <f>IF(LEN('Contacts Data'!E3246)&gt;20,LEN('Contacts Data'!E3246),"")</f>
        <v/>
      </c>
      <c r="D3807" s="18" t="str">
        <f>IF(LEN('Contacts Data'!F3246)&gt;20,LEN('Contacts Data'!F3246),"")</f>
        <v/>
      </c>
      <c r="E3807" s="18" t="str">
        <f>IF(LEN('Contacts Data'!G3246)&gt;20,LEN('Contacts Data'!G3246),"")</f>
        <v/>
      </c>
      <c r="F3807" s="18" t="str">
        <f>IF(LEN('Contacts Data'!H3246)&gt;60,LEN('Contacts Data'!H3246),"")</f>
        <v/>
      </c>
      <c r="G3807" s="18" t="str">
        <f>IF(LEN('Contacts Data'!I3246)&gt;128,LEN('Contacts Data'!I3246),"")</f>
        <v/>
      </c>
      <c r="H3807" s="18" t="str">
        <f>IF(LEN('Contacts Data'!J3246)&gt;60,LEN('Contacts Data'!J3246),"")</f>
        <v/>
      </c>
      <c r="I3807" s="18" t="str">
        <f>IF(LEN('Contacts Data'!K3246)&gt;30,LEN('Contacts Data'!K3246),"")</f>
        <v/>
      </c>
      <c r="J3807" s="18" t="str">
        <f>IF(LEN('Contacts Data'!L3246)&gt;2,LEN('Contacts Data'!L3246),"")</f>
        <v/>
      </c>
      <c r="K3807" s="18" t="str">
        <f>IF(LEN('Contacts Data'!M3246)&gt;16,LEN('Contacts Data'!M3246),"")</f>
        <v/>
      </c>
      <c r="L3807" s="18" t="str">
        <f>IF(LEN('Contacts Data'!D3246)&gt;128,LEN('Contacts Data'!D3246),"")</f>
        <v/>
      </c>
      <c r="M3807" s="18" t="str">
        <f>IF(LEN('Contacts Data'!O3246)&gt;1024,LEN('Contacts Data'!O3246),"")</f>
        <v/>
      </c>
      <c r="P3807" s="18" t="str">
        <f>IF(LEN('Matter Data'!A3239)&gt;0,LEN('Matter Data'!A3239)+LEN('Matter Data'!B3239),"")</f>
        <v/>
      </c>
      <c r="Q3807" s="18" t="str">
        <f>IF(LEN('Matter Data'!C3239)&gt;80,LEN('Matter Data'!C3239),"")</f>
        <v/>
      </c>
      <c r="R3807" s="18" t="str">
        <f>IF(LEN('Matter Data'!H3239)&gt;40,LEN('Matter Data'!H3239),"")</f>
        <v/>
      </c>
      <c r="S3807" s="21" t="b">
        <f>IF(LEN('Matter Data'!C3239)&gt;0,CONCATENATE('Matter Data'!A3239,'Matter Data'!B3239,'Matter Data'!C3239))</f>
        <v>0</v>
      </c>
      <c r="T3807" s="21">
        <f>IF(LEN('Matter Data'!C3239)&gt;0,COUNTIF($S$2:$S$5001,CONCATENATE('Matter Data'!A3239,'Matter Data'!B3239,'Matter Data'!C3239)),0)</f>
        <v>0</v>
      </c>
      <c r="U3807" s="22" t="str">
        <f>IF(LEN('Contacts Data'!B3246)&gt;0,'Contacts Data'!B3246,"")</f>
        <v/>
      </c>
      <c r="V3807" s="22" t="str">
        <f>IF(LEN('Contacts Data'!C3246)&gt;0,'Contacts Data'!C3246,"")</f>
        <v/>
      </c>
      <c r="W3807" s="22" t="str">
        <f>CONCATENATE(U3807, " ", V3807, " ", 'Contacts Data'!$A3246)</f>
        <v xml:space="preserve">  </v>
      </c>
      <c r="X3807" s="22" t="str">
        <f>CONCATENATE('Matter Data'!A3239, " ", 'Matter Data'!B3239, " ", "Client")</f>
        <v xml:space="preserve">  Client</v>
      </c>
      <c r="Y3807" s="19" t="str">
        <f t="shared" si="59"/>
        <v/>
      </c>
    </row>
    <row r="3808" spans="1:25" x14ac:dyDescent="0.25">
      <c r="A3808" s="18" t="str">
        <f>IF(LEN('Contacts Data'!A3247)&gt;20,LEN('Contacts Data'!A3247),"")</f>
        <v/>
      </c>
      <c r="B3808" s="18" t="str">
        <f>IF(LEN('Contacts Data'!B3247)&gt;0, LEN('Contacts Data'!B3247) + LEN('Contacts Data'!C3247), "")</f>
        <v/>
      </c>
      <c r="C3808" s="18" t="str">
        <f>IF(LEN('Contacts Data'!E3247)&gt;20,LEN('Contacts Data'!E3247),"")</f>
        <v/>
      </c>
      <c r="D3808" s="18" t="str">
        <f>IF(LEN('Contacts Data'!F3247)&gt;20,LEN('Contacts Data'!F3247),"")</f>
        <v/>
      </c>
      <c r="E3808" s="18" t="str">
        <f>IF(LEN('Contacts Data'!G3247)&gt;20,LEN('Contacts Data'!G3247),"")</f>
        <v/>
      </c>
      <c r="F3808" s="18" t="str">
        <f>IF(LEN('Contacts Data'!H3247)&gt;60,LEN('Contacts Data'!H3247),"")</f>
        <v/>
      </c>
      <c r="G3808" s="18" t="str">
        <f>IF(LEN('Contacts Data'!I3247)&gt;128,LEN('Contacts Data'!I3247),"")</f>
        <v/>
      </c>
      <c r="H3808" s="18" t="str">
        <f>IF(LEN('Contacts Data'!J3247)&gt;60,LEN('Contacts Data'!J3247),"")</f>
        <v/>
      </c>
      <c r="I3808" s="18" t="str">
        <f>IF(LEN('Contacts Data'!K3247)&gt;30,LEN('Contacts Data'!K3247),"")</f>
        <v/>
      </c>
      <c r="J3808" s="18" t="str">
        <f>IF(LEN('Contacts Data'!L3247)&gt;2,LEN('Contacts Data'!L3247),"")</f>
        <v/>
      </c>
      <c r="K3808" s="18" t="str">
        <f>IF(LEN('Contacts Data'!M3247)&gt;16,LEN('Contacts Data'!M3247),"")</f>
        <v/>
      </c>
      <c r="L3808" s="18" t="str">
        <f>IF(LEN('Contacts Data'!D3247)&gt;128,LEN('Contacts Data'!D3247),"")</f>
        <v/>
      </c>
      <c r="M3808" s="18" t="str">
        <f>IF(LEN('Contacts Data'!O3247)&gt;1024,LEN('Contacts Data'!O3247),"")</f>
        <v/>
      </c>
      <c r="P3808" s="18" t="str">
        <f>IF(LEN('Matter Data'!A3240)&gt;0,LEN('Matter Data'!A3240)+LEN('Matter Data'!B3240),"")</f>
        <v/>
      </c>
      <c r="Q3808" s="18" t="str">
        <f>IF(LEN('Matter Data'!C3240)&gt;80,LEN('Matter Data'!C3240),"")</f>
        <v/>
      </c>
      <c r="R3808" s="18" t="str">
        <f>IF(LEN('Matter Data'!H3240)&gt;40,LEN('Matter Data'!H3240),"")</f>
        <v/>
      </c>
      <c r="S3808" s="21" t="b">
        <f>IF(LEN('Matter Data'!C3240)&gt;0,CONCATENATE('Matter Data'!A3240,'Matter Data'!B3240,'Matter Data'!C3240))</f>
        <v>0</v>
      </c>
      <c r="T3808" s="21">
        <f>IF(LEN('Matter Data'!C3240)&gt;0,COUNTIF($S$2:$S$5001,CONCATENATE('Matter Data'!A3240,'Matter Data'!B3240,'Matter Data'!C3240)),0)</f>
        <v>0</v>
      </c>
      <c r="U3808" s="22" t="str">
        <f>IF(LEN('Contacts Data'!B3247)&gt;0,'Contacts Data'!B3247,"")</f>
        <v/>
      </c>
      <c r="V3808" s="22" t="str">
        <f>IF(LEN('Contacts Data'!C3247)&gt;0,'Contacts Data'!C3247,"")</f>
        <v/>
      </c>
      <c r="W3808" s="22" t="str">
        <f>CONCATENATE(U3808, " ", V3808, " ", 'Contacts Data'!$A3247)</f>
        <v xml:space="preserve">  </v>
      </c>
      <c r="X3808" s="22" t="str">
        <f>CONCATENATE('Matter Data'!A3240, " ", 'Matter Data'!B3240, " ", "Client")</f>
        <v xml:space="preserve">  Client</v>
      </c>
      <c r="Y3808" s="19" t="str">
        <f t="shared" si="59"/>
        <v/>
      </c>
    </row>
    <row r="3809" spans="1:25" x14ac:dyDescent="0.25">
      <c r="A3809" s="18" t="str">
        <f>IF(LEN('Contacts Data'!A3248)&gt;20,LEN('Contacts Data'!A3248),"")</f>
        <v/>
      </c>
      <c r="B3809" s="18" t="str">
        <f>IF(LEN('Contacts Data'!B3248)&gt;0, LEN('Contacts Data'!B3248) + LEN('Contacts Data'!C3248), "")</f>
        <v/>
      </c>
      <c r="C3809" s="18" t="str">
        <f>IF(LEN('Contacts Data'!E3248)&gt;20,LEN('Contacts Data'!E3248),"")</f>
        <v/>
      </c>
      <c r="D3809" s="18" t="str">
        <f>IF(LEN('Contacts Data'!F3248)&gt;20,LEN('Contacts Data'!F3248),"")</f>
        <v/>
      </c>
      <c r="E3809" s="18" t="str">
        <f>IF(LEN('Contacts Data'!G3248)&gt;20,LEN('Contacts Data'!G3248),"")</f>
        <v/>
      </c>
      <c r="F3809" s="18" t="str">
        <f>IF(LEN('Contacts Data'!H3248)&gt;60,LEN('Contacts Data'!H3248),"")</f>
        <v/>
      </c>
      <c r="G3809" s="18" t="str">
        <f>IF(LEN('Contacts Data'!I3248)&gt;128,LEN('Contacts Data'!I3248),"")</f>
        <v/>
      </c>
      <c r="H3809" s="18" t="str">
        <f>IF(LEN('Contacts Data'!J3248)&gt;60,LEN('Contacts Data'!J3248),"")</f>
        <v/>
      </c>
      <c r="I3809" s="18" t="str">
        <f>IF(LEN('Contacts Data'!K3248)&gt;30,LEN('Contacts Data'!K3248),"")</f>
        <v/>
      </c>
      <c r="J3809" s="18" t="str">
        <f>IF(LEN('Contacts Data'!L3248)&gt;2,LEN('Contacts Data'!L3248),"")</f>
        <v/>
      </c>
      <c r="K3809" s="18" t="str">
        <f>IF(LEN('Contacts Data'!M3248)&gt;16,LEN('Contacts Data'!M3248),"")</f>
        <v/>
      </c>
      <c r="L3809" s="18" t="str">
        <f>IF(LEN('Contacts Data'!D3248)&gt;128,LEN('Contacts Data'!D3248),"")</f>
        <v/>
      </c>
      <c r="M3809" s="18" t="str">
        <f>IF(LEN('Contacts Data'!O3248)&gt;1024,LEN('Contacts Data'!O3248),"")</f>
        <v/>
      </c>
      <c r="P3809" s="18" t="str">
        <f>IF(LEN('Matter Data'!A3241)&gt;0,LEN('Matter Data'!A3241)+LEN('Matter Data'!B3241),"")</f>
        <v/>
      </c>
      <c r="Q3809" s="18" t="str">
        <f>IF(LEN('Matter Data'!C3241)&gt;80,LEN('Matter Data'!C3241),"")</f>
        <v/>
      </c>
      <c r="R3809" s="18" t="str">
        <f>IF(LEN('Matter Data'!H3241)&gt;40,LEN('Matter Data'!H3241),"")</f>
        <v/>
      </c>
      <c r="S3809" s="21" t="b">
        <f>IF(LEN('Matter Data'!C3241)&gt;0,CONCATENATE('Matter Data'!A3241,'Matter Data'!B3241,'Matter Data'!C3241))</f>
        <v>0</v>
      </c>
      <c r="T3809" s="21">
        <f>IF(LEN('Matter Data'!C3241)&gt;0,COUNTIF($S$2:$S$5001,CONCATENATE('Matter Data'!A3241,'Matter Data'!B3241,'Matter Data'!C3241)),0)</f>
        <v>0</v>
      </c>
      <c r="U3809" s="22" t="str">
        <f>IF(LEN('Contacts Data'!B3248)&gt;0,'Contacts Data'!B3248,"")</f>
        <v/>
      </c>
      <c r="V3809" s="22" t="str">
        <f>IF(LEN('Contacts Data'!C3248)&gt;0,'Contacts Data'!C3248,"")</f>
        <v/>
      </c>
      <c r="W3809" s="22" t="str">
        <f>CONCATENATE(U3809, " ", V3809, " ", 'Contacts Data'!$A3248)</f>
        <v xml:space="preserve">  </v>
      </c>
      <c r="X3809" s="22" t="str">
        <f>CONCATENATE('Matter Data'!A3241, " ", 'Matter Data'!B3241, " ", "Client")</f>
        <v xml:space="preserve">  Client</v>
      </c>
      <c r="Y3809" s="19" t="str">
        <f t="shared" si="59"/>
        <v/>
      </c>
    </row>
    <row r="3810" spans="1:25" x14ac:dyDescent="0.25">
      <c r="A3810" s="18" t="str">
        <f>IF(LEN('Contacts Data'!A3249)&gt;20,LEN('Contacts Data'!A3249),"")</f>
        <v/>
      </c>
      <c r="B3810" s="18" t="str">
        <f>IF(LEN('Contacts Data'!B3249)&gt;0, LEN('Contacts Data'!B3249) + LEN('Contacts Data'!C3249), "")</f>
        <v/>
      </c>
      <c r="C3810" s="18" t="str">
        <f>IF(LEN('Contacts Data'!E3249)&gt;20,LEN('Contacts Data'!E3249),"")</f>
        <v/>
      </c>
      <c r="D3810" s="18" t="str">
        <f>IF(LEN('Contacts Data'!F3249)&gt;20,LEN('Contacts Data'!F3249),"")</f>
        <v/>
      </c>
      <c r="E3810" s="18" t="str">
        <f>IF(LEN('Contacts Data'!G3249)&gt;20,LEN('Contacts Data'!G3249),"")</f>
        <v/>
      </c>
      <c r="F3810" s="18" t="str">
        <f>IF(LEN('Contacts Data'!H3249)&gt;60,LEN('Contacts Data'!H3249),"")</f>
        <v/>
      </c>
      <c r="G3810" s="18" t="str">
        <f>IF(LEN('Contacts Data'!I3249)&gt;128,LEN('Contacts Data'!I3249),"")</f>
        <v/>
      </c>
      <c r="H3810" s="18" t="str">
        <f>IF(LEN('Contacts Data'!J3249)&gt;60,LEN('Contacts Data'!J3249),"")</f>
        <v/>
      </c>
      <c r="I3810" s="18" t="str">
        <f>IF(LEN('Contacts Data'!K3249)&gt;30,LEN('Contacts Data'!K3249),"")</f>
        <v/>
      </c>
      <c r="J3810" s="18" t="str">
        <f>IF(LEN('Contacts Data'!L3249)&gt;2,LEN('Contacts Data'!L3249),"")</f>
        <v/>
      </c>
      <c r="K3810" s="18" t="str">
        <f>IF(LEN('Contacts Data'!M3249)&gt;16,LEN('Contacts Data'!M3249),"")</f>
        <v/>
      </c>
      <c r="L3810" s="18" t="str">
        <f>IF(LEN('Contacts Data'!D3249)&gt;128,LEN('Contacts Data'!D3249),"")</f>
        <v/>
      </c>
      <c r="M3810" s="18" t="str">
        <f>IF(LEN('Contacts Data'!O3249)&gt;1024,LEN('Contacts Data'!O3249),"")</f>
        <v/>
      </c>
      <c r="P3810" s="18" t="str">
        <f>IF(LEN('Matter Data'!A3242)&gt;0,LEN('Matter Data'!A3242)+LEN('Matter Data'!B3242),"")</f>
        <v/>
      </c>
      <c r="Q3810" s="18" t="str">
        <f>IF(LEN('Matter Data'!C3242)&gt;80,LEN('Matter Data'!C3242),"")</f>
        <v/>
      </c>
      <c r="R3810" s="18" t="str">
        <f>IF(LEN('Matter Data'!H3242)&gt;40,LEN('Matter Data'!H3242),"")</f>
        <v/>
      </c>
      <c r="S3810" s="21" t="b">
        <f>IF(LEN('Matter Data'!C3242)&gt;0,CONCATENATE('Matter Data'!A3242,'Matter Data'!B3242,'Matter Data'!C3242))</f>
        <v>0</v>
      </c>
      <c r="T3810" s="21">
        <f>IF(LEN('Matter Data'!C3242)&gt;0,COUNTIF($S$2:$S$5001,CONCATENATE('Matter Data'!A3242,'Matter Data'!B3242,'Matter Data'!C3242)),0)</f>
        <v>0</v>
      </c>
      <c r="U3810" s="22" t="str">
        <f>IF(LEN('Contacts Data'!B3249)&gt;0,'Contacts Data'!B3249,"")</f>
        <v/>
      </c>
      <c r="V3810" s="22" t="str">
        <f>IF(LEN('Contacts Data'!C3249)&gt;0,'Contacts Data'!C3249,"")</f>
        <v/>
      </c>
      <c r="W3810" s="22" t="str">
        <f>CONCATENATE(U3810, " ", V3810, " ", 'Contacts Data'!$A3249)</f>
        <v xml:space="preserve">  </v>
      </c>
      <c r="X3810" s="22" t="str">
        <f>CONCATENATE('Matter Data'!A3242, " ", 'Matter Data'!B3242, " ", "Client")</f>
        <v xml:space="preserve">  Client</v>
      </c>
      <c r="Y3810" s="19" t="str">
        <f t="shared" si="59"/>
        <v/>
      </c>
    </row>
    <row r="3811" spans="1:25" x14ac:dyDescent="0.25">
      <c r="A3811" s="18" t="str">
        <f>IF(LEN('Contacts Data'!A3250)&gt;20,LEN('Contacts Data'!A3250),"")</f>
        <v/>
      </c>
      <c r="B3811" s="18" t="str">
        <f>IF(LEN('Contacts Data'!B3250)&gt;0, LEN('Contacts Data'!B3250) + LEN('Contacts Data'!C3250), "")</f>
        <v/>
      </c>
      <c r="C3811" s="18" t="str">
        <f>IF(LEN('Contacts Data'!E3250)&gt;20,LEN('Contacts Data'!E3250),"")</f>
        <v/>
      </c>
      <c r="D3811" s="18" t="str">
        <f>IF(LEN('Contacts Data'!F3250)&gt;20,LEN('Contacts Data'!F3250),"")</f>
        <v/>
      </c>
      <c r="E3811" s="18" t="str">
        <f>IF(LEN('Contacts Data'!G3250)&gt;20,LEN('Contacts Data'!G3250),"")</f>
        <v/>
      </c>
      <c r="F3811" s="18" t="str">
        <f>IF(LEN('Contacts Data'!H3250)&gt;60,LEN('Contacts Data'!H3250),"")</f>
        <v/>
      </c>
      <c r="G3811" s="18" t="str">
        <f>IF(LEN('Contacts Data'!I3250)&gt;128,LEN('Contacts Data'!I3250),"")</f>
        <v/>
      </c>
      <c r="H3811" s="18" t="str">
        <f>IF(LEN('Contacts Data'!J3250)&gt;60,LEN('Contacts Data'!J3250),"")</f>
        <v/>
      </c>
      <c r="I3811" s="18" t="str">
        <f>IF(LEN('Contacts Data'!K3250)&gt;30,LEN('Contacts Data'!K3250),"")</f>
        <v/>
      </c>
      <c r="J3811" s="18" t="str">
        <f>IF(LEN('Contacts Data'!L3250)&gt;2,LEN('Contacts Data'!L3250),"")</f>
        <v/>
      </c>
      <c r="K3811" s="18" t="str">
        <f>IF(LEN('Contacts Data'!M3250)&gt;16,LEN('Contacts Data'!M3250),"")</f>
        <v/>
      </c>
      <c r="L3811" s="18" t="str">
        <f>IF(LEN('Contacts Data'!D3250)&gt;128,LEN('Contacts Data'!D3250),"")</f>
        <v/>
      </c>
      <c r="M3811" s="18" t="str">
        <f>IF(LEN('Contacts Data'!O3250)&gt;1024,LEN('Contacts Data'!O3250),"")</f>
        <v/>
      </c>
      <c r="P3811" s="18" t="str">
        <f>IF(LEN('Matter Data'!A3243)&gt;0,LEN('Matter Data'!A3243)+LEN('Matter Data'!B3243),"")</f>
        <v/>
      </c>
      <c r="Q3811" s="18" t="str">
        <f>IF(LEN('Matter Data'!C3243)&gt;80,LEN('Matter Data'!C3243),"")</f>
        <v/>
      </c>
      <c r="R3811" s="18" t="str">
        <f>IF(LEN('Matter Data'!H3243)&gt;40,LEN('Matter Data'!H3243),"")</f>
        <v/>
      </c>
      <c r="S3811" s="21" t="b">
        <f>IF(LEN('Matter Data'!C3243)&gt;0,CONCATENATE('Matter Data'!A3243,'Matter Data'!B3243,'Matter Data'!C3243))</f>
        <v>0</v>
      </c>
      <c r="T3811" s="21">
        <f>IF(LEN('Matter Data'!C3243)&gt;0,COUNTIF($S$2:$S$5001,CONCATENATE('Matter Data'!A3243,'Matter Data'!B3243,'Matter Data'!C3243)),0)</f>
        <v>0</v>
      </c>
      <c r="U3811" s="22" t="str">
        <f>IF(LEN('Contacts Data'!B3250)&gt;0,'Contacts Data'!B3250,"")</f>
        <v/>
      </c>
      <c r="V3811" s="22" t="str">
        <f>IF(LEN('Contacts Data'!C3250)&gt;0,'Contacts Data'!C3250,"")</f>
        <v/>
      </c>
      <c r="W3811" s="22" t="str">
        <f>CONCATENATE(U3811, " ", V3811, " ", 'Contacts Data'!$A3250)</f>
        <v xml:space="preserve">  </v>
      </c>
      <c r="X3811" s="22" t="str">
        <f>CONCATENATE('Matter Data'!A3243, " ", 'Matter Data'!B3243, " ", "Client")</f>
        <v xml:space="preserve">  Client</v>
      </c>
      <c r="Y3811" s="19" t="str">
        <f t="shared" si="59"/>
        <v/>
      </c>
    </row>
    <row r="3812" spans="1:25" x14ac:dyDescent="0.25">
      <c r="A3812" s="18" t="str">
        <f>IF(LEN('Contacts Data'!A3251)&gt;20,LEN('Contacts Data'!A3251),"")</f>
        <v/>
      </c>
      <c r="B3812" s="18" t="str">
        <f>IF(LEN('Contacts Data'!B3251)&gt;0, LEN('Contacts Data'!B3251) + LEN('Contacts Data'!C3251), "")</f>
        <v/>
      </c>
      <c r="C3812" s="18" t="str">
        <f>IF(LEN('Contacts Data'!E3251)&gt;20,LEN('Contacts Data'!E3251),"")</f>
        <v/>
      </c>
      <c r="D3812" s="18" t="str">
        <f>IF(LEN('Contacts Data'!F3251)&gt;20,LEN('Contacts Data'!F3251),"")</f>
        <v/>
      </c>
      <c r="E3812" s="18" t="str">
        <f>IF(LEN('Contacts Data'!G3251)&gt;20,LEN('Contacts Data'!G3251),"")</f>
        <v/>
      </c>
      <c r="F3812" s="18" t="str">
        <f>IF(LEN('Contacts Data'!H3251)&gt;60,LEN('Contacts Data'!H3251),"")</f>
        <v/>
      </c>
      <c r="G3812" s="18" t="str">
        <f>IF(LEN('Contacts Data'!I3251)&gt;128,LEN('Contacts Data'!I3251),"")</f>
        <v/>
      </c>
      <c r="H3812" s="18" t="str">
        <f>IF(LEN('Contacts Data'!J3251)&gt;60,LEN('Contacts Data'!J3251),"")</f>
        <v/>
      </c>
      <c r="I3812" s="18" t="str">
        <f>IF(LEN('Contacts Data'!K3251)&gt;30,LEN('Contacts Data'!K3251),"")</f>
        <v/>
      </c>
      <c r="J3812" s="18" t="str">
        <f>IF(LEN('Contacts Data'!L3251)&gt;2,LEN('Contacts Data'!L3251),"")</f>
        <v/>
      </c>
      <c r="K3812" s="18" t="str">
        <f>IF(LEN('Contacts Data'!M3251)&gt;16,LEN('Contacts Data'!M3251),"")</f>
        <v/>
      </c>
      <c r="L3812" s="18" t="str">
        <f>IF(LEN('Contacts Data'!D3251)&gt;128,LEN('Contacts Data'!D3251),"")</f>
        <v/>
      </c>
      <c r="M3812" s="18" t="str">
        <f>IF(LEN('Contacts Data'!O3251)&gt;1024,LEN('Contacts Data'!O3251),"")</f>
        <v/>
      </c>
      <c r="P3812" s="18" t="str">
        <f>IF(LEN('Matter Data'!A3244)&gt;0,LEN('Matter Data'!A3244)+LEN('Matter Data'!B3244),"")</f>
        <v/>
      </c>
      <c r="Q3812" s="18" t="str">
        <f>IF(LEN('Matter Data'!C3244)&gt;80,LEN('Matter Data'!C3244),"")</f>
        <v/>
      </c>
      <c r="R3812" s="18" t="str">
        <f>IF(LEN('Matter Data'!H3244)&gt;40,LEN('Matter Data'!H3244),"")</f>
        <v/>
      </c>
      <c r="S3812" s="21" t="b">
        <f>IF(LEN('Matter Data'!C3244)&gt;0,CONCATENATE('Matter Data'!A3244,'Matter Data'!B3244,'Matter Data'!C3244))</f>
        <v>0</v>
      </c>
      <c r="T3812" s="21">
        <f>IF(LEN('Matter Data'!C3244)&gt;0,COUNTIF($S$2:$S$5001,CONCATENATE('Matter Data'!A3244,'Matter Data'!B3244,'Matter Data'!C3244)),0)</f>
        <v>0</v>
      </c>
      <c r="U3812" s="22" t="str">
        <f>IF(LEN('Contacts Data'!B3251)&gt;0,'Contacts Data'!B3251,"")</f>
        <v/>
      </c>
      <c r="V3812" s="22" t="str">
        <f>IF(LEN('Contacts Data'!C3251)&gt;0,'Contacts Data'!C3251,"")</f>
        <v/>
      </c>
      <c r="W3812" s="22" t="str">
        <f>CONCATENATE(U3812, " ", V3812, " ", 'Contacts Data'!$A3251)</f>
        <v xml:space="preserve">  </v>
      </c>
      <c r="X3812" s="22" t="str">
        <f>CONCATENATE('Matter Data'!A3244, " ", 'Matter Data'!B3244, " ", "Client")</f>
        <v xml:space="preserve">  Client</v>
      </c>
      <c r="Y3812" s="19" t="str">
        <f t="shared" si="59"/>
        <v/>
      </c>
    </row>
    <row r="3813" spans="1:25" x14ac:dyDescent="0.25">
      <c r="A3813" s="18" t="str">
        <f>IF(LEN('Contacts Data'!A3252)&gt;20,LEN('Contacts Data'!A3252),"")</f>
        <v/>
      </c>
      <c r="B3813" s="18" t="str">
        <f>IF(LEN('Contacts Data'!B3252)&gt;0, LEN('Contacts Data'!B3252) + LEN('Contacts Data'!C3252), "")</f>
        <v/>
      </c>
      <c r="C3813" s="18" t="str">
        <f>IF(LEN('Contacts Data'!E3252)&gt;20,LEN('Contacts Data'!E3252),"")</f>
        <v/>
      </c>
      <c r="D3813" s="18" t="str">
        <f>IF(LEN('Contacts Data'!F3252)&gt;20,LEN('Contacts Data'!F3252),"")</f>
        <v/>
      </c>
      <c r="E3813" s="18" t="str">
        <f>IF(LEN('Contacts Data'!G3252)&gt;20,LEN('Contacts Data'!G3252),"")</f>
        <v/>
      </c>
      <c r="F3813" s="18" t="str">
        <f>IF(LEN('Contacts Data'!H3252)&gt;60,LEN('Contacts Data'!H3252),"")</f>
        <v/>
      </c>
      <c r="G3813" s="18" t="str">
        <f>IF(LEN('Contacts Data'!I3252)&gt;128,LEN('Contacts Data'!I3252),"")</f>
        <v/>
      </c>
      <c r="H3813" s="18" t="str">
        <f>IF(LEN('Contacts Data'!J3252)&gt;60,LEN('Contacts Data'!J3252),"")</f>
        <v/>
      </c>
      <c r="I3813" s="18" t="str">
        <f>IF(LEN('Contacts Data'!K3252)&gt;30,LEN('Contacts Data'!K3252),"")</f>
        <v/>
      </c>
      <c r="J3813" s="18" t="str">
        <f>IF(LEN('Contacts Data'!L3252)&gt;2,LEN('Contacts Data'!L3252),"")</f>
        <v/>
      </c>
      <c r="K3813" s="18" t="str">
        <f>IF(LEN('Contacts Data'!M3252)&gt;16,LEN('Contacts Data'!M3252),"")</f>
        <v/>
      </c>
      <c r="L3813" s="18" t="str">
        <f>IF(LEN('Contacts Data'!D3252)&gt;128,LEN('Contacts Data'!D3252),"")</f>
        <v/>
      </c>
      <c r="M3813" s="18" t="str">
        <f>IF(LEN('Contacts Data'!O3252)&gt;1024,LEN('Contacts Data'!O3252),"")</f>
        <v/>
      </c>
      <c r="P3813" s="18" t="str">
        <f>IF(LEN('Matter Data'!A3245)&gt;0,LEN('Matter Data'!A3245)+LEN('Matter Data'!B3245),"")</f>
        <v/>
      </c>
      <c r="Q3813" s="18" t="str">
        <f>IF(LEN('Matter Data'!C3245)&gt;80,LEN('Matter Data'!C3245),"")</f>
        <v/>
      </c>
      <c r="R3813" s="18" t="str">
        <f>IF(LEN('Matter Data'!H3245)&gt;40,LEN('Matter Data'!H3245),"")</f>
        <v/>
      </c>
      <c r="S3813" s="21" t="b">
        <f>IF(LEN('Matter Data'!C3245)&gt;0,CONCATENATE('Matter Data'!A3245,'Matter Data'!B3245,'Matter Data'!C3245))</f>
        <v>0</v>
      </c>
      <c r="T3813" s="21">
        <f>IF(LEN('Matter Data'!C3245)&gt;0,COUNTIF($S$2:$S$5001,CONCATENATE('Matter Data'!A3245,'Matter Data'!B3245,'Matter Data'!C3245)),0)</f>
        <v>0</v>
      </c>
      <c r="U3813" s="22" t="str">
        <f>IF(LEN('Contacts Data'!B3252)&gt;0,'Contacts Data'!B3252,"")</f>
        <v/>
      </c>
      <c r="V3813" s="22" t="str">
        <f>IF(LEN('Contacts Data'!C3252)&gt;0,'Contacts Data'!C3252,"")</f>
        <v/>
      </c>
      <c r="W3813" s="22" t="str">
        <f>CONCATENATE(U3813, " ", V3813, " ", 'Contacts Data'!$A3252)</f>
        <v xml:space="preserve">  </v>
      </c>
      <c r="X3813" s="22" t="str">
        <f>CONCATENATE('Matter Data'!A3245, " ", 'Matter Data'!B3245, " ", "Client")</f>
        <v xml:space="preserve">  Client</v>
      </c>
      <c r="Y3813" s="19" t="str">
        <f t="shared" si="59"/>
        <v/>
      </c>
    </row>
    <row r="3814" spans="1:25" x14ac:dyDescent="0.25">
      <c r="A3814" s="18" t="str">
        <f>IF(LEN('Contacts Data'!A3253)&gt;20,LEN('Contacts Data'!A3253),"")</f>
        <v/>
      </c>
      <c r="B3814" s="18" t="str">
        <f>IF(LEN('Contacts Data'!B3253)&gt;0, LEN('Contacts Data'!B3253) + LEN('Contacts Data'!C3253), "")</f>
        <v/>
      </c>
      <c r="C3814" s="18" t="str">
        <f>IF(LEN('Contacts Data'!E3253)&gt;20,LEN('Contacts Data'!E3253),"")</f>
        <v/>
      </c>
      <c r="D3814" s="18" t="str">
        <f>IF(LEN('Contacts Data'!F3253)&gt;20,LEN('Contacts Data'!F3253),"")</f>
        <v/>
      </c>
      <c r="E3814" s="18" t="str">
        <f>IF(LEN('Contacts Data'!G3253)&gt;20,LEN('Contacts Data'!G3253),"")</f>
        <v/>
      </c>
      <c r="F3814" s="18" t="str">
        <f>IF(LEN('Contacts Data'!H3253)&gt;60,LEN('Contacts Data'!H3253),"")</f>
        <v/>
      </c>
      <c r="G3814" s="18" t="str">
        <f>IF(LEN('Contacts Data'!I3253)&gt;128,LEN('Contacts Data'!I3253),"")</f>
        <v/>
      </c>
      <c r="H3814" s="18" t="str">
        <f>IF(LEN('Contacts Data'!J3253)&gt;60,LEN('Contacts Data'!J3253),"")</f>
        <v/>
      </c>
      <c r="I3814" s="18" t="str">
        <f>IF(LEN('Contacts Data'!K3253)&gt;30,LEN('Contacts Data'!K3253),"")</f>
        <v/>
      </c>
      <c r="J3814" s="18" t="str">
        <f>IF(LEN('Contacts Data'!L3253)&gt;2,LEN('Contacts Data'!L3253),"")</f>
        <v/>
      </c>
      <c r="K3814" s="18" t="str">
        <f>IF(LEN('Contacts Data'!M3253)&gt;16,LEN('Contacts Data'!M3253),"")</f>
        <v/>
      </c>
      <c r="L3814" s="18" t="str">
        <f>IF(LEN('Contacts Data'!D3253)&gt;128,LEN('Contacts Data'!D3253),"")</f>
        <v/>
      </c>
      <c r="M3814" s="18" t="str">
        <f>IF(LEN('Contacts Data'!O3253)&gt;1024,LEN('Contacts Data'!O3253),"")</f>
        <v/>
      </c>
      <c r="P3814" s="18" t="str">
        <f>IF(LEN('Matter Data'!A3246)&gt;0,LEN('Matter Data'!A3246)+LEN('Matter Data'!B3246),"")</f>
        <v/>
      </c>
      <c r="Q3814" s="18" t="str">
        <f>IF(LEN('Matter Data'!C3246)&gt;80,LEN('Matter Data'!C3246),"")</f>
        <v/>
      </c>
      <c r="R3814" s="18" t="str">
        <f>IF(LEN('Matter Data'!H3246)&gt;40,LEN('Matter Data'!H3246),"")</f>
        <v/>
      </c>
      <c r="S3814" s="21" t="b">
        <f>IF(LEN('Matter Data'!C3246)&gt;0,CONCATENATE('Matter Data'!A3246,'Matter Data'!B3246,'Matter Data'!C3246))</f>
        <v>0</v>
      </c>
      <c r="T3814" s="21">
        <f>IF(LEN('Matter Data'!C3246)&gt;0,COUNTIF($S$2:$S$5001,CONCATENATE('Matter Data'!A3246,'Matter Data'!B3246,'Matter Data'!C3246)),0)</f>
        <v>0</v>
      </c>
      <c r="U3814" s="22" t="str">
        <f>IF(LEN('Contacts Data'!B3253)&gt;0,'Contacts Data'!B3253,"")</f>
        <v/>
      </c>
      <c r="V3814" s="22" t="str">
        <f>IF(LEN('Contacts Data'!C3253)&gt;0,'Contacts Data'!C3253,"")</f>
        <v/>
      </c>
      <c r="W3814" s="22" t="str">
        <f>CONCATENATE(U3814, " ", V3814, " ", 'Contacts Data'!$A3253)</f>
        <v xml:space="preserve">  </v>
      </c>
      <c r="X3814" s="22" t="str">
        <f>CONCATENATE('Matter Data'!A3246, " ", 'Matter Data'!B3246, " ", "Client")</f>
        <v xml:space="preserve">  Client</v>
      </c>
      <c r="Y3814" s="19" t="str">
        <f t="shared" si="59"/>
        <v/>
      </c>
    </row>
    <row r="3815" spans="1:25" x14ac:dyDescent="0.25">
      <c r="A3815" s="18" t="str">
        <f>IF(LEN('Contacts Data'!A3254)&gt;20,LEN('Contacts Data'!A3254),"")</f>
        <v/>
      </c>
      <c r="B3815" s="18" t="str">
        <f>IF(LEN('Contacts Data'!B3254)&gt;0, LEN('Contacts Data'!B3254) + LEN('Contacts Data'!C3254), "")</f>
        <v/>
      </c>
      <c r="C3815" s="18" t="str">
        <f>IF(LEN('Contacts Data'!E3254)&gt;20,LEN('Contacts Data'!E3254),"")</f>
        <v/>
      </c>
      <c r="D3815" s="18" t="str">
        <f>IF(LEN('Contacts Data'!F3254)&gt;20,LEN('Contacts Data'!F3254),"")</f>
        <v/>
      </c>
      <c r="E3815" s="18" t="str">
        <f>IF(LEN('Contacts Data'!G3254)&gt;20,LEN('Contacts Data'!G3254),"")</f>
        <v/>
      </c>
      <c r="F3815" s="18" t="str">
        <f>IF(LEN('Contacts Data'!H3254)&gt;60,LEN('Contacts Data'!H3254),"")</f>
        <v/>
      </c>
      <c r="G3815" s="18" t="str">
        <f>IF(LEN('Contacts Data'!I3254)&gt;128,LEN('Contacts Data'!I3254),"")</f>
        <v/>
      </c>
      <c r="H3815" s="18" t="str">
        <f>IF(LEN('Contacts Data'!J3254)&gt;60,LEN('Contacts Data'!J3254),"")</f>
        <v/>
      </c>
      <c r="I3815" s="18" t="str">
        <f>IF(LEN('Contacts Data'!K3254)&gt;30,LEN('Contacts Data'!K3254),"")</f>
        <v/>
      </c>
      <c r="J3815" s="18" t="str">
        <f>IF(LEN('Contacts Data'!L3254)&gt;2,LEN('Contacts Data'!L3254),"")</f>
        <v/>
      </c>
      <c r="K3815" s="18" t="str">
        <f>IF(LEN('Contacts Data'!M3254)&gt;16,LEN('Contacts Data'!M3254),"")</f>
        <v/>
      </c>
      <c r="L3815" s="18" t="str">
        <f>IF(LEN('Contacts Data'!D3254)&gt;128,LEN('Contacts Data'!D3254),"")</f>
        <v/>
      </c>
      <c r="M3815" s="18" t="str">
        <f>IF(LEN('Contacts Data'!O3254)&gt;1024,LEN('Contacts Data'!O3254),"")</f>
        <v/>
      </c>
      <c r="P3815" s="18" t="str">
        <f>IF(LEN('Matter Data'!A3247)&gt;0,LEN('Matter Data'!A3247)+LEN('Matter Data'!B3247),"")</f>
        <v/>
      </c>
      <c r="Q3815" s="18" t="str">
        <f>IF(LEN('Matter Data'!C3247)&gt;80,LEN('Matter Data'!C3247),"")</f>
        <v/>
      </c>
      <c r="R3815" s="18" t="str">
        <f>IF(LEN('Matter Data'!H3247)&gt;40,LEN('Matter Data'!H3247),"")</f>
        <v/>
      </c>
      <c r="S3815" s="21" t="b">
        <f>IF(LEN('Matter Data'!C3247)&gt;0,CONCATENATE('Matter Data'!A3247,'Matter Data'!B3247,'Matter Data'!C3247))</f>
        <v>0</v>
      </c>
      <c r="T3815" s="21">
        <f>IF(LEN('Matter Data'!C3247)&gt;0,COUNTIF($S$2:$S$5001,CONCATENATE('Matter Data'!A3247,'Matter Data'!B3247,'Matter Data'!C3247)),0)</f>
        <v>0</v>
      </c>
      <c r="U3815" s="22" t="str">
        <f>IF(LEN('Contacts Data'!B3254)&gt;0,'Contacts Data'!B3254,"")</f>
        <v/>
      </c>
      <c r="V3815" s="22" t="str">
        <f>IF(LEN('Contacts Data'!C3254)&gt;0,'Contacts Data'!C3254,"")</f>
        <v/>
      </c>
      <c r="W3815" s="22" t="str">
        <f>CONCATENATE(U3815, " ", V3815, " ", 'Contacts Data'!$A3254)</f>
        <v xml:space="preserve">  </v>
      </c>
      <c r="X3815" s="22" t="str">
        <f>CONCATENATE('Matter Data'!A3247, " ", 'Matter Data'!B3247, " ", "Client")</f>
        <v xml:space="preserve">  Client</v>
      </c>
      <c r="Y3815" s="19" t="str">
        <f t="shared" si="59"/>
        <v/>
      </c>
    </row>
    <row r="3816" spans="1:25" x14ac:dyDescent="0.25">
      <c r="A3816" s="18" t="str">
        <f>IF(LEN('Contacts Data'!A3255)&gt;20,LEN('Contacts Data'!A3255),"")</f>
        <v/>
      </c>
      <c r="B3816" s="18" t="str">
        <f>IF(LEN('Contacts Data'!B3255)&gt;0, LEN('Contacts Data'!B3255) + LEN('Contacts Data'!C3255), "")</f>
        <v/>
      </c>
      <c r="C3816" s="18" t="str">
        <f>IF(LEN('Contacts Data'!E3255)&gt;20,LEN('Contacts Data'!E3255),"")</f>
        <v/>
      </c>
      <c r="D3816" s="18" t="str">
        <f>IF(LEN('Contacts Data'!F3255)&gt;20,LEN('Contacts Data'!F3255),"")</f>
        <v/>
      </c>
      <c r="E3816" s="18" t="str">
        <f>IF(LEN('Contacts Data'!G3255)&gt;20,LEN('Contacts Data'!G3255),"")</f>
        <v/>
      </c>
      <c r="F3816" s="18" t="str">
        <f>IF(LEN('Contacts Data'!H3255)&gt;60,LEN('Contacts Data'!H3255),"")</f>
        <v/>
      </c>
      <c r="G3816" s="18" t="str">
        <f>IF(LEN('Contacts Data'!I3255)&gt;128,LEN('Contacts Data'!I3255),"")</f>
        <v/>
      </c>
      <c r="H3816" s="18" t="str">
        <f>IF(LEN('Contacts Data'!J3255)&gt;60,LEN('Contacts Data'!J3255),"")</f>
        <v/>
      </c>
      <c r="I3816" s="18" t="str">
        <f>IF(LEN('Contacts Data'!K3255)&gt;30,LEN('Contacts Data'!K3255),"")</f>
        <v/>
      </c>
      <c r="J3816" s="18" t="str">
        <f>IF(LEN('Contacts Data'!L3255)&gt;2,LEN('Contacts Data'!L3255),"")</f>
        <v/>
      </c>
      <c r="K3816" s="18" t="str">
        <f>IF(LEN('Contacts Data'!M3255)&gt;16,LEN('Contacts Data'!M3255),"")</f>
        <v/>
      </c>
      <c r="L3816" s="18" t="str">
        <f>IF(LEN('Contacts Data'!D3255)&gt;128,LEN('Contacts Data'!D3255),"")</f>
        <v/>
      </c>
      <c r="M3816" s="18" t="str">
        <f>IF(LEN('Contacts Data'!O3255)&gt;1024,LEN('Contacts Data'!O3255),"")</f>
        <v/>
      </c>
      <c r="P3816" s="18" t="str">
        <f>IF(LEN('Matter Data'!A3248)&gt;0,LEN('Matter Data'!A3248)+LEN('Matter Data'!B3248),"")</f>
        <v/>
      </c>
      <c r="Q3816" s="18" t="str">
        <f>IF(LEN('Matter Data'!C3248)&gt;80,LEN('Matter Data'!C3248),"")</f>
        <v/>
      </c>
      <c r="R3816" s="18" t="str">
        <f>IF(LEN('Matter Data'!H3248)&gt;40,LEN('Matter Data'!H3248),"")</f>
        <v/>
      </c>
      <c r="S3816" s="21" t="b">
        <f>IF(LEN('Matter Data'!C3248)&gt;0,CONCATENATE('Matter Data'!A3248,'Matter Data'!B3248,'Matter Data'!C3248))</f>
        <v>0</v>
      </c>
      <c r="T3816" s="21">
        <f>IF(LEN('Matter Data'!C3248)&gt;0,COUNTIF($S$2:$S$5001,CONCATENATE('Matter Data'!A3248,'Matter Data'!B3248,'Matter Data'!C3248)),0)</f>
        <v>0</v>
      </c>
      <c r="U3816" s="22" t="str">
        <f>IF(LEN('Contacts Data'!B3255)&gt;0,'Contacts Data'!B3255,"")</f>
        <v/>
      </c>
      <c r="V3816" s="22" t="str">
        <f>IF(LEN('Contacts Data'!C3255)&gt;0,'Contacts Data'!C3255,"")</f>
        <v/>
      </c>
      <c r="W3816" s="22" t="str">
        <f>CONCATENATE(U3816, " ", V3816, " ", 'Contacts Data'!$A3255)</f>
        <v xml:space="preserve">  </v>
      </c>
      <c r="X3816" s="22" t="str">
        <f>CONCATENATE('Matter Data'!A3248, " ", 'Matter Data'!B3248, " ", "Client")</f>
        <v xml:space="preserve">  Client</v>
      </c>
      <c r="Y3816" s="19" t="str">
        <f t="shared" si="59"/>
        <v/>
      </c>
    </row>
    <row r="3817" spans="1:25" x14ac:dyDescent="0.25">
      <c r="A3817" s="18" t="str">
        <f>IF(LEN('Contacts Data'!A3256)&gt;20,LEN('Contacts Data'!A3256),"")</f>
        <v/>
      </c>
      <c r="B3817" s="18" t="str">
        <f>IF(LEN('Contacts Data'!B3256)&gt;0, LEN('Contacts Data'!B3256) + LEN('Contacts Data'!C3256), "")</f>
        <v/>
      </c>
      <c r="C3817" s="18" t="str">
        <f>IF(LEN('Contacts Data'!E3256)&gt;20,LEN('Contacts Data'!E3256),"")</f>
        <v/>
      </c>
      <c r="D3817" s="18" t="str">
        <f>IF(LEN('Contacts Data'!F3256)&gt;20,LEN('Contacts Data'!F3256),"")</f>
        <v/>
      </c>
      <c r="E3817" s="18" t="str">
        <f>IF(LEN('Contacts Data'!G3256)&gt;20,LEN('Contacts Data'!G3256),"")</f>
        <v/>
      </c>
      <c r="F3817" s="18" t="str">
        <f>IF(LEN('Contacts Data'!H3256)&gt;60,LEN('Contacts Data'!H3256),"")</f>
        <v/>
      </c>
      <c r="G3817" s="18" t="str">
        <f>IF(LEN('Contacts Data'!I3256)&gt;128,LEN('Contacts Data'!I3256),"")</f>
        <v/>
      </c>
      <c r="H3817" s="18" t="str">
        <f>IF(LEN('Contacts Data'!J3256)&gt;60,LEN('Contacts Data'!J3256),"")</f>
        <v/>
      </c>
      <c r="I3817" s="18" t="str">
        <f>IF(LEN('Contacts Data'!K3256)&gt;30,LEN('Contacts Data'!K3256),"")</f>
        <v/>
      </c>
      <c r="J3817" s="18" t="str">
        <f>IF(LEN('Contacts Data'!L3256)&gt;2,LEN('Contacts Data'!L3256),"")</f>
        <v/>
      </c>
      <c r="K3817" s="18" t="str">
        <f>IF(LEN('Contacts Data'!M3256)&gt;16,LEN('Contacts Data'!M3256),"")</f>
        <v/>
      </c>
      <c r="L3817" s="18" t="str">
        <f>IF(LEN('Contacts Data'!D3256)&gt;128,LEN('Contacts Data'!D3256),"")</f>
        <v/>
      </c>
      <c r="M3817" s="18" t="str">
        <f>IF(LEN('Contacts Data'!O3256)&gt;1024,LEN('Contacts Data'!O3256),"")</f>
        <v/>
      </c>
      <c r="P3817" s="18" t="str">
        <f>IF(LEN('Matter Data'!A3249)&gt;0,LEN('Matter Data'!A3249)+LEN('Matter Data'!B3249),"")</f>
        <v/>
      </c>
      <c r="Q3817" s="18" t="str">
        <f>IF(LEN('Matter Data'!C3249)&gt;80,LEN('Matter Data'!C3249),"")</f>
        <v/>
      </c>
      <c r="R3817" s="18" t="str">
        <f>IF(LEN('Matter Data'!H3249)&gt;40,LEN('Matter Data'!H3249),"")</f>
        <v/>
      </c>
      <c r="S3817" s="21" t="b">
        <f>IF(LEN('Matter Data'!C3249)&gt;0,CONCATENATE('Matter Data'!A3249,'Matter Data'!B3249,'Matter Data'!C3249))</f>
        <v>0</v>
      </c>
      <c r="T3817" s="21">
        <f>IF(LEN('Matter Data'!C3249)&gt;0,COUNTIF($S$2:$S$5001,CONCATENATE('Matter Data'!A3249,'Matter Data'!B3249,'Matter Data'!C3249)),0)</f>
        <v>0</v>
      </c>
      <c r="U3817" s="22" t="str">
        <f>IF(LEN('Contacts Data'!B3256)&gt;0,'Contacts Data'!B3256,"")</f>
        <v/>
      </c>
      <c r="V3817" s="22" t="str">
        <f>IF(LEN('Contacts Data'!C3256)&gt;0,'Contacts Data'!C3256,"")</f>
        <v/>
      </c>
      <c r="W3817" s="22" t="str">
        <f>CONCATENATE(U3817, " ", V3817, " ", 'Contacts Data'!$A3256)</f>
        <v xml:space="preserve">  </v>
      </c>
      <c r="X3817" s="22" t="str">
        <f>CONCATENATE('Matter Data'!A3249, " ", 'Matter Data'!B3249, " ", "Client")</f>
        <v xml:space="preserve">  Client</v>
      </c>
      <c r="Y3817" s="19" t="str">
        <f t="shared" si="59"/>
        <v/>
      </c>
    </row>
    <row r="3818" spans="1:25" x14ac:dyDescent="0.25">
      <c r="A3818" s="18" t="str">
        <f>IF(LEN('Contacts Data'!A3257)&gt;20,LEN('Contacts Data'!A3257),"")</f>
        <v/>
      </c>
      <c r="B3818" s="18" t="str">
        <f>IF(LEN('Contacts Data'!B3257)&gt;0, LEN('Contacts Data'!B3257) + LEN('Contacts Data'!C3257), "")</f>
        <v/>
      </c>
      <c r="C3818" s="18" t="str">
        <f>IF(LEN('Contacts Data'!E3257)&gt;20,LEN('Contacts Data'!E3257),"")</f>
        <v/>
      </c>
      <c r="D3818" s="18" t="str">
        <f>IF(LEN('Contacts Data'!F3257)&gt;20,LEN('Contacts Data'!F3257),"")</f>
        <v/>
      </c>
      <c r="E3818" s="18" t="str">
        <f>IF(LEN('Contacts Data'!G3257)&gt;20,LEN('Contacts Data'!G3257),"")</f>
        <v/>
      </c>
      <c r="F3818" s="18" t="str">
        <f>IF(LEN('Contacts Data'!H3257)&gt;60,LEN('Contacts Data'!H3257),"")</f>
        <v/>
      </c>
      <c r="G3818" s="18" t="str">
        <f>IF(LEN('Contacts Data'!I3257)&gt;128,LEN('Contacts Data'!I3257),"")</f>
        <v/>
      </c>
      <c r="H3818" s="18" t="str">
        <f>IF(LEN('Contacts Data'!J3257)&gt;60,LEN('Contacts Data'!J3257),"")</f>
        <v/>
      </c>
      <c r="I3818" s="18" t="str">
        <f>IF(LEN('Contacts Data'!K3257)&gt;30,LEN('Contacts Data'!K3257),"")</f>
        <v/>
      </c>
      <c r="J3818" s="18" t="str">
        <f>IF(LEN('Contacts Data'!L3257)&gt;2,LEN('Contacts Data'!L3257),"")</f>
        <v/>
      </c>
      <c r="K3818" s="18" t="str">
        <f>IF(LEN('Contacts Data'!M3257)&gt;16,LEN('Contacts Data'!M3257),"")</f>
        <v/>
      </c>
      <c r="L3818" s="18" t="str">
        <f>IF(LEN('Contacts Data'!D3257)&gt;128,LEN('Contacts Data'!D3257),"")</f>
        <v/>
      </c>
      <c r="M3818" s="18" t="str">
        <f>IF(LEN('Contacts Data'!O3257)&gt;1024,LEN('Contacts Data'!O3257),"")</f>
        <v/>
      </c>
      <c r="P3818" s="18" t="str">
        <f>IF(LEN('Matter Data'!A3250)&gt;0,LEN('Matter Data'!A3250)+LEN('Matter Data'!B3250),"")</f>
        <v/>
      </c>
      <c r="Q3818" s="18" t="str">
        <f>IF(LEN('Matter Data'!C3250)&gt;80,LEN('Matter Data'!C3250),"")</f>
        <v/>
      </c>
      <c r="R3818" s="18" t="str">
        <f>IF(LEN('Matter Data'!H3250)&gt;40,LEN('Matter Data'!H3250),"")</f>
        <v/>
      </c>
      <c r="S3818" s="21" t="b">
        <f>IF(LEN('Matter Data'!C3250)&gt;0,CONCATENATE('Matter Data'!A3250,'Matter Data'!B3250,'Matter Data'!C3250))</f>
        <v>0</v>
      </c>
      <c r="T3818" s="21">
        <f>IF(LEN('Matter Data'!C3250)&gt;0,COUNTIF($S$2:$S$5001,CONCATENATE('Matter Data'!A3250,'Matter Data'!B3250,'Matter Data'!C3250)),0)</f>
        <v>0</v>
      </c>
      <c r="U3818" s="22" t="str">
        <f>IF(LEN('Contacts Data'!B3257)&gt;0,'Contacts Data'!B3257,"")</f>
        <v/>
      </c>
      <c r="V3818" s="22" t="str">
        <f>IF(LEN('Contacts Data'!C3257)&gt;0,'Contacts Data'!C3257,"")</f>
        <v/>
      </c>
      <c r="W3818" s="22" t="str">
        <f>CONCATENATE(U3818, " ", V3818, " ", 'Contacts Data'!$A3257)</f>
        <v xml:space="preserve">  </v>
      </c>
      <c r="X3818" s="22" t="str">
        <f>CONCATENATE('Matter Data'!A3250, " ", 'Matter Data'!B3250, " ", "Client")</f>
        <v xml:space="preserve">  Client</v>
      </c>
      <c r="Y3818" s="19" t="str">
        <f t="shared" ref="Y3818:Y3881" si="60">IFERROR(VLOOKUP(X3818,$W$2:$W$5001,1,FALSE),"")</f>
        <v/>
      </c>
    </row>
    <row r="3819" spans="1:25" x14ac:dyDescent="0.25">
      <c r="A3819" s="18" t="str">
        <f>IF(LEN('Contacts Data'!A3258)&gt;20,LEN('Contacts Data'!A3258),"")</f>
        <v/>
      </c>
      <c r="B3819" s="18" t="str">
        <f>IF(LEN('Contacts Data'!B3258)&gt;0, LEN('Contacts Data'!B3258) + LEN('Contacts Data'!C3258), "")</f>
        <v/>
      </c>
      <c r="C3819" s="18" t="str">
        <f>IF(LEN('Contacts Data'!E3258)&gt;20,LEN('Contacts Data'!E3258),"")</f>
        <v/>
      </c>
      <c r="D3819" s="18" t="str">
        <f>IF(LEN('Contacts Data'!F3258)&gt;20,LEN('Contacts Data'!F3258),"")</f>
        <v/>
      </c>
      <c r="E3819" s="18" t="str">
        <f>IF(LEN('Contacts Data'!G3258)&gt;20,LEN('Contacts Data'!G3258),"")</f>
        <v/>
      </c>
      <c r="F3819" s="18" t="str">
        <f>IF(LEN('Contacts Data'!H3258)&gt;60,LEN('Contacts Data'!H3258),"")</f>
        <v/>
      </c>
      <c r="G3819" s="18" t="str">
        <f>IF(LEN('Contacts Data'!I3258)&gt;128,LEN('Contacts Data'!I3258),"")</f>
        <v/>
      </c>
      <c r="H3819" s="18" t="str">
        <f>IF(LEN('Contacts Data'!J3258)&gt;60,LEN('Contacts Data'!J3258),"")</f>
        <v/>
      </c>
      <c r="I3819" s="18" t="str">
        <f>IF(LEN('Contacts Data'!K3258)&gt;30,LEN('Contacts Data'!K3258),"")</f>
        <v/>
      </c>
      <c r="J3819" s="18" t="str">
        <f>IF(LEN('Contacts Data'!L3258)&gt;2,LEN('Contacts Data'!L3258),"")</f>
        <v/>
      </c>
      <c r="K3819" s="18" t="str">
        <f>IF(LEN('Contacts Data'!M3258)&gt;16,LEN('Contacts Data'!M3258),"")</f>
        <v/>
      </c>
      <c r="L3819" s="18" t="str">
        <f>IF(LEN('Contacts Data'!D3258)&gt;128,LEN('Contacts Data'!D3258),"")</f>
        <v/>
      </c>
      <c r="M3819" s="18" t="str">
        <f>IF(LEN('Contacts Data'!O3258)&gt;1024,LEN('Contacts Data'!O3258),"")</f>
        <v/>
      </c>
      <c r="P3819" s="18" t="str">
        <f>IF(LEN('Matter Data'!A3251)&gt;0,LEN('Matter Data'!A3251)+LEN('Matter Data'!B3251),"")</f>
        <v/>
      </c>
      <c r="Q3819" s="18" t="str">
        <f>IF(LEN('Matter Data'!C3251)&gt;80,LEN('Matter Data'!C3251),"")</f>
        <v/>
      </c>
      <c r="R3819" s="18" t="str">
        <f>IF(LEN('Matter Data'!H3251)&gt;40,LEN('Matter Data'!H3251),"")</f>
        <v/>
      </c>
      <c r="S3819" s="21" t="b">
        <f>IF(LEN('Matter Data'!C3251)&gt;0,CONCATENATE('Matter Data'!A3251,'Matter Data'!B3251,'Matter Data'!C3251))</f>
        <v>0</v>
      </c>
      <c r="T3819" s="21">
        <f>IF(LEN('Matter Data'!C3251)&gt;0,COUNTIF($S$2:$S$5001,CONCATENATE('Matter Data'!A3251,'Matter Data'!B3251,'Matter Data'!C3251)),0)</f>
        <v>0</v>
      </c>
      <c r="U3819" s="22" t="str">
        <f>IF(LEN('Contacts Data'!B3258)&gt;0,'Contacts Data'!B3258,"")</f>
        <v/>
      </c>
      <c r="V3819" s="22" t="str">
        <f>IF(LEN('Contacts Data'!C3258)&gt;0,'Contacts Data'!C3258,"")</f>
        <v/>
      </c>
      <c r="W3819" s="22" t="str">
        <f>CONCATENATE(U3819, " ", V3819, " ", 'Contacts Data'!$A3258)</f>
        <v xml:space="preserve">  </v>
      </c>
      <c r="X3819" s="22" t="str">
        <f>CONCATENATE('Matter Data'!A3251, " ", 'Matter Data'!B3251, " ", "Client")</f>
        <v xml:space="preserve">  Client</v>
      </c>
      <c r="Y3819" s="19" t="str">
        <f t="shared" si="60"/>
        <v/>
      </c>
    </row>
    <row r="3820" spans="1:25" x14ac:dyDescent="0.25">
      <c r="A3820" s="18" t="str">
        <f>IF(LEN('Contacts Data'!A3259)&gt;20,LEN('Contacts Data'!A3259),"")</f>
        <v/>
      </c>
      <c r="B3820" s="18" t="str">
        <f>IF(LEN('Contacts Data'!B3259)&gt;0, LEN('Contacts Data'!B3259) + LEN('Contacts Data'!C3259), "")</f>
        <v/>
      </c>
      <c r="C3820" s="18" t="str">
        <f>IF(LEN('Contacts Data'!E3259)&gt;20,LEN('Contacts Data'!E3259),"")</f>
        <v/>
      </c>
      <c r="D3820" s="18" t="str">
        <f>IF(LEN('Contacts Data'!F3259)&gt;20,LEN('Contacts Data'!F3259),"")</f>
        <v/>
      </c>
      <c r="E3820" s="18" t="str">
        <f>IF(LEN('Contacts Data'!G3259)&gt;20,LEN('Contacts Data'!G3259),"")</f>
        <v/>
      </c>
      <c r="F3820" s="18" t="str">
        <f>IF(LEN('Contacts Data'!H3259)&gt;60,LEN('Contacts Data'!H3259),"")</f>
        <v/>
      </c>
      <c r="G3820" s="18" t="str">
        <f>IF(LEN('Contacts Data'!I3259)&gt;128,LEN('Contacts Data'!I3259),"")</f>
        <v/>
      </c>
      <c r="H3820" s="18" t="str">
        <f>IF(LEN('Contacts Data'!J3259)&gt;60,LEN('Contacts Data'!J3259),"")</f>
        <v/>
      </c>
      <c r="I3820" s="18" t="str">
        <f>IF(LEN('Contacts Data'!K3259)&gt;30,LEN('Contacts Data'!K3259),"")</f>
        <v/>
      </c>
      <c r="J3820" s="18" t="str">
        <f>IF(LEN('Contacts Data'!L3259)&gt;2,LEN('Contacts Data'!L3259),"")</f>
        <v/>
      </c>
      <c r="K3820" s="18" t="str">
        <f>IF(LEN('Contacts Data'!M3259)&gt;16,LEN('Contacts Data'!M3259),"")</f>
        <v/>
      </c>
      <c r="L3820" s="18" t="str">
        <f>IF(LEN('Contacts Data'!D3259)&gt;128,LEN('Contacts Data'!D3259),"")</f>
        <v/>
      </c>
      <c r="M3820" s="18" t="str">
        <f>IF(LEN('Contacts Data'!O3259)&gt;1024,LEN('Contacts Data'!O3259),"")</f>
        <v/>
      </c>
      <c r="P3820" s="18" t="str">
        <f>IF(LEN('Matter Data'!A3252)&gt;0,LEN('Matter Data'!A3252)+LEN('Matter Data'!B3252),"")</f>
        <v/>
      </c>
      <c r="Q3820" s="18" t="str">
        <f>IF(LEN('Matter Data'!C3252)&gt;80,LEN('Matter Data'!C3252),"")</f>
        <v/>
      </c>
      <c r="R3820" s="18" t="str">
        <f>IF(LEN('Matter Data'!H3252)&gt;40,LEN('Matter Data'!H3252),"")</f>
        <v/>
      </c>
      <c r="S3820" s="21" t="b">
        <f>IF(LEN('Matter Data'!C3252)&gt;0,CONCATENATE('Matter Data'!A3252,'Matter Data'!B3252,'Matter Data'!C3252))</f>
        <v>0</v>
      </c>
      <c r="T3820" s="21">
        <f>IF(LEN('Matter Data'!C3252)&gt;0,COUNTIF($S$2:$S$5001,CONCATENATE('Matter Data'!A3252,'Matter Data'!B3252,'Matter Data'!C3252)),0)</f>
        <v>0</v>
      </c>
      <c r="U3820" s="22" t="str">
        <f>IF(LEN('Contacts Data'!B3259)&gt;0,'Contacts Data'!B3259,"")</f>
        <v/>
      </c>
      <c r="V3820" s="22" t="str">
        <f>IF(LEN('Contacts Data'!C3259)&gt;0,'Contacts Data'!C3259,"")</f>
        <v/>
      </c>
      <c r="W3820" s="22" t="str">
        <f>CONCATENATE(U3820, " ", V3820, " ", 'Contacts Data'!$A3259)</f>
        <v xml:space="preserve">  </v>
      </c>
      <c r="X3820" s="22" t="str">
        <f>CONCATENATE('Matter Data'!A3252, " ", 'Matter Data'!B3252, " ", "Client")</f>
        <v xml:space="preserve">  Client</v>
      </c>
      <c r="Y3820" s="19" t="str">
        <f t="shared" si="60"/>
        <v/>
      </c>
    </row>
    <row r="3821" spans="1:25" x14ac:dyDescent="0.25">
      <c r="A3821" s="18" t="str">
        <f>IF(LEN('Contacts Data'!A3260)&gt;20,LEN('Contacts Data'!A3260),"")</f>
        <v/>
      </c>
      <c r="B3821" s="18" t="str">
        <f>IF(LEN('Contacts Data'!B3260)&gt;0, LEN('Contacts Data'!B3260) + LEN('Contacts Data'!C3260), "")</f>
        <v/>
      </c>
      <c r="C3821" s="18" t="str">
        <f>IF(LEN('Contacts Data'!E3260)&gt;20,LEN('Contacts Data'!E3260),"")</f>
        <v/>
      </c>
      <c r="D3821" s="18" t="str">
        <f>IF(LEN('Contacts Data'!F3260)&gt;20,LEN('Contacts Data'!F3260),"")</f>
        <v/>
      </c>
      <c r="E3821" s="18" t="str">
        <f>IF(LEN('Contacts Data'!G3260)&gt;20,LEN('Contacts Data'!G3260),"")</f>
        <v/>
      </c>
      <c r="F3821" s="18" t="str">
        <f>IF(LEN('Contacts Data'!H3260)&gt;60,LEN('Contacts Data'!H3260),"")</f>
        <v/>
      </c>
      <c r="G3821" s="18" t="str">
        <f>IF(LEN('Contacts Data'!I3260)&gt;128,LEN('Contacts Data'!I3260),"")</f>
        <v/>
      </c>
      <c r="H3821" s="18" t="str">
        <f>IF(LEN('Contacts Data'!J3260)&gt;60,LEN('Contacts Data'!J3260),"")</f>
        <v/>
      </c>
      <c r="I3821" s="18" t="str">
        <f>IF(LEN('Contacts Data'!K3260)&gt;30,LEN('Contacts Data'!K3260),"")</f>
        <v/>
      </c>
      <c r="J3821" s="18" t="str">
        <f>IF(LEN('Contacts Data'!L3260)&gt;2,LEN('Contacts Data'!L3260),"")</f>
        <v/>
      </c>
      <c r="K3821" s="18" t="str">
        <f>IF(LEN('Contacts Data'!M3260)&gt;16,LEN('Contacts Data'!M3260),"")</f>
        <v/>
      </c>
      <c r="L3821" s="18" t="str">
        <f>IF(LEN('Contacts Data'!D3260)&gt;128,LEN('Contacts Data'!D3260),"")</f>
        <v/>
      </c>
      <c r="M3821" s="18" t="str">
        <f>IF(LEN('Contacts Data'!O3260)&gt;1024,LEN('Contacts Data'!O3260),"")</f>
        <v/>
      </c>
      <c r="P3821" s="18" t="str">
        <f>IF(LEN('Matter Data'!A3253)&gt;0,LEN('Matter Data'!A3253)+LEN('Matter Data'!B3253),"")</f>
        <v/>
      </c>
      <c r="Q3821" s="18" t="str">
        <f>IF(LEN('Matter Data'!C3253)&gt;80,LEN('Matter Data'!C3253),"")</f>
        <v/>
      </c>
      <c r="R3821" s="18" t="str">
        <f>IF(LEN('Matter Data'!H3253)&gt;40,LEN('Matter Data'!H3253),"")</f>
        <v/>
      </c>
      <c r="S3821" s="21" t="b">
        <f>IF(LEN('Matter Data'!C3253)&gt;0,CONCATENATE('Matter Data'!A3253,'Matter Data'!B3253,'Matter Data'!C3253))</f>
        <v>0</v>
      </c>
      <c r="T3821" s="21">
        <f>IF(LEN('Matter Data'!C3253)&gt;0,COUNTIF($S$2:$S$5001,CONCATENATE('Matter Data'!A3253,'Matter Data'!B3253,'Matter Data'!C3253)),0)</f>
        <v>0</v>
      </c>
      <c r="U3821" s="22" t="str">
        <f>IF(LEN('Contacts Data'!B3260)&gt;0,'Contacts Data'!B3260,"")</f>
        <v/>
      </c>
      <c r="V3821" s="22" t="str">
        <f>IF(LEN('Contacts Data'!C3260)&gt;0,'Contacts Data'!C3260,"")</f>
        <v/>
      </c>
      <c r="W3821" s="22" t="str">
        <f>CONCATENATE(U3821, " ", V3821, " ", 'Contacts Data'!$A3260)</f>
        <v xml:space="preserve">  </v>
      </c>
      <c r="X3821" s="22" t="str">
        <f>CONCATENATE('Matter Data'!A3253, " ", 'Matter Data'!B3253, " ", "Client")</f>
        <v xml:space="preserve">  Client</v>
      </c>
      <c r="Y3821" s="19" t="str">
        <f t="shared" si="60"/>
        <v/>
      </c>
    </row>
    <row r="3822" spans="1:25" x14ac:dyDescent="0.25">
      <c r="A3822" s="18" t="str">
        <f>IF(LEN('Contacts Data'!A3261)&gt;20,LEN('Contacts Data'!A3261),"")</f>
        <v/>
      </c>
      <c r="B3822" s="18" t="str">
        <f>IF(LEN('Contacts Data'!B3261)&gt;0, LEN('Contacts Data'!B3261) + LEN('Contacts Data'!C3261), "")</f>
        <v/>
      </c>
      <c r="C3822" s="18" t="str">
        <f>IF(LEN('Contacts Data'!E3261)&gt;20,LEN('Contacts Data'!E3261),"")</f>
        <v/>
      </c>
      <c r="D3822" s="18" t="str">
        <f>IF(LEN('Contacts Data'!F3261)&gt;20,LEN('Contacts Data'!F3261),"")</f>
        <v/>
      </c>
      <c r="E3822" s="18" t="str">
        <f>IF(LEN('Contacts Data'!G3261)&gt;20,LEN('Contacts Data'!G3261),"")</f>
        <v/>
      </c>
      <c r="F3822" s="18" t="str">
        <f>IF(LEN('Contacts Data'!H3261)&gt;60,LEN('Contacts Data'!H3261),"")</f>
        <v/>
      </c>
      <c r="G3822" s="18" t="str">
        <f>IF(LEN('Contacts Data'!I3261)&gt;128,LEN('Contacts Data'!I3261),"")</f>
        <v/>
      </c>
      <c r="H3822" s="18" t="str">
        <f>IF(LEN('Contacts Data'!J3261)&gt;60,LEN('Contacts Data'!J3261),"")</f>
        <v/>
      </c>
      <c r="I3822" s="18" t="str">
        <f>IF(LEN('Contacts Data'!K3261)&gt;30,LEN('Contacts Data'!K3261),"")</f>
        <v/>
      </c>
      <c r="J3822" s="18" t="str">
        <f>IF(LEN('Contacts Data'!L3261)&gt;2,LEN('Contacts Data'!L3261),"")</f>
        <v/>
      </c>
      <c r="K3822" s="18" t="str">
        <f>IF(LEN('Contacts Data'!M3261)&gt;16,LEN('Contacts Data'!M3261),"")</f>
        <v/>
      </c>
      <c r="L3822" s="18" t="str">
        <f>IF(LEN('Contacts Data'!D3261)&gt;128,LEN('Contacts Data'!D3261),"")</f>
        <v/>
      </c>
      <c r="M3822" s="18" t="str">
        <f>IF(LEN('Contacts Data'!O3261)&gt;1024,LEN('Contacts Data'!O3261),"")</f>
        <v/>
      </c>
      <c r="P3822" s="18" t="str">
        <f>IF(LEN('Matter Data'!A3254)&gt;0,LEN('Matter Data'!A3254)+LEN('Matter Data'!B3254),"")</f>
        <v/>
      </c>
      <c r="Q3822" s="18" t="str">
        <f>IF(LEN('Matter Data'!C3254)&gt;80,LEN('Matter Data'!C3254),"")</f>
        <v/>
      </c>
      <c r="R3822" s="18" t="str">
        <f>IF(LEN('Matter Data'!H3254)&gt;40,LEN('Matter Data'!H3254),"")</f>
        <v/>
      </c>
      <c r="S3822" s="21" t="b">
        <f>IF(LEN('Matter Data'!C3254)&gt;0,CONCATENATE('Matter Data'!A3254,'Matter Data'!B3254,'Matter Data'!C3254))</f>
        <v>0</v>
      </c>
      <c r="T3822" s="21">
        <f>IF(LEN('Matter Data'!C3254)&gt;0,COUNTIF($S$2:$S$5001,CONCATENATE('Matter Data'!A3254,'Matter Data'!B3254,'Matter Data'!C3254)),0)</f>
        <v>0</v>
      </c>
      <c r="U3822" s="22" t="str">
        <f>IF(LEN('Contacts Data'!B3261)&gt;0,'Contacts Data'!B3261,"")</f>
        <v/>
      </c>
      <c r="V3822" s="22" t="str">
        <f>IF(LEN('Contacts Data'!C3261)&gt;0,'Contacts Data'!C3261,"")</f>
        <v/>
      </c>
      <c r="W3822" s="22" t="str">
        <f>CONCATENATE(U3822, " ", V3822, " ", 'Contacts Data'!$A3261)</f>
        <v xml:space="preserve">  </v>
      </c>
      <c r="X3822" s="22" t="str">
        <f>CONCATENATE('Matter Data'!A3254, " ", 'Matter Data'!B3254, " ", "Client")</f>
        <v xml:space="preserve">  Client</v>
      </c>
      <c r="Y3822" s="19" t="str">
        <f t="shared" si="60"/>
        <v/>
      </c>
    </row>
    <row r="3823" spans="1:25" x14ac:dyDescent="0.25">
      <c r="A3823" s="18" t="str">
        <f>IF(LEN('Contacts Data'!A3262)&gt;20,LEN('Contacts Data'!A3262),"")</f>
        <v/>
      </c>
      <c r="B3823" s="18" t="str">
        <f>IF(LEN('Contacts Data'!B3262)&gt;0, LEN('Contacts Data'!B3262) + LEN('Contacts Data'!C3262), "")</f>
        <v/>
      </c>
      <c r="C3823" s="18" t="str">
        <f>IF(LEN('Contacts Data'!E3262)&gt;20,LEN('Contacts Data'!E3262),"")</f>
        <v/>
      </c>
      <c r="D3823" s="18" t="str">
        <f>IF(LEN('Contacts Data'!F3262)&gt;20,LEN('Contacts Data'!F3262),"")</f>
        <v/>
      </c>
      <c r="E3823" s="18" t="str">
        <f>IF(LEN('Contacts Data'!G3262)&gt;20,LEN('Contacts Data'!G3262),"")</f>
        <v/>
      </c>
      <c r="F3823" s="18" t="str">
        <f>IF(LEN('Contacts Data'!H3262)&gt;60,LEN('Contacts Data'!H3262),"")</f>
        <v/>
      </c>
      <c r="G3823" s="18" t="str">
        <f>IF(LEN('Contacts Data'!I3262)&gt;128,LEN('Contacts Data'!I3262),"")</f>
        <v/>
      </c>
      <c r="H3823" s="18" t="str">
        <f>IF(LEN('Contacts Data'!J3262)&gt;60,LEN('Contacts Data'!J3262),"")</f>
        <v/>
      </c>
      <c r="I3823" s="18" t="str">
        <f>IF(LEN('Contacts Data'!K3262)&gt;30,LEN('Contacts Data'!K3262),"")</f>
        <v/>
      </c>
      <c r="J3823" s="18" t="str">
        <f>IF(LEN('Contacts Data'!L3262)&gt;2,LEN('Contacts Data'!L3262),"")</f>
        <v/>
      </c>
      <c r="K3823" s="18" t="str">
        <f>IF(LEN('Contacts Data'!M3262)&gt;16,LEN('Contacts Data'!M3262),"")</f>
        <v/>
      </c>
      <c r="L3823" s="18" t="str">
        <f>IF(LEN('Contacts Data'!D3262)&gt;128,LEN('Contacts Data'!D3262),"")</f>
        <v/>
      </c>
      <c r="M3823" s="18" t="str">
        <f>IF(LEN('Contacts Data'!O3262)&gt;1024,LEN('Contacts Data'!O3262),"")</f>
        <v/>
      </c>
      <c r="P3823" s="18" t="str">
        <f>IF(LEN('Matter Data'!A3255)&gt;0,LEN('Matter Data'!A3255)+LEN('Matter Data'!B3255),"")</f>
        <v/>
      </c>
      <c r="Q3823" s="18" t="str">
        <f>IF(LEN('Matter Data'!C3255)&gt;80,LEN('Matter Data'!C3255),"")</f>
        <v/>
      </c>
      <c r="R3823" s="18" t="str">
        <f>IF(LEN('Matter Data'!H3255)&gt;40,LEN('Matter Data'!H3255),"")</f>
        <v/>
      </c>
      <c r="S3823" s="21" t="b">
        <f>IF(LEN('Matter Data'!C3255)&gt;0,CONCATENATE('Matter Data'!A3255,'Matter Data'!B3255,'Matter Data'!C3255))</f>
        <v>0</v>
      </c>
      <c r="T3823" s="21">
        <f>IF(LEN('Matter Data'!C3255)&gt;0,COUNTIF($S$2:$S$5001,CONCATENATE('Matter Data'!A3255,'Matter Data'!B3255,'Matter Data'!C3255)),0)</f>
        <v>0</v>
      </c>
      <c r="U3823" s="22" t="str">
        <f>IF(LEN('Contacts Data'!B3262)&gt;0,'Contacts Data'!B3262,"")</f>
        <v/>
      </c>
      <c r="V3823" s="22" t="str">
        <f>IF(LEN('Contacts Data'!C3262)&gt;0,'Contacts Data'!C3262,"")</f>
        <v/>
      </c>
      <c r="W3823" s="22" t="str">
        <f>CONCATENATE(U3823, " ", V3823, " ", 'Contacts Data'!$A3262)</f>
        <v xml:space="preserve">  </v>
      </c>
      <c r="X3823" s="22" t="str">
        <f>CONCATENATE('Matter Data'!A3255, " ", 'Matter Data'!B3255, " ", "Client")</f>
        <v xml:space="preserve">  Client</v>
      </c>
      <c r="Y3823" s="19" t="str">
        <f t="shared" si="60"/>
        <v/>
      </c>
    </row>
    <row r="3824" spans="1:25" x14ac:dyDescent="0.25">
      <c r="A3824" s="18" t="str">
        <f>IF(LEN('Contacts Data'!A3263)&gt;20,LEN('Contacts Data'!A3263),"")</f>
        <v/>
      </c>
      <c r="B3824" s="18" t="str">
        <f>IF(LEN('Contacts Data'!B3263)&gt;0, LEN('Contacts Data'!B3263) + LEN('Contacts Data'!C3263), "")</f>
        <v/>
      </c>
      <c r="C3824" s="18" t="str">
        <f>IF(LEN('Contacts Data'!E3263)&gt;20,LEN('Contacts Data'!E3263),"")</f>
        <v/>
      </c>
      <c r="D3824" s="18" t="str">
        <f>IF(LEN('Contacts Data'!F3263)&gt;20,LEN('Contacts Data'!F3263),"")</f>
        <v/>
      </c>
      <c r="E3824" s="18" t="str">
        <f>IF(LEN('Contacts Data'!G3263)&gt;20,LEN('Contacts Data'!G3263),"")</f>
        <v/>
      </c>
      <c r="F3824" s="18" t="str">
        <f>IF(LEN('Contacts Data'!H3263)&gt;60,LEN('Contacts Data'!H3263),"")</f>
        <v/>
      </c>
      <c r="G3824" s="18" t="str">
        <f>IF(LEN('Contacts Data'!I3263)&gt;128,LEN('Contacts Data'!I3263),"")</f>
        <v/>
      </c>
      <c r="H3824" s="18" t="str">
        <f>IF(LEN('Contacts Data'!J3263)&gt;60,LEN('Contacts Data'!J3263),"")</f>
        <v/>
      </c>
      <c r="I3824" s="18" t="str">
        <f>IF(LEN('Contacts Data'!K3263)&gt;30,LEN('Contacts Data'!K3263),"")</f>
        <v/>
      </c>
      <c r="J3824" s="18" t="str">
        <f>IF(LEN('Contacts Data'!L3263)&gt;2,LEN('Contacts Data'!L3263),"")</f>
        <v/>
      </c>
      <c r="K3824" s="18" t="str">
        <f>IF(LEN('Contacts Data'!M3263)&gt;16,LEN('Contacts Data'!M3263),"")</f>
        <v/>
      </c>
      <c r="L3824" s="18" t="str">
        <f>IF(LEN('Contacts Data'!D3263)&gt;128,LEN('Contacts Data'!D3263),"")</f>
        <v/>
      </c>
      <c r="M3824" s="18" t="str">
        <f>IF(LEN('Contacts Data'!O3263)&gt;1024,LEN('Contacts Data'!O3263),"")</f>
        <v/>
      </c>
      <c r="P3824" s="18" t="str">
        <f>IF(LEN('Matter Data'!A3256)&gt;0,LEN('Matter Data'!A3256)+LEN('Matter Data'!B3256),"")</f>
        <v/>
      </c>
      <c r="Q3824" s="18" t="str">
        <f>IF(LEN('Matter Data'!C3256)&gt;80,LEN('Matter Data'!C3256),"")</f>
        <v/>
      </c>
      <c r="R3824" s="18" t="str">
        <f>IF(LEN('Matter Data'!H3256)&gt;40,LEN('Matter Data'!H3256),"")</f>
        <v/>
      </c>
      <c r="S3824" s="21" t="b">
        <f>IF(LEN('Matter Data'!C3256)&gt;0,CONCATENATE('Matter Data'!A3256,'Matter Data'!B3256,'Matter Data'!C3256))</f>
        <v>0</v>
      </c>
      <c r="T3824" s="21">
        <f>IF(LEN('Matter Data'!C3256)&gt;0,COUNTIF($S$2:$S$5001,CONCATENATE('Matter Data'!A3256,'Matter Data'!B3256,'Matter Data'!C3256)),0)</f>
        <v>0</v>
      </c>
      <c r="U3824" s="22" t="str">
        <f>IF(LEN('Contacts Data'!B3263)&gt;0,'Contacts Data'!B3263,"")</f>
        <v/>
      </c>
      <c r="V3824" s="22" t="str">
        <f>IF(LEN('Contacts Data'!C3263)&gt;0,'Contacts Data'!C3263,"")</f>
        <v/>
      </c>
      <c r="W3824" s="22" t="str">
        <f>CONCATENATE(U3824, " ", V3824, " ", 'Contacts Data'!$A3263)</f>
        <v xml:space="preserve">  </v>
      </c>
      <c r="X3824" s="22" t="str">
        <f>CONCATENATE('Matter Data'!A3256, " ", 'Matter Data'!B3256, " ", "Client")</f>
        <v xml:space="preserve">  Client</v>
      </c>
      <c r="Y3824" s="19" t="str">
        <f t="shared" si="60"/>
        <v/>
      </c>
    </row>
    <row r="3825" spans="1:25" x14ac:dyDescent="0.25">
      <c r="A3825" s="18" t="str">
        <f>IF(LEN('Contacts Data'!A3264)&gt;20,LEN('Contacts Data'!A3264),"")</f>
        <v/>
      </c>
      <c r="B3825" s="18" t="str">
        <f>IF(LEN('Contacts Data'!B3264)&gt;0, LEN('Contacts Data'!B3264) + LEN('Contacts Data'!C3264), "")</f>
        <v/>
      </c>
      <c r="C3825" s="18" t="str">
        <f>IF(LEN('Contacts Data'!E3264)&gt;20,LEN('Contacts Data'!E3264),"")</f>
        <v/>
      </c>
      <c r="D3825" s="18" t="str">
        <f>IF(LEN('Contacts Data'!F3264)&gt;20,LEN('Contacts Data'!F3264),"")</f>
        <v/>
      </c>
      <c r="E3825" s="18" t="str">
        <f>IF(LEN('Contacts Data'!G3264)&gt;20,LEN('Contacts Data'!G3264),"")</f>
        <v/>
      </c>
      <c r="F3825" s="18" t="str">
        <f>IF(LEN('Contacts Data'!H3264)&gt;60,LEN('Contacts Data'!H3264),"")</f>
        <v/>
      </c>
      <c r="G3825" s="18" t="str">
        <f>IF(LEN('Contacts Data'!I3264)&gt;128,LEN('Contacts Data'!I3264),"")</f>
        <v/>
      </c>
      <c r="H3825" s="18" t="str">
        <f>IF(LEN('Contacts Data'!J3264)&gt;60,LEN('Contacts Data'!J3264),"")</f>
        <v/>
      </c>
      <c r="I3825" s="18" t="str">
        <f>IF(LEN('Contacts Data'!K3264)&gt;30,LEN('Contacts Data'!K3264),"")</f>
        <v/>
      </c>
      <c r="J3825" s="18" t="str">
        <f>IF(LEN('Contacts Data'!L3264)&gt;2,LEN('Contacts Data'!L3264),"")</f>
        <v/>
      </c>
      <c r="K3825" s="18" t="str">
        <f>IF(LEN('Contacts Data'!M3264)&gt;16,LEN('Contacts Data'!M3264),"")</f>
        <v/>
      </c>
      <c r="L3825" s="18" t="str">
        <f>IF(LEN('Contacts Data'!D3264)&gt;128,LEN('Contacts Data'!D3264),"")</f>
        <v/>
      </c>
      <c r="M3825" s="18" t="str">
        <f>IF(LEN('Contacts Data'!O3264)&gt;1024,LEN('Contacts Data'!O3264),"")</f>
        <v/>
      </c>
      <c r="P3825" s="18" t="str">
        <f>IF(LEN('Matter Data'!A3257)&gt;0,LEN('Matter Data'!A3257)+LEN('Matter Data'!B3257),"")</f>
        <v/>
      </c>
      <c r="Q3825" s="18" t="str">
        <f>IF(LEN('Matter Data'!C3257)&gt;80,LEN('Matter Data'!C3257),"")</f>
        <v/>
      </c>
      <c r="R3825" s="18" t="str">
        <f>IF(LEN('Matter Data'!H3257)&gt;40,LEN('Matter Data'!H3257),"")</f>
        <v/>
      </c>
      <c r="S3825" s="21" t="b">
        <f>IF(LEN('Matter Data'!C3257)&gt;0,CONCATENATE('Matter Data'!A3257,'Matter Data'!B3257,'Matter Data'!C3257))</f>
        <v>0</v>
      </c>
      <c r="T3825" s="21">
        <f>IF(LEN('Matter Data'!C3257)&gt;0,COUNTIF($S$2:$S$5001,CONCATENATE('Matter Data'!A3257,'Matter Data'!B3257,'Matter Data'!C3257)),0)</f>
        <v>0</v>
      </c>
      <c r="U3825" s="22" t="str">
        <f>IF(LEN('Contacts Data'!B3264)&gt;0,'Contacts Data'!B3264,"")</f>
        <v/>
      </c>
      <c r="V3825" s="22" t="str">
        <f>IF(LEN('Contacts Data'!C3264)&gt;0,'Contacts Data'!C3264,"")</f>
        <v/>
      </c>
      <c r="W3825" s="22" t="str">
        <f>CONCATENATE(U3825, " ", V3825, " ", 'Contacts Data'!$A3264)</f>
        <v xml:space="preserve">  </v>
      </c>
      <c r="X3825" s="22" t="str">
        <f>CONCATENATE('Matter Data'!A3257, " ", 'Matter Data'!B3257, " ", "Client")</f>
        <v xml:space="preserve">  Client</v>
      </c>
      <c r="Y3825" s="19" t="str">
        <f t="shared" si="60"/>
        <v/>
      </c>
    </row>
    <row r="3826" spans="1:25" x14ac:dyDescent="0.25">
      <c r="A3826" s="18" t="str">
        <f>IF(LEN('Contacts Data'!A3265)&gt;20,LEN('Contacts Data'!A3265),"")</f>
        <v/>
      </c>
      <c r="B3826" s="18" t="str">
        <f>IF(LEN('Contacts Data'!B3265)&gt;0, LEN('Contacts Data'!B3265) + LEN('Contacts Data'!C3265), "")</f>
        <v/>
      </c>
      <c r="C3826" s="18" t="str">
        <f>IF(LEN('Contacts Data'!E3265)&gt;20,LEN('Contacts Data'!E3265),"")</f>
        <v/>
      </c>
      <c r="D3826" s="18" t="str">
        <f>IF(LEN('Contacts Data'!F3265)&gt;20,LEN('Contacts Data'!F3265),"")</f>
        <v/>
      </c>
      <c r="E3826" s="18" t="str">
        <f>IF(LEN('Contacts Data'!G3265)&gt;20,LEN('Contacts Data'!G3265),"")</f>
        <v/>
      </c>
      <c r="F3826" s="18" t="str">
        <f>IF(LEN('Contacts Data'!H3265)&gt;60,LEN('Contacts Data'!H3265),"")</f>
        <v/>
      </c>
      <c r="G3826" s="18" t="str">
        <f>IF(LEN('Contacts Data'!I3265)&gt;128,LEN('Contacts Data'!I3265),"")</f>
        <v/>
      </c>
      <c r="H3826" s="18" t="str">
        <f>IF(LEN('Contacts Data'!J3265)&gt;60,LEN('Contacts Data'!J3265),"")</f>
        <v/>
      </c>
      <c r="I3826" s="18" t="str">
        <f>IF(LEN('Contacts Data'!K3265)&gt;30,LEN('Contacts Data'!K3265),"")</f>
        <v/>
      </c>
      <c r="J3826" s="18" t="str">
        <f>IF(LEN('Contacts Data'!L3265)&gt;2,LEN('Contacts Data'!L3265),"")</f>
        <v/>
      </c>
      <c r="K3826" s="18" t="str">
        <f>IF(LEN('Contacts Data'!M3265)&gt;16,LEN('Contacts Data'!M3265),"")</f>
        <v/>
      </c>
      <c r="L3826" s="18" t="str">
        <f>IF(LEN('Contacts Data'!D3265)&gt;128,LEN('Contacts Data'!D3265),"")</f>
        <v/>
      </c>
      <c r="M3826" s="18" t="str">
        <f>IF(LEN('Contacts Data'!O3265)&gt;1024,LEN('Contacts Data'!O3265),"")</f>
        <v/>
      </c>
      <c r="P3826" s="18" t="str">
        <f>IF(LEN('Matter Data'!A3258)&gt;0,LEN('Matter Data'!A3258)+LEN('Matter Data'!B3258),"")</f>
        <v/>
      </c>
      <c r="Q3826" s="18" t="str">
        <f>IF(LEN('Matter Data'!C3258)&gt;80,LEN('Matter Data'!C3258),"")</f>
        <v/>
      </c>
      <c r="R3826" s="18" t="str">
        <f>IF(LEN('Matter Data'!H3258)&gt;40,LEN('Matter Data'!H3258),"")</f>
        <v/>
      </c>
      <c r="S3826" s="21" t="b">
        <f>IF(LEN('Matter Data'!C3258)&gt;0,CONCATENATE('Matter Data'!A3258,'Matter Data'!B3258,'Matter Data'!C3258))</f>
        <v>0</v>
      </c>
      <c r="T3826" s="21">
        <f>IF(LEN('Matter Data'!C3258)&gt;0,COUNTIF($S$2:$S$5001,CONCATENATE('Matter Data'!A3258,'Matter Data'!B3258,'Matter Data'!C3258)),0)</f>
        <v>0</v>
      </c>
      <c r="U3826" s="22" t="str">
        <f>IF(LEN('Contacts Data'!B3265)&gt;0,'Contacts Data'!B3265,"")</f>
        <v/>
      </c>
      <c r="V3826" s="22" t="str">
        <f>IF(LEN('Contacts Data'!C3265)&gt;0,'Contacts Data'!C3265,"")</f>
        <v/>
      </c>
      <c r="W3826" s="22" t="str">
        <f>CONCATENATE(U3826, " ", V3826, " ", 'Contacts Data'!$A3265)</f>
        <v xml:space="preserve">  </v>
      </c>
      <c r="X3826" s="22" t="str">
        <f>CONCATENATE('Matter Data'!A3258, " ", 'Matter Data'!B3258, " ", "Client")</f>
        <v xml:space="preserve">  Client</v>
      </c>
      <c r="Y3826" s="19" t="str">
        <f t="shared" si="60"/>
        <v/>
      </c>
    </row>
    <row r="3827" spans="1:25" x14ac:dyDescent="0.25">
      <c r="A3827" s="18" t="str">
        <f>IF(LEN('Contacts Data'!A3266)&gt;20,LEN('Contacts Data'!A3266),"")</f>
        <v/>
      </c>
      <c r="B3827" s="18" t="str">
        <f>IF(LEN('Contacts Data'!B3266)&gt;0, LEN('Contacts Data'!B3266) + LEN('Contacts Data'!C3266), "")</f>
        <v/>
      </c>
      <c r="C3827" s="18" t="str">
        <f>IF(LEN('Contacts Data'!E3266)&gt;20,LEN('Contacts Data'!E3266),"")</f>
        <v/>
      </c>
      <c r="D3827" s="18" t="str">
        <f>IF(LEN('Contacts Data'!F3266)&gt;20,LEN('Contacts Data'!F3266),"")</f>
        <v/>
      </c>
      <c r="E3827" s="18" t="str">
        <f>IF(LEN('Contacts Data'!G3266)&gt;20,LEN('Contacts Data'!G3266),"")</f>
        <v/>
      </c>
      <c r="F3827" s="18" t="str">
        <f>IF(LEN('Contacts Data'!H3266)&gt;60,LEN('Contacts Data'!H3266),"")</f>
        <v/>
      </c>
      <c r="G3827" s="18" t="str">
        <f>IF(LEN('Contacts Data'!I3266)&gt;128,LEN('Contacts Data'!I3266),"")</f>
        <v/>
      </c>
      <c r="H3827" s="18" t="str">
        <f>IF(LEN('Contacts Data'!J3266)&gt;60,LEN('Contacts Data'!J3266),"")</f>
        <v/>
      </c>
      <c r="I3827" s="18" t="str">
        <f>IF(LEN('Contacts Data'!K3266)&gt;30,LEN('Contacts Data'!K3266),"")</f>
        <v/>
      </c>
      <c r="J3827" s="18" t="str">
        <f>IF(LEN('Contacts Data'!L3266)&gt;2,LEN('Contacts Data'!L3266),"")</f>
        <v/>
      </c>
      <c r="K3827" s="18" t="str">
        <f>IF(LEN('Contacts Data'!M3266)&gt;16,LEN('Contacts Data'!M3266),"")</f>
        <v/>
      </c>
      <c r="L3827" s="18" t="str">
        <f>IF(LEN('Contacts Data'!D3266)&gt;128,LEN('Contacts Data'!D3266),"")</f>
        <v/>
      </c>
      <c r="M3827" s="18" t="str">
        <f>IF(LEN('Contacts Data'!O3266)&gt;1024,LEN('Contacts Data'!O3266),"")</f>
        <v/>
      </c>
      <c r="P3827" s="18" t="str">
        <f>IF(LEN('Matter Data'!A3259)&gt;0,LEN('Matter Data'!A3259)+LEN('Matter Data'!B3259),"")</f>
        <v/>
      </c>
      <c r="Q3827" s="18" t="str">
        <f>IF(LEN('Matter Data'!C3259)&gt;80,LEN('Matter Data'!C3259),"")</f>
        <v/>
      </c>
      <c r="R3827" s="18" t="str">
        <f>IF(LEN('Matter Data'!H3259)&gt;40,LEN('Matter Data'!H3259),"")</f>
        <v/>
      </c>
      <c r="S3827" s="21" t="b">
        <f>IF(LEN('Matter Data'!C3259)&gt;0,CONCATENATE('Matter Data'!A3259,'Matter Data'!B3259,'Matter Data'!C3259))</f>
        <v>0</v>
      </c>
      <c r="T3827" s="21">
        <f>IF(LEN('Matter Data'!C3259)&gt;0,COUNTIF($S$2:$S$5001,CONCATENATE('Matter Data'!A3259,'Matter Data'!B3259,'Matter Data'!C3259)),0)</f>
        <v>0</v>
      </c>
      <c r="U3827" s="22" t="str">
        <f>IF(LEN('Contacts Data'!B3266)&gt;0,'Contacts Data'!B3266,"")</f>
        <v/>
      </c>
      <c r="V3827" s="22" t="str">
        <f>IF(LEN('Contacts Data'!C3266)&gt;0,'Contacts Data'!C3266,"")</f>
        <v/>
      </c>
      <c r="W3827" s="22" t="str">
        <f>CONCATENATE(U3827, " ", V3827, " ", 'Contacts Data'!$A3266)</f>
        <v xml:space="preserve">  </v>
      </c>
      <c r="X3827" s="22" t="str">
        <f>CONCATENATE('Matter Data'!A3259, " ", 'Matter Data'!B3259, " ", "Client")</f>
        <v xml:space="preserve">  Client</v>
      </c>
      <c r="Y3827" s="19" t="str">
        <f t="shared" si="60"/>
        <v/>
      </c>
    </row>
    <row r="3828" spans="1:25" x14ac:dyDescent="0.25">
      <c r="A3828" s="18" t="str">
        <f>IF(LEN('Contacts Data'!A3267)&gt;20,LEN('Contacts Data'!A3267),"")</f>
        <v/>
      </c>
      <c r="B3828" s="18" t="str">
        <f>IF(LEN('Contacts Data'!B3267)&gt;0, LEN('Contacts Data'!B3267) + LEN('Contacts Data'!C3267), "")</f>
        <v/>
      </c>
      <c r="C3828" s="18" t="str">
        <f>IF(LEN('Contacts Data'!E3267)&gt;20,LEN('Contacts Data'!E3267),"")</f>
        <v/>
      </c>
      <c r="D3828" s="18" t="str">
        <f>IF(LEN('Contacts Data'!F3267)&gt;20,LEN('Contacts Data'!F3267),"")</f>
        <v/>
      </c>
      <c r="E3828" s="18" t="str">
        <f>IF(LEN('Contacts Data'!G3267)&gt;20,LEN('Contacts Data'!G3267),"")</f>
        <v/>
      </c>
      <c r="F3828" s="18" t="str">
        <f>IF(LEN('Contacts Data'!H3267)&gt;60,LEN('Contacts Data'!H3267),"")</f>
        <v/>
      </c>
      <c r="G3828" s="18" t="str">
        <f>IF(LEN('Contacts Data'!I3267)&gt;128,LEN('Contacts Data'!I3267),"")</f>
        <v/>
      </c>
      <c r="H3828" s="18" t="str">
        <f>IF(LEN('Contacts Data'!J3267)&gt;60,LEN('Contacts Data'!J3267),"")</f>
        <v/>
      </c>
      <c r="I3828" s="18" t="str">
        <f>IF(LEN('Contacts Data'!K3267)&gt;30,LEN('Contacts Data'!K3267),"")</f>
        <v/>
      </c>
      <c r="J3828" s="18" t="str">
        <f>IF(LEN('Contacts Data'!L3267)&gt;2,LEN('Contacts Data'!L3267),"")</f>
        <v/>
      </c>
      <c r="K3828" s="18" t="str">
        <f>IF(LEN('Contacts Data'!M3267)&gt;16,LEN('Contacts Data'!M3267),"")</f>
        <v/>
      </c>
      <c r="L3828" s="18" t="str">
        <f>IF(LEN('Contacts Data'!D3267)&gt;128,LEN('Contacts Data'!D3267),"")</f>
        <v/>
      </c>
      <c r="M3828" s="18" t="str">
        <f>IF(LEN('Contacts Data'!O3267)&gt;1024,LEN('Contacts Data'!O3267),"")</f>
        <v/>
      </c>
      <c r="P3828" s="18" t="str">
        <f>IF(LEN('Matter Data'!A3260)&gt;0,LEN('Matter Data'!A3260)+LEN('Matter Data'!B3260),"")</f>
        <v/>
      </c>
      <c r="Q3828" s="18" t="str">
        <f>IF(LEN('Matter Data'!C3260)&gt;80,LEN('Matter Data'!C3260),"")</f>
        <v/>
      </c>
      <c r="R3828" s="18" t="str">
        <f>IF(LEN('Matter Data'!H3260)&gt;40,LEN('Matter Data'!H3260),"")</f>
        <v/>
      </c>
      <c r="S3828" s="21" t="b">
        <f>IF(LEN('Matter Data'!C3260)&gt;0,CONCATENATE('Matter Data'!A3260,'Matter Data'!B3260,'Matter Data'!C3260))</f>
        <v>0</v>
      </c>
      <c r="T3828" s="21">
        <f>IF(LEN('Matter Data'!C3260)&gt;0,COUNTIF($S$2:$S$5001,CONCATENATE('Matter Data'!A3260,'Matter Data'!B3260,'Matter Data'!C3260)),0)</f>
        <v>0</v>
      </c>
      <c r="U3828" s="22" t="str">
        <f>IF(LEN('Contacts Data'!B3267)&gt;0,'Contacts Data'!B3267,"")</f>
        <v/>
      </c>
      <c r="V3828" s="22" t="str">
        <f>IF(LEN('Contacts Data'!C3267)&gt;0,'Contacts Data'!C3267,"")</f>
        <v/>
      </c>
      <c r="W3828" s="22" t="str">
        <f>CONCATENATE(U3828, " ", V3828, " ", 'Contacts Data'!$A3267)</f>
        <v xml:space="preserve">  </v>
      </c>
      <c r="X3828" s="22" t="str">
        <f>CONCATENATE('Matter Data'!A3260, " ", 'Matter Data'!B3260, " ", "Client")</f>
        <v xml:space="preserve">  Client</v>
      </c>
      <c r="Y3828" s="19" t="str">
        <f t="shared" si="60"/>
        <v/>
      </c>
    </row>
    <row r="3829" spans="1:25" x14ac:dyDescent="0.25">
      <c r="A3829" s="18" t="str">
        <f>IF(LEN('Contacts Data'!A3268)&gt;20,LEN('Contacts Data'!A3268),"")</f>
        <v/>
      </c>
      <c r="B3829" s="18" t="str">
        <f>IF(LEN('Contacts Data'!B3268)&gt;0, LEN('Contacts Data'!B3268) + LEN('Contacts Data'!C3268), "")</f>
        <v/>
      </c>
      <c r="C3829" s="18" t="str">
        <f>IF(LEN('Contacts Data'!E3268)&gt;20,LEN('Contacts Data'!E3268),"")</f>
        <v/>
      </c>
      <c r="D3829" s="18" t="str">
        <f>IF(LEN('Contacts Data'!F3268)&gt;20,LEN('Contacts Data'!F3268),"")</f>
        <v/>
      </c>
      <c r="E3829" s="18" t="str">
        <f>IF(LEN('Contacts Data'!G3268)&gt;20,LEN('Contacts Data'!G3268),"")</f>
        <v/>
      </c>
      <c r="F3829" s="18" t="str">
        <f>IF(LEN('Contacts Data'!H3268)&gt;60,LEN('Contacts Data'!H3268),"")</f>
        <v/>
      </c>
      <c r="G3829" s="18" t="str">
        <f>IF(LEN('Contacts Data'!I3268)&gt;128,LEN('Contacts Data'!I3268),"")</f>
        <v/>
      </c>
      <c r="H3829" s="18" t="str">
        <f>IF(LEN('Contacts Data'!J3268)&gt;60,LEN('Contacts Data'!J3268),"")</f>
        <v/>
      </c>
      <c r="I3829" s="18" t="str">
        <f>IF(LEN('Contacts Data'!K3268)&gt;30,LEN('Contacts Data'!K3268),"")</f>
        <v/>
      </c>
      <c r="J3829" s="18" t="str">
        <f>IF(LEN('Contacts Data'!L3268)&gt;2,LEN('Contacts Data'!L3268),"")</f>
        <v/>
      </c>
      <c r="K3829" s="18" t="str">
        <f>IF(LEN('Contacts Data'!M3268)&gt;16,LEN('Contacts Data'!M3268),"")</f>
        <v/>
      </c>
      <c r="L3829" s="18" t="str">
        <f>IF(LEN('Contacts Data'!D3268)&gt;128,LEN('Contacts Data'!D3268),"")</f>
        <v/>
      </c>
      <c r="M3829" s="18" t="str">
        <f>IF(LEN('Contacts Data'!O3268)&gt;1024,LEN('Contacts Data'!O3268),"")</f>
        <v/>
      </c>
      <c r="P3829" s="18" t="str">
        <f>IF(LEN('Matter Data'!A3261)&gt;0,LEN('Matter Data'!A3261)+LEN('Matter Data'!B3261),"")</f>
        <v/>
      </c>
      <c r="Q3829" s="18" t="str">
        <f>IF(LEN('Matter Data'!C3261)&gt;80,LEN('Matter Data'!C3261),"")</f>
        <v/>
      </c>
      <c r="R3829" s="18" t="str">
        <f>IF(LEN('Matter Data'!H3261)&gt;40,LEN('Matter Data'!H3261),"")</f>
        <v/>
      </c>
      <c r="S3829" s="21" t="b">
        <f>IF(LEN('Matter Data'!C3261)&gt;0,CONCATENATE('Matter Data'!A3261,'Matter Data'!B3261,'Matter Data'!C3261))</f>
        <v>0</v>
      </c>
      <c r="T3829" s="21">
        <f>IF(LEN('Matter Data'!C3261)&gt;0,COUNTIF($S$2:$S$5001,CONCATENATE('Matter Data'!A3261,'Matter Data'!B3261,'Matter Data'!C3261)),0)</f>
        <v>0</v>
      </c>
      <c r="U3829" s="22" t="str">
        <f>IF(LEN('Contacts Data'!B3268)&gt;0,'Contacts Data'!B3268,"")</f>
        <v/>
      </c>
      <c r="V3829" s="22" t="str">
        <f>IF(LEN('Contacts Data'!C3268)&gt;0,'Contacts Data'!C3268,"")</f>
        <v/>
      </c>
      <c r="W3829" s="22" t="str">
        <f>CONCATENATE(U3829, " ", V3829, " ", 'Contacts Data'!$A3268)</f>
        <v xml:space="preserve">  </v>
      </c>
      <c r="X3829" s="22" t="str">
        <f>CONCATENATE('Matter Data'!A3261, " ", 'Matter Data'!B3261, " ", "Client")</f>
        <v xml:space="preserve">  Client</v>
      </c>
      <c r="Y3829" s="19" t="str">
        <f t="shared" si="60"/>
        <v/>
      </c>
    </row>
    <row r="3830" spans="1:25" x14ac:dyDescent="0.25">
      <c r="A3830" s="18" t="str">
        <f>IF(LEN('Contacts Data'!A3269)&gt;20,LEN('Contacts Data'!A3269),"")</f>
        <v/>
      </c>
      <c r="B3830" s="18" t="str">
        <f>IF(LEN('Contacts Data'!B3269)&gt;0, LEN('Contacts Data'!B3269) + LEN('Contacts Data'!C3269), "")</f>
        <v/>
      </c>
      <c r="C3830" s="18" t="str">
        <f>IF(LEN('Contacts Data'!E3269)&gt;20,LEN('Contacts Data'!E3269),"")</f>
        <v/>
      </c>
      <c r="D3830" s="18" t="str">
        <f>IF(LEN('Contacts Data'!F3269)&gt;20,LEN('Contacts Data'!F3269),"")</f>
        <v/>
      </c>
      <c r="E3830" s="18" t="str">
        <f>IF(LEN('Contacts Data'!G3269)&gt;20,LEN('Contacts Data'!G3269),"")</f>
        <v/>
      </c>
      <c r="F3830" s="18" t="str">
        <f>IF(LEN('Contacts Data'!H3269)&gt;60,LEN('Contacts Data'!H3269),"")</f>
        <v/>
      </c>
      <c r="G3830" s="18" t="str">
        <f>IF(LEN('Contacts Data'!I3269)&gt;128,LEN('Contacts Data'!I3269),"")</f>
        <v/>
      </c>
      <c r="H3830" s="18" t="str">
        <f>IF(LEN('Contacts Data'!J3269)&gt;60,LEN('Contacts Data'!J3269),"")</f>
        <v/>
      </c>
      <c r="I3830" s="18" t="str">
        <f>IF(LEN('Contacts Data'!K3269)&gt;30,LEN('Contacts Data'!K3269),"")</f>
        <v/>
      </c>
      <c r="J3830" s="18" t="str">
        <f>IF(LEN('Contacts Data'!L3269)&gt;2,LEN('Contacts Data'!L3269),"")</f>
        <v/>
      </c>
      <c r="K3830" s="18" t="str">
        <f>IF(LEN('Contacts Data'!M3269)&gt;16,LEN('Contacts Data'!M3269),"")</f>
        <v/>
      </c>
      <c r="L3830" s="18" t="str">
        <f>IF(LEN('Contacts Data'!D3269)&gt;128,LEN('Contacts Data'!D3269),"")</f>
        <v/>
      </c>
      <c r="M3830" s="18" t="str">
        <f>IF(LEN('Contacts Data'!O3269)&gt;1024,LEN('Contacts Data'!O3269),"")</f>
        <v/>
      </c>
      <c r="P3830" s="18" t="str">
        <f>IF(LEN('Matter Data'!A3262)&gt;0,LEN('Matter Data'!A3262)+LEN('Matter Data'!B3262),"")</f>
        <v/>
      </c>
      <c r="Q3830" s="18" t="str">
        <f>IF(LEN('Matter Data'!C3262)&gt;80,LEN('Matter Data'!C3262),"")</f>
        <v/>
      </c>
      <c r="R3830" s="18" t="str">
        <f>IF(LEN('Matter Data'!H3262)&gt;40,LEN('Matter Data'!H3262),"")</f>
        <v/>
      </c>
      <c r="S3830" s="21" t="b">
        <f>IF(LEN('Matter Data'!C3262)&gt;0,CONCATENATE('Matter Data'!A3262,'Matter Data'!B3262,'Matter Data'!C3262))</f>
        <v>0</v>
      </c>
      <c r="T3830" s="21">
        <f>IF(LEN('Matter Data'!C3262)&gt;0,COUNTIF($S$2:$S$5001,CONCATENATE('Matter Data'!A3262,'Matter Data'!B3262,'Matter Data'!C3262)),0)</f>
        <v>0</v>
      </c>
      <c r="U3830" s="22" t="str">
        <f>IF(LEN('Contacts Data'!B3269)&gt;0,'Contacts Data'!B3269,"")</f>
        <v/>
      </c>
      <c r="V3830" s="22" t="str">
        <f>IF(LEN('Contacts Data'!C3269)&gt;0,'Contacts Data'!C3269,"")</f>
        <v/>
      </c>
      <c r="W3830" s="22" t="str">
        <f>CONCATENATE(U3830, " ", V3830, " ", 'Contacts Data'!$A3269)</f>
        <v xml:space="preserve">  </v>
      </c>
      <c r="X3830" s="22" t="str">
        <f>CONCATENATE('Matter Data'!A3262, " ", 'Matter Data'!B3262, " ", "Client")</f>
        <v xml:space="preserve">  Client</v>
      </c>
      <c r="Y3830" s="19" t="str">
        <f t="shared" si="60"/>
        <v/>
      </c>
    </row>
    <row r="3831" spans="1:25" x14ac:dyDescent="0.25">
      <c r="A3831" s="18" t="str">
        <f>IF(LEN('Contacts Data'!A3270)&gt;20,LEN('Contacts Data'!A3270),"")</f>
        <v/>
      </c>
      <c r="B3831" s="18" t="str">
        <f>IF(LEN('Contacts Data'!B3270)&gt;0, LEN('Contacts Data'!B3270) + LEN('Contacts Data'!C3270), "")</f>
        <v/>
      </c>
      <c r="C3831" s="18" t="str">
        <f>IF(LEN('Contacts Data'!E3270)&gt;20,LEN('Contacts Data'!E3270),"")</f>
        <v/>
      </c>
      <c r="D3831" s="18" t="str">
        <f>IF(LEN('Contacts Data'!F3270)&gt;20,LEN('Contacts Data'!F3270),"")</f>
        <v/>
      </c>
      <c r="E3831" s="18" t="str">
        <f>IF(LEN('Contacts Data'!G3270)&gt;20,LEN('Contacts Data'!G3270),"")</f>
        <v/>
      </c>
      <c r="F3831" s="18" t="str">
        <f>IF(LEN('Contacts Data'!H3270)&gt;60,LEN('Contacts Data'!H3270),"")</f>
        <v/>
      </c>
      <c r="G3831" s="18" t="str">
        <f>IF(LEN('Contacts Data'!I3270)&gt;128,LEN('Contacts Data'!I3270),"")</f>
        <v/>
      </c>
      <c r="H3831" s="18" t="str">
        <f>IF(LEN('Contacts Data'!J3270)&gt;60,LEN('Contacts Data'!J3270),"")</f>
        <v/>
      </c>
      <c r="I3831" s="18" t="str">
        <f>IF(LEN('Contacts Data'!K3270)&gt;30,LEN('Contacts Data'!K3270),"")</f>
        <v/>
      </c>
      <c r="J3831" s="18" t="str">
        <f>IF(LEN('Contacts Data'!L3270)&gt;2,LEN('Contacts Data'!L3270),"")</f>
        <v/>
      </c>
      <c r="K3831" s="18" t="str">
        <f>IF(LEN('Contacts Data'!M3270)&gt;16,LEN('Contacts Data'!M3270),"")</f>
        <v/>
      </c>
      <c r="L3831" s="18" t="str">
        <f>IF(LEN('Contacts Data'!D3270)&gt;128,LEN('Contacts Data'!D3270),"")</f>
        <v/>
      </c>
      <c r="M3831" s="18" t="str">
        <f>IF(LEN('Contacts Data'!O3270)&gt;1024,LEN('Contacts Data'!O3270),"")</f>
        <v/>
      </c>
      <c r="P3831" s="18" t="str">
        <f>IF(LEN('Matter Data'!A3263)&gt;0,LEN('Matter Data'!A3263)+LEN('Matter Data'!B3263),"")</f>
        <v/>
      </c>
      <c r="Q3831" s="18" t="str">
        <f>IF(LEN('Matter Data'!C3263)&gt;80,LEN('Matter Data'!C3263),"")</f>
        <v/>
      </c>
      <c r="R3831" s="18" t="str">
        <f>IF(LEN('Matter Data'!H3263)&gt;40,LEN('Matter Data'!H3263),"")</f>
        <v/>
      </c>
      <c r="S3831" s="21" t="b">
        <f>IF(LEN('Matter Data'!C3263)&gt;0,CONCATENATE('Matter Data'!A3263,'Matter Data'!B3263,'Matter Data'!C3263))</f>
        <v>0</v>
      </c>
      <c r="T3831" s="21">
        <f>IF(LEN('Matter Data'!C3263)&gt;0,COUNTIF($S$2:$S$5001,CONCATENATE('Matter Data'!A3263,'Matter Data'!B3263,'Matter Data'!C3263)),0)</f>
        <v>0</v>
      </c>
      <c r="U3831" s="22" t="str">
        <f>IF(LEN('Contacts Data'!B3270)&gt;0,'Contacts Data'!B3270,"")</f>
        <v/>
      </c>
      <c r="V3831" s="22" t="str">
        <f>IF(LEN('Contacts Data'!C3270)&gt;0,'Contacts Data'!C3270,"")</f>
        <v/>
      </c>
      <c r="W3831" s="22" t="str">
        <f>CONCATENATE(U3831, " ", V3831, " ", 'Contacts Data'!$A3270)</f>
        <v xml:space="preserve">  </v>
      </c>
      <c r="X3831" s="22" t="str">
        <f>CONCATENATE('Matter Data'!A3263, " ", 'Matter Data'!B3263, " ", "Client")</f>
        <v xml:space="preserve">  Client</v>
      </c>
      <c r="Y3831" s="19" t="str">
        <f t="shared" si="60"/>
        <v/>
      </c>
    </row>
    <row r="3832" spans="1:25" x14ac:dyDescent="0.25">
      <c r="A3832" s="18" t="str">
        <f>IF(LEN('Contacts Data'!A3271)&gt;20,LEN('Contacts Data'!A3271),"")</f>
        <v/>
      </c>
      <c r="B3832" s="18" t="str">
        <f>IF(LEN('Contacts Data'!B3271)&gt;0, LEN('Contacts Data'!B3271) + LEN('Contacts Data'!C3271), "")</f>
        <v/>
      </c>
      <c r="C3832" s="18" t="str">
        <f>IF(LEN('Contacts Data'!E3271)&gt;20,LEN('Contacts Data'!E3271),"")</f>
        <v/>
      </c>
      <c r="D3832" s="18" t="str">
        <f>IF(LEN('Contacts Data'!F3271)&gt;20,LEN('Contacts Data'!F3271),"")</f>
        <v/>
      </c>
      <c r="E3832" s="18" t="str">
        <f>IF(LEN('Contacts Data'!G3271)&gt;20,LEN('Contacts Data'!G3271),"")</f>
        <v/>
      </c>
      <c r="F3832" s="18" t="str">
        <f>IF(LEN('Contacts Data'!H3271)&gt;60,LEN('Contacts Data'!H3271),"")</f>
        <v/>
      </c>
      <c r="G3832" s="18" t="str">
        <f>IF(LEN('Contacts Data'!I3271)&gt;128,LEN('Contacts Data'!I3271),"")</f>
        <v/>
      </c>
      <c r="H3832" s="18" t="str">
        <f>IF(LEN('Contacts Data'!J3271)&gt;60,LEN('Contacts Data'!J3271),"")</f>
        <v/>
      </c>
      <c r="I3832" s="18" t="str">
        <f>IF(LEN('Contacts Data'!K3271)&gt;30,LEN('Contacts Data'!K3271),"")</f>
        <v/>
      </c>
      <c r="J3832" s="18" t="str">
        <f>IF(LEN('Contacts Data'!L3271)&gt;2,LEN('Contacts Data'!L3271),"")</f>
        <v/>
      </c>
      <c r="K3832" s="18" t="str">
        <f>IF(LEN('Contacts Data'!M3271)&gt;16,LEN('Contacts Data'!M3271),"")</f>
        <v/>
      </c>
      <c r="L3832" s="18" t="str">
        <f>IF(LEN('Contacts Data'!D3271)&gt;128,LEN('Contacts Data'!D3271),"")</f>
        <v/>
      </c>
      <c r="M3832" s="18" t="str">
        <f>IF(LEN('Contacts Data'!O3271)&gt;1024,LEN('Contacts Data'!O3271),"")</f>
        <v/>
      </c>
      <c r="P3832" s="18" t="str">
        <f>IF(LEN('Matter Data'!A3264)&gt;0,LEN('Matter Data'!A3264)+LEN('Matter Data'!B3264),"")</f>
        <v/>
      </c>
      <c r="Q3832" s="18" t="str">
        <f>IF(LEN('Matter Data'!C3264)&gt;80,LEN('Matter Data'!C3264),"")</f>
        <v/>
      </c>
      <c r="R3832" s="18" t="str">
        <f>IF(LEN('Matter Data'!H3264)&gt;40,LEN('Matter Data'!H3264),"")</f>
        <v/>
      </c>
      <c r="S3832" s="21" t="b">
        <f>IF(LEN('Matter Data'!C3264)&gt;0,CONCATENATE('Matter Data'!A3264,'Matter Data'!B3264,'Matter Data'!C3264))</f>
        <v>0</v>
      </c>
      <c r="T3832" s="21">
        <f>IF(LEN('Matter Data'!C3264)&gt;0,COUNTIF($S$2:$S$5001,CONCATENATE('Matter Data'!A3264,'Matter Data'!B3264,'Matter Data'!C3264)),0)</f>
        <v>0</v>
      </c>
      <c r="U3832" s="22" t="str">
        <f>IF(LEN('Contacts Data'!B3271)&gt;0,'Contacts Data'!B3271,"")</f>
        <v/>
      </c>
      <c r="V3832" s="22" t="str">
        <f>IF(LEN('Contacts Data'!C3271)&gt;0,'Contacts Data'!C3271,"")</f>
        <v/>
      </c>
      <c r="W3832" s="22" t="str">
        <f>CONCATENATE(U3832, " ", V3832, " ", 'Contacts Data'!$A3271)</f>
        <v xml:space="preserve">  </v>
      </c>
      <c r="X3832" s="22" t="str">
        <f>CONCATENATE('Matter Data'!A3264, " ", 'Matter Data'!B3264, " ", "Client")</f>
        <v xml:space="preserve">  Client</v>
      </c>
      <c r="Y3832" s="19" t="str">
        <f t="shared" si="60"/>
        <v/>
      </c>
    </row>
    <row r="3833" spans="1:25" x14ac:dyDescent="0.25">
      <c r="A3833" s="18" t="str">
        <f>IF(LEN('Contacts Data'!A3272)&gt;20,LEN('Contacts Data'!A3272),"")</f>
        <v/>
      </c>
      <c r="B3833" s="18" t="str">
        <f>IF(LEN('Contacts Data'!B3272)&gt;0, LEN('Contacts Data'!B3272) + LEN('Contacts Data'!C3272), "")</f>
        <v/>
      </c>
      <c r="C3833" s="18" t="str">
        <f>IF(LEN('Contacts Data'!E3272)&gt;20,LEN('Contacts Data'!E3272),"")</f>
        <v/>
      </c>
      <c r="D3833" s="18" t="str">
        <f>IF(LEN('Contacts Data'!F3272)&gt;20,LEN('Contacts Data'!F3272),"")</f>
        <v/>
      </c>
      <c r="E3833" s="18" t="str">
        <f>IF(LEN('Contacts Data'!G3272)&gt;20,LEN('Contacts Data'!G3272),"")</f>
        <v/>
      </c>
      <c r="F3833" s="18" t="str">
        <f>IF(LEN('Contacts Data'!H3272)&gt;60,LEN('Contacts Data'!H3272),"")</f>
        <v/>
      </c>
      <c r="G3833" s="18" t="str">
        <f>IF(LEN('Contacts Data'!I3272)&gt;128,LEN('Contacts Data'!I3272),"")</f>
        <v/>
      </c>
      <c r="H3833" s="18" t="str">
        <f>IF(LEN('Contacts Data'!J3272)&gt;60,LEN('Contacts Data'!J3272),"")</f>
        <v/>
      </c>
      <c r="I3833" s="18" t="str">
        <f>IF(LEN('Contacts Data'!K3272)&gt;30,LEN('Contacts Data'!K3272),"")</f>
        <v/>
      </c>
      <c r="J3833" s="18" t="str">
        <f>IF(LEN('Contacts Data'!L3272)&gt;2,LEN('Contacts Data'!L3272),"")</f>
        <v/>
      </c>
      <c r="K3833" s="18" t="str">
        <f>IF(LEN('Contacts Data'!M3272)&gt;16,LEN('Contacts Data'!M3272),"")</f>
        <v/>
      </c>
      <c r="L3833" s="18" t="str">
        <f>IF(LEN('Contacts Data'!D3272)&gt;128,LEN('Contacts Data'!D3272),"")</f>
        <v/>
      </c>
      <c r="M3833" s="18" t="str">
        <f>IF(LEN('Contacts Data'!O3272)&gt;1024,LEN('Contacts Data'!O3272),"")</f>
        <v/>
      </c>
      <c r="P3833" s="18" t="str">
        <f>IF(LEN('Matter Data'!A3265)&gt;0,LEN('Matter Data'!A3265)+LEN('Matter Data'!B3265),"")</f>
        <v/>
      </c>
      <c r="Q3833" s="18" t="str">
        <f>IF(LEN('Matter Data'!C3265)&gt;80,LEN('Matter Data'!C3265),"")</f>
        <v/>
      </c>
      <c r="R3833" s="18" t="str">
        <f>IF(LEN('Matter Data'!H3265)&gt;40,LEN('Matter Data'!H3265),"")</f>
        <v/>
      </c>
      <c r="S3833" s="21" t="b">
        <f>IF(LEN('Matter Data'!C3265)&gt;0,CONCATENATE('Matter Data'!A3265,'Matter Data'!B3265,'Matter Data'!C3265))</f>
        <v>0</v>
      </c>
      <c r="T3833" s="21">
        <f>IF(LEN('Matter Data'!C3265)&gt;0,COUNTIF($S$2:$S$5001,CONCATENATE('Matter Data'!A3265,'Matter Data'!B3265,'Matter Data'!C3265)),0)</f>
        <v>0</v>
      </c>
      <c r="U3833" s="22" t="str">
        <f>IF(LEN('Contacts Data'!B3272)&gt;0,'Contacts Data'!B3272,"")</f>
        <v/>
      </c>
      <c r="V3833" s="22" t="str">
        <f>IF(LEN('Contacts Data'!C3272)&gt;0,'Contacts Data'!C3272,"")</f>
        <v/>
      </c>
      <c r="W3833" s="22" t="str">
        <f>CONCATENATE(U3833, " ", V3833, " ", 'Contacts Data'!$A3272)</f>
        <v xml:space="preserve">  </v>
      </c>
      <c r="X3833" s="22" t="str">
        <f>CONCATENATE('Matter Data'!A3265, " ", 'Matter Data'!B3265, " ", "Client")</f>
        <v xml:space="preserve">  Client</v>
      </c>
      <c r="Y3833" s="19" t="str">
        <f t="shared" si="60"/>
        <v/>
      </c>
    </row>
    <row r="3834" spans="1:25" x14ac:dyDescent="0.25">
      <c r="A3834" s="18" t="str">
        <f>IF(LEN('Contacts Data'!A3273)&gt;20,LEN('Contacts Data'!A3273),"")</f>
        <v/>
      </c>
      <c r="B3834" s="18" t="str">
        <f>IF(LEN('Contacts Data'!B3273)&gt;0, LEN('Contacts Data'!B3273) + LEN('Contacts Data'!C3273), "")</f>
        <v/>
      </c>
      <c r="C3834" s="18" t="str">
        <f>IF(LEN('Contacts Data'!E3273)&gt;20,LEN('Contacts Data'!E3273),"")</f>
        <v/>
      </c>
      <c r="D3834" s="18" t="str">
        <f>IF(LEN('Contacts Data'!F3273)&gt;20,LEN('Contacts Data'!F3273),"")</f>
        <v/>
      </c>
      <c r="E3834" s="18" t="str">
        <f>IF(LEN('Contacts Data'!G3273)&gt;20,LEN('Contacts Data'!G3273),"")</f>
        <v/>
      </c>
      <c r="F3834" s="18" t="str">
        <f>IF(LEN('Contacts Data'!H3273)&gt;60,LEN('Contacts Data'!H3273),"")</f>
        <v/>
      </c>
      <c r="G3834" s="18" t="str">
        <f>IF(LEN('Contacts Data'!I3273)&gt;128,LEN('Contacts Data'!I3273),"")</f>
        <v/>
      </c>
      <c r="H3834" s="18" t="str">
        <f>IF(LEN('Contacts Data'!J3273)&gt;60,LEN('Contacts Data'!J3273),"")</f>
        <v/>
      </c>
      <c r="I3834" s="18" t="str">
        <f>IF(LEN('Contacts Data'!K3273)&gt;30,LEN('Contacts Data'!K3273),"")</f>
        <v/>
      </c>
      <c r="J3834" s="18" t="str">
        <f>IF(LEN('Contacts Data'!L3273)&gt;2,LEN('Contacts Data'!L3273),"")</f>
        <v/>
      </c>
      <c r="K3834" s="18" t="str">
        <f>IF(LEN('Contacts Data'!M3273)&gt;16,LEN('Contacts Data'!M3273),"")</f>
        <v/>
      </c>
      <c r="L3834" s="18" t="str">
        <f>IF(LEN('Contacts Data'!D3273)&gt;128,LEN('Contacts Data'!D3273),"")</f>
        <v/>
      </c>
      <c r="M3834" s="18" t="str">
        <f>IF(LEN('Contacts Data'!O3273)&gt;1024,LEN('Contacts Data'!O3273),"")</f>
        <v/>
      </c>
      <c r="P3834" s="18" t="str">
        <f>IF(LEN('Matter Data'!A3266)&gt;0,LEN('Matter Data'!A3266)+LEN('Matter Data'!B3266),"")</f>
        <v/>
      </c>
      <c r="Q3834" s="18" t="str">
        <f>IF(LEN('Matter Data'!C3266)&gt;80,LEN('Matter Data'!C3266),"")</f>
        <v/>
      </c>
      <c r="R3834" s="18" t="str">
        <f>IF(LEN('Matter Data'!H3266)&gt;40,LEN('Matter Data'!H3266),"")</f>
        <v/>
      </c>
      <c r="S3834" s="21" t="b">
        <f>IF(LEN('Matter Data'!C3266)&gt;0,CONCATENATE('Matter Data'!A3266,'Matter Data'!B3266,'Matter Data'!C3266))</f>
        <v>0</v>
      </c>
      <c r="T3834" s="21">
        <f>IF(LEN('Matter Data'!C3266)&gt;0,COUNTIF($S$2:$S$5001,CONCATENATE('Matter Data'!A3266,'Matter Data'!B3266,'Matter Data'!C3266)),0)</f>
        <v>0</v>
      </c>
      <c r="U3834" s="22" t="str">
        <f>IF(LEN('Contacts Data'!B3273)&gt;0,'Contacts Data'!B3273,"")</f>
        <v/>
      </c>
      <c r="V3834" s="22" t="str">
        <f>IF(LEN('Contacts Data'!C3273)&gt;0,'Contacts Data'!C3273,"")</f>
        <v/>
      </c>
      <c r="W3834" s="22" t="str">
        <f>CONCATENATE(U3834, " ", V3834, " ", 'Contacts Data'!$A3273)</f>
        <v xml:space="preserve">  </v>
      </c>
      <c r="X3834" s="22" t="str">
        <f>CONCATENATE('Matter Data'!A3266, " ", 'Matter Data'!B3266, " ", "Client")</f>
        <v xml:space="preserve">  Client</v>
      </c>
      <c r="Y3834" s="19" t="str">
        <f t="shared" si="60"/>
        <v/>
      </c>
    </row>
    <row r="3835" spans="1:25" x14ac:dyDescent="0.25">
      <c r="A3835" s="18" t="str">
        <f>IF(LEN('Contacts Data'!A3274)&gt;20,LEN('Contacts Data'!A3274),"")</f>
        <v/>
      </c>
      <c r="B3835" s="18" t="str">
        <f>IF(LEN('Contacts Data'!B3274)&gt;0, LEN('Contacts Data'!B3274) + LEN('Contacts Data'!C3274), "")</f>
        <v/>
      </c>
      <c r="C3835" s="18" t="str">
        <f>IF(LEN('Contacts Data'!E3274)&gt;20,LEN('Contacts Data'!E3274),"")</f>
        <v/>
      </c>
      <c r="D3835" s="18" t="str">
        <f>IF(LEN('Contacts Data'!F3274)&gt;20,LEN('Contacts Data'!F3274),"")</f>
        <v/>
      </c>
      <c r="E3835" s="18" t="str">
        <f>IF(LEN('Contacts Data'!G3274)&gt;20,LEN('Contacts Data'!G3274),"")</f>
        <v/>
      </c>
      <c r="F3835" s="18" t="str">
        <f>IF(LEN('Contacts Data'!H3274)&gt;60,LEN('Contacts Data'!H3274),"")</f>
        <v/>
      </c>
      <c r="G3835" s="18" t="str">
        <f>IF(LEN('Contacts Data'!I3274)&gt;128,LEN('Contacts Data'!I3274),"")</f>
        <v/>
      </c>
      <c r="H3835" s="18" t="str">
        <f>IF(LEN('Contacts Data'!J3274)&gt;60,LEN('Contacts Data'!J3274),"")</f>
        <v/>
      </c>
      <c r="I3835" s="18" t="str">
        <f>IF(LEN('Contacts Data'!K3274)&gt;30,LEN('Contacts Data'!K3274),"")</f>
        <v/>
      </c>
      <c r="J3835" s="18" t="str">
        <f>IF(LEN('Contacts Data'!L3274)&gt;2,LEN('Contacts Data'!L3274),"")</f>
        <v/>
      </c>
      <c r="K3835" s="18" t="str">
        <f>IF(LEN('Contacts Data'!M3274)&gt;16,LEN('Contacts Data'!M3274),"")</f>
        <v/>
      </c>
      <c r="L3835" s="18" t="str">
        <f>IF(LEN('Contacts Data'!D3274)&gt;128,LEN('Contacts Data'!D3274),"")</f>
        <v/>
      </c>
      <c r="M3835" s="18" t="str">
        <f>IF(LEN('Contacts Data'!O3274)&gt;1024,LEN('Contacts Data'!O3274),"")</f>
        <v/>
      </c>
      <c r="P3835" s="18" t="str">
        <f>IF(LEN('Matter Data'!A3267)&gt;0,LEN('Matter Data'!A3267)+LEN('Matter Data'!B3267),"")</f>
        <v/>
      </c>
      <c r="Q3835" s="18" t="str">
        <f>IF(LEN('Matter Data'!C3267)&gt;80,LEN('Matter Data'!C3267),"")</f>
        <v/>
      </c>
      <c r="R3835" s="18" t="str">
        <f>IF(LEN('Matter Data'!H3267)&gt;40,LEN('Matter Data'!H3267),"")</f>
        <v/>
      </c>
      <c r="S3835" s="21" t="b">
        <f>IF(LEN('Matter Data'!C3267)&gt;0,CONCATENATE('Matter Data'!A3267,'Matter Data'!B3267,'Matter Data'!C3267))</f>
        <v>0</v>
      </c>
      <c r="T3835" s="21">
        <f>IF(LEN('Matter Data'!C3267)&gt;0,COUNTIF($S$2:$S$5001,CONCATENATE('Matter Data'!A3267,'Matter Data'!B3267,'Matter Data'!C3267)),0)</f>
        <v>0</v>
      </c>
      <c r="U3835" s="22" t="str">
        <f>IF(LEN('Contacts Data'!B3274)&gt;0,'Contacts Data'!B3274,"")</f>
        <v/>
      </c>
      <c r="V3835" s="22" t="str">
        <f>IF(LEN('Contacts Data'!C3274)&gt;0,'Contacts Data'!C3274,"")</f>
        <v/>
      </c>
      <c r="W3835" s="22" t="str">
        <f>CONCATENATE(U3835, " ", V3835, " ", 'Contacts Data'!$A3274)</f>
        <v xml:space="preserve">  </v>
      </c>
      <c r="X3835" s="22" t="str">
        <f>CONCATENATE('Matter Data'!A3267, " ", 'Matter Data'!B3267, " ", "Client")</f>
        <v xml:space="preserve">  Client</v>
      </c>
      <c r="Y3835" s="19" t="str">
        <f t="shared" si="60"/>
        <v/>
      </c>
    </row>
    <row r="3836" spans="1:25" x14ac:dyDescent="0.25">
      <c r="A3836" s="18" t="str">
        <f>IF(LEN('Contacts Data'!A3275)&gt;20,LEN('Contacts Data'!A3275),"")</f>
        <v/>
      </c>
      <c r="B3836" s="18" t="str">
        <f>IF(LEN('Contacts Data'!B3275)&gt;0, LEN('Contacts Data'!B3275) + LEN('Contacts Data'!C3275), "")</f>
        <v/>
      </c>
      <c r="C3836" s="18" t="str">
        <f>IF(LEN('Contacts Data'!E3275)&gt;20,LEN('Contacts Data'!E3275),"")</f>
        <v/>
      </c>
      <c r="D3836" s="18" t="str">
        <f>IF(LEN('Contacts Data'!F3275)&gt;20,LEN('Contacts Data'!F3275),"")</f>
        <v/>
      </c>
      <c r="E3836" s="18" t="str">
        <f>IF(LEN('Contacts Data'!G3275)&gt;20,LEN('Contacts Data'!G3275),"")</f>
        <v/>
      </c>
      <c r="F3836" s="18" t="str">
        <f>IF(LEN('Contacts Data'!H3275)&gt;60,LEN('Contacts Data'!H3275),"")</f>
        <v/>
      </c>
      <c r="G3836" s="18" t="str">
        <f>IF(LEN('Contacts Data'!I3275)&gt;128,LEN('Contacts Data'!I3275),"")</f>
        <v/>
      </c>
      <c r="H3836" s="18" t="str">
        <f>IF(LEN('Contacts Data'!J3275)&gt;60,LEN('Contacts Data'!J3275),"")</f>
        <v/>
      </c>
      <c r="I3836" s="18" t="str">
        <f>IF(LEN('Contacts Data'!K3275)&gt;30,LEN('Contacts Data'!K3275),"")</f>
        <v/>
      </c>
      <c r="J3836" s="18" t="str">
        <f>IF(LEN('Contacts Data'!L3275)&gt;2,LEN('Contacts Data'!L3275),"")</f>
        <v/>
      </c>
      <c r="K3836" s="18" t="str">
        <f>IF(LEN('Contacts Data'!M3275)&gt;16,LEN('Contacts Data'!M3275),"")</f>
        <v/>
      </c>
      <c r="L3836" s="18" t="str">
        <f>IF(LEN('Contacts Data'!D3275)&gt;128,LEN('Contacts Data'!D3275),"")</f>
        <v/>
      </c>
      <c r="M3836" s="18" t="str">
        <f>IF(LEN('Contacts Data'!O3275)&gt;1024,LEN('Contacts Data'!O3275),"")</f>
        <v/>
      </c>
      <c r="P3836" s="18" t="str">
        <f>IF(LEN('Matter Data'!A3268)&gt;0,LEN('Matter Data'!A3268)+LEN('Matter Data'!B3268),"")</f>
        <v/>
      </c>
      <c r="Q3836" s="18" t="str">
        <f>IF(LEN('Matter Data'!C3268)&gt;80,LEN('Matter Data'!C3268),"")</f>
        <v/>
      </c>
      <c r="R3836" s="18" t="str">
        <f>IF(LEN('Matter Data'!H3268)&gt;40,LEN('Matter Data'!H3268),"")</f>
        <v/>
      </c>
      <c r="S3836" s="21" t="b">
        <f>IF(LEN('Matter Data'!C3268)&gt;0,CONCATENATE('Matter Data'!A3268,'Matter Data'!B3268,'Matter Data'!C3268))</f>
        <v>0</v>
      </c>
      <c r="T3836" s="21">
        <f>IF(LEN('Matter Data'!C3268)&gt;0,COUNTIF($S$2:$S$5001,CONCATENATE('Matter Data'!A3268,'Matter Data'!B3268,'Matter Data'!C3268)),0)</f>
        <v>0</v>
      </c>
      <c r="U3836" s="22" t="str">
        <f>IF(LEN('Contacts Data'!B3275)&gt;0,'Contacts Data'!B3275,"")</f>
        <v/>
      </c>
      <c r="V3836" s="22" t="str">
        <f>IF(LEN('Contacts Data'!C3275)&gt;0,'Contacts Data'!C3275,"")</f>
        <v/>
      </c>
      <c r="W3836" s="22" t="str">
        <f>CONCATENATE(U3836, " ", V3836, " ", 'Contacts Data'!$A3275)</f>
        <v xml:space="preserve">  </v>
      </c>
      <c r="X3836" s="22" t="str">
        <f>CONCATENATE('Matter Data'!A3268, " ", 'Matter Data'!B3268, " ", "Client")</f>
        <v xml:space="preserve">  Client</v>
      </c>
      <c r="Y3836" s="19" t="str">
        <f t="shared" si="60"/>
        <v/>
      </c>
    </row>
    <row r="3837" spans="1:25" x14ac:dyDescent="0.25">
      <c r="A3837" s="18" t="str">
        <f>IF(LEN('Contacts Data'!A3276)&gt;20,LEN('Contacts Data'!A3276),"")</f>
        <v/>
      </c>
      <c r="B3837" s="18" t="str">
        <f>IF(LEN('Contacts Data'!B3276)&gt;0, LEN('Contacts Data'!B3276) + LEN('Contacts Data'!C3276), "")</f>
        <v/>
      </c>
      <c r="C3837" s="18" t="str">
        <f>IF(LEN('Contacts Data'!E3276)&gt;20,LEN('Contacts Data'!E3276),"")</f>
        <v/>
      </c>
      <c r="D3837" s="18" t="str">
        <f>IF(LEN('Contacts Data'!F3276)&gt;20,LEN('Contacts Data'!F3276),"")</f>
        <v/>
      </c>
      <c r="E3837" s="18" t="str">
        <f>IF(LEN('Contacts Data'!G3276)&gt;20,LEN('Contacts Data'!G3276),"")</f>
        <v/>
      </c>
      <c r="F3837" s="18" t="str">
        <f>IF(LEN('Contacts Data'!H3276)&gt;60,LEN('Contacts Data'!H3276),"")</f>
        <v/>
      </c>
      <c r="G3837" s="18" t="str">
        <f>IF(LEN('Contacts Data'!I3276)&gt;128,LEN('Contacts Data'!I3276),"")</f>
        <v/>
      </c>
      <c r="H3837" s="18" t="str">
        <f>IF(LEN('Contacts Data'!J3276)&gt;60,LEN('Contacts Data'!J3276),"")</f>
        <v/>
      </c>
      <c r="I3837" s="18" t="str">
        <f>IF(LEN('Contacts Data'!K3276)&gt;30,LEN('Contacts Data'!K3276),"")</f>
        <v/>
      </c>
      <c r="J3837" s="18" t="str">
        <f>IF(LEN('Contacts Data'!L3276)&gt;2,LEN('Contacts Data'!L3276),"")</f>
        <v/>
      </c>
      <c r="K3837" s="18" t="str">
        <f>IF(LEN('Contacts Data'!M3276)&gt;16,LEN('Contacts Data'!M3276),"")</f>
        <v/>
      </c>
      <c r="L3837" s="18" t="str">
        <f>IF(LEN('Contacts Data'!D3276)&gt;128,LEN('Contacts Data'!D3276),"")</f>
        <v/>
      </c>
      <c r="M3837" s="18" t="str">
        <f>IF(LEN('Contacts Data'!O3276)&gt;1024,LEN('Contacts Data'!O3276),"")</f>
        <v/>
      </c>
      <c r="P3837" s="18" t="str">
        <f>IF(LEN('Matter Data'!A3269)&gt;0,LEN('Matter Data'!A3269)+LEN('Matter Data'!B3269),"")</f>
        <v/>
      </c>
      <c r="Q3837" s="18" t="str">
        <f>IF(LEN('Matter Data'!C3269)&gt;80,LEN('Matter Data'!C3269),"")</f>
        <v/>
      </c>
      <c r="R3837" s="18" t="str">
        <f>IF(LEN('Matter Data'!H3269)&gt;40,LEN('Matter Data'!H3269),"")</f>
        <v/>
      </c>
      <c r="S3837" s="21" t="b">
        <f>IF(LEN('Matter Data'!C3269)&gt;0,CONCATENATE('Matter Data'!A3269,'Matter Data'!B3269,'Matter Data'!C3269))</f>
        <v>0</v>
      </c>
      <c r="T3837" s="21">
        <f>IF(LEN('Matter Data'!C3269)&gt;0,COUNTIF($S$2:$S$5001,CONCATENATE('Matter Data'!A3269,'Matter Data'!B3269,'Matter Data'!C3269)),0)</f>
        <v>0</v>
      </c>
      <c r="U3837" s="22" t="str">
        <f>IF(LEN('Contacts Data'!B3276)&gt;0,'Contacts Data'!B3276,"")</f>
        <v/>
      </c>
      <c r="V3837" s="22" t="str">
        <f>IF(LEN('Contacts Data'!C3276)&gt;0,'Contacts Data'!C3276,"")</f>
        <v/>
      </c>
      <c r="W3837" s="22" t="str">
        <f>CONCATENATE(U3837, " ", V3837, " ", 'Contacts Data'!$A3276)</f>
        <v xml:space="preserve">  </v>
      </c>
      <c r="X3837" s="22" t="str">
        <f>CONCATENATE('Matter Data'!A3269, " ", 'Matter Data'!B3269, " ", "Client")</f>
        <v xml:space="preserve">  Client</v>
      </c>
      <c r="Y3837" s="19" t="str">
        <f t="shared" si="60"/>
        <v/>
      </c>
    </row>
    <row r="3838" spans="1:25" x14ac:dyDescent="0.25">
      <c r="A3838" s="18" t="str">
        <f>IF(LEN('Contacts Data'!A3277)&gt;20,LEN('Contacts Data'!A3277),"")</f>
        <v/>
      </c>
      <c r="B3838" s="18" t="str">
        <f>IF(LEN('Contacts Data'!B3277)&gt;0, LEN('Contacts Data'!B3277) + LEN('Contacts Data'!C3277), "")</f>
        <v/>
      </c>
      <c r="C3838" s="18" t="str">
        <f>IF(LEN('Contacts Data'!E3277)&gt;20,LEN('Contacts Data'!E3277),"")</f>
        <v/>
      </c>
      <c r="D3838" s="18" t="str">
        <f>IF(LEN('Contacts Data'!F3277)&gt;20,LEN('Contacts Data'!F3277),"")</f>
        <v/>
      </c>
      <c r="E3838" s="18" t="str">
        <f>IF(LEN('Contacts Data'!G3277)&gt;20,LEN('Contacts Data'!G3277),"")</f>
        <v/>
      </c>
      <c r="F3838" s="18" t="str">
        <f>IF(LEN('Contacts Data'!H3277)&gt;60,LEN('Contacts Data'!H3277),"")</f>
        <v/>
      </c>
      <c r="G3838" s="18" t="str">
        <f>IF(LEN('Contacts Data'!I3277)&gt;128,LEN('Contacts Data'!I3277),"")</f>
        <v/>
      </c>
      <c r="H3838" s="18" t="str">
        <f>IF(LEN('Contacts Data'!J3277)&gt;60,LEN('Contacts Data'!J3277),"")</f>
        <v/>
      </c>
      <c r="I3838" s="18" t="str">
        <f>IF(LEN('Contacts Data'!K3277)&gt;30,LEN('Contacts Data'!K3277),"")</f>
        <v/>
      </c>
      <c r="J3838" s="18" t="str">
        <f>IF(LEN('Contacts Data'!L3277)&gt;2,LEN('Contacts Data'!L3277),"")</f>
        <v/>
      </c>
      <c r="K3838" s="18" t="str">
        <f>IF(LEN('Contacts Data'!M3277)&gt;16,LEN('Contacts Data'!M3277),"")</f>
        <v/>
      </c>
      <c r="L3838" s="18" t="str">
        <f>IF(LEN('Contacts Data'!D3277)&gt;128,LEN('Contacts Data'!D3277),"")</f>
        <v/>
      </c>
      <c r="M3838" s="18" t="str">
        <f>IF(LEN('Contacts Data'!O3277)&gt;1024,LEN('Contacts Data'!O3277),"")</f>
        <v/>
      </c>
      <c r="P3838" s="18" t="str">
        <f>IF(LEN('Matter Data'!A3270)&gt;0,LEN('Matter Data'!A3270)+LEN('Matter Data'!B3270),"")</f>
        <v/>
      </c>
      <c r="Q3838" s="18" t="str">
        <f>IF(LEN('Matter Data'!C3270)&gt;80,LEN('Matter Data'!C3270),"")</f>
        <v/>
      </c>
      <c r="R3838" s="18" t="str">
        <f>IF(LEN('Matter Data'!H3270)&gt;40,LEN('Matter Data'!H3270),"")</f>
        <v/>
      </c>
      <c r="S3838" s="21" t="b">
        <f>IF(LEN('Matter Data'!C3270)&gt;0,CONCATENATE('Matter Data'!A3270,'Matter Data'!B3270,'Matter Data'!C3270))</f>
        <v>0</v>
      </c>
      <c r="T3838" s="21">
        <f>IF(LEN('Matter Data'!C3270)&gt;0,COUNTIF($S$2:$S$5001,CONCATENATE('Matter Data'!A3270,'Matter Data'!B3270,'Matter Data'!C3270)),0)</f>
        <v>0</v>
      </c>
      <c r="U3838" s="22" t="str">
        <f>IF(LEN('Contacts Data'!B3277)&gt;0,'Contacts Data'!B3277,"")</f>
        <v/>
      </c>
      <c r="V3838" s="22" t="str">
        <f>IF(LEN('Contacts Data'!C3277)&gt;0,'Contacts Data'!C3277,"")</f>
        <v/>
      </c>
      <c r="W3838" s="22" t="str">
        <f>CONCATENATE(U3838, " ", V3838, " ", 'Contacts Data'!$A3277)</f>
        <v xml:space="preserve">  </v>
      </c>
      <c r="X3838" s="22" t="str">
        <f>CONCATENATE('Matter Data'!A3270, " ", 'Matter Data'!B3270, " ", "Client")</f>
        <v xml:space="preserve">  Client</v>
      </c>
      <c r="Y3838" s="19" t="str">
        <f t="shared" si="60"/>
        <v/>
      </c>
    </row>
    <row r="3839" spans="1:25" x14ac:dyDescent="0.25">
      <c r="A3839" s="18" t="str">
        <f>IF(LEN('Contacts Data'!A3278)&gt;20,LEN('Contacts Data'!A3278),"")</f>
        <v/>
      </c>
      <c r="B3839" s="18" t="str">
        <f>IF(LEN('Contacts Data'!B3278)&gt;0, LEN('Contacts Data'!B3278) + LEN('Contacts Data'!C3278), "")</f>
        <v/>
      </c>
      <c r="C3839" s="18" t="str">
        <f>IF(LEN('Contacts Data'!E3278)&gt;20,LEN('Contacts Data'!E3278),"")</f>
        <v/>
      </c>
      <c r="D3839" s="18" t="str">
        <f>IF(LEN('Contacts Data'!F3278)&gt;20,LEN('Contacts Data'!F3278),"")</f>
        <v/>
      </c>
      <c r="E3839" s="18" t="str">
        <f>IF(LEN('Contacts Data'!G3278)&gt;20,LEN('Contacts Data'!G3278),"")</f>
        <v/>
      </c>
      <c r="F3839" s="18" t="str">
        <f>IF(LEN('Contacts Data'!H3278)&gt;60,LEN('Contacts Data'!H3278),"")</f>
        <v/>
      </c>
      <c r="G3839" s="18" t="str">
        <f>IF(LEN('Contacts Data'!I3278)&gt;128,LEN('Contacts Data'!I3278),"")</f>
        <v/>
      </c>
      <c r="H3839" s="18" t="str">
        <f>IF(LEN('Contacts Data'!J3278)&gt;60,LEN('Contacts Data'!J3278),"")</f>
        <v/>
      </c>
      <c r="I3839" s="18" t="str">
        <f>IF(LEN('Contacts Data'!K3278)&gt;30,LEN('Contacts Data'!K3278),"")</f>
        <v/>
      </c>
      <c r="J3839" s="18" t="str">
        <f>IF(LEN('Contacts Data'!L3278)&gt;2,LEN('Contacts Data'!L3278),"")</f>
        <v/>
      </c>
      <c r="K3839" s="18" t="str">
        <f>IF(LEN('Contacts Data'!M3278)&gt;16,LEN('Contacts Data'!M3278),"")</f>
        <v/>
      </c>
      <c r="L3839" s="18" t="str">
        <f>IF(LEN('Contacts Data'!D3278)&gt;128,LEN('Contacts Data'!D3278),"")</f>
        <v/>
      </c>
      <c r="M3839" s="18" t="str">
        <f>IF(LEN('Contacts Data'!O3278)&gt;1024,LEN('Contacts Data'!O3278),"")</f>
        <v/>
      </c>
      <c r="P3839" s="18" t="str">
        <f>IF(LEN('Matter Data'!A3271)&gt;0,LEN('Matter Data'!A3271)+LEN('Matter Data'!B3271),"")</f>
        <v/>
      </c>
      <c r="Q3839" s="18" t="str">
        <f>IF(LEN('Matter Data'!C3271)&gt;80,LEN('Matter Data'!C3271),"")</f>
        <v/>
      </c>
      <c r="R3839" s="18" t="str">
        <f>IF(LEN('Matter Data'!H3271)&gt;40,LEN('Matter Data'!H3271),"")</f>
        <v/>
      </c>
      <c r="S3839" s="21" t="b">
        <f>IF(LEN('Matter Data'!C3271)&gt;0,CONCATENATE('Matter Data'!A3271,'Matter Data'!B3271,'Matter Data'!C3271))</f>
        <v>0</v>
      </c>
      <c r="T3839" s="21">
        <f>IF(LEN('Matter Data'!C3271)&gt;0,COUNTIF($S$2:$S$5001,CONCATENATE('Matter Data'!A3271,'Matter Data'!B3271,'Matter Data'!C3271)),0)</f>
        <v>0</v>
      </c>
      <c r="U3839" s="22" t="str">
        <f>IF(LEN('Contacts Data'!B3278)&gt;0,'Contacts Data'!B3278,"")</f>
        <v/>
      </c>
      <c r="V3839" s="22" t="str">
        <f>IF(LEN('Contacts Data'!C3278)&gt;0,'Contacts Data'!C3278,"")</f>
        <v/>
      </c>
      <c r="W3839" s="22" t="str">
        <f>CONCATENATE(U3839, " ", V3839, " ", 'Contacts Data'!$A3278)</f>
        <v xml:space="preserve">  </v>
      </c>
      <c r="X3839" s="22" t="str">
        <f>CONCATENATE('Matter Data'!A3271, " ", 'Matter Data'!B3271, " ", "Client")</f>
        <v xml:space="preserve">  Client</v>
      </c>
      <c r="Y3839" s="19" t="str">
        <f t="shared" si="60"/>
        <v/>
      </c>
    </row>
    <row r="3840" spans="1:25" x14ac:dyDescent="0.25">
      <c r="A3840" s="18" t="str">
        <f>IF(LEN('Contacts Data'!A3279)&gt;20,LEN('Contacts Data'!A3279),"")</f>
        <v/>
      </c>
      <c r="B3840" s="18" t="str">
        <f>IF(LEN('Contacts Data'!B3279)&gt;0, LEN('Contacts Data'!B3279) + LEN('Contacts Data'!C3279), "")</f>
        <v/>
      </c>
      <c r="C3840" s="18" t="str">
        <f>IF(LEN('Contacts Data'!E3279)&gt;20,LEN('Contacts Data'!E3279),"")</f>
        <v/>
      </c>
      <c r="D3840" s="18" t="str">
        <f>IF(LEN('Contacts Data'!F3279)&gt;20,LEN('Contacts Data'!F3279),"")</f>
        <v/>
      </c>
      <c r="E3840" s="18" t="str">
        <f>IF(LEN('Contacts Data'!G3279)&gt;20,LEN('Contacts Data'!G3279),"")</f>
        <v/>
      </c>
      <c r="F3840" s="18" t="str">
        <f>IF(LEN('Contacts Data'!H3279)&gt;60,LEN('Contacts Data'!H3279),"")</f>
        <v/>
      </c>
      <c r="G3840" s="18" t="str">
        <f>IF(LEN('Contacts Data'!I3279)&gt;128,LEN('Contacts Data'!I3279),"")</f>
        <v/>
      </c>
      <c r="H3840" s="18" t="str">
        <f>IF(LEN('Contacts Data'!J3279)&gt;60,LEN('Contacts Data'!J3279),"")</f>
        <v/>
      </c>
      <c r="I3840" s="18" t="str">
        <f>IF(LEN('Contacts Data'!K3279)&gt;30,LEN('Contacts Data'!K3279),"")</f>
        <v/>
      </c>
      <c r="J3840" s="18" t="str">
        <f>IF(LEN('Contacts Data'!L3279)&gt;2,LEN('Contacts Data'!L3279),"")</f>
        <v/>
      </c>
      <c r="K3840" s="18" t="str">
        <f>IF(LEN('Contacts Data'!M3279)&gt;16,LEN('Contacts Data'!M3279),"")</f>
        <v/>
      </c>
      <c r="L3840" s="18" t="str">
        <f>IF(LEN('Contacts Data'!D3279)&gt;128,LEN('Contacts Data'!D3279),"")</f>
        <v/>
      </c>
      <c r="M3840" s="18" t="str">
        <f>IF(LEN('Contacts Data'!O3279)&gt;1024,LEN('Contacts Data'!O3279),"")</f>
        <v/>
      </c>
      <c r="P3840" s="18" t="str">
        <f>IF(LEN('Matter Data'!A3272)&gt;0,LEN('Matter Data'!A3272)+LEN('Matter Data'!B3272),"")</f>
        <v/>
      </c>
      <c r="Q3840" s="18" t="str">
        <f>IF(LEN('Matter Data'!C3272)&gt;80,LEN('Matter Data'!C3272),"")</f>
        <v/>
      </c>
      <c r="R3840" s="18" t="str">
        <f>IF(LEN('Matter Data'!H3272)&gt;40,LEN('Matter Data'!H3272),"")</f>
        <v/>
      </c>
      <c r="S3840" s="21" t="b">
        <f>IF(LEN('Matter Data'!C3272)&gt;0,CONCATENATE('Matter Data'!A3272,'Matter Data'!B3272,'Matter Data'!C3272))</f>
        <v>0</v>
      </c>
      <c r="T3840" s="21">
        <f>IF(LEN('Matter Data'!C3272)&gt;0,COUNTIF($S$2:$S$5001,CONCATENATE('Matter Data'!A3272,'Matter Data'!B3272,'Matter Data'!C3272)),0)</f>
        <v>0</v>
      </c>
      <c r="U3840" s="22" t="str">
        <f>IF(LEN('Contacts Data'!B3279)&gt;0,'Contacts Data'!B3279,"")</f>
        <v/>
      </c>
      <c r="V3840" s="22" t="str">
        <f>IF(LEN('Contacts Data'!C3279)&gt;0,'Contacts Data'!C3279,"")</f>
        <v/>
      </c>
      <c r="W3840" s="22" t="str">
        <f>CONCATENATE(U3840, " ", V3840, " ", 'Contacts Data'!$A3279)</f>
        <v xml:space="preserve">  </v>
      </c>
      <c r="X3840" s="22" t="str">
        <f>CONCATENATE('Matter Data'!A3272, " ", 'Matter Data'!B3272, " ", "Client")</f>
        <v xml:space="preserve">  Client</v>
      </c>
      <c r="Y3840" s="19" t="str">
        <f t="shared" si="60"/>
        <v/>
      </c>
    </row>
    <row r="3841" spans="1:25" x14ac:dyDescent="0.25">
      <c r="A3841" s="18" t="str">
        <f>IF(LEN('Contacts Data'!A3280)&gt;20,LEN('Contacts Data'!A3280),"")</f>
        <v/>
      </c>
      <c r="B3841" s="18" t="str">
        <f>IF(LEN('Contacts Data'!B3280)&gt;0, LEN('Contacts Data'!B3280) + LEN('Contacts Data'!C3280), "")</f>
        <v/>
      </c>
      <c r="C3841" s="18" t="str">
        <f>IF(LEN('Contacts Data'!E3280)&gt;20,LEN('Contacts Data'!E3280),"")</f>
        <v/>
      </c>
      <c r="D3841" s="18" t="str">
        <f>IF(LEN('Contacts Data'!F3280)&gt;20,LEN('Contacts Data'!F3280),"")</f>
        <v/>
      </c>
      <c r="E3841" s="18" t="str">
        <f>IF(LEN('Contacts Data'!G3280)&gt;20,LEN('Contacts Data'!G3280),"")</f>
        <v/>
      </c>
      <c r="F3841" s="18" t="str">
        <f>IF(LEN('Contacts Data'!H3280)&gt;60,LEN('Contacts Data'!H3280),"")</f>
        <v/>
      </c>
      <c r="G3841" s="18" t="str">
        <f>IF(LEN('Contacts Data'!I3280)&gt;128,LEN('Contacts Data'!I3280),"")</f>
        <v/>
      </c>
      <c r="H3841" s="18" t="str">
        <f>IF(LEN('Contacts Data'!J3280)&gt;60,LEN('Contacts Data'!J3280),"")</f>
        <v/>
      </c>
      <c r="I3841" s="18" t="str">
        <f>IF(LEN('Contacts Data'!K3280)&gt;30,LEN('Contacts Data'!K3280),"")</f>
        <v/>
      </c>
      <c r="J3841" s="18" t="str">
        <f>IF(LEN('Contacts Data'!L3280)&gt;2,LEN('Contacts Data'!L3280),"")</f>
        <v/>
      </c>
      <c r="K3841" s="18" t="str">
        <f>IF(LEN('Contacts Data'!M3280)&gt;16,LEN('Contacts Data'!M3280),"")</f>
        <v/>
      </c>
      <c r="L3841" s="18" t="str">
        <f>IF(LEN('Contacts Data'!D3280)&gt;128,LEN('Contacts Data'!D3280),"")</f>
        <v/>
      </c>
      <c r="M3841" s="18" t="str">
        <f>IF(LEN('Contacts Data'!O3280)&gt;1024,LEN('Contacts Data'!O3280),"")</f>
        <v/>
      </c>
      <c r="P3841" s="18" t="str">
        <f>IF(LEN('Matter Data'!A3273)&gt;0,LEN('Matter Data'!A3273)+LEN('Matter Data'!B3273),"")</f>
        <v/>
      </c>
      <c r="Q3841" s="18" t="str">
        <f>IF(LEN('Matter Data'!C3273)&gt;80,LEN('Matter Data'!C3273),"")</f>
        <v/>
      </c>
      <c r="R3841" s="18" t="str">
        <f>IF(LEN('Matter Data'!H3273)&gt;40,LEN('Matter Data'!H3273),"")</f>
        <v/>
      </c>
      <c r="S3841" s="21" t="b">
        <f>IF(LEN('Matter Data'!C3273)&gt;0,CONCATENATE('Matter Data'!A3273,'Matter Data'!B3273,'Matter Data'!C3273))</f>
        <v>0</v>
      </c>
      <c r="T3841" s="21">
        <f>IF(LEN('Matter Data'!C3273)&gt;0,COUNTIF($S$2:$S$5001,CONCATENATE('Matter Data'!A3273,'Matter Data'!B3273,'Matter Data'!C3273)),0)</f>
        <v>0</v>
      </c>
      <c r="U3841" s="22" t="str">
        <f>IF(LEN('Contacts Data'!B3280)&gt;0,'Contacts Data'!B3280,"")</f>
        <v/>
      </c>
      <c r="V3841" s="22" t="str">
        <f>IF(LEN('Contacts Data'!C3280)&gt;0,'Contacts Data'!C3280,"")</f>
        <v/>
      </c>
      <c r="W3841" s="22" t="str">
        <f>CONCATENATE(U3841, " ", V3841, " ", 'Contacts Data'!$A3280)</f>
        <v xml:space="preserve">  </v>
      </c>
      <c r="X3841" s="22" t="str">
        <f>CONCATENATE('Matter Data'!A3273, " ", 'Matter Data'!B3273, " ", "Client")</f>
        <v xml:space="preserve">  Client</v>
      </c>
      <c r="Y3841" s="19" t="str">
        <f t="shared" si="60"/>
        <v/>
      </c>
    </row>
    <row r="3842" spans="1:25" x14ac:dyDescent="0.25">
      <c r="A3842" s="18" t="str">
        <f>IF(LEN('Contacts Data'!A3281)&gt;20,LEN('Contacts Data'!A3281),"")</f>
        <v/>
      </c>
      <c r="B3842" s="18" t="str">
        <f>IF(LEN('Contacts Data'!B3281)&gt;0, LEN('Contacts Data'!B3281) + LEN('Contacts Data'!C3281), "")</f>
        <v/>
      </c>
      <c r="C3842" s="18" t="str">
        <f>IF(LEN('Contacts Data'!E3281)&gt;20,LEN('Contacts Data'!E3281),"")</f>
        <v/>
      </c>
      <c r="D3842" s="18" t="str">
        <f>IF(LEN('Contacts Data'!F3281)&gt;20,LEN('Contacts Data'!F3281),"")</f>
        <v/>
      </c>
      <c r="E3842" s="18" t="str">
        <f>IF(LEN('Contacts Data'!G3281)&gt;20,LEN('Contacts Data'!G3281),"")</f>
        <v/>
      </c>
      <c r="F3842" s="18" t="str">
        <f>IF(LEN('Contacts Data'!H3281)&gt;60,LEN('Contacts Data'!H3281),"")</f>
        <v/>
      </c>
      <c r="G3842" s="18" t="str">
        <f>IF(LEN('Contacts Data'!I3281)&gt;128,LEN('Contacts Data'!I3281),"")</f>
        <v/>
      </c>
      <c r="H3842" s="18" t="str">
        <f>IF(LEN('Contacts Data'!J3281)&gt;60,LEN('Contacts Data'!J3281),"")</f>
        <v/>
      </c>
      <c r="I3842" s="18" t="str">
        <f>IF(LEN('Contacts Data'!K3281)&gt;30,LEN('Contacts Data'!K3281),"")</f>
        <v/>
      </c>
      <c r="J3842" s="18" t="str">
        <f>IF(LEN('Contacts Data'!L3281)&gt;2,LEN('Contacts Data'!L3281),"")</f>
        <v/>
      </c>
      <c r="K3842" s="18" t="str">
        <f>IF(LEN('Contacts Data'!M3281)&gt;16,LEN('Contacts Data'!M3281),"")</f>
        <v/>
      </c>
      <c r="L3842" s="18" t="str">
        <f>IF(LEN('Contacts Data'!D3281)&gt;128,LEN('Contacts Data'!D3281),"")</f>
        <v/>
      </c>
      <c r="M3842" s="18" t="str">
        <f>IF(LEN('Contacts Data'!O3281)&gt;1024,LEN('Contacts Data'!O3281),"")</f>
        <v/>
      </c>
      <c r="P3842" s="18" t="str">
        <f>IF(LEN('Matter Data'!A3274)&gt;0,LEN('Matter Data'!A3274)+LEN('Matter Data'!B3274),"")</f>
        <v/>
      </c>
      <c r="Q3842" s="18" t="str">
        <f>IF(LEN('Matter Data'!C3274)&gt;80,LEN('Matter Data'!C3274),"")</f>
        <v/>
      </c>
      <c r="R3842" s="18" t="str">
        <f>IF(LEN('Matter Data'!H3274)&gt;40,LEN('Matter Data'!H3274),"")</f>
        <v/>
      </c>
      <c r="S3842" s="21" t="b">
        <f>IF(LEN('Matter Data'!C3274)&gt;0,CONCATENATE('Matter Data'!A3274,'Matter Data'!B3274,'Matter Data'!C3274))</f>
        <v>0</v>
      </c>
      <c r="T3842" s="21">
        <f>IF(LEN('Matter Data'!C3274)&gt;0,COUNTIF($S$2:$S$5001,CONCATENATE('Matter Data'!A3274,'Matter Data'!B3274,'Matter Data'!C3274)),0)</f>
        <v>0</v>
      </c>
      <c r="U3842" s="22" t="str">
        <f>IF(LEN('Contacts Data'!B3281)&gt;0,'Contacts Data'!B3281,"")</f>
        <v/>
      </c>
      <c r="V3842" s="22" t="str">
        <f>IF(LEN('Contacts Data'!C3281)&gt;0,'Contacts Data'!C3281,"")</f>
        <v/>
      </c>
      <c r="W3842" s="22" t="str">
        <f>CONCATENATE(U3842, " ", V3842, " ", 'Contacts Data'!$A3281)</f>
        <v xml:space="preserve">  </v>
      </c>
      <c r="X3842" s="22" t="str">
        <f>CONCATENATE('Matter Data'!A3274, " ", 'Matter Data'!B3274, " ", "Client")</f>
        <v xml:space="preserve">  Client</v>
      </c>
      <c r="Y3842" s="19" t="str">
        <f t="shared" si="60"/>
        <v/>
      </c>
    </row>
    <row r="3843" spans="1:25" x14ac:dyDescent="0.25">
      <c r="A3843" s="18" t="str">
        <f>IF(LEN('Contacts Data'!A3282)&gt;20,LEN('Contacts Data'!A3282),"")</f>
        <v/>
      </c>
      <c r="B3843" s="18" t="str">
        <f>IF(LEN('Contacts Data'!B3282)&gt;0, LEN('Contacts Data'!B3282) + LEN('Contacts Data'!C3282), "")</f>
        <v/>
      </c>
      <c r="C3843" s="18" t="str">
        <f>IF(LEN('Contacts Data'!E3282)&gt;20,LEN('Contacts Data'!E3282),"")</f>
        <v/>
      </c>
      <c r="D3843" s="18" t="str">
        <f>IF(LEN('Contacts Data'!F3282)&gt;20,LEN('Contacts Data'!F3282),"")</f>
        <v/>
      </c>
      <c r="E3843" s="18" t="str">
        <f>IF(LEN('Contacts Data'!G3282)&gt;20,LEN('Contacts Data'!G3282),"")</f>
        <v/>
      </c>
      <c r="F3843" s="18" t="str">
        <f>IF(LEN('Contacts Data'!H3282)&gt;60,LEN('Contacts Data'!H3282),"")</f>
        <v/>
      </c>
      <c r="G3843" s="18" t="str">
        <f>IF(LEN('Contacts Data'!I3282)&gt;128,LEN('Contacts Data'!I3282),"")</f>
        <v/>
      </c>
      <c r="H3843" s="18" t="str">
        <f>IF(LEN('Contacts Data'!J3282)&gt;60,LEN('Contacts Data'!J3282),"")</f>
        <v/>
      </c>
      <c r="I3843" s="18" t="str">
        <f>IF(LEN('Contacts Data'!K3282)&gt;30,LEN('Contacts Data'!K3282),"")</f>
        <v/>
      </c>
      <c r="J3843" s="18" t="str">
        <f>IF(LEN('Contacts Data'!L3282)&gt;2,LEN('Contacts Data'!L3282),"")</f>
        <v/>
      </c>
      <c r="K3843" s="18" t="str">
        <f>IF(LEN('Contacts Data'!M3282)&gt;16,LEN('Contacts Data'!M3282),"")</f>
        <v/>
      </c>
      <c r="L3843" s="18" t="str">
        <f>IF(LEN('Contacts Data'!D3282)&gt;128,LEN('Contacts Data'!D3282),"")</f>
        <v/>
      </c>
      <c r="M3843" s="18" t="str">
        <f>IF(LEN('Contacts Data'!O3282)&gt;1024,LEN('Contacts Data'!O3282),"")</f>
        <v/>
      </c>
      <c r="P3843" s="18" t="str">
        <f>IF(LEN('Matter Data'!A3275)&gt;0,LEN('Matter Data'!A3275)+LEN('Matter Data'!B3275),"")</f>
        <v/>
      </c>
      <c r="Q3843" s="18" t="str">
        <f>IF(LEN('Matter Data'!C3275)&gt;80,LEN('Matter Data'!C3275),"")</f>
        <v/>
      </c>
      <c r="R3843" s="18" t="str">
        <f>IF(LEN('Matter Data'!H3275)&gt;40,LEN('Matter Data'!H3275),"")</f>
        <v/>
      </c>
      <c r="S3843" s="21" t="b">
        <f>IF(LEN('Matter Data'!C3275)&gt;0,CONCATENATE('Matter Data'!A3275,'Matter Data'!B3275,'Matter Data'!C3275))</f>
        <v>0</v>
      </c>
      <c r="T3843" s="21">
        <f>IF(LEN('Matter Data'!C3275)&gt;0,COUNTIF($S$2:$S$5001,CONCATENATE('Matter Data'!A3275,'Matter Data'!B3275,'Matter Data'!C3275)),0)</f>
        <v>0</v>
      </c>
      <c r="U3843" s="22" t="str">
        <f>IF(LEN('Contacts Data'!B3282)&gt;0,'Contacts Data'!B3282,"")</f>
        <v/>
      </c>
      <c r="V3843" s="22" t="str">
        <f>IF(LEN('Contacts Data'!C3282)&gt;0,'Contacts Data'!C3282,"")</f>
        <v/>
      </c>
      <c r="W3843" s="22" t="str">
        <f>CONCATENATE(U3843, " ", V3843, " ", 'Contacts Data'!$A3282)</f>
        <v xml:space="preserve">  </v>
      </c>
      <c r="X3843" s="22" t="str">
        <f>CONCATENATE('Matter Data'!A3275, " ", 'Matter Data'!B3275, " ", "Client")</f>
        <v xml:space="preserve">  Client</v>
      </c>
      <c r="Y3843" s="19" t="str">
        <f t="shared" si="60"/>
        <v/>
      </c>
    </row>
    <row r="3844" spans="1:25" x14ac:dyDescent="0.25">
      <c r="A3844" s="18" t="str">
        <f>IF(LEN('Contacts Data'!A3283)&gt;20,LEN('Contacts Data'!A3283),"")</f>
        <v/>
      </c>
      <c r="B3844" s="18" t="str">
        <f>IF(LEN('Contacts Data'!B3283)&gt;0, LEN('Contacts Data'!B3283) + LEN('Contacts Data'!C3283), "")</f>
        <v/>
      </c>
      <c r="C3844" s="18" t="str">
        <f>IF(LEN('Contacts Data'!E3283)&gt;20,LEN('Contacts Data'!E3283),"")</f>
        <v/>
      </c>
      <c r="D3844" s="18" t="str">
        <f>IF(LEN('Contacts Data'!F3283)&gt;20,LEN('Contacts Data'!F3283),"")</f>
        <v/>
      </c>
      <c r="E3844" s="18" t="str">
        <f>IF(LEN('Contacts Data'!G3283)&gt;20,LEN('Contacts Data'!G3283),"")</f>
        <v/>
      </c>
      <c r="F3844" s="18" t="str">
        <f>IF(LEN('Contacts Data'!H3283)&gt;60,LEN('Contacts Data'!H3283),"")</f>
        <v/>
      </c>
      <c r="G3844" s="18" t="str">
        <f>IF(LEN('Contacts Data'!I3283)&gt;128,LEN('Contacts Data'!I3283),"")</f>
        <v/>
      </c>
      <c r="H3844" s="18" t="str">
        <f>IF(LEN('Contacts Data'!J3283)&gt;60,LEN('Contacts Data'!J3283),"")</f>
        <v/>
      </c>
      <c r="I3844" s="18" t="str">
        <f>IF(LEN('Contacts Data'!K3283)&gt;30,LEN('Contacts Data'!K3283),"")</f>
        <v/>
      </c>
      <c r="J3844" s="18" t="str">
        <f>IF(LEN('Contacts Data'!L3283)&gt;2,LEN('Contacts Data'!L3283),"")</f>
        <v/>
      </c>
      <c r="K3844" s="18" t="str">
        <f>IF(LEN('Contacts Data'!M3283)&gt;16,LEN('Contacts Data'!M3283),"")</f>
        <v/>
      </c>
      <c r="L3844" s="18" t="str">
        <f>IF(LEN('Contacts Data'!D3283)&gt;128,LEN('Contacts Data'!D3283),"")</f>
        <v/>
      </c>
      <c r="M3844" s="18" t="str">
        <f>IF(LEN('Contacts Data'!O3283)&gt;1024,LEN('Contacts Data'!O3283),"")</f>
        <v/>
      </c>
      <c r="P3844" s="18" t="str">
        <f>IF(LEN('Matter Data'!A3276)&gt;0,LEN('Matter Data'!A3276)+LEN('Matter Data'!B3276),"")</f>
        <v/>
      </c>
      <c r="Q3844" s="18" t="str">
        <f>IF(LEN('Matter Data'!C3276)&gt;80,LEN('Matter Data'!C3276),"")</f>
        <v/>
      </c>
      <c r="R3844" s="18" t="str">
        <f>IF(LEN('Matter Data'!H3276)&gt;40,LEN('Matter Data'!H3276),"")</f>
        <v/>
      </c>
      <c r="S3844" s="21" t="b">
        <f>IF(LEN('Matter Data'!C3276)&gt;0,CONCATENATE('Matter Data'!A3276,'Matter Data'!B3276,'Matter Data'!C3276))</f>
        <v>0</v>
      </c>
      <c r="T3844" s="21">
        <f>IF(LEN('Matter Data'!C3276)&gt;0,COUNTIF($S$2:$S$5001,CONCATENATE('Matter Data'!A3276,'Matter Data'!B3276,'Matter Data'!C3276)),0)</f>
        <v>0</v>
      </c>
      <c r="U3844" s="22" t="str">
        <f>IF(LEN('Contacts Data'!B3283)&gt;0,'Contacts Data'!B3283,"")</f>
        <v/>
      </c>
      <c r="V3844" s="22" t="str">
        <f>IF(LEN('Contacts Data'!C3283)&gt;0,'Contacts Data'!C3283,"")</f>
        <v/>
      </c>
      <c r="W3844" s="22" t="str">
        <f>CONCATENATE(U3844, " ", V3844, " ", 'Contacts Data'!$A3283)</f>
        <v xml:space="preserve">  </v>
      </c>
      <c r="X3844" s="22" t="str">
        <f>CONCATENATE('Matter Data'!A3276, " ", 'Matter Data'!B3276, " ", "Client")</f>
        <v xml:space="preserve">  Client</v>
      </c>
      <c r="Y3844" s="19" t="str">
        <f t="shared" si="60"/>
        <v/>
      </c>
    </row>
    <row r="3845" spans="1:25" x14ac:dyDescent="0.25">
      <c r="A3845" s="18" t="str">
        <f>IF(LEN('Contacts Data'!A3284)&gt;20,LEN('Contacts Data'!A3284),"")</f>
        <v/>
      </c>
      <c r="B3845" s="18" t="str">
        <f>IF(LEN('Contacts Data'!B3284)&gt;0, LEN('Contacts Data'!B3284) + LEN('Contacts Data'!C3284), "")</f>
        <v/>
      </c>
      <c r="C3845" s="18" t="str">
        <f>IF(LEN('Contacts Data'!E3284)&gt;20,LEN('Contacts Data'!E3284),"")</f>
        <v/>
      </c>
      <c r="D3845" s="18" t="str">
        <f>IF(LEN('Contacts Data'!F3284)&gt;20,LEN('Contacts Data'!F3284),"")</f>
        <v/>
      </c>
      <c r="E3845" s="18" t="str">
        <f>IF(LEN('Contacts Data'!G3284)&gt;20,LEN('Contacts Data'!G3284),"")</f>
        <v/>
      </c>
      <c r="F3845" s="18" t="str">
        <f>IF(LEN('Contacts Data'!H3284)&gt;60,LEN('Contacts Data'!H3284),"")</f>
        <v/>
      </c>
      <c r="G3845" s="18" t="str">
        <f>IF(LEN('Contacts Data'!I3284)&gt;128,LEN('Contacts Data'!I3284),"")</f>
        <v/>
      </c>
      <c r="H3845" s="18" t="str">
        <f>IF(LEN('Contacts Data'!J3284)&gt;60,LEN('Contacts Data'!J3284),"")</f>
        <v/>
      </c>
      <c r="I3845" s="18" t="str">
        <f>IF(LEN('Contacts Data'!K3284)&gt;30,LEN('Contacts Data'!K3284),"")</f>
        <v/>
      </c>
      <c r="J3845" s="18" t="str">
        <f>IF(LEN('Contacts Data'!L3284)&gt;2,LEN('Contacts Data'!L3284),"")</f>
        <v/>
      </c>
      <c r="K3845" s="18" t="str">
        <f>IF(LEN('Contacts Data'!M3284)&gt;16,LEN('Contacts Data'!M3284),"")</f>
        <v/>
      </c>
      <c r="L3845" s="18" t="str">
        <f>IF(LEN('Contacts Data'!D3284)&gt;128,LEN('Contacts Data'!D3284),"")</f>
        <v/>
      </c>
      <c r="M3845" s="18" t="str">
        <f>IF(LEN('Contacts Data'!O3284)&gt;1024,LEN('Contacts Data'!O3284),"")</f>
        <v/>
      </c>
      <c r="P3845" s="18" t="str">
        <f>IF(LEN('Matter Data'!A3277)&gt;0,LEN('Matter Data'!A3277)+LEN('Matter Data'!B3277),"")</f>
        <v/>
      </c>
      <c r="Q3845" s="18" t="str">
        <f>IF(LEN('Matter Data'!C3277)&gt;80,LEN('Matter Data'!C3277),"")</f>
        <v/>
      </c>
      <c r="R3845" s="18" t="str">
        <f>IF(LEN('Matter Data'!H3277)&gt;40,LEN('Matter Data'!H3277),"")</f>
        <v/>
      </c>
      <c r="S3845" s="21" t="b">
        <f>IF(LEN('Matter Data'!C3277)&gt;0,CONCATENATE('Matter Data'!A3277,'Matter Data'!B3277,'Matter Data'!C3277))</f>
        <v>0</v>
      </c>
      <c r="T3845" s="21">
        <f>IF(LEN('Matter Data'!C3277)&gt;0,COUNTIF($S$2:$S$5001,CONCATENATE('Matter Data'!A3277,'Matter Data'!B3277,'Matter Data'!C3277)),0)</f>
        <v>0</v>
      </c>
      <c r="U3845" s="22" t="str">
        <f>IF(LEN('Contacts Data'!B3284)&gt;0,'Contacts Data'!B3284,"")</f>
        <v/>
      </c>
      <c r="V3845" s="22" t="str">
        <f>IF(LEN('Contacts Data'!C3284)&gt;0,'Contacts Data'!C3284,"")</f>
        <v/>
      </c>
      <c r="W3845" s="22" t="str">
        <f>CONCATENATE(U3845, " ", V3845, " ", 'Contacts Data'!$A3284)</f>
        <v xml:space="preserve">  </v>
      </c>
      <c r="X3845" s="22" t="str">
        <f>CONCATENATE('Matter Data'!A3277, " ", 'Matter Data'!B3277, " ", "Client")</f>
        <v xml:space="preserve">  Client</v>
      </c>
      <c r="Y3845" s="19" t="str">
        <f t="shared" si="60"/>
        <v/>
      </c>
    </row>
    <row r="3846" spans="1:25" x14ac:dyDescent="0.25">
      <c r="A3846" s="18" t="str">
        <f>IF(LEN('Contacts Data'!A3285)&gt;20,LEN('Contacts Data'!A3285),"")</f>
        <v/>
      </c>
      <c r="B3846" s="18" t="str">
        <f>IF(LEN('Contacts Data'!B3285)&gt;0, LEN('Contacts Data'!B3285) + LEN('Contacts Data'!C3285), "")</f>
        <v/>
      </c>
      <c r="C3846" s="18" t="str">
        <f>IF(LEN('Contacts Data'!E3285)&gt;20,LEN('Contacts Data'!E3285),"")</f>
        <v/>
      </c>
      <c r="D3846" s="18" t="str">
        <f>IF(LEN('Contacts Data'!F3285)&gt;20,LEN('Contacts Data'!F3285),"")</f>
        <v/>
      </c>
      <c r="E3846" s="18" t="str">
        <f>IF(LEN('Contacts Data'!G3285)&gt;20,LEN('Contacts Data'!G3285),"")</f>
        <v/>
      </c>
      <c r="F3846" s="18" t="str">
        <f>IF(LEN('Contacts Data'!H3285)&gt;60,LEN('Contacts Data'!H3285),"")</f>
        <v/>
      </c>
      <c r="G3846" s="18" t="str">
        <f>IF(LEN('Contacts Data'!I3285)&gt;128,LEN('Contacts Data'!I3285),"")</f>
        <v/>
      </c>
      <c r="H3846" s="18" t="str">
        <f>IF(LEN('Contacts Data'!J3285)&gt;60,LEN('Contacts Data'!J3285),"")</f>
        <v/>
      </c>
      <c r="I3846" s="18" t="str">
        <f>IF(LEN('Contacts Data'!K3285)&gt;30,LEN('Contacts Data'!K3285),"")</f>
        <v/>
      </c>
      <c r="J3846" s="18" t="str">
        <f>IF(LEN('Contacts Data'!L3285)&gt;2,LEN('Contacts Data'!L3285),"")</f>
        <v/>
      </c>
      <c r="K3846" s="18" t="str">
        <f>IF(LEN('Contacts Data'!M3285)&gt;16,LEN('Contacts Data'!M3285),"")</f>
        <v/>
      </c>
      <c r="L3846" s="18" t="str">
        <f>IF(LEN('Contacts Data'!D3285)&gt;128,LEN('Contacts Data'!D3285),"")</f>
        <v/>
      </c>
      <c r="M3846" s="18" t="str">
        <f>IF(LEN('Contacts Data'!O3285)&gt;1024,LEN('Contacts Data'!O3285),"")</f>
        <v/>
      </c>
      <c r="P3846" s="18" t="str">
        <f>IF(LEN('Matter Data'!A3278)&gt;0,LEN('Matter Data'!A3278)+LEN('Matter Data'!B3278),"")</f>
        <v/>
      </c>
      <c r="Q3846" s="18" t="str">
        <f>IF(LEN('Matter Data'!C3278)&gt;80,LEN('Matter Data'!C3278),"")</f>
        <v/>
      </c>
      <c r="R3846" s="18" t="str">
        <f>IF(LEN('Matter Data'!H3278)&gt;40,LEN('Matter Data'!H3278),"")</f>
        <v/>
      </c>
      <c r="S3846" s="21" t="b">
        <f>IF(LEN('Matter Data'!C3278)&gt;0,CONCATENATE('Matter Data'!A3278,'Matter Data'!B3278,'Matter Data'!C3278))</f>
        <v>0</v>
      </c>
      <c r="T3846" s="21">
        <f>IF(LEN('Matter Data'!C3278)&gt;0,COUNTIF($S$2:$S$5001,CONCATENATE('Matter Data'!A3278,'Matter Data'!B3278,'Matter Data'!C3278)),0)</f>
        <v>0</v>
      </c>
      <c r="U3846" s="22" t="str">
        <f>IF(LEN('Contacts Data'!B3285)&gt;0,'Contacts Data'!B3285,"")</f>
        <v/>
      </c>
      <c r="V3846" s="22" t="str">
        <f>IF(LEN('Contacts Data'!C3285)&gt;0,'Contacts Data'!C3285,"")</f>
        <v/>
      </c>
      <c r="W3846" s="22" t="str">
        <f>CONCATENATE(U3846, " ", V3846, " ", 'Contacts Data'!$A3285)</f>
        <v xml:space="preserve">  </v>
      </c>
      <c r="X3846" s="22" t="str">
        <f>CONCATENATE('Matter Data'!A3278, " ", 'Matter Data'!B3278, " ", "Client")</f>
        <v xml:space="preserve">  Client</v>
      </c>
      <c r="Y3846" s="19" t="str">
        <f t="shared" si="60"/>
        <v/>
      </c>
    </row>
    <row r="3847" spans="1:25" x14ac:dyDescent="0.25">
      <c r="A3847" s="18" t="str">
        <f>IF(LEN('Contacts Data'!A3286)&gt;20,LEN('Contacts Data'!A3286),"")</f>
        <v/>
      </c>
      <c r="B3847" s="18" t="str">
        <f>IF(LEN('Contacts Data'!B3286)&gt;0, LEN('Contacts Data'!B3286) + LEN('Contacts Data'!C3286), "")</f>
        <v/>
      </c>
      <c r="C3847" s="18" t="str">
        <f>IF(LEN('Contacts Data'!E3286)&gt;20,LEN('Contacts Data'!E3286),"")</f>
        <v/>
      </c>
      <c r="D3847" s="18" t="str">
        <f>IF(LEN('Contacts Data'!F3286)&gt;20,LEN('Contacts Data'!F3286),"")</f>
        <v/>
      </c>
      <c r="E3847" s="18" t="str">
        <f>IF(LEN('Contacts Data'!G3286)&gt;20,LEN('Contacts Data'!G3286),"")</f>
        <v/>
      </c>
      <c r="F3847" s="18" t="str">
        <f>IF(LEN('Contacts Data'!H3286)&gt;60,LEN('Contacts Data'!H3286),"")</f>
        <v/>
      </c>
      <c r="G3847" s="18" t="str">
        <f>IF(LEN('Contacts Data'!I3286)&gt;128,LEN('Contacts Data'!I3286),"")</f>
        <v/>
      </c>
      <c r="H3847" s="18" t="str">
        <f>IF(LEN('Contacts Data'!J3286)&gt;60,LEN('Contacts Data'!J3286),"")</f>
        <v/>
      </c>
      <c r="I3847" s="18" t="str">
        <f>IF(LEN('Contacts Data'!K3286)&gt;30,LEN('Contacts Data'!K3286),"")</f>
        <v/>
      </c>
      <c r="J3847" s="18" t="str">
        <f>IF(LEN('Contacts Data'!L3286)&gt;2,LEN('Contacts Data'!L3286),"")</f>
        <v/>
      </c>
      <c r="K3847" s="18" t="str">
        <f>IF(LEN('Contacts Data'!M3286)&gt;16,LEN('Contacts Data'!M3286),"")</f>
        <v/>
      </c>
      <c r="L3847" s="18" t="str">
        <f>IF(LEN('Contacts Data'!D3286)&gt;128,LEN('Contacts Data'!D3286),"")</f>
        <v/>
      </c>
      <c r="M3847" s="18" t="str">
        <f>IF(LEN('Contacts Data'!O3286)&gt;1024,LEN('Contacts Data'!O3286),"")</f>
        <v/>
      </c>
      <c r="P3847" s="18" t="str">
        <f>IF(LEN('Matter Data'!A3279)&gt;0,LEN('Matter Data'!A3279)+LEN('Matter Data'!B3279),"")</f>
        <v/>
      </c>
      <c r="Q3847" s="18" t="str">
        <f>IF(LEN('Matter Data'!C3279)&gt;80,LEN('Matter Data'!C3279),"")</f>
        <v/>
      </c>
      <c r="R3847" s="18" t="str">
        <f>IF(LEN('Matter Data'!H3279)&gt;40,LEN('Matter Data'!H3279),"")</f>
        <v/>
      </c>
      <c r="S3847" s="21" t="b">
        <f>IF(LEN('Matter Data'!C3279)&gt;0,CONCATENATE('Matter Data'!A3279,'Matter Data'!B3279,'Matter Data'!C3279))</f>
        <v>0</v>
      </c>
      <c r="T3847" s="21">
        <f>IF(LEN('Matter Data'!C3279)&gt;0,COUNTIF($S$2:$S$5001,CONCATENATE('Matter Data'!A3279,'Matter Data'!B3279,'Matter Data'!C3279)),0)</f>
        <v>0</v>
      </c>
      <c r="U3847" s="22" t="str">
        <f>IF(LEN('Contacts Data'!B3286)&gt;0,'Contacts Data'!B3286,"")</f>
        <v/>
      </c>
      <c r="V3847" s="22" t="str">
        <f>IF(LEN('Contacts Data'!C3286)&gt;0,'Contacts Data'!C3286,"")</f>
        <v/>
      </c>
      <c r="W3847" s="22" t="str">
        <f>CONCATENATE(U3847, " ", V3847, " ", 'Contacts Data'!$A3286)</f>
        <v xml:space="preserve">  </v>
      </c>
      <c r="X3847" s="22" t="str">
        <f>CONCATENATE('Matter Data'!A3279, " ", 'Matter Data'!B3279, " ", "Client")</f>
        <v xml:space="preserve">  Client</v>
      </c>
      <c r="Y3847" s="19" t="str">
        <f t="shared" si="60"/>
        <v/>
      </c>
    </row>
    <row r="3848" spans="1:25" x14ac:dyDescent="0.25">
      <c r="A3848" s="18" t="str">
        <f>IF(LEN('Contacts Data'!A3287)&gt;20,LEN('Contacts Data'!A3287),"")</f>
        <v/>
      </c>
      <c r="B3848" s="18" t="str">
        <f>IF(LEN('Contacts Data'!B3287)&gt;0, LEN('Contacts Data'!B3287) + LEN('Contacts Data'!C3287), "")</f>
        <v/>
      </c>
      <c r="C3848" s="18" t="str">
        <f>IF(LEN('Contacts Data'!E3287)&gt;20,LEN('Contacts Data'!E3287),"")</f>
        <v/>
      </c>
      <c r="D3848" s="18" t="str">
        <f>IF(LEN('Contacts Data'!F3287)&gt;20,LEN('Contacts Data'!F3287),"")</f>
        <v/>
      </c>
      <c r="E3848" s="18" t="str">
        <f>IF(LEN('Contacts Data'!G3287)&gt;20,LEN('Contacts Data'!G3287),"")</f>
        <v/>
      </c>
      <c r="F3848" s="18" t="str">
        <f>IF(LEN('Contacts Data'!H3287)&gt;60,LEN('Contacts Data'!H3287),"")</f>
        <v/>
      </c>
      <c r="G3848" s="18" t="str">
        <f>IF(LEN('Contacts Data'!I3287)&gt;128,LEN('Contacts Data'!I3287),"")</f>
        <v/>
      </c>
      <c r="H3848" s="18" t="str">
        <f>IF(LEN('Contacts Data'!J3287)&gt;60,LEN('Contacts Data'!J3287),"")</f>
        <v/>
      </c>
      <c r="I3848" s="18" t="str">
        <f>IF(LEN('Contacts Data'!K3287)&gt;30,LEN('Contacts Data'!K3287),"")</f>
        <v/>
      </c>
      <c r="J3848" s="18" t="str">
        <f>IF(LEN('Contacts Data'!L3287)&gt;2,LEN('Contacts Data'!L3287),"")</f>
        <v/>
      </c>
      <c r="K3848" s="18" t="str">
        <f>IF(LEN('Contacts Data'!M3287)&gt;16,LEN('Contacts Data'!M3287),"")</f>
        <v/>
      </c>
      <c r="L3848" s="18" t="str">
        <f>IF(LEN('Contacts Data'!D3287)&gt;128,LEN('Contacts Data'!D3287),"")</f>
        <v/>
      </c>
      <c r="M3848" s="18" t="str">
        <f>IF(LEN('Contacts Data'!O3287)&gt;1024,LEN('Contacts Data'!O3287),"")</f>
        <v/>
      </c>
      <c r="P3848" s="18" t="str">
        <f>IF(LEN('Matter Data'!A3280)&gt;0,LEN('Matter Data'!A3280)+LEN('Matter Data'!B3280),"")</f>
        <v/>
      </c>
      <c r="Q3848" s="18" t="str">
        <f>IF(LEN('Matter Data'!C3280)&gt;80,LEN('Matter Data'!C3280),"")</f>
        <v/>
      </c>
      <c r="R3848" s="18" t="str">
        <f>IF(LEN('Matter Data'!H3280)&gt;40,LEN('Matter Data'!H3280),"")</f>
        <v/>
      </c>
      <c r="S3848" s="21" t="b">
        <f>IF(LEN('Matter Data'!C3280)&gt;0,CONCATENATE('Matter Data'!A3280,'Matter Data'!B3280,'Matter Data'!C3280))</f>
        <v>0</v>
      </c>
      <c r="T3848" s="21">
        <f>IF(LEN('Matter Data'!C3280)&gt;0,COUNTIF($S$2:$S$5001,CONCATENATE('Matter Data'!A3280,'Matter Data'!B3280,'Matter Data'!C3280)),0)</f>
        <v>0</v>
      </c>
      <c r="U3848" s="22" t="str">
        <f>IF(LEN('Contacts Data'!B3287)&gt;0,'Contacts Data'!B3287,"")</f>
        <v/>
      </c>
      <c r="V3848" s="22" t="str">
        <f>IF(LEN('Contacts Data'!C3287)&gt;0,'Contacts Data'!C3287,"")</f>
        <v/>
      </c>
      <c r="W3848" s="22" t="str">
        <f>CONCATENATE(U3848, " ", V3848, " ", 'Contacts Data'!$A3287)</f>
        <v xml:space="preserve">  </v>
      </c>
      <c r="X3848" s="22" t="str">
        <f>CONCATENATE('Matter Data'!A3280, " ", 'Matter Data'!B3280, " ", "Client")</f>
        <v xml:space="preserve">  Client</v>
      </c>
      <c r="Y3848" s="19" t="str">
        <f t="shared" si="60"/>
        <v/>
      </c>
    </row>
    <row r="3849" spans="1:25" x14ac:dyDescent="0.25">
      <c r="A3849" s="18" t="str">
        <f>IF(LEN('Contacts Data'!A3288)&gt;20,LEN('Contacts Data'!A3288),"")</f>
        <v/>
      </c>
      <c r="B3849" s="18" t="str">
        <f>IF(LEN('Contacts Data'!B3288)&gt;0, LEN('Contacts Data'!B3288) + LEN('Contacts Data'!C3288), "")</f>
        <v/>
      </c>
      <c r="C3849" s="18" t="str">
        <f>IF(LEN('Contacts Data'!E3288)&gt;20,LEN('Contacts Data'!E3288),"")</f>
        <v/>
      </c>
      <c r="D3849" s="18" t="str">
        <f>IF(LEN('Contacts Data'!F3288)&gt;20,LEN('Contacts Data'!F3288),"")</f>
        <v/>
      </c>
      <c r="E3849" s="18" t="str">
        <f>IF(LEN('Contacts Data'!G3288)&gt;20,LEN('Contacts Data'!G3288),"")</f>
        <v/>
      </c>
      <c r="F3849" s="18" t="str">
        <f>IF(LEN('Contacts Data'!H3288)&gt;60,LEN('Contacts Data'!H3288),"")</f>
        <v/>
      </c>
      <c r="G3849" s="18" t="str">
        <f>IF(LEN('Contacts Data'!I3288)&gt;128,LEN('Contacts Data'!I3288),"")</f>
        <v/>
      </c>
      <c r="H3849" s="18" t="str">
        <f>IF(LEN('Contacts Data'!J3288)&gt;60,LEN('Contacts Data'!J3288),"")</f>
        <v/>
      </c>
      <c r="I3849" s="18" t="str">
        <f>IF(LEN('Contacts Data'!K3288)&gt;30,LEN('Contacts Data'!K3288),"")</f>
        <v/>
      </c>
      <c r="J3849" s="18" t="str">
        <f>IF(LEN('Contacts Data'!L3288)&gt;2,LEN('Contacts Data'!L3288),"")</f>
        <v/>
      </c>
      <c r="K3849" s="18" t="str">
        <f>IF(LEN('Contacts Data'!M3288)&gt;16,LEN('Contacts Data'!M3288),"")</f>
        <v/>
      </c>
      <c r="L3849" s="18" t="str">
        <f>IF(LEN('Contacts Data'!D3288)&gt;128,LEN('Contacts Data'!D3288),"")</f>
        <v/>
      </c>
      <c r="M3849" s="18" t="str">
        <f>IF(LEN('Contacts Data'!O3288)&gt;1024,LEN('Contacts Data'!O3288),"")</f>
        <v/>
      </c>
      <c r="P3849" s="18" t="str">
        <f>IF(LEN('Matter Data'!A3281)&gt;0,LEN('Matter Data'!A3281)+LEN('Matter Data'!B3281),"")</f>
        <v/>
      </c>
      <c r="Q3849" s="18" t="str">
        <f>IF(LEN('Matter Data'!C3281)&gt;80,LEN('Matter Data'!C3281),"")</f>
        <v/>
      </c>
      <c r="R3849" s="18" t="str">
        <f>IF(LEN('Matter Data'!H3281)&gt;40,LEN('Matter Data'!H3281),"")</f>
        <v/>
      </c>
      <c r="S3849" s="21" t="b">
        <f>IF(LEN('Matter Data'!C3281)&gt;0,CONCATENATE('Matter Data'!A3281,'Matter Data'!B3281,'Matter Data'!C3281))</f>
        <v>0</v>
      </c>
      <c r="T3849" s="21">
        <f>IF(LEN('Matter Data'!C3281)&gt;0,COUNTIF($S$2:$S$5001,CONCATENATE('Matter Data'!A3281,'Matter Data'!B3281,'Matter Data'!C3281)),0)</f>
        <v>0</v>
      </c>
      <c r="U3849" s="22" t="str">
        <f>IF(LEN('Contacts Data'!B3288)&gt;0,'Contacts Data'!B3288,"")</f>
        <v/>
      </c>
      <c r="V3849" s="22" t="str">
        <f>IF(LEN('Contacts Data'!C3288)&gt;0,'Contacts Data'!C3288,"")</f>
        <v/>
      </c>
      <c r="W3849" s="22" t="str">
        <f>CONCATENATE(U3849, " ", V3849, " ", 'Contacts Data'!$A3288)</f>
        <v xml:space="preserve">  </v>
      </c>
      <c r="X3849" s="22" t="str">
        <f>CONCATENATE('Matter Data'!A3281, " ", 'Matter Data'!B3281, " ", "Client")</f>
        <v xml:space="preserve">  Client</v>
      </c>
      <c r="Y3849" s="19" t="str">
        <f t="shared" si="60"/>
        <v/>
      </c>
    </row>
    <row r="3850" spans="1:25" x14ac:dyDescent="0.25">
      <c r="A3850" s="18" t="str">
        <f>IF(LEN('Contacts Data'!A3289)&gt;20,LEN('Contacts Data'!A3289),"")</f>
        <v/>
      </c>
      <c r="B3850" s="18" t="str">
        <f>IF(LEN('Contacts Data'!B3289)&gt;0, LEN('Contacts Data'!B3289) + LEN('Contacts Data'!C3289), "")</f>
        <v/>
      </c>
      <c r="C3850" s="18" t="str">
        <f>IF(LEN('Contacts Data'!E3289)&gt;20,LEN('Contacts Data'!E3289),"")</f>
        <v/>
      </c>
      <c r="D3850" s="18" t="str">
        <f>IF(LEN('Contacts Data'!F3289)&gt;20,LEN('Contacts Data'!F3289),"")</f>
        <v/>
      </c>
      <c r="E3850" s="18" t="str">
        <f>IF(LEN('Contacts Data'!G3289)&gt;20,LEN('Contacts Data'!G3289),"")</f>
        <v/>
      </c>
      <c r="F3850" s="18" t="str">
        <f>IF(LEN('Contacts Data'!H3289)&gt;60,LEN('Contacts Data'!H3289),"")</f>
        <v/>
      </c>
      <c r="G3850" s="18" t="str">
        <f>IF(LEN('Contacts Data'!I3289)&gt;128,LEN('Contacts Data'!I3289),"")</f>
        <v/>
      </c>
      <c r="H3850" s="18" t="str">
        <f>IF(LEN('Contacts Data'!J3289)&gt;60,LEN('Contacts Data'!J3289),"")</f>
        <v/>
      </c>
      <c r="I3850" s="18" t="str">
        <f>IF(LEN('Contacts Data'!K3289)&gt;30,LEN('Contacts Data'!K3289),"")</f>
        <v/>
      </c>
      <c r="J3850" s="18" t="str">
        <f>IF(LEN('Contacts Data'!L3289)&gt;2,LEN('Contacts Data'!L3289),"")</f>
        <v/>
      </c>
      <c r="K3850" s="18" t="str">
        <f>IF(LEN('Contacts Data'!M3289)&gt;16,LEN('Contacts Data'!M3289),"")</f>
        <v/>
      </c>
      <c r="L3850" s="18" t="str">
        <f>IF(LEN('Contacts Data'!D3289)&gt;128,LEN('Contacts Data'!D3289),"")</f>
        <v/>
      </c>
      <c r="M3850" s="18" t="str">
        <f>IF(LEN('Contacts Data'!O3289)&gt;1024,LEN('Contacts Data'!O3289),"")</f>
        <v/>
      </c>
      <c r="P3850" s="18" t="str">
        <f>IF(LEN('Matter Data'!A3282)&gt;0,LEN('Matter Data'!A3282)+LEN('Matter Data'!B3282),"")</f>
        <v/>
      </c>
      <c r="Q3850" s="18" t="str">
        <f>IF(LEN('Matter Data'!C3282)&gt;80,LEN('Matter Data'!C3282),"")</f>
        <v/>
      </c>
      <c r="R3850" s="18" t="str">
        <f>IF(LEN('Matter Data'!H3282)&gt;40,LEN('Matter Data'!H3282),"")</f>
        <v/>
      </c>
      <c r="S3850" s="21" t="b">
        <f>IF(LEN('Matter Data'!C3282)&gt;0,CONCATENATE('Matter Data'!A3282,'Matter Data'!B3282,'Matter Data'!C3282))</f>
        <v>0</v>
      </c>
      <c r="T3850" s="21">
        <f>IF(LEN('Matter Data'!C3282)&gt;0,COUNTIF($S$2:$S$5001,CONCATENATE('Matter Data'!A3282,'Matter Data'!B3282,'Matter Data'!C3282)),0)</f>
        <v>0</v>
      </c>
      <c r="U3850" s="22" t="str">
        <f>IF(LEN('Contacts Data'!B3289)&gt;0,'Contacts Data'!B3289,"")</f>
        <v/>
      </c>
      <c r="V3850" s="22" t="str">
        <f>IF(LEN('Contacts Data'!C3289)&gt;0,'Contacts Data'!C3289,"")</f>
        <v/>
      </c>
      <c r="W3850" s="22" t="str">
        <f>CONCATENATE(U3850, " ", V3850, " ", 'Contacts Data'!$A3289)</f>
        <v xml:space="preserve">  </v>
      </c>
      <c r="X3850" s="22" t="str">
        <f>CONCATENATE('Matter Data'!A3282, " ", 'Matter Data'!B3282, " ", "Client")</f>
        <v xml:space="preserve">  Client</v>
      </c>
      <c r="Y3850" s="19" t="str">
        <f t="shared" si="60"/>
        <v/>
      </c>
    </row>
    <row r="3851" spans="1:25" x14ac:dyDescent="0.25">
      <c r="A3851" s="18" t="str">
        <f>IF(LEN('Contacts Data'!A3290)&gt;20,LEN('Contacts Data'!A3290),"")</f>
        <v/>
      </c>
      <c r="B3851" s="18" t="str">
        <f>IF(LEN('Contacts Data'!B3290)&gt;0, LEN('Contacts Data'!B3290) + LEN('Contacts Data'!C3290), "")</f>
        <v/>
      </c>
      <c r="C3851" s="18" t="str">
        <f>IF(LEN('Contacts Data'!E3290)&gt;20,LEN('Contacts Data'!E3290),"")</f>
        <v/>
      </c>
      <c r="D3851" s="18" t="str">
        <f>IF(LEN('Contacts Data'!F3290)&gt;20,LEN('Contacts Data'!F3290),"")</f>
        <v/>
      </c>
      <c r="E3851" s="18" t="str">
        <f>IF(LEN('Contacts Data'!G3290)&gt;20,LEN('Contacts Data'!G3290),"")</f>
        <v/>
      </c>
      <c r="F3851" s="18" t="str">
        <f>IF(LEN('Contacts Data'!H3290)&gt;60,LEN('Contacts Data'!H3290),"")</f>
        <v/>
      </c>
      <c r="G3851" s="18" t="str">
        <f>IF(LEN('Contacts Data'!I3290)&gt;128,LEN('Contacts Data'!I3290),"")</f>
        <v/>
      </c>
      <c r="H3851" s="18" t="str">
        <f>IF(LEN('Contacts Data'!J3290)&gt;60,LEN('Contacts Data'!J3290),"")</f>
        <v/>
      </c>
      <c r="I3851" s="18" t="str">
        <f>IF(LEN('Contacts Data'!K3290)&gt;30,LEN('Contacts Data'!K3290),"")</f>
        <v/>
      </c>
      <c r="J3851" s="18" t="str">
        <f>IF(LEN('Contacts Data'!L3290)&gt;2,LEN('Contacts Data'!L3290),"")</f>
        <v/>
      </c>
      <c r="K3851" s="18" t="str">
        <f>IF(LEN('Contacts Data'!M3290)&gt;16,LEN('Contacts Data'!M3290),"")</f>
        <v/>
      </c>
      <c r="L3851" s="18" t="str">
        <f>IF(LEN('Contacts Data'!D3290)&gt;128,LEN('Contacts Data'!D3290),"")</f>
        <v/>
      </c>
      <c r="M3851" s="18" t="str">
        <f>IF(LEN('Contacts Data'!O3290)&gt;1024,LEN('Contacts Data'!O3290),"")</f>
        <v/>
      </c>
      <c r="P3851" s="18" t="str">
        <f>IF(LEN('Matter Data'!A3283)&gt;0,LEN('Matter Data'!A3283)+LEN('Matter Data'!B3283),"")</f>
        <v/>
      </c>
      <c r="Q3851" s="18" t="str">
        <f>IF(LEN('Matter Data'!C3283)&gt;80,LEN('Matter Data'!C3283),"")</f>
        <v/>
      </c>
      <c r="R3851" s="18" t="str">
        <f>IF(LEN('Matter Data'!H3283)&gt;40,LEN('Matter Data'!H3283),"")</f>
        <v/>
      </c>
      <c r="S3851" s="21" t="b">
        <f>IF(LEN('Matter Data'!C3283)&gt;0,CONCATENATE('Matter Data'!A3283,'Matter Data'!B3283,'Matter Data'!C3283))</f>
        <v>0</v>
      </c>
      <c r="T3851" s="21">
        <f>IF(LEN('Matter Data'!C3283)&gt;0,COUNTIF($S$2:$S$5001,CONCATENATE('Matter Data'!A3283,'Matter Data'!B3283,'Matter Data'!C3283)),0)</f>
        <v>0</v>
      </c>
      <c r="U3851" s="22" t="str">
        <f>IF(LEN('Contacts Data'!B3290)&gt;0,'Contacts Data'!B3290,"")</f>
        <v/>
      </c>
      <c r="V3851" s="22" t="str">
        <f>IF(LEN('Contacts Data'!C3290)&gt;0,'Contacts Data'!C3290,"")</f>
        <v/>
      </c>
      <c r="W3851" s="22" t="str">
        <f>CONCATENATE(U3851, " ", V3851, " ", 'Contacts Data'!$A3290)</f>
        <v xml:space="preserve">  </v>
      </c>
      <c r="X3851" s="22" t="str">
        <f>CONCATENATE('Matter Data'!A3283, " ", 'Matter Data'!B3283, " ", "Client")</f>
        <v xml:space="preserve">  Client</v>
      </c>
      <c r="Y3851" s="19" t="str">
        <f t="shared" si="60"/>
        <v/>
      </c>
    </row>
    <row r="3852" spans="1:25" x14ac:dyDescent="0.25">
      <c r="A3852" s="18" t="str">
        <f>IF(LEN('Contacts Data'!A3291)&gt;20,LEN('Contacts Data'!A3291),"")</f>
        <v/>
      </c>
      <c r="B3852" s="18" t="str">
        <f>IF(LEN('Contacts Data'!B3291)&gt;0, LEN('Contacts Data'!B3291) + LEN('Contacts Data'!C3291), "")</f>
        <v/>
      </c>
      <c r="C3852" s="18" t="str">
        <f>IF(LEN('Contacts Data'!E3291)&gt;20,LEN('Contacts Data'!E3291),"")</f>
        <v/>
      </c>
      <c r="D3852" s="18" t="str">
        <f>IF(LEN('Contacts Data'!F3291)&gt;20,LEN('Contacts Data'!F3291),"")</f>
        <v/>
      </c>
      <c r="E3852" s="18" t="str">
        <f>IF(LEN('Contacts Data'!G3291)&gt;20,LEN('Contacts Data'!G3291),"")</f>
        <v/>
      </c>
      <c r="F3852" s="18" t="str">
        <f>IF(LEN('Contacts Data'!H3291)&gt;60,LEN('Contacts Data'!H3291),"")</f>
        <v/>
      </c>
      <c r="G3852" s="18" t="str">
        <f>IF(LEN('Contacts Data'!I3291)&gt;128,LEN('Contacts Data'!I3291),"")</f>
        <v/>
      </c>
      <c r="H3852" s="18" t="str">
        <f>IF(LEN('Contacts Data'!J3291)&gt;60,LEN('Contacts Data'!J3291),"")</f>
        <v/>
      </c>
      <c r="I3852" s="18" t="str">
        <f>IF(LEN('Contacts Data'!K3291)&gt;30,LEN('Contacts Data'!K3291),"")</f>
        <v/>
      </c>
      <c r="J3852" s="18" t="str">
        <f>IF(LEN('Contacts Data'!L3291)&gt;2,LEN('Contacts Data'!L3291),"")</f>
        <v/>
      </c>
      <c r="K3852" s="18" t="str">
        <f>IF(LEN('Contacts Data'!M3291)&gt;16,LEN('Contacts Data'!M3291),"")</f>
        <v/>
      </c>
      <c r="L3852" s="18" t="str">
        <f>IF(LEN('Contacts Data'!D3291)&gt;128,LEN('Contacts Data'!D3291),"")</f>
        <v/>
      </c>
      <c r="M3852" s="18" t="str">
        <f>IF(LEN('Contacts Data'!O3291)&gt;1024,LEN('Contacts Data'!O3291),"")</f>
        <v/>
      </c>
      <c r="P3852" s="18" t="str">
        <f>IF(LEN('Matter Data'!A3284)&gt;0,LEN('Matter Data'!A3284)+LEN('Matter Data'!B3284),"")</f>
        <v/>
      </c>
      <c r="Q3852" s="18" t="str">
        <f>IF(LEN('Matter Data'!C3284)&gt;80,LEN('Matter Data'!C3284),"")</f>
        <v/>
      </c>
      <c r="R3852" s="18" t="str">
        <f>IF(LEN('Matter Data'!H3284)&gt;40,LEN('Matter Data'!H3284),"")</f>
        <v/>
      </c>
      <c r="S3852" s="21" t="b">
        <f>IF(LEN('Matter Data'!C3284)&gt;0,CONCATENATE('Matter Data'!A3284,'Matter Data'!B3284,'Matter Data'!C3284))</f>
        <v>0</v>
      </c>
      <c r="T3852" s="21">
        <f>IF(LEN('Matter Data'!C3284)&gt;0,COUNTIF($S$2:$S$5001,CONCATENATE('Matter Data'!A3284,'Matter Data'!B3284,'Matter Data'!C3284)),0)</f>
        <v>0</v>
      </c>
      <c r="U3852" s="22" t="str">
        <f>IF(LEN('Contacts Data'!B3291)&gt;0,'Contacts Data'!B3291,"")</f>
        <v/>
      </c>
      <c r="V3852" s="22" t="str">
        <f>IF(LEN('Contacts Data'!C3291)&gt;0,'Contacts Data'!C3291,"")</f>
        <v/>
      </c>
      <c r="W3852" s="22" t="str">
        <f>CONCATENATE(U3852, " ", V3852, " ", 'Contacts Data'!$A3291)</f>
        <v xml:space="preserve">  </v>
      </c>
      <c r="X3852" s="22" t="str">
        <f>CONCATENATE('Matter Data'!A3284, " ", 'Matter Data'!B3284, " ", "Client")</f>
        <v xml:space="preserve">  Client</v>
      </c>
      <c r="Y3852" s="19" t="str">
        <f t="shared" si="60"/>
        <v/>
      </c>
    </row>
    <row r="3853" spans="1:25" x14ac:dyDescent="0.25">
      <c r="A3853" s="18" t="str">
        <f>IF(LEN('Contacts Data'!A3292)&gt;20,LEN('Contacts Data'!A3292),"")</f>
        <v/>
      </c>
      <c r="B3853" s="18" t="str">
        <f>IF(LEN('Contacts Data'!B3292)&gt;0, LEN('Contacts Data'!B3292) + LEN('Contacts Data'!C3292), "")</f>
        <v/>
      </c>
      <c r="C3853" s="18" t="str">
        <f>IF(LEN('Contacts Data'!E3292)&gt;20,LEN('Contacts Data'!E3292),"")</f>
        <v/>
      </c>
      <c r="D3853" s="18" t="str">
        <f>IF(LEN('Contacts Data'!F3292)&gt;20,LEN('Contacts Data'!F3292),"")</f>
        <v/>
      </c>
      <c r="E3853" s="18" t="str">
        <f>IF(LEN('Contacts Data'!G3292)&gt;20,LEN('Contacts Data'!G3292),"")</f>
        <v/>
      </c>
      <c r="F3853" s="18" t="str">
        <f>IF(LEN('Contacts Data'!H3292)&gt;60,LEN('Contacts Data'!H3292),"")</f>
        <v/>
      </c>
      <c r="G3853" s="18" t="str">
        <f>IF(LEN('Contacts Data'!I3292)&gt;128,LEN('Contacts Data'!I3292),"")</f>
        <v/>
      </c>
      <c r="H3853" s="18" t="str">
        <f>IF(LEN('Contacts Data'!J3292)&gt;60,LEN('Contacts Data'!J3292),"")</f>
        <v/>
      </c>
      <c r="I3853" s="18" t="str">
        <f>IF(LEN('Contacts Data'!K3292)&gt;30,LEN('Contacts Data'!K3292),"")</f>
        <v/>
      </c>
      <c r="J3853" s="18" t="str">
        <f>IF(LEN('Contacts Data'!L3292)&gt;2,LEN('Contacts Data'!L3292),"")</f>
        <v/>
      </c>
      <c r="K3853" s="18" t="str">
        <f>IF(LEN('Contacts Data'!M3292)&gt;16,LEN('Contacts Data'!M3292),"")</f>
        <v/>
      </c>
      <c r="L3853" s="18" t="str">
        <f>IF(LEN('Contacts Data'!D3292)&gt;128,LEN('Contacts Data'!D3292),"")</f>
        <v/>
      </c>
      <c r="M3853" s="18" t="str">
        <f>IF(LEN('Contacts Data'!O3292)&gt;1024,LEN('Contacts Data'!O3292),"")</f>
        <v/>
      </c>
      <c r="P3853" s="18" t="str">
        <f>IF(LEN('Matter Data'!A3285)&gt;0,LEN('Matter Data'!A3285)+LEN('Matter Data'!B3285),"")</f>
        <v/>
      </c>
      <c r="Q3853" s="18" t="str">
        <f>IF(LEN('Matter Data'!C3285)&gt;80,LEN('Matter Data'!C3285),"")</f>
        <v/>
      </c>
      <c r="R3853" s="18" t="str">
        <f>IF(LEN('Matter Data'!H3285)&gt;40,LEN('Matter Data'!H3285),"")</f>
        <v/>
      </c>
      <c r="S3853" s="21" t="b">
        <f>IF(LEN('Matter Data'!C3285)&gt;0,CONCATENATE('Matter Data'!A3285,'Matter Data'!B3285,'Matter Data'!C3285))</f>
        <v>0</v>
      </c>
      <c r="T3853" s="21">
        <f>IF(LEN('Matter Data'!C3285)&gt;0,COUNTIF($S$2:$S$5001,CONCATENATE('Matter Data'!A3285,'Matter Data'!B3285,'Matter Data'!C3285)),0)</f>
        <v>0</v>
      </c>
      <c r="U3853" s="22" t="str">
        <f>IF(LEN('Contacts Data'!B3292)&gt;0,'Contacts Data'!B3292,"")</f>
        <v/>
      </c>
      <c r="V3853" s="22" t="str">
        <f>IF(LEN('Contacts Data'!C3292)&gt;0,'Contacts Data'!C3292,"")</f>
        <v/>
      </c>
      <c r="W3853" s="22" t="str">
        <f>CONCATENATE(U3853, " ", V3853, " ", 'Contacts Data'!$A3292)</f>
        <v xml:space="preserve">  </v>
      </c>
      <c r="X3853" s="22" t="str">
        <f>CONCATENATE('Matter Data'!A3285, " ", 'Matter Data'!B3285, " ", "Client")</f>
        <v xml:space="preserve">  Client</v>
      </c>
      <c r="Y3853" s="19" t="str">
        <f t="shared" si="60"/>
        <v/>
      </c>
    </row>
    <row r="3854" spans="1:25" x14ac:dyDescent="0.25">
      <c r="A3854" s="18" t="str">
        <f>IF(LEN('Contacts Data'!A3293)&gt;20,LEN('Contacts Data'!A3293),"")</f>
        <v/>
      </c>
      <c r="B3854" s="18" t="str">
        <f>IF(LEN('Contacts Data'!B3293)&gt;0, LEN('Contacts Data'!B3293) + LEN('Contacts Data'!C3293), "")</f>
        <v/>
      </c>
      <c r="C3854" s="18" t="str">
        <f>IF(LEN('Contacts Data'!E3293)&gt;20,LEN('Contacts Data'!E3293),"")</f>
        <v/>
      </c>
      <c r="D3854" s="18" t="str">
        <f>IF(LEN('Contacts Data'!F3293)&gt;20,LEN('Contacts Data'!F3293),"")</f>
        <v/>
      </c>
      <c r="E3854" s="18" t="str">
        <f>IF(LEN('Contacts Data'!G3293)&gt;20,LEN('Contacts Data'!G3293),"")</f>
        <v/>
      </c>
      <c r="F3854" s="18" t="str">
        <f>IF(LEN('Contacts Data'!H3293)&gt;60,LEN('Contacts Data'!H3293),"")</f>
        <v/>
      </c>
      <c r="G3854" s="18" t="str">
        <f>IF(LEN('Contacts Data'!I3293)&gt;128,LEN('Contacts Data'!I3293),"")</f>
        <v/>
      </c>
      <c r="H3854" s="18" t="str">
        <f>IF(LEN('Contacts Data'!J3293)&gt;60,LEN('Contacts Data'!J3293),"")</f>
        <v/>
      </c>
      <c r="I3854" s="18" t="str">
        <f>IF(LEN('Contacts Data'!K3293)&gt;30,LEN('Contacts Data'!K3293),"")</f>
        <v/>
      </c>
      <c r="J3854" s="18" t="str">
        <f>IF(LEN('Contacts Data'!L3293)&gt;2,LEN('Contacts Data'!L3293),"")</f>
        <v/>
      </c>
      <c r="K3854" s="18" t="str">
        <f>IF(LEN('Contacts Data'!M3293)&gt;16,LEN('Contacts Data'!M3293),"")</f>
        <v/>
      </c>
      <c r="L3854" s="18" t="str">
        <f>IF(LEN('Contacts Data'!D3293)&gt;128,LEN('Contacts Data'!D3293),"")</f>
        <v/>
      </c>
      <c r="M3854" s="18" t="str">
        <f>IF(LEN('Contacts Data'!O3293)&gt;1024,LEN('Contacts Data'!O3293),"")</f>
        <v/>
      </c>
      <c r="P3854" s="18" t="str">
        <f>IF(LEN('Matter Data'!A3286)&gt;0,LEN('Matter Data'!A3286)+LEN('Matter Data'!B3286),"")</f>
        <v/>
      </c>
      <c r="Q3854" s="18" t="str">
        <f>IF(LEN('Matter Data'!C3286)&gt;80,LEN('Matter Data'!C3286),"")</f>
        <v/>
      </c>
      <c r="R3854" s="18" t="str">
        <f>IF(LEN('Matter Data'!H3286)&gt;40,LEN('Matter Data'!H3286),"")</f>
        <v/>
      </c>
      <c r="S3854" s="21" t="b">
        <f>IF(LEN('Matter Data'!C3286)&gt;0,CONCATENATE('Matter Data'!A3286,'Matter Data'!B3286,'Matter Data'!C3286))</f>
        <v>0</v>
      </c>
      <c r="T3854" s="21">
        <f>IF(LEN('Matter Data'!C3286)&gt;0,COUNTIF($S$2:$S$5001,CONCATENATE('Matter Data'!A3286,'Matter Data'!B3286,'Matter Data'!C3286)),0)</f>
        <v>0</v>
      </c>
      <c r="U3854" s="22" t="str">
        <f>IF(LEN('Contacts Data'!B3293)&gt;0,'Contacts Data'!B3293,"")</f>
        <v/>
      </c>
      <c r="V3854" s="22" t="str">
        <f>IF(LEN('Contacts Data'!C3293)&gt;0,'Contacts Data'!C3293,"")</f>
        <v/>
      </c>
      <c r="W3854" s="22" t="str">
        <f>CONCATENATE(U3854, " ", V3854, " ", 'Contacts Data'!$A3293)</f>
        <v xml:space="preserve">  </v>
      </c>
      <c r="X3854" s="22" t="str">
        <f>CONCATENATE('Matter Data'!A3286, " ", 'Matter Data'!B3286, " ", "Client")</f>
        <v xml:space="preserve">  Client</v>
      </c>
      <c r="Y3854" s="19" t="str">
        <f t="shared" si="60"/>
        <v/>
      </c>
    </row>
    <row r="3855" spans="1:25" x14ac:dyDescent="0.25">
      <c r="A3855" s="18" t="str">
        <f>IF(LEN('Contacts Data'!A3294)&gt;20,LEN('Contacts Data'!A3294),"")</f>
        <v/>
      </c>
      <c r="B3855" s="18" t="str">
        <f>IF(LEN('Contacts Data'!B3294)&gt;0, LEN('Contacts Data'!B3294) + LEN('Contacts Data'!C3294), "")</f>
        <v/>
      </c>
      <c r="C3855" s="18" t="str">
        <f>IF(LEN('Contacts Data'!E3294)&gt;20,LEN('Contacts Data'!E3294),"")</f>
        <v/>
      </c>
      <c r="D3855" s="18" t="str">
        <f>IF(LEN('Contacts Data'!F3294)&gt;20,LEN('Contacts Data'!F3294),"")</f>
        <v/>
      </c>
      <c r="E3855" s="18" t="str">
        <f>IF(LEN('Contacts Data'!G3294)&gt;20,LEN('Contacts Data'!G3294),"")</f>
        <v/>
      </c>
      <c r="F3855" s="18" t="str">
        <f>IF(LEN('Contacts Data'!H3294)&gt;60,LEN('Contacts Data'!H3294),"")</f>
        <v/>
      </c>
      <c r="G3855" s="18" t="str">
        <f>IF(LEN('Contacts Data'!I3294)&gt;128,LEN('Contacts Data'!I3294),"")</f>
        <v/>
      </c>
      <c r="H3855" s="18" t="str">
        <f>IF(LEN('Contacts Data'!J3294)&gt;60,LEN('Contacts Data'!J3294),"")</f>
        <v/>
      </c>
      <c r="I3855" s="18" t="str">
        <f>IF(LEN('Contacts Data'!K3294)&gt;30,LEN('Contacts Data'!K3294),"")</f>
        <v/>
      </c>
      <c r="J3855" s="18" t="str">
        <f>IF(LEN('Contacts Data'!L3294)&gt;2,LEN('Contacts Data'!L3294),"")</f>
        <v/>
      </c>
      <c r="K3855" s="18" t="str">
        <f>IF(LEN('Contacts Data'!M3294)&gt;16,LEN('Contacts Data'!M3294),"")</f>
        <v/>
      </c>
      <c r="L3855" s="18" t="str">
        <f>IF(LEN('Contacts Data'!D3294)&gt;128,LEN('Contacts Data'!D3294),"")</f>
        <v/>
      </c>
      <c r="M3855" s="18" t="str">
        <f>IF(LEN('Contacts Data'!O3294)&gt;1024,LEN('Contacts Data'!O3294),"")</f>
        <v/>
      </c>
      <c r="P3855" s="18" t="str">
        <f>IF(LEN('Matter Data'!A3287)&gt;0,LEN('Matter Data'!A3287)+LEN('Matter Data'!B3287),"")</f>
        <v/>
      </c>
      <c r="Q3855" s="18" t="str">
        <f>IF(LEN('Matter Data'!C3287)&gt;80,LEN('Matter Data'!C3287),"")</f>
        <v/>
      </c>
      <c r="R3855" s="18" t="str">
        <f>IF(LEN('Matter Data'!H3287)&gt;40,LEN('Matter Data'!H3287),"")</f>
        <v/>
      </c>
      <c r="S3855" s="21" t="b">
        <f>IF(LEN('Matter Data'!C3287)&gt;0,CONCATENATE('Matter Data'!A3287,'Matter Data'!B3287,'Matter Data'!C3287))</f>
        <v>0</v>
      </c>
      <c r="T3855" s="21">
        <f>IF(LEN('Matter Data'!C3287)&gt;0,COUNTIF($S$2:$S$5001,CONCATENATE('Matter Data'!A3287,'Matter Data'!B3287,'Matter Data'!C3287)),0)</f>
        <v>0</v>
      </c>
      <c r="U3855" s="22" t="str">
        <f>IF(LEN('Contacts Data'!B3294)&gt;0,'Contacts Data'!B3294,"")</f>
        <v/>
      </c>
      <c r="V3855" s="22" t="str">
        <f>IF(LEN('Contacts Data'!C3294)&gt;0,'Contacts Data'!C3294,"")</f>
        <v/>
      </c>
      <c r="W3855" s="22" t="str">
        <f>CONCATENATE(U3855, " ", V3855, " ", 'Contacts Data'!$A3294)</f>
        <v xml:space="preserve">  </v>
      </c>
      <c r="X3855" s="22" t="str">
        <f>CONCATENATE('Matter Data'!A3287, " ", 'Matter Data'!B3287, " ", "Client")</f>
        <v xml:space="preserve">  Client</v>
      </c>
      <c r="Y3855" s="19" t="str">
        <f t="shared" si="60"/>
        <v/>
      </c>
    </row>
    <row r="3856" spans="1:25" x14ac:dyDescent="0.25">
      <c r="A3856" s="18" t="str">
        <f>IF(LEN('Contacts Data'!A3295)&gt;20,LEN('Contacts Data'!A3295),"")</f>
        <v/>
      </c>
      <c r="B3856" s="18" t="str">
        <f>IF(LEN('Contacts Data'!B3295)&gt;0, LEN('Contacts Data'!B3295) + LEN('Contacts Data'!C3295), "")</f>
        <v/>
      </c>
      <c r="C3856" s="18" t="str">
        <f>IF(LEN('Contacts Data'!E3295)&gt;20,LEN('Contacts Data'!E3295),"")</f>
        <v/>
      </c>
      <c r="D3856" s="18" t="str">
        <f>IF(LEN('Contacts Data'!F3295)&gt;20,LEN('Contacts Data'!F3295),"")</f>
        <v/>
      </c>
      <c r="E3856" s="18" t="str">
        <f>IF(LEN('Contacts Data'!G3295)&gt;20,LEN('Contacts Data'!G3295),"")</f>
        <v/>
      </c>
      <c r="F3856" s="18" t="str">
        <f>IF(LEN('Contacts Data'!H3295)&gt;60,LEN('Contacts Data'!H3295),"")</f>
        <v/>
      </c>
      <c r="G3856" s="18" t="str">
        <f>IF(LEN('Contacts Data'!I3295)&gt;128,LEN('Contacts Data'!I3295),"")</f>
        <v/>
      </c>
      <c r="H3856" s="18" t="str">
        <f>IF(LEN('Contacts Data'!J3295)&gt;60,LEN('Contacts Data'!J3295),"")</f>
        <v/>
      </c>
      <c r="I3856" s="18" t="str">
        <f>IF(LEN('Contacts Data'!K3295)&gt;30,LEN('Contacts Data'!K3295),"")</f>
        <v/>
      </c>
      <c r="J3856" s="18" t="str">
        <f>IF(LEN('Contacts Data'!L3295)&gt;2,LEN('Contacts Data'!L3295),"")</f>
        <v/>
      </c>
      <c r="K3856" s="18" t="str">
        <f>IF(LEN('Contacts Data'!M3295)&gt;16,LEN('Contacts Data'!M3295),"")</f>
        <v/>
      </c>
      <c r="L3856" s="18" t="str">
        <f>IF(LEN('Contacts Data'!D3295)&gt;128,LEN('Contacts Data'!D3295),"")</f>
        <v/>
      </c>
      <c r="M3856" s="18" t="str">
        <f>IF(LEN('Contacts Data'!O3295)&gt;1024,LEN('Contacts Data'!O3295),"")</f>
        <v/>
      </c>
      <c r="P3856" s="18" t="str">
        <f>IF(LEN('Matter Data'!A3288)&gt;0,LEN('Matter Data'!A3288)+LEN('Matter Data'!B3288),"")</f>
        <v/>
      </c>
      <c r="Q3856" s="18" t="str">
        <f>IF(LEN('Matter Data'!C3288)&gt;80,LEN('Matter Data'!C3288),"")</f>
        <v/>
      </c>
      <c r="R3856" s="18" t="str">
        <f>IF(LEN('Matter Data'!H3288)&gt;40,LEN('Matter Data'!H3288),"")</f>
        <v/>
      </c>
      <c r="S3856" s="21" t="b">
        <f>IF(LEN('Matter Data'!C3288)&gt;0,CONCATENATE('Matter Data'!A3288,'Matter Data'!B3288,'Matter Data'!C3288))</f>
        <v>0</v>
      </c>
      <c r="T3856" s="21">
        <f>IF(LEN('Matter Data'!C3288)&gt;0,COUNTIF($S$2:$S$5001,CONCATENATE('Matter Data'!A3288,'Matter Data'!B3288,'Matter Data'!C3288)),0)</f>
        <v>0</v>
      </c>
      <c r="U3856" s="22" t="str">
        <f>IF(LEN('Contacts Data'!B3295)&gt;0,'Contacts Data'!B3295,"")</f>
        <v/>
      </c>
      <c r="V3856" s="22" t="str">
        <f>IF(LEN('Contacts Data'!C3295)&gt;0,'Contacts Data'!C3295,"")</f>
        <v/>
      </c>
      <c r="W3856" s="22" t="str">
        <f>CONCATENATE(U3856, " ", V3856, " ", 'Contacts Data'!$A3295)</f>
        <v xml:space="preserve">  </v>
      </c>
      <c r="X3856" s="22" t="str">
        <f>CONCATENATE('Matter Data'!A3288, " ", 'Matter Data'!B3288, " ", "Client")</f>
        <v xml:space="preserve">  Client</v>
      </c>
      <c r="Y3856" s="19" t="str">
        <f t="shared" si="60"/>
        <v/>
      </c>
    </row>
    <row r="3857" spans="1:25" x14ac:dyDescent="0.25">
      <c r="A3857" s="18" t="str">
        <f>IF(LEN('Contacts Data'!A3296)&gt;20,LEN('Contacts Data'!A3296),"")</f>
        <v/>
      </c>
      <c r="B3857" s="18" t="str">
        <f>IF(LEN('Contacts Data'!B3296)&gt;0, LEN('Contacts Data'!B3296) + LEN('Contacts Data'!C3296), "")</f>
        <v/>
      </c>
      <c r="C3857" s="18" t="str">
        <f>IF(LEN('Contacts Data'!E3296)&gt;20,LEN('Contacts Data'!E3296),"")</f>
        <v/>
      </c>
      <c r="D3857" s="18" t="str">
        <f>IF(LEN('Contacts Data'!F3296)&gt;20,LEN('Contacts Data'!F3296),"")</f>
        <v/>
      </c>
      <c r="E3857" s="18" t="str">
        <f>IF(LEN('Contacts Data'!G3296)&gt;20,LEN('Contacts Data'!G3296),"")</f>
        <v/>
      </c>
      <c r="F3857" s="18" t="str">
        <f>IF(LEN('Contacts Data'!H3296)&gt;60,LEN('Contacts Data'!H3296),"")</f>
        <v/>
      </c>
      <c r="G3857" s="18" t="str">
        <f>IF(LEN('Contacts Data'!I3296)&gt;128,LEN('Contacts Data'!I3296),"")</f>
        <v/>
      </c>
      <c r="H3857" s="18" t="str">
        <f>IF(LEN('Contacts Data'!J3296)&gt;60,LEN('Contacts Data'!J3296),"")</f>
        <v/>
      </c>
      <c r="I3857" s="18" t="str">
        <f>IF(LEN('Contacts Data'!K3296)&gt;30,LEN('Contacts Data'!K3296),"")</f>
        <v/>
      </c>
      <c r="J3857" s="18" t="str">
        <f>IF(LEN('Contacts Data'!L3296)&gt;2,LEN('Contacts Data'!L3296),"")</f>
        <v/>
      </c>
      <c r="K3857" s="18" t="str">
        <f>IF(LEN('Contacts Data'!M3296)&gt;16,LEN('Contacts Data'!M3296),"")</f>
        <v/>
      </c>
      <c r="L3857" s="18" t="str">
        <f>IF(LEN('Contacts Data'!D3296)&gt;128,LEN('Contacts Data'!D3296),"")</f>
        <v/>
      </c>
      <c r="M3857" s="18" t="str">
        <f>IF(LEN('Contacts Data'!O3296)&gt;1024,LEN('Contacts Data'!O3296),"")</f>
        <v/>
      </c>
      <c r="P3857" s="18" t="str">
        <f>IF(LEN('Matter Data'!A3289)&gt;0,LEN('Matter Data'!A3289)+LEN('Matter Data'!B3289),"")</f>
        <v/>
      </c>
      <c r="Q3857" s="18" t="str">
        <f>IF(LEN('Matter Data'!C3289)&gt;80,LEN('Matter Data'!C3289),"")</f>
        <v/>
      </c>
      <c r="R3857" s="18" t="str">
        <f>IF(LEN('Matter Data'!H3289)&gt;40,LEN('Matter Data'!H3289),"")</f>
        <v/>
      </c>
      <c r="S3857" s="21" t="b">
        <f>IF(LEN('Matter Data'!C3289)&gt;0,CONCATENATE('Matter Data'!A3289,'Matter Data'!B3289,'Matter Data'!C3289))</f>
        <v>0</v>
      </c>
      <c r="T3857" s="21">
        <f>IF(LEN('Matter Data'!C3289)&gt;0,COUNTIF($S$2:$S$5001,CONCATENATE('Matter Data'!A3289,'Matter Data'!B3289,'Matter Data'!C3289)),0)</f>
        <v>0</v>
      </c>
      <c r="U3857" s="22" t="str">
        <f>IF(LEN('Contacts Data'!B3296)&gt;0,'Contacts Data'!B3296,"")</f>
        <v/>
      </c>
      <c r="V3857" s="22" t="str">
        <f>IF(LEN('Contacts Data'!C3296)&gt;0,'Contacts Data'!C3296,"")</f>
        <v/>
      </c>
      <c r="W3857" s="22" t="str">
        <f>CONCATENATE(U3857, " ", V3857, " ", 'Contacts Data'!$A3296)</f>
        <v xml:space="preserve">  </v>
      </c>
      <c r="X3857" s="22" t="str">
        <f>CONCATENATE('Matter Data'!A3289, " ", 'Matter Data'!B3289, " ", "Client")</f>
        <v xml:space="preserve">  Client</v>
      </c>
      <c r="Y3857" s="19" t="str">
        <f t="shared" si="60"/>
        <v/>
      </c>
    </row>
    <row r="3858" spans="1:25" x14ac:dyDescent="0.25">
      <c r="A3858" s="18" t="str">
        <f>IF(LEN('Contacts Data'!A3297)&gt;20,LEN('Contacts Data'!A3297),"")</f>
        <v/>
      </c>
      <c r="B3858" s="18" t="str">
        <f>IF(LEN('Contacts Data'!B3297)&gt;0, LEN('Contacts Data'!B3297) + LEN('Contacts Data'!C3297), "")</f>
        <v/>
      </c>
      <c r="C3858" s="18" t="str">
        <f>IF(LEN('Contacts Data'!E3297)&gt;20,LEN('Contacts Data'!E3297),"")</f>
        <v/>
      </c>
      <c r="D3858" s="18" t="str">
        <f>IF(LEN('Contacts Data'!F3297)&gt;20,LEN('Contacts Data'!F3297),"")</f>
        <v/>
      </c>
      <c r="E3858" s="18" t="str">
        <f>IF(LEN('Contacts Data'!G3297)&gt;20,LEN('Contacts Data'!G3297),"")</f>
        <v/>
      </c>
      <c r="F3858" s="18" t="str">
        <f>IF(LEN('Contacts Data'!H3297)&gt;60,LEN('Contacts Data'!H3297),"")</f>
        <v/>
      </c>
      <c r="G3858" s="18" t="str">
        <f>IF(LEN('Contacts Data'!I3297)&gt;128,LEN('Contacts Data'!I3297),"")</f>
        <v/>
      </c>
      <c r="H3858" s="18" t="str">
        <f>IF(LEN('Contacts Data'!J3297)&gt;60,LEN('Contacts Data'!J3297),"")</f>
        <v/>
      </c>
      <c r="I3858" s="18" t="str">
        <f>IF(LEN('Contacts Data'!K3297)&gt;30,LEN('Contacts Data'!K3297),"")</f>
        <v/>
      </c>
      <c r="J3858" s="18" t="str">
        <f>IF(LEN('Contacts Data'!L3297)&gt;2,LEN('Contacts Data'!L3297),"")</f>
        <v/>
      </c>
      <c r="K3858" s="18" t="str">
        <f>IF(LEN('Contacts Data'!M3297)&gt;16,LEN('Contacts Data'!M3297),"")</f>
        <v/>
      </c>
      <c r="L3858" s="18" t="str">
        <f>IF(LEN('Contacts Data'!D3297)&gt;128,LEN('Contacts Data'!D3297),"")</f>
        <v/>
      </c>
      <c r="M3858" s="18" t="str">
        <f>IF(LEN('Contacts Data'!O3297)&gt;1024,LEN('Contacts Data'!O3297),"")</f>
        <v/>
      </c>
      <c r="P3858" s="18" t="str">
        <f>IF(LEN('Matter Data'!A3290)&gt;0,LEN('Matter Data'!A3290)+LEN('Matter Data'!B3290),"")</f>
        <v/>
      </c>
      <c r="Q3858" s="18" t="str">
        <f>IF(LEN('Matter Data'!C3290)&gt;80,LEN('Matter Data'!C3290),"")</f>
        <v/>
      </c>
      <c r="R3858" s="18" t="str">
        <f>IF(LEN('Matter Data'!H3290)&gt;40,LEN('Matter Data'!H3290),"")</f>
        <v/>
      </c>
      <c r="S3858" s="21" t="b">
        <f>IF(LEN('Matter Data'!C3290)&gt;0,CONCATENATE('Matter Data'!A3290,'Matter Data'!B3290,'Matter Data'!C3290))</f>
        <v>0</v>
      </c>
      <c r="T3858" s="21">
        <f>IF(LEN('Matter Data'!C3290)&gt;0,COUNTIF($S$2:$S$5001,CONCATENATE('Matter Data'!A3290,'Matter Data'!B3290,'Matter Data'!C3290)),0)</f>
        <v>0</v>
      </c>
      <c r="U3858" s="22" t="str">
        <f>IF(LEN('Contacts Data'!B3297)&gt;0,'Contacts Data'!B3297,"")</f>
        <v/>
      </c>
      <c r="V3858" s="22" t="str">
        <f>IF(LEN('Contacts Data'!C3297)&gt;0,'Contacts Data'!C3297,"")</f>
        <v/>
      </c>
      <c r="W3858" s="22" t="str">
        <f>CONCATENATE(U3858, " ", V3858, " ", 'Contacts Data'!$A3297)</f>
        <v xml:space="preserve">  </v>
      </c>
      <c r="X3858" s="22" t="str">
        <f>CONCATENATE('Matter Data'!A3290, " ", 'Matter Data'!B3290, " ", "Client")</f>
        <v xml:space="preserve">  Client</v>
      </c>
      <c r="Y3858" s="19" t="str">
        <f t="shared" si="60"/>
        <v/>
      </c>
    </row>
    <row r="3859" spans="1:25" x14ac:dyDescent="0.25">
      <c r="A3859" s="18" t="str">
        <f>IF(LEN('Contacts Data'!A3298)&gt;20,LEN('Contacts Data'!A3298),"")</f>
        <v/>
      </c>
      <c r="B3859" s="18" t="str">
        <f>IF(LEN('Contacts Data'!B3298)&gt;0, LEN('Contacts Data'!B3298) + LEN('Contacts Data'!C3298), "")</f>
        <v/>
      </c>
      <c r="C3859" s="18" t="str">
        <f>IF(LEN('Contacts Data'!E3298)&gt;20,LEN('Contacts Data'!E3298),"")</f>
        <v/>
      </c>
      <c r="D3859" s="18" t="str">
        <f>IF(LEN('Contacts Data'!F3298)&gt;20,LEN('Contacts Data'!F3298),"")</f>
        <v/>
      </c>
      <c r="E3859" s="18" t="str">
        <f>IF(LEN('Contacts Data'!G3298)&gt;20,LEN('Contacts Data'!G3298),"")</f>
        <v/>
      </c>
      <c r="F3859" s="18" t="str">
        <f>IF(LEN('Contacts Data'!H3298)&gt;60,LEN('Contacts Data'!H3298),"")</f>
        <v/>
      </c>
      <c r="G3859" s="18" t="str">
        <f>IF(LEN('Contacts Data'!I3298)&gt;128,LEN('Contacts Data'!I3298),"")</f>
        <v/>
      </c>
      <c r="H3859" s="18" t="str">
        <f>IF(LEN('Contacts Data'!J3298)&gt;60,LEN('Contacts Data'!J3298),"")</f>
        <v/>
      </c>
      <c r="I3859" s="18" t="str">
        <f>IF(LEN('Contacts Data'!K3298)&gt;30,LEN('Contacts Data'!K3298),"")</f>
        <v/>
      </c>
      <c r="J3859" s="18" t="str">
        <f>IF(LEN('Contacts Data'!L3298)&gt;2,LEN('Contacts Data'!L3298),"")</f>
        <v/>
      </c>
      <c r="K3859" s="18" t="str">
        <f>IF(LEN('Contacts Data'!M3298)&gt;16,LEN('Contacts Data'!M3298),"")</f>
        <v/>
      </c>
      <c r="L3859" s="18" t="str">
        <f>IF(LEN('Contacts Data'!D3298)&gt;128,LEN('Contacts Data'!D3298),"")</f>
        <v/>
      </c>
      <c r="M3859" s="18" t="str">
        <f>IF(LEN('Contacts Data'!O3298)&gt;1024,LEN('Contacts Data'!O3298),"")</f>
        <v/>
      </c>
      <c r="P3859" s="18" t="str">
        <f>IF(LEN('Matter Data'!A3291)&gt;0,LEN('Matter Data'!A3291)+LEN('Matter Data'!B3291),"")</f>
        <v/>
      </c>
      <c r="Q3859" s="18" t="str">
        <f>IF(LEN('Matter Data'!C3291)&gt;80,LEN('Matter Data'!C3291),"")</f>
        <v/>
      </c>
      <c r="R3859" s="18" t="str">
        <f>IF(LEN('Matter Data'!H3291)&gt;40,LEN('Matter Data'!H3291),"")</f>
        <v/>
      </c>
      <c r="S3859" s="21" t="b">
        <f>IF(LEN('Matter Data'!C3291)&gt;0,CONCATENATE('Matter Data'!A3291,'Matter Data'!B3291,'Matter Data'!C3291))</f>
        <v>0</v>
      </c>
      <c r="T3859" s="21">
        <f>IF(LEN('Matter Data'!C3291)&gt;0,COUNTIF($S$2:$S$5001,CONCATENATE('Matter Data'!A3291,'Matter Data'!B3291,'Matter Data'!C3291)),0)</f>
        <v>0</v>
      </c>
      <c r="U3859" s="22" t="str">
        <f>IF(LEN('Contacts Data'!B3298)&gt;0,'Contacts Data'!B3298,"")</f>
        <v/>
      </c>
      <c r="V3859" s="22" t="str">
        <f>IF(LEN('Contacts Data'!C3298)&gt;0,'Contacts Data'!C3298,"")</f>
        <v/>
      </c>
      <c r="W3859" s="22" t="str">
        <f>CONCATENATE(U3859, " ", V3859, " ", 'Contacts Data'!$A3298)</f>
        <v xml:space="preserve">  </v>
      </c>
      <c r="X3859" s="22" t="str">
        <f>CONCATENATE('Matter Data'!A3291, " ", 'Matter Data'!B3291, " ", "Client")</f>
        <v xml:space="preserve">  Client</v>
      </c>
      <c r="Y3859" s="19" t="str">
        <f t="shared" si="60"/>
        <v/>
      </c>
    </row>
    <row r="3860" spans="1:25" x14ac:dyDescent="0.25">
      <c r="A3860" s="18" t="str">
        <f>IF(LEN('Contacts Data'!A3299)&gt;20,LEN('Contacts Data'!A3299),"")</f>
        <v/>
      </c>
      <c r="B3860" s="18" t="str">
        <f>IF(LEN('Contacts Data'!B3299)&gt;0, LEN('Contacts Data'!B3299) + LEN('Contacts Data'!C3299), "")</f>
        <v/>
      </c>
      <c r="C3860" s="18" t="str">
        <f>IF(LEN('Contacts Data'!E3299)&gt;20,LEN('Contacts Data'!E3299),"")</f>
        <v/>
      </c>
      <c r="D3860" s="18" t="str">
        <f>IF(LEN('Contacts Data'!F3299)&gt;20,LEN('Contacts Data'!F3299),"")</f>
        <v/>
      </c>
      <c r="E3860" s="18" t="str">
        <f>IF(LEN('Contacts Data'!G3299)&gt;20,LEN('Contacts Data'!G3299),"")</f>
        <v/>
      </c>
      <c r="F3860" s="18" t="str">
        <f>IF(LEN('Contacts Data'!H3299)&gt;60,LEN('Contacts Data'!H3299),"")</f>
        <v/>
      </c>
      <c r="G3860" s="18" t="str">
        <f>IF(LEN('Contacts Data'!I3299)&gt;128,LEN('Contacts Data'!I3299),"")</f>
        <v/>
      </c>
      <c r="H3860" s="18" t="str">
        <f>IF(LEN('Contacts Data'!J3299)&gt;60,LEN('Contacts Data'!J3299),"")</f>
        <v/>
      </c>
      <c r="I3860" s="18" t="str">
        <f>IF(LEN('Contacts Data'!K3299)&gt;30,LEN('Contacts Data'!K3299),"")</f>
        <v/>
      </c>
      <c r="J3860" s="18" t="str">
        <f>IF(LEN('Contacts Data'!L3299)&gt;2,LEN('Contacts Data'!L3299),"")</f>
        <v/>
      </c>
      <c r="K3860" s="18" t="str">
        <f>IF(LEN('Contacts Data'!M3299)&gt;16,LEN('Contacts Data'!M3299),"")</f>
        <v/>
      </c>
      <c r="L3860" s="18" t="str">
        <f>IF(LEN('Contacts Data'!D3299)&gt;128,LEN('Contacts Data'!D3299),"")</f>
        <v/>
      </c>
      <c r="M3860" s="18" t="str">
        <f>IF(LEN('Contacts Data'!O3299)&gt;1024,LEN('Contacts Data'!O3299),"")</f>
        <v/>
      </c>
      <c r="P3860" s="18" t="str">
        <f>IF(LEN('Matter Data'!A3292)&gt;0,LEN('Matter Data'!A3292)+LEN('Matter Data'!B3292),"")</f>
        <v/>
      </c>
      <c r="Q3860" s="18" t="str">
        <f>IF(LEN('Matter Data'!C3292)&gt;80,LEN('Matter Data'!C3292),"")</f>
        <v/>
      </c>
      <c r="R3860" s="18" t="str">
        <f>IF(LEN('Matter Data'!H3292)&gt;40,LEN('Matter Data'!H3292),"")</f>
        <v/>
      </c>
      <c r="S3860" s="21" t="b">
        <f>IF(LEN('Matter Data'!C3292)&gt;0,CONCATENATE('Matter Data'!A3292,'Matter Data'!B3292,'Matter Data'!C3292))</f>
        <v>0</v>
      </c>
      <c r="T3860" s="21">
        <f>IF(LEN('Matter Data'!C3292)&gt;0,COUNTIF($S$2:$S$5001,CONCATENATE('Matter Data'!A3292,'Matter Data'!B3292,'Matter Data'!C3292)),0)</f>
        <v>0</v>
      </c>
      <c r="U3860" s="22" t="str">
        <f>IF(LEN('Contacts Data'!B3299)&gt;0,'Contacts Data'!B3299,"")</f>
        <v/>
      </c>
      <c r="V3860" s="22" t="str">
        <f>IF(LEN('Contacts Data'!C3299)&gt;0,'Contacts Data'!C3299,"")</f>
        <v/>
      </c>
      <c r="W3860" s="22" t="str">
        <f>CONCATENATE(U3860, " ", V3860, " ", 'Contacts Data'!$A3299)</f>
        <v xml:space="preserve">  </v>
      </c>
      <c r="X3860" s="22" t="str">
        <f>CONCATENATE('Matter Data'!A3292, " ", 'Matter Data'!B3292, " ", "Client")</f>
        <v xml:space="preserve">  Client</v>
      </c>
      <c r="Y3860" s="19" t="str">
        <f t="shared" si="60"/>
        <v/>
      </c>
    </row>
    <row r="3861" spans="1:25" x14ac:dyDescent="0.25">
      <c r="A3861" s="18" t="str">
        <f>IF(LEN('Contacts Data'!A3300)&gt;20,LEN('Contacts Data'!A3300),"")</f>
        <v/>
      </c>
      <c r="B3861" s="18" t="str">
        <f>IF(LEN('Contacts Data'!B3300)&gt;0, LEN('Contacts Data'!B3300) + LEN('Contacts Data'!C3300), "")</f>
        <v/>
      </c>
      <c r="C3861" s="18" t="str">
        <f>IF(LEN('Contacts Data'!E3300)&gt;20,LEN('Contacts Data'!E3300),"")</f>
        <v/>
      </c>
      <c r="D3861" s="18" t="str">
        <f>IF(LEN('Contacts Data'!F3300)&gt;20,LEN('Contacts Data'!F3300),"")</f>
        <v/>
      </c>
      <c r="E3861" s="18" t="str">
        <f>IF(LEN('Contacts Data'!G3300)&gt;20,LEN('Contacts Data'!G3300),"")</f>
        <v/>
      </c>
      <c r="F3861" s="18" t="str">
        <f>IF(LEN('Contacts Data'!H3300)&gt;60,LEN('Contacts Data'!H3300),"")</f>
        <v/>
      </c>
      <c r="G3861" s="18" t="str">
        <f>IF(LEN('Contacts Data'!I3300)&gt;128,LEN('Contacts Data'!I3300),"")</f>
        <v/>
      </c>
      <c r="H3861" s="18" t="str">
        <f>IF(LEN('Contacts Data'!J3300)&gt;60,LEN('Contacts Data'!J3300),"")</f>
        <v/>
      </c>
      <c r="I3861" s="18" t="str">
        <f>IF(LEN('Contacts Data'!K3300)&gt;30,LEN('Contacts Data'!K3300),"")</f>
        <v/>
      </c>
      <c r="J3861" s="18" t="str">
        <f>IF(LEN('Contacts Data'!L3300)&gt;2,LEN('Contacts Data'!L3300),"")</f>
        <v/>
      </c>
      <c r="K3861" s="18" t="str">
        <f>IF(LEN('Contacts Data'!M3300)&gt;16,LEN('Contacts Data'!M3300),"")</f>
        <v/>
      </c>
      <c r="L3861" s="18" t="str">
        <f>IF(LEN('Contacts Data'!D3300)&gt;128,LEN('Contacts Data'!D3300),"")</f>
        <v/>
      </c>
      <c r="M3861" s="18" t="str">
        <f>IF(LEN('Contacts Data'!O3300)&gt;1024,LEN('Contacts Data'!O3300),"")</f>
        <v/>
      </c>
      <c r="P3861" s="18" t="str">
        <f>IF(LEN('Matter Data'!A3293)&gt;0,LEN('Matter Data'!A3293)+LEN('Matter Data'!B3293),"")</f>
        <v/>
      </c>
      <c r="Q3861" s="18" t="str">
        <f>IF(LEN('Matter Data'!C3293)&gt;80,LEN('Matter Data'!C3293),"")</f>
        <v/>
      </c>
      <c r="R3861" s="18" t="str">
        <f>IF(LEN('Matter Data'!H3293)&gt;40,LEN('Matter Data'!H3293),"")</f>
        <v/>
      </c>
      <c r="S3861" s="21" t="b">
        <f>IF(LEN('Matter Data'!C3293)&gt;0,CONCATENATE('Matter Data'!A3293,'Matter Data'!B3293,'Matter Data'!C3293))</f>
        <v>0</v>
      </c>
      <c r="T3861" s="21">
        <f>IF(LEN('Matter Data'!C3293)&gt;0,COUNTIF($S$2:$S$5001,CONCATENATE('Matter Data'!A3293,'Matter Data'!B3293,'Matter Data'!C3293)),0)</f>
        <v>0</v>
      </c>
      <c r="U3861" s="22" t="str">
        <f>IF(LEN('Contacts Data'!B3300)&gt;0,'Contacts Data'!B3300,"")</f>
        <v/>
      </c>
      <c r="V3861" s="22" t="str">
        <f>IF(LEN('Contacts Data'!C3300)&gt;0,'Contacts Data'!C3300,"")</f>
        <v/>
      </c>
      <c r="W3861" s="22" t="str">
        <f>CONCATENATE(U3861, " ", V3861, " ", 'Contacts Data'!$A3300)</f>
        <v xml:space="preserve">  </v>
      </c>
      <c r="X3861" s="22" t="str">
        <f>CONCATENATE('Matter Data'!A3293, " ", 'Matter Data'!B3293, " ", "Client")</f>
        <v xml:space="preserve">  Client</v>
      </c>
      <c r="Y3861" s="19" t="str">
        <f t="shared" si="60"/>
        <v/>
      </c>
    </row>
    <row r="3862" spans="1:25" x14ac:dyDescent="0.25">
      <c r="A3862" s="18" t="str">
        <f>IF(LEN('Contacts Data'!A3301)&gt;20,LEN('Contacts Data'!A3301),"")</f>
        <v/>
      </c>
      <c r="B3862" s="18" t="str">
        <f>IF(LEN('Contacts Data'!B3301)&gt;0, LEN('Contacts Data'!B3301) + LEN('Contacts Data'!C3301), "")</f>
        <v/>
      </c>
      <c r="C3862" s="18" t="str">
        <f>IF(LEN('Contacts Data'!E3301)&gt;20,LEN('Contacts Data'!E3301),"")</f>
        <v/>
      </c>
      <c r="D3862" s="18" t="str">
        <f>IF(LEN('Contacts Data'!F3301)&gt;20,LEN('Contacts Data'!F3301),"")</f>
        <v/>
      </c>
      <c r="E3862" s="18" t="str">
        <f>IF(LEN('Contacts Data'!G3301)&gt;20,LEN('Contacts Data'!G3301),"")</f>
        <v/>
      </c>
      <c r="F3862" s="18" t="str">
        <f>IF(LEN('Contacts Data'!H3301)&gt;60,LEN('Contacts Data'!H3301),"")</f>
        <v/>
      </c>
      <c r="G3862" s="18" t="str">
        <f>IF(LEN('Contacts Data'!I3301)&gt;128,LEN('Contacts Data'!I3301),"")</f>
        <v/>
      </c>
      <c r="H3862" s="18" t="str">
        <f>IF(LEN('Contacts Data'!J3301)&gt;60,LEN('Contacts Data'!J3301),"")</f>
        <v/>
      </c>
      <c r="I3862" s="18" t="str">
        <f>IF(LEN('Contacts Data'!K3301)&gt;30,LEN('Contacts Data'!K3301),"")</f>
        <v/>
      </c>
      <c r="J3862" s="18" t="str">
        <f>IF(LEN('Contacts Data'!L3301)&gt;2,LEN('Contacts Data'!L3301),"")</f>
        <v/>
      </c>
      <c r="K3862" s="18" t="str">
        <f>IF(LEN('Contacts Data'!M3301)&gt;16,LEN('Contacts Data'!M3301),"")</f>
        <v/>
      </c>
      <c r="L3862" s="18" t="str">
        <f>IF(LEN('Contacts Data'!D3301)&gt;128,LEN('Contacts Data'!D3301),"")</f>
        <v/>
      </c>
      <c r="M3862" s="18" t="str">
        <f>IF(LEN('Contacts Data'!O3301)&gt;1024,LEN('Contacts Data'!O3301),"")</f>
        <v/>
      </c>
      <c r="P3862" s="18" t="str">
        <f>IF(LEN('Matter Data'!A3294)&gt;0,LEN('Matter Data'!A3294)+LEN('Matter Data'!B3294),"")</f>
        <v/>
      </c>
      <c r="Q3862" s="18" t="str">
        <f>IF(LEN('Matter Data'!C3294)&gt;80,LEN('Matter Data'!C3294),"")</f>
        <v/>
      </c>
      <c r="R3862" s="18" t="str">
        <f>IF(LEN('Matter Data'!H3294)&gt;40,LEN('Matter Data'!H3294),"")</f>
        <v/>
      </c>
      <c r="S3862" s="21" t="b">
        <f>IF(LEN('Matter Data'!C3294)&gt;0,CONCATENATE('Matter Data'!A3294,'Matter Data'!B3294,'Matter Data'!C3294))</f>
        <v>0</v>
      </c>
      <c r="T3862" s="21">
        <f>IF(LEN('Matter Data'!C3294)&gt;0,COUNTIF($S$2:$S$5001,CONCATENATE('Matter Data'!A3294,'Matter Data'!B3294,'Matter Data'!C3294)),0)</f>
        <v>0</v>
      </c>
      <c r="U3862" s="22" t="str">
        <f>IF(LEN('Contacts Data'!B3301)&gt;0,'Contacts Data'!B3301,"")</f>
        <v/>
      </c>
      <c r="V3862" s="22" t="str">
        <f>IF(LEN('Contacts Data'!C3301)&gt;0,'Contacts Data'!C3301,"")</f>
        <v/>
      </c>
      <c r="W3862" s="22" t="str">
        <f>CONCATENATE(U3862, " ", V3862, " ", 'Contacts Data'!$A3301)</f>
        <v xml:space="preserve">  </v>
      </c>
      <c r="X3862" s="22" t="str">
        <f>CONCATENATE('Matter Data'!A3294, " ", 'Matter Data'!B3294, " ", "Client")</f>
        <v xml:space="preserve">  Client</v>
      </c>
      <c r="Y3862" s="19" t="str">
        <f t="shared" si="60"/>
        <v/>
      </c>
    </row>
    <row r="3863" spans="1:25" x14ac:dyDescent="0.25">
      <c r="A3863" s="18" t="str">
        <f>IF(LEN('Contacts Data'!A3302)&gt;20,LEN('Contacts Data'!A3302),"")</f>
        <v/>
      </c>
      <c r="B3863" s="18" t="str">
        <f>IF(LEN('Contacts Data'!B3302)&gt;0, LEN('Contacts Data'!B3302) + LEN('Contacts Data'!C3302), "")</f>
        <v/>
      </c>
      <c r="C3863" s="18" t="str">
        <f>IF(LEN('Contacts Data'!E3302)&gt;20,LEN('Contacts Data'!E3302),"")</f>
        <v/>
      </c>
      <c r="D3863" s="18" t="str">
        <f>IF(LEN('Contacts Data'!F3302)&gt;20,LEN('Contacts Data'!F3302),"")</f>
        <v/>
      </c>
      <c r="E3863" s="18" t="str">
        <f>IF(LEN('Contacts Data'!G3302)&gt;20,LEN('Contacts Data'!G3302),"")</f>
        <v/>
      </c>
      <c r="F3863" s="18" t="str">
        <f>IF(LEN('Contacts Data'!H3302)&gt;60,LEN('Contacts Data'!H3302),"")</f>
        <v/>
      </c>
      <c r="G3863" s="18" t="str">
        <f>IF(LEN('Contacts Data'!I3302)&gt;128,LEN('Contacts Data'!I3302),"")</f>
        <v/>
      </c>
      <c r="H3863" s="18" t="str">
        <f>IF(LEN('Contacts Data'!J3302)&gt;60,LEN('Contacts Data'!J3302),"")</f>
        <v/>
      </c>
      <c r="I3863" s="18" t="str">
        <f>IF(LEN('Contacts Data'!K3302)&gt;30,LEN('Contacts Data'!K3302),"")</f>
        <v/>
      </c>
      <c r="J3863" s="18" t="str">
        <f>IF(LEN('Contacts Data'!L3302)&gt;2,LEN('Contacts Data'!L3302),"")</f>
        <v/>
      </c>
      <c r="K3863" s="18" t="str">
        <f>IF(LEN('Contacts Data'!M3302)&gt;16,LEN('Contacts Data'!M3302),"")</f>
        <v/>
      </c>
      <c r="L3863" s="18" t="str">
        <f>IF(LEN('Contacts Data'!D3302)&gt;128,LEN('Contacts Data'!D3302),"")</f>
        <v/>
      </c>
      <c r="M3863" s="18" t="str">
        <f>IF(LEN('Contacts Data'!O3302)&gt;1024,LEN('Contacts Data'!O3302),"")</f>
        <v/>
      </c>
      <c r="P3863" s="18" t="str">
        <f>IF(LEN('Matter Data'!A3295)&gt;0,LEN('Matter Data'!A3295)+LEN('Matter Data'!B3295),"")</f>
        <v/>
      </c>
      <c r="Q3863" s="18" t="str">
        <f>IF(LEN('Matter Data'!C3295)&gt;80,LEN('Matter Data'!C3295),"")</f>
        <v/>
      </c>
      <c r="R3863" s="18" t="str">
        <f>IF(LEN('Matter Data'!H3295)&gt;40,LEN('Matter Data'!H3295),"")</f>
        <v/>
      </c>
      <c r="S3863" s="21" t="b">
        <f>IF(LEN('Matter Data'!C3295)&gt;0,CONCATENATE('Matter Data'!A3295,'Matter Data'!B3295,'Matter Data'!C3295))</f>
        <v>0</v>
      </c>
      <c r="T3863" s="21">
        <f>IF(LEN('Matter Data'!C3295)&gt;0,COUNTIF($S$2:$S$5001,CONCATENATE('Matter Data'!A3295,'Matter Data'!B3295,'Matter Data'!C3295)),0)</f>
        <v>0</v>
      </c>
      <c r="U3863" s="22" t="str">
        <f>IF(LEN('Contacts Data'!B3302)&gt;0,'Contacts Data'!B3302,"")</f>
        <v/>
      </c>
      <c r="V3863" s="22" t="str">
        <f>IF(LEN('Contacts Data'!C3302)&gt;0,'Contacts Data'!C3302,"")</f>
        <v/>
      </c>
      <c r="W3863" s="22" t="str">
        <f>CONCATENATE(U3863, " ", V3863, " ", 'Contacts Data'!$A3302)</f>
        <v xml:space="preserve">  </v>
      </c>
      <c r="X3863" s="22" t="str">
        <f>CONCATENATE('Matter Data'!A3295, " ", 'Matter Data'!B3295, " ", "Client")</f>
        <v xml:space="preserve">  Client</v>
      </c>
      <c r="Y3863" s="19" t="str">
        <f t="shared" si="60"/>
        <v/>
      </c>
    </row>
    <row r="3864" spans="1:25" x14ac:dyDescent="0.25">
      <c r="A3864" s="18" t="str">
        <f>IF(LEN('Contacts Data'!A3303)&gt;20,LEN('Contacts Data'!A3303),"")</f>
        <v/>
      </c>
      <c r="B3864" s="18" t="str">
        <f>IF(LEN('Contacts Data'!B3303)&gt;0, LEN('Contacts Data'!B3303) + LEN('Contacts Data'!C3303), "")</f>
        <v/>
      </c>
      <c r="C3864" s="18" t="str">
        <f>IF(LEN('Contacts Data'!E3303)&gt;20,LEN('Contacts Data'!E3303),"")</f>
        <v/>
      </c>
      <c r="D3864" s="18" t="str">
        <f>IF(LEN('Contacts Data'!F3303)&gt;20,LEN('Contacts Data'!F3303),"")</f>
        <v/>
      </c>
      <c r="E3864" s="18" t="str">
        <f>IF(LEN('Contacts Data'!G3303)&gt;20,LEN('Contacts Data'!G3303),"")</f>
        <v/>
      </c>
      <c r="F3864" s="18" t="str">
        <f>IF(LEN('Contacts Data'!H3303)&gt;60,LEN('Contacts Data'!H3303),"")</f>
        <v/>
      </c>
      <c r="G3864" s="18" t="str">
        <f>IF(LEN('Contacts Data'!I3303)&gt;128,LEN('Contacts Data'!I3303),"")</f>
        <v/>
      </c>
      <c r="H3864" s="18" t="str">
        <f>IF(LEN('Contacts Data'!J3303)&gt;60,LEN('Contacts Data'!J3303),"")</f>
        <v/>
      </c>
      <c r="I3864" s="18" t="str">
        <f>IF(LEN('Contacts Data'!K3303)&gt;30,LEN('Contacts Data'!K3303),"")</f>
        <v/>
      </c>
      <c r="J3864" s="18" t="str">
        <f>IF(LEN('Contacts Data'!L3303)&gt;2,LEN('Contacts Data'!L3303),"")</f>
        <v/>
      </c>
      <c r="K3864" s="18" t="str">
        <f>IF(LEN('Contacts Data'!M3303)&gt;16,LEN('Contacts Data'!M3303),"")</f>
        <v/>
      </c>
      <c r="L3864" s="18" t="str">
        <f>IF(LEN('Contacts Data'!D3303)&gt;128,LEN('Contacts Data'!D3303),"")</f>
        <v/>
      </c>
      <c r="M3864" s="18" t="str">
        <f>IF(LEN('Contacts Data'!O3303)&gt;1024,LEN('Contacts Data'!O3303),"")</f>
        <v/>
      </c>
      <c r="P3864" s="18" t="str">
        <f>IF(LEN('Matter Data'!A3296)&gt;0,LEN('Matter Data'!A3296)+LEN('Matter Data'!B3296),"")</f>
        <v/>
      </c>
      <c r="Q3864" s="18" t="str">
        <f>IF(LEN('Matter Data'!C3296)&gt;80,LEN('Matter Data'!C3296),"")</f>
        <v/>
      </c>
      <c r="R3864" s="18" t="str">
        <f>IF(LEN('Matter Data'!H3296)&gt;40,LEN('Matter Data'!H3296),"")</f>
        <v/>
      </c>
      <c r="S3864" s="21" t="b">
        <f>IF(LEN('Matter Data'!C3296)&gt;0,CONCATENATE('Matter Data'!A3296,'Matter Data'!B3296,'Matter Data'!C3296))</f>
        <v>0</v>
      </c>
      <c r="T3864" s="21">
        <f>IF(LEN('Matter Data'!C3296)&gt;0,COUNTIF($S$2:$S$5001,CONCATENATE('Matter Data'!A3296,'Matter Data'!B3296,'Matter Data'!C3296)),0)</f>
        <v>0</v>
      </c>
      <c r="U3864" s="22" t="str">
        <f>IF(LEN('Contacts Data'!B3303)&gt;0,'Contacts Data'!B3303,"")</f>
        <v/>
      </c>
      <c r="V3864" s="22" t="str">
        <f>IF(LEN('Contacts Data'!C3303)&gt;0,'Contacts Data'!C3303,"")</f>
        <v/>
      </c>
      <c r="W3864" s="22" t="str">
        <f>CONCATENATE(U3864, " ", V3864, " ", 'Contacts Data'!$A3303)</f>
        <v xml:space="preserve">  </v>
      </c>
      <c r="X3864" s="22" t="str">
        <f>CONCATENATE('Matter Data'!A3296, " ", 'Matter Data'!B3296, " ", "Client")</f>
        <v xml:space="preserve">  Client</v>
      </c>
      <c r="Y3864" s="19" t="str">
        <f t="shared" si="60"/>
        <v/>
      </c>
    </row>
    <row r="3865" spans="1:25" x14ac:dyDescent="0.25">
      <c r="A3865" s="18" t="str">
        <f>IF(LEN('Contacts Data'!A3304)&gt;20,LEN('Contacts Data'!A3304),"")</f>
        <v/>
      </c>
      <c r="B3865" s="18" t="str">
        <f>IF(LEN('Contacts Data'!B3304)&gt;0, LEN('Contacts Data'!B3304) + LEN('Contacts Data'!C3304), "")</f>
        <v/>
      </c>
      <c r="C3865" s="18" t="str">
        <f>IF(LEN('Contacts Data'!E3304)&gt;20,LEN('Contacts Data'!E3304),"")</f>
        <v/>
      </c>
      <c r="D3865" s="18" t="str">
        <f>IF(LEN('Contacts Data'!F3304)&gt;20,LEN('Contacts Data'!F3304),"")</f>
        <v/>
      </c>
      <c r="E3865" s="18" t="str">
        <f>IF(LEN('Contacts Data'!G3304)&gt;20,LEN('Contacts Data'!G3304),"")</f>
        <v/>
      </c>
      <c r="F3865" s="18" t="str">
        <f>IF(LEN('Contacts Data'!H3304)&gt;60,LEN('Contacts Data'!H3304),"")</f>
        <v/>
      </c>
      <c r="G3865" s="18" t="str">
        <f>IF(LEN('Contacts Data'!I3304)&gt;128,LEN('Contacts Data'!I3304),"")</f>
        <v/>
      </c>
      <c r="H3865" s="18" t="str">
        <f>IF(LEN('Contacts Data'!J3304)&gt;60,LEN('Contacts Data'!J3304),"")</f>
        <v/>
      </c>
      <c r="I3865" s="18" t="str">
        <f>IF(LEN('Contacts Data'!K3304)&gt;30,LEN('Contacts Data'!K3304),"")</f>
        <v/>
      </c>
      <c r="J3865" s="18" t="str">
        <f>IF(LEN('Contacts Data'!L3304)&gt;2,LEN('Contacts Data'!L3304),"")</f>
        <v/>
      </c>
      <c r="K3865" s="18" t="str">
        <f>IF(LEN('Contacts Data'!M3304)&gt;16,LEN('Contacts Data'!M3304),"")</f>
        <v/>
      </c>
      <c r="L3865" s="18" t="str">
        <f>IF(LEN('Contacts Data'!D3304)&gt;128,LEN('Contacts Data'!D3304),"")</f>
        <v/>
      </c>
      <c r="M3865" s="18" t="str">
        <f>IF(LEN('Contacts Data'!O3304)&gt;1024,LEN('Contacts Data'!O3304),"")</f>
        <v/>
      </c>
      <c r="P3865" s="18" t="str">
        <f>IF(LEN('Matter Data'!A3297)&gt;0,LEN('Matter Data'!A3297)+LEN('Matter Data'!B3297),"")</f>
        <v/>
      </c>
      <c r="Q3865" s="18" t="str">
        <f>IF(LEN('Matter Data'!C3297)&gt;80,LEN('Matter Data'!C3297),"")</f>
        <v/>
      </c>
      <c r="R3865" s="18" t="str">
        <f>IF(LEN('Matter Data'!H3297)&gt;40,LEN('Matter Data'!H3297),"")</f>
        <v/>
      </c>
      <c r="S3865" s="21" t="b">
        <f>IF(LEN('Matter Data'!C3297)&gt;0,CONCATENATE('Matter Data'!A3297,'Matter Data'!B3297,'Matter Data'!C3297))</f>
        <v>0</v>
      </c>
      <c r="T3865" s="21">
        <f>IF(LEN('Matter Data'!C3297)&gt;0,COUNTIF($S$2:$S$5001,CONCATENATE('Matter Data'!A3297,'Matter Data'!B3297,'Matter Data'!C3297)),0)</f>
        <v>0</v>
      </c>
      <c r="U3865" s="22" t="str">
        <f>IF(LEN('Contacts Data'!B3304)&gt;0,'Contacts Data'!B3304,"")</f>
        <v/>
      </c>
      <c r="V3865" s="22" t="str">
        <f>IF(LEN('Contacts Data'!C3304)&gt;0,'Contacts Data'!C3304,"")</f>
        <v/>
      </c>
      <c r="W3865" s="22" t="str">
        <f>CONCATENATE(U3865, " ", V3865, " ", 'Contacts Data'!$A3304)</f>
        <v xml:space="preserve">  </v>
      </c>
      <c r="X3865" s="22" t="str">
        <f>CONCATENATE('Matter Data'!A3297, " ", 'Matter Data'!B3297, " ", "Client")</f>
        <v xml:space="preserve">  Client</v>
      </c>
      <c r="Y3865" s="19" t="str">
        <f t="shared" si="60"/>
        <v/>
      </c>
    </row>
    <row r="3866" spans="1:25" x14ac:dyDescent="0.25">
      <c r="A3866" s="18" t="str">
        <f>IF(LEN('Contacts Data'!A3305)&gt;20,LEN('Contacts Data'!A3305),"")</f>
        <v/>
      </c>
      <c r="B3866" s="18" t="str">
        <f>IF(LEN('Contacts Data'!B3305)&gt;0, LEN('Contacts Data'!B3305) + LEN('Contacts Data'!C3305), "")</f>
        <v/>
      </c>
      <c r="C3866" s="18" t="str">
        <f>IF(LEN('Contacts Data'!E3305)&gt;20,LEN('Contacts Data'!E3305),"")</f>
        <v/>
      </c>
      <c r="D3866" s="18" t="str">
        <f>IF(LEN('Contacts Data'!F3305)&gt;20,LEN('Contacts Data'!F3305),"")</f>
        <v/>
      </c>
      <c r="E3866" s="18" t="str">
        <f>IF(LEN('Contacts Data'!G3305)&gt;20,LEN('Contacts Data'!G3305),"")</f>
        <v/>
      </c>
      <c r="F3866" s="18" t="str">
        <f>IF(LEN('Contacts Data'!H3305)&gt;60,LEN('Contacts Data'!H3305),"")</f>
        <v/>
      </c>
      <c r="G3866" s="18" t="str">
        <f>IF(LEN('Contacts Data'!I3305)&gt;128,LEN('Contacts Data'!I3305),"")</f>
        <v/>
      </c>
      <c r="H3866" s="18" t="str">
        <f>IF(LEN('Contacts Data'!J3305)&gt;60,LEN('Contacts Data'!J3305),"")</f>
        <v/>
      </c>
      <c r="I3866" s="18" t="str">
        <f>IF(LEN('Contacts Data'!K3305)&gt;30,LEN('Contacts Data'!K3305),"")</f>
        <v/>
      </c>
      <c r="J3866" s="18" t="str">
        <f>IF(LEN('Contacts Data'!L3305)&gt;2,LEN('Contacts Data'!L3305),"")</f>
        <v/>
      </c>
      <c r="K3866" s="18" t="str">
        <f>IF(LEN('Contacts Data'!M3305)&gt;16,LEN('Contacts Data'!M3305),"")</f>
        <v/>
      </c>
      <c r="L3866" s="18" t="str">
        <f>IF(LEN('Contacts Data'!D3305)&gt;128,LEN('Contacts Data'!D3305),"")</f>
        <v/>
      </c>
      <c r="M3866" s="18" t="str">
        <f>IF(LEN('Contacts Data'!O3305)&gt;1024,LEN('Contacts Data'!O3305),"")</f>
        <v/>
      </c>
      <c r="P3866" s="18" t="str">
        <f>IF(LEN('Matter Data'!A3298)&gt;0,LEN('Matter Data'!A3298)+LEN('Matter Data'!B3298),"")</f>
        <v/>
      </c>
      <c r="Q3866" s="18" t="str">
        <f>IF(LEN('Matter Data'!C3298)&gt;80,LEN('Matter Data'!C3298),"")</f>
        <v/>
      </c>
      <c r="R3866" s="18" t="str">
        <f>IF(LEN('Matter Data'!H3298)&gt;40,LEN('Matter Data'!H3298),"")</f>
        <v/>
      </c>
      <c r="S3866" s="21" t="b">
        <f>IF(LEN('Matter Data'!C3298)&gt;0,CONCATENATE('Matter Data'!A3298,'Matter Data'!B3298,'Matter Data'!C3298))</f>
        <v>0</v>
      </c>
      <c r="T3866" s="21">
        <f>IF(LEN('Matter Data'!C3298)&gt;0,COUNTIF($S$2:$S$5001,CONCATENATE('Matter Data'!A3298,'Matter Data'!B3298,'Matter Data'!C3298)),0)</f>
        <v>0</v>
      </c>
      <c r="U3866" s="22" t="str">
        <f>IF(LEN('Contacts Data'!B3305)&gt;0,'Contacts Data'!B3305,"")</f>
        <v/>
      </c>
      <c r="V3866" s="22" t="str">
        <f>IF(LEN('Contacts Data'!C3305)&gt;0,'Contacts Data'!C3305,"")</f>
        <v/>
      </c>
      <c r="W3866" s="22" t="str">
        <f>CONCATENATE(U3866, " ", V3866, " ", 'Contacts Data'!$A3305)</f>
        <v xml:space="preserve">  </v>
      </c>
      <c r="X3866" s="22" t="str">
        <f>CONCATENATE('Matter Data'!A3298, " ", 'Matter Data'!B3298, " ", "Client")</f>
        <v xml:space="preserve">  Client</v>
      </c>
      <c r="Y3866" s="19" t="str">
        <f t="shared" si="60"/>
        <v/>
      </c>
    </row>
    <row r="3867" spans="1:25" x14ac:dyDescent="0.25">
      <c r="A3867" s="18" t="str">
        <f>IF(LEN('Contacts Data'!A3306)&gt;20,LEN('Contacts Data'!A3306),"")</f>
        <v/>
      </c>
      <c r="B3867" s="18" t="str">
        <f>IF(LEN('Contacts Data'!B3306)&gt;0, LEN('Contacts Data'!B3306) + LEN('Contacts Data'!C3306), "")</f>
        <v/>
      </c>
      <c r="C3867" s="18" t="str">
        <f>IF(LEN('Contacts Data'!E3306)&gt;20,LEN('Contacts Data'!E3306),"")</f>
        <v/>
      </c>
      <c r="D3867" s="18" t="str">
        <f>IF(LEN('Contacts Data'!F3306)&gt;20,LEN('Contacts Data'!F3306),"")</f>
        <v/>
      </c>
      <c r="E3867" s="18" t="str">
        <f>IF(LEN('Contacts Data'!G3306)&gt;20,LEN('Contacts Data'!G3306),"")</f>
        <v/>
      </c>
      <c r="F3867" s="18" t="str">
        <f>IF(LEN('Contacts Data'!H3306)&gt;60,LEN('Contacts Data'!H3306),"")</f>
        <v/>
      </c>
      <c r="G3867" s="18" t="str">
        <f>IF(LEN('Contacts Data'!I3306)&gt;128,LEN('Contacts Data'!I3306),"")</f>
        <v/>
      </c>
      <c r="H3867" s="18" t="str">
        <f>IF(LEN('Contacts Data'!J3306)&gt;60,LEN('Contacts Data'!J3306),"")</f>
        <v/>
      </c>
      <c r="I3867" s="18" t="str">
        <f>IF(LEN('Contacts Data'!K3306)&gt;30,LEN('Contacts Data'!K3306),"")</f>
        <v/>
      </c>
      <c r="J3867" s="18" t="str">
        <f>IF(LEN('Contacts Data'!L3306)&gt;2,LEN('Contacts Data'!L3306),"")</f>
        <v/>
      </c>
      <c r="K3867" s="18" t="str">
        <f>IF(LEN('Contacts Data'!M3306)&gt;16,LEN('Contacts Data'!M3306),"")</f>
        <v/>
      </c>
      <c r="L3867" s="18" t="str">
        <f>IF(LEN('Contacts Data'!D3306)&gt;128,LEN('Contacts Data'!D3306),"")</f>
        <v/>
      </c>
      <c r="M3867" s="18" t="str">
        <f>IF(LEN('Contacts Data'!O3306)&gt;1024,LEN('Contacts Data'!O3306),"")</f>
        <v/>
      </c>
      <c r="P3867" s="18" t="str">
        <f>IF(LEN('Matter Data'!A3299)&gt;0,LEN('Matter Data'!A3299)+LEN('Matter Data'!B3299),"")</f>
        <v/>
      </c>
      <c r="Q3867" s="18" t="str">
        <f>IF(LEN('Matter Data'!C3299)&gt;80,LEN('Matter Data'!C3299),"")</f>
        <v/>
      </c>
      <c r="R3867" s="18" t="str">
        <f>IF(LEN('Matter Data'!H3299)&gt;40,LEN('Matter Data'!H3299),"")</f>
        <v/>
      </c>
      <c r="S3867" s="21" t="b">
        <f>IF(LEN('Matter Data'!C3299)&gt;0,CONCATENATE('Matter Data'!A3299,'Matter Data'!B3299,'Matter Data'!C3299))</f>
        <v>0</v>
      </c>
      <c r="T3867" s="21">
        <f>IF(LEN('Matter Data'!C3299)&gt;0,COUNTIF($S$2:$S$5001,CONCATENATE('Matter Data'!A3299,'Matter Data'!B3299,'Matter Data'!C3299)),0)</f>
        <v>0</v>
      </c>
      <c r="U3867" s="22" t="str">
        <f>IF(LEN('Contacts Data'!B3306)&gt;0,'Contacts Data'!B3306,"")</f>
        <v/>
      </c>
      <c r="V3867" s="22" t="str">
        <f>IF(LEN('Contacts Data'!C3306)&gt;0,'Contacts Data'!C3306,"")</f>
        <v/>
      </c>
      <c r="W3867" s="22" t="str">
        <f>CONCATENATE(U3867, " ", V3867, " ", 'Contacts Data'!$A3306)</f>
        <v xml:space="preserve">  </v>
      </c>
      <c r="X3867" s="22" t="str">
        <f>CONCATENATE('Matter Data'!A3299, " ", 'Matter Data'!B3299, " ", "Client")</f>
        <v xml:space="preserve">  Client</v>
      </c>
      <c r="Y3867" s="19" t="str">
        <f t="shared" si="60"/>
        <v/>
      </c>
    </row>
    <row r="3868" spans="1:25" x14ac:dyDescent="0.25">
      <c r="A3868" s="18" t="str">
        <f>IF(LEN('Contacts Data'!A3307)&gt;20,LEN('Contacts Data'!A3307),"")</f>
        <v/>
      </c>
      <c r="B3868" s="18" t="str">
        <f>IF(LEN('Contacts Data'!B3307)&gt;0, LEN('Contacts Data'!B3307) + LEN('Contacts Data'!C3307), "")</f>
        <v/>
      </c>
      <c r="C3868" s="18" t="str">
        <f>IF(LEN('Contacts Data'!E3307)&gt;20,LEN('Contacts Data'!E3307),"")</f>
        <v/>
      </c>
      <c r="D3868" s="18" t="str">
        <f>IF(LEN('Contacts Data'!F3307)&gt;20,LEN('Contacts Data'!F3307),"")</f>
        <v/>
      </c>
      <c r="E3868" s="18" t="str">
        <f>IF(LEN('Contacts Data'!G3307)&gt;20,LEN('Contacts Data'!G3307),"")</f>
        <v/>
      </c>
      <c r="F3868" s="18" t="str">
        <f>IF(LEN('Contacts Data'!H3307)&gt;60,LEN('Contacts Data'!H3307),"")</f>
        <v/>
      </c>
      <c r="G3868" s="18" t="str">
        <f>IF(LEN('Contacts Data'!I3307)&gt;128,LEN('Contacts Data'!I3307),"")</f>
        <v/>
      </c>
      <c r="H3868" s="18" t="str">
        <f>IF(LEN('Contacts Data'!J3307)&gt;60,LEN('Contacts Data'!J3307),"")</f>
        <v/>
      </c>
      <c r="I3868" s="18" t="str">
        <f>IF(LEN('Contacts Data'!K3307)&gt;30,LEN('Contacts Data'!K3307),"")</f>
        <v/>
      </c>
      <c r="J3868" s="18" t="str">
        <f>IF(LEN('Contacts Data'!L3307)&gt;2,LEN('Contacts Data'!L3307),"")</f>
        <v/>
      </c>
      <c r="K3868" s="18" t="str">
        <f>IF(LEN('Contacts Data'!M3307)&gt;16,LEN('Contacts Data'!M3307),"")</f>
        <v/>
      </c>
      <c r="L3868" s="18" t="str">
        <f>IF(LEN('Contacts Data'!D3307)&gt;128,LEN('Contacts Data'!D3307),"")</f>
        <v/>
      </c>
      <c r="M3868" s="18" t="str">
        <f>IF(LEN('Contacts Data'!O3307)&gt;1024,LEN('Contacts Data'!O3307),"")</f>
        <v/>
      </c>
      <c r="P3868" s="18" t="str">
        <f>IF(LEN('Matter Data'!A3300)&gt;0,LEN('Matter Data'!A3300)+LEN('Matter Data'!B3300),"")</f>
        <v/>
      </c>
      <c r="Q3868" s="18" t="str">
        <f>IF(LEN('Matter Data'!C3300)&gt;80,LEN('Matter Data'!C3300),"")</f>
        <v/>
      </c>
      <c r="R3868" s="18" t="str">
        <f>IF(LEN('Matter Data'!H3300)&gt;40,LEN('Matter Data'!H3300),"")</f>
        <v/>
      </c>
      <c r="S3868" s="21" t="b">
        <f>IF(LEN('Matter Data'!C3300)&gt;0,CONCATENATE('Matter Data'!A3300,'Matter Data'!B3300,'Matter Data'!C3300))</f>
        <v>0</v>
      </c>
      <c r="T3868" s="21">
        <f>IF(LEN('Matter Data'!C3300)&gt;0,COUNTIF($S$2:$S$5001,CONCATENATE('Matter Data'!A3300,'Matter Data'!B3300,'Matter Data'!C3300)),0)</f>
        <v>0</v>
      </c>
      <c r="U3868" s="22" t="str">
        <f>IF(LEN('Contacts Data'!B3307)&gt;0,'Contacts Data'!B3307,"")</f>
        <v/>
      </c>
      <c r="V3868" s="22" t="str">
        <f>IF(LEN('Contacts Data'!C3307)&gt;0,'Contacts Data'!C3307,"")</f>
        <v/>
      </c>
      <c r="W3868" s="22" t="str">
        <f>CONCATENATE(U3868, " ", V3868, " ", 'Contacts Data'!$A3307)</f>
        <v xml:space="preserve">  </v>
      </c>
      <c r="X3868" s="22" t="str">
        <f>CONCATENATE('Matter Data'!A3300, " ", 'Matter Data'!B3300, " ", "Client")</f>
        <v xml:space="preserve">  Client</v>
      </c>
      <c r="Y3868" s="19" t="str">
        <f t="shared" si="60"/>
        <v/>
      </c>
    </row>
    <row r="3869" spans="1:25" x14ac:dyDescent="0.25">
      <c r="A3869" s="18" t="str">
        <f>IF(LEN('Contacts Data'!A3308)&gt;20,LEN('Contacts Data'!A3308),"")</f>
        <v/>
      </c>
      <c r="B3869" s="18" t="str">
        <f>IF(LEN('Contacts Data'!B3308)&gt;0, LEN('Contacts Data'!B3308) + LEN('Contacts Data'!C3308), "")</f>
        <v/>
      </c>
      <c r="C3869" s="18" t="str">
        <f>IF(LEN('Contacts Data'!E3308)&gt;20,LEN('Contacts Data'!E3308),"")</f>
        <v/>
      </c>
      <c r="D3869" s="18" t="str">
        <f>IF(LEN('Contacts Data'!F3308)&gt;20,LEN('Contacts Data'!F3308),"")</f>
        <v/>
      </c>
      <c r="E3869" s="18" t="str">
        <f>IF(LEN('Contacts Data'!G3308)&gt;20,LEN('Contacts Data'!G3308),"")</f>
        <v/>
      </c>
      <c r="F3869" s="18" t="str">
        <f>IF(LEN('Contacts Data'!H3308)&gt;60,LEN('Contacts Data'!H3308),"")</f>
        <v/>
      </c>
      <c r="G3869" s="18" t="str">
        <f>IF(LEN('Contacts Data'!I3308)&gt;128,LEN('Contacts Data'!I3308),"")</f>
        <v/>
      </c>
      <c r="H3869" s="18" t="str">
        <f>IF(LEN('Contacts Data'!J3308)&gt;60,LEN('Contacts Data'!J3308),"")</f>
        <v/>
      </c>
      <c r="I3869" s="18" t="str">
        <f>IF(LEN('Contacts Data'!K3308)&gt;30,LEN('Contacts Data'!K3308),"")</f>
        <v/>
      </c>
      <c r="J3869" s="18" t="str">
        <f>IF(LEN('Contacts Data'!L3308)&gt;2,LEN('Contacts Data'!L3308),"")</f>
        <v/>
      </c>
      <c r="K3869" s="18" t="str">
        <f>IF(LEN('Contacts Data'!M3308)&gt;16,LEN('Contacts Data'!M3308),"")</f>
        <v/>
      </c>
      <c r="L3869" s="18" t="str">
        <f>IF(LEN('Contacts Data'!D3308)&gt;128,LEN('Contacts Data'!D3308),"")</f>
        <v/>
      </c>
      <c r="M3869" s="18" t="str">
        <f>IF(LEN('Contacts Data'!O3308)&gt;1024,LEN('Contacts Data'!O3308),"")</f>
        <v/>
      </c>
      <c r="P3869" s="18" t="str">
        <f>IF(LEN('Matter Data'!A3301)&gt;0,LEN('Matter Data'!A3301)+LEN('Matter Data'!B3301),"")</f>
        <v/>
      </c>
      <c r="Q3869" s="18" t="str">
        <f>IF(LEN('Matter Data'!C3301)&gt;80,LEN('Matter Data'!C3301),"")</f>
        <v/>
      </c>
      <c r="R3869" s="18" t="str">
        <f>IF(LEN('Matter Data'!H3301)&gt;40,LEN('Matter Data'!H3301),"")</f>
        <v/>
      </c>
      <c r="S3869" s="21" t="b">
        <f>IF(LEN('Matter Data'!C3301)&gt;0,CONCATENATE('Matter Data'!A3301,'Matter Data'!B3301,'Matter Data'!C3301))</f>
        <v>0</v>
      </c>
      <c r="T3869" s="21">
        <f>IF(LEN('Matter Data'!C3301)&gt;0,COUNTIF($S$2:$S$5001,CONCATENATE('Matter Data'!A3301,'Matter Data'!B3301,'Matter Data'!C3301)),0)</f>
        <v>0</v>
      </c>
      <c r="U3869" s="22" t="str">
        <f>IF(LEN('Contacts Data'!B3308)&gt;0,'Contacts Data'!B3308,"")</f>
        <v/>
      </c>
      <c r="V3869" s="22" t="str">
        <f>IF(LEN('Contacts Data'!C3308)&gt;0,'Contacts Data'!C3308,"")</f>
        <v/>
      </c>
      <c r="W3869" s="22" t="str">
        <f>CONCATENATE(U3869, " ", V3869, " ", 'Contacts Data'!$A3308)</f>
        <v xml:space="preserve">  </v>
      </c>
      <c r="X3869" s="22" t="str">
        <f>CONCATENATE('Matter Data'!A3301, " ", 'Matter Data'!B3301, " ", "Client")</f>
        <v xml:space="preserve">  Client</v>
      </c>
      <c r="Y3869" s="19" t="str">
        <f t="shared" si="60"/>
        <v/>
      </c>
    </row>
    <row r="3870" spans="1:25" x14ac:dyDescent="0.25">
      <c r="A3870" s="18" t="str">
        <f>IF(LEN('Contacts Data'!A3309)&gt;20,LEN('Contacts Data'!A3309),"")</f>
        <v/>
      </c>
      <c r="B3870" s="18" t="str">
        <f>IF(LEN('Contacts Data'!B3309)&gt;0, LEN('Contacts Data'!B3309) + LEN('Contacts Data'!C3309), "")</f>
        <v/>
      </c>
      <c r="C3870" s="18" t="str">
        <f>IF(LEN('Contacts Data'!E3309)&gt;20,LEN('Contacts Data'!E3309),"")</f>
        <v/>
      </c>
      <c r="D3870" s="18" t="str">
        <f>IF(LEN('Contacts Data'!F3309)&gt;20,LEN('Contacts Data'!F3309),"")</f>
        <v/>
      </c>
      <c r="E3870" s="18" t="str">
        <f>IF(LEN('Contacts Data'!G3309)&gt;20,LEN('Contacts Data'!G3309),"")</f>
        <v/>
      </c>
      <c r="F3870" s="18" t="str">
        <f>IF(LEN('Contacts Data'!H3309)&gt;60,LEN('Contacts Data'!H3309),"")</f>
        <v/>
      </c>
      <c r="G3870" s="18" t="str">
        <f>IF(LEN('Contacts Data'!I3309)&gt;128,LEN('Contacts Data'!I3309),"")</f>
        <v/>
      </c>
      <c r="H3870" s="18" t="str">
        <f>IF(LEN('Contacts Data'!J3309)&gt;60,LEN('Contacts Data'!J3309),"")</f>
        <v/>
      </c>
      <c r="I3870" s="18" t="str">
        <f>IF(LEN('Contacts Data'!K3309)&gt;30,LEN('Contacts Data'!K3309),"")</f>
        <v/>
      </c>
      <c r="J3870" s="18" t="str">
        <f>IF(LEN('Contacts Data'!L3309)&gt;2,LEN('Contacts Data'!L3309),"")</f>
        <v/>
      </c>
      <c r="K3870" s="18" t="str">
        <f>IF(LEN('Contacts Data'!M3309)&gt;16,LEN('Contacts Data'!M3309),"")</f>
        <v/>
      </c>
      <c r="L3870" s="18" t="str">
        <f>IF(LEN('Contacts Data'!D3309)&gt;128,LEN('Contacts Data'!D3309),"")</f>
        <v/>
      </c>
      <c r="M3870" s="18" t="str">
        <f>IF(LEN('Contacts Data'!O3309)&gt;1024,LEN('Contacts Data'!O3309),"")</f>
        <v/>
      </c>
      <c r="P3870" s="18" t="str">
        <f>IF(LEN('Matter Data'!A3302)&gt;0,LEN('Matter Data'!A3302)+LEN('Matter Data'!B3302),"")</f>
        <v/>
      </c>
      <c r="Q3870" s="18" t="str">
        <f>IF(LEN('Matter Data'!C3302)&gt;80,LEN('Matter Data'!C3302),"")</f>
        <v/>
      </c>
      <c r="R3870" s="18" t="str">
        <f>IF(LEN('Matter Data'!H3302)&gt;40,LEN('Matter Data'!H3302),"")</f>
        <v/>
      </c>
      <c r="S3870" s="21" t="b">
        <f>IF(LEN('Matter Data'!C3302)&gt;0,CONCATENATE('Matter Data'!A3302,'Matter Data'!B3302,'Matter Data'!C3302))</f>
        <v>0</v>
      </c>
      <c r="T3870" s="21">
        <f>IF(LEN('Matter Data'!C3302)&gt;0,COUNTIF($S$2:$S$5001,CONCATENATE('Matter Data'!A3302,'Matter Data'!B3302,'Matter Data'!C3302)),0)</f>
        <v>0</v>
      </c>
      <c r="U3870" s="22" t="str">
        <f>IF(LEN('Contacts Data'!B3309)&gt;0,'Contacts Data'!B3309,"")</f>
        <v/>
      </c>
      <c r="V3870" s="22" t="str">
        <f>IF(LEN('Contacts Data'!C3309)&gt;0,'Contacts Data'!C3309,"")</f>
        <v/>
      </c>
      <c r="W3870" s="22" t="str">
        <f>CONCATENATE(U3870, " ", V3870, " ", 'Contacts Data'!$A3309)</f>
        <v xml:space="preserve">  </v>
      </c>
      <c r="X3870" s="22" t="str">
        <f>CONCATENATE('Matter Data'!A3302, " ", 'Matter Data'!B3302, " ", "Client")</f>
        <v xml:space="preserve">  Client</v>
      </c>
      <c r="Y3870" s="19" t="str">
        <f t="shared" si="60"/>
        <v/>
      </c>
    </row>
    <row r="3871" spans="1:25" x14ac:dyDescent="0.25">
      <c r="A3871" s="18" t="str">
        <f>IF(LEN('Contacts Data'!A3310)&gt;20,LEN('Contacts Data'!A3310),"")</f>
        <v/>
      </c>
      <c r="B3871" s="18" t="str">
        <f>IF(LEN('Contacts Data'!B3310)&gt;0, LEN('Contacts Data'!B3310) + LEN('Contacts Data'!C3310), "")</f>
        <v/>
      </c>
      <c r="C3871" s="18" t="str">
        <f>IF(LEN('Contacts Data'!E3310)&gt;20,LEN('Contacts Data'!E3310),"")</f>
        <v/>
      </c>
      <c r="D3871" s="18" t="str">
        <f>IF(LEN('Contacts Data'!F3310)&gt;20,LEN('Contacts Data'!F3310),"")</f>
        <v/>
      </c>
      <c r="E3871" s="18" t="str">
        <f>IF(LEN('Contacts Data'!G3310)&gt;20,LEN('Contacts Data'!G3310),"")</f>
        <v/>
      </c>
      <c r="F3871" s="18" t="str">
        <f>IF(LEN('Contacts Data'!H3310)&gt;60,LEN('Contacts Data'!H3310),"")</f>
        <v/>
      </c>
      <c r="G3871" s="18" t="str">
        <f>IF(LEN('Contacts Data'!I3310)&gt;128,LEN('Contacts Data'!I3310),"")</f>
        <v/>
      </c>
      <c r="H3871" s="18" t="str">
        <f>IF(LEN('Contacts Data'!J3310)&gt;60,LEN('Contacts Data'!J3310),"")</f>
        <v/>
      </c>
      <c r="I3871" s="18" t="str">
        <f>IF(LEN('Contacts Data'!K3310)&gt;30,LEN('Contacts Data'!K3310),"")</f>
        <v/>
      </c>
      <c r="J3871" s="18" t="str">
        <f>IF(LEN('Contacts Data'!L3310)&gt;2,LEN('Contacts Data'!L3310),"")</f>
        <v/>
      </c>
      <c r="K3871" s="18" t="str">
        <f>IF(LEN('Contacts Data'!M3310)&gt;16,LEN('Contacts Data'!M3310),"")</f>
        <v/>
      </c>
      <c r="L3871" s="18" t="str">
        <f>IF(LEN('Contacts Data'!D3310)&gt;128,LEN('Contacts Data'!D3310),"")</f>
        <v/>
      </c>
      <c r="M3871" s="18" t="str">
        <f>IF(LEN('Contacts Data'!O3310)&gt;1024,LEN('Contacts Data'!O3310),"")</f>
        <v/>
      </c>
      <c r="P3871" s="18" t="str">
        <f>IF(LEN('Matter Data'!A3303)&gt;0,LEN('Matter Data'!A3303)+LEN('Matter Data'!B3303),"")</f>
        <v/>
      </c>
      <c r="Q3871" s="18" t="str">
        <f>IF(LEN('Matter Data'!C3303)&gt;80,LEN('Matter Data'!C3303),"")</f>
        <v/>
      </c>
      <c r="R3871" s="18" t="str">
        <f>IF(LEN('Matter Data'!H3303)&gt;40,LEN('Matter Data'!H3303),"")</f>
        <v/>
      </c>
      <c r="S3871" s="21" t="b">
        <f>IF(LEN('Matter Data'!C3303)&gt;0,CONCATENATE('Matter Data'!A3303,'Matter Data'!B3303,'Matter Data'!C3303))</f>
        <v>0</v>
      </c>
      <c r="T3871" s="21">
        <f>IF(LEN('Matter Data'!C3303)&gt;0,COUNTIF($S$2:$S$5001,CONCATENATE('Matter Data'!A3303,'Matter Data'!B3303,'Matter Data'!C3303)),0)</f>
        <v>0</v>
      </c>
      <c r="U3871" s="22" t="str">
        <f>IF(LEN('Contacts Data'!B3310)&gt;0,'Contacts Data'!B3310,"")</f>
        <v/>
      </c>
      <c r="V3871" s="22" t="str">
        <f>IF(LEN('Contacts Data'!C3310)&gt;0,'Contacts Data'!C3310,"")</f>
        <v/>
      </c>
      <c r="W3871" s="22" t="str">
        <f>CONCATENATE(U3871, " ", V3871, " ", 'Contacts Data'!$A3310)</f>
        <v xml:space="preserve">  </v>
      </c>
      <c r="X3871" s="22" t="str">
        <f>CONCATENATE('Matter Data'!A3303, " ", 'Matter Data'!B3303, " ", "Client")</f>
        <v xml:space="preserve">  Client</v>
      </c>
      <c r="Y3871" s="19" t="str">
        <f t="shared" si="60"/>
        <v/>
      </c>
    </row>
    <row r="3872" spans="1:25" x14ac:dyDescent="0.25">
      <c r="A3872" s="18" t="str">
        <f>IF(LEN('Contacts Data'!A3311)&gt;20,LEN('Contacts Data'!A3311),"")</f>
        <v/>
      </c>
      <c r="B3872" s="18" t="str">
        <f>IF(LEN('Contacts Data'!B3311)&gt;0, LEN('Contacts Data'!B3311) + LEN('Contacts Data'!C3311), "")</f>
        <v/>
      </c>
      <c r="C3872" s="18" t="str">
        <f>IF(LEN('Contacts Data'!E3311)&gt;20,LEN('Contacts Data'!E3311),"")</f>
        <v/>
      </c>
      <c r="D3872" s="18" t="str">
        <f>IF(LEN('Contacts Data'!F3311)&gt;20,LEN('Contacts Data'!F3311),"")</f>
        <v/>
      </c>
      <c r="E3872" s="18" t="str">
        <f>IF(LEN('Contacts Data'!G3311)&gt;20,LEN('Contacts Data'!G3311),"")</f>
        <v/>
      </c>
      <c r="F3872" s="18" t="str">
        <f>IF(LEN('Contacts Data'!H3311)&gt;60,LEN('Contacts Data'!H3311),"")</f>
        <v/>
      </c>
      <c r="G3872" s="18" t="str">
        <f>IF(LEN('Contacts Data'!I3311)&gt;128,LEN('Contacts Data'!I3311),"")</f>
        <v/>
      </c>
      <c r="H3872" s="18" t="str">
        <f>IF(LEN('Contacts Data'!J3311)&gt;60,LEN('Contacts Data'!J3311),"")</f>
        <v/>
      </c>
      <c r="I3872" s="18" t="str">
        <f>IF(LEN('Contacts Data'!K3311)&gt;30,LEN('Contacts Data'!K3311),"")</f>
        <v/>
      </c>
      <c r="J3872" s="18" t="str">
        <f>IF(LEN('Contacts Data'!L3311)&gt;2,LEN('Contacts Data'!L3311),"")</f>
        <v/>
      </c>
      <c r="K3872" s="18" t="str">
        <f>IF(LEN('Contacts Data'!M3311)&gt;16,LEN('Contacts Data'!M3311),"")</f>
        <v/>
      </c>
      <c r="L3872" s="18" t="str">
        <f>IF(LEN('Contacts Data'!D3311)&gt;128,LEN('Contacts Data'!D3311),"")</f>
        <v/>
      </c>
      <c r="M3872" s="18" t="str">
        <f>IF(LEN('Contacts Data'!O3311)&gt;1024,LEN('Contacts Data'!O3311),"")</f>
        <v/>
      </c>
      <c r="P3872" s="18" t="str">
        <f>IF(LEN('Matter Data'!A3304)&gt;0,LEN('Matter Data'!A3304)+LEN('Matter Data'!B3304),"")</f>
        <v/>
      </c>
      <c r="Q3872" s="18" t="str">
        <f>IF(LEN('Matter Data'!C3304)&gt;80,LEN('Matter Data'!C3304),"")</f>
        <v/>
      </c>
      <c r="R3872" s="18" t="str">
        <f>IF(LEN('Matter Data'!H3304)&gt;40,LEN('Matter Data'!H3304),"")</f>
        <v/>
      </c>
      <c r="S3872" s="21" t="b">
        <f>IF(LEN('Matter Data'!C3304)&gt;0,CONCATENATE('Matter Data'!A3304,'Matter Data'!B3304,'Matter Data'!C3304))</f>
        <v>0</v>
      </c>
      <c r="T3872" s="21">
        <f>IF(LEN('Matter Data'!C3304)&gt;0,COUNTIF($S$2:$S$5001,CONCATENATE('Matter Data'!A3304,'Matter Data'!B3304,'Matter Data'!C3304)),0)</f>
        <v>0</v>
      </c>
      <c r="U3872" s="22" t="str">
        <f>IF(LEN('Contacts Data'!B3311)&gt;0,'Contacts Data'!B3311,"")</f>
        <v/>
      </c>
      <c r="V3872" s="22" t="str">
        <f>IF(LEN('Contacts Data'!C3311)&gt;0,'Contacts Data'!C3311,"")</f>
        <v/>
      </c>
      <c r="W3872" s="22" t="str">
        <f>CONCATENATE(U3872, " ", V3872, " ", 'Contacts Data'!$A3311)</f>
        <v xml:space="preserve">  </v>
      </c>
      <c r="X3872" s="22" t="str">
        <f>CONCATENATE('Matter Data'!A3304, " ", 'Matter Data'!B3304, " ", "Client")</f>
        <v xml:space="preserve">  Client</v>
      </c>
      <c r="Y3872" s="19" t="str">
        <f t="shared" si="60"/>
        <v/>
      </c>
    </row>
    <row r="3873" spans="1:25" x14ac:dyDescent="0.25">
      <c r="A3873" s="18" t="str">
        <f>IF(LEN('Contacts Data'!A3312)&gt;20,LEN('Contacts Data'!A3312),"")</f>
        <v/>
      </c>
      <c r="B3873" s="18" t="str">
        <f>IF(LEN('Contacts Data'!B3312)&gt;0, LEN('Contacts Data'!B3312) + LEN('Contacts Data'!C3312), "")</f>
        <v/>
      </c>
      <c r="C3873" s="18" t="str">
        <f>IF(LEN('Contacts Data'!E3312)&gt;20,LEN('Contacts Data'!E3312),"")</f>
        <v/>
      </c>
      <c r="D3873" s="18" t="str">
        <f>IF(LEN('Contacts Data'!F3312)&gt;20,LEN('Contacts Data'!F3312),"")</f>
        <v/>
      </c>
      <c r="E3873" s="18" t="str">
        <f>IF(LEN('Contacts Data'!G3312)&gt;20,LEN('Contacts Data'!G3312),"")</f>
        <v/>
      </c>
      <c r="F3873" s="18" t="str">
        <f>IF(LEN('Contacts Data'!H3312)&gt;60,LEN('Contacts Data'!H3312),"")</f>
        <v/>
      </c>
      <c r="G3873" s="18" t="str">
        <f>IF(LEN('Contacts Data'!I3312)&gt;128,LEN('Contacts Data'!I3312),"")</f>
        <v/>
      </c>
      <c r="H3873" s="18" t="str">
        <f>IF(LEN('Contacts Data'!J3312)&gt;60,LEN('Contacts Data'!J3312),"")</f>
        <v/>
      </c>
      <c r="I3873" s="18" t="str">
        <f>IF(LEN('Contacts Data'!K3312)&gt;30,LEN('Contacts Data'!K3312),"")</f>
        <v/>
      </c>
      <c r="J3873" s="18" t="str">
        <f>IF(LEN('Contacts Data'!L3312)&gt;2,LEN('Contacts Data'!L3312),"")</f>
        <v/>
      </c>
      <c r="K3873" s="18" t="str">
        <f>IF(LEN('Contacts Data'!M3312)&gt;16,LEN('Contacts Data'!M3312),"")</f>
        <v/>
      </c>
      <c r="L3873" s="18" t="str">
        <f>IF(LEN('Contacts Data'!D3312)&gt;128,LEN('Contacts Data'!D3312),"")</f>
        <v/>
      </c>
      <c r="M3873" s="18" t="str">
        <f>IF(LEN('Contacts Data'!O3312)&gt;1024,LEN('Contacts Data'!O3312),"")</f>
        <v/>
      </c>
      <c r="P3873" s="18" t="str">
        <f>IF(LEN('Matter Data'!A3305)&gt;0,LEN('Matter Data'!A3305)+LEN('Matter Data'!B3305),"")</f>
        <v/>
      </c>
      <c r="Q3873" s="18" t="str">
        <f>IF(LEN('Matter Data'!C3305)&gt;80,LEN('Matter Data'!C3305),"")</f>
        <v/>
      </c>
      <c r="R3873" s="18" t="str">
        <f>IF(LEN('Matter Data'!H3305)&gt;40,LEN('Matter Data'!H3305),"")</f>
        <v/>
      </c>
      <c r="S3873" s="21" t="b">
        <f>IF(LEN('Matter Data'!C3305)&gt;0,CONCATENATE('Matter Data'!A3305,'Matter Data'!B3305,'Matter Data'!C3305))</f>
        <v>0</v>
      </c>
      <c r="T3873" s="21">
        <f>IF(LEN('Matter Data'!C3305)&gt;0,COUNTIF($S$2:$S$5001,CONCATENATE('Matter Data'!A3305,'Matter Data'!B3305,'Matter Data'!C3305)),0)</f>
        <v>0</v>
      </c>
      <c r="U3873" s="22" t="str">
        <f>IF(LEN('Contacts Data'!B3312)&gt;0,'Contacts Data'!B3312,"")</f>
        <v/>
      </c>
      <c r="V3873" s="22" t="str">
        <f>IF(LEN('Contacts Data'!C3312)&gt;0,'Contacts Data'!C3312,"")</f>
        <v/>
      </c>
      <c r="W3873" s="22" t="str">
        <f>CONCATENATE(U3873, " ", V3873, " ", 'Contacts Data'!$A3312)</f>
        <v xml:space="preserve">  </v>
      </c>
      <c r="X3873" s="22" t="str">
        <f>CONCATENATE('Matter Data'!A3305, " ", 'Matter Data'!B3305, " ", "Client")</f>
        <v xml:space="preserve">  Client</v>
      </c>
      <c r="Y3873" s="19" t="str">
        <f t="shared" si="60"/>
        <v/>
      </c>
    </row>
    <row r="3874" spans="1:25" x14ac:dyDescent="0.25">
      <c r="A3874" s="18" t="str">
        <f>IF(LEN('Contacts Data'!A3313)&gt;20,LEN('Contacts Data'!A3313),"")</f>
        <v/>
      </c>
      <c r="B3874" s="18" t="str">
        <f>IF(LEN('Contacts Data'!B3313)&gt;0, LEN('Contacts Data'!B3313) + LEN('Contacts Data'!C3313), "")</f>
        <v/>
      </c>
      <c r="C3874" s="18" t="str">
        <f>IF(LEN('Contacts Data'!E3313)&gt;20,LEN('Contacts Data'!E3313),"")</f>
        <v/>
      </c>
      <c r="D3874" s="18" t="str">
        <f>IF(LEN('Contacts Data'!F3313)&gt;20,LEN('Contacts Data'!F3313),"")</f>
        <v/>
      </c>
      <c r="E3874" s="18" t="str">
        <f>IF(LEN('Contacts Data'!G3313)&gt;20,LEN('Contacts Data'!G3313),"")</f>
        <v/>
      </c>
      <c r="F3874" s="18" t="str">
        <f>IF(LEN('Contacts Data'!H3313)&gt;60,LEN('Contacts Data'!H3313),"")</f>
        <v/>
      </c>
      <c r="G3874" s="18" t="str">
        <f>IF(LEN('Contacts Data'!I3313)&gt;128,LEN('Contacts Data'!I3313),"")</f>
        <v/>
      </c>
      <c r="H3874" s="18" t="str">
        <f>IF(LEN('Contacts Data'!J3313)&gt;60,LEN('Contacts Data'!J3313),"")</f>
        <v/>
      </c>
      <c r="I3874" s="18" t="str">
        <f>IF(LEN('Contacts Data'!K3313)&gt;30,LEN('Contacts Data'!K3313),"")</f>
        <v/>
      </c>
      <c r="J3874" s="18" t="str">
        <f>IF(LEN('Contacts Data'!L3313)&gt;2,LEN('Contacts Data'!L3313),"")</f>
        <v/>
      </c>
      <c r="K3874" s="18" t="str">
        <f>IF(LEN('Contacts Data'!M3313)&gt;16,LEN('Contacts Data'!M3313),"")</f>
        <v/>
      </c>
      <c r="L3874" s="18" t="str">
        <f>IF(LEN('Contacts Data'!D3313)&gt;128,LEN('Contacts Data'!D3313),"")</f>
        <v/>
      </c>
      <c r="M3874" s="18" t="str">
        <f>IF(LEN('Contacts Data'!O3313)&gt;1024,LEN('Contacts Data'!O3313),"")</f>
        <v/>
      </c>
      <c r="P3874" s="18" t="str">
        <f>IF(LEN('Matter Data'!A3306)&gt;0,LEN('Matter Data'!A3306)+LEN('Matter Data'!B3306),"")</f>
        <v/>
      </c>
      <c r="Q3874" s="18" t="str">
        <f>IF(LEN('Matter Data'!C3306)&gt;80,LEN('Matter Data'!C3306),"")</f>
        <v/>
      </c>
      <c r="R3874" s="18" t="str">
        <f>IF(LEN('Matter Data'!H3306)&gt;40,LEN('Matter Data'!H3306),"")</f>
        <v/>
      </c>
      <c r="S3874" s="21" t="b">
        <f>IF(LEN('Matter Data'!C3306)&gt;0,CONCATENATE('Matter Data'!A3306,'Matter Data'!B3306,'Matter Data'!C3306))</f>
        <v>0</v>
      </c>
      <c r="T3874" s="21">
        <f>IF(LEN('Matter Data'!C3306)&gt;0,COUNTIF($S$2:$S$5001,CONCATENATE('Matter Data'!A3306,'Matter Data'!B3306,'Matter Data'!C3306)),0)</f>
        <v>0</v>
      </c>
      <c r="U3874" s="22" t="str">
        <f>IF(LEN('Contacts Data'!B3313)&gt;0,'Contacts Data'!B3313,"")</f>
        <v/>
      </c>
      <c r="V3874" s="22" t="str">
        <f>IF(LEN('Contacts Data'!C3313)&gt;0,'Contacts Data'!C3313,"")</f>
        <v/>
      </c>
      <c r="W3874" s="22" t="str">
        <f>CONCATENATE(U3874, " ", V3874, " ", 'Contacts Data'!$A3313)</f>
        <v xml:space="preserve">  </v>
      </c>
      <c r="X3874" s="22" t="str">
        <f>CONCATENATE('Matter Data'!A3306, " ", 'Matter Data'!B3306, " ", "Client")</f>
        <v xml:space="preserve">  Client</v>
      </c>
      <c r="Y3874" s="19" t="str">
        <f t="shared" si="60"/>
        <v/>
      </c>
    </row>
    <row r="3875" spans="1:25" x14ac:dyDescent="0.25">
      <c r="A3875" s="18" t="str">
        <f>IF(LEN('Contacts Data'!A3314)&gt;20,LEN('Contacts Data'!A3314),"")</f>
        <v/>
      </c>
      <c r="B3875" s="18" t="str">
        <f>IF(LEN('Contacts Data'!B3314)&gt;0, LEN('Contacts Data'!B3314) + LEN('Contacts Data'!C3314), "")</f>
        <v/>
      </c>
      <c r="C3875" s="18" t="str">
        <f>IF(LEN('Contacts Data'!E3314)&gt;20,LEN('Contacts Data'!E3314),"")</f>
        <v/>
      </c>
      <c r="D3875" s="18" t="str">
        <f>IF(LEN('Contacts Data'!F3314)&gt;20,LEN('Contacts Data'!F3314),"")</f>
        <v/>
      </c>
      <c r="E3875" s="18" t="str">
        <f>IF(LEN('Contacts Data'!G3314)&gt;20,LEN('Contacts Data'!G3314),"")</f>
        <v/>
      </c>
      <c r="F3875" s="18" t="str">
        <f>IF(LEN('Contacts Data'!H3314)&gt;60,LEN('Contacts Data'!H3314),"")</f>
        <v/>
      </c>
      <c r="G3875" s="18" t="str">
        <f>IF(LEN('Contacts Data'!I3314)&gt;128,LEN('Contacts Data'!I3314),"")</f>
        <v/>
      </c>
      <c r="H3875" s="18" t="str">
        <f>IF(LEN('Contacts Data'!J3314)&gt;60,LEN('Contacts Data'!J3314),"")</f>
        <v/>
      </c>
      <c r="I3875" s="18" t="str">
        <f>IF(LEN('Contacts Data'!K3314)&gt;30,LEN('Contacts Data'!K3314),"")</f>
        <v/>
      </c>
      <c r="J3875" s="18" t="str">
        <f>IF(LEN('Contacts Data'!L3314)&gt;2,LEN('Contacts Data'!L3314),"")</f>
        <v/>
      </c>
      <c r="K3875" s="18" t="str">
        <f>IF(LEN('Contacts Data'!M3314)&gt;16,LEN('Contacts Data'!M3314),"")</f>
        <v/>
      </c>
      <c r="L3875" s="18" t="str">
        <f>IF(LEN('Contacts Data'!D3314)&gt;128,LEN('Contacts Data'!D3314),"")</f>
        <v/>
      </c>
      <c r="M3875" s="18" t="str">
        <f>IF(LEN('Contacts Data'!O3314)&gt;1024,LEN('Contacts Data'!O3314),"")</f>
        <v/>
      </c>
      <c r="P3875" s="18" t="str">
        <f>IF(LEN('Matter Data'!A3307)&gt;0,LEN('Matter Data'!A3307)+LEN('Matter Data'!B3307),"")</f>
        <v/>
      </c>
      <c r="Q3875" s="18" t="str">
        <f>IF(LEN('Matter Data'!C3307)&gt;80,LEN('Matter Data'!C3307),"")</f>
        <v/>
      </c>
      <c r="R3875" s="18" t="str">
        <f>IF(LEN('Matter Data'!H3307)&gt;40,LEN('Matter Data'!H3307),"")</f>
        <v/>
      </c>
      <c r="S3875" s="21" t="b">
        <f>IF(LEN('Matter Data'!C3307)&gt;0,CONCATENATE('Matter Data'!A3307,'Matter Data'!B3307,'Matter Data'!C3307))</f>
        <v>0</v>
      </c>
      <c r="T3875" s="21">
        <f>IF(LEN('Matter Data'!C3307)&gt;0,COUNTIF($S$2:$S$5001,CONCATENATE('Matter Data'!A3307,'Matter Data'!B3307,'Matter Data'!C3307)),0)</f>
        <v>0</v>
      </c>
      <c r="U3875" s="22" t="str">
        <f>IF(LEN('Contacts Data'!B3314)&gt;0,'Contacts Data'!B3314,"")</f>
        <v/>
      </c>
      <c r="V3875" s="22" t="str">
        <f>IF(LEN('Contacts Data'!C3314)&gt;0,'Contacts Data'!C3314,"")</f>
        <v/>
      </c>
      <c r="W3875" s="22" t="str">
        <f>CONCATENATE(U3875, " ", V3875, " ", 'Contacts Data'!$A3314)</f>
        <v xml:space="preserve">  </v>
      </c>
      <c r="X3875" s="22" t="str">
        <f>CONCATENATE('Matter Data'!A3307, " ", 'Matter Data'!B3307, " ", "Client")</f>
        <v xml:space="preserve">  Client</v>
      </c>
      <c r="Y3875" s="19" t="str">
        <f t="shared" si="60"/>
        <v/>
      </c>
    </row>
    <row r="3876" spans="1:25" x14ac:dyDescent="0.25">
      <c r="A3876" s="18" t="str">
        <f>IF(LEN('Contacts Data'!A3315)&gt;20,LEN('Contacts Data'!A3315),"")</f>
        <v/>
      </c>
      <c r="B3876" s="18" t="str">
        <f>IF(LEN('Contacts Data'!B3315)&gt;0, LEN('Contacts Data'!B3315) + LEN('Contacts Data'!C3315), "")</f>
        <v/>
      </c>
      <c r="C3876" s="18" t="str">
        <f>IF(LEN('Contacts Data'!E3315)&gt;20,LEN('Contacts Data'!E3315),"")</f>
        <v/>
      </c>
      <c r="D3876" s="18" t="str">
        <f>IF(LEN('Contacts Data'!F3315)&gt;20,LEN('Contacts Data'!F3315),"")</f>
        <v/>
      </c>
      <c r="E3876" s="18" t="str">
        <f>IF(LEN('Contacts Data'!G3315)&gt;20,LEN('Contacts Data'!G3315),"")</f>
        <v/>
      </c>
      <c r="F3876" s="18" t="str">
        <f>IF(LEN('Contacts Data'!H3315)&gt;60,LEN('Contacts Data'!H3315),"")</f>
        <v/>
      </c>
      <c r="G3876" s="18" t="str">
        <f>IF(LEN('Contacts Data'!I3315)&gt;128,LEN('Contacts Data'!I3315),"")</f>
        <v/>
      </c>
      <c r="H3876" s="18" t="str">
        <f>IF(LEN('Contacts Data'!J3315)&gt;60,LEN('Contacts Data'!J3315),"")</f>
        <v/>
      </c>
      <c r="I3876" s="18" t="str">
        <f>IF(LEN('Contacts Data'!K3315)&gt;30,LEN('Contacts Data'!K3315),"")</f>
        <v/>
      </c>
      <c r="J3876" s="18" t="str">
        <f>IF(LEN('Contacts Data'!L3315)&gt;2,LEN('Contacts Data'!L3315),"")</f>
        <v/>
      </c>
      <c r="K3876" s="18" t="str">
        <f>IF(LEN('Contacts Data'!M3315)&gt;16,LEN('Contacts Data'!M3315),"")</f>
        <v/>
      </c>
      <c r="L3876" s="18" t="str">
        <f>IF(LEN('Contacts Data'!D3315)&gt;128,LEN('Contacts Data'!D3315),"")</f>
        <v/>
      </c>
      <c r="M3876" s="18" t="str">
        <f>IF(LEN('Contacts Data'!O3315)&gt;1024,LEN('Contacts Data'!O3315),"")</f>
        <v/>
      </c>
      <c r="P3876" s="18" t="str">
        <f>IF(LEN('Matter Data'!A3308)&gt;0,LEN('Matter Data'!A3308)+LEN('Matter Data'!B3308),"")</f>
        <v/>
      </c>
      <c r="Q3876" s="18" t="str">
        <f>IF(LEN('Matter Data'!C3308)&gt;80,LEN('Matter Data'!C3308),"")</f>
        <v/>
      </c>
      <c r="R3876" s="18" t="str">
        <f>IF(LEN('Matter Data'!H3308)&gt;40,LEN('Matter Data'!H3308),"")</f>
        <v/>
      </c>
      <c r="S3876" s="21" t="b">
        <f>IF(LEN('Matter Data'!C3308)&gt;0,CONCATENATE('Matter Data'!A3308,'Matter Data'!B3308,'Matter Data'!C3308))</f>
        <v>0</v>
      </c>
      <c r="T3876" s="21">
        <f>IF(LEN('Matter Data'!C3308)&gt;0,COUNTIF($S$2:$S$5001,CONCATENATE('Matter Data'!A3308,'Matter Data'!B3308,'Matter Data'!C3308)),0)</f>
        <v>0</v>
      </c>
      <c r="U3876" s="22" t="str">
        <f>IF(LEN('Contacts Data'!B3315)&gt;0,'Contacts Data'!B3315,"")</f>
        <v/>
      </c>
      <c r="V3876" s="22" t="str">
        <f>IF(LEN('Contacts Data'!C3315)&gt;0,'Contacts Data'!C3315,"")</f>
        <v/>
      </c>
      <c r="W3876" s="22" t="str">
        <f>CONCATENATE(U3876, " ", V3876, " ", 'Contacts Data'!$A3315)</f>
        <v xml:space="preserve">  </v>
      </c>
      <c r="X3876" s="22" t="str">
        <f>CONCATENATE('Matter Data'!A3308, " ", 'Matter Data'!B3308, " ", "Client")</f>
        <v xml:space="preserve">  Client</v>
      </c>
      <c r="Y3876" s="19" t="str">
        <f t="shared" si="60"/>
        <v/>
      </c>
    </row>
    <row r="3877" spans="1:25" x14ac:dyDescent="0.25">
      <c r="A3877" s="18" t="str">
        <f>IF(LEN('Contacts Data'!A3316)&gt;20,LEN('Contacts Data'!A3316),"")</f>
        <v/>
      </c>
      <c r="B3877" s="18" t="str">
        <f>IF(LEN('Contacts Data'!B3316)&gt;0, LEN('Contacts Data'!B3316) + LEN('Contacts Data'!C3316), "")</f>
        <v/>
      </c>
      <c r="C3877" s="18" t="str">
        <f>IF(LEN('Contacts Data'!E3316)&gt;20,LEN('Contacts Data'!E3316),"")</f>
        <v/>
      </c>
      <c r="D3877" s="18" t="str">
        <f>IF(LEN('Contacts Data'!F3316)&gt;20,LEN('Contacts Data'!F3316),"")</f>
        <v/>
      </c>
      <c r="E3877" s="18" t="str">
        <f>IF(LEN('Contacts Data'!G3316)&gt;20,LEN('Contacts Data'!G3316),"")</f>
        <v/>
      </c>
      <c r="F3877" s="18" t="str">
        <f>IF(LEN('Contacts Data'!H3316)&gt;60,LEN('Contacts Data'!H3316),"")</f>
        <v/>
      </c>
      <c r="G3877" s="18" t="str">
        <f>IF(LEN('Contacts Data'!I3316)&gt;128,LEN('Contacts Data'!I3316),"")</f>
        <v/>
      </c>
      <c r="H3877" s="18" t="str">
        <f>IF(LEN('Contacts Data'!J3316)&gt;60,LEN('Contacts Data'!J3316),"")</f>
        <v/>
      </c>
      <c r="I3877" s="18" t="str">
        <f>IF(LEN('Contacts Data'!K3316)&gt;30,LEN('Contacts Data'!K3316),"")</f>
        <v/>
      </c>
      <c r="J3877" s="18" t="str">
        <f>IF(LEN('Contacts Data'!L3316)&gt;2,LEN('Contacts Data'!L3316),"")</f>
        <v/>
      </c>
      <c r="K3877" s="18" t="str">
        <f>IF(LEN('Contacts Data'!M3316)&gt;16,LEN('Contacts Data'!M3316),"")</f>
        <v/>
      </c>
      <c r="L3877" s="18" t="str">
        <f>IF(LEN('Contacts Data'!D3316)&gt;128,LEN('Contacts Data'!D3316),"")</f>
        <v/>
      </c>
      <c r="M3877" s="18" t="str">
        <f>IF(LEN('Contacts Data'!O3316)&gt;1024,LEN('Contacts Data'!O3316),"")</f>
        <v/>
      </c>
      <c r="P3877" s="18" t="str">
        <f>IF(LEN('Matter Data'!A3309)&gt;0,LEN('Matter Data'!A3309)+LEN('Matter Data'!B3309),"")</f>
        <v/>
      </c>
      <c r="Q3877" s="18" t="str">
        <f>IF(LEN('Matter Data'!C3309)&gt;80,LEN('Matter Data'!C3309),"")</f>
        <v/>
      </c>
      <c r="R3877" s="18" t="str">
        <f>IF(LEN('Matter Data'!H3309)&gt;40,LEN('Matter Data'!H3309),"")</f>
        <v/>
      </c>
      <c r="S3877" s="21" t="b">
        <f>IF(LEN('Matter Data'!C3309)&gt;0,CONCATENATE('Matter Data'!A3309,'Matter Data'!B3309,'Matter Data'!C3309))</f>
        <v>0</v>
      </c>
      <c r="T3877" s="21">
        <f>IF(LEN('Matter Data'!C3309)&gt;0,COUNTIF($S$2:$S$5001,CONCATENATE('Matter Data'!A3309,'Matter Data'!B3309,'Matter Data'!C3309)),0)</f>
        <v>0</v>
      </c>
      <c r="U3877" s="22" t="str">
        <f>IF(LEN('Contacts Data'!B3316)&gt;0,'Contacts Data'!B3316,"")</f>
        <v/>
      </c>
      <c r="V3877" s="22" t="str">
        <f>IF(LEN('Contacts Data'!C3316)&gt;0,'Contacts Data'!C3316,"")</f>
        <v/>
      </c>
      <c r="W3877" s="22" t="str">
        <f>CONCATENATE(U3877, " ", V3877, " ", 'Contacts Data'!$A3316)</f>
        <v xml:space="preserve">  </v>
      </c>
      <c r="X3877" s="22" t="str">
        <f>CONCATENATE('Matter Data'!A3309, " ", 'Matter Data'!B3309, " ", "Client")</f>
        <v xml:space="preserve">  Client</v>
      </c>
      <c r="Y3877" s="19" t="str">
        <f t="shared" si="60"/>
        <v/>
      </c>
    </row>
    <row r="3878" spans="1:25" x14ac:dyDescent="0.25">
      <c r="A3878" s="18" t="str">
        <f>IF(LEN('Contacts Data'!A3317)&gt;20,LEN('Contacts Data'!A3317),"")</f>
        <v/>
      </c>
      <c r="B3878" s="18" t="str">
        <f>IF(LEN('Contacts Data'!B3317)&gt;0, LEN('Contacts Data'!B3317) + LEN('Contacts Data'!C3317), "")</f>
        <v/>
      </c>
      <c r="C3878" s="18" t="str">
        <f>IF(LEN('Contacts Data'!E3317)&gt;20,LEN('Contacts Data'!E3317),"")</f>
        <v/>
      </c>
      <c r="D3878" s="18" t="str">
        <f>IF(LEN('Contacts Data'!F3317)&gt;20,LEN('Contacts Data'!F3317),"")</f>
        <v/>
      </c>
      <c r="E3878" s="18" t="str">
        <f>IF(LEN('Contacts Data'!G3317)&gt;20,LEN('Contacts Data'!G3317),"")</f>
        <v/>
      </c>
      <c r="F3878" s="18" t="str">
        <f>IF(LEN('Contacts Data'!H3317)&gt;60,LEN('Contacts Data'!H3317),"")</f>
        <v/>
      </c>
      <c r="G3878" s="18" t="str">
        <f>IF(LEN('Contacts Data'!I3317)&gt;128,LEN('Contacts Data'!I3317),"")</f>
        <v/>
      </c>
      <c r="H3878" s="18" t="str">
        <f>IF(LEN('Contacts Data'!J3317)&gt;60,LEN('Contacts Data'!J3317),"")</f>
        <v/>
      </c>
      <c r="I3878" s="18" t="str">
        <f>IF(LEN('Contacts Data'!K3317)&gt;30,LEN('Contacts Data'!K3317),"")</f>
        <v/>
      </c>
      <c r="J3878" s="18" t="str">
        <f>IF(LEN('Contacts Data'!L3317)&gt;2,LEN('Contacts Data'!L3317),"")</f>
        <v/>
      </c>
      <c r="K3878" s="18" t="str">
        <f>IF(LEN('Contacts Data'!M3317)&gt;16,LEN('Contacts Data'!M3317),"")</f>
        <v/>
      </c>
      <c r="L3878" s="18" t="str">
        <f>IF(LEN('Contacts Data'!D3317)&gt;128,LEN('Contacts Data'!D3317),"")</f>
        <v/>
      </c>
      <c r="M3878" s="18" t="str">
        <f>IF(LEN('Contacts Data'!O3317)&gt;1024,LEN('Contacts Data'!O3317),"")</f>
        <v/>
      </c>
      <c r="P3878" s="18" t="str">
        <f>IF(LEN('Matter Data'!A3310)&gt;0,LEN('Matter Data'!A3310)+LEN('Matter Data'!B3310),"")</f>
        <v/>
      </c>
      <c r="Q3878" s="18" t="str">
        <f>IF(LEN('Matter Data'!C3310)&gt;80,LEN('Matter Data'!C3310),"")</f>
        <v/>
      </c>
      <c r="R3878" s="18" t="str">
        <f>IF(LEN('Matter Data'!H3310)&gt;40,LEN('Matter Data'!H3310),"")</f>
        <v/>
      </c>
      <c r="S3878" s="21" t="b">
        <f>IF(LEN('Matter Data'!C3310)&gt;0,CONCATENATE('Matter Data'!A3310,'Matter Data'!B3310,'Matter Data'!C3310))</f>
        <v>0</v>
      </c>
      <c r="T3878" s="21">
        <f>IF(LEN('Matter Data'!C3310)&gt;0,COUNTIF($S$2:$S$5001,CONCATENATE('Matter Data'!A3310,'Matter Data'!B3310,'Matter Data'!C3310)),0)</f>
        <v>0</v>
      </c>
      <c r="U3878" s="22" t="str">
        <f>IF(LEN('Contacts Data'!B3317)&gt;0,'Contacts Data'!B3317,"")</f>
        <v/>
      </c>
      <c r="V3878" s="22" t="str">
        <f>IF(LEN('Contacts Data'!C3317)&gt;0,'Contacts Data'!C3317,"")</f>
        <v/>
      </c>
      <c r="W3878" s="22" t="str">
        <f>CONCATENATE(U3878, " ", V3878, " ", 'Contacts Data'!$A3317)</f>
        <v xml:space="preserve">  </v>
      </c>
      <c r="X3878" s="22" t="str">
        <f>CONCATENATE('Matter Data'!A3310, " ", 'Matter Data'!B3310, " ", "Client")</f>
        <v xml:space="preserve">  Client</v>
      </c>
      <c r="Y3878" s="19" t="str">
        <f t="shared" si="60"/>
        <v/>
      </c>
    </row>
    <row r="3879" spans="1:25" x14ac:dyDescent="0.25">
      <c r="A3879" s="18" t="str">
        <f>IF(LEN('Contacts Data'!A3318)&gt;20,LEN('Contacts Data'!A3318),"")</f>
        <v/>
      </c>
      <c r="B3879" s="18" t="str">
        <f>IF(LEN('Contacts Data'!B3318)&gt;0, LEN('Contacts Data'!B3318) + LEN('Contacts Data'!C3318), "")</f>
        <v/>
      </c>
      <c r="C3879" s="18" t="str">
        <f>IF(LEN('Contacts Data'!E3318)&gt;20,LEN('Contacts Data'!E3318),"")</f>
        <v/>
      </c>
      <c r="D3879" s="18" t="str">
        <f>IF(LEN('Contacts Data'!F3318)&gt;20,LEN('Contacts Data'!F3318),"")</f>
        <v/>
      </c>
      <c r="E3879" s="18" t="str">
        <f>IF(LEN('Contacts Data'!G3318)&gt;20,LEN('Contacts Data'!G3318),"")</f>
        <v/>
      </c>
      <c r="F3879" s="18" t="str">
        <f>IF(LEN('Contacts Data'!H3318)&gt;60,LEN('Contacts Data'!H3318),"")</f>
        <v/>
      </c>
      <c r="G3879" s="18" t="str">
        <f>IF(LEN('Contacts Data'!I3318)&gt;128,LEN('Contacts Data'!I3318),"")</f>
        <v/>
      </c>
      <c r="H3879" s="18" t="str">
        <f>IF(LEN('Contacts Data'!J3318)&gt;60,LEN('Contacts Data'!J3318),"")</f>
        <v/>
      </c>
      <c r="I3879" s="18" t="str">
        <f>IF(LEN('Contacts Data'!K3318)&gt;30,LEN('Contacts Data'!K3318),"")</f>
        <v/>
      </c>
      <c r="J3879" s="18" t="str">
        <f>IF(LEN('Contacts Data'!L3318)&gt;2,LEN('Contacts Data'!L3318),"")</f>
        <v/>
      </c>
      <c r="K3879" s="18" t="str">
        <f>IF(LEN('Contacts Data'!M3318)&gt;16,LEN('Contacts Data'!M3318),"")</f>
        <v/>
      </c>
      <c r="L3879" s="18" t="str">
        <f>IF(LEN('Contacts Data'!D3318)&gt;128,LEN('Contacts Data'!D3318),"")</f>
        <v/>
      </c>
      <c r="M3879" s="18" t="str">
        <f>IF(LEN('Contacts Data'!O3318)&gt;1024,LEN('Contacts Data'!O3318),"")</f>
        <v/>
      </c>
      <c r="P3879" s="18" t="str">
        <f>IF(LEN('Matter Data'!A3311)&gt;0,LEN('Matter Data'!A3311)+LEN('Matter Data'!B3311),"")</f>
        <v/>
      </c>
      <c r="Q3879" s="18" t="str">
        <f>IF(LEN('Matter Data'!C3311)&gt;80,LEN('Matter Data'!C3311),"")</f>
        <v/>
      </c>
      <c r="R3879" s="18" t="str">
        <f>IF(LEN('Matter Data'!H3311)&gt;40,LEN('Matter Data'!H3311),"")</f>
        <v/>
      </c>
      <c r="S3879" s="21" t="b">
        <f>IF(LEN('Matter Data'!C3311)&gt;0,CONCATENATE('Matter Data'!A3311,'Matter Data'!B3311,'Matter Data'!C3311))</f>
        <v>0</v>
      </c>
      <c r="T3879" s="21">
        <f>IF(LEN('Matter Data'!C3311)&gt;0,COUNTIF($S$2:$S$5001,CONCATENATE('Matter Data'!A3311,'Matter Data'!B3311,'Matter Data'!C3311)),0)</f>
        <v>0</v>
      </c>
      <c r="U3879" s="22" t="str">
        <f>IF(LEN('Contacts Data'!B3318)&gt;0,'Contacts Data'!B3318,"")</f>
        <v/>
      </c>
      <c r="V3879" s="22" t="str">
        <f>IF(LEN('Contacts Data'!C3318)&gt;0,'Contacts Data'!C3318,"")</f>
        <v/>
      </c>
      <c r="W3879" s="22" t="str">
        <f>CONCATENATE(U3879, " ", V3879, " ", 'Contacts Data'!$A3318)</f>
        <v xml:space="preserve">  </v>
      </c>
      <c r="X3879" s="22" t="str">
        <f>CONCATENATE('Matter Data'!A3311, " ", 'Matter Data'!B3311, " ", "Client")</f>
        <v xml:space="preserve">  Client</v>
      </c>
      <c r="Y3879" s="19" t="str">
        <f t="shared" si="60"/>
        <v/>
      </c>
    </row>
    <row r="3880" spans="1:25" x14ac:dyDescent="0.25">
      <c r="A3880" s="18" t="str">
        <f>IF(LEN('Contacts Data'!A3319)&gt;20,LEN('Contacts Data'!A3319),"")</f>
        <v/>
      </c>
      <c r="B3880" s="18" t="str">
        <f>IF(LEN('Contacts Data'!B3319)&gt;0, LEN('Contacts Data'!B3319) + LEN('Contacts Data'!C3319), "")</f>
        <v/>
      </c>
      <c r="C3880" s="18" t="str">
        <f>IF(LEN('Contacts Data'!E3319)&gt;20,LEN('Contacts Data'!E3319),"")</f>
        <v/>
      </c>
      <c r="D3880" s="18" t="str">
        <f>IF(LEN('Contacts Data'!F3319)&gt;20,LEN('Contacts Data'!F3319),"")</f>
        <v/>
      </c>
      <c r="E3880" s="18" t="str">
        <f>IF(LEN('Contacts Data'!G3319)&gt;20,LEN('Contacts Data'!G3319),"")</f>
        <v/>
      </c>
      <c r="F3880" s="18" t="str">
        <f>IF(LEN('Contacts Data'!H3319)&gt;60,LEN('Contacts Data'!H3319),"")</f>
        <v/>
      </c>
      <c r="G3880" s="18" t="str">
        <f>IF(LEN('Contacts Data'!I3319)&gt;128,LEN('Contacts Data'!I3319),"")</f>
        <v/>
      </c>
      <c r="H3880" s="18" t="str">
        <f>IF(LEN('Contacts Data'!J3319)&gt;60,LEN('Contacts Data'!J3319),"")</f>
        <v/>
      </c>
      <c r="I3880" s="18" t="str">
        <f>IF(LEN('Contacts Data'!K3319)&gt;30,LEN('Contacts Data'!K3319),"")</f>
        <v/>
      </c>
      <c r="J3880" s="18" t="str">
        <f>IF(LEN('Contacts Data'!L3319)&gt;2,LEN('Contacts Data'!L3319),"")</f>
        <v/>
      </c>
      <c r="K3880" s="18" t="str">
        <f>IF(LEN('Contacts Data'!M3319)&gt;16,LEN('Contacts Data'!M3319),"")</f>
        <v/>
      </c>
      <c r="L3880" s="18" t="str">
        <f>IF(LEN('Contacts Data'!D3319)&gt;128,LEN('Contacts Data'!D3319),"")</f>
        <v/>
      </c>
      <c r="M3880" s="18" t="str">
        <f>IF(LEN('Contacts Data'!O3319)&gt;1024,LEN('Contacts Data'!O3319),"")</f>
        <v/>
      </c>
      <c r="P3880" s="18" t="str">
        <f>IF(LEN('Matter Data'!A3312)&gt;0,LEN('Matter Data'!A3312)+LEN('Matter Data'!B3312),"")</f>
        <v/>
      </c>
      <c r="Q3880" s="18" t="str">
        <f>IF(LEN('Matter Data'!C3312)&gt;80,LEN('Matter Data'!C3312),"")</f>
        <v/>
      </c>
      <c r="R3880" s="18" t="str">
        <f>IF(LEN('Matter Data'!H3312)&gt;40,LEN('Matter Data'!H3312),"")</f>
        <v/>
      </c>
      <c r="S3880" s="21" t="b">
        <f>IF(LEN('Matter Data'!C3312)&gt;0,CONCATENATE('Matter Data'!A3312,'Matter Data'!B3312,'Matter Data'!C3312))</f>
        <v>0</v>
      </c>
      <c r="T3880" s="21">
        <f>IF(LEN('Matter Data'!C3312)&gt;0,COUNTIF($S$2:$S$5001,CONCATENATE('Matter Data'!A3312,'Matter Data'!B3312,'Matter Data'!C3312)),0)</f>
        <v>0</v>
      </c>
      <c r="U3880" s="22" t="str">
        <f>IF(LEN('Contacts Data'!B3319)&gt;0,'Contacts Data'!B3319,"")</f>
        <v/>
      </c>
      <c r="V3880" s="22" t="str">
        <f>IF(LEN('Contacts Data'!C3319)&gt;0,'Contacts Data'!C3319,"")</f>
        <v/>
      </c>
      <c r="W3880" s="22" t="str">
        <f>CONCATENATE(U3880, " ", V3880, " ", 'Contacts Data'!$A3319)</f>
        <v xml:space="preserve">  </v>
      </c>
      <c r="X3880" s="22" t="str">
        <f>CONCATENATE('Matter Data'!A3312, " ", 'Matter Data'!B3312, " ", "Client")</f>
        <v xml:space="preserve">  Client</v>
      </c>
      <c r="Y3880" s="19" t="str">
        <f t="shared" si="60"/>
        <v/>
      </c>
    </row>
    <row r="3881" spans="1:25" x14ac:dyDescent="0.25">
      <c r="A3881" s="18" t="str">
        <f>IF(LEN('Contacts Data'!A3320)&gt;20,LEN('Contacts Data'!A3320),"")</f>
        <v/>
      </c>
      <c r="B3881" s="18" t="str">
        <f>IF(LEN('Contacts Data'!B3320)&gt;0, LEN('Contacts Data'!B3320) + LEN('Contacts Data'!C3320), "")</f>
        <v/>
      </c>
      <c r="C3881" s="18" t="str">
        <f>IF(LEN('Contacts Data'!E3320)&gt;20,LEN('Contacts Data'!E3320),"")</f>
        <v/>
      </c>
      <c r="D3881" s="18" t="str">
        <f>IF(LEN('Contacts Data'!F3320)&gt;20,LEN('Contacts Data'!F3320),"")</f>
        <v/>
      </c>
      <c r="E3881" s="18" t="str">
        <f>IF(LEN('Contacts Data'!G3320)&gt;20,LEN('Contacts Data'!G3320),"")</f>
        <v/>
      </c>
      <c r="F3881" s="18" t="str">
        <f>IF(LEN('Contacts Data'!H3320)&gt;60,LEN('Contacts Data'!H3320),"")</f>
        <v/>
      </c>
      <c r="G3881" s="18" t="str">
        <f>IF(LEN('Contacts Data'!I3320)&gt;128,LEN('Contacts Data'!I3320),"")</f>
        <v/>
      </c>
      <c r="H3881" s="18" t="str">
        <f>IF(LEN('Contacts Data'!J3320)&gt;60,LEN('Contacts Data'!J3320),"")</f>
        <v/>
      </c>
      <c r="I3881" s="18" t="str">
        <f>IF(LEN('Contacts Data'!K3320)&gt;30,LEN('Contacts Data'!K3320),"")</f>
        <v/>
      </c>
      <c r="J3881" s="18" t="str">
        <f>IF(LEN('Contacts Data'!L3320)&gt;2,LEN('Contacts Data'!L3320),"")</f>
        <v/>
      </c>
      <c r="K3881" s="18" t="str">
        <f>IF(LEN('Contacts Data'!M3320)&gt;16,LEN('Contacts Data'!M3320),"")</f>
        <v/>
      </c>
      <c r="L3881" s="18" t="str">
        <f>IF(LEN('Contacts Data'!D3320)&gt;128,LEN('Contacts Data'!D3320),"")</f>
        <v/>
      </c>
      <c r="M3881" s="18" t="str">
        <f>IF(LEN('Contacts Data'!O3320)&gt;1024,LEN('Contacts Data'!O3320),"")</f>
        <v/>
      </c>
      <c r="P3881" s="18" t="str">
        <f>IF(LEN('Matter Data'!A3313)&gt;0,LEN('Matter Data'!A3313)+LEN('Matter Data'!B3313),"")</f>
        <v/>
      </c>
      <c r="Q3881" s="18" t="str">
        <f>IF(LEN('Matter Data'!C3313)&gt;80,LEN('Matter Data'!C3313),"")</f>
        <v/>
      </c>
      <c r="R3881" s="18" t="str">
        <f>IF(LEN('Matter Data'!H3313)&gt;40,LEN('Matter Data'!H3313),"")</f>
        <v/>
      </c>
      <c r="S3881" s="21" t="b">
        <f>IF(LEN('Matter Data'!C3313)&gt;0,CONCATENATE('Matter Data'!A3313,'Matter Data'!B3313,'Matter Data'!C3313))</f>
        <v>0</v>
      </c>
      <c r="T3881" s="21">
        <f>IF(LEN('Matter Data'!C3313)&gt;0,COUNTIF($S$2:$S$5001,CONCATENATE('Matter Data'!A3313,'Matter Data'!B3313,'Matter Data'!C3313)),0)</f>
        <v>0</v>
      </c>
      <c r="U3881" s="22" t="str">
        <f>IF(LEN('Contacts Data'!B3320)&gt;0,'Contacts Data'!B3320,"")</f>
        <v/>
      </c>
      <c r="V3881" s="22" t="str">
        <f>IF(LEN('Contacts Data'!C3320)&gt;0,'Contacts Data'!C3320,"")</f>
        <v/>
      </c>
      <c r="W3881" s="22" t="str">
        <f>CONCATENATE(U3881, " ", V3881, " ", 'Contacts Data'!$A3320)</f>
        <v xml:space="preserve">  </v>
      </c>
      <c r="X3881" s="22" t="str">
        <f>CONCATENATE('Matter Data'!A3313, " ", 'Matter Data'!B3313, " ", "Client")</f>
        <v xml:space="preserve">  Client</v>
      </c>
      <c r="Y3881" s="19" t="str">
        <f t="shared" si="60"/>
        <v/>
      </c>
    </row>
    <row r="3882" spans="1:25" x14ac:dyDescent="0.25">
      <c r="A3882" s="18" t="str">
        <f>IF(LEN('Contacts Data'!A3321)&gt;20,LEN('Contacts Data'!A3321),"")</f>
        <v/>
      </c>
      <c r="B3882" s="18" t="str">
        <f>IF(LEN('Contacts Data'!B3321)&gt;0, LEN('Contacts Data'!B3321) + LEN('Contacts Data'!C3321), "")</f>
        <v/>
      </c>
      <c r="C3882" s="18" t="str">
        <f>IF(LEN('Contacts Data'!E3321)&gt;20,LEN('Contacts Data'!E3321),"")</f>
        <v/>
      </c>
      <c r="D3882" s="18" t="str">
        <f>IF(LEN('Contacts Data'!F3321)&gt;20,LEN('Contacts Data'!F3321),"")</f>
        <v/>
      </c>
      <c r="E3882" s="18" t="str">
        <f>IF(LEN('Contacts Data'!G3321)&gt;20,LEN('Contacts Data'!G3321),"")</f>
        <v/>
      </c>
      <c r="F3882" s="18" t="str">
        <f>IF(LEN('Contacts Data'!H3321)&gt;60,LEN('Contacts Data'!H3321),"")</f>
        <v/>
      </c>
      <c r="G3882" s="18" t="str">
        <f>IF(LEN('Contacts Data'!I3321)&gt;128,LEN('Contacts Data'!I3321),"")</f>
        <v/>
      </c>
      <c r="H3882" s="18" t="str">
        <f>IF(LEN('Contacts Data'!J3321)&gt;60,LEN('Contacts Data'!J3321),"")</f>
        <v/>
      </c>
      <c r="I3882" s="18" t="str">
        <f>IF(LEN('Contacts Data'!K3321)&gt;30,LEN('Contacts Data'!K3321),"")</f>
        <v/>
      </c>
      <c r="J3882" s="18" t="str">
        <f>IF(LEN('Contacts Data'!L3321)&gt;2,LEN('Contacts Data'!L3321),"")</f>
        <v/>
      </c>
      <c r="K3882" s="18" t="str">
        <f>IF(LEN('Contacts Data'!M3321)&gt;16,LEN('Contacts Data'!M3321),"")</f>
        <v/>
      </c>
      <c r="L3882" s="18" t="str">
        <f>IF(LEN('Contacts Data'!D3321)&gt;128,LEN('Contacts Data'!D3321),"")</f>
        <v/>
      </c>
      <c r="M3882" s="18" t="str">
        <f>IF(LEN('Contacts Data'!O3321)&gt;1024,LEN('Contacts Data'!O3321),"")</f>
        <v/>
      </c>
      <c r="P3882" s="18" t="str">
        <f>IF(LEN('Matter Data'!A3314)&gt;0,LEN('Matter Data'!A3314)+LEN('Matter Data'!B3314),"")</f>
        <v/>
      </c>
      <c r="Q3882" s="18" t="str">
        <f>IF(LEN('Matter Data'!C3314)&gt;80,LEN('Matter Data'!C3314),"")</f>
        <v/>
      </c>
      <c r="R3882" s="18" t="str">
        <f>IF(LEN('Matter Data'!H3314)&gt;40,LEN('Matter Data'!H3314),"")</f>
        <v/>
      </c>
      <c r="S3882" s="21" t="b">
        <f>IF(LEN('Matter Data'!C3314)&gt;0,CONCATENATE('Matter Data'!A3314,'Matter Data'!B3314,'Matter Data'!C3314))</f>
        <v>0</v>
      </c>
      <c r="T3882" s="21">
        <f>IF(LEN('Matter Data'!C3314)&gt;0,COUNTIF($S$2:$S$5001,CONCATENATE('Matter Data'!A3314,'Matter Data'!B3314,'Matter Data'!C3314)),0)</f>
        <v>0</v>
      </c>
      <c r="U3882" s="22" t="str">
        <f>IF(LEN('Contacts Data'!B3321)&gt;0,'Contacts Data'!B3321,"")</f>
        <v/>
      </c>
      <c r="V3882" s="22" t="str">
        <f>IF(LEN('Contacts Data'!C3321)&gt;0,'Contacts Data'!C3321,"")</f>
        <v/>
      </c>
      <c r="W3882" s="22" t="str">
        <f>CONCATENATE(U3882, " ", V3882, " ", 'Contacts Data'!$A3321)</f>
        <v xml:space="preserve">  </v>
      </c>
      <c r="X3882" s="22" t="str">
        <f>CONCATENATE('Matter Data'!A3314, " ", 'Matter Data'!B3314, " ", "Client")</f>
        <v xml:space="preserve">  Client</v>
      </c>
      <c r="Y3882" s="19" t="str">
        <f t="shared" ref="Y3882:Y3945" si="61">IFERROR(VLOOKUP(X3882,$W$2:$W$5001,1,FALSE),"")</f>
        <v/>
      </c>
    </row>
    <row r="3883" spans="1:25" x14ac:dyDescent="0.25">
      <c r="A3883" s="18" t="str">
        <f>IF(LEN('Contacts Data'!A3322)&gt;20,LEN('Contacts Data'!A3322),"")</f>
        <v/>
      </c>
      <c r="B3883" s="18" t="str">
        <f>IF(LEN('Contacts Data'!B3322)&gt;0, LEN('Contacts Data'!B3322) + LEN('Contacts Data'!C3322), "")</f>
        <v/>
      </c>
      <c r="C3883" s="18" t="str">
        <f>IF(LEN('Contacts Data'!E3322)&gt;20,LEN('Contacts Data'!E3322),"")</f>
        <v/>
      </c>
      <c r="D3883" s="18" t="str">
        <f>IF(LEN('Contacts Data'!F3322)&gt;20,LEN('Contacts Data'!F3322),"")</f>
        <v/>
      </c>
      <c r="E3883" s="18" t="str">
        <f>IF(LEN('Contacts Data'!G3322)&gt;20,LEN('Contacts Data'!G3322),"")</f>
        <v/>
      </c>
      <c r="F3883" s="18" t="str">
        <f>IF(LEN('Contacts Data'!H3322)&gt;60,LEN('Contacts Data'!H3322),"")</f>
        <v/>
      </c>
      <c r="G3883" s="18" t="str">
        <f>IF(LEN('Contacts Data'!I3322)&gt;128,LEN('Contacts Data'!I3322),"")</f>
        <v/>
      </c>
      <c r="H3883" s="18" t="str">
        <f>IF(LEN('Contacts Data'!J3322)&gt;60,LEN('Contacts Data'!J3322),"")</f>
        <v/>
      </c>
      <c r="I3883" s="18" t="str">
        <f>IF(LEN('Contacts Data'!K3322)&gt;30,LEN('Contacts Data'!K3322),"")</f>
        <v/>
      </c>
      <c r="J3883" s="18" t="str">
        <f>IF(LEN('Contacts Data'!L3322)&gt;2,LEN('Contacts Data'!L3322),"")</f>
        <v/>
      </c>
      <c r="K3883" s="18" t="str">
        <f>IF(LEN('Contacts Data'!M3322)&gt;16,LEN('Contacts Data'!M3322),"")</f>
        <v/>
      </c>
      <c r="L3883" s="18" t="str">
        <f>IF(LEN('Contacts Data'!D3322)&gt;128,LEN('Contacts Data'!D3322),"")</f>
        <v/>
      </c>
      <c r="M3883" s="18" t="str">
        <f>IF(LEN('Contacts Data'!O3322)&gt;1024,LEN('Contacts Data'!O3322),"")</f>
        <v/>
      </c>
      <c r="P3883" s="18" t="str">
        <f>IF(LEN('Matter Data'!A3315)&gt;0,LEN('Matter Data'!A3315)+LEN('Matter Data'!B3315),"")</f>
        <v/>
      </c>
      <c r="Q3883" s="18" t="str">
        <f>IF(LEN('Matter Data'!C3315)&gt;80,LEN('Matter Data'!C3315),"")</f>
        <v/>
      </c>
      <c r="R3883" s="18" t="str">
        <f>IF(LEN('Matter Data'!H3315)&gt;40,LEN('Matter Data'!H3315),"")</f>
        <v/>
      </c>
      <c r="S3883" s="21" t="b">
        <f>IF(LEN('Matter Data'!C3315)&gt;0,CONCATENATE('Matter Data'!A3315,'Matter Data'!B3315,'Matter Data'!C3315))</f>
        <v>0</v>
      </c>
      <c r="T3883" s="21">
        <f>IF(LEN('Matter Data'!C3315)&gt;0,COUNTIF($S$2:$S$5001,CONCATENATE('Matter Data'!A3315,'Matter Data'!B3315,'Matter Data'!C3315)),0)</f>
        <v>0</v>
      </c>
      <c r="U3883" s="22" t="str">
        <f>IF(LEN('Contacts Data'!B3322)&gt;0,'Contacts Data'!B3322,"")</f>
        <v/>
      </c>
      <c r="V3883" s="22" t="str">
        <f>IF(LEN('Contacts Data'!C3322)&gt;0,'Contacts Data'!C3322,"")</f>
        <v/>
      </c>
      <c r="W3883" s="22" t="str">
        <f>CONCATENATE(U3883, " ", V3883, " ", 'Contacts Data'!$A3322)</f>
        <v xml:space="preserve">  </v>
      </c>
      <c r="X3883" s="22" t="str">
        <f>CONCATENATE('Matter Data'!A3315, " ", 'Matter Data'!B3315, " ", "Client")</f>
        <v xml:space="preserve">  Client</v>
      </c>
      <c r="Y3883" s="19" t="str">
        <f t="shared" si="61"/>
        <v/>
      </c>
    </row>
    <row r="3884" spans="1:25" x14ac:dyDescent="0.25">
      <c r="A3884" s="18" t="str">
        <f>IF(LEN('Contacts Data'!A3323)&gt;20,LEN('Contacts Data'!A3323),"")</f>
        <v/>
      </c>
      <c r="B3884" s="18" t="str">
        <f>IF(LEN('Contacts Data'!B3323)&gt;0, LEN('Contacts Data'!B3323) + LEN('Contacts Data'!C3323), "")</f>
        <v/>
      </c>
      <c r="C3884" s="18" t="str">
        <f>IF(LEN('Contacts Data'!E3323)&gt;20,LEN('Contacts Data'!E3323),"")</f>
        <v/>
      </c>
      <c r="D3884" s="18" t="str">
        <f>IF(LEN('Contacts Data'!F3323)&gt;20,LEN('Contacts Data'!F3323),"")</f>
        <v/>
      </c>
      <c r="E3884" s="18" t="str">
        <f>IF(LEN('Contacts Data'!G3323)&gt;20,LEN('Contacts Data'!G3323),"")</f>
        <v/>
      </c>
      <c r="F3884" s="18" t="str">
        <f>IF(LEN('Contacts Data'!H3323)&gt;60,LEN('Contacts Data'!H3323),"")</f>
        <v/>
      </c>
      <c r="G3884" s="18" t="str">
        <f>IF(LEN('Contacts Data'!I3323)&gt;128,LEN('Contacts Data'!I3323),"")</f>
        <v/>
      </c>
      <c r="H3884" s="18" t="str">
        <f>IF(LEN('Contacts Data'!J3323)&gt;60,LEN('Contacts Data'!J3323),"")</f>
        <v/>
      </c>
      <c r="I3884" s="18" t="str">
        <f>IF(LEN('Contacts Data'!K3323)&gt;30,LEN('Contacts Data'!K3323),"")</f>
        <v/>
      </c>
      <c r="J3884" s="18" t="str">
        <f>IF(LEN('Contacts Data'!L3323)&gt;2,LEN('Contacts Data'!L3323),"")</f>
        <v/>
      </c>
      <c r="K3884" s="18" t="str">
        <f>IF(LEN('Contacts Data'!M3323)&gt;16,LEN('Contacts Data'!M3323),"")</f>
        <v/>
      </c>
      <c r="L3884" s="18" t="str">
        <f>IF(LEN('Contacts Data'!D3323)&gt;128,LEN('Contacts Data'!D3323),"")</f>
        <v/>
      </c>
      <c r="M3884" s="18" t="str">
        <f>IF(LEN('Contacts Data'!O3323)&gt;1024,LEN('Contacts Data'!O3323),"")</f>
        <v/>
      </c>
      <c r="P3884" s="18" t="str">
        <f>IF(LEN('Matter Data'!A3316)&gt;0,LEN('Matter Data'!A3316)+LEN('Matter Data'!B3316),"")</f>
        <v/>
      </c>
      <c r="Q3884" s="18" t="str">
        <f>IF(LEN('Matter Data'!C3316)&gt;80,LEN('Matter Data'!C3316),"")</f>
        <v/>
      </c>
      <c r="R3884" s="18" t="str">
        <f>IF(LEN('Matter Data'!H3316)&gt;40,LEN('Matter Data'!H3316),"")</f>
        <v/>
      </c>
      <c r="S3884" s="21" t="b">
        <f>IF(LEN('Matter Data'!C3316)&gt;0,CONCATENATE('Matter Data'!A3316,'Matter Data'!B3316,'Matter Data'!C3316))</f>
        <v>0</v>
      </c>
      <c r="T3884" s="21">
        <f>IF(LEN('Matter Data'!C3316)&gt;0,COUNTIF($S$2:$S$5001,CONCATENATE('Matter Data'!A3316,'Matter Data'!B3316,'Matter Data'!C3316)),0)</f>
        <v>0</v>
      </c>
      <c r="U3884" s="22" t="str">
        <f>IF(LEN('Contacts Data'!B3323)&gt;0,'Contacts Data'!B3323,"")</f>
        <v/>
      </c>
      <c r="V3884" s="22" t="str">
        <f>IF(LEN('Contacts Data'!C3323)&gt;0,'Contacts Data'!C3323,"")</f>
        <v/>
      </c>
      <c r="W3884" s="22" t="str">
        <f>CONCATENATE(U3884, " ", V3884, " ", 'Contacts Data'!$A3323)</f>
        <v xml:space="preserve">  </v>
      </c>
      <c r="X3884" s="22" t="str">
        <f>CONCATENATE('Matter Data'!A3316, " ", 'Matter Data'!B3316, " ", "Client")</f>
        <v xml:space="preserve">  Client</v>
      </c>
      <c r="Y3884" s="19" t="str">
        <f t="shared" si="61"/>
        <v/>
      </c>
    </row>
    <row r="3885" spans="1:25" x14ac:dyDescent="0.25">
      <c r="A3885" s="18" t="str">
        <f>IF(LEN('Contacts Data'!A3324)&gt;20,LEN('Contacts Data'!A3324),"")</f>
        <v/>
      </c>
      <c r="B3885" s="18" t="str">
        <f>IF(LEN('Contacts Data'!B3324)&gt;0, LEN('Contacts Data'!B3324) + LEN('Contacts Data'!C3324), "")</f>
        <v/>
      </c>
      <c r="C3885" s="18" t="str">
        <f>IF(LEN('Contacts Data'!E3324)&gt;20,LEN('Contacts Data'!E3324),"")</f>
        <v/>
      </c>
      <c r="D3885" s="18" t="str">
        <f>IF(LEN('Contacts Data'!F3324)&gt;20,LEN('Contacts Data'!F3324),"")</f>
        <v/>
      </c>
      <c r="E3885" s="18" t="str">
        <f>IF(LEN('Contacts Data'!G3324)&gt;20,LEN('Contacts Data'!G3324),"")</f>
        <v/>
      </c>
      <c r="F3885" s="18" t="str">
        <f>IF(LEN('Contacts Data'!H3324)&gt;60,LEN('Contacts Data'!H3324),"")</f>
        <v/>
      </c>
      <c r="G3885" s="18" t="str">
        <f>IF(LEN('Contacts Data'!I3324)&gt;128,LEN('Contacts Data'!I3324),"")</f>
        <v/>
      </c>
      <c r="H3885" s="18" t="str">
        <f>IF(LEN('Contacts Data'!J3324)&gt;60,LEN('Contacts Data'!J3324),"")</f>
        <v/>
      </c>
      <c r="I3885" s="18" t="str">
        <f>IF(LEN('Contacts Data'!K3324)&gt;30,LEN('Contacts Data'!K3324),"")</f>
        <v/>
      </c>
      <c r="J3885" s="18" t="str">
        <f>IF(LEN('Contacts Data'!L3324)&gt;2,LEN('Contacts Data'!L3324),"")</f>
        <v/>
      </c>
      <c r="K3885" s="18" t="str">
        <f>IF(LEN('Contacts Data'!M3324)&gt;16,LEN('Contacts Data'!M3324),"")</f>
        <v/>
      </c>
      <c r="L3885" s="18" t="str">
        <f>IF(LEN('Contacts Data'!D3324)&gt;128,LEN('Contacts Data'!D3324),"")</f>
        <v/>
      </c>
      <c r="M3885" s="18" t="str">
        <f>IF(LEN('Contacts Data'!O3324)&gt;1024,LEN('Contacts Data'!O3324),"")</f>
        <v/>
      </c>
      <c r="P3885" s="18" t="str">
        <f>IF(LEN('Matter Data'!A3317)&gt;0,LEN('Matter Data'!A3317)+LEN('Matter Data'!B3317),"")</f>
        <v/>
      </c>
      <c r="Q3885" s="18" t="str">
        <f>IF(LEN('Matter Data'!C3317)&gt;80,LEN('Matter Data'!C3317),"")</f>
        <v/>
      </c>
      <c r="R3885" s="18" t="str">
        <f>IF(LEN('Matter Data'!H3317)&gt;40,LEN('Matter Data'!H3317),"")</f>
        <v/>
      </c>
      <c r="S3885" s="21" t="b">
        <f>IF(LEN('Matter Data'!C3317)&gt;0,CONCATENATE('Matter Data'!A3317,'Matter Data'!B3317,'Matter Data'!C3317))</f>
        <v>0</v>
      </c>
      <c r="T3885" s="21">
        <f>IF(LEN('Matter Data'!C3317)&gt;0,COUNTIF($S$2:$S$5001,CONCATENATE('Matter Data'!A3317,'Matter Data'!B3317,'Matter Data'!C3317)),0)</f>
        <v>0</v>
      </c>
      <c r="U3885" s="22" t="str">
        <f>IF(LEN('Contacts Data'!B3324)&gt;0,'Contacts Data'!B3324,"")</f>
        <v/>
      </c>
      <c r="V3885" s="22" t="str">
        <f>IF(LEN('Contacts Data'!C3324)&gt;0,'Contacts Data'!C3324,"")</f>
        <v/>
      </c>
      <c r="W3885" s="22" t="str">
        <f>CONCATENATE(U3885, " ", V3885, " ", 'Contacts Data'!$A3324)</f>
        <v xml:space="preserve">  </v>
      </c>
      <c r="X3885" s="22" t="str">
        <f>CONCATENATE('Matter Data'!A3317, " ", 'Matter Data'!B3317, " ", "Client")</f>
        <v xml:space="preserve">  Client</v>
      </c>
      <c r="Y3885" s="19" t="str">
        <f t="shared" si="61"/>
        <v/>
      </c>
    </row>
    <row r="3886" spans="1:25" x14ac:dyDescent="0.25">
      <c r="A3886" s="18" t="str">
        <f>IF(LEN('Contacts Data'!A3325)&gt;20,LEN('Contacts Data'!A3325),"")</f>
        <v/>
      </c>
      <c r="B3886" s="18" t="str">
        <f>IF(LEN('Contacts Data'!B3325)&gt;0, LEN('Contacts Data'!B3325) + LEN('Contacts Data'!C3325), "")</f>
        <v/>
      </c>
      <c r="C3886" s="18" t="str">
        <f>IF(LEN('Contacts Data'!E3325)&gt;20,LEN('Contacts Data'!E3325),"")</f>
        <v/>
      </c>
      <c r="D3886" s="18" t="str">
        <f>IF(LEN('Contacts Data'!F3325)&gt;20,LEN('Contacts Data'!F3325),"")</f>
        <v/>
      </c>
      <c r="E3886" s="18" t="str">
        <f>IF(LEN('Contacts Data'!G3325)&gt;20,LEN('Contacts Data'!G3325),"")</f>
        <v/>
      </c>
      <c r="F3886" s="18" t="str">
        <f>IF(LEN('Contacts Data'!H3325)&gt;60,LEN('Contacts Data'!H3325),"")</f>
        <v/>
      </c>
      <c r="G3886" s="18" t="str">
        <f>IF(LEN('Contacts Data'!I3325)&gt;128,LEN('Contacts Data'!I3325),"")</f>
        <v/>
      </c>
      <c r="H3886" s="18" t="str">
        <f>IF(LEN('Contacts Data'!J3325)&gt;60,LEN('Contacts Data'!J3325),"")</f>
        <v/>
      </c>
      <c r="I3886" s="18" t="str">
        <f>IF(LEN('Contacts Data'!K3325)&gt;30,LEN('Contacts Data'!K3325),"")</f>
        <v/>
      </c>
      <c r="J3886" s="18" t="str">
        <f>IF(LEN('Contacts Data'!L3325)&gt;2,LEN('Contacts Data'!L3325),"")</f>
        <v/>
      </c>
      <c r="K3886" s="18" t="str">
        <f>IF(LEN('Contacts Data'!M3325)&gt;16,LEN('Contacts Data'!M3325),"")</f>
        <v/>
      </c>
      <c r="L3886" s="18" t="str">
        <f>IF(LEN('Contacts Data'!D3325)&gt;128,LEN('Contacts Data'!D3325),"")</f>
        <v/>
      </c>
      <c r="M3886" s="18" t="str">
        <f>IF(LEN('Contacts Data'!O3325)&gt;1024,LEN('Contacts Data'!O3325),"")</f>
        <v/>
      </c>
      <c r="P3886" s="18" t="str">
        <f>IF(LEN('Matter Data'!A3318)&gt;0,LEN('Matter Data'!A3318)+LEN('Matter Data'!B3318),"")</f>
        <v/>
      </c>
      <c r="Q3886" s="18" t="str">
        <f>IF(LEN('Matter Data'!C3318)&gt;80,LEN('Matter Data'!C3318),"")</f>
        <v/>
      </c>
      <c r="R3886" s="18" t="str">
        <f>IF(LEN('Matter Data'!H3318)&gt;40,LEN('Matter Data'!H3318),"")</f>
        <v/>
      </c>
      <c r="S3886" s="21" t="b">
        <f>IF(LEN('Matter Data'!C3318)&gt;0,CONCATENATE('Matter Data'!A3318,'Matter Data'!B3318,'Matter Data'!C3318))</f>
        <v>0</v>
      </c>
      <c r="T3886" s="21">
        <f>IF(LEN('Matter Data'!C3318)&gt;0,COUNTIF($S$2:$S$5001,CONCATENATE('Matter Data'!A3318,'Matter Data'!B3318,'Matter Data'!C3318)),0)</f>
        <v>0</v>
      </c>
      <c r="U3886" s="22" t="str">
        <f>IF(LEN('Contacts Data'!B3325)&gt;0,'Contacts Data'!B3325,"")</f>
        <v/>
      </c>
      <c r="V3886" s="22" t="str">
        <f>IF(LEN('Contacts Data'!C3325)&gt;0,'Contacts Data'!C3325,"")</f>
        <v/>
      </c>
      <c r="W3886" s="22" t="str">
        <f>CONCATENATE(U3886, " ", V3886, " ", 'Contacts Data'!$A3325)</f>
        <v xml:space="preserve">  </v>
      </c>
      <c r="X3886" s="22" t="str">
        <f>CONCATENATE('Matter Data'!A3318, " ", 'Matter Data'!B3318, " ", "Client")</f>
        <v xml:space="preserve">  Client</v>
      </c>
      <c r="Y3886" s="19" t="str">
        <f t="shared" si="61"/>
        <v/>
      </c>
    </row>
    <row r="3887" spans="1:25" x14ac:dyDescent="0.25">
      <c r="A3887" s="18" t="str">
        <f>IF(LEN('Contacts Data'!A3326)&gt;20,LEN('Contacts Data'!A3326),"")</f>
        <v/>
      </c>
      <c r="B3887" s="18" t="str">
        <f>IF(LEN('Contacts Data'!B3326)&gt;0, LEN('Contacts Data'!B3326) + LEN('Contacts Data'!C3326), "")</f>
        <v/>
      </c>
      <c r="C3887" s="18" t="str">
        <f>IF(LEN('Contacts Data'!E3326)&gt;20,LEN('Contacts Data'!E3326),"")</f>
        <v/>
      </c>
      <c r="D3887" s="18" t="str">
        <f>IF(LEN('Contacts Data'!F3326)&gt;20,LEN('Contacts Data'!F3326),"")</f>
        <v/>
      </c>
      <c r="E3887" s="18" t="str">
        <f>IF(LEN('Contacts Data'!G3326)&gt;20,LEN('Contacts Data'!G3326),"")</f>
        <v/>
      </c>
      <c r="F3887" s="18" t="str">
        <f>IF(LEN('Contacts Data'!H3326)&gt;60,LEN('Contacts Data'!H3326),"")</f>
        <v/>
      </c>
      <c r="G3887" s="18" t="str">
        <f>IF(LEN('Contacts Data'!I3326)&gt;128,LEN('Contacts Data'!I3326),"")</f>
        <v/>
      </c>
      <c r="H3887" s="18" t="str">
        <f>IF(LEN('Contacts Data'!J3326)&gt;60,LEN('Contacts Data'!J3326),"")</f>
        <v/>
      </c>
      <c r="I3887" s="18" t="str">
        <f>IF(LEN('Contacts Data'!K3326)&gt;30,LEN('Contacts Data'!K3326),"")</f>
        <v/>
      </c>
      <c r="J3887" s="18" t="str">
        <f>IF(LEN('Contacts Data'!L3326)&gt;2,LEN('Contacts Data'!L3326),"")</f>
        <v/>
      </c>
      <c r="K3887" s="18" t="str">
        <f>IF(LEN('Contacts Data'!M3326)&gt;16,LEN('Contacts Data'!M3326),"")</f>
        <v/>
      </c>
      <c r="L3887" s="18" t="str">
        <f>IF(LEN('Contacts Data'!D3326)&gt;128,LEN('Contacts Data'!D3326),"")</f>
        <v/>
      </c>
      <c r="M3887" s="18" t="str">
        <f>IF(LEN('Contacts Data'!O3326)&gt;1024,LEN('Contacts Data'!O3326),"")</f>
        <v/>
      </c>
      <c r="P3887" s="18" t="str">
        <f>IF(LEN('Matter Data'!A3319)&gt;0,LEN('Matter Data'!A3319)+LEN('Matter Data'!B3319),"")</f>
        <v/>
      </c>
      <c r="Q3887" s="18" t="str">
        <f>IF(LEN('Matter Data'!C3319)&gt;80,LEN('Matter Data'!C3319),"")</f>
        <v/>
      </c>
      <c r="R3887" s="18" t="str">
        <f>IF(LEN('Matter Data'!H3319)&gt;40,LEN('Matter Data'!H3319),"")</f>
        <v/>
      </c>
      <c r="S3887" s="21" t="b">
        <f>IF(LEN('Matter Data'!C3319)&gt;0,CONCATENATE('Matter Data'!A3319,'Matter Data'!B3319,'Matter Data'!C3319))</f>
        <v>0</v>
      </c>
      <c r="T3887" s="21">
        <f>IF(LEN('Matter Data'!C3319)&gt;0,COUNTIF($S$2:$S$5001,CONCATENATE('Matter Data'!A3319,'Matter Data'!B3319,'Matter Data'!C3319)),0)</f>
        <v>0</v>
      </c>
      <c r="U3887" s="22" t="str">
        <f>IF(LEN('Contacts Data'!B3326)&gt;0,'Contacts Data'!B3326,"")</f>
        <v/>
      </c>
      <c r="V3887" s="22" t="str">
        <f>IF(LEN('Contacts Data'!C3326)&gt;0,'Contacts Data'!C3326,"")</f>
        <v/>
      </c>
      <c r="W3887" s="22" t="str">
        <f>CONCATENATE(U3887, " ", V3887, " ", 'Contacts Data'!$A3326)</f>
        <v xml:space="preserve">  </v>
      </c>
      <c r="X3887" s="22" t="str">
        <f>CONCATENATE('Matter Data'!A3319, " ", 'Matter Data'!B3319, " ", "Client")</f>
        <v xml:space="preserve">  Client</v>
      </c>
      <c r="Y3887" s="19" t="str">
        <f t="shared" si="61"/>
        <v/>
      </c>
    </row>
    <row r="3888" spans="1:25" x14ac:dyDescent="0.25">
      <c r="A3888" s="18" t="str">
        <f>IF(LEN('Contacts Data'!A3327)&gt;20,LEN('Contacts Data'!A3327),"")</f>
        <v/>
      </c>
      <c r="B3888" s="18" t="str">
        <f>IF(LEN('Contacts Data'!B3327)&gt;0, LEN('Contacts Data'!B3327) + LEN('Contacts Data'!C3327), "")</f>
        <v/>
      </c>
      <c r="C3888" s="18" t="str">
        <f>IF(LEN('Contacts Data'!E3327)&gt;20,LEN('Contacts Data'!E3327),"")</f>
        <v/>
      </c>
      <c r="D3888" s="18" t="str">
        <f>IF(LEN('Contacts Data'!F3327)&gt;20,LEN('Contacts Data'!F3327),"")</f>
        <v/>
      </c>
      <c r="E3888" s="18" t="str">
        <f>IF(LEN('Contacts Data'!G3327)&gt;20,LEN('Contacts Data'!G3327),"")</f>
        <v/>
      </c>
      <c r="F3888" s="18" t="str">
        <f>IF(LEN('Contacts Data'!H3327)&gt;60,LEN('Contacts Data'!H3327),"")</f>
        <v/>
      </c>
      <c r="G3888" s="18" t="str">
        <f>IF(LEN('Contacts Data'!I3327)&gt;128,LEN('Contacts Data'!I3327),"")</f>
        <v/>
      </c>
      <c r="H3888" s="18" t="str">
        <f>IF(LEN('Contacts Data'!J3327)&gt;60,LEN('Contacts Data'!J3327),"")</f>
        <v/>
      </c>
      <c r="I3888" s="18" t="str">
        <f>IF(LEN('Contacts Data'!K3327)&gt;30,LEN('Contacts Data'!K3327),"")</f>
        <v/>
      </c>
      <c r="J3888" s="18" t="str">
        <f>IF(LEN('Contacts Data'!L3327)&gt;2,LEN('Contacts Data'!L3327),"")</f>
        <v/>
      </c>
      <c r="K3888" s="18" t="str">
        <f>IF(LEN('Contacts Data'!M3327)&gt;16,LEN('Contacts Data'!M3327),"")</f>
        <v/>
      </c>
      <c r="L3888" s="18" t="str">
        <f>IF(LEN('Contacts Data'!D3327)&gt;128,LEN('Contacts Data'!D3327),"")</f>
        <v/>
      </c>
      <c r="M3888" s="18" t="str">
        <f>IF(LEN('Contacts Data'!O3327)&gt;1024,LEN('Contacts Data'!O3327),"")</f>
        <v/>
      </c>
      <c r="P3888" s="18" t="str">
        <f>IF(LEN('Matter Data'!A3320)&gt;0,LEN('Matter Data'!A3320)+LEN('Matter Data'!B3320),"")</f>
        <v/>
      </c>
      <c r="Q3888" s="18" t="str">
        <f>IF(LEN('Matter Data'!C3320)&gt;80,LEN('Matter Data'!C3320),"")</f>
        <v/>
      </c>
      <c r="R3888" s="18" t="str">
        <f>IF(LEN('Matter Data'!H3320)&gt;40,LEN('Matter Data'!H3320),"")</f>
        <v/>
      </c>
      <c r="S3888" s="21" t="b">
        <f>IF(LEN('Matter Data'!C3320)&gt;0,CONCATENATE('Matter Data'!A3320,'Matter Data'!B3320,'Matter Data'!C3320))</f>
        <v>0</v>
      </c>
      <c r="T3888" s="21">
        <f>IF(LEN('Matter Data'!C3320)&gt;0,COUNTIF($S$2:$S$5001,CONCATENATE('Matter Data'!A3320,'Matter Data'!B3320,'Matter Data'!C3320)),0)</f>
        <v>0</v>
      </c>
      <c r="U3888" s="22" t="str">
        <f>IF(LEN('Contacts Data'!B3327)&gt;0,'Contacts Data'!B3327,"")</f>
        <v/>
      </c>
      <c r="V3888" s="22" t="str">
        <f>IF(LEN('Contacts Data'!C3327)&gt;0,'Contacts Data'!C3327,"")</f>
        <v/>
      </c>
      <c r="W3888" s="22" t="str">
        <f>CONCATENATE(U3888, " ", V3888, " ", 'Contacts Data'!$A3327)</f>
        <v xml:space="preserve">  </v>
      </c>
      <c r="X3888" s="22" t="str">
        <f>CONCATENATE('Matter Data'!A3320, " ", 'Matter Data'!B3320, " ", "Client")</f>
        <v xml:space="preserve">  Client</v>
      </c>
      <c r="Y3888" s="19" t="str">
        <f t="shared" si="61"/>
        <v/>
      </c>
    </row>
    <row r="3889" spans="1:25" x14ac:dyDescent="0.25">
      <c r="A3889" s="18" t="str">
        <f>IF(LEN('Contacts Data'!A3328)&gt;20,LEN('Contacts Data'!A3328),"")</f>
        <v/>
      </c>
      <c r="B3889" s="18" t="str">
        <f>IF(LEN('Contacts Data'!B3328)&gt;0, LEN('Contacts Data'!B3328) + LEN('Contacts Data'!C3328), "")</f>
        <v/>
      </c>
      <c r="C3889" s="18" t="str">
        <f>IF(LEN('Contacts Data'!E3328)&gt;20,LEN('Contacts Data'!E3328),"")</f>
        <v/>
      </c>
      <c r="D3889" s="18" t="str">
        <f>IF(LEN('Contacts Data'!F3328)&gt;20,LEN('Contacts Data'!F3328),"")</f>
        <v/>
      </c>
      <c r="E3889" s="18" t="str">
        <f>IF(LEN('Contacts Data'!G3328)&gt;20,LEN('Contacts Data'!G3328),"")</f>
        <v/>
      </c>
      <c r="F3889" s="18" t="str">
        <f>IF(LEN('Contacts Data'!H3328)&gt;60,LEN('Contacts Data'!H3328),"")</f>
        <v/>
      </c>
      <c r="G3889" s="18" t="str">
        <f>IF(LEN('Contacts Data'!I3328)&gt;128,LEN('Contacts Data'!I3328),"")</f>
        <v/>
      </c>
      <c r="H3889" s="18" t="str">
        <f>IF(LEN('Contacts Data'!J3328)&gt;60,LEN('Contacts Data'!J3328),"")</f>
        <v/>
      </c>
      <c r="I3889" s="18" t="str">
        <f>IF(LEN('Contacts Data'!K3328)&gt;30,LEN('Contacts Data'!K3328),"")</f>
        <v/>
      </c>
      <c r="J3889" s="18" t="str">
        <f>IF(LEN('Contacts Data'!L3328)&gt;2,LEN('Contacts Data'!L3328),"")</f>
        <v/>
      </c>
      <c r="K3889" s="18" t="str">
        <f>IF(LEN('Contacts Data'!M3328)&gt;16,LEN('Contacts Data'!M3328),"")</f>
        <v/>
      </c>
      <c r="L3889" s="18" t="str">
        <f>IF(LEN('Contacts Data'!D3328)&gt;128,LEN('Contacts Data'!D3328),"")</f>
        <v/>
      </c>
      <c r="M3889" s="18" t="str">
        <f>IF(LEN('Contacts Data'!O3328)&gt;1024,LEN('Contacts Data'!O3328),"")</f>
        <v/>
      </c>
      <c r="P3889" s="18" t="str">
        <f>IF(LEN('Matter Data'!A3321)&gt;0,LEN('Matter Data'!A3321)+LEN('Matter Data'!B3321),"")</f>
        <v/>
      </c>
      <c r="Q3889" s="18" t="str">
        <f>IF(LEN('Matter Data'!C3321)&gt;80,LEN('Matter Data'!C3321),"")</f>
        <v/>
      </c>
      <c r="R3889" s="18" t="str">
        <f>IF(LEN('Matter Data'!H3321)&gt;40,LEN('Matter Data'!H3321),"")</f>
        <v/>
      </c>
      <c r="S3889" s="21" t="b">
        <f>IF(LEN('Matter Data'!C3321)&gt;0,CONCATENATE('Matter Data'!A3321,'Matter Data'!B3321,'Matter Data'!C3321))</f>
        <v>0</v>
      </c>
      <c r="T3889" s="21">
        <f>IF(LEN('Matter Data'!C3321)&gt;0,COUNTIF($S$2:$S$5001,CONCATENATE('Matter Data'!A3321,'Matter Data'!B3321,'Matter Data'!C3321)),0)</f>
        <v>0</v>
      </c>
      <c r="U3889" s="22" t="str">
        <f>IF(LEN('Contacts Data'!B3328)&gt;0,'Contacts Data'!B3328,"")</f>
        <v/>
      </c>
      <c r="V3889" s="22" t="str">
        <f>IF(LEN('Contacts Data'!C3328)&gt;0,'Contacts Data'!C3328,"")</f>
        <v/>
      </c>
      <c r="W3889" s="22" t="str">
        <f>CONCATENATE(U3889, " ", V3889, " ", 'Contacts Data'!$A3328)</f>
        <v xml:space="preserve">  </v>
      </c>
      <c r="X3889" s="22" t="str">
        <f>CONCATENATE('Matter Data'!A3321, " ", 'Matter Data'!B3321, " ", "Client")</f>
        <v xml:space="preserve">  Client</v>
      </c>
      <c r="Y3889" s="19" t="str">
        <f t="shared" si="61"/>
        <v/>
      </c>
    </row>
    <row r="3890" spans="1:25" x14ac:dyDescent="0.25">
      <c r="A3890" s="18" t="str">
        <f>IF(LEN('Contacts Data'!A3329)&gt;20,LEN('Contacts Data'!A3329),"")</f>
        <v/>
      </c>
      <c r="B3890" s="18" t="str">
        <f>IF(LEN('Contacts Data'!B3329)&gt;0, LEN('Contacts Data'!B3329) + LEN('Contacts Data'!C3329), "")</f>
        <v/>
      </c>
      <c r="C3890" s="18" t="str">
        <f>IF(LEN('Contacts Data'!E3329)&gt;20,LEN('Contacts Data'!E3329),"")</f>
        <v/>
      </c>
      <c r="D3890" s="18" t="str">
        <f>IF(LEN('Contacts Data'!F3329)&gt;20,LEN('Contacts Data'!F3329),"")</f>
        <v/>
      </c>
      <c r="E3890" s="18" t="str">
        <f>IF(LEN('Contacts Data'!G3329)&gt;20,LEN('Contacts Data'!G3329),"")</f>
        <v/>
      </c>
      <c r="F3890" s="18" t="str">
        <f>IF(LEN('Contacts Data'!H3329)&gt;60,LEN('Contacts Data'!H3329),"")</f>
        <v/>
      </c>
      <c r="G3890" s="18" t="str">
        <f>IF(LEN('Contacts Data'!I3329)&gt;128,LEN('Contacts Data'!I3329),"")</f>
        <v/>
      </c>
      <c r="H3890" s="18" t="str">
        <f>IF(LEN('Contacts Data'!J3329)&gt;60,LEN('Contacts Data'!J3329),"")</f>
        <v/>
      </c>
      <c r="I3890" s="18" t="str">
        <f>IF(LEN('Contacts Data'!K3329)&gt;30,LEN('Contacts Data'!K3329),"")</f>
        <v/>
      </c>
      <c r="J3890" s="18" t="str">
        <f>IF(LEN('Contacts Data'!L3329)&gt;2,LEN('Contacts Data'!L3329),"")</f>
        <v/>
      </c>
      <c r="K3890" s="18" t="str">
        <f>IF(LEN('Contacts Data'!M3329)&gt;16,LEN('Contacts Data'!M3329),"")</f>
        <v/>
      </c>
      <c r="L3890" s="18" t="str">
        <f>IF(LEN('Contacts Data'!D3329)&gt;128,LEN('Contacts Data'!D3329),"")</f>
        <v/>
      </c>
      <c r="M3890" s="18" t="str">
        <f>IF(LEN('Contacts Data'!O3329)&gt;1024,LEN('Contacts Data'!O3329),"")</f>
        <v/>
      </c>
      <c r="P3890" s="18" t="str">
        <f>IF(LEN('Matter Data'!A3322)&gt;0,LEN('Matter Data'!A3322)+LEN('Matter Data'!B3322),"")</f>
        <v/>
      </c>
      <c r="Q3890" s="18" t="str">
        <f>IF(LEN('Matter Data'!C3322)&gt;80,LEN('Matter Data'!C3322),"")</f>
        <v/>
      </c>
      <c r="R3890" s="18" t="str">
        <f>IF(LEN('Matter Data'!H3322)&gt;40,LEN('Matter Data'!H3322),"")</f>
        <v/>
      </c>
      <c r="S3890" s="21" t="b">
        <f>IF(LEN('Matter Data'!C3322)&gt;0,CONCATENATE('Matter Data'!A3322,'Matter Data'!B3322,'Matter Data'!C3322))</f>
        <v>0</v>
      </c>
      <c r="T3890" s="21">
        <f>IF(LEN('Matter Data'!C3322)&gt;0,COUNTIF($S$2:$S$5001,CONCATENATE('Matter Data'!A3322,'Matter Data'!B3322,'Matter Data'!C3322)),0)</f>
        <v>0</v>
      </c>
      <c r="U3890" s="22" t="str">
        <f>IF(LEN('Contacts Data'!B3329)&gt;0,'Contacts Data'!B3329,"")</f>
        <v/>
      </c>
      <c r="V3890" s="22" t="str">
        <f>IF(LEN('Contacts Data'!C3329)&gt;0,'Contacts Data'!C3329,"")</f>
        <v/>
      </c>
      <c r="W3890" s="22" t="str">
        <f>CONCATENATE(U3890, " ", V3890, " ", 'Contacts Data'!$A3329)</f>
        <v xml:space="preserve">  </v>
      </c>
      <c r="X3890" s="22" t="str">
        <f>CONCATENATE('Matter Data'!A3322, " ", 'Matter Data'!B3322, " ", "Client")</f>
        <v xml:space="preserve">  Client</v>
      </c>
      <c r="Y3890" s="19" t="str">
        <f t="shared" si="61"/>
        <v/>
      </c>
    </row>
    <row r="3891" spans="1:25" x14ac:dyDescent="0.25">
      <c r="A3891" s="18" t="str">
        <f>IF(LEN('Contacts Data'!A3330)&gt;20,LEN('Contacts Data'!A3330),"")</f>
        <v/>
      </c>
      <c r="B3891" s="18" t="str">
        <f>IF(LEN('Contacts Data'!B3330)&gt;0, LEN('Contacts Data'!B3330) + LEN('Contacts Data'!C3330), "")</f>
        <v/>
      </c>
      <c r="C3891" s="18" t="str">
        <f>IF(LEN('Contacts Data'!E3330)&gt;20,LEN('Contacts Data'!E3330),"")</f>
        <v/>
      </c>
      <c r="D3891" s="18" t="str">
        <f>IF(LEN('Contacts Data'!F3330)&gt;20,LEN('Contacts Data'!F3330),"")</f>
        <v/>
      </c>
      <c r="E3891" s="18" t="str">
        <f>IF(LEN('Contacts Data'!G3330)&gt;20,LEN('Contacts Data'!G3330),"")</f>
        <v/>
      </c>
      <c r="F3891" s="18" t="str">
        <f>IF(LEN('Contacts Data'!H3330)&gt;60,LEN('Contacts Data'!H3330),"")</f>
        <v/>
      </c>
      <c r="G3891" s="18" t="str">
        <f>IF(LEN('Contacts Data'!I3330)&gt;128,LEN('Contacts Data'!I3330),"")</f>
        <v/>
      </c>
      <c r="H3891" s="18" t="str">
        <f>IF(LEN('Contacts Data'!J3330)&gt;60,LEN('Contacts Data'!J3330),"")</f>
        <v/>
      </c>
      <c r="I3891" s="18" t="str">
        <f>IF(LEN('Contacts Data'!K3330)&gt;30,LEN('Contacts Data'!K3330),"")</f>
        <v/>
      </c>
      <c r="J3891" s="18" t="str">
        <f>IF(LEN('Contacts Data'!L3330)&gt;2,LEN('Contacts Data'!L3330),"")</f>
        <v/>
      </c>
      <c r="K3891" s="18" t="str">
        <f>IF(LEN('Contacts Data'!M3330)&gt;16,LEN('Contacts Data'!M3330),"")</f>
        <v/>
      </c>
      <c r="L3891" s="18" t="str">
        <f>IF(LEN('Contacts Data'!D3330)&gt;128,LEN('Contacts Data'!D3330),"")</f>
        <v/>
      </c>
      <c r="M3891" s="18" t="str">
        <f>IF(LEN('Contacts Data'!O3330)&gt;1024,LEN('Contacts Data'!O3330),"")</f>
        <v/>
      </c>
      <c r="P3891" s="18" t="str">
        <f>IF(LEN('Matter Data'!A3323)&gt;0,LEN('Matter Data'!A3323)+LEN('Matter Data'!B3323),"")</f>
        <v/>
      </c>
      <c r="Q3891" s="18" t="str">
        <f>IF(LEN('Matter Data'!C3323)&gt;80,LEN('Matter Data'!C3323),"")</f>
        <v/>
      </c>
      <c r="R3891" s="18" t="str">
        <f>IF(LEN('Matter Data'!H3323)&gt;40,LEN('Matter Data'!H3323),"")</f>
        <v/>
      </c>
      <c r="S3891" s="21" t="b">
        <f>IF(LEN('Matter Data'!C3323)&gt;0,CONCATENATE('Matter Data'!A3323,'Matter Data'!B3323,'Matter Data'!C3323))</f>
        <v>0</v>
      </c>
      <c r="T3891" s="21">
        <f>IF(LEN('Matter Data'!C3323)&gt;0,COUNTIF($S$2:$S$5001,CONCATENATE('Matter Data'!A3323,'Matter Data'!B3323,'Matter Data'!C3323)),0)</f>
        <v>0</v>
      </c>
      <c r="U3891" s="22" t="str">
        <f>IF(LEN('Contacts Data'!B3330)&gt;0,'Contacts Data'!B3330,"")</f>
        <v/>
      </c>
      <c r="V3891" s="22" t="str">
        <f>IF(LEN('Contacts Data'!C3330)&gt;0,'Contacts Data'!C3330,"")</f>
        <v/>
      </c>
      <c r="W3891" s="22" t="str">
        <f>CONCATENATE(U3891, " ", V3891, " ", 'Contacts Data'!$A3330)</f>
        <v xml:space="preserve">  </v>
      </c>
      <c r="X3891" s="22" t="str">
        <f>CONCATENATE('Matter Data'!A3323, " ", 'Matter Data'!B3323, " ", "Client")</f>
        <v xml:space="preserve">  Client</v>
      </c>
      <c r="Y3891" s="19" t="str">
        <f t="shared" si="61"/>
        <v/>
      </c>
    </row>
    <row r="3892" spans="1:25" x14ac:dyDescent="0.25">
      <c r="A3892" s="18" t="str">
        <f>IF(LEN('Contacts Data'!A3331)&gt;20,LEN('Contacts Data'!A3331),"")</f>
        <v/>
      </c>
      <c r="B3892" s="18" t="str">
        <f>IF(LEN('Contacts Data'!B3331)&gt;0, LEN('Contacts Data'!B3331) + LEN('Contacts Data'!C3331), "")</f>
        <v/>
      </c>
      <c r="C3892" s="18" t="str">
        <f>IF(LEN('Contacts Data'!E3331)&gt;20,LEN('Contacts Data'!E3331),"")</f>
        <v/>
      </c>
      <c r="D3892" s="18" t="str">
        <f>IF(LEN('Contacts Data'!F3331)&gt;20,LEN('Contacts Data'!F3331),"")</f>
        <v/>
      </c>
      <c r="E3892" s="18" t="str">
        <f>IF(LEN('Contacts Data'!G3331)&gt;20,LEN('Contacts Data'!G3331),"")</f>
        <v/>
      </c>
      <c r="F3892" s="18" t="str">
        <f>IF(LEN('Contacts Data'!H3331)&gt;60,LEN('Contacts Data'!H3331),"")</f>
        <v/>
      </c>
      <c r="G3892" s="18" t="str">
        <f>IF(LEN('Contacts Data'!I3331)&gt;128,LEN('Contacts Data'!I3331),"")</f>
        <v/>
      </c>
      <c r="H3892" s="18" t="str">
        <f>IF(LEN('Contacts Data'!J3331)&gt;60,LEN('Contacts Data'!J3331),"")</f>
        <v/>
      </c>
      <c r="I3892" s="18" t="str">
        <f>IF(LEN('Contacts Data'!K3331)&gt;30,LEN('Contacts Data'!K3331),"")</f>
        <v/>
      </c>
      <c r="J3892" s="18" t="str">
        <f>IF(LEN('Contacts Data'!L3331)&gt;2,LEN('Contacts Data'!L3331),"")</f>
        <v/>
      </c>
      <c r="K3892" s="18" t="str">
        <f>IF(LEN('Contacts Data'!M3331)&gt;16,LEN('Contacts Data'!M3331),"")</f>
        <v/>
      </c>
      <c r="L3892" s="18" t="str">
        <f>IF(LEN('Contacts Data'!D3331)&gt;128,LEN('Contacts Data'!D3331),"")</f>
        <v/>
      </c>
      <c r="M3892" s="18" t="str">
        <f>IF(LEN('Contacts Data'!O3331)&gt;1024,LEN('Contacts Data'!O3331),"")</f>
        <v/>
      </c>
      <c r="P3892" s="18" t="str">
        <f>IF(LEN('Matter Data'!A3324)&gt;0,LEN('Matter Data'!A3324)+LEN('Matter Data'!B3324),"")</f>
        <v/>
      </c>
      <c r="Q3892" s="18" t="str">
        <f>IF(LEN('Matter Data'!C3324)&gt;80,LEN('Matter Data'!C3324),"")</f>
        <v/>
      </c>
      <c r="R3892" s="18" t="str">
        <f>IF(LEN('Matter Data'!H3324)&gt;40,LEN('Matter Data'!H3324),"")</f>
        <v/>
      </c>
      <c r="S3892" s="21" t="b">
        <f>IF(LEN('Matter Data'!C3324)&gt;0,CONCATENATE('Matter Data'!A3324,'Matter Data'!B3324,'Matter Data'!C3324))</f>
        <v>0</v>
      </c>
      <c r="T3892" s="21">
        <f>IF(LEN('Matter Data'!C3324)&gt;0,COUNTIF($S$2:$S$5001,CONCATENATE('Matter Data'!A3324,'Matter Data'!B3324,'Matter Data'!C3324)),0)</f>
        <v>0</v>
      </c>
      <c r="U3892" s="22" t="str">
        <f>IF(LEN('Contacts Data'!B3331)&gt;0,'Contacts Data'!B3331,"")</f>
        <v/>
      </c>
      <c r="V3892" s="22" t="str">
        <f>IF(LEN('Contacts Data'!C3331)&gt;0,'Contacts Data'!C3331,"")</f>
        <v/>
      </c>
      <c r="W3892" s="22" t="str">
        <f>CONCATENATE(U3892, " ", V3892, " ", 'Contacts Data'!$A3331)</f>
        <v xml:space="preserve">  </v>
      </c>
      <c r="X3892" s="22" t="str">
        <f>CONCATENATE('Matter Data'!A3324, " ", 'Matter Data'!B3324, " ", "Client")</f>
        <v xml:space="preserve">  Client</v>
      </c>
      <c r="Y3892" s="19" t="str">
        <f t="shared" si="61"/>
        <v/>
      </c>
    </row>
    <row r="3893" spans="1:25" x14ac:dyDescent="0.25">
      <c r="A3893" s="18" t="str">
        <f>IF(LEN('Contacts Data'!A3332)&gt;20,LEN('Contacts Data'!A3332),"")</f>
        <v/>
      </c>
      <c r="B3893" s="18" t="str">
        <f>IF(LEN('Contacts Data'!B3332)&gt;0, LEN('Contacts Data'!B3332) + LEN('Contacts Data'!C3332), "")</f>
        <v/>
      </c>
      <c r="C3893" s="18" t="str">
        <f>IF(LEN('Contacts Data'!E3332)&gt;20,LEN('Contacts Data'!E3332),"")</f>
        <v/>
      </c>
      <c r="D3893" s="18" t="str">
        <f>IF(LEN('Contacts Data'!F3332)&gt;20,LEN('Contacts Data'!F3332),"")</f>
        <v/>
      </c>
      <c r="E3893" s="18" t="str">
        <f>IF(LEN('Contacts Data'!G3332)&gt;20,LEN('Contacts Data'!G3332),"")</f>
        <v/>
      </c>
      <c r="F3893" s="18" t="str">
        <f>IF(LEN('Contacts Data'!H3332)&gt;60,LEN('Contacts Data'!H3332),"")</f>
        <v/>
      </c>
      <c r="G3893" s="18" t="str">
        <f>IF(LEN('Contacts Data'!I3332)&gt;128,LEN('Contacts Data'!I3332),"")</f>
        <v/>
      </c>
      <c r="H3893" s="18" t="str">
        <f>IF(LEN('Contacts Data'!J3332)&gt;60,LEN('Contacts Data'!J3332),"")</f>
        <v/>
      </c>
      <c r="I3893" s="18" t="str">
        <f>IF(LEN('Contacts Data'!K3332)&gt;30,LEN('Contacts Data'!K3332),"")</f>
        <v/>
      </c>
      <c r="J3893" s="18" t="str">
        <f>IF(LEN('Contacts Data'!L3332)&gt;2,LEN('Contacts Data'!L3332),"")</f>
        <v/>
      </c>
      <c r="K3893" s="18" t="str">
        <f>IF(LEN('Contacts Data'!M3332)&gt;16,LEN('Contacts Data'!M3332),"")</f>
        <v/>
      </c>
      <c r="L3893" s="18" t="str">
        <f>IF(LEN('Contacts Data'!D3332)&gt;128,LEN('Contacts Data'!D3332),"")</f>
        <v/>
      </c>
      <c r="M3893" s="18" t="str">
        <f>IF(LEN('Contacts Data'!O3332)&gt;1024,LEN('Contacts Data'!O3332),"")</f>
        <v/>
      </c>
      <c r="P3893" s="18" t="str">
        <f>IF(LEN('Matter Data'!A3325)&gt;0,LEN('Matter Data'!A3325)+LEN('Matter Data'!B3325),"")</f>
        <v/>
      </c>
      <c r="Q3893" s="18" t="str">
        <f>IF(LEN('Matter Data'!C3325)&gt;80,LEN('Matter Data'!C3325),"")</f>
        <v/>
      </c>
      <c r="R3893" s="18" t="str">
        <f>IF(LEN('Matter Data'!H3325)&gt;40,LEN('Matter Data'!H3325),"")</f>
        <v/>
      </c>
      <c r="S3893" s="21" t="b">
        <f>IF(LEN('Matter Data'!C3325)&gt;0,CONCATENATE('Matter Data'!A3325,'Matter Data'!B3325,'Matter Data'!C3325))</f>
        <v>0</v>
      </c>
      <c r="T3893" s="21">
        <f>IF(LEN('Matter Data'!C3325)&gt;0,COUNTIF($S$2:$S$5001,CONCATENATE('Matter Data'!A3325,'Matter Data'!B3325,'Matter Data'!C3325)),0)</f>
        <v>0</v>
      </c>
      <c r="U3893" s="22" t="str">
        <f>IF(LEN('Contacts Data'!B3332)&gt;0,'Contacts Data'!B3332,"")</f>
        <v/>
      </c>
      <c r="V3893" s="22" t="str">
        <f>IF(LEN('Contacts Data'!C3332)&gt;0,'Contacts Data'!C3332,"")</f>
        <v/>
      </c>
      <c r="W3893" s="22" t="str">
        <f>CONCATENATE(U3893, " ", V3893, " ", 'Contacts Data'!$A3332)</f>
        <v xml:space="preserve">  </v>
      </c>
      <c r="X3893" s="22" t="str">
        <f>CONCATENATE('Matter Data'!A3325, " ", 'Matter Data'!B3325, " ", "Client")</f>
        <v xml:space="preserve">  Client</v>
      </c>
      <c r="Y3893" s="19" t="str">
        <f t="shared" si="61"/>
        <v/>
      </c>
    </row>
    <row r="3894" spans="1:25" x14ac:dyDescent="0.25">
      <c r="A3894" s="18" t="str">
        <f>IF(LEN('Contacts Data'!A3333)&gt;20,LEN('Contacts Data'!A3333),"")</f>
        <v/>
      </c>
      <c r="B3894" s="18" t="str">
        <f>IF(LEN('Contacts Data'!B3333)&gt;0, LEN('Contacts Data'!B3333) + LEN('Contacts Data'!C3333), "")</f>
        <v/>
      </c>
      <c r="C3894" s="18" t="str">
        <f>IF(LEN('Contacts Data'!E3333)&gt;20,LEN('Contacts Data'!E3333),"")</f>
        <v/>
      </c>
      <c r="D3894" s="18" t="str">
        <f>IF(LEN('Contacts Data'!F3333)&gt;20,LEN('Contacts Data'!F3333),"")</f>
        <v/>
      </c>
      <c r="E3894" s="18" t="str">
        <f>IF(LEN('Contacts Data'!G3333)&gt;20,LEN('Contacts Data'!G3333),"")</f>
        <v/>
      </c>
      <c r="F3894" s="18" t="str">
        <f>IF(LEN('Contacts Data'!H3333)&gt;60,LEN('Contacts Data'!H3333),"")</f>
        <v/>
      </c>
      <c r="G3894" s="18" t="str">
        <f>IF(LEN('Contacts Data'!I3333)&gt;128,LEN('Contacts Data'!I3333),"")</f>
        <v/>
      </c>
      <c r="H3894" s="18" t="str">
        <f>IF(LEN('Contacts Data'!J3333)&gt;60,LEN('Contacts Data'!J3333),"")</f>
        <v/>
      </c>
      <c r="I3894" s="18" t="str">
        <f>IF(LEN('Contacts Data'!K3333)&gt;30,LEN('Contacts Data'!K3333),"")</f>
        <v/>
      </c>
      <c r="J3894" s="18" t="str">
        <f>IF(LEN('Contacts Data'!L3333)&gt;2,LEN('Contacts Data'!L3333),"")</f>
        <v/>
      </c>
      <c r="K3894" s="18" t="str">
        <f>IF(LEN('Contacts Data'!M3333)&gt;16,LEN('Contacts Data'!M3333),"")</f>
        <v/>
      </c>
      <c r="L3894" s="18" t="str">
        <f>IF(LEN('Contacts Data'!D3333)&gt;128,LEN('Contacts Data'!D3333),"")</f>
        <v/>
      </c>
      <c r="M3894" s="18" t="str">
        <f>IF(LEN('Contacts Data'!O3333)&gt;1024,LEN('Contacts Data'!O3333),"")</f>
        <v/>
      </c>
      <c r="P3894" s="18" t="str">
        <f>IF(LEN('Matter Data'!A3326)&gt;0,LEN('Matter Data'!A3326)+LEN('Matter Data'!B3326),"")</f>
        <v/>
      </c>
      <c r="Q3894" s="18" t="str">
        <f>IF(LEN('Matter Data'!C3326)&gt;80,LEN('Matter Data'!C3326),"")</f>
        <v/>
      </c>
      <c r="R3894" s="18" t="str">
        <f>IF(LEN('Matter Data'!H3326)&gt;40,LEN('Matter Data'!H3326),"")</f>
        <v/>
      </c>
      <c r="S3894" s="21" t="b">
        <f>IF(LEN('Matter Data'!C3326)&gt;0,CONCATENATE('Matter Data'!A3326,'Matter Data'!B3326,'Matter Data'!C3326))</f>
        <v>0</v>
      </c>
      <c r="T3894" s="21">
        <f>IF(LEN('Matter Data'!C3326)&gt;0,COUNTIF($S$2:$S$5001,CONCATENATE('Matter Data'!A3326,'Matter Data'!B3326,'Matter Data'!C3326)),0)</f>
        <v>0</v>
      </c>
      <c r="U3894" s="22" t="str">
        <f>IF(LEN('Contacts Data'!B3333)&gt;0,'Contacts Data'!B3333,"")</f>
        <v/>
      </c>
      <c r="V3894" s="22" t="str">
        <f>IF(LEN('Contacts Data'!C3333)&gt;0,'Contacts Data'!C3333,"")</f>
        <v/>
      </c>
      <c r="W3894" s="22" t="str">
        <f>CONCATENATE(U3894, " ", V3894, " ", 'Contacts Data'!$A3333)</f>
        <v xml:space="preserve">  </v>
      </c>
      <c r="X3894" s="22" t="str">
        <f>CONCATENATE('Matter Data'!A3326, " ", 'Matter Data'!B3326, " ", "Client")</f>
        <v xml:space="preserve">  Client</v>
      </c>
      <c r="Y3894" s="19" t="str">
        <f t="shared" si="61"/>
        <v/>
      </c>
    </row>
    <row r="3895" spans="1:25" x14ac:dyDescent="0.25">
      <c r="A3895" s="18" t="str">
        <f>IF(LEN('Contacts Data'!A3334)&gt;20,LEN('Contacts Data'!A3334),"")</f>
        <v/>
      </c>
      <c r="B3895" s="18" t="str">
        <f>IF(LEN('Contacts Data'!B3334)&gt;0, LEN('Contacts Data'!B3334) + LEN('Contacts Data'!C3334), "")</f>
        <v/>
      </c>
      <c r="C3895" s="18" t="str">
        <f>IF(LEN('Contacts Data'!E3334)&gt;20,LEN('Contacts Data'!E3334),"")</f>
        <v/>
      </c>
      <c r="D3895" s="18" t="str">
        <f>IF(LEN('Contacts Data'!F3334)&gt;20,LEN('Contacts Data'!F3334),"")</f>
        <v/>
      </c>
      <c r="E3895" s="18" t="str">
        <f>IF(LEN('Contacts Data'!G3334)&gt;20,LEN('Contacts Data'!G3334),"")</f>
        <v/>
      </c>
      <c r="F3895" s="18" t="str">
        <f>IF(LEN('Contacts Data'!H3334)&gt;60,LEN('Contacts Data'!H3334),"")</f>
        <v/>
      </c>
      <c r="G3895" s="18" t="str">
        <f>IF(LEN('Contacts Data'!I3334)&gt;128,LEN('Contacts Data'!I3334),"")</f>
        <v/>
      </c>
      <c r="H3895" s="18" t="str">
        <f>IF(LEN('Contacts Data'!J3334)&gt;60,LEN('Contacts Data'!J3334),"")</f>
        <v/>
      </c>
      <c r="I3895" s="18" t="str">
        <f>IF(LEN('Contacts Data'!K3334)&gt;30,LEN('Contacts Data'!K3334),"")</f>
        <v/>
      </c>
      <c r="J3895" s="18" t="str">
        <f>IF(LEN('Contacts Data'!L3334)&gt;2,LEN('Contacts Data'!L3334),"")</f>
        <v/>
      </c>
      <c r="K3895" s="18" t="str">
        <f>IF(LEN('Contacts Data'!M3334)&gt;16,LEN('Contacts Data'!M3334),"")</f>
        <v/>
      </c>
      <c r="L3895" s="18" t="str">
        <f>IF(LEN('Contacts Data'!D3334)&gt;128,LEN('Contacts Data'!D3334),"")</f>
        <v/>
      </c>
      <c r="M3895" s="18" t="str">
        <f>IF(LEN('Contacts Data'!O3334)&gt;1024,LEN('Contacts Data'!O3334),"")</f>
        <v/>
      </c>
      <c r="P3895" s="18" t="str">
        <f>IF(LEN('Matter Data'!A3327)&gt;0,LEN('Matter Data'!A3327)+LEN('Matter Data'!B3327),"")</f>
        <v/>
      </c>
      <c r="Q3895" s="18" t="str">
        <f>IF(LEN('Matter Data'!C3327)&gt;80,LEN('Matter Data'!C3327),"")</f>
        <v/>
      </c>
      <c r="R3895" s="18" t="str">
        <f>IF(LEN('Matter Data'!H3327)&gt;40,LEN('Matter Data'!H3327),"")</f>
        <v/>
      </c>
      <c r="S3895" s="21" t="b">
        <f>IF(LEN('Matter Data'!C3327)&gt;0,CONCATENATE('Matter Data'!A3327,'Matter Data'!B3327,'Matter Data'!C3327))</f>
        <v>0</v>
      </c>
      <c r="T3895" s="21">
        <f>IF(LEN('Matter Data'!C3327)&gt;0,COUNTIF($S$2:$S$5001,CONCATENATE('Matter Data'!A3327,'Matter Data'!B3327,'Matter Data'!C3327)),0)</f>
        <v>0</v>
      </c>
      <c r="U3895" s="22" t="str">
        <f>IF(LEN('Contacts Data'!B3334)&gt;0,'Contacts Data'!B3334,"")</f>
        <v/>
      </c>
      <c r="V3895" s="22" t="str">
        <f>IF(LEN('Contacts Data'!C3334)&gt;0,'Contacts Data'!C3334,"")</f>
        <v/>
      </c>
      <c r="W3895" s="22" t="str">
        <f>CONCATENATE(U3895, " ", V3895, " ", 'Contacts Data'!$A3334)</f>
        <v xml:space="preserve">  </v>
      </c>
      <c r="X3895" s="22" t="str">
        <f>CONCATENATE('Matter Data'!A3327, " ", 'Matter Data'!B3327, " ", "Client")</f>
        <v xml:space="preserve">  Client</v>
      </c>
      <c r="Y3895" s="19" t="str">
        <f t="shared" si="61"/>
        <v/>
      </c>
    </row>
    <row r="3896" spans="1:25" x14ac:dyDescent="0.25">
      <c r="A3896" s="18" t="str">
        <f>IF(LEN('Contacts Data'!A3335)&gt;20,LEN('Contacts Data'!A3335),"")</f>
        <v/>
      </c>
      <c r="B3896" s="18" t="str">
        <f>IF(LEN('Contacts Data'!B3335)&gt;0, LEN('Contacts Data'!B3335) + LEN('Contacts Data'!C3335), "")</f>
        <v/>
      </c>
      <c r="C3896" s="18" t="str">
        <f>IF(LEN('Contacts Data'!E3335)&gt;20,LEN('Contacts Data'!E3335),"")</f>
        <v/>
      </c>
      <c r="D3896" s="18" t="str">
        <f>IF(LEN('Contacts Data'!F3335)&gt;20,LEN('Contacts Data'!F3335),"")</f>
        <v/>
      </c>
      <c r="E3896" s="18" t="str">
        <f>IF(LEN('Contacts Data'!G3335)&gt;20,LEN('Contacts Data'!G3335),"")</f>
        <v/>
      </c>
      <c r="F3896" s="18" t="str">
        <f>IF(LEN('Contacts Data'!H3335)&gt;60,LEN('Contacts Data'!H3335),"")</f>
        <v/>
      </c>
      <c r="G3896" s="18" t="str">
        <f>IF(LEN('Contacts Data'!I3335)&gt;128,LEN('Contacts Data'!I3335),"")</f>
        <v/>
      </c>
      <c r="H3896" s="18" t="str">
        <f>IF(LEN('Contacts Data'!J3335)&gt;60,LEN('Contacts Data'!J3335),"")</f>
        <v/>
      </c>
      <c r="I3896" s="18" t="str">
        <f>IF(LEN('Contacts Data'!K3335)&gt;30,LEN('Contacts Data'!K3335),"")</f>
        <v/>
      </c>
      <c r="J3896" s="18" t="str">
        <f>IF(LEN('Contacts Data'!L3335)&gt;2,LEN('Contacts Data'!L3335),"")</f>
        <v/>
      </c>
      <c r="K3896" s="18" t="str">
        <f>IF(LEN('Contacts Data'!M3335)&gt;16,LEN('Contacts Data'!M3335),"")</f>
        <v/>
      </c>
      <c r="L3896" s="18" t="str">
        <f>IF(LEN('Contacts Data'!D3335)&gt;128,LEN('Contacts Data'!D3335),"")</f>
        <v/>
      </c>
      <c r="M3896" s="18" t="str">
        <f>IF(LEN('Contacts Data'!O3335)&gt;1024,LEN('Contacts Data'!O3335),"")</f>
        <v/>
      </c>
      <c r="P3896" s="18" t="str">
        <f>IF(LEN('Matter Data'!A3328)&gt;0,LEN('Matter Data'!A3328)+LEN('Matter Data'!B3328),"")</f>
        <v/>
      </c>
      <c r="Q3896" s="18" t="str">
        <f>IF(LEN('Matter Data'!C3328)&gt;80,LEN('Matter Data'!C3328),"")</f>
        <v/>
      </c>
      <c r="R3896" s="18" t="str">
        <f>IF(LEN('Matter Data'!H3328)&gt;40,LEN('Matter Data'!H3328),"")</f>
        <v/>
      </c>
      <c r="S3896" s="21" t="b">
        <f>IF(LEN('Matter Data'!C3328)&gt;0,CONCATENATE('Matter Data'!A3328,'Matter Data'!B3328,'Matter Data'!C3328))</f>
        <v>0</v>
      </c>
      <c r="T3896" s="21">
        <f>IF(LEN('Matter Data'!C3328)&gt;0,COUNTIF($S$2:$S$5001,CONCATENATE('Matter Data'!A3328,'Matter Data'!B3328,'Matter Data'!C3328)),0)</f>
        <v>0</v>
      </c>
      <c r="U3896" s="22" t="str">
        <f>IF(LEN('Contacts Data'!B3335)&gt;0,'Contacts Data'!B3335,"")</f>
        <v/>
      </c>
      <c r="V3896" s="22" t="str">
        <f>IF(LEN('Contacts Data'!C3335)&gt;0,'Contacts Data'!C3335,"")</f>
        <v/>
      </c>
      <c r="W3896" s="22" t="str">
        <f>CONCATENATE(U3896, " ", V3896, " ", 'Contacts Data'!$A3335)</f>
        <v xml:space="preserve">  </v>
      </c>
      <c r="X3896" s="22" t="str">
        <f>CONCATENATE('Matter Data'!A3328, " ", 'Matter Data'!B3328, " ", "Client")</f>
        <v xml:space="preserve">  Client</v>
      </c>
      <c r="Y3896" s="19" t="str">
        <f t="shared" si="61"/>
        <v/>
      </c>
    </row>
    <row r="3897" spans="1:25" x14ac:dyDescent="0.25">
      <c r="A3897" s="18" t="str">
        <f>IF(LEN('Contacts Data'!A3336)&gt;20,LEN('Contacts Data'!A3336),"")</f>
        <v/>
      </c>
      <c r="B3897" s="18" t="str">
        <f>IF(LEN('Contacts Data'!B3336)&gt;0, LEN('Contacts Data'!B3336) + LEN('Contacts Data'!C3336), "")</f>
        <v/>
      </c>
      <c r="C3897" s="18" t="str">
        <f>IF(LEN('Contacts Data'!E3336)&gt;20,LEN('Contacts Data'!E3336),"")</f>
        <v/>
      </c>
      <c r="D3897" s="18" t="str">
        <f>IF(LEN('Contacts Data'!F3336)&gt;20,LEN('Contacts Data'!F3336),"")</f>
        <v/>
      </c>
      <c r="E3897" s="18" t="str">
        <f>IF(LEN('Contacts Data'!G3336)&gt;20,LEN('Contacts Data'!G3336),"")</f>
        <v/>
      </c>
      <c r="F3897" s="18" t="str">
        <f>IF(LEN('Contacts Data'!H3336)&gt;60,LEN('Contacts Data'!H3336),"")</f>
        <v/>
      </c>
      <c r="G3897" s="18" t="str">
        <f>IF(LEN('Contacts Data'!I3336)&gt;128,LEN('Contacts Data'!I3336),"")</f>
        <v/>
      </c>
      <c r="H3897" s="18" t="str">
        <f>IF(LEN('Contacts Data'!J3336)&gt;60,LEN('Contacts Data'!J3336),"")</f>
        <v/>
      </c>
      <c r="I3897" s="18" t="str">
        <f>IF(LEN('Contacts Data'!K3336)&gt;30,LEN('Contacts Data'!K3336),"")</f>
        <v/>
      </c>
      <c r="J3897" s="18" t="str">
        <f>IF(LEN('Contacts Data'!L3336)&gt;2,LEN('Contacts Data'!L3336),"")</f>
        <v/>
      </c>
      <c r="K3897" s="18" t="str">
        <f>IF(LEN('Contacts Data'!M3336)&gt;16,LEN('Contacts Data'!M3336),"")</f>
        <v/>
      </c>
      <c r="L3897" s="18" t="str">
        <f>IF(LEN('Contacts Data'!D3336)&gt;128,LEN('Contacts Data'!D3336),"")</f>
        <v/>
      </c>
      <c r="M3897" s="18" t="str">
        <f>IF(LEN('Contacts Data'!O3336)&gt;1024,LEN('Contacts Data'!O3336),"")</f>
        <v/>
      </c>
      <c r="P3897" s="18" t="str">
        <f>IF(LEN('Matter Data'!A3329)&gt;0,LEN('Matter Data'!A3329)+LEN('Matter Data'!B3329),"")</f>
        <v/>
      </c>
      <c r="Q3897" s="18" t="str">
        <f>IF(LEN('Matter Data'!C3329)&gt;80,LEN('Matter Data'!C3329),"")</f>
        <v/>
      </c>
      <c r="R3897" s="18" t="str">
        <f>IF(LEN('Matter Data'!H3329)&gt;40,LEN('Matter Data'!H3329),"")</f>
        <v/>
      </c>
      <c r="S3897" s="21" t="b">
        <f>IF(LEN('Matter Data'!C3329)&gt;0,CONCATENATE('Matter Data'!A3329,'Matter Data'!B3329,'Matter Data'!C3329))</f>
        <v>0</v>
      </c>
      <c r="T3897" s="21">
        <f>IF(LEN('Matter Data'!C3329)&gt;0,COUNTIF($S$2:$S$5001,CONCATENATE('Matter Data'!A3329,'Matter Data'!B3329,'Matter Data'!C3329)),0)</f>
        <v>0</v>
      </c>
      <c r="U3897" s="22" t="str">
        <f>IF(LEN('Contacts Data'!B3336)&gt;0,'Contacts Data'!B3336,"")</f>
        <v/>
      </c>
      <c r="V3897" s="22" t="str">
        <f>IF(LEN('Contacts Data'!C3336)&gt;0,'Contacts Data'!C3336,"")</f>
        <v/>
      </c>
      <c r="W3897" s="22" t="str">
        <f>CONCATENATE(U3897, " ", V3897, " ", 'Contacts Data'!$A3336)</f>
        <v xml:space="preserve">  </v>
      </c>
      <c r="X3897" s="22" t="str">
        <f>CONCATENATE('Matter Data'!A3329, " ", 'Matter Data'!B3329, " ", "Client")</f>
        <v xml:space="preserve">  Client</v>
      </c>
      <c r="Y3897" s="19" t="str">
        <f t="shared" si="61"/>
        <v/>
      </c>
    </row>
    <row r="3898" spans="1:25" x14ac:dyDescent="0.25">
      <c r="A3898" s="18" t="str">
        <f>IF(LEN('Contacts Data'!A3337)&gt;20,LEN('Contacts Data'!A3337),"")</f>
        <v/>
      </c>
      <c r="B3898" s="18" t="str">
        <f>IF(LEN('Contacts Data'!B3337)&gt;0, LEN('Contacts Data'!B3337) + LEN('Contacts Data'!C3337), "")</f>
        <v/>
      </c>
      <c r="C3898" s="18" t="str">
        <f>IF(LEN('Contacts Data'!E3337)&gt;20,LEN('Contacts Data'!E3337),"")</f>
        <v/>
      </c>
      <c r="D3898" s="18" t="str">
        <f>IF(LEN('Contacts Data'!F3337)&gt;20,LEN('Contacts Data'!F3337),"")</f>
        <v/>
      </c>
      <c r="E3898" s="18" t="str">
        <f>IF(LEN('Contacts Data'!G3337)&gt;20,LEN('Contacts Data'!G3337),"")</f>
        <v/>
      </c>
      <c r="F3898" s="18" t="str">
        <f>IF(LEN('Contacts Data'!H3337)&gt;60,LEN('Contacts Data'!H3337),"")</f>
        <v/>
      </c>
      <c r="G3898" s="18" t="str">
        <f>IF(LEN('Contacts Data'!I3337)&gt;128,LEN('Contacts Data'!I3337),"")</f>
        <v/>
      </c>
      <c r="H3898" s="18" t="str">
        <f>IF(LEN('Contacts Data'!J3337)&gt;60,LEN('Contacts Data'!J3337),"")</f>
        <v/>
      </c>
      <c r="I3898" s="18" t="str">
        <f>IF(LEN('Contacts Data'!K3337)&gt;30,LEN('Contacts Data'!K3337),"")</f>
        <v/>
      </c>
      <c r="J3898" s="18" t="str">
        <f>IF(LEN('Contacts Data'!L3337)&gt;2,LEN('Contacts Data'!L3337),"")</f>
        <v/>
      </c>
      <c r="K3898" s="18" t="str">
        <f>IF(LEN('Contacts Data'!M3337)&gt;16,LEN('Contacts Data'!M3337),"")</f>
        <v/>
      </c>
      <c r="L3898" s="18" t="str">
        <f>IF(LEN('Contacts Data'!D3337)&gt;128,LEN('Contacts Data'!D3337),"")</f>
        <v/>
      </c>
      <c r="M3898" s="18" t="str">
        <f>IF(LEN('Contacts Data'!O3337)&gt;1024,LEN('Contacts Data'!O3337),"")</f>
        <v/>
      </c>
      <c r="P3898" s="18" t="str">
        <f>IF(LEN('Matter Data'!A3330)&gt;0,LEN('Matter Data'!A3330)+LEN('Matter Data'!B3330),"")</f>
        <v/>
      </c>
      <c r="Q3898" s="18" t="str">
        <f>IF(LEN('Matter Data'!C3330)&gt;80,LEN('Matter Data'!C3330),"")</f>
        <v/>
      </c>
      <c r="R3898" s="18" t="str">
        <f>IF(LEN('Matter Data'!H3330)&gt;40,LEN('Matter Data'!H3330),"")</f>
        <v/>
      </c>
      <c r="S3898" s="21" t="b">
        <f>IF(LEN('Matter Data'!C3330)&gt;0,CONCATENATE('Matter Data'!A3330,'Matter Data'!B3330,'Matter Data'!C3330))</f>
        <v>0</v>
      </c>
      <c r="T3898" s="21">
        <f>IF(LEN('Matter Data'!C3330)&gt;0,COUNTIF($S$2:$S$5001,CONCATENATE('Matter Data'!A3330,'Matter Data'!B3330,'Matter Data'!C3330)),0)</f>
        <v>0</v>
      </c>
      <c r="U3898" s="22" t="str">
        <f>IF(LEN('Contacts Data'!B3337)&gt;0,'Contacts Data'!B3337,"")</f>
        <v/>
      </c>
      <c r="V3898" s="22" t="str">
        <f>IF(LEN('Contacts Data'!C3337)&gt;0,'Contacts Data'!C3337,"")</f>
        <v/>
      </c>
      <c r="W3898" s="22" t="str">
        <f>CONCATENATE(U3898, " ", V3898, " ", 'Contacts Data'!$A3337)</f>
        <v xml:space="preserve">  </v>
      </c>
      <c r="X3898" s="22" t="str">
        <f>CONCATENATE('Matter Data'!A3330, " ", 'Matter Data'!B3330, " ", "Client")</f>
        <v xml:space="preserve">  Client</v>
      </c>
      <c r="Y3898" s="19" t="str">
        <f t="shared" si="61"/>
        <v/>
      </c>
    </row>
    <row r="3899" spans="1:25" x14ac:dyDescent="0.25">
      <c r="A3899" s="18" t="str">
        <f>IF(LEN('Contacts Data'!A3338)&gt;20,LEN('Contacts Data'!A3338),"")</f>
        <v/>
      </c>
      <c r="B3899" s="18" t="str">
        <f>IF(LEN('Contacts Data'!B3338)&gt;0, LEN('Contacts Data'!B3338) + LEN('Contacts Data'!C3338), "")</f>
        <v/>
      </c>
      <c r="C3899" s="18" t="str">
        <f>IF(LEN('Contacts Data'!E3338)&gt;20,LEN('Contacts Data'!E3338),"")</f>
        <v/>
      </c>
      <c r="D3899" s="18" t="str">
        <f>IF(LEN('Contacts Data'!F3338)&gt;20,LEN('Contacts Data'!F3338),"")</f>
        <v/>
      </c>
      <c r="E3899" s="18" t="str">
        <f>IF(LEN('Contacts Data'!G3338)&gt;20,LEN('Contacts Data'!G3338),"")</f>
        <v/>
      </c>
      <c r="F3899" s="18" t="str">
        <f>IF(LEN('Contacts Data'!H3338)&gt;60,LEN('Contacts Data'!H3338),"")</f>
        <v/>
      </c>
      <c r="G3899" s="18" t="str">
        <f>IF(LEN('Contacts Data'!I3338)&gt;128,LEN('Contacts Data'!I3338),"")</f>
        <v/>
      </c>
      <c r="H3899" s="18" t="str">
        <f>IF(LEN('Contacts Data'!J3338)&gt;60,LEN('Contacts Data'!J3338),"")</f>
        <v/>
      </c>
      <c r="I3899" s="18" t="str">
        <f>IF(LEN('Contacts Data'!K3338)&gt;30,LEN('Contacts Data'!K3338),"")</f>
        <v/>
      </c>
      <c r="J3899" s="18" t="str">
        <f>IF(LEN('Contacts Data'!L3338)&gt;2,LEN('Contacts Data'!L3338),"")</f>
        <v/>
      </c>
      <c r="K3899" s="18" t="str">
        <f>IF(LEN('Contacts Data'!M3338)&gt;16,LEN('Contacts Data'!M3338),"")</f>
        <v/>
      </c>
      <c r="L3899" s="18" t="str">
        <f>IF(LEN('Contacts Data'!D3338)&gt;128,LEN('Contacts Data'!D3338),"")</f>
        <v/>
      </c>
      <c r="M3899" s="18" t="str">
        <f>IF(LEN('Contacts Data'!O3338)&gt;1024,LEN('Contacts Data'!O3338),"")</f>
        <v/>
      </c>
      <c r="P3899" s="18" t="str">
        <f>IF(LEN('Matter Data'!A3331)&gt;0,LEN('Matter Data'!A3331)+LEN('Matter Data'!B3331),"")</f>
        <v/>
      </c>
      <c r="Q3899" s="18" t="str">
        <f>IF(LEN('Matter Data'!C3331)&gt;80,LEN('Matter Data'!C3331),"")</f>
        <v/>
      </c>
      <c r="R3899" s="18" t="str">
        <f>IF(LEN('Matter Data'!H3331)&gt;40,LEN('Matter Data'!H3331),"")</f>
        <v/>
      </c>
      <c r="S3899" s="21" t="b">
        <f>IF(LEN('Matter Data'!C3331)&gt;0,CONCATENATE('Matter Data'!A3331,'Matter Data'!B3331,'Matter Data'!C3331))</f>
        <v>0</v>
      </c>
      <c r="T3899" s="21">
        <f>IF(LEN('Matter Data'!C3331)&gt;0,COUNTIF($S$2:$S$5001,CONCATENATE('Matter Data'!A3331,'Matter Data'!B3331,'Matter Data'!C3331)),0)</f>
        <v>0</v>
      </c>
      <c r="U3899" s="22" t="str">
        <f>IF(LEN('Contacts Data'!B3338)&gt;0,'Contacts Data'!B3338,"")</f>
        <v/>
      </c>
      <c r="V3899" s="22" t="str">
        <f>IF(LEN('Contacts Data'!C3338)&gt;0,'Contacts Data'!C3338,"")</f>
        <v/>
      </c>
      <c r="W3899" s="22" t="str">
        <f>CONCATENATE(U3899, " ", V3899, " ", 'Contacts Data'!$A3338)</f>
        <v xml:space="preserve">  </v>
      </c>
      <c r="X3899" s="22" t="str">
        <f>CONCATENATE('Matter Data'!A3331, " ", 'Matter Data'!B3331, " ", "Client")</f>
        <v xml:space="preserve">  Client</v>
      </c>
      <c r="Y3899" s="19" t="str">
        <f t="shared" si="61"/>
        <v/>
      </c>
    </row>
    <row r="3900" spans="1:25" x14ac:dyDescent="0.25">
      <c r="A3900" s="18" t="str">
        <f>IF(LEN('Contacts Data'!A3339)&gt;20,LEN('Contacts Data'!A3339),"")</f>
        <v/>
      </c>
      <c r="B3900" s="18" t="str">
        <f>IF(LEN('Contacts Data'!B3339)&gt;0, LEN('Contacts Data'!B3339) + LEN('Contacts Data'!C3339), "")</f>
        <v/>
      </c>
      <c r="C3900" s="18" t="str">
        <f>IF(LEN('Contacts Data'!E3339)&gt;20,LEN('Contacts Data'!E3339),"")</f>
        <v/>
      </c>
      <c r="D3900" s="18" t="str">
        <f>IF(LEN('Contacts Data'!F3339)&gt;20,LEN('Contacts Data'!F3339),"")</f>
        <v/>
      </c>
      <c r="E3900" s="18" t="str">
        <f>IF(LEN('Contacts Data'!G3339)&gt;20,LEN('Contacts Data'!G3339),"")</f>
        <v/>
      </c>
      <c r="F3900" s="18" t="str">
        <f>IF(LEN('Contacts Data'!H3339)&gt;60,LEN('Contacts Data'!H3339),"")</f>
        <v/>
      </c>
      <c r="G3900" s="18" t="str">
        <f>IF(LEN('Contacts Data'!I3339)&gt;128,LEN('Contacts Data'!I3339),"")</f>
        <v/>
      </c>
      <c r="H3900" s="18" t="str">
        <f>IF(LEN('Contacts Data'!J3339)&gt;60,LEN('Contacts Data'!J3339),"")</f>
        <v/>
      </c>
      <c r="I3900" s="18" t="str">
        <f>IF(LEN('Contacts Data'!K3339)&gt;30,LEN('Contacts Data'!K3339),"")</f>
        <v/>
      </c>
      <c r="J3900" s="18" t="str">
        <f>IF(LEN('Contacts Data'!L3339)&gt;2,LEN('Contacts Data'!L3339),"")</f>
        <v/>
      </c>
      <c r="K3900" s="18" t="str">
        <f>IF(LEN('Contacts Data'!M3339)&gt;16,LEN('Contacts Data'!M3339),"")</f>
        <v/>
      </c>
      <c r="L3900" s="18" t="str">
        <f>IF(LEN('Contacts Data'!D3339)&gt;128,LEN('Contacts Data'!D3339),"")</f>
        <v/>
      </c>
      <c r="M3900" s="18" t="str">
        <f>IF(LEN('Contacts Data'!O3339)&gt;1024,LEN('Contacts Data'!O3339),"")</f>
        <v/>
      </c>
      <c r="P3900" s="18" t="str">
        <f>IF(LEN('Matter Data'!A3332)&gt;0,LEN('Matter Data'!A3332)+LEN('Matter Data'!B3332),"")</f>
        <v/>
      </c>
      <c r="Q3900" s="18" t="str">
        <f>IF(LEN('Matter Data'!C3332)&gt;80,LEN('Matter Data'!C3332),"")</f>
        <v/>
      </c>
      <c r="R3900" s="18" t="str">
        <f>IF(LEN('Matter Data'!H3332)&gt;40,LEN('Matter Data'!H3332),"")</f>
        <v/>
      </c>
      <c r="S3900" s="21" t="b">
        <f>IF(LEN('Matter Data'!C3332)&gt;0,CONCATENATE('Matter Data'!A3332,'Matter Data'!B3332,'Matter Data'!C3332))</f>
        <v>0</v>
      </c>
      <c r="T3900" s="21">
        <f>IF(LEN('Matter Data'!C3332)&gt;0,COUNTIF($S$2:$S$5001,CONCATENATE('Matter Data'!A3332,'Matter Data'!B3332,'Matter Data'!C3332)),0)</f>
        <v>0</v>
      </c>
      <c r="U3900" s="22" t="str">
        <f>IF(LEN('Contacts Data'!B3339)&gt;0,'Contacts Data'!B3339,"")</f>
        <v/>
      </c>
      <c r="V3900" s="22" t="str">
        <f>IF(LEN('Contacts Data'!C3339)&gt;0,'Contacts Data'!C3339,"")</f>
        <v/>
      </c>
      <c r="W3900" s="22" t="str">
        <f>CONCATENATE(U3900, " ", V3900, " ", 'Contacts Data'!$A3339)</f>
        <v xml:space="preserve">  </v>
      </c>
      <c r="X3900" s="22" t="str">
        <f>CONCATENATE('Matter Data'!A3332, " ", 'Matter Data'!B3332, " ", "Client")</f>
        <v xml:space="preserve">  Client</v>
      </c>
      <c r="Y3900" s="19" t="str">
        <f t="shared" si="61"/>
        <v/>
      </c>
    </row>
    <row r="3901" spans="1:25" x14ac:dyDescent="0.25">
      <c r="A3901" s="18" t="str">
        <f>IF(LEN('Contacts Data'!A3340)&gt;20,LEN('Contacts Data'!A3340),"")</f>
        <v/>
      </c>
      <c r="B3901" s="18" t="str">
        <f>IF(LEN('Contacts Data'!B3340)&gt;0, LEN('Contacts Data'!B3340) + LEN('Contacts Data'!C3340), "")</f>
        <v/>
      </c>
      <c r="C3901" s="18" t="str">
        <f>IF(LEN('Contacts Data'!E3340)&gt;20,LEN('Contacts Data'!E3340),"")</f>
        <v/>
      </c>
      <c r="D3901" s="18" t="str">
        <f>IF(LEN('Contacts Data'!F3340)&gt;20,LEN('Contacts Data'!F3340),"")</f>
        <v/>
      </c>
      <c r="E3901" s="18" t="str">
        <f>IF(LEN('Contacts Data'!G3340)&gt;20,LEN('Contacts Data'!G3340),"")</f>
        <v/>
      </c>
      <c r="F3901" s="18" t="str">
        <f>IF(LEN('Contacts Data'!H3340)&gt;60,LEN('Contacts Data'!H3340),"")</f>
        <v/>
      </c>
      <c r="G3901" s="18" t="str">
        <f>IF(LEN('Contacts Data'!I3340)&gt;128,LEN('Contacts Data'!I3340),"")</f>
        <v/>
      </c>
      <c r="H3901" s="18" t="str">
        <f>IF(LEN('Contacts Data'!J3340)&gt;60,LEN('Contacts Data'!J3340),"")</f>
        <v/>
      </c>
      <c r="I3901" s="18" t="str">
        <f>IF(LEN('Contacts Data'!K3340)&gt;30,LEN('Contacts Data'!K3340),"")</f>
        <v/>
      </c>
      <c r="J3901" s="18" t="str">
        <f>IF(LEN('Contacts Data'!L3340)&gt;2,LEN('Contacts Data'!L3340),"")</f>
        <v/>
      </c>
      <c r="K3901" s="18" t="str">
        <f>IF(LEN('Contacts Data'!M3340)&gt;16,LEN('Contacts Data'!M3340),"")</f>
        <v/>
      </c>
      <c r="L3901" s="18" t="str">
        <f>IF(LEN('Contacts Data'!D3340)&gt;128,LEN('Contacts Data'!D3340),"")</f>
        <v/>
      </c>
      <c r="M3901" s="18" t="str">
        <f>IF(LEN('Contacts Data'!O3340)&gt;1024,LEN('Contacts Data'!O3340),"")</f>
        <v/>
      </c>
      <c r="P3901" s="18" t="str">
        <f>IF(LEN('Matter Data'!A3333)&gt;0,LEN('Matter Data'!A3333)+LEN('Matter Data'!B3333),"")</f>
        <v/>
      </c>
      <c r="Q3901" s="18" t="str">
        <f>IF(LEN('Matter Data'!C3333)&gt;80,LEN('Matter Data'!C3333),"")</f>
        <v/>
      </c>
      <c r="R3901" s="18" t="str">
        <f>IF(LEN('Matter Data'!H3333)&gt;40,LEN('Matter Data'!H3333),"")</f>
        <v/>
      </c>
      <c r="S3901" s="21" t="b">
        <f>IF(LEN('Matter Data'!C3333)&gt;0,CONCATENATE('Matter Data'!A3333,'Matter Data'!B3333,'Matter Data'!C3333))</f>
        <v>0</v>
      </c>
      <c r="T3901" s="21">
        <f>IF(LEN('Matter Data'!C3333)&gt;0,COUNTIF($S$2:$S$5001,CONCATENATE('Matter Data'!A3333,'Matter Data'!B3333,'Matter Data'!C3333)),0)</f>
        <v>0</v>
      </c>
      <c r="U3901" s="22" t="str">
        <f>IF(LEN('Contacts Data'!B3340)&gt;0,'Contacts Data'!B3340,"")</f>
        <v/>
      </c>
      <c r="V3901" s="22" t="str">
        <f>IF(LEN('Contacts Data'!C3340)&gt;0,'Contacts Data'!C3340,"")</f>
        <v/>
      </c>
      <c r="W3901" s="22" t="str">
        <f>CONCATENATE(U3901, " ", V3901, " ", 'Contacts Data'!$A3340)</f>
        <v xml:space="preserve">  </v>
      </c>
      <c r="X3901" s="22" t="str">
        <f>CONCATENATE('Matter Data'!A3333, " ", 'Matter Data'!B3333, " ", "Client")</f>
        <v xml:space="preserve">  Client</v>
      </c>
      <c r="Y3901" s="19" t="str">
        <f t="shared" si="61"/>
        <v/>
      </c>
    </row>
    <row r="3902" spans="1:25" x14ac:dyDescent="0.25">
      <c r="A3902" s="18" t="str">
        <f>IF(LEN('Contacts Data'!A3341)&gt;20,LEN('Contacts Data'!A3341),"")</f>
        <v/>
      </c>
      <c r="B3902" s="18" t="str">
        <f>IF(LEN('Contacts Data'!B3341)&gt;0, LEN('Contacts Data'!B3341) + LEN('Contacts Data'!C3341), "")</f>
        <v/>
      </c>
      <c r="C3902" s="18" t="str">
        <f>IF(LEN('Contacts Data'!E3341)&gt;20,LEN('Contacts Data'!E3341),"")</f>
        <v/>
      </c>
      <c r="D3902" s="18" t="str">
        <f>IF(LEN('Contacts Data'!F3341)&gt;20,LEN('Contacts Data'!F3341),"")</f>
        <v/>
      </c>
      <c r="E3902" s="18" t="str">
        <f>IF(LEN('Contacts Data'!G3341)&gt;20,LEN('Contacts Data'!G3341),"")</f>
        <v/>
      </c>
      <c r="F3902" s="18" t="str">
        <f>IF(LEN('Contacts Data'!H3341)&gt;60,LEN('Contacts Data'!H3341),"")</f>
        <v/>
      </c>
      <c r="G3902" s="18" t="str">
        <f>IF(LEN('Contacts Data'!I3341)&gt;128,LEN('Contacts Data'!I3341),"")</f>
        <v/>
      </c>
      <c r="H3902" s="18" t="str">
        <f>IF(LEN('Contacts Data'!J3341)&gt;60,LEN('Contacts Data'!J3341),"")</f>
        <v/>
      </c>
      <c r="I3902" s="18" t="str">
        <f>IF(LEN('Contacts Data'!K3341)&gt;30,LEN('Contacts Data'!K3341),"")</f>
        <v/>
      </c>
      <c r="J3902" s="18" t="str">
        <f>IF(LEN('Contacts Data'!L3341)&gt;2,LEN('Contacts Data'!L3341),"")</f>
        <v/>
      </c>
      <c r="K3902" s="18" t="str">
        <f>IF(LEN('Contacts Data'!M3341)&gt;16,LEN('Contacts Data'!M3341),"")</f>
        <v/>
      </c>
      <c r="L3902" s="18" t="str">
        <f>IF(LEN('Contacts Data'!D3341)&gt;128,LEN('Contacts Data'!D3341),"")</f>
        <v/>
      </c>
      <c r="M3902" s="18" t="str">
        <f>IF(LEN('Contacts Data'!O3341)&gt;1024,LEN('Contacts Data'!O3341),"")</f>
        <v/>
      </c>
      <c r="P3902" s="18" t="str">
        <f>IF(LEN('Matter Data'!A3334)&gt;0,LEN('Matter Data'!A3334)+LEN('Matter Data'!B3334),"")</f>
        <v/>
      </c>
      <c r="Q3902" s="18" t="str">
        <f>IF(LEN('Matter Data'!C3334)&gt;80,LEN('Matter Data'!C3334),"")</f>
        <v/>
      </c>
      <c r="R3902" s="18" t="str">
        <f>IF(LEN('Matter Data'!H3334)&gt;40,LEN('Matter Data'!H3334),"")</f>
        <v/>
      </c>
      <c r="S3902" s="21" t="b">
        <f>IF(LEN('Matter Data'!C3334)&gt;0,CONCATENATE('Matter Data'!A3334,'Matter Data'!B3334,'Matter Data'!C3334))</f>
        <v>0</v>
      </c>
      <c r="T3902" s="21">
        <f>IF(LEN('Matter Data'!C3334)&gt;0,COUNTIF($S$2:$S$5001,CONCATENATE('Matter Data'!A3334,'Matter Data'!B3334,'Matter Data'!C3334)),0)</f>
        <v>0</v>
      </c>
      <c r="U3902" s="22" t="str">
        <f>IF(LEN('Contacts Data'!B3341)&gt;0,'Contacts Data'!B3341,"")</f>
        <v/>
      </c>
      <c r="V3902" s="22" t="str">
        <f>IF(LEN('Contacts Data'!C3341)&gt;0,'Contacts Data'!C3341,"")</f>
        <v/>
      </c>
      <c r="W3902" s="22" t="str">
        <f>CONCATENATE(U3902, " ", V3902, " ", 'Contacts Data'!$A3341)</f>
        <v xml:space="preserve">  </v>
      </c>
      <c r="X3902" s="22" t="str">
        <f>CONCATENATE('Matter Data'!A3334, " ", 'Matter Data'!B3334, " ", "Client")</f>
        <v xml:space="preserve">  Client</v>
      </c>
      <c r="Y3902" s="19" t="str">
        <f t="shared" si="61"/>
        <v/>
      </c>
    </row>
    <row r="3903" spans="1:25" x14ac:dyDescent="0.25">
      <c r="A3903" s="18" t="str">
        <f>IF(LEN('Contacts Data'!A3342)&gt;20,LEN('Contacts Data'!A3342),"")</f>
        <v/>
      </c>
      <c r="B3903" s="18" t="str">
        <f>IF(LEN('Contacts Data'!B3342)&gt;0, LEN('Contacts Data'!B3342) + LEN('Contacts Data'!C3342), "")</f>
        <v/>
      </c>
      <c r="C3903" s="18" t="str">
        <f>IF(LEN('Contacts Data'!E3342)&gt;20,LEN('Contacts Data'!E3342),"")</f>
        <v/>
      </c>
      <c r="D3903" s="18" t="str">
        <f>IF(LEN('Contacts Data'!F3342)&gt;20,LEN('Contacts Data'!F3342),"")</f>
        <v/>
      </c>
      <c r="E3903" s="18" t="str">
        <f>IF(LEN('Contacts Data'!G3342)&gt;20,LEN('Contacts Data'!G3342),"")</f>
        <v/>
      </c>
      <c r="F3903" s="18" t="str">
        <f>IF(LEN('Contacts Data'!H3342)&gt;60,LEN('Contacts Data'!H3342),"")</f>
        <v/>
      </c>
      <c r="G3903" s="18" t="str">
        <f>IF(LEN('Contacts Data'!I3342)&gt;128,LEN('Contacts Data'!I3342),"")</f>
        <v/>
      </c>
      <c r="H3903" s="18" t="str">
        <f>IF(LEN('Contacts Data'!J3342)&gt;60,LEN('Contacts Data'!J3342),"")</f>
        <v/>
      </c>
      <c r="I3903" s="18" t="str">
        <f>IF(LEN('Contacts Data'!K3342)&gt;30,LEN('Contacts Data'!K3342),"")</f>
        <v/>
      </c>
      <c r="J3903" s="18" t="str">
        <f>IF(LEN('Contacts Data'!L3342)&gt;2,LEN('Contacts Data'!L3342),"")</f>
        <v/>
      </c>
      <c r="K3903" s="18" t="str">
        <f>IF(LEN('Contacts Data'!M3342)&gt;16,LEN('Contacts Data'!M3342),"")</f>
        <v/>
      </c>
      <c r="L3903" s="18" t="str">
        <f>IF(LEN('Contacts Data'!D3342)&gt;128,LEN('Contacts Data'!D3342),"")</f>
        <v/>
      </c>
      <c r="M3903" s="18" t="str">
        <f>IF(LEN('Contacts Data'!O3342)&gt;1024,LEN('Contacts Data'!O3342),"")</f>
        <v/>
      </c>
      <c r="P3903" s="18" t="str">
        <f>IF(LEN('Matter Data'!A3335)&gt;0,LEN('Matter Data'!A3335)+LEN('Matter Data'!B3335),"")</f>
        <v/>
      </c>
      <c r="Q3903" s="18" t="str">
        <f>IF(LEN('Matter Data'!C3335)&gt;80,LEN('Matter Data'!C3335),"")</f>
        <v/>
      </c>
      <c r="R3903" s="18" t="str">
        <f>IF(LEN('Matter Data'!H3335)&gt;40,LEN('Matter Data'!H3335),"")</f>
        <v/>
      </c>
      <c r="S3903" s="21" t="b">
        <f>IF(LEN('Matter Data'!C3335)&gt;0,CONCATENATE('Matter Data'!A3335,'Matter Data'!B3335,'Matter Data'!C3335))</f>
        <v>0</v>
      </c>
      <c r="T3903" s="21">
        <f>IF(LEN('Matter Data'!C3335)&gt;0,COUNTIF($S$2:$S$5001,CONCATENATE('Matter Data'!A3335,'Matter Data'!B3335,'Matter Data'!C3335)),0)</f>
        <v>0</v>
      </c>
      <c r="U3903" s="22" t="str">
        <f>IF(LEN('Contacts Data'!B3342)&gt;0,'Contacts Data'!B3342,"")</f>
        <v/>
      </c>
      <c r="V3903" s="22" t="str">
        <f>IF(LEN('Contacts Data'!C3342)&gt;0,'Contacts Data'!C3342,"")</f>
        <v/>
      </c>
      <c r="W3903" s="22" t="str">
        <f>CONCATENATE(U3903, " ", V3903, " ", 'Contacts Data'!$A3342)</f>
        <v xml:space="preserve">  </v>
      </c>
      <c r="X3903" s="22" t="str">
        <f>CONCATENATE('Matter Data'!A3335, " ", 'Matter Data'!B3335, " ", "Client")</f>
        <v xml:space="preserve">  Client</v>
      </c>
      <c r="Y3903" s="19" t="str">
        <f t="shared" si="61"/>
        <v/>
      </c>
    </row>
    <row r="3904" spans="1:25" x14ac:dyDescent="0.25">
      <c r="A3904" s="18" t="str">
        <f>IF(LEN('Contacts Data'!A3343)&gt;20,LEN('Contacts Data'!A3343),"")</f>
        <v/>
      </c>
      <c r="B3904" s="18" t="str">
        <f>IF(LEN('Contacts Data'!B3343)&gt;0, LEN('Contacts Data'!B3343) + LEN('Contacts Data'!C3343), "")</f>
        <v/>
      </c>
      <c r="C3904" s="18" t="str">
        <f>IF(LEN('Contacts Data'!E3343)&gt;20,LEN('Contacts Data'!E3343),"")</f>
        <v/>
      </c>
      <c r="D3904" s="18" t="str">
        <f>IF(LEN('Contacts Data'!F3343)&gt;20,LEN('Contacts Data'!F3343),"")</f>
        <v/>
      </c>
      <c r="E3904" s="18" t="str">
        <f>IF(LEN('Contacts Data'!G3343)&gt;20,LEN('Contacts Data'!G3343),"")</f>
        <v/>
      </c>
      <c r="F3904" s="18" t="str">
        <f>IF(LEN('Contacts Data'!H3343)&gt;60,LEN('Contacts Data'!H3343),"")</f>
        <v/>
      </c>
      <c r="G3904" s="18" t="str">
        <f>IF(LEN('Contacts Data'!I3343)&gt;128,LEN('Contacts Data'!I3343),"")</f>
        <v/>
      </c>
      <c r="H3904" s="18" t="str">
        <f>IF(LEN('Contacts Data'!J3343)&gt;60,LEN('Contacts Data'!J3343),"")</f>
        <v/>
      </c>
      <c r="I3904" s="18" t="str">
        <f>IF(LEN('Contacts Data'!K3343)&gt;30,LEN('Contacts Data'!K3343),"")</f>
        <v/>
      </c>
      <c r="J3904" s="18" t="str">
        <f>IF(LEN('Contacts Data'!L3343)&gt;2,LEN('Contacts Data'!L3343),"")</f>
        <v/>
      </c>
      <c r="K3904" s="18" t="str">
        <f>IF(LEN('Contacts Data'!M3343)&gt;16,LEN('Contacts Data'!M3343),"")</f>
        <v/>
      </c>
      <c r="L3904" s="18" t="str">
        <f>IF(LEN('Contacts Data'!D3343)&gt;128,LEN('Contacts Data'!D3343),"")</f>
        <v/>
      </c>
      <c r="M3904" s="18" t="str">
        <f>IF(LEN('Contacts Data'!O3343)&gt;1024,LEN('Contacts Data'!O3343),"")</f>
        <v/>
      </c>
      <c r="P3904" s="18" t="str">
        <f>IF(LEN('Matter Data'!A3336)&gt;0,LEN('Matter Data'!A3336)+LEN('Matter Data'!B3336),"")</f>
        <v/>
      </c>
      <c r="Q3904" s="18" t="str">
        <f>IF(LEN('Matter Data'!C3336)&gt;80,LEN('Matter Data'!C3336),"")</f>
        <v/>
      </c>
      <c r="R3904" s="18" t="str">
        <f>IF(LEN('Matter Data'!H3336)&gt;40,LEN('Matter Data'!H3336),"")</f>
        <v/>
      </c>
      <c r="S3904" s="21" t="b">
        <f>IF(LEN('Matter Data'!C3336)&gt;0,CONCATENATE('Matter Data'!A3336,'Matter Data'!B3336,'Matter Data'!C3336))</f>
        <v>0</v>
      </c>
      <c r="T3904" s="21">
        <f>IF(LEN('Matter Data'!C3336)&gt;0,COUNTIF($S$2:$S$5001,CONCATENATE('Matter Data'!A3336,'Matter Data'!B3336,'Matter Data'!C3336)),0)</f>
        <v>0</v>
      </c>
      <c r="U3904" s="22" t="str">
        <f>IF(LEN('Contacts Data'!B3343)&gt;0,'Contacts Data'!B3343,"")</f>
        <v/>
      </c>
      <c r="V3904" s="22" t="str">
        <f>IF(LEN('Contacts Data'!C3343)&gt;0,'Contacts Data'!C3343,"")</f>
        <v/>
      </c>
      <c r="W3904" s="22" t="str">
        <f>CONCATENATE(U3904, " ", V3904, " ", 'Contacts Data'!$A3343)</f>
        <v xml:space="preserve">  </v>
      </c>
      <c r="X3904" s="22" t="str">
        <f>CONCATENATE('Matter Data'!A3336, " ", 'Matter Data'!B3336, " ", "Client")</f>
        <v xml:space="preserve">  Client</v>
      </c>
      <c r="Y3904" s="19" t="str">
        <f t="shared" si="61"/>
        <v/>
      </c>
    </row>
    <row r="3905" spans="1:25" x14ac:dyDescent="0.25">
      <c r="A3905" s="18" t="str">
        <f>IF(LEN('Contacts Data'!A3344)&gt;20,LEN('Contacts Data'!A3344),"")</f>
        <v/>
      </c>
      <c r="B3905" s="18" t="str">
        <f>IF(LEN('Contacts Data'!B3344)&gt;0, LEN('Contacts Data'!B3344) + LEN('Contacts Data'!C3344), "")</f>
        <v/>
      </c>
      <c r="C3905" s="18" t="str">
        <f>IF(LEN('Contacts Data'!E3344)&gt;20,LEN('Contacts Data'!E3344),"")</f>
        <v/>
      </c>
      <c r="D3905" s="18" t="str">
        <f>IF(LEN('Contacts Data'!F3344)&gt;20,LEN('Contacts Data'!F3344),"")</f>
        <v/>
      </c>
      <c r="E3905" s="18" t="str">
        <f>IF(LEN('Contacts Data'!G3344)&gt;20,LEN('Contacts Data'!G3344),"")</f>
        <v/>
      </c>
      <c r="F3905" s="18" t="str">
        <f>IF(LEN('Contacts Data'!H3344)&gt;60,LEN('Contacts Data'!H3344),"")</f>
        <v/>
      </c>
      <c r="G3905" s="18" t="str">
        <f>IF(LEN('Contacts Data'!I3344)&gt;128,LEN('Contacts Data'!I3344),"")</f>
        <v/>
      </c>
      <c r="H3905" s="18" t="str">
        <f>IF(LEN('Contacts Data'!J3344)&gt;60,LEN('Contacts Data'!J3344),"")</f>
        <v/>
      </c>
      <c r="I3905" s="18" t="str">
        <f>IF(LEN('Contacts Data'!K3344)&gt;30,LEN('Contacts Data'!K3344),"")</f>
        <v/>
      </c>
      <c r="J3905" s="18" t="str">
        <f>IF(LEN('Contacts Data'!L3344)&gt;2,LEN('Contacts Data'!L3344),"")</f>
        <v/>
      </c>
      <c r="K3905" s="18" t="str">
        <f>IF(LEN('Contacts Data'!M3344)&gt;16,LEN('Contacts Data'!M3344),"")</f>
        <v/>
      </c>
      <c r="L3905" s="18" t="str">
        <f>IF(LEN('Contacts Data'!D3344)&gt;128,LEN('Contacts Data'!D3344),"")</f>
        <v/>
      </c>
      <c r="M3905" s="18" t="str">
        <f>IF(LEN('Contacts Data'!O3344)&gt;1024,LEN('Contacts Data'!O3344),"")</f>
        <v/>
      </c>
      <c r="P3905" s="18" t="str">
        <f>IF(LEN('Matter Data'!A3337)&gt;0,LEN('Matter Data'!A3337)+LEN('Matter Data'!B3337),"")</f>
        <v/>
      </c>
      <c r="Q3905" s="18" t="str">
        <f>IF(LEN('Matter Data'!C3337)&gt;80,LEN('Matter Data'!C3337),"")</f>
        <v/>
      </c>
      <c r="R3905" s="18" t="str">
        <f>IF(LEN('Matter Data'!H3337)&gt;40,LEN('Matter Data'!H3337),"")</f>
        <v/>
      </c>
      <c r="S3905" s="21" t="b">
        <f>IF(LEN('Matter Data'!C3337)&gt;0,CONCATENATE('Matter Data'!A3337,'Matter Data'!B3337,'Matter Data'!C3337))</f>
        <v>0</v>
      </c>
      <c r="T3905" s="21">
        <f>IF(LEN('Matter Data'!C3337)&gt;0,COUNTIF($S$2:$S$5001,CONCATENATE('Matter Data'!A3337,'Matter Data'!B3337,'Matter Data'!C3337)),0)</f>
        <v>0</v>
      </c>
      <c r="U3905" s="22" t="str">
        <f>IF(LEN('Contacts Data'!B3344)&gt;0,'Contacts Data'!B3344,"")</f>
        <v/>
      </c>
      <c r="V3905" s="22" t="str">
        <f>IF(LEN('Contacts Data'!C3344)&gt;0,'Contacts Data'!C3344,"")</f>
        <v/>
      </c>
      <c r="W3905" s="22" t="str">
        <f>CONCATENATE(U3905, " ", V3905, " ", 'Contacts Data'!$A3344)</f>
        <v xml:space="preserve">  </v>
      </c>
      <c r="X3905" s="22" t="str">
        <f>CONCATENATE('Matter Data'!A3337, " ", 'Matter Data'!B3337, " ", "Client")</f>
        <v xml:space="preserve">  Client</v>
      </c>
      <c r="Y3905" s="19" t="str">
        <f t="shared" si="61"/>
        <v/>
      </c>
    </row>
    <row r="3906" spans="1:25" x14ac:dyDescent="0.25">
      <c r="A3906" s="18" t="str">
        <f>IF(LEN('Contacts Data'!A3345)&gt;20,LEN('Contacts Data'!A3345),"")</f>
        <v/>
      </c>
      <c r="B3906" s="18" t="str">
        <f>IF(LEN('Contacts Data'!B3345)&gt;0, LEN('Contacts Data'!B3345) + LEN('Contacts Data'!C3345), "")</f>
        <v/>
      </c>
      <c r="C3906" s="18" t="str">
        <f>IF(LEN('Contacts Data'!E3345)&gt;20,LEN('Contacts Data'!E3345),"")</f>
        <v/>
      </c>
      <c r="D3906" s="18" t="str">
        <f>IF(LEN('Contacts Data'!F3345)&gt;20,LEN('Contacts Data'!F3345),"")</f>
        <v/>
      </c>
      <c r="E3906" s="18" t="str">
        <f>IF(LEN('Contacts Data'!G3345)&gt;20,LEN('Contacts Data'!G3345),"")</f>
        <v/>
      </c>
      <c r="F3906" s="18" t="str">
        <f>IF(LEN('Contacts Data'!H3345)&gt;60,LEN('Contacts Data'!H3345),"")</f>
        <v/>
      </c>
      <c r="G3906" s="18" t="str">
        <f>IF(LEN('Contacts Data'!I3345)&gt;128,LEN('Contacts Data'!I3345),"")</f>
        <v/>
      </c>
      <c r="H3906" s="18" t="str">
        <f>IF(LEN('Contacts Data'!J3345)&gt;60,LEN('Contacts Data'!J3345),"")</f>
        <v/>
      </c>
      <c r="I3906" s="18" t="str">
        <f>IF(LEN('Contacts Data'!K3345)&gt;30,LEN('Contacts Data'!K3345),"")</f>
        <v/>
      </c>
      <c r="J3906" s="18" t="str">
        <f>IF(LEN('Contacts Data'!L3345)&gt;2,LEN('Contacts Data'!L3345),"")</f>
        <v/>
      </c>
      <c r="K3906" s="18" t="str">
        <f>IF(LEN('Contacts Data'!M3345)&gt;16,LEN('Contacts Data'!M3345),"")</f>
        <v/>
      </c>
      <c r="L3906" s="18" t="str">
        <f>IF(LEN('Contacts Data'!D3345)&gt;128,LEN('Contacts Data'!D3345),"")</f>
        <v/>
      </c>
      <c r="M3906" s="18" t="str">
        <f>IF(LEN('Contacts Data'!O3345)&gt;1024,LEN('Contacts Data'!O3345),"")</f>
        <v/>
      </c>
      <c r="P3906" s="18" t="str">
        <f>IF(LEN('Matter Data'!A3338)&gt;0,LEN('Matter Data'!A3338)+LEN('Matter Data'!B3338),"")</f>
        <v/>
      </c>
      <c r="Q3906" s="18" t="str">
        <f>IF(LEN('Matter Data'!C3338)&gt;80,LEN('Matter Data'!C3338),"")</f>
        <v/>
      </c>
      <c r="R3906" s="18" t="str">
        <f>IF(LEN('Matter Data'!H3338)&gt;40,LEN('Matter Data'!H3338),"")</f>
        <v/>
      </c>
      <c r="S3906" s="21" t="b">
        <f>IF(LEN('Matter Data'!C3338)&gt;0,CONCATENATE('Matter Data'!A3338,'Matter Data'!B3338,'Matter Data'!C3338))</f>
        <v>0</v>
      </c>
      <c r="T3906" s="21">
        <f>IF(LEN('Matter Data'!C3338)&gt;0,COUNTIF($S$2:$S$5001,CONCATENATE('Matter Data'!A3338,'Matter Data'!B3338,'Matter Data'!C3338)),0)</f>
        <v>0</v>
      </c>
      <c r="U3906" s="22" t="str">
        <f>IF(LEN('Contacts Data'!B3345)&gt;0,'Contacts Data'!B3345,"")</f>
        <v/>
      </c>
      <c r="V3906" s="22" t="str">
        <f>IF(LEN('Contacts Data'!C3345)&gt;0,'Contacts Data'!C3345,"")</f>
        <v/>
      </c>
      <c r="W3906" s="22" t="str">
        <f>CONCATENATE(U3906, " ", V3906, " ", 'Contacts Data'!$A3345)</f>
        <v xml:space="preserve">  </v>
      </c>
      <c r="X3906" s="22" t="str">
        <f>CONCATENATE('Matter Data'!A3338, " ", 'Matter Data'!B3338, " ", "Client")</f>
        <v xml:space="preserve">  Client</v>
      </c>
      <c r="Y3906" s="19" t="str">
        <f t="shared" si="61"/>
        <v/>
      </c>
    </row>
    <row r="3907" spans="1:25" x14ac:dyDescent="0.25">
      <c r="A3907" s="18" t="str">
        <f>IF(LEN('Contacts Data'!A3346)&gt;20,LEN('Contacts Data'!A3346),"")</f>
        <v/>
      </c>
      <c r="B3907" s="18" t="str">
        <f>IF(LEN('Contacts Data'!B3346)&gt;0, LEN('Contacts Data'!B3346) + LEN('Contacts Data'!C3346), "")</f>
        <v/>
      </c>
      <c r="C3907" s="18" t="str">
        <f>IF(LEN('Contacts Data'!E3346)&gt;20,LEN('Contacts Data'!E3346),"")</f>
        <v/>
      </c>
      <c r="D3907" s="18" t="str">
        <f>IF(LEN('Contacts Data'!F3346)&gt;20,LEN('Contacts Data'!F3346),"")</f>
        <v/>
      </c>
      <c r="E3907" s="18" t="str">
        <f>IF(LEN('Contacts Data'!G3346)&gt;20,LEN('Contacts Data'!G3346),"")</f>
        <v/>
      </c>
      <c r="F3907" s="18" t="str">
        <f>IF(LEN('Contacts Data'!H3346)&gt;60,LEN('Contacts Data'!H3346),"")</f>
        <v/>
      </c>
      <c r="G3907" s="18" t="str">
        <f>IF(LEN('Contacts Data'!I3346)&gt;128,LEN('Contacts Data'!I3346),"")</f>
        <v/>
      </c>
      <c r="H3907" s="18" t="str">
        <f>IF(LEN('Contacts Data'!J3346)&gt;60,LEN('Contacts Data'!J3346),"")</f>
        <v/>
      </c>
      <c r="I3907" s="18" t="str">
        <f>IF(LEN('Contacts Data'!K3346)&gt;30,LEN('Contacts Data'!K3346),"")</f>
        <v/>
      </c>
      <c r="J3907" s="18" t="str">
        <f>IF(LEN('Contacts Data'!L3346)&gt;2,LEN('Contacts Data'!L3346),"")</f>
        <v/>
      </c>
      <c r="K3907" s="18" t="str">
        <f>IF(LEN('Contacts Data'!M3346)&gt;16,LEN('Contacts Data'!M3346),"")</f>
        <v/>
      </c>
      <c r="L3907" s="18" t="str">
        <f>IF(LEN('Contacts Data'!D3346)&gt;128,LEN('Contacts Data'!D3346),"")</f>
        <v/>
      </c>
      <c r="M3907" s="18" t="str">
        <f>IF(LEN('Contacts Data'!O3346)&gt;1024,LEN('Contacts Data'!O3346),"")</f>
        <v/>
      </c>
      <c r="P3907" s="18" t="str">
        <f>IF(LEN('Matter Data'!A3339)&gt;0,LEN('Matter Data'!A3339)+LEN('Matter Data'!B3339),"")</f>
        <v/>
      </c>
      <c r="Q3907" s="18" t="str">
        <f>IF(LEN('Matter Data'!C3339)&gt;80,LEN('Matter Data'!C3339),"")</f>
        <v/>
      </c>
      <c r="R3907" s="18" t="str">
        <f>IF(LEN('Matter Data'!H3339)&gt;40,LEN('Matter Data'!H3339),"")</f>
        <v/>
      </c>
      <c r="S3907" s="21" t="b">
        <f>IF(LEN('Matter Data'!C3339)&gt;0,CONCATENATE('Matter Data'!A3339,'Matter Data'!B3339,'Matter Data'!C3339))</f>
        <v>0</v>
      </c>
      <c r="T3907" s="21">
        <f>IF(LEN('Matter Data'!C3339)&gt;0,COUNTIF($S$2:$S$5001,CONCATENATE('Matter Data'!A3339,'Matter Data'!B3339,'Matter Data'!C3339)),0)</f>
        <v>0</v>
      </c>
      <c r="U3907" s="22" t="str">
        <f>IF(LEN('Contacts Data'!B3346)&gt;0,'Contacts Data'!B3346,"")</f>
        <v/>
      </c>
      <c r="V3907" s="22" t="str">
        <f>IF(LEN('Contacts Data'!C3346)&gt;0,'Contacts Data'!C3346,"")</f>
        <v/>
      </c>
      <c r="W3907" s="22" t="str">
        <f>CONCATENATE(U3907, " ", V3907, " ", 'Contacts Data'!$A3346)</f>
        <v xml:space="preserve">  </v>
      </c>
      <c r="X3907" s="22" t="str">
        <f>CONCATENATE('Matter Data'!A3339, " ", 'Matter Data'!B3339, " ", "Client")</f>
        <v xml:space="preserve">  Client</v>
      </c>
      <c r="Y3907" s="19" t="str">
        <f t="shared" si="61"/>
        <v/>
      </c>
    </row>
    <row r="3908" spans="1:25" x14ac:dyDescent="0.25">
      <c r="A3908" s="18" t="str">
        <f>IF(LEN('Contacts Data'!A3347)&gt;20,LEN('Contacts Data'!A3347),"")</f>
        <v/>
      </c>
      <c r="B3908" s="18" t="str">
        <f>IF(LEN('Contacts Data'!B3347)&gt;0, LEN('Contacts Data'!B3347) + LEN('Contacts Data'!C3347), "")</f>
        <v/>
      </c>
      <c r="C3908" s="18" t="str">
        <f>IF(LEN('Contacts Data'!E3347)&gt;20,LEN('Contacts Data'!E3347),"")</f>
        <v/>
      </c>
      <c r="D3908" s="18" t="str">
        <f>IF(LEN('Contacts Data'!F3347)&gt;20,LEN('Contacts Data'!F3347),"")</f>
        <v/>
      </c>
      <c r="E3908" s="18" t="str">
        <f>IF(LEN('Contacts Data'!G3347)&gt;20,LEN('Contacts Data'!G3347),"")</f>
        <v/>
      </c>
      <c r="F3908" s="18" t="str">
        <f>IF(LEN('Contacts Data'!H3347)&gt;60,LEN('Contacts Data'!H3347),"")</f>
        <v/>
      </c>
      <c r="G3908" s="18" t="str">
        <f>IF(LEN('Contacts Data'!I3347)&gt;128,LEN('Contacts Data'!I3347),"")</f>
        <v/>
      </c>
      <c r="H3908" s="18" t="str">
        <f>IF(LEN('Contacts Data'!J3347)&gt;60,LEN('Contacts Data'!J3347),"")</f>
        <v/>
      </c>
      <c r="I3908" s="18" t="str">
        <f>IF(LEN('Contacts Data'!K3347)&gt;30,LEN('Contacts Data'!K3347),"")</f>
        <v/>
      </c>
      <c r="J3908" s="18" t="str">
        <f>IF(LEN('Contacts Data'!L3347)&gt;2,LEN('Contacts Data'!L3347),"")</f>
        <v/>
      </c>
      <c r="K3908" s="18" t="str">
        <f>IF(LEN('Contacts Data'!M3347)&gt;16,LEN('Contacts Data'!M3347),"")</f>
        <v/>
      </c>
      <c r="L3908" s="18" t="str">
        <f>IF(LEN('Contacts Data'!D3347)&gt;128,LEN('Contacts Data'!D3347),"")</f>
        <v/>
      </c>
      <c r="M3908" s="18" t="str">
        <f>IF(LEN('Contacts Data'!O3347)&gt;1024,LEN('Contacts Data'!O3347),"")</f>
        <v/>
      </c>
      <c r="P3908" s="18" t="str">
        <f>IF(LEN('Matter Data'!A3340)&gt;0,LEN('Matter Data'!A3340)+LEN('Matter Data'!B3340),"")</f>
        <v/>
      </c>
      <c r="Q3908" s="18" t="str">
        <f>IF(LEN('Matter Data'!C3340)&gt;80,LEN('Matter Data'!C3340),"")</f>
        <v/>
      </c>
      <c r="R3908" s="18" t="str">
        <f>IF(LEN('Matter Data'!H3340)&gt;40,LEN('Matter Data'!H3340),"")</f>
        <v/>
      </c>
      <c r="S3908" s="21" t="b">
        <f>IF(LEN('Matter Data'!C3340)&gt;0,CONCATENATE('Matter Data'!A3340,'Matter Data'!B3340,'Matter Data'!C3340))</f>
        <v>0</v>
      </c>
      <c r="T3908" s="21">
        <f>IF(LEN('Matter Data'!C3340)&gt;0,COUNTIF($S$2:$S$5001,CONCATENATE('Matter Data'!A3340,'Matter Data'!B3340,'Matter Data'!C3340)),0)</f>
        <v>0</v>
      </c>
      <c r="U3908" s="22" t="str">
        <f>IF(LEN('Contacts Data'!B3347)&gt;0,'Contacts Data'!B3347,"")</f>
        <v/>
      </c>
      <c r="V3908" s="22" t="str">
        <f>IF(LEN('Contacts Data'!C3347)&gt;0,'Contacts Data'!C3347,"")</f>
        <v/>
      </c>
      <c r="W3908" s="22" t="str">
        <f>CONCATENATE(U3908, " ", V3908, " ", 'Contacts Data'!$A3347)</f>
        <v xml:space="preserve">  </v>
      </c>
      <c r="X3908" s="22" t="str">
        <f>CONCATENATE('Matter Data'!A3340, " ", 'Matter Data'!B3340, " ", "Client")</f>
        <v xml:space="preserve">  Client</v>
      </c>
      <c r="Y3908" s="19" t="str">
        <f t="shared" si="61"/>
        <v/>
      </c>
    </row>
    <row r="3909" spans="1:25" x14ac:dyDescent="0.25">
      <c r="A3909" s="18" t="str">
        <f>IF(LEN('Contacts Data'!A3348)&gt;20,LEN('Contacts Data'!A3348),"")</f>
        <v/>
      </c>
      <c r="B3909" s="18" t="str">
        <f>IF(LEN('Contacts Data'!B3348)&gt;0, LEN('Contacts Data'!B3348) + LEN('Contacts Data'!C3348), "")</f>
        <v/>
      </c>
      <c r="C3909" s="18" t="str">
        <f>IF(LEN('Contacts Data'!E3348)&gt;20,LEN('Contacts Data'!E3348),"")</f>
        <v/>
      </c>
      <c r="D3909" s="18" t="str">
        <f>IF(LEN('Contacts Data'!F3348)&gt;20,LEN('Contacts Data'!F3348),"")</f>
        <v/>
      </c>
      <c r="E3909" s="18" t="str">
        <f>IF(LEN('Contacts Data'!G3348)&gt;20,LEN('Contacts Data'!G3348),"")</f>
        <v/>
      </c>
      <c r="F3909" s="18" t="str">
        <f>IF(LEN('Contacts Data'!H3348)&gt;60,LEN('Contacts Data'!H3348),"")</f>
        <v/>
      </c>
      <c r="G3909" s="18" t="str">
        <f>IF(LEN('Contacts Data'!I3348)&gt;128,LEN('Contacts Data'!I3348),"")</f>
        <v/>
      </c>
      <c r="H3909" s="18" t="str">
        <f>IF(LEN('Contacts Data'!J3348)&gt;60,LEN('Contacts Data'!J3348),"")</f>
        <v/>
      </c>
      <c r="I3909" s="18" t="str">
        <f>IF(LEN('Contacts Data'!K3348)&gt;30,LEN('Contacts Data'!K3348),"")</f>
        <v/>
      </c>
      <c r="J3909" s="18" t="str">
        <f>IF(LEN('Contacts Data'!L3348)&gt;2,LEN('Contacts Data'!L3348),"")</f>
        <v/>
      </c>
      <c r="K3909" s="18" t="str">
        <f>IF(LEN('Contacts Data'!M3348)&gt;16,LEN('Contacts Data'!M3348),"")</f>
        <v/>
      </c>
      <c r="L3909" s="18" t="str">
        <f>IF(LEN('Contacts Data'!D3348)&gt;128,LEN('Contacts Data'!D3348),"")</f>
        <v/>
      </c>
      <c r="M3909" s="18" t="str">
        <f>IF(LEN('Contacts Data'!O3348)&gt;1024,LEN('Contacts Data'!O3348),"")</f>
        <v/>
      </c>
      <c r="P3909" s="18" t="str">
        <f>IF(LEN('Matter Data'!A3341)&gt;0,LEN('Matter Data'!A3341)+LEN('Matter Data'!B3341),"")</f>
        <v/>
      </c>
      <c r="Q3909" s="18" t="str">
        <f>IF(LEN('Matter Data'!C3341)&gt;80,LEN('Matter Data'!C3341),"")</f>
        <v/>
      </c>
      <c r="R3909" s="18" t="str">
        <f>IF(LEN('Matter Data'!H3341)&gt;40,LEN('Matter Data'!H3341),"")</f>
        <v/>
      </c>
      <c r="S3909" s="21" t="b">
        <f>IF(LEN('Matter Data'!C3341)&gt;0,CONCATENATE('Matter Data'!A3341,'Matter Data'!B3341,'Matter Data'!C3341))</f>
        <v>0</v>
      </c>
      <c r="T3909" s="21">
        <f>IF(LEN('Matter Data'!C3341)&gt;0,COUNTIF($S$2:$S$5001,CONCATENATE('Matter Data'!A3341,'Matter Data'!B3341,'Matter Data'!C3341)),0)</f>
        <v>0</v>
      </c>
      <c r="U3909" s="22" t="str">
        <f>IF(LEN('Contacts Data'!B3348)&gt;0,'Contacts Data'!B3348,"")</f>
        <v/>
      </c>
      <c r="V3909" s="22" t="str">
        <f>IF(LEN('Contacts Data'!C3348)&gt;0,'Contacts Data'!C3348,"")</f>
        <v/>
      </c>
      <c r="W3909" s="22" t="str">
        <f>CONCATENATE(U3909, " ", V3909, " ", 'Contacts Data'!$A3348)</f>
        <v xml:space="preserve">  </v>
      </c>
      <c r="X3909" s="22" t="str">
        <f>CONCATENATE('Matter Data'!A3341, " ", 'Matter Data'!B3341, " ", "Client")</f>
        <v xml:space="preserve">  Client</v>
      </c>
      <c r="Y3909" s="19" t="str">
        <f t="shared" si="61"/>
        <v/>
      </c>
    </row>
    <row r="3910" spans="1:25" x14ac:dyDescent="0.25">
      <c r="A3910" s="18" t="str">
        <f>IF(LEN('Contacts Data'!A3349)&gt;20,LEN('Contacts Data'!A3349),"")</f>
        <v/>
      </c>
      <c r="B3910" s="18" t="str">
        <f>IF(LEN('Contacts Data'!B3349)&gt;0, LEN('Contacts Data'!B3349) + LEN('Contacts Data'!C3349), "")</f>
        <v/>
      </c>
      <c r="C3910" s="18" t="str">
        <f>IF(LEN('Contacts Data'!E3349)&gt;20,LEN('Contacts Data'!E3349),"")</f>
        <v/>
      </c>
      <c r="D3910" s="18" t="str">
        <f>IF(LEN('Contacts Data'!F3349)&gt;20,LEN('Contacts Data'!F3349),"")</f>
        <v/>
      </c>
      <c r="E3910" s="18" t="str">
        <f>IF(LEN('Contacts Data'!G3349)&gt;20,LEN('Contacts Data'!G3349),"")</f>
        <v/>
      </c>
      <c r="F3910" s="18" t="str">
        <f>IF(LEN('Contacts Data'!H3349)&gt;60,LEN('Contacts Data'!H3349),"")</f>
        <v/>
      </c>
      <c r="G3910" s="18" t="str">
        <f>IF(LEN('Contacts Data'!I3349)&gt;128,LEN('Contacts Data'!I3349),"")</f>
        <v/>
      </c>
      <c r="H3910" s="18" t="str">
        <f>IF(LEN('Contacts Data'!J3349)&gt;60,LEN('Contacts Data'!J3349),"")</f>
        <v/>
      </c>
      <c r="I3910" s="18" t="str">
        <f>IF(LEN('Contacts Data'!K3349)&gt;30,LEN('Contacts Data'!K3349),"")</f>
        <v/>
      </c>
      <c r="J3910" s="18" t="str">
        <f>IF(LEN('Contacts Data'!L3349)&gt;2,LEN('Contacts Data'!L3349),"")</f>
        <v/>
      </c>
      <c r="K3910" s="18" t="str">
        <f>IF(LEN('Contacts Data'!M3349)&gt;16,LEN('Contacts Data'!M3349),"")</f>
        <v/>
      </c>
      <c r="L3910" s="18" t="str">
        <f>IF(LEN('Contacts Data'!D3349)&gt;128,LEN('Contacts Data'!D3349),"")</f>
        <v/>
      </c>
      <c r="M3910" s="18" t="str">
        <f>IF(LEN('Contacts Data'!O3349)&gt;1024,LEN('Contacts Data'!O3349),"")</f>
        <v/>
      </c>
      <c r="P3910" s="18" t="str">
        <f>IF(LEN('Matter Data'!A3342)&gt;0,LEN('Matter Data'!A3342)+LEN('Matter Data'!B3342),"")</f>
        <v/>
      </c>
      <c r="Q3910" s="18" t="str">
        <f>IF(LEN('Matter Data'!C3342)&gt;80,LEN('Matter Data'!C3342),"")</f>
        <v/>
      </c>
      <c r="R3910" s="18" t="str">
        <f>IF(LEN('Matter Data'!H3342)&gt;40,LEN('Matter Data'!H3342),"")</f>
        <v/>
      </c>
      <c r="S3910" s="21" t="b">
        <f>IF(LEN('Matter Data'!C3342)&gt;0,CONCATENATE('Matter Data'!A3342,'Matter Data'!B3342,'Matter Data'!C3342))</f>
        <v>0</v>
      </c>
      <c r="T3910" s="21">
        <f>IF(LEN('Matter Data'!C3342)&gt;0,COUNTIF($S$2:$S$5001,CONCATENATE('Matter Data'!A3342,'Matter Data'!B3342,'Matter Data'!C3342)),0)</f>
        <v>0</v>
      </c>
      <c r="U3910" s="22" t="str">
        <f>IF(LEN('Contacts Data'!B3349)&gt;0,'Contacts Data'!B3349,"")</f>
        <v/>
      </c>
      <c r="V3910" s="22" t="str">
        <f>IF(LEN('Contacts Data'!C3349)&gt;0,'Contacts Data'!C3349,"")</f>
        <v/>
      </c>
      <c r="W3910" s="22" t="str">
        <f>CONCATENATE(U3910, " ", V3910, " ", 'Contacts Data'!$A3349)</f>
        <v xml:space="preserve">  </v>
      </c>
      <c r="X3910" s="22" t="str">
        <f>CONCATENATE('Matter Data'!A3342, " ", 'Matter Data'!B3342, " ", "Client")</f>
        <v xml:space="preserve">  Client</v>
      </c>
      <c r="Y3910" s="19" t="str">
        <f t="shared" si="61"/>
        <v/>
      </c>
    </row>
    <row r="3911" spans="1:25" x14ac:dyDescent="0.25">
      <c r="A3911" s="18" t="str">
        <f>IF(LEN('Contacts Data'!A3350)&gt;20,LEN('Contacts Data'!A3350),"")</f>
        <v/>
      </c>
      <c r="B3911" s="18" t="str">
        <f>IF(LEN('Contacts Data'!B3350)&gt;0, LEN('Contacts Data'!B3350) + LEN('Contacts Data'!C3350), "")</f>
        <v/>
      </c>
      <c r="C3911" s="18" t="str">
        <f>IF(LEN('Contacts Data'!E3350)&gt;20,LEN('Contacts Data'!E3350),"")</f>
        <v/>
      </c>
      <c r="D3911" s="18" t="str">
        <f>IF(LEN('Contacts Data'!F3350)&gt;20,LEN('Contacts Data'!F3350),"")</f>
        <v/>
      </c>
      <c r="E3911" s="18" t="str">
        <f>IF(LEN('Contacts Data'!G3350)&gt;20,LEN('Contacts Data'!G3350),"")</f>
        <v/>
      </c>
      <c r="F3911" s="18" t="str">
        <f>IF(LEN('Contacts Data'!H3350)&gt;60,LEN('Contacts Data'!H3350),"")</f>
        <v/>
      </c>
      <c r="G3911" s="18" t="str">
        <f>IF(LEN('Contacts Data'!I3350)&gt;128,LEN('Contacts Data'!I3350),"")</f>
        <v/>
      </c>
      <c r="H3911" s="18" t="str">
        <f>IF(LEN('Contacts Data'!J3350)&gt;60,LEN('Contacts Data'!J3350),"")</f>
        <v/>
      </c>
      <c r="I3911" s="18" t="str">
        <f>IF(LEN('Contacts Data'!K3350)&gt;30,LEN('Contacts Data'!K3350),"")</f>
        <v/>
      </c>
      <c r="J3911" s="18" t="str">
        <f>IF(LEN('Contacts Data'!L3350)&gt;2,LEN('Contacts Data'!L3350),"")</f>
        <v/>
      </c>
      <c r="K3911" s="18" t="str">
        <f>IF(LEN('Contacts Data'!M3350)&gt;16,LEN('Contacts Data'!M3350),"")</f>
        <v/>
      </c>
      <c r="L3911" s="18" t="str">
        <f>IF(LEN('Contacts Data'!D3350)&gt;128,LEN('Contacts Data'!D3350),"")</f>
        <v/>
      </c>
      <c r="M3911" s="18" t="str">
        <f>IF(LEN('Contacts Data'!O3350)&gt;1024,LEN('Contacts Data'!O3350),"")</f>
        <v/>
      </c>
      <c r="P3911" s="18" t="str">
        <f>IF(LEN('Matter Data'!A3343)&gt;0,LEN('Matter Data'!A3343)+LEN('Matter Data'!B3343),"")</f>
        <v/>
      </c>
      <c r="Q3911" s="18" t="str">
        <f>IF(LEN('Matter Data'!C3343)&gt;80,LEN('Matter Data'!C3343),"")</f>
        <v/>
      </c>
      <c r="R3911" s="18" t="str">
        <f>IF(LEN('Matter Data'!H3343)&gt;40,LEN('Matter Data'!H3343),"")</f>
        <v/>
      </c>
      <c r="S3911" s="21" t="b">
        <f>IF(LEN('Matter Data'!C3343)&gt;0,CONCATENATE('Matter Data'!A3343,'Matter Data'!B3343,'Matter Data'!C3343))</f>
        <v>0</v>
      </c>
      <c r="T3911" s="21">
        <f>IF(LEN('Matter Data'!C3343)&gt;0,COUNTIF($S$2:$S$5001,CONCATENATE('Matter Data'!A3343,'Matter Data'!B3343,'Matter Data'!C3343)),0)</f>
        <v>0</v>
      </c>
      <c r="U3911" s="22" t="str">
        <f>IF(LEN('Contacts Data'!B3350)&gt;0,'Contacts Data'!B3350,"")</f>
        <v/>
      </c>
      <c r="V3911" s="22" t="str">
        <f>IF(LEN('Contacts Data'!C3350)&gt;0,'Contacts Data'!C3350,"")</f>
        <v/>
      </c>
      <c r="W3911" s="22" t="str">
        <f>CONCATENATE(U3911, " ", V3911, " ", 'Contacts Data'!$A3350)</f>
        <v xml:space="preserve">  </v>
      </c>
      <c r="X3911" s="22" t="str">
        <f>CONCATENATE('Matter Data'!A3343, " ", 'Matter Data'!B3343, " ", "Client")</f>
        <v xml:space="preserve">  Client</v>
      </c>
      <c r="Y3911" s="19" t="str">
        <f t="shared" si="61"/>
        <v/>
      </c>
    </row>
    <row r="3912" spans="1:25" x14ac:dyDescent="0.25">
      <c r="A3912" s="18" t="str">
        <f>IF(LEN('Contacts Data'!A3351)&gt;20,LEN('Contacts Data'!A3351),"")</f>
        <v/>
      </c>
      <c r="B3912" s="18" t="str">
        <f>IF(LEN('Contacts Data'!B3351)&gt;0, LEN('Contacts Data'!B3351) + LEN('Contacts Data'!C3351), "")</f>
        <v/>
      </c>
      <c r="C3912" s="18" t="str">
        <f>IF(LEN('Contacts Data'!E3351)&gt;20,LEN('Contacts Data'!E3351),"")</f>
        <v/>
      </c>
      <c r="D3912" s="18" t="str">
        <f>IF(LEN('Contacts Data'!F3351)&gt;20,LEN('Contacts Data'!F3351),"")</f>
        <v/>
      </c>
      <c r="E3912" s="18" t="str">
        <f>IF(LEN('Contacts Data'!G3351)&gt;20,LEN('Contacts Data'!G3351),"")</f>
        <v/>
      </c>
      <c r="F3912" s="18" t="str">
        <f>IF(LEN('Contacts Data'!H3351)&gt;60,LEN('Contacts Data'!H3351),"")</f>
        <v/>
      </c>
      <c r="G3912" s="18" t="str">
        <f>IF(LEN('Contacts Data'!I3351)&gt;128,LEN('Contacts Data'!I3351),"")</f>
        <v/>
      </c>
      <c r="H3912" s="18" t="str">
        <f>IF(LEN('Contacts Data'!J3351)&gt;60,LEN('Contacts Data'!J3351),"")</f>
        <v/>
      </c>
      <c r="I3912" s="18" t="str">
        <f>IF(LEN('Contacts Data'!K3351)&gt;30,LEN('Contacts Data'!K3351),"")</f>
        <v/>
      </c>
      <c r="J3912" s="18" t="str">
        <f>IF(LEN('Contacts Data'!L3351)&gt;2,LEN('Contacts Data'!L3351),"")</f>
        <v/>
      </c>
      <c r="K3912" s="18" t="str">
        <f>IF(LEN('Contacts Data'!M3351)&gt;16,LEN('Contacts Data'!M3351),"")</f>
        <v/>
      </c>
      <c r="L3912" s="18" t="str">
        <f>IF(LEN('Contacts Data'!D3351)&gt;128,LEN('Contacts Data'!D3351),"")</f>
        <v/>
      </c>
      <c r="M3912" s="18" t="str">
        <f>IF(LEN('Contacts Data'!O3351)&gt;1024,LEN('Contacts Data'!O3351),"")</f>
        <v/>
      </c>
      <c r="P3912" s="18" t="str">
        <f>IF(LEN('Matter Data'!A3344)&gt;0,LEN('Matter Data'!A3344)+LEN('Matter Data'!B3344),"")</f>
        <v/>
      </c>
      <c r="Q3912" s="18" t="str">
        <f>IF(LEN('Matter Data'!C3344)&gt;80,LEN('Matter Data'!C3344),"")</f>
        <v/>
      </c>
      <c r="R3912" s="18" t="str">
        <f>IF(LEN('Matter Data'!H3344)&gt;40,LEN('Matter Data'!H3344),"")</f>
        <v/>
      </c>
      <c r="S3912" s="21" t="b">
        <f>IF(LEN('Matter Data'!C3344)&gt;0,CONCATENATE('Matter Data'!A3344,'Matter Data'!B3344,'Matter Data'!C3344))</f>
        <v>0</v>
      </c>
      <c r="T3912" s="21">
        <f>IF(LEN('Matter Data'!C3344)&gt;0,COUNTIF($S$2:$S$5001,CONCATENATE('Matter Data'!A3344,'Matter Data'!B3344,'Matter Data'!C3344)),0)</f>
        <v>0</v>
      </c>
      <c r="U3912" s="22" t="str">
        <f>IF(LEN('Contacts Data'!B3351)&gt;0,'Contacts Data'!B3351,"")</f>
        <v/>
      </c>
      <c r="V3912" s="22" t="str">
        <f>IF(LEN('Contacts Data'!C3351)&gt;0,'Contacts Data'!C3351,"")</f>
        <v/>
      </c>
      <c r="W3912" s="22" t="str">
        <f>CONCATENATE(U3912, " ", V3912, " ", 'Contacts Data'!$A3351)</f>
        <v xml:space="preserve">  </v>
      </c>
      <c r="X3912" s="22" t="str">
        <f>CONCATENATE('Matter Data'!A3344, " ", 'Matter Data'!B3344, " ", "Client")</f>
        <v xml:space="preserve">  Client</v>
      </c>
      <c r="Y3912" s="19" t="str">
        <f t="shared" si="61"/>
        <v/>
      </c>
    </row>
    <row r="3913" spans="1:25" x14ac:dyDescent="0.25">
      <c r="A3913" s="18" t="str">
        <f>IF(LEN('Contacts Data'!A3352)&gt;20,LEN('Contacts Data'!A3352),"")</f>
        <v/>
      </c>
      <c r="B3913" s="18" t="str">
        <f>IF(LEN('Contacts Data'!B3352)&gt;0, LEN('Contacts Data'!B3352) + LEN('Contacts Data'!C3352), "")</f>
        <v/>
      </c>
      <c r="C3913" s="18" t="str">
        <f>IF(LEN('Contacts Data'!E3352)&gt;20,LEN('Contacts Data'!E3352),"")</f>
        <v/>
      </c>
      <c r="D3913" s="18" t="str">
        <f>IF(LEN('Contacts Data'!F3352)&gt;20,LEN('Contacts Data'!F3352),"")</f>
        <v/>
      </c>
      <c r="E3913" s="18" t="str">
        <f>IF(LEN('Contacts Data'!G3352)&gt;20,LEN('Contacts Data'!G3352),"")</f>
        <v/>
      </c>
      <c r="F3913" s="18" t="str">
        <f>IF(LEN('Contacts Data'!H3352)&gt;60,LEN('Contacts Data'!H3352),"")</f>
        <v/>
      </c>
      <c r="G3913" s="18" t="str">
        <f>IF(LEN('Contacts Data'!I3352)&gt;128,LEN('Contacts Data'!I3352),"")</f>
        <v/>
      </c>
      <c r="H3913" s="18" t="str">
        <f>IF(LEN('Contacts Data'!J3352)&gt;60,LEN('Contacts Data'!J3352),"")</f>
        <v/>
      </c>
      <c r="I3913" s="18" t="str">
        <f>IF(LEN('Contacts Data'!K3352)&gt;30,LEN('Contacts Data'!K3352),"")</f>
        <v/>
      </c>
      <c r="J3913" s="18" t="str">
        <f>IF(LEN('Contacts Data'!L3352)&gt;2,LEN('Contacts Data'!L3352),"")</f>
        <v/>
      </c>
      <c r="K3913" s="18" t="str">
        <f>IF(LEN('Contacts Data'!M3352)&gt;16,LEN('Contacts Data'!M3352),"")</f>
        <v/>
      </c>
      <c r="L3913" s="18" t="str">
        <f>IF(LEN('Contacts Data'!D3352)&gt;128,LEN('Contacts Data'!D3352),"")</f>
        <v/>
      </c>
      <c r="M3913" s="18" t="str">
        <f>IF(LEN('Contacts Data'!O3352)&gt;1024,LEN('Contacts Data'!O3352),"")</f>
        <v/>
      </c>
      <c r="P3913" s="18" t="str">
        <f>IF(LEN('Matter Data'!A3345)&gt;0,LEN('Matter Data'!A3345)+LEN('Matter Data'!B3345),"")</f>
        <v/>
      </c>
      <c r="Q3913" s="18" t="str">
        <f>IF(LEN('Matter Data'!C3345)&gt;80,LEN('Matter Data'!C3345),"")</f>
        <v/>
      </c>
      <c r="R3913" s="18" t="str">
        <f>IF(LEN('Matter Data'!H3345)&gt;40,LEN('Matter Data'!H3345),"")</f>
        <v/>
      </c>
      <c r="S3913" s="21" t="b">
        <f>IF(LEN('Matter Data'!C3345)&gt;0,CONCATENATE('Matter Data'!A3345,'Matter Data'!B3345,'Matter Data'!C3345))</f>
        <v>0</v>
      </c>
      <c r="T3913" s="21">
        <f>IF(LEN('Matter Data'!C3345)&gt;0,COUNTIF($S$2:$S$5001,CONCATENATE('Matter Data'!A3345,'Matter Data'!B3345,'Matter Data'!C3345)),0)</f>
        <v>0</v>
      </c>
      <c r="U3913" s="22" t="str">
        <f>IF(LEN('Contacts Data'!B3352)&gt;0,'Contacts Data'!B3352,"")</f>
        <v/>
      </c>
      <c r="V3913" s="22" t="str">
        <f>IF(LEN('Contacts Data'!C3352)&gt;0,'Contacts Data'!C3352,"")</f>
        <v/>
      </c>
      <c r="W3913" s="22" t="str">
        <f>CONCATENATE(U3913, " ", V3913, " ", 'Contacts Data'!$A3352)</f>
        <v xml:space="preserve">  </v>
      </c>
      <c r="X3913" s="22" t="str">
        <f>CONCATENATE('Matter Data'!A3345, " ", 'Matter Data'!B3345, " ", "Client")</f>
        <v xml:space="preserve">  Client</v>
      </c>
      <c r="Y3913" s="19" t="str">
        <f t="shared" si="61"/>
        <v/>
      </c>
    </row>
    <row r="3914" spans="1:25" x14ac:dyDescent="0.25">
      <c r="A3914" s="18" t="str">
        <f>IF(LEN('Contacts Data'!A3353)&gt;20,LEN('Contacts Data'!A3353),"")</f>
        <v/>
      </c>
      <c r="B3914" s="18" t="str">
        <f>IF(LEN('Contacts Data'!B3353)&gt;0, LEN('Contacts Data'!B3353) + LEN('Contacts Data'!C3353), "")</f>
        <v/>
      </c>
      <c r="C3914" s="18" t="str">
        <f>IF(LEN('Contacts Data'!E3353)&gt;20,LEN('Contacts Data'!E3353),"")</f>
        <v/>
      </c>
      <c r="D3914" s="18" t="str">
        <f>IF(LEN('Contacts Data'!F3353)&gt;20,LEN('Contacts Data'!F3353),"")</f>
        <v/>
      </c>
      <c r="E3914" s="18" t="str">
        <f>IF(LEN('Contacts Data'!G3353)&gt;20,LEN('Contacts Data'!G3353),"")</f>
        <v/>
      </c>
      <c r="F3914" s="18" t="str">
        <f>IF(LEN('Contacts Data'!H3353)&gt;60,LEN('Contacts Data'!H3353),"")</f>
        <v/>
      </c>
      <c r="G3914" s="18" t="str">
        <f>IF(LEN('Contacts Data'!I3353)&gt;128,LEN('Contacts Data'!I3353),"")</f>
        <v/>
      </c>
      <c r="H3914" s="18" t="str">
        <f>IF(LEN('Contacts Data'!J3353)&gt;60,LEN('Contacts Data'!J3353),"")</f>
        <v/>
      </c>
      <c r="I3914" s="18" t="str">
        <f>IF(LEN('Contacts Data'!K3353)&gt;30,LEN('Contacts Data'!K3353),"")</f>
        <v/>
      </c>
      <c r="J3914" s="18" t="str">
        <f>IF(LEN('Contacts Data'!L3353)&gt;2,LEN('Contacts Data'!L3353),"")</f>
        <v/>
      </c>
      <c r="K3914" s="18" t="str">
        <f>IF(LEN('Contacts Data'!M3353)&gt;16,LEN('Contacts Data'!M3353),"")</f>
        <v/>
      </c>
      <c r="L3914" s="18" t="str">
        <f>IF(LEN('Contacts Data'!D3353)&gt;128,LEN('Contacts Data'!D3353),"")</f>
        <v/>
      </c>
      <c r="M3914" s="18" t="str">
        <f>IF(LEN('Contacts Data'!O3353)&gt;1024,LEN('Contacts Data'!O3353),"")</f>
        <v/>
      </c>
      <c r="P3914" s="18" t="str">
        <f>IF(LEN('Matter Data'!A3346)&gt;0,LEN('Matter Data'!A3346)+LEN('Matter Data'!B3346),"")</f>
        <v/>
      </c>
      <c r="Q3914" s="18" t="str">
        <f>IF(LEN('Matter Data'!C3346)&gt;80,LEN('Matter Data'!C3346),"")</f>
        <v/>
      </c>
      <c r="R3914" s="18" t="str">
        <f>IF(LEN('Matter Data'!H3346)&gt;40,LEN('Matter Data'!H3346),"")</f>
        <v/>
      </c>
      <c r="S3914" s="21" t="b">
        <f>IF(LEN('Matter Data'!C3346)&gt;0,CONCATENATE('Matter Data'!A3346,'Matter Data'!B3346,'Matter Data'!C3346))</f>
        <v>0</v>
      </c>
      <c r="T3914" s="21">
        <f>IF(LEN('Matter Data'!C3346)&gt;0,COUNTIF($S$2:$S$5001,CONCATENATE('Matter Data'!A3346,'Matter Data'!B3346,'Matter Data'!C3346)),0)</f>
        <v>0</v>
      </c>
      <c r="U3914" s="22" t="str">
        <f>IF(LEN('Contacts Data'!B3353)&gt;0,'Contacts Data'!B3353,"")</f>
        <v/>
      </c>
      <c r="V3914" s="22" t="str">
        <f>IF(LEN('Contacts Data'!C3353)&gt;0,'Contacts Data'!C3353,"")</f>
        <v/>
      </c>
      <c r="W3914" s="22" t="str">
        <f>CONCATENATE(U3914, " ", V3914, " ", 'Contacts Data'!$A3353)</f>
        <v xml:space="preserve">  </v>
      </c>
      <c r="X3914" s="22" t="str">
        <f>CONCATENATE('Matter Data'!A3346, " ", 'Matter Data'!B3346, " ", "Client")</f>
        <v xml:space="preserve">  Client</v>
      </c>
      <c r="Y3914" s="19" t="str">
        <f t="shared" si="61"/>
        <v/>
      </c>
    </row>
    <row r="3915" spans="1:25" x14ac:dyDescent="0.25">
      <c r="A3915" s="18" t="str">
        <f>IF(LEN('Contacts Data'!A3354)&gt;20,LEN('Contacts Data'!A3354),"")</f>
        <v/>
      </c>
      <c r="B3915" s="18" t="str">
        <f>IF(LEN('Contacts Data'!B3354)&gt;0, LEN('Contacts Data'!B3354) + LEN('Contacts Data'!C3354), "")</f>
        <v/>
      </c>
      <c r="C3915" s="18" t="str">
        <f>IF(LEN('Contacts Data'!E3354)&gt;20,LEN('Contacts Data'!E3354),"")</f>
        <v/>
      </c>
      <c r="D3915" s="18" t="str">
        <f>IF(LEN('Contacts Data'!F3354)&gt;20,LEN('Contacts Data'!F3354),"")</f>
        <v/>
      </c>
      <c r="E3915" s="18" t="str">
        <f>IF(LEN('Contacts Data'!G3354)&gt;20,LEN('Contacts Data'!G3354),"")</f>
        <v/>
      </c>
      <c r="F3915" s="18" t="str">
        <f>IF(LEN('Contacts Data'!H3354)&gt;60,LEN('Contacts Data'!H3354),"")</f>
        <v/>
      </c>
      <c r="G3915" s="18" t="str">
        <f>IF(LEN('Contacts Data'!I3354)&gt;128,LEN('Contacts Data'!I3354),"")</f>
        <v/>
      </c>
      <c r="H3915" s="18" t="str">
        <f>IF(LEN('Contacts Data'!J3354)&gt;60,LEN('Contacts Data'!J3354),"")</f>
        <v/>
      </c>
      <c r="I3915" s="18" t="str">
        <f>IF(LEN('Contacts Data'!K3354)&gt;30,LEN('Contacts Data'!K3354),"")</f>
        <v/>
      </c>
      <c r="J3915" s="18" t="str">
        <f>IF(LEN('Contacts Data'!L3354)&gt;2,LEN('Contacts Data'!L3354),"")</f>
        <v/>
      </c>
      <c r="K3915" s="18" t="str">
        <f>IF(LEN('Contacts Data'!M3354)&gt;16,LEN('Contacts Data'!M3354),"")</f>
        <v/>
      </c>
      <c r="L3915" s="18" t="str">
        <f>IF(LEN('Contacts Data'!D3354)&gt;128,LEN('Contacts Data'!D3354),"")</f>
        <v/>
      </c>
      <c r="M3915" s="18" t="str">
        <f>IF(LEN('Contacts Data'!O3354)&gt;1024,LEN('Contacts Data'!O3354),"")</f>
        <v/>
      </c>
      <c r="P3915" s="18" t="str">
        <f>IF(LEN('Matter Data'!A3347)&gt;0,LEN('Matter Data'!A3347)+LEN('Matter Data'!B3347),"")</f>
        <v/>
      </c>
      <c r="Q3915" s="18" t="str">
        <f>IF(LEN('Matter Data'!C3347)&gt;80,LEN('Matter Data'!C3347),"")</f>
        <v/>
      </c>
      <c r="R3915" s="18" t="str">
        <f>IF(LEN('Matter Data'!H3347)&gt;40,LEN('Matter Data'!H3347),"")</f>
        <v/>
      </c>
      <c r="S3915" s="21" t="b">
        <f>IF(LEN('Matter Data'!C3347)&gt;0,CONCATENATE('Matter Data'!A3347,'Matter Data'!B3347,'Matter Data'!C3347))</f>
        <v>0</v>
      </c>
      <c r="T3915" s="21">
        <f>IF(LEN('Matter Data'!C3347)&gt;0,COUNTIF($S$2:$S$5001,CONCATENATE('Matter Data'!A3347,'Matter Data'!B3347,'Matter Data'!C3347)),0)</f>
        <v>0</v>
      </c>
      <c r="U3915" s="22" t="str">
        <f>IF(LEN('Contacts Data'!B3354)&gt;0,'Contacts Data'!B3354,"")</f>
        <v/>
      </c>
      <c r="V3915" s="22" t="str">
        <f>IF(LEN('Contacts Data'!C3354)&gt;0,'Contacts Data'!C3354,"")</f>
        <v/>
      </c>
      <c r="W3915" s="22" t="str">
        <f>CONCATENATE(U3915, " ", V3915, " ", 'Contacts Data'!$A3354)</f>
        <v xml:space="preserve">  </v>
      </c>
      <c r="X3915" s="22" t="str">
        <f>CONCATENATE('Matter Data'!A3347, " ", 'Matter Data'!B3347, " ", "Client")</f>
        <v xml:space="preserve">  Client</v>
      </c>
      <c r="Y3915" s="19" t="str">
        <f t="shared" si="61"/>
        <v/>
      </c>
    </row>
    <row r="3916" spans="1:25" x14ac:dyDescent="0.25">
      <c r="A3916" s="18" t="str">
        <f>IF(LEN('Contacts Data'!A3355)&gt;20,LEN('Contacts Data'!A3355),"")</f>
        <v/>
      </c>
      <c r="B3916" s="18" t="str">
        <f>IF(LEN('Contacts Data'!B3355)&gt;0, LEN('Contacts Data'!B3355) + LEN('Contacts Data'!C3355), "")</f>
        <v/>
      </c>
      <c r="C3916" s="18" t="str">
        <f>IF(LEN('Contacts Data'!E3355)&gt;20,LEN('Contacts Data'!E3355),"")</f>
        <v/>
      </c>
      <c r="D3916" s="18" t="str">
        <f>IF(LEN('Contacts Data'!F3355)&gt;20,LEN('Contacts Data'!F3355),"")</f>
        <v/>
      </c>
      <c r="E3916" s="18" t="str">
        <f>IF(LEN('Contacts Data'!G3355)&gt;20,LEN('Contacts Data'!G3355),"")</f>
        <v/>
      </c>
      <c r="F3916" s="18" t="str">
        <f>IF(LEN('Contacts Data'!H3355)&gt;60,LEN('Contacts Data'!H3355),"")</f>
        <v/>
      </c>
      <c r="G3916" s="18" t="str">
        <f>IF(LEN('Contacts Data'!I3355)&gt;128,LEN('Contacts Data'!I3355),"")</f>
        <v/>
      </c>
      <c r="H3916" s="18" t="str">
        <f>IF(LEN('Contacts Data'!J3355)&gt;60,LEN('Contacts Data'!J3355),"")</f>
        <v/>
      </c>
      <c r="I3916" s="18" t="str">
        <f>IF(LEN('Contacts Data'!K3355)&gt;30,LEN('Contacts Data'!K3355),"")</f>
        <v/>
      </c>
      <c r="J3916" s="18" t="str">
        <f>IF(LEN('Contacts Data'!L3355)&gt;2,LEN('Contacts Data'!L3355),"")</f>
        <v/>
      </c>
      <c r="K3916" s="18" t="str">
        <f>IF(LEN('Contacts Data'!M3355)&gt;16,LEN('Contacts Data'!M3355),"")</f>
        <v/>
      </c>
      <c r="L3916" s="18" t="str">
        <f>IF(LEN('Contacts Data'!D3355)&gt;128,LEN('Contacts Data'!D3355),"")</f>
        <v/>
      </c>
      <c r="M3916" s="18" t="str">
        <f>IF(LEN('Contacts Data'!O3355)&gt;1024,LEN('Contacts Data'!O3355),"")</f>
        <v/>
      </c>
      <c r="P3916" s="18" t="str">
        <f>IF(LEN('Matter Data'!A3348)&gt;0,LEN('Matter Data'!A3348)+LEN('Matter Data'!B3348),"")</f>
        <v/>
      </c>
      <c r="Q3916" s="18" t="str">
        <f>IF(LEN('Matter Data'!C3348)&gt;80,LEN('Matter Data'!C3348),"")</f>
        <v/>
      </c>
      <c r="R3916" s="18" t="str">
        <f>IF(LEN('Matter Data'!H3348)&gt;40,LEN('Matter Data'!H3348),"")</f>
        <v/>
      </c>
      <c r="S3916" s="21" t="b">
        <f>IF(LEN('Matter Data'!C3348)&gt;0,CONCATENATE('Matter Data'!A3348,'Matter Data'!B3348,'Matter Data'!C3348))</f>
        <v>0</v>
      </c>
      <c r="T3916" s="21">
        <f>IF(LEN('Matter Data'!C3348)&gt;0,COUNTIF($S$2:$S$5001,CONCATENATE('Matter Data'!A3348,'Matter Data'!B3348,'Matter Data'!C3348)),0)</f>
        <v>0</v>
      </c>
      <c r="U3916" s="22" t="str">
        <f>IF(LEN('Contacts Data'!B3355)&gt;0,'Contacts Data'!B3355,"")</f>
        <v/>
      </c>
      <c r="V3916" s="22" t="str">
        <f>IF(LEN('Contacts Data'!C3355)&gt;0,'Contacts Data'!C3355,"")</f>
        <v/>
      </c>
      <c r="W3916" s="22" t="str">
        <f>CONCATENATE(U3916, " ", V3916, " ", 'Contacts Data'!$A3355)</f>
        <v xml:space="preserve">  </v>
      </c>
      <c r="X3916" s="22" t="str">
        <f>CONCATENATE('Matter Data'!A3348, " ", 'Matter Data'!B3348, " ", "Client")</f>
        <v xml:space="preserve">  Client</v>
      </c>
      <c r="Y3916" s="19" t="str">
        <f t="shared" si="61"/>
        <v/>
      </c>
    </row>
    <row r="3917" spans="1:25" x14ac:dyDescent="0.25">
      <c r="A3917" s="18" t="str">
        <f>IF(LEN('Contacts Data'!A3356)&gt;20,LEN('Contacts Data'!A3356),"")</f>
        <v/>
      </c>
      <c r="B3917" s="18" t="str">
        <f>IF(LEN('Contacts Data'!B3356)&gt;0, LEN('Contacts Data'!B3356) + LEN('Contacts Data'!C3356), "")</f>
        <v/>
      </c>
      <c r="C3917" s="18" t="str">
        <f>IF(LEN('Contacts Data'!E3356)&gt;20,LEN('Contacts Data'!E3356),"")</f>
        <v/>
      </c>
      <c r="D3917" s="18" t="str">
        <f>IF(LEN('Contacts Data'!F3356)&gt;20,LEN('Contacts Data'!F3356),"")</f>
        <v/>
      </c>
      <c r="E3917" s="18" t="str">
        <f>IF(LEN('Contacts Data'!G3356)&gt;20,LEN('Contacts Data'!G3356),"")</f>
        <v/>
      </c>
      <c r="F3917" s="18" t="str">
        <f>IF(LEN('Contacts Data'!H3356)&gt;60,LEN('Contacts Data'!H3356),"")</f>
        <v/>
      </c>
      <c r="G3917" s="18" t="str">
        <f>IF(LEN('Contacts Data'!I3356)&gt;128,LEN('Contacts Data'!I3356),"")</f>
        <v/>
      </c>
      <c r="H3917" s="18" t="str">
        <f>IF(LEN('Contacts Data'!J3356)&gt;60,LEN('Contacts Data'!J3356),"")</f>
        <v/>
      </c>
      <c r="I3917" s="18" t="str">
        <f>IF(LEN('Contacts Data'!K3356)&gt;30,LEN('Contacts Data'!K3356),"")</f>
        <v/>
      </c>
      <c r="J3917" s="18" t="str">
        <f>IF(LEN('Contacts Data'!L3356)&gt;2,LEN('Contacts Data'!L3356),"")</f>
        <v/>
      </c>
      <c r="K3917" s="18" t="str">
        <f>IF(LEN('Contacts Data'!M3356)&gt;16,LEN('Contacts Data'!M3356),"")</f>
        <v/>
      </c>
      <c r="L3917" s="18" t="str">
        <f>IF(LEN('Contacts Data'!D3356)&gt;128,LEN('Contacts Data'!D3356),"")</f>
        <v/>
      </c>
      <c r="M3917" s="18" t="str">
        <f>IF(LEN('Contacts Data'!O3356)&gt;1024,LEN('Contacts Data'!O3356),"")</f>
        <v/>
      </c>
      <c r="P3917" s="18" t="str">
        <f>IF(LEN('Matter Data'!A3349)&gt;0,LEN('Matter Data'!A3349)+LEN('Matter Data'!B3349),"")</f>
        <v/>
      </c>
      <c r="Q3917" s="18" t="str">
        <f>IF(LEN('Matter Data'!C3349)&gt;80,LEN('Matter Data'!C3349),"")</f>
        <v/>
      </c>
      <c r="R3917" s="18" t="str">
        <f>IF(LEN('Matter Data'!H3349)&gt;40,LEN('Matter Data'!H3349),"")</f>
        <v/>
      </c>
      <c r="S3917" s="21" t="b">
        <f>IF(LEN('Matter Data'!C3349)&gt;0,CONCATENATE('Matter Data'!A3349,'Matter Data'!B3349,'Matter Data'!C3349))</f>
        <v>0</v>
      </c>
      <c r="T3917" s="21">
        <f>IF(LEN('Matter Data'!C3349)&gt;0,COUNTIF($S$2:$S$5001,CONCATENATE('Matter Data'!A3349,'Matter Data'!B3349,'Matter Data'!C3349)),0)</f>
        <v>0</v>
      </c>
      <c r="U3917" s="22" t="str">
        <f>IF(LEN('Contacts Data'!B3356)&gt;0,'Contacts Data'!B3356,"")</f>
        <v/>
      </c>
      <c r="V3917" s="22" t="str">
        <f>IF(LEN('Contacts Data'!C3356)&gt;0,'Contacts Data'!C3356,"")</f>
        <v/>
      </c>
      <c r="W3917" s="22" t="str">
        <f>CONCATENATE(U3917, " ", V3917, " ", 'Contacts Data'!$A3356)</f>
        <v xml:space="preserve">  </v>
      </c>
      <c r="X3917" s="22" t="str">
        <f>CONCATENATE('Matter Data'!A3349, " ", 'Matter Data'!B3349, " ", "Client")</f>
        <v xml:space="preserve">  Client</v>
      </c>
      <c r="Y3917" s="19" t="str">
        <f t="shared" si="61"/>
        <v/>
      </c>
    </row>
    <row r="3918" spans="1:25" x14ac:dyDescent="0.25">
      <c r="A3918" s="18" t="str">
        <f>IF(LEN('Contacts Data'!A3357)&gt;20,LEN('Contacts Data'!A3357),"")</f>
        <v/>
      </c>
      <c r="B3918" s="18" t="str">
        <f>IF(LEN('Contacts Data'!B3357)&gt;0, LEN('Contacts Data'!B3357) + LEN('Contacts Data'!C3357), "")</f>
        <v/>
      </c>
      <c r="C3918" s="18" t="str">
        <f>IF(LEN('Contacts Data'!E3357)&gt;20,LEN('Contacts Data'!E3357),"")</f>
        <v/>
      </c>
      <c r="D3918" s="18" t="str">
        <f>IF(LEN('Contacts Data'!F3357)&gt;20,LEN('Contacts Data'!F3357),"")</f>
        <v/>
      </c>
      <c r="E3918" s="18" t="str">
        <f>IF(LEN('Contacts Data'!G3357)&gt;20,LEN('Contacts Data'!G3357),"")</f>
        <v/>
      </c>
      <c r="F3918" s="18" t="str">
        <f>IF(LEN('Contacts Data'!H3357)&gt;60,LEN('Contacts Data'!H3357),"")</f>
        <v/>
      </c>
      <c r="G3918" s="18" t="str">
        <f>IF(LEN('Contacts Data'!I3357)&gt;128,LEN('Contacts Data'!I3357),"")</f>
        <v/>
      </c>
      <c r="H3918" s="18" t="str">
        <f>IF(LEN('Contacts Data'!J3357)&gt;60,LEN('Contacts Data'!J3357),"")</f>
        <v/>
      </c>
      <c r="I3918" s="18" t="str">
        <f>IF(LEN('Contacts Data'!K3357)&gt;30,LEN('Contacts Data'!K3357),"")</f>
        <v/>
      </c>
      <c r="J3918" s="18" t="str">
        <f>IF(LEN('Contacts Data'!L3357)&gt;2,LEN('Contacts Data'!L3357),"")</f>
        <v/>
      </c>
      <c r="K3918" s="18" t="str">
        <f>IF(LEN('Contacts Data'!M3357)&gt;16,LEN('Contacts Data'!M3357),"")</f>
        <v/>
      </c>
      <c r="L3918" s="18" t="str">
        <f>IF(LEN('Contacts Data'!D3357)&gt;128,LEN('Contacts Data'!D3357),"")</f>
        <v/>
      </c>
      <c r="M3918" s="18" t="str">
        <f>IF(LEN('Contacts Data'!O3357)&gt;1024,LEN('Contacts Data'!O3357),"")</f>
        <v/>
      </c>
      <c r="P3918" s="18" t="str">
        <f>IF(LEN('Matter Data'!A3350)&gt;0,LEN('Matter Data'!A3350)+LEN('Matter Data'!B3350),"")</f>
        <v/>
      </c>
      <c r="Q3918" s="18" t="str">
        <f>IF(LEN('Matter Data'!C3350)&gt;80,LEN('Matter Data'!C3350),"")</f>
        <v/>
      </c>
      <c r="R3918" s="18" t="str">
        <f>IF(LEN('Matter Data'!H3350)&gt;40,LEN('Matter Data'!H3350),"")</f>
        <v/>
      </c>
      <c r="S3918" s="21" t="b">
        <f>IF(LEN('Matter Data'!C3350)&gt;0,CONCATENATE('Matter Data'!A3350,'Matter Data'!B3350,'Matter Data'!C3350))</f>
        <v>0</v>
      </c>
      <c r="T3918" s="21">
        <f>IF(LEN('Matter Data'!C3350)&gt;0,COUNTIF($S$2:$S$5001,CONCATENATE('Matter Data'!A3350,'Matter Data'!B3350,'Matter Data'!C3350)),0)</f>
        <v>0</v>
      </c>
      <c r="U3918" s="22" t="str">
        <f>IF(LEN('Contacts Data'!B3357)&gt;0,'Contacts Data'!B3357,"")</f>
        <v/>
      </c>
      <c r="V3918" s="22" t="str">
        <f>IF(LEN('Contacts Data'!C3357)&gt;0,'Contacts Data'!C3357,"")</f>
        <v/>
      </c>
      <c r="W3918" s="22" t="str">
        <f>CONCATENATE(U3918, " ", V3918, " ", 'Contacts Data'!$A3357)</f>
        <v xml:space="preserve">  </v>
      </c>
      <c r="X3918" s="22" t="str">
        <f>CONCATENATE('Matter Data'!A3350, " ", 'Matter Data'!B3350, " ", "Client")</f>
        <v xml:space="preserve">  Client</v>
      </c>
      <c r="Y3918" s="19" t="str">
        <f t="shared" si="61"/>
        <v/>
      </c>
    </row>
    <row r="3919" spans="1:25" x14ac:dyDescent="0.25">
      <c r="A3919" s="18" t="str">
        <f>IF(LEN('Contacts Data'!A3358)&gt;20,LEN('Contacts Data'!A3358),"")</f>
        <v/>
      </c>
      <c r="B3919" s="18" t="str">
        <f>IF(LEN('Contacts Data'!B3358)&gt;0, LEN('Contacts Data'!B3358) + LEN('Contacts Data'!C3358), "")</f>
        <v/>
      </c>
      <c r="C3919" s="18" t="str">
        <f>IF(LEN('Contacts Data'!E3358)&gt;20,LEN('Contacts Data'!E3358),"")</f>
        <v/>
      </c>
      <c r="D3919" s="18" t="str">
        <f>IF(LEN('Contacts Data'!F3358)&gt;20,LEN('Contacts Data'!F3358),"")</f>
        <v/>
      </c>
      <c r="E3919" s="18" t="str">
        <f>IF(LEN('Contacts Data'!G3358)&gt;20,LEN('Contacts Data'!G3358),"")</f>
        <v/>
      </c>
      <c r="F3919" s="18" t="str">
        <f>IF(LEN('Contacts Data'!H3358)&gt;60,LEN('Contacts Data'!H3358),"")</f>
        <v/>
      </c>
      <c r="G3919" s="18" t="str">
        <f>IF(LEN('Contacts Data'!I3358)&gt;128,LEN('Contacts Data'!I3358),"")</f>
        <v/>
      </c>
      <c r="H3919" s="18" t="str">
        <f>IF(LEN('Contacts Data'!J3358)&gt;60,LEN('Contacts Data'!J3358),"")</f>
        <v/>
      </c>
      <c r="I3919" s="18" t="str">
        <f>IF(LEN('Contacts Data'!K3358)&gt;30,LEN('Contacts Data'!K3358),"")</f>
        <v/>
      </c>
      <c r="J3919" s="18" t="str">
        <f>IF(LEN('Contacts Data'!L3358)&gt;2,LEN('Contacts Data'!L3358),"")</f>
        <v/>
      </c>
      <c r="K3919" s="18" t="str">
        <f>IF(LEN('Contacts Data'!M3358)&gt;16,LEN('Contacts Data'!M3358),"")</f>
        <v/>
      </c>
      <c r="L3919" s="18" t="str">
        <f>IF(LEN('Contacts Data'!D3358)&gt;128,LEN('Contacts Data'!D3358),"")</f>
        <v/>
      </c>
      <c r="M3919" s="18" t="str">
        <f>IF(LEN('Contacts Data'!O3358)&gt;1024,LEN('Contacts Data'!O3358),"")</f>
        <v/>
      </c>
      <c r="P3919" s="18" t="str">
        <f>IF(LEN('Matter Data'!A3351)&gt;0,LEN('Matter Data'!A3351)+LEN('Matter Data'!B3351),"")</f>
        <v/>
      </c>
      <c r="Q3919" s="18" t="str">
        <f>IF(LEN('Matter Data'!C3351)&gt;80,LEN('Matter Data'!C3351),"")</f>
        <v/>
      </c>
      <c r="R3919" s="18" t="str">
        <f>IF(LEN('Matter Data'!H3351)&gt;40,LEN('Matter Data'!H3351),"")</f>
        <v/>
      </c>
      <c r="S3919" s="21" t="b">
        <f>IF(LEN('Matter Data'!C3351)&gt;0,CONCATENATE('Matter Data'!A3351,'Matter Data'!B3351,'Matter Data'!C3351))</f>
        <v>0</v>
      </c>
      <c r="T3919" s="21">
        <f>IF(LEN('Matter Data'!C3351)&gt;0,COUNTIF($S$2:$S$5001,CONCATENATE('Matter Data'!A3351,'Matter Data'!B3351,'Matter Data'!C3351)),0)</f>
        <v>0</v>
      </c>
      <c r="U3919" s="22" t="str">
        <f>IF(LEN('Contacts Data'!B3358)&gt;0,'Contacts Data'!B3358,"")</f>
        <v/>
      </c>
      <c r="V3919" s="22" t="str">
        <f>IF(LEN('Contacts Data'!C3358)&gt;0,'Contacts Data'!C3358,"")</f>
        <v/>
      </c>
      <c r="W3919" s="22" t="str">
        <f>CONCATENATE(U3919, " ", V3919, " ", 'Contacts Data'!$A3358)</f>
        <v xml:space="preserve">  </v>
      </c>
      <c r="X3919" s="22" t="str">
        <f>CONCATENATE('Matter Data'!A3351, " ", 'Matter Data'!B3351, " ", "Client")</f>
        <v xml:space="preserve">  Client</v>
      </c>
      <c r="Y3919" s="19" t="str">
        <f t="shared" si="61"/>
        <v/>
      </c>
    </row>
    <row r="3920" spans="1:25" x14ac:dyDescent="0.25">
      <c r="A3920" s="18" t="str">
        <f>IF(LEN('Contacts Data'!A3359)&gt;20,LEN('Contacts Data'!A3359),"")</f>
        <v/>
      </c>
      <c r="B3920" s="18" t="str">
        <f>IF(LEN('Contacts Data'!B3359)&gt;0, LEN('Contacts Data'!B3359) + LEN('Contacts Data'!C3359), "")</f>
        <v/>
      </c>
      <c r="C3920" s="18" t="str">
        <f>IF(LEN('Contacts Data'!E3359)&gt;20,LEN('Contacts Data'!E3359),"")</f>
        <v/>
      </c>
      <c r="D3920" s="18" t="str">
        <f>IF(LEN('Contacts Data'!F3359)&gt;20,LEN('Contacts Data'!F3359),"")</f>
        <v/>
      </c>
      <c r="E3920" s="18" t="str">
        <f>IF(LEN('Contacts Data'!G3359)&gt;20,LEN('Contacts Data'!G3359),"")</f>
        <v/>
      </c>
      <c r="F3920" s="18" t="str">
        <f>IF(LEN('Contacts Data'!H3359)&gt;60,LEN('Contacts Data'!H3359),"")</f>
        <v/>
      </c>
      <c r="G3920" s="18" t="str">
        <f>IF(LEN('Contacts Data'!I3359)&gt;128,LEN('Contacts Data'!I3359),"")</f>
        <v/>
      </c>
      <c r="H3920" s="18" t="str">
        <f>IF(LEN('Contacts Data'!J3359)&gt;60,LEN('Contacts Data'!J3359),"")</f>
        <v/>
      </c>
      <c r="I3920" s="18" t="str">
        <f>IF(LEN('Contacts Data'!K3359)&gt;30,LEN('Contacts Data'!K3359),"")</f>
        <v/>
      </c>
      <c r="J3920" s="18" t="str">
        <f>IF(LEN('Contacts Data'!L3359)&gt;2,LEN('Contacts Data'!L3359),"")</f>
        <v/>
      </c>
      <c r="K3920" s="18" t="str">
        <f>IF(LEN('Contacts Data'!M3359)&gt;16,LEN('Contacts Data'!M3359),"")</f>
        <v/>
      </c>
      <c r="L3920" s="18" t="str">
        <f>IF(LEN('Contacts Data'!D3359)&gt;128,LEN('Contacts Data'!D3359),"")</f>
        <v/>
      </c>
      <c r="M3920" s="18" t="str">
        <f>IF(LEN('Contacts Data'!O3359)&gt;1024,LEN('Contacts Data'!O3359),"")</f>
        <v/>
      </c>
      <c r="P3920" s="18" t="str">
        <f>IF(LEN('Matter Data'!A3352)&gt;0,LEN('Matter Data'!A3352)+LEN('Matter Data'!B3352),"")</f>
        <v/>
      </c>
      <c r="Q3920" s="18" t="str">
        <f>IF(LEN('Matter Data'!C3352)&gt;80,LEN('Matter Data'!C3352),"")</f>
        <v/>
      </c>
      <c r="R3920" s="18" t="str">
        <f>IF(LEN('Matter Data'!H3352)&gt;40,LEN('Matter Data'!H3352),"")</f>
        <v/>
      </c>
      <c r="S3920" s="21" t="b">
        <f>IF(LEN('Matter Data'!C3352)&gt;0,CONCATENATE('Matter Data'!A3352,'Matter Data'!B3352,'Matter Data'!C3352))</f>
        <v>0</v>
      </c>
      <c r="T3920" s="21">
        <f>IF(LEN('Matter Data'!C3352)&gt;0,COUNTIF($S$2:$S$5001,CONCATENATE('Matter Data'!A3352,'Matter Data'!B3352,'Matter Data'!C3352)),0)</f>
        <v>0</v>
      </c>
      <c r="U3920" s="22" t="str">
        <f>IF(LEN('Contacts Data'!B3359)&gt;0,'Contacts Data'!B3359,"")</f>
        <v/>
      </c>
      <c r="V3920" s="22" t="str">
        <f>IF(LEN('Contacts Data'!C3359)&gt;0,'Contacts Data'!C3359,"")</f>
        <v/>
      </c>
      <c r="W3920" s="22" t="str">
        <f>CONCATENATE(U3920, " ", V3920, " ", 'Contacts Data'!$A3359)</f>
        <v xml:space="preserve">  </v>
      </c>
      <c r="X3920" s="22" t="str">
        <f>CONCATENATE('Matter Data'!A3352, " ", 'Matter Data'!B3352, " ", "Client")</f>
        <v xml:space="preserve">  Client</v>
      </c>
      <c r="Y3920" s="19" t="str">
        <f t="shared" si="61"/>
        <v/>
      </c>
    </row>
    <row r="3921" spans="1:25" x14ac:dyDescent="0.25">
      <c r="A3921" s="18" t="str">
        <f>IF(LEN('Contacts Data'!A3360)&gt;20,LEN('Contacts Data'!A3360),"")</f>
        <v/>
      </c>
      <c r="B3921" s="18" t="str">
        <f>IF(LEN('Contacts Data'!B3360)&gt;0, LEN('Contacts Data'!B3360) + LEN('Contacts Data'!C3360), "")</f>
        <v/>
      </c>
      <c r="C3921" s="18" t="str">
        <f>IF(LEN('Contacts Data'!E3360)&gt;20,LEN('Contacts Data'!E3360),"")</f>
        <v/>
      </c>
      <c r="D3921" s="18" t="str">
        <f>IF(LEN('Contacts Data'!F3360)&gt;20,LEN('Contacts Data'!F3360),"")</f>
        <v/>
      </c>
      <c r="E3921" s="18" t="str">
        <f>IF(LEN('Contacts Data'!G3360)&gt;20,LEN('Contacts Data'!G3360),"")</f>
        <v/>
      </c>
      <c r="F3921" s="18" t="str">
        <f>IF(LEN('Contacts Data'!H3360)&gt;60,LEN('Contacts Data'!H3360),"")</f>
        <v/>
      </c>
      <c r="G3921" s="18" t="str">
        <f>IF(LEN('Contacts Data'!I3360)&gt;128,LEN('Contacts Data'!I3360),"")</f>
        <v/>
      </c>
      <c r="H3921" s="18" t="str">
        <f>IF(LEN('Contacts Data'!J3360)&gt;60,LEN('Contacts Data'!J3360),"")</f>
        <v/>
      </c>
      <c r="I3921" s="18" t="str">
        <f>IF(LEN('Contacts Data'!K3360)&gt;30,LEN('Contacts Data'!K3360),"")</f>
        <v/>
      </c>
      <c r="J3921" s="18" t="str">
        <f>IF(LEN('Contacts Data'!L3360)&gt;2,LEN('Contacts Data'!L3360),"")</f>
        <v/>
      </c>
      <c r="K3921" s="18" t="str">
        <f>IF(LEN('Contacts Data'!M3360)&gt;16,LEN('Contacts Data'!M3360),"")</f>
        <v/>
      </c>
      <c r="L3921" s="18" t="str">
        <f>IF(LEN('Contacts Data'!D3360)&gt;128,LEN('Contacts Data'!D3360),"")</f>
        <v/>
      </c>
      <c r="M3921" s="18" t="str">
        <f>IF(LEN('Contacts Data'!O3360)&gt;1024,LEN('Contacts Data'!O3360),"")</f>
        <v/>
      </c>
      <c r="P3921" s="18" t="str">
        <f>IF(LEN('Matter Data'!A3353)&gt;0,LEN('Matter Data'!A3353)+LEN('Matter Data'!B3353),"")</f>
        <v/>
      </c>
      <c r="Q3921" s="18" t="str">
        <f>IF(LEN('Matter Data'!C3353)&gt;80,LEN('Matter Data'!C3353),"")</f>
        <v/>
      </c>
      <c r="R3921" s="18" t="str">
        <f>IF(LEN('Matter Data'!H3353)&gt;40,LEN('Matter Data'!H3353),"")</f>
        <v/>
      </c>
      <c r="S3921" s="21" t="b">
        <f>IF(LEN('Matter Data'!C3353)&gt;0,CONCATENATE('Matter Data'!A3353,'Matter Data'!B3353,'Matter Data'!C3353))</f>
        <v>0</v>
      </c>
      <c r="T3921" s="21">
        <f>IF(LEN('Matter Data'!C3353)&gt;0,COUNTIF($S$2:$S$5001,CONCATENATE('Matter Data'!A3353,'Matter Data'!B3353,'Matter Data'!C3353)),0)</f>
        <v>0</v>
      </c>
      <c r="U3921" s="22" t="str">
        <f>IF(LEN('Contacts Data'!B3360)&gt;0,'Contacts Data'!B3360,"")</f>
        <v/>
      </c>
      <c r="V3921" s="22" t="str">
        <f>IF(LEN('Contacts Data'!C3360)&gt;0,'Contacts Data'!C3360,"")</f>
        <v/>
      </c>
      <c r="W3921" s="22" t="str">
        <f>CONCATENATE(U3921, " ", V3921, " ", 'Contacts Data'!$A3360)</f>
        <v xml:space="preserve">  </v>
      </c>
      <c r="X3921" s="22" t="str">
        <f>CONCATENATE('Matter Data'!A3353, " ", 'Matter Data'!B3353, " ", "Client")</f>
        <v xml:space="preserve">  Client</v>
      </c>
      <c r="Y3921" s="19" t="str">
        <f t="shared" si="61"/>
        <v/>
      </c>
    </row>
    <row r="3922" spans="1:25" x14ac:dyDescent="0.25">
      <c r="A3922" s="18" t="str">
        <f>IF(LEN('Contacts Data'!A3361)&gt;20,LEN('Contacts Data'!A3361),"")</f>
        <v/>
      </c>
      <c r="B3922" s="18" t="str">
        <f>IF(LEN('Contacts Data'!B3361)&gt;0, LEN('Contacts Data'!B3361) + LEN('Contacts Data'!C3361), "")</f>
        <v/>
      </c>
      <c r="C3922" s="18" t="str">
        <f>IF(LEN('Contacts Data'!E3361)&gt;20,LEN('Contacts Data'!E3361),"")</f>
        <v/>
      </c>
      <c r="D3922" s="18" t="str">
        <f>IF(LEN('Contacts Data'!F3361)&gt;20,LEN('Contacts Data'!F3361),"")</f>
        <v/>
      </c>
      <c r="E3922" s="18" t="str">
        <f>IF(LEN('Contacts Data'!G3361)&gt;20,LEN('Contacts Data'!G3361),"")</f>
        <v/>
      </c>
      <c r="F3922" s="18" t="str">
        <f>IF(LEN('Contacts Data'!H3361)&gt;60,LEN('Contacts Data'!H3361),"")</f>
        <v/>
      </c>
      <c r="G3922" s="18" t="str">
        <f>IF(LEN('Contacts Data'!I3361)&gt;128,LEN('Contacts Data'!I3361),"")</f>
        <v/>
      </c>
      <c r="H3922" s="18" t="str">
        <f>IF(LEN('Contacts Data'!J3361)&gt;60,LEN('Contacts Data'!J3361),"")</f>
        <v/>
      </c>
      <c r="I3922" s="18" t="str">
        <f>IF(LEN('Contacts Data'!K3361)&gt;30,LEN('Contacts Data'!K3361),"")</f>
        <v/>
      </c>
      <c r="J3922" s="18" t="str">
        <f>IF(LEN('Contacts Data'!L3361)&gt;2,LEN('Contacts Data'!L3361),"")</f>
        <v/>
      </c>
      <c r="K3922" s="18" t="str">
        <f>IF(LEN('Contacts Data'!M3361)&gt;16,LEN('Contacts Data'!M3361),"")</f>
        <v/>
      </c>
      <c r="L3922" s="18" t="str">
        <f>IF(LEN('Contacts Data'!D3361)&gt;128,LEN('Contacts Data'!D3361),"")</f>
        <v/>
      </c>
      <c r="M3922" s="18" t="str">
        <f>IF(LEN('Contacts Data'!O3361)&gt;1024,LEN('Contacts Data'!O3361),"")</f>
        <v/>
      </c>
      <c r="P3922" s="18" t="str">
        <f>IF(LEN('Matter Data'!A3354)&gt;0,LEN('Matter Data'!A3354)+LEN('Matter Data'!B3354),"")</f>
        <v/>
      </c>
      <c r="Q3922" s="18" t="str">
        <f>IF(LEN('Matter Data'!C3354)&gt;80,LEN('Matter Data'!C3354),"")</f>
        <v/>
      </c>
      <c r="R3922" s="18" t="str">
        <f>IF(LEN('Matter Data'!H3354)&gt;40,LEN('Matter Data'!H3354),"")</f>
        <v/>
      </c>
      <c r="S3922" s="21" t="b">
        <f>IF(LEN('Matter Data'!C3354)&gt;0,CONCATENATE('Matter Data'!A3354,'Matter Data'!B3354,'Matter Data'!C3354))</f>
        <v>0</v>
      </c>
      <c r="T3922" s="21">
        <f>IF(LEN('Matter Data'!C3354)&gt;0,COUNTIF($S$2:$S$5001,CONCATENATE('Matter Data'!A3354,'Matter Data'!B3354,'Matter Data'!C3354)),0)</f>
        <v>0</v>
      </c>
      <c r="U3922" s="22" t="str">
        <f>IF(LEN('Contacts Data'!B3361)&gt;0,'Contacts Data'!B3361,"")</f>
        <v/>
      </c>
      <c r="V3922" s="22" t="str">
        <f>IF(LEN('Contacts Data'!C3361)&gt;0,'Contacts Data'!C3361,"")</f>
        <v/>
      </c>
      <c r="W3922" s="22" t="str">
        <f>CONCATENATE(U3922, " ", V3922, " ", 'Contacts Data'!$A3361)</f>
        <v xml:space="preserve">  </v>
      </c>
      <c r="X3922" s="22" t="str">
        <f>CONCATENATE('Matter Data'!A3354, " ", 'Matter Data'!B3354, " ", "Client")</f>
        <v xml:space="preserve">  Client</v>
      </c>
      <c r="Y3922" s="19" t="str">
        <f t="shared" si="61"/>
        <v/>
      </c>
    </row>
    <row r="3923" spans="1:25" x14ac:dyDescent="0.25">
      <c r="A3923" s="18" t="str">
        <f>IF(LEN('Contacts Data'!A3362)&gt;20,LEN('Contacts Data'!A3362),"")</f>
        <v/>
      </c>
      <c r="B3923" s="18" t="str">
        <f>IF(LEN('Contacts Data'!B3362)&gt;0, LEN('Contacts Data'!B3362) + LEN('Contacts Data'!C3362), "")</f>
        <v/>
      </c>
      <c r="C3923" s="18" t="str">
        <f>IF(LEN('Contacts Data'!E3362)&gt;20,LEN('Contacts Data'!E3362),"")</f>
        <v/>
      </c>
      <c r="D3923" s="18" t="str">
        <f>IF(LEN('Contacts Data'!F3362)&gt;20,LEN('Contacts Data'!F3362),"")</f>
        <v/>
      </c>
      <c r="E3923" s="18" t="str">
        <f>IF(LEN('Contacts Data'!G3362)&gt;20,LEN('Contacts Data'!G3362),"")</f>
        <v/>
      </c>
      <c r="F3923" s="18" t="str">
        <f>IF(LEN('Contacts Data'!H3362)&gt;60,LEN('Contacts Data'!H3362),"")</f>
        <v/>
      </c>
      <c r="G3923" s="18" t="str">
        <f>IF(LEN('Contacts Data'!I3362)&gt;128,LEN('Contacts Data'!I3362),"")</f>
        <v/>
      </c>
      <c r="H3923" s="18" t="str">
        <f>IF(LEN('Contacts Data'!J3362)&gt;60,LEN('Contacts Data'!J3362),"")</f>
        <v/>
      </c>
      <c r="I3923" s="18" t="str">
        <f>IF(LEN('Contacts Data'!K3362)&gt;30,LEN('Contacts Data'!K3362),"")</f>
        <v/>
      </c>
      <c r="J3923" s="18" t="str">
        <f>IF(LEN('Contacts Data'!L3362)&gt;2,LEN('Contacts Data'!L3362),"")</f>
        <v/>
      </c>
      <c r="K3923" s="18" t="str">
        <f>IF(LEN('Contacts Data'!M3362)&gt;16,LEN('Contacts Data'!M3362),"")</f>
        <v/>
      </c>
      <c r="L3923" s="18" t="str">
        <f>IF(LEN('Contacts Data'!D3362)&gt;128,LEN('Contacts Data'!D3362),"")</f>
        <v/>
      </c>
      <c r="M3923" s="18" t="str">
        <f>IF(LEN('Contacts Data'!O3362)&gt;1024,LEN('Contacts Data'!O3362),"")</f>
        <v/>
      </c>
      <c r="P3923" s="18" t="str">
        <f>IF(LEN('Matter Data'!A3355)&gt;0,LEN('Matter Data'!A3355)+LEN('Matter Data'!B3355),"")</f>
        <v/>
      </c>
      <c r="Q3923" s="18" t="str">
        <f>IF(LEN('Matter Data'!C3355)&gt;80,LEN('Matter Data'!C3355),"")</f>
        <v/>
      </c>
      <c r="R3923" s="18" t="str">
        <f>IF(LEN('Matter Data'!H3355)&gt;40,LEN('Matter Data'!H3355),"")</f>
        <v/>
      </c>
      <c r="S3923" s="21" t="b">
        <f>IF(LEN('Matter Data'!C3355)&gt;0,CONCATENATE('Matter Data'!A3355,'Matter Data'!B3355,'Matter Data'!C3355))</f>
        <v>0</v>
      </c>
      <c r="T3923" s="21">
        <f>IF(LEN('Matter Data'!C3355)&gt;0,COUNTIF($S$2:$S$5001,CONCATENATE('Matter Data'!A3355,'Matter Data'!B3355,'Matter Data'!C3355)),0)</f>
        <v>0</v>
      </c>
      <c r="U3923" s="22" t="str">
        <f>IF(LEN('Contacts Data'!B3362)&gt;0,'Contacts Data'!B3362,"")</f>
        <v/>
      </c>
      <c r="V3923" s="22" t="str">
        <f>IF(LEN('Contacts Data'!C3362)&gt;0,'Contacts Data'!C3362,"")</f>
        <v/>
      </c>
      <c r="W3923" s="22" t="str">
        <f>CONCATENATE(U3923, " ", V3923, " ", 'Contacts Data'!$A3362)</f>
        <v xml:space="preserve">  </v>
      </c>
      <c r="X3923" s="22" t="str">
        <f>CONCATENATE('Matter Data'!A3355, " ", 'Matter Data'!B3355, " ", "Client")</f>
        <v xml:space="preserve">  Client</v>
      </c>
      <c r="Y3923" s="19" t="str">
        <f t="shared" si="61"/>
        <v/>
      </c>
    </row>
    <row r="3924" spans="1:25" x14ac:dyDescent="0.25">
      <c r="A3924" s="18" t="str">
        <f>IF(LEN('Contacts Data'!A3363)&gt;20,LEN('Contacts Data'!A3363),"")</f>
        <v/>
      </c>
      <c r="B3924" s="18" t="str">
        <f>IF(LEN('Contacts Data'!B3363)&gt;0, LEN('Contacts Data'!B3363) + LEN('Contacts Data'!C3363), "")</f>
        <v/>
      </c>
      <c r="C3924" s="18" t="str">
        <f>IF(LEN('Contacts Data'!E3363)&gt;20,LEN('Contacts Data'!E3363),"")</f>
        <v/>
      </c>
      <c r="D3924" s="18" t="str">
        <f>IF(LEN('Contacts Data'!F3363)&gt;20,LEN('Contacts Data'!F3363),"")</f>
        <v/>
      </c>
      <c r="E3924" s="18" t="str">
        <f>IF(LEN('Contacts Data'!G3363)&gt;20,LEN('Contacts Data'!G3363),"")</f>
        <v/>
      </c>
      <c r="F3924" s="18" t="str">
        <f>IF(LEN('Contacts Data'!H3363)&gt;60,LEN('Contacts Data'!H3363),"")</f>
        <v/>
      </c>
      <c r="G3924" s="18" t="str">
        <f>IF(LEN('Contacts Data'!I3363)&gt;128,LEN('Contacts Data'!I3363),"")</f>
        <v/>
      </c>
      <c r="H3924" s="18" t="str">
        <f>IF(LEN('Contacts Data'!J3363)&gt;60,LEN('Contacts Data'!J3363),"")</f>
        <v/>
      </c>
      <c r="I3924" s="18" t="str">
        <f>IF(LEN('Contacts Data'!K3363)&gt;30,LEN('Contacts Data'!K3363),"")</f>
        <v/>
      </c>
      <c r="J3924" s="18" t="str">
        <f>IF(LEN('Contacts Data'!L3363)&gt;2,LEN('Contacts Data'!L3363),"")</f>
        <v/>
      </c>
      <c r="K3924" s="18" t="str">
        <f>IF(LEN('Contacts Data'!M3363)&gt;16,LEN('Contacts Data'!M3363),"")</f>
        <v/>
      </c>
      <c r="L3924" s="18" t="str">
        <f>IF(LEN('Contacts Data'!D3363)&gt;128,LEN('Contacts Data'!D3363),"")</f>
        <v/>
      </c>
      <c r="M3924" s="18" t="str">
        <f>IF(LEN('Contacts Data'!O3363)&gt;1024,LEN('Contacts Data'!O3363),"")</f>
        <v/>
      </c>
      <c r="P3924" s="18" t="str">
        <f>IF(LEN('Matter Data'!A3356)&gt;0,LEN('Matter Data'!A3356)+LEN('Matter Data'!B3356),"")</f>
        <v/>
      </c>
      <c r="Q3924" s="18" t="str">
        <f>IF(LEN('Matter Data'!C3356)&gt;80,LEN('Matter Data'!C3356),"")</f>
        <v/>
      </c>
      <c r="R3924" s="18" t="str">
        <f>IF(LEN('Matter Data'!H3356)&gt;40,LEN('Matter Data'!H3356),"")</f>
        <v/>
      </c>
      <c r="S3924" s="21" t="b">
        <f>IF(LEN('Matter Data'!C3356)&gt;0,CONCATENATE('Matter Data'!A3356,'Matter Data'!B3356,'Matter Data'!C3356))</f>
        <v>0</v>
      </c>
      <c r="T3924" s="21">
        <f>IF(LEN('Matter Data'!C3356)&gt;0,COUNTIF($S$2:$S$5001,CONCATENATE('Matter Data'!A3356,'Matter Data'!B3356,'Matter Data'!C3356)),0)</f>
        <v>0</v>
      </c>
      <c r="U3924" s="22" t="str">
        <f>IF(LEN('Contacts Data'!B3363)&gt;0,'Contacts Data'!B3363,"")</f>
        <v/>
      </c>
      <c r="V3924" s="22" t="str">
        <f>IF(LEN('Contacts Data'!C3363)&gt;0,'Contacts Data'!C3363,"")</f>
        <v/>
      </c>
      <c r="W3924" s="22" t="str">
        <f>CONCATENATE(U3924, " ", V3924, " ", 'Contacts Data'!$A3363)</f>
        <v xml:space="preserve">  </v>
      </c>
      <c r="X3924" s="22" t="str">
        <f>CONCATENATE('Matter Data'!A3356, " ", 'Matter Data'!B3356, " ", "Client")</f>
        <v xml:space="preserve">  Client</v>
      </c>
      <c r="Y3924" s="19" t="str">
        <f t="shared" si="61"/>
        <v/>
      </c>
    </row>
    <row r="3925" spans="1:25" x14ac:dyDescent="0.25">
      <c r="A3925" s="18" t="str">
        <f>IF(LEN('Contacts Data'!A3364)&gt;20,LEN('Contacts Data'!A3364),"")</f>
        <v/>
      </c>
      <c r="B3925" s="18" t="str">
        <f>IF(LEN('Contacts Data'!B3364)&gt;0, LEN('Contacts Data'!B3364) + LEN('Contacts Data'!C3364), "")</f>
        <v/>
      </c>
      <c r="C3925" s="18" t="str">
        <f>IF(LEN('Contacts Data'!E3364)&gt;20,LEN('Contacts Data'!E3364),"")</f>
        <v/>
      </c>
      <c r="D3925" s="18" t="str">
        <f>IF(LEN('Contacts Data'!F3364)&gt;20,LEN('Contacts Data'!F3364),"")</f>
        <v/>
      </c>
      <c r="E3925" s="18" t="str">
        <f>IF(LEN('Contacts Data'!G3364)&gt;20,LEN('Contacts Data'!G3364),"")</f>
        <v/>
      </c>
      <c r="F3925" s="18" t="str">
        <f>IF(LEN('Contacts Data'!H3364)&gt;60,LEN('Contacts Data'!H3364),"")</f>
        <v/>
      </c>
      <c r="G3925" s="18" t="str">
        <f>IF(LEN('Contacts Data'!I3364)&gt;128,LEN('Contacts Data'!I3364),"")</f>
        <v/>
      </c>
      <c r="H3925" s="18" t="str">
        <f>IF(LEN('Contacts Data'!J3364)&gt;60,LEN('Contacts Data'!J3364),"")</f>
        <v/>
      </c>
      <c r="I3925" s="18" t="str">
        <f>IF(LEN('Contacts Data'!K3364)&gt;30,LEN('Contacts Data'!K3364),"")</f>
        <v/>
      </c>
      <c r="J3925" s="18" t="str">
        <f>IF(LEN('Contacts Data'!L3364)&gt;2,LEN('Contacts Data'!L3364),"")</f>
        <v/>
      </c>
      <c r="K3925" s="18" t="str">
        <f>IF(LEN('Contacts Data'!M3364)&gt;16,LEN('Contacts Data'!M3364),"")</f>
        <v/>
      </c>
      <c r="L3925" s="18" t="str">
        <f>IF(LEN('Contacts Data'!D3364)&gt;128,LEN('Contacts Data'!D3364),"")</f>
        <v/>
      </c>
      <c r="M3925" s="18" t="str">
        <f>IF(LEN('Contacts Data'!O3364)&gt;1024,LEN('Contacts Data'!O3364),"")</f>
        <v/>
      </c>
      <c r="P3925" s="18" t="str">
        <f>IF(LEN('Matter Data'!A3357)&gt;0,LEN('Matter Data'!A3357)+LEN('Matter Data'!B3357),"")</f>
        <v/>
      </c>
      <c r="Q3925" s="18" t="str">
        <f>IF(LEN('Matter Data'!C3357)&gt;80,LEN('Matter Data'!C3357),"")</f>
        <v/>
      </c>
      <c r="R3925" s="18" t="str">
        <f>IF(LEN('Matter Data'!H3357)&gt;40,LEN('Matter Data'!H3357),"")</f>
        <v/>
      </c>
      <c r="S3925" s="21" t="b">
        <f>IF(LEN('Matter Data'!C3357)&gt;0,CONCATENATE('Matter Data'!A3357,'Matter Data'!B3357,'Matter Data'!C3357))</f>
        <v>0</v>
      </c>
      <c r="T3925" s="21">
        <f>IF(LEN('Matter Data'!C3357)&gt;0,COUNTIF($S$2:$S$5001,CONCATENATE('Matter Data'!A3357,'Matter Data'!B3357,'Matter Data'!C3357)),0)</f>
        <v>0</v>
      </c>
      <c r="U3925" s="22" t="str">
        <f>IF(LEN('Contacts Data'!B3364)&gt;0,'Contacts Data'!B3364,"")</f>
        <v/>
      </c>
      <c r="V3925" s="22" t="str">
        <f>IF(LEN('Contacts Data'!C3364)&gt;0,'Contacts Data'!C3364,"")</f>
        <v/>
      </c>
      <c r="W3925" s="22" t="str">
        <f>CONCATENATE(U3925, " ", V3925, " ", 'Contacts Data'!$A3364)</f>
        <v xml:space="preserve">  </v>
      </c>
      <c r="X3925" s="22" t="str">
        <f>CONCATENATE('Matter Data'!A3357, " ", 'Matter Data'!B3357, " ", "Client")</f>
        <v xml:space="preserve">  Client</v>
      </c>
      <c r="Y3925" s="19" t="str">
        <f t="shared" si="61"/>
        <v/>
      </c>
    </row>
    <row r="3926" spans="1:25" x14ac:dyDescent="0.25">
      <c r="A3926" s="18" t="str">
        <f>IF(LEN('Contacts Data'!A3365)&gt;20,LEN('Contacts Data'!A3365),"")</f>
        <v/>
      </c>
      <c r="B3926" s="18" t="str">
        <f>IF(LEN('Contacts Data'!B3365)&gt;0, LEN('Contacts Data'!B3365) + LEN('Contacts Data'!C3365), "")</f>
        <v/>
      </c>
      <c r="C3926" s="18" t="str">
        <f>IF(LEN('Contacts Data'!E3365)&gt;20,LEN('Contacts Data'!E3365),"")</f>
        <v/>
      </c>
      <c r="D3926" s="18" t="str">
        <f>IF(LEN('Contacts Data'!F3365)&gt;20,LEN('Contacts Data'!F3365),"")</f>
        <v/>
      </c>
      <c r="E3926" s="18" t="str">
        <f>IF(LEN('Contacts Data'!G3365)&gt;20,LEN('Contacts Data'!G3365),"")</f>
        <v/>
      </c>
      <c r="F3926" s="18" t="str">
        <f>IF(LEN('Contacts Data'!H3365)&gt;60,LEN('Contacts Data'!H3365),"")</f>
        <v/>
      </c>
      <c r="G3926" s="18" t="str">
        <f>IF(LEN('Contacts Data'!I3365)&gt;128,LEN('Contacts Data'!I3365),"")</f>
        <v/>
      </c>
      <c r="H3926" s="18" t="str">
        <f>IF(LEN('Contacts Data'!J3365)&gt;60,LEN('Contacts Data'!J3365),"")</f>
        <v/>
      </c>
      <c r="I3926" s="18" t="str">
        <f>IF(LEN('Contacts Data'!K3365)&gt;30,LEN('Contacts Data'!K3365),"")</f>
        <v/>
      </c>
      <c r="J3926" s="18" t="str">
        <f>IF(LEN('Contacts Data'!L3365)&gt;2,LEN('Contacts Data'!L3365),"")</f>
        <v/>
      </c>
      <c r="K3926" s="18" t="str">
        <f>IF(LEN('Contacts Data'!M3365)&gt;16,LEN('Contacts Data'!M3365),"")</f>
        <v/>
      </c>
      <c r="L3926" s="18" t="str">
        <f>IF(LEN('Contacts Data'!D3365)&gt;128,LEN('Contacts Data'!D3365),"")</f>
        <v/>
      </c>
      <c r="M3926" s="18" t="str">
        <f>IF(LEN('Contacts Data'!O3365)&gt;1024,LEN('Contacts Data'!O3365),"")</f>
        <v/>
      </c>
      <c r="P3926" s="18" t="str">
        <f>IF(LEN('Matter Data'!A3358)&gt;0,LEN('Matter Data'!A3358)+LEN('Matter Data'!B3358),"")</f>
        <v/>
      </c>
      <c r="Q3926" s="18" t="str">
        <f>IF(LEN('Matter Data'!C3358)&gt;80,LEN('Matter Data'!C3358),"")</f>
        <v/>
      </c>
      <c r="R3926" s="18" t="str">
        <f>IF(LEN('Matter Data'!H3358)&gt;40,LEN('Matter Data'!H3358),"")</f>
        <v/>
      </c>
      <c r="S3926" s="21" t="b">
        <f>IF(LEN('Matter Data'!C3358)&gt;0,CONCATENATE('Matter Data'!A3358,'Matter Data'!B3358,'Matter Data'!C3358))</f>
        <v>0</v>
      </c>
      <c r="T3926" s="21">
        <f>IF(LEN('Matter Data'!C3358)&gt;0,COUNTIF($S$2:$S$5001,CONCATENATE('Matter Data'!A3358,'Matter Data'!B3358,'Matter Data'!C3358)),0)</f>
        <v>0</v>
      </c>
      <c r="U3926" s="22" t="str">
        <f>IF(LEN('Contacts Data'!B3365)&gt;0,'Contacts Data'!B3365,"")</f>
        <v/>
      </c>
      <c r="V3926" s="22" t="str">
        <f>IF(LEN('Contacts Data'!C3365)&gt;0,'Contacts Data'!C3365,"")</f>
        <v/>
      </c>
      <c r="W3926" s="22" t="str">
        <f>CONCATENATE(U3926, " ", V3926, " ", 'Contacts Data'!$A3365)</f>
        <v xml:space="preserve">  </v>
      </c>
      <c r="X3926" s="22" t="str">
        <f>CONCATENATE('Matter Data'!A3358, " ", 'Matter Data'!B3358, " ", "Client")</f>
        <v xml:space="preserve">  Client</v>
      </c>
      <c r="Y3926" s="19" t="str">
        <f t="shared" si="61"/>
        <v/>
      </c>
    </row>
    <row r="3927" spans="1:25" x14ac:dyDescent="0.25">
      <c r="A3927" s="18" t="str">
        <f>IF(LEN('Contacts Data'!A3366)&gt;20,LEN('Contacts Data'!A3366),"")</f>
        <v/>
      </c>
      <c r="B3927" s="18" t="str">
        <f>IF(LEN('Contacts Data'!B3366)&gt;0, LEN('Contacts Data'!B3366) + LEN('Contacts Data'!C3366), "")</f>
        <v/>
      </c>
      <c r="C3927" s="18" t="str">
        <f>IF(LEN('Contacts Data'!E3366)&gt;20,LEN('Contacts Data'!E3366),"")</f>
        <v/>
      </c>
      <c r="D3927" s="18" t="str">
        <f>IF(LEN('Contacts Data'!F3366)&gt;20,LEN('Contacts Data'!F3366),"")</f>
        <v/>
      </c>
      <c r="E3927" s="18" t="str">
        <f>IF(LEN('Contacts Data'!G3366)&gt;20,LEN('Contacts Data'!G3366),"")</f>
        <v/>
      </c>
      <c r="F3927" s="18" t="str">
        <f>IF(LEN('Contacts Data'!H3366)&gt;60,LEN('Contacts Data'!H3366),"")</f>
        <v/>
      </c>
      <c r="G3927" s="18" t="str">
        <f>IF(LEN('Contacts Data'!I3366)&gt;128,LEN('Contacts Data'!I3366),"")</f>
        <v/>
      </c>
      <c r="H3927" s="18" t="str">
        <f>IF(LEN('Contacts Data'!J3366)&gt;60,LEN('Contacts Data'!J3366),"")</f>
        <v/>
      </c>
      <c r="I3927" s="18" t="str">
        <f>IF(LEN('Contacts Data'!K3366)&gt;30,LEN('Contacts Data'!K3366),"")</f>
        <v/>
      </c>
      <c r="J3927" s="18" t="str">
        <f>IF(LEN('Contacts Data'!L3366)&gt;2,LEN('Contacts Data'!L3366),"")</f>
        <v/>
      </c>
      <c r="K3927" s="18" t="str">
        <f>IF(LEN('Contacts Data'!M3366)&gt;16,LEN('Contacts Data'!M3366),"")</f>
        <v/>
      </c>
      <c r="L3927" s="18" t="str">
        <f>IF(LEN('Contacts Data'!D3366)&gt;128,LEN('Contacts Data'!D3366),"")</f>
        <v/>
      </c>
      <c r="M3927" s="18" t="str">
        <f>IF(LEN('Contacts Data'!O3366)&gt;1024,LEN('Contacts Data'!O3366),"")</f>
        <v/>
      </c>
      <c r="P3927" s="18" t="str">
        <f>IF(LEN('Matter Data'!A3359)&gt;0,LEN('Matter Data'!A3359)+LEN('Matter Data'!B3359),"")</f>
        <v/>
      </c>
      <c r="Q3927" s="18" t="str">
        <f>IF(LEN('Matter Data'!C3359)&gt;80,LEN('Matter Data'!C3359),"")</f>
        <v/>
      </c>
      <c r="R3927" s="18" t="str">
        <f>IF(LEN('Matter Data'!H3359)&gt;40,LEN('Matter Data'!H3359),"")</f>
        <v/>
      </c>
      <c r="S3927" s="21" t="b">
        <f>IF(LEN('Matter Data'!C3359)&gt;0,CONCATENATE('Matter Data'!A3359,'Matter Data'!B3359,'Matter Data'!C3359))</f>
        <v>0</v>
      </c>
      <c r="T3927" s="21">
        <f>IF(LEN('Matter Data'!C3359)&gt;0,COUNTIF($S$2:$S$5001,CONCATENATE('Matter Data'!A3359,'Matter Data'!B3359,'Matter Data'!C3359)),0)</f>
        <v>0</v>
      </c>
      <c r="U3927" s="22" t="str">
        <f>IF(LEN('Contacts Data'!B3366)&gt;0,'Contacts Data'!B3366,"")</f>
        <v/>
      </c>
      <c r="V3927" s="22" t="str">
        <f>IF(LEN('Contacts Data'!C3366)&gt;0,'Contacts Data'!C3366,"")</f>
        <v/>
      </c>
      <c r="W3927" s="22" t="str">
        <f>CONCATENATE(U3927, " ", V3927, " ", 'Contacts Data'!$A3366)</f>
        <v xml:space="preserve">  </v>
      </c>
      <c r="X3927" s="22" t="str">
        <f>CONCATENATE('Matter Data'!A3359, " ", 'Matter Data'!B3359, " ", "Client")</f>
        <v xml:space="preserve">  Client</v>
      </c>
      <c r="Y3927" s="19" t="str">
        <f t="shared" si="61"/>
        <v/>
      </c>
    </row>
    <row r="3928" spans="1:25" x14ac:dyDescent="0.25">
      <c r="A3928" s="18" t="str">
        <f>IF(LEN('Contacts Data'!A3367)&gt;20,LEN('Contacts Data'!A3367),"")</f>
        <v/>
      </c>
      <c r="B3928" s="18" t="str">
        <f>IF(LEN('Contacts Data'!B3367)&gt;0, LEN('Contacts Data'!B3367) + LEN('Contacts Data'!C3367), "")</f>
        <v/>
      </c>
      <c r="C3928" s="18" t="str">
        <f>IF(LEN('Contacts Data'!E3367)&gt;20,LEN('Contacts Data'!E3367),"")</f>
        <v/>
      </c>
      <c r="D3928" s="18" t="str">
        <f>IF(LEN('Contacts Data'!F3367)&gt;20,LEN('Contacts Data'!F3367),"")</f>
        <v/>
      </c>
      <c r="E3928" s="18" t="str">
        <f>IF(LEN('Contacts Data'!G3367)&gt;20,LEN('Contacts Data'!G3367),"")</f>
        <v/>
      </c>
      <c r="F3928" s="18" t="str">
        <f>IF(LEN('Contacts Data'!H3367)&gt;60,LEN('Contacts Data'!H3367),"")</f>
        <v/>
      </c>
      <c r="G3928" s="18" t="str">
        <f>IF(LEN('Contacts Data'!I3367)&gt;128,LEN('Contacts Data'!I3367),"")</f>
        <v/>
      </c>
      <c r="H3928" s="18" t="str">
        <f>IF(LEN('Contacts Data'!J3367)&gt;60,LEN('Contacts Data'!J3367),"")</f>
        <v/>
      </c>
      <c r="I3928" s="18" t="str">
        <f>IF(LEN('Contacts Data'!K3367)&gt;30,LEN('Contacts Data'!K3367),"")</f>
        <v/>
      </c>
      <c r="J3928" s="18" t="str">
        <f>IF(LEN('Contacts Data'!L3367)&gt;2,LEN('Contacts Data'!L3367),"")</f>
        <v/>
      </c>
      <c r="K3928" s="18" t="str">
        <f>IF(LEN('Contacts Data'!M3367)&gt;16,LEN('Contacts Data'!M3367),"")</f>
        <v/>
      </c>
      <c r="L3928" s="18" t="str">
        <f>IF(LEN('Contacts Data'!D3367)&gt;128,LEN('Contacts Data'!D3367),"")</f>
        <v/>
      </c>
      <c r="M3928" s="18" t="str">
        <f>IF(LEN('Contacts Data'!O3367)&gt;1024,LEN('Contacts Data'!O3367),"")</f>
        <v/>
      </c>
      <c r="P3928" s="18" t="str">
        <f>IF(LEN('Matter Data'!A3360)&gt;0,LEN('Matter Data'!A3360)+LEN('Matter Data'!B3360),"")</f>
        <v/>
      </c>
      <c r="Q3928" s="18" t="str">
        <f>IF(LEN('Matter Data'!C3360)&gt;80,LEN('Matter Data'!C3360),"")</f>
        <v/>
      </c>
      <c r="R3928" s="18" t="str">
        <f>IF(LEN('Matter Data'!H3360)&gt;40,LEN('Matter Data'!H3360),"")</f>
        <v/>
      </c>
      <c r="S3928" s="21" t="b">
        <f>IF(LEN('Matter Data'!C3360)&gt;0,CONCATENATE('Matter Data'!A3360,'Matter Data'!B3360,'Matter Data'!C3360))</f>
        <v>0</v>
      </c>
      <c r="T3928" s="21">
        <f>IF(LEN('Matter Data'!C3360)&gt;0,COUNTIF($S$2:$S$5001,CONCATENATE('Matter Data'!A3360,'Matter Data'!B3360,'Matter Data'!C3360)),0)</f>
        <v>0</v>
      </c>
      <c r="U3928" s="22" t="str">
        <f>IF(LEN('Contacts Data'!B3367)&gt;0,'Contacts Data'!B3367,"")</f>
        <v/>
      </c>
      <c r="V3928" s="22" t="str">
        <f>IF(LEN('Contacts Data'!C3367)&gt;0,'Contacts Data'!C3367,"")</f>
        <v/>
      </c>
      <c r="W3928" s="22" t="str">
        <f>CONCATENATE(U3928, " ", V3928, " ", 'Contacts Data'!$A3367)</f>
        <v xml:space="preserve">  </v>
      </c>
      <c r="X3928" s="22" t="str">
        <f>CONCATENATE('Matter Data'!A3360, " ", 'Matter Data'!B3360, " ", "Client")</f>
        <v xml:space="preserve">  Client</v>
      </c>
      <c r="Y3928" s="19" t="str">
        <f t="shared" si="61"/>
        <v/>
      </c>
    </row>
    <row r="3929" spans="1:25" x14ac:dyDescent="0.25">
      <c r="A3929" s="18" t="str">
        <f>IF(LEN('Contacts Data'!A3368)&gt;20,LEN('Contacts Data'!A3368),"")</f>
        <v/>
      </c>
      <c r="B3929" s="18" t="str">
        <f>IF(LEN('Contacts Data'!B3368)&gt;0, LEN('Contacts Data'!B3368) + LEN('Contacts Data'!C3368), "")</f>
        <v/>
      </c>
      <c r="C3929" s="18" t="str">
        <f>IF(LEN('Contacts Data'!E3368)&gt;20,LEN('Contacts Data'!E3368),"")</f>
        <v/>
      </c>
      <c r="D3929" s="18" t="str">
        <f>IF(LEN('Contacts Data'!F3368)&gt;20,LEN('Contacts Data'!F3368),"")</f>
        <v/>
      </c>
      <c r="E3929" s="18" t="str">
        <f>IF(LEN('Contacts Data'!G3368)&gt;20,LEN('Contacts Data'!G3368),"")</f>
        <v/>
      </c>
      <c r="F3929" s="18" t="str">
        <f>IF(LEN('Contacts Data'!H3368)&gt;60,LEN('Contacts Data'!H3368),"")</f>
        <v/>
      </c>
      <c r="G3929" s="18" t="str">
        <f>IF(LEN('Contacts Data'!I3368)&gt;128,LEN('Contacts Data'!I3368),"")</f>
        <v/>
      </c>
      <c r="H3929" s="18" t="str">
        <f>IF(LEN('Contacts Data'!J3368)&gt;60,LEN('Contacts Data'!J3368),"")</f>
        <v/>
      </c>
      <c r="I3929" s="18" t="str">
        <f>IF(LEN('Contacts Data'!K3368)&gt;30,LEN('Contacts Data'!K3368),"")</f>
        <v/>
      </c>
      <c r="J3929" s="18" t="str">
        <f>IF(LEN('Contacts Data'!L3368)&gt;2,LEN('Contacts Data'!L3368),"")</f>
        <v/>
      </c>
      <c r="K3929" s="18" t="str">
        <f>IF(LEN('Contacts Data'!M3368)&gt;16,LEN('Contacts Data'!M3368),"")</f>
        <v/>
      </c>
      <c r="L3929" s="18" t="str">
        <f>IF(LEN('Contacts Data'!D3368)&gt;128,LEN('Contacts Data'!D3368),"")</f>
        <v/>
      </c>
      <c r="M3929" s="18" t="str">
        <f>IF(LEN('Contacts Data'!O3368)&gt;1024,LEN('Contacts Data'!O3368),"")</f>
        <v/>
      </c>
      <c r="P3929" s="18" t="str">
        <f>IF(LEN('Matter Data'!A3361)&gt;0,LEN('Matter Data'!A3361)+LEN('Matter Data'!B3361),"")</f>
        <v/>
      </c>
      <c r="Q3929" s="18" t="str">
        <f>IF(LEN('Matter Data'!C3361)&gt;80,LEN('Matter Data'!C3361),"")</f>
        <v/>
      </c>
      <c r="R3929" s="18" t="str">
        <f>IF(LEN('Matter Data'!H3361)&gt;40,LEN('Matter Data'!H3361),"")</f>
        <v/>
      </c>
      <c r="S3929" s="21" t="b">
        <f>IF(LEN('Matter Data'!C3361)&gt;0,CONCATENATE('Matter Data'!A3361,'Matter Data'!B3361,'Matter Data'!C3361))</f>
        <v>0</v>
      </c>
      <c r="T3929" s="21">
        <f>IF(LEN('Matter Data'!C3361)&gt;0,COUNTIF($S$2:$S$5001,CONCATENATE('Matter Data'!A3361,'Matter Data'!B3361,'Matter Data'!C3361)),0)</f>
        <v>0</v>
      </c>
      <c r="U3929" s="22" t="str">
        <f>IF(LEN('Contacts Data'!B3368)&gt;0,'Contacts Data'!B3368,"")</f>
        <v/>
      </c>
      <c r="V3929" s="22" t="str">
        <f>IF(LEN('Contacts Data'!C3368)&gt;0,'Contacts Data'!C3368,"")</f>
        <v/>
      </c>
      <c r="W3929" s="22" t="str">
        <f>CONCATENATE(U3929, " ", V3929, " ", 'Contacts Data'!$A3368)</f>
        <v xml:space="preserve">  </v>
      </c>
      <c r="X3929" s="22" t="str">
        <f>CONCATENATE('Matter Data'!A3361, " ", 'Matter Data'!B3361, " ", "Client")</f>
        <v xml:space="preserve">  Client</v>
      </c>
      <c r="Y3929" s="19" t="str">
        <f t="shared" si="61"/>
        <v/>
      </c>
    </row>
    <row r="3930" spans="1:25" x14ac:dyDescent="0.25">
      <c r="A3930" s="18" t="str">
        <f>IF(LEN('Contacts Data'!A3369)&gt;20,LEN('Contacts Data'!A3369),"")</f>
        <v/>
      </c>
      <c r="B3930" s="18" t="str">
        <f>IF(LEN('Contacts Data'!B3369)&gt;0, LEN('Contacts Data'!B3369) + LEN('Contacts Data'!C3369), "")</f>
        <v/>
      </c>
      <c r="C3930" s="18" t="str">
        <f>IF(LEN('Contacts Data'!E3369)&gt;20,LEN('Contacts Data'!E3369),"")</f>
        <v/>
      </c>
      <c r="D3930" s="18" t="str">
        <f>IF(LEN('Contacts Data'!F3369)&gt;20,LEN('Contacts Data'!F3369),"")</f>
        <v/>
      </c>
      <c r="E3930" s="18" t="str">
        <f>IF(LEN('Contacts Data'!G3369)&gt;20,LEN('Contacts Data'!G3369),"")</f>
        <v/>
      </c>
      <c r="F3930" s="18" t="str">
        <f>IF(LEN('Contacts Data'!H3369)&gt;60,LEN('Contacts Data'!H3369),"")</f>
        <v/>
      </c>
      <c r="G3930" s="18" t="str">
        <f>IF(LEN('Contacts Data'!I3369)&gt;128,LEN('Contacts Data'!I3369),"")</f>
        <v/>
      </c>
      <c r="H3930" s="18" t="str">
        <f>IF(LEN('Contacts Data'!J3369)&gt;60,LEN('Contacts Data'!J3369),"")</f>
        <v/>
      </c>
      <c r="I3930" s="18" t="str">
        <f>IF(LEN('Contacts Data'!K3369)&gt;30,LEN('Contacts Data'!K3369),"")</f>
        <v/>
      </c>
      <c r="J3930" s="18" t="str">
        <f>IF(LEN('Contacts Data'!L3369)&gt;2,LEN('Contacts Data'!L3369),"")</f>
        <v/>
      </c>
      <c r="K3930" s="18" t="str">
        <f>IF(LEN('Contacts Data'!M3369)&gt;16,LEN('Contacts Data'!M3369),"")</f>
        <v/>
      </c>
      <c r="L3930" s="18" t="str">
        <f>IF(LEN('Contacts Data'!D3369)&gt;128,LEN('Contacts Data'!D3369),"")</f>
        <v/>
      </c>
      <c r="M3930" s="18" t="str">
        <f>IF(LEN('Contacts Data'!O3369)&gt;1024,LEN('Contacts Data'!O3369),"")</f>
        <v/>
      </c>
      <c r="P3930" s="18" t="str">
        <f>IF(LEN('Matter Data'!A3362)&gt;0,LEN('Matter Data'!A3362)+LEN('Matter Data'!B3362),"")</f>
        <v/>
      </c>
      <c r="Q3930" s="18" t="str">
        <f>IF(LEN('Matter Data'!C3362)&gt;80,LEN('Matter Data'!C3362),"")</f>
        <v/>
      </c>
      <c r="R3930" s="18" t="str">
        <f>IF(LEN('Matter Data'!H3362)&gt;40,LEN('Matter Data'!H3362),"")</f>
        <v/>
      </c>
      <c r="S3930" s="21" t="b">
        <f>IF(LEN('Matter Data'!C3362)&gt;0,CONCATENATE('Matter Data'!A3362,'Matter Data'!B3362,'Matter Data'!C3362))</f>
        <v>0</v>
      </c>
      <c r="T3930" s="21">
        <f>IF(LEN('Matter Data'!C3362)&gt;0,COUNTIF($S$2:$S$5001,CONCATENATE('Matter Data'!A3362,'Matter Data'!B3362,'Matter Data'!C3362)),0)</f>
        <v>0</v>
      </c>
      <c r="U3930" s="22" t="str">
        <f>IF(LEN('Contacts Data'!B3369)&gt;0,'Contacts Data'!B3369,"")</f>
        <v/>
      </c>
      <c r="V3930" s="22" t="str">
        <f>IF(LEN('Contacts Data'!C3369)&gt;0,'Contacts Data'!C3369,"")</f>
        <v/>
      </c>
      <c r="W3930" s="22" t="str">
        <f>CONCATENATE(U3930, " ", V3930, " ", 'Contacts Data'!$A3369)</f>
        <v xml:space="preserve">  </v>
      </c>
      <c r="X3930" s="22" t="str">
        <f>CONCATENATE('Matter Data'!A3362, " ", 'Matter Data'!B3362, " ", "Client")</f>
        <v xml:space="preserve">  Client</v>
      </c>
      <c r="Y3930" s="19" t="str">
        <f t="shared" si="61"/>
        <v/>
      </c>
    </row>
    <row r="3931" spans="1:25" x14ac:dyDescent="0.25">
      <c r="A3931" s="18" t="str">
        <f>IF(LEN('Contacts Data'!A3370)&gt;20,LEN('Contacts Data'!A3370),"")</f>
        <v/>
      </c>
      <c r="B3931" s="18" t="str">
        <f>IF(LEN('Contacts Data'!B3370)&gt;0, LEN('Contacts Data'!B3370) + LEN('Contacts Data'!C3370), "")</f>
        <v/>
      </c>
      <c r="C3931" s="18" t="str">
        <f>IF(LEN('Contacts Data'!E3370)&gt;20,LEN('Contacts Data'!E3370),"")</f>
        <v/>
      </c>
      <c r="D3931" s="18" t="str">
        <f>IF(LEN('Contacts Data'!F3370)&gt;20,LEN('Contacts Data'!F3370),"")</f>
        <v/>
      </c>
      <c r="E3931" s="18" t="str">
        <f>IF(LEN('Contacts Data'!G3370)&gt;20,LEN('Contacts Data'!G3370),"")</f>
        <v/>
      </c>
      <c r="F3931" s="18" t="str">
        <f>IF(LEN('Contacts Data'!H3370)&gt;60,LEN('Contacts Data'!H3370),"")</f>
        <v/>
      </c>
      <c r="G3931" s="18" t="str">
        <f>IF(LEN('Contacts Data'!I3370)&gt;128,LEN('Contacts Data'!I3370),"")</f>
        <v/>
      </c>
      <c r="H3931" s="18" t="str">
        <f>IF(LEN('Contacts Data'!J3370)&gt;60,LEN('Contacts Data'!J3370),"")</f>
        <v/>
      </c>
      <c r="I3931" s="18" t="str">
        <f>IF(LEN('Contacts Data'!K3370)&gt;30,LEN('Contacts Data'!K3370),"")</f>
        <v/>
      </c>
      <c r="J3931" s="18" t="str">
        <f>IF(LEN('Contacts Data'!L3370)&gt;2,LEN('Contacts Data'!L3370),"")</f>
        <v/>
      </c>
      <c r="K3931" s="18" t="str">
        <f>IF(LEN('Contacts Data'!M3370)&gt;16,LEN('Contacts Data'!M3370),"")</f>
        <v/>
      </c>
      <c r="L3931" s="18" t="str">
        <f>IF(LEN('Contacts Data'!D3370)&gt;128,LEN('Contacts Data'!D3370),"")</f>
        <v/>
      </c>
      <c r="M3931" s="18" t="str">
        <f>IF(LEN('Contacts Data'!O3370)&gt;1024,LEN('Contacts Data'!O3370),"")</f>
        <v/>
      </c>
      <c r="P3931" s="18" t="str">
        <f>IF(LEN('Matter Data'!A3363)&gt;0,LEN('Matter Data'!A3363)+LEN('Matter Data'!B3363),"")</f>
        <v/>
      </c>
      <c r="Q3931" s="18" t="str">
        <f>IF(LEN('Matter Data'!C3363)&gt;80,LEN('Matter Data'!C3363),"")</f>
        <v/>
      </c>
      <c r="R3931" s="18" t="str">
        <f>IF(LEN('Matter Data'!H3363)&gt;40,LEN('Matter Data'!H3363),"")</f>
        <v/>
      </c>
      <c r="S3931" s="21" t="b">
        <f>IF(LEN('Matter Data'!C3363)&gt;0,CONCATENATE('Matter Data'!A3363,'Matter Data'!B3363,'Matter Data'!C3363))</f>
        <v>0</v>
      </c>
      <c r="T3931" s="21">
        <f>IF(LEN('Matter Data'!C3363)&gt;0,COUNTIF($S$2:$S$5001,CONCATENATE('Matter Data'!A3363,'Matter Data'!B3363,'Matter Data'!C3363)),0)</f>
        <v>0</v>
      </c>
      <c r="U3931" s="22" t="str">
        <f>IF(LEN('Contacts Data'!B3370)&gt;0,'Contacts Data'!B3370,"")</f>
        <v/>
      </c>
      <c r="V3931" s="22" t="str">
        <f>IF(LEN('Contacts Data'!C3370)&gt;0,'Contacts Data'!C3370,"")</f>
        <v/>
      </c>
      <c r="W3931" s="22" t="str">
        <f>CONCATENATE(U3931, " ", V3931, " ", 'Contacts Data'!$A3370)</f>
        <v xml:space="preserve">  </v>
      </c>
      <c r="X3931" s="22" t="str">
        <f>CONCATENATE('Matter Data'!A3363, " ", 'Matter Data'!B3363, " ", "Client")</f>
        <v xml:space="preserve">  Client</v>
      </c>
      <c r="Y3931" s="19" t="str">
        <f t="shared" si="61"/>
        <v/>
      </c>
    </row>
    <row r="3932" spans="1:25" x14ac:dyDescent="0.25">
      <c r="A3932" s="18" t="str">
        <f>IF(LEN('Contacts Data'!A3371)&gt;20,LEN('Contacts Data'!A3371),"")</f>
        <v/>
      </c>
      <c r="B3932" s="18" t="str">
        <f>IF(LEN('Contacts Data'!B3371)&gt;0, LEN('Contacts Data'!B3371) + LEN('Contacts Data'!C3371), "")</f>
        <v/>
      </c>
      <c r="C3932" s="18" t="str">
        <f>IF(LEN('Contacts Data'!E3371)&gt;20,LEN('Contacts Data'!E3371),"")</f>
        <v/>
      </c>
      <c r="D3932" s="18" t="str">
        <f>IF(LEN('Contacts Data'!F3371)&gt;20,LEN('Contacts Data'!F3371),"")</f>
        <v/>
      </c>
      <c r="E3932" s="18" t="str">
        <f>IF(LEN('Contacts Data'!G3371)&gt;20,LEN('Contacts Data'!G3371),"")</f>
        <v/>
      </c>
      <c r="F3932" s="18" t="str">
        <f>IF(LEN('Contacts Data'!H3371)&gt;60,LEN('Contacts Data'!H3371),"")</f>
        <v/>
      </c>
      <c r="G3932" s="18" t="str">
        <f>IF(LEN('Contacts Data'!I3371)&gt;128,LEN('Contacts Data'!I3371),"")</f>
        <v/>
      </c>
      <c r="H3932" s="18" t="str">
        <f>IF(LEN('Contacts Data'!J3371)&gt;60,LEN('Contacts Data'!J3371),"")</f>
        <v/>
      </c>
      <c r="I3932" s="18" t="str">
        <f>IF(LEN('Contacts Data'!K3371)&gt;30,LEN('Contacts Data'!K3371),"")</f>
        <v/>
      </c>
      <c r="J3932" s="18" t="str">
        <f>IF(LEN('Contacts Data'!L3371)&gt;2,LEN('Contacts Data'!L3371),"")</f>
        <v/>
      </c>
      <c r="K3932" s="18" t="str">
        <f>IF(LEN('Contacts Data'!M3371)&gt;16,LEN('Contacts Data'!M3371),"")</f>
        <v/>
      </c>
      <c r="L3932" s="18" t="str">
        <f>IF(LEN('Contacts Data'!D3371)&gt;128,LEN('Contacts Data'!D3371),"")</f>
        <v/>
      </c>
      <c r="M3932" s="18" t="str">
        <f>IF(LEN('Contacts Data'!O3371)&gt;1024,LEN('Contacts Data'!O3371),"")</f>
        <v/>
      </c>
      <c r="P3932" s="18" t="str">
        <f>IF(LEN('Matter Data'!A3364)&gt;0,LEN('Matter Data'!A3364)+LEN('Matter Data'!B3364),"")</f>
        <v/>
      </c>
      <c r="Q3932" s="18" t="str">
        <f>IF(LEN('Matter Data'!C3364)&gt;80,LEN('Matter Data'!C3364),"")</f>
        <v/>
      </c>
      <c r="R3932" s="18" t="str">
        <f>IF(LEN('Matter Data'!H3364)&gt;40,LEN('Matter Data'!H3364),"")</f>
        <v/>
      </c>
      <c r="S3932" s="21" t="b">
        <f>IF(LEN('Matter Data'!C3364)&gt;0,CONCATENATE('Matter Data'!A3364,'Matter Data'!B3364,'Matter Data'!C3364))</f>
        <v>0</v>
      </c>
      <c r="T3932" s="21">
        <f>IF(LEN('Matter Data'!C3364)&gt;0,COUNTIF($S$2:$S$5001,CONCATENATE('Matter Data'!A3364,'Matter Data'!B3364,'Matter Data'!C3364)),0)</f>
        <v>0</v>
      </c>
      <c r="U3932" s="22" t="str">
        <f>IF(LEN('Contacts Data'!B3371)&gt;0,'Contacts Data'!B3371,"")</f>
        <v/>
      </c>
      <c r="V3932" s="22" t="str">
        <f>IF(LEN('Contacts Data'!C3371)&gt;0,'Contacts Data'!C3371,"")</f>
        <v/>
      </c>
      <c r="W3932" s="22" t="str">
        <f>CONCATENATE(U3932, " ", V3932, " ", 'Contacts Data'!$A3371)</f>
        <v xml:space="preserve">  </v>
      </c>
      <c r="X3932" s="22" t="str">
        <f>CONCATENATE('Matter Data'!A3364, " ", 'Matter Data'!B3364, " ", "Client")</f>
        <v xml:space="preserve">  Client</v>
      </c>
      <c r="Y3932" s="19" t="str">
        <f t="shared" si="61"/>
        <v/>
      </c>
    </row>
    <row r="3933" spans="1:25" x14ac:dyDescent="0.25">
      <c r="A3933" s="18" t="str">
        <f>IF(LEN('Contacts Data'!A3372)&gt;20,LEN('Contacts Data'!A3372),"")</f>
        <v/>
      </c>
      <c r="B3933" s="18" t="str">
        <f>IF(LEN('Contacts Data'!B3372)&gt;0, LEN('Contacts Data'!B3372) + LEN('Contacts Data'!C3372), "")</f>
        <v/>
      </c>
      <c r="C3933" s="18" t="str">
        <f>IF(LEN('Contacts Data'!E3372)&gt;20,LEN('Contacts Data'!E3372),"")</f>
        <v/>
      </c>
      <c r="D3933" s="18" t="str">
        <f>IF(LEN('Contacts Data'!F3372)&gt;20,LEN('Contacts Data'!F3372),"")</f>
        <v/>
      </c>
      <c r="E3933" s="18" t="str">
        <f>IF(LEN('Contacts Data'!G3372)&gt;20,LEN('Contacts Data'!G3372),"")</f>
        <v/>
      </c>
      <c r="F3933" s="18" t="str">
        <f>IF(LEN('Contacts Data'!H3372)&gt;60,LEN('Contacts Data'!H3372),"")</f>
        <v/>
      </c>
      <c r="G3933" s="18" t="str">
        <f>IF(LEN('Contacts Data'!I3372)&gt;128,LEN('Contacts Data'!I3372),"")</f>
        <v/>
      </c>
      <c r="H3933" s="18" t="str">
        <f>IF(LEN('Contacts Data'!J3372)&gt;60,LEN('Contacts Data'!J3372),"")</f>
        <v/>
      </c>
      <c r="I3933" s="18" t="str">
        <f>IF(LEN('Contacts Data'!K3372)&gt;30,LEN('Contacts Data'!K3372),"")</f>
        <v/>
      </c>
      <c r="J3933" s="18" t="str">
        <f>IF(LEN('Contacts Data'!L3372)&gt;2,LEN('Contacts Data'!L3372),"")</f>
        <v/>
      </c>
      <c r="K3933" s="18" t="str">
        <f>IF(LEN('Contacts Data'!M3372)&gt;16,LEN('Contacts Data'!M3372),"")</f>
        <v/>
      </c>
      <c r="L3933" s="18" t="str">
        <f>IF(LEN('Contacts Data'!D3372)&gt;128,LEN('Contacts Data'!D3372),"")</f>
        <v/>
      </c>
      <c r="M3933" s="18" t="str">
        <f>IF(LEN('Contacts Data'!O3372)&gt;1024,LEN('Contacts Data'!O3372),"")</f>
        <v/>
      </c>
      <c r="P3933" s="18" t="str">
        <f>IF(LEN('Matter Data'!A3365)&gt;0,LEN('Matter Data'!A3365)+LEN('Matter Data'!B3365),"")</f>
        <v/>
      </c>
      <c r="Q3933" s="18" t="str">
        <f>IF(LEN('Matter Data'!C3365)&gt;80,LEN('Matter Data'!C3365),"")</f>
        <v/>
      </c>
      <c r="R3933" s="18" t="str">
        <f>IF(LEN('Matter Data'!H3365)&gt;40,LEN('Matter Data'!H3365),"")</f>
        <v/>
      </c>
      <c r="S3933" s="21" t="b">
        <f>IF(LEN('Matter Data'!C3365)&gt;0,CONCATENATE('Matter Data'!A3365,'Matter Data'!B3365,'Matter Data'!C3365))</f>
        <v>0</v>
      </c>
      <c r="T3933" s="21">
        <f>IF(LEN('Matter Data'!C3365)&gt;0,COUNTIF($S$2:$S$5001,CONCATENATE('Matter Data'!A3365,'Matter Data'!B3365,'Matter Data'!C3365)),0)</f>
        <v>0</v>
      </c>
      <c r="U3933" s="22" t="str">
        <f>IF(LEN('Contacts Data'!B3372)&gt;0,'Contacts Data'!B3372,"")</f>
        <v/>
      </c>
      <c r="V3933" s="22" t="str">
        <f>IF(LEN('Contacts Data'!C3372)&gt;0,'Contacts Data'!C3372,"")</f>
        <v/>
      </c>
      <c r="W3933" s="22" t="str">
        <f>CONCATENATE(U3933, " ", V3933, " ", 'Contacts Data'!$A3372)</f>
        <v xml:space="preserve">  </v>
      </c>
      <c r="X3933" s="22" t="str">
        <f>CONCATENATE('Matter Data'!A3365, " ", 'Matter Data'!B3365, " ", "Client")</f>
        <v xml:space="preserve">  Client</v>
      </c>
      <c r="Y3933" s="19" t="str">
        <f t="shared" si="61"/>
        <v/>
      </c>
    </row>
    <row r="3934" spans="1:25" x14ac:dyDescent="0.25">
      <c r="A3934" s="18" t="str">
        <f>IF(LEN('Contacts Data'!A3373)&gt;20,LEN('Contacts Data'!A3373),"")</f>
        <v/>
      </c>
      <c r="B3934" s="18" t="str">
        <f>IF(LEN('Contacts Data'!B3373)&gt;0, LEN('Contacts Data'!B3373) + LEN('Contacts Data'!C3373), "")</f>
        <v/>
      </c>
      <c r="C3934" s="18" t="str">
        <f>IF(LEN('Contacts Data'!E3373)&gt;20,LEN('Contacts Data'!E3373),"")</f>
        <v/>
      </c>
      <c r="D3934" s="18" t="str">
        <f>IF(LEN('Contacts Data'!F3373)&gt;20,LEN('Contacts Data'!F3373),"")</f>
        <v/>
      </c>
      <c r="E3934" s="18" t="str">
        <f>IF(LEN('Contacts Data'!G3373)&gt;20,LEN('Contacts Data'!G3373),"")</f>
        <v/>
      </c>
      <c r="F3934" s="18" t="str">
        <f>IF(LEN('Contacts Data'!H3373)&gt;60,LEN('Contacts Data'!H3373),"")</f>
        <v/>
      </c>
      <c r="G3934" s="18" t="str">
        <f>IF(LEN('Contacts Data'!I3373)&gt;128,LEN('Contacts Data'!I3373),"")</f>
        <v/>
      </c>
      <c r="H3934" s="18" t="str">
        <f>IF(LEN('Contacts Data'!J3373)&gt;60,LEN('Contacts Data'!J3373),"")</f>
        <v/>
      </c>
      <c r="I3934" s="18" t="str">
        <f>IF(LEN('Contacts Data'!K3373)&gt;30,LEN('Contacts Data'!K3373),"")</f>
        <v/>
      </c>
      <c r="J3934" s="18" t="str">
        <f>IF(LEN('Contacts Data'!L3373)&gt;2,LEN('Contacts Data'!L3373),"")</f>
        <v/>
      </c>
      <c r="K3934" s="18" t="str">
        <f>IF(LEN('Contacts Data'!M3373)&gt;16,LEN('Contacts Data'!M3373),"")</f>
        <v/>
      </c>
      <c r="L3934" s="18" t="str">
        <f>IF(LEN('Contacts Data'!D3373)&gt;128,LEN('Contacts Data'!D3373),"")</f>
        <v/>
      </c>
      <c r="M3934" s="18" t="str">
        <f>IF(LEN('Contacts Data'!O3373)&gt;1024,LEN('Contacts Data'!O3373),"")</f>
        <v/>
      </c>
      <c r="P3934" s="18" t="str">
        <f>IF(LEN('Matter Data'!A3366)&gt;0,LEN('Matter Data'!A3366)+LEN('Matter Data'!B3366),"")</f>
        <v/>
      </c>
      <c r="Q3934" s="18" t="str">
        <f>IF(LEN('Matter Data'!C3366)&gt;80,LEN('Matter Data'!C3366),"")</f>
        <v/>
      </c>
      <c r="R3934" s="18" t="str">
        <f>IF(LEN('Matter Data'!H3366)&gt;40,LEN('Matter Data'!H3366),"")</f>
        <v/>
      </c>
      <c r="S3934" s="21" t="b">
        <f>IF(LEN('Matter Data'!C3366)&gt;0,CONCATENATE('Matter Data'!A3366,'Matter Data'!B3366,'Matter Data'!C3366))</f>
        <v>0</v>
      </c>
      <c r="T3934" s="21">
        <f>IF(LEN('Matter Data'!C3366)&gt;0,COUNTIF($S$2:$S$5001,CONCATENATE('Matter Data'!A3366,'Matter Data'!B3366,'Matter Data'!C3366)),0)</f>
        <v>0</v>
      </c>
      <c r="U3934" s="22" t="str">
        <f>IF(LEN('Contacts Data'!B3373)&gt;0,'Contacts Data'!B3373,"")</f>
        <v/>
      </c>
      <c r="V3934" s="22" t="str">
        <f>IF(LEN('Contacts Data'!C3373)&gt;0,'Contacts Data'!C3373,"")</f>
        <v/>
      </c>
      <c r="W3934" s="22" t="str">
        <f>CONCATENATE(U3934, " ", V3934, " ", 'Contacts Data'!$A3373)</f>
        <v xml:space="preserve">  </v>
      </c>
      <c r="X3934" s="22" t="str">
        <f>CONCATENATE('Matter Data'!A3366, " ", 'Matter Data'!B3366, " ", "Client")</f>
        <v xml:space="preserve">  Client</v>
      </c>
      <c r="Y3934" s="19" t="str">
        <f t="shared" si="61"/>
        <v/>
      </c>
    </row>
    <row r="3935" spans="1:25" x14ac:dyDescent="0.25">
      <c r="A3935" s="18" t="str">
        <f>IF(LEN('Contacts Data'!A3374)&gt;20,LEN('Contacts Data'!A3374),"")</f>
        <v/>
      </c>
      <c r="B3935" s="18" t="str">
        <f>IF(LEN('Contacts Data'!B3374)&gt;0, LEN('Contacts Data'!B3374) + LEN('Contacts Data'!C3374), "")</f>
        <v/>
      </c>
      <c r="C3935" s="18" t="str">
        <f>IF(LEN('Contacts Data'!E3374)&gt;20,LEN('Contacts Data'!E3374),"")</f>
        <v/>
      </c>
      <c r="D3935" s="18" t="str">
        <f>IF(LEN('Contacts Data'!F3374)&gt;20,LEN('Contacts Data'!F3374),"")</f>
        <v/>
      </c>
      <c r="E3935" s="18" t="str">
        <f>IF(LEN('Contacts Data'!G3374)&gt;20,LEN('Contacts Data'!G3374),"")</f>
        <v/>
      </c>
      <c r="F3935" s="18" t="str">
        <f>IF(LEN('Contacts Data'!H3374)&gt;60,LEN('Contacts Data'!H3374),"")</f>
        <v/>
      </c>
      <c r="G3935" s="18" t="str">
        <f>IF(LEN('Contacts Data'!I3374)&gt;128,LEN('Contacts Data'!I3374),"")</f>
        <v/>
      </c>
      <c r="H3935" s="18" t="str">
        <f>IF(LEN('Contacts Data'!J3374)&gt;60,LEN('Contacts Data'!J3374),"")</f>
        <v/>
      </c>
      <c r="I3935" s="18" t="str">
        <f>IF(LEN('Contacts Data'!K3374)&gt;30,LEN('Contacts Data'!K3374),"")</f>
        <v/>
      </c>
      <c r="J3935" s="18" t="str">
        <f>IF(LEN('Contacts Data'!L3374)&gt;2,LEN('Contacts Data'!L3374),"")</f>
        <v/>
      </c>
      <c r="K3935" s="18" t="str">
        <f>IF(LEN('Contacts Data'!M3374)&gt;16,LEN('Contacts Data'!M3374),"")</f>
        <v/>
      </c>
      <c r="L3935" s="18" t="str">
        <f>IF(LEN('Contacts Data'!D3374)&gt;128,LEN('Contacts Data'!D3374),"")</f>
        <v/>
      </c>
      <c r="M3935" s="18" t="str">
        <f>IF(LEN('Contacts Data'!O3374)&gt;1024,LEN('Contacts Data'!O3374),"")</f>
        <v/>
      </c>
      <c r="P3935" s="18" t="str">
        <f>IF(LEN('Matter Data'!A3367)&gt;0,LEN('Matter Data'!A3367)+LEN('Matter Data'!B3367),"")</f>
        <v/>
      </c>
      <c r="Q3935" s="18" t="str">
        <f>IF(LEN('Matter Data'!C3367)&gt;80,LEN('Matter Data'!C3367),"")</f>
        <v/>
      </c>
      <c r="R3935" s="18" t="str">
        <f>IF(LEN('Matter Data'!H3367)&gt;40,LEN('Matter Data'!H3367),"")</f>
        <v/>
      </c>
      <c r="S3935" s="21" t="b">
        <f>IF(LEN('Matter Data'!C3367)&gt;0,CONCATENATE('Matter Data'!A3367,'Matter Data'!B3367,'Matter Data'!C3367))</f>
        <v>0</v>
      </c>
      <c r="T3935" s="21">
        <f>IF(LEN('Matter Data'!C3367)&gt;0,COUNTIF($S$2:$S$5001,CONCATENATE('Matter Data'!A3367,'Matter Data'!B3367,'Matter Data'!C3367)),0)</f>
        <v>0</v>
      </c>
      <c r="U3935" s="22" t="str">
        <f>IF(LEN('Contacts Data'!B3374)&gt;0,'Contacts Data'!B3374,"")</f>
        <v/>
      </c>
      <c r="V3935" s="22" t="str">
        <f>IF(LEN('Contacts Data'!C3374)&gt;0,'Contacts Data'!C3374,"")</f>
        <v/>
      </c>
      <c r="W3935" s="22" t="str">
        <f>CONCATENATE(U3935, " ", V3935, " ", 'Contacts Data'!$A3374)</f>
        <v xml:space="preserve">  </v>
      </c>
      <c r="X3935" s="22" t="str">
        <f>CONCATENATE('Matter Data'!A3367, " ", 'Matter Data'!B3367, " ", "Client")</f>
        <v xml:space="preserve">  Client</v>
      </c>
      <c r="Y3935" s="19" t="str">
        <f t="shared" si="61"/>
        <v/>
      </c>
    </row>
    <row r="3936" spans="1:25" x14ac:dyDescent="0.25">
      <c r="A3936" s="18" t="str">
        <f>IF(LEN('Contacts Data'!A3375)&gt;20,LEN('Contacts Data'!A3375),"")</f>
        <v/>
      </c>
      <c r="B3936" s="18" t="str">
        <f>IF(LEN('Contacts Data'!B3375)&gt;0, LEN('Contacts Data'!B3375) + LEN('Contacts Data'!C3375), "")</f>
        <v/>
      </c>
      <c r="C3936" s="18" t="str">
        <f>IF(LEN('Contacts Data'!E3375)&gt;20,LEN('Contacts Data'!E3375),"")</f>
        <v/>
      </c>
      <c r="D3936" s="18" t="str">
        <f>IF(LEN('Contacts Data'!F3375)&gt;20,LEN('Contacts Data'!F3375),"")</f>
        <v/>
      </c>
      <c r="E3936" s="18" t="str">
        <f>IF(LEN('Contacts Data'!G3375)&gt;20,LEN('Contacts Data'!G3375),"")</f>
        <v/>
      </c>
      <c r="F3936" s="18" t="str">
        <f>IF(LEN('Contacts Data'!H3375)&gt;60,LEN('Contacts Data'!H3375),"")</f>
        <v/>
      </c>
      <c r="G3936" s="18" t="str">
        <f>IF(LEN('Contacts Data'!I3375)&gt;128,LEN('Contacts Data'!I3375),"")</f>
        <v/>
      </c>
      <c r="H3936" s="18" t="str">
        <f>IF(LEN('Contacts Data'!J3375)&gt;60,LEN('Contacts Data'!J3375),"")</f>
        <v/>
      </c>
      <c r="I3936" s="18" t="str">
        <f>IF(LEN('Contacts Data'!K3375)&gt;30,LEN('Contacts Data'!K3375),"")</f>
        <v/>
      </c>
      <c r="J3936" s="18" t="str">
        <f>IF(LEN('Contacts Data'!L3375)&gt;2,LEN('Contacts Data'!L3375),"")</f>
        <v/>
      </c>
      <c r="K3936" s="18" t="str">
        <f>IF(LEN('Contacts Data'!M3375)&gt;16,LEN('Contacts Data'!M3375),"")</f>
        <v/>
      </c>
      <c r="L3936" s="18" t="str">
        <f>IF(LEN('Contacts Data'!D3375)&gt;128,LEN('Contacts Data'!D3375),"")</f>
        <v/>
      </c>
      <c r="M3936" s="18" t="str">
        <f>IF(LEN('Contacts Data'!O3375)&gt;1024,LEN('Contacts Data'!O3375),"")</f>
        <v/>
      </c>
      <c r="P3936" s="18" t="str">
        <f>IF(LEN('Matter Data'!A3368)&gt;0,LEN('Matter Data'!A3368)+LEN('Matter Data'!B3368),"")</f>
        <v/>
      </c>
      <c r="Q3936" s="18" t="str">
        <f>IF(LEN('Matter Data'!C3368)&gt;80,LEN('Matter Data'!C3368),"")</f>
        <v/>
      </c>
      <c r="R3936" s="18" t="str">
        <f>IF(LEN('Matter Data'!H3368)&gt;40,LEN('Matter Data'!H3368),"")</f>
        <v/>
      </c>
      <c r="S3936" s="21" t="b">
        <f>IF(LEN('Matter Data'!C3368)&gt;0,CONCATENATE('Matter Data'!A3368,'Matter Data'!B3368,'Matter Data'!C3368))</f>
        <v>0</v>
      </c>
      <c r="T3936" s="21">
        <f>IF(LEN('Matter Data'!C3368)&gt;0,COUNTIF($S$2:$S$5001,CONCATENATE('Matter Data'!A3368,'Matter Data'!B3368,'Matter Data'!C3368)),0)</f>
        <v>0</v>
      </c>
      <c r="U3936" s="22" t="str">
        <f>IF(LEN('Contacts Data'!B3375)&gt;0,'Contacts Data'!B3375,"")</f>
        <v/>
      </c>
      <c r="V3936" s="22" t="str">
        <f>IF(LEN('Contacts Data'!C3375)&gt;0,'Contacts Data'!C3375,"")</f>
        <v/>
      </c>
      <c r="W3936" s="22" t="str">
        <f>CONCATENATE(U3936, " ", V3936, " ", 'Contacts Data'!$A3375)</f>
        <v xml:space="preserve">  </v>
      </c>
      <c r="X3936" s="22" t="str">
        <f>CONCATENATE('Matter Data'!A3368, " ", 'Matter Data'!B3368, " ", "Client")</f>
        <v xml:space="preserve">  Client</v>
      </c>
      <c r="Y3936" s="19" t="str">
        <f t="shared" si="61"/>
        <v/>
      </c>
    </row>
    <row r="3937" spans="1:25" x14ac:dyDescent="0.25">
      <c r="A3937" s="18" t="str">
        <f>IF(LEN('Contacts Data'!A3376)&gt;20,LEN('Contacts Data'!A3376),"")</f>
        <v/>
      </c>
      <c r="B3937" s="18" t="str">
        <f>IF(LEN('Contacts Data'!B3376)&gt;0, LEN('Contacts Data'!B3376) + LEN('Contacts Data'!C3376), "")</f>
        <v/>
      </c>
      <c r="C3937" s="18" t="str">
        <f>IF(LEN('Contacts Data'!E3376)&gt;20,LEN('Contacts Data'!E3376),"")</f>
        <v/>
      </c>
      <c r="D3937" s="18" t="str">
        <f>IF(LEN('Contacts Data'!F3376)&gt;20,LEN('Contacts Data'!F3376),"")</f>
        <v/>
      </c>
      <c r="E3937" s="18" t="str">
        <f>IF(LEN('Contacts Data'!G3376)&gt;20,LEN('Contacts Data'!G3376),"")</f>
        <v/>
      </c>
      <c r="F3937" s="18" t="str">
        <f>IF(LEN('Contacts Data'!H3376)&gt;60,LEN('Contacts Data'!H3376),"")</f>
        <v/>
      </c>
      <c r="G3937" s="18" t="str">
        <f>IF(LEN('Contacts Data'!I3376)&gt;128,LEN('Contacts Data'!I3376),"")</f>
        <v/>
      </c>
      <c r="H3937" s="18" t="str">
        <f>IF(LEN('Contacts Data'!J3376)&gt;60,LEN('Contacts Data'!J3376),"")</f>
        <v/>
      </c>
      <c r="I3937" s="18" t="str">
        <f>IF(LEN('Contacts Data'!K3376)&gt;30,LEN('Contacts Data'!K3376),"")</f>
        <v/>
      </c>
      <c r="J3937" s="18" t="str">
        <f>IF(LEN('Contacts Data'!L3376)&gt;2,LEN('Contacts Data'!L3376),"")</f>
        <v/>
      </c>
      <c r="K3937" s="18" t="str">
        <f>IF(LEN('Contacts Data'!M3376)&gt;16,LEN('Contacts Data'!M3376),"")</f>
        <v/>
      </c>
      <c r="L3937" s="18" t="str">
        <f>IF(LEN('Contacts Data'!D3376)&gt;128,LEN('Contacts Data'!D3376),"")</f>
        <v/>
      </c>
      <c r="M3937" s="18" t="str">
        <f>IF(LEN('Contacts Data'!O3376)&gt;1024,LEN('Contacts Data'!O3376),"")</f>
        <v/>
      </c>
      <c r="P3937" s="18" t="str">
        <f>IF(LEN('Matter Data'!A3369)&gt;0,LEN('Matter Data'!A3369)+LEN('Matter Data'!B3369),"")</f>
        <v/>
      </c>
      <c r="Q3937" s="18" t="str">
        <f>IF(LEN('Matter Data'!C3369)&gt;80,LEN('Matter Data'!C3369),"")</f>
        <v/>
      </c>
      <c r="R3937" s="18" t="str">
        <f>IF(LEN('Matter Data'!H3369)&gt;40,LEN('Matter Data'!H3369),"")</f>
        <v/>
      </c>
      <c r="S3937" s="21" t="b">
        <f>IF(LEN('Matter Data'!C3369)&gt;0,CONCATENATE('Matter Data'!A3369,'Matter Data'!B3369,'Matter Data'!C3369))</f>
        <v>0</v>
      </c>
      <c r="T3937" s="21">
        <f>IF(LEN('Matter Data'!C3369)&gt;0,COUNTIF($S$2:$S$5001,CONCATENATE('Matter Data'!A3369,'Matter Data'!B3369,'Matter Data'!C3369)),0)</f>
        <v>0</v>
      </c>
      <c r="U3937" s="22" t="str">
        <f>IF(LEN('Contacts Data'!B3376)&gt;0,'Contacts Data'!B3376,"")</f>
        <v/>
      </c>
      <c r="V3937" s="22" t="str">
        <f>IF(LEN('Contacts Data'!C3376)&gt;0,'Contacts Data'!C3376,"")</f>
        <v/>
      </c>
      <c r="W3937" s="22" t="str">
        <f>CONCATENATE(U3937, " ", V3937, " ", 'Contacts Data'!$A3376)</f>
        <v xml:space="preserve">  </v>
      </c>
      <c r="X3937" s="22" t="str">
        <f>CONCATENATE('Matter Data'!A3369, " ", 'Matter Data'!B3369, " ", "Client")</f>
        <v xml:space="preserve">  Client</v>
      </c>
      <c r="Y3937" s="19" t="str">
        <f t="shared" si="61"/>
        <v/>
      </c>
    </row>
    <row r="3938" spans="1:25" x14ac:dyDescent="0.25">
      <c r="A3938" s="18" t="str">
        <f>IF(LEN('Contacts Data'!A3377)&gt;20,LEN('Contacts Data'!A3377),"")</f>
        <v/>
      </c>
      <c r="B3938" s="18" t="str">
        <f>IF(LEN('Contacts Data'!B3377)&gt;0, LEN('Contacts Data'!B3377) + LEN('Contacts Data'!C3377), "")</f>
        <v/>
      </c>
      <c r="C3938" s="18" t="str">
        <f>IF(LEN('Contacts Data'!E3377)&gt;20,LEN('Contacts Data'!E3377),"")</f>
        <v/>
      </c>
      <c r="D3938" s="18" t="str">
        <f>IF(LEN('Contacts Data'!F3377)&gt;20,LEN('Contacts Data'!F3377),"")</f>
        <v/>
      </c>
      <c r="E3938" s="18" t="str">
        <f>IF(LEN('Contacts Data'!G3377)&gt;20,LEN('Contacts Data'!G3377),"")</f>
        <v/>
      </c>
      <c r="F3938" s="18" t="str">
        <f>IF(LEN('Contacts Data'!H3377)&gt;60,LEN('Contacts Data'!H3377),"")</f>
        <v/>
      </c>
      <c r="G3938" s="18" t="str">
        <f>IF(LEN('Contacts Data'!I3377)&gt;128,LEN('Contacts Data'!I3377),"")</f>
        <v/>
      </c>
      <c r="H3938" s="18" t="str">
        <f>IF(LEN('Contacts Data'!J3377)&gt;60,LEN('Contacts Data'!J3377),"")</f>
        <v/>
      </c>
      <c r="I3938" s="18" t="str">
        <f>IF(LEN('Contacts Data'!K3377)&gt;30,LEN('Contacts Data'!K3377),"")</f>
        <v/>
      </c>
      <c r="J3938" s="18" t="str">
        <f>IF(LEN('Contacts Data'!L3377)&gt;2,LEN('Contacts Data'!L3377),"")</f>
        <v/>
      </c>
      <c r="K3938" s="18" t="str">
        <f>IF(LEN('Contacts Data'!M3377)&gt;16,LEN('Contacts Data'!M3377),"")</f>
        <v/>
      </c>
      <c r="L3938" s="18" t="str">
        <f>IF(LEN('Contacts Data'!D3377)&gt;128,LEN('Contacts Data'!D3377),"")</f>
        <v/>
      </c>
      <c r="M3938" s="18" t="str">
        <f>IF(LEN('Contacts Data'!O3377)&gt;1024,LEN('Contacts Data'!O3377),"")</f>
        <v/>
      </c>
      <c r="P3938" s="18" t="str">
        <f>IF(LEN('Matter Data'!A3370)&gt;0,LEN('Matter Data'!A3370)+LEN('Matter Data'!B3370),"")</f>
        <v/>
      </c>
      <c r="Q3938" s="18" t="str">
        <f>IF(LEN('Matter Data'!C3370)&gt;80,LEN('Matter Data'!C3370),"")</f>
        <v/>
      </c>
      <c r="R3938" s="18" t="str">
        <f>IF(LEN('Matter Data'!H3370)&gt;40,LEN('Matter Data'!H3370),"")</f>
        <v/>
      </c>
      <c r="S3938" s="21" t="b">
        <f>IF(LEN('Matter Data'!C3370)&gt;0,CONCATENATE('Matter Data'!A3370,'Matter Data'!B3370,'Matter Data'!C3370))</f>
        <v>0</v>
      </c>
      <c r="T3938" s="21">
        <f>IF(LEN('Matter Data'!C3370)&gt;0,COUNTIF($S$2:$S$5001,CONCATENATE('Matter Data'!A3370,'Matter Data'!B3370,'Matter Data'!C3370)),0)</f>
        <v>0</v>
      </c>
      <c r="U3938" s="22" t="str">
        <f>IF(LEN('Contacts Data'!B3377)&gt;0,'Contacts Data'!B3377,"")</f>
        <v/>
      </c>
      <c r="V3938" s="22" t="str">
        <f>IF(LEN('Contacts Data'!C3377)&gt;0,'Contacts Data'!C3377,"")</f>
        <v/>
      </c>
      <c r="W3938" s="22" t="str">
        <f>CONCATENATE(U3938, " ", V3938, " ", 'Contacts Data'!$A3377)</f>
        <v xml:space="preserve">  </v>
      </c>
      <c r="X3938" s="22" t="str">
        <f>CONCATENATE('Matter Data'!A3370, " ", 'Matter Data'!B3370, " ", "Client")</f>
        <v xml:space="preserve">  Client</v>
      </c>
      <c r="Y3938" s="19" t="str">
        <f t="shared" si="61"/>
        <v/>
      </c>
    </row>
    <row r="3939" spans="1:25" x14ac:dyDescent="0.25">
      <c r="A3939" s="18" t="str">
        <f>IF(LEN('Contacts Data'!A3378)&gt;20,LEN('Contacts Data'!A3378),"")</f>
        <v/>
      </c>
      <c r="B3939" s="18" t="str">
        <f>IF(LEN('Contacts Data'!B3378)&gt;0, LEN('Contacts Data'!B3378) + LEN('Contacts Data'!C3378), "")</f>
        <v/>
      </c>
      <c r="C3939" s="18" t="str">
        <f>IF(LEN('Contacts Data'!E3378)&gt;20,LEN('Contacts Data'!E3378),"")</f>
        <v/>
      </c>
      <c r="D3939" s="18" t="str">
        <f>IF(LEN('Contacts Data'!F3378)&gt;20,LEN('Contacts Data'!F3378),"")</f>
        <v/>
      </c>
      <c r="E3939" s="18" t="str">
        <f>IF(LEN('Contacts Data'!G3378)&gt;20,LEN('Contacts Data'!G3378),"")</f>
        <v/>
      </c>
      <c r="F3939" s="18" t="str">
        <f>IF(LEN('Contacts Data'!H3378)&gt;60,LEN('Contacts Data'!H3378),"")</f>
        <v/>
      </c>
      <c r="G3939" s="18" t="str">
        <f>IF(LEN('Contacts Data'!I3378)&gt;128,LEN('Contacts Data'!I3378),"")</f>
        <v/>
      </c>
      <c r="H3939" s="18" t="str">
        <f>IF(LEN('Contacts Data'!J3378)&gt;60,LEN('Contacts Data'!J3378),"")</f>
        <v/>
      </c>
      <c r="I3939" s="18" t="str">
        <f>IF(LEN('Contacts Data'!K3378)&gt;30,LEN('Contacts Data'!K3378),"")</f>
        <v/>
      </c>
      <c r="J3939" s="18" t="str">
        <f>IF(LEN('Contacts Data'!L3378)&gt;2,LEN('Contacts Data'!L3378),"")</f>
        <v/>
      </c>
      <c r="K3939" s="18" t="str">
        <f>IF(LEN('Contacts Data'!M3378)&gt;16,LEN('Contacts Data'!M3378),"")</f>
        <v/>
      </c>
      <c r="L3939" s="18" t="str">
        <f>IF(LEN('Contacts Data'!D3378)&gt;128,LEN('Contacts Data'!D3378),"")</f>
        <v/>
      </c>
      <c r="M3939" s="18" t="str">
        <f>IF(LEN('Contacts Data'!O3378)&gt;1024,LEN('Contacts Data'!O3378),"")</f>
        <v/>
      </c>
      <c r="P3939" s="18" t="str">
        <f>IF(LEN('Matter Data'!A3371)&gt;0,LEN('Matter Data'!A3371)+LEN('Matter Data'!B3371),"")</f>
        <v/>
      </c>
      <c r="Q3939" s="18" t="str">
        <f>IF(LEN('Matter Data'!C3371)&gt;80,LEN('Matter Data'!C3371),"")</f>
        <v/>
      </c>
      <c r="R3939" s="18" t="str">
        <f>IF(LEN('Matter Data'!H3371)&gt;40,LEN('Matter Data'!H3371),"")</f>
        <v/>
      </c>
      <c r="S3939" s="21" t="b">
        <f>IF(LEN('Matter Data'!C3371)&gt;0,CONCATENATE('Matter Data'!A3371,'Matter Data'!B3371,'Matter Data'!C3371))</f>
        <v>0</v>
      </c>
      <c r="T3939" s="21">
        <f>IF(LEN('Matter Data'!C3371)&gt;0,COUNTIF($S$2:$S$5001,CONCATENATE('Matter Data'!A3371,'Matter Data'!B3371,'Matter Data'!C3371)),0)</f>
        <v>0</v>
      </c>
      <c r="U3939" s="22" t="str">
        <f>IF(LEN('Contacts Data'!B3378)&gt;0,'Contacts Data'!B3378,"")</f>
        <v/>
      </c>
      <c r="V3939" s="22" t="str">
        <f>IF(LEN('Contacts Data'!C3378)&gt;0,'Contacts Data'!C3378,"")</f>
        <v/>
      </c>
      <c r="W3939" s="22" t="str">
        <f>CONCATENATE(U3939, " ", V3939, " ", 'Contacts Data'!$A3378)</f>
        <v xml:space="preserve">  </v>
      </c>
      <c r="X3939" s="22" t="str">
        <f>CONCATENATE('Matter Data'!A3371, " ", 'Matter Data'!B3371, " ", "Client")</f>
        <v xml:space="preserve">  Client</v>
      </c>
      <c r="Y3939" s="19" t="str">
        <f t="shared" si="61"/>
        <v/>
      </c>
    </row>
    <row r="3940" spans="1:25" x14ac:dyDescent="0.25">
      <c r="A3940" s="18" t="str">
        <f>IF(LEN('Contacts Data'!A3379)&gt;20,LEN('Contacts Data'!A3379),"")</f>
        <v/>
      </c>
      <c r="B3940" s="18" t="str">
        <f>IF(LEN('Contacts Data'!B3379)&gt;0, LEN('Contacts Data'!B3379) + LEN('Contacts Data'!C3379), "")</f>
        <v/>
      </c>
      <c r="C3940" s="18" t="str">
        <f>IF(LEN('Contacts Data'!E3379)&gt;20,LEN('Contacts Data'!E3379),"")</f>
        <v/>
      </c>
      <c r="D3940" s="18" t="str">
        <f>IF(LEN('Contacts Data'!F3379)&gt;20,LEN('Contacts Data'!F3379),"")</f>
        <v/>
      </c>
      <c r="E3940" s="18" t="str">
        <f>IF(LEN('Contacts Data'!G3379)&gt;20,LEN('Contacts Data'!G3379),"")</f>
        <v/>
      </c>
      <c r="F3940" s="18" t="str">
        <f>IF(LEN('Contacts Data'!H3379)&gt;60,LEN('Contacts Data'!H3379),"")</f>
        <v/>
      </c>
      <c r="G3940" s="18" t="str">
        <f>IF(LEN('Contacts Data'!I3379)&gt;128,LEN('Contacts Data'!I3379),"")</f>
        <v/>
      </c>
      <c r="H3940" s="18" t="str">
        <f>IF(LEN('Contacts Data'!J3379)&gt;60,LEN('Contacts Data'!J3379),"")</f>
        <v/>
      </c>
      <c r="I3940" s="18" t="str">
        <f>IF(LEN('Contacts Data'!K3379)&gt;30,LEN('Contacts Data'!K3379),"")</f>
        <v/>
      </c>
      <c r="J3940" s="18" t="str">
        <f>IF(LEN('Contacts Data'!L3379)&gt;2,LEN('Contacts Data'!L3379),"")</f>
        <v/>
      </c>
      <c r="K3940" s="18" t="str">
        <f>IF(LEN('Contacts Data'!M3379)&gt;16,LEN('Contacts Data'!M3379),"")</f>
        <v/>
      </c>
      <c r="L3940" s="18" t="str">
        <f>IF(LEN('Contacts Data'!D3379)&gt;128,LEN('Contacts Data'!D3379),"")</f>
        <v/>
      </c>
      <c r="M3940" s="18" t="str">
        <f>IF(LEN('Contacts Data'!O3379)&gt;1024,LEN('Contacts Data'!O3379),"")</f>
        <v/>
      </c>
      <c r="P3940" s="18" t="str">
        <f>IF(LEN('Matter Data'!A3372)&gt;0,LEN('Matter Data'!A3372)+LEN('Matter Data'!B3372),"")</f>
        <v/>
      </c>
      <c r="Q3940" s="18" t="str">
        <f>IF(LEN('Matter Data'!C3372)&gt;80,LEN('Matter Data'!C3372),"")</f>
        <v/>
      </c>
      <c r="R3940" s="18" t="str">
        <f>IF(LEN('Matter Data'!H3372)&gt;40,LEN('Matter Data'!H3372),"")</f>
        <v/>
      </c>
      <c r="S3940" s="21" t="b">
        <f>IF(LEN('Matter Data'!C3372)&gt;0,CONCATENATE('Matter Data'!A3372,'Matter Data'!B3372,'Matter Data'!C3372))</f>
        <v>0</v>
      </c>
      <c r="T3940" s="21">
        <f>IF(LEN('Matter Data'!C3372)&gt;0,COUNTIF($S$2:$S$5001,CONCATENATE('Matter Data'!A3372,'Matter Data'!B3372,'Matter Data'!C3372)),0)</f>
        <v>0</v>
      </c>
      <c r="U3940" s="22" t="str">
        <f>IF(LEN('Contacts Data'!B3379)&gt;0,'Contacts Data'!B3379,"")</f>
        <v/>
      </c>
      <c r="V3940" s="22" t="str">
        <f>IF(LEN('Contacts Data'!C3379)&gt;0,'Contacts Data'!C3379,"")</f>
        <v/>
      </c>
      <c r="W3940" s="22" t="str">
        <f>CONCATENATE(U3940, " ", V3940, " ", 'Contacts Data'!$A3379)</f>
        <v xml:space="preserve">  </v>
      </c>
      <c r="X3940" s="22" t="str">
        <f>CONCATENATE('Matter Data'!A3372, " ", 'Matter Data'!B3372, " ", "Client")</f>
        <v xml:space="preserve">  Client</v>
      </c>
      <c r="Y3940" s="19" t="str">
        <f t="shared" si="61"/>
        <v/>
      </c>
    </row>
    <row r="3941" spans="1:25" x14ac:dyDescent="0.25">
      <c r="A3941" s="18" t="str">
        <f>IF(LEN('Contacts Data'!A3380)&gt;20,LEN('Contacts Data'!A3380),"")</f>
        <v/>
      </c>
      <c r="B3941" s="18" t="str">
        <f>IF(LEN('Contacts Data'!B3380)&gt;0, LEN('Contacts Data'!B3380) + LEN('Contacts Data'!C3380), "")</f>
        <v/>
      </c>
      <c r="C3941" s="18" t="str">
        <f>IF(LEN('Contacts Data'!E3380)&gt;20,LEN('Contacts Data'!E3380),"")</f>
        <v/>
      </c>
      <c r="D3941" s="18" t="str">
        <f>IF(LEN('Contacts Data'!F3380)&gt;20,LEN('Contacts Data'!F3380),"")</f>
        <v/>
      </c>
      <c r="E3941" s="18" t="str">
        <f>IF(LEN('Contacts Data'!G3380)&gt;20,LEN('Contacts Data'!G3380),"")</f>
        <v/>
      </c>
      <c r="F3941" s="18" t="str">
        <f>IF(LEN('Contacts Data'!H3380)&gt;60,LEN('Contacts Data'!H3380),"")</f>
        <v/>
      </c>
      <c r="G3941" s="18" t="str">
        <f>IF(LEN('Contacts Data'!I3380)&gt;128,LEN('Contacts Data'!I3380),"")</f>
        <v/>
      </c>
      <c r="H3941" s="18" t="str">
        <f>IF(LEN('Contacts Data'!J3380)&gt;60,LEN('Contacts Data'!J3380),"")</f>
        <v/>
      </c>
      <c r="I3941" s="18" t="str">
        <f>IF(LEN('Contacts Data'!K3380)&gt;30,LEN('Contacts Data'!K3380),"")</f>
        <v/>
      </c>
      <c r="J3941" s="18" t="str">
        <f>IF(LEN('Contacts Data'!L3380)&gt;2,LEN('Contacts Data'!L3380),"")</f>
        <v/>
      </c>
      <c r="K3941" s="18" t="str">
        <f>IF(LEN('Contacts Data'!M3380)&gt;16,LEN('Contacts Data'!M3380),"")</f>
        <v/>
      </c>
      <c r="L3941" s="18" t="str">
        <f>IF(LEN('Contacts Data'!D3380)&gt;128,LEN('Contacts Data'!D3380),"")</f>
        <v/>
      </c>
      <c r="M3941" s="18" t="str">
        <f>IF(LEN('Contacts Data'!O3380)&gt;1024,LEN('Contacts Data'!O3380),"")</f>
        <v/>
      </c>
      <c r="P3941" s="18" t="str">
        <f>IF(LEN('Matter Data'!A3373)&gt;0,LEN('Matter Data'!A3373)+LEN('Matter Data'!B3373),"")</f>
        <v/>
      </c>
      <c r="Q3941" s="18" t="str">
        <f>IF(LEN('Matter Data'!C3373)&gt;80,LEN('Matter Data'!C3373),"")</f>
        <v/>
      </c>
      <c r="R3941" s="18" t="str">
        <f>IF(LEN('Matter Data'!H3373)&gt;40,LEN('Matter Data'!H3373),"")</f>
        <v/>
      </c>
      <c r="S3941" s="21" t="b">
        <f>IF(LEN('Matter Data'!C3373)&gt;0,CONCATENATE('Matter Data'!A3373,'Matter Data'!B3373,'Matter Data'!C3373))</f>
        <v>0</v>
      </c>
      <c r="T3941" s="21">
        <f>IF(LEN('Matter Data'!C3373)&gt;0,COUNTIF($S$2:$S$5001,CONCATENATE('Matter Data'!A3373,'Matter Data'!B3373,'Matter Data'!C3373)),0)</f>
        <v>0</v>
      </c>
      <c r="U3941" s="22" t="str">
        <f>IF(LEN('Contacts Data'!B3380)&gt;0,'Contacts Data'!B3380,"")</f>
        <v/>
      </c>
      <c r="V3941" s="22" t="str">
        <f>IF(LEN('Contacts Data'!C3380)&gt;0,'Contacts Data'!C3380,"")</f>
        <v/>
      </c>
      <c r="W3941" s="22" t="str">
        <f>CONCATENATE(U3941, " ", V3941, " ", 'Contacts Data'!$A3380)</f>
        <v xml:space="preserve">  </v>
      </c>
      <c r="X3941" s="22" t="str">
        <f>CONCATENATE('Matter Data'!A3373, " ", 'Matter Data'!B3373, " ", "Client")</f>
        <v xml:space="preserve">  Client</v>
      </c>
      <c r="Y3941" s="19" t="str">
        <f t="shared" si="61"/>
        <v/>
      </c>
    </row>
    <row r="3942" spans="1:25" x14ac:dyDescent="0.25">
      <c r="A3942" s="18" t="str">
        <f>IF(LEN('Contacts Data'!A3381)&gt;20,LEN('Contacts Data'!A3381),"")</f>
        <v/>
      </c>
      <c r="B3942" s="18" t="str">
        <f>IF(LEN('Contacts Data'!B3381)&gt;0, LEN('Contacts Data'!B3381) + LEN('Contacts Data'!C3381), "")</f>
        <v/>
      </c>
      <c r="C3942" s="18" t="str">
        <f>IF(LEN('Contacts Data'!E3381)&gt;20,LEN('Contacts Data'!E3381),"")</f>
        <v/>
      </c>
      <c r="D3942" s="18" t="str">
        <f>IF(LEN('Contacts Data'!F3381)&gt;20,LEN('Contacts Data'!F3381),"")</f>
        <v/>
      </c>
      <c r="E3942" s="18" t="str">
        <f>IF(LEN('Contacts Data'!G3381)&gt;20,LEN('Contacts Data'!G3381),"")</f>
        <v/>
      </c>
      <c r="F3942" s="18" t="str">
        <f>IF(LEN('Contacts Data'!H3381)&gt;60,LEN('Contacts Data'!H3381),"")</f>
        <v/>
      </c>
      <c r="G3942" s="18" t="str">
        <f>IF(LEN('Contacts Data'!I3381)&gt;128,LEN('Contacts Data'!I3381),"")</f>
        <v/>
      </c>
      <c r="H3942" s="18" t="str">
        <f>IF(LEN('Contacts Data'!J3381)&gt;60,LEN('Contacts Data'!J3381),"")</f>
        <v/>
      </c>
      <c r="I3942" s="18" t="str">
        <f>IF(LEN('Contacts Data'!K3381)&gt;30,LEN('Contacts Data'!K3381),"")</f>
        <v/>
      </c>
      <c r="J3942" s="18" t="str">
        <f>IF(LEN('Contacts Data'!L3381)&gt;2,LEN('Contacts Data'!L3381),"")</f>
        <v/>
      </c>
      <c r="K3942" s="18" t="str">
        <f>IF(LEN('Contacts Data'!M3381)&gt;16,LEN('Contacts Data'!M3381),"")</f>
        <v/>
      </c>
      <c r="L3942" s="18" t="str">
        <f>IF(LEN('Contacts Data'!D3381)&gt;128,LEN('Contacts Data'!D3381),"")</f>
        <v/>
      </c>
      <c r="M3942" s="18" t="str">
        <f>IF(LEN('Contacts Data'!O3381)&gt;1024,LEN('Contacts Data'!O3381),"")</f>
        <v/>
      </c>
      <c r="P3942" s="18" t="str">
        <f>IF(LEN('Matter Data'!A3374)&gt;0,LEN('Matter Data'!A3374)+LEN('Matter Data'!B3374),"")</f>
        <v/>
      </c>
      <c r="Q3942" s="18" t="str">
        <f>IF(LEN('Matter Data'!C3374)&gt;80,LEN('Matter Data'!C3374),"")</f>
        <v/>
      </c>
      <c r="R3942" s="18" t="str">
        <f>IF(LEN('Matter Data'!H3374)&gt;40,LEN('Matter Data'!H3374),"")</f>
        <v/>
      </c>
      <c r="S3942" s="21" t="b">
        <f>IF(LEN('Matter Data'!C3374)&gt;0,CONCATENATE('Matter Data'!A3374,'Matter Data'!B3374,'Matter Data'!C3374))</f>
        <v>0</v>
      </c>
      <c r="T3942" s="21">
        <f>IF(LEN('Matter Data'!C3374)&gt;0,COUNTIF($S$2:$S$5001,CONCATENATE('Matter Data'!A3374,'Matter Data'!B3374,'Matter Data'!C3374)),0)</f>
        <v>0</v>
      </c>
      <c r="U3942" s="22" t="str">
        <f>IF(LEN('Contacts Data'!B3381)&gt;0,'Contacts Data'!B3381,"")</f>
        <v/>
      </c>
      <c r="V3942" s="22" t="str">
        <f>IF(LEN('Contacts Data'!C3381)&gt;0,'Contacts Data'!C3381,"")</f>
        <v/>
      </c>
      <c r="W3942" s="22" t="str">
        <f>CONCATENATE(U3942, " ", V3942, " ", 'Contacts Data'!$A3381)</f>
        <v xml:space="preserve">  </v>
      </c>
      <c r="X3942" s="22" t="str">
        <f>CONCATENATE('Matter Data'!A3374, " ", 'Matter Data'!B3374, " ", "Client")</f>
        <v xml:space="preserve">  Client</v>
      </c>
      <c r="Y3942" s="19" t="str">
        <f t="shared" si="61"/>
        <v/>
      </c>
    </row>
    <row r="3943" spans="1:25" x14ac:dyDescent="0.25">
      <c r="A3943" s="18" t="str">
        <f>IF(LEN('Contacts Data'!A3382)&gt;20,LEN('Contacts Data'!A3382),"")</f>
        <v/>
      </c>
      <c r="B3943" s="18" t="str">
        <f>IF(LEN('Contacts Data'!B3382)&gt;0, LEN('Contacts Data'!B3382) + LEN('Contacts Data'!C3382), "")</f>
        <v/>
      </c>
      <c r="C3943" s="18" t="str">
        <f>IF(LEN('Contacts Data'!E3382)&gt;20,LEN('Contacts Data'!E3382),"")</f>
        <v/>
      </c>
      <c r="D3943" s="18" t="str">
        <f>IF(LEN('Contacts Data'!F3382)&gt;20,LEN('Contacts Data'!F3382),"")</f>
        <v/>
      </c>
      <c r="E3943" s="18" t="str">
        <f>IF(LEN('Contacts Data'!G3382)&gt;20,LEN('Contacts Data'!G3382),"")</f>
        <v/>
      </c>
      <c r="F3943" s="18" t="str">
        <f>IF(LEN('Contacts Data'!H3382)&gt;60,LEN('Contacts Data'!H3382),"")</f>
        <v/>
      </c>
      <c r="G3943" s="18" t="str">
        <f>IF(LEN('Contacts Data'!I3382)&gt;128,LEN('Contacts Data'!I3382),"")</f>
        <v/>
      </c>
      <c r="H3943" s="18" t="str">
        <f>IF(LEN('Contacts Data'!J3382)&gt;60,LEN('Contacts Data'!J3382),"")</f>
        <v/>
      </c>
      <c r="I3943" s="18" t="str">
        <f>IF(LEN('Contacts Data'!K3382)&gt;30,LEN('Contacts Data'!K3382),"")</f>
        <v/>
      </c>
      <c r="J3943" s="18" t="str">
        <f>IF(LEN('Contacts Data'!L3382)&gt;2,LEN('Contacts Data'!L3382),"")</f>
        <v/>
      </c>
      <c r="K3943" s="18" t="str">
        <f>IF(LEN('Contacts Data'!M3382)&gt;16,LEN('Contacts Data'!M3382),"")</f>
        <v/>
      </c>
      <c r="L3943" s="18" t="str">
        <f>IF(LEN('Contacts Data'!D3382)&gt;128,LEN('Contacts Data'!D3382),"")</f>
        <v/>
      </c>
      <c r="M3943" s="18" t="str">
        <f>IF(LEN('Contacts Data'!O3382)&gt;1024,LEN('Contacts Data'!O3382),"")</f>
        <v/>
      </c>
      <c r="P3943" s="18" t="str">
        <f>IF(LEN('Matter Data'!A3375)&gt;0,LEN('Matter Data'!A3375)+LEN('Matter Data'!B3375),"")</f>
        <v/>
      </c>
      <c r="Q3943" s="18" t="str">
        <f>IF(LEN('Matter Data'!C3375)&gt;80,LEN('Matter Data'!C3375),"")</f>
        <v/>
      </c>
      <c r="R3943" s="18" t="str">
        <f>IF(LEN('Matter Data'!H3375)&gt;40,LEN('Matter Data'!H3375),"")</f>
        <v/>
      </c>
      <c r="S3943" s="21" t="b">
        <f>IF(LEN('Matter Data'!C3375)&gt;0,CONCATENATE('Matter Data'!A3375,'Matter Data'!B3375,'Matter Data'!C3375))</f>
        <v>0</v>
      </c>
      <c r="T3943" s="21">
        <f>IF(LEN('Matter Data'!C3375)&gt;0,COUNTIF($S$2:$S$5001,CONCATENATE('Matter Data'!A3375,'Matter Data'!B3375,'Matter Data'!C3375)),0)</f>
        <v>0</v>
      </c>
      <c r="U3943" s="22" t="str">
        <f>IF(LEN('Contacts Data'!B3382)&gt;0,'Contacts Data'!B3382,"")</f>
        <v/>
      </c>
      <c r="V3943" s="22" t="str">
        <f>IF(LEN('Contacts Data'!C3382)&gt;0,'Contacts Data'!C3382,"")</f>
        <v/>
      </c>
      <c r="W3943" s="22" t="str">
        <f>CONCATENATE(U3943, " ", V3943, " ", 'Contacts Data'!$A3382)</f>
        <v xml:space="preserve">  </v>
      </c>
      <c r="X3943" s="22" t="str">
        <f>CONCATENATE('Matter Data'!A3375, " ", 'Matter Data'!B3375, " ", "Client")</f>
        <v xml:space="preserve">  Client</v>
      </c>
      <c r="Y3943" s="19" t="str">
        <f t="shared" si="61"/>
        <v/>
      </c>
    </row>
    <row r="3944" spans="1:25" x14ac:dyDescent="0.25">
      <c r="A3944" s="18" t="str">
        <f>IF(LEN('Contacts Data'!A3383)&gt;20,LEN('Contacts Data'!A3383),"")</f>
        <v/>
      </c>
      <c r="B3944" s="18" t="str">
        <f>IF(LEN('Contacts Data'!B3383)&gt;0, LEN('Contacts Data'!B3383) + LEN('Contacts Data'!C3383), "")</f>
        <v/>
      </c>
      <c r="C3944" s="18" t="str">
        <f>IF(LEN('Contacts Data'!E3383)&gt;20,LEN('Contacts Data'!E3383),"")</f>
        <v/>
      </c>
      <c r="D3944" s="18" t="str">
        <f>IF(LEN('Contacts Data'!F3383)&gt;20,LEN('Contacts Data'!F3383),"")</f>
        <v/>
      </c>
      <c r="E3944" s="18" t="str">
        <f>IF(LEN('Contacts Data'!G3383)&gt;20,LEN('Contacts Data'!G3383),"")</f>
        <v/>
      </c>
      <c r="F3944" s="18" t="str">
        <f>IF(LEN('Contacts Data'!H3383)&gt;60,LEN('Contacts Data'!H3383),"")</f>
        <v/>
      </c>
      <c r="G3944" s="18" t="str">
        <f>IF(LEN('Contacts Data'!I3383)&gt;128,LEN('Contacts Data'!I3383),"")</f>
        <v/>
      </c>
      <c r="H3944" s="18" t="str">
        <f>IF(LEN('Contacts Data'!J3383)&gt;60,LEN('Contacts Data'!J3383),"")</f>
        <v/>
      </c>
      <c r="I3944" s="18" t="str">
        <f>IF(LEN('Contacts Data'!K3383)&gt;30,LEN('Contacts Data'!K3383),"")</f>
        <v/>
      </c>
      <c r="J3944" s="18" t="str">
        <f>IF(LEN('Contacts Data'!L3383)&gt;2,LEN('Contacts Data'!L3383),"")</f>
        <v/>
      </c>
      <c r="K3944" s="18" t="str">
        <f>IF(LEN('Contacts Data'!M3383)&gt;16,LEN('Contacts Data'!M3383),"")</f>
        <v/>
      </c>
      <c r="L3944" s="18" t="str">
        <f>IF(LEN('Contacts Data'!D3383)&gt;128,LEN('Contacts Data'!D3383),"")</f>
        <v/>
      </c>
      <c r="M3944" s="18" t="str">
        <f>IF(LEN('Contacts Data'!O3383)&gt;1024,LEN('Contacts Data'!O3383),"")</f>
        <v/>
      </c>
      <c r="P3944" s="18" t="str">
        <f>IF(LEN('Matter Data'!A3376)&gt;0,LEN('Matter Data'!A3376)+LEN('Matter Data'!B3376),"")</f>
        <v/>
      </c>
      <c r="Q3944" s="18" t="str">
        <f>IF(LEN('Matter Data'!C3376)&gt;80,LEN('Matter Data'!C3376),"")</f>
        <v/>
      </c>
      <c r="R3944" s="18" t="str">
        <f>IF(LEN('Matter Data'!H3376)&gt;40,LEN('Matter Data'!H3376),"")</f>
        <v/>
      </c>
      <c r="S3944" s="21" t="b">
        <f>IF(LEN('Matter Data'!C3376)&gt;0,CONCATENATE('Matter Data'!A3376,'Matter Data'!B3376,'Matter Data'!C3376))</f>
        <v>0</v>
      </c>
      <c r="T3944" s="21">
        <f>IF(LEN('Matter Data'!C3376)&gt;0,COUNTIF($S$2:$S$5001,CONCATENATE('Matter Data'!A3376,'Matter Data'!B3376,'Matter Data'!C3376)),0)</f>
        <v>0</v>
      </c>
      <c r="U3944" s="22" t="str">
        <f>IF(LEN('Contacts Data'!B3383)&gt;0,'Contacts Data'!B3383,"")</f>
        <v/>
      </c>
      <c r="V3944" s="22" t="str">
        <f>IF(LEN('Contacts Data'!C3383)&gt;0,'Contacts Data'!C3383,"")</f>
        <v/>
      </c>
      <c r="W3944" s="22" t="str">
        <f>CONCATENATE(U3944, " ", V3944, " ", 'Contacts Data'!$A3383)</f>
        <v xml:space="preserve">  </v>
      </c>
      <c r="X3944" s="22" t="str">
        <f>CONCATENATE('Matter Data'!A3376, " ", 'Matter Data'!B3376, " ", "Client")</f>
        <v xml:space="preserve">  Client</v>
      </c>
      <c r="Y3944" s="19" t="str">
        <f t="shared" si="61"/>
        <v/>
      </c>
    </row>
    <row r="3945" spans="1:25" x14ac:dyDescent="0.25">
      <c r="A3945" s="18" t="str">
        <f>IF(LEN('Contacts Data'!A3384)&gt;20,LEN('Contacts Data'!A3384),"")</f>
        <v/>
      </c>
      <c r="B3945" s="18" t="str">
        <f>IF(LEN('Contacts Data'!B3384)&gt;0, LEN('Contacts Data'!B3384) + LEN('Contacts Data'!C3384), "")</f>
        <v/>
      </c>
      <c r="C3945" s="18" t="str">
        <f>IF(LEN('Contacts Data'!E3384)&gt;20,LEN('Contacts Data'!E3384),"")</f>
        <v/>
      </c>
      <c r="D3945" s="18" t="str">
        <f>IF(LEN('Contacts Data'!F3384)&gt;20,LEN('Contacts Data'!F3384),"")</f>
        <v/>
      </c>
      <c r="E3945" s="18" t="str">
        <f>IF(LEN('Contacts Data'!G3384)&gt;20,LEN('Contacts Data'!G3384),"")</f>
        <v/>
      </c>
      <c r="F3945" s="18" t="str">
        <f>IF(LEN('Contacts Data'!H3384)&gt;60,LEN('Contacts Data'!H3384),"")</f>
        <v/>
      </c>
      <c r="G3945" s="18" t="str">
        <f>IF(LEN('Contacts Data'!I3384)&gt;128,LEN('Contacts Data'!I3384),"")</f>
        <v/>
      </c>
      <c r="H3945" s="18" t="str">
        <f>IF(LEN('Contacts Data'!J3384)&gt;60,LEN('Contacts Data'!J3384),"")</f>
        <v/>
      </c>
      <c r="I3945" s="18" t="str">
        <f>IF(LEN('Contacts Data'!K3384)&gt;30,LEN('Contacts Data'!K3384),"")</f>
        <v/>
      </c>
      <c r="J3945" s="18" t="str">
        <f>IF(LEN('Contacts Data'!L3384)&gt;2,LEN('Contacts Data'!L3384),"")</f>
        <v/>
      </c>
      <c r="K3945" s="18" t="str">
        <f>IF(LEN('Contacts Data'!M3384)&gt;16,LEN('Contacts Data'!M3384),"")</f>
        <v/>
      </c>
      <c r="L3945" s="18" t="str">
        <f>IF(LEN('Contacts Data'!D3384)&gt;128,LEN('Contacts Data'!D3384),"")</f>
        <v/>
      </c>
      <c r="M3945" s="18" t="str">
        <f>IF(LEN('Contacts Data'!O3384)&gt;1024,LEN('Contacts Data'!O3384),"")</f>
        <v/>
      </c>
      <c r="P3945" s="18" t="str">
        <f>IF(LEN('Matter Data'!A3377)&gt;0,LEN('Matter Data'!A3377)+LEN('Matter Data'!B3377),"")</f>
        <v/>
      </c>
      <c r="Q3945" s="18" t="str">
        <f>IF(LEN('Matter Data'!C3377)&gt;80,LEN('Matter Data'!C3377),"")</f>
        <v/>
      </c>
      <c r="R3945" s="18" t="str">
        <f>IF(LEN('Matter Data'!H3377)&gt;40,LEN('Matter Data'!H3377),"")</f>
        <v/>
      </c>
      <c r="S3945" s="21" t="b">
        <f>IF(LEN('Matter Data'!C3377)&gt;0,CONCATENATE('Matter Data'!A3377,'Matter Data'!B3377,'Matter Data'!C3377))</f>
        <v>0</v>
      </c>
      <c r="T3945" s="21">
        <f>IF(LEN('Matter Data'!C3377)&gt;0,COUNTIF($S$2:$S$5001,CONCATENATE('Matter Data'!A3377,'Matter Data'!B3377,'Matter Data'!C3377)),0)</f>
        <v>0</v>
      </c>
      <c r="U3945" s="22" t="str">
        <f>IF(LEN('Contacts Data'!B3384)&gt;0,'Contacts Data'!B3384,"")</f>
        <v/>
      </c>
      <c r="V3945" s="22" t="str">
        <f>IF(LEN('Contacts Data'!C3384)&gt;0,'Contacts Data'!C3384,"")</f>
        <v/>
      </c>
      <c r="W3945" s="22" t="str">
        <f>CONCATENATE(U3945, " ", V3945, " ", 'Contacts Data'!$A3384)</f>
        <v xml:space="preserve">  </v>
      </c>
      <c r="X3945" s="22" t="str">
        <f>CONCATENATE('Matter Data'!A3377, " ", 'Matter Data'!B3377, " ", "Client")</f>
        <v xml:space="preserve">  Client</v>
      </c>
      <c r="Y3945" s="19" t="str">
        <f t="shared" si="61"/>
        <v/>
      </c>
    </row>
    <row r="3946" spans="1:25" x14ac:dyDescent="0.25">
      <c r="A3946" s="18" t="str">
        <f>IF(LEN('Contacts Data'!A3385)&gt;20,LEN('Contacts Data'!A3385),"")</f>
        <v/>
      </c>
      <c r="B3946" s="18" t="str">
        <f>IF(LEN('Contacts Data'!B3385)&gt;0, LEN('Contacts Data'!B3385) + LEN('Contacts Data'!C3385), "")</f>
        <v/>
      </c>
      <c r="C3946" s="18" t="str">
        <f>IF(LEN('Contacts Data'!E3385)&gt;20,LEN('Contacts Data'!E3385),"")</f>
        <v/>
      </c>
      <c r="D3946" s="18" t="str">
        <f>IF(LEN('Contacts Data'!F3385)&gt;20,LEN('Contacts Data'!F3385),"")</f>
        <v/>
      </c>
      <c r="E3946" s="18" t="str">
        <f>IF(LEN('Contacts Data'!G3385)&gt;20,LEN('Contacts Data'!G3385),"")</f>
        <v/>
      </c>
      <c r="F3946" s="18" t="str">
        <f>IF(LEN('Contacts Data'!H3385)&gt;60,LEN('Contacts Data'!H3385),"")</f>
        <v/>
      </c>
      <c r="G3946" s="18" t="str">
        <f>IF(LEN('Contacts Data'!I3385)&gt;128,LEN('Contacts Data'!I3385),"")</f>
        <v/>
      </c>
      <c r="H3946" s="18" t="str">
        <f>IF(LEN('Contacts Data'!J3385)&gt;60,LEN('Contacts Data'!J3385),"")</f>
        <v/>
      </c>
      <c r="I3946" s="18" t="str">
        <f>IF(LEN('Contacts Data'!K3385)&gt;30,LEN('Contacts Data'!K3385),"")</f>
        <v/>
      </c>
      <c r="J3946" s="18" t="str">
        <f>IF(LEN('Contacts Data'!L3385)&gt;2,LEN('Contacts Data'!L3385),"")</f>
        <v/>
      </c>
      <c r="K3946" s="18" t="str">
        <f>IF(LEN('Contacts Data'!M3385)&gt;16,LEN('Contacts Data'!M3385),"")</f>
        <v/>
      </c>
      <c r="L3946" s="18" t="str">
        <f>IF(LEN('Contacts Data'!D3385)&gt;128,LEN('Contacts Data'!D3385),"")</f>
        <v/>
      </c>
      <c r="M3946" s="18" t="str">
        <f>IF(LEN('Contacts Data'!O3385)&gt;1024,LEN('Contacts Data'!O3385),"")</f>
        <v/>
      </c>
      <c r="P3946" s="18" t="str">
        <f>IF(LEN('Matter Data'!A3378)&gt;0,LEN('Matter Data'!A3378)+LEN('Matter Data'!B3378),"")</f>
        <v/>
      </c>
      <c r="Q3946" s="18" t="str">
        <f>IF(LEN('Matter Data'!C3378)&gt;80,LEN('Matter Data'!C3378),"")</f>
        <v/>
      </c>
      <c r="R3946" s="18" t="str">
        <f>IF(LEN('Matter Data'!H3378)&gt;40,LEN('Matter Data'!H3378),"")</f>
        <v/>
      </c>
      <c r="S3946" s="21" t="b">
        <f>IF(LEN('Matter Data'!C3378)&gt;0,CONCATENATE('Matter Data'!A3378,'Matter Data'!B3378,'Matter Data'!C3378))</f>
        <v>0</v>
      </c>
      <c r="T3946" s="21">
        <f>IF(LEN('Matter Data'!C3378)&gt;0,COUNTIF($S$2:$S$5001,CONCATENATE('Matter Data'!A3378,'Matter Data'!B3378,'Matter Data'!C3378)),0)</f>
        <v>0</v>
      </c>
      <c r="U3946" s="22" t="str">
        <f>IF(LEN('Contacts Data'!B3385)&gt;0,'Contacts Data'!B3385,"")</f>
        <v/>
      </c>
      <c r="V3946" s="22" t="str">
        <f>IF(LEN('Contacts Data'!C3385)&gt;0,'Contacts Data'!C3385,"")</f>
        <v/>
      </c>
      <c r="W3946" s="22" t="str">
        <f>CONCATENATE(U3946, " ", V3946, " ", 'Contacts Data'!$A3385)</f>
        <v xml:space="preserve">  </v>
      </c>
      <c r="X3946" s="22" t="str">
        <f>CONCATENATE('Matter Data'!A3378, " ", 'Matter Data'!B3378, " ", "Client")</f>
        <v xml:space="preserve">  Client</v>
      </c>
      <c r="Y3946" s="19" t="str">
        <f t="shared" ref="Y3946:Y4009" si="62">IFERROR(VLOOKUP(X3946,$W$2:$W$5001,1,FALSE),"")</f>
        <v/>
      </c>
    </row>
    <row r="3947" spans="1:25" x14ac:dyDescent="0.25">
      <c r="A3947" s="18" t="str">
        <f>IF(LEN('Contacts Data'!A3386)&gt;20,LEN('Contacts Data'!A3386),"")</f>
        <v/>
      </c>
      <c r="B3947" s="18" t="str">
        <f>IF(LEN('Contacts Data'!B3386)&gt;0, LEN('Contacts Data'!B3386) + LEN('Contacts Data'!C3386), "")</f>
        <v/>
      </c>
      <c r="C3947" s="18" t="str">
        <f>IF(LEN('Contacts Data'!E3386)&gt;20,LEN('Contacts Data'!E3386),"")</f>
        <v/>
      </c>
      <c r="D3947" s="18" t="str">
        <f>IF(LEN('Contacts Data'!F3386)&gt;20,LEN('Contacts Data'!F3386),"")</f>
        <v/>
      </c>
      <c r="E3947" s="18" t="str">
        <f>IF(LEN('Contacts Data'!G3386)&gt;20,LEN('Contacts Data'!G3386),"")</f>
        <v/>
      </c>
      <c r="F3947" s="18" t="str">
        <f>IF(LEN('Contacts Data'!H3386)&gt;60,LEN('Contacts Data'!H3386),"")</f>
        <v/>
      </c>
      <c r="G3947" s="18" t="str">
        <f>IF(LEN('Contacts Data'!I3386)&gt;128,LEN('Contacts Data'!I3386),"")</f>
        <v/>
      </c>
      <c r="H3947" s="18" t="str">
        <f>IF(LEN('Contacts Data'!J3386)&gt;60,LEN('Contacts Data'!J3386),"")</f>
        <v/>
      </c>
      <c r="I3947" s="18" t="str">
        <f>IF(LEN('Contacts Data'!K3386)&gt;30,LEN('Contacts Data'!K3386),"")</f>
        <v/>
      </c>
      <c r="J3947" s="18" t="str">
        <f>IF(LEN('Contacts Data'!L3386)&gt;2,LEN('Contacts Data'!L3386),"")</f>
        <v/>
      </c>
      <c r="K3947" s="18" t="str">
        <f>IF(LEN('Contacts Data'!M3386)&gt;16,LEN('Contacts Data'!M3386),"")</f>
        <v/>
      </c>
      <c r="L3947" s="18" t="str">
        <f>IF(LEN('Contacts Data'!D3386)&gt;128,LEN('Contacts Data'!D3386),"")</f>
        <v/>
      </c>
      <c r="M3947" s="18" t="str">
        <f>IF(LEN('Contacts Data'!O3386)&gt;1024,LEN('Contacts Data'!O3386),"")</f>
        <v/>
      </c>
      <c r="P3947" s="18" t="str">
        <f>IF(LEN('Matter Data'!A3379)&gt;0,LEN('Matter Data'!A3379)+LEN('Matter Data'!B3379),"")</f>
        <v/>
      </c>
      <c r="Q3947" s="18" t="str">
        <f>IF(LEN('Matter Data'!C3379)&gt;80,LEN('Matter Data'!C3379),"")</f>
        <v/>
      </c>
      <c r="R3947" s="18" t="str">
        <f>IF(LEN('Matter Data'!H3379)&gt;40,LEN('Matter Data'!H3379),"")</f>
        <v/>
      </c>
      <c r="S3947" s="21" t="b">
        <f>IF(LEN('Matter Data'!C3379)&gt;0,CONCATENATE('Matter Data'!A3379,'Matter Data'!B3379,'Matter Data'!C3379))</f>
        <v>0</v>
      </c>
      <c r="T3947" s="21">
        <f>IF(LEN('Matter Data'!C3379)&gt;0,COUNTIF($S$2:$S$5001,CONCATENATE('Matter Data'!A3379,'Matter Data'!B3379,'Matter Data'!C3379)),0)</f>
        <v>0</v>
      </c>
      <c r="U3947" s="22" t="str">
        <f>IF(LEN('Contacts Data'!B3386)&gt;0,'Contacts Data'!B3386,"")</f>
        <v/>
      </c>
      <c r="V3947" s="22" t="str">
        <f>IF(LEN('Contacts Data'!C3386)&gt;0,'Contacts Data'!C3386,"")</f>
        <v/>
      </c>
      <c r="W3947" s="22" t="str">
        <f>CONCATENATE(U3947, " ", V3947, " ", 'Contacts Data'!$A3386)</f>
        <v xml:space="preserve">  </v>
      </c>
      <c r="X3947" s="22" t="str">
        <f>CONCATENATE('Matter Data'!A3379, " ", 'Matter Data'!B3379, " ", "Client")</f>
        <v xml:space="preserve">  Client</v>
      </c>
      <c r="Y3947" s="19" t="str">
        <f t="shared" si="62"/>
        <v/>
      </c>
    </row>
    <row r="3948" spans="1:25" x14ac:dyDescent="0.25">
      <c r="A3948" s="18" t="str">
        <f>IF(LEN('Contacts Data'!A3387)&gt;20,LEN('Contacts Data'!A3387),"")</f>
        <v/>
      </c>
      <c r="B3948" s="18" t="str">
        <f>IF(LEN('Contacts Data'!B3387)&gt;0, LEN('Contacts Data'!B3387) + LEN('Contacts Data'!C3387), "")</f>
        <v/>
      </c>
      <c r="C3948" s="18" t="str">
        <f>IF(LEN('Contacts Data'!E3387)&gt;20,LEN('Contacts Data'!E3387),"")</f>
        <v/>
      </c>
      <c r="D3948" s="18" t="str">
        <f>IF(LEN('Contacts Data'!F3387)&gt;20,LEN('Contacts Data'!F3387),"")</f>
        <v/>
      </c>
      <c r="E3948" s="18" t="str">
        <f>IF(LEN('Contacts Data'!G3387)&gt;20,LEN('Contacts Data'!G3387),"")</f>
        <v/>
      </c>
      <c r="F3948" s="18" t="str">
        <f>IF(LEN('Contacts Data'!H3387)&gt;60,LEN('Contacts Data'!H3387),"")</f>
        <v/>
      </c>
      <c r="G3948" s="18" t="str">
        <f>IF(LEN('Contacts Data'!I3387)&gt;128,LEN('Contacts Data'!I3387),"")</f>
        <v/>
      </c>
      <c r="H3948" s="18" t="str">
        <f>IF(LEN('Contacts Data'!J3387)&gt;60,LEN('Contacts Data'!J3387),"")</f>
        <v/>
      </c>
      <c r="I3948" s="18" t="str">
        <f>IF(LEN('Contacts Data'!K3387)&gt;30,LEN('Contacts Data'!K3387),"")</f>
        <v/>
      </c>
      <c r="J3948" s="18" t="str">
        <f>IF(LEN('Contacts Data'!L3387)&gt;2,LEN('Contacts Data'!L3387),"")</f>
        <v/>
      </c>
      <c r="K3948" s="18" t="str">
        <f>IF(LEN('Contacts Data'!M3387)&gt;16,LEN('Contacts Data'!M3387),"")</f>
        <v/>
      </c>
      <c r="L3948" s="18" t="str">
        <f>IF(LEN('Contacts Data'!D3387)&gt;128,LEN('Contacts Data'!D3387),"")</f>
        <v/>
      </c>
      <c r="M3948" s="18" t="str">
        <f>IF(LEN('Contacts Data'!O3387)&gt;1024,LEN('Contacts Data'!O3387),"")</f>
        <v/>
      </c>
      <c r="P3948" s="18" t="str">
        <f>IF(LEN('Matter Data'!A3380)&gt;0,LEN('Matter Data'!A3380)+LEN('Matter Data'!B3380),"")</f>
        <v/>
      </c>
      <c r="Q3948" s="18" t="str">
        <f>IF(LEN('Matter Data'!C3380)&gt;80,LEN('Matter Data'!C3380),"")</f>
        <v/>
      </c>
      <c r="R3948" s="18" t="str">
        <f>IF(LEN('Matter Data'!H3380)&gt;40,LEN('Matter Data'!H3380),"")</f>
        <v/>
      </c>
      <c r="S3948" s="21" t="b">
        <f>IF(LEN('Matter Data'!C3380)&gt;0,CONCATENATE('Matter Data'!A3380,'Matter Data'!B3380,'Matter Data'!C3380))</f>
        <v>0</v>
      </c>
      <c r="T3948" s="21">
        <f>IF(LEN('Matter Data'!C3380)&gt;0,COUNTIF($S$2:$S$5001,CONCATENATE('Matter Data'!A3380,'Matter Data'!B3380,'Matter Data'!C3380)),0)</f>
        <v>0</v>
      </c>
      <c r="U3948" s="22" t="str">
        <f>IF(LEN('Contacts Data'!B3387)&gt;0,'Contacts Data'!B3387,"")</f>
        <v/>
      </c>
      <c r="V3948" s="22" t="str">
        <f>IF(LEN('Contacts Data'!C3387)&gt;0,'Contacts Data'!C3387,"")</f>
        <v/>
      </c>
      <c r="W3948" s="22" t="str">
        <f>CONCATENATE(U3948, " ", V3948, " ", 'Contacts Data'!$A3387)</f>
        <v xml:space="preserve">  </v>
      </c>
      <c r="X3948" s="22" t="str">
        <f>CONCATENATE('Matter Data'!A3380, " ", 'Matter Data'!B3380, " ", "Client")</f>
        <v xml:space="preserve">  Client</v>
      </c>
      <c r="Y3948" s="19" t="str">
        <f t="shared" si="62"/>
        <v/>
      </c>
    </row>
    <row r="3949" spans="1:25" x14ac:dyDescent="0.25">
      <c r="A3949" s="18" t="str">
        <f>IF(LEN('Contacts Data'!A3388)&gt;20,LEN('Contacts Data'!A3388),"")</f>
        <v/>
      </c>
      <c r="B3949" s="18" t="str">
        <f>IF(LEN('Contacts Data'!B3388)&gt;0, LEN('Contacts Data'!B3388) + LEN('Contacts Data'!C3388), "")</f>
        <v/>
      </c>
      <c r="C3949" s="18" t="str">
        <f>IF(LEN('Contacts Data'!E3388)&gt;20,LEN('Contacts Data'!E3388),"")</f>
        <v/>
      </c>
      <c r="D3949" s="18" t="str">
        <f>IF(LEN('Contacts Data'!F3388)&gt;20,LEN('Contacts Data'!F3388),"")</f>
        <v/>
      </c>
      <c r="E3949" s="18" t="str">
        <f>IF(LEN('Contacts Data'!G3388)&gt;20,LEN('Contacts Data'!G3388),"")</f>
        <v/>
      </c>
      <c r="F3949" s="18" t="str">
        <f>IF(LEN('Contacts Data'!H3388)&gt;60,LEN('Contacts Data'!H3388),"")</f>
        <v/>
      </c>
      <c r="G3949" s="18" t="str">
        <f>IF(LEN('Contacts Data'!I3388)&gt;128,LEN('Contacts Data'!I3388),"")</f>
        <v/>
      </c>
      <c r="H3949" s="18" t="str">
        <f>IF(LEN('Contacts Data'!J3388)&gt;60,LEN('Contacts Data'!J3388),"")</f>
        <v/>
      </c>
      <c r="I3949" s="18" t="str">
        <f>IF(LEN('Contacts Data'!K3388)&gt;30,LEN('Contacts Data'!K3388),"")</f>
        <v/>
      </c>
      <c r="J3949" s="18" t="str">
        <f>IF(LEN('Contacts Data'!L3388)&gt;2,LEN('Contacts Data'!L3388),"")</f>
        <v/>
      </c>
      <c r="K3949" s="18" t="str">
        <f>IF(LEN('Contacts Data'!M3388)&gt;16,LEN('Contacts Data'!M3388),"")</f>
        <v/>
      </c>
      <c r="L3949" s="18" t="str">
        <f>IF(LEN('Contacts Data'!D3388)&gt;128,LEN('Contacts Data'!D3388),"")</f>
        <v/>
      </c>
      <c r="M3949" s="18" t="str">
        <f>IF(LEN('Contacts Data'!O3388)&gt;1024,LEN('Contacts Data'!O3388),"")</f>
        <v/>
      </c>
      <c r="P3949" s="18" t="str">
        <f>IF(LEN('Matter Data'!A3381)&gt;0,LEN('Matter Data'!A3381)+LEN('Matter Data'!B3381),"")</f>
        <v/>
      </c>
      <c r="Q3949" s="18" t="str">
        <f>IF(LEN('Matter Data'!C3381)&gt;80,LEN('Matter Data'!C3381),"")</f>
        <v/>
      </c>
      <c r="R3949" s="18" t="str">
        <f>IF(LEN('Matter Data'!H3381)&gt;40,LEN('Matter Data'!H3381),"")</f>
        <v/>
      </c>
      <c r="S3949" s="21" t="b">
        <f>IF(LEN('Matter Data'!C3381)&gt;0,CONCATENATE('Matter Data'!A3381,'Matter Data'!B3381,'Matter Data'!C3381))</f>
        <v>0</v>
      </c>
      <c r="T3949" s="21">
        <f>IF(LEN('Matter Data'!C3381)&gt;0,COUNTIF($S$2:$S$5001,CONCATENATE('Matter Data'!A3381,'Matter Data'!B3381,'Matter Data'!C3381)),0)</f>
        <v>0</v>
      </c>
      <c r="U3949" s="22" t="str">
        <f>IF(LEN('Contacts Data'!B3388)&gt;0,'Contacts Data'!B3388,"")</f>
        <v/>
      </c>
      <c r="V3949" s="22" t="str">
        <f>IF(LEN('Contacts Data'!C3388)&gt;0,'Contacts Data'!C3388,"")</f>
        <v/>
      </c>
      <c r="W3949" s="22" t="str">
        <f>CONCATENATE(U3949, " ", V3949, " ", 'Contacts Data'!$A3388)</f>
        <v xml:space="preserve">  </v>
      </c>
      <c r="X3949" s="22" t="str">
        <f>CONCATENATE('Matter Data'!A3381, " ", 'Matter Data'!B3381, " ", "Client")</f>
        <v xml:space="preserve">  Client</v>
      </c>
      <c r="Y3949" s="19" t="str">
        <f t="shared" si="62"/>
        <v/>
      </c>
    </row>
    <row r="3950" spans="1:25" x14ac:dyDescent="0.25">
      <c r="A3950" s="18" t="str">
        <f>IF(LEN('Contacts Data'!A3389)&gt;20,LEN('Contacts Data'!A3389),"")</f>
        <v/>
      </c>
      <c r="B3950" s="18" t="str">
        <f>IF(LEN('Contacts Data'!B3389)&gt;0, LEN('Contacts Data'!B3389) + LEN('Contacts Data'!C3389), "")</f>
        <v/>
      </c>
      <c r="C3950" s="18" t="str">
        <f>IF(LEN('Contacts Data'!E3389)&gt;20,LEN('Contacts Data'!E3389),"")</f>
        <v/>
      </c>
      <c r="D3950" s="18" t="str">
        <f>IF(LEN('Contacts Data'!F3389)&gt;20,LEN('Contacts Data'!F3389),"")</f>
        <v/>
      </c>
      <c r="E3950" s="18" t="str">
        <f>IF(LEN('Contacts Data'!G3389)&gt;20,LEN('Contacts Data'!G3389),"")</f>
        <v/>
      </c>
      <c r="F3950" s="18" t="str">
        <f>IF(LEN('Contacts Data'!H3389)&gt;60,LEN('Contacts Data'!H3389),"")</f>
        <v/>
      </c>
      <c r="G3950" s="18" t="str">
        <f>IF(LEN('Contacts Data'!I3389)&gt;128,LEN('Contacts Data'!I3389),"")</f>
        <v/>
      </c>
      <c r="H3950" s="18" t="str">
        <f>IF(LEN('Contacts Data'!J3389)&gt;60,LEN('Contacts Data'!J3389),"")</f>
        <v/>
      </c>
      <c r="I3950" s="18" t="str">
        <f>IF(LEN('Contacts Data'!K3389)&gt;30,LEN('Contacts Data'!K3389),"")</f>
        <v/>
      </c>
      <c r="J3950" s="18" t="str">
        <f>IF(LEN('Contacts Data'!L3389)&gt;2,LEN('Contacts Data'!L3389),"")</f>
        <v/>
      </c>
      <c r="K3950" s="18" t="str">
        <f>IF(LEN('Contacts Data'!M3389)&gt;16,LEN('Contacts Data'!M3389),"")</f>
        <v/>
      </c>
      <c r="L3950" s="18" t="str">
        <f>IF(LEN('Contacts Data'!D3389)&gt;128,LEN('Contacts Data'!D3389),"")</f>
        <v/>
      </c>
      <c r="M3950" s="18" t="str">
        <f>IF(LEN('Contacts Data'!O3389)&gt;1024,LEN('Contacts Data'!O3389),"")</f>
        <v/>
      </c>
      <c r="P3950" s="18" t="str">
        <f>IF(LEN('Matter Data'!A3382)&gt;0,LEN('Matter Data'!A3382)+LEN('Matter Data'!B3382),"")</f>
        <v/>
      </c>
      <c r="Q3950" s="18" t="str">
        <f>IF(LEN('Matter Data'!C3382)&gt;80,LEN('Matter Data'!C3382),"")</f>
        <v/>
      </c>
      <c r="R3950" s="18" t="str">
        <f>IF(LEN('Matter Data'!H3382)&gt;40,LEN('Matter Data'!H3382),"")</f>
        <v/>
      </c>
      <c r="S3950" s="21" t="b">
        <f>IF(LEN('Matter Data'!C3382)&gt;0,CONCATENATE('Matter Data'!A3382,'Matter Data'!B3382,'Matter Data'!C3382))</f>
        <v>0</v>
      </c>
      <c r="T3950" s="21">
        <f>IF(LEN('Matter Data'!C3382)&gt;0,COUNTIF($S$2:$S$5001,CONCATENATE('Matter Data'!A3382,'Matter Data'!B3382,'Matter Data'!C3382)),0)</f>
        <v>0</v>
      </c>
      <c r="U3950" s="22" t="str">
        <f>IF(LEN('Contacts Data'!B3389)&gt;0,'Contacts Data'!B3389,"")</f>
        <v/>
      </c>
      <c r="V3950" s="22" t="str">
        <f>IF(LEN('Contacts Data'!C3389)&gt;0,'Contacts Data'!C3389,"")</f>
        <v/>
      </c>
      <c r="W3950" s="22" t="str">
        <f>CONCATENATE(U3950, " ", V3950, " ", 'Contacts Data'!$A3389)</f>
        <v xml:space="preserve">  </v>
      </c>
      <c r="X3950" s="22" t="str">
        <f>CONCATENATE('Matter Data'!A3382, " ", 'Matter Data'!B3382, " ", "Client")</f>
        <v xml:space="preserve">  Client</v>
      </c>
      <c r="Y3950" s="19" t="str">
        <f t="shared" si="62"/>
        <v/>
      </c>
    </row>
    <row r="3951" spans="1:25" x14ac:dyDescent="0.25">
      <c r="A3951" s="18" t="str">
        <f>IF(LEN('Contacts Data'!A3390)&gt;20,LEN('Contacts Data'!A3390),"")</f>
        <v/>
      </c>
      <c r="B3951" s="18" t="str">
        <f>IF(LEN('Contacts Data'!B3390)&gt;0, LEN('Contacts Data'!B3390) + LEN('Contacts Data'!C3390), "")</f>
        <v/>
      </c>
      <c r="C3951" s="18" t="str">
        <f>IF(LEN('Contacts Data'!E3390)&gt;20,LEN('Contacts Data'!E3390),"")</f>
        <v/>
      </c>
      <c r="D3951" s="18" t="str">
        <f>IF(LEN('Contacts Data'!F3390)&gt;20,LEN('Contacts Data'!F3390),"")</f>
        <v/>
      </c>
      <c r="E3951" s="18" t="str">
        <f>IF(LEN('Contacts Data'!G3390)&gt;20,LEN('Contacts Data'!G3390),"")</f>
        <v/>
      </c>
      <c r="F3951" s="18" t="str">
        <f>IF(LEN('Contacts Data'!H3390)&gt;60,LEN('Contacts Data'!H3390),"")</f>
        <v/>
      </c>
      <c r="G3951" s="18" t="str">
        <f>IF(LEN('Contacts Data'!I3390)&gt;128,LEN('Contacts Data'!I3390),"")</f>
        <v/>
      </c>
      <c r="H3951" s="18" t="str">
        <f>IF(LEN('Contacts Data'!J3390)&gt;60,LEN('Contacts Data'!J3390),"")</f>
        <v/>
      </c>
      <c r="I3951" s="18" t="str">
        <f>IF(LEN('Contacts Data'!K3390)&gt;30,LEN('Contacts Data'!K3390),"")</f>
        <v/>
      </c>
      <c r="J3951" s="18" t="str">
        <f>IF(LEN('Contacts Data'!L3390)&gt;2,LEN('Contacts Data'!L3390),"")</f>
        <v/>
      </c>
      <c r="K3951" s="18" t="str">
        <f>IF(LEN('Contacts Data'!M3390)&gt;16,LEN('Contacts Data'!M3390),"")</f>
        <v/>
      </c>
      <c r="L3951" s="18" t="str">
        <f>IF(LEN('Contacts Data'!D3390)&gt;128,LEN('Contacts Data'!D3390),"")</f>
        <v/>
      </c>
      <c r="M3951" s="18" t="str">
        <f>IF(LEN('Contacts Data'!O3390)&gt;1024,LEN('Contacts Data'!O3390),"")</f>
        <v/>
      </c>
      <c r="P3951" s="18" t="str">
        <f>IF(LEN('Matter Data'!A3383)&gt;0,LEN('Matter Data'!A3383)+LEN('Matter Data'!B3383),"")</f>
        <v/>
      </c>
      <c r="Q3951" s="18" t="str">
        <f>IF(LEN('Matter Data'!C3383)&gt;80,LEN('Matter Data'!C3383),"")</f>
        <v/>
      </c>
      <c r="R3951" s="18" t="str">
        <f>IF(LEN('Matter Data'!H3383)&gt;40,LEN('Matter Data'!H3383),"")</f>
        <v/>
      </c>
      <c r="S3951" s="21" t="b">
        <f>IF(LEN('Matter Data'!C3383)&gt;0,CONCATENATE('Matter Data'!A3383,'Matter Data'!B3383,'Matter Data'!C3383))</f>
        <v>0</v>
      </c>
      <c r="T3951" s="21">
        <f>IF(LEN('Matter Data'!C3383)&gt;0,COUNTIF($S$2:$S$5001,CONCATENATE('Matter Data'!A3383,'Matter Data'!B3383,'Matter Data'!C3383)),0)</f>
        <v>0</v>
      </c>
      <c r="U3951" s="22" t="str">
        <f>IF(LEN('Contacts Data'!B3390)&gt;0,'Contacts Data'!B3390,"")</f>
        <v/>
      </c>
      <c r="V3951" s="22" t="str">
        <f>IF(LEN('Contacts Data'!C3390)&gt;0,'Contacts Data'!C3390,"")</f>
        <v/>
      </c>
      <c r="W3951" s="22" t="str">
        <f>CONCATENATE(U3951, " ", V3951, " ", 'Contacts Data'!$A3390)</f>
        <v xml:space="preserve">  </v>
      </c>
      <c r="X3951" s="22" t="str">
        <f>CONCATENATE('Matter Data'!A3383, " ", 'Matter Data'!B3383, " ", "Client")</f>
        <v xml:space="preserve">  Client</v>
      </c>
      <c r="Y3951" s="19" t="str">
        <f t="shared" si="62"/>
        <v/>
      </c>
    </row>
    <row r="3952" spans="1:25" x14ac:dyDescent="0.25">
      <c r="A3952" s="18" t="str">
        <f>IF(LEN('Contacts Data'!A3391)&gt;20,LEN('Contacts Data'!A3391),"")</f>
        <v/>
      </c>
      <c r="B3952" s="18" t="str">
        <f>IF(LEN('Contacts Data'!B3391)&gt;0, LEN('Contacts Data'!B3391) + LEN('Contacts Data'!C3391), "")</f>
        <v/>
      </c>
      <c r="C3952" s="18" t="str">
        <f>IF(LEN('Contacts Data'!E3391)&gt;20,LEN('Contacts Data'!E3391),"")</f>
        <v/>
      </c>
      <c r="D3952" s="18" t="str">
        <f>IF(LEN('Contacts Data'!F3391)&gt;20,LEN('Contacts Data'!F3391),"")</f>
        <v/>
      </c>
      <c r="E3952" s="18" t="str">
        <f>IF(LEN('Contacts Data'!G3391)&gt;20,LEN('Contacts Data'!G3391),"")</f>
        <v/>
      </c>
      <c r="F3952" s="18" t="str">
        <f>IF(LEN('Contacts Data'!H3391)&gt;60,LEN('Contacts Data'!H3391),"")</f>
        <v/>
      </c>
      <c r="G3952" s="18" t="str">
        <f>IF(LEN('Contacts Data'!I3391)&gt;128,LEN('Contacts Data'!I3391),"")</f>
        <v/>
      </c>
      <c r="H3952" s="18" t="str">
        <f>IF(LEN('Contacts Data'!J3391)&gt;60,LEN('Contacts Data'!J3391),"")</f>
        <v/>
      </c>
      <c r="I3952" s="18" t="str">
        <f>IF(LEN('Contacts Data'!K3391)&gt;30,LEN('Contacts Data'!K3391),"")</f>
        <v/>
      </c>
      <c r="J3952" s="18" t="str">
        <f>IF(LEN('Contacts Data'!L3391)&gt;2,LEN('Contacts Data'!L3391),"")</f>
        <v/>
      </c>
      <c r="K3952" s="18" t="str">
        <f>IF(LEN('Contacts Data'!M3391)&gt;16,LEN('Contacts Data'!M3391),"")</f>
        <v/>
      </c>
      <c r="L3952" s="18" t="str">
        <f>IF(LEN('Contacts Data'!D3391)&gt;128,LEN('Contacts Data'!D3391),"")</f>
        <v/>
      </c>
      <c r="M3952" s="18" t="str">
        <f>IF(LEN('Contacts Data'!O3391)&gt;1024,LEN('Contacts Data'!O3391),"")</f>
        <v/>
      </c>
      <c r="P3952" s="18" t="str">
        <f>IF(LEN('Matter Data'!A3384)&gt;0,LEN('Matter Data'!A3384)+LEN('Matter Data'!B3384),"")</f>
        <v/>
      </c>
      <c r="Q3952" s="18" t="str">
        <f>IF(LEN('Matter Data'!C3384)&gt;80,LEN('Matter Data'!C3384),"")</f>
        <v/>
      </c>
      <c r="R3952" s="18" t="str">
        <f>IF(LEN('Matter Data'!H3384)&gt;40,LEN('Matter Data'!H3384),"")</f>
        <v/>
      </c>
      <c r="S3952" s="21" t="b">
        <f>IF(LEN('Matter Data'!C3384)&gt;0,CONCATENATE('Matter Data'!A3384,'Matter Data'!B3384,'Matter Data'!C3384))</f>
        <v>0</v>
      </c>
      <c r="T3952" s="21">
        <f>IF(LEN('Matter Data'!C3384)&gt;0,COUNTIF($S$2:$S$5001,CONCATENATE('Matter Data'!A3384,'Matter Data'!B3384,'Matter Data'!C3384)),0)</f>
        <v>0</v>
      </c>
      <c r="U3952" s="22" t="str">
        <f>IF(LEN('Contacts Data'!B3391)&gt;0,'Contacts Data'!B3391,"")</f>
        <v/>
      </c>
      <c r="V3952" s="22" t="str">
        <f>IF(LEN('Contacts Data'!C3391)&gt;0,'Contacts Data'!C3391,"")</f>
        <v/>
      </c>
      <c r="W3952" s="22" t="str">
        <f>CONCATENATE(U3952, " ", V3952, " ", 'Contacts Data'!$A3391)</f>
        <v xml:space="preserve">  </v>
      </c>
      <c r="X3952" s="22" t="str">
        <f>CONCATENATE('Matter Data'!A3384, " ", 'Matter Data'!B3384, " ", "Client")</f>
        <v xml:space="preserve">  Client</v>
      </c>
      <c r="Y3952" s="19" t="str">
        <f t="shared" si="62"/>
        <v/>
      </c>
    </row>
    <row r="3953" spans="1:25" x14ac:dyDescent="0.25">
      <c r="A3953" s="18" t="str">
        <f>IF(LEN('Contacts Data'!A3392)&gt;20,LEN('Contacts Data'!A3392),"")</f>
        <v/>
      </c>
      <c r="B3953" s="18" t="str">
        <f>IF(LEN('Contacts Data'!B3392)&gt;0, LEN('Contacts Data'!B3392) + LEN('Contacts Data'!C3392), "")</f>
        <v/>
      </c>
      <c r="C3953" s="18" t="str">
        <f>IF(LEN('Contacts Data'!E3392)&gt;20,LEN('Contacts Data'!E3392),"")</f>
        <v/>
      </c>
      <c r="D3953" s="18" t="str">
        <f>IF(LEN('Contacts Data'!F3392)&gt;20,LEN('Contacts Data'!F3392),"")</f>
        <v/>
      </c>
      <c r="E3953" s="18" t="str">
        <f>IF(LEN('Contacts Data'!G3392)&gt;20,LEN('Contacts Data'!G3392),"")</f>
        <v/>
      </c>
      <c r="F3953" s="18" t="str">
        <f>IF(LEN('Contacts Data'!H3392)&gt;60,LEN('Contacts Data'!H3392),"")</f>
        <v/>
      </c>
      <c r="G3953" s="18" t="str">
        <f>IF(LEN('Contacts Data'!I3392)&gt;128,LEN('Contacts Data'!I3392),"")</f>
        <v/>
      </c>
      <c r="H3953" s="18" t="str">
        <f>IF(LEN('Contacts Data'!J3392)&gt;60,LEN('Contacts Data'!J3392),"")</f>
        <v/>
      </c>
      <c r="I3953" s="18" t="str">
        <f>IF(LEN('Contacts Data'!K3392)&gt;30,LEN('Contacts Data'!K3392),"")</f>
        <v/>
      </c>
      <c r="J3953" s="18" t="str">
        <f>IF(LEN('Contacts Data'!L3392)&gt;2,LEN('Contacts Data'!L3392),"")</f>
        <v/>
      </c>
      <c r="K3953" s="18" t="str">
        <f>IF(LEN('Contacts Data'!M3392)&gt;16,LEN('Contacts Data'!M3392),"")</f>
        <v/>
      </c>
      <c r="L3953" s="18" t="str">
        <f>IF(LEN('Contacts Data'!D3392)&gt;128,LEN('Contacts Data'!D3392),"")</f>
        <v/>
      </c>
      <c r="M3953" s="18" t="str">
        <f>IF(LEN('Contacts Data'!O3392)&gt;1024,LEN('Contacts Data'!O3392),"")</f>
        <v/>
      </c>
      <c r="P3953" s="18" t="str">
        <f>IF(LEN('Matter Data'!A3385)&gt;0,LEN('Matter Data'!A3385)+LEN('Matter Data'!B3385),"")</f>
        <v/>
      </c>
      <c r="Q3953" s="18" t="str">
        <f>IF(LEN('Matter Data'!C3385)&gt;80,LEN('Matter Data'!C3385),"")</f>
        <v/>
      </c>
      <c r="R3953" s="18" t="str">
        <f>IF(LEN('Matter Data'!H3385)&gt;40,LEN('Matter Data'!H3385),"")</f>
        <v/>
      </c>
      <c r="S3953" s="21" t="b">
        <f>IF(LEN('Matter Data'!C3385)&gt;0,CONCATENATE('Matter Data'!A3385,'Matter Data'!B3385,'Matter Data'!C3385))</f>
        <v>0</v>
      </c>
      <c r="T3953" s="21">
        <f>IF(LEN('Matter Data'!C3385)&gt;0,COUNTIF($S$2:$S$5001,CONCATENATE('Matter Data'!A3385,'Matter Data'!B3385,'Matter Data'!C3385)),0)</f>
        <v>0</v>
      </c>
      <c r="U3953" s="22" t="str">
        <f>IF(LEN('Contacts Data'!B3392)&gt;0,'Contacts Data'!B3392,"")</f>
        <v/>
      </c>
      <c r="V3953" s="22" t="str">
        <f>IF(LEN('Contacts Data'!C3392)&gt;0,'Contacts Data'!C3392,"")</f>
        <v/>
      </c>
      <c r="W3953" s="22" t="str">
        <f>CONCATENATE(U3953, " ", V3953, " ", 'Contacts Data'!$A3392)</f>
        <v xml:space="preserve">  </v>
      </c>
      <c r="X3953" s="22" t="str">
        <f>CONCATENATE('Matter Data'!A3385, " ", 'Matter Data'!B3385, " ", "Client")</f>
        <v xml:space="preserve">  Client</v>
      </c>
      <c r="Y3953" s="19" t="str">
        <f t="shared" si="62"/>
        <v/>
      </c>
    </row>
    <row r="3954" spans="1:25" x14ac:dyDescent="0.25">
      <c r="A3954" s="18" t="str">
        <f>IF(LEN('Contacts Data'!A3393)&gt;20,LEN('Contacts Data'!A3393),"")</f>
        <v/>
      </c>
      <c r="B3954" s="18" t="str">
        <f>IF(LEN('Contacts Data'!B3393)&gt;0, LEN('Contacts Data'!B3393) + LEN('Contacts Data'!C3393), "")</f>
        <v/>
      </c>
      <c r="C3954" s="18" t="str">
        <f>IF(LEN('Contacts Data'!E3393)&gt;20,LEN('Contacts Data'!E3393),"")</f>
        <v/>
      </c>
      <c r="D3954" s="18" t="str">
        <f>IF(LEN('Contacts Data'!F3393)&gt;20,LEN('Contacts Data'!F3393),"")</f>
        <v/>
      </c>
      <c r="E3954" s="18" t="str">
        <f>IF(LEN('Contacts Data'!G3393)&gt;20,LEN('Contacts Data'!G3393),"")</f>
        <v/>
      </c>
      <c r="F3954" s="18" t="str">
        <f>IF(LEN('Contacts Data'!H3393)&gt;60,LEN('Contacts Data'!H3393),"")</f>
        <v/>
      </c>
      <c r="G3954" s="18" t="str">
        <f>IF(LEN('Contacts Data'!I3393)&gt;128,LEN('Contacts Data'!I3393),"")</f>
        <v/>
      </c>
      <c r="H3954" s="18" t="str">
        <f>IF(LEN('Contacts Data'!J3393)&gt;60,LEN('Contacts Data'!J3393),"")</f>
        <v/>
      </c>
      <c r="I3954" s="18" t="str">
        <f>IF(LEN('Contacts Data'!K3393)&gt;30,LEN('Contacts Data'!K3393),"")</f>
        <v/>
      </c>
      <c r="J3954" s="18" t="str">
        <f>IF(LEN('Contacts Data'!L3393)&gt;2,LEN('Contacts Data'!L3393),"")</f>
        <v/>
      </c>
      <c r="K3954" s="18" t="str">
        <f>IF(LEN('Contacts Data'!M3393)&gt;16,LEN('Contacts Data'!M3393),"")</f>
        <v/>
      </c>
      <c r="L3954" s="18" t="str">
        <f>IF(LEN('Contacts Data'!D3393)&gt;128,LEN('Contacts Data'!D3393),"")</f>
        <v/>
      </c>
      <c r="M3954" s="18" t="str">
        <f>IF(LEN('Contacts Data'!O3393)&gt;1024,LEN('Contacts Data'!O3393),"")</f>
        <v/>
      </c>
      <c r="P3954" s="18" t="str">
        <f>IF(LEN('Matter Data'!A3386)&gt;0,LEN('Matter Data'!A3386)+LEN('Matter Data'!B3386),"")</f>
        <v/>
      </c>
      <c r="Q3954" s="18" t="str">
        <f>IF(LEN('Matter Data'!C3386)&gt;80,LEN('Matter Data'!C3386),"")</f>
        <v/>
      </c>
      <c r="R3954" s="18" t="str">
        <f>IF(LEN('Matter Data'!H3386)&gt;40,LEN('Matter Data'!H3386),"")</f>
        <v/>
      </c>
      <c r="S3954" s="21" t="b">
        <f>IF(LEN('Matter Data'!C3386)&gt;0,CONCATENATE('Matter Data'!A3386,'Matter Data'!B3386,'Matter Data'!C3386))</f>
        <v>0</v>
      </c>
      <c r="T3954" s="21">
        <f>IF(LEN('Matter Data'!C3386)&gt;0,COUNTIF($S$2:$S$5001,CONCATENATE('Matter Data'!A3386,'Matter Data'!B3386,'Matter Data'!C3386)),0)</f>
        <v>0</v>
      </c>
      <c r="U3954" s="22" t="str">
        <f>IF(LEN('Contacts Data'!B3393)&gt;0,'Contacts Data'!B3393,"")</f>
        <v/>
      </c>
      <c r="V3954" s="22" t="str">
        <f>IF(LEN('Contacts Data'!C3393)&gt;0,'Contacts Data'!C3393,"")</f>
        <v/>
      </c>
      <c r="W3954" s="22" t="str">
        <f>CONCATENATE(U3954, " ", V3954, " ", 'Contacts Data'!$A3393)</f>
        <v xml:space="preserve">  </v>
      </c>
      <c r="X3954" s="22" t="str">
        <f>CONCATENATE('Matter Data'!A3386, " ", 'Matter Data'!B3386, " ", "Client")</f>
        <v xml:space="preserve">  Client</v>
      </c>
      <c r="Y3954" s="19" t="str">
        <f t="shared" si="62"/>
        <v/>
      </c>
    </row>
    <row r="3955" spans="1:25" x14ac:dyDescent="0.25">
      <c r="A3955" s="18" t="str">
        <f>IF(LEN('Contacts Data'!A3394)&gt;20,LEN('Contacts Data'!A3394),"")</f>
        <v/>
      </c>
      <c r="B3955" s="18" t="str">
        <f>IF(LEN('Contacts Data'!B3394)&gt;0, LEN('Contacts Data'!B3394) + LEN('Contacts Data'!C3394), "")</f>
        <v/>
      </c>
      <c r="C3955" s="18" t="str">
        <f>IF(LEN('Contacts Data'!E3394)&gt;20,LEN('Contacts Data'!E3394),"")</f>
        <v/>
      </c>
      <c r="D3955" s="18" t="str">
        <f>IF(LEN('Contacts Data'!F3394)&gt;20,LEN('Contacts Data'!F3394),"")</f>
        <v/>
      </c>
      <c r="E3955" s="18" t="str">
        <f>IF(LEN('Contacts Data'!G3394)&gt;20,LEN('Contacts Data'!G3394),"")</f>
        <v/>
      </c>
      <c r="F3955" s="18" t="str">
        <f>IF(LEN('Contacts Data'!H3394)&gt;60,LEN('Contacts Data'!H3394),"")</f>
        <v/>
      </c>
      <c r="G3955" s="18" t="str">
        <f>IF(LEN('Contacts Data'!I3394)&gt;128,LEN('Contacts Data'!I3394),"")</f>
        <v/>
      </c>
      <c r="H3955" s="18" t="str">
        <f>IF(LEN('Contacts Data'!J3394)&gt;60,LEN('Contacts Data'!J3394),"")</f>
        <v/>
      </c>
      <c r="I3955" s="18" t="str">
        <f>IF(LEN('Contacts Data'!K3394)&gt;30,LEN('Contacts Data'!K3394),"")</f>
        <v/>
      </c>
      <c r="J3955" s="18" t="str">
        <f>IF(LEN('Contacts Data'!L3394)&gt;2,LEN('Contacts Data'!L3394),"")</f>
        <v/>
      </c>
      <c r="K3955" s="18" t="str">
        <f>IF(LEN('Contacts Data'!M3394)&gt;16,LEN('Contacts Data'!M3394),"")</f>
        <v/>
      </c>
      <c r="L3955" s="18" t="str">
        <f>IF(LEN('Contacts Data'!D3394)&gt;128,LEN('Contacts Data'!D3394),"")</f>
        <v/>
      </c>
      <c r="M3955" s="18" t="str">
        <f>IF(LEN('Contacts Data'!O3394)&gt;1024,LEN('Contacts Data'!O3394),"")</f>
        <v/>
      </c>
      <c r="P3955" s="18" t="str">
        <f>IF(LEN('Matter Data'!A3387)&gt;0,LEN('Matter Data'!A3387)+LEN('Matter Data'!B3387),"")</f>
        <v/>
      </c>
      <c r="Q3955" s="18" t="str">
        <f>IF(LEN('Matter Data'!C3387)&gt;80,LEN('Matter Data'!C3387),"")</f>
        <v/>
      </c>
      <c r="R3955" s="18" t="str">
        <f>IF(LEN('Matter Data'!H3387)&gt;40,LEN('Matter Data'!H3387),"")</f>
        <v/>
      </c>
      <c r="S3955" s="21" t="b">
        <f>IF(LEN('Matter Data'!C3387)&gt;0,CONCATENATE('Matter Data'!A3387,'Matter Data'!B3387,'Matter Data'!C3387))</f>
        <v>0</v>
      </c>
      <c r="T3955" s="21">
        <f>IF(LEN('Matter Data'!C3387)&gt;0,COUNTIF($S$2:$S$5001,CONCATENATE('Matter Data'!A3387,'Matter Data'!B3387,'Matter Data'!C3387)),0)</f>
        <v>0</v>
      </c>
      <c r="U3955" s="22" t="str">
        <f>IF(LEN('Contacts Data'!B3394)&gt;0,'Contacts Data'!B3394,"")</f>
        <v/>
      </c>
      <c r="V3955" s="22" t="str">
        <f>IF(LEN('Contacts Data'!C3394)&gt;0,'Contacts Data'!C3394,"")</f>
        <v/>
      </c>
      <c r="W3955" s="22" t="str">
        <f>CONCATENATE(U3955, " ", V3955, " ", 'Contacts Data'!$A3394)</f>
        <v xml:space="preserve">  </v>
      </c>
      <c r="X3955" s="22" t="str">
        <f>CONCATENATE('Matter Data'!A3387, " ", 'Matter Data'!B3387, " ", "Client")</f>
        <v xml:space="preserve">  Client</v>
      </c>
      <c r="Y3955" s="19" t="str">
        <f t="shared" si="62"/>
        <v/>
      </c>
    </row>
    <row r="3956" spans="1:25" x14ac:dyDescent="0.25">
      <c r="A3956" s="18" t="str">
        <f>IF(LEN('Contacts Data'!A3395)&gt;20,LEN('Contacts Data'!A3395),"")</f>
        <v/>
      </c>
      <c r="B3956" s="18" t="str">
        <f>IF(LEN('Contacts Data'!B3395)&gt;0, LEN('Contacts Data'!B3395) + LEN('Contacts Data'!C3395), "")</f>
        <v/>
      </c>
      <c r="C3956" s="18" t="str">
        <f>IF(LEN('Contacts Data'!E3395)&gt;20,LEN('Contacts Data'!E3395),"")</f>
        <v/>
      </c>
      <c r="D3956" s="18" t="str">
        <f>IF(LEN('Contacts Data'!F3395)&gt;20,LEN('Contacts Data'!F3395),"")</f>
        <v/>
      </c>
      <c r="E3956" s="18" t="str">
        <f>IF(LEN('Contacts Data'!G3395)&gt;20,LEN('Contacts Data'!G3395),"")</f>
        <v/>
      </c>
      <c r="F3956" s="18" t="str">
        <f>IF(LEN('Contacts Data'!H3395)&gt;60,LEN('Contacts Data'!H3395),"")</f>
        <v/>
      </c>
      <c r="G3956" s="18" t="str">
        <f>IF(LEN('Contacts Data'!I3395)&gt;128,LEN('Contacts Data'!I3395),"")</f>
        <v/>
      </c>
      <c r="H3956" s="18" t="str">
        <f>IF(LEN('Contacts Data'!J3395)&gt;60,LEN('Contacts Data'!J3395),"")</f>
        <v/>
      </c>
      <c r="I3956" s="18" t="str">
        <f>IF(LEN('Contacts Data'!K3395)&gt;30,LEN('Contacts Data'!K3395),"")</f>
        <v/>
      </c>
      <c r="J3956" s="18" t="str">
        <f>IF(LEN('Contacts Data'!L3395)&gt;2,LEN('Contacts Data'!L3395),"")</f>
        <v/>
      </c>
      <c r="K3956" s="18" t="str">
        <f>IF(LEN('Contacts Data'!M3395)&gt;16,LEN('Contacts Data'!M3395),"")</f>
        <v/>
      </c>
      <c r="L3956" s="18" t="str">
        <f>IF(LEN('Contacts Data'!D3395)&gt;128,LEN('Contacts Data'!D3395),"")</f>
        <v/>
      </c>
      <c r="M3956" s="18" t="str">
        <f>IF(LEN('Contacts Data'!O3395)&gt;1024,LEN('Contacts Data'!O3395),"")</f>
        <v/>
      </c>
      <c r="P3956" s="18" t="str">
        <f>IF(LEN('Matter Data'!A3388)&gt;0,LEN('Matter Data'!A3388)+LEN('Matter Data'!B3388),"")</f>
        <v/>
      </c>
      <c r="Q3956" s="18" t="str">
        <f>IF(LEN('Matter Data'!C3388)&gt;80,LEN('Matter Data'!C3388),"")</f>
        <v/>
      </c>
      <c r="R3956" s="18" t="str">
        <f>IF(LEN('Matter Data'!H3388)&gt;40,LEN('Matter Data'!H3388),"")</f>
        <v/>
      </c>
      <c r="S3956" s="21" t="b">
        <f>IF(LEN('Matter Data'!C3388)&gt;0,CONCATENATE('Matter Data'!A3388,'Matter Data'!B3388,'Matter Data'!C3388))</f>
        <v>0</v>
      </c>
      <c r="T3956" s="21">
        <f>IF(LEN('Matter Data'!C3388)&gt;0,COUNTIF($S$2:$S$5001,CONCATENATE('Matter Data'!A3388,'Matter Data'!B3388,'Matter Data'!C3388)),0)</f>
        <v>0</v>
      </c>
      <c r="U3956" s="22" t="str">
        <f>IF(LEN('Contacts Data'!B3395)&gt;0,'Contacts Data'!B3395,"")</f>
        <v/>
      </c>
      <c r="V3956" s="22" t="str">
        <f>IF(LEN('Contacts Data'!C3395)&gt;0,'Contacts Data'!C3395,"")</f>
        <v/>
      </c>
      <c r="W3956" s="22" t="str">
        <f>CONCATENATE(U3956, " ", V3956, " ", 'Contacts Data'!$A3395)</f>
        <v xml:space="preserve">  </v>
      </c>
      <c r="X3956" s="22" t="str">
        <f>CONCATENATE('Matter Data'!A3388, " ", 'Matter Data'!B3388, " ", "Client")</f>
        <v xml:space="preserve">  Client</v>
      </c>
      <c r="Y3956" s="19" t="str">
        <f t="shared" si="62"/>
        <v/>
      </c>
    </row>
    <row r="3957" spans="1:25" x14ac:dyDescent="0.25">
      <c r="A3957" s="18" t="str">
        <f>IF(LEN('Contacts Data'!A3396)&gt;20,LEN('Contacts Data'!A3396),"")</f>
        <v/>
      </c>
      <c r="B3957" s="18" t="str">
        <f>IF(LEN('Contacts Data'!B3396)&gt;0, LEN('Contacts Data'!B3396) + LEN('Contacts Data'!C3396), "")</f>
        <v/>
      </c>
      <c r="C3957" s="18" t="str">
        <f>IF(LEN('Contacts Data'!E3396)&gt;20,LEN('Contacts Data'!E3396),"")</f>
        <v/>
      </c>
      <c r="D3957" s="18" t="str">
        <f>IF(LEN('Contacts Data'!F3396)&gt;20,LEN('Contacts Data'!F3396),"")</f>
        <v/>
      </c>
      <c r="E3957" s="18" t="str">
        <f>IF(LEN('Contacts Data'!G3396)&gt;20,LEN('Contacts Data'!G3396),"")</f>
        <v/>
      </c>
      <c r="F3957" s="18" t="str">
        <f>IF(LEN('Contacts Data'!H3396)&gt;60,LEN('Contacts Data'!H3396),"")</f>
        <v/>
      </c>
      <c r="G3957" s="18" t="str">
        <f>IF(LEN('Contacts Data'!I3396)&gt;128,LEN('Contacts Data'!I3396),"")</f>
        <v/>
      </c>
      <c r="H3957" s="18" t="str">
        <f>IF(LEN('Contacts Data'!J3396)&gt;60,LEN('Contacts Data'!J3396),"")</f>
        <v/>
      </c>
      <c r="I3957" s="18" t="str">
        <f>IF(LEN('Contacts Data'!K3396)&gt;30,LEN('Contacts Data'!K3396),"")</f>
        <v/>
      </c>
      <c r="J3957" s="18" t="str">
        <f>IF(LEN('Contacts Data'!L3396)&gt;2,LEN('Contacts Data'!L3396),"")</f>
        <v/>
      </c>
      <c r="K3957" s="18" t="str">
        <f>IF(LEN('Contacts Data'!M3396)&gt;16,LEN('Contacts Data'!M3396),"")</f>
        <v/>
      </c>
      <c r="L3957" s="18" t="str">
        <f>IF(LEN('Contacts Data'!D3396)&gt;128,LEN('Contacts Data'!D3396),"")</f>
        <v/>
      </c>
      <c r="M3957" s="18" t="str">
        <f>IF(LEN('Contacts Data'!O3396)&gt;1024,LEN('Contacts Data'!O3396),"")</f>
        <v/>
      </c>
      <c r="P3957" s="18" t="str">
        <f>IF(LEN('Matter Data'!A3389)&gt;0,LEN('Matter Data'!A3389)+LEN('Matter Data'!B3389),"")</f>
        <v/>
      </c>
      <c r="Q3957" s="18" t="str">
        <f>IF(LEN('Matter Data'!C3389)&gt;80,LEN('Matter Data'!C3389),"")</f>
        <v/>
      </c>
      <c r="R3957" s="18" t="str">
        <f>IF(LEN('Matter Data'!H3389)&gt;40,LEN('Matter Data'!H3389),"")</f>
        <v/>
      </c>
      <c r="S3957" s="21" t="b">
        <f>IF(LEN('Matter Data'!C3389)&gt;0,CONCATENATE('Matter Data'!A3389,'Matter Data'!B3389,'Matter Data'!C3389))</f>
        <v>0</v>
      </c>
      <c r="T3957" s="21">
        <f>IF(LEN('Matter Data'!C3389)&gt;0,COUNTIF($S$2:$S$5001,CONCATENATE('Matter Data'!A3389,'Matter Data'!B3389,'Matter Data'!C3389)),0)</f>
        <v>0</v>
      </c>
      <c r="U3957" s="22" t="str">
        <f>IF(LEN('Contacts Data'!B3396)&gt;0,'Contacts Data'!B3396,"")</f>
        <v/>
      </c>
      <c r="V3957" s="22" t="str">
        <f>IF(LEN('Contacts Data'!C3396)&gt;0,'Contacts Data'!C3396,"")</f>
        <v/>
      </c>
      <c r="W3957" s="22" t="str">
        <f>CONCATENATE(U3957, " ", V3957, " ", 'Contacts Data'!$A3396)</f>
        <v xml:space="preserve">  </v>
      </c>
      <c r="X3957" s="22" t="str">
        <f>CONCATENATE('Matter Data'!A3389, " ", 'Matter Data'!B3389, " ", "Client")</f>
        <v xml:space="preserve">  Client</v>
      </c>
      <c r="Y3957" s="19" t="str">
        <f t="shared" si="62"/>
        <v/>
      </c>
    </row>
    <row r="3958" spans="1:25" x14ac:dyDescent="0.25">
      <c r="A3958" s="18" t="str">
        <f>IF(LEN('Contacts Data'!A3397)&gt;20,LEN('Contacts Data'!A3397),"")</f>
        <v/>
      </c>
      <c r="B3958" s="18" t="str">
        <f>IF(LEN('Contacts Data'!B3397)&gt;0, LEN('Contacts Data'!B3397) + LEN('Contacts Data'!C3397), "")</f>
        <v/>
      </c>
      <c r="C3958" s="18" t="str">
        <f>IF(LEN('Contacts Data'!E3397)&gt;20,LEN('Contacts Data'!E3397),"")</f>
        <v/>
      </c>
      <c r="D3958" s="18" t="str">
        <f>IF(LEN('Contacts Data'!F3397)&gt;20,LEN('Contacts Data'!F3397),"")</f>
        <v/>
      </c>
      <c r="E3958" s="18" t="str">
        <f>IF(LEN('Contacts Data'!G3397)&gt;20,LEN('Contacts Data'!G3397),"")</f>
        <v/>
      </c>
      <c r="F3958" s="18" t="str">
        <f>IF(LEN('Contacts Data'!H3397)&gt;60,LEN('Contacts Data'!H3397),"")</f>
        <v/>
      </c>
      <c r="G3958" s="18" t="str">
        <f>IF(LEN('Contacts Data'!I3397)&gt;128,LEN('Contacts Data'!I3397),"")</f>
        <v/>
      </c>
      <c r="H3958" s="18" t="str">
        <f>IF(LEN('Contacts Data'!J3397)&gt;60,LEN('Contacts Data'!J3397),"")</f>
        <v/>
      </c>
      <c r="I3958" s="18" t="str">
        <f>IF(LEN('Contacts Data'!K3397)&gt;30,LEN('Contacts Data'!K3397),"")</f>
        <v/>
      </c>
      <c r="J3958" s="18" t="str">
        <f>IF(LEN('Contacts Data'!L3397)&gt;2,LEN('Contacts Data'!L3397),"")</f>
        <v/>
      </c>
      <c r="K3958" s="18" t="str">
        <f>IF(LEN('Contacts Data'!M3397)&gt;16,LEN('Contacts Data'!M3397),"")</f>
        <v/>
      </c>
      <c r="L3958" s="18" t="str">
        <f>IF(LEN('Contacts Data'!D3397)&gt;128,LEN('Contacts Data'!D3397),"")</f>
        <v/>
      </c>
      <c r="M3958" s="18" t="str">
        <f>IF(LEN('Contacts Data'!O3397)&gt;1024,LEN('Contacts Data'!O3397),"")</f>
        <v/>
      </c>
      <c r="P3958" s="18" t="str">
        <f>IF(LEN('Matter Data'!A3390)&gt;0,LEN('Matter Data'!A3390)+LEN('Matter Data'!B3390),"")</f>
        <v/>
      </c>
      <c r="Q3958" s="18" t="str">
        <f>IF(LEN('Matter Data'!C3390)&gt;80,LEN('Matter Data'!C3390),"")</f>
        <v/>
      </c>
      <c r="R3958" s="18" t="str">
        <f>IF(LEN('Matter Data'!H3390)&gt;40,LEN('Matter Data'!H3390),"")</f>
        <v/>
      </c>
      <c r="S3958" s="21" t="b">
        <f>IF(LEN('Matter Data'!C3390)&gt;0,CONCATENATE('Matter Data'!A3390,'Matter Data'!B3390,'Matter Data'!C3390))</f>
        <v>0</v>
      </c>
      <c r="T3958" s="21">
        <f>IF(LEN('Matter Data'!C3390)&gt;0,COUNTIF($S$2:$S$5001,CONCATENATE('Matter Data'!A3390,'Matter Data'!B3390,'Matter Data'!C3390)),0)</f>
        <v>0</v>
      </c>
      <c r="U3958" s="22" t="str">
        <f>IF(LEN('Contacts Data'!B3397)&gt;0,'Contacts Data'!B3397,"")</f>
        <v/>
      </c>
      <c r="V3958" s="22" t="str">
        <f>IF(LEN('Contacts Data'!C3397)&gt;0,'Contacts Data'!C3397,"")</f>
        <v/>
      </c>
      <c r="W3958" s="22" t="str">
        <f>CONCATENATE(U3958, " ", V3958, " ", 'Contacts Data'!$A3397)</f>
        <v xml:space="preserve">  </v>
      </c>
      <c r="X3958" s="22" t="str">
        <f>CONCATENATE('Matter Data'!A3390, " ", 'Matter Data'!B3390, " ", "Client")</f>
        <v xml:space="preserve">  Client</v>
      </c>
      <c r="Y3958" s="19" t="str">
        <f t="shared" si="62"/>
        <v/>
      </c>
    </row>
    <row r="3959" spans="1:25" x14ac:dyDescent="0.25">
      <c r="A3959" s="18" t="str">
        <f>IF(LEN('Contacts Data'!A3398)&gt;20,LEN('Contacts Data'!A3398),"")</f>
        <v/>
      </c>
      <c r="B3959" s="18" t="str">
        <f>IF(LEN('Contacts Data'!B3398)&gt;0, LEN('Contacts Data'!B3398) + LEN('Contacts Data'!C3398), "")</f>
        <v/>
      </c>
      <c r="C3959" s="18" t="str">
        <f>IF(LEN('Contacts Data'!E3398)&gt;20,LEN('Contacts Data'!E3398),"")</f>
        <v/>
      </c>
      <c r="D3959" s="18" t="str">
        <f>IF(LEN('Contacts Data'!F3398)&gt;20,LEN('Contacts Data'!F3398),"")</f>
        <v/>
      </c>
      <c r="E3959" s="18" t="str">
        <f>IF(LEN('Contacts Data'!G3398)&gt;20,LEN('Contacts Data'!G3398),"")</f>
        <v/>
      </c>
      <c r="F3959" s="18" t="str">
        <f>IF(LEN('Contacts Data'!H3398)&gt;60,LEN('Contacts Data'!H3398),"")</f>
        <v/>
      </c>
      <c r="G3959" s="18" t="str">
        <f>IF(LEN('Contacts Data'!I3398)&gt;128,LEN('Contacts Data'!I3398),"")</f>
        <v/>
      </c>
      <c r="H3959" s="18" t="str">
        <f>IF(LEN('Contacts Data'!J3398)&gt;60,LEN('Contacts Data'!J3398),"")</f>
        <v/>
      </c>
      <c r="I3959" s="18" t="str">
        <f>IF(LEN('Contacts Data'!K3398)&gt;30,LEN('Contacts Data'!K3398),"")</f>
        <v/>
      </c>
      <c r="J3959" s="18" t="str">
        <f>IF(LEN('Contacts Data'!L3398)&gt;2,LEN('Contacts Data'!L3398),"")</f>
        <v/>
      </c>
      <c r="K3959" s="18" t="str">
        <f>IF(LEN('Contacts Data'!M3398)&gt;16,LEN('Contacts Data'!M3398),"")</f>
        <v/>
      </c>
      <c r="L3959" s="18" t="str">
        <f>IF(LEN('Contacts Data'!D3398)&gt;128,LEN('Contacts Data'!D3398),"")</f>
        <v/>
      </c>
      <c r="M3959" s="18" t="str">
        <f>IF(LEN('Contacts Data'!O3398)&gt;1024,LEN('Contacts Data'!O3398),"")</f>
        <v/>
      </c>
      <c r="P3959" s="18" t="str">
        <f>IF(LEN('Matter Data'!A3391)&gt;0,LEN('Matter Data'!A3391)+LEN('Matter Data'!B3391),"")</f>
        <v/>
      </c>
      <c r="Q3959" s="18" t="str">
        <f>IF(LEN('Matter Data'!C3391)&gt;80,LEN('Matter Data'!C3391),"")</f>
        <v/>
      </c>
      <c r="R3959" s="18" t="str">
        <f>IF(LEN('Matter Data'!H3391)&gt;40,LEN('Matter Data'!H3391),"")</f>
        <v/>
      </c>
      <c r="S3959" s="21" t="b">
        <f>IF(LEN('Matter Data'!C3391)&gt;0,CONCATENATE('Matter Data'!A3391,'Matter Data'!B3391,'Matter Data'!C3391))</f>
        <v>0</v>
      </c>
      <c r="T3959" s="21">
        <f>IF(LEN('Matter Data'!C3391)&gt;0,COUNTIF($S$2:$S$5001,CONCATENATE('Matter Data'!A3391,'Matter Data'!B3391,'Matter Data'!C3391)),0)</f>
        <v>0</v>
      </c>
      <c r="U3959" s="22" t="str">
        <f>IF(LEN('Contacts Data'!B3398)&gt;0,'Contacts Data'!B3398,"")</f>
        <v/>
      </c>
      <c r="V3959" s="22" t="str">
        <f>IF(LEN('Contacts Data'!C3398)&gt;0,'Contacts Data'!C3398,"")</f>
        <v/>
      </c>
      <c r="W3959" s="22" t="str">
        <f>CONCATENATE(U3959, " ", V3959, " ", 'Contacts Data'!$A3398)</f>
        <v xml:space="preserve">  </v>
      </c>
      <c r="X3959" s="22" t="str">
        <f>CONCATENATE('Matter Data'!A3391, " ", 'Matter Data'!B3391, " ", "Client")</f>
        <v xml:space="preserve">  Client</v>
      </c>
      <c r="Y3959" s="19" t="str">
        <f t="shared" si="62"/>
        <v/>
      </c>
    </row>
    <row r="3960" spans="1:25" x14ac:dyDescent="0.25">
      <c r="A3960" s="18" t="str">
        <f>IF(LEN('Contacts Data'!A3399)&gt;20,LEN('Contacts Data'!A3399),"")</f>
        <v/>
      </c>
      <c r="B3960" s="18" t="str">
        <f>IF(LEN('Contacts Data'!B3399)&gt;0, LEN('Contacts Data'!B3399) + LEN('Contacts Data'!C3399), "")</f>
        <v/>
      </c>
      <c r="C3960" s="18" t="str">
        <f>IF(LEN('Contacts Data'!E3399)&gt;20,LEN('Contacts Data'!E3399),"")</f>
        <v/>
      </c>
      <c r="D3960" s="18" t="str">
        <f>IF(LEN('Contacts Data'!F3399)&gt;20,LEN('Contacts Data'!F3399),"")</f>
        <v/>
      </c>
      <c r="E3960" s="18" t="str">
        <f>IF(LEN('Contacts Data'!G3399)&gt;20,LEN('Contacts Data'!G3399),"")</f>
        <v/>
      </c>
      <c r="F3960" s="18" t="str">
        <f>IF(LEN('Contacts Data'!H3399)&gt;60,LEN('Contacts Data'!H3399),"")</f>
        <v/>
      </c>
      <c r="G3960" s="18" t="str">
        <f>IF(LEN('Contacts Data'!I3399)&gt;128,LEN('Contacts Data'!I3399),"")</f>
        <v/>
      </c>
      <c r="H3960" s="18" t="str">
        <f>IF(LEN('Contacts Data'!J3399)&gt;60,LEN('Contacts Data'!J3399),"")</f>
        <v/>
      </c>
      <c r="I3960" s="18" t="str">
        <f>IF(LEN('Contacts Data'!K3399)&gt;30,LEN('Contacts Data'!K3399),"")</f>
        <v/>
      </c>
      <c r="J3960" s="18" t="str">
        <f>IF(LEN('Contacts Data'!L3399)&gt;2,LEN('Contacts Data'!L3399),"")</f>
        <v/>
      </c>
      <c r="K3960" s="18" t="str">
        <f>IF(LEN('Contacts Data'!M3399)&gt;16,LEN('Contacts Data'!M3399),"")</f>
        <v/>
      </c>
      <c r="L3960" s="18" t="str">
        <f>IF(LEN('Contacts Data'!D3399)&gt;128,LEN('Contacts Data'!D3399),"")</f>
        <v/>
      </c>
      <c r="M3960" s="18" t="str">
        <f>IF(LEN('Contacts Data'!O3399)&gt;1024,LEN('Contacts Data'!O3399),"")</f>
        <v/>
      </c>
      <c r="P3960" s="18" t="str">
        <f>IF(LEN('Matter Data'!A3392)&gt;0,LEN('Matter Data'!A3392)+LEN('Matter Data'!B3392),"")</f>
        <v/>
      </c>
      <c r="Q3960" s="18" t="str">
        <f>IF(LEN('Matter Data'!C3392)&gt;80,LEN('Matter Data'!C3392),"")</f>
        <v/>
      </c>
      <c r="R3960" s="18" t="str">
        <f>IF(LEN('Matter Data'!H3392)&gt;40,LEN('Matter Data'!H3392),"")</f>
        <v/>
      </c>
      <c r="S3960" s="21" t="b">
        <f>IF(LEN('Matter Data'!C3392)&gt;0,CONCATENATE('Matter Data'!A3392,'Matter Data'!B3392,'Matter Data'!C3392))</f>
        <v>0</v>
      </c>
      <c r="T3960" s="21">
        <f>IF(LEN('Matter Data'!C3392)&gt;0,COUNTIF($S$2:$S$5001,CONCATENATE('Matter Data'!A3392,'Matter Data'!B3392,'Matter Data'!C3392)),0)</f>
        <v>0</v>
      </c>
      <c r="U3960" s="22" t="str">
        <f>IF(LEN('Contacts Data'!B3399)&gt;0,'Contacts Data'!B3399,"")</f>
        <v/>
      </c>
      <c r="V3960" s="22" t="str">
        <f>IF(LEN('Contacts Data'!C3399)&gt;0,'Contacts Data'!C3399,"")</f>
        <v/>
      </c>
      <c r="W3960" s="22" t="str">
        <f>CONCATENATE(U3960, " ", V3960, " ", 'Contacts Data'!$A3399)</f>
        <v xml:space="preserve">  </v>
      </c>
      <c r="X3960" s="22" t="str">
        <f>CONCATENATE('Matter Data'!A3392, " ", 'Matter Data'!B3392, " ", "Client")</f>
        <v xml:space="preserve">  Client</v>
      </c>
      <c r="Y3960" s="19" t="str">
        <f t="shared" si="62"/>
        <v/>
      </c>
    </row>
    <row r="3961" spans="1:25" x14ac:dyDescent="0.25">
      <c r="A3961" s="18" t="str">
        <f>IF(LEN('Contacts Data'!A3400)&gt;20,LEN('Contacts Data'!A3400),"")</f>
        <v/>
      </c>
      <c r="B3961" s="18" t="str">
        <f>IF(LEN('Contacts Data'!B3400)&gt;0, LEN('Contacts Data'!B3400) + LEN('Contacts Data'!C3400), "")</f>
        <v/>
      </c>
      <c r="C3961" s="18" t="str">
        <f>IF(LEN('Contacts Data'!E3400)&gt;20,LEN('Contacts Data'!E3400),"")</f>
        <v/>
      </c>
      <c r="D3961" s="18" t="str">
        <f>IF(LEN('Contacts Data'!F3400)&gt;20,LEN('Contacts Data'!F3400),"")</f>
        <v/>
      </c>
      <c r="E3961" s="18" t="str">
        <f>IF(LEN('Contacts Data'!G3400)&gt;20,LEN('Contacts Data'!G3400),"")</f>
        <v/>
      </c>
      <c r="F3961" s="18" t="str">
        <f>IF(LEN('Contacts Data'!H3400)&gt;60,LEN('Contacts Data'!H3400),"")</f>
        <v/>
      </c>
      <c r="G3961" s="18" t="str">
        <f>IF(LEN('Contacts Data'!I3400)&gt;128,LEN('Contacts Data'!I3400),"")</f>
        <v/>
      </c>
      <c r="H3961" s="18" t="str">
        <f>IF(LEN('Contacts Data'!J3400)&gt;60,LEN('Contacts Data'!J3400),"")</f>
        <v/>
      </c>
      <c r="I3961" s="18" t="str">
        <f>IF(LEN('Contacts Data'!K3400)&gt;30,LEN('Contacts Data'!K3400),"")</f>
        <v/>
      </c>
      <c r="J3961" s="18" t="str">
        <f>IF(LEN('Contacts Data'!L3400)&gt;2,LEN('Contacts Data'!L3400),"")</f>
        <v/>
      </c>
      <c r="K3961" s="18" t="str">
        <f>IF(LEN('Contacts Data'!M3400)&gt;16,LEN('Contacts Data'!M3400),"")</f>
        <v/>
      </c>
      <c r="L3961" s="18" t="str">
        <f>IF(LEN('Contacts Data'!D3400)&gt;128,LEN('Contacts Data'!D3400),"")</f>
        <v/>
      </c>
      <c r="M3961" s="18" t="str">
        <f>IF(LEN('Contacts Data'!O3400)&gt;1024,LEN('Contacts Data'!O3400),"")</f>
        <v/>
      </c>
      <c r="P3961" s="18" t="str">
        <f>IF(LEN('Matter Data'!A3393)&gt;0,LEN('Matter Data'!A3393)+LEN('Matter Data'!B3393),"")</f>
        <v/>
      </c>
      <c r="Q3961" s="18" t="str">
        <f>IF(LEN('Matter Data'!C3393)&gt;80,LEN('Matter Data'!C3393),"")</f>
        <v/>
      </c>
      <c r="R3961" s="18" t="str">
        <f>IF(LEN('Matter Data'!H3393)&gt;40,LEN('Matter Data'!H3393),"")</f>
        <v/>
      </c>
      <c r="S3961" s="21" t="b">
        <f>IF(LEN('Matter Data'!C3393)&gt;0,CONCATENATE('Matter Data'!A3393,'Matter Data'!B3393,'Matter Data'!C3393))</f>
        <v>0</v>
      </c>
      <c r="T3961" s="21">
        <f>IF(LEN('Matter Data'!C3393)&gt;0,COUNTIF($S$2:$S$5001,CONCATENATE('Matter Data'!A3393,'Matter Data'!B3393,'Matter Data'!C3393)),0)</f>
        <v>0</v>
      </c>
      <c r="U3961" s="22" t="str">
        <f>IF(LEN('Contacts Data'!B3400)&gt;0,'Contacts Data'!B3400,"")</f>
        <v/>
      </c>
      <c r="V3961" s="22" t="str">
        <f>IF(LEN('Contacts Data'!C3400)&gt;0,'Contacts Data'!C3400,"")</f>
        <v/>
      </c>
      <c r="W3961" s="22" t="str">
        <f>CONCATENATE(U3961, " ", V3961, " ", 'Contacts Data'!$A3400)</f>
        <v xml:space="preserve">  </v>
      </c>
      <c r="X3961" s="22" t="str">
        <f>CONCATENATE('Matter Data'!A3393, " ", 'Matter Data'!B3393, " ", "Client")</f>
        <v xml:space="preserve">  Client</v>
      </c>
      <c r="Y3961" s="19" t="str">
        <f t="shared" si="62"/>
        <v/>
      </c>
    </row>
    <row r="3962" spans="1:25" x14ac:dyDescent="0.25">
      <c r="A3962" s="18" t="str">
        <f>IF(LEN('Contacts Data'!A3401)&gt;20,LEN('Contacts Data'!A3401),"")</f>
        <v/>
      </c>
      <c r="B3962" s="18" t="str">
        <f>IF(LEN('Contacts Data'!B3401)&gt;0, LEN('Contacts Data'!B3401) + LEN('Contacts Data'!C3401), "")</f>
        <v/>
      </c>
      <c r="C3962" s="18" t="str">
        <f>IF(LEN('Contacts Data'!E3401)&gt;20,LEN('Contacts Data'!E3401),"")</f>
        <v/>
      </c>
      <c r="D3962" s="18" t="str">
        <f>IF(LEN('Contacts Data'!F3401)&gt;20,LEN('Contacts Data'!F3401),"")</f>
        <v/>
      </c>
      <c r="E3962" s="18" t="str">
        <f>IF(LEN('Contacts Data'!G3401)&gt;20,LEN('Contacts Data'!G3401),"")</f>
        <v/>
      </c>
      <c r="F3962" s="18" t="str">
        <f>IF(LEN('Contacts Data'!H3401)&gt;60,LEN('Contacts Data'!H3401),"")</f>
        <v/>
      </c>
      <c r="G3962" s="18" t="str">
        <f>IF(LEN('Contacts Data'!I3401)&gt;128,LEN('Contacts Data'!I3401),"")</f>
        <v/>
      </c>
      <c r="H3962" s="18" t="str">
        <f>IF(LEN('Contacts Data'!J3401)&gt;60,LEN('Contacts Data'!J3401),"")</f>
        <v/>
      </c>
      <c r="I3962" s="18" t="str">
        <f>IF(LEN('Contacts Data'!K3401)&gt;30,LEN('Contacts Data'!K3401),"")</f>
        <v/>
      </c>
      <c r="J3962" s="18" t="str">
        <f>IF(LEN('Contacts Data'!L3401)&gt;2,LEN('Contacts Data'!L3401),"")</f>
        <v/>
      </c>
      <c r="K3962" s="18" t="str">
        <f>IF(LEN('Contacts Data'!M3401)&gt;16,LEN('Contacts Data'!M3401),"")</f>
        <v/>
      </c>
      <c r="L3962" s="18" t="str">
        <f>IF(LEN('Contacts Data'!D3401)&gt;128,LEN('Contacts Data'!D3401),"")</f>
        <v/>
      </c>
      <c r="M3962" s="18" t="str">
        <f>IF(LEN('Contacts Data'!O3401)&gt;1024,LEN('Contacts Data'!O3401),"")</f>
        <v/>
      </c>
      <c r="P3962" s="18" t="str">
        <f>IF(LEN('Matter Data'!A3394)&gt;0,LEN('Matter Data'!A3394)+LEN('Matter Data'!B3394),"")</f>
        <v/>
      </c>
      <c r="Q3962" s="18" t="str">
        <f>IF(LEN('Matter Data'!C3394)&gt;80,LEN('Matter Data'!C3394),"")</f>
        <v/>
      </c>
      <c r="R3962" s="18" t="str">
        <f>IF(LEN('Matter Data'!H3394)&gt;40,LEN('Matter Data'!H3394),"")</f>
        <v/>
      </c>
      <c r="S3962" s="21" t="b">
        <f>IF(LEN('Matter Data'!C3394)&gt;0,CONCATENATE('Matter Data'!A3394,'Matter Data'!B3394,'Matter Data'!C3394))</f>
        <v>0</v>
      </c>
      <c r="T3962" s="21">
        <f>IF(LEN('Matter Data'!C3394)&gt;0,COUNTIF($S$2:$S$5001,CONCATENATE('Matter Data'!A3394,'Matter Data'!B3394,'Matter Data'!C3394)),0)</f>
        <v>0</v>
      </c>
      <c r="U3962" s="22" t="str">
        <f>IF(LEN('Contacts Data'!B3401)&gt;0,'Contacts Data'!B3401,"")</f>
        <v/>
      </c>
      <c r="V3962" s="22" t="str">
        <f>IF(LEN('Contacts Data'!C3401)&gt;0,'Contacts Data'!C3401,"")</f>
        <v/>
      </c>
      <c r="W3962" s="22" t="str">
        <f>CONCATENATE(U3962, " ", V3962, " ", 'Contacts Data'!$A3401)</f>
        <v xml:space="preserve">  </v>
      </c>
      <c r="X3962" s="22" t="str">
        <f>CONCATENATE('Matter Data'!A3394, " ", 'Matter Data'!B3394, " ", "Client")</f>
        <v xml:space="preserve">  Client</v>
      </c>
      <c r="Y3962" s="19" t="str">
        <f t="shared" si="62"/>
        <v/>
      </c>
    </row>
    <row r="3963" spans="1:25" x14ac:dyDescent="0.25">
      <c r="A3963" s="18" t="str">
        <f>IF(LEN('Contacts Data'!A3402)&gt;20,LEN('Contacts Data'!A3402),"")</f>
        <v/>
      </c>
      <c r="B3963" s="18" t="str">
        <f>IF(LEN('Contacts Data'!B3402)&gt;0, LEN('Contacts Data'!B3402) + LEN('Contacts Data'!C3402), "")</f>
        <v/>
      </c>
      <c r="C3963" s="18" t="str">
        <f>IF(LEN('Contacts Data'!E3402)&gt;20,LEN('Contacts Data'!E3402),"")</f>
        <v/>
      </c>
      <c r="D3963" s="18" t="str">
        <f>IF(LEN('Contacts Data'!F3402)&gt;20,LEN('Contacts Data'!F3402),"")</f>
        <v/>
      </c>
      <c r="E3963" s="18" t="str">
        <f>IF(LEN('Contacts Data'!G3402)&gt;20,LEN('Contacts Data'!G3402),"")</f>
        <v/>
      </c>
      <c r="F3963" s="18" t="str">
        <f>IF(LEN('Contacts Data'!H3402)&gt;60,LEN('Contacts Data'!H3402),"")</f>
        <v/>
      </c>
      <c r="G3963" s="18" t="str">
        <f>IF(LEN('Contacts Data'!I3402)&gt;128,LEN('Contacts Data'!I3402),"")</f>
        <v/>
      </c>
      <c r="H3963" s="18" t="str">
        <f>IF(LEN('Contacts Data'!J3402)&gt;60,LEN('Contacts Data'!J3402),"")</f>
        <v/>
      </c>
      <c r="I3963" s="18" t="str">
        <f>IF(LEN('Contacts Data'!K3402)&gt;30,LEN('Contacts Data'!K3402),"")</f>
        <v/>
      </c>
      <c r="J3963" s="18" t="str">
        <f>IF(LEN('Contacts Data'!L3402)&gt;2,LEN('Contacts Data'!L3402),"")</f>
        <v/>
      </c>
      <c r="K3963" s="18" t="str">
        <f>IF(LEN('Contacts Data'!M3402)&gt;16,LEN('Contacts Data'!M3402),"")</f>
        <v/>
      </c>
      <c r="L3963" s="18" t="str">
        <f>IF(LEN('Contacts Data'!D3402)&gt;128,LEN('Contacts Data'!D3402),"")</f>
        <v/>
      </c>
      <c r="M3963" s="18" t="str">
        <f>IF(LEN('Contacts Data'!O3402)&gt;1024,LEN('Contacts Data'!O3402),"")</f>
        <v/>
      </c>
      <c r="P3963" s="18" t="str">
        <f>IF(LEN('Matter Data'!A3395)&gt;0,LEN('Matter Data'!A3395)+LEN('Matter Data'!B3395),"")</f>
        <v/>
      </c>
      <c r="Q3963" s="18" t="str">
        <f>IF(LEN('Matter Data'!C3395)&gt;80,LEN('Matter Data'!C3395),"")</f>
        <v/>
      </c>
      <c r="R3963" s="18" t="str">
        <f>IF(LEN('Matter Data'!H3395)&gt;40,LEN('Matter Data'!H3395),"")</f>
        <v/>
      </c>
      <c r="S3963" s="21" t="b">
        <f>IF(LEN('Matter Data'!C3395)&gt;0,CONCATENATE('Matter Data'!A3395,'Matter Data'!B3395,'Matter Data'!C3395))</f>
        <v>0</v>
      </c>
      <c r="T3963" s="21">
        <f>IF(LEN('Matter Data'!C3395)&gt;0,COUNTIF($S$2:$S$5001,CONCATENATE('Matter Data'!A3395,'Matter Data'!B3395,'Matter Data'!C3395)),0)</f>
        <v>0</v>
      </c>
      <c r="U3963" s="22" t="str">
        <f>IF(LEN('Contacts Data'!B3402)&gt;0,'Contacts Data'!B3402,"")</f>
        <v/>
      </c>
      <c r="V3963" s="22" t="str">
        <f>IF(LEN('Contacts Data'!C3402)&gt;0,'Contacts Data'!C3402,"")</f>
        <v/>
      </c>
      <c r="W3963" s="22" t="str">
        <f>CONCATENATE(U3963, " ", V3963, " ", 'Contacts Data'!$A3402)</f>
        <v xml:space="preserve">  </v>
      </c>
      <c r="X3963" s="22" t="str">
        <f>CONCATENATE('Matter Data'!A3395, " ", 'Matter Data'!B3395, " ", "Client")</f>
        <v xml:space="preserve">  Client</v>
      </c>
      <c r="Y3963" s="19" t="str">
        <f t="shared" si="62"/>
        <v/>
      </c>
    </row>
    <row r="3964" spans="1:25" x14ac:dyDescent="0.25">
      <c r="A3964" s="18" t="str">
        <f>IF(LEN('Contacts Data'!A3403)&gt;20,LEN('Contacts Data'!A3403),"")</f>
        <v/>
      </c>
      <c r="B3964" s="18" t="str">
        <f>IF(LEN('Contacts Data'!B3403)&gt;0, LEN('Contacts Data'!B3403) + LEN('Contacts Data'!C3403), "")</f>
        <v/>
      </c>
      <c r="C3964" s="18" t="str">
        <f>IF(LEN('Contacts Data'!E3403)&gt;20,LEN('Contacts Data'!E3403),"")</f>
        <v/>
      </c>
      <c r="D3964" s="18" t="str">
        <f>IF(LEN('Contacts Data'!F3403)&gt;20,LEN('Contacts Data'!F3403),"")</f>
        <v/>
      </c>
      <c r="E3964" s="18" t="str">
        <f>IF(LEN('Contacts Data'!G3403)&gt;20,LEN('Contacts Data'!G3403),"")</f>
        <v/>
      </c>
      <c r="F3964" s="18" t="str">
        <f>IF(LEN('Contacts Data'!H3403)&gt;60,LEN('Contacts Data'!H3403),"")</f>
        <v/>
      </c>
      <c r="G3964" s="18" t="str">
        <f>IF(LEN('Contacts Data'!I3403)&gt;128,LEN('Contacts Data'!I3403),"")</f>
        <v/>
      </c>
      <c r="H3964" s="18" t="str">
        <f>IF(LEN('Contacts Data'!J3403)&gt;60,LEN('Contacts Data'!J3403),"")</f>
        <v/>
      </c>
      <c r="I3964" s="18" t="str">
        <f>IF(LEN('Contacts Data'!K3403)&gt;30,LEN('Contacts Data'!K3403),"")</f>
        <v/>
      </c>
      <c r="J3964" s="18" t="str">
        <f>IF(LEN('Contacts Data'!L3403)&gt;2,LEN('Contacts Data'!L3403),"")</f>
        <v/>
      </c>
      <c r="K3964" s="18" t="str">
        <f>IF(LEN('Contacts Data'!M3403)&gt;16,LEN('Contacts Data'!M3403),"")</f>
        <v/>
      </c>
      <c r="L3964" s="18" t="str">
        <f>IF(LEN('Contacts Data'!D3403)&gt;128,LEN('Contacts Data'!D3403),"")</f>
        <v/>
      </c>
      <c r="M3964" s="18" t="str">
        <f>IF(LEN('Contacts Data'!O3403)&gt;1024,LEN('Contacts Data'!O3403),"")</f>
        <v/>
      </c>
      <c r="P3964" s="18" t="str">
        <f>IF(LEN('Matter Data'!A3396)&gt;0,LEN('Matter Data'!A3396)+LEN('Matter Data'!B3396),"")</f>
        <v/>
      </c>
      <c r="Q3964" s="18" t="str">
        <f>IF(LEN('Matter Data'!C3396)&gt;80,LEN('Matter Data'!C3396),"")</f>
        <v/>
      </c>
      <c r="R3964" s="18" t="str">
        <f>IF(LEN('Matter Data'!H3396)&gt;40,LEN('Matter Data'!H3396),"")</f>
        <v/>
      </c>
      <c r="S3964" s="21" t="b">
        <f>IF(LEN('Matter Data'!C3396)&gt;0,CONCATENATE('Matter Data'!A3396,'Matter Data'!B3396,'Matter Data'!C3396))</f>
        <v>0</v>
      </c>
      <c r="T3964" s="21">
        <f>IF(LEN('Matter Data'!C3396)&gt;0,COUNTIF($S$2:$S$5001,CONCATENATE('Matter Data'!A3396,'Matter Data'!B3396,'Matter Data'!C3396)),0)</f>
        <v>0</v>
      </c>
      <c r="U3964" s="22" t="str">
        <f>IF(LEN('Contacts Data'!B3403)&gt;0,'Contacts Data'!B3403,"")</f>
        <v/>
      </c>
      <c r="V3964" s="22" t="str">
        <f>IF(LEN('Contacts Data'!C3403)&gt;0,'Contacts Data'!C3403,"")</f>
        <v/>
      </c>
      <c r="W3964" s="22" t="str">
        <f>CONCATENATE(U3964, " ", V3964, " ", 'Contacts Data'!$A3403)</f>
        <v xml:space="preserve">  </v>
      </c>
      <c r="X3964" s="22" t="str">
        <f>CONCATENATE('Matter Data'!A3396, " ", 'Matter Data'!B3396, " ", "Client")</f>
        <v xml:space="preserve">  Client</v>
      </c>
      <c r="Y3964" s="19" t="str">
        <f t="shared" si="62"/>
        <v/>
      </c>
    </row>
    <row r="3965" spans="1:25" x14ac:dyDescent="0.25">
      <c r="A3965" s="18" t="str">
        <f>IF(LEN('Contacts Data'!A3404)&gt;20,LEN('Contacts Data'!A3404),"")</f>
        <v/>
      </c>
      <c r="B3965" s="18" t="str">
        <f>IF(LEN('Contacts Data'!B3404)&gt;0, LEN('Contacts Data'!B3404) + LEN('Contacts Data'!C3404), "")</f>
        <v/>
      </c>
      <c r="C3965" s="18" t="str">
        <f>IF(LEN('Contacts Data'!E3404)&gt;20,LEN('Contacts Data'!E3404),"")</f>
        <v/>
      </c>
      <c r="D3965" s="18" t="str">
        <f>IF(LEN('Contacts Data'!F3404)&gt;20,LEN('Contacts Data'!F3404),"")</f>
        <v/>
      </c>
      <c r="E3965" s="18" t="str">
        <f>IF(LEN('Contacts Data'!G3404)&gt;20,LEN('Contacts Data'!G3404),"")</f>
        <v/>
      </c>
      <c r="F3965" s="18" t="str">
        <f>IF(LEN('Contacts Data'!H3404)&gt;60,LEN('Contacts Data'!H3404),"")</f>
        <v/>
      </c>
      <c r="G3965" s="18" t="str">
        <f>IF(LEN('Contacts Data'!I3404)&gt;128,LEN('Contacts Data'!I3404),"")</f>
        <v/>
      </c>
      <c r="H3965" s="18" t="str">
        <f>IF(LEN('Contacts Data'!J3404)&gt;60,LEN('Contacts Data'!J3404),"")</f>
        <v/>
      </c>
      <c r="I3965" s="18" t="str">
        <f>IF(LEN('Contacts Data'!K3404)&gt;30,LEN('Contacts Data'!K3404),"")</f>
        <v/>
      </c>
      <c r="J3965" s="18" t="str">
        <f>IF(LEN('Contacts Data'!L3404)&gt;2,LEN('Contacts Data'!L3404),"")</f>
        <v/>
      </c>
      <c r="K3965" s="18" t="str">
        <f>IF(LEN('Contacts Data'!M3404)&gt;16,LEN('Contacts Data'!M3404),"")</f>
        <v/>
      </c>
      <c r="L3965" s="18" t="str">
        <f>IF(LEN('Contacts Data'!D3404)&gt;128,LEN('Contacts Data'!D3404),"")</f>
        <v/>
      </c>
      <c r="M3965" s="18" t="str">
        <f>IF(LEN('Contacts Data'!O3404)&gt;1024,LEN('Contacts Data'!O3404),"")</f>
        <v/>
      </c>
      <c r="P3965" s="18" t="str">
        <f>IF(LEN('Matter Data'!A3397)&gt;0,LEN('Matter Data'!A3397)+LEN('Matter Data'!B3397),"")</f>
        <v/>
      </c>
      <c r="Q3965" s="18" t="str">
        <f>IF(LEN('Matter Data'!C3397)&gt;80,LEN('Matter Data'!C3397),"")</f>
        <v/>
      </c>
      <c r="R3965" s="18" t="str">
        <f>IF(LEN('Matter Data'!H3397)&gt;40,LEN('Matter Data'!H3397),"")</f>
        <v/>
      </c>
      <c r="S3965" s="21" t="b">
        <f>IF(LEN('Matter Data'!C3397)&gt;0,CONCATENATE('Matter Data'!A3397,'Matter Data'!B3397,'Matter Data'!C3397))</f>
        <v>0</v>
      </c>
      <c r="T3965" s="21">
        <f>IF(LEN('Matter Data'!C3397)&gt;0,COUNTIF($S$2:$S$5001,CONCATENATE('Matter Data'!A3397,'Matter Data'!B3397,'Matter Data'!C3397)),0)</f>
        <v>0</v>
      </c>
      <c r="U3965" s="22" t="str">
        <f>IF(LEN('Contacts Data'!B3404)&gt;0,'Contacts Data'!B3404,"")</f>
        <v/>
      </c>
      <c r="V3965" s="22" t="str">
        <f>IF(LEN('Contacts Data'!C3404)&gt;0,'Contacts Data'!C3404,"")</f>
        <v/>
      </c>
      <c r="W3965" s="22" t="str">
        <f>CONCATENATE(U3965, " ", V3965, " ", 'Contacts Data'!$A3404)</f>
        <v xml:space="preserve">  </v>
      </c>
      <c r="X3965" s="22" t="str">
        <f>CONCATENATE('Matter Data'!A3397, " ", 'Matter Data'!B3397, " ", "Client")</f>
        <v xml:space="preserve">  Client</v>
      </c>
      <c r="Y3965" s="19" t="str">
        <f t="shared" si="62"/>
        <v/>
      </c>
    </row>
    <row r="3966" spans="1:25" x14ac:dyDescent="0.25">
      <c r="A3966" s="18" t="str">
        <f>IF(LEN('Contacts Data'!A3405)&gt;20,LEN('Contacts Data'!A3405),"")</f>
        <v/>
      </c>
      <c r="B3966" s="18" t="str">
        <f>IF(LEN('Contacts Data'!B3405)&gt;0, LEN('Contacts Data'!B3405) + LEN('Contacts Data'!C3405), "")</f>
        <v/>
      </c>
      <c r="C3966" s="18" t="str">
        <f>IF(LEN('Contacts Data'!E3405)&gt;20,LEN('Contacts Data'!E3405),"")</f>
        <v/>
      </c>
      <c r="D3966" s="18" t="str">
        <f>IF(LEN('Contacts Data'!F3405)&gt;20,LEN('Contacts Data'!F3405),"")</f>
        <v/>
      </c>
      <c r="E3966" s="18" t="str">
        <f>IF(LEN('Contacts Data'!G3405)&gt;20,LEN('Contacts Data'!G3405),"")</f>
        <v/>
      </c>
      <c r="F3966" s="18" t="str">
        <f>IF(LEN('Contacts Data'!H3405)&gt;60,LEN('Contacts Data'!H3405),"")</f>
        <v/>
      </c>
      <c r="G3966" s="18" t="str">
        <f>IF(LEN('Contacts Data'!I3405)&gt;128,LEN('Contacts Data'!I3405),"")</f>
        <v/>
      </c>
      <c r="H3966" s="18" t="str">
        <f>IF(LEN('Contacts Data'!J3405)&gt;60,LEN('Contacts Data'!J3405),"")</f>
        <v/>
      </c>
      <c r="I3966" s="18" t="str">
        <f>IF(LEN('Contacts Data'!K3405)&gt;30,LEN('Contacts Data'!K3405),"")</f>
        <v/>
      </c>
      <c r="J3966" s="18" t="str">
        <f>IF(LEN('Contacts Data'!L3405)&gt;2,LEN('Contacts Data'!L3405),"")</f>
        <v/>
      </c>
      <c r="K3966" s="18" t="str">
        <f>IF(LEN('Contacts Data'!M3405)&gt;16,LEN('Contacts Data'!M3405),"")</f>
        <v/>
      </c>
      <c r="L3966" s="18" t="str">
        <f>IF(LEN('Contacts Data'!D3405)&gt;128,LEN('Contacts Data'!D3405),"")</f>
        <v/>
      </c>
      <c r="M3966" s="18" t="str">
        <f>IF(LEN('Contacts Data'!O3405)&gt;1024,LEN('Contacts Data'!O3405),"")</f>
        <v/>
      </c>
      <c r="P3966" s="18" t="str">
        <f>IF(LEN('Matter Data'!A3398)&gt;0,LEN('Matter Data'!A3398)+LEN('Matter Data'!B3398),"")</f>
        <v/>
      </c>
      <c r="Q3966" s="18" t="str">
        <f>IF(LEN('Matter Data'!C3398)&gt;80,LEN('Matter Data'!C3398),"")</f>
        <v/>
      </c>
      <c r="R3966" s="18" t="str">
        <f>IF(LEN('Matter Data'!H3398)&gt;40,LEN('Matter Data'!H3398),"")</f>
        <v/>
      </c>
      <c r="S3966" s="21" t="b">
        <f>IF(LEN('Matter Data'!C3398)&gt;0,CONCATENATE('Matter Data'!A3398,'Matter Data'!B3398,'Matter Data'!C3398))</f>
        <v>0</v>
      </c>
      <c r="T3966" s="21">
        <f>IF(LEN('Matter Data'!C3398)&gt;0,COUNTIF($S$2:$S$5001,CONCATENATE('Matter Data'!A3398,'Matter Data'!B3398,'Matter Data'!C3398)),0)</f>
        <v>0</v>
      </c>
      <c r="U3966" s="22" t="str">
        <f>IF(LEN('Contacts Data'!B3405)&gt;0,'Contacts Data'!B3405,"")</f>
        <v/>
      </c>
      <c r="V3966" s="22" t="str">
        <f>IF(LEN('Contacts Data'!C3405)&gt;0,'Contacts Data'!C3405,"")</f>
        <v/>
      </c>
      <c r="W3966" s="22" t="str">
        <f>CONCATENATE(U3966, " ", V3966, " ", 'Contacts Data'!$A3405)</f>
        <v xml:space="preserve">  </v>
      </c>
      <c r="X3966" s="22" t="str">
        <f>CONCATENATE('Matter Data'!A3398, " ", 'Matter Data'!B3398, " ", "Client")</f>
        <v xml:space="preserve">  Client</v>
      </c>
      <c r="Y3966" s="19" t="str">
        <f t="shared" si="62"/>
        <v/>
      </c>
    </row>
    <row r="3967" spans="1:25" x14ac:dyDescent="0.25">
      <c r="A3967" s="18" t="str">
        <f>IF(LEN('Contacts Data'!A3406)&gt;20,LEN('Contacts Data'!A3406),"")</f>
        <v/>
      </c>
      <c r="B3967" s="18" t="str">
        <f>IF(LEN('Contacts Data'!B3406)&gt;0, LEN('Contacts Data'!B3406) + LEN('Contacts Data'!C3406), "")</f>
        <v/>
      </c>
      <c r="C3967" s="18" t="str">
        <f>IF(LEN('Contacts Data'!E3406)&gt;20,LEN('Contacts Data'!E3406),"")</f>
        <v/>
      </c>
      <c r="D3967" s="18" t="str">
        <f>IF(LEN('Contacts Data'!F3406)&gt;20,LEN('Contacts Data'!F3406),"")</f>
        <v/>
      </c>
      <c r="E3967" s="18" t="str">
        <f>IF(LEN('Contacts Data'!G3406)&gt;20,LEN('Contacts Data'!G3406),"")</f>
        <v/>
      </c>
      <c r="F3967" s="18" t="str">
        <f>IF(LEN('Contacts Data'!H3406)&gt;60,LEN('Contacts Data'!H3406),"")</f>
        <v/>
      </c>
      <c r="G3967" s="18" t="str">
        <f>IF(LEN('Contacts Data'!I3406)&gt;128,LEN('Contacts Data'!I3406),"")</f>
        <v/>
      </c>
      <c r="H3967" s="18" t="str">
        <f>IF(LEN('Contacts Data'!J3406)&gt;60,LEN('Contacts Data'!J3406),"")</f>
        <v/>
      </c>
      <c r="I3967" s="18" t="str">
        <f>IF(LEN('Contacts Data'!K3406)&gt;30,LEN('Contacts Data'!K3406),"")</f>
        <v/>
      </c>
      <c r="J3967" s="18" t="str">
        <f>IF(LEN('Contacts Data'!L3406)&gt;2,LEN('Contacts Data'!L3406),"")</f>
        <v/>
      </c>
      <c r="K3967" s="18" t="str">
        <f>IF(LEN('Contacts Data'!M3406)&gt;16,LEN('Contacts Data'!M3406),"")</f>
        <v/>
      </c>
      <c r="L3967" s="18" t="str">
        <f>IF(LEN('Contacts Data'!D3406)&gt;128,LEN('Contacts Data'!D3406),"")</f>
        <v/>
      </c>
      <c r="M3967" s="18" t="str">
        <f>IF(LEN('Contacts Data'!O3406)&gt;1024,LEN('Contacts Data'!O3406),"")</f>
        <v/>
      </c>
      <c r="P3967" s="18" t="str">
        <f>IF(LEN('Matter Data'!A3399)&gt;0,LEN('Matter Data'!A3399)+LEN('Matter Data'!B3399),"")</f>
        <v/>
      </c>
      <c r="Q3967" s="18" t="str">
        <f>IF(LEN('Matter Data'!C3399)&gt;80,LEN('Matter Data'!C3399),"")</f>
        <v/>
      </c>
      <c r="R3967" s="18" t="str">
        <f>IF(LEN('Matter Data'!H3399)&gt;40,LEN('Matter Data'!H3399),"")</f>
        <v/>
      </c>
      <c r="S3967" s="21" t="b">
        <f>IF(LEN('Matter Data'!C3399)&gt;0,CONCATENATE('Matter Data'!A3399,'Matter Data'!B3399,'Matter Data'!C3399))</f>
        <v>0</v>
      </c>
      <c r="T3967" s="21">
        <f>IF(LEN('Matter Data'!C3399)&gt;0,COUNTIF($S$2:$S$5001,CONCATENATE('Matter Data'!A3399,'Matter Data'!B3399,'Matter Data'!C3399)),0)</f>
        <v>0</v>
      </c>
      <c r="U3967" s="22" t="str">
        <f>IF(LEN('Contacts Data'!B3406)&gt;0,'Contacts Data'!B3406,"")</f>
        <v/>
      </c>
      <c r="V3967" s="22" t="str">
        <f>IF(LEN('Contacts Data'!C3406)&gt;0,'Contacts Data'!C3406,"")</f>
        <v/>
      </c>
      <c r="W3967" s="22" t="str">
        <f>CONCATENATE(U3967, " ", V3967, " ", 'Contacts Data'!$A3406)</f>
        <v xml:space="preserve">  </v>
      </c>
      <c r="X3967" s="22" t="str">
        <f>CONCATENATE('Matter Data'!A3399, " ", 'Matter Data'!B3399, " ", "Client")</f>
        <v xml:space="preserve">  Client</v>
      </c>
      <c r="Y3967" s="19" t="str">
        <f t="shared" si="62"/>
        <v/>
      </c>
    </row>
    <row r="3968" spans="1:25" x14ac:dyDescent="0.25">
      <c r="A3968" s="18" t="str">
        <f>IF(LEN('Contacts Data'!A3407)&gt;20,LEN('Contacts Data'!A3407),"")</f>
        <v/>
      </c>
      <c r="B3968" s="18" t="str">
        <f>IF(LEN('Contacts Data'!B3407)&gt;0, LEN('Contacts Data'!B3407) + LEN('Contacts Data'!C3407), "")</f>
        <v/>
      </c>
      <c r="C3968" s="18" t="str">
        <f>IF(LEN('Contacts Data'!E3407)&gt;20,LEN('Contacts Data'!E3407),"")</f>
        <v/>
      </c>
      <c r="D3968" s="18" t="str">
        <f>IF(LEN('Contacts Data'!F3407)&gt;20,LEN('Contacts Data'!F3407),"")</f>
        <v/>
      </c>
      <c r="E3968" s="18" t="str">
        <f>IF(LEN('Contacts Data'!G3407)&gt;20,LEN('Contacts Data'!G3407),"")</f>
        <v/>
      </c>
      <c r="F3968" s="18" t="str">
        <f>IF(LEN('Contacts Data'!H3407)&gt;60,LEN('Contacts Data'!H3407),"")</f>
        <v/>
      </c>
      <c r="G3968" s="18" t="str">
        <f>IF(LEN('Contacts Data'!I3407)&gt;128,LEN('Contacts Data'!I3407),"")</f>
        <v/>
      </c>
      <c r="H3968" s="18" t="str">
        <f>IF(LEN('Contacts Data'!J3407)&gt;60,LEN('Contacts Data'!J3407),"")</f>
        <v/>
      </c>
      <c r="I3968" s="18" t="str">
        <f>IF(LEN('Contacts Data'!K3407)&gt;30,LEN('Contacts Data'!K3407),"")</f>
        <v/>
      </c>
      <c r="J3968" s="18" t="str">
        <f>IF(LEN('Contacts Data'!L3407)&gt;2,LEN('Contacts Data'!L3407),"")</f>
        <v/>
      </c>
      <c r="K3968" s="18" t="str">
        <f>IF(LEN('Contacts Data'!M3407)&gt;16,LEN('Contacts Data'!M3407),"")</f>
        <v/>
      </c>
      <c r="L3968" s="18" t="str">
        <f>IF(LEN('Contacts Data'!D3407)&gt;128,LEN('Contacts Data'!D3407),"")</f>
        <v/>
      </c>
      <c r="M3968" s="18" t="str">
        <f>IF(LEN('Contacts Data'!O3407)&gt;1024,LEN('Contacts Data'!O3407),"")</f>
        <v/>
      </c>
      <c r="P3968" s="18" t="str">
        <f>IF(LEN('Matter Data'!A3400)&gt;0,LEN('Matter Data'!A3400)+LEN('Matter Data'!B3400),"")</f>
        <v/>
      </c>
      <c r="Q3968" s="18" t="str">
        <f>IF(LEN('Matter Data'!C3400)&gt;80,LEN('Matter Data'!C3400),"")</f>
        <v/>
      </c>
      <c r="R3968" s="18" t="str">
        <f>IF(LEN('Matter Data'!H3400)&gt;40,LEN('Matter Data'!H3400),"")</f>
        <v/>
      </c>
      <c r="S3968" s="21" t="b">
        <f>IF(LEN('Matter Data'!C3400)&gt;0,CONCATENATE('Matter Data'!A3400,'Matter Data'!B3400,'Matter Data'!C3400))</f>
        <v>0</v>
      </c>
      <c r="T3968" s="21">
        <f>IF(LEN('Matter Data'!C3400)&gt;0,COUNTIF($S$2:$S$5001,CONCATENATE('Matter Data'!A3400,'Matter Data'!B3400,'Matter Data'!C3400)),0)</f>
        <v>0</v>
      </c>
      <c r="U3968" s="22" t="str">
        <f>IF(LEN('Contacts Data'!B3407)&gt;0,'Contacts Data'!B3407,"")</f>
        <v/>
      </c>
      <c r="V3968" s="22" t="str">
        <f>IF(LEN('Contacts Data'!C3407)&gt;0,'Contacts Data'!C3407,"")</f>
        <v/>
      </c>
      <c r="W3968" s="22" t="str">
        <f>CONCATENATE(U3968, " ", V3968, " ", 'Contacts Data'!$A3407)</f>
        <v xml:space="preserve">  </v>
      </c>
      <c r="X3968" s="22" t="str">
        <f>CONCATENATE('Matter Data'!A3400, " ", 'Matter Data'!B3400, " ", "Client")</f>
        <v xml:space="preserve">  Client</v>
      </c>
      <c r="Y3968" s="19" t="str">
        <f t="shared" si="62"/>
        <v/>
      </c>
    </row>
    <row r="3969" spans="1:25" x14ac:dyDescent="0.25">
      <c r="A3969" s="18" t="str">
        <f>IF(LEN('Contacts Data'!A3408)&gt;20,LEN('Contacts Data'!A3408),"")</f>
        <v/>
      </c>
      <c r="B3969" s="18" t="str">
        <f>IF(LEN('Contacts Data'!B3408)&gt;0, LEN('Contacts Data'!B3408) + LEN('Contacts Data'!C3408), "")</f>
        <v/>
      </c>
      <c r="C3969" s="18" t="str">
        <f>IF(LEN('Contacts Data'!E3408)&gt;20,LEN('Contacts Data'!E3408),"")</f>
        <v/>
      </c>
      <c r="D3969" s="18" t="str">
        <f>IF(LEN('Contacts Data'!F3408)&gt;20,LEN('Contacts Data'!F3408),"")</f>
        <v/>
      </c>
      <c r="E3969" s="18" t="str">
        <f>IF(LEN('Contacts Data'!G3408)&gt;20,LEN('Contacts Data'!G3408),"")</f>
        <v/>
      </c>
      <c r="F3969" s="18" t="str">
        <f>IF(LEN('Contacts Data'!H3408)&gt;60,LEN('Contacts Data'!H3408),"")</f>
        <v/>
      </c>
      <c r="G3969" s="18" t="str">
        <f>IF(LEN('Contacts Data'!I3408)&gt;128,LEN('Contacts Data'!I3408),"")</f>
        <v/>
      </c>
      <c r="H3969" s="18" t="str">
        <f>IF(LEN('Contacts Data'!J3408)&gt;60,LEN('Contacts Data'!J3408),"")</f>
        <v/>
      </c>
      <c r="I3969" s="18" t="str">
        <f>IF(LEN('Contacts Data'!K3408)&gt;30,LEN('Contacts Data'!K3408),"")</f>
        <v/>
      </c>
      <c r="J3969" s="18" t="str">
        <f>IF(LEN('Contacts Data'!L3408)&gt;2,LEN('Contacts Data'!L3408),"")</f>
        <v/>
      </c>
      <c r="K3969" s="18" t="str">
        <f>IF(LEN('Contacts Data'!M3408)&gt;16,LEN('Contacts Data'!M3408),"")</f>
        <v/>
      </c>
      <c r="L3969" s="18" t="str">
        <f>IF(LEN('Contacts Data'!D3408)&gt;128,LEN('Contacts Data'!D3408),"")</f>
        <v/>
      </c>
      <c r="M3969" s="18" t="str">
        <f>IF(LEN('Contacts Data'!O3408)&gt;1024,LEN('Contacts Data'!O3408),"")</f>
        <v/>
      </c>
      <c r="P3969" s="18" t="str">
        <f>IF(LEN('Matter Data'!A3401)&gt;0,LEN('Matter Data'!A3401)+LEN('Matter Data'!B3401),"")</f>
        <v/>
      </c>
      <c r="Q3969" s="18" t="str">
        <f>IF(LEN('Matter Data'!C3401)&gt;80,LEN('Matter Data'!C3401),"")</f>
        <v/>
      </c>
      <c r="R3969" s="18" t="str">
        <f>IF(LEN('Matter Data'!H3401)&gt;40,LEN('Matter Data'!H3401),"")</f>
        <v/>
      </c>
      <c r="S3969" s="21" t="b">
        <f>IF(LEN('Matter Data'!C3401)&gt;0,CONCATENATE('Matter Data'!A3401,'Matter Data'!B3401,'Matter Data'!C3401))</f>
        <v>0</v>
      </c>
      <c r="T3969" s="21">
        <f>IF(LEN('Matter Data'!C3401)&gt;0,COUNTIF($S$2:$S$5001,CONCATENATE('Matter Data'!A3401,'Matter Data'!B3401,'Matter Data'!C3401)),0)</f>
        <v>0</v>
      </c>
      <c r="U3969" s="22" t="str">
        <f>IF(LEN('Contacts Data'!B3408)&gt;0,'Contacts Data'!B3408,"")</f>
        <v/>
      </c>
      <c r="V3969" s="22" t="str">
        <f>IF(LEN('Contacts Data'!C3408)&gt;0,'Contacts Data'!C3408,"")</f>
        <v/>
      </c>
      <c r="W3969" s="22" t="str">
        <f>CONCATENATE(U3969, " ", V3969, " ", 'Contacts Data'!$A3408)</f>
        <v xml:space="preserve">  </v>
      </c>
      <c r="X3969" s="22" t="str">
        <f>CONCATENATE('Matter Data'!A3401, " ", 'Matter Data'!B3401, " ", "Client")</f>
        <v xml:space="preserve">  Client</v>
      </c>
      <c r="Y3969" s="19" t="str">
        <f t="shared" si="62"/>
        <v/>
      </c>
    </row>
    <row r="3970" spans="1:25" x14ac:dyDescent="0.25">
      <c r="A3970" s="18" t="str">
        <f>IF(LEN('Contacts Data'!A3409)&gt;20,LEN('Contacts Data'!A3409),"")</f>
        <v/>
      </c>
      <c r="B3970" s="18" t="str">
        <f>IF(LEN('Contacts Data'!B3409)&gt;0, LEN('Contacts Data'!B3409) + LEN('Contacts Data'!C3409), "")</f>
        <v/>
      </c>
      <c r="C3970" s="18" t="str">
        <f>IF(LEN('Contacts Data'!E3409)&gt;20,LEN('Contacts Data'!E3409),"")</f>
        <v/>
      </c>
      <c r="D3970" s="18" t="str">
        <f>IF(LEN('Contacts Data'!F3409)&gt;20,LEN('Contacts Data'!F3409),"")</f>
        <v/>
      </c>
      <c r="E3970" s="18" t="str">
        <f>IF(LEN('Contacts Data'!G3409)&gt;20,LEN('Contacts Data'!G3409),"")</f>
        <v/>
      </c>
      <c r="F3970" s="18" t="str">
        <f>IF(LEN('Contacts Data'!H3409)&gt;60,LEN('Contacts Data'!H3409),"")</f>
        <v/>
      </c>
      <c r="G3970" s="18" t="str">
        <f>IF(LEN('Contacts Data'!I3409)&gt;128,LEN('Contacts Data'!I3409),"")</f>
        <v/>
      </c>
      <c r="H3970" s="18" t="str">
        <f>IF(LEN('Contacts Data'!J3409)&gt;60,LEN('Contacts Data'!J3409),"")</f>
        <v/>
      </c>
      <c r="I3970" s="18" t="str">
        <f>IF(LEN('Contacts Data'!K3409)&gt;30,LEN('Contacts Data'!K3409),"")</f>
        <v/>
      </c>
      <c r="J3970" s="18" t="str">
        <f>IF(LEN('Contacts Data'!L3409)&gt;2,LEN('Contacts Data'!L3409),"")</f>
        <v/>
      </c>
      <c r="K3970" s="18" t="str">
        <f>IF(LEN('Contacts Data'!M3409)&gt;16,LEN('Contacts Data'!M3409),"")</f>
        <v/>
      </c>
      <c r="L3970" s="18" t="str">
        <f>IF(LEN('Contacts Data'!D3409)&gt;128,LEN('Contacts Data'!D3409),"")</f>
        <v/>
      </c>
      <c r="M3970" s="18" t="str">
        <f>IF(LEN('Contacts Data'!O3409)&gt;1024,LEN('Contacts Data'!O3409),"")</f>
        <v/>
      </c>
      <c r="P3970" s="18" t="str">
        <f>IF(LEN('Matter Data'!A3402)&gt;0,LEN('Matter Data'!A3402)+LEN('Matter Data'!B3402),"")</f>
        <v/>
      </c>
      <c r="Q3970" s="18" t="str">
        <f>IF(LEN('Matter Data'!C3402)&gt;80,LEN('Matter Data'!C3402),"")</f>
        <v/>
      </c>
      <c r="R3970" s="18" t="str">
        <f>IF(LEN('Matter Data'!H3402)&gt;40,LEN('Matter Data'!H3402),"")</f>
        <v/>
      </c>
      <c r="S3970" s="21" t="b">
        <f>IF(LEN('Matter Data'!C3402)&gt;0,CONCATENATE('Matter Data'!A3402,'Matter Data'!B3402,'Matter Data'!C3402))</f>
        <v>0</v>
      </c>
      <c r="T3970" s="21">
        <f>IF(LEN('Matter Data'!C3402)&gt;0,COUNTIF($S$2:$S$5001,CONCATENATE('Matter Data'!A3402,'Matter Data'!B3402,'Matter Data'!C3402)),0)</f>
        <v>0</v>
      </c>
      <c r="U3970" s="22" t="str">
        <f>IF(LEN('Contacts Data'!B3409)&gt;0,'Contacts Data'!B3409,"")</f>
        <v/>
      </c>
      <c r="V3970" s="22" t="str">
        <f>IF(LEN('Contacts Data'!C3409)&gt;0,'Contacts Data'!C3409,"")</f>
        <v/>
      </c>
      <c r="W3970" s="22" t="str">
        <f>CONCATENATE(U3970, " ", V3970, " ", 'Contacts Data'!$A3409)</f>
        <v xml:space="preserve">  </v>
      </c>
      <c r="X3970" s="22" t="str">
        <f>CONCATENATE('Matter Data'!A3402, " ", 'Matter Data'!B3402, " ", "Client")</f>
        <v xml:space="preserve">  Client</v>
      </c>
      <c r="Y3970" s="19" t="str">
        <f t="shared" si="62"/>
        <v/>
      </c>
    </row>
    <row r="3971" spans="1:25" x14ac:dyDescent="0.25">
      <c r="A3971" s="18" t="str">
        <f>IF(LEN('Contacts Data'!A3410)&gt;20,LEN('Contacts Data'!A3410),"")</f>
        <v/>
      </c>
      <c r="B3971" s="18" t="str">
        <f>IF(LEN('Contacts Data'!B3410)&gt;0, LEN('Contacts Data'!B3410) + LEN('Contacts Data'!C3410), "")</f>
        <v/>
      </c>
      <c r="C3971" s="18" t="str">
        <f>IF(LEN('Contacts Data'!E3410)&gt;20,LEN('Contacts Data'!E3410),"")</f>
        <v/>
      </c>
      <c r="D3971" s="18" t="str">
        <f>IF(LEN('Contacts Data'!F3410)&gt;20,LEN('Contacts Data'!F3410),"")</f>
        <v/>
      </c>
      <c r="E3971" s="18" t="str">
        <f>IF(LEN('Contacts Data'!G3410)&gt;20,LEN('Contacts Data'!G3410),"")</f>
        <v/>
      </c>
      <c r="F3971" s="18" t="str">
        <f>IF(LEN('Contacts Data'!H3410)&gt;60,LEN('Contacts Data'!H3410),"")</f>
        <v/>
      </c>
      <c r="G3971" s="18" t="str">
        <f>IF(LEN('Contacts Data'!I3410)&gt;128,LEN('Contacts Data'!I3410),"")</f>
        <v/>
      </c>
      <c r="H3971" s="18" t="str">
        <f>IF(LEN('Contacts Data'!J3410)&gt;60,LEN('Contacts Data'!J3410),"")</f>
        <v/>
      </c>
      <c r="I3971" s="18" t="str">
        <f>IF(LEN('Contacts Data'!K3410)&gt;30,LEN('Contacts Data'!K3410),"")</f>
        <v/>
      </c>
      <c r="J3971" s="18" t="str">
        <f>IF(LEN('Contacts Data'!L3410)&gt;2,LEN('Contacts Data'!L3410),"")</f>
        <v/>
      </c>
      <c r="K3971" s="18" t="str">
        <f>IF(LEN('Contacts Data'!M3410)&gt;16,LEN('Contacts Data'!M3410),"")</f>
        <v/>
      </c>
      <c r="L3971" s="18" t="str">
        <f>IF(LEN('Contacts Data'!D3410)&gt;128,LEN('Contacts Data'!D3410),"")</f>
        <v/>
      </c>
      <c r="M3971" s="18" t="str">
        <f>IF(LEN('Contacts Data'!O3410)&gt;1024,LEN('Contacts Data'!O3410),"")</f>
        <v/>
      </c>
      <c r="P3971" s="18" t="str">
        <f>IF(LEN('Matter Data'!A3403)&gt;0,LEN('Matter Data'!A3403)+LEN('Matter Data'!B3403),"")</f>
        <v/>
      </c>
      <c r="Q3971" s="18" t="str">
        <f>IF(LEN('Matter Data'!C3403)&gt;80,LEN('Matter Data'!C3403),"")</f>
        <v/>
      </c>
      <c r="R3971" s="18" t="str">
        <f>IF(LEN('Matter Data'!H3403)&gt;40,LEN('Matter Data'!H3403),"")</f>
        <v/>
      </c>
      <c r="S3971" s="21" t="b">
        <f>IF(LEN('Matter Data'!C3403)&gt;0,CONCATENATE('Matter Data'!A3403,'Matter Data'!B3403,'Matter Data'!C3403))</f>
        <v>0</v>
      </c>
      <c r="T3971" s="21">
        <f>IF(LEN('Matter Data'!C3403)&gt;0,COUNTIF($S$2:$S$5001,CONCATENATE('Matter Data'!A3403,'Matter Data'!B3403,'Matter Data'!C3403)),0)</f>
        <v>0</v>
      </c>
      <c r="U3971" s="22" t="str">
        <f>IF(LEN('Contacts Data'!B3410)&gt;0,'Contacts Data'!B3410,"")</f>
        <v/>
      </c>
      <c r="V3971" s="22" t="str">
        <f>IF(LEN('Contacts Data'!C3410)&gt;0,'Contacts Data'!C3410,"")</f>
        <v/>
      </c>
      <c r="W3971" s="22" t="str">
        <f>CONCATENATE(U3971, " ", V3971, " ", 'Contacts Data'!$A3410)</f>
        <v xml:space="preserve">  </v>
      </c>
      <c r="X3971" s="22" t="str">
        <f>CONCATENATE('Matter Data'!A3403, " ", 'Matter Data'!B3403, " ", "Client")</f>
        <v xml:space="preserve">  Client</v>
      </c>
      <c r="Y3971" s="19" t="str">
        <f t="shared" si="62"/>
        <v/>
      </c>
    </row>
    <row r="3972" spans="1:25" x14ac:dyDescent="0.25">
      <c r="A3972" s="18" t="str">
        <f>IF(LEN('Contacts Data'!A3411)&gt;20,LEN('Contacts Data'!A3411),"")</f>
        <v/>
      </c>
      <c r="B3972" s="18" t="str">
        <f>IF(LEN('Contacts Data'!B3411)&gt;0, LEN('Contacts Data'!B3411) + LEN('Contacts Data'!C3411), "")</f>
        <v/>
      </c>
      <c r="C3972" s="18" t="str">
        <f>IF(LEN('Contacts Data'!E3411)&gt;20,LEN('Contacts Data'!E3411),"")</f>
        <v/>
      </c>
      <c r="D3972" s="18" t="str">
        <f>IF(LEN('Contacts Data'!F3411)&gt;20,LEN('Contacts Data'!F3411),"")</f>
        <v/>
      </c>
      <c r="E3972" s="18" t="str">
        <f>IF(LEN('Contacts Data'!G3411)&gt;20,LEN('Contacts Data'!G3411),"")</f>
        <v/>
      </c>
      <c r="F3972" s="18" t="str">
        <f>IF(LEN('Contacts Data'!H3411)&gt;60,LEN('Contacts Data'!H3411),"")</f>
        <v/>
      </c>
      <c r="G3972" s="18" t="str">
        <f>IF(LEN('Contacts Data'!I3411)&gt;128,LEN('Contacts Data'!I3411),"")</f>
        <v/>
      </c>
      <c r="H3972" s="18" t="str">
        <f>IF(LEN('Contacts Data'!J3411)&gt;60,LEN('Contacts Data'!J3411),"")</f>
        <v/>
      </c>
      <c r="I3972" s="18" t="str">
        <f>IF(LEN('Contacts Data'!K3411)&gt;30,LEN('Contacts Data'!K3411),"")</f>
        <v/>
      </c>
      <c r="J3972" s="18" t="str">
        <f>IF(LEN('Contacts Data'!L3411)&gt;2,LEN('Contacts Data'!L3411),"")</f>
        <v/>
      </c>
      <c r="K3972" s="18" t="str">
        <f>IF(LEN('Contacts Data'!M3411)&gt;16,LEN('Contacts Data'!M3411),"")</f>
        <v/>
      </c>
      <c r="L3972" s="18" t="str">
        <f>IF(LEN('Contacts Data'!D3411)&gt;128,LEN('Contacts Data'!D3411),"")</f>
        <v/>
      </c>
      <c r="M3972" s="18" t="str">
        <f>IF(LEN('Contacts Data'!O3411)&gt;1024,LEN('Contacts Data'!O3411),"")</f>
        <v/>
      </c>
      <c r="P3972" s="18" t="str">
        <f>IF(LEN('Matter Data'!A3404)&gt;0,LEN('Matter Data'!A3404)+LEN('Matter Data'!B3404),"")</f>
        <v/>
      </c>
      <c r="Q3972" s="18" t="str">
        <f>IF(LEN('Matter Data'!C3404)&gt;80,LEN('Matter Data'!C3404),"")</f>
        <v/>
      </c>
      <c r="R3972" s="18" t="str">
        <f>IF(LEN('Matter Data'!H3404)&gt;40,LEN('Matter Data'!H3404),"")</f>
        <v/>
      </c>
      <c r="S3972" s="21" t="b">
        <f>IF(LEN('Matter Data'!C3404)&gt;0,CONCATENATE('Matter Data'!A3404,'Matter Data'!B3404,'Matter Data'!C3404))</f>
        <v>0</v>
      </c>
      <c r="T3972" s="21">
        <f>IF(LEN('Matter Data'!C3404)&gt;0,COUNTIF($S$2:$S$5001,CONCATENATE('Matter Data'!A3404,'Matter Data'!B3404,'Matter Data'!C3404)),0)</f>
        <v>0</v>
      </c>
      <c r="U3972" s="22" t="str">
        <f>IF(LEN('Contacts Data'!B3411)&gt;0,'Contacts Data'!B3411,"")</f>
        <v/>
      </c>
      <c r="V3972" s="22" t="str">
        <f>IF(LEN('Contacts Data'!C3411)&gt;0,'Contacts Data'!C3411,"")</f>
        <v/>
      </c>
      <c r="W3972" s="22" t="str">
        <f>CONCATENATE(U3972, " ", V3972, " ", 'Contacts Data'!$A3411)</f>
        <v xml:space="preserve">  </v>
      </c>
      <c r="X3972" s="22" t="str">
        <f>CONCATENATE('Matter Data'!A3404, " ", 'Matter Data'!B3404, " ", "Client")</f>
        <v xml:space="preserve">  Client</v>
      </c>
      <c r="Y3972" s="19" t="str">
        <f t="shared" si="62"/>
        <v/>
      </c>
    </row>
    <row r="3973" spans="1:25" x14ac:dyDescent="0.25">
      <c r="A3973" s="18" t="str">
        <f>IF(LEN('Contacts Data'!A3412)&gt;20,LEN('Contacts Data'!A3412),"")</f>
        <v/>
      </c>
      <c r="B3973" s="18" t="str">
        <f>IF(LEN('Contacts Data'!B3412)&gt;0, LEN('Contacts Data'!B3412) + LEN('Contacts Data'!C3412), "")</f>
        <v/>
      </c>
      <c r="C3973" s="18" t="str">
        <f>IF(LEN('Contacts Data'!E3412)&gt;20,LEN('Contacts Data'!E3412),"")</f>
        <v/>
      </c>
      <c r="D3973" s="18" t="str">
        <f>IF(LEN('Contacts Data'!F3412)&gt;20,LEN('Contacts Data'!F3412),"")</f>
        <v/>
      </c>
      <c r="E3973" s="18" t="str">
        <f>IF(LEN('Contacts Data'!G3412)&gt;20,LEN('Contacts Data'!G3412),"")</f>
        <v/>
      </c>
      <c r="F3973" s="18" t="str">
        <f>IF(LEN('Contacts Data'!H3412)&gt;60,LEN('Contacts Data'!H3412),"")</f>
        <v/>
      </c>
      <c r="G3973" s="18" t="str">
        <f>IF(LEN('Contacts Data'!I3412)&gt;128,LEN('Contacts Data'!I3412),"")</f>
        <v/>
      </c>
      <c r="H3973" s="18" t="str">
        <f>IF(LEN('Contacts Data'!J3412)&gt;60,LEN('Contacts Data'!J3412),"")</f>
        <v/>
      </c>
      <c r="I3973" s="18" t="str">
        <f>IF(LEN('Contacts Data'!K3412)&gt;30,LEN('Contacts Data'!K3412),"")</f>
        <v/>
      </c>
      <c r="J3973" s="18" t="str">
        <f>IF(LEN('Contacts Data'!L3412)&gt;2,LEN('Contacts Data'!L3412),"")</f>
        <v/>
      </c>
      <c r="K3973" s="18" t="str">
        <f>IF(LEN('Contacts Data'!M3412)&gt;16,LEN('Contacts Data'!M3412),"")</f>
        <v/>
      </c>
      <c r="L3973" s="18" t="str">
        <f>IF(LEN('Contacts Data'!D3412)&gt;128,LEN('Contacts Data'!D3412),"")</f>
        <v/>
      </c>
      <c r="M3973" s="18" t="str">
        <f>IF(LEN('Contacts Data'!O3412)&gt;1024,LEN('Contacts Data'!O3412),"")</f>
        <v/>
      </c>
      <c r="P3973" s="18" t="str">
        <f>IF(LEN('Matter Data'!A3405)&gt;0,LEN('Matter Data'!A3405)+LEN('Matter Data'!B3405),"")</f>
        <v/>
      </c>
      <c r="Q3973" s="18" t="str">
        <f>IF(LEN('Matter Data'!C3405)&gt;80,LEN('Matter Data'!C3405),"")</f>
        <v/>
      </c>
      <c r="R3973" s="18" t="str">
        <f>IF(LEN('Matter Data'!H3405)&gt;40,LEN('Matter Data'!H3405),"")</f>
        <v/>
      </c>
      <c r="S3973" s="21" t="b">
        <f>IF(LEN('Matter Data'!C3405)&gt;0,CONCATENATE('Matter Data'!A3405,'Matter Data'!B3405,'Matter Data'!C3405))</f>
        <v>0</v>
      </c>
      <c r="T3973" s="21">
        <f>IF(LEN('Matter Data'!C3405)&gt;0,COUNTIF($S$2:$S$5001,CONCATENATE('Matter Data'!A3405,'Matter Data'!B3405,'Matter Data'!C3405)),0)</f>
        <v>0</v>
      </c>
      <c r="U3973" s="22" t="str">
        <f>IF(LEN('Contacts Data'!B3412)&gt;0,'Contacts Data'!B3412,"")</f>
        <v/>
      </c>
      <c r="V3973" s="22" t="str">
        <f>IF(LEN('Contacts Data'!C3412)&gt;0,'Contacts Data'!C3412,"")</f>
        <v/>
      </c>
      <c r="W3973" s="22" t="str">
        <f>CONCATENATE(U3973, " ", V3973, " ", 'Contacts Data'!$A3412)</f>
        <v xml:space="preserve">  </v>
      </c>
      <c r="X3973" s="22" t="str">
        <f>CONCATENATE('Matter Data'!A3405, " ", 'Matter Data'!B3405, " ", "Client")</f>
        <v xml:space="preserve">  Client</v>
      </c>
      <c r="Y3973" s="19" t="str">
        <f t="shared" si="62"/>
        <v/>
      </c>
    </row>
    <row r="3974" spans="1:25" x14ac:dyDescent="0.25">
      <c r="A3974" s="18" t="str">
        <f>IF(LEN('Contacts Data'!A3413)&gt;20,LEN('Contacts Data'!A3413),"")</f>
        <v/>
      </c>
      <c r="B3974" s="18" t="str">
        <f>IF(LEN('Contacts Data'!B3413)&gt;0, LEN('Contacts Data'!B3413) + LEN('Contacts Data'!C3413), "")</f>
        <v/>
      </c>
      <c r="C3974" s="18" t="str">
        <f>IF(LEN('Contacts Data'!E3413)&gt;20,LEN('Contacts Data'!E3413),"")</f>
        <v/>
      </c>
      <c r="D3974" s="18" t="str">
        <f>IF(LEN('Contacts Data'!F3413)&gt;20,LEN('Contacts Data'!F3413),"")</f>
        <v/>
      </c>
      <c r="E3974" s="18" t="str">
        <f>IF(LEN('Contacts Data'!G3413)&gt;20,LEN('Contacts Data'!G3413),"")</f>
        <v/>
      </c>
      <c r="F3974" s="18" t="str">
        <f>IF(LEN('Contacts Data'!H3413)&gt;60,LEN('Contacts Data'!H3413),"")</f>
        <v/>
      </c>
      <c r="G3974" s="18" t="str">
        <f>IF(LEN('Contacts Data'!I3413)&gt;128,LEN('Contacts Data'!I3413),"")</f>
        <v/>
      </c>
      <c r="H3974" s="18" t="str">
        <f>IF(LEN('Contacts Data'!J3413)&gt;60,LEN('Contacts Data'!J3413),"")</f>
        <v/>
      </c>
      <c r="I3974" s="18" t="str">
        <f>IF(LEN('Contacts Data'!K3413)&gt;30,LEN('Contacts Data'!K3413),"")</f>
        <v/>
      </c>
      <c r="J3974" s="18" t="str">
        <f>IF(LEN('Contacts Data'!L3413)&gt;2,LEN('Contacts Data'!L3413),"")</f>
        <v/>
      </c>
      <c r="K3974" s="18" t="str">
        <f>IF(LEN('Contacts Data'!M3413)&gt;16,LEN('Contacts Data'!M3413),"")</f>
        <v/>
      </c>
      <c r="L3974" s="18" t="str">
        <f>IF(LEN('Contacts Data'!D3413)&gt;128,LEN('Contacts Data'!D3413),"")</f>
        <v/>
      </c>
      <c r="M3974" s="18" t="str">
        <f>IF(LEN('Contacts Data'!O3413)&gt;1024,LEN('Contacts Data'!O3413),"")</f>
        <v/>
      </c>
      <c r="P3974" s="18" t="str">
        <f>IF(LEN('Matter Data'!A3406)&gt;0,LEN('Matter Data'!A3406)+LEN('Matter Data'!B3406),"")</f>
        <v/>
      </c>
      <c r="Q3974" s="18" t="str">
        <f>IF(LEN('Matter Data'!C3406)&gt;80,LEN('Matter Data'!C3406),"")</f>
        <v/>
      </c>
      <c r="R3974" s="18" t="str">
        <f>IF(LEN('Matter Data'!H3406)&gt;40,LEN('Matter Data'!H3406),"")</f>
        <v/>
      </c>
      <c r="S3974" s="21" t="b">
        <f>IF(LEN('Matter Data'!C3406)&gt;0,CONCATENATE('Matter Data'!A3406,'Matter Data'!B3406,'Matter Data'!C3406))</f>
        <v>0</v>
      </c>
      <c r="T3974" s="21">
        <f>IF(LEN('Matter Data'!C3406)&gt;0,COUNTIF($S$2:$S$5001,CONCATENATE('Matter Data'!A3406,'Matter Data'!B3406,'Matter Data'!C3406)),0)</f>
        <v>0</v>
      </c>
      <c r="U3974" s="22" t="str">
        <f>IF(LEN('Contacts Data'!B3413)&gt;0,'Contacts Data'!B3413,"")</f>
        <v/>
      </c>
      <c r="V3974" s="22" t="str">
        <f>IF(LEN('Contacts Data'!C3413)&gt;0,'Contacts Data'!C3413,"")</f>
        <v/>
      </c>
      <c r="W3974" s="22" t="str">
        <f>CONCATENATE(U3974, " ", V3974, " ", 'Contacts Data'!$A3413)</f>
        <v xml:space="preserve">  </v>
      </c>
      <c r="X3974" s="22" t="str">
        <f>CONCATENATE('Matter Data'!A3406, " ", 'Matter Data'!B3406, " ", "Client")</f>
        <v xml:space="preserve">  Client</v>
      </c>
      <c r="Y3974" s="19" t="str">
        <f t="shared" si="62"/>
        <v/>
      </c>
    </row>
    <row r="3975" spans="1:25" x14ac:dyDescent="0.25">
      <c r="A3975" s="18" t="str">
        <f>IF(LEN('Contacts Data'!A3414)&gt;20,LEN('Contacts Data'!A3414),"")</f>
        <v/>
      </c>
      <c r="B3975" s="18" t="str">
        <f>IF(LEN('Contacts Data'!B3414)&gt;0, LEN('Contacts Data'!B3414) + LEN('Contacts Data'!C3414), "")</f>
        <v/>
      </c>
      <c r="C3975" s="18" t="str">
        <f>IF(LEN('Contacts Data'!E3414)&gt;20,LEN('Contacts Data'!E3414),"")</f>
        <v/>
      </c>
      <c r="D3975" s="18" t="str">
        <f>IF(LEN('Contacts Data'!F3414)&gt;20,LEN('Contacts Data'!F3414),"")</f>
        <v/>
      </c>
      <c r="E3975" s="18" t="str">
        <f>IF(LEN('Contacts Data'!G3414)&gt;20,LEN('Contacts Data'!G3414),"")</f>
        <v/>
      </c>
      <c r="F3975" s="18" t="str">
        <f>IF(LEN('Contacts Data'!H3414)&gt;60,LEN('Contacts Data'!H3414),"")</f>
        <v/>
      </c>
      <c r="G3975" s="18" t="str">
        <f>IF(LEN('Contacts Data'!I3414)&gt;128,LEN('Contacts Data'!I3414),"")</f>
        <v/>
      </c>
      <c r="H3975" s="18" t="str">
        <f>IF(LEN('Contacts Data'!J3414)&gt;60,LEN('Contacts Data'!J3414),"")</f>
        <v/>
      </c>
      <c r="I3975" s="18" t="str">
        <f>IF(LEN('Contacts Data'!K3414)&gt;30,LEN('Contacts Data'!K3414),"")</f>
        <v/>
      </c>
      <c r="J3975" s="18" t="str">
        <f>IF(LEN('Contacts Data'!L3414)&gt;2,LEN('Contacts Data'!L3414),"")</f>
        <v/>
      </c>
      <c r="K3975" s="18" t="str">
        <f>IF(LEN('Contacts Data'!M3414)&gt;16,LEN('Contacts Data'!M3414),"")</f>
        <v/>
      </c>
      <c r="L3975" s="18" t="str">
        <f>IF(LEN('Contacts Data'!D3414)&gt;128,LEN('Contacts Data'!D3414),"")</f>
        <v/>
      </c>
      <c r="M3975" s="18" t="str">
        <f>IF(LEN('Contacts Data'!O3414)&gt;1024,LEN('Contacts Data'!O3414),"")</f>
        <v/>
      </c>
      <c r="P3975" s="18" t="str">
        <f>IF(LEN('Matter Data'!A3407)&gt;0,LEN('Matter Data'!A3407)+LEN('Matter Data'!B3407),"")</f>
        <v/>
      </c>
      <c r="Q3975" s="18" t="str">
        <f>IF(LEN('Matter Data'!C3407)&gt;80,LEN('Matter Data'!C3407),"")</f>
        <v/>
      </c>
      <c r="R3975" s="18" t="str">
        <f>IF(LEN('Matter Data'!H3407)&gt;40,LEN('Matter Data'!H3407),"")</f>
        <v/>
      </c>
      <c r="S3975" s="21" t="b">
        <f>IF(LEN('Matter Data'!C3407)&gt;0,CONCATENATE('Matter Data'!A3407,'Matter Data'!B3407,'Matter Data'!C3407))</f>
        <v>0</v>
      </c>
      <c r="T3975" s="21">
        <f>IF(LEN('Matter Data'!C3407)&gt;0,COUNTIF($S$2:$S$5001,CONCATENATE('Matter Data'!A3407,'Matter Data'!B3407,'Matter Data'!C3407)),0)</f>
        <v>0</v>
      </c>
      <c r="U3975" s="22" t="str">
        <f>IF(LEN('Contacts Data'!B3414)&gt;0,'Contacts Data'!B3414,"")</f>
        <v/>
      </c>
      <c r="V3975" s="22" t="str">
        <f>IF(LEN('Contacts Data'!C3414)&gt;0,'Contacts Data'!C3414,"")</f>
        <v/>
      </c>
      <c r="W3975" s="22" t="str">
        <f>CONCATENATE(U3975, " ", V3975, " ", 'Contacts Data'!$A3414)</f>
        <v xml:space="preserve">  </v>
      </c>
      <c r="X3975" s="22" t="str">
        <f>CONCATENATE('Matter Data'!A3407, " ", 'Matter Data'!B3407, " ", "Client")</f>
        <v xml:space="preserve">  Client</v>
      </c>
      <c r="Y3975" s="19" t="str">
        <f t="shared" si="62"/>
        <v/>
      </c>
    </row>
    <row r="3976" spans="1:25" x14ac:dyDescent="0.25">
      <c r="A3976" s="18" t="str">
        <f>IF(LEN('Contacts Data'!A3415)&gt;20,LEN('Contacts Data'!A3415),"")</f>
        <v/>
      </c>
      <c r="B3976" s="18" t="str">
        <f>IF(LEN('Contacts Data'!B3415)&gt;0, LEN('Contacts Data'!B3415) + LEN('Contacts Data'!C3415), "")</f>
        <v/>
      </c>
      <c r="C3976" s="18" t="str">
        <f>IF(LEN('Contacts Data'!E3415)&gt;20,LEN('Contacts Data'!E3415),"")</f>
        <v/>
      </c>
      <c r="D3976" s="18" t="str">
        <f>IF(LEN('Contacts Data'!F3415)&gt;20,LEN('Contacts Data'!F3415),"")</f>
        <v/>
      </c>
      <c r="E3976" s="18" t="str">
        <f>IF(LEN('Contacts Data'!G3415)&gt;20,LEN('Contacts Data'!G3415),"")</f>
        <v/>
      </c>
      <c r="F3976" s="18" t="str">
        <f>IF(LEN('Contacts Data'!H3415)&gt;60,LEN('Contacts Data'!H3415),"")</f>
        <v/>
      </c>
      <c r="G3976" s="18" t="str">
        <f>IF(LEN('Contacts Data'!I3415)&gt;128,LEN('Contacts Data'!I3415),"")</f>
        <v/>
      </c>
      <c r="H3976" s="18" t="str">
        <f>IF(LEN('Contacts Data'!J3415)&gt;60,LEN('Contacts Data'!J3415),"")</f>
        <v/>
      </c>
      <c r="I3976" s="18" t="str">
        <f>IF(LEN('Contacts Data'!K3415)&gt;30,LEN('Contacts Data'!K3415),"")</f>
        <v/>
      </c>
      <c r="J3976" s="18" t="str">
        <f>IF(LEN('Contacts Data'!L3415)&gt;2,LEN('Contacts Data'!L3415),"")</f>
        <v/>
      </c>
      <c r="K3976" s="18" t="str">
        <f>IF(LEN('Contacts Data'!M3415)&gt;16,LEN('Contacts Data'!M3415),"")</f>
        <v/>
      </c>
      <c r="L3976" s="18" t="str">
        <f>IF(LEN('Contacts Data'!D3415)&gt;128,LEN('Contacts Data'!D3415),"")</f>
        <v/>
      </c>
      <c r="M3976" s="18" t="str">
        <f>IF(LEN('Contacts Data'!O3415)&gt;1024,LEN('Contacts Data'!O3415),"")</f>
        <v/>
      </c>
      <c r="P3976" s="18" t="str">
        <f>IF(LEN('Matter Data'!A3408)&gt;0,LEN('Matter Data'!A3408)+LEN('Matter Data'!B3408),"")</f>
        <v/>
      </c>
      <c r="Q3976" s="18" t="str">
        <f>IF(LEN('Matter Data'!C3408)&gt;80,LEN('Matter Data'!C3408),"")</f>
        <v/>
      </c>
      <c r="R3976" s="18" t="str">
        <f>IF(LEN('Matter Data'!H3408)&gt;40,LEN('Matter Data'!H3408),"")</f>
        <v/>
      </c>
      <c r="S3976" s="21" t="b">
        <f>IF(LEN('Matter Data'!C3408)&gt;0,CONCATENATE('Matter Data'!A3408,'Matter Data'!B3408,'Matter Data'!C3408))</f>
        <v>0</v>
      </c>
      <c r="T3976" s="21">
        <f>IF(LEN('Matter Data'!C3408)&gt;0,COUNTIF($S$2:$S$5001,CONCATENATE('Matter Data'!A3408,'Matter Data'!B3408,'Matter Data'!C3408)),0)</f>
        <v>0</v>
      </c>
      <c r="U3976" s="22" t="str">
        <f>IF(LEN('Contacts Data'!B3415)&gt;0,'Contacts Data'!B3415,"")</f>
        <v/>
      </c>
      <c r="V3976" s="22" t="str">
        <f>IF(LEN('Contacts Data'!C3415)&gt;0,'Contacts Data'!C3415,"")</f>
        <v/>
      </c>
      <c r="W3976" s="22" t="str">
        <f>CONCATENATE(U3976, " ", V3976, " ", 'Contacts Data'!$A3415)</f>
        <v xml:space="preserve">  </v>
      </c>
      <c r="X3976" s="22" t="str">
        <f>CONCATENATE('Matter Data'!A3408, " ", 'Matter Data'!B3408, " ", "Client")</f>
        <v xml:space="preserve">  Client</v>
      </c>
      <c r="Y3976" s="19" t="str">
        <f t="shared" si="62"/>
        <v/>
      </c>
    </row>
    <row r="3977" spans="1:25" x14ac:dyDescent="0.25">
      <c r="A3977" s="18" t="str">
        <f>IF(LEN('Contacts Data'!A3416)&gt;20,LEN('Contacts Data'!A3416),"")</f>
        <v/>
      </c>
      <c r="B3977" s="18" t="str">
        <f>IF(LEN('Contacts Data'!B3416)&gt;0, LEN('Contacts Data'!B3416) + LEN('Contacts Data'!C3416), "")</f>
        <v/>
      </c>
      <c r="C3977" s="18" t="str">
        <f>IF(LEN('Contacts Data'!E3416)&gt;20,LEN('Contacts Data'!E3416),"")</f>
        <v/>
      </c>
      <c r="D3977" s="18" t="str">
        <f>IF(LEN('Contacts Data'!F3416)&gt;20,LEN('Contacts Data'!F3416),"")</f>
        <v/>
      </c>
      <c r="E3977" s="18" t="str">
        <f>IF(LEN('Contacts Data'!G3416)&gt;20,LEN('Contacts Data'!G3416),"")</f>
        <v/>
      </c>
      <c r="F3977" s="18" t="str">
        <f>IF(LEN('Contacts Data'!H3416)&gt;60,LEN('Contacts Data'!H3416),"")</f>
        <v/>
      </c>
      <c r="G3977" s="18" t="str">
        <f>IF(LEN('Contacts Data'!I3416)&gt;128,LEN('Contacts Data'!I3416),"")</f>
        <v/>
      </c>
      <c r="H3977" s="18" t="str">
        <f>IF(LEN('Contacts Data'!J3416)&gt;60,LEN('Contacts Data'!J3416),"")</f>
        <v/>
      </c>
      <c r="I3977" s="18" t="str">
        <f>IF(LEN('Contacts Data'!K3416)&gt;30,LEN('Contacts Data'!K3416),"")</f>
        <v/>
      </c>
      <c r="J3977" s="18" t="str">
        <f>IF(LEN('Contacts Data'!L3416)&gt;2,LEN('Contacts Data'!L3416),"")</f>
        <v/>
      </c>
      <c r="K3977" s="18" t="str">
        <f>IF(LEN('Contacts Data'!M3416)&gt;16,LEN('Contacts Data'!M3416),"")</f>
        <v/>
      </c>
      <c r="L3977" s="18" t="str">
        <f>IF(LEN('Contacts Data'!D3416)&gt;128,LEN('Contacts Data'!D3416),"")</f>
        <v/>
      </c>
      <c r="M3977" s="18" t="str">
        <f>IF(LEN('Contacts Data'!O3416)&gt;1024,LEN('Contacts Data'!O3416),"")</f>
        <v/>
      </c>
      <c r="P3977" s="18" t="str">
        <f>IF(LEN('Matter Data'!A3409)&gt;0,LEN('Matter Data'!A3409)+LEN('Matter Data'!B3409),"")</f>
        <v/>
      </c>
      <c r="Q3977" s="18" t="str">
        <f>IF(LEN('Matter Data'!C3409)&gt;80,LEN('Matter Data'!C3409),"")</f>
        <v/>
      </c>
      <c r="R3977" s="18" t="str">
        <f>IF(LEN('Matter Data'!H3409)&gt;40,LEN('Matter Data'!H3409),"")</f>
        <v/>
      </c>
      <c r="S3977" s="21" t="b">
        <f>IF(LEN('Matter Data'!C3409)&gt;0,CONCATENATE('Matter Data'!A3409,'Matter Data'!B3409,'Matter Data'!C3409))</f>
        <v>0</v>
      </c>
      <c r="T3977" s="21">
        <f>IF(LEN('Matter Data'!C3409)&gt;0,COUNTIF($S$2:$S$5001,CONCATENATE('Matter Data'!A3409,'Matter Data'!B3409,'Matter Data'!C3409)),0)</f>
        <v>0</v>
      </c>
      <c r="U3977" s="22" t="str">
        <f>IF(LEN('Contacts Data'!B3416)&gt;0,'Contacts Data'!B3416,"")</f>
        <v/>
      </c>
      <c r="V3977" s="22" t="str">
        <f>IF(LEN('Contacts Data'!C3416)&gt;0,'Contacts Data'!C3416,"")</f>
        <v/>
      </c>
      <c r="W3977" s="22" t="str">
        <f>CONCATENATE(U3977, " ", V3977, " ", 'Contacts Data'!$A3416)</f>
        <v xml:space="preserve">  </v>
      </c>
      <c r="X3977" s="22" t="str">
        <f>CONCATENATE('Matter Data'!A3409, " ", 'Matter Data'!B3409, " ", "Client")</f>
        <v xml:space="preserve">  Client</v>
      </c>
      <c r="Y3977" s="19" t="str">
        <f t="shared" si="62"/>
        <v/>
      </c>
    </row>
    <row r="3978" spans="1:25" x14ac:dyDescent="0.25">
      <c r="A3978" s="18" t="str">
        <f>IF(LEN('Contacts Data'!A3417)&gt;20,LEN('Contacts Data'!A3417),"")</f>
        <v/>
      </c>
      <c r="B3978" s="18" t="str">
        <f>IF(LEN('Contacts Data'!B3417)&gt;0, LEN('Contacts Data'!B3417) + LEN('Contacts Data'!C3417), "")</f>
        <v/>
      </c>
      <c r="C3978" s="18" t="str">
        <f>IF(LEN('Contacts Data'!E3417)&gt;20,LEN('Contacts Data'!E3417),"")</f>
        <v/>
      </c>
      <c r="D3978" s="18" t="str">
        <f>IF(LEN('Contacts Data'!F3417)&gt;20,LEN('Contacts Data'!F3417),"")</f>
        <v/>
      </c>
      <c r="E3978" s="18" t="str">
        <f>IF(LEN('Contacts Data'!G3417)&gt;20,LEN('Contacts Data'!G3417),"")</f>
        <v/>
      </c>
      <c r="F3978" s="18" t="str">
        <f>IF(LEN('Contacts Data'!H3417)&gt;60,LEN('Contacts Data'!H3417),"")</f>
        <v/>
      </c>
      <c r="G3978" s="18" t="str">
        <f>IF(LEN('Contacts Data'!I3417)&gt;128,LEN('Contacts Data'!I3417),"")</f>
        <v/>
      </c>
      <c r="H3978" s="18" t="str">
        <f>IF(LEN('Contacts Data'!J3417)&gt;60,LEN('Contacts Data'!J3417),"")</f>
        <v/>
      </c>
      <c r="I3978" s="18" t="str">
        <f>IF(LEN('Contacts Data'!K3417)&gt;30,LEN('Contacts Data'!K3417),"")</f>
        <v/>
      </c>
      <c r="J3978" s="18" t="str">
        <f>IF(LEN('Contacts Data'!L3417)&gt;2,LEN('Contacts Data'!L3417),"")</f>
        <v/>
      </c>
      <c r="K3978" s="18" t="str">
        <f>IF(LEN('Contacts Data'!M3417)&gt;16,LEN('Contacts Data'!M3417),"")</f>
        <v/>
      </c>
      <c r="L3978" s="18" t="str">
        <f>IF(LEN('Contacts Data'!D3417)&gt;128,LEN('Contacts Data'!D3417),"")</f>
        <v/>
      </c>
      <c r="M3978" s="18" t="str">
        <f>IF(LEN('Contacts Data'!O3417)&gt;1024,LEN('Contacts Data'!O3417),"")</f>
        <v/>
      </c>
      <c r="P3978" s="18" t="str">
        <f>IF(LEN('Matter Data'!A3410)&gt;0,LEN('Matter Data'!A3410)+LEN('Matter Data'!B3410),"")</f>
        <v/>
      </c>
      <c r="Q3978" s="18" t="str">
        <f>IF(LEN('Matter Data'!C3410)&gt;80,LEN('Matter Data'!C3410),"")</f>
        <v/>
      </c>
      <c r="R3978" s="18" t="str">
        <f>IF(LEN('Matter Data'!H3410)&gt;40,LEN('Matter Data'!H3410),"")</f>
        <v/>
      </c>
      <c r="S3978" s="21" t="b">
        <f>IF(LEN('Matter Data'!C3410)&gt;0,CONCATENATE('Matter Data'!A3410,'Matter Data'!B3410,'Matter Data'!C3410))</f>
        <v>0</v>
      </c>
      <c r="T3978" s="21">
        <f>IF(LEN('Matter Data'!C3410)&gt;0,COUNTIF($S$2:$S$5001,CONCATENATE('Matter Data'!A3410,'Matter Data'!B3410,'Matter Data'!C3410)),0)</f>
        <v>0</v>
      </c>
      <c r="U3978" s="22" t="str">
        <f>IF(LEN('Contacts Data'!B3417)&gt;0,'Contacts Data'!B3417,"")</f>
        <v/>
      </c>
      <c r="V3978" s="22" t="str">
        <f>IF(LEN('Contacts Data'!C3417)&gt;0,'Contacts Data'!C3417,"")</f>
        <v/>
      </c>
      <c r="W3978" s="22" t="str">
        <f>CONCATENATE(U3978, " ", V3978, " ", 'Contacts Data'!$A3417)</f>
        <v xml:space="preserve">  </v>
      </c>
      <c r="X3978" s="22" t="str">
        <f>CONCATENATE('Matter Data'!A3410, " ", 'Matter Data'!B3410, " ", "Client")</f>
        <v xml:space="preserve">  Client</v>
      </c>
      <c r="Y3978" s="19" t="str">
        <f t="shared" si="62"/>
        <v/>
      </c>
    </row>
    <row r="3979" spans="1:25" x14ac:dyDescent="0.25">
      <c r="A3979" s="18" t="str">
        <f>IF(LEN('Contacts Data'!A3418)&gt;20,LEN('Contacts Data'!A3418),"")</f>
        <v/>
      </c>
      <c r="B3979" s="18" t="str">
        <f>IF(LEN('Contacts Data'!B3418)&gt;0, LEN('Contacts Data'!B3418) + LEN('Contacts Data'!C3418), "")</f>
        <v/>
      </c>
      <c r="C3979" s="18" t="str">
        <f>IF(LEN('Contacts Data'!E3418)&gt;20,LEN('Contacts Data'!E3418),"")</f>
        <v/>
      </c>
      <c r="D3979" s="18" t="str">
        <f>IF(LEN('Contacts Data'!F3418)&gt;20,LEN('Contacts Data'!F3418),"")</f>
        <v/>
      </c>
      <c r="E3979" s="18" t="str">
        <f>IF(LEN('Contacts Data'!G3418)&gt;20,LEN('Contacts Data'!G3418),"")</f>
        <v/>
      </c>
      <c r="F3979" s="18" t="str">
        <f>IF(LEN('Contacts Data'!H3418)&gt;60,LEN('Contacts Data'!H3418),"")</f>
        <v/>
      </c>
      <c r="G3979" s="18" t="str">
        <f>IF(LEN('Contacts Data'!I3418)&gt;128,LEN('Contacts Data'!I3418),"")</f>
        <v/>
      </c>
      <c r="H3979" s="18" t="str">
        <f>IF(LEN('Contacts Data'!J3418)&gt;60,LEN('Contacts Data'!J3418),"")</f>
        <v/>
      </c>
      <c r="I3979" s="18" t="str">
        <f>IF(LEN('Contacts Data'!K3418)&gt;30,LEN('Contacts Data'!K3418),"")</f>
        <v/>
      </c>
      <c r="J3979" s="18" t="str">
        <f>IF(LEN('Contacts Data'!L3418)&gt;2,LEN('Contacts Data'!L3418),"")</f>
        <v/>
      </c>
      <c r="K3979" s="18" t="str">
        <f>IF(LEN('Contacts Data'!M3418)&gt;16,LEN('Contacts Data'!M3418),"")</f>
        <v/>
      </c>
      <c r="L3979" s="18" t="str">
        <f>IF(LEN('Contacts Data'!D3418)&gt;128,LEN('Contacts Data'!D3418),"")</f>
        <v/>
      </c>
      <c r="M3979" s="18" t="str">
        <f>IF(LEN('Contacts Data'!O3418)&gt;1024,LEN('Contacts Data'!O3418),"")</f>
        <v/>
      </c>
      <c r="P3979" s="18" t="str">
        <f>IF(LEN('Matter Data'!A3411)&gt;0,LEN('Matter Data'!A3411)+LEN('Matter Data'!B3411),"")</f>
        <v/>
      </c>
      <c r="Q3979" s="18" t="str">
        <f>IF(LEN('Matter Data'!C3411)&gt;80,LEN('Matter Data'!C3411),"")</f>
        <v/>
      </c>
      <c r="R3979" s="18" t="str">
        <f>IF(LEN('Matter Data'!H3411)&gt;40,LEN('Matter Data'!H3411),"")</f>
        <v/>
      </c>
      <c r="S3979" s="21" t="b">
        <f>IF(LEN('Matter Data'!C3411)&gt;0,CONCATENATE('Matter Data'!A3411,'Matter Data'!B3411,'Matter Data'!C3411))</f>
        <v>0</v>
      </c>
      <c r="T3979" s="21">
        <f>IF(LEN('Matter Data'!C3411)&gt;0,COUNTIF($S$2:$S$5001,CONCATENATE('Matter Data'!A3411,'Matter Data'!B3411,'Matter Data'!C3411)),0)</f>
        <v>0</v>
      </c>
      <c r="U3979" s="22" t="str">
        <f>IF(LEN('Contacts Data'!B3418)&gt;0,'Contacts Data'!B3418,"")</f>
        <v/>
      </c>
      <c r="V3979" s="22" t="str">
        <f>IF(LEN('Contacts Data'!C3418)&gt;0,'Contacts Data'!C3418,"")</f>
        <v/>
      </c>
      <c r="W3979" s="22" t="str">
        <f>CONCATENATE(U3979, " ", V3979, " ", 'Contacts Data'!$A3418)</f>
        <v xml:space="preserve">  </v>
      </c>
      <c r="X3979" s="22" t="str">
        <f>CONCATENATE('Matter Data'!A3411, " ", 'Matter Data'!B3411, " ", "Client")</f>
        <v xml:space="preserve">  Client</v>
      </c>
      <c r="Y3979" s="19" t="str">
        <f t="shared" si="62"/>
        <v/>
      </c>
    </row>
    <row r="3980" spans="1:25" x14ac:dyDescent="0.25">
      <c r="A3980" s="18" t="str">
        <f>IF(LEN('Contacts Data'!A3419)&gt;20,LEN('Contacts Data'!A3419),"")</f>
        <v/>
      </c>
      <c r="B3980" s="18" t="str">
        <f>IF(LEN('Contacts Data'!B3419)&gt;0, LEN('Contacts Data'!B3419) + LEN('Contacts Data'!C3419), "")</f>
        <v/>
      </c>
      <c r="C3980" s="18" t="str">
        <f>IF(LEN('Contacts Data'!E3419)&gt;20,LEN('Contacts Data'!E3419),"")</f>
        <v/>
      </c>
      <c r="D3980" s="18" t="str">
        <f>IF(LEN('Contacts Data'!F3419)&gt;20,LEN('Contacts Data'!F3419),"")</f>
        <v/>
      </c>
      <c r="E3980" s="18" t="str">
        <f>IF(LEN('Contacts Data'!G3419)&gt;20,LEN('Contacts Data'!G3419),"")</f>
        <v/>
      </c>
      <c r="F3980" s="18" t="str">
        <f>IF(LEN('Contacts Data'!H3419)&gt;60,LEN('Contacts Data'!H3419),"")</f>
        <v/>
      </c>
      <c r="G3980" s="18" t="str">
        <f>IF(LEN('Contacts Data'!I3419)&gt;128,LEN('Contacts Data'!I3419),"")</f>
        <v/>
      </c>
      <c r="H3980" s="18" t="str">
        <f>IF(LEN('Contacts Data'!J3419)&gt;60,LEN('Contacts Data'!J3419),"")</f>
        <v/>
      </c>
      <c r="I3980" s="18" t="str">
        <f>IF(LEN('Contacts Data'!K3419)&gt;30,LEN('Contacts Data'!K3419),"")</f>
        <v/>
      </c>
      <c r="J3980" s="18" t="str">
        <f>IF(LEN('Contacts Data'!L3419)&gt;2,LEN('Contacts Data'!L3419),"")</f>
        <v/>
      </c>
      <c r="K3980" s="18" t="str">
        <f>IF(LEN('Contacts Data'!M3419)&gt;16,LEN('Contacts Data'!M3419),"")</f>
        <v/>
      </c>
      <c r="L3980" s="18" t="str">
        <f>IF(LEN('Contacts Data'!D3419)&gt;128,LEN('Contacts Data'!D3419),"")</f>
        <v/>
      </c>
      <c r="M3980" s="18" t="str">
        <f>IF(LEN('Contacts Data'!O3419)&gt;1024,LEN('Contacts Data'!O3419),"")</f>
        <v/>
      </c>
      <c r="P3980" s="18" t="str">
        <f>IF(LEN('Matter Data'!A3412)&gt;0,LEN('Matter Data'!A3412)+LEN('Matter Data'!B3412),"")</f>
        <v/>
      </c>
      <c r="Q3980" s="18" t="str">
        <f>IF(LEN('Matter Data'!C3412)&gt;80,LEN('Matter Data'!C3412),"")</f>
        <v/>
      </c>
      <c r="R3980" s="18" t="str">
        <f>IF(LEN('Matter Data'!H3412)&gt;40,LEN('Matter Data'!H3412),"")</f>
        <v/>
      </c>
      <c r="S3980" s="21" t="b">
        <f>IF(LEN('Matter Data'!C3412)&gt;0,CONCATENATE('Matter Data'!A3412,'Matter Data'!B3412,'Matter Data'!C3412))</f>
        <v>0</v>
      </c>
      <c r="T3980" s="21">
        <f>IF(LEN('Matter Data'!C3412)&gt;0,COUNTIF($S$2:$S$5001,CONCATENATE('Matter Data'!A3412,'Matter Data'!B3412,'Matter Data'!C3412)),0)</f>
        <v>0</v>
      </c>
      <c r="U3980" s="22" t="str">
        <f>IF(LEN('Contacts Data'!B3419)&gt;0,'Contacts Data'!B3419,"")</f>
        <v/>
      </c>
      <c r="V3980" s="22" t="str">
        <f>IF(LEN('Contacts Data'!C3419)&gt;0,'Contacts Data'!C3419,"")</f>
        <v/>
      </c>
      <c r="W3980" s="22" t="str">
        <f>CONCATENATE(U3980, " ", V3980, " ", 'Contacts Data'!$A3419)</f>
        <v xml:space="preserve">  </v>
      </c>
      <c r="X3980" s="22" t="str">
        <f>CONCATENATE('Matter Data'!A3412, " ", 'Matter Data'!B3412, " ", "Client")</f>
        <v xml:space="preserve">  Client</v>
      </c>
      <c r="Y3980" s="19" t="str">
        <f t="shared" si="62"/>
        <v/>
      </c>
    </row>
    <row r="3981" spans="1:25" x14ac:dyDescent="0.25">
      <c r="A3981" s="18" t="str">
        <f>IF(LEN('Contacts Data'!A3420)&gt;20,LEN('Contacts Data'!A3420),"")</f>
        <v/>
      </c>
      <c r="B3981" s="18" t="str">
        <f>IF(LEN('Contacts Data'!B3420)&gt;0, LEN('Contacts Data'!B3420) + LEN('Contacts Data'!C3420), "")</f>
        <v/>
      </c>
      <c r="C3981" s="18" t="str">
        <f>IF(LEN('Contacts Data'!E3420)&gt;20,LEN('Contacts Data'!E3420),"")</f>
        <v/>
      </c>
      <c r="D3981" s="18" t="str">
        <f>IF(LEN('Contacts Data'!F3420)&gt;20,LEN('Contacts Data'!F3420),"")</f>
        <v/>
      </c>
      <c r="E3981" s="18" t="str">
        <f>IF(LEN('Contacts Data'!G3420)&gt;20,LEN('Contacts Data'!G3420),"")</f>
        <v/>
      </c>
      <c r="F3981" s="18" t="str">
        <f>IF(LEN('Contacts Data'!H3420)&gt;60,LEN('Contacts Data'!H3420),"")</f>
        <v/>
      </c>
      <c r="G3981" s="18" t="str">
        <f>IF(LEN('Contacts Data'!I3420)&gt;128,LEN('Contacts Data'!I3420),"")</f>
        <v/>
      </c>
      <c r="H3981" s="18" t="str">
        <f>IF(LEN('Contacts Data'!J3420)&gt;60,LEN('Contacts Data'!J3420),"")</f>
        <v/>
      </c>
      <c r="I3981" s="18" t="str">
        <f>IF(LEN('Contacts Data'!K3420)&gt;30,LEN('Contacts Data'!K3420),"")</f>
        <v/>
      </c>
      <c r="J3981" s="18" t="str">
        <f>IF(LEN('Contacts Data'!L3420)&gt;2,LEN('Contacts Data'!L3420),"")</f>
        <v/>
      </c>
      <c r="K3981" s="18" t="str">
        <f>IF(LEN('Contacts Data'!M3420)&gt;16,LEN('Contacts Data'!M3420),"")</f>
        <v/>
      </c>
      <c r="L3981" s="18" t="str">
        <f>IF(LEN('Contacts Data'!D3420)&gt;128,LEN('Contacts Data'!D3420),"")</f>
        <v/>
      </c>
      <c r="M3981" s="18" t="str">
        <f>IF(LEN('Contacts Data'!O3420)&gt;1024,LEN('Contacts Data'!O3420),"")</f>
        <v/>
      </c>
      <c r="P3981" s="18" t="str">
        <f>IF(LEN('Matter Data'!A3413)&gt;0,LEN('Matter Data'!A3413)+LEN('Matter Data'!B3413),"")</f>
        <v/>
      </c>
      <c r="Q3981" s="18" t="str">
        <f>IF(LEN('Matter Data'!C3413)&gt;80,LEN('Matter Data'!C3413),"")</f>
        <v/>
      </c>
      <c r="R3981" s="18" t="str">
        <f>IF(LEN('Matter Data'!H3413)&gt;40,LEN('Matter Data'!H3413),"")</f>
        <v/>
      </c>
      <c r="S3981" s="21" t="b">
        <f>IF(LEN('Matter Data'!C3413)&gt;0,CONCATENATE('Matter Data'!A3413,'Matter Data'!B3413,'Matter Data'!C3413))</f>
        <v>0</v>
      </c>
      <c r="T3981" s="21">
        <f>IF(LEN('Matter Data'!C3413)&gt;0,COUNTIF($S$2:$S$5001,CONCATENATE('Matter Data'!A3413,'Matter Data'!B3413,'Matter Data'!C3413)),0)</f>
        <v>0</v>
      </c>
      <c r="U3981" s="22" t="str">
        <f>IF(LEN('Contacts Data'!B3420)&gt;0,'Contacts Data'!B3420,"")</f>
        <v/>
      </c>
      <c r="V3981" s="22" t="str">
        <f>IF(LEN('Contacts Data'!C3420)&gt;0,'Contacts Data'!C3420,"")</f>
        <v/>
      </c>
      <c r="W3981" s="22" t="str">
        <f>CONCATENATE(U3981, " ", V3981, " ", 'Contacts Data'!$A3420)</f>
        <v xml:space="preserve">  </v>
      </c>
      <c r="X3981" s="22" t="str">
        <f>CONCATENATE('Matter Data'!A3413, " ", 'Matter Data'!B3413, " ", "Client")</f>
        <v xml:space="preserve">  Client</v>
      </c>
      <c r="Y3981" s="19" t="str">
        <f t="shared" si="62"/>
        <v/>
      </c>
    </row>
    <row r="3982" spans="1:25" x14ac:dyDescent="0.25">
      <c r="A3982" s="18" t="str">
        <f>IF(LEN('Contacts Data'!A3421)&gt;20,LEN('Contacts Data'!A3421),"")</f>
        <v/>
      </c>
      <c r="B3982" s="18" t="str">
        <f>IF(LEN('Contacts Data'!B3421)&gt;0, LEN('Contacts Data'!B3421) + LEN('Contacts Data'!C3421), "")</f>
        <v/>
      </c>
      <c r="C3982" s="18" t="str">
        <f>IF(LEN('Contacts Data'!E3421)&gt;20,LEN('Contacts Data'!E3421),"")</f>
        <v/>
      </c>
      <c r="D3982" s="18" t="str">
        <f>IF(LEN('Contacts Data'!F3421)&gt;20,LEN('Contacts Data'!F3421),"")</f>
        <v/>
      </c>
      <c r="E3982" s="18" t="str">
        <f>IF(LEN('Contacts Data'!G3421)&gt;20,LEN('Contacts Data'!G3421),"")</f>
        <v/>
      </c>
      <c r="F3982" s="18" t="str">
        <f>IF(LEN('Contacts Data'!H3421)&gt;60,LEN('Contacts Data'!H3421),"")</f>
        <v/>
      </c>
      <c r="G3982" s="18" t="str">
        <f>IF(LEN('Contacts Data'!I3421)&gt;128,LEN('Contacts Data'!I3421),"")</f>
        <v/>
      </c>
      <c r="H3982" s="18" t="str">
        <f>IF(LEN('Contacts Data'!J3421)&gt;60,LEN('Contacts Data'!J3421),"")</f>
        <v/>
      </c>
      <c r="I3982" s="18" t="str">
        <f>IF(LEN('Contacts Data'!K3421)&gt;30,LEN('Contacts Data'!K3421),"")</f>
        <v/>
      </c>
      <c r="J3982" s="18" t="str">
        <f>IF(LEN('Contacts Data'!L3421)&gt;2,LEN('Contacts Data'!L3421),"")</f>
        <v/>
      </c>
      <c r="K3982" s="18" t="str">
        <f>IF(LEN('Contacts Data'!M3421)&gt;16,LEN('Contacts Data'!M3421),"")</f>
        <v/>
      </c>
      <c r="L3982" s="18" t="str">
        <f>IF(LEN('Contacts Data'!D3421)&gt;128,LEN('Contacts Data'!D3421),"")</f>
        <v/>
      </c>
      <c r="M3982" s="18" t="str">
        <f>IF(LEN('Contacts Data'!O3421)&gt;1024,LEN('Contacts Data'!O3421),"")</f>
        <v/>
      </c>
      <c r="P3982" s="18" t="str">
        <f>IF(LEN('Matter Data'!A3414)&gt;0,LEN('Matter Data'!A3414)+LEN('Matter Data'!B3414),"")</f>
        <v/>
      </c>
      <c r="Q3982" s="18" t="str">
        <f>IF(LEN('Matter Data'!C3414)&gt;80,LEN('Matter Data'!C3414),"")</f>
        <v/>
      </c>
      <c r="R3982" s="18" t="str">
        <f>IF(LEN('Matter Data'!H3414)&gt;40,LEN('Matter Data'!H3414),"")</f>
        <v/>
      </c>
      <c r="S3982" s="21" t="b">
        <f>IF(LEN('Matter Data'!C3414)&gt;0,CONCATENATE('Matter Data'!A3414,'Matter Data'!B3414,'Matter Data'!C3414))</f>
        <v>0</v>
      </c>
      <c r="T3982" s="21">
        <f>IF(LEN('Matter Data'!C3414)&gt;0,COUNTIF($S$2:$S$5001,CONCATENATE('Matter Data'!A3414,'Matter Data'!B3414,'Matter Data'!C3414)),0)</f>
        <v>0</v>
      </c>
      <c r="U3982" s="22" t="str">
        <f>IF(LEN('Contacts Data'!B3421)&gt;0,'Contacts Data'!B3421,"")</f>
        <v/>
      </c>
      <c r="V3982" s="22" t="str">
        <f>IF(LEN('Contacts Data'!C3421)&gt;0,'Contacts Data'!C3421,"")</f>
        <v/>
      </c>
      <c r="W3982" s="22" t="str">
        <f>CONCATENATE(U3982, " ", V3982, " ", 'Contacts Data'!$A3421)</f>
        <v xml:space="preserve">  </v>
      </c>
      <c r="X3982" s="22" t="str">
        <f>CONCATENATE('Matter Data'!A3414, " ", 'Matter Data'!B3414, " ", "Client")</f>
        <v xml:space="preserve">  Client</v>
      </c>
      <c r="Y3982" s="19" t="str">
        <f t="shared" si="62"/>
        <v/>
      </c>
    </row>
    <row r="3983" spans="1:25" x14ac:dyDescent="0.25">
      <c r="A3983" s="18" t="str">
        <f>IF(LEN('Contacts Data'!A3422)&gt;20,LEN('Contacts Data'!A3422),"")</f>
        <v/>
      </c>
      <c r="B3983" s="18" t="str">
        <f>IF(LEN('Contacts Data'!B3422)&gt;0, LEN('Contacts Data'!B3422) + LEN('Contacts Data'!C3422), "")</f>
        <v/>
      </c>
      <c r="C3983" s="18" t="str">
        <f>IF(LEN('Contacts Data'!E3422)&gt;20,LEN('Contacts Data'!E3422),"")</f>
        <v/>
      </c>
      <c r="D3983" s="18" t="str">
        <f>IF(LEN('Contacts Data'!F3422)&gt;20,LEN('Contacts Data'!F3422),"")</f>
        <v/>
      </c>
      <c r="E3983" s="18" t="str">
        <f>IF(LEN('Contacts Data'!G3422)&gt;20,LEN('Contacts Data'!G3422),"")</f>
        <v/>
      </c>
      <c r="F3983" s="18" t="str">
        <f>IF(LEN('Contacts Data'!H3422)&gt;60,LEN('Contacts Data'!H3422),"")</f>
        <v/>
      </c>
      <c r="G3983" s="18" t="str">
        <f>IF(LEN('Contacts Data'!I3422)&gt;128,LEN('Contacts Data'!I3422),"")</f>
        <v/>
      </c>
      <c r="H3983" s="18" t="str">
        <f>IF(LEN('Contacts Data'!J3422)&gt;60,LEN('Contacts Data'!J3422),"")</f>
        <v/>
      </c>
      <c r="I3983" s="18" t="str">
        <f>IF(LEN('Contacts Data'!K3422)&gt;30,LEN('Contacts Data'!K3422),"")</f>
        <v/>
      </c>
      <c r="J3983" s="18" t="str">
        <f>IF(LEN('Contacts Data'!L3422)&gt;2,LEN('Contacts Data'!L3422),"")</f>
        <v/>
      </c>
      <c r="K3983" s="18" t="str">
        <f>IF(LEN('Contacts Data'!M3422)&gt;16,LEN('Contacts Data'!M3422),"")</f>
        <v/>
      </c>
      <c r="L3983" s="18" t="str">
        <f>IF(LEN('Contacts Data'!D3422)&gt;128,LEN('Contacts Data'!D3422),"")</f>
        <v/>
      </c>
      <c r="M3983" s="18" t="str">
        <f>IF(LEN('Contacts Data'!O3422)&gt;1024,LEN('Contacts Data'!O3422),"")</f>
        <v/>
      </c>
      <c r="P3983" s="18" t="str">
        <f>IF(LEN('Matter Data'!A3415)&gt;0,LEN('Matter Data'!A3415)+LEN('Matter Data'!B3415),"")</f>
        <v/>
      </c>
      <c r="Q3983" s="18" t="str">
        <f>IF(LEN('Matter Data'!C3415)&gt;80,LEN('Matter Data'!C3415),"")</f>
        <v/>
      </c>
      <c r="R3983" s="18" t="str">
        <f>IF(LEN('Matter Data'!H3415)&gt;40,LEN('Matter Data'!H3415),"")</f>
        <v/>
      </c>
      <c r="S3983" s="21" t="b">
        <f>IF(LEN('Matter Data'!C3415)&gt;0,CONCATENATE('Matter Data'!A3415,'Matter Data'!B3415,'Matter Data'!C3415))</f>
        <v>0</v>
      </c>
      <c r="T3983" s="21">
        <f>IF(LEN('Matter Data'!C3415)&gt;0,COUNTIF($S$2:$S$5001,CONCATENATE('Matter Data'!A3415,'Matter Data'!B3415,'Matter Data'!C3415)),0)</f>
        <v>0</v>
      </c>
      <c r="U3983" s="22" t="str">
        <f>IF(LEN('Contacts Data'!B3422)&gt;0,'Contacts Data'!B3422,"")</f>
        <v/>
      </c>
      <c r="V3983" s="22" t="str">
        <f>IF(LEN('Contacts Data'!C3422)&gt;0,'Contacts Data'!C3422,"")</f>
        <v/>
      </c>
      <c r="W3983" s="22" t="str">
        <f>CONCATENATE(U3983, " ", V3983, " ", 'Contacts Data'!$A3422)</f>
        <v xml:space="preserve">  </v>
      </c>
      <c r="X3983" s="22" t="str">
        <f>CONCATENATE('Matter Data'!A3415, " ", 'Matter Data'!B3415, " ", "Client")</f>
        <v xml:space="preserve">  Client</v>
      </c>
      <c r="Y3983" s="19" t="str">
        <f t="shared" si="62"/>
        <v/>
      </c>
    </row>
    <row r="3984" spans="1:25" x14ac:dyDescent="0.25">
      <c r="A3984" s="18" t="str">
        <f>IF(LEN('Contacts Data'!A3423)&gt;20,LEN('Contacts Data'!A3423),"")</f>
        <v/>
      </c>
      <c r="B3984" s="18" t="str">
        <f>IF(LEN('Contacts Data'!B3423)&gt;0, LEN('Contacts Data'!B3423) + LEN('Contacts Data'!C3423), "")</f>
        <v/>
      </c>
      <c r="C3984" s="18" t="str">
        <f>IF(LEN('Contacts Data'!E3423)&gt;20,LEN('Contacts Data'!E3423),"")</f>
        <v/>
      </c>
      <c r="D3984" s="18" t="str">
        <f>IF(LEN('Contacts Data'!F3423)&gt;20,LEN('Contacts Data'!F3423),"")</f>
        <v/>
      </c>
      <c r="E3984" s="18" t="str">
        <f>IF(LEN('Contacts Data'!G3423)&gt;20,LEN('Contacts Data'!G3423),"")</f>
        <v/>
      </c>
      <c r="F3984" s="18" t="str">
        <f>IF(LEN('Contacts Data'!H3423)&gt;60,LEN('Contacts Data'!H3423),"")</f>
        <v/>
      </c>
      <c r="G3984" s="18" t="str">
        <f>IF(LEN('Contacts Data'!I3423)&gt;128,LEN('Contacts Data'!I3423),"")</f>
        <v/>
      </c>
      <c r="H3984" s="18" t="str">
        <f>IF(LEN('Contacts Data'!J3423)&gt;60,LEN('Contacts Data'!J3423),"")</f>
        <v/>
      </c>
      <c r="I3984" s="18" t="str">
        <f>IF(LEN('Contacts Data'!K3423)&gt;30,LEN('Contacts Data'!K3423),"")</f>
        <v/>
      </c>
      <c r="J3984" s="18" t="str">
        <f>IF(LEN('Contacts Data'!L3423)&gt;2,LEN('Contacts Data'!L3423),"")</f>
        <v/>
      </c>
      <c r="K3984" s="18" t="str">
        <f>IF(LEN('Contacts Data'!M3423)&gt;16,LEN('Contacts Data'!M3423),"")</f>
        <v/>
      </c>
      <c r="L3984" s="18" t="str">
        <f>IF(LEN('Contacts Data'!D3423)&gt;128,LEN('Contacts Data'!D3423),"")</f>
        <v/>
      </c>
      <c r="M3984" s="18" t="str">
        <f>IF(LEN('Contacts Data'!O3423)&gt;1024,LEN('Contacts Data'!O3423),"")</f>
        <v/>
      </c>
      <c r="P3984" s="18" t="str">
        <f>IF(LEN('Matter Data'!A3416)&gt;0,LEN('Matter Data'!A3416)+LEN('Matter Data'!B3416),"")</f>
        <v/>
      </c>
      <c r="Q3984" s="18" t="str">
        <f>IF(LEN('Matter Data'!C3416)&gt;80,LEN('Matter Data'!C3416),"")</f>
        <v/>
      </c>
      <c r="R3984" s="18" t="str">
        <f>IF(LEN('Matter Data'!H3416)&gt;40,LEN('Matter Data'!H3416),"")</f>
        <v/>
      </c>
      <c r="S3984" s="21" t="b">
        <f>IF(LEN('Matter Data'!C3416)&gt;0,CONCATENATE('Matter Data'!A3416,'Matter Data'!B3416,'Matter Data'!C3416))</f>
        <v>0</v>
      </c>
      <c r="T3984" s="21">
        <f>IF(LEN('Matter Data'!C3416)&gt;0,COUNTIF($S$2:$S$5001,CONCATENATE('Matter Data'!A3416,'Matter Data'!B3416,'Matter Data'!C3416)),0)</f>
        <v>0</v>
      </c>
      <c r="U3984" s="22" t="str">
        <f>IF(LEN('Contacts Data'!B3423)&gt;0,'Contacts Data'!B3423,"")</f>
        <v/>
      </c>
      <c r="V3984" s="22" t="str">
        <f>IF(LEN('Contacts Data'!C3423)&gt;0,'Contacts Data'!C3423,"")</f>
        <v/>
      </c>
      <c r="W3984" s="22" t="str">
        <f>CONCATENATE(U3984, " ", V3984, " ", 'Contacts Data'!$A3423)</f>
        <v xml:space="preserve">  </v>
      </c>
      <c r="X3984" s="22" t="str">
        <f>CONCATENATE('Matter Data'!A3416, " ", 'Matter Data'!B3416, " ", "Client")</f>
        <v xml:space="preserve">  Client</v>
      </c>
      <c r="Y3984" s="19" t="str">
        <f t="shared" si="62"/>
        <v/>
      </c>
    </row>
    <row r="3985" spans="1:25" x14ac:dyDescent="0.25">
      <c r="A3985" s="18" t="str">
        <f>IF(LEN('Contacts Data'!A3424)&gt;20,LEN('Contacts Data'!A3424),"")</f>
        <v/>
      </c>
      <c r="B3985" s="18" t="str">
        <f>IF(LEN('Contacts Data'!B3424)&gt;0, LEN('Contacts Data'!B3424) + LEN('Contacts Data'!C3424), "")</f>
        <v/>
      </c>
      <c r="C3985" s="18" t="str">
        <f>IF(LEN('Contacts Data'!E3424)&gt;20,LEN('Contacts Data'!E3424),"")</f>
        <v/>
      </c>
      <c r="D3985" s="18" t="str">
        <f>IF(LEN('Contacts Data'!F3424)&gt;20,LEN('Contacts Data'!F3424),"")</f>
        <v/>
      </c>
      <c r="E3985" s="18" t="str">
        <f>IF(LEN('Contacts Data'!G3424)&gt;20,LEN('Contacts Data'!G3424),"")</f>
        <v/>
      </c>
      <c r="F3985" s="18" t="str">
        <f>IF(LEN('Contacts Data'!H3424)&gt;60,LEN('Contacts Data'!H3424),"")</f>
        <v/>
      </c>
      <c r="G3985" s="18" t="str">
        <f>IF(LEN('Contacts Data'!I3424)&gt;128,LEN('Contacts Data'!I3424),"")</f>
        <v/>
      </c>
      <c r="H3985" s="18" t="str">
        <f>IF(LEN('Contacts Data'!J3424)&gt;60,LEN('Contacts Data'!J3424),"")</f>
        <v/>
      </c>
      <c r="I3985" s="18" t="str">
        <f>IF(LEN('Contacts Data'!K3424)&gt;30,LEN('Contacts Data'!K3424),"")</f>
        <v/>
      </c>
      <c r="J3985" s="18" t="str">
        <f>IF(LEN('Contacts Data'!L3424)&gt;2,LEN('Contacts Data'!L3424),"")</f>
        <v/>
      </c>
      <c r="K3985" s="18" t="str">
        <f>IF(LEN('Contacts Data'!M3424)&gt;16,LEN('Contacts Data'!M3424),"")</f>
        <v/>
      </c>
      <c r="L3985" s="18" t="str">
        <f>IF(LEN('Contacts Data'!D3424)&gt;128,LEN('Contacts Data'!D3424),"")</f>
        <v/>
      </c>
      <c r="M3985" s="18" t="str">
        <f>IF(LEN('Contacts Data'!O3424)&gt;1024,LEN('Contacts Data'!O3424),"")</f>
        <v/>
      </c>
      <c r="P3985" s="18" t="str">
        <f>IF(LEN('Matter Data'!A3417)&gt;0,LEN('Matter Data'!A3417)+LEN('Matter Data'!B3417),"")</f>
        <v/>
      </c>
      <c r="Q3985" s="18" t="str">
        <f>IF(LEN('Matter Data'!C3417)&gt;80,LEN('Matter Data'!C3417),"")</f>
        <v/>
      </c>
      <c r="R3985" s="18" t="str">
        <f>IF(LEN('Matter Data'!H3417)&gt;40,LEN('Matter Data'!H3417),"")</f>
        <v/>
      </c>
      <c r="S3985" s="21" t="b">
        <f>IF(LEN('Matter Data'!C3417)&gt;0,CONCATENATE('Matter Data'!A3417,'Matter Data'!B3417,'Matter Data'!C3417))</f>
        <v>0</v>
      </c>
      <c r="T3985" s="21">
        <f>IF(LEN('Matter Data'!C3417)&gt;0,COUNTIF($S$2:$S$5001,CONCATENATE('Matter Data'!A3417,'Matter Data'!B3417,'Matter Data'!C3417)),0)</f>
        <v>0</v>
      </c>
      <c r="U3985" s="22" t="str">
        <f>IF(LEN('Contacts Data'!B3424)&gt;0,'Contacts Data'!B3424,"")</f>
        <v/>
      </c>
      <c r="V3985" s="22" t="str">
        <f>IF(LEN('Contacts Data'!C3424)&gt;0,'Contacts Data'!C3424,"")</f>
        <v/>
      </c>
      <c r="W3985" s="22" t="str">
        <f>CONCATENATE(U3985, " ", V3985, " ", 'Contacts Data'!$A3424)</f>
        <v xml:space="preserve">  </v>
      </c>
      <c r="X3985" s="22" t="str">
        <f>CONCATENATE('Matter Data'!A3417, " ", 'Matter Data'!B3417, " ", "Client")</f>
        <v xml:space="preserve">  Client</v>
      </c>
      <c r="Y3985" s="19" t="str">
        <f t="shared" si="62"/>
        <v/>
      </c>
    </row>
    <row r="3986" spans="1:25" x14ac:dyDescent="0.25">
      <c r="A3986" s="18" t="str">
        <f>IF(LEN('Contacts Data'!A3425)&gt;20,LEN('Contacts Data'!A3425),"")</f>
        <v/>
      </c>
      <c r="B3986" s="18" t="str">
        <f>IF(LEN('Contacts Data'!B3425)&gt;0, LEN('Contacts Data'!B3425) + LEN('Contacts Data'!C3425), "")</f>
        <v/>
      </c>
      <c r="C3986" s="18" t="str">
        <f>IF(LEN('Contacts Data'!E3425)&gt;20,LEN('Contacts Data'!E3425),"")</f>
        <v/>
      </c>
      <c r="D3986" s="18" t="str">
        <f>IF(LEN('Contacts Data'!F3425)&gt;20,LEN('Contacts Data'!F3425),"")</f>
        <v/>
      </c>
      <c r="E3986" s="18" t="str">
        <f>IF(LEN('Contacts Data'!G3425)&gt;20,LEN('Contacts Data'!G3425),"")</f>
        <v/>
      </c>
      <c r="F3986" s="18" t="str">
        <f>IF(LEN('Contacts Data'!H3425)&gt;60,LEN('Contacts Data'!H3425),"")</f>
        <v/>
      </c>
      <c r="G3986" s="18" t="str">
        <f>IF(LEN('Contacts Data'!I3425)&gt;128,LEN('Contacts Data'!I3425),"")</f>
        <v/>
      </c>
      <c r="H3986" s="18" t="str">
        <f>IF(LEN('Contacts Data'!J3425)&gt;60,LEN('Contacts Data'!J3425),"")</f>
        <v/>
      </c>
      <c r="I3986" s="18" t="str">
        <f>IF(LEN('Contacts Data'!K3425)&gt;30,LEN('Contacts Data'!K3425),"")</f>
        <v/>
      </c>
      <c r="J3986" s="18" t="str">
        <f>IF(LEN('Contacts Data'!L3425)&gt;2,LEN('Contacts Data'!L3425),"")</f>
        <v/>
      </c>
      <c r="K3986" s="18" t="str">
        <f>IF(LEN('Contacts Data'!M3425)&gt;16,LEN('Contacts Data'!M3425),"")</f>
        <v/>
      </c>
      <c r="L3986" s="18" t="str">
        <f>IF(LEN('Contacts Data'!D3425)&gt;128,LEN('Contacts Data'!D3425),"")</f>
        <v/>
      </c>
      <c r="M3986" s="18" t="str">
        <f>IF(LEN('Contacts Data'!O3425)&gt;1024,LEN('Contacts Data'!O3425),"")</f>
        <v/>
      </c>
      <c r="P3986" s="18" t="str">
        <f>IF(LEN('Matter Data'!A3418)&gt;0,LEN('Matter Data'!A3418)+LEN('Matter Data'!B3418),"")</f>
        <v/>
      </c>
      <c r="Q3986" s="18" t="str">
        <f>IF(LEN('Matter Data'!C3418)&gt;80,LEN('Matter Data'!C3418),"")</f>
        <v/>
      </c>
      <c r="R3986" s="18" t="str">
        <f>IF(LEN('Matter Data'!H3418)&gt;40,LEN('Matter Data'!H3418),"")</f>
        <v/>
      </c>
      <c r="S3986" s="21" t="b">
        <f>IF(LEN('Matter Data'!C3418)&gt;0,CONCATENATE('Matter Data'!A3418,'Matter Data'!B3418,'Matter Data'!C3418))</f>
        <v>0</v>
      </c>
      <c r="T3986" s="21">
        <f>IF(LEN('Matter Data'!C3418)&gt;0,COUNTIF($S$2:$S$5001,CONCATENATE('Matter Data'!A3418,'Matter Data'!B3418,'Matter Data'!C3418)),0)</f>
        <v>0</v>
      </c>
      <c r="U3986" s="22" t="str">
        <f>IF(LEN('Contacts Data'!B3425)&gt;0,'Contacts Data'!B3425,"")</f>
        <v/>
      </c>
      <c r="V3986" s="22" t="str">
        <f>IF(LEN('Contacts Data'!C3425)&gt;0,'Contacts Data'!C3425,"")</f>
        <v/>
      </c>
      <c r="W3986" s="22" t="str">
        <f>CONCATENATE(U3986, " ", V3986, " ", 'Contacts Data'!$A3425)</f>
        <v xml:space="preserve">  </v>
      </c>
      <c r="X3986" s="22" t="str">
        <f>CONCATENATE('Matter Data'!A3418, " ", 'Matter Data'!B3418, " ", "Client")</f>
        <v xml:space="preserve">  Client</v>
      </c>
      <c r="Y3986" s="19" t="str">
        <f t="shared" si="62"/>
        <v/>
      </c>
    </row>
    <row r="3987" spans="1:25" x14ac:dyDescent="0.25">
      <c r="A3987" s="18" t="str">
        <f>IF(LEN('Contacts Data'!A3426)&gt;20,LEN('Contacts Data'!A3426),"")</f>
        <v/>
      </c>
      <c r="B3987" s="18" t="str">
        <f>IF(LEN('Contacts Data'!B3426)&gt;0, LEN('Contacts Data'!B3426) + LEN('Contacts Data'!C3426), "")</f>
        <v/>
      </c>
      <c r="C3987" s="18" t="str">
        <f>IF(LEN('Contacts Data'!E3426)&gt;20,LEN('Contacts Data'!E3426),"")</f>
        <v/>
      </c>
      <c r="D3987" s="18" t="str">
        <f>IF(LEN('Contacts Data'!F3426)&gt;20,LEN('Contacts Data'!F3426),"")</f>
        <v/>
      </c>
      <c r="E3987" s="18" t="str">
        <f>IF(LEN('Contacts Data'!G3426)&gt;20,LEN('Contacts Data'!G3426),"")</f>
        <v/>
      </c>
      <c r="F3987" s="18" t="str">
        <f>IF(LEN('Contacts Data'!H3426)&gt;60,LEN('Contacts Data'!H3426),"")</f>
        <v/>
      </c>
      <c r="G3987" s="18" t="str">
        <f>IF(LEN('Contacts Data'!I3426)&gt;128,LEN('Contacts Data'!I3426),"")</f>
        <v/>
      </c>
      <c r="H3987" s="18" t="str">
        <f>IF(LEN('Contacts Data'!J3426)&gt;60,LEN('Contacts Data'!J3426),"")</f>
        <v/>
      </c>
      <c r="I3987" s="18" t="str">
        <f>IF(LEN('Contacts Data'!K3426)&gt;30,LEN('Contacts Data'!K3426),"")</f>
        <v/>
      </c>
      <c r="J3987" s="18" t="str">
        <f>IF(LEN('Contacts Data'!L3426)&gt;2,LEN('Contacts Data'!L3426),"")</f>
        <v/>
      </c>
      <c r="K3987" s="18" t="str">
        <f>IF(LEN('Contacts Data'!M3426)&gt;16,LEN('Contacts Data'!M3426),"")</f>
        <v/>
      </c>
      <c r="L3987" s="18" t="str">
        <f>IF(LEN('Contacts Data'!D3426)&gt;128,LEN('Contacts Data'!D3426),"")</f>
        <v/>
      </c>
      <c r="M3987" s="18" t="str">
        <f>IF(LEN('Contacts Data'!O3426)&gt;1024,LEN('Contacts Data'!O3426),"")</f>
        <v/>
      </c>
      <c r="P3987" s="18" t="str">
        <f>IF(LEN('Matter Data'!A3419)&gt;0,LEN('Matter Data'!A3419)+LEN('Matter Data'!B3419),"")</f>
        <v/>
      </c>
      <c r="Q3987" s="18" t="str">
        <f>IF(LEN('Matter Data'!C3419)&gt;80,LEN('Matter Data'!C3419),"")</f>
        <v/>
      </c>
      <c r="R3987" s="18" t="str">
        <f>IF(LEN('Matter Data'!H3419)&gt;40,LEN('Matter Data'!H3419),"")</f>
        <v/>
      </c>
      <c r="S3987" s="21" t="b">
        <f>IF(LEN('Matter Data'!C3419)&gt;0,CONCATENATE('Matter Data'!A3419,'Matter Data'!B3419,'Matter Data'!C3419))</f>
        <v>0</v>
      </c>
      <c r="T3987" s="21">
        <f>IF(LEN('Matter Data'!C3419)&gt;0,COUNTIF($S$2:$S$5001,CONCATENATE('Matter Data'!A3419,'Matter Data'!B3419,'Matter Data'!C3419)),0)</f>
        <v>0</v>
      </c>
      <c r="U3987" s="22" t="str">
        <f>IF(LEN('Contacts Data'!B3426)&gt;0,'Contacts Data'!B3426,"")</f>
        <v/>
      </c>
      <c r="V3987" s="22" t="str">
        <f>IF(LEN('Contacts Data'!C3426)&gt;0,'Contacts Data'!C3426,"")</f>
        <v/>
      </c>
      <c r="W3987" s="22" t="str">
        <f>CONCATENATE(U3987, " ", V3987, " ", 'Contacts Data'!$A3426)</f>
        <v xml:space="preserve">  </v>
      </c>
      <c r="X3987" s="22" t="str">
        <f>CONCATENATE('Matter Data'!A3419, " ", 'Matter Data'!B3419, " ", "Client")</f>
        <v xml:space="preserve">  Client</v>
      </c>
      <c r="Y3987" s="19" t="str">
        <f t="shared" si="62"/>
        <v/>
      </c>
    </row>
    <row r="3988" spans="1:25" x14ac:dyDescent="0.25">
      <c r="A3988" s="18" t="str">
        <f>IF(LEN('Contacts Data'!A3427)&gt;20,LEN('Contacts Data'!A3427),"")</f>
        <v/>
      </c>
      <c r="B3988" s="18" t="str">
        <f>IF(LEN('Contacts Data'!B3427)&gt;0, LEN('Contacts Data'!B3427) + LEN('Contacts Data'!C3427), "")</f>
        <v/>
      </c>
      <c r="C3988" s="18" t="str">
        <f>IF(LEN('Contacts Data'!E3427)&gt;20,LEN('Contacts Data'!E3427),"")</f>
        <v/>
      </c>
      <c r="D3988" s="18" t="str">
        <f>IF(LEN('Contacts Data'!F3427)&gt;20,LEN('Contacts Data'!F3427),"")</f>
        <v/>
      </c>
      <c r="E3988" s="18" t="str">
        <f>IF(LEN('Contacts Data'!G3427)&gt;20,LEN('Contacts Data'!G3427),"")</f>
        <v/>
      </c>
      <c r="F3988" s="18" t="str">
        <f>IF(LEN('Contacts Data'!H3427)&gt;60,LEN('Contacts Data'!H3427),"")</f>
        <v/>
      </c>
      <c r="G3988" s="18" t="str">
        <f>IF(LEN('Contacts Data'!I3427)&gt;128,LEN('Contacts Data'!I3427),"")</f>
        <v/>
      </c>
      <c r="H3988" s="18" t="str">
        <f>IF(LEN('Contacts Data'!J3427)&gt;60,LEN('Contacts Data'!J3427),"")</f>
        <v/>
      </c>
      <c r="I3988" s="18" t="str">
        <f>IF(LEN('Contacts Data'!K3427)&gt;30,LEN('Contacts Data'!K3427),"")</f>
        <v/>
      </c>
      <c r="J3988" s="18" t="str">
        <f>IF(LEN('Contacts Data'!L3427)&gt;2,LEN('Contacts Data'!L3427),"")</f>
        <v/>
      </c>
      <c r="K3988" s="18" t="str">
        <f>IF(LEN('Contacts Data'!M3427)&gt;16,LEN('Contacts Data'!M3427),"")</f>
        <v/>
      </c>
      <c r="L3988" s="18" t="str">
        <f>IF(LEN('Contacts Data'!D3427)&gt;128,LEN('Contacts Data'!D3427),"")</f>
        <v/>
      </c>
      <c r="M3988" s="18" t="str">
        <f>IF(LEN('Contacts Data'!O3427)&gt;1024,LEN('Contacts Data'!O3427),"")</f>
        <v/>
      </c>
      <c r="P3988" s="18" t="str">
        <f>IF(LEN('Matter Data'!A3420)&gt;0,LEN('Matter Data'!A3420)+LEN('Matter Data'!B3420),"")</f>
        <v/>
      </c>
      <c r="Q3988" s="18" t="str">
        <f>IF(LEN('Matter Data'!C3420)&gt;80,LEN('Matter Data'!C3420),"")</f>
        <v/>
      </c>
      <c r="R3988" s="18" t="str">
        <f>IF(LEN('Matter Data'!H3420)&gt;40,LEN('Matter Data'!H3420),"")</f>
        <v/>
      </c>
      <c r="S3988" s="21" t="b">
        <f>IF(LEN('Matter Data'!C3420)&gt;0,CONCATENATE('Matter Data'!A3420,'Matter Data'!B3420,'Matter Data'!C3420))</f>
        <v>0</v>
      </c>
      <c r="T3988" s="21">
        <f>IF(LEN('Matter Data'!C3420)&gt;0,COUNTIF($S$2:$S$5001,CONCATENATE('Matter Data'!A3420,'Matter Data'!B3420,'Matter Data'!C3420)),0)</f>
        <v>0</v>
      </c>
      <c r="U3988" s="22" t="str">
        <f>IF(LEN('Contacts Data'!B3427)&gt;0,'Contacts Data'!B3427,"")</f>
        <v/>
      </c>
      <c r="V3988" s="22" t="str">
        <f>IF(LEN('Contacts Data'!C3427)&gt;0,'Contacts Data'!C3427,"")</f>
        <v/>
      </c>
      <c r="W3988" s="22" t="str">
        <f>CONCATENATE(U3988, " ", V3988, " ", 'Contacts Data'!$A3427)</f>
        <v xml:space="preserve">  </v>
      </c>
      <c r="X3988" s="22" t="str">
        <f>CONCATENATE('Matter Data'!A3420, " ", 'Matter Data'!B3420, " ", "Client")</f>
        <v xml:space="preserve">  Client</v>
      </c>
      <c r="Y3988" s="19" t="str">
        <f t="shared" si="62"/>
        <v/>
      </c>
    </row>
    <row r="3989" spans="1:25" x14ac:dyDescent="0.25">
      <c r="A3989" s="18" t="str">
        <f>IF(LEN('Contacts Data'!A3428)&gt;20,LEN('Contacts Data'!A3428),"")</f>
        <v/>
      </c>
      <c r="B3989" s="18" t="str">
        <f>IF(LEN('Contacts Data'!B3428)&gt;0, LEN('Contacts Data'!B3428) + LEN('Contacts Data'!C3428), "")</f>
        <v/>
      </c>
      <c r="C3989" s="18" t="str">
        <f>IF(LEN('Contacts Data'!E3428)&gt;20,LEN('Contacts Data'!E3428),"")</f>
        <v/>
      </c>
      <c r="D3989" s="18" t="str">
        <f>IF(LEN('Contacts Data'!F3428)&gt;20,LEN('Contacts Data'!F3428),"")</f>
        <v/>
      </c>
      <c r="E3989" s="18" t="str">
        <f>IF(LEN('Contacts Data'!G3428)&gt;20,LEN('Contacts Data'!G3428),"")</f>
        <v/>
      </c>
      <c r="F3989" s="18" t="str">
        <f>IF(LEN('Contacts Data'!H3428)&gt;60,LEN('Contacts Data'!H3428),"")</f>
        <v/>
      </c>
      <c r="G3989" s="18" t="str">
        <f>IF(LEN('Contacts Data'!I3428)&gt;128,LEN('Contacts Data'!I3428),"")</f>
        <v/>
      </c>
      <c r="H3989" s="18" t="str">
        <f>IF(LEN('Contacts Data'!J3428)&gt;60,LEN('Contacts Data'!J3428),"")</f>
        <v/>
      </c>
      <c r="I3989" s="18" t="str">
        <f>IF(LEN('Contacts Data'!K3428)&gt;30,LEN('Contacts Data'!K3428),"")</f>
        <v/>
      </c>
      <c r="J3989" s="18" t="str">
        <f>IF(LEN('Contacts Data'!L3428)&gt;2,LEN('Contacts Data'!L3428),"")</f>
        <v/>
      </c>
      <c r="K3989" s="18" t="str">
        <f>IF(LEN('Contacts Data'!M3428)&gt;16,LEN('Contacts Data'!M3428),"")</f>
        <v/>
      </c>
      <c r="L3989" s="18" t="str">
        <f>IF(LEN('Contacts Data'!D3428)&gt;128,LEN('Contacts Data'!D3428),"")</f>
        <v/>
      </c>
      <c r="M3989" s="18" t="str">
        <f>IF(LEN('Contacts Data'!O3428)&gt;1024,LEN('Contacts Data'!O3428),"")</f>
        <v/>
      </c>
      <c r="P3989" s="18" t="str">
        <f>IF(LEN('Matter Data'!A3421)&gt;0,LEN('Matter Data'!A3421)+LEN('Matter Data'!B3421),"")</f>
        <v/>
      </c>
      <c r="Q3989" s="18" t="str">
        <f>IF(LEN('Matter Data'!C3421)&gt;80,LEN('Matter Data'!C3421),"")</f>
        <v/>
      </c>
      <c r="R3989" s="18" t="str">
        <f>IF(LEN('Matter Data'!H3421)&gt;40,LEN('Matter Data'!H3421),"")</f>
        <v/>
      </c>
      <c r="S3989" s="21" t="b">
        <f>IF(LEN('Matter Data'!C3421)&gt;0,CONCATENATE('Matter Data'!A3421,'Matter Data'!B3421,'Matter Data'!C3421))</f>
        <v>0</v>
      </c>
      <c r="T3989" s="21">
        <f>IF(LEN('Matter Data'!C3421)&gt;0,COUNTIF($S$2:$S$5001,CONCATENATE('Matter Data'!A3421,'Matter Data'!B3421,'Matter Data'!C3421)),0)</f>
        <v>0</v>
      </c>
      <c r="U3989" s="22" t="str">
        <f>IF(LEN('Contacts Data'!B3428)&gt;0,'Contacts Data'!B3428,"")</f>
        <v/>
      </c>
      <c r="V3989" s="22" t="str">
        <f>IF(LEN('Contacts Data'!C3428)&gt;0,'Contacts Data'!C3428,"")</f>
        <v/>
      </c>
      <c r="W3989" s="22" t="str">
        <f>CONCATENATE(U3989, " ", V3989, " ", 'Contacts Data'!$A3428)</f>
        <v xml:space="preserve">  </v>
      </c>
      <c r="X3989" s="22" t="str">
        <f>CONCATENATE('Matter Data'!A3421, " ", 'Matter Data'!B3421, " ", "Client")</f>
        <v xml:space="preserve">  Client</v>
      </c>
      <c r="Y3989" s="19" t="str">
        <f t="shared" si="62"/>
        <v/>
      </c>
    </row>
    <row r="3990" spans="1:25" x14ac:dyDescent="0.25">
      <c r="A3990" s="18" t="str">
        <f>IF(LEN('Contacts Data'!A3429)&gt;20,LEN('Contacts Data'!A3429),"")</f>
        <v/>
      </c>
      <c r="B3990" s="18" t="str">
        <f>IF(LEN('Contacts Data'!B3429)&gt;0, LEN('Contacts Data'!B3429) + LEN('Contacts Data'!C3429), "")</f>
        <v/>
      </c>
      <c r="C3990" s="18" t="str">
        <f>IF(LEN('Contacts Data'!E3429)&gt;20,LEN('Contacts Data'!E3429),"")</f>
        <v/>
      </c>
      <c r="D3990" s="18" t="str">
        <f>IF(LEN('Contacts Data'!F3429)&gt;20,LEN('Contacts Data'!F3429),"")</f>
        <v/>
      </c>
      <c r="E3990" s="18" t="str">
        <f>IF(LEN('Contacts Data'!G3429)&gt;20,LEN('Contacts Data'!G3429),"")</f>
        <v/>
      </c>
      <c r="F3990" s="18" t="str">
        <f>IF(LEN('Contacts Data'!H3429)&gt;60,LEN('Contacts Data'!H3429),"")</f>
        <v/>
      </c>
      <c r="G3990" s="18" t="str">
        <f>IF(LEN('Contacts Data'!I3429)&gt;128,LEN('Contacts Data'!I3429),"")</f>
        <v/>
      </c>
      <c r="H3990" s="18" t="str">
        <f>IF(LEN('Contacts Data'!J3429)&gt;60,LEN('Contacts Data'!J3429),"")</f>
        <v/>
      </c>
      <c r="I3990" s="18" t="str">
        <f>IF(LEN('Contacts Data'!K3429)&gt;30,LEN('Contacts Data'!K3429),"")</f>
        <v/>
      </c>
      <c r="J3990" s="18" t="str">
        <f>IF(LEN('Contacts Data'!L3429)&gt;2,LEN('Contacts Data'!L3429),"")</f>
        <v/>
      </c>
      <c r="K3990" s="18" t="str">
        <f>IF(LEN('Contacts Data'!M3429)&gt;16,LEN('Contacts Data'!M3429),"")</f>
        <v/>
      </c>
      <c r="L3990" s="18" t="str">
        <f>IF(LEN('Contacts Data'!D3429)&gt;128,LEN('Contacts Data'!D3429),"")</f>
        <v/>
      </c>
      <c r="M3990" s="18" t="str">
        <f>IF(LEN('Contacts Data'!O3429)&gt;1024,LEN('Contacts Data'!O3429),"")</f>
        <v/>
      </c>
      <c r="P3990" s="18" t="str">
        <f>IF(LEN('Matter Data'!A3422)&gt;0,LEN('Matter Data'!A3422)+LEN('Matter Data'!B3422),"")</f>
        <v/>
      </c>
      <c r="Q3990" s="18" t="str">
        <f>IF(LEN('Matter Data'!C3422)&gt;80,LEN('Matter Data'!C3422),"")</f>
        <v/>
      </c>
      <c r="R3990" s="18" t="str">
        <f>IF(LEN('Matter Data'!H3422)&gt;40,LEN('Matter Data'!H3422),"")</f>
        <v/>
      </c>
      <c r="S3990" s="21" t="b">
        <f>IF(LEN('Matter Data'!C3422)&gt;0,CONCATENATE('Matter Data'!A3422,'Matter Data'!B3422,'Matter Data'!C3422))</f>
        <v>0</v>
      </c>
      <c r="T3990" s="21">
        <f>IF(LEN('Matter Data'!C3422)&gt;0,COUNTIF($S$2:$S$5001,CONCATENATE('Matter Data'!A3422,'Matter Data'!B3422,'Matter Data'!C3422)),0)</f>
        <v>0</v>
      </c>
      <c r="U3990" s="22" t="str">
        <f>IF(LEN('Contacts Data'!B3429)&gt;0,'Contacts Data'!B3429,"")</f>
        <v/>
      </c>
      <c r="V3990" s="22" t="str">
        <f>IF(LEN('Contacts Data'!C3429)&gt;0,'Contacts Data'!C3429,"")</f>
        <v/>
      </c>
      <c r="W3990" s="22" t="str">
        <f>CONCATENATE(U3990, " ", V3990, " ", 'Contacts Data'!$A3429)</f>
        <v xml:space="preserve">  </v>
      </c>
      <c r="X3990" s="22" t="str">
        <f>CONCATENATE('Matter Data'!A3422, " ", 'Matter Data'!B3422, " ", "Client")</f>
        <v xml:space="preserve">  Client</v>
      </c>
      <c r="Y3990" s="19" t="str">
        <f t="shared" si="62"/>
        <v/>
      </c>
    </row>
    <row r="3991" spans="1:25" x14ac:dyDescent="0.25">
      <c r="A3991" s="18" t="str">
        <f>IF(LEN('Contacts Data'!A3430)&gt;20,LEN('Contacts Data'!A3430),"")</f>
        <v/>
      </c>
      <c r="B3991" s="18" t="str">
        <f>IF(LEN('Contacts Data'!B3430)&gt;0, LEN('Contacts Data'!B3430) + LEN('Contacts Data'!C3430), "")</f>
        <v/>
      </c>
      <c r="C3991" s="18" t="str">
        <f>IF(LEN('Contacts Data'!E3430)&gt;20,LEN('Contacts Data'!E3430),"")</f>
        <v/>
      </c>
      <c r="D3991" s="18" t="str">
        <f>IF(LEN('Contacts Data'!F3430)&gt;20,LEN('Contacts Data'!F3430),"")</f>
        <v/>
      </c>
      <c r="E3991" s="18" t="str">
        <f>IF(LEN('Contacts Data'!G3430)&gt;20,LEN('Contacts Data'!G3430),"")</f>
        <v/>
      </c>
      <c r="F3991" s="18" t="str">
        <f>IF(LEN('Contacts Data'!H3430)&gt;60,LEN('Contacts Data'!H3430),"")</f>
        <v/>
      </c>
      <c r="G3991" s="18" t="str">
        <f>IF(LEN('Contacts Data'!I3430)&gt;128,LEN('Contacts Data'!I3430),"")</f>
        <v/>
      </c>
      <c r="H3991" s="18" t="str">
        <f>IF(LEN('Contacts Data'!J3430)&gt;60,LEN('Contacts Data'!J3430),"")</f>
        <v/>
      </c>
      <c r="I3991" s="18" t="str">
        <f>IF(LEN('Contacts Data'!K3430)&gt;30,LEN('Contacts Data'!K3430),"")</f>
        <v/>
      </c>
      <c r="J3991" s="18" t="str">
        <f>IF(LEN('Contacts Data'!L3430)&gt;2,LEN('Contacts Data'!L3430),"")</f>
        <v/>
      </c>
      <c r="K3991" s="18" t="str">
        <f>IF(LEN('Contacts Data'!M3430)&gt;16,LEN('Contacts Data'!M3430),"")</f>
        <v/>
      </c>
      <c r="L3991" s="18" t="str">
        <f>IF(LEN('Contacts Data'!D3430)&gt;128,LEN('Contacts Data'!D3430),"")</f>
        <v/>
      </c>
      <c r="M3991" s="18" t="str">
        <f>IF(LEN('Contacts Data'!O3430)&gt;1024,LEN('Contacts Data'!O3430),"")</f>
        <v/>
      </c>
      <c r="P3991" s="18" t="str">
        <f>IF(LEN('Matter Data'!A3423)&gt;0,LEN('Matter Data'!A3423)+LEN('Matter Data'!B3423),"")</f>
        <v/>
      </c>
      <c r="Q3991" s="18" t="str">
        <f>IF(LEN('Matter Data'!C3423)&gt;80,LEN('Matter Data'!C3423),"")</f>
        <v/>
      </c>
      <c r="R3991" s="18" t="str">
        <f>IF(LEN('Matter Data'!H3423)&gt;40,LEN('Matter Data'!H3423),"")</f>
        <v/>
      </c>
      <c r="S3991" s="21" t="b">
        <f>IF(LEN('Matter Data'!C3423)&gt;0,CONCATENATE('Matter Data'!A3423,'Matter Data'!B3423,'Matter Data'!C3423))</f>
        <v>0</v>
      </c>
      <c r="T3991" s="21">
        <f>IF(LEN('Matter Data'!C3423)&gt;0,COUNTIF($S$2:$S$5001,CONCATENATE('Matter Data'!A3423,'Matter Data'!B3423,'Matter Data'!C3423)),0)</f>
        <v>0</v>
      </c>
      <c r="U3991" s="22" t="str">
        <f>IF(LEN('Contacts Data'!B3430)&gt;0,'Contacts Data'!B3430,"")</f>
        <v/>
      </c>
      <c r="V3991" s="22" t="str">
        <f>IF(LEN('Contacts Data'!C3430)&gt;0,'Contacts Data'!C3430,"")</f>
        <v/>
      </c>
      <c r="W3991" s="22" t="str">
        <f>CONCATENATE(U3991, " ", V3991, " ", 'Contacts Data'!$A3430)</f>
        <v xml:space="preserve">  </v>
      </c>
      <c r="X3991" s="22" t="str">
        <f>CONCATENATE('Matter Data'!A3423, " ", 'Matter Data'!B3423, " ", "Client")</f>
        <v xml:space="preserve">  Client</v>
      </c>
      <c r="Y3991" s="19" t="str">
        <f t="shared" si="62"/>
        <v/>
      </c>
    </row>
    <row r="3992" spans="1:25" x14ac:dyDescent="0.25">
      <c r="A3992" s="18" t="str">
        <f>IF(LEN('Contacts Data'!A3431)&gt;20,LEN('Contacts Data'!A3431),"")</f>
        <v/>
      </c>
      <c r="B3992" s="18" t="str">
        <f>IF(LEN('Contacts Data'!B3431)&gt;0, LEN('Contacts Data'!B3431) + LEN('Contacts Data'!C3431), "")</f>
        <v/>
      </c>
      <c r="C3992" s="18" t="str">
        <f>IF(LEN('Contacts Data'!E3431)&gt;20,LEN('Contacts Data'!E3431),"")</f>
        <v/>
      </c>
      <c r="D3992" s="18" t="str">
        <f>IF(LEN('Contacts Data'!F3431)&gt;20,LEN('Contacts Data'!F3431),"")</f>
        <v/>
      </c>
      <c r="E3992" s="18" t="str">
        <f>IF(LEN('Contacts Data'!G3431)&gt;20,LEN('Contacts Data'!G3431),"")</f>
        <v/>
      </c>
      <c r="F3992" s="18" t="str">
        <f>IF(LEN('Contacts Data'!H3431)&gt;60,LEN('Contacts Data'!H3431),"")</f>
        <v/>
      </c>
      <c r="G3992" s="18" t="str">
        <f>IF(LEN('Contacts Data'!I3431)&gt;128,LEN('Contacts Data'!I3431),"")</f>
        <v/>
      </c>
      <c r="H3992" s="18" t="str">
        <f>IF(LEN('Contacts Data'!J3431)&gt;60,LEN('Contacts Data'!J3431),"")</f>
        <v/>
      </c>
      <c r="I3992" s="18" t="str">
        <f>IF(LEN('Contacts Data'!K3431)&gt;30,LEN('Contacts Data'!K3431),"")</f>
        <v/>
      </c>
      <c r="J3992" s="18" t="str">
        <f>IF(LEN('Contacts Data'!L3431)&gt;2,LEN('Contacts Data'!L3431),"")</f>
        <v/>
      </c>
      <c r="K3992" s="18" t="str">
        <f>IF(LEN('Contacts Data'!M3431)&gt;16,LEN('Contacts Data'!M3431),"")</f>
        <v/>
      </c>
      <c r="L3992" s="18" t="str">
        <f>IF(LEN('Contacts Data'!D3431)&gt;128,LEN('Contacts Data'!D3431),"")</f>
        <v/>
      </c>
      <c r="M3992" s="18" t="str">
        <f>IF(LEN('Contacts Data'!O3431)&gt;1024,LEN('Contacts Data'!O3431),"")</f>
        <v/>
      </c>
      <c r="P3992" s="18" t="str">
        <f>IF(LEN('Matter Data'!A3424)&gt;0,LEN('Matter Data'!A3424)+LEN('Matter Data'!B3424),"")</f>
        <v/>
      </c>
      <c r="Q3992" s="18" t="str">
        <f>IF(LEN('Matter Data'!C3424)&gt;80,LEN('Matter Data'!C3424),"")</f>
        <v/>
      </c>
      <c r="R3992" s="18" t="str">
        <f>IF(LEN('Matter Data'!H3424)&gt;40,LEN('Matter Data'!H3424),"")</f>
        <v/>
      </c>
      <c r="S3992" s="21" t="b">
        <f>IF(LEN('Matter Data'!C3424)&gt;0,CONCATENATE('Matter Data'!A3424,'Matter Data'!B3424,'Matter Data'!C3424))</f>
        <v>0</v>
      </c>
      <c r="T3992" s="21">
        <f>IF(LEN('Matter Data'!C3424)&gt;0,COUNTIF($S$2:$S$5001,CONCATENATE('Matter Data'!A3424,'Matter Data'!B3424,'Matter Data'!C3424)),0)</f>
        <v>0</v>
      </c>
      <c r="U3992" s="22" t="str">
        <f>IF(LEN('Contacts Data'!B3431)&gt;0,'Contacts Data'!B3431,"")</f>
        <v/>
      </c>
      <c r="V3992" s="22" t="str">
        <f>IF(LEN('Contacts Data'!C3431)&gt;0,'Contacts Data'!C3431,"")</f>
        <v/>
      </c>
      <c r="W3992" s="22" t="str">
        <f>CONCATENATE(U3992, " ", V3992, " ", 'Contacts Data'!$A3431)</f>
        <v xml:space="preserve">  </v>
      </c>
      <c r="X3992" s="22" t="str">
        <f>CONCATENATE('Matter Data'!A3424, " ", 'Matter Data'!B3424, " ", "Client")</f>
        <v xml:space="preserve">  Client</v>
      </c>
      <c r="Y3992" s="19" t="str">
        <f t="shared" si="62"/>
        <v/>
      </c>
    </row>
    <row r="3993" spans="1:25" x14ac:dyDescent="0.25">
      <c r="A3993" s="18" t="str">
        <f>IF(LEN('Contacts Data'!A3432)&gt;20,LEN('Contacts Data'!A3432),"")</f>
        <v/>
      </c>
      <c r="B3993" s="18" t="str">
        <f>IF(LEN('Contacts Data'!B3432)&gt;0, LEN('Contacts Data'!B3432) + LEN('Contacts Data'!C3432), "")</f>
        <v/>
      </c>
      <c r="C3993" s="18" t="str">
        <f>IF(LEN('Contacts Data'!E3432)&gt;20,LEN('Contacts Data'!E3432),"")</f>
        <v/>
      </c>
      <c r="D3993" s="18" t="str">
        <f>IF(LEN('Contacts Data'!F3432)&gt;20,LEN('Contacts Data'!F3432),"")</f>
        <v/>
      </c>
      <c r="E3993" s="18" t="str">
        <f>IF(LEN('Contacts Data'!G3432)&gt;20,LEN('Contacts Data'!G3432),"")</f>
        <v/>
      </c>
      <c r="F3993" s="18" t="str">
        <f>IF(LEN('Contacts Data'!H3432)&gt;60,LEN('Contacts Data'!H3432),"")</f>
        <v/>
      </c>
      <c r="G3993" s="18" t="str">
        <f>IF(LEN('Contacts Data'!I3432)&gt;128,LEN('Contacts Data'!I3432),"")</f>
        <v/>
      </c>
      <c r="H3993" s="18" t="str">
        <f>IF(LEN('Contacts Data'!J3432)&gt;60,LEN('Contacts Data'!J3432),"")</f>
        <v/>
      </c>
      <c r="I3993" s="18" t="str">
        <f>IF(LEN('Contacts Data'!K3432)&gt;30,LEN('Contacts Data'!K3432),"")</f>
        <v/>
      </c>
      <c r="J3993" s="18" t="str">
        <f>IF(LEN('Contacts Data'!L3432)&gt;2,LEN('Contacts Data'!L3432),"")</f>
        <v/>
      </c>
      <c r="K3993" s="18" t="str">
        <f>IF(LEN('Contacts Data'!M3432)&gt;16,LEN('Contacts Data'!M3432),"")</f>
        <v/>
      </c>
      <c r="L3993" s="18" t="str">
        <f>IF(LEN('Contacts Data'!D3432)&gt;128,LEN('Contacts Data'!D3432),"")</f>
        <v/>
      </c>
      <c r="M3993" s="18" t="str">
        <f>IF(LEN('Contacts Data'!O3432)&gt;1024,LEN('Contacts Data'!O3432),"")</f>
        <v/>
      </c>
      <c r="P3993" s="18" t="str">
        <f>IF(LEN('Matter Data'!A3425)&gt;0,LEN('Matter Data'!A3425)+LEN('Matter Data'!B3425),"")</f>
        <v/>
      </c>
      <c r="Q3993" s="18" t="str">
        <f>IF(LEN('Matter Data'!C3425)&gt;80,LEN('Matter Data'!C3425),"")</f>
        <v/>
      </c>
      <c r="R3993" s="18" t="str">
        <f>IF(LEN('Matter Data'!H3425)&gt;40,LEN('Matter Data'!H3425),"")</f>
        <v/>
      </c>
      <c r="S3993" s="21" t="b">
        <f>IF(LEN('Matter Data'!C3425)&gt;0,CONCATENATE('Matter Data'!A3425,'Matter Data'!B3425,'Matter Data'!C3425))</f>
        <v>0</v>
      </c>
      <c r="T3993" s="21">
        <f>IF(LEN('Matter Data'!C3425)&gt;0,COUNTIF($S$2:$S$5001,CONCATENATE('Matter Data'!A3425,'Matter Data'!B3425,'Matter Data'!C3425)),0)</f>
        <v>0</v>
      </c>
      <c r="U3993" s="22" t="str">
        <f>IF(LEN('Contacts Data'!B3432)&gt;0,'Contacts Data'!B3432,"")</f>
        <v/>
      </c>
      <c r="V3993" s="22" t="str">
        <f>IF(LEN('Contacts Data'!C3432)&gt;0,'Contacts Data'!C3432,"")</f>
        <v/>
      </c>
      <c r="W3993" s="22" t="str">
        <f>CONCATENATE(U3993, " ", V3993, " ", 'Contacts Data'!$A3432)</f>
        <v xml:space="preserve">  </v>
      </c>
      <c r="X3993" s="22" t="str">
        <f>CONCATENATE('Matter Data'!A3425, " ", 'Matter Data'!B3425, " ", "Client")</f>
        <v xml:space="preserve">  Client</v>
      </c>
      <c r="Y3993" s="19" t="str">
        <f t="shared" si="62"/>
        <v/>
      </c>
    </row>
    <row r="3994" spans="1:25" x14ac:dyDescent="0.25">
      <c r="A3994" s="18" t="str">
        <f>IF(LEN('Contacts Data'!A3433)&gt;20,LEN('Contacts Data'!A3433),"")</f>
        <v/>
      </c>
      <c r="B3994" s="18" t="str">
        <f>IF(LEN('Contacts Data'!B3433)&gt;0, LEN('Contacts Data'!B3433) + LEN('Contacts Data'!C3433), "")</f>
        <v/>
      </c>
      <c r="C3994" s="18" t="str">
        <f>IF(LEN('Contacts Data'!E3433)&gt;20,LEN('Contacts Data'!E3433),"")</f>
        <v/>
      </c>
      <c r="D3994" s="18" t="str">
        <f>IF(LEN('Contacts Data'!F3433)&gt;20,LEN('Contacts Data'!F3433),"")</f>
        <v/>
      </c>
      <c r="E3994" s="18" t="str">
        <f>IF(LEN('Contacts Data'!G3433)&gt;20,LEN('Contacts Data'!G3433),"")</f>
        <v/>
      </c>
      <c r="F3994" s="18" t="str">
        <f>IF(LEN('Contacts Data'!H3433)&gt;60,LEN('Contacts Data'!H3433),"")</f>
        <v/>
      </c>
      <c r="G3994" s="18" t="str">
        <f>IF(LEN('Contacts Data'!I3433)&gt;128,LEN('Contacts Data'!I3433),"")</f>
        <v/>
      </c>
      <c r="H3994" s="18" t="str">
        <f>IF(LEN('Contacts Data'!J3433)&gt;60,LEN('Contacts Data'!J3433),"")</f>
        <v/>
      </c>
      <c r="I3994" s="18" t="str">
        <f>IF(LEN('Contacts Data'!K3433)&gt;30,LEN('Contacts Data'!K3433),"")</f>
        <v/>
      </c>
      <c r="J3994" s="18" t="str">
        <f>IF(LEN('Contacts Data'!L3433)&gt;2,LEN('Contacts Data'!L3433),"")</f>
        <v/>
      </c>
      <c r="K3994" s="18" t="str">
        <f>IF(LEN('Contacts Data'!M3433)&gt;16,LEN('Contacts Data'!M3433),"")</f>
        <v/>
      </c>
      <c r="L3994" s="18" t="str">
        <f>IF(LEN('Contacts Data'!D3433)&gt;128,LEN('Contacts Data'!D3433),"")</f>
        <v/>
      </c>
      <c r="M3994" s="18" t="str">
        <f>IF(LEN('Contacts Data'!O3433)&gt;1024,LEN('Contacts Data'!O3433),"")</f>
        <v/>
      </c>
      <c r="P3994" s="18" t="str">
        <f>IF(LEN('Matter Data'!A3426)&gt;0,LEN('Matter Data'!A3426)+LEN('Matter Data'!B3426),"")</f>
        <v/>
      </c>
      <c r="Q3994" s="18" t="str">
        <f>IF(LEN('Matter Data'!C3426)&gt;80,LEN('Matter Data'!C3426),"")</f>
        <v/>
      </c>
      <c r="R3994" s="18" t="str">
        <f>IF(LEN('Matter Data'!H3426)&gt;40,LEN('Matter Data'!H3426),"")</f>
        <v/>
      </c>
      <c r="S3994" s="21" t="b">
        <f>IF(LEN('Matter Data'!C3426)&gt;0,CONCATENATE('Matter Data'!A3426,'Matter Data'!B3426,'Matter Data'!C3426))</f>
        <v>0</v>
      </c>
      <c r="T3994" s="21">
        <f>IF(LEN('Matter Data'!C3426)&gt;0,COUNTIF($S$2:$S$5001,CONCATENATE('Matter Data'!A3426,'Matter Data'!B3426,'Matter Data'!C3426)),0)</f>
        <v>0</v>
      </c>
      <c r="U3994" s="22" t="str">
        <f>IF(LEN('Contacts Data'!B3433)&gt;0,'Contacts Data'!B3433,"")</f>
        <v/>
      </c>
      <c r="V3994" s="22" t="str">
        <f>IF(LEN('Contacts Data'!C3433)&gt;0,'Contacts Data'!C3433,"")</f>
        <v/>
      </c>
      <c r="W3994" s="22" t="str">
        <f>CONCATENATE(U3994, " ", V3994, " ", 'Contacts Data'!$A3433)</f>
        <v xml:space="preserve">  </v>
      </c>
      <c r="X3994" s="22" t="str">
        <f>CONCATENATE('Matter Data'!A3426, " ", 'Matter Data'!B3426, " ", "Client")</f>
        <v xml:space="preserve">  Client</v>
      </c>
      <c r="Y3994" s="19" t="str">
        <f t="shared" si="62"/>
        <v/>
      </c>
    </row>
    <row r="3995" spans="1:25" x14ac:dyDescent="0.25">
      <c r="A3995" s="18" t="str">
        <f>IF(LEN('Contacts Data'!A3434)&gt;20,LEN('Contacts Data'!A3434),"")</f>
        <v/>
      </c>
      <c r="B3995" s="18" t="str">
        <f>IF(LEN('Contacts Data'!B3434)&gt;0, LEN('Contacts Data'!B3434) + LEN('Contacts Data'!C3434), "")</f>
        <v/>
      </c>
      <c r="C3995" s="18" t="str">
        <f>IF(LEN('Contacts Data'!E3434)&gt;20,LEN('Contacts Data'!E3434),"")</f>
        <v/>
      </c>
      <c r="D3995" s="18" t="str">
        <f>IF(LEN('Contacts Data'!F3434)&gt;20,LEN('Contacts Data'!F3434),"")</f>
        <v/>
      </c>
      <c r="E3995" s="18" t="str">
        <f>IF(LEN('Contacts Data'!G3434)&gt;20,LEN('Contacts Data'!G3434),"")</f>
        <v/>
      </c>
      <c r="F3995" s="18" t="str">
        <f>IF(LEN('Contacts Data'!H3434)&gt;60,LEN('Contacts Data'!H3434),"")</f>
        <v/>
      </c>
      <c r="G3995" s="18" t="str">
        <f>IF(LEN('Contacts Data'!I3434)&gt;128,LEN('Contacts Data'!I3434),"")</f>
        <v/>
      </c>
      <c r="H3995" s="18" t="str">
        <f>IF(LEN('Contacts Data'!J3434)&gt;60,LEN('Contacts Data'!J3434),"")</f>
        <v/>
      </c>
      <c r="I3995" s="18" t="str">
        <f>IF(LEN('Contacts Data'!K3434)&gt;30,LEN('Contacts Data'!K3434),"")</f>
        <v/>
      </c>
      <c r="J3995" s="18" t="str">
        <f>IF(LEN('Contacts Data'!L3434)&gt;2,LEN('Contacts Data'!L3434),"")</f>
        <v/>
      </c>
      <c r="K3995" s="18" t="str">
        <f>IF(LEN('Contacts Data'!M3434)&gt;16,LEN('Contacts Data'!M3434),"")</f>
        <v/>
      </c>
      <c r="L3995" s="18" t="str">
        <f>IF(LEN('Contacts Data'!D3434)&gt;128,LEN('Contacts Data'!D3434),"")</f>
        <v/>
      </c>
      <c r="M3995" s="18" t="str">
        <f>IF(LEN('Contacts Data'!O3434)&gt;1024,LEN('Contacts Data'!O3434),"")</f>
        <v/>
      </c>
      <c r="P3995" s="18" t="str">
        <f>IF(LEN('Matter Data'!A3427)&gt;0,LEN('Matter Data'!A3427)+LEN('Matter Data'!B3427),"")</f>
        <v/>
      </c>
      <c r="Q3995" s="18" t="str">
        <f>IF(LEN('Matter Data'!C3427)&gt;80,LEN('Matter Data'!C3427),"")</f>
        <v/>
      </c>
      <c r="R3995" s="18" t="str">
        <f>IF(LEN('Matter Data'!H3427)&gt;40,LEN('Matter Data'!H3427),"")</f>
        <v/>
      </c>
      <c r="S3995" s="21" t="b">
        <f>IF(LEN('Matter Data'!C3427)&gt;0,CONCATENATE('Matter Data'!A3427,'Matter Data'!B3427,'Matter Data'!C3427))</f>
        <v>0</v>
      </c>
      <c r="T3995" s="21">
        <f>IF(LEN('Matter Data'!C3427)&gt;0,COUNTIF($S$2:$S$5001,CONCATENATE('Matter Data'!A3427,'Matter Data'!B3427,'Matter Data'!C3427)),0)</f>
        <v>0</v>
      </c>
      <c r="U3995" s="22" t="str">
        <f>IF(LEN('Contacts Data'!B3434)&gt;0,'Contacts Data'!B3434,"")</f>
        <v/>
      </c>
      <c r="V3995" s="22" t="str">
        <f>IF(LEN('Contacts Data'!C3434)&gt;0,'Contacts Data'!C3434,"")</f>
        <v/>
      </c>
      <c r="W3995" s="22" t="str">
        <f>CONCATENATE(U3995, " ", V3995, " ", 'Contacts Data'!$A3434)</f>
        <v xml:space="preserve">  </v>
      </c>
      <c r="X3995" s="22" t="str">
        <f>CONCATENATE('Matter Data'!A3427, " ", 'Matter Data'!B3427, " ", "Client")</f>
        <v xml:space="preserve">  Client</v>
      </c>
      <c r="Y3995" s="19" t="str">
        <f t="shared" si="62"/>
        <v/>
      </c>
    </row>
    <row r="3996" spans="1:25" x14ac:dyDescent="0.25">
      <c r="A3996" s="18" t="str">
        <f>IF(LEN('Contacts Data'!A3435)&gt;20,LEN('Contacts Data'!A3435),"")</f>
        <v/>
      </c>
      <c r="B3996" s="18" t="str">
        <f>IF(LEN('Contacts Data'!B3435)&gt;0, LEN('Contacts Data'!B3435) + LEN('Contacts Data'!C3435), "")</f>
        <v/>
      </c>
      <c r="C3996" s="18" t="str">
        <f>IF(LEN('Contacts Data'!E3435)&gt;20,LEN('Contacts Data'!E3435),"")</f>
        <v/>
      </c>
      <c r="D3996" s="18" t="str">
        <f>IF(LEN('Contacts Data'!F3435)&gt;20,LEN('Contacts Data'!F3435),"")</f>
        <v/>
      </c>
      <c r="E3996" s="18" t="str">
        <f>IF(LEN('Contacts Data'!G3435)&gt;20,LEN('Contacts Data'!G3435),"")</f>
        <v/>
      </c>
      <c r="F3996" s="18" t="str">
        <f>IF(LEN('Contacts Data'!H3435)&gt;60,LEN('Contacts Data'!H3435),"")</f>
        <v/>
      </c>
      <c r="G3996" s="18" t="str">
        <f>IF(LEN('Contacts Data'!I3435)&gt;128,LEN('Contacts Data'!I3435),"")</f>
        <v/>
      </c>
      <c r="H3996" s="18" t="str">
        <f>IF(LEN('Contacts Data'!J3435)&gt;60,LEN('Contacts Data'!J3435),"")</f>
        <v/>
      </c>
      <c r="I3996" s="18" t="str">
        <f>IF(LEN('Contacts Data'!K3435)&gt;30,LEN('Contacts Data'!K3435),"")</f>
        <v/>
      </c>
      <c r="J3996" s="18" t="str">
        <f>IF(LEN('Contacts Data'!L3435)&gt;2,LEN('Contacts Data'!L3435),"")</f>
        <v/>
      </c>
      <c r="K3996" s="18" t="str">
        <f>IF(LEN('Contacts Data'!M3435)&gt;16,LEN('Contacts Data'!M3435),"")</f>
        <v/>
      </c>
      <c r="L3996" s="18" t="str">
        <f>IF(LEN('Contacts Data'!D3435)&gt;128,LEN('Contacts Data'!D3435),"")</f>
        <v/>
      </c>
      <c r="M3996" s="18" t="str">
        <f>IF(LEN('Contacts Data'!O3435)&gt;1024,LEN('Contacts Data'!O3435),"")</f>
        <v/>
      </c>
      <c r="P3996" s="18" t="str">
        <f>IF(LEN('Matter Data'!A3428)&gt;0,LEN('Matter Data'!A3428)+LEN('Matter Data'!B3428),"")</f>
        <v/>
      </c>
      <c r="Q3996" s="18" t="str">
        <f>IF(LEN('Matter Data'!C3428)&gt;80,LEN('Matter Data'!C3428),"")</f>
        <v/>
      </c>
      <c r="R3996" s="18" t="str">
        <f>IF(LEN('Matter Data'!H3428)&gt;40,LEN('Matter Data'!H3428),"")</f>
        <v/>
      </c>
      <c r="S3996" s="21" t="b">
        <f>IF(LEN('Matter Data'!C3428)&gt;0,CONCATENATE('Matter Data'!A3428,'Matter Data'!B3428,'Matter Data'!C3428))</f>
        <v>0</v>
      </c>
      <c r="T3996" s="21">
        <f>IF(LEN('Matter Data'!C3428)&gt;0,COUNTIF($S$2:$S$5001,CONCATENATE('Matter Data'!A3428,'Matter Data'!B3428,'Matter Data'!C3428)),0)</f>
        <v>0</v>
      </c>
      <c r="U3996" s="22" t="str">
        <f>IF(LEN('Contacts Data'!B3435)&gt;0,'Contacts Data'!B3435,"")</f>
        <v/>
      </c>
      <c r="V3996" s="22" t="str">
        <f>IF(LEN('Contacts Data'!C3435)&gt;0,'Contacts Data'!C3435,"")</f>
        <v/>
      </c>
      <c r="W3996" s="22" t="str">
        <f>CONCATENATE(U3996, " ", V3996, " ", 'Contacts Data'!$A3435)</f>
        <v xml:space="preserve">  </v>
      </c>
      <c r="X3996" s="22" t="str">
        <f>CONCATENATE('Matter Data'!A3428, " ", 'Matter Data'!B3428, " ", "Client")</f>
        <v xml:space="preserve">  Client</v>
      </c>
      <c r="Y3996" s="19" t="str">
        <f t="shared" si="62"/>
        <v/>
      </c>
    </row>
    <row r="3997" spans="1:25" x14ac:dyDescent="0.25">
      <c r="A3997" s="18" t="str">
        <f>IF(LEN('Contacts Data'!A3436)&gt;20,LEN('Contacts Data'!A3436),"")</f>
        <v/>
      </c>
      <c r="B3997" s="18" t="str">
        <f>IF(LEN('Contacts Data'!B3436)&gt;0, LEN('Contacts Data'!B3436) + LEN('Contacts Data'!C3436), "")</f>
        <v/>
      </c>
      <c r="C3997" s="18" t="str">
        <f>IF(LEN('Contacts Data'!E3436)&gt;20,LEN('Contacts Data'!E3436),"")</f>
        <v/>
      </c>
      <c r="D3997" s="18" t="str">
        <f>IF(LEN('Contacts Data'!F3436)&gt;20,LEN('Contacts Data'!F3436),"")</f>
        <v/>
      </c>
      <c r="E3997" s="18" t="str">
        <f>IF(LEN('Contacts Data'!G3436)&gt;20,LEN('Contacts Data'!G3436),"")</f>
        <v/>
      </c>
      <c r="F3997" s="18" t="str">
        <f>IF(LEN('Contacts Data'!H3436)&gt;60,LEN('Contacts Data'!H3436),"")</f>
        <v/>
      </c>
      <c r="G3997" s="18" t="str">
        <f>IF(LEN('Contacts Data'!I3436)&gt;128,LEN('Contacts Data'!I3436),"")</f>
        <v/>
      </c>
      <c r="H3997" s="18" t="str">
        <f>IF(LEN('Contacts Data'!J3436)&gt;60,LEN('Contacts Data'!J3436),"")</f>
        <v/>
      </c>
      <c r="I3997" s="18" t="str">
        <f>IF(LEN('Contacts Data'!K3436)&gt;30,LEN('Contacts Data'!K3436),"")</f>
        <v/>
      </c>
      <c r="J3997" s="18" t="str">
        <f>IF(LEN('Contacts Data'!L3436)&gt;2,LEN('Contacts Data'!L3436),"")</f>
        <v/>
      </c>
      <c r="K3997" s="18" t="str">
        <f>IF(LEN('Contacts Data'!M3436)&gt;16,LEN('Contacts Data'!M3436),"")</f>
        <v/>
      </c>
      <c r="L3997" s="18" t="str">
        <f>IF(LEN('Contacts Data'!D3436)&gt;128,LEN('Contacts Data'!D3436),"")</f>
        <v/>
      </c>
      <c r="M3997" s="18" t="str">
        <f>IF(LEN('Contacts Data'!O3436)&gt;1024,LEN('Contacts Data'!O3436),"")</f>
        <v/>
      </c>
      <c r="P3997" s="18" t="str">
        <f>IF(LEN('Matter Data'!A3429)&gt;0,LEN('Matter Data'!A3429)+LEN('Matter Data'!B3429),"")</f>
        <v/>
      </c>
      <c r="Q3997" s="18" t="str">
        <f>IF(LEN('Matter Data'!C3429)&gt;80,LEN('Matter Data'!C3429),"")</f>
        <v/>
      </c>
      <c r="R3997" s="18" t="str">
        <f>IF(LEN('Matter Data'!H3429)&gt;40,LEN('Matter Data'!H3429),"")</f>
        <v/>
      </c>
      <c r="S3997" s="21" t="b">
        <f>IF(LEN('Matter Data'!C3429)&gt;0,CONCATENATE('Matter Data'!A3429,'Matter Data'!B3429,'Matter Data'!C3429))</f>
        <v>0</v>
      </c>
      <c r="T3997" s="21">
        <f>IF(LEN('Matter Data'!C3429)&gt;0,COUNTIF($S$2:$S$5001,CONCATENATE('Matter Data'!A3429,'Matter Data'!B3429,'Matter Data'!C3429)),0)</f>
        <v>0</v>
      </c>
      <c r="U3997" s="22" t="str">
        <f>IF(LEN('Contacts Data'!B3436)&gt;0,'Contacts Data'!B3436,"")</f>
        <v/>
      </c>
      <c r="V3997" s="22" t="str">
        <f>IF(LEN('Contacts Data'!C3436)&gt;0,'Contacts Data'!C3436,"")</f>
        <v/>
      </c>
      <c r="W3997" s="22" t="str">
        <f>CONCATENATE(U3997, " ", V3997, " ", 'Contacts Data'!$A3436)</f>
        <v xml:space="preserve">  </v>
      </c>
      <c r="X3997" s="22" t="str">
        <f>CONCATENATE('Matter Data'!A3429, " ", 'Matter Data'!B3429, " ", "Client")</f>
        <v xml:space="preserve">  Client</v>
      </c>
      <c r="Y3997" s="19" t="str">
        <f t="shared" si="62"/>
        <v/>
      </c>
    </row>
    <row r="3998" spans="1:25" x14ac:dyDescent="0.25">
      <c r="A3998" s="18" t="str">
        <f>IF(LEN('Contacts Data'!A3437)&gt;20,LEN('Contacts Data'!A3437),"")</f>
        <v/>
      </c>
      <c r="B3998" s="18" t="str">
        <f>IF(LEN('Contacts Data'!B3437)&gt;0, LEN('Contacts Data'!B3437) + LEN('Contacts Data'!C3437), "")</f>
        <v/>
      </c>
      <c r="C3998" s="18" t="str">
        <f>IF(LEN('Contacts Data'!E3437)&gt;20,LEN('Contacts Data'!E3437),"")</f>
        <v/>
      </c>
      <c r="D3998" s="18" t="str">
        <f>IF(LEN('Contacts Data'!F3437)&gt;20,LEN('Contacts Data'!F3437),"")</f>
        <v/>
      </c>
      <c r="E3998" s="18" t="str">
        <f>IF(LEN('Contacts Data'!G3437)&gt;20,LEN('Contacts Data'!G3437),"")</f>
        <v/>
      </c>
      <c r="F3998" s="18" t="str">
        <f>IF(LEN('Contacts Data'!H3437)&gt;60,LEN('Contacts Data'!H3437),"")</f>
        <v/>
      </c>
      <c r="G3998" s="18" t="str">
        <f>IF(LEN('Contacts Data'!I3437)&gt;128,LEN('Contacts Data'!I3437),"")</f>
        <v/>
      </c>
      <c r="H3998" s="18" t="str">
        <f>IF(LEN('Contacts Data'!J3437)&gt;60,LEN('Contacts Data'!J3437),"")</f>
        <v/>
      </c>
      <c r="I3998" s="18" t="str">
        <f>IF(LEN('Contacts Data'!K3437)&gt;30,LEN('Contacts Data'!K3437),"")</f>
        <v/>
      </c>
      <c r="J3998" s="18" t="str">
        <f>IF(LEN('Contacts Data'!L3437)&gt;2,LEN('Contacts Data'!L3437),"")</f>
        <v/>
      </c>
      <c r="K3998" s="18" t="str">
        <f>IF(LEN('Contacts Data'!M3437)&gt;16,LEN('Contacts Data'!M3437),"")</f>
        <v/>
      </c>
      <c r="L3998" s="18" t="str">
        <f>IF(LEN('Contacts Data'!D3437)&gt;128,LEN('Contacts Data'!D3437),"")</f>
        <v/>
      </c>
      <c r="M3998" s="18" t="str">
        <f>IF(LEN('Contacts Data'!O3437)&gt;1024,LEN('Contacts Data'!O3437),"")</f>
        <v/>
      </c>
      <c r="P3998" s="18" t="str">
        <f>IF(LEN('Matter Data'!A3430)&gt;0,LEN('Matter Data'!A3430)+LEN('Matter Data'!B3430),"")</f>
        <v/>
      </c>
      <c r="Q3998" s="18" t="str">
        <f>IF(LEN('Matter Data'!C3430)&gt;80,LEN('Matter Data'!C3430),"")</f>
        <v/>
      </c>
      <c r="R3998" s="18" t="str">
        <f>IF(LEN('Matter Data'!H3430)&gt;40,LEN('Matter Data'!H3430),"")</f>
        <v/>
      </c>
      <c r="S3998" s="21" t="b">
        <f>IF(LEN('Matter Data'!C3430)&gt;0,CONCATENATE('Matter Data'!A3430,'Matter Data'!B3430,'Matter Data'!C3430))</f>
        <v>0</v>
      </c>
      <c r="T3998" s="21">
        <f>IF(LEN('Matter Data'!C3430)&gt;0,COUNTIF($S$2:$S$5001,CONCATENATE('Matter Data'!A3430,'Matter Data'!B3430,'Matter Data'!C3430)),0)</f>
        <v>0</v>
      </c>
      <c r="U3998" s="22" t="str">
        <f>IF(LEN('Contacts Data'!B3437)&gt;0,'Contacts Data'!B3437,"")</f>
        <v/>
      </c>
      <c r="V3998" s="22" t="str">
        <f>IF(LEN('Contacts Data'!C3437)&gt;0,'Contacts Data'!C3437,"")</f>
        <v/>
      </c>
      <c r="W3998" s="22" t="str">
        <f>CONCATENATE(U3998, " ", V3998, " ", 'Contacts Data'!$A3437)</f>
        <v xml:space="preserve">  </v>
      </c>
      <c r="X3998" s="22" t="str">
        <f>CONCATENATE('Matter Data'!A3430, " ", 'Matter Data'!B3430, " ", "Client")</f>
        <v xml:space="preserve">  Client</v>
      </c>
      <c r="Y3998" s="19" t="str">
        <f t="shared" si="62"/>
        <v/>
      </c>
    </row>
    <row r="3999" spans="1:25" x14ac:dyDescent="0.25">
      <c r="A3999" s="18" t="str">
        <f>IF(LEN('Contacts Data'!A3438)&gt;20,LEN('Contacts Data'!A3438),"")</f>
        <v/>
      </c>
      <c r="B3999" s="18" t="str">
        <f>IF(LEN('Contacts Data'!B3438)&gt;0, LEN('Contacts Data'!B3438) + LEN('Contacts Data'!C3438), "")</f>
        <v/>
      </c>
      <c r="C3999" s="18" t="str">
        <f>IF(LEN('Contacts Data'!E3438)&gt;20,LEN('Contacts Data'!E3438),"")</f>
        <v/>
      </c>
      <c r="D3999" s="18" t="str">
        <f>IF(LEN('Contacts Data'!F3438)&gt;20,LEN('Contacts Data'!F3438),"")</f>
        <v/>
      </c>
      <c r="E3999" s="18" t="str">
        <f>IF(LEN('Contacts Data'!G3438)&gt;20,LEN('Contacts Data'!G3438),"")</f>
        <v/>
      </c>
      <c r="F3999" s="18" t="str">
        <f>IF(LEN('Contacts Data'!H3438)&gt;60,LEN('Contacts Data'!H3438),"")</f>
        <v/>
      </c>
      <c r="G3999" s="18" t="str">
        <f>IF(LEN('Contacts Data'!I3438)&gt;128,LEN('Contacts Data'!I3438),"")</f>
        <v/>
      </c>
      <c r="H3999" s="18" t="str">
        <f>IF(LEN('Contacts Data'!J3438)&gt;60,LEN('Contacts Data'!J3438),"")</f>
        <v/>
      </c>
      <c r="I3999" s="18" t="str">
        <f>IF(LEN('Contacts Data'!K3438)&gt;30,LEN('Contacts Data'!K3438),"")</f>
        <v/>
      </c>
      <c r="J3999" s="18" t="str">
        <f>IF(LEN('Contacts Data'!L3438)&gt;2,LEN('Contacts Data'!L3438),"")</f>
        <v/>
      </c>
      <c r="K3999" s="18" t="str">
        <f>IF(LEN('Contacts Data'!M3438)&gt;16,LEN('Contacts Data'!M3438),"")</f>
        <v/>
      </c>
      <c r="L3999" s="18" t="str">
        <f>IF(LEN('Contacts Data'!D3438)&gt;128,LEN('Contacts Data'!D3438),"")</f>
        <v/>
      </c>
      <c r="M3999" s="18" t="str">
        <f>IF(LEN('Contacts Data'!O3438)&gt;1024,LEN('Contacts Data'!O3438),"")</f>
        <v/>
      </c>
      <c r="P3999" s="18" t="str">
        <f>IF(LEN('Matter Data'!A3431)&gt;0,LEN('Matter Data'!A3431)+LEN('Matter Data'!B3431),"")</f>
        <v/>
      </c>
      <c r="Q3999" s="18" t="str">
        <f>IF(LEN('Matter Data'!C3431)&gt;80,LEN('Matter Data'!C3431),"")</f>
        <v/>
      </c>
      <c r="R3999" s="18" t="str">
        <f>IF(LEN('Matter Data'!H3431)&gt;40,LEN('Matter Data'!H3431),"")</f>
        <v/>
      </c>
      <c r="S3999" s="21" t="b">
        <f>IF(LEN('Matter Data'!C3431)&gt;0,CONCATENATE('Matter Data'!A3431,'Matter Data'!B3431,'Matter Data'!C3431))</f>
        <v>0</v>
      </c>
      <c r="T3999" s="21">
        <f>IF(LEN('Matter Data'!C3431)&gt;0,COUNTIF($S$2:$S$5001,CONCATENATE('Matter Data'!A3431,'Matter Data'!B3431,'Matter Data'!C3431)),0)</f>
        <v>0</v>
      </c>
      <c r="U3999" s="22" t="str">
        <f>IF(LEN('Contacts Data'!B3438)&gt;0,'Contacts Data'!B3438,"")</f>
        <v/>
      </c>
      <c r="V3999" s="22" t="str">
        <f>IF(LEN('Contacts Data'!C3438)&gt;0,'Contacts Data'!C3438,"")</f>
        <v/>
      </c>
      <c r="W3999" s="22" t="str">
        <f>CONCATENATE(U3999, " ", V3999, " ", 'Contacts Data'!$A3438)</f>
        <v xml:space="preserve">  </v>
      </c>
      <c r="X3999" s="22" t="str">
        <f>CONCATENATE('Matter Data'!A3431, " ", 'Matter Data'!B3431, " ", "Client")</f>
        <v xml:space="preserve">  Client</v>
      </c>
      <c r="Y3999" s="19" t="str">
        <f t="shared" si="62"/>
        <v/>
      </c>
    </row>
    <row r="4000" spans="1:25" x14ac:dyDescent="0.25">
      <c r="A4000" s="18" t="str">
        <f>IF(LEN('Contacts Data'!A3439)&gt;20,LEN('Contacts Data'!A3439),"")</f>
        <v/>
      </c>
      <c r="B4000" s="18" t="str">
        <f>IF(LEN('Contacts Data'!B3439)&gt;0, LEN('Contacts Data'!B3439) + LEN('Contacts Data'!C3439), "")</f>
        <v/>
      </c>
      <c r="C4000" s="18" t="str">
        <f>IF(LEN('Contacts Data'!E3439)&gt;20,LEN('Contacts Data'!E3439),"")</f>
        <v/>
      </c>
      <c r="D4000" s="18" t="str">
        <f>IF(LEN('Contacts Data'!F3439)&gt;20,LEN('Contacts Data'!F3439),"")</f>
        <v/>
      </c>
      <c r="E4000" s="18" t="str">
        <f>IF(LEN('Contacts Data'!G3439)&gt;20,LEN('Contacts Data'!G3439),"")</f>
        <v/>
      </c>
      <c r="F4000" s="18" t="str">
        <f>IF(LEN('Contacts Data'!H3439)&gt;60,LEN('Contacts Data'!H3439),"")</f>
        <v/>
      </c>
      <c r="G4000" s="18" t="str">
        <f>IF(LEN('Contacts Data'!I3439)&gt;128,LEN('Contacts Data'!I3439),"")</f>
        <v/>
      </c>
      <c r="H4000" s="18" t="str">
        <f>IF(LEN('Contacts Data'!J3439)&gt;60,LEN('Contacts Data'!J3439),"")</f>
        <v/>
      </c>
      <c r="I4000" s="18" t="str">
        <f>IF(LEN('Contacts Data'!K3439)&gt;30,LEN('Contacts Data'!K3439),"")</f>
        <v/>
      </c>
      <c r="J4000" s="18" t="str">
        <f>IF(LEN('Contacts Data'!L3439)&gt;2,LEN('Contacts Data'!L3439),"")</f>
        <v/>
      </c>
      <c r="K4000" s="18" t="str">
        <f>IF(LEN('Contacts Data'!M3439)&gt;16,LEN('Contacts Data'!M3439),"")</f>
        <v/>
      </c>
      <c r="L4000" s="18" t="str">
        <f>IF(LEN('Contacts Data'!D3439)&gt;128,LEN('Contacts Data'!D3439),"")</f>
        <v/>
      </c>
      <c r="M4000" s="18" t="str">
        <f>IF(LEN('Contacts Data'!O3439)&gt;1024,LEN('Contacts Data'!O3439),"")</f>
        <v/>
      </c>
      <c r="P4000" s="18" t="str">
        <f>IF(LEN('Matter Data'!A3432)&gt;0,LEN('Matter Data'!A3432)+LEN('Matter Data'!B3432),"")</f>
        <v/>
      </c>
      <c r="Q4000" s="18" t="str">
        <f>IF(LEN('Matter Data'!C3432)&gt;80,LEN('Matter Data'!C3432),"")</f>
        <v/>
      </c>
      <c r="R4000" s="18" t="str">
        <f>IF(LEN('Matter Data'!H3432)&gt;40,LEN('Matter Data'!H3432),"")</f>
        <v/>
      </c>
      <c r="S4000" s="21" t="b">
        <f>IF(LEN('Matter Data'!C3432)&gt;0,CONCATENATE('Matter Data'!A3432,'Matter Data'!B3432,'Matter Data'!C3432))</f>
        <v>0</v>
      </c>
      <c r="T4000" s="21">
        <f>IF(LEN('Matter Data'!C3432)&gt;0,COUNTIF($S$2:$S$5001,CONCATENATE('Matter Data'!A3432,'Matter Data'!B3432,'Matter Data'!C3432)),0)</f>
        <v>0</v>
      </c>
      <c r="U4000" s="22" t="str">
        <f>IF(LEN('Contacts Data'!B3439)&gt;0,'Contacts Data'!B3439,"")</f>
        <v/>
      </c>
      <c r="V4000" s="22" t="str">
        <f>IF(LEN('Contacts Data'!C3439)&gt;0,'Contacts Data'!C3439,"")</f>
        <v/>
      </c>
      <c r="W4000" s="22" t="str">
        <f>CONCATENATE(U4000, " ", V4000, " ", 'Contacts Data'!$A3439)</f>
        <v xml:space="preserve">  </v>
      </c>
      <c r="X4000" s="22" t="str">
        <f>CONCATENATE('Matter Data'!A3432, " ", 'Matter Data'!B3432, " ", "Client")</f>
        <v xml:space="preserve">  Client</v>
      </c>
      <c r="Y4000" s="19" t="str">
        <f t="shared" si="62"/>
        <v/>
      </c>
    </row>
    <row r="4001" spans="1:25" x14ac:dyDescent="0.25">
      <c r="A4001" s="18" t="str">
        <f>IF(LEN('Contacts Data'!A3440)&gt;20,LEN('Contacts Data'!A3440),"")</f>
        <v/>
      </c>
      <c r="B4001" s="18" t="str">
        <f>IF(LEN('Contacts Data'!B3440)&gt;0, LEN('Contacts Data'!B3440) + LEN('Contacts Data'!C3440), "")</f>
        <v/>
      </c>
      <c r="C4001" s="18" t="str">
        <f>IF(LEN('Contacts Data'!E3440)&gt;20,LEN('Contacts Data'!E3440),"")</f>
        <v/>
      </c>
      <c r="D4001" s="18" t="str">
        <f>IF(LEN('Contacts Data'!F3440)&gt;20,LEN('Contacts Data'!F3440),"")</f>
        <v/>
      </c>
      <c r="E4001" s="18" t="str">
        <f>IF(LEN('Contacts Data'!G3440)&gt;20,LEN('Contacts Data'!G3440),"")</f>
        <v/>
      </c>
      <c r="F4001" s="18" t="str">
        <f>IF(LEN('Contacts Data'!H3440)&gt;60,LEN('Contacts Data'!H3440),"")</f>
        <v/>
      </c>
      <c r="G4001" s="18" t="str">
        <f>IF(LEN('Contacts Data'!I3440)&gt;128,LEN('Contacts Data'!I3440),"")</f>
        <v/>
      </c>
      <c r="H4001" s="18" t="str">
        <f>IF(LEN('Contacts Data'!J3440)&gt;60,LEN('Contacts Data'!J3440),"")</f>
        <v/>
      </c>
      <c r="I4001" s="18" t="str">
        <f>IF(LEN('Contacts Data'!K3440)&gt;30,LEN('Contacts Data'!K3440),"")</f>
        <v/>
      </c>
      <c r="J4001" s="18" t="str">
        <f>IF(LEN('Contacts Data'!L3440)&gt;2,LEN('Contacts Data'!L3440),"")</f>
        <v/>
      </c>
      <c r="K4001" s="18" t="str">
        <f>IF(LEN('Contacts Data'!M3440)&gt;16,LEN('Contacts Data'!M3440),"")</f>
        <v/>
      </c>
      <c r="L4001" s="18" t="str">
        <f>IF(LEN('Contacts Data'!D3440)&gt;128,LEN('Contacts Data'!D3440),"")</f>
        <v/>
      </c>
      <c r="M4001" s="18" t="str">
        <f>IF(LEN('Contacts Data'!O3440)&gt;1024,LEN('Contacts Data'!O3440),"")</f>
        <v/>
      </c>
      <c r="P4001" s="18" t="str">
        <f>IF(LEN('Matter Data'!A3433)&gt;0,LEN('Matter Data'!A3433)+LEN('Matter Data'!B3433),"")</f>
        <v/>
      </c>
      <c r="Q4001" s="18" t="str">
        <f>IF(LEN('Matter Data'!C3433)&gt;80,LEN('Matter Data'!C3433),"")</f>
        <v/>
      </c>
      <c r="R4001" s="18" t="str">
        <f>IF(LEN('Matter Data'!H3433)&gt;40,LEN('Matter Data'!H3433),"")</f>
        <v/>
      </c>
      <c r="S4001" s="21" t="b">
        <f>IF(LEN('Matter Data'!C3433)&gt;0,CONCATENATE('Matter Data'!A3433,'Matter Data'!B3433,'Matter Data'!C3433))</f>
        <v>0</v>
      </c>
      <c r="T4001" s="21">
        <f>IF(LEN('Matter Data'!C3433)&gt;0,COUNTIF($S$2:$S$5001,CONCATENATE('Matter Data'!A3433,'Matter Data'!B3433,'Matter Data'!C3433)),0)</f>
        <v>0</v>
      </c>
      <c r="U4001" s="22" t="str">
        <f>IF(LEN('Contacts Data'!B3440)&gt;0,'Contacts Data'!B3440,"")</f>
        <v/>
      </c>
      <c r="V4001" s="22" t="str">
        <f>IF(LEN('Contacts Data'!C3440)&gt;0,'Contacts Data'!C3440,"")</f>
        <v/>
      </c>
      <c r="W4001" s="22" t="str">
        <f>CONCATENATE(U4001, " ", V4001, " ", 'Contacts Data'!$A3440)</f>
        <v xml:space="preserve">  </v>
      </c>
      <c r="X4001" s="22" t="str">
        <f>CONCATENATE('Matter Data'!A3433, " ", 'Matter Data'!B3433, " ", "Client")</f>
        <v xml:space="preserve">  Client</v>
      </c>
      <c r="Y4001" s="19" t="str">
        <f t="shared" si="62"/>
        <v/>
      </c>
    </row>
    <row r="4002" spans="1:25" x14ac:dyDescent="0.25">
      <c r="A4002" s="18" t="str">
        <f>IF(LEN('Contacts Data'!A3441)&gt;20,LEN('Contacts Data'!A3441),"")</f>
        <v/>
      </c>
      <c r="B4002" s="18" t="str">
        <f>IF(LEN('Contacts Data'!B3441)&gt;0, LEN('Contacts Data'!B3441) + LEN('Contacts Data'!C3441), "")</f>
        <v/>
      </c>
      <c r="C4002" s="18" t="str">
        <f>IF(LEN('Contacts Data'!E3441)&gt;20,LEN('Contacts Data'!E3441),"")</f>
        <v/>
      </c>
      <c r="D4002" s="18" t="str">
        <f>IF(LEN('Contacts Data'!F3441)&gt;20,LEN('Contacts Data'!F3441),"")</f>
        <v/>
      </c>
      <c r="E4002" s="18" t="str">
        <f>IF(LEN('Contacts Data'!G3441)&gt;20,LEN('Contacts Data'!G3441),"")</f>
        <v/>
      </c>
      <c r="F4002" s="18" t="str">
        <f>IF(LEN('Contacts Data'!H3441)&gt;60,LEN('Contacts Data'!H3441),"")</f>
        <v/>
      </c>
      <c r="G4002" s="18" t="str">
        <f>IF(LEN('Contacts Data'!I3441)&gt;128,LEN('Contacts Data'!I3441),"")</f>
        <v/>
      </c>
      <c r="H4002" s="18" t="str">
        <f>IF(LEN('Contacts Data'!J3441)&gt;60,LEN('Contacts Data'!J3441),"")</f>
        <v/>
      </c>
      <c r="I4002" s="18" t="str">
        <f>IF(LEN('Contacts Data'!K3441)&gt;30,LEN('Contacts Data'!K3441),"")</f>
        <v/>
      </c>
      <c r="J4002" s="18" t="str">
        <f>IF(LEN('Contacts Data'!L3441)&gt;2,LEN('Contacts Data'!L3441),"")</f>
        <v/>
      </c>
      <c r="K4002" s="18" t="str">
        <f>IF(LEN('Contacts Data'!M3441)&gt;16,LEN('Contacts Data'!M3441),"")</f>
        <v/>
      </c>
      <c r="L4002" s="18" t="str">
        <f>IF(LEN('Contacts Data'!D3441)&gt;128,LEN('Contacts Data'!D3441),"")</f>
        <v/>
      </c>
      <c r="M4002" s="18" t="str">
        <f>IF(LEN('Contacts Data'!O3441)&gt;1024,LEN('Contacts Data'!O3441),"")</f>
        <v/>
      </c>
      <c r="P4002" s="18" t="str">
        <f>IF(LEN('Matter Data'!A3434)&gt;0,LEN('Matter Data'!A3434)+LEN('Matter Data'!B3434),"")</f>
        <v/>
      </c>
      <c r="Q4002" s="18" t="str">
        <f>IF(LEN('Matter Data'!C3434)&gt;80,LEN('Matter Data'!C3434),"")</f>
        <v/>
      </c>
      <c r="R4002" s="18" t="str">
        <f>IF(LEN('Matter Data'!H3434)&gt;40,LEN('Matter Data'!H3434),"")</f>
        <v/>
      </c>
      <c r="S4002" s="21" t="b">
        <f>IF(LEN('Matter Data'!C3434)&gt;0,CONCATENATE('Matter Data'!A3434,'Matter Data'!B3434,'Matter Data'!C3434))</f>
        <v>0</v>
      </c>
      <c r="T4002" s="21">
        <f>IF(LEN('Matter Data'!C3434)&gt;0,COUNTIF($S$2:$S$5001,CONCATENATE('Matter Data'!A3434,'Matter Data'!B3434,'Matter Data'!C3434)),0)</f>
        <v>0</v>
      </c>
      <c r="U4002" s="22" t="str">
        <f>IF(LEN('Contacts Data'!B3441)&gt;0,'Contacts Data'!B3441,"")</f>
        <v/>
      </c>
      <c r="V4002" s="22" t="str">
        <f>IF(LEN('Contacts Data'!C3441)&gt;0,'Contacts Data'!C3441,"")</f>
        <v/>
      </c>
      <c r="W4002" s="22" t="str">
        <f>CONCATENATE(U4002, " ", V4002, " ", 'Contacts Data'!$A3441)</f>
        <v xml:space="preserve">  </v>
      </c>
      <c r="X4002" s="22" t="str">
        <f>CONCATENATE('Matter Data'!A3434, " ", 'Matter Data'!B3434, " ", "Client")</f>
        <v xml:space="preserve">  Client</v>
      </c>
      <c r="Y4002" s="19" t="str">
        <f t="shared" si="62"/>
        <v/>
      </c>
    </row>
    <row r="4003" spans="1:25" x14ac:dyDescent="0.25">
      <c r="A4003" s="18" t="str">
        <f>IF(LEN('Contacts Data'!A3442)&gt;20,LEN('Contacts Data'!A3442),"")</f>
        <v/>
      </c>
      <c r="B4003" s="18" t="str">
        <f>IF(LEN('Contacts Data'!B3442)&gt;0, LEN('Contacts Data'!B3442) + LEN('Contacts Data'!C3442), "")</f>
        <v/>
      </c>
      <c r="C4003" s="18" t="str">
        <f>IF(LEN('Contacts Data'!E3442)&gt;20,LEN('Contacts Data'!E3442),"")</f>
        <v/>
      </c>
      <c r="D4003" s="18" t="str">
        <f>IF(LEN('Contacts Data'!F3442)&gt;20,LEN('Contacts Data'!F3442),"")</f>
        <v/>
      </c>
      <c r="E4003" s="18" t="str">
        <f>IF(LEN('Contacts Data'!G3442)&gt;20,LEN('Contacts Data'!G3442),"")</f>
        <v/>
      </c>
      <c r="F4003" s="18" t="str">
        <f>IF(LEN('Contacts Data'!H3442)&gt;60,LEN('Contacts Data'!H3442),"")</f>
        <v/>
      </c>
      <c r="G4003" s="18" t="str">
        <f>IF(LEN('Contacts Data'!I3442)&gt;128,LEN('Contacts Data'!I3442),"")</f>
        <v/>
      </c>
      <c r="H4003" s="18" t="str">
        <f>IF(LEN('Contacts Data'!J3442)&gt;60,LEN('Contacts Data'!J3442),"")</f>
        <v/>
      </c>
      <c r="I4003" s="18" t="str">
        <f>IF(LEN('Contacts Data'!K3442)&gt;30,LEN('Contacts Data'!K3442),"")</f>
        <v/>
      </c>
      <c r="J4003" s="18" t="str">
        <f>IF(LEN('Contacts Data'!L3442)&gt;2,LEN('Contacts Data'!L3442),"")</f>
        <v/>
      </c>
      <c r="K4003" s="18" t="str">
        <f>IF(LEN('Contacts Data'!M3442)&gt;16,LEN('Contacts Data'!M3442),"")</f>
        <v/>
      </c>
      <c r="L4003" s="18" t="str">
        <f>IF(LEN('Contacts Data'!D3442)&gt;128,LEN('Contacts Data'!D3442),"")</f>
        <v/>
      </c>
      <c r="M4003" s="18" t="str">
        <f>IF(LEN('Contacts Data'!O3442)&gt;1024,LEN('Contacts Data'!O3442),"")</f>
        <v/>
      </c>
      <c r="P4003" s="18" t="str">
        <f>IF(LEN('Matter Data'!A3435)&gt;0,LEN('Matter Data'!A3435)+LEN('Matter Data'!B3435),"")</f>
        <v/>
      </c>
      <c r="Q4003" s="18" t="str">
        <f>IF(LEN('Matter Data'!C3435)&gt;80,LEN('Matter Data'!C3435),"")</f>
        <v/>
      </c>
      <c r="R4003" s="18" t="str">
        <f>IF(LEN('Matter Data'!H3435)&gt;40,LEN('Matter Data'!H3435),"")</f>
        <v/>
      </c>
      <c r="S4003" s="21" t="b">
        <f>IF(LEN('Matter Data'!C3435)&gt;0,CONCATENATE('Matter Data'!A3435,'Matter Data'!B3435,'Matter Data'!C3435))</f>
        <v>0</v>
      </c>
      <c r="T4003" s="21">
        <f>IF(LEN('Matter Data'!C3435)&gt;0,COUNTIF($S$2:$S$5001,CONCATENATE('Matter Data'!A3435,'Matter Data'!B3435,'Matter Data'!C3435)),0)</f>
        <v>0</v>
      </c>
      <c r="U4003" s="22" t="str">
        <f>IF(LEN('Contacts Data'!B3442)&gt;0,'Contacts Data'!B3442,"")</f>
        <v/>
      </c>
      <c r="V4003" s="22" t="str">
        <f>IF(LEN('Contacts Data'!C3442)&gt;0,'Contacts Data'!C3442,"")</f>
        <v/>
      </c>
      <c r="W4003" s="22" t="str">
        <f>CONCATENATE(U4003, " ", V4003, " ", 'Contacts Data'!$A3442)</f>
        <v xml:space="preserve">  </v>
      </c>
      <c r="X4003" s="22" t="str">
        <f>CONCATENATE('Matter Data'!A3435, " ", 'Matter Data'!B3435, " ", "Client")</f>
        <v xml:space="preserve">  Client</v>
      </c>
      <c r="Y4003" s="19" t="str">
        <f t="shared" si="62"/>
        <v/>
      </c>
    </row>
    <row r="4004" spans="1:25" x14ac:dyDescent="0.25">
      <c r="A4004" s="18" t="str">
        <f>IF(LEN('Contacts Data'!A3443)&gt;20,LEN('Contacts Data'!A3443),"")</f>
        <v/>
      </c>
      <c r="B4004" s="18" t="str">
        <f>IF(LEN('Contacts Data'!B3443)&gt;0, LEN('Contacts Data'!B3443) + LEN('Contacts Data'!C3443), "")</f>
        <v/>
      </c>
      <c r="C4004" s="18" t="str">
        <f>IF(LEN('Contacts Data'!E3443)&gt;20,LEN('Contacts Data'!E3443),"")</f>
        <v/>
      </c>
      <c r="D4004" s="18" t="str">
        <f>IF(LEN('Contacts Data'!F3443)&gt;20,LEN('Contacts Data'!F3443),"")</f>
        <v/>
      </c>
      <c r="E4004" s="18" t="str">
        <f>IF(LEN('Contacts Data'!G3443)&gt;20,LEN('Contacts Data'!G3443),"")</f>
        <v/>
      </c>
      <c r="F4004" s="18" t="str">
        <f>IF(LEN('Contacts Data'!H3443)&gt;60,LEN('Contacts Data'!H3443),"")</f>
        <v/>
      </c>
      <c r="G4004" s="18" t="str">
        <f>IF(LEN('Contacts Data'!I3443)&gt;128,LEN('Contacts Data'!I3443),"")</f>
        <v/>
      </c>
      <c r="H4004" s="18" t="str">
        <f>IF(LEN('Contacts Data'!J3443)&gt;60,LEN('Contacts Data'!J3443),"")</f>
        <v/>
      </c>
      <c r="I4004" s="18" t="str">
        <f>IF(LEN('Contacts Data'!K3443)&gt;30,LEN('Contacts Data'!K3443),"")</f>
        <v/>
      </c>
      <c r="J4004" s="18" t="str">
        <f>IF(LEN('Contacts Data'!L3443)&gt;2,LEN('Contacts Data'!L3443),"")</f>
        <v/>
      </c>
      <c r="K4004" s="18" t="str">
        <f>IF(LEN('Contacts Data'!M3443)&gt;16,LEN('Contacts Data'!M3443),"")</f>
        <v/>
      </c>
      <c r="L4004" s="18" t="str">
        <f>IF(LEN('Contacts Data'!D3443)&gt;128,LEN('Contacts Data'!D3443),"")</f>
        <v/>
      </c>
      <c r="M4004" s="18" t="str">
        <f>IF(LEN('Contacts Data'!O3443)&gt;1024,LEN('Contacts Data'!O3443),"")</f>
        <v/>
      </c>
      <c r="P4004" s="18" t="str">
        <f>IF(LEN('Matter Data'!A3436)&gt;0,LEN('Matter Data'!A3436)+LEN('Matter Data'!B3436),"")</f>
        <v/>
      </c>
      <c r="Q4004" s="18" t="str">
        <f>IF(LEN('Matter Data'!C3436)&gt;80,LEN('Matter Data'!C3436),"")</f>
        <v/>
      </c>
      <c r="R4004" s="18" t="str">
        <f>IF(LEN('Matter Data'!H3436)&gt;40,LEN('Matter Data'!H3436),"")</f>
        <v/>
      </c>
      <c r="S4004" s="21" t="b">
        <f>IF(LEN('Matter Data'!C3436)&gt;0,CONCATENATE('Matter Data'!A3436,'Matter Data'!B3436,'Matter Data'!C3436))</f>
        <v>0</v>
      </c>
      <c r="T4004" s="21">
        <f>IF(LEN('Matter Data'!C3436)&gt;0,COUNTIF($S$2:$S$5001,CONCATENATE('Matter Data'!A3436,'Matter Data'!B3436,'Matter Data'!C3436)),0)</f>
        <v>0</v>
      </c>
      <c r="U4004" s="22" t="str">
        <f>IF(LEN('Contacts Data'!B3443)&gt;0,'Contacts Data'!B3443,"")</f>
        <v/>
      </c>
      <c r="V4004" s="22" t="str">
        <f>IF(LEN('Contacts Data'!C3443)&gt;0,'Contacts Data'!C3443,"")</f>
        <v/>
      </c>
      <c r="W4004" s="22" t="str">
        <f>CONCATENATE(U4004, " ", V4004, " ", 'Contacts Data'!$A3443)</f>
        <v xml:space="preserve">  </v>
      </c>
      <c r="X4004" s="22" t="str">
        <f>CONCATENATE('Matter Data'!A3436, " ", 'Matter Data'!B3436, " ", "Client")</f>
        <v xml:space="preserve">  Client</v>
      </c>
      <c r="Y4004" s="19" t="str">
        <f t="shared" si="62"/>
        <v/>
      </c>
    </row>
    <row r="4005" spans="1:25" x14ac:dyDescent="0.25">
      <c r="A4005" s="18" t="str">
        <f>IF(LEN('Contacts Data'!A3444)&gt;20,LEN('Contacts Data'!A3444),"")</f>
        <v/>
      </c>
      <c r="B4005" s="18" t="str">
        <f>IF(LEN('Contacts Data'!B3444)&gt;0, LEN('Contacts Data'!B3444) + LEN('Contacts Data'!C3444), "")</f>
        <v/>
      </c>
      <c r="C4005" s="18" t="str">
        <f>IF(LEN('Contacts Data'!E3444)&gt;20,LEN('Contacts Data'!E3444),"")</f>
        <v/>
      </c>
      <c r="D4005" s="18" t="str">
        <f>IF(LEN('Contacts Data'!F3444)&gt;20,LEN('Contacts Data'!F3444),"")</f>
        <v/>
      </c>
      <c r="E4005" s="18" t="str">
        <f>IF(LEN('Contacts Data'!G3444)&gt;20,LEN('Contacts Data'!G3444),"")</f>
        <v/>
      </c>
      <c r="F4005" s="18" t="str">
        <f>IF(LEN('Contacts Data'!H3444)&gt;60,LEN('Contacts Data'!H3444),"")</f>
        <v/>
      </c>
      <c r="G4005" s="18" t="str">
        <f>IF(LEN('Contacts Data'!I3444)&gt;128,LEN('Contacts Data'!I3444),"")</f>
        <v/>
      </c>
      <c r="H4005" s="18" t="str">
        <f>IF(LEN('Contacts Data'!J3444)&gt;60,LEN('Contacts Data'!J3444),"")</f>
        <v/>
      </c>
      <c r="I4005" s="18" t="str">
        <f>IF(LEN('Contacts Data'!K3444)&gt;30,LEN('Contacts Data'!K3444),"")</f>
        <v/>
      </c>
      <c r="J4005" s="18" t="str">
        <f>IF(LEN('Contacts Data'!L3444)&gt;2,LEN('Contacts Data'!L3444),"")</f>
        <v/>
      </c>
      <c r="K4005" s="18" t="str">
        <f>IF(LEN('Contacts Data'!M3444)&gt;16,LEN('Contacts Data'!M3444),"")</f>
        <v/>
      </c>
      <c r="L4005" s="18" t="str">
        <f>IF(LEN('Contacts Data'!D3444)&gt;128,LEN('Contacts Data'!D3444),"")</f>
        <v/>
      </c>
      <c r="M4005" s="18" t="str">
        <f>IF(LEN('Contacts Data'!O3444)&gt;1024,LEN('Contacts Data'!O3444),"")</f>
        <v/>
      </c>
      <c r="P4005" s="18" t="str">
        <f>IF(LEN('Matter Data'!A3437)&gt;0,LEN('Matter Data'!A3437)+LEN('Matter Data'!B3437),"")</f>
        <v/>
      </c>
      <c r="Q4005" s="18" t="str">
        <f>IF(LEN('Matter Data'!C3437)&gt;80,LEN('Matter Data'!C3437),"")</f>
        <v/>
      </c>
      <c r="R4005" s="18" t="str">
        <f>IF(LEN('Matter Data'!H3437)&gt;40,LEN('Matter Data'!H3437),"")</f>
        <v/>
      </c>
      <c r="S4005" s="21" t="b">
        <f>IF(LEN('Matter Data'!C3437)&gt;0,CONCATENATE('Matter Data'!A3437,'Matter Data'!B3437,'Matter Data'!C3437))</f>
        <v>0</v>
      </c>
      <c r="T4005" s="21">
        <f>IF(LEN('Matter Data'!C3437)&gt;0,COUNTIF($S$2:$S$5001,CONCATENATE('Matter Data'!A3437,'Matter Data'!B3437,'Matter Data'!C3437)),0)</f>
        <v>0</v>
      </c>
      <c r="U4005" s="22" t="str">
        <f>IF(LEN('Contacts Data'!B3444)&gt;0,'Contacts Data'!B3444,"")</f>
        <v/>
      </c>
      <c r="V4005" s="22" t="str">
        <f>IF(LEN('Contacts Data'!C3444)&gt;0,'Contacts Data'!C3444,"")</f>
        <v/>
      </c>
      <c r="W4005" s="22" t="str">
        <f>CONCATENATE(U4005, " ", V4005, " ", 'Contacts Data'!$A3444)</f>
        <v xml:space="preserve">  </v>
      </c>
      <c r="X4005" s="22" t="str">
        <f>CONCATENATE('Matter Data'!A3437, " ", 'Matter Data'!B3437, " ", "Client")</f>
        <v xml:space="preserve">  Client</v>
      </c>
      <c r="Y4005" s="19" t="str">
        <f t="shared" si="62"/>
        <v/>
      </c>
    </row>
    <row r="4006" spans="1:25" x14ac:dyDescent="0.25">
      <c r="A4006" s="18" t="str">
        <f>IF(LEN('Contacts Data'!A3445)&gt;20,LEN('Contacts Data'!A3445),"")</f>
        <v/>
      </c>
      <c r="B4006" s="18" t="str">
        <f>IF(LEN('Contacts Data'!B3445)&gt;0, LEN('Contacts Data'!B3445) + LEN('Contacts Data'!C3445), "")</f>
        <v/>
      </c>
      <c r="C4006" s="18" t="str">
        <f>IF(LEN('Contacts Data'!E3445)&gt;20,LEN('Contacts Data'!E3445),"")</f>
        <v/>
      </c>
      <c r="D4006" s="18" t="str">
        <f>IF(LEN('Contacts Data'!F3445)&gt;20,LEN('Contacts Data'!F3445),"")</f>
        <v/>
      </c>
      <c r="E4006" s="18" t="str">
        <f>IF(LEN('Contacts Data'!G3445)&gt;20,LEN('Contacts Data'!G3445),"")</f>
        <v/>
      </c>
      <c r="F4006" s="18" t="str">
        <f>IF(LEN('Contacts Data'!H3445)&gt;60,LEN('Contacts Data'!H3445),"")</f>
        <v/>
      </c>
      <c r="G4006" s="18" t="str">
        <f>IF(LEN('Contacts Data'!I3445)&gt;128,LEN('Contacts Data'!I3445),"")</f>
        <v/>
      </c>
      <c r="H4006" s="18" t="str">
        <f>IF(LEN('Contacts Data'!J3445)&gt;60,LEN('Contacts Data'!J3445),"")</f>
        <v/>
      </c>
      <c r="I4006" s="18" t="str">
        <f>IF(LEN('Contacts Data'!K3445)&gt;30,LEN('Contacts Data'!K3445),"")</f>
        <v/>
      </c>
      <c r="J4006" s="18" t="str">
        <f>IF(LEN('Contacts Data'!L3445)&gt;2,LEN('Contacts Data'!L3445),"")</f>
        <v/>
      </c>
      <c r="K4006" s="18" t="str">
        <f>IF(LEN('Contacts Data'!M3445)&gt;16,LEN('Contacts Data'!M3445),"")</f>
        <v/>
      </c>
      <c r="L4006" s="18" t="str">
        <f>IF(LEN('Contacts Data'!D3445)&gt;128,LEN('Contacts Data'!D3445),"")</f>
        <v/>
      </c>
      <c r="M4006" s="18" t="str">
        <f>IF(LEN('Contacts Data'!O3445)&gt;1024,LEN('Contacts Data'!O3445),"")</f>
        <v/>
      </c>
      <c r="P4006" s="18" t="str">
        <f>IF(LEN('Matter Data'!A3438)&gt;0,LEN('Matter Data'!A3438)+LEN('Matter Data'!B3438),"")</f>
        <v/>
      </c>
      <c r="Q4006" s="18" t="str">
        <f>IF(LEN('Matter Data'!C3438)&gt;80,LEN('Matter Data'!C3438),"")</f>
        <v/>
      </c>
      <c r="R4006" s="18" t="str">
        <f>IF(LEN('Matter Data'!H3438)&gt;40,LEN('Matter Data'!H3438),"")</f>
        <v/>
      </c>
      <c r="S4006" s="21" t="b">
        <f>IF(LEN('Matter Data'!C3438)&gt;0,CONCATENATE('Matter Data'!A3438,'Matter Data'!B3438,'Matter Data'!C3438))</f>
        <v>0</v>
      </c>
      <c r="T4006" s="21">
        <f>IF(LEN('Matter Data'!C3438)&gt;0,COUNTIF($S$2:$S$5001,CONCATENATE('Matter Data'!A3438,'Matter Data'!B3438,'Matter Data'!C3438)),0)</f>
        <v>0</v>
      </c>
      <c r="U4006" s="22" t="str">
        <f>IF(LEN('Contacts Data'!B3445)&gt;0,'Contacts Data'!B3445,"")</f>
        <v/>
      </c>
      <c r="V4006" s="22" t="str">
        <f>IF(LEN('Contacts Data'!C3445)&gt;0,'Contacts Data'!C3445,"")</f>
        <v/>
      </c>
      <c r="W4006" s="22" t="str">
        <f>CONCATENATE(U4006, " ", V4006, " ", 'Contacts Data'!$A3445)</f>
        <v xml:space="preserve">  </v>
      </c>
      <c r="X4006" s="22" t="str">
        <f>CONCATENATE('Matter Data'!A3438, " ", 'Matter Data'!B3438, " ", "Client")</f>
        <v xml:space="preserve">  Client</v>
      </c>
      <c r="Y4006" s="19" t="str">
        <f t="shared" si="62"/>
        <v/>
      </c>
    </row>
    <row r="4007" spans="1:25" x14ac:dyDescent="0.25">
      <c r="A4007" s="18" t="str">
        <f>IF(LEN('Contacts Data'!A3446)&gt;20,LEN('Contacts Data'!A3446),"")</f>
        <v/>
      </c>
      <c r="B4007" s="18" t="str">
        <f>IF(LEN('Contacts Data'!B3446)&gt;0, LEN('Contacts Data'!B3446) + LEN('Contacts Data'!C3446), "")</f>
        <v/>
      </c>
      <c r="C4007" s="18" t="str">
        <f>IF(LEN('Contacts Data'!E3446)&gt;20,LEN('Contacts Data'!E3446),"")</f>
        <v/>
      </c>
      <c r="D4007" s="18" t="str">
        <f>IF(LEN('Contacts Data'!F3446)&gt;20,LEN('Contacts Data'!F3446),"")</f>
        <v/>
      </c>
      <c r="E4007" s="18" t="str">
        <f>IF(LEN('Contacts Data'!G3446)&gt;20,LEN('Contacts Data'!G3446),"")</f>
        <v/>
      </c>
      <c r="F4007" s="18" t="str">
        <f>IF(LEN('Contacts Data'!H3446)&gt;60,LEN('Contacts Data'!H3446),"")</f>
        <v/>
      </c>
      <c r="G4007" s="18" t="str">
        <f>IF(LEN('Contacts Data'!I3446)&gt;128,LEN('Contacts Data'!I3446),"")</f>
        <v/>
      </c>
      <c r="H4007" s="18" t="str">
        <f>IF(LEN('Contacts Data'!J3446)&gt;60,LEN('Contacts Data'!J3446),"")</f>
        <v/>
      </c>
      <c r="I4007" s="18" t="str">
        <f>IF(LEN('Contacts Data'!K3446)&gt;30,LEN('Contacts Data'!K3446),"")</f>
        <v/>
      </c>
      <c r="J4007" s="18" t="str">
        <f>IF(LEN('Contacts Data'!L3446)&gt;2,LEN('Contacts Data'!L3446),"")</f>
        <v/>
      </c>
      <c r="K4007" s="18" t="str">
        <f>IF(LEN('Contacts Data'!M3446)&gt;16,LEN('Contacts Data'!M3446),"")</f>
        <v/>
      </c>
      <c r="L4007" s="18" t="str">
        <f>IF(LEN('Contacts Data'!D3446)&gt;128,LEN('Contacts Data'!D3446),"")</f>
        <v/>
      </c>
      <c r="M4007" s="18" t="str">
        <f>IF(LEN('Contacts Data'!O3446)&gt;1024,LEN('Contacts Data'!O3446),"")</f>
        <v/>
      </c>
      <c r="P4007" s="18" t="str">
        <f>IF(LEN('Matter Data'!A3439)&gt;0,LEN('Matter Data'!A3439)+LEN('Matter Data'!B3439),"")</f>
        <v/>
      </c>
      <c r="Q4007" s="18" t="str">
        <f>IF(LEN('Matter Data'!C3439)&gt;80,LEN('Matter Data'!C3439),"")</f>
        <v/>
      </c>
      <c r="R4007" s="18" t="str">
        <f>IF(LEN('Matter Data'!H3439)&gt;40,LEN('Matter Data'!H3439),"")</f>
        <v/>
      </c>
      <c r="S4007" s="21" t="b">
        <f>IF(LEN('Matter Data'!C3439)&gt;0,CONCATENATE('Matter Data'!A3439,'Matter Data'!B3439,'Matter Data'!C3439))</f>
        <v>0</v>
      </c>
      <c r="T4007" s="21">
        <f>IF(LEN('Matter Data'!C3439)&gt;0,COUNTIF($S$2:$S$5001,CONCATENATE('Matter Data'!A3439,'Matter Data'!B3439,'Matter Data'!C3439)),0)</f>
        <v>0</v>
      </c>
      <c r="U4007" s="22" t="str">
        <f>IF(LEN('Contacts Data'!B3446)&gt;0,'Contacts Data'!B3446,"")</f>
        <v/>
      </c>
      <c r="V4007" s="22" t="str">
        <f>IF(LEN('Contacts Data'!C3446)&gt;0,'Contacts Data'!C3446,"")</f>
        <v/>
      </c>
      <c r="W4007" s="22" t="str">
        <f>CONCATENATE(U4007, " ", V4007, " ", 'Contacts Data'!$A3446)</f>
        <v xml:space="preserve">  </v>
      </c>
      <c r="X4007" s="22" t="str">
        <f>CONCATENATE('Matter Data'!A3439, " ", 'Matter Data'!B3439, " ", "Client")</f>
        <v xml:space="preserve">  Client</v>
      </c>
      <c r="Y4007" s="19" t="str">
        <f t="shared" si="62"/>
        <v/>
      </c>
    </row>
    <row r="4008" spans="1:25" x14ac:dyDescent="0.25">
      <c r="A4008" s="18" t="str">
        <f>IF(LEN('Contacts Data'!A3447)&gt;20,LEN('Contacts Data'!A3447),"")</f>
        <v/>
      </c>
      <c r="B4008" s="18" t="str">
        <f>IF(LEN('Contacts Data'!B3447)&gt;0, LEN('Contacts Data'!B3447) + LEN('Contacts Data'!C3447), "")</f>
        <v/>
      </c>
      <c r="C4008" s="18" t="str">
        <f>IF(LEN('Contacts Data'!E3447)&gt;20,LEN('Contacts Data'!E3447),"")</f>
        <v/>
      </c>
      <c r="D4008" s="18" t="str">
        <f>IF(LEN('Contacts Data'!F3447)&gt;20,LEN('Contacts Data'!F3447),"")</f>
        <v/>
      </c>
      <c r="E4008" s="18" t="str">
        <f>IF(LEN('Contacts Data'!G3447)&gt;20,LEN('Contacts Data'!G3447),"")</f>
        <v/>
      </c>
      <c r="F4008" s="18" t="str">
        <f>IF(LEN('Contacts Data'!H3447)&gt;60,LEN('Contacts Data'!H3447),"")</f>
        <v/>
      </c>
      <c r="G4008" s="18" t="str">
        <f>IF(LEN('Contacts Data'!I3447)&gt;128,LEN('Contacts Data'!I3447),"")</f>
        <v/>
      </c>
      <c r="H4008" s="18" t="str">
        <f>IF(LEN('Contacts Data'!J3447)&gt;60,LEN('Contacts Data'!J3447),"")</f>
        <v/>
      </c>
      <c r="I4008" s="18" t="str">
        <f>IF(LEN('Contacts Data'!K3447)&gt;30,LEN('Contacts Data'!K3447),"")</f>
        <v/>
      </c>
      <c r="J4008" s="18" t="str">
        <f>IF(LEN('Contacts Data'!L3447)&gt;2,LEN('Contacts Data'!L3447),"")</f>
        <v/>
      </c>
      <c r="K4008" s="18" t="str">
        <f>IF(LEN('Contacts Data'!M3447)&gt;16,LEN('Contacts Data'!M3447),"")</f>
        <v/>
      </c>
      <c r="L4008" s="18" t="str">
        <f>IF(LEN('Contacts Data'!D3447)&gt;128,LEN('Contacts Data'!D3447),"")</f>
        <v/>
      </c>
      <c r="M4008" s="18" t="str">
        <f>IF(LEN('Contacts Data'!O3447)&gt;1024,LEN('Contacts Data'!O3447),"")</f>
        <v/>
      </c>
      <c r="P4008" s="18" t="str">
        <f>IF(LEN('Matter Data'!A3440)&gt;0,LEN('Matter Data'!A3440)+LEN('Matter Data'!B3440),"")</f>
        <v/>
      </c>
      <c r="Q4008" s="18" t="str">
        <f>IF(LEN('Matter Data'!C3440)&gt;80,LEN('Matter Data'!C3440),"")</f>
        <v/>
      </c>
      <c r="R4008" s="18" t="str">
        <f>IF(LEN('Matter Data'!H3440)&gt;40,LEN('Matter Data'!H3440),"")</f>
        <v/>
      </c>
      <c r="S4008" s="21" t="b">
        <f>IF(LEN('Matter Data'!C3440)&gt;0,CONCATENATE('Matter Data'!A3440,'Matter Data'!B3440,'Matter Data'!C3440))</f>
        <v>0</v>
      </c>
      <c r="T4008" s="21">
        <f>IF(LEN('Matter Data'!C3440)&gt;0,COUNTIF($S$2:$S$5001,CONCATENATE('Matter Data'!A3440,'Matter Data'!B3440,'Matter Data'!C3440)),0)</f>
        <v>0</v>
      </c>
      <c r="U4008" s="22" t="str">
        <f>IF(LEN('Contacts Data'!B3447)&gt;0,'Contacts Data'!B3447,"")</f>
        <v/>
      </c>
      <c r="V4008" s="22" t="str">
        <f>IF(LEN('Contacts Data'!C3447)&gt;0,'Contacts Data'!C3447,"")</f>
        <v/>
      </c>
      <c r="W4008" s="22" t="str">
        <f>CONCATENATE(U4008, " ", V4008, " ", 'Contacts Data'!$A3447)</f>
        <v xml:space="preserve">  </v>
      </c>
      <c r="X4008" s="22" t="str">
        <f>CONCATENATE('Matter Data'!A3440, " ", 'Matter Data'!B3440, " ", "Client")</f>
        <v xml:space="preserve">  Client</v>
      </c>
      <c r="Y4008" s="19" t="str">
        <f t="shared" si="62"/>
        <v/>
      </c>
    </row>
    <row r="4009" spans="1:25" x14ac:dyDescent="0.25">
      <c r="A4009" s="18" t="str">
        <f>IF(LEN('Contacts Data'!A3448)&gt;20,LEN('Contacts Data'!A3448),"")</f>
        <v/>
      </c>
      <c r="B4009" s="18" t="str">
        <f>IF(LEN('Contacts Data'!B3448)&gt;0, LEN('Contacts Data'!B3448) + LEN('Contacts Data'!C3448), "")</f>
        <v/>
      </c>
      <c r="C4009" s="18" t="str">
        <f>IF(LEN('Contacts Data'!E3448)&gt;20,LEN('Contacts Data'!E3448),"")</f>
        <v/>
      </c>
      <c r="D4009" s="18" t="str">
        <f>IF(LEN('Contacts Data'!F3448)&gt;20,LEN('Contacts Data'!F3448),"")</f>
        <v/>
      </c>
      <c r="E4009" s="18" t="str">
        <f>IF(LEN('Contacts Data'!G3448)&gt;20,LEN('Contacts Data'!G3448),"")</f>
        <v/>
      </c>
      <c r="F4009" s="18" t="str">
        <f>IF(LEN('Contacts Data'!H3448)&gt;60,LEN('Contacts Data'!H3448),"")</f>
        <v/>
      </c>
      <c r="G4009" s="18" t="str">
        <f>IF(LEN('Contacts Data'!I3448)&gt;128,LEN('Contacts Data'!I3448),"")</f>
        <v/>
      </c>
      <c r="H4009" s="18" t="str">
        <f>IF(LEN('Contacts Data'!J3448)&gt;60,LEN('Contacts Data'!J3448),"")</f>
        <v/>
      </c>
      <c r="I4009" s="18" t="str">
        <f>IF(LEN('Contacts Data'!K3448)&gt;30,LEN('Contacts Data'!K3448),"")</f>
        <v/>
      </c>
      <c r="J4009" s="18" t="str">
        <f>IF(LEN('Contacts Data'!L3448)&gt;2,LEN('Contacts Data'!L3448),"")</f>
        <v/>
      </c>
      <c r="K4009" s="18" t="str">
        <f>IF(LEN('Contacts Data'!M3448)&gt;16,LEN('Contacts Data'!M3448),"")</f>
        <v/>
      </c>
      <c r="L4009" s="18" t="str">
        <f>IF(LEN('Contacts Data'!D3448)&gt;128,LEN('Contacts Data'!D3448),"")</f>
        <v/>
      </c>
      <c r="M4009" s="18" t="str">
        <f>IF(LEN('Contacts Data'!O3448)&gt;1024,LEN('Contacts Data'!O3448),"")</f>
        <v/>
      </c>
      <c r="P4009" s="18" t="str">
        <f>IF(LEN('Matter Data'!A3441)&gt;0,LEN('Matter Data'!A3441)+LEN('Matter Data'!B3441),"")</f>
        <v/>
      </c>
      <c r="Q4009" s="18" t="str">
        <f>IF(LEN('Matter Data'!C3441)&gt;80,LEN('Matter Data'!C3441),"")</f>
        <v/>
      </c>
      <c r="R4009" s="18" t="str">
        <f>IF(LEN('Matter Data'!H3441)&gt;40,LEN('Matter Data'!H3441),"")</f>
        <v/>
      </c>
      <c r="S4009" s="21" t="b">
        <f>IF(LEN('Matter Data'!C3441)&gt;0,CONCATENATE('Matter Data'!A3441,'Matter Data'!B3441,'Matter Data'!C3441))</f>
        <v>0</v>
      </c>
      <c r="T4009" s="21">
        <f>IF(LEN('Matter Data'!C3441)&gt;0,COUNTIF($S$2:$S$5001,CONCATENATE('Matter Data'!A3441,'Matter Data'!B3441,'Matter Data'!C3441)),0)</f>
        <v>0</v>
      </c>
      <c r="U4009" s="22" t="str">
        <f>IF(LEN('Contacts Data'!B3448)&gt;0,'Contacts Data'!B3448,"")</f>
        <v/>
      </c>
      <c r="V4009" s="22" t="str">
        <f>IF(LEN('Contacts Data'!C3448)&gt;0,'Contacts Data'!C3448,"")</f>
        <v/>
      </c>
      <c r="W4009" s="22" t="str">
        <f>CONCATENATE(U4009, " ", V4009, " ", 'Contacts Data'!$A3448)</f>
        <v xml:space="preserve">  </v>
      </c>
      <c r="X4009" s="22" t="str">
        <f>CONCATENATE('Matter Data'!A3441, " ", 'Matter Data'!B3441, " ", "Client")</f>
        <v xml:space="preserve">  Client</v>
      </c>
      <c r="Y4009" s="19" t="str">
        <f t="shared" si="62"/>
        <v/>
      </c>
    </row>
    <row r="4010" spans="1:25" x14ac:dyDescent="0.25">
      <c r="A4010" s="18" t="str">
        <f>IF(LEN('Contacts Data'!A3449)&gt;20,LEN('Contacts Data'!A3449),"")</f>
        <v/>
      </c>
      <c r="B4010" s="18" t="str">
        <f>IF(LEN('Contacts Data'!B3449)&gt;0, LEN('Contacts Data'!B3449) + LEN('Contacts Data'!C3449), "")</f>
        <v/>
      </c>
      <c r="C4010" s="18" t="str">
        <f>IF(LEN('Contacts Data'!E3449)&gt;20,LEN('Contacts Data'!E3449),"")</f>
        <v/>
      </c>
      <c r="D4010" s="18" t="str">
        <f>IF(LEN('Contacts Data'!F3449)&gt;20,LEN('Contacts Data'!F3449),"")</f>
        <v/>
      </c>
      <c r="E4010" s="18" t="str">
        <f>IF(LEN('Contacts Data'!G3449)&gt;20,LEN('Contacts Data'!G3449),"")</f>
        <v/>
      </c>
      <c r="F4010" s="18" t="str">
        <f>IF(LEN('Contacts Data'!H3449)&gt;60,LEN('Contacts Data'!H3449),"")</f>
        <v/>
      </c>
      <c r="G4010" s="18" t="str">
        <f>IF(LEN('Contacts Data'!I3449)&gt;128,LEN('Contacts Data'!I3449),"")</f>
        <v/>
      </c>
      <c r="H4010" s="18" t="str">
        <f>IF(LEN('Contacts Data'!J3449)&gt;60,LEN('Contacts Data'!J3449),"")</f>
        <v/>
      </c>
      <c r="I4010" s="18" t="str">
        <f>IF(LEN('Contacts Data'!K3449)&gt;30,LEN('Contacts Data'!K3449),"")</f>
        <v/>
      </c>
      <c r="J4010" s="18" t="str">
        <f>IF(LEN('Contacts Data'!L3449)&gt;2,LEN('Contacts Data'!L3449),"")</f>
        <v/>
      </c>
      <c r="K4010" s="18" t="str">
        <f>IF(LEN('Contacts Data'!M3449)&gt;16,LEN('Contacts Data'!M3449),"")</f>
        <v/>
      </c>
      <c r="L4010" s="18" t="str">
        <f>IF(LEN('Contacts Data'!D3449)&gt;128,LEN('Contacts Data'!D3449),"")</f>
        <v/>
      </c>
      <c r="M4010" s="18" t="str">
        <f>IF(LEN('Contacts Data'!O3449)&gt;1024,LEN('Contacts Data'!O3449),"")</f>
        <v/>
      </c>
      <c r="P4010" s="18" t="str">
        <f>IF(LEN('Matter Data'!A3442)&gt;0,LEN('Matter Data'!A3442)+LEN('Matter Data'!B3442),"")</f>
        <v/>
      </c>
      <c r="Q4010" s="18" t="str">
        <f>IF(LEN('Matter Data'!C3442)&gt;80,LEN('Matter Data'!C3442),"")</f>
        <v/>
      </c>
      <c r="R4010" s="18" t="str">
        <f>IF(LEN('Matter Data'!H3442)&gt;40,LEN('Matter Data'!H3442),"")</f>
        <v/>
      </c>
      <c r="S4010" s="21" t="b">
        <f>IF(LEN('Matter Data'!C3442)&gt;0,CONCATENATE('Matter Data'!A3442,'Matter Data'!B3442,'Matter Data'!C3442))</f>
        <v>0</v>
      </c>
      <c r="T4010" s="21">
        <f>IF(LEN('Matter Data'!C3442)&gt;0,COUNTIF($S$2:$S$5001,CONCATENATE('Matter Data'!A3442,'Matter Data'!B3442,'Matter Data'!C3442)),0)</f>
        <v>0</v>
      </c>
      <c r="U4010" s="22" t="str">
        <f>IF(LEN('Contacts Data'!B3449)&gt;0,'Contacts Data'!B3449,"")</f>
        <v/>
      </c>
      <c r="V4010" s="22" t="str">
        <f>IF(LEN('Contacts Data'!C3449)&gt;0,'Contacts Data'!C3449,"")</f>
        <v/>
      </c>
      <c r="W4010" s="22" t="str">
        <f>CONCATENATE(U4010, " ", V4010, " ", 'Contacts Data'!$A3449)</f>
        <v xml:space="preserve">  </v>
      </c>
      <c r="X4010" s="22" t="str">
        <f>CONCATENATE('Matter Data'!A3442, " ", 'Matter Data'!B3442, " ", "Client")</f>
        <v xml:space="preserve">  Client</v>
      </c>
      <c r="Y4010" s="19" t="str">
        <f t="shared" ref="Y4010:Y4073" si="63">IFERROR(VLOOKUP(X4010,$W$2:$W$5001,1,FALSE),"")</f>
        <v/>
      </c>
    </row>
    <row r="4011" spans="1:25" x14ac:dyDescent="0.25">
      <c r="A4011" s="18" t="str">
        <f>IF(LEN('Contacts Data'!A3450)&gt;20,LEN('Contacts Data'!A3450),"")</f>
        <v/>
      </c>
      <c r="B4011" s="18" t="str">
        <f>IF(LEN('Contacts Data'!B3450)&gt;0, LEN('Contacts Data'!B3450) + LEN('Contacts Data'!C3450), "")</f>
        <v/>
      </c>
      <c r="C4011" s="18" t="str">
        <f>IF(LEN('Contacts Data'!E3450)&gt;20,LEN('Contacts Data'!E3450),"")</f>
        <v/>
      </c>
      <c r="D4011" s="18" t="str">
        <f>IF(LEN('Contacts Data'!F3450)&gt;20,LEN('Contacts Data'!F3450),"")</f>
        <v/>
      </c>
      <c r="E4011" s="18" t="str">
        <f>IF(LEN('Contacts Data'!G3450)&gt;20,LEN('Contacts Data'!G3450),"")</f>
        <v/>
      </c>
      <c r="F4011" s="18" t="str">
        <f>IF(LEN('Contacts Data'!H3450)&gt;60,LEN('Contacts Data'!H3450),"")</f>
        <v/>
      </c>
      <c r="G4011" s="18" t="str">
        <f>IF(LEN('Contacts Data'!I3450)&gt;128,LEN('Contacts Data'!I3450),"")</f>
        <v/>
      </c>
      <c r="H4011" s="18" t="str">
        <f>IF(LEN('Contacts Data'!J3450)&gt;60,LEN('Contacts Data'!J3450),"")</f>
        <v/>
      </c>
      <c r="I4011" s="18" t="str">
        <f>IF(LEN('Contacts Data'!K3450)&gt;30,LEN('Contacts Data'!K3450),"")</f>
        <v/>
      </c>
      <c r="J4011" s="18" t="str">
        <f>IF(LEN('Contacts Data'!L3450)&gt;2,LEN('Contacts Data'!L3450),"")</f>
        <v/>
      </c>
      <c r="K4011" s="18" t="str">
        <f>IF(LEN('Contacts Data'!M3450)&gt;16,LEN('Contacts Data'!M3450),"")</f>
        <v/>
      </c>
      <c r="L4011" s="18" t="str">
        <f>IF(LEN('Contacts Data'!D3450)&gt;128,LEN('Contacts Data'!D3450),"")</f>
        <v/>
      </c>
      <c r="M4011" s="18" t="str">
        <f>IF(LEN('Contacts Data'!O3450)&gt;1024,LEN('Contacts Data'!O3450),"")</f>
        <v/>
      </c>
      <c r="P4011" s="18" t="str">
        <f>IF(LEN('Matter Data'!A3443)&gt;0,LEN('Matter Data'!A3443)+LEN('Matter Data'!B3443),"")</f>
        <v/>
      </c>
      <c r="Q4011" s="18" t="str">
        <f>IF(LEN('Matter Data'!C3443)&gt;80,LEN('Matter Data'!C3443),"")</f>
        <v/>
      </c>
      <c r="R4011" s="18" t="str">
        <f>IF(LEN('Matter Data'!H3443)&gt;40,LEN('Matter Data'!H3443),"")</f>
        <v/>
      </c>
      <c r="S4011" s="21" t="b">
        <f>IF(LEN('Matter Data'!C3443)&gt;0,CONCATENATE('Matter Data'!A3443,'Matter Data'!B3443,'Matter Data'!C3443))</f>
        <v>0</v>
      </c>
      <c r="T4011" s="21">
        <f>IF(LEN('Matter Data'!C3443)&gt;0,COUNTIF($S$2:$S$5001,CONCATENATE('Matter Data'!A3443,'Matter Data'!B3443,'Matter Data'!C3443)),0)</f>
        <v>0</v>
      </c>
      <c r="U4011" s="22" t="str">
        <f>IF(LEN('Contacts Data'!B3450)&gt;0,'Contacts Data'!B3450,"")</f>
        <v/>
      </c>
      <c r="V4011" s="22" t="str">
        <f>IF(LEN('Contacts Data'!C3450)&gt;0,'Contacts Data'!C3450,"")</f>
        <v/>
      </c>
      <c r="W4011" s="22" t="str">
        <f>CONCATENATE(U4011, " ", V4011, " ", 'Contacts Data'!$A3450)</f>
        <v xml:space="preserve">  </v>
      </c>
      <c r="X4011" s="22" t="str">
        <f>CONCATENATE('Matter Data'!A3443, " ", 'Matter Data'!B3443, " ", "Client")</f>
        <v xml:space="preserve">  Client</v>
      </c>
      <c r="Y4011" s="19" t="str">
        <f t="shared" si="63"/>
        <v/>
      </c>
    </row>
    <row r="4012" spans="1:25" x14ac:dyDescent="0.25">
      <c r="A4012" s="18" t="str">
        <f>IF(LEN('Contacts Data'!A3451)&gt;20,LEN('Contacts Data'!A3451),"")</f>
        <v/>
      </c>
      <c r="B4012" s="18" t="str">
        <f>IF(LEN('Contacts Data'!B3451)&gt;0, LEN('Contacts Data'!B3451) + LEN('Contacts Data'!C3451), "")</f>
        <v/>
      </c>
      <c r="C4012" s="18" t="str">
        <f>IF(LEN('Contacts Data'!E3451)&gt;20,LEN('Contacts Data'!E3451),"")</f>
        <v/>
      </c>
      <c r="D4012" s="18" t="str">
        <f>IF(LEN('Contacts Data'!F3451)&gt;20,LEN('Contacts Data'!F3451),"")</f>
        <v/>
      </c>
      <c r="E4012" s="18" t="str">
        <f>IF(LEN('Contacts Data'!G3451)&gt;20,LEN('Contacts Data'!G3451),"")</f>
        <v/>
      </c>
      <c r="F4012" s="18" t="str">
        <f>IF(LEN('Contacts Data'!H3451)&gt;60,LEN('Contacts Data'!H3451),"")</f>
        <v/>
      </c>
      <c r="G4012" s="18" t="str">
        <f>IF(LEN('Contacts Data'!I3451)&gt;128,LEN('Contacts Data'!I3451),"")</f>
        <v/>
      </c>
      <c r="H4012" s="18" t="str">
        <f>IF(LEN('Contacts Data'!J3451)&gt;60,LEN('Contacts Data'!J3451),"")</f>
        <v/>
      </c>
      <c r="I4012" s="18" t="str">
        <f>IF(LEN('Contacts Data'!K3451)&gt;30,LEN('Contacts Data'!K3451),"")</f>
        <v/>
      </c>
      <c r="J4012" s="18" t="str">
        <f>IF(LEN('Contacts Data'!L3451)&gt;2,LEN('Contacts Data'!L3451),"")</f>
        <v/>
      </c>
      <c r="K4012" s="18" t="str">
        <f>IF(LEN('Contacts Data'!M3451)&gt;16,LEN('Contacts Data'!M3451),"")</f>
        <v/>
      </c>
      <c r="L4012" s="18" t="str">
        <f>IF(LEN('Contacts Data'!D3451)&gt;128,LEN('Contacts Data'!D3451),"")</f>
        <v/>
      </c>
      <c r="M4012" s="18" t="str">
        <f>IF(LEN('Contacts Data'!O3451)&gt;1024,LEN('Contacts Data'!O3451),"")</f>
        <v/>
      </c>
      <c r="P4012" s="18" t="str">
        <f>IF(LEN('Matter Data'!A3444)&gt;0,LEN('Matter Data'!A3444)+LEN('Matter Data'!B3444),"")</f>
        <v/>
      </c>
      <c r="Q4012" s="18" t="str">
        <f>IF(LEN('Matter Data'!C3444)&gt;80,LEN('Matter Data'!C3444),"")</f>
        <v/>
      </c>
      <c r="R4012" s="18" t="str">
        <f>IF(LEN('Matter Data'!H3444)&gt;40,LEN('Matter Data'!H3444),"")</f>
        <v/>
      </c>
      <c r="S4012" s="21" t="b">
        <f>IF(LEN('Matter Data'!C3444)&gt;0,CONCATENATE('Matter Data'!A3444,'Matter Data'!B3444,'Matter Data'!C3444))</f>
        <v>0</v>
      </c>
      <c r="T4012" s="21">
        <f>IF(LEN('Matter Data'!C3444)&gt;0,COUNTIF($S$2:$S$5001,CONCATENATE('Matter Data'!A3444,'Matter Data'!B3444,'Matter Data'!C3444)),0)</f>
        <v>0</v>
      </c>
      <c r="U4012" s="22" t="str">
        <f>IF(LEN('Contacts Data'!B3451)&gt;0,'Contacts Data'!B3451,"")</f>
        <v/>
      </c>
      <c r="V4012" s="22" t="str">
        <f>IF(LEN('Contacts Data'!C3451)&gt;0,'Contacts Data'!C3451,"")</f>
        <v/>
      </c>
      <c r="W4012" s="22" t="str">
        <f>CONCATENATE(U4012, " ", V4012, " ", 'Contacts Data'!$A3451)</f>
        <v xml:space="preserve">  </v>
      </c>
      <c r="X4012" s="22" t="str">
        <f>CONCATENATE('Matter Data'!A3444, " ", 'Matter Data'!B3444, " ", "Client")</f>
        <v xml:space="preserve">  Client</v>
      </c>
      <c r="Y4012" s="19" t="str">
        <f t="shared" si="63"/>
        <v/>
      </c>
    </row>
    <row r="4013" spans="1:25" x14ac:dyDescent="0.25">
      <c r="A4013" s="18" t="str">
        <f>IF(LEN('Contacts Data'!A3452)&gt;20,LEN('Contacts Data'!A3452),"")</f>
        <v/>
      </c>
      <c r="B4013" s="18" t="str">
        <f>IF(LEN('Contacts Data'!B3452)&gt;0, LEN('Contacts Data'!B3452) + LEN('Contacts Data'!C3452), "")</f>
        <v/>
      </c>
      <c r="C4013" s="18" t="str">
        <f>IF(LEN('Contacts Data'!E3452)&gt;20,LEN('Contacts Data'!E3452),"")</f>
        <v/>
      </c>
      <c r="D4013" s="18" t="str">
        <f>IF(LEN('Contacts Data'!F3452)&gt;20,LEN('Contacts Data'!F3452),"")</f>
        <v/>
      </c>
      <c r="E4013" s="18" t="str">
        <f>IF(LEN('Contacts Data'!G3452)&gt;20,LEN('Contacts Data'!G3452),"")</f>
        <v/>
      </c>
      <c r="F4013" s="18" t="str">
        <f>IF(LEN('Contacts Data'!H3452)&gt;60,LEN('Contacts Data'!H3452),"")</f>
        <v/>
      </c>
      <c r="G4013" s="18" t="str">
        <f>IF(LEN('Contacts Data'!I3452)&gt;128,LEN('Contacts Data'!I3452),"")</f>
        <v/>
      </c>
      <c r="H4013" s="18" t="str">
        <f>IF(LEN('Contacts Data'!J3452)&gt;60,LEN('Contacts Data'!J3452),"")</f>
        <v/>
      </c>
      <c r="I4013" s="18" t="str">
        <f>IF(LEN('Contacts Data'!K3452)&gt;30,LEN('Contacts Data'!K3452),"")</f>
        <v/>
      </c>
      <c r="J4013" s="18" t="str">
        <f>IF(LEN('Contacts Data'!L3452)&gt;2,LEN('Contacts Data'!L3452),"")</f>
        <v/>
      </c>
      <c r="K4013" s="18" t="str">
        <f>IF(LEN('Contacts Data'!M3452)&gt;16,LEN('Contacts Data'!M3452),"")</f>
        <v/>
      </c>
      <c r="L4013" s="18" t="str">
        <f>IF(LEN('Contacts Data'!D3452)&gt;128,LEN('Contacts Data'!D3452),"")</f>
        <v/>
      </c>
      <c r="M4013" s="18" t="str">
        <f>IF(LEN('Contacts Data'!O3452)&gt;1024,LEN('Contacts Data'!O3452),"")</f>
        <v/>
      </c>
      <c r="P4013" s="18" t="str">
        <f>IF(LEN('Matter Data'!A3445)&gt;0,LEN('Matter Data'!A3445)+LEN('Matter Data'!B3445),"")</f>
        <v/>
      </c>
      <c r="Q4013" s="18" t="str">
        <f>IF(LEN('Matter Data'!C3445)&gt;80,LEN('Matter Data'!C3445),"")</f>
        <v/>
      </c>
      <c r="R4013" s="18" t="str">
        <f>IF(LEN('Matter Data'!H3445)&gt;40,LEN('Matter Data'!H3445),"")</f>
        <v/>
      </c>
      <c r="S4013" s="21" t="b">
        <f>IF(LEN('Matter Data'!C3445)&gt;0,CONCATENATE('Matter Data'!A3445,'Matter Data'!B3445,'Matter Data'!C3445))</f>
        <v>0</v>
      </c>
      <c r="T4013" s="21">
        <f>IF(LEN('Matter Data'!C3445)&gt;0,COUNTIF($S$2:$S$5001,CONCATENATE('Matter Data'!A3445,'Matter Data'!B3445,'Matter Data'!C3445)),0)</f>
        <v>0</v>
      </c>
      <c r="U4013" s="22" t="str">
        <f>IF(LEN('Contacts Data'!B3452)&gt;0,'Contacts Data'!B3452,"")</f>
        <v/>
      </c>
      <c r="V4013" s="22" t="str">
        <f>IF(LEN('Contacts Data'!C3452)&gt;0,'Contacts Data'!C3452,"")</f>
        <v/>
      </c>
      <c r="W4013" s="22" t="str">
        <f>CONCATENATE(U4013, " ", V4013, " ", 'Contacts Data'!$A3452)</f>
        <v xml:space="preserve">  </v>
      </c>
      <c r="X4013" s="22" t="str">
        <f>CONCATENATE('Matter Data'!A3445, " ", 'Matter Data'!B3445, " ", "Client")</f>
        <v xml:space="preserve">  Client</v>
      </c>
      <c r="Y4013" s="19" t="str">
        <f t="shared" si="63"/>
        <v/>
      </c>
    </row>
    <row r="4014" spans="1:25" x14ac:dyDescent="0.25">
      <c r="A4014" s="18" t="str">
        <f>IF(LEN('Contacts Data'!A3453)&gt;20,LEN('Contacts Data'!A3453),"")</f>
        <v/>
      </c>
      <c r="B4014" s="18" t="str">
        <f>IF(LEN('Contacts Data'!B3453)&gt;0, LEN('Contacts Data'!B3453) + LEN('Contacts Data'!C3453), "")</f>
        <v/>
      </c>
      <c r="C4014" s="18" t="str">
        <f>IF(LEN('Contacts Data'!E3453)&gt;20,LEN('Contacts Data'!E3453),"")</f>
        <v/>
      </c>
      <c r="D4014" s="18" t="str">
        <f>IF(LEN('Contacts Data'!F3453)&gt;20,LEN('Contacts Data'!F3453),"")</f>
        <v/>
      </c>
      <c r="E4014" s="18" t="str">
        <f>IF(LEN('Contacts Data'!G3453)&gt;20,LEN('Contacts Data'!G3453),"")</f>
        <v/>
      </c>
      <c r="F4014" s="18" t="str">
        <f>IF(LEN('Contacts Data'!H3453)&gt;60,LEN('Contacts Data'!H3453),"")</f>
        <v/>
      </c>
      <c r="G4014" s="18" t="str">
        <f>IF(LEN('Contacts Data'!I3453)&gt;128,LEN('Contacts Data'!I3453),"")</f>
        <v/>
      </c>
      <c r="H4014" s="18" t="str">
        <f>IF(LEN('Contacts Data'!J3453)&gt;60,LEN('Contacts Data'!J3453),"")</f>
        <v/>
      </c>
      <c r="I4014" s="18" t="str">
        <f>IF(LEN('Contacts Data'!K3453)&gt;30,LEN('Contacts Data'!K3453),"")</f>
        <v/>
      </c>
      <c r="J4014" s="18" t="str">
        <f>IF(LEN('Contacts Data'!L3453)&gt;2,LEN('Contacts Data'!L3453),"")</f>
        <v/>
      </c>
      <c r="K4014" s="18" t="str">
        <f>IF(LEN('Contacts Data'!M3453)&gt;16,LEN('Contacts Data'!M3453),"")</f>
        <v/>
      </c>
      <c r="L4014" s="18" t="str">
        <f>IF(LEN('Contacts Data'!D3453)&gt;128,LEN('Contacts Data'!D3453),"")</f>
        <v/>
      </c>
      <c r="M4014" s="18" t="str">
        <f>IF(LEN('Contacts Data'!O3453)&gt;1024,LEN('Contacts Data'!O3453),"")</f>
        <v/>
      </c>
      <c r="P4014" s="18" t="str">
        <f>IF(LEN('Matter Data'!A3446)&gt;0,LEN('Matter Data'!A3446)+LEN('Matter Data'!B3446),"")</f>
        <v/>
      </c>
      <c r="Q4014" s="18" t="str">
        <f>IF(LEN('Matter Data'!C3446)&gt;80,LEN('Matter Data'!C3446),"")</f>
        <v/>
      </c>
      <c r="R4014" s="18" t="str">
        <f>IF(LEN('Matter Data'!H3446)&gt;40,LEN('Matter Data'!H3446),"")</f>
        <v/>
      </c>
      <c r="S4014" s="21" t="b">
        <f>IF(LEN('Matter Data'!C3446)&gt;0,CONCATENATE('Matter Data'!A3446,'Matter Data'!B3446,'Matter Data'!C3446))</f>
        <v>0</v>
      </c>
      <c r="T4014" s="21">
        <f>IF(LEN('Matter Data'!C3446)&gt;0,COUNTIF($S$2:$S$5001,CONCATENATE('Matter Data'!A3446,'Matter Data'!B3446,'Matter Data'!C3446)),0)</f>
        <v>0</v>
      </c>
      <c r="U4014" s="22" t="str">
        <f>IF(LEN('Contacts Data'!B3453)&gt;0,'Contacts Data'!B3453,"")</f>
        <v/>
      </c>
      <c r="V4014" s="22" t="str">
        <f>IF(LEN('Contacts Data'!C3453)&gt;0,'Contacts Data'!C3453,"")</f>
        <v/>
      </c>
      <c r="W4014" s="22" t="str">
        <f>CONCATENATE(U4014, " ", V4014, " ", 'Contacts Data'!$A3453)</f>
        <v xml:space="preserve">  </v>
      </c>
      <c r="X4014" s="22" t="str">
        <f>CONCATENATE('Matter Data'!A3446, " ", 'Matter Data'!B3446, " ", "Client")</f>
        <v xml:space="preserve">  Client</v>
      </c>
      <c r="Y4014" s="19" t="str">
        <f t="shared" si="63"/>
        <v/>
      </c>
    </row>
    <row r="4015" spans="1:25" x14ac:dyDescent="0.25">
      <c r="A4015" s="18" t="str">
        <f>IF(LEN('Contacts Data'!A3454)&gt;20,LEN('Contacts Data'!A3454),"")</f>
        <v/>
      </c>
      <c r="B4015" s="18" t="str">
        <f>IF(LEN('Contacts Data'!B3454)&gt;0, LEN('Contacts Data'!B3454) + LEN('Contacts Data'!C3454), "")</f>
        <v/>
      </c>
      <c r="C4015" s="18" t="str">
        <f>IF(LEN('Contacts Data'!E3454)&gt;20,LEN('Contacts Data'!E3454),"")</f>
        <v/>
      </c>
      <c r="D4015" s="18" t="str">
        <f>IF(LEN('Contacts Data'!F3454)&gt;20,LEN('Contacts Data'!F3454),"")</f>
        <v/>
      </c>
      <c r="E4015" s="18" t="str">
        <f>IF(LEN('Contacts Data'!G3454)&gt;20,LEN('Contacts Data'!G3454),"")</f>
        <v/>
      </c>
      <c r="F4015" s="18" t="str">
        <f>IF(LEN('Contacts Data'!H3454)&gt;60,LEN('Contacts Data'!H3454),"")</f>
        <v/>
      </c>
      <c r="G4015" s="18" t="str">
        <f>IF(LEN('Contacts Data'!I3454)&gt;128,LEN('Contacts Data'!I3454),"")</f>
        <v/>
      </c>
      <c r="H4015" s="18" t="str">
        <f>IF(LEN('Contacts Data'!J3454)&gt;60,LEN('Contacts Data'!J3454),"")</f>
        <v/>
      </c>
      <c r="I4015" s="18" t="str">
        <f>IF(LEN('Contacts Data'!K3454)&gt;30,LEN('Contacts Data'!K3454),"")</f>
        <v/>
      </c>
      <c r="J4015" s="18" t="str">
        <f>IF(LEN('Contacts Data'!L3454)&gt;2,LEN('Contacts Data'!L3454),"")</f>
        <v/>
      </c>
      <c r="K4015" s="18" t="str">
        <f>IF(LEN('Contacts Data'!M3454)&gt;16,LEN('Contacts Data'!M3454),"")</f>
        <v/>
      </c>
      <c r="L4015" s="18" t="str">
        <f>IF(LEN('Contacts Data'!D3454)&gt;128,LEN('Contacts Data'!D3454),"")</f>
        <v/>
      </c>
      <c r="M4015" s="18" t="str">
        <f>IF(LEN('Contacts Data'!O3454)&gt;1024,LEN('Contacts Data'!O3454),"")</f>
        <v/>
      </c>
      <c r="P4015" s="18" t="str">
        <f>IF(LEN('Matter Data'!A3447)&gt;0,LEN('Matter Data'!A3447)+LEN('Matter Data'!B3447),"")</f>
        <v/>
      </c>
      <c r="Q4015" s="18" t="str">
        <f>IF(LEN('Matter Data'!C3447)&gt;80,LEN('Matter Data'!C3447),"")</f>
        <v/>
      </c>
      <c r="R4015" s="18" t="str">
        <f>IF(LEN('Matter Data'!H3447)&gt;40,LEN('Matter Data'!H3447),"")</f>
        <v/>
      </c>
      <c r="S4015" s="21" t="b">
        <f>IF(LEN('Matter Data'!C3447)&gt;0,CONCATENATE('Matter Data'!A3447,'Matter Data'!B3447,'Matter Data'!C3447))</f>
        <v>0</v>
      </c>
      <c r="T4015" s="21">
        <f>IF(LEN('Matter Data'!C3447)&gt;0,COUNTIF($S$2:$S$5001,CONCATENATE('Matter Data'!A3447,'Matter Data'!B3447,'Matter Data'!C3447)),0)</f>
        <v>0</v>
      </c>
      <c r="U4015" s="22" t="str">
        <f>IF(LEN('Contacts Data'!B3454)&gt;0,'Contacts Data'!B3454,"")</f>
        <v/>
      </c>
      <c r="V4015" s="22" t="str">
        <f>IF(LEN('Contacts Data'!C3454)&gt;0,'Contacts Data'!C3454,"")</f>
        <v/>
      </c>
      <c r="W4015" s="22" t="str">
        <f>CONCATENATE(U4015, " ", V4015, " ", 'Contacts Data'!$A3454)</f>
        <v xml:space="preserve">  </v>
      </c>
      <c r="X4015" s="22" t="str">
        <f>CONCATENATE('Matter Data'!A3447, " ", 'Matter Data'!B3447, " ", "Client")</f>
        <v xml:space="preserve">  Client</v>
      </c>
      <c r="Y4015" s="19" t="str">
        <f t="shared" si="63"/>
        <v/>
      </c>
    </row>
    <row r="4016" spans="1:25" x14ac:dyDescent="0.25">
      <c r="A4016" s="18" t="str">
        <f>IF(LEN('Contacts Data'!A3455)&gt;20,LEN('Contacts Data'!A3455),"")</f>
        <v/>
      </c>
      <c r="B4016" s="18" t="str">
        <f>IF(LEN('Contacts Data'!B3455)&gt;0, LEN('Contacts Data'!B3455) + LEN('Contacts Data'!C3455), "")</f>
        <v/>
      </c>
      <c r="C4016" s="18" t="str">
        <f>IF(LEN('Contacts Data'!E3455)&gt;20,LEN('Contacts Data'!E3455),"")</f>
        <v/>
      </c>
      <c r="D4016" s="18" t="str">
        <f>IF(LEN('Contacts Data'!F3455)&gt;20,LEN('Contacts Data'!F3455),"")</f>
        <v/>
      </c>
      <c r="E4016" s="18" t="str">
        <f>IF(LEN('Contacts Data'!G3455)&gt;20,LEN('Contacts Data'!G3455),"")</f>
        <v/>
      </c>
      <c r="F4016" s="18" t="str">
        <f>IF(LEN('Contacts Data'!H3455)&gt;60,LEN('Contacts Data'!H3455),"")</f>
        <v/>
      </c>
      <c r="G4016" s="18" t="str">
        <f>IF(LEN('Contacts Data'!I3455)&gt;128,LEN('Contacts Data'!I3455),"")</f>
        <v/>
      </c>
      <c r="H4016" s="18" t="str">
        <f>IF(LEN('Contacts Data'!J3455)&gt;60,LEN('Contacts Data'!J3455),"")</f>
        <v/>
      </c>
      <c r="I4016" s="18" t="str">
        <f>IF(LEN('Contacts Data'!K3455)&gt;30,LEN('Contacts Data'!K3455),"")</f>
        <v/>
      </c>
      <c r="J4016" s="18" t="str">
        <f>IF(LEN('Contacts Data'!L3455)&gt;2,LEN('Contacts Data'!L3455),"")</f>
        <v/>
      </c>
      <c r="K4016" s="18" t="str">
        <f>IF(LEN('Contacts Data'!M3455)&gt;16,LEN('Contacts Data'!M3455),"")</f>
        <v/>
      </c>
      <c r="L4016" s="18" t="str">
        <f>IF(LEN('Contacts Data'!D3455)&gt;128,LEN('Contacts Data'!D3455),"")</f>
        <v/>
      </c>
      <c r="M4016" s="18" t="str">
        <f>IF(LEN('Contacts Data'!O3455)&gt;1024,LEN('Contacts Data'!O3455),"")</f>
        <v/>
      </c>
      <c r="P4016" s="18" t="str">
        <f>IF(LEN('Matter Data'!A3448)&gt;0,LEN('Matter Data'!A3448)+LEN('Matter Data'!B3448),"")</f>
        <v/>
      </c>
      <c r="Q4016" s="18" t="str">
        <f>IF(LEN('Matter Data'!C3448)&gt;80,LEN('Matter Data'!C3448),"")</f>
        <v/>
      </c>
      <c r="R4016" s="18" t="str">
        <f>IF(LEN('Matter Data'!H3448)&gt;40,LEN('Matter Data'!H3448),"")</f>
        <v/>
      </c>
      <c r="S4016" s="21" t="b">
        <f>IF(LEN('Matter Data'!C3448)&gt;0,CONCATENATE('Matter Data'!A3448,'Matter Data'!B3448,'Matter Data'!C3448))</f>
        <v>0</v>
      </c>
      <c r="T4016" s="21">
        <f>IF(LEN('Matter Data'!C3448)&gt;0,COUNTIF($S$2:$S$5001,CONCATENATE('Matter Data'!A3448,'Matter Data'!B3448,'Matter Data'!C3448)),0)</f>
        <v>0</v>
      </c>
      <c r="U4016" s="22" t="str">
        <f>IF(LEN('Contacts Data'!B3455)&gt;0,'Contacts Data'!B3455,"")</f>
        <v/>
      </c>
      <c r="V4016" s="22" t="str">
        <f>IF(LEN('Contacts Data'!C3455)&gt;0,'Contacts Data'!C3455,"")</f>
        <v/>
      </c>
      <c r="W4016" s="22" t="str">
        <f>CONCATENATE(U4016, " ", V4016, " ", 'Contacts Data'!$A3455)</f>
        <v xml:space="preserve">  </v>
      </c>
      <c r="X4016" s="22" t="str">
        <f>CONCATENATE('Matter Data'!A3448, " ", 'Matter Data'!B3448, " ", "Client")</f>
        <v xml:space="preserve">  Client</v>
      </c>
      <c r="Y4016" s="19" t="str">
        <f t="shared" si="63"/>
        <v/>
      </c>
    </row>
    <row r="4017" spans="1:25" x14ac:dyDescent="0.25">
      <c r="A4017" s="18" t="str">
        <f>IF(LEN('Contacts Data'!A3456)&gt;20,LEN('Contacts Data'!A3456),"")</f>
        <v/>
      </c>
      <c r="B4017" s="18" t="str">
        <f>IF(LEN('Contacts Data'!B3456)&gt;0, LEN('Contacts Data'!B3456) + LEN('Contacts Data'!C3456), "")</f>
        <v/>
      </c>
      <c r="C4017" s="18" t="str">
        <f>IF(LEN('Contacts Data'!E3456)&gt;20,LEN('Contacts Data'!E3456),"")</f>
        <v/>
      </c>
      <c r="D4017" s="18" t="str">
        <f>IF(LEN('Contacts Data'!F3456)&gt;20,LEN('Contacts Data'!F3456),"")</f>
        <v/>
      </c>
      <c r="E4017" s="18" t="str">
        <f>IF(LEN('Contacts Data'!G3456)&gt;20,LEN('Contacts Data'!G3456),"")</f>
        <v/>
      </c>
      <c r="F4017" s="18" t="str">
        <f>IF(LEN('Contacts Data'!H3456)&gt;60,LEN('Contacts Data'!H3456),"")</f>
        <v/>
      </c>
      <c r="G4017" s="18" t="str">
        <f>IF(LEN('Contacts Data'!I3456)&gt;128,LEN('Contacts Data'!I3456),"")</f>
        <v/>
      </c>
      <c r="H4017" s="18" t="str">
        <f>IF(LEN('Contacts Data'!J3456)&gt;60,LEN('Contacts Data'!J3456),"")</f>
        <v/>
      </c>
      <c r="I4017" s="18" t="str">
        <f>IF(LEN('Contacts Data'!K3456)&gt;30,LEN('Contacts Data'!K3456),"")</f>
        <v/>
      </c>
      <c r="J4017" s="18" t="str">
        <f>IF(LEN('Contacts Data'!L3456)&gt;2,LEN('Contacts Data'!L3456),"")</f>
        <v/>
      </c>
      <c r="K4017" s="18" t="str">
        <f>IF(LEN('Contacts Data'!M3456)&gt;16,LEN('Contacts Data'!M3456),"")</f>
        <v/>
      </c>
      <c r="L4017" s="18" t="str">
        <f>IF(LEN('Contacts Data'!D3456)&gt;128,LEN('Contacts Data'!D3456),"")</f>
        <v/>
      </c>
      <c r="M4017" s="18" t="str">
        <f>IF(LEN('Contacts Data'!O3456)&gt;1024,LEN('Contacts Data'!O3456),"")</f>
        <v/>
      </c>
      <c r="P4017" s="18" t="str">
        <f>IF(LEN('Matter Data'!A3449)&gt;0,LEN('Matter Data'!A3449)+LEN('Matter Data'!B3449),"")</f>
        <v/>
      </c>
      <c r="Q4017" s="18" t="str">
        <f>IF(LEN('Matter Data'!C3449)&gt;80,LEN('Matter Data'!C3449),"")</f>
        <v/>
      </c>
      <c r="R4017" s="18" t="str">
        <f>IF(LEN('Matter Data'!H3449)&gt;40,LEN('Matter Data'!H3449),"")</f>
        <v/>
      </c>
      <c r="S4017" s="21" t="b">
        <f>IF(LEN('Matter Data'!C3449)&gt;0,CONCATENATE('Matter Data'!A3449,'Matter Data'!B3449,'Matter Data'!C3449))</f>
        <v>0</v>
      </c>
      <c r="T4017" s="21">
        <f>IF(LEN('Matter Data'!C3449)&gt;0,COUNTIF($S$2:$S$5001,CONCATENATE('Matter Data'!A3449,'Matter Data'!B3449,'Matter Data'!C3449)),0)</f>
        <v>0</v>
      </c>
      <c r="U4017" s="22" t="str">
        <f>IF(LEN('Contacts Data'!B3456)&gt;0,'Contacts Data'!B3456,"")</f>
        <v/>
      </c>
      <c r="V4017" s="22" t="str">
        <f>IF(LEN('Contacts Data'!C3456)&gt;0,'Contacts Data'!C3456,"")</f>
        <v/>
      </c>
      <c r="W4017" s="22" t="str">
        <f>CONCATENATE(U4017, " ", V4017, " ", 'Contacts Data'!$A3456)</f>
        <v xml:space="preserve">  </v>
      </c>
      <c r="X4017" s="22" t="str">
        <f>CONCATENATE('Matter Data'!A3449, " ", 'Matter Data'!B3449, " ", "Client")</f>
        <v xml:space="preserve">  Client</v>
      </c>
      <c r="Y4017" s="19" t="str">
        <f t="shared" si="63"/>
        <v/>
      </c>
    </row>
    <row r="4018" spans="1:25" x14ac:dyDescent="0.25">
      <c r="A4018" s="18" t="str">
        <f>IF(LEN('Contacts Data'!A3457)&gt;20,LEN('Contacts Data'!A3457),"")</f>
        <v/>
      </c>
      <c r="B4018" s="18" t="str">
        <f>IF(LEN('Contacts Data'!B3457)&gt;0, LEN('Contacts Data'!B3457) + LEN('Contacts Data'!C3457), "")</f>
        <v/>
      </c>
      <c r="C4018" s="18" t="str">
        <f>IF(LEN('Contacts Data'!E3457)&gt;20,LEN('Contacts Data'!E3457),"")</f>
        <v/>
      </c>
      <c r="D4018" s="18" t="str">
        <f>IF(LEN('Contacts Data'!F3457)&gt;20,LEN('Contacts Data'!F3457),"")</f>
        <v/>
      </c>
      <c r="E4018" s="18" t="str">
        <f>IF(LEN('Contacts Data'!G3457)&gt;20,LEN('Contacts Data'!G3457),"")</f>
        <v/>
      </c>
      <c r="F4018" s="18" t="str">
        <f>IF(LEN('Contacts Data'!H3457)&gt;60,LEN('Contacts Data'!H3457),"")</f>
        <v/>
      </c>
      <c r="G4018" s="18" t="str">
        <f>IF(LEN('Contacts Data'!I3457)&gt;128,LEN('Contacts Data'!I3457),"")</f>
        <v/>
      </c>
      <c r="H4018" s="18" t="str">
        <f>IF(LEN('Contacts Data'!J3457)&gt;60,LEN('Contacts Data'!J3457),"")</f>
        <v/>
      </c>
      <c r="I4018" s="18" t="str">
        <f>IF(LEN('Contacts Data'!K3457)&gt;30,LEN('Contacts Data'!K3457),"")</f>
        <v/>
      </c>
      <c r="J4018" s="18" t="str">
        <f>IF(LEN('Contacts Data'!L3457)&gt;2,LEN('Contacts Data'!L3457),"")</f>
        <v/>
      </c>
      <c r="K4018" s="18" t="str">
        <f>IF(LEN('Contacts Data'!M3457)&gt;16,LEN('Contacts Data'!M3457),"")</f>
        <v/>
      </c>
      <c r="L4018" s="18" t="str">
        <f>IF(LEN('Contacts Data'!D3457)&gt;128,LEN('Contacts Data'!D3457),"")</f>
        <v/>
      </c>
      <c r="M4018" s="18" t="str">
        <f>IF(LEN('Contacts Data'!O3457)&gt;1024,LEN('Contacts Data'!O3457),"")</f>
        <v/>
      </c>
      <c r="P4018" s="18" t="str">
        <f>IF(LEN('Matter Data'!A3450)&gt;0,LEN('Matter Data'!A3450)+LEN('Matter Data'!B3450),"")</f>
        <v/>
      </c>
      <c r="Q4018" s="18" t="str">
        <f>IF(LEN('Matter Data'!C3450)&gt;80,LEN('Matter Data'!C3450),"")</f>
        <v/>
      </c>
      <c r="R4018" s="18" t="str">
        <f>IF(LEN('Matter Data'!H3450)&gt;40,LEN('Matter Data'!H3450),"")</f>
        <v/>
      </c>
      <c r="S4018" s="21" t="b">
        <f>IF(LEN('Matter Data'!C3450)&gt;0,CONCATENATE('Matter Data'!A3450,'Matter Data'!B3450,'Matter Data'!C3450))</f>
        <v>0</v>
      </c>
      <c r="T4018" s="21">
        <f>IF(LEN('Matter Data'!C3450)&gt;0,COUNTIF($S$2:$S$5001,CONCATENATE('Matter Data'!A3450,'Matter Data'!B3450,'Matter Data'!C3450)),0)</f>
        <v>0</v>
      </c>
      <c r="U4018" s="22" t="str">
        <f>IF(LEN('Contacts Data'!B3457)&gt;0,'Contacts Data'!B3457,"")</f>
        <v/>
      </c>
      <c r="V4018" s="22" t="str">
        <f>IF(LEN('Contacts Data'!C3457)&gt;0,'Contacts Data'!C3457,"")</f>
        <v/>
      </c>
      <c r="W4018" s="22" t="str">
        <f>CONCATENATE(U4018, " ", V4018, " ", 'Contacts Data'!$A3457)</f>
        <v xml:space="preserve">  </v>
      </c>
      <c r="X4018" s="22" t="str">
        <f>CONCATENATE('Matter Data'!A3450, " ", 'Matter Data'!B3450, " ", "Client")</f>
        <v xml:space="preserve">  Client</v>
      </c>
      <c r="Y4018" s="19" t="str">
        <f t="shared" si="63"/>
        <v/>
      </c>
    </row>
    <row r="4019" spans="1:25" x14ac:dyDescent="0.25">
      <c r="A4019" s="18" t="str">
        <f>IF(LEN('Contacts Data'!A3458)&gt;20,LEN('Contacts Data'!A3458),"")</f>
        <v/>
      </c>
      <c r="B4019" s="18" t="str">
        <f>IF(LEN('Contacts Data'!B3458)&gt;0, LEN('Contacts Data'!B3458) + LEN('Contacts Data'!C3458), "")</f>
        <v/>
      </c>
      <c r="C4019" s="18" t="str">
        <f>IF(LEN('Contacts Data'!E3458)&gt;20,LEN('Contacts Data'!E3458),"")</f>
        <v/>
      </c>
      <c r="D4019" s="18" t="str">
        <f>IF(LEN('Contacts Data'!F3458)&gt;20,LEN('Contacts Data'!F3458),"")</f>
        <v/>
      </c>
      <c r="E4019" s="18" t="str">
        <f>IF(LEN('Contacts Data'!G3458)&gt;20,LEN('Contacts Data'!G3458),"")</f>
        <v/>
      </c>
      <c r="F4019" s="18" t="str">
        <f>IF(LEN('Contacts Data'!H3458)&gt;60,LEN('Contacts Data'!H3458),"")</f>
        <v/>
      </c>
      <c r="G4019" s="18" t="str">
        <f>IF(LEN('Contacts Data'!I3458)&gt;128,LEN('Contacts Data'!I3458),"")</f>
        <v/>
      </c>
      <c r="H4019" s="18" t="str">
        <f>IF(LEN('Contacts Data'!J3458)&gt;60,LEN('Contacts Data'!J3458),"")</f>
        <v/>
      </c>
      <c r="I4019" s="18" t="str">
        <f>IF(LEN('Contacts Data'!K3458)&gt;30,LEN('Contacts Data'!K3458),"")</f>
        <v/>
      </c>
      <c r="J4019" s="18" t="str">
        <f>IF(LEN('Contacts Data'!L3458)&gt;2,LEN('Contacts Data'!L3458),"")</f>
        <v/>
      </c>
      <c r="K4019" s="18" t="str">
        <f>IF(LEN('Contacts Data'!M3458)&gt;16,LEN('Contacts Data'!M3458),"")</f>
        <v/>
      </c>
      <c r="L4019" s="18" t="str">
        <f>IF(LEN('Contacts Data'!D3458)&gt;128,LEN('Contacts Data'!D3458),"")</f>
        <v/>
      </c>
      <c r="M4019" s="18" t="str">
        <f>IF(LEN('Contacts Data'!O3458)&gt;1024,LEN('Contacts Data'!O3458),"")</f>
        <v/>
      </c>
      <c r="P4019" s="18" t="str">
        <f>IF(LEN('Matter Data'!A3451)&gt;0,LEN('Matter Data'!A3451)+LEN('Matter Data'!B3451),"")</f>
        <v/>
      </c>
      <c r="Q4019" s="18" t="str">
        <f>IF(LEN('Matter Data'!C3451)&gt;80,LEN('Matter Data'!C3451),"")</f>
        <v/>
      </c>
      <c r="R4019" s="18" t="str">
        <f>IF(LEN('Matter Data'!H3451)&gt;40,LEN('Matter Data'!H3451),"")</f>
        <v/>
      </c>
      <c r="S4019" s="21" t="b">
        <f>IF(LEN('Matter Data'!C3451)&gt;0,CONCATENATE('Matter Data'!A3451,'Matter Data'!B3451,'Matter Data'!C3451))</f>
        <v>0</v>
      </c>
      <c r="T4019" s="21">
        <f>IF(LEN('Matter Data'!C3451)&gt;0,COUNTIF($S$2:$S$5001,CONCATENATE('Matter Data'!A3451,'Matter Data'!B3451,'Matter Data'!C3451)),0)</f>
        <v>0</v>
      </c>
      <c r="U4019" s="22" t="str">
        <f>IF(LEN('Contacts Data'!B3458)&gt;0,'Contacts Data'!B3458,"")</f>
        <v/>
      </c>
      <c r="V4019" s="22" t="str">
        <f>IF(LEN('Contacts Data'!C3458)&gt;0,'Contacts Data'!C3458,"")</f>
        <v/>
      </c>
      <c r="W4019" s="22" t="str">
        <f>CONCATENATE(U4019, " ", V4019, " ", 'Contacts Data'!$A3458)</f>
        <v xml:space="preserve">  </v>
      </c>
      <c r="X4019" s="22" t="str">
        <f>CONCATENATE('Matter Data'!A3451, " ", 'Matter Data'!B3451, " ", "Client")</f>
        <v xml:space="preserve">  Client</v>
      </c>
      <c r="Y4019" s="19" t="str">
        <f t="shared" si="63"/>
        <v/>
      </c>
    </row>
    <row r="4020" spans="1:25" x14ac:dyDescent="0.25">
      <c r="A4020" s="18" t="str">
        <f>IF(LEN('Contacts Data'!A3459)&gt;20,LEN('Contacts Data'!A3459),"")</f>
        <v/>
      </c>
      <c r="B4020" s="18" t="str">
        <f>IF(LEN('Contacts Data'!B3459)&gt;0, LEN('Contacts Data'!B3459) + LEN('Contacts Data'!C3459), "")</f>
        <v/>
      </c>
      <c r="C4020" s="18" t="str">
        <f>IF(LEN('Contacts Data'!E3459)&gt;20,LEN('Contacts Data'!E3459),"")</f>
        <v/>
      </c>
      <c r="D4020" s="18" t="str">
        <f>IF(LEN('Contacts Data'!F3459)&gt;20,LEN('Contacts Data'!F3459),"")</f>
        <v/>
      </c>
      <c r="E4020" s="18" t="str">
        <f>IF(LEN('Contacts Data'!G3459)&gt;20,LEN('Contacts Data'!G3459),"")</f>
        <v/>
      </c>
      <c r="F4020" s="18" t="str">
        <f>IF(LEN('Contacts Data'!H3459)&gt;60,LEN('Contacts Data'!H3459),"")</f>
        <v/>
      </c>
      <c r="G4020" s="18" t="str">
        <f>IF(LEN('Contacts Data'!I3459)&gt;128,LEN('Contacts Data'!I3459),"")</f>
        <v/>
      </c>
      <c r="H4020" s="18" t="str">
        <f>IF(LEN('Contacts Data'!J3459)&gt;60,LEN('Contacts Data'!J3459),"")</f>
        <v/>
      </c>
      <c r="I4020" s="18" t="str">
        <f>IF(LEN('Contacts Data'!K3459)&gt;30,LEN('Contacts Data'!K3459),"")</f>
        <v/>
      </c>
      <c r="J4020" s="18" t="str">
        <f>IF(LEN('Contacts Data'!L3459)&gt;2,LEN('Contacts Data'!L3459),"")</f>
        <v/>
      </c>
      <c r="K4020" s="18" t="str">
        <f>IF(LEN('Contacts Data'!M3459)&gt;16,LEN('Contacts Data'!M3459),"")</f>
        <v/>
      </c>
      <c r="L4020" s="18" t="str">
        <f>IF(LEN('Contacts Data'!D3459)&gt;128,LEN('Contacts Data'!D3459),"")</f>
        <v/>
      </c>
      <c r="M4020" s="18" t="str">
        <f>IF(LEN('Contacts Data'!O3459)&gt;1024,LEN('Contacts Data'!O3459),"")</f>
        <v/>
      </c>
      <c r="P4020" s="18" t="str">
        <f>IF(LEN('Matter Data'!A3452)&gt;0,LEN('Matter Data'!A3452)+LEN('Matter Data'!B3452),"")</f>
        <v/>
      </c>
      <c r="Q4020" s="18" t="str">
        <f>IF(LEN('Matter Data'!C3452)&gt;80,LEN('Matter Data'!C3452),"")</f>
        <v/>
      </c>
      <c r="R4020" s="18" t="str">
        <f>IF(LEN('Matter Data'!H3452)&gt;40,LEN('Matter Data'!H3452),"")</f>
        <v/>
      </c>
      <c r="S4020" s="21" t="b">
        <f>IF(LEN('Matter Data'!C3452)&gt;0,CONCATENATE('Matter Data'!A3452,'Matter Data'!B3452,'Matter Data'!C3452))</f>
        <v>0</v>
      </c>
      <c r="T4020" s="21">
        <f>IF(LEN('Matter Data'!C3452)&gt;0,COUNTIF($S$2:$S$5001,CONCATENATE('Matter Data'!A3452,'Matter Data'!B3452,'Matter Data'!C3452)),0)</f>
        <v>0</v>
      </c>
      <c r="U4020" s="22" t="str">
        <f>IF(LEN('Contacts Data'!B3459)&gt;0,'Contacts Data'!B3459,"")</f>
        <v/>
      </c>
      <c r="V4020" s="22" t="str">
        <f>IF(LEN('Contacts Data'!C3459)&gt;0,'Contacts Data'!C3459,"")</f>
        <v/>
      </c>
      <c r="W4020" s="22" t="str">
        <f>CONCATENATE(U4020, " ", V4020, " ", 'Contacts Data'!$A3459)</f>
        <v xml:space="preserve">  </v>
      </c>
      <c r="X4020" s="22" t="str">
        <f>CONCATENATE('Matter Data'!A3452, " ", 'Matter Data'!B3452, " ", "Client")</f>
        <v xml:space="preserve">  Client</v>
      </c>
      <c r="Y4020" s="19" t="str">
        <f t="shared" si="63"/>
        <v/>
      </c>
    </row>
    <row r="4021" spans="1:25" x14ac:dyDescent="0.25">
      <c r="A4021" s="18" t="str">
        <f>IF(LEN('Contacts Data'!A3460)&gt;20,LEN('Contacts Data'!A3460),"")</f>
        <v/>
      </c>
      <c r="B4021" s="18" t="str">
        <f>IF(LEN('Contacts Data'!B3460)&gt;0, LEN('Contacts Data'!B3460) + LEN('Contacts Data'!C3460), "")</f>
        <v/>
      </c>
      <c r="C4021" s="18" t="str">
        <f>IF(LEN('Contacts Data'!E3460)&gt;20,LEN('Contacts Data'!E3460),"")</f>
        <v/>
      </c>
      <c r="D4021" s="18" t="str">
        <f>IF(LEN('Contacts Data'!F3460)&gt;20,LEN('Contacts Data'!F3460),"")</f>
        <v/>
      </c>
      <c r="E4021" s="18" t="str">
        <f>IF(LEN('Contacts Data'!G3460)&gt;20,LEN('Contacts Data'!G3460),"")</f>
        <v/>
      </c>
      <c r="F4021" s="18" t="str">
        <f>IF(LEN('Contacts Data'!H3460)&gt;60,LEN('Contacts Data'!H3460),"")</f>
        <v/>
      </c>
      <c r="G4021" s="18" t="str">
        <f>IF(LEN('Contacts Data'!I3460)&gt;128,LEN('Contacts Data'!I3460),"")</f>
        <v/>
      </c>
      <c r="H4021" s="18" t="str">
        <f>IF(LEN('Contacts Data'!J3460)&gt;60,LEN('Contacts Data'!J3460),"")</f>
        <v/>
      </c>
      <c r="I4021" s="18" t="str">
        <f>IF(LEN('Contacts Data'!K3460)&gt;30,LEN('Contacts Data'!K3460),"")</f>
        <v/>
      </c>
      <c r="J4021" s="18" t="str">
        <f>IF(LEN('Contacts Data'!L3460)&gt;2,LEN('Contacts Data'!L3460),"")</f>
        <v/>
      </c>
      <c r="K4021" s="18" t="str">
        <f>IF(LEN('Contacts Data'!M3460)&gt;16,LEN('Contacts Data'!M3460),"")</f>
        <v/>
      </c>
      <c r="L4021" s="18" t="str">
        <f>IF(LEN('Contacts Data'!D3460)&gt;128,LEN('Contacts Data'!D3460),"")</f>
        <v/>
      </c>
      <c r="M4021" s="18" t="str">
        <f>IF(LEN('Contacts Data'!O3460)&gt;1024,LEN('Contacts Data'!O3460),"")</f>
        <v/>
      </c>
      <c r="P4021" s="18" t="str">
        <f>IF(LEN('Matter Data'!A3453)&gt;0,LEN('Matter Data'!A3453)+LEN('Matter Data'!B3453),"")</f>
        <v/>
      </c>
      <c r="Q4021" s="18" t="str">
        <f>IF(LEN('Matter Data'!C3453)&gt;80,LEN('Matter Data'!C3453),"")</f>
        <v/>
      </c>
      <c r="R4021" s="18" t="str">
        <f>IF(LEN('Matter Data'!H3453)&gt;40,LEN('Matter Data'!H3453),"")</f>
        <v/>
      </c>
      <c r="S4021" s="21" t="b">
        <f>IF(LEN('Matter Data'!C3453)&gt;0,CONCATENATE('Matter Data'!A3453,'Matter Data'!B3453,'Matter Data'!C3453))</f>
        <v>0</v>
      </c>
      <c r="T4021" s="21">
        <f>IF(LEN('Matter Data'!C3453)&gt;0,COUNTIF($S$2:$S$5001,CONCATENATE('Matter Data'!A3453,'Matter Data'!B3453,'Matter Data'!C3453)),0)</f>
        <v>0</v>
      </c>
      <c r="U4021" s="22" t="str">
        <f>IF(LEN('Contacts Data'!B3460)&gt;0,'Contacts Data'!B3460,"")</f>
        <v/>
      </c>
      <c r="V4021" s="22" t="str">
        <f>IF(LEN('Contacts Data'!C3460)&gt;0,'Contacts Data'!C3460,"")</f>
        <v/>
      </c>
      <c r="W4021" s="22" t="str">
        <f>CONCATENATE(U4021, " ", V4021, " ", 'Contacts Data'!$A3460)</f>
        <v xml:space="preserve">  </v>
      </c>
      <c r="X4021" s="22" t="str">
        <f>CONCATENATE('Matter Data'!A3453, " ", 'Matter Data'!B3453, " ", "Client")</f>
        <v xml:space="preserve">  Client</v>
      </c>
      <c r="Y4021" s="19" t="str">
        <f t="shared" si="63"/>
        <v/>
      </c>
    </row>
    <row r="4022" spans="1:25" x14ac:dyDescent="0.25">
      <c r="A4022" s="18" t="str">
        <f>IF(LEN('Contacts Data'!A3461)&gt;20,LEN('Contacts Data'!A3461),"")</f>
        <v/>
      </c>
      <c r="B4022" s="18" t="str">
        <f>IF(LEN('Contacts Data'!B3461)&gt;0, LEN('Contacts Data'!B3461) + LEN('Contacts Data'!C3461), "")</f>
        <v/>
      </c>
      <c r="C4022" s="18" t="str">
        <f>IF(LEN('Contacts Data'!E3461)&gt;20,LEN('Contacts Data'!E3461),"")</f>
        <v/>
      </c>
      <c r="D4022" s="18" t="str">
        <f>IF(LEN('Contacts Data'!F3461)&gt;20,LEN('Contacts Data'!F3461),"")</f>
        <v/>
      </c>
      <c r="E4022" s="18" t="str">
        <f>IF(LEN('Contacts Data'!G3461)&gt;20,LEN('Contacts Data'!G3461),"")</f>
        <v/>
      </c>
      <c r="F4022" s="18" t="str">
        <f>IF(LEN('Contacts Data'!H3461)&gt;60,LEN('Contacts Data'!H3461),"")</f>
        <v/>
      </c>
      <c r="G4022" s="18" t="str">
        <f>IF(LEN('Contacts Data'!I3461)&gt;128,LEN('Contacts Data'!I3461),"")</f>
        <v/>
      </c>
      <c r="H4022" s="18" t="str">
        <f>IF(LEN('Contacts Data'!J3461)&gt;60,LEN('Contacts Data'!J3461),"")</f>
        <v/>
      </c>
      <c r="I4022" s="18" t="str">
        <f>IF(LEN('Contacts Data'!K3461)&gt;30,LEN('Contacts Data'!K3461),"")</f>
        <v/>
      </c>
      <c r="J4022" s="18" t="str">
        <f>IF(LEN('Contacts Data'!L3461)&gt;2,LEN('Contacts Data'!L3461),"")</f>
        <v/>
      </c>
      <c r="K4022" s="18" t="str">
        <f>IF(LEN('Contacts Data'!M3461)&gt;16,LEN('Contacts Data'!M3461),"")</f>
        <v/>
      </c>
      <c r="L4022" s="18" t="str">
        <f>IF(LEN('Contacts Data'!D3461)&gt;128,LEN('Contacts Data'!D3461),"")</f>
        <v/>
      </c>
      <c r="M4022" s="18" t="str">
        <f>IF(LEN('Contacts Data'!O3461)&gt;1024,LEN('Contacts Data'!O3461),"")</f>
        <v/>
      </c>
      <c r="P4022" s="18" t="str">
        <f>IF(LEN('Matter Data'!A3454)&gt;0,LEN('Matter Data'!A3454)+LEN('Matter Data'!B3454),"")</f>
        <v/>
      </c>
      <c r="Q4022" s="18" t="str">
        <f>IF(LEN('Matter Data'!C3454)&gt;80,LEN('Matter Data'!C3454),"")</f>
        <v/>
      </c>
      <c r="R4022" s="18" t="str">
        <f>IF(LEN('Matter Data'!H3454)&gt;40,LEN('Matter Data'!H3454),"")</f>
        <v/>
      </c>
      <c r="S4022" s="21" t="b">
        <f>IF(LEN('Matter Data'!C3454)&gt;0,CONCATENATE('Matter Data'!A3454,'Matter Data'!B3454,'Matter Data'!C3454))</f>
        <v>0</v>
      </c>
      <c r="T4022" s="21">
        <f>IF(LEN('Matter Data'!C3454)&gt;0,COUNTIF($S$2:$S$5001,CONCATENATE('Matter Data'!A3454,'Matter Data'!B3454,'Matter Data'!C3454)),0)</f>
        <v>0</v>
      </c>
      <c r="U4022" s="22" t="str">
        <f>IF(LEN('Contacts Data'!B3461)&gt;0,'Contacts Data'!B3461,"")</f>
        <v/>
      </c>
      <c r="V4022" s="22" t="str">
        <f>IF(LEN('Contacts Data'!C3461)&gt;0,'Contacts Data'!C3461,"")</f>
        <v/>
      </c>
      <c r="W4022" s="22" t="str">
        <f>CONCATENATE(U4022, " ", V4022, " ", 'Contacts Data'!$A3461)</f>
        <v xml:space="preserve">  </v>
      </c>
      <c r="X4022" s="22" t="str">
        <f>CONCATENATE('Matter Data'!A3454, " ", 'Matter Data'!B3454, " ", "Client")</f>
        <v xml:space="preserve">  Client</v>
      </c>
      <c r="Y4022" s="19" t="str">
        <f t="shared" si="63"/>
        <v/>
      </c>
    </row>
    <row r="4023" spans="1:25" x14ac:dyDescent="0.25">
      <c r="A4023" s="18" t="str">
        <f>IF(LEN('Contacts Data'!A3462)&gt;20,LEN('Contacts Data'!A3462),"")</f>
        <v/>
      </c>
      <c r="B4023" s="18" t="str">
        <f>IF(LEN('Contacts Data'!B3462)&gt;0, LEN('Contacts Data'!B3462) + LEN('Contacts Data'!C3462), "")</f>
        <v/>
      </c>
      <c r="C4023" s="18" t="str">
        <f>IF(LEN('Contacts Data'!E3462)&gt;20,LEN('Contacts Data'!E3462),"")</f>
        <v/>
      </c>
      <c r="D4023" s="18" t="str">
        <f>IF(LEN('Contacts Data'!F3462)&gt;20,LEN('Contacts Data'!F3462),"")</f>
        <v/>
      </c>
      <c r="E4023" s="18" t="str">
        <f>IF(LEN('Contacts Data'!G3462)&gt;20,LEN('Contacts Data'!G3462),"")</f>
        <v/>
      </c>
      <c r="F4023" s="18" t="str">
        <f>IF(LEN('Contacts Data'!H3462)&gt;60,LEN('Contacts Data'!H3462),"")</f>
        <v/>
      </c>
      <c r="G4023" s="18" t="str">
        <f>IF(LEN('Contacts Data'!I3462)&gt;128,LEN('Contacts Data'!I3462),"")</f>
        <v/>
      </c>
      <c r="H4023" s="18" t="str">
        <f>IF(LEN('Contacts Data'!J3462)&gt;60,LEN('Contacts Data'!J3462),"")</f>
        <v/>
      </c>
      <c r="I4023" s="18" t="str">
        <f>IF(LEN('Contacts Data'!K3462)&gt;30,LEN('Contacts Data'!K3462),"")</f>
        <v/>
      </c>
      <c r="J4023" s="18" t="str">
        <f>IF(LEN('Contacts Data'!L3462)&gt;2,LEN('Contacts Data'!L3462),"")</f>
        <v/>
      </c>
      <c r="K4023" s="18" t="str">
        <f>IF(LEN('Contacts Data'!M3462)&gt;16,LEN('Contacts Data'!M3462),"")</f>
        <v/>
      </c>
      <c r="L4023" s="18" t="str">
        <f>IF(LEN('Contacts Data'!D3462)&gt;128,LEN('Contacts Data'!D3462),"")</f>
        <v/>
      </c>
      <c r="M4023" s="18" t="str">
        <f>IF(LEN('Contacts Data'!O3462)&gt;1024,LEN('Contacts Data'!O3462),"")</f>
        <v/>
      </c>
      <c r="P4023" s="18" t="str">
        <f>IF(LEN('Matter Data'!A3455)&gt;0,LEN('Matter Data'!A3455)+LEN('Matter Data'!B3455),"")</f>
        <v/>
      </c>
      <c r="Q4023" s="18" t="str">
        <f>IF(LEN('Matter Data'!C3455)&gt;80,LEN('Matter Data'!C3455),"")</f>
        <v/>
      </c>
      <c r="R4023" s="18" t="str">
        <f>IF(LEN('Matter Data'!H3455)&gt;40,LEN('Matter Data'!H3455),"")</f>
        <v/>
      </c>
      <c r="S4023" s="21" t="b">
        <f>IF(LEN('Matter Data'!C3455)&gt;0,CONCATENATE('Matter Data'!A3455,'Matter Data'!B3455,'Matter Data'!C3455))</f>
        <v>0</v>
      </c>
      <c r="T4023" s="21">
        <f>IF(LEN('Matter Data'!C3455)&gt;0,COUNTIF($S$2:$S$5001,CONCATENATE('Matter Data'!A3455,'Matter Data'!B3455,'Matter Data'!C3455)),0)</f>
        <v>0</v>
      </c>
      <c r="U4023" s="22" t="str">
        <f>IF(LEN('Contacts Data'!B3462)&gt;0,'Contacts Data'!B3462,"")</f>
        <v/>
      </c>
      <c r="V4023" s="22" t="str">
        <f>IF(LEN('Contacts Data'!C3462)&gt;0,'Contacts Data'!C3462,"")</f>
        <v/>
      </c>
      <c r="W4023" s="22" t="str">
        <f>CONCATENATE(U4023, " ", V4023, " ", 'Contacts Data'!$A3462)</f>
        <v xml:space="preserve">  </v>
      </c>
      <c r="X4023" s="22" t="str">
        <f>CONCATENATE('Matter Data'!A3455, " ", 'Matter Data'!B3455, " ", "Client")</f>
        <v xml:space="preserve">  Client</v>
      </c>
      <c r="Y4023" s="19" t="str">
        <f t="shared" si="63"/>
        <v/>
      </c>
    </row>
    <row r="4024" spans="1:25" x14ac:dyDescent="0.25">
      <c r="A4024" s="18" t="str">
        <f>IF(LEN('Contacts Data'!A3463)&gt;20,LEN('Contacts Data'!A3463),"")</f>
        <v/>
      </c>
      <c r="B4024" s="18" t="str">
        <f>IF(LEN('Contacts Data'!B3463)&gt;0, LEN('Contacts Data'!B3463) + LEN('Contacts Data'!C3463), "")</f>
        <v/>
      </c>
      <c r="C4024" s="18" t="str">
        <f>IF(LEN('Contacts Data'!E3463)&gt;20,LEN('Contacts Data'!E3463),"")</f>
        <v/>
      </c>
      <c r="D4024" s="18" t="str">
        <f>IF(LEN('Contacts Data'!F3463)&gt;20,LEN('Contacts Data'!F3463),"")</f>
        <v/>
      </c>
      <c r="E4024" s="18" t="str">
        <f>IF(LEN('Contacts Data'!G3463)&gt;20,LEN('Contacts Data'!G3463),"")</f>
        <v/>
      </c>
      <c r="F4024" s="18" t="str">
        <f>IF(LEN('Contacts Data'!H3463)&gt;60,LEN('Contacts Data'!H3463),"")</f>
        <v/>
      </c>
      <c r="G4024" s="18" t="str">
        <f>IF(LEN('Contacts Data'!I3463)&gt;128,LEN('Contacts Data'!I3463),"")</f>
        <v/>
      </c>
      <c r="H4024" s="18" t="str">
        <f>IF(LEN('Contacts Data'!J3463)&gt;60,LEN('Contacts Data'!J3463),"")</f>
        <v/>
      </c>
      <c r="I4024" s="18" t="str">
        <f>IF(LEN('Contacts Data'!K3463)&gt;30,LEN('Contacts Data'!K3463),"")</f>
        <v/>
      </c>
      <c r="J4024" s="18" t="str">
        <f>IF(LEN('Contacts Data'!L3463)&gt;2,LEN('Contacts Data'!L3463),"")</f>
        <v/>
      </c>
      <c r="K4024" s="18" t="str">
        <f>IF(LEN('Contacts Data'!M3463)&gt;16,LEN('Contacts Data'!M3463),"")</f>
        <v/>
      </c>
      <c r="L4024" s="18" t="str">
        <f>IF(LEN('Contacts Data'!D3463)&gt;128,LEN('Contacts Data'!D3463),"")</f>
        <v/>
      </c>
      <c r="M4024" s="18" t="str">
        <f>IF(LEN('Contacts Data'!O3463)&gt;1024,LEN('Contacts Data'!O3463),"")</f>
        <v/>
      </c>
      <c r="P4024" s="18" t="str">
        <f>IF(LEN('Matter Data'!A3456)&gt;0,LEN('Matter Data'!A3456)+LEN('Matter Data'!B3456),"")</f>
        <v/>
      </c>
      <c r="Q4024" s="18" t="str">
        <f>IF(LEN('Matter Data'!C3456)&gt;80,LEN('Matter Data'!C3456),"")</f>
        <v/>
      </c>
      <c r="R4024" s="18" t="str">
        <f>IF(LEN('Matter Data'!H3456)&gt;40,LEN('Matter Data'!H3456),"")</f>
        <v/>
      </c>
      <c r="S4024" s="21" t="b">
        <f>IF(LEN('Matter Data'!C3456)&gt;0,CONCATENATE('Matter Data'!A3456,'Matter Data'!B3456,'Matter Data'!C3456))</f>
        <v>0</v>
      </c>
      <c r="T4024" s="21">
        <f>IF(LEN('Matter Data'!C3456)&gt;0,COUNTIF($S$2:$S$5001,CONCATENATE('Matter Data'!A3456,'Matter Data'!B3456,'Matter Data'!C3456)),0)</f>
        <v>0</v>
      </c>
      <c r="U4024" s="22" t="str">
        <f>IF(LEN('Contacts Data'!B3463)&gt;0,'Contacts Data'!B3463,"")</f>
        <v/>
      </c>
      <c r="V4024" s="22" t="str">
        <f>IF(LEN('Contacts Data'!C3463)&gt;0,'Contacts Data'!C3463,"")</f>
        <v/>
      </c>
      <c r="W4024" s="22" t="str">
        <f>CONCATENATE(U4024, " ", V4024, " ", 'Contacts Data'!$A3463)</f>
        <v xml:space="preserve">  </v>
      </c>
      <c r="X4024" s="22" t="str">
        <f>CONCATENATE('Matter Data'!A3456, " ", 'Matter Data'!B3456, " ", "Client")</f>
        <v xml:space="preserve">  Client</v>
      </c>
      <c r="Y4024" s="19" t="str">
        <f t="shared" si="63"/>
        <v/>
      </c>
    </row>
    <row r="4025" spans="1:25" x14ac:dyDescent="0.25">
      <c r="A4025" s="18" t="str">
        <f>IF(LEN('Contacts Data'!A3464)&gt;20,LEN('Contacts Data'!A3464),"")</f>
        <v/>
      </c>
      <c r="B4025" s="18" t="str">
        <f>IF(LEN('Contacts Data'!B3464)&gt;0, LEN('Contacts Data'!B3464) + LEN('Contacts Data'!C3464), "")</f>
        <v/>
      </c>
      <c r="C4025" s="18" t="str">
        <f>IF(LEN('Contacts Data'!E3464)&gt;20,LEN('Contacts Data'!E3464),"")</f>
        <v/>
      </c>
      <c r="D4025" s="18" t="str">
        <f>IF(LEN('Contacts Data'!F3464)&gt;20,LEN('Contacts Data'!F3464),"")</f>
        <v/>
      </c>
      <c r="E4025" s="18" t="str">
        <f>IF(LEN('Contacts Data'!G3464)&gt;20,LEN('Contacts Data'!G3464),"")</f>
        <v/>
      </c>
      <c r="F4025" s="18" t="str">
        <f>IF(LEN('Contacts Data'!H3464)&gt;60,LEN('Contacts Data'!H3464),"")</f>
        <v/>
      </c>
      <c r="G4025" s="18" t="str">
        <f>IF(LEN('Contacts Data'!I3464)&gt;128,LEN('Contacts Data'!I3464),"")</f>
        <v/>
      </c>
      <c r="H4025" s="18" t="str">
        <f>IF(LEN('Contacts Data'!J3464)&gt;60,LEN('Contacts Data'!J3464),"")</f>
        <v/>
      </c>
      <c r="I4025" s="18" t="str">
        <f>IF(LEN('Contacts Data'!K3464)&gt;30,LEN('Contacts Data'!K3464),"")</f>
        <v/>
      </c>
      <c r="J4025" s="18" t="str">
        <f>IF(LEN('Contacts Data'!L3464)&gt;2,LEN('Contacts Data'!L3464),"")</f>
        <v/>
      </c>
      <c r="K4025" s="18" t="str">
        <f>IF(LEN('Contacts Data'!M3464)&gt;16,LEN('Contacts Data'!M3464),"")</f>
        <v/>
      </c>
      <c r="L4025" s="18" t="str">
        <f>IF(LEN('Contacts Data'!D3464)&gt;128,LEN('Contacts Data'!D3464),"")</f>
        <v/>
      </c>
      <c r="M4025" s="18" t="str">
        <f>IF(LEN('Contacts Data'!O3464)&gt;1024,LEN('Contacts Data'!O3464),"")</f>
        <v/>
      </c>
      <c r="P4025" s="18" t="str">
        <f>IF(LEN('Matter Data'!A3457)&gt;0,LEN('Matter Data'!A3457)+LEN('Matter Data'!B3457),"")</f>
        <v/>
      </c>
      <c r="Q4025" s="18" t="str">
        <f>IF(LEN('Matter Data'!C3457)&gt;80,LEN('Matter Data'!C3457),"")</f>
        <v/>
      </c>
      <c r="R4025" s="18" t="str">
        <f>IF(LEN('Matter Data'!H3457)&gt;40,LEN('Matter Data'!H3457),"")</f>
        <v/>
      </c>
      <c r="S4025" s="21" t="b">
        <f>IF(LEN('Matter Data'!C3457)&gt;0,CONCATENATE('Matter Data'!A3457,'Matter Data'!B3457,'Matter Data'!C3457))</f>
        <v>0</v>
      </c>
      <c r="T4025" s="21">
        <f>IF(LEN('Matter Data'!C3457)&gt;0,COUNTIF($S$2:$S$5001,CONCATENATE('Matter Data'!A3457,'Matter Data'!B3457,'Matter Data'!C3457)),0)</f>
        <v>0</v>
      </c>
      <c r="U4025" s="22" t="str">
        <f>IF(LEN('Contacts Data'!B3464)&gt;0,'Contacts Data'!B3464,"")</f>
        <v/>
      </c>
      <c r="V4025" s="22" t="str">
        <f>IF(LEN('Contacts Data'!C3464)&gt;0,'Contacts Data'!C3464,"")</f>
        <v/>
      </c>
      <c r="W4025" s="22" t="str">
        <f>CONCATENATE(U4025, " ", V4025, " ", 'Contacts Data'!$A3464)</f>
        <v xml:space="preserve">  </v>
      </c>
      <c r="X4025" s="22" t="str">
        <f>CONCATENATE('Matter Data'!A3457, " ", 'Matter Data'!B3457, " ", "Client")</f>
        <v xml:space="preserve">  Client</v>
      </c>
      <c r="Y4025" s="19" t="str">
        <f t="shared" si="63"/>
        <v/>
      </c>
    </row>
    <row r="4026" spans="1:25" x14ac:dyDescent="0.25">
      <c r="A4026" s="18" t="str">
        <f>IF(LEN('Contacts Data'!A3465)&gt;20,LEN('Contacts Data'!A3465),"")</f>
        <v/>
      </c>
      <c r="B4026" s="18" t="str">
        <f>IF(LEN('Contacts Data'!B3465)&gt;0, LEN('Contacts Data'!B3465) + LEN('Contacts Data'!C3465), "")</f>
        <v/>
      </c>
      <c r="C4026" s="18" t="str">
        <f>IF(LEN('Contacts Data'!E3465)&gt;20,LEN('Contacts Data'!E3465),"")</f>
        <v/>
      </c>
      <c r="D4026" s="18" t="str">
        <f>IF(LEN('Contacts Data'!F3465)&gt;20,LEN('Contacts Data'!F3465),"")</f>
        <v/>
      </c>
      <c r="E4026" s="18" t="str">
        <f>IF(LEN('Contacts Data'!G3465)&gt;20,LEN('Contacts Data'!G3465),"")</f>
        <v/>
      </c>
      <c r="F4026" s="18" t="str">
        <f>IF(LEN('Contacts Data'!H3465)&gt;60,LEN('Contacts Data'!H3465),"")</f>
        <v/>
      </c>
      <c r="G4026" s="18" t="str">
        <f>IF(LEN('Contacts Data'!I3465)&gt;128,LEN('Contacts Data'!I3465),"")</f>
        <v/>
      </c>
      <c r="H4026" s="18" t="str">
        <f>IF(LEN('Contacts Data'!J3465)&gt;60,LEN('Contacts Data'!J3465),"")</f>
        <v/>
      </c>
      <c r="I4026" s="18" t="str">
        <f>IF(LEN('Contacts Data'!K3465)&gt;30,LEN('Contacts Data'!K3465),"")</f>
        <v/>
      </c>
      <c r="J4026" s="18" t="str">
        <f>IF(LEN('Contacts Data'!L3465)&gt;2,LEN('Contacts Data'!L3465),"")</f>
        <v/>
      </c>
      <c r="K4026" s="18" t="str">
        <f>IF(LEN('Contacts Data'!M3465)&gt;16,LEN('Contacts Data'!M3465),"")</f>
        <v/>
      </c>
      <c r="L4026" s="18" t="str">
        <f>IF(LEN('Contacts Data'!D3465)&gt;128,LEN('Contacts Data'!D3465),"")</f>
        <v/>
      </c>
      <c r="M4026" s="18" t="str">
        <f>IF(LEN('Contacts Data'!O3465)&gt;1024,LEN('Contacts Data'!O3465),"")</f>
        <v/>
      </c>
      <c r="P4026" s="18" t="str">
        <f>IF(LEN('Matter Data'!A3458)&gt;0,LEN('Matter Data'!A3458)+LEN('Matter Data'!B3458),"")</f>
        <v/>
      </c>
      <c r="Q4026" s="18" t="str">
        <f>IF(LEN('Matter Data'!C3458)&gt;80,LEN('Matter Data'!C3458),"")</f>
        <v/>
      </c>
      <c r="R4026" s="18" t="str">
        <f>IF(LEN('Matter Data'!H3458)&gt;40,LEN('Matter Data'!H3458),"")</f>
        <v/>
      </c>
      <c r="S4026" s="21" t="b">
        <f>IF(LEN('Matter Data'!C3458)&gt;0,CONCATENATE('Matter Data'!A3458,'Matter Data'!B3458,'Matter Data'!C3458))</f>
        <v>0</v>
      </c>
      <c r="T4026" s="21">
        <f>IF(LEN('Matter Data'!C3458)&gt;0,COUNTIF($S$2:$S$5001,CONCATENATE('Matter Data'!A3458,'Matter Data'!B3458,'Matter Data'!C3458)),0)</f>
        <v>0</v>
      </c>
      <c r="U4026" s="22" t="str">
        <f>IF(LEN('Contacts Data'!B3465)&gt;0,'Contacts Data'!B3465,"")</f>
        <v/>
      </c>
      <c r="V4026" s="22" t="str">
        <f>IF(LEN('Contacts Data'!C3465)&gt;0,'Contacts Data'!C3465,"")</f>
        <v/>
      </c>
      <c r="W4026" s="22" t="str">
        <f>CONCATENATE(U4026, " ", V4026, " ", 'Contacts Data'!$A3465)</f>
        <v xml:space="preserve">  </v>
      </c>
      <c r="X4026" s="22" t="str">
        <f>CONCATENATE('Matter Data'!A3458, " ", 'Matter Data'!B3458, " ", "Client")</f>
        <v xml:space="preserve">  Client</v>
      </c>
      <c r="Y4026" s="19" t="str">
        <f t="shared" si="63"/>
        <v/>
      </c>
    </row>
    <row r="4027" spans="1:25" x14ac:dyDescent="0.25">
      <c r="A4027" s="18" t="str">
        <f>IF(LEN('Contacts Data'!A3466)&gt;20,LEN('Contacts Data'!A3466),"")</f>
        <v/>
      </c>
      <c r="B4027" s="18" t="str">
        <f>IF(LEN('Contacts Data'!B3466)&gt;0, LEN('Contacts Data'!B3466) + LEN('Contacts Data'!C3466), "")</f>
        <v/>
      </c>
      <c r="C4027" s="18" t="str">
        <f>IF(LEN('Contacts Data'!E3466)&gt;20,LEN('Contacts Data'!E3466),"")</f>
        <v/>
      </c>
      <c r="D4027" s="18" t="str">
        <f>IF(LEN('Contacts Data'!F3466)&gt;20,LEN('Contacts Data'!F3466),"")</f>
        <v/>
      </c>
      <c r="E4027" s="18" t="str">
        <f>IF(LEN('Contacts Data'!G3466)&gt;20,LEN('Contacts Data'!G3466),"")</f>
        <v/>
      </c>
      <c r="F4027" s="18" t="str">
        <f>IF(LEN('Contacts Data'!H3466)&gt;60,LEN('Contacts Data'!H3466),"")</f>
        <v/>
      </c>
      <c r="G4027" s="18" t="str">
        <f>IF(LEN('Contacts Data'!I3466)&gt;128,LEN('Contacts Data'!I3466),"")</f>
        <v/>
      </c>
      <c r="H4027" s="18" t="str">
        <f>IF(LEN('Contacts Data'!J3466)&gt;60,LEN('Contacts Data'!J3466),"")</f>
        <v/>
      </c>
      <c r="I4027" s="18" t="str">
        <f>IF(LEN('Contacts Data'!K3466)&gt;30,LEN('Contacts Data'!K3466),"")</f>
        <v/>
      </c>
      <c r="J4027" s="18" t="str">
        <f>IF(LEN('Contacts Data'!L3466)&gt;2,LEN('Contacts Data'!L3466),"")</f>
        <v/>
      </c>
      <c r="K4027" s="18" t="str">
        <f>IF(LEN('Contacts Data'!M3466)&gt;16,LEN('Contacts Data'!M3466),"")</f>
        <v/>
      </c>
      <c r="L4027" s="18" t="str">
        <f>IF(LEN('Contacts Data'!D3466)&gt;128,LEN('Contacts Data'!D3466),"")</f>
        <v/>
      </c>
      <c r="M4027" s="18" t="str">
        <f>IF(LEN('Contacts Data'!O3466)&gt;1024,LEN('Contacts Data'!O3466),"")</f>
        <v/>
      </c>
      <c r="P4027" s="18" t="str">
        <f>IF(LEN('Matter Data'!A3459)&gt;0,LEN('Matter Data'!A3459)+LEN('Matter Data'!B3459),"")</f>
        <v/>
      </c>
      <c r="Q4027" s="18" t="str">
        <f>IF(LEN('Matter Data'!C3459)&gt;80,LEN('Matter Data'!C3459),"")</f>
        <v/>
      </c>
      <c r="R4027" s="18" t="str">
        <f>IF(LEN('Matter Data'!H3459)&gt;40,LEN('Matter Data'!H3459),"")</f>
        <v/>
      </c>
      <c r="S4027" s="21" t="b">
        <f>IF(LEN('Matter Data'!C3459)&gt;0,CONCATENATE('Matter Data'!A3459,'Matter Data'!B3459,'Matter Data'!C3459))</f>
        <v>0</v>
      </c>
      <c r="T4027" s="21">
        <f>IF(LEN('Matter Data'!C3459)&gt;0,COUNTIF($S$2:$S$5001,CONCATENATE('Matter Data'!A3459,'Matter Data'!B3459,'Matter Data'!C3459)),0)</f>
        <v>0</v>
      </c>
      <c r="U4027" s="22" t="str">
        <f>IF(LEN('Contacts Data'!B3466)&gt;0,'Contacts Data'!B3466,"")</f>
        <v/>
      </c>
      <c r="V4027" s="22" t="str">
        <f>IF(LEN('Contacts Data'!C3466)&gt;0,'Contacts Data'!C3466,"")</f>
        <v/>
      </c>
      <c r="W4027" s="22" t="str">
        <f>CONCATENATE(U4027, " ", V4027, " ", 'Contacts Data'!$A3466)</f>
        <v xml:space="preserve">  </v>
      </c>
      <c r="X4027" s="22" t="str">
        <f>CONCATENATE('Matter Data'!A3459, " ", 'Matter Data'!B3459, " ", "Client")</f>
        <v xml:space="preserve">  Client</v>
      </c>
      <c r="Y4027" s="19" t="str">
        <f t="shared" si="63"/>
        <v/>
      </c>
    </row>
    <row r="4028" spans="1:25" x14ac:dyDescent="0.25">
      <c r="A4028" s="18" t="str">
        <f>IF(LEN('Contacts Data'!A3467)&gt;20,LEN('Contacts Data'!A3467),"")</f>
        <v/>
      </c>
      <c r="B4028" s="18" t="str">
        <f>IF(LEN('Contacts Data'!B3467)&gt;0, LEN('Contacts Data'!B3467) + LEN('Contacts Data'!C3467), "")</f>
        <v/>
      </c>
      <c r="C4028" s="18" t="str">
        <f>IF(LEN('Contacts Data'!E3467)&gt;20,LEN('Contacts Data'!E3467),"")</f>
        <v/>
      </c>
      <c r="D4028" s="18" t="str">
        <f>IF(LEN('Contacts Data'!F3467)&gt;20,LEN('Contacts Data'!F3467),"")</f>
        <v/>
      </c>
      <c r="E4028" s="18" t="str">
        <f>IF(LEN('Contacts Data'!G3467)&gt;20,LEN('Contacts Data'!G3467),"")</f>
        <v/>
      </c>
      <c r="F4028" s="18" t="str">
        <f>IF(LEN('Contacts Data'!H3467)&gt;60,LEN('Contacts Data'!H3467),"")</f>
        <v/>
      </c>
      <c r="G4028" s="18" t="str">
        <f>IF(LEN('Contacts Data'!I3467)&gt;128,LEN('Contacts Data'!I3467),"")</f>
        <v/>
      </c>
      <c r="H4028" s="18" t="str">
        <f>IF(LEN('Contacts Data'!J3467)&gt;60,LEN('Contacts Data'!J3467),"")</f>
        <v/>
      </c>
      <c r="I4028" s="18" t="str">
        <f>IF(LEN('Contacts Data'!K3467)&gt;30,LEN('Contacts Data'!K3467),"")</f>
        <v/>
      </c>
      <c r="J4028" s="18" t="str">
        <f>IF(LEN('Contacts Data'!L3467)&gt;2,LEN('Contacts Data'!L3467),"")</f>
        <v/>
      </c>
      <c r="K4028" s="18" t="str">
        <f>IF(LEN('Contacts Data'!M3467)&gt;16,LEN('Contacts Data'!M3467),"")</f>
        <v/>
      </c>
      <c r="L4028" s="18" t="str">
        <f>IF(LEN('Contacts Data'!D3467)&gt;128,LEN('Contacts Data'!D3467),"")</f>
        <v/>
      </c>
      <c r="M4028" s="18" t="str">
        <f>IF(LEN('Contacts Data'!O3467)&gt;1024,LEN('Contacts Data'!O3467),"")</f>
        <v/>
      </c>
      <c r="P4028" s="18" t="str">
        <f>IF(LEN('Matter Data'!A3460)&gt;0,LEN('Matter Data'!A3460)+LEN('Matter Data'!B3460),"")</f>
        <v/>
      </c>
      <c r="Q4028" s="18" t="str">
        <f>IF(LEN('Matter Data'!C3460)&gt;80,LEN('Matter Data'!C3460),"")</f>
        <v/>
      </c>
      <c r="R4028" s="18" t="str">
        <f>IF(LEN('Matter Data'!H3460)&gt;40,LEN('Matter Data'!H3460),"")</f>
        <v/>
      </c>
      <c r="S4028" s="21" t="b">
        <f>IF(LEN('Matter Data'!C3460)&gt;0,CONCATENATE('Matter Data'!A3460,'Matter Data'!B3460,'Matter Data'!C3460))</f>
        <v>0</v>
      </c>
      <c r="T4028" s="21">
        <f>IF(LEN('Matter Data'!C3460)&gt;0,COUNTIF($S$2:$S$5001,CONCATENATE('Matter Data'!A3460,'Matter Data'!B3460,'Matter Data'!C3460)),0)</f>
        <v>0</v>
      </c>
      <c r="U4028" s="22" t="str">
        <f>IF(LEN('Contacts Data'!B3467)&gt;0,'Contacts Data'!B3467,"")</f>
        <v/>
      </c>
      <c r="V4028" s="22" t="str">
        <f>IF(LEN('Contacts Data'!C3467)&gt;0,'Contacts Data'!C3467,"")</f>
        <v/>
      </c>
      <c r="W4028" s="22" t="str">
        <f>CONCATENATE(U4028, " ", V4028, " ", 'Contacts Data'!$A3467)</f>
        <v xml:space="preserve">  </v>
      </c>
      <c r="X4028" s="22" t="str">
        <f>CONCATENATE('Matter Data'!A3460, " ", 'Matter Data'!B3460, " ", "Client")</f>
        <v xml:space="preserve">  Client</v>
      </c>
      <c r="Y4028" s="19" t="str">
        <f t="shared" si="63"/>
        <v/>
      </c>
    </row>
    <row r="4029" spans="1:25" x14ac:dyDescent="0.25">
      <c r="A4029" s="18" t="str">
        <f>IF(LEN('Contacts Data'!A3468)&gt;20,LEN('Contacts Data'!A3468),"")</f>
        <v/>
      </c>
      <c r="B4029" s="18" t="str">
        <f>IF(LEN('Contacts Data'!B3468)&gt;0, LEN('Contacts Data'!B3468) + LEN('Contacts Data'!C3468), "")</f>
        <v/>
      </c>
      <c r="C4029" s="18" t="str">
        <f>IF(LEN('Contacts Data'!E3468)&gt;20,LEN('Contacts Data'!E3468),"")</f>
        <v/>
      </c>
      <c r="D4029" s="18" t="str">
        <f>IF(LEN('Contacts Data'!F3468)&gt;20,LEN('Contacts Data'!F3468),"")</f>
        <v/>
      </c>
      <c r="E4029" s="18" t="str">
        <f>IF(LEN('Contacts Data'!G3468)&gt;20,LEN('Contacts Data'!G3468),"")</f>
        <v/>
      </c>
      <c r="F4029" s="18" t="str">
        <f>IF(LEN('Contacts Data'!H3468)&gt;60,LEN('Contacts Data'!H3468),"")</f>
        <v/>
      </c>
      <c r="G4029" s="18" t="str">
        <f>IF(LEN('Contacts Data'!I3468)&gt;128,LEN('Contacts Data'!I3468),"")</f>
        <v/>
      </c>
      <c r="H4029" s="18" t="str">
        <f>IF(LEN('Contacts Data'!J3468)&gt;60,LEN('Contacts Data'!J3468),"")</f>
        <v/>
      </c>
      <c r="I4029" s="18" t="str">
        <f>IF(LEN('Contacts Data'!K3468)&gt;30,LEN('Contacts Data'!K3468),"")</f>
        <v/>
      </c>
      <c r="J4029" s="18" t="str">
        <f>IF(LEN('Contacts Data'!L3468)&gt;2,LEN('Contacts Data'!L3468),"")</f>
        <v/>
      </c>
      <c r="K4029" s="18" t="str">
        <f>IF(LEN('Contacts Data'!M3468)&gt;16,LEN('Contacts Data'!M3468),"")</f>
        <v/>
      </c>
      <c r="L4029" s="18" t="str">
        <f>IF(LEN('Contacts Data'!D3468)&gt;128,LEN('Contacts Data'!D3468),"")</f>
        <v/>
      </c>
      <c r="M4029" s="18" t="str">
        <f>IF(LEN('Contacts Data'!O3468)&gt;1024,LEN('Contacts Data'!O3468),"")</f>
        <v/>
      </c>
      <c r="P4029" s="18" t="str">
        <f>IF(LEN('Matter Data'!A3461)&gt;0,LEN('Matter Data'!A3461)+LEN('Matter Data'!B3461),"")</f>
        <v/>
      </c>
      <c r="Q4029" s="18" t="str">
        <f>IF(LEN('Matter Data'!C3461)&gt;80,LEN('Matter Data'!C3461),"")</f>
        <v/>
      </c>
      <c r="R4029" s="18" t="str">
        <f>IF(LEN('Matter Data'!H3461)&gt;40,LEN('Matter Data'!H3461),"")</f>
        <v/>
      </c>
      <c r="S4029" s="21" t="b">
        <f>IF(LEN('Matter Data'!C3461)&gt;0,CONCATENATE('Matter Data'!A3461,'Matter Data'!B3461,'Matter Data'!C3461))</f>
        <v>0</v>
      </c>
      <c r="T4029" s="21">
        <f>IF(LEN('Matter Data'!C3461)&gt;0,COUNTIF($S$2:$S$5001,CONCATENATE('Matter Data'!A3461,'Matter Data'!B3461,'Matter Data'!C3461)),0)</f>
        <v>0</v>
      </c>
      <c r="U4029" s="22" t="str">
        <f>IF(LEN('Contacts Data'!B3468)&gt;0,'Contacts Data'!B3468,"")</f>
        <v/>
      </c>
      <c r="V4029" s="22" t="str">
        <f>IF(LEN('Contacts Data'!C3468)&gt;0,'Contacts Data'!C3468,"")</f>
        <v/>
      </c>
      <c r="W4029" s="22" t="str">
        <f>CONCATENATE(U4029, " ", V4029, " ", 'Contacts Data'!$A3468)</f>
        <v xml:space="preserve">  </v>
      </c>
      <c r="X4029" s="22" t="str">
        <f>CONCATENATE('Matter Data'!A3461, " ", 'Matter Data'!B3461, " ", "Client")</f>
        <v xml:space="preserve">  Client</v>
      </c>
      <c r="Y4029" s="19" t="str">
        <f t="shared" si="63"/>
        <v/>
      </c>
    </row>
    <row r="4030" spans="1:25" x14ac:dyDescent="0.25">
      <c r="A4030" s="18" t="str">
        <f>IF(LEN('Contacts Data'!A3469)&gt;20,LEN('Contacts Data'!A3469),"")</f>
        <v/>
      </c>
      <c r="B4030" s="18" t="str">
        <f>IF(LEN('Contacts Data'!B3469)&gt;0, LEN('Contacts Data'!B3469) + LEN('Contacts Data'!C3469), "")</f>
        <v/>
      </c>
      <c r="C4030" s="18" t="str">
        <f>IF(LEN('Contacts Data'!E3469)&gt;20,LEN('Contacts Data'!E3469),"")</f>
        <v/>
      </c>
      <c r="D4030" s="18" t="str">
        <f>IF(LEN('Contacts Data'!F3469)&gt;20,LEN('Contacts Data'!F3469),"")</f>
        <v/>
      </c>
      <c r="E4030" s="18" t="str">
        <f>IF(LEN('Contacts Data'!G3469)&gt;20,LEN('Contacts Data'!G3469),"")</f>
        <v/>
      </c>
      <c r="F4030" s="18" t="str">
        <f>IF(LEN('Contacts Data'!H3469)&gt;60,LEN('Contacts Data'!H3469),"")</f>
        <v/>
      </c>
      <c r="G4030" s="18" t="str">
        <f>IF(LEN('Contacts Data'!I3469)&gt;128,LEN('Contacts Data'!I3469),"")</f>
        <v/>
      </c>
      <c r="H4030" s="18" t="str">
        <f>IF(LEN('Contacts Data'!J3469)&gt;60,LEN('Contacts Data'!J3469),"")</f>
        <v/>
      </c>
      <c r="I4030" s="18" t="str">
        <f>IF(LEN('Contacts Data'!K3469)&gt;30,LEN('Contacts Data'!K3469),"")</f>
        <v/>
      </c>
      <c r="J4030" s="18" t="str">
        <f>IF(LEN('Contacts Data'!L3469)&gt;2,LEN('Contacts Data'!L3469),"")</f>
        <v/>
      </c>
      <c r="K4030" s="18" t="str">
        <f>IF(LEN('Contacts Data'!M3469)&gt;16,LEN('Contacts Data'!M3469),"")</f>
        <v/>
      </c>
      <c r="L4030" s="18" t="str">
        <f>IF(LEN('Contacts Data'!D3469)&gt;128,LEN('Contacts Data'!D3469),"")</f>
        <v/>
      </c>
      <c r="M4030" s="18" t="str">
        <f>IF(LEN('Contacts Data'!O3469)&gt;1024,LEN('Contacts Data'!O3469),"")</f>
        <v/>
      </c>
      <c r="P4030" s="18" t="str">
        <f>IF(LEN('Matter Data'!A3462)&gt;0,LEN('Matter Data'!A3462)+LEN('Matter Data'!B3462),"")</f>
        <v/>
      </c>
      <c r="Q4030" s="18" t="str">
        <f>IF(LEN('Matter Data'!C3462)&gt;80,LEN('Matter Data'!C3462),"")</f>
        <v/>
      </c>
      <c r="R4030" s="18" t="str">
        <f>IF(LEN('Matter Data'!H3462)&gt;40,LEN('Matter Data'!H3462),"")</f>
        <v/>
      </c>
      <c r="S4030" s="21" t="b">
        <f>IF(LEN('Matter Data'!C3462)&gt;0,CONCATENATE('Matter Data'!A3462,'Matter Data'!B3462,'Matter Data'!C3462))</f>
        <v>0</v>
      </c>
      <c r="T4030" s="21">
        <f>IF(LEN('Matter Data'!C3462)&gt;0,COUNTIF($S$2:$S$5001,CONCATENATE('Matter Data'!A3462,'Matter Data'!B3462,'Matter Data'!C3462)),0)</f>
        <v>0</v>
      </c>
      <c r="U4030" s="22" t="str">
        <f>IF(LEN('Contacts Data'!B3469)&gt;0,'Contacts Data'!B3469,"")</f>
        <v/>
      </c>
      <c r="V4030" s="22" t="str">
        <f>IF(LEN('Contacts Data'!C3469)&gt;0,'Contacts Data'!C3469,"")</f>
        <v/>
      </c>
      <c r="W4030" s="22" t="str">
        <f>CONCATENATE(U4030, " ", V4030, " ", 'Contacts Data'!$A3469)</f>
        <v xml:space="preserve">  </v>
      </c>
      <c r="X4030" s="22" t="str">
        <f>CONCATENATE('Matter Data'!A3462, " ", 'Matter Data'!B3462, " ", "Client")</f>
        <v xml:space="preserve">  Client</v>
      </c>
      <c r="Y4030" s="19" t="str">
        <f t="shared" si="63"/>
        <v/>
      </c>
    </row>
    <row r="4031" spans="1:25" x14ac:dyDescent="0.25">
      <c r="A4031" s="18" t="str">
        <f>IF(LEN('Contacts Data'!A3470)&gt;20,LEN('Contacts Data'!A3470),"")</f>
        <v/>
      </c>
      <c r="B4031" s="18" t="str">
        <f>IF(LEN('Contacts Data'!B3470)&gt;0, LEN('Contacts Data'!B3470) + LEN('Contacts Data'!C3470), "")</f>
        <v/>
      </c>
      <c r="C4031" s="18" t="str">
        <f>IF(LEN('Contacts Data'!E3470)&gt;20,LEN('Contacts Data'!E3470),"")</f>
        <v/>
      </c>
      <c r="D4031" s="18" t="str">
        <f>IF(LEN('Contacts Data'!F3470)&gt;20,LEN('Contacts Data'!F3470),"")</f>
        <v/>
      </c>
      <c r="E4031" s="18" t="str">
        <f>IF(LEN('Contacts Data'!G3470)&gt;20,LEN('Contacts Data'!G3470),"")</f>
        <v/>
      </c>
      <c r="F4031" s="18" t="str">
        <f>IF(LEN('Contacts Data'!H3470)&gt;60,LEN('Contacts Data'!H3470),"")</f>
        <v/>
      </c>
      <c r="G4031" s="18" t="str">
        <f>IF(LEN('Contacts Data'!I3470)&gt;128,LEN('Contacts Data'!I3470),"")</f>
        <v/>
      </c>
      <c r="H4031" s="18" t="str">
        <f>IF(LEN('Contacts Data'!J3470)&gt;60,LEN('Contacts Data'!J3470),"")</f>
        <v/>
      </c>
      <c r="I4031" s="18" t="str">
        <f>IF(LEN('Contacts Data'!K3470)&gt;30,LEN('Contacts Data'!K3470),"")</f>
        <v/>
      </c>
      <c r="J4031" s="18" t="str">
        <f>IF(LEN('Contacts Data'!L3470)&gt;2,LEN('Contacts Data'!L3470),"")</f>
        <v/>
      </c>
      <c r="K4031" s="18" t="str">
        <f>IF(LEN('Contacts Data'!M3470)&gt;16,LEN('Contacts Data'!M3470),"")</f>
        <v/>
      </c>
      <c r="L4031" s="18" t="str">
        <f>IF(LEN('Contacts Data'!D3470)&gt;128,LEN('Contacts Data'!D3470),"")</f>
        <v/>
      </c>
      <c r="M4031" s="18" t="str">
        <f>IF(LEN('Contacts Data'!O3470)&gt;1024,LEN('Contacts Data'!O3470),"")</f>
        <v/>
      </c>
      <c r="P4031" s="18" t="str">
        <f>IF(LEN('Matter Data'!A3463)&gt;0,LEN('Matter Data'!A3463)+LEN('Matter Data'!B3463),"")</f>
        <v/>
      </c>
      <c r="Q4031" s="18" t="str">
        <f>IF(LEN('Matter Data'!C3463)&gt;80,LEN('Matter Data'!C3463),"")</f>
        <v/>
      </c>
      <c r="R4031" s="18" t="str">
        <f>IF(LEN('Matter Data'!H3463)&gt;40,LEN('Matter Data'!H3463),"")</f>
        <v/>
      </c>
      <c r="S4031" s="21" t="b">
        <f>IF(LEN('Matter Data'!C3463)&gt;0,CONCATENATE('Matter Data'!A3463,'Matter Data'!B3463,'Matter Data'!C3463))</f>
        <v>0</v>
      </c>
      <c r="T4031" s="21">
        <f>IF(LEN('Matter Data'!C3463)&gt;0,COUNTIF($S$2:$S$5001,CONCATENATE('Matter Data'!A3463,'Matter Data'!B3463,'Matter Data'!C3463)),0)</f>
        <v>0</v>
      </c>
      <c r="U4031" s="22" t="str">
        <f>IF(LEN('Contacts Data'!B3470)&gt;0,'Contacts Data'!B3470,"")</f>
        <v/>
      </c>
      <c r="V4031" s="22" t="str">
        <f>IF(LEN('Contacts Data'!C3470)&gt;0,'Contacts Data'!C3470,"")</f>
        <v/>
      </c>
      <c r="W4031" s="22" t="str">
        <f>CONCATENATE(U4031, " ", V4031, " ", 'Contacts Data'!$A3470)</f>
        <v xml:space="preserve">  </v>
      </c>
      <c r="X4031" s="22" t="str">
        <f>CONCATENATE('Matter Data'!A3463, " ", 'Matter Data'!B3463, " ", "Client")</f>
        <v xml:space="preserve">  Client</v>
      </c>
      <c r="Y4031" s="19" t="str">
        <f t="shared" si="63"/>
        <v/>
      </c>
    </row>
    <row r="4032" spans="1:25" x14ac:dyDescent="0.25">
      <c r="A4032" s="18" t="str">
        <f>IF(LEN('Contacts Data'!A3471)&gt;20,LEN('Contacts Data'!A3471),"")</f>
        <v/>
      </c>
      <c r="B4032" s="18" t="str">
        <f>IF(LEN('Contacts Data'!B3471)&gt;0, LEN('Contacts Data'!B3471) + LEN('Contacts Data'!C3471), "")</f>
        <v/>
      </c>
      <c r="C4032" s="18" t="str">
        <f>IF(LEN('Contacts Data'!E3471)&gt;20,LEN('Contacts Data'!E3471),"")</f>
        <v/>
      </c>
      <c r="D4032" s="18" t="str">
        <f>IF(LEN('Contacts Data'!F3471)&gt;20,LEN('Contacts Data'!F3471),"")</f>
        <v/>
      </c>
      <c r="E4032" s="18" t="str">
        <f>IF(LEN('Contacts Data'!G3471)&gt;20,LEN('Contacts Data'!G3471),"")</f>
        <v/>
      </c>
      <c r="F4032" s="18" t="str">
        <f>IF(LEN('Contacts Data'!H3471)&gt;60,LEN('Contacts Data'!H3471),"")</f>
        <v/>
      </c>
      <c r="G4032" s="18" t="str">
        <f>IF(LEN('Contacts Data'!I3471)&gt;128,LEN('Contacts Data'!I3471),"")</f>
        <v/>
      </c>
      <c r="H4032" s="18" t="str">
        <f>IF(LEN('Contacts Data'!J3471)&gt;60,LEN('Contacts Data'!J3471),"")</f>
        <v/>
      </c>
      <c r="I4032" s="18" t="str">
        <f>IF(LEN('Contacts Data'!K3471)&gt;30,LEN('Contacts Data'!K3471),"")</f>
        <v/>
      </c>
      <c r="J4032" s="18" t="str">
        <f>IF(LEN('Contacts Data'!L3471)&gt;2,LEN('Contacts Data'!L3471),"")</f>
        <v/>
      </c>
      <c r="K4032" s="18" t="str">
        <f>IF(LEN('Contacts Data'!M3471)&gt;16,LEN('Contacts Data'!M3471),"")</f>
        <v/>
      </c>
      <c r="L4032" s="18" t="str">
        <f>IF(LEN('Contacts Data'!D3471)&gt;128,LEN('Contacts Data'!D3471),"")</f>
        <v/>
      </c>
      <c r="M4032" s="18" t="str">
        <f>IF(LEN('Contacts Data'!O3471)&gt;1024,LEN('Contacts Data'!O3471),"")</f>
        <v/>
      </c>
      <c r="P4032" s="18" t="str">
        <f>IF(LEN('Matter Data'!A3464)&gt;0,LEN('Matter Data'!A3464)+LEN('Matter Data'!B3464),"")</f>
        <v/>
      </c>
      <c r="Q4032" s="18" t="str">
        <f>IF(LEN('Matter Data'!C3464)&gt;80,LEN('Matter Data'!C3464),"")</f>
        <v/>
      </c>
      <c r="R4032" s="18" t="str">
        <f>IF(LEN('Matter Data'!H3464)&gt;40,LEN('Matter Data'!H3464),"")</f>
        <v/>
      </c>
      <c r="S4032" s="21" t="b">
        <f>IF(LEN('Matter Data'!C3464)&gt;0,CONCATENATE('Matter Data'!A3464,'Matter Data'!B3464,'Matter Data'!C3464))</f>
        <v>0</v>
      </c>
      <c r="T4032" s="21">
        <f>IF(LEN('Matter Data'!C3464)&gt;0,COUNTIF($S$2:$S$5001,CONCATENATE('Matter Data'!A3464,'Matter Data'!B3464,'Matter Data'!C3464)),0)</f>
        <v>0</v>
      </c>
      <c r="U4032" s="22" t="str">
        <f>IF(LEN('Contacts Data'!B3471)&gt;0,'Contacts Data'!B3471,"")</f>
        <v/>
      </c>
      <c r="V4032" s="22" t="str">
        <f>IF(LEN('Contacts Data'!C3471)&gt;0,'Contacts Data'!C3471,"")</f>
        <v/>
      </c>
      <c r="W4032" s="22" t="str">
        <f>CONCATENATE(U4032, " ", V4032, " ", 'Contacts Data'!$A3471)</f>
        <v xml:space="preserve">  </v>
      </c>
      <c r="X4032" s="22" t="str">
        <f>CONCATENATE('Matter Data'!A3464, " ", 'Matter Data'!B3464, " ", "Client")</f>
        <v xml:space="preserve">  Client</v>
      </c>
      <c r="Y4032" s="19" t="str">
        <f t="shared" si="63"/>
        <v/>
      </c>
    </row>
    <row r="4033" spans="1:25" x14ac:dyDescent="0.25">
      <c r="A4033" s="18" t="str">
        <f>IF(LEN('Contacts Data'!A3472)&gt;20,LEN('Contacts Data'!A3472),"")</f>
        <v/>
      </c>
      <c r="B4033" s="18" t="str">
        <f>IF(LEN('Contacts Data'!B3472)&gt;0, LEN('Contacts Data'!B3472) + LEN('Contacts Data'!C3472), "")</f>
        <v/>
      </c>
      <c r="C4033" s="18" t="str">
        <f>IF(LEN('Contacts Data'!E3472)&gt;20,LEN('Contacts Data'!E3472),"")</f>
        <v/>
      </c>
      <c r="D4033" s="18" t="str">
        <f>IF(LEN('Contacts Data'!F3472)&gt;20,LEN('Contacts Data'!F3472),"")</f>
        <v/>
      </c>
      <c r="E4033" s="18" t="str">
        <f>IF(LEN('Contacts Data'!G3472)&gt;20,LEN('Contacts Data'!G3472),"")</f>
        <v/>
      </c>
      <c r="F4033" s="18" t="str">
        <f>IF(LEN('Contacts Data'!H3472)&gt;60,LEN('Contacts Data'!H3472),"")</f>
        <v/>
      </c>
      <c r="G4033" s="18" t="str">
        <f>IF(LEN('Contacts Data'!I3472)&gt;128,LEN('Contacts Data'!I3472),"")</f>
        <v/>
      </c>
      <c r="H4033" s="18" t="str">
        <f>IF(LEN('Contacts Data'!J3472)&gt;60,LEN('Contacts Data'!J3472),"")</f>
        <v/>
      </c>
      <c r="I4033" s="18" t="str">
        <f>IF(LEN('Contacts Data'!K3472)&gt;30,LEN('Contacts Data'!K3472),"")</f>
        <v/>
      </c>
      <c r="J4033" s="18" t="str">
        <f>IF(LEN('Contacts Data'!L3472)&gt;2,LEN('Contacts Data'!L3472),"")</f>
        <v/>
      </c>
      <c r="K4033" s="18" t="str">
        <f>IF(LEN('Contacts Data'!M3472)&gt;16,LEN('Contacts Data'!M3472),"")</f>
        <v/>
      </c>
      <c r="L4033" s="18" t="str">
        <f>IF(LEN('Contacts Data'!D3472)&gt;128,LEN('Contacts Data'!D3472),"")</f>
        <v/>
      </c>
      <c r="M4033" s="18" t="str">
        <f>IF(LEN('Contacts Data'!O3472)&gt;1024,LEN('Contacts Data'!O3472),"")</f>
        <v/>
      </c>
      <c r="P4033" s="18" t="str">
        <f>IF(LEN('Matter Data'!A3465)&gt;0,LEN('Matter Data'!A3465)+LEN('Matter Data'!B3465),"")</f>
        <v/>
      </c>
      <c r="Q4033" s="18" t="str">
        <f>IF(LEN('Matter Data'!C3465)&gt;80,LEN('Matter Data'!C3465),"")</f>
        <v/>
      </c>
      <c r="R4033" s="18" t="str">
        <f>IF(LEN('Matter Data'!H3465)&gt;40,LEN('Matter Data'!H3465),"")</f>
        <v/>
      </c>
      <c r="S4033" s="21" t="b">
        <f>IF(LEN('Matter Data'!C3465)&gt;0,CONCATENATE('Matter Data'!A3465,'Matter Data'!B3465,'Matter Data'!C3465))</f>
        <v>0</v>
      </c>
      <c r="T4033" s="21">
        <f>IF(LEN('Matter Data'!C3465)&gt;0,COUNTIF($S$2:$S$5001,CONCATENATE('Matter Data'!A3465,'Matter Data'!B3465,'Matter Data'!C3465)),0)</f>
        <v>0</v>
      </c>
      <c r="U4033" s="22" t="str">
        <f>IF(LEN('Contacts Data'!B3472)&gt;0,'Contacts Data'!B3472,"")</f>
        <v/>
      </c>
      <c r="V4033" s="22" t="str">
        <f>IF(LEN('Contacts Data'!C3472)&gt;0,'Contacts Data'!C3472,"")</f>
        <v/>
      </c>
      <c r="W4033" s="22" t="str">
        <f>CONCATENATE(U4033, " ", V4033, " ", 'Contacts Data'!$A3472)</f>
        <v xml:space="preserve">  </v>
      </c>
      <c r="X4033" s="22" t="str">
        <f>CONCATENATE('Matter Data'!A3465, " ", 'Matter Data'!B3465, " ", "Client")</f>
        <v xml:space="preserve">  Client</v>
      </c>
      <c r="Y4033" s="19" t="str">
        <f t="shared" si="63"/>
        <v/>
      </c>
    </row>
    <row r="4034" spans="1:25" x14ac:dyDescent="0.25">
      <c r="A4034" s="18" t="str">
        <f>IF(LEN('Contacts Data'!A3473)&gt;20,LEN('Contacts Data'!A3473),"")</f>
        <v/>
      </c>
      <c r="B4034" s="18" t="str">
        <f>IF(LEN('Contacts Data'!B3473)&gt;0, LEN('Contacts Data'!B3473) + LEN('Contacts Data'!C3473), "")</f>
        <v/>
      </c>
      <c r="C4034" s="18" t="str">
        <f>IF(LEN('Contacts Data'!E3473)&gt;20,LEN('Contacts Data'!E3473),"")</f>
        <v/>
      </c>
      <c r="D4034" s="18" t="str">
        <f>IF(LEN('Contacts Data'!F3473)&gt;20,LEN('Contacts Data'!F3473),"")</f>
        <v/>
      </c>
      <c r="E4034" s="18" t="str">
        <f>IF(LEN('Contacts Data'!G3473)&gt;20,LEN('Contacts Data'!G3473),"")</f>
        <v/>
      </c>
      <c r="F4034" s="18" t="str">
        <f>IF(LEN('Contacts Data'!H3473)&gt;60,LEN('Contacts Data'!H3473),"")</f>
        <v/>
      </c>
      <c r="G4034" s="18" t="str">
        <f>IF(LEN('Contacts Data'!I3473)&gt;128,LEN('Contacts Data'!I3473),"")</f>
        <v/>
      </c>
      <c r="H4034" s="18" t="str">
        <f>IF(LEN('Contacts Data'!J3473)&gt;60,LEN('Contacts Data'!J3473),"")</f>
        <v/>
      </c>
      <c r="I4034" s="18" t="str">
        <f>IF(LEN('Contacts Data'!K3473)&gt;30,LEN('Contacts Data'!K3473),"")</f>
        <v/>
      </c>
      <c r="J4034" s="18" t="str">
        <f>IF(LEN('Contacts Data'!L3473)&gt;2,LEN('Contacts Data'!L3473),"")</f>
        <v/>
      </c>
      <c r="K4034" s="18" t="str">
        <f>IF(LEN('Contacts Data'!M3473)&gt;16,LEN('Contacts Data'!M3473),"")</f>
        <v/>
      </c>
      <c r="L4034" s="18" t="str">
        <f>IF(LEN('Contacts Data'!D3473)&gt;128,LEN('Contacts Data'!D3473),"")</f>
        <v/>
      </c>
      <c r="M4034" s="18" t="str">
        <f>IF(LEN('Contacts Data'!O3473)&gt;1024,LEN('Contacts Data'!O3473),"")</f>
        <v/>
      </c>
      <c r="P4034" s="18" t="str">
        <f>IF(LEN('Matter Data'!A3466)&gt;0,LEN('Matter Data'!A3466)+LEN('Matter Data'!B3466),"")</f>
        <v/>
      </c>
      <c r="Q4034" s="18" t="str">
        <f>IF(LEN('Matter Data'!C3466)&gt;80,LEN('Matter Data'!C3466),"")</f>
        <v/>
      </c>
      <c r="R4034" s="18" t="str">
        <f>IF(LEN('Matter Data'!H3466)&gt;40,LEN('Matter Data'!H3466),"")</f>
        <v/>
      </c>
      <c r="S4034" s="21" t="b">
        <f>IF(LEN('Matter Data'!C3466)&gt;0,CONCATENATE('Matter Data'!A3466,'Matter Data'!B3466,'Matter Data'!C3466))</f>
        <v>0</v>
      </c>
      <c r="T4034" s="21">
        <f>IF(LEN('Matter Data'!C3466)&gt;0,COUNTIF($S$2:$S$5001,CONCATENATE('Matter Data'!A3466,'Matter Data'!B3466,'Matter Data'!C3466)),0)</f>
        <v>0</v>
      </c>
      <c r="U4034" s="22" t="str">
        <f>IF(LEN('Contacts Data'!B3473)&gt;0,'Contacts Data'!B3473,"")</f>
        <v/>
      </c>
      <c r="V4034" s="22" t="str">
        <f>IF(LEN('Contacts Data'!C3473)&gt;0,'Contacts Data'!C3473,"")</f>
        <v/>
      </c>
      <c r="W4034" s="22" t="str">
        <f>CONCATENATE(U4034, " ", V4034, " ", 'Contacts Data'!$A3473)</f>
        <v xml:space="preserve">  </v>
      </c>
      <c r="X4034" s="22" t="str">
        <f>CONCATENATE('Matter Data'!A3466, " ", 'Matter Data'!B3466, " ", "Client")</f>
        <v xml:space="preserve">  Client</v>
      </c>
      <c r="Y4034" s="19" t="str">
        <f t="shared" si="63"/>
        <v/>
      </c>
    </row>
    <row r="4035" spans="1:25" x14ac:dyDescent="0.25">
      <c r="A4035" s="18" t="str">
        <f>IF(LEN('Contacts Data'!A3474)&gt;20,LEN('Contacts Data'!A3474),"")</f>
        <v/>
      </c>
      <c r="B4035" s="18" t="str">
        <f>IF(LEN('Contacts Data'!B3474)&gt;0, LEN('Contacts Data'!B3474) + LEN('Contacts Data'!C3474), "")</f>
        <v/>
      </c>
      <c r="C4035" s="18" t="str">
        <f>IF(LEN('Contacts Data'!E3474)&gt;20,LEN('Contacts Data'!E3474),"")</f>
        <v/>
      </c>
      <c r="D4035" s="18" t="str">
        <f>IF(LEN('Contacts Data'!F3474)&gt;20,LEN('Contacts Data'!F3474),"")</f>
        <v/>
      </c>
      <c r="E4035" s="18" t="str">
        <f>IF(LEN('Contacts Data'!G3474)&gt;20,LEN('Contacts Data'!G3474),"")</f>
        <v/>
      </c>
      <c r="F4035" s="18" t="str">
        <f>IF(LEN('Contacts Data'!H3474)&gt;60,LEN('Contacts Data'!H3474),"")</f>
        <v/>
      </c>
      <c r="G4035" s="18" t="str">
        <f>IF(LEN('Contacts Data'!I3474)&gt;128,LEN('Contacts Data'!I3474),"")</f>
        <v/>
      </c>
      <c r="H4035" s="18" t="str">
        <f>IF(LEN('Contacts Data'!J3474)&gt;60,LEN('Contacts Data'!J3474),"")</f>
        <v/>
      </c>
      <c r="I4035" s="18" t="str">
        <f>IF(LEN('Contacts Data'!K3474)&gt;30,LEN('Contacts Data'!K3474),"")</f>
        <v/>
      </c>
      <c r="J4035" s="18" t="str">
        <f>IF(LEN('Contacts Data'!L3474)&gt;2,LEN('Contacts Data'!L3474),"")</f>
        <v/>
      </c>
      <c r="K4035" s="18" t="str">
        <f>IF(LEN('Contacts Data'!M3474)&gt;16,LEN('Contacts Data'!M3474),"")</f>
        <v/>
      </c>
      <c r="L4035" s="18" t="str">
        <f>IF(LEN('Contacts Data'!D3474)&gt;128,LEN('Contacts Data'!D3474),"")</f>
        <v/>
      </c>
      <c r="M4035" s="18" t="str">
        <f>IF(LEN('Contacts Data'!O3474)&gt;1024,LEN('Contacts Data'!O3474),"")</f>
        <v/>
      </c>
      <c r="P4035" s="18" t="str">
        <f>IF(LEN('Matter Data'!A3467)&gt;0,LEN('Matter Data'!A3467)+LEN('Matter Data'!B3467),"")</f>
        <v/>
      </c>
      <c r="Q4035" s="18" t="str">
        <f>IF(LEN('Matter Data'!C3467)&gt;80,LEN('Matter Data'!C3467),"")</f>
        <v/>
      </c>
      <c r="R4035" s="18" t="str">
        <f>IF(LEN('Matter Data'!H3467)&gt;40,LEN('Matter Data'!H3467),"")</f>
        <v/>
      </c>
      <c r="S4035" s="21" t="b">
        <f>IF(LEN('Matter Data'!C3467)&gt;0,CONCATENATE('Matter Data'!A3467,'Matter Data'!B3467,'Matter Data'!C3467))</f>
        <v>0</v>
      </c>
      <c r="T4035" s="21">
        <f>IF(LEN('Matter Data'!C3467)&gt;0,COUNTIF($S$2:$S$5001,CONCATENATE('Matter Data'!A3467,'Matter Data'!B3467,'Matter Data'!C3467)),0)</f>
        <v>0</v>
      </c>
      <c r="U4035" s="22" t="str">
        <f>IF(LEN('Contacts Data'!B3474)&gt;0,'Contacts Data'!B3474,"")</f>
        <v/>
      </c>
      <c r="V4035" s="22" t="str">
        <f>IF(LEN('Contacts Data'!C3474)&gt;0,'Contacts Data'!C3474,"")</f>
        <v/>
      </c>
      <c r="W4035" s="22" t="str">
        <f>CONCATENATE(U4035, " ", V4035, " ", 'Contacts Data'!$A3474)</f>
        <v xml:space="preserve">  </v>
      </c>
      <c r="X4035" s="22" t="str">
        <f>CONCATENATE('Matter Data'!A3467, " ", 'Matter Data'!B3467, " ", "Client")</f>
        <v xml:space="preserve">  Client</v>
      </c>
      <c r="Y4035" s="19" t="str">
        <f t="shared" si="63"/>
        <v/>
      </c>
    </row>
    <row r="4036" spans="1:25" x14ac:dyDescent="0.25">
      <c r="A4036" s="18" t="str">
        <f>IF(LEN('Contacts Data'!A3475)&gt;20,LEN('Contacts Data'!A3475),"")</f>
        <v/>
      </c>
      <c r="B4036" s="18" t="str">
        <f>IF(LEN('Contacts Data'!B3475)&gt;0, LEN('Contacts Data'!B3475) + LEN('Contacts Data'!C3475), "")</f>
        <v/>
      </c>
      <c r="C4036" s="18" t="str">
        <f>IF(LEN('Contacts Data'!E3475)&gt;20,LEN('Contacts Data'!E3475),"")</f>
        <v/>
      </c>
      <c r="D4036" s="18" t="str">
        <f>IF(LEN('Contacts Data'!F3475)&gt;20,LEN('Contacts Data'!F3475),"")</f>
        <v/>
      </c>
      <c r="E4036" s="18" t="str">
        <f>IF(LEN('Contacts Data'!G3475)&gt;20,LEN('Contacts Data'!G3475),"")</f>
        <v/>
      </c>
      <c r="F4036" s="18" t="str">
        <f>IF(LEN('Contacts Data'!H3475)&gt;60,LEN('Contacts Data'!H3475),"")</f>
        <v/>
      </c>
      <c r="G4036" s="18" t="str">
        <f>IF(LEN('Contacts Data'!I3475)&gt;128,LEN('Contacts Data'!I3475),"")</f>
        <v/>
      </c>
      <c r="H4036" s="18" t="str">
        <f>IF(LEN('Contacts Data'!J3475)&gt;60,LEN('Contacts Data'!J3475),"")</f>
        <v/>
      </c>
      <c r="I4036" s="18" t="str">
        <f>IF(LEN('Contacts Data'!K3475)&gt;30,LEN('Contacts Data'!K3475),"")</f>
        <v/>
      </c>
      <c r="J4036" s="18" t="str">
        <f>IF(LEN('Contacts Data'!L3475)&gt;2,LEN('Contacts Data'!L3475),"")</f>
        <v/>
      </c>
      <c r="K4036" s="18" t="str">
        <f>IF(LEN('Contacts Data'!M3475)&gt;16,LEN('Contacts Data'!M3475),"")</f>
        <v/>
      </c>
      <c r="L4036" s="18" t="str">
        <f>IF(LEN('Contacts Data'!D3475)&gt;128,LEN('Contacts Data'!D3475),"")</f>
        <v/>
      </c>
      <c r="M4036" s="18" t="str">
        <f>IF(LEN('Contacts Data'!O3475)&gt;1024,LEN('Contacts Data'!O3475),"")</f>
        <v/>
      </c>
      <c r="P4036" s="18" t="str">
        <f>IF(LEN('Matter Data'!A3468)&gt;0,LEN('Matter Data'!A3468)+LEN('Matter Data'!B3468),"")</f>
        <v/>
      </c>
      <c r="Q4036" s="18" t="str">
        <f>IF(LEN('Matter Data'!C3468)&gt;80,LEN('Matter Data'!C3468),"")</f>
        <v/>
      </c>
      <c r="R4036" s="18" t="str">
        <f>IF(LEN('Matter Data'!H3468)&gt;40,LEN('Matter Data'!H3468),"")</f>
        <v/>
      </c>
      <c r="S4036" s="21" t="b">
        <f>IF(LEN('Matter Data'!C3468)&gt;0,CONCATENATE('Matter Data'!A3468,'Matter Data'!B3468,'Matter Data'!C3468))</f>
        <v>0</v>
      </c>
      <c r="T4036" s="21">
        <f>IF(LEN('Matter Data'!C3468)&gt;0,COUNTIF($S$2:$S$5001,CONCATENATE('Matter Data'!A3468,'Matter Data'!B3468,'Matter Data'!C3468)),0)</f>
        <v>0</v>
      </c>
      <c r="U4036" s="22" t="str">
        <f>IF(LEN('Contacts Data'!B3475)&gt;0,'Contacts Data'!B3475,"")</f>
        <v/>
      </c>
      <c r="V4036" s="22" t="str">
        <f>IF(LEN('Contacts Data'!C3475)&gt;0,'Contacts Data'!C3475,"")</f>
        <v/>
      </c>
      <c r="W4036" s="22" t="str">
        <f>CONCATENATE(U4036, " ", V4036, " ", 'Contacts Data'!$A3475)</f>
        <v xml:space="preserve">  </v>
      </c>
      <c r="X4036" s="22" t="str">
        <f>CONCATENATE('Matter Data'!A3468, " ", 'Matter Data'!B3468, " ", "Client")</f>
        <v xml:space="preserve">  Client</v>
      </c>
      <c r="Y4036" s="19" t="str">
        <f t="shared" si="63"/>
        <v/>
      </c>
    </row>
    <row r="4037" spans="1:25" x14ac:dyDescent="0.25">
      <c r="A4037" s="18" t="str">
        <f>IF(LEN('Contacts Data'!A3476)&gt;20,LEN('Contacts Data'!A3476),"")</f>
        <v/>
      </c>
      <c r="B4037" s="18" t="str">
        <f>IF(LEN('Contacts Data'!B3476)&gt;0, LEN('Contacts Data'!B3476) + LEN('Contacts Data'!C3476), "")</f>
        <v/>
      </c>
      <c r="C4037" s="18" t="str">
        <f>IF(LEN('Contacts Data'!E3476)&gt;20,LEN('Contacts Data'!E3476),"")</f>
        <v/>
      </c>
      <c r="D4037" s="18" t="str">
        <f>IF(LEN('Contacts Data'!F3476)&gt;20,LEN('Contacts Data'!F3476),"")</f>
        <v/>
      </c>
      <c r="E4037" s="18" t="str">
        <f>IF(LEN('Contacts Data'!G3476)&gt;20,LEN('Contacts Data'!G3476),"")</f>
        <v/>
      </c>
      <c r="F4037" s="18" t="str">
        <f>IF(LEN('Contacts Data'!H3476)&gt;60,LEN('Contacts Data'!H3476),"")</f>
        <v/>
      </c>
      <c r="G4037" s="18" t="str">
        <f>IF(LEN('Contacts Data'!I3476)&gt;128,LEN('Contacts Data'!I3476),"")</f>
        <v/>
      </c>
      <c r="H4037" s="18" t="str">
        <f>IF(LEN('Contacts Data'!J3476)&gt;60,LEN('Contacts Data'!J3476),"")</f>
        <v/>
      </c>
      <c r="I4037" s="18" t="str">
        <f>IF(LEN('Contacts Data'!K3476)&gt;30,LEN('Contacts Data'!K3476),"")</f>
        <v/>
      </c>
      <c r="J4037" s="18" t="str">
        <f>IF(LEN('Contacts Data'!L3476)&gt;2,LEN('Contacts Data'!L3476),"")</f>
        <v/>
      </c>
      <c r="K4037" s="18" t="str">
        <f>IF(LEN('Contacts Data'!M3476)&gt;16,LEN('Contacts Data'!M3476),"")</f>
        <v/>
      </c>
      <c r="L4037" s="18" t="str">
        <f>IF(LEN('Contacts Data'!D3476)&gt;128,LEN('Contacts Data'!D3476),"")</f>
        <v/>
      </c>
      <c r="M4037" s="18" t="str">
        <f>IF(LEN('Contacts Data'!O3476)&gt;1024,LEN('Contacts Data'!O3476),"")</f>
        <v/>
      </c>
      <c r="P4037" s="18" t="str">
        <f>IF(LEN('Matter Data'!A3469)&gt;0,LEN('Matter Data'!A3469)+LEN('Matter Data'!B3469),"")</f>
        <v/>
      </c>
      <c r="Q4037" s="18" t="str">
        <f>IF(LEN('Matter Data'!C3469)&gt;80,LEN('Matter Data'!C3469),"")</f>
        <v/>
      </c>
      <c r="R4037" s="18" t="str">
        <f>IF(LEN('Matter Data'!H3469)&gt;40,LEN('Matter Data'!H3469),"")</f>
        <v/>
      </c>
      <c r="S4037" s="21" t="b">
        <f>IF(LEN('Matter Data'!C3469)&gt;0,CONCATENATE('Matter Data'!A3469,'Matter Data'!B3469,'Matter Data'!C3469))</f>
        <v>0</v>
      </c>
      <c r="T4037" s="21">
        <f>IF(LEN('Matter Data'!C3469)&gt;0,COUNTIF($S$2:$S$5001,CONCATENATE('Matter Data'!A3469,'Matter Data'!B3469,'Matter Data'!C3469)),0)</f>
        <v>0</v>
      </c>
      <c r="U4037" s="22" t="str">
        <f>IF(LEN('Contacts Data'!B3476)&gt;0,'Contacts Data'!B3476,"")</f>
        <v/>
      </c>
      <c r="V4037" s="22" t="str">
        <f>IF(LEN('Contacts Data'!C3476)&gt;0,'Contacts Data'!C3476,"")</f>
        <v/>
      </c>
      <c r="W4037" s="22" t="str">
        <f>CONCATENATE(U4037, " ", V4037, " ", 'Contacts Data'!$A3476)</f>
        <v xml:space="preserve">  </v>
      </c>
      <c r="X4037" s="22" t="str">
        <f>CONCATENATE('Matter Data'!A3469, " ", 'Matter Data'!B3469, " ", "Client")</f>
        <v xml:space="preserve">  Client</v>
      </c>
      <c r="Y4037" s="19" t="str">
        <f t="shared" si="63"/>
        <v/>
      </c>
    </row>
    <row r="4038" spans="1:25" x14ac:dyDescent="0.25">
      <c r="A4038" s="18" t="str">
        <f>IF(LEN('Contacts Data'!A3477)&gt;20,LEN('Contacts Data'!A3477),"")</f>
        <v/>
      </c>
      <c r="B4038" s="18" t="str">
        <f>IF(LEN('Contacts Data'!B3477)&gt;0, LEN('Contacts Data'!B3477) + LEN('Contacts Data'!C3477), "")</f>
        <v/>
      </c>
      <c r="C4038" s="18" t="str">
        <f>IF(LEN('Contacts Data'!E3477)&gt;20,LEN('Contacts Data'!E3477),"")</f>
        <v/>
      </c>
      <c r="D4038" s="18" t="str">
        <f>IF(LEN('Contacts Data'!F3477)&gt;20,LEN('Contacts Data'!F3477),"")</f>
        <v/>
      </c>
      <c r="E4038" s="18" t="str">
        <f>IF(LEN('Contacts Data'!G3477)&gt;20,LEN('Contacts Data'!G3477),"")</f>
        <v/>
      </c>
      <c r="F4038" s="18" t="str">
        <f>IF(LEN('Contacts Data'!H3477)&gt;60,LEN('Contacts Data'!H3477),"")</f>
        <v/>
      </c>
      <c r="G4038" s="18" t="str">
        <f>IF(LEN('Contacts Data'!I3477)&gt;128,LEN('Contacts Data'!I3477),"")</f>
        <v/>
      </c>
      <c r="H4038" s="18" t="str">
        <f>IF(LEN('Contacts Data'!J3477)&gt;60,LEN('Contacts Data'!J3477),"")</f>
        <v/>
      </c>
      <c r="I4038" s="18" t="str">
        <f>IF(LEN('Contacts Data'!K3477)&gt;30,LEN('Contacts Data'!K3477),"")</f>
        <v/>
      </c>
      <c r="J4038" s="18" t="str">
        <f>IF(LEN('Contacts Data'!L3477)&gt;2,LEN('Contacts Data'!L3477),"")</f>
        <v/>
      </c>
      <c r="K4038" s="18" t="str">
        <f>IF(LEN('Contacts Data'!M3477)&gt;16,LEN('Contacts Data'!M3477),"")</f>
        <v/>
      </c>
      <c r="L4038" s="18" t="str">
        <f>IF(LEN('Contacts Data'!D3477)&gt;128,LEN('Contacts Data'!D3477),"")</f>
        <v/>
      </c>
      <c r="M4038" s="18" t="str">
        <f>IF(LEN('Contacts Data'!O3477)&gt;1024,LEN('Contacts Data'!O3477),"")</f>
        <v/>
      </c>
      <c r="P4038" s="18" t="str">
        <f>IF(LEN('Matter Data'!A3470)&gt;0,LEN('Matter Data'!A3470)+LEN('Matter Data'!B3470),"")</f>
        <v/>
      </c>
      <c r="Q4038" s="18" t="str">
        <f>IF(LEN('Matter Data'!C3470)&gt;80,LEN('Matter Data'!C3470),"")</f>
        <v/>
      </c>
      <c r="R4038" s="18" t="str">
        <f>IF(LEN('Matter Data'!H3470)&gt;40,LEN('Matter Data'!H3470),"")</f>
        <v/>
      </c>
      <c r="S4038" s="21" t="b">
        <f>IF(LEN('Matter Data'!C3470)&gt;0,CONCATENATE('Matter Data'!A3470,'Matter Data'!B3470,'Matter Data'!C3470))</f>
        <v>0</v>
      </c>
      <c r="T4038" s="21">
        <f>IF(LEN('Matter Data'!C3470)&gt;0,COUNTIF($S$2:$S$5001,CONCATENATE('Matter Data'!A3470,'Matter Data'!B3470,'Matter Data'!C3470)),0)</f>
        <v>0</v>
      </c>
      <c r="U4038" s="22" t="str">
        <f>IF(LEN('Contacts Data'!B3477)&gt;0,'Contacts Data'!B3477,"")</f>
        <v/>
      </c>
      <c r="V4038" s="22" t="str">
        <f>IF(LEN('Contacts Data'!C3477)&gt;0,'Contacts Data'!C3477,"")</f>
        <v/>
      </c>
      <c r="W4038" s="22" t="str">
        <f>CONCATENATE(U4038, " ", V4038, " ", 'Contacts Data'!$A3477)</f>
        <v xml:space="preserve">  </v>
      </c>
      <c r="X4038" s="22" t="str">
        <f>CONCATENATE('Matter Data'!A3470, " ", 'Matter Data'!B3470, " ", "Client")</f>
        <v xml:space="preserve">  Client</v>
      </c>
      <c r="Y4038" s="19" t="str">
        <f t="shared" si="63"/>
        <v/>
      </c>
    </row>
    <row r="4039" spans="1:25" x14ac:dyDescent="0.25">
      <c r="A4039" s="18" t="str">
        <f>IF(LEN('Contacts Data'!A3478)&gt;20,LEN('Contacts Data'!A3478),"")</f>
        <v/>
      </c>
      <c r="B4039" s="18" t="str">
        <f>IF(LEN('Contacts Data'!B3478)&gt;0, LEN('Contacts Data'!B3478) + LEN('Contacts Data'!C3478), "")</f>
        <v/>
      </c>
      <c r="C4039" s="18" t="str">
        <f>IF(LEN('Contacts Data'!E3478)&gt;20,LEN('Contacts Data'!E3478),"")</f>
        <v/>
      </c>
      <c r="D4039" s="18" t="str">
        <f>IF(LEN('Contacts Data'!F3478)&gt;20,LEN('Contacts Data'!F3478),"")</f>
        <v/>
      </c>
      <c r="E4039" s="18" t="str">
        <f>IF(LEN('Contacts Data'!G3478)&gt;20,LEN('Contacts Data'!G3478),"")</f>
        <v/>
      </c>
      <c r="F4039" s="18" t="str">
        <f>IF(LEN('Contacts Data'!H3478)&gt;60,LEN('Contacts Data'!H3478),"")</f>
        <v/>
      </c>
      <c r="G4039" s="18" t="str">
        <f>IF(LEN('Contacts Data'!I3478)&gt;128,LEN('Contacts Data'!I3478),"")</f>
        <v/>
      </c>
      <c r="H4039" s="18" t="str">
        <f>IF(LEN('Contacts Data'!J3478)&gt;60,LEN('Contacts Data'!J3478),"")</f>
        <v/>
      </c>
      <c r="I4039" s="18" t="str">
        <f>IF(LEN('Contacts Data'!K3478)&gt;30,LEN('Contacts Data'!K3478),"")</f>
        <v/>
      </c>
      <c r="J4039" s="18" t="str">
        <f>IF(LEN('Contacts Data'!L3478)&gt;2,LEN('Contacts Data'!L3478),"")</f>
        <v/>
      </c>
      <c r="K4039" s="18" t="str">
        <f>IF(LEN('Contacts Data'!M3478)&gt;16,LEN('Contacts Data'!M3478),"")</f>
        <v/>
      </c>
      <c r="L4039" s="18" t="str">
        <f>IF(LEN('Contacts Data'!D3478)&gt;128,LEN('Contacts Data'!D3478),"")</f>
        <v/>
      </c>
      <c r="M4039" s="18" t="str">
        <f>IF(LEN('Contacts Data'!O3478)&gt;1024,LEN('Contacts Data'!O3478),"")</f>
        <v/>
      </c>
      <c r="P4039" s="18" t="str">
        <f>IF(LEN('Matter Data'!A3471)&gt;0,LEN('Matter Data'!A3471)+LEN('Matter Data'!B3471),"")</f>
        <v/>
      </c>
      <c r="Q4039" s="18" t="str">
        <f>IF(LEN('Matter Data'!C3471)&gt;80,LEN('Matter Data'!C3471),"")</f>
        <v/>
      </c>
      <c r="R4039" s="18" t="str">
        <f>IF(LEN('Matter Data'!H3471)&gt;40,LEN('Matter Data'!H3471),"")</f>
        <v/>
      </c>
      <c r="S4039" s="21" t="b">
        <f>IF(LEN('Matter Data'!C3471)&gt;0,CONCATENATE('Matter Data'!A3471,'Matter Data'!B3471,'Matter Data'!C3471))</f>
        <v>0</v>
      </c>
      <c r="T4039" s="21">
        <f>IF(LEN('Matter Data'!C3471)&gt;0,COUNTIF($S$2:$S$5001,CONCATENATE('Matter Data'!A3471,'Matter Data'!B3471,'Matter Data'!C3471)),0)</f>
        <v>0</v>
      </c>
      <c r="U4039" s="22" t="str">
        <f>IF(LEN('Contacts Data'!B3478)&gt;0,'Contacts Data'!B3478,"")</f>
        <v/>
      </c>
      <c r="V4039" s="22" t="str">
        <f>IF(LEN('Contacts Data'!C3478)&gt;0,'Contacts Data'!C3478,"")</f>
        <v/>
      </c>
      <c r="W4039" s="22" t="str">
        <f>CONCATENATE(U4039, " ", V4039, " ", 'Contacts Data'!$A3478)</f>
        <v xml:space="preserve">  </v>
      </c>
      <c r="X4039" s="22" t="str">
        <f>CONCATENATE('Matter Data'!A3471, " ", 'Matter Data'!B3471, " ", "Client")</f>
        <v xml:space="preserve">  Client</v>
      </c>
      <c r="Y4039" s="19" t="str">
        <f t="shared" si="63"/>
        <v/>
      </c>
    </row>
    <row r="4040" spans="1:25" x14ac:dyDescent="0.25">
      <c r="A4040" s="18" t="str">
        <f>IF(LEN('Contacts Data'!A3479)&gt;20,LEN('Contacts Data'!A3479),"")</f>
        <v/>
      </c>
      <c r="B4040" s="18" t="str">
        <f>IF(LEN('Contacts Data'!B3479)&gt;0, LEN('Contacts Data'!B3479) + LEN('Contacts Data'!C3479), "")</f>
        <v/>
      </c>
      <c r="C4040" s="18" t="str">
        <f>IF(LEN('Contacts Data'!E3479)&gt;20,LEN('Contacts Data'!E3479),"")</f>
        <v/>
      </c>
      <c r="D4040" s="18" t="str">
        <f>IF(LEN('Contacts Data'!F3479)&gt;20,LEN('Contacts Data'!F3479),"")</f>
        <v/>
      </c>
      <c r="E4040" s="18" t="str">
        <f>IF(LEN('Contacts Data'!G3479)&gt;20,LEN('Contacts Data'!G3479),"")</f>
        <v/>
      </c>
      <c r="F4040" s="18" t="str">
        <f>IF(LEN('Contacts Data'!H3479)&gt;60,LEN('Contacts Data'!H3479),"")</f>
        <v/>
      </c>
      <c r="G4040" s="18" t="str">
        <f>IF(LEN('Contacts Data'!I3479)&gt;128,LEN('Contacts Data'!I3479),"")</f>
        <v/>
      </c>
      <c r="H4040" s="18" t="str">
        <f>IF(LEN('Contacts Data'!J3479)&gt;60,LEN('Contacts Data'!J3479),"")</f>
        <v/>
      </c>
      <c r="I4040" s="18" t="str">
        <f>IF(LEN('Contacts Data'!K3479)&gt;30,LEN('Contacts Data'!K3479),"")</f>
        <v/>
      </c>
      <c r="J4040" s="18" t="str">
        <f>IF(LEN('Contacts Data'!L3479)&gt;2,LEN('Contacts Data'!L3479),"")</f>
        <v/>
      </c>
      <c r="K4040" s="18" t="str">
        <f>IF(LEN('Contacts Data'!M3479)&gt;16,LEN('Contacts Data'!M3479),"")</f>
        <v/>
      </c>
      <c r="L4040" s="18" t="str">
        <f>IF(LEN('Contacts Data'!D3479)&gt;128,LEN('Contacts Data'!D3479),"")</f>
        <v/>
      </c>
      <c r="M4040" s="18" t="str">
        <f>IF(LEN('Contacts Data'!O3479)&gt;1024,LEN('Contacts Data'!O3479),"")</f>
        <v/>
      </c>
      <c r="P4040" s="18" t="str">
        <f>IF(LEN('Matter Data'!A3472)&gt;0,LEN('Matter Data'!A3472)+LEN('Matter Data'!B3472),"")</f>
        <v/>
      </c>
      <c r="Q4040" s="18" t="str">
        <f>IF(LEN('Matter Data'!C3472)&gt;80,LEN('Matter Data'!C3472),"")</f>
        <v/>
      </c>
      <c r="R4040" s="18" t="str">
        <f>IF(LEN('Matter Data'!H3472)&gt;40,LEN('Matter Data'!H3472),"")</f>
        <v/>
      </c>
      <c r="S4040" s="21" t="b">
        <f>IF(LEN('Matter Data'!C3472)&gt;0,CONCATENATE('Matter Data'!A3472,'Matter Data'!B3472,'Matter Data'!C3472))</f>
        <v>0</v>
      </c>
      <c r="T4040" s="21">
        <f>IF(LEN('Matter Data'!C3472)&gt;0,COUNTIF($S$2:$S$5001,CONCATENATE('Matter Data'!A3472,'Matter Data'!B3472,'Matter Data'!C3472)),0)</f>
        <v>0</v>
      </c>
      <c r="U4040" s="22" t="str">
        <f>IF(LEN('Contacts Data'!B3479)&gt;0,'Contacts Data'!B3479,"")</f>
        <v/>
      </c>
      <c r="V4040" s="22" t="str">
        <f>IF(LEN('Contacts Data'!C3479)&gt;0,'Contacts Data'!C3479,"")</f>
        <v/>
      </c>
      <c r="W4040" s="22" t="str">
        <f>CONCATENATE(U4040, " ", V4040, " ", 'Contacts Data'!$A3479)</f>
        <v xml:space="preserve">  </v>
      </c>
      <c r="X4040" s="22" t="str">
        <f>CONCATENATE('Matter Data'!A3472, " ", 'Matter Data'!B3472, " ", "Client")</f>
        <v xml:space="preserve">  Client</v>
      </c>
      <c r="Y4040" s="19" t="str">
        <f t="shared" si="63"/>
        <v/>
      </c>
    </row>
    <row r="4041" spans="1:25" x14ac:dyDescent="0.25">
      <c r="A4041" s="18" t="str">
        <f>IF(LEN('Contacts Data'!A3480)&gt;20,LEN('Contacts Data'!A3480),"")</f>
        <v/>
      </c>
      <c r="B4041" s="18" t="str">
        <f>IF(LEN('Contacts Data'!B3480)&gt;0, LEN('Contacts Data'!B3480) + LEN('Contacts Data'!C3480), "")</f>
        <v/>
      </c>
      <c r="C4041" s="18" t="str">
        <f>IF(LEN('Contacts Data'!E3480)&gt;20,LEN('Contacts Data'!E3480),"")</f>
        <v/>
      </c>
      <c r="D4041" s="18" t="str">
        <f>IF(LEN('Contacts Data'!F3480)&gt;20,LEN('Contacts Data'!F3480),"")</f>
        <v/>
      </c>
      <c r="E4041" s="18" t="str">
        <f>IF(LEN('Contacts Data'!G3480)&gt;20,LEN('Contacts Data'!G3480),"")</f>
        <v/>
      </c>
      <c r="F4041" s="18" t="str">
        <f>IF(LEN('Contacts Data'!H3480)&gt;60,LEN('Contacts Data'!H3480),"")</f>
        <v/>
      </c>
      <c r="G4041" s="18" t="str">
        <f>IF(LEN('Contacts Data'!I3480)&gt;128,LEN('Contacts Data'!I3480),"")</f>
        <v/>
      </c>
      <c r="H4041" s="18" t="str">
        <f>IF(LEN('Contacts Data'!J3480)&gt;60,LEN('Contacts Data'!J3480),"")</f>
        <v/>
      </c>
      <c r="I4041" s="18" t="str">
        <f>IF(LEN('Contacts Data'!K3480)&gt;30,LEN('Contacts Data'!K3480),"")</f>
        <v/>
      </c>
      <c r="J4041" s="18" t="str">
        <f>IF(LEN('Contacts Data'!L3480)&gt;2,LEN('Contacts Data'!L3480),"")</f>
        <v/>
      </c>
      <c r="K4041" s="18" t="str">
        <f>IF(LEN('Contacts Data'!M3480)&gt;16,LEN('Contacts Data'!M3480),"")</f>
        <v/>
      </c>
      <c r="L4041" s="18" t="str">
        <f>IF(LEN('Contacts Data'!D3480)&gt;128,LEN('Contacts Data'!D3480),"")</f>
        <v/>
      </c>
      <c r="M4041" s="18" t="str">
        <f>IF(LEN('Contacts Data'!O3480)&gt;1024,LEN('Contacts Data'!O3480),"")</f>
        <v/>
      </c>
      <c r="P4041" s="18" t="str">
        <f>IF(LEN('Matter Data'!A3473)&gt;0,LEN('Matter Data'!A3473)+LEN('Matter Data'!B3473),"")</f>
        <v/>
      </c>
      <c r="Q4041" s="18" t="str">
        <f>IF(LEN('Matter Data'!C3473)&gt;80,LEN('Matter Data'!C3473),"")</f>
        <v/>
      </c>
      <c r="R4041" s="18" t="str">
        <f>IF(LEN('Matter Data'!H3473)&gt;40,LEN('Matter Data'!H3473),"")</f>
        <v/>
      </c>
      <c r="S4041" s="21" t="b">
        <f>IF(LEN('Matter Data'!C3473)&gt;0,CONCATENATE('Matter Data'!A3473,'Matter Data'!B3473,'Matter Data'!C3473))</f>
        <v>0</v>
      </c>
      <c r="T4041" s="21">
        <f>IF(LEN('Matter Data'!C3473)&gt;0,COUNTIF($S$2:$S$5001,CONCATENATE('Matter Data'!A3473,'Matter Data'!B3473,'Matter Data'!C3473)),0)</f>
        <v>0</v>
      </c>
      <c r="U4041" s="22" t="str">
        <f>IF(LEN('Contacts Data'!B3480)&gt;0,'Contacts Data'!B3480,"")</f>
        <v/>
      </c>
      <c r="V4041" s="22" t="str">
        <f>IF(LEN('Contacts Data'!C3480)&gt;0,'Contacts Data'!C3480,"")</f>
        <v/>
      </c>
      <c r="W4041" s="22" t="str">
        <f>CONCATENATE(U4041, " ", V4041, " ", 'Contacts Data'!$A3480)</f>
        <v xml:space="preserve">  </v>
      </c>
      <c r="X4041" s="22" t="str">
        <f>CONCATENATE('Matter Data'!A3473, " ", 'Matter Data'!B3473, " ", "Client")</f>
        <v xml:space="preserve">  Client</v>
      </c>
      <c r="Y4041" s="19" t="str">
        <f t="shared" si="63"/>
        <v/>
      </c>
    </row>
    <row r="4042" spans="1:25" x14ac:dyDescent="0.25">
      <c r="A4042" s="18" t="str">
        <f>IF(LEN('Contacts Data'!A3481)&gt;20,LEN('Contacts Data'!A3481),"")</f>
        <v/>
      </c>
      <c r="B4042" s="18" t="str">
        <f>IF(LEN('Contacts Data'!B3481)&gt;0, LEN('Contacts Data'!B3481) + LEN('Contacts Data'!C3481), "")</f>
        <v/>
      </c>
      <c r="C4042" s="18" t="str">
        <f>IF(LEN('Contacts Data'!E3481)&gt;20,LEN('Contacts Data'!E3481),"")</f>
        <v/>
      </c>
      <c r="D4042" s="18" t="str">
        <f>IF(LEN('Contacts Data'!F3481)&gt;20,LEN('Contacts Data'!F3481),"")</f>
        <v/>
      </c>
      <c r="E4042" s="18" t="str">
        <f>IF(LEN('Contacts Data'!G3481)&gt;20,LEN('Contacts Data'!G3481),"")</f>
        <v/>
      </c>
      <c r="F4042" s="18" t="str">
        <f>IF(LEN('Contacts Data'!H3481)&gt;60,LEN('Contacts Data'!H3481),"")</f>
        <v/>
      </c>
      <c r="G4042" s="18" t="str">
        <f>IF(LEN('Contacts Data'!I3481)&gt;128,LEN('Contacts Data'!I3481),"")</f>
        <v/>
      </c>
      <c r="H4042" s="18" t="str">
        <f>IF(LEN('Contacts Data'!J3481)&gt;60,LEN('Contacts Data'!J3481),"")</f>
        <v/>
      </c>
      <c r="I4042" s="18" t="str">
        <f>IF(LEN('Contacts Data'!K3481)&gt;30,LEN('Contacts Data'!K3481),"")</f>
        <v/>
      </c>
      <c r="J4042" s="18" t="str">
        <f>IF(LEN('Contacts Data'!L3481)&gt;2,LEN('Contacts Data'!L3481),"")</f>
        <v/>
      </c>
      <c r="K4042" s="18" t="str">
        <f>IF(LEN('Contacts Data'!M3481)&gt;16,LEN('Contacts Data'!M3481),"")</f>
        <v/>
      </c>
      <c r="L4042" s="18" t="str">
        <f>IF(LEN('Contacts Data'!D3481)&gt;128,LEN('Contacts Data'!D3481),"")</f>
        <v/>
      </c>
      <c r="M4042" s="18" t="str">
        <f>IF(LEN('Contacts Data'!O3481)&gt;1024,LEN('Contacts Data'!O3481),"")</f>
        <v/>
      </c>
      <c r="P4042" s="18" t="str">
        <f>IF(LEN('Matter Data'!A3474)&gt;0,LEN('Matter Data'!A3474)+LEN('Matter Data'!B3474),"")</f>
        <v/>
      </c>
      <c r="Q4042" s="18" t="str">
        <f>IF(LEN('Matter Data'!C3474)&gt;80,LEN('Matter Data'!C3474),"")</f>
        <v/>
      </c>
      <c r="R4042" s="18" t="str">
        <f>IF(LEN('Matter Data'!H3474)&gt;40,LEN('Matter Data'!H3474),"")</f>
        <v/>
      </c>
      <c r="S4042" s="21" t="b">
        <f>IF(LEN('Matter Data'!C3474)&gt;0,CONCATENATE('Matter Data'!A3474,'Matter Data'!B3474,'Matter Data'!C3474))</f>
        <v>0</v>
      </c>
      <c r="T4042" s="21">
        <f>IF(LEN('Matter Data'!C3474)&gt;0,COUNTIF($S$2:$S$5001,CONCATENATE('Matter Data'!A3474,'Matter Data'!B3474,'Matter Data'!C3474)),0)</f>
        <v>0</v>
      </c>
      <c r="U4042" s="22" t="str">
        <f>IF(LEN('Contacts Data'!B3481)&gt;0,'Contacts Data'!B3481,"")</f>
        <v/>
      </c>
      <c r="V4042" s="22" t="str">
        <f>IF(LEN('Contacts Data'!C3481)&gt;0,'Contacts Data'!C3481,"")</f>
        <v/>
      </c>
      <c r="W4042" s="22" t="str">
        <f>CONCATENATE(U4042, " ", V4042, " ", 'Contacts Data'!$A3481)</f>
        <v xml:space="preserve">  </v>
      </c>
      <c r="X4042" s="22" t="str">
        <f>CONCATENATE('Matter Data'!A3474, " ", 'Matter Data'!B3474, " ", "Client")</f>
        <v xml:space="preserve">  Client</v>
      </c>
      <c r="Y4042" s="19" t="str">
        <f t="shared" si="63"/>
        <v/>
      </c>
    </row>
    <row r="4043" spans="1:25" x14ac:dyDescent="0.25">
      <c r="A4043" s="18" t="str">
        <f>IF(LEN('Contacts Data'!A3482)&gt;20,LEN('Contacts Data'!A3482),"")</f>
        <v/>
      </c>
      <c r="B4043" s="18" t="str">
        <f>IF(LEN('Contacts Data'!B3482)&gt;0, LEN('Contacts Data'!B3482) + LEN('Contacts Data'!C3482), "")</f>
        <v/>
      </c>
      <c r="C4043" s="18" t="str">
        <f>IF(LEN('Contacts Data'!E3482)&gt;20,LEN('Contacts Data'!E3482),"")</f>
        <v/>
      </c>
      <c r="D4043" s="18" t="str">
        <f>IF(LEN('Contacts Data'!F3482)&gt;20,LEN('Contacts Data'!F3482),"")</f>
        <v/>
      </c>
      <c r="E4043" s="18" t="str">
        <f>IF(LEN('Contacts Data'!G3482)&gt;20,LEN('Contacts Data'!G3482),"")</f>
        <v/>
      </c>
      <c r="F4043" s="18" t="str">
        <f>IF(LEN('Contacts Data'!H3482)&gt;60,LEN('Contacts Data'!H3482),"")</f>
        <v/>
      </c>
      <c r="G4043" s="18" t="str">
        <f>IF(LEN('Contacts Data'!I3482)&gt;128,LEN('Contacts Data'!I3482),"")</f>
        <v/>
      </c>
      <c r="H4043" s="18" t="str">
        <f>IF(LEN('Contacts Data'!J3482)&gt;60,LEN('Contacts Data'!J3482),"")</f>
        <v/>
      </c>
      <c r="I4043" s="18" t="str">
        <f>IF(LEN('Contacts Data'!K3482)&gt;30,LEN('Contacts Data'!K3482),"")</f>
        <v/>
      </c>
      <c r="J4043" s="18" t="str">
        <f>IF(LEN('Contacts Data'!L3482)&gt;2,LEN('Contacts Data'!L3482),"")</f>
        <v/>
      </c>
      <c r="K4043" s="18" t="str">
        <f>IF(LEN('Contacts Data'!M3482)&gt;16,LEN('Contacts Data'!M3482),"")</f>
        <v/>
      </c>
      <c r="L4043" s="18" t="str">
        <f>IF(LEN('Contacts Data'!D3482)&gt;128,LEN('Contacts Data'!D3482),"")</f>
        <v/>
      </c>
      <c r="M4043" s="18" t="str">
        <f>IF(LEN('Contacts Data'!O3482)&gt;1024,LEN('Contacts Data'!O3482),"")</f>
        <v/>
      </c>
      <c r="P4043" s="18" t="str">
        <f>IF(LEN('Matter Data'!A3475)&gt;0,LEN('Matter Data'!A3475)+LEN('Matter Data'!B3475),"")</f>
        <v/>
      </c>
      <c r="Q4043" s="18" t="str">
        <f>IF(LEN('Matter Data'!C3475)&gt;80,LEN('Matter Data'!C3475),"")</f>
        <v/>
      </c>
      <c r="R4043" s="18" t="str">
        <f>IF(LEN('Matter Data'!H3475)&gt;40,LEN('Matter Data'!H3475),"")</f>
        <v/>
      </c>
      <c r="S4043" s="21" t="b">
        <f>IF(LEN('Matter Data'!C3475)&gt;0,CONCATENATE('Matter Data'!A3475,'Matter Data'!B3475,'Matter Data'!C3475))</f>
        <v>0</v>
      </c>
      <c r="T4043" s="21">
        <f>IF(LEN('Matter Data'!C3475)&gt;0,COUNTIF($S$2:$S$5001,CONCATENATE('Matter Data'!A3475,'Matter Data'!B3475,'Matter Data'!C3475)),0)</f>
        <v>0</v>
      </c>
      <c r="U4043" s="22" t="str">
        <f>IF(LEN('Contacts Data'!B3482)&gt;0,'Contacts Data'!B3482,"")</f>
        <v/>
      </c>
      <c r="V4043" s="22" t="str">
        <f>IF(LEN('Contacts Data'!C3482)&gt;0,'Contacts Data'!C3482,"")</f>
        <v/>
      </c>
      <c r="W4043" s="22" t="str">
        <f>CONCATENATE(U4043, " ", V4043, " ", 'Contacts Data'!$A3482)</f>
        <v xml:space="preserve">  </v>
      </c>
      <c r="X4043" s="22" t="str">
        <f>CONCATENATE('Matter Data'!A3475, " ", 'Matter Data'!B3475, " ", "Client")</f>
        <v xml:space="preserve">  Client</v>
      </c>
      <c r="Y4043" s="19" t="str">
        <f t="shared" si="63"/>
        <v/>
      </c>
    </row>
    <row r="4044" spans="1:25" x14ac:dyDescent="0.25">
      <c r="A4044" s="18" t="str">
        <f>IF(LEN('Contacts Data'!A3483)&gt;20,LEN('Contacts Data'!A3483),"")</f>
        <v/>
      </c>
      <c r="B4044" s="18" t="str">
        <f>IF(LEN('Contacts Data'!B3483)&gt;0, LEN('Contacts Data'!B3483) + LEN('Contacts Data'!C3483), "")</f>
        <v/>
      </c>
      <c r="C4044" s="18" t="str">
        <f>IF(LEN('Contacts Data'!E3483)&gt;20,LEN('Contacts Data'!E3483),"")</f>
        <v/>
      </c>
      <c r="D4044" s="18" t="str">
        <f>IF(LEN('Contacts Data'!F3483)&gt;20,LEN('Contacts Data'!F3483),"")</f>
        <v/>
      </c>
      <c r="E4044" s="18" t="str">
        <f>IF(LEN('Contacts Data'!G3483)&gt;20,LEN('Contacts Data'!G3483),"")</f>
        <v/>
      </c>
      <c r="F4044" s="18" t="str">
        <f>IF(LEN('Contacts Data'!H3483)&gt;60,LEN('Contacts Data'!H3483),"")</f>
        <v/>
      </c>
      <c r="G4044" s="18" t="str">
        <f>IF(LEN('Contacts Data'!I3483)&gt;128,LEN('Contacts Data'!I3483),"")</f>
        <v/>
      </c>
      <c r="H4044" s="18" t="str">
        <f>IF(LEN('Contacts Data'!J3483)&gt;60,LEN('Contacts Data'!J3483),"")</f>
        <v/>
      </c>
      <c r="I4044" s="18" t="str">
        <f>IF(LEN('Contacts Data'!K3483)&gt;30,LEN('Contacts Data'!K3483),"")</f>
        <v/>
      </c>
      <c r="J4044" s="18" t="str">
        <f>IF(LEN('Contacts Data'!L3483)&gt;2,LEN('Contacts Data'!L3483),"")</f>
        <v/>
      </c>
      <c r="K4044" s="18" t="str">
        <f>IF(LEN('Contacts Data'!M3483)&gt;16,LEN('Contacts Data'!M3483),"")</f>
        <v/>
      </c>
      <c r="L4044" s="18" t="str">
        <f>IF(LEN('Contacts Data'!D3483)&gt;128,LEN('Contacts Data'!D3483),"")</f>
        <v/>
      </c>
      <c r="M4044" s="18" t="str">
        <f>IF(LEN('Contacts Data'!O3483)&gt;1024,LEN('Contacts Data'!O3483),"")</f>
        <v/>
      </c>
      <c r="P4044" s="18" t="str">
        <f>IF(LEN('Matter Data'!A3476)&gt;0,LEN('Matter Data'!A3476)+LEN('Matter Data'!B3476),"")</f>
        <v/>
      </c>
      <c r="Q4044" s="18" t="str">
        <f>IF(LEN('Matter Data'!C3476)&gt;80,LEN('Matter Data'!C3476),"")</f>
        <v/>
      </c>
      <c r="R4044" s="18" t="str">
        <f>IF(LEN('Matter Data'!H3476)&gt;40,LEN('Matter Data'!H3476),"")</f>
        <v/>
      </c>
      <c r="S4044" s="21" t="b">
        <f>IF(LEN('Matter Data'!C3476)&gt;0,CONCATENATE('Matter Data'!A3476,'Matter Data'!B3476,'Matter Data'!C3476))</f>
        <v>0</v>
      </c>
      <c r="T4044" s="21">
        <f>IF(LEN('Matter Data'!C3476)&gt;0,COUNTIF($S$2:$S$5001,CONCATENATE('Matter Data'!A3476,'Matter Data'!B3476,'Matter Data'!C3476)),0)</f>
        <v>0</v>
      </c>
      <c r="U4044" s="22" t="str">
        <f>IF(LEN('Contacts Data'!B3483)&gt;0,'Contacts Data'!B3483,"")</f>
        <v/>
      </c>
      <c r="V4044" s="22" t="str">
        <f>IF(LEN('Contacts Data'!C3483)&gt;0,'Contacts Data'!C3483,"")</f>
        <v/>
      </c>
      <c r="W4044" s="22" t="str">
        <f>CONCATENATE(U4044, " ", V4044, " ", 'Contacts Data'!$A3483)</f>
        <v xml:space="preserve">  </v>
      </c>
      <c r="X4044" s="22" t="str">
        <f>CONCATENATE('Matter Data'!A3476, " ", 'Matter Data'!B3476, " ", "Client")</f>
        <v xml:space="preserve">  Client</v>
      </c>
      <c r="Y4044" s="19" t="str">
        <f t="shared" si="63"/>
        <v/>
      </c>
    </row>
    <row r="4045" spans="1:25" x14ac:dyDescent="0.25">
      <c r="A4045" s="18" t="str">
        <f>IF(LEN('Contacts Data'!A3484)&gt;20,LEN('Contacts Data'!A3484),"")</f>
        <v/>
      </c>
      <c r="B4045" s="18" t="str">
        <f>IF(LEN('Contacts Data'!B3484)&gt;0, LEN('Contacts Data'!B3484) + LEN('Contacts Data'!C3484), "")</f>
        <v/>
      </c>
      <c r="C4045" s="18" t="str">
        <f>IF(LEN('Contacts Data'!E3484)&gt;20,LEN('Contacts Data'!E3484),"")</f>
        <v/>
      </c>
      <c r="D4045" s="18" t="str">
        <f>IF(LEN('Contacts Data'!F3484)&gt;20,LEN('Contacts Data'!F3484),"")</f>
        <v/>
      </c>
      <c r="E4045" s="18" t="str">
        <f>IF(LEN('Contacts Data'!G3484)&gt;20,LEN('Contacts Data'!G3484),"")</f>
        <v/>
      </c>
      <c r="F4045" s="18" t="str">
        <f>IF(LEN('Contacts Data'!H3484)&gt;60,LEN('Contacts Data'!H3484),"")</f>
        <v/>
      </c>
      <c r="G4045" s="18" t="str">
        <f>IF(LEN('Contacts Data'!I3484)&gt;128,LEN('Contacts Data'!I3484),"")</f>
        <v/>
      </c>
      <c r="H4045" s="18" t="str">
        <f>IF(LEN('Contacts Data'!J3484)&gt;60,LEN('Contacts Data'!J3484),"")</f>
        <v/>
      </c>
      <c r="I4045" s="18" t="str">
        <f>IF(LEN('Contacts Data'!K3484)&gt;30,LEN('Contacts Data'!K3484),"")</f>
        <v/>
      </c>
      <c r="J4045" s="18" t="str">
        <f>IF(LEN('Contacts Data'!L3484)&gt;2,LEN('Contacts Data'!L3484),"")</f>
        <v/>
      </c>
      <c r="K4045" s="18" t="str">
        <f>IF(LEN('Contacts Data'!M3484)&gt;16,LEN('Contacts Data'!M3484),"")</f>
        <v/>
      </c>
      <c r="L4045" s="18" t="str">
        <f>IF(LEN('Contacts Data'!D3484)&gt;128,LEN('Contacts Data'!D3484),"")</f>
        <v/>
      </c>
      <c r="M4045" s="18" t="str">
        <f>IF(LEN('Contacts Data'!O3484)&gt;1024,LEN('Contacts Data'!O3484),"")</f>
        <v/>
      </c>
      <c r="P4045" s="18" t="str">
        <f>IF(LEN('Matter Data'!A3477)&gt;0,LEN('Matter Data'!A3477)+LEN('Matter Data'!B3477),"")</f>
        <v/>
      </c>
      <c r="Q4045" s="18" t="str">
        <f>IF(LEN('Matter Data'!C3477)&gt;80,LEN('Matter Data'!C3477),"")</f>
        <v/>
      </c>
      <c r="R4045" s="18" t="str">
        <f>IF(LEN('Matter Data'!H3477)&gt;40,LEN('Matter Data'!H3477),"")</f>
        <v/>
      </c>
      <c r="S4045" s="21" t="b">
        <f>IF(LEN('Matter Data'!C3477)&gt;0,CONCATENATE('Matter Data'!A3477,'Matter Data'!B3477,'Matter Data'!C3477))</f>
        <v>0</v>
      </c>
      <c r="T4045" s="21">
        <f>IF(LEN('Matter Data'!C3477)&gt;0,COUNTIF($S$2:$S$5001,CONCATENATE('Matter Data'!A3477,'Matter Data'!B3477,'Matter Data'!C3477)),0)</f>
        <v>0</v>
      </c>
      <c r="U4045" s="22" t="str">
        <f>IF(LEN('Contacts Data'!B3484)&gt;0,'Contacts Data'!B3484,"")</f>
        <v/>
      </c>
      <c r="V4045" s="22" t="str">
        <f>IF(LEN('Contacts Data'!C3484)&gt;0,'Contacts Data'!C3484,"")</f>
        <v/>
      </c>
      <c r="W4045" s="22" t="str">
        <f>CONCATENATE(U4045, " ", V4045, " ", 'Contacts Data'!$A3484)</f>
        <v xml:space="preserve">  </v>
      </c>
      <c r="X4045" s="22" t="str">
        <f>CONCATENATE('Matter Data'!A3477, " ", 'Matter Data'!B3477, " ", "Client")</f>
        <v xml:space="preserve">  Client</v>
      </c>
      <c r="Y4045" s="19" t="str">
        <f t="shared" si="63"/>
        <v/>
      </c>
    </row>
    <row r="4046" spans="1:25" x14ac:dyDescent="0.25">
      <c r="A4046" s="18" t="str">
        <f>IF(LEN('Contacts Data'!A3485)&gt;20,LEN('Contacts Data'!A3485),"")</f>
        <v/>
      </c>
      <c r="B4046" s="18" t="str">
        <f>IF(LEN('Contacts Data'!B3485)&gt;0, LEN('Contacts Data'!B3485) + LEN('Contacts Data'!C3485), "")</f>
        <v/>
      </c>
      <c r="C4046" s="18" t="str">
        <f>IF(LEN('Contacts Data'!E3485)&gt;20,LEN('Contacts Data'!E3485),"")</f>
        <v/>
      </c>
      <c r="D4046" s="18" t="str">
        <f>IF(LEN('Contacts Data'!F3485)&gt;20,LEN('Contacts Data'!F3485),"")</f>
        <v/>
      </c>
      <c r="E4046" s="18" t="str">
        <f>IF(LEN('Contacts Data'!G3485)&gt;20,LEN('Contacts Data'!G3485),"")</f>
        <v/>
      </c>
      <c r="F4046" s="18" t="str">
        <f>IF(LEN('Contacts Data'!H3485)&gt;60,LEN('Contacts Data'!H3485),"")</f>
        <v/>
      </c>
      <c r="G4046" s="18" t="str">
        <f>IF(LEN('Contacts Data'!I3485)&gt;128,LEN('Contacts Data'!I3485),"")</f>
        <v/>
      </c>
      <c r="H4046" s="18" t="str">
        <f>IF(LEN('Contacts Data'!J3485)&gt;60,LEN('Contacts Data'!J3485),"")</f>
        <v/>
      </c>
      <c r="I4046" s="18" t="str">
        <f>IF(LEN('Contacts Data'!K3485)&gt;30,LEN('Contacts Data'!K3485),"")</f>
        <v/>
      </c>
      <c r="J4046" s="18" t="str">
        <f>IF(LEN('Contacts Data'!L3485)&gt;2,LEN('Contacts Data'!L3485),"")</f>
        <v/>
      </c>
      <c r="K4046" s="18" t="str">
        <f>IF(LEN('Contacts Data'!M3485)&gt;16,LEN('Contacts Data'!M3485),"")</f>
        <v/>
      </c>
      <c r="L4046" s="18" t="str">
        <f>IF(LEN('Contacts Data'!D3485)&gt;128,LEN('Contacts Data'!D3485),"")</f>
        <v/>
      </c>
      <c r="M4046" s="18" t="str">
        <f>IF(LEN('Contacts Data'!O3485)&gt;1024,LEN('Contacts Data'!O3485),"")</f>
        <v/>
      </c>
      <c r="P4046" s="18" t="str">
        <f>IF(LEN('Matter Data'!A3478)&gt;0,LEN('Matter Data'!A3478)+LEN('Matter Data'!B3478),"")</f>
        <v/>
      </c>
      <c r="Q4046" s="18" t="str">
        <f>IF(LEN('Matter Data'!C3478)&gt;80,LEN('Matter Data'!C3478),"")</f>
        <v/>
      </c>
      <c r="R4046" s="18" t="str">
        <f>IF(LEN('Matter Data'!H3478)&gt;40,LEN('Matter Data'!H3478),"")</f>
        <v/>
      </c>
      <c r="S4046" s="21" t="b">
        <f>IF(LEN('Matter Data'!C3478)&gt;0,CONCATENATE('Matter Data'!A3478,'Matter Data'!B3478,'Matter Data'!C3478))</f>
        <v>0</v>
      </c>
      <c r="T4046" s="21">
        <f>IF(LEN('Matter Data'!C3478)&gt;0,COUNTIF($S$2:$S$5001,CONCATENATE('Matter Data'!A3478,'Matter Data'!B3478,'Matter Data'!C3478)),0)</f>
        <v>0</v>
      </c>
      <c r="U4046" s="22" t="str">
        <f>IF(LEN('Contacts Data'!B3485)&gt;0,'Contacts Data'!B3485,"")</f>
        <v/>
      </c>
      <c r="V4046" s="22" t="str">
        <f>IF(LEN('Contacts Data'!C3485)&gt;0,'Contacts Data'!C3485,"")</f>
        <v/>
      </c>
      <c r="W4046" s="22" t="str">
        <f>CONCATENATE(U4046, " ", V4046, " ", 'Contacts Data'!$A3485)</f>
        <v xml:space="preserve">  </v>
      </c>
      <c r="X4046" s="22" t="str">
        <f>CONCATENATE('Matter Data'!A3478, " ", 'Matter Data'!B3478, " ", "Client")</f>
        <v xml:space="preserve">  Client</v>
      </c>
      <c r="Y4046" s="19" t="str">
        <f t="shared" si="63"/>
        <v/>
      </c>
    </row>
    <row r="4047" spans="1:25" x14ac:dyDescent="0.25">
      <c r="A4047" s="18" t="str">
        <f>IF(LEN('Contacts Data'!A3486)&gt;20,LEN('Contacts Data'!A3486),"")</f>
        <v/>
      </c>
      <c r="B4047" s="18" t="str">
        <f>IF(LEN('Contacts Data'!B3486)&gt;0, LEN('Contacts Data'!B3486) + LEN('Contacts Data'!C3486), "")</f>
        <v/>
      </c>
      <c r="C4047" s="18" t="str">
        <f>IF(LEN('Contacts Data'!E3486)&gt;20,LEN('Contacts Data'!E3486),"")</f>
        <v/>
      </c>
      <c r="D4047" s="18" t="str">
        <f>IF(LEN('Contacts Data'!F3486)&gt;20,LEN('Contacts Data'!F3486),"")</f>
        <v/>
      </c>
      <c r="E4047" s="18" t="str">
        <f>IF(LEN('Contacts Data'!G3486)&gt;20,LEN('Contacts Data'!G3486),"")</f>
        <v/>
      </c>
      <c r="F4047" s="18" t="str">
        <f>IF(LEN('Contacts Data'!H3486)&gt;60,LEN('Contacts Data'!H3486),"")</f>
        <v/>
      </c>
      <c r="G4047" s="18" t="str">
        <f>IF(LEN('Contacts Data'!I3486)&gt;128,LEN('Contacts Data'!I3486),"")</f>
        <v/>
      </c>
      <c r="H4047" s="18" t="str">
        <f>IF(LEN('Contacts Data'!J3486)&gt;60,LEN('Contacts Data'!J3486),"")</f>
        <v/>
      </c>
      <c r="I4047" s="18" t="str">
        <f>IF(LEN('Contacts Data'!K3486)&gt;30,LEN('Contacts Data'!K3486),"")</f>
        <v/>
      </c>
      <c r="J4047" s="18" t="str">
        <f>IF(LEN('Contacts Data'!L3486)&gt;2,LEN('Contacts Data'!L3486),"")</f>
        <v/>
      </c>
      <c r="K4047" s="18" t="str">
        <f>IF(LEN('Contacts Data'!M3486)&gt;16,LEN('Contacts Data'!M3486),"")</f>
        <v/>
      </c>
      <c r="L4047" s="18" t="str">
        <f>IF(LEN('Contacts Data'!D3486)&gt;128,LEN('Contacts Data'!D3486),"")</f>
        <v/>
      </c>
      <c r="M4047" s="18" t="str">
        <f>IF(LEN('Contacts Data'!O3486)&gt;1024,LEN('Contacts Data'!O3486),"")</f>
        <v/>
      </c>
      <c r="P4047" s="18" t="str">
        <f>IF(LEN('Matter Data'!A3479)&gt;0,LEN('Matter Data'!A3479)+LEN('Matter Data'!B3479),"")</f>
        <v/>
      </c>
      <c r="Q4047" s="18" t="str">
        <f>IF(LEN('Matter Data'!C3479)&gt;80,LEN('Matter Data'!C3479),"")</f>
        <v/>
      </c>
      <c r="R4047" s="18" t="str">
        <f>IF(LEN('Matter Data'!H3479)&gt;40,LEN('Matter Data'!H3479),"")</f>
        <v/>
      </c>
      <c r="S4047" s="21" t="b">
        <f>IF(LEN('Matter Data'!C3479)&gt;0,CONCATENATE('Matter Data'!A3479,'Matter Data'!B3479,'Matter Data'!C3479))</f>
        <v>0</v>
      </c>
      <c r="T4047" s="21">
        <f>IF(LEN('Matter Data'!C3479)&gt;0,COUNTIF($S$2:$S$5001,CONCATENATE('Matter Data'!A3479,'Matter Data'!B3479,'Matter Data'!C3479)),0)</f>
        <v>0</v>
      </c>
      <c r="U4047" s="22" t="str">
        <f>IF(LEN('Contacts Data'!B3486)&gt;0,'Contacts Data'!B3486,"")</f>
        <v/>
      </c>
      <c r="V4047" s="22" t="str">
        <f>IF(LEN('Contacts Data'!C3486)&gt;0,'Contacts Data'!C3486,"")</f>
        <v/>
      </c>
      <c r="W4047" s="22" t="str">
        <f>CONCATENATE(U4047, " ", V4047, " ", 'Contacts Data'!$A3486)</f>
        <v xml:space="preserve">  </v>
      </c>
      <c r="X4047" s="22" t="str">
        <f>CONCATENATE('Matter Data'!A3479, " ", 'Matter Data'!B3479, " ", "Client")</f>
        <v xml:space="preserve">  Client</v>
      </c>
      <c r="Y4047" s="19" t="str">
        <f t="shared" si="63"/>
        <v/>
      </c>
    </row>
    <row r="4048" spans="1:25" x14ac:dyDescent="0.25">
      <c r="A4048" s="18" t="str">
        <f>IF(LEN('Contacts Data'!A3487)&gt;20,LEN('Contacts Data'!A3487),"")</f>
        <v/>
      </c>
      <c r="B4048" s="18" t="str">
        <f>IF(LEN('Contacts Data'!B3487)&gt;0, LEN('Contacts Data'!B3487) + LEN('Contacts Data'!C3487), "")</f>
        <v/>
      </c>
      <c r="C4048" s="18" t="str">
        <f>IF(LEN('Contacts Data'!E3487)&gt;20,LEN('Contacts Data'!E3487),"")</f>
        <v/>
      </c>
      <c r="D4048" s="18" t="str">
        <f>IF(LEN('Contacts Data'!F3487)&gt;20,LEN('Contacts Data'!F3487),"")</f>
        <v/>
      </c>
      <c r="E4048" s="18" t="str">
        <f>IF(LEN('Contacts Data'!G3487)&gt;20,LEN('Contacts Data'!G3487),"")</f>
        <v/>
      </c>
      <c r="F4048" s="18" t="str">
        <f>IF(LEN('Contacts Data'!H3487)&gt;60,LEN('Contacts Data'!H3487),"")</f>
        <v/>
      </c>
      <c r="G4048" s="18" t="str">
        <f>IF(LEN('Contacts Data'!I3487)&gt;128,LEN('Contacts Data'!I3487),"")</f>
        <v/>
      </c>
      <c r="H4048" s="18" t="str">
        <f>IF(LEN('Contacts Data'!J3487)&gt;60,LEN('Contacts Data'!J3487),"")</f>
        <v/>
      </c>
      <c r="I4048" s="18" t="str">
        <f>IF(LEN('Contacts Data'!K3487)&gt;30,LEN('Contacts Data'!K3487),"")</f>
        <v/>
      </c>
      <c r="J4048" s="18" t="str">
        <f>IF(LEN('Contacts Data'!L3487)&gt;2,LEN('Contacts Data'!L3487),"")</f>
        <v/>
      </c>
      <c r="K4048" s="18" t="str">
        <f>IF(LEN('Contacts Data'!M3487)&gt;16,LEN('Contacts Data'!M3487),"")</f>
        <v/>
      </c>
      <c r="L4048" s="18" t="str">
        <f>IF(LEN('Contacts Data'!D3487)&gt;128,LEN('Contacts Data'!D3487),"")</f>
        <v/>
      </c>
      <c r="M4048" s="18" t="str">
        <f>IF(LEN('Contacts Data'!O3487)&gt;1024,LEN('Contacts Data'!O3487),"")</f>
        <v/>
      </c>
      <c r="P4048" s="18" t="str">
        <f>IF(LEN('Matter Data'!A3480)&gt;0,LEN('Matter Data'!A3480)+LEN('Matter Data'!B3480),"")</f>
        <v/>
      </c>
      <c r="Q4048" s="18" t="str">
        <f>IF(LEN('Matter Data'!C3480)&gt;80,LEN('Matter Data'!C3480),"")</f>
        <v/>
      </c>
      <c r="R4048" s="18" t="str">
        <f>IF(LEN('Matter Data'!H3480)&gt;40,LEN('Matter Data'!H3480),"")</f>
        <v/>
      </c>
      <c r="S4048" s="21" t="b">
        <f>IF(LEN('Matter Data'!C3480)&gt;0,CONCATENATE('Matter Data'!A3480,'Matter Data'!B3480,'Matter Data'!C3480))</f>
        <v>0</v>
      </c>
      <c r="T4048" s="21">
        <f>IF(LEN('Matter Data'!C3480)&gt;0,COUNTIF($S$2:$S$5001,CONCATENATE('Matter Data'!A3480,'Matter Data'!B3480,'Matter Data'!C3480)),0)</f>
        <v>0</v>
      </c>
      <c r="U4048" s="22" t="str">
        <f>IF(LEN('Contacts Data'!B3487)&gt;0,'Contacts Data'!B3487,"")</f>
        <v/>
      </c>
      <c r="V4048" s="22" t="str">
        <f>IF(LEN('Contacts Data'!C3487)&gt;0,'Contacts Data'!C3487,"")</f>
        <v/>
      </c>
      <c r="W4048" s="22" t="str">
        <f>CONCATENATE(U4048, " ", V4048, " ", 'Contacts Data'!$A3487)</f>
        <v xml:space="preserve">  </v>
      </c>
      <c r="X4048" s="22" t="str">
        <f>CONCATENATE('Matter Data'!A3480, " ", 'Matter Data'!B3480, " ", "Client")</f>
        <v xml:space="preserve">  Client</v>
      </c>
      <c r="Y4048" s="19" t="str">
        <f t="shared" si="63"/>
        <v/>
      </c>
    </row>
    <row r="4049" spans="1:25" x14ac:dyDescent="0.25">
      <c r="A4049" s="18" t="str">
        <f>IF(LEN('Contacts Data'!A3488)&gt;20,LEN('Contacts Data'!A3488),"")</f>
        <v/>
      </c>
      <c r="B4049" s="18" t="str">
        <f>IF(LEN('Contacts Data'!B3488)&gt;0, LEN('Contacts Data'!B3488) + LEN('Contacts Data'!C3488), "")</f>
        <v/>
      </c>
      <c r="C4049" s="18" t="str">
        <f>IF(LEN('Contacts Data'!E3488)&gt;20,LEN('Contacts Data'!E3488),"")</f>
        <v/>
      </c>
      <c r="D4049" s="18" t="str">
        <f>IF(LEN('Contacts Data'!F3488)&gt;20,LEN('Contacts Data'!F3488),"")</f>
        <v/>
      </c>
      <c r="E4049" s="18" t="str">
        <f>IF(LEN('Contacts Data'!G3488)&gt;20,LEN('Contacts Data'!G3488),"")</f>
        <v/>
      </c>
      <c r="F4049" s="18" t="str">
        <f>IF(LEN('Contacts Data'!H3488)&gt;60,LEN('Contacts Data'!H3488),"")</f>
        <v/>
      </c>
      <c r="G4049" s="18" t="str">
        <f>IF(LEN('Contacts Data'!I3488)&gt;128,LEN('Contacts Data'!I3488),"")</f>
        <v/>
      </c>
      <c r="H4049" s="18" t="str">
        <f>IF(LEN('Contacts Data'!J3488)&gt;60,LEN('Contacts Data'!J3488),"")</f>
        <v/>
      </c>
      <c r="I4049" s="18" t="str">
        <f>IF(LEN('Contacts Data'!K3488)&gt;30,LEN('Contacts Data'!K3488),"")</f>
        <v/>
      </c>
      <c r="J4049" s="18" t="str">
        <f>IF(LEN('Contacts Data'!L3488)&gt;2,LEN('Contacts Data'!L3488),"")</f>
        <v/>
      </c>
      <c r="K4049" s="18" t="str">
        <f>IF(LEN('Contacts Data'!M3488)&gt;16,LEN('Contacts Data'!M3488),"")</f>
        <v/>
      </c>
      <c r="L4049" s="18" t="str">
        <f>IF(LEN('Contacts Data'!D3488)&gt;128,LEN('Contacts Data'!D3488),"")</f>
        <v/>
      </c>
      <c r="M4049" s="18" t="str">
        <f>IF(LEN('Contacts Data'!O3488)&gt;1024,LEN('Contacts Data'!O3488),"")</f>
        <v/>
      </c>
      <c r="P4049" s="18" t="str">
        <f>IF(LEN('Matter Data'!A3481)&gt;0,LEN('Matter Data'!A3481)+LEN('Matter Data'!B3481),"")</f>
        <v/>
      </c>
      <c r="Q4049" s="18" t="str">
        <f>IF(LEN('Matter Data'!C3481)&gt;80,LEN('Matter Data'!C3481),"")</f>
        <v/>
      </c>
      <c r="R4049" s="18" t="str">
        <f>IF(LEN('Matter Data'!H3481)&gt;40,LEN('Matter Data'!H3481),"")</f>
        <v/>
      </c>
      <c r="S4049" s="21" t="b">
        <f>IF(LEN('Matter Data'!C3481)&gt;0,CONCATENATE('Matter Data'!A3481,'Matter Data'!B3481,'Matter Data'!C3481))</f>
        <v>0</v>
      </c>
      <c r="T4049" s="21">
        <f>IF(LEN('Matter Data'!C3481)&gt;0,COUNTIF($S$2:$S$5001,CONCATENATE('Matter Data'!A3481,'Matter Data'!B3481,'Matter Data'!C3481)),0)</f>
        <v>0</v>
      </c>
      <c r="U4049" s="22" t="str">
        <f>IF(LEN('Contacts Data'!B3488)&gt;0,'Contacts Data'!B3488,"")</f>
        <v/>
      </c>
      <c r="V4049" s="22" t="str">
        <f>IF(LEN('Contacts Data'!C3488)&gt;0,'Contacts Data'!C3488,"")</f>
        <v/>
      </c>
      <c r="W4049" s="22" t="str">
        <f>CONCATENATE(U4049, " ", V4049, " ", 'Contacts Data'!$A3488)</f>
        <v xml:space="preserve">  </v>
      </c>
      <c r="X4049" s="22" t="str">
        <f>CONCATENATE('Matter Data'!A3481, " ", 'Matter Data'!B3481, " ", "Client")</f>
        <v xml:space="preserve">  Client</v>
      </c>
      <c r="Y4049" s="19" t="str">
        <f t="shared" si="63"/>
        <v/>
      </c>
    </row>
    <row r="4050" spans="1:25" x14ac:dyDescent="0.25">
      <c r="A4050" s="18" t="str">
        <f>IF(LEN('Contacts Data'!A3489)&gt;20,LEN('Contacts Data'!A3489),"")</f>
        <v/>
      </c>
      <c r="B4050" s="18" t="str">
        <f>IF(LEN('Contacts Data'!B3489)&gt;0, LEN('Contacts Data'!B3489) + LEN('Contacts Data'!C3489), "")</f>
        <v/>
      </c>
      <c r="C4050" s="18" t="str">
        <f>IF(LEN('Contacts Data'!E3489)&gt;20,LEN('Contacts Data'!E3489),"")</f>
        <v/>
      </c>
      <c r="D4050" s="18" t="str">
        <f>IF(LEN('Contacts Data'!F3489)&gt;20,LEN('Contacts Data'!F3489),"")</f>
        <v/>
      </c>
      <c r="E4050" s="18" t="str">
        <f>IF(LEN('Contacts Data'!G3489)&gt;20,LEN('Contacts Data'!G3489),"")</f>
        <v/>
      </c>
      <c r="F4050" s="18" t="str">
        <f>IF(LEN('Contacts Data'!H3489)&gt;60,LEN('Contacts Data'!H3489),"")</f>
        <v/>
      </c>
      <c r="G4050" s="18" t="str">
        <f>IF(LEN('Contacts Data'!I3489)&gt;128,LEN('Contacts Data'!I3489),"")</f>
        <v/>
      </c>
      <c r="H4050" s="18" t="str">
        <f>IF(LEN('Contacts Data'!J3489)&gt;60,LEN('Contacts Data'!J3489),"")</f>
        <v/>
      </c>
      <c r="I4050" s="18" t="str">
        <f>IF(LEN('Contacts Data'!K3489)&gt;30,LEN('Contacts Data'!K3489),"")</f>
        <v/>
      </c>
      <c r="J4050" s="18" t="str">
        <f>IF(LEN('Contacts Data'!L3489)&gt;2,LEN('Contacts Data'!L3489),"")</f>
        <v/>
      </c>
      <c r="K4050" s="18" t="str">
        <f>IF(LEN('Contacts Data'!M3489)&gt;16,LEN('Contacts Data'!M3489),"")</f>
        <v/>
      </c>
      <c r="L4050" s="18" t="str">
        <f>IF(LEN('Contacts Data'!D3489)&gt;128,LEN('Contacts Data'!D3489),"")</f>
        <v/>
      </c>
      <c r="M4050" s="18" t="str">
        <f>IF(LEN('Contacts Data'!O3489)&gt;1024,LEN('Contacts Data'!O3489),"")</f>
        <v/>
      </c>
      <c r="P4050" s="18" t="str">
        <f>IF(LEN('Matter Data'!A3482)&gt;0,LEN('Matter Data'!A3482)+LEN('Matter Data'!B3482),"")</f>
        <v/>
      </c>
      <c r="Q4050" s="18" t="str">
        <f>IF(LEN('Matter Data'!C3482)&gt;80,LEN('Matter Data'!C3482),"")</f>
        <v/>
      </c>
      <c r="R4050" s="18" t="str">
        <f>IF(LEN('Matter Data'!H3482)&gt;40,LEN('Matter Data'!H3482),"")</f>
        <v/>
      </c>
      <c r="S4050" s="21" t="b">
        <f>IF(LEN('Matter Data'!C3482)&gt;0,CONCATENATE('Matter Data'!A3482,'Matter Data'!B3482,'Matter Data'!C3482))</f>
        <v>0</v>
      </c>
      <c r="T4050" s="21">
        <f>IF(LEN('Matter Data'!C3482)&gt;0,COUNTIF($S$2:$S$5001,CONCATENATE('Matter Data'!A3482,'Matter Data'!B3482,'Matter Data'!C3482)),0)</f>
        <v>0</v>
      </c>
      <c r="U4050" s="22" t="str">
        <f>IF(LEN('Contacts Data'!B3489)&gt;0,'Contacts Data'!B3489,"")</f>
        <v/>
      </c>
      <c r="V4050" s="22" t="str">
        <f>IF(LEN('Contacts Data'!C3489)&gt;0,'Contacts Data'!C3489,"")</f>
        <v/>
      </c>
      <c r="W4050" s="22" t="str">
        <f>CONCATENATE(U4050, " ", V4050, " ", 'Contacts Data'!$A3489)</f>
        <v xml:space="preserve">  </v>
      </c>
      <c r="X4050" s="22" t="str">
        <f>CONCATENATE('Matter Data'!A3482, " ", 'Matter Data'!B3482, " ", "Client")</f>
        <v xml:space="preserve">  Client</v>
      </c>
      <c r="Y4050" s="19" t="str">
        <f t="shared" si="63"/>
        <v/>
      </c>
    </row>
    <row r="4051" spans="1:25" x14ac:dyDescent="0.25">
      <c r="A4051" s="18" t="str">
        <f>IF(LEN('Contacts Data'!A3490)&gt;20,LEN('Contacts Data'!A3490),"")</f>
        <v/>
      </c>
      <c r="B4051" s="18" t="str">
        <f>IF(LEN('Contacts Data'!B3490)&gt;0, LEN('Contacts Data'!B3490) + LEN('Contacts Data'!C3490), "")</f>
        <v/>
      </c>
      <c r="C4051" s="18" t="str">
        <f>IF(LEN('Contacts Data'!E3490)&gt;20,LEN('Contacts Data'!E3490),"")</f>
        <v/>
      </c>
      <c r="D4051" s="18" t="str">
        <f>IF(LEN('Contacts Data'!F3490)&gt;20,LEN('Contacts Data'!F3490),"")</f>
        <v/>
      </c>
      <c r="E4051" s="18" t="str">
        <f>IF(LEN('Contacts Data'!G3490)&gt;20,LEN('Contacts Data'!G3490),"")</f>
        <v/>
      </c>
      <c r="F4051" s="18" t="str">
        <f>IF(LEN('Contacts Data'!H3490)&gt;60,LEN('Contacts Data'!H3490),"")</f>
        <v/>
      </c>
      <c r="G4051" s="18" t="str">
        <f>IF(LEN('Contacts Data'!I3490)&gt;128,LEN('Contacts Data'!I3490),"")</f>
        <v/>
      </c>
      <c r="H4051" s="18" t="str">
        <f>IF(LEN('Contacts Data'!J3490)&gt;60,LEN('Contacts Data'!J3490),"")</f>
        <v/>
      </c>
      <c r="I4051" s="18" t="str">
        <f>IF(LEN('Contacts Data'!K3490)&gt;30,LEN('Contacts Data'!K3490),"")</f>
        <v/>
      </c>
      <c r="J4051" s="18" t="str">
        <f>IF(LEN('Contacts Data'!L3490)&gt;2,LEN('Contacts Data'!L3490),"")</f>
        <v/>
      </c>
      <c r="K4051" s="18" t="str">
        <f>IF(LEN('Contacts Data'!M3490)&gt;16,LEN('Contacts Data'!M3490),"")</f>
        <v/>
      </c>
      <c r="L4051" s="18" t="str">
        <f>IF(LEN('Contacts Data'!D3490)&gt;128,LEN('Contacts Data'!D3490),"")</f>
        <v/>
      </c>
      <c r="M4051" s="18" t="str">
        <f>IF(LEN('Contacts Data'!O3490)&gt;1024,LEN('Contacts Data'!O3490),"")</f>
        <v/>
      </c>
      <c r="P4051" s="18" t="str">
        <f>IF(LEN('Matter Data'!A3483)&gt;0,LEN('Matter Data'!A3483)+LEN('Matter Data'!B3483),"")</f>
        <v/>
      </c>
      <c r="Q4051" s="18" t="str">
        <f>IF(LEN('Matter Data'!C3483)&gt;80,LEN('Matter Data'!C3483),"")</f>
        <v/>
      </c>
      <c r="R4051" s="18" t="str">
        <f>IF(LEN('Matter Data'!H3483)&gt;40,LEN('Matter Data'!H3483),"")</f>
        <v/>
      </c>
      <c r="S4051" s="21" t="b">
        <f>IF(LEN('Matter Data'!C3483)&gt;0,CONCATENATE('Matter Data'!A3483,'Matter Data'!B3483,'Matter Data'!C3483))</f>
        <v>0</v>
      </c>
      <c r="T4051" s="21">
        <f>IF(LEN('Matter Data'!C3483)&gt;0,COUNTIF($S$2:$S$5001,CONCATENATE('Matter Data'!A3483,'Matter Data'!B3483,'Matter Data'!C3483)),0)</f>
        <v>0</v>
      </c>
      <c r="U4051" s="22" t="str">
        <f>IF(LEN('Contacts Data'!B3490)&gt;0,'Contacts Data'!B3490,"")</f>
        <v/>
      </c>
      <c r="V4051" s="22" t="str">
        <f>IF(LEN('Contacts Data'!C3490)&gt;0,'Contacts Data'!C3490,"")</f>
        <v/>
      </c>
      <c r="W4051" s="22" t="str">
        <f>CONCATENATE(U4051, " ", V4051, " ", 'Contacts Data'!$A3490)</f>
        <v xml:space="preserve">  </v>
      </c>
      <c r="X4051" s="22" t="str">
        <f>CONCATENATE('Matter Data'!A3483, " ", 'Matter Data'!B3483, " ", "Client")</f>
        <v xml:space="preserve">  Client</v>
      </c>
      <c r="Y4051" s="19" t="str">
        <f t="shared" si="63"/>
        <v/>
      </c>
    </row>
    <row r="4052" spans="1:25" x14ac:dyDescent="0.25">
      <c r="A4052" s="18" t="str">
        <f>IF(LEN('Contacts Data'!A3491)&gt;20,LEN('Contacts Data'!A3491),"")</f>
        <v/>
      </c>
      <c r="B4052" s="18" t="str">
        <f>IF(LEN('Contacts Data'!B3491)&gt;0, LEN('Contacts Data'!B3491) + LEN('Contacts Data'!C3491), "")</f>
        <v/>
      </c>
      <c r="C4052" s="18" t="str">
        <f>IF(LEN('Contacts Data'!E3491)&gt;20,LEN('Contacts Data'!E3491),"")</f>
        <v/>
      </c>
      <c r="D4052" s="18" t="str">
        <f>IF(LEN('Contacts Data'!F3491)&gt;20,LEN('Contacts Data'!F3491),"")</f>
        <v/>
      </c>
      <c r="E4052" s="18" t="str">
        <f>IF(LEN('Contacts Data'!G3491)&gt;20,LEN('Contacts Data'!G3491),"")</f>
        <v/>
      </c>
      <c r="F4052" s="18" t="str">
        <f>IF(LEN('Contacts Data'!H3491)&gt;60,LEN('Contacts Data'!H3491),"")</f>
        <v/>
      </c>
      <c r="G4052" s="18" t="str">
        <f>IF(LEN('Contacts Data'!I3491)&gt;128,LEN('Contacts Data'!I3491),"")</f>
        <v/>
      </c>
      <c r="H4052" s="18" t="str">
        <f>IF(LEN('Contacts Data'!J3491)&gt;60,LEN('Contacts Data'!J3491),"")</f>
        <v/>
      </c>
      <c r="I4052" s="18" t="str">
        <f>IF(LEN('Contacts Data'!K3491)&gt;30,LEN('Contacts Data'!K3491),"")</f>
        <v/>
      </c>
      <c r="J4052" s="18" t="str">
        <f>IF(LEN('Contacts Data'!L3491)&gt;2,LEN('Contacts Data'!L3491),"")</f>
        <v/>
      </c>
      <c r="K4052" s="18" t="str">
        <f>IF(LEN('Contacts Data'!M3491)&gt;16,LEN('Contacts Data'!M3491),"")</f>
        <v/>
      </c>
      <c r="L4052" s="18" t="str">
        <f>IF(LEN('Contacts Data'!D3491)&gt;128,LEN('Contacts Data'!D3491),"")</f>
        <v/>
      </c>
      <c r="M4052" s="18" t="str">
        <f>IF(LEN('Contacts Data'!O3491)&gt;1024,LEN('Contacts Data'!O3491),"")</f>
        <v/>
      </c>
      <c r="P4052" s="18" t="str">
        <f>IF(LEN('Matter Data'!A3484)&gt;0,LEN('Matter Data'!A3484)+LEN('Matter Data'!B3484),"")</f>
        <v/>
      </c>
      <c r="Q4052" s="18" t="str">
        <f>IF(LEN('Matter Data'!C3484)&gt;80,LEN('Matter Data'!C3484),"")</f>
        <v/>
      </c>
      <c r="R4052" s="18" t="str">
        <f>IF(LEN('Matter Data'!H3484)&gt;40,LEN('Matter Data'!H3484),"")</f>
        <v/>
      </c>
      <c r="S4052" s="21" t="b">
        <f>IF(LEN('Matter Data'!C3484)&gt;0,CONCATENATE('Matter Data'!A3484,'Matter Data'!B3484,'Matter Data'!C3484))</f>
        <v>0</v>
      </c>
      <c r="T4052" s="21">
        <f>IF(LEN('Matter Data'!C3484)&gt;0,COUNTIF($S$2:$S$5001,CONCATENATE('Matter Data'!A3484,'Matter Data'!B3484,'Matter Data'!C3484)),0)</f>
        <v>0</v>
      </c>
      <c r="U4052" s="22" t="str">
        <f>IF(LEN('Contacts Data'!B3491)&gt;0,'Contacts Data'!B3491,"")</f>
        <v/>
      </c>
      <c r="V4052" s="22" t="str">
        <f>IF(LEN('Contacts Data'!C3491)&gt;0,'Contacts Data'!C3491,"")</f>
        <v/>
      </c>
      <c r="W4052" s="22" t="str">
        <f>CONCATENATE(U4052, " ", V4052, " ", 'Contacts Data'!$A3491)</f>
        <v xml:space="preserve">  </v>
      </c>
      <c r="X4052" s="22" t="str">
        <f>CONCATENATE('Matter Data'!A3484, " ", 'Matter Data'!B3484, " ", "Client")</f>
        <v xml:space="preserve">  Client</v>
      </c>
      <c r="Y4052" s="19" t="str">
        <f t="shared" si="63"/>
        <v/>
      </c>
    </row>
    <row r="4053" spans="1:25" x14ac:dyDescent="0.25">
      <c r="A4053" s="18" t="str">
        <f>IF(LEN('Contacts Data'!A3492)&gt;20,LEN('Contacts Data'!A3492),"")</f>
        <v/>
      </c>
      <c r="B4053" s="18" t="str">
        <f>IF(LEN('Contacts Data'!B3492)&gt;0, LEN('Contacts Data'!B3492) + LEN('Contacts Data'!C3492), "")</f>
        <v/>
      </c>
      <c r="C4053" s="18" t="str">
        <f>IF(LEN('Contacts Data'!E3492)&gt;20,LEN('Contacts Data'!E3492),"")</f>
        <v/>
      </c>
      <c r="D4053" s="18" t="str">
        <f>IF(LEN('Contacts Data'!F3492)&gt;20,LEN('Contacts Data'!F3492),"")</f>
        <v/>
      </c>
      <c r="E4053" s="18" t="str">
        <f>IF(LEN('Contacts Data'!G3492)&gt;20,LEN('Contacts Data'!G3492),"")</f>
        <v/>
      </c>
      <c r="F4053" s="18" t="str">
        <f>IF(LEN('Contacts Data'!H3492)&gt;60,LEN('Contacts Data'!H3492),"")</f>
        <v/>
      </c>
      <c r="G4053" s="18" t="str">
        <f>IF(LEN('Contacts Data'!I3492)&gt;128,LEN('Contacts Data'!I3492),"")</f>
        <v/>
      </c>
      <c r="H4053" s="18" t="str">
        <f>IF(LEN('Contacts Data'!J3492)&gt;60,LEN('Contacts Data'!J3492),"")</f>
        <v/>
      </c>
      <c r="I4053" s="18" t="str">
        <f>IF(LEN('Contacts Data'!K3492)&gt;30,LEN('Contacts Data'!K3492),"")</f>
        <v/>
      </c>
      <c r="J4053" s="18" t="str">
        <f>IF(LEN('Contacts Data'!L3492)&gt;2,LEN('Contacts Data'!L3492),"")</f>
        <v/>
      </c>
      <c r="K4053" s="18" t="str">
        <f>IF(LEN('Contacts Data'!M3492)&gt;16,LEN('Contacts Data'!M3492),"")</f>
        <v/>
      </c>
      <c r="L4053" s="18" t="str">
        <f>IF(LEN('Contacts Data'!D3492)&gt;128,LEN('Contacts Data'!D3492),"")</f>
        <v/>
      </c>
      <c r="M4053" s="18" t="str">
        <f>IF(LEN('Contacts Data'!O3492)&gt;1024,LEN('Contacts Data'!O3492),"")</f>
        <v/>
      </c>
      <c r="P4053" s="18" t="str">
        <f>IF(LEN('Matter Data'!A3485)&gt;0,LEN('Matter Data'!A3485)+LEN('Matter Data'!B3485),"")</f>
        <v/>
      </c>
      <c r="Q4053" s="18" t="str">
        <f>IF(LEN('Matter Data'!C3485)&gt;80,LEN('Matter Data'!C3485),"")</f>
        <v/>
      </c>
      <c r="R4053" s="18" t="str">
        <f>IF(LEN('Matter Data'!H3485)&gt;40,LEN('Matter Data'!H3485),"")</f>
        <v/>
      </c>
      <c r="S4053" s="21" t="b">
        <f>IF(LEN('Matter Data'!C3485)&gt;0,CONCATENATE('Matter Data'!A3485,'Matter Data'!B3485,'Matter Data'!C3485))</f>
        <v>0</v>
      </c>
      <c r="T4053" s="21">
        <f>IF(LEN('Matter Data'!C3485)&gt;0,COUNTIF($S$2:$S$5001,CONCATENATE('Matter Data'!A3485,'Matter Data'!B3485,'Matter Data'!C3485)),0)</f>
        <v>0</v>
      </c>
      <c r="U4053" s="22" t="str">
        <f>IF(LEN('Contacts Data'!B3492)&gt;0,'Contacts Data'!B3492,"")</f>
        <v/>
      </c>
      <c r="V4053" s="22" t="str">
        <f>IF(LEN('Contacts Data'!C3492)&gt;0,'Contacts Data'!C3492,"")</f>
        <v/>
      </c>
      <c r="W4053" s="22" t="str">
        <f>CONCATENATE(U4053, " ", V4053, " ", 'Contacts Data'!$A3492)</f>
        <v xml:space="preserve">  </v>
      </c>
      <c r="X4053" s="22" t="str">
        <f>CONCATENATE('Matter Data'!A3485, " ", 'Matter Data'!B3485, " ", "Client")</f>
        <v xml:space="preserve">  Client</v>
      </c>
      <c r="Y4053" s="19" t="str">
        <f t="shared" si="63"/>
        <v/>
      </c>
    </row>
    <row r="4054" spans="1:25" x14ac:dyDescent="0.25">
      <c r="A4054" s="18" t="str">
        <f>IF(LEN('Contacts Data'!A3493)&gt;20,LEN('Contacts Data'!A3493),"")</f>
        <v/>
      </c>
      <c r="B4054" s="18" t="str">
        <f>IF(LEN('Contacts Data'!B3493)&gt;0, LEN('Contacts Data'!B3493) + LEN('Contacts Data'!C3493), "")</f>
        <v/>
      </c>
      <c r="C4054" s="18" t="str">
        <f>IF(LEN('Contacts Data'!E3493)&gt;20,LEN('Contacts Data'!E3493),"")</f>
        <v/>
      </c>
      <c r="D4054" s="18" t="str">
        <f>IF(LEN('Contacts Data'!F3493)&gt;20,LEN('Contacts Data'!F3493),"")</f>
        <v/>
      </c>
      <c r="E4054" s="18" t="str">
        <f>IF(LEN('Contacts Data'!G3493)&gt;20,LEN('Contacts Data'!G3493),"")</f>
        <v/>
      </c>
      <c r="F4054" s="18" t="str">
        <f>IF(LEN('Contacts Data'!H3493)&gt;60,LEN('Contacts Data'!H3493),"")</f>
        <v/>
      </c>
      <c r="G4054" s="18" t="str">
        <f>IF(LEN('Contacts Data'!I3493)&gt;128,LEN('Contacts Data'!I3493),"")</f>
        <v/>
      </c>
      <c r="H4054" s="18" t="str">
        <f>IF(LEN('Contacts Data'!J3493)&gt;60,LEN('Contacts Data'!J3493),"")</f>
        <v/>
      </c>
      <c r="I4054" s="18" t="str">
        <f>IF(LEN('Contacts Data'!K3493)&gt;30,LEN('Contacts Data'!K3493),"")</f>
        <v/>
      </c>
      <c r="J4054" s="18" t="str">
        <f>IF(LEN('Contacts Data'!L3493)&gt;2,LEN('Contacts Data'!L3493),"")</f>
        <v/>
      </c>
      <c r="K4054" s="18" t="str">
        <f>IF(LEN('Contacts Data'!M3493)&gt;16,LEN('Contacts Data'!M3493),"")</f>
        <v/>
      </c>
      <c r="L4054" s="18" t="str">
        <f>IF(LEN('Contacts Data'!D3493)&gt;128,LEN('Contacts Data'!D3493),"")</f>
        <v/>
      </c>
      <c r="M4054" s="18" t="str">
        <f>IF(LEN('Contacts Data'!O3493)&gt;1024,LEN('Contacts Data'!O3493),"")</f>
        <v/>
      </c>
      <c r="P4054" s="18" t="str">
        <f>IF(LEN('Matter Data'!A3486)&gt;0,LEN('Matter Data'!A3486)+LEN('Matter Data'!B3486),"")</f>
        <v/>
      </c>
      <c r="Q4054" s="18" t="str">
        <f>IF(LEN('Matter Data'!C3486)&gt;80,LEN('Matter Data'!C3486),"")</f>
        <v/>
      </c>
      <c r="R4054" s="18" t="str">
        <f>IF(LEN('Matter Data'!H3486)&gt;40,LEN('Matter Data'!H3486),"")</f>
        <v/>
      </c>
      <c r="S4054" s="21" t="b">
        <f>IF(LEN('Matter Data'!C3486)&gt;0,CONCATENATE('Matter Data'!A3486,'Matter Data'!B3486,'Matter Data'!C3486))</f>
        <v>0</v>
      </c>
      <c r="T4054" s="21">
        <f>IF(LEN('Matter Data'!C3486)&gt;0,COUNTIF($S$2:$S$5001,CONCATENATE('Matter Data'!A3486,'Matter Data'!B3486,'Matter Data'!C3486)),0)</f>
        <v>0</v>
      </c>
      <c r="U4054" s="22" t="str">
        <f>IF(LEN('Contacts Data'!B3493)&gt;0,'Contacts Data'!B3493,"")</f>
        <v/>
      </c>
      <c r="V4054" s="22" t="str">
        <f>IF(LEN('Contacts Data'!C3493)&gt;0,'Contacts Data'!C3493,"")</f>
        <v/>
      </c>
      <c r="W4054" s="22" t="str">
        <f>CONCATENATE(U4054, " ", V4054, " ", 'Contacts Data'!$A3493)</f>
        <v xml:space="preserve">  </v>
      </c>
      <c r="X4054" s="22" t="str">
        <f>CONCATENATE('Matter Data'!A3486, " ", 'Matter Data'!B3486, " ", "Client")</f>
        <v xml:space="preserve">  Client</v>
      </c>
      <c r="Y4054" s="19" t="str">
        <f t="shared" si="63"/>
        <v/>
      </c>
    </row>
    <row r="4055" spans="1:25" x14ac:dyDescent="0.25">
      <c r="A4055" s="18" t="str">
        <f>IF(LEN('Contacts Data'!A3494)&gt;20,LEN('Contacts Data'!A3494),"")</f>
        <v/>
      </c>
      <c r="B4055" s="18" t="str">
        <f>IF(LEN('Contacts Data'!B3494)&gt;0, LEN('Contacts Data'!B3494) + LEN('Contacts Data'!C3494), "")</f>
        <v/>
      </c>
      <c r="C4055" s="18" t="str">
        <f>IF(LEN('Contacts Data'!E3494)&gt;20,LEN('Contacts Data'!E3494),"")</f>
        <v/>
      </c>
      <c r="D4055" s="18" t="str">
        <f>IF(LEN('Contacts Data'!F3494)&gt;20,LEN('Contacts Data'!F3494),"")</f>
        <v/>
      </c>
      <c r="E4055" s="18" t="str">
        <f>IF(LEN('Contacts Data'!G3494)&gt;20,LEN('Contacts Data'!G3494),"")</f>
        <v/>
      </c>
      <c r="F4055" s="18" t="str">
        <f>IF(LEN('Contacts Data'!H3494)&gt;60,LEN('Contacts Data'!H3494),"")</f>
        <v/>
      </c>
      <c r="G4055" s="18" t="str">
        <f>IF(LEN('Contacts Data'!I3494)&gt;128,LEN('Contacts Data'!I3494),"")</f>
        <v/>
      </c>
      <c r="H4055" s="18" t="str">
        <f>IF(LEN('Contacts Data'!J3494)&gt;60,LEN('Contacts Data'!J3494),"")</f>
        <v/>
      </c>
      <c r="I4055" s="18" t="str">
        <f>IF(LEN('Contacts Data'!K3494)&gt;30,LEN('Contacts Data'!K3494),"")</f>
        <v/>
      </c>
      <c r="J4055" s="18" t="str">
        <f>IF(LEN('Contacts Data'!L3494)&gt;2,LEN('Contacts Data'!L3494),"")</f>
        <v/>
      </c>
      <c r="K4055" s="18" t="str">
        <f>IF(LEN('Contacts Data'!M3494)&gt;16,LEN('Contacts Data'!M3494),"")</f>
        <v/>
      </c>
      <c r="L4055" s="18" t="str">
        <f>IF(LEN('Contacts Data'!D3494)&gt;128,LEN('Contacts Data'!D3494),"")</f>
        <v/>
      </c>
      <c r="M4055" s="18" t="str">
        <f>IF(LEN('Contacts Data'!O3494)&gt;1024,LEN('Contacts Data'!O3494),"")</f>
        <v/>
      </c>
      <c r="P4055" s="18" t="str">
        <f>IF(LEN('Matter Data'!A3487)&gt;0,LEN('Matter Data'!A3487)+LEN('Matter Data'!B3487),"")</f>
        <v/>
      </c>
      <c r="Q4055" s="18" t="str">
        <f>IF(LEN('Matter Data'!C3487)&gt;80,LEN('Matter Data'!C3487),"")</f>
        <v/>
      </c>
      <c r="R4055" s="18" t="str">
        <f>IF(LEN('Matter Data'!H3487)&gt;40,LEN('Matter Data'!H3487),"")</f>
        <v/>
      </c>
      <c r="S4055" s="21" t="b">
        <f>IF(LEN('Matter Data'!C3487)&gt;0,CONCATENATE('Matter Data'!A3487,'Matter Data'!B3487,'Matter Data'!C3487))</f>
        <v>0</v>
      </c>
      <c r="T4055" s="21">
        <f>IF(LEN('Matter Data'!C3487)&gt;0,COUNTIF($S$2:$S$5001,CONCATENATE('Matter Data'!A3487,'Matter Data'!B3487,'Matter Data'!C3487)),0)</f>
        <v>0</v>
      </c>
      <c r="U4055" s="22" t="str">
        <f>IF(LEN('Contacts Data'!B3494)&gt;0,'Contacts Data'!B3494,"")</f>
        <v/>
      </c>
      <c r="V4055" s="22" t="str">
        <f>IF(LEN('Contacts Data'!C3494)&gt;0,'Contacts Data'!C3494,"")</f>
        <v/>
      </c>
      <c r="W4055" s="22" t="str">
        <f>CONCATENATE(U4055, " ", V4055, " ", 'Contacts Data'!$A3494)</f>
        <v xml:space="preserve">  </v>
      </c>
      <c r="X4055" s="22" t="str">
        <f>CONCATENATE('Matter Data'!A3487, " ", 'Matter Data'!B3487, " ", "Client")</f>
        <v xml:space="preserve">  Client</v>
      </c>
      <c r="Y4055" s="19" t="str">
        <f t="shared" si="63"/>
        <v/>
      </c>
    </row>
    <row r="4056" spans="1:25" x14ac:dyDescent="0.25">
      <c r="A4056" s="18" t="str">
        <f>IF(LEN('Contacts Data'!A3495)&gt;20,LEN('Contacts Data'!A3495),"")</f>
        <v/>
      </c>
      <c r="B4056" s="18" t="str">
        <f>IF(LEN('Contacts Data'!B3495)&gt;0, LEN('Contacts Data'!B3495) + LEN('Contacts Data'!C3495), "")</f>
        <v/>
      </c>
      <c r="C4056" s="18" t="str">
        <f>IF(LEN('Contacts Data'!E3495)&gt;20,LEN('Contacts Data'!E3495),"")</f>
        <v/>
      </c>
      <c r="D4056" s="18" t="str">
        <f>IF(LEN('Contacts Data'!F3495)&gt;20,LEN('Contacts Data'!F3495),"")</f>
        <v/>
      </c>
      <c r="E4056" s="18" t="str">
        <f>IF(LEN('Contacts Data'!G3495)&gt;20,LEN('Contacts Data'!G3495),"")</f>
        <v/>
      </c>
      <c r="F4056" s="18" t="str">
        <f>IF(LEN('Contacts Data'!H3495)&gt;60,LEN('Contacts Data'!H3495),"")</f>
        <v/>
      </c>
      <c r="G4056" s="18" t="str">
        <f>IF(LEN('Contacts Data'!I3495)&gt;128,LEN('Contacts Data'!I3495),"")</f>
        <v/>
      </c>
      <c r="H4056" s="18" t="str">
        <f>IF(LEN('Contacts Data'!J3495)&gt;60,LEN('Contacts Data'!J3495),"")</f>
        <v/>
      </c>
      <c r="I4056" s="18" t="str">
        <f>IF(LEN('Contacts Data'!K3495)&gt;30,LEN('Contacts Data'!K3495),"")</f>
        <v/>
      </c>
      <c r="J4056" s="18" t="str">
        <f>IF(LEN('Contacts Data'!L3495)&gt;2,LEN('Contacts Data'!L3495),"")</f>
        <v/>
      </c>
      <c r="K4056" s="18" t="str">
        <f>IF(LEN('Contacts Data'!M3495)&gt;16,LEN('Contacts Data'!M3495),"")</f>
        <v/>
      </c>
      <c r="L4056" s="18" t="str">
        <f>IF(LEN('Contacts Data'!D3495)&gt;128,LEN('Contacts Data'!D3495),"")</f>
        <v/>
      </c>
      <c r="M4056" s="18" t="str">
        <f>IF(LEN('Contacts Data'!O3495)&gt;1024,LEN('Contacts Data'!O3495),"")</f>
        <v/>
      </c>
      <c r="P4056" s="18" t="str">
        <f>IF(LEN('Matter Data'!A3488)&gt;0,LEN('Matter Data'!A3488)+LEN('Matter Data'!B3488),"")</f>
        <v/>
      </c>
      <c r="Q4056" s="18" t="str">
        <f>IF(LEN('Matter Data'!C3488)&gt;80,LEN('Matter Data'!C3488),"")</f>
        <v/>
      </c>
      <c r="R4056" s="18" t="str">
        <f>IF(LEN('Matter Data'!H3488)&gt;40,LEN('Matter Data'!H3488),"")</f>
        <v/>
      </c>
      <c r="S4056" s="21" t="b">
        <f>IF(LEN('Matter Data'!C3488)&gt;0,CONCATENATE('Matter Data'!A3488,'Matter Data'!B3488,'Matter Data'!C3488))</f>
        <v>0</v>
      </c>
      <c r="T4056" s="21">
        <f>IF(LEN('Matter Data'!C3488)&gt;0,COUNTIF($S$2:$S$5001,CONCATENATE('Matter Data'!A3488,'Matter Data'!B3488,'Matter Data'!C3488)),0)</f>
        <v>0</v>
      </c>
      <c r="U4056" s="22" t="str">
        <f>IF(LEN('Contacts Data'!B3495)&gt;0,'Contacts Data'!B3495,"")</f>
        <v/>
      </c>
      <c r="V4056" s="22" t="str">
        <f>IF(LEN('Contacts Data'!C3495)&gt;0,'Contacts Data'!C3495,"")</f>
        <v/>
      </c>
      <c r="W4056" s="22" t="str">
        <f>CONCATENATE(U4056, " ", V4056, " ", 'Contacts Data'!$A3495)</f>
        <v xml:space="preserve">  </v>
      </c>
      <c r="X4056" s="22" t="str">
        <f>CONCATENATE('Matter Data'!A3488, " ", 'Matter Data'!B3488, " ", "Client")</f>
        <v xml:space="preserve">  Client</v>
      </c>
      <c r="Y4056" s="19" t="str">
        <f t="shared" si="63"/>
        <v/>
      </c>
    </row>
    <row r="4057" spans="1:25" x14ac:dyDescent="0.25">
      <c r="A4057" s="18" t="str">
        <f>IF(LEN('Contacts Data'!A3496)&gt;20,LEN('Contacts Data'!A3496),"")</f>
        <v/>
      </c>
      <c r="B4057" s="18" t="str">
        <f>IF(LEN('Contacts Data'!B3496)&gt;0, LEN('Contacts Data'!B3496) + LEN('Contacts Data'!C3496), "")</f>
        <v/>
      </c>
      <c r="C4057" s="18" t="str">
        <f>IF(LEN('Contacts Data'!E3496)&gt;20,LEN('Contacts Data'!E3496),"")</f>
        <v/>
      </c>
      <c r="D4057" s="18" t="str">
        <f>IF(LEN('Contacts Data'!F3496)&gt;20,LEN('Contacts Data'!F3496),"")</f>
        <v/>
      </c>
      <c r="E4057" s="18" t="str">
        <f>IF(LEN('Contacts Data'!G3496)&gt;20,LEN('Contacts Data'!G3496),"")</f>
        <v/>
      </c>
      <c r="F4057" s="18" t="str">
        <f>IF(LEN('Contacts Data'!H3496)&gt;60,LEN('Contacts Data'!H3496),"")</f>
        <v/>
      </c>
      <c r="G4057" s="18" t="str">
        <f>IF(LEN('Contacts Data'!I3496)&gt;128,LEN('Contacts Data'!I3496),"")</f>
        <v/>
      </c>
      <c r="H4057" s="18" t="str">
        <f>IF(LEN('Contacts Data'!J3496)&gt;60,LEN('Contacts Data'!J3496),"")</f>
        <v/>
      </c>
      <c r="I4057" s="18" t="str">
        <f>IF(LEN('Contacts Data'!K3496)&gt;30,LEN('Contacts Data'!K3496),"")</f>
        <v/>
      </c>
      <c r="J4057" s="18" t="str">
        <f>IF(LEN('Contacts Data'!L3496)&gt;2,LEN('Contacts Data'!L3496),"")</f>
        <v/>
      </c>
      <c r="K4057" s="18" t="str">
        <f>IF(LEN('Contacts Data'!M3496)&gt;16,LEN('Contacts Data'!M3496),"")</f>
        <v/>
      </c>
      <c r="L4057" s="18" t="str">
        <f>IF(LEN('Contacts Data'!D3496)&gt;128,LEN('Contacts Data'!D3496),"")</f>
        <v/>
      </c>
      <c r="M4057" s="18" t="str">
        <f>IF(LEN('Contacts Data'!O3496)&gt;1024,LEN('Contacts Data'!O3496),"")</f>
        <v/>
      </c>
      <c r="P4057" s="18" t="str">
        <f>IF(LEN('Matter Data'!A3489)&gt;0,LEN('Matter Data'!A3489)+LEN('Matter Data'!B3489),"")</f>
        <v/>
      </c>
      <c r="Q4057" s="18" t="str">
        <f>IF(LEN('Matter Data'!C3489)&gt;80,LEN('Matter Data'!C3489),"")</f>
        <v/>
      </c>
      <c r="R4057" s="18" t="str">
        <f>IF(LEN('Matter Data'!H3489)&gt;40,LEN('Matter Data'!H3489),"")</f>
        <v/>
      </c>
      <c r="S4057" s="21" t="b">
        <f>IF(LEN('Matter Data'!C3489)&gt;0,CONCATENATE('Matter Data'!A3489,'Matter Data'!B3489,'Matter Data'!C3489))</f>
        <v>0</v>
      </c>
      <c r="T4057" s="21">
        <f>IF(LEN('Matter Data'!C3489)&gt;0,COUNTIF($S$2:$S$5001,CONCATENATE('Matter Data'!A3489,'Matter Data'!B3489,'Matter Data'!C3489)),0)</f>
        <v>0</v>
      </c>
      <c r="U4057" s="22" t="str">
        <f>IF(LEN('Contacts Data'!B3496)&gt;0,'Contacts Data'!B3496,"")</f>
        <v/>
      </c>
      <c r="V4057" s="22" t="str">
        <f>IF(LEN('Contacts Data'!C3496)&gt;0,'Contacts Data'!C3496,"")</f>
        <v/>
      </c>
      <c r="W4057" s="22" t="str">
        <f>CONCATENATE(U4057, " ", V4057, " ", 'Contacts Data'!$A3496)</f>
        <v xml:space="preserve">  </v>
      </c>
      <c r="X4057" s="22" t="str">
        <f>CONCATENATE('Matter Data'!A3489, " ", 'Matter Data'!B3489, " ", "Client")</f>
        <v xml:space="preserve">  Client</v>
      </c>
      <c r="Y4057" s="19" t="str">
        <f t="shared" si="63"/>
        <v/>
      </c>
    </row>
    <row r="4058" spans="1:25" x14ac:dyDescent="0.25">
      <c r="A4058" s="18" t="str">
        <f>IF(LEN('Contacts Data'!A3497)&gt;20,LEN('Contacts Data'!A3497),"")</f>
        <v/>
      </c>
      <c r="B4058" s="18" t="str">
        <f>IF(LEN('Contacts Data'!B3497)&gt;0, LEN('Contacts Data'!B3497) + LEN('Contacts Data'!C3497), "")</f>
        <v/>
      </c>
      <c r="C4058" s="18" t="str">
        <f>IF(LEN('Contacts Data'!E3497)&gt;20,LEN('Contacts Data'!E3497),"")</f>
        <v/>
      </c>
      <c r="D4058" s="18" t="str">
        <f>IF(LEN('Contacts Data'!F3497)&gt;20,LEN('Contacts Data'!F3497),"")</f>
        <v/>
      </c>
      <c r="E4058" s="18" t="str">
        <f>IF(LEN('Contacts Data'!G3497)&gt;20,LEN('Contacts Data'!G3497),"")</f>
        <v/>
      </c>
      <c r="F4058" s="18" t="str">
        <f>IF(LEN('Contacts Data'!H3497)&gt;60,LEN('Contacts Data'!H3497),"")</f>
        <v/>
      </c>
      <c r="G4058" s="18" t="str">
        <f>IF(LEN('Contacts Data'!I3497)&gt;128,LEN('Contacts Data'!I3497),"")</f>
        <v/>
      </c>
      <c r="H4058" s="18" t="str">
        <f>IF(LEN('Contacts Data'!J3497)&gt;60,LEN('Contacts Data'!J3497),"")</f>
        <v/>
      </c>
      <c r="I4058" s="18" t="str">
        <f>IF(LEN('Contacts Data'!K3497)&gt;30,LEN('Contacts Data'!K3497),"")</f>
        <v/>
      </c>
      <c r="J4058" s="18" t="str">
        <f>IF(LEN('Contacts Data'!L3497)&gt;2,LEN('Contacts Data'!L3497),"")</f>
        <v/>
      </c>
      <c r="K4058" s="18" t="str">
        <f>IF(LEN('Contacts Data'!M3497)&gt;16,LEN('Contacts Data'!M3497),"")</f>
        <v/>
      </c>
      <c r="L4058" s="18" t="str">
        <f>IF(LEN('Contacts Data'!D3497)&gt;128,LEN('Contacts Data'!D3497),"")</f>
        <v/>
      </c>
      <c r="M4058" s="18" t="str">
        <f>IF(LEN('Contacts Data'!O3497)&gt;1024,LEN('Contacts Data'!O3497),"")</f>
        <v/>
      </c>
      <c r="P4058" s="18" t="str">
        <f>IF(LEN('Matter Data'!A3490)&gt;0,LEN('Matter Data'!A3490)+LEN('Matter Data'!B3490),"")</f>
        <v/>
      </c>
      <c r="Q4058" s="18" t="str">
        <f>IF(LEN('Matter Data'!C3490)&gt;80,LEN('Matter Data'!C3490),"")</f>
        <v/>
      </c>
      <c r="R4058" s="18" t="str">
        <f>IF(LEN('Matter Data'!H3490)&gt;40,LEN('Matter Data'!H3490),"")</f>
        <v/>
      </c>
      <c r="S4058" s="21" t="b">
        <f>IF(LEN('Matter Data'!C3490)&gt;0,CONCATENATE('Matter Data'!A3490,'Matter Data'!B3490,'Matter Data'!C3490))</f>
        <v>0</v>
      </c>
      <c r="T4058" s="21">
        <f>IF(LEN('Matter Data'!C3490)&gt;0,COUNTIF($S$2:$S$5001,CONCATENATE('Matter Data'!A3490,'Matter Data'!B3490,'Matter Data'!C3490)),0)</f>
        <v>0</v>
      </c>
      <c r="U4058" s="22" t="str">
        <f>IF(LEN('Contacts Data'!B3497)&gt;0,'Contacts Data'!B3497,"")</f>
        <v/>
      </c>
      <c r="V4058" s="22" t="str">
        <f>IF(LEN('Contacts Data'!C3497)&gt;0,'Contacts Data'!C3497,"")</f>
        <v/>
      </c>
      <c r="W4058" s="22" t="str">
        <f>CONCATENATE(U4058, " ", V4058, " ", 'Contacts Data'!$A3497)</f>
        <v xml:space="preserve">  </v>
      </c>
      <c r="X4058" s="22" t="str">
        <f>CONCATENATE('Matter Data'!A3490, " ", 'Matter Data'!B3490, " ", "Client")</f>
        <v xml:space="preserve">  Client</v>
      </c>
      <c r="Y4058" s="19" t="str">
        <f t="shared" si="63"/>
        <v/>
      </c>
    </row>
    <row r="4059" spans="1:25" x14ac:dyDescent="0.25">
      <c r="A4059" s="18" t="str">
        <f>IF(LEN('Contacts Data'!A3498)&gt;20,LEN('Contacts Data'!A3498),"")</f>
        <v/>
      </c>
      <c r="B4059" s="18" t="str">
        <f>IF(LEN('Contacts Data'!B3498)&gt;0, LEN('Contacts Data'!B3498) + LEN('Contacts Data'!C3498), "")</f>
        <v/>
      </c>
      <c r="C4059" s="18" t="str">
        <f>IF(LEN('Contacts Data'!E3498)&gt;20,LEN('Contacts Data'!E3498),"")</f>
        <v/>
      </c>
      <c r="D4059" s="18" t="str">
        <f>IF(LEN('Contacts Data'!F3498)&gt;20,LEN('Contacts Data'!F3498),"")</f>
        <v/>
      </c>
      <c r="E4059" s="18" t="str">
        <f>IF(LEN('Contacts Data'!G3498)&gt;20,LEN('Contacts Data'!G3498),"")</f>
        <v/>
      </c>
      <c r="F4059" s="18" t="str">
        <f>IF(LEN('Contacts Data'!H3498)&gt;60,LEN('Contacts Data'!H3498),"")</f>
        <v/>
      </c>
      <c r="G4059" s="18" t="str">
        <f>IF(LEN('Contacts Data'!I3498)&gt;128,LEN('Contacts Data'!I3498),"")</f>
        <v/>
      </c>
      <c r="H4059" s="18" t="str">
        <f>IF(LEN('Contacts Data'!J3498)&gt;60,LEN('Contacts Data'!J3498),"")</f>
        <v/>
      </c>
      <c r="I4059" s="18" t="str">
        <f>IF(LEN('Contacts Data'!K3498)&gt;30,LEN('Contacts Data'!K3498),"")</f>
        <v/>
      </c>
      <c r="J4059" s="18" t="str">
        <f>IF(LEN('Contacts Data'!L3498)&gt;2,LEN('Contacts Data'!L3498),"")</f>
        <v/>
      </c>
      <c r="K4059" s="18" t="str">
        <f>IF(LEN('Contacts Data'!M3498)&gt;16,LEN('Contacts Data'!M3498),"")</f>
        <v/>
      </c>
      <c r="L4059" s="18" t="str">
        <f>IF(LEN('Contacts Data'!D3498)&gt;128,LEN('Contacts Data'!D3498),"")</f>
        <v/>
      </c>
      <c r="M4059" s="18" t="str">
        <f>IF(LEN('Contacts Data'!O3498)&gt;1024,LEN('Contacts Data'!O3498),"")</f>
        <v/>
      </c>
      <c r="P4059" s="18" t="str">
        <f>IF(LEN('Matter Data'!A3491)&gt;0,LEN('Matter Data'!A3491)+LEN('Matter Data'!B3491),"")</f>
        <v/>
      </c>
      <c r="Q4059" s="18" t="str">
        <f>IF(LEN('Matter Data'!C3491)&gt;80,LEN('Matter Data'!C3491),"")</f>
        <v/>
      </c>
      <c r="R4059" s="18" t="str">
        <f>IF(LEN('Matter Data'!H3491)&gt;40,LEN('Matter Data'!H3491),"")</f>
        <v/>
      </c>
      <c r="S4059" s="21" t="b">
        <f>IF(LEN('Matter Data'!C3491)&gt;0,CONCATENATE('Matter Data'!A3491,'Matter Data'!B3491,'Matter Data'!C3491))</f>
        <v>0</v>
      </c>
      <c r="T4059" s="21">
        <f>IF(LEN('Matter Data'!C3491)&gt;0,COUNTIF($S$2:$S$5001,CONCATENATE('Matter Data'!A3491,'Matter Data'!B3491,'Matter Data'!C3491)),0)</f>
        <v>0</v>
      </c>
      <c r="U4059" s="22" t="str">
        <f>IF(LEN('Contacts Data'!B3498)&gt;0,'Contacts Data'!B3498,"")</f>
        <v/>
      </c>
      <c r="V4059" s="22" t="str">
        <f>IF(LEN('Contacts Data'!C3498)&gt;0,'Contacts Data'!C3498,"")</f>
        <v/>
      </c>
      <c r="W4059" s="22" t="str">
        <f>CONCATENATE(U4059, " ", V4059, " ", 'Contacts Data'!$A3498)</f>
        <v xml:space="preserve">  </v>
      </c>
      <c r="X4059" s="22" t="str">
        <f>CONCATENATE('Matter Data'!A3491, " ", 'Matter Data'!B3491, " ", "Client")</f>
        <v xml:space="preserve">  Client</v>
      </c>
      <c r="Y4059" s="19" t="str">
        <f t="shared" si="63"/>
        <v/>
      </c>
    </row>
    <row r="4060" spans="1:25" x14ac:dyDescent="0.25">
      <c r="A4060" s="18" t="str">
        <f>IF(LEN('Contacts Data'!A3499)&gt;20,LEN('Contacts Data'!A3499),"")</f>
        <v/>
      </c>
      <c r="B4060" s="18" t="str">
        <f>IF(LEN('Contacts Data'!B3499)&gt;0, LEN('Contacts Data'!B3499) + LEN('Contacts Data'!C3499), "")</f>
        <v/>
      </c>
      <c r="C4060" s="18" t="str">
        <f>IF(LEN('Contacts Data'!E3499)&gt;20,LEN('Contacts Data'!E3499),"")</f>
        <v/>
      </c>
      <c r="D4060" s="18" t="str">
        <f>IF(LEN('Contacts Data'!F3499)&gt;20,LEN('Contacts Data'!F3499),"")</f>
        <v/>
      </c>
      <c r="E4060" s="18" t="str">
        <f>IF(LEN('Contacts Data'!G3499)&gt;20,LEN('Contacts Data'!G3499),"")</f>
        <v/>
      </c>
      <c r="F4060" s="18" t="str">
        <f>IF(LEN('Contacts Data'!H3499)&gt;60,LEN('Contacts Data'!H3499),"")</f>
        <v/>
      </c>
      <c r="G4060" s="18" t="str">
        <f>IF(LEN('Contacts Data'!I3499)&gt;128,LEN('Contacts Data'!I3499),"")</f>
        <v/>
      </c>
      <c r="H4060" s="18" t="str">
        <f>IF(LEN('Contacts Data'!J3499)&gt;60,LEN('Contacts Data'!J3499),"")</f>
        <v/>
      </c>
      <c r="I4060" s="18" t="str">
        <f>IF(LEN('Contacts Data'!K3499)&gt;30,LEN('Contacts Data'!K3499),"")</f>
        <v/>
      </c>
      <c r="J4060" s="18" t="str">
        <f>IF(LEN('Contacts Data'!L3499)&gt;2,LEN('Contacts Data'!L3499),"")</f>
        <v/>
      </c>
      <c r="K4060" s="18" t="str">
        <f>IF(LEN('Contacts Data'!M3499)&gt;16,LEN('Contacts Data'!M3499),"")</f>
        <v/>
      </c>
      <c r="L4060" s="18" t="str">
        <f>IF(LEN('Contacts Data'!D3499)&gt;128,LEN('Contacts Data'!D3499),"")</f>
        <v/>
      </c>
      <c r="M4060" s="18" t="str">
        <f>IF(LEN('Contacts Data'!O3499)&gt;1024,LEN('Contacts Data'!O3499),"")</f>
        <v/>
      </c>
      <c r="P4060" s="18" t="str">
        <f>IF(LEN('Matter Data'!A3492)&gt;0,LEN('Matter Data'!A3492)+LEN('Matter Data'!B3492),"")</f>
        <v/>
      </c>
      <c r="Q4060" s="18" t="str">
        <f>IF(LEN('Matter Data'!C3492)&gt;80,LEN('Matter Data'!C3492),"")</f>
        <v/>
      </c>
      <c r="R4060" s="18" t="str">
        <f>IF(LEN('Matter Data'!H3492)&gt;40,LEN('Matter Data'!H3492),"")</f>
        <v/>
      </c>
      <c r="S4060" s="21" t="b">
        <f>IF(LEN('Matter Data'!C3492)&gt;0,CONCATENATE('Matter Data'!A3492,'Matter Data'!B3492,'Matter Data'!C3492))</f>
        <v>0</v>
      </c>
      <c r="T4060" s="21">
        <f>IF(LEN('Matter Data'!C3492)&gt;0,COUNTIF($S$2:$S$5001,CONCATENATE('Matter Data'!A3492,'Matter Data'!B3492,'Matter Data'!C3492)),0)</f>
        <v>0</v>
      </c>
      <c r="U4060" s="22" t="str">
        <f>IF(LEN('Contacts Data'!B3499)&gt;0,'Contacts Data'!B3499,"")</f>
        <v/>
      </c>
      <c r="V4060" s="22" t="str">
        <f>IF(LEN('Contacts Data'!C3499)&gt;0,'Contacts Data'!C3499,"")</f>
        <v/>
      </c>
      <c r="W4060" s="22" t="str">
        <f>CONCATENATE(U4060, " ", V4060, " ", 'Contacts Data'!$A3499)</f>
        <v xml:space="preserve">  </v>
      </c>
      <c r="X4060" s="22" t="str">
        <f>CONCATENATE('Matter Data'!A3492, " ", 'Matter Data'!B3492, " ", "Client")</f>
        <v xml:space="preserve">  Client</v>
      </c>
      <c r="Y4060" s="19" t="str">
        <f t="shared" si="63"/>
        <v/>
      </c>
    </row>
    <row r="4061" spans="1:25" x14ac:dyDescent="0.25">
      <c r="A4061" s="18" t="str">
        <f>IF(LEN('Contacts Data'!A3500)&gt;20,LEN('Contacts Data'!A3500),"")</f>
        <v/>
      </c>
      <c r="B4061" s="18" t="str">
        <f>IF(LEN('Contacts Data'!B3500)&gt;0, LEN('Contacts Data'!B3500) + LEN('Contacts Data'!C3500), "")</f>
        <v/>
      </c>
      <c r="C4061" s="18" t="str">
        <f>IF(LEN('Contacts Data'!E3500)&gt;20,LEN('Contacts Data'!E3500),"")</f>
        <v/>
      </c>
      <c r="D4061" s="18" t="str">
        <f>IF(LEN('Contacts Data'!F3500)&gt;20,LEN('Contacts Data'!F3500),"")</f>
        <v/>
      </c>
      <c r="E4061" s="18" t="str">
        <f>IF(LEN('Contacts Data'!G3500)&gt;20,LEN('Contacts Data'!G3500),"")</f>
        <v/>
      </c>
      <c r="F4061" s="18" t="str">
        <f>IF(LEN('Contacts Data'!H3500)&gt;60,LEN('Contacts Data'!H3500),"")</f>
        <v/>
      </c>
      <c r="G4061" s="18" t="str">
        <f>IF(LEN('Contacts Data'!I3500)&gt;128,LEN('Contacts Data'!I3500),"")</f>
        <v/>
      </c>
      <c r="H4061" s="18" t="str">
        <f>IF(LEN('Contacts Data'!J3500)&gt;60,LEN('Contacts Data'!J3500),"")</f>
        <v/>
      </c>
      <c r="I4061" s="18" t="str">
        <f>IF(LEN('Contacts Data'!K3500)&gt;30,LEN('Contacts Data'!K3500),"")</f>
        <v/>
      </c>
      <c r="J4061" s="18" t="str">
        <f>IF(LEN('Contacts Data'!L3500)&gt;2,LEN('Contacts Data'!L3500),"")</f>
        <v/>
      </c>
      <c r="K4061" s="18" t="str">
        <f>IF(LEN('Contacts Data'!M3500)&gt;16,LEN('Contacts Data'!M3500),"")</f>
        <v/>
      </c>
      <c r="L4061" s="18" t="str">
        <f>IF(LEN('Contacts Data'!D3500)&gt;128,LEN('Contacts Data'!D3500),"")</f>
        <v/>
      </c>
      <c r="M4061" s="18" t="str">
        <f>IF(LEN('Contacts Data'!O3500)&gt;1024,LEN('Contacts Data'!O3500),"")</f>
        <v/>
      </c>
      <c r="P4061" s="18" t="str">
        <f>IF(LEN('Matter Data'!A3493)&gt;0,LEN('Matter Data'!A3493)+LEN('Matter Data'!B3493),"")</f>
        <v/>
      </c>
      <c r="Q4061" s="18" t="str">
        <f>IF(LEN('Matter Data'!C3493)&gt;80,LEN('Matter Data'!C3493),"")</f>
        <v/>
      </c>
      <c r="R4061" s="18" t="str">
        <f>IF(LEN('Matter Data'!H3493)&gt;40,LEN('Matter Data'!H3493),"")</f>
        <v/>
      </c>
      <c r="S4061" s="21" t="b">
        <f>IF(LEN('Matter Data'!C3493)&gt;0,CONCATENATE('Matter Data'!A3493,'Matter Data'!B3493,'Matter Data'!C3493))</f>
        <v>0</v>
      </c>
      <c r="T4061" s="21">
        <f>IF(LEN('Matter Data'!C3493)&gt;0,COUNTIF($S$2:$S$5001,CONCATENATE('Matter Data'!A3493,'Matter Data'!B3493,'Matter Data'!C3493)),0)</f>
        <v>0</v>
      </c>
      <c r="U4061" s="22" t="str">
        <f>IF(LEN('Contacts Data'!B3500)&gt;0,'Contacts Data'!B3500,"")</f>
        <v/>
      </c>
      <c r="V4061" s="22" t="str">
        <f>IF(LEN('Contacts Data'!C3500)&gt;0,'Contacts Data'!C3500,"")</f>
        <v/>
      </c>
      <c r="W4061" s="22" t="str">
        <f>CONCATENATE(U4061, " ", V4061, " ", 'Contacts Data'!$A3500)</f>
        <v xml:space="preserve">  </v>
      </c>
      <c r="X4061" s="22" t="str">
        <f>CONCATENATE('Matter Data'!A3493, " ", 'Matter Data'!B3493, " ", "Client")</f>
        <v xml:space="preserve">  Client</v>
      </c>
      <c r="Y4061" s="19" t="str">
        <f t="shared" si="63"/>
        <v/>
      </c>
    </row>
    <row r="4062" spans="1:25" x14ac:dyDescent="0.25">
      <c r="A4062" s="18" t="str">
        <f>IF(LEN('Contacts Data'!A3501)&gt;20,LEN('Contacts Data'!A3501),"")</f>
        <v/>
      </c>
      <c r="B4062" s="18" t="str">
        <f>IF(LEN('Contacts Data'!B3501)&gt;0, LEN('Contacts Data'!B3501) + LEN('Contacts Data'!C3501), "")</f>
        <v/>
      </c>
      <c r="C4062" s="18" t="str">
        <f>IF(LEN('Contacts Data'!E3501)&gt;20,LEN('Contacts Data'!E3501),"")</f>
        <v/>
      </c>
      <c r="D4062" s="18" t="str">
        <f>IF(LEN('Contacts Data'!F3501)&gt;20,LEN('Contacts Data'!F3501),"")</f>
        <v/>
      </c>
      <c r="E4062" s="18" t="str">
        <f>IF(LEN('Contacts Data'!G3501)&gt;20,LEN('Contacts Data'!G3501),"")</f>
        <v/>
      </c>
      <c r="F4062" s="18" t="str">
        <f>IF(LEN('Contacts Data'!H3501)&gt;60,LEN('Contacts Data'!H3501),"")</f>
        <v/>
      </c>
      <c r="G4062" s="18" t="str">
        <f>IF(LEN('Contacts Data'!I3501)&gt;128,LEN('Contacts Data'!I3501),"")</f>
        <v/>
      </c>
      <c r="H4062" s="18" t="str">
        <f>IF(LEN('Contacts Data'!J3501)&gt;60,LEN('Contacts Data'!J3501),"")</f>
        <v/>
      </c>
      <c r="I4062" s="18" t="str">
        <f>IF(LEN('Contacts Data'!K3501)&gt;30,LEN('Contacts Data'!K3501),"")</f>
        <v/>
      </c>
      <c r="J4062" s="18" t="str">
        <f>IF(LEN('Contacts Data'!L3501)&gt;2,LEN('Contacts Data'!L3501),"")</f>
        <v/>
      </c>
      <c r="K4062" s="18" t="str">
        <f>IF(LEN('Contacts Data'!M3501)&gt;16,LEN('Contacts Data'!M3501),"")</f>
        <v/>
      </c>
      <c r="L4062" s="18" t="str">
        <f>IF(LEN('Contacts Data'!D3501)&gt;128,LEN('Contacts Data'!D3501),"")</f>
        <v/>
      </c>
      <c r="M4062" s="18" t="str">
        <f>IF(LEN('Contacts Data'!O3501)&gt;1024,LEN('Contacts Data'!O3501),"")</f>
        <v/>
      </c>
      <c r="P4062" s="18" t="str">
        <f>IF(LEN('Matter Data'!A3494)&gt;0,LEN('Matter Data'!A3494)+LEN('Matter Data'!B3494),"")</f>
        <v/>
      </c>
      <c r="Q4062" s="18" t="str">
        <f>IF(LEN('Matter Data'!C3494)&gt;80,LEN('Matter Data'!C3494),"")</f>
        <v/>
      </c>
      <c r="R4062" s="18" t="str">
        <f>IF(LEN('Matter Data'!H3494)&gt;40,LEN('Matter Data'!H3494),"")</f>
        <v/>
      </c>
      <c r="S4062" s="21" t="b">
        <f>IF(LEN('Matter Data'!C3494)&gt;0,CONCATENATE('Matter Data'!A3494,'Matter Data'!B3494,'Matter Data'!C3494))</f>
        <v>0</v>
      </c>
      <c r="T4062" s="21">
        <f>IF(LEN('Matter Data'!C3494)&gt;0,COUNTIF($S$2:$S$5001,CONCATENATE('Matter Data'!A3494,'Matter Data'!B3494,'Matter Data'!C3494)),0)</f>
        <v>0</v>
      </c>
      <c r="U4062" s="22" t="str">
        <f>IF(LEN('Contacts Data'!B3501)&gt;0,'Contacts Data'!B3501,"")</f>
        <v/>
      </c>
      <c r="V4062" s="22" t="str">
        <f>IF(LEN('Contacts Data'!C3501)&gt;0,'Contacts Data'!C3501,"")</f>
        <v/>
      </c>
      <c r="W4062" s="22" t="str">
        <f>CONCATENATE(U4062, " ", V4062, " ", 'Contacts Data'!$A3501)</f>
        <v xml:space="preserve">  </v>
      </c>
      <c r="X4062" s="22" t="str">
        <f>CONCATENATE('Matter Data'!A3494, " ", 'Matter Data'!B3494, " ", "Client")</f>
        <v xml:space="preserve">  Client</v>
      </c>
      <c r="Y4062" s="19" t="str">
        <f t="shared" si="63"/>
        <v/>
      </c>
    </row>
    <row r="4063" spans="1:25" x14ac:dyDescent="0.25">
      <c r="A4063" s="18" t="str">
        <f>IF(LEN('Contacts Data'!A3502)&gt;20,LEN('Contacts Data'!A3502),"")</f>
        <v/>
      </c>
      <c r="B4063" s="18" t="str">
        <f>IF(LEN('Contacts Data'!B3502)&gt;0, LEN('Contacts Data'!B3502) + LEN('Contacts Data'!C3502), "")</f>
        <v/>
      </c>
      <c r="C4063" s="18" t="str">
        <f>IF(LEN('Contacts Data'!E3502)&gt;20,LEN('Contacts Data'!E3502),"")</f>
        <v/>
      </c>
      <c r="D4063" s="18" t="str">
        <f>IF(LEN('Contacts Data'!F3502)&gt;20,LEN('Contacts Data'!F3502),"")</f>
        <v/>
      </c>
      <c r="E4063" s="18" t="str">
        <f>IF(LEN('Contacts Data'!G3502)&gt;20,LEN('Contacts Data'!G3502),"")</f>
        <v/>
      </c>
      <c r="F4063" s="18" t="str">
        <f>IF(LEN('Contacts Data'!H3502)&gt;60,LEN('Contacts Data'!H3502),"")</f>
        <v/>
      </c>
      <c r="G4063" s="18" t="str">
        <f>IF(LEN('Contacts Data'!I3502)&gt;128,LEN('Contacts Data'!I3502),"")</f>
        <v/>
      </c>
      <c r="H4063" s="18" t="str">
        <f>IF(LEN('Contacts Data'!J3502)&gt;60,LEN('Contacts Data'!J3502),"")</f>
        <v/>
      </c>
      <c r="I4063" s="18" t="str">
        <f>IF(LEN('Contacts Data'!K3502)&gt;30,LEN('Contacts Data'!K3502),"")</f>
        <v/>
      </c>
      <c r="J4063" s="18" t="str">
        <f>IF(LEN('Contacts Data'!L3502)&gt;2,LEN('Contacts Data'!L3502),"")</f>
        <v/>
      </c>
      <c r="K4063" s="18" t="str">
        <f>IF(LEN('Contacts Data'!M3502)&gt;16,LEN('Contacts Data'!M3502),"")</f>
        <v/>
      </c>
      <c r="L4063" s="18" t="str">
        <f>IF(LEN('Contacts Data'!D3502)&gt;128,LEN('Contacts Data'!D3502),"")</f>
        <v/>
      </c>
      <c r="M4063" s="18" t="str">
        <f>IF(LEN('Contacts Data'!O3502)&gt;1024,LEN('Contacts Data'!O3502),"")</f>
        <v/>
      </c>
      <c r="P4063" s="18" t="str">
        <f>IF(LEN('Matter Data'!A3495)&gt;0,LEN('Matter Data'!A3495)+LEN('Matter Data'!B3495),"")</f>
        <v/>
      </c>
      <c r="Q4063" s="18" t="str">
        <f>IF(LEN('Matter Data'!C3495)&gt;80,LEN('Matter Data'!C3495),"")</f>
        <v/>
      </c>
      <c r="R4063" s="18" t="str">
        <f>IF(LEN('Matter Data'!H3495)&gt;40,LEN('Matter Data'!H3495),"")</f>
        <v/>
      </c>
      <c r="S4063" s="21" t="b">
        <f>IF(LEN('Matter Data'!C3495)&gt;0,CONCATENATE('Matter Data'!A3495,'Matter Data'!B3495,'Matter Data'!C3495))</f>
        <v>0</v>
      </c>
      <c r="T4063" s="21">
        <f>IF(LEN('Matter Data'!C3495)&gt;0,COUNTIF($S$2:$S$5001,CONCATENATE('Matter Data'!A3495,'Matter Data'!B3495,'Matter Data'!C3495)),0)</f>
        <v>0</v>
      </c>
      <c r="U4063" s="22" t="str">
        <f>IF(LEN('Contacts Data'!B3502)&gt;0,'Contacts Data'!B3502,"")</f>
        <v/>
      </c>
      <c r="V4063" s="22" t="str">
        <f>IF(LEN('Contacts Data'!C3502)&gt;0,'Contacts Data'!C3502,"")</f>
        <v/>
      </c>
      <c r="W4063" s="22" t="str">
        <f>CONCATENATE(U4063, " ", V4063, " ", 'Contacts Data'!$A3502)</f>
        <v xml:space="preserve">  </v>
      </c>
      <c r="X4063" s="22" t="str">
        <f>CONCATENATE('Matter Data'!A3495, " ", 'Matter Data'!B3495, " ", "Client")</f>
        <v xml:space="preserve">  Client</v>
      </c>
      <c r="Y4063" s="19" t="str">
        <f t="shared" si="63"/>
        <v/>
      </c>
    </row>
    <row r="4064" spans="1:25" x14ac:dyDescent="0.25">
      <c r="A4064" s="18" t="str">
        <f>IF(LEN('Contacts Data'!A3503)&gt;20,LEN('Contacts Data'!A3503),"")</f>
        <v/>
      </c>
      <c r="B4064" s="18" t="str">
        <f>IF(LEN('Contacts Data'!B3503)&gt;0, LEN('Contacts Data'!B3503) + LEN('Contacts Data'!C3503), "")</f>
        <v/>
      </c>
      <c r="C4064" s="18" t="str">
        <f>IF(LEN('Contacts Data'!E3503)&gt;20,LEN('Contacts Data'!E3503),"")</f>
        <v/>
      </c>
      <c r="D4064" s="18" t="str">
        <f>IF(LEN('Contacts Data'!F3503)&gt;20,LEN('Contacts Data'!F3503),"")</f>
        <v/>
      </c>
      <c r="E4064" s="18" t="str">
        <f>IF(LEN('Contacts Data'!G3503)&gt;20,LEN('Contacts Data'!G3503),"")</f>
        <v/>
      </c>
      <c r="F4064" s="18" t="str">
        <f>IF(LEN('Contacts Data'!H3503)&gt;60,LEN('Contacts Data'!H3503),"")</f>
        <v/>
      </c>
      <c r="G4064" s="18" t="str">
        <f>IF(LEN('Contacts Data'!I3503)&gt;128,LEN('Contacts Data'!I3503),"")</f>
        <v/>
      </c>
      <c r="H4064" s="18" t="str">
        <f>IF(LEN('Contacts Data'!J3503)&gt;60,LEN('Contacts Data'!J3503),"")</f>
        <v/>
      </c>
      <c r="I4064" s="18" t="str">
        <f>IF(LEN('Contacts Data'!K3503)&gt;30,LEN('Contacts Data'!K3503),"")</f>
        <v/>
      </c>
      <c r="J4064" s="18" t="str">
        <f>IF(LEN('Contacts Data'!L3503)&gt;2,LEN('Contacts Data'!L3503),"")</f>
        <v/>
      </c>
      <c r="K4064" s="18" t="str">
        <f>IF(LEN('Contacts Data'!M3503)&gt;16,LEN('Contacts Data'!M3503),"")</f>
        <v/>
      </c>
      <c r="L4064" s="18" t="str">
        <f>IF(LEN('Contacts Data'!D3503)&gt;128,LEN('Contacts Data'!D3503),"")</f>
        <v/>
      </c>
      <c r="M4064" s="18" t="str">
        <f>IF(LEN('Contacts Data'!O3503)&gt;1024,LEN('Contacts Data'!O3503),"")</f>
        <v/>
      </c>
      <c r="P4064" s="18" t="str">
        <f>IF(LEN('Matter Data'!A3496)&gt;0,LEN('Matter Data'!A3496)+LEN('Matter Data'!B3496),"")</f>
        <v/>
      </c>
      <c r="Q4064" s="18" t="str">
        <f>IF(LEN('Matter Data'!C3496)&gt;80,LEN('Matter Data'!C3496),"")</f>
        <v/>
      </c>
      <c r="R4064" s="18" t="str">
        <f>IF(LEN('Matter Data'!H3496)&gt;40,LEN('Matter Data'!H3496),"")</f>
        <v/>
      </c>
      <c r="S4064" s="21" t="b">
        <f>IF(LEN('Matter Data'!C3496)&gt;0,CONCATENATE('Matter Data'!A3496,'Matter Data'!B3496,'Matter Data'!C3496))</f>
        <v>0</v>
      </c>
      <c r="T4064" s="21">
        <f>IF(LEN('Matter Data'!C3496)&gt;0,COUNTIF($S$2:$S$5001,CONCATENATE('Matter Data'!A3496,'Matter Data'!B3496,'Matter Data'!C3496)),0)</f>
        <v>0</v>
      </c>
      <c r="U4064" s="22" t="str">
        <f>IF(LEN('Contacts Data'!B3503)&gt;0,'Contacts Data'!B3503,"")</f>
        <v/>
      </c>
      <c r="V4064" s="22" t="str">
        <f>IF(LEN('Contacts Data'!C3503)&gt;0,'Contacts Data'!C3503,"")</f>
        <v/>
      </c>
      <c r="W4064" s="22" t="str">
        <f>CONCATENATE(U4064, " ", V4064, " ", 'Contacts Data'!$A3503)</f>
        <v xml:space="preserve">  </v>
      </c>
      <c r="X4064" s="22" t="str">
        <f>CONCATENATE('Matter Data'!A3496, " ", 'Matter Data'!B3496, " ", "Client")</f>
        <v xml:space="preserve">  Client</v>
      </c>
      <c r="Y4064" s="19" t="str">
        <f t="shared" si="63"/>
        <v/>
      </c>
    </row>
    <row r="4065" spans="1:25" x14ac:dyDescent="0.25">
      <c r="A4065" s="18" t="str">
        <f>IF(LEN('Contacts Data'!A3504)&gt;20,LEN('Contacts Data'!A3504),"")</f>
        <v/>
      </c>
      <c r="B4065" s="18" t="str">
        <f>IF(LEN('Contacts Data'!B3504)&gt;0, LEN('Contacts Data'!B3504) + LEN('Contacts Data'!C3504), "")</f>
        <v/>
      </c>
      <c r="C4065" s="18" t="str">
        <f>IF(LEN('Contacts Data'!E3504)&gt;20,LEN('Contacts Data'!E3504),"")</f>
        <v/>
      </c>
      <c r="D4065" s="18" t="str">
        <f>IF(LEN('Contacts Data'!F3504)&gt;20,LEN('Contacts Data'!F3504),"")</f>
        <v/>
      </c>
      <c r="E4065" s="18" t="str">
        <f>IF(LEN('Contacts Data'!G3504)&gt;20,LEN('Contacts Data'!G3504),"")</f>
        <v/>
      </c>
      <c r="F4065" s="18" t="str">
        <f>IF(LEN('Contacts Data'!H3504)&gt;60,LEN('Contacts Data'!H3504),"")</f>
        <v/>
      </c>
      <c r="G4065" s="18" t="str">
        <f>IF(LEN('Contacts Data'!I3504)&gt;128,LEN('Contacts Data'!I3504),"")</f>
        <v/>
      </c>
      <c r="H4065" s="18" t="str">
        <f>IF(LEN('Contacts Data'!J3504)&gt;60,LEN('Contacts Data'!J3504),"")</f>
        <v/>
      </c>
      <c r="I4065" s="18" t="str">
        <f>IF(LEN('Contacts Data'!K3504)&gt;30,LEN('Contacts Data'!K3504),"")</f>
        <v/>
      </c>
      <c r="J4065" s="18" t="str">
        <f>IF(LEN('Contacts Data'!L3504)&gt;2,LEN('Contacts Data'!L3504),"")</f>
        <v/>
      </c>
      <c r="K4065" s="18" t="str">
        <f>IF(LEN('Contacts Data'!M3504)&gt;16,LEN('Contacts Data'!M3504),"")</f>
        <v/>
      </c>
      <c r="L4065" s="18" t="str">
        <f>IF(LEN('Contacts Data'!D3504)&gt;128,LEN('Contacts Data'!D3504),"")</f>
        <v/>
      </c>
      <c r="M4065" s="18" t="str">
        <f>IF(LEN('Contacts Data'!O3504)&gt;1024,LEN('Contacts Data'!O3504),"")</f>
        <v/>
      </c>
      <c r="P4065" s="18" t="str">
        <f>IF(LEN('Matter Data'!A3497)&gt;0,LEN('Matter Data'!A3497)+LEN('Matter Data'!B3497),"")</f>
        <v/>
      </c>
      <c r="Q4065" s="18" t="str">
        <f>IF(LEN('Matter Data'!C3497)&gt;80,LEN('Matter Data'!C3497),"")</f>
        <v/>
      </c>
      <c r="R4065" s="18" t="str">
        <f>IF(LEN('Matter Data'!H3497)&gt;40,LEN('Matter Data'!H3497),"")</f>
        <v/>
      </c>
      <c r="S4065" s="21" t="b">
        <f>IF(LEN('Matter Data'!C3497)&gt;0,CONCATENATE('Matter Data'!A3497,'Matter Data'!B3497,'Matter Data'!C3497))</f>
        <v>0</v>
      </c>
      <c r="T4065" s="21">
        <f>IF(LEN('Matter Data'!C3497)&gt;0,COUNTIF($S$2:$S$5001,CONCATENATE('Matter Data'!A3497,'Matter Data'!B3497,'Matter Data'!C3497)),0)</f>
        <v>0</v>
      </c>
      <c r="U4065" s="22" t="str">
        <f>IF(LEN('Contacts Data'!B3504)&gt;0,'Contacts Data'!B3504,"")</f>
        <v/>
      </c>
      <c r="V4065" s="22" t="str">
        <f>IF(LEN('Contacts Data'!C3504)&gt;0,'Contacts Data'!C3504,"")</f>
        <v/>
      </c>
      <c r="W4065" s="22" t="str">
        <f>CONCATENATE(U4065, " ", V4065, " ", 'Contacts Data'!$A3504)</f>
        <v xml:space="preserve">  </v>
      </c>
      <c r="X4065" s="22" t="str">
        <f>CONCATENATE('Matter Data'!A3497, " ", 'Matter Data'!B3497, " ", "Client")</f>
        <v xml:space="preserve">  Client</v>
      </c>
      <c r="Y4065" s="19" t="str">
        <f t="shared" si="63"/>
        <v/>
      </c>
    </row>
    <row r="4066" spans="1:25" x14ac:dyDescent="0.25">
      <c r="A4066" s="18" t="str">
        <f>IF(LEN('Contacts Data'!A3505)&gt;20,LEN('Contacts Data'!A3505),"")</f>
        <v/>
      </c>
      <c r="B4066" s="18" t="str">
        <f>IF(LEN('Contacts Data'!B3505)&gt;0, LEN('Contacts Data'!B3505) + LEN('Contacts Data'!C3505), "")</f>
        <v/>
      </c>
      <c r="C4066" s="18" t="str">
        <f>IF(LEN('Contacts Data'!E3505)&gt;20,LEN('Contacts Data'!E3505),"")</f>
        <v/>
      </c>
      <c r="D4066" s="18" t="str">
        <f>IF(LEN('Contacts Data'!F3505)&gt;20,LEN('Contacts Data'!F3505),"")</f>
        <v/>
      </c>
      <c r="E4066" s="18" t="str">
        <f>IF(LEN('Contacts Data'!G3505)&gt;20,LEN('Contacts Data'!G3505),"")</f>
        <v/>
      </c>
      <c r="F4066" s="18" t="str">
        <f>IF(LEN('Contacts Data'!H3505)&gt;60,LEN('Contacts Data'!H3505),"")</f>
        <v/>
      </c>
      <c r="G4066" s="18" t="str">
        <f>IF(LEN('Contacts Data'!I3505)&gt;128,LEN('Contacts Data'!I3505),"")</f>
        <v/>
      </c>
      <c r="H4066" s="18" t="str">
        <f>IF(LEN('Contacts Data'!J3505)&gt;60,LEN('Contacts Data'!J3505),"")</f>
        <v/>
      </c>
      <c r="I4066" s="18" t="str">
        <f>IF(LEN('Contacts Data'!K3505)&gt;30,LEN('Contacts Data'!K3505),"")</f>
        <v/>
      </c>
      <c r="J4066" s="18" t="str">
        <f>IF(LEN('Contacts Data'!L3505)&gt;2,LEN('Contacts Data'!L3505),"")</f>
        <v/>
      </c>
      <c r="K4066" s="18" t="str">
        <f>IF(LEN('Contacts Data'!M3505)&gt;16,LEN('Contacts Data'!M3505),"")</f>
        <v/>
      </c>
      <c r="L4066" s="18" t="str">
        <f>IF(LEN('Contacts Data'!D3505)&gt;128,LEN('Contacts Data'!D3505),"")</f>
        <v/>
      </c>
      <c r="M4066" s="18" t="str">
        <f>IF(LEN('Contacts Data'!O3505)&gt;1024,LEN('Contacts Data'!O3505),"")</f>
        <v/>
      </c>
      <c r="P4066" s="18" t="str">
        <f>IF(LEN('Matter Data'!A3498)&gt;0,LEN('Matter Data'!A3498)+LEN('Matter Data'!B3498),"")</f>
        <v/>
      </c>
      <c r="Q4066" s="18" t="str">
        <f>IF(LEN('Matter Data'!C3498)&gt;80,LEN('Matter Data'!C3498),"")</f>
        <v/>
      </c>
      <c r="R4066" s="18" t="str">
        <f>IF(LEN('Matter Data'!H3498)&gt;40,LEN('Matter Data'!H3498),"")</f>
        <v/>
      </c>
      <c r="S4066" s="21" t="b">
        <f>IF(LEN('Matter Data'!C3498)&gt;0,CONCATENATE('Matter Data'!A3498,'Matter Data'!B3498,'Matter Data'!C3498))</f>
        <v>0</v>
      </c>
      <c r="T4066" s="21">
        <f>IF(LEN('Matter Data'!C3498)&gt;0,COUNTIF($S$2:$S$5001,CONCATENATE('Matter Data'!A3498,'Matter Data'!B3498,'Matter Data'!C3498)),0)</f>
        <v>0</v>
      </c>
      <c r="U4066" s="22" t="str">
        <f>IF(LEN('Contacts Data'!B3505)&gt;0,'Contacts Data'!B3505,"")</f>
        <v/>
      </c>
      <c r="V4066" s="22" t="str">
        <f>IF(LEN('Contacts Data'!C3505)&gt;0,'Contacts Data'!C3505,"")</f>
        <v/>
      </c>
      <c r="W4066" s="22" t="str">
        <f>CONCATENATE(U4066, " ", V4066, " ", 'Contacts Data'!$A3505)</f>
        <v xml:space="preserve">  </v>
      </c>
      <c r="X4066" s="22" t="str">
        <f>CONCATENATE('Matter Data'!A3498, " ", 'Matter Data'!B3498, " ", "Client")</f>
        <v xml:space="preserve">  Client</v>
      </c>
      <c r="Y4066" s="19" t="str">
        <f t="shared" si="63"/>
        <v/>
      </c>
    </row>
    <row r="4067" spans="1:25" x14ac:dyDescent="0.25">
      <c r="A4067" s="18" t="str">
        <f>IF(LEN('Contacts Data'!A3506)&gt;20,LEN('Contacts Data'!A3506),"")</f>
        <v/>
      </c>
      <c r="B4067" s="18" t="str">
        <f>IF(LEN('Contacts Data'!B3506)&gt;0, LEN('Contacts Data'!B3506) + LEN('Contacts Data'!C3506), "")</f>
        <v/>
      </c>
      <c r="C4067" s="18" t="str">
        <f>IF(LEN('Contacts Data'!E3506)&gt;20,LEN('Contacts Data'!E3506),"")</f>
        <v/>
      </c>
      <c r="D4067" s="18" t="str">
        <f>IF(LEN('Contacts Data'!F3506)&gt;20,LEN('Contacts Data'!F3506),"")</f>
        <v/>
      </c>
      <c r="E4067" s="18" t="str">
        <f>IF(LEN('Contacts Data'!G3506)&gt;20,LEN('Contacts Data'!G3506),"")</f>
        <v/>
      </c>
      <c r="F4067" s="18" t="str">
        <f>IF(LEN('Contacts Data'!H3506)&gt;60,LEN('Contacts Data'!H3506),"")</f>
        <v/>
      </c>
      <c r="G4067" s="18" t="str">
        <f>IF(LEN('Contacts Data'!I3506)&gt;128,LEN('Contacts Data'!I3506),"")</f>
        <v/>
      </c>
      <c r="H4067" s="18" t="str">
        <f>IF(LEN('Contacts Data'!J3506)&gt;60,LEN('Contacts Data'!J3506),"")</f>
        <v/>
      </c>
      <c r="I4067" s="18" t="str">
        <f>IF(LEN('Contacts Data'!K3506)&gt;30,LEN('Contacts Data'!K3506),"")</f>
        <v/>
      </c>
      <c r="J4067" s="18" t="str">
        <f>IF(LEN('Contacts Data'!L3506)&gt;2,LEN('Contacts Data'!L3506),"")</f>
        <v/>
      </c>
      <c r="K4067" s="18" t="str">
        <f>IF(LEN('Contacts Data'!M3506)&gt;16,LEN('Contacts Data'!M3506),"")</f>
        <v/>
      </c>
      <c r="L4067" s="18" t="str">
        <f>IF(LEN('Contacts Data'!D3506)&gt;128,LEN('Contacts Data'!D3506),"")</f>
        <v/>
      </c>
      <c r="M4067" s="18" t="str">
        <f>IF(LEN('Contacts Data'!O3506)&gt;1024,LEN('Contacts Data'!O3506),"")</f>
        <v/>
      </c>
      <c r="P4067" s="18" t="str">
        <f>IF(LEN('Matter Data'!A3499)&gt;0,LEN('Matter Data'!A3499)+LEN('Matter Data'!B3499),"")</f>
        <v/>
      </c>
      <c r="Q4067" s="18" t="str">
        <f>IF(LEN('Matter Data'!C3499)&gt;80,LEN('Matter Data'!C3499),"")</f>
        <v/>
      </c>
      <c r="R4067" s="18" t="str">
        <f>IF(LEN('Matter Data'!H3499)&gt;40,LEN('Matter Data'!H3499),"")</f>
        <v/>
      </c>
      <c r="S4067" s="21" t="b">
        <f>IF(LEN('Matter Data'!C3499)&gt;0,CONCATENATE('Matter Data'!A3499,'Matter Data'!B3499,'Matter Data'!C3499))</f>
        <v>0</v>
      </c>
      <c r="T4067" s="21">
        <f>IF(LEN('Matter Data'!C3499)&gt;0,COUNTIF($S$2:$S$5001,CONCATENATE('Matter Data'!A3499,'Matter Data'!B3499,'Matter Data'!C3499)),0)</f>
        <v>0</v>
      </c>
      <c r="U4067" s="22" t="str">
        <f>IF(LEN('Contacts Data'!B3506)&gt;0,'Contacts Data'!B3506,"")</f>
        <v/>
      </c>
      <c r="V4067" s="22" t="str">
        <f>IF(LEN('Contacts Data'!C3506)&gt;0,'Contacts Data'!C3506,"")</f>
        <v/>
      </c>
      <c r="W4067" s="22" t="str">
        <f>CONCATENATE(U4067, " ", V4067, " ", 'Contacts Data'!$A3506)</f>
        <v xml:space="preserve">  </v>
      </c>
      <c r="X4067" s="22" t="str">
        <f>CONCATENATE('Matter Data'!A3499, " ", 'Matter Data'!B3499, " ", "Client")</f>
        <v xml:space="preserve">  Client</v>
      </c>
      <c r="Y4067" s="19" t="str">
        <f t="shared" si="63"/>
        <v/>
      </c>
    </row>
    <row r="4068" spans="1:25" x14ac:dyDescent="0.25">
      <c r="A4068" s="18" t="str">
        <f>IF(LEN('Contacts Data'!A3507)&gt;20,LEN('Contacts Data'!A3507),"")</f>
        <v/>
      </c>
      <c r="B4068" s="18" t="str">
        <f>IF(LEN('Contacts Data'!B3507)&gt;0, LEN('Contacts Data'!B3507) + LEN('Contacts Data'!C3507), "")</f>
        <v/>
      </c>
      <c r="C4068" s="18" t="str">
        <f>IF(LEN('Contacts Data'!E3507)&gt;20,LEN('Contacts Data'!E3507),"")</f>
        <v/>
      </c>
      <c r="D4068" s="18" t="str">
        <f>IF(LEN('Contacts Data'!F3507)&gt;20,LEN('Contacts Data'!F3507),"")</f>
        <v/>
      </c>
      <c r="E4068" s="18" t="str">
        <f>IF(LEN('Contacts Data'!G3507)&gt;20,LEN('Contacts Data'!G3507),"")</f>
        <v/>
      </c>
      <c r="F4068" s="18" t="str">
        <f>IF(LEN('Contacts Data'!H3507)&gt;60,LEN('Contacts Data'!H3507),"")</f>
        <v/>
      </c>
      <c r="G4068" s="18" t="str">
        <f>IF(LEN('Contacts Data'!I3507)&gt;128,LEN('Contacts Data'!I3507),"")</f>
        <v/>
      </c>
      <c r="H4068" s="18" t="str">
        <f>IF(LEN('Contacts Data'!J3507)&gt;60,LEN('Contacts Data'!J3507),"")</f>
        <v/>
      </c>
      <c r="I4068" s="18" t="str">
        <f>IF(LEN('Contacts Data'!K3507)&gt;30,LEN('Contacts Data'!K3507),"")</f>
        <v/>
      </c>
      <c r="J4068" s="18" t="str">
        <f>IF(LEN('Contacts Data'!L3507)&gt;2,LEN('Contacts Data'!L3507),"")</f>
        <v/>
      </c>
      <c r="K4068" s="18" t="str">
        <f>IF(LEN('Contacts Data'!M3507)&gt;16,LEN('Contacts Data'!M3507),"")</f>
        <v/>
      </c>
      <c r="L4068" s="18" t="str">
        <f>IF(LEN('Contacts Data'!D3507)&gt;128,LEN('Contacts Data'!D3507),"")</f>
        <v/>
      </c>
      <c r="M4068" s="18" t="str">
        <f>IF(LEN('Contacts Data'!O3507)&gt;1024,LEN('Contacts Data'!O3507),"")</f>
        <v/>
      </c>
      <c r="P4068" s="18" t="str">
        <f>IF(LEN('Matter Data'!A3500)&gt;0,LEN('Matter Data'!A3500)+LEN('Matter Data'!B3500),"")</f>
        <v/>
      </c>
      <c r="Q4068" s="18" t="str">
        <f>IF(LEN('Matter Data'!C3500)&gt;80,LEN('Matter Data'!C3500),"")</f>
        <v/>
      </c>
      <c r="R4068" s="18" t="str">
        <f>IF(LEN('Matter Data'!H3500)&gt;40,LEN('Matter Data'!H3500),"")</f>
        <v/>
      </c>
      <c r="S4068" s="21" t="b">
        <f>IF(LEN('Matter Data'!C3500)&gt;0,CONCATENATE('Matter Data'!A3500,'Matter Data'!B3500,'Matter Data'!C3500))</f>
        <v>0</v>
      </c>
      <c r="T4068" s="21">
        <f>IF(LEN('Matter Data'!C3500)&gt;0,COUNTIF($S$2:$S$5001,CONCATENATE('Matter Data'!A3500,'Matter Data'!B3500,'Matter Data'!C3500)),0)</f>
        <v>0</v>
      </c>
      <c r="U4068" s="22" t="str">
        <f>IF(LEN('Contacts Data'!B3507)&gt;0,'Contacts Data'!B3507,"")</f>
        <v/>
      </c>
      <c r="V4068" s="22" t="str">
        <f>IF(LEN('Contacts Data'!C3507)&gt;0,'Contacts Data'!C3507,"")</f>
        <v/>
      </c>
      <c r="W4068" s="22" t="str">
        <f>CONCATENATE(U4068, " ", V4068, " ", 'Contacts Data'!$A3507)</f>
        <v xml:space="preserve">  </v>
      </c>
      <c r="X4068" s="22" t="str">
        <f>CONCATENATE('Matter Data'!A3500, " ", 'Matter Data'!B3500, " ", "Client")</f>
        <v xml:space="preserve">  Client</v>
      </c>
      <c r="Y4068" s="19" t="str">
        <f t="shared" si="63"/>
        <v/>
      </c>
    </row>
    <row r="4069" spans="1:25" x14ac:dyDescent="0.25">
      <c r="A4069" s="18" t="str">
        <f>IF(LEN('Contacts Data'!A3508)&gt;20,LEN('Contacts Data'!A3508),"")</f>
        <v/>
      </c>
      <c r="B4069" s="18" t="str">
        <f>IF(LEN('Contacts Data'!B3508)&gt;0, LEN('Contacts Data'!B3508) + LEN('Contacts Data'!C3508), "")</f>
        <v/>
      </c>
      <c r="C4069" s="18" t="str">
        <f>IF(LEN('Contacts Data'!E3508)&gt;20,LEN('Contacts Data'!E3508),"")</f>
        <v/>
      </c>
      <c r="D4069" s="18" t="str">
        <f>IF(LEN('Contacts Data'!F3508)&gt;20,LEN('Contacts Data'!F3508),"")</f>
        <v/>
      </c>
      <c r="E4069" s="18" t="str">
        <f>IF(LEN('Contacts Data'!G3508)&gt;20,LEN('Contacts Data'!G3508),"")</f>
        <v/>
      </c>
      <c r="F4069" s="18" t="str">
        <f>IF(LEN('Contacts Data'!H3508)&gt;60,LEN('Contacts Data'!H3508),"")</f>
        <v/>
      </c>
      <c r="G4069" s="18" t="str">
        <f>IF(LEN('Contacts Data'!I3508)&gt;128,LEN('Contacts Data'!I3508),"")</f>
        <v/>
      </c>
      <c r="H4069" s="18" t="str">
        <f>IF(LEN('Contacts Data'!J3508)&gt;60,LEN('Contacts Data'!J3508),"")</f>
        <v/>
      </c>
      <c r="I4069" s="18" t="str">
        <f>IF(LEN('Contacts Data'!K3508)&gt;30,LEN('Contacts Data'!K3508),"")</f>
        <v/>
      </c>
      <c r="J4069" s="18" t="str">
        <f>IF(LEN('Contacts Data'!L3508)&gt;2,LEN('Contacts Data'!L3508),"")</f>
        <v/>
      </c>
      <c r="K4069" s="18" t="str">
        <f>IF(LEN('Contacts Data'!M3508)&gt;16,LEN('Contacts Data'!M3508),"")</f>
        <v/>
      </c>
      <c r="L4069" s="18" t="str">
        <f>IF(LEN('Contacts Data'!D3508)&gt;128,LEN('Contacts Data'!D3508),"")</f>
        <v/>
      </c>
      <c r="M4069" s="18" t="str">
        <f>IF(LEN('Contacts Data'!O3508)&gt;1024,LEN('Contacts Data'!O3508),"")</f>
        <v/>
      </c>
      <c r="P4069" s="18" t="str">
        <f>IF(LEN('Matter Data'!A3501)&gt;0,LEN('Matter Data'!A3501)+LEN('Matter Data'!B3501),"")</f>
        <v/>
      </c>
      <c r="Q4069" s="18" t="str">
        <f>IF(LEN('Matter Data'!C3501)&gt;80,LEN('Matter Data'!C3501),"")</f>
        <v/>
      </c>
      <c r="R4069" s="18" t="str">
        <f>IF(LEN('Matter Data'!H3501)&gt;40,LEN('Matter Data'!H3501),"")</f>
        <v/>
      </c>
      <c r="S4069" s="21" t="b">
        <f>IF(LEN('Matter Data'!C3501)&gt;0,CONCATENATE('Matter Data'!A3501,'Matter Data'!B3501,'Matter Data'!C3501))</f>
        <v>0</v>
      </c>
      <c r="T4069" s="21">
        <f>IF(LEN('Matter Data'!C3501)&gt;0,COUNTIF($S$2:$S$5001,CONCATENATE('Matter Data'!A3501,'Matter Data'!B3501,'Matter Data'!C3501)),0)</f>
        <v>0</v>
      </c>
      <c r="U4069" s="22" t="str">
        <f>IF(LEN('Contacts Data'!B3508)&gt;0,'Contacts Data'!B3508,"")</f>
        <v/>
      </c>
      <c r="V4069" s="22" t="str">
        <f>IF(LEN('Contacts Data'!C3508)&gt;0,'Contacts Data'!C3508,"")</f>
        <v/>
      </c>
      <c r="W4069" s="22" t="str">
        <f>CONCATENATE(U4069, " ", V4069, " ", 'Contacts Data'!$A3508)</f>
        <v xml:space="preserve">  </v>
      </c>
      <c r="X4069" s="22" t="str">
        <f>CONCATENATE('Matter Data'!A3501, " ", 'Matter Data'!B3501, " ", "Client")</f>
        <v xml:space="preserve">  Client</v>
      </c>
      <c r="Y4069" s="19" t="str">
        <f t="shared" si="63"/>
        <v/>
      </c>
    </row>
    <row r="4070" spans="1:25" x14ac:dyDescent="0.25">
      <c r="A4070" s="18" t="str">
        <f>IF(LEN('Contacts Data'!A3509)&gt;20,LEN('Contacts Data'!A3509),"")</f>
        <v/>
      </c>
      <c r="B4070" s="18" t="str">
        <f>IF(LEN('Contacts Data'!B3509)&gt;0, LEN('Contacts Data'!B3509) + LEN('Contacts Data'!C3509), "")</f>
        <v/>
      </c>
      <c r="C4070" s="18" t="str">
        <f>IF(LEN('Contacts Data'!E3509)&gt;20,LEN('Contacts Data'!E3509),"")</f>
        <v/>
      </c>
      <c r="D4070" s="18" t="str">
        <f>IF(LEN('Contacts Data'!F3509)&gt;20,LEN('Contacts Data'!F3509),"")</f>
        <v/>
      </c>
      <c r="E4070" s="18" t="str">
        <f>IF(LEN('Contacts Data'!G3509)&gt;20,LEN('Contacts Data'!G3509),"")</f>
        <v/>
      </c>
      <c r="F4070" s="18" t="str">
        <f>IF(LEN('Contacts Data'!H3509)&gt;60,LEN('Contacts Data'!H3509),"")</f>
        <v/>
      </c>
      <c r="G4070" s="18" t="str">
        <f>IF(LEN('Contacts Data'!I3509)&gt;128,LEN('Contacts Data'!I3509),"")</f>
        <v/>
      </c>
      <c r="H4070" s="18" t="str">
        <f>IF(LEN('Contacts Data'!J3509)&gt;60,LEN('Contacts Data'!J3509),"")</f>
        <v/>
      </c>
      <c r="I4070" s="18" t="str">
        <f>IF(LEN('Contacts Data'!K3509)&gt;30,LEN('Contacts Data'!K3509),"")</f>
        <v/>
      </c>
      <c r="J4070" s="18" t="str">
        <f>IF(LEN('Contacts Data'!L3509)&gt;2,LEN('Contacts Data'!L3509),"")</f>
        <v/>
      </c>
      <c r="K4070" s="18" t="str">
        <f>IF(LEN('Contacts Data'!M3509)&gt;16,LEN('Contacts Data'!M3509),"")</f>
        <v/>
      </c>
      <c r="L4070" s="18" t="str">
        <f>IF(LEN('Contacts Data'!D3509)&gt;128,LEN('Contacts Data'!D3509),"")</f>
        <v/>
      </c>
      <c r="M4070" s="18" t="str">
        <f>IF(LEN('Contacts Data'!O3509)&gt;1024,LEN('Contacts Data'!O3509),"")</f>
        <v/>
      </c>
      <c r="P4070" s="18" t="str">
        <f>IF(LEN('Matter Data'!A3502)&gt;0,LEN('Matter Data'!A3502)+LEN('Matter Data'!B3502),"")</f>
        <v/>
      </c>
      <c r="Q4070" s="18" t="str">
        <f>IF(LEN('Matter Data'!C3502)&gt;80,LEN('Matter Data'!C3502),"")</f>
        <v/>
      </c>
      <c r="R4070" s="18" t="str">
        <f>IF(LEN('Matter Data'!H3502)&gt;40,LEN('Matter Data'!H3502),"")</f>
        <v/>
      </c>
      <c r="S4070" s="21" t="b">
        <f>IF(LEN('Matter Data'!C3502)&gt;0,CONCATENATE('Matter Data'!A3502,'Matter Data'!B3502,'Matter Data'!C3502))</f>
        <v>0</v>
      </c>
      <c r="T4070" s="21">
        <f>IF(LEN('Matter Data'!C3502)&gt;0,COUNTIF($S$2:$S$5001,CONCATENATE('Matter Data'!A3502,'Matter Data'!B3502,'Matter Data'!C3502)),0)</f>
        <v>0</v>
      </c>
      <c r="U4070" s="22" t="str">
        <f>IF(LEN('Contacts Data'!B3509)&gt;0,'Contacts Data'!B3509,"")</f>
        <v/>
      </c>
      <c r="V4070" s="22" t="str">
        <f>IF(LEN('Contacts Data'!C3509)&gt;0,'Contacts Data'!C3509,"")</f>
        <v/>
      </c>
      <c r="W4070" s="22" t="str">
        <f>CONCATENATE(U4070, " ", V4070, " ", 'Contacts Data'!$A3509)</f>
        <v xml:space="preserve">  </v>
      </c>
      <c r="X4070" s="22" t="str">
        <f>CONCATENATE('Matter Data'!A3502, " ", 'Matter Data'!B3502, " ", "Client")</f>
        <v xml:space="preserve">  Client</v>
      </c>
      <c r="Y4070" s="19" t="str">
        <f t="shared" si="63"/>
        <v/>
      </c>
    </row>
    <row r="4071" spans="1:25" x14ac:dyDescent="0.25">
      <c r="A4071" s="18" t="str">
        <f>IF(LEN('Contacts Data'!A3510)&gt;20,LEN('Contacts Data'!A3510),"")</f>
        <v/>
      </c>
      <c r="B4071" s="18" t="str">
        <f>IF(LEN('Contacts Data'!B3510)&gt;0, LEN('Contacts Data'!B3510) + LEN('Contacts Data'!C3510), "")</f>
        <v/>
      </c>
      <c r="C4071" s="18" t="str">
        <f>IF(LEN('Contacts Data'!E3510)&gt;20,LEN('Contacts Data'!E3510),"")</f>
        <v/>
      </c>
      <c r="D4071" s="18" t="str">
        <f>IF(LEN('Contacts Data'!F3510)&gt;20,LEN('Contacts Data'!F3510),"")</f>
        <v/>
      </c>
      <c r="E4071" s="18" t="str">
        <f>IF(LEN('Contacts Data'!G3510)&gt;20,LEN('Contacts Data'!G3510),"")</f>
        <v/>
      </c>
      <c r="F4071" s="18" t="str">
        <f>IF(LEN('Contacts Data'!H3510)&gt;60,LEN('Contacts Data'!H3510),"")</f>
        <v/>
      </c>
      <c r="G4071" s="18" t="str">
        <f>IF(LEN('Contacts Data'!I3510)&gt;128,LEN('Contacts Data'!I3510),"")</f>
        <v/>
      </c>
      <c r="H4071" s="18" t="str">
        <f>IF(LEN('Contacts Data'!J3510)&gt;60,LEN('Contacts Data'!J3510),"")</f>
        <v/>
      </c>
      <c r="I4071" s="18" t="str">
        <f>IF(LEN('Contacts Data'!K3510)&gt;30,LEN('Contacts Data'!K3510),"")</f>
        <v/>
      </c>
      <c r="J4071" s="18" t="str">
        <f>IF(LEN('Contacts Data'!L3510)&gt;2,LEN('Contacts Data'!L3510),"")</f>
        <v/>
      </c>
      <c r="K4071" s="18" t="str">
        <f>IF(LEN('Contacts Data'!M3510)&gt;16,LEN('Contacts Data'!M3510),"")</f>
        <v/>
      </c>
      <c r="L4071" s="18" t="str">
        <f>IF(LEN('Contacts Data'!D3510)&gt;128,LEN('Contacts Data'!D3510),"")</f>
        <v/>
      </c>
      <c r="M4071" s="18" t="str">
        <f>IF(LEN('Contacts Data'!O3510)&gt;1024,LEN('Contacts Data'!O3510),"")</f>
        <v/>
      </c>
      <c r="P4071" s="18" t="str">
        <f>IF(LEN('Matter Data'!A3503)&gt;0,LEN('Matter Data'!A3503)+LEN('Matter Data'!B3503),"")</f>
        <v/>
      </c>
      <c r="Q4071" s="18" t="str">
        <f>IF(LEN('Matter Data'!C3503)&gt;80,LEN('Matter Data'!C3503),"")</f>
        <v/>
      </c>
      <c r="R4071" s="18" t="str">
        <f>IF(LEN('Matter Data'!H3503)&gt;40,LEN('Matter Data'!H3503),"")</f>
        <v/>
      </c>
      <c r="S4071" s="21" t="b">
        <f>IF(LEN('Matter Data'!C3503)&gt;0,CONCATENATE('Matter Data'!A3503,'Matter Data'!B3503,'Matter Data'!C3503))</f>
        <v>0</v>
      </c>
      <c r="T4071" s="21">
        <f>IF(LEN('Matter Data'!C3503)&gt;0,COUNTIF($S$2:$S$5001,CONCATENATE('Matter Data'!A3503,'Matter Data'!B3503,'Matter Data'!C3503)),0)</f>
        <v>0</v>
      </c>
      <c r="U4071" s="22" t="str">
        <f>IF(LEN('Contacts Data'!B3510)&gt;0,'Contacts Data'!B3510,"")</f>
        <v/>
      </c>
      <c r="V4071" s="22" t="str">
        <f>IF(LEN('Contacts Data'!C3510)&gt;0,'Contacts Data'!C3510,"")</f>
        <v/>
      </c>
      <c r="W4071" s="22" t="str">
        <f>CONCATENATE(U4071, " ", V4071, " ", 'Contacts Data'!$A3510)</f>
        <v xml:space="preserve">  </v>
      </c>
      <c r="X4071" s="22" t="str">
        <f>CONCATENATE('Matter Data'!A3503, " ", 'Matter Data'!B3503, " ", "Client")</f>
        <v xml:space="preserve">  Client</v>
      </c>
      <c r="Y4071" s="19" t="str">
        <f t="shared" si="63"/>
        <v/>
      </c>
    </row>
    <row r="4072" spans="1:25" x14ac:dyDescent="0.25">
      <c r="A4072" s="18" t="str">
        <f>IF(LEN('Contacts Data'!A3511)&gt;20,LEN('Contacts Data'!A3511),"")</f>
        <v/>
      </c>
      <c r="B4072" s="18" t="str">
        <f>IF(LEN('Contacts Data'!B3511)&gt;0, LEN('Contacts Data'!B3511) + LEN('Contacts Data'!C3511), "")</f>
        <v/>
      </c>
      <c r="C4072" s="18" t="str">
        <f>IF(LEN('Contacts Data'!E3511)&gt;20,LEN('Contacts Data'!E3511),"")</f>
        <v/>
      </c>
      <c r="D4072" s="18" t="str">
        <f>IF(LEN('Contacts Data'!F3511)&gt;20,LEN('Contacts Data'!F3511),"")</f>
        <v/>
      </c>
      <c r="E4072" s="18" t="str">
        <f>IF(LEN('Contacts Data'!G3511)&gt;20,LEN('Contacts Data'!G3511),"")</f>
        <v/>
      </c>
      <c r="F4072" s="18" t="str">
        <f>IF(LEN('Contacts Data'!H3511)&gt;60,LEN('Contacts Data'!H3511),"")</f>
        <v/>
      </c>
      <c r="G4072" s="18" t="str">
        <f>IF(LEN('Contacts Data'!I3511)&gt;128,LEN('Contacts Data'!I3511),"")</f>
        <v/>
      </c>
      <c r="H4072" s="18" t="str">
        <f>IF(LEN('Contacts Data'!J3511)&gt;60,LEN('Contacts Data'!J3511),"")</f>
        <v/>
      </c>
      <c r="I4072" s="18" t="str">
        <f>IF(LEN('Contacts Data'!K3511)&gt;30,LEN('Contacts Data'!K3511),"")</f>
        <v/>
      </c>
      <c r="J4072" s="18" t="str">
        <f>IF(LEN('Contacts Data'!L3511)&gt;2,LEN('Contacts Data'!L3511),"")</f>
        <v/>
      </c>
      <c r="K4072" s="18" t="str">
        <f>IF(LEN('Contacts Data'!M3511)&gt;16,LEN('Contacts Data'!M3511),"")</f>
        <v/>
      </c>
      <c r="L4072" s="18" t="str">
        <f>IF(LEN('Contacts Data'!D3511)&gt;128,LEN('Contacts Data'!D3511),"")</f>
        <v/>
      </c>
      <c r="M4072" s="18" t="str">
        <f>IF(LEN('Contacts Data'!O3511)&gt;1024,LEN('Contacts Data'!O3511),"")</f>
        <v/>
      </c>
      <c r="P4072" s="18" t="str">
        <f>IF(LEN('Matter Data'!A3504)&gt;0,LEN('Matter Data'!A3504)+LEN('Matter Data'!B3504),"")</f>
        <v/>
      </c>
      <c r="Q4072" s="18" t="str">
        <f>IF(LEN('Matter Data'!C3504)&gt;80,LEN('Matter Data'!C3504),"")</f>
        <v/>
      </c>
      <c r="R4072" s="18" t="str">
        <f>IF(LEN('Matter Data'!H3504)&gt;40,LEN('Matter Data'!H3504),"")</f>
        <v/>
      </c>
      <c r="S4072" s="21" t="b">
        <f>IF(LEN('Matter Data'!C3504)&gt;0,CONCATENATE('Matter Data'!A3504,'Matter Data'!B3504,'Matter Data'!C3504))</f>
        <v>0</v>
      </c>
      <c r="T4072" s="21">
        <f>IF(LEN('Matter Data'!C3504)&gt;0,COUNTIF($S$2:$S$5001,CONCATENATE('Matter Data'!A3504,'Matter Data'!B3504,'Matter Data'!C3504)),0)</f>
        <v>0</v>
      </c>
      <c r="U4072" s="22" t="str">
        <f>IF(LEN('Contacts Data'!B3511)&gt;0,'Contacts Data'!B3511,"")</f>
        <v/>
      </c>
      <c r="V4072" s="22" t="str">
        <f>IF(LEN('Contacts Data'!C3511)&gt;0,'Contacts Data'!C3511,"")</f>
        <v/>
      </c>
      <c r="W4072" s="22" t="str">
        <f>CONCATENATE(U4072, " ", V4072, " ", 'Contacts Data'!$A3511)</f>
        <v xml:space="preserve">  </v>
      </c>
      <c r="X4072" s="22" t="str">
        <f>CONCATENATE('Matter Data'!A3504, " ", 'Matter Data'!B3504, " ", "Client")</f>
        <v xml:space="preserve">  Client</v>
      </c>
      <c r="Y4072" s="19" t="str">
        <f t="shared" si="63"/>
        <v/>
      </c>
    </row>
    <row r="4073" spans="1:25" x14ac:dyDescent="0.25">
      <c r="A4073" s="18" t="str">
        <f>IF(LEN('Contacts Data'!A3512)&gt;20,LEN('Contacts Data'!A3512),"")</f>
        <v/>
      </c>
      <c r="B4073" s="18" t="str">
        <f>IF(LEN('Contacts Data'!B3512)&gt;0, LEN('Contacts Data'!B3512) + LEN('Contacts Data'!C3512), "")</f>
        <v/>
      </c>
      <c r="C4073" s="18" t="str">
        <f>IF(LEN('Contacts Data'!E3512)&gt;20,LEN('Contacts Data'!E3512),"")</f>
        <v/>
      </c>
      <c r="D4073" s="18" t="str">
        <f>IF(LEN('Contacts Data'!F3512)&gt;20,LEN('Contacts Data'!F3512),"")</f>
        <v/>
      </c>
      <c r="E4073" s="18" t="str">
        <f>IF(LEN('Contacts Data'!G3512)&gt;20,LEN('Contacts Data'!G3512),"")</f>
        <v/>
      </c>
      <c r="F4073" s="18" t="str">
        <f>IF(LEN('Contacts Data'!H3512)&gt;60,LEN('Contacts Data'!H3512),"")</f>
        <v/>
      </c>
      <c r="G4073" s="18" t="str">
        <f>IF(LEN('Contacts Data'!I3512)&gt;128,LEN('Contacts Data'!I3512),"")</f>
        <v/>
      </c>
      <c r="H4073" s="18" t="str">
        <f>IF(LEN('Contacts Data'!J3512)&gt;60,LEN('Contacts Data'!J3512),"")</f>
        <v/>
      </c>
      <c r="I4073" s="18" t="str">
        <f>IF(LEN('Contacts Data'!K3512)&gt;30,LEN('Contacts Data'!K3512),"")</f>
        <v/>
      </c>
      <c r="J4073" s="18" t="str">
        <f>IF(LEN('Contacts Data'!L3512)&gt;2,LEN('Contacts Data'!L3512),"")</f>
        <v/>
      </c>
      <c r="K4073" s="18" t="str">
        <f>IF(LEN('Contacts Data'!M3512)&gt;16,LEN('Contacts Data'!M3512),"")</f>
        <v/>
      </c>
      <c r="L4073" s="18" t="str">
        <f>IF(LEN('Contacts Data'!D3512)&gt;128,LEN('Contacts Data'!D3512),"")</f>
        <v/>
      </c>
      <c r="M4073" s="18" t="str">
        <f>IF(LEN('Contacts Data'!O3512)&gt;1024,LEN('Contacts Data'!O3512),"")</f>
        <v/>
      </c>
      <c r="P4073" s="18" t="str">
        <f>IF(LEN('Matter Data'!A3505)&gt;0,LEN('Matter Data'!A3505)+LEN('Matter Data'!B3505),"")</f>
        <v/>
      </c>
      <c r="Q4073" s="18" t="str">
        <f>IF(LEN('Matter Data'!C3505)&gt;80,LEN('Matter Data'!C3505),"")</f>
        <v/>
      </c>
      <c r="R4073" s="18" t="str">
        <f>IF(LEN('Matter Data'!H3505)&gt;40,LEN('Matter Data'!H3505),"")</f>
        <v/>
      </c>
      <c r="S4073" s="21" t="b">
        <f>IF(LEN('Matter Data'!C3505)&gt;0,CONCATENATE('Matter Data'!A3505,'Matter Data'!B3505,'Matter Data'!C3505))</f>
        <v>0</v>
      </c>
      <c r="T4073" s="21">
        <f>IF(LEN('Matter Data'!C3505)&gt;0,COUNTIF($S$2:$S$5001,CONCATENATE('Matter Data'!A3505,'Matter Data'!B3505,'Matter Data'!C3505)),0)</f>
        <v>0</v>
      </c>
      <c r="U4073" s="22" t="str">
        <f>IF(LEN('Contacts Data'!B3512)&gt;0,'Contacts Data'!B3512,"")</f>
        <v/>
      </c>
      <c r="V4073" s="22" t="str">
        <f>IF(LEN('Contacts Data'!C3512)&gt;0,'Contacts Data'!C3512,"")</f>
        <v/>
      </c>
      <c r="W4073" s="22" t="str">
        <f>CONCATENATE(U4073, " ", V4073, " ", 'Contacts Data'!$A3512)</f>
        <v xml:space="preserve">  </v>
      </c>
      <c r="X4073" s="22" t="str">
        <f>CONCATENATE('Matter Data'!A3505, " ", 'Matter Data'!B3505, " ", "Client")</f>
        <v xml:space="preserve">  Client</v>
      </c>
      <c r="Y4073" s="19" t="str">
        <f t="shared" si="63"/>
        <v/>
      </c>
    </row>
    <row r="4074" spans="1:25" x14ac:dyDescent="0.25">
      <c r="A4074" s="18" t="str">
        <f>IF(LEN('Contacts Data'!A3513)&gt;20,LEN('Contacts Data'!A3513),"")</f>
        <v/>
      </c>
      <c r="B4074" s="18" t="str">
        <f>IF(LEN('Contacts Data'!B3513)&gt;0, LEN('Contacts Data'!B3513) + LEN('Contacts Data'!C3513), "")</f>
        <v/>
      </c>
      <c r="C4074" s="18" t="str">
        <f>IF(LEN('Contacts Data'!E3513)&gt;20,LEN('Contacts Data'!E3513),"")</f>
        <v/>
      </c>
      <c r="D4074" s="18" t="str">
        <f>IF(LEN('Contacts Data'!F3513)&gt;20,LEN('Contacts Data'!F3513),"")</f>
        <v/>
      </c>
      <c r="E4074" s="18" t="str">
        <f>IF(LEN('Contacts Data'!G3513)&gt;20,LEN('Contacts Data'!G3513),"")</f>
        <v/>
      </c>
      <c r="F4074" s="18" t="str">
        <f>IF(LEN('Contacts Data'!H3513)&gt;60,LEN('Contacts Data'!H3513),"")</f>
        <v/>
      </c>
      <c r="G4074" s="18" t="str">
        <f>IF(LEN('Contacts Data'!I3513)&gt;128,LEN('Contacts Data'!I3513),"")</f>
        <v/>
      </c>
      <c r="H4074" s="18" t="str">
        <f>IF(LEN('Contacts Data'!J3513)&gt;60,LEN('Contacts Data'!J3513),"")</f>
        <v/>
      </c>
      <c r="I4074" s="18" t="str">
        <f>IF(LEN('Contacts Data'!K3513)&gt;30,LEN('Contacts Data'!K3513),"")</f>
        <v/>
      </c>
      <c r="J4074" s="18" t="str">
        <f>IF(LEN('Contacts Data'!L3513)&gt;2,LEN('Contacts Data'!L3513),"")</f>
        <v/>
      </c>
      <c r="K4074" s="18" t="str">
        <f>IF(LEN('Contacts Data'!M3513)&gt;16,LEN('Contacts Data'!M3513),"")</f>
        <v/>
      </c>
      <c r="L4074" s="18" t="str">
        <f>IF(LEN('Contacts Data'!D3513)&gt;128,LEN('Contacts Data'!D3513),"")</f>
        <v/>
      </c>
      <c r="M4074" s="18" t="str">
        <f>IF(LEN('Contacts Data'!O3513)&gt;1024,LEN('Contacts Data'!O3513),"")</f>
        <v/>
      </c>
      <c r="P4074" s="18" t="str">
        <f>IF(LEN('Matter Data'!A3506)&gt;0,LEN('Matter Data'!A3506)+LEN('Matter Data'!B3506),"")</f>
        <v/>
      </c>
      <c r="Q4074" s="18" t="str">
        <f>IF(LEN('Matter Data'!C3506)&gt;80,LEN('Matter Data'!C3506),"")</f>
        <v/>
      </c>
      <c r="R4074" s="18" t="str">
        <f>IF(LEN('Matter Data'!H3506)&gt;40,LEN('Matter Data'!H3506),"")</f>
        <v/>
      </c>
      <c r="S4074" s="21" t="b">
        <f>IF(LEN('Matter Data'!C3506)&gt;0,CONCATENATE('Matter Data'!A3506,'Matter Data'!B3506,'Matter Data'!C3506))</f>
        <v>0</v>
      </c>
      <c r="T4074" s="21">
        <f>IF(LEN('Matter Data'!C3506)&gt;0,COUNTIF($S$2:$S$5001,CONCATENATE('Matter Data'!A3506,'Matter Data'!B3506,'Matter Data'!C3506)),0)</f>
        <v>0</v>
      </c>
      <c r="U4074" s="22" t="str">
        <f>IF(LEN('Contacts Data'!B3513)&gt;0,'Contacts Data'!B3513,"")</f>
        <v/>
      </c>
      <c r="V4074" s="22" t="str">
        <f>IF(LEN('Contacts Data'!C3513)&gt;0,'Contacts Data'!C3513,"")</f>
        <v/>
      </c>
      <c r="W4074" s="22" t="str">
        <f>CONCATENATE(U4074, " ", V4074, " ", 'Contacts Data'!$A3513)</f>
        <v xml:space="preserve">  </v>
      </c>
      <c r="X4074" s="22" t="str">
        <f>CONCATENATE('Matter Data'!A3506, " ", 'Matter Data'!B3506, " ", "Client")</f>
        <v xml:space="preserve">  Client</v>
      </c>
      <c r="Y4074" s="19" t="str">
        <f t="shared" ref="Y4074:Y4137" si="64">IFERROR(VLOOKUP(X4074,$W$2:$W$5001,1,FALSE),"")</f>
        <v/>
      </c>
    </row>
    <row r="4075" spans="1:25" x14ac:dyDescent="0.25">
      <c r="A4075" s="18" t="str">
        <f>IF(LEN('Contacts Data'!A3514)&gt;20,LEN('Contacts Data'!A3514),"")</f>
        <v/>
      </c>
      <c r="B4075" s="18" t="str">
        <f>IF(LEN('Contacts Data'!B3514)&gt;0, LEN('Contacts Data'!B3514) + LEN('Contacts Data'!C3514), "")</f>
        <v/>
      </c>
      <c r="C4075" s="18" t="str">
        <f>IF(LEN('Contacts Data'!E3514)&gt;20,LEN('Contacts Data'!E3514),"")</f>
        <v/>
      </c>
      <c r="D4075" s="18" t="str">
        <f>IF(LEN('Contacts Data'!F3514)&gt;20,LEN('Contacts Data'!F3514),"")</f>
        <v/>
      </c>
      <c r="E4075" s="18" t="str">
        <f>IF(LEN('Contacts Data'!G3514)&gt;20,LEN('Contacts Data'!G3514),"")</f>
        <v/>
      </c>
      <c r="F4075" s="18" t="str">
        <f>IF(LEN('Contacts Data'!H3514)&gt;60,LEN('Contacts Data'!H3514),"")</f>
        <v/>
      </c>
      <c r="G4075" s="18" t="str">
        <f>IF(LEN('Contacts Data'!I3514)&gt;128,LEN('Contacts Data'!I3514),"")</f>
        <v/>
      </c>
      <c r="H4075" s="18" t="str">
        <f>IF(LEN('Contacts Data'!J3514)&gt;60,LEN('Contacts Data'!J3514),"")</f>
        <v/>
      </c>
      <c r="I4075" s="18" t="str">
        <f>IF(LEN('Contacts Data'!K3514)&gt;30,LEN('Contacts Data'!K3514),"")</f>
        <v/>
      </c>
      <c r="J4075" s="18" t="str">
        <f>IF(LEN('Contacts Data'!L3514)&gt;2,LEN('Contacts Data'!L3514),"")</f>
        <v/>
      </c>
      <c r="K4075" s="18" t="str">
        <f>IF(LEN('Contacts Data'!M3514)&gt;16,LEN('Contacts Data'!M3514),"")</f>
        <v/>
      </c>
      <c r="L4075" s="18" t="str">
        <f>IF(LEN('Contacts Data'!D3514)&gt;128,LEN('Contacts Data'!D3514),"")</f>
        <v/>
      </c>
      <c r="M4075" s="18" t="str">
        <f>IF(LEN('Contacts Data'!O3514)&gt;1024,LEN('Contacts Data'!O3514),"")</f>
        <v/>
      </c>
      <c r="P4075" s="18" t="str">
        <f>IF(LEN('Matter Data'!A3507)&gt;0,LEN('Matter Data'!A3507)+LEN('Matter Data'!B3507),"")</f>
        <v/>
      </c>
      <c r="Q4075" s="18" t="str">
        <f>IF(LEN('Matter Data'!C3507)&gt;80,LEN('Matter Data'!C3507),"")</f>
        <v/>
      </c>
      <c r="R4075" s="18" t="str">
        <f>IF(LEN('Matter Data'!H3507)&gt;40,LEN('Matter Data'!H3507),"")</f>
        <v/>
      </c>
      <c r="S4075" s="21" t="b">
        <f>IF(LEN('Matter Data'!C3507)&gt;0,CONCATENATE('Matter Data'!A3507,'Matter Data'!B3507,'Matter Data'!C3507))</f>
        <v>0</v>
      </c>
      <c r="T4075" s="21">
        <f>IF(LEN('Matter Data'!C3507)&gt;0,COUNTIF($S$2:$S$5001,CONCATENATE('Matter Data'!A3507,'Matter Data'!B3507,'Matter Data'!C3507)),0)</f>
        <v>0</v>
      </c>
      <c r="U4075" s="22" t="str">
        <f>IF(LEN('Contacts Data'!B3514)&gt;0,'Contacts Data'!B3514,"")</f>
        <v/>
      </c>
      <c r="V4075" s="22" t="str">
        <f>IF(LEN('Contacts Data'!C3514)&gt;0,'Contacts Data'!C3514,"")</f>
        <v/>
      </c>
      <c r="W4075" s="22" t="str">
        <f>CONCATENATE(U4075, " ", V4075, " ", 'Contacts Data'!$A3514)</f>
        <v xml:space="preserve">  </v>
      </c>
      <c r="X4075" s="22" t="str">
        <f>CONCATENATE('Matter Data'!A3507, " ", 'Matter Data'!B3507, " ", "Client")</f>
        <v xml:space="preserve">  Client</v>
      </c>
      <c r="Y4075" s="19" t="str">
        <f t="shared" si="64"/>
        <v/>
      </c>
    </row>
    <row r="4076" spans="1:25" x14ac:dyDescent="0.25">
      <c r="A4076" s="18" t="str">
        <f>IF(LEN('Contacts Data'!A3515)&gt;20,LEN('Contacts Data'!A3515),"")</f>
        <v/>
      </c>
      <c r="B4076" s="18" t="str">
        <f>IF(LEN('Contacts Data'!B3515)&gt;0, LEN('Contacts Data'!B3515) + LEN('Contacts Data'!C3515), "")</f>
        <v/>
      </c>
      <c r="C4076" s="18" t="str">
        <f>IF(LEN('Contacts Data'!E3515)&gt;20,LEN('Contacts Data'!E3515),"")</f>
        <v/>
      </c>
      <c r="D4076" s="18" t="str">
        <f>IF(LEN('Contacts Data'!F3515)&gt;20,LEN('Contacts Data'!F3515),"")</f>
        <v/>
      </c>
      <c r="E4076" s="18" t="str">
        <f>IF(LEN('Contacts Data'!G3515)&gt;20,LEN('Contacts Data'!G3515),"")</f>
        <v/>
      </c>
      <c r="F4076" s="18" t="str">
        <f>IF(LEN('Contacts Data'!H3515)&gt;60,LEN('Contacts Data'!H3515),"")</f>
        <v/>
      </c>
      <c r="G4076" s="18" t="str">
        <f>IF(LEN('Contacts Data'!I3515)&gt;128,LEN('Contacts Data'!I3515),"")</f>
        <v/>
      </c>
      <c r="H4076" s="18" t="str">
        <f>IF(LEN('Contacts Data'!J3515)&gt;60,LEN('Contacts Data'!J3515),"")</f>
        <v/>
      </c>
      <c r="I4076" s="18" t="str">
        <f>IF(LEN('Contacts Data'!K3515)&gt;30,LEN('Contacts Data'!K3515),"")</f>
        <v/>
      </c>
      <c r="J4076" s="18" t="str">
        <f>IF(LEN('Contacts Data'!L3515)&gt;2,LEN('Contacts Data'!L3515),"")</f>
        <v/>
      </c>
      <c r="K4076" s="18" t="str">
        <f>IF(LEN('Contacts Data'!M3515)&gt;16,LEN('Contacts Data'!M3515),"")</f>
        <v/>
      </c>
      <c r="L4076" s="18" t="str">
        <f>IF(LEN('Contacts Data'!D3515)&gt;128,LEN('Contacts Data'!D3515),"")</f>
        <v/>
      </c>
      <c r="M4076" s="18" t="str">
        <f>IF(LEN('Contacts Data'!O3515)&gt;1024,LEN('Contacts Data'!O3515),"")</f>
        <v/>
      </c>
      <c r="P4076" s="18" t="str">
        <f>IF(LEN('Matter Data'!A3508)&gt;0,LEN('Matter Data'!A3508)+LEN('Matter Data'!B3508),"")</f>
        <v/>
      </c>
      <c r="Q4076" s="18" t="str">
        <f>IF(LEN('Matter Data'!C3508)&gt;80,LEN('Matter Data'!C3508),"")</f>
        <v/>
      </c>
      <c r="R4076" s="18" t="str">
        <f>IF(LEN('Matter Data'!H3508)&gt;40,LEN('Matter Data'!H3508),"")</f>
        <v/>
      </c>
      <c r="S4076" s="21" t="b">
        <f>IF(LEN('Matter Data'!C3508)&gt;0,CONCATENATE('Matter Data'!A3508,'Matter Data'!B3508,'Matter Data'!C3508))</f>
        <v>0</v>
      </c>
      <c r="T4076" s="21">
        <f>IF(LEN('Matter Data'!C3508)&gt;0,COUNTIF($S$2:$S$5001,CONCATENATE('Matter Data'!A3508,'Matter Data'!B3508,'Matter Data'!C3508)),0)</f>
        <v>0</v>
      </c>
      <c r="U4076" s="22" t="str">
        <f>IF(LEN('Contacts Data'!B3515)&gt;0,'Contacts Data'!B3515,"")</f>
        <v/>
      </c>
      <c r="V4076" s="22" t="str">
        <f>IF(LEN('Contacts Data'!C3515)&gt;0,'Contacts Data'!C3515,"")</f>
        <v/>
      </c>
      <c r="W4076" s="22" t="str">
        <f>CONCATENATE(U4076, " ", V4076, " ", 'Contacts Data'!$A3515)</f>
        <v xml:space="preserve">  </v>
      </c>
      <c r="X4076" s="22" t="str">
        <f>CONCATENATE('Matter Data'!A3508, " ", 'Matter Data'!B3508, " ", "Client")</f>
        <v xml:space="preserve">  Client</v>
      </c>
      <c r="Y4076" s="19" t="str">
        <f t="shared" si="64"/>
        <v/>
      </c>
    </row>
    <row r="4077" spans="1:25" x14ac:dyDescent="0.25">
      <c r="A4077" s="18" t="str">
        <f>IF(LEN('Contacts Data'!A3516)&gt;20,LEN('Contacts Data'!A3516),"")</f>
        <v/>
      </c>
      <c r="B4077" s="18" t="str">
        <f>IF(LEN('Contacts Data'!B3516)&gt;0, LEN('Contacts Data'!B3516) + LEN('Contacts Data'!C3516), "")</f>
        <v/>
      </c>
      <c r="C4077" s="18" t="str">
        <f>IF(LEN('Contacts Data'!E3516)&gt;20,LEN('Contacts Data'!E3516),"")</f>
        <v/>
      </c>
      <c r="D4077" s="18" t="str">
        <f>IF(LEN('Contacts Data'!F3516)&gt;20,LEN('Contacts Data'!F3516),"")</f>
        <v/>
      </c>
      <c r="E4077" s="18" t="str">
        <f>IF(LEN('Contacts Data'!G3516)&gt;20,LEN('Contacts Data'!G3516),"")</f>
        <v/>
      </c>
      <c r="F4077" s="18" t="str">
        <f>IF(LEN('Contacts Data'!H3516)&gt;60,LEN('Contacts Data'!H3516),"")</f>
        <v/>
      </c>
      <c r="G4077" s="18" t="str">
        <f>IF(LEN('Contacts Data'!I3516)&gt;128,LEN('Contacts Data'!I3516),"")</f>
        <v/>
      </c>
      <c r="H4077" s="18" t="str">
        <f>IF(LEN('Contacts Data'!J3516)&gt;60,LEN('Contacts Data'!J3516),"")</f>
        <v/>
      </c>
      <c r="I4077" s="18" t="str">
        <f>IF(LEN('Contacts Data'!K3516)&gt;30,LEN('Contacts Data'!K3516),"")</f>
        <v/>
      </c>
      <c r="J4077" s="18" t="str">
        <f>IF(LEN('Contacts Data'!L3516)&gt;2,LEN('Contacts Data'!L3516),"")</f>
        <v/>
      </c>
      <c r="K4077" s="18" t="str">
        <f>IF(LEN('Contacts Data'!M3516)&gt;16,LEN('Contacts Data'!M3516),"")</f>
        <v/>
      </c>
      <c r="L4077" s="18" t="str">
        <f>IF(LEN('Contacts Data'!D3516)&gt;128,LEN('Contacts Data'!D3516),"")</f>
        <v/>
      </c>
      <c r="M4077" s="18" t="str">
        <f>IF(LEN('Contacts Data'!O3516)&gt;1024,LEN('Contacts Data'!O3516),"")</f>
        <v/>
      </c>
      <c r="P4077" s="18" t="str">
        <f>IF(LEN('Matter Data'!A3509)&gt;0,LEN('Matter Data'!A3509)+LEN('Matter Data'!B3509),"")</f>
        <v/>
      </c>
      <c r="Q4077" s="18" t="str">
        <f>IF(LEN('Matter Data'!C3509)&gt;80,LEN('Matter Data'!C3509),"")</f>
        <v/>
      </c>
      <c r="R4077" s="18" t="str">
        <f>IF(LEN('Matter Data'!H3509)&gt;40,LEN('Matter Data'!H3509),"")</f>
        <v/>
      </c>
      <c r="S4077" s="21" t="b">
        <f>IF(LEN('Matter Data'!C3509)&gt;0,CONCATENATE('Matter Data'!A3509,'Matter Data'!B3509,'Matter Data'!C3509))</f>
        <v>0</v>
      </c>
      <c r="T4077" s="21">
        <f>IF(LEN('Matter Data'!C3509)&gt;0,COUNTIF($S$2:$S$5001,CONCATENATE('Matter Data'!A3509,'Matter Data'!B3509,'Matter Data'!C3509)),0)</f>
        <v>0</v>
      </c>
      <c r="U4077" s="22" t="str">
        <f>IF(LEN('Contacts Data'!B3516)&gt;0,'Contacts Data'!B3516,"")</f>
        <v/>
      </c>
      <c r="V4077" s="22" t="str">
        <f>IF(LEN('Contacts Data'!C3516)&gt;0,'Contacts Data'!C3516,"")</f>
        <v/>
      </c>
      <c r="W4077" s="22" t="str">
        <f>CONCATENATE(U4077, " ", V4077, " ", 'Contacts Data'!$A3516)</f>
        <v xml:space="preserve">  </v>
      </c>
      <c r="X4077" s="22" t="str">
        <f>CONCATENATE('Matter Data'!A3509, " ", 'Matter Data'!B3509, " ", "Client")</f>
        <v xml:space="preserve">  Client</v>
      </c>
      <c r="Y4077" s="19" t="str">
        <f t="shared" si="64"/>
        <v/>
      </c>
    </row>
    <row r="4078" spans="1:25" x14ac:dyDescent="0.25">
      <c r="A4078" s="18" t="str">
        <f>IF(LEN('Contacts Data'!A3517)&gt;20,LEN('Contacts Data'!A3517),"")</f>
        <v/>
      </c>
      <c r="B4078" s="18" t="str">
        <f>IF(LEN('Contacts Data'!B3517)&gt;0, LEN('Contacts Data'!B3517) + LEN('Contacts Data'!C3517), "")</f>
        <v/>
      </c>
      <c r="C4078" s="18" t="str">
        <f>IF(LEN('Contacts Data'!E3517)&gt;20,LEN('Contacts Data'!E3517),"")</f>
        <v/>
      </c>
      <c r="D4078" s="18" t="str">
        <f>IF(LEN('Contacts Data'!F3517)&gt;20,LEN('Contacts Data'!F3517),"")</f>
        <v/>
      </c>
      <c r="E4078" s="18" t="str">
        <f>IF(LEN('Contacts Data'!G3517)&gt;20,LEN('Contacts Data'!G3517),"")</f>
        <v/>
      </c>
      <c r="F4078" s="18" t="str">
        <f>IF(LEN('Contacts Data'!H3517)&gt;60,LEN('Contacts Data'!H3517),"")</f>
        <v/>
      </c>
      <c r="G4078" s="18" t="str">
        <f>IF(LEN('Contacts Data'!I3517)&gt;128,LEN('Contacts Data'!I3517),"")</f>
        <v/>
      </c>
      <c r="H4078" s="18" t="str">
        <f>IF(LEN('Contacts Data'!J3517)&gt;60,LEN('Contacts Data'!J3517),"")</f>
        <v/>
      </c>
      <c r="I4078" s="18" t="str">
        <f>IF(LEN('Contacts Data'!K3517)&gt;30,LEN('Contacts Data'!K3517),"")</f>
        <v/>
      </c>
      <c r="J4078" s="18" t="str">
        <f>IF(LEN('Contacts Data'!L3517)&gt;2,LEN('Contacts Data'!L3517),"")</f>
        <v/>
      </c>
      <c r="K4078" s="18" t="str">
        <f>IF(LEN('Contacts Data'!M3517)&gt;16,LEN('Contacts Data'!M3517),"")</f>
        <v/>
      </c>
      <c r="L4078" s="18" t="str">
        <f>IF(LEN('Contacts Data'!D3517)&gt;128,LEN('Contacts Data'!D3517),"")</f>
        <v/>
      </c>
      <c r="M4078" s="18" t="str">
        <f>IF(LEN('Contacts Data'!O3517)&gt;1024,LEN('Contacts Data'!O3517),"")</f>
        <v/>
      </c>
      <c r="P4078" s="18" t="str">
        <f>IF(LEN('Matter Data'!A3510)&gt;0,LEN('Matter Data'!A3510)+LEN('Matter Data'!B3510),"")</f>
        <v/>
      </c>
      <c r="Q4078" s="18" t="str">
        <f>IF(LEN('Matter Data'!C3510)&gt;80,LEN('Matter Data'!C3510),"")</f>
        <v/>
      </c>
      <c r="R4078" s="18" t="str">
        <f>IF(LEN('Matter Data'!H3510)&gt;40,LEN('Matter Data'!H3510),"")</f>
        <v/>
      </c>
      <c r="S4078" s="21" t="b">
        <f>IF(LEN('Matter Data'!C3510)&gt;0,CONCATENATE('Matter Data'!A3510,'Matter Data'!B3510,'Matter Data'!C3510))</f>
        <v>0</v>
      </c>
      <c r="T4078" s="21">
        <f>IF(LEN('Matter Data'!C3510)&gt;0,COUNTIF($S$2:$S$5001,CONCATENATE('Matter Data'!A3510,'Matter Data'!B3510,'Matter Data'!C3510)),0)</f>
        <v>0</v>
      </c>
      <c r="U4078" s="22" t="str">
        <f>IF(LEN('Contacts Data'!B3517)&gt;0,'Contacts Data'!B3517,"")</f>
        <v/>
      </c>
      <c r="V4078" s="22" t="str">
        <f>IF(LEN('Contacts Data'!C3517)&gt;0,'Contacts Data'!C3517,"")</f>
        <v/>
      </c>
      <c r="W4078" s="22" t="str">
        <f>CONCATENATE(U4078, " ", V4078, " ", 'Contacts Data'!$A3517)</f>
        <v xml:space="preserve">  </v>
      </c>
      <c r="X4078" s="22" t="str">
        <f>CONCATENATE('Matter Data'!A3510, " ", 'Matter Data'!B3510, " ", "Client")</f>
        <v xml:space="preserve">  Client</v>
      </c>
      <c r="Y4078" s="19" t="str">
        <f t="shared" si="64"/>
        <v/>
      </c>
    </row>
    <row r="4079" spans="1:25" x14ac:dyDescent="0.25">
      <c r="A4079" s="18" t="str">
        <f>IF(LEN('Contacts Data'!A3518)&gt;20,LEN('Contacts Data'!A3518),"")</f>
        <v/>
      </c>
      <c r="B4079" s="18" t="str">
        <f>IF(LEN('Contacts Data'!B3518)&gt;0, LEN('Contacts Data'!B3518) + LEN('Contacts Data'!C3518), "")</f>
        <v/>
      </c>
      <c r="C4079" s="18" t="str">
        <f>IF(LEN('Contacts Data'!E3518)&gt;20,LEN('Contacts Data'!E3518),"")</f>
        <v/>
      </c>
      <c r="D4079" s="18" t="str">
        <f>IF(LEN('Contacts Data'!F3518)&gt;20,LEN('Contacts Data'!F3518),"")</f>
        <v/>
      </c>
      <c r="E4079" s="18" t="str">
        <f>IF(LEN('Contacts Data'!G3518)&gt;20,LEN('Contacts Data'!G3518),"")</f>
        <v/>
      </c>
      <c r="F4079" s="18" t="str">
        <f>IF(LEN('Contacts Data'!H3518)&gt;60,LEN('Contacts Data'!H3518),"")</f>
        <v/>
      </c>
      <c r="G4079" s="18" t="str">
        <f>IF(LEN('Contacts Data'!I3518)&gt;128,LEN('Contacts Data'!I3518),"")</f>
        <v/>
      </c>
      <c r="H4079" s="18" t="str">
        <f>IF(LEN('Contacts Data'!J3518)&gt;60,LEN('Contacts Data'!J3518),"")</f>
        <v/>
      </c>
      <c r="I4079" s="18" t="str">
        <f>IF(LEN('Contacts Data'!K3518)&gt;30,LEN('Contacts Data'!K3518),"")</f>
        <v/>
      </c>
      <c r="J4079" s="18" t="str">
        <f>IF(LEN('Contacts Data'!L3518)&gt;2,LEN('Contacts Data'!L3518),"")</f>
        <v/>
      </c>
      <c r="K4079" s="18" t="str">
        <f>IF(LEN('Contacts Data'!M3518)&gt;16,LEN('Contacts Data'!M3518),"")</f>
        <v/>
      </c>
      <c r="L4079" s="18" t="str">
        <f>IF(LEN('Contacts Data'!D3518)&gt;128,LEN('Contacts Data'!D3518),"")</f>
        <v/>
      </c>
      <c r="M4079" s="18" t="str">
        <f>IF(LEN('Contacts Data'!O3518)&gt;1024,LEN('Contacts Data'!O3518),"")</f>
        <v/>
      </c>
      <c r="P4079" s="18" t="str">
        <f>IF(LEN('Matter Data'!A3511)&gt;0,LEN('Matter Data'!A3511)+LEN('Matter Data'!B3511),"")</f>
        <v/>
      </c>
      <c r="Q4079" s="18" t="str">
        <f>IF(LEN('Matter Data'!C3511)&gt;80,LEN('Matter Data'!C3511),"")</f>
        <v/>
      </c>
      <c r="R4079" s="18" t="str">
        <f>IF(LEN('Matter Data'!H3511)&gt;40,LEN('Matter Data'!H3511),"")</f>
        <v/>
      </c>
      <c r="S4079" s="21" t="b">
        <f>IF(LEN('Matter Data'!C3511)&gt;0,CONCATENATE('Matter Data'!A3511,'Matter Data'!B3511,'Matter Data'!C3511))</f>
        <v>0</v>
      </c>
      <c r="T4079" s="21">
        <f>IF(LEN('Matter Data'!C3511)&gt;0,COUNTIF($S$2:$S$5001,CONCATENATE('Matter Data'!A3511,'Matter Data'!B3511,'Matter Data'!C3511)),0)</f>
        <v>0</v>
      </c>
      <c r="U4079" s="22" t="str">
        <f>IF(LEN('Contacts Data'!B3518)&gt;0,'Contacts Data'!B3518,"")</f>
        <v/>
      </c>
      <c r="V4079" s="22" t="str">
        <f>IF(LEN('Contacts Data'!C3518)&gt;0,'Contacts Data'!C3518,"")</f>
        <v/>
      </c>
      <c r="W4079" s="22" t="str">
        <f>CONCATENATE(U4079, " ", V4079, " ", 'Contacts Data'!$A3518)</f>
        <v xml:space="preserve">  </v>
      </c>
      <c r="X4079" s="22" t="str">
        <f>CONCATENATE('Matter Data'!A3511, " ", 'Matter Data'!B3511, " ", "Client")</f>
        <v xml:space="preserve">  Client</v>
      </c>
      <c r="Y4079" s="19" t="str">
        <f t="shared" si="64"/>
        <v/>
      </c>
    </row>
    <row r="4080" spans="1:25" x14ac:dyDescent="0.25">
      <c r="A4080" s="18" t="str">
        <f>IF(LEN('Contacts Data'!A3519)&gt;20,LEN('Contacts Data'!A3519),"")</f>
        <v/>
      </c>
      <c r="B4080" s="18" t="str">
        <f>IF(LEN('Contacts Data'!B3519)&gt;0, LEN('Contacts Data'!B3519) + LEN('Contacts Data'!C3519), "")</f>
        <v/>
      </c>
      <c r="C4080" s="18" t="str">
        <f>IF(LEN('Contacts Data'!E3519)&gt;20,LEN('Contacts Data'!E3519),"")</f>
        <v/>
      </c>
      <c r="D4080" s="18" t="str">
        <f>IF(LEN('Contacts Data'!F3519)&gt;20,LEN('Contacts Data'!F3519),"")</f>
        <v/>
      </c>
      <c r="E4080" s="18" t="str">
        <f>IF(LEN('Contacts Data'!G3519)&gt;20,LEN('Contacts Data'!G3519),"")</f>
        <v/>
      </c>
      <c r="F4080" s="18" t="str">
        <f>IF(LEN('Contacts Data'!H3519)&gt;60,LEN('Contacts Data'!H3519),"")</f>
        <v/>
      </c>
      <c r="G4080" s="18" t="str">
        <f>IF(LEN('Contacts Data'!I3519)&gt;128,LEN('Contacts Data'!I3519),"")</f>
        <v/>
      </c>
      <c r="H4080" s="18" t="str">
        <f>IF(LEN('Contacts Data'!J3519)&gt;60,LEN('Contacts Data'!J3519),"")</f>
        <v/>
      </c>
      <c r="I4080" s="18" t="str">
        <f>IF(LEN('Contacts Data'!K3519)&gt;30,LEN('Contacts Data'!K3519),"")</f>
        <v/>
      </c>
      <c r="J4080" s="18" t="str">
        <f>IF(LEN('Contacts Data'!L3519)&gt;2,LEN('Contacts Data'!L3519),"")</f>
        <v/>
      </c>
      <c r="K4080" s="18" t="str">
        <f>IF(LEN('Contacts Data'!M3519)&gt;16,LEN('Contacts Data'!M3519),"")</f>
        <v/>
      </c>
      <c r="L4080" s="18" t="str">
        <f>IF(LEN('Contacts Data'!D3519)&gt;128,LEN('Contacts Data'!D3519),"")</f>
        <v/>
      </c>
      <c r="M4080" s="18" t="str">
        <f>IF(LEN('Contacts Data'!O3519)&gt;1024,LEN('Contacts Data'!O3519),"")</f>
        <v/>
      </c>
      <c r="P4080" s="18" t="str">
        <f>IF(LEN('Matter Data'!A3512)&gt;0,LEN('Matter Data'!A3512)+LEN('Matter Data'!B3512),"")</f>
        <v/>
      </c>
      <c r="Q4080" s="18" t="str">
        <f>IF(LEN('Matter Data'!C3512)&gt;80,LEN('Matter Data'!C3512),"")</f>
        <v/>
      </c>
      <c r="R4080" s="18" t="str">
        <f>IF(LEN('Matter Data'!H3512)&gt;40,LEN('Matter Data'!H3512),"")</f>
        <v/>
      </c>
      <c r="S4080" s="21" t="b">
        <f>IF(LEN('Matter Data'!C3512)&gt;0,CONCATENATE('Matter Data'!A3512,'Matter Data'!B3512,'Matter Data'!C3512))</f>
        <v>0</v>
      </c>
      <c r="T4080" s="21">
        <f>IF(LEN('Matter Data'!C3512)&gt;0,COUNTIF($S$2:$S$5001,CONCATENATE('Matter Data'!A3512,'Matter Data'!B3512,'Matter Data'!C3512)),0)</f>
        <v>0</v>
      </c>
      <c r="U4080" s="22" t="str">
        <f>IF(LEN('Contacts Data'!B3519)&gt;0,'Contacts Data'!B3519,"")</f>
        <v/>
      </c>
      <c r="V4080" s="22" t="str">
        <f>IF(LEN('Contacts Data'!C3519)&gt;0,'Contacts Data'!C3519,"")</f>
        <v/>
      </c>
      <c r="W4080" s="22" t="str">
        <f>CONCATENATE(U4080, " ", V4080, " ", 'Contacts Data'!$A3519)</f>
        <v xml:space="preserve">  </v>
      </c>
      <c r="X4080" s="22" t="str">
        <f>CONCATENATE('Matter Data'!A3512, " ", 'Matter Data'!B3512, " ", "Client")</f>
        <v xml:space="preserve">  Client</v>
      </c>
      <c r="Y4080" s="19" t="str">
        <f t="shared" si="64"/>
        <v/>
      </c>
    </row>
    <row r="4081" spans="1:25" x14ac:dyDescent="0.25">
      <c r="A4081" s="18" t="str">
        <f>IF(LEN('Contacts Data'!A3520)&gt;20,LEN('Contacts Data'!A3520),"")</f>
        <v/>
      </c>
      <c r="B4081" s="18" t="str">
        <f>IF(LEN('Contacts Data'!B3520)&gt;0, LEN('Contacts Data'!B3520) + LEN('Contacts Data'!C3520), "")</f>
        <v/>
      </c>
      <c r="C4081" s="18" t="str">
        <f>IF(LEN('Contacts Data'!E3520)&gt;20,LEN('Contacts Data'!E3520),"")</f>
        <v/>
      </c>
      <c r="D4081" s="18" t="str">
        <f>IF(LEN('Contacts Data'!F3520)&gt;20,LEN('Contacts Data'!F3520),"")</f>
        <v/>
      </c>
      <c r="E4081" s="18" t="str">
        <f>IF(LEN('Contacts Data'!G3520)&gt;20,LEN('Contacts Data'!G3520),"")</f>
        <v/>
      </c>
      <c r="F4081" s="18" t="str">
        <f>IF(LEN('Contacts Data'!H3520)&gt;60,LEN('Contacts Data'!H3520),"")</f>
        <v/>
      </c>
      <c r="G4081" s="18" t="str">
        <f>IF(LEN('Contacts Data'!I3520)&gt;128,LEN('Contacts Data'!I3520),"")</f>
        <v/>
      </c>
      <c r="H4081" s="18" t="str">
        <f>IF(LEN('Contacts Data'!J3520)&gt;60,LEN('Contacts Data'!J3520),"")</f>
        <v/>
      </c>
      <c r="I4081" s="18" t="str">
        <f>IF(LEN('Contacts Data'!K3520)&gt;30,LEN('Contacts Data'!K3520),"")</f>
        <v/>
      </c>
      <c r="J4081" s="18" t="str">
        <f>IF(LEN('Contacts Data'!L3520)&gt;2,LEN('Contacts Data'!L3520),"")</f>
        <v/>
      </c>
      <c r="K4081" s="18" t="str">
        <f>IF(LEN('Contacts Data'!M3520)&gt;16,LEN('Contacts Data'!M3520),"")</f>
        <v/>
      </c>
      <c r="L4081" s="18" t="str">
        <f>IF(LEN('Contacts Data'!D3520)&gt;128,LEN('Contacts Data'!D3520),"")</f>
        <v/>
      </c>
      <c r="M4081" s="18" t="str">
        <f>IF(LEN('Contacts Data'!O3520)&gt;1024,LEN('Contacts Data'!O3520),"")</f>
        <v/>
      </c>
      <c r="P4081" s="18" t="str">
        <f>IF(LEN('Matter Data'!A3513)&gt;0,LEN('Matter Data'!A3513)+LEN('Matter Data'!B3513),"")</f>
        <v/>
      </c>
      <c r="Q4081" s="18" t="str">
        <f>IF(LEN('Matter Data'!C3513)&gt;80,LEN('Matter Data'!C3513),"")</f>
        <v/>
      </c>
      <c r="R4081" s="18" t="str">
        <f>IF(LEN('Matter Data'!H3513)&gt;40,LEN('Matter Data'!H3513),"")</f>
        <v/>
      </c>
      <c r="S4081" s="21" t="b">
        <f>IF(LEN('Matter Data'!C3513)&gt;0,CONCATENATE('Matter Data'!A3513,'Matter Data'!B3513,'Matter Data'!C3513))</f>
        <v>0</v>
      </c>
      <c r="T4081" s="21">
        <f>IF(LEN('Matter Data'!C3513)&gt;0,COUNTIF($S$2:$S$5001,CONCATENATE('Matter Data'!A3513,'Matter Data'!B3513,'Matter Data'!C3513)),0)</f>
        <v>0</v>
      </c>
      <c r="U4081" s="22" t="str">
        <f>IF(LEN('Contacts Data'!B3520)&gt;0,'Contacts Data'!B3520,"")</f>
        <v/>
      </c>
      <c r="V4081" s="22" t="str">
        <f>IF(LEN('Contacts Data'!C3520)&gt;0,'Contacts Data'!C3520,"")</f>
        <v/>
      </c>
      <c r="W4081" s="22" t="str">
        <f>CONCATENATE(U4081, " ", V4081, " ", 'Contacts Data'!$A3520)</f>
        <v xml:space="preserve">  </v>
      </c>
      <c r="X4081" s="22" t="str">
        <f>CONCATENATE('Matter Data'!A3513, " ", 'Matter Data'!B3513, " ", "Client")</f>
        <v xml:space="preserve">  Client</v>
      </c>
      <c r="Y4081" s="19" t="str">
        <f t="shared" si="64"/>
        <v/>
      </c>
    </row>
    <row r="4082" spans="1:25" x14ac:dyDescent="0.25">
      <c r="A4082" s="18" t="str">
        <f>IF(LEN('Contacts Data'!A3521)&gt;20,LEN('Contacts Data'!A3521),"")</f>
        <v/>
      </c>
      <c r="B4082" s="18" t="str">
        <f>IF(LEN('Contacts Data'!B3521)&gt;0, LEN('Contacts Data'!B3521) + LEN('Contacts Data'!C3521), "")</f>
        <v/>
      </c>
      <c r="C4082" s="18" t="str">
        <f>IF(LEN('Contacts Data'!E3521)&gt;20,LEN('Contacts Data'!E3521),"")</f>
        <v/>
      </c>
      <c r="D4082" s="18" t="str">
        <f>IF(LEN('Contacts Data'!F3521)&gt;20,LEN('Contacts Data'!F3521),"")</f>
        <v/>
      </c>
      <c r="E4082" s="18" t="str">
        <f>IF(LEN('Contacts Data'!G3521)&gt;20,LEN('Contacts Data'!G3521),"")</f>
        <v/>
      </c>
      <c r="F4082" s="18" t="str">
        <f>IF(LEN('Contacts Data'!H3521)&gt;60,LEN('Contacts Data'!H3521),"")</f>
        <v/>
      </c>
      <c r="G4082" s="18" t="str">
        <f>IF(LEN('Contacts Data'!I3521)&gt;128,LEN('Contacts Data'!I3521),"")</f>
        <v/>
      </c>
      <c r="H4082" s="18" t="str">
        <f>IF(LEN('Contacts Data'!J3521)&gt;60,LEN('Contacts Data'!J3521),"")</f>
        <v/>
      </c>
      <c r="I4082" s="18" t="str">
        <f>IF(LEN('Contacts Data'!K3521)&gt;30,LEN('Contacts Data'!K3521),"")</f>
        <v/>
      </c>
      <c r="J4082" s="18" t="str">
        <f>IF(LEN('Contacts Data'!L3521)&gt;2,LEN('Contacts Data'!L3521),"")</f>
        <v/>
      </c>
      <c r="K4082" s="18" t="str">
        <f>IF(LEN('Contacts Data'!M3521)&gt;16,LEN('Contacts Data'!M3521),"")</f>
        <v/>
      </c>
      <c r="L4082" s="18" t="str">
        <f>IF(LEN('Contacts Data'!D3521)&gt;128,LEN('Contacts Data'!D3521),"")</f>
        <v/>
      </c>
      <c r="M4082" s="18" t="str">
        <f>IF(LEN('Contacts Data'!O3521)&gt;1024,LEN('Contacts Data'!O3521),"")</f>
        <v/>
      </c>
      <c r="P4082" s="18" t="str">
        <f>IF(LEN('Matter Data'!A3514)&gt;0,LEN('Matter Data'!A3514)+LEN('Matter Data'!B3514),"")</f>
        <v/>
      </c>
      <c r="Q4082" s="18" t="str">
        <f>IF(LEN('Matter Data'!C3514)&gt;80,LEN('Matter Data'!C3514),"")</f>
        <v/>
      </c>
      <c r="R4082" s="18" t="str">
        <f>IF(LEN('Matter Data'!H3514)&gt;40,LEN('Matter Data'!H3514),"")</f>
        <v/>
      </c>
      <c r="S4082" s="21" t="b">
        <f>IF(LEN('Matter Data'!C3514)&gt;0,CONCATENATE('Matter Data'!A3514,'Matter Data'!B3514,'Matter Data'!C3514))</f>
        <v>0</v>
      </c>
      <c r="T4082" s="21">
        <f>IF(LEN('Matter Data'!C3514)&gt;0,COUNTIF($S$2:$S$5001,CONCATENATE('Matter Data'!A3514,'Matter Data'!B3514,'Matter Data'!C3514)),0)</f>
        <v>0</v>
      </c>
      <c r="U4082" s="22" t="str">
        <f>IF(LEN('Contacts Data'!B3521)&gt;0,'Contacts Data'!B3521,"")</f>
        <v/>
      </c>
      <c r="V4082" s="22" t="str">
        <f>IF(LEN('Contacts Data'!C3521)&gt;0,'Contacts Data'!C3521,"")</f>
        <v/>
      </c>
      <c r="W4082" s="22" t="str">
        <f>CONCATENATE(U4082, " ", V4082, " ", 'Contacts Data'!$A3521)</f>
        <v xml:space="preserve">  </v>
      </c>
      <c r="X4082" s="22" t="str">
        <f>CONCATENATE('Matter Data'!A3514, " ", 'Matter Data'!B3514, " ", "Client")</f>
        <v xml:space="preserve">  Client</v>
      </c>
      <c r="Y4082" s="19" t="str">
        <f t="shared" si="64"/>
        <v/>
      </c>
    </row>
    <row r="4083" spans="1:25" x14ac:dyDescent="0.25">
      <c r="A4083" s="18" t="str">
        <f>IF(LEN('Contacts Data'!A3522)&gt;20,LEN('Contacts Data'!A3522),"")</f>
        <v/>
      </c>
      <c r="B4083" s="18" t="str">
        <f>IF(LEN('Contacts Data'!B3522)&gt;0, LEN('Contacts Data'!B3522) + LEN('Contacts Data'!C3522), "")</f>
        <v/>
      </c>
      <c r="C4083" s="18" t="str">
        <f>IF(LEN('Contacts Data'!E3522)&gt;20,LEN('Contacts Data'!E3522),"")</f>
        <v/>
      </c>
      <c r="D4083" s="18" t="str">
        <f>IF(LEN('Contacts Data'!F3522)&gt;20,LEN('Contacts Data'!F3522),"")</f>
        <v/>
      </c>
      <c r="E4083" s="18" t="str">
        <f>IF(LEN('Contacts Data'!G3522)&gt;20,LEN('Contacts Data'!G3522),"")</f>
        <v/>
      </c>
      <c r="F4083" s="18" t="str">
        <f>IF(LEN('Contacts Data'!H3522)&gt;60,LEN('Contacts Data'!H3522),"")</f>
        <v/>
      </c>
      <c r="G4083" s="18" t="str">
        <f>IF(LEN('Contacts Data'!I3522)&gt;128,LEN('Contacts Data'!I3522),"")</f>
        <v/>
      </c>
      <c r="H4083" s="18" t="str">
        <f>IF(LEN('Contacts Data'!J3522)&gt;60,LEN('Contacts Data'!J3522),"")</f>
        <v/>
      </c>
      <c r="I4083" s="18" t="str">
        <f>IF(LEN('Contacts Data'!K3522)&gt;30,LEN('Contacts Data'!K3522),"")</f>
        <v/>
      </c>
      <c r="J4083" s="18" t="str">
        <f>IF(LEN('Contacts Data'!L3522)&gt;2,LEN('Contacts Data'!L3522),"")</f>
        <v/>
      </c>
      <c r="K4083" s="18" t="str">
        <f>IF(LEN('Contacts Data'!M3522)&gt;16,LEN('Contacts Data'!M3522),"")</f>
        <v/>
      </c>
      <c r="L4083" s="18" t="str">
        <f>IF(LEN('Contacts Data'!D3522)&gt;128,LEN('Contacts Data'!D3522),"")</f>
        <v/>
      </c>
      <c r="M4083" s="18" t="str">
        <f>IF(LEN('Contacts Data'!O3522)&gt;1024,LEN('Contacts Data'!O3522),"")</f>
        <v/>
      </c>
      <c r="P4083" s="18" t="str">
        <f>IF(LEN('Matter Data'!A3515)&gt;0,LEN('Matter Data'!A3515)+LEN('Matter Data'!B3515),"")</f>
        <v/>
      </c>
      <c r="Q4083" s="18" t="str">
        <f>IF(LEN('Matter Data'!C3515)&gt;80,LEN('Matter Data'!C3515),"")</f>
        <v/>
      </c>
      <c r="R4083" s="18" t="str">
        <f>IF(LEN('Matter Data'!H3515)&gt;40,LEN('Matter Data'!H3515),"")</f>
        <v/>
      </c>
      <c r="S4083" s="21" t="b">
        <f>IF(LEN('Matter Data'!C3515)&gt;0,CONCATENATE('Matter Data'!A3515,'Matter Data'!B3515,'Matter Data'!C3515))</f>
        <v>0</v>
      </c>
      <c r="T4083" s="21">
        <f>IF(LEN('Matter Data'!C3515)&gt;0,COUNTIF($S$2:$S$5001,CONCATENATE('Matter Data'!A3515,'Matter Data'!B3515,'Matter Data'!C3515)),0)</f>
        <v>0</v>
      </c>
      <c r="U4083" s="22" t="str">
        <f>IF(LEN('Contacts Data'!B3522)&gt;0,'Contacts Data'!B3522,"")</f>
        <v/>
      </c>
      <c r="V4083" s="22" t="str">
        <f>IF(LEN('Contacts Data'!C3522)&gt;0,'Contacts Data'!C3522,"")</f>
        <v/>
      </c>
      <c r="W4083" s="22" t="str">
        <f>CONCATENATE(U4083, " ", V4083, " ", 'Contacts Data'!$A3522)</f>
        <v xml:space="preserve">  </v>
      </c>
      <c r="X4083" s="22" t="str">
        <f>CONCATENATE('Matter Data'!A3515, " ", 'Matter Data'!B3515, " ", "Client")</f>
        <v xml:space="preserve">  Client</v>
      </c>
      <c r="Y4083" s="19" t="str">
        <f t="shared" si="64"/>
        <v/>
      </c>
    </row>
    <row r="4084" spans="1:25" x14ac:dyDescent="0.25">
      <c r="A4084" s="18" t="str">
        <f>IF(LEN('Contacts Data'!A3523)&gt;20,LEN('Contacts Data'!A3523),"")</f>
        <v/>
      </c>
      <c r="B4084" s="18" t="str">
        <f>IF(LEN('Contacts Data'!B3523)&gt;0, LEN('Contacts Data'!B3523) + LEN('Contacts Data'!C3523), "")</f>
        <v/>
      </c>
      <c r="C4084" s="18" t="str">
        <f>IF(LEN('Contacts Data'!E3523)&gt;20,LEN('Contacts Data'!E3523),"")</f>
        <v/>
      </c>
      <c r="D4084" s="18" t="str">
        <f>IF(LEN('Contacts Data'!F3523)&gt;20,LEN('Contacts Data'!F3523),"")</f>
        <v/>
      </c>
      <c r="E4084" s="18" t="str">
        <f>IF(LEN('Contacts Data'!G3523)&gt;20,LEN('Contacts Data'!G3523),"")</f>
        <v/>
      </c>
      <c r="F4084" s="18" t="str">
        <f>IF(LEN('Contacts Data'!H3523)&gt;60,LEN('Contacts Data'!H3523),"")</f>
        <v/>
      </c>
      <c r="G4084" s="18" t="str">
        <f>IF(LEN('Contacts Data'!I3523)&gt;128,LEN('Contacts Data'!I3523),"")</f>
        <v/>
      </c>
      <c r="H4084" s="18" t="str">
        <f>IF(LEN('Contacts Data'!J3523)&gt;60,LEN('Contacts Data'!J3523),"")</f>
        <v/>
      </c>
      <c r="I4084" s="18" t="str">
        <f>IF(LEN('Contacts Data'!K3523)&gt;30,LEN('Contacts Data'!K3523),"")</f>
        <v/>
      </c>
      <c r="J4084" s="18" t="str">
        <f>IF(LEN('Contacts Data'!L3523)&gt;2,LEN('Contacts Data'!L3523),"")</f>
        <v/>
      </c>
      <c r="K4084" s="18" t="str">
        <f>IF(LEN('Contacts Data'!M3523)&gt;16,LEN('Contacts Data'!M3523),"")</f>
        <v/>
      </c>
      <c r="L4084" s="18" t="str">
        <f>IF(LEN('Contacts Data'!D3523)&gt;128,LEN('Contacts Data'!D3523),"")</f>
        <v/>
      </c>
      <c r="M4084" s="18" t="str">
        <f>IF(LEN('Contacts Data'!O3523)&gt;1024,LEN('Contacts Data'!O3523),"")</f>
        <v/>
      </c>
      <c r="P4084" s="18" t="str">
        <f>IF(LEN('Matter Data'!A3516)&gt;0,LEN('Matter Data'!A3516)+LEN('Matter Data'!B3516),"")</f>
        <v/>
      </c>
      <c r="Q4084" s="18" t="str">
        <f>IF(LEN('Matter Data'!C3516)&gt;80,LEN('Matter Data'!C3516),"")</f>
        <v/>
      </c>
      <c r="R4084" s="18" t="str">
        <f>IF(LEN('Matter Data'!H3516)&gt;40,LEN('Matter Data'!H3516),"")</f>
        <v/>
      </c>
      <c r="S4084" s="21" t="b">
        <f>IF(LEN('Matter Data'!C3516)&gt;0,CONCATENATE('Matter Data'!A3516,'Matter Data'!B3516,'Matter Data'!C3516))</f>
        <v>0</v>
      </c>
      <c r="T4084" s="21">
        <f>IF(LEN('Matter Data'!C3516)&gt;0,COUNTIF($S$2:$S$5001,CONCATENATE('Matter Data'!A3516,'Matter Data'!B3516,'Matter Data'!C3516)),0)</f>
        <v>0</v>
      </c>
      <c r="U4084" s="22" t="str">
        <f>IF(LEN('Contacts Data'!B3523)&gt;0,'Contacts Data'!B3523,"")</f>
        <v/>
      </c>
      <c r="V4084" s="22" t="str">
        <f>IF(LEN('Contacts Data'!C3523)&gt;0,'Contacts Data'!C3523,"")</f>
        <v/>
      </c>
      <c r="W4084" s="22" t="str">
        <f>CONCATENATE(U4084, " ", V4084, " ", 'Contacts Data'!$A3523)</f>
        <v xml:space="preserve">  </v>
      </c>
      <c r="X4084" s="22" t="str">
        <f>CONCATENATE('Matter Data'!A3516, " ", 'Matter Data'!B3516, " ", "Client")</f>
        <v xml:space="preserve">  Client</v>
      </c>
      <c r="Y4084" s="19" t="str">
        <f t="shared" si="64"/>
        <v/>
      </c>
    </row>
    <row r="4085" spans="1:25" x14ac:dyDescent="0.25">
      <c r="A4085" s="18" t="str">
        <f>IF(LEN('Contacts Data'!A3524)&gt;20,LEN('Contacts Data'!A3524),"")</f>
        <v/>
      </c>
      <c r="B4085" s="18" t="str">
        <f>IF(LEN('Contacts Data'!B3524)&gt;0, LEN('Contacts Data'!B3524) + LEN('Contacts Data'!C3524), "")</f>
        <v/>
      </c>
      <c r="C4085" s="18" t="str">
        <f>IF(LEN('Contacts Data'!E3524)&gt;20,LEN('Contacts Data'!E3524),"")</f>
        <v/>
      </c>
      <c r="D4085" s="18" t="str">
        <f>IF(LEN('Contacts Data'!F3524)&gt;20,LEN('Contacts Data'!F3524),"")</f>
        <v/>
      </c>
      <c r="E4085" s="18" t="str">
        <f>IF(LEN('Contacts Data'!G3524)&gt;20,LEN('Contacts Data'!G3524),"")</f>
        <v/>
      </c>
      <c r="F4085" s="18" t="str">
        <f>IF(LEN('Contacts Data'!H3524)&gt;60,LEN('Contacts Data'!H3524),"")</f>
        <v/>
      </c>
      <c r="G4085" s="18" t="str">
        <f>IF(LEN('Contacts Data'!I3524)&gt;128,LEN('Contacts Data'!I3524),"")</f>
        <v/>
      </c>
      <c r="H4085" s="18" t="str">
        <f>IF(LEN('Contacts Data'!J3524)&gt;60,LEN('Contacts Data'!J3524),"")</f>
        <v/>
      </c>
      <c r="I4085" s="18" t="str">
        <f>IF(LEN('Contacts Data'!K3524)&gt;30,LEN('Contacts Data'!K3524),"")</f>
        <v/>
      </c>
      <c r="J4085" s="18" t="str">
        <f>IF(LEN('Contacts Data'!L3524)&gt;2,LEN('Contacts Data'!L3524),"")</f>
        <v/>
      </c>
      <c r="K4085" s="18" t="str">
        <f>IF(LEN('Contacts Data'!M3524)&gt;16,LEN('Contacts Data'!M3524),"")</f>
        <v/>
      </c>
      <c r="L4085" s="18" t="str">
        <f>IF(LEN('Contacts Data'!D3524)&gt;128,LEN('Contacts Data'!D3524),"")</f>
        <v/>
      </c>
      <c r="M4085" s="18" t="str">
        <f>IF(LEN('Contacts Data'!O3524)&gt;1024,LEN('Contacts Data'!O3524),"")</f>
        <v/>
      </c>
      <c r="P4085" s="18" t="str">
        <f>IF(LEN('Matter Data'!A3517)&gt;0,LEN('Matter Data'!A3517)+LEN('Matter Data'!B3517),"")</f>
        <v/>
      </c>
      <c r="Q4085" s="18" t="str">
        <f>IF(LEN('Matter Data'!C3517)&gt;80,LEN('Matter Data'!C3517),"")</f>
        <v/>
      </c>
      <c r="R4085" s="18" t="str">
        <f>IF(LEN('Matter Data'!H3517)&gt;40,LEN('Matter Data'!H3517),"")</f>
        <v/>
      </c>
      <c r="S4085" s="21" t="b">
        <f>IF(LEN('Matter Data'!C3517)&gt;0,CONCATENATE('Matter Data'!A3517,'Matter Data'!B3517,'Matter Data'!C3517))</f>
        <v>0</v>
      </c>
      <c r="T4085" s="21">
        <f>IF(LEN('Matter Data'!C3517)&gt;0,COUNTIF($S$2:$S$5001,CONCATENATE('Matter Data'!A3517,'Matter Data'!B3517,'Matter Data'!C3517)),0)</f>
        <v>0</v>
      </c>
      <c r="U4085" s="22" t="str">
        <f>IF(LEN('Contacts Data'!B3524)&gt;0,'Contacts Data'!B3524,"")</f>
        <v/>
      </c>
      <c r="V4085" s="22" t="str">
        <f>IF(LEN('Contacts Data'!C3524)&gt;0,'Contacts Data'!C3524,"")</f>
        <v/>
      </c>
      <c r="W4085" s="22" t="str">
        <f>CONCATENATE(U4085, " ", V4085, " ", 'Contacts Data'!$A3524)</f>
        <v xml:space="preserve">  </v>
      </c>
      <c r="X4085" s="22" t="str">
        <f>CONCATENATE('Matter Data'!A3517, " ", 'Matter Data'!B3517, " ", "Client")</f>
        <v xml:space="preserve">  Client</v>
      </c>
      <c r="Y4085" s="19" t="str">
        <f t="shared" si="64"/>
        <v/>
      </c>
    </row>
    <row r="4086" spans="1:25" x14ac:dyDescent="0.25">
      <c r="A4086" s="18" t="str">
        <f>IF(LEN('Contacts Data'!A3525)&gt;20,LEN('Contacts Data'!A3525),"")</f>
        <v/>
      </c>
      <c r="B4086" s="18" t="str">
        <f>IF(LEN('Contacts Data'!B3525)&gt;0, LEN('Contacts Data'!B3525) + LEN('Contacts Data'!C3525), "")</f>
        <v/>
      </c>
      <c r="C4086" s="18" t="str">
        <f>IF(LEN('Contacts Data'!E3525)&gt;20,LEN('Contacts Data'!E3525),"")</f>
        <v/>
      </c>
      <c r="D4086" s="18" t="str">
        <f>IF(LEN('Contacts Data'!F3525)&gt;20,LEN('Contacts Data'!F3525),"")</f>
        <v/>
      </c>
      <c r="E4086" s="18" t="str">
        <f>IF(LEN('Contacts Data'!G3525)&gt;20,LEN('Contacts Data'!G3525),"")</f>
        <v/>
      </c>
      <c r="F4086" s="18" t="str">
        <f>IF(LEN('Contacts Data'!H3525)&gt;60,LEN('Contacts Data'!H3525),"")</f>
        <v/>
      </c>
      <c r="G4086" s="18" t="str">
        <f>IF(LEN('Contacts Data'!I3525)&gt;128,LEN('Contacts Data'!I3525),"")</f>
        <v/>
      </c>
      <c r="H4086" s="18" t="str">
        <f>IF(LEN('Contacts Data'!J3525)&gt;60,LEN('Contacts Data'!J3525),"")</f>
        <v/>
      </c>
      <c r="I4086" s="18" t="str">
        <f>IF(LEN('Contacts Data'!K3525)&gt;30,LEN('Contacts Data'!K3525),"")</f>
        <v/>
      </c>
      <c r="J4086" s="18" t="str">
        <f>IF(LEN('Contacts Data'!L3525)&gt;2,LEN('Contacts Data'!L3525),"")</f>
        <v/>
      </c>
      <c r="K4086" s="18" t="str">
        <f>IF(LEN('Contacts Data'!M3525)&gt;16,LEN('Contacts Data'!M3525),"")</f>
        <v/>
      </c>
      <c r="L4086" s="18" t="str">
        <f>IF(LEN('Contacts Data'!D3525)&gt;128,LEN('Contacts Data'!D3525),"")</f>
        <v/>
      </c>
      <c r="M4086" s="18" t="str">
        <f>IF(LEN('Contacts Data'!O3525)&gt;1024,LEN('Contacts Data'!O3525),"")</f>
        <v/>
      </c>
      <c r="P4086" s="18" t="str">
        <f>IF(LEN('Matter Data'!A3518)&gt;0,LEN('Matter Data'!A3518)+LEN('Matter Data'!B3518),"")</f>
        <v/>
      </c>
      <c r="Q4086" s="18" t="str">
        <f>IF(LEN('Matter Data'!C3518)&gt;80,LEN('Matter Data'!C3518),"")</f>
        <v/>
      </c>
      <c r="R4086" s="18" t="str">
        <f>IF(LEN('Matter Data'!H3518)&gt;40,LEN('Matter Data'!H3518),"")</f>
        <v/>
      </c>
      <c r="S4086" s="21" t="b">
        <f>IF(LEN('Matter Data'!C3518)&gt;0,CONCATENATE('Matter Data'!A3518,'Matter Data'!B3518,'Matter Data'!C3518))</f>
        <v>0</v>
      </c>
      <c r="T4086" s="21">
        <f>IF(LEN('Matter Data'!C3518)&gt;0,COUNTIF($S$2:$S$5001,CONCATENATE('Matter Data'!A3518,'Matter Data'!B3518,'Matter Data'!C3518)),0)</f>
        <v>0</v>
      </c>
      <c r="U4086" s="22" t="str">
        <f>IF(LEN('Contacts Data'!B3525)&gt;0,'Contacts Data'!B3525,"")</f>
        <v/>
      </c>
      <c r="V4086" s="22" t="str">
        <f>IF(LEN('Contacts Data'!C3525)&gt;0,'Contacts Data'!C3525,"")</f>
        <v/>
      </c>
      <c r="W4086" s="22" t="str">
        <f>CONCATENATE(U4086, " ", V4086, " ", 'Contacts Data'!$A3525)</f>
        <v xml:space="preserve">  </v>
      </c>
      <c r="X4086" s="22" t="str">
        <f>CONCATENATE('Matter Data'!A3518, " ", 'Matter Data'!B3518, " ", "Client")</f>
        <v xml:space="preserve">  Client</v>
      </c>
      <c r="Y4086" s="19" t="str">
        <f t="shared" si="64"/>
        <v/>
      </c>
    </row>
    <row r="4087" spans="1:25" x14ac:dyDescent="0.25">
      <c r="A4087" s="18" t="str">
        <f>IF(LEN('Contacts Data'!A3526)&gt;20,LEN('Contacts Data'!A3526),"")</f>
        <v/>
      </c>
      <c r="B4087" s="18" t="str">
        <f>IF(LEN('Contacts Data'!B3526)&gt;0, LEN('Contacts Data'!B3526) + LEN('Contacts Data'!C3526), "")</f>
        <v/>
      </c>
      <c r="C4087" s="18" t="str">
        <f>IF(LEN('Contacts Data'!E3526)&gt;20,LEN('Contacts Data'!E3526),"")</f>
        <v/>
      </c>
      <c r="D4087" s="18" t="str">
        <f>IF(LEN('Contacts Data'!F3526)&gt;20,LEN('Contacts Data'!F3526),"")</f>
        <v/>
      </c>
      <c r="E4087" s="18" t="str">
        <f>IF(LEN('Contacts Data'!G3526)&gt;20,LEN('Contacts Data'!G3526),"")</f>
        <v/>
      </c>
      <c r="F4087" s="18" t="str">
        <f>IF(LEN('Contacts Data'!H3526)&gt;60,LEN('Contacts Data'!H3526),"")</f>
        <v/>
      </c>
      <c r="G4087" s="18" t="str">
        <f>IF(LEN('Contacts Data'!I3526)&gt;128,LEN('Contacts Data'!I3526),"")</f>
        <v/>
      </c>
      <c r="H4087" s="18" t="str">
        <f>IF(LEN('Contacts Data'!J3526)&gt;60,LEN('Contacts Data'!J3526),"")</f>
        <v/>
      </c>
      <c r="I4087" s="18" t="str">
        <f>IF(LEN('Contacts Data'!K3526)&gt;30,LEN('Contacts Data'!K3526),"")</f>
        <v/>
      </c>
      <c r="J4087" s="18" t="str">
        <f>IF(LEN('Contacts Data'!L3526)&gt;2,LEN('Contacts Data'!L3526),"")</f>
        <v/>
      </c>
      <c r="K4087" s="18" t="str">
        <f>IF(LEN('Contacts Data'!M3526)&gt;16,LEN('Contacts Data'!M3526),"")</f>
        <v/>
      </c>
      <c r="L4087" s="18" t="str">
        <f>IF(LEN('Contacts Data'!D3526)&gt;128,LEN('Contacts Data'!D3526),"")</f>
        <v/>
      </c>
      <c r="M4087" s="18" t="str">
        <f>IF(LEN('Contacts Data'!O3526)&gt;1024,LEN('Contacts Data'!O3526),"")</f>
        <v/>
      </c>
      <c r="P4087" s="18" t="str">
        <f>IF(LEN('Matter Data'!A3519)&gt;0,LEN('Matter Data'!A3519)+LEN('Matter Data'!B3519),"")</f>
        <v/>
      </c>
      <c r="Q4087" s="18" t="str">
        <f>IF(LEN('Matter Data'!C3519)&gt;80,LEN('Matter Data'!C3519),"")</f>
        <v/>
      </c>
      <c r="R4087" s="18" t="str">
        <f>IF(LEN('Matter Data'!H3519)&gt;40,LEN('Matter Data'!H3519),"")</f>
        <v/>
      </c>
      <c r="S4087" s="21" t="b">
        <f>IF(LEN('Matter Data'!C3519)&gt;0,CONCATENATE('Matter Data'!A3519,'Matter Data'!B3519,'Matter Data'!C3519))</f>
        <v>0</v>
      </c>
      <c r="T4087" s="21">
        <f>IF(LEN('Matter Data'!C3519)&gt;0,COUNTIF($S$2:$S$5001,CONCATENATE('Matter Data'!A3519,'Matter Data'!B3519,'Matter Data'!C3519)),0)</f>
        <v>0</v>
      </c>
      <c r="U4087" s="22" t="str">
        <f>IF(LEN('Contacts Data'!B3526)&gt;0,'Contacts Data'!B3526,"")</f>
        <v/>
      </c>
      <c r="V4087" s="22" t="str">
        <f>IF(LEN('Contacts Data'!C3526)&gt;0,'Contacts Data'!C3526,"")</f>
        <v/>
      </c>
      <c r="W4087" s="22" t="str">
        <f>CONCATENATE(U4087, " ", V4087, " ", 'Contacts Data'!$A3526)</f>
        <v xml:space="preserve">  </v>
      </c>
      <c r="X4087" s="22" t="str">
        <f>CONCATENATE('Matter Data'!A3519, " ", 'Matter Data'!B3519, " ", "Client")</f>
        <v xml:space="preserve">  Client</v>
      </c>
      <c r="Y4087" s="19" t="str">
        <f t="shared" si="64"/>
        <v/>
      </c>
    </row>
    <row r="4088" spans="1:25" x14ac:dyDescent="0.25">
      <c r="A4088" s="18" t="str">
        <f>IF(LEN('Contacts Data'!A3527)&gt;20,LEN('Contacts Data'!A3527),"")</f>
        <v/>
      </c>
      <c r="B4088" s="18" t="str">
        <f>IF(LEN('Contacts Data'!B3527)&gt;0, LEN('Contacts Data'!B3527) + LEN('Contacts Data'!C3527), "")</f>
        <v/>
      </c>
      <c r="C4088" s="18" t="str">
        <f>IF(LEN('Contacts Data'!E3527)&gt;20,LEN('Contacts Data'!E3527),"")</f>
        <v/>
      </c>
      <c r="D4088" s="18" t="str">
        <f>IF(LEN('Contacts Data'!F3527)&gt;20,LEN('Contacts Data'!F3527),"")</f>
        <v/>
      </c>
      <c r="E4088" s="18" t="str">
        <f>IF(LEN('Contacts Data'!G3527)&gt;20,LEN('Contacts Data'!G3527),"")</f>
        <v/>
      </c>
      <c r="F4088" s="18" t="str">
        <f>IF(LEN('Contacts Data'!H3527)&gt;60,LEN('Contacts Data'!H3527),"")</f>
        <v/>
      </c>
      <c r="G4088" s="18" t="str">
        <f>IF(LEN('Contacts Data'!I3527)&gt;128,LEN('Contacts Data'!I3527),"")</f>
        <v/>
      </c>
      <c r="H4088" s="18" t="str">
        <f>IF(LEN('Contacts Data'!J3527)&gt;60,LEN('Contacts Data'!J3527),"")</f>
        <v/>
      </c>
      <c r="I4088" s="18" t="str">
        <f>IF(LEN('Contacts Data'!K3527)&gt;30,LEN('Contacts Data'!K3527),"")</f>
        <v/>
      </c>
      <c r="J4088" s="18" t="str">
        <f>IF(LEN('Contacts Data'!L3527)&gt;2,LEN('Contacts Data'!L3527),"")</f>
        <v/>
      </c>
      <c r="K4088" s="18" t="str">
        <f>IF(LEN('Contacts Data'!M3527)&gt;16,LEN('Contacts Data'!M3527),"")</f>
        <v/>
      </c>
      <c r="L4088" s="18" t="str">
        <f>IF(LEN('Contacts Data'!D3527)&gt;128,LEN('Contacts Data'!D3527),"")</f>
        <v/>
      </c>
      <c r="M4088" s="18" t="str">
        <f>IF(LEN('Contacts Data'!O3527)&gt;1024,LEN('Contacts Data'!O3527),"")</f>
        <v/>
      </c>
      <c r="P4088" s="18" t="str">
        <f>IF(LEN('Matter Data'!A3520)&gt;0,LEN('Matter Data'!A3520)+LEN('Matter Data'!B3520),"")</f>
        <v/>
      </c>
      <c r="Q4088" s="18" t="str">
        <f>IF(LEN('Matter Data'!C3520)&gt;80,LEN('Matter Data'!C3520),"")</f>
        <v/>
      </c>
      <c r="R4088" s="18" t="str">
        <f>IF(LEN('Matter Data'!H3520)&gt;40,LEN('Matter Data'!H3520),"")</f>
        <v/>
      </c>
      <c r="S4088" s="21" t="b">
        <f>IF(LEN('Matter Data'!C3520)&gt;0,CONCATENATE('Matter Data'!A3520,'Matter Data'!B3520,'Matter Data'!C3520))</f>
        <v>0</v>
      </c>
      <c r="T4088" s="21">
        <f>IF(LEN('Matter Data'!C3520)&gt;0,COUNTIF($S$2:$S$5001,CONCATENATE('Matter Data'!A3520,'Matter Data'!B3520,'Matter Data'!C3520)),0)</f>
        <v>0</v>
      </c>
      <c r="U4088" s="22" t="str">
        <f>IF(LEN('Contacts Data'!B3527)&gt;0,'Contacts Data'!B3527,"")</f>
        <v/>
      </c>
      <c r="V4088" s="22" t="str">
        <f>IF(LEN('Contacts Data'!C3527)&gt;0,'Contacts Data'!C3527,"")</f>
        <v/>
      </c>
      <c r="W4088" s="22" t="str">
        <f>CONCATENATE(U4088, " ", V4088, " ", 'Contacts Data'!$A3527)</f>
        <v xml:space="preserve">  </v>
      </c>
      <c r="X4088" s="22" t="str">
        <f>CONCATENATE('Matter Data'!A3520, " ", 'Matter Data'!B3520, " ", "Client")</f>
        <v xml:space="preserve">  Client</v>
      </c>
      <c r="Y4088" s="19" t="str">
        <f t="shared" si="64"/>
        <v/>
      </c>
    </row>
    <row r="4089" spans="1:25" x14ac:dyDescent="0.25">
      <c r="A4089" s="18" t="str">
        <f>IF(LEN('Contacts Data'!A3528)&gt;20,LEN('Contacts Data'!A3528),"")</f>
        <v/>
      </c>
      <c r="B4089" s="18" t="str">
        <f>IF(LEN('Contacts Data'!B3528)&gt;0, LEN('Contacts Data'!B3528) + LEN('Contacts Data'!C3528), "")</f>
        <v/>
      </c>
      <c r="C4089" s="18" t="str">
        <f>IF(LEN('Contacts Data'!E3528)&gt;20,LEN('Contacts Data'!E3528),"")</f>
        <v/>
      </c>
      <c r="D4089" s="18" t="str">
        <f>IF(LEN('Contacts Data'!F3528)&gt;20,LEN('Contacts Data'!F3528),"")</f>
        <v/>
      </c>
      <c r="E4089" s="18" t="str">
        <f>IF(LEN('Contacts Data'!G3528)&gt;20,LEN('Contacts Data'!G3528),"")</f>
        <v/>
      </c>
      <c r="F4089" s="18" t="str">
        <f>IF(LEN('Contacts Data'!H3528)&gt;60,LEN('Contacts Data'!H3528),"")</f>
        <v/>
      </c>
      <c r="G4089" s="18" t="str">
        <f>IF(LEN('Contacts Data'!I3528)&gt;128,LEN('Contacts Data'!I3528),"")</f>
        <v/>
      </c>
      <c r="H4089" s="18" t="str">
        <f>IF(LEN('Contacts Data'!J3528)&gt;60,LEN('Contacts Data'!J3528),"")</f>
        <v/>
      </c>
      <c r="I4089" s="18" t="str">
        <f>IF(LEN('Contacts Data'!K3528)&gt;30,LEN('Contacts Data'!K3528),"")</f>
        <v/>
      </c>
      <c r="J4089" s="18" t="str">
        <f>IF(LEN('Contacts Data'!L3528)&gt;2,LEN('Contacts Data'!L3528),"")</f>
        <v/>
      </c>
      <c r="K4089" s="18" t="str">
        <f>IF(LEN('Contacts Data'!M3528)&gt;16,LEN('Contacts Data'!M3528),"")</f>
        <v/>
      </c>
      <c r="L4089" s="18" t="str">
        <f>IF(LEN('Contacts Data'!D3528)&gt;128,LEN('Contacts Data'!D3528),"")</f>
        <v/>
      </c>
      <c r="M4089" s="18" t="str">
        <f>IF(LEN('Contacts Data'!O3528)&gt;1024,LEN('Contacts Data'!O3528),"")</f>
        <v/>
      </c>
      <c r="P4089" s="18" t="str">
        <f>IF(LEN('Matter Data'!A3521)&gt;0,LEN('Matter Data'!A3521)+LEN('Matter Data'!B3521),"")</f>
        <v/>
      </c>
      <c r="Q4089" s="18" t="str">
        <f>IF(LEN('Matter Data'!C3521)&gt;80,LEN('Matter Data'!C3521),"")</f>
        <v/>
      </c>
      <c r="R4089" s="18" t="str">
        <f>IF(LEN('Matter Data'!H3521)&gt;40,LEN('Matter Data'!H3521),"")</f>
        <v/>
      </c>
      <c r="S4089" s="21" t="b">
        <f>IF(LEN('Matter Data'!C3521)&gt;0,CONCATENATE('Matter Data'!A3521,'Matter Data'!B3521,'Matter Data'!C3521))</f>
        <v>0</v>
      </c>
      <c r="T4089" s="21">
        <f>IF(LEN('Matter Data'!C3521)&gt;0,COUNTIF($S$2:$S$5001,CONCATENATE('Matter Data'!A3521,'Matter Data'!B3521,'Matter Data'!C3521)),0)</f>
        <v>0</v>
      </c>
      <c r="U4089" s="22" t="str">
        <f>IF(LEN('Contacts Data'!B3528)&gt;0,'Contacts Data'!B3528,"")</f>
        <v/>
      </c>
      <c r="V4089" s="22" t="str">
        <f>IF(LEN('Contacts Data'!C3528)&gt;0,'Contacts Data'!C3528,"")</f>
        <v/>
      </c>
      <c r="W4089" s="22" t="str">
        <f>CONCATENATE(U4089, " ", V4089, " ", 'Contacts Data'!$A3528)</f>
        <v xml:space="preserve">  </v>
      </c>
      <c r="X4089" s="22" t="str">
        <f>CONCATENATE('Matter Data'!A3521, " ", 'Matter Data'!B3521, " ", "Client")</f>
        <v xml:space="preserve">  Client</v>
      </c>
      <c r="Y4089" s="19" t="str">
        <f t="shared" si="64"/>
        <v/>
      </c>
    </row>
    <row r="4090" spans="1:25" x14ac:dyDescent="0.25">
      <c r="A4090" s="18" t="str">
        <f>IF(LEN('Contacts Data'!A3529)&gt;20,LEN('Contacts Data'!A3529),"")</f>
        <v/>
      </c>
      <c r="B4090" s="18" t="str">
        <f>IF(LEN('Contacts Data'!B3529)&gt;0, LEN('Contacts Data'!B3529) + LEN('Contacts Data'!C3529), "")</f>
        <v/>
      </c>
      <c r="C4090" s="18" t="str">
        <f>IF(LEN('Contacts Data'!E3529)&gt;20,LEN('Contacts Data'!E3529),"")</f>
        <v/>
      </c>
      <c r="D4090" s="18" t="str">
        <f>IF(LEN('Contacts Data'!F3529)&gt;20,LEN('Contacts Data'!F3529),"")</f>
        <v/>
      </c>
      <c r="E4090" s="18" t="str">
        <f>IF(LEN('Contacts Data'!G3529)&gt;20,LEN('Contacts Data'!G3529),"")</f>
        <v/>
      </c>
      <c r="F4090" s="18" t="str">
        <f>IF(LEN('Contacts Data'!H3529)&gt;60,LEN('Contacts Data'!H3529),"")</f>
        <v/>
      </c>
      <c r="G4090" s="18" t="str">
        <f>IF(LEN('Contacts Data'!I3529)&gt;128,LEN('Contacts Data'!I3529),"")</f>
        <v/>
      </c>
      <c r="H4090" s="18" t="str">
        <f>IF(LEN('Contacts Data'!J3529)&gt;60,LEN('Contacts Data'!J3529),"")</f>
        <v/>
      </c>
      <c r="I4090" s="18" t="str">
        <f>IF(LEN('Contacts Data'!K3529)&gt;30,LEN('Contacts Data'!K3529),"")</f>
        <v/>
      </c>
      <c r="J4090" s="18" t="str">
        <f>IF(LEN('Contacts Data'!L3529)&gt;2,LEN('Contacts Data'!L3529),"")</f>
        <v/>
      </c>
      <c r="K4090" s="18" t="str">
        <f>IF(LEN('Contacts Data'!M3529)&gt;16,LEN('Contacts Data'!M3529),"")</f>
        <v/>
      </c>
      <c r="L4090" s="18" t="str">
        <f>IF(LEN('Contacts Data'!D3529)&gt;128,LEN('Contacts Data'!D3529),"")</f>
        <v/>
      </c>
      <c r="M4090" s="18" t="str">
        <f>IF(LEN('Contacts Data'!O3529)&gt;1024,LEN('Contacts Data'!O3529),"")</f>
        <v/>
      </c>
      <c r="P4090" s="18" t="str">
        <f>IF(LEN('Matter Data'!A3522)&gt;0,LEN('Matter Data'!A3522)+LEN('Matter Data'!B3522),"")</f>
        <v/>
      </c>
      <c r="Q4090" s="18" t="str">
        <f>IF(LEN('Matter Data'!C3522)&gt;80,LEN('Matter Data'!C3522),"")</f>
        <v/>
      </c>
      <c r="R4090" s="18" t="str">
        <f>IF(LEN('Matter Data'!H3522)&gt;40,LEN('Matter Data'!H3522),"")</f>
        <v/>
      </c>
      <c r="S4090" s="21" t="b">
        <f>IF(LEN('Matter Data'!C3522)&gt;0,CONCATENATE('Matter Data'!A3522,'Matter Data'!B3522,'Matter Data'!C3522))</f>
        <v>0</v>
      </c>
      <c r="T4090" s="21">
        <f>IF(LEN('Matter Data'!C3522)&gt;0,COUNTIF($S$2:$S$5001,CONCATENATE('Matter Data'!A3522,'Matter Data'!B3522,'Matter Data'!C3522)),0)</f>
        <v>0</v>
      </c>
      <c r="U4090" s="22" t="str">
        <f>IF(LEN('Contacts Data'!B3529)&gt;0,'Contacts Data'!B3529,"")</f>
        <v/>
      </c>
      <c r="V4090" s="22" t="str">
        <f>IF(LEN('Contacts Data'!C3529)&gt;0,'Contacts Data'!C3529,"")</f>
        <v/>
      </c>
      <c r="W4090" s="22" t="str">
        <f>CONCATENATE(U4090, " ", V4090, " ", 'Contacts Data'!$A3529)</f>
        <v xml:space="preserve">  </v>
      </c>
      <c r="X4090" s="22" t="str">
        <f>CONCATENATE('Matter Data'!A3522, " ", 'Matter Data'!B3522, " ", "Client")</f>
        <v xml:space="preserve">  Client</v>
      </c>
      <c r="Y4090" s="19" t="str">
        <f t="shared" si="64"/>
        <v/>
      </c>
    </row>
    <row r="4091" spans="1:25" x14ac:dyDescent="0.25">
      <c r="A4091" s="18" t="str">
        <f>IF(LEN('Contacts Data'!A3530)&gt;20,LEN('Contacts Data'!A3530),"")</f>
        <v/>
      </c>
      <c r="B4091" s="18" t="str">
        <f>IF(LEN('Contacts Data'!B3530)&gt;0, LEN('Contacts Data'!B3530) + LEN('Contacts Data'!C3530), "")</f>
        <v/>
      </c>
      <c r="C4091" s="18" t="str">
        <f>IF(LEN('Contacts Data'!E3530)&gt;20,LEN('Contacts Data'!E3530),"")</f>
        <v/>
      </c>
      <c r="D4091" s="18" t="str">
        <f>IF(LEN('Contacts Data'!F3530)&gt;20,LEN('Contacts Data'!F3530),"")</f>
        <v/>
      </c>
      <c r="E4091" s="18" t="str">
        <f>IF(LEN('Contacts Data'!G3530)&gt;20,LEN('Contacts Data'!G3530),"")</f>
        <v/>
      </c>
      <c r="F4091" s="18" t="str">
        <f>IF(LEN('Contacts Data'!H3530)&gt;60,LEN('Contacts Data'!H3530),"")</f>
        <v/>
      </c>
      <c r="G4091" s="18" t="str">
        <f>IF(LEN('Contacts Data'!I3530)&gt;128,LEN('Contacts Data'!I3530),"")</f>
        <v/>
      </c>
      <c r="H4091" s="18" t="str">
        <f>IF(LEN('Contacts Data'!J3530)&gt;60,LEN('Contacts Data'!J3530),"")</f>
        <v/>
      </c>
      <c r="I4091" s="18" t="str">
        <f>IF(LEN('Contacts Data'!K3530)&gt;30,LEN('Contacts Data'!K3530),"")</f>
        <v/>
      </c>
      <c r="J4091" s="18" t="str">
        <f>IF(LEN('Contacts Data'!L3530)&gt;2,LEN('Contacts Data'!L3530),"")</f>
        <v/>
      </c>
      <c r="K4091" s="18" t="str">
        <f>IF(LEN('Contacts Data'!M3530)&gt;16,LEN('Contacts Data'!M3530),"")</f>
        <v/>
      </c>
      <c r="L4091" s="18" t="str">
        <f>IF(LEN('Contacts Data'!D3530)&gt;128,LEN('Contacts Data'!D3530),"")</f>
        <v/>
      </c>
      <c r="M4091" s="18" t="str">
        <f>IF(LEN('Contacts Data'!O3530)&gt;1024,LEN('Contacts Data'!O3530),"")</f>
        <v/>
      </c>
      <c r="P4091" s="18" t="str">
        <f>IF(LEN('Matter Data'!A3523)&gt;0,LEN('Matter Data'!A3523)+LEN('Matter Data'!B3523),"")</f>
        <v/>
      </c>
      <c r="Q4091" s="18" t="str">
        <f>IF(LEN('Matter Data'!C3523)&gt;80,LEN('Matter Data'!C3523),"")</f>
        <v/>
      </c>
      <c r="R4091" s="18" t="str">
        <f>IF(LEN('Matter Data'!H3523)&gt;40,LEN('Matter Data'!H3523),"")</f>
        <v/>
      </c>
      <c r="S4091" s="21" t="b">
        <f>IF(LEN('Matter Data'!C3523)&gt;0,CONCATENATE('Matter Data'!A3523,'Matter Data'!B3523,'Matter Data'!C3523))</f>
        <v>0</v>
      </c>
      <c r="T4091" s="21">
        <f>IF(LEN('Matter Data'!C3523)&gt;0,COUNTIF($S$2:$S$5001,CONCATENATE('Matter Data'!A3523,'Matter Data'!B3523,'Matter Data'!C3523)),0)</f>
        <v>0</v>
      </c>
      <c r="U4091" s="22" t="str">
        <f>IF(LEN('Contacts Data'!B3530)&gt;0,'Contacts Data'!B3530,"")</f>
        <v/>
      </c>
      <c r="V4091" s="22" t="str">
        <f>IF(LEN('Contacts Data'!C3530)&gt;0,'Contacts Data'!C3530,"")</f>
        <v/>
      </c>
      <c r="W4091" s="22" t="str">
        <f>CONCATENATE(U4091, " ", V4091, " ", 'Contacts Data'!$A3530)</f>
        <v xml:space="preserve">  </v>
      </c>
      <c r="X4091" s="22" t="str">
        <f>CONCATENATE('Matter Data'!A3523, " ", 'Matter Data'!B3523, " ", "Client")</f>
        <v xml:space="preserve">  Client</v>
      </c>
      <c r="Y4091" s="19" t="str">
        <f t="shared" si="64"/>
        <v/>
      </c>
    </row>
    <row r="4092" spans="1:25" x14ac:dyDescent="0.25">
      <c r="A4092" s="18" t="str">
        <f>IF(LEN('Contacts Data'!A3531)&gt;20,LEN('Contacts Data'!A3531),"")</f>
        <v/>
      </c>
      <c r="B4092" s="18" t="str">
        <f>IF(LEN('Contacts Data'!B3531)&gt;0, LEN('Contacts Data'!B3531) + LEN('Contacts Data'!C3531), "")</f>
        <v/>
      </c>
      <c r="C4092" s="18" t="str">
        <f>IF(LEN('Contacts Data'!E3531)&gt;20,LEN('Contacts Data'!E3531),"")</f>
        <v/>
      </c>
      <c r="D4092" s="18" t="str">
        <f>IF(LEN('Contacts Data'!F3531)&gt;20,LEN('Contacts Data'!F3531),"")</f>
        <v/>
      </c>
      <c r="E4092" s="18" t="str">
        <f>IF(LEN('Contacts Data'!G3531)&gt;20,LEN('Contacts Data'!G3531),"")</f>
        <v/>
      </c>
      <c r="F4092" s="18" t="str">
        <f>IF(LEN('Contacts Data'!H3531)&gt;60,LEN('Contacts Data'!H3531),"")</f>
        <v/>
      </c>
      <c r="G4092" s="18" t="str">
        <f>IF(LEN('Contacts Data'!I3531)&gt;128,LEN('Contacts Data'!I3531),"")</f>
        <v/>
      </c>
      <c r="H4092" s="18" t="str">
        <f>IF(LEN('Contacts Data'!J3531)&gt;60,LEN('Contacts Data'!J3531),"")</f>
        <v/>
      </c>
      <c r="I4092" s="18" t="str">
        <f>IF(LEN('Contacts Data'!K3531)&gt;30,LEN('Contacts Data'!K3531),"")</f>
        <v/>
      </c>
      <c r="J4092" s="18" t="str">
        <f>IF(LEN('Contacts Data'!L3531)&gt;2,LEN('Contacts Data'!L3531),"")</f>
        <v/>
      </c>
      <c r="K4092" s="18" t="str">
        <f>IF(LEN('Contacts Data'!M3531)&gt;16,LEN('Contacts Data'!M3531),"")</f>
        <v/>
      </c>
      <c r="L4092" s="18" t="str">
        <f>IF(LEN('Contacts Data'!D3531)&gt;128,LEN('Contacts Data'!D3531),"")</f>
        <v/>
      </c>
      <c r="M4092" s="18" t="str">
        <f>IF(LEN('Contacts Data'!O3531)&gt;1024,LEN('Contacts Data'!O3531),"")</f>
        <v/>
      </c>
      <c r="P4092" s="18" t="str">
        <f>IF(LEN('Matter Data'!A3524)&gt;0,LEN('Matter Data'!A3524)+LEN('Matter Data'!B3524),"")</f>
        <v/>
      </c>
      <c r="Q4092" s="18" t="str">
        <f>IF(LEN('Matter Data'!C3524)&gt;80,LEN('Matter Data'!C3524),"")</f>
        <v/>
      </c>
      <c r="R4092" s="18" t="str">
        <f>IF(LEN('Matter Data'!H3524)&gt;40,LEN('Matter Data'!H3524),"")</f>
        <v/>
      </c>
      <c r="S4092" s="21" t="b">
        <f>IF(LEN('Matter Data'!C3524)&gt;0,CONCATENATE('Matter Data'!A3524,'Matter Data'!B3524,'Matter Data'!C3524))</f>
        <v>0</v>
      </c>
      <c r="T4092" s="21">
        <f>IF(LEN('Matter Data'!C3524)&gt;0,COUNTIF($S$2:$S$5001,CONCATENATE('Matter Data'!A3524,'Matter Data'!B3524,'Matter Data'!C3524)),0)</f>
        <v>0</v>
      </c>
      <c r="U4092" s="22" t="str">
        <f>IF(LEN('Contacts Data'!B3531)&gt;0,'Contacts Data'!B3531,"")</f>
        <v/>
      </c>
      <c r="V4092" s="22" t="str">
        <f>IF(LEN('Contacts Data'!C3531)&gt;0,'Contacts Data'!C3531,"")</f>
        <v/>
      </c>
      <c r="W4092" s="22" t="str">
        <f>CONCATENATE(U4092, " ", V4092, " ", 'Contacts Data'!$A3531)</f>
        <v xml:space="preserve">  </v>
      </c>
      <c r="X4092" s="22" t="str">
        <f>CONCATENATE('Matter Data'!A3524, " ", 'Matter Data'!B3524, " ", "Client")</f>
        <v xml:space="preserve">  Client</v>
      </c>
      <c r="Y4092" s="19" t="str">
        <f t="shared" si="64"/>
        <v/>
      </c>
    </row>
    <row r="4093" spans="1:25" x14ac:dyDescent="0.25">
      <c r="A4093" s="18" t="str">
        <f>IF(LEN('Contacts Data'!A3532)&gt;20,LEN('Contacts Data'!A3532),"")</f>
        <v/>
      </c>
      <c r="B4093" s="18" t="str">
        <f>IF(LEN('Contacts Data'!B3532)&gt;0, LEN('Contacts Data'!B3532) + LEN('Contacts Data'!C3532), "")</f>
        <v/>
      </c>
      <c r="C4093" s="18" t="str">
        <f>IF(LEN('Contacts Data'!E3532)&gt;20,LEN('Contacts Data'!E3532),"")</f>
        <v/>
      </c>
      <c r="D4093" s="18" t="str">
        <f>IF(LEN('Contacts Data'!F3532)&gt;20,LEN('Contacts Data'!F3532),"")</f>
        <v/>
      </c>
      <c r="E4093" s="18" t="str">
        <f>IF(LEN('Contacts Data'!G3532)&gt;20,LEN('Contacts Data'!G3532),"")</f>
        <v/>
      </c>
      <c r="F4093" s="18" t="str">
        <f>IF(LEN('Contacts Data'!H3532)&gt;60,LEN('Contacts Data'!H3532),"")</f>
        <v/>
      </c>
      <c r="G4093" s="18" t="str">
        <f>IF(LEN('Contacts Data'!I3532)&gt;128,LEN('Contacts Data'!I3532),"")</f>
        <v/>
      </c>
      <c r="H4093" s="18" t="str">
        <f>IF(LEN('Contacts Data'!J3532)&gt;60,LEN('Contacts Data'!J3532),"")</f>
        <v/>
      </c>
      <c r="I4093" s="18" t="str">
        <f>IF(LEN('Contacts Data'!K3532)&gt;30,LEN('Contacts Data'!K3532),"")</f>
        <v/>
      </c>
      <c r="J4093" s="18" t="str">
        <f>IF(LEN('Contacts Data'!L3532)&gt;2,LEN('Contacts Data'!L3532),"")</f>
        <v/>
      </c>
      <c r="K4093" s="18" t="str">
        <f>IF(LEN('Contacts Data'!M3532)&gt;16,LEN('Contacts Data'!M3532),"")</f>
        <v/>
      </c>
      <c r="L4093" s="18" t="str">
        <f>IF(LEN('Contacts Data'!D3532)&gt;128,LEN('Contacts Data'!D3532),"")</f>
        <v/>
      </c>
      <c r="M4093" s="18" t="str">
        <f>IF(LEN('Contacts Data'!O3532)&gt;1024,LEN('Contacts Data'!O3532),"")</f>
        <v/>
      </c>
      <c r="P4093" s="18" t="str">
        <f>IF(LEN('Matter Data'!A3525)&gt;0,LEN('Matter Data'!A3525)+LEN('Matter Data'!B3525),"")</f>
        <v/>
      </c>
      <c r="Q4093" s="18" t="str">
        <f>IF(LEN('Matter Data'!C3525)&gt;80,LEN('Matter Data'!C3525),"")</f>
        <v/>
      </c>
      <c r="R4093" s="18" t="str">
        <f>IF(LEN('Matter Data'!H3525)&gt;40,LEN('Matter Data'!H3525),"")</f>
        <v/>
      </c>
      <c r="S4093" s="21" t="b">
        <f>IF(LEN('Matter Data'!C3525)&gt;0,CONCATENATE('Matter Data'!A3525,'Matter Data'!B3525,'Matter Data'!C3525))</f>
        <v>0</v>
      </c>
      <c r="T4093" s="21">
        <f>IF(LEN('Matter Data'!C3525)&gt;0,COUNTIF($S$2:$S$5001,CONCATENATE('Matter Data'!A3525,'Matter Data'!B3525,'Matter Data'!C3525)),0)</f>
        <v>0</v>
      </c>
      <c r="U4093" s="22" t="str">
        <f>IF(LEN('Contacts Data'!B3532)&gt;0,'Contacts Data'!B3532,"")</f>
        <v/>
      </c>
      <c r="V4093" s="22" t="str">
        <f>IF(LEN('Contacts Data'!C3532)&gt;0,'Contacts Data'!C3532,"")</f>
        <v/>
      </c>
      <c r="W4093" s="22" t="str">
        <f>CONCATENATE(U4093, " ", V4093, " ", 'Contacts Data'!$A3532)</f>
        <v xml:space="preserve">  </v>
      </c>
      <c r="X4093" s="22" t="str">
        <f>CONCATENATE('Matter Data'!A3525, " ", 'Matter Data'!B3525, " ", "Client")</f>
        <v xml:space="preserve">  Client</v>
      </c>
      <c r="Y4093" s="19" t="str">
        <f t="shared" si="64"/>
        <v/>
      </c>
    </row>
    <row r="4094" spans="1:25" x14ac:dyDescent="0.25">
      <c r="A4094" s="18" t="str">
        <f>IF(LEN('Contacts Data'!A3533)&gt;20,LEN('Contacts Data'!A3533),"")</f>
        <v/>
      </c>
      <c r="B4094" s="18" t="str">
        <f>IF(LEN('Contacts Data'!B3533)&gt;0, LEN('Contacts Data'!B3533) + LEN('Contacts Data'!C3533), "")</f>
        <v/>
      </c>
      <c r="C4094" s="18" t="str">
        <f>IF(LEN('Contacts Data'!E3533)&gt;20,LEN('Contacts Data'!E3533),"")</f>
        <v/>
      </c>
      <c r="D4094" s="18" t="str">
        <f>IF(LEN('Contacts Data'!F3533)&gt;20,LEN('Contacts Data'!F3533),"")</f>
        <v/>
      </c>
      <c r="E4094" s="18" t="str">
        <f>IF(LEN('Contacts Data'!G3533)&gt;20,LEN('Contacts Data'!G3533),"")</f>
        <v/>
      </c>
      <c r="F4094" s="18" t="str">
        <f>IF(LEN('Contacts Data'!H3533)&gt;60,LEN('Contacts Data'!H3533),"")</f>
        <v/>
      </c>
      <c r="G4094" s="18" t="str">
        <f>IF(LEN('Contacts Data'!I3533)&gt;128,LEN('Contacts Data'!I3533),"")</f>
        <v/>
      </c>
      <c r="H4094" s="18" t="str">
        <f>IF(LEN('Contacts Data'!J3533)&gt;60,LEN('Contacts Data'!J3533),"")</f>
        <v/>
      </c>
      <c r="I4094" s="18" t="str">
        <f>IF(LEN('Contacts Data'!K3533)&gt;30,LEN('Contacts Data'!K3533),"")</f>
        <v/>
      </c>
      <c r="J4094" s="18" t="str">
        <f>IF(LEN('Contacts Data'!L3533)&gt;2,LEN('Contacts Data'!L3533),"")</f>
        <v/>
      </c>
      <c r="K4094" s="18" t="str">
        <f>IF(LEN('Contacts Data'!M3533)&gt;16,LEN('Contacts Data'!M3533),"")</f>
        <v/>
      </c>
      <c r="L4094" s="18" t="str">
        <f>IF(LEN('Contacts Data'!D3533)&gt;128,LEN('Contacts Data'!D3533),"")</f>
        <v/>
      </c>
      <c r="M4094" s="18" t="str">
        <f>IF(LEN('Contacts Data'!O3533)&gt;1024,LEN('Contacts Data'!O3533),"")</f>
        <v/>
      </c>
      <c r="P4094" s="18" t="str">
        <f>IF(LEN('Matter Data'!A3526)&gt;0,LEN('Matter Data'!A3526)+LEN('Matter Data'!B3526),"")</f>
        <v/>
      </c>
      <c r="Q4094" s="18" t="str">
        <f>IF(LEN('Matter Data'!C3526)&gt;80,LEN('Matter Data'!C3526),"")</f>
        <v/>
      </c>
      <c r="R4094" s="18" t="str">
        <f>IF(LEN('Matter Data'!H3526)&gt;40,LEN('Matter Data'!H3526),"")</f>
        <v/>
      </c>
      <c r="S4094" s="21" t="b">
        <f>IF(LEN('Matter Data'!C3526)&gt;0,CONCATENATE('Matter Data'!A3526,'Matter Data'!B3526,'Matter Data'!C3526))</f>
        <v>0</v>
      </c>
      <c r="T4094" s="21">
        <f>IF(LEN('Matter Data'!C3526)&gt;0,COUNTIF($S$2:$S$5001,CONCATENATE('Matter Data'!A3526,'Matter Data'!B3526,'Matter Data'!C3526)),0)</f>
        <v>0</v>
      </c>
      <c r="U4094" s="22" t="str">
        <f>IF(LEN('Contacts Data'!B3533)&gt;0,'Contacts Data'!B3533,"")</f>
        <v/>
      </c>
      <c r="V4094" s="22" t="str">
        <f>IF(LEN('Contacts Data'!C3533)&gt;0,'Contacts Data'!C3533,"")</f>
        <v/>
      </c>
      <c r="W4094" s="22" t="str">
        <f>CONCATENATE(U4094, " ", V4094, " ", 'Contacts Data'!$A3533)</f>
        <v xml:space="preserve">  </v>
      </c>
      <c r="X4094" s="22" t="str">
        <f>CONCATENATE('Matter Data'!A3526, " ", 'Matter Data'!B3526, " ", "Client")</f>
        <v xml:space="preserve">  Client</v>
      </c>
      <c r="Y4094" s="19" t="str">
        <f t="shared" si="64"/>
        <v/>
      </c>
    </row>
    <row r="4095" spans="1:25" x14ac:dyDescent="0.25">
      <c r="A4095" s="18" t="str">
        <f>IF(LEN('Contacts Data'!A3534)&gt;20,LEN('Contacts Data'!A3534),"")</f>
        <v/>
      </c>
      <c r="B4095" s="18" t="str">
        <f>IF(LEN('Contacts Data'!B3534)&gt;0, LEN('Contacts Data'!B3534) + LEN('Contacts Data'!C3534), "")</f>
        <v/>
      </c>
      <c r="C4095" s="18" t="str">
        <f>IF(LEN('Contacts Data'!E3534)&gt;20,LEN('Contacts Data'!E3534),"")</f>
        <v/>
      </c>
      <c r="D4095" s="18" t="str">
        <f>IF(LEN('Contacts Data'!F3534)&gt;20,LEN('Contacts Data'!F3534),"")</f>
        <v/>
      </c>
      <c r="E4095" s="18" t="str">
        <f>IF(LEN('Contacts Data'!G3534)&gt;20,LEN('Contacts Data'!G3534),"")</f>
        <v/>
      </c>
      <c r="F4095" s="18" t="str">
        <f>IF(LEN('Contacts Data'!H3534)&gt;60,LEN('Contacts Data'!H3534),"")</f>
        <v/>
      </c>
      <c r="G4095" s="18" t="str">
        <f>IF(LEN('Contacts Data'!I3534)&gt;128,LEN('Contacts Data'!I3534),"")</f>
        <v/>
      </c>
      <c r="H4095" s="18" t="str">
        <f>IF(LEN('Contacts Data'!J3534)&gt;60,LEN('Contacts Data'!J3534),"")</f>
        <v/>
      </c>
      <c r="I4095" s="18" t="str">
        <f>IF(LEN('Contacts Data'!K3534)&gt;30,LEN('Contacts Data'!K3534),"")</f>
        <v/>
      </c>
      <c r="J4095" s="18" t="str">
        <f>IF(LEN('Contacts Data'!L3534)&gt;2,LEN('Contacts Data'!L3534),"")</f>
        <v/>
      </c>
      <c r="K4095" s="18" t="str">
        <f>IF(LEN('Contacts Data'!M3534)&gt;16,LEN('Contacts Data'!M3534),"")</f>
        <v/>
      </c>
      <c r="L4095" s="18" t="str">
        <f>IF(LEN('Contacts Data'!D3534)&gt;128,LEN('Contacts Data'!D3534),"")</f>
        <v/>
      </c>
      <c r="M4095" s="18" t="str">
        <f>IF(LEN('Contacts Data'!O3534)&gt;1024,LEN('Contacts Data'!O3534),"")</f>
        <v/>
      </c>
      <c r="P4095" s="18" t="str">
        <f>IF(LEN('Matter Data'!A3527)&gt;0,LEN('Matter Data'!A3527)+LEN('Matter Data'!B3527),"")</f>
        <v/>
      </c>
      <c r="Q4095" s="18" t="str">
        <f>IF(LEN('Matter Data'!C3527)&gt;80,LEN('Matter Data'!C3527),"")</f>
        <v/>
      </c>
      <c r="R4095" s="18" t="str">
        <f>IF(LEN('Matter Data'!H3527)&gt;40,LEN('Matter Data'!H3527),"")</f>
        <v/>
      </c>
      <c r="S4095" s="21" t="b">
        <f>IF(LEN('Matter Data'!C3527)&gt;0,CONCATENATE('Matter Data'!A3527,'Matter Data'!B3527,'Matter Data'!C3527))</f>
        <v>0</v>
      </c>
      <c r="T4095" s="21">
        <f>IF(LEN('Matter Data'!C3527)&gt;0,COUNTIF($S$2:$S$5001,CONCATENATE('Matter Data'!A3527,'Matter Data'!B3527,'Matter Data'!C3527)),0)</f>
        <v>0</v>
      </c>
      <c r="U4095" s="22" t="str">
        <f>IF(LEN('Contacts Data'!B3534)&gt;0,'Contacts Data'!B3534,"")</f>
        <v/>
      </c>
      <c r="V4095" s="22" t="str">
        <f>IF(LEN('Contacts Data'!C3534)&gt;0,'Contacts Data'!C3534,"")</f>
        <v/>
      </c>
      <c r="W4095" s="22" t="str">
        <f>CONCATENATE(U4095, " ", V4095, " ", 'Contacts Data'!$A3534)</f>
        <v xml:space="preserve">  </v>
      </c>
      <c r="X4095" s="22" t="str">
        <f>CONCATENATE('Matter Data'!A3527, " ", 'Matter Data'!B3527, " ", "Client")</f>
        <v xml:space="preserve">  Client</v>
      </c>
      <c r="Y4095" s="19" t="str">
        <f t="shared" si="64"/>
        <v/>
      </c>
    </row>
    <row r="4096" spans="1:25" x14ac:dyDescent="0.25">
      <c r="A4096" s="18" t="str">
        <f>IF(LEN('Contacts Data'!A3535)&gt;20,LEN('Contacts Data'!A3535),"")</f>
        <v/>
      </c>
      <c r="B4096" s="18" t="str">
        <f>IF(LEN('Contacts Data'!B3535)&gt;0, LEN('Contacts Data'!B3535) + LEN('Contacts Data'!C3535), "")</f>
        <v/>
      </c>
      <c r="C4096" s="18" t="str">
        <f>IF(LEN('Contacts Data'!E3535)&gt;20,LEN('Contacts Data'!E3535),"")</f>
        <v/>
      </c>
      <c r="D4096" s="18" t="str">
        <f>IF(LEN('Contacts Data'!F3535)&gt;20,LEN('Contacts Data'!F3535),"")</f>
        <v/>
      </c>
      <c r="E4096" s="18" t="str">
        <f>IF(LEN('Contacts Data'!G3535)&gt;20,LEN('Contacts Data'!G3535),"")</f>
        <v/>
      </c>
      <c r="F4096" s="18" t="str">
        <f>IF(LEN('Contacts Data'!H3535)&gt;60,LEN('Contacts Data'!H3535),"")</f>
        <v/>
      </c>
      <c r="G4096" s="18" t="str">
        <f>IF(LEN('Contacts Data'!I3535)&gt;128,LEN('Contacts Data'!I3535),"")</f>
        <v/>
      </c>
      <c r="H4096" s="18" t="str">
        <f>IF(LEN('Contacts Data'!J3535)&gt;60,LEN('Contacts Data'!J3535),"")</f>
        <v/>
      </c>
      <c r="I4096" s="18" t="str">
        <f>IF(LEN('Contacts Data'!K3535)&gt;30,LEN('Contacts Data'!K3535),"")</f>
        <v/>
      </c>
      <c r="J4096" s="18" t="str">
        <f>IF(LEN('Contacts Data'!L3535)&gt;2,LEN('Contacts Data'!L3535),"")</f>
        <v/>
      </c>
      <c r="K4096" s="18" t="str">
        <f>IF(LEN('Contacts Data'!M3535)&gt;16,LEN('Contacts Data'!M3535),"")</f>
        <v/>
      </c>
      <c r="L4096" s="18" t="str">
        <f>IF(LEN('Contacts Data'!D3535)&gt;128,LEN('Contacts Data'!D3535),"")</f>
        <v/>
      </c>
      <c r="M4096" s="18" t="str">
        <f>IF(LEN('Contacts Data'!O3535)&gt;1024,LEN('Contacts Data'!O3535),"")</f>
        <v/>
      </c>
      <c r="P4096" s="18" t="str">
        <f>IF(LEN('Matter Data'!A3528)&gt;0,LEN('Matter Data'!A3528)+LEN('Matter Data'!B3528),"")</f>
        <v/>
      </c>
      <c r="Q4096" s="18" t="str">
        <f>IF(LEN('Matter Data'!C3528)&gt;80,LEN('Matter Data'!C3528),"")</f>
        <v/>
      </c>
      <c r="R4096" s="18" t="str">
        <f>IF(LEN('Matter Data'!H3528)&gt;40,LEN('Matter Data'!H3528),"")</f>
        <v/>
      </c>
      <c r="S4096" s="21" t="b">
        <f>IF(LEN('Matter Data'!C3528)&gt;0,CONCATENATE('Matter Data'!A3528,'Matter Data'!B3528,'Matter Data'!C3528))</f>
        <v>0</v>
      </c>
      <c r="T4096" s="21">
        <f>IF(LEN('Matter Data'!C3528)&gt;0,COUNTIF($S$2:$S$5001,CONCATENATE('Matter Data'!A3528,'Matter Data'!B3528,'Matter Data'!C3528)),0)</f>
        <v>0</v>
      </c>
      <c r="U4096" s="22" t="str">
        <f>IF(LEN('Contacts Data'!B3535)&gt;0,'Contacts Data'!B3535,"")</f>
        <v/>
      </c>
      <c r="V4096" s="22" t="str">
        <f>IF(LEN('Contacts Data'!C3535)&gt;0,'Contacts Data'!C3535,"")</f>
        <v/>
      </c>
      <c r="W4096" s="22" t="str">
        <f>CONCATENATE(U4096, " ", V4096, " ", 'Contacts Data'!$A3535)</f>
        <v xml:space="preserve">  </v>
      </c>
      <c r="X4096" s="22" t="str">
        <f>CONCATENATE('Matter Data'!A3528, " ", 'Matter Data'!B3528, " ", "Client")</f>
        <v xml:space="preserve">  Client</v>
      </c>
      <c r="Y4096" s="19" t="str">
        <f t="shared" si="64"/>
        <v/>
      </c>
    </row>
    <row r="4097" spans="1:25" x14ac:dyDescent="0.25">
      <c r="A4097" s="18" t="str">
        <f>IF(LEN('Contacts Data'!A3536)&gt;20,LEN('Contacts Data'!A3536),"")</f>
        <v/>
      </c>
      <c r="B4097" s="18" t="str">
        <f>IF(LEN('Contacts Data'!B3536)&gt;0, LEN('Contacts Data'!B3536) + LEN('Contacts Data'!C3536), "")</f>
        <v/>
      </c>
      <c r="C4097" s="18" t="str">
        <f>IF(LEN('Contacts Data'!E3536)&gt;20,LEN('Contacts Data'!E3536),"")</f>
        <v/>
      </c>
      <c r="D4097" s="18" t="str">
        <f>IF(LEN('Contacts Data'!F3536)&gt;20,LEN('Contacts Data'!F3536),"")</f>
        <v/>
      </c>
      <c r="E4097" s="18" t="str">
        <f>IF(LEN('Contacts Data'!G3536)&gt;20,LEN('Contacts Data'!G3536),"")</f>
        <v/>
      </c>
      <c r="F4097" s="18" t="str">
        <f>IF(LEN('Contacts Data'!H3536)&gt;60,LEN('Contacts Data'!H3536),"")</f>
        <v/>
      </c>
      <c r="G4097" s="18" t="str">
        <f>IF(LEN('Contacts Data'!I3536)&gt;128,LEN('Contacts Data'!I3536),"")</f>
        <v/>
      </c>
      <c r="H4097" s="18" t="str">
        <f>IF(LEN('Contacts Data'!J3536)&gt;60,LEN('Contacts Data'!J3536),"")</f>
        <v/>
      </c>
      <c r="I4097" s="18" t="str">
        <f>IF(LEN('Contacts Data'!K3536)&gt;30,LEN('Contacts Data'!K3536),"")</f>
        <v/>
      </c>
      <c r="J4097" s="18" t="str">
        <f>IF(LEN('Contacts Data'!L3536)&gt;2,LEN('Contacts Data'!L3536),"")</f>
        <v/>
      </c>
      <c r="K4097" s="18" t="str">
        <f>IF(LEN('Contacts Data'!M3536)&gt;16,LEN('Contacts Data'!M3536),"")</f>
        <v/>
      </c>
      <c r="L4097" s="18" t="str">
        <f>IF(LEN('Contacts Data'!D3536)&gt;128,LEN('Contacts Data'!D3536),"")</f>
        <v/>
      </c>
      <c r="M4097" s="18" t="str">
        <f>IF(LEN('Contacts Data'!O3536)&gt;1024,LEN('Contacts Data'!O3536),"")</f>
        <v/>
      </c>
      <c r="P4097" s="18" t="str">
        <f>IF(LEN('Matter Data'!A3529)&gt;0,LEN('Matter Data'!A3529)+LEN('Matter Data'!B3529),"")</f>
        <v/>
      </c>
      <c r="Q4097" s="18" t="str">
        <f>IF(LEN('Matter Data'!C3529)&gt;80,LEN('Matter Data'!C3529),"")</f>
        <v/>
      </c>
      <c r="R4097" s="18" t="str">
        <f>IF(LEN('Matter Data'!H3529)&gt;40,LEN('Matter Data'!H3529),"")</f>
        <v/>
      </c>
      <c r="S4097" s="21" t="b">
        <f>IF(LEN('Matter Data'!C3529)&gt;0,CONCATENATE('Matter Data'!A3529,'Matter Data'!B3529,'Matter Data'!C3529))</f>
        <v>0</v>
      </c>
      <c r="T4097" s="21">
        <f>IF(LEN('Matter Data'!C3529)&gt;0,COUNTIF($S$2:$S$5001,CONCATENATE('Matter Data'!A3529,'Matter Data'!B3529,'Matter Data'!C3529)),0)</f>
        <v>0</v>
      </c>
      <c r="U4097" s="22" t="str">
        <f>IF(LEN('Contacts Data'!B3536)&gt;0,'Contacts Data'!B3536,"")</f>
        <v/>
      </c>
      <c r="V4097" s="22" t="str">
        <f>IF(LEN('Contacts Data'!C3536)&gt;0,'Contacts Data'!C3536,"")</f>
        <v/>
      </c>
      <c r="W4097" s="22" t="str">
        <f>CONCATENATE(U4097, " ", V4097, " ", 'Contacts Data'!$A3536)</f>
        <v xml:space="preserve">  </v>
      </c>
      <c r="X4097" s="22" t="str">
        <f>CONCATENATE('Matter Data'!A3529, " ", 'Matter Data'!B3529, " ", "Client")</f>
        <v xml:space="preserve">  Client</v>
      </c>
      <c r="Y4097" s="19" t="str">
        <f t="shared" si="64"/>
        <v/>
      </c>
    </row>
    <row r="4098" spans="1:25" x14ac:dyDescent="0.25">
      <c r="A4098" s="18" t="str">
        <f>IF(LEN('Contacts Data'!A3537)&gt;20,LEN('Contacts Data'!A3537),"")</f>
        <v/>
      </c>
      <c r="B4098" s="18" t="str">
        <f>IF(LEN('Contacts Data'!B3537)&gt;0, LEN('Contacts Data'!B3537) + LEN('Contacts Data'!C3537), "")</f>
        <v/>
      </c>
      <c r="C4098" s="18" t="str">
        <f>IF(LEN('Contacts Data'!E3537)&gt;20,LEN('Contacts Data'!E3537),"")</f>
        <v/>
      </c>
      <c r="D4098" s="18" t="str">
        <f>IF(LEN('Contacts Data'!F3537)&gt;20,LEN('Contacts Data'!F3537),"")</f>
        <v/>
      </c>
      <c r="E4098" s="18" t="str">
        <f>IF(LEN('Contacts Data'!G3537)&gt;20,LEN('Contacts Data'!G3537),"")</f>
        <v/>
      </c>
      <c r="F4098" s="18" t="str">
        <f>IF(LEN('Contacts Data'!H3537)&gt;60,LEN('Contacts Data'!H3537),"")</f>
        <v/>
      </c>
      <c r="G4098" s="18" t="str">
        <f>IF(LEN('Contacts Data'!I3537)&gt;128,LEN('Contacts Data'!I3537),"")</f>
        <v/>
      </c>
      <c r="H4098" s="18" t="str">
        <f>IF(LEN('Contacts Data'!J3537)&gt;60,LEN('Contacts Data'!J3537),"")</f>
        <v/>
      </c>
      <c r="I4098" s="18" t="str">
        <f>IF(LEN('Contacts Data'!K3537)&gt;30,LEN('Contacts Data'!K3537),"")</f>
        <v/>
      </c>
      <c r="J4098" s="18" t="str">
        <f>IF(LEN('Contacts Data'!L3537)&gt;2,LEN('Contacts Data'!L3537),"")</f>
        <v/>
      </c>
      <c r="K4098" s="18" t="str">
        <f>IF(LEN('Contacts Data'!M3537)&gt;16,LEN('Contacts Data'!M3537),"")</f>
        <v/>
      </c>
      <c r="L4098" s="18" t="str">
        <f>IF(LEN('Contacts Data'!D3537)&gt;128,LEN('Contacts Data'!D3537),"")</f>
        <v/>
      </c>
      <c r="M4098" s="18" t="str">
        <f>IF(LEN('Contacts Data'!O3537)&gt;1024,LEN('Contacts Data'!O3537),"")</f>
        <v/>
      </c>
      <c r="P4098" s="18" t="str">
        <f>IF(LEN('Matter Data'!A3530)&gt;0,LEN('Matter Data'!A3530)+LEN('Matter Data'!B3530),"")</f>
        <v/>
      </c>
      <c r="Q4098" s="18" t="str">
        <f>IF(LEN('Matter Data'!C3530)&gt;80,LEN('Matter Data'!C3530),"")</f>
        <v/>
      </c>
      <c r="R4098" s="18" t="str">
        <f>IF(LEN('Matter Data'!H3530)&gt;40,LEN('Matter Data'!H3530),"")</f>
        <v/>
      </c>
      <c r="S4098" s="21" t="b">
        <f>IF(LEN('Matter Data'!C3530)&gt;0,CONCATENATE('Matter Data'!A3530,'Matter Data'!B3530,'Matter Data'!C3530))</f>
        <v>0</v>
      </c>
      <c r="T4098" s="21">
        <f>IF(LEN('Matter Data'!C3530)&gt;0,COUNTIF($S$2:$S$5001,CONCATENATE('Matter Data'!A3530,'Matter Data'!B3530,'Matter Data'!C3530)),0)</f>
        <v>0</v>
      </c>
      <c r="U4098" s="22" t="str">
        <f>IF(LEN('Contacts Data'!B3537)&gt;0,'Contacts Data'!B3537,"")</f>
        <v/>
      </c>
      <c r="V4098" s="22" t="str">
        <f>IF(LEN('Contacts Data'!C3537)&gt;0,'Contacts Data'!C3537,"")</f>
        <v/>
      </c>
      <c r="W4098" s="22" t="str">
        <f>CONCATENATE(U4098, " ", V4098, " ", 'Contacts Data'!$A3537)</f>
        <v xml:space="preserve">  </v>
      </c>
      <c r="X4098" s="22" t="str">
        <f>CONCATENATE('Matter Data'!A3530, " ", 'Matter Data'!B3530, " ", "Client")</f>
        <v xml:space="preserve">  Client</v>
      </c>
      <c r="Y4098" s="19" t="str">
        <f t="shared" si="64"/>
        <v/>
      </c>
    </row>
    <row r="4099" spans="1:25" x14ac:dyDescent="0.25">
      <c r="A4099" s="18" t="str">
        <f>IF(LEN('Contacts Data'!A3538)&gt;20,LEN('Contacts Data'!A3538),"")</f>
        <v/>
      </c>
      <c r="B4099" s="18" t="str">
        <f>IF(LEN('Contacts Data'!B3538)&gt;0, LEN('Contacts Data'!B3538) + LEN('Contacts Data'!C3538), "")</f>
        <v/>
      </c>
      <c r="C4099" s="18" t="str">
        <f>IF(LEN('Contacts Data'!E3538)&gt;20,LEN('Contacts Data'!E3538),"")</f>
        <v/>
      </c>
      <c r="D4099" s="18" t="str">
        <f>IF(LEN('Contacts Data'!F3538)&gt;20,LEN('Contacts Data'!F3538),"")</f>
        <v/>
      </c>
      <c r="E4099" s="18" t="str">
        <f>IF(LEN('Contacts Data'!G3538)&gt;20,LEN('Contacts Data'!G3538),"")</f>
        <v/>
      </c>
      <c r="F4099" s="18" t="str">
        <f>IF(LEN('Contacts Data'!H3538)&gt;60,LEN('Contacts Data'!H3538),"")</f>
        <v/>
      </c>
      <c r="G4099" s="18" t="str">
        <f>IF(LEN('Contacts Data'!I3538)&gt;128,LEN('Contacts Data'!I3538),"")</f>
        <v/>
      </c>
      <c r="H4099" s="18" t="str">
        <f>IF(LEN('Contacts Data'!J3538)&gt;60,LEN('Contacts Data'!J3538),"")</f>
        <v/>
      </c>
      <c r="I4099" s="18" t="str">
        <f>IF(LEN('Contacts Data'!K3538)&gt;30,LEN('Contacts Data'!K3538),"")</f>
        <v/>
      </c>
      <c r="J4099" s="18" t="str">
        <f>IF(LEN('Contacts Data'!L3538)&gt;2,LEN('Contacts Data'!L3538),"")</f>
        <v/>
      </c>
      <c r="K4099" s="18" t="str">
        <f>IF(LEN('Contacts Data'!M3538)&gt;16,LEN('Contacts Data'!M3538),"")</f>
        <v/>
      </c>
      <c r="L4099" s="18" t="str">
        <f>IF(LEN('Contacts Data'!D3538)&gt;128,LEN('Contacts Data'!D3538),"")</f>
        <v/>
      </c>
      <c r="M4099" s="18" t="str">
        <f>IF(LEN('Contacts Data'!O3538)&gt;1024,LEN('Contacts Data'!O3538),"")</f>
        <v/>
      </c>
      <c r="P4099" s="18" t="str">
        <f>IF(LEN('Matter Data'!A3531)&gt;0,LEN('Matter Data'!A3531)+LEN('Matter Data'!B3531),"")</f>
        <v/>
      </c>
      <c r="Q4099" s="18" t="str">
        <f>IF(LEN('Matter Data'!C3531)&gt;80,LEN('Matter Data'!C3531),"")</f>
        <v/>
      </c>
      <c r="R4099" s="18" t="str">
        <f>IF(LEN('Matter Data'!H3531)&gt;40,LEN('Matter Data'!H3531),"")</f>
        <v/>
      </c>
      <c r="S4099" s="21" t="b">
        <f>IF(LEN('Matter Data'!C3531)&gt;0,CONCATENATE('Matter Data'!A3531,'Matter Data'!B3531,'Matter Data'!C3531))</f>
        <v>0</v>
      </c>
      <c r="T4099" s="21">
        <f>IF(LEN('Matter Data'!C3531)&gt;0,COUNTIF($S$2:$S$5001,CONCATENATE('Matter Data'!A3531,'Matter Data'!B3531,'Matter Data'!C3531)),0)</f>
        <v>0</v>
      </c>
      <c r="U4099" s="22" t="str">
        <f>IF(LEN('Contacts Data'!B3538)&gt;0,'Contacts Data'!B3538,"")</f>
        <v/>
      </c>
      <c r="V4099" s="22" t="str">
        <f>IF(LEN('Contacts Data'!C3538)&gt;0,'Contacts Data'!C3538,"")</f>
        <v/>
      </c>
      <c r="W4099" s="22" t="str">
        <f>CONCATENATE(U4099, " ", V4099, " ", 'Contacts Data'!$A3538)</f>
        <v xml:space="preserve">  </v>
      </c>
      <c r="X4099" s="22" t="str">
        <f>CONCATENATE('Matter Data'!A3531, " ", 'Matter Data'!B3531, " ", "Client")</f>
        <v xml:space="preserve">  Client</v>
      </c>
      <c r="Y4099" s="19" t="str">
        <f t="shared" si="64"/>
        <v/>
      </c>
    </row>
    <row r="4100" spans="1:25" x14ac:dyDescent="0.25">
      <c r="A4100" s="18" t="str">
        <f>IF(LEN('Contacts Data'!A3539)&gt;20,LEN('Contacts Data'!A3539),"")</f>
        <v/>
      </c>
      <c r="B4100" s="18" t="str">
        <f>IF(LEN('Contacts Data'!B3539)&gt;0, LEN('Contacts Data'!B3539) + LEN('Contacts Data'!C3539), "")</f>
        <v/>
      </c>
      <c r="C4100" s="18" t="str">
        <f>IF(LEN('Contacts Data'!E3539)&gt;20,LEN('Contacts Data'!E3539),"")</f>
        <v/>
      </c>
      <c r="D4100" s="18" t="str">
        <f>IF(LEN('Contacts Data'!F3539)&gt;20,LEN('Contacts Data'!F3539),"")</f>
        <v/>
      </c>
      <c r="E4100" s="18" t="str">
        <f>IF(LEN('Contacts Data'!G3539)&gt;20,LEN('Contacts Data'!G3539),"")</f>
        <v/>
      </c>
      <c r="F4100" s="18" t="str">
        <f>IF(LEN('Contacts Data'!H3539)&gt;60,LEN('Contacts Data'!H3539),"")</f>
        <v/>
      </c>
      <c r="G4100" s="18" t="str">
        <f>IF(LEN('Contacts Data'!I3539)&gt;128,LEN('Contacts Data'!I3539),"")</f>
        <v/>
      </c>
      <c r="H4100" s="18" t="str">
        <f>IF(LEN('Contacts Data'!J3539)&gt;60,LEN('Contacts Data'!J3539),"")</f>
        <v/>
      </c>
      <c r="I4100" s="18" t="str">
        <f>IF(LEN('Contacts Data'!K3539)&gt;30,LEN('Contacts Data'!K3539),"")</f>
        <v/>
      </c>
      <c r="J4100" s="18" t="str">
        <f>IF(LEN('Contacts Data'!L3539)&gt;2,LEN('Contacts Data'!L3539),"")</f>
        <v/>
      </c>
      <c r="K4100" s="18" t="str">
        <f>IF(LEN('Contacts Data'!M3539)&gt;16,LEN('Contacts Data'!M3539),"")</f>
        <v/>
      </c>
      <c r="L4100" s="18" t="str">
        <f>IF(LEN('Contacts Data'!D3539)&gt;128,LEN('Contacts Data'!D3539),"")</f>
        <v/>
      </c>
      <c r="M4100" s="18" t="str">
        <f>IF(LEN('Contacts Data'!O3539)&gt;1024,LEN('Contacts Data'!O3539),"")</f>
        <v/>
      </c>
      <c r="P4100" s="18" t="str">
        <f>IF(LEN('Matter Data'!A3532)&gt;0,LEN('Matter Data'!A3532)+LEN('Matter Data'!B3532),"")</f>
        <v/>
      </c>
      <c r="Q4100" s="18" t="str">
        <f>IF(LEN('Matter Data'!C3532)&gt;80,LEN('Matter Data'!C3532),"")</f>
        <v/>
      </c>
      <c r="R4100" s="18" t="str">
        <f>IF(LEN('Matter Data'!H3532)&gt;40,LEN('Matter Data'!H3532),"")</f>
        <v/>
      </c>
      <c r="S4100" s="21" t="b">
        <f>IF(LEN('Matter Data'!C3532)&gt;0,CONCATENATE('Matter Data'!A3532,'Matter Data'!B3532,'Matter Data'!C3532))</f>
        <v>0</v>
      </c>
      <c r="T4100" s="21">
        <f>IF(LEN('Matter Data'!C3532)&gt;0,COUNTIF($S$2:$S$5001,CONCATENATE('Matter Data'!A3532,'Matter Data'!B3532,'Matter Data'!C3532)),0)</f>
        <v>0</v>
      </c>
      <c r="U4100" s="22" t="str">
        <f>IF(LEN('Contacts Data'!B3539)&gt;0,'Contacts Data'!B3539,"")</f>
        <v/>
      </c>
      <c r="V4100" s="22" t="str">
        <f>IF(LEN('Contacts Data'!C3539)&gt;0,'Contacts Data'!C3539,"")</f>
        <v/>
      </c>
      <c r="W4100" s="22" t="str">
        <f>CONCATENATE(U4100, " ", V4100, " ", 'Contacts Data'!$A3539)</f>
        <v xml:space="preserve">  </v>
      </c>
      <c r="X4100" s="22" t="str">
        <f>CONCATENATE('Matter Data'!A3532, " ", 'Matter Data'!B3532, " ", "Client")</f>
        <v xml:space="preserve">  Client</v>
      </c>
      <c r="Y4100" s="19" t="str">
        <f t="shared" si="64"/>
        <v/>
      </c>
    </row>
    <row r="4101" spans="1:25" x14ac:dyDescent="0.25">
      <c r="A4101" s="18" t="str">
        <f>IF(LEN('Contacts Data'!A3540)&gt;20,LEN('Contacts Data'!A3540),"")</f>
        <v/>
      </c>
      <c r="B4101" s="18" t="str">
        <f>IF(LEN('Contacts Data'!B3540)&gt;0, LEN('Contacts Data'!B3540) + LEN('Contacts Data'!C3540), "")</f>
        <v/>
      </c>
      <c r="C4101" s="18" t="str">
        <f>IF(LEN('Contacts Data'!E3540)&gt;20,LEN('Contacts Data'!E3540),"")</f>
        <v/>
      </c>
      <c r="D4101" s="18" t="str">
        <f>IF(LEN('Contacts Data'!F3540)&gt;20,LEN('Contacts Data'!F3540),"")</f>
        <v/>
      </c>
      <c r="E4101" s="18" t="str">
        <f>IF(LEN('Contacts Data'!G3540)&gt;20,LEN('Contacts Data'!G3540),"")</f>
        <v/>
      </c>
      <c r="F4101" s="18" t="str">
        <f>IF(LEN('Contacts Data'!H3540)&gt;60,LEN('Contacts Data'!H3540),"")</f>
        <v/>
      </c>
      <c r="G4101" s="18" t="str">
        <f>IF(LEN('Contacts Data'!I3540)&gt;128,LEN('Contacts Data'!I3540),"")</f>
        <v/>
      </c>
      <c r="H4101" s="18" t="str">
        <f>IF(LEN('Contacts Data'!J3540)&gt;60,LEN('Contacts Data'!J3540),"")</f>
        <v/>
      </c>
      <c r="I4101" s="18" t="str">
        <f>IF(LEN('Contacts Data'!K3540)&gt;30,LEN('Contacts Data'!K3540),"")</f>
        <v/>
      </c>
      <c r="J4101" s="18" t="str">
        <f>IF(LEN('Contacts Data'!L3540)&gt;2,LEN('Contacts Data'!L3540),"")</f>
        <v/>
      </c>
      <c r="K4101" s="18" t="str">
        <f>IF(LEN('Contacts Data'!M3540)&gt;16,LEN('Contacts Data'!M3540),"")</f>
        <v/>
      </c>
      <c r="L4101" s="18" t="str">
        <f>IF(LEN('Contacts Data'!D3540)&gt;128,LEN('Contacts Data'!D3540),"")</f>
        <v/>
      </c>
      <c r="M4101" s="18" t="str">
        <f>IF(LEN('Contacts Data'!O3540)&gt;1024,LEN('Contacts Data'!O3540),"")</f>
        <v/>
      </c>
      <c r="P4101" s="18" t="str">
        <f>IF(LEN('Matter Data'!A3533)&gt;0,LEN('Matter Data'!A3533)+LEN('Matter Data'!B3533),"")</f>
        <v/>
      </c>
      <c r="Q4101" s="18" t="str">
        <f>IF(LEN('Matter Data'!C3533)&gt;80,LEN('Matter Data'!C3533),"")</f>
        <v/>
      </c>
      <c r="R4101" s="18" t="str">
        <f>IF(LEN('Matter Data'!H3533)&gt;40,LEN('Matter Data'!H3533),"")</f>
        <v/>
      </c>
      <c r="S4101" s="21" t="b">
        <f>IF(LEN('Matter Data'!C3533)&gt;0,CONCATENATE('Matter Data'!A3533,'Matter Data'!B3533,'Matter Data'!C3533))</f>
        <v>0</v>
      </c>
      <c r="T4101" s="21">
        <f>IF(LEN('Matter Data'!C3533)&gt;0,COUNTIF($S$2:$S$5001,CONCATENATE('Matter Data'!A3533,'Matter Data'!B3533,'Matter Data'!C3533)),0)</f>
        <v>0</v>
      </c>
      <c r="U4101" s="22" t="str">
        <f>IF(LEN('Contacts Data'!B3540)&gt;0,'Contacts Data'!B3540,"")</f>
        <v/>
      </c>
      <c r="V4101" s="22" t="str">
        <f>IF(LEN('Contacts Data'!C3540)&gt;0,'Contacts Data'!C3540,"")</f>
        <v/>
      </c>
      <c r="W4101" s="22" t="str">
        <f>CONCATENATE(U4101, " ", V4101, " ", 'Contacts Data'!$A3540)</f>
        <v xml:space="preserve">  </v>
      </c>
      <c r="X4101" s="22" t="str">
        <f>CONCATENATE('Matter Data'!A3533, " ", 'Matter Data'!B3533, " ", "Client")</f>
        <v xml:space="preserve">  Client</v>
      </c>
      <c r="Y4101" s="19" t="str">
        <f t="shared" si="64"/>
        <v/>
      </c>
    </row>
    <row r="4102" spans="1:25" x14ac:dyDescent="0.25">
      <c r="A4102" s="18" t="str">
        <f>IF(LEN('Contacts Data'!A3541)&gt;20,LEN('Contacts Data'!A3541),"")</f>
        <v/>
      </c>
      <c r="B4102" s="18" t="str">
        <f>IF(LEN('Contacts Data'!B3541)&gt;0, LEN('Contacts Data'!B3541) + LEN('Contacts Data'!C3541), "")</f>
        <v/>
      </c>
      <c r="C4102" s="18" t="str">
        <f>IF(LEN('Contacts Data'!E3541)&gt;20,LEN('Contacts Data'!E3541),"")</f>
        <v/>
      </c>
      <c r="D4102" s="18" t="str">
        <f>IF(LEN('Contacts Data'!F3541)&gt;20,LEN('Contacts Data'!F3541),"")</f>
        <v/>
      </c>
      <c r="E4102" s="18" t="str">
        <f>IF(LEN('Contacts Data'!G3541)&gt;20,LEN('Contacts Data'!G3541),"")</f>
        <v/>
      </c>
      <c r="F4102" s="18" t="str">
        <f>IF(LEN('Contacts Data'!H3541)&gt;60,LEN('Contacts Data'!H3541),"")</f>
        <v/>
      </c>
      <c r="G4102" s="18" t="str">
        <f>IF(LEN('Contacts Data'!I3541)&gt;128,LEN('Contacts Data'!I3541),"")</f>
        <v/>
      </c>
      <c r="H4102" s="18" t="str">
        <f>IF(LEN('Contacts Data'!J3541)&gt;60,LEN('Contacts Data'!J3541),"")</f>
        <v/>
      </c>
      <c r="I4102" s="18" t="str">
        <f>IF(LEN('Contacts Data'!K3541)&gt;30,LEN('Contacts Data'!K3541),"")</f>
        <v/>
      </c>
      <c r="J4102" s="18" t="str">
        <f>IF(LEN('Contacts Data'!L3541)&gt;2,LEN('Contacts Data'!L3541),"")</f>
        <v/>
      </c>
      <c r="K4102" s="18" t="str">
        <f>IF(LEN('Contacts Data'!M3541)&gt;16,LEN('Contacts Data'!M3541),"")</f>
        <v/>
      </c>
      <c r="L4102" s="18" t="str">
        <f>IF(LEN('Contacts Data'!D3541)&gt;128,LEN('Contacts Data'!D3541),"")</f>
        <v/>
      </c>
      <c r="M4102" s="18" t="str">
        <f>IF(LEN('Contacts Data'!O3541)&gt;1024,LEN('Contacts Data'!O3541),"")</f>
        <v/>
      </c>
      <c r="P4102" s="18" t="str">
        <f>IF(LEN('Matter Data'!A3534)&gt;0,LEN('Matter Data'!A3534)+LEN('Matter Data'!B3534),"")</f>
        <v/>
      </c>
      <c r="Q4102" s="18" t="str">
        <f>IF(LEN('Matter Data'!C3534)&gt;80,LEN('Matter Data'!C3534),"")</f>
        <v/>
      </c>
      <c r="R4102" s="18" t="str">
        <f>IF(LEN('Matter Data'!H3534)&gt;40,LEN('Matter Data'!H3534),"")</f>
        <v/>
      </c>
      <c r="S4102" s="21" t="b">
        <f>IF(LEN('Matter Data'!C3534)&gt;0,CONCATENATE('Matter Data'!A3534,'Matter Data'!B3534,'Matter Data'!C3534))</f>
        <v>0</v>
      </c>
      <c r="T4102" s="21">
        <f>IF(LEN('Matter Data'!C3534)&gt;0,COUNTIF($S$2:$S$5001,CONCATENATE('Matter Data'!A3534,'Matter Data'!B3534,'Matter Data'!C3534)),0)</f>
        <v>0</v>
      </c>
      <c r="U4102" s="22" t="str">
        <f>IF(LEN('Contacts Data'!B3541)&gt;0,'Contacts Data'!B3541,"")</f>
        <v/>
      </c>
      <c r="V4102" s="22" t="str">
        <f>IF(LEN('Contacts Data'!C3541)&gt;0,'Contacts Data'!C3541,"")</f>
        <v/>
      </c>
      <c r="W4102" s="22" t="str">
        <f>CONCATENATE(U4102, " ", V4102, " ", 'Contacts Data'!$A3541)</f>
        <v xml:space="preserve">  </v>
      </c>
      <c r="X4102" s="22" t="str">
        <f>CONCATENATE('Matter Data'!A3534, " ", 'Matter Data'!B3534, " ", "Client")</f>
        <v xml:space="preserve">  Client</v>
      </c>
      <c r="Y4102" s="19" t="str">
        <f t="shared" si="64"/>
        <v/>
      </c>
    </row>
    <row r="4103" spans="1:25" x14ac:dyDescent="0.25">
      <c r="A4103" s="18" t="str">
        <f>IF(LEN('Contacts Data'!A3542)&gt;20,LEN('Contacts Data'!A3542),"")</f>
        <v/>
      </c>
      <c r="B4103" s="18" t="str">
        <f>IF(LEN('Contacts Data'!B3542)&gt;0, LEN('Contacts Data'!B3542) + LEN('Contacts Data'!C3542), "")</f>
        <v/>
      </c>
      <c r="C4103" s="18" t="str">
        <f>IF(LEN('Contacts Data'!E3542)&gt;20,LEN('Contacts Data'!E3542),"")</f>
        <v/>
      </c>
      <c r="D4103" s="18" t="str">
        <f>IF(LEN('Contacts Data'!F3542)&gt;20,LEN('Contacts Data'!F3542),"")</f>
        <v/>
      </c>
      <c r="E4103" s="18" t="str">
        <f>IF(LEN('Contacts Data'!G3542)&gt;20,LEN('Contacts Data'!G3542),"")</f>
        <v/>
      </c>
      <c r="F4103" s="18" t="str">
        <f>IF(LEN('Contacts Data'!H3542)&gt;60,LEN('Contacts Data'!H3542),"")</f>
        <v/>
      </c>
      <c r="G4103" s="18" t="str">
        <f>IF(LEN('Contacts Data'!I3542)&gt;128,LEN('Contacts Data'!I3542),"")</f>
        <v/>
      </c>
      <c r="H4103" s="18" t="str">
        <f>IF(LEN('Contacts Data'!J3542)&gt;60,LEN('Contacts Data'!J3542),"")</f>
        <v/>
      </c>
      <c r="I4103" s="18" t="str">
        <f>IF(LEN('Contacts Data'!K3542)&gt;30,LEN('Contacts Data'!K3542),"")</f>
        <v/>
      </c>
      <c r="J4103" s="18" t="str">
        <f>IF(LEN('Contacts Data'!L3542)&gt;2,LEN('Contacts Data'!L3542),"")</f>
        <v/>
      </c>
      <c r="K4103" s="18" t="str">
        <f>IF(LEN('Contacts Data'!M3542)&gt;16,LEN('Contacts Data'!M3542),"")</f>
        <v/>
      </c>
      <c r="L4103" s="18" t="str">
        <f>IF(LEN('Contacts Data'!D3542)&gt;128,LEN('Contacts Data'!D3542),"")</f>
        <v/>
      </c>
      <c r="M4103" s="18" t="str">
        <f>IF(LEN('Contacts Data'!O3542)&gt;1024,LEN('Contacts Data'!O3542),"")</f>
        <v/>
      </c>
      <c r="P4103" s="18" t="str">
        <f>IF(LEN('Matter Data'!A3535)&gt;0,LEN('Matter Data'!A3535)+LEN('Matter Data'!B3535),"")</f>
        <v/>
      </c>
      <c r="Q4103" s="18" t="str">
        <f>IF(LEN('Matter Data'!C3535)&gt;80,LEN('Matter Data'!C3535),"")</f>
        <v/>
      </c>
      <c r="R4103" s="18" t="str">
        <f>IF(LEN('Matter Data'!H3535)&gt;40,LEN('Matter Data'!H3535),"")</f>
        <v/>
      </c>
      <c r="S4103" s="21" t="b">
        <f>IF(LEN('Matter Data'!C3535)&gt;0,CONCATENATE('Matter Data'!A3535,'Matter Data'!B3535,'Matter Data'!C3535))</f>
        <v>0</v>
      </c>
      <c r="T4103" s="21">
        <f>IF(LEN('Matter Data'!C3535)&gt;0,COUNTIF($S$2:$S$5001,CONCATENATE('Matter Data'!A3535,'Matter Data'!B3535,'Matter Data'!C3535)),0)</f>
        <v>0</v>
      </c>
      <c r="U4103" s="22" t="str">
        <f>IF(LEN('Contacts Data'!B3542)&gt;0,'Contacts Data'!B3542,"")</f>
        <v/>
      </c>
      <c r="V4103" s="22" t="str">
        <f>IF(LEN('Contacts Data'!C3542)&gt;0,'Contacts Data'!C3542,"")</f>
        <v/>
      </c>
      <c r="W4103" s="22" t="str">
        <f>CONCATENATE(U4103, " ", V4103, " ", 'Contacts Data'!$A3542)</f>
        <v xml:space="preserve">  </v>
      </c>
      <c r="X4103" s="22" t="str">
        <f>CONCATENATE('Matter Data'!A3535, " ", 'Matter Data'!B3535, " ", "Client")</f>
        <v xml:space="preserve">  Client</v>
      </c>
      <c r="Y4103" s="19" t="str">
        <f t="shared" si="64"/>
        <v/>
      </c>
    </row>
    <row r="4104" spans="1:25" x14ac:dyDescent="0.25">
      <c r="A4104" s="18" t="str">
        <f>IF(LEN('Contacts Data'!A3543)&gt;20,LEN('Contacts Data'!A3543),"")</f>
        <v/>
      </c>
      <c r="B4104" s="18" t="str">
        <f>IF(LEN('Contacts Data'!B3543)&gt;0, LEN('Contacts Data'!B3543) + LEN('Contacts Data'!C3543), "")</f>
        <v/>
      </c>
      <c r="C4104" s="18" t="str">
        <f>IF(LEN('Contacts Data'!E3543)&gt;20,LEN('Contacts Data'!E3543),"")</f>
        <v/>
      </c>
      <c r="D4104" s="18" t="str">
        <f>IF(LEN('Contacts Data'!F3543)&gt;20,LEN('Contacts Data'!F3543),"")</f>
        <v/>
      </c>
      <c r="E4104" s="18" t="str">
        <f>IF(LEN('Contacts Data'!G3543)&gt;20,LEN('Contacts Data'!G3543),"")</f>
        <v/>
      </c>
      <c r="F4104" s="18" t="str">
        <f>IF(LEN('Contacts Data'!H3543)&gt;60,LEN('Contacts Data'!H3543),"")</f>
        <v/>
      </c>
      <c r="G4104" s="18" t="str">
        <f>IF(LEN('Contacts Data'!I3543)&gt;128,LEN('Contacts Data'!I3543),"")</f>
        <v/>
      </c>
      <c r="H4104" s="18" t="str">
        <f>IF(LEN('Contacts Data'!J3543)&gt;60,LEN('Contacts Data'!J3543),"")</f>
        <v/>
      </c>
      <c r="I4104" s="18" t="str">
        <f>IF(LEN('Contacts Data'!K3543)&gt;30,LEN('Contacts Data'!K3543),"")</f>
        <v/>
      </c>
      <c r="J4104" s="18" t="str">
        <f>IF(LEN('Contacts Data'!L3543)&gt;2,LEN('Contacts Data'!L3543),"")</f>
        <v/>
      </c>
      <c r="K4104" s="18" t="str">
        <f>IF(LEN('Contacts Data'!M3543)&gt;16,LEN('Contacts Data'!M3543),"")</f>
        <v/>
      </c>
      <c r="L4104" s="18" t="str">
        <f>IF(LEN('Contacts Data'!D3543)&gt;128,LEN('Contacts Data'!D3543),"")</f>
        <v/>
      </c>
      <c r="M4104" s="18" t="str">
        <f>IF(LEN('Contacts Data'!O3543)&gt;1024,LEN('Contacts Data'!O3543),"")</f>
        <v/>
      </c>
      <c r="P4104" s="18" t="str">
        <f>IF(LEN('Matter Data'!A3536)&gt;0,LEN('Matter Data'!A3536)+LEN('Matter Data'!B3536),"")</f>
        <v/>
      </c>
      <c r="Q4104" s="18" t="str">
        <f>IF(LEN('Matter Data'!C3536)&gt;80,LEN('Matter Data'!C3536),"")</f>
        <v/>
      </c>
      <c r="R4104" s="18" t="str">
        <f>IF(LEN('Matter Data'!H3536)&gt;40,LEN('Matter Data'!H3536),"")</f>
        <v/>
      </c>
      <c r="S4104" s="21" t="b">
        <f>IF(LEN('Matter Data'!C3536)&gt;0,CONCATENATE('Matter Data'!A3536,'Matter Data'!B3536,'Matter Data'!C3536))</f>
        <v>0</v>
      </c>
      <c r="T4104" s="21">
        <f>IF(LEN('Matter Data'!C3536)&gt;0,COUNTIF($S$2:$S$5001,CONCATENATE('Matter Data'!A3536,'Matter Data'!B3536,'Matter Data'!C3536)),0)</f>
        <v>0</v>
      </c>
      <c r="U4104" s="22" t="str">
        <f>IF(LEN('Contacts Data'!B3543)&gt;0,'Contacts Data'!B3543,"")</f>
        <v/>
      </c>
      <c r="V4104" s="22" t="str">
        <f>IF(LEN('Contacts Data'!C3543)&gt;0,'Contacts Data'!C3543,"")</f>
        <v/>
      </c>
      <c r="W4104" s="22" t="str">
        <f>CONCATENATE(U4104, " ", V4104, " ", 'Contacts Data'!$A3543)</f>
        <v xml:space="preserve">  </v>
      </c>
      <c r="X4104" s="22" t="str">
        <f>CONCATENATE('Matter Data'!A3536, " ", 'Matter Data'!B3536, " ", "Client")</f>
        <v xml:space="preserve">  Client</v>
      </c>
      <c r="Y4104" s="19" t="str">
        <f t="shared" si="64"/>
        <v/>
      </c>
    </row>
    <row r="4105" spans="1:25" x14ac:dyDescent="0.25">
      <c r="A4105" s="18" t="str">
        <f>IF(LEN('Contacts Data'!A3544)&gt;20,LEN('Contacts Data'!A3544),"")</f>
        <v/>
      </c>
      <c r="B4105" s="18" t="str">
        <f>IF(LEN('Contacts Data'!B3544)&gt;0, LEN('Contacts Data'!B3544) + LEN('Contacts Data'!C3544), "")</f>
        <v/>
      </c>
      <c r="C4105" s="18" t="str">
        <f>IF(LEN('Contacts Data'!E3544)&gt;20,LEN('Contacts Data'!E3544),"")</f>
        <v/>
      </c>
      <c r="D4105" s="18" t="str">
        <f>IF(LEN('Contacts Data'!F3544)&gt;20,LEN('Contacts Data'!F3544),"")</f>
        <v/>
      </c>
      <c r="E4105" s="18" t="str">
        <f>IF(LEN('Contacts Data'!G3544)&gt;20,LEN('Contacts Data'!G3544),"")</f>
        <v/>
      </c>
      <c r="F4105" s="18" t="str">
        <f>IF(LEN('Contacts Data'!H3544)&gt;60,LEN('Contacts Data'!H3544),"")</f>
        <v/>
      </c>
      <c r="G4105" s="18" t="str">
        <f>IF(LEN('Contacts Data'!I3544)&gt;128,LEN('Contacts Data'!I3544),"")</f>
        <v/>
      </c>
      <c r="H4105" s="18" t="str">
        <f>IF(LEN('Contacts Data'!J3544)&gt;60,LEN('Contacts Data'!J3544),"")</f>
        <v/>
      </c>
      <c r="I4105" s="18" t="str">
        <f>IF(LEN('Contacts Data'!K3544)&gt;30,LEN('Contacts Data'!K3544),"")</f>
        <v/>
      </c>
      <c r="J4105" s="18" t="str">
        <f>IF(LEN('Contacts Data'!L3544)&gt;2,LEN('Contacts Data'!L3544),"")</f>
        <v/>
      </c>
      <c r="K4105" s="18" t="str">
        <f>IF(LEN('Contacts Data'!M3544)&gt;16,LEN('Contacts Data'!M3544),"")</f>
        <v/>
      </c>
      <c r="L4105" s="18" t="str">
        <f>IF(LEN('Contacts Data'!D3544)&gt;128,LEN('Contacts Data'!D3544),"")</f>
        <v/>
      </c>
      <c r="M4105" s="18" t="str">
        <f>IF(LEN('Contacts Data'!O3544)&gt;1024,LEN('Contacts Data'!O3544),"")</f>
        <v/>
      </c>
      <c r="P4105" s="18" t="str">
        <f>IF(LEN('Matter Data'!A3537)&gt;0,LEN('Matter Data'!A3537)+LEN('Matter Data'!B3537),"")</f>
        <v/>
      </c>
      <c r="Q4105" s="18" t="str">
        <f>IF(LEN('Matter Data'!C3537)&gt;80,LEN('Matter Data'!C3537),"")</f>
        <v/>
      </c>
      <c r="R4105" s="18" t="str">
        <f>IF(LEN('Matter Data'!H3537)&gt;40,LEN('Matter Data'!H3537),"")</f>
        <v/>
      </c>
      <c r="S4105" s="21" t="b">
        <f>IF(LEN('Matter Data'!C3537)&gt;0,CONCATENATE('Matter Data'!A3537,'Matter Data'!B3537,'Matter Data'!C3537))</f>
        <v>0</v>
      </c>
      <c r="T4105" s="21">
        <f>IF(LEN('Matter Data'!C3537)&gt;0,COUNTIF($S$2:$S$5001,CONCATENATE('Matter Data'!A3537,'Matter Data'!B3537,'Matter Data'!C3537)),0)</f>
        <v>0</v>
      </c>
      <c r="U4105" s="22" t="str">
        <f>IF(LEN('Contacts Data'!B3544)&gt;0,'Contacts Data'!B3544,"")</f>
        <v/>
      </c>
      <c r="V4105" s="22" t="str">
        <f>IF(LEN('Contacts Data'!C3544)&gt;0,'Contacts Data'!C3544,"")</f>
        <v/>
      </c>
      <c r="W4105" s="22" t="str">
        <f>CONCATENATE(U4105, " ", V4105, " ", 'Contacts Data'!$A3544)</f>
        <v xml:space="preserve">  </v>
      </c>
      <c r="X4105" s="22" t="str">
        <f>CONCATENATE('Matter Data'!A3537, " ", 'Matter Data'!B3537, " ", "Client")</f>
        <v xml:space="preserve">  Client</v>
      </c>
      <c r="Y4105" s="19" t="str">
        <f t="shared" si="64"/>
        <v/>
      </c>
    </row>
    <row r="4106" spans="1:25" x14ac:dyDescent="0.25">
      <c r="A4106" s="18" t="str">
        <f>IF(LEN('Contacts Data'!A3545)&gt;20,LEN('Contacts Data'!A3545),"")</f>
        <v/>
      </c>
      <c r="B4106" s="18" t="str">
        <f>IF(LEN('Contacts Data'!B3545)&gt;0, LEN('Contacts Data'!B3545) + LEN('Contacts Data'!C3545), "")</f>
        <v/>
      </c>
      <c r="C4106" s="18" t="str">
        <f>IF(LEN('Contacts Data'!E3545)&gt;20,LEN('Contacts Data'!E3545),"")</f>
        <v/>
      </c>
      <c r="D4106" s="18" t="str">
        <f>IF(LEN('Contacts Data'!F3545)&gt;20,LEN('Contacts Data'!F3545),"")</f>
        <v/>
      </c>
      <c r="E4106" s="18" t="str">
        <f>IF(LEN('Contacts Data'!G3545)&gt;20,LEN('Contacts Data'!G3545),"")</f>
        <v/>
      </c>
      <c r="F4106" s="18" t="str">
        <f>IF(LEN('Contacts Data'!H3545)&gt;60,LEN('Contacts Data'!H3545),"")</f>
        <v/>
      </c>
      <c r="G4106" s="18" t="str">
        <f>IF(LEN('Contacts Data'!I3545)&gt;128,LEN('Contacts Data'!I3545),"")</f>
        <v/>
      </c>
      <c r="H4106" s="18" t="str">
        <f>IF(LEN('Contacts Data'!J3545)&gt;60,LEN('Contacts Data'!J3545),"")</f>
        <v/>
      </c>
      <c r="I4106" s="18" t="str">
        <f>IF(LEN('Contacts Data'!K3545)&gt;30,LEN('Contacts Data'!K3545),"")</f>
        <v/>
      </c>
      <c r="J4106" s="18" t="str">
        <f>IF(LEN('Contacts Data'!L3545)&gt;2,LEN('Contacts Data'!L3545),"")</f>
        <v/>
      </c>
      <c r="K4106" s="18" t="str">
        <f>IF(LEN('Contacts Data'!M3545)&gt;16,LEN('Contacts Data'!M3545),"")</f>
        <v/>
      </c>
      <c r="L4106" s="18" t="str">
        <f>IF(LEN('Contacts Data'!D3545)&gt;128,LEN('Contacts Data'!D3545),"")</f>
        <v/>
      </c>
      <c r="M4106" s="18" t="str">
        <f>IF(LEN('Contacts Data'!O3545)&gt;1024,LEN('Contacts Data'!O3545),"")</f>
        <v/>
      </c>
      <c r="P4106" s="18" t="str">
        <f>IF(LEN('Matter Data'!A3538)&gt;0,LEN('Matter Data'!A3538)+LEN('Matter Data'!B3538),"")</f>
        <v/>
      </c>
      <c r="Q4106" s="18" t="str">
        <f>IF(LEN('Matter Data'!C3538)&gt;80,LEN('Matter Data'!C3538),"")</f>
        <v/>
      </c>
      <c r="R4106" s="18" t="str">
        <f>IF(LEN('Matter Data'!H3538)&gt;40,LEN('Matter Data'!H3538),"")</f>
        <v/>
      </c>
      <c r="S4106" s="21" t="b">
        <f>IF(LEN('Matter Data'!C3538)&gt;0,CONCATENATE('Matter Data'!A3538,'Matter Data'!B3538,'Matter Data'!C3538))</f>
        <v>0</v>
      </c>
      <c r="T4106" s="21">
        <f>IF(LEN('Matter Data'!C3538)&gt;0,COUNTIF($S$2:$S$5001,CONCATENATE('Matter Data'!A3538,'Matter Data'!B3538,'Matter Data'!C3538)),0)</f>
        <v>0</v>
      </c>
      <c r="U4106" s="22" t="str">
        <f>IF(LEN('Contacts Data'!B3545)&gt;0,'Contacts Data'!B3545,"")</f>
        <v/>
      </c>
      <c r="V4106" s="22" t="str">
        <f>IF(LEN('Contacts Data'!C3545)&gt;0,'Contacts Data'!C3545,"")</f>
        <v/>
      </c>
      <c r="W4106" s="22" t="str">
        <f>CONCATENATE(U4106, " ", V4106, " ", 'Contacts Data'!$A3545)</f>
        <v xml:space="preserve">  </v>
      </c>
      <c r="X4106" s="22" t="str">
        <f>CONCATENATE('Matter Data'!A3538, " ", 'Matter Data'!B3538, " ", "Client")</f>
        <v xml:space="preserve">  Client</v>
      </c>
      <c r="Y4106" s="19" t="str">
        <f t="shared" si="64"/>
        <v/>
      </c>
    </row>
    <row r="4107" spans="1:25" x14ac:dyDescent="0.25">
      <c r="A4107" s="18" t="str">
        <f>IF(LEN('Contacts Data'!A3546)&gt;20,LEN('Contacts Data'!A3546),"")</f>
        <v/>
      </c>
      <c r="B4107" s="18" t="str">
        <f>IF(LEN('Contacts Data'!B3546)&gt;0, LEN('Contacts Data'!B3546) + LEN('Contacts Data'!C3546), "")</f>
        <v/>
      </c>
      <c r="C4107" s="18" t="str">
        <f>IF(LEN('Contacts Data'!E3546)&gt;20,LEN('Contacts Data'!E3546),"")</f>
        <v/>
      </c>
      <c r="D4107" s="18" t="str">
        <f>IF(LEN('Contacts Data'!F3546)&gt;20,LEN('Contacts Data'!F3546),"")</f>
        <v/>
      </c>
      <c r="E4107" s="18" t="str">
        <f>IF(LEN('Contacts Data'!G3546)&gt;20,LEN('Contacts Data'!G3546),"")</f>
        <v/>
      </c>
      <c r="F4107" s="18" t="str">
        <f>IF(LEN('Contacts Data'!H3546)&gt;60,LEN('Contacts Data'!H3546),"")</f>
        <v/>
      </c>
      <c r="G4107" s="18" t="str">
        <f>IF(LEN('Contacts Data'!I3546)&gt;128,LEN('Contacts Data'!I3546),"")</f>
        <v/>
      </c>
      <c r="H4107" s="18" t="str">
        <f>IF(LEN('Contacts Data'!J3546)&gt;60,LEN('Contacts Data'!J3546),"")</f>
        <v/>
      </c>
      <c r="I4107" s="18" t="str">
        <f>IF(LEN('Contacts Data'!K3546)&gt;30,LEN('Contacts Data'!K3546),"")</f>
        <v/>
      </c>
      <c r="J4107" s="18" t="str">
        <f>IF(LEN('Contacts Data'!L3546)&gt;2,LEN('Contacts Data'!L3546),"")</f>
        <v/>
      </c>
      <c r="K4107" s="18" t="str">
        <f>IF(LEN('Contacts Data'!M3546)&gt;16,LEN('Contacts Data'!M3546),"")</f>
        <v/>
      </c>
      <c r="L4107" s="18" t="str">
        <f>IF(LEN('Contacts Data'!D3546)&gt;128,LEN('Contacts Data'!D3546),"")</f>
        <v/>
      </c>
      <c r="M4107" s="18" t="str">
        <f>IF(LEN('Contacts Data'!O3546)&gt;1024,LEN('Contacts Data'!O3546),"")</f>
        <v/>
      </c>
      <c r="P4107" s="18" t="str">
        <f>IF(LEN('Matter Data'!A3539)&gt;0,LEN('Matter Data'!A3539)+LEN('Matter Data'!B3539),"")</f>
        <v/>
      </c>
      <c r="Q4107" s="18" t="str">
        <f>IF(LEN('Matter Data'!C3539)&gt;80,LEN('Matter Data'!C3539),"")</f>
        <v/>
      </c>
      <c r="R4107" s="18" t="str">
        <f>IF(LEN('Matter Data'!H3539)&gt;40,LEN('Matter Data'!H3539),"")</f>
        <v/>
      </c>
      <c r="S4107" s="21" t="b">
        <f>IF(LEN('Matter Data'!C3539)&gt;0,CONCATENATE('Matter Data'!A3539,'Matter Data'!B3539,'Matter Data'!C3539))</f>
        <v>0</v>
      </c>
      <c r="T4107" s="21">
        <f>IF(LEN('Matter Data'!C3539)&gt;0,COUNTIF($S$2:$S$5001,CONCATENATE('Matter Data'!A3539,'Matter Data'!B3539,'Matter Data'!C3539)),0)</f>
        <v>0</v>
      </c>
      <c r="U4107" s="22" t="str">
        <f>IF(LEN('Contacts Data'!B3546)&gt;0,'Contacts Data'!B3546,"")</f>
        <v/>
      </c>
      <c r="V4107" s="22" t="str">
        <f>IF(LEN('Contacts Data'!C3546)&gt;0,'Contacts Data'!C3546,"")</f>
        <v/>
      </c>
      <c r="W4107" s="22" t="str">
        <f>CONCATENATE(U4107, " ", V4107, " ", 'Contacts Data'!$A3546)</f>
        <v xml:space="preserve">  </v>
      </c>
      <c r="X4107" s="22" t="str">
        <f>CONCATENATE('Matter Data'!A3539, " ", 'Matter Data'!B3539, " ", "Client")</f>
        <v xml:space="preserve">  Client</v>
      </c>
      <c r="Y4107" s="19" t="str">
        <f t="shared" si="64"/>
        <v/>
      </c>
    </row>
    <row r="4108" spans="1:25" x14ac:dyDescent="0.25">
      <c r="A4108" s="18" t="str">
        <f>IF(LEN('Contacts Data'!A3547)&gt;20,LEN('Contacts Data'!A3547),"")</f>
        <v/>
      </c>
      <c r="B4108" s="18" t="str">
        <f>IF(LEN('Contacts Data'!B3547)&gt;0, LEN('Contacts Data'!B3547) + LEN('Contacts Data'!C3547), "")</f>
        <v/>
      </c>
      <c r="C4108" s="18" t="str">
        <f>IF(LEN('Contacts Data'!E3547)&gt;20,LEN('Contacts Data'!E3547),"")</f>
        <v/>
      </c>
      <c r="D4108" s="18" t="str">
        <f>IF(LEN('Contacts Data'!F3547)&gt;20,LEN('Contacts Data'!F3547),"")</f>
        <v/>
      </c>
      <c r="E4108" s="18" t="str">
        <f>IF(LEN('Contacts Data'!G3547)&gt;20,LEN('Contacts Data'!G3547),"")</f>
        <v/>
      </c>
      <c r="F4108" s="18" t="str">
        <f>IF(LEN('Contacts Data'!H3547)&gt;60,LEN('Contacts Data'!H3547),"")</f>
        <v/>
      </c>
      <c r="G4108" s="18" t="str">
        <f>IF(LEN('Contacts Data'!I3547)&gt;128,LEN('Contacts Data'!I3547),"")</f>
        <v/>
      </c>
      <c r="H4108" s="18" t="str">
        <f>IF(LEN('Contacts Data'!J3547)&gt;60,LEN('Contacts Data'!J3547),"")</f>
        <v/>
      </c>
      <c r="I4108" s="18" t="str">
        <f>IF(LEN('Contacts Data'!K3547)&gt;30,LEN('Contacts Data'!K3547),"")</f>
        <v/>
      </c>
      <c r="J4108" s="18" t="str">
        <f>IF(LEN('Contacts Data'!L3547)&gt;2,LEN('Contacts Data'!L3547),"")</f>
        <v/>
      </c>
      <c r="K4108" s="18" t="str">
        <f>IF(LEN('Contacts Data'!M3547)&gt;16,LEN('Contacts Data'!M3547),"")</f>
        <v/>
      </c>
      <c r="L4108" s="18" t="str">
        <f>IF(LEN('Contacts Data'!D3547)&gt;128,LEN('Contacts Data'!D3547),"")</f>
        <v/>
      </c>
      <c r="M4108" s="18" t="str">
        <f>IF(LEN('Contacts Data'!O3547)&gt;1024,LEN('Contacts Data'!O3547),"")</f>
        <v/>
      </c>
      <c r="P4108" s="18" t="str">
        <f>IF(LEN('Matter Data'!A3540)&gt;0,LEN('Matter Data'!A3540)+LEN('Matter Data'!B3540),"")</f>
        <v/>
      </c>
      <c r="Q4108" s="18" t="str">
        <f>IF(LEN('Matter Data'!C3540)&gt;80,LEN('Matter Data'!C3540),"")</f>
        <v/>
      </c>
      <c r="R4108" s="18" t="str">
        <f>IF(LEN('Matter Data'!H3540)&gt;40,LEN('Matter Data'!H3540),"")</f>
        <v/>
      </c>
      <c r="S4108" s="21" t="b">
        <f>IF(LEN('Matter Data'!C3540)&gt;0,CONCATENATE('Matter Data'!A3540,'Matter Data'!B3540,'Matter Data'!C3540))</f>
        <v>0</v>
      </c>
      <c r="T4108" s="21">
        <f>IF(LEN('Matter Data'!C3540)&gt;0,COUNTIF($S$2:$S$5001,CONCATENATE('Matter Data'!A3540,'Matter Data'!B3540,'Matter Data'!C3540)),0)</f>
        <v>0</v>
      </c>
      <c r="U4108" s="22" t="str">
        <f>IF(LEN('Contacts Data'!B3547)&gt;0,'Contacts Data'!B3547,"")</f>
        <v/>
      </c>
      <c r="V4108" s="22" t="str">
        <f>IF(LEN('Contacts Data'!C3547)&gt;0,'Contacts Data'!C3547,"")</f>
        <v/>
      </c>
      <c r="W4108" s="22" t="str">
        <f>CONCATENATE(U4108, " ", V4108, " ", 'Contacts Data'!$A3547)</f>
        <v xml:space="preserve">  </v>
      </c>
      <c r="X4108" s="22" t="str">
        <f>CONCATENATE('Matter Data'!A3540, " ", 'Matter Data'!B3540, " ", "Client")</f>
        <v xml:space="preserve">  Client</v>
      </c>
      <c r="Y4108" s="19" t="str">
        <f t="shared" si="64"/>
        <v/>
      </c>
    </row>
    <row r="4109" spans="1:25" x14ac:dyDescent="0.25">
      <c r="A4109" s="18" t="str">
        <f>IF(LEN('Contacts Data'!A3548)&gt;20,LEN('Contacts Data'!A3548),"")</f>
        <v/>
      </c>
      <c r="B4109" s="18" t="str">
        <f>IF(LEN('Contacts Data'!B3548)&gt;0, LEN('Contacts Data'!B3548) + LEN('Contacts Data'!C3548), "")</f>
        <v/>
      </c>
      <c r="C4109" s="18" t="str">
        <f>IF(LEN('Contacts Data'!E3548)&gt;20,LEN('Contacts Data'!E3548),"")</f>
        <v/>
      </c>
      <c r="D4109" s="18" t="str">
        <f>IF(LEN('Contacts Data'!F3548)&gt;20,LEN('Contacts Data'!F3548),"")</f>
        <v/>
      </c>
      <c r="E4109" s="18" t="str">
        <f>IF(LEN('Contacts Data'!G3548)&gt;20,LEN('Contacts Data'!G3548),"")</f>
        <v/>
      </c>
      <c r="F4109" s="18" t="str">
        <f>IF(LEN('Contacts Data'!H3548)&gt;60,LEN('Contacts Data'!H3548),"")</f>
        <v/>
      </c>
      <c r="G4109" s="18" t="str">
        <f>IF(LEN('Contacts Data'!I3548)&gt;128,LEN('Contacts Data'!I3548),"")</f>
        <v/>
      </c>
      <c r="H4109" s="18" t="str">
        <f>IF(LEN('Contacts Data'!J3548)&gt;60,LEN('Contacts Data'!J3548),"")</f>
        <v/>
      </c>
      <c r="I4109" s="18" t="str">
        <f>IF(LEN('Contacts Data'!K3548)&gt;30,LEN('Contacts Data'!K3548),"")</f>
        <v/>
      </c>
      <c r="J4109" s="18" t="str">
        <f>IF(LEN('Contacts Data'!L3548)&gt;2,LEN('Contacts Data'!L3548),"")</f>
        <v/>
      </c>
      <c r="K4109" s="18" t="str">
        <f>IF(LEN('Contacts Data'!M3548)&gt;16,LEN('Contacts Data'!M3548),"")</f>
        <v/>
      </c>
      <c r="L4109" s="18" t="str">
        <f>IF(LEN('Contacts Data'!D3548)&gt;128,LEN('Contacts Data'!D3548),"")</f>
        <v/>
      </c>
      <c r="M4109" s="18" t="str">
        <f>IF(LEN('Contacts Data'!O3548)&gt;1024,LEN('Contacts Data'!O3548),"")</f>
        <v/>
      </c>
      <c r="P4109" s="18" t="str">
        <f>IF(LEN('Matter Data'!A3541)&gt;0,LEN('Matter Data'!A3541)+LEN('Matter Data'!B3541),"")</f>
        <v/>
      </c>
      <c r="Q4109" s="18" t="str">
        <f>IF(LEN('Matter Data'!C3541)&gt;80,LEN('Matter Data'!C3541),"")</f>
        <v/>
      </c>
      <c r="R4109" s="18" t="str">
        <f>IF(LEN('Matter Data'!H3541)&gt;40,LEN('Matter Data'!H3541),"")</f>
        <v/>
      </c>
      <c r="S4109" s="21" t="b">
        <f>IF(LEN('Matter Data'!C3541)&gt;0,CONCATENATE('Matter Data'!A3541,'Matter Data'!B3541,'Matter Data'!C3541))</f>
        <v>0</v>
      </c>
      <c r="T4109" s="21">
        <f>IF(LEN('Matter Data'!C3541)&gt;0,COUNTIF($S$2:$S$5001,CONCATENATE('Matter Data'!A3541,'Matter Data'!B3541,'Matter Data'!C3541)),0)</f>
        <v>0</v>
      </c>
      <c r="U4109" s="22" t="str">
        <f>IF(LEN('Contacts Data'!B3548)&gt;0,'Contacts Data'!B3548,"")</f>
        <v/>
      </c>
      <c r="V4109" s="22" t="str">
        <f>IF(LEN('Contacts Data'!C3548)&gt;0,'Contacts Data'!C3548,"")</f>
        <v/>
      </c>
      <c r="W4109" s="22" t="str">
        <f>CONCATENATE(U4109, " ", V4109, " ", 'Contacts Data'!$A3548)</f>
        <v xml:space="preserve">  </v>
      </c>
      <c r="X4109" s="22" t="str">
        <f>CONCATENATE('Matter Data'!A3541, " ", 'Matter Data'!B3541, " ", "Client")</f>
        <v xml:space="preserve">  Client</v>
      </c>
      <c r="Y4109" s="19" t="str">
        <f t="shared" si="64"/>
        <v/>
      </c>
    </row>
    <row r="4110" spans="1:25" x14ac:dyDescent="0.25">
      <c r="A4110" s="18" t="str">
        <f>IF(LEN('Contacts Data'!A3549)&gt;20,LEN('Contacts Data'!A3549),"")</f>
        <v/>
      </c>
      <c r="B4110" s="18" t="str">
        <f>IF(LEN('Contacts Data'!B3549)&gt;0, LEN('Contacts Data'!B3549) + LEN('Contacts Data'!C3549), "")</f>
        <v/>
      </c>
      <c r="C4110" s="18" t="str">
        <f>IF(LEN('Contacts Data'!E3549)&gt;20,LEN('Contacts Data'!E3549),"")</f>
        <v/>
      </c>
      <c r="D4110" s="18" t="str">
        <f>IF(LEN('Contacts Data'!F3549)&gt;20,LEN('Contacts Data'!F3549),"")</f>
        <v/>
      </c>
      <c r="E4110" s="18" t="str">
        <f>IF(LEN('Contacts Data'!G3549)&gt;20,LEN('Contacts Data'!G3549),"")</f>
        <v/>
      </c>
      <c r="F4110" s="18" t="str">
        <f>IF(LEN('Contacts Data'!H3549)&gt;60,LEN('Contacts Data'!H3549),"")</f>
        <v/>
      </c>
      <c r="G4110" s="18" t="str">
        <f>IF(LEN('Contacts Data'!I3549)&gt;128,LEN('Contacts Data'!I3549),"")</f>
        <v/>
      </c>
      <c r="H4110" s="18" t="str">
        <f>IF(LEN('Contacts Data'!J3549)&gt;60,LEN('Contacts Data'!J3549),"")</f>
        <v/>
      </c>
      <c r="I4110" s="18" t="str">
        <f>IF(LEN('Contacts Data'!K3549)&gt;30,LEN('Contacts Data'!K3549),"")</f>
        <v/>
      </c>
      <c r="J4110" s="18" t="str">
        <f>IF(LEN('Contacts Data'!L3549)&gt;2,LEN('Contacts Data'!L3549),"")</f>
        <v/>
      </c>
      <c r="K4110" s="18" t="str">
        <f>IF(LEN('Contacts Data'!M3549)&gt;16,LEN('Contacts Data'!M3549),"")</f>
        <v/>
      </c>
      <c r="L4110" s="18" t="str">
        <f>IF(LEN('Contacts Data'!D3549)&gt;128,LEN('Contacts Data'!D3549),"")</f>
        <v/>
      </c>
      <c r="M4110" s="18" t="str">
        <f>IF(LEN('Contacts Data'!O3549)&gt;1024,LEN('Contacts Data'!O3549),"")</f>
        <v/>
      </c>
      <c r="P4110" s="18" t="str">
        <f>IF(LEN('Matter Data'!A3542)&gt;0,LEN('Matter Data'!A3542)+LEN('Matter Data'!B3542),"")</f>
        <v/>
      </c>
      <c r="Q4110" s="18" t="str">
        <f>IF(LEN('Matter Data'!C3542)&gt;80,LEN('Matter Data'!C3542),"")</f>
        <v/>
      </c>
      <c r="R4110" s="18" t="str">
        <f>IF(LEN('Matter Data'!H3542)&gt;40,LEN('Matter Data'!H3542),"")</f>
        <v/>
      </c>
      <c r="S4110" s="21" t="b">
        <f>IF(LEN('Matter Data'!C3542)&gt;0,CONCATENATE('Matter Data'!A3542,'Matter Data'!B3542,'Matter Data'!C3542))</f>
        <v>0</v>
      </c>
      <c r="T4110" s="21">
        <f>IF(LEN('Matter Data'!C3542)&gt;0,COUNTIF($S$2:$S$5001,CONCATENATE('Matter Data'!A3542,'Matter Data'!B3542,'Matter Data'!C3542)),0)</f>
        <v>0</v>
      </c>
      <c r="U4110" s="22" t="str">
        <f>IF(LEN('Contacts Data'!B3549)&gt;0,'Contacts Data'!B3549,"")</f>
        <v/>
      </c>
      <c r="V4110" s="22" t="str">
        <f>IF(LEN('Contacts Data'!C3549)&gt;0,'Contacts Data'!C3549,"")</f>
        <v/>
      </c>
      <c r="W4110" s="22" t="str">
        <f>CONCATENATE(U4110, " ", V4110, " ", 'Contacts Data'!$A3549)</f>
        <v xml:space="preserve">  </v>
      </c>
      <c r="X4110" s="22" t="str">
        <f>CONCATENATE('Matter Data'!A3542, " ", 'Matter Data'!B3542, " ", "Client")</f>
        <v xml:space="preserve">  Client</v>
      </c>
      <c r="Y4110" s="19" t="str">
        <f t="shared" si="64"/>
        <v/>
      </c>
    </row>
    <row r="4111" spans="1:25" x14ac:dyDescent="0.25">
      <c r="A4111" s="18" t="str">
        <f>IF(LEN('Contacts Data'!A3550)&gt;20,LEN('Contacts Data'!A3550),"")</f>
        <v/>
      </c>
      <c r="B4111" s="18" t="str">
        <f>IF(LEN('Contacts Data'!B3550)&gt;0, LEN('Contacts Data'!B3550) + LEN('Contacts Data'!C3550), "")</f>
        <v/>
      </c>
      <c r="C4111" s="18" t="str">
        <f>IF(LEN('Contacts Data'!E3550)&gt;20,LEN('Contacts Data'!E3550),"")</f>
        <v/>
      </c>
      <c r="D4111" s="18" t="str">
        <f>IF(LEN('Contacts Data'!F3550)&gt;20,LEN('Contacts Data'!F3550),"")</f>
        <v/>
      </c>
      <c r="E4111" s="18" t="str">
        <f>IF(LEN('Contacts Data'!G3550)&gt;20,LEN('Contacts Data'!G3550),"")</f>
        <v/>
      </c>
      <c r="F4111" s="18" t="str">
        <f>IF(LEN('Contacts Data'!H3550)&gt;60,LEN('Contacts Data'!H3550),"")</f>
        <v/>
      </c>
      <c r="G4111" s="18" t="str">
        <f>IF(LEN('Contacts Data'!I3550)&gt;128,LEN('Contacts Data'!I3550),"")</f>
        <v/>
      </c>
      <c r="H4111" s="18" t="str">
        <f>IF(LEN('Contacts Data'!J3550)&gt;60,LEN('Contacts Data'!J3550),"")</f>
        <v/>
      </c>
      <c r="I4111" s="18" t="str">
        <f>IF(LEN('Contacts Data'!K3550)&gt;30,LEN('Contacts Data'!K3550),"")</f>
        <v/>
      </c>
      <c r="J4111" s="18" t="str">
        <f>IF(LEN('Contacts Data'!L3550)&gt;2,LEN('Contacts Data'!L3550),"")</f>
        <v/>
      </c>
      <c r="K4111" s="18" t="str">
        <f>IF(LEN('Contacts Data'!M3550)&gt;16,LEN('Contacts Data'!M3550),"")</f>
        <v/>
      </c>
      <c r="L4111" s="18" t="str">
        <f>IF(LEN('Contacts Data'!D3550)&gt;128,LEN('Contacts Data'!D3550),"")</f>
        <v/>
      </c>
      <c r="M4111" s="18" t="str">
        <f>IF(LEN('Contacts Data'!O3550)&gt;1024,LEN('Contacts Data'!O3550),"")</f>
        <v/>
      </c>
      <c r="P4111" s="18" t="str">
        <f>IF(LEN('Matter Data'!A3543)&gt;0,LEN('Matter Data'!A3543)+LEN('Matter Data'!B3543),"")</f>
        <v/>
      </c>
      <c r="Q4111" s="18" t="str">
        <f>IF(LEN('Matter Data'!C3543)&gt;80,LEN('Matter Data'!C3543),"")</f>
        <v/>
      </c>
      <c r="R4111" s="18" t="str">
        <f>IF(LEN('Matter Data'!H3543)&gt;40,LEN('Matter Data'!H3543),"")</f>
        <v/>
      </c>
      <c r="S4111" s="21" t="b">
        <f>IF(LEN('Matter Data'!C3543)&gt;0,CONCATENATE('Matter Data'!A3543,'Matter Data'!B3543,'Matter Data'!C3543))</f>
        <v>0</v>
      </c>
      <c r="T4111" s="21">
        <f>IF(LEN('Matter Data'!C3543)&gt;0,COUNTIF($S$2:$S$5001,CONCATENATE('Matter Data'!A3543,'Matter Data'!B3543,'Matter Data'!C3543)),0)</f>
        <v>0</v>
      </c>
      <c r="U4111" s="22" t="str">
        <f>IF(LEN('Contacts Data'!B3550)&gt;0,'Contacts Data'!B3550,"")</f>
        <v/>
      </c>
      <c r="V4111" s="22" t="str">
        <f>IF(LEN('Contacts Data'!C3550)&gt;0,'Contacts Data'!C3550,"")</f>
        <v/>
      </c>
      <c r="W4111" s="22" t="str">
        <f>CONCATENATE(U4111, " ", V4111, " ", 'Contacts Data'!$A3550)</f>
        <v xml:space="preserve">  </v>
      </c>
      <c r="X4111" s="22" t="str">
        <f>CONCATENATE('Matter Data'!A3543, " ", 'Matter Data'!B3543, " ", "Client")</f>
        <v xml:space="preserve">  Client</v>
      </c>
      <c r="Y4111" s="19" t="str">
        <f t="shared" si="64"/>
        <v/>
      </c>
    </row>
    <row r="4112" spans="1:25" x14ac:dyDescent="0.25">
      <c r="A4112" s="18" t="str">
        <f>IF(LEN('Contacts Data'!A3551)&gt;20,LEN('Contacts Data'!A3551),"")</f>
        <v/>
      </c>
      <c r="B4112" s="18" t="str">
        <f>IF(LEN('Contacts Data'!B3551)&gt;0, LEN('Contacts Data'!B3551) + LEN('Contacts Data'!C3551), "")</f>
        <v/>
      </c>
      <c r="C4112" s="18" t="str">
        <f>IF(LEN('Contacts Data'!E3551)&gt;20,LEN('Contacts Data'!E3551),"")</f>
        <v/>
      </c>
      <c r="D4112" s="18" t="str">
        <f>IF(LEN('Contacts Data'!F3551)&gt;20,LEN('Contacts Data'!F3551),"")</f>
        <v/>
      </c>
      <c r="E4112" s="18" t="str">
        <f>IF(LEN('Contacts Data'!G3551)&gt;20,LEN('Contacts Data'!G3551),"")</f>
        <v/>
      </c>
      <c r="F4112" s="18" t="str">
        <f>IF(LEN('Contacts Data'!H3551)&gt;60,LEN('Contacts Data'!H3551),"")</f>
        <v/>
      </c>
      <c r="G4112" s="18" t="str">
        <f>IF(LEN('Contacts Data'!I3551)&gt;128,LEN('Contacts Data'!I3551),"")</f>
        <v/>
      </c>
      <c r="H4112" s="18" t="str">
        <f>IF(LEN('Contacts Data'!J3551)&gt;60,LEN('Contacts Data'!J3551),"")</f>
        <v/>
      </c>
      <c r="I4112" s="18" t="str">
        <f>IF(LEN('Contacts Data'!K3551)&gt;30,LEN('Contacts Data'!K3551),"")</f>
        <v/>
      </c>
      <c r="J4112" s="18" t="str">
        <f>IF(LEN('Contacts Data'!L3551)&gt;2,LEN('Contacts Data'!L3551),"")</f>
        <v/>
      </c>
      <c r="K4112" s="18" t="str">
        <f>IF(LEN('Contacts Data'!M3551)&gt;16,LEN('Contacts Data'!M3551),"")</f>
        <v/>
      </c>
      <c r="L4112" s="18" t="str">
        <f>IF(LEN('Contacts Data'!D3551)&gt;128,LEN('Contacts Data'!D3551),"")</f>
        <v/>
      </c>
      <c r="M4112" s="18" t="str">
        <f>IF(LEN('Contacts Data'!O3551)&gt;1024,LEN('Contacts Data'!O3551),"")</f>
        <v/>
      </c>
      <c r="P4112" s="18" t="str">
        <f>IF(LEN('Matter Data'!A3544)&gt;0,LEN('Matter Data'!A3544)+LEN('Matter Data'!B3544),"")</f>
        <v/>
      </c>
      <c r="Q4112" s="18" t="str">
        <f>IF(LEN('Matter Data'!C3544)&gt;80,LEN('Matter Data'!C3544),"")</f>
        <v/>
      </c>
      <c r="R4112" s="18" t="str">
        <f>IF(LEN('Matter Data'!H3544)&gt;40,LEN('Matter Data'!H3544),"")</f>
        <v/>
      </c>
      <c r="S4112" s="21" t="b">
        <f>IF(LEN('Matter Data'!C3544)&gt;0,CONCATENATE('Matter Data'!A3544,'Matter Data'!B3544,'Matter Data'!C3544))</f>
        <v>0</v>
      </c>
      <c r="T4112" s="21">
        <f>IF(LEN('Matter Data'!C3544)&gt;0,COUNTIF($S$2:$S$5001,CONCATENATE('Matter Data'!A3544,'Matter Data'!B3544,'Matter Data'!C3544)),0)</f>
        <v>0</v>
      </c>
      <c r="U4112" s="22" t="str">
        <f>IF(LEN('Contacts Data'!B3551)&gt;0,'Contacts Data'!B3551,"")</f>
        <v/>
      </c>
      <c r="V4112" s="22" t="str">
        <f>IF(LEN('Contacts Data'!C3551)&gt;0,'Contacts Data'!C3551,"")</f>
        <v/>
      </c>
      <c r="W4112" s="22" t="str">
        <f>CONCATENATE(U4112, " ", V4112, " ", 'Contacts Data'!$A3551)</f>
        <v xml:space="preserve">  </v>
      </c>
      <c r="X4112" s="22" t="str">
        <f>CONCATENATE('Matter Data'!A3544, " ", 'Matter Data'!B3544, " ", "Client")</f>
        <v xml:space="preserve">  Client</v>
      </c>
      <c r="Y4112" s="19" t="str">
        <f t="shared" si="64"/>
        <v/>
      </c>
    </row>
    <row r="4113" spans="1:25" x14ac:dyDescent="0.25">
      <c r="A4113" s="18" t="str">
        <f>IF(LEN('Contacts Data'!A3552)&gt;20,LEN('Contacts Data'!A3552),"")</f>
        <v/>
      </c>
      <c r="B4113" s="18" t="str">
        <f>IF(LEN('Contacts Data'!B3552)&gt;0, LEN('Contacts Data'!B3552) + LEN('Contacts Data'!C3552), "")</f>
        <v/>
      </c>
      <c r="C4113" s="18" t="str">
        <f>IF(LEN('Contacts Data'!E3552)&gt;20,LEN('Contacts Data'!E3552),"")</f>
        <v/>
      </c>
      <c r="D4113" s="18" t="str">
        <f>IF(LEN('Contacts Data'!F3552)&gt;20,LEN('Contacts Data'!F3552),"")</f>
        <v/>
      </c>
      <c r="E4113" s="18" t="str">
        <f>IF(LEN('Contacts Data'!G3552)&gt;20,LEN('Contacts Data'!G3552),"")</f>
        <v/>
      </c>
      <c r="F4113" s="18" t="str">
        <f>IF(LEN('Contacts Data'!H3552)&gt;60,LEN('Contacts Data'!H3552),"")</f>
        <v/>
      </c>
      <c r="G4113" s="18" t="str">
        <f>IF(LEN('Contacts Data'!I3552)&gt;128,LEN('Contacts Data'!I3552),"")</f>
        <v/>
      </c>
      <c r="H4113" s="18" t="str">
        <f>IF(LEN('Contacts Data'!J3552)&gt;60,LEN('Contacts Data'!J3552),"")</f>
        <v/>
      </c>
      <c r="I4113" s="18" t="str">
        <f>IF(LEN('Contacts Data'!K3552)&gt;30,LEN('Contacts Data'!K3552),"")</f>
        <v/>
      </c>
      <c r="J4113" s="18" t="str">
        <f>IF(LEN('Contacts Data'!L3552)&gt;2,LEN('Contacts Data'!L3552),"")</f>
        <v/>
      </c>
      <c r="K4113" s="18" t="str">
        <f>IF(LEN('Contacts Data'!M3552)&gt;16,LEN('Contacts Data'!M3552),"")</f>
        <v/>
      </c>
      <c r="L4113" s="18" t="str">
        <f>IF(LEN('Contacts Data'!D3552)&gt;128,LEN('Contacts Data'!D3552),"")</f>
        <v/>
      </c>
      <c r="M4113" s="18" t="str">
        <f>IF(LEN('Contacts Data'!O3552)&gt;1024,LEN('Contacts Data'!O3552),"")</f>
        <v/>
      </c>
      <c r="P4113" s="18" t="str">
        <f>IF(LEN('Matter Data'!A3545)&gt;0,LEN('Matter Data'!A3545)+LEN('Matter Data'!B3545),"")</f>
        <v/>
      </c>
      <c r="Q4113" s="18" t="str">
        <f>IF(LEN('Matter Data'!C3545)&gt;80,LEN('Matter Data'!C3545),"")</f>
        <v/>
      </c>
      <c r="R4113" s="18" t="str">
        <f>IF(LEN('Matter Data'!H3545)&gt;40,LEN('Matter Data'!H3545),"")</f>
        <v/>
      </c>
      <c r="S4113" s="21" t="b">
        <f>IF(LEN('Matter Data'!C3545)&gt;0,CONCATENATE('Matter Data'!A3545,'Matter Data'!B3545,'Matter Data'!C3545))</f>
        <v>0</v>
      </c>
      <c r="T4113" s="21">
        <f>IF(LEN('Matter Data'!C3545)&gt;0,COUNTIF($S$2:$S$5001,CONCATENATE('Matter Data'!A3545,'Matter Data'!B3545,'Matter Data'!C3545)),0)</f>
        <v>0</v>
      </c>
      <c r="U4113" s="22" t="str">
        <f>IF(LEN('Contacts Data'!B3552)&gt;0,'Contacts Data'!B3552,"")</f>
        <v/>
      </c>
      <c r="V4113" s="22" t="str">
        <f>IF(LEN('Contacts Data'!C3552)&gt;0,'Contacts Data'!C3552,"")</f>
        <v/>
      </c>
      <c r="W4113" s="22" t="str">
        <f>CONCATENATE(U4113, " ", V4113, " ", 'Contacts Data'!$A3552)</f>
        <v xml:space="preserve">  </v>
      </c>
      <c r="X4113" s="22" t="str">
        <f>CONCATENATE('Matter Data'!A3545, " ", 'Matter Data'!B3545, " ", "Client")</f>
        <v xml:space="preserve">  Client</v>
      </c>
      <c r="Y4113" s="19" t="str">
        <f t="shared" si="64"/>
        <v/>
      </c>
    </row>
    <row r="4114" spans="1:25" x14ac:dyDescent="0.25">
      <c r="A4114" s="18" t="str">
        <f>IF(LEN('Contacts Data'!A3553)&gt;20,LEN('Contacts Data'!A3553),"")</f>
        <v/>
      </c>
      <c r="B4114" s="18" t="str">
        <f>IF(LEN('Contacts Data'!B3553)&gt;0, LEN('Contacts Data'!B3553) + LEN('Contacts Data'!C3553), "")</f>
        <v/>
      </c>
      <c r="C4114" s="18" t="str">
        <f>IF(LEN('Contacts Data'!E3553)&gt;20,LEN('Contacts Data'!E3553),"")</f>
        <v/>
      </c>
      <c r="D4114" s="18" t="str">
        <f>IF(LEN('Contacts Data'!F3553)&gt;20,LEN('Contacts Data'!F3553),"")</f>
        <v/>
      </c>
      <c r="E4114" s="18" t="str">
        <f>IF(LEN('Contacts Data'!G3553)&gt;20,LEN('Contacts Data'!G3553),"")</f>
        <v/>
      </c>
      <c r="F4114" s="18" t="str">
        <f>IF(LEN('Contacts Data'!H3553)&gt;60,LEN('Contacts Data'!H3553),"")</f>
        <v/>
      </c>
      <c r="G4114" s="18" t="str">
        <f>IF(LEN('Contacts Data'!I3553)&gt;128,LEN('Contacts Data'!I3553),"")</f>
        <v/>
      </c>
      <c r="H4114" s="18" t="str">
        <f>IF(LEN('Contacts Data'!J3553)&gt;60,LEN('Contacts Data'!J3553),"")</f>
        <v/>
      </c>
      <c r="I4114" s="18" t="str">
        <f>IF(LEN('Contacts Data'!K3553)&gt;30,LEN('Contacts Data'!K3553),"")</f>
        <v/>
      </c>
      <c r="J4114" s="18" t="str">
        <f>IF(LEN('Contacts Data'!L3553)&gt;2,LEN('Contacts Data'!L3553),"")</f>
        <v/>
      </c>
      <c r="K4114" s="18" t="str">
        <f>IF(LEN('Contacts Data'!M3553)&gt;16,LEN('Contacts Data'!M3553),"")</f>
        <v/>
      </c>
      <c r="L4114" s="18" t="str">
        <f>IF(LEN('Contacts Data'!D3553)&gt;128,LEN('Contacts Data'!D3553),"")</f>
        <v/>
      </c>
      <c r="M4114" s="18" t="str">
        <f>IF(LEN('Contacts Data'!O3553)&gt;1024,LEN('Contacts Data'!O3553),"")</f>
        <v/>
      </c>
      <c r="P4114" s="18" t="str">
        <f>IF(LEN('Matter Data'!A3546)&gt;0,LEN('Matter Data'!A3546)+LEN('Matter Data'!B3546),"")</f>
        <v/>
      </c>
      <c r="Q4114" s="18" t="str">
        <f>IF(LEN('Matter Data'!C3546)&gt;80,LEN('Matter Data'!C3546),"")</f>
        <v/>
      </c>
      <c r="R4114" s="18" t="str">
        <f>IF(LEN('Matter Data'!H3546)&gt;40,LEN('Matter Data'!H3546),"")</f>
        <v/>
      </c>
      <c r="S4114" s="21" t="b">
        <f>IF(LEN('Matter Data'!C3546)&gt;0,CONCATENATE('Matter Data'!A3546,'Matter Data'!B3546,'Matter Data'!C3546))</f>
        <v>0</v>
      </c>
      <c r="T4114" s="21">
        <f>IF(LEN('Matter Data'!C3546)&gt;0,COUNTIF($S$2:$S$5001,CONCATENATE('Matter Data'!A3546,'Matter Data'!B3546,'Matter Data'!C3546)),0)</f>
        <v>0</v>
      </c>
      <c r="U4114" s="22" t="str">
        <f>IF(LEN('Contacts Data'!B3553)&gt;0,'Contacts Data'!B3553,"")</f>
        <v/>
      </c>
      <c r="V4114" s="22" t="str">
        <f>IF(LEN('Contacts Data'!C3553)&gt;0,'Contacts Data'!C3553,"")</f>
        <v/>
      </c>
      <c r="W4114" s="22" t="str">
        <f>CONCATENATE(U4114, " ", V4114, " ", 'Contacts Data'!$A3553)</f>
        <v xml:space="preserve">  </v>
      </c>
      <c r="X4114" s="22" t="str">
        <f>CONCATENATE('Matter Data'!A3546, " ", 'Matter Data'!B3546, " ", "Client")</f>
        <v xml:space="preserve">  Client</v>
      </c>
      <c r="Y4114" s="19" t="str">
        <f t="shared" si="64"/>
        <v/>
      </c>
    </row>
    <row r="4115" spans="1:25" x14ac:dyDescent="0.25">
      <c r="A4115" s="18" t="str">
        <f>IF(LEN('Contacts Data'!A3554)&gt;20,LEN('Contacts Data'!A3554),"")</f>
        <v/>
      </c>
      <c r="B4115" s="18" t="str">
        <f>IF(LEN('Contacts Data'!B3554)&gt;0, LEN('Contacts Data'!B3554) + LEN('Contacts Data'!C3554), "")</f>
        <v/>
      </c>
      <c r="C4115" s="18" t="str">
        <f>IF(LEN('Contacts Data'!E3554)&gt;20,LEN('Contacts Data'!E3554),"")</f>
        <v/>
      </c>
      <c r="D4115" s="18" t="str">
        <f>IF(LEN('Contacts Data'!F3554)&gt;20,LEN('Contacts Data'!F3554),"")</f>
        <v/>
      </c>
      <c r="E4115" s="18" t="str">
        <f>IF(LEN('Contacts Data'!G3554)&gt;20,LEN('Contacts Data'!G3554),"")</f>
        <v/>
      </c>
      <c r="F4115" s="18" t="str">
        <f>IF(LEN('Contacts Data'!H3554)&gt;60,LEN('Contacts Data'!H3554),"")</f>
        <v/>
      </c>
      <c r="G4115" s="18" t="str">
        <f>IF(LEN('Contacts Data'!I3554)&gt;128,LEN('Contacts Data'!I3554),"")</f>
        <v/>
      </c>
      <c r="H4115" s="18" t="str">
        <f>IF(LEN('Contacts Data'!J3554)&gt;60,LEN('Contacts Data'!J3554),"")</f>
        <v/>
      </c>
      <c r="I4115" s="18" t="str">
        <f>IF(LEN('Contacts Data'!K3554)&gt;30,LEN('Contacts Data'!K3554),"")</f>
        <v/>
      </c>
      <c r="J4115" s="18" t="str">
        <f>IF(LEN('Contacts Data'!L3554)&gt;2,LEN('Contacts Data'!L3554),"")</f>
        <v/>
      </c>
      <c r="K4115" s="18" t="str">
        <f>IF(LEN('Contacts Data'!M3554)&gt;16,LEN('Contacts Data'!M3554),"")</f>
        <v/>
      </c>
      <c r="L4115" s="18" t="str">
        <f>IF(LEN('Contacts Data'!D3554)&gt;128,LEN('Contacts Data'!D3554),"")</f>
        <v/>
      </c>
      <c r="M4115" s="18" t="str">
        <f>IF(LEN('Contacts Data'!O3554)&gt;1024,LEN('Contacts Data'!O3554),"")</f>
        <v/>
      </c>
      <c r="P4115" s="18" t="str">
        <f>IF(LEN('Matter Data'!A3547)&gt;0,LEN('Matter Data'!A3547)+LEN('Matter Data'!B3547),"")</f>
        <v/>
      </c>
      <c r="Q4115" s="18" t="str">
        <f>IF(LEN('Matter Data'!C3547)&gt;80,LEN('Matter Data'!C3547),"")</f>
        <v/>
      </c>
      <c r="R4115" s="18" t="str">
        <f>IF(LEN('Matter Data'!H3547)&gt;40,LEN('Matter Data'!H3547),"")</f>
        <v/>
      </c>
      <c r="S4115" s="21" t="b">
        <f>IF(LEN('Matter Data'!C3547)&gt;0,CONCATENATE('Matter Data'!A3547,'Matter Data'!B3547,'Matter Data'!C3547))</f>
        <v>0</v>
      </c>
      <c r="T4115" s="21">
        <f>IF(LEN('Matter Data'!C3547)&gt;0,COUNTIF($S$2:$S$5001,CONCATENATE('Matter Data'!A3547,'Matter Data'!B3547,'Matter Data'!C3547)),0)</f>
        <v>0</v>
      </c>
      <c r="U4115" s="22" t="str">
        <f>IF(LEN('Contacts Data'!B3554)&gt;0,'Contacts Data'!B3554,"")</f>
        <v/>
      </c>
      <c r="V4115" s="22" t="str">
        <f>IF(LEN('Contacts Data'!C3554)&gt;0,'Contacts Data'!C3554,"")</f>
        <v/>
      </c>
      <c r="W4115" s="22" t="str">
        <f>CONCATENATE(U4115, " ", V4115, " ", 'Contacts Data'!$A3554)</f>
        <v xml:space="preserve">  </v>
      </c>
      <c r="X4115" s="22" t="str">
        <f>CONCATENATE('Matter Data'!A3547, " ", 'Matter Data'!B3547, " ", "Client")</f>
        <v xml:space="preserve">  Client</v>
      </c>
      <c r="Y4115" s="19" t="str">
        <f t="shared" si="64"/>
        <v/>
      </c>
    </row>
    <row r="4116" spans="1:25" x14ac:dyDescent="0.25">
      <c r="A4116" s="18" t="str">
        <f>IF(LEN('Contacts Data'!A3555)&gt;20,LEN('Contacts Data'!A3555),"")</f>
        <v/>
      </c>
      <c r="B4116" s="18" t="str">
        <f>IF(LEN('Contacts Data'!B3555)&gt;0, LEN('Contacts Data'!B3555) + LEN('Contacts Data'!C3555), "")</f>
        <v/>
      </c>
      <c r="C4116" s="18" t="str">
        <f>IF(LEN('Contacts Data'!E3555)&gt;20,LEN('Contacts Data'!E3555),"")</f>
        <v/>
      </c>
      <c r="D4116" s="18" t="str">
        <f>IF(LEN('Contacts Data'!F3555)&gt;20,LEN('Contacts Data'!F3555),"")</f>
        <v/>
      </c>
      <c r="E4116" s="18" t="str">
        <f>IF(LEN('Contacts Data'!G3555)&gt;20,LEN('Contacts Data'!G3555),"")</f>
        <v/>
      </c>
      <c r="F4116" s="18" t="str">
        <f>IF(LEN('Contacts Data'!H3555)&gt;60,LEN('Contacts Data'!H3555),"")</f>
        <v/>
      </c>
      <c r="G4116" s="18" t="str">
        <f>IF(LEN('Contacts Data'!I3555)&gt;128,LEN('Contacts Data'!I3555),"")</f>
        <v/>
      </c>
      <c r="H4116" s="18" t="str">
        <f>IF(LEN('Contacts Data'!J3555)&gt;60,LEN('Contacts Data'!J3555),"")</f>
        <v/>
      </c>
      <c r="I4116" s="18" t="str">
        <f>IF(LEN('Contacts Data'!K3555)&gt;30,LEN('Contacts Data'!K3555),"")</f>
        <v/>
      </c>
      <c r="J4116" s="18" t="str">
        <f>IF(LEN('Contacts Data'!L3555)&gt;2,LEN('Contacts Data'!L3555),"")</f>
        <v/>
      </c>
      <c r="K4116" s="18" t="str">
        <f>IF(LEN('Contacts Data'!M3555)&gt;16,LEN('Contacts Data'!M3555),"")</f>
        <v/>
      </c>
      <c r="L4116" s="18" t="str">
        <f>IF(LEN('Contacts Data'!D3555)&gt;128,LEN('Contacts Data'!D3555),"")</f>
        <v/>
      </c>
      <c r="M4116" s="18" t="str">
        <f>IF(LEN('Contacts Data'!O3555)&gt;1024,LEN('Contacts Data'!O3555),"")</f>
        <v/>
      </c>
      <c r="P4116" s="18" t="str">
        <f>IF(LEN('Matter Data'!A3548)&gt;0,LEN('Matter Data'!A3548)+LEN('Matter Data'!B3548),"")</f>
        <v/>
      </c>
      <c r="Q4116" s="18" t="str">
        <f>IF(LEN('Matter Data'!C3548)&gt;80,LEN('Matter Data'!C3548),"")</f>
        <v/>
      </c>
      <c r="R4116" s="18" t="str">
        <f>IF(LEN('Matter Data'!H3548)&gt;40,LEN('Matter Data'!H3548),"")</f>
        <v/>
      </c>
      <c r="S4116" s="21" t="b">
        <f>IF(LEN('Matter Data'!C3548)&gt;0,CONCATENATE('Matter Data'!A3548,'Matter Data'!B3548,'Matter Data'!C3548))</f>
        <v>0</v>
      </c>
      <c r="T4116" s="21">
        <f>IF(LEN('Matter Data'!C3548)&gt;0,COUNTIF($S$2:$S$5001,CONCATENATE('Matter Data'!A3548,'Matter Data'!B3548,'Matter Data'!C3548)),0)</f>
        <v>0</v>
      </c>
      <c r="U4116" s="22" t="str">
        <f>IF(LEN('Contacts Data'!B3555)&gt;0,'Contacts Data'!B3555,"")</f>
        <v/>
      </c>
      <c r="V4116" s="22" t="str">
        <f>IF(LEN('Contacts Data'!C3555)&gt;0,'Contacts Data'!C3555,"")</f>
        <v/>
      </c>
      <c r="W4116" s="22" t="str">
        <f>CONCATENATE(U4116, " ", V4116, " ", 'Contacts Data'!$A3555)</f>
        <v xml:space="preserve">  </v>
      </c>
      <c r="X4116" s="22" t="str">
        <f>CONCATENATE('Matter Data'!A3548, " ", 'Matter Data'!B3548, " ", "Client")</f>
        <v xml:space="preserve">  Client</v>
      </c>
      <c r="Y4116" s="19" t="str">
        <f t="shared" si="64"/>
        <v/>
      </c>
    </row>
    <row r="4117" spans="1:25" x14ac:dyDescent="0.25">
      <c r="A4117" s="18" t="str">
        <f>IF(LEN('Contacts Data'!A3556)&gt;20,LEN('Contacts Data'!A3556),"")</f>
        <v/>
      </c>
      <c r="B4117" s="18" t="str">
        <f>IF(LEN('Contacts Data'!B3556)&gt;0, LEN('Contacts Data'!B3556) + LEN('Contacts Data'!C3556), "")</f>
        <v/>
      </c>
      <c r="C4117" s="18" t="str">
        <f>IF(LEN('Contacts Data'!E3556)&gt;20,LEN('Contacts Data'!E3556),"")</f>
        <v/>
      </c>
      <c r="D4117" s="18" t="str">
        <f>IF(LEN('Contacts Data'!F3556)&gt;20,LEN('Contacts Data'!F3556),"")</f>
        <v/>
      </c>
      <c r="E4117" s="18" t="str">
        <f>IF(LEN('Contacts Data'!G3556)&gt;20,LEN('Contacts Data'!G3556),"")</f>
        <v/>
      </c>
      <c r="F4117" s="18" t="str">
        <f>IF(LEN('Contacts Data'!H3556)&gt;60,LEN('Contacts Data'!H3556),"")</f>
        <v/>
      </c>
      <c r="G4117" s="18" t="str">
        <f>IF(LEN('Contacts Data'!I3556)&gt;128,LEN('Contacts Data'!I3556),"")</f>
        <v/>
      </c>
      <c r="H4117" s="18" t="str">
        <f>IF(LEN('Contacts Data'!J3556)&gt;60,LEN('Contacts Data'!J3556),"")</f>
        <v/>
      </c>
      <c r="I4117" s="18" t="str">
        <f>IF(LEN('Contacts Data'!K3556)&gt;30,LEN('Contacts Data'!K3556),"")</f>
        <v/>
      </c>
      <c r="J4117" s="18" t="str">
        <f>IF(LEN('Contacts Data'!L3556)&gt;2,LEN('Contacts Data'!L3556),"")</f>
        <v/>
      </c>
      <c r="K4117" s="18" t="str">
        <f>IF(LEN('Contacts Data'!M3556)&gt;16,LEN('Contacts Data'!M3556),"")</f>
        <v/>
      </c>
      <c r="L4117" s="18" t="str">
        <f>IF(LEN('Contacts Data'!D3556)&gt;128,LEN('Contacts Data'!D3556),"")</f>
        <v/>
      </c>
      <c r="M4117" s="18" t="str">
        <f>IF(LEN('Contacts Data'!O3556)&gt;1024,LEN('Contacts Data'!O3556),"")</f>
        <v/>
      </c>
      <c r="P4117" s="18" t="str">
        <f>IF(LEN('Matter Data'!A3549)&gt;0,LEN('Matter Data'!A3549)+LEN('Matter Data'!B3549),"")</f>
        <v/>
      </c>
      <c r="Q4117" s="18" t="str">
        <f>IF(LEN('Matter Data'!C3549)&gt;80,LEN('Matter Data'!C3549),"")</f>
        <v/>
      </c>
      <c r="R4117" s="18" t="str">
        <f>IF(LEN('Matter Data'!H3549)&gt;40,LEN('Matter Data'!H3549),"")</f>
        <v/>
      </c>
      <c r="S4117" s="21" t="b">
        <f>IF(LEN('Matter Data'!C3549)&gt;0,CONCATENATE('Matter Data'!A3549,'Matter Data'!B3549,'Matter Data'!C3549))</f>
        <v>0</v>
      </c>
      <c r="T4117" s="21">
        <f>IF(LEN('Matter Data'!C3549)&gt;0,COUNTIF($S$2:$S$5001,CONCATENATE('Matter Data'!A3549,'Matter Data'!B3549,'Matter Data'!C3549)),0)</f>
        <v>0</v>
      </c>
      <c r="U4117" s="22" t="str">
        <f>IF(LEN('Contacts Data'!B3556)&gt;0,'Contacts Data'!B3556,"")</f>
        <v/>
      </c>
      <c r="V4117" s="22" t="str">
        <f>IF(LEN('Contacts Data'!C3556)&gt;0,'Contacts Data'!C3556,"")</f>
        <v/>
      </c>
      <c r="W4117" s="22" t="str">
        <f>CONCATENATE(U4117, " ", V4117, " ", 'Contacts Data'!$A3556)</f>
        <v xml:space="preserve">  </v>
      </c>
      <c r="X4117" s="22" t="str">
        <f>CONCATENATE('Matter Data'!A3549, " ", 'Matter Data'!B3549, " ", "Client")</f>
        <v xml:space="preserve">  Client</v>
      </c>
      <c r="Y4117" s="19" t="str">
        <f t="shared" si="64"/>
        <v/>
      </c>
    </row>
    <row r="4118" spans="1:25" x14ac:dyDescent="0.25">
      <c r="A4118" s="18" t="str">
        <f>IF(LEN('Contacts Data'!A3557)&gt;20,LEN('Contacts Data'!A3557),"")</f>
        <v/>
      </c>
      <c r="B4118" s="18" t="str">
        <f>IF(LEN('Contacts Data'!B3557)&gt;0, LEN('Contacts Data'!B3557) + LEN('Contacts Data'!C3557), "")</f>
        <v/>
      </c>
      <c r="C4118" s="18" t="str">
        <f>IF(LEN('Contacts Data'!E3557)&gt;20,LEN('Contacts Data'!E3557),"")</f>
        <v/>
      </c>
      <c r="D4118" s="18" t="str">
        <f>IF(LEN('Contacts Data'!F3557)&gt;20,LEN('Contacts Data'!F3557),"")</f>
        <v/>
      </c>
      <c r="E4118" s="18" t="str">
        <f>IF(LEN('Contacts Data'!G3557)&gt;20,LEN('Contacts Data'!G3557),"")</f>
        <v/>
      </c>
      <c r="F4118" s="18" t="str">
        <f>IF(LEN('Contacts Data'!H3557)&gt;60,LEN('Contacts Data'!H3557),"")</f>
        <v/>
      </c>
      <c r="G4118" s="18" t="str">
        <f>IF(LEN('Contacts Data'!I3557)&gt;128,LEN('Contacts Data'!I3557),"")</f>
        <v/>
      </c>
      <c r="H4118" s="18" t="str">
        <f>IF(LEN('Contacts Data'!J3557)&gt;60,LEN('Contacts Data'!J3557),"")</f>
        <v/>
      </c>
      <c r="I4118" s="18" t="str">
        <f>IF(LEN('Contacts Data'!K3557)&gt;30,LEN('Contacts Data'!K3557),"")</f>
        <v/>
      </c>
      <c r="J4118" s="18" t="str">
        <f>IF(LEN('Contacts Data'!L3557)&gt;2,LEN('Contacts Data'!L3557),"")</f>
        <v/>
      </c>
      <c r="K4118" s="18" t="str">
        <f>IF(LEN('Contacts Data'!M3557)&gt;16,LEN('Contacts Data'!M3557),"")</f>
        <v/>
      </c>
      <c r="L4118" s="18" t="str">
        <f>IF(LEN('Contacts Data'!D3557)&gt;128,LEN('Contacts Data'!D3557),"")</f>
        <v/>
      </c>
      <c r="M4118" s="18" t="str">
        <f>IF(LEN('Contacts Data'!O3557)&gt;1024,LEN('Contacts Data'!O3557),"")</f>
        <v/>
      </c>
      <c r="P4118" s="18" t="str">
        <f>IF(LEN('Matter Data'!A3550)&gt;0,LEN('Matter Data'!A3550)+LEN('Matter Data'!B3550),"")</f>
        <v/>
      </c>
      <c r="Q4118" s="18" t="str">
        <f>IF(LEN('Matter Data'!C3550)&gt;80,LEN('Matter Data'!C3550),"")</f>
        <v/>
      </c>
      <c r="R4118" s="18" t="str">
        <f>IF(LEN('Matter Data'!H3550)&gt;40,LEN('Matter Data'!H3550),"")</f>
        <v/>
      </c>
      <c r="S4118" s="21" t="b">
        <f>IF(LEN('Matter Data'!C3550)&gt;0,CONCATENATE('Matter Data'!A3550,'Matter Data'!B3550,'Matter Data'!C3550))</f>
        <v>0</v>
      </c>
      <c r="T4118" s="21">
        <f>IF(LEN('Matter Data'!C3550)&gt;0,COUNTIF($S$2:$S$5001,CONCATENATE('Matter Data'!A3550,'Matter Data'!B3550,'Matter Data'!C3550)),0)</f>
        <v>0</v>
      </c>
      <c r="U4118" s="22" t="str">
        <f>IF(LEN('Contacts Data'!B3557)&gt;0,'Contacts Data'!B3557,"")</f>
        <v/>
      </c>
      <c r="V4118" s="22" t="str">
        <f>IF(LEN('Contacts Data'!C3557)&gt;0,'Contacts Data'!C3557,"")</f>
        <v/>
      </c>
      <c r="W4118" s="22" t="str">
        <f>CONCATENATE(U4118, " ", V4118, " ", 'Contacts Data'!$A3557)</f>
        <v xml:space="preserve">  </v>
      </c>
      <c r="X4118" s="22" t="str">
        <f>CONCATENATE('Matter Data'!A3550, " ", 'Matter Data'!B3550, " ", "Client")</f>
        <v xml:space="preserve">  Client</v>
      </c>
      <c r="Y4118" s="19" t="str">
        <f t="shared" si="64"/>
        <v/>
      </c>
    </row>
    <row r="4119" spans="1:25" x14ac:dyDescent="0.25">
      <c r="A4119" s="18" t="str">
        <f>IF(LEN('Contacts Data'!A3558)&gt;20,LEN('Contacts Data'!A3558),"")</f>
        <v/>
      </c>
      <c r="B4119" s="18" t="str">
        <f>IF(LEN('Contacts Data'!B3558)&gt;0, LEN('Contacts Data'!B3558) + LEN('Contacts Data'!C3558), "")</f>
        <v/>
      </c>
      <c r="C4119" s="18" t="str">
        <f>IF(LEN('Contacts Data'!E3558)&gt;20,LEN('Contacts Data'!E3558),"")</f>
        <v/>
      </c>
      <c r="D4119" s="18" t="str">
        <f>IF(LEN('Contacts Data'!F3558)&gt;20,LEN('Contacts Data'!F3558),"")</f>
        <v/>
      </c>
      <c r="E4119" s="18" t="str">
        <f>IF(LEN('Contacts Data'!G3558)&gt;20,LEN('Contacts Data'!G3558),"")</f>
        <v/>
      </c>
      <c r="F4119" s="18" t="str">
        <f>IF(LEN('Contacts Data'!H3558)&gt;60,LEN('Contacts Data'!H3558),"")</f>
        <v/>
      </c>
      <c r="G4119" s="18" t="str">
        <f>IF(LEN('Contacts Data'!I3558)&gt;128,LEN('Contacts Data'!I3558),"")</f>
        <v/>
      </c>
      <c r="H4119" s="18" t="str">
        <f>IF(LEN('Contacts Data'!J3558)&gt;60,LEN('Contacts Data'!J3558),"")</f>
        <v/>
      </c>
      <c r="I4119" s="18" t="str">
        <f>IF(LEN('Contacts Data'!K3558)&gt;30,LEN('Contacts Data'!K3558),"")</f>
        <v/>
      </c>
      <c r="J4119" s="18" t="str">
        <f>IF(LEN('Contacts Data'!L3558)&gt;2,LEN('Contacts Data'!L3558),"")</f>
        <v/>
      </c>
      <c r="K4119" s="18" t="str">
        <f>IF(LEN('Contacts Data'!M3558)&gt;16,LEN('Contacts Data'!M3558),"")</f>
        <v/>
      </c>
      <c r="L4119" s="18" t="str">
        <f>IF(LEN('Contacts Data'!D3558)&gt;128,LEN('Contacts Data'!D3558),"")</f>
        <v/>
      </c>
      <c r="M4119" s="18" t="str">
        <f>IF(LEN('Contacts Data'!O3558)&gt;1024,LEN('Contacts Data'!O3558),"")</f>
        <v/>
      </c>
      <c r="P4119" s="18" t="str">
        <f>IF(LEN('Matter Data'!A3551)&gt;0,LEN('Matter Data'!A3551)+LEN('Matter Data'!B3551),"")</f>
        <v/>
      </c>
      <c r="Q4119" s="18" t="str">
        <f>IF(LEN('Matter Data'!C3551)&gt;80,LEN('Matter Data'!C3551),"")</f>
        <v/>
      </c>
      <c r="R4119" s="18" t="str">
        <f>IF(LEN('Matter Data'!H3551)&gt;40,LEN('Matter Data'!H3551),"")</f>
        <v/>
      </c>
      <c r="S4119" s="21" t="b">
        <f>IF(LEN('Matter Data'!C3551)&gt;0,CONCATENATE('Matter Data'!A3551,'Matter Data'!B3551,'Matter Data'!C3551))</f>
        <v>0</v>
      </c>
      <c r="T4119" s="21">
        <f>IF(LEN('Matter Data'!C3551)&gt;0,COUNTIF($S$2:$S$5001,CONCATENATE('Matter Data'!A3551,'Matter Data'!B3551,'Matter Data'!C3551)),0)</f>
        <v>0</v>
      </c>
      <c r="U4119" s="22" t="str">
        <f>IF(LEN('Contacts Data'!B3558)&gt;0,'Contacts Data'!B3558,"")</f>
        <v/>
      </c>
      <c r="V4119" s="22" t="str">
        <f>IF(LEN('Contacts Data'!C3558)&gt;0,'Contacts Data'!C3558,"")</f>
        <v/>
      </c>
      <c r="W4119" s="22" t="str">
        <f>CONCATENATE(U4119, " ", V4119, " ", 'Contacts Data'!$A3558)</f>
        <v xml:space="preserve">  </v>
      </c>
      <c r="X4119" s="22" t="str">
        <f>CONCATENATE('Matter Data'!A3551, " ", 'Matter Data'!B3551, " ", "Client")</f>
        <v xml:space="preserve">  Client</v>
      </c>
      <c r="Y4119" s="19" t="str">
        <f t="shared" si="64"/>
        <v/>
      </c>
    </row>
    <row r="4120" spans="1:25" x14ac:dyDescent="0.25">
      <c r="A4120" s="18" t="str">
        <f>IF(LEN('Contacts Data'!A3559)&gt;20,LEN('Contacts Data'!A3559),"")</f>
        <v/>
      </c>
      <c r="B4120" s="18" t="str">
        <f>IF(LEN('Contacts Data'!B3559)&gt;0, LEN('Contacts Data'!B3559) + LEN('Contacts Data'!C3559), "")</f>
        <v/>
      </c>
      <c r="C4120" s="18" t="str">
        <f>IF(LEN('Contacts Data'!E3559)&gt;20,LEN('Contacts Data'!E3559),"")</f>
        <v/>
      </c>
      <c r="D4120" s="18" t="str">
        <f>IF(LEN('Contacts Data'!F3559)&gt;20,LEN('Contacts Data'!F3559),"")</f>
        <v/>
      </c>
      <c r="E4120" s="18" t="str">
        <f>IF(LEN('Contacts Data'!G3559)&gt;20,LEN('Contacts Data'!G3559),"")</f>
        <v/>
      </c>
      <c r="F4120" s="18" t="str">
        <f>IF(LEN('Contacts Data'!H3559)&gt;60,LEN('Contacts Data'!H3559),"")</f>
        <v/>
      </c>
      <c r="G4120" s="18" t="str">
        <f>IF(LEN('Contacts Data'!I3559)&gt;128,LEN('Contacts Data'!I3559),"")</f>
        <v/>
      </c>
      <c r="H4120" s="18" t="str">
        <f>IF(LEN('Contacts Data'!J3559)&gt;60,LEN('Contacts Data'!J3559),"")</f>
        <v/>
      </c>
      <c r="I4120" s="18" t="str">
        <f>IF(LEN('Contacts Data'!K3559)&gt;30,LEN('Contacts Data'!K3559),"")</f>
        <v/>
      </c>
      <c r="J4120" s="18" t="str">
        <f>IF(LEN('Contacts Data'!L3559)&gt;2,LEN('Contacts Data'!L3559),"")</f>
        <v/>
      </c>
      <c r="K4120" s="18" t="str">
        <f>IF(LEN('Contacts Data'!M3559)&gt;16,LEN('Contacts Data'!M3559),"")</f>
        <v/>
      </c>
      <c r="L4120" s="18" t="str">
        <f>IF(LEN('Contacts Data'!D3559)&gt;128,LEN('Contacts Data'!D3559),"")</f>
        <v/>
      </c>
      <c r="M4120" s="18" t="str">
        <f>IF(LEN('Contacts Data'!O3559)&gt;1024,LEN('Contacts Data'!O3559),"")</f>
        <v/>
      </c>
      <c r="P4120" s="18" t="str">
        <f>IF(LEN('Matter Data'!A3552)&gt;0,LEN('Matter Data'!A3552)+LEN('Matter Data'!B3552),"")</f>
        <v/>
      </c>
      <c r="Q4120" s="18" t="str">
        <f>IF(LEN('Matter Data'!C3552)&gt;80,LEN('Matter Data'!C3552),"")</f>
        <v/>
      </c>
      <c r="R4120" s="18" t="str">
        <f>IF(LEN('Matter Data'!H3552)&gt;40,LEN('Matter Data'!H3552),"")</f>
        <v/>
      </c>
      <c r="S4120" s="21" t="b">
        <f>IF(LEN('Matter Data'!C3552)&gt;0,CONCATENATE('Matter Data'!A3552,'Matter Data'!B3552,'Matter Data'!C3552))</f>
        <v>0</v>
      </c>
      <c r="T4120" s="21">
        <f>IF(LEN('Matter Data'!C3552)&gt;0,COUNTIF($S$2:$S$5001,CONCATENATE('Matter Data'!A3552,'Matter Data'!B3552,'Matter Data'!C3552)),0)</f>
        <v>0</v>
      </c>
      <c r="U4120" s="22" t="str">
        <f>IF(LEN('Contacts Data'!B3559)&gt;0,'Contacts Data'!B3559,"")</f>
        <v/>
      </c>
      <c r="V4120" s="22" t="str">
        <f>IF(LEN('Contacts Data'!C3559)&gt;0,'Contacts Data'!C3559,"")</f>
        <v/>
      </c>
      <c r="W4120" s="22" t="str">
        <f>CONCATENATE(U4120, " ", V4120, " ", 'Contacts Data'!$A3559)</f>
        <v xml:space="preserve">  </v>
      </c>
      <c r="X4120" s="22" t="str">
        <f>CONCATENATE('Matter Data'!A3552, " ", 'Matter Data'!B3552, " ", "Client")</f>
        <v xml:space="preserve">  Client</v>
      </c>
      <c r="Y4120" s="19" t="str">
        <f t="shared" si="64"/>
        <v/>
      </c>
    </row>
    <row r="4121" spans="1:25" x14ac:dyDescent="0.25">
      <c r="A4121" s="18" t="str">
        <f>IF(LEN('Contacts Data'!A3560)&gt;20,LEN('Contacts Data'!A3560),"")</f>
        <v/>
      </c>
      <c r="B4121" s="18" t="str">
        <f>IF(LEN('Contacts Data'!B3560)&gt;0, LEN('Contacts Data'!B3560) + LEN('Contacts Data'!C3560), "")</f>
        <v/>
      </c>
      <c r="C4121" s="18" t="str">
        <f>IF(LEN('Contacts Data'!E3560)&gt;20,LEN('Contacts Data'!E3560),"")</f>
        <v/>
      </c>
      <c r="D4121" s="18" t="str">
        <f>IF(LEN('Contacts Data'!F3560)&gt;20,LEN('Contacts Data'!F3560),"")</f>
        <v/>
      </c>
      <c r="E4121" s="18" t="str">
        <f>IF(LEN('Contacts Data'!G3560)&gt;20,LEN('Contacts Data'!G3560),"")</f>
        <v/>
      </c>
      <c r="F4121" s="18" t="str">
        <f>IF(LEN('Contacts Data'!H3560)&gt;60,LEN('Contacts Data'!H3560),"")</f>
        <v/>
      </c>
      <c r="G4121" s="18" t="str">
        <f>IF(LEN('Contacts Data'!I3560)&gt;128,LEN('Contacts Data'!I3560),"")</f>
        <v/>
      </c>
      <c r="H4121" s="18" t="str">
        <f>IF(LEN('Contacts Data'!J3560)&gt;60,LEN('Contacts Data'!J3560),"")</f>
        <v/>
      </c>
      <c r="I4121" s="18" t="str">
        <f>IF(LEN('Contacts Data'!K3560)&gt;30,LEN('Contacts Data'!K3560),"")</f>
        <v/>
      </c>
      <c r="J4121" s="18" t="str">
        <f>IF(LEN('Contacts Data'!L3560)&gt;2,LEN('Contacts Data'!L3560),"")</f>
        <v/>
      </c>
      <c r="K4121" s="18" t="str">
        <f>IF(LEN('Contacts Data'!M3560)&gt;16,LEN('Contacts Data'!M3560),"")</f>
        <v/>
      </c>
      <c r="L4121" s="18" t="str">
        <f>IF(LEN('Contacts Data'!D3560)&gt;128,LEN('Contacts Data'!D3560),"")</f>
        <v/>
      </c>
      <c r="M4121" s="18" t="str">
        <f>IF(LEN('Contacts Data'!O3560)&gt;1024,LEN('Contacts Data'!O3560),"")</f>
        <v/>
      </c>
      <c r="P4121" s="18" t="str">
        <f>IF(LEN('Matter Data'!A3553)&gt;0,LEN('Matter Data'!A3553)+LEN('Matter Data'!B3553),"")</f>
        <v/>
      </c>
      <c r="Q4121" s="18" t="str">
        <f>IF(LEN('Matter Data'!C3553)&gt;80,LEN('Matter Data'!C3553),"")</f>
        <v/>
      </c>
      <c r="R4121" s="18" t="str">
        <f>IF(LEN('Matter Data'!H3553)&gt;40,LEN('Matter Data'!H3553),"")</f>
        <v/>
      </c>
      <c r="S4121" s="21" t="b">
        <f>IF(LEN('Matter Data'!C3553)&gt;0,CONCATENATE('Matter Data'!A3553,'Matter Data'!B3553,'Matter Data'!C3553))</f>
        <v>0</v>
      </c>
      <c r="T4121" s="21">
        <f>IF(LEN('Matter Data'!C3553)&gt;0,COUNTIF($S$2:$S$5001,CONCATENATE('Matter Data'!A3553,'Matter Data'!B3553,'Matter Data'!C3553)),0)</f>
        <v>0</v>
      </c>
      <c r="U4121" s="22" t="str">
        <f>IF(LEN('Contacts Data'!B3560)&gt;0,'Contacts Data'!B3560,"")</f>
        <v/>
      </c>
      <c r="V4121" s="22" t="str">
        <f>IF(LEN('Contacts Data'!C3560)&gt;0,'Contacts Data'!C3560,"")</f>
        <v/>
      </c>
      <c r="W4121" s="22" t="str">
        <f>CONCATENATE(U4121, " ", V4121, " ", 'Contacts Data'!$A3560)</f>
        <v xml:space="preserve">  </v>
      </c>
      <c r="X4121" s="22" t="str">
        <f>CONCATENATE('Matter Data'!A3553, " ", 'Matter Data'!B3553, " ", "Client")</f>
        <v xml:space="preserve">  Client</v>
      </c>
      <c r="Y4121" s="19" t="str">
        <f t="shared" si="64"/>
        <v/>
      </c>
    </row>
    <row r="4122" spans="1:25" x14ac:dyDescent="0.25">
      <c r="A4122" s="18" t="str">
        <f>IF(LEN('Contacts Data'!A3561)&gt;20,LEN('Contacts Data'!A3561),"")</f>
        <v/>
      </c>
      <c r="B4122" s="18" t="str">
        <f>IF(LEN('Contacts Data'!B3561)&gt;0, LEN('Contacts Data'!B3561) + LEN('Contacts Data'!C3561), "")</f>
        <v/>
      </c>
      <c r="C4122" s="18" t="str">
        <f>IF(LEN('Contacts Data'!E3561)&gt;20,LEN('Contacts Data'!E3561),"")</f>
        <v/>
      </c>
      <c r="D4122" s="18" t="str">
        <f>IF(LEN('Contacts Data'!F3561)&gt;20,LEN('Contacts Data'!F3561),"")</f>
        <v/>
      </c>
      <c r="E4122" s="18" t="str">
        <f>IF(LEN('Contacts Data'!G3561)&gt;20,LEN('Contacts Data'!G3561),"")</f>
        <v/>
      </c>
      <c r="F4122" s="18" t="str">
        <f>IF(LEN('Contacts Data'!H3561)&gt;60,LEN('Contacts Data'!H3561),"")</f>
        <v/>
      </c>
      <c r="G4122" s="18" t="str">
        <f>IF(LEN('Contacts Data'!I3561)&gt;128,LEN('Contacts Data'!I3561),"")</f>
        <v/>
      </c>
      <c r="H4122" s="18" t="str">
        <f>IF(LEN('Contacts Data'!J3561)&gt;60,LEN('Contacts Data'!J3561),"")</f>
        <v/>
      </c>
      <c r="I4122" s="18" t="str">
        <f>IF(LEN('Contacts Data'!K3561)&gt;30,LEN('Contacts Data'!K3561),"")</f>
        <v/>
      </c>
      <c r="J4122" s="18" t="str">
        <f>IF(LEN('Contacts Data'!L3561)&gt;2,LEN('Contacts Data'!L3561),"")</f>
        <v/>
      </c>
      <c r="K4122" s="18" t="str">
        <f>IF(LEN('Contacts Data'!M3561)&gt;16,LEN('Contacts Data'!M3561),"")</f>
        <v/>
      </c>
      <c r="L4122" s="18" t="str">
        <f>IF(LEN('Contacts Data'!D3561)&gt;128,LEN('Contacts Data'!D3561),"")</f>
        <v/>
      </c>
      <c r="M4122" s="18" t="str">
        <f>IF(LEN('Contacts Data'!O3561)&gt;1024,LEN('Contacts Data'!O3561),"")</f>
        <v/>
      </c>
      <c r="P4122" s="18" t="str">
        <f>IF(LEN('Matter Data'!A3554)&gt;0,LEN('Matter Data'!A3554)+LEN('Matter Data'!B3554),"")</f>
        <v/>
      </c>
      <c r="Q4122" s="18" t="str">
        <f>IF(LEN('Matter Data'!C3554)&gt;80,LEN('Matter Data'!C3554),"")</f>
        <v/>
      </c>
      <c r="R4122" s="18" t="str">
        <f>IF(LEN('Matter Data'!H3554)&gt;40,LEN('Matter Data'!H3554),"")</f>
        <v/>
      </c>
      <c r="S4122" s="21" t="b">
        <f>IF(LEN('Matter Data'!C3554)&gt;0,CONCATENATE('Matter Data'!A3554,'Matter Data'!B3554,'Matter Data'!C3554))</f>
        <v>0</v>
      </c>
      <c r="T4122" s="21">
        <f>IF(LEN('Matter Data'!C3554)&gt;0,COUNTIF($S$2:$S$5001,CONCATENATE('Matter Data'!A3554,'Matter Data'!B3554,'Matter Data'!C3554)),0)</f>
        <v>0</v>
      </c>
      <c r="U4122" s="22" t="str">
        <f>IF(LEN('Contacts Data'!B3561)&gt;0,'Contacts Data'!B3561,"")</f>
        <v/>
      </c>
      <c r="V4122" s="22" t="str">
        <f>IF(LEN('Contacts Data'!C3561)&gt;0,'Contacts Data'!C3561,"")</f>
        <v/>
      </c>
      <c r="W4122" s="22" t="str">
        <f>CONCATENATE(U4122, " ", V4122, " ", 'Contacts Data'!$A3561)</f>
        <v xml:space="preserve">  </v>
      </c>
      <c r="X4122" s="22" t="str">
        <f>CONCATENATE('Matter Data'!A3554, " ", 'Matter Data'!B3554, " ", "Client")</f>
        <v xml:space="preserve">  Client</v>
      </c>
      <c r="Y4122" s="19" t="str">
        <f t="shared" si="64"/>
        <v/>
      </c>
    </row>
    <row r="4123" spans="1:25" x14ac:dyDescent="0.25">
      <c r="A4123" s="18" t="str">
        <f>IF(LEN('Contacts Data'!A3562)&gt;20,LEN('Contacts Data'!A3562),"")</f>
        <v/>
      </c>
      <c r="B4123" s="18" t="str">
        <f>IF(LEN('Contacts Data'!B3562)&gt;0, LEN('Contacts Data'!B3562) + LEN('Contacts Data'!C3562), "")</f>
        <v/>
      </c>
      <c r="C4123" s="18" t="str">
        <f>IF(LEN('Contacts Data'!E3562)&gt;20,LEN('Contacts Data'!E3562),"")</f>
        <v/>
      </c>
      <c r="D4123" s="18" t="str">
        <f>IF(LEN('Contacts Data'!F3562)&gt;20,LEN('Contacts Data'!F3562),"")</f>
        <v/>
      </c>
      <c r="E4123" s="18" t="str">
        <f>IF(LEN('Contacts Data'!G3562)&gt;20,LEN('Contacts Data'!G3562),"")</f>
        <v/>
      </c>
      <c r="F4123" s="18" t="str">
        <f>IF(LEN('Contacts Data'!H3562)&gt;60,LEN('Contacts Data'!H3562),"")</f>
        <v/>
      </c>
      <c r="G4123" s="18" t="str">
        <f>IF(LEN('Contacts Data'!I3562)&gt;128,LEN('Contacts Data'!I3562),"")</f>
        <v/>
      </c>
      <c r="H4123" s="18" t="str">
        <f>IF(LEN('Contacts Data'!J3562)&gt;60,LEN('Contacts Data'!J3562),"")</f>
        <v/>
      </c>
      <c r="I4123" s="18" t="str">
        <f>IF(LEN('Contacts Data'!K3562)&gt;30,LEN('Contacts Data'!K3562),"")</f>
        <v/>
      </c>
      <c r="J4123" s="18" t="str">
        <f>IF(LEN('Contacts Data'!L3562)&gt;2,LEN('Contacts Data'!L3562),"")</f>
        <v/>
      </c>
      <c r="K4123" s="18" t="str">
        <f>IF(LEN('Contacts Data'!M3562)&gt;16,LEN('Contacts Data'!M3562),"")</f>
        <v/>
      </c>
      <c r="L4123" s="18" t="str">
        <f>IF(LEN('Contacts Data'!D3562)&gt;128,LEN('Contacts Data'!D3562),"")</f>
        <v/>
      </c>
      <c r="M4123" s="18" t="str">
        <f>IF(LEN('Contacts Data'!O3562)&gt;1024,LEN('Contacts Data'!O3562),"")</f>
        <v/>
      </c>
      <c r="P4123" s="18" t="str">
        <f>IF(LEN('Matter Data'!A3555)&gt;0,LEN('Matter Data'!A3555)+LEN('Matter Data'!B3555),"")</f>
        <v/>
      </c>
      <c r="Q4123" s="18" t="str">
        <f>IF(LEN('Matter Data'!C3555)&gt;80,LEN('Matter Data'!C3555),"")</f>
        <v/>
      </c>
      <c r="R4123" s="18" t="str">
        <f>IF(LEN('Matter Data'!H3555)&gt;40,LEN('Matter Data'!H3555),"")</f>
        <v/>
      </c>
      <c r="S4123" s="21" t="b">
        <f>IF(LEN('Matter Data'!C3555)&gt;0,CONCATENATE('Matter Data'!A3555,'Matter Data'!B3555,'Matter Data'!C3555))</f>
        <v>0</v>
      </c>
      <c r="T4123" s="21">
        <f>IF(LEN('Matter Data'!C3555)&gt;0,COUNTIF($S$2:$S$5001,CONCATENATE('Matter Data'!A3555,'Matter Data'!B3555,'Matter Data'!C3555)),0)</f>
        <v>0</v>
      </c>
      <c r="U4123" s="22" t="str">
        <f>IF(LEN('Contacts Data'!B3562)&gt;0,'Contacts Data'!B3562,"")</f>
        <v/>
      </c>
      <c r="V4123" s="22" t="str">
        <f>IF(LEN('Contacts Data'!C3562)&gt;0,'Contacts Data'!C3562,"")</f>
        <v/>
      </c>
      <c r="W4123" s="22" t="str">
        <f>CONCATENATE(U4123, " ", V4123, " ", 'Contacts Data'!$A3562)</f>
        <v xml:space="preserve">  </v>
      </c>
      <c r="X4123" s="22" t="str">
        <f>CONCATENATE('Matter Data'!A3555, " ", 'Matter Data'!B3555, " ", "Client")</f>
        <v xml:space="preserve">  Client</v>
      </c>
      <c r="Y4123" s="19" t="str">
        <f t="shared" si="64"/>
        <v/>
      </c>
    </row>
    <row r="4124" spans="1:25" x14ac:dyDescent="0.25">
      <c r="A4124" s="18" t="str">
        <f>IF(LEN('Contacts Data'!A3563)&gt;20,LEN('Contacts Data'!A3563),"")</f>
        <v/>
      </c>
      <c r="B4124" s="18" t="str">
        <f>IF(LEN('Contacts Data'!B3563)&gt;0, LEN('Contacts Data'!B3563) + LEN('Contacts Data'!C3563), "")</f>
        <v/>
      </c>
      <c r="C4124" s="18" t="str">
        <f>IF(LEN('Contacts Data'!E3563)&gt;20,LEN('Contacts Data'!E3563),"")</f>
        <v/>
      </c>
      <c r="D4124" s="18" t="str">
        <f>IF(LEN('Contacts Data'!F3563)&gt;20,LEN('Contacts Data'!F3563),"")</f>
        <v/>
      </c>
      <c r="E4124" s="18" t="str">
        <f>IF(LEN('Contacts Data'!G3563)&gt;20,LEN('Contacts Data'!G3563),"")</f>
        <v/>
      </c>
      <c r="F4124" s="18" t="str">
        <f>IF(LEN('Contacts Data'!H3563)&gt;60,LEN('Contacts Data'!H3563),"")</f>
        <v/>
      </c>
      <c r="G4124" s="18" t="str">
        <f>IF(LEN('Contacts Data'!I3563)&gt;128,LEN('Contacts Data'!I3563),"")</f>
        <v/>
      </c>
      <c r="H4124" s="18" t="str">
        <f>IF(LEN('Contacts Data'!J3563)&gt;60,LEN('Contacts Data'!J3563),"")</f>
        <v/>
      </c>
      <c r="I4124" s="18" t="str">
        <f>IF(LEN('Contacts Data'!K3563)&gt;30,LEN('Contacts Data'!K3563),"")</f>
        <v/>
      </c>
      <c r="J4124" s="18" t="str">
        <f>IF(LEN('Contacts Data'!L3563)&gt;2,LEN('Contacts Data'!L3563),"")</f>
        <v/>
      </c>
      <c r="K4124" s="18" t="str">
        <f>IF(LEN('Contacts Data'!M3563)&gt;16,LEN('Contacts Data'!M3563),"")</f>
        <v/>
      </c>
      <c r="L4124" s="18" t="str">
        <f>IF(LEN('Contacts Data'!D3563)&gt;128,LEN('Contacts Data'!D3563),"")</f>
        <v/>
      </c>
      <c r="M4124" s="18" t="str">
        <f>IF(LEN('Contacts Data'!O3563)&gt;1024,LEN('Contacts Data'!O3563),"")</f>
        <v/>
      </c>
      <c r="P4124" s="18" t="str">
        <f>IF(LEN('Matter Data'!A3556)&gt;0,LEN('Matter Data'!A3556)+LEN('Matter Data'!B3556),"")</f>
        <v/>
      </c>
      <c r="Q4124" s="18" t="str">
        <f>IF(LEN('Matter Data'!C3556)&gt;80,LEN('Matter Data'!C3556),"")</f>
        <v/>
      </c>
      <c r="R4124" s="18" t="str">
        <f>IF(LEN('Matter Data'!H3556)&gt;40,LEN('Matter Data'!H3556),"")</f>
        <v/>
      </c>
      <c r="S4124" s="21" t="b">
        <f>IF(LEN('Matter Data'!C3556)&gt;0,CONCATENATE('Matter Data'!A3556,'Matter Data'!B3556,'Matter Data'!C3556))</f>
        <v>0</v>
      </c>
      <c r="T4124" s="21">
        <f>IF(LEN('Matter Data'!C3556)&gt;0,COUNTIF($S$2:$S$5001,CONCATENATE('Matter Data'!A3556,'Matter Data'!B3556,'Matter Data'!C3556)),0)</f>
        <v>0</v>
      </c>
      <c r="U4124" s="22" t="str">
        <f>IF(LEN('Contacts Data'!B3563)&gt;0,'Contacts Data'!B3563,"")</f>
        <v/>
      </c>
      <c r="V4124" s="22" t="str">
        <f>IF(LEN('Contacts Data'!C3563)&gt;0,'Contacts Data'!C3563,"")</f>
        <v/>
      </c>
      <c r="W4124" s="22" t="str">
        <f>CONCATENATE(U4124, " ", V4124, " ", 'Contacts Data'!$A3563)</f>
        <v xml:space="preserve">  </v>
      </c>
      <c r="X4124" s="22" t="str">
        <f>CONCATENATE('Matter Data'!A3556, " ", 'Matter Data'!B3556, " ", "Client")</f>
        <v xml:space="preserve">  Client</v>
      </c>
      <c r="Y4124" s="19" t="str">
        <f t="shared" si="64"/>
        <v/>
      </c>
    </row>
    <row r="4125" spans="1:25" x14ac:dyDescent="0.25">
      <c r="A4125" s="18" t="str">
        <f>IF(LEN('Contacts Data'!A3564)&gt;20,LEN('Contacts Data'!A3564),"")</f>
        <v/>
      </c>
      <c r="B4125" s="18" t="str">
        <f>IF(LEN('Contacts Data'!B3564)&gt;0, LEN('Contacts Data'!B3564) + LEN('Contacts Data'!C3564), "")</f>
        <v/>
      </c>
      <c r="C4125" s="18" t="str">
        <f>IF(LEN('Contacts Data'!E3564)&gt;20,LEN('Contacts Data'!E3564),"")</f>
        <v/>
      </c>
      <c r="D4125" s="18" t="str">
        <f>IF(LEN('Contacts Data'!F3564)&gt;20,LEN('Contacts Data'!F3564),"")</f>
        <v/>
      </c>
      <c r="E4125" s="18" t="str">
        <f>IF(LEN('Contacts Data'!G3564)&gt;20,LEN('Contacts Data'!G3564),"")</f>
        <v/>
      </c>
      <c r="F4125" s="18" t="str">
        <f>IF(LEN('Contacts Data'!H3564)&gt;60,LEN('Contacts Data'!H3564),"")</f>
        <v/>
      </c>
      <c r="G4125" s="18" t="str">
        <f>IF(LEN('Contacts Data'!I3564)&gt;128,LEN('Contacts Data'!I3564),"")</f>
        <v/>
      </c>
      <c r="H4125" s="18" t="str">
        <f>IF(LEN('Contacts Data'!J3564)&gt;60,LEN('Contacts Data'!J3564),"")</f>
        <v/>
      </c>
      <c r="I4125" s="18" t="str">
        <f>IF(LEN('Contacts Data'!K3564)&gt;30,LEN('Contacts Data'!K3564),"")</f>
        <v/>
      </c>
      <c r="J4125" s="18" t="str">
        <f>IF(LEN('Contacts Data'!L3564)&gt;2,LEN('Contacts Data'!L3564),"")</f>
        <v/>
      </c>
      <c r="K4125" s="18" t="str">
        <f>IF(LEN('Contacts Data'!M3564)&gt;16,LEN('Contacts Data'!M3564),"")</f>
        <v/>
      </c>
      <c r="L4125" s="18" t="str">
        <f>IF(LEN('Contacts Data'!D3564)&gt;128,LEN('Contacts Data'!D3564),"")</f>
        <v/>
      </c>
      <c r="M4125" s="18" t="str">
        <f>IF(LEN('Contacts Data'!O3564)&gt;1024,LEN('Contacts Data'!O3564),"")</f>
        <v/>
      </c>
      <c r="P4125" s="18" t="str">
        <f>IF(LEN('Matter Data'!A3557)&gt;0,LEN('Matter Data'!A3557)+LEN('Matter Data'!B3557),"")</f>
        <v/>
      </c>
      <c r="Q4125" s="18" t="str">
        <f>IF(LEN('Matter Data'!C3557)&gt;80,LEN('Matter Data'!C3557),"")</f>
        <v/>
      </c>
      <c r="R4125" s="18" t="str">
        <f>IF(LEN('Matter Data'!H3557)&gt;40,LEN('Matter Data'!H3557),"")</f>
        <v/>
      </c>
      <c r="S4125" s="21" t="b">
        <f>IF(LEN('Matter Data'!C3557)&gt;0,CONCATENATE('Matter Data'!A3557,'Matter Data'!B3557,'Matter Data'!C3557))</f>
        <v>0</v>
      </c>
      <c r="T4125" s="21">
        <f>IF(LEN('Matter Data'!C3557)&gt;0,COUNTIF($S$2:$S$5001,CONCATENATE('Matter Data'!A3557,'Matter Data'!B3557,'Matter Data'!C3557)),0)</f>
        <v>0</v>
      </c>
      <c r="U4125" s="22" t="str">
        <f>IF(LEN('Contacts Data'!B3564)&gt;0,'Contacts Data'!B3564,"")</f>
        <v/>
      </c>
      <c r="V4125" s="22" t="str">
        <f>IF(LEN('Contacts Data'!C3564)&gt;0,'Contacts Data'!C3564,"")</f>
        <v/>
      </c>
      <c r="W4125" s="22" t="str">
        <f>CONCATENATE(U4125, " ", V4125, " ", 'Contacts Data'!$A3564)</f>
        <v xml:space="preserve">  </v>
      </c>
      <c r="X4125" s="22" t="str">
        <f>CONCATENATE('Matter Data'!A3557, " ", 'Matter Data'!B3557, " ", "Client")</f>
        <v xml:space="preserve">  Client</v>
      </c>
      <c r="Y4125" s="19" t="str">
        <f t="shared" si="64"/>
        <v/>
      </c>
    </row>
    <row r="4126" spans="1:25" x14ac:dyDescent="0.25">
      <c r="A4126" s="18" t="str">
        <f>IF(LEN('Contacts Data'!A3565)&gt;20,LEN('Contacts Data'!A3565),"")</f>
        <v/>
      </c>
      <c r="B4126" s="18" t="str">
        <f>IF(LEN('Contacts Data'!B3565)&gt;0, LEN('Contacts Data'!B3565) + LEN('Contacts Data'!C3565), "")</f>
        <v/>
      </c>
      <c r="C4126" s="18" t="str">
        <f>IF(LEN('Contacts Data'!E3565)&gt;20,LEN('Contacts Data'!E3565),"")</f>
        <v/>
      </c>
      <c r="D4126" s="18" t="str">
        <f>IF(LEN('Contacts Data'!F3565)&gt;20,LEN('Contacts Data'!F3565),"")</f>
        <v/>
      </c>
      <c r="E4126" s="18" t="str">
        <f>IF(LEN('Contacts Data'!G3565)&gt;20,LEN('Contacts Data'!G3565),"")</f>
        <v/>
      </c>
      <c r="F4126" s="18" t="str">
        <f>IF(LEN('Contacts Data'!H3565)&gt;60,LEN('Contacts Data'!H3565),"")</f>
        <v/>
      </c>
      <c r="G4126" s="18" t="str">
        <f>IF(LEN('Contacts Data'!I3565)&gt;128,LEN('Contacts Data'!I3565),"")</f>
        <v/>
      </c>
      <c r="H4126" s="18" t="str">
        <f>IF(LEN('Contacts Data'!J3565)&gt;60,LEN('Contacts Data'!J3565),"")</f>
        <v/>
      </c>
      <c r="I4126" s="18" t="str">
        <f>IF(LEN('Contacts Data'!K3565)&gt;30,LEN('Contacts Data'!K3565),"")</f>
        <v/>
      </c>
      <c r="J4126" s="18" t="str">
        <f>IF(LEN('Contacts Data'!L3565)&gt;2,LEN('Contacts Data'!L3565),"")</f>
        <v/>
      </c>
      <c r="K4126" s="18" t="str">
        <f>IF(LEN('Contacts Data'!M3565)&gt;16,LEN('Contacts Data'!M3565),"")</f>
        <v/>
      </c>
      <c r="L4126" s="18" t="str">
        <f>IF(LEN('Contacts Data'!D3565)&gt;128,LEN('Contacts Data'!D3565),"")</f>
        <v/>
      </c>
      <c r="M4126" s="18" t="str">
        <f>IF(LEN('Contacts Data'!O3565)&gt;1024,LEN('Contacts Data'!O3565),"")</f>
        <v/>
      </c>
      <c r="P4126" s="18" t="str">
        <f>IF(LEN('Matter Data'!A3558)&gt;0,LEN('Matter Data'!A3558)+LEN('Matter Data'!B3558),"")</f>
        <v/>
      </c>
      <c r="Q4126" s="18" t="str">
        <f>IF(LEN('Matter Data'!C3558)&gt;80,LEN('Matter Data'!C3558),"")</f>
        <v/>
      </c>
      <c r="R4126" s="18" t="str">
        <f>IF(LEN('Matter Data'!H3558)&gt;40,LEN('Matter Data'!H3558),"")</f>
        <v/>
      </c>
      <c r="S4126" s="21" t="b">
        <f>IF(LEN('Matter Data'!C3558)&gt;0,CONCATENATE('Matter Data'!A3558,'Matter Data'!B3558,'Matter Data'!C3558))</f>
        <v>0</v>
      </c>
      <c r="T4126" s="21">
        <f>IF(LEN('Matter Data'!C3558)&gt;0,COUNTIF($S$2:$S$5001,CONCATENATE('Matter Data'!A3558,'Matter Data'!B3558,'Matter Data'!C3558)),0)</f>
        <v>0</v>
      </c>
      <c r="U4126" s="22" t="str">
        <f>IF(LEN('Contacts Data'!B3565)&gt;0,'Contacts Data'!B3565,"")</f>
        <v/>
      </c>
      <c r="V4126" s="22" t="str">
        <f>IF(LEN('Contacts Data'!C3565)&gt;0,'Contacts Data'!C3565,"")</f>
        <v/>
      </c>
      <c r="W4126" s="22" t="str">
        <f>CONCATENATE(U4126, " ", V4126, " ", 'Contacts Data'!$A3565)</f>
        <v xml:space="preserve">  </v>
      </c>
      <c r="X4126" s="22" t="str">
        <f>CONCATENATE('Matter Data'!A3558, " ", 'Matter Data'!B3558, " ", "Client")</f>
        <v xml:space="preserve">  Client</v>
      </c>
      <c r="Y4126" s="19" t="str">
        <f t="shared" si="64"/>
        <v/>
      </c>
    </row>
    <row r="4127" spans="1:25" x14ac:dyDescent="0.25">
      <c r="A4127" s="18" t="str">
        <f>IF(LEN('Contacts Data'!A3566)&gt;20,LEN('Contacts Data'!A3566),"")</f>
        <v/>
      </c>
      <c r="B4127" s="18" t="str">
        <f>IF(LEN('Contacts Data'!B3566)&gt;0, LEN('Contacts Data'!B3566) + LEN('Contacts Data'!C3566), "")</f>
        <v/>
      </c>
      <c r="C4127" s="18" t="str">
        <f>IF(LEN('Contacts Data'!E3566)&gt;20,LEN('Contacts Data'!E3566),"")</f>
        <v/>
      </c>
      <c r="D4127" s="18" t="str">
        <f>IF(LEN('Contacts Data'!F3566)&gt;20,LEN('Contacts Data'!F3566),"")</f>
        <v/>
      </c>
      <c r="E4127" s="18" t="str">
        <f>IF(LEN('Contacts Data'!G3566)&gt;20,LEN('Contacts Data'!G3566),"")</f>
        <v/>
      </c>
      <c r="F4127" s="18" t="str">
        <f>IF(LEN('Contacts Data'!H3566)&gt;60,LEN('Contacts Data'!H3566),"")</f>
        <v/>
      </c>
      <c r="G4127" s="18" t="str">
        <f>IF(LEN('Contacts Data'!I3566)&gt;128,LEN('Contacts Data'!I3566),"")</f>
        <v/>
      </c>
      <c r="H4127" s="18" t="str">
        <f>IF(LEN('Contacts Data'!J3566)&gt;60,LEN('Contacts Data'!J3566),"")</f>
        <v/>
      </c>
      <c r="I4127" s="18" t="str">
        <f>IF(LEN('Contacts Data'!K3566)&gt;30,LEN('Contacts Data'!K3566),"")</f>
        <v/>
      </c>
      <c r="J4127" s="18" t="str">
        <f>IF(LEN('Contacts Data'!L3566)&gt;2,LEN('Contacts Data'!L3566),"")</f>
        <v/>
      </c>
      <c r="K4127" s="18" t="str">
        <f>IF(LEN('Contacts Data'!M3566)&gt;16,LEN('Contacts Data'!M3566),"")</f>
        <v/>
      </c>
      <c r="L4127" s="18" t="str">
        <f>IF(LEN('Contacts Data'!D3566)&gt;128,LEN('Contacts Data'!D3566),"")</f>
        <v/>
      </c>
      <c r="M4127" s="18" t="str">
        <f>IF(LEN('Contacts Data'!O3566)&gt;1024,LEN('Contacts Data'!O3566),"")</f>
        <v/>
      </c>
      <c r="P4127" s="18" t="str">
        <f>IF(LEN('Matter Data'!A3559)&gt;0,LEN('Matter Data'!A3559)+LEN('Matter Data'!B3559),"")</f>
        <v/>
      </c>
      <c r="Q4127" s="18" t="str">
        <f>IF(LEN('Matter Data'!C3559)&gt;80,LEN('Matter Data'!C3559),"")</f>
        <v/>
      </c>
      <c r="R4127" s="18" t="str">
        <f>IF(LEN('Matter Data'!H3559)&gt;40,LEN('Matter Data'!H3559),"")</f>
        <v/>
      </c>
      <c r="S4127" s="21" t="b">
        <f>IF(LEN('Matter Data'!C3559)&gt;0,CONCATENATE('Matter Data'!A3559,'Matter Data'!B3559,'Matter Data'!C3559))</f>
        <v>0</v>
      </c>
      <c r="T4127" s="21">
        <f>IF(LEN('Matter Data'!C3559)&gt;0,COUNTIF($S$2:$S$5001,CONCATENATE('Matter Data'!A3559,'Matter Data'!B3559,'Matter Data'!C3559)),0)</f>
        <v>0</v>
      </c>
      <c r="U4127" s="22" t="str">
        <f>IF(LEN('Contacts Data'!B3566)&gt;0,'Contacts Data'!B3566,"")</f>
        <v/>
      </c>
      <c r="V4127" s="22" t="str">
        <f>IF(LEN('Contacts Data'!C3566)&gt;0,'Contacts Data'!C3566,"")</f>
        <v/>
      </c>
      <c r="W4127" s="22" t="str">
        <f>CONCATENATE(U4127, " ", V4127, " ", 'Contacts Data'!$A3566)</f>
        <v xml:space="preserve">  </v>
      </c>
      <c r="X4127" s="22" t="str">
        <f>CONCATENATE('Matter Data'!A3559, " ", 'Matter Data'!B3559, " ", "Client")</f>
        <v xml:space="preserve">  Client</v>
      </c>
      <c r="Y4127" s="19" t="str">
        <f t="shared" si="64"/>
        <v/>
      </c>
    </row>
    <row r="4128" spans="1:25" x14ac:dyDescent="0.25">
      <c r="A4128" s="18" t="str">
        <f>IF(LEN('Contacts Data'!A3567)&gt;20,LEN('Contacts Data'!A3567),"")</f>
        <v/>
      </c>
      <c r="B4128" s="18" t="str">
        <f>IF(LEN('Contacts Data'!B3567)&gt;0, LEN('Contacts Data'!B3567) + LEN('Contacts Data'!C3567), "")</f>
        <v/>
      </c>
      <c r="C4128" s="18" t="str">
        <f>IF(LEN('Contacts Data'!E3567)&gt;20,LEN('Contacts Data'!E3567),"")</f>
        <v/>
      </c>
      <c r="D4128" s="18" t="str">
        <f>IF(LEN('Contacts Data'!F3567)&gt;20,LEN('Contacts Data'!F3567),"")</f>
        <v/>
      </c>
      <c r="E4128" s="18" t="str">
        <f>IF(LEN('Contacts Data'!G3567)&gt;20,LEN('Contacts Data'!G3567),"")</f>
        <v/>
      </c>
      <c r="F4128" s="18" t="str">
        <f>IF(LEN('Contacts Data'!H3567)&gt;60,LEN('Contacts Data'!H3567),"")</f>
        <v/>
      </c>
      <c r="G4128" s="18" t="str">
        <f>IF(LEN('Contacts Data'!I3567)&gt;128,LEN('Contacts Data'!I3567),"")</f>
        <v/>
      </c>
      <c r="H4128" s="18" t="str">
        <f>IF(LEN('Contacts Data'!J3567)&gt;60,LEN('Contacts Data'!J3567),"")</f>
        <v/>
      </c>
      <c r="I4128" s="18" t="str">
        <f>IF(LEN('Contacts Data'!K3567)&gt;30,LEN('Contacts Data'!K3567),"")</f>
        <v/>
      </c>
      <c r="J4128" s="18" t="str">
        <f>IF(LEN('Contacts Data'!L3567)&gt;2,LEN('Contacts Data'!L3567),"")</f>
        <v/>
      </c>
      <c r="K4128" s="18" t="str">
        <f>IF(LEN('Contacts Data'!M3567)&gt;16,LEN('Contacts Data'!M3567),"")</f>
        <v/>
      </c>
      <c r="L4128" s="18" t="str">
        <f>IF(LEN('Contacts Data'!D3567)&gt;128,LEN('Contacts Data'!D3567),"")</f>
        <v/>
      </c>
      <c r="M4128" s="18" t="str">
        <f>IF(LEN('Contacts Data'!O3567)&gt;1024,LEN('Contacts Data'!O3567),"")</f>
        <v/>
      </c>
      <c r="P4128" s="18" t="str">
        <f>IF(LEN('Matter Data'!A3560)&gt;0,LEN('Matter Data'!A3560)+LEN('Matter Data'!B3560),"")</f>
        <v/>
      </c>
      <c r="Q4128" s="18" t="str">
        <f>IF(LEN('Matter Data'!C3560)&gt;80,LEN('Matter Data'!C3560),"")</f>
        <v/>
      </c>
      <c r="R4128" s="18" t="str">
        <f>IF(LEN('Matter Data'!H3560)&gt;40,LEN('Matter Data'!H3560),"")</f>
        <v/>
      </c>
      <c r="S4128" s="21" t="b">
        <f>IF(LEN('Matter Data'!C3560)&gt;0,CONCATENATE('Matter Data'!A3560,'Matter Data'!B3560,'Matter Data'!C3560))</f>
        <v>0</v>
      </c>
      <c r="T4128" s="21">
        <f>IF(LEN('Matter Data'!C3560)&gt;0,COUNTIF($S$2:$S$5001,CONCATENATE('Matter Data'!A3560,'Matter Data'!B3560,'Matter Data'!C3560)),0)</f>
        <v>0</v>
      </c>
      <c r="U4128" s="22" t="str">
        <f>IF(LEN('Contacts Data'!B3567)&gt;0,'Contacts Data'!B3567,"")</f>
        <v/>
      </c>
      <c r="V4128" s="22" t="str">
        <f>IF(LEN('Contacts Data'!C3567)&gt;0,'Contacts Data'!C3567,"")</f>
        <v/>
      </c>
      <c r="W4128" s="22" t="str">
        <f>CONCATENATE(U4128, " ", V4128, " ", 'Contacts Data'!$A3567)</f>
        <v xml:space="preserve">  </v>
      </c>
      <c r="X4128" s="22" t="str">
        <f>CONCATENATE('Matter Data'!A3560, " ", 'Matter Data'!B3560, " ", "Client")</f>
        <v xml:space="preserve">  Client</v>
      </c>
      <c r="Y4128" s="19" t="str">
        <f t="shared" si="64"/>
        <v/>
      </c>
    </row>
    <row r="4129" spans="1:25" x14ac:dyDescent="0.25">
      <c r="A4129" s="18" t="str">
        <f>IF(LEN('Contacts Data'!A3568)&gt;20,LEN('Contacts Data'!A3568),"")</f>
        <v/>
      </c>
      <c r="B4129" s="18" t="str">
        <f>IF(LEN('Contacts Data'!B3568)&gt;0, LEN('Contacts Data'!B3568) + LEN('Contacts Data'!C3568), "")</f>
        <v/>
      </c>
      <c r="C4129" s="18" t="str">
        <f>IF(LEN('Contacts Data'!E3568)&gt;20,LEN('Contacts Data'!E3568),"")</f>
        <v/>
      </c>
      <c r="D4129" s="18" t="str">
        <f>IF(LEN('Contacts Data'!F3568)&gt;20,LEN('Contacts Data'!F3568),"")</f>
        <v/>
      </c>
      <c r="E4129" s="18" t="str">
        <f>IF(LEN('Contacts Data'!G3568)&gt;20,LEN('Contacts Data'!G3568),"")</f>
        <v/>
      </c>
      <c r="F4129" s="18" t="str">
        <f>IF(LEN('Contacts Data'!H3568)&gt;60,LEN('Contacts Data'!H3568),"")</f>
        <v/>
      </c>
      <c r="G4129" s="18" t="str">
        <f>IF(LEN('Contacts Data'!I3568)&gt;128,LEN('Contacts Data'!I3568),"")</f>
        <v/>
      </c>
      <c r="H4129" s="18" t="str">
        <f>IF(LEN('Contacts Data'!J3568)&gt;60,LEN('Contacts Data'!J3568),"")</f>
        <v/>
      </c>
      <c r="I4129" s="18" t="str">
        <f>IF(LEN('Contacts Data'!K3568)&gt;30,LEN('Contacts Data'!K3568),"")</f>
        <v/>
      </c>
      <c r="J4129" s="18" t="str">
        <f>IF(LEN('Contacts Data'!L3568)&gt;2,LEN('Contacts Data'!L3568),"")</f>
        <v/>
      </c>
      <c r="K4129" s="18" t="str">
        <f>IF(LEN('Contacts Data'!M3568)&gt;16,LEN('Contacts Data'!M3568),"")</f>
        <v/>
      </c>
      <c r="L4129" s="18" t="str">
        <f>IF(LEN('Contacts Data'!D3568)&gt;128,LEN('Contacts Data'!D3568),"")</f>
        <v/>
      </c>
      <c r="M4129" s="18" t="str">
        <f>IF(LEN('Contacts Data'!O3568)&gt;1024,LEN('Contacts Data'!O3568),"")</f>
        <v/>
      </c>
      <c r="P4129" s="18" t="str">
        <f>IF(LEN('Matter Data'!A3561)&gt;0,LEN('Matter Data'!A3561)+LEN('Matter Data'!B3561),"")</f>
        <v/>
      </c>
      <c r="Q4129" s="18" t="str">
        <f>IF(LEN('Matter Data'!C3561)&gt;80,LEN('Matter Data'!C3561),"")</f>
        <v/>
      </c>
      <c r="R4129" s="18" t="str">
        <f>IF(LEN('Matter Data'!H3561)&gt;40,LEN('Matter Data'!H3561),"")</f>
        <v/>
      </c>
      <c r="S4129" s="21" t="b">
        <f>IF(LEN('Matter Data'!C3561)&gt;0,CONCATENATE('Matter Data'!A3561,'Matter Data'!B3561,'Matter Data'!C3561))</f>
        <v>0</v>
      </c>
      <c r="T4129" s="21">
        <f>IF(LEN('Matter Data'!C3561)&gt;0,COUNTIF($S$2:$S$5001,CONCATENATE('Matter Data'!A3561,'Matter Data'!B3561,'Matter Data'!C3561)),0)</f>
        <v>0</v>
      </c>
      <c r="U4129" s="22" t="str">
        <f>IF(LEN('Contacts Data'!B3568)&gt;0,'Contacts Data'!B3568,"")</f>
        <v/>
      </c>
      <c r="V4129" s="22" t="str">
        <f>IF(LEN('Contacts Data'!C3568)&gt;0,'Contacts Data'!C3568,"")</f>
        <v/>
      </c>
      <c r="W4129" s="22" t="str">
        <f>CONCATENATE(U4129, " ", V4129, " ", 'Contacts Data'!$A3568)</f>
        <v xml:space="preserve">  </v>
      </c>
      <c r="X4129" s="22" t="str">
        <f>CONCATENATE('Matter Data'!A3561, " ", 'Matter Data'!B3561, " ", "Client")</f>
        <v xml:space="preserve">  Client</v>
      </c>
      <c r="Y4129" s="19" t="str">
        <f t="shared" si="64"/>
        <v/>
      </c>
    </row>
    <row r="4130" spans="1:25" x14ac:dyDescent="0.25">
      <c r="A4130" s="18" t="str">
        <f>IF(LEN('Contacts Data'!A3569)&gt;20,LEN('Contacts Data'!A3569),"")</f>
        <v/>
      </c>
      <c r="B4130" s="18" t="str">
        <f>IF(LEN('Contacts Data'!B3569)&gt;0, LEN('Contacts Data'!B3569) + LEN('Contacts Data'!C3569), "")</f>
        <v/>
      </c>
      <c r="C4130" s="18" t="str">
        <f>IF(LEN('Contacts Data'!E3569)&gt;20,LEN('Contacts Data'!E3569),"")</f>
        <v/>
      </c>
      <c r="D4130" s="18" t="str">
        <f>IF(LEN('Contacts Data'!F3569)&gt;20,LEN('Contacts Data'!F3569),"")</f>
        <v/>
      </c>
      <c r="E4130" s="18" t="str">
        <f>IF(LEN('Contacts Data'!G3569)&gt;20,LEN('Contacts Data'!G3569),"")</f>
        <v/>
      </c>
      <c r="F4130" s="18" t="str">
        <f>IF(LEN('Contacts Data'!H3569)&gt;60,LEN('Contacts Data'!H3569),"")</f>
        <v/>
      </c>
      <c r="G4130" s="18" t="str">
        <f>IF(LEN('Contacts Data'!I3569)&gt;128,LEN('Contacts Data'!I3569),"")</f>
        <v/>
      </c>
      <c r="H4130" s="18" t="str">
        <f>IF(LEN('Contacts Data'!J3569)&gt;60,LEN('Contacts Data'!J3569),"")</f>
        <v/>
      </c>
      <c r="I4130" s="18" t="str">
        <f>IF(LEN('Contacts Data'!K3569)&gt;30,LEN('Contacts Data'!K3569),"")</f>
        <v/>
      </c>
      <c r="J4130" s="18" t="str">
        <f>IF(LEN('Contacts Data'!L3569)&gt;2,LEN('Contacts Data'!L3569),"")</f>
        <v/>
      </c>
      <c r="K4130" s="18" t="str">
        <f>IF(LEN('Contacts Data'!M3569)&gt;16,LEN('Contacts Data'!M3569),"")</f>
        <v/>
      </c>
      <c r="L4130" s="18" t="str">
        <f>IF(LEN('Contacts Data'!D3569)&gt;128,LEN('Contacts Data'!D3569),"")</f>
        <v/>
      </c>
      <c r="M4130" s="18" t="str">
        <f>IF(LEN('Contacts Data'!O3569)&gt;1024,LEN('Contacts Data'!O3569),"")</f>
        <v/>
      </c>
      <c r="P4130" s="18" t="str">
        <f>IF(LEN('Matter Data'!A3562)&gt;0,LEN('Matter Data'!A3562)+LEN('Matter Data'!B3562),"")</f>
        <v/>
      </c>
      <c r="Q4130" s="18" t="str">
        <f>IF(LEN('Matter Data'!C3562)&gt;80,LEN('Matter Data'!C3562),"")</f>
        <v/>
      </c>
      <c r="R4130" s="18" t="str">
        <f>IF(LEN('Matter Data'!H3562)&gt;40,LEN('Matter Data'!H3562),"")</f>
        <v/>
      </c>
      <c r="S4130" s="21" t="b">
        <f>IF(LEN('Matter Data'!C3562)&gt;0,CONCATENATE('Matter Data'!A3562,'Matter Data'!B3562,'Matter Data'!C3562))</f>
        <v>0</v>
      </c>
      <c r="T4130" s="21">
        <f>IF(LEN('Matter Data'!C3562)&gt;0,COUNTIF($S$2:$S$5001,CONCATENATE('Matter Data'!A3562,'Matter Data'!B3562,'Matter Data'!C3562)),0)</f>
        <v>0</v>
      </c>
      <c r="U4130" s="22" t="str">
        <f>IF(LEN('Contacts Data'!B3569)&gt;0,'Contacts Data'!B3569,"")</f>
        <v/>
      </c>
      <c r="V4130" s="22" t="str">
        <f>IF(LEN('Contacts Data'!C3569)&gt;0,'Contacts Data'!C3569,"")</f>
        <v/>
      </c>
      <c r="W4130" s="22" t="str">
        <f>CONCATENATE(U4130, " ", V4130, " ", 'Contacts Data'!$A3569)</f>
        <v xml:space="preserve">  </v>
      </c>
      <c r="X4130" s="22" t="str">
        <f>CONCATENATE('Matter Data'!A3562, " ", 'Matter Data'!B3562, " ", "Client")</f>
        <v xml:space="preserve">  Client</v>
      </c>
      <c r="Y4130" s="19" t="str">
        <f t="shared" si="64"/>
        <v/>
      </c>
    </row>
    <row r="4131" spans="1:25" x14ac:dyDescent="0.25">
      <c r="A4131" s="18" t="str">
        <f>IF(LEN('Contacts Data'!A3570)&gt;20,LEN('Contacts Data'!A3570),"")</f>
        <v/>
      </c>
      <c r="B4131" s="18" t="str">
        <f>IF(LEN('Contacts Data'!B3570)&gt;0, LEN('Contacts Data'!B3570) + LEN('Contacts Data'!C3570), "")</f>
        <v/>
      </c>
      <c r="C4131" s="18" t="str">
        <f>IF(LEN('Contacts Data'!E3570)&gt;20,LEN('Contacts Data'!E3570),"")</f>
        <v/>
      </c>
      <c r="D4131" s="18" t="str">
        <f>IF(LEN('Contacts Data'!F3570)&gt;20,LEN('Contacts Data'!F3570),"")</f>
        <v/>
      </c>
      <c r="E4131" s="18" t="str">
        <f>IF(LEN('Contacts Data'!G3570)&gt;20,LEN('Contacts Data'!G3570),"")</f>
        <v/>
      </c>
      <c r="F4131" s="18" t="str">
        <f>IF(LEN('Contacts Data'!H3570)&gt;60,LEN('Contacts Data'!H3570),"")</f>
        <v/>
      </c>
      <c r="G4131" s="18" t="str">
        <f>IF(LEN('Contacts Data'!I3570)&gt;128,LEN('Contacts Data'!I3570),"")</f>
        <v/>
      </c>
      <c r="H4131" s="18" t="str">
        <f>IF(LEN('Contacts Data'!J3570)&gt;60,LEN('Contacts Data'!J3570),"")</f>
        <v/>
      </c>
      <c r="I4131" s="18" t="str">
        <f>IF(LEN('Contacts Data'!K3570)&gt;30,LEN('Contacts Data'!K3570),"")</f>
        <v/>
      </c>
      <c r="J4131" s="18" t="str">
        <f>IF(LEN('Contacts Data'!L3570)&gt;2,LEN('Contacts Data'!L3570),"")</f>
        <v/>
      </c>
      <c r="K4131" s="18" t="str">
        <f>IF(LEN('Contacts Data'!M3570)&gt;16,LEN('Contacts Data'!M3570),"")</f>
        <v/>
      </c>
      <c r="L4131" s="18" t="str">
        <f>IF(LEN('Contacts Data'!D3570)&gt;128,LEN('Contacts Data'!D3570),"")</f>
        <v/>
      </c>
      <c r="M4131" s="18" t="str">
        <f>IF(LEN('Contacts Data'!O3570)&gt;1024,LEN('Contacts Data'!O3570),"")</f>
        <v/>
      </c>
      <c r="P4131" s="18" t="str">
        <f>IF(LEN('Matter Data'!A3563)&gt;0,LEN('Matter Data'!A3563)+LEN('Matter Data'!B3563),"")</f>
        <v/>
      </c>
      <c r="Q4131" s="18" t="str">
        <f>IF(LEN('Matter Data'!C3563)&gt;80,LEN('Matter Data'!C3563),"")</f>
        <v/>
      </c>
      <c r="R4131" s="18" t="str">
        <f>IF(LEN('Matter Data'!H3563)&gt;40,LEN('Matter Data'!H3563),"")</f>
        <v/>
      </c>
      <c r="S4131" s="21" t="b">
        <f>IF(LEN('Matter Data'!C3563)&gt;0,CONCATENATE('Matter Data'!A3563,'Matter Data'!B3563,'Matter Data'!C3563))</f>
        <v>0</v>
      </c>
      <c r="T4131" s="21">
        <f>IF(LEN('Matter Data'!C3563)&gt;0,COUNTIF($S$2:$S$5001,CONCATENATE('Matter Data'!A3563,'Matter Data'!B3563,'Matter Data'!C3563)),0)</f>
        <v>0</v>
      </c>
      <c r="U4131" s="22" t="str">
        <f>IF(LEN('Contacts Data'!B3570)&gt;0,'Contacts Data'!B3570,"")</f>
        <v/>
      </c>
      <c r="V4131" s="22" t="str">
        <f>IF(LEN('Contacts Data'!C3570)&gt;0,'Contacts Data'!C3570,"")</f>
        <v/>
      </c>
      <c r="W4131" s="22" t="str">
        <f>CONCATENATE(U4131, " ", V4131, " ", 'Contacts Data'!$A3570)</f>
        <v xml:space="preserve">  </v>
      </c>
      <c r="X4131" s="22" t="str">
        <f>CONCATENATE('Matter Data'!A3563, " ", 'Matter Data'!B3563, " ", "Client")</f>
        <v xml:space="preserve">  Client</v>
      </c>
      <c r="Y4131" s="19" t="str">
        <f t="shared" si="64"/>
        <v/>
      </c>
    </row>
    <row r="4132" spans="1:25" x14ac:dyDescent="0.25">
      <c r="A4132" s="18" t="str">
        <f>IF(LEN('Contacts Data'!A3571)&gt;20,LEN('Contacts Data'!A3571),"")</f>
        <v/>
      </c>
      <c r="B4132" s="18" t="str">
        <f>IF(LEN('Contacts Data'!B3571)&gt;0, LEN('Contacts Data'!B3571) + LEN('Contacts Data'!C3571), "")</f>
        <v/>
      </c>
      <c r="C4132" s="18" t="str">
        <f>IF(LEN('Contacts Data'!E3571)&gt;20,LEN('Contacts Data'!E3571),"")</f>
        <v/>
      </c>
      <c r="D4132" s="18" t="str">
        <f>IF(LEN('Contacts Data'!F3571)&gt;20,LEN('Contacts Data'!F3571),"")</f>
        <v/>
      </c>
      <c r="E4132" s="18" t="str">
        <f>IF(LEN('Contacts Data'!G3571)&gt;20,LEN('Contacts Data'!G3571),"")</f>
        <v/>
      </c>
      <c r="F4132" s="18" t="str">
        <f>IF(LEN('Contacts Data'!H3571)&gt;60,LEN('Contacts Data'!H3571),"")</f>
        <v/>
      </c>
      <c r="G4132" s="18" t="str">
        <f>IF(LEN('Contacts Data'!I3571)&gt;128,LEN('Contacts Data'!I3571),"")</f>
        <v/>
      </c>
      <c r="H4132" s="18" t="str">
        <f>IF(LEN('Contacts Data'!J3571)&gt;60,LEN('Contacts Data'!J3571),"")</f>
        <v/>
      </c>
      <c r="I4132" s="18" t="str">
        <f>IF(LEN('Contacts Data'!K3571)&gt;30,LEN('Contacts Data'!K3571),"")</f>
        <v/>
      </c>
      <c r="J4132" s="18" t="str">
        <f>IF(LEN('Contacts Data'!L3571)&gt;2,LEN('Contacts Data'!L3571),"")</f>
        <v/>
      </c>
      <c r="K4132" s="18" t="str">
        <f>IF(LEN('Contacts Data'!M3571)&gt;16,LEN('Contacts Data'!M3571),"")</f>
        <v/>
      </c>
      <c r="L4132" s="18" t="str">
        <f>IF(LEN('Contacts Data'!D3571)&gt;128,LEN('Contacts Data'!D3571),"")</f>
        <v/>
      </c>
      <c r="M4132" s="18" t="str">
        <f>IF(LEN('Contacts Data'!O3571)&gt;1024,LEN('Contacts Data'!O3571),"")</f>
        <v/>
      </c>
      <c r="P4132" s="18" t="str">
        <f>IF(LEN('Matter Data'!A3564)&gt;0,LEN('Matter Data'!A3564)+LEN('Matter Data'!B3564),"")</f>
        <v/>
      </c>
      <c r="Q4132" s="18" t="str">
        <f>IF(LEN('Matter Data'!C3564)&gt;80,LEN('Matter Data'!C3564),"")</f>
        <v/>
      </c>
      <c r="R4132" s="18" t="str">
        <f>IF(LEN('Matter Data'!H3564)&gt;40,LEN('Matter Data'!H3564),"")</f>
        <v/>
      </c>
      <c r="S4132" s="21" t="b">
        <f>IF(LEN('Matter Data'!C3564)&gt;0,CONCATENATE('Matter Data'!A3564,'Matter Data'!B3564,'Matter Data'!C3564))</f>
        <v>0</v>
      </c>
      <c r="T4132" s="21">
        <f>IF(LEN('Matter Data'!C3564)&gt;0,COUNTIF($S$2:$S$5001,CONCATENATE('Matter Data'!A3564,'Matter Data'!B3564,'Matter Data'!C3564)),0)</f>
        <v>0</v>
      </c>
      <c r="U4132" s="22" t="str">
        <f>IF(LEN('Contacts Data'!B3571)&gt;0,'Contacts Data'!B3571,"")</f>
        <v/>
      </c>
      <c r="V4132" s="22" t="str">
        <f>IF(LEN('Contacts Data'!C3571)&gt;0,'Contacts Data'!C3571,"")</f>
        <v/>
      </c>
      <c r="W4132" s="22" t="str">
        <f>CONCATENATE(U4132, " ", V4132, " ", 'Contacts Data'!$A3571)</f>
        <v xml:space="preserve">  </v>
      </c>
      <c r="X4132" s="22" t="str">
        <f>CONCATENATE('Matter Data'!A3564, " ", 'Matter Data'!B3564, " ", "Client")</f>
        <v xml:space="preserve">  Client</v>
      </c>
      <c r="Y4132" s="19" t="str">
        <f t="shared" si="64"/>
        <v/>
      </c>
    </row>
    <row r="4133" spans="1:25" x14ac:dyDescent="0.25">
      <c r="A4133" s="18" t="str">
        <f>IF(LEN('Contacts Data'!A3572)&gt;20,LEN('Contacts Data'!A3572),"")</f>
        <v/>
      </c>
      <c r="B4133" s="18" t="str">
        <f>IF(LEN('Contacts Data'!B3572)&gt;0, LEN('Contacts Data'!B3572) + LEN('Contacts Data'!C3572), "")</f>
        <v/>
      </c>
      <c r="C4133" s="18" t="str">
        <f>IF(LEN('Contacts Data'!E3572)&gt;20,LEN('Contacts Data'!E3572),"")</f>
        <v/>
      </c>
      <c r="D4133" s="18" t="str">
        <f>IF(LEN('Contacts Data'!F3572)&gt;20,LEN('Contacts Data'!F3572),"")</f>
        <v/>
      </c>
      <c r="E4133" s="18" t="str">
        <f>IF(LEN('Contacts Data'!G3572)&gt;20,LEN('Contacts Data'!G3572),"")</f>
        <v/>
      </c>
      <c r="F4133" s="18" t="str">
        <f>IF(LEN('Contacts Data'!H3572)&gt;60,LEN('Contacts Data'!H3572),"")</f>
        <v/>
      </c>
      <c r="G4133" s="18" t="str">
        <f>IF(LEN('Contacts Data'!I3572)&gt;128,LEN('Contacts Data'!I3572),"")</f>
        <v/>
      </c>
      <c r="H4133" s="18" t="str">
        <f>IF(LEN('Contacts Data'!J3572)&gt;60,LEN('Contacts Data'!J3572),"")</f>
        <v/>
      </c>
      <c r="I4133" s="18" t="str">
        <f>IF(LEN('Contacts Data'!K3572)&gt;30,LEN('Contacts Data'!K3572),"")</f>
        <v/>
      </c>
      <c r="J4133" s="18" t="str">
        <f>IF(LEN('Contacts Data'!L3572)&gt;2,LEN('Contacts Data'!L3572),"")</f>
        <v/>
      </c>
      <c r="K4133" s="18" t="str">
        <f>IF(LEN('Contacts Data'!M3572)&gt;16,LEN('Contacts Data'!M3572),"")</f>
        <v/>
      </c>
      <c r="L4133" s="18" t="str">
        <f>IF(LEN('Contacts Data'!D3572)&gt;128,LEN('Contacts Data'!D3572),"")</f>
        <v/>
      </c>
      <c r="M4133" s="18" t="str">
        <f>IF(LEN('Contacts Data'!O3572)&gt;1024,LEN('Contacts Data'!O3572),"")</f>
        <v/>
      </c>
      <c r="P4133" s="18" t="str">
        <f>IF(LEN('Matter Data'!A3565)&gt;0,LEN('Matter Data'!A3565)+LEN('Matter Data'!B3565),"")</f>
        <v/>
      </c>
      <c r="Q4133" s="18" t="str">
        <f>IF(LEN('Matter Data'!C3565)&gt;80,LEN('Matter Data'!C3565),"")</f>
        <v/>
      </c>
      <c r="R4133" s="18" t="str">
        <f>IF(LEN('Matter Data'!H3565)&gt;40,LEN('Matter Data'!H3565),"")</f>
        <v/>
      </c>
      <c r="S4133" s="21" t="b">
        <f>IF(LEN('Matter Data'!C3565)&gt;0,CONCATENATE('Matter Data'!A3565,'Matter Data'!B3565,'Matter Data'!C3565))</f>
        <v>0</v>
      </c>
      <c r="T4133" s="21">
        <f>IF(LEN('Matter Data'!C3565)&gt;0,COUNTIF($S$2:$S$5001,CONCATENATE('Matter Data'!A3565,'Matter Data'!B3565,'Matter Data'!C3565)),0)</f>
        <v>0</v>
      </c>
      <c r="U4133" s="22" t="str">
        <f>IF(LEN('Contacts Data'!B3572)&gt;0,'Contacts Data'!B3572,"")</f>
        <v/>
      </c>
      <c r="V4133" s="22" t="str">
        <f>IF(LEN('Contacts Data'!C3572)&gt;0,'Contacts Data'!C3572,"")</f>
        <v/>
      </c>
      <c r="W4133" s="22" t="str">
        <f>CONCATENATE(U4133, " ", V4133, " ", 'Contacts Data'!$A3572)</f>
        <v xml:space="preserve">  </v>
      </c>
      <c r="X4133" s="22" t="str">
        <f>CONCATENATE('Matter Data'!A3565, " ", 'Matter Data'!B3565, " ", "Client")</f>
        <v xml:space="preserve">  Client</v>
      </c>
      <c r="Y4133" s="19" t="str">
        <f t="shared" si="64"/>
        <v/>
      </c>
    </row>
    <row r="4134" spans="1:25" x14ac:dyDescent="0.25">
      <c r="A4134" s="18" t="str">
        <f>IF(LEN('Contacts Data'!A3573)&gt;20,LEN('Contacts Data'!A3573),"")</f>
        <v/>
      </c>
      <c r="B4134" s="18" t="str">
        <f>IF(LEN('Contacts Data'!B3573)&gt;0, LEN('Contacts Data'!B3573) + LEN('Contacts Data'!C3573), "")</f>
        <v/>
      </c>
      <c r="C4134" s="18" t="str">
        <f>IF(LEN('Contacts Data'!E3573)&gt;20,LEN('Contacts Data'!E3573),"")</f>
        <v/>
      </c>
      <c r="D4134" s="18" t="str">
        <f>IF(LEN('Contacts Data'!F3573)&gt;20,LEN('Contacts Data'!F3573),"")</f>
        <v/>
      </c>
      <c r="E4134" s="18" t="str">
        <f>IF(LEN('Contacts Data'!G3573)&gt;20,LEN('Contacts Data'!G3573),"")</f>
        <v/>
      </c>
      <c r="F4134" s="18" t="str">
        <f>IF(LEN('Contacts Data'!H3573)&gt;60,LEN('Contacts Data'!H3573),"")</f>
        <v/>
      </c>
      <c r="G4134" s="18" t="str">
        <f>IF(LEN('Contacts Data'!I3573)&gt;128,LEN('Contacts Data'!I3573),"")</f>
        <v/>
      </c>
      <c r="H4134" s="18" t="str">
        <f>IF(LEN('Contacts Data'!J3573)&gt;60,LEN('Contacts Data'!J3573),"")</f>
        <v/>
      </c>
      <c r="I4134" s="18" t="str">
        <f>IF(LEN('Contacts Data'!K3573)&gt;30,LEN('Contacts Data'!K3573),"")</f>
        <v/>
      </c>
      <c r="J4134" s="18" t="str">
        <f>IF(LEN('Contacts Data'!L3573)&gt;2,LEN('Contacts Data'!L3573),"")</f>
        <v/>
      </c>
      <c r="K4134" s="18" t="str">
        <f>IF(LEN('Contacts Data'!M3573)&gt;16,LEN('Contacts Data'!M3573),"")</f>
        <v/>
      </c>
      <c r="L4134" s="18" t="str">
        <f>IF(LEN('Contacts Data'!D3573)&gt;128,LEN('Contacts Data'!D3573),"")</f>
        <v/>
      </c>
      <c r="M4134" s="18" t="str">
        <f>IF(LEN('Contacts Data'!O3573)&gt;1024,LEN('Contacts Data'!O3573),"")</f>
        <v/>
      </c>
      <c r="P4134" s="18" t="str">
        <f>IF(LEN('Matter Data'!A3566)&gt;0,LEN('Matter Data'!A3566)+LEN('Matter Data'!B3566),"")</f>
        <v/>
      </c>
      <c r="Q4134" s="18" t="str">
        <f>IF(LEN('Matter Data'!C3566)&gt;80,LEN('Matter Data'!C3566),"")</f>
        <v/>
      </c>
      <c r="R4134" s="18" t="str">
        <f>IF(LEN('Matter Data'!H3566)&gt;40,LEN('Matter Data'!H3566),"")</f>
        <v/>
      </c>
      <c r="S4134" s="21" t="b">
        <f>IF(LEN('Matter Data'!C3566)&gt;0,CONCATENATE('Matter Data'!A3566,'Matter Data'!B3566,'Matter Data'!C3566))</f>
        <v>0</v>
      </c>
      <c r="T4134" s="21">
        <f>IF(LEN('Matter Data'!C3566)&gt;0,COUNTIF($S$2:$S$5001,CONCATENATE('Matter Data'!A3566,'Matter Data'!B3566,'Matter Data'!C3566)),0)</f>
        <v>0</v>
      </c>
      <c r="U4134" s="22" t="str">
        <f>IF(LEN('Contacts Data'!B3573)&gt;0,'Contacts Data'!B3573,"")</f>
        <v/>
      </c>
      <c r="V4134" s="22" t="str">
        <f>IF(LEN('Contacts Data'!C3573)&gt;0,'Contacts Data'!C3573,"")</f>
        <v/>
      </c>
      <c r="W4134" s="22" t="str">
        <f>CONCATENATE(U4134, " ", V4134, " ", 'Contacts Data'!$A3573)</f>
        <v xml:space="preserve">  </v>
      </c>
      <c r="X4134" s="22" t="str">
        <f>CONCATENATE('Matter Data'!A3566, " ", 'Matter Data'!B3566, " ", "Client")</f>
        <v xml:space="preserve">  Client</v>
      </c>
      <c r="Y4134" s="19" t="str">
        <f t="shared" si="64"/>
        <v/>
      </c>
    </row>
    <row r="4135" spans="1:25" x14ac:dyDescent="0.25">
      <c r="A4135" s="18" t="str">
        <f>IF(LEN('Contacts Data'!A3574)&gt;20,LEN('Contacts Data'!A3574),"")</f>
        <v/>
      </c>
      <c r="B4135" s="18" t="str">
        <f>IF(LEN('Contacts Data'!B3574)&gt;0, LEN('Contacts Data'!B3574) + LEN('Contacts Data'!C3574), "")</f>
        <v/>
      </c>
      <c r="C4135" s="18" t="str">
        <f>IF(LEN('Contacts Data'!E3574)&gt;20,LEN('Contacts Data'!E3574),"")</f>
        <v/>
      </c>
      <c r="D4135" s="18" t="str">
        <f>IF(LEN('Contacts Data'!F3574)&gt;20,LEN('Contacts Data'!F3574),"")</f>
        <v/>
      </c>
      <c r="E4135" s="18" t="str">
        <f>IF(LEN('Contacts Data'!G3574)&gt;20,LEN('Contacts Data'!G3574),"")</f>
        <v/>
      </c>
      <c r="F4135" s="18" t="str">
        <f>IF(LEN('Contacts Data'!H3574)&gt;60,LEN('Contacts Data'!H3574),"")</f>
        <v/>
      </c>
      <c r="G4135" s="18" t="str">
        <f>IF(LEN('Contacts Data'!I3574)&gt;128,LEN('Contacts Data'!I3574),"")</f>
        <v/>
      </c>
      <c r="H4135" s="18" t="str">
        <f>IF(LEN('Contacts Data'!J3574)&gt;60,LEN('Contacts Data'!J3574),"")</f>
        <v/>
      </c>
      <c r="I4135" s="18" t="str">
        <f>IF(LEN('Contacts Data'!K3574)&gt;30,LEN('Contacts Data'!K3574),"")</f>
        <v/>
      </c>
      <c r="J4135" s="18" t="str">
        <f>IF(LEN('Contacts Data'!L3574)&gt;2,LEN('Contacts Data'!L3574),"")</f>
        <v/>
      </c>
      <c r="K4135" s="18" t="str">
        <f>IF(LEN('Contacts Data'!M3574)&gt;16,LEN('Contacts Data'!M3574),"")</f>
        <v/>
      </c>
      <c r="L4135" s="18" t="str">
        <f>IF(LEN('Contacts Data'!D3574)&gt;128,LEN('Contacts Data'!D3574),"")</f>
        <v/>
      </c>
      <c r="M4135" s="18" t="str">
        <f>IF(LEN('Contacts Data'!O3574)&gt;1024,LEN('Contacts Data'!O3574),"")</f>
        <v/>
      </c>
      <c r="P4135" s="18" t="str">
        <f>IF(LEN('Matter Data'!A3567)&gt;0,LEN('Matter Data'!A3567)+LEN('Matter Data'!B3567),"")</f>
        <v/>
      </c>
      <c r="Q4135" s="18" t="str">
        <f>IF(LEN('Matter Data'!C3567)&gt;80,LEN('Matter Data'!C3567),"")</f>
        <v/>
      </c>
      <c r="R4135" s="18" t="str">
        <f>IF(LEN('Matter Data'!H3567)&gt;40,LEN('Matter Data'!H3567),"")</f>
        <v/>
      </c>
      <c r="S4135" s="21" t="b">
        <f>IF(LEN('Matter Data'!C3567)&gt;0,CONCATENATE('Matter Data'!A3567,'Matter Data'!B3567,'Matter Data'!C3567))</f>
        <v>0</v>
      </c>
      <c r="T4135" s="21">
        <f>IF(LEN('Matter Data'!C3567)&gt;0,COUNTIF($S$2:$S$5001,CONCATENATE('Matter Data'!A3567,'Matter Data'!B3567,'Matter Data'!C3567)),0)</f>
        <v>0</v>
      </c>
      <c r="U4135" s="22" t="str">
        <f>IF(LEN('Contacts Data'!B3574)&gt;0,'Contacts Data'!B3574,"")</f>
        <v/>
      </c>
      <c r="V4135" s="22" t="str">
        <f>IF(LEN('Contacts Data'!C3574)&gt;0,'Contacts Data'!C3574,"")</f>
        <v/>
      </c>
      <c r="W4135" s="22" t="str">
        <f>CONCATENATE(U4135, " ", V4135, " ", 'Contacts Data'!$A3574)</f>
        <v xml:space="preserve">  </v>
      </c>
      <c r="X4135" s="22" t="str">
        <f>CONCATENATE('Matter Data'!A3567, " ", 'Matter Data'!B3567, " ", "Client")</f>
        <v xml:space="preserve">  Client</v>
      </c>
      <c r="Y4135" s="19" t="str">
        <f t="shared" si="64"/>
        <v/>
      </c>
    </row>
    <row r="4136" spans="1:25" x14ac:dyDescent="0.25">
      <c r="A4136" s="18" t="str">
        <f>IF(LEN('Contacts Data'!A3575)&gt;20,LEN('Contacts Data'!A3575),"")</f>
        <v/>
      </c>
      <c r="B4136" s="18" t="str">
        <f>IF(LEN('Contacts Data'!B3575)&gt;0, LEN('Contacts Data'!B3575) + LEN('Contacts Data'!C3575), "")</f>
        <v/>
      </c>
      <c r="C4136" s="18" t="str">
        <f>IF(LEN('Contacts Data'!E3575)&gt;20,LEN('Contacts Data'!E3575),"")</f>
        <v/>
      </c>
      <c r="D4136" s="18" t="str">
        <f>IF(LEN('Contacts Data'!F3575)&gt;20,LEN('Contacts Data'!F3575),"")</f>
        <v/>
      </c>
      <c r="E4136" s="18" t="str">
        <f>IF(LEN('Contacts Data'!G3575)&gt;20,LEN('Contacts Data'!G3575),"")</f>
        <v/>
      </c>
      <c r="F4136" s="18" t="str">
        <f>IF(LEN('Contacts Data'!H3575)&gt;60,LEN('Contacts Data'!H3575),"")</f>
        <v/>
      </c>
      <c r="G4136" s="18" t="str">
        <f>IF(LEN('Contacts Data'!I3575)&gt;128,LEN('Contacts Data'!I3575),"")</f>
        <v/>
      </c>
      <c r="H4136" s="18" t="str">
        <f>IF(LEN('Contacts Data'!J3575)&gt;60,LEN('Contacts Data'!J3575),"")</f>
        <v/>
      </c>
      <c r="I4136" s="18" t="str">
        <f>IF(LEN('Contacts Data'!K3575)&gt;30,LEN('Contacts Data'!K3575),"")</f>
        <v/>
      </c>
      <c r="J4136" s="18" t="str">
        <f>IF(LEN('Contacts Data'!L3575)&gt;2,LEN('Contacts Data'!L3575),"")</f>
        <v/>
      </c>
      <c r="K4136" s="18" t="str">
        <f>IF(LEN('Contacts Data'!M3575)&gt;16,LEN('Contacts Data'!M3575),"")</f>
        <v/>
      </c>
      <c r="L4136" s="18" t="str">
        <f>IF(LEN('Contacts Data'!D3575)&gt;128,LEN('Contacts Data'!D3575),"")</f>
        <v/>
      </c>
      <c r="M4136" s="18" t="str">
        <f>IF(LEN('Contacts Data'!O3575)&gt;1024,LEN('Contacts Data'!O3575),"")</f>
        <v/>
      </c>
      <c r="P4136" s="18" t="str">
        <f>IF(LEN('Matter Data'!A3568)&gt;0,LEN('Matter Data'!A3568)+LEN('Matter Data'!B3568),"")</f>
        <v/>
      </c>
      <c r="Q4136" s="18" t="str">
        <f>IF(LEN('Matter Data'!C3568)&gt;80,LEN('Matter Data'!C3568),"")</f>
        <v/>
      </c>
      <c r="R4136" s="18" t="str">
        <f>IF(LEN('Matter Data'!H3568)&gt;40,LEN('Matter Data'!H3568),"")</f>
        <v/>
      </c>
      <c r="S4136" s="21" t="b">
        <f>IF(LEN('Matter Data'!C3568)&gt;0,CONCATENATE('Matter Data'!A3568,'Matter Data'!B3568,'Matter Data'!C3568))</f>
        <v>0</v>
      </c>
      <c r="T4136" s="21">
        <f>IF(LEN('Matter Data'!C3568)&gt;0,COUNTIF($S$2:$S$5001,CONCATENATE('Matter Data'!A3568,'Matter Data'!B3568,'Matter Data'!C3568)),0)</f>
        <v>0</v>
      </c>
      <c r="U4136" s="22" t="str">
        <f>IF(LEN('Contacts Data'!B3575)&gt;0,'Contacts Data'!B3575,"")</f>
        <v/>
      </c>
      <c r="V4136" s="22" t="str">
        <f>IF(LEN('Contacts Data'!C3575)&gt;0,'Contacts Data'!C3575,"")</f>
        <v/>
      </c>
      <c r="W4136" s="22" t="str">
        <f>CONCATENATE(U4136, " ", V4136, " ", 'Contacts Data'!$A3575)</f>
        <v xml:space="preserve">  </v>
      </c>
      <c r="X4136" s="22" t="str">
        <f>CONCATENATE('Matter Data'!A3568, " ", 'Matter Data'!B3568, " ", "Client")</f>
        <v xml:space="preserve">  Client</v>
      </c>
      <c r="Y4136" s="19" t="str">
        <f t="shared" si="64"/>
        <v/>
      </c>
    </row>
    <row r="4137" spans="1:25" x14ac:dyDescent="0.25">
      <c r="A4137" s="18" t="str">
        <f>IF(LEN('Contacts Data'!A3576)&gt;20,LEN('Contacts Data'!A3576),"")</f>
        <v/>
      </c>
      <c r="B4137" s="18" t="str">
        <f>IF(LEN('Contacts Data'!B3576)&gt;0, LEN('Contacts Data'!B3576) + LEN('Contacts Data'!C3576), "")</f>
        <v/>
      </c>
      <c r="C4137" s="18" t="str">
        <f>IF(LEN('Contacts Data'!E3576)&gt;20,LEN('Contacts Data'!E3576),"")</f>
        <v/>
      </c>
      <c r="D4137" s="18" t="str">
        <f>IF(LEN('Contacts Data'!F3576)&gt;20,LEN('Contacts Data'!F3576),"")</f>
        <v/>
      </c>
      <c r="E4137" s="18" t="str">
        <f>IF(LEN('Contacts Data'!G3576)&gt;20,LEN('Contacts Data'!G3576),"")</f>
        <v/>
      </c>
      <c r="F4137" s="18" t="str">
        <f>IF(LEN('Contacts Data'!H3576)&gt;60,LEN('Contacts Data'!H3576),"")</f>
        <v/>
      </c>
      <c r="G4137" s="18" t="str">
        <f>IF(LEN('Contacts Data'!I3576)&gt;128,LEN('Contacts Data'!I3576),"")</f>
        <v/>
      </c>
      <c r="H4137" s="18" t="str">
        <f>IF(LEN('Contacts Data'!J3576)&gt;60,LEN('Contacts Data'!J3576),"")</f>
        <v/>
      </c>
      <c r="I4137" s="18" t="str">
        <f>IF(LEN('Contacts Data'!K3576)&gt;30,LEN('Contacts Data'!K3576),"")</f>
        <v/>
      </c>
      <c r="J4137" s="18" t="str">
        <f>IF(LEN('Contacts Data'!L3576)&gt;2,LEN('Contacts Data'!L3576),"")</f>
        <v/>
      </c>
      <c r="K4137" s="18" t="str">
        <f>IF(LEN('Contacts Data'!M3576)&gt;16,LEN('Contacts Data'!M3576),"")</f>
        <v/>
      </c>
      <c r="L4137" s="18" t="str">
        <f>IF(LEN('Contacts Data'!D3576)&gt;128,LEN('Contacts Data'!D3576),"")</f>
        <v/>
      </c>
      <c r="M4137" s="18" t="str">
        <f>IF(LEN('Contacts Data'!O3576)&gt;1024,LEN('Contacts Data'!O3576),"")</f>
        <v/>
      </c>
      <c r="P4137" s="18" t="str">
        <f>IF(LEN('Matter Data'!A3569)&gt;0,LEN('Matter Data'!A3569)+LEN('Matter Data'!B3569),"")</f>
        <v/>
      </c>
      <c r="Q4137" s="18" t="str">
        <f>IF(LEN('Matter Data'!C3569)&gt;80,LEN('Matter Data'!C3569),"")</f>
        <v/>
      </c>
      <c r="R4137" s="18" t="str">
        <f>IF(LEN('Matter Data'!H3569)&gt;40,LEN('Matter Data'!H3569),"")</f>
        <v/>
      </c>
      <c r="S4137" s="21" t="b">
        <f>IF(LEN('Matter Data'!C3569)&gt;0,CONCATENATE('Matter Data'!A3569,'Matter Data'!B3569,'Matter Data'!C3569))</f>
        <v>0</v>
      </c>
      <c r="T4137" s="21">
        <f>IF(LEN('Matter Data'!C3569)&gt;0,COUNTIF($S$2:$S$5001,CONCATENATE('Matter Data'!A3569,'Matter Data'!B3569,'Matter Data'!C3569)),0)</f>
        <v>0</v>
      </c>
      <c r="U4137" s="22" t="str">
        <f>IF(LEN('Contacts Data'!B3576)&gt;0,'Contacts Data'!B3576,"")</f>
        <v/>
      </c>
      <c r="V4137" s="22" t="str">
        <f>IF(LEN('Contacts Data'!C3576)&gt;0,'Contacts Data'!C3576,"")</f>
        <v/>
      </c>
      <c r="W4137" s="22" t="str">
        <f>CONCATENATE(U4137, " ", V4137, " ", 'Contacts Data'!$A3576)</f>
        <v xml:space="preserve">  </v>
      </c>
      <c r="X4137" s="22" t="str">
        <f>CONCATENATE('Matter Data'!A3569, " ", 'Matter Data'!B3569, " ", "Client")</f>
        <v xml:space="preserve">  Client</v>
      </c>
      <c r="Y4137" s="19" t="str">
        <f t="shared" si="64"/>
        <v/>
      </c>
    </row>
    <row r="4138" spans="1:25" x14ac:dyDescent="0.25">
      <c r="A4138" s="18" t="str">
        <f>IF(LEN('Contacts Data'!A3577)&gt;20,LEN('Contacts Data'!A3577),"")</f>
        <v/>
      </c>
      <c r="B4138" s="18" t="str">
        <f>IF(LEN('Contacts Data'!B3577)&gt;0, LEN('Contacts Data'!B3577) + LEN('Contacts Data'!C3577), "")</f>
        <v/>
      </c>
      <c r="C4138" s="18" t="str">
        <f>IF(LEN('Contacts Data'!E3577)&gt;20,LEN('Contacts Data'!E3577),"")</f>
        <v/>
      </c>
      <c r="D4138" s="18" t="str">
        <f>IF(LEN('Contacts Data'!F3577)&gt;20,LEN('Contacts Data'!F3577),"")</f>
        <v/>
      </c>
      <c r="E4138" s="18" t="str">
        <f>IF(LEN('Contacts Data'!G3577)&gt;20,LEN('Contacts Data'!G3577),"")</f>
        <v/>
      </c>
      <c r="F4138" s="18" t="str">
        <f>IF(LEN('Contacts Data'!H3577)&gt;60,LEN('Contacts Data'!H3577),"")</f>
        <v/>
      </c>
      <c r="G4138" s="18" t="str">
        <f>IF(LEN('Contacts Data'!I3577)&gt;128,LEN('Contacts Data'!I3577),"")</f>
        <v/>
      </c>
      <c r="H4138" s="18" t="str">
        <f>IF(LEN('Contacts Data'!J3577)&gt;60,LEN('Contacts Data'!J3577),"")</f>
        <v/>
      </c>
      <c r="I4138" s="18" t="str">
        <f>IF(LEN('Contacts Data'!K3577)&gt;30,LEN('Contacts Data'!K3577),"")</f>
        <v/>
      </c>
      <c r="J4138" s="18" t="str">
        <f>IF(LEN('Contacts Data'!L3577)&gt;2,LEN('Contacts Data'!L3577),"")</f>
        <v/>
      </c>
      <c r="K4138" s="18" t="str">
        <f>IF(LEN('Contacts Data'!M3577)&gt;16,LEN('Contacts Data'!M3577),"")</f>
        <v/>
      </c>
      <c r="L4138" s="18" t="str">
        <f>IF(LEN('Contacts Data'!D3577)&gt;128,LEN('Contacts Data'!D3577),"")</f>
        <v/>
      </c>
      <c r="M4138" s="18" t="str">
        <f>IF(LEN('Contacts Data'!O3577)&gt;1024,LEN('Contacts Data'!O3577),"")</f>
        <v/>
      </c>
      <c r="P4138" s="18" t="str">
        <f>IF(LEN('Matter Data'!A3570)&gt;0,LEN('Matter Data'!A3570)+LEN('Matter Data'!B3570),"")</f>
        <v/>
      </c>
      <c r="Q4138" s="18" t="str">
        <f>IF(LEN('Matter Data'!C3570)&gt;80,LEN('Matter Data'!C3570),"")</f>
        <v/>
      </c>
      <c r="R4138" s="18" t="str">
        <f>IF(LEN('Matter Data'!H3570)&gt;40,LEN('Matter Data'!H3570),"")</f>
        <v/>
      </c>
      <c r="S4138" s="21" t="b">
        <f>IF(LEN('Matter Data'!C3570)&gt;0,CONCATENATE('Matter Data'!A3570,'Matter Data'!B3570,'Matter Data'!C3570))</f>
        <v>0</v>
      </c>
      <c r="T4138" s="21">
        <f>IF(LEN('Matter Data'!C3570)&gt;0,COUNTIF($S$2:$S$5001,CONCATENATE('Matter Data'!A3570,'Matter Data'!B3570,'Matter Data'!C3570)),0)</f>
        <v>0</v>
      </c>
      <c r="U4138" s="22" t="str">
        <f>IF(LEN('Contacts Data'!B3577)&gt;0,'Contacts Data'!B3577,"")</f>
        <v/>
      </c>
      <c r="V4138" s="22" t="str">
        <f>IF(LEN('Contacts Data'!C3577)&gt;0,'Contacts Data'!C3577,"")</f>
        <v/>
      </c>
      <c r="W4138" s="22" t="str">
        <f>CONCATENATE(U4138, " ", V4138, " ", 'Contacts Data'!$A3577)</f>
        <v xml:space="preserve">  </v>
      </c>
      <c r="X4138" s="22" t="str">
        <f>CONCATENATE('Matter Data'!A3570, " ", 'Matter Data'!B3570, " ", "Client")</f>
        <v xml:space="preserve">  Client</v>
      </c>
      <c r="Y4138" s="19" t="str">
        <f t="shared" ref="Y4138:Y4201" si="65">IFERROR(VLOOKUP(X4138,$W$2:$W$5001,1,FALSE),"")</f>
        <v/>
      </c>
    </row>
    <row r="4139" spans="1:25" x14ac:dyDescent="0.25">
      <c r="A4139" s="18" t="str">
        <f>IF(LEN('Contacts Data'!A3578)&gt;20,LEN('Contacts Data'!A3578),"")</f>
        <v/>
      </c>
      <c r="B4139" s="18" t="str">
        <f>IF(LEN('Contacts Data'!B3578)&gt;0, LEN('Contacts Data'!B3578) + LEN('Contacts Data'!C3578), "")</f>
        <v/>
      </c>
      <c r="C4139" s="18" t="str">
        <f>IF(LEN('Contacts Data'!E3578)&gt;20,LEN('Contacts Data'!E3578),"")</f>
        <v/>
      </c>
      <c r="D4139" s="18" t="str">
        <f>IF(LEN('Contacts Data'!F3578)&gt;20,LEN('Contacts Data'!F3578),"")</f>
        <v/>
      </c>
      <c r="E4139" s="18" t="str">
        <f>IF(LEN('Contacts Data'!G3578)&gt;20,LEN('Contacts Data'!G3578),"")</f>
        <v/>
      </c>
      <c r="F4139" s="18" t="str">
        <f>IF(LEN('Contacts Data'!H3578)&gt;60,LEN('Contacts Data'!H3578),"")</f>
        <v/>
      </c>
      <c r="G4139" s="18" t="str">
        <f>IF(LEN('Contacts Data'!I3578)&gt;128,LEN('Contacts Data'!I3578),"")</f>
        <v/>
      </c>
      <c r="H4139" s="18" t="str">
        <f>IF(LEN('Contacts Data'!J3578)&gt;60,LEN('Contacts Data'!J3578),"")</f>
        <v/>
      </c>
      <c r="I4139" s="18" t="str">
        <f>IF(LEN('Contacts Data'!K3578)&gt;30,LEN('Contacts Data'!K3578),"")</f>
        <v/>
      </c>
      <c r="J4139" s="18" t="str">
        <f>IF(LEN('Contacts Data'!L3578)&gt;2,LEN('Contacts Data'!L3578),"")</f>
        <v/>
      </c>
      <c r="K4139" s="18" t="str">
        <f>IF(LEN('Contacts Data'!M3578)&gt;16,LEN('Contacts Data'!M3578),"")</f>
        <v/>
      </c>
      <c r="L4139" s="18" t="str">
        <f>IF(LEN('Contacts Data'!D3578)&gt;128,LEN('Contacts Data'!D3578),"")</f>
        <v/>
      </c>
      <c r="M4139" s="18" t="str">
        <f>IF(LEN('Contacts Data'!O3578)&gt;1024,LEN('Contacts Data'!O3578),"")</f>
        <v/>
      </c>
      <c r="P4139" s="18" t="str">
        <f>IF(LEN('Matter Data'!A3571)&gt;0,LEN('Matter Data'!A3571)+LEN('Matter Data'!B3571),"")</f>
        <v/>
      </c>
      <c r="Q4139" s="18" t="str">
        <f>IF(LEN('Matter Data'!C3571)&gt;80,LEN('Matter Data'!C3571),"")</f>
        <v/>
      </c>
      <c r="R4139" s="18" t="str">
        <f>IF(LEN('Matter Data'!H3571)&gt;40,LEN('Matter Data'!H3571),"")</f>
        <v/>
      </c>
      <c r="S4139" s="21" t="b">
        <f>IF(LEN('Matter Data'!C3571)&gt;0,CONCATENATE('Matter Data'!A3571,'Matter Data'!B3571,'Matter Data'!C3571))</f>
        <v>0</v>
      </c>
      <c r="T4139" s="21">
        <f>IF(LEN('Matter Data'!C3571)&gt;0,COUNTIF($S$2:$S$5001,CONCATENATE('Matter Data'!A3571,'Matter Data'!B3571,'Matter Data'!C3571)),0)</f>
        <v>0</v>
      </c>
      <c r="U4139" s="22" t="str">
        <f>IF(LEN('Contacts Data'!B3578)&gt;0,'Contacts Data'!B3578,"")</f>
        <v/>
      </c>
      <c r="V4139" s="22" t="str">
        <f>IF(LEN('Contacts Data'!C3578)&gt;0,'Contacts Data'!C3578,"")</f>
        <v/>
      </c>
      <c r="W4139" s="22" t="str">
        <f>CONCATENATE(U4139, " ", V4139, " ", 'Contacts Data'!$A3578)</f>
        <v xml:space="preserve">  </v>
      </c>
      <c r="X4139" s="22" t="str">
        <f>CONCATENATE('Matter Data'!A3571, " ", 'Matter Data'!B3571, " ", "Client")</f>
        <v xml:space="preserve">  Client</v>
      </c>
      <c r="Y4139" s="19" t="str">
        <f t="shared" si="65"/>
        <v/>
      </c>
    </row>
    <row r="4140" spans="1:25" x14ac:dyDescent="0.25">
      <c r="A4140" s="18" t="str">
        <f>IF(LEN('Contacts Data'!A3579)&gt;20,LEN('Contacts Data'!A3579),"")</f>
        <v/>
      </c>
      <c r="B4140" s="18" t="str">
        <f>IF(LEN('Contacts Data'!B3579)&gt;0, LEN('Contacts Data'!B3579) + LEN('Contacts Data'!C3579), "")</f>
        <v/>
      </c>
      <c r="C4140" s="18" t="str">
        <f>IF(LEN('Contacts Data'!E3579)&gt;20,LEN('Contacts Data'!E3579),"")</f>
        <v/>
      </c>
      <c r="D4140" s="18" t="str">
        <f>IF(LEN('Contacts Data'!F3579)&gt;20,LEN('Contacts Data'!F3579),"")</f>
        <v/>
      </c>
      <c r="E4140" s="18" t="str">
        <f>IF(LEN('Contacts Data'!G3579)&gt;20,LEN('Contacts Data'!G3579),"")</f>
        <v/>
      </c>
      <c r="F4140" s="18" t="str">
        <f>IF(LEN('Contacts Data'!H3579)&gt;60,LEN('Contacts Data'!H3579),"")</f>
        <v/>
      </c>
      <c r="G4140" s="18" t="str">
        <f>IF(LEN('Contacts Data'!I3579)&gt;128,LEN('Contacts Data'!I3579),"")</f>
        <v/>
      </c>
      <c r="H4140" s="18" t="str">
        <f>IF(LEN('Contacts Data'!J3579)&gt;60,LEN('Contacts Data'!J3579),"")</f>
        <v/>
      </c>
      <c r="I4140" s="18" t="str">
        <f>IF(LEN('Contacts Data'!K3579)&gt;30,LEN('Contacts Data'!K3579),"")</f>
        <v/>
      </c>
      <c r="J4140" s="18" t="str">
        <f>IF(LEN('Contacts Data'!L3579)&gt;2,LEN('Contacts Data'!L3579),"")</f>
        <v/>
      </c>
      <c r="K4140" s="18" t="str">
        <f>IF(LEN('Contacts Data'!M3579)&gt;16,LEN('Contacts Data'!M3579),"")</f>
        <v/>
      </c>
      <c r="L4140" s="18" t="str">
        <f>IF(LEN('Contacts Data'!D3579)&gt;128,LEN('Contacts Data'!D3579),"")</f>
        <v/>
      </c>
      <c r="M4140" s="18" t="str">
        <f>IF(LEN('Contacts Data'!O3579)&gt;1024,LEN('Contacts Data'!O3579),"")</f>
        <v/>
      </c>
      <c r="P4140" s="18" t="str">
        <f>IF(LEN('Matter Data'!A3572)&gt;0,LEN('Matter Data'!A3572)+LEN('Matter Data'!B3572),"")</f>
        <v/>
      </c>
      <c r="Q4140" s="18" t="str">
        <f>IF(LEN('Matter Data'!C3572)&gt;80,LEN('Matter Data'!C3572),"")</f>
        <v/>
      </c>
      <c r="R4140" s="18" t="str">
        <f>IF(LEN('Matter Data'!H3572)&gt;40,LEN('Matter Data'!H3572),"")</f>
        <v/>
      </c>
      <c r="S4140" s="21" t="b">
        <f>IF(LEN('Matter Data'!C3572)&gt;0,CONCATENATE('Matter Data'!A3572,'Matter Data'!B3572,'Matter Data'!C3572))</f>
        <v>0</v>
      </c>
      <c r="T4140" s="21">
        <f>IF(LEN('Matter Data'!C3572)&gt;0,COUNTIF($S$2:$S$5001,CONCATENATE('Matter Data'!A3572,'Matter Data'!B3572,'Matter Data'!C3572)),0)</f>
        <v>0</v>
      </c>
      <c r="U4140" s="22" t="str">
        <f>IF(LEN('Contacts Data'!B3579)&gt;0,'Contacts Data'!B3579,"")</f>
        <v/>
      </c>
      <c r="V4140" s="22" t="str">
        <f>IF(LEN('Contacts Data'!C3579)&gt;0,'Contacts Data'!C3579,"")</f>
        <v/>
      </c>
      <c r="W4140" s="22" t="str">
        <f>CONCATENATE(U4140, " ", V4140, " ", 'Contacts Data'!$A3579)</f>
        <v xml:space="preserve">  </v>
      </c>
      <c r="X4140" s="22" t="str">
        <f>CONCATENATE('Matter Data'!A3572, " ", 'Matter Data'!B3572, " ", "Client")</f>
        <v xml:space="preserve">  Client</v>
      </c>
      <c r="Y4140" s="19" t="str">
        <f t="shared" si="65"/>
        <v/>
      </c>
    </row>
    <row r="4141" spans="1:25" x14ac:dyDescent="0.25">
      <c r="A4141" s="18" t="str">
        <f>IF(LEN('Contacts Data'!A3580)&gt;20,LEN('Contacts Data'!A3580),"")</f>
        <v/>
      </c>
      <c r="B4141" s="18" t="str">
        <f>IF(LEN('Contacts Data'!B3580)&gt;0, LEN('Contacts Data'!B3580) + LEN('Contacts Data'!C3580), "")</f>
        <v/>
      </c>
      <c r="C4141" s="18" t="str">
        <f>IF(LEN('Contacts Data'!E3580)&gt;20,LEN('Contacts Data'!E3580),"")</f>
        <v/>
      </c>
      <c r="D4141" s="18" t="str">
        <f>IF(LEN('Contacts Data'!F3580)&gt;20,LEN('Contacts Data'!F3580),"")</f>
        <v/>
      </c>
      <c r="E4141" s="18" t="str">
        <f>IF(LEN('Contacts Data'!G3580)&gt;20,LEN('Contacts Data'!G3580),"")</f>
        <v/>
      </c>
      <c r="F4141" s="18" t="str">
        <f>IF(LEN('Contacts Data'!H3580)&gt;60,LEN('Contacts Data'!H3580),"")</f>
        <v/>
      </c>
      <c r="G4141" s="18" t="str">
        <f>IF(LEN('Contacts Data'!I3580)&gt;128,LEN('Contacts Data'!I3580),"")</f>
        <v/>
      </c>
      <c r="H4141" s="18" t="str">
        <f>IF(LEN('Contacts Data'!J3580)&gt;60,LEN('Contacts Data'!J3580),"")</f>
        <v/>
      </c>
      <c r="I4141" s="18" t="str">
        <f>IF(LEN('Contacts Data'!K3580)&gt;30,LEN('Contacts Data'!K3580),"")</f>
        <v/>
      </c>
      <c r="J4141" s="18" t="str">
        <f>IF(LEN('Contacts Data'!L3580)&gt;2,LEN('Contacts Data'!L3580),"")</f>
        <v/>
      </c>
      <c r="K4141" s="18" t="str">
        <f>IF(LEN('Contacts Data'!M3580)&gt;16,LEN('Contacts Data'!M3580),"")</f>
        <v/>
      </c>
      <c r="L4141" s="18" t="str">
        <f>IF(LEN('Contacts Data'!D3580)&gt;128,LEN('Contacts Data'!D3580),"")</f>
        <v/>
      </c>
      <c r="M4141" s="18" t="str">
        <f>IF(LEN('Contacts Data'!O3580)&gt;1024,LEN('Contacts Data'!O3580),"")</f>
        <v/>
      </c>
      <c r="P4141" s="18" t="str">
        <f>IF(LEN('Matter Data'!A3573)&gt;0,LEN('Matter Data'!A3573)+LEN('Matter Data'!B3573),"")</f>
        <v/>
      </c>
      <c r="Q4141" s="18" t="str">
        <f>IF(LEN('Matter Data'!C3573)&gt;80,LEN('Matter Data'!C3573),"")</f>
        <v/>
      </c>
      <c r="R4141" s="18" t="str">
        <f>IF(LEN('Matter Data'!H3573)&gt;40,LEN('Matter Data'!H3573),"")</f>
        <v/>
      </c>
      <c r="S4141" s="21" t="b">
        <f>IF(LEN('Matter Data'!C3573)&gt;0,CONCATENATE('Matter Data'!A3573,'Matter Data'!B3573,'Matter Data'!C3573))</f>
        <v>0</v>
      </c>
      <c r="T4141" s="21">
        <f>IF(LEN('Matter Data'!C3573)&gt;0,COUNTIF($S$2:$S$5001,CONCATENATE('Matter Data'!A3573,'Matter Data'!B3573,'Matter Data'!C3573)),0)</f>
        <v>0</v>
      </c>
      <c r="U4141" s="22" t="str">
        <f>IF(LEN('Contacts Data'!B3580)&gt;0,'Contacts Data'!B3580,"")</f>
        <v/>
      </c>
      <c r="V4141" s="22" t="str">
        <f>IF(LEN('Contacts Data'!C3580)&gt;0,'Contacts Data'!C3580,"")</f>
        <v/>
      </c>
      <c r="W4141" s="22" t="str">
        <f>CONCATENATE(U4141, " ", V4141, " ", 'Contacts Data'!$A3580)</f>
        <v xml:space="preserve">  </v>
      </c>
      <c r="X4141" s="22" t="str">
        <f>CONCATENATE('Matter Data'!A3573, " ", 'Matter Data'!B3573, " ", "Client")</f>
        <v xml:space="preserve">  Client</v>
      </c>
      <c r="Y4141" s="19" t="str">
        <f t="shared" si="65"/>
        <v/>
      </c>
    </row>
    <row r="4142" spans="1:25" x14ac:dyDescent="0.25">
      <c r="A4142" s="18" t="str">
        <f>IF(LEN('Contacts Data'!A3581)&gt;20,LEN('Contacts Data'!A3581),"")</f>
        <v/>
      </c>
      <c r="B4142" s="18" t="str">
        <f>IF(LEN('Contacts Data'!B3581)&gt;0, LEN('Contacts Data'!B3581) + LEN('Contacts Data'!C3581), "")</f>
        <v/>
      </c>
      <c r="C4142" s="18" t="str">
        <f>IF(LEN('Contacts Data'!E3581)&gt;20,LEN('Contacts Data'!E3581),"")</f>
        <v/>
      </c>
      <c r="D4142" s="18" t="str">
        <f>IF(LEN('Contacts Data'!F3581)&gt;20,LEN('Contacts Data'!F3581),"")</f>
        <v/>
      </c>
      <c r="E4142" s="18" t="str">
        <f>IF(LEN('Contacts Data'!G3581)&gt;20,LEN('Contacts Data'!G3581),"")</f>
        <v/>
      </c>
      <c r="F4142" s="18" t="str">
        <f>IF(LEN('Contacts Data'!H3581)&gt;60,LEN('Contacts Data'!H3581),"")</f>
        <v/>
      </c>
      <c r="G4142" s="18" t="str">
        <f>IF(LEN('Contacts Data'!I3581)&gt;128,LEN('Contacts Data'!I3581),"")</f>
        <v/>
      </c>
      <c r="H4142" s="18" t="str">
        <f>IF(LEN('Contacts Data'!J3581)&gt;60,LEN('Contacts Data'!J3581),"")</f>
        <v/>
      </c>
      <c r="I4142" s="18" t="str">
        <f>IF(LEN('Contacts Data'!K3581)&gt;30,LEN('Contacts Data'!K3581),"")</f>
        <v/>
      </c>
      <c r="J4142" s="18" t="str">
        <f>IF(LEN('Contacts Data'!L3581)&gt;2,LEN('Contacts Data'!L3581),"")</f>
        <v/>
      </c>
      <c r="K4142" s="18" t="str">
        <f>IF(LEN('Contacts Data'!M3581)&gt;16,LEN('Contacts Data'!M3581),"")</f>
        <v/>
      </c>
      <c r="L4142" s="18" t="str">
        <f>IF(LEN('Contacts Data'!D3581)&gt;128,LEN('Contacts Data'!D3581),"")</f>
        <v/>
      </c>
      <c r="M4142" s="18" t="str">
        <f>IF(LEN('Contacts Data'!O3581)&gt;1024,LEN('Contacts Data'!O3581),"")</f>
        <v/>
      </c>
      <c r="P4142" s="18" t="str">
        <f>IF(LEN('Matter Data'!A3574)&gt;0,LEN('Matter Data'!A3574)+LEN('Matter Data'!B3574),"")</f>
        <v/>
      </c>
      <c r="Q4142" s="18" t="str">
        <f>IF(LEN('Matter Data'!C3574)&gt;80,LEN('Matter Data'!C3574),"")</f>
        <v/>
      </c>
      <c r="R4142" s="18" t="str">
        <f>IF(LEN('Matter Data'!H3574)&gt;40,LEN('Matter Data'!H3574),"")</f>
        <v/>
      </c>
      <c r="S4142" s="21" t="b">
        <f>IF(LEN('Matter Data'!C3574)&gt;0,CONCATENATE('Matter Data'!A3574,'Matter Data'!B3574,'Matter Data'!C3574))</f>
        <v>0</v>
      </c>
      <c r="T4142" s="21">
        <f>IF(LEN('Matter Data'!C3574)&gt;0,COUNTIF($S$2:$S$5001,CONCATENATE('Matter Data'!A3574,'Matter Data'!B3574,'Matter Data'!C3574)),0)</f>
        <v>0</v>
      </c>
      <c r="U4142" s="22" t="str">
        <f>IF(LEN('Contacts Data'!B3581)&gt;0,'Contacts Data'!B3581,"")</f>
        <v/>
      </c>
      <c r="V4142" s="22" t="str">
        <f>IF(LEN('Contacts Data'!C3581)&gt;0,'Contacts Data'!C3581,"")</f>
        <v/>
      </c>
      <c r="W4142" s="22" t="str">
        <f>CONCATENATE(U4142, " ", V4142, " ", 'Contacts Data'!$A3581)</f>
        <v xml:space="preserve">  </v>
      </c>
      <c r="X4142" s="22" t="str">
        <f>CONCATENATE('Matter Data'!A3574, " ", 'Matter Data'!B3574, " ", "Client")</f>
        <v xml:space="preserve">  Client</v>
      </c>
      <c r="Y4142" s="19" t="str">
        <f t="shared" si="65"/>
        <v/>
      </c>
    </row>
    <row r="4143" spans="1:25" x14ac:dyDescent="0.25">
      <c r="A4143" s="18" t="str">
        <f>IF(LEN('Contacts Data'!A3582)&gt;20,LEN('Contacts Data'!A3582),"")</f>
        <v/>
      </c>
      <c r="B4143" s="18" t="str">
        <f>IF(LEN('Contacts Data'!B3582)&gt;0, LEN('Contacts Data'!B3582) + LEN('Contacts Data'!C3582), "")</f>
        <v/>
      </c>
      <c r="C4143" s="18" t="str">
        <f>IF(LEN('Contacts Data'!E3582)&gt;20,LEN('Contacts Data'!E3582),"")</f>
        <v/>
      </c>
      <c r="D4143" s="18" t="str">
        <f>IF(LEN('Contacts Data'!F3582)&gt;20,LEN('Contacts Data'!F3582),"")</f>
        <v/>
      </c>
      <c r="E4143" s="18" t="str">
        <f>IF(LEN('Contacts Data'!G3582)&gt;20,LEN('Contacts Data'!G3582),"")</f>
        <v/>
      </c>
      <c r="F4143" s="18" t="str">
        <f>IF(LEN('Contacts Data'!H3582)&gt;60,LEN('Contacts Data'!H3582),"")</f>
        <v/>
      </c>
      <c r="G4143" s="18" t="str">
        <f>IF(LEN('Contacts Data'!I3582)&gt;128,LEN('Contacts Data'!I3582),"")</f>
        <v/>
      </c>
      <c r="H4143" s="18" t="str">
        <f>IF(LEN('Contacts Data'!J3582)&gt;60,LEN('Contacts Data'!J3582),"")</f>
        <v/>
      </c>
      <c r="I4143" s="18" t="str">
        <f>IF(LEN('Contacts Data'!K3582)&gt;30,LEN('Contacts Data'!K3582),"")</f>
        <v/>
      </c>
      <c r="J4143" s="18" t="str">
        <f>IF(LEN('Contacts Data'!L3582)&gt;2,LEN('Contacts Data'!L3582),"")</f>
        <v/>
      </c>
      <c r="K4143" s="18" t="str">
        <f>IF(LEN('Contacts Data'!M3582)&gt;16,LEN('Contacts Data'!M3582),"")</f>
        <v/>
      </c>
      <c r="L4143" s="18" t="str">
        <f>IF(LEN('Contacts Data'!D3582)&gt;128,LEN('Contacts Data'!D3582),"")</f>
        <v/>
      </c>
      <c r="M4143" s="18" t="str">
        <f>IF(LEN('Contacts Data'!O3582)&gt;1024,LEN('Contacts Data'!O3582),"")</f>
        <v/>
      </c>
      <c r="P4143" s="18" t="str">
        <f>IF(LEN('Matter Data'!A3575)&gt;0,LEN('Matter Data'!A3575)+LEN('Matter Data'!B3575),"")</f>
        <v/>
      </c>
      <c r="Q4143" s="18" t="str">
        <f>IF(LEN('Matter Data'!C3575)&gt;80,LEN('Matter Data'!C3575),"")</f>
        <v/>
      </c>
      <c r="R4143" s="18" t="str">
        <f>IF(LEN('Matter Data'!H3575)&gt;40,LEN('Matter Data'!H3575),"")</f>
        <v/>
      </c>
      <c r="S4143" s="21" t="b">
        <f>IF(LEN('Matter Data'!C3575)&gt;0,CONCATENATE('Matter Data'!A3575,'Matter Data'!B3575,'Matter Data'!C3575))</f>
        <v>0</v>
      </c>
      <c r="T4143" s="21">
        <f>IF(LEN('Matter Data'!C3575)&gt;0,COUNTIF($S$2:$S$5001,CONCATENATE('Matter Data'!A3575,'Matter Data'!B3575,'Matter Data'!C3575)),0)</f>
        <v>0</v>
      </c>
      <c r="U4143" s="22" t="str">
        <f>IF(LEN('Contacts Data'!B3582)&gt;0,'Contacts Data'!B3582,"")</f>
        <v/>
      </c>
      <c r="V4143" s="22" t="str">
        <f>IF(LEN('Contacts Data'!C3582)&gt;0,'Contacts Data'!C3582,"")</f>
        <v/>
      </c>
      <c r="W4143" s="22" t="str">
        <f>CONCATENATE(U4143, " ", V4143, " ", 'Contacts Data'!$A3582)</f>
        <v xml:space="preserve">  </v>
      </c>
      <c r="X4143" s="22" t="str">
        <f>CONCATENATE('Matter Data'!A3575, " ", 'Matter Data'!B3575, " ", "Client")</f>
        <v xml:space="preserve">  Client</v>
      </c>
      <c r="Y4143" s="19" t="str">
        <f t="shared" si="65"/>
        <v/>
      </c>
    </row>
    <row r="4144" spans="1:25" x14ac:dyDescent="0.25">
      <c r="A4144" s="18" t="str">
        <f>IF(LEN('Contacts Data'!A3583)&gt;20,LEN('Contacts Data'!A3583),"")</f>
        <v/>
      </c>
      <c r="B4144" s="18" t="str">
        <f>IF(LEN('Contacts Data'!B3583)&gt;0, LEN('Contacts Data'!B3583) + LEN('Contacts Data'!C3583), "")</f>
        <v/>
      </c>
      <c r="C4144" s="18" t="str">
        <f>IF(LEN('Contacts Data'!E3583)&gt;20,LEN('Contacts Data'!E3583),"")</f>
        <v/>
      </c>
      <c r="D4144" s="18" t="str">
        <f>IF(LEN('Contacts Data'!F3583)&gt;20,LEN('Contacts Data'!F3583),"")</f>
        <v/>
      </c>
      <c r="E4144" s="18" t="str">
        <f>IF(LEN('Contacts Data'!G3583)&gt;20,LEN('Contacts Data'!G3583),"")</f>
        <v/>
      </c>
      <c r="F4144" s="18" t="str">
        <f>IF(LEN('Contacts Data'!H3583)&gt;60,LEN('Contacts Data'!H3583),"")</f>
        <v/>
      </c>
      <c r="G4144" s="18" t="str">
        <f>IF(LEN('Contacts Data'!I3583)&gt;128,LEN('Contacts Data'!I3583),"")</f>
        <v/>
      </c>
      <c r="H4144" s="18" t="str">
        <f>IF(LEN('Contacts Data'!J3583)&gt;60,LEN('Contacts Data'!J3583),"")</f>
        <v/>
      </c>
      <c r="I4144" s="18" t="str">
        <f>IF(LEN('Contacts Data'!K3583)&gt;30,LEN('Contacts Data'!K3583),"")</f>
        <v/>
      </c>
      <c r="J4144" s="18" t="str">
        <f>IF(LEN('Contacts Data'!L3583)&gt;2,LEN('Contacts Data'!L3583),"")</f>
        <v/>
      </c>
      <c r="K4144" s="18" t="str">
        <f>IF(LEN('Contacts Data'!M3583)&gt;16,LEN('Contacts Data'!M3583),"")</f>
        <v/>
      </c>
      <c r="L4144" s="18" t="str">
        <f>IF(LEN('Contacts Data'!D3583)&gt;128,LEN('Contacts Data'!D3583),"")</f>
        <v/>
      </c>
      <c r="M4144" s="18" t="str">
        <f>IF(LEN('Contacts Data'!O3583)&gt;1024,LEN('Contacts Data'!O3583),"")</f>
        <v/>
      </c>
      <c r="P4144" s="18" t="str">
        <f>IF(LEN('Matter Data'!A3576)&gt;0,LEN('Matter Data'!A3576)+LEN('Matter Data'!B3576),"")</f>
        <v/>
      </c>
      <c r="Q4144" s="18" t="str">
        <f>IF(LEN('Matter Data'!C3576)&gt;80,LEN('Matter Data'!C3576),"")</f>
        <v/>
      </c>
      <c r="R4144" s="18" t="str">
        <f>IF(LEN('Matter Data'!H3576)&gt;40,LEN('Matter Data'!H3576),"")</f>
        <v/>
      </c>
      <c r="S4144" s="21" t="b">
        <f>IF(LEN('Matter Data'!C3576)&gt;0,CONCATENATE('Matter Data'!A3576,'Matter Data'!B3576,'Matter Data'!C3576))</f>
        <v>0</v>
      </c>
      <c r="T4144" s="21">
        <f>IF(LEN('Matter Data'!C3576)&gt;0,COUNTIF($S$2:$S$5001,CONCATENATE('Matter Data'!A3576,'Matter Data'!B3576,'Matter Data'!C3576)),0)</f>
        <v>0</v>
      </c>
      <c r="U4144" s="22" t="str">
        <f>IF(LEN('Contacts Data'!B3583)&gt;0,'Contacts Data'!B3583,"")</f>
        <v/>
      </c>
      <c r="V4144" s="22" t="str">
        <f>IF(LEN('Contacts Data'!C3583)&gt;0,'Contacts Data'!C3583,"")</f>
        <v/>
      </c>
      <c r="W4144" s="22" t="str">
        <f>CONCATENATE(U4144, " ", V4144, " ", 'Contacts Data'!$A3583)</f>
        <v xml:space="preserve">  </v>
      </c>
      <c r="X4144" s="22" t="str">
        <f>CONCATENATE('Matter Data'!A3576, " ", 'Matter Data'!B3576, " ", "Client")</f>
        <v xml:space="preserve">  Client</v>
      </c>
      <c r="Y4144" s="19" t="str">
        <f t="shared" si="65"/>
        <v/>
      </c>
    </row>
    <row r="4145" spans="1:25" x14ac:dyDescent="0.25">
      <c r="A4145" s="18" t="str">
        <f>IF(LEN('Contacts Data'!A3584)&gt;20,LEN('Contacts Data'!A3584),"")</f>
        <v/>
      </c>
      <c r="B4145" s="18" t="str">
        <f>IF(LEN('Contacts Data'!B3584)&gt;0, LEN('Contacts Data'!B3584) + LEN('Contacts Data'!C3584), "")</f>
        <v/>
      </c>
      <c r="C4145" s="18" t="str">
        <f>IF(LEN('Contacts Data'!E3584)&gt;20,LEN('Contacts Data'!E3584),"")</f>
        <v/>
      </c>
      <c r="D4145" s="18" t="str">
        <f>IF(LEN('Contacts Data'!F3584)&gt;20,LEN('Contacts Data'!F3584),"")</f>
        <v/>
      </c>
      <c r="E4145" s="18" t="str">
        <f>IF(LEN('Contacts Data'!G3584)&gt;20,LEN('Contacts Data'!G3584),"")</f>
        <v/>
      </c>
      <c r="F4145" s="18" t="str">
        <f>IF(LEN('Contacts Data'!H3584)&gt;60,LEN('Contacts Data'!H3584),"")</f>
        <v/>
      </c>
      <c r="G4145" s="18" t="str">
        <f>IF(LEN('Contacts Data'!I3584)&gt;128,LEN('Contacts Data'!I3584),"")</f>
        <v/>
      </c>
      <c r="H4145" s="18" t="str">
        <f>IF(LEN('Contacts Data'!J3584)&gt;60,LEN('Contacts Data'!J3584),"")</f>
        <v/>
      </c>
      <c r="I4145" s="18" t="str">
        <f>IF(LEN('Contacts Data'!K3584)&gt;30,LEN('Contacts Data'!K3584),"")</f>
        <v/>
      </c>
      <c r="J4145" s="18" t="str">
        <f>IF(LEN('Contacts Data'!L3584)&gt;2,LEN('Contacts Data'!L3584),"")</f>
        <v/>
      </c>
      <c r="K4145" s="18" t="str">
        <f>IF(LEN('Contacts Data'!M3584)&gt;16,LEN('Contacts Data'!M3584),"")</f>
        <v/>
      </c>
      <c r="L4145" s="18" t="str">
        <f>IF(LEN('Contacts Data'!D3584)&gt;128,LEN('Contacts Data'!D3584),"")</f>
        <v/>
      </c>
      <c r="M4145" s="18" t="str">
        <f>IF(LEN('Contacts Data'!O3584)&gt;1024,LEN('Contacts Data'!O3584),"")</f>
        <v/>
      </c>
      <c r="P4145" s="18" t="str">
        <f>IF(LEN('Matter Data'!A3577)&gt;0,LEN('Matter Data'!A3577)+LEN('Matter Data'!B3577),"")</f>
        <v/>
      </c>
      <c r="Q4145" s="18" t="str">
        <f>IF(LEN('Matter Data'!C3577)&gt;80,LEN('Matter Data'!C3577),"")</f>
        <v/>
      </c>
      <c r="R4145" s="18" t="str">
        <f>IF(LEN('Matter Data'!H3577)&gt;40,LEN('Matter Data'!H3577),"")</f>
        <v/>
      </c>
      <c r="S4145" s="21" t="b">
        <f>IF(LEN('Matter Data'!C3577)&gt;0,CONCATENATE('Matter Data'!A3577,'Matter Data'!B3577,'Matter Data'!C3577))</f>
        <v>0</v>
      </c>
      <c r="T4145" s="21">
        <f>IF(LEN('Matter Data'!C3577)&gt;0,COUNTIF($S$2:$S$5001,CONCATENATE('Matter Data'!A3577,'Matter Data'!B3577,'Matter Data'!C3577)),0)</f>
        <v>0</v>
      </c>
      <c r="U4145" s="22" t="str">
        <f>IF(LEN('Contacts Data'!B3584)&gt;0,'Contacts Data'!B3584,"")</f>
        <v/>
      </c>
      <c r="V4145" s="22" t="str">
        <f>IF(LEN('Contacts Data'!C3584)&gt;0,'Contacts Data'!C3584,"")</f>
        <v/>
      </c>
      <c r="W4145" s="22" t="str">
        <f>CONCATENATE(U4145, " ", V4145, " ", 'Contacts Data'!$A3584)</f>
        <v xml:space="preserve">  </v>
      </c>
      <c r="X4145" s="22" t="str">
        <f>CONCATENATE('Matter Data'!A3577, " ", 'Matter Data'!B3577, " ", "Client")</f>
        <v xml:space="preserve">  Client</v>
      </c>
      <c r="Y4145" s="19" t="str">
        <f t="shared" si="65"/>
        <v/>
      </c>
    </row>
    <row r="4146" spans="1:25" x14ac:dyDescent="0.25">
      <c r="A4146" s="18" t="str">
        <f>IF(LEN('Contacts Data'!A3585)&gt;20,LEN('Contacts Data'!A3585),"")</f>
        <v/>
      </c>
      <c r="B4146" s="18" t="str">
        <f>IF(LEN('Contacts Data'!B3585)&gt;0, LEN('Contacts Data'!B3585) + LEN('Contacts Data'!C3585), "")</f>
        <v/>
      </c>
      <c r="C4146" s="18" t="str">
        <f>IF(LEN('Contacts Data'!E3585)&gt;20,LEN('Contacts Data'!E3585),"")</f>
        <v/>
      </c>
      <c r="D4146" s="18" t="str">
        <f>IF(LEN('Contacts Data'!F3585)&gt;20,LEN('Contacts Data'!F3585),"")</f>
        <v/>
      </c>
      <c r="E4146" s="18" t="str">
        <f>IF(LEN('Contacts Data'!G3585)&gt;20,LEN('Contacts Data'!G3585),"")</f>
        <v/>
      </c>
      <c r="F4146" s="18" t="str">
        <f>IF(LEN('Contacts Data'!H3585)&gt;60,LEN('Contacts Data'!H3585),"")</f>
        <v/>
      </c>
      <c r="G4146" s="18" t="str">
        <f>IF(LEN('Contacts Data'!I3585)&gt;128,LEN('Contacts Data'!I3585),"")</f>
        <v/>
      </c>
      <c r="H4146" s="18" t="str">
        <f>IF(LEN('Contacts Data'!J3585)&gt;60,LEN('Contacts Data'!J3585),"")</f>
        <v/>
      </c>
      <c r="I4146" s="18" t="str">
        <f>IF(LEN('Contacts Data'!K3585)&gt;30,LEN('Contacts Data'!K3585),"")</f>
        <v/>
      </c>
      <c r="J4146" s="18" t="str">
        <f>IF(LEN('Contacts Data'!L3585)&gt;2,LEN('Contacts Data'!L3585),"")</f>
        <v/>
      </c>
      <c r="K4146" s="18" t="str">
        <f>IF(LEN('Contacts Data'!M3585)&gt;16,LEN('Contacts Data'!M3585),"")</f>
        <v/>
      </c>
      <c r="L4146" s="18" t="str">
        <f>IF(LEN('Contacts Data'!D3585)&gt;128,LEN('Contacts Data'!D3585),"")</f>
        <v/>
      </c>
      <c r="M4146" s="18" t="str">
        <f>IF(LEN('Contacts Data'!O3585)&gt;1024,LEN('Contacts Data'!O3585),"")</f>
        <v/>
      </c>
      <c r="P4146" s="18" t="str">
        <f>IF(LEN('Matter Data'!A3578)&gt;0,LEN('Matter Data'!A3578)+LEN('Matter Data'!B3578),"")</f>
        <v/>
      </c>
      <c r="Q4146" s="18" t="str">
        <f>IF(LEN('Matter Data'!C3578)&gt;80,LEN('Matter Data'!C3578),"")</f>
        <v/>
      </c>
      <c r="R4146" s="18" t="str">
        <f>IF(LEN('Matter Data'!H3578)&gt;40,LEN('Matter Data'!H3578),"")</f>
        <v/>
      </c>
      <c r="S4146" s="21" t="b">
        <f>IF(LEN('Matter Data'!C3578)&gt;0,CONCATENATE('Matter Data'!A3578,'Matter Data'!B3578,'Matter Data'!C3578))</f>
        <v>0</v>
      </c>
      <c r="T4146" s="21">
        <f>IF(LEN('Matter Data'!C3578)&gt;0,COUNTIF($S$2:$S$5001,CONCATENATE('Matter Data'!A3578,'Matter Data'!B3578,'Matter Data'!C3578)),0)</f>
        <v>0</v>
      </c>
      <c r="U4146" s="22" t="str">
        <f>IF(LEN('Contacts Data'!B3585)&gt;0,'Contacts Data'!B3585,"")</f>
        <v/>
      </c>
      <c r="V4146" s="22" t="str">
        <f>IF(LEN('Contacts Data'!C3585)&gt;0,'Contacts Data'!C3585,"")</f>
        <v/>
      </c>
      <c r="W4146" s="22" t="str">
        <f>CONCATENATE(U4146, " ", V4146, " ", 'Contacts Data'!$A3585)</f>
        <v xml:space="preserve">  </v>
      </c>
      <c r="X4146" s="22" t="str">
        <f>CONCATENATE('Matter Data'!A3578, " ", 'Matter Data'!B3578, " ", "Client")</f>
        <v xml:space="preserve">  Client</v>
      </c>
      <c r="Y4146" s="19" t="str">
        <f t="shared" si="65"/>
        <v/>
      </c>
    </row>
    <row r="4147" spans="1:25" x14ac:dyDescent="0.25">
      <c r="A4147" s="18" t="str">
        <f>IF(LEN('Contacts Data'!A3586)&gt;20,LEN('Contacts Data'!A3586),"")</f>
        <v/>
      </c>
      <c r="B4147" s="18" t="str">
        <f>IF(LEN('Contacts Data'!B3586)&gt;0, LEN('Contacts Data'!B3586) + LEN('Contacts Data'!C3586), "")</f>
        <v/>
      </c>
      <c r="C4147" s="18" t="str">
        <f>IF(LEN('Contacts Data'!E3586)&gt;20,LEN('Contacts Data'!E3586),"")</f>
        <v/>
      </c>
      <c r="D4147" s="18" t="str">
        <f>IF(LEN('Contacts Data'!F3586)&gt;20,LEN('Contacts Data'!F3586),"")</f>
        <v/>
      </c>
      <c r="E4147" s="18" t="str">
        <f>IF(LEN('Contacts Data'!G3586)&gt;20,LEN('Contacts Data'!G3586),"")</f>
        <v/>
      </c>
      <c r="F4147" s="18" t="str">
        <f>IF(LEN('Contacts Data'!H3586)&gt;60,LEN('Contacts Data'!H3586),"")</f>
        <v/>
      </c>
      <c r="G4147" s="18" t="str">
        <f>IF(LEN('Contacts Data'!I3586)&gt;128,LEN('Contacts Data'!I3586),"")</f>
        <v/>
      </c>
      <c r="H4147" s="18" t="str">
        <f>IF(LEN('Contacts Data'!J3586)&gt;60,LEN('Contacts Data'!J3586),"")</f>
        <v/>
      </c>
      <c r="I4147" s="18" t="str">
        <f>IF(LEN('Contacts Data'!K3586)&gt;30,LEN('Contacts Data'!K3586),"")</f>
        <v/>
      </c>
      <c r="J4147" s="18" t="str">
        <f>IF(LEN('Contacts Data'!L3586)&gt;2,LEN('Contacts Data'!L3586),"")</f>
        <v/>
      </c>
      <c r="K4147" s="18" t="str">
        <f>IF(LEN('Contacts Data'!M3586)&gt;16,LEN('Contacts Data'!M3586),"")</f>
        <v/>
      </c>
      <c r="L4147" s="18" t="str">
        <f>IF(LEN('Contacts Data'!D3586)&gt;128,LEN('Contacts Data'!D3586),"")</f>
        <v/>
      </c>
      <c r="M4147" s="18" t="str">
        <f>IF(LEN('Contacts Data'!O3586)&gt;1024,LEN('Contacts Data'!O3586),"")</f>
        <v/>
      </c>
      <c r="P4147" s="18" t="str">
        <f>IF(LEN('Matter Data'!A3579)&gt;0,LEN('Matter Data'!A3579)+LEN('Matter Data'!B3579),"")</f>
        <v/>
      </c>
      <c r="Q4147" s="18" t="str">
        <f>IF(LEN('Matter Data'!C3579)&gt;80,LEN('Matter Data'!C3579),"")</f>
        <v/>
      </c>
      <c r="R4147" s="18" t="str">
        <f>IF(LEN('Matter Data'!H3579)&gt;40,LEN('Matter Data'!H3579),"")</f>
        <v/>
      </c>
      <c r="S4147" s="21" t="b">
        <f>IF(LEN('Matter Data'!C3579)&gt;0,CONCATENATE('Matter Data'!A3579,'Matter Data'!B3579,'Matter Data'!C3579))</f>
        <v>0</v>
      </c>
      <c r="T4147" s="21">
        <f>IF(LEN('Matter Data'!C3579)&gt;0,COUNTIF($S$2:$S$5001,CONCATENATE('Matter Data'!A3579,'Matter Data'!B3579,'Matter Data'!C3579)),0)</f>
        <v>0</v>
      </c>
      <c r="U4147" s="22" t="str">
        <f>IF(LEN('Contacts Data'!B3586)&gt;0,'Contacts Data'!B3586,"")</f>
        <v/>
      </c>
      <c r="V4147" s="22" t="str">
        <f>IF(LEN('Contacts Data'!C3586)&gt;0,'Contacts Data'!C3586,"")</f>
        <v/>
      </c>
      <c r="W4147" s="22" t="str">
        <f>CONCATENATE(U4147, " ", V4147, " ", 'Contacts Data'!$A3586)</f>
        <v xml:space="preserve">  </v>
      </c>
      <c r="X4147" s="22" t="str">
        <f>CONCATENATE('Matter Data'!A3579, " ", 'Matter Data'!B3579, " ", "Client")</f>
        <v xml:space="preserve">  Client</v>
      </c>
      <c r="Y4147" s="19" t="str">
        <f t="shared" si="65"/>
        <v/>
      </c>
    </row>
    <row r="4148" spans="1:25" x14ac:dyDescent="0.25">
      <c r="A4148" s="18" t="str">
        <f>IF(LEN('Contacts Data'!A3587)&gt;20,LEN('Contacts Data'!A3587),"")</f>
        <v/>
      </c>
      <c r="B4148" s="18" t="str">
        <f>IF(LEN('Contacts Data'!B3587)&gt;0, LEN('Contacts Data'!B3587) + LEN('Contacts Data'!C3587), "")</f>
        <v/>
      </c>
      <c r="C4148" s="18" t="str">
        <f>IF(LEN('Contacts Data'!E3587)&gt;20,LEN('Contacts Data'!E3587),"")</f>
        <v/>
      </c>
      <c r="D4148" s="18" t="str">
        <f>IF(LEN('Contacts Data'!F3587)&gt;20,LEN('Contacts Data'!F3587),"")</f>
        <v/>
      </c>
      <c r="E4148" s="18" t="str">
        <f>IF(LEN('Contacts Data'!G3587)&gt;20,LEN('Contacts Data'!G3587),"")</f>
        <v/>
      </c>
      <c r="F4148" s="18" t="str">
        <f>IF(LEN('Contacts Data'!H3587)&gt;60,LEN('Contacts Data'!H3587),"")</f>
        <v/>
      </c>
      <c r="G4148" s="18" t="str">
        <f>IF(LEN('Contacts Data'!I3587)&gt;128,LEN('Contacts Data'!I3587),"")</f>
        <v/>
      </c>
      <c r="H4148" s="18" t="str">
        <f>IF(LEN('Contacts Data'!J3587)&gt;60,LEN('Contacts Data'!J3587),"")</f>
        <v/>
      </c>
      <c r="I4148" s="18" t="str">
        <f>IF(LEN('Contacts Data'!K3587)&gt;30,LEN('Contacts Data'!K3587),"")</f>
        <v/>
      </c>
      <c r="J4148" s="18" t="str">
        <f>IF(LEN('Contacts Data'!L3587)&gt;2,LEN('Contacts Data'!L3587),"")</f>
        <v/>
      </c>
      <c r="K4148" s="18" t="str">
        <f>IF(LEN('Contacts Data'!M3587)&gt;16,LEN('Contacts Data'!M3587),"")</f>
        <v/>
      </c>
      <c r="L4148" s="18" t="str">
        <f>IF(LEN('Contacts Data'!D3587)&gt;128,LEN('Contacts Data'!D3587),"")</f>
        <v/>
      </c>
      <c r="M4148" s="18" t="str">
        <f>IF(LEN('Contacts Data'!O3587)&gt;1024,LEN('Contacts Data'!O3587),"")</f>
        <v/>
      </c>
      <c r="P4148" s="18" t="str">
        <f>IF(LEN('Matter Data'!A3580)&gt;0,LEN('Matter Data'!A3580)+LEN('Matter Data'!B3580),"")</f>
        <v/>
      </c>
      <c r="Q4148" s="18" t="str">
        <f>IF(LEN('Matter Data'!C3580)&gt;80,LEN('Matter Data'!C3580),"")</f>
        <v/>
      </c>
      <c r="R4148" s="18" t="str">
        <f>IF(LEN('Matter Data'!H3580)&gt;40,LEN('Matter Data'!H3580),"")</f>
        <v/>
      </c>
      <c r="S4148" s="21" t="b">
        <f>IF(LEN('Matter Data'!C3580)&gt;0,CONCATENATE('Matter Data'!A3580,'Matter Data'!B3580,'Matter Data'!C3580))</f>
        <v>0</v>
      </c>
      <c r="T4148" s="21">
        <f>IF(LEN('Matter Data'!C3580)&gt;0,COUNTIF($S$2:$S$5001,CONCATENATE('Matter Data'!A3580,'Matter Data'!B3580,'Matter Data'!C3580)),0)</f>
        <v>0</v>
      </c>
      <c r="U4148" s="22" t="str">
        <f>IF(LEN('Contacts Data'!B3587)&gt;0,'Contacts Data'!B3587,"")</f>
        <v/>
      </c>
      <c r="V4148" s="22" t="str">
        <f>IF(LEN('Contacts Data'!C3587)&gt;0,'Contacts Data'!C3587,"")</f>
        <v/>
      </c>
      <c r="W4148" s="22" t="str">
        <f>CONCATENATE(U4148, " ", V4148, " ", 'Contacts Data'!$A3587)</f>
        <v xml:space="preserve">  </v>
      </c>
      <c r="X4148" s="22" t="str">
        <f>CONCATENATE('Matter Data'!A3580, " ", 'Matter Data'!B3580, " ", "Client")</f>
        <v xml:space="preserve">  Client</v>
      </c>
      <c r="Y4148" s="19" t="str">
        <f t="shared" si="65"/>
        <v/>
      </c>
    </row>
    <row r="4149" spans="1:25" x14ac:dyDescent="0.25">
      <c r="A4149" s="18" t="str">
        <f>IF(LEN('Contacts Data'!A3588)&gt;20,LEN('Contacts Data'!A3588),"")</f>
        <v/>
      </c>
      <c r="B4149" s="18" t="str">
        <f>IF(LEN('Contacts Data'!B3588)&gt;0, LEN('Contacts Data'!B3588) + LEN('Contacts Data'!C3588), "")</f>
        <v/>
      </c>
      <c r="C4149" s="18" t="str">
        <f>IF(LEN('Contacts Data'!E3588)&gt;20,LEN('Contacts Data'!E3588),"")</f>
        <v/>
      </c>
      <c r="D4149" s="18" t="str">
        <f>IF(LEN('Contacts Data'!F3588)&gt;20,LEN('Contacts Data'!F3588),"")</f>
        <v/>
      </c>
      <c r="E4149" s="18" t="str">
        <f>IF(LEN('Contacts Data'!G3588)&gt;20,LEN('Contacts Data'!G3588),"")</f>
        <v/>
      </c>
      <c r="F4149" s="18" t="str">
        <f>IF(LEN('Contacts Data'!H3588)&gt;60,LEN('Contacts Data'!H3588),"")</f>
        <v/>
      </c>
      <c r="G4149" s="18" t="str">
        <f>IF(LEN('Contacts Data'!I3588)&gt;128,LEN('Contacts Data'!I3588),"")</f>
        <v/>
      </c>
      <c r="H4149" s="18" t="str">
        <f>IF(LEN('Contacts Data'!J3588)&gt;60,LEN('Contacts Data'!J3588),"")</f>
        <v/>
      </c>
      <c r="I4149" s="18" t="str">
        <f>IF(LEN('Contacts Data'!K3588)&gt;30,LEN('Contacts Data'!K3588),"")</f>
        <v/>
      </c>
      <c r="J4149" s="18" t="str">
        <f>IF(LEN('Contacts Data'!L3588)&gt;2,LEN('Contacts Data'!L3588),"")</f>
        <v/>
      </c>
      <c r="K4149" s="18" t="str">
        <f>IF(LEN('Contacts Data'!M3588)&gt;16,LEN('Contacts Data'!M3588),"")</f>
        <v/>
      </c>
      <c r="L4149" s="18" t="str">
        <f>IF(LEN('Contacts Data'!D3588)&gt;128,LEN('Contacts Data'!D3588),"")</f>
        <v/>
      </c>
      <c r="M4149" s="18" t="str">
        <f>IF(LEN('Contacts Data'!O3588)&gt;1024,LEN('Contacts Data'!O3588),"")</f>
        <v/>
      </c>
      <c r="P4149" s="18" t="str">
        <f>IF(LEN('Matter Data'!A3581)&gt;0,LEN('Matter Data'!A3581)+LEN('Matter Data'!B3581),"")</f>
        <v/>
      </c>
      <c r="Q4149" s="18" t="str">
        <f>IF(LEN('Matter Data'!C3581)&gt;80,LEN('Matter Data'!C3581),"")</f>
        <v/>
      </c>
      <c r="R4149" s="18" t="str">
        <f>IF(LEN('Matter Data'!H3581)&gt;40,LEN('Matter Data'!H3581),"")</f>
        <v/>
      </c>
      <c r="S4149" s="21" t="b">
        <f>IF(LEN('Matter Data'!C3581)&gt;0,CONCATENATE('Matter Data'!A3581,'Matter Data'!B3581,'Matter Data'!C3581))</f>
        <v>0</v>
      </c>
      <c r="T4149" s="21">
        <f>IF(LEN('Matter Data'!C3581)&gt;0,COUNTIF($S$2:$S$5001,CONCATENATE('Matter Data'!A3581,'Matter Data'!B3581,'Matter Data'!C3581)),0)</f>
        <v>0</v>
      </c>
      <c r="U4149" s="22" t="str">
        <f>IF(LEN('Contacts Data'!B3588)&gt;0,'Contacts Data'!B3588,"")</f>
        <v/>
      </c>
      <c r="V4149" s="22" t="str">
        <f>IF(LEN('Contacts Data'!C3588)&gt;0,'Contacts Data'!C3588,"")</f>
        <v/>
      </c>
      <c r="W4149" s="22" t="str">
        <f>CONCATENATE(U4149, " ", V4149, " ", 'Contacts Data'!$A3588)</f>
        <v xml:space="preserve">  </v>
      </c>
      <c r="X4149" s="22" t="str">
        <f>CONCATENATE('Matter Data'!A3581, " ", 'Matter Data'!B3581, " ", "Client")</f>
        <v xml:space="preserve">  Client</v>
      </c>
      <c r="Y4149" s="19" t="str">
        <f t="shared" si="65"/>
        <v/>
      </c>
    </row>
    <row r="4150" spans="1:25" x14ac:dyDescent="0.25">
      <c r="A4150" s="18" t="str">
        <f>IF(LEN('Contacts Data'!A3589)&gt;20,LEN('Contacts Data'!A3589),"")</f>
        <v/>
      </c>
      <c r="B4150" s="18" t="str">
        <f>IF(LEN('Contacts Data'!B3589)&gt;0, LEN('Contacts Data'!B3589) + LEN('Contacts Data'!C3589), "")</f>
        <v/>
      </c>
      <c r="C4150" s="18" t="str">
        <f>IF(LEN('Contacts Data'!E3589)&gt;20,LEN('Contacts Data'!E3589),"")</f>
        <v/>
      </c>
      <c r="D4150" s="18" t="str">
        <f>IF(LEN('Contacts Data'!F3589)&gt;20,LEN('Contacts Data'!F3589),"")</f>
        <v/>
      </c>
      <c r="E4150" s="18" t="str">
        <f>IF(LEN('Contacts Data'!G3589)&gt;20,LEN('Contacts Data'!G3589),"")</f>
        <v/>
      </c>
      <c r="F4150" s="18" t="str">
        <f>IF(LEN('Contacts Data'!H3589)&gt;60,LEN('Contacts Data'!H3589),"")</f>
        <v/>
      </c>
      <c r="G4150" s="18" t="str">
        <f>IF(LEN('Contacts Data'!I3589)&gt;128,LEN('Contacts Data'!I3589),"")</f>
        <v/>
      </c>
      <c r="H4150" s="18" t="str">
        <f>IF(LEN('Contacts Data'!J3589)&gt;60,LEN('Contacts Data'!J3589),"")</f>
        <v/>
      </c>
      <c r="I4150" s="18" t="str">
        <f>IF(LEN('Contacts Data'!K3589)&gt;30,LEN('Contacts Data'!K3589),"")</f>
        <v/>
      </c>
      <c r="J4150" s="18" t="str">
        <f>IF(LEN('Contacts Data'!L3589)&gt;2,LEN('Contacts Data'!L3589),"")</f>
        <v/>
      </c>
      <c r="K4150" s="18" t="str">
        <f>IF(LEN('Contacts Data'!M3589)&gt;16,LEN('Contacts Data'!M3589),"")</f>
        <v/>
      </c>
      <c r="L4150" s="18" t="str">
        <f>IF(LEN('Contacts Data'!D3589)&gt;128,LEN('Contacts Data'!D3589),"")</f>
        <v/>
      </c>
      <c r="M4150" s="18" t="str">
        <f>IF(LEN('Contacts Data'!O3589)&gt;1024,LEN('Contacts Data'!O3589),"")</f>
        <v/>
      </c>
      <c r="P4150" s="18" t="str">
        <f>IF(LEN('Matter Data'!A3582)&gt;0,LEN('Matter Data'!A3582)+LEN('Matter Data'!B3582),"")</f>
        <v/>
      </c>
      <c r="Q4150" s="18" t="str">
        <f>IF(LEN('Matter Data'!C3582)&gt;80,LEN('Matter Data'!C3582),"")</f>
        <v/>
      </c>
      <c r="R4150" s="18" t="str">
        <f>IF(LEN('Matter Data'!H3582)&gt;40,LEN('Matter Data'!H3582),"")</f>
        <v/>
      </c>
      <c r="S4150" s="21" t="b">
        <f>IF(LEN('Matter Data'!C3582)&gt;0,CONCATENATE('Matter Data'!A3582,'Matter Data'!B3582,'Matter Data'!C3582))</f>
        <v>0</v>
      </c>
      <c r="T4150" s="21">
        <f>IF(LEN('Matter Data'!C3582)&gt;0,COUNTIF($S$2:$S$5001,CONCATENATE('Matter Data'!A3582,'Matter Data'!B3582,'Matter Data'!C3582)),0)</f>
        <v>0</v>
      </c>
      <c r="U4150" s="22" t="str">
        <f>IF(LEN('Contacts Data'!B3589)&gt;0,'Contacts Data'!B3589,"")</f>
        <v/>
      </c>
      <c r="V4150" s="22" t="str">
        <f>IF(LEN('Contacts Data'!C3589)&gt;0,'Contacts Data'!C3589,"")</f>
        <v/>
      </c>
      <c r="W4150" s="22" t="str">
        <f>CONCATENATE(U4150, " ", V4150, " ", 'Contacts Data'!$A3589)</f>
        <v xml:space="preserve">  </v>
      </c>
      <c r="X4150" s="22" t="str">
        <f>CONCATENATE('Matter Data'!A3582, " ", 'Matter Data'!B3582, " ", "Client")</f>
        <v xml:space="preserve">  Client</v>
      </c>
      <c r="Y4150" s="19" t="str">
        <f t="shared" si="65"/>
        <v/>
      </c>
    </row>
    <row r="4151" spans="1:25" x14ac:dyDescent="0.25">
      <c r="A4151" s="18" t="str">
        <f>IF(LEN('Contacts Data'!A3590)&gt;20,LEN('Contacts Data'!A3590),"")</f>
        <v/>
      </c>
      <c r="B4151" s="18" t="str">
        <f>IF(LEN('Contacts Data'!B3590)&gt;0, LEN('Contacts Data'!B3590) + LEN('Contacts Data'!C3590), "")</f>
        <v/>
      </c>
      <c r="C4151" s="18" t="str">
        <f>IF(LEN('Contacts Data'!E3590)&gt;20,LEN('Contacts Data'!E3590),"")</f>
        <v/>
      </c>
      <c r="D4151" s="18" t="str">
        <f>IF(LEN('Contacts Data'!F3590)&gt;20,LEN('Contacts Data'!F3590),"")</f>
        <v/>
      </c>
      <c r="E4151" s="18" t="str">
        <f>IF(LEN('Contacts Data'!G3590)&gt;20,LEN('Contacts Data'!G3590),"")</f>
        <v/>
      </c>
      <c r="F4151" s="18" t="str">
        <f>IF(LEN('Contacts Data'!H3590)&gt;60,LEN('Contacts Data'!H3590),"")</f>
        <v/>
      </c>
      <c r="G4151" s="18" t="str">
        <f>IF(LEN('Contacts Data'!I3590)&gt;128,LEN('Contacts Data'!I3590),"")</f>
        <v/>
      </c>
      <c r="H4151" s="18" t="str">
        <f>IF(LEN('Contacts Data'!J3590)&gt;60,LEN('Contacts Data'!J3590),"")</f>
        <v/>
      </c>
      <c r="I4151" s="18" t="str">
        <f>IF(LEN('Contacts Data'!K3590)&gt;30,LEN('Contacts Data'!K3590),"")</f>
        <v/>
      </c>
      <c r="J4151" s="18" t="str">
        <f>IF(LEN('Contacts Data'!L3590)&gt;2,LEN('Contacts Data'!L3590),"")</f>
        <v/>
      </c>
      <c r="K4151" s="18" t="str">
        <f>IF(LEN('Contacts Data'!M3590)&gt;16,LEN('Contacts Data'!M3590),"")</f>
        <v/>
      </c>
      <c r="L4151" s="18" t="str">
        <f>IF(LEN('Contacts Data'!D3590)&gt;128,LEN('Contacts Data'!D3590),"")</f>
        <v/>
      </c>
      <c r="M4151" s="18" t="str">
        <f>IF(LEN('Contacts Data'!O3590)&gt;1024,LEN('Contacts Data'!O3590),"")</f>
        <v/>
      </c>
      <c r="P4151" s="18" t="str">
        <f>IF(LEN('Matter Data'!A3583)&gt;0,LEN('Matter Data'!A3583)+LEN('Matter Data'!B3583),"")</f>
        <v/>
      </c>
      <c r="Q4151" s="18" t="str">
        <f>IF(LEN('Matter Data'!C3583)&gt;80,LEN('Matter Data'!C3583),"")</f>
        <v/>
      </c>
      <c r="R4151" s="18" t="str">
        <f>IF(LEN('Matter Data'!H3583)&gt;40,LEN('Matter Data'!H3583),"")</f>
        <v/>
      </c>
      <c r="S4151" s="21" t="b">
        <f>IF(LEN('Matter Data'!C3583)&gt;0,CONCATENATE('Matter Data'!A3583,'Matter Data'!B3583,'Matter Data'!C3583))</f>
        <v>0</v>
      </c>
      <c r="T4151" s="21">
        <f>IF(LEN('Matter Data'!C3583)&gt;0,COUNTIF($S$2:$S$5001,CONCATENATE('Matter Data'!A3583,'Matter Data'!B3583,'Matter Data'!C3583)),0)</f>
        <v>0</v>
      </c>
      <c r="U4151" s="22" t="str">
        <f>IF(LEN('Contacts Data'!B3590)&gt;0,'Contacts Data'!B3590,"")</f>
        <v/>
      </c>
      <c r="V4151" s="22" t="str">
        <f>IF(LEN('Contacts Data'!C3590)&gt;0,'Contacts Data'!C3590,"")</f>
        <v/>
      </c>
      <c r="W4151" s="22" t="str">
        <f>CONCATENATE(U4151, " ", V4151, " ", 'Contacts Data'!$A3590)</f>
        <v xml:space="preserve">  </v>
      </c>
      <c r="X4151" s="22" t="str">
        <f>CONCATENATE('Matter Data'!A3583, " ", 'Matter Data'!B3583, " ", "Client")</f>
        <v xml:space="preserve">  Client</v>
      </c>
      <c r="Y4151" s="19" t="str">
        <f t="shared" si="65"/>
        <v/>
      </c>
    </row>
    <row r="4152" spans="1:25" x14ac:dyDescent="0.25">
      <c r="A4152" s="18" t="str">
        <f>IF(LEN('Contacts Data'!A3591)&gt;20,LEN('Contacts Data'!A3591),"")</f>
        <v/>
      </c>
      <c r="B4152" s="18" t="str">
        <f>IF(LEN('Contacts Data'!B3591)&gt;0, LEN('Contacts Data'!B3591) + LEN('Contacts Data'!C3591), "")</f>
        <v/>
      </c>
      <c r="C4152" s="18" t="str">
        <f>IF(LEN('Contacts Data'!E3591)&gt;20,LEN('Contacts Data'!E3591),"")</f>
        <v/>
      </c>
      <c r="D4152" s="18" t="str">
        <f>IF(LEN('Contacts Data'!F3591)&gt;20,LEN('Contacts Data'!F3591),"")</f>
        <v/>
      </c>
      <c r="E4152" s="18" t="str">
        <f>IF(LEN('Contacts Data'!G3591)&gt;20,LEN('Contacts Data'!G3591),"")</f>
        <v/>
      </c>
      <c r="F4152" s="18" t="str">
        <f>IF(LEN('Contacts Data'!H3591)&gt;60,LEN('Contacts Data'!H3591),"")</f>
        <v/>
      </c>
      <c r="G4152" s="18" t="str">
        <f>IF(LEN('Contacts Data'!I3591)&gt;128,LEN('Contacts Data'!I3591),"")</f>
        <v/>
      </c>
      <c r="H4152" s="18" t="str">
        <f>IF(LEN('Contacts Data'!J3591)&gt;60,LEN('Contacts Data'!J3591),"")</f>
        <v/>
      </c>
      <c r="I4152" s="18" t="str">
        <f>IF(LEN('Contacts Data'!K3591)&gt;30,LEN('Contacts Data'!K3591),"")</f>
        <v/>
      </c>
      <c r="J4152" s="18" t="str">
        <f>IF(LEN('Contacts Data'!L3591)&gt;2,LEN('Contacts Data'!L3591),"")</f>
        <v/>
      </c>
      <c r="K4152" s="18" t="str">
        <f>IF(LEN('Contacts Data'!M3591)&gt;16,LEN('Contacts Data'!M3591),"")</f>
        <v/>
      </c>
      <c r="L4152" s="18" t="str">
        <f>IF(LEN('Contacts Data'!D3591)&gt;128,LEN('Contacts Data'!D3591),"")</f>
        <v/>
      </c>
      <c r="M4152" s="18" t="str">
        <f>IF(LEN('Contacts Data'!O3591)&gt;1024,LEN('Contacts Data'!O3591),"")</f>
        <v/>
      </c>
      <c r="P4152" s="18" t="str">
        <f>IF(LEN('Matter Data'!A3584)&gt;0,LEN('Matter Data'!A3584)+LEN('Matter Data'!B3584),"")</f>
        <v/>
      </c>
      <c r="Q4152" s="18" t="str">
        <f>IF(LEN('Matter Data'!C3584)&gt;80,LEN('Matter Data'!C3584),"")</f>
        <v/>
      </c>
      <c r="R4152" s="18" t="str">
        <f>IF(LEN('Matter Data'!H3584)&gt;40,LEN('Matter Data'!H3584),"")</f>
        <v/>
      </c>
      <c r="S4152" s="21" t="b">
        <f>IF(LEN('Matter Data'!C3584)&gt;0,CONCATENATE('Matter Data'!A3584,'Matter Data'!B3584,'Matter Data'!C3584))</f>
        <v>0</v>
      </c>
      <c r="T4152" s="21">
        <f>IF(LEN('Matter Data'!C3584)&gt;0,COUNTIF($S$2:$S$5001,CONCATENATE('Matter Data'!A3584,'Matter Data'!B3584,'Matter Data'!C3584)),0)</f>
        <v>0</v>
      </c>
      <c r="U4152" s="22" t="str">
        <f>IF(LEN('Contacts Data'!B3591)&gt;0,'Contacts Data'!B3591,"")</f>
        <v/>
      </c>
      <c r="V4152" s="22" t="str">
        <f>IF(LEN('Contacts Data'!C3591)&gt;0,'Contacts Data'!C3591,"")</f>
        <v/>
      </c>
      <c r="W4152" s="22" t="str">
        <f>CONCATENATE(U4152, " ", V4152, " ", 'Contacts Data'!$A3591)</f>
        <v xml:space="preserve">  </v>
      </c>
      <c r="X4152" s="22" t="str">
        <f>CONCATENATE('Matter Data'!A3584, " ", 'Matter Data'!B3584, " ", "Client")</f>
        <v xml:space="preserve">  Client</v>
      </c>
      <c r="Y4152" s="19" t="str">
        <f t="shared" si="65"/>
        <v/>
      </c>
    </row>
    <row r="4153" spans="1:25" x14ac:dyDescent="0.25">
      <c r="A4153" s="18" t="str">
        <f>IF(LEN('Contacts Data'!A3592)&gt;20,LEN('Contacts Data'!A3592),"")</f>
        <v/>
      </c>
      <c r="B4153" s="18" t="str">
        <f>IF(LEN('Contacts Data'!B3592)&gt;0, LEN('Contacts Data'!B3592) + LEN('Contacts Data'!C3592), "")</f>
        <v/>
      </c>
      <c r="C4153" s="18" t="str">
        <f>IF(LEN('Contacts Data'!E3592)&gt;20,LEN('Contacts Data'!E3592),"")</f>
        <v/>
      </c>
      <c r="D4153" s="18" t="str">
        <f>IF(LEN('Contacts Data'!F3592)&gt;20,LEN('Contacts Data'!F3592),"")</f>
        <v/>
      </c>
      <c r="E4153" s="18" t="str">
        <f>IF(LEN('Contacts Data'!G3592)&gt;20,LEN('Contacts Data'!G3592),"")</f>
        <v/>
      </c>
      <c r="F4153" s="18" t="str">
        <f>IF(LEN('Contacts Data'!H3592)&gt;60,LEN('Contacts Data'!H3592),"")</f>
        <v/>
      </c>
      <c r="G4153" s="18" t="str">
        <f>IF(LEN('Contacts Data'!I3592)&gt;128,LEN('Contacts Data'!I3592),"")</f>
        <v/>
      </c>
      <c r="H4153" s="18" t="str">
        <f>IF(LEN('Contacts Data'!J3592)&gt;60,LEN('Contacts Data'!J3592),"")</f>
        <v/>
      </c>
      <c r="I4153" s="18" t="str">
        <f>IF(LEN('Contacts Data'!K3592)&gt;30,LEN('Contacts Data'!K3592),"")</f>
        <v/>
      </c>
      <c r="J4153" s="18" t="str">
        <f>IF(LEN('Contacts Data'!L3592)&gt;2,LEN('Contacts Data'!L3592),"")</f>
        <v/>
      </c>
      <c r="K4153" s="18" t="str">
        <f>IF(LEN('Contacts Data'!M3592)&gt;16,LEN('Contacts Data'!M3592),"")</f>
        <v/>
      </c>
      <c r="L4153" s="18" t="str">
        <f>IF(LEN('Contacts Data'!D3592)&gt;128,LEN('Contacts Data'!D3592),"")</f>
        <v/>
      </c>
      <c r="M4153" s="18" t="str">
        <f>IF(LEN('Contacts Data'!O3592)&gt;1024,LEN('Contacts Data'!O3592),"")</f>
        <v/>
      </c>
      <c r="P4153" s="18" t="str">
        <f>IF(LEN('Matter Data'!A3585)&gt;0,LEN('Matter Data'!A3585)+LEN('Matter Data'!B3585),"")</f>
        <v/>
      </c>
      <c r="Q4153" s="18" t="str">
        <f>IF(LEN('Matter Data'!C3585)&gt;80,LEN('Matter Data'!C3585),"")</f>
        <v/>
      </c>
      <c r="R4153" s="18" t="str">
        <f>IF(LEN('Matter Data'!H3585)&gt;40,LEN('Matter Data'!H3585),"")</f>
        <v/>
      </c>
      <c r="S4153" s="21" t="b">
        <f>IF(LEN('Matter Data'!C3585)&gt;0,CONCATENATE('Matter Data'!A3585,'Matter Data'!B3585,'Matter Data'!C3585))</f>
        <v>0</v>
      </c>
      <c r="T4153" s="21">
        <f>IF(LEN('Matter Data'!C3585)&gt;0,COUNTIF($S$2:$S$5001,CONCATENATE('Matter Data'!A3585,'Matter Data'!B3585,'Matter Data'!C3585)),0)</f>
        <v>0</v>
      </c>
      <c r="U4153" s="22" t="str">
        <f>IF(LEN('Contacts Data'!B3592)&gt;0,'Contacts Data'!B3592,"")</f>
        <v/>
      </c>
      <c r="V4153" s="22" t="str">
        <f>IF(LEN('Contacts Data'!C3592)&gt;0,'Contacts Data'!C3592,"")</f>
        <v/>
      </c>
      <c r="W4153" s="22" t="str">
        <f>CONCATENATE(U4153, " ", V4153, " ", 'Contacts Data'!$A3592)</f>
        <v xml:space="preserve">  </v>
      </c>
      <c r="X4153" s="22" t="str">
        <f>CONCATENATE('Matter Data'!A3585, " ", 'Matter Data'!B3585, " ", "Client")</f>
        <v xml:space="preserve">  Client</v>
      </c>
      <c r="Y4153" s="19" t="str">
        <f t="shared" si="65"/>
        <v/>
      </c>
    </row>
    <row r="4154" spans="1:25" x14ac:dyDescent="0.25">
      <c r="A4154" s="18" t="str">
        <f>IF(LEN('Contacts Data'!A3593)&gt;20,LEN('Contacts Data'!A3593),"")</f>
        <v/>
      </c>
      <c r="B4154" s="18" t="str">
        <f>IF(LEN('Contacts Data'!B3593)&gt;0, LEN('Contacts Data'!B3593) + LEN('Contacts Data'!C3593), "")</f>
        <v/>
      </c>
      <c r="C4154" s="18" t="str">
        <f>IF(LEN('Contacts Data'!E3593)&gt;20,LEN('Contacts Data'!E3593),"")</f>
        <v/>
      </c>
      <c r="D4154" s="18" t="str">
        <f>IF(LEN('Contacts Data'!F3593)&gt;20,LEN('Contacts Data'!F3593),"")</f>
        <v/>
      </c>
      <c r="E4154" s="18" t="str">
        <f>IF(LEN('Contacts Data'!G3593)&gt;20,LEN('Contacts Data'!G3593),"")</f>
        <v/>
      </c>
      <c r="F4154" s="18" t="str">
        <f>IF(LEN('Contacts Data'!H3593)&gt;60,LEN('Contacts Data'!H3593),"")</f>
        <v/>
      </c>
      <c r="G4154" s="18" t="str">
        <f>IF(LEN('Contacts Data'!I3593)&gt;128,LEN('Contacts Data'!I3593),"")</f>
        <v/>
      </c>
      <c r="H4154" s="18" t="str">
        <f>IF(LEN('Contacts Data'!J3593)&gt;60,LEN('Contacts Data'!J3593),"")</f>
        <v/>
      </c>
      <c r="I4154" s="18" t="str">
        <f>IF(LEN('Contacts Data'!K3593)&gt;30,LEN('Contacts Data'!K3593),"")</f>
        <v/>
      </c>
      <c r="J4154" s="18" t="str">
        <f>IF(LEN('Contacts Data'!L3593)&gt;2,LEN('Contacts Data'!L3593),"")</f>
        <v/>
      </c>
      <c r="K4154" s="18" t="str">
        <f>IF(LEN('Contacts Data'!M3593)&gt;16,LEN('Contacts Data'!M3593),"")</f>
        <v/>
      </c>
      <c r="L4154" s="18" t="str">
        <f>IF(LEN('Contacts Data'!D3593)&gt;128,LEN('Contacts Data'!D3593),"")</f>
        <v/>
      </c>
      <c r="M4154" s="18" t="str">
        <f>IF(LEN('Contacts Data'!O3593)&gt;1024,LEN('Contacts Data'!O3593),"")</f>
        <v/>
      </c>
      <c r="P4154" s="18" t="str">
        <f>IF(LEN('Matter Data'!A3586)&gt;0,LEN('Matter Data'!A3586)+LEN('Matter Data'!B3586),"")</f>
        <v/>
      </c>
      <c r="Q4154" s="18" t="str">
        <f>IF(LEN('Matter Data'!C3586)&gt;80,LEN('Matter Data'!C3586),"")</f>
        <v/>
      </c>
      <c r="R4154" s="18" t="str">
        <f>IF(LEN('Matter Data'!H3586)&gt;40,LEN('Matter Data'!H3586),"")</f>
        <v/>
      </c>
      <c r="S4154" s="21" t="b">
        <f>IF(LEN('Matter Data'!C3586)&gt;0,CONCATENATE('Matter Data'!A3586,'Matter Data'!B3586,'Matter Data'!C3586))</f>
        <v>0</v>
      </c>
      <c r="T4154" s="21">
        <f>IF(LEN('Matter Data'!C3586)&gt;0,COUNTIF($S$2:$S$5001,CONCATENATE('Matter Data'!A3586,'Matter Data'!B3586,'Matter Data'!C3586)),0)</f>
        <v>0</v>
      </c>
      <c r="U4154" s="22" t="str">
        <f>IF(LEN('Contacts Data'!B3593)&gt;0,'Contacts Data'!B3593,"")</f>
        <v/>
      </c>
      <c r="V4154" s="22" t="str">
        <f>IF(LEN('Contacts Data'!C3593)&gt;0,'Contacts Data'!C3593,"")</f>
        <v/>
      </c>
      <c r="W4154" s="22" t="str">
        <f>CONCATENATE(U4154, " ", V4154, " ", 'Contacts Data'!$A3593)</f>
        <v xml:space="preserve">  </v>
      </c>
      <c r="X4154" s="22" t="str">
        <f>CONCATENATE('Matter Data'!A3586, " ", 'Matter Data'!B3586, " ", "Client")</f>
        <v xml:space="preserve">  Client</v>
      </c>
      <c r="Y4154" s="19" t="str">
        <f t="shared" si="65"/>
        <v/>
      </c>
    </row>
    <row r="4155" spans="1:25" x14ac:dyDescent="0.25">
      <c r="A4155" s="18" t="str">
        <f>IF(LEN('Contacts Data'!A3594)&gt;20,LEN('Contacts Data'!A3594),"")</f>
        <v/>
      </c>
      <c r="B4155" s="18" t="str">
        <f>IF(LEN('Contacts Data'!B3594)&gt;0, LEN('Contacts Data'!B3594) + LEN('Contacts Data'!C3594), "")</f>
        <v/>
      </c>
      <c r="C4155" s="18" t="str">
        <f>IF(LEN('Contacts Data'!E3594)&gt;20,LEN('Contacts Data'!E3594),"")</f>
        <v/>
      </c>
      <c r="D4155" s="18" t="str">
        <f>IF(LEN('Contacts Data'!F3594)&gt;20,LEN('Contacts Data'!F3594),"")</f>
        <v/>
      </c>
      <c r="E4155" s="18" t="str">
        <f>IF(LEN('Contacts Data'!G3594)&gt;20,LEN('Contacts Data'!G3594),"")</f>
        <v/>
      </c>
      <c r="F4155" s="18" t="str">
        <f>IF(LEN('Contacts Data'!H3594)&gt;60,LEN('Contacts Data'!H3594),"")</f>
        <v/>
      </c>
      <c r="G4155" s="18" t="str">
        <f>IF(LEN('Contacts Data'!I3594)&gt;128,LEN('Contacts Data'!I3594),"")</f>
        <v/>
      </c>
      <c r="H4155" s="18" t="str">
        <f>IF(LEN('Contacts Data'!J3594)&gt;60,LEN('Contacts Data'!J3594),"")</f>
        <v/>
      </c>
      <c r="I4155" s="18" t="str">
        <f>IF(LEN('Contacts Data'!K3594)&gt;30,LEN('Contacts Data'!K3594),"")</f>
        <v/>
      </c>
      <c r="J4155" s="18" t="str">
        <f>IF(LEN('Contacts Data'!L3594)&gt;2,LEN('Contacts Data'!L3594),"")</f>
        <v/>
      </c>
      <c r="K4155" s="18" t="str">
        <f>IF(LEN('Contacts Data'!M3594)&gt;16,LEN('Contacts Data'!M3594),"")</f>
        <v/>
      </c>
      <c r="L4155" s="18" t="str">
        <f>IF(LEN('Contacts Data'!D3594)&gt;128,LEN('Contacts Data'!D3594),"")</f>
        <v/>
      </c>
      <c r="M4155" s="18" t="str">
        <f>IF(LEN('Contacts Data'!O3594)&gt;1024,LEN('Contacts Data'!O3594),"")</f>
        <v/>
      </c>
      <c r="P4155" s="18" t="str">
        <f>IF(LEN('Matter Data'!A3587)&gt;0,LEN('Matter Data'!A3587)+LEN('Matter Data'!B3587),"")</f>
        <v/>
      </c>
      <c r="Q4155" s="18" t="str">
        <f>IF(LEN('Matter Data'!C3587)&gt;80,LEN('Matter Data'!C3587),"")</f>
        <v/>
      </c>
      <c r="R4155" s="18" t="str">
        <f>IF(LEN('Matter Data'!H3587)&gt;40,LEN('Matter Data'!H3587),"")</f>
        <v/>
      </c>
      <c r="S4155" s="21" t="b">
        <f>IF(LEN('Matter Data'!C3587)&gt;0,CONCATENATE('Matter Data'!A3587,'Matter Data'!B3587,'Matter Data'!C3587))</f>
        <v>0</v>
      </c>
      <c r="T4155" s="21">
        <f>IF(LEN('Matter Data'!C3587)&gt;0,COUNTIF($S$2:$S$5001,CONCATENATE('Matter Data'!A3587,'Matter Data'!B3587,'Matter Data'!C3587)),0)</f>
        <v>0</v>
      </c>
      <c r="U4155" s="22" t="str">
        <f>IF(LEN('Contacts Data'!B3594)&gt;0,'Contacts Data'!B3594,"")</f>
        <v/>
      </c>
      <c r="V4155" s="22" t="str">
        <f>IF(LEN('Contacts Data'!C3594)&gt;0,'Contacts Data'!C3594,"")</f>
        <v/>
      </c>
      <c r="W4155" s="22" t="str">
        <f>CONCATENATE(U4155, " ", V4155, " ", 'Contacts Data'!$A3594)</f>
        <v xml:space="preserve">  </v>
      </c>
      <c r="X4155" s="22" t="str">
        <f>CONCATENATE('Matter Data'!A3587, " ", 'Matter Data'!B3587, " ", "Client")</f>
        <v xml:space="preserve">  Client</v>
      </c>
      <c r="Y4155" s="19" t="str">
        <f t="shared" si="65"/>
        <v/>
      </c>
    </row>
    <row r="4156" spans="1:25" x14ac:dyDescent="0.25">
      <c r="A4156" s="18" t="str">
        <f>IF(LEN('Contacts Data'!A3595)&gt;20,LEN('Contacts Data'!A3595),"")</f>
        <v/>
      </c>
      <c r="B4156" s="18" t="str">
        <f>IF(LEN('Contacts Data'!B3595)&gt;0, LEN('Contacts Data'!B3595) + LEN('Contacts Data'!C3595), "")</f>
        <v/>
      </c>
      <c r="C4156" s="18" t="str">
        <f>IF(LEN('Contacts Data'!E3595)&gt;20,LEN('Contacts Data'!E3595),"")</f>
        <v/>
      </c>
      <c r="D4156" s="18" t="str">
        <f>IF(LEN('Contacts Data'!F3595)&gt;20,LEN('Contacts Data'!F3595),"")</f>
        <v/>
      </c>
      <c r="E4156" s="18" t="str">
        <f>IF(LEN('Contacts Data'!G3595)&gt;20,LEN('Contacts Data'!G3595),"")</f>
        <v/>
      </c>
      <c r="F4156" s="18" t="str">
        <f>IF(LEN('Contacts Data'!H3595)&gt;60,LEN('Contacts Data'!H3595),"")</f>
        <v/>
      </c>
      <c r="G4156" s="18" t="str">
        <f>IF(LEN('Contacts Data'!I3595)&gt;128,LEN('Contacts Data'!I3595),"")</f>
        <v/>
      </c>
      <c r="H4156" s="18" t="str">
        <f>IF(LEN('Contacts Data'!J3595)&gt;60,LEN('Contacts Data'!J3595),"")</f>
        <v/>
      </c>
      <c r="I4156" s="18" t="str">
        <f>IF(LEN('Contacts Data'!K3595)&gt;30,LEN('Contacts Data'!K3595),"")</f>
        <v/>
      </c>
      <c r="J4156" s="18" t="str">
        <f>IF(LEN('Contacts Data'!L3595)&gt;2,LEN('Contacts Data'!L3595),"")</f>
        <v/>
      </c>
      <c r="K4156" s="18" t="str">
        <f>IF(LEN('Contacts Data'!M3595)&gt;16,LEN('Contacts Data'!M3595),"")</f>
        <v/>
      </c>
      <c r="L4156" s="18" t="str">
        <f>IF(LEN('Contacts Data'!D3595)&gt;128,LEN('Contacts Data'!D3595),"")</f>
        <v/>
      </c>
      <c r="M4156" s="18" t="str">
        <f>IF(LEN('Contacts Data'!O3595)&gt;1024,LEN('Contacts Data'!O3595),"")</f>
        <v/>
      </c>
      <c r="P4156" s="18" t="str">
        <f>IF(LEN('Matter Data'!A3588)&gt;0,LEN('Matter Data'!A3588)+LEN('Matter Data'!B3588),"")</f>
        <v/>
      </c>
      <c r="Q4156" s="18" t="str">
        <f>IF(LEN('Matter Data'!C3588)&gt;80,LEN('Matter Data'!C3588),"")</f>
        <v/>
      </c>
      <c r="R4156" s="18" t="str">
        <f>IF(LEN('Matter Data'!H3588)&gt;40,LEN('Matter Data'!H3588),"")</f>
        <v/>
      </c>
      <c r="S4156" s="21" t="b">
        <f>IF(LEN('Matter Data'!C3588)&gt;0,CONCATENATE('Matter Data'!A3588,'Matter Data'!B3588,'Matter Data'!C3588))</f>
        <v>0</v>
      </c>
      <c r="T4156" s="21">
        <f>IF(LEN('Matter Data'!C3588)&gt;0,COUNTIF($S$2:$S$5001,CONCATENATE('Matter Data'!A3588,'Matter Data'!B3588,'Matter Data'!C3588)),0)</f>
        <v>0</v>
      </c>
      <c r="U4156" s="22" t="str">
        <f>IF(LEN('Contacts Data'!B3595)&gt;0,'Contacts Data'!B3595,"")</f>
        <v/>
      </c>
      <c r="V4156" s="22" t="str">
        <f>IF(LEN('Contacts Data'!C3595)&gt;0,'Contacts Data'!C3595,"")</f>
        <v/>
      </c>
      <c r="W4156" s="22" t="str">
        <f>CONCATENATE(U4156, " ", V4156, " ", 'Contacts Data'!$A3595)</f>
        <v xml:space="preserve">  </v>
      </c>
      <c r="X4156" s="22" t="str">
        <f>CONCATENATE('Matter Data'!A3588, " ", 'Matter Data'!B3588, " ", "Client")</f>
        <v xml:space="preserve">  Client</v>
      </c>
      <c r="Y4156" s="19" t="str">
        <f t="shared" si="65"/>
        <v/>
      </c>
    </row>
    <row r="4157" spans="1:25" x14ac:dyDescent="0.25">
      <c r="A4157" s="18" t="str">
        <f>IF(LEN('Contacts Data'!A3596)&gt;20,LEN('Contacts Data'!A3596),"")</f>
        <v/>
      </c>
      <c r="B4157" s="18" t="str">
        <f>IF(LEN('Contacts Data'!B3596)&gt;0, LEN('Contacts Data'!B3596) + LEN('Contacts Data'!C3596), "")</f>
        <v/>
      </c>
      <c r="C4157" s="18" t="str">
        <f>IF(LEN('Contacts Data'!E3596)&gt;20,LEN('Contacts Data'!E3596),"")</f>
        <v/>
      </c>
      <c r="D4157" s="18" t="str">
        <f>IF(LEN('Contacts Data'!F3596)&gt;20,LEN('Contacts Data'!F3596),"")</f>
        <v/>
      </c>
      <c r="E4157" s="18" t="str">
        <f>IF(LEN('Contacts Data'!G3596)&gt;20,LEN('Contacts Data'!G3596),"")</f>
        <v/>
      </c>
      <c r="F4157" s="18" t="str">
        <f>IF(LEN('Contacts Data'!H3596)&gt;60,LEN('Contacts Data'!H3596),"")</f>
        <v/>
      </c>
      <c r="G4157" s="18" t="str">
        <f>IF(LEN('Contacts Data'!I3596)&gt;128,LEN('Contacts Data'!I3596),"")</f>
        <v/>
      </c>
      <c r="H4157" s="18" t="str">
        <f>IF(LEN('Contacts Data'!J3596)&gt;60,LEN('Contacts Data'!J3596),"")</f>
        <v/>
      </c>
      <c r="I4157" s="18" t="str">
        <f>IF(LEN('Contacts Data'!K3596)&gt;30,LEN('Contacts Data'!K3596),"")</f>
        <v/>
      </c>
      <c r="J4157" s="18" t="str">
        <f>IF(LEN('Contacts Data'!L3596)&gt;2,LEN('Contacts Data'!L3596),"")</f>
        <v/>
      </c>
      <c r="K4157" s="18" t="str">
        <f>IF(LEN('Contacts Data'!M3596)&gt;16,LEN('Contacts Data'!M3596),"")</f>
        <v/>
      </c>
      <c r="L4157" s="18" t="str">
        <f>IF(LEN('Contacts Data'!D3596)&gt;128,LEN('Contacts Data'!D3596),"")</f>
        <v/>
      </c>
      <c r="M4157" s="18" t="str">
        <f>IF(LEN('Contacts Data'!O3596)&gt;1024,LEN('Contacts Data'!O3596),"")</f>
        <v/>
      </c>
      <c r="P4157" s="18" t="str">
        <f>IF(LEN('Matter Data'!A3589)&gt;0,LEN('Matter Data'!A3589)+LEN('Matter Data'!B3589),"")</f>
        <v/>
      </c>
      <c r="Q4157" s="18" t="str">
        <f>IF(LEN('Matter Data'!C3589)&gt;80,LEN('Matter Data'!C3589),"")</f>
        <v/>
      </c>
      <c r="R4157" s="18" t="str">
        <f>IF(LEN('Matter Data'!H3589)&gt;40,LEN('Matter Data'!H3589),"")</f>
        <v/>
      </c>
      <c r="S4157" s="21" t="b">
        <f>IF(LEN('Matter Data'!C3589)&gt;0,CONCATENATE('Matter Data'!A3589,'Matter Data'!B3589,'Matter Data'!C3589))</f>
        <v>0</v>
      </c>
      <c r="T4157" s="21">
        <f>IF(LEN('Matter Data'!C3589)&gt;0,COUNTIF($S$2:$S$5001,CONCATENATE('Matter Data'!A3589,'Matter Data'!B3589,'Matter Data'!C3589)),0)</f>
        <v>0</v>
      </c>
      <c r="U4157" s="22" t="str">
        <f>IF(LEN('Contacts Data'!B3596)&gt;0,'Contacts Data'!B3596,"")</f>
        <v/>
      </c>
      <c r="V4157" s="22" t="str">
        <f>IF(LEN('Contacts Data'!C3596)&gt;0,'Contacts Data'!C3596,"")</f>
        <v/>
      </c>
      <c r="W4157" s="22" t="str">
        <f>CONCATENATE(U4157, " ", V4157, " ", 'Contacts Data'!$A3596)</f>
        <v xml:space="preserve">  </v>
      </c>
      <c r="X4157" s="22" t="str">
        <f>CONCATENATE('Matter Data'!A3589, " ", 'Matter Data'!B3589, " ", "Client")</f>
        <v xml:space="preserve">  Client</v>
      </c>
      <c r="Y4157" s="19" t="str">
        <f t="shared" si="65"/>
        <v/>
      </c>
    </row>
    <row r="4158" spans="1:25" x14ac:dyDescent="0.25">
      <c r="A4158" s="18" t="str">
        <f>IF(LEN('Contacts Data'!A3597)&gt;20,LEN('Contacts Data'!A3597),"")</f>
        <v/>
      </c>
      <c r="B4158" s="18" t="str">
        <f>IF(LEN('Contacts Data'!B3597)&gt;0, LEN('Contacts Data'!B3597) + LEN('Contacts Data'!C3597), "")</f>
        <v/>
      </c>
      <c r="C4158" s="18" t="str">
        <f>IF(LEN('Contacts Data'!E3597)&gt;20,LEN('Contacts Data'!E3597),"")</f>
        <v/>
      </c>
      <c r="D4158" s="18" t="str">
        <f>IF(LEN('Contacts Data'!F3597)&gt;20,LEN('Contacts Data'!F3597),"")</f>
        <v/>
      </c>
      <c r="E4158" s="18" t="str">
        <f>IF(LEN('Contacts Data'!G3597)&gt;20,LEN('Contacts Data'!G3597),"")</f>
        <v/>
      </c>
      <c r="F4158" s="18" t="str">
        <f>IF(LEN('Contacts Data'!H3597)&gt;60,LEN('Contacts Data'!H3597),"")</f>
        <v/>
      </c>
      <c r="G4158" s="18" t="str">
        <f>IF(LEN('Contacts Data'!I3597)&gt;128,LEN('Contacts Data'!I3597),"")</f>
        <v/>
      </c>
      <c r="H4158" s="18" t="str">
        <f>IF(LEN('Contacts Data'!J3597)&gt;60,LEN('Contacts Data'!J3597),"")</f>
        <v/>
      </c>
      <c r="I4158" s="18" t="str">
        <f>IF(LEN('Contacts Data'!K3597)&gt;30,LEN('Contacts Data'!K3597),"")</f>
        <v/>
      </c>
      <c r="J4158" s="18" t="str">
        <f>IF(LEN('Contacts Data'!L3597)&gt;2,LEN('Contacts Data'!L3597),"")</f>
        <v/>
      </c>
      <c r="K4158" s="18" t="str">
        <f>IF(LEN('Contacts Data'!M3597)&gt;16,LEN('Contacts Data'!M3597),"")</f>
        <v/>
      </c>
      <c r="L4158" s="18" t="str">
        <f>IF(LEN('Contacts Data'!D3597)&gt;128,LEN('Contacts Data'!D3597),"")</f>
        <v/>
      </c>
      <c r="M4158" s="18" t="str">
        <f>IF(LEN('Contacts Data'!O3597)&gt;1024,LEN('Contacts Data'!O3597),"")</f>
        <v/>
      </c>
      <c r="P4158" s="18" t="str">
        <f>IF(LEN('Matter Data'!A3590)&gt;0,LEN('Matter Data'!A3590)+LEN('Matter Data'!B3590),"")</f>
        <v/>
      </c>
      <c r="Q4158" s="18" t="str">
        <f>IF(LEN('Matter Data'!C3590)&gt;80,LEN('Matter Data'!C3590),"")</f>
        <v/>
      </c>
      <c r="R4158" s="18" t="str">
        <f>IF(LEN('Matter Data'!H3590)&gt;40,LEN('Matter Data'!H3590),"")</f>
        <v/>
      </c>
      <c r="S4158" s="21" t="b">
        <f>IF(LEN('Matter Data'!C3590)&gt;0,CONCATENATE('Matter Data'!A3590,'Matter Data'!B3590,'Matter Data'!C3590))</f>
        <v>0</v>
      </c>
      <c r="T4158" s="21">
        <f>IF(LEN('Matter Data'!C3590)&gt;0,COUNTIF($S$2:$S$5001,CONCATENATE('Matter Data'!A3590,'Matter Data'!B3590,'Matter Data'!C3590)),0)</f>
        <v>0</v>
      </c>
      <c r="U4158" s="22" t="str">
        <f>IF(LEN('Contacts Data'!B3597)&gt;0,'Contacts Data'!B3597,"")</f>
        <v/>
      </c>
      <c r="V4158" s="22" t="str">
        <f>IF(LEN('Contacts Data'!C3597)&gt;0,'Contacts Data'!C3597,"")</f>
        <v/>
      </c>
      <c r="W4158" s="22" t="str">
        <f>CONCATENATE(U4158, " ", V4158, " ", 'Contacts Data'!$A3597)</f>
        <v xml:space="preserve">  </v>
      </c>
      <c r="X4158" s="22" t="str">
        <f>CONCATENATE('Matter Data'!A3590, " ", 'Matter Data'!B3590, " ", "Client")</f>
        <v xml:space="preserve">  Client</v>
      </c>
      <c r="Y4158" s="19" t="str">
        <f t="shared" si="65"/>
        <v/>
      </c>
    </row>
    <row r="4159" spans="1:25" x14ac:dyDescent="0.25">
      <c r="A4159" s="18" t="str">
        <f>IF(LEN('Contacts Data'!A3598)&gt;20,LEN('Contacts Data'!A3598),"")</f>
        <v/>
      </c>
      <c r="B4159" s="18" t="str">
        <f>IF(LEN('Contacts Data'!B3598)&gt;0, LEN('Contacts Data'!B3598) + LEN('Contacts Data'!C3598), "")</f>
        <v/>
      </c>
      <c r="C4159" s="18" t="str">
        <f>IF(LEN('Contacts Data'!E3598)&gt;20,LEN('Contacts Data'!E3598),"")</f>
        <v/>
      </c>
      <c r="D4159" s="18" t="str">
        <f>IF(LEN('Contacts Data'!F3598)&gt;20,LEN('Contacts Data'!F3598),"")</f>
        <v/>
      </c>
      <c r="E4159" s="18" t="str">
        <f>IF(LEN('Contacts Data'!G3598)&gt;20,LEN('Contacts Data'!G3598),"")</f>
        <v/>
      </c>
      <c r="F4159" s="18" t="str">
        <f>IF(LEN('Contacts Data'!H3598)&gt;60,LEN('Contacts Data'!H3598),"")</f>
        <v/>
      </c>
      <c r="G4159" s="18" t="str">
        <f>IF(LEN('Contacts Data'!I3598)&gt;128,LEN('Contacts Data'!I3598),"")</f>
        <v/>
      </c>
      <c r="H4159" s="18" t="str">
        <f>IF(LEN('Contacts Data'!J3598)&gt;60,LEN('Contacts Data'!J3598),"")</f>
        <v/>
      </c>
      <c r="I4159" s="18" t="str">
        <f>IF(LEN('Contacts Data'!K3598)&gt;30,LEN('Contacts Data'!K3598),"")</f>
        <v/>
      </c>
      <c r="J4159" s="18" t="str">
        <f>IF(LEN('Contacts Data'!L3598)&gt;2,LEN('Contacts Data'!L3598),"")</f>
        <v/>
      </c>
      <c r="K4159" s="18" t="str">
        <f>IF(LEN('Contacts Data'!M3598)&gt;16,LEN('Contacts Data'!M3598),"")</f>
        <v/>
      </c>
      <c r="L4159" s="18" t="str">
        <f>IF(LEN('Contacts Data'!D3598)&gt;128,LEN('Contacts Data'!D3598),"")</f>
        <v/>
      </c>
      <c r="M4159" s="18" t="str">
        <f>IF(LEN('Contacts Data'!O3598)&gt;1024,LEN('Contacts Data'!O3598),"")</f>
        <v/>
      </c>
      <c r="P4159" s="18" t="str">
        <f>IF(LEN('Matter Data'!A3591)&gt;0,LEN('Matter Data'!A3591)+LEN('Matter Data'!B3591),"")</f>
        <v/>
      </c>
      <c r="Q4159" s="18" t="str">
        <f>IF(LEN('Matter Data'!C3591)&gt;80,LEN('Matter Data'!C3591),"")</f>
        <v/>
      </c>
      <c r="R4159" s="18" t="str">
        <f>IF(LEN('Matter Data'!H3591)&gt;40,LEN('Matter Data'!H3591),"")</f>
        <v/>
      </c>
      <c r="S4159" s="21" t="b">
        <f>IF(LEN('Matter Data'!C3591)&gt;0,CONCATENATE('Matter Data'!A3591,'Matter Data'!B3591,'Matter Data'!C3591))</f>
        <v>0</v>
      </c>
      <c r="T4159" s="21">
        <f>IF(LEN('Matter Data'!C3591)&gt;0,COUNTIF($S$2:$S$5001,CONCATENATE('Matter Data'!A3591,'Matter Data'!B3591,'Matter Data'!C3591)),0)</f>
        <v>0</v>
      </c>
      <c r="U4159" s="22" t="str">
        <f>IF(LEN('Contacts Data'!B3598)&gt;0,'Contacts Data'!B3598,"")</f>
        <v/>
      </c>
      <c r="V4159" s="22" t="str">
        <f>IF(LEN('Contacts Data'!C3598)&gt;0,'Contacts Data'!C3598,"")</f>
        <v/>
      </c>
      <c r="W4159" s="22" t="str">
        <f>CONCATENATE(U4159, " ", V4159, " ", 'Contacts Data'!$A3598)</f>
        <v xml:space="preserve">  </v>
      </c>
      <c r="X4159" s="22" t="str">
        <f>CONCATENATE('Matter Data'!A3591, " ", 'Matter Data'!B3591, " ", "Client")</f>
        <v xml:space="preserve">  Client</v>
      </c>
      <c r="Y4159" s="19" t="str">
        <f t="shared" si="65"/>
        <v/>
      </c>
    </row>
    <row r="4160" spans="1:25" x14ac:dyDescent="0.25">
      <c r="A4160" s="18" t="str">
        <f>IF(LEN('Contacts Data'!A3599)&gt;20,LEN('Contacts Data'!A3599),"")</f>
        <v/>
      </c>
      <c r="B4160" s="18" t="str">
        <f>IF(LEN('Contacts Data'!B3599)&gt;0, LEN('Contacts Data'!B3599) + LEN('Contacts Data'!C3599), "")</f>
        <v/>
      </c>
      <c r="C4160" s="18" t="str">
        <f>IF(LEN('Contacts Data'!E3599)&gt;20,LEN('Contacts Data'!E3599),"")</f>
        <v/>
      </c>
      <c r="D4160" s="18" t="str">
        <f>IF(LEN('Contacts Data'!F3599)&gt;20,LEN('Contacts Data'!F3599),"")</f>
        <v/>
      </c>
      <c r="E4160" s="18" t="str">
        <f>IF(LEN('Contacts Data'!G3599)&gt;20,LEN('Contacts Data'!G3599),"")</f>
        <v/>
      </c>
      <c r="F4160" s="18" t="str">
        <f>IF(LEN('Contacts Data'!H3599)&gt;60,LEN('Contacts Data'!H3599),"")</f>
        <v/>
      </c>
      <c r="G4160" s="18" t="str">
        <f>IF(LEN('Contacts Data'!I3599)&gt;128,LEN('Contacts Data'!I3599),"")</f>
        <v/>
      </c>
      <c r="H4160" s="18" t="str">
        <f>IF(LEN('Contacts Data'!J3599)&gt;60,LEN('Contacts Data'!J3599),"")</f>
        <v/>
      </c>
      <c r="I4160" s="18" t="str">
        <f>IF(LEN('Contacts Data'!K3599)&gt;30,LEN('Contacts Data'!K3599),"")</f>
        <v/>
      </c>
      <c r="J4160" s="18" t="str">
        <f>IF(LEN('Contacts Data'!L3599)&gt;2,LEN('Contacts Data'!L3599),"")</f>
        <v/>
      </c>
      <c r="K4160" s="18" t="str">
        <f>IF(LEN('Contacts Data'!M3599)&gt;16,LEN('Contacts Data'!M3599),"")</f>
        <v/>
      </c>
      <c r="L4160" s="18" t="str">
        <f>IF(LEN('Contacts Data'!D3599)&gt;128,LEN('Contacts Data'!D3599),"")</f>
        <v/>
      </c>
      <c r="M4160" s="18" t="str">
        <f>IF(LEN('Contacts Data'!O3599)&gt;1024,LEN('Contacts Data'!O3599),"")</f>
        <v/>
      </c>
      <c r="P4160" s="18" t="str">
        <f>IF(LEN('Matter Data'!A3592)&gt;0,LEN('Matter Data'!A3592)+LEN('Matter Data'!B3592),"")</f>
        <v/>
      </c>
      <c r="Q4160" s="18" t="str">
        <f>IF(LEN('Matter Data'!C3592)&gt;80,LEN('Matter Data'!C3592),"")</f>
        <v/>
      </c>
      <c r="R4160" s="18" t="str">
        <f>IF(LEN('Matter Data'!H3592)&gt;40,LEN('Matter Data'!H3592),"")</f>
        <v/>
      </c>
      <c r="S4160" s="21" t="b">
        <f>IF(LEN('Matter Data'!C3592)&gt;0,CONCATENATE('Matter Data'!A3592,'Matter Data'!B3592,'Matter Data'!C3592))</f>
        <v>0</v>
      </c>
      <c r="T4160" s="21">
        <f>IF(LEN('Matter Data'!C3592)&gt;0,COUNTIF($S$2:$S$5001,CONCATENATE('Matter Data'!A3592,'Matter Data'!B3592,'Matter Data'!C3592)),0)</f>
        <v>0</v>
      </c>
      <c r="U4160" s="22" t="str">
        <f>IF(LEN('Contacts Data'!B3599)&gt;0,'Contacts Data'!B3599,"")</f>
        <v/>
      </c>
      <c r="V4160" s="22" t="str">
        <f>IF(LEN('Contacts Data'!C3599)&gt;0,'Contacts Data'!C3599,"")</f>
        <v/>
      </c>
      <c r="W4160" s="22" t="str">
        <f>CONCATENATE(U4160, " ", V4160, " ", 'Contacts Data'!$A3599)</f>
        <v xml:space="preserve">  </v>
      </c>
      <c r="X4160" s="22" t="str">
        <f>CONCATENATE('Matter Data'!A3592, " ", 'Matter Data'!B3592, " ", "Client")</f>
        <v xml:space="preserve">  Client</v>
      </c>
      <c r="Y4160" s="19" t="str">
        <f t="shared" si="65"/>
        <v/>
      </c>
    </row>
    <row r="4161" spans="1:25" x14ac:dyDescent="0.25">
      <c r="A4161" s="18" t="str">
        <f>IF(LEN('Contacts Data'!A3600)&gt;20,LEN('Contacts Data'!A3600),"")</f>
        <v/>
      </c>
      <c r="B4161" s="18" t="str">
        <f>IF(LEN('Contacts Data'!B3600)&gt;0, LEN('Contacts Data'!B3600) + LEN('Contacts Data'!C3600), "")</f>
        <v/>
      </c>
      <c r="C4161" s="18" t="str">
        <f>IF(LEN('Contacts Data'!E3600)&gt;20,LEN('Contacts Data'!E3600),"")</f>
        <v/>
      </c>
      <c r="D4161" s="18" t="str">
        <f>IF(LEN('Contacts Data'!F3600)&gt;20,LEN('Contacts Data'!F3600),"")</f>
        <v/>
      </c>
      <c r="E4161" s="18" t="str">
        <f>IF(LEN('Contacts Data'!G3600)&gt;20,LEN('Contacts Data'!G3600),"")</f>
        <v/>
      </c>
      <c r="F4161" s="18" t="str">
        <f>IF(LEN('Contacts Data'!H3600)&gt;60,LEN('Contacts Data'!H3600),"")</f>
        <v/>
      </c>
      <c r="G4161" s="18" t="str">
        <f>IF(LEN('Contacts Data'!I3600)&gt;128,LEN('Contacts Data'!I3600),"")</f>
        <v/>
      </c>
      <c r="H4161" s="18" t="str">
        <f>IF(LEN('Contacts Data'!J3600)&gt;60,LEN('Contacts Data'!J3600),"")</f>
        <v/>
      </c>
      <c r="I4161" s="18" t="str">
        <f>IF(LEN('Contacts Data'!K3600)&gt;30,LEN('Contacts Data'!K3600),"")</f>
        <v/>
      </c>
      <c r="J4161" s="18" t="str">
        <f>IF(LEN('Contacts Data'!L3600)&gt;2,LEN('Contacts Data'!L3600),"")</f>
        <v/>
      </c>
      <c r="K4161" s="18" t="str">
        <f>IF(LEN('Contacts Data'!M3600)&gt;16,LEN('Contacts Data'!M3600),"")</f>
        <v/>
      </c>
      <c r="L4161" s="18" t="str">
        <f>IF(LEN('Contacts Data'!D3600)&gt;128,LEN('Contacts Data'!D3600),"")</f>
        <v/>
      </c>
      <c r="M4161" s="18" t="str">
        <f>IF(LEN('Contacts Data'!O3600)&gt;1024,LEN('Contacts Data'!O3600),"")</f>
        <v/>
      </c>
      <c r="P4161" s="18" t="str">
        <f>IF(LEN('Matter Data'!A3593)&gt;0,LEN('Matter Data'!A3593)+LEN('Matter Data'!B3593),"")</f>
        <v/>
      </c>
      <c r="Q4161" s="18" t="str">
        <f>IF(LEN('Matter Data'!C3593)&gt;80,LEN('Matter Data'!C3593),"")</f>
        <v/>
      </c>
      <c r="R4161" s="18" t="str">
        <f>IF(LEN('Matter Data'!H3593)&gt;40,LEN('Matter Data'!H3593),"")</f>
        <v/>
      </c>
      <c r="S4161" s="21" t="b">
        <f>IF(LEN('Matter Data'!C3593)&gt;0,CONCATENATE('Matter Data'!A3593,'Matter Data'!B3593,'Matter Data'!C3593))</f>
        <v>0</v>
      </c>
      <c r="T4161" s="21">
        <f>IF(LEN('Matter Data'!C3593)&gt;0,COUNTIF($S$2:$S$5001,CONCATENATE('Matter Data'!A3593,'Matter Data'!B3593,'Matter Data'!C3593)),0)</f>
        <v>0</v>
      </c>
      <c r="U4161" s="22" t="str">
        <f>IF(LEN('Contacts Data'!B3600)&gt;0,'Contacts Data'!B3600,"")</f>
        <v/>
      </c>
      <c r="V4161" s="22" t="str">
        <f>IF(LEN('Contacts Data'!C3600)&gt;0,'Contacts Data'!C3600,"")</f>
        <v/>
      </c>
      <c r="W4161" s="22" t="str">
        <f>CONCATENATE(U4161, " ", V4161, " ", 'Contacts Data'!$A3600)</f>
        <v xml:space="preserve">  </v>
      </c>
      <c r="X4161" s="22" t="str">
        <f>CONCATENATE('Matter Data'!A3593, " ", 'Matter Data'!B3593, " ", "Client")</f>
        <v xml:space="preserve">  Client</v>
      </c>
      <c r="Y4161" s="19" t="str">
        <f t="shared" si="65"/>
        <v/>
      </c>
    </row>
    <row r="4162" spans="1:25" x14ac:dyDescent="0.25">
      <c r="A4162" s="18" t="str">
        <f>IF(LEN('Contacts Data'!A3601)&gt;20,LEN('Contacts Data'!A3601),"")</f>
        <v/>
      </c>
      <c r="B4162" s="18" t="str">
        <f>IF(LEN('Contacts Data'!B3601)&gt;0, LEN('Contacts Data'!B3601) + LEN('Contacts Data'!C3601), "")</f>
        <v/>
      </c>
      <c r="C4162" s="18" t="str">
        <f>IF(LEN('Contacts Data'!E3601)&gt;20,LEN('Contacts Data'!E3601),"")</f>
        <v/>
      </c>
      <c r="D4162" s="18" t="str">
        <f>IF(LEN('Contacts Data'!F3601)&gt;20,LEN('Contacts Data'!F3601),"")</f>
        <v/>
      </c>
      <c r="E4162" s="18" t="str">
        <f>IF(LEN('Contacts Data'!G3601)&gt;20,LEN('Contacts Data'!G3601),"")</f>
        <v/>
      </c>
      <c r="F4162" s="18" t="str">
        <f>IF(LEN('Contacts Data'!H3601)&gt;60,LEN('Contacts Data'!H3601),"")</f>
        <v/>
      </c>
      <c r="G4162" s="18" t="str">
        <f>IF(LEN('Contacts Data'!I3601)&gt;128,LEN('Contacts Data'!I3601),"")</f>
        <v/>
      </c>
      <c r="H4162" s="18" t="str">
        <f>IF(LEN('Contacts Data'!J3601)&gt;60,LEN('Contacts Data'!J3601),"")</f>
        <v/>
      </c>
      <c r="I4162" s="18" t="str">
        <f>IF(LEN('Contacts Data'!K3601)&gt;30,LEN('Contacts Data'!K3601),"")</f>
        <v/>
      </c>
      <c r="J4162" s="18" t="str">
        <f>IF(LEN('Contacts Data'!L3601)&gt;2,LEN('Contacts Data'!L3601),"")</f>
        <v/>
      </c>
      <c r="K4162" s="18" t="str">
        <f>IF(LEN('Contacts Data'!M3601)&gt;16,LEN('Contacts Data'!M3601),"")</f>
        <v/>
      </c>
      <c r="L4162" s="18" t="str">
        <f>IF(LEN('Contacts Data'!D3601)&gt;128,LEN('Contacts Data'!D3601),"")</f>
        <v/>
      </c>
      <c r="M4162" s="18" t="str">
        <f>IF(LEN('Contacts Data'!O3601)&gt;1024,LEN('Contacts Data'!O3601),"")</f>
        <v/>
      </c>
      <c r="P4162" s="18" t="str">
        <f>IF(LEN('Matter Data'!A3594)&gt;0,LEN('Matter Data'!A3594)+LEN('Matter Data'!B3594),"")</f>
        <v/>
      </c>
      <c r="Q4162" s="18" t="str">
        <f>IF(LEN('Matter Data'!C3594)&gt;80,LEN('Matter Data'!C3594),"")</f>
        <v/>
      </c>
      <c r="R4162" s="18" t="str">
        <f>IF(LEN('Matter Data'!H3594)&gt;40,LEN('Matter Data'!H3594),"")</f>
        <v/>
      </c>
      <c r="S4162" s="21" t="b">
        <f>IF(LEN('Matter Data'!C3594)&gt;0,CONCATENATE('Matter Data'!A3594,'Matter Data'!B3594,'Matter Data'!C3594))</f>
        <v>0</v>
      </c>
      <c r="T4162" s="21">
        <f>IF(LEN('Matter Data'!C3594)&gt;0,COUNTIF($S$2:$S$5001,CONCATENATE('Matter Data'!A3594,'Matter Data'!B3594,'Matter Data'!C3594)),0)</f>
        <v>0</v>
      </c>
      <c r="U4162" s="22" t="str">
        <f>IF(LEN('Contacts Data'!B3601)&gt;0,'Contacts Data'!B3601,"")</f>
        <v/>
      </c>
      <c r="V4162" s="22" t="str">
        <f>IF(LEN('Contacts Data'!C3601)&gt;0,'Contacts Data'!C3601,"")</f>
        <v/>
      </c>
      <c r="W4162" s="22" t="str">
        <f>CONCATENATE(U4162, " ", V4162, " ", 'Contacts Data'!$A3601)</f>
        <v xml:space="preserve">  </v>
      </c>
      <c r="X4162" s="22" t="str">
        <f>CONCATENATE('Matter Data'!A3594, " ", 'Matter Data'!B3594, " ", "Client")</f>
        <v xml:space="preserve">  Client</v>
      </c>
      <c r="Y4162" s="19" t="str">
        <f t="shared" si="65"/>
        <v/>
      </c>
    </row>
    <row r="4163" spans="1:25" x14ac:dyDescent="0.25">
      <c r="A4163" s="18" t="str">
        <f>IF(LEN('Contacts Data'!A3602)&gt;20,LEN('Contacts Data'!A3602),"")</f>
        <v/>
      </c>
      <c r="B4163" s="18" t="str">
        <f>IF(LEN('Contacts Data'!B3602)&gt;0, LEN('Contacts Data'!B3602) + LEN('Contacts Data'!C3602), "")</f>
        <v/>
      </c>
      <c r="C4163" s="18" t="str">
        <f>IF(LEN('Contacts Data'!E3602)&gt;20,LEN('Contacts Data'!E3602),"")</f>
        <v/>
      </c>
      <c r="D4163" s="18" t="str">
        <f>IF(LEN('Contacts Data'!F3602)&gt;20,LEN('Contacts Data'!F3602),"")</f>
        <v/>
      </c>
      <c r="E4163" s="18" t="str">
        <f>IF(LEN('Contacts Data'!G3602)&gt;20,LEN('Contacts Data'!G3602),"")</f>
        <v/>
      </c>
      <c r="F4163" s="18" t="str">
        <f>IF(LEN('Contacts Data'!H3602)&gt;60,LEN('Contacts Data'!H3602),"")</f>
        <v/>
      </c>
      <c r="G4163" s="18" t="str">
        <f>IF(LEN('Contacts Data'!I3602)&gt;128,LEN('Contacts Data'!I3602),"")</f>
        <v/>
      </c>
      <c r="H4163" s="18" t="str">
        <f>IF(LEN('Contacts Data'!J3602)&gt;60,LEN('Contacts Data'!J3602),"")</f>
        <v/>
      </c>
      <c r="I4163" s="18" t="str">
        <f>IF(LEN('Contacts Data'!K3602)&gt;30,LEN('Contacts Data'!K3602),"")</f>
        <v/>
      </c>
      <c r="J4163" s="18" t="str">
        <f>IF(LEN('Contacts Data'!L3602)&gt;2,LEN('Contacts Data'!L3602),"")</f>
        <v/>
      </c>
      <c r="K4163" s="18" t="str">
        <f>IF(LEN('Contacts Data'!M3602)&gt;16,LEN('Contacts Data'!M3602),"")</f>
        <v/>
      </c>
      <c r="L4163" s="18" t="str">
        <f>IF(LEN('Contacts Data'!D3602)&gt;128,LEN('Contacts Data'!D3602),"")</f>
        <v/>
      </c>
      <c r="M4163" s="18" t="str">
        <f>IF(LEN('Contacts Data'!O3602)&gt;1024,LEN('Contacts Data'!O3602),"")</f>
        <v/>
      </c>
      <c r="P4163" s="18" t="str">
        <f>IF(LEN('Matter Data'!A3595)&gt;0,LEN('Matter Data'!A3595)+LEN('Matter Data'!B3595),"")</f>
        <v/>
      </c>
      <c r="Q4163" s="18" t="str">
        <f>IF(LEN('Matter Data'!C3595)&gt;80,LEN('Matter Data'!C3595),"")</f>
        <v/>
      </c>
      <c r="R4163" s="18" t="str">
        <f>IF(LEN('Matter Data'!H3595)&gt;40,LEN('Matter Data'!H3595),"")</f>
        <v/>
      </c>
      <c r="S4163" s="21" t="b">
        <f>IF(LEN('Matter Data'!C3595)&gt;0,CONCATENATE('Matter Data'!A3595,'Matter Data'!B3595,'Matter Data'!C3595))</f>
        <v>0</v>
      </c>
      <c r="T4163" s="21">
        <f>IF(LEN('Matter Data'!C3595)&gt;0,COUNTIF($S$2:$S$5001,CONCATENATE('Matter Data'!A3595,'Matter Data'!B3595,'Matter Data'!C3595)),0)</f>
        <v>0</v>
      </c>
      <c r="U4163" s="22" t="str">
        <f>IF(LEN('Contacts Data'!B3602)&gt;0,'Contacts Data'!B3602,"")</f>
        <v/>
      </c>
      <c r="V4163" s="22" t="str">
        <f>IF(LEN('Contacts Data'!C3602)&gt;0,'Contacts Data'!C3602,"")</f>
        <v/>
      </c>
      <c r="W4163" s="22" t="str">
        <f>CONCATENATE(U4163, " ", V4163, " ", 'Contacts Data'!$A3602)</f>
        <v xml:space="preserve">  </v>
      </c>
      <c r="X4163" s="22" t="str">
        <f>CONCATENATE('Matter Data'!A3595, " ", 'Matter Data'!B3595, " ", "Client")</f>
        <v xml:space="preserve">  Client</v>
      </c>
      <c r="Y4163" s="19" t="str">
        <f t="shared" si="65"/>
        <v/>
      </c>
    </row>
    <row r="4164" spans="1:25" x14ac:dyDescent="0.25">
      <c r="A4164" s="18" t="str">
        <f>IF(LEN('Contacts Data'!A3603)&gt;20,LEN('Contacts Data'!A3603),"")</f>
        <v/>
      </c>
      <c r="B4164" s="18" t="str">
        <f>IF(LEN('Contacts Data'!B3603)&gt;0, LEN('Contacts Data'!B3603) + LEN('Contacts Data'!C3603), "")</f>
        <v/>
      </c>
      <c r="C4164" s="18" t="str">
        <f>IF(LEN('Contacts Data'!E3603)&gt;20,LEN('Contacts Data'!E3603),"")</f>
        <v/>
      </c>
      <c r="D4164" s="18" t="str">
        <f>IF(LEN('Contacts Data'!F3603)&gt;20,LEN('Contacts Data'!F3603),"")</f>
        <v/>
      </c>
      <c r="E4164" s="18" t="str">
        <f>IF(LEN('Contacts Data'!G3603)&gt;20,LEN('Contacts Data'!G3603),"")</f>
        <v/>
      </c>
      <c r="F4164" s="18" t="str">
        <f>IF(LEN('Contacts Data'!H3603)&gt;60,LEN('Contacts Data'!H3603),"")</f>
        <v/>
      </c>
      <c r="G4164" s="18" t="str">
        <f>IF(LEN('Contacts Data'!I3603)&gt;128,LEN('Contacts Data'!I3603),"")</f>
        <v/>
      </c>
      <c r="H4164" s="18" t="str">
        <f>IF(LEN('Contacts Data'!J3603)&gt;60,LEN('Contacts Data'!J3603),"")</f>
        <v/>
      </c>
      <c r="I4164" s="18" t="str">
        <f>IF(LEN('Contacts Data'!K3603)&gt;30,LEN('Contacts Data'!K3603),"")</f>
        <v/>
      </c>
      <c r="J4164" s="18" t="str">
        <f>IF(LEN('Contacts Data'!L3603)&gt;2,LEN('Contacts Data'!L3603),"")</f>
        <v/>
      </c>
      <c r="K4164" s="18" t="str">
        <f>IF(LEN('Contacts Data'!M3603)&gt;16,LEN('Contacts Data'!M3603),"")</f>
        <v/>
      </c>
      <c r="L4164" s="18" t="str">
        <f>IF(LEN('Contacts Data'!D3603)&gt;128,LEN('Contacts Data'!D3603),"")</f>
        <v/>
      </c>
      <c r="M4164" s="18" t="str">
        <f>IF(LEN('Contacts Data'!O3603)&gt;1024,LEN('Contacts Data'!O3603),"")</f>
        <v/>
      </c>
      <c r="P4164" s="18" t="str">
        <f>IF(LEN('Matter Data'!A3596)&gt;0,LEN('Matter Data'!A3596)+LEN('Matter Data'!B3596),"")</f>
        <v/>
      </c>
      <c r="Q4164" s="18" t="str">
        <f>IF(LEN('Matter Data'!C3596)&gt;80,LEN('Matter Data'!C3596),"")</f>
        <v/>
      </c>
      <c r="R4164" s="18" t="str">
        <f>IF(LEN('Matter Data'!H3596)&gt;40,LEN('Matter Data'!H3596),"")</f>
        <v/>
      </c>
      <c r="S4164" s="21" t="b">
        <f>IF(LEN('Matter Data'!C3596)&gt;0,CONCATENATE('Matter Data'!A3596,'Matter Data'!B3596,'Matter Data'!C3596))</f>
        <v>0</v>
      </c>
      <c r="T4164" s="21">
        <f>IF(LEN('Matter Data'!C3596)&gt;0,COUNTIF($S$2:$S$5001,CONCATENATE('Matter Data'!A3596,'Matter Data'!B3596,'Matter Data'!C3596)),0)</f>
        <v>0</v>
      </c>
      <c r="U4164" s="22" t="str">
        <f>IF(LEN('Contacts Data'!B3603)&gt;0,'Contacts Data'!B3603,"")</f>
        <v/>
      </c>
      <c r="V4164" s="22" t="str">
        <f>IF(LEN('Contacts Data'!C3603)&gt;0,'Contacts Data'!C3603,"")</f>
        <v/>
      </c>
      <c r="W4164" s="22" t="str">
        <f>CONCATENATE(U4164, " ", V4164, " ", 'Contacts Data'!$A3603)</f>
        <v xml:space="preserve">  </v>
      </c>
      <c r="X4164" s="22" t="str">
        <f>CONCATENATE('Matter Data'!A3596, " ", 'Matter Data'!B3596, " ", "Client")</f>
        <v xml:space="preserve">  Client</v>
      </c>
      <c r="Y4164" s="19" t="str">
        <f t="shared" si="65"/>
        <v/>
      </c>
    </row>
    <row r="4165" spans="1:25" x14ac:dyDescent="0.25">
      <c r="A4165" s="18" t="str">
        <f>IF(LEN('Contacts Data'!A3604)&gt;20,LEN('Contacts Data'!A3604),"")</f>
        <v/>
      </c>
      <c r="B4165" s="18" t="str">
        <f>IF(LEN('Contacts Data'!B3604)&gt;0, LEN('Contacts Data'!B3604) + LEN('Contacts Data'!C3604), "")</f>
        <v/>
      </c>
      <c r="C4165" s="18" t="str">
        <f>IF(LEN('Contacts Data'!E3604)&gt;20,LEN('Contacts Data'!E3604),"")</f>
        <v/>
      </c>
      <c r="D4165" s="18" t="str">
        <f>IF(LEN('Contacts Data'!F3604)&gt;20,LEN('Contacts Data'!F3604),"")</f>
        <v/>
      </c>
      <c r="E4165" s="18" t="str">
        <f>IF(LEN('Contacts Data'!G3604)&gt;20,LEN('Contacts Data'!G3604),"")</f>
        <v/>
      </c>
      <c r="F4165" s="18" t="str">
        <f>IF(LEN('Contacts Data'!H3604)&gt;60,LEN('Contacts Data'!H3604),"")</f>
        <v/>
      </c>
      <c r="G4165" s="18" t="str">
        <f>IF(LEN('Contacts Data'!I3604)&gt;128,LEN('Contacts Data'!I3604),"")</f>
        <v/>
      </c>
      <c r="H4165" s="18" t="str">
        <f>IF(LEN('Contacts Data'!J3604)&gt;60,LEN('Contacts Data'!J3604),"")</f>
        <v/>
      </c>
      <c r="I4165" s="18" t="str">
        <f>IF(LEN('Contacts Data'!K3604)&gt;30,LEN('Contacts Data'!K3604),"")</f>
        <v/>
      </c>
      <c r="J4165" s="18" t="str">
        <f>IF(LEN('Contacts Data'!L3604)&gt;2,LEN('Contacts Data'!L3604),"")</f>
        <v/>
      </c>
      <c r="K4165" s="18" t="str">
        <f>IF(LEN('Contacts Data'!M3604)&gt;16,LEN('Contacts Data'!M3604),"")</f>
        <v/>
      </c>
      <c r="L4165" s="18" t="str">
        <f>IF(LEN('Contacts Data'!D3604)&gt;128,LEN('Contacts Data'!D3604),"")</f>
        <v/>
      </c>
      <c r="M4165" s="18" t="str">
        <f>IF(LEN('Contacts Data'!O3604)&gt;1024,LEN('Contacts Data'!O3604),"")</f>
        <v/>
      </c>
      <c r="P4165" s="18" t="str">
        <f>IF(LEN('Matter Data'!A3597)&gt;0,LEN('Matter Data'!A3597)+LEN('Matter Data'!B3597),"")</f>
        <v/>
      </c>
      <c r="Q4165" s="18" t="str">
        <f>IF(LEN('Matter Data'!C3597)&gt;80,LEN('Matter Data'!C3597),"")</f>
        <v/>
      </c>
      <c r="R4165" s="18" t="str">
        <f>IF(LEN('Matter Data'!H3597)&gt;40,LEN('Matter Data'!H3597),"")</f>
        <v/>
      </c>
      <c r="S4165" s="21" t="b">
        <f>IF(LEN('Matter Data'!C3597)&gt;0,CONCATENATE('Matter Data'!A3597,'Matter Data'!B3597,'Matter Data'!C3597))</f>
        <v>0</v>
      </c>
      <c r="T4165" s="21">
        <f>IF(LEN('Matter Data'!C3597)&gt;0,COUNTIF($S$2:$S$5001,CONCATENATE('Matter Data'!A3597,'Matter Data'!B3597,'Matter Data'!C3597)),0)</f>
        <v>0</v>
      </c>
      <c r="U4165" s="22" t="str">
        <f>IF(LEN('Contacts Data'!B3604)&gt;0,'Contacts Data'!B3604,"")</f>
        <v/>
      </c>
      <c r="V4165" s="22" t="str">
        <f>IF(LEN('Contacts Data'!C3604)&gt;0,'Contacts Data'!C3604,"")</f>
        <v/>
      </c>
      <c r="W4165" s="22" t="str">
        <f>CONCATENATE(U4165, " ", V4165, " ", 'Contacts Data'!$A3604)</f>
        <v xml:space="preserve">  </v>
      </c>
      <c r="X4165" s="22" t="str">
        <f>CONCATENATE('Matter Data'!A3597, " ", 'Matter Data'!B3597, " ", "Client")</f>
        <v xml:space="preserve">  Client</v>
      </c>
      <c r="Y4165" s="19" t="str">
        <f t="shared" si="65"/>
        <v/>
      </c>
    </row>
    <row r="4166" spans="1:25" x14ac:dyDescent="0.25">
      <c r="A4166" s="18" t="str">
        <f>IF(LEN('Contacts Data'!A3605)&gt;20,LEN('Contacts Data'!A3605),"")</f>
        <v/>
      </c>
      <c r="B4166" s="18" t="str">
        <f>IF(LEN('Contacts Data'!B3605)&gt;0, LEN('Contacts Data'!B3605) + LEN('Contacts Data'!C3605), "")</f>
        <v/>
      </c>
      <c r="C4166" s="18" t="str">
        <f>IF(LEN('Contacts Data'!E3605)&gt;20,LEN('Contacts Data'!E3605),"")</f>
        <v/>
      </c>
      <c r="D4166" s="18" t="str">
        <f>IF(LEN('Contacts Data'!F3605)&gt;20,LEN('Contacts Data'!F3605),"")</f>
        <v/>
      </c>
      <c r="E4166" s="18" t="str">
        <f>IF(LEN('Contacts Data'!G3605)&gt;20,LEN('Contacts Data'!G3605),"")</f>
        <v/>
      </c>
      <c r="F4166" s="18" t="str">
        <f>IF(LEN('Contacts Data'!H3605)&gt;60,LEN('Contacts Data'!H3605),"")</f>
        <v/>
      </c>
      <c r="G4166" s="18" t="str">
        <f>IF(LEN('Contacts Data'!I3605)&gt;128,LEN('Contacts Data'!I3605),"")</f>
        <v/>
      </c>
      <c r="H4166" s="18" t="str">
        <f>IF(LEN('Contacts Data'!J3605)&gt;60,LEN('Contacts Data'!J3605),"")</f>
        <v/>
      </c>
      <c r="I4166" s="18" t="str">
        <f>IF(LEN('Contacts Data'!K3605)&gt;30,LEN('Contacts Data'!K3605),"")</f>
        <v/>
      </c>
      <c r="J4166" s="18" t="str">
        <f>IF(LEN('Contacts Data'!L3605)&gt;2,LEN('Contacts Data'!L3605),"")</f>
        <v/>
      </c>
      <c r="K4166" s="18" t="str">
        <f>IF(LEN('Contacts Data'!M3605)&gt;16,LEN('Contacts Data'!M3605),"")</f>
        <v/>
      </c>
      <c r="L4166" s="18" t="str">
        <f>IF(LEN('Contacts Data'!D3605)&gt;128,LEN('Contacts Data'!D3605),"")</f>
        <v/>
      </c>
      <c r="M4166" s="18" t="str">
        <f>IF(LEN('Contacts Data'!O3605)&gt;1024,LEN('Contacts Data'!O3605),"")</f>
        <v/>
      </c>
      <c r="P4166" s="18" t="str">
        <f>IF(LEN('Matter Data'!A3598)&gt;0,LEN('Matter Data'!A3598)+LEN('Matter Data'!B3598),"")</f>
        <v/>
      </c>
      <c r="Q4166" s="18" t="str">
        <f>IF(LEN('Matter Data'!C3598)&gt;80,LEN('Matter Data'!C3598),"")</f>
        <v/>
      </c>
      <c r="R4166" s="18" t="str">
        <f>IF(LEN('Matter Data'!H3598)&gt;40,LEN('Matter Data'!H3598),"")</f>
        <v/>
      </c>
      <c r="S4166" s="21" t="b">
        <f>IF(LEN('Matter Data'!C3598)&gt;0,CONCATENATE('Matter Data'!A3598,'Matter Data'!B3598,'Matter Data'!C3598))</f>
        <v>0</v>
      </c>
      <c r="T4166" s="21">
        <f>IF(LEN('Matter Data'!C3598)&gt;0,COUNTIF($S$2:$S$5001,CONCATENATE('Matter Data'!A3598,'Matter Data'!B3598,'Matter Data'!C3598)),0)</f>
        <v>0</v>
      </c>
      <c r="U4166" s="22" t="str">
        <f>IF(LEN('Contacts Data'!B3605)&gt;0,'Contacts Data'!B3605,"")</f>
        <v/>
      </c>
      <c r="V4166" s="22" t="str">
        <f>IF(LEN('Contacts Data'!C3605)&gt;0,'Contacts Data'!C3605,"")</f>
        <v/>
      </c>
      <c r="W4166" s="22" t="str">
        <f>CONCATENATE(U4166, " ", V4166, " ", 'Contacts Data'!$A3605)</f>
        <v xml:space="preserve">  </v>
      </c>
      <c r="X4166" s="22" t="str">
        <f>CONCATENATE('Matter Data'!A3598, " ", 'Matter Data'!B3598, " ", "Client")</f>
        <v xml:space="preserve">  Client</v>
      </c>
      <c r="Y4166" s="19" t="str">
        <f t="shared" si="65"/>
        <v/>
      </c>
    </row>
    <row r="4167" spans="1:25" x14ac:dyDescent="0.25">
      <c r="A4167" s="18" t="str">
        <f>IF(LEN('Contacts Data'!A3606)&gt;20,LEN('Contacts Data'!A3606),"")</f>
        <v/>
      </c>
      <c r="B4167" s="18" t="str">
        <f>IF(LEN('Contacts Data'!B3606)&gt;0, LEN('Contacts Data'!B3606) + LEN('Contacts Data'!C3606), "")</f>
        <v/>
      </c>
      <c r="C4167" s="18" t="str">
        <f>IF(LEN('Contacts Data'!E3606)&gt;20,LEN('Contacts Data'!E3606),"")</f>
        <v/>
      </c>
      <c r="D4167" s="18" t="str">
        <f>IF(LEN('Contacts Data'!F3606)&gt;20,LEN('Contacts Data'!F3606),"")</f>
        <v/>
      </c>
      <c r="E4167" s="18" t="str">
        <f>IF(LEN('Contacts Data'!G3606)&gt;20,LEN('Contacts Data'!G3606),"")</f>
        <v/>
      </c>
      <c r="F4167" s="18" t="str">
        <f>IF(LEN('Contacts Data'!H3606)&gt;60,LEN('Contacts Data'!H3606),"")</f>
        <v/>
      </c>
      <c r="G4167" s="18" t="str">
        <f>IF(LEN('Contacts Data'!I3606)&gt;128,LEN('Contacts Data'!I3606),"")</f>
        <v/>
      </c>
      <c r="H4167" s="18" t="str">
        <f>IF(LEN('Contacts Data'!J3606)&gt;60,LEN('Contacts Data'!J3606),"")</f>
        <v/>
      </c>
      <c r="I4167" s="18" t="str">
        <f>IF(LEN('Contacts Data'!K3606)&gt;30,LEN('Contacts Data'!K3606),"")</f>
        <v/>
      </c>
      <c r="J4167" s="18" t="str">
        <f>IF(LEN('Contacts Data'!L3606)&gt;2,LEN('Contacts Data'!L3606),"")</f>
        <v/>
      </c>
      <c r="K4167" s="18" t="str">
        <f>IF(LEN('Contacts Data'!M3606)&gt;16,LEN('Contacts Data'!M3606),"")</f>
        <v/>
      </c>
      <c r="L4167" s="18" t="str">
        <f>IF(LEN('Contacts Data'!D3606)&gt;128,LEN('Contacts Data'!D3606),"")</f>
        <v/>
      </c>
      <c r="M4167" s="18" t="str">
        <f>IF(LEN('Contacts Data'!O3606)&gt;1024,LEN('Contacts Data'!O3606),"")</f>
        <v/>
      </c>
      <c r="P4167" s="18" t="str">
        <f>IF(LEN('Matter Data'!A3599)&gt;0,LEN('Matter Data'!A3599)+LEN('Matter Data'!B3599),"")</f>
        <v/>
      </c>
      <c r="Q4167" s="18" t="str">
        <f>IF(LEN('Matter Data'!C3599)&gt;80,LEN('Matter Data'!C3599),"")</f>
        <v/>
      </c>
      <c r="R4167" s="18" t="str">
        <f>IF(LEN('Matter Data'!H3599)&gt;40,LEN('Matter Data'!H3599),"")</f>
        <v/>
      </c>
      <c r="S4167" s="21" t="b">
        <f>IF(LEN('Matter Data'!C3599)&gt;0,CONCATENATE('Matter Data'!A3599,'Matter Data'!B3599,'Matter Data'!C3599))</f>
        <v>0</v>
      </c>
      <c r="T4167" s="21">
        <f>IF(LEN('Matter Data'!C3599)&gt;0,COUNTIF($S$2:$S$5001,CONCATENATE('Matter Data'!A3599,'Matter Data'!B3599,'Matter Data'!C3599)),0)</f>
        <v>0</v>
      </c>
      <c r="U4167" s="22" t="str">
        <f>IF(LEN('Contacts Data'!B3606)&gt;0,'Contacts Data'!B3606,"")</f>
        <v/>
      </c>
      <c r="V4167" s="22" t="str">
        <f>IF(LEN('Contacts Data'!C3606)&gt;0,'Contacts Data'!C3606,"")</f>
        <v/>
      </c>
      <c r="W4167" s="22" t="str">
        <f>CONCATENATE(U4167, " ", V4167, " ", 'Contacts Data'!$A3606)</f>
        <v xml:space="preserve">  </v>
      </c>
      <c r="X4167" s="22" t="str">
        <f>CONCATENATE('Matter Data'!A3599, " ", 'Matter Data'!B3599, " ", "Client")</f>
        <v xml:space="preserve">  Client</v>
      </c>
      <c r="Y4167" s="19" t="str">
        <f t="shared" si="65"/>
        <v/>
      </c>
    </row>
    <row r="4168" spans="1:25" x14ac:dyDescent="0.25">
      <c r="A4168" s="18" t="str">
        <f>IF(LEN('Contacts Data'!A3607)&gt;20,LEN('Contacts Data'!A3607),"")</f>
        <v/>
      </c>
      <c r="B4168" s="18" t="str">
        <f>IF(LEN('Contacts Data'!B3607)&gt;0, LEN('Contacts Data'!B3607) + LEN('Contacts Data'!C3607), "")</f>
        <v/>
      </c>
      <c r="C4168" s="18" t="str">
        <f>IF(LEN('Contacts Data'!E3607)&gt;20,LEN('Contacts Data'!E3607),"")</f>
        <v/>
      </c>
      <c r="D4168" s="18" t="str">
        <f>IF(LEN('Contacts Data'!F3607)&gt;20,LEN('Contacts Data'!F3607),"")</f>
        <v/>
      </c>
      <c r="E4168" s="18" t="str">
        <f>IF(LEN('Contacts Data'!G3607)&gt;20,LEN('Contacts Data'!G3607),"")</f>
        <v/>
      </c>
      <c r="F4168" s="18" t="str">
        <f>IF(LEN('Contacts Data'!H3607)&gt;60,LEN('Contacts Data'!H3607),"")</f>
        <v/>
      </c>
      <c r="G4168" s="18" t="str">
        <f>IF(LEN('Contacts Data'!I3607)&gt;128,LEN('Contacts Data'!I3607),"")</f>
        <v/>
      </c>
      <c r="H4168" s="18" t="str">
        <f>IF(LEN('Contacts Data'!J3607)&gt;60,LEN('Contacts Data'!J3607),"")</f>
        <v/>
      </c>
      <c r="I4168" s="18" t="str">
        <f>IF(LEN('Contacts Data'!K3607)&gt;30,LEN('Contacts Data'!K3607),"")</f>
        <v/>
      </c>
      <c r="J4168" s="18" t="str">
        <f>IF(LEN('Contacts Data'!L3607)&gt;2,LEN('Contacts Data'!L3607),"")</f>
        <v/>
      </c>
      <c r="K4168" s="18" t="str">
        <f>IF(LEN('Contacts Data'!M3607)&gt;16,LEN('Contacts Data'!M3607),"")</f>
        <v/>
      </c>
      <c r="L4168" s="18" t="str">
        <f>IF(LEN('Contacts Data'!D3607)&gt;128,LEN('Contacts Data'!D3607),"")</f>
        <v/>
      </c>
      <c r="M4168" s="18" t="str">
        <f>IF(LEN('Contacts Data'!O3607)&gt;1024,LEN('Contacts Data'!O3607),"")</f>
        <v/>
      </c>
      <c r="P4168" s="18" t="str">
        <f>IF(LEN('Matter Data'!A3600)&gt;0,LEN('Matter Data'!A3600)+LEN('Matter Data'!B3600),"")</f>
        <v/>
      </c>
      <c r="Q4168" s="18" t="str">
        <f>IF(LEN('Matter Data'!C3600)&gt;80,LEN('Matter Data'!C3600),"")</f>
        <v/>
      </c>
      <c r="R4168" s="18" t="str">
        <f>IF(LEN('Matter Data'!H3600)&gt;40,LEN('Matter Data'!H3600),"")</f>
        <v/>
      </c>
      <c r="S4168" s="21" t="b">
        <f>IF(LEN('Matter Data'!C3600)&gt;0,CONCATENATE('Matter Data'!A3600,'Matter Data'!B3600,'Matter Data'!C3600))</f>
        <v>0</v>
      </c>
      <c r="T4168" s="21">
        <f>IF(LEN('Matter Data'!C3600)&gt;0,COUNTIF($S$2:$S$5001,CONCATENATE('Matter Data'!A3600,'Matter Data'!B3600,'Matter Data'!C3600)),0)</f>
        <v>0</v>
      </c>
      <c r="U4168" s="22" t="str">
        <f>IF(LEN('Contacts Data'!B3607)&gt;0,'Contacts Data'!B3607,"")</f>
        <v/>
      </c>
      <c r="V4168" s="22" t="str">
        <f>IF(LEN('Contacts Data'!C3607)&gt;0,'Contacts Data'!C3607,"")</f>
        <v/>
      </c>
      <c r="W4168" s="22" t="str">
        <f>CONCATENATE(U4168, " ", V4168, " ", 'Contacts Data'!$A3607)</f>
        <v xml:space="preserve">  </v>
      </c>
      <c r="X4168" s="22" t="str">
        <f>CONCATENATE('Matter Data'!A3600, " ", 'Matter Data'!B3600, " ", "Client")</f>
        <v xml:space="preserve">  Client</v>
      </c>
      <c r="Y4168" s="19" t="str">
        <f t="shared" si="65"/>
        <v/>
      </c>
    </row>
    <row r="4169" spans="1:25" x14ac:dyDescent="0.25">
      <c r="A4169" s="18" t="str">
        <f>IF(LEN('Contacts Data'!A3608)&gt;20,LEN('Contacts Data'!A3608),"")</f>
        <v/>
      </c>
      <c r="B4169" s="18" t="str">
        <f>IF(LEN('Contacts Data'!B3608)&gt;0, LEN('Contacts Data'!B3608) + LEN('Contacts Data'!C3608), "")</f>
        <v/>
      </c>
      <c r="C4169" s="18" t="str">
        <f>IF(LEN('Contacts Data'!E3608)&gt;20,LEN('Contacts Data'!E3608),"")</f>
        <v/>
      </c>
      <c r="D4169" s="18" t="str">
        <f>IF(LEN('Contacts Data'!F3608)&gt;20,LEN('Contacts Data'!F3608),"")</f>
        <v/>
      </c>
      <c r="E4169" s="18" t="str">
        <f>IF(LEN('Contacts Data'!G3608)&gt;20,LEN('Contacts Data'!G3608),"")</f>
        <v/>
      </c>
      <c r="F4169" s="18" t="str">
        <f>IF(LEN('Contacts Data'!H3608)&gt;60,LEN('Contacts Data'!H3608),"")</f>
        <v/>
      </c>
      <c r="G4169" s="18" t="str">
        <f>IF(LEN('Contacts Data'!I3608)&gt;128,LEN('Contacts Data'!I3608),"")</f>
        <v/>
      </c>
      <c r="H4169" s="18" t="str">
        <f>IF(LEN('Contacts Data'!J3608)&gt;60,LEN('Contacts Data'!J3608),"")</f>
        <v/>
      </c>
      <c r="I4169" s="18" t="str">
        <f>IF(LEN('Contacts Data'!K3608)&gt;30,LEN('Contacts Data'!K3608),"")</f>
        <v/>
      </c>
      <c r="J4169" s="18" t="str">
        <f>IF(LEN('Contacts Data'!L3608)&gt;2,LEN('Contacts Data'!L3608),"")</f>
        <v/>
      </c>
      <c r="K4169" s="18" t="str">
        <f>IF(LEN('Contacts Data'!M3608)&gt;16,LEN('Contacts Data'!M3608),"")</f>
        <v/>
      </c>
      <c r="L4169" s="18" t="str">
        <f>IF(LEN('Contacts Data'!D3608)&gt;128,LEN('Contacts Data'!D3608),"")</f>
        <v/>
      </c>
      <c r="M4169" s="18" t="str">
        <f>IF(LEN('Contacts Data'!O3608)&gt;1024,LEN('Contacts Data'!O3608),"")</f>
        <v/>
      </c>
      <c r="P4169" s="18" t="str">
        <f>IF(LEN('Matter Data'!A3601)&gt;0,LEN('Matter Data'!A3601)+LEN('Matter Data'!B3601),"")</f>
        <v/>
      </c>
      <c r="Q4169" s="18" t="str">
        <f>IF(LEN('Matter Data'!C3601)&gt;80,LEN('Matter Data'!C3601),"")</f>
        <v/>
      </c>
      <c r="R4169" s="18" t="str">
        <f>IF(LEN('Matter Data'!H3601)&gt;40,LEN('Matter Data'!H3601),"")</f>
        <v/>
      </c>
      <c r="S4169" s="21" t="b">
        <f>IF(LEN('Matter Data'!C3601)&gt;0,CONCATENATE('Matter Data'!A3601,'Matter Data'!B3601,'Matter Data'!C3601))</f>
        <v>0</v>
      </c>
      <c r="T4169" s="21">
        <f>IF(LEN('Matter Data'!C3601)&gt;0,COUNTIF($S$2:$S$5001,CONCATENATE('Matter Data'!A3601,'Matter Data'!B3601,'Matter Data'!C3601)),0)</f>
        <v>0</v>
      </c>
      <c r="U4169" s="22" t="str">
        <f>IF(LEN('Contacts Data'!B3608)&gt;0,'Contacts Data'!B3608,"")</f>
        <v/>
      </c>
      <c r="V4169" s="22" t="str">
        <f>IF(LEN('Contacts Data'!C3608)&gt;0,'Contacts Data'!C3608,"")</f>
        <v/>
      </c>
      <c r="W4169" s="22" t="str">
        <f>CONCATENATE(U4169, " ", V4169, " ", 'Contacts Data'!$A3608)</f>
        <v xml:space="preserve">  </v>
      </c>
      <c r="X4169" s="22" t="str">
        <f>CONCATENATE('Matter Data'!A3601, " ", 'Matter Data'!B3601, " ", "Client")</f>
        <v xml:space="preserve">  Client</v>
      </c>
      <c r="Y4169" s="19" t="str">
        <f t="shared" si="65"/>
        <v/>
      </c>
    </row>
    <row r="4170" spans="1:25" x14ac:dyDescent="0.25">
      <c r="A4170" s="18" t="str">
        <f>IF(LEN('Contacts Data'!A3609)&gt;20,LEN('Contacts Data'!A3609),"")</f>
        <v/>
      </c>
      <c r="B4170" s="18" t="str">
        <f>IF(LEN('Contacts Data'!B3609)&gt;0, LEN('Contacts Data'!B3609) + LEN('Contacts Data'!C3609), "")</f>
        <v/>
      </c>
      <c r="C4170" s="18" t="str">
        <f>IF(LEN('Contacts Data'!E3609)&gt;20,LEN('Contacts Data'!E3609),"")</f>
        <v/>
      </c>
      <c r="D4170" s="18" t="str">
        <f>IF(LEN('Contacts Data'!F3609)&gt;20,LEN('Contacts Data'!F3609),"")</f>
        <v/>
      </c>
      <c r="E4170" s="18" t="str">
        <f>IF(LEN('Contacts Data'!G3609)&gt;20,LEN('Contacts Data'!G3609),"")</f>
        <v/>
      </c>
      <c r="F4170" s="18" t="str">
        <f>IF(LEN('Contacts Data'!H3609)&gt;60,LEN('Contacts Data'!H3609),"")</f>
        <v/>
      </c>
      <c r="G4170" s="18" t="str">
        <f>IF(LEN('Contacts Data'!I3609)&gt;128,LEN('Contacts Data'!I3609),"")</f>
        <v/>
      </c>
      <c r="H4170" s="18" t="str">
        <f>IF(LEN('Contacts Data'!J3609)&gt;60,LEN('Contacts Data'!J3609),"")</f>
        <v/>
      </c>
      <c r="I4170" s="18" t="str">
        <f>IF(LEN('Contacts Data'!K3609)&gt;30,LEN('Contacts Data'!K3609),"")</f>
        <v/>
      </c>
      <c r="J4170" s="18" t="str">
        <f>IF(LEN('Contacts Data'!L3609)&gt;2,LEN('Contacts Data'!L3609),"")</f>
        <v/>
      </c>
      <c r="K4170" s="18" t="str">
        <f>IF(LEN('Contacts Data'!M3609)&gt;16,LEN('Contacts Data'!M3609),"")</f>
        <v/>
      </c>
      <c r="L4170" s="18" t="str">
        <f>IF(LEN('Contacts Data'!D3609)&gt;128,LEN('Contacts Data'!D3609),"")</f>
        <v/>
      </c>
      <c r="M4170" s="18" t="str">
        <f>IF(LEN('Contacts Data'!O3609)&gt;1024,LEN('Contacts Data'!O3609),"")</f>
        <v/>
      </c>
      <c r="P4170" s="18" t="str">
        <f>IF(LEN('Matter Data'!A3602)&gt;0,LEN('Matter Data'!A3602)+LEN('Matter Data'!B3602),"")</f>
        <v/>
      </c>
      <c r="Q4170" s="18" t="str">
        <f>IF(LEN('Matter Data'!C3602)&gt;80,LEN('Matter Data'!C3602),"")</f>
        <v/>
      </c>
      <c r="R4170" s="18" t="str">
        <f>IF(LEN('Matter Data'!H3602)&gt;40,LEN('Matter Data'!H3602),"")</f>
        <v/>
      </c>
      <c r="S4170" s="21" t="b">
        <f>IF(LEN('Matter Data'!C3602)&gt;0,CONCATENATE('Matter Data'!A3602,'Matter Data'!B3602,'Matter Data'!C3602))</f>
        <v>0</v>
      </c>
      <c r="T4170" s="21">
        <f>IF(LEN('Matter Data'!C3602)&gt;0,COUNTIF($S$2:$S$5001,CONCATENATE('Matter Data'!A3602,'Matter Data'!B3602,'Matter Data'!C3602)),0)</f>
        <v>0</v>
      </c>
      <c r="U4170" s="22" t="str">
        <f>IF(LEN('Contacts Data'!B3609)&gt;0,'Contacts Data'!B3609,"")</f>
        <v/>
      </c>
      <c r="V4170" s="22" t="str">
        <f>IF(LEN('Contacts Data'!C3609)&gt;0,'Contacts Data'!C3609,"")</f>
        <v/>
      </c>
      <c r="W4170" s="22" t="str">
        <f>CONCATENATE(U4170, " ", V4170, " ", 'Contacts Data'!$A3609)</f>
        <v xml:space="preserve">  </v>
      </c>
      <c r="X4170" s="22" t="str">
        <f>CONCATENATE('Matter Data'!A3602, " ", 'Matter Data'!B3602, " ", "Client")</f>
        <v xml:space="preserve">  Client</v>
      </c>
      <c r="Y4170" s="19" t="str">
        <f t="shared" si="65"/>
        <v/>
      </c>
    </row>
    <row r="4171" spans="1:25" x14ac:dyDescent="0.25">
      <c r="A4171" s="18" t="str">
        <f>IF(LEN('Contacts Data'!A3610)&gt;20,LEN('Contacts Data'!A3610),"")</f>
        <v/>
      </c>
      <c r="B4171" s="18" t="str">
        <f>IF(LEN('Contacts Data'!B3610)&gt;0, LEN('Contacts Data'!B3610) + LEN('Contacts Data'!C3610), "")</f>
        <v/>
      </c>
      <c r="C4171" s="18" t="str">
        <f>IF(LEN('Contacts Data'!E3610)&gt;20,LEN('Contacts Data'!E3610),"")</f>
        <v/>
      </c>
      <c r="D4171" s="18" t="str">
        <f>IF(LEN('Contacts Data'!F3610)&gt;20,LEN('Contacts Data'!F3610),"")</f>
        <v/>
      </c>
      <c r="E4171" s="18" t="str">
        <f>IF(LEN('Contacts Data'!G3610)&gt;20,LEN('Contacts Data'!G3610),"")</f>
        <v/>
      </c>
      <c r="F4171" s="18" t="str">
        <f>IF(LEN('Contacts Data'!H3610)&gt;60,LEN('Contacts Data'!H3610),"")</f>
        <v/>
      </c>
      <c r="G4171" s="18" t="str">
        <f>IF(LEN('Contacts Data'!I3610)&gt;128,LEN('Contacts Data'!I3610),"")</f>
        <v/>
      </c>
      <c r="H4171" s="18" t="str">
        <f>IF(LEN('Contacts Data'!J3610)&gt;60,LEN('Contacts Data'!J3610),"")</f>
        <v/>
      </c>
      <c r="I4171" s="18" t="str">
        <f>IF(LEN('Contacts Data'!K3610)&gt;30,LEN('Contacts Data'!K3610),"")</f>
        <v/>
      </c>
      <c r="J4171" s="18" t="str">
        <f>IF(LEN('Contacts Data'!L3610)&gt;2,LEN('Contacts Data'!L3610),"")</f>
        <v/>
      </c>
      <c r="K4171" s="18" t="str">
        <f>IF(LEN('Contacts Data'!M3610)&gt;16,LEN('Contacts Data'!M3610),"")</f>
        <v/>
      </c>
      <c r="L4171" s="18" t="str">
        <f>IF(LEN('Contacts Data'!D3610)&gt;128,LEN('Contacts Data'!D3610),"")</f>
        <v/>
      </c>
      <c r="M4171" s="18" t="str">
        <f>IF(LEN('Contacts Data'!O3610)&gt;1024,LEN('Contacts Data'!O3610),"")</f>
        <v/>
      </c>
      <c r="P4171" s="18" t="str">
        <f>IF(LEN('Matter Data'!A3603)&gt;0,LEN('Matter Data'!A3603)+LEN('Matter Data'!B3603),"")</f>
        <v/>
      </c>
      <c r="Q4171" s="18" t="str">
        <f>IF(LEN('Matter Data'!C3603)&gt;80,LEN('Matter Data'!C3603),"")</f>
        <v/>
      </c>
      <c r="R4171" s="18" t="str">
        <f>IF(LEN('Matter Data'!H3603)&gt;40,LEN('Matter Data'!H3603),"")</f>
        <v/>
      </c>
      <c r="S4171" s="21" t="b">
        <f>IF(LEN('Matter Data'!C3603)&gt;0,CONCATENATE('Matter Data'!A3603,'Matter Data'!B3603,'Matter Data'!C3603))</f>
        <v>0</v>
      </c>
      <c r="T4171" s="21">
        <f>IF(LEN('Matter Data'!C3603)&gt;0,COUNTIF($S$2:$S$5001,CONCATENATE('Matter Data'!A3603,'Matter Data'!B3603,'Matter Data'!C3603)),0)</f>
        <v>0</v>
      </c>
      <c r="U4171" s="22" t="str">
        <f>IF(LEN('Contacts Data'!B3610)&gt;0,'Contacts Data'!B3610,"")</f>
        <v/>
      </c>
      <c r="V4171" s="22" t="str">
        <f>IF(LEN('Contacts Data'!C3610)&gt;0,'Contacts Data'!C3610,"")</f>
        <v/>
      </c>
      <c r="W4171" s="22" t="str">
        <f>CONCATENATE(U4171, " ", V4171, " ", 'Contacts Data'!$A3610)</f>
        <v xml:space="preserve">  </v>
      </c>
      <c r="X4171" s="22" t="str">
        <f>CONCATENATE('Matter Data'!A3603, " ", 'Matter Data'!B3603, " ", "Client")</f>
        <v xml:space="preserve">  Client</v>
      </c>
      <c r="Y4171" s="19" t="str">
        <f t="shared" si="65"/>
        <v/>
      </c>
    </row>
    <row r="4172" spans="1:25" x14ac:dyDescent="0.25">
      <c r="A4172" s="18" t="str">
        <f>IF(LEN('Contacts Data'!A3611)&gt;20,LEN('Contacts Data'!A3611),"")</f>
        <v/>
      </c>
      <c r="B4172" s="18" t="str">
        <f>IF(LEN('Contacts Data'!B3611)&gt;0, LEN('Contacts Data'!B3611) + LEN('Contacts Data'!C3611), "")</f>
        <v/>
      </c>
      <c r="C4172" s="18" t="str">
        <f>IF(LEN('Contacts Data'!E3611)&gt;20,LEN('Contacts Data'!E3611),"")</f>
        <v/>
      </c>
      <c r="D4172" s="18" t="str">
        <f>IF(LEN('Contacts Data'!F3611)&gt;20,LEN('Contacts Data'!F3611),"")</f>
        <v/>
      </c>
      <c r="E4172" s="18" t="str">
        <f>IF(LEN('Contacts Data'!G3611)&gt;20,LEN('Contacts Data'!G3611),"")</f>
        <v/>
      </c>
      <c r="F4172" s="18" t="str">
        <f>IF(LEN('Contacts Data'!H3611)&gt;60,LEN('Contacts Data'!H3611),"")</f>
        <v/>
      </c>
      <c r="G4172" s="18" t="str">
        <f>IF(LEN('Contacts Data'!I3611)&gt;128,LEN('Contacts Data'!I3611),"")</f>
        <v/>
      </c>
      <c r="H4172" s="18" t="str">
        <f>IF(LEN('Contacts Data'!J3611)&gt;60,LEN('Contacts Data'!J3611),"")</f>
        <v/>
      </c>
      <c r="I4172" s="18" t="str">
        <f>IF(LEN('Contacts Data'!K3611)&gt;30,LEN('Contacts Data'!K3611),"")</f>
        <v/>
      </c>
      <c r="J4172" s="18" t="str">
        <f>IF(LEN('Contacts Data'!L3611)&gt;2,LEN('Contacts Data'!L3611),"")</f>
        <v/>
      </c>
      <c r="K4172" s="18" t="str">
        <f>IF(LEN('Contacts Data'!M3611)&gt;16,LEN('Contacts Data'!M3611),"")</f>
        <v/>
      </c>
      <c r="L4172" s="18" t="str">
        <f>IF(LEN('Contacts Data'!D3611)&gt;128,LEN('Contacts Data'!D3611),"")</f>
        <v/>
      </c>
      <c r="M4172" s="18" t="str">
        <f>IF(LEN('Contacts Data'!O3611)&gt;1024,LEN('Contacts Data'!O3611),"")</f>
        <v/>
      </c>
      <c r="P4172" s="18" t="str">
        <f>IF(LEN('Matter Data'!A3604)&gt;0,LEN('Matter Data'!A3604)+LEN('Matter Data'!B3604),"")</f>
        <v/>
      </c>
      <c r="Q4172" s="18" t="str">
        <f>IF(LEN('Matter Data'!C3604)&gt;80,LEN('Matter Data'!C3604),"")</f>
        <v/>
      </c>
      <c r="R4172" s="18" t="str">
        <f>IF(LEN('Matter Data'!H3604)&gt;40,LEN('Matter Data'!H3604),"")</f>
        <v/>
      </c>
      <c r="S4172" s="21" t="b">
        <f>IF(LEN('Matter Data'!C3604)&gt;0,CONCATENATE('Matter Data'!A3604,'Matter Data'!B3604,'Matter Data'!C3604))</f>
        <v>0</v>
      </c>
      <c r="T4172" s="21">
        <f>IF(LEN('Matter Data'!C3604)&gt;0,COUNTIF($S$2:$S$5001,CONCATENATE('Matter Data'!A3604,'Matter Data'!B3604,'Matter Data'!C3604)),0)</f>
        <v>0</v>
      </c>
      <c r="U4172" s="22" t="str">
        <f>IF(LEN('Contacts Data'!B3611)&gt;0,'Contacts Data'!B3611,"")</f>
        <v/>
      </c>
      <c r="V4172" s="22" t="str">
        <f>IF(LEN('Contacts Data'!C3611)&gt;0,'Contacts Data'!C3611,"")</f>
        <v/>
      </c>
      <c r="W4172" s="22" t="str">
        <f>CONCATENATE(U4172, " ", V4172, " ", 'Contacts Data'!$A3611)</f>
        <v xml:space="preserve">  </v>
      </c>
      <c r="X4172" s="22" t="str">
        <f>CONCATENATE('Matter Data'!A3604, " ", 'Matter Data'!B3604, " ", "Client")</f>
        <v xml:space="preserve">  Client</v>
      </c>
      <c r="Y4172" s="19" t="str">
        <f t="shared" si="65"/>
        <v/>
      </c>
    </row>
    <row r="4173" spans="1:25" x14ac:dyDescent="0.25">
      <c r="A4173" s="18" t="str">
        <f>IF(LEN('Contacts Data'!A3612)&gt;20,LEN('Contacts Data'!A3612),"")</f>
        <v/>
      </c>
      <c r="B4173" s="18" t="str">
        <f>IF(LEN('Contacts Data'!B3612)&gt;0, LEN('Contacts Data'!B3612) + LEN('Contacts Data'!C3612), "")</f>
        <v/>
      </c>
      <c r="C4173" s="18" t="str">
        <f>IF(LEN('Contacts Data'!E3612)&gt;20,LEN('Contacts Data'!E3612),"")</f>
        <v/>
      </c>
      <c r="D4173" s="18" t="str">
        <f>IF(LEN('Contacts Data'!F3612)&gt;20,LEN('Contacts Data'!F3612),"")</f>
        <v/>
      </c>
      <c r="E4173" s="18" t="str">
        <f>IF(LEN('Contacts Data'!G3612)&gt;20,LEN('Contacts Data'!G3612),"")</f>
        <v/>
      </c>
      <c r="F4173" s="18" t="str">
        <f>IF(LEN('Contacts Data'!H3612)&gt;60,LEN('Contacts Data'!H3612),"")</f>
        <v/>
      </c>
      <c r="G4173" s="18" t="str">
        <f>IF(LEN('Contacts Data'!I3612)&gt;128,LEN('Contacts Data'!I3612),"")</f>
        <v/>
      </c>
      <c r="H4173" s="18" t="str">
        <f>IF(LEN('Contacts Data'!J3612)&gt;60,LEN('Contacts Data'!J3612),"")</f>
        <v/>
      </c>
      <c r="I4173" s="18" t="str">
        <f>IF(LEN('Contacts Data'!K3612)&gt;30,LEN('Contacts Data'!K3612),"")</f>
        <v/>
      </c>
      <c r="J4173" s="18" t="str">
        <f>IF(LEN('Contacts Data'!L3612)&gt;2,LEN('Contacts Data'!L3612),"")</f>
        <v/>
      </c>
      <c r="K4173" s="18" t="str">
        <f>IF(LEN('Contacts Data'!M3612)&gt;16,LEN('Contacts Data'!M3612),"")</f>
        <v/>
      </c>
      <c r="L4173" s="18" t="str">
        <f>IF(LEN('Contacts Data'!D3612)&gt;128,LEN('Contacts Data'!D3612),"")</f>
        <v/>
      </c>
      <c r="M4173" s="18" t="str">
        <f>IF(LEN('Contacts Data'!O3612)&gt;1024,LEN('Contacts Data'!O3612),"")</f>
        <v/>
      </c>
      <c r="P4173" s="18" t="str">
        <f>IF(LEN('Matter Data'!A3605)&gt;0,LEN('Matter Data'!A3605)+LEN('Matter Data'!B3605),"")</f>
        <v/>
      </c>
      <c r="Q4173" s="18" t="str">
        <f>IF(LEN('Matter Data'!C3605)&gt;80,LEN('Matter Data'!C3605),"")</f>
        <v/>
      </c>
      <c r="R4173" s="18" t="str">
        <f>IF(LEN('Matter Data'!H3605)&gt;40,LEN('Matter Data'!H3605),"")</f>
        <v/>
      </c>
      <c r="S4173" s="21" t="b">
        <f>IF(LEN('Matter Data'!C3605)&gt;0,CONCATENATE('Matter Data'!A3605,'Matter Data'!B3605,'Matter Data'!C3605))</f>
        <v>0</v>
      </c>
      <c r="T4173" s="21">
        <f>IF(LEN('Matter Data'!C3605)&gt;0,COUNTIF($S$2:$S$5001,CONCATENATE('Matter Data'!A3605,'Matter Data'!B3605,'Matter Data'!C3605)),0)</f>
        <v>0</v>
      </c>
      <c r="U4173" s="22" t="str">
        <f>IF(LEN('Contacts Data'!B3612)&gt;0,'Contacts Data'!B3612,"")</f>
        <v/>
      </c>
      <c r="V4173" s="22" t="str">
        <f>IF(LEN('Contacts Data'!C3612)&gt;0,'Contacts Data'!C3612,"")</f>
        <v/>
      </c>
      <c r="W4173" s="22" t="str">
        <f>CONCATENATE(U4173, " ", V4173, " ", 'Contacts Data'!$A3612)</f>
        <v xml:space="preserve">  </v>
      </c>
      <c r="X4173" s="22" t="str">
        <f>CONCATENATE('Matter Data'!A3605, " ", 'Matter Data'!B3605, " ", "Client")</f>
        <v xml:space="preserve">  Client</v>
      </c>
      <c r="Y4173" s="19" t="str">
        <f t="shared" si="65"/>
        <v/>
      </c>
    </row>
    <row r="4174" spans="1:25" x14ac:dyDescent="0.25">
      <c r="A4174" s="18" t="str">
        <f>IF(LEN('Contacts Data'!A3613)&gt;20,LEN('Contacts Data'!A3613),"")</f>
        <v/>
      </c>
      <c r="B4174" s="18" t="str">
        <f>IF(LEN('Contacts Data'!B3613)&gt;0, LEN('Contacts Data'!B3613) + LEN('Contacts Data'!C3613), "")</f>
        <v/>
      </c>
      <c r="C4174" s="18" t="str">
        <f>IF(LEN('Contacts Data'!E3613)&gt;20,LEN('Contacts Data'!E3613),"")</f>
        <v/>
      </c>
      <c r="D4174" s="18" t="str">
        <f>IF(LEN('Contacts Data'!F3613)&gt;20,LEN('Contacts Data'!F3613),"")</f>
        <v/>
      </c>
      <c r="E4174" s="18" t="str">
        <f>IF(LEN('Contacts Data'!G3613)&gt;20,LEN('Contacts Data'!G3613),"")</f>
        <v/>
      </c>
      <c r="F4174" s="18" t="str">
        <f>IF(LEN('Contacts Data'!H3613)&gt;60,LEN('Contacts Data'!H3613),"")</f>
        <v/>
      </c>
      <c r="G4174" s="18" t="str">
        <f>IF(LEN('Contacts Data'!I3613)&gt;128,LEN('Contacts Data'!I3613),"")</f>
        <v/>
      </c>
      <c r="H4174" s="18" t="str">
        <f>IF(LEN('Contacts Data'!J3613)&gt;60,LEN('Contacts Data'!J3613),"")</f>
        <v/>
      </c>
      <c r="I4174" s="18" t="str">
        <f>IF(LEN('Contacts Data'!K3613)&gt;30,LEN('Contacts Data'!K3613),"")</f>
        <v/>
      </c>
      <c r="J4174" s="18" t="str">
        <f>IF(LEN('Contacts Data'!L3613)&gt;2,LEN('Contacts Data'!L3613),"")</f>
        <v/>
      </c>
      <c r="K4174" s="18" t="str">
        <f>IF(LEN('Contacts Data'!M3613)&gt;16,LEN('Contacts Data'!M3613),"")</f>
        <v/>
      </c>
      <c r="L4174" s="18" t="str">
        <f>IF(LEN('Contacts Data'!D3613)&gt;128,LEN('Contacts Data'!D3613),"")</f>
        <v/>
      </c>
      <c r="M4174" s="18" t="str">
        <f>IF(LEN('Contacts Data'!O3613)&gt;1024,LEN('Contacts Data'!O3613),"")</f>
        <v/>
      </c>
      <c r="P4174" s="18" t="str">
        <f>IF(LEN('Matter Data'!A3606)&gt;0,LEN('Matter Data'!A3606)+LEN('Matter Data'!B3606),"")</f>
        <v/>
      </c>
      <c r="Q4174" s="18" t="str">
        <f>IF(LEN('Matter Data'!C3606)&gt;80,LEN('Matter Data'!C3606),"")</f>
        <v/>
      </c>
      <c r="R4174" s="18" t="str">
        <f>IF(LEN('Matter Data'!H3606)&gt;40,LEN('Matter Data'!H3606),"")</f>
        <v/>
      </c>
      <c r="S4174" s="21" t="b">
        <f>IF(LEN('Matter Data'!C3606)&gt;0,CONCATENATE('Matter Data'!A3606,'Matter Data'!B3606,'Matter Data'!C3606))</f>
        <v>0</v>
      </c>
      <c r="T4174" s="21">
        <f>IF(LEN('Matter Data'!C3606)&gt;0,COUNTIF($S$2:$S$5001,CONCATENATE('Matter Data'!A3606,'Matter Data'!B3606,'Matter Data'!C3606)),0)</f>
        <v>0</v>
      </c>
      <c r="U4174" s="22" t="str">
        <f>IF(LEN('Contacts Data'!B3613)&gt;0,'Contacts Data'!B3613,"")</f>
        <v/>
      </c>
      <c r="V4174" s="22" t="str">
        <f>IF(LEN('Contacts Data'!C3613)&gt;0,'Contacts Data'!C3613,"")</f>
        <v/>
      </c>
      <c r="W4174" s="22" t="str">
        <f>CONCATENATE(U4174, " ", V4174, " ", 'Contacts Data'!$A3613)</f>
        <v xml:space="preserve">  </v>
      </c>
      <c r="X4174" s="22" t="str">
        <f>CONCATENATE('Matter Data'!A3606, " ", 'Matter Data'!B3606, " ", "Client")</f>
        <v xml:space="preserve">  Client</v>
      </c>
      <c r="Y4174" s="19" t="str">
        <f t="shared" si="65"/>
        <v/>
      </c>
    </row>
    <row r="4175" spans="1:25" x14ac:dyDescent="0.25">
      <c r="A4175" s="18" t="str">
        <f>IF(LEN('Contacts Data'!A3614)&gt;20,LEN('Contacts Data'!A3614),"")</f>
        <v/>
      </c>
      <c r="B4175" s="18" t="str">
        <f>IF(LEN('Contacts Data'!B3614)&gt;0, LEN('Contacts Data'!B3614) + LEN('Contacts Data'!C3614), "")</f>
        <v/>
      </c>
      <c r="C4175" s="18" t="str">
        <f>IF(LEN('Contacts Data'!E3614)&gt;20,LEN('Contacts Data'!E3614),"")</f>
        <v/>
      </c>
      <c r="D4175" s="18" t="str">
        <f>IF(LEN('Contacts Data'!F3614)&gt;20,LEN('Contacts Data'!F3614),"")</f>
        <v/>
      </c>
      <c r="E4175" s="18" t="str">
        <f>IF(LEN('Contacts Data'!G3614)&gt;20,LEN('Contacts Data'!G3614),"")</f>
        <v/>
      </c>
      <c r="F4175" s="18" t="str">
        <f>IF(LEN('Contacts Data'!H3614)&gt;60,LEN('Contacts Data'!H3614),"")</f>
        <v/>
      </c>
      <c r="G4175" s="18" t="str">
        <f>IF(LEN('Contacts Data'!I3614)&gt;128,LEN('Contacts Data'!I3614),"")</f>
        <v/>
      </c>
      <c r="H4175" s="18" t="str">
        <f>IF(LEN('Contacts Data'!J3614)&gt;60,LEN('Contacts Data'!J3614),"")</f>
        <v/>
      </c>
      <c r="I4175" s="18" t="str">
        <f>IF(LEN('Contacts Data'!K3614)&gt;30,LEN('Contacts Data'!K3614),"")</f>
        <v/>
      </c>
      <c r="J4175" s="18" t="str">
        <f>IF(LEN('Contacts Data'!L3614)&gt;2,LEN('Contacts Data'!L3614),"")</f>
        <v/>
      </c>
      <c r="K4175" s="18" t="str">
        <f>IF(LEN('Contacts Data'!M3614)&gt;16,LEN('Contacts Data'!M3614),"")</f>
        <v/>
      </c>
      <c r="L4175" s="18" t="str">
        <f>IF(LEN('Contacts Data'!D3614)&gt;128,LEN('Contacts Data'!D3614),"")</f>
        <v/>
      </c>
      <c r="M4175" s="18" t="str">
        <f>IF(LEN('Contacts Data'!O3614)&gt;1024,LEN('Contacts Data'!O3614),"")</f>
        <v/>
      </c>
      <c r="P4175" s="18" t="str">
        <f>IF(LEN('Matter Data'!A3607)&gt;0,LEN('Matter Data'!A3607)+LEN('Matter Data'!B3607),"")</f>
        <v/>
      </c>
      <c r="Q4175" s="18" t="str">
        <f>IF(LEN('Matter Data'!C3607)&gt;80,LEN('Matter Data'!C3607),"")</f>
        <v/>
      </c>
      <c r="R4175" s="18" t="str">
        <f>IF(LEN('Matter Data'!H3607)&gt;40,LEN('Matter Data'!H3607),"")</f>
        <v/>
      </c>
      <c r="S4175" s="21" t="b">
        <f>IF(LEN('Matter Data'!C3607)&gt;0,CONCATENATE('Matter Data'!A3607,'Matter Data'!B3607,'Matter Data'!C3607))</f>
        <v>0</v>
      </c>
      <c r="T4175" s="21">
        <f>IF(LEN('Matter Data'!C3607)&gt;0,COUNTIF($S$2:$S$5001,CONCATENATE('Matter Data'!A3607,'Matter Data'!B3607,'Matter Data'!C3607)),0)</f>
        <v>0</v>
      </c>
      <c r="U4175" s="22" t="str">
        <f>IF(LEN('Contacts Data'!B3614)&gt;0,'Contacts Data'!B3614,"")</f>
        <v/>
      </c>
      <c r="V4175" s="22" t="str">
        <f>IF(LEN('Contacts Data'!C3614)&gt;0,'Contacts Data'!C3614,"")</f>
        <v/>
      </c>
      <c r="W4175" s="22" t="str">
        <f>CONCATENATE(U4175, " ", V4175, " ", 'Contacts Data'!$A3614)</f>
        <v xml:space="preserve">  </v>
      </c>
      <c r="X4175" s="22" t="str">
        <f>CONCATENATE('Matter Data'!A3607, " ", 'Matter Data'!B3607, " ", "Client")</f>
        <v xml:space="preserve">  Client</v>
      </c>
      <c r="Y4175" s="19" t="str">
        <f t="shared" si="65"/>
        <v/>
      </c>
    </row>
    <row r="4176" spans="1:25" x14ac:dyDescent="0.25">
      <c r="A4176" s="18" t="str">
        <f>IF(LEN('Contacts Data'!A3615)&gt;20,LEN('Contacts Data'!A3615),"")</f>
        <v/>
      </c>
      <c r="B4176" s="18" t="str">
        <f>IF(LEN('Contacts Data'!B3615)&gt;0, LEN('Contacts Data'!B3615) + LEN('Contacts Data'!C3615), "")</f>
        <v/>
      </c>
      <c r="C4176" s="18" t="str">
        <f>IF(LEN('Contacts Data'!E3615)&gt;20,LEN('Contacts Data'!E3615),"")</f>
        <v/>
      </c>
      <c r="D4176" s="18" t="str">
        <f>IF(LEN('Contacts Data'!F3615)&gt;20,LEN('Contacts Data'!F3615),"")</f>
        <v/>
      </c>
      <c r="E4176" s="18" t="str">
        <f>IF(LEN('Contacts Data'!G3615)&gt;20,LEN('Contacts Data'!G3615),"")</f>
        <v/>
      </c>
      <c r="F4176" s="18" t="str">
        <f>IF(LEN('Contacts Data'!H3615)&gt;60,LEN('Contacts Data'!H3615),"")</f>
        <v/>
      </c>
      <c r="G4176" s="18" t="str">
        <f>IF(LEN('Contacts Data'!I3615)&gt;128,LEN('Contacts Data'!I3615),"")</f>
        <v/>
      </c>
      <c r="H4176" s="18" t="str">
        <f>IF(LEN('Contacts Data'!J3615)&gt;60,LEN('Contacts Data'!J3615),"")</f>
        <v/>
      </c>
      <c r="I4176" s="18" t="str">
        <f>IF(LEN('Contacts Data'!K3615)&gt;30,LEN('Contacts Data'!K3615),"")</f>
        <v/>
      </c>
      <c r="J4176" s="18" t="str">
        <f>IF(LEN('Contacts Data'!L3615)&gt;2,LEN('Contacts Data'!L3615),"")</f>
        <v/>
      </c>
      <c r="K4176" s="18" t="str">
        <f>IF(LEN('Contacts Data'!M3615)&gt;16,LEN('Contacts Data'!M3615),"")</f>
        <v/>
      </c>
      <c r="L4176" s="18" t="str">
        <f>IF(LEN('Contacts Data'!D3615)&gt;128,LEN('Contacts Data'!D3615),"")</f>
        <v/>
      </c>
      <c r="M4176" s="18" t="str">
        <f>IF(LEN('Contacts Data'!O3615)&gt;1024,LEN('Contacts Data'!O3615),"")</f>
        <v/>
      </c>
      <c r="P4176" s="18" t="str">
        <f>IF(LEN('Matter Data'!A3608)&gt;0,LEN('Matter Data'!A3608)+LEN('Matter Data'!B3608),"")</f>
        <v/>
      </c>
      <c r="Q4176" s="18" t="str">
        <f>IF(LEN('Matter Data'!C3608)&gt;80,LEN('Matter Data'!C3608),"")</f>
        <v/>
      </c>
      <c r="R4176" s="18" t="str">
        <f>IF(LEN('Matter Data'!H3608)&gt;40,LEN('Matter Data'!H3608),"")</f>
        <v/>
      </c>
      <c r="S4176" s="21" t="b">
        <f>IF(LEN('Matter Data'!C3608)&gt;0,CONCATENATE('Matter Data'!A3608,'Matter Data'!B3608,'Matter Data'!C3608))</f>
        <v>0</v>
      </c>
      <c r="T4176" s="21">
        <f>IF(LEN('Matter Data'!C3608)&gt;0,COUNTIF($S$2:$S$5001,CONCATENATE('Matter Data'!A3608,'Matter Data'!B3608,'Matter Data'!C3608)),0)</f>
        <v>0</v>
      </c>
      <c r="U4176" s="22" t="str">
        <f>IF(LEN('Contacts Data'!B3615)&gt;0,'Contacts Data'!B3615,"")</f>
        <v/>
      </c>
      <c r="V4176" s="22" t="str">
        <f>IF(LEN('Contacts Data'!C3615)&gt;0,'Contacts Data'!C3615,"")</f>
        <v/>
      </c>
      <c r="W4176" s="22" t="str">
        <f>CONCATENATE(U4176, " ", V4176, " ", 'Contacts Data'!$A3615)</f>
        <v xml:space="preserve">  </v>
      </c>
      <c r="X4176" s="22" t="str">
        <f>CONCATENATE('Matter Data'!A3608, " ", 'Matter Data'!B3608, " ", "Client")</f>
        <v xml:space="preserve">  Client</v>
      </c>
      <c r="Y4176" s="19" t="str">
        <f t="shared" si="65"/>
        <v/>
      </c>
    </row>
    <row r="4177" spans="1:25" x14ac:dyDescent="0.25">
      <c r="A4177" s="18" t="str">
        <f>IF(LEN('Contacts Data'!A3616)&gt;20,LEN('Contacts Data'!A3616),"")</f>
        <v/>
      </c>
      <c r="B4177" s="18" t="str">
        <f>IF(LEN('Contacts Data'!B3616)&gt;0, LEN('Contacts Data'!B3616) + LEN('Contacts Data'!C3616), "")</f>
        <v/>
      </c>
      <c r="C4177" s="18" t="str">
        <f>IF(LEN('Contacts Data'!E3616)&gt;20,LEN('Contacts Data'!E3616),"")</f>
        <v/>
      </c>
      <c r="D4177" s="18" t="str">
        <f>IF(LEN('Contacts Data'!F3616)&gt;20,LEN('Contacts Data'!F3616),"")</f>
        <v/>
      </c>
      <c r="E4177" s="18" t="str">
        <f>IF(LEN('Contacts Data'!G3616)&gt;20,LEN('Contacts Data'!G3616),"")</f>
        <v/>
      </c>
      <c r="F4177" s="18" t="str">
        <f>IF(LEN('Contacts Data'!H3616)&gt;60,LEN('Contacts Data'!H3616),"")</f>
        <v/>
      </c>
      <c r="G4177" s="18" t="str">
        <f>IF(LEN('Contacts Data'!I3616)&gt;128,LEN('Contacts Data'!I3616),"")</f>
        <v/>
      </c>
      <c r="H4177" s="18" t="str">
        <f>IF(LEN('Contacts Data'!J3616)&gt;60,LEN('Contacts Data'!J3616),"")</f>
        <v/>
      </c>
      <c r="I4177" s="18" t="str">
        <f>IF(LEN('Contacts Data'!K3616)&gt;30,LEN('Contacts Data'!K3616),"")</f>
        <v/>
      </c>
      <c r="J4177" s="18" t="str">
        <f>IF(LEN('Contacts Data'!L3616)&gt;2,LEN('Contacts Data'!L3616),"")</f>
        <v/>
      </c>
      <c r="K4177" s="18" t="str">
        <f>IF(LEN('Contacts Data'!M3616)&gt;16,LEN('Contacts Data'!M3616),"")</f>
        <v/>
      </c>
      <c r="L4177" s="18" t="str">
        <f>IF(LEN('Contacts Data'!D3616)&gt;128,LEN('Contacts Data'!D3616),"")</f>
        <v/>
      </c>
      <c r="M4177" s="18" t="str">
        <f>IF(LEN('Contacts Data'!O3616)&gt;1024,LEN('Contacts Data'!O3616),"")</f>
        <v/>
      </c>
      <c r="P4177" s="18" t="str">
        <f>IF(LEN('Matter Data'!A3609)&gt;0,LEN('Matter Data'!A3609)+LEN('Matter Data'!B3609),"")</f>
        <v/>
      </c>
      <c r="Q4177" s="18" t="str">
        <f>IF(LEN('Matter Data'!C3609)&gt;80,LEN('Matter Data'!C3609),"")</f>
        <v/>
      </c>
      <c r="R4177" s="18" t="str">
        <f>IF(LEN('Matter Data'!H3609)&gt;40,LEN('Matter Data'!H3609),"")</f>
        <v/>
      </c>
      <c r="S4177" s="21" t="b">
        <f>IF(LEN('Matter Data'!C3609)&gt;0,CONCATENATE('Matter Data'!A3609,'Matter Data'!B3609,'Matter Data'!C3609))</f>
        <v>0</v>
      </c>
      <c r="T4177" s="21">
        <f>IF(LEN('Matter Data'!C3609)&gt;0,COUNTIF($S$2:$S$5001,CONCATENATE('Matter Data'!A3609,'Matter Data'!B3609,'Matter Data'!C3609)),0)</f>
        <v>0</v>
      </c>
      <c r="U4177" s="22" t="str">
        <f>IF(LEN('Contacts Data'!B3616)&gt;0,'Contacts Data'!B3616,"")</f>
        <v/>
      </c>
      <c r="V4177" s="22" t="str">
        <f>IF(LEN('Contacts Data'!C3616)&gt;0,'Contacts Data'!C3616,"")</f>
        <v/>
      </c>
      <c r="W4177" s="22" t="str">
        <f>CONCATENATE(U4177, " ", V4177, " ", 'Contacts Data'!$A3616)</f>
        <v xml:space="preserve">  </v>
      </c>
      <c r="X4177" s="22" t="str">
        <f>CONCATENATE('Matter Data'!A3609, " ", 'Matter Data'!B3609, " ", "Client")</f>
        <v xml:space="preserve">  Client</v>
      </c>
      <c r="Y4177" s="19" t="str">
        <f t="shared" si="65"/>
        <v/>
      </c>
    </row>
    <row r="4178" spans="1:25" x14ac:dyDescent="0.25">
      <c r="A4178" s="18" t="str">
        <f>IF(LEN('Contacts Data'!A3617)&gt;20,LEN('Contacts Data'!A3617),"")</f>
        <v/>
      </c>
      <c r="B4178" s="18" t="str">
        <f>IF(LEN('Contacts Data'!B3617)&gt;0, LEN('Contacts Data'!B3617) + LEN('Contacts Data'!C3617), "")</f>
        <v/>
      </c>
      <c r="C4178" s="18" t="str">
        <f>IF(LEN('Contacts Data'!E3617)&gt;20,LEN('Contacts Data'!E3617),"")</f>
        <v/>
      </c>
      <c r="D4178" s="18" t="str">
        <f>IF(LEN('Contacts Data'!F3617)&gt;20,LEN('Contacts Data'!F3617),"")</f>
        <v/>
      </c>
      <c r="E4178" s="18" t="str">
        <f>IF(LEN('Contacts Data'!G3617)&gt;20,LEN('Contacts Data'!G3617),"")</f>
        <v/>
      </c>
      <c r="F4178" s="18" t="str">
        <f>IF(LEN('Contacts Data'!H3617)&gt;60,LEN('Contacts Data'!H3617),"")</f>
        <v/>
      </c>
      <c r="G4178" s="18" t="str">
        <f>IF(LEN('Contacts Data'!I3617)&gt;128,LEN('Contacts Data'!I3617),"")</f>
        <v/>
      </c>
      <c r="H4178" s="18" t="str">
        <f>IF(LEN('Contacts Data'!J3617)&gt;60,LEN('Contacts Data'!J3617),"")</f>
        <v/>
      </c>
      <c r="I4178" s="18" t="str">
        <f>IF(LEN('Contacts Data'!K3617)&gt;30,LEN('Contacts Data'!K3617),"")</f>
        <v/>
      </c>
      <c r="J4178" s="18" t="str">
        <f>IF(LEN('Contacts Data'!L3617)&gt;2,LEN('Contacts Data'!L3617),"")</f>
        <v/>
      </c>
      <c r="K4178" s="18" t="str">
        <f>IF(LEN('Contacts Data'!M3617)&gt;16,LEN('Contacts Data'!M3617),"")</f>
        <v/>
      </c>
      <c r="L4178" s="18" t="str">
        <f>IF(LEN('Contacts Data'!D3617)&gt;128,LEN('Contacts Data'!D3617),"")</f>
        <v/>
      </c>
      <c r="M4178" s="18" t="str">
        <f>IF(LEN('Contacts Data'!O3617)&gt;1024,LEN('Contacts Data'!O3617),"")</f>
        <v/>
      </c>
      <c r="P4178" s="18" t="str">
        <f>IF(LEN('Matter Data'!A3610)&gt;0,LEN('Matter Data'!A3610)+LEN('Matter Data'!B3610),"")</f>
        <v/>
      </c>
      <c r="Q4178" s="18" t="str">
        <f>IF(LEN('Matter Data'!C3610)&gt;80,LEN('Matter Data'!C3610),"")</f>
        <v/>
      </c>
      <c r="R4178" s="18" t="str">
        <f>IF(LEN('Matter Data'!H3610)&gt;40,LEN('Matter Data'!H3610),"")</f>
        <v/>
      </c>
      <c r="S4178" s="21" t="b">
        <f>IF(LEN('Matter Data'!C3610)&gt;0,CONCATENATE('Matter Data'!A3610,'Matter Data'!B3610,'Matter Data'!C3610))</f>
        <v>0</v>
      </c>
      <c r="T4178" s="21">
        <f>IF(LEN('Matter Data'!C3610)&gt;0,COUNTIF($S$2:$S$5001,CONCATENATE('Matter Data'!A3610,'Matter Data'!B3610,'Matter Data'!C3610)),0)</f>
        <v>0</v>
      </c>
      <c r="U4178" s="22" t="str">
        <f>IF(LEN('Contacts Data'!B3617)&gt;0,'Contacts Data'!B3617,"")</f>
        <v/>
      </c>
      <c r="V4178" s="22" t="str">
        <f>IF(LEN('Contacts Data'!C3617)&gt;0,'Contacts Data'!C3617,"")</f>
        <v/>
      </c>
      <c r="W4178" s="22" t="str">
        <f>CONCATENATE(U4178, " ", V4178, " ", 'Contacts Data'!$A3617)</f>
        <v xml:space="preserve">  </v>
      </c>
      <c r="X4178" s="22" t="str">
        <f>CONCATENATE('Matter Data'!A3610, " ", 'Matter Data'!B3610, " ", "Client")</f>
        <v xml:space="preserve">  Client</v>
      </c>
      <c r="Y4178" s="19" t="str">
        <f t="shared" si="65"/>
        <v/>
      </c>
    </row>
    <row r="4179" spans="1:25" x14ac:dyDescent="0.25">
      <c r="A4179" s="18" t="str">
        <f>IF(LEN('Contacts Data'!A3618)&gt;20,LEN('Contacts Data'!A3618),"")</f>
        <v/>
      </c>
      <c r="B4179" s="18" t="str">
        <f>IF(LEN('Contacts Data'!B3618)&gt;0, LEN('Contacts Data'!B3618) + LEN('Contacts Data'!C3618), "")</f>
        <v/>
      </c>
      <c r="C4179" s="18" t="str">
        <f>IF(LEN('Contacts Data'!E3618)&gt;20,LEN('Contacts Data'!E3618),"")</f>
        <v/>
      </c>
      <c r="D4179" s="18" t="str">
        <f>IF(LEN('Contacts Data'!F3618)&gt;20,LEN('Contacts Data'!F3618),"")</f>
        <v/>
      </c>
      <c r="E4179" s="18" t="str">
        <f>IF(LEN('Contacts Data'!G3618)&gt;20,LEN('Contacts Data'!G3618),"")</f>
        <v/>
      </c>
      <c r="F4179" s="18" t="str">
        <f>IF(LEN('Contacts Data'!H3618)&gt;60,LEN('Contacts Data'!H3618),"")</f>
        <v/>
      </c>
      <c r="G4179" s="18" t="str">
        <f>IF(LEN('Contacts Data'!I3618)&gt;128,LEN('Contacts Data'!I3618),"")</f>
        <v/>
      </c>
      <c r="H4179" s="18" t="str">
        <f>IF(LEN('Contacts Data'!J3618)&gt;60,LEN('Contacts Data'!J3618),"")</f>
        <v/>
      </c>
      <c r="I4179" s="18" t="str">
        <f>IF(LEN('Contacts Data'!K3618)&gt;30,LEN('Contacts Data'!K3618),"")</f>
        <v/>
      </c>
      <c r="J4179" s="18" t="str">
        <f>IF(LEN('Contacts Data'!L3618)&gt;2,LEN('Contacts Data'!L3618),"")</f>
        <v/>
      </c>
      <c r="K4179" s="18" t="str">
        <f>IF(LEN('Contacts Data'!M3618)&gt;16,LEN('Contacts Data'!M3618),"")</f>
        <v/>
      </c>
      <c r="L4179" s="18" t="str">
        <f>IF(LEN('Contacts Data'!D3618)&gt;128,LEN('Contacts Data'!D3618),"")</f>
        <v/>
      </c>
      <c r="M4179" s="18" t="str">
        <f>IF(LEN('Contacts Data'!O3618)&gt;1024,LEN('Contacts Data'!O3618),"")</f>
        <v/>
      </c>
      <c r="P4179" s="18" t="str">
        <f>IF(LEN('Matter Data'!A3611)&gt;0,LEN('Matter Data'!A3611)+LEN('Matter Data'!B3611),"")</f>
        <v/>
      </c>
      <c r="Q4179" s="18" t="str">
        <f>IF(LEN('Matter Data'!C3611)&gt;80,LEN('Matter Data'!C3611),"")</f>
        <v/>
      </c>
      <c r="R4179" s="18" t="str">
        <f>IF(LEN('Matter Data'!H3611)&gt;40,LEN('Matter Data'!H3611),"")</f>
        <v/>
      </c>
      <c r="S4179" s="21" t="b">
        <f>IF(LEN('Matter Data'!C3611)&gt;0,CONCATENATE('Matter Data'!A3611,'Matter Data'!B3611,'Matter Data'!C3611))</f>
        <v>0</v>
      </c>
      <c r="T4179" s="21">
        <f>IF(LEN('Matter Data'!C3611)&gt;0,COUNTIF($S$2:$S$5001,CONCATENATE('Matter Data'!A3611,'Matter Data'!B3611,'Matter Data'!C3611)),0)</f>
        <v>0</v>
      </c>
      <c r="U4179" s="22" t="str">
        <f>IF(LEN('Contacts Data'!B3618)&gt;0,'Contacts Data'!B3618,"")</f>
        <v/>
      </c>
      <c r="V4179" s="22" t="str">
        <f>IF(LEN('Contacts Data'!C3618)&gt;0,'Contacts Data'!C3618,"")</f>
        <v/>
      </c>
      <c r="W4179" s="22" t="str">
        <f>CONCATENATE(U4179, " ", V4179, " ", 'Contacts Data'!$A3618)</f>
        <v xml:space="preserve">  </v>
      </c>
      <c r="X4179" s="22" t="str">
        <f>CONCATENATE('Matter Data'!A3611, " ", 'Matter Data'!B3611, " ", "Client")</f>
        <v xml:space="preserve">  Client</v>
      </c>
      <c r="Y4179" s="19" t="str">
        <f t="shared" si="65"/>
        <v/>
      </c>
    </row>
    <row r="4180" spans="1:25" x14ac:dyDescent="0.25">
      <c r="A4180" s="18" t="str">
        <f>IF(LEN('Contacts Data'!A3619)&gt;20,LEN('Contacts Data'!A3619),"")</f>
        <v/>
      </c>
      <c r="B4180" s="18" t="str">
        <f>IF(LEN('Contacts Data'!B3619)&gt;0, LEN('Contacts Data'!B3619) + LEN('Contacts Data'!C3619), "")</f>
        <v/>
      </c>
      <c r="C4180" s="18" t="str">
        <f>IF(LEN('Contacts Data'!E3619)&gt;20,LEN('Contacts Data'!E3619),"")</f>
        <v/>
      </c>
      <c r="D4180" s="18" t="str">
        <f>IF(LEN('Contacts Data'!F3619)&gt;20,LEN('Contacts Data'!F3619),"")</f>
        <v/>
      </c>
      <c r="E4180" s="18" t="str">
        <f>IF(LEN('Contacts Data'!G3619)&gt;20,LEN('Contacts Data'!G3619),"")</f>
        <v/>
      </c>
      <c r="F4180" s="18" t="str">
        <f>IF(LEN('Contacts Data'!H3619)&gt;60,LEN('Contacts Data'!H3619),"")</f>
        <v/>
      </c>
      <c r="G4180" s="18" t="str">
        <f>IF(LEN('Contacts Data'!I3619)&gt;128,LEN('Contacts Data'!I3619),"")</f>
        <v/>
      </c>
      <c r="H4180" s="18" t="str">
        <f>IF(LEN('Contacts Data'!J3619)&gt;60,LEN('Contacts Data'!J3619),"")</f>
        <v/>
      </c>
      <c r="I4180" s="18" t="str">
        <f>IF(LEN('Contacts Data'!K3619)&gt;30,LEN('Contacts Data'!K3619),"")</f>
        <v/>
      </c>
      <c r="J4180" s="18" t="str">
        <f>IF(LEN('Contacts Data'!L3619)&gt;2,LEN('Contacts Data'!L3619),"")</f>
        <v/>
      </c>
      <c r="K4180" s="18" t="str">
        <f>IF(LEN('Contacts Data'!M3619)&gt;16,LEN('Contacts Data'!M3619),"")</f>
        <v/>
      </c>
      <c r="L4180" s="18" t="str">
        <f>IF(LEN('Contacts Data'!D3619)&gt;128,LEN('Contacts Data'!D3619),"")</f>
        <v/>
      </c>
      <c r="M4180" s="18" t="str">
        <f>IF(LEN('Contacts Data'!O3619)&gt;1024,LEN('Contacts Data'!O3619),"")</f>
        <v/>
      </c>
      <c r="P4180" s="18" t="str">
        <f>IF(LEN('Matter Data'!A3612)&gt;0,LEN('Matter Data'!A3612)+LEN('Matter Data'!B3612),"")</f>
        <v/>
      </c>
      <c r="Q4180" s="18" t="str">
        <f>IF(LEN('Matter Data'!C3612)&gt;80,LEN('Matter Data'!C3612),"")</f>
        <v/>
      </c>
      <c r="R4180" s="18" t="str">
        <f>IF(LEN('Matter Data'!H3612)&gt;40,LEN('Matter Data'!H3612),"")</f>
        <v/>
      </c>
      <c r="S4180" s="21" t="b">
        <f>IF(LEN('Matter Data'!C3612)&gt;0,CONCATENATE('Matter Data'!A3612,'Matter Data'!B3612,'Matter Data'!C3612))</f>
        <v>0</v>
      </c>
      <c r="T4180" s="21">
        <f>IF(LEN('Matter Data'!C3612)&gt;0,COUNTIF($S$2:$S$5001,CONCATENATE('Matter Data'!A3612,'Matter Data'!B3612,'Matter Data'!C3612)),0)</f>
        <v>0</v>
      </c>
      <c r="U4180" s="22" t="str">
        <f>IF(LEN('Contacts Data'!B3619)&gt;0,'Contacts Data'!B3619,"")</f>
        <v/>
      </c>
      <c r="V4180" s="22" t="str">
        <f>IF(LEN('Contacts Data'!C3619)&gt;0,'Contacts Data'!C3619,"")</f>
        <v/>
      </c>
      <c r="W4180" s="22" t="str">
        <f>CONCATENATE(U4180, " ", V4180, " ", 'Contacts Data'!$A3619)</f>
        <v xml:space="preserve">  </v>
      </c>
      <c r="X4180" s="22" t="str">
        <f>CONCATENATE('Matter Data'!A3612, " ", 'Matter Data'!B3612, " ", "Client")</f>
        <v xml:space="preserve">  Client</v>
      </c>
      <c r="Y4180" s="19" t="str">
        <f t="shared" si="65"/>
        <v/>
      </c>
    </row>
    <row r="4181" spans="1:25" x14ac:dyDescent="0.25">
      <c r="A4181" s="18" t="str">
        <f>IF(LEN('Contacts Data'!A3620)&gt;20,LEN('Contacts Data'!A3620),"")</f>
        <v/>
      </c>
      <c r="B4181" s="18" t="str">
        <f>IF(LEN('Contacts Data'!B3620)&gt;0, LEN('Contacts Data'!B3620) + LEN('Contacts Data'!C3620), "")</f>
        <v/>
      </c>
      <c r="C4181" s="18" t="str">
        <f>IF(LEN('Contacts Data'!E3620)&gt;20,LEN('Contacts Data'!E3620),"")</f>
        <v/>
      </c>
      <c r="D4181" s="18" t="str">
        <f>IF(LEN('Contacts Data'!F3620)&gt;20,LEN('Contacts Data'!F3620),"")</f>
        <v/>
      </c>
      <c r="E4181" s="18" t="str">
        <f>IF(LEN('Contacts Data'!G3620)&gt;20,LEN('Contacts Data'!G3620),"")</f>
        <v/>
      </c>
      <c r="F4181" s="18" t="str">
        <f>IF(LEN('Contacts Data'!H3620)&gt;60,LEN('Contacts Data'!H3620),"")</f>
        <v/>
      </c>
      <c r="G4181" s="18" t="str">
        <f>IF(LEN('Contacts Data'!I3620)&gt;128,LEN('Contacts Data'!I3620),"")</f>
        <v/>
      </c>
      <c r="H4181" s="18" t="str">
        <f>IF(LEN('Contacts Data'!J3620)&gt;60,LEN('Contacts Data'!J3620),"")</f>
        <v/>
      </c>
      <c r="I4181" s="18" t="str">
        <f>IF(LEN('Contacts Data'!K3620)&gt;30,LEN('Contacts Data'!K3620),"")</f>
        <v/>
      </c>
      <c r="J4181" s="18" t="str">
        <f>IF(LEN('Contacts Data'!L3620)&gt;2,LEN('Contacts Data'!L3620),"")</f>
        <v/>
      </c>
      <c r="K4181" s="18" t="str">
        <f>IF(LEN('Contacts Data'!M3620)&gt;16,LEN('Contacts Data'!M3620),"")</f>
        <v/>
      </c>
      <c r="L4181" s="18" t="str">
        <f>IF(LEN('Contacts Data'!D3620)&gt;128,LEN('Contacts Data'!D3620),"")</f>
        <v/>
      </c>
      <c r="M4181" s="18" t="str">
        <f>IF(LEN('Contacts Data'!O3620)&gt;1024,LEN('Contacts Data'!O3620),"")</f>
        <v/>
      </c>
      <c r="P4181" s="18" t="str">
        <f>IF(LEN('Matter Data'!A3613)&gt;0,LEN('Matter Data'!A3613)+LEN('Matter Data'!B3613),"")</f>
        <v/>
      </c>
      <c r="Q4181" s="18" t="str">
        <f>IF(LEN('Matter Data'!C3613)&gt;80,LEN('Matter Data'!C3613),"")</f>
        <v/>
      </c>
      <c r="R4181" s="18" t="str">
        <f>IF(LEN('Matter Data'!H3613)&gt;40,LEN('Matter Data'!H3613),"")</f>
        <v/>
      </c>
      <c r="S4181" s="21" t="b">
        <f>IF(LEN('Matter Data'!C3613)&gt;0,CONCATENATE('Matter Data'!A3613,'Matter Data'!B3613,'Matter Data'!C3613))</f>
        <v>0</v>
      </c>
      <c r="T4181" s="21">
        <f>IF(LEN('Matter Data'!C3613)&gt;0,COUNTIF($S$2:$S$5001,CONCATENATE('Matter Data'!A3613,'Matter Data'!B3613,'Matter Data'!C3613)),0)</f>
        <v>0</v>
      </c>
      <c r="U4181" s="22" t="str">
        <f>IF(LEN('Contacts Data'!B3620)&gt;0,'Contacts Data'!B3620,"")</f>
        <v/>
      </c>
      <c r="V4181" s="22" t="str">
        <f>IF(LEN('Contacts Data'!C3620)&gt;0,'Contacts Data'!C3620,"")</f>
        <v/>
      </c>
      <c r="W4181" s="22" t="str">
        <f>CONCATENATE(U4181, " ", V4181, " ", 'Contacts Data'!$A3620)</f>
        <v xml:space="preserve">  </v>
      </c>
      <c r="X4181" s="22" t="str">
        <f>CONCATENATE('Matter Data'!A3613, " ", 'Matter Data'!B3613, " ", "Client")</f>
        <v xml:space="preserve">  Client</v>
      </c>
      <c r="Y4181" s="19" t="str">
        <f t="shared" si="65"/>
        <v/>
      </c>
    </row>
    <row r="4182" spans="1:25" x14ac:dyDescent="0.25">
      <c r="A4182" s="18" t="str">
        <f>IF(LEN('Contacts Data'!A3621)&gt;20,LEN('Contacts Data'!A3621),"")</f>
        <v/>
      </c>
      <c r="B4182" s="18" t="str">
        <f>IF(LEN('Contacts Data'!B3621)&gt;0, LEN('Contacts Data'!B3621) + LEN('Contacts Data'!C3621), "")</f>
        <v/>
      </c>
      <c r="C4182" s="18" t="str">
        <f>IF(LEN('Contacts Data'!E3621)&gt;20,LEN('Contacts Data'!E3621),"")</f>
        <v/>
      </c>
      <c r="D4182" s="18" t="str">
        <f>IF(LEN('Contacts Data'!F3621)&gt;20,LEN('Contacts Data'!F3621),"")</f>
        <v/>
      </c>
      <c r="E4182" s="18" t="str">
        <f>IF(LEN('Contacts Data'!G3621)&gt;20,LEN('Contacts Data'!G3621),"")</f>
        <v/>
      </c>
      <c r="F4182" s="18" t="str">
        <f>IF(LEN('Contacts Data'!H3621)&gt;60,LEN('Contacts Data'!H3621),"")</f>
        <v/>
      </c>
      <c r="G4182" s="18" t="str">
        <f>IF(LEN('Contacts Data'!I3621)&gt;128,LEN('Contacts Data'!I3621),"")</f>
        <v/>
      </c>
      <c r="H4182" s="18" t="str">
        <f>IF(LEN('Contacts Data'!J3621)&gt;60,LEN('Contacts Data'!J3621),"")</f>
        <v/>
      </c>
      <c r="I4182" s="18" t="str">
        <f>IF(LEN('Contacts Data'!K3621)&gt;30,LEN('Contacts Data'!K3621),"")</f>
        <v/>
      </c>
      <c r="J4182" s="18" t="str">
        <f>IF(LEN('Contacts Data'!L3621)&gt;2,LEN('Contacts Data'!L3621),"")</f>
        <v/>
      </c>
      <c r="K4182" s="18" t="str">
        <f>IF(LEN('Contacts Data'!M3621)&gt;16,LEN('Contacts Data'!M3621),"")</f>
        <v/>
      </c>
      <c r="L4182" s="18" t="str">
        <f>IF(LEN('Contacts Data'!D3621)&gt;128,LEN('Contacts Data'!D3621),"")</f>
        <v/>
      </c>
      <c r="M4182" s="18" t="str">
        <f>IF(LEN('Contacts Data'!O3621)&gt;1024,LEN('Contacts Data'!O3621),"")</f>
        <v/>
      </c>
      <c r="P4182" s="18" t="str">
        <f>IF(LEN('Matter Data'!A3614)&gt;0,LEN('Matter Data'!A3614)+LEN('Matter Data'!B3614),"")</f>
        <v/>
      </c>
      <c r="Q4182" s="18" t="str">
        <f>IF(LEN('Matter Data'!C3614)&gt;80,LEN('Matter Data'!C3614),"")</f>
        <v/>
      </c>
      <c r="R4182" s="18" t="str">
        <f>IF(LEN('Matter Data'!H3614)&gt;40,LEN('Matter Data'!H3614),"")</f>
        <v/>
      </c>
      <c r="S4182" s="21" t="b">
        <f>IF(LEN('Matter Data'!C3614)&gt;0,CONCATENATE('Matter Data'!A3614,'Matter Data'!B3614,'Matter Data'!C3614))</f>
        <v>0</v>
      </c>
      <c r="T4182" s="21">
        <f>IF(LEN('Matter Data'!C3614)&gt;0,COUNTIF($S$2:$S$5001,CONCATENATE('Matter Data'!A3614,'Matter Data'!B3614,'Matter Data'!C3614)),0)</f>
        <v>0</v>
      </c>
      <c r="U4182" s="22" t="str">
        <f>IF(LEN('Contacts Data'!B3621)&gt;0,'Contacts Data'!B3621,"")</f>
        <v/>
      </c>
      <c r="V4182" s="22" t="str">
        <f>IF(LEN('Contacts Data'!C3621)&gt;0,'Contacts Data'!C3621,"")</f>
        <v/>
      </c>
      <c r="W4182" s="22" t="str">
        <f>CONCATENATE(U4182, " ", V4182, " ", 'Contacts Data'!$A3621)</f>
        <v xml:space="preserve">  </v>
      </c>
      <c r="X4182" s="22" t="str">
        <f>CONCATENATE('Matter Data'!A3614, " ", 'Matter Data'!B3614, " ", "Client")</f>
        <v xml:space="preserve">  Client</v>
      </c>
      <c r="Y4182" s="19" t="str">
        <f t="shared" si="65"/>
        <v/>
      </c>
    </row>
    <row r="4183" spans="1:25" x14ac:dyDescent="0.25">
      <c r="A4183" s="18" t="str">
        <f>IF(LEN('Contacts Data'!A3622)&gt;20,LEN('Contacts Data'!A3622),"")</f>
        <v/>
      </c>
      <c r="B4183" s="18" t="str">
        <f>IF(LEN('Contacts Data'!B3622)&gt;0, LEN('Contacts Data'!B3622) + LEN('Contacts Data'!C3622), "")</f>
        <v/>
      </c>
      <c r="C4183" s="18" t="str">
        <f>IF(LEN('Contacts Data'!E3622)&gt;20,LEN('Contacts Data'!E3622),"")</f>
        <v/>
      </c>
      <c r="D4183" s="18" t="str">
        <f>IF(LEN('Contacts Data'!F3622)&gt;20,LEN('Contacts Data'!F3622),"")</f>
        <v/>
      </c>
      <c r="E4183" s="18" t="str">
        <f>IF(LEN('Contacts Data'!G3622)&gt;20,LEN('Contacts Data'!G3622),"")</f>
        <v/>
      </c>
      <c r="F4183" s="18" t="str">
        <f>IF(LEN('Contacts Data'!H3622)&gt;60,LEN('Contacts Data'!H3622),"")</f>
        <v/>
      </c>
      <c r="G4183" s="18" t="str">
        <f>IF(LEN('Contacts Data'!I3622)&gt;128,LEN('Contacts Data'!I3622),"")</f>
        <v/>
      </c>
      <c r="H4183" s="18" t="str">
        <f>IF(LEN('Contacts Data'!J3622)&gt;60,LEN('Contacts Data'!J3622),"")</f>
        <v/>
      </c>
      <c r="I4183" s="18" t="str">
        <f>IF(LEN('Contacts Data'!K3622)&gt;30,LEN('Contacts Data'!K3622),"")</f>
        <v/>
      </c>
      <c r="J4183" s="18" t="str">
        <f>IF(LEN('Contacts Data'!L3622)&gt;2,LEN('Contacts Data'!L3622),"")</f>
        <v/>
      </c>
      <c r="K4183" s="18" t="str">
        <f>IF(LEN('Contacts Data'!M3622)&gt;16,LEN('Contacts Data'!M3622),"")</f>
        <v/>
      </c>
      <c r="L4183" s="18" t="str">
        <f>IF(LEN('Contacts Data'!D3622)&gt;128,LEN('Contacts Data'!D3622),"")</f>
        <v/>
      </c>
      <c r="M4183" s="18" t="str">
        <f>IF(LEN('Contacts Data'!O3622)&gt;1024,LEN('Contacts Data'!O3622),"")</f>
        <v/>
      </c>
      <c r="P4183" s="18" t="str">
        <f>IF(LEN('Matter Data'!A3615)&gt;0,LEN('Matter Data'!A3615)+LEN('Matter Data'!B3615),"")</f>
        <v/>
      </c>
      <c r="Q4183" s="18" t="str">
        <f>IF(LEN('Matter Data'!C3615)&gt;80,LEN('Matter Data'!C3615),"")</f>
        <v/>
      </c>
      <c r="R4183" s="18" t="str">
        <f>IF(LEN('Matter Data'!H3615)&gt;40,LEN('Matter Data'!H3615),"")</f>
        <v/>
      </c>
      <c r="S4183" s="21" t="b">
        <f>IF(LEN('Matter Data'!C3615)&gt;0,CONCATENATE('Matter Data'!A3615,'Matter Data'!B3615,'Matter Data'!C3615))</f>
        <v>0</v>
      </c>
      <c r="T4183" s="21">
        <f>IF(LEN('Matter Data'!C3615)&gt;0,COUNTIF($S$2:$S$5001,CONCATENATE('Matter Data'!A3615,'Matter Data'!B3615,'Matter Data'!C3615)),0)</f>
        <v>0</v>
      </c>
      <c r="U4183" s="22" t="str">
        <f>IF(LEN('Contacts Data'!B3622)&gt;0,'Contacts Data'!B3622,"")</f>
        <v/>
      </c>
      <c r="V4183" s="22" t="str">
        <f>IF(LEN('Contacts Data'!C3622)&gt;0,'Contacts Data'!C3622,"")</f>
        <v/>
      </c>
      <c r="W4183" s="22" t="str">
        <f>CONCATENATE(U4183, " ", V4183, " ", 'Contacts Data'!$A3622)</f>
        <v xml:space="preserve">  </v>
      </c>
      <c r="X4183" s="22" t="str">
        <f>CONCATENATE('Matter Data'!A3615, " ", 'Matter Data'!B3615, " ", "Client")</f>
        <v xml:space="preserve">  Client</v>
      </c>
      <c r="Y4183" s="19" t="str">
        <f t="shared" si="65"/>
        <v/>
      </c>
    </row>
    <row r="4184" spans="1:25" x14ac:dyDescent="0.25">
      <c r="A4184" s="18" t="str">
        <f>IF(LEN('Contacts Data'!A3623)&gt;20,LEN('Contacts Data'!A3623),"")</f>
        <v/>
      </c>
      <c r="B4184" s="18" t="str">
        <f>IF(LEN('Contacts Data'!B3623)&gt;0, LEN('Contacts Data'!B3623) + LEN('Contacts Data'!C3623), "")</f>
        <v/>
      </c>
      <c r="C4184" s="18" t="str">
        <f>IF(LEN('Contacts Data'!E3623)&gt;20,LEN('Contacts Data'!E3623),"")</f>
        <v/>
      </c>
      <c r="D4184" s="18" t="str">
        <f>IF(LEN('Contacts Data'!F3623)&gt;20,LEN('Contacts Data'!F3623),"")</f>
        <v/>
      </c>
      <c r="E4184" s="18" t="str">
        <f>IF(LEN('Contacts Data'!G3623)&gt;20,LEN('Contacts Data'!G3623),"")</f>
        <v/>
      </c>
      <c r="F4184" s="18" t="str">
        <f>IF(LEN('Contacts Data'!H3623)&gt;60,LEN('Contacts Data'!H3623),"")</f>
        <v/>
      </c>
      <c r="G4184" s="18" t="str">
        <f>IF(LEN('Contacts Data'!I3623)&gt;128,LEN('Contacts Data'!I3623),"")</f>
        <v/>
      </c>
      <c r="H4184" s="18" t="str">
        <f>IF(LEN('Contacts Data'!J3623)&gt;60,LEN('Contacts Data'!J3623),"")</f>
        <v/>
      </c>
      <c r="I4184" s="18" t="str">
        <f>IF(LEN('Contacts Data'!K3623)&gt;30,LEN('Contacts Data'!K3623),"")</f>
        <v/>
      </c>
      <c r="J4184" s="18" t="str">
        <f>IF(LEN('Contacts Data'!L3623)&gt;2,LEN('Contacts Data'!L3623),"")</f>
        <v/>
      </c>
      <c r="K4184" s="18" t="str">
        <f>IF(LEN('Contacts Data'!M3623)&gt;16,LEN('Contacts Data'!M3623),"")</f>
        <v/>
      </c>
      <c r="L4184" s="18" t="str">
        <f>IF(LEN('Contacts Data'!D3623)&gt;128,LEN('Contacts Data'!D3623),"")</f>
        <v/>
      </c>
      <c r="M4184" s="18" t="str">
        <f>IF(LEN('Contacts Data'!O3623)&gt;1024,LEN('Contacts Data'!O3623),"")</f>
        <v/>
      </c>
      <c r="P4184" s="18" t="str">
        <f>IF(LEN('Matter Data'!A3616)&gt;0,LEN('Matter Data'!A3616)+LEN('Matter Data'!B3616),"")</f>
        <v/>
      </c>
      <c r="Q4184" s="18" t="str">
        <f>IF(LEN('Matter Data'!C3616)&gt;80,LEN('Matter Data'!C3616),"")</f>
        <v/>
      </c>
      <c r="R4184" s="18" t="str">
        <f>IF(LEN('Matter Data'!H3616)&gt;40,LEN('Matter Data'!H3616),"")</f>
        <v/>
      </c>
      <c r="S4184" s="21" t="b">
        <f>IF(LEN('Matter Data'!C3616)&gt;0,CONCATENATE('Matter Data'!A3616,'Matter Data'!B3616,'Matter Data'!C3616))</f>
        <v>0</v>
      </c>
      <c r="T4184" s="21">
        <f>IF(LEN('Matter Data'!C3616)&gt;0,COUNTIF($S$2:$S$5001,CONCATENATE('Matter Data'!A3616,'Matter Data'!B3616,'Matter Data'!C3616)),0)</f>
        <v>0</v>
      </c>
      <c r="U4184" s="22" t="str">
        <f>IF(LEN('Contacts Data'!B3623)&gt;0,'Contacts Data'!B3623,"")</f>
        <v/>
      </c>
      <c r="V4184" s="22" t="str">
        <f>IF(LEN('Contacts Data'!C3623)&gt;0,'Contacts Data'!C3623,"")</f>
        <v/>
      </c>
      <c r="W4184" s="22" t="str">
        <f>CONCATENATE(U4184, " ", V4184, " ", 'Contacts Data'!$A3623)</f>
        <v xml:space="preserve">  </v>
      </c>
      <c r="X4184" s="22" t="str">
        <f>CONCATENATE('Matter Data'!A3616, " ", 'Matter Data'!B3616, " ", "Client")</f>
        <v xml:space="preserve">  Client</v>
      </c>
      <c r="Y4184" s="19" t="str">
        <f t="shared" si="65"/>
        <v/>
      </c>
    </row>
    <row r="4185" spans="1:25" x14ac:dyDescent="0.25">
      <c r="A4185" s="18" t="str">
        <f>IF(LEN('Contacts Data'!A3624)&gt;20,LEN('Contacts Data'!A3624),"")</f>
        <v/>
      </c>
      <c r="B4185" s="18" t="str">
        <f>IF(LEN('Contacts Data'!B3624)&gt;0, LEN('Contacts Data'!B3624) + LEN('Contacts Data'!C3624), "")</f>
        <v/>
      </c>
      <c r="C4185" s="18" t="str">
        <f>IF(LEN('Contacts Data'!E3624)&gt;20,LEN('Contacts Data'!E3624),"")</f>
        <v/>
      </c>
      <c r="D4185" s="18" t="str">
        <f>IF(LEN('Contacts Data'!F3624)&gt;20,LEN('Contacts Data'!F3624),"")</f>
        <v/>
      </c>
      <c r="E4185" s="18" t="str">
        <f>IF(LEN('Contacts Data'!G3624)&gt;20,LEN('Contacts Data'!G3624),"")</f>
        <v/>
      </c>
      <c r="F4185" s="18" t="str">
        <f>IF(LEN('Contacts Data'!H3624)&gt;60,LEN('Contacts Data'!H3624),"")</f>
        <v/>
      </c>
      <c r="G4185" s="18" t="str">
        <f>IF(LEN('Contacts Data'!I3624)&gt;128,LEN('Contacts Data'!I3624),"")</f>
        <v/>
      </c>
      <c r="H4185" s="18" t="str">
        <f>IF(LEN('Contacts Data'!J3624)&gt;60,LEN('Contacts Data'!J3624),"")</f>
        <v/>
      </c>
      <c r="I4185" s="18" t="str">
        <f>IF(LEN('Contacts Data'!K3624)&gt;30,LEN('Contacts Data'!K3624),"")</f>
        <v/>
      </c>
      <c r="J4185" s="18" t="str">
        <f>IF(LEN('Contacts Data'!L3624)&gt;2,LEN('Contacts Data'!L3624),"")</f>
        <v/>
      </c>
      <c r="K4185" s="18" t="str">
        <f>IF(LEN('Contacts Data'!M3624)&gt;16,LEN('Contacts Data'!M3624),"")</f>
        <v/>
      </c>
      <c r="L4185" s="18" t="str">
        <f>IF(LEN('Contacts Data'!D3624)&gt;128,LEN('Contacts Data'!D3624),"")</f>
        <v/>
      </c>
      <c r="M4185" s="18" t="str">
        <f>IF(LEN('Contacts Data'!O3624)&gt;1024,LEN('Contacts Data'!O3624),"")</f>
        <v/>
      </c>
      <c r="P4185" s="18" t="str">
        <f>IF(LEN('Matter Data'!A3617)&gt;0,LEN('Matter Data'!A3617)+LEN('Matter Data'!B3617),"")</f>
        <v/>
      </c>
      <c r="Q4185" s="18" t="str">
        <f>IF(LEN('Matter Data'!C3617)&gt;80,LEN('Matter Data'!C3617),"")</f>
        <v/>
      </c>
      <c r="R4185" s="18" t="str">
        <f>IF(LEN('Matter Data'!H3617)&gt;40,LEN('Matter Data'!H3617),"")</f>
        <v/>
      </c>
      <c r="S4185" s="21" t="b">
        <f>IF(LEN('Matter Data'!C3617)&gt;0,CONCATENATE('Matter Data'!A3617,'Matter Data'!B3617,'Matter Data'!C3617))</f>
        <v>0</v>
      </c>
      <c r="T4185" s="21">
        <f>IF(LEN('Matter Data'!C3617)&gt;0,COUNTIF($S$2:$S$5001,CONCATENATE('Matter Data'!A3617,'Matter Data'!B3617,'Matter Data'!C3617)),0)</f>
        <v>0</v>
      </c>
      <c r="U4185" s="22" t="str">
        <f>IF(LEN('Contacts Data'!B3624)&gt;0,'Contacts Data'!B3624,"")</f>
        <v/>
      </c>
      <c r="V4185" s="22" t="str">
        <f>IF(LEN('Contacts Data'!C3624)&gt;0,'Contacts Data'!C3624,"")</f>
        <v/>
      </c>
      <c r="W4185" s="22" t="str">
        <f>CONCATENATE(U4185, " ", V4185, " ", 'Contacts Data'!$A3624)</f>
        <v xml:space="preserve">  </v>
      </c>
      <c r="X4185" s="22" t="str">
        <f>CONCATENATE('Matter Data'!A3617, " ", 'Matter Data'!B3617, " ", "Client")</f>
        <v xml:space="preserve">  Client</v>
      </c>
      <c r="Y4185" s="19" t="str">
        <f t="shared" si="65"/>
        <v/>
      </c>
    </row>
    <row r="4186" spans="1:25" x14ac:dyDescent="0.25">
      <c r="A4186" s="18" t="str">
        <f>IF(LEN('Contacts Data'!A3625)&gt;20,LEN('Contacts Data'!A3625),"")</f>
        <v/>
      </c>
      <c r="B4186" s="18" t="str">
        <f>IF(LEN('Contacts Data'!B3625)&gt;0, LEN('Contacts Data'!B3625) + LEN('Contacts Data'!C3625), "")</f>
        <v/>
      </c>
      <c r="C4186" s="18" t="str">
        <f>IF(LEN('Contacts Data'!E3625)&gt;20,LEN('Contacts Data'!E3625),"")</f>
        <v/>
      </c>
      <c r="D4186" s="18" t="str">
        <f>IF(LEN('Contacts Data'!F3625)&gt;20,LEN('Contacts Data'!F3625),"")</f>
        <v/>
      </c>
      <c r="E4186" s="18" t="str">
        <f>IF(LEN('Contacts Data'!G3625)&gt;20,LEN('Contacts Data'!G3625),"")</f>
        <v/>
      </c>
      <c r="F4186" s="18" t="str">
        <f>IF(LEN('Contacts Data'!H3625)&gt;60,LEN('Contacts Data'!H3625),"")</f>
        <v/>
      </c>
      <c r="G4186" s="18" t="str">
        <f>IF(LEN('Contacts Data'!I3625)&gt;128,LEN('Contacts Data'!I3625),"")</f>
        <v/>
      </c>
      <c r="H4186" s="18" t="str">
        <f>IF(LEN('Contacts Data'!J3625)&gt;60,LEN('Contacts Data'!J3625),"")</f>
        <v/>
      </c>
      <c r="I4186" s="18" t="str">
        <f>IF(LEN('Contacts Data'!K3625)&gt;30,LEN('Contacts Data'!K3625),"")</f>
        <v/>
      </c>
      <c r="J4186" s="18" t="str">
        <f>IF(LEN('Contacts Data'!L3625)&gt;2,LEN('Contacts Data'!L3625),"")</f>
        <v/>
      </c>
      <c r="K4186" s="18" t="str">
        <f>IF(LEN('Contacts Data'!M3625)&gt;16,LEN('Contacts Data'!M3625),"")</f>
        <v/>
      </c>
      <c r="L4186" s="18" t="str">
        <f>IF(LEN('Contacts Data'!D3625)&gt;128,LEN('Contacts Data'!D3625),"")</f>
        <v/>
      </c>
      <c r="M4186" s="18" t="str">
        <f>IF(LEN('Contacts Data'!O3625)&gt;1024,LEN('Contacts Data'!O3625),"")</f>
        <v/>
      </c>
      <c r="P4186" s="18" t="str">
        <f>IF(LEN('Matter Data'!A3618)&gt;0,LEN('Matter Data'!A3618)+LEN('Matter Data'!B3618),"")</f>
        <v/>
      </c>
      <c r="Q4186" s="18" t="str">
        <f>IF(LEN('Matter Data'!C3618)&gt;80,LEN('Matter Data'!C3618),"")</f>
        <v/>
      </c>
      <c r="R4186" s="18" t="str">
        <f>IF(LEN('Matter Data'!H3618)&gt;40,LEN('Matter Data'!H3618),"")</f>
        <v/>
      </c>
      <c r="S4186" s="21" t="b">
        <f>IF(LEN('Matter Data'!C3618)&gt;0,CONCATENATE('Matter Data'!A3618,'Matter Data'!B3618,'Matter Data'!C3618))</f>
        <v>0</v>
      </c>
      <c r="T4186" s="21">
        <f>IF(LEN('Matter Data'!C3618)&gt;0,COUNTIF($S$2:$S$5001,CONCATENATE('Matter Data'!A3618,'Matter Data'!B3618,'Matter Data'!C3618)),0)</f>
        <v>0</v>
      </c>
      <c r="U4186" s="22" t="str">
        <f>IF(LEN('Contacts Data'!B3625)&gt;0,'Contacts Data'!B3625,"")</f>
        <v/>
      </c>
      <c r="V4186" s="22" t="str">
        <f>IF(LEN('Contacts Data'!C3625)&gt;0,'Contacts Data'!C3625,"")</f>
        <v/>
      </c>
      <c r="W4186" s="22" t="str">
        <f>CONCATENATE(U4186, " ", V4186, " ", 'Contacts Data'!$A3625)</f>
        <v xml:space="preserve">  </v>
      </c>
      <c r="X4186" s="22" t="str">
        <f>CONCATENATE('Matter Data'!A3618, " ", 'Matter Data'!B3618, " ", "Client")</f>
        <v xml:space="preserve">  Client</v>
      </c>
      <c r="Y4186" s="19" t="str">
        <f t="shared" si="65"/>
        <v/>
      </c>
    </row>
    <row r="4187" spans="1:25" x14ac:dyDescent="0.25">
      <c r="A4187" s="18" t="str">
        <f>IF(LEN('Contacts Data'!A3626)&gt;20,LEN('Contacts Data'!A3626),"")</f>
        <v/>
      </c>
      <c r="B4187" s="18" t="str">
        <f>IF(LEN('Contacts Data'!B3626)&gt;0, LEN('Contacts Data'!B3626) + LEN('Contacts Data'!C3626), "")</f>
        <v/>
      </c>
      <c r="C4187" s="18" t="str">
        <f>IF(LEN('Contacts Data'!E3626)&gt;20,LEN('Contacts Data'!E3626),"")</f>
        <v/>
      </c>
      <c r="D4187" s="18" t="str">
        <f>IF(LEN('Contacts Data'!F3626)&gt;20,LEN('Contacts Data'!F3626),"")</f>
        <v/>
      </c>
      <c r="E4187" s="18" t="str">
        <f>IF(LEN('Contacts Data'!G3626)&gt;20,LEN('Contacts Data'!G3626),"")</f>
        <v/>
      </c>
      <c r="F4187" s="18" t="str">
        <f>IF(LEN('Contacts Data'!H3626)&gt;60,LEN('Contacts Data'!H3626),"")</f>
        <v/>
      </c>
      <c r="G4187" s="18" t="str">
        <f>IF(LEN('Contacts Data'!I3626)&gt;128,LEN('Contacts Data'!I3626),"")</f>
        <v/>
      </c>
      <c r="H4187" s="18" t="str">
        <f>IF(LEN('Contacts Data'!J3626)&gt;60,LEN('Contacts Data'!J3626),"")</f>
        <v/>
      </c>
      <c r="I4187" s="18" t="str">
        <f>IF(LEN('Contacts Data'!K3626)&gt;30,LEN('Contacts Data'!K3626),"")</f>
        <v/>
      </c>
      <c r="J4187" s="18" t="str">
        <f>IF(LEN('Contacts Data'!L3626)&gt;2,LEN('Contacts Data'!L3626),"")</f>
        <v/>
      </c>
      <c r="K4187" s="18" t="str">
        <f>IF(LEN('Contacts Data'!M3626)&gt;16,LEN('Contacts Data'!M3626),"")</f>
        <v/>
      </c>
      <c r="L4187" s="18" t="str">
        <f>IF(LEN('Contacts Data'!D3626)&gt;128,LEN('Contacts Data'!D3626),"")</f>
        <v/>
      </c>
      <c r="M4187" s="18" t="str">
        <f>IF(LEN('Contacts Data'!O3626)&gt;1024,LEN('Contacts Data'!O3626),"")</f>
        <v/>
      </c>
      <c r="P4187" s="18" t="str">
        <f>IF(LEN('Matter Data'!A3619)&gt;0,LEN('Matter Data'!A3619)+LEN('Matter Data'!B3619),"")</f>
        <v/>
      </c>
      <c r="Q4187" s="18" t="str">
        <f>IF(LEN('Matter Data'!C3619)&gt;80,LEN('Matter Data'!C3619),"")</f>
        <v/>
      </c>
      <c r="R4187" s="18" t="str">
        <f>IF(LEN('Matter Data'!H3619)&gt;40,LEN('Matter Data'!H3619),"")</f>
        <v/>
      </c>
      <c r="S4187" s="21" t="b">
        <f>IF(LEN('Matter Data'!C3619)&gt;0,CONCATENATE('Matter Data'!A3619,'Matter Data'!B3619,'Matter Data'!C3619))</f>
        <v>0</v>
      </c>
      <c r="T4187" s="21">
        <f>IF(LEN('Matter Data'!C3619)&gt;0,COUNTIF($S$2:$S$5001,CONCATENATE('Matter Data'!A3619,'Matter Data'!B3619,'Matter Data'!C3619)),0)</f>
        <v>0</v>
      </c>
      <c r="U4187" s="22" t="str">
        <f>IF(LEN('Contacts Data'!B3626)&gt;0,'Contacts Data'!B3626,"")</f>
        <v/>
      </c>
      <c r="V4187" s="22" t="str">
        <f>IF(LEN('Contacts Data'!C3626)&gt;0,'Contacts Data'!C3626,"")</f>
        <v/>
      </c>
      <c r="W4187" s="22" t="str">
        <f>CONCATENATE(U4187, " ", V4187, " ", 'Contacts Data'!$A3626)</f>
        <v xml:space="preserve">  </v>
      </c>
      <c r="X4187" s="22" t="str">
        <f>CONCATENATE('Matter Data'!A3619, " ", 'Matter Data'!B3619, " ", "Client")</f>
        <v xml:space="preserve">  Client</v>
      </c>
      <c r="Y4187" s="19" t="str">
        <f t="shared" si="65"/>
        <v/>
      </c>
    </row>
    <row r="4188" spans="1:25" x14ac:dyDescent="0.25">
      <c r="A4188" s="18" t="str">
        <f>IF(LEN('Contacts Data'!A3627)&gt;20,LEN('Contacts Data'!A3627),"")</f>
        <v/>
      </c>
      <c r="B4188" s="18" t="str">
        <f>IF(LEN('Contacts Data'!B3627)&gt;0, LEN('Contacts Data'!B3627) + LEN('Contacts Data'!C3627), "")</f>
        <v/>
      </c>
      <c r="C4188" s="18" t="str">
        <f>IF(LEN('Contacts Data'!E3627)&gt;20,LEN('Contacts Data'!E3627),"")</f>
        <v/>
      </c>
      <c r="D4188" s="18" t="str">
        <f>IF(LEN('Contacts Data'!F3627)&gt;20,LEN('Contacts Data'!F3627),"")</f>
        <v/>
      </c>
      <c r="E4188" s="18" t="str">
        <f>IF(LEN('Contacts Data'!G3627)&gt;20,LEN('Contacts Data'!G3627),"")</f>
        <v/>
      </c>
      <c r="F4188" s="18" t="str">
        <f>IF(LEN('Contacts Data'!H3627)&gt;60,LEN('Contacts Data'!H3627),"")</f>
        <v/>
      </c>
      <c r="G4188" s="18" t="str">
        <f>IF(LEN('Contacts Data'!I3627)&gt;128,LEN('Contacts Data'!I3627),"")</f>
        <v/>
      </c>
      <c r="H4188" s="18" t="str">
        <f>IF(LEN('Contacts Data'!J3627)&gt;60,LEN('Contacts Data'!J3627),"")</f>
        <v/>
      </c>
      <c r="I4188" s="18" t="str">
        <f>IF(LEN('Contacts Data'!K3627)&gt;30,LEN('Contacts Data'!K3627),"")</f>
        <v/>
      </c>
      <c r="J4188" s="18" t="str">
        <f>IF(LEN('Contacts Data'!L3627)&gt;2,LEN('Contacts Data'!L3627),"")</f>
        <v/>
      </c>
      <c r="K4188" s="18" t="str">
        <f>IF(LEN('Contacts Data'!M3627)&gt;16,LEN('Contacts Data'!M3627),"")</f>
        <v/>
      </c>
      <c r="L4188" s="18" t="str">
        <f>IF(LEN('Contacts Data'!D3627)&gt;128,LEN('Contacts Data'!D3627),"")</f>
        <v/>
      </c>
      <c r="M4188" s="18" t="str">
        <f>IF(LEN('Contacts Data'!O3627)&gt;1024,LEN('Contacts Data'!O3627),"")</f>
        <v/>
      </c>
      <c r="P4188" s="18" t="str">
        <f>IF(LEN('Matter Data'!A3620)&gt;0,LEN('Matter Data'!A3620)+LEN('Matter Data'!B3620),"")</f>
        <v/>
      </c>
      <c r="Q4188" s="18" t="str">
        <f>IF(LEN('Matter Data'!C3620)&gt;80,LEN('Matter Data'!C3620),"")</f>
        <v/>
      </c>
      <c r="R4188" s="18" t="str">
        <f>IF(LEN('Matter Data'!H3620)&gt;40,LEN('Matter Data'!H3620),"")</f>
        <v/>
      </c>
      <c r="S4188" s="21" t="b">
        <f>IF(LEN('Matter Data'!C3620)&gt;0,CONCATENATE('Matter Data'!A3620,'Matter Data'!B3620,'Matter Data'!C3620))</f>
        <v>0</v>
      </c>
      <c r="T4188" s="21">
        <f>IF(LEN('Matter Data'!C3620)&gt;0,COUNTIF($S$2:$S$5001,CONCATENATE('Matter Data'!A3620,'Matter Data'!B3620,'Matter Data'!C3620)),0)</f>
        <v>0</v>
      </c>
      <c r="U4188" s="22" t="str">
        <f>IF(LEN('Contacts Data'!B3627)&gt;0,'Contacts Data'!B3627,"")</f>
        <v/>
      </c>
      <c r="V4188" s="22" t="str">
        <f>IF(LEN('Contacts Data'!C3627)&gt;0,'Contacts Data'!C3627,"")</f>
        <v/>
      </c>
      <c r="W4188" s="22" t="str">
        <f>CONCATENATE(U4188, " ", V4188, " ", 'Contacts Data'!$A3627)</f>
        <v xml:space="preserve">  </v>
      </c>
      <c r="X4188" s="22" t="str">
        <f>CONCATENATE('Matter Data'!A3620, " ", 'Matter Data'!B3620, " ", "Client")</f>
        <v xml:space="preserve">  Client</v>
      </c>
      <c r="Y4188" s="19" t="str">
        <f t="shared" si="65"/>
        <v/>
      </c>
    </row>
    <row r="4189" spans="1:25" x14ac:dyDescent="0.25">
      <c r="A4189" s="18" t="str">
        <f>IF(LEN('Contacts Data'!A3628)&gt;20,LEN('Contacts Data'!A3628),"")</f>
        <v/>
      </c>
      <c r="B4189" s="18" t="str">
        <f>IF(LEN('Contacts Data'!B3628)&gt;0, LEN('Contacts Data'!B3628) + LEN('Contacts Data'!C3628), "")</f>
        <v/>
      </c>
      <c r="C4189" s="18" t="str">
        <f>IF(LEN('Contacts Data'!E3628)&gt;20,LEN('Contacts Data'!E3628),"")</f>
        <v/>
      </c>
      <c r="D4189" s="18" t="str">
        <f>IF(LEN('Contacts Data'!F3628)&gt;20,LEN('Contacts Data'!F3628),"")</f>
        <v/>
      </c>
      <c r="E4189" s="18" t="str">
        <f>IF(LEN('Contacts Data'!G3628)&gt;20,LEN('Contacts Data'!G3628),"")</f>
        <v/>
      </c>
      <c r="F4189" s="18" t="str">
        <f>IF(LEN('Contacts Data'!H3628)&gt;60,LEN('Contacts Data'!H3628),"")</f>
        <v/>
      </c>
      <c r="G4189" s="18" t="str">
        <f>IF(LEN('Contacts Data'!I3628)&gt;128,LEN('Contacts Data'!I3628),"")</f>
        <v/>
      </c>
      <c r="H4189" s="18" t="str">
        <f>IF(LEN('Contacts Data'!J3628)&gt;60,LEN('Contacts Data'!J3628),"")</f>
        <v/>
      </c>
      <c r="I4189" s="18" t="str">
        <f>IF(LEN('Contacts Data'!K3628)&gt;30,LEN('Contacts Data'!K3628),"")</f>
        <v/>
      </c>
      <c r="J4189" s="18" t="str">
        <f>IF(LEN('Contacts Data'!L3628)&gt;2,LEN('Contacts Data'!L3628),"")</f>
        <v/>
      </c>
      <c r="K4189" s="18" t="str">
        <f>IF(LEN('Contacts Data'!M3628)&gt;16,LEN('Contacts Data'!M3628),"")</f>
        <v/>
      </c>
      <c r="L4189" s="18" t="str">
        <f>IF(LEN('Contacts Data'!D3628)&gt;128,LEN('Contacts Data'!D3628),"")</f>
        <v/>
      </c>
      <c r="M4189" s="18" t="str">
        <f>IF(LEN('Contacts Data'!O3628)&gt;1024,LEN('Contacts Data'!O3628),"")</f>
        <v/>
      </c>
      <c r="P4189" s="18" t="str">
        <f>IF(LEN('Matter Data'!A3621)&gt;0,LEN('Matter Data'!A3621)+LEN('Matter Data'!B3621),"")</f>
        <v/>
      </c>
      <c r="Q4189" s="18" t="str">
        <f>IF(LEN('Matter Data'!C3621)&gt;80,LEN('Matter Data'!C3621),"")</f>
        <v/>
      </c>
      <c r="R4189" s="18" t="str">
        <f>IF(LEN('Matter Data'!H3621)&gt;40,LEN('Matter Data'!H3621),"")</f>
        <v/>
      </c>
      <c r="S4189" s="21" t="b">
        <f>IF(LEN('Matter Data'!C3621)&gt;0,CONCATENATE('Matter Data'!A3621,'Matter Data'!B3621,'Matter Data'!C3621))</f>
        <v>0</v>
      </c>
      <c r="T4189" s="21">
        <f>IF(LEN('Matter Data'!C3621)&gt;0,COUNTIF($S$2:$S$5001,CONCATENATE('Matter Data'!A3621,'Matter Data'!B3621,'Matter Data'!C3621)),0)</f>
        <v>0</v>
      </c>
      <c r="U4189" s="22" t="str">
        <f>IF(LEN('Contacts Data'!B3628)&gt;0,'Contacts Data'!B3628,"")</f>
        <v/>
      </c>
      <c r="V4189" s="22" t="str">
        <f>IF(LEN('Contacts Data'!C3628)&gt;0,'Contacts Data'!C3628,"")</f>
        <v/>
      </c>
      <c r="W4189" s="22" t="str">
        <f>CONCATENATE(U4189, " ", V4189, " ", 'Contacts Data'!$A3628)</f>
        <v xml:space="preserve">  </v>
      </c>
      <c r="X4189" s="22" t="str">
        <f>CONCATENATE('Matter Data'!A3621, " ", 'Matter Data'!B3621, " ", "Client")</f>
        <v xml:space="preserve">  Client</v>
      </c>
      <c r="Y4189" s="19" t="str">
        <f t="shared" si="65"/>
        <v/>
      </c>
    </row>
    <row r="4190" spans="1:25" x14ac:dyDescent="0.25">
      <c r="A4190" s="18" t="str">
        <f>IF(LEN('Contacts Data'!A3629)&gt;20,LEN('Contacts Data'!A3629),"")</f>
        <v/>
      </c>
      <c r="B4190" s="18" t="str">
        <f>IF(LEN('Contacts Data'!B3629)&gt;0, LEN('Contacts Data'!B3629) + LEN('Contacts Data'!C3629), "")</f>
        <v/>
      </c>
      <c r="C4190" s="18" t="str">
        <f>IF(LEN('Contacts Data'!E3629)&gt;20,LEN('Contacts Data'!E3629),"")</f>
        <v/>
      </c>
      <c r="D4190" s="18" t="str">
        <f>IF(LEN('Contacts Data'!F3629)&gt;20,LEN('Contacts Data'!F3629),"")</f>
        <v/>
      </c>
      <c r="E4190" s="18" t="str">
        <f>IF(LEN('Contacts Data'!G3629)&gt;20,LEN('Contacts Data'!G3629),"")</f>
        <v/>
      </c>
      <c r="F4190" s="18" t="str">
        <f>IF(LEN('Contacts Data'!H3629)&gt;60,LEN('Contacts Data'!H3629),"")</f>
        <v/>
      </c>
      <c r="G4190" s="18" t="str">
        <f>IF(LEN('Contacts Data'!I3629)&gt;128,LEN('Contacts Data'!I3629),"")</f>
        <v/>
      </c>
      <c r="H4190" s="18" t="str">
        <f>IF(LEN('Contacts Data'!J3629)&gt;60,LEN('Contacts Data'!J3629),"")</f>
        <v/>
      </c>
      <c r="I4190" s="18" t="str">
        <f>IF(LEN('Contacts Data'!K3629)&gt;30,LEN('Contacts Data'!K3629),"")</f>
        <v/>
      </c>
      <c r="J4190" s="18" t="str">
        <f>IF(LEN('Contacts Data'!L3629)&gt;2,LEN('Contacts Data'!L3629),"")</f>
        <v/>
      </c>
      <c r="K4190" s="18" t="str">
        <f>IF(LEN('Contacts Data'!M3629)&gt;16,LEN('Contacts Data'!M3629),"")</f>
        <v/>
      </c>
      <c r="L4190" s="18" t="str">
        <f>IF(LEN('Contacts Data'!D3629)&gt;128,LEN('Contacts Data'!D3629),"")</f>
        <v/>
      </c>
      <c r="M4190" s="18" t="str">
        <f>IF(LEN('Contacts Data'!O3629)&gt;1024,LEN('Contacts Data'!O3629),"")</f>
        <v/>
      </c>
      <c r="P4190" s="18" t="str">
        <f>IF(LEN('Matter Data'!A3622)&gt;0,LEN('Matter Data'!A3622)+LEN('Matter Data'!B3622),"")</f>
        <v/>
      </c>
      <c r="Q4190" s="18" t="str">
        <f>IF(LEN('Matter Data'!C3622)&gt;80,LEN('Matter Data'!C3622),"")</f>
        <v/>
      </c>
      <c r="R4190" s="18" t="str">
        <f>IF(LEN('Matter Data'!H3622)&gt;40,LEN('Matter Data'!H3622),"")</f>
        <v/>
      </c>
      <c r="S4190" s="21" t="b">
        <f>IF(LEN('Matter Data'!C3622)&gt;0,CONCATENATE('Matter Data'!A3622,'Matter Data'!B3622,'Matter Data'!C3622))</f>
        <v>0</v>
      </c>
      <c r="T4190" s="21">
        <f>IF(LEN('Matter Data'!C3622)&gt;0,COUNTIF($S$2:$S$5001,CONCATENATE('Matter Data'!A3622,'Matter Data'!B3622,'Matter Data'!C3622)),0)</f>
        <v>0</v>
      </c>
      <c r="U4190" s="22" t="str">
        <f>IF(LEN('Contacts Data'!B3629)&gt;0,'Contacts Data'!B3629,"")</f>
        <v/>
      </c>
      <c r="V4190" s="22" t="str">
        <f>IF(LEN('Contacts Data'!C3629)&gt;0,'Contacts Data'!C3629,"")</f>
        <v/>
      </c>
      <c r="W4190" s="22" t="str">
        <f>CONCATENATE(U4190, " ", V4190, " ", 'Contacts Data'!$A3629)</f>
        <v xml:space="preserve">  </v>
      </c>
      <c r="X4190" s="22" t="str">
        <f>CONCATENATE('Matter Data'!A3622, " ", 'Matter Data'!B3622, " ", "Client")</f>
        <v xml:space="preserve">  Client</v>
      </c>
      <c r="Y4190" s="19" t="str">
        <f t="shared" si="65"/>
        <v/>
      </c>
    </row>
    <row r="4191" spans="1:25" x14ac:dyDescent="0.25">
      <c r="A4191" s="18" t="str">
        <f>IF(LEN('Contacts Data'!A3630)&gt;20,LEN('Contacts Data'!A3630),"")</f>
        <v/>
      </c>
      <c r="B4191" s="18" t="str">
        <f>IF(LEN('Contacts Data'!B3630)&gt;0, LEN('Contacts Data'!B3630) + LEN('Contacts Data'!C3630), "")</f>
        <v/>
      </c>
      <c r="C4191" s="18" t="str">
        <f>IF(LEN('Contacts Data'!E3630)&gt;20,LEN('Contacts Data'!E3630),"")</f>
        <v/>
      </c>
      <c r="D4191" s="18" t="str">
        <f>IF(LEN('Contacts Data'!F3630)&gt;20,LEN('Contacts Data'!F3630),"")</f>
        <v/>
      </c>
      <c r="E4191" s="18" t="str">
        <f>IF(LEN('Contacts Data'!G3630)&gt;20,LEN('Contacts Data'!G3630),"")</f>
        <v/>
      </c>
      <c r="F4191" s="18" t="str">
        <f>IF(LEN('Contacts Data'!H3630)&gt;60,LEN('Contacts Data'!H3630),"")</f>
        <v/>
      </c>
      <c r="G4191" s="18" t="str">
        <f>IF(LEN('Contacts Data'!I3630)&gt;128,LEN('Contacts Data'!I3630),"")</f>
        <v/>
      </c>
      <c r="H4191" s="18" t="str">
        <f>IF(LEN('Contacts Data'!J3630)&gt;60,LEN('Contacts Data'!J3630),"")</f>
        <v/>
      </c>
      <c r="I4191" s="18" t="str">
        <f>IF(LEN('Contacts Data'!K3630)&gt;30,LEN('Contacts Data'!K3630),"")</f>
        <v/>
      </c>
      <c r="J4191" s="18" t="str">
        <f>IF(LEN('Contacts Data'!L3630)&gt;2,LEN('Contacts Data'!L3630),"")</f>
        <v/>
      </c>
      <c r="K4191" s="18" t="str">
        <f>IF(LEN('Contacts Data'!M3630)&gt;16,LEN('Contacts Data'!M3630),"")</f>
        <v/>
      </c>
      <c r="L4191" s="18" t="str">
        <f>IF(LEN('Contacts Data'!D3630)&gt;128,LEN('Contacts Data'!D3630),"")</f>
        <v/>
      </c>
      <c r="M4191" s="18" t="str">
        <f>IF(LEN('Contacts Data'!O3630)&gt;1024,LEN('Contacts Data'!O3630),"")</f>
        <v/>
      </c>
      <c r="P4191" s="18" t="str">
        <f>IF(LEN('Matter Data'!A3623)&gt;0,LEN('Matter Data'!A3623)+LEN('Matter Data'!B3623),"")</f>
        <v/>
      </c>
      <c r="Q4191" s="18" t="str">
        <f>IF(LEN('Matter Data'!C3623)&gt;80,LEN('Matter Data'!C3623),"")</f>
        <v/>
      </c>
      <c r="R4191" s="18" t="str">
        <f>IF(LEN('Matter Data'!H3623)&gt;40,LEN('Matter Data'!H3623),"")</f>
        <v/>
      </c>
      <c r="S4191" s="21" t="b">
        <f>IF(LEN('Matter Data'!C3623)&gt;0,CONCATENATE('Matter Data'!A3623,'Matter Data'!B3623,'Matter Data'!C3623))</f>
        <v>0</v>
      </c>
      <c r="T4191" s="21">
        <f>IF(LEN('Matter Data'!C3623)&gt;0,COUNTIF($S$2:$S$5001,CONCATENATE('Matter Data'!A3623,'Matter Data'!B3623,'Matter Data'!C3623)),0)</f>
        <v>0</v>
      </c>
      <c r="U4191" s="22" t="str">
        <f>IF(LEN('Contacts Data'!B3630)&gt;0,'Contacts Data'!B3630,"")</f>
        <v/>
      </c>
      <c r="V4191" s="22" t="str">
        <f>IF(LEN('Contacts Data'!C3630)&gt;0,'Contacts Data'!C3630,"")</f>
        <v/>
      </c>
      <c r="W4191" s="22" t="str">
        <f>CONCATENATE(U4191, " ", V4191, " ", 'Contacts Data'!$A3630)</f>
        <v xml:space="preserve">  </v>
      </c>
      <c r="X4191" s="22" t="str">
        <f>CONCATENATE('Matter Data'!A3623, " ", 'Matter Data'!B3623, " ", "Client")</f>
        <v xml:space="preserve">  Client</v>
      </c>
      <c r="Y4191" s="19" t="str">
        <f t="shared" si="65"/>
        <v/>
      </c>
    </row>
    <row r="4192" spans="1:25" x14ac:dyDescent="0.25">
      <c r="A4192" s="18" t="str">
        <f>IF(LEN('Contacts Data'!A3631)&gt;20,LEN('Contacts Data'!A3631),"")</f>
        <v/>
      </c>
      <c r="B4192" s="18" t="str">
        <f>IF(LEN('Contacts Data'!B3631)&gt;0, LEN('Contacts Data'!B3631) + LEN('Contacts Data'!C3631), "")</f>
        <v/>
      </c>
      <c r="C4192" s="18" t="str">
        <f>IF(LEN('Contacts Data'!E3631)&gt;20,LEN('Contacts Data'!E3631),"")</f>
        <v/>
      </c>
      <c r="D4192" s="18" t="str">
        <f>IF(LEN('Contacts Data'!F3631)&gt;20,LEN('Contacts Data'!F3631),"")</f>
        <v/>
      </c>
      <c r="E4192" s="18" t="str">
        <f>IF(LEN('Contacts Data'!G3631)&gt;20,LEN('Contacts Data'!G3631),"")</f>
        <v/>
      </c>
      <c r="F4192" s="18" t="str">
        <f>IF(LEN('Contacts Data'!H3631)&gt;60,LEN('Contacts Data'!H3631),"")</f>
        <v/>
      </c>
      <c r="G4192" s="18" t="str">
        <f>IF(LEN('Contacts Data'!I3631)&gt;128,LEN('Contacts Data'!I3631),"")</f>
        <v/>
      </c>
      <c r="H4192" s="18" t="str">
        <f>IF(LEN('Contacts Data'!J3631)&gt;60,LEN('Contacts Data'!J3631),"")</f>
        <v/>
      </c>
      <c r="I4192" s="18" t="str">
        <f>IF(LEN('Contacts Data'!K3631)&gt;30,LEN('Contacts Data'!K3631),"")</f>
        <v/>
      </c>
      <c r="J4192" s="18" t="str">
        <f>IF(LEN('Contacts Data'!L3631)&gt;2,LEN('Contacts Data'!L3631),"")</f>
        <v/>
      </c>
      <c r="K4192" s="18" t="str">
        <f>IF(LEN('Contacts Data'!M3631)&gt;16,LEN('Contacts Data'!M3631),"")</f>
        <v/>
      </c>
      <c r="L4192" s="18" t="str">
        <f>IF(LEN('Contacts Data'!D3631)&gt;128,LEN('Contacts Data'!D3631),"")</f>
        <v/>
      </c>
      <c r="M4192" s="18" t="str">
        <f>IF(LEN('Contacts Data'!O3631)&gt;1024,LEN('Contacts Data'!O3631),"")</f>
        <v/>
      </c>
      <c r="P4192" s="18" t="str">
        <f>IF(LEN('Matter Data'!A3624)&gt;0,LEN('Matter Data'!A3624)+LEN('Matter Data'!B3624),"")</f>
        <v/>
      </c>
      <c r="Q4192" s="18" t="str">
        <f>IF(LEN('Matter Data'!C3624)&gt;80,LEN('Matter Data'!C3624),"")</f>
        <v/>
      </c>
      <c r="R4192" s="18" t="str">
        <f>IF(LEN('Matter Data'!H3624)&gt;40,LEN('Matter Data'!H3624),"")</f>
        <v/>
      </c>
      <c r="S4192" s="21" t="b">
        <f>IF(LEN('Matter Data'!C3624)&gt;0,CONCATENATE('Matter Data'!A3624,'Matter Data'!B3624,'Matter Data'!C3624))</f>
        <v>0</v>
      </c>
      <c r="T4192" s="21">
        <f>IF(LEN('Matter Data'!C3624)&gt;0,COUNTIF($S$2:$S$5001,CONCATENATE('Matter Data'!A3624,'Matter Data'!B3624,'Matter Data'!C3624)),0)</f>
        <v>0</v>
      </c>
      <c r="U4192" s="22" t="str">
        <f>IF(LEN('Contacts Data'!B3631)&gt;0,'Contacts Data'!B3631,"")</f>
        <v/>
      </c>
      <c r="V4192" s="22" t="str">
        <f>IF(LEN('Contacts Data'!C3631)&gt;0,'Contacts Data'!C3631,"")</f>
        <v/>
      </c>
      <c r="W4192" s="22" t="str">
        <f>CONCATENATE(U4192, " ", V4192, " ", 'Contacts Data'!$A3631)</f>
        <v xml:space="preserve">  </v>
      </c>
      <c r="X4192" s="22" t="str">
        <f>CONCATENATE('Matter Data'!A3624, " ", 'Matter Data'!B3624, " ", "Client")</f>
        <v xml:space="preserve">  Client</v>
      </c>
      <c r="Y4192" s="19" t="str">
        <f t="shared" si="65"/>
        <v/>
      </c>
    </row>
    <row r="4193" spans="1:25" x14ac:dyDescent="0.25">
      <c r="A4193" s="18" t="str">
        <f>IF(LEN('Contacts Data'!A3632)&gt;20,LEN('Contacts Data'!A3632),"")</f>
        <v/>
      </c>
      <c r="B4193" s="18" t="str">
        <f>IF(LEN('Contacts Data'!B3632)&gt;0, LEN('Contacts Data'!B3632) + LEN('Contacts Data'!C3632), "")</f>
        <v/>
      </c>
      <c r="C4193" s="18" t="str">
        <f>IF(LEN('Contacts Data'!E3632)&gt;20,LEN('Contacts Data'!E3632),"")</f>
        <v/>
      </c>
      <c r="D4193" s="18" t="str">
        <f>IF(LEN('Contacts Data'!F3632)&gt;20,LEN('Contacts Data'!F3632),"")</f>
        <v/>
      </c>
      <c r="E4193" s="18" t="str">
        <f>IF(LEN('Contacts Data'!G3632)&gt;20,LEN('Contacts Data'!G3632),"")</f>
        <v/>
      </c>
      <c r="F4193" s="18" t="str">
        <f>IF(LEN('Contacts Data'!H3632)&gt;60,LEN('Contacts Data'!H3632),"")</f>
        <v/>
      </c>
      <c r="G4193" s="18" t="str">
        <f>IF(LEN('Contacts Data'!I3632)&gt;128,LEN('Contacts Data'!I3632),"")</f>
        <v/>
      </c>
      <c r="H4193" s="18" t="str">
        <f>IF(LEN('Contacts Data'!J3632)&gt;60,LEN('Contacts Data'!J3632),"")</f>
        <v/>
      </c>
      <c r="I4193" s="18" t="str">
        <f>IF(LEN('Contacts Data'!K3632)&gt;30,LEN('Contacts Data'!K3632),"")</f>
        <v/>
      </c>
      <c r="J4193" s="18" t="str">
        <f>IF(LEN('Contacts Data'!L3632)&gt;2,LEN('Contacts Data'!L3632),"")</f>
        <v/>
      </c>
      <c r="K4193" s="18" t="str">
        <f>IF(LEN('Contacts Data'!M3632)&gt;16,LEN('Contacts Data'!M3632),"")</f>
        <v/>
      </c>
      <c r="L4193" s="18" t="str">
        <f>IF(LEN('Contacts Data'!D3632)&gt;128,LEN('Contacts Data'!D3632),"")</f>
        <v/>
      </c>
      <c r="M4193" s="18" t="str">
        <f>IF(LEN('Contacts Data'!O3632)&gt;1024,LEN('Contacts Data'!O3632),"")</f>
        <v/>
      </c>
      <c r="P4193" s="18" t="str">
        <f>IF(LEN('Matter Data'!A3625)&gt;0,LEN('Matter Data'!A3625)+LEN('Matter Data'!B3625),"")</f>
        <v/>
      </c>
      <c r="Q4193" s="18" t="str">
        <f>IF(LEN('Matter Data'!C3625)&gt;80,LEN('Matter Data'!C3625),"")</f>
        <v/>
      </c>
      <c r="R4193" s="18" t="str">
        <f>IF(LEN('Matter Data'!H3625)&gt;40,LEN('Matter Data'!H3625),"")</f>
        <v/>
      </c>
      <c r="S4193" s="21" t="b">
        <f>IF(LEN('Matter Data'!C3625)&gt;0,CONCATENATE('Matter Data'!A3625,'Matter Data'!B3625,'Matter Data'!C3625))</f>
        <v>0</v>
      </c>
      <c r="T4193" s="21">
        <f>IF(LEN('Matter Data'!C3625)&gt;0,COUNTIF($S$2:$S$5001,CONCATENATE('Matter Data'!A3625,'Matter Data'!B3625,'Matter Data'!C3625)),0)</f>
        <v>0</v>
      </c>
      <c r="U4193" s="22" t="str">
        <f>IF(LEN('Contacts Data'!B3632)&gt;0,'Contacts Data'!B3632,"")</f>
        <v/>
      </c>
      <c r="V4193" s="22" t="str">
        <f>IF(LEN('Contacts Data'!C3632)&gt;0,'Contacts Data'!C3632,"")</f>
        <v/>
      </c>
      <c r="W4193" s="22" t="str">
        <f>CONCATENATE(U4193, " ", V4193, " ", 'Contacts Data'!$A3632)</f>
        <v xml:space="preserve">  </v>
      </c>
      <c r="X4193" s="22" t="str">
        <f>CONCATENATE('Matter Data'!A3625, " ", 'Matter Data'!B3625, " ", "Client")</f>
        <v xml:space="preserve">  Client</v>
      </c>
      <c r="Y4193" s="19" t="str">
        <f t="shared" si="65"/>
        <v/>
      </c>
    </row>
    <row r="4194" spans="1:25" x14ac:dyDescent="0.25">
      <c r="A4194" s="18" t="str">
        <f>IF(LEN('Contacts Data'!A3633)&gt;20,LEN('Contacts Data'!A3633),"")</f>
        <v/>
      </c>
      <c r="B4194" s="18" t="str">
        <f>IF(LEN('Contacts Data'!B3633)&gt;0, LEN('Contacts Data'!B3633) + LEN('Contacts Data'!C3633), "")</f>
        <v/>
      </c>
      <c r="C4194" s="18" t="str">
        <f>IF(LEN('Contacts Data'!E3633)&gt;20,LEN('Contacts Data'!E3633),"")</f>
        <v/>
      </c>
      <c r="D4194" s="18" t="str">
        <f>IF(LEN('Contacts Data'!F3633)&gt;20,LEN('Contacts Data'!F3633),"")</f>
        <v/>
      </c>
      <c r="E4194" s="18" t="str">
        <f>IF(LEN('Contacts Data'!G3633)&gt;20,LEN('Contacts Data'!G3633),"")</f>
        <v/>
      </c>
      <c r="F4194" s="18" t="str">
        <f>IF(LEN('Contacts Data'!H3633)&gt;60,LEN('Contacts Data'!H3633),"")</f>
        <v/>
      </c>
      <c r="G4194" s="18" t="str">
        <f>IF(LEN('Contacts Data'!I3633)&gt;128,LEN('Contacts Data'!I3633),"")</f>
        <v/>
      </c>
      <c r="H4194" s="18" t="str">
        <f>IF(LEN('Contacts Data'!J3633)&gt;60,LEN('Contacts Data'!J3633),"")</f>
        <v/>
      </c>
      <c r="I4194" s="18" t="str">
        <f>IF(LEN('Contacts Data'!K3633)&gt;30,LEN('Contacts Data'!K3633),"")</f>
        <v/>
      </c>
      <c r="J4194" s="18" t="str">
        <f>IF(LEN('Contacts Data'!L3633)&gt;2,LEN('Contacts Data'!L3633),"")</f>
        <v/>
      </c>
      <c r="K4194" s="18" t="str">
        <f>IF(LEN('Contacts Data'!M3633)&gt;16,LEN('Contacts Data'!M3633),"")</f>
        <v/>
      </c>
      <c r="L4194" s="18" t="str">
        <f>IF(LEN('Contacts Data'!D3633)&gt;128,LEN('Contacts Data'!D3633),"")</f>
        <v/>
      </c>
      <c r="M4194" s="18" t="str">
        <f>IF(LEN('Contacts Data'!O3633)&gt;1024,LEN('Contacts Data'!O3633),"")</f>
        <v/>
      </c>
      <c r="P4194" s="18" t="str">
        <f>IF(LEN('Matter Data'!A3626)&gt;0,LEN('Matter Data'!A3626)+LEN('Matter Data'!B3626),"")</f>
        <v/>
      </c>
      <c r="Q4194" s="18" t="str">
        <f>IF(LEN('Matter Data'!C3626)&gt;80,LEN('Matter Data'!C3626),"")</f>
        <v/>
      </c>
      <c r="R4194" s="18" t="str">
        <f>IF(LEN('Matter Data'!H3626)&gt;40,LEN('Matter Data'!H3626),"")</f>
        <v/>
      </c>
      <c r="S4194" s="21" t="b">
        <f>IF(LEN('Matter Data'!C3626)&gt;0,CONCATENATE('Matter Data'!A3626,'Matter Data'!B3626,'Matter Data'!C3626))</f>
        <v>0</v>
      </c>
      <c r="T4194" s="21">
        <f>IF(LEN('Matter Data'!C3626)&gt;0,COUNTIF($S$2:$S$5001,CONCATENATE('Matter Data'!A3626,'Matter Data'!B3626,'Matter Data'!C3626)),0)</f>
        <v>0</v>
      </c>
      <c r="U4194" s="22" t="str">
        <f>IF(LEN('Contacts Data'!B3633)&gt;0,'Contacts Data'!B3633,"")</f>
        <v/>
      </c>
      <c r="V4194" s="22" t="str">
        <f>IF(LEN('Contacts Data'!C3633)&gt;0,'Contacts Data'!C3633,"")</f>
        <v/>
      </c>
      <c r="W4194" s="22" t="str">
        <f>CONCATENATE(U4194, " ", V4194, " ", 'Contacts Data'!$A3633)</f>
        <v xml:space="preserve">  </v>
      </c>
      <c r="X4194" s="22" t="str">
        <f>CONCATENATE('Matter Data'!A3626, " ", 'Matter Data'!B3626, " ", "Client")</f>
        <v xml:space="preserve">  Client</v>
      </c>
      <c r="Y4194" s="19" t="str">
        <f t="shared" si="65"/>
        <v/>
      </c>
    </row>
    <row r="4195" spans="1:25" x14ac:dyDescent="0.25">
      <c r="A4195" s="18" t="str">
        <f>IF(LEN('Contacts Data'!A3634)&gt;20,LEN('Contacts Data'!A3634),"")</f>
        <v/>
      </c>
      <c r="B4195" s="18" t="str">
        <f>IF(LEN('Contacts Data'!B3634)&gt;0, LEN('Contacts Data'!B3634) + LEN('Contacts Data'!C3634), "")</f>
        <v/>
      </c>
      <c r="C4195" s="18" t="str">
        <f>IF(LEN('Contacts Data'!E3634)&gt;20,LEN('Contacts Data'!E3634),"")</f>
        <v/>
      </c>
      <c r="D4195" s="18" t="str">
        <f>IF(LEN('Contacts Data'!F3634)&gt;20,LEN('Contacts Data'!F3634),"")</f>
        <v/>
      </c>
      <c r="E4195" s="18" t="str">
        <f>IF(LEN('Contacts Data'!G3634)&gt;20,LEN('Contacts Data'!G3634),"")</f>
        <v/>
      </c>
      <c r="F4195" s="18" t="str">
        <f>IF(LEN('Contacts Data'!H3634)&gt;60,LEN('Contacts Data'!H3634),"")</f>
        <v/>
      </c>
      <c r="G4195" s="18" t="str">
        <f>IF(LEN('Contacts Data'!I3634)&gt;128,LEN('Contacts Data'!I3634),"")</f>
        <v/>
      </c>
      <c r="H4195" s="18" t="str">
        <f>IF(LEN('Contacts Data'!J3634)&gt;60,LEN('Contacts Data'!J3634),"")</f>
        <v/>
      </c>
      <c r="I4195" s="18" t="str">
        <f>IF(LEN('Contacts Data'!K3634)&gt;30,LEN('Contacts Data'!K3634),"")</f>
        <v/>
      </c>
      <c r="J4195" s="18" t="str">
        <f>IF(LEN('Contacts Data'!L3634)&gt;2,LEN('Contacts Data'!L3634),"")</f>
        <v/>
      </c>
      <c r="K4195" s="18" t="str">
        <f>IF(LEN('Contacts Data'!M3634)&gt;16,LEN('Contacts Data'!M3634),"")</f>
        <v/>
      </c>
      <c r="L4195" s="18" t="str">
        <f>IF(LEN('Contacts Data'!D3634)&gt;128,LEN('Contacts Data'!D3634),"")</f>
        <v/>
      </c>
      <c r="M4195" s="18" t="str">
        <f>IF(LEN('Contacts Data'!O3634)&gt;1024,LEN('Contacts Data'!O3634),"")</f>
        <v/>
      </c>
      <c r="P4195" s="18" t="str">
        <f>IF(LEN('Matter Data'!A3627)&gt;0,LEN('Matter Data'!A3627)+LEN('Matter Data'!B3627),"")</f>
        <v/>
      </c>
      <c r="Q4195" s="18" t="str">
        <f>IF(LEN('Matter Data'!C3627)&gt;80,LEN('Matter Data'!C3627),"")</f>
        <v/>
      </c>
      <c r="R4195" s="18" t="str">
        <f>IF(LEN('Matter Data'!H3627)&gt;40,LEN('Matter Data'!H3627),"")</f>
        <v/>
      </c>
      <c r="S4195" s="21" t="b">
        <f>IF(LEN('Matter Data'!C3627)&gt;0,CONCATENATE('Matter Data'!A3627,'Matter Data'!B3627,'Matter Data'!C3627))</f>
        <v>0</v>
      </c>
      <c r="T4195" s="21">
        <f>IF(LEN('Matter Data'!C3627)&gt;0,COUNTIF($S$2:$S$5001,CONCATENATE('Matter Data'!A3627,'Matter Data'!B3627,'Matter Data'!C3627)),0)</f>
        <v>0</v>
      </c>
      <c r="U4195" s="22" t="str">
        <f>IF(LEN('Contacts Data'!B3634)&gt;0,'Contacts Data'!B3634,"")</f>
        <v/>
      </c>
      <c r="V4195" s="22" t="str">
        <f>IF(LEN('Contacts Data'!C3634)&gt;0,'Contacts Data'!C3634,"")</f>
        <v/>
      </c>
      <c r="W4195" s="22" t="str">
        <f>CONCATENATE(U4195, " ", V4195, " ", 'Contacts Data'!$A3634)</f>
        <v xml:space="preserve">  </v>
      </c>
      <c r="X4195" s="22" t="str">
        <f>CONCATENATE('Matter Data'!A3627, " ", 'Matter Data'!B3627, " ", "Client")</f>
        <v xml:space="preserve">  Client</v>
      </c>
      <c r="Y4195" s="19" t="str">
        <f t="shared" si="65"/>
        <v/>
      </c>
    </row>
    <row r="4196" spans="1:25" x14ac:dyDescent="0.25">
      <c r="A4196" s="18" t="str">
        <f>IF(LEN('Contacts Data'!A3635)&gt;20,LEN('Contacts Data'!A3635),"")</f>
        <v/>
      </c>
      <c r="B4196" s="18" t="str">
        <f>IF(LEN('Contacts Data'!B3635)&gt;0, LEN('Contacts Data'!B3635) + LEN('Contacts Data'!C3635), "")</f>
        <v/>
      </c>
      <c r="C4196" s="18" t="str">
        <f>IF(LEN('Contacts Data'!E3635)&gt;20,LEN('Contacts Data'!E3635),"")</f>
        <v/>
      </c>
      <c r="D4196" s="18" t="str">
        <f>IF(LEN('Contacts Data'!F3635)&gt;20,LEN('Contacts Data'!F3635),"")</f>
        <v/>
      </c>
      <c r="E4196" s="18" t="str">
        <f>IF(LEN('Contacts Data'!G3635)&gt;20,LEN('Contacts Data'!G3635),"")</f>
        <v/>
      </c>
      <c r="F4196" s="18" t="str">
        <f>IF(LEN('Contacts Data'!H3635)&gt;60,LEN('Contacts Data'!H3635),"")</f>
        <v/>
      </c>
      <c r="G4196" s="18" t="str">
        <f>IF(LEN('Contacts Data'!I3635)&gt;128,LEN('Contacts Data'!I3635),"")</f>
        <v/>
      </c>
      <c r="H4196" s="18" t="str">
        <f>IF(LEN('Contacts Data'!J3635)&gt;60,LEN('Contacts Data'!J3635),"")</f>
        <v/>
      </c>
      <c r="I4196" s="18" t="str">
        <f>IF(LEN('Contacts Data'!K3635)&gt;30,LEN('Contacts Data'!K3635),"")</f>
        <v/>
      </c>
      <c r="J4196" s="18" t="str">
        <f>IF(LEN('Contacts Data'!L3635)&gt;2,LEN('Contacts Data'!L3635),"")</f>
        <v/>
      </c>
      <c r="K4196" s="18" t="str">
        <f>IF(LEN('Contacts Data'!M3635)&gt;16,LEN('Contacts Data'!M3635),"")</f>
        <v/>
      </c>
      <c r="L4196" s="18" t="str">
        <f>IF(LEN('Contacts Data'!D3635)&gt;128,LEN('Contacts Data'!D3635),"")</f>
        <v/>
      </c>
      <c r="M4196" s="18" t="str">
        <f>IF(LEN('Contacts Data'!O3635)&gt;1024,LEN('Contacts Data'!O3635),"")</f>
        <v/>
      </c>
      <c r="P4196" s="18" t="str">
        <f>IF(LEN('Matter Data'!A3628)&gt;0,LEN('Matter Data'!A3628)+LEN('Matter Data'!B3628),"")</f>
        <v/>
      </c>
      <c r="Q4196" s="18" t="str">
        <f>IF(LEN('Matter Data'!C3628)&gt;80,LEN('Matter Data'!C3628),"")</f>
        <v/>
      </c>
      <c r="R4196" s="18" t="str">
        <f>IF(LEN('Matter Data'!H3628)&gt;40,LEN('Matter Data'!H3628),"")</f>
        <v/>
      </c>
      <c r="S4196" s="21" t="b">
        <f>IF(LEN('Matter Data'!C3628)&gt;0,CONCATENATE('Matter Data'!A3628,'Matter Data'!B3628,'Matter Data'!C3628))</f>
        <v>0</v>
      </c>
      <c r="T4196" s="21">
        <f>IF(LEN('Matter Data'!C3628)&gt;0,COUNTIF($S$2:$S$5001,CONCATENATE('Matter Data'!A3628,'Matter Data'!B3628,'Matter Data'!C3628)),0)</f>
        <v>0</v>
      </c>
      <c r="U4196" s="22" t="str">
        <f>IF(LEN('Contacts Data'!B3635)&gt;0,'Contacts Data'!B3635,"")</f>
        <v/>
      </c>
      <c r="V4196" s="22" t="str">
        <f>IF(LEN('Contacts Data'!C3635)&gt;0,'Contacts Data'!C3635,"")</f>
        <v/>
      </c>
      <c r="W4196" s="22" t="str">
        <f>CONCATENATE(U4196, " ", V4196, " ", 'Contacts Data'!$A3635)</f>
        <v xml:space="preserve">  </v>
      </c>
      <c r="X4196" s="22" t="str">
        <f>CONCATENATE('Matter Data'!A3628, " ", 'Matter Data'!B3628, " ", "Client")</f>
        <v xml:space="preserve">  Client</v>
      </c>
      <c r="Y4196" s="19" t="str">
        <f t="shared" si="65"/>
        <v/>
      </c>
    </row>
    <row r="4197" spans="1:25" x14ac:dyDescent="0.25">
      <c r="A4197" s="18" t="str">
        <f>IF(LEN('Contacts Data'!A3636)&gt;20,LEN('Contacts Data'!A3636),"")</f>
        <v/>
      </c>
      <c r="B4197" s="18" t="str">
        <f>IF(LEN('Contacts Data'!B3636)&gt;0, LEN('Contacts Data'!B3636) + LEN('Contacts Data'!C3636), "")</f>
        <v/>
      </c>
      <c r="C4197" s="18" t="str">
        <f>IF(LEN('Contacts Data'!E3636)&gt;20,LEN('Contacts Data'!E3636),"")</f>
        <v/>
      </c>
      <c r="D4197" s="18" t="str">
        <f>IF(LEN('Contacts Data'!F3636)&gt;20,LEN('Contacts Data'!F3636),"")</f>
        <v/>
      </c>
      <c r="E4197" s="18" t="str">
        <f>IF(LEN('Contacts Data'!G3636)&gt;20,LEN('Contacts Data'!G3636),"")</f>
        <v/>
      </c>
      <c r="F4197" s="18" t="str">
        <f>IF(LEN('Contacts Data'!H3636)&gt;60,LEN('Contacts Data'!H3636),"")</f>
        <v/>
      </c>
      <c r="G4197" s="18" t="str">
        <f>IF(LEN('Contacts Data'!I3636)&gt;128,LEN('Contacts Data'!I3636),"")</f>
        <v/>
      </c>
      <c r="H4197" s="18" t="str">
        <f>IF(LEN('Contacts Data'!J3636)&gt;60,LEN('Contacts Data'!J3636),"")</f>
        <v/>
      </c>
      <c r="I4197" s="18" t="str">
        <f>IF(LEN('Contacts Data'!K3636)&gt;30,LEN('Contacts Data'!K3636),"")</f>
        <v/>
      </c>
      <c r="J4197" s="18" t="str">
        <f>IF(LEN('Contacts Data'!L3636)&gt;2,LEN('Contacts Data'!L3636),"")</f>
        <v/>
      </c>
      <c r="K4197" s="18" t="str">
        <f>IF(LEN('Contacts Data'!M3636)&gt;16,LEN('Contacts Data'!M3636),"")</f>
        <v/>
      </c>
      <c r="L4197" s="18" t="str">
        <f>IF(LEN('Contacts Data'!D3636)&gt;128,LEN('Contacts Data'!D3636),"")</f>
        <v/>
      </c>
      <c r="M4197" s="18" t="str">
        <f>IF(LEN('Contacts Data'!O3636)&gt;1024,LEN('Contacts Data'!O3636),"")</f>
        <v/>
      </c>
      <c r="P4197" s="18" t="str">
        <f>IF(LEN('Matter Data'!A3629)&gt;0,LEN('Matter Data'!A3629)+LEN('Matter Data'!B3629),"")</f>
        <v/>
      </c>
      <c r="Q4197" s="18" t="str">
        <f>IF(LEN('Matter Data'!C3629)&gt;80,LEN('Matter Data'!C3629),"")</f>
        <v/>
      </c>
      <c r="R4197" s="18" t="str">
        <f>IF(LEN('Matter Data'!H3629)&gt;40,LEN('Matter Data'!H3629),"")</f>
        <v/>
      </c>
      <c r="S4197" s="21" t="b">
        <f>IF(LEN('Matter Data'!C3629)&gt;0,CONCATENATE('Matter Data'!A3629,'Matter Data'!B3629,'Matter Data'!C3629))</f>
        <v>0</v>
      </c>
      <c r="T4197" s="21">
        <f>IF(LEN('Matter Data'!C3629)&gt;0,COUNTIF($S$2:$S$5001,CONCATENATE('Matter Data'!A3629,'Matter Data'!B3629,'Matter Data'!C3629)),0)</f>
        <v>0</v>
      </c>
      <c r="U4197" s="22" t="str">
        <f>IF(LEN('Contacts Data'!B3636)&gt;0,'Contacts Data'!B3636,"")</f>
        <v/>
      </c>
      <c r="V4197" s="22" t="str">
        <f>IF(LEN('Contacts Data'!C3636)&gt;0,'Contacts Data'!C3636,"")</f>
        <v/>
      </c>
      <c r="W4197" s="22" t="str">
        <f>CONCATENATE(U4197, " ", V4197, " ", 'Contacts Data'!$A3636)</f>
        <v xml:space="preserve">  </v>
      </c>
      <c r="X4197" s="22" t="str">
        <f>CONCATENATE('Matter Data'!A3629, " ", 'Matter Data'!B3629, " ", "Client")</f>
        <v xml:space="preserve">  Client</v>
      </c>
      <c r="Y4197" s="19" t="str">
        <f t="shared" si="65"/>
        <v/>
      </c>
    </row>
    <row r="4198" spans="1:25" x14ac:dyDescent="0.25">
      <c r="A4198" s="18" t="str">
        <f>IF(LEN('Contacts Data'!A3637)&gt;20,LEN('Contacts Data'!A3637),"")</f>
        <v/>
      </c>
      <c r="B4198" s="18" t="str">
        <f>IF(LEN('Contacts Data'!B3637)&gt;0, LEN('Contacts Data'!B3637) + LEN('Contacts Data'!C3637), "")</f>
        <v/>
      </c>
      <c r="C4198" s="18" t="str">
        <f>IF(LEN('Contacts Data'!E3637)&gt;20,LEN('Contacts Data'!E3637),"")</f>
        <v/>
      </c>
      <c r="D4198" s="18" t="str">
        <f>IF(LEN('Contacts Data'!F3637)&gt;20,LEN('Contacts Data'!F3637),"")</f>
        <v/>
      </c>
      <c r="E4198" s="18" t="str">
        <f>IF(LEN('Contacts Data'!G3637)&gt;20,LEN('Contacts Data'!G3637),"")</f>
        <v/>
      </c>
      <c r="F4198" s="18" t="str">
        <f>IF(LEN('Contacts Data'!H3637)&gt;60,LEN('Contacts Data'!H3637),"")</f>
        <v/>
      </c>
      <c r="G4198" s="18" t="str">
        <f>IF(LEN('Contacts Data'!I3637)&gt;128,LEN('Contacts Data'!I3637),"")</f>
        <v/>
      </c>
      <c r="H4198" s="18" t="str">
        <f>IF(LEN('Contacts Data'!J3637)&gt;60,LEN('Contacts Data'!J3637),"")</f>
        <v/>
      </c>
      <c r="I4198" s="18" t="str">
        <f>IF(LEN('Contacts Data'!K3637)&gt;30,LEN('Contacts Data'!K3637),"")</f>
        <v/>
      </c>
      <c r="J4198" s="18" t="str">
        <f>IF(LEN('Contacts Data'!L3637)&gt;2,LEN('Contacts Data'!L3637),"")</f>
        <v/>
      </c>
      <c r="K4198" s="18" t="str">
        <f>IF(LEN('Contacts Data'!M3637)&gt;16,LEN('Contacts Data'!M3637),"")</f>
        <v/>
      </c>
      <c r="L4198" s="18" t="str">
        <f>IF(LEN('Contacts Data'!D3637)&gt;128,LEN('Contacts Data'!D3637),"")</f>
        <v/>
      </c>
      <c r="M4198" s="18" t="str">
        <f>IF(LEN('Contacts Data'!O3637)&gt;1024,LEN('Contacts Data'!O3637),"")</f>
        <v/>
      </c>
      <c r="P4198" s="18" t="str">
        <f>IF(LEN('Matter Data'!A3630)&gt;0,LEN('Matter Data'!A3630)+LEN('Matter Data'!B3630),"")</f>
        <v/>
      </c>
      <c r="Q4198" s="18" t="str">
        <f>IF(LEN('Matter Data'!C3630)&gt;80,LEN('Matter Data'!C3630),"")</f>
        <v/>
      </c>
      <c r="R4198" s="18" t="str">
        <f>IF(LEN('Matter Data'!H3630)&gt;40,LEN('Matter Data'!H3630),"")</f>
        <v/>
      </c>
      <c r="S4198" s="21" t="b">
        <f>IF(LEN('Matter Data'!C3630)&gt;0,CONCATENATE('Matter Data'!A3630,'Matter Data'!B3630,'Matter Data'!C3630))</f>
        <v>0</v>
      </c>
      <c r="T4198" s="21">
        <f>IF(LEN('Matter Data'!C3630)&gt;0,COUNTIF($S$2:$S$5001,CONCATENATE('Matter Data'!A3630,'Matter Data'!B3630,'Matter Data'!C3630)),0)</f>
        <v>0</v>
      </c>
      <c r="U4198" s="22" t="str">
        <f>IF(LEN('Contacts Data'!B3637)&gt;0,'Contacts Data'!B3637,"")</f>
        <v/>
      </c>
      <c r="V4198" s="22" t="str">
        <f>IF(LEN('Contacts Data'!C3637)&gt;0,'Contacts Data'!C3637,"")</f>
        <v/>
      </c>
      <c r="W4198" s="22" t="str">
        <f>CONCATENATE(U4198, " ", V4198, " ", 'Contacts Data'!$A3637)</f>
        <v xml:space="preserve">  </v>
      </c>
      <c r="X4198" s="22" t="str">
        <f>CONCATENATE('Matter Data'!A3630, " ", 'Matter Data'!B3630, " ", "Client")</f>
        <v xml:space="preserve">  Client</v>
      </c>
      <c r="Y4198" s="19" t="str">
        <f t="shared" si="65"/>
        <v/>
      </c>
    </row>
    <row r="4199" spans="1:25" x14ac:dyDescent="0.25">
      <c r="A4199" s="18" t="str">
        <f>IF(LEN('Contacts Data'!A3638)&gt;20,LEN('Contacts Data'!A3638),"")</f>
        <v/>
      </c>
      <c r="B4199" s="18" t="str">
        <f>IF(LEN('Contacts Data'!B3638)&gt;0, LEN('Contacts Data'!B3638) + LEN('Contacts Data'!C3638), "")</f>
        <v/>
      </c>
      <c r="C4199" s="18" t="str">
        <f>IF(LEN('Contacts Data'!E3638)&gt;20,LEN('Contacts Data'!E3638),"")</f>
        <v/>
      </c>
      <c r="D4199" s="18" t="str">
        <f>IF(LEN('Contacts Data'!F3638)&gt;20,LEN('Contacts Data'!F3638),"")</f>
        <v/>
      </c>
      <c r="E4199" s="18" t="str">
        <f>IF(LEN('Contacts Data'!G3638)&gt;20,LEN('Contacts Data'!G3638),"")</f>
        <v/>
      </c>
      <c r="F4199" s="18" t="str">
        <f>IF(LEN('Contacts Data'!H3638)&gt;60,LEN('Contacts Data'!H3638),"")</f>
        <v/>
      </c>
      <c r="G4199" s="18" t="str">
        <f>IF(LEN('Contacts Data'!I3638)&gt;128,LEN('Contacts Data'!I3638),"")</f>
        <v/>
      </c>
      <c r="H4199" s="18" t="str">
        <f>IF(LEN('Contacts Data'!J3638)&gt;60,LEN('Contacts Data'!J3638),"")</f>
        <v/>
      </c>
      <c r="I4199" s="18" t="str">
        <f>IF(LEN('Contacts Data'!K3638)&gt;30,LEN('Contacts Data'!K3638),"")</f>
        <v/>
      </c>
      <c r="J4199" s="18" t="str">
        <f>IF(LEN('Contacts Data'!L3638)&gt;2,LEN('Contacts Data'!L3638),"")</f>
        <v/>
      </c>
      <c r="K4199" s="18" t="str">
        <f>IF(LEN('Contacts Data'!M3638)&gt;16,LEN('Contacts Data'!M3638),"")</f>
        <v/>
      </c>
      <c r="L4199" s="18" t="str">
        <f>IF(LEN('Contacts Data'!D3638)&gt;128,LEN('Contacts Data'!D3638),"")</f>
        <v/>
      </c>
      <c r="M4199" s="18" t="str">
        <f>IF(LEN('Contacts Data'!O3638)&gt;1024,LEN('Contacts Data'!O3638),"")</f>
        <v/>
      </c>
      <c r="P4199" s="18" t="str">
        <f>IF(LEN('Matter Data'!A3631)&gt;0,LEN('Matter Data'!A3631)+LEN('Matter Data'!B3631),"")</f>
        <v/>
      </c>
      <c r="Q4199" s="18" t="str">
        <f>IF(LEN('Matter Data'!C3631)&gt;80,LEN('Matter Data'!C3631),"")</f>
        <v/>
      </c>
      <c r="R4199" s="18" t="str">
        <f>IF(LEN('Matter Data'!H3631)&gt;40,LEN('Matter Data'!H3631),"")</f>
        <v/>
      </c>
      <c r="S4199" s="21" t="b">
        <f>IF(LEN('Matter Data'!C3631)&gt;0,CONCATENATE('Matter Data'!A3631,'Matter Data'!B3631,'Matter Data'!C3631))</f>
        <v>0</v>
      </c>
      <c r="T4199" s="21">
        <f>IF(LEN('Matter Data'!C3631)&gt;0,COUNTIF($S$2:$S$5001,CONCATENATE('Matter Data'!A3631,'Matter Data'!B3631,'Matter Data'!C3631)),0)</f>
        <v>0</v>
      </c>
      <c r="U4199" s="22" t="str">
        <f>IF(LEN('Contacts Data'!B3638)&gt;0,'Contacts Data'!B3638,"")</f>
        <v/>
      </c>
      <c r="V4199" s="22" t="str">
        <f>IF(LEN('Contacts Data'!C3638)&gt;0,'Contacts Data'!C3638,"")</f>
        <v/>
      </c>
      <c r="W4199" s="22" t="str">
        <f>CONCATENATE(U4199, " ", V4199, " ", 'Contacts Data'!$A3638)</f>
        <v xml:space="preserve">  </v>
      </c>
      <c r="X4199" s="22" t="str">
        <f>CONCATENATE('Matter Data'!A3631, " ", 'Matter Data'!B3631, " ", "Client")</f>
        <v xml:space="preserve">  Client</v>
      </c>
      <c r="Y4199" s="19" t="str">
        <f t="shared" si="65"/>
        <v/>
      </c>
    </row>
    <row r="4200" spans="1:25" x14ac:dyDescent="0.25">
      <c r="A4200" s="18" t="str">
        <f>IF(LEN('Contacts Data'!A3639)&gt;20,LEN('Contacts Data'!A3639),"")</f>
        <v/>
      </c>
      <c r="B4200" s="18" t="str">
        <f>IF(LEN('Contacts Data'!B3639)&gt;0, LEN('Contacts Data'!B3639) + LEN('Contacts Data'!C3639), "")</f>
        <v/>
      </c>
      <c r="C4200" s="18" t="str">
        <f>IF(LEN('Contacts Data'!E3639)&gt;20,LEN('Contacts Data'!E3639),"")</f>
        <v/>
      </c>
      <c r="D4200" s="18" t="str">
        <f>IF(LEN('Contacts Data'!F3639)&gt;20,LEN('Contacts Data'!F3639),"")</f>
        <v/>
      </c>
      <c r="E4200" s="18" t="str">
        <f>IF(LEN('Contacts Data'!G3639)&gt;20,LEN('Contacts Data'!G3639),"")</f>
        <v/>
      </c>
      <c r="F4200" s="18" t="str">
        <f>IF(LEN('Contacts Data'!H3639)&gt;60,LEN('Contacts Data'!H3639),"")</f>
        <v/>
      </c>
      <c r="G4200" s="18" t="str">
        <f>IF(LEN('Contacts Data'!I3639)&gt;128,LEN('Contacts Data'!I3639),"")</f>
        <v/>
      </c>
      <c r="H4200" s="18" t="str">
        <f>IF(LEN('Contacts Data'!J3639)&gt;60,LEN('Contacts Data'!J3639),"")</f>
        <v/>
      </c>
      <c r="I4200" s="18" t="str">
        <f>IF(LEN('Contacts Data'!K3639)&gt;30,LEN('Contacts Data'!K3639),"")</f>
        <v/>
      </c>
      <c r="J4200" s="18" t="str">
        <f>IF(LEN('Contacts Data'!L3639)&gt;2,LEN('Contacts Data'!L3639),"")</f>
        <v/>
      </c>
      <c r="K4200" s="18" t="str">
        <f>IF(LEN('Contacts Data'!M3639)&gt;16,LEN('Contacts Data'!M3639),"")</f>
        <v/>
      </c>
      <c r="L4200" s="18" t="str">
        <f>IF(LEN('Contacts Data'!D3639)&gt;128,LEN('Contacts Data'!D3639),"")</f>
        <v/>
      </c>
      <c r="M4200" s="18" t="str">
        <f>IF(LEN('Contacts Data'!O3639)&gt;1024,LEN('Contacts Data'!O3639),"")</f>
        <v/>
      </c>
      <c r="P4200" s="18" t="str">
        <f>IF(LEN('Matter Data'!A3632)&gt;0,LEN('Matter Data'!A3632)+LEN('Matter Data'!B3632),"")</f>
        <v/>
      </c>
      <c r="Q4200" s="18" t="str">
        <f>IF(LEN('Matter Data'!C3632)&gt;80,LEN('Matter Data'!C3632),"")</f>
        <v/>
      </c>
      <c r="R4200" s="18" t="str">
        <f>IF(LEN('Matter Data'!H3632)&gt;40,LEN('Matter Data'!H3632),"")</f>
        <v/>
      </c>
      <c r="S4200" s="21" t="b">
        <f>IF(LEN('Matter Data'!C3632)&gt;0,CONCATENATE('Matter Data'!A3632,'Matter Data'!B3632,'Matter Data'!C3632))</f>
        <v>0</v>
      </c>
      <c r="T4200" s="21">
        <f>IF(LEN('Matter Data'!C3632)&gt;0,COUNTIF($S$2:$S$5001,CONCATENATE('Matter Data'!A3632,'Matter Data'!B3632,'Matter Data'!C3632)),0)</f>
        <v>0</v>
      </c>
      <c r="U4200" s="22" t="str">
        <f>IF(LEN('Contacts Data'!B3639)&gt;0,'Contacts Data'!B3639,"")</f>
        <v/>
      </c>
      <c r="V4200" s="22" t="str">
        <f>IF(LEN('Contacts Data'!C3639)&gt;0,'Contacts Data'!C3639,"")</f>
        <v/>
      </c>
      <c r="W4200" s="22" t="str">
        <f>CONCATENATE(U4200, " ", V4200, " ", 'Contacts Data'!$A3639)</f>
        <v xml:space="preserve">  </v>
      </c>
      <c r="X4200" s="22" t="str">
        <f>CONCATENATE('Matter Data'!A3632, " ", 'Matter Data'!B3632, " ", "Client")</f>
        <v xml:space="preserve">  Client</v>
      </c>
      <c r="Y4200" s="19" t="str">
        <f t="shared" si="65"/>
        <v/>
      </c>
    </row>
    <row r="4201" spans="1:25" x14ac:dyDescent="0.25">
      <c r="A4201" s="18" t="str">
        <f>IF(LEN('Contacts Data'!A3640)&gt;20,LEN('Contacts Data'!A3640),"")</f>
        <v/>
      </c>
      <c r="B4201" s="18" t="str">
        <f>IF(LEN('Contacts Data'!B3640)&gt;0, LEN('Contacts Data'!B3640) + LEN('Contacts Data'!C3640), "")</f>
        <v/>
      </c>
      <c r="C4201" s="18" t="str">
        <f>IF(LEN('Contacts Data'!E3640)&gt;20,LEN('Contacts Data'!E3640),"")</f>
        <v/>
      </c>
      <c r="D4201" s="18" t="str">
        <f>IF(LEN('Contacts Data'!F3640)&gt;20,LEN('Contacts Data'!F3640),"")</f>
        <v/>
      </c>
      <c r="E4201" s="18" t="str">
        <f>IF(LEN('Contacts Data'!G3640)&gt;20,LEN('Contacts Data'!G3640),"")</f>
        <v/>
      </c>
      <c r="F4201" s="18" t="str">
        <f>IF(LEN('Contacts Data'!H3640)&gt;60,LEN('Contacts Data'!H3640),"")</f>
        <v/>
      </c>
      <c r="G4201" s="18" t="str">
        <f>IF(LEN('Contacts Data'!I3640)&gt;128,LEN('Contacts Data'!I3640),"")</f>
        <v/>
      </c>
      <c r="H4201" s="18" t="str">
        <f>IF(LEN('Contacts Data'!J3640)&gt;60,LEN('Contacts Data'!J3640),"")</f>
        <v/>
      </c>
      <c r="I4201" s="18" t="str">
        <f>IF(LEN('Contacts Data'!K3640)&gt;30,LEN('Contacts Data'!K3640),"")</f>
        <v/>
      </c>
      <c r="J4201" s="18" t="str">
        <f>IF(LEN('Contacts Data'!L3640)&gt;2,LEN('Contacts Data'!L3640),"")</f>
        <v/>
      </c>
      <c r="K4201" s="18" t="str">
        <f>IF(LEN('Contacts Data'!M3640)&gt;16,LEN('Contacts Data'!M3640),"")</f>
        <v/>
      </c>
      <c r="L4201" s="18" t="str">
        <f>IF(LEN('Contacts Data'!D3640)&gt;128,LEN('Contacts Data'!D3640),"")</f>
        <v/>
      </c>
      <c r="M4201" s="18" t="str">
        <f>IF(LEN('Contacts Data'!O3640)&gt;1024,LEN('Contacts Data'!O3640),"")</f>
        <v/>
      </c>
      <c r="P4201" s="18" t="str">
        <f>IF(LEN('Matter Data'!A3633)&gt;0,LEN('Matter Data'!A3633)+LEN('Matter Data'!B3633),"")</f>
        <v/>
      </c>
      <c r="Q4201" s="18" t="str">
        <f>IF(LEN('Matter Data'!C3633)&gt;80,LEN('Matter Data'!C3633),"")</f>
        <v/>
      </c>
      <c r="R4201" s="18" t="str">
        <f>IF(LEN('Matter Data'!H3633)&gt;40,LEN('Matter Data'!H3633),"")</f>
        <v/>
      </c>
      <c r="S4201" s="21" t="b">
        <f>IF(LEN('Matter Data'!C3633)&gt;0,CONCATENATE('Matter Data'!A3633,'Matter Data'!B3633,'Matter Data'!C3633))</f>
        <v>0</v>
      </c>
      <c r="T4201" s="21">
        <f>IF(LEN('Matter Data'!C3633)&gt;0,COUNTIF($S$2:$S$5001,CONCATENATE('Matter Data'!A3633,'Matter Data'!B3633,'Matter Data'!C3633)),0)</f>
        <v>0</v>
      </c>
      <c r="U4201" s="22" t="str">
        <f>IF(LEN('Contacts Data'!B3640)&gt;0,'Contacts Data'!B3640,"")</f>
        <v/>
      </c>
      <c r="V4201" s="22" t="str">
        <f>IF(LEN('Contacts Data'!C3640)&gt;0,'Contacts Data'!C3640,"")</f>
        <v/>
      </c>
      <c r="W4201" s="22" t="str">
        <f>CONCATENATE(U4201, " ", V4201, " ", 'Contacts Data'!$A3640)</f>
        <v xml:space="preserve">  </v>
      </c>
      <c r="X4201" s="22" t="str">
        <f>CONCATENATE('Matter Data'!A3633, " ", 'Matter Data'!B3633, " ", "Client")</f>
        <v xml:space="preserve">  Client</v>
      </c>
      <c r="Y4201" s="19" t="str">
        <f t="shared" si="65"/>
        <v/>
      </c>
    </row>
    <row r="4202" spans="1:25" x14ac:dyDescent="0.25">
      <c r="A4202" s="18" t="str">
        <f>IF(LEN('Contacts Data'!A3641)&gt;20,LEN('Contacts Data'!A3641),"")</f>
        <v/>
      </c>
      <c r="B4202" s="18" t="str">
        <f>IF(LEN('Contacts Data'!B3641)&gt;0, LEN('Contacts Data'!B3641) + LEN('Contacts Data'!C3641), "")</f>
        <v/>
      </c>
      <c r="C4202" s="18" t="str">
        <f>IF(LEN('Contacts Data'!E3641)&gt;20,LEN('Contacts Data'!E3641),"")</f>
        <v/>
      </c>
      <c r="D4202" s="18" t="str">
        <f>IF(LEN('Contacts Data'!F3641)&gt;20,LEN('Contacts Data'!F3641),"")</f>
        <v/>
      </c>
      <c r="E4202" s="18" t="str">
        <f>IF(LEN('Contacts Data'!G3641)&gt;20,LEN('Contacts Data'!G3641),"")</f>
        <v/>
      </c>
      <c r="F4202" s="18" t="str">
        <f>IF(LEN('Contacts Data'!H3641)&gt;60,LEN('Contacts Data'!H3641),"")</f>
        <v/>
      </c>
      <c r="G4202" s="18" t="str">
        <f>IF(LEN('Contacts Data'!I3641)&gt;128,LEN('Contacts Data'!I3641),"")</f>
        <v/>
      </c>
      <c r="H4202" s="18" t="str">
        <f>IF(LEN('Contacts Data'!J3641)&gt;60,LEN('Contacts Data'!J3641),"")</f>
        <v/>
      </c>
      <c r="I4202" s="18" t="str">
        <f>IF(LEN('Contacts Data'!K3641)&gt;30,LEN('Contacts Data'!K3641),"")</f>
        <v/>
      </c>
      <c r="J4202" s="18" t="str">
        <f>IF(LEN('Contacts Data'!L3641)&gt;2,LEN('Contacts Data'!L3641),"")</f>
        <v/>
      </c>
      <c r="K4202" s="18" t="str">
        <f>IF(LEN('Contacts Data'!M3641)&gt;16,LEN('Contacts Data'!M3641),"")</f>
        <v/>
      </c>
      <c r="L4202" s="18" t="str">
        <f>IF(LEN('Contacts Data'!D3641)&gt;128,LEN('Contacts Data'!D3641),"")</f>
        <v/>
      </c>
      <c r="M4202" s="18" t="str">
        <f>IF(LEN('Contacts Data'!O3641)&gt;1024,LEN('Contacts Data'!O3641),"")</f>
        <v/>
      </c>
      <c r="P4202" s="18" t="str">
        <f>IF(LEN('Matter Data'!A3634)&gt;0,LEN('Matter Data'!A3634)+LEN('Matter Data'!B3634),"")</f>
        <v/>
      </c>
      <c r="Q4202" s="18" t="str">
        <f>IF(LEN('Matter Data'!C3634)&gt;80,LEN('Matter Data'!C3634),"")</f>
        <v/>
      </c>
      <c r="R4202" s="18" t="str">
        <f>IF(LEN('Matter Data'!H3634)&gt;40,LEN('Matter Data'!H3634),"")</f>
        <v/>
      </c>
      <c r="S4202" s="21" t="b">
        <f>IF(LEN('Matter Data'!C3634)&gt;0,CONCATENATE('Matter Data'!A3634,'Matter Data'!B3634,'Matter Data'!C3634))</f>
        <v>0</v>
      </c>
      <c r="T4202" s="21">
        <f>IF(LEN('Matter Data'!C3634)&gt;0,COUNTIF($S$2:$S$5001,CONCATENATE('Matter Data'!A3634,'Matter Data'!B3634,'Matter Data'!C3634)),0)</f>
        <v>0</v>
      </c>
      <c r="U4202" s="22" t="str">
        <f>IF(LEN('Contacts Data'!B3641)&gt;0,'Contacts Data'!B3641,"")</f>
        <v/>
      </c>
      <c r="V4202" s="22" t="str">
        <f>IF(LEN('Contacts Data'!C3641)&gt;0,'Contacts Data'!C3641,"")</f>
        <v/>
      </c>
      <c r="W4202" s="22" t="str">
        <f>CONCATENATE(U4202, " ", V4202, " ", 'Contacts Data'!$A3641)</f>
        <v xml:space="preserve">  </v>
      </c>
      <c r="X4202" s="22" t="str">
        <f>CONCATENATE('Matter Data'!A3634, " ", 'Matter Data'!B3634, " ", "Client")</f>
        <v xml:space="preserve">  Client</v>
      </c>
      <c r="Y4202" s="19" t="str">
        <f t="shared" ref="Y4202:Y4265" si="66">IFERROR(VLOOKUP(X4202,$W$2:$W$5001,1,FALSE),"")</f>
        <v/>
      </c>
    </row>
    <row r="4203" spans="1:25" x14ac:dyDescent="0.25">
      <c r="A4203" s="18" t="str">
        <f>IF(LEN('Contacts Data'!A3642)&gt;20,LEN('Contacts Data'!A3642),"")</f>
        <v/>
      </c>
      <c r="B4203" s="18" t="str">
        <f>IF(LEN('Contacts Data'!B3642)&gt;0, LEN('Contacts Data'!B3642) + LEN('Contacts Data'!C3642), "")</f>
        <v/>
      </c>
      <c r="C4203" s="18" t="str">
        <f>IF(LEN('Contacts Data'!E3642)&gt;20,LEN('Contacts Data'!E3642),"")</f>
        <v/>
      </c>
      <c r="D4203" s="18" t="str">
        <f>IF(LEN('Contacts Data'!F3642)&gt;20,LEN('Contacts Data'!F3642),"")</f>
        <v/>
      </c>
      <c r="E4203" s="18" t="str">
        <f>IF(LEN('Contacts Data'!G3642)&gt;20,LEN('Contacts Data'!G3642),"")</f>
        <v/>
      </c>
      <c r="F4203" s="18" t="str">
        <f>IF(LEN('Contacts Data'!H3642)&gt;60,LEN('Contacts Data'!H3642),"")</f>
        <v/>
      </c>
      <c r="G4203" s="18" t="str">
        <f>IF(LEN('Contacts Data'!I3642)&gt;128,LEN('Contacts Data'!I3642),"")</f>
        <v/>
      </c>
      <c r="H4203" s="18" t="str">
        <f>IF(LEN('Contacts Data'!J3642)&gt;60,LEN('Contacts Data'!J3642),"")</f>
        <v/>
      </c>
      <c r="I4203" s="18" t="str">
        <f>IF(LEN('Contacts Data'!K3642)&gt;30,LEN('Contacts Data'!K3642),"")</f>
        <v/>
      </c>
      <c r="J4203" s="18" t="str">
        <f>IF(LEN('Contacts Data'!L3642)&gt;2,LEN('Contacts Data'!L3642),"")</f>
        <v/>
      </c>
      <c r="K4203" s="18" t="str">
        <f>IF(LEN('Contacts Data'!M3642)&gt;16,LEN('Contacts Data'!M3642),"")</f>
        <v/>
      </c>
      <c r="L4203" s="18" t="str">
        <f>IF(LEN('Contacts Data'!D3642)&gt;128,LEN('Contacts Data'!D3642),"")</f>
        <v/>
      </c>
      <c r="M4203" s="18" t="str">
        <f>IF(LEN('Contacts Data'!O3642)&gt;1024,LEN('Contacts Data'!O3642),"")</f>
        <v/>
      </c>
      <c r="P4203" s="18" t="str">
        <f>IF(LEN('Matter Data'!A3635)&gt;0,LEN('Matter Data'!A3635)+LEN('Matter Data'!B3635),"")</f>
        <v/>
      </c>
      <c r="Q4203" s="18" t="str">
        <f>IF(LEN('Matter Data'!C3635)&gt;80,LEN('Matter Data'!C3635),"")</f>
        <v/>
      </c>
      <c r="R4203" s="18" t="str">
        <f>IF(LEN('Matter Data'!H3635)&gt;40,LEN('Matter Data'!H3635),"")</f>
        <v/>
      </c>
      <c r="S4203" s="21" t="b">
        <f>IF(LEN('Matter Data'!C3635)&gt;0,CONCATENATE('Matter Data'!A3635,'Matter Data'!B3635,'Matter Data'!C3635))</f>
        <v>0</v>
      </c>
      <c r="T4203" s="21">
        <f>IF(LEN('Matter Data'!C3635)&gt;0,COUNTIF($S$2:$S$5001,CONCATENATE('Matter Data'!A3635,'Matter Data'!B3635,'Matter Data'!C3635)),0)</f>
        <v>0</v>
      </c>
      <c r="U4203" s="22" t="str">
        <f>IF(LEN('Contacts Data'!B3642)&gt;0,'Contacts Data'!B3642,"")</f>
        <v/>
      </c>
      <c r="V4203" s="22" t="str">
        <f>IF(LEN('Contacts Data'!C3642)&gt;0,'Contacts Data'!C3642,"")</f>
        <v/>
      </c>
      <c r="W4203" s="22" t="str">
        <f>CONCATENATE(U4203, " ", V4203, " ", 'Contacts Data'!$A3642)</f>
        <v xml:space="preserve">  </v>
      </c>
      <c r="X4203" s="22" t="str">
        <f>CONCATENATE('Matter Data'!A3635, " ", 'Matter Data'!B3635, " ", "Client")</f>
        <v xml:space="preserve">  Client</v>
      </c>
      <c r="Y4203" s="19" t="str">
        <f t="shared" si="66"/>
        <v/>
      </c>
    </row>
    <row r="4204" spans="1:25" x14ac:dyDescent="0.25">
      <c r="A4204" s="18" t="str">
        <f>IF(LEN('Contacts Data'!A3643)&gt;20,LEN('Contacts Data'!A3643),"")</f>
        <v/>
      </c>
      <c r="B4204" s="18" t="str">
        <f>IF(LEN('Contacts Data'!B3643)&gt;0, LEN('Contacts Data'!B3643) + LEN('Contacts Data'!C3643), "")</f>
        <v/>
      </c>
      <c r="C4204" s="18" t="str">
        <f>IF(LEN('Contacts Data'!E3643)&gt;20,LEN('Contacts Data'!E3643),"")</f>
        <v/>
      </c>
      <c r="D4204" s="18" t="str">
        <f>IF(LEN('Contacts Data'!F3643)&gt;20,LEN('Contacts Data'!F3643),"")</f>
        <v/>
      </c>
      <c r="E4204" s="18" t="str">
        <f>IF(LEN('Contacts Data'!G3643)&gt;20,LEN('Contacts Data'!G3643),"")</f>
        <v/>
      </c>
      <c r="F4204" s="18" t="str">
        <f>IF(LEN('Contacts Data'!H3643)&gt;60,LEN('Contacts Data'!H3643),"")</f>
        <v/>
      </c>
      <c r="G4204" s="18" t="str">
        <f>IF(LEN('Contacts Data'!I3643)&gt;128,LEN('Contacts Data'!I3643),"")</f>
        <v/>
      </c>
      <c r="H4204" s="18" t="str">
        <f>IF(LEN('Contacts Data'!J3643)&gt;60,LEN('Contacts Data'!J3643),"")</f>
        <v/>
      </c>
      <c r="I4204" s="18" t="str">
        <f>IF(LEN('Contacts Data'!K3643)&gt;30,LEN('Contacts Data'!K3643),"")</f>
        <v/>
      </c>
      <c r="J4204" s="18" t="str">
        <f>IF(LEN('Contacts Data'!L3643)&gt;2,LEN('Contacts Data'!L3643),"")</f>
        <v/>
      </c>
      <c r="K4204" s="18" t="str">
        <f>IF(LEN('Contacts Data'!M3643)&gt;16,LEN('Contacts Data'!M3643),"")</f>
        <v/>
      </c>
      <c r="L4204" s="18" t="str">
        <f>IF(LEN('Contacts Data'!D3643)&gt;128,LEN('Contacts Data'!D3643),"")</f>
        <v/>
      </c>
      <c r="M4204" s="18" t="str">
        <f>IF(LEN('Contacts Data'!O3643)&gt;1024,LEN('Contacts Data'!O3643),"")</f>
        <v/>
      </c>
      <c r="P4204" s="18" t="str">
        <f>IF(LEN('Matter Data'!A3636)&gt;0,LEN('Matter Data'!A3636)+LEN('Matter Data'!B3636),"")</f>
        <v/>
      </c>
      <c r="Q4204" s="18" t="str">
        <f>IF(LEN('Matter Data'!C3636)&gt;80,LEN('Matter Data'!C3636),"")</f>
        <v/>
      </c>
      <c r="R4204" s="18" t="str">
        <f>IF(LEN('Matter Data'!H3636)&gt;40,LEN('Matter Data'!H3636),"")</f>
        <v/>
      </c>
      <c r="S4204" s="21" t="b">
        <f>IF(LEN('Matter Data'!C3636)&gt;0,CONCATENATE('Matter Data'!A3636,'Matter Data'!B3636,'Matter Data'!C3636))</f>
        <v>0</v>
      </c>
      <c r="T4204" s="21">
        <f>IF(LEN('Matter Data'!C3636)&gt;0,COUNTIF($S$2:$S$5001,CONCATENATE('Matter Data'!A3636,'Matter Data'!B3636,'Matter Data'!C3636)),0)</f>
        <v>0</v>
      </c>
      <c r="U4204" s="22" t="str">
        <f>IF(LEN('Contacts Data'!B3643)&gt;0,'Contacts Data'!B3643,"")</f>
        <v/>
      </c>
      <c r="V4204" s="22" t="str">
        <f>IF(LEN('Contacts Data'!C3643)&gt;0,'Contacts Data'!C3643,"")</f>
        <v/>
      </c>
      <c r="W4204" s="22" t="str">
        <f>CONCATENATE(U4204, " ", V4204, " ", 'Contacts Data'!$A3643)</f>
        <v xml:space="preserve">  </v>
      </c>
      <c r="X4204" s="22" t="str">
        <f>CONCATENATE('Matter Data'!A3636, " ", 'Matter Data'!B3636, " ", "Client")</f>
        <v xml:space="preserve">  Client</v>
      </c>
      <c r="Y4204" s="19" t="str">
        <f t="shared" si="66"/>
        <v/>
      </c>
    </row>
    <row r="4205" spans="1:25" x14ac:dyDescent="0.25">
      <c r="A4205" s="18" t="str">
        <f>IF(LEN('Contacts Data'!A3644)&gt;20,LEN('Contacts Data'!A3644),"")</f>
        <v/>
      </c>
      <c r="B4205" s="18" t="str">
        <f>IF(LEN('Contacts Data'!B3644)&gt;0, LEN('Contacts Data'!B3644) + LEN('Contacts Data'!C3644), "")</f>
        <v/>
      </c>
      <c r="C4205" s="18" t="str">
        <f>IF(LEN('Contacts Data'!E3644)&gt;20,LEN('Contacts Data'!E3644),"")</f>
        <v/>
      </c>
      <c r="D4205" s="18" t="str">
        <f>IF(LEN('Contacts Data'!F3644)&gt;20,LEN('Contacts Data'!F3644),"")</f>
        <v/>
      </c>
      <c r="E4205" s="18" t="str">
        <f>IF(LEN('Contacts Data'!G3644)&gt;20,LEN('Contacts Data'!G3644),"")</f>
        <v/>
      </c>
      <c r="F4205" s="18" t="str">
        <f>IF(LEN('Contacts Data'!H3644)&gt;60,LEN('Contacts Data'!H3644),"")</f>
        <v/>
      </c>
      <c r="G4205" s="18" t="str">
        <f>IF(LEN('Contacts Data'!I3644)&gt;128,LEN('Contacts Data'!I3644),"")</f>
        <v/>
      </c>
      <c r="H4205" s="18" t="str">
        <f>IF(LEN('Contacts Data'!J3644)&gt;60,LEN('Contacts Data'!J3644),"")</f>
        <v/>
      </c>
      <c r="I4205" s="18" t="str">
        <f>IF(LEN('Contacts Data'!K3644)&gt;30,LEN('Contacts Data'!K3644),"")</f>
        <v/>
      </c>
      <c r="J4205" s="18" t="str">
        <f>IF(LEN('Contacts Data'!L3644)&gt;2,LEN('Contacts Data'!L3644),"")</f>
        <v/>
      </c>
      <c r="K4205" s="18" t="str">
        <f>IF(LEN('Contacts Data'!M3644)&gt;16,LEN('Contacts Data'!M3644),"")</f>
        <v/>
      </c>
      <c r="L4205" s="18" t="str">
        <f>IF(LEN('Contacts Data'!D3644)&gt;128,LEN('Contacts Data'!D3644),"")</f>
        <v/>
      </c>
      <c r="M4205" s="18" t="str">
        <f>IF(LEN('Contacts Data'!O3644)&gt;1024,LEN('Contacts Data'!O3644),"")</f>
        <v/>
      </c>
      <c r="P4205" s="18" t="str">
        <f>IF(LEN('Matter Data'!A3637)&gt;0,LEN('Matter Data'!A3637)+LEN('Matter Data'!B3637),"")</f>
        <v/>
      </c>
      <c r="Q4205" s="18" t="str">
        <f>IF(LEN('Matter Data'!C3637)&gt;80,LEN('Matter Data'!C3637),"")</f>
        <v/>
      </c>
      <c r="R4205" s="18" t="str">
        <f>IF(LEN('Matter Data'!H3637)&gt;40,LEN('Matter Data'!H3637),"")</f>
        <v/>
      </c>
      <c r="S4205" s="21" t="b">
        <f>IF(LEN('Matter Data'!C3637)&gt;0,CONCATENATE('Matter Data'!A3637,'Matter Data'!B3637,'Matter Data'!C3637))</f>
        <v>0</v>
      </c>
      <c r="T4205" s="21">
        <f>IF(LEN('Matter Data'!C3637)&gt;0,COUNTIF($S$2:$S$5001,CONCATENATE('Matter Data'!A3637,'Matter Data'!B3637,'Matter Data'!C3637)),0)</f>
        <v>0</v>
      </c>
      <c r="U4205" s="22" t="str">
        <f>IF(LEN('Contacts Data'!B3644)&gt;0,'Contacts Data'!B3644,"")</f>
        <v/>
      </c>
      <c r="V4205" s="22" t="str">
        <f>IF(LEN('Contacts Data'!C3644)&gt;0,'Contacts Data'!C3644,"")</f>
        <v/>
      </c>
      <c r="W4205" s="22" t="str">
        <f>CONCATENATE(U4205, " ", V4205, " ", 'Contacts Data'!$A3644)</f>
        <v xml:space="preserve">  </v>
      </c>
      <c r="X4205" s="22" t="str">
        <f>CONCATENATE('Matter Data'!A3637, " ", 'Matter Data'!B3637, " ", "Client")</f>
        <v xml:space="preserve">  Client</v>
      </c>
      <c r="Y4205" s="19" t="str">
        <f t="shared" si="66"/>
        <v/>
      </c>
    </row>
    <row r="4206" spans="1:25" x14ac:dyDescent="0.25">
      <c r="A4206" s="18" t="str">
        <f>IF(LEN('Contacts Data'!A3645)&gt;20,LEN('Contacts Data'!A3645),"")</f>
        <v/>
      </c>
      <c r="B4206" s="18" t="str">
        <f>IF(LEN('Contacts Data'!B3645)&gt;0, LEN('Contacts Data'!B3645) + LEN('Contacts Data'!C3645), "")</f>
        <v/>
      </c>
      <c r="C4206" s="18" t="str">
        <f>IF(LEN('Contacts Data'!E3645)&gt;20,LEN('Contacts Data'!E3645),"")</f>
        <v/>
      </c>
      <c r="D4206" s="18" t="str">
        <f>IF(LEN('Contacts Data'!F3645)&gt;20,LEN('Contacts Data'!F3645),"")</f>
        <v/>
      </c>
      <c r="E4206" s="18" t="str">
        <f>IF(LEN('Contacts Data'!G3645)&gt;20,LEN('Contacts Data'!G3645),"")</f>
        <v/>
      </c>
      <c r="F4206" s="18" t="str">
        <f>IF(LEN('Contacts Data'!H3645)&gt;60,LEN('Contacts Data'!H3645),"")</f>
        <v/>
      </c>
      <c r="G4206" s="18" t="str">
        <f>IF(LEN('Contacts Data'!I3645)&gt;128,LEN('Contacts Data'!I3645),"")</f>
        <v/>
      </c>
      <c r="H4206" s="18" t="str">
        <f>IF(LEN('Contacts Data'!J3645)&gt;60,LEN('Contacts Data'!J3645),"")</f>
        <v/>
      </c>
      <c r="I4206" s="18" t="str">
        <f>IF(LEN('Contacts Data'!K3645)&gt;30,LEN('Contacts Data'!K3645),"")</f>
        <v/>
      </c>
      <c r="J4206" s="18" t="str">
        <f>IF(LEN('Contacts Data'!L3645)&gt;2,LEN('Contacts Data'!L3645),"")</f>
        <v/>
      </c>
      <c r="K4206" s="18" t="str">
        <f>IF(LEN('Contacts Data'!M3645)&gt;16,LEN('Contacts Data'!M3645),"")</f>
        <v/>
      </c>
      <c r="L4206" s="18" t="str">
        <f>IF(LEN('Contacts Data'!D3645)&gt;128,LEN('Contacts Data'!D3645),"")</f>
        <v/>
      </c>
      <c r="M4206" s="18" t="str">
        <f>IF(LEN('Contacts Data'!O3645)&gt;1024,LEN('Contacts Data'!O3645),"")</f>
        <v/>
      </c>
      <c r="P4206" s="18" t="str">
        <f>IF(LEN('Matter Data'!A3638)&gt;0,LEN('Matter Data'!A3638)+LEN('Matter Data'!B3638),"")</f>
        <v/>
      </c>
      <c r="Q4206" s="18" t="str">
        <f>IF(LEN('Matter Data'!C3638)&gt;80,LEN('Matter Data'!C3638),"")</f>
        <v/>
      </c>
      <c r="R4206" s="18" t="str">
        <f>IF(LEN('Matter Data'!H3638)&gt;40,LEN('Matter Data'!H3638),"")</f>
        <v/>
      </c>
      <c r="S4206" s="21" t="b">
        <f>IF(LEN('Matter Data'!C3638)&gt;0,CONCATENATE('Matter Data'!A3638,'Matter Data'!B3638,'Matter Data'!C3638))</f>
        <v>0</v>
      </c>
      <c r="T4206" s="21">
        <f>IF(LEN('Matter Data'!C3638)&gt;0,COUNTIF($S$2:$S$5001,CONCATENATE('Matter Data'!A3638,'Matter Data'!B3638,'Matter Data'!C3638)),0)</f>
        <v>0</v>
      </c>
      <c r="U4206" s="22" t="str">
        <f>IF(LEN('Contacts Data'!B3645)&gt;0,'Contacts Data'!B3645,"")</f>
        <v/>
      </c>
      <c r="V4206" s="22" t="str">
        <f>IF(LEN('Contacts Data'!C3645)&gt;0,'Contacts Data'!C3645,"")</f>
        <v/>
      </c>
      <c r="W4206" s="22" t="str">
        <f>CONCATENATE(U4206, " ", V4206, " ", 'Contacts Data'!$A3645)</f>
        <v xml:space="preserve">  </v>
      </c>
      <c r="X4206" s="22" t="str">
        <f>CONCATENATE('Matter Data'!A3638, " ", 'Matter Data'!B3638, " ", "Client")</f>
        <v xml:space="preserve">  Client</v>
      </c>
      <c r="Y4206" s="19" t="str">
        <f t="shared" si="66"/>
        <v/>
      </c>
    </row>
    <row r="4207" spans="1:25" x14ac:dyDescent="0.25">
      <c r="A4207" s="18" t="str">
        <f>IF(LEN('Contacts Data'!A3646)&gt;20,LEN('Contacts Data'!A3646),"")</f>
        <v/>
      </c>
      <c r="B4207" s="18" t="str">
        <f>IF(LEN('Contacts Data'!B3646)&gt;0, LEN('Contacts Data'!B3646) + LEN('Contacts Data'!C3646), "")</f>
        <v/>
      </c>
      <c r="C4207" s="18" t="str">
        <f>IF(LEN('Contacts Data'!E3646)&gt;20,LEN('Contacts Data'!E3646),"")</f>
        <v/>
      </c>
      <c r="D4207" s="18" t="str">
        <f>IF(LEN('Contacts Data'!F3646)&gt;20,LEN('Contacts Data'!F3646),"")</f>
        <v/>
      </c>
      <c r="E4207" s="18" t="str">
        <f>IF(LEN('Contacts Data'!G3646)&gt;20,LEN('Contacts Data'!G3646),"")</f>
        <v/>
      </c>
      <c r="F4207" s="18" t="str">
        <f>IF(LEN('Contacts Data'!H3646)&gt;60,LEN('Contacts Data'!H3646),"")</f>
        <v/>
      </c>
      <c r="G4207" s="18" t="str">
        <f>IF(LEN('Contacts Data'!I3646)&gt;128,LEN('Contacts Data'!I3646),"")</f>
        <v/>
      </c>
      <c r="H4207" s="18" t="str">
        <f>IF(LEN('Contacts Data'!J3646)&gt;60,LEN('Contacts Data'!J3646),"")</f>
        <v/>
      </c>
      <c r="I4207" s="18" t="str">
        <f>IF(LEN('Contacts Data'!K3646)&gt;30,LEN('Contacts Data'!K3646),"")</f>
        <v/>
      </c>
      <c r="J4207" s="18" t="str">
        <f>IF(LEN('Contacts Data'!L3646)&gt;2,LEN('Contacts Data'!L3646),"")</f>
        <v/>
      </c>
      <c r="K4207" s="18" t="str">
        <f>IF(LEN('Contacts Data'!M3646)&gt;16,LEN('Contacts Data'!M3646),"")</f>
        <v/>
      </c>
      <c r="L4207" s="18" t="str">
        <f>IF(LEN('Contacts Data'!D3646)&gt;128,LEN('Contacts Data'!D3646),"")</f>
        <v/>
      </c>
      <c r="M4207" s="18" t="str">
        <f>IF(LEN('Contacts Data'!O3646)&gt;1024,LEN('Contacts Data'!O3646),"")</f>
        <v/>
      </c>
      <c r="P4207" s="18" t="str">
        <f>IF(LEN('Matter Data'!A3639)&gt;0,LEN('Matter Data'!A3639)+LEN('Matter Data'!B3639),"")</f>
        <v/>
      </c>
      <c r="Q4207" s="18" t="str">
        <f>IF(LEN('Matter Data'!C3639)&gt;80,LEN('Matter Data'!C3639),"")</f>
        <v/>
      </c>
      <c r="R4207" s="18" t="str">
        <f>IF(LEN('Matter Data'!H3639)&gt;40,LEN('Matter Data'!H3639),"")</f>
        <v/>
      </c>
      <c r="S4207" s="21" t="b">
        <f>IF(LEN('Matter Data'!C3639)&gt;0,CONCATENATE('Matter Data'!A3639,'Matter Data'!B3639,'Matter Data'!C3639))</f>
        <v>0</v>
      </c>
      <c r="T4207" s="21">
        <f>IF(LEN('Matter Data'!C3639)&gt;0,COUNTIF($S$2:$S$5001,CONCATENATE('Matter Data'!A3639,'Matter Data'!B3639,'Matter Data'!C3639)),0)</f>
        <v>0</v>
      </c>
      <c r="U4207" s="22" t="str">
        <f>IF(LEN('Contacts Data'!B3646)&gt;0,'Contacts Data'!B3646,"")</f>
        <v/>
      </c>
      <c r="V4207" s="22" t="str">
        <f>IF(LEN('Contacts Data'!C3646)&gt;0,'Contacts Data'!C3646,"")</f>
        <v/>
      </c>
      <c r="W4207" s="22" t="str">
        <f>CONCATENATE(U4207, " ", V4207, " ", 'Contacts Data'!$A3646)</f>
        <v xml:space="preserve">  </v>
      </c>
      <c r="X4207" s="22" t="str">
        <f>CONCATENATE('Matter Data'!A3639, " ", 'Matter Data'!B3639, " ", "Client")</f>
        <v xml:space="preserve">  Client</v>
      </c>
      <c r="Y4207" s="19" t="str">
        <f t="shared" si="66"/>
        <v/>
      </c>
    </row>
    <row r="4208" spans="1:25" x14ac:dyDescent="0.25">
      <c r="A4208" s="18" t="str">
        <f>IF(LEN('Contacts Data'!A3647)&gt;20,LEN('Contacts Data'!A3647),"")</f>
        <v/>
      </c>
      <c r="B4208" s="18" t="str">
        <f>IF(LEN('Contacts Data'!B3647)&gt;0, LEN('Contacts Data'!B3647) + LEN('Contacts Data'!C3647), "")</f>
        <v/>
      </c>
      <c r="C4208" s="18" t="str">
        <f>IF(LEN('Contacts Data'!E3647)&gt;20,LEN('Contacts Data'!E3647),"")</f>
        <v/>
      </c>
      <c r="D4208" s="18" t="str">
        <f>IF(LEN('Contacts Data'!F3647)&gt;20,LEN('Contacts Data'!F3647),"")</f>
        <v/>
      </c>
      <c r="E4208" s="18" t="str">
        <f>IF(LEN('Contacts Data'!G3647)&gt;20,LEN('Contacts Data'!G3647),"")</f>
        <v/>
      </c>
      <c r="F4208" s="18" t="str">
        <f>IF(LEN('Contacts Data'!H3647)&gt;60,LEN('Contacts Data'!H3647),"")</f>
        <v/>
      </c>
      <c r="G4208" s="18" t="str">
        <f>IF(LEN('Contacts Data'!I3647)&gt;128,LEN('Contacts Data'!I3647),"")</f>
        <v/>
      </c>
      <c r="H4208" s="18" t="str">
        <f>IF(LEN('Contacts Data'!J3647)&gt;60,LEN('Contacts Data'!J3647),"")</f>
        <v/>
      </c>
      <c r="I4208" s="18" t="str">
        <f>IF(LEN('Contacts Data'!K3647)&gt;30,LEN('Contacts Data'!K3647),"")</f>
        <v/>
      </c>
      <c r="J4208" s="18" t="str">
        <f>IF(LEN('Contacts Data'!L3647)&gt;2,LEN('Contacts Data'!L3647),"")</f>
        <v/>
      </c>
      <c r="K4208" s="18" t="str">
        <f>IF(LEN('Contacts Data'!M3647)&gt;16,LEN('Contacts Data'!M3647),"")</f>
        <v/>
      </c>
      <c r="L4208" s="18" t="str">
        <f>IF(LEN('Contacts Data'!D3647)&gt;128,LEN('Contacts Data'!D3647),"")</f>
        <v/>
      </c>
      <c r="M4208" s="18" t="str">
        <f>IF(LEN('Contacts Data'!O3647)&gt;1024,LEN('Contacts Data'!O3647),"")</f>
        <v/>
      </c>
      <c r="P4208" s="18" t="str">
        <f>IF(LEN('Matter Data'!A3640)&gt;0,LEN('Matter Data'!A3640)+LEN('Matter Data'!B3640),"")</f>
        <v/>
      </c>
      <c r="Q4208" s="18" t="str">
        <f>IF(LEN('Matter Data'!C3640)&gt;80,LEN('Matter Data'!C3640),"")</f>
        <v/>
      </c>
      <c r="R4208" s="18" t="str">
        <f>IF(LEN('Matter Data'!H3640)&gt;40,LEN('Matter Data'!H3640),"")</f>
        <v/>
      </c>
      <c r="S4208" s="21" t="b">
        <f>IF(LEN('Matter Data'!C3640)&gt;0,CONCATENATE('Matter Data'!A3640,'Matter Data'!B3640,'Matter Data'!C3640))</f>
        <v>0</v>
      </c>
      <c r="T4208" s="21">
        <f>IF(LEN('Matter Data'!C3640)&gt;0,COUNTIF($S$2:$S$5001,CONCATENATE('Matter Data'!A3640,'Matter Data'!B3640,'Matter Data'!C3640)),0)</f>
        <v>0</v>
      </c>
      <c r="U4208" s="22" t="str">
        <f>IF(LEN('Contacts Data'!B3647)&gt;0,'Contacts Data'!B3647,"")</f>
        <v/>
      </c>
      <c r="V4208" s="22" t="str">
        <f>IF(LEN('Contacts Data'!C3647)&gt;0,'Contacts Data'!C3647,"")</f>
        <v/>
      </c>
      <c r="W4208" s="22" t="str">
        <f>CONCATENATE(U4208, " ", V4208, " ", 'Contacts Data'!$A3647)</f>
        <v xml:space="preserve">  </v>
      </c>
      <c r="X4208" s="22" t="str">
        <f>CONCATENATE('Matter Data'!A3640, " ", 'Matter Data'!B3640, " ", "Client")</f>
        <v xml:space="preserve">  Client</v>
      </c>
      <c r="Y4208" s="19" t="str">
        <f t="shared" si="66"/>
        <v/>
      </c>
    </row>
    <row r="4209" spans="1:25" x14ac:dyDescent="0.25">
      <c r="A4209" s="18" t="str">
        <f>IF(LEN('Contacts Data'!A3648)&gt;20,LEN('Contacts Data'!A3648),"")</f>
        <v/>
      </c>
      <c r="B4209" s="18" t="str">
        <f>IF(LEN('Contacts Data'!B3648)&gt;0, LEN('Contacts Data'!B3648) + LEN('Contacts Data'!C3648), "")</f>
        <v/>
      </c>
      <c r="C4209" s="18" t="str">
        <f>IF(LEN('Contacts Data'!E3648)&gt;20,LEN('Contacts Data'!E3648),"")</f>
        <v/>
      </c>
      <c r="D4209" s="18" t="str">
        <f>IF(LEN('Contacts Data'!F3648)&gt;20,LEN('Contacts Data'!F3648),"")</f>
        <v/>
      </c>
      <c r="E4209" s="18" t="str">
        <f>IF(LEN('Contacts Data'!G3648)&gt;20,LEN('Contacts Data'!G3648),"")</f>
        <v/>
      </c>
      <c r="F4209" s="18" t="str">
        <f>IF(LEN('Contacts Data'!H3648)&gt;60,LEN('Contacts Data'!H3648),"")</f>
        <v/>
      </c>
      <c r="G4209" s="18" t="str">
        <f>IF(LEN('Contacts Data'!I3648)&gt;128,LEN('Contacts Data'!I3648),"")</f>
        <v/>
      </c>
      <c r="H4209" s="18" t="str">
        <f>IF(LEN('Contacts Data'!J3648)&gt;60,LEN('Contacts Data'!J3648),"")</f>
        <v/>
      </c>
      <c r="I4209" s="18" t="str">
        <f>IF(LEN('Contacts Data'!K3648)&gt;30,LEN('Contacts Data'!K3648),"")</f>
        <v/>
      </c>
      <c r="J4209" s="18" t="str">
        <f>IF(LEN('Contacts Data'!L3648)&gt;2,LEN('Contacts Data'!L3648),"")</f>
        <v/>
      </c>
      <c r="K4209" s="18" t="str">
        <f>IF(LEN('Contacts Data'!M3648)&gt;16,LEN('Contacts Data'!M3648),"")</f>
        <v/>
      </c>
      <c r="L4209" s="18" t="str">
        <f>IF(LEN('Contacts Data'!D3648)&gt;128,LEN('Contacts Data'!D3648),"")</f>
        <v/>
      </c>
      <c r="M4209" s="18" t="str">
        <f>IF(LEN('Contacts Data'!O3648)&gt;1024,LEN('Contacts Data'!O3648),"")</f>
        <v/>
      </c>
      <c r="P4209" s="18" t="str">
        <f>IF(LEN('Matter Data'!A3641)&gt;0,LEN('Matter Data'!A3641)+LEN('Matter Data'!B3641),"")</f>
        <v/>
      </c>
      <c r="Q4209" s="18" t="str">
        <f>IF(LEN('Matter Data'!C3641)&gt;80,LEN('Matter Data'!C3641),"")</f>
        <v/>
      </c>
      <c r="R4209" s="18" t="str">
        <f>IF(LEN('Matter Data'!H3641)&gt;40,LEN('Matter Data'!H3641),"")</f>
        <v/>
      </c>
      <c r="S4209" s="21" t="b">
        <f>IF(LEN('Matter Data'!C3641)&gt;0,CONCATENATE('Matter Data'!A3641,'Matter Data'!B3641,'Matter Data'!C3641))</f>
        <v>0</v>
      </c>
      <c r="T4209" s="21">
        <f>IF(LEN('Matter Data'!C3641)&gt;0,COUNTIF($S$2:$S$5001,CONCATENATE('Matter Data'!A3641,'Matter Data'!B3641,'Matter Data'!C3641)),0)</f>
        <v>0</v>
      </c>
      <c r="U4209" s="22" t="str">
        <f>IF(LEN('Contacts Data'!B3648)&gt;0,'Contacts Data'!B3648,"")</f>
        <v/>
      </c>
      <c r="V4209" s="22" t="str">
        <f>IF(LEN('Contacts Data'!C3648)&gt;0,'Contacts Data'!C3648,"")</f>
        <v/>
      </c>
      <c r="W4209" s="22" t="str">
        <f>CONCATENATE(U4209, " ", V4209, " ", 'Contacts Data'!$A3648)</f>
        <v xml:space="preserve">  </v>
      </c>
      <c r="X4209" s="22" t="str">
        <f>CONCATENATE('Matter Data'!A3641, " ", 'Matter Data'!B3641, " ", "Client")</f>
        <v xml:space="preserve">  Client</v>
      </c>
      <c r="Y4209" s="19" t="str">
        <f t="shared" si="66"/>
        <v/>
      </c>
    </row>
    <row r="4210" spans="1:25" x14ac:dyDescent="0.25">
      <c r="A4210" s="18" t="str">
        <f>IF(LEN('Contacts Data'!A3649)&gt;20,LEN('Contacts Data'!A3649),"")</f>
        <v/>
      </c>
      <c r="B4210" s="18" t="str">
        <f>IF(LEN('Contacts Data'!B3649)&gt;0, LEN('Contacts Data'!B3649) + LEN('Contacts Data'!C3649), "")</f>
        <v/>
      </c>
      <c r="C4210" s="18" t="str">
        <f>IF(LEN('Contacts Data'!E3649)&gt;20,LEN('Contacts Data'!E3649),"")</f>
        <v/>
      </c>
      <c r="D4210" s="18" t="str">
        <f>IF(LEN('Contacts Data'!F3649)&gt;20,LEN('Contacts Data'!F3649),"")</f>
        <v/>
      </c>
      <c r="E4210" s="18" t="str">
        <f>IF(LEN('Contacts Data'!G3649)&gt;20,LEN('Contacts Data'!G3649),"")</f>
        <v/>
      </c>
      <c r="F4210" s="18" t="str">
        <f>IF(LEN('Contacts Data'!H3649)&gt;60,LEN('Contacts Data'!H3649),"")</f>
        <v/>
      </c>
      <c r="G4210" s="18" t="str">
        <f>IF(LEN('Contacts Data'!I3649)&gt;128,LEN('Contacts Data'!I3649),"")</f>
        <v/>
      </c>
      <c r="H4210" s="18" t="str">
        <f>IF(LEN('Contacts Data'!J3649)&gt;60,LEN('Contacts Data'!J3649),"")</f>
        <v/>
      </c>
      <c r="I4210" s="18" t="str">
        <f>IF(LEN('Contacts Data'!K3649)&gt;30,LEN('Contacts Data'!K3649),"")</f>
        <v/>
      </c>
      <c r="J4210" s="18" t="str">
        <f>IF(LEN('Contacts Data'!L3649)&gt;2,LEN('Contacts Data'!L3649),"")</f>
        <v/>
      </c>
      <c r="K4210" s="18" t="str">
        <f>IF(LEN('Contacts Data'!M3649)&gt;16,LEN('Contacts Data'!M3649),"")</f>
        <v/>
      </c>
      <c r="L4210" s="18" t="str">
        <f>IF(LEN('Contacts Data'!D3649)&gt;128,LEN('Contacts Data'!D3649),"")</f>
        <v/>
      </c>
      <c r="M4210" s="18" t="str">
        <f>IF(LEN('Contacts Data'!O3649)&gt;1024,LEN('Contacts Data'!O3649),"")</f>
        <v/>
      </c>
      <c r="P4210" s="18" t="str">
        <f>IF(LEN('Matter Data'!A3642)&gt;0,LEN('Matter Data'!A3642)+LEN('Matter Data'!B3642),"")</f>
        <v/>
      </c>
      <c r="Q4210" s="18" t="str">
        <f>IF(LEN('Matter Data'!C3642)&gt;80,LEN('Matter Data'!C3642),"")</f>
        <v/>
      </c>
      <c r="R4210" s="18" t="str">
        <f>IF(LEN('Matter Data'!H3642)&gt;40,LEN('Matter Data'!H3642),"")</f>
        <v/>
      </c>
      <c r="S4210" s="21" t="b">
        <f>IF(LEN('Matter Data'!C3642)&gt;0,CONCATENATE('Matter Data'!A3642,'Matter Data'!B3642,'Matter Data'!C3642))</f>
        <v>0</v>
      </c>
      <c r="T4210" s="21">
        <f>IF(LEN('Matter Data'!C3642)&gt;0,COUNTIF($S$2:$S$5001,CONCATENATE('Matter Data'!A3642,'Matter Data'!B3642,'Matter Data'!C3642)),0)</f>
        <v>0</v>
      </c>
      <c r="U4210" s="22" t="str">
        <f>IF(LEN('Contacts Data'!B3649)&gt;0,'Contacts Data'!B3649,"")</f>
        <v/>
      </c>
      <c r="V4210" s="22" t="str">
        <f>IF(LEN('Contacts Data'!C3649)&gt;0,'Contacts Data'!C3649,"")</f>
        <v/>
      </c>
      <c r="W4210" s="22" t="str">
        <f>CONCATENATE(U4210, " ", V4210, " ", 'Contacts Data'!$A3649)</f>
        <v xml:space="preserve">  </v>
      </c>
      <c r="X4210" s="22" t="str">
        <f>CONCATENATE('Matter Data'!A3642, " ", 'Matter Data'!B3642, " ", "Client")</f>
        <v xml:space="preserve">  Client</v>
      </c>
      <c r="Y4210" s="19" t="str">
        <f t="shared" si="66"/>
        <v/>
      </c>
    </row>
    <row r="4211" spans="1:25" x14ac:dyDescent="0.25">
      <c r="A4211" s="18" t="str">
        <f>IF(LEN('Contacts Data'!A3650)&gt;20,LEN('Contacts Data'!A3650),"")</f>
        <v/>
      </c>
      <c r="B4211" s="18" t="str">
        <f>IF(LEN('Contacts Data'!B3650)&gt;0, LEN('Contacts Data'!B3650) + LEN('Contacts Data'!C3650), "")</f>
        <v/>
      </c>
      <c r="C4211" s="18" t="str">
        <f>IF(LEN('Contacts Data'!E3650)&gt;20,LEN('Contacts Data'!E3650),"")</f>
        <v/>
      </c>
      <c r="D4211" s="18" t="str">
        <f>IF(LEN('Contacts Data'!F3650)&gt;20,LEN('Contacts Data'!F3650),"")</f>
        <v/>
      </c>
      <c r="E4211" s="18" t="str">
        <f>IF(LEN('Contacts Data'!G3650)&gt;20,LEN('Contacts Data'!G3650),"")</f>
        <v/>
      </c>
      <c r="F4211" s="18" t="str">
        <f>IF(LEN('Contacts Data'!H3650)&gt;60,LEN('Contacts Data'!H3650),"")</f>
        <v/>
      </c>
      <c r="G4211" s="18" t="str">
        <f>IF(LEN('Contacts Data'!I3650)&gt;128,LEN('Contacts Data'!I3650),"")</f>
        <v/>
      </c>
      <c r="H4211" s="18" t="str">
        <f>IF(LEN('Contacts Data'!J3650)&gt;60,LEN('Contacts Data'!J3650),"")</f>
        <v/>
      </c>
      <c r="I4211" s="18" t="str">
        <f>IF(LEN('Contacts Data'!K3650)&gt;30,LEN('Contacts Data'!K3650),"")</f>
        <v/>
      </c>
      <c r="J4211" s="18" t="str">
        <f>IF(LEN('Contacts Data'!L3650)&gt;2,LEN('Contacts Data'!L3650),"")</f>
        <v/>
      </c>
      <c r="K4211" s="18" t="str">
        <f>IF(LEN('Contacts Data'!M3650)&gt;16,LEN('Contacts Data'!M3650),"")</f>
        <v/>
      </c>
      <c r="L4211" s="18" t="str">
        <f>IF(LEN('Contacts Data'!D3650)&gt;128,LEN('Contacts Data'!D3650),"")</f>
        <v/>
      </c>
      <c r="M4211" s="18" t="str">
        <f>IF(LEN('Contacts Data'!O3650)&gt;1024,LEN('Contacts Data'!O3650),"")</f>
        <v/>
      </c>
      <c r="P4211" s="18" t="str">
        <f>IF(LEN('Matter Data'!A3643)&gt;0,LEN('Matter Data'!A3643)+LEN('Matter Data'!B3643),"")</f>
        <v/>
      </c>
      <c r="Q4211" s="18" t="str">
        <f>IF(LEN('Matter Data'!C3643)&gt;80,LEN('Matter Data'!C3643),"")</f>
        <v/>
      </c>
      <c r="R4211" s="18" t="str">
        <f>IF(LEN('Matter Data'!H3643)&gt;40,LEN('Matter Data'!H3643),"")</f>
        <v/>
      </c>
      <c r="S4211" s="21" t="b">
        <f>IF(LEN('Matter Data'!C3643)&gt;0,CONCATENATE('Matter Data'!A3643,'Matter Data'!B3643,'Matter Data'!C3643))</f>
        <v>0</v>
      </c>
      <c r="T4211" s="21">
        <f>IF(LEN('Matter Data'!C3643)&gt;0,COUNTIF($S$2:$S$5001,CONCATENATE('Matter Data'!A3643,'Matter Data'!B3643,'Matter Data'!C3643)),0)</f>
        <v>0</v>
      </c>
      <c r="U4211" s="22" t="str">
        <f>IF(LEN('Contacts Data'!B3650)&gt;0,'Contacts Data'!B3650,"")</f>
        <v/>
      </c>
      <c r="V4211" s="22" t="str">
        <f>IF(LEN('Contacts Data'!C3650)&gt;0,'Contacts Data'!C3650,"")</f>
        <v/>
      </c>
      <c r="W4211" s="22" t="str">
        <f>CONCATENATE(U4211, " ", V4211, " ", 'Contacts Data'!$A3650)</f>
        <v xml:space="preserve">  </v>
      </c>
      <c r="X4211" s="22" t="str">
        <f>CONCATENATE('Matter Data'!A3643, " ", 'Matter Data'!B3643, " ", "Client")</f>
        <v xml:space="preserve">  Client</v>
      </c>
      <c r="Y4211" s="19" t="str">
        <f t="shared" si="66"/>
        <v/>
      </c>
    </row>
    <row r="4212" spans="1:25" x14ac:dyDescent="0.25">
      <c r="A4212" s="18" t="str">
        <f>IF(LEN('Contacts Data'!A3651)&gt;20,LEN('Contacts Data'!A3651),"")</f>
        <v/>
      </c>
      <c r="B4212" s="18" t="str">
        <f>IF(LEN('Contacts Data'!B3651)&gt;0, LEN('Contacts Data'!B3651) + LEN('Contacts Data'!C3651), "")</f>
        <v/>
      </c>
      <c r="C4212" s="18" t="str">
        <f>IF(LEN('Contacts Data'!E3651)&gt;20,LEN('Contacts Data'!E3651),"")</f>
        <v/>
      </c>
      <c r="D4212" s="18" t="str">
        <f>IF(LEN('Contacts Data'!F3651)&gt;20,LEN('Contacts Data'!F3651),"")</f>
        <v/>
      </c>
      <c r="E4212" s="18" t="str">
        <f>IF(LEN('Contacts Data'!G3651)&gt;20,LEN('Contacts Data'!G3651),"")</f>
        <v/>
      </c>
      <c r="F4212" s="18" t="str">
        <f>IF(LEN('Contacts Data'!H3651)&gt;60,LEN('Contacts Data'!H3651),"")</f>
        <v/>
      </c>
      <c r="G4212" s="18" t="str">
        <f>IF(LEN('Contacts Data'!I3651)&gt;128,LEN('Contacts Data'!I3651),"")</f>
        <v/>
      </c>
      <c r="H4212" s="18" t="str">
        <f>IF(LEN('Contacts Data'!J3651)&gt;60,LEN('Contacts Data'!J3651),"")</f>
        <v/>
      </c>
      <c r="I4212" s="18" t="str">
        <f>IF(LEN('Contacts Data'!K3651)&gt;30,LEN('Contacts Data'!K3651),"")</f>
        <v/>
      </c>
      <c r="J4212" s="18" t="str">
        <f>IF(LEN('Contacts Data'!L3651)&gt;2,LEN('Contacts Data'!L3651),"")</f>
        <v/>
      </c>
      <c r="K4212" s="18" t="str">
        <f>IF(LEN('Contacts Data'!M3651)&gt;16,LEN('Contacts Data'!M3651),"")</f>
        <v/>
      </c>
      <c r="L4212" s="18" t="str">
        <f>IF(LEN('Contacts Data'!D3651)&gt;128,LEN('Contacts Data'!D3651),"")</f>
        <v/>
      </c>
      <c r="M4212" s="18" t="str">
        <f>IF(LEN('Contacts Data'!O3651)&gt;1024,LEN('Contacts Data'!O3651),"")</f>
        <v/>
      </c>
      <c r="P4212" s="18" t="str">
        <f>IF(LEN('Matter Data'!A3644)&gt;0,LEN('Matter Data'!A3644)+LEN('Matter Data'!B3644),"")</f>
        <v/>
      </c>
      <c r="Q4212" s="18" t="str">
        <f>IF(LEN('Matter Data'!C3644)&gt;80,LEN('Matter Data'!C3644),"")</f>
        <v/>
      </c>
      <c r="R4212" s="18" t="str">
        <f>IF(LEN('Matter Data'!H3644)&gt;40,LEN('Matter Data'!H3644),"")</f>
        <v/>
      </c>
      <c r="S4212" s="21" t="b">
        <f>IF(LEN('Matter Data'!C3644)&gt;0,CONCATENATE('Matter Data'!A3644,'Matter Data'!B3644,'Matter Data'!C3644))</f>
        <v>0</v>
      </c>
      <c r="T4212" s="21">
        <f>IF(LEN('Matter Data'!C3644)&gt;0,COUNTIF($S$2:$S$5001,CONCATENATE('Matter Data'!A3644,'Matter Data'!B3644,'Matter Data'!C3644)),0)</f>
        <v>0</v>
      </c>
      <c r="U4212" s="22" t="str">
        <f>IF(LEN('Contacts Data'!B3651)&gt;0,'Contacts Data'!B3651,"")</f>
        <v/>
      </c>
      <c r="V4212" s="22" t="str">
        <f>IF(LEN('Contacts Data'!C3651)&gt;0,'Contacts Data'!C3651,"")</f>
        <v/>
      </c>
      <c r="W4212" s="22" t="str">
        <f>CONCATENATE(U4212, " ", V4212, " ", 'Contacts Data'!$A3651)</f>
        <v xml:space="preserve">  </v>
      </c>
      <c r="X4212" s="22" t="str">
        <f>CONCATENATE('Matter Data'!A3644, " ", 'Matter Data'!B3644, " ", "Client")</f>
        <v xml:space="preserve">  Client</v>
      </c>
      <c r="Y4212" s="19" t="str">
        <f t="shared" si="66"/>
        <v/>
      </c>
    </row>
    <row r="4213" spans="1:25" x14ac:dyDescent="0.25">
      <c r="A4213" s="18" t="str">
        <f>IF(LEN('Contacts Data'!A3652)&gt;20,LEN('Contacts Data'!A3652),"")</f>
        <v/>
      </c>
      <c r="B4213" s="18" t="str">
        <f>IF(LEN('Contacts Data'!B3652)&gt;0, LEN('Contacts Data'!B3652) + LEN('Contacts Data'!C3652), "")</f>
        <v/>
      </c>
      <c r="C4213" s="18" t="str">
        <f>IF(LEN('Contacts Data'!E3652)&gt;20,LEN('Contacts Data'!E3652),"")</f>
        <v/>
      </c>
      <c r="D4213" s="18" t="str">
        <f>IF(LEN('Contacts Data'!F3652)&gt;20,LEN('Contacts Data'!F3652),"")</f>
        <v/>
      </c>
      <c r="E4213" s="18" t="str">
        <f>IF(LEN('Contacts Data'!G3652)&gt;20,LEN('Contacts Data'!G3652),"")</f>
        <v/>
      </c>
      <c r="F4213" s="18" t="str">
        <f>IF(LEN('Contacts Data'!H3652)&gt;60,LEN('Contacts Data'!H3652),"")</f>
        <v/>
      </c>
      <c r="G4213" s="18" t="str">
        <f>IF(LEN('Contacts Data'!I3652)&gt;128,LEN('Contacts Data'!I3652),"")</f>
        <v/>
      </c>
      <c r="H4213" s="18" t="str">
        <f>IF(LEN('Contacts Data'!J3652)&gt;60,LEN('Contacts Data'!J3652),"")</f>
        <v/>
      </c>
      <c r="I4213" s="18" t="str">
        <f>IF(LEN('Contacts Data'!K3652)&gt;30,LEN('Contacts Data'!K3652),"")</f>
        <v/>
      </c>
      <c r="J4213" s="18" t="str">
        <f>IF(LEN('Contacts Data'!L3652)&gt;2,LEN('Contacts Data'!L3652),"")</f>
        <v/>
      </c>
      <c r="K4213" s="18" t="str">
        <f>IF(LEN('Contacts Data'!M3652)&gt;16,LEN('Contacts Data'!M3652),"")</f>
        <v/>
      </c>
      <c r="L4213" s="18" t="str">
        <f>IF(LEN('Contacts Data'!D3652)&gt;128,LEN('Contacts Data'!D3652),"")</f>
        <v/>
      </c>
      <c r="M4213" s="18" t="str">
        <f>IF(LEN('Contacts Data'!O3652)&gt;1024,LEN('Contacts Data'!O3652),"")</f>
        <v/>
      </c>
      <c r="P4213" s="18" t="str">
        <f>IF(LEN('Matter Data'!A3645)&gt;0,LEN('Matter Data'!A3645)+LEN('Matter Data'!B3645),"")</f>
        <v/>
      </c>
      <c r="Q4213" s="18" t="str">
        <f>IF(LEN('Matter Data'!C3645)&gt;80,LEN('Matter Data'!C3645),"")</f>
        <v/>
      </c>
      <c r="R4213" s="18" t="str">
        <f>IF(LEN('Matter Data'!H3645)&gt;40,LEN('Matter Data'!H3645),"")</f>
        <v/>
      </c>
      <c r="S4213" s="21" t="b">
        <f>IF(LEN('Matter Data'!C3645)&gt;0,CONCATENATE('Matter Data'!A3645,'Matter Data'!B3645,'Matter Data'!C3645))</f>
        <v>0</v>
      </c>
      <c r="T4213" s="21">
        <f>IF(LEN('Matter Data'!C3645)&gt;0,COUNTIF($S$2:$S$5001,CONCATENATE('Matter Data'!A3645,'Matter Data'!B3645,'Matter Data'!C3645)),0)</f>
        <v>0</v>
      </c>
      <c r="U4213" s="22" t="str">
        <f>IF(LEN('Contacts Data'!B3652)&gt;0,'Contacts Data'!B3652,"")</f>
        <v/>
      </c>
      <c r="V4213" s="22" t="str">
        <f>IF(LEN('Contacts Data'!C3652)&gt;0,'Contacts Data'!C3652,"")</f>
        <v/>
      </c>
      <c r="W4213" s="22" t="str">
        <f>CONCATENATE(U4213, " ", V4213, " ", 'Contacts Data'!$A3652)</f>
        <v xml:space="preserve">  </v>
      </c>
      <c r="X4213" s="22" t="str">
        <f>CONCATENATE('Matter Data'!A3645, " ", 'Matter Data'!B3645, " ", "Client")</f>
        <v xml:space="preserve">  Client</v>
      </c>
      <c r="Y4213" s="19" t="str">
        <f t="shared" si="66"/>
        <v/>
      </c>
    </row>
    <row r="4214" spans="1:25" x14ac:dyDescent="0.25">
      <c r="A4214" s="18" t="str">
        <f>IF(LEN('Contacts Data'!A3653)&gt;20,LEN('Contacts Data'!A3653),"")</f>
        <v/>
      </c>
      <c r="B4214" s="18" t="str">
        <f>IF(LEN('Contacts Data'!B3653)&gt;0, LEN('Contacts Data'!B3653) + LEN('Contacts Data'!C3653), "")</f>
        <v/>
      </c>
      <c r="C4214" s="18" t="str">
        <f>IF(LEN('Contacts Data'!E3653)&gt;20,LEN('Contacts Data'!E3653),"")</f>
        <v/>
      </c>
      <c r="D4214" s="18" t="str">
        <f>IF(LEN('Contacts Data'!F3653)&gt;20,LEN('Contacts Data'!F3653),"")</f>
        <v/>
      </c>
      <c r="E4214" s="18" t="str">
        <f>IF(LEN('Contacts Data'!G3653)&gt;20,LEN('Contacts Data'!G3653),"")</f>
        <v/>
      </c>
      <c r="F4214" s="18" t="str">
        <f>IF(LEN('Contacts Data'!H3653)&gt;60,LEN('Contacts Data'!H3653),"")</f>
        <v/>
      </c>
      <c r="G4214" s="18" t="str">
        <f>IF(LEN('Contacts Data'!I3653)&gt;128,LEN('Contacts Data'!I3653),"")</f>
        <v/>
      </c>
      <c r="H4214" s="18" t="str">
        <f>IF(LEN('Contacts Data'!J3653)&gt;60,LEN('Contacts Data'!J3653),"")</f>
        <v/>
      </c>
      <c r="I4214" s="18" t="str">
        <f>IF(LEN('Contacts Data'!K3653)&gt;30,LEN('Contacts Data'!K3653),"")</f>
        <v/>
      </c>
      <c r="J4214" s="18" t="str">
        <f>IF(LEN('Contacts Data'!L3653)&gt;2,LEN('Contacts Data'!L3653),"")</f>
        <v/>
      </c>
      <c r="K4214" s="18" t="str">
        <f>IF(LEN('Contacts Data'!M3653)&gt;16,LEN('Contacts Data'!M3653),"")</f>
        <v/>
      </c>
      <c r="L4214" s="18" t="str">
        <f>IF(LEN('Contacts Data'!D3653)&gt;128,LEN('Contacts Data'!D3653),"")</f>
        <v/>
      </c>
      <c r="M4214" s="18" t="str">
        <f>IF(LEN('Contacts Data'!O3653)&gt;1024,LEN('Contacts Data'!O3653),"")</f>
        <v/>
      </c>
      <c r="P4214" s="18" t="str">
        <f>IF(LEN('Matter Data'!A3646)&gt;0,LEN('Matter Data'!A3646)+LEN('Matter Data'!B3646),"")</f>
        <v/>
      </c>
      <c r="Q4214" s="18" t="str">
        <f>IF(LEN('Matter Data'!C3646)&gt;80,LEN('Matter Data'!C3646),"")</f>
        <v/>
      </c>
      <c r="R4214" s="18" t="str">
        <f>IF(LEN('Matter Data'!H3646)&gt;40,LEN('Matter Data'!H3646),"")</f>
        <v/>
      </c>
      <c r="S4214" s="21" t="b">
        <f>IF(LEN('Matter Data'!C3646)&gt;0,CONCATENATE('Matter Data'!A3646,'Matter Data'!B3646,'Matter Data'!C3646))</f>
        <v>0</v>
      </c>
      <c r="T4214" s="21">
        <f>IF(LEN('Matter Data'!C3646)&gt;0,COUNTIF($S$2:$S$5001,CONCATENATE('Matter Data'!A3646,'Matter Data'!B3646,'Matter Data'!C3646)),0)</f>
        <v>0</v>
      </c>
      <c r="U4214" s="22" t="str">
        <f>IF(LEN('Contacts Data'!B3653)&gt;0,'Contacts Data'!B3653,"")</f>
        <v/>
      </c>
      <c r="V4214" s="22" t="str">
        <f>IF(LEN('Contacts Data'!C3653)&gt;0,'Contacts Data'!C3653,"")</f>
        <v/>
      </c>
      <c r="W4214" s="22" t="str">
        <f>CONCATENATE(U4214, " ", V4214, " ", 'Contacts Data'!$A3653)</f>
        <v xml:space="preserve">  </v>
      </c>
      <c r="X4214" s="22" t="str">
        <f>CONCATENATE('Matter Data'!A3646, " ", 'Matter Data'!B3646, " ", "Client")</f>
        <v xml:space="preserve">  Client</v>
      </c>
      <c r="Y4214" s="19" t="str">
        <f t="shared" si="66"/>
        <v/>
      </c>
    </row>
    <row r="4215" spans="1:25" x14ac:dyDescent="0.25">
      <c r="A4215" s="18" t="str">
        <f>IF(LEN('Contacts Data'!A3654)&gt;20,LEN('Contacts Data'!A3654),"")</f>
        <v/>
      </c>
      <c r="B4215" s="18" t="str">
        <f>IF(LEN('Contacts Data'!B3654)&gt;0, LEN('Contacts Data'!B3654) + LEN('Contacts Data'!C3654), "")</f>
        <v/>
      </c>
      <c r="C4215" s="18" t="str">
        <f>IF(LEN('Contacts Data'!E3654)&gt;20,LEN('Contacts Data'!E3654),"")</f>
        <v/>
      </c>
      <c r="D4215" s="18" t="str">
        <f>IF(LEN('Contacts Data'!F3654)&gt;20,LEN('Contacts Data'!F3654),"")</f>
        <v/>
      </c>
      <c r="E4215" s="18" t="str">
        <f>IF(LEN('Contacts Data'!G3654)&gt;20,LEN('Contacts Data'!G3654),"")</f>
        <v/>
      </c>
      <c r="F4215" s="18" t="str">
        <f>IF(LEN('Contacts Data'!H3654)&gt;60,LEN('Contacts Data'!H3654),"")</f>
        <v/>
      </c>
      <c r="G4215" s="18" t="str">
        <f>IF(LEN('Contacts Data'!I3654)&gt;128,LEN('Contacts Data'!I3654),"")</f>
        <v/>
      </c>
      <c r="H4215" s="18" t="str">
        <f>IF(LEN('Contacts Data'!J3654)&gt;60,LEN('Contacts Data'!J3654),"")</f>
        <v/>
      </c>
      <c r="I4215" s="18" t="str">
        <f>IF(LEN('Contacts Data'!K3654)&gt;30,LEN('Contacts Data'!K3654),"")</f>
        <v/>
      </c>
      <c r="J4215" s="18" t="str">
        <f>IF(LEN('Contacts Data'!L3654)&gt;2,LEN('Contacts Data'!L3654),"")</f>
        <v/>
      </c>
      <c r="K4215" s="18" t="str">
        <f>IF(LEN('Contacts Data'!M3654)&gt;16,LEN('Contacts Data'!M3654),"")</f>
        <v/>
      </c>
      <c r="L4215" s="18" t="str">
        <f>IF(LEN('Contacts Data'!D3654)&gt;128,LEN('Contacts Data'!D3654),"")</f>
        <v/>
      </c>
      <c r="M4215" s="18" t="str">
        <f>IF(LEN('Contacts Data'!O3654)&gt;1024,LEN('Contacts Data'!O3654),"")</f>
        <v/>
      </c>
      <c r="P4215" s="18" t="str">
        <f>IF(LEN('Matter Data'!A3647)&gt;0,LEN('Matter Data'!A3647)+LEN('Matter Data'!B3647),"")</f>
        <v/>
      </c>
      <c r="Q4215" s="18" t="str">
        <f>IF(LEN('Matter Data'!C3647)&gt;80,LEN('Matter Data'!C3647),"")</f>
        <v/>
      </c>
      <c r="R4215" s="18" t="str">
        <f>IF(LEN('Matter Data'!H3647)&gt;40,LEN('Matter Data'!H3647),"")</f>
        <v/>
      </c>
      <c r="S4215" s="21" t="b">
        <f>IF(LEN('Matter Data'!C3647)&gt;0,CONCATENATE('Matter Data'!A3647,'Matter Data'!B3647,'Matter Data'!C3647))</f>
        <v>0</v>
      </c>
      <c r="T4215" s="21">
        <f>IF(LEN('Matter Data'!C3647)&gt;0,COUNTIF($S$2:$S$5001,CONCATENATE('Matter Data'!A3647,'Matter Data'!B3647,'Matter Data'!C3647)),0)</f>
        <v>0</v>
      </c>
      <c r="U4215" s="22" t="str">
        <f>IF(LEN('Contacts Data'!B3654)&gt;0,'Contacts Data'!B3654,"")</f>
        <v/>
      </c>
      <c r="V4215" s="22" t="str">
        <f>IF(LEN('Contacts Data'!C3654)&gt;0,'Contacts Data'!C3654,"")</f>
        <v/>
      </c>
      <c r="W4215" s="22" t="str">
        <f>CONCATENATE(U4215, " ", V4215, " ", 'Contacts Data'!$A3654)</f>
        <v xml:space="preserve">  </v>
      </c>
      <c r="X4215" s="22" t="str">
        <f>CONCATENATE('Matter Data'!A3647, " ", 'Matter Data'!B3647, " ", "Client")</f>
        <v xml:space="preserve">  Client</v>
      </c>
      <c r="Y4215" s="19" t="str">
        <f t="shared" si="66"/>
        <v/>
      </c>
    </row>
    <row r="4216" spans="1:25" x14ac:dyDescent="0.25">
      <c r="A4216" s="18" t="str">
        <f>IF(LEN('Contacts Data'!A3655)&gt;20,LEN('Contacts Data'!A3655),"")</f>
        <v/>
      </c>
      <c r="B4216" s="18" t="str">
        <f>IF(LEN('Contacts Data'!B3655)&gt;0, LEN('Contacts Data'!B3655) + LEN('Contacts Data'!C3655), "")</f>
        <v/>
      </c>
      <c r="C4216" s="18" t="str">
        <f>IF(LEN('Contacts Data'!E3655)&gt;20,LEN('Contacts Data'!E3655),"")</f>
        <v/>
      </c>
      <c r="D4216" s="18" t="str">
        <f>IF(LEN('Contacts Data'!F3655)&gt;20,LEN('Contacts Data'!F3655),"")</f>
        <v/>
      </c>
      <c r="E4216" s="18" t="str">
        <f>IF(LEN('Contacts Data'!G3655)&gt;20,LEN('Contacts Data'!G3655),"")</f>
        <v/>
      </c>
      <c r="F4216" s="18" t="str">
        <f>IF(LEN('Contacts Data'!H3655)&gt;60,LEN('Contacts Data'!H3655),"")</f>
        <v/>
      </c>
      <c r="G4216" s="18" t="str">
        <f>IF(LEN('Contacts Data'!I3655)&gt;128,LEN('Contacts Data'!I3655),"")</f>
        <v/>
      </c>
      <c r="H4216" s="18" t="str">
        <f>IF(LEN('Contacts Data'!J3655)&gt;60,LEN('Contacts Data'!J3655),"")</f>
        <v/>
      </c>
      <c r="I4216" s="18" t="str">
        <f>IF(LEN('Contacts Data'!K3655)&gt;30,LEN('Contacts Data'!K3655),"")</f>
        <v/>
      </c>
      <c r="J4216" s="18" t="str">
        <f>IF(LEN('Contacts Data'!L3655)&gt;2,LEN('Contacts Data'!L3655),"")</f>
        <v/>
      </c>
      <c r="K4216" s="18" t="str">
        <f>IF(LEN('Contacts Data'!M3655)&gt;16,LEN('Contacts Data'!M3655),"")</f>
        <v/>
      </c>
      <c r="L4216" s="18" t="str">
        <f>IF(LEN('Contacts Data'!D3655)&gt;128,LEN('Contacts Data'!D3655),"")</f>
        <v/>
      </c>
      <c r="M4216" s="18" t="str">
        <f>IF(LEN('Contacts Data'!O3655)&gt;1024,LEN('Contacts Data'!O3655),"")</f>
        <v/>
      </c>
      <c r="P4216" s="18" t="str">
        <f>IF(LEN('Matter Data'!A3648)&gt;0,LEN('Matter Data'!A3648)+LEN('Matter Data'!B3648),"")</f>
        <v/>
      </c>
      <c r="Q4216" s="18" t="str">
        <f>IF(LEN('Matter Data'!C3648)&gt;80,LEN('Matter Data'!C3648),"")</f>
        <v/>
      </c>
      <c r="R4216" s="18" t="str">
        <f>IF(LEN('Matter Data'!H3648)&gt;40,LEN('Matter Data'!H3648),"")</f>
        <v/>
      </c>
      <c r="S4216" s="21" t="b">
        <f>IF(LEN('Matter Data'!C3648)&gt;0,CONCATENATE('Matter Data'!A3648,'Matter Data'!B3648,'Matter Data'!C3648))</f>
        <v>0</v>
      </c>
      <c r="T4216" s="21">
        <f>IF(LEN('Matter Data'!C3648)&gt;0,COUNTIF($S$2:$S$5001,CONCATENATE('Matter Data'!A3648,'Matter Data'!B3648,'Matter Data'!C3648)),0)</f>
        <v>0</v>
      </c>
      <c r="U4216" s="22" t="str">
        <f>IF(LEN('Contacts Data'!B3655)&gt;0,'Contacts Data'!B3655,"")</f>
        <v/>
      </c>
      <c r="V4216" s="22" t="str">
        <f>IF(LEN('Contacts Data'!C3655)&gt;0,'Contacts Data'!C3655,"")</f>
        <v/>
      </c>
      <c r="W4216" s="22" t="str">
        <f>CONCATENATE(U4216, " ", V4216, " ", 'Contacts Data'!$A3655)</f>
        <v xml:space="preserve">  </v>
      </c>
      <c r="X4216" s="22" t="str">
        <f>CONCATENATE('Matter Data'!A3648, " ", 'Matter Data'!B3648, " ", "Client")</f>
        <v xml:space="preserve">  Client</v>
      </c>
      <c r="Y4216" s="19" t="str">
        <f t="shared" si="66"/>
        <v/>
      </c>
    </row>
    <row r="4217" spans="1:25" x14ac:dyDescent="0.25">
      <c r="A4217" s="18" t="str">
        <f>IF(LEN('Contacts Data'!A3656)&gt;20,LEN('Contacts Data'!A3656),"")</f>
        <v/>
      </c>
      <c r="B4217" s="18" t="str">
        <f>IF(LEN('Contacts Data'!B3656)&gt;0, LEN('Contacts Data'!B3656) + LEN('Contacts Data'!C3656), "")</f>
        <v/>
      </c>
      <c r="C4217" s="18" t="str">
        <f>IF(LEN('Contacts Data'!E3656)&gt;20,LEN('Contacts Data'!E3656),"")</f>
        <v/>
      </c>
      <c r="D4217" s="18" t="str">
        <f>IF(LEN('Contacts Data'!F3656)&gt;20,LEN('Contacts Data'!F3656),"")</f>
        <v/>
      </c>
      <c r="E4217" s="18" t="str">
        <f>IF(LEN('Contacts Data'!G3656)&gt;20,LEN('Contacts Data'!G3656),"")</f>
        <v/>
      </c>
      <c r="F4217" s="18" t="str">
        <f>IF(LEN('Contacts Data'!H3656)&gt;60,LEN('Contacts Data'!H3656),"")</f>
        <v/>
      </c>
      <c r="G4217" s="18" t="str">
        <f>IF(LEN('Contacts Data'!I3656)&gt;128,LEN('Contacts Data'!I3656),"")</f>
        <v/>
      </c>
      <c r="H4217" s="18" t="str">
        <f>IF(LEN('Contacts Data'!J3656)&gt;60,LEN('Contacts Data'!J3656),"")</f>
        <v/>
      </c>
      <c r="I4217" s="18" t="str">
        <f>IF(LEN('Contacts Data'!K3656)&gt;30,LEN('Contacts Data'!K3656),"")</f>
        <v/>
      </c>
      <c r="J4217" s="18" t="str">
        <f>IF(LEN('Contacts Data'!L3656)&gt;2,LEN('Contacts Data'!L3656),"")</f>
        <v/>
      </c>
      <c r="K4217" s="18" t="str">
        <f>IF(LEN('Contacts Data'!M3656)&gt;16,LEN('Contacts Data'!M3656),"")</f>
        <v/>
      </c>
      <c r="L4217" s="18" t="str">
        <f>IF(LEN('Contacts Data'!D3656)&gt;128,LEN('Contacts Data'!D3656),"")</f>
        <v/>
      </c>
      <c r="M4217" s="18" t="str">
        <f>IF(LEN('Contacts Data'!O3656)&gt;1024,LEN('Contacts Data'!O3656),"")</f>
        <v/>
      </c>
      <c r="P4217" s="18" t="str">
        <f>IF(LEN('Matter Data'!A3649)&gt;0,LEN('Matter Data'!A3649)+LEN('Matter Data'!B3649),"")</f>
        <v/>
      </c>
      <c r="Q4217" s="18" t="str">
        <f>IF(LEN('Matter Data'!C3649)&gt;80,LEN('Matter Data'!C3649),"")</f>
        <v/>
      </c>
      <c r="R4217" s="18" t="str">
        <f>IF(LEN('Matter Data'!H3649)&gt;40,LEN('Matter Data'!H3649),"")</f>
        <v/>
      </c>
      <c r="S4217" s="21" t="b">
        <f>IF(LEN('Matter Data'!C3649)&gt;0,CONCATENATE('Matter Data'!A3649,'Matter Data'!B3649,'Matter Data'!C3649))</f>
        <v>0</v>
      </c>
      <c r="T4217" s="21">
        <f>IF(LEN('Matter Data'!C3649)&gt;0,COUNTIF($S$2:$S$5001,CONCATENATE('Matter Data'!A3649,'Matter Data'!B3649,'Matter Data'!C3649)),0)</f>
        <v>0</v>
      </c>
      <c r="U4217" s="22" t="str">
        <f>IF(LEN('Contacts Data'!B3656)&gt;0,'Contacts Data'!B3656,"")</f>
        <v/>
      </c>
      <c r="V4217" s="22" t="str">
        <f>IF(LEN('Contacts Data'!C3656)&gt;0,'Contacts Data'!C3656,"")</f>
        <v/>
      </c>
      <c r="W4217" s="22" t="str">
        <f>CONCATENATE(U4217, " ", V4217, " ", 'Contacts Data'!$A3656)</f>
        <v xml:space="preserve">  </v>
      </c>
      <c r="X4217" s="22" t="str">
        <f>CONCATENATE('Matter Data'!A3649, " ", 'Matter Data'!B3649, " ", "Client")</f>
        <v xml:space="preserve">  Client</v>
      </c>
      <c r="Y4217" s="19" t="str">
        <f t="shared" si="66"/>
        <v/>
      </c>
    </row>
    <row r="4218" spans="1:25" x14ac:dyDescent="0.25">
      <c r="A4218" s="18" t="str">
        <f>IF(LEN('Contacts Data'!A3657)&gt;20,LEN('Contacts Data'!A3657),"")</f>
        <v/>
      </c>
      <c r="B4218" s="18" t="str">
        <f>IF(LEN('Contacts Data'!B3657)&gt;0, LEN('Contacts Data'!B3657) + LEN('Contacts Data'!C3657), "")</f>
        <v/>
      </c>
      <c r="C4218" s="18" t="str">
        <f>IF(LEN('Contacts Data'!E3657)&gt;20,LEN('Contacts Data'!E3657),"")</f>
        <v/>
      </c>
      <c r="D4218" s="18" t="str">
        <f>IF(LEN('Contacts Data'!F3657)&gt;20,LEN('Contacts Data'!F3657),"")</f>
        <v/>
      </c>
      <c r="E4218" s="18" t="str">
        <f>IF(LEN('Contacts Data'!G3657)&gt;20,LEN('Contacts Data'!G3657),"")</f>
        <v/>
      </c>
      <c r="F4218" s="18" t="str">
        <f>IF(LEN('Contacts Data'!H3657)&gt;60,LEN('Contacts Data'!H3657),"")</f>
        <v/>
      </c>
      <c r="G4218" s="18" t="str">
        <f>IF(LEN('Contacts Data'!I3657)&gt;128,LEN('Contacts Data'!I3657),"")</f>
        <v/>
      </c>
      <c r="H4218" s="18" t="str">
        <f>IF(LEN('Contacts Data'!J3657)&gt;60,LEN('Contacts Data'!J3657),"")</f>
        <v/>
      </c>
      <c r="I4218" s="18" t="str">
        <f>IF(LEN('Contacts Data'!K3657)&gt;30,LEN('Contacts Data'!K3657),"")</f>
        <v/>
      </c>
      <c r="J4218" s="18" t="str">
        <f>IF(LEN('Contacts Data'!L3657)&gt;2,LEN('Contacts Data'!L3657),"")</f>
        <v/>
      </c>
      <c r="K4218" s="18" t="str">
        <f>IF(LEN('Contacts Data'!M3657)&gt;16,LEN('Contacts Data'!M3657),"")</f>
        <v/>
      </c>
      <c r="L4218" s="18" t="str">
        <f>IF(LEN('Contacts Data'!D3657)&gt;128,LEN('Contacts Data'!D3657),"")</f>
        <v/>
      </c>
      <c r="M4218" s="18" t="str">
        <f>IF(LEN('Contacts Data'!O3657)&gt;1024,LEN('Contacts Data'!O3657),"")</f>
        <v/>
      </c>
      <c r="P4218" s="18" t="str">
        <f>IF(LEN('Matter Data'!A3650)&gt;0,LEN('Matter Data'!A3650)+LEN('Matter Data'!B3650),"")</f>
        <v/>
      </c>
      <c r="Q4218" s="18" t="str">
        <f>IF(LEN('Matter Data'!C3650)&gt;80,LEN('Matter Data'!C3650),"")</f>
        <v/>
      </c>
      <c r="R4218" s="18" t="str">
        <f>IF(LEN('Matter Data'!H3650)&gt;40,LEN('Matter Data'!H3650),"")</f>
        <v/>
      </c>
      <c r="S4218" s="21" t="b">
        <f>IF(LEN('Matter Data'!C3650)&gt;0,CONCATENATE('Matter Data'!A3650,'Matter Data'!B3650,'Matter Data'!C3650))</f>
        <v>0</v>
      </c>
      <c r="T4218" s="21">
        <f>IF(LEN('Matter Data'!C3650)&gt;0,COUNTIF($S$2:$S$5001,CONCATENATE('Matter Data'!A3650,'Matter Data'!B3650,'Matter Data'!C3650)),0)</f>
        <v>0</v>
      </c>
      <c r="U4218" s="22" t="str">
        <f>IF(LEN('Contacts Data'!B3657)&gt;0,'Contacts Data'!B3657,"")</f>
        <v/>
      </c>
      <c r="V4218" s="22" t="str">
        <f>IF(LEN('Contacts Data'!C3657)&gt;0,'Contacts Data'!C3657,"")</f>
        <v/>
      </c>
      <c r="W4218" s="22" t="str">
        <f>CONCATENATE(U4218, " ", V4218, " ", 'Contacts Data'!$A3657)</f>
        <v xml:space="preserve">  </v>
      </c>
      <c r="X4218" s="22" t="str">
        <f>CONCATENATE('Matter Data'!A3650, " ", 'Matter Data'!B3650, " ", "Client")</f>
        <v xml:space="preserve">  Client</v>
      </c>
      <c r="Y4218" s="19" t="str">
        <f t="shared" si="66"/>
        <v/>
      </c>
    </row>
    <row r="4219" spans="1:25" x14ac:dyDescent="0.25">
      <c r="A4219" s="18" t="str">
        <f>IF(LEN('Contacts Data'!A3658)&gt;20,LEN('Contacts Data'!A3658),"")</f>
        <v/>
      </c>
      <c r="B4219" s="18" t="str">
        <f>IF(LEN('Contacts Data'!B3658)&gt;0, LEN('Contacts Data'!B3658) + LEN('Contacts Data'!C3658), "")</f>
        <v/>
      </c>
      <c r="C4219" s="18" t="str">
        <f>IF(LEN('Contacts Data'!E3658)&gt;20,LEN('Contacts Data'!E3658),"")</f>
        <v/>
      </c>
      <c r="D4219" s="18" t="str">
        <f>IF(LEN('Contacts Data'!F3658)&gt;20,LEN('Contacts Data'!F3658),"")</f>
        <v/>
      </c>
      <c r="E4219" s="18" t="str">
        <f>IF(LEN('Contacts Data'!G3658)&gt;20,LEN('Contacts Data'!G3658),"")</f>
        <v/>
      </c>
      <c r="F4219" s="18" t="str">
        <f>IF(LEN('Contacts Data'!H3658)&gt;60,LEN('Contacts Data'!H3658),"")</f>
        <v/>
      </c>
      <c r="G4219" s="18" t="str">
        <f>IF(LEN('Contacts Data'!I3658)&gt;128,LEN('Contacts Data'!I3658),"")</f>
        <v/>
      </c>
      <c r="H4219" s="18" t="str">
        <f>IF(LEN('Contacts Data'!J3658)&gt;60,LEN('Contacts Data'!J3658),"")</f>
        <v/>
      </c>
      <c r="I4219" s="18" t="str">
        <f>IF(LEN('Contacts Data'!K3658)&gt;30,LEN('Contacts Data'!K3658),"")</f>
        <v/>
      </c>
      <c r="J4219" s="18" t="str">
        <f>IF(LEN('Contacts Data'!L3658)&gt;2,LEN('Contacts Data'!L3658),"")</f>
        <v/>
      </c>
      <c r="K4219" s="18" t="str">
        <f>IF(LEN('Contacts Data'!M3658)&gt;16,LEN('Contacts Data'!M3658),"")</f>
        <v/>
      </c>
      <c r="L4219" s="18" t="str">
        <f>IF(LEN('Contacts Data'!D3658)&gt;128,LEN('Contacts Data'!D3658),"")</f>
        <v/>
      </c>
      <c r="M4219" s="18" t="str">
        <f>IF(LEN('Contacts Data'!O3658)&gt;1024,LEN('Contacts Data'!O3658),"")</f>
        <v/>
      </c>
      <c r="P4219" s="18" t="str">
        <f>IF(LEN('Matter Data'!A3651)&gt;0,LEN('Matter Data'!A3651)+LEN('Matter Data'!B3651),"")</f>
        <v/>
      </c>
      <c r="Q4219" s="18" t="str">
        <f>IF(LEN('Matter Data'!C3651)&gt;80,LEN('Matter Data'!C3651),"")</f>
        <v/>
      </c>
      <c r="R4219" s="18" t="str">
        <f>IF(LEN('Matter Data'!H3651)&gt;40,LEN('Matter Data'!H3651),"")</f>
        <v/>
      </c>
      <c r="S4219" s="21" t="b">
        <f>IF(LEN('Matter Data'!C3651)&gt;0,CONCATENATE('Matter Data'!A3651,'Matter Data'!B3651,'Matter Data'!C3651))</f>
        <v>0</v>
      </c>
      <c r="T4219" s="21">
        <f>IF(LEN('Matter Data'!C3651)&gt;0,COUNTIF($S$2:$S$5001,CONCATENATE('Matter Data'!A3651,'Matter Data'!B3651,'Matter Data'!C3651)),0)</f>
        <v>0</v>
      </c>
      <c r="U4219" s="22" t="str">
        <f>IF(LEN('Contacts Data'!B3658)&gt;0,'Contacts Data'!B3658,"")</f>
        <v/>
      </c>
      <c r="V4219" s="22" t="str">
        <f>IF(LEN('Contacts Data'!C3658)&gt;0,'Contacts Data'!C3658,"")</f>
        <v/>
      </c>
      <c r="W4219" s="22" t="str">
        <f>CONCATENATE(U4219, " ", V4219, " ", 'Contacts Data'!$A3658)</f>
        <v xml:space="preserve">  </v>
      </c>
      <c r="X4219" s="22" t="str">
        <f>CONCATENATE('Matter Data'!A3651, " ", 'Matter Data'!B3651, " ", "Client")</f>
        <v xml:space="preserve">  Client</v>
      </c>
      <c r="Y4219" s="19" t="str">
        <f t="shared" si="66"/>
        <v/>
      </c>
    </row>
    <row r="4220" spans="1:25" x14ac:dyDescent="0.25">
      <c r="A4220" s="18" t="str">
        <f>IF(LEN('Contacts Data'!A3659)&gt;20,LEN('Contacts Data'!A3659),"")</f>
        <v/>
      </c>
      <c r="B4220" s="18" t="str">
        <f>IF(LEN('Contacts Data'!B3659)&gt;0, LEN('Contacts Data'!B3659) + LEN('Contacts Data'!C3659), "")</f>
        <v/>
      </c>
      <c r="C4220" s="18" t="str">
        <f>IF(LEN('Contacts Data'!E3659)&gt;20,LEN('Contacts Data'!E3659),"")</f>
        <v/>
      </c>
      <c r="D4220" s="18" t="str">
        <f>IF(LEN('Contacts Data'!F3659)&gt;20,LEN('Contacts Data'!F3659),"")</f>
        <v/>
      </c>
      <c r="E4220" s="18" t="str">
        <f>IF(LEN('Contacts Data'!G3659)&gt;20,LEN('Contacts Data'!G3659),"")</f>
        <v/>
      </c>
      <c r="F4220" s="18" t="str">
        <f>IF(LEN('Contacts Data'!H3659)&gt;60,LEN('Contacts Data'!H3659),"")</f>
        <v/>
      </c>
      <c r="G4220" s="18" t="str">
        <f>IF(LEN('Contacts Data'!I3659)&gt;128,LEN('Contacts Data'!I3659),"")</f>
        <v/>
      </c>
      <c r="H4220" s="18" t="str">
        <f>IF(LEN('Contacts Data'!J3659)&gt;60,LEN('Contacts Data'!J3659),"")</f>
        <v/>
      </c>
      <c r="I4220" s="18" t="str">
        <f>IF(LEN('Contacts Data'!K3659)&gt;30,LEN('Contacts Data'!K3659),"")</f>
        <v/>
      </c>
      <c r="J4220" s="18" t="str">
        <f>IF(LEN('Contacts Data'!L3659)&gt;2,LEN('Contacts Data'!L3659),"")</f>
        <v/>
      </c>
      <c r="K4220" s="18" t="str">
        <f>IF(LEN('Contacts Data'!M3659)&gt;16,LEN('Contacts Data'!M3659),"")</f>
        <v/>
      </c>
      <c r="L4220" s="18" t="str">
        <f>IF(LEN('Contacts Data'!D3659)&gt;128,LEN('Contacts Data'!D3659),"")</f>
        <v/>
      </c>
      <c r="M4220" s="18" t="str">
        <f>IF(LEN('Contacts Data'!O3659)&gt;1024,LEN('Contacts Data'!O3659),"")</f>
        <v/>
      </c>
      <c r="P4220" s="18" t="str">
        <f>IF(LEN('Matter Data'!A3652)&gt;0,LEN('Matter Data'!A3652)+LEN('Matter Data'!B3652),"")</f>
        <v/>
      </c>
      <c r="Q4220" s="18" t="str">
        <f>IF(LEN('Matter Data'!C3652)&gt;80,LEN('Matter Data'!C3652),"")</f>
        <v/>
      </c>
      <c r="R4220" s="18" t="str">
        <f>IF(LEN('Matter Data'!H3652)&gt;40,LEN('Matter Data'!H3652),"")</f>
        <v/>
      </c>
      <c r="S4220" s="21" t="b">
        <f>IF(LEN('Matter Data'!C3652)&gt;0,CONCATENATE('Matter Data'!A3652,'Matter Data'!B3652,'Matter Data'!C3652))</f>
        <v>0</v>
      </c>
      <c r="T4220" s="21">
        <f>IF(LEN('Matter Data'!C3652)&gt;0,COUNTIF($S$2:$S$5001,CONCATENATE('Matter Data'!A3652,'Matter Data'!B3652,'Matter Data'!C3652)),0)</f>
        <v>0</v>
      </c>
      <c r="U4220" s="22" t="str">
        <f>IF(LEN('Contacts Data'!B3659)&gt;0,'Contacts Data'!B3659,"")</f>
        <v/>
      </c>
      <c r="V4220" s="22" t="str">
        <f>IF(LEN('Contacts Data'!C3659)&gt;0,'Contacts Data'!C3659,"")</f>
        <v/>
      </c>
      <c r="W4220" s="22" t="str">
        <f>CONCATENATE(U4220, " ", V4220, " ", 'Contacts Data'!$A3659)</f>
        <v xml:space="preserve">  </v>
      </c>
      <c r="X4220" s="22" t="str">
        <f>CONCATENATE('Matter Data'!A3652, " ", 'Matter Data'!B3652, " ", "Client")</f>
        <v xml:space="preserve">  Client</v>
      </c>
      <c r="Y4220" s="19" t="str">
        <f t="shared" si="66"/>
        <v/>
      </c>
    </row>
    <row r="4221" spans="1:25" x14ac:dyDescent="0.25">
      <c r="A4221" s="18" t="str">
        <f>IF(LEN('Contacts Data'!A3660)&gt;20,LEN('Contacts Data'!A3660),"")</f>
        <v/>
      </c>
      <c r="B4221" s="18" t="str">
        <f>IF(LEN('Contacts Data'!B3660)&gt;0, LEN('Contacts Data'!B3660) + LEN('Contacts Data'!C3660), "")</f>
        <v/>
      </c>
      <c r="C4221" s="18" t="str">
        <f>IF(LEN('Contacts Data'!E3660)&gt;20,LEN('Contacts Data'!E3660),"")</f>
        <v/>
      </c>
      <c r="D4221" s="18" t="str">
        <f>IF(LEN('Contacts Data'!F3660)&gt;20,LEN('Contacts Data'!F3660),"")</f>
        <v/>
      </c>
      <c r="E4221" s="18" t="str">
        <f>IF(LEN('Contacts Data'!G3660)&gt;20,LEN('Contacts Data'!G3660),"")</f>
        <v/>
      </c>
      <c r="F4221" s="18" t="str">
        <f>IF(LEN('Contacts Data'!H3660)&gt;60,LEN('Contacts Data'!H3660),"")</f>
        <v/>
      </c>
      <c r="G4221" s="18" t="str">
        <f>IF(LEN('Contacts Data'!I3660)&gt;128,LEN('Contacts Data'!I3660),"")</f>
        <v/>
      </c>
      <c r="H4221" s="18" t="str">
        <f>IF(LEN('Contacts Data'!J3660)&gt;60,LEN('Contacts Data'!J3660),"")</f>
        <v/>
      </c>
      <c r="I4221" s="18" t="str">
        <f>IF(LEN('Contacts Data'!K3660)&gt;30,LEN('Contacts Data'!K3660),"")</f>
        <v/>
      </c>
      <c r="J4221" s="18" t="str">
        <f>IF(LEN('Contacts Data'!L3660)&gt;2,LEN('Contacts Data'!L3660),"")</f>
        <v/>
      </c>
      <c r="K4221" s="18" t="str">
        <f>IF(LEN('Contacts Data'!M3660)&gt;16,LEN('Contacts Data'!M3660),"")</f>
        <v/>
      </c>
      <c r="L4221" s="18" t="str">
        <f>IF(LEN('Contacts Data'!D3660)&gt;128,LEN('Contacts Data'!D3660),"")</f>
        <v/>
      </c>
      <c r="M4221" s="18" t="str">
        <f>IF(LEN('Contacts Data'!O3660)&gt;1024,LEN('Contacts Data'!O3660),"")</f>
        <v/>
      </c>
      <c r="P4221" s="18" t="str">
        <f>IF(LEN('Matter Data'!A3653)&gt;0,LEN('Matter Data'!A3653)+LEN('Matter Data'!B3653),"")</f>
        <v/>
      </c>
      <c r="Q4221" s="18" t="str">
        <f>IF(LEN('Matter Data'!C3653)&gt;80,LEN('Matter Data'!C3653),"")</f>
        <v/>
      </c>
      <c r="R4221" s="18" t="str">
        <f>IF(LEN('Matter Data'!H3653)&gt;40,LEN('Matter Data'!H3653),"")</f>
        <v/>
      </c>
      <c r="S4221" s="21" t="b">
        <f>IF(LEN('Matter Data'!C3653)&gt;0,CONCATENATE('Matter Data'!A3653,'Matter Data'!B3653,'Matter Data'!C3653))</f>
        <v>0</v>
      </c>
      <c r="T4221" s="21">
        <f>IF(LEN('Matter Data'!C3653)&gt;0,COUNTIF($S$2:$S$5001,CONCATENATE('Matter Data'!A3653,'Matter Data'!B3653,'Matter Data'!C3653)),0)</f>
        <v>0</v>
      </c>
      <c r="U4221" s="22" t="str">
        <f>IF(LEN('Contacts Data'!B3660)&gt;0,'Contacts Data'!B3660,"")</f>
        <v/>
      </c>
      <c r="V4221" s="22" t="str">
        <f>IF(LEN('Contacts Data'!C3660)&gt;0,'Contacts Data'!C3660,"")</f>
        <v/>
      </c>
      <c r="W4221" s="22" t="str">
        <f>CONCATENATE(U4221, " ", V4221, " ", 'Contacts Data'!$A3660)</f>
        <v xml:space="preserve">  </v>
      </c>
      <c r="X4221" s="22" t="str">
        <f>CONCATENATE('Matter Data'!A3653, " ", 'Matter Data'!B3653, " ", "Client")</f>
        <v xml:space="preserve">  Client</v>
      </c>
      <c r="Y4221" s="19" t="str">
        <f t="shared" si="66"/>
        <v/>
      </c>
    </row>
    <row r="4222" spans="1:25" x14ac:dyDescent="0.25">
      <c r="A4222" s="18" t="str">
        <f>IF(LEN('Contacts Data'!A3661)&gt;20,LEN('Contacts Data'!A3661),"")</f>
        <v/>
      </c>
      <c r="B4222" s="18" t="str">
        <f>IF(LEN('Contacts Data'!B3661)&gt;0, LEN('Contacts Data'!B3661) + LEN('Contacts Data'!C3661), "")</f>
        <v/>
      </c>
      <c r="C4222" s="18" t="str">
        <f>IF(LEN('Contacts Data'!E3661)&gt;20,LEN('Contacts Data'!E3661),"")</f>
        <v/>
      </c>
      <c r="D4222" s="18" t="str">
        <f>IF(LEN('Contacts Data'!F3661)&gt;20,LEN('Contacts Data'!F3661),"")</f>
        <v/>
      </c>
      <c r="E4222" s="18" t="str">
        <f>IF(LEN('Contacts Data'!G3661)&gt;20,LEN('Contacts Data'!G3661),"")</f>
        <v/>
      </c>
      <c r="F4222" s="18" t="str">
        <f>IF(LEN('Contacts Data'!H3661)&gt;60,LEN('Contacts Data'!H3661),"")</f>
        <v/>
      </c>
      <c r="G4222" s="18" t="str">
        <f>IF(LEN('Contacts Data'!I3661)&gt;128,LEN('Contacts Data'!I3661),"")</f>
        <v/>
      </c>
      <c r="H4222" s="18" t="str">
        <f>IF(LEN('Contacts Data'!J3661)&gt;60,LEN('Contacts Data'!J3661),"")</f>
        <v/>
      </c>
      <c r="I4222" s="18" t="str">
        <f>IF(LEN('Contacts Data'!K3661)&gt;30,LEN('Contacts Data'!K3661),"")</f>
        <v/>
      </c>
      <c r="J4222" s="18" t="str">
        <f>IF(LEN('Contacts Data'!L3661)&gt;2,LEN('Contacts Data'!L3661),"")</f>
        <v/>
      </c>
      <c r="K4222" s="18" t="str">
        <f>IF(LEN('Contacts Data'!M3661)&gt;16,LEN('Contacts Data'!M3661),"")</f>
        <v/>
      </c>
      <c r="L4222" s="18" t="str">
        <f>IF(LEN('Contacts Data'!D3661)&gt;128,LEN('Contacts Data'!D3661),"")</f>
        <v/>
      </c>
      <c r="M4222" s="18" t="str">
        <f>IF(LEN('Contacts Data'!O3661)&gt;1024,LEN('Contacts Data'!O3661),"")</f>
        <v/>
      </c>
      <c r="P4222" s="18" t="str">
        <f>IF(LEN('Matter Data'!A3654)&gt;0,LEN('Matter Data'!A3654)+LEN('Matter Data'!B3654),"")</f>
        <v/>
      </c>
      <c r="Q4222" s="18" t="str">
        <f>IF(LEN('Matter Data'!C3654)&gt;80,LEN('Matter Data'!C3654),"")</f>
        <v/>
      </c>
      <c r="R4222" s="18" t="str">
        <f>IF(LEN('Matter Data'!H3654)&gt;40,LEN('Matter Data'!H3654),"")</f>
        <v/>
      </c>
      <c r="S4222" s="21" t="b">
        <f>IF(LEN('Matter Data'!C3654)&gt;0,CONCATENATE('Matter Data'!A3654,'Matter Data'!B3654,'Matter Data'!C3654))</f>
        <v>0</v>
      </c>
      <c r="T4222" s="21">
        <f>IF(LEN('Matter Data'!C3654)&gt;0,COUNTIF($S$2:$S$5001,CONCATENATE('Matter Data'!A3654,'Matter Data'!B3654,'Matter Data'!C3654)),0)</f>
        <v>0</v>
      </c>
      <c r="U4222" s="22" t="str">
        <f>IF(LEN('Contacts Data'!B3661)&gt;0,'Contacts Data'!B3661,"")</f>
        <v/>
      </c>
      <c r="V4222" s="22" t="str">
        <f>IF(LEN('Contacts Data'!C3661)&gt;0,'Contacts Data'!C3661,"")</f>
        <v/>
      </c>
      <c r="W4222" s="22" t="str">
        <f>CONCATENATE(U4222, " ", V4222, " ", 'Contacts Data'!$A3661)</f>
        <v xml:space="preserve">  </v>
      </c>
      <c r="X4222" s="22" t="str">
        <f>CONCATENATE('Matter Data'!A3654, " ", 'Matter Data'!B3654, " ", "Client")</f>
        <v xml:space="preserve">  Client</v>
      </c>
      <c r="Y4222" s="19" t="str">
        <f t="shared" si="66"/>
        <v/>
      </c>
    </row>
    <row r="4223" spans="1:25" x14ac:dyDescent="0.25">
      <c r="A4223" s="18" t="str">
        <f>IF(LEN('Contacts Data'!A3662)&gt;20,LEN('Contacts Data'!A3662),"")</f>
        <v/>
      </c>
      <c r="B4223" s="18" t="str">
        <f>IF(LEN('Contacts Data'!B3662)&gt;0, LEN('Contacts Data'!B3662) + LEN('Contacts Data'!C3662), "")</f>
        <v/>
      </c>
      <c r="C4223" s="18" t="str">
        <f>IF(LEN('Contacts Data'!E3662)&gt;20,LEN('Contacts Data'!E3662),"")</f>
        <v/>
      </c>
      <c r="D4223" s="18" t="str">
        <f>IF(LEN('Contacts Data'!F3662)&gt;20,LEN('Contacts Data'!F3662),"")</f>
        <v/>
      </c>
      <c r="E4223" s="18" t="str">
        <f>IF(LEN('Contacts Data'!G3662)&gt;20,LEN('Contacts Data'!G3662),"")</f>
        <v/>
      </c>
      <c r="F4223" s="18" t="str">
        <f>IF(LEN('Contacts Data'!H3662)&gt;60,LEN('Contacts Data'!H3662),"")</f>
        <v/>
      </c>
      <c r="G4223" s="18" t="str">
        <f>IF(LEN('Contacts Data'!I3662)&gt;128,LEN('Contacts Data'!I3662),"")</f>
        <v/>
      </c>
      <c r="H4223" s="18" t="str">
        <f>IF(LEN('Contacts Data'!J3662)&gt;60,LEN('Contacts Data'!J3662),"")</f>
        <v/>
      </c>
      <c r="I4223" s="18" t="str">
        <f>IF(LEN('Contacts Data'!K3662)&gt;30,LEN('Contacts Data'!K3662),"")</f>
        <v/>
      </c>
      <c r="J4223" s="18" t="str">
        <f>IF(LEN('Contacts Data'!L3662)&gt;2,LEN('Contacts Data'!L3662),"")</f>
        <v/>
      </c>
      <c r="K4223" s="18" t="str">
        <f>IF(LEN('Contacts Data'!M3662)&gt;16,LEN('Contacts Data'!M3662),"")</f>
        <v/>
      </c>
      <c r="L4223" s="18" t="str">
        <f>IF(LEN('Contacts Data'!D3662)&gt;128,LEN('Contacts Data'!D3662),"")</f>
        <v/>
      </c>
      <c r="M4223" s="18" t="str">
        <f>IF(LEN('Contacts Data'!O3662)&gt;1024,LEN('Contacts Data'!O3662),"")</f>
        <v/>
      </c>
      <c r="P4223" s="18" t="str">
        <f>IF(LEN('Matter Data'!A3655)&gt;0,LEN('Matter Data'!A3655)+LEN('Matter Data'!B3655),"")</f>
        <v/>
      </c>
      <c r="Q4223" s="18" t="str">
        <f>IF(LEN('Matter Data'!C3655)&gt;80,LEN('Matter Data'!C3655),"")</f>
        <v/>
      </c>
      <c r="R4223" s="18" t="str">
        <f>IF(LEN('Matter Data'!H3655)&gt;40,LEN('Matter Data'!H3655),"")</f>
        <v/>
      </c>
      <c r="S4223" s="21" t="b">
        <f>IF(LEN('Matter Data'!C3655)&gt;0,CONCATENATE('Matter Data'!A3655,'Matter Data'!B3655,'Matter Data'!C3655))</f>
        <v>0</v>
      </c>
      <c r="T4223" s="21">
        <f>IF(LEN('Matter Data'!C3655)&gt;0,COUNTIF($S$2:$S$5001,CONCATENATE('Matter Data'!A3655,'Matter Data'!B3655,'Matter Data'!C3655)),0)</f>
        <v>0</v>
      </c>
      <c r="U4223" s="22" t="str">
        <f>IF(LEN('Contacts Data'!B3662)&gt;0,'Contacts Data'!B3662,"")</f>
        <v/>
      </c>
      <c r="V4223" s="22" t="str">
        <f>IF(LEN('Contacts Data'!C3662)&gt;0,'Contacts Data'!C3662,"")</f>
        <v/>
      </c>
      <c r="W4223" s="22" t="str">
        <f>CONCATENATE(U4223, " ", V4223, " ", 'Contacts Data'!$A3662)</f>
        <v xml:space="preserve">  </v>
      </c>
      <c r="X4223" s="22" t="str">
        <f>CONCATENATE('Matter Data'!A3655, " ", 'Matter Data'!B3655, " ", "Client")</f>
        <v xml:space="preserve">  Client</v>
      </c>
      <c r="Y4223" s="19" t="str">
        <f t="shared" si="66"/>
        <v/>
      </c>
    </row>
    <row r="4224" spans="1:25" x14ac:dyDescent="0.25">
      <c r="A4224" s="18" t="str">
        <f>IF(LEN('Contacts Data'!A3663)&gt;20,LEN('Contacts Data'!A3663),"")</f>
        <v/>
      </c>
      <c r="B4224" s="18" t="str">
        <f>IF(LEN('Contacts Data'!B3663)&gt;0, LEN('Contacts Data'!B3663) + LEN('Contacts Data'!C3663), "")</f>
        <v/>
      </c>
      <c r="C4224" s="18" t="str">
        <f>IF(LEN('Contacts Data'!E3663)&gt;20,LEN('Contacts Data'!E3663),"")</f>
        <v/>
      </c>
      <c r="D4224" s="18" t="str">
        <f>IF(LEN('Contacts Data'!F3663)&gt;20,LEN('Contacts Data'!F3663),"")</f>
        <v/>
      </c>
      <c r="E4224" s="18" t="str">
        <f>IF(LEN('Contacts Data'!G3663)&gt;20,LEN('Contacts Data'!G3663),"")</f>
        <v/>
      </c>
      <c r="F4224" s="18" t="str">
        <f>IF(LEN('Contacts Data'!H3663)&gt;60,LEN('Contacts Data'!H3663),"")</f>
        <v/>
      </c>
      <c r="G4224" s="18" t="str">
        <f>IF(LEN('Contacts Data'!I3663)&gt;128,LEN('Contacts Data'!I3663),"")</f>
        <v/>
      </c>
      <c r="H4224" s="18" t="str">
        <f>IF(LEN('Contacts Data'!J3663)&gt;60,LEN('Contacts Data'!J3663),"")</f>
        <v/>
      </c>
      <c r="I4224" s="18" t="str">
        <f>IF(LEN('Contacts Data'!K3663)&gt;30,LEN('Contacts Data'!K3663),"")</f>
        <v/>
      </c>
      <c r="J4224" s="18" t="str">
        <f>IF(LEN('Contacts Data'!L3663)&gt;2,LEN('Contacts Data'!L3663),"")</f>
        <v/>
      </c>
      <c r="K4224" s="18" t="str">
        <f>IF(LEN('Contacts Data'!M3663)&gt;16,LEN('Contacts Data'!M3663),"")</f>
        <v/>
      </c>
      <c r="L4224" s="18" t="str">
        <f>IF(LEN('Contacts Data'!D3663)&gt;128,LEN('Contacts Data'!D3663),"")</f>
        <v/>
      </c>
      <c r="M4224" s="18" t="str">
        <f>IF(LEN('Contacts Data'!O3663)&gt;1024,LEN('Contacts Data'!O3663),"")</f>
        <v/>
      </c>
      <c r="P4224" s="18" t="str">
        <f>IF(LEN('Matter Data'!A3656)&gt;0,LEN('Matter Data'!A3656)+LEN('Matter Data'!B3656),"")</f>
        <v/>
      </c>
      <c r="Q4224" s="18" t="str">
        <f>IF(LEN('Matter Data'!C3656)&gt;80,LEN('Matter Data'!C3656),"")</f>
        <v/>
      </c>
      <c r="R4224" s="18" t="str">
        <f>IF(LEN('Matter Data'!H3656)&gt;40,LEN('Matter Data'!H3656),"")</f>
        <v/>
      </c>
      <c r="S4224" s="21" t="b">
        <f>IF(LEN('Matter Data'!C3656)&gt;0,CONCATENATE('Matter Data'!A3656,'Matter Data'!B3656,'Matter Data'!C3656))</f>
        <v>0</v>
      </c>
      <c r="T4224" s="21">
        <f>IF(LEN('Matter Data'!C3656)&gt;0,COUNTIF($S$2:$S$5001,CONCATENATE('Matter Data'!A3656,'Matter Data'!B3656,'Matter Data'!C3656)),0)</f>
        <v>0</v>
      </c>
      <c r="U4224" s="22" t="str">
        <f>IF(LEN('Contacts Data'!B3663)&gt;0,'Contacts Data'!B3663,"")</f>
        <v/>
      </c>
      <c r="V4224" s="22" t="str">
        <f>IF(LEN('Contacts Data'!C3663)&gt;0,'Contacts Data'!C3663,"")</f>
        <v/>
      </c>
      <c r="W4224" s="22" t="str">
        <f>CONCATENATE(U4224, " ", V4224, " ", 'Contacts Data'!$A3663)</f>
        <v xml:space="preserve">  </v>
      </c>
      <c r="X4224" s="22" t="str">
        <f>CONCATENATE('Matter Data'!A3656, " ", 'Matter Data'!B3656, " ", "Client")</f>
        <v xml:space="preserve">  Client</v>
      </c>
      <c r="Y4224" s="19" t="str">
        <f t="shared" si="66"/>
        <v/>
      </c>
    </row>
    <row r="4225" spans="1:25" x14ac:dyDescent="0.25">
      <c r="A4225" s="18" t="str">
        <f>IF(LEN('Contacts Data'!A3664)&gt;20,LEN('Contacts Data'!A3664),"")</f>
        <v/>
      </c>
      <c r="B4225" s="18" t="str">
        <f>IF(LEN('Contacts Data'!B3664)&gt;0, LEN('Contacts Data'!B3664) + LEN('Contacts Data'!C3664), "")</f>
        <v/>
      </c>
      <c r="C4225" s="18" t="str">
        <f>IF(LEN('Contacts Data'!E3664)&gt;20,LEN('Contacts Data'!E3664),"")</f>
        <v/>
      </c>
      <c r="D4225" s="18" t="str">
        <f>IF(LEN('Contacts Data'!F3664)&gt;20,LEN('Contacts Data'!F3664),"")</f>
        <v/>
      </c>
      <c r="E4225" s="18" t="str">
        <f>IF(LEN('Contacts Data'!G3664)&gt;20,LEN('Contacts Data'!G3664),"")</f>
        <v/>
      </c>
      <c r="F4225" s="18" t="str">
        <f>IF(LEN('Contacts Data'!H3664)&gt;60,LEN('Contacts Data'!H3664),"")</f>
        <v/>
      </c>
      <c r="G4225" s="18" t="str">
        <f>IF(LEN('Contacts Data'!I3664)&gt;128,LEN('Contacts Data'!I3664),"")</f>
        <v/>
      </c>
      <c r="H4225" s="18" t="str">
        <f>IF(LEN('Contacts Data'!J3664)&gt;60,LEN('Contacts Data'!J3664),"")</f>
        <v/>
      </c>
      <c r="I4225" s="18" t="str">
        <f>IF(LEN('Contacts Data'!K3664)&gt;30,LEN('Contacts Data'!K3664),"")</f>
        <v/>
      </c>
      <c r="J4225" s="18" t="str">
        <f>IF(LEN('Contacts Data'!L3664)&gt;2,LEN('Contacts Data'!L3664),"")</f>
        <v/>
      </c>
      <c r="K4225" s="18" t="str">
        <f>IF(LEN('Contacts Data'!M3664)&gt;16,LEN('Contacts Data'!M3664),"")</f>
        <v/>
      </c>
      <c r="L4225" s="18" t="str">
        <f>IF(LEN('Contacts Data'!D3664)&gt;128,LEN('Contacts Data'!D3664),"")</f>
        <v/>
      </c>
      <c r="M4225" s="18" t="str">
        <f>IF(LEN('Contacts Data'!O3664)&gt;1024,LEN('Contacts Data'!O3664),"")</f>
        <v/>
      </c>
      <c r="P4225" s="18" t="str">
        <f>IF(LEN('Matter Data'!A3657)&gt;0,LEN('Matter Data'!A3657)+LEN('Matter Data'!B3657),"")</f>
        <v/>
      </c>
      <c r="Q4225" s="18" t="str">
        <f>IF(LEN('Matter Data'!C3657)&gt;80,LEN('Matter Data'!C3657),"")</f>
        <v/>
      </c>
      <c r="R4225" s="18" t="str">
        <f>IF(LEN('Matter Data'!H3657)&gt;40,LEN('Matter Data'!H3657),"")</f>
        <v/>
      </c>
      <c r="S4225" s="21" t="b">
        <f>IF(LEN('Matter Data'!C3657)&gt;0,CONCATENATE('Matter Data'!A3657,'Matter Data'!B3657,'Matter Data'!C3657))</f>
        <v>0</v>
      </c>
      <c r="T4225" s="21">
        <f>IF(LEN('Matter Data'!C3657)&gt;0,COUNTIF($S$2:$S$5001,CONCATENATE('Matter Data'!A3657,'Matter Data'!B3657,'Matter Data'!C3657)),0)</f>
        <v>0</v>
      </c>
      <c r="U4225" s="22" t="str">
        <f>IF(LEN('Contacts Data'!B3664)&gt;0,'Contacts Data'!B3664,"")</f>
        <v/>
      </c>
      <c r="V4225" s="22" t="str">
        <f>IF(LEN('Contacts Data'!C3664)&gt;0,'Contacts Data'!C3664,"")</f>
        <v/>
      </c>
      <c r="W4225" s="22" t="str">
        <f>CONCATENATE(U4225, " ", V4225, " ", 'Contacts Data'!$A3664)</f>
        <v xml:space="preserve">  </v>
      </c>
      <c r="X4225" s="22" t="str">
        <f>CONCATENATE('Matter Data'!A3657, " ", 'Matter Data'!B3657, " ", "Client")</f>
        <v xml:space="preserve">  Client</v>
      </c>
      <c r="Y4225" s="19" t="str">
        <f t="shared" si="66"/>
        <v/>
      </c>
    </row>
    <row r="4226" spans="1:25" x14ac:dyDescent="0.25">
      <c r="A4226" s="18" t="str">
        <f>IF(LEN('Contacts Data'!A3665)&gt;20,LEN('Contacts Data'!A3665),"")</f>
        <v/>
      </c>
      <c r="B4226" s="18" t="str">
        <f>IF(LEN('Contacts Data'!B3665)&gt;0, LEN('Contacts Data'!B3665) + LEN('Contacts Data'!C3665), "")</f>
        <v/>
      </c>
      <c r="C4226" s="18" t="str">
        <f>IF(LEN('Contacts Data'!E3665)&gt;20,LEN('Contacts Data'!E3665),"")</f>
        <v/>
      </c>
      <c r="D4226" s="18" t="str">
        <f>IF(LEN('Contacts Data'!F3665)&gt;20,LEN('Contacts Data'!F3665),"")</f>
        <v/>
      </c>
      <c r="E4226" s="18" t="str">
        <f>IF(LEN('Contacts Data'!G3665)&gt;20,LEN('Contacts Data'!G3665),"")</f>
        <v/>
      </c>
      <c r="F4226" s="18" t="str">
        <f>IF(LEN('Contacts Data'!H3665)&gt;60,LEN('Contacts Data'!H3665),"")</f>
        <v/>
      </c>
      <c r="G4226" s="18" t="str">
        <f>IF(LEN('Contacts Data'!I3665)&gt;128,LEN('Contacts Data'!I3665),"")</f>
        <v/>
      </c>
      <c r="H4226" s="18" t="str">
        <f>IF(LEN('Contacts Data'!J3665)&gt;60,LEN('Contacts Data'!J3665),"")</f>
        <v/>
      </c>
      <c r="I4226" s="18" t="str">
        <f>IF(LEN('Contacts Data'!K3665)&gt;30,LEN('Contacts Data'!K3665),"")</f>
        <v/>
      </c>
      <c r="J4226" s="18" t="str">
        <f>IF(LEN('Contacts Data'!L3665)&gt;2,LEN('Contacts Data'!L3665),"")</f>
        <v/>
      </c>
      <c r="K4226" s="18" t="str">
        <f>IF(LEN('Contacts Data'!M3665)&gt;16,LEN('Contacts Data'!M3665),"")</f>
        <v/>
      </c>
      <c r="L4226" s="18" t="str">
        <f>IF(LEN('Contacts Data'!D3665)&gt;128,LEN('Contacts Data'!D3665),"")</f>
        <v/>
      </c>
      <c r="M4226" s="18" t="str">
        <f>IF(LEN('Contacts Data'!O3665)&gt;1024,LEN('Contacts Data'!O3665),"")</f>
        <v/>
      </c>
      <c r="P4226" s="18" t="str">
        <f>IF(LEN('Matter Data'!A3658)&gt;0,LEN('Matter Data'!A3658)+LEN('Matter Data'!B3658),"")</f>
        <v/>
      </c>
      <c r="Q4226" s="18" t="str">
        <f>IF(LEN('Matter Data'!C3658)&gt;80,LEN('Matter Data'!C3658),"")</f>
        <v/>
      </c>
      <c r="R4226" s="18" t="str">
        <f>IF(LEN('Matter Data'!H3658)&gt;40,LEN('Matter Data'!H3658),"")</f>
        <v/>
      </c>
      <c r="S4226" s="21" t="b">
        <f>IF(LEN('Matter Data'!C3658)&gt;0,CONCATENATE('Matter Data'!A3658,'Matter Data'!B3658,'Matter Data'!C3658))</f>
        <v>0</v>
      </c>
      <c r="T4226" s="21">
        <f>IF(LEN('Matter Data'!C3658)&gt;0,COUNTIF($S$2:$S$5001,CONCATENATE('Matter Data'!A3658,'Matter Data'!B3658,'Matter Data'!C3658)),0)</f>
        <v>0</v>
      </c>
      <c r="U4226" s="22" t="str">
        <f>IF(LEN('Contacts Data'!B3665)&gt;0,'Contacts Data'!B3665,"")</f>
        <v/>
      </c>
      <c r="V4226" s="22" t="str">
        <f>IF(LEN('Contacts Data'!C3665)&gt;0,'Contacts Data'!C3665,"")</f>
        <v/>
      </c>
      <c r="W4226" s="22" t="str">
        <f>CONCATENATE(U4226, " ", V4226, " ", 'Contacts Data'!$A3665)</f>
        <v xml:space="preserve">  </v>
      </c>
      <c r="X4226" s="22" t="str">
        <f>CONCATENATE('Matter Data'!A3658, " ", 'Matter Data'!B3658, " ", "Client")</f>
        <v xml:space="preserve">  Client</v>
      </c>
      <c r="Y4226" s="19" t="str">
        <f t="shared" si="66"/>
        <v/>
      </c>
    </row>
    <row r="4227" spans="1:25" x14ac:dyDescent="0.25">
      <c r="A4227" s="18" t="str">
        <f>IF(LEN('Contacts Data'!A3666)&gt;20,LEN('Contacts Data'!A3666),"")</f>
        <v/>
      </c>
      <c r="B4227" s="18" t="str">
        <f>IF(LEN('Contacts Data'!B3666)&gt;0, LEN('Contacts Data'!B3666) + LEN('Contacts Data'!C3666), "")</f>
        <v/>
      </c>
      <c r="C4227" s="18" t="str">
        <f>IF(LEN('Contacts Data'!E3666)&gt;20,LEN('Contacts Data'!E3666),"")</f>
        <v/>
      </c>
      <c r="D4227" s="18" t="str">
        <f>IF(LEN('Contacts Data'!F3666)&gt;20,LEN('Contacts Data'!F3666),"")</f>
        <v/>
      </c>
      <c r="E4227" s="18" t="str">
        <f>IF(LEN('Contacts Data'!G3666)&gt;20,LEN('Contacts Data'!G3666),"")</f>
        <v/>
      </c>
      <c r="F4227" s="18" t="str">
        <f>IF(LEN('Contacts Data'!H3666)&gt;60,LEN('Contacts Data'!H3666),"")</f>
        <v/>
      </c>
      <c r="G4227" s="18" t="str">
        <f>IF(LEN('Contacts Data'!I3666)&gt;128,LEN('Contacts Data'!I3666),"")</f>
        <v/>
      </c>
      <c r="H4227" s="18" t="str">
        <f>IF(LEN('Contacts Data'!J3666)&gt;60,LEN('Contacts Data'!J3666),"")</f>
        <v/>
      </c>
      <c r="I4227" s="18" t="str">
        <f>IF(LEN('Contacts Data'!K3666)&gt;30,LEN('Contacts Data'!K3666),"")</f>
        <v/>
      </c>
      <c r="J4227" s="18" t="str">
        <f>IF(LEN('Contacts Data'!L3666)&gt;2,LEN('Contacts Data'!L3666),"")</f>
        <v/>
      </c>
      <c r="K4227" s="18" t="str">
        <f>IF(LEN('Contacts Data'!M3666)&gt;16,LEN('Contacts Data'!M3666),"")</f>
        <v/>
      </c>
      <c r="L4227" s="18" t="str">
        <f>IF(LEN('Contacts Data'!D3666)&gt;128,LEN('Contacts Data'!D3666),"")</f>
        <v/>
      </c>
      <c r="M4227" s="18" t="str">
        <f>IF(LEN('Contacts Data'!O3666)&gt;1024,LEN('Contacts Data'!O3666),"")</f>
        <v/>
      </c>
      <c r="P4227" s="18" t="str">
        <f>IF(LEN('Matter Data'!A3659)&gt;0,LEN('Matter Data'!A3659)+LEN('Matter Data'!B3659),"")</f>
        <v/>
      </c>
      <c r="Q4227" s="18" t="str">
        <f>IF(LEN('Matter Data'!C3659)&gt;80,LEN('Matter Data'!C3659),"")</f>
        <v/>
      </c>
      <c r="R4227" s="18" t="str">
        <f>IF(LEN('Matter Data'!H3659)&gt;40,LEN('Matter Data'!H3659),"")</f>
        <v/>
      </c>
      <c r="S4227" s="21" t="b">
        <f>IF(LEN('Matter Data'!C3659)&gt;0,CONCATENATE('Matter Data'!A3659,'Matter Data'!B3659,'Matter Data'!C3659))</f>
        <v>0</v>
      </c>
      <c r="T4227" s="21">
        <f>IF(LEN('Matter Data'!C3659)&gt;0,COUNTIF($S$2:$S$5001,CONCATENATE('Matter Data'!A3659,'Matter Data'!B3659,'Matter Data'!C3659)),0)</f>
        <v>0</v>
      </c>
      <c r="U4227" s="22" t="str">
        <f>IF(LEN('Contacts Data'!B3666)&gt;0,'Contacts Data'!B3666,"")</f>
        <v/>
      </c>
      <c r="V4227" s="22" t="str">
        <f>IF(LEN('Contacts Data'!C3666)&gt;0,'Contacts Data'!C3666,"")</f>
        <v/>
      </c>
      <c r="W4227" s="22" t="str">
        <f>CONCATENATE(U4227, " ", V4227, " ", 'Contacts Data'!$A3666)</f>
        <v xml:space="preserve">  </v>
      </c>
      <c r="X4227" s="22" t="str">
        <f>CONCATENATE('Matter Data'!A3659, " ", 'Matter Data'!B3659, " ", "Client")</f>
        <v xml:space="preserve">  Client</v>
      </c>
      <c r="Y4227" s="19" t="str">
        <f t="shared" si="66"/>
        <v/>
      </c>
    </row>
    <row r="4228" spans="1:25" x14ac:dyDescent="0.25">
      <c r="A4228" s="18" t="str">
        <f>IF(LEN('Contacts Data'!A3667)&gt;20,LEN('Contacts Data'!A3667),"")</f>
        <v/>
      </c>
      <c r="B4228" s="18" t="str">
        <f>IF(LEN('Contacts Data'!B3667)&gt;0, LEN('Contacts Data'!B3667) + LEN('Contacts Data'!C3667), "")</f>
        <v/>
      </c>
      <c r="C4228" s="18" t="str">
        <f>IF(LEN('Contacts Data'!E3667)&gt;20,LEN('Contacts Data'!E3667),"")</f>
        <v/>
      </c>
      <c r="D4228" s="18" t="str">
        <f>IF(LEN('Contacts Data'!F3667)&gt;20,LEN('Contacts Data'!F3667),"")</f>
        <v/>
      </c>
      <c r="E4228" s="18" t="str">
        <f>IF(LEN('Contacts Data'!G3667)&gt;20,LEN('Contacts Data'!G3667),"")</f>
        <v/>
      </c>
      <c r="F4228" s="18" t="str">
        <f>IF(LEN('Contacts Data'!H3667)&gt;60,LEN('Contacts Data'!H3667),"")</f>
        <v/>
      </c>
      <c r="G4228" s="18" t="str">
        <f>IF(LEN('Contacts Data'!I3667)&gt;128,LEN('Contacts Data'!I3667),"")</f>
        <v/>
      </c>
      <c r="H4228" s="18" t="str">
        <f>IF(LEN('Contacts Data'!J3667)&gt;60,LEN('Contacts Data'!J3667),"")</f>
        <v/>
      </c>
      <c r="I4228" s="18" t="str">
        <f>IF(LEN('Contacts Data'!K3667)&gt;30,LEN('Contacts Data'!K3667),"")</f>
        <v/>
      </c>
      <c r="J4228" s="18" t="str">
        <f>IF(LEN('Contacts Data'!L3667)&gt;2,LEN('Contacts Data'!L3667),"")</f>
        <v/>
      </c>
      <c r="K4228" s="18" t="str">
        <f>IF(LEN('Contacts Data'!M3667)&gt;16,LEN('Contacts Data'!M3667),"")</f>
        <v/>
      </c>
      <c r="L4228" s="18" t="str">
        <f>IF(LEN('Contacts Data'!D3667)&gt;128,LEN('Contacts Data'!D3667),"")</f>
        <v/>
      </c>
      <c r="M4228" s="18" t="str">
        <f>IF(LEN('Contacts Data'!O3667)&gt;1024,LEN('Contacts Data'!O3667),"")</f>
        <v/>
      </c>
      <c r="P4228" s="18" t="str">
        <f>IF(LEN('Matter Data'!A3660)&gt;0,LEN('Matter Data'!A3660)+LEN('Matter Data'!B3660),"")</f>
        <v/>
      </c>
      <c r="Q4228" s="18" t="str">
        <f>IF(LEN('Matter Data'!C3660)&gt;80,LEN('Matter Data'!C3660),"")</f>
        <v/>
      </c>
      <c r="R4228" s="18" t="str">
        <f>IF(LEN('Matter Data'!H3660)&gt;40,LEN('Matter Data'!H3660),"")</f>
        <v/>
      </c>
      <c r="S4228" s="21" t="b">
        <f>IF(LEN('Matter Data'!C3660)&gt;0,CONCATENATE('Matter Data'!A3660,'Matter Data'!B3660,'Matter Data'!C3660))</f>
        <v>0</v>
      </c>
      <c r="T4228" s="21">
        <f>IF(LEN('Matter Data'!C3660)&gt;0,COUNTIF($S$2:$S$5001,CONCATENATE('Matter Data'!A3660,'Matter Data'!B3660,'Matter Data'!C3660)),0)</f>
        <v>0</v>
      </c>
      <c r="U4228" s="22" t="str">
        <f>IF(LEN('Contacts Data'!B3667)&gt;0,'Contacts Data'!B3667,"")</f>
        <v/>
      </c>
      <c r="V4228" s="22" t="str">
        <f>IF(LEN('Contacts Data'!C3667)&gt;0,'Contacts Data'!C3667,"")</f>
        <v/>
      </c>
      <c r="W4228" s="22" t="str">
        <f>CONCATENATE(U4228, " ", V4228, " ", 'Contacts Data'!$A3667)</f>
        <v xml:space="preserve">  </v>
      </c>
      <c r="X4228" s="22" t="str">
        <f>CONCATENATE('Matter Data'!A3660, " ", 'Matter Data'!B3660, " ", "Client")</f>
        <v xml:space="preserve">  Client</v>
      </c>
      <c r="Y4228" s="19" t="str">
        <f t="shared" si="66"/>
        <v/>
      </c>
    </row>
    <row r="4229" spans="1:25" x14ac:dyDescent="0.25">
      <c r="A4229" s="18" t="str">
        <f>IF(LEN('Contacts Data'!A3668)&gt;20,LEN('Contacts Data'!A3668),"")</f>
        <v/>
      </c>
      <c r="B4229" s="18" t="str">
        <f>IF(LEN('Contacts Data'!B3668)&gt;0, LEN('Contacts Data'!B3668) + LEN('Contacts Data'!C3668), "")</f>
        <v/>
      </c>
      <c r="C4229" s="18" t="str">
        <f>IF(LEN('Contacts Data'!E3668)&gt;20,LEN('Contacts Data'!E3668),"")</f>
        <v/>
      </c>
      <c r="D4229" s="18" t="str">
        <f>IF(LEN('Contacts Data'!F3668)&gt;20,LEN('Contacts Data'!F3668),"")</f>
        <v/>
      </c>
      <c r="E4229" s="18" t="str">
        <f>IF(LEN('Contacts Data'!G3668)&gt;20,LEN('Contacts Data'!G3668),"")</f>
        <v/>
      </c>
      <c r="F4229" s="18" t="str">
        <f>IF(LEN('Contacts Data'!H3668)&gt;60,LEN('Contacts Data'!H3668),"")</f>
        <v/>
      </c>
      <c r="G4229" s="18" t="str">
        <f>IF(LEN('Contacts Data'!I3668)&gt;128,LEN('Contacts Data'!I3668),"")</f>
        <v/>
      </c>
      <c r="H4229" s="18" t="str">
        <f>IF(LEN('Contacts Data'!J3668)&gt;60,LEN('Contacts Data'!J3668),"")</f>
        <v/>
      </c>
      <c r="I4229" s="18" t="str">
        <f>IF(LEN('Contacts Data'!K3668)&gt;30,LEN('Contacts Data'!K3668),"")</f>
        <v/>
      </c>
      <c r="J4229" s="18" t="str">
        <f>IF(LEN('Contacts Data'!L3668)&gt;2,LEN('Contacts Data'!L3668),"")</f>
        <v/>
      </c>
      <c r="K4229" s="18" t="str">
        <f>IF(LEN('Contacts Data'!M3668)&gt;16,LEN('Contacts Data'!M3668),"")</f>
        <v/>
      </c>
      <c r="L4229" s="18" t="str">
        <f>IF(LEN('Contacts Data'!D3668)&gt;128,LEN('Contacts Data'!D3668),"")</f>
        <v/>
      </c>
      <c r="M4229" s="18" t="str">
        <f>IF(LEN('Contacts Data'!O3668)&gt;1024,LEN('Contacts Data'!O3668),"")</f>
        <v/>
      </c>
      <c r="P4229" s="18" t="str">
        <f>IF(LEN('Matter Data'!A3661)&gt;0,LEN('Matter Data'!A3661)+LEN('Matter Data'!B3661),"")</f>
        <v/>
      </c>
      <c r="Q4229" s="18" t="str">
        <f>IF(LEN('Matter Data'!C3661)&gt;80,LEN('Matter Data'!C3661),"")</f>
        <v/>
      </c>
      <c r="R4229" s="18" t="str">
        <f>IF(LEN('Matter Data'!H3661)&gt;40,LEN('Matter Data'!H3661),"")</f>
        <v/>
      </c>
      <c r="S4229" s="21" t="b">
        <f>IF(LEN('Matter Data'!C3661)&gt;0,CONCATENATE('Matter Data'!A3661,'Matter Data'!B3661,'Matter Data'!C3661))</f>
        <v>0</v>
      </c>
      <c r="T4229" s="21">
        <f>IF(LEN('Matter Data'!C3661)&gt;0,COUNTIF($S$2:$S$5001,CONCATENATE('Matter Data'!A3661,'Matter Data'!B3661,'Matter Data'!C3661)),0)</f>
        <v>0</v>
      </c>
      <c r="U4229" s="22" t="str">
        <f>IF(LEN('Contacts Data'!B3668)&gt;0,'Contacts Data'!B3668,"")</f>
        <v/>
      </c>
      <c r="V4229" s="22" t="str">
        <f>IF(LEN('Contacts Data'!C3668)&gt;0,'Contacts Data'!C3668,"")</f>
        <v/>
      </c>
      <c r="W4229" s="22" t="str">
        <f>CONCATENATE(U4229, " ", V4229, " ", 'Contacts Data'!$A3668)</f>
        <v xml:space="preserve">  </v>
      </c>
      <c r="X4229" s="22" t="str">
        <f>CONCATENATE('Matter Data'!A3661, " ", 'Matter Data'!B3661, " ", "Client")</f>
        <v xml:space="preserve">  Client</v>
      </c>
      <c r="Y4229" s="19" t="str">
        <f t="shared" si="66"/>
        <v/>
      </c>
    </row>
    <row r="4230" spans="1:25" x14ac:dyDescent="0.25">
      <c r="A4230" s="18" t="str">
        <f>IF(LEN('Contacts Data'!A3669)&gt;20,LEN('Contacts Data'!A3669),"")</f>
        <v/>
      </c>
      <c r="B4230" s="18" t="str">
        <f>IF(LEN('Contacts Data'!B3669)&gt;0, LEN('Contacts Data'!B3669) + LEN('Contacts Data'!C3669), "")</f>
        <v/>
      </c>
      <c r="C4230" s="18" t="str">
        <f>IF(LEN('Contacts Data'!E3669)&gt;20,LEN('Contacts Data'!E3669),"")</f>
        <v/>
      </c>
      <c r="D4230" s="18" t="str">
        <f>IF(LEN('Contacts Data'!F3669)&gt;20,LEN('Contacts Data'!F3669),"")</f>
        <v/>
      </c>
      <c r="E4230" s="18" t="str">
        <f>IF(LEN('Contacts Data'!G3669)&gt;20,LEN('Contacts Data'!G3669),"")</f>
        <v/>
      </c>
      <c r="F4230" s="18" t="str">
        <f>IF(LEN('Contacts Data'!H3669)&gt;60,LEN('Contacts Data'!H3669),"")</f>
        <v/>
      </c>
      <c r="G4230" s="18" t="str">
        <f>IF(LEN('Contacts Data'!I3669)&gt;128,LEN('Contacts Data'!I3669),"")</f>
        <v/>
      </c>
      <c r="H4230" s="18" t="str">
        <f>IF(LEN('Contacts Data'!J3669)&gt;60,LEN('Contacts Data'!J3669),"")</f>
        <v/>
      </c>
      <c r="I4230" s="18" t="str">
        <f>IF(LEN('Contacts Data'!K3669)&gt;30,LEN('Contacts Data'!K3669),"")</f>
        <v/>
      </c>
      <c r="J4230" s="18" t="str">
        <f>IF(LEN('Contacts Data'!L3669)&gt;2,LEN('Contacts Data'!L3669),"")</f>
        <v/>
      </c>
      <c r="K4230" s="18" t="str">
        <f>IF(LEN('Contacts Data'!M3669)&gt;16,LEN('Contacts Data'!M3669),"")</f>
        <v/>
      </c>
      <c r="L4230" s="18" t="str">
        <f>IF(LEN('Contacts Data'!D3669)&gt;128,LEN('Contacts Data'!D3669),"")</f>
        <v/>
      </c>
      <c r="M4230" s="18" t="str">
        <f>IF(LEN('Contacts Data'!O3669)&gt;1024,LEN('Contacts Data'!O3669),"")</f>
        <v/>
      </c>
      <c r="P4230" s="18" t="str">
        <f>IF(LEN('Matter Data'!A3662)&gt;0,LEN('Matter Data'!A3662)+LEN('Matter Data'!B3662),"")</f>
        <v/>
      </c>
      <c r="Q4230" s="18" t="str">
        <f>IF(LEN('Matter Data'!C3662)&gt;80,LEN('Matter Data'!C3662),"")</f>
        <v/>
      </c>
      <c r="R4230" s="18" t="str">
        <f>IF(LEN('Matter Data'!H3662)&gt;40,LEN('Matter Data'!H3662),"")</f>
        <v/>
      </c>
      <c r="S4230" s="21" t="b">
        <f>IF(LEN('Matter Data'!C3662)&gt;0,CONCATENATE('Matter Data'!A3662,'Matter Data'!B3662,'Matter Data'!C3662))</f>
        <v>0</v>
      </c>
      <c r="T4230" s="21">
        <f>IF(LEN('Matter Data'!C3662)&gt;0,COUNTIF($S$2:$S$5001,CONCATENATE('Matter Data'!A3662,'Matter Data'!B3662,'Matter Data'!C3662)),0)</f>
        <v>0</v>
      </c>
      <c r="U4230" s="22" t="str">
        <f>IF(LEN('Contacts Data'!B3669)&gt;0,'Contacts Data'!B3669,"")</f>
        <v/>
      </c>
      <c r="V4230" s="22" t="str">
        <f>IF(LEN('Contacts Data'!C3669)&gt;0,'Contacts Data'!C3669,"")</f>
        <v/>
      </c>
      <c r="W4230" s="22" t="str">
        <f>CONCATENATE(U4230, " ", V4230, " ", 'Contacts Data'!$A3669)</f>
        <v xml:space="preserve">  </v>
      </c>
      <c r="X4230" s="22" t="str">
        <f>CONCATENATE('Matter Data'!A3662, " ", 'Matter Data'!B3662, " ", "Client")</f>
        <v xml:space="preserve">  Client</v>
      </c>
      <c r="Y4230" s="19" t="str">
        <f t="shared" si="66"/>
        <v/>
      </c>
    </row>
    <row r="4231" spans="1:25" x14ac:dyDescent="0.25">
      <c r="A4231" s="18" t="str">
        <f>IF(LEN('Contacts Data'!A3670)&gt;20,LEN('Contacts Data'!A3670),"")</f>
        <v/>
      </c>
      <c r="B4231" s="18" t="str">
        <f>IF(LEN('Contacts Data'!B3670)&gt;0, LEN('Contacts Data'!B3670) + LEN('Contacts Data'!C3670), "")</f>
        <v/>
      </c>
      <c r="C4231" s="18" t="str">
        <f>IF(LEN('Contacts Data'!E3670)&gt;20,LEN('Contacts Data'!E3670),"")</f>
        <v/>
      </c>
      <c r="D4231" s="18" t="str">
        <f>IF(LEN('Contacts Data'!F3670)&gt;20,LEN('Contacts Data'!F3670),"")</f>
        <v/>
      </c>
      <c r="E4231" s="18" t="str">
        <f>IF(LEN('Contacts Data'!G3670)&gt;20,LEN('Contacts Data'!G3670),"")</f>
        <v/>
      </c>
      <c r="F4231" s="18" t="str">
        <f>IF(LEN('Contacts Data'!H3670)&gt;60,LEN('Contacts Data'!H3670),"")</f>
        <v/>
      </c>
      <c r="G4231" s="18" t="str">
        <f>IF(LEN('Contacts Data'!I3670)&gt;128,LEN('Contacts Data'!I3670),"")</f>
        <v/>
      </c>
      <c r="H4231" s="18" t="str">
        <f>IF(LEN('Contacts Data'!J3670)&gt;60,LEN('Contacts Data'!J3670),"")</f>
        <v/>
      </c>
      <c r="I4231" s="18" t="str">
        <f>IF(LEN('Contacts Data'!K3670)&gt;30,LEN('Contacts Data'!K3670),"")</f>
        <v/>
      </c>
      <c r="J4231" s="18" t="str">
        <f>IF(LEN('Contacts Data'!L3670)&gt;2,LEN('Contacts Data'!L3670),"")</f>
        <v/>
      </c>
      <c r="K4231" s="18" t="str">
        <f>IF(LEN('Contacts Data'!M3670)&gt;16,LEN('Contacts Data'!M3670),"")</f>
        <v/>
      </c>
      <c r="L4231" s="18" t="str">
        <f>IF(LEN('Contacts Data'!D3670)&gt;128,LEN('Contacts Data'!D3670),"")</f>
        <v/>
      </c>
      <c r="M4231" s="18" t="str">
        <f>IF(LEN('Contacts Data'!O3670)&gt;1024,LEN('Contacts Data'!O3670),"")</f>
        <v/>
      </c>
      <c r="P4231" s="18" t="str">
        <f>IF(LEN('Matter Data'!A3663)&gt;0,LEN('Matter Data'!A3663)+LEN('Matter Data'!B3663),"")</f>
        <v/>
      </c>
      <c r="Q4231" s="18" t="str">
        <f>IF(LEN('Matter Data'!C3663)&gt;80,LEN('Matter Data'!C3663),"")</f>
        <v/>
      </c>
      <c r="R4231" s="18" t="str">
        <f>IF(LEN('Matter Data'!H3663)&gt;40,LEN('Matter Data'!H3663),"")</f>
        <v/>
      </c>
      <c r="S4231" s="21" t="b">
        <f>IF(LEN('Matter Data'!C3663)&gt;0,CONCATENATE('Matter Data'!A3663,'Matter Data'!B3663,'Matter Data'!C3663))</f>
        <v>0</v>
      </c>
      <c r="T4231" s="21">
        <f>IF(LEN('Matter Data'!C3663)&gt;0,COUNTIF($S$2:$S$5001,CONCATENATE('Matter Data'!A3663,'Matter Data'!B3663,'Matter Data'!C3663)),0)</f>
        <v>0</v>
      </c>
      <c r="U4231" s="22" t="str">
        <f>IF(LEN('Contacts Data'!B3670)&gt;0,'Contacts Data'!B3670,"")</f>
        <v/>
      </c>
      <c r="V4231" s="22" t="str">
        <f>IF(LEN('Contacts Data'!C3670)&gt;0,'Contacts Data'!C3670,"")</f>
        <v/>
      </c>
      <c r="W4231" s="22" t="str">
        <f>CONCATENATE(U4231, " ", V4231, " ", 'Contacts Data'!$A3670)</f>
        <v xml:space="preserve">  </v>
      </c>
      <c r="X4231" s="22" t="str">
        <f>CONCATENATE('Matter Data'!A3663, " ", 'Matter Data'!B3663, " ", "Client")</f>
        <v xml:space="preserve">  Client</v>
      </c>
      <c r="Y4231" s="19" t="str">
        <f t="shared" si="66"/>
        <v/>
      </c>
    </row>
    <row r="4232" spans="1:25" x14ac:dyDescent="0.25">
      <c r="A4232" s="18" t="str">
        <f>IF(LEN('Contacts Data'!A3671)&gt;20,LEN('Contacts Data'!A3671),"")</f>
        <v/>
      </c>
      <c r="B4232" s="18" t="str">
        <f>IF(LEN('Contacts Data'!B3671)&gt;0, LEN('Contacts Data'!B3671) + LEN('Contacts Data'!C3671), "")</f>
        <v/>
      </c>
      <c r="C4232" s="18" t="str">
        <f>IF(LEN('Contacts Data'!E3671)&gt;20,LEN('Contacts Data'!E3671),"")</f>
        <v/>
      </c>
      <c r="D4232" s="18" t="str">
        <f>IF(LEN('Contacts Data'!F3671)&gt;20,LEN('Contacts Data'!F3671),"")</f>
        <v/>
      </c>
      <c r="E4232" s="18" t="str">
        <f>IF(LEN('Contacts Data'!G3671)&gt;20,LEN('Contacts Data'!G3671),"")</f>
        <v/>
      </c>
      <c r="F4232" s="18" t="str">
        <f>IF(LEN('Contacts Data'!H3671)&gt;60,LEN('Contacts Data'!H3671),"")</f>
        <v/>
      </c>
      <c r="G4232" s="18" t="str">
        <f>IF(LEN('Contacts Data'!I3671)&gt;128,LEN('Contacts Data'!I3671),"")</f>
        <v/>
      </c>
      <c r="H4232" s="18" t="str">
        <f>IF(LEN('Contacts Data'!J3671)&gt;60,LEN('Contacts Data'!J3671),"")</f>
        <v/>
      </c>
      <c r="I4232" s="18" t="str">
        <f>IF(LEN('Contacts Data'!K3671)&gt;30,LEN('Contacts Data'!K3671),"")</f>
        <v/>
      </c>
      <c r="J4232" s="18" t="str">
        <f>IF(LEN('Contacts Data'!L3671)&gt;2,LEN('Contacts Data'!L3671),"")</f>
        <v/>
      </c>
      <c r="K4232" s="18" t="str">
        <f>IF(LEN('Contacts Data'!M3671)&gt;16,LEN('Contacts Data'!M3671),"")</f>
        <v/>
      </c>
      <c r="L4232" s="18" t="str">
        <f>IF(LEN('Contacts Data'!D3671)&gt;128,LEN('Contacts Data'!D3671),"")</f>
        <v/>
      </c>
      <c r="M4232" s="18" t="str">
        <f>IF(LEN('Contacts Data'!O3671)&gt;1024,LEN('Contacts Data'!O3671),"")</f>
        <v/>
      </c>
      <c r="P4232" s="18" t="str">
        <f>IF(LEN('Matter Data'!A3664)&gt;0,LEN('Matter Data'!A3664)+LEN('Matter Data'!B3664),"")</f>
        <v/>
      </c>
      <c r="Q4232" s="18" t="str">
        <f>IF(LEN('Matter Data'!C3664)&gt;80,LEN('Matter Data'!C3664),"")</f>
        <v/>
      </c>
      <c r="R4232" s="18" t="str">
        <f>IF(LEN('Matter Data'!H3664)&gt;40,LEN('Matter Data'!H3664),"")</f>
        <v/>
      </c>
      <c r="S4232" s="21" t="b">
        <f>IF(LEN('Matter Data'!C3664)&gt;0,CONCATENATE('Matter Data'!A3664,'Matter Data'!B3664,'Matter Data'!C3664))</f>
        <v>0</v>
      </c>
      <c r="T4232" s="21">
        <f>IF(LEN('Matter Data'!C3664)&gt;0,COUNTIF($S$2:$S$5001,CONCATENATE('Matter Data'!A3664,'Matter Data'!B3664,'Matter Data'!C3664)),0)</f>
        <v>0</v>
      </c>
      <c r="U4232" s="22" t="str">
        <f>IF(LEN('Contacts Data'!B3671)&gt;0,'Contacts Data'!B3671,"")</f>
        <v/>
      </c>
      <c r="V4232" s="22" t="str">
        <f>IF(LEN('Contacts Data'!C3671)&gt;0,'Contacts Data'!C3671,"")</f>
        <v/>
      </c>
      <c r="W4232" s="22" t="str">
        <f>CONCATENATE(U4232, " ", V4232, " ", 'Contacts Data'!$A3671)</f>
        <v xml:space="preserve">  </v>
      </c>
      <c r="X4232" s="22" t="str">
        <f>CONCATENATE('Matter Data'!A3664, " ", 'Matter Data'!B3664, " ", "Client")</f>
        <v xml:space="preserve">  Client</v>
      </c>
      <c r="Y4232" s="19" t="str">
        <f t="shared" si="66"/>
        <v/>
      </c>
    </row>
    <row r="4233" spans="1:25" x14ac:dyDescent="0.25">
      <c r="A4233" s="18" t="str">
        <f>IF(LEN('Contacts Data'!A3672)&gt;20,LEN('Contacts Data'!A3672),"")</f>
        <v/>
      </c>
      <c r="B4233" s="18" t="str">
        <f>IF(LEN('Contacts Data'!B3672)&gt;0, LEN('Contacts Data'!B3672) + LEN('Contacts Data'!C3672), "")</f>
        <v/>
      </c>
      <c r="C4233" s="18" t="str">
        <f>IF(LEN('Contacts Data'!E3672)&gt;20,LEN('Contacts Data'!E3672),"")</f>
        <v/>
      </c>
      <c r="D4233" s="18" t="str">
        <f>IF(LEN('Contacts Data'!F3672)&gt;20,LEN('Contacts Data'!F3672),"")</f>
        <v/>
      </c>
      <c r="E4233" s="18" t="str">
        <f>IF(LEN('Contacts Data'!G3672)&gt;20,LEN('Contacts Data'!G3672),"")</f>
        <v/>
      </c>
      <c r="F4233" s="18" t="str">
        <f>IF(LEN('Contacts Data'!H3672)&gt;60,LEN('Contacts Data'!H3672),"")</f>
        <v/>
      </c>
      <c r="G4233" s="18" t="str">
        <f>IF(LEN('Contacts Data'!I3672)&gt;128,LEN('Contacts Data'!I3672),"")</f>
        <v/>
      </c>
      <c r="H4233" s="18" t="str">
        <f>IF(LEN('Contacts Data'!J3672)&gt;60,LEN('Contacts Data'!J3672),"")</f>
        <v/>
      </c>
      <c r="I4233" s="18" t="str">
        <f>IF(LEN('Contacts Data'!K3672)&gt;30,LEN('Contacts Data'!K3672),"")</f>
        <v/>
      </c>
      <c r="J4233" s="18" t="str">
        <f>IF(LEN('Contacts Data'!L3672)&gt;2,LEN('Contacts Data'!L3672),"")</f>
        <v/>
      </c>
      <c r="K4233" s="18" t="str">
        <f>IF(LEN('Contacts Data'!M3672)&gt;16,LEN('Contacts Data'!M3672),"")</f>
        <v/>
      </c>
      <c r="L4233" s="18" t="str">
        <f>IF(LEN('Contacts Data'!D3672)&gt;128,LEN('Contacts Data'!D3672),"")</f>
        <v/>
      </c>
      <c r="M4233" s="18" t="str">
        <f>IF(LEN('Contacts Data'!O3672)&gt;1024,LEN('Contacts Data'!O3672),"")</f>
        <v/>
      </c>
      <c r="P4233" s="18" t="str">
        <f>IF(LEN('Matter Data'!A3665)&gt;0,LEN('Matter Data'!A3665)+LEN('Matter Data'!B3665),"")</f>
        <v/>
      </c>
      <c r="Q4233" s="18" t="str">
        <f>IF(LEN('Matter Data'!C3665)&gt;80,LEN('Matter Data'!C3665),"")</f>
        <v/>
      </c>
      <c r="R4233" s="18" t="str">
        <f>IF(LEN('Matter Data'!H3665)&gt;40,LEN('Matter Data'!H3665),"")</f>
        <v/>
      </c>
      <c r="S4233" s="21" t="b">
        <f>IF(LEN('Matter Data'!C3665)&gt;0,CONCATENATE('Matter Data'!A3665,'Matter Data'!B3665,'Matter Data'!C3665))</f>
        <v>0</v>
      </c>
      <c r="T4233" s="21">
        <f>IF(LEN('Matter Data'!C3665)&gt;0,COUNTIF($S$2:$S$5001,CONCATENATE('Matter Data'!A3665,'Matter Data'!B3665,'Matter Data'!C3665)),0)</f>
        <v>0</v>
      </c>
      <c r="U4233" s="22" t="str">
        <f>IF(LEN('Contacts Data'!B3672)&gt;0,'Contacts Data'!B3672,"")</f>
        <v/>
      </c>
      <c r="V4233" s="22" t="str">
        <f>IF(LEN('Contacts Data'!C3672)&gt;0,'Contacts Data'!C3672,"")</f>
        <v/>
      </c>
      <c r="W4233" s="22" t="str">
        <f>CONCATENATE(U4233, " ", V4233, " ", 'Contacts Data'!$A3672)</f>
        <v xml:space="preserve">  </v>
      </c>
      <c r="X4233" s="22" t="str">
        <f>CONCATENATE('Matter Data'!A3665, " ", 'Matter Data'!B3665, " ", "Client")</f>
        <v xml:space="preserve">  Client</v>
      </c>
      <c r="Y4233" s="19" t="str">
        <f t="shared" si="66"/>
        <v/>
      </c>
    </row>
    <row r="4234" spans="1:25" x14ac:dyDescent="0.25">
      <c r="A4234" s="18" t="str">
        <f>IF(LEN('Contacts Data'!A3673)&gt;20,LEN('Contacts Data'!A3673),"")</f>
        <v/>
      </c>
      <c r="B4234" s="18" t="str">
        <f>IF(LEN('Contacts Data'!B3673)&gt;0, LEN('Contacts Data'!B3673) + LEN('Contacts Data'!C3673), "")</f>
        <v/>
      </c>
      <c r="C4234" s="18" t="str">
        <f>IF(LEN('Contacts Data'!E3673)&gt;20,LEN('Contacts Data'!E3673),"")</f>
        <v/>
      </c>
      <c r="D4234" s="18" t="str">
        <f>IF(LEN('Contacts Data'!F3673)&gt;20,LEN('Contacts Data'!F3673),"")</f>
        <v/>
      </c>
      <c r="E4234" s="18" t="str">
        <f>IF(LEN('Contacts Data'!G3673)&gt;20,LEN('Contacts Data'!G3673),"")</f>
        <v/>
      </c>
      <c r="F4234" s="18" t="str">
        <f>IF(LEN('Contacts Data'!H3673)&gt;60,LEN('Contacts Data'!H3673),"")</f>
        <v/>
      </c>
      <c r="G4234" s="18" t="str">
        <f>IF(LEN('Contacts Data'!I3673)&gt;128,LEN('Contacts Data'!I3673),"")</f>
        <v/>
      </c>
      <c r="H4234" s="18" t="str">
        <f>IF(LEN('Contacts Data'!J3673)&gt;60,LEN('Contacts Data'!J3673),"")</f>
        <v/>
      </c>
      <c r="I4234" s="18" t="str">
        <f>IF(LEN('Contacts Data'!K3673)&gt;30,LEN('Contacts Data'!K3673),"")</f>
        <v/>
      </c>
      <c r="J4234" s="18" t="str">
        <f>IF(LEN('Contacts Data'!L3673)&gt;2,LEN('Contacts Data'!L3673),"")</f>
        <v/>
      </c>
      <c r="K4234" s="18" t="str">
        <f>IF(LEN('Contacts Data'!M3673)&gt;16,LEN('Contacts Data'!M3673),"")</f>
        <v/>
      </c>
      <c r="L4234" s="18" t="str">
        <f>IF(LEN('Contacts Data'!D3673)&gt;128,LEN('Contacts Data'!D3673),"")</f>
        <v/>
      </c>
      <c r="M4234" s="18" t="str">
        <f>IF(LEN('Contacts Data'!O3673)&gt;1024,LEN('Contacts Data'!O3673),"")</f>
        <v/>
      </c>
      <c r="P4234" s="18" t="str">
        <f>IF(LEN('Matter Data'!A3666)&gt;0,LEN('Matter Data'!A3666)+LEN('Matter Data'!B3666),"")</f>
        <v/>
      </c>
      <c r="Q4234" s="18" t="str">
        <f>IF(LEN('Matter Data'!C3666)&gt;80,LEN('Matter Data'!C3666),"")</f>
        <v/>
      </c>
      <c r="R4234" s="18" t="str">
        <f>IF(LEN('Matter Data'!H3666)&gt;40,LEN('Matter Data'!H3666),"")</f>
        <v/>
      </c>
      <c r="S4234" s="21" t="b">
        <f>IF(LEN('Matter Data'!C3666)&gt;0,CONCATENATE('Matter Data'!A3666,'Matter Data'!B3666,'Matter Data'!C3666))</f>
        <v>0</v>
      </c>
      <c r="T4234" s="21">
        <f>IF(LEN('Matter Data'!C3666)&gt;0,COUNTIF($S$2:$S$5001,CONCATENATE('Matter Data'!A3666,'Matter Data'!B3666,'Matter Data'!C3666)),0)</f>
        <v>0</v>
      </c>
      <c r="U4234" s="22" t="str">
        <f>IF(LEN('Contacts Data'!B3673)&gt;0,'Contacts Data'!B3673,"")</f>
        <v/>
      </c>
      <c r="V4234" s="22" t="str">
        <f>IF(LEN('Contacts Data'!C3673)&gt;0,'Contacts Data'!C3673,"")</f>
        <v/>
      </c>
      <c r="W4234" s="22" t="str">
        <f>CONCATENATE(U4234, " ", V4234, " ", 'Contacts Data'!$A3673)</f>
        <v xml:space="preserve">  </v>
      </c>
      <c r="X4234" s="22" t="str">
        <f>CONCATENATE('Matter Data'!A3666, " ", 'Matter Data'!B3666, " ", "Client")</f>
        <v xml:space="preserve">  Client</v>
      </c>
      <c r="Y4234" s="19" t="str">
        <f t="shared" si="66"/>
        <v/>
      </c>
    </row>
    <row r="4235" spans="1:25" x14ac:dyDescent="0.25">
      <c r="A4235" s="18" t="str">
        <f>IF(LEN('Contacts Data'!A3674)&gt;20,LEN('Contacts Data'!A3674),"")</f>
        <v/>
      </c>
      <c r="B4235" s="18" t="str">
        <f>IF(LEN('Contacts Data'!B3674)&gt;0, LEN('Contacts Data'!B3674) + LEN('Contacts Data'!C3674), "")</f>
        <v/>
      </c>
      <c r="C4235" s="18" t="str">
        <f>IF(LEN('Contacts Data'!E3674)&gt;20,LEN('Contacts Data'!E3674),"")</f>
        <v/>
      </c>
      <c r="D4235" s="18" t="str">
        <f>IF(LEN('Contacts Data'!F3674)&gt;20,LEN('Contacts Data'!F3674),"")</f>
        <v/>
      </c>
      <c r="E4235" s="18" t="str">
        <f>IF(LEN('Contacts Data'!G3674)&gt;20,LEN('Contacts Data'!G3674),"")</f>
        <v/>
      </c>
      <c r="F4235" s="18" t="str">
        <f>IF(LEN('Contacts Data'!H3674)&gt;60,LEN('Contacts Data'!H3674),"")</f>
        <v/>
      </c>
      <c r="G4235" s="18" t="str">
        <f>IF(LEN('Contacts Data'!I3674)&gt;128,LEN('Contacts Data'!I3674),"")</f>
        <v/>
      </c>
      <c r="H4235" s="18" t="str">
        <f>IF(LEN('Contacts Data'!J3674)&gt;60,LEN('Contacts Data'!J3674),"")</f>
        <v/>
      </c>
      <c r="I4235" s="18" t="str">
        <f>IF(LEN('Contacts Data'!K3674)&gt;30,LEN('Contacts Data'!K3674),"")</f>
        <v/>
      </c>
      <c r="J4235" s="18" t="str">
        <f>IF(LEN('Contacts Data'!L3674)&gt;2,LEN('Contacts Data'!L3674),"")</f>
        <v/>
      </c>
      <c r="K4235" s="18" t="str">
        <f>IF(LEN('Contacts Data'!M3674)&gt;16,LEN('Contacts Data'!M3674),"")</f>
        <v/>
      </c>
      <c r="L4235" s="18" t="str">
        <f>IF(LEN('Contacts Data'!D3674)&gt;128,LEN('Contacts Data'!D3674),"")</f>
        <v/>
      </c>
      <c r="M4235" s="18" t="str">
        <f>IF(LEN('Contacts Data'!O3674)&gt;1024,LEN('Contacts Data'!O3674),"")</f>
        <v/>
      </c>
      <c r="P4235" s="18" t="str">
        <f>IF(LEN('Matter Data'!A3667)&gt;0,LEN('Matter Data'!A3667)+LEN('Matter Data'!B3667),"")</f>
        <v/>
      </c>
      <c r="Q4235" s="18" t="str">
        <f>IF(LEN('Matter Data'!C3667)&gt;80,LEN('Matter Data'!C3667),"")</f>
        <v/>
      </c>
      <c r="R4235" s="18" t="str">
        <f>IF(LEN('Matter Data'!H3667)&gt;40,LEN('Matter Data'!H3667),"")</f>
        <v/>
      </c>
      <c r="S4235" s="21" t="b">
        <f>IF(LEN('Matter Data'!C3667)&gt;0,CONCATENATE('Matter Data'!A3667,'Matter Data'!B3667,'Matter Data'!C3667))</f>
        <v>0</v>
      </c>
      <c r="T4235" s="21">
        <f>IF(LEN('Matter Data'!C3667)&gt;0,COUNTIF($S$2:$S$5001,CONCATENATE('Matter Data'!A3667,'Matter Data'!B3667,'Matter Data'!C3667)),0)</f>
        <v>0</v>
      </c>
      <c r="U4235" s="22" t="str">
        <f>IF(LEN('Contacts Data'!B3674)&gt;0,'Contacts Data'!B3674,"")</f>
        <v/>
      </c>
      <c r="V4235" s="22" t="str">
        <f>IF(LEN('Contacts Data'!C3674)&gt;0,'Contacts Data'!C3674,"")</f>
        <v/>
      </c>
      <c r="W4235" s="22" t="str">
        <f>CONCATENATE(U4235, " ", V4235, " ", 'Contacts Data'!$A3674)</f>
        <v xml:space="preserve">  </v>
      </c>
      <c r="X4235" s="22" t="str">
        <f>CONCATENATE('Matter Data'!A3667, " ", 'Matter Data'!B3667, " ", "Client")</f>
        <v xml:space="preserve">  Client</v>
      </c>
      <c r="Y4235" s="19" t="str">
        <f t="shared" si="66"/>
        <v/>
      </c>
    </row>
    <row r="4236" spans="1:25" x14ac:dyDescent="0.25">
      <c r="A4236" s="18" t="str">
        <f>IF(LEN('Contacts Data'!A3675)&gt;20,LEN('Contacts Data'!A3675),"")</f>
        <v/>
      </c>
      <c r="B4236" s="18" t="str">
        <f>IF(LEN('Contacts Data'!B3675)&gt;0, LEN('Contacts Data'!B3675) + LEN('Contacts Data'!C3675), "")</f>
        <v/>
      </c>
      <c r="C4236" s="18" t="str">
        <f>IF(LEN('Contacts Data'!E3675)&gt;20,LEN('Contacts Data'!E3675),"")</f>
        <v/>
      </c>
      <c r="D4236" s="18" t="str">
        <f>IF(LEN('Contacts Data'!F3675)&gt;20,LEN('Contacts Data'!F3675),"")</f>
        <v/>
      </c>
      <c r="E4236" s="18" t="str">
        <f>IF(LEN('Contacts Data'!G3675)&gt;20,LEN('Contacts Data'!G3675),"")</f>
        <v/>
      </c>
      <c r="F4236" s="18" t="str">
        <f>IF(LEN('Contacts Data'!H3675)&gt;60,LEN('Contacts Data'!H3675),"")</f>
        <v/>
      </c>
      <c r="G4236" s="18" t="str">
        <f>IF(LEN('Contacts Data'!I3675)&gt;128,LEN('Contacts Data'!I3675),"")</f>
        <v/>
      </c>
      <c r="H4236" s="18" t="str">
        <f>IF(LEN('Contacts Data'!J3675)&gt;60,LEN('Contacts Data'!J3675),"")</f>
        <v/>
      </c>
      <c r="I4236" s="18" t="str">
        <f>IF(LEN('Contacts Data'!K3675)&gt;30,LEN('Contacts Data'!K3675),"")</f>
        <v/>
      </c>
      <c r="J4236" s="18" t="str">
        <f>IF(LEN('Contacts Data'!L3675)&gt;2,LEN('Contacts Data'!L3675),"")</f>
        <v/>
      </c>
      <c r="K4236" s="18" t="str">
        <f>IF(LEN('Contacts Data'!M3675)&gt;16,LEN('Contacts Data'!M3675),"")</f>
        <v/>
      </c>
      <c r="L4236" s="18" t="str">
        <f>IF(LEN('Contacts Data'!D3675)&gt;128,LEN('Contacts Data'!D3675),"")</f>
        <v/>
      </c>
      <c r="M4236" s="18" t="str">
        <f>IF(LEN('Contacts Data'!O3675)&gt;1024,LEN('Contacts Data'!O3675),"")</f>
        <v/>
      </c>
      <c r="P4236" s="18" t="str">
        <f>IF(LEN('Matter Data'!A3668)&gt;0,LEN('Matter Data'!A3668)+LEN('Matter Data'!B3668),"")</f>
        <v/>
      </c>
      <c r="Q4236" s="18" t="str">
        <f>IF(LEN('Matter Data'!C3668)&gt;80,LEN('Matter Data'!C3668),"")</f>
        <v/>
      </c>
      <c r="R4236" s="18" t="str">
        <f>IF(LEN('Matter Data'!H3668)&gt;40,LEN('Matter Data'!H3668),"")</f>
        <v/>
      </c>
      <c r="S4236" s="21" t="b">
        <f>IF(LEN('Matter Data'!C3668)&gt;0,CONCATENATE('Matter Data'!A3668,'Matter Data'!B3668,'Matter Data'!C3668))</f>
        <v>0</v>
      </c>
      <c r="T4236" s="21">
        <f>IF(LEN('Matter Data'!C3668)&gt;0,COUNTIF($S$2:$S$5001,CONCATENATE('Matter Data'!A3668,'Matter Data'!B3668,'Matter Data'!C3668)),0)</f>
        <v>0</v>
      </c>
      <c r="U4236" s="22" t="str">
        <f>IF(LEN('Contacts Data'!B3675)&gt;0,'Contacts Data'!B3675,"")</f>
        <v/>
      </c>
      <c r="V4236" s="22" t="str">
        <f>IF(LEN('Contacts Data'!C3675)&gt;0,'Contacts Data'!C3675,"")</f>
        <v/>
      </c>
      <c r="W4236" s="22" t="str">
        <f>CONCATENATE(U4236, " ", V4236, " ", 'Contacts Data'!$A3675)</f>
        <v xml:space="preserve">  </v>
      </c>
      <c r="X4236" s="22" t="str">
        <f>CONCATENATE('Matter Data'!A3668, " ", 'Matter Data'!B3668, " ", "Client")</f>
        <v xml:space="preserve">  Client</v>
      </c>
      <c r="Y4236" s="19" t="str">
        <f t="shared" si="66"/>
        <v/>
      </c>
    </row>
    <row r="4237" spans="1:25" x14ac:dyDescent="0.25">
      <c r="A4237" s="18" t="str">
        <f>IF(LEN('Contacts Data'!A3676)&gt;20,LEN('Contacts Data'!A3676),"")</f>
        <v/>
      </c>
      <c r="B4237" s="18" t="str">
        <f>IF(LEN('Contacts Data'!B3676)&gt;0, LEN('Contacts Data'!B3676) + LEN('Contacts Data'!C3676), "")</f>
        <v/>
      </c>
      <c r="C4237" s="18" t="str">
        <f>IF(LEN('Contacts Data'!E3676)&gt;20,LEN('Contacts Data'!E3676),"")</f>
        <v/>
      </c>
      <c r="D4237" s="18" t="str">
        <f>IF(LEN('Contacts Data'!F3676)&gt;20,LEN('Contacts Data'!F3676),"")</f>
        <v/>
      </c>
      <c r="E4237" s="18" t="str">
        <f>IF(LEN('Contacts Data'!G3676)&gt;20,LEN('Contacts Data'!G3676),"")</f>
        <v/>
      </c>
      <c r="F4237" s="18" t="str">
        <f>IF(LEN('Contacts Data'!H3676)&gt;60,LEN('Contacts Data'!H3676),"")</f>
        <v/>
      </c>
      <c r="G4237" s="18" t="str">
        <f>IF(LEN('Contacts Data'!I3676)&gt;128,LEN('Contacts Data'!I3676),"")</f>
        <v/>
      </c>
      <c r="H4237" s="18" t="str">
        <f>IF(LEN('Contacts Data'!J3676)&gt;60,LEN('Contacts Data'!J3676),"")</f>
        <v/>
      </c>
      <c r="I4237" s="18" t="str">
        <f>IF(LEN('Contacts Data'!K3676)&gt;30,LEN('Contacts Data'!K3676),"")</f>
        <v/>
      </c>
      <c r="J4237" s="18" t="str">
        <f>IF(LEN('Contacts Data'!L3676)&gt;2,LEN('Contacts Data'!L3676),"")</f>
        <v/>
      </c>
      <c r="K4237" s="18" t="str">
        <f>IF(LEN('Contacts Data'!M3676)&gt;16,LEN('Contacts Data'!M3676),"")</f>
        <v/>
      </c>
      <c r="L4237" s="18" t="str">
        <f>IF(LEN('Contacts Data'!D3676)&gt;128,LEN('Contacts Data'!D3676),"")</f>
        <v/>
      </c>
      <c r="M4237" s="18" t="str">
        <f>IF(LEN('Contacts Data'!O3676)&gt;1024,LEN('Contacts Data'!O3676),"")</f>
        <v/>
      </c>
      <c r="P4237" s="18" t="str">
        <f>IF(LEN('Matter Data'!A3669)&gt;0,LEN('Matter Data'!A3669)+LEN('Matter Data'!B3669),"")</f>
        <v/>
      </c>
      <c r="Q4237" s="18" t="str">
        <f>IF(LEN('Matter Data'!C3669)&gt;80,LEN('Matter Data'!C3669),"")</f>
        <v/>
      </c>
      <c r="R4237" s="18" t="str">
        <f>IF(LEN('Matter Data'!H3669)&gt;40,LEN('Matter Data'!H3669),"")</f>
        <v/>
      </c>
      <c r="S4237" s="21" t="b">
        <f>IF(LEN('Matter Data'!C3669)&gt;0,CONCATENATE('Matter Data'!A3669,'Matter Data'!B3669,'Matter Data'!C3669))</f>
        <v>0</v>
      </c>
      <c r="T4237" s="21">
        <f>IF(LEN('Matter Data'!C3669)&gt;0,COUNTIF($S$2:$S$5001,CONCATENATE('Matter Data'!A3669,'Matter Data'!B3669,'Matter Data'!C3669)),0)</f>
        <v>0</v>
      </c>
      <c r="U4237" s="22" t="str">
        <f>IF(LEN('Contacts Data'!B3676)&gt;0,'Contacts Data'!B3676,"")</f>
        <v/>
      </c>
      <c r="V4237" s="22" t="str">
        <f>IF(LEN('Contacts Data'!C3676)&gt;0,'Contacts Data'!C3676,"")</f>
        <v/>
      </c>
      <c r="W4237" s="22" t="str">
        <f>CONCATENATE(U4237, " ", V4237, " ", 'Contacts Data'!$A3676)</f>
        <v xml:space="preserve">  </v>
      </c>
      <c r="X4237" s="22" t="str">
        <f>CONCATENATE('Matter Data'!A3669, " ", 'Matter Data'!B3669, " ", "Client")</f>
        <v xml:space="preserve">  Client</v>
      </c>
      <c r="Y4237" s="19" t="str">
        <f t="shared" si="66"/>
        <v/>
      </c>
    </row>
    <row r="4238" spans="1:25" x14ac:dyDescent="0.25">
      <c r="A4238" s="18" t="str">
        <f>IF(LEN('Contacts Data'!A3677)&gt;20,LEN('Contacts Data'!A3677),"")</f>
        <v/>
      </c>
      <c r="B4238" s="18" t="str">
        <f>IF(LEN('Contacts Data'!B3677)&gt;0, LEN('Contacts Data'!B3677) + LEN('Contacts Data'!C3677), "")</f>
        <v/>
      </c>
      <c r="C4238" s="18" t="str">
        <f>IF(LEN('Contacts Data'!E3677)&gt;20,LEN('Contacts Data'!E3677),"")</f>
        <v/>
      </c>
      <c r="D4238" s="18" t="str">
        <f>IF(LEN('Contacts Data'!F3677)&gt;20,LEN('Contacts Data'!F3677),"")</f>
        <v/>
      </c>
      <c r="E4238" s="18" t="str">
        <f>IF(LEN('Contacts Data'!G3677)&gt;20,LEN('Contacts Data'!G3677),"")</f>
        <v/>
      </c>
      <c r="F4238" s="18" t="str">
        <f>IF(LEN('Contacts Data'!H3677)&gt;60,LEN('Contacts Data'!H3677),"")</f>
        <v/>
      </c>
      <c r="G4238" s="18" t="str">
        <f>IF(LEN('Contacts Data'!I3677)&gt;128,LEN('Contacts Data'!I3677),"")</f>
        <v/>
      </c>
      <c r="H4238" s="18" t="str">
        <f>IF(LEN('Contacts Data'!J3677)&gt;60,LEN('Contacts Data'!J3677),"")</f>
        <v/>
      </c>
      <c r="I4238" s="18" t="str">
        <f>IF(LEN('Contacts Data'!K3677)&gt;30,LEN('Contacts Data'!K3677),"")</f>
        <v/>
      </c>
      <c r="J4238" s="18" t="str">
        <f>IF(LEN('Contacts Data'!L3677)&gt;2,LEN('Contacts Data'!L3677),"")</f>
        <v/>
      </c>
      <c r="K4238" s="18" t="str">
        <f>IF(LEN('Contacts Data'!M3677)&gt;16,LEN('Contacts Data'!M3677),"")</f>
        <v/>
      </c>
      <c r="L4238" s="18" t="str">
        <f>IF(LEN('Contacts Data'!D3677)&gt;128,LEN('Contacts Data'!D3677),"")</f>
        <v/>
      </c>
      <c r="M4238" s="18" t="str">
        <f>IF(LEN('Contacts Data'!O3677)&gt;1024,LEN('Contacts Data'!O3677),"")</f>
        <v/>
      </c>
      <c r="P4238" s="18" t="str">
        <f>IF(LEN('Matter Data'!A3670)&gt;0,LEN('Matter Data'!A3670)+LEN('Matter Data'!B3670),"")</f>
        <v/>
      </c>
      <c r="Q4238" s="18" t="str">
        <f>IF(LEN('Matter Data'!C3670)&gt;80,LEN('Matter Data'!C3670),"")</f>
        <v/>
      </c>
      <c r="R4238" s="18" t="str">
        <f>IF(LEN('Matter Data'!H3670)&gt;40,LEN('Matter Data'!H3670),"")</f>
        <v/>
      </c>
      <c r="S4238" s="21" t="b">
        <f>IF(LEN('Matter Data'!C3670)&gt;0,CONCATENATE('Matter Data'!A3670,'Matter Data'!B3670,'Matter Data'!C3670))</f>
        <v>0</v>
      </c>
      <c r="T4238" s="21">
        <f>IF(LEN('Matter Data'!C3670)&gt;0,COUNTIF($S$2:$S$5001,CONCATENATE('Matter Data'!A3670,'Matter Data'!B3670,'Matter Data'!C3670)),0)</f>
        <v>0</v>
      </c>
      <c r="U4238" s="22" t="str">
        <f>IF(LEN('Contacts Data'!B3677)&gt;0,'Contacts Data'!B3677,"")</f>
        <v/>
      </c>
      <c r="V4238" s="22" t="str">
        <f>IF(LEN('Contacts Data'!C3677)&gt;0,'Contacts Data'!C3677,"")</f>
        <v/>
      </c>
      <c r="W4238" s="22" t="str">
        <f>CONCATENATE(U4238, " ", V4238, " ", 'Contacts Data'!$A3677)</f>
        <v xml:space="preserve">  </v>
      </c>
      <c r="X4238" s="22" t="str">
        <f>CONCATENATE('Matter Data'!A3670, " ", 'Matter Data'!B3670, " ", "Client")</f>
        <v xml:space="preserve">  Client</v>
      </c>
      <c r="Y4238" s="19" t="str">
        <f t="shared" si="66"/>
        <v/>
      </c>
    </row>
    <row r="4239" spans="1:25" x14ac:dyDescent="0.25">
      <c r="A4239" s="18" t="str">
        <f>IF(LEN('Contacts Data'!A3678)&gt;20,LEN('Contacts Data'!A3678),"")</f>
        <v/>
      </c>
      <c r="B4239" s="18" t="str">
        <f>IF(LEN('Contacts Data'!B3678)&gt;0, LEN('Contacts Data'!B3678) + LEN('Contacts Data'!C3678), "")</f>
        <v/>
      </c>
      <c r="C4239" s="18" t="str">
        <f>IF(LEN('Contacts Data'!E3678)&gt;20,LEN('Contacts Data'!E3678),"")</f>
        <v/>
      </c>
      <c r="D4239" s="18" t="str">
        <f>IF(LEN('Contacts Data'!F3678)&gt;20,LEN('Contacts Data'!F3678),"")</f>
        <v/>
      </c>
      <c r="E4239" s="18" t="str">
        <f>IF(LEN('Contacts Data'!G3678)&gt;20,LEN('Contacts Data'!G3678),"")</f>
        <v/>
      </c>
      <c r="F4239" s="18" t="str">
        <f>IF(LEN('Contacts Data'!H3678)&gt;60,LEN('Contacts Data'!H3678),"")</f>
        <v/>
      </c>
      <c r="G4239" s="18" t="str">
        <f>IF(LEN('Contacts Data'!I3678)&gt;128,LEN('Contacts Data'!I3678),"")</f>
        <v/>
      </c>
      <c r="H4239" s="18" t="str">
        <f>IF(LEN('Contacts Data'!J3678)&gt;60,LEN('Contacts Data'!J3678),"")</f>
        <v/>
      </c>
      <c r="I4239" s="18" t="str">
        <f>IF(LEN('Contacts Data'!K3678)&gt;30,LEN('Contacts Data'!K3678),"")</f>
        <v/>
      </c>
      <c r="J4239" s="18" t="str">
        <f>IF(LEN('Contacts Data'!L3678)&gt;2,LEN('Contacts Data'!L3678),"")</f>
        <v/>
      </c>
      <c r="K4239" s="18" t="str">
        <f>IF(LEN('Contacts Data'!M3678)&gt;16,LEN('Contacts Data'!M3678),"")</f>
        <v/>
      </c>
      <c r="L4239" s="18" t="str">
        <f>IF(LEN('Contacts Data'!D3678)&gt;128,LEN('Contacts Data'!D3678),"")</f>
        <v/>
      </c>
      <c r="M4239" s="18" t="str">
        <f>IF(LEN('Contacts Data'!O3678)&gt;1024,LEN('Contacts Data'!O3678),"")</f>
        <v/>
      </c>
      <c r="P4239" s="18" t="str">
        <f>IF(LEN('Matter Data'!A3671)&gt;0,LEN('Matter Data'!A3671)+LEN('Matter Data'!B3671),"")</f>
        <v/>
      </c>
      <c r="Q4239" s="18" t="str">
        <f>IF(LEN('Matter Data'!C3671)&gt;80,LEN('Matter Data'!C3671),"")</f>
        <v/>
      </c>
      <c r="R4239" s="18" t="str">
        <f>IF(LEN('Matter Data'!H3671)&gt;40,LEN('Matter Data'!H3671),"")</f>
        <v/>
      </c>
      <c r="S4239" s="21" t="b">
        <f>IF(LEN('Matter Data'!C3671)&gt;0,CONCATENATE('Matter Data'!A3671,'Matter Data'!B3671,'Matter Data'!C3671))</f>
        <v>0</v>
      </c>
      <c r="T4239" s="21">
        <f>IF(LEN('Matter Data'!C3671)&gt;0,COUNTIF($S$2:$S$5001,CONCATENATE('Matter Data'!A3671,'Matter Data'!B3671,'Matter Data'!C3671)),0)</f>
        <v>0</v>
      </c>
      <c r="U4239" s="22" t="str">
        <f>IF(LEN('Contacts Data'!B3678)&gt;0,'Contacts Data'!B3678,"")</f>
        <v/>
      </c>
      <c r="V4239" s="22" t="str">
        <f>IF(LEN('Contacts Data'!C3678)&gt;0,'Contacts Data'!C3678,"")</f>
        <v/>
      </c>
      <c r="W4239" s="22" t="str">
        <f>CONCATENATE(U4239, " ", V4239, " ", 'Contacts Data'!$A3678)</f>
        <v xml:space="preserve">  </v>
      </c>
      <c r="X4239" s="22" t="str">
        <f>CONCATENATE('Matter Data'!A3671, " ", 'Matter Data'!B3671, " ", "Client")</f>
        <v xml:space="preserve">  Client</v>
      </c>
      <c r="Y4239" s="19" t="str">
        <f t="shared" si="66"/>
        <v/>
      </c>
    </row>
    <row r="4240" spans="1:25" x14ac:dyDescent="0.25">
      <c r="A4240" s="18" t="str">
        <f>IF(LEN('Contacts Data'!A3679)&gt;20,LEN('Contacts Data'!A3679),"")</f>
        <v/>
      </c>
      <c r="B4240" s="18" t="str">
        <f>IF(LEN('Contacts Data'!B3679)&gt;0, LEN('Contacts Data'!B3679) + LEN('Contacts Data'!C3679), "")</f>
        <v/>
      </c>
      <c r="C4240" s="18" t="str">
        <f>IF(LEN('Contacts Data'!E3679)&gt;20,LEN('Contacts Data'!E3679),"")</f>
        <v/>
      </c>
      <c r="D4240" s="18" t="str">
        <f>IF(LEN('Contacts Data'!F3679)&gt;20,LEN('Contacts Data'!F3679),"")</f>
        <v/>
      </c>
      <c r="E4240" s="18" t="str">
        <f>IF(LEN('Contacts Data'!G3679)&gt;20,LEN('Contacts Data'!G3679),"")</f>
        <v/>
      </c>
      <c r="F4240" s="18" t="str">
        <f>IF(LEN('Contacts Data'!H3679)&gt;60,LEN('Contacts Data'!H3679),"")</f>
        <v/>
      </c>
      <c r="G4240" s="18" t="str">
        <f>IF(LEN('Contacts Data'!I3679)&gt;128,LEN('Contacts Data'!I3679),"")</f>
        <v/>
      </c>
      <c r="H4240" s="18" t="str">
        <f>IF(LEN('Contacts Data'!J3679)&gt;60,LEN('Contacts Data'!J3679),"")</f>
        <v/>
      </c>
      <c r="I4240" s="18" t="str">
        <f>IF(LEN('Contacts Data'!K3679)&gt;30,LEN('Contacts Data'!K3679),"")</f>
        <v/>
      </c>
      <c r="J4240" s="18" t="str">
        <f>IF(LEN('Contacts Data'!L3679)&gt;2,LEN('Contacts Data'!L3679),"")</f>
        <v/>
      </c>
      <c r="K4240" s="18" t="str">
        <f>IF(LEN('Contacts Data'!M3679)&gt;16,LEN('Contacts Data'!M3679),"")</f>
        <v/>
      </c>
      <c r="L4240" s="18" t="str">
        <f>IF(LEN('Contacts Data'!D3679)&gt;128,LEN('Contacts Data'!D3679),"")</f>
        <v/>
      </c>
      <c r="M4240" s="18" t="str">
        <f>IF(LEN('Contacts Data'!O3679)&gt;1024,LEN('Contacts Data'!O3679),"")</f>
        <v/>
      </c>
      <c r="P4240" s="18" t="str">
        <f>IF(LEN('Matter Data'!A3672)&gt;0,LEN('Matter Data'!A3672)+LEN('Matter Data'!B3672),"")</f>
        <v/>
      </c>
      <c r="Q4240" s="18" t="str">
        <f>IF(LEN('Matter Data'!C3672)&gt;80,LEN('Matter Data'!C3672),"")</f>
        <v/>
      </c>
      <c r="R4240" s="18" t="str">
        <f>IF(LEN('Matter Data'!H3672)&gt;40,LEN('Matter Data'!H3672),"")</f>
        <v/>
      </c>
      <c r="S4240" s="21" t="b">
        <f>IF(LEN('Matter Data'!C3672)&gt;0,CONCATENATE('Matter Data'!A3672,'Matter Data'!B3672,'Matter Data'!C3672))</f>
        <v>0</v>
      </c>
      <c r="T4240" s="21">
        <f>IF(LEN('Matter Data'!C3672)&gt;0,COUNTIF($S$2:$S$5001,CONCATENATE('Matter Data'!A3672,'Matter Data'!B3672,'Matter Data'!C3672)),0)</f>
        <v>0</v>
      </c>
      <c r="U4240" s="22" t="str">
        <f>IF(LEN('Contacts Data'!B3679)&gt;0,'Contacts Data'!B3679,"")</f>
        <v/>
      </c>
      <c r="V4240" s="22" t="str">
        <f>IF(LEN('Contacts Data'!C3679)&gt;0,'Contacts Data'!C3679,"")</f>
        <v/>
      </c>
      <c r="W4240" s="22" t="str">
        <f>CONCATENATE(U4240, " ", V4240, " ", 'Contacts Data'!$A3679)</f>
        <v xml:space="preserve">  </v>
      </c>
      <c r="X4240" s="22" t="str">
        <f>CONCATENATE('Matter Data'!A3672, " ", 'Matter Data'!B3672, " ", "Client")</f>
        <v xml:space="preserve">  Client</v>
      </c>
      <c r="Y4240" s="19" t="str">
        <f t="shared" si="66"/>
        <v/>
      </c>
    </row>
    <row r="4241" spans="1:25" x14ac:dyDescent="0.25">
      <c r="A4241" s="18" t="str">
        <f>IF(LEN('Contacts Data'!A3680)&gt;20,LEN('Contacts Data'!A3680),"")</f>
        <v/>
      </c>
      <c r="B4241" s="18" t="str">
        <f>IF(LEN('Contacts Data'!B3680)&gt;0, LEN('Contacts Data'!B3680) + LEN('Contacts Data'!C3680), "")</f>
        <v/>
      </c>
      <c r="C4241" s="18" t="str">
        <f>IF(LEN('Contacts Data'!E3680)&gt;20,LEN('Contacts Data'!E3680),"")</f>
        <v/>
      </c>
      <c r="D4241" s="18" t="str">
        <f>IF(LEN('Contacts Data'!F3680)&gt;20,LEN('Contacts Data'!F3680),"")</f>
        <v/>
      </c>
      <c r="E4241" s="18" t="str">
        <f>IF(LEN('Contacts Data'!G3680)&gt;20,LEN('Contacts Data'!G3680),"")</f>
        <v/>
      </c>
      <c r="F4241" s="18" t="str">
        <f>IF(LEN('Contacts Data'!H3680)&gt;60,LEN('Contacts Data'!H3680),"")</f>
        <v/>
      </c>
      <c r="G4241" s="18" t="str">
        <f>IF(LEN('Contacts Data'!I3680)&gt;128,LEN('Contacts Data'!I3680),"")</f>
        <v/>
      </c>
      <c r="H4241" s="18" t="str">
        <f>IF(LEN('Contacts Data'!J3680)&gt;60,LEN('Contacts Data'!J3680),"")</f>
        <v/>
      </c>
      <c r="I4241" s="18" t="str">
        <f>IF(LEN('Contacts Data'!K3680)&gt;30,LEN('Contacts Data'!K3680),"")</f>
        <v/>
      </c>
      <c r="J4241" s="18" t="str">
        <f>IF(LEN('Contacts Data'!L3680)&gt;2,LEN('Contacts Data'!L3680),"")</f>
        <v/>
      </c>
      <c r="K4241" s="18" t="str">
        <f>IF(LEN('Contacts Data'!M3680)&gt;16,LEN('Contacts Data'!M3680),"")</f>
        <v/>
      </c>
      <c r="L4241" s="18" t="str">
        <f>IF(LEN('Contacts Data'!D3680)&gt;128,LEN('Contacts Data'!D3680),"")</f>
        <v/>
      </c>
      <c r="M4241" s="18" t="str">
        <f>IF(LEN('Contacts Data'!O3680)&gt;1024,LEN('Contacts Data'!O3680),"")</f>
        <v/>
      </c>
      <c r="P4241" s="18" t="str">
        <f>IF(LEN('Matter Data'!A3673)&gt;0,LEN('Matter Data'!A3673)+LEN('Matter Data'!B3673),"")</f>
        <v/>
      </c>
      <c r="Q4241" s="18" t="str">
        <f>IF(LEN('Matter Data'!C3673)&gt;80,LEN('Matter Data'!C3673),"")</f>
        <v/>
      </c>
      <c r="R4241" s="18" t="str">
        <f>IF(LEN('Matter Data'!H3673)&gt;40,LEN('Matter Data'!H3673),"")</f>
        <v/>
      </c>
      <c r="S4241" s="21" t="b">
        <f>IF(LEN('Matter Data'!C3673)&gt;0,CONCATENATE('Matter Data'!A3673,'Matter Data'!B3673,'Matter Data'!C3673))</f>
        <v>0</v>
      </c>
      <c r="T4241" s="21">
        <f>IF(LEN('Matter Data'!C3673)&gt;0,COUNTIF($S$2:$S$5001,CONCATENATE('Matter Data'!A3673,'Matter Data'!B3673,'Matter Data'!C3673)),0)</f>
        <v>0</v>
      </c>
      <c r="U4241" s="22" t="str">
        <f>IF(LEN('Contacts Data'!B3680)&gt;0,'Contacts Data'!B3680,"")</f>
        <v/>
      </c>
      <c r="V4241" s="22" t="str">
        <f>IF(LEN('Contacts Data'!C3680)&gt;0,'Contacts Data'!C3680,"")</f>
        <v/>
      </c>
      <c r="W4241" s="22" t="str">
        <f>CONCATENATE(U4241, " ", V4241, " ", 'Contacts Data'!$A3680)</f>
        <v xml:space="preserve">  </v>
      </c>
      <c r="X4241" s="22" t="str">
        <f>CONCATENATE('Matter Data'!A3673, " ", 'Matter Data'!B3673, " ", "Client")</f>
        <v xml:space="preserve">  Client</v>
      </c>
      <c r="Y4241" s="19" t="str">
        <f t="shared" si="66"/>
        <v/>
      </c>
    </row>
    <row r="4242" spans="1:25" x14ac:dyDescent="0.25">
      <c r="A4242" s="18" t="str">
        <f>IF(LEN('Contacts Data'!A3681)&gt;20,LEN('Contacts Data'!A3681),"")</f>
        <v/>
      </c>
      <c r="B4242" s="18" t="str">
        <f>IF(LEN('Contacts Data'!B3681)&gt;0, LEN('Contacts Data'!B3681) + LEN('Contacts Data'!C3681), "")</f>
        <v/>
      </c>
      <c r="C4242" s="18" t="str">
        <f>IF(LEN('Contacts Data'!E3681)&gt;20,LEN('Contacts Data'!E3681),"")</f>
        <v/>
      </c>
      <c r="D4242" s="18" t="str">
        <f>IF(LEN('Contacts Data'!F3681)&gt;20,LEN('Contacts Data'!F3681),"")</f>
        <v/>
      </c>
      <c r="E4242" s="18" t="str">
        <f>IF(LEN('Contacts Data'!G3681)&gt;20,LEN('Contacts Data'!G3681),"")</f>
        <v/>
      </c>
      <c r="F4242" s="18" t="str">
        <f>IF(LEN('Contacts Data'!H3681)&gt;60,LEN('Contacts Data'!H3681),"")</f>
        <v/>
      </c>
      <c r="G4242" s="18" t="str">
        <f>IF(LEN('Contacts Data'!I3681)&gt;128,LEN('Contacts Data'!I3681),"")</f>
        <v/>
      </c>
      <c r="H4242" s="18" t="str">
        <f>IF(LEN('Contacts Data'!J3681)&gt;60,LEN('Contacts Data'!J3681),"")</f>
        <v/>
      </c>
      <c r="I4242" s="18" t="str">
        <f>IF(LEN('Contacts Data'!K3681)&gt;30,LEN('Contacts Data'!K3681),"")</f>
        <v/>
      </c>
      <c r="J4242" s="18" t="str">
        <f>IF(LEN('Contacts Data'!L3681)&gt;2,LEN('Contacts Data'!L3681),"")</f>
        <v/>
      </c>
      <c r="K4242" s="18" t="str">
        <f>IF(LEN('Contacts Data'!M3681)&gt;16,LEN('Contacts Data'!M3681),"")</f>
        <v/>
      </c>
      <c r="L4242" s="18" t="str">
        <f>IF(LEN('Contacts Data'!D3681)&gt;128,LEN('Contacts Data'!D3681),"")</f>
        <v/>
      </c>
      <c r="M4242" s="18" t="str">
        <f>IF(LEN('Contacts Data'!O3681)&gt;1024,LEN('Contacts Data'!O3681),"")</f>
        <v/>
      </c>
      <c r="P4242" s="18" t="str">
        <f>IF(LEN('Matter Data'!A3674)&gt;0,LEN('Matter Data'!A3674)+LEN('Matter Data'!B3674),"")</f>
        <v/>
      </c>
      <c r="Q4242" s="18" t="str">
        <f>IF(LEN('Matter Data'!C3674)&gt;80,LEN('Matter Data'!C3674),"")</f>
        <v/>
      </c>
      <c r="R4242" s="18" t="str">
        <f>IF(LEN('Matter Data'!H3674)&gt;40,LEN('Matter Data'!H3674),"")</f>
        <v/>
      </c>
      <c r="S4242" s="21" t="b">
        <f>IF(LEN('Matter Data'!C3674)&gt;0,CONCATENATE('Matter Data'!A3674,'Matter Data'!B3674,'Matter Data'!C3674))</f>
        <v>0</v>
      </c>
      <c r="T4242" s="21">
        <f>IF(LEN('Matter Data'!C3674)&gt;0,COUNTIF($S$2:$S$5001,CONCATENATE('Matter Data'!A3674,'Matter Data'!B3674,'Matter Data'!C3674)),0)</f>
        <v>0</v>
      </c>
      <c r="U4242" s="22" t="str">
        <f>IF(LEN('Contacts Data'!B3681)&gt;0,'Contacts Data'!B3681,"")</f>
        <v/>
      </c>
      <c r="V4242" s="22" t="str">
        <f>IF(LEN('Contacts Data'!C3681)&gt;0,'Contacts Data'!C3681,"")</f>
        <v/>
      </c>
      <c r="W4242" s="22" t="str">
        <f>CONCATENATE(U4242, " ", V4242, " ", 'Contacts Data'!$A3681)</f>
        <v xml:space="preserve">  </v>
      </c>
      <c r="X4242" s="22" t="str">
        <f>CONCATENATE('Matter Data'!A3674, " ", 'Matter Data'!B3674, " ", "Client")</f>
        <v xml:space="preserve">  Client</v>
      </c>
      <c r="Y4242" s="19" t="str">
        <f t="shared" si="66"/>
        <v/>
      </c>
    </row>
    <row r="4243" spans="1:25" x14ac:dyDescent="0.25">
      <c r="A4243" s="18" t="str">
        <f>IF(LEN('Contacts Data'!A3682)&gt;20,LEN('Contacts Data'!A3682),"")</f>
        <v/>
      </c>
      <c r="B4243" s="18" t="str">
        <f>IF(LEN('Contacts Data'!B3682)&gt;0, LEN('Contacts Data'!B3682) + LEN('Contacts Data'!C3682), "")</f>
        <v/>
      </c>
      <c r="C4243" s="18" t="str">
        <f>IF(LEN('Contacts Data'!E3682)&gt;20,LEN('Contacts Data'!E3682),"")</f>
        <v/>
      </c>
      <c r="D4243" s="18" t="str">
        <f>IF(LEN('Contacts Data'!F3682)&gt;20,LEN('Contacts Data'!F3682),"")</f>
        <v/>
      </c>
      <c r="E4243" s="18" t="str">
        <f>IF(LEN('Contacts Data'!G3682)&gt;20,LEN('Contacts Data'!G3682),"")</f>
        <v/>
      </c>
      <c r="F4243" s="18" t="str">
        <f>IF(LEN('Contacts Data'!H3682)&gt;60,LEN('Contacts Data'!H3682),"")</f>
        <v/>
      </c>
      <c r="G4243" s="18" t="str">
        <f>IF(LEN('Contacts Data'!I3682)&gt;128,LEN('Contacts Data'!I3682),"")</f>
        <v/>
      </c>
      <c r="H4243" s="18" t="str">
        <f>IF(LEN('Contacts Data'!J3682)&gt;60,LEN('Contacts Data'!J3682),"")</f>
        <v/>
      </c>
      <c r="I4243" s="18" t="str">
        <f>IF(LEN('Contacts Data'!K3682)&gt;30,LEN('Contacts Data'!K3682),"")</f>
        <v/>
      </c>
      <c r="J4243" s="18" t="str">
        <f>IF(LEN('Contacts Data'!L3682)&gt;2,LEN('Contacts Data'!L3682),"")</f>
        <v/>
      </c>
      <c r="K4243" s="18" t="str">
        <f>IF(LEN('Contacts Data'!M3682)&gt;16,LEN('Contacts Data'!M3682),"")</f>
        <v/>
      </c>
      <c r="L4243" s="18" t="str">
        <f>IF(LEN('Contacts Data'!D3682)&gt;128,LEN('Contacts Data'!D3682),"")</f>
        <v/>
      </c>
      <c r="M4243" s="18" t="str">
        <f>IF(LEN('Contacts Data'!O3682)&gt;1024,LEN('Contacts Data'!O3682),"")</f>
        <v/>
      </c>
      <c r="P4243" s="18" t="str">
        <f>IF(LEN('Matter Data'!A3675)&gt;0,LEN('Matter Data'!A3675)+LEN('Matter Data'!B3675),"")</f>
        <v/>
      </c>
      <c r="Q4243" s="18" t="str">
        <f>IF(LEN('Matter Data'!C3675)&gt;80,LEN('Matter Data'!C3675),"")</f>
        <v/>
      </c>
      <c r="R4243" s="18" t="str">
        <f>IF(LEN('Matter Data'!H3675)&gt;40,LEN('Matter Data'!H3675),"")</f>
        <v/>
      </c>
      <c r="S4243" s="21" t="b">
        <f>IF(LEN('Matter Data'!C3675)&gt;0,CONCATENATE('Matter Data'!A3675,'Matter Data'!B3675,'Matter Data'!C3675))</f>
        <v>0</v>
      </c>
      <c r="T4243" s="21">
        <f>IF(LEN('Matter Data'!C3675)&gt;0,COUNTIF($S$2:$S$5001,CONCATENATE('Matter Data'!A3675,'Matter Data'!B3675,'Matter Data'!C3675)),0)</f>
        <v>0</v>
      </c>
      <c r="U4243" s="22" t="str">
        <f>IF(LEN('Contacts Data'!B3682)&gt;0,'Contacts Data'!B3682,"")</f>
        <v/>
      </c>
      <c r="V4243" s="22" t="str">
        <f>IF(LEN('Contacts Data'!C3682)&gt;0,'Contacts Data'!C3682,"")</f>
        <v/>
      </c>
      <c r="W4243" s="22" t="str">
        <f>CONCATENATE(U4243, " ", V4243, " ", 'Contacts Data'!$A3682)</f>
        <v xml:space="preserve">  </v>
      </c>
      <c r="X4243" s="22" t="str">
        <f>CONCATENATE('Matter Data'!A3675, " ", 'Matter Data'!B3675, " ", "Client")</f>
        <v xml:space="preserve">  Client</v>
      </c>
      <c r="Y4243" s="19" t="str">
        <f t="shared" si="66"/>
        <v/>
      </c>
    </row>
    <row r="4244" spans="1:25" x14ac:dyDescent="0.25">
      <c r="A4244" s="18" t="str">
        <f>IF(LEN('Contacts Data'!A3683)&gt;20,LEN('Contacts Data'!A3683),"")</f>
        <v/>
      </c>
      <c r="B4244" s="18" t="str">
        <f>IF(LEN('Contacts Data'!B3683)&gt;0, LEN('Contacts Data'!B3683) + LEN('Contacts Data'!C3683), "")</f>
        <v/>
      </c>
      <c r="C4244" s="18" t="str">
        <f>IF(LEN('Contacts Data'!E3683)&gt;20,LEN('Contacts Data'!E3683),"")</f>
        <v/>
      </c>
      <c r="D4244" s="18" t="str">
        <f>IF(LEN('Contacts Data'!F3683)&gt;20,LEN('Contacts Data'!F3683),"")</f>
        <v/>
      </c>
      <c r="E4244" s="18" t="str">
        <f>IF(LEN('Contacts Data'!G3683)&gt;20,LEN('Contacts Data'!G3683),"")</f>
        <v/>
      </c>
      <c r="F4244" s="18" t="str">
        <f>IF(LEN('Contacts Data'!H3683)&gt;60,LEN('Contacts Data'!H3683),"")</f>
        <v/>
      </c>
      <c r="G4244" s="18" t="str">
        <f>IF(LEN('Contacts Data'!I3683)&gt;128,LEN('Contacts Data'!I3683),"")</f>
        <v/>
      </c>
      <c r="H4244" s="18" t="str">
        <f>IF(LEN('Contacts Data'!J3683)&gt;60,LEN('Contacts Data'!J3683),"")</f>
        <v/>
      </c>
      <c r="I4244" s="18" t="str">
        <f>IF(LEN('Contacts Data'!K3683)&gt;30,LEN('Contacts Data'!K3683),"")</f>
        <v/>
      </c>
      <c r="J4244" s="18" t="str">
        <f>IF(LEN('Contacts Data'!L3683)&gt;2,LEN('Contacts Data'!L3683),"")</f>
        <v/>
      </c>
      <c r="K4244" s="18" t="str">
        <f>IF(LEN('Contacts Data'!M3683)&gt;16,LEN('Contacts Data'!M3683),"")</f>
        <v/>
      </c>
      <c r="L4244" s="18" t="str">
        <f>IF(LEN('Contacts Data'!D3683)&gt;128,LEN('Contacts Data'!D3683),"")</f>
        <v/>
      </c>
      <c r="M4244" s="18" t="str">
        <f>IF(LEN('Contacts Data'!O3683)&gt;1024,LEN('Contacts Data'!O3683),"")</f>
        <v/>
      </c>
      <c r="P4244" s="18" t="str">
        <f>IF(LEN('Matter Data'!A3676)&gt;0,LEN('Matter Data'!A3676)+LEN('Matter Data'!B3676),"")</f>
        <v/>
      </c>
      <c r="Q4244" s="18" t="str">
        <f>IF(LEN('Matter Data'!C3676)&gt;80,LEN('Matter Data'!C3676),"")</f>
        <v/>
      </c>
      <c r="R4244" s="18" t="str">
        <f>IF(LEN('Matter Data'!H3676)&gt;40,LEN('Matter Data'!H3676),"")</f>
        <v/>
      </c>
      <c r="S4244" s="21" t="b">
        <f>IF(LEN('Matter Data'!C3676)&gt;0,CONCATENATE('Matter Data'!A3676,'Matter Data'!B3676,'Matter Data'!C3676))</f>
        <v>0</v>
      </c>
      <c r="T4244" s="21">
        <f>IF(LEN('Matter Data'!C3676)&gt;0,COUNTIF($S$2:$S$5001,CONCATENATE('Matter Data'!A3676,'Matter Data'!B3676,'Matter Data'!C3676)),0)</f>
        <v>0</v>
      </c>
      <c r="U4244" s="22" t="str">
        <f>IF(LEN('Contacts Data'!B3683)&gt;0,'Contacts Data'!B3683,"")</f>
        <v/>
      </c>
      <c r="V4244" s="22" t="str">
        <f>IF(LEN('Contacts Data'!C3683)&gt;0,'Contacts Data'!C3683,"")</f>
        <v/>
      </c>
      <c r="W4244" s="22" t="str">
        <f>CONCATENATE(U4244, " ", V4244, " ", 'Contacts Data'!$A3683)</f>
        <v xml:space="preserve">  </v>
      </c>
      <c r="X4244" s="22" t="str">
        <f>CONCATENATE('Matter Data'!A3676, " ", 'Matter Data'!B3676, " ", "Client")</f>
        <v xml:space="preserve">  Client</v>
      </c>
      <c r="Y4244" s="19" t="str">
        <f t="shared" si="66"/>
        <v/>
      </c>
    </row>
    <row r="4245" spans="1:25" x14ac:dyDescent="0.25">
      <c r="A4245" s="18" t="str">
        <f>IF(LEN('Contacts Data'!A3684)&gt;20,LEN('Contacts Data'!A3684),"")</f>
        <v/>
      </c>
      <c r="B4245" s="18" t="str">
        <f>IF(LEN('Contacts Data'!B3684)&gt;0, LEN('Contacts Data'!B3684) + LEN('Contacts Data'!C3684), "")</f>
        <v/>
      </c>
      <c r="C4245" s="18" t="str">
        <f>IF(LEN('Contacts Data'!E3684)&gt;20,LEN('Contacts Data'!E3684),"")</f>
        <v/>
      </c>
      <c r="D4245" s="18" t="str">
        <f>IF(LEN('Contacts Data'!F3684)&gt;20,LEN('Contacts Data'!F3684),"")</f>
        <v/>
      </c>
      <c r="E4245" s="18" t="str">
        <f>IF(LEN('Contacts Data'!G3684)&gt;20,LEN('Contacts Data'!G3684),"")</f>
        <v/>
      </c>
      <c r="F4245" s="18" t="str">
        <f>IF(LEN('Contacts Data'!H3684)&gt;60,LEN('Contacts Data'!H3684),"")</f>
        <v/>
      </c>
      <c r="G4245" s="18" t="str">
        <f>IF(LEN('Contacts Data'!I3684)&gt;128,LEN('Contacts Data'!I3684),"")</f>
        <v/>
      </c>
      <c r="H4245" s="18" t="str">
        <f>IF(LEN('Contacts Data'!J3684)&gt;60,LEN('Contacts Data'!J3684),"")</f>
        <v/>
      </c>
      <c r="I4245" s="18" t="str">
        <f>IF(LEN('Contacts Data'!K3684)&gt;30,LEN('Contacts Data'!K3684),"")</f>
        <v/>
      </c>
      <c r="J4245" s="18" t="str">
        <f>IF(LEN('Contacts Data'!L3684)&gt;2,LEN('Contacts Data'!L3684),"")</f>
        <v/>
      </c>
      <c r="K4245" s="18" t="str">
        <f>IF(LEN('Contacts Data'!M3684)&gt;16,LEN('Contacts Data'!M3684),"")</f>
        <v/>
      </c>
      <c r="L4245" s="18" t="str">
        <f>IF(LEN('Contacts Data'!D3684)&gt;128,LEN('Contacts Data'!D3684),"")</f>
        <v/>
      </c>
      <c r="M4245" s="18" t="str">
        <f>IF(LEN('Contacts Data'!O3684)&gt;1024,LEN('Contacts Data'!O3684),"")</f>
        <v/>
      </c>
      <c r="P4245" s="18" t="str">
        <f>IF(LEN('Matter Data'!A3677)&gt;0,LEN('Matter Data'!A3677)+LEN('Matter Data'!B3677),"")</f>
        <v/>
      </c>
      <c r="Q4245" s="18" t="str">
        <f>IF(LEN('Matter Data'!C3677)&gt;80,LEN('Matter Data'!C3677),"")</f>
        <v/>
      </c>
      <c r="R4245" s="18" t="str">
        <f>IF(LEN('Matter Data'!H3677)&gt;40,LEN('Matter Data'!H3677),"")</f>
        <v/>
      </c>
      <c r="S4245" s="21" t="b">
        <f>IF(LEN('Matter Data'!C3677)&gt;0,CONCATENATE('Matter Data'!A3677,'Matter Data'!B3677,'Matter Data'!C3677))</f>
        <v>0</v>
      </c>
      <c r="T4245" s="21">
        <f>IF(LEN('Matter Data'!C3677)&gt;0,COUNTIF($S$2:$S$5001,CONCATENATE('Matter Data'!A3677,'Matter Data'!B3677,'Matter Data'!C3677)),0)</f>
        <v>0</v>
      </c>
      <c r="U4245" s="22" t="str">
        <f>IF(LEN('Contacts Data'!B3684)&gt;0,'Contacts Data'!B3684,"")</f>
        <v/>
      </c>
      <c r="V4245" s="22" t="str">
        <f>IF(LEN('Contacts Data'!C3684)&gt;0,'Contacts Data'!C3684,"")</f>
        <v/>
      </c>
      <c r="W4245" s="22" t="str">
        <f>CONCATENATE(U4245, " ", V4245, " ", 'Contacts Data'!$A3684)</f>
        <v xml:space="preserve">  </v>
      </c>
      <c r="X4245" s="22" t="str">
        <f>CONCATENATE('Matter Data'!A3677, " ", 'Matter Data'!B3677, " ", "Client")</f>
        <v xml:space="preserve">  Client</v>
      </c>
      <c r="Y4245" s="19" t="str">
        <f t="shared" si="66"/>
        <v/>
      </c>
    </row>
    <row r="4246" spans="1:25" x14ac:dyDescent="0.25">
      <c r="A4246" s="18" t="str">
        <f>IF(LEN('Contacts Data'!A3685)&gt;20,LEN('Contacts Data'!A3685),"")</f>
        <v/>
      </c>
      <c r="B4246" s="18" t="str">
        <f>IF(LEN('Contacts Data'!B3685)&gt;0, LEN('Contacts Data'!B3685) + LEN('Contacts Data'!C3685), "")</f>
        <v/>
      </c>
      <c r="C4246" s="18" t="str">
        <f>IF(LEN('Contacts Data'!E3685)&gt;20,LEN('Contacts Data'!E3685),"")</f>
        <v/>
      </c>
      <c r="D4246" s="18" t="str">
        <f>IF(LEN('Contacts Data'!F3685)&gt;20,LEN('Contacts Data'!F3685),"")</f>
        <v/>
      </c>
      <c r="E4246" s="18" t="str">
        <f>IF(LEN('Contacts Data'!G3685)&gt;20,LEN('Contacts Data'!G3685),"")</f>
        <v/>
      </c>
      <c r="F4246" s="18" t="str">
        <f>IF(LEN('Contacts Data'!H3685)&gt;60,LEN('Contacts Data'!H3685),"")</f>
        <v/>
      </c>
      <c r="G4246" s="18" t="str">
        <f>IF(LEN('Contacts Data'!I3685)&gt;128,LEN('Contacts Data'!I3685),"")</f>
        <v/>
      </c>
      <c r="H4246" s="18" t="str">
        <f>IF(LEN('Contacts Data'!J3685)&gt;60,LEN('Contacts Data'!J3685),"")</f>
        <v/>
      </c>
      <c r="I4246" s="18" t="str">
        <f>IF(LEN('Contacts Data'!K3685)&gt;30,LEN('Contacts Data'!K3685),"")</f>
        <v/>
      </c>
      <c r="J4246" s="18" t="str">
        <f>IF(LEN('Contacts Data'!L3685)&gt;2,LEN('Contacts Data'!L3685),"")</f>
        <v/>
      </c>
      <c r="K4246" s="18" t="str">
        <f>IF(LEN('Contacts Data'!M3685)&gt;16,LEN('Contacts Data'!M3685),"")</f>
        <v/>
      </c>
      <c r="L4246" s="18" t="str">
        <f>IF(LEN('Contacts Data'!D3685)&gt;128,LEN('Contacts Data'!D3685),"")</f>
        <v/>
      </c>
      <c r="M4246" s="18" t="str">
        <f>IF(LEN('Contacts Data'!O3685)&gt;1024,LEN('Contacts Data'!O3685),"")</f>
        <v/>
      </c>
      <c r="P4246" s="18" t="str">
        <f>IF(LEN('Matter Data'!A3678)&gt;0,LEN('Matter Data'!A3678)+LEN('Matter Data'!B3678),"")</f>
        <v/>
      </c>
      <c r="Q4246" s="18" t="str">
        <f>IF(LEN('Matter Data'!C3678)&gt;80,LEN('Matter Data'!C3678),"")</f>
        <v/>
      </c>
      <c r="R4246" s="18" t="str">
        <f>IF(LEN('Matter Data'!H3678)&gt;40,LEN('Matter Data'!H3678),"")</f>
        <v/>
      </c>
      <c r="S4246" s="21" t="b">
        <f>IF(LEN('Matter Data'!C3678)&gt;0,CONCATENATE('Matter Data'!A3678,'Matter Data'!B3678,'Matter Data'!C3678))</f>
        <v>0</v>
      </c>
      <c r="T4246" s="21">
        <f>IF(LEN('Matter Data'!C3678)&gt;0,COUNTIF($S$2:$S$5001,CONCATENATE('Matter Data'!A3678,'Matter Data'!B3678,'Matter Data'!C3678)),0)</f>
        <v>0</v>
      </c>
      <c r="U4246" s="22" t="str">
        <f>IF(LEN('Contacts Data'!B3685)&gt;0,'Contacts Data'!B3685,"")</f>
        <v/>
      </c>
      <c r="V4246" s="22" t="str">
        <f>IF(LEN('Contacts Data'!C3685)&gt;0,'Contacts Data'!C3685,"")</f>
        <v/>
      </c>
      <c r="W4246" s="22" t="str">
        <f>CONCATENATE(U4246, " ", V4246, " ", 'Contacts Data'!$A3685)</f>
        <v xml:space="preserve">  </v>
      </c>
      <c r="X4246" s="22" t="str">
        <f>CONCATENATE('Matter Data'!A3678, " ", 'Matter Data'!B3678, " ", "Client")</f>
        <v xml:space="preserve">  Client</v>
      </c>
      <c r="Y4246" s="19" t="str">
        <f t="shared" si="66"/>
        <v/>
      </c>
    </row>
    <row r="4247" spans="1:25" x14ac:dyDescent="0.25">
      <c r="A4247" s="18" t="str">
        <f>IF(LEN('Contacts Data'!A3686)&gt;20,LEN('Contacts Data'!A3686),"")</f>
        <v/>
      </c>
      <c r="B4247" s="18" t="str">
        <f>IF(LEN('Contacts Data'!B3686)&gt;0, LEN('Contacts Data'!B3686) + LEN('Contacts Data'!C3686), "")</f>
        <v/>
      </c>
      <c r="C4247" s="18" t="str">
        <f>IF(LEN('Contacts Data'!E3686)&gt;20,LEN('Contacts Data'!E3686),"")</f>
        <v/>
      </c>
      <c r="D4247" s="18" t="str">
        <f>IF(LEN('Contacts Data'!F3686)&gt;20,LEN('Contacts Data'!F3686),"")</f>
        <v/>
      </c>
      <c r="E4247" s="18" t="str">
        <f>IF(LEN('Contacts Data'!G3686)&gt;20,LEN('Contacts Data'!G3686),"")</f>
        <v/>
      </c>
      <c r="F4247" s="18" t="str">
        <f>IF(LEN('Contacts Data'!H3686)&gt;60,LEN('Contacts Data'!H3686),"")</f>
        <v/>
      </c>
      <c r="G4247" s="18" t="str">
        <f>IF(LEN('Contacts Data'!I3686)&gt;128,LEN('Contacts Data'!I3686),"")</f>
        <v/>
      </c>
      <c r="H4247" s="18" t="str">
        <f>IF(LEN('Contacts Data'!J3686)&gt;60,LEN('Contacts Data'!J3686),"")</f>
        <v/>
      </c>
      <c r="I4247" s="18" t="str">
        <f>IF(LEN('Contacts Data'!K3686)&gt;30,LEN('Contacts Data'!K3686),"")</f>
        <v/>
      </c>
      <c r="J4247" s="18" t="str">
        <f>IF(LEN('Contacts Data'!L3686)&gt;2,LEN('Contacts Data'!L3686),"")</f>
        <v/>
      </c>
      <c r="K4247" s="18" t="str">
        <f>IF(LEN('Contacts Data'!M3686)&gt;16,LEN('Contacts Data'!M3686),"")</f>
        <v/>
      </c>
      <c r="L4247" s="18" t="str">
        <f>IF(LEN('Contacts Data'!D3686)&gt;128,LEN('Contacts Data'!D3686),"")</f>
        <v/>
      </c>
      <c r="M4247" s="18" t="str">
        <f>IF(LEN('Contacts Data'!O3686)&gt;1024,LEN('Contacts Data'!O3686),"")</f>
        <v/>
      </c>
      <c r="P4247" s="18" t="str">
        <f>IF(LEN('Matter Data'!A3679)&gt;0,LEN('Matter Data'!A3679)+LEN('Matter Data'!B3679),"")</f>
        <v/>
      </c>
      <c r="Q4247" s="18" t="str">
        <f>IF(LEN('Matter Data'!C3679)&gt;80,LEN('Matter Data'!C3679),"")</f>
        <v/>
      </c>
      <c r="R4247" s="18" t="str">
        <f>IF(LEN('Matter Data'!H3679)&gt;40,LEN('Matter Data'!H3679),"")</f>
        <v/>
      </c>
      <c r="S4247" s="21" t="b">
        <f>IF(LEN('Matter Data'!C3679)&gt;0,CONCATENATE('Matter Data'!A3679,'Matter Data'!B3679,'Matter Data'!C3679))</f>
        <v>0</v>
      </c>
      <c r="T4247" s="21">
        <f>IF(LEN('Matter Data'!C3679)&gt;0,COUNTIF($S$2:$S$5001,CONCATENATE('Matter Data'!A3679,'Matter Data'!B3679,'Matter Data'!C3679)),0)</f>
        <v>0</v>
      </c>
      <c r="U4247" s="22" t="str">
        <f>IF(LEN('Contacts Data'!B3686)&gt;0,'Contacts Data'!B3686,"")</f>
        <v/>
      </c>
      <c r="V4247" s="22" t="str">
        <f>IF(LEN('Contacts Data'!C3686)&gt;0,'Contacts Data'!C3686,"")</f>
        <v/>
      </c>
      <c r="W4247" s="22" t="str">
        <f>CONCATENATE(U4247, " ", V4247, " ", 'Contacts Data'!$A3686)</f>
        <v xml:space="preserve">  </v>
      </c>
      <c r="X4247" s="22" t="str">
        <f>CONCATENATE('Matter Data'!A3679, " ", 'Matter Data'!B3679, " ", "Client")</f>
        <v xml:space="preserve">  Client</v>
      </c>
      <c r="Y4247" s="19" t="str">
        <f t="shared" si="66"/>
        <v/>
      </c>
    </row>
    <row r="4248" spans="1:25" x14ac:dyDescent="0.25">
      <c r="A4248" s="18" t="str">
        <f>IF(LEN('Contacts Data'!A3687)&gt;20,LEN('Contacts Data'!A3687),"")</f>
        <v/>
      </c>
      <c r="B4248" s="18" t="str">
        <f>IF(LEN('Contacts Data'!B3687)&gt;0, LEN('Contacts Data'!B3687) + LEN('Contacts Data'!C3687), "")</f>
        <v/>
      </c>
      <c r="C4248" s="18" t="str">
        <f>IF(LEN('Contacts Data'!E3687)&gt;20,LEN('Contacts Data'!E3687),"")</f>
        <v/>
      </c>
      <c r="D4248" s="18" t="str">
        <f>IF(LEN('Contacts Data'!F3687)&gt;20,LEN('Contacts Data'!F3687),"")</f>
        <v/>
      </c>
      <c r="E4248" s="18" t="str">
        <f>IF(LEN('Contacts Data'!G3687)&gt;20,LEN('Contacts Data'!G3687),"")</f>
        <v/>
      </c>
      <c r="F4248" s="18" t="str">
        <f>IF(LEN('Contacts Data'!H3687)&gt;60,LEN('Contacts Data'!H3687),"")</f>
        <v/>
      </c>
      <c r="G4248" s="18" t="str">
        <f>IF(LEN('Contacts Data'!I3687)&gt;128,LEN('Contacts Data'!I3687),"")</f>
        <v/>
      </c>
      <c r="H4248" s="18" t="str">
        <f>IF(LEN('Contacts Data'!J3687)&gt;60,LEN('Contacts Data'!J3687),"")</f>
        <v/>
      </c>
      <c r="I4248" s="18" t="str">
        <f>IF(LEN('Contacts Data'!K3687)&gt;30,LEN('Contacts Data'!K3687),"")</f>
        <v/>
      </c>
      <c r="J4248" s="18" t="str">
        <f>IF(LEN('Contacts Data'!L3687)&gt;2,LEN('Contacts Data'!L3687),"")</f>
        <v/>
      </c>
      <c r="K4248" s="18" t="str">
        <f>IF(LEN('Contacts Data'!M3687)&gt;16,LEN('Contacts Data'!M3687),"")</f>
        <v/>
      </c>
      <c r="L4248" s="18" t="str">
        <f>IF(LEN('Contacts Data'!D3687)&gt;128,LEN('Contacts Data'!D3687),"")</f>
        <v/>
      </c>
      <c r="M4248" s="18" t="str">
        <f>IF(LEN('Contacts Data'!O3687)&gt;1024,LEN('Contacts Data'!O3687),"")</f>
        <v/>
      </c>
      <c r="P4248" s="18" t="str">
        <f>IF(LEN('Matter Data'!A3680)&gt;0,LEN('Matter Data'!A3680)+LEN('Matter Data'!B3680),"")</f>
        <v/>
      </c>
      <c r="Q4248" s="18" t="str">
        <f>IF(LEN('Matter Data'!C3680)&gt;80,LEN('Matter Data'!C3680),"")</f>
        <v/>
      </c>
      <c r="R4248" s="18" t="str">
        <f>IF(LEN('Matter Data'!H3680)&gt;40,LEN('Matter Data'!H3680),"")</f>
        <v/>
      </c>
      <c r="S4248" s="21" t="b">
        <f>IF(LEN('Matter Data'!C3680)&gt;0,CONCATENATE('Matter Data'!A3680,'Matter Data'!B3680,'Matter Data'!C3680))</f>
        <v>0</v>
      </c>
      <c r="T4248" s="21">
        <f>IF(LEN('Matter Data'!C3680)&gt;0,COUNTIF($S$2:$S$5001,CONCATENATE('Matter Data'!A3680,'Matter Data'!B3680,'Matter Data'!C3680)),0)</f>
        <v>0</v>
      </c>
      <c r="U4248" s="22" t="str">
        <f>IF(LEN('Contacts Data'!B3687)&gt;0,'Contacts Data'!B3687,"")</f>
        <v/>
      </c>
      <c r="V4248" s="22" t="str">
        <f>IF(LEN('Contacts Data'!C3687)&gt;0,'Contacts Data'!C3687,"")</f>
        <v/>
      </c>
      <c r="W4248" s="22" t="str">
        <f>CONCATENATE(U4248, " ", V4248, " ", 'Contacts Data'!$A3687)</f>
        <v xml:space="preserve">  </v>
      </c>
      <c r="X4248" s="22" t="str">
        <f>CONCATENATE('Matter Data'!A3680, " ", 'Matter Data'!B3680, " ", "Client")</f>
        <v xml:space="preserve">  Client</v>
      </c>
      <c r="Y4248" s="19" t="str">
        <f t="shared" si="66"/>
        <v/>
      </c>
    </row>
    <row r="4249" spans="1:25" x14ac:dyDescent="0.25">
      <c r="A4249" s="18" t="str">
        <f>IF(LEN('Contacts Data'!A3688)&gt;20,LEN('Contacts Data'!A3688),"")</f>
        <v/>
      </c>
      <c r="B4249" s="18" t="str">
        <f>IF(LEN('Contacts Data'!B3688)&gt;0, LEN('Contacts Data'!B3688) + LEN('Contacts Data'!C3688), "")</f>
        <v/>
      </c>
      <c r="C4249" s="18" t="str">
        <f>IF(LEN('Contacts Data'!E3688)&gt;20,LEN('Contacts Data'!E3688),"")</f>
        <v/>
      </c>
      <c r="D4249" s="18" t="str">
        <f>IF(LEN('Contacts Data'!F3688)&gt;20,LEN('Contacts Data'!F3688),"")</f>
        <v/>
      </c>
      <c r="E4249" s="18" t="str">
        <f>IF(LEN('Contacts Data'!G3688)&gt;20,LEN('Contacts Data'!G3688),"")</f>
        <v/>
      </c>
      <c r="F4249" s="18" t="str">
        <f>IF(LEN('Contacts Data'!H3688)&gt;60,LEN('Contacts Data'!H3688),"")</f>
        <v/>
      </c>
      <c r="G4249" s="18" t="str">
        <f>IF(LEN('Contacts Data'!I3688)&gt;128,LEN('Contacts Data'!I3688),"")</f>
        <v/>
      </c>
      <c r="H4249" s="18" t="str">
        <f>IF(LEN('Contacts Data'!J3688)&gt;60,LEN('Contacts Data'!J3688),"")</f>
        <v/>
      </c>
      <c r="I4249" s="18" t="str">
        <f>IF(LEN('Contacts Data'!K3688)&gt;30,LEN('Contacts Data'!K3688),"")</f>
        <v/>
      </c>
      <c r="J4249" s="18" t="str">
        <f>IF(LEN('Contacts Data'!L3688)&gt;2,LEN('Contacts Data'!L3688),"")</f>
        <v/>
      </c>
      <c r="K4249" s="18" t="str">
        <f>IF(LEN('Contacts Data'!M3688)&gt;16,LEN('Contacts Data'!M3688),"")</f>
        <v/>
      </c>
      <c r="L4249" s="18" t="str">
        <f>IF(LEN('Contacts Data'!D3688)&gt;128,LEN('Contacts Data'!D3688),"")</f>
        <v/>
      </c>
      <c r="M4249" s="18" t="str">
        <f>IF(LEN('Contacts Data'!O3688)&gt;1024,LEN('Contacts Data'!O3688),"")</f>
        <v/>
      </c>
      <c r="P4249" s="18" t="str">
        <f>IF(LEN('Matter Data'!A3681)&gt;0,LEN('Matter Data'!A3681)+LEN('Matter Data'!B3681),"")</f>
        <v/>
      </c>
      <c r="Q4249" s="18" t="str">
        <f>IF(LEN('Matter Data'!C3681)&gt;80,LEN('Matter Data'!C3681),"")</f>
        <v/>
      </c>
      <c r="R4249" s="18" t="str">
        <f>IF(LEN('Matter Data'!H3681)&gt;40,LEN('Matter Data'!H3681),"")</f>
        <v/>
      </c>
      <c r="S4249" s="21" t="b">
        <f>IF(LEN('Matter Data'!C3681)&gt;0,CONCATENATE('Matter Data'!A3681,'Matter Data'!B3681,'Matter Data'!C3681))</f>
        <v>0</v>
      </c>
      <c r="T4249" s="21">
        <f>IF(LEN('Matter Data'!C3681)&gt;0,COUNTIF($S$2:$S$5001,CONCATENATE('Matter Data'!A3681,'Matter Data'!B3681,'Matter Data'!C3681)),0)</f>
        <v>0</v>
      </c>
      <c r="U4249" s="22" t="str">
        <f>IF(LEN('Contacts Data'!B3688)&gt;0,'Contacts Data'!B3688,"")</f>
        <v/>
      </c>
      <c r="V4249" s="22" t="str">
        <f>IF(LEN('Contacts Data'!C3688)&gt;0,'Contacts Data'!C3688,"")</f>
        <v/>
      </c>
      <c r="W4249" s="22" t="str">
        <f>CONCATENATE(U4249, " ", V4249, " ", 'Contacts Data'!$A3688)</f>
        <v xml:space="preserve">  </v>
      </c>
      <c r="X4249" s="22" t="str">
        <f>CONCATENATE('Matter Data'!A3681, " ", 'Matter Data'!B3681, " ", "Client")</f>
        <v xml:space="preserve">  Client</v>
      </c>
      <c r="Y4249" s="19" t="str">
        <f t="shared" si="66"/>
        <v/>
      </c>
    </row>
    <row r="4250" spans="1:25" x14ac:dyDescent="0.25">
      <c r="A4250" s="18" t="str">
        <f>IF(LEN('Contacts Data'!A3689)&gt;20,LEN('Contacts Data'!A3689),"")</f>
        <v/>
      </c>
      <c r="B4250" s="18" t="str">
        <f>IF(LEN('Contacts Data'!B3689)&gt;0, LEN('Contacts Data'!B3689) + LEN('Contacts Data'!C3689), "")</f>
        <v/>
      </c>
      <c r="C4250" s="18" t="str">
        <f>IF(LEN('Contacts Data'!E3689)&gt;20,LEN('Contacts Data'!E3689),"")</f>
        <v/>
      </c>
      <c r="D4250" s="18" t="str">
        <f>IF(LEN('Contacts Data'!F3689)&gt;20,LEN('Contacts Data'!F3689),"")</f>
        <v/>
      </c>
      <c r="E4250" s="18" t="str">
        <f>IF(LEN('Contacts Data'!G3689)&gt;20,LEN('Contacts Data'!G3689),"")</f>
        <v/>
      </c>
      <c r="F4250" s="18" t="str">
        <f>IF(LEN('Contacts Data'!H3689)&gt;60,LEN('Contacts Data'!H3689),"")</f>
        <v/>
      </c>
      <c r="G4250" s="18" t="str">
        <f>IF(LEN('Contacts Data'!I3689)&gt;128,LEN('Contacts Data'!I3689),"")</f>
        <v/>
      </c>
      <c r="H4250" s="18" t="str">
        <f>IF(LEN('Contacts Data'!J3689)&gt;60,LEN('Contacts Data'!J3689),"")</f>
        <v/>
      </c>
      <c r="I4250" s="18" t="str">
        <f>IF(LEN('Contacts Data'!K3689)&gt;30,LEN('Contacts Data'!K3689),"")</f>
        <v/>
      </c>
      <c r="J4250" s="18" t="str">
        <f>IF(LEN('Contacts Data'!L3689)&gt;2,LEN('Contacts Data'!L3689),"")</f>
        <v/>
      </c>
      <c r="K4250" s="18" t="str">
        <f>IF(LEN('Contacts Data'!M3689)&gt;16,LEN('Contacts Data'!M3689),"")</f>
        <v/>
      </c>
      <c r="L4250" s="18" t="str">
        <f>IF(LEN('Contacts Data'!D3689)&gt;128,LEN('Contacts Data'!D3689),"")</f>
        <v/>
      </c>
      <c r="M4250" s="18" t="str">
        <f>IF(LEN('Contacts Data'!O3689)&gt;1024,LEN('Contacts Data'!O3689),"")</f>
        <v/>
      </c>
      <c r="P4250" s="18" t="str">
        <f>IF(LEN('Matter Data'!A3682)&gt;0,LEN('Matter Data'!A3682)+LEN('Matter Data'!B3682),"")</f>
        <v/>
      </c>
      <c r="Q4250" s="18" t="str">
        <f>IF(LEN('Matter Data'!C3682)&gt;80,LEN('Matter Data'!C3682),"")</f>
        <v/>
      </c>
      <c r="R4250" s="18" t="str">
        <f>IF(LEN('Matter Data'!H3682)&gt;40,LEN('Matter Data'!H3682),"")</f>
        <v/>
      </c>
      <c r="S4250" s="21" t="b">
        <f>IF(LEN('Matter Data'!C3682)&gt;0,CONCATENATE('Matter Data'!A3682,'Matter Data'!B3682,'Matter Data'!C3682))</f>
        <v>0</v>
      </c>
      <c r="T4250" s="21">
        <f>IF(LEN('Matter Data'!C3682)&gt;0,COUNTIF($S$2:$S$5001,CONCATENATE('Matter Data'!A3682,'Matter Data'!B3682,'Matter Data'!C3682)),0)</f>
        <v>0</v>
      </c>
      <c r="U4250" s="22" t="str">
        <f>IF(LEN('Contacts Data'!B3689)&gt;0,'Contacts Data'!B3689,"")</f>
        <v/>
      </c>
      <c r="V4250" s="22" t="str">
        <f>IF(LEN('Contacts Data'!C3689)&gt;0,'Contacts Data'!C3689,"")</f>
        <v/>
      </c>
      <c r="W4250" s="22" t="str">
        <f>CONCATENATE(U4250, " ", V4250, " ", 'Contacts Data'!$A3689)</f>
        <v xml:space="preserve">  </v>
      </c>
      <c r="X4250" s="22" t="str">
        <f>CONCATENATE('Matter Data'!A3682, " ", 'Matter Data'!B3682, " ", "Client")</f>
        <v xml:space="preserve">  Client</v>
      </c>
      <c r="Y4250" s="19" t="str">
        <f t="shared" si="66"/>
        <v/>
      </c>
    </row>
    <row r="4251" spans="1:25" x14ac:dyDescent="0.25">
      <c r="A4251" s="18" t="str">
        <f>IF(LEN('Contacts Data'!A3690)&gt;20,LEN('Contacts Data'!A3690),"")</f>
        <v/>
      </c>
      <c r="B4251" s="18" t="str">
        <f>IF(LEN('Contacts Data'!B3690)&gt;0, LEN('Contacts Data'!B3690) + LEN('Contacts Data'!C3690), "")</f>
        <v/>
      </c>
      <c r="C4251" s="18" t="str">
        <f>IF(LEN('Contacts Data'!E3690)&gt;20,LEN('Contacts Data'!E3690),"")</f>
        <v/>
      </c>
      <c r="D4251" s="18" t="str">
        <f>IF(LEN('Contacts Data'!F3690)&gt;20,LEN('Contacts Data'!F3690),"")</f>
        <v/>
      </c>
      <c r="E4251" s="18" t="str">
        <f>IF(LEN('Contacts Data'!G3690)&gt;20,LEN('Contacts Data'!G3690),"")</f>
        <v/>
      </c>
      <c r="F4251" s="18" t="str">
        <f>IF(LEN('Contacts Data'!H3690)&gt;60,LEN('Contacts Data'!H3690),"")</f>
        <v/>
      </c>
      <c r="G4251" s="18" t="str">
        <f>IF(LEN('Contacts Data'!I3690)&gt;128,LEN('Contacts Data'!I3690),"")</f>
        <v/>
      </c>
      <c r="H4251" s="18" t="str">
        <f>IF(LEN('Contacts Data'!J3690)&gt;60,LEN('Contacts Data'!J3690),"")</f>
        <v/>
      </c>
      <c r="I4251" s="18" t="str">
        <f>IF(LEN('Contacts Data'!K3690)&gt;30,LEN('Contacts Data'!K3690),"")</f>
        <v/>
      </c>
      <c r="J4251" s="18" t="str">
        <f>IF(LEN('Contacts Data'!L3690)&gt;2,LEN('Contacts Data'!L3690),"")</f>
        <v/>
      </c>
      <c r="K4251" s="18" t="str">
        <f>IF(LEN('Contacts Data'!M3690)&gt;16,LEN('Contacts Data'!M3690),"")</f>
        <v/>
      </c>
      <c r="L4251" s="18" t="str">
        <f>IF(LEN('Contacts Data'!D3690)&gt;128,LEN('Contacts Data'!D3690),"")</f>
        <v/>
      </c>
      <c r="M4251" s="18" t="str">
        <f>IF(LEN('Contacts Data'!O3690)&gt;1024,LEN('Contacts Data'!O3690),"")</f>
        <v/>
      </c>
      <c r="P4251" s="18" t="str">
        <f>IF(LEN('Matter Data'!A3683)&gt;0,LEN('Matter Data'!A3683)+LEN('Matter Data'!B3683),"")</f>
        <v/>
      </c>
      <c r="Q4251" s="18" t="str">
        <f>IF(LEN('Matter Data'!C3683)&gt;80,LEN('Matter Data'!C3683),"")</f>
        <v/>
      </c>
      <c r="R4251" s="18" t="str">
        <f>IF(LEN('Matter Data'!H3683)&gt;40,LEN('Matter Data'!H3683),"")</f>
        <v/>
      </c>
      <c r="S4251" s="21" t="b">
        <f>IF(LEN('Matter Data'!C3683)&gt;0,CONCATENATE('Matter Data'!A3683,'Matter Data'!B3683,'Matter Data'!C3683))</f>
        <v>0</v>
      </c>
      <c r="T4251" s="21">
        <f>IF(LEN('Matter Data'!C3683)&gt;0,COUNTIF($S$2:$S$5001,CONCATENATE('Matter Data'!A3683,'Matter Data'!B3683,'Matter Data'!C3683)),0)</f>
        <v>0</v>
      </c>
      <c r="U4251" s="22" t="str">
        <f>IF(LEN('Contacts Data'!B3690)&gt;0,'Contacts Data'!B3690,"")</f>
        <v/>
      </c>
      <c r="V4251" s="22" t="str">
        <f>IF(LEN('Contacts Data'!C3690)&gt;0,'Contacts Data'!C3690,"")</f>
        <v/>
      </c>
      <c r="W4251" s="22" t="str">
        <f>CONCATENATE(U4251, " ", V4251, " ", 'Contacts Data'!$A3690)</f>
        <v xml:space="preserve">  </v>
      </c>
      <c r="X4251" s="22" t="str">
        <f>CONCATENATE('Matter Data'!A3683, " ", 'Matter Data'!B3683, " ", "Client")</f>
        <v xml:space="preserve">  Client</v>
      </c>
      <c r="Y4251" s="19" t="str">
        <f t="shared" si="66"/>
        <v/>
      </c>
    </row>
    <row r="4252" spans="1:25" x14ac:dyDescent="0.25">
      <c r="A4252" s="18" t="str">
        <f>IF(LEN('Contacts Data'!A3691)&gt;20,LEN('Contacts Data'!A3691),"")</f>
        <v/>
      </c>
      <c r="B4252" s="18" t="str">
        <f>IF(LEN('Contacts Data'!B3691)&gt;0, LEN('Contacts Data'!B3691) + LEN('Contacts Data'!C3691), "")</f>
        <v/>
      </c>
      <c r="C4252" s="18" t="str">
        <f>IF(LEN('Contacts Data'!E3691)&gt;20,LEN('Contacts Data'!E3691),"")</f>
        <v/>
      </c>
      <c r="D4252" s="18" t="str">
        <f>IF(LEN('Contacts Data'!F3691)&gt;20,LEN('Contacts Data'!F3691),"")</f>
        <v/>
      </c>
      <c r="E4252" s="18" t="str">
        <f>IF(LEN('Contacts Data'!G3691)&gt;20,LEN('Contacts Data'!G3691),"")</f>
        <v/>
      </c>
      <c r="F4252" s="18" t="str">
        <f>IF(LEN('Contacts Data'!H3691)&gt;60,LEN('Contacts Data'!H3691),"")</f>
        <v/>
      </c>
      <c r="G4252" s="18" t="str">
        <f>IF(LEN('Contacts Data'!I3691)&gt;128,LEN('Contacts Data'!I3691),"")</f>
        <v/>
      </c>
      <c r="H4252" s="18" t="str">
        <f>IF(LEN('Contacts Data'!J3691)&gt;60,LEN('Contacts Data'!J3691),"")</f>
        <v/>
      </c>
      <c r="I4252" s="18" t="str">
        <f>IF(LEN('Contacts Data'!K3691)&gt;30,LEN('Contacts Data'!K3691),"")</f>
        <v/>
      </c>
      <c r="J4252" s="18" t="str">
        <f>IF(LEN('Contacts Data'!L3691)&gt;2,LEN('Contacts Data'!L3691),"")</f>
        <v/>
      </c>
      <c r="K4252" s="18" t="str">
        <f>IF(LEN('Contacts Data'!M3691)&gt;16,LEN('Contacts Data'!M3691),"")</f>
        <v/>
      </c>
      <c r="L4252" s="18" t="str">
        <f>IF(LEN('Contacts Data'!D3691)&gt;128,LEN('Contacts Data'!D3691),"")</f>
        <v/>
      </c>
      <c r="M4252" s="18" t="str">
        <f>IF(LEN('Contacts Data'!O3691)&gt;1024,LEN('Contacts Data'!O3691),"")</f>
        <v/>
      </c>
      <c r="P4252" s="18" t="str">
        <f>IF(LEN('Matter Data'!A3684)&gt;0,LEN('Matter Data'!A3684)+LEN('Matter Data'!B3684),"")</f>
        <v/>
      </c>
      <c r="Q4252" s="18" t="str">
        <f>IF(LEN('Matter Data'!C3684)&gt;80,LEN('Matter Data'!C3684),"")</f>
        <v/>
      </c>
      <c r="R4252" s="18" t="str">
        <f>IF(LEN('Matter Data'!H3684)&gt;40,LEN('Matter Data'!H3684),"")</f>
        <v/>
      </c>
      <c r="S4252" s="21" t="b">
        <f>IF(LEN('Matter Data'!C3684)&gt;0,CONCATENATE('Matter Data'!A3684,'Matter Data'!B3684,'Matter Data'!C3684))</f>
        <v>0</v>
      </c>
      <c r="T4252" s="21">
        <f>IF(LEN('Matter Data'!C3684)&gt;0,COUNTIF($S$2:$S$5001,CONCATENATE('Matter Data'!A3684,'Matter Data'!B3684,'Matter Data'!C3684)),0)</f>
        <v>0</v>
      </c>
      <c r="U4252" s="22" t="str">
        <f>IF(LEN('Contacts Data'!B3691)&gt;0,'Contacts Data'!B3691,"")</f>
        <v/>
      </c>
      <c r="V4252" s="22" t="str">
        <f>IF(LEN('Contacts Data'!C3691)&gt;0,'Contacts Data'!C3691,"")</f>
        <v/>
      </c>
      <c r="W4252" s="22" t="str">
        <f>CONCATENATE(U4252, " ", V4252, " ", 'Contacts Data'!$A3691)</f>
        <v xml:space="preserve">  </v>
      </c>
      <c r="X4252" s="22" t="str">
        <f>CONCATENATE('Matter Data'!A3684, " ", 'Matter Data'!B3684, " ", "Client")</f>
        <v xml:space="preserve">  Client</v>
      </c>
      <c r="Y4252" s="19" t="str">
        <f t="shared" si="66"/>
        <v/>
      </c>
    </row>
    <row r="4253" spans="1:25" x14ac:dyDescent="0.25">
      <c r="A4253" s="18" t="str">
        <f>IF(LEN('Contacts Data'!A3692)&gt;20,LEN('Contacts Data'!A3692),"")</f>
        <v/>
      </c>
      <c r="B4253" s="18" t="str">
        <f>IF(LEN('Contacts Data'!B3692)&gt;0, LEN('Contacts Data'!B3692) + LEN('Contacts Data'!C3692), "")</f>
        <v/>
      </c>
      <c r="C4253" s="18" t="str">
        <f>IF(LEN('Contacts Data'!E3692)&gt;20,LEN('Contacts Data'!E3692),"")</f>
        <v/>
      </c>
      <c r="D4253" s="18" t="str">
        <f>IF(LEN('Contacts Data'!F3692)&gt;20,LEN('Contacts Data'!F3692),"")</f>
        <v/>
      </c>
      <c r="E4253" s="18" t="str">
        <f>IF(LEN('Contacts Data'!G3692)&gt;20,LEN('Contacts Data'!G3692),"")</f>
        <v/>
      </c>
      <c r="F4253" s="18" t="str">
        <f>IF(LEN('Contacts Data'!H3692)&gt;60,LEN('Contacts Data'!H3692),"")</f>
        <v/>
      </c>
      <c r="G4253" s="18" t="str">
        <f>IF(LEN('Contacts Data'!I3692)&gt;128,LEN('Contacts Data'!I3692),"")</f>
        <v/>
      </c>
      <c r="H4253" s="18" t="str">
        <f>IF(LEN('Contacts Data'!J3692)&gt;60,LEN('Contacts Data'!J3692),"")</f>
        <v/>
      </c>
      <c r="I4253" s="18" t="str">
        <f>IF(LEN('Contacts Data'!K3692)&gt;30,LEN('Contacts Data'!K3692),"")</f>
        <v/>
      </c>
      <c r="J4253" s="18" t="str">
        <f>IF(LEN('Contacts Data'!L3692)&gt;2,LEN('Contacts Data'!L3692),"")</f>
        <v/>
      </c>
      <c r="K4253" s="18" t="str">
        <f>IF(LEN('Contacts Data'!M3692)&gt;16,LEN('Contacts Data'!M3692),"")</f>
        <v/>
      </c>
      <c r="L4253" s="18" t="str">
        <f>IF(LEN('Contacts Data'!D3692)&gt;128,LEN('Contacts Data'!D3692),"")</f>
        <v/>
      </c>
      <c r="M4253" s="18" t="str">
        <f>IF(LEN('Contacts Data'!O3692)&gt;1024,LEN('Contacts Data'!O3692),"")</f>
        <v/>
      </c>
      <c r="P4253" s="18" t="str">
        <f>IF(LEN('Matter Data'!A3685)&gt;0,LEN('Matter Data'!A3685)+LEN('Matter Data'!B3685),"")</f>
        <v/>
      </c>
      <c r="Q4253" s="18" t="str">
        <f>IF(LEN('Matter Data'!C3685)&gt;80,LEN('Matter Data'!C3685),"")</f>
        <v/>
      </c>
      <c r="R4253" s="18" t="str">
        <f>IF(LEN('Matter Data'!H3685)&gt;40,LEN('Matter Data'!H3685),"")</f>
        <v/>
      </c>
      <c r="S4253" s="21" t="b">
        <f>IF(LEN('Matter Data'!C3685)&gt;0,CONCATENATE('Matter Data'!A3685,'Matter Data'!B3685,'Matter Data'!C3685))</f>
        <v>0</v>
      </c>
      <c r="T4253" s="21">
        <f>IF(LEN('Matter Data'!C3685)&gt;0,COUNTIF($S$2:$S$5001,CONCATENATE('Matter Data'!A3685,'Matter Data'!B3685,'Matter Data'!C3685)),0)</f>
        <v>0</v>
      </c>
      <c r="U4253" s="22" t="str">
        <f>IF(LEN('Contacts Data'!B3692)&gt;0,'Contacts Data'!B3692,"")</f>
        <v/>
      </c>
      <c r="V4253" s="22" t="str">
        <f>IF(LEN('Contacts Data'!C3692)&gt;0,'Contacts Data'!C3692,"")</f>
        <v/>
      </c>
      <c r="W4253" s="22" t="str">
        <f>CONCATENATE(U4253, " ", V4253, " ", 'Contacts Data'!$A3692)</f>
        <v xml:space="preserve">  </v>
      </c>
      <c r="X4253" s="22" t="str">
        <f>CONCATENATE('Matter Data'!A3685, " ", 'Matter Data'!B3685, " ", "Client")</f>
        <v xml:space="preserve">  Client</v>
      </c>
      <c r="Y4253" s="19" t="str">
        <f t="shared" si="66"/>
        <v/>
      </c>
    </row>
    <row r="4254" spans="1:25" x14ac:dyDescent="0.25">
      <c r="A4254" s="18" t="str">
        <f>IF(LEN('Contacts Data'!A3693)&gt;20,LEN('Contacts Data'!A3693),"")</f>
        <v/>
      </c>
      <c r="B4254" s="18" t="str">
        <f>IF(LEN('Contacts Data'!B3693)&gt;0, LEN('Contacts Data'!B3693) + LEN('Contacts Data'!C3693), "")</f>
        <v/>
      </c>
      <c r="C4254" s="18" t="str">
        <f>IF(LEN('Contacts Data'!E3693)&gt;20,LEN('Contacts Data'!E3693),"")</f>
        <v/>
      </c>
      <c r="D4254" s="18" t="str">
        <f>IF(LEN('Contacts Data'!F3693)&gt;20,LEN('Contacts Data'!F3693),"")</f>
        <v/>
      </c>
      <c r="E4254" s="18" t="str">
        <f>IF(LEN('Contacts Data'!G3693)&gt;20,LEN('Contacts Data'!G3693),"")</f>
        <v/>
      </c>
      <c r="F4254" s="18" t="str">
        <f>IF(LEN('Contacts Data'!H3693)&gt;60,LEN('Contacts Data'!H3693),"")</f>
        <v/>
      </c>
      <c r="G4254" s="18" t="str">
        <f>IF(LEN('Contacts Data'!I3693)&gt;128,LEN('Contacts Data'!I3693),"")</f>
        <v/>
      </c>
      <c r="H4254" s="18" t="str">
        <f>IF(LEN('Contacts Data'!J3693)&gt;60,LEN('Contacts Data'!J3693),"")</f>
        <v/>
      </c>
      <c r="I4254" s="18" t="str">
        <f>IF(LEN('Contacts Data'!K3693)&gt;30,LEN('Contacts Data'!K3693),"")</f>
        <v/>
      </c>
      <c r="J4254" s="18" t="str">
        <f>IF(LEN('Contacts Data'!L3693)&gt;2,LEN('Contacts Data'!L3693),"")</f>
        <v/>
      </c>
      <c r="K4254" s="18" t="str">
        <f>IF(LEN('Contacts Data'!M3693)&gt;16,LEN('Contacts Data'!M3693),"")</f>
        <v/>
      </c>
      <c r="L4254" s="18" t="str">
        <f>IF(LEN('Contacts Data'!D3693)&gt;128,LEN('Contacts Data'!D3693),"")</f>
        <v/>
      </c>
      <c r="M4254" s="18" t="str">
        <f>IF(LEN('Contacts Data'!O3693)&gt;1024,LEN('Contacts Data'!O3693),"")</f>
        <v/>
      </c>
      <c r="P4254" s="18" t="str">
        <f>IF(LEN('Matter Data'!A3686)&gt;0,LEN('Matter Data'!A3686)+LEN('Matter Data'!B3686),"")</f>
        <v/>
      </c>
      <c r="Q4254" s="18" t="str">
        <f>IF(LEN('Matter Data'!C3686)&gt;80,LEN('Matter Data'!C3686),"")</f>
        <v/>
      </c>
      <c r="R4254" s="18" t="str">
        <f>IF(LEN('Matter Data'!H3686)&gt;40,LEN('Matter Data'!H3686),"")</f>
        <v/>
      </c>
      <c r="S4254" s="21" t="b">
        <f>IF(LEN('Matter Data'!C3686)&gt;0,CONCATENATE('Matter Data'!A3686,'Matter Data'!B3686,'Matter Data'!C3686))</f>
        <v>0</v>
      </c>
      <c r="T4254" s="21">
        <f>IF(LEN('Matter Data'!C3686)&gt;0,COUNTIF($S$2:$S$5001,CONCATENATE('Matter Data'!A3686,'Matter Data'!B3686,'Matter Data'!C3686)),0)</f>
        <v>0</v>
      </c>
      <c r="U4254" s="22" t="str">
        <f>IF(LEN('Contacts Data'!B3693)&gt;0,'Contacts Data'!B3693,"")</f>
        <v/>
      </c>
      <c r="V4254" s="22" t="str">
        <f>IF(LEN('Contacts Data'!C3693)&gt;0,'Contacts Data'!C3693,"")</f>
        <v/>
      </c>
      <c r="W4254" s="22" t="str">
        <f>CONCATENATE(U4254, " ", V4254, " ", 'Contacts Data'!$A3693)</f>
        <v xml:space="preserve">  </v>
      </c>
      <c r="X4254" s="22" t="str">
        <f>CONCATENATE('Matter Data'!A3686, " ", 'Matter Data'!B3686, " ", "Client")</f>
        <v xml:space="preserve">  Client</v>
      </c>
      <c r="Y4254" s="19" t="str">
        <f t="shared" si="66"/>
        <v/>
      </c>
    </row>
    <row r="4255" spans="1:25" x14ac:dyDescent="0.25">
      <c r="A4255" s="18" t="str">
        <f>IF(LEN('Contacts Data'!A3694)&gt;20,LEN('Contacts Data'!A3694),"")</f>
        <v/>
      </c>
      <c r="B4255" s="18" t="str">
        <f>IF(LEN('Contacts Data'!B3694)&gt;0, LEN('Contacts Data'!B3694) + LEN('Contacts Data'!C3694), "")</f>
        <v/>
      </c>
      <c r="C4255" s="18" t="str">
        <f>IF(LEN('Contacts Data'!E3694)&gt;20,LEN('Contacts Data'!E3694),"")</f>
        <v/>
      </c>
      <c r="D4255" s="18" t="str">
        <f>IF(LEN('Contacts Data'!F3694)&gt;20,LEN('Contacts Data'!F3694),"")</f>
        <v/>
      </c>
      <c r="E4255" s="18" t="str">
        <f>IF(LEN('Contacts Data'!G3694)&gt;20,LEN('Contacts Data'!G3694),"")</f>
        <v/>
      </c>
      <c r="F4255" s="18" t="str">
        <f>IF(LEN('Contacts Data'!H3694)&gt;60,LEN('Contacts Data'!H3694),"")</f>
        <v/>
      </c>
      <c r="G4255" s="18" t="str">
        <f>IF(LEN('Contacts Data'!I3694)&gt;128,LEN('Contacts Data'!I3694),"")</f>
        <v/>
      </c>
      <c r="H4255" s="18" t="str">
        <f>IF(LEN('Contacts Data'!J3694)&gt;60,LEN('Contacts Data'!J3694),"")</f>
        <v/>
      </c>
      <c r="I4255" s="18" t="str">
        <f>IF(LEN('Contacts Data'!K3694)&gt;30,LEN('Contacts Data'!K3694),"")</f>
        <v/>
      </c>
      <c r="J4255" s="18" t="str">
        <f>IF(LEN('Contacts Data'!L3694)&gt;2,LEN('Contacts Data'!L3694),"")</f>
        <v/>
      </c>
      <c r="K4255" s="18" t="str">
        <f>IF(LEN('Contacts Data'!M3694)&gt;16,LEN('Contacts Data'!M3694),"")</f>
        <v/>
      </c>
      <c r="L4255" s="18" t="str">
        <f>IF(LEN('Contacts Data'!D3694)&gt;128,LEN('Contacts Data'!D3694),"")</f>
        <v/>
      </c>
      <c r="M4255" s="18" t="str">
        <f>IF(LEN('Contacts Data'!O3694)&gt;1024,LEN('Contacts Data'!O3694),"")</f>
        <v/>
      </c>
      <c r="P4255" s="18" t="str">
        <f>IF(LEN('Matter Data'!A3687)&gt;0,LEN('Matter Data'!A3687)+LEN('Matter Data'!B3687),"")</f>
        <v/>
      </c>
      <c r="Q4255" s="18" t="str">
        <f>IF(LEN('Matter Data'!C3687)&gt;80,LEN('Matter Data'!C3687),"")</f>
        <v/>
      </c>
      <c r="R4255" s="18" t="str">
        <f>IF(LEN('Matter Data'!H3687)&gt;40,LEN('Matter Data'!H3687),"")</f>
        <v/>
      </c>
      <c r="S4255" s="21" t="b">
        <f>IF(LEN('Matter Data'!C3687)&gt;0,CONCATENATE('Matter Data'!A3687,'Matter Data'!B3687,'Matter Data'!C3687))</f>
        <v>0</v>
      </c>
      <c r="T4255" s="21">
        <f>IF(LEN('Matter Data'!C3687)&gt;0,COUNTIF($S$2:$S$5001,CONCATENATE('Matter Data'!A3687,'Matter Data'!B3687,'Matter Data'!C3687)),0)</f>
        <v>0</v>
      </c>
      <c r="U4255" s="22" t="str">
        <f>IF(LEN('Contacts Data'!B3694)&gt;0,'Contacts Data'!B3694,"")</f>
        <v/>
      </c>
      <c r="V4255" s="22" t="str">
        <f>IF(LEN('Contacts Data'!C3694)&gt;0,'Contacts Data'!C3694,"")</f>
        <v/>
      </c>
      <c r="W4255" s="22" t="str">
        <f>CONCATENATE(U4255, " ", V4255, " ", 'Contacts Data'!$A3694)</f>
        <v xml:space="preserve">  </v>
      </c>
      <c r="X4255" s="22" t="str">
        <f>CONCATENATE('Matter Data'!A3687, " ", 'Matter Data'!B3687, " ", "Client")</f>
        <v xml:space="preserve">  Client</v>
      </c>
      <c r="Y4255" s="19" t="str">
        <f t="shared" si="66"/>
        <v/>
      </c>
    </row>
    <row r="4256" spans="1:25" x14ac:dyDescent="0.25">
      <c r="A4256" s="18" t="str">
        <f>IF(LEN('Contacts Data'!A3695)&gt;20,LEN('Contacts Data'!A3695),"")</f>
        <v/>
      </c>
      <c r="B4256" s="18" t="str">
        <f>IF(LEN('Contacts Data'!B3695)&gt;0, LEN('Contacts Data'!B3695) + LEN('Contacts Data'!C3695), "")</f>
        <v/>
      </c>
      <c r="C4256" s="18" t="str">
        <f>IF(LEN('Contacts Data'!E3695)&gt;20,LEN('Contacts Data'!E3695),"")</f>
        <v/>
      </c>
      <c r="D4256" s="18" t="str">
        <f>IF(LEN('Contacts Data'!F3695)&gt;20,LEN('Contacts Data'!F3695),"")</f>
        <v/>
      </c>
      <c r="E4256" s="18" t="str">
        <f>IF(LEN('Contacts Data'!G3695)&gt;20,LEN('Contacts Data'!G3695),"")</f>
        <v/>
      </c>
      <c r="F4256" s="18" t="str">
        <f>IF(LEN('Contacts Data'!H3695)&gt;60,LEN('Contacts Data'!H3695),"")</f>
        <v/>
      </c>
      <c r="G4256" s="18" t="str">
        <f>IF(LEN('Contacts Data'!I3695)&gt;128,LEN('Contacts Data'!I3695),"")</f>
        <v/>
      </c>
      <c r="H4256" s="18" t="str">
        <f>IF(LEN('Contacts Data'!J3695)&gt;60,LEN('Contacts Data'!J3695),"")</f>
        <v/>
      </c>
      <c r="I4256" s="18" t="str">
        <f>IF(LEN('Contacts Data'!K3695)&gt;30,LEN('Contacts Data'!K3695),"")</f>
        <v/>
      </c>
      <c r="J4256" s="18" t="str">
        <f>IF(LEN('Contacts Data'!L3695)&gt;2,LEN('Contacts Data'!L3695),"")</f>
        <v/>
      </c>
      <c r="K4256" s="18" t="str">
        <f>IF(LEN('Contacts Data'!M3695)&gt;16,LEN('Contacts Data'!M3695),"")</f>
        <v/>
      </c>
      <c r="L4256" s="18" t="str">
        <f>IF(LEN('Contacts Data'!D3695)&gt;128,LEN('Contacts Data'!D3695),"")</f>
        <v/>
      </c>
      <c r="M4256" s="18" t="str">
        <f>IF(LEN('Contacts Data'!O3695)&gt;1024,LEN('Contacts Data'!O3695),"")</f>
        <v/>
      </c>
      <c r="P4256" s="18" t="str">
        <f>IF(LEN('Matter Data'!A3688)&gt;0,LEN('Matter Data'!A3688)+LEN('Matter Data'!B3688),"")</f>
        <v/>
      </c>
      <c r="Q4256" s="18" t="str">
        <f>IF(LEN('Matter Data'!C3688)&gt;80,LEN('Matter Data'!C3688),"")</f>
        <v/>
      </c>
      <c r="R4256" s="18" t="str">
        <f>IF(LEN('Matter Data'!H3688)&gt;40,LEN('Matter Data'!H3688),"")</f>
        <v/>
      </c>
      <c r="S4256" s="21" t="b">
        <f>IF(LEN('Matter Data'!C3688)&gt;0,CONCATENATE('Matter Data'!A3688,'Matter Data'!B3688,'Matter Data'!C3688))</f>
        <v>0</v>
      </c>
      <c r="T4256" s="21">
        <f>IF(LEN('Matter Data'!C3688)&gt;0,COUNTIF($S$2:$S$5001,CONCATENATE('Matter Data'!A3688,'Matter Data'!B3688,'Matter Data'!C3688)),0)</f>
        <v>0</v>
      </c>
      <c r="U4256" s="22" t="str">
        <f>IF(LEN('Contacts Data'!B3695)&gt;0,'Contacts Data'!B3695,"")</f>
        <v/>
      </c>
      <c r="V4256" s="22" t="str">
        <f>IF(LEN('Contacts Data'!C3695)&gt;0,'Contacts Data'!C3695,"")</f>
        <v/>
      </c>
      <c r="W4256" s="22" t="str">
        <f>CONCATENATE(U4256, " ", V4256, " ", 'Contacts Data'!$A3695)</f>
        <v xml:space="preserve">  </v>
      </c>
      <c r="X4256" s="22" t="str">
        <f>CONCATENATE('Matter Data'!A3688, " ", 'Matter Data'!B3688, " ", "Client")</f>
        <v xml:space="preserve">  Client</v>
      </c>
      <c r="Y4256" s="19" t="str">
        <f t="shared" si="66"/>
        <v/>
      </c>
    </row>
    <row r="4257" spans="1:25" x14ac:dyDescent="0.25">
      <c r="A4257" s="18" t="str">
        <f>IF(LEN('Contacts Data'!A3696)&gt;20,LEN('Contacts Data'!A3696),"")</f>
        <v/>
      </c>
      <c r="B4257" s="18" t="str">
        <f>IF(LEN('Contacts Data'!B3696)&gt;0, LEN('Contacts Data'!B3696) + LEN('Contacts Data'!C3696), "")</f>
        <v/>
      </c>
      <c r="C4257" s="18" t="str">
        <f>IF(LEN('Contacts Data'!E3696)&gt;20,LEN('Contacts Data'!E3696),"")</f>
        <v/>
      </c>
      <c r="D4257" s="18" t="str">
        <f>IF(LEN('Contacts Data'!F3696)&gt;20,LEN('Contacts Data'!F3696),"")</f>
        <v/>
      </c>
      <c r="E4257" s="18" t="str">
        <f>IF(LEN('Contacts Data'!G3696)&gt;20,LEN('Contacts Data'!G3696),"")</f>
        <v/>
      </c>
      <c r="F4257" s="18" t="str">
        <f>IF(LEN('Contacts Data'!H3696)&gt;60,LEN('Contacts Data'!H3696),"")</f>
        <v/>
      </c>
      <c r="G4257" s="18" t="str">
        <f>IF(LEN('Contacts Data'!I3696)&gt;128,LEN('Contacts Data'!I3696),"")</f>
        <v/>
      </c>
      <c r="H4257" s="18" t="str">
        <f>IF(LEN('Contacts Data'!J3696)&gt;60,LEN('Contacts Data'!J3696),"")</f>
        <v/>
      </c>
      <c r="I4257" s="18" t="str">
        <f>IF(LEN('Contacts Data'!K3696)&gt;30,LEN('Contacts Data'!K3696),"")</f>
        <v/>
      </c>
      <c r="J4257" s="18" t="str">
        <f>IF(LEN('Contacts Data'!L3696)&gt;2,LEN('Contacts Data'!L3696),"")</f>
        <v/>
      </c>
      <c r="K4257" s="18" t="str">
        <f>IF(LEN('Contacts Data'!M3696)&gt;16,LEN('Contacts Data'!M3696),"")</f>
        <v/>
      </c>
      <c r="L4257" s="18" t="str">
        <f>IF(LEN('Contacts Data'!D3696)&gt;128,LEN('Contacts Data'!D3696),"")</f>
        <v/>
      </c>
      <c r="M4257" s="18" t="str">
        <f>IF(LEN('Contacts Data'!O3696)&gt;1024,LEN('Contacts Data'!O3696),"")</f>
        <v/>
      </c>
      <c r="P4257" s="18" t="str">
        <f>IF(LEN('Matter Data'!A3689)&gt;0,LEN('Matter Data'!A3689)+LEN('Matter Data'!B3689),"")</f>
        <v/>
      </c>
      <c r="Q4257" s="18" t="str">
        <f>IF(LEN('Matter Data'!C3689)&gt;80,LEN('Matter Data'!C3689),"")</f>
        <v/>
      </c>
      <c r="R4257" s="18" t="str">
        <f>IF(LEN('Matter Data'!H3689)&gt;40,LEN('Matter Data'!H3689),"")</f>
        <v/>
      </c>
      <c r="S4257" s="21" t="b">
        <f>IF(LEN('Matter Data'!C3689)&gt;0,CONCATENATE('Matter Data'!A3689,'Matter Data'!B3689,'Matter Data'!C3689))</f>
        <v>0</v>
      </c>
      <c r="T4257" s="21">
        <f>IF(LEN('Matter Data'!C3689)&gt;0,COUNTIF($S$2:$S$5001,CONCATENATE('Matter Data'!A3689,'Matter Data'!B3689,'Matter Data'!C3689)),0)</f>
        <v>0</v>
      </c>
      <c r="U4257" s="22" t="str">
        <f>IF(LEN('Contacts Data'!B3696)&gt;0,'Contacts Data'!B3696,"")</f>
        <v/>
      </c>
      <c r="V4257" s="22" t="str">
        <f>IF(LEN('Contacts Data'!C3696)&gt;0,'Contacts Data'!C3696,"")</f>
        <v/>
      </c>
      <c r="W4257" s="22" t="str">
        <f>CONCATENATE(U4257, " ", V4257, " ", 'Contacts Data'!$A3696)</f>
        <v xml:space="preserve">  </v>
      </c>
      <c r="X4257" s="22" t="str">
        <f>CONCATENATE('Matter Data'!A3689, " ", 'Matter Data'!B3689, " ", "Client")</f>
        <v xml:space="preserve">  Client</v>
      </c>
      <c r="Y4257" s="19" t="str">
        <f t="shared" si="66"/>
        <v/>
      </c>
    </row>
    <row r="4258" spans="1:25" x14ac:dyDescent="0.25">
      <c r="A4258" s="18" t="str">
        <f>IF(LEN('Contacts Data'!A3697)&gt;20,LEN('Contacts Data'!A3697),"")</f>
        <v/>
      </c>
      <c r="B4258" s="18" t="str">
        <f>IF(LEN('Contacts Data'!B3697)&gt;0, LEN('Contacts Data'!B3697) + LEN('Contacts Data'!C3697), "")</f>
        <v/>
      </c>
      <c r="C4258" s="18" t="str">
        <f>IF(LEN('Contacts Data'!E3697)&gt;20,LEN('Contacts Data'!E3697),"")</f>
        <v/>
      </c>
      <c r="D4258" s="18" t="str">
        <f>IF(LEN('Contacts Data'!F3697)&gt;20,LEN('Contacts Data'!F3697),"")</f>
        <v/>
      </c>
      <c r="E4258" s="18" t="str">
        <f>IF(LEN('Contacts Data'!G3697)&gt;20,LEN('Contacts Data'!G3697),"")</f>
        <v/>
      </c>
      <c r="F4258" s="18" t="str">
        <f>IF(LEN('Contacts Data'!H3697)&gt;60,LEN('Contacts Data'!H3697),"")</f>
        <v/>
      </c>
      <c r="G4258" s="18" t="str">
        <f>IF(LEN('Contacts Data'!I3697)&gt;128,LEN('Contacts Data'!I3697),"")</f>
        <v/>
      </c>
      <c r="H4258" s="18" t="str">
        <f>IF(LEN('Contacts Data'!J3697)&gt;60,LEN('Contacts Data'!J3697),"")</f>
        <v/>
      </c>
      <c r="I4258" s="18" t="str">
        <f>IF(LEN('Contacts Data'!K3697)&gt;30,LEN('Contacts Data'!K3697),"")</f>
        <v/>
      </c>
      <c r="J4258" s="18" t="str">
        <f>IF(LEN('Contacts Data'!L3697)&gt;2,LEN('Contacts Data'!L3697),"")</f>
        <v/>
      </c>
      <c r="K4258" s="18" t="str">
        <f>IF(LEN('Contacts Data'!M3697)&gt;16,LEN('Contacts Data'!M3697),"")</f>
        <v/>
      </c>
      <c r="L4258" s="18" t="str">
        <f>IF(LEN('Contacts Data'!D3697)&gt;128,LEN('Contacts Data'!D3697),"")</f>
        <v/>
      </c>
      <c r="M4258" s="18" t="str">
        <f>IF(LEN('Contacts Data'!O3697)&gt;1024,LEN('Contacts Data'!O3697),"")</f>
        <v/>
      </c>
      <c r="P4258" s="18" t="str">
        <f>IF(LEN('Matter Data'!A3690)&gt;0,LEN('Matter Data'!A3690)+LEN('Matter Data'!B3690),"")</f>
        <v/>
      </c>
      <c r="Q4258" s="18" t="str">
        <f>IF(LEN('Matter Data'!C3690)&gt;80,LEN('Matter Data'!C3690),"")</f>
        <v/>
      </c>
      <c r="R4258" s="18" t="str">
        <f>IF(LEN('Matter Data'!H3690)&gt;40,LEN('Matter Data'!H3690),"")</f>
        <v/>
      </c>
      <c r="S4258" s="21" t="b">
        <f>IF(LEN('Matter Data'!C3690)&gt;0,CONCATENATE('Matter Data'!A3690,'Matter Data'!B3690,'Matter Data'!C3690))</f>
        <v>0</v>
      </c>
      <c r="T4258" s="21">
        <f>IF(LEN('Matter Data'!C3690)&gt;0,COUNTIF($S$2:$S$5001,CONCATENATE('Matter Data'!A3690,'Matter Data'!B3690,'Matter Data'!C3690)),0)</f>
        <v>0</v>
      </c>
      <c r="U4258" s="22" t="str">
        <f>IF(LEN('Contacts Data'!B3697)&gt;0,'Contacts Data'!B3697,"")</f>
        <v/>
      </c>
      <c r="V4258" s="22" t="str">
        <f>IF(LEN('Contacts Data'!C3697)&gt;0,'Contacts Data'!C3697,"")</f>
        <v/>
      </c>
      <c r="W4258" s="22" t="str">
        <f>CONCATENATE(U4258, " ", V4258, " ", 'Contacts Data'!$A3697)</f>
        <v xml:space="preserve">  </v>
      </c>
      <c r="X4258" s="22" t="str">
        <f>CONCATENATE('Matter Data'!A3690, " ", 'Matter Data'!B3690, " ", "Client")</f>
        <v xml:space="preserve">  Client</v>
      </c>
      <c r="Y4258" s="19" t="str">
        <f t="shared" si="66"/>
        <v/>
      </c>
    </row>
    <row r="4259" spans="1:25" x14ac:dyDescent="0.25">
      <c r="A4259" s="18" t="str">
        <f>IF(LEN('Contacts Data'!A3698)&gt;20,LEN('Contacts Data'!A3698),"")</f>
        <v/>
      </c>
      <c r="B4259" s="18" t="str">
        <f>IF(LEN('Contacts Data'!B3698)&gt;0, LEN('Contacts Data'!B3698) + LEN('Contacts Data'!C3698), "")</f>
        <v/>
      </c>
      <c r="C4259" s="18" t="str">
        <f>IF(LEN('Contacts Data'!E3698)&gt;20,LEN('Contacts Data'!E3698),"")</f>
        <v/>
      </c>
      <c r="D4259" s="18" t="str">
        <f>IF(LEN('Contacts Data'!F3698)&gt;20,LEN('Contacts Data'!F3698),"")</f>
        <v/>
      </c>
      <c r="E4259" s="18" t="str">
        <f>IF(LEN('Contacts Data'!G3698)&gt;20,LEN('Contacts Data'!G3698),"")</f>
        <v/>
      </c>
      <c r="F4259" s="18" t="str">
        <f>IF(LEN('Contacts Data'!H3698)&gt;60,LEN('Contacts Data'!H3698),"")</f>
        <v/>
      </c>
      <c r="G4259" s="18" t="str">
        <f>IF(LEN('Contacts Data'!I3698)&gt;128,LEN('Contacts Data'!I3698),"")</f>
        <v/>
      </c>
      <c r="H4259" s="18" t="str">
        <f>IF(LEN('Contacts Data'!J3698)&gt;60,LEN('Contacts Data'!J3698),"")</f>
        <v/>
      </c>
      <c r="I4259" s="18" t="str">
        <f>IF(LEN('Contacts Data'!K3698)&gt;30,LEN('Contacts Data'!K3698),"")</f>
        <v/>
      </c>
      <c r="J4259" s="18" t="str">
        <f>IF(LEN('Contacts Data'!L3698)&gt;2,LEN('Contacts Data'!L3698),"")</f>
        <v/>
      </c>
      <c r="K4259" s="18" t="str">
        <f>IF(LEN('Contacts Data'!M3698)&gt;16,LEN('Contacts Data'!M3698),"")</f>
        <v/>
      </c>
      <c r="L4259" s="18" t="str">
        <f>IF(LEN('Contacts Data'!D3698)&gt;128,LEN('Contacts Data'!D3698),"")</f>
        <v/>
      </c>
      <c r="M4259" s="18" t="str">
        <f>IF(LEN('Contacts Data'!O3698)&gt;1024,LEN('Contacts Data'!O3698),"")</f>
        <v/>
      </c>
      <c r="P4259" s="18" t="str">
        <f>IF(LEN('Matter Data'!A3691)&gt;0,LEN('Matter Data'!A3691)+LEN('Matter Data'!B3691),"")</f>
        <v/>
      </c>
      <c r="Q4259" s="18" t="str">
        <f>IF(LEN('Matter Data'!C3691)&gt;80,LEN('Matter Data'!C3691),"")</f>
        <v/>
      </c>
      <c r="R4259" s="18" t="str">
        <f>IF(LEN('Matter Data'!H3691)&gt;40,LEN('Matter Data'!H3691),"")</f>
        <v/>
      </c>
      <c r="S4259" s="21" t="b">
        <f>IF(LEN('Matter Data'!C3691)&gt;0,CONCATENATE('Matter Data'!A3691,'Matter Data'!B3691,'Matter Data'!C3691))</f>
        <v>0</v>
      </c>
      <c r="T4259" s="21">
        <f>IF(LEN('Matter Data'!C3691)&gt;0,COUNTIF($S$2:$S$5001,CONCATENATE('Matter Data'!A3691,'Matter Data'!B3691,'Matter Data'!C3691)),0)</f>
        <v>0</v>
      </c>
      <c r="U4259" s="22" t="str">
        <f>IF(LEN('Contacts Data'!B3698)&gt;0,'Contacts Data'!B3698,"")</f>
        <v/>
      </c>
      <c r="V4259" s="22" t="str">
        <f>IF(LEN('Contacts Data'!C3698)&gt;0,'Contacts Data'!C3698,"")</f>
        <v/>
      </c>
      <c r="W4259" s="22" t="str">
        <f>CONCATENATE(U4259, " ", V4259, " ", 'Contacts Data'!$A3698)</f>
        <v xml:space="preserve">  </v>
      </c>
      <c r="X4259" s="22" t="str">
        <f>CONCATENATE('Matter Data'!A3691, " ", 'Matter Data'!B3691, " ", "Client")</f>
        <v xml:space="preserve">  Client</v>
      </c>
      <c r="Y4259" s="19" t="str">
        <f t="shared" si="66"/>
        <v/>
      </c>
    </row>
    <row r="4260" spans="1:25" x14ac:dyDescent="0.25">
      <c r="A4260" s="18" t="str">
        <f>IF(LEN('Contacts Data'!A3699)&gt;20,LEN('Contacts Data'!A3699),"")</f>
        <v/>
      </c>
      <c r="B4260" s="18" t="str">
        <f>IF(LEN('Contacts Data'!B3699)&gt;0, LEN('Contacts Data'!B3699) + LEN('Contacts Data'!C3699), "")</f>
        <v/>
      </c>
      <c r="C4260" s="18" t="str">
        <f>IF(LEN('Contacts Data'!E3699)&gt;20,LEN('Contacts Data'!E3699),"")</f>
        <v/>
      </c>
      <c r="D4260" s="18" t="str">
        <f>IF(LEN('Contacts Data'!F3699)&gt;20,LEN('Contacts Data'!F3699),"")</f>
        <v/>
      </c>
      <c r="E4260" s="18" t="str">
        <f>IF(LEN('Contacts Data'!G3699)&gt;20,LEN('Contacts Data'!G3699),"")</f>
        <v/>
      </c>
      <c r="F4260" s="18" t="str">
        <f>IF(LEN('Contacts Data'!H3699)&gt;60,LEN('Contacts Data'!H3699),"")</f>
        <v/>
      </c>
      <c r="G4260" s="18" t="str">
        <f>IF(LEN('Contacts Data'!I3699)&gt;128,LEN('Contacts Data'!I3699),"")</f>
        <v/>
      </c>
      <c r="H4260" s="18" t="str">
        <f>IF(LEN('Contacts Data'!J3699)&gt;60,LEN('Contacts Data'!J3699),"")</f>
        <v/>
      </c>
      <c r="I4260" s="18" t="str">
        <f>IF(LEN('Contacts Data'!K3699)&gt;30,LEN('Contacts Data'!K3699),"")</f>
        <v/>
      </c>
      <c r="J4260" s="18" t="str">
        <f>IF(LEN('Contacts Data'!L3699)&gt;2,LEN('Contacts Data'!L3699),"")</f>
        <v/>
      </c>
      <c r="K4260" s="18" t="str">
        <f>IF(LEN('Contacts Data'!M3699)&gt;16,LEN('Contacts Data'!M3699),"")</f>
        <v/>
      </c>
      <c r="L4260" s="18" t="str">
        <f>IF(LEN('Contacts Data'!D3699)&gt;128,LEN('Contacts Data'!D3699),"")</f>
        <v/>
      </c>
      <c r="M4260" s="18" t="str">
        <f>IF(LEN('Contacts Data'!O3699)&gt;1024,LEN('Contacts Data'!O3699),"")</f>
        <v/>
      </c>
      <c r="P4260" s="18" t="str">
        <f>IF(LEN('Matter Data'!A3692)&gt;0,LEN('Matter Data'!A3692)+LEN('Matter Data'!B3692),"")</f>
        <v/>
      </c>
      <c r="Q4260" s="18" t="str">
        <f>IF(LEN('Matter Data'!C3692)&gt;80,LEN('Matter Data'!C3692),"")</f>
        <v/>
      </c>
      <c r="R4260" s="18" t="str">
        <f>IF(LEN('Matter Data'!H3692)&gt;40,LEN('Matter Data'!H3692),"")</f>
        <v/>
      </c>
      <c r="S4260" s="21" t="b">
        <f>IF(LEN('Matter Data'!C3692)&gt;0,CONCATENATE('Matter Data'!A3692,'Matter Data'!B3692,'Matter Data'!C3692))</f>
        <v>0</v>
      </c>
      <c r="T4260" s="21">
        <f>IF(LEN('Matter Data'!C3692)&gt;0,COUNTIF($S$2:$S$5001,CONCATENATE('Matter Data'!A3692,'Matter Data'!B3692,'Matter Data'!C3692)),0)</f>
        <v>0</v>
      </c>
      <c r="U4260" s="22" t="str">
        <f>IF(LEN('Contacts Data'!B3699)&gt;0,'Contacts Data'!B3699,"")</f>
        <v/>
      </c>
      <c r="V4260" s="22" t="str">
        <f>IF(LEN('Contacts Data'!C3699)&gt;0,'Contacts Data'!C3699,"")</f>
        <v/>
      </c>
      <c r="W4260" s="22" t="str">
        <f>CONCATENATE(U4260, " ", V4260, " ", 'Contacts Data'!$A3699)</f>
        <v xml:space="preserve">  </v>
      </c>
      <c r="X4260" s="22" t="str">
        <f>CONCATENATE('Matter Data'!A3692, " ", 'Matter Data'!B3692, " ", "Client")</f>
        <v xml:space="preserve">  Client</v>
      </c>
      <c r="Y4260" s="19" t="str">
        <f t="shared" si="66"/>
        <v/>
      </c>
    </row>
    <row r="4261" spans="1:25" x14ac:dyDescent="0.25">
      <c r="A4261" s="18" t="str">
        <f>IF(LEN('Contacts Data'!A3700)&gt;20,LEN('Contacts Data'!A3700),"")</f>
        <v/>
      </c>
      <c r="B4261" s="18" t="str">
        <f>IF(LEN('Contacts Data'!B3700)&gt;0, LEN('Contacts Data'!B3700) + LEN('Contacts Data'!C3700), "")</f>
        <v/>
      </c>
      <c r="C4261" s="18" t="str">
        <f>IF(LEN('Contacts Data'!E3700)&gt;20,LEN('Contacts Data'!E3700),"")</f>
        <v/>
      </c>
      <c r="D4261" s="18" t="str">
        <f>IF(LEN('Contacts Data'!F3700)&gt;20,LEN('Contacts Data'!F3700),"")</f>
        <v/>
      </c>
      <c r="E4261" s="18" t="str">
        <f>IF(LEN('Contacts Data'!G3700)&gt;20,LEN('Contacts Data'!G3700),"")</f>
        <v/>
      </c>
      <c r="F4261" s="18" t="str">
        <f>IF(LEN('Contacts Data'!H3700)&gt;60,LEN('Contacts Data'!H3700),"")</f>
        <v/>
      </c>
      <c r="G4261" s="18" t="str">
        <f>IF(LEN('Contacts Data'!I3700)&gt;128,LEN('Contacts Data'!I3700),"")</f>
        <v/>
      </c>
      <c r="H4261" s="18" t="str">
        <f>IF(LEN('Contacts Data'!J3700)&gt;60,LEN('Contacts Data'!J3700),"")</f>
        <v/>
      </c>
      <c r="I4261" s="18" t="str">
        <f>IF(LEN('Contacts Data'!K3700)&gt;30,LEN('Contacts Data'!K3700),"")</f>
        <v/>
      </c>
      <c r="J4261" s="18" t="str">
        <f>IF(LEN('Contacts Data'!L3700)&gt;2,LEN('Contacts Data'!L3700),"")</f>
        <v/>
      </c>
      <c r="K4261" s="18" t="str">
        <f>IF(LEN('Contacts Data'!M3700)&gt;16,LEN('Contacts Data'!M3700),"")</f>
        <v/>
      </c>
      <c r="L4261" s="18" t="str">
        <f>IF(LEN('Contacts Data'!D3700)&gt;128,LEN('Contacts Data'!D3700),"")</f>
        <v/>
      </c>
      <c r="M4261" s="18" t="str">
        <f>IF(LEN('Contacts Data'!O3700)&gt;1024,LEN('Contacts Data'!O3700),"")</f>
        <v/>
      </c>
      <c r="P4261" s="18" t="str">
        <f>IF(LEN('Matter Data'!A3693)&gt;0,LEN('Matter Data'!A3693)+LEN('Matter Data'!B3693),"")</f>
        <v/>
      </c>
      <c r="Q4261" s="18" t="str">
        <f>IF(LEN('Matter Data'!C3693)&gt;80,LEN('Matter Data'!C3693),"")</f>
        <v/>
      </c>
      <c r="R4261" s="18" t="str">
        <f>IF(LEN('Matter Data'!H3693)&gt;40,LEN('Matter Data'!H3693),"")</f>
        <v/>
      </c>
      <c r="S4261" s="21" t="b">
        <f>IF(LEN('Matter Data'!C3693)&gt;0,CONCATENATE('Matter Data'!A3693,'Matter Data'!B3693,'Matter Data'!C3693))</f>
        <v>0</v>
      </c>
      <c r="T4261" s="21">
        <f>IF(LEN('Matter Data'!C3693)&gt;0,COUNTIF($S$2:$S$5001,CONCATENATE('Matter Data'!A3693,'Matter Data'!B3693,'Matter Data'!C3693)),0)</f>
        <v>0</v>
      </c>
      <c r="U4261" s="22" t="str">
        <f>IF(LEN('Contacts Data'!B3700)&gt;0,'Contacts Data'!B3700,"")</f>
        <v/>
      </c>
      <c r="V4261" s="22" t="str">
        <f>IF(LEN('Contacts Data'!C3700)&gt;0,'Contacts Data'!C3700,"")</f>
        <v/>
      </c>
      <c r="W4261" s="22" t="str">
        <f>CONCATENATE(U4261, " ", V4261, " ", 'Contacts Data'!$A3700)</f>
        <v xml:space="preserve">  </v>
      </c>
      <c r="X4261" s="22" t="str">
        <f>CONCATENATE('Matter Data'!A3693, " ", 'Matter Data'!B3693, " ", "Client")</f>
        <v xml:space="preserve">  Client</v>
      </c>
      <c r="Y4261" s="19" t="str">
        <f t="shared" si="66"/>
        <v/>
      </c>
    </row>
    <row r="4262" spans="1:25" x14ac:dyDescent="0.25">
      <c r="A4262" s="18" t="str">
        <f>IF(LEN('Contacts Data'!A3701)&gt;20,LEN('Contacts Data'!A3701),"")</f>
        <v/>
      </c>
      <c r="B4262" s="18" t="str">
        <f>IF(LEN('Contacts Data'!B3701)&gt;0, LEN('Contacts Data'!B3701) + LEN('Contacts Data'!C3701), "")</f>
        <v/>
      </c>
      <c r="C4262" s="18" t="str">
        <f>IF(LEN('Contacts Data'!E3701)&gt;20,LEN('Contacts Data'!E3701),"")</f>
        <v/>
      </c>
      <c r="D4262" s="18" t="str">
        <f>IF(LEN('Contacts Data'!F3701)&gt;20,LEN('Contacts Data'!F3701),"")</f>
        <v/>
      </c>
      <c r="E4262" s="18" t="str">
        <f>IF(LEN('Contacts Data'!G3701)&gt;20,LEN('Contacts Data'!G3701),"")</f>
        <v/>
      </c>
      <c r="F4262" s="18" t="str">
        <f>IF(LEN('Contacts Data'!H3701)&gt;60,LEN('Contacts Data'!H3701),"")</f>
        <v/>
      </c>
      <c r="G4262" s="18" t="str">
        <f>IF(LEN('Contacts Data'!I3701)&gt;128,LEN('Contacts Data'!I3701),"")</f>
        <v/>
      </c>
      <c r="H4262" s="18" t="str">
        <f>IF(LEN('Contacts Data'!J3701)&gt;60,LEN('Contacts Data'!J3701),"")</f>
        <v/>
      </c>
      <c r="I4262" s="18" t="str">
        <f>IF(LEN('Contacts Data'!K3701)&gt;30,LEN('Contacts Data'!K3701),"")</f>
        <v/>
      </c>
      <c r="J4262" s="18" t="str">
        <f>IF(LEN('Contacts Data'!L3701)&gt;2,LEN('Contacts Data'!L3701),"")</f>
        <v/>
      </c>
      <c r="K4262" s="18" t="str">
        <f>IF(LEN('Contacts Data'!M3701)&gt;16,LEN('Contacts Data'!M3701),"")</f>
        <v/>
      </c>
      <c r="L4262" s="18" t="str">
        <f>IF(LEN('Contacts Data'!D3701)&gt;128,LEN('Contacts Data'!D3701),"")</f>
        <v/>
      </c>
      <c r="M4262" s="18" t="str">
        <f>IF(LEN('Contacts Data'!O3701)&gt;1024,LEN('Contacts Data'!O3701),"")</f>
        <v/>
      </c>
      <c r="P4262" s="18" t="str">
        <f>IF(LEN('Matter Data'!A3694)&gt;0,LEN('Matter Data'!A3694)+LEN('Matter Data'!B3694),"")</f>
        <v/>
      </c>
      <c r="Q4262" s="18" t="str">
        <f>IF(LEN('Matter Data'!C3694)&gt;80,LEN('Matter Data'!C3694),"")</f>
        <v/>
      </c>
      <c r="R4262" s="18" t="str">
        <f>IF(LEN('Matter Data'!H3694)&gt;40,LEN('Matter Data'!H3694),"")</f>
        <v/>
      </c>
      <c r="S4262" s="21" t="b">
        <f>IF(LEN('Matter Data'!C3694)&gt;0,CONCATENATE('Matter Data'!A3694,'Matter Data'!B3694,'Matter Data'!C3694))</f>
        <v>0</v>
      </c>
      <c r="T4262" s="21">
        <f>IF(LEN('Matter Data'!C3694)&gt;0,COUNTIF($S$2:$S$5001,CONCATENATE('Matter Data'!A3694,'Matter Data'!B3694,'Matter Data'!C3694)),0)</f>
        <v>0</v>
      </c>
      <c r="U4262" s="22" t="str">
        <f>IF(LEN('Contacts Data'!B3701)&gt;0,'Contacts Data'!B3701,"")</f>
        <v/>
      </c>
      <c r="V4262" s="22" t="str">
        <f>IF(LEN('Contacts Data'!C3701)&gt;0,'Contacts Data'!C3701,"")</f>
        <v/>
      </c>
      <c r="W4262" s="22" t="str">
        <f>CONCATENATE(U4262, " ", V4262, " ", 'Contacts Data'!$A3701)</f>
        <v xml:space="preserve">  </v>
      </c>
      <c r="X4262" s="22" t="str">
        <f>CONCATENATE('Matter Data'!A3694, " ", 'Matter Data'!B3694, " ", "Client")</f>
        <v xml:space="preserve">  Client</v>
      </c>
      <c r="Y4262" s="19" t="str">
        <f t="shared" si="66"/>
        <v/>
      </c>
    </row>
    <row r="4263" spans="1:25" x14ac:dyDescent="0.25">
      <c r="A4263" s="18" t="str">
        <f>IF(LEN('Contacts Data'!A3702)&gt;20,LEN('Contacts Data'!A3702),"")</f>
        <v/>
      </c>
      <c r="B4263" s="18" t="str">
        <f>IF(LEN('Contacts Data'!B3702)&gt;0, LEN('Contacts Data'!B3702) + LEN('Contacts Data'!C3702), "")</f>
        <v/>
      </c>
      <c r="C4263" s="18" t="str">
        <f>IF(LEN('Contacts Data'!E3702)&gt;20,LEN('Contacts Data'!E3702),"")</f>
        <v/>
      </c>
      <c r="D4263" s="18" t="str">
        <f>IF(LEN('Contacts Data'!F3702)&gt;20,LEN('Contacts Data'!F3702),"")</f>
        <v/>
      </c>
      <c r="E4263" s="18" t="str">
        <f>IF(LEN('Contacts Data'!G3702)&gt;20,LEN('Contacts Data'!G3702),"")</f>
        <v/>
      </c>
      <c r="F4263" s="18" t="str">
        <f>IF(LEN('Contacts Data'!H3702)&gt;60,LEN('Contacts Data'!H3702),"")</f>
        <v/>
      </c>
      <c r="G4263" s="18" t="str">
        <f>IF(LEN('Contacts Data'!I3702)&gt;128,LEN('Contacts Data'!I3702),"")</f>
        <v/>
      </c>
      <c r="H4263" s="18" t="str">
        <f>IF(LEN('Contacts Data'!J3702)&gt;60,LEN('Contacts Data'!J3702),"")</f>
        <v/>
      </c>
      <c r="I4263" s="18" t="str">
        <f>IF(LEN('Contacts Data'!K3702)&gt;30,LEN('Contacts Data'!K3702),"")</f>
        <v/>
      </c>
      <c r="J4263" s="18" t="str">
        <f>IF(LEN('Contacts Data'!L3702)&gt;2,LEN('Contacts Data'!L3702),"")</f>
        <v/>
      </c>
      <c r="K4263" s="18" t="str">
        <f>IF(LEN('Contacts Data'!M3702)&gt;16,LEN('Contacts Data'!M3702),"")</f>
        <v/>
      </c>
      <c r="L4263" s="18" t="str">
        <f>IF(LEN('Contacts Data'!D3702)&gt;128,LEN('Contacts Data'!D3702),"")</f>
        <v/>
      </c>
      <c r="M4263" s="18" t="str">
        <f>IF(LEN('Contacts Data'!O3702)&gt;1024,LEN('Contacts Data'!O3702),"")</f>
        <v/>
      </c>
      <c r="P4263" s="18" t="str">
        <f>IF(LEN('Matter Data'!A3695)&gt;0,LEN('Matter Data'!A3695)+LEN('Matter Data'!B3695),"")</f>
        <v/>
      </c>
      <c r="Q4263" s="18" t="str">
        <f>IF(LEN('Matter Data'!C3695)&gt;80,LEN('Matter Data'!C3695),"")</f>
        <v/>
      </c>
      <c r="R4263" s="18" t="str">
        <f>IF(LEN('Matter Data'!H3695)&gt;40,LEN('Matter Data'!H3695),"")</f>
        <v/>
      </c>
      <c r="S4263" s="21" t="b">
        <f>IF(LEN('Matter Data'!C3695)&gt;0,CONCATENATE('Matter Data'!A3695,'Matter Data'!B3695,'Matter Data'!C3695))</f>
        <v>0</v>
      </c>
      <c r="T4263" s="21">
        <f>IF(LEN('Matter Data'!C3695)&gt;0,COUNTIF($S$2:$S$5001,CONCATENATE('Matter Data'!A3695,'Matter Data'!B3695,'Matter Data'!C3695)),0)</f>
        <v>0</v>
      </c>
      <c r="U4263" s="22" t="str">
        <f>IF(LEN('Contacts Data'!B3702)&gt;0,'Contacts Data'!B3702,"")</f>
        <v/>
      </c>
      <c r="V4263" s="22" t="str">
        <f>IF(LEN('Contacts Data'!C3702)&gt;0,'Contacts Data'!C3702,"")</f>
        <v/>
      </c>
      <c r="W4263" s="22" t="str">
        <f>CONCATENATE(U4263, " ", V4263, " ", 'Contacts Data'!$A3702)</f>
        <v xml:space="preserve">  </v>
      </c>
      <c r="X4263" s="22" t="str">
        <f>CONCATENATE('Matter Data'!A3695, " ", 'Matter Data'!B3695, " ", "Client")</f>
        <v xml:space="preserve">  Client</v>
      </c>
      <c r="Y4263" s="19" t="str">
        <f t="shared" si="66"/>
        <v/>
      </c>
    </row>
    <row r="4264" spans="1:25" x14ac:dyDescent="0.25">
      <c r="A4264" s="18" t="str">
        <f>IF(LEN('Contacts Data'!A3703)&gt;20,LEN('Contacts Data'!A3703),"")</f>
        <v/>
      </c>
      <c r="B4264" s="18" t="str">
        <f>IF(LEN('Contacts Data'!B3703)&gt;0, LEN('Contacts Data'!B3703) + LEN('Contacts Data'!C3703), "")</f>
        <v/>
      </c>
      <c r="C4264" s="18" t="str">
        <f>IF(LEN('Contacts Data'!E3703)&gt;20,LEN('Contacts Data'!E3703),"")</f>
        <v/>
      </c>
      <c r="D4264" s="18" t="str">
        <f>IF(LEN('Contacts Data'!F3703)&gt;20,LEN('Contacts Data'!F3703),"")</f>
        <v/>
      </c>
      <c r="E4264" s="18" t="str">
        <f>IF(LEN('Contacts Data'!G3703)&gt;20,LEN('Contacts Data'!G3703),"")</f>
        <v/>
      </c>
      <c r="F4264" s="18" t="str">
        <f>IF(LEN('Contacts Data'!H3703)&gt;60,LEN('Contacts Data'!H3703),"")</f>
        <v/>
      </c>
      <c r="G4264" s="18" t="str">
        <f>IF(LEN('Contacts Data'!I3703)&gt;128,LEN('Contacts Data'!I3703),"")</f>
        <v/>
      </c>
      <c r="H4264" s="18" t="str">
        <f>IF(LEN('Contacts Data'!J3703)&gt;60,LEN('Contacts Data'!J3703),"")</f>
        <v/>
      </c>
      <c r="I4264" s="18" t="str">
        <f>IF(LEN('Contacts Data'!K3703)&gt;30,LEN('Contacts Data'!K3703),"")</f>
        <v/>
      </c>
      <c r="J4264" s="18" t="str">
        <f>IF(LEN('Contacts Data'!L3703)&gt;2,LEN('Contacts Data'!L3703),"")</f>
        <v/>
      </c>
      <c r="K4264" s="18" t="str">
        <f>IF(LEN('Contacts Data'!M3703)&gt;16,LEN('Contacts Data'!M3703),"")</f>
        <v/>
      </c>
      <c r="L4264" s="18" t="str">
        <f>IF(LEN('Contacts Data'!D3703)&gt;128,LEN('Contacts Data'!D3703),"")</f>
        <v/>
      </c>
      <c r="M4264" s="18" t="str">
        <f>IF(LEN('Contacts Data'!O3703)&gt;1024,LEN('Contacts Data'!O3703),"")</f>
        <v/>
      </c>
      <c r="P4264" s="18" t="str">
        <f>IF(LEN('Matter Data'!A3696)&gt;0,LEN('Matter Data'!A3696)+LEN('Matter Data'!B3696),"")</f>
        <v/>
      </c>
      <c r="Q4264" s="18" t="str">
        <f>IF(LEN('Matter Data'!C3696)&gt;80,LEN('Matter Data'!C3696),"")</f>
        <v/>
      </c>
      <c r="R4264" s="18" t="str">
        <f>IF(LEN('Matter Data'!H3696)&gt;40,LEN('Matter Data'!H3696),"")</f>
        <v/>
      </c>
      <c r="S4264" s="21" t="b">
        <f>IF(LEN('Matter Data'!C3696)&gt;0,CONCATENATE('Matter Data'!A3696,'Matter Data'!B3696,'Matter Data'!C3696))</f>
        <v>0</v>
      </c>
      <c r="T4264" s="21">
        <f>IF(LEN('Matter Data'!C3696)&gt;0,COUNTIF($S$2:$S$5001,CONCATENATE('Matter Data'!A3696,'Matter Data'!B3696,'Matter Data'!C3696)),0)</f>
        <v>0</v>
      </c>
      <c r="U4264" s="22" t="str">
        <f>IF(LEN('Contacts Data'!B3703)&gt;0,'Contacts Data'!B3703,"")</f>
        <v/>
      </c>
      <c r="V4264" s="22" t="str">
        <f>IF(LEN('Contacts Data'!C3703)&gt;0,'Contacts Data'!C3703,"")</f>
        <v/>
      </c>
      <c r="W4264" s="22" t="str">
        <f>CONCATENATE(U4264, " ", V4264, " ", 'Contacts Data'!$A3703)</f>
        <v xml:space="preserve">  </v>
      </c>
      <c r="X4264" s="22" t="str">
        <f>CONCATENATE('Matter Data'!A3696, " ", 'Matter Data'!B3696, " ", "Client")</f>
        <v xml:space="preserve">  Client</v>
      </c>
      <c r="Y4264" s="19" t="str">
        <f t="shared" si="66"/>
        <v/>
      </c>
    </row>
    <row r="4265" spans="1:25" x14ac:dyDescent="0.25">
      <c r="A4265" s="18" t="str">
        <f>IF(LEN('Contacts Data'!A3704)&gt;20,LEN('Contacts Data'!A3704),"")</f>
        <v/>
      </c>
      <c r="B4265" s="18" t="str">
        <f>IF(LEN('Contacts Data'!B3704)&gt;0, LEN('Contacts Data'!B3704) + LEN('Contacts Data'!C3704), "")</f>
        <v/>
      </c>
      <c r="C4265" s="18" t="str">
        <f>IF(LEN('Contacts Data'!E3704)&gt;20,LEN('Contacts Data'!E3704),"")</f>
        <v/>
      </c>
      <c r="D4265" s="18" t="str">
        <f>IF(LEN('Contacts Data'!F3704)&gt;20,LEN('Contacts Data'!F3704),"")</f>
        <v/>
      </c>
      <c r="E4265" s="18" t="str">
        <f>IF(LEN('Contacts Data'!G3704)&gt;20,LEN('Contacts Data'!G3704),"")</f>
        <v/>
      </c>
      <c r="F4265" s="18" t="str">
        <f>IF(LEN('Contacts Data'!H3704)&gt;60,LEN('Contacts Data'!H3704),"")</f>
        <v/>
      </c>
      <c r="G4265" s="18" t="str">
        <f>IF(LEN('Contacts Data'!I3704)&gt;128,LEN('Contacts Data'!I3704),"")</f>
        <v/>
      </c>
      <c r="H4265" s="18" t="str">
        <f>IF(LEN('Contacts Data'!J3704)&gt;60,LEN('Contacts Data'!J3704),"")</f>
        <v/>
      </c>
      <c r="I4265" s="18" t="str">
        <f>IF(LEN('Contacts Data'!K3704)&gt;30,LEN('Contacts Data'!K3704),"")</f>
        <v/>
      </c>
      <c r="J4265" s="18" t="str">
        <f>IF(LEN('Contacts Data'!L3704)&gt;2,LEN('Contacts Data'!L3704),"")</f>
        <v/>
      </c>
      <c r="K4265" s="18" t="str">
        <f>IF(LEN('Contacts Data'!M3704)&gt;16,LEN('Contacts Data'!M3704),"")</f>
        <v/>
      </c>
      <c r="L4265" s="18" t="str">
        <f>IF(LEN('Contacts Data'!D3704)&gt;128,LEN('Contacts Data'!D3704),"")</f>
        <v/>
      </c>
      <c r="M4265" s="18" t="str">
        <f>IF(LEN('Contacts Data'!O3704)&gt;1024,LEN('Contacts Data'!O3704),"")</f>
        <v/>
      </c>
      <c r="P4265" s="18" t="str">
        <f>IF(LEN('Matter Data'!A3697)&gt;0,LEN('Matter Data'!A3697)+LEN('Matter Data'!B3697),"")</f>
        <v/>
      </c>
      <c r="Q4265" s="18" t="str">
        <f>IF(LEN('Matter Data'!C3697)&gt;80,LEN('Matter Data'!C3697),"")</f>
        <v/>
      </c>
      <c r="R4265" s="18" t="str">
        <f>IF(LEN('Matter Data'!H3697)&gt;40,LEN('Matter Data'!H3697),"")</f>
        <v/>
      </c>
      <c r="S4265" s="21" t="b">
        <f>IF(LEN('Matter Data'!C3697)&gt;0,CONCATENATE('Matter Data'!A3697,'Matter Data'!B3697,'Matter Data'!C3697))</f>
        <v>0</v>
      </c>
      <c r="T4265" s="21">
        <f>IF(LEN('Matter Data'!C3697)&gt;0,COUNTIF($S$2:$S$5001,CONCATENATE('Matter Data'!A3697,'Matter Data'!B3697,'Matter Data'!C3697)),0)</f>
        <v>0</v>
      </c>
      <c r="U4265" s="22" t="str">
        <f>IF(LEN('Contacts Data'!B3704)&gt;0,'Contacts Data'!B3704,"")</f>
        <v/>
      </c>
      <c r="V4265" s="22" t="str">
        <f>IF(LEN('Contacts Data'!C3704)&gt;0,'Contacts Data'!C3704,"")</f>
        <v/>
      </c>
      <c r="W4265" s="22" t="str">
        <f>CONCATENATE(U4265, " ", V4265, " ", 'Contacts Data'!$A3704)</f>
        <v xml:space="preserve">  </v>
      </c>
      <c r="X4265" s="22" t="str">
        <f>CONCATENATE('Matter Data'!A3697, " ", 'Matter Data'!B3697, " ", "Client")</f>
        <v xml:space="preserve">  Client</v>
      </c>
      <c r="Y4265" s="19" t="str">
        <f t="shared" si="66"/>
        <v/>
      </c>
    </row>
    <row r="4266" spans="1:25" x14ac:dyDescent="0.25">
      <c r="A4266" s="18" t="str">
        <f>IF(LEN('Contacts Data'!A3705)&gt;20,LEN('Contacts Data'!A3705),"")</f>
        <v/>
      </c>
      <c r="B4266" s="18" t="str">
        <f>IF(LEN('Contacts Data'!B3705)&gt;0, LEN('Contacts Data'!B3705) + LEN('Contacts Data'!C3705), "")</f>
        <v/>
      </c>
      <c r="C4266" s="18" t="str">
        <f>IF(LEN('Contacts Data'!E3705)&gt;20,LEN('Contacts Data'!E3705),"")</f>
        <v/>
      </c>
      <c r="D4266" s="18" t="str">
        <f>IF(LEN('Contacts Data'!F3705)&gt;20,LEN('Contacts Data'!F3705),"")</f>
        <v/>
      </c>
      <c r="E4266" s="18" t="str">
        <f>IF(LEN('Contacts Data'!G3705)&gt;20,LEN('Contacts Data'!G3705),"")</f>
        <v/>
      </c>
      <c r="F4266" s="18" t="str">
        <f>IF(LEN('Contacts Data'!H3705)&gt;60,LEN('Contacts Data'!H3705),"")</f>
        <v/>
      </c>
      <c r="G4266" s="18" t="str">
        <f>IF(LEN('Contacts Data'!I3705)&gt;128,LEN('Contacts Data'!I3705),"")</f>
        <v/>
      </c>
      <c r="H4266" s="18" t="str">
        <f>IF(LEN('Contacts Data'!J3705)&gt;60,LEN('Contacts Data'!J3705),"")</f>
        <v/>
      </c>
      <c r="I4266" s="18" t="str">
        <f>IF(LEN('Contacts Data'!K3705)&gt;30,LEN('Contacts Data'!K3705),"")</f>
        <v/>
      </c>
      <c r="J4266" s="18" t="str">
        <f>IF(LEN('Contacts Data'!L3705)&gt;2,LEN('Contacts Data'!L3705),"")</f>
        <v/>
      </c>
      <c r="K4266" s="18" t="str">
        <f>IF(LEN('Contacts Data'!M3705)&gt;16,LEN('Contacts Data'!M3705),"")</f>
        <v/>
      </c>
      <c r="L4266" s="18" t="str">
        <f>IF(LEN('Contacts Data'!D3705)&gt;128,LEN('Contacts Data'!D3705),"")</f>
        <v/>
      </c>
      <c r="M4266" s="18" t="str">
        <f>IF(LEN('Contacts Data'!O3705)&gt;1024,LEN('Contacts Data'!O3705),"")</f>
        <v/>
      </c>
      <c r="P4266" s="18" t="str">
        <f>IF(LEN('Matter Data'!A3698)&gt;0,LEN('Matter Data'!A3698)+LEN('Matter Data'!B3698),"")</f>
        <v/>
      </c>
      <c r="Q4266" s="18" t="str">
        <f>IF(LEN('Matter Data'!C3698)&gt;80,LEN('Matter Data'!C3698),"")</f>
        <v/>
      </c>
      <c r="R4266" s="18" t="str">
        <f>IF(LEN('Matter Data'!H3698)&gt;40,LEN('Matter Data'!H3698),"")</f>
        <v/>
      </c>
      <c r="S4266" s="21" t="b">
        <f>IF(LEN('Matter Data'!C3698)&gt;0,CONCATENATE('Matter Data'!A3698,'Matter Data'!B3698,'Matter Data'!C3698))</f>
        <v>0</v>
      </c>
      <c r="T4266" s="21">
        <f>IF(LEN('Matter Data'!C3698)&gt;0,COUNTIF($S$2:$S$5001,CONCATENATE('Matter Data'!A3698,'Matter Data'!B3698,'Matter Data'!C3698)),0)</f>
        <v>0</v>
      </c>
      <c r="U4266" s="22" t="str">
        <f>IF(LEN('Contacts Data'!B3705)&gt;0,'Contacts Data'!B3705,"")</f>
        <v/>
      </c>
      <c r="V4266" s="22" t="str">
        <f>IF(LEN('Contacts Data'!C3705)&gt;0,'Contacts Data'!C3705,"")</f>
        <v/>
      </c>
      <c r="W4266" s="22" t="str">
        <f>CONCATENATE(U4266, " ", V4266, " ", 'Contacts Data'!$A3705)</f>
        <v xml:space="preserve">  </v>
      </c>
      <c r="X4266" s="22" t="str">
        <f>CONCATENATE('Matter Data'!A3698, " ", 'Matter Data'!B3698, " ", "Client")</f>
        <v xml:space="preserve">  Client</v>
      </c>
      <c r="Y4266" s="19" t="str">
        <f t="shared" ref="Y4266:Y4329" si="67">IFERROR(VLOOKUP(X4266,$W$2:$W$5001,1,FALSE),"")</f>
        <v/>
      </c>
    </row>
    <row r="4267" spans="1:25" x14ac:dyDescent="0.25">
      <c r="A4267" s="18" t="str">
        <f>IF(LEN('Contacts Data'!A3706)&gt;20,LEN('Contacts Data'!A3706),"")</f>
        <v/>
      </c>
      <c r="B4267" s="18" t="str">
        <f>IF(LEN('Contacts Data'!B3706)&gt;0, LEN('Contacts Data'!B3706) + LEN('Contacts Data'!C3706), "")</f>
        <v/>
      </c>
      <c r="C4267" s="18" t="str">
        <f>IF(LEN('Contacts Data'!E3706)&gt;20,LEN('Contacts Data'!E3706),"")</f>
        <v/>
      </c>
      <c r="D4267" s="18" t="str">
        <f>IF(LEN('Contacts Data'!F3706)&gt;20,LEN('Contacts Data'!F3706),"")</f>
        <v/>
      </c>
      <c r="E4267" s="18" t="str">
        <f>IF(LEN('Contacts Data'!G3706)&gt;20,LEN('Contacts Data'!G3706),"")</f>
        <v/>
      </c>
      <c r="F4267" s="18" t="str">
        <f>IF(LEN('Contacts Data'!H3706)&gt;60,LEN('Contacts Data'!H3706),"")</f>
        <v/>
      </c>
      <c r="G4267" s="18" t="str">
        <f>IF(LEN('Contacts Data'!I3706)&gt;128,LEN('Contacts Data'!I3706),"")</f>
        <v/>
      </c>
      <c r="H4267" s="18" t="str">
        <f>IF(LEN('Contacts Data'!J3706)&gt;60,LEN('Contacts Data'!J3706),"")</f>
        <v/>
      </c>
      <c r="I4267" s="18" t="str">
        <f>IF(LEN('Contacts Data'!K3706)&gt;30,LEN('Contacts Data'!K3706),"")</f>
        <v/>
      </c>
      <c r="J4267" s="18" t="str">
        <f>IF(LEN('Contacts Data'!L3706)&gt;2,LEN('Contacts Data'!L3706),"")</f>
        <v/>
      </c>
      <c r="K4267" s="18" t="str">
        <f>IF(LEN('Contacts Data'!M3706)&gt;16,LEN('Contacts Data'!M3706),"")</f>
        <v/>
      </c>
      <c r="L4267" s="18" t="str">
        <f>IF(LEN('Contacts Data'!D3706)&gt;128,LEN('Contacts Data'!D3706),"")</f>
        <v/>
      </c>
      <c r="M4267" s="18" t="str">
        <f>IF(LEN('Contacts Data'!O3706)&gt;1024,LEN('Contacts Data'!O3706),"")</f>
        <v/>
      </c>
      <c r="P4267" s="18" t="str">
        <f>IF(LEN('Matter Data'!A3699)&gt;0,LEN('Matter Data'!A3699)+LEN('Matter Data'!B3699),"")</f>
        <v/>
      </c>
      <c r="Q4267" s="18" t="str">
        <f>IF(LEN('Matter Data'!C3699)&gt;80,LEN('Matter Data'!C3699),"")</f>
        <v/>
      </c>
      <c r="R4267" s="18" t="str">
        <f>IF(LEN('Matter Data'!H3699)&gt;40,LEN('Matter Data'!H3699),"")</f>
        <v/>
      </c>
      <c r="S4267" s="21" t="b">
        <f>IF(LEN('Matter Data'!C3699)&gt;0,CONCATENATE('Matter Data'!A3699,'Matter Data'!B3699,'Matter Data'!C3699))</f>
        <v>0</v>
      </c>
      <c r="T4267" s="21">
        <f>IF(LEN('Matter Data'!C3699)&gt;0,COUNTIF($S$2:$S$5001,CONCATENATE('Matter Data'!A3699,'Matter Data'!B3699,'Matter Data'!C3699)),0)</f>
        <v>0</v>
      </c>
      <c r="U4267" s="22" t="str">
        <f>IF(LEN('Contacts Data'!B3706)&gt;0,'Contacts Data'!B3706,"")</f>
        <v/>
      </c>
      <c r="V4267" s="22" t="str">
        <f>IF(LEN('Contacts Data'!C3706)&gt;0,'Contacts Data'!C3706,"")</f>
        <v/>
      </c>
      <c r="W4267" s="22" t="str">
        <f>CONCATENATE(U4267, " ", V4267, " ", 'Contacts Data'!$A3706)</f>
        <v xml:space="preserve">  </v>
      </c>
      <c r="X4267" s="22" t="str">
        <f>CONCATENATE('Matter Data'!A3699, " ", 'Matter Data'!B3699, " ", "Client")</f>
        <v xml:space="preserve">  Client</v>
      </c>
      <c r="Y4267" s="19" t="str">
        <f t="shared" si="67"/>
        <v/>
      </c>
    </row>
    <row r="4268" spans="1:25" x14ac:dyDescent="0.25">
      <c r="A4268" s="18" t="str">
        <f>IF(LEN('Contacts Data'!A3707)&gt;20,LEN('Contacts Data'!A3707),"")</f>
        <v/>
      </c>
      <c r="B4268" s="18" t="str">
        <f>IF(LEN('Contacts Data'!B3707)&gt;0, LEN('Contacts Data'!B3707) + LEN('Contacts Data'!C3707), "")</f>
        <v/>
      </c>
      <c r="C4268" s="18" t="str">
        <f>IF(LEN('Contacts Data'!E3707)&gt;20,LEN('Contacts Data'!E3707),"")</f>
        <v/>
      </c>
      <c r="D4268" s="18" t="str">
        <f>IF(LEN('Contacts Data'!F3707)&gt;20,LEN('Contacts Data'!F3707),"")</f>
        <v/>
      </c>
      <c r="E4268" s="18" t="str">
        <f>IF(LEN('Contacts Data'!G3707)&gt;20,LEN('Contacts Data'!G3707),"")</f>
        <v/>
      </c>
      <c r="F4268" s="18" t="str">
        <f>IF(LEN('Contacts Data'!H3707)&gt;60,LEN('Contacts Data'!H3707),"")</f>
        <v/>
      </c>
      <c r="G4268" s="18" t="str">
        <f>IF(LEN('Contacts Data'!I3707)&gt;128,LEN('Contacts Data'!I3707),"")</f>
        <v/>
      </c>
      <c r="H4268" s="18" t="str">
        <f>IF(LEN('Contacts Data'!J3707)&gt;60,LEN('Contacts Data'!J3707),"")</f>
        <v/>
      </c>
      <c r="I4268" s="18" t="str">
        <f>IF(LEN('Contacts Data'!K3707)&gt;30,LEN('Contacts Data'!K3707),"")</f>
        <v/>
      </c>
      <c r="J4268" s="18" t="str">
        <f>IF(LEN('Contacts Data'!L3707)&gt;2,LEN('Contacts Data'!L3707),"")</f>
        <v/>
      </c>
      <c r="K4268" s="18" t="str">
        <f>IF(LEN('Contacts Data'!M3707)&gt;16,LEN('Contacts Data'!M3707),"")</f>
        <v/>
      </c>
      <c r="L4268" s="18" t="str">
        <f>IF(LEN('Contacts Data'!D3707)&gt;128,LEN('Contacts Data'!D3707),"")</f>
        <v/>
      </c>
      <c r="M4268" s="18" t="str">
        <f>IF(LEN('Contacts Data'!O3707)&gt;1024,LEN('Contacts Data'!O3707),"")</f>
        <v/>
      </c>
      <c r="P4268" s="18" t="str">
        <f>IF(LEN('Matter Data'!A3700)&gt;0,LEN('Matter Data'!A3700)+LEN('Matter Data'!B3700),"")</f>
        <v/>
      </c>
      <c r="Q4268" s="18" t="str">
        <f>IF(LEN('Matter Data'!C3700)&gt;80,LEN('Matter Data'!C3700),"")</f>
        <v/>
      </c>
      <c r="R4268" s="18" t="str">
        <f>IF(LEN('Matter Data'!H3700)&gt;40,LEN('Matter Data'!H3700),"")</f>
        <v/>
      </c>
      <c r="S4268" s="21" t="b">
        <f>IF(LEN('Matter Data'!C3700)&gt;0,CONCATENATE('Matter Data'!A3700,'Matter Data'!B3700,'Matter Data'!C3700))</f>
        <v>0</v>
      </c>
      <c r="T4268" s="21">
        <f>IF(LEN('Matter Data'!C3700)&gt;0,COUNTIF($S$2:$S$5001,CONCATENATE('Matter Data'!A3700,'Matter Data'!B3700,'Matter Data'!C3700)),0)</f>
        <v>0</v>
      </c>
      <c r="U4268" s="22" t="str">
        <f>IF(LEN('Contacts Data'!B3707)&gt;0,'Contacts Data'!B3707,"")</f>
        <v/>
      </c>
      <c r="V4268" s="22" t="str">
        <f>IF(LEN('Contacts Data'!C3707)&gt;0,'Contacts Data'!C3707,"")</f>
        <v/>
      </c>
      <c r="W4268" s="22" t="str">
        <f>CONCATENATE(U4268, " ", V4268, " ", 'Contacts Data'!$A3707)</f>
        <v xml:space="preserve">  </v>
      </c>
      <c r="X4268" s="22" t="str">
        <f>CONCATENATE('Matter Data'!A3700, " ", 'Matter Data'!B3700, " ", "Client")</f>
        <v xml:space="preserve">  Client</v>
      </c>
      <c r="Y4268" s="19" t="str">
        <f t="shared" si="67"/>
        <v/>
      </c>
    </row>
    <row r="4269" spans="1:25" x14ac:dyDescent="0.25">
      <c r="A4269" s="18" t="str">
        <f>IF(LEN('Contacts Data'!A3708)&gt;20,LEN('Contacts Data'!A3708),"")</f>
        <v/>
      </c>
      <c r="B4269" s="18" t="str">
        <f>IF(LEN('Contacts Data'!B3708)&gt;0, LEN('Contacts Data'!B3708) + LEN('Contacts Data'!C3708), "")</f>
        <v/>
      </c>
      <c r="C4269" s="18" t="str">
        <f>IF(LEN('Contacts Data'!E3708)&gt;20,LEN('Contacts Data'!E3708),"")</f>
        <v/>
      </c>
      <c r="D4269" s="18" t="str">
        <f>IF(LEN('Contacts Data'!F3708)&gt;20,LEN('Contacts Data'!F3708),"")</f>
        <v/>
      </c>
      <c r="E4269" s="18" t="str">
        <f>IF(LEN('Contacts Data'!G3708)&gt;20,LEN('Contacts Data'!G3708),"")</f>
        <v/>
      </c>
      <c r="F4269" s="18" t="str">
        <f>IF(LEN('Contacts Data'!H3708)&gt;60,LEN('Contacts Data'!H3708),"")</f>
        <v/>
      </c>
      <c r="G4269" s="18" t="str">
        <f>IF(LEN('Contacts Data'!I3708)&gt;128,LEN('Contacts Data'!I3708),"")</f>
        <v/>
      </c>
      <c r="H4269" s="18" t="str">
        <f>IF(LEN('Contacts Data'!J3708)&gt;60,LEN('Contacts Data'!J3708),"")</f>
        <v/>
      </c>
      <c r="I4269" s="18" t="str">
        <f>IF(LEN('Contacts Data'!K3708)&gt;30,LEN('Contacts Data'!K3708),"")</f>
        <v/>
      </c>
      <c r="J4269" s="18" t="str">
        <f>IF(LEN('Contacts Data'!L3708)&gt;2,LEN('Contacts Data'!L3708),"")</f>
        <v/>
      </c>
      <c r="K4269" s="18" t="str">
        <f>IF(LEN('Contacts Data'!M3708)&gt;16,LEN('Contacts Data'!M3708),"")</f>
        <v/>
      </c>
      <c r="L4269" s="18" t="str">
        <f>IF(LEN('Contacts Data'!D3708)&gt;128,LEN('Contacts Data'!D3708),"")</f>
        <v/>
      </c>
      <c r="M4269" s="18" t="str">
        <f>IF(LEN('Contacts Data'!O3708)&gt;1024,LEN('Contacts Data'!O3708),"")</f>
        <v/>
      </c>
      <c r="P4269" s="18" t="str">
        <f>IF(LEN('Matter Data'!A3701)&gt;0,LEN('Matter Data'!A3701)+LEN('Matter Data'!B3701),"")</f>
        <v/>
      </c>
      <c r="Q4269" s="18" t="str">
        <f>IF(LEN('Matter Data'!C3701)&gt;80,LEN('Matter Data'!C3701),"")</f>
        <v/>
      </c>
      <c r="R4269" s="18" t="str">
        <f>IF(LEN('Matter Data'!H3701)&gt;40,LEN('Matter Data'!H3701),"")</f>
        <v/>
      </c>
      <c r="S4269" s="21" t="b">
        <f>IF(LEN('Matter Data'!C3701)&gt;0,CONCATENATE('Matter Data'!A3701,'Matter Data'!B3701,'Matter Data'!C3701))</f>
        <v>0</v>
      </c>
      <c r="T4269" s="21">
        <f>IF(LEN('Matter Data'!C3701)&gt;0,COUNTIF($S$2:$S$5001,CONCATENATE('Matter Data'!A3701,'Matter Data'!B3701,'Matter Data'!C3701)),0)</f>
        <v>0</v>
      </c>
      <c r="U4269" s="22" t="str">
        <f>IF(LEN('Contacts Data'!B3708)&gt;0,'Contacts Data'!B3708,"")</f>
        <v/>
      </c>
      <c r="V4269" s="22" t="str">
        <f>IF(LEN('Contacts Data'!C3708)&gt;0,'Contacts Data'!C3708,"")</f>
        <v/>
      </c>
      <c r="W4269" s="22" t="str">
        <f>CONCATENATE(U4269, " ", V4269, " ", 'Contacts Data'!$A3708)</f>
        <v xml:space="preserve">  </v>
      </c>
      <c r="X4269" s="22" t="str">
        <f>CONCATENATE('Matter Data'!A3701, " ", 'Matter Data'!B3701, " ", "Client")</f>
        <v xml:space="preserve">  Client</v>
      </c>
      <c r="Y4269" s="19" t="str">
        <f t="shared" si="67"/>
        <v/>
      </c>
    </row>
    <row r="4270" spans="1:25" x14ac:dyDescent="0.25">
      <c r="A4270" s="18" t="str">
        <f>IF(LEN('Contacts Data'!A3709)&gt;20,LEN('Contacts Data'!A3709),"")</f>
        <v/>
      </c>
      <c r="B4270" s="18" t="str">
        <f>IF(LEN('Contacts Data'!B3709)&gt;0, LEN('Contacts Data'!B3709) + LEN('Contacts Data'!C3709), "")</f>
        <v/>
      </c>
      <c r="C4270" s="18" t="str">
        <f>IF(LEN('Contacts Data'!E3709)&gt;20,LEN('Contacts Data'!E3709),"")</f>
        <v/>
      </c>
      <c r="D4270" s="18" t="str">
        <f>IF(LEN('Contacts Data'!F3709)&gt;20,LEN('Contacts Data'!F3709),"")</f>
        <v/>
      </c>
      <c r="E4270" s="18" t="str">
        <f>IF(LEN('Contacts Data'!G3709)&gt;20,LEN('Contacts Data'!G3709),"")</f>
        <v/>
      </c>
      <c r="F4270" s="18" t="str">
        <f>IF(LEN('Contacts Data'!H3709)&gt;60,LEN('Contacts Data'!H3709),"")</f>
        <v/>
      </c>
      <c r="G4270" s="18" t="str">
        <f>IF(LEN('Contacts Data'!I3709)&gt;128,LEN('Contacts Data'!I3709),"")</f>
        <v/>
      </c>
      <c r="H4270" s="18" t="str">
        <f>IF(LEN('Contacts Data'!J3709)&gt;60,LEN('Contacts Data'!J3709),"")</f>
        <v/>
      </c>
      <c r="I4270" s="18" t="str">
        <f>IF(LEN('Contacts Data'!K3709)&gt;30,LEN('Contacts Data'!K3709),"")</f>
        <v/>
      </c>
      <c r="J4270" s="18" t="str">
        <f>IF(LEN('Contacts Data'!L3709)&gt;2,LEN('Contacts Data'!L3709),"")</f>
        <v/>
      </c>
      <c r="K4270" s="18" t="str">
        <f>IF(LEN('Contacts Data'!M3709)&gt;16,LEN('Contacts Data'!M3709),"")</f>
        <v/>
      </c>
      <c r="L4270" s="18" t="str">
        <f>IF(LEN('Contacts Data'!D3709)&gt;128,LEN('Contacts Data'!D3709),"")</f>
        <v/>
      </c>
      <c r="M4270" s="18" t="str">
        <f>IF(LEN('Contacts Data'!O3709)&gt;1024,LEN('Contacts Data'!O3709),"")</f>
        <v/>
      </c>
      <c r="P4270" s="18" t="str">
        <f>IF(LEN('Matter Data'!A3702)&gt;0,LEN('Matter Data'!A3702)+LEN('Matter Data'!B3702),"")</f>
        <v/>
      </c>
      <c r="Q4270" s="18" t="str">
        <f>IF(LEN('Matter Data'!C3702)&gt;80,LEN('Matter Data'!C3702),"")</f>
        <v/>
      </c>
      <c r="R4270" s="18" t="str">
        <f>IF(LEN('Matter Data'!H3702)&gt;40,LEN('Matter Data'!H3702),"")</f>
        <v/>
      </c>
      <c r="S4270" s="21" t="b">
        <f>IF(LEN('Matter Data'!C3702)&gt;0,CONCATENATE('Matter Data'!A3702,'Matter Data'!B3702,'Matter Data'!C3702))</f>
        <v>0</v>
      </c>
      <c r="T4270" s="21">
        <f>IF(LEN('Matter Data'!C3702)&gt;0,COUNTIF($S$2:$S$5001,CONCATENATE('Matter Data'!A3702,'Matter Data'!B3702,'Matter Data'!C3702)),0)</f>
        <v>0</v>
      </c>
      <c r="U4270" s="22" t="str">
        <f>IF(LEN('Contacts Data'!B3709)&gt;0,'Contacts Data'!B3709,"")</f>
        <v/>
      </c>
      <c r="V4270" s="22" t="str">
        <f>IF(LEN('Contacts Data'!C3709)&gt;0,'Contacts Data'!C3709,"")</f>
        <v/>
      </c>
      <c r="W4270" s="22" t="str">
        <f>CONCATENATE(U4270, " ", V4270, " ", 'Contacts Data'!$A3709)</f>
        <v xml:space="preserve">  </v>
      </c>
      <c r="X4270" s="22" t="str">
        <f>CONCATENATE('Matter Data'!A3702, " ", 'Matter Data'!B3702, " ", "Client")</f>
        <v xml:space="preserve">  Client</v>
      </c>
      <c r="Y4270" s="19" t="str">
        <f t="shared" si="67"/>
        <v/>
      </c>
    </row>
    <row r="4271" spans="1:25" x14ac:dyDescent="0.25">
      <c r="A4271" s="18" t="str">
        <f>IF(LEN('Contacts Data'!A3710)&gt;20,LEN('Contacts Data'!A3710),"")</f>
        <v/>
      </c>
      <c r="B4271" s="18" t="str">
        <f>IF(LEN('Contacts Data'!B3710)&gt;0, LEN('Contacts Data'!B3710) + LEN('Contacts Data'!C3710), "")</f>
        <v/>
      </c>
      <c r="C4271" s="18" t="str">
        <f>IF(LEN('Contacts Data'!E3710)&gt;20,LEN('Contacts Data'!E3710),"")</f>
        <v/>
      </c>
      <c r="D4271" s="18" t="str">
        <f>IF(LEN('Contacts Data'!F3710)&gt;20,LEN('Contacts Data'!F3710),"")</f>
        <v/>
      </c>
      <c r="E4271" s="18" t="str">
        <f>IF(LEN('Contacts Data'!G3710)&gt;20,LEN('Contacts Data'!G3710),"")</f>
        <v/>
      </c>
      <c r="F4271" s="18" t="str">
        <f>IF(LEN('Contacts Data'!H3710)&gt;60,LEN('Contacts Data'!H3710),"")</f>
        <v/>
      </c>
      <c r="G4271" s="18" t="str">
        <f>IF(LEN('Contacts Data'!I3710)&gt;128,LEN('Contacts Data'!I3710),"")</f>
        <v/>
      </c>
      <c r="H4271" s="18" t="str">
        <f>IF(LEN('Contacts Data'!J3710)&gt;60,LEN('Contacts Data'!J3710),"")</f>
        <v/>
      </c>
      <c r="I4271" s="18" t="str">
        <f>IF(LEN('Contacts Data'!K3710)&gt;30,LEN('Contacts Data'!K3710),"")</f>
        <v/>
      </c>
      <c r="J4271" s="18" t="str">
        <f>IF(LEN('Contacts Data'!L3710)&gt;2,LEN('Contacts Data'!L3710),"")</f>
        <v/>
      </c>
      <c r="K4271" s="18" t="str">
        <f>IF(LEN('Contacts Data'!M3710)&gt;16,LEN('Contacts Data'!M3710),"")</f>
        <v/>
      </c>
      <c r="L4271" s="18" t="str">
        <f>IF(LEN('Contacts Data'!D3710)&gt;128,LEN('Contacts Data'!D3710),"")</f>
        <v/>
      </c>
      <c r="M4271" s="18" t="str">
        <f>IF(LEN('Contacts Data'!O3710)&gt;1024,LEN('Contacts Data'!O3710),"")</f>
        <v/>
      </c>
      <c r="P4271" s="18" t="str">
        <f>IF(LEN('Matter Data'!A3703)&gt;0,LEN('Matter Data'!A3703)+LEN('Matter Data'!B3703),"")</f>
        <v/>
      </c>
      <c r="Q4271" s="18" t="str">
        <f>IF(LEN('Matter Data'!C3703)&gt;80,LEN('Matter Data'!C3703),"")</f>
        <v/>
      </c>
      <c r="R4271" s="18" t="str">
        <f>IF(LEN('Matter Data'!H3703)&gt;40,LEN('Matter Data'!H3703),"")</f>
        <v/>
      </c>
      <c r="S4271" s="21" t="b">
        <f>IF(LEN('Matter Data'!C3703)&gt;0,CONCATENATE('Matter Data'!A3703,'Matter Data'!B3703,'Matter Data'!C3703))</f>
        <v>0</v>
      </c>
      <c r="T4271" s="21">
        <f>IF(LEN('Matter Data'!C3703)&gt;0,COUNTIF($S$2:$S$5001,CONCATENATE('Matter Data'!A3703,'Matter Data'!B3703,'Matter Data'!C3703)),0)</f>
        <v>0</v>
      </c>
      <c r="U4271" s="22" t="str">
        <f>IF(LEN('Contacts Data'!B3710)&gt;0,'Contacts Data'!B3710,"")</f>
        <v/>
      </c>
      <c r="V4271" s="22" t="str">
        <f>IF(LEN('Contacts Data'!C3710)&gt;0,'Contacts Data'!C3710,"")</f>
        <v/>
      </c>
      <c r="W4271" s="22" t="str">
        <f>CONCATENATE(U4271, " ", V4271, " ", 'Contacts Data'!$A3710)</f>
        <v xml:space="preserve">  </v>
      </c>
      <c r="X4271" s="22" t="str">
        <f>CONCATENATE('Matter Data'!A3703, " ", 'Matter Data'!B3703, " ", "Client")</f>
        <v xml:space="preserve">  Client</v>
      </c>
      <c r="Y4271" s="19" t="str">
        <f t="shared" si="67"/>
        <v/>
      </c>
    </row>
    <row r="4272" spans="1:25" x14ac:dyDescent="0.25">
      <c r="A4272" s="18" t="str">
        <f>IF(LEN('Contacts Data'!A3711)&gt;20,LEN('Contacts Data'!A3711),"")</f>
        <v/>
      </c>
      <c r="B4272" s="18" t="str">
        <f>IF(LEN('Contacts Data'!B3711)&gt;0, LEN('Contacts Data'!B3711) + LEN('Contacts Data'!C3711), "")</f>
        <v/>
      </c>
      <c r="C4272" s="18" t="str">
        <f>IF(LEN('Contacts Data'!E3711)&gt;20,LEN('Contacts Data'!E3711),"")</f>
        <v/>
      </c>
      <c r="D4272" s="18" t="str">
        <f>IF(LEN('Contacts Data'!F3711)&gt;20,LEN('Contacts Data'!F3711),"")</f>
        <v/>
      </c>
      <c r="E4272" s="18" t="str">
        <f>IF(LEN('Contacts Data'!G3711)&gt;20,LEN('Contacts Data'!G3711),"")</f>
        <v/>
      </c>
      <c r="F4272" s="18" t="str">
        <f>IF(LEN('Contacts Data'!H3711)&gt;60,LEN('Contacts Data'!H3711),"")</f>
        <v/>
      </c>
      <c r="G4272" s="18" t="str">
        <f>IF(LEN('Contacts Data'!I3711)&gt;128,LEN('Contacts Data'!I3711),"")</f>
        <v/>
      </c>
      <c r="H4272" s="18" t="str">
        <f>IF(LEN('Contacts Data'!J3711)&gt;60,LEN('Contacts Data'!J3711),"")</f>
        <v/>
      </c>
      <c r="I4272" s="18" t="str">
        <f>IF(LEN('Contacts Data'!K3711)&gt;30,LEN('Contacts Data'!K3711),"")</f>
        <v/>
      </c>
      <c r="J4272" s="18" t="str">
        <f>IF(LEN('Contacts Data'!L3711)&gt;2,LEN('Contacts Data'!L3711),"")</f>
        <v/>
      </c>
      <c r="K4272" s="18" t="str">
        <f>IF(LEN('Contacts Data'!M3711)&gt;16,LEN('Contacts Data'!M3711),"")</f>
        <v/>
      </c>
      <c r="L4272" s="18" t="str">
        <f>IF(LEN('Contacts Data'!D3711)&gt;128,LEN('Contacts Data'!D3711),"")</f>
        <v/>
      </c>
      <c r="M4272" s="18" t="str">
        <f>IF(LEN('Contacts Data'!O3711)&gt;1024,LEN('Contacts Data'!O3711),"")</f>
        <v/>
      </c>
      <c r="P4272" s="18" t="str">
        <f>IF(LEN('Matter Data'!A3704)&gt;0,LEN('Matter Data'!A3704)+LEN('Matter Data'!B3704),"")</f>
        <v/>
      </c>
      <c r="Q4272" s="18" t="str">
        <f>IF(LEN('Matter Data'!C3704)&gt;80,LEN('Matter Data'!C3704),"")</f>
        <v/>
      </c>
      <c r="R4272" s="18" t="str">
        <f>IF(LEN('Matter Data'!H3704)&gt;40,LEN('Matter Data'!H3704),"")</f>
        <v/>
      </c>
      <c r="S4272" s="21" t="b">
        <f>IF(LEN('Matter Data'!C3704)&gt;0,CONCATENATE('Matter Data'!A3704,'Matter Data'!B3704,'Matter Data'!C3704))</f>
        <v>0</v>
      </c>
      <c r="T4272" s="21">
        <f>IF(LEN('Matter Data'!C3704)&gt;0,COUNTIF($S$2:$S$5001,CONCATENATE('Matter Data'!A3704,'Matter Data'!B3704,'Matter Data'!C3704)),0)</f>
        <v>0</v>
      </c>
      <c r="U4272" s="22" t="str">
        <f>IF(LEN('Contacts Data'!B3711)&gt;0,'Contacts Data'!B3711,"")</f>
        <v/>
      </c>
      <c r="V4272" s="22" t="str">
        <f>IF(LEN('Contacts Data'!C3711)&gt;0,'Contacts Data'!C3711,"")</f>
        <v/>
      </c>
      <c r="W4272" s="22" t="str">
        <f>CONCATENATE(U4272, " ", V4272, " ", 'Contacts Data'!$A3711)</f>
        <v xml:space="preserve">  </v>
      </c>
      <c r="X4272" s="22" t="str">
        <f>CONCATENATE('Matter Data'!A3704, " ", 'Matter Data'!B3704, " ", "Client")</f>
        <v xml:space="preserve">  Client</v>
      </c>
      <c r="Y4272" s="19" t="str">
        <f t="shared" si="67"/>
        <v/>
      </c>
    </row>
    <row r="4273" spans="1:25" x14ac:dyDescent="0.25">
      <c r="A4273" s="18" t="str">
        <f>IF(LEN('Contacts Data'!A3712)&gt;20,LEN('Contacts Data'!A3712),"")</f>
        <v/>
      </c>
      <c r="B4273" s="18" t="str">
        <f>IF(LEN('Contacts Data'!B3712)&gt;0, LEN('Contacts Data'!B3712) + LEN('Contacts Data'!C3712), "")</f>
        <v/>
      </c>
      <c r="C4273" s="18" t="str">
        <f>IF(LEN('Contacts Data'!E3712)&gt;20,LEN('Contacts Data'!E3712),"")</f>
        <v/>
      </c>
      <c r="D4273" s="18" t="str">
        <f>IF(LEN('Contacts Data'!F3712)&gt;20,LEN('Contacts Data'!F3712),"")</f>
        <v/>
      </c>
      <c r="E4273" s="18" t="str">
        <f>IF(LEN('Contacts Data'!G3712)&gt;20,LEN('Contacts Data'!G3712),"")</f>
        <v/>
      </c>
      <c r="F4273" s="18" t="str">
        <f>IF(LEN('Contacts Data'!H3712)&gt;60,LEN('Contacts Data'!H3712),"")</f>
        <v/>
      </c>
      <c r="G4273" s="18" t="str">
        <f>IF(LEN('Contacts Data'!I3712)&gt;128,LEN('Contacts Data'!I3712),"")</f>
        <v/>
      </c>
      <c r="H4273" s="18" t="str">
        <f>IF(LEN('Contacts Data'!J3712)&gt;60,LEN('Contacts Data'!J3712),"")</f>
        <v/>
      </c>
      <c r="I4273" s="18" t="str">
        <f>IF(LEN('Contacts Data'!K3712)&gt;30,LEN('Contacts Data'!K3712),"")</f>
        <v/>
      </c>
      <c r="J4273" s="18" t="str">
        <f>IF(LEN('Contacts Data'!L3712)&gt;2,LEN('Contacts Data'!L3712),"")</f>
        <v/>
      </c>
      <c r="K4273" s="18" t="str">
        <f>IF(LEN('Contacts Data'!M3712)&gt;16,LEN('Contacts Data'!M3712),"")</f>
        <v/>
      </c>
      <c r="L4273" s="18" t="str">
        <f>IF(LEN('Contacts Data'!D3712)&gt;128,LEN('Contacts Data'!D3712),"")</f>
        <v/>
      </c>
      <c r="M4273" s="18" t="str">
        <f>IF(LEN('Contacts Data'!O3712)&gt;1024,LEN('Contacts Data'!O3712),"")</f>
        <v/>
      </c>
      <c r="P4273" s="18" t="str">
        <f>IF(LEN('Matter Data'!A3705)&gt;0,LEN('Matter Data'!A3705)+LEN('Matter Data'!B3705),"")</f>
        <v/>
      </c>
      <c r="Q4273" s="18" t="str">
        <f>IF(LEN('Matter Data'!C3705)&gt;80,LEN('Matter Data'!C3705),"")</f>
        <v/>
      </c>
      <c r="R4273" s="18" t="str">
        <f>IF(LEN('Matter Data'!H3705)&gt;40,LEN('Matter Data'!H3705),"")</f>
        <v/>
      </c>
      <c r="S4273" s="21" t="b">
        <f>IF(LEN('Matter Data'!C3705)&gt;0,CONCATENATE('Matter Data'!A3705,'Matter Data'!B3705,'Matter Data'!C3705))</f>
        <v>0</v>
      </c>
      <c r="T4273" s="21">
        <f>IF(LEN('Matter Data'!C3705)&gt;0,COUNTIF($S$2:$S$5001,CONCATENATE('Matter Data'!A3705,'Matter Data'!B3705,'Matter Data'!C3705)),0)</f>
        <v>0</v>
      </c>
      <c r="U4273" s="22" t="str">
        <f>IF(LEN('Contacts Data'!B3712)&gt;0,'Contacts Data'!B3712,"")</f>
        <v/>
      </c>
      <c r="V4273" s="22" t="str">
        <f>IF(LEN('Contacts Data'!C3712)&gt;0,'Contacts Data'!C3712,"")</f>
        <v/>
      </c>
      <c r="W4273" s="22" t="str">
        <f>CONCATENATE(U4273, " ", V4273, " ", 'Contacts Data'!$A3712)</f>
        <v xml:space="preserve">  </v>
      </c>
      <c r="X4273" s="22" t="str">
        <f>CONCATENATE('Matter Data'!A3705, " ", 'Matter Data'!B3705, " ", "Client")</f>
        <v xml:space="preserve">  Client</v>
      </c>
      <c r="Y4273" s="19" t="str">
        <f t="shared" si="67"/>
        <v/>
      </c>
    </row>
    <row r="4274" spans="1:25" x14ac:dyDescent="0.25">
      <c r="A4274" s="18" t="str">
        <f>IF(LEN('Contacts Data'!A3713)&gt;20,LEN('Contacts Data'!A3713),"")</f>
        <v/>
      </c>
      <c r="B4274" s="18" t="str">
        <f>IF(LEN('Contacts Data'!B3713)&gt;0, LEN('Contacts Data'!B3713) + LEN('Contacts Data'!C3713), "")</f>
        <v/>
      </c>
      <c r="C4274" s="18" t="str">
        <f>IF(LEN('Contacts Data'!E3713)&gt;20,LEN('Contacts Data'!E3713),"")</f>
        <v/>
      </c>
      <c r="D4274" s="18" t="str">
        <f>IF(LEN('Contacts Data'!F3713)&gt;20,LEN('Contacts Data'!F3713),"")</f>
        <v/>
      </c>
      <c r="E4274" s="18" t="str">
        <f>IF(LEN('Contacts Data'!G3713)&gt;20,LEN('Contacts Data'!G3713),"")</f>
        <v/>
      </c>
      <c r="F4274" s="18" t="str">
        <f>IF(LEN('Contacts Data'!H3713)&gt;60,LEN('Contacts Data'!H3713),"")</f>
        <v/>
      </c>
      <c r="G4274" s="18" t="str">
        <f>IF(LEN('Contacts Data'!I3713)&gt;128,LEN('Contacts Data'!I3713),"")</f>
        <v/>
      </c>
      <c r="H4274" s="18" t="str">
        <f>IF(LEN('Contacts Data'!J3713)&gt;60,LEN('Contacts Data'!J3713),"")</f>
        <v/>
      </c>
      <c r="I4274" s="18" t="str">
        <f>IF(LEN('Contacts Data'!K3713)&gt;30,LEN('Contacts Data'!K3713),"")</f>
        <v/>
      </c>
      <c r="J4274" s="18" t="str">
        <f>IF(LEN('Contacts Data'!L3713)&gt;2,LEN('Contacts Data'!L3713),"")</f>
        <v/>
      </c>
      <c r="K4274" s="18" t="str">
        <f>IF(LEN('Contacts Data'!M3713)&gt;16,LEN('Contacts Data'!M3713),"")</f>
        <v/>
      </c>
      <c r="L4274" s="18" t="str">
        <f>IF(LEN('Contacts Data'!D3713)&gt;128,LEN('Contacts Data'!D3713),"")</f>
        <v/>
      </c>
      <c r="M4274" s="18" t="str">
        <f>IF(LEN('Contacts Data'!O3713)&gt;1024,LEN('Contacts Data'!O3713),"")</f>
        <v/>
      </c>
      <c r="P4274" s="18" t="str">
        <f>IF(LEN('Matter Data'!A3706)&gt;0,LEN('Matter Data'!A3706)+LEN('Matter Data'!B3706),"")</f>
        <v/>
      </c>
      <c r="Q4274" s="18" t="str">
        <f>IF(LEN('Matter Data'!C3706)&gt;80,LEN('Matter Data'!C3706),"")</f>
        <v/>
      </c>
      <c r="R4274" s="18" t="str">
        <f>IF(LEN('Matter Data'!H3706)&gt;40,LEN('Matter Data'!H3706),"")</f>
        <v/>
      </c>
      <c r="S4274" s="21" t="b">
        <f>IF(LEN('Matter Data'!C3706)&gt;0,CONCATENATE('Matter Data'!A3706,'Matter Data'!B3706,'Matter Data'!C3706))</f>
        <v>0</v>
      </c>
      <c r="T4274" s="21">
        <f>IF(LEN('Matter Data'!C3706)&gt;0,COUNTIF($S$2:$S$5001,CONCATENATE('Matter Data'!A3706,'Matter Data'!B3706,'Matter Data'!C3706)),0)</f>
        <v>0</v>
      </c>
      <c r="U4274" s="22" t="str">
        <f>IF(LEN('Contacts Data'!B3713)&gt;0,'Contacts Data'!B3713,"")</f>
        <v/>
      </c>
      <c r="V4274" s="22" t="str">
        <f>IF(LEN('Contacts Data'!C3713)&gt;0,'Contacts Data'!C3713,"")</f>
        <v/>
      </c>
      <c r="W4274" s="22" t="str">
        <f>CONCATENATE(U4274, " ", V4274, " ", 'Contacts Data'!$A3713)</f>
        <v xml:space="preserve">  </v>
      </c>
      <c r="X4274" s="22" t="str">
        <f>CONCATENATE('Matter Data'!A3706, " ", 'Matter Data'!B3706, " ", "Client")</f>
        <v xml:space="preserve">  Client</v>
      </c>
      <c r="Y4274" s="19" t="str">
        <f t="shared" si="67"/>
        <v/>
      </c>
    </row>
    <row r="4275" spans="1:25" x14ac:dyDescent="0.25">
      <c r="A4275" s="18" t="str">
        <f>IF(LEN('Contacts Data'!A3714)&gt;20,LEN('Contacts Data'!A3714),"")</f>
        <v/>
      </c>
      <c r="B4275" s="18" t="str">
        <f>IF(LEN('Contacts Data'!B3714)&gt;0, LEN('Contacts Data'!B3714) + LEN('Contacts Data'!C3714), "")</f>
        <v/>
      </c>
      <c r="C4275" s="18" t="str">
        <f>IF(LEN('Contacts Data'!E3714)&gt;20,LEN('Contacts Data'!E3714),"")</f>
        <v/>
      </c>
      <c r="D4275" s="18" t="str">
        <f>IF(LEN('Contacts Data'!F3714)&gt;20,LEN('Contacts Data'!F3714),"")</f>
        <v/>
      </c>
      <c r="E4275" s="18" t="str">
        <f>IF(LEN('Contacts Data'!G3714)&gt;20,LEN('Contacts Data'!G3714),"")</f>
        <v/>
      </c>
      <c r="F4275" s="18" t="str">
        <f>IF(LEN('Contacts Data'!H3714)&gt;60,LEN('Contacts Data'!H3714),"")</f>
        <v/>
      </c>
      <c r="G4275" s="18" t="str">
        <f>IF(LEN('Contacts Data'!I3714)&gt;128,LEN('Contacts Data'!I3714),"")</f>
        <v/>
      </c>
      <c r="H4275" s="18" t="str">
        <f>IF(LEN('Contacts Data'!J3714)&gt;60,LEN('Contacts Data'!J3714),"")</f>
        <v/>
      </c>
      <c r="I4275" s="18" t="str">
        <f>IF(LEN('Contacts Data'!K3714)&gt;30,LEN('Contacts Data'!K3714),"")</f>
        <v/>
      </c>
      <c r="J4275" s="18" t="str">
        <f>IF(LEN('Contacts Data'!L3714)&gt;2,LEN('Contacts Data'!L3714),"")</f>
        <v/>
      </c>
      <c r="K4275" s="18" t="str">
        <f>IF(LEN('Contacts Data'!M3714)&gt;16,LEN('Contacts Data'!M3714),"")</f>
        <v/>
      </c>
      <c r="L4275" s="18" t="str">
        <f>IF(LEN('Contacts Data'!D3714)&gt;128,LEN('Contacts Data'!D3714),"")</f>
        <v/>
      </c>
      <c r="M4275" s="18" t="str">
        <f>IF(LEN('Contacts Data'!O3714)&gt;1024,LEN('Contacts Data'!O3714),"")</f>
        <v/>
      </c>
      <c r="P4275" s="18" t="str">
        <f>IF(LEN('Matter Data'!A3707)&gt;0,LEN('Matter Data'!A3707)+LEN('Matter Data'!B3707),"")</f>
        <v/>
      </c>
      <c r="Q4275" s="18" t="str">
        <f>IF(LEN('Matter Data'!C3707)&gt;80,LEN('Matter Data'!C3707),"")</f>
        <v/>
      </c>
      <c r="R4275" s="18" t="str">
        <f>IF(LEN('Matter Data'!H3707)&gt;40,LEN('Matter Data'!H3707),"")</f>
        <v/>
      </c>
      <c r="S4275" s="21" t="b">
        <f>IF(LEN('Matter Data'!C3707)&gt;0,CONCATENATE('Matter Data'!A3707,'Matter Data'!B3707,'Matter Data'!C3707))</f>
        <v>0</v>
      </c>
      <c r="T4275" s="21">
        <f>IF(LEN('Matter Data'!C3707)&gt;0,COUNTIF($S$2:$S$5001,CONCATENATE('Matter Data'!A3707,'Matter Data'!B3707,'Matter Data'!C3707)),0)</f>
        <v>0</v>
      </c>
      <c r="U4275" s="22" t="str">
        <f>IF(LEN('Contacts Data'!B3714)&gt;0,'Contacts Data'!B3714,"")</f>
        <v/>
      </c>
      <c r="V4275" s="22" t="str">
        <f>IF(LEN('Contacts Data'!C3714)&gt;0,'Contacts Data'!C3714,"")</f>
        <v/>
      </c>
      <c r="W4275" s="22" t="str">
        <f>CONCATENATE(U4275, " ", V4275, " ", 'Contacts Data'!$A3714)</f>
        <v xml:space="preserve">  </v>
      </c>
      <c r="X4275" s="22" t="str">
        <f>CONCATENATE('Matter Data'!A3707, " ", 'Matter Data'!B3707, " ", "Client")</f>
        <v xml:space="preserve">  Client</v>
      </c>
      <c r="Y4275" s="19" t="str">
        <f t="shared" si="67"/>
        <v/>
      </c>
    </row>
    <row r="4276" spans="1:25" x14ac:dyDescent="0.25">
      <c r="A4276" s="18" t="str">
        <f>IF(LEN('Contacts Data'!A3715)&gt;20,LEN('Contacts Data'!A3715),"")</f>
        <v/>
      </c>
      <c r="B4276" s="18" t="str">
        <f>IF(LEN('Contacts Data'!B3715)&gt;0, LEN('Contacts Data'!B3715) + LEN('Contacts Data'!C3715), "")</f>
        <v/>
      </c>
      <c r="C4276" s="18" t="str">
        <f>IF(LEN('Contacts Data'!E3715)&gt;20,LEN('Contacts Data'!E3715),"")</f>
        <v/>
      </c>
      <c r="D4276" s="18" t="str">
        <f>IF(LEN('Contacts Data'!F3715)&gt;20,LEN('Contacts Data'!F3715),"")</f>
        <v/>
      </c>
      <c r="E4276" s="18" t="str">
        <f>IF(LEN('Contacts Data'!G3715)&gt;20,LEN('Contacts Data'!G3715),"")</f>
        <v/>
      </c>
      <c r="F4276" s="18" t="str">
        <f>IF(LEN('Contacts Data'!H3715)&gt;60,LEN('Contacts Data'!H3715),"")</f>
        <v/>
      </c>
      <c r="G4276" s="18" t="str">
        <f>IF(LEN('Contacts Data'!I3715)&gt;128,LEN('Contacts Data'!I3715),"")</f>
        <v/>
      </c>
      <c r="H4276" s="18" t="str">
        <f>IF(LEN('Contacts Data'!J3715)&gt;60,LEN('Contacts Data'!J3715),"")</f>
        <v/>
      </c>
      <c r="I4276" s="18" t="str">
        <f>IF(LEN('Contacts Data'!K3715)&gt;30,LEN('Contacts Data'!K3715),"")</f>
        <v/>
      </c>
      <c r="J4276" s="18" t="str">
        <f>IF(LEN('Contacts Data'!L3715)&gt;2,LEN('Contacts Data'!L3715),"")</f>
        <v/>
      </c>
      <c r="K4276" s="18" t="str">
        <f>IF(LEN('Contacts Data'!M3715)&gt;16,LEN('Contacts Data'!M3715),"")</f>
        <v/>
      </c>
      <c r="L4276" s="18" t="str">
        <f>IF(LEN('Contacts Data'!D3715)&gt;128,LEN('Contacts Data'!D3715),"")</f>
        <v/>
      </c>
      <c r="M4276" s="18" t="str">
        <f>IF(LEN('Contacts Data'!O3715)&gt;1024,LEN('Contacts Data'!O3715),"")</f>
        <v/>
      </c>
      <c r="P4276" s="18" t="str">
        <f>IF(LEN('Matter Data'!A3708)&gt;0,LEN('Matter Data'!A3708)+LEN('Matter Data'!B3708),"")</f>
        <v/>
      </c>
      <c r="Q4276" s="18" t="str">
        <f>IF(LEN('Matter Data'!C3708)&gt;80,LEN('Matter Data'!C3708),"")</f>
        <v/>
      </c>
      <c r="R4276" s="18" t="str">
        <f>IF(LEN('Matter Data'!H3708)&gt;40,LEN('Matter Data'!H3708),"")</f>
        <v/>
      </c>
      <c r="S4276" s="21" t="b">
        <f>IF(LEN('Matter Data'!C3708)&gt;0,CONCATENATE('Matter Data'!A3708,'Matter Data'!B3708,'Matter Data'!C3708))</f>
        <v>0</v>
      </c>
      <c r="T4276" s="21">
        <f>IF(LEN('Matter Data'!C3708)&gt;0,COUNTIF($S$2:$S$5001,CONCATENATE('Matter Data'!A3708,'Matter Data'!B3708,'Matter Data'!C3708)),0)</f>
        <v>0</v>
      </c>
      <c r="U4276" s="22" t="str">
        <f>IF(LEN('Contacts Data'!B3715)&gt;0,'Contacts Data'!B3715,"")</f>
        <v/>
      </c>
      <c r="V4276" s="22" t="str">
        <f>IF(LEN('Contacts Data'!C3715)&gt;0,'Contacts Data'!C3715,"")</f>
        <v/>
      </c>
      <c r="W4276" s="22" t="str">
        <f>CONCATENATE(U4276, " ", V4276, " ", 'Contacts Data'!$A3715)</f>
        <v xml:space="preserve">  </v>
      </c>
      <c r="X4276" s="22" t="str">
        <f>CONCATENATE('Matter Data'!A3708, " ", 'Matter Data'!B3708, " ", "Client")</f>
        <v xml:space="preserve">  Client</v>
      </c>
      <c r="Y4276" s="19" t="str">
        <f t="shared" si="67"/>
        <v/>
      </c>
    </row>
    <row r="4277" spans="1:25" x14ac:dyDescent="0.25">
      <c r="A4277" s="18" t="str">
        <f>IF(LEN('Contacts Data'!A3716)&gt;20,LEN('Contacts Data'!A3716),"")</f>
        <v/>
      </c>
      <c r="B4277" s="18" t="str">
        <f>IF(LEN('Contacts Data'!B3716)&gt;0, LEN('Contacts Data'!B3716) + LEN('Contacts Data'!C3716), "")</f>
        <v/>
      </c>
      <c r="C4277" s="18" t="str">
        <f>IF(LEN('Contacts Data'!E3716)&gt;20,LEN('Contacts Data'!E3716),"")</f>
        <v/>
      </c>
      <c r="D4277" s="18" t="str">
        <f>IF(LEN('Contacts Data'!F3716)&gt;20,LEN('Contacts Data'!F3716),"")</f>
        <v/>
      </c>
      <c r="E4277" s="18" t="str">
        <f>IF(LEN('Contacts Data'!G3716)&gt;20,LEN('Contacts Data'!G3716),"")</f>
        <v/>
      </c>
      <c r="F4277" s="18" t="str">
        <f>IF(LEN('Contacts Data'!H3716)&gt;60,LEN('Contacts Data'!H3716),"")</f>
        <v/>
      </c>
      <c r="G4277" s="18" t="str">
        <f>IF(LEN('Contacts Data'!I3716)&gt;128,LEN('Contacts Data'!I3716),"")</f>
        <v/>
      </c>
      <c r="H4277" s="18" t="str">
        <f>IF(LEN('Contacts Data'!J3716)&gt;60,LEN('Contacts Data'!J3716),"")</f>
        <v/>
      </c>
      <c r="I4277" s="18" t="str">
        <f>IF(LEN('Contacts Data'!K3716)&gt;30,LEN('Contacts Data'!K3716),"")</f>
        <v/>
      </c>
      <c r="J4277" s="18" t="str">
        <f>IF(LEN('Contacts Data'!L3716)&gt;2,LEN('Contacts Data'!L3716),"")</f>
        <v/>
      </c>
      <c r="K4277" s="18" t="str">
        <f>IF(LEN('Contacts Data'!M3716)&gt;16,LEN('Contacts Data'!M3716),"")</f>
        <v/>
      </c>
      <c r="L4277" s="18" t="str">
        <f>IF(LEN('Contacts Data'!D3716)&gt;128,LEN('Contacts Data'!D3716),"")</f>
        <v/>
      </c>
      <c r="M4277" s="18" t="str">
        <f>IF(LEN('Contacts Data'!O3716)&gt;1024,LEN('Contacts Data'!O3716),"")</f>
        <v/>
      </c>
      <c r="P4277" s="18" t="str">
        <f>IF(LEN('Matter Data'!A3709)&gt;0,LEN('Matter Data'!A3709)+LEN('Matter Data'!B3709),"")</f>
        <v/>
      </c>
      <c r="Q4277" s="18" t="str">
        <f>IF(LEN('Matter Data'!C3709)&gt;80,LEN('Matter Data'!C3709),"")</f>
        <v/>
      </c>
      <c r="R4277" s="18" t="str">
        <f>IF(LEN('Matter Data'!H3709)&gt;40,LEN('Matter Data'!H3709),"")</f>
        <v/>
      </c>
      <c r="S4277" s="21" t="b">
        <f>IF(LEN('Matter Data'!C3709)&gt;0,CONCATENATE('Matter Data'!A3709,'Matter Data'!B3709,'Matter Data'!C3709))</f>
        <v>0</v>
      </c>
      <c r="T4277" s="21">
        <f>IF(LEN('Matter Data'!C3709)&gt;0,COUNTIF($S$2:$S$5001,CONCATENATE('Matter Data'!A3709,'Matter Data'!B3709,'Matter Data'!C3709)),0)</f>
        <v>0</v>
      </c>
      <c r="U4277" s="22" t="str">
        <f>IF(LEN('Contacts Data'!B3716)&gt;0,'Contacts Data'!B3716,"")</f>
        <v/>
      </c>
      <c r="V4277" s="22" t="str">
        <f>IF(LEN('Contacts Data'!C3716)&gt;0,'Contacts Data'!C3716,"")</f>
        <v/>
      </c>
      <c r="W4277" s="22" t="str">
        <f>CONCATENATE(U4277, " ", V4277, " ", 'Contacts Data'!$A3716)</f>
        <v xml:space="preserve">  </v>
      </c>
      <c r="X4277" s="22" t="str">
        <f>CONCATENATE('Matter Data'!A3709, " ", 'Matter Data'!B3709, " ", "Client")</f>
        <v xml:space="preserve">  Client</v>
      </c>
      <c r="Y4277" s="19" t="str">
        <f t="shared" si="67"/>
        <v/>
      </c>
    </row>
    <row r="4278" spans="1:25" x14ac:dyDescent="0.25">
      <c r="A4278" s="18" t="str">
        <f>IF(LEN('Contacts Data'!A3717)&gt;20,LEN('Contacts Data'!A3717),"")</f>
        <v/>
      </c>
      <c r="B4278" s="18" t="str">
        <f>IF(LEN('Contacts Data'!B3717)&gt;0, LEN('Contacts Data'!B3717) + LEN('Contacts Data'!C3717), "")</f>
        <v/>
      </c>
      <c r="C4278" s="18" t="str">
        <f>IF(LEN('Contacts Data'!E3717)&gt;20,LEN('Contacts Data'!E3717),"")</f>
        <v/>
      </c>
      <c r="D4278" s="18" t="str">
        <f>IF(LEN('Contacts Data'!F3717)&gt;20,LEN('Contacts Data'!F3717),"")</f>
        <v/>
      </c>
      <c r="E4278" s="18" t="str">
        <f>IF(LEN('Contacts Data'!G3717)&gt;20,LEN('Contacts Data'!G3717),"")</f>
        <v/>
      </c>
      <c r="F4278" s="18" t="str">
        <f>IF(LEN('Contacts Data'!H3717)&gt;60,LEN('Contacts Data'!H3717),"")</f>
        <v/>
      </c>
      <c r="G4278" s="18" t="str">
        <f>IF(LEN('Contacts Data'!I3717)&gt;128,LEN('Contacts Data'!I3717),"")</f>
        <v/>
      </c>
      <c r="H4278" s="18" t="str">
        <f>IF(LEN('Contacts Data'!J3717)&gt;60,LEN('Contacts Data'!J3717),"")</f>
        <v/>
      </c>
      <c r="I4278" s="18" t="str">
        <f>IF(LEN('Contacts Data'!K3717)&gt;30,LEN('Contacts Data'!K3717),"")</f>
        <v/>
      </c>
      <c r="J4278" s="18" t="str">
        <f>IF(LEN('Contacts Data'!L3717)&gt;2,LEN('Contacts Data'!L3717),"")</f>
        <v/>
      </c>
      <c r="K4278" s="18" t="str">
        <f>IF(LEN('Contacts Data'!M3717)&gt;16,LEN('Contacts Data'!M3717),"")</f>
        <v/>
      </c>
      <c r="L4278" s="18" t="str">
        <f>IF(LEN('Contacts Data'!D3717)&gt;128,LEN('Contacts Data'!D3717),"")</f>
        <v/>
      </c>
      <c r="M4278" s="18" t="str">
        <f>IF(LEN('Contacts Data'!O3717)&gt;1024,LEN('Contacts Data'!O3717),"")</f>
        <v/>
      </c>
      <c r="P4278" s="18" t="str">
        <f>IF(LEN('Matter Data'!A3710)&gt;0,LEN('Matter Data'!A3710)+LEN('Matter Data'!B3710),"")</f>
        <v/>
      </c>
      <c r="Q4278" s="18" t="str">
        <f>IF(LEN('Matter Data'!C3710)&gt;80,LEN('Matter Data'!C3710),"")</f>
        <v/>
      </c>
      <c r="R4278" s="18" t="str">
        <f>IF(LEN('Matter Data'!H3710)&gt;40,LEN('Matter Data'!H3710),"")</f>
        <v/>
      </c>
      <c r="S4278" s="21" t="b">
        <f>IF(LEN('Matter Data'!C3710)&gt;0,CONCATENATE('Matter Data'!A3710,'Matter Data'!B3710,'Matter Data'!C3710))</f>
        <v>0</v>
      </c>
      <c r="T4278" s="21">
        <f>IF(LEN('Matter Data'!C3710)&gt;0,COUNTIF($S$2:$S$5001,CONCATENATE('Matter Data'!A3710,'Matter Data'!B3710,'Matter Data'!C3710)),0)</f>
        <v>0</v>
      </c>
      <c r="U4278" s="22" t="str">
        <f>IF(LEN('Contacts Data'!B3717)&gt;0,'Contacts Data'!B3717,"")</f>
        <v/>
      </c>
      <c r="V4278" s="22" t="str">
        <f>IF(LEN('Contacts Data'!C3717)&gt;0,'Contacts Data'!C3717,"")</f>
        <v/>
      </c>
      <c r="W4278" s="22" t="str">
        <f>CONCATENATE(U4278, " ", V4278, " ", 'Contacts Data'!$A3717)</f>
        <v xml:space="preserve">  </v>
      </c>
      <c r="X4278" s="22" t="str">
        <f>CONCATENATE('Matter Data'!A3710, " ", 'Matter Data'!B3710, " ", "Client")</f>
        <v xml:space="preserve">  Client</v>
      </c>
      <c r="Y4278" s="19" t="str">
        <f t="shared" si="67"/>
        <v/>
      </c>
    </row>
    <row r="4279" spans="1:25" x14ac:dyDescent="0.25">
      <c r="A4279" s="18" t="str">
        <f>IF(LEN('Contacts Data'!A3718)&gt;20,LEN('Contacts Data'!A3718),"")</f>
        <v/>
      </c>
      <c r="B4279" s="18" t="str">
        <f>IF(LEN('Contacts Data'!B3718)&gt;0, LEN('Contacts Data'!B3718) + LEN('Contacts Data'!C3718), "")</f>
        <v/>
      </c>
      <c r="C4279" s="18" t="str">
        <f>IF(LEN('Contacts Data'!E3718)&gt;20,LEN('Contacts Data'!E3718),"")</f>
        <v/>
      </c>
      <c r="D4279" s="18" t="str">
        <f>IF(LEN('Contacts Data'!F3718)&gt;20,LEN('Contacts Data'!F3718),"")</f>
        <v/>
      </c>
      <c r="E4279" s="18" t="str">
        <f>IF(LEN('Contacts Data'!G3718)&gt;20,LEN('Contacts Data'!G3718),"")</f>
        <v/>
      </c>
      <c r="F4279" s="18" t="str">
        <f>IF(LEN('Contacts Data'!H3718)&gt;60,LEN('Contacts Data'!H3718),"")</f>
        <v/>
      </c>
      <c r="G4279" s="18" t="str">
        <f>IF(LEN('Contacts Data'!I3718)&gt;128,LEN('Contacts Data'!I3718),"")</f>
        <v/>
      </c>
      <c r="H4279" s="18" t="str">
        <f>IF(LEN('Contacts Data'!J3718)&gt;60,LEN('Contacts Data'!J3718),"")</f>
        <v/>
      </c>
      <c r="I4279" s="18" t="str">
        <f>IF(LEN('Contacts Data'!K3718)&gt;30,LEN('Contacts Data'!K3718),"")</f>
        <v/>
      </c>
      <c r="J4279" s="18" t="str">
        <f>IF(LEN('Contacts Data'!L3718)&gt;2,LEN('Contacts Data'!L3718),"")</f>
        <v/>
      </c>
      <c r="K4279" s="18" t="str">
        <f>IF(LEN('Contacts Data'!M3718)&gt;16,LEN('Contacts Data'!M3718),"")</f>
        <v/>
      </c>
      <c r="L4279" s="18" t="str">
        <f>IF(LEN('Contacts Data'!D3718)&gt;128,LEN('Contacts Data'!D3718),"")</f>
        <v/>
      </c>
      <c r="M4279" s="18" t="str">
        <f>IF(LEN('Contacts Data'!O3718)&gt;1024,LEN('Contacts Data'!O3718),"")</f>
        <v/>
      </c>
      <c r="P4279" s="18" t="str">
        <f>IF(LEN('Matter Data'!A3711)&gt;0,LEN('Matter Data'!A3711)+LEN('Matter Data'!B3711),"")</f>
        <v/>
      </c>
      <c r="Q4279" s="18" t="str">
        <f>IF(LEN('Matter Data'!C3711)&gt;80,LEN('Matter Data'!C3711),"")</f>
        <v/>
      </c>
      <c r="R4279" s="18" t="str">
        <f>IF(LEN('Matter Data'!H3711)&gt;40,LEN('Matter Data'!H3711),"")</f>
        <v/>
      </c>
      <c r="S4279" s="21" t="b">
        <f>IF(LEN('Matter Data'!C3711)&gt;0,CONCATENATE('Matter Data'!A3711,'Matter Data'!B3711,'Matter Data'!C3711))</f>
        <v>0</v>
      </c>
      <c r="T4279" s="21">
        <f>IF(LEN('Matter Data'!C3711)&gt;0,COUNTIF($S$2:$S$5001,CONCATENATE('Matter Data'!A3711,'Matter Data'!B3711,'Matter Data'!C3711)),0)</f>
        <v>0</v>
      </c>
      <c r="U4279" s="22" t="str">
        <f>IF(LEN('Contacts Data'!B3718)&gt;0,'Contacts Data'!B3718,"")</f>
        <v/>
      </c>
      <c r="V4279" s="22" t="str">
        <f>IF(LEN('Contacts Data'!C3718)&gt;0,'Contacts Data'!C3718,"")</f>
        <v/>
      </c>
      <c r="W4279" s="22" t="str">
        <f>CONCATENATE(U4279, " ", V4279, " ", 'Contacts Data'!$A3718)</f>
        <v xml:space="preserve">  </v>
      </c>
      <c r="X4279" s="22" t="str">
        <f>CONCATENATE('Matter Data'!A3711, " ", 'Matter Data'!B3711, " ", "Client")</f>
        <v xml:space="preserve">  Client</v>
      </c>
      <c r="Y4279" s="19" t="str">
        <f t="shared" si="67"/>
        <v/>
      </c>
    </row>
    <row r="4280" spans="1:25" x14ac:dyDescent="0.25">
      <c r="A4280" s="18" t="str">
        <f>IF(LEN('Contacts Data'!A3719)&gt;20,LEN('Contacts Data'!A3719),"")</f>
        <v/>
      </c>
      <c r="B4280" s="18" t="str">
        <f>IF(LEN('Contacts Data'!B3719)&gt;0, LEN('Contacts Data'!B3719) + LEN('Contacts Data'!C3719), "")</f>
        <v/>
      </c>
      <c r="C4280" s="18" t="str">
        <f>IF(LEN('Contacts Data'!E3719)&gt;20,LEN('Contacts Data'!E3719),"")</f>
        <v/>
      </c>
      <c r="D4280" s="18" t="str">
        <f>IF(LEN('Contacts Data'!F3719)&gt;20,LEN('Contacts Data'!F3719),"")</f>
        <v/>
      </c>
      <c r="E4280" s="18" t="str">
        <f>IF(LEN('Contacts Data'!G3719)&gt;20,LEN('Contacts Data'!G3719),"")</f>
        <v/>
      </c>
      <c r="F4280" s="18" t="str">
        <f>IF(LEN('Contacts Data'!H3719)&gt;60,LEN('Contacts Data'!H3719),"")</f>
        <v/>
      </c>
      <c r="G4280" s="18" t="str">
        <f>IF(LEN('Contacts Data'!I3719)&gt;128,LEN('Contacts Data'!I3719),"")</f>
        <v/>
      </c>
      <c r="H4280" s="18" t="str">
        <f>IF(LEN('Contacts Data'!J3719)&gt;60,LEN('Contacts Data'!J3719),"")</f>
        <v/>
      </c>
      <c r="I4280" s="18" t="str">
        <f>IF(LEN('Contacts Data'!K3719)&gt;30,LEN('Contacts Data'!K3719),"")</f>
        <v/>
      </c>
      <c r="J4280" s="18" t="str">
        <f>IF(LEN('Contacts Data'!L3719)&gt;2,LEN('Contacts Data'!L3719),"")</f>
        <v/>
      </c>
      <c r="K4280" s="18" t="str">
        <f>IF(LEN('Contacts Data'!M3719)&gt;16,LEN('Contacts Data'!M3719),"")</f>
        <v/>
      </c>
      <c r="L4280" s="18" t="str">
        <f>IF(LEN('Contacts Data'!D3719)&gt;128,LEN('Contacts Data'!D3719),"")</f>
        <v/>
      </c>
      <c r="M4280" s="18" t="str">
        <f>IF(LEN('Contacts Data'!O3719)&gt;1024,LEN('Contacts Data'!O3719),"")</f>
        <v/>
      </c>
      <c r="P4280" s="18" t="str">
        <f>IF(LEN('Matter Data'!A3712)&gt;0,LEN('Matter Data'!A3712)+LEN('Matter Data'!B3712),"")</f>
        <v/>
      </c>
      <c r="Q4280" s="18" t="str">
        <f>IF(LEN('Matter Data'!C3712)&gt;80,LEN('Matter Data'!C3712),"")</f>
        <v/>
      </c>
      <c r="R4280" s="18" t="str">
        <f>IF(LEN('Matter Data'!H3712)&gt;40,LEN('Matter Data'!H3712),"")</f>
        <v/>
      </c>
      <c r="S4280" s="21" t="b">
        <f>IF(LEN('Matter Data'!C3712)&gt;0,CONCATENATE('Matter Data'!A3712,'Matter Data'!B3712,'Matter Data'!C3712))</f>
        <v>0</v>
      </c>
      <c r="T4280" s="21">
        <f>IF(LEN('Matter Data'!C3712)&gt;0,COUNTIF($S$2:$S$5001,CONCATENATE('Matter Data'!A3712,'Matter Data'!B3712,'Matter Data'!C3712)),0)</f>
        <v>0</v>
      </c>
      <c r="U4280" s="22" t="str">
        <f>IF(LEN('Contacts Data'!B3719)&gt;0,'Contacts Data'!B3719,"")</f>
        <v/>
      </c>
      <c r="V4280" s="22" t="str">
        <f>IF(LEN('Contacts Data'!C3719)&gt;0,'Contacts Data'!C3719,"")</f>
        <v/>
      </c>
      <c r="W4280" s="22" t="str">
        <f>CONCATENATE(U4280, " ", V4280, " ", 'Contacts Data'!$A3719)</f>
        <v xml:space="preserve">  </v>
      </c>
      <c r="X4280" s="22" t="str">
        <f>CONCATENATE('Matter Data'!A3712, " ", 'Matter Data'!B3712, " ", "Client")</f>
        <v xml:space="preserve">  Client</v>
      </c>
      <c r="Y4280" s="19" t="str">
        <f t="shared" si="67"/>
        <v/>
      </c>
    </row>
    <row r="4281" spans="1:25" x14ac:dyDescent="0.25">
      <c r="A4281" s="18" t="str">
        <f>IF(LEN('Contacts Data'!A3720)&gt;20,LEN('Contacts Data'!A3720),"")</f>
        <v/>
      </c>
      <c r="B4281" s="18" t="str">
        <f>IF(LEN('Contacts Data'!B3720)&gt;0, LEN('Contacts Data'!B3720) + LEN('Contacts Data'!C3720), "")</f>
        <v/>
      </c>
      <c r="C4281" s="18" t="str">
        <f>IF(LEN('Contacts Data'!E3720)&gt;20,LEN('Contacts Data'!E3720),"")</f>
        <v/>
      </c>
      <c r="D4281" s="18" t="str">
        <f>IF(LEN('Contacts Data'!F3720)&gt;20,LEN('Contacts Data'!F3720),"")</f>
        <v/>
      </c>
      <c r="E4281" s="18" t="str">
        <f>IF(LEN('Contacts Data'!G3720)&gt;20,LEN('Contacts Data'!G3720),"")</f>
        <v/>
      </c>
      <c r="F4281" s="18" t="str">
        <f>IF(LEN('Contacts Data'!H3720)&gt;60,LEN('Contacts Data'!H3720),"")</f>
        <v/>
      </c>
      <c r="G4281" s="18" t="str">
        <f>IF(LEN('Contacts Data'!I3720)&gt;128,LEN('Contacts Data'!I3720),"")</f>
        <v/>
      </c>
      <c r="H4281" s="18" t="str">
        <f>IF(LEN('Contacts Data'!J3720)&gt;60,LEN('Contacts Data'!J3720),"")</f>
        <v/>
      </c>
      <c r="I4281" s="18" t="str">
        <f>IF(LEN('Contacts Data'!K3720)&gt;30,LEN('Contacts Data'!K3720),"")</f>
        <v/>
      </c>
      <c r="J4281" s="18" t="str">
        <f>IF(LEN('Contacts Data'!L3720)&gt;2,LEN('Contacts Data'!L3720),"")</f>
        <v/>
      </c>
      <c r="K4281" s="18" t="str">
        <f>IF(LEN('Contacts Data'!M3720)&gt;16,LEN('Contacts Data'!M3720),"")</f>
        <v/>
      </c>
      <c r="L4281" s="18" t="str">
        <f>IF(LEN('Contacts Data'!D3720)&gt;128,LEN('Contacts Data'!D3720),"")</f>
        <v/>
      </c>
      <c r="M4281" s="18" t="str">
        <f>IF(LEN('Contacts Data'!O3720)&gt;1024,LEN('Contacts Data'!O3720),"")</f>
        <v/>
      </c>
      <c r="P4281" s="18" t="str">
        <f>IF(LEN('Matter Data'!A3713)&gt;0,LEN('Matter Data'!A3713)+LEN('Matter Data'!B3713),"")</f>
        <v/>
      </c>
      <c r="Q4281" s="18" t="str">
        <f>IF(LEN('Matter Data'!C3713)&gt;80,LEN('Matter Data'!C3713),"")</f>
        <v/>
      </c>
      <c r="R4281" s="18" t="str">
        <f>IF(LEN('Matter Data'!H3713)&gt;40,LEN('Matter Data'!H3713),"")</f>
        <v/>
      </c>
      <c r="S4281" s="21" t="b">
        <f>IF(LEN('Matter Data'!C3713)&gt;0,CONCATENATE('Matter Data'!A3713,'Matter Data'!B3713,'Matter Data'!C3713))</f>
        <v>0</v>
      </c>
      <c r="T4281" s="21">
        <f>IF(LEN('Matter Data'!C3713)&gt;0,COUNTIF($S$2:$S$5001,CONCATENATE('Matter Data'!A3713,'Matter Data'!B3713,'Matter Data'!C3713)),0)</f>
        <v>0</v>
      </c>
      <c r="U4281" s="22" t="str">
        <f>IF(LEN('Contacts Data'!B3720)&gt;0,'Contacts Data'!B3720,"")</f>
        <v/>
      </c>
      <c r="V4281" s="22" t="str">
        <f>IF(LEN('Contacts Data'!C3720)&gt;0,'Contacts Data'!C3720,"")</f>
        <v/>
      </c>
      <c r="W4281" s="22" t="str">
        <f>CONCATENATE(U4281, " ", V4281, " ", 'Contacts Data'!$A3720)</f>
        <v xml:space="preserve">  </v>
      </c>
      <c r="X4281" s="22" t="str">
        <f>CONCATENATE('Matter Data'!A3713, " ", 'Matter Data'!B3713, " ", "Client")</f>
        <v xml:space="preserve">  Client</v>
      </c>
      <c r="Y4281" s="19" t="str">
        <f t="shared" si="67"/>
        <v/>
      </c>
    </row>
    <row r="4282" spans="1:25" x14ac:dyDescent="0.25">
      <c r="A4282" s="18" t="str">
        <f>IF(LEN('Contacts Data'!A3721)&gt;20,LEN('Contacts Data'!A3721),"")</f>
        <v/>
      </c>
      <c r="B4282" s="18" t="str">
        <f>IF(LEN('Contacts Data'!B3721)&gt;0, LEN('Contacts Data'!B3721) + LEN('Contacts Data'!C3721), "")</f>
        <v/>
      </c>
      <c r="C4282" s="18" t="str">
        <f>IF(LEN('Contacts Data'!E3721)&gt;20,LEN('Contacts Data'!E3721),"")</f>
        <v/>
      </c>
      <c r="D4282" s="18" t="str">
        <f>IF(LEN('Contacts Data'!F3721)&gt;20,LEN('Contacts Data'!F3721),"")</f>
        <v/>
      </c>
      <c r="E4282" s="18" t="str">
        <f>IF(LEN('Contacts Data'!G3721)&gt;20,LEN('Contacts Data'!G3721),"")</f>
        <v/>
      </c>
      <c r="F4282" s="18" t="str">
        <f>IF(LEN('Contacts Data'!H3721)&gt;60,LEN('Contacts Data'!H3721),"")</f>
        <v/>
      </c>
      <c r="G4282" s="18" t="str">
        <f>IF(LEN('Contacts Data'!I3721)&gt;128,LEN('Contacts Data'!I3721),"")</f>
        <v/>
      </c>
      <c r="H4282" s="18" t="str">
        <f>IF(LEN('Contacts Data'!J3721)&gt;60,LEN('Contacts Data'!J3721),"")</f>
        <v/>
      </c>
      <c r="I4282" s="18" t="str">
        <f>IF(LEN('Contacts Data'!K3721)&gt;30,LEN('Contacts Data'!K3721),"")</f>
        <v/>
      </c>
      <c r="J4282" s="18" t="str">
        <f>IF(LEN('Contacts Data'!L3721)&gt;2,LEN('Contacts Data'!L3721),"")</f>
        <v/>
      </c>
      <c r="K4282" s="18" t="str">
        <f>IF(LEN('Contacts Data'!M3721)&gt;16,LEN('Contacts Data'!M3721),"")</f>
        <v/>
      </c>
      <c r="L4282" s="18" t="str">
        <f>IF(LEN('Contacts Data'!D3721)&gt;128,LEN('Contacts Data'!D3721),"")</f>
        <v/>
      </c>
      <c r="M4282" s="18" t="str">
        <f>IF(LEN('Contacts Data'!O3721)&gt;1024,LEN('Contacts Data'!O3721),"")</f>
        <v/>
      </c>
      <c r="P4282" s="18" t="str">
        <f>IF(LEN('Matter Data'!A3714)&gt;0,LEN('Matter Data'!A3714)+LEN('Matter Data'!B3714),"")</f>
        <v/>
      </c>
      <c r="Q4282" s="18" t="str">
        <f>IF(LEN('Matter Data'!C3714)&gt;80,LEN('Matter Data'!C3714),"")</f>
        <v/>
      </c>
      <c r="R4282" s="18" t="str">
        <f>IF(LEN('Matter Data'!H3714)&gt;40,LEN('Matter Data'!H3714),"")</f>
        <v/>
      </c>
      <c r="S4282" s="21" t="b">
        <f>IF(LEN('Matter Data'!C3714)&gt;0,CONCATENATE('Matter Data'!A3714,'Matter Data'!B3714,'Matter Data'!C3714))</f>
        <v>0</v>
      </c>
      <c r="T4282" s="21">
        <f>IF(LEN('Matter Data'!C3714)&gt;0,COUNTIF($S$2:$S$5001,CONCATENATE('Matter Data'!A3714,'Matter Data'!B3714,'Matter Data'!C3714)),0)</f>
        <v>0</v>
      </c>
      <c r="U4282" s="22" t="str">
        <f>IF(LEN('Contacts Data'!B3721)&gt;0,'Contacts Data'!B3721,"")</f>
        <v/>
      </c>
      <c r="V4282" s="22" t="str">
        <f>IF(LEN('Contacts Data'!C3721)&gt;0,'Contacts Data'!C3721,"")</f>
        <v/>
      </c>
      <c r="W4282" s="22" t="str">
        <f>CONCATENATE(U4282, " ", V4282, " ", 'Contacts Data'!$A3721)</f>
        <v xml:space="preserve">  </v>
      </c>
      <c r="X4282" s="22" t="str">
        <f>CONCATENATE('Matter Data'!A3714, " ", 'Matter Data'!B3714, " ", "Client")</f>
        <v xml:space="preserve">  Client</v>
      </c>
      <c r="Y4282" s="19" t="str">
        <f t="shared" si="67"/>
        <v/>
      </c>
    </row>
    <row r="4283" spans="1:25" x14ac:dyDescent="0.25">
      <c r="A4283" s="18" t="str">
        <f>IF(LEN('Contacts Data'!A3722)&gt;20,LEN('Contacts Data'!A3722),"")</f>
        <v/>
      </c>
      <c r="B4283" s="18" t="str">
        <f>IF(LEN('Contacts Data'!B3722)&gt;0, LEN('Contacts Data'!B3722) + LEN('Contacts Data'!C3722), "")</f>
        <v/>
      </c>
      <c r="C4283" s="18" t="str">
        <f>IF(LEN('Contacts Data'!E3722)&gt;20,LEN('Contacts Data'!E3722),"")</f>
        <v/>
      </c>
      <c r="D4283" s="18" t="str">
        <f>IF(LEN('Contacts Data'!F3722)&gt;20,LEN('Contacts Data'!F3722),"")</f>
        <v/>
      </c>
      <c r="E4283" s="18" t="str">
        <f>IF(LEN('Contacts Data'!G3722)&gt;20,LEN('Contacts Data'!G3722),"")</f>
        <v/>
      </c>
      <c r="F4283" s="18" t="str">
        <f>IF(LEN('Contacts Data'!H3722)&gt;60,LEN('Contacts Data'!H3722),"")</f>
        <v/>
      </c>
      <c r="G4283" s="18" t="str">
        <f>IF(LEN('Contacts Data'!I3722)&gt;128,LEN('Contacts Data'!I3722),"")</f>
        <v/>
      </c>
      <c r="H4283" s="18" t="str">
        <f>IF(LEN('Contacts Data'!J3722)&gt;60,LEN('Contacts Data'!J3722),"")</f>
        <v/>
      </c>
      <c r="I4283" s="18" t="str">
        <f>IF(LEN('Contacts Data'!K3722)&gt;30,LEN('Contacts Data'!K3722),"")</f>
        <v/>
      </c>
      <c r="J4283" s="18" t="str">
        <f>IF(LEN('Contacts Data'!L3722)&gt;2,LEN('Contacts Data'!L3722),"")</f>
        <v/>
      </c>
      <c r="K4283" s="18" t="str">
        <f>IF(LEN('Contacts Data'!M3722)&gt;16,LEN('Contacts Data'!M3722),"")</f>
        <v/>
      </c>
      <c r="L4283" s="18" t="str">
        <f>IF(LEN('Contacts Data'!D3722)&gt;128,LEN('Contacts Data'!D3722),"")</f>
        <v/>
      </c>
      <c r="M4283" s="18" t="str">
        <f>IF(LEN('Contacts Data'!O3722)&gt;1024,LEN('Contacts Data'!O3722),"")</f>
        <v/>
      </c>
      <c r="P4283" s="18" t="str">
        <f>IF(LEN('Matter Data'!A3715)&gt;0,LEN('Matter Data'!A3715)+LEN('Matter Data'!B3715),"")</f>
        <v/>
      </c>
      <c r="Q4283" s="18" t="str">
        <f>IF(LEN('Matter Data'!C3715)&gt;80,LEN('Matter Data'!C3715),"")</f>
        <v/>
      </c>
      <c r="R4283" s="18" t="str">
        <f>IF(LEN('Matter Data'!H3715)&gt;40,LEN('Matter Data'!H3715),"")</f>
        <v/>
      </c>
      <c r="S4283" s="21" t="b">
        <f>IF(LEN('Matter Data'!C3715)&gt;0,CONCATENATE('Matter Data'!A3715,'Matter Data'!B3715,'Matter Data'!C3715))</f>
        <v>0</v>
      </c>
      <c r="T4283" s="21">
        <f>IF(LEN('Matter Data'!C3715)&gt;0,COUNTIF($S$2:$S$5001,CONCATENATE('Matter Data'!A3715,'Matter Data'!B3715,'Matter Data'!C3715)),0)</f>
        <v>0</v>
      </c>
      <c r="U4283" s="22" t="str">
        <f>IF(LEN('Contacts Data'!B3722)&gt;0,'Contacts Data'!B3722,"")</f>
        <v/>
      </c>
      <c r="V4283" s="22" t="str">
        <f>IF(LEN('Contacts Data'!C3722)&gt;0,'Contacts Data'!C3722,"")</f>
        <v/>
      </c>
      <c r="W4283" s="22" t="str">
        <f>CONCATENATE(U4283, " ", V4283, " ", 'Contacts Data'!$A3722)</f>
        <v xml:space="preserve">  </v>
      </c>
      <c r="X4283" s="22" t="str">
        <f>CONCATENATE('Matter Data'!A3715, " ", 'Matter Data'!B3715, " ", "Client")</f>
        <v xml:space="preserve">  Client</v>
      </c>
      <c r="Y4283" s="19" t="str">
        <f t="shared" si="67"/>
        <v/>
      </c>
    </row>
    <row r="4284" spans="1:25" x14ac:dyDescent="0.25">
      <c r="A4284" s="18" t="str">
        <f>IF(LEN('Contacts Data'!A3723)&gt;20,LEN('Contacts Data'!A3723),"")</f>
        <v/>
      </c>
      <c r="B4284" s="18" t="str">
        <f>IF(LEN('Contacts Data'!B3723)&gt;0, LEN('Contacts Data'!B3723) + LEN('Contacts Data'!C3723), "")</f>
        <v/>
      </c>
      <c r="C4284" s="18" t="str">
        <f>IF(LEN('Contacts Data'!E3723)&gt;20,LEN('Contacts Data'!E3723),"")</f>
        <v/>
      </c>
      <c r="D4284" s="18" t="str">
        <f>IF(LEN('Contacts Data'!F3723)&gt;20,LEN('Contacts Data'!F3723),"")</f>
        <v/>
      </c>
      <c r="E4284" s="18" t="str">
        <f>IF(LEN('Contacts Data'!G3723)&gt;20,LEN('Contacts Data'!G3723),"")</f>
        <v/>
      </c>
      <c r="F4284" s="18" t="str">
        <f>IF(LEN('Contacts Data'!H3723)&gt;60,LEN('Contacts Data'!H3723),"")</f>
        <v/>
      </c>
      <c r="G4284" s="18" t="str">
        <f>IF(LEN('Contacts Data'!I3723)&gt;128,LEN('Contacts Data'!I3723),"")</f>
        <v/>
      </c>
      <c r="H4284" s="18" t="str">
        <f>IF(LEN('Contacts Data'!J3723)&gt;60,LEN('Contacts Data'!J3723),"")</f>
        <v/>
      </c>
      <c r="I4284" s="18" t="str">
        <f>IF(LEN('Contacts Data'!K3723)&gt;30,LEN('Contacts Data'!K3723),"")</f>
        <v/>
      </c>
      <c r="J4284" s="18" t="str">
        <f>IF(LEN('Contacts Data'!L3723)&gt;2,LEN('Contacts Data'!L3723),"")</f>
        <v/>
      </c>
      <c r="K4284" s="18" t="str">
        <f>IF(LEN('Contacts Data'!M3723)&gt;16,LEN('Contacts Data'!M3723),"")</f>
        <v/>
      </c>
      <c r="L4284" s="18" t="str">
        <f>IF(LEN('Contacts Data'!D3723)&gt;128,LEN('Contacts Data'!D3723),"")</f>
        <v/>
      </c>
      <c r="M4284" s="18" t="str">
        <f>IF(LEN('Contacts Data'!O3723)&gt;1024,LEN('Contacts Data'!O3723),"")</f>
        <v/>
      </c>
      <c r="P4284" s="18" t="str">
        <f>IF(LEN('Matter Data'!A3716)&gt;0,LEN('Matter Data'!A3716)+LEN('Matter Data'!B3716),"")</f>
        <v/>
      </c>
      <c r="Q4284" s="18" t="str">
        <f>IF(LEN('Matter Data'!C3716)&gt;80,LEN('Matter Data'!C3716),"")</f>
        <v/>
      </c>
      <c r="R4284" s="18" t="str">
        <f>IF(LEN('Matter Data'!H3716)&gt;40,LEN('Matter Data'!H3716),"")</f>
        <v/>
      </c>
      <c r="S4284" s="21" t="b">
        <f>IF(LEN('Matter Data'!C3716)&gt;0,CONCATENATE('Matter Data'!A3716,'Matter Data'!B3716,'Matter Data'!C3716))</f>
        <v>0</v>
      </c>
      <c r="T4284" s="21">
        <f>IF(LEN('Matter Data'!C3716)&gt;0,COUNTIF($S$2:$S$5001,CONCATENATE('Matter Data'!A3716,'Matter Data'!B3716,'Matter Data'!C3716)),0)</f>
        <v>0</v>
      </c>
      <c r="U4284" s="22" t="str">
        <f>IF(LEN('Contacts Data'!B3723)&gt;0,'Contacts Data'!B3723,"")</f>
        <v/>
      </c>
      <c r="V4284" s="22" t="str">
        <f>IF(LEN('Contacts Data'!C3723)&gt;0,'Contacts Data'!C3723,"")</f>
        <v/>
      </c>
      <c r="W4284" s="22" t="str">
        <f>CONCATENATE(U4284, " ", V4284, " ", 'Contacts Data'!$A3723)</f>
        <v xml:space="preserve">  </v>
      </c>
      <c r="X4284" s="22" t="str">
        <f>CONCATENATE('Matter Data'!A3716, " ", 'Matter Data'!B3716, " ", "Client")</f>
        <v xml:space="preserve">  Client</v>
      </c>
      <c r="Y4284" s="19" t="str">
        <f t="shared" si="67"/>
        <v/>
      </c>
    </row>
    <row r="4285" spans="1:25" x14ac:dyDescent="0.25">
      <c r="A4285" s="18" t="str">
        <f>IF(LEN('Contacts Data'!A3724)&gt;20,LEN('Contacts Data'!A3724),"")</f>
        <v/>
      </c>
      <c r="B4285" s="18" t="str">
        <f>IF(LEN('Contacts Data'!B3724)&gt;0, LEN('Contacts Data'!B3724) + LEN('Contacts Data'!C3724), "")</f>
        <v/>
      </c>
      <c r="C4285" s="18" t="str">
        <f>IF(LEN('Contacts Data'!E3724)&gt;20,LEN('Contacts Data'!E3724),"")</f>
        <v/>
      </c>
      <c r="D4285" s="18" t="str">
        <f>IF(LEN('Contacts Data'!F3724)&gt;20,LEN('Contacts Data'!F3724),"")</f>
        <v/>
      </c>
      <c r="E4285" s="18" t="str">
        <f>IF(LEN('Contacts Data'!G3724)&gt;20,LEN('Contacts Data'!G3724),"")</f>
        <v/>
      </c>
      <c r="F4285" s="18" t="str">
        <f>IF(LEN('Contacts Data'!H3724)&gt;60,LEN('Contacts Data'!H3724),"")</f>
        <v/>
      </c>
      <c r="G4285" s="18" t="str">
        <f>IF(LEN('Contacts Data'!I3724)&gt;128,LEN('Contacts Data'!I3724),"")</f>
        <v/>
      </c>
      <c r="H4285" s="18" t="str">
        <f>IF(LEN('Contacts Data'!J3724)&gt;60,LEN('Contacts Data'!J3724),"")</f>
        <v/>
      </c>
      <c r="I4285" s="18" t="str">
        <f>IF(LEN('Contacts Data'!K3724)&gt;30,LEN('Contacts Data'!K3724),"")</f>
        <v/>
      </c>
      <c r="J4285" s="18" t="str">
        <f>IF(LEN('Contacts Data'!L3724)&gt;2,LEN('Contacts Data'!L3724),"")</f>
        <v/>
      </c>
      <c r="K4285" s="18" t="str">
        <f>IF(LEN('Contacts Data'!M3724)&gt;16,LEN('Contacts Data'!M3724),"")</f>
        <v/>
      </c>
      <c r="L4285" s="18" t="str">
        <f>IF(LEN('Contacts Data'!D3724)&gt;128,LEN('Contacts Data'!D3724),"")</f>
        <v/>
      </c>
      <c r="M4285" s="18" t="str">
        <f>IF(LEN('Contacts Data'!O3724)&gt;1024,LEN('Contacts Data'!O3724),"")</f>
        <v/>
      </c>
      <c r="P4285" s="18" t="str">
        <f>IF(LEN('Matter Data'!A3717)&gt;0,LEN('Matter Data'!A3717)+LEN('Matter Data'!B3717),"")</f>
        <v/>
      </c>
      <c r="Q4285" s="18" t="str">
        <f>IF(LEN('Matter Data'!C3717)&gt;80,LEN('Matter Data'!C3717),"")</f>
        <v/>
      </c>
      <c r="R4285" s="18" t="str">
        <f>IF(LEN('Matter Data'!H3717)&gt;40,LEN('Matter Data'!H3717),"")</f>
        <v/>
      </c>
      <c r="S4285" s="21" t="b">
        <f>IF(LEN('Matter Data'!C3717)&gt;0,CONCATENATE('Matter Data'!A3717,'Matter Data'!B3717,'Matter Data'!C3717))</f>
        <v>0</v>
      </c>
      <c r="T4285" s="21">
        <f>IF(LEN('Matter Data'!C3717)&gt;0,COUNTIF($S$2:$S$5001,CONCATENATE('Matter Data'!A3717,'Matter Data'!B3717,'Matter Data'!C3717)),0)</f>
        <v>0</v>
      </c>
      <c r="U4285" s="22" t="str">
        <f>IF(LEN('Contacts Data'!B3724)&gt;0,'Contacts Data'!B3724,"")</f>
        <v/>
      </c>
      <c r="V4285" s="22" t="str">
        <f>IF(LEN('Contacts Data'!C3724)&gt;0,'Contacts Data'!C3724,"")</f>
        <v/>
      </c>
      <c r="W4285" s="22" t="str">
        <f>CONCATENATE(U4285, " ", V4285, " ", 'Contacts Data'!$A3724)</f>
        <v xml:space="preserve">  </v>
      </c>
      <c r="X4285" s="22" t="str">
        <f>CONCATENATE('Matter Data'!A3717, " ", 'Matter Data'!B3717, " ", "Client")</f>
        <v xml:space="preserve">  Client</v>
      </c>
      <c r="Y4285" s="19" t="str">
        <f t="shared" si="67"/>
        <v/>
      </c>
    </row>
    <row r="4286" spans="1:25" x14ac:dyDescent="0.25">
      <c r="A4286" s="18" t="str">
        <f>IF(LEN('Contacts Data'!A3725)&gt;20,LEN('Contacts Data'!A3725),"")</f>
        <v/>
      </c>
      <c r="B4286" s="18" t="str">
        <f>IF(LEN('Contacts Data'!B3725)&gt;0, LEN('Contacts Data'!B3725) + LEN('Contacts Data'!C3725), "")</f>
        <v/>
      </c>
      <c r="C4286" s="18" t="str">
        <f>IF(LEN('Contacts Data'!E3725)&gt;20,LEN('Contacts Data'!E3725),"")</f>
        <v/>
      </c>
      <c r="D4286" s="18" t="str">
        <f>IF(LEN('Contacts Data'!F3725)&gt;20,LEN('Contacts Data'!F3725),"")</f>
        <v/>
      </c>
      <c r="E4286" s="18" t="str">
        <f>IF(LEN('Contacts Data'!G3725)&gt;20,LEN('Contacts Data'!G3725),"")</f>
        <v/>
      </c>
      <c r="F4286" s="18" t="str">
        <f>IF(LEN('Contacts Data'!H3725)&gt;60,LEN('Contacts Data'!H3725),"")</f>
        <v/>
      </c>
      <c r="G4286" s="18" t="str">
        <f>IF(LEN('Contacts Data'!I3725)&gt;128,LEN('Contacts Data'!I3725),"")</f>
        <v/>
      </c>
      <c r="H4286" s="18" t="str">
        <f>IF(LEN('Contacts Data'!J3725)&gt;60,LEN('Contacts Data'!J3725),"")</f>
        <v/>
      </c>
      <c r="I4286" s="18" t="str">
        <f>IF(LEN('Contacts Data'!K3725)&gt;30,LEN('Contacts Data'!K3725),"")</f>
        <v/>
      </c>
      <c r="J4286" s="18" t="str">
        <f>IF(LEN('Contacts Data'!L3725)&gt;2,LEN('Contacts Data'!L3725),"")</f>
        <v/>
      </c>
      <c r="K4286" s="18" t="str">
        <f>IF(LEN('Contacts Data'!M3725)&gt;16,LEN('Contacts Data'!M3725),"")</f>
        <v/>
      </c>
      <c r="L4286" s="18" t="str">
        <f>IF(LEN('Contacts Data'!D3725)&gt;128,LEN('Contacts Data'!D3725),"")</f>
        <v/>
      </c>
      <c r="M4286" s="18" t="str">
        <f>IF(LEN('Contacts Data'!O3725)&gt;1024,LEN('Contacts Data'!O3725),"")</f>
        <v/>
      </c>
      <c r="P4286" s="18" t="str">
        <f>IF(LEN('Matter Data'!A3718)&gt;0,LEN('Matter Data'!A3718)+LEN('Matter Data'!B3718),"")</f>
        <v/>
      </c>
      <c r="Q4286" s="18" t="str">
        <f>IF(LEN('Matter Data'!C3718)&gt;80,LEN('Matter Data'!C3718),"")</f>
        <v/>
      </c>
      <c r="R4286" s="18" t="str">
        <f>IF(LEN('Matter Data'!H3718)&gt;40,LEN('Matter Data'!H3718),"")</f>
        <v/>
      </c>
      <c r="S4286" s="21" t="b">
        <f>IF(LEN('Matter Data'!C3718)&gt;0,CONCATENATE('Matter Data'!A3718,'Matter Data'!B3718,'Matter Data'!C3718))</f>
        <v>0</v>
      </c>
      <c r="T4286" s="21">
        <f>IF(LEN('Matter Data'!C3718)&gt;0,COUNTIF($S$2:$S$5001,CONCATENATE('Matter Data'!A3718,'Matter Data'!B3718,'Matter Data'!C3718)),0)</f>
        <v>0</v>
      </c>
      <c r="U4286" s="22" t="str">
        <f>IF(LEN('Contacts Data'!B3725)&gt;0,'Contacts Data'!B3725,"")</f>
        <v/>
      </c>
      <c r="V4286" s="22" t="str">
        <f>IF(LEN('Contacts Data'!C3725)&gt;0,'Contacts Data'!C3725,"")</f>
        <v/>
      </c>
      <c r="W4286" s="22" t="str">
        <f>CONCATENATE(U4286, " ", V4286, " ", 'Contacts Data'!$A3725)</f>
        <v xml:space="preserve">  </v>
      </c>
      <c r="X4286" s="22" t="str">
        <f>CONCATENATE('Matter Data'!A3718, " ", 'Matter Data'!B3718, " ", "Client")</f>
        <v xml:space="preserve">  Client</v>
      </c>
      <c r="Y4286" s="19" t="str">
        <f t="shared" si="67"/>
        <v/>
      </c>
    </row>
    <row r="4287" spans="1:25" x14ac:dyDescent="0.25">
      <c r="A4287" s="18" t="str">
        <f>IF(LEN('Contacts Data'!A3726)&gt;20,LEN('Contacts Data'!A3726),"")</f>
        <v/>
      </c>
      <c r="B4287" s="18" t="str">
        <f>IF(LEN('Contacts Data'!B3726)&gt;0, LEN('Contacts Data'!B3726) + LEN('Contacts Data'!C3726), "")</f>
        <v/>
      </c>
      <c r="C4287" s="18" t="str">
        <f>IF(LEN('Contacts Data'!E3726)&gt;20,LEN('Contacts Data'!E3726),"")</f>
        <v/>
      </c>
      <c r="D4287" s="18" t="str">
        <f>IF(LEN('Contacts Data'!F3726)&gt;20,LEN('Contacts Data'!F3726),"")</f>
        <v/>
      </c>
      <c r="E4287" s="18" t="str">
        <f>IF(LEN('Contacts Data'!G3726)&gt;20,LEN('Contacts Data'!G3726),"")</f>
        <v/>
      </c>
      <c r="F4287" s="18" t="str">
        <f>IF(LEN('Contacts Data'!H3726)&gt;60,LEN('Contacts Data'!H3726),"")</f>
        <v/>
      </c>
      <c r="G4287" s="18" t="str">
        <f>IF(LEN('Contacts Data'!I3726)&gt;128,LEN('Contacts Data'!I3726),"")</f>
        <v/>
      </c>
      <c r="H4287" s="18" t="str">
        <f>IF(LEN('Contacts Data'!J3726)&gt;60,LEN('Contacts Data'!J3726),"")</f>
        <v/>
      </c>
      <c r="I4287" s="18" t="str">
        <f>IF(LEN('Contacts Data'!K3726)&gt;30,LEN('Contacts Data'!K3726),"")</f>
        <v/>
      </c>
      <c r="J4287" s="18" t="str">
        <f>IF(LEN('Contacts Data'!L3726)&gt;2,LEN('Contacts Data'!L3726),"")</f>
        <v/>
      </c>
      <c r="K4287" s="18" t="str">
        <f>IF(LEN('Contacts Data'!M3726)&gt;16,LEN('Contacts Data'!M3726),"")</f>
        <v/>
      </c>
      <c r="L4287" s="18" t="str">
        <f>IF(LEN('Contacts Data'!D3726)&gt;128,LEN('Contacts Data'!D3726),"")</f>
        <v/>
      </c>
      <c r="M4287" s="18" t="str">
        <f>IF(LEN('Contacts Data'!O3726)&gt;1024,LEN('Contacts Data'!O3726),"")</f>
        <v/>
      </c>
      <c r="P4287" s="18" t="str">
        <f>IF(LEN('Matter Data'!A3719)&gt;0,LEN('Matter Data'!A3719)+LEN('Matter Data'!B3719),"")</f>
        <v/>
      </c>
      <c r="Q4287" s="18" t="str">
        <f>IF(LEN('Matter Data'!C3719)&gt;80,LEN('Matter Data'!C3719),"")</f>
        <v/>
      </c>
      <c r="R4287" s="18" t="str">
        <f>IF(LEN('Matter Data'!H3719)&gt;40,LEN('Matter Data'!H3719),"")</f>
        <v/>
      </c>
      <c r="S4287" s="21" t="b">
        <f>IF(LEN('Matter Data'!C3719)&gt;0,CONCATENATE('Matter Data'!A3719,'Matter Data'!B3719,'Matter Data'!C3719))</f>
        <v>0</v>
      </c>
      <c r="T4287" s="21">
        <f>IF(LEN('Matter Data'!C3719)&gt;0,COUNTIF($S$2:$S$5001,CONCATENATE('Matter Data'!A3719,'Matter Data'!B3719,'Matter Data'!C3719)),0)</f>
        <v>0</v>
      </c>
      <c r="U4287" s="22" t="str">
        <f>IF(LEN('Contacts Data'!B3726)&gt;0,'Contacts Data'!B3726,"")</f>
        <v/>
      </c>
      <c r="V4287" s="22" t="str">
        <f>IF(LEN('Contacts Data'!C3726)&gt;0,'Contacts Data'!C3726,"")</f>
        <v/>
      </c>
      <c r="W4287" s="22" t="str">
        <f>CONCATENATE(U4287, " ", V4287, " ", 'Contacts Data'!$A3726)</f>
        <v xml:space="preserve">  </v>
      </c>
      <c r="X4287" s="22" t="str">
        <f>CONCATENATE('Matter Data'!A3719, " ", 'Matter Data'!B3719, " ", "Client")</f>
        <v xml:space="preserve">  Client</v>
      </c>
      <c r="Y4287" s="19" t="str">
        <f t="shared" si="67"/>
        <v/>
      </c>
    </row>
    <row r="4288" spans="1:25" x14ac:dyDescent="0.25">
      <c r="A4288" s="18" t="str">
        <f>IF(LEN('Contacts Data'!A3727)&gt;20,LEN('Contacts Data'!A3727),"")</f>
        <v/>
      </c>
      <c r="B4288" s="18" t="str">
        <f>IF(LEN('Contacts Data'!B3727)&gt;0, LEN('Contacts Data'!B3727) + LEN('Contacts Data'!C3727), "")</f>
        <v/>
      </c>
      <c r="C4288" s="18" t="str">
        <f>IF(LEN('Contacts Data'!E3727)&gt;20,LEN('Contacts Data'!E3727),"")</f>
        <v/>
      </c>
      <c r="D4288" s="18" t="str">
        <f>IF(LEN('Contacts Data'!F3727)&gt;20,LEN('Contacts Data'!F3727),"")</f>
        <v/>
      </c>
      <c r="E4288" s="18" t="str">
        <f>IF(LEN('Contacts Data'!G3727)&gt;20,LEN('Contacts Data'!G3727),"")</f>
        <v/>
      </c>
      <c r="F4288" s="18" t="str">
        <f>IF(LEN('Contacts Data'!H3727)&gt;60,LEN('Contacts Data'!H3727),"")</f>
        <v/>
      </c>
      <c r="G4288" s="18" t="str">
        <f>IF(LEN('Contacts Data'!I3727)&gt;128,LEN('Contacts Data'!I3727),"")</f>
        <v/>
      </c>
      <c r="H4288" s="18" t="str">
        <f>IF(LEN('Contacts Data'!J3727)&gt;60,LEN('Contacts Data'!J3727),"")</f>
        <v/>
      </c>
      <c r="I4288" s="18" t="str">
        <f>IF(LEN('Contacts Data'!K3727)&gt;30,LEN('Contacts Data'!K3727),"")</f>
        <v/>
      </c>
      <c r="J4288" s="18" t="str">
        <f>IF(LEN('Contacts Data'!L3727)&gt;2,LEN('Contacts Data'!L3727),"")</f>
        <v/>
      </c>
      <c r="K4288" s="18" t="str">
        <f>IF(LEN('Contacts Data'!M3727)&gt;16,LEN('Contacts Data'!M3727),"")</f>
        <v/>
      </c>
      <c r="L4288" s="18" t="str">
        <f>IF(LEN('Contacts Data'!D3727)&gt;128,LEN('Contacts Data'!D3727),"")</f>
        <v/>
      </c>
      <c r="M4288" s="18" t="str">
        <f>IF(LEN('Contacts Data'!O3727)&gt;1024,LEN('Contacts Data'!O3727),"")</f>
        <v/>
      </c>
      <c r="P4288" s="18" t="str">
        <f>IF(LEN('Matter Data'!A3720)&gt;0,LEN('Matter Data'!A3720)+LEN('Matter Data'!B3720),"")</f>
        <v/>
      </c>
      <c r="Q4288" s="18" t="str">
        <f>IF(LEN('Matter Data'!C3720)&gt;80,LEN('Matter Data'!C3720),"")</f>
        <v/>
      </c>
      <c r="R4288" s="18" t="str">
        <f>IF(LEN('Matter Data'!H3720)&gt;40,LEN('Matter Data'!H3720),"")</f>
        <v/>
      </c>
      <c r="S4288" s="21" t="b">
        <f>IF(LEN('Matter Data'!C3720)&gt;0,CONCATENATE('Matter Data'!A3720,'Matter Data'!B3720,'Matter Data'!C3720))</f>
        <v>0</v>
      </c>
      <c r="T4288" s="21">
        <f>IF(LEN('Matter Data'!C3720)&gt;0,COUNTIF($S$2:$S$5001,CONCATENATE('Matter Data'!A3720,'Matter Data'!B3720,'Matter Data'!C3720)),0)</f>
        <v>0</v>
      </c>
      <c r="U4288" s="22" t="str">
        <f>IF(LEN('Contacts Data'!B3727)&gt;0,'Contacts Data'!B3727,"")</f>
        <v/>
      </c>
      <c r="V4288" s="22" t="str">
        <f>IF(LEN('Contacts Data'!C3727)&gt;0,'Contacts Data'!C3727,"")</f>
        <v/>
      </c>
      <c r="W4288" s="22" t="str">
        <f>CONCATENATE(U4288, " ", V4288, " ", 'Contacts Data'!$A3727)</f>
        <v xml:space="preserve">  </v>
      </c>
      <c r="X4288" s="22" t="str">
        <f>CONCATENATE('Matter Data'!A3720, " ", 'Matter Data'!B3720, " ", "Client")</f>
        <v xml:space="preserve">  Client</v>
      </c>
      <c r="Y4288" s="19" t="str">
        <f t="shared" si="67"/>
        <v/>
      </c>
    </row>
    <row r="4289" spans="1:25" x14ac:dyDescent="0.25">
      <c r="A4289" s="18" t="str">
        <f>IF(LEN('Contacts Data'!A3728)&gt;20,LEN('Contacts Data'!A3728),"")</f>
        <v/>
      </c>
      <c r="B4289" s="18" t="str">
        <f>IF(LEN('Contacts Data'!B3728)&gt;0, LEN('Contacts Data'!B3728) + LEN('Contacts Data'!C3728), "")</f>
        <v/>
      </c>
      <c r="C4289" s="18" t="str">
        <f>IF(LEN('Contacts Data'!E3728)&gt;20,LEN('Contacts Data'!E3728),"")</f>
        <v/>
      </c>
      <c r="D4289" s="18" t="str">
        <f>IF(LEN('Contacts Data'!F3728)&gt;20,LEN('Contacts Data'!F3728),"")</f>
        <v/>
      </c>
      <c r="E4289" s="18" t="str">
        <f>IF(LEN('Contacts Data'!G3728)&gt;20,LEN('Contacts Data'!G3728),"")</f>
        <v/>
      </c>
      <c r="F4289" s="18" t="str">
        <f>IF(LEN('Contacts Data'!H3728)&gt;60,LEN('Contacts Data'!H3728),"")</f>
        <v/>
      </c>
      <c r="G4289" s="18" t="str">
        <f>IF(LEN('Contacts Data'!I3728)&gt;128,LEN('Contacts Data'!I3728),"")</f>
        <v/>
      </c>
      <c r="H4289" s="18" t="str">
        <f>IF(LEN('Contacts Data'!J3728)&gt;60,LEN('Contacts Data'!J3728),"")</f>
        <v/>
      </c>
      <c r="I4289" s="18" t="str">
        <f>IF(LEN('Contacts Data'!K3728)&gt;30,LEN('Contacts Data'!K3728),"")</f>
        <v/>
      </c>
      <c r="J4289" s="18" t="str">
        <f>IF(LEN('Contacts Data'!L3728)&gt;2,LEN('Contacts Data'!L3728),"")</f>
        <v/>
      </c>
      <c r="K4289" s="18" t="str">
        <f>IF(LEN('Contacts Data'!M3728)&gt;16,LEN('Contacts Data'!M3728),"")</f>
        <v/>
      </c>
      <c r="L4289" s="18" t="str">
        <f>IF(LEN('Contacts Data'!D3728)&gt;128,LEN('Contacts Data'!D3728),"")</f>
        <v/>
      </c>
      <c r="M4289" s="18" t="str">
        <f>IF(LEN('Contacts Data'!O3728)&gt;1024,LEN('Contacts Data'!O3728),"")</f>
        <v/>
      </c>
      <c r="P4289" s="18" t="str">
        <f>IF(LEN('Matter Data'!A3721)&gt;0,LEN('Matter Data'!A3721)+LEN('Matter Data'!B3721),"")</f>
        <v/>
      </c>
      <c r="Q4289" s="18" t="str">
        <f>IF(LEN('Matter Data'!C3721)&gt;80,LEN('Matter Data'!C3721),"")</f>
        <v/>
      </c>
      <c r="R4289" s="18" t="str">
        <f>IF(LEN('Matter Data'!H3721)&gt;40,LEN('Matter Data'!H3721),"")</f>
        <v/>
      </c>
      <c r="S4289" s="21" t="b">
        <f>IF(LEN('Matter Data'!C3721)&gt;0,CONCATENATE('Matter Data'!A3721,'Matter Data'!B3721,'Matter Data'!C3721))</f>
        <v>0</v>
      </c>
      <c r="T4289" s="21">
        <f>IF(LEN('Matter Data'!C3721)&gt;0,COUNTIF($S$2:$S$5001,CONCATENATE('Matter Data'!A3721,'Matter Data'!B3721,'Matter Data'!C3721)),0)</f>
        <v>0</v>
      </c>
      <c r="U4289" s="22" t="str">
        <f>IF(LEN('Contacts Data'!B3728)&gt;0,'Contacts Data'!B3728,"")</f>
        <v/>
      </c>
      <c r="V4289" s="22" t="str">
        <f>IF(LEN('Contacts Data'!C3728)&gt;0,'Contacts Data'!C3728,"")</f>
        <v/>
      </c>
      <c r="W4289" s="22" t="str">
        <f>CONCATENATE(U4289, " ", V4289, " ", 'Contacts Data'!$A3728)</f>
        <v xml:space="preserve">  </v>
      </c>
      <c r="X4289" s="22" t="str">
        <f>CONCATENATE('Matter Data'!A3721, " ", 'Matter Data'!B3721, " ", "Client")</f>
        <v xml:space="preserve">  Client</v>
      </c>
      <c r="Y4289" s="19" t="str">
        <f t="shared" si="67"/>
        <v/>
      </c>
    </row>
    <row r="4290" spans="1:25" x14ac:dyDescent="0.25">
      <c r="A4290" s="18" t="str">
        <f>IF(LEN('Contacts Data'!A3729)&gt;20,LEN('Contacts Data'!A3729),"")</f>
        <v/>
      </c>
      <c r="B4290" s="18" t="str">
        <f>IF(LEN('Contacts Data'!B3729)&gt;0, LEN('Contacts Data'!B3729) + LEN('Contacts Data'!C3729), "")</f>
        <v/>
      </c>
      <c r="C4290" s="18" t="str">
        <f>IF(LEN('Contacts Data'!E3729)&gt;20,LEN('Contacts Data'!E3729),"")</f>
        <v/>
      </c>
      <c r="D4290" s="18" t="str">
        <f>IF(LEN('Contacts Data'!F3729)&gt;20,LEN('Contacts Data'!F3729),"")</f>
        <v/>
      </c>
      <c r="E4290" s="18" t="str">
        <f>IF(LEN('Contacts Data'!G3729)&gt;20,LEN('Contacts Data'!G3729),"")</f>
        <v/>
      </c>
      <c r="F4290" s="18" t="str">
        <f>IF(LEN('Contacts Data'!H3729)&gt;60,LEN('Contacts Data'!H3729),"")</f>
        <v/>
      </c>
      <c r="G4290" s="18" t="str">
        <f>IF(LEN('Contacts Data'!I3729)&gt;128,LEN('Contacts Data'!I3729),"")</f>
        <v/>
      </c>
      <c r="H4290" s="18" t="str">
        <f>IF(LEN('Contacts Data'!J3729)&gt;60,LEN('Contacts Data'!J3729),"")</f>
        <v/>
      </c>
      <c r="I4290" s="18" t="str">
        <f>IF(LEN('Contacts Data'!K3729)&gt;30,LEN('Contacts Data'!K3729),"")</f>
        <v/>
      </c>
      <c r="J4290" s="18" t="str">
        <f>IF(LEN('Contacts Data'!L3729)&gt;2,LEN('Contacts Data'!L3729),"")</f>
        <v/>
      </c>
      <c r="K4290" s="18" t="str">
        <f>IF(LEN('Contacts Data'!M3729)&gt;16,LEN('Contacts Data'!M3729),"")</f>
        <v/>
      </c>
      <c r="L4290" s="18" t="str">
        <f>IF(LEN('Contacts Data'!D3729)&gt;128,LEN('Contacts Data'!D3729),"")</f>
        <v/>
      </c>
      <c r="M4290" s="18" t="str">
        <f>IF(LEN('Contacts Data'!O3729)&gt;1024,LEN('Contacts Data'!O3729),"")</f>
        <v/>
      </c>
      <c r="P4290" s="18" t="str">
        <f>IF(LEN('Matter Data'!A3722)&gt;0,LEN('Matter Data'!A3722)+LEN('Matter Data'!B3722),"")</f>
        <v/>
      </c>
      <c r="Q4290" s="18" t="str">
        <f>IF(LEN('Matter Data'!C3722)&gt;80,LEN('Matter Data'!C3722),"")</f>
        <v/>
      </c>
      <c r="R4290" s="18" t="str">
        <f>IF(LEN('Matter Data'!H3722)&gt;40,LEN('Matter Data'!H3722),"")</f>
        <v/>
      </c>
      <c r="S4290" s="21" t="b">
        <f>IF(LEN('Matter Data'!C3722)&gt;0,CONCATENATE('Matter Data'!A3722,'Matter Data'!B3722,'Matter Data'!C3722))</f>
        <v>0</v>
      </c>
      <c r="T4290" s="21">
        <f>IF(LEN('Matter Data'!C3722)&gt;0,COUNTIF($S$2:$S$5001,CONCATENATE('Matter Data'!A3722,'Matter Data'!B3722,'Matter Data'!C3722)),0)</f>
        <v>0</v>
      </c>
      <c r="U4290" s="22" t="str">
        <f>IF(LEN('Contacts Data'!B3729)&gt;0,'Contacts Data'!B3729,"")</f>
        <v/>
      </c>
      <c r="V4290" s="22" t="str">
        <f>IF(LEN('Contacts Data'!C3729)&gt;0,'Contacts Data'!C3729,"")</f>
        <v/>
      </c>
      <c r="W4290" s="22" t="str">
        <f>CONCATENATE(U4290, " ", V4290, " ", 'Contacts Data'!$A3729)</f>
        <v xml:space="preserve">  </v>
      </c>
      <c r="X4290" s="22" t="str">
        <f>CONCATENATE('Matter Data'!A3722, " ", 'Matter Data'!B3722, " ", "Client")</f>
        <v xml:space="preserve">  Client</v>
      </c>
      <c r="Y4290" s="19" t="str">
        <f t="shared" si="67"/>
        <v/>
      </c>
    </row>
    <row r="4291" spans="1:25" x14ac:dyDescent="0.25">
      <c r="A4291" s="18" t="str">
        <f>IF(LEN('Contacts Data'!A3730)&gt;20,LEN('Contacts Data'!A3730),"")</f>
        <v/>
      </c>
      <c r="B4291" s="18" t="str">
        <f>IF(LEN('Contacts Data'!B3730)&gt;0, LEN('Contacts Data'!B3730) + LEN('Contacts Data'!C3730), "")</f>
        <v/>
      </c>
      <c r="C4291" s="18" t="str">
        <f>IF(LEN('Contacts Data'!E3730)&gt;20,LEN('Contacts Data'!E3730),"")</f>
        <v/>
      </c>
      <c r="D4291" s="18" t="str">
        <f>IF(LEN('Contacts Data'!F3730)&gt;20,LEN('Contacts Data'!F3730),"")</f>
        <v/>
      </c>
      <c r="E4291" s="18" t="str">
        <f>IF(LEN('Contacts Data'!G3730)&gt;20,LEN('Contacts Data'!G3730),"")</f>
        <v/>
      </c>
      <c r="F4291" s="18" t="str">
        <f>IF(LEN('Contacts Data'!H3730)&gt;60,LEN('Contacts Data'!H3730),"")</f>
        <v/>
      </c>
      <c r="G4291" s="18" t="str">
        <f>IF(LEN('Contacts Data'!I3730)&gt;128,LEN('Contacts Data'!I3730),"")</f>
        <v/>
      </c>
      <c r="H4291" s="18" t="str">
        <f>IF(LEN('Contacts Data'!J3730)&gt;60,LEN('Contacts Data'!J3730),"")</f>
        <v/>
      </c>
      <c r="I4291" s="18" t="str">
        <f>IF(LEN('Contacts Data'!K3730)&gt;30,LEN('Contacts Data'!K3730),"")</f>
        <v/>
      </c>
      <c r="J4291" s="18" t="str">
        <f>IF(LEN('Contacts Data'!L3730)&gt;2,LEN('Contacts Data'!L3730),"")</f>
        <v/>
      </c>
      <c r="K4291" s="18" t="str">
        <f>IF(LEN('Contacts Data'!M3730)&gt;16,LEN('Contacts Data'!M3730),"")</f>
        <v/>
      </c>
      <c r="L4291" s="18" t="str">
        <f>IF(LEN('Contacts Data'!D3730)&gt;128,LEN('Contacts Data'!D3730),"")</f>
        <v/>
      </c>
      <c r="M4291" s="18" t="str">
        <f>IF(LEN('Contacts Data'!O3730)&gt;1024,LEN('Contacts Data'!O3730),"")</f>
        <v/>
      </c>
      <c r="P4291" s="18" t="str">
        <f>IF(LEN('Matter Data'!A3723)&gt;0,LEN('Matter Data'!A3723)+LEN('Matter Data'!B3723),"")</f>
        <v/>
      </c>
      <c r="Q4291" s="18" t="str">
        <f>IF(LEN('Matter Data'!C3723)&gt;80,LEN('Matter Data'!C3723),"")</f>
        <v/>
      </c>
      <c r="R4291" s="18" t="str">
        <f>IF(LEN('Matter Data'!H3723)&gt;40,LEN('Matter Data'!H3723),"")</f>
        <v/>
      </c>
      <c r="S4291" s="21" t="b">
        <f>IF(LEN('Matter Data'!C3723)&gt;0,CONCATENATE('Matter Data'!A3723,'Matter Data'!B3723,'Matter Data'!C3723))</f>
        <v>0</v>
      </c>
      <c r="T4291" s="21">
        <f>IF(LEN('Matter Data'!C3723)&gt;0,COUNTIF($S$2:$S$5001,CONCATENATE('Matter Data'!A3723,'Matter Data'!B3723,'Matter Data'!C3723)),0)</f>
        <v>0</v>
      </c>
      <c r="U4291" s="22" t="str">
        <f>IF(LEN('Contacts Data'!B3730)&gt;0,'Contacts Data'!B3730,"")</f>
        <v/>
      </c>
      <c r="V4291" s="22" t="str">
        <f>IF(LEN('Contacts Data'!C3730)&gt;0,'Contacts Data'!C3730,"")</f>
        <v/>
      </c>
      <c r="W4291" s="22" t="str">
        <f>CONCATENATE(U4291, " ", V4291, " ", 'Contacts Data'!$A3730)</f>
        <v xml:space="preserve">  </v>
      </c>
      <c r="X4291" s="22" t="str">
        <f>CONCATENATE('Matter Data'!A3723, " ", 'Matter Data'!B3723, " ", "Client")</f>
        <v xml:space="preserve">  Client</v>
      </c>
      <c r="Y4291" s="19" t="str">
        <f t="shared" si="67"/>
        <v/>
      </c>
    </row>
    <row r="4292" spans="1:25" x14ac:dyDescent="0.25">
      <c r="A4292" s="18" t="str">
        <f>IF(LEN('Contacts Data'!A3731)&gt;20,LEN('Contacts Data'!A3731),"")</f>
        <v/>
      </c>
      <c r="B4292" s="18" t="str">
        <f>IF(LEN('Contacts Data'!B3731)&gt;0, LEN('Contacts Data'!B3731) + LEN('Contacts Data'!C3731), "")</f>
        <v/>
      </c>
      <c r="C4292" s="18" t="str">
        <f>IF(LEN('Contacts Data'!E3731)&gt;20,LEN('Contacts Data'!E3731),"")</f>
        <v/>
      </c>
      <c r="D4292" s="18" t="str">
        <f>IF(LEN('Contacts Data'!F3731)&gt;20,LEN('Contacts Data'!F3731),"")</f>
        <v/>
      </c>
      <c r="E4292" s="18" t="str">
        <f>IF(LEN('Contacts Data'!G3731)&gt;20,LEN('Contacts Data'!G3731),"")</f>
        <v/>
      </c>
      <c r="F4292" s="18" t="str">
        <f>IF(LEN('Contacts Data'!H3731)&gt;60,LEN('Contacts Data'!H3731),"")</f>
        <v/>
      </c>
      <c r="G4292" s="18" t="str">
        <f>IF(LEN('Contacts Data'!I3731)&gt;128,LEN('Contacts Data'!I3731),"")</f>
        <v/>
      </c>
      <c r="H4292" s="18" t="str">
        <f>IF(LEN('Contacts Data'!J3731)&gt;60,LEN('Contacts Data'!J3731),"")</f>
        <v/>
      </c>
      <c r="I4292" s="18" t="str">
        <f>IF(LEN('Contacts Data'!K3731)&gt;30,LEN('Contacts Data'!K3731),"")</f>
        <v/>
      </c>
      <c r="J4292" s="18" t="str">
        <f>IF(LEN('Contacts Data'!L3731)&gt;2,LEN('Contacts Data'!L3731),"")</f>
        <v/>
      </c>
      <c r="K4292" s="18" t="str">
        <f>IF(LEN('Contacts Data'!M3731)&gt;16,LEN('Contacts Data'!M3731),"")</f>
        <v/>
      </c>
      <c r="L4292" s="18" t="str">
        <f>IF(LEN('Contacts Data'!D3731)&gt;128,LEN('Contacts Data'!D3731),"")</f>
        <v/>
      </c>
      <c r="M4292" s="18" t="str">
        <f>IF(LEN('Contacts Data'!O3731)&gt;1024,LEN('Contacts Data'!O3731),"")</f>
        <v/>
      </c>
      <c r="P4292" s="18" t="str">
        <f>IF(LEN('Matter Data'!A3724)&gt;0,LEN('Matter Data'!A3724)+LEN('Matter Data'!B3724),"")</f>
        <v/>
      </c>
      <c r="Q4292" s="18" t="str">
        <f>IF(LEN('Matter Data'!C3724)&gt;80,LEN('Matter Data'!C3724),"")</f>
        <v/>
      </c>
      <c r="R4292" s="18" t="str">
        <f>IF(LEN('Matter Data'!H3724)&gt;40,LEN('Matter Data'!H3724),"")</f>
        <v/>
      </c>
      <c r="S4292" s="21" t="b">
        <f>IF(LEN('Matter Data'!C3724)&gt;0,CONCATENATE('Matter Data'!A3724,'Matter Data'!B3724,'Matter Data'!C3724))</f>
        <v>0</v>
      </c>
      <c r="T4292" s="21">
        <f>IF(LEN('Matter Data'!C3724)&gt;0,COUNTIF($S$2:$S$5001,CONCATENATE('Matter Data'!A3724,'Matter Data'!B3724,'Matter Data'!C3724)),0)</f>
        <v>0</v>
      </c>
      <c r="U4292" s="22" t="str">
        <f>IF(LEN('Contacts Data'!B3731)&gt;0,'Contacts Data'!B3731,"")</f>
        <v/>
      </c>
      <c r="V4292" s="22" t="str">
        <f>IF(LEN('Contacts Data'!C3731)&gt;0,'Contacts Data'!C3731,"")</f>
        <v/>
      </c>
      <c r="W4292" s="22" t="str">
        <f>CONCATENATE(U4292, " ", V4292, " ", 'Contacts Data'!$A3731)</f>
        <v xml:space="preserve">  </v>
      </c>
      <c r="X4292" s="22" t="str">
        <f>CONCATENATE('Matter Data'!A3724, " ", 'Matter Data'!B3724, " ", "Client")</f>
        <v xml:space="preserve">  Client</v>
      </c>
      <c r="Y4292" s="19" t="str">
        <f t="shared" si="67"/>
        <v/>
      </c>
    </row>
    <row r="4293" spans="1:25" x14ac:dyDescent="0.25">
      <c r="A4293" s="18" t="str">
        <f>IF(LEN('Contacts Data'!A3732)&gt;20,LEN('Contacts Data'!A3732),"")</f>
        <v/>
      </c>
      <c r="B4293" s="18" t="str">
        <f>IF(LEN('Contacts Data'!B3732)&gt;0, LEN('Contacts Data'!B3732) + LEN('Contacts Data'!C3732), "")</f>
        <v/>
      </c>
      <c r="C4293" s="18" t="str">
        <f>IF(LEN('Contacts Data'!E3732)&gt;20,LEN('Contacts Data'!E3732),"")</f>
        <v/>
      </c>
      <c r="D4293" s="18" t="str">
        <f>IF(LEN('Contacts Data'!F3732)&gt;20,LEN('Contacts Data'!F3732),"")</f>
        <v/>
      </c>
      <c r="E4293" s="18" t="str">
        <f>IF(LEN('Contacts Data'!G3732)&gt;20,LEN('Contacts Data'!G3732),"")</f>
        <v/>
      </c>
      <c r="F4293" s="18" t="str">
        <f>IF(LEN('Contacts Data'!H3732)&gt;60,LEN('Contacts Data'!H3732),"")</f>
        <v/>
      </c>
      <c r="G4293" s="18" t="str">
        <f>IF(LEN('Contacts Data'!I3732)&gt;128,LEN('Contacts Data'!I3732),"")</f>
        <v/>
      </c>
      <c r="H4293" s="18" t="str">
        <f>IF(LEN('Contacts Data'!J3732)&gt;60,LEN('Contacts Data'!J3732),"")</f>
        <v/>
      </c>
      <c r="I4293" s="18" t="str">
        <f>IF(LEN('Contacts Data'!K3732)&gt;30,LEN('Contacts Data'!K3732),"")</f>
        <v/>
      </c>
      <c r="J4293" s="18" t="str">
        <f>IF(LEN('Contacts Data'!L3732)&gt;2,LEN('Contacts Data'!L3732),"")</f>
        <v/>
      </c>
      <c r="K4293" s="18" t="str">
        <f>IF(LEN('Contacts Data'!M3732)&gt;16,LEN('Contacts Data'!M3732),"")</f>
        <v/>
      </c>
      <c r="L4293" s="18" t="str">
        <f>IF(LEN('Contacts Data'!D3732)&gt;128,LEN('Contacts Data'!D3732),"")</f>
        <v/>
      </c>
      <c r="M4293" s="18" t="str">
        <f>IF(LEN('Contacts Data'!O3732)&gt;1024,LEN('Contacts Data'!O3732),"")</f>
        <v/>
      </c>
      <c r="P4293" s="18" t="str">
        <f>IF(LEN('Matter Data'!A3725)&gt;0,LEN('Matter Data'!A3725)+LEN('Matter Data'!B3725),"")</f>
        <v/>
      </c>
      <c r="Q4293" s="18" t="str">
        <f>IF(LEN('Matter Data'!C3725)&gt;80,LEN('Matter Data'!C3725),"")</f>
        <v/>
      </c>
      <c r="R4293" s="18" t="str">
        <f>IF(LEN('Matter Data'!H3725)&gt;40,LEN('Matter Data'!H3725),"")</f>
        <v/>
      </c>
      <c r="S4293" s="21" t="b">
        <f>IF(LEN('Matter Data'!C3725)&gt;0,CONCATENATE('Matter Data'!A3725,'Matter Data'!B3725,'Matter Data'!C3725))</f>
        <v>0</v>
      </c>
      <c r="T4293" s="21">
        <f>IF(LEN('Matter Data'!C3725)&gt;0,COUNTIF($S$2:$S$5001,CONCATENATE('Matter Data'!A3725,'Matter Data'!B3725,'Matter Data'!C3725)),0)</f>
        <v>0</v>
      </c>
      <c r="U4293" s="22" t="str">
        <f>IF(LEN('Contacts Data'!B3732)&gt;0,'Contacts Data'!B3732,"")</f>
        <v/>
      </c>
      <c r="V4293" s="22" t="str">
        <f>IF(LEN('Contacts Data'!C3732)&gt;0,'Contacts Data'!C3732,"")</f>
        <v/>
      </c>
      <c r="W4293" s="22" t="str">
        <f>CONCATENATE(U4293, " ", V4293, " ", 'Contacts Data'!$A3732)</f>
        <v xml:space="preserve">  </v>
      </c>
      <c r="X4293" s="22" t="str">
        <f>CONCATENATE('Matter Data'!A3725, " ", 'Matter Data'!B3725, " ", "Client")</f>
        <v xml:space="preserve">  Client</v>
      </c>
      <c r="Y4293" s="19" t="str">
        <f t="shared" si="67"/>
        <v/>
      </c>
    </row>
    <row r="4294" spans="1:25" x14ac:dyDescent="0.25">
      <c r="A4294" s="18" t="str">
        <f>IF(LEN('Contacts Data'!A3733)&gt;20,LEN('Contacts Data'!A3733),"")</f>
        <v/>
      </c>
      <c r="B4294" s="18" t="str">
        <f>IF(LEN('Contacts Data'!B3733)&gt;0, LEN('Contacts Data'!B3733) + LEN('Contacts Data'!C3733), "")</f>
        <v/>
      </c>
      <c r="C4294" s="18" t="str">
        <f>IF(LEN('Contacts Data'!E3733)&gt;20,LEN('Contacts Data'!E3733),"")</f>
        <v/>
      </c>
      <c r="D4294" s="18" t="str">
        <f>IF(LEN('Contacts Data'!F3733)&gt;20,LEN('Contacts Data'!F3733),"")</f>
        <v/>
      </c>
      <c r="E4294" s="18" t="str">
        <f>IF(LEN('Contacts Data'!G3733)&gt;20,LEN('Contacts Data'!G3733),"")</f>
        <v/>
      </c>
      <c r="F4294" s="18" t="str">
        <f>IF(LEN('Contacts Data'!H3733)&gt;60,LEN('Contacts Data'!H3733),"")</f>
        <v/>
      </c>
      <c r="G4294" s="18" t="str">
        <f>IF(LEN('Contacts Data'!I3733)&gt;128,LEN('Contacts Data'!I3733),"")</f>
        <v/>
      </c>
      <c r="H4294" s="18" t="str">
        <f>IF(LEN('Contacts Data'!J3733)&gt;60,LEN('Contacts Data'!J3733),"")</f>
        <v/>
      </c>
      <c r="I4294" s="18" t="str">
        <f>IF(LEN('Contacts Data'!K3733)&gt;30,LEN('Contacts Data'!K3733),"")</f>
        <v/>
      </c>
      <c r="J4294" s="18" t="str">
        <f>IF(LEN('Contacts Data'!L3733)&gt;2,LEN('Contacts Data'!L3733),"")</f>
        <v/>
      </c>
      <c r="K4294" s="18" t="str">
        <f>IF(LEN('Contacts Data'!M3733)&gt;16,LEN('Contacts Data'!M3733),"")</f>
        <v/>
      </c>
      <c r="L4294" s="18" t="str">
        <f>IF(LEN('Contacts Data'!D3733)&gt;128,LEN('Contacts Data'!D3733),"")</f>
        <v/>
      </c>
      <c r="M4294" s="18" t="str">
        <f>IF(LEN('Contacts Data'!O3733)&gt;1024,LEN('Contacts Data'!O3733),"")</f>
        <v/>
      </c>
      <c r="P4294" s="18" t="str">
        <f>IF(LEN('Matter Data'!A3726)&gt;0,LEN('Matter Data'!A3726)+LEN('Matter Data'!B3726),"")</f>
        <v/>
      </c>
      <c r="Q4294" s="18" t="str">
        <f>IF(LEN('Matter Data'!C3726)&gt;80,LEN('Matter Data'!C3726),"")</f>
        <v/>
      </c>
      <c r="R4294" s="18" t="str">
        <f>IF(LEN('Matter Data'!H3726)&gt;40,LEN('Matter Data'!H3726),"")</f>
        <v/>
      </c>
      <c r="S4294" s="21" t="b">
        <f>IF(LEN('Matter Data'!C3726)&gt;0,CONCATENATE('Matter Data'!A3726,'Matter Data'!B3726,'Matter Data'!C3726))</f>
        <v>0</v>
      </c>
      <c r="T4294" s="21">
        <f>IF(LEN('Matter Data'!C3726)&gt;0,COUNTIF($S$2:$S$5001,CONCATENATE('Matter Data'!A3726,'Matter Data'!B3726,'Matter Data'!C3726)),0)</f>
        <v>0</v>
      </c>
      <c r="U4294" s="22" t="str">
        <f>IF(LEN('Contacts Data'!B3733)&gt;0,'Contacts Data'!B3733,"")</f>
        <v/>
      </c>
      <c r="V4294" s="22" t="str">
        <f>IF(LEN('Contacts Data'!C3733)&gt;0,'Contacts Data'!C3733,"")</f>
        <v/>
      </c>
      <c r="W4294" s="22" t="str">
        <f>CONCATENATE(U4294, " ", V4294, " ", 'Contacts Data'!$A3733)</f>
        <v xml:space="preserve">  </v>
      </c>
      <c r="X4294" s="22" t="str">
        <f>CONCATENATE('Matter Data'!A3726, " ", 'Matter Data'!B3726, " ", "Client")</f>
        <v xml:space="preserve">  Client</v>
      </c>
      <c r="Y4294" s="19" t="str">
        <f t="shared" si="67"/>
        <v/>
      </c>
    </row>
    <row r="4295" spans="1:25" x14ac:dyDescent="0.25">
      <c r="A4295" s="18" t="str">
        <f>IF(LEN('Contacts Data'!A3734)&gt;20,LEN('Contacts Data'!A3734),"")</f>
        <v/>
      </c>
      <c r="B4295" s="18" t="str">
        <f>IF(LEN('Contacts Data'!B3734)&gt;0, LEN('Contacts Data'!B3734) + LEN('Contacts Data'!C3734), "")</f>
        <v/>
      </c>
      <c r="C4295" s="18" t="str">
        <f>IF(LEN('Contacts Data'!E3734)&gt;20,LEN('Contacts Data'!E3734),"")</f>
        <v/>
      </c>
      <c r="D4295" s="18" t="str">
        <f>IF(LEN('Contacts Data'!F3734)&gt;20,LEN('Contacts Data'!F3734),"")</f>
        <v/>
      </c>
      <c r="E4295" s="18" t="str">
        <f>IF(LEN('Contacts Data'!G3734)&gt;20,LEN('Contacts Data'!G3734),"")</f>
        <v/>
      </c>
      <c r="F4295" s="18" t="str">
        <f>IF(LEN('Contacts Data'!H3734)&gt;60,LEN('Contacts Data'!H3734),"")</f>
        <v/>
      </c>
      <c r="G4295" s="18" t="str">
        <f>IF(LEN('Contacts Data'!I3734)&gt;128,LEN('Contacts Data'!I3734),"")</f>
        <v/>
      </c>
      <c r="H4295" s="18" t="str">
        <f>IF(LEN('Contacts Data'!J3734)&gt;60,LEN('Contacts Data'!J3734),"")</f>
        <v/>
      </c>
      <c r="I4295" s="18" t="str">
        <f>IF(LEN('Contacts Data'!K3734)&gt;30,LEN('Contacts Data'!K3734),"")</f>
        <v/>
      </c>
      <c r="J4295" s="18" t="str">
        <f>IF(LEN('Contacts Data'!L3734)&gt;2,LEN('Contacts Data'!L3734),"")</f>
        <v/>
      </c>
      <c r="K4295" s="18" t="str">
        <f>IF(LEN('Contacts Data'!M3734)&gt;16,LEN('Contacts Data'!M3734),"")</f>
        <v/>
      </c>
      <c r="L4295" s="18" t="str">
        <f>IF(LEN('Contacts Data'!D3734)&gt;128,LEN('Contacts Data'!D3734),"")</f>
        <v/>
      </c>
      <c r="M4295" s="18" t="str">
        <f>IF(LEN('Contacts Data'!O3734)&gt;1024,LEN('Contacts Data'!O3734),"")</f>
        <v/>
      </c>
      <c r="P4295" s="18" t="str">
        <f>IF(LEN('Matter Data'!A3727)&gt;0,LEN('Matter Data'!A3727)+LEN('Matter Data'!B3727),"")</f>
        <v/>
      </c>
      <c r="Q4295" s="18" t="str">
        <f>IF(LEN('Matter Data'!C3727)&gt;80,LEN('Matter Data'!C3727),"")</f>
        <v/>
      </c>
      <c r="R4295" s="18" t="str">
        <f>IF(LEN('Matter Data'!H3727)&gt;40,LEN('Matter Data'!H3727),"")</f>
        <v/>
      </c>
      <c r="S4295" s="21" t="b">
        <f>IF(LEN('Matter Data'!C3727)&gt;0,CONCATENATE('Matter Data'!A3727,'Matter Data'!B3727,'Matter Data'!C3727))</f>
        <v>0</v>
      </c>
      <c r="T4295" s="21">
        <f>IF(LEN('Matter Data'!C3727)&gt;0,COUNTIF($S$2:$S$5001,CONCATENATE('Matter Data'!A3727,'Matter Data'!B3727,'Matter Data'!C3727)),0)</f>
        <v>0</v>
      </c>
      <c r="U4295" s="22" t="str">
        <f>IF(LEN('Contacts Data'!B3734)&gt;0,'Contacts Data'!B3734,"")</f>
        <v/>
      </c>
      <c r="V4295" s="22" t="str">
        <f>IF(LEN('Contacts Data'!C3734)&gt;0,'Contacts Data'!C3734,"")</f>
        <v/>
      </c>
      <c r="W4295" s="22" t="str">
        <f>CONCATENATE(U4295, " ", V4295, " ", 'Contacts Data'!$A3734)</f>
        <v xml:space="preserve">  </v>
      </c>
      <c r="X4295" s="22" t="str">
        <f>CONCATENATE('Matter Data'!A3727, " ", 'Matter Data'!B3727, " ", "Client")</f>
        <v xml:space="preserve">  Client</v>
      </c>
      <c r="Y4295" s="19" t="str">
        <f t="shared" si="67"/>
        <v/>
      </c>
    </row>
    <row r="4296" spans="1:25" x14ac:dyDescent="0.25">
      <c r="A4296" s="18" t="str">
        <f>IF(LEN('Contacts Data'!A3735)&gt;20,LEN('Contacts Data'!A3735),"")</f>
        <v/>
      </c>
      <c r="B4296" s="18" t="str">
        <f>IF(LEN('Contacts Data'!B3735)&gt;0, LEN('Contacts Data'!B3735) + LEN('Contacts Data'!C3735), "")</f>
        <v/>
      </c>
      <c r="C4296" s="18" t="str">
        <f>IF(LEN('Contacts Data'!E3735)&gt;20,LEN('Contacts Data'!E3735),"")</f>
        <v/>
      </c>
      <c r="D4296" s="18" t="str">
        <f>IF(LEN('Contacts Data'!F3735)&gt;20,LEN('Contacts Data'!F3735),"")</f>
        <v/>
      </c>
      <c r="E4296" s="18" t="str">
        <f>IF(LEN('Contacts Data'!G3735)&gt;20,LEN('Contacts Data'!G3735),"")</f>
        <v/>
      </c>
      <c r="F4296" s="18" t="str">
        <f>IF(LEN('Contacts Data'!H3735)&gt;60,LEN('Contacts Data'!H3735),"")</f>
        <v/>
      </c>
      <c r="G4296" s="18" t="str">
        <f>IF(LEN('Contacts Data'!I3735)&gt;128,LEN('Contacts Data'!I3735),"")</f>
        <v/>
      </c>
      <c r="H4296" s="18" t="str">
        <f>IF(LEN('Contacts Data'!J3735)&gt;60,LEN('Contacts Data'!J3735),"")</f>
        <v/>
      </c>
      <c r="I4296" s="18" t="str">
        <f>IF(LEN('Contacts Data'!K3735)&gt;30,LEN('Contacts Data'!K3735),"")</f>
        <v/>
      </c>
      <c r="J4296" s="18" t="str">
        <f>IF(LEN('Contacts Data'!L3735)&gt;2,LEN('Contacts Data'!L3735),"")</f>
        <v/>
      </c>
      <c r="K4296" s="18" t="str">
        <f>IF(LEN('Contacts Data'!M3735)&gt;16,LEN('Contacts Data'!M3735),"")</f>
        <v/>
      </c>
      <c r="L4296" s="18" t="str">
        <f>IF(LEN('Contacts Data'!D3735)&gt;128,LEN('Contacts Data'!D3735),"")</f>
        <v/>
      </c>
      <c r="M4296" s="18" t="str">
        <f>IF(LEN('Contacts Data'!O3735)&gt;1024,LEN('Contacts Data'!O3735),"")</f>
        <v/>
      </c>
      <c r="P4296" s="18" t="str">
        <f>IF(LEN('Matter Data'!A3728)&gt;0,LEN('Matter Data'!A3728)+LEN('Matter Data'!B3728),"")</f>
        <v/>
      </c>
      <c r="Q4296" s="18" t="str">
        <f>IF(LEN('Matter Data'!C3728)&gt;80,LEN('Matter Data'!C3728),"")</f>
        <v/>
      </c>
      <c r="R4296" s="18" t="str">
        <f>IF(LEN('Matter Data'!H3728)&gt;40,LEN('Matter Data'!H3728),"")</f>
        <v/>
      </c>
      <c r="S4296" s="21" t="b">
        <f>IF(LEN('Matter Data'!C3728)&gt;0,CONCATENATE('Matter Data'!A3728,'Matter Data'!B3728,'Matter Data'!C3728))</f>
        <v>0</v>
      </c>
      <c r="T4296" s="21">
        <f>IF(LEN('Matter Data'!C3728)&gt;0,COUNTIF($S$2:$S$5001,CONCATENATE('Matter Data'!A3728,'Matter Data'!B3728,'Matter Data'!C3728)),0)</f>
        <v>0</v>
      </c>
      <c r="U4296" s="22" t="str">
        <f>IF(LEN('Contacts Data'!B3735)&gt;0,'Contacts Data'!B3735,"")</f>
        <v/>
      </c>
      <c r="V4296" s="22" t="str">
        <f>IF(LEN('Contacts Data'!C3735)&gt;0,'Contacts Data'!C3735,"")</f>
        <v/>
      </c>
      <c r="W4296" s="22" t="str">
        <f>CONCATENATE(U4296, " ", V4296, " ", 'Contacts Data'!$A3735)</f>
        <v xml:space="preserve">  </v>
      </c>
      <c r="X4296" s="22" t="str">
        <f>CONCATENATE('Matter Data'!A3728, " ", 'Matter Data'!B3728, " ", "Client")</f>
        <v xml:space="preserve">  Client</v>
      </c>
      <c r="Y4296" s="19" t="str">
        <f t="shared" si="67"/>
        <v/>
      </c>
    </row>
    <row r="4297" spans="1:25" x14ac:dyDescent="0.25">
      <c r="A4297" s="18" t="str">
        <f>IF(LEN('Contacts Data'!A3736)&gt;20,LEN('Contacts Data'!A3736),"")</f>
        <v/>
      </c>
      <c r="B4297" s="18" t="str">
        <f>IF(LEN('Contacts Data'!B3736)&gt;0, LEN('Contacts Data'!B3736) + LEN('Contacts Data'!C3736), "")</f>
        <v/>
      </c>
      <c r="C4297" s="18" t="str">
        <f>IF(LEN('Contacts Data'!E3736)&gt;20,LEN('Contacts Data'!E3736),"")</f>
        <v/>
      </c>
      <c r="D4297" s="18" t="str">
        <f>IF(LEN('Contacts Data'!F3736)&gt;20,LEN('Contacts Data'!F3736),"")</f>
        <v/>
      </c>
      <c r="E4297" s="18" t="str">
        <f>IF(LEN('Contacts Data'!G3736)&gt;20,LEN('Contacts Data'!G3736),"")</f>
        <v/>
      </c>
      <c r="F4297" s="18" t="str">
        <f>IF(LEN('Contacts Data'!H3736)&gt;60,LEN('Contacts Data'!H3736),"")</f>
        <v/>
      </c>
      <c r="G4297" s="18" t="str">
        <f>IF(LEN('Contacts Data'!I3736)&gt;128,LEN('Contacts Data'!I3736),"")</f>
        <v/>
      </c>
      <c r="H4297" s="18" t="str">
        <f>IF(LEN('Contacts Data'!J3736)&gt;60,LEN('Contacts Data'!J3736),"")</f>
        <v/>
      </c>
      <c r="I4297" s="18" t="str">
        <f>IF(LEN('Contacts Data'!K3736)&gt;30,LEN('Contacts Data'!K3736),"")</f>
        <v/>
      </c>
      <c r="J4297" s="18" t="str">
        <f>IF(LEN('Contacts Data'!L3736)&gt;2,LEN('Contacts Data'!L3736),"")</f>
        <v/>
      </c>
      <c r="K4297" s="18" t="str">
        <f>IF(LEN('Contacts Data'!M3736)&gt;16,LEN('Contacts Data'!M3736),"")</f>
        <v/>
      </c>
      <c r="L4297" s="18" t="str">
        <f>IF(LEN('Contacts Data'!D3736)&gt;128,LEN('Contacts Data'!D3736),"")</f>
        <v/>
      </c>
      <c r="M4297" s="18" t="str">
        <f>IF(LEN('Contacts Data'!O3736)&gt;1024,LEN('Contacts Data'!O3736),"")</f>
        <v/>
      </c>
      <c r="P4297" s="18" t="str">
        <f>IF(LEN('Matter Data'!A3729)&gt;0,LEN('Matter Data'!A3729)+LEN('Matter Data'!B3729),"")</f>
        <v/>
      </c>
      <c r="Q4297" s="18" t="str">
        <f>IF(LEN('Matter Data'!C3729)&gt;80,LEN('Matter Data'!C3729),"")</f>
        <v/>
      </c>
      <c r="R4297" s="18" t="str">
        <f>IF(LEN('Matter Data'!H3729)&gt;40,LEN('Matter Data'!H3729),"")</f>
        <v/>
      </c>
      <c r="S4297" s="21" t="b">
        <f>IF(LEN('Matter Data'!C3729)&gt;0,CONCATENATE('Matter Data'!A3729,'Matter Data'!B3729,'Matter Data'!C3729))</f>
        <v>0</v>
      </c>
      <c r="T4297" s="21">
        <f>IF(LEN('Matter Data'!C3729)&gt;0,COUNTIF($S$2:$S$5001,CONCATENATE('Matter Data'!A3729,'Matter Data'!B3729,'Matter Data'!C3729)),0)</f>
        <v>0</v>
      </c>
      <c r="U4297" s="22" t="str">
        <f>IF(LEN('Contacts Data'!B3736)&gt;0,'Contacts Data'!B3736,"")</f>
        <v/>
      </c>
      <c r="V4297" s="22" t="str">
        <f>IF(LEN('Contacts Data'!C3736)&gt;0,'Contacts Data'!C3736,"")</f>
        <v/>
      </c>
      <c r="W4297" s="22" t="str">
        <f>CONCATENATE(U4297, " ", V4297, " ", 'Contacts Data'!$A3736)</f>
        <v xml:space="preserve">  </v>
      </c>
      <c r="X4297" s="22" t="str">
        <f>CONCATENATE('Matter Data'!A3729, " ", 'Matter Data'!B3729, " ", "Client")</f>
        <v xml:space="preserve">  Client</v>
      </c>
      <c r="Y4297" s="19" t="str">
        <f t="shared" si="67"/>
        <v/>
      </c>
    </row>
    <row r="4298" spans="1:25" x14ac:dyDescent="0.25">
      <c r="A4298" s="18" t="str">
        <f>IF(LEN('Contacts Data'!A3737)&gt;20,LEN('Contacts Data'!A3737),"")</f>
        <v/>
      </c>
      <c r="B4298" s="18" t="str">
        <f>IF(LEN('Contacts Data'!B3737)&gt;0, LEN('Contacts Data'!B3737) + LEN('Contacts Data'!C3737), "")</f>
        <v/>
      </c>
      <c r="C4298" s="18" t="str">
        <f>IF(LEN('Contacts Data'!E3737)&gt;20,LEN('Contacts Data'!E3737),"")</f>
        <v/>
      </c>
      <c r="D4298" s="18" t="str">
        <f>IF(LEN('Contacts Data'!F3737)&gt;20,LEN('Contacts Data'!F3737),"")</f>
        <v/>
      </c>
      <c r="E4298" s="18" t="str">
        <f>IF(LEN('Contacts Data'!G3737)&gt;20,LEN('Contacts Data'!G3737),"")</f>
        <v/>
      </c>
      <c r="F4298" s="18" t="str">
        <f>IF(LEN('Contacts Data'!H3737)&gt;60,LEN('Contacts Data'!H3737),"")</f>
        <v/>
      </c>
      <c r="G4298" s="18" t="str">
        <f>IF(LEN('Contacts Data'!I3737)&gt;128,LEN('Contacts Data'!I3737),"")</f>
        <v/>
      </c>
      <c r="H4298" s="18" t="str">
        <f>IF(LEN('Contacts Data'!J3737)&gt;60,LEN('Contacts Data'!J3737),"")</f>
        <v/>
      </c>
      <c r="I4298" s="18" t="str">
        <f>IF(LEN('Contacts Data'!K3737)&gt;30,LEN('Contacts Data'!K3737),"")</f>
        <v/>
      </c>
      <c r="J4298" s="18" t="str">
        <f>IF(LEN('Contacts Data'!L3737)&gt;2,LEN('Contacts Data'!L3737),"")</f>
        <v/>
      </c>
      <c r="K4298" s="18" t="str">
        <f>IF(LEN('Contacts Data'!M3737)&gt;16,LEN('Contacts Data'!M3737),"")</f>
        <v/>
      </c>
      <c r="L4298" s="18" t="str">
        <f>IF(LEN('Contacts Data'!D3737)&gt;128,LEN('Contacts Data'!D3737),"")</f>
        <v/>
      </c>
      <c r="M4298" s="18" t="str">
        <f>IF(LEN('Contacts Data'!O3737)&gt;1024,LEN('Contacts Data'!O3737),"")</f>
        <v/>
      </c>
      <c r="P4298" s="18" t="str">
        <f>IF(LEN('Matter Data'!A3730)&gt;0,LEN('Matter Data'!A3730)+LEN('Matter Data'!B3730),"")</f>
        <v/>
      </c>
      <c r="Q4298" s="18" t="str">
        <f>IF(LEN('Matter Data'!C3730)&gt;80,LEN('Matter Data'!C3730),"")</f>
        <v/>
      </c>
      <c r="R4298" s="18" t="str">
        <f>IF(LEN('Matter Data'!H3730)&gt;40,LEN('Matter Data'!H3730),"")</f>
        <v/>
      </c>
      <c r="S4298" s="21" t="b">
        <f>IF(LEN('Matter Data'!C3730)&gt;0,CONCATENATE('Matter Data'!A3730,'Matter Data'!B3730,'Matter Data'!C3730))</f>
        <v>0</v>
      </c>
      <c r="T4298" s="21">
        <f>IF(LEN('Matter Data'!C3730)&gt;0,COUNTIF($S$2:$S$5001,CONCATENATE('Matter Data'!A3730,'Matter Data'!B3730,'Matter Data'!C3730)),0)</f>
        <v>0</v>
      </c>
      <c r="U4298" s="22" t="str">
        <f>IF(LEN('Contacts Data'!B3737)&gt;0,'Contacts Data'!B3737,"")</f>
        <v/>
      </c>
      <c r="V4298" s="22" t="str">
        <f>IF(LEN('Contacts Data'!C3737)&gt;0,'Contacts Data'!C3737,"")</f>
        <v/>
      </c>
      <c r="W4298" s="22" t="str">
        <f>CONCATENATE(U4298, " ", V4298, " ", 'Contacts Data'!$A3737)</f>
        <v xml:space="preserve">  </v>
      </c>
      <c r="X4298" s="22" t="str">
        <f>CONCATENATE('Matter Data'!A3730, " ", 'Matter Data'!B3730, " ", "Client")</f>
        <v xml:space="preserve">  Client</v>
      </c>
      <c r="Y4298" s="19" t="str">
        <f t="shared" si="67"/>
        <v/>
      </c>
    </row>
    <row r="4299" spans="1:25" x14ac:dyDescent="0.25">
      <c r="A4299" s="18" t="str">
        <f>IF(LEN('Contacts Data'!A3738)&gt;20,LEN('Contacts Data'!A3738),"")</f>
        <v/>
      </c>
      <c r="B4299" s="18" t="str">
        <f>IF(LEN('Contacts Data'!B3738)&gt;0, LEN('Contacts Data'!B3738) + LEN('Contacts Data'!C3738), "")</f>
        <v/>
      </c>
      <c r="C4299" s="18" t="str">
        <f>IF(LEN('Contacts Data'!E3738)&gt;20,LEN('Contacts Data'!E3738),"")</f>
        <v/>
      </c>
      <c r="D4299" s="18" t="str">
        <f>IF(LEN('Contacts Data'!F3738)&gt;20,LEN('Contacts Data'!F3738),"")</f>
        <v/>
      </c>
      <c r="E4299" s="18" t="str">
        <f>IF(LEN('Contacts Data'!G3738)&gt;20,LEN('Contacts Data'!G3738),"")</f>
        <v/>
      </c>
      <c r="F4299" s="18" t="str">
        <f>IF(LEN('Contacts Data'!H3738)&gt;60,LEN('Contacts Data'!H3738),"")</f>
        <v/>
      </c>
      <c r="G4299" s="18" t="str">
        <f>IF(LEN('Contacts Data'!I3738)&gt;128,LEN('Contacts Data'!I3738),"")</f>
        <v/>
      </c>
      <c r="H4299" s="18" t="str">
        <f>IF(LEN('Contacts Data'!J3738)&gt;60,LEN('Contacts Data'!J3738),"")</f>
        <v/>
      </c>
      <c r="I4299" s="18" t="str">
        <f>IF(LEN('Contacts Data'!K3738)&gt;30,LEN('Contacts Data'!K3738),"")</f>
        <v/>
      </c>
      <c r="J4299" s="18" t="str">
        <f>IF(LEN('Contacts Data'!L3738)&gt;2,LEN('Contacts Data'!L3738),"")</f>
        <v/>
      </c>
      <c r="K4299" s="18" t="str">
        <f>IF(LEN('Contacts Data'!M3738)&gt;16,LEN('Contacts Data'!M3738),"")</f>
        <v/>
      </c>
      <c r="L4299" s="18" t="str">
        <f>IF(LEN('Contacts Data'!D3738)&gt;128,LEN('Contacts Data'!D3738),"")</f>
        <v/>
      </c>
      <c r="M4299" s="18" t="str">
        <f>IF(LEN('Contacts Data'!O3738)&gt;1024,LEN('Contacts Data'!O3738),"")</f>
        <v/>
      </c>
      <c r="P4299" s="18" t="str">
        <f>IF(LEN('Matter Data'!A3731)&gt;0,LEN('Matter Data'!A3731)+LEN('Matter Data'!B3731),"")</f>
        <v/>
      </c>
      <c r="Q4299" s="18" t="str">
        <f>IF(LEN('Matter Data'!C3731)&gt;80,LEN('Matter Data'!C3731),"")</f>
        <v/>
      </c>
      <c r="R4299" s="18" t="str">
        <f>IF(LEN('Matter Data'!H3731)&gt;40,LEN('Matter Data'!H3731),"")</f>
        <v/>
      </c>
      <c r="S4299" s="21" t="b">
        <f>IF(LEN('Matter Data'!C3731)&gt;0,CONCATENATE('Matter Data'!A3731,'Matter Data'!B3731,'Matter Data'!C3731))</f>
        <v>0</v>
      </c>
      <c r="T4299" s="21">
        <f>IF(LEN('Matter Data'!C3731)&gt;0,COUNTIF($S$2:$S$5001,CONCATENATE('Matter Data'!A3731,'Matter Data'!B3731,'Matter Data'!C3731)),0)</f>
        <v>0</v>
      </c>
      <c r="U4299" s="22" t="str">
        <f>IF(LEN('Contacts Data'!B3738)&gt;0,'Contacts Data'!B3738,"")</f>
        <v/>
      </c>
      <c r="V4299" s="22" t="str">
        <f>IF(LEN('Contacts Data'!C3738)&gt;0,'Contacts Data'!C3738,"")</f>
        <v/>
      </c>
      <c r="W4299" s="22" t="str">
        <f>CONCATENATE(U4299, " ", V4299, " ", 'Contacts Data'!$A3738)</f>
        <v xml:space="preserve">  </v>
      </c>
      <c r="X4299" s="22" t="str">
        <f>CONCATENATE('Matter Data'!A3731, " ", 'Matter Data'!B3731, " ", "Client")</f>
        <v xml:space="preserve">  Client</v>
      </c>
      <c r="Y4299" s="19" t="str">
        <f t="shared" si="67"/>
        <v/>
      </c>
    </row>
    <row r="4300" spans="1:25" x14ac:dyDescent="0.25">
      <c r="A4300" s="18" t="str">
        <f>IF(LEN('Contacts Data'!A3739)&gt;20,LEN('Contacts Data'!A3739),"")</f>
        <v/>
      </c>
      <c r="B4300" s="18" t="str">
        <f>IF(LEN('Contacts Data'!B3739)&gt;0, LEN('Contacts Data'!B3739) + LEN('Contacts Data'!C3739), "")</f>
        <v/>
      </c>
      <c r="C4300" s="18" t="str">
        <f>IF(LEN('Contacts Data'!E3739)&gt;20,LEN('Contacts Data'!E3739),"")</f>
        <v/>
      </c>
      <c r="D4300" s="18" t="str">
        <f>IF(LEN('Contacts Data'!F3739)&gt;20,LEN('Contacts Data'!F3739),"")</f>
        <v/>
      </c>
      <c r="E4300" s="18" t="str">
        <f>IF(LEN('Contacts Data'!G3739)&gt;20,LEN('Contacts Data'!G3739),"")</f>
        <v/>
      </c>
      <c r="F4300" s="18" t="str">
        <f>IF(LEN('Contacts Data'!H3739)&gt;60,LEN('Contacts Data'!H3739),"")</f>
        <v/>
      </c>
      <c r="G4300" s="18" t="str">
        <f>IF(LEN('Contacts Data'!I3739)&gt;128,LEN('Contacts Data'!I3739),"")</f>
        <v/>
      </c>
      <c r="H4300" s="18" t="str">
        <f>IF(LEN('Contacts Data'!J3739)&gt;60,LEN('Contacts Data'!J3739),"")</f>
        <v/>
      </c>
      <c r="I4300" s="18" t="str">
        <f>IF(LEN('Contacts Data'!K3739)&gt;30,LEN('Contacts Data'!K3739),"")</f>
        <v/>
      </c>
      <c r="J4300" s="18" t="str">
        <f>IF(LEN('Contacts Data'!L3739)&gt;2,LEN('Contacts Data'!L3739),"")</f>
        <v/>
      </c>
      <c r="K4300" s="18" t="str">
        <f>IF(LEN('Contacts Data'!M3739)&gt;16,LEN('Contacts Data'!M3739),"")</f>
        <v/>
      </c>
      <c r="L4300" s="18" t="str">
        <f>IF(LEN('Contacts Data'!D3739)&gt;128,LEN('Contacts Data'!D3739),"")</f>
        <v/>
      </c>
      <c r="M4300" s="18" t="str">
        <f>IF(LEN('Contacts Data'!O3739)&gt;1024,LEN('Contacts Data'!O3739),"")</f>
        <v/>
      </c>
      <c r="P4300" s="18" t="str">
        <f>IF(LEN('Matter Data'!A3732)&gt;0,LEN('Matter Data'!A3732)+LEN('Matter Data'!B3732),"")</f>
        <v/>
      </c>
      <c r="Q4300" s="18" t="str">
        <f>IF(LEN('Matter Data'!C3732)&gt;80,LEN('Matter Data'!C3732),"")</f>
        <v/>
      </c>
      <c r="R4300" s="18" t="str">
        <f>IF(LEN('Matter Data'!H3732)&gt;40,LEN('Matter Data'!H3732),"")</f>
        <v/>
      </c>
      <c r="S4300" s="21" t="b">
        <f>IF(LEN('Matter Data'!C3732)&gt;0,CONCATENATE('Matter Data'!A3732,'Matter Data'!B3732,'Matter Data'!C3732))</f>
        <v>0</v>
      </c>
      <c r="T4300" s="21">
        <f>IF(LEN('Matter Data'!C3732)&gt;0,COUNTIF($S$2:$S$5001,CONCATENATE('Matter Data'!A3732,'Matter Data'!B3732,'Matter Data'!C3732)),0)</f>
        <v>0</v>
      </c>
      <c r="U4300" s="22" t="str">
        <f>IF(LEN('Contacts Data'!B3739)&gt;0,'Contacts Data'!B3739,"")</f>
        <v/>
      </c>
      <c r="V4300" s="22" t="str">
        <f>IF(LEN('Contacts Data'!C3739)&gt;0,'Contacts Data'!C3739,"")</f>
        <v/>
      </c>
      <c r="W4300" s="22" t="str">
        <f>CONCATENATE(U4300, " ", V4300, " ", 'Contacts Data'!$A3739)</f>
        <v xml:space="preserve">  </v>
      </c>
      <c r="X4300" s="22" t="str">
        <f>CONCATENATE('Matter Data'!A3732, " ", 'Matter Data'!B3732, " ", "Client")</f>
        <v xml:space="preserve">  Client</v>
      </c>
      <c r="Y4300" s="19" t="str">
        <f t="shared" si="67"/>
        <v/>
      </c>
    </row>
    <row r="4301" spans="1:25" x14ac:dyDescent="0.25">
      <c r="A4301" s="18" t="str">
        <f>IF(LEN('Contacts Data'!A3740)&gt;20,LEN('Contacts Data'!A3740),"")</f>
        <v/>
      </c>
      <c r="B4301" s="18" t="str">
        <f>IF(LEN('Contacts Data'!B3740)&gt;0, LEN('Contacts Data'!B3740) + LEN('Contacts Data'!C3740), "")</f>
        <v/>
      </c>
      <c r="C4301" s="18" t="str">
        <f>IF(LEN('Contacts Data'!E3740)&gt;20,LEN('Contacts Data'!E3740),"")</f>
        <v/>
      </c>
      <c r="D4301" s="18" t="str">
        <f>IF(LEN('Contacts Data'!F3740)&gt;20,LEN('Contacts Data'!F3740),"")</f>
        <v/>
      </c>
      <c r="E4301" s="18" t="str">
        <f>IF(LEN('Contacts Data'!G3740)&gt;20,LEN('Contacts Data'!G3740),"")</f>
        <v/>
      </c>
      <c r="F4301" s="18" t="str">
        <f>IF(LEN('Contacts Data'!H3740)&gt;60,LEN('Contacts Data'!H3740),"")</f>
        <v/>
      </c>
      <c r="G4301" s="18" t="str">
        <f>IF(LEN('Contacts Data'!I3740)&gt;128,LEN('Contacts Data'!I3740),"")</f>
        <v/>
      </c>
      <c r="H4301" s="18" t="str">
        <f>IF(LEN('Contacts Data'!J3740)&gt;60,LEN('Contacts Data'!J3740),"")</f>
        <v/>
      </c>
      <c r="I4301" s="18" t="str">
        <f>IF(LEN('Contacts Data'!K3740)&gt;30,LEN('Contacts Data'!K3740),"")</f>
        <v/>
      </c>
      <c r="J4301" s="18" t="str">
        <f>IF(LEN('Contacts Data'!L3740)&gt;2,LEN('Contacts Data'!L3740),"")</f>
        <v/>
      </c>
      <c r="K4301" s="18" t="str">
        <f>IF(LEN('Contacts Data'!M3740)&gt;16,LEN('Contacts Data'!M3740),"")</f>
        <v/>
      </c>
      <c r="L4301" s="18" t="str">
        <f>IF(LEN('Contacts Data'!D3740)&gt;128,LEN('Contacts Data'!D3740),"")</f>
        <v/>
      </c>
      <c r="M4301" s="18" t="str">
        <f>IF(LEN('Contacts Data'!O3740)&gt;1024,LEN('Contacts Data'!O3740),"")</f>
        <v/>
      </c>
      <c r="P4301" s="18" t="str">
        <f>IF(LEN('Matter Data'!A3733)&gt;0,LEN('Matter Data'!A3733)+LEN('Matter Data'!B3733),"")</f>
        <v/>
      </c>
      <c r="Q4301" s="18" t="str">
        <f>IF(LEN('Matter Data'!C3733)&gt;80,LEN('Matter Data'!C3733),"")</f>
        <v/>
      </c>
      <c r="R4301" s="18" t="str">
        <f>IF(LEN('Matter Data'!H3733)&gt;40,LEN('Matter Data'!H3733),"")</f>
        <v/>
      </c>
      <c r="S4301" s="21" t="b">
        <f>IF(LEN('Matter Data'!C3733)&gt;0,CONCATENATE('Matter Data'!A3733,'Matter Data'!B3733,'Matter Data'!C3733))</f>
        <v>0</v>
      </c>
      <c r="T4301" s="21">
        <f>IF(LEN('Matter Data'!C3733)&gt;0,COUNTIF($S$2:$S$5001,CONCATENATE('Matter Data'!A3733,'Matter Data'!B3733,'Matter Data'!C3733)),0)</f>
        <v>0</v>
      </c>
      <c r="U4301" s="22" t="str">
        <f>IF(LEN('Contacts Data'!B3740)&gt;0,'Contacts Data'!B3740,"")</f>
        <v/>
      </c>
      <c r="V4301" s="22" t="str">
        <f>IF(LEN('Contacts Data'!C3740)&gt;0,'Contacts Data'!C3740,"")</f>
        <v/>
      </c>
      <c r="W4301" s="22" t="str">
        <f>CONCATENATE(U4301, " ", V4301, " ", 'Contacts Data'!$A3740)</f>
        <v xml:space="preserve">  </v>
      </c>
      <c r="X4301" s="22" t="str">
        <f>CONCATENATE('Matter Data'!A3733, " ", 'Matter Data'!B3733, " ", "Client")</f>
        <v xml:space="preserve">  Client</v>
      </c>
      <c r="Y4301" s="19" t="str">
        <f t="shared" si="67"/>
        <v/>
      </c>
    </row>
    <row r="4302" spans="1:25" x14ac:dyDescent="0.25">
      <c r="A4302" s="18" t="str">
        <f>IF(LEN('Contacts Data'!A3741)&gt;20,LEN('Contacts Data'!A3741),"")</f>
        <v/>
      </c>
      <c r="B4302" s="18" t="str">
        <f>IF(LEN('Contacts Data'!B3741)&gt;0, LEN('Contacts Data'!B3741) + LEN('Contacts Data'!C3741), "")</f>
        <v/>
      </c>
      <c r="C4302" s="18" t="str">
        <f>IF(LEN('Contacts Data'!E3741)&gt;20,LEN('Contacts Data'!E3741),"")</f>
        <v/>
      </c>
      <c r="D4302" s="18" t="str">
        <f>IF(LEN('Contacts Data'!F3741)&gt;20,LEN('Contacts Data'!F3741),"")</f>
        <v/>
      </c>
      <c r="E4302" s="18" t="str">
        <f>IF(LEN('Contacts Data'!G3741)&gt;20,LEN('Contacts Data'!G3741),"")</f>
        <v/>
      </c>
      <c r="F4302" s="18" t="str">
        <f>IF(LEN('Contacts Data'!H3741)&gt;60,LEN('Contacts Data'!H3741),"")</f>
        <v/>
      </c>
      <c r="G4302" s="18" t="str">
        <f>IF(LEN('Contacts Data'!I3741)&gt;128,LEN('Contacts Data'!I3741),"")</f>
        <v/>
      </c>
      <c r="H4302" s="18" t="str">
        <f>IF(LEN('Contacts Data'!J3741)&gt;60,LEN('Contacts Data'!J3741),"")</f>
        <v/>
      </c>
      <c r="I4302" s="18" t="str">
        <f>IF(LEN('Contacts Data'!K3741)&gt;30,LEN('Contacts Data'!K3741),"")</f>
        <v/>
      </c>
      <c r="J4302" s="18" t="str">
        <f>IF(LEN('Contacts Data'!L3741)&gt;2,LEN('Contacts Data'!L3741),"")</f>
        <v/>
      </c>
      <c r="K4302" s="18" t="str">
        <f>IF(LEN('Contacts Data'!M3741)&gt;16,LEN('Contacts Data'!M3741),"")</f>
        <v/>
      </c>
      <c r="L4302" s="18" t="str">
        <f>IF(LEN('Contacts Data'!D3741)&gt;128,LEN('Contacts Data'!D3741),"")</f>
        <v/>
      </c>
      <c r="M4302" s="18" t="str">
        <f>IF(LEN('Contacts Data'!O3741)&gt;1024,LEN('Contacts Data'!O3741),"")</f>
        <v/>
      </c>
      <c r="P4302" s="18" t="str">
        <f>IF(LEN('Matter Data'!A3734)&gt;0,LEN('Matter Data'!A3734)+LEN('Matter Data'!B3734),"")</f>
        <v/>
      </c>
      <c r="Q4302" s="18" t="str">
        <f>IF(LEN('Matter Data'!C3734)&gt;80,LEN('Matter Data'!C3734),"")</f>
        <v/>
      </c>
      <c r="R4302" s="18" t="str">
        <f>IF(LEN('Matter Data'!H3734)&gt;40,LEN('Matter Data'!H3734),"")</f>
        <v/>
      </c>
      <c r="S4302" s="21" t="b">
        <f>IF(LEN('Matter Data'!C3734)&gt;0,CONCATENATE('Matter Data'!A3734,'Matter Data'!B3734,'Matter Data'!C3734))</f>
        <v>0</v>
      </c>
      <c r="T4302" s="21">
        <f>IF(LEN('Matter Data'!C3734)&gt;0,COUNTIF($S$2:$S$5001,CONCATENATE('Matter Data'!A3734,'Matter Data'!B3734,'Matter Data'!C3734)),0)</f>
        <v>0</v>
      </c>
      <c r="U4302" s="22" t="str">
        <f>IF(LEN('Contacts Data'!B3741)&gt;0,'Contacts Data'!B3741,"")</f>
        <v/>
      </c>
      <c r="V4302" s="22" t="str">
        <f>IF(LEN('Contacts Data'!C3741)&gt;0,'Contacts Data'!C3741,"")</f>
        <v/>
      </c>
      <c r="W4302" s="22" t="str">
        <f>CONCATENATE(U4302, " ", V4302, " ", 'Contacts Data'!$A3741)</f>
        <v xml:space="preserve">  </v>
      </c>
      <c r="X4302" s="22" t="str">
        <f>CONCATENATE('Matter Data'!A3734, " ", 'Matter Data'!B3734, " ", "Client")</f>
        <v xml:space="preserve">  Client</v>
      </c>
      <c r="Y4302" s="19" t="str">
        <f t="shared" si="67"/>
        <v/>
      </c>
    </row>
    <row r="4303" spans="1:25" x14ac:dyDescent="0.25">
      <c r="A4303" s="18" t="str">
        <f>IF(LEN('Contacts Data'!A3742)&gt;20,LEN('Contacts Data'!A3742),"")</f>
        <v/>
      </c>
      <c r="B4303" s="18" t="str">
        <f>IF(LEN('Contacts Data'!B3742)&gt;0, LEN('Contacts Data'!B3742) + LEN('Contacts Data'!C3742), "")</f>
        <v/>
      </c>
      <c r="C4303" s="18" t="str">
        <f>IF(LEN('Contacts Data'!E3742)&gt;20,LEN('Contacts Data'!E3742),"")</f>
        <v/>
      </c>
      <c r="D4303" s="18" t="str">
        <f>IF(LEN('Contacts Data'!F3742)&gt;20,LEN('Contacts Data'!F3742),"")</f>
        <v/>
      </c>
      <c r="E4303" s="18" t="str">
        <f>IF(LEN('Contacts Data'!G3742)&gt;20,LEN('Contacts Data'!G3742),"")</f>
        <v/>
      </c>
      <c r="F4303" s="18" t="str">
        <f>IF(LEN('Contacts Data'!H3742)&gt;60,LEN('Contacts Data'!H3742),"")</f>
        <v/>
      </c>
      <c r="G4303" s="18" t="str">
        <f>IF(LEN('Contacts Data'!I3742)&gt;128,LEN('Contacts Data'!I3742),"")</f>
        <v/>
      </c>
      <c r="H4303" s="18" t="str">
        <f>IF(LEN('Contacts Data'!J3742)&gt;60,LEN('Contacts Data'!J3742),"")</f>
        <v/>
      </c>
      <c r="I4303" s="18" t="str">
        <f>IF(LEN('Contacts Data'!K3742)&gt;30,LEN('Contacts Data'!K3742),"")</f>
        <v/>
      </c>
      <c r="J4303" s="18" t="str">
        <f>IF(LEN('Contacts Data'!L3742)&gt;2,LEN('Contacts Data'!L3742),"")</f>
        <v/>
      </c>
      <c r="K4303" s="18" t="str">
        <f>IF(LEN('Contacts Data'!M3742)&gt;16,LEN('Contacts Data'!M3742),"")</f>
        <v/>
      </c>
      <c r="L4303" s="18" t="str">
        <f>IF(LEN('Contacts Data'!D3742)&gt;128,LEN('Contacts Data'!D3742),"")</f>
        <v/>
      </c>
      <c r="M4303" s="18" t="str">
        <f>IF(LEN('Contacts Data'!O3742)&gt;1024,LEN('Contacts Data'!O3742),"")</f>
        <v/>
      </c>
      <c r="P4303" s="18" t="str">
        <f>IF(LEN('Matter Data'!A3735)&gt;0,LEN('Matter Data'!A3735)+LEN('Matter Data'!B3735),"")</f>
        <v/>
      </c>
      <c r="Q4303" s="18" t="str">
        <f>IF(LEN('Matter Data'!C3735)&gt;80,LEN('Matter Data'!C3735),"")</f>
        <v/>
      </c>
      <c r="R4303" s="18" t="str">
        <f>IF(LEN('Matter Data'!H3735)&gt;40,LEN('Matter Data'!H3735),"")</f>
        <v/>
      </c>
      <c r="S4303" s="21" t="b">
        <f>IF(LEN('Matter Data'!C3735)&gt;0,CONCATENATE('Matter Data'!A3735,'Matter Data'!B3735,'Matter Data'!C3735))</f>
        <v>0</v>
      </c>
      <c r="T4303" s="21">
        <f>IF(LEN('Matter Data'!C3735)&gt;0,COUNTIF($S$2:$S$5001,CONCATENATE('Matter Data'!A3735,'Matter Data'!B3735,'Matter Data'!C3735)),0)</f>
        <v>0</v>
      </c>
      <c r="U4303" s="22" t="str">
        <f>IF(LEN('Contacts Data'!B3742)&gt;0,'Contacts Data'!B3742,"")</f>
        <v/>
      </c>
      <c r="V4303" s="22" t="str">
        <f>IF(LEN('Contacts Data'!C3742)&gt;0,'Contacts Data'!C3742,"")</f>
        <v/>
      </c>
      <c r="W4303" s="22" t="str">
        <f>CONCATENATE(U4303, " ", V4303, " ", 'Contacts Data'!$A3742)</f>
        <v xml:space="preserve">  </v>
      </c>
      <c r="X4303" s="22" t="str">
        <f>CONCATENATE('Matter Data'!A3735, " ", 'Matter Data'!B3735, " ", "Client")</f>
        <v xml:space="preserve">  Client</v>
      </c>
      <c r="Y4303" s="19" t="str">
        <f t="shared" si="67"/>
        <v/>
      </c>
    </row>
    <row r="4304" spans="1:25" x14ac:dyDescent="0.25">
      <c r="A4304" s="18" t="str">
        <f>IF(LEN('Contacts Data'!A3743)&gt;20,LEN('Contacts Data'!A3743),"")</f>
        <v/>
      </c>
      <c r="B4304" s="18" t="str">
        <f>IF(LEN('Contacts Data'!B3743)&gt;0, LEN('Contacts Data'!B3743) + LEN('Contacts Data'!C3743), "")</f>
        <v/>
      </c>
      <c r="C4304" s="18" t="str">
        <f>IF(LEN('Contacts Data'!E3743)&gt;20,LEN('Contacts Data'!E3743),"")</f>
        <v/>
      </c>
      <c r="D4304" s="18" t="str">
        <f>IF(LEN('Contacts Data'!F3743)&gt;20,LEN('Contacts Data'!F3743),"")</f>
        <v/>
      </c>
      <c r="E4304" s="18" t="str">
        <f>IF(LEN('Contacts Data'!G3743)&gt;20,LEN('Contacts Data'!G3743),"")</f>
        <v/>
      </c>
      <c r="F4304" s="18" t="str">
        <f>IF(LEN('Contacts Data'!H3743)&gt;60,LEN('Contacts Data'!H3743),"")</f>
        <v/>
      </c>
      <c r="G4304" s="18" t="str">
        <f>IF(LEN('Contacts Data'!I3743)&gt;128,LEN('Contacts Data'!I3743),"")</f>
        <v/>
      </c>
      <c r="H4304" s="18" t="str">
        <f>IF(LEN('Contacts Data'!J3743)&gt;60,LEN('Contacts Data'!J3743),"")</f>
        <v/>
      </c>
      <c r="I4304" s="18" t="str">
        <f>IF(LEN('Contacts Data'!K3743)&gt;30,LEN('Contacts Data'!K3743),"")</f>
        <v/>
      </c>
      <c r="J4304" s="18" t="str">
        <f>IF(LEN('Contacts Data'!L3743)&gt;2,LEN('Contacts Data'!L3743),"")</f>
        <v/>
      </c>
      <c r="K4304" s="18" t="str">
        <f>IF(LEN('Contacts Data'!M3743)&gt;16,LEN('Contacts Data'!M3743),"")</f>
        <v/>
      </c>
      <c r="L4304" s="18" t="str">
        <f>IF(LEN('Contacts Data'!D3743)&gt;128,LEN('Contacts Data'!D3743),"")</f>
        <v/>
      </c>
      <c r="M4304" s="18" t="str">
        <f>IF(LEN('Contacts Data'!O3743)&gt;1024,LEN('Contacts Data'!O3743),"")</f>
        <v/>
      </c>
      <c r="P4304" s="18" t="str">
        <f>IF(LEN('Matter Data'!A3736)&gt;0,LEN('Matter Data'!A3736)+LEN('Matter Data'!B3736),"")</f>
        <v/>
      </c>
      <c r="Q4304" s="18" t="str">
        <f>IF(LEN('Matter Data'!C3736)&gt;80,LEN('Matter Data'!C3736),"")</f>
        <v/>
      </c>
      <c r="R4304" s="18" t="str">
        <f>IF(LEN('Matter Data'!H3736)&gt;40,LEN('Matter Data'!H3736),"")</f>
        <v/>
      </c>
      <c r="S4304" s="21" t="b">
        <f>IF(LEN('Matter Data'!C3736)&gt;0,CONCATENATE('Matter Data'!A3736,'Matter Data'!B3736,'Matter Data'!C3736))</f>
        <v>0</v>
      </c>
      <c r="T4304" s="21">
        <f>IF(LEN('Matter Data'!C3736)&gt;0,COUNTIF($S$2:$S$5001,CONCATENATE('Matter Data'!A3736,'Matter Data'!B3736,'Matter Data'!C3736)),0)</f>
        <v>0</v>
      </c>
      <c r="U4304" s="22" t="str">
        <f>IF(LEN('Contacts Data'!B3743)&gt;0,'Contacts Data'!B3743,"")</f>
        <v/>
      </c>
      <c r="V4304" s="22" t="str">
        <f>IF(LEN('Contacts Data'!C3743)&gt;0,'Contacts Data'!C3743,"")</f>
        <v/>
      </c>
      <c r="W4304" s="22" t="str">
        <f>CONCATENATE(U4304, " ", V4304, " ", 'Contacts Data'!$A3743)</f>
        <v xml:space="preserve">  </v>
      </c>
      <c r="X4304" s="22" t="str">
        <f>CONCATENATE('Matter Data'!A3736, " ", 'Matter Data'!B3736, " ", "Client")</f>
        <v xml:space="preserve">  Client</v>
      </c>
      <c r="Y4304" s="19" t="str">
        <f t="shared" si="67"/>
        <v/>
      </c>
    </row>
    <row r="4305" spans="1:25" x14ac:dyDescent="0.25">
      <c r="A4305" s="18" t="str">
        <f>IF(LEN('Contacts Data'!A3744)&gt;20,LEN('Contacts Data'!A3744),"")</f>
        <v/>
      </c>
      <c r="B4305" s="18" t="str">
        <f>IF(LEN('Contacts Data'!B3744)&gt;0, LEN('Contacts Data'!B3744) + LEN('Contacts Data'!C3744), "")</f>
        <v/>
      </c>
      <c r="C4305" s="18" t="str">
        <f>IF(LEN('Contacts Data'!E3744)&gt;20,LEN('Contacts Data'!E3744),"")</f>
        <v/>
      </c>
      <c r="D4305" s="18" t="str">
        <f>IF(LEN('Contacts Data'!F3744)&gt;20,LEN('Contacts Data'!F3744),"")</f>
        <v/>
      </c>
      <c r="E4305" s="18" t="str">
        <f>IF(LEN('Contacts Data'!G3744)&gt;20,LEN('Contacts Data'!G3744),"")</f>
        <v/>
      </c>
      <c r="F4305" s="18" t="str">
        <f>IF(LEN('Contacts Data'!H3744)&gt;60,LEN('Contacts Data'!H3744),"")</f>
        <v/>
      </c>
      <c r="G4305" s="18" t="str">
        <f>IF(LEN('Contacts Data'!I3744)&gt;128,LEN('Contacts Data'!I3744),"")</f>
        <v/>
      </c>
      <c r="H4305" s="18" t="str">
        <f>IF(LEN('Contacts Data'!J3744)&gt;60,LEN('Contacts Data'!J3744),"")</f>
        <v/>
      </c>
      <c r="I4305" s="18" t="str">
        <f>IF(LEN('Contacts Data'!K3744)&gt;30,LEN('Contacts Data'!K3744),"")</f>
        <v/>
      </c>
      <c r="J4305" s="18" t="str">
        <f>IF(LEN('Contacts Data'!L3744)&gt;2,LEN('Contacts Data'!L3744),"")</f>
        <v/>
      </c>
      <c r="K4305" s="18" t="str">
        <f>IF(LEN('Contacts Data'!M3744)&gt;16,LEN('Contacts Data'!M3744),"")</f>
        <v/>
      </c>
      <c r="L4305" s="18" t="str">
        <f>IF(LEN('Contacts Data'!D3744)&gt;128,LEN('Contacts Data'!D3744),"")</f>
        <v/>
      </c>
      <c r="M4305" s="18" t="str">
        <f>IF(LEN('Contacts Data'!O3744)&gt;1024,LEN('Contacts Data'!O3744),"")</f>
        <v/>
      </c>
      <c r="P4305" s="18" t="str">
        <f>IF(LEN('Matter Data'!A3737)&gt;0,LEN('Matter Data'!A3737)+LEN('Matter Data'!B3737),"")</f>
        <v/>
      </c>
      <c r="Q4305" s="18" t="str">
        <f>IF(LEN('Matter Data'!C3737)&gt;80,LEN('Matter Data'!C3737),"")</f>
        <v/>
      </c>
      <c r="R4305" s="18" t="str">
        <f>IF(LEN('Matter Data'!H3737)&gt;40,LEN('Matter Data'!H3737),"")</f>
        <v/>
      </c>
      <c r="S4305" s="21" t="b">
        <f>IF(LEN('Matter Data'!C3737)&gt;0,CONCATENATE('Matter Data'!A3737,'Matter Data'!B3737,'Matter Data'!C3737))</f>
        <v>0</v>
      </c>
      <c r="T4305" s="21">
        <f>IF(LEN('Matter Data'!C3737)&gt;0,COUNTIF($S$2:$S$5001,CONCATENATE('Matter Data'!A3737,'Matter Data'!B3737,'Matter Data'!C3737)),0)</f>
        <v>0</v>
      </c>
      <c r="U4305" s="22" t="str">
        <f>IF(LEN('Contacts Data'!B3744)&gt;0,'Contacts Data'!B3744,"")</f>
        <v/>
      </c>
      <c r="V4305" s="22" t="str">
        <f>IF(LEN('Contacts Data'!C3744)&gt;0,'Contacts Data'!C3744,"")</f>
        <v/>
      </c>
      <c r="W4305" s="22" t="str">
        <f>CONCATENATE(U4305, " ", V4305, " ", 'Contacts Data'!$A3744)</f>
        <v xml:space="preserve">  </v>
      </c>
      <c r="X4305" s="22" t="str">
        <f>CONCATENATE('Matter Data'!A3737, " ", 'Matter Data'!B3737, " ", "Client")</f>
        <v xml:space="preserve">  Client</v>
      </c>
      <c r="Y4305" s="19" t="str">
        <f t="shared" si="67"/>
        <v/>
      </c>
    </row>
    <row r="4306" spans="1:25" x14ac:dyDescent="0.25">
      <c r="A4306" s="18" t="str">
        <f>IF(LEN('Contacts Data'!A3745)&gt;20,LEN('Contacts Data'!A3745),"")</f>
        <v/>
      </c>
      <c r="B4306" s="18" t="str">
        <f>IF(LEN('Contacts Data'!B3745)&gt;0, LEN('Contacts Data'!B3745) + LEN('Contacts Data'!C3745), "")</f>
        <v/>
      </c>
      <c r="C4306" s="18" t="str">
        <f>IF(LEN('Contacts Data'!E3745)&gt;20,LEN('Contacts Data'!E3745),"")</f>
        <v/>
      </c>
      <c r="D4306" s="18" t="str">
        <f>IF(LEN('Contacts Data'!F3745)&gt;20,LEN('Contacts Data'!F3745),"")</f>
        <v/>
      </c>
      <c r="E4306" s="18" t="str">
        <f>IF(LEN('Contacts Data'!G3745)&gt;20,LEN('Contacts Data'!G3745),"")</f>
        <v/>
      </c>
      <c r="F4306" s="18" t="str">
        <f>IF(LEN('Contacts Data'!H3745)&gt;60,LEN('Contacts Data'!H3745),"")</f>
        <v/>
      </c>
      <c r="G4306" s="18" t="str">
        <f>IF(LEN('Contacts Data'!I3745)&gt;128,LEN('Contacts Data'!I3745),"")</f>
        <v/>
      </c>
      <c r="H4306" s="18" t="str">
        <f>IF(LEN('Contacts Data'!J3745)&gt;60,LEN('Contacts Data'!J3745),"")</f>
        <v/>
      </c>
      <c r="I4306" s="18" t="str">
        <f>IF(LEN('Contacts Data'!K3745)&gt;30,LEN('Contacts Data'!K3745),"")</f>
        <v/>
      </c>
      <c r="J4306" s="18" t="str">
        <f>IF(LEN('Contacts Data'!L3745)&gt;2,LEN('Contacts Data'!L3745),"")</f>
        <v/>
      </c>
      <c r="K4306" s="18" t="str">
        <f>IF(LEN('Contacts Data'!M3745)&gt;16,LEN('Contacts Data'!M3745),"")</f>
        <v/>
      </c>
      <c r="L4306" s="18" t="str">
        <f>IF(LEN('Contacts Data'!D3745)&gt;128,LEN('Contacts Data'!D3745),"")</f>
        <v/>
      </c>
      <c r="M4306" s="18" t="str">
        <f>IF(LEN('Contacts Data'!O3745)&gt;1024,LEN('Contacts Data'!O3745),"")</f>
        <v/>
      </c>
      <c r="P4306" s="18" t="str">
        <f>IF(LEN('Matter Data'!A3738)&gt;0,LEN('Matter Data'!A3738)+LEN('Matter Data'!B3738),"")</f>
        <v/>
      </c>
      <c r="Q4306" s="18" t="str">
        <f>IF(LEN('Matter Data'!C3738)&gt;80,LEN('Matter Data'!C3738),"")</f>
        <v/>
      </c>
      <c r="R4306" s="18" t="str">
        <f>IF(LEN('Matter Data'!H3738)&gt;40,LEN('Matter Data'!H3738),"")</f>
        <v/>
      </c>
      <c r="S4306" s="21" t="b">
        <f>IF(LEN('Matter Data'!C3738)&gt;0,CONCATENATE('Matter Data'!A3738,'Matter Data'!B3738,'Matter Data'!C3738))</f>
        <v>0</v>
      </c>
      <c r="T4306" s="21">
        <f>IF(LEN('Matter Data'!C3738)&gt;0,COUNTIF($S$2:$S$5001,CONCATENATE('Matter Data'!A3738,'Matter Data'!B3738,'Matter Data'!C3738)),0)</f>
        <v>0</v>
      </c>
      <c r="U4306" s="22" t="str">
        <f>IF(LEN('Contacts Data'!B3745)&gt;0,'Contacts Data'!B3745,"")</f>
        <v/>
      </c>
      <c r="V4306" s="22" t="str">
        <f>IF(LEN('Contacts Data'!C3745)&gt;0,'Contacts Data'!C3745,"")</f>
        <v/>
      </c>
      <c r="W4306" s="22" t="str">
        <f>CONCATENATE(U4306, " ", V4306, " ", 'Contacts Data'!$A3745)</f>
        <v xml:space="preserve">  </v>
      </c>
      <c r="X4306" s="22" t="str">
        <f>CONCATENATE('Matter Data'!A3738, " ", 'Matter Data'!B3738, " ", "Client")</f>
        <v xml:space="preserve">  Client</v>
      </c>
      <c r="Y4306" s="19" t="str">
        <f t="shared" si="67"/>
        <v/>
      </c>
    </row>
    <row r="4307" spans="1:25" x14ac:dyDescent="0.25">
      <c r="A4307" s="18" t="str">
        <f>IF(LEN('Contacts Data'!A3746)&gt;20,LEN('Contacts Data'!A3746),"")</f>
        <v/>
      </c>
      <c r="B4307" s="18" t="str">
        <f>IF(LEN('Contacts Data'!B3746)&gt;0, LEN('Contacts Data'!B3746) + LEN('Contacts Data'!C3746), "")</f>
        <v/>
      </c>
      <c r="C4307" s="18" t="str">
        <f>IF(LEN('Contacts Data'!E3746)&gt;20,LEN('Contacts Data'!E3746),"")</f>
        <v/>
      </c>
      <c r="D4307" s="18" t="str">
        <f>IF(LEN('Contacts Data'!F3746)&gt;20,LEN('Contacts Data'!F3746),"")</f>
        <v/>
      </c>
      <c r="E4307" s="18" t="str">
        <f>IF(LEN('Contacts Data'!G3746)&gt;20,LEN('Contacts Data'!G3746),"")</f>
        <v/>
      </c>
      <c r="F4307" s="18" t="str">
        <f>IF(LEN('Contacts Data'!H3746)&gt;60,LEN('Contacts Data'!H3746),"")</f>
        <v/>
      </c>
      <c r="G4307" s="18" t="str">
        <f>IF(LEN('Contacts Data'!I3746)&gt;128,LEN('Contacts Data'!I3746),"")</f>
        <v/>
      </c>
      <c r="H4307" s="18" t="str">
        <f>IF(LEN('Contacts Data'!J3746)&gt;60,LEN('Contacts Data'!J3746),"")</f>
        <v/>
      </c>
      <c r="I4307" s="18" t="str">
        <f>IF(LEN('Contacts Data'!K3746)&gt;30,LEN('Contacts Data'!K3746),"")</f>
        <v/>
      </c>
      <c r="J4307" s="18" t="str">
        <f>IF(LEN('Contacts Data'!L3746)&gt;2,LEN('Contacts Data'!L3746),"")</f>
        <v/>
      </c>
      <c r="K4307" s="18" t="str">
        <f>IF(LEN('Contacts Data'!M3746)&gt;16,LEN('Contacts Data'!M3746),"")</f>
        <v/>
      </c>
      <c r="L4307" s="18" t="str">
        <f>IF(LEN('Contacts Data'!D3746)&gt;128,LEN('Contacts Data'!D3746),"")</f>
        <v/>
      </c>
      <c r="M4307" s="18" t="str">
        <f>IF(LEN('Contacts Data'!O3746)&gt;1024,LEN('Contacts Data'!O3746),"")</f>
        <v/>
      </c>
      <c r="P4307" s="18" t="str">
        <f>IF(LEN('Matter Data'!A3739)&gt;0,LEN('Matter Data'!A3739)+LEN('Matter Data'!B3739),"")</f>
        <v/>
      </c>
      <c r="Q4307" s="18" t="str">
        <f>IF(LEN('Matter Data'!C3739)&gt;80,LEN('Matter Data'!C3739),"")</f>
        <v/>
      </c>
      <c r="R4307" s="18" t="str">
        <f>IF(LEN('Matter Data'!H3739)&gt;40,LEN('Matter Data'!H3739),"")</f>
        <v/>
      </c>
      <c r="S4307" s="21" t="b">
        <f>IF(LEN('Matter Data'!C3739)&gt;0,CONCATENATE('Matter Data'!A3739,'Matter Data'!B3739,'Matter Data'!C3739))</f>
        <v>0</v>
      </c>
      <c r="T4307" s="21">
        <f>IF(LEN('Matter Data'!C3739)&gt;0,COUNTIF($S$2:$S$5001,CONCATENATE('Matter Data'!A3739,'Matter Data'!B3739,'Matter Data'!C3739)),0)</f>
        <v>0</v>
      </c>
      <c r="U4307" s="22" t="str">
        <f>IF(LEN('Contacts Data'!B3746)&gt;0,'Contacts Data'!B3746,"")</f>
        <v/>
      </c>
      <c r="V4307" s="22" t="str">
        <f>IF(LEN('Contacts Data'!C3746)&gt;0,'Contacts Data'!C3746,"")</f>
        <v/>
      </c>
      <c r="W4307" s="22" t="str">
        <f>CONCATENATE(U4307, " ", V4307, " ", 'Contacts Data'!$A3746)</f>
        <v xml:space="preserve">  </v>
      </c>
      <c r="X4307" s="22" t="str">
        <f>CONCATENATE('Matter Data'!A3739, " ", 'Matter Data'!B3739, " ", "Client")</f>
        <v xml:space="preserve">  Client</v>
      </c>
      <c r="Y4307" s="19" t="str">
        <f t="shared" si="67"/>
        <v/>
      </c>
    </row>
    <row r="4308" spans="1:25" x14ac:dyDescent="0.25">
      <c r="A4308" s="18" t="str">
        <f>IF(LEN('Contacts Data'!A3747)&gt;20,LEN('Contacts Data'!A3747),"")</f>
        <v/>
      </c>
      <c r="B4308" s="18" t="str">
        <f>IF(LEN('Contacts Data'!B3747)&gt;0, LEN('Contacts Data'!B3747) + LEN('Contacts Data'!C3747), "")</f>
        <v/>
      </c>
      <c r="C4308" s="18" t="str">
        <f>IF(LEN('Contacts Data'!E3747)&gt;20,LEN('Contacts Data'!E3747),"")</f>
        <v/>
      </c>
      <c r="D4308" s="18" t="str">
        <f>IF(LEN('Contacts Data'!F3747)&gt;20,LEN('Contacts Data'!F3747),"")</f>
        <v/>
      </c>
      <c r="E4308" s="18" t="str">
        <f>IF(LEN('Contacts Data'!G3747)&gt;20,LEN('Contacts Data'!G3747),"")</f>
        <v/>
      </c>
      <c r="F4308" s="18" t="str">
        <f>IF(LEN('Contacts Data'!H3747)&gt;60,LEN('Contacts Data'!H3747),"")</f>
        <v/>
      </c>
      <c r="G4308" s="18" t="str">
        <f>IF(LEN('Contacts Data'!I3747)&gt;128,LEN('Contacts Data'!I3747),"")</f>
        <v/>
      </c>
      <c r="H4308" s="18" t="str">
        <f>IF(LEN('Contacts Data'!J3747)&gt;60,LEN('Contacts Data'!J3747),"")</f>
        <v/>
      </c>
      <c r="I4308" s="18" t="str">
        <f>IF(LEN('Contacts Data'!K3747)&gt;30,LEN('Contacts Data'!K3747),"")</f>
        <v/>
      </c>
      <c r="J4308" s="18" t="str">
        <f>IF(LEN('Contacts Data'!L3747)&gt;2,LEN('Contacts Data'!L3747),"")</f>
        <v/>
      </c>
      <c r="K4308" s="18" t="str">
        <f>IF(LEN('Contacts Data'!M3747)&gt;16,LEN('Contacts Data'!M3747),"")</f>
        <v/>
      </c>
      <c r="L4308" s="18" t="str">
        <f>IF(LEN('Contacts Data'!D3747)&gt;128,LEN('Contacts Data'!D3747),"")</f>
        <v/>
      </c>
      <c r="M4308" s="18" t="str">
        <f>IF(LEN('Contacts Data'!O3747)&gt;1024,LEN('Contacts Data'!O3747),"")</f>
        <v/>
      </c>
      <c r="P4308" s="18" t="str">
        <f>IF(LEN('Matter Data'!A3740)&gt;0,LEN('Matter Data'!A3740)+LEN('Matter Data'!B3740),"")</f>
        <v/>
      </c>
      <c r="Q4308" s="18" t="str">
        <f>IF(LEN('Matter Data'!C3740)&gt;80,LEN('Matter Data'!C3740),"")</f>
        <v/>
      </c>
      <c r="R4308" s="18" t="str">
        <f>IF(LEN('Matter Data'!H3740)&gt;40,LEN('Matter Data'!H3740),"")</f>
        <v/>
      </c>
      <c r="S4308" s="21" t="b">
        <f>IF(LEN('Matter Data'!C3740)&gt;0,CONCATENATE('Matter Data'!A3740,'Matter Data'!B3740,'Matter Data'!C3740))</f>
        <v>0</v>
      </c>
      <c r="T4308" s="21">
        <f>IF(LEN('Matter Data'!C3740)&gt;0,COUNTIF($S$2:$S$5001,CONCATENATE('Matter Data'!A3740,'Matter Data'!B3740,'Matter Data'!C3740)),0)</f>
        <v>0</v>
      </c>
      <c r="U4308" s="22" t="str">
        <f>IF(LEN('Contacts Data'!B3747)&gt;0,'Contacts Data'!B3747,"")</f>
        <v/>
      </c>
      <c r="V4308" s="22" t="str">
        <f>IF(LEN('Contacts Data'!C3747)&gt;0,'Contacts Data'!C3747,"")</f>
        <v/>
      </c>
      <c r="W4308" s="22" t="str">
        <f>CONCATENATE(U4308, " ", V4308, " ", 'Contacts Data'!$A3747)</f>
        <v xml:space="preserve">  </v>
      </c>
      <c r="X4308" s="22" t="str">
        <f>CONCATENATE('Matter Data'!A3740, " ", 'Matter Data'!B3740, " ", "Client")</f>
        <v xml:space="preserve">  Client</v>
      </c>
      <c r="Y4308" s="19" t="str">
        <f t="shared" si="67"/>
        <v/>
      </c>
    </row>
    <row r="4309" spans="1:25" x14ac:dyDescent="0.25">
      <c r="A4309" s="18" t="str">
        <f>IF(LEN('Contacts Data'!A3748)&gt;20,LEN('Contacts Data'!A3748),"")</f>
        <v/>
      </c>
      <c r="B4309" s="18" t="str">
        <f>IF(LEN('Contacts Data'!B3748)&gt;0, LEN('Contacts Data'!B3748) + LEN('Contacts Data'!C3748), "")</f>
        <v/>
      </c>
      <c r="C4309" s="18" t="str">
        <f>IF(LEN('Contacts Data'!E3748)&gt;20,LEN('Contacts Data'!E3748),"")</f>
        <v/>
      </c>
      <c r="D4309" s="18" t="str">
        <f>IF(LEN('Contacts Data'!F3748)&gt;20,LEN('Contacts Data'!F3748),"")</f>
        <v/>
      </c>
      <c r="E4309" s="18" t="str">
        <f>IF(LEN('Contacts Data'!G3748)&gt;20,LEN('Contacts Data'!G3748),"")</f>
        <v/>
      </c>
      <c r="F4309" s="18" t="str">
        <f>IF(LEN('Contacts Data'!H3748)&gt;60,LEN('Contacts Data'!H3748),"")</f>
        <v/>
      </c>
      <c r="G4309" s="18" t="str">
        <f>IF(LEN('Contacts Data'!I3748)&gt;128,LEN('Contacts Data'!I3748),"")</f>
        <v/>
      </c>
      <c r="H4309" s="18" t="str">
        <f>IF(LEN('Contacts Data'!J3748)&gt;60,LEN('Contacts Data'!J3748),"")</f>
        <v/>
      </c>
      <c r="I4309" s="18" t="str">
        <f>IF(LEN('Contacts Data'!K3748)&gt;30,LEN('Contacts Data'!K3748),"")</f>
        <v/>
      </c>
      <c r="J4309" s="18" t="str">
        <f>IF(LEN('Contacts Data'!L3748)&gt;2,LEN('Contacts Data'!L3748),"")</f>
        <v/>
      </c>
      <c r="K4309" s="18" t="str">
        <f>IF(LEN('Contacts Data'!M3748)&gt;16,LEN('Contacts Data'!M3748),"")</f>
        <v/>
      </c>
      <c r="L4309" s="18" t="str">
        <f>IF(LEN('Contacts Data'!D3748)&gt;128,LEN('Contacts Data'!D3748),"")</f>
        <v/>
      </c>
      <c r="M4309" s="18" t="str">
        <f>IF(LEN('Contacts Data'!O3748)&gt;1024,LEN('Contacts Data'!O3748),"")</f>
        <v/>
      </c>
      <c r="P4309" s="18" t="str">
        <f>IF(LEN('Matter Data'!A3741)&gt;0,LEN('Matter Data'!A3741)+LEN('Matter Data'!B3741),"")</f>
        <v/>
      </c>
      <c r="Q4309" s="18" t="str">
        <f>IF(LEN('Matter Data'!C3741)&gt;80,LEN('Matter Data'!C3741),"")</f>
        <v/>
      </c>
      <c r="R4309" s="18" t="str">
        <f>IF(LEN('Matter Data'!H3741)&gt;40,LEN('Matter Data'!H3741),"")</f>
        <v/>
      </c>
      <c r="S4309" s="21" t="b">
        <f>IF(LEN('Matter Data'!C3741)&gt;0,CONCATENATE('Matter Data'!A3741,'Matter Data'!B3741,'Matter Data'!C3741))</f>
        <v>0</v>
      </c>
      <c r="T4309" s="21">
        <f>IF(LEN('Matter Data'!C3741)&gt;0,COUNTIF($S$2:$S$5001,CONCATENATE('Matter Data'!A3741,'Matter Data'!B3741,'Matter Data'!C3741)),0)</f>
        <v>0</v>
      </c>
      <c r="U4309" s="22" t="str">
        <f>IF(LEN('Contacts Data'!B3748)&gt;0,'Contacts Data'!B3748,"")</f>
        <v/>
      </c>
      <c r="V4309" s="22" t="str">
        <f>IF(LEN('Contacts Data'!C3748)&gt;0,'Contacts Data'!C3748,"")</f>
        <v/>
      </c>
      <c r="W4309" s="22" t="str">
        <f>CONCATENATE(U4309, " ", V4309, " ", 'Contacts Data'!$A3748)</f>
        <v xml:space="preserve">  </v>
      </c>
      <c r="X4309" s="22" t="str">
        <f>CONCATENATE('Matter Data'!A3741, " ", 'Matter Data'!B3741, " ", "Client")</f>
        <v xml:space="preserve">  Client</v>
      </c>
      <c r="Y4309" s="19" t="str">
        <f t="shared" si="67"/>
        <v/>
      </c>
    </row>
    <row r="4310" spans="1:25" x14ac:dyDescent="0.25">
      <c r="A4310" s="18" t="str">
        <f>IF(LEN('Contacts Data'!A3749)&gt;20,LEN('Contacts Data'!A3749),"")</f>
        <v/>
      </c>
      <c r="B4310" s="18" t="str">
        <f>IF(LEN('Contacts Data'!B3749)&gt;0, LEN('Contacts Data'!B3749) + LEN('Contacts Data'!C3749), "")</f>
        <v/>
      </c>
      <c r="C4310" s="18" t="str">
        <f>IF(LEN('Contacts Data'!E3749)&gt;20,LEN('Contacts Data'!E3749),"")</f>
        <v/>
      </c>
      <c r="D4310" s="18" t="str">
        <f>IF(LEN('Contacts Data'!F3749)&gt;20,LEN('Contacts Data'!F3749),"")</f>
        <v/>
      </c>
      <c r="E4310" s="18" t="str">
        <f>IF(LEN('Contacts Data'!G3749)&gt;20,LEN('Contacts Data'!G3749),"")</f>
        <v/>
      </c>
      <c r="F4310" s="18" t="str">
        <f>IF(LEN('Contacts Data'!H3749)&gt;60,LEN('Contacts Data'!H3749),"")</f>
        <v/>
      </c>
      <c r="G4310" s="18" t="str">
        <f>IF(LEN('Contacts Data'!I3749)&gt;128,LEN('Contacts Data'!I3749),"")</f>
        <v/>
      </c>
      <c r="H4310" s="18" t="str">
        <f>IF(LEN('Contacts Data'!J3749)&gt;60,LEN('Contacts Data'!J3749),"")</f>
        <v/>
      </c>
      <c r="I4310" s="18" t="str">
        <f>IF(LEN('Contacts Data'!K3749)&gt;30,LEN('Contacts Data'!K3749),"")</f>
        <v/>
      </c>
      <c r="J4310" s="18" t="str">
        <f>IF(LEN('Contacts Data'!L3749)&gt;2,LEN('Contacts Data'!L3749),"")</f>
        <v/>
      </c>
      <c r="K4310" s="18" t="str">
        <f>IF(LEN('Contacts Data'!M3749)&gt;16,LEN('Contacts Data'!M3749),"")</f>
        <v/>
      </c>
      <c r="L4310" s="18" t="str">
        <f>IF(LEN('Contacts Data'!D3749)&gt;128,LEN('Contacts Data'!D3749),"")</f>
        <v/>
      </c>
      <c r="M4310" s="18" t="str">
        <f>IF(LEN('Contacts Data'!O3749)&gt;1024,LEN('Contacts Data'!O3749),"")</f>
        <v/>
      </c>
      <c r="P4310" s="18" t="str">
        <f>IF(LEN('Matter Data'!A3742)&gt;0,LEN('Matter Data'!A3742)+LEN('Matter Data'!B3742),"")</f>
        <v/>
      </c>
      <c r="Q4310" s="18" t="str">
        <f>IF(LEN('Matter Data'!C3742)&gt;80,LEN('Matter Data'!C3742),"")</f>
        <v/>
      </c>
      <c r="R4310" s="18" t="str">
        <f>IF(LEN('Matter Data'!H3742)&gt;40,LEN('Matter Data'!H3742),"")</f>
        <v/>
      </c>
      <c r="S4310" s="21" t="b">
        <f>IF(LEN('Matter Data'!C3742)&gt;0,CONCATENATE('Matter Data'!A3742,'Matter Data'!B3742,'Matter Data'!C3742))</f>
        <v>0</v>
      </c>
      <c r="T4310" s="21">
        <f>IF(LEN('Matter Data'!C3742)&gt;0,COUNTIF($S$2:$S$5001,CONCATENATE('Matter Data'!A3742,'Matter Data'!B3742,'Matter Data'!C3742)),0)</f>
        <v>0</v>
      </c>
      <c r="U4310" s="22" t="str">
        <f>IF(LEN('Contacts Data'!B3749)&gt;0,'Contacts Data'!B3749,"")</f>
        <v/>
      </c>
      <c r="V4310" s="22" t="str">
        <f>IF(LEN('Contacts Data'!C3749)&gt;0,'Contacts Data'!C3749,"")</f>
        <v/>
      </c>
      <c r="W4310" s="22" t="str">
        <f>CONCATENATE(U4310, " ", V4310, " ", 'Contacts Data'!$A3749)</f>
        <v xml:space="preserve">  </v>
      </c>
      <c r="X4310" s="22" t="str">
        <f>CONCATENATE('Matter Data'!A3742, " ", 'Matter Data'!B3742, " ", "Client")</f>
        <v xml:space="preserve">  Client</v>
      </c>
      <c r="Y4310" s="19" t="str">
        <f t="shared" si="67"/>
        <v/>
      </c>
    </row>
    <row r="4311" spans="1:25" x14ac:dyDescent="0.25">
      <c r="A4311" s="18" t="str">
        <f>IF(LEN('Contacts Data'!A3750)&gt;20,LEN('Contacts Data'!A3750),"")</f>
        <v/>
      </c>
      <c r="B4311" s="18" t="str">
        <f>IF(LEN('Contacts Data'!B3750)&gt;0, LEN('Contacts Data'!B3750) + LEN('Contacts Data'!C3750), "")</f>
        <v/>
      </c>
      <c r="C4311" s="18" t="str">
        <f>IF(LEN('Contacts Data'!E3750)&gt;20,LEN('Contacts Data'!E3750),"")</f>
        <v/>
      </c>
      <c r="D4311" s="18" t="str">
        <f>IF(LEN('Contacts Data'!F3750)&gt;20,LEN('Contacts Data'!F3750),"")</f>
        <v/>
      </c>
      <c r="E4311" s="18" t="str">
        <f>IF(LEN('Contacts Data'!G3750)&gt;20,LEN('Contacts Data'!G3750),"")</f>
        <v/>
      </c>
      <c r="F4311" s="18" t="str">
        <f>IF(LEN('Contacts Data'!H3750)&gt;60,LEN('Contacts Data'!H3750),"")</f>
        <v/>
      </c>
      <c r="G4311" s="18" t="str">
        <f>IF(LEN('Contacts Data'!I3750)&gt;128,LEN('Contacts Data'!I3750),"")</f>
        <v/>
      </c>
      <c r="H4311" s="18" t="str">
        <f>IF(LEN('Contacts Data'!J3750)&gt;60,LEN('Contacts Data'!J3750),"")</f>
        <v/>
      </c>
      <c r="I4311" s="18" t="str">
        <f>IF(LEN('Contacts Data'!K3750)&gt;30,LEN('Contacts Data'!K3750),"")</f>
        <v/>
      </c>
      <c r="J4311" s="18" t="str">
        <f>IF(LEN('Contacts Data'!L3750)&gt;2,LEN('Contacts Data'!L3750),"")</f>
        <v/>
      </c>
      <c r="K4311" s="18" t="str">
        <f>IF(LEN('Contacts Data'!M3750)&gt;16,LEN('Contacts Data'!M3750),"")</f>
        <v/>
      </c>
      <c r="L4311" s="18" t="str">
        <f>IF(LEN('Contacts Data'!D3750)&gt;128,LEN('Contacts Data'!D3750),"")</f>
        <v/>
      </c>
      <c r="M4311" s="18" t="str">
        <f>IF(LEN('Contacts Data'!O3750)&gt;1024,LEN('Contacts Data'!O3750),"")</f>
        <v/>
      </c>
      <c r="P4311" s="18" t="str">
        <f>IF(LEN('Matter Data'!A3743)&gt;0,LEN('Matter Data'!A3743)+LEN('Matter Data'!B3743),"")</f>
        <v/>
      </c>
      <c r="Q4311" s="18" t="str">
        <f>IF(LEN('Matter Data'!C3743)&gt;80,LEN('Matter Data'!C3743),"")</f>
        <v/>
      </c>
      <c r="R4311" s="18" t="str">
        <f>IF(LEN('Matter Data'!H3743)&gt;40,LEN('Matter Data'!H3743),"")</f>
        <v/>
      </c>
      <c r="S4311" s="21" t="b">
        <f>IF(LEN('Matter Data'!C3743)&gt;0,CONCATENATE('Matter Data'!A3743,'Matter Data'!B3743,'Matter Data'!C3743))</f>
        <v>0</v>
      </c>
      <c r="T4311" s="21">
        <f>IF(LEN('Matter Data'!C3743)&gt;0,COUNTIF($S$2:$S$5001,CONCATENATE('Matter Data'!A3743,'Matter Data'!B3743,'Matter Data'!C3743)),0)</f>
        <v>0</v>
      </c>
      <c r="U4311" s="22" t="str">
        <f>IF(LEN('Contacts Data'!B3750)&gt;0,'Contacts Data'!B3750,"")</f>
        <v/>
      </c>
      <c r="V4311" s="22" t="str">
        <f>IF(LEN('Contacts Data'!C3750)&gt;0,'Contacts Data'!C3750,"")</f>
        <v/>
      </c>
      <c r="W4311" s="22" t="str">
        <f>CONCATENATE(U4311, " ", V4311, " ", 'Contacts Data'!$A3750)</f>
        <v xml:space="preserve">  </v>
      </c>
      <c r="X4311" s="22" t="str">
        <f>CONCATENATE('Matter Data'!A3743, " ", 'Matter Data'!B3743, " ", "Client")</f>
        <v xml:space="preserve">  Client</v>
      </c>
      <c r="Y4311" s="19" t="str">
        <f t="shared" si="67"/>
        <v/>
      </c>
    </row>
    <row r="4312" spans="1:25" x14ac:dyDescent="0.25">
      <c r="A4312" s="18" t="str">
        <f>IF(LEN('Contacts Data'!A3751)&gt;20,LEN('Contacts Data'!A3751),"")</f>
        <v/>
      </c>
      <c r="B4312" s="18" t="str">
        <f>IF(LEN('Contacts Data'!B3751)&gt;0, LEN('Contacts Data'!B3751) + LEN('Contacts Data'!C3751), "")</f>
        <v/>
      </c>
      <c r="C4312" s="18" t="str">
        <f>IF(LEN('Contacts Data'!E3751)&gt;20,LEN('Contacts Data'!E3751),"")</f>
        <v/>
      </c>
      <c r="D4312" s="18" t="str">
        <f>IF(LEN('Contacts Data'!F3751)&gt;20,LEN('Contacts Data'!F3751),"")</f>
        <v/>
      </c>
      <c r="E4312" s="18" t="str">
        <f>IF(LEN('Contacts Data'!G3751)&gt;20,LEN('Contacts Data'!G3751),"")</f>
        <v/>
      </c>
      <c r="F4312" s="18" t="str">
        <f>IF(LEN('Contacts Data'!H3751)&gt;60,LEN('Contacts Data'!H3751),"")</f>
        <v/>
      </c>
      <c r="G4312" s="18" t="str">
        <f>IF(LEN('Contacts Data'!I3751)&gt;128,LEN('Contacts Data'!I3751),"")</f>
        <v/>
      </c>
      <c r="H4312" s="18" t="str">
        <f>IF(LEN('Contacts Data'!J3751)&gt;60,LEN('Contacts Data'!J3751),"")</f>
        <v/>
      </c>
      <c r="I4312" s="18" t="str">
        <f>IF(LEN('Contacts Data'!K3751)&gt;30,LEN('Contacts Data'!K3751),"")</f>
        <v/>
      </c>
      <c r="J4312" s="18" t="str">
        <f>IF(LEN('Contacts Data'!L3751)&gt;2,LEN('Contacts Data'!L3751),"")</f>
        <v/>
      </c>
      <c r="K4312" s="18" t="str">
        <f>IF(LEN('Contacts Data'!M3751)&gt;16,LEN('Contacts Data'!M3751),"")</f>
        <v/>
      </c>
      <c r="L4312" s="18" t="str">
        <f>IF(LEN('Contacts Data'!D3751)&gt;128,LEN('Contacts Data'!D3751),"")</f>
        <v/>
      </c>
      <c r="M4312" s="18" t="str">
        <f>IF(LEN('Contacts Data'!O3751)&gt;1024,LEN('Contacts Data'!O3751),"")</f>
        <v/>
      </c>
      <c r="P4312" s="18" t="str">
        <f>IF(LEN('Matter Data'!A3744)&gt;0,LEN('Matter Data'!A3744)+LEN('Matter Data'!B3744),"")</f>
        <v/>
      </c>
      <c r="Q4312" s="18" t="str">
        <f>IF(LEN('Matter Data'!C3744)&gt;80,LEN('Matter Data'!C3744),"")</f>
        <v/>
      </c>
      <c r="R4312" s="18" t="str">
        <f>IF(LEN('Matter Data'!H3744)&gt;40,LEN('Matter Data'!H3744),"")</f>
        <v/>
      </c>
      <c r="S4312" s="21" t="b">
        <f>IF(LEN('Matter Data'!C3744)&gt;0,CONCATENATE('Matter Data'!A3744,'Matter Data'!B3744,'Matter Data'!C3744))</f>
        <v>0</v>
      </c>
      <c r="T4312" s="21">
        <f>IF(LEN('Matter Data'!C3744)&gt;0,COUNTIF($S$2:$S$5001,CONCATENATE('Matter Data'!A3744,'Matter Data'!B3744,'Matter Data'!C3744)),0)</f>
        <v>0</v>
      </c>
      <c r="U4312" s="22" t="str">
        <f>IF(LEN('Contacts Data'!B3751)&gt;0,'Contacts Data'!B3751,"")</f>
        <v/>
      </c>
      <c r="V4312" s="22" t="str">
        <f>IF(LEN('Contacts Data'!C3751)&gt;0,'Contacts Data'!C3751,"")</f>
        <v/>
      </c>
      <c r="W4312" s="22" t="str">
        <f>CONCATENATE(U4312, " ", V4312, " ", 'Contacts Data'!$A3751)</f>
        <v xml:space="preserve">  </v>
      </c>
      <c r="X4312" s="22" t="str">
        <f>CONCATENATE('Matter Data'!A3744, " ", 'Matter Data'!B3744, " ", "Client")</f>
        <v xml:space="preserve">  Client</v>
      </c>
      <c r="Y4312" s="19" t="str">
        <f t="shared" si="67"/>
        <v/>
      </c>
    </row>
    <row r="4313" spans="1:25" x14ac:dyDescent="0.25">
      <c r="A4313" s="18" t="str">
        <f>IF(LEN('Contacts Data'!A3752)&gt;20,LEN('Contacts Data'!A3752),"")</f>
        <v/>
      </c>
      <c r="B4313" s="18" t="str">
        <f>IF(LEN('Contacts Data'!B3752)&gt;0, LEN('Contacts Data'!B3752) + LEN('Contacts Data'!C3752), "")</f>
        <v/>
      </c>
      <c r="C4313" s="18" t="str">
        <f>IF(LEN('Contacts Data'!E3752)&gt;20,LEN('Contacts Data'!E3752),"")</f>
        <v/>
      </c>
      <c r="D4313" s="18" t="str">
        <f>IF(LEN('Contacts Data'!F3752)&gt;20,LEN('Contacts Data'!F3752),"")</f>
        <v/>
      </c>
      <c r="E4313" s="18" t="str">
        <f>IF(LEN('Contacts Data'!G3752)&gt;20,LEN('Contacts Data'!G3752),"")</f>
        <v/>
      </c>
      <c r="F4313" s="18" t="str">
        <f>IF(LEN('Contacts Data'!H3752)&gt;60,LEN('Contacts Data'!H3752),"")</f>
        <v/>
      </c>
      <c r="G4313" s="18" t="str">
        <f>IF(LEN('Contacts Data'!I3752)&gt;128,LEN('Contacts Data'!I3752),"")</f>
        <v/>
      </c>
      <c r="H4313" s="18" t="str">
        <f>IF(LEN('Contacts Data'!J3752)&gt;60,LEN('Contacts Data'!J3752),"")</f>
        <v/>
      </c>
      <c r="I4313" s="18" t="str">
        <f>IF(LEN('Contacts Data'!K3752)&gt;30,LEN('Contacts Data'!K3752),"")</f>
        <v/>
      </c>
      <c r="J4313" s="18" t="str">
        <f>IF(LEN('Contacts Data'!L3752)&gt;2,LEN('Contacts Data'!L3752),"")</f>
        <v/>
      </c>
      <c r="K4313" s="18" t="str">
        <f>IF(LEN('Contacts Data'!M3752)&gt;16,LEN('Contacts Data'!M3752),"")</f>
        <v/>
      </c>
      <c r="L4313" s="18" t="str">
        <f>IF(LEN('Contacts Data'!D3752)&gt;128,LEN('Contacts Data'!D3752),"")</f>
        <v/>
      </c>
      <c r="M4313" s="18" t="str">
        <f>IF(LEN('Contacts Data'!O3752)&gt;1024,LEN('Contacts Data'!O3752),"")</f>
        <v/>
      </c>
      <c r="P4313" s="18" t="str">
        <f>IF(LEN('Matter Data'!A3745)&gt;0,LEN('Matter Data'!A3745)+LEN('Matter Data'!B3745),"")</f>
        <v/>
      </c>
      <c r="Q4313" s="18" t="str">
        <f>IF(LEN('Matter Data'!C3745)&gt;80,LEN('Matter Data'!C3745),"")</f>
        <v/>
      </c>
      <c r="R4313" s="18" t="str">
        <f>IF(LEN('Matter Data'!H3745)&gt;40,LEN('Matter Data'!H3745),"")</f>
        <v/>
      </c>
      <c r="S4313" s="21" t="b">
        <f>IF(LEN('Matter Data'!C3745)&gt;0,CONCATENATE('Matter Data'!A3745,'Matter Data'!B3745,'Matter Data'!C3745))</f>
        <v>0</v>
      </c>
      <c r="T4313" s="21">
        <f>IF(LEN('Matter Data'!C3745)&gt;0,COUNTIF($S$2:$S$5001,CONCATENATE('Matter Data'!A3745,'Matter Data'!B3745,'Matter Data'!C3745)),0)</f>
        <v>0</v>
      </c>
      <c r="U4313" s="22" t="str">
        <f>IF(LEN('Contacts Data'!B3752)&gt;0,'Contacts Data'!B3752,"")</f>
        <v/>
      </c>
      <c r="V4313" s="22" t="str">
        <f>IF(LEN('Contacts Data'!C3752)&gt;0,'Contacts Data'!C3752,"")</f>
        <v/>
      </c>
      <c r="W4313" s="22" t="str">
        <f>CONCATENATE(U4313, " ", V4313, " ", 'Contacts Data'!$A3752)</f>
        <v xml:space="preserve">  </v>
      </c>
      <c r="X4313" s="22" t="str">
        <f>CONCATENATE('Matter Data'!A3745, " ", 'Matter Data'!B3745, " ", "Client")</f>
        <v xml:space="preserve">  Client</v>
      </c>
      <c r="Y4313" s="19" t="str">
        <f t="shared" si="67"/>
        <v/>
      </c>
    </row>
    <row r="4314" spans="1:25" x14ac:dyDescent="0.25">
      <c r="A4314" s="18" t="str">
        <f>IF(LEN('Contacts Data'!A3753)&gt;20,LEN('Contacts Data'!A3753),"")</f>
        <v/>
      </c>
      <c r="B4314" s="18" t="str">
        <f>IF(LEN('Contacts Data'!B3753)&gt;0, LEN('Contacts Data'!B3753) + LEN('Contacts Data'!C3753), "")</f>
        <v/>
      </c>
      <c r="C4314" s="18" t="str">
        <f>IF(LEN('Contacts Data'!E3753)&gt;20,LEN('Contacts Data'!E3753),"")</f>
        <v/>
      </c>
      <c r="D4314" s="18" t="str">
        <f>IF(LEN('Contacts Data'!F3753)&gt;20,LEN('Contacts Data'!F3753),"")</f>
        <v/>
      </c>
      <c r="E4314" s="18" t="str">
        <f>IF(LEN('Contacts Data'!G3753)&gt;20,LEN('Contacts Data'!G3753),"")</f>
        <v/>
      </c>
      <c r="F4314" s="18" t="str">
        <f>IF(LEN('Contacts Data'!H3753)&gt;60,LEN('Contacts Data'!H3753),"")</f>
        <v/>
      </c>
      <c r="G4314" s="18" t="str">
        <f>IF(LEN('Contacts Data'!I3753)&gt;128,LEN('Contacts Data'!I3753),"")</f>
        <v/>
      </c>
      <c r="H4314" s="18" t="str">
        <f>IF(LEN('Contacts Data'!J3753)&gt;60,LEN('Contacts Data'!J3753),"")</f>
        <v/>
      </c>
      <c r="I4314" s="18" t="str">
        <f>IF(LEN('Contacts Data'!K3753)&gt;30,LEN('Contacts Data'!K3753),"")</f>
        <v/>
      </c>
      <c r="J4314" s="18" t="str">
        <f>IF(LEN('Contacts Data'!L3753)&gt;2,LEN('Contacts Data'!L3753),"")</f>
        <v/>
      </c>
      <c r="K4314" s="18" t="str">
        <f>IF(LEN('Contacts Data'!M3753)&gt;16,LEN('Contacts Data'!M3753),"")</f>
        <v/>
      </c>
      <c r="L4314" s="18" t="str">
        <f>IF(LEN('Contacts Data'!D3753)&gt;128,LEN('Contacts Data'!D3753),"")</f>
        <v/>
      </c>
      <c r="M4314" s="18" t="str">
        <f>IF(LEN('Contacts Data'!O3753)&gt;1024,LEN('Contacts Data'!O3753),"")</f>
        <v/>
      </c>
      <c r="P4314" s="18" t="str">
        <f>IF(LEN('Matter Data'!A3746)&gt;0,LEN('Matter Data'!A3746)+LEN('Matter Data'!B3746),"")</f>
        <v/>
      </c>
      <c r="Q4314" s="18" t="str">
        <f>IF(LEN('Matter Data'!C3746)&gt;80,LEN('Matter Data'!C3746),"")</f>
        <v/>
      </c>
      <c r="R4314" s="18" t="str">
        <f>IF(LEN('Matter Data'!H3746)&gt;40,LEN('Matter Data'!H3746),"")</f>
        <v/>
      </c>
      <c r="S4314" s="21" t="b">
        <f>IF(LEN('Matter Data'!C3746)&gt;0,CONCATENATE('Matter Data'!A3746,'Matter Data'!B3746,'Matter Data'!C3746))</f>
        <v>0</v>
      </c>
      <c r="T4314" s="21">
        <f>IF(LEN('Matter Data'!C3746)&gt;0,COUNTIF($S$2:$S$5001,CONCATENATE('Matter Data'!A3746,'Matter Data'!B3746,'Matter Data'!C3746)),0)</f>
        <v>0</v>
      </c>
      <c r="U4314" s="22" t="str">
        <f>IF(LEN('Contacts Data'!B3753)&gt;0,'Contacts Data'!B3753,"")</f>
        <v/>
      </c>
      <c r="V4314" s="22" t="str">
        <f>IF(LEN('Contacts Data'!C3753)&gt;0,'Contacts Data'!C3753,"")</f>
        <v/>
      </c>
      <c r="W4314" s="22" t="str">
        <f>CONCATENATE(U4314, " ", V4314, " ", 'Contacts Data'!$A3753)</f>
        <v xml:space="preserve">  </v>
      </c>
      <c r="X4314" s="22" t="str">
        <f>CONCATENATE('Matter Data'!A3746, " ", 'Matter Data'!B3746, " ", "Client")</f>
        <v xml:space="preserve">  Client</v>
      </c>
      <c r="Y4314" s="19" t="str">
        <f t="shared" si="67"/>
        <v/>
      </c>
    </row>
    <row r="4315" spans="1:25" x14ac:dyDescent="0.25">
      <c r="A4315" s="18" t="str">
        <f>IF(LEN('Contacts Data'!A3754)&gt;20,LEN('Contacts Data'!A3754),"")</f>
        <v/>
      </c>
      <c r="B4315" s="18" t="str">
        <f>IF(LEN('Contacts Data'!B3754)&gt;0, LEN('Contacts Data'!B3754) + LEN('Contacts Data'!C3754), "")</f>
        <v/>
      </c>
      <c r="C4315" s="18" t="str">
        <f>IF(LEN('Contacts Data'!E3754)&gt;20,LEN('Contacts Data'!E3754),"")</f>
        <v/>
      </c>
      <c r="D4315" s="18" t="str">
        <f>IF(LEN('Contacts Data'!F3754)&gt;20,LEN('Contacts Data'!F3754),"")</f>
        <v/>
      </c>
      <c r="E4315" s="18" t="str">
        <f>IF(LEN('Contacts Data'!G3754)&gt;20,LEN('Contacts Data'!G3754),"")</f>
        <v/>
      </c>
      <c r="F4315" s="18" t="str">
        <f>IF(LEN('Contacts Data'!H3754)&gt;60,LEN('Contacts Data'!H3754),"")</f>
        <v/>
      </c>
      <c r="G4315" s="18" t="str">
        <f>IF(LEN('Contacts Data'!I3754)&gt;128,LEN('Contacts Data'!I3754),"")</f>
        <v/>
      </c>
      <c r="H4315" s="18" t="str">
        <f>IF(LEN('Contacts Data'!J3754)&gt;60,LEN('Contacts Data'!J3754),"")</f>
        <v/>
      </c>
      <c r="I4315" s="18" t="str">
        <f>IF(LEN('Contacts Data'!K3754)&gt;30,LEN('Contacts Data'!K3754),"")</f>
        <v/>
      </c>
      <c r="J4315" s="18" t="str">
        <f>IF(LEN('Contacts Data'!L3754)&gt;2,LEN('Contacts Data'!L3754),"")</f>
        <v/>
      </c>
      <c r="K4315" s="18" t="str">
        <f>IF(LEN('Contacts Data'!M3754)&gt;16,LEN('Contacts Data'!M3754),"")</f>
        <v/>
      </c>
      <c r="L4315" s="18" t="str">
        <f>IF(LEN('Contacts Data'!D3754)&gt;128,LEN('Contacts Data'!D3754),"")</f>
        <v/>
      </c>
      <c r="M4315" s="18" t="str">
        <f>IF(LEN('Contacts Data'!O3754)&gt;1024,LEN('Contacts Data'!O3754),"")</f>
        <v/>
      </c>
      <c r="P4315" s="18" t="str">
        <f>IF(LEN('Matter Data'!A3747)&gt;0,LEN('Matter Data'!A3747)+LEN('Matter Data'!B3747),"")</f>
        <v/>
      </c>
      <c r="Q4315" s="18" t="str">
        <f>IF(LEN('Matter Data'!C3747)&gt;80,LEN('Matter Data'!C3747),"")</f>
        <v/>
      </c>
      <c r="R4315" s="18" t="str">
        <f>IF(LEN('Matter Data'!H3747)&gt;40,LEN('Matter Data'!H3747),"")</f>
        <v/>
      </c>
      <c r="S4315" s="21" t="b">
        <f>IF(LEN('Matter Data'!C3747)&gt;0,CONCATENATE('Matter Data'!A3747,'Matter Data'!B3747,'Matter Data'!C3747))</f>
        <v>0</v>
      </c>
      <c r="T4315" s="21">
        <f>IF(LEN('Matter Data'!C3747)&gt;0,COUNTIF($S$2:$S$5001,CONCATENATE('Matter Data'!A3747,'Matter Data'!B3747,'Matter Data'!C3747)),0)</f>
        <v>0</v>
      </c>
      <c r="U4315" s="22" t="str">
        <f>IF(LEN('Contacts Data'!B3754)&gt;0,'Contacts Data'!B3754,"")</f>
        <v/>
      </c>
      <c r="V4315" s="22" t="str">
        <f>IF(LEN('Contacts Data'!C3754)&gt;0,'Contacts Data'!C3754,"")</f>
        <v/>
      </c>
      <c r="W4315" s="22" t="str">
        <f>CONCATENATE(U4315, " ", V4315, " ", 'Contacts Data'!$A3754)</f>
        <v xml:space="preserve">  </v>
      </c>
      <c r="X4315" s="22" t="str">
        <f>CONCATENATE('Matter Data'!A3747, " ", 'Matter Data'!B3747, " ", "Client")</f>
        <v xml:space="preserve">  Client</v>
      </c>
      <c r="Y4315" s="19" t="str">
        <f t="shared" si="67"/>
        <v/>
      </c>
    </row>
    <row r="4316" spans="1:25" x14ac:dyDescent="0.25">
      <c r="A4316" s="18" t="str">
        <f>IF(LEN('Contacts Data'!A3755)&gt;20,LEN('Contacts Data'!A3755),"")</f>
        <v/>
      </c>
      <c r="B4316" s="18" t="str">
        <f>IF(LEN('Contacts Data'!B3755)&gt;0, LEN('Contacts Data'!B3755) + LEN('Contacts Data'!C3755), "")</f>
        <v/>
      </c>
      <c r="C4316" s="18" t="str">
        <f>IF(LEN('Contacts Data'!E3755)&gt;20,LEN('Contacts Data'!E3755),"")</f>
        <v/>
      </c>
      <c r="D4316" s="18" t="str">
        <f>IF(LEN('Contacts Data'!F3755)&gt;20,LEN('Contacts Data'!F3755),"")</f>
        <v/>
      </c>
      <c r="E4316" s="18" t="str">
        <f>IF(LEN('Contacts Data'!G3755)&gt;20,LEN('Contacts Data'!G3755),"")</f>
        <v/>
      </c>
      <c r="F4316" s="18" t="str">
        <f>IF(LEN('Contacts Data'!H3755)&gt;60,LEN('Contacts Data'!H3755),"")</f>
        <v/>
      </c>
      <c r="G4316" s="18" t="str">
        <f>IF(LEN('Contacts Data'!I3755)&gt;128,LEN('Contacts Data'!I3755),"")</f>
        <v/>
      </c>
      <c r="H4316" s="18" t="str">
        <f>IF(LEN('Contacts Data'!J3755)&gt;60,LEN('Contacts Data'!J3755),"")</f>
        <v/>
      </c>
      <c r="I4316" s="18" t="str">
        <f>IF(LEN('Contacts Data'!K3755)&gt;30,LEN('Contacts Data'!K3755),"")</f>
        <v/>
      </c>
      <c r="J4316" s="18" t="str">
        <f>IF(LEN('Contacts Data'!L3755)&gt;2,LEN('Contacts Data'!L3755),"")</f>
        <v/>
      </c>
      <c r="K4316" s="18" t="str">
        <f>IF(LEN('Contacts Data'!M3755)&gt;16,LEN('Contacts Data'!M3755),"")</f>
        <v/>
      </c>
      <c r="L4316" s="18" t="str">
        <f>IF(LEN('Contacts Data'!D3755)&gt;128,LEN('Contacts Data'!D3755),"")</f>
        <v/>
      </c>
      <c r="M4316" s="18" t="str">
        <f>IF(LEN('Contacts Data'!O3755)&gt;1024,LEN('Contacts Data'!O3755),"")</f>
        <v/>
      </c>
      <c r="P4316" s="18" t="str">
        <f>IF(LEN('Matter Data'!A3748)&gt;0,LEN('Matter Data'!A3748)+LEN('Matter Data'!B3748),"")</f>
        <v/>
      </c>
      <c r="Q4316" s="18" t="str">
        <f>IF(LEN('Matter Data'!C3748)&gt;80,LEN('Matter Data'!C3748),"")</f>
        <v/>
      </c>
      <c r="R4316" s="18" t="str">
        <f>IF(LEN('Matter Data'!H3748)&gt;40,LEN('Matter Data'!H3748),"")</f>
        <v/>
      </c>
      <c r="S4316" s="21" t="b">
        <f>IF(LEN('Matter Data'!C3748)&gt;0,CONCATENATE('Matter Data'!A3748,'Matter Data'!B3748,'Matter Data'!C3748))</f>
        <v>0</v>
      </c>
      <c r="T4316" s="21">
        <f>IF(LEN('Matter Data'!C3748)&gt;0,COUNTIF($S$2:$S$5001,CONCATENATE('Matter Data'!A3748,'Matter Data'!B3748,'Matter Data'!C3748)),0)</f>
        <v>0</v>
      </c>
      <c r="U4316" s="22" t="str">
        <f>IF(LEN('Contacts Data'!B3755)&gt;0,'Contacts Data'!B3755,"")</f>
        <v/>
      </c>
      <c r="V4316" s="22" t="str">
        <f>IF(LEN('Contacts Data'!C3755)&gt;0,'Contacts Data'!C3755,"")</f>
        <v/>
      </c>
      <c r="W4316" s="22" t="str">
        <f>CONCATENATE(U4316, " ", V4316, " ", 'Contacts Data'!$A3755)</f>
        <v xml:space="preserve">  </v>
      </c>
      <c r="X4316" s="22" t="str">
        <f>CONCATENATE('Matter Data'!A3748, " ", 'Matter Data'!B3748, " ", "Client")</f>
        <v xml:space="preserve">  Client</v>
      </c>
      <c r="Y4316" s="19" t="str">
        <f t="shared" si="67"/>
        <v/>
      </c>
    </row>
    <row r="4317" spans="1:25" x14ac:dyDescent="0.25">
      <c r="A4317" s="18" t="str">
        <f>IF(LEN('Contacts Data'!A3756)&gt;20,LEN('Contacts Data'!A3756),"")</f>
        <v/>
      </c>
      <c r="B4317" s="18" t="str">
        <f>IF(LEN('Contacts Data'!B3756)&gt;0, LEN('Contacts Data'!B3756) + LEN('Contacts Data'!C3756), "")</f>
        <v/>
      </c>
      <c r="C4317" s="18" t="str">
        <f>IF(LEN('Contacts Data'!E3756)&gt;20,LEN('Contacts Data'!E3756),"")</f>
        <v/>
      </c>
      <c r="D4317" s="18" t="str">
        <f>IF(LEN('Contacts Data'!F3756)&gt;20,LEN('Contacts Data'!F3756),"")</f>
        <v/>
      </c>
      <c r="E4317" s="18" t="str">
        <f>IF(LEN('Contacts Data'!G3756)&gt;20,LEN('Contacts Data'!G3756),"")</f>
        <v/>
      </c>
      <c r="F4317" s="18" t="str">
        <f>IF(LEN('Contacts Data'!H3756)&gt;60,LEN('Contacts Data'!H3756),"")</f>
        <v/>
      </c>
      <c r="G4317" s="18" t="str">
        <f>IF(LEN('Contacts Data'!I3756)&gt;128,LEN('Contacts Data'!I3756),"")</f>
        <v/>
      </c>
      <c r="H4317" s="18" t="str">
        <f>IF(LEN('Contacts Data'!J3756)&gt;60,LEN('Contacts Data'!J3756),"")</f>
        <v/>
      </c>
      <c r="I4317" s="18" t="str">
        <f>IF(LEN('Contacts Data'!K3756)&gt;30,LEN('Contacts Data'!K3756),"")</f>
        <v/>
      </c>
      <c r="J4317" s="18" t="str">
        <f>IF(LEN('Contacts Data'!L3756)&gt;2,LEN('Contacts Data'!L3756),"")</f>
        <v/>
      </c>
      <c r="K4317" s="18" t="str">
        <f>IF(LEN('Contacts Data'!M3756)&gt;16,LEN('Contacts Data'!M3756),"")</f>
        <v/>
      </c>
      <c r="L4317" s="18" t="str">
        <f>IF(LEN('Contacts Data'!D3756)&gt;128,LEN('Contacts Data'!D3756),"")</f>
        <v/>
      </c>
      <c r="M4317" s="18" t="str">
        <f>IF(LEN('Contacts Data'!O3756)&gt;1024,LEN('Contacts Data'!O3756),"")</f>
        <v/>
      </c>
      <c r="P4317" s="18" t="str">
        <f>IF(LEN('Matter Data'!A3749)&gt;0,LEN('Matter Data'!A3749)+LEN('Matter Data'!B3749),"")</f>
        <v/>
      </c>
      <c r="Q4317" s="18" t="str">
        <f>IF(LEN('Matter Data'!C3749)&gt;80,LEN('Matter Data'!C3749),"")</f>
        <v/>
      </c>
      <c r="R4317" s="18" t="str">
        <f>IF(LEN('Matter Data'!H3749)&gt;40,LEN('Matter Data'!H3749),"")</f>
        <v/>
      </c>
      <c r="S4317" s="21" t="b">
        <f>IF(LEN('Matter Data'!C3749)&gt;0,CONCATENATE('Matter Data'!A3749,'Matter Data'!B3749,'Matter Data'!C3749))</f>
        <v>0</v>
      </c>
      <c r="T4317" s="21">
        <f>IF(LEN('Matter Data'!C3749)&gt;0,COUNTIF($S$2:$S$5001,CONCATENATE('Matter Data'!A3749,'Matter Data'!B3749,'Matter Data'!C3749)),0)</f>
        <v>0</v>
      </c>
      <c r="U4317" s="22" t="str">
        <f>IF(LEN('Contacts Data'!B3756)&gt;0,'Contacts Data'!B3756,"")</f>
        <v/>
      </c>
      <c r="V4317" s="22" t="str">
        <f>IF(LEN('Contacts Data'!C3756)&gt;0,'Contacts Data'!C3756,"")</f>
        <v/>
      </c>
      <c r="W4317" s="22" t="str">
        <f>CONCATENATE(U4317, " ", V4317, " ", 'Contacts Data'!$A3756)</f>
        <v xml:space="preserve">  </v>
      </c>
      <c r="X4317" s="22" t="str">
        <f>CONCATENATE('Matter Data'!A3749, " ", 'Matter Data'!B3749, " ", "Client")</f>
        <v xml:space="preserve">  Client</v>
      </c>
      <c r="Y4317" s="19" t="str">
        <f t="shared" si="67"/>
        <v/>
      </c>
    </row>
    <row r="4318" spans="1:25" x14ac:dyDescent="0.25">
      <c r="A4318" s="18" t="str">
        <f>IF(LEN('Contacts Data'!A3757)&gt;20,LEN('Contacts Data'!A3757),"")</f>
        <v/>
      </c>
      <c r="B4318" s="18" t="str">
        <f>IF(LEN('Contacts Data'!B3757)&gt;0, LEN('Contacts Data'!B3757) + LEN('Contacts Data'!C3757), "")</f>
        <v/>
      </c>
      <c r="C4318" s="18" t="str">
        <f>IF(LEN('Contacts Data'!E3757)&gt;20,LEN('Contacts Data'!E3757),"")</f>
        <v/>
      </c>
      <c r="D4318" s="18" t="str">
        <f>IF(LEN('Contacts Data'!F3757)&gt;20,LEN('Contacts Data'!F3757),"")</f>
        <v/>
      </c>
      <c r="E4318" s="18" t="str">
        <f>IF(LEN('Contacts Data'!G3757)&gt;20,LEN('Contacts Data'!G3757),"")</f>
        <v/>
      </c>
      <c r="F4318" s="18" t="str">
        <f>IF(LEN('Contacts Data'!H3757)&gt;60,LEN('Contacts Data'!H3757),"")</f>
        <v/>
      </c>
      <c r="G4318" s="18" t="str">
        <f>IF(LEN('Contacts Data'!I3757)&gt;128,LEN('Contacts Data'!I3757),"")</f>
        <v/>
      </c>
      <c r="H4318" s="18" t="str">
        <f>IF(LEN('Contacts Data'!J3757)&gt;60,LEN('Contacts Data'!J3757),"")</f>
        <v/>
      </c>
      <c r="I4318" s="18" t="str">
        <f>IF(LEN('Contacts Data'!K3757)&gt;30,LEN('Contacts Data'!K3757),"")</f>
        <v/>
      </c>
      <c r="J4318" s="18" t="str">
        <f>IF(LEN('Contacts Data'!L3757)&gt;2,LEN('Contacts Data'!L3757),"")</f>
        <v/>
      </c>
      <c r="K4318" s="18" t="str">
        <f>IF(LEN('Contacts Data'!M3757)&gt;16,LEN('Contacts Data'!M3757),"")</f>
        <v/>
      </c>
      <c r="L4318" s="18" t="str">
        <f>IF(LEN('Contacts Data'!D3757)&gt;128,LEN('Contacts Data'!D3757),"")</f>
        <v/>
      </c>
      <c r="M4318" s="18" t="str">
        <f>IF(LEN('Contacts Data'!O3757)&gt;1024,LEN('Contacts Data'!O3757),"")</f>
        <v/>
      </c>
      <c r="P4318" s="18" t="str">
        <f>IF(LEN('Matter Data'!A3750)&gt;0,LEN('Matter Data'!A3750)+LEN('Matter Data'!B3750),"")</f>
        <v/>
      </c>
      <c r="Q4318" s="18" t="str">
        <f>IF(LEN('Matter Data'!C3750)&gt;80,LEN('Matter Data'!C3750),"")</f>
        <v/>
      </c>
      <c r="R4318" s="18" t="str">
        <f>IF(LEN('Matter Data'!H3750)&gt;40,LEN('Matter Data'!H3750),"")</f>
        <v/>
      </c>
      <c r="S4318" s="21" t="b">
        <f>IF(LEN('Matter Data'!C3750)&gt;0,CONCATENATE('Matter Data'!A3750,'Matter Data'!B3750,'Matter Data'!C3750))</f>
        <v>0</v>
      </c>
      <c r="T4318" s="21">
        <f>IF(LEN('Matter Data'!C3750)&gt;0,COUNTIF($S$2:$S$5001,CONCATENATE('Matter Data'!A3750,'Matter Data'!B3750,'Matter Data'!C3750)),0)</f>
        <v>0</v>
      </c>
      <c r="U4318" s="22" t="str">
        <f>IF(LEN('Contacts Data'!B3757)&gt;0,'Contacts Data'!B3757,"")</f>
        <v/>
      </c>
      <c r="V4318" s="22" t="str">
        <f>IF(LEN('Contacts Data'!C3757)&gt;0,'Contacts Data'!C3757,"")</f>
        <v/>
      </c>
      <c r="W4318" s="22" t="str">
        <f>CONCATENATE(U4318, " ", V4318, " ", 'Contacts Data'!$A3757)</f>
        <v xml:space="preserve">  </v>
      </c>
      <c r="X4318" s="22" t="str">
        <f>CONCATENATE('Matter Data'!A3750, " ", 'Matter Data'!B3750, " ", "Client")</f>
        <v xml:space="preserve">  Client</v>
      </c>
      <c r="Y4318" s="19" t="str">
        <f t="shared" si="67"/>
        <v/>
      </c>
    </row>
    <row r="4319" spans="1:25" x14ac:dyDescent="0.25">
      <c r="A4319" s="18" t="str">
        <f>IF(LEN('Contacts Data'!A3758)&gt;20,LEN('Contacts Data'!A3758),"")</f>
        <v/>
      </c>
      <c r="B4319" s="18" t="str">
        <f>IF(LEN('Contacts Data'!B3758)&gt;0, LEN('Contacts Data'!B3758) + LEN('Contacts Data'!C3758), "")</f>
        <v/>
      </c>
      <c r="C4319" s="18" t="str">
        <f>IF(LEN('Contacts Data'!E3758)&gt;20,LEN('Contacts Data'!E3758),"")</f>
        <v/>
      </c>
      <c r="D4319" s="18" t="str">
        <f>IF(LEN('Contacts Data'!F3758)&gt;20,LEN('Contacts Data'!F3758),"")</f>
        <v/>
      </c>
      <c r="E4319" s="18" t="str">
        <f>IF(LEN('Contacts Data'!G3758)&gt;20,LEN('Contacts Data'!G3758),"")</f>
        <v/>
      </c>
      <c r="F4319" s="18" t="str">
        <f>IF(LEN('Contacts Data'!H3758)&gt;60,LEN('Contacts Data'!H3758),"")</f>
        <v/>
      </c>
      <c r="G4319" s="18" t="str">
        <f>IF(LEN('Contacts Data'!I3758)&gt;128,LEN('Contacts Data'!I3758),"")</f>
        <v/>
      </c>
      <c r="H4319" s="18" t="str">
        <f>IF(LEN('Contacts Data'!J3758)&gt;60,LEN('Contacts Data'!J3758),"")</f>
        <v/>
      </c>
      <c r="I4319" s="18" t="str">
        <f>IF(LEN('Contacts Data'!K3758)&gt;30,LEN('Contacts Data'!K3758),"")</f>
        <v/>
      </c>
      <c r="J4319" s="18" t="str">
        <f>IF(LEN('Contacts Data'!L3758)&gt;2,LEN('Contacts Data'!L3758),"")</f>
        <v/>
      </c>
      <c r="K4319" s="18" t="str">
        <f>IF(LEN('Contacts Data'!M3758)&gt;16,LEN('Contacts Data'!M3758),"")</f>
        <v/>
      </c>
      <c r="L4319" s="18" t="str">
        <f>IF(LEN('Contacts Data'!D3758)&gt;128,LEN('Contacts Data'!D3758),"")</f>
        <v/>
      </c>
      <c r="M4319" s="18" t="str">
        <f>IF(LEN('Contacts Data'!O3758)&gt;1024,LEN('Contacts Data'!O3758),"")</f>
        <v/>
      </c>
      <c r="P4319" s="18" t="str">
        <f>IF(LEN('Matter Data'!A3751)&gt;0,LEN('Matter Data'!A3751)+LEN('Matter Data'!B3751),"")</f>
        <v/>
      </c>
      <c r="Q4319" s="18" t="str">
        <f>IF(LEN('Matter Data'!C3751)&gt;80,LEN('Matter Data'!C3751),"")</f>
        <v/>
      </c>
      <c r="R4319" s="18" t="str">
        <f>IF(LEN('Matter Data'!H3751)&gt;40,LEN('Matter Data'!H3751),"")</f>
        <v/>
      </c>
      <c r="S4319" s="21" t="b">
        <f>IF(LEN('Matter Data'!C3751)&gt;0,CONCATENATE('Matter Data'!A3751,'Matter Data'!B3751,'Matter Data'!C3751))</f>
        <v>0</v>
      </c>
      <c r="T4319" s="21">
        <f>IF(LEN('Matter Data'!C3751)&gt;0,COUNTIF($S$2:$S$5001,CONCATENATE('Matter Data'!A3751,'Matter Data'!B3751,'Matter Data'!C3751)),0)</f>
        <v>0</v>
      </c>
      <c r="U4319" s="22" t="str">
        <f>IF(LEN('Contacts Data'!B3758)&gt;0,'Contacts Data'!B3758,"")</f>
        <v/>
      </c>
      <c r="V4319" s="22" t="str">
        <f>IF(LEN('Contacts Data'!C3758)&gt;0,'Contacts Data'!C3758,"")</f>
        <v/>
      </c>
      <c r="W4319" s="22" t="str">
        <f>CONCATENATE(U4319, " ", V4319, " ", 'Contacts Data'!$A3758)</f>
        <v xml:space="preserve">  </v>
      </c>
      <c r="X4319" s="22" t="str">
        <f>CONCATENATE('Matter Data'!A3751, " ", 'Matter Data'!B3751, " ", "Client")</f>
        <v xml:space="preserve">  Client</v>
      </c>
      <c r="Y4319" s="19" t="str">
        <f t="shared" si="67"/>
        <v/>
      </c>
    </row>
    <row r="4320" spans="1:25" x14ac:dyDescent="0.25">
      <c r="A4320" s="18" t="str">
        <f>IF(LEN('Contacts Data'!A3759)&gt;20,LEN('Contacts Data'!A3759),"")</f>
        <v/>
      </c>
      <c r="B4320" s="18" t="str">
        <f>IF(LEN('Contacts Data'!B3759)&gt;0, LEN('Contacts Data'!B3759) + LEN('Contacts Data'!C3759), "")</f>
        <v/>
      </c>
      <c r="C4320" s="18" t="str">
        <f>IF(LEN('Contacts Data'!E3759)&gt;20,LEN('Contacts Data'!E3759),"")</f>
        <v/>
      </c>
      <c r="D4320" s="18" t="str">
        <f>IF(LEN('Contacts Data'!F3759)&gt;20,LEN('Contacts Data'!F3759),"")</f>
        <v/>
      </c>
      <c r="E4320" s="18" t="str">
        <f>IF(LEN('Contacts Data'!G3759)&gt;20,LEN('Contacts Data'!G3759),"")</f>
        <v/>
      </c>
      <c r="F4320" s="18" t="str">
        <f>IF(LEN('Contacts Data'!H3759)&gt;60,LEN('Contacts Data'!H3759),"")</f>
        <v/>
      </c>
      <c r="G4320" s="18" t="str">
        <f>IF(LEN('Contacts Data'!I3759)&gt;128,LEN('Contacts Data'!I3759),"")</f>
        <v/>
      </c>
      <c r="H4320" s="18" t="str">
        <f>IF(LEN('Contacts Data'!J3759)&gt;60,LEN('Contacts Data'!J3759),"")</f>
        <v/>
      </c>
      <c r="I4320" s="18" t="str">
        <f>IF(LEN('Contacts Data'!K3759)&gt;30,LEN('Contacts Data'!K3759),"")</f>
        <v/>
      </c>
      <c r="J4320" s="18" t="str">
        <f>IF(LEN('Contacts Data'!L3759)&gt;2,LEN('Contacts Data'!L3759),"")</f>
        <v/>
      </c>
      <c r="K4320" s="18" t="str">
        <f>IF(LEN('Contacts Data'!M3759)&gt;16,LEN('Contacts Data'!M3759),"")</f>
        <v/>
      </c>
      <c r="L4320" s="18" t="str">
        <f>IF(LEN('Contacts Data'!D3759)&gt;128,LEN('Contacts Data'!D3759),"")</f>
        <v/>
      </c>
      <c r="M4320" s="18" t="str">
        <f>IF(LEN('Contacts Data'!O3759)&gt;1024,LEN('Contacts Data'!O3759),"")</f>
        <v/>
      </c>
      <c r="P4320" s="18" t="str">
        <f>IF(LEN('Matter Data'!A3752)&gt;0,LEN('Matter Data'!A3752)+LEN('Matter Data'!B3752),"")</f>
        <v/>
      </c>
      <c r="Q4320" s="18" t="str">
        <f>IF(LEN('Matter Data'!C3752)&gt;80,LEN('Matter Data'!C3752),"")</f>
        <v/>
      </c>
      <c r="R4320" s="18" t="str">
        <f>IF(LEN('Matter Data'!H3752)&gt;40,LEN('Matter Data'!H3752),"")</f>
        <v/>
      </c>
      <c r="S4320" s="21" t="b">
        <f>IF(LEN('Matter Data'!C3752)&gt;0,CONCATENATE('Matter Data'!A3752,'Matter Data'!B3752,'Matter Data'!C3752))</f>
        <v>0</v>
      </c>
      <c r="T4320" s="21">
        <f>IF(LEN('Matter Data'!C3752)&gt;0,COUNTIF($S$2:$S$5001,CONCATENATE('Matter Data'!A3752,'Matter Data'!B3752,'Matter Data'!C3752)),0)</f>
        <v>0</v>
      </c>
      <c r="U4320" s="22" t="str">
        <f>IF(LEN('Contacts Data'!B3759)&gt;0,'Contacts Data'!B3759,"")</f>
        <v/>
      </c>
      <c r="V4320" s="22" t="str">
        <f>IF(LEN('Contacts Data'!C3759)&gt;0,'Contacts Data'!C3759,"")</f>
        <v/>
      </c>
      <c r="W4320" s="22" t="str">
        <f>CONCATENATE(U4320, " ", V4320, " ", 'Contacts Data'!$A3759)</f>
        <v xml:space="preserve">  </v>
      </c>
      <c r="X4320" s="22" t="str">
        <f>CONCATENATE('Matter Data'!A3752, " ", 'Matter Data'!B3752, " ", "Client")</f>
        <v xml:space="preserve">  Client</v>
      </c>
      <c r="Y4320" s="19" t="str">
        <f t="shared" si="67"/>
        <v/>
      </c>
    </row>
    <row r="4321" spans="1:25" x14ac:dyDescent="0.25">
      <c r="A4321" s="18" t="str">
        <f>IF(LEN('Contacts Data'!A3760)&gt;20,LEN('Contacts Data'!A3760),"")</f>
        <v/>
      </c>
      <c r="B4321" s="18" t="str">
        <f>IF(LEN('Contacts Data'!B3760)&gt;0, LEN('Contacts Data'!B3760) + LEN('Contacts Data'!C3760), "")</f>
        <v/>
      </c>
      <c r="C4321" s="18" t="str">
        <f>IF(LEN('Contacts Data'!E3760)&gt;20,LEN('Contacts Data'!E3760),"")</f>
        <v/>
      </c>
      <c r="D4321" s="18" t="str">
        <f>IF(LEN('Contacts Data'!F3760)&gt;20,LEN('Contacts Data'!F3760),"")</f>
        <v/>
      </c>
      <c r="E4321" s="18" t="str">
        <f>IF(LEN('Contacts Data'!G3760)&gt;20,LEN('Contacts Data'!G3760),"")</f>
        <v/>
      </c>
      <c r="F4321" s="18" t="str">
        <f>IF(LEN('Contacts Data'!H3760)&gt;60,LEN('Contacts Data'!H3760),"")</f>
        <v/>
      </c>
      <c r="G4321" s="18" t="str">
        <f>IF(LEN('Contacts Data'!I3760)&gt;128,LEN('Contacts Data'!I3760),"")</f>
        <v/>
      </c>
      <c r="H4321" s="18" t="str">
        <f>IF(LEN('Contacts Data'!J3760)&gt;60,LEN('Contacts Data'!J3760),"")</f>
        <v/>
      </c>
      <c r="I4321" s="18" t="str">
        <f>IF(LEN('Contacts Data'!K3760)&gt;30,LEN('Contacts Data'!K3760),"")</f>
        <v/>
      </c>
      <c r="J4321" s="18" t="str">
        <f>IF(LEN('Contacts Data'!L3760)&gt;2,LEN('Contacts Data'!L3760),"")</f>
        <v/>
      </c>
      <c r="K4321" s="18" t="str">
        <f>IF(LEN('Contacts Data'!M3760)&gt;16,LEN('Contacts Data'!M3760),"")</f>
        <v/>
      </c>
      <c r="L4321" s="18" t="str">
        <f>IF(LEN('Contacts Data'!D3760)&gt;128,LEN('Contacts Data'!D3760),"")</f>
        <v/>
      </c>
      <c r="M4321" s="18" t="str">
        <f>IF(LEN('Contacts Data'!O3760)&gt;1024,LEN('Contacts Data'!O3760),"")</f>
        <v/>
      </c>
      <c r="P4321" s="18" t="str">
        <f>IF(LEN('Matter Data'!A3753)&gt;0,LEN('Matter Data'!A3753)+LEN('Matter Data'!B3753),"")</f>
        <v/>
      </c>
      <c r="Q4321" s="18" t="str">
        <f>IF(LEN('Matter Data'!C3753)&gt;80,LEN('Matter Data'!C3753),"")</f>
        <v/>
      </c>
      <c r="R4321" s="18" t="str">
        <f>IF(LEN('Matter Data'!H3753)&gt;40,LEN('Matter Data'!H3753),"")</f>
        <v/>
      </c>
      <c r="S4321" s="21" t="b">
        <f>IF(LEN('Matter Data'!C3753)&gt;0,CONCATENATE('Matter Data'!A3753,'Matter Data'!B3753,'Matter Data'!C3753))</f>
        <v>0</v>
      </c>
      <c r="T4321" s="21">
        <f>IF(LEN('Matter Data'!C3753)&gt;0,COUNTIF($S$2:$S$5001,CONCATENATE('Matter Data'!A3753,'Matter Data'!B3753,'Matter Data'!C3753)),0)</f>
        <v>0</v>
      </c>
      <c r="U4321" s="22" t="str">
        <f>IF(LEN('Contacts Data'!B3760)&gt;0,'Contacts Data'!B3760,"")</f>
        <v/>
      </c>
      <c r="V4321" s="22" t="str">
        <f>IF(LEN('Contacts Data'!C3760)&gt;0,'Contacts Data'!C3760,"")</f>
        <v/>
      </c>
      <c r="W4321" s="22" t="str">
        <f>CONCATENATE(U4321, " ", V4321, " ", 'Contacts Data'!$A3760)</f>
        <v xml:space="preserve">  </v>
      </c>
      <c r="X4321" s="22" t="str">
        <f>CONCATENATE('Matter Data'!A3753, " ", 'Matter Data'!B3753, " ", "Client")</f>
        <v xml:space="preserve">  Client</v>
      </c>
      <c r="Y4321" s="19" t="str">
        <f t="shared" si="67"/>
        <v/>
      </c>
    </row>
    <row r="4322" spans="1:25" x14ac:dyDescent="0.25">
      <c r="A4322" s="18" t="str">
        <f>IF(LEN('Contacts Data'!A3761)&gt;20,LEN('Contacts Data'!A3761),"")</f>
        <v/>
      </c>
      <c r="B4322" s="18" t="str">
        <f>IF(LEN('Contacts Data'!B3761)&gt;0, LEN('Contacts Data'!B3761) + LEN('Contacts Data'!C3761), "")</f>
        <v/>
      </c>
      <c r="C4322" s="18" t="str">
        <f>IF(LEN('Contacts Data'!E3761)&gt;20,LEN('Contacts Data'!E3761),"")</f>
        <v/>
      </c>
      <c r="D4322" s="18" t="str">
        <f>IF(LEN('Contacts Data'!F3761)&gt;20,LEN('Contacts Data'!F3761),"")</f>
        <v/>
      </c>
      <c r="E4322" s="18" t="str">
        <f>IF(LEN('Contacts Data'!G3761)&gt;20,LEN('Contacts Data'!G3761),"")</f>
        <v/>
      </c>
      <c r="F4322" s="18" t="str">
        <f>IF(LEN('Contacts Data'!H3761)&gt;60,LEN('Contacts Data'!H3761),"")</f>
        <v/>
      </c>
      <c r="G4322" s="18" t="str">
        <f>IF(LEN('Contacts Data'!I3761)&gt;128,LEN('Contacts Data'!I3761),"")</f>
        <v/>
      </c>
      <c r="H4322" s="18" t="str">
        <f>IF(LEN('Contacts Data'!J3761)&gt;60,LEN('Contacts Data'!J3761),"")</f>
        <v/>
      </c>
      <c r="I4322" s="18" t="str">
        <f>IF(LEN('Contacts Data'!K3761)&gt;30,LEN('Contacts Data'!K3761),"")</f>
        <v/>
      </c>
      <c r="J4322" s="18" t="str">
        <f>IF(LEN('Contacts Data'!L3761)&gt;2,LEN('Contacts Data'!L3761),"")</f>
        <v/>
      </c>
      <c r="K4322" s="18" t="str">
        <f>IF(LEN('Contacts Data'!M3761)&gt;16,LEN('Contacts Data'!M3761),"")</f>
        <v/>
      </c>
      <c r="L4322" s="18" t="str">
        <f>IF(LEN('Contacts Data'!D3761)&gt;128,LEN('Contacts Data'!D3761),"")</f>
        <v/>
      </c>
      <c r="M4322" s="18" t="str">
        <f>IF(LEN('Contacts Data'!O3761)&gt;1024,LEN('Contacts Data'!O3761),"")</f>
        <v/>
      </c>
      <c r="P4322" s="18" t="str">
        <f>IF(LEN('Matter Data'!A3754)&gt;0,LEN('Matter Data'!A3754)+LEN('Matter Data'!B3754),"")</f>
        <v/>
      </c>
      <c r="Q4322" s="18" t="str">
        <f>IF(LEN('Matter Data'!C3754)&gt;80,LEN('Matter Data'!C3754),"")</f>
        <v/>
      </c>
      <c r="R4322" s="18" t="str">
        <f>IF(LEN('Matter Data'!H3754)&gt;40,LEN('Matter Data'!H3754),"")</f>
        <v/>
      </c>
      <c r="S4322" s="21" t="b">
        <f>IF(LEN('Matter Data'!C3754)&gt;0,CONCATENATE('Matter Data'!A3754,'Matter Data'!B3754,'Matter Data'!C3754))</f>
        <v>0</v>
      </c>
      <c r="T4322" s="21">
        <f>IF(LEN('Matter Data'!C3754)&gt;0,COUNTIF($S$2:$S$5001,CONCATENATE('Matter Data'!A3754,'Matter Data'!B3754,'Matter Data'!C3754)),0)</f>
        <v>0</v>
      </c>
      <c r="U4322" s="22" t="str">
        <f>IF(LEN('Contacts Data'!B3761)&gt;0,'Contacts Data'!B3761,"")</f>
        <v/>
      </c>
      <c r="V4322" s="22" t="str">
        <f>IF(LEN('Contacts Data'!C3761)&gt;0,'Contacts Data'!C3761,"")</f>
        <v/>
      </c>
      <c r="W4322" s="22" t="str">
        <f>CONCATENATE(U4322, " ", V4322, " ", 'Contacts Data'!$A3761)</f>
        <v xml:space="preserve">  </v>
      </c>
      <c r="X4322" s="22" t="str">
        <f>CONCATENATE('Matter Data'!A3754, " ", 'Matter Data'!B3754, " ", "Client")</f>
        <v xml:space="preserve">  Client</v>
      </c>
      <c r="Y4322" s="19" t="str">
        <f t="shared" si="67"/>
        <v/>
      </c>
    </row>
    <row r="4323" spans="1:25" x14ac:dyDescent="0.25">
      <c r="A4323" s="18" t="str">
        <f>IF(LEN('Contacts Data'!A3762)&gt;20,LEN('Contacts Data'!A3762),"")</f>
        <v/>
      </c>
      <c r="B4323" s="18" t="str">
        <f>IF(LEN('Contacts Data'!B3762)&gt;0, LEN('Contacts Data'!B3762) + LEN('Contacts Data'!C3762), "")</f>
        <v/>
      </c>
      <c r="C4323" s="18" t="str">
        <f>IF(LEN('Contacts Data'!E3762)&gt;20,LEN('Contacts Data'!E3762),"")</f>
        <v/>
      </c>
      <c r="D4323" s="18" t="str">
        <f>IF(LEN('Contacts Data'!F3762)&gt;20,LEN('Contacts Data'!F3762),"")</f>
        <v/>
      </c>
      <c r="E4323" s="18" t="str">
        <f>IF(LEN('Contacts Data'!G3762)&gt;20,LEN('Contacts Data'!G3762),"")</f>
        <v/>
      </c>
      <c r="F4323" s="18" t="str">
        <f>IF(LEN('Contacts Data'!H3762)&gt;60,LEN('Contacts Data'!H3762),"")</f>
        <v/>
      </c>
      <c r="G4323" s="18" t="str">
        <f>IF(LEN('Contacts Data'!I3762)&gt;128,LEN('Contacts Data'!I3762),"")</f>
        <v/>
      </c>
      <c r="H4323" s="18" t="str">
        <f>IF(LEN('Contacts Data'!J3762)&gt;60,LEN('Contacts Data'!J3762),"")</f>
        <v/>
      </c>
      <c r="I4323" s="18" t="str">
        <f>IF(LEN('Contacts Data'!K3762)&gt;30,LEN('Contacts Data'!K3762),"")</f>
        <v/>
      </c>
      <c r="J4323" s="18" t="str">
        <f>IF(LEN('Contacts Data'!L3762)&gt;2,LEN('Contacts Data'!L3762),"")</f>
        <v/>
      </c>
      <c r="K4323" s="18" t="str">
        <f>IF(LEN('Contacts Data'!M3762)&gt;16,LEN('Contacts Data'!M3762),"")</f>
        <v/>
      </c>
      <c r="L4323" s="18" t="str">
        <f>IF(LEN('Contacts Data'!D3762)&gt;128,LEN('Contacts Data'!D3762),"")</f>
        <v/>
      </c>
      <c r="M4323" s="18" t="str">
        <f>IF(LEN('Contacts Data'!O3762)&gt;1024,LEN('Contacts Data'!O3762),"")</f>
        <v/>
      </c>
      <c r="P4323" s="18" t="str">
        <f>IF(LEN('Matter Data'!A3755)&gt;0,LEN('Matter Data'!A3755)+LEN('Matter Data'!B3755),"")</f>
        <v/>
      </c>
      <c r="Q4323" s="18" t="str">
        <f>IF(LEN('Matter Data'!C3755)&gt;80,LEN('Matter Data'!C3755),"")</f>
        <v/>
      </c>
      <c r="R4323" s="18" t="str">
        <f>IF(LEN('Matter Data'!H3755)&gt;40,LEN('Matter Data'!H3755),"")</f>
        <v/>
      </c>
      <c r="S4323" s="21" t="b">
        <f>IF(LEN('Matter Data'!C3755)&gt;0,CONCATENATE('Matter Data'!A3755,'Matter Data'!B3755,'Matter Data'!C3755))</f>
        <v>0</v>
      </c>
      <c r="T4323" s="21">
        <f>IF(LEN('Matter Data'!C3755)&gt;0,COUNTIF($S$2:$S$5001,CONCATENATE('Matter Data'!A3755,'Matter Data'!B3755,'Matter Data'!C3755)),0)</f>
        <v>0</v>
      </c>
      <c r="U4323" s="22" t="str">
        <f>IF(LEN('Contacts Data'!B3762)&gt;0,'Contacts Data'!B3762,"")</f>
        <v/>
      </c>
      <c r="V4323" s="22" t="str">
        <f>IF(LEN('Contacts Data'!C3762)&gt;0,'Contacts Data'!C3762,"")</f>
        <v/>
      </c>
      <c r="W4323" s="22" t="str">
        <f>CONCATENATE(U4323, " ", V4323, " ", 'Contacts Data'!$A3762)</f>
        <v xml:space="preserve">  </v>
      </c>
      <c r="X4323" s="22" t="str">
        <f>CONCATENATE('Matter Data'!A3755, " ", 'Matter Data'!B3755, " ", "Client")</f>
        <v xml:space="preserve">  Client</v>
      </c>
      <c r="Y4323" s="19" t="str">
        <f t="shared" si="67"/>
        <v/>
      </c>
    </row>
    <row r="4324" spans="1:25" x14ac:dyDescent="0.25">
      <c r="A4324" s="18" t="str">
        <f>IF(LEN('Contacts Data'!A3763)&gt;20,LEN('Contacts Data'!A3763),"")</f>
        <v/>
      </c>
      <c r="B4324" s="18" t="str">
        <f>IF(LEN('Contacts Data'!B3763)&gt;0, LEN('Contacts Data'!B3763) + LEN('Contacts Data'!C3763), "")</f>
        <v/>
      </c>
      <c r="C4324" s="18" t="str">
        <f>IF(LEN('Contacts Data'!E3763)&gt;20,LEN('Contacts Data'!E3763),"")</f>
        <v/>
      </c>
      <c r="D4324" s="18" t="str">
        <f>IF(LEN('Contacts Data'!F3763)&gt;20,LEN('Contacts Data'!F3763),"")</f>
        <v/>
      </c>
      <c r="E4324" s="18" t="str">
        <f>IF(LEN('Contacts Data'!G3763)&gt;20,LEN('Contacts Data'!G3763),"")</f>
        <v/>
      </c>
      <c r="F4324" s="18" t="str">
        <f>IF(LEN('Contacts Data'!H3763)&gt;60,LEN('Contacts Data'!H3763),"")</f>
        <v/>
      </c>
      <c r="G4324" s="18" t="str">
        <f>IF(LEN('Contacts Data'!I3763)&gt;128,LEN('Contacts Data'!I3763),"")</f>
        <v/>
      </c>
      <c r="H4324" s="18" t="str">
        <f>IF(LEN('Contacts Data'!J3763)&gt;60,LEN('Contacts Data'!J3763),"")</f>
        <v/>
      </c>
      <c r="I4324" s="18" t="str">
        <f>IF(LEN('Contacts Data'!K3763)&gt;30,LEN('Contacts Data'!K3763),"")</f>
        <v/>
      </c>
      <c r="J4324" s="18" t="str">
        <f>IF(LEN('Contacts Data'!L3763)&gt;2,LEN('Contacts Data'!L3763),"")</f>
        <v/>
      </c>
      <c r="K4324" s="18" t="str">
        <f>IF(LEN('Contacts Data'!M3763)&gt;16,LEN('Contacts Data'!M3763),"")</f>
        <v/>
      </c>
      <c r="L4324" s="18" t="str">
        <f>IF(LEN('Contacts Data'!D3763)&gt;128,LEN('Contacts Data'!D3763),"")</f>
        <v/>
      </c>
      <c r="M4324" s="18" t="str">
        <f>IF(LEN('Contacts Data'!O3763)&gt;1024,LEN('Contacts Data'!O3763),"")</f>
        <v/>
      </c>
      <c r="P4324" s="18" t="str">
        <f>IF(LEN('Matter Data'!A3756)&gt;0,LEN('Matter Data'!A3756)+LEN('Matter Data'!B3756),"")</f>
        <v/>
      </c>
      <c r="Q4324" s="18" t="str">
        <f>IF(LEN('Matter Data'!C3756)&gt;80,LEN('Matter Data'!C3756),"")</f>
        <v/>
      </c>
      <c r="R4324" s="18" t="str">
        <f>IF(LEN('Matter Data'!H3756)&gt;40,LEN('Matter Data'!H3756),"")</f>
        <v/>
      </c>
      <c r="S4324" s="21" t="b">
        <f>IF(LEN('Matter Data'!C3756)&gt;0,CONCATENATE('Matter Data'!A3756,'Matter Data'!B3756,'Matter Data'!C3756))</f>
        <v>0</v>
      </c>
      <c r="T4324" s="21">
        <f>IF(LEN('Matter Data'!C3756)&gt;0,COUNTIF($S$2:$S$5001,CONCATENATE('Matter Data'!A3756,'Matter Data'!B3756,'Matter Data'!C3756)),0)</f>
        <v>0</v>
      </c>
      <c r="U4324" s="22" t="str">
        <f>IF(LEN('Contacts Data'!B3763)&gt;0,'Contacts Data'!B3763,"")</f>
        <v/>
      </c>
      <c r="V4324" s="22" t="str">
        <f>IF(LEN('Contacts Data'!C3763)&gt;0,'Contacts Data'!C3763,"")</f>
        <v/>
      </c>
      <c r="W4324" s="22" t="str">
        <f>CONCATENATE(U4324, " ", V4324, " ", 'Contacts Data'!$A3763)</f>
        <v xml:space="preserve">  </v>
      </c>
      <c r="X4324" s="22" t="str">
        <f>CONCATENATE('Matter Data'!A3756, " ", 'Matter Data'!B3756, " ", "Client")</f>
        <v xml:space="preserve">  Client</v>
      </c>
      <c r="Y4324" s="19" t="str">
        <f t="shared" si="67"/>
        <v/>
      </c>
    </row>
    <row r="4325" spans="1:25" x14ac:dyDescent="0.25">
      <c r="A4325" s="18" t="str">
        <f>IF(LEN('Contacts Data'!A3764)&gt;20,LEN('Contacts Data'!A3764),"")</f>
        <v/>
      </c>
      <c r="B4325" s="18" t="str">
        <f>IF(LEN('Contacts Data'!B3764)&gt;0, LEN('Contacts Data'!B3764) + LEN('Contacts Data'!C3764), "")</f>
        <v/>
      </c>
      <c r="C4325" s="18" t="str">
        <f>IF(LEN('Contacts Data'!E3764)&gt;20,LEN('Contacts Data'!E3764),"")</f>
        <v/>
      </c>
      <c r="D4325" s="18" t="str">
        <f>IF(LEN('Contacts Data'!F3764)&gt;20,LEN('Contacts Data'!F3764),"")</f>
        <v/>
      </c>
      <c r="E4325" s="18" t="str">
        <f>IF(LEN('Contacts Data'!G3764)&gt;20,LEN('Contacts Data'!G3764),"")</f>
        <v/>
      </c>
      <c r="F4325" s="18" t="str">
        <f>IF(LEN('Contacts Data'!H3764)&gt;60,LEN('Contacts Data'!H3764),"")</f>
        <v/>
      </c>
      <c r="G4325" s="18" t="str">
        <f>IF(LEN('Contacts Data'!I3764)&gt;128,LEN('Contacts Data'!I3764),"")</f>
        <v/>
      </c>
      <c r="H4325" s="18" t="str">
        <f>IF(LEN('Contacts Data'!J3764)&gt;60,LEN('Contacts Data'!J3764),"")</f>
        <v/>
      </c>
      <c r="I4325" s="18" t="str">
        <f>IF(LEN('Contacts Data'!K3764)&gt;30,LEN('Contacts Data'!K3764),"")</f>
        <v/>
      </c>
      <c r="J4325" s="18" t="str">
        <f>IF(LEN('Contacts Data'!L3764)&gt;2,LEN('Contacts Data'!L3764),"")</f>
        <v/>
      </c>
      <c r="K4325" s="18" t="str">
        <f>IF(LEN('Contacts Data'!M3764)&gt;16,LEN('Contacts Data'!M3764),"")</f>
        <v/>
      </c>
      <c r="L4325" s="18" t="str">
        <f>IF(LEN('Contacts Data'!D3764)&gt;128,LEN('Contacts Data'!D3764),"")</f>
        <v/>
      </c>
      <c r="M4325" s="18" t="str">
        <f>IF(LEN('Contacts Data'!O3764)&gt;1024,LEN('Contacts Data'!O3764),"")</f>
        <v/>
      </c>
      <c r="P4325" s="18" t="str">
        <f>IF(LEN('Matter Data'!A3757)&gt;0,LEN('Matter Data'!A3757)+LEN('Matter Data'!B3757),"")</f>
        <v/>
      </c>
      <c r="Q4325" s="18" t="str">
        <f>IF(LEN('Matter Data'!C3757)&gt;80,LEN('Matter Data'!C3757),"")</f>
        <v/>
      </c>
      <c r="R4325" s="18" t="str">
        <f>IF(LEN('Matter Data'!H3757)&gt;40,LEN('Matter Data'!H3757),"")</f>
        <v/>
      </c>
      <c r="S4325" s="21" t="b">
        <f>IF(LEN('Matter Data'!C3757)&gt;0,CONCATENATE('Matter Data'!A3757,'Matter Data'!B3757,'Matter Data'!C3757))</f>
        <v>0</v>
      </c>
      <c r="T4325" s="21">
        <f>IF(LEN('Matter Data'!C3757)&gt;0,COUNTIF($S$2:$S$5001,CONCATENATE('Matter Data'!A3757,'Matter Data'!B3757,'Matter Data'!C3757)),0)</f>
        <v>0</v>
      </c>
      <c r="U4325" s="22" t="str">
        <f>IF(LEN('Contacts Data'!B3764)&gt;0,'Contacts Data'!B3764,"")</f>
        <v/>
      </c>
      <c r="V4325" s="22" t="str">
        <f>IF(LEN('Contacts Data'!C3764)&gt;0,'Contacts Data'!C3764,"")</f>
        <v/>
      </c>
      <c r="W4325" s="22" t="str">
        <f>CONCATENATE(U4325, " ", V4325, " ", 'Contacts Data'!$A3764)</f>
        <v xml:space="preserve">  </v>
      </c>
      <c r="X4325" s="22" t="str">
        <f>CONCATENATE('Matter Data'!A3757, " ", 'Matter Data'!B3757, " ", "Client")</f>
        <v xml:space="preserve">  Client</v>
      </c>
      <c r="Y4325" s="19" t="str">
        <f t="shared" si="67"/>
        <v/>
      </c>
    </row>
    <row r="4326" spans="1:25" x14ac:dyDescent="0.25">
      <c r="A4326" s="18" t="str">
        <f>IF(LEN('Contacts Data'!A3765)&gt;20,LEN('Contacts Data'!A3765),"")</f>
        <v/>
      </c>
      <c r="B4326" s="18" t="str">
        <f>IF(LEN('Contacts Data'!B3765)&gt;0, LEN('Contacts Data'!B3765) + LEN('Contacts Data'!C3765), "")</f>
        <v/>
      </c>
      <c r="C4326" s="18" t="str">
        <f>IF(LEN('Contacts Data'!E3765)&gt;20,LEN('Contacts Data'!E3765),"")</f>
        <v/>
      </c>
      <c r="D4326" s="18" t="str">
        <f>IF(LEN('Contacts Data'!F3765)&gt;20,LEN('Contacts Data'!F3765),"")</f>
        <v/>
      </c>
      <c r="E4326" s="18" t="str">
        <f>IF(LEN('Contacts Data'!G3765)&gt;20,LEN('Contacts Data'!G3765),"")</f>
        <v/>
      </c>
      <c r="F4326" s="18" t="str">
        <f>IF(LEN('Contacts Data'!H3765)&gt;60,LEN('Contacts Data'!H3765),"")</f>
        <v/>
      </c>
      <c r="G4326" s="18" t="str">
        <f>IF(LEN('Contacts Data'!I3765)&gt;128,LEN('Contacts Data'!I3765),"")</f>
        <v/>
      </c>
      <c r="H4326" s="18" t="str">
        <f>IF(LEN('Contacts Data'!J3765)&gt;60,LEN('Contacts Data'!J3765),"")</f>
        <v/>
      </c>
      <c r="I4326" s="18" t="str">
        <f>IF(LEN('Contacts Data'!K3765)&gt;30,LEN('Contacts Data'!K3765),"")</f>
        <v/>
      </c>
      <c r="J4326" s="18" t="str">
        <f>IF(LEN('Contacts Data'!L3765)&gt;2,LEN('Contacts Data'!L3765),"")</f>
        <v/>
      </c>
      <c r="K4326" s="18" t="str">
        <f>IF(LEN('Contacts Data'!M3765)&gt;16,LEN('Contacts Data'!M3765),"")</f>
        <v/>
      </c>
      <c r="L4326" s="18" t="str">
        <f>IF(LEN('Contacts Data'!D3765)&gt;128,LEN('Contacts Data'!D3765),"")</f>
        <v/>
      </c>
      <c r="M4326" s="18" t="str">
        <f>IF(LEN('Contacts Data'!O3765)&gt;1024,LEN('Contacts Data'!O3765),"")</f>
        <v/>
      </c>
      <c r="P4326" s="18" t="str">
        <f>IF(LEN('Matter Data'!A3758)&gt;0,LEN('Matter Data'!A3758)+LEN('Matter Data'!B3758),"")</f>
        <v/>
      </c>
      <c r="Q4326" s="18" t="str">
        <f>IF(LEN('Matter Data'!C3758)&gt;80,LEN('Matter Data'!C3758),"")</f>
        <v/>
      </c>
      <c r="R4326" s="18" t="str">
        <f>IF(LEN('Matter Data'!H3758)&gt;40,LEN('Matter Data'!H3758),"")</f>
        <v/>
      </c>
      <c r="S4326" s="21" t="b">
        <f>IF(LEN('Matter Data'!C3758)&gt;0,CONCATENATE('Matter Data'!A3758,'Matter Data'!B3758,'Matter Data'!C3758))</f>
        <v>0</v>
      </c>
      <c r="T4326" s="21">
        <f>IF(LEN('Matter Data'!C3758)&gt;0,COUNTIF($S$2:$S$5001,CONCATENATE('Matter Data'!A3758,'Matter Data'!B3758,'Matter Data'!C3758)),0)</f>
        <v>0</v>
      </c>
      <c r="U4326" s="22" t="str">
        <f>IF(LEN('Contacts Data'!B3765)&gt;0,'Contacts Data'!B3765,"")</f>
        <v/>
      </c>
      <c r="V4326" s="22" t="str">
        <f>IF(LEN('Contacts Data'!C3765)&gt;0,'Contacts Data'!C3765,"")</f>
        <v/>
      </c>
      <c r="W4326" s="22" t="str">
        <f>CONCATENATE(U4326, " ", V4326, " ", 'Contacts Data'!$A3765)</f>
        <v xml:space="preserve">  </v>
      </c>
      <c r="X4326" s="22" t="str">
        <f>CONCATENATE('Matter Data'!A3758, " ", 'Matter Data'!B3758, " ", "Client")</f>
        <v xml:space="preserve">  Client</v>
      </c>
      <c r="Y4326" s="19" t="str">
        <f t="shared" si="67"/>
        <v/>
      </c>
    </row>
    <row r="4327" spans="1:25" x14ac:dyDescent="0.25">
      <c r="A4327" s="18" t="str">
        <f>IF(LEN('Contacts Data'!A3766)&gt;20,LEN('Contacts Data'!A3766),"")</f>
        <v/>
      </c>
      <c r="B4327" s="18" t="str">
        <f>IF(LEN('Contacts Data'!B3766)&gt;0, LEN('Contacts Data'!B3766) + LEN('Contacts Data'!C3766), "")</f>
        <v/>
      </c>
      <c r="C4327" s="18" t="str">
        <f>IF(LEN('Contacts Data'!E3766)&gt;20,LEN('Contacts Data'!E3766),"")</f>
        <v/>
      </c>
      <c r="D4327" s="18" t="str">
        <f>IF(LEN('Contacts Data'!F3766)&gt;20,LEN('Contacts Data'!F3766),"")</f>
        <v/>
      </c>
      <c r="E4327" s="18" t="str">
        <f>IF(LEN('Contacts Data'!G3766)&gt;20,LEN('Contacts Data'!G3766),"")</f>
        <v/>
      </c>
      <c r="F4327" s="18" t="str">
        <f>IF(LEN('Contacts Data'!H3766)&gt;60,LEN('Contacts Data'!H3766),"")</f>
        <v/>
      </c>
      <c r="G4327" s="18" t="str">
        <f>IF(LEN('Contacts Data'!I3766)&gt;128,LEN('Contacts Data'!I3766),"")</f>
        <v/>
      </c>
      <c r="H4327" s="18" t="str">
        <f>IF(LEN('Contacts Data'!J3766)&gt;60,LEN('Contacts Data'!J3766),"")</f>
        <v/>
      </c>
      <c r="I4327" s="18" t="str">
        <f>IF(LEN('Contacts Data'!K3766)&gt;30,LEN('Contacts Data'!K3766),"")</f>
        <v/>
      </c>
      <c r="J4327" s="18" t="str">
        <f>IF(LEN('Contacts Data'!L3766)&gt;2,LEN('Contacts Data'!L3766),"")</f>
        <v/>
      </c>
      <c r="K4327" s="18" t="str">
        <f>IF(LEN('Contacts Data'!M3766)&gt;16,LEN('Contacts Data'!M3766),"")</f>
        <v/>
      </c>
      <c r="L4327" s="18" t="str">
        <f>IF(LEN('Contacts Data'!D3766)&gt;128,LEN('Contacts Data'!D3766),"")</f>
        <v/>
      </c>
      <c r="M4327" s="18" t="str">
        <f>IF(LEN('Contacts Data'!O3766)&gt;1024,LEN('Contacts Data'!O3766),"")</f>
        <v/>
      </c>
      <c r="P4327" s="18" t="str">
        <f>IF(LEN('Matter Data'!A3759)&gt;0,LEN('Matter Data'!A3759)+LEN('Matter Data'!B3759),"")</f>
        <v/>
      </c>
      <c r="Q4327" s="18" t="str">
        <f>IF(LEN('Matter Data'!C3759)&gt;80,LEN('Matter Data'!C3759),"")</f>
        <v/>
      </c>
      <c r="R4327" s="18" t="str">
        <f>IF(LEN('Matter Data'!H3759)&gt;40,LEN('Matter Data'!H3759),"")</f>
        <v/>
      </c>
      <c r="S4327" s="21" t="b">
        <f>IF(LEN('Matter Data'!C3759)&gt;0,CONCATENATE('Matter Data'!A3759,'Matter Data'!B3759,'Matter Data'!C3759))</f>
        <v>0</v>
      </c>
      <c r="T4327" s="21">
        <f>IF(LEN('Matter Data'!C3759)&gt;0,COUNTIF($S$2:$S$5001,CONCATENATE('Matter Data'!A3759,'Matter Data'!B3759,'Matter Data'!C3759)),0)</f>
        <v>0</v>
      </c>
      <c r="U4327" s="22" t="str">
        <f>IF(LEN('Contacts Data'!B3766)&gt;0,'Contacts Data'!B3766,"")</f>
        <v/>
      </c>
      <c r="V4327" s="22" t="str">
        <f>IF(LEN('Contacts Data'!C3766)&gt;0,'Contacts Data'!C3766,"")</f>
        <v/>
      </c>
      <c r="W4327" s="22" t="str">
        <f>CONCATENATE(U4327, " ", V4327, " ", 'Contacts Data'!$A3766)</f>
        <v xml:space="preserve">  </v>
      </c>
      <c r="X4327" s="22" t="str">
        <f>CONCATENATE('Matter Data'!A3759, " ", 'Matter Data'!B3759, " ", "Client")</f>
        <v xml:space="preserve">  Client</v>
      </c>
      <c r="Y4327" s="19" t="str">
        <f t="shared" si="67"/>
        <v/>
      </c>
    </row>
    <row r="4328" spans="1:25" x14ac:dyDescent="0.25">
      <c r="A4328" s="18" t="str">
        <f>IF(LEN('Contacts Data'!A3767)&gt;20,LEN('Contacts Data'!A3767),"")</f>
        <v/>
      </c>
      <c r="B4328" s="18" t="str">
        <f>IF(LEN('Contacts Data'!B3767)&gt;0, LEN('Contacts Data'!B3767) + LEN('Contacts Data'!C3767), "")</f>
        <v/>
      </c>
      <c r="C4328" s="18" t="str">
        <f>IF(LEN('Contacts Data'!E3767)&gt;20,LEN('Contacts Data'!E3767),"")</f>
        <v/>
      </c>
      <c r="D4328" s="18" t="str">
        <f>IF(LEN('Contacts Data'!F3767)&gt;20,LEN('Contacts Data'!F3767),"")</f>
        <v/>
      </c>
      <c r="E4328" s="18" t="str">
        <f>IF(LEN('Contacts Data'!G3767)&gt;20,LEN('Contacts Data'!G3767),"")</f>
        <v/>
      </c>
      <c r="F4328" s="18" t="str">
        <f>IF(LEN('Contacts Data'!H3767)&gt;60,LEN('Contacts Data'!H3767),"")</f>
        <v/>
      </c>
      <c r="G4328" s="18" t="str">
        <f>IF(LEN('Contacts Data'!I3767)&gt;128,LEN('Contacts Data'!I3767),"")</f>
        <v/>
      </c>
      <c r="H4328" s="18" t="str">
        <f>IF(LEN('Contacts Data'!J3767)&gt;60,LEN('Contacts Data'!J3767),"")</f>
        <v/>
      </c>
      <c r="I4328" s="18" t="str">
        <f>IF(LEN('Contacts Data'!K3767)&gt;30,LEN('Contacts Data'!K3767),"")</f>
        <v/>
      </c>
      <c r="J4328" s="18" t="str">
        <f>IF(LEN('Contacts Data'!L3767)&gt;2,LEN('Contacts Data'!L3767),"")</f>
        <v/>
      </c>
      <c r="K4328" s="18" t="str">
        <f>IF(LEN('Contacts Data'!M3767)&gt;16,LEN('Contacts Data'!M3767),"")</f>
        <v/>
      </c>
      <c r="L4328" s="18" t="str">
        <f>IF(LEN('Contacts Data'!D3767)&gt;128,LEN('Contacts Data'!D3767),"")</f>
        <v/>
      </c>
      <c r="M4328" s="18" t="str">
        <f>IF(LEN('Contacts Data'!O3767)&gt;1024,LEN('Contacts Data'!O3767),"")</f>
        <v/>
      </c>
      <c r="P4328" s="18" t="str">
        <f>IF(LEN('Matter Data'!A3760)&gt;0,LEN('Matter Data'!A3760)+LEN('Matter Data'!B3760),"")</f>
        <v/>
      </c>
      <c r="Q4328" s="18" t="str">
        <f>IF(LEN('Matter Data'!C3760)&gt;80,LEN('Matter Data'!C3760),"")</f>
        <v/>
      </c>
      <c r="R4328" s="18" t="str">
        <f>IF(LEN('Matter Data'!H3760)&gt;40,LEN('Matter Data'!H3760),"")</f>
        <v/>
      </c>
      <c r="S4328" s="21" t="b">
        <f>IF(LEN('Matter Data'!C3760)&gt;0,CONCATENATE('Matter Data'!A3760,'Matter Data'!B3760,'Matter Data'!C3760))</f>
        <v>0</v>
      </c>
      <c r="T4328" s="21">
        <f>IF(LEN('Matter Data'!C3760)&gt;0,COUNTIF($S$2:$S$5001,CONCATENATE('Matter Data'!A3760,'Matter Data'!B3760,'Matter Data'!C3760)),0)</f>
        <v>0</v>
      </c>
      <c r="U4328" s="22" t="str">
        <f>IF(LEN('Contacts Data'!B3767)&gt;0,'Contacts Data'!B3767,"")</f>
        <v/>
      </c>
      <c r="V4328" s="22" t="str">
        <f>IF(LEN('Contacts Data'!C3767)&gt;0,'Contacts Data'!C3767,"")</f>
        <v/>
      </c>
      <c r="W4328" s="22" t="str">
        <f>CONCATENATE(U4328, " ", V4328, " ", 'Contacts Data'!$A3767)</f>
        <v xml:space="preserve">  </v>
      </c>
      <c r="X4328" s="22" t="str">
        <f>CONCATENATE('Matter Data'!A3760, " ", 'Matter Data'!B3760, " ", "Client")</f>
        <v xml:space="preserve">  Client</v>
      </c>
      <c r="Y4328" s="19" t="str">
        <f t="shared" si="67"/>
        <v/>
      </c>
    </row>
    <row r="4329" spans="1:25" x14ac:dyDescent="0.25">
      <c r="A4329" s="18" t="str">
        <f>IF(LEN('Contacts Data'!A3768)&gt;20,LEN('Contacts Data'!A3768),"")</f>
        <v/>
      </c>
      <c r="B4329" s="18" t="str">
        <f>IF(LEN('Contacts Data'!B3768)&gt;0, LEN('Contacts Data'!B3768) + LEN('Contacts Data'!C3768), "")</f>
        <v/>
      </c>
      <c r="C4329" s="18" t="str">
        <f>IF(LEN('Contacts Data'!E3768)&gt;20,LEN('Contacts Data'!E3768),"")</f>
        <v/>
      </c>
      <c r="D4329" s="18" t="str">
        <f>IF(LEN('Contacts Data'!F3768)&gt;20,LEN('Contacts Data'!F3768),"")</f>
        <v/>
      </c>
      <c r="E4329" s="18" t="str">
        <f>IF(LEN('Contacts Data'!G3768)&gt;20,LEN('Contacts Data'!G3768),"")</f>
        <v/>
      </c>
      <c r="F4329" s="18" t="str">
        <f>IF(LEN('Contacts Data'!H3768)&gt;60,LEN('Contacts Data'!H3768),"")</f>
        <v/>
      </c>
      <c r="G4329" s="18" t="str">
        <f>IF(LEN('Contacts Data'!I3768)&gt;128,LEN('Contacts Data'!I3768),"")</f>
        <v/>
      </c>
      <c r="H4329" s="18" t="str">
        <f>IF(LEN('Contacts Data'!J3768)&gt;60,LEN('Contacts Data'!J3768),"")</f>
        <v/>
      </c>
      <c r="I4329" s="18" t="str">
        <f>IF(LEN('Contacts Data'!K3768)&gt;30,LEN('Contacts Data'!K3768),"")</f>
        <v/>
      </c>
      <c r="J4329" s="18" t="str">
        <f>IF(LEN('Contacts Data'!L3768)&gt;2,LEN('Contacts Data'!L3768),"")</f>
        <v/>
      </c>
      <c r="K4329" s="18" t="str">
        <f>IF(LEN('Contacts Data'!M3768)&gt;16,LEN('Contacts Data'!M3768),"")</f>
        <v/>
      </c>
      <c r="L4329" s="18" t="str">
        <f>IF(LEN('Contacts Data'!D3768)&gt;128,LEN('Contacts Data'!D3768),"")</f>
        <v/>
      </c>
      <c r="M4329" s="18" t="str">
        <f>IF(LEN('Contacts Data'!O3768)&gt;1024,LEN('Contacts Data'!O3768),"")</f>
        <v/>
      </c>
      <c r="P4329" s="18" t="str">
        <f>IF(LEN('Matter Data'!A3761)&gt;0,LEN('Matter Data'!A3761)+LEN('Matter Data'!B3761),"")</f>
        <v/>
      </c>
      <c r="Q4329" s="18" t="str">
        <f>IF(LEN('Matter Data'!C3761)&gt;80,LEN('Matter Data'!C3761),"")</f>
        <v/>
      </c>
      <c r="R4329" s="18" t="str">
        <f>IF(LEN('Matter Data'!H3761)&gt;40,LEN('Matter Data'!H3761),"")</f>
        <v/>
      </c>
      <c r="S4329" s="21" t="b">
        <f>IF(LEN('Matter Data'!C3761)&gt;0,CONCATENATE('Matter Data'!A3761,'Matter Data'!B3761,'Matter Data'!C3761))</f>
        <v>0</v>
      </c>
      <c r="T4329" s="21">
        <f>IF(LEN('Matter Data'!C3761)&gt;0,COUNTIF($S$2:$S$5001,CONCATENATE('Matter Data'!A3761,'Matter Data'!B3761,'Matter Data'!C3761)),0)</f>
        <v>0</v>
      </c>
      <c r="U4329" s="22" t="str">
        <f>IF(LEN('Contacts Data'!B3768)&gt;0,'Contacts Data'!B3768,"")</f>
        <v/>
      </c>
      <c r="V4329" s="22" t="str">
        <f>IF(LEN('Contacts Data'!C3768)&gt;0,'Contacts Data'!C3768,"")</f>
        <v/>
      </c>
      <c r="W4329" s="22" t="str">
        <f>CONCATENATE(U4329, " ", V4329, " ", 'Contacts Data'!$A3768)</f>
        <v xml:space="preserve">  </v>
      </c>
      <c r="X4329" s="22" t="str">
        <f>CONCATENATE('Matter Data'!A3761, " ", 'Matter Data'!B3761, " ", "Client")</f>
        <v xml:space="preserve">  Client</v>
      </c>
      <c r="Y4329" s="19" t="str">
        <f t="shared" si="67"/>
        <v/>
      </c>
    </row>
    <row r="4330" spans="1:25" x14ac:dyDescent="0.25">
      <c r="A4330" s="18" t="str">
        <f>IF(LEN('Contacts Data'!A3769)&gt;20,LEN('Contacts Data'!A3769),"")</f>
        <v/>
      </c>
      <c r="B4330" s="18" t="str">
        <f>IF(LEN('Contacts Data'!B3769)&gt;0, LEN('Contacts Data'!B3769) + LEN('Contacts Data'!C3769), "")</f>
        <v/>
      </c>
      <c r="C4330" s="18" t="str">
        <f>IF(LEN('Contacts Data'!E3769)&gt;20,LEN('Contacts Data'!E3769),"")</f>
        <v/>
      </c>
      <c r="D4330" s="18" t="str">
        <f>IF(LEN('Contacts Data'!F3769)&gt;20,LEN('Contacts Data'!F3769),"")</f>
        <v/>
      </c>
      <c r="E4330" s="18" t="str">
        <f>IF(LEN('Contacts Data'!G3769)&gt;20,LEN('Contacts Data'!G3769),"")</f>
        <v/>
      </c>
      <c r="F4330" s="18" t="str">
        <f>IF(LEN('Contacts Data'!H3769)&gt;60,LEN('Contacts Data'!H3769),"")</f>
        <v/>
      </c>
      <c r="G4330" s="18" t="str">
        <f>IF(LEN('Contacts Data'!I3769)&gt;128,LEN('Contacts Data'!I3769),"")</f>
        <v/>
      </c>
      <c r="H4330" s="18" t="str">
        <f>IF(LEN('Contacts Data'!J3769)&gt;60,LEN('Contacts Data'!J3769),"")</f>
        <v/>
      </c>
      <c r="I4330" s="18" t="str">
        <f>IF(LEN('Contacts Data'!K3769)&gt;30,LEN('Contacts Data'!K3769),"")</f>
        <v/>
      </c>
      <c r="J4330" s="18" t="str">
        <f>IF(LEN('Contacts Data'!L3769)&gt;2,LEN('Contacts Data'!L3769),"")</f>
        <v/>
      </c>
      <c r="K4330" s="18" t="str">
        <f>IF(LEN('Contacts Data'!M3769)&gt;16,LEN('Contacts Data'!M3769),"")</f>
        <v/>
      </c>
      <c r="L4330" s="18" t="str">
        <f>IF(LEN('Contacts Data'!D3769)&gt;128,LEN('Contacts Data'!D3769),"")</f>
        <v/>
      </c>
      <c r="M4330" s="18" t="str">
        <f>IF(LEN('Contacts Data'!O3769)&gt;1024,LEN('Contacts Data'!O3769),"")</f>
        <v/>
      </c>
      <c r="P4330" s="18" t="str">
        <f>IF(LEN('Matter Data'!A3762)&gt;0,LEN('Matter Data'!A3762)+LEN('Matter Data'!B3762),"")</f>
        <v/>
      </c>
      <c r="Q4330" s="18" t="str">
        <f>IF(LEN('Matter Data'!C3762)&gt;80,LEN('Matter Data'!C3762),"")</f>
        <v/>
      </c>
      <c r="R4330" s="18" t="str">
        <f>IF(LEN('Matter Data'!H3762)&gt;40,LEN('Matter Data'!H3762),"")</f>
        <v/>
      </c>
      <c r="S4330" s="21" t="b">
        <f>IF(LEN('Matter Data'!C3762)&gt;0,CONCATENATE('Matter Data'!A3762,'Matter Data'!B3762,'Matter Data'!C3762))</f>
        <v>0</v>
      </c>
      <c r="T4330" s="21">
        <f>IF(LEN('Matter Data'!C3762)&gt;0,COUNTIF($S$2:$S$5001,CONCATENATE('Matter Data'!A3762,'Matter Data'!B3762,'Matter Data'!C3762)),0)</f>
        <v>0</v>
      </c>
      <c r="U4330" s="22" t="str">
        <f>IF(LEN('Contacts Data'!B3769)&gt;0,'Contacts Data'!B3769,"")</f>
        <v/>
      </c>
      <c r="V4330" s="22" t="str">
        <f>IF(LEN('Contacts Data'!C3769)&gt;0,'Contacts Data'!C3769,"")</f>
        <v/>
      </c>
      <c r="W4330" s="22" t="str">
        <f>CONCATENATE(U4330, " ", V4330, " ", 'Contacts Data'!$A3769)</f>
        <v xml:space="preserve">  </v>
      </c>
      <c r="X4330" s="22" t="str">
        <f>CONCATENATE('Matter Data'!A3762, " ", 'Matter Data'!B3762, " ", "Client")</f>
        <v xml:space="preserve">  Client</v>
      </c>
      <c r="Y4330" s="19" t="str">
        <f t="shared" ref="Y4330:Y4393" si="68">IFERROR(VLOOKUP(X4330,$W$2:$W$5001,1,FALSE),"")</f>
        <v/>
      </c>
    </row>
    <row r="4331" spans="1:25" x14ac:dyDescent="0.25">
      <c r="A4331" s="18" t="str">
        <f>IF(LEN('Contacts Data'!A3770)&gt;20,LEN('Contacts Data'!A3770),"")</f>
        <v/>
      </c>
      <c r="B4331" s="18" t="str">
        <f>IF(LEN('Contacts Data'!B3770)&gt;0, LEN('Contacts Data'!B3770) + LEN('Contacts Data'!C3770), "")</f>
        <v/>
      </c>
      <c r="C4331" s="18" t="str">
        <f>IF(LEN('Contacts Data'!E3770)&gt;20,LEN('Contacts Data'!E3770),"")</f>
        <v/>
      </c>
      <c r="D4331" s="18" t="str">
        <f>IF(LEN('Contacts Data'!F3770)&gt;20,LEN('Contacts Data'!F3770),"")</f>
        <v/>
      </c>
      <c r="E4331" s="18" t="str">
        <f>IF(LEN('Contacts Data'!G3770)&gt;20,LEN('Contacts Data'!G3770),"")</f>
        <v/>
      </c>
      <c r="F4331" s="18" t="str">
        <f>IF(LEN('Contacts Data'!H3770)&gt;60,LEN('Contacts Data'!H3770),"")</f>
        <v/>
      </c>
      <c r="G4331" s="18" t="str">
        <f>IF(LEN('Contacts Data'!I3770)&gt;128,LEN('Contacts Data'!I3770),"")</f>
        <v/>
      </c>
      <c r="H4331" s="18" t="str">
        <f>IF(LEN('Contacts Data'!J3770)&gt;60,LEN('Contacts Data'!J3770),"")</f>
        <v/>
      </c>
      <c r="I4331" s="18" t="str">
        <f>IF(LEN('Contacts Data'!K3770)&gt;30,LEN('Contacts Data'!K3770),"")</f>
        <v/>
      </c>
      <c r="J4331" s="18" t="str">
        <f>IF(LEN('Contacts Data'!L3770)&gt;2,LEN('Contacts Data'!L3770),"")</f>
        <v/>
      </c>
      <c r="K4331" s="18" t="str">
        <f>IF(LEN('Contacts Data'!M3770)&gt;16,LEN('Contacts Data'!M3770),"")</f>
        <v/>
      </c>
      <c r="L4331" s="18" t="str">
        <f>IF(LEN('Contacts Data'!D3770)&gt;128,LEN('Contacts Data'!D3770),"")</f>
        <v/>
      </c>
      <c r="M4331" s="18" t="str">
        <f>IF(LEN('Contacts Data'!O3770)&gt;1024,LEN('Contacts Data'!O3770),"")</f>
        <v/>
      </c>
      <c r="P4331" s="18" t="str">
        <f>IF(LEN('Matter Data'!A3763)&gt;0,LEN('Matter Data'!A3763)+LEN('Matter Data'!B3763),"")</f>
        <v/>
      </c>
      <c r="Q4331" s="18" t="str">
        <f>IF(LEN('Matter Data'!C3763)&gt;80,LEN('Matter Data'!C3763),"")</f>
        <v/>
      </c>
      <c r="R4331" s="18" t="str">
        <f>IF(LEN('Matter Data'!H3763)&gt;40,LEN('Matter Data'!H3763),"")</f>
        <v/>
      </c>
      <c r="S4331" s="21" t="b">
        <f>IF(LEN('Matter Data'!C3763)&gt;0,CONCATENATE('Matter Data'!A3763,'Matter Data'!B3763,'Matter Data'!C3763))</f>
        <v>0</v>
      </c>
      <c r="T4331" s="21">
        <f>IF(LEN('Matter Data'!C3763)&gt;0,COUNTIF($S$2:$S$5001,CONCATENATE('Matter Data'!A3763,'Matter Data'!B3763,'Matter Data'!C3763)),0)</f>
        <v>0</v>
      </c>
      <c r="U4331" s="22" t="str">
        <f>IF(LEN('Contacts Data'!B3770)&gt;0,'Contacts Data'!B3770,"")</f>
        <v/>
      </c>
      <c r="V4331" s="22" t="str">
        <f>IF(LEN('Contacts Data'!C3770)&gt;0,'Contacts Data'!C3770,"")</f>
        <v/>
      </c>
      <c r="W4331" s="22" t="str">
        <f>CONCATENATE(U4331, " ", V4331, " ", 'Contacts Data'!$A3770)</f>
        <v xml:space="preserve">  </v>
      </c>
      <c r="X4331" s="22" t="str">
        <f>CONCATENATE('Matter Data'!A3763, " ", 'Matter Data'!B3763, " ", "Client")</f>
        <v xml:space="preserve">  Client</v>
      </c>
      <c r="Y4331" s="19" t="str">
        <f t="shared" si="68"/>
        <v/>
      </c>
    </row>
    <row r="4332" spans="1:25" x14ac:dyDescent="0.25">
      <c r="A4332" s="18" t="str">
        <f>IF(LEN('Contacts Data'!A3771)&gt;20,LEN('Contacts Data'!A3771),"")</f>
        <v/>
      </c>
      <c r="B4332" s="18" t="str">
        <f>IF(LEN('Contacts Data'!B3771)&gt;0, LEN('Contacts Data'!B3771) + LEN('Contacts Data'!C3771), "")</f>
        <v/>
      </c>
      <c r="C4332" s="18" t="str">
        <f>IF(LEN('Contacts Data'!E3771)&gt;20,LEN('Contacts Data'!E3771),"")</f>
        <v/>
      </c>
      <c r="D4332" s="18" t="str">
        <f>IF(LEN('Contacts Data'!F3771)&gt;20,LEN('Contacts Data'!F3771),"")</f>
        <v/>
      </c>
      <c r="E4332" s="18" t="str">
        <f>IF(LEN('Contacts Data'!G3771)&gt;20,LEN('Contacts Data'!G3771),"")</f>
        <v/>
      </c>
      <c r="F4332" s="18" t="str">
        <f>IF(LEN('Contacts Data'!H3771)&gt;60,LEN('Contacts Data'!H3771),"")</f>
        <v/>
      </c>
      <c r="G4332" s="18" t="str">
        <f>IF(LEN('Contacts Data'!I3771)&gt;128,LEN('Contacts Data'!I3771),"")</f>
        <v/>
      </c>
      <c r="H4332" s="18" t="str">
        <f>IF(LEN('Contacts Data'!J3771)&gt;60,LEN('Contacts Data'!J3771),"")</f>
        <v/>
      </c>
      <c r="I4332" s="18" t="str">
        <f>IF(LEN('Contacts Data'!K3771)&gt;30,LEN('Contacts Data'!K3771),"")</f>
        <v/>
      </c>
      <c r="J4332" s="18" t="str">
        <f>IF(LEN('Contacts Data'!L3771)&gt;2,LEN('Contacts Data'!L3771),"")</f>
        <v/>
      </c>
      <c r="K4332" s="18" t="str">
        <f>IF(LEN('Contacts Data'!M3771)&gt;16,LEN('Contacts Data'!M3771),"")</f>
        <v/>
      </c>
      <c r="L4332" s="18" t="str">
        <f>IF(LEN('Contacts Data'!D3771)&gt;128,LEN('Contacts Data'!D3771),"")</f>
        <v/>
      </c>
      <c r="M4332" s="18" t="str">
        <f>IF(LEN('Contacts Data'!O3771)&gt;1024,LEN('Contacts Data'!O3771),"")</f>
        <v/>
      </c>
      <c r="P4332" s="18" t="str">
        <f>IF(LEN('Matter Data'!A3764)&gt;0,LEN('Matter Data'!A3764)+LEN('Matter Data'!B3764),"")</f>
        <v/>
      </c>
      <c r="Q4332" s="18" t="str">
        <f>IF(LEN('Matter Data'!C3764)&gt;80,LEN('Matter Data'!C3764),"")</f>
        <v/>
      </c>
      <c r="R4332" s="18" t="str">
        <f>IF(LEN('Matter Data'!H3764)&gt;40,LEN('Matter Data'!H3764),"")</f>
        <v/>
      </c>
      <c r="S4332" s="21" t="b">
        <f>IF(LEN('Matter Data'!C3764)&gt;0,CONCATENATE('Matter Data'!A3764,'Matter Data'!B3764,'Matter Data'!C3764))</f>
        <v>0</v>
      </c>
      <c r="T4332" s="21">
        <f>IF(LEN('Matter Data'!C3764)&gt;0,COUNTIF($S$2:$S$5001,CONCATENATE('Matter Data'!A3764,'Matter Data'!B3764,'Matter Data'!C3764)),0)</f>
        <v>0</v>
      </c>
      <c r="U4332" s="22" t="str">
        <f>IF(LEN('Contacts Data'!B3771)&gt;0,'Contacts Data'!B3771,"")</f>
        <v/>
      </c>
      <c r="V4332" s="22" t="str">
        <f>IF(LEN('Contacts Data'!C3771)&gt;0,'Contacts Data'!C3771,"")</f>
        <v/>
      </c>
      <c r="W4332" s="22" t="str">
        <f>CONCATENATE(U4332, " ", V4332, " ", 'Contacts Data'!$A3771)</f>
        <v xml:space="preserve">  </v>
      </c>
      <c r="X4332" s="22" t="str">
        <f>CONCATENATE('Matter Data'!A3764, " ", 'Matter Data'!B3764, " ", "Client")</f>
        <v xml:space="preserve">  Client</v>
      </c>
      <c r="Y4332" s="19" t="str">
        <f t="shared" si="68"/>
        <v/>
      </c>
    </row>
    <row r="4333" spans="1:25" x14ac:dyDescent="0.25">
      <c r="A4333" s="18" t="str">
        <f>IF(LEN('Contacts Data'!A3772)&gt;20,LEN('Contacts Data'!A3772),"")</f>
        <v/>
      </c>
      <c r="B4333" s="18" t="str">
        <f>IF(LEN('Contacts Data'!B3772)&gt;0, LEN('Contacts Data'!B3772) + LEN('Contacts Data'!C3772), "")</f>
        <v/>
      </c>
      <c r="C4333" s="18" t="str">
        <f>IF(LEN('Contacts Data'!E3772)&gt;20,LEN('Contacts Data'!E3772),"")</f>
        <v/>
      </c>
      <c r="D4333" s="18" t="str">
        <f>IF(LEN('Contacts Data'!F3772)&gt;20,LEN('Contacts Data'!F3772),"")</f>
        <v/>
      </c>
      <c r="E4333" s="18" t="str">
        <f>IF(LEN('Contacts Data'!G3772)&gt;20,LEN('Contacts Data'!G3772),"")</f>
        <v/>
      </c>
      <c r="F4333" s="18" t="str">
        <f>IF(LEN('Contacts Data'!H3772)&gt;60,LEN('Contacts Data'!H3772),"")</f>
        <v/>
      </c>
      <c r="G4333" s="18" t="str">
        <f>IF(LEN('Contacts Data'!I3772)&gt;128,LEN('Contacts Data'!I3772),"")</f>
        <v/>
      </c>
      <c r="H4333" s="18" t="str">
        <f>IF(LEN('Contacts Data'!J3772)&gt;60,LEN('Contacts Data'!J3772),"")</f>
        <v/>
      </c>
      <c r="I4333" s="18" t="str">
        <f>IF(LEN('Contacts Data'!K3772)&gt;30,LEN('Contacts Data'!K3772),"")</f>
        <v/>
      </c>
      <c r="J4333" s="18" t="str">
        <f>IF(LEN('Contacts Data'!L3772)&gt;2,LEN('Contacts Data'!L3772),"")</f>
        <v/>
      </c>
      <c r="K4333" s="18" t="str">
        <f>IF(LEN('Contacts Data'!M3772)&gt;16,LEN('Contacts Data'!M3772),"")</f>
        <v/>
      </c>
      <c r="L4333" s="18" t="str">
        <f>IF(LEN('Contacts Data'!D3772)&gt;128,LEN('Contacts Data'!D3772),"")</f>
        <v/>
      </c>
      <c r="M4333" s="18" t="str">
        <f>IF(LEN('Contacts Data'!O3772)&gt;1024,LEN('Contacts Data'!O3772),"")</f>
        <v/>
      </c>
      <c r="P4333" s="18" t="str">
        <f>IF(LEN('Matter Data'!A3765)&gt;0,LEN('Matter Data'!A3765)+LEN('Matter Data'!B3765),"")</f>
        <v/>
      </c>
      <c r="Q4333" s="18" t="str">
        <f>IF(LEN('Matter Data'!C3765)&gt;80,LEN('Matter Data'!C3765),"")</f>
        <v/>
      </c>
      <c r="R4333" s="18" t="str">
        <f>IF(LEN('Matter Data'!H3765)&gt;40,LEN('Matter Data'!H3765),"")</f>
        <v/>
      </c>
      <c r="S4333" s="21" t="b">
        <f>IF(LEN('Matter Data'!C3765)&gt;0,CONCATENATE('Matter Data'!A3765,'Matter Data'!B3765,'Matter Data'!C3765))</f>
        <v>0</v>
      </c>
      <c r="T4333" s="21">
        <f>IF(LEN('Matter Data'!C3765)&gt;0,COUNTIF($S$2:$S$5001,CONCATENATE('Matter Data'!A3765,'Matter Data'!B3765,'Matter Data'!C3765)),0)</f>
        <v>0</v>
      </c>
      <c r="U4333" s="22" t="str">
        <f>IF(LEN('Contacts Data'!B3772)&gt;0,'Contacts Data'!B3772,"")</f>
        <v/>
      </c>
      <c r="V4333" s="22" t="str">
        <f>IF(LEN('Contacts Data'!C3772)&gt;0,'Contacts Data'!C3772,"")</f>
        <v/>
      </c>
      <c r="W4333" s="22" t="str">
        <f>CONCATENATE(U4333, " ", V4333, " ", 'Contacts Data'!$A3772)</f>
        <v xml:space="preserve">  </v>
      </c>
      <c r="X4333" s="22" t="str">
        <f>CONCATENATE('Matter Data'!A3765, " ", 'Matter Data'!B3765, " ", "Client")</f>
        <v xml:space="preserve">  Client</v>
      </c>
      <c r="Y4333" s="19" t="str">
        <f t="shared" si="68"/>
        <v/>
      </c>
    </row>
    <row r="4334" spans="1:25" x14ac:dyDescent="0.25">
      <c r="A4334" s="18" t="str">
        <f>IF(LEN('Contacts Data'!A3773)&gt;20,LEN('Contacts Data'!A3773),"")</f>
        <v/>
      </c>
      <c r="B4334" s="18" t="str">
        <f>IF(LEN('Contacts Data'!B3773)&gt;0, LEN('Contacts Data'!B3773) + LEN('Contacts Data'!C3773), "")</f>
        <v/>
      </c>
      <c r="C4334" s="18" t="str">
        <f>IF(LEN('Contacts Data'!E3773)&gt;20,LEN('Contacts Data'!E3773),"")</f>
        <v/>
      </c>
      <c r="D4334" s="18" t="str">
        <f>IF(LEN('Contacts Data'!F3773)&gt;20,LEN('Contacts Data'!F3773),"")</f>
        <v/>
      </c>
      <c r="E4334" s="18" t="str">
        <f>IF(LEN('Contacts Data'!G3773)&gt;20,LEN('Contacts Data'!G3773),"")</f>
        <v/>
      </c>
      <c r="F4334" s="18" t="str">
        <f>IF(LEN('Contacts Data'!H3773)&gt;60,LEN('Contacts Data'!H3773),"")</f>
        <v/>
      </c>
      <c r="G4334" s="18" t="str">
        <f>IF(LEN('Contacts Data'!I3773)&gt;128,LEN('Contacts Data'!I3773),"")</f>
        <v/>
      </c>
      <c r="H4334" s="18" t="str">
        <f>IF(LEN('Contacts Data'!J3773)&gt;60,LEN('Contacts Data'!J3773),"")</f>
        <v/>
      </c>
      <c r="I4334" s="18" t="str">
        <f>IF(LEN('Contacts Data'!K3773)&gt;30,LEN('Contacts Data'!K3773),"")</f>
        <v/>
      </c>
      <c r="J4334" s="18" t="str">
        <f>IF(LEN('Contacts Data'!L3773)&gt;2,LEN('Contacts Data'!L3773),"")</f>
        <v/>
      </c>
      <c r="K4334" s="18" t="str">
        <f>IF(LEN('Contacts Data'!M3773)&gt;16,LEN('Contacts Data'!M3773),"")</f>
        <v/>
      </c>
      <c r="L4334" s="18" t="str">
        <f>IF(LEN('Contacts Data'!D3773)&gt;128,LEN('Contacts Data'!D3773),"")</f>
        <v/>
      </c>
      <c r="M4334" s="18" t="str">
        <f>IF(LEN('Contacts Data'!O3773)&gt;1024,LEN('Contacts Data'!O3773),"")</f>
        <v/>
      </c>
      <c r="P4334" s="18" t="str">
        <f>IF(LEN('Matter Data'!A3766)&gt;0,LEN('Matter Data'!A3766)+LEN('Matter Data'!B3766),"")</f>
        <v/>
      </c>
      <c r="Q4334" s="18" t="str">
        <f>IF(LEN('Matter Data'!C3766)&gt;80,LEN('Matter Data'!C3766),"")</f>
        <v/>
      </c>
      <c r="R4334" s="18" t="str">
        <f>IF(LEN('Matter Data'!H3766)&gt;40,LEN('Matter Data'!H3766),"")</f>
        <v/>
      </c>
      <c r="S4334" s="21" t="b">
        <f>IF(LEN('Matter Data'!C3766)&gt;0,CONCATENATE('Matter Data'!A3766,'Matter Data'!B3766,'Matter Data'!C3766))</f>
        <v>0</v>
      </c>
      <c r="T4334" s="21">
        <f>IF(LEN('Matter Data'!C3766)&gt;0,COUNTIF($S$2:$S$5001,CONCATENATE('Matter Data'!A3766,'Matter Data'!B3766,'Matter Data'!C3766)),0)</f>
        <v>0</v>
      </c>
      <c r="U4334" s="22" t="str">
        <f>IF(LEN('Contacts Data'!B3773)&gt;0,'Contacts Data'!B3773,"")</f>
        <v/>
      </c>
      <c r="V4334" s="22" t="str">
        <f>IF(LEN('Contacts Data'!C3773)&gt;0,'Contacts Data'!C3773,"")</f>
        <v/>
      </c>
      <c r="W4334" s="22" t="str">
        <f>CONCATENATE(U4334, " ", V4334, " ", 'Contacts Data'!$A3773)</f>
        <v xml:space="preserve">  </v>
      </c>
      <c r="X4334" s="22" t="str">
        <f>CONCATENATE('Matter Data'!A3766, " ", 'Matter Data'!B3766, " ", "Client")</f>
        <v xml:space="preserve">  Client</v>
      </c>
      <c r="Y4334" s="19" t="str">
        <f t="shared" si="68"/>
        <v/>
      </c>
    </row>
    <row r="4335" spans="1:25" x14ac:dyDescent="0.25">
      <c r="A4335" s="18" t="str">
        <f>IF(LEN('Contacts Data'!A3774)&gt;20,LEN('Contacts Data'!A3774),"")</f>
        <v/>
      </c>
      <c r="B4335" s="18" t="str">
        <f>IF(LEN('Contacts Data'!B3774)&gt;0, LEN('Contacts Data'!B3774) + LEN('Contacts Data'!C3774), "")</f>
        <v/>
      </c>
      <c r="C4335" s="18" t="str">
        <f>IF(LEN('Contacts Data'!E3774)&gt;20,LEN('Contacts Data'!E3774),"")</f>
        <v/>
      </c>
      <c r="D4335" s="18" t="str">
        <f>IF(LEN('Contacts Data'!F3774)&gt;20,LEN('Contacts Data'!F3774),"")</f>
        <v/>
      </c>
      <c r="E4335" s="18" t="str">
        <f>IF(LEN('Contacts Data'!G3774)&gt;20,LEN('Contacts Data'!G3774),"")</f>
        <v/>
      </c>
      <c r="F4335" s="18" t="str">
        <f>IF(LEN('Contacts Data'!H3774)&gt;60,LEN('Contacts Data'!H3774),"")</f>
        <v/>
      </c>
      <c r="G4335" s="18" t="str">
        <f>IF(LEN('Contacts Data'!I3774)&gt;128,LEN('Contacts Data'!I3774),"")</f>
        <v/>
      </c>
      <c r="H4335" s="18" t="str">
        <f>IF(LEN('Contacts Data'!J3774)&gt;60,LEN('Contacts Data'!J3774),"")</f>
        <v/>
      </c>
      <c r="I4335" s="18" t="str">
        <f>IF(LEN('Contacts Data'!K3774)&gt;30,LEN('Contacts Data'!K3774),"")</f>
        <v/>
      </c>
      <c r="J4335" s="18" t="str">
        <f>IF(LEN('Contacts Data'!L3774)&gt;2,LEN('Contacts Data'!L3774),"")</f>
        <v/>
      </c>
      <c r="K4335" s="18" t="str">
        <f>IF(LEN('Contacts Data'!M3774)&gt;16,LEN('Contacts Data'!M3774),"")</f>
        <v/>
      </c>
      <c r="L4335" s="18" t="str">
        <f>IF(LEN('Contacts Data'!D3774)&gt;128,LEN('Contacts Data'!D3774),"")</f>
        <v/>
      </c>
      <c r="M4335" s="18" t="str">
        <f>IF(LEN('Contacts Data'!O3774)&gt;1024,LEN('Contacts Data'!O3774),"")</f>
        <v/>
      </c>
      <c r="P4335" s="18" t="str">
        <f>IF(LEN('Matter Data'!A3767)&gt;0,LEN('Matter Data'!A3767)+LEN('Matter Data'!B3767),"")</f>
        <v/>
      </c>
      <c r="Q4335" s="18" t="str">
        <f>IF(LEN('Matter Data'!C3767)&gt;80,LEN('Matter Data'!C3767),"")</f>
        <v/>
      </c>
      <c r="R4335" s="18" t="str">
        <f>IF(LEN('Matter Data'!H3767)&gt;40,LEN('Matter Data'!H3767),"")</f>
        <v/>
      </c>
      <c r="S4335" s="21" t="b">
        <f>IF(LEN('Matter Data'!C3767)&gt;0,CONCATENATE('Matter Data'!A3767,'Matter Data'!B3767,'Matter Data'!C3767))</f>
        <v>0</v>
      </c>
      <c r="T4335" s="21">
        <f>IF(LEN('Matter Data'!C3767)&gt;0,COUNTIF($S$2:$S$5001,CONCATENATE('Matter Data'!A3767,'Matter Data'!B3767,'Matter Data'!C3767)),0)</f>
        <v>0</v>
      </c>
      <c r="U4335" s="22" t="str">
        <f>IF(LEN('Contacts Data'!B3774)&gt;0,'Contacts Data'!B3774,"")</f>
        <v/>
      </c>
      <c r="V4335" s="22" t="str">
        <f>IF(LEN('Contacts Data'!C3774)&gt;0,'Contacts Data'!C3774,"")</f>
        <v/>
      </c>
      <c r="W4335" s="22" t="str">
        <f>CONCATENATE(U4335, " ", V4335, " ", 'Contacts Data'!$A3774)</f>
        <v xml:space="preserve">  </v>
      </c>
      <c r="X4335" s="22" t="str">
        <f>CONCATENATE('Matter Data'!A3767, " ", 'Matter Data'!B3767, " ", "Client")</f>
        <v xml:space="preserve">  Client</v>
      </c>
      <c r="Y4335" s="19" t="str">
        <f t="shared" si="68"/>
        <v/>
      </c>
    </row>
    <row r="4336" spans="1:25" x14ac:dyDescent="0.25">
      <c r="A4336" s="18" t="str">
        <f>IF(LEN('Contacts Data'!A3775)&gt;20,LEN('Contacts Data'!A3775),"")</f>
        <v/>
      </c>
      <c r="B4336" s="18" t="str">
        <f>IF(LEN('Contacts Data'!B3775)&gt;0, LEN('Contacts Data'!B3775) + LEN('Contacts Data'!C3775), "")</f>
        <v/>
      </c>
      <c r="C4336" s="18" t="str">
        <f>IF(LEN('Contacts Data'!E3775)&gt;20,LEN('Contacts Data'!E3775),"")</f>
        <v/>
      </c>
      <c r="D4336" s="18" t="str">
        <f>IF(LEN('Contacts Data'!F3775)&gt;20,LEN('Contacts Data'!F3775),"")</f>
        <v/>
      </c>
      <c r="E4336" s="18" t="str">
        <f>IF(LEN('Contacts Data'!G3775)&gt;20,LEN('Contacts Data'!G3775),"")</f>
        <v/>
      </c>
      <c r="F4336" s="18" t="str">
        <f>IF(LEN('Contacts Data'!H3775)&gt;60,LEN('Contacts Data'!H3775),"")</f>
        <v/>
      </c>
      <c r="G4336" s="18" t="str">
        <f>IF(LEN('Contacts Data'!I3775)&gt;128,LEN('Contacts Data'!I3775),"")</f>
        <v/>
      </c>
      <c r="H4336" s="18" t="str">
        <f>IF(LEN('Contacts Data'!J3775)&gt;60,LEN('Contacts Data'!J3775),"")</f>
        <v/>
      </c>
      <c r="I4336" s="18" t="str">
        <f>IF(LEN('Contacts Data'!K3775)&gt;30,LEN('Contacts Data'!K3775),"")</f>
        <v/>
      </c>
      <c r="J4336" s="18" t="str">
        <f>IF(LEN('Contacts Data'!L3775)&gt;2,LEN('Contacts Data'!L3775),"")</f>
        <v/>
      </c>
      <c r="K4336" s="18" t="str">
        <f>IF(LEN('Contacts Data'!M3775)&gt;16,LEN('Contacts Data'!M3775),"")</f>
        <v/>
      </c>
      <c r="L4336" s="18" t="str">
        <f>IF(LEN('Contacts Data'!D3775)&gt;128,LEN('Contacts Data'!D3775),"")</f>
        <v/>
      </c>
      <c r="M4336" s="18" t="str">
        <f>IF(LEN('Contacts Data'!O3775)&gt;1024,LEN('Contacts Data'!O3775),"")</f>
        <v/>
      </c>
      <c r="P4336" s="18" t="str">
        <f>IF(LEN('Matter Data'!A3768)&gt;0,LEN('Matter Data'!A3768)+LEN('Matter Data'!B3768),"")</f>
        <v/>
      </c>
      <c r="Q4336" s="18" t="str">
        <f>IF(LEN('Matter Data'!C3768)&gt;80,LEN('Matter Data'!C3768),"")</f>
        <v/>
      </c>
      <c r="R4336" s="18" t="str">
        <f>IF(LEN('Matter Data'!H3768)&gt;40,LEN('Matter Data'!H3768),"")</f>
        <v/>
      </c>
      <c r="S4336" s="21" t="b">
        <f>IF(LEN('Matter Data'!C3768)&gt;0,CONCATENATE('Matter Data'!A3768,'Matter Data'!B3768,'Matter Data'!C3768))</f>
        <v>0</v>
      </c>
      <c r="T4336" s="21">
        <f>IF(LEN('Matter Data'!C3768)&gt;0,COUNTIF($S$2:$S$5001,CONCATENATE('Matter Data'!A3768,'Matter Data'!B3768,'Matter Data'!C3768)),0)</f>
        <v>0</v>
      </c>
      <c r="U4336" s="22" t="str">
        <f>IF(LEN('Contacts Data'!B3775)&gt;0,'Contacts Data'!B3775,"")</f>
        <v/>
      </c>
      <c r="V4336" s="22" t="str">
        <f>IF(LEN('Contacts Data'!C3775)&gt;0,'Contacts Data'!C3775,"")</f>
        <v/>
      </c>
      <c r="W4336" s="22" t="str">
        <f>CONCATENATE(U4336, " ", V4336, " ", 'Contacts Data'!$A3775)</f>
        <v xml:space="preserve">  </v>
      </c>
      <c r="X4336" s="22" t="str">
        <f>CONCATENATE('Matter Data'!A3768, " ", 'Matter Data'!B3768, " ", "Client")</f>
        <v xml:space="preserve">  Client</v>
      </c>
      <c r="Y4336" s="19" t="str">
        <f t="shared" si="68"/>
        <v/>
      </c>
    </row>
    <row r="4337" spans="1:25" x14ac:dyDescent="0.25">
      <c r="A4337" s="18" t="str">
        <f>IF(LEN('Contacts Data'!A3776)&gt;20,LEN('Contacts Data'!A3776),"")</f>
        <v/>
      </c>
      <c r="B4337" s="18" t="str">
        <f>IF(LEN('Contacts Data'!B3776)&gt;0, LEN('Contacts Data'!B3776) + LEN('Contacts Data'!C3776), "")</f>
        <v/>
      </c>
      <c r="C4337" s="18" t="str">
        <f>IF(LEN('Contacts Data'!E3776)&gt;20,LEN('Contacts Data'!E3776),"")</f>
        <v/>
      </c>
      <c r="D4337" s="18" t="str">
        <f>IF(LEN('Contacts Data'!F3776)&gt;20,LEN('Contacts Data'!F3776),"")</f>
        <v/>
      </c>
      <c r="E4337" s="18" t="str">
        <f>IF(LEN('Contacts Data'!G3776)&gt;20,LEN('Contacts Data'!G3776),"")</f>
        <v/>
      </c>
      <c r="F4337" s="18" t="str">
        <f>IF(LEN('Contacts Data'!H3776)&gt;60,LEN('Contacts Data'!H3776),"")</f>
        <v/>
      </c>
      <c r="G4337" s="18" t="str">
        <f>IF(LEN('Contacts Data'!I3776)&gt;128,LEN('Contacts Data'!I3776),"")</f>
        <v/>
      </c>
      <c r="H4337" s="18" t="str">
        <f>IF(LEN('Contacts Data'!J3776)&gt;60,LEN('Contacts Data'!J3776),"")</f>
        <v/>
      </c>
      <c r="I4337" s="18" t="str">
        <f>IF(LEN('Contacts Data'!K3776)&gt;30,LEN('Contacts Data'!K3776),"")</f>
        <v/>
      </c>
      <c r="J4337" s="18" t="str">
        <f>IF(LEN('Contacts Data'!L3776)&gt;2,LEN('Contacts Data'!L3776),"")</f>
        <v/>
      </c>
      <c r="K4337" s="18" t="str">
        <f>IF(LEN('Contacts Data'!M3776)&gt;16,LEN('Contacts Data'!M3776),"")</f>
        <v/>
      </c>
      <c r="L4337" s="18" t="str">
        <f>IF(LEN('Contacts Data'!D3776)&gt;128,LEN('Contacts Data'!D3776),"")</f>
        <v/>
      </c>
      <c r="M4337" s="18" t="str">
        <f>IF(LEN('Contacts Data'!O3776)&gt;1024,LEN('Contacts Data'!O3776),"")</f>
        <v/>
      </c>
      <c r="P4337" s="18" t="str">
        <f>IF(LEN('Matter Data'!A3769)&gt;0,LEN('Matter Data'!A3769)+LEN('Matter Data'!B3769),"")</f>
        <v/>
      </c>
      <c r="Q4337" s="18" t="str">
        <f>IF(LEN('Matter Data'!C3769)&gt;80,LEN('Matter Data'!C3769),"")</f>
        <v/>
      </c>
      <c r="R4337" s="18" t="str">
        <f>IF(LEN('Matter Data'!H3769)&gt;40,LEN('Matter Data'!H3769),"")</f>
        <v/>
      </c>
      <c r="S4337" s="21" t="b">
        <f>IF(LEN('Matter Data'!C3769)&gt;0,CONCATENATE('Matter Data'!A3769,'Matter Data'!B3769,'Matter Data'!C3769))</f>
        <v>0</v>
      </c>
      <c r="T4337" s="21">
        <f>IF(LEN('Matter Data'!C3769)&gt;0,COUNTIF($S$2:$S$5001,CONCATENATE('Matter Data'!A3769,'Matter Data'!B3769,'Matter Data'!C3769)),0)</f>
        <v>0</v>
      </c>
      <c r="U4337" s="22" t="str">
        <f>IF(LEN('Contacts Data'!B3776)&gt;0,'Contacts Data'!B3776,"")</f>
        <v/>
      </c>
      <c r="V4337" s="22" t="str">
        <f>IF(LEN('Contacts Data'!C3776)&gt;0,'Contacts Data'!C3776,"")</f>
        <v/>
      </c>
      <c r="W4337" s="22" t="str">
        <f>CONCATENATE(U4337, " ", V4337, " ", 'Contacts Data'!$A3776)</f>
        <v xml:space="preserve">  </v>
      </c>
      <c r="X4337" s="22" t="str">
        <f>CONCATENATE('Matter Data'!A3769, " ", 'Matter Data'!B3769, " ", "Client")</f>
        <v xml:space="preserve">  Client</v>
      </c>
      <c r="Y4337" s="19" t="str">
        <f t="shared" si="68"/>
        <v/>
      </c>
    </row>
    <row r="4338" spans="1:25" x14ac:dyDescent="0.25">
      <c r="A4338" s="18" t="str">
        <f>IF(LEN('Contacts Data'!A3777)&gt;20,LEN('Contacts Data'!A3777),"")</f>
        <v/>
      </c>
      <c r="B4338" s="18" t="str">
        <f>IF(LEN('Contacts Data'!B3777)&gt;0, LEN('Contacts Data'!B3777) + LEN('Contacts Data'!C3777), "")</f>
        <v/>
      </c>
      <c r="C4338" s="18" t="str">
        <f>IF(LEN('Contacts Data'!E3777)&gt;20,LEN('Contacts Data'!E3777),"")</f>
        <v/>
      </c>
      <c r="D4338" s="18" t="str">
        <f>IF(LEN('Contacts Data'!F3777)&gt;20,LEN('Contacts Data'!F3777),"")</f>
        <v/>
      </c>
      <c r="E4338" s="18" t="str">
        <f>IF(LEN('Contacts Data'!G3777)&gt;20,LEN('Contacts Data'!G3777),"")</f>
        <v/>
      </c>
      <c r="F4338" s="18" t="str">
        <f>IF(LEN('Contacts Data'!H3777)&gt;60,LEN('Contacts Data'!H3777),"")</f>
        <v/>
      </c>
      <c r="G4338" s="18" t="str">
        <f>IF(LEN('Contacts Data'!I3777)&gt;128,LEN('Contacts Data'!I3777),"")</f>
        <v/>
      </c>
      <c r="H4338" s="18" t="str">
        <f>IF(LEN('Contacts Data'!J3777)&gt;60,LEN('Contacts Data'!J3777),"")</f>
        <v/>
      </c>
      <c r="I4338" s="18" t="str">
        <f>IF(LEN('Contacts Data'!K3777)&gt;30,LEN('Contacts Data'!K3777),"")</f>
        <v/>
      </c>
      <c r="J4338" s="18" t="str">
        <f>IF(LEN('Contacts Data'!L3777)&gt;2,LEN('Contacts Data'!L3777),"")</f>
        <v/>
      </c>
      <c r="K4338" s="18" t="str">
        <f>IF(LEN('Contacts Data'!M3777)&gt;16,LEN('Contacts Data'!M3777),"")</f>
        <v/>
      </c>
      <c r="L4338" s="18" t="str">
        <f>IF(LEN('Contacts Data'!D3777)&gt;128,LEN('Contacts Data'!D3777),"")</f>
        <v/>
      </c>
      <c r="M4338" s="18" t="str">
        <f>IF(LEN('Contacts Data'!O3777)&gt;1024,LEN('Contacts Data'!O3777),"")</f>
        <v/>
      </c>
      <c r="P4338" s="18" t="str">
        <f>IF(LEN('Matter Data'!A3770)&gt;0,LEN('Matter Data'!A3770)+LEN('Matter Data'!B3770),"")</f>
        <v/>
      </c>
      <c r="Q4338" s="18" t="str">
        <f>IF(LEN('Matter Data'!C3770)&gt;80,LEN('Matter Data'!C3770),"")</f>
        <v/>
      </c>
      <c r="R4338" s="18" t="str">
        <f>IF(LEN('Matter Data'!H3770)&gt;40,LEN('Matter Data'!H3770),"")</f>
        <v/>
      </c>
      <c r="S4338" s="21" t="b">
        <f>IF(LEN('Matter Data'!C3770)&gt;0,CONCATENATE('Matter Data'!A3770,'Matter Data'!B3770,'Matter Data'!C3770))</f>
        <v>0</v>
      </c>
      <c r="T4338" s="21">
        <f>IF(LEN('Matter Data'!C3770)&gt;0,COUNTIF($S$2:$S$5001,CONCATENATE('Matter Data'!A3770,'Matter Data'!B3770,'Matter Data'!C3770)),0)</f>
        <v>0</v>
      </c>
      <c r="U4338" s="22" t="str">
        <f>IF(LEN('Contacts Data'!B3777)&gt;0,'Contacts Data'!B3777,"")</f>
        <v/>
      </c>
      <c r="V4338" s="22" t="str">
        <f>IF(LEN('Contacts Data'!C3777)&gt;0,'Contacts Data'!C3777,"")</f>
        <v/>
      </c>
      <c r="W4338" s="22" t="str">
        <f>CONCATENATE(U4338, " ", V4338, " ", 'Contacts Data'!$A3777)</f>
        <v xml:space="preserve">  </v>
      </c>
      <c r="X4338" s="22" t="str">
        <f>CONCATENATE('Matter Data'!A3770, " ", 'Matter Data'!B3770, " ", "Client")</f>
        <v xml:space="preserve">  Client</v>
      </c>
      <c r="Y4338" s="19" t="str">
        <f t="shared" si="68"/>
        <v/>
      </c>
    </row>
    <row r="4339" spans="1:25" x14ac:dyDescent="0.25">
      <c r="A4339" s="18" t="str">
        <f>IF(LEN('Contacts Data'!A3778)&gt;20,LEN('Contacts Data'!A3778),"")</f>
        <v/>
      </c>
      <c r="B4339" s="18" t="str">
        <f>IF(LEN('Contacts Data'!B3778)&gt;0, LEN('Contacts Data'!B3778) + LEN('Contacts Data'!C3778), "")</f>
        <v/>
      </c>
      <c r="C4339" s="18" t="str">
        <f>IF(LEN('Contacts Data'!E3778)&gt;20,LEN('Contacts Data'!E3778),"")</f>
        <v/>
      </c>
      <c r="D4339" s="18" t="str">
        <f>IF(LEN('Contacts Data'!F3778)&gt;20,LEN('Contacts Data'!F3778),"")</f>
        <v/>
      </c>
      <c r="E4339" s="18" t="str">
        <f>IF(LEN('Contacts Data'!G3778)&gt;20,LEN('Contacts Data'!G3778),"")</f>
        <v/>
      </c>
      <c r="F4339" s="18" t="str">
        <f>IF(LEN('Contacts Data'!H3778)&gt;60,LEN('Contacts Data'!H3778),"")</f>
        <v/>
      </c>
      <c r="G4339" s="18" t="str">
        <f>IF(LEN('Contacts Data'!I3778)&gt;128,LEN('Contacts Data'!I3778),"")</f>
        <v/>
      </c>
      <c r="H4339" s="18" t="str">
        <f>IF(LEN('Contacts Data'!J3778)&gt;60,LEN('Contacts Data'!J3778),"")</f>
        <v/>
      </c>
      <c r="I4339" s="18" t="str">
        <f>IF(LEN('Contacts Data'!K3778)&gt;30,LEN('Contacts Data'!K3778),"")</f>
        <v/>
      </c>
      <c r="J4339" s="18" t="str">
        <f>IF(LEN('Contacts Data'!L3778)&gt;2,LEN('Contacts Data'!L3778),"")</f>
        <v/>
      </c>
      <c r="K4339" s="18" t="str">
        <f>IF(LEN('Contacts Data'!M3778)&gt;16,LEN('Contacts Data'!M3778),"")</f>
        <v/>
      </c>
      <c r="L4339" s="18" t="str">
        <f>IF(LEN('Contacts Data'!D3778)&gt;128,LEN('Contacts Data'!D3778),"")</f>
        <v/>
      </c>
      <c r="M4339" s="18" t="str">
        <f>IF(LEN('Contacts Data'!O3778)&gt;1024,LEN('Contacts Data'!O3778),"")</f>
        <v/>
      </c>
      <c r="P4339" s="18" t="str">
        <f>IF(LEN('Matter Data'!A3771)&gt;0,LEN('Matter Data'!A3771)+LEN('Matter Data'!B3771),"")</f>
        <v/>
      </c>
      <c r="Q4339" s="18" t="str">
        <f>IF(LEN('Matter Data'!C3771)&gt;80,LEN('Matter Data'!C3771),"")</f>
        <v/>
      </c>
      <c r="R4339" s="18" t="str">
        <f>IF(LEN('Matter Data'!H3771)&gt;40,LEN('Matter Data'!H3771),"")</f>
        <v/>
      </c>
      <c r="S4339" s="21" t="b">
        <f>IF(LEN('Matter Data'!C3771)&gt;0,CONCATENATE('Matter Data'!A3771,'Matter Data'!B3771,'Matter Data'!C3771))</f>
        <v>0</v>
      </c>
      <c r="T4339" s="21">
        <f>IF(LEN('Matter Data'!C3771)&gt;0,COUNTIF($S$2:$S$5001,CONCATENATE('Matter Data'!A3771,'Matter Data'!B3771,'Matter Data'!C3771)),0)</f>
        <v>0</v>
      </c>
      <c r="U4339" s="22" t="str">
        <f>IF(LEN('Contacts Data'!B3778)&gt;0,'Contacts Data'!B3778,"")</f>
        <v/>
      </c>
      <c r="V4339" s="22" t="str">
        <f>IF(LEN('Contacts Data'!C3778)&gt;0,'Contacts Data'!C3778,"")</f>
        <v/>
      </c>
      <c r="W4339" s="22" t="str">
        <f>CONCATENATE(U4339, " ", V4339, " ", 'Contacts Data'!$A3778)</f>
        <v xml:space="preserve">  </v>
      </c>
      <c r="X4339" s="22" t="str">
        <f>CONCATENATE('Matter Data'!A3771, " ", 'Matter Data'!B3771, " ", "Client")</f>
        <v xml:space="preserve">  Client</v>
      </c>
      <c r="Y4339" s="19" t="str">
        <f t="shared" si="68"/>
        <v/>
      </c>
    </row>
    <row r="4340" spans="1:25" x14ac:dyDescent="0.25">
      <c r="A4340" s="18" t="str">
        <f>IF(LEN('Contacts Data'!A3779)&gt;20,LEN('Contacts Data'!A3779),"")</f>
        <v/>
      </c>
      <c r="B4340" s="18" t="str">
        <f>IF(LEN('Contacts Data'!B3779)&gt;0, LEN('Contacts Data'!B3779) + LEN('Contacts Data'!C3779), "")</f>
        <v/>
      </c>
      <c r="C4340" s="18" t="str">
        <f>IF(LEN('Contacts Data'!E3779)&gt;20,LEN('Contacts Data'!E3779),"")</f>
        <v/>
      </c>
      <c r="D4340" s="18" t="str">
        <f>IF(LEN('Contacts Data'!F3779)&gt;20,LEN('Contacts Data'!F3779),"")</f>
        <v/>
      </c>
      <c r="E4340" s="18" t="str">
        <f>IF(LEN('Contacts Data'!G3779)&gt;20,LEN('Contacts Data'!G3779),"")</f>
        <v/>
      </c>
      <c r="F4340" s="18" t="str">
        <f>IF(LEN('Contacts Data'!H3779)&gt;60,LEN('Contacts Data'!H3779),"")</f>
        <v/>
      </c>
      <c r="G4340" s="18" t="str">
        <f>IF(LEN('Contacts Data'!I3779)&gt;128,LEN('Contacts Data'!I3779),"")</f>
        <v/>
      </c>
      <c r="H4340" s="18" t="str">
        <f>IF(LEN('Contacts Data'!J3779)&gt;60,LEN('Contacts Data'!J3779),"")</f>
        <v/>
      </c>
      <c r="I4340" s="18" t="str">
        <f>IF(LEN('Contacts Data'!K3779)&gt;30,LEN('Contacts Data'!K3779),"")</f>
        <v/>
      </c>
      <c r="J4340" s="18" t="str">
        <f>IF(LEN('Contacts Data'!L3779)&gt;2,LEN('Contacts Data'!L3779),"")</f>
        <v/>
      </c>
      <c r="K4340" s="18" t="str">
        <f>IF(LEN('Contacts Data'!M3779)&gt;16,LEN('Contacts Data'!M3779),"")</f>
        <v/>
      </c>
      <c r="L4340" s="18" t="str">
        <f>IF(LEN('Contacts Data'!D3779)&gt;128,LEN('Contacts Data'!D3779),"")</f>
        <v/>
      </c>
      <c r="M4340" s="18" t="str">
        <f>IF(LEN('Contacts Data'!O3779)&gt;1024,LEN('Contacts Data'!O3779),"")</f>
        <v/>
      </c>
      <c r="P4340" s="18" t="str">
        <f>IF(LEN('Matter Data'!A3772)&gt;0,LEN('Matter Data'!A3772)+LEN('Matter Data'!B3772),"")</f>
        <v/>
      </c>
      <c r="Q4340" s="18" t="str">
        <f>IF(LEN('Matter Data'!C3772)&gt;80,LEN('Matter Data'!C3772),"")</f>
        <v/>
      </c>
      <c r="R4340" s="18" t="str">
        <f>IF(LEN('Matter Data'!H3772)&gt;40,LEN('Matter Data'!H3772),"")</f>
        <v/>
      </c>
      <c r="S4340" s="21" t="b">
        <f>IF(LEN('Matter Data'!C3772)&gt;0,CONCATENATE('Matter Data'!A3772,'Matter Data'!B3772,'Matter Data'!C3772))</f>
        <v>0</v>
      </c>
      <c r="T4340" s="21">
        <f>IF(LEN('Matter Data'!C3772)&gt;0,COUNTIF($S$2:$S$5001,CONCATENATE('Matter Data'!A3772,'Matter Data'!B3772,'Matter Data'!C3772)),0)</f>
        <v>0</v>
      </c>
      <c r="U4340" s="22" t="str">
        <f>IF(LEN('Contacts Data'!B3779)&gt;0,'Contacts Data'!B3779,"")</f>
        <v/>
      </c>
      <c r="V4340" s="22" t="str">
        <f>IF(LEN('Contacts Data'!C3779)&gt;0,'Contacts Data'!C3779,"")</f>
        <v/>
      </c>
      <c r="W4340" s="22" t="str">
        <f>CONCATENATE(U4340, " ", V4340, " ", 'Contacts Data'!$A3779)</f>
        <v xml:space="preserve">  </v>
      </c>
      <c r="X4340" s="22" t="str">
        <f>CONCATENATE('Matter Data'!A3772, " ", 'Matter Data'!B3772, " ", "Client")</f>
        <v xml:space="preserve">  Client</v>
      </c>
      <c r="Y4340" s="19" t="str">
        <f t="shared" si="68"/>
        <v/>
      </c>
    </row>
    <row r="4341" spans="1:25" x14ac:dyDescent="0.25">
      <c r="A4341" s="18" t="str">
        <f>IF(LEN('Contacts Data'!A3780)&gt;20,LEN('Contacts Data'!A3780),"")</f>
        <v/>
      </c>
      <c r="B4341" s="18" t="str">
        <f>IF(LEN('Contacts Data'!B3780)&gt;0, LEN('Contacts Data'!B3780) + LEN('Contacts Data'!C3780), "")</f>
        <v/>
      </c>
      <c r="C4341" s="18" t="str">
        <f>IF(LEN('Contacts Data'!E3780)&gt;20,LEN('Contacts Data'!E3780),"")</f>
        <v/>
      </c>
      <c r="D4341" s="18" t="str">
        <f>IF(LEN('Contacts Data'!F3780)&gt;20,LEN('Contacts Data'!F3780),"")</f>
        <v/>
      </c>
      <c r="E4341" s="18" t="str">
        <f>IF(LEN('Contacts Data'!G3780)&gt;20,LEN('Contacts Data'!G3780),"")</f>
        <v/>
      </c>
      <c r="F4341" s="18" t="str">
        <f>IF(LEN('Contacts Data'!H3780)&gt;60,LEN('Contacts Data'!H3780),"")</f>
        <v/>
      </c>
      <c r="G4341" s="18" t="str">
        <f>IF(LEN('Contacts Data'!I3780)&gt;128,LEN('Contacts Data'!I3780),"")</f>
        <v/>
      </c>
      <c r="H4341" s="18" t="str">
        <f>IF(LEN('Contacts Data'!J3780)&gt;60,LEN('Contacts Data'!J3780),"")</f>
        <v/>
      </c>
      <c r="I4341" s="18" t="str">
        <f>IF(LEN('Contacts Data'!K3780)&gt;30,LEN('Contacts Data'!K3780),"")</f>
        <v/>
      </c>
      <c r="J4341" s="18" t="str">
        <f>IF(LEN('Contacts Data'!L3780)&gt;2,LEN('Contacts Data'!L3780),"")</f>
        <v/>
      </c>
      <c r="K4341" s="18" t="str">
        <f>IF(LEN('Contacts Data'!M3780)&gt;16,LEN('Contacts Data'!M3780),"")</f>
        <v/>
      </c>
      <c r="L4341" s="18" t="str">
        <f>IF(LEN('Contacts Data'!D3780)&gt;128,LEN('Contacts Data'!D3780),"")</f>
        <v/>
      </c>
      <c r="M4341" s="18" t="str">
        <f>IF(LEN('Contacts Data'!O3780)&gt;1024,LEN('Contacts Data'!O3780),"")</f>
        <v/>
      </c>
      <c r="P4341" s="18" t="str">
        <f>IF(LEN('Matter Data'!A3773)&gt;0,LEN('Matter Data'!A3773)+LEN('Matter Data'!B3773),"")</f>
        <v/>
      </c>
      <c r="Q4341" s="18" t="str">
        <f>IF(LEN('Matter Data'!C3773)&gt;80,LEN('Matter Data'!C3773),"")</f>
        <v/>
      </c>
      <c r="R4341" s="18" t="str">
        <f>IF(LEN('Matter Data'!H3773)&gt;40,LEN('Matter Data'!H3773),"")</f>
        <v/>
      </c>
      <c r="S4341" s="21" t="b">
        <f>IF(LEN('Matter Data'!C3773)&gt;0,CONCATENATE('Matter Data'!A3773,'Matter Data'!B3773,'Matter Data'!C3773))</f>
        <v>0</v>
      </c>
      <c r="T4341" s="21">
        <f>IF(LEN('Matter Data'!C3773)&gt;0,COUNTIF($S$2:$S$5001,CONCATENATE('Matter Data'!A3773,'Matter Data'!B3773,'Matter Data'!C3773)),0)</f>
        <v>0</v>
      </c>
      <c r="U4341" s="22" t="str">
        <f>IF(LEN('Contacts Data'!B3780)&gt;0,'Contacts Data'!B3780,"")</f>
        <v/>
      </c>
      <c r="V4341" s="22" t="str">
        <f>IF(LEN('Contacts Data'!C3780)&gt;0,'Contacts Data'!C3780,"")</f>
        <v/>
      </c>
      <c r="W4341" s="22" t="str">
        <f>CONCATENATE(U4341, " ", V4341, " ", 'Contacts Data'!$A3780)</f>
        <v xml:space="preserve">  </v>
      </c>
      <c r="X4341" s="22" t="str">
        <f>CONCATENATE('Matter Data'!A3773, " ", 'Matter Data'!B3773, " ", "Client")</f>
        <v xml:space="preserve">  Client</v>
      </c>
      <c r="Y4341" s="19" t="str">
        <f t="shared" si="68"/>
        <v/>
      </c>
    </row>
    <row r="4342" spans="1:25" x14ac:dyDescent="0.25">
      <c r="A4342" s="18" t="str">
        <f>IF(LEN('Contacts Data'!A3781)&gt;20,LEN('Contacts Data'!A3781),"")</f>
        <v/>
      </c>
      <c r="B4342" s="18" t="str">
        <f>IF(LEN('Contacts Data'!B3781)&gt;0, LEN('Contacts Data'!B3781) + LEN('Contacts Data'!C3781), "")</f>
        <v/>
      </c>
      <c r="C4342" s="18" t="str">
        <f>IF(LEN('Contacts Data'!E3781)&gt;20,LEN('Contacts Data'!E3781),"")</f>
        <v/>
      </c>
      <c r="D4342" s="18" t="str">
        <f>IF(LEN('Contacts Data'!F3781)&gt;20,LEN('Contacts Data'!F3781),"")</f>
        <v/>
      </c>
      <c r="E4342" s="18" t="str">
        <f>IF(LEN('Contacts Data'!G3781)&gt;20,LEN('Contacts Data'!G3781),"")</f>
        <v/>
      </c>
      <c r="F4342" s="18" t="str">
        <f>IF(LEN('Contacts Data'!H3781)&gt;60,LEN('Contacts Data'!H3781),"")</f>
        <v/>
      </c>
      <c r="G4342" s="18" t="str">
        <f>IF(LEN('Contacts Data'!I3781)&gt;128,LEN('Contacts Data'!I3781),"")</f>
        <v/>
      </c>
      <c r="H4342" s="18" t="str">
        <f>IF(LEN('Contacts Data'!J3781)&gt;60,LEN('Contacts Data'!J3781),"")</f>
        <v/>
      </c>
      <c r="I4342" s="18" t="str">
        <f>IF(LEN('Contacts Data'!K3781)&gt;30,LEN('Contacts Data'!K3781),"")</f>
        <v/>
      </c>
      <c r="J4342" s="18" t="str">
        <f>IF(LEN('Contacts Data'!L3781)&gt;2,LEN('Contacts Data'!L3781),"")</f>
        <v/>
      </c>
      <c r="K4342" s="18" t="str">
        <f>IF(LEN('Contacts Data'!M3781)&gt;16,LEN('Contacts Data'!M3781),"")</f>
        <v/>
      </c>
      <c r="L4342" s="18" t="str">
        <f>IF(LEN('Contacts Data'!D3781)&gt;128,LEN('Contacts Data'!D3781),"")</f>
        <v/>
      </c>
      <c r="M4342" s="18" t="str">
        <f>IF(LEN('Contacts Data'!O3781)&gt;1024,LEN('Contacts Data'!O3781),"")</f>
        <v/>
      </c>
      <c r="P4342" s="18" t="str">
        <f>IF(LEN('Matter Data'!A3774)&gt;0,LEN('Matter Data'!A3774)+LEN('Matter Data'!B3774),"")</f>
        <v/>
      </c>
      <c r="Q4342" s="18" t="str">
        <f>IF(LEN('Matter Data'!C3774)&gt;80,LEN('Matter Data'!C3774),"")</f>
        <v/>
      </c>
      <c r="R4342" s="18" t="str">
        <f>IF(LEN('Matter Data'!H3774)&gt;40,LEN('Matter Data'!H3774),"")</f>
        <v/>
      </c>
      <c r="S4342" s="21" t="b">
        <f>IF(LEN('Matter Data'!C3774)&gt;0,CONCATENATE('Matter Data'!A3774,'Matter Data'!B3774,'Matter Data'!C3774))</f>
        <v>0</v>
      </c>
      <c r="T4342" s="21">
        <f>IF(LEN('Matter Data'!C3774)&gt;0,COUNTIF($S$2:$S$5001,CONCATENATE('Matter Data'!A3774,'Matter Data'!B3774,'Matter Data'!C3774)),0)</f>
        <v>0</v>
      </c>
      <c r="U4342" s="22" t="str">
        <f>IF(LEN('Contacts Data'!B3781)&gt;0,'Contacts Data'!B3781,"")</f>
        <v/>
      </c>
      <c r="V4342" s="22" t="str">
        <f>IF(LEN('Contacts Data'!C3781)&gt;0,'Contacts Data'!C3781,"")</f>
        <v/>
      </c>
      <c r="W4342" s="22" t="str">
        <f>CONCATENATE(U4342, " ", V4342, " ", 'Contacts Data'!$A3781)</f>
        <v xml:space="preserve">  </v>
      </c>
      <c r="X4342" s="22" t="str">
        <f>CONCATENATE('Matter Data'!A3774, " ", 'Matter Data'!B3774, " ", "Client")</f>
        <v xml:space="preserve">  Client</v>
      </c>
      <c r="Y4342" s="19" t="str">
        <f t="shared" si="68"/>
        <v/>
      </c>
    </row>
    <row r="4343" spans="1:25" x14ac:dyDescent="0.25">
      <c r="A4343" s="18" t="str">
        <f>IF(LEN('Contacts Data'!A3782)&gt;20,LEN('Contacts Data'!A3782),"")</f>
        <v/>
      </c>
      <c r="B4343" s="18" t="str">
        <f>IF(LEN('Contacts Data'!B3782)&gt;0, LEN('Contacts Data'!B3782) + LEN('Contacts Data'!C3782), "")</f>
        <v/>
      </c>
      <c r="C4343" s="18" t="str">
        <f>IF(LEN('Contacts Data'!E3782)&gt;20,LEN('Contacts Data'!E3782),"")</f>
        <v/>
      </c>
      <c r="D4343" s="18" t="str">
        <f>IF(LEN('Contacts Data'!F3782)&gt;20,LEN('Contacts Data'!F3782),"")</f>
        <v/>
      </c>
      <c r="E4343" s="18" t="str">
        <f>IF(LEN('Contacts Data'!G3782)&gt;20,LEN('Contacts Data'!G3782),"")</f>
        <v/>
      </c>
      <c r="F4343" s="18" t="str">
        <f>IF(LEN('Contacts Data'!H3782)&gt;60,LEN('Contacts Data'!H3782),"")</f>
        <v/>
      </c>
      <c r="G4343" s="18" t="str">
        <f>IF(LEN('Contacts Data'!I3782)&gt;128,LEN('Contacts Data'!I3782),"")</f>
        <v/>
      </c>
      <c r="H4343" s="18" t="str">
        <f>IF(LEN('Contacts Data'!J3782)&gt;60,LEN('Contacts Data'!J3782),"")</f>
        <v/>
      </c>
      <c r="I4343" s="18" t="str">
        <f>IF(LEN('Contacts Data'!K3782)&gt;30,LEN('Contacts Data'!K3782),"")</f>
        <v/>
      </c>
      <c r="J4343" s="18" t="str">
        <f>IF(LEN('Contacts Data'!L3782)&gt;2,LEN('Contacts Data'!L3782),"")</f>
        <v/>
      </c>
      <c r="K4343" s="18" t="str">
        <f>IF(LEN('Contacts Data'!M3782)&gt;16,LEN('Contacts Data'!M3782),"")</f>
        <v/>
      </c>
      <c r="L4343" s="18" t="str">
        <f>IF(LEN('Contacts Data'!D3782)&gt;128,LEN('Contacts Data'!D3782),"")</f>
        <v/>
      </c>
      <c r="M4343" s="18" t="str">
        <f>IF(LEN('Contacts Data'!O3782)&gt;1024,LEN('Contacts Data'!O3782),"")</f>
        <v/>
      </c>
      <c r="P4343" s="18" t="str">
        <f>IF(LEN('Matter Data'!A3775)&gt;0,LEN('Matter Data'!A3775)+LEN('Matter Data'!B3775),"")</f>
        <v/>
      </c>
      <c r="Q4343" s="18" t="str">
        <f>IF(LEN('Matter Data'!C3775)&gt;80,LEN('Matter Data'!C3775),"")</f>
        <v/>
      </c>
      <c r="R4343" s="18" t="str">
        <f>IF(LEN('Matter Data'!H3775)&gt;40,LEN('Matter Data'!H3775),"")</f>
        <v/>
      </c>
      <c r="S4343" s="21" t="b">
        <f>IF(LEN('Matter Data'!C3775)&gt;0,CONCATENATE('Matter Data'!A3775,'Matter Data'!B3775,'Matter Data'!C3775))</f>
        <v>0</v>
      </c>
      <c r="T4343" s="21">
        <f>IF(LEN('Matter Data'!C3775)&gt;0,COUNTIF($S$2:$S$5001,CONCATENATE('Matter Data'!A3775,'Matter Data'!B3775,'Matter Data'!C3775)),0)</f>
        <v>0</v>
      </c>
      <c r="U4343" s="22" t="str">
        <f>IF(LEN('Contacts Data'!B3782)&gt;0,'Contacts Data'!B3782,"")</f>
        <v/>
      </c>
      <c r="V4343" s="22" t="str">
        <f>IF(LEN('Contacts Data'!C3782)&gt;0,'Contacts Data'!C3782,"")</f>
        <v/>
      </c>
      <c r="W4343" s="22" t="str">
        <f>CONCATENATE(U4343, " ", V4343, " ", 'Contacts Data'!$A3782)</f>
        <v xml:space="preserve">  </v>
      </c>
      <c r="X4343" s="22" t="str">
        <f>CONCATENATE('Matter Data'!A3775, " ", 'Matter Data'!B3775, " ", "Client")</f>
        <v xml:space="preserve">  Client</v>
      </c>
      <c r="Y4343" s="19" t="str">
        <f t="shared" si="68"/>
        <v/>
      </c>
    </row>
    <row r="4344" spans="1:25" x14ac:dyDescent="0.25">
      <c r="A4344" s="18" t="str">
        <f>IF(LEN('Contacts Data'!A3783)&gt;20,LEN('Contacts Data'!A3783),"")</f>
        <v/>
      </c>
      <c r="B4344" s="18" t="str">
        <f>IF(LEN('Contacts Data'!B3783)&gt;0, LEN('Contacts Data'!B3783) + LEN('Contacts Data'!C3783), "")</f>
        <v/>
      </c>
      <c r="C4344" s="18" t="str">
        <f>IF(LEN('Contacts Data'!E3783)&gt;20,LEN('Contacts Data'!E3783),"")</f>
        <v/>
      </c>
      <c r="D4344" s="18" t="str">
        <f>IF(LEN('Contacts Data'!F3783)&gt;20,LEN('Contacts Data'!F3783),"")</f>
        <v/>
      </c>
      <c r="E4344" s="18" t="str">
        <f>IF(LEN('Contacts Data'!G3783)&gt;20,LEN('Contacts Data'!G3783),"")</f>
        <v/>
      </c>
      <c r="F4344" s="18" t="str">
        <f>IF(LEN('Contacts Data'!H3783)&gt;60,LEN('Contacts Data'!H3783),"")</f>
        <v/>
      </c>
      <c r="G4344" s="18" t="str">
        <f>IF(LEN('Contacts Data'!I3783)&gt;128,LEN('Contacts Data'!I3783),"")</f>
        <v/>
      </c>
      <c r="H4344" s="18" t="str">
        <f>IF(LEN('Contacts Data'!J3783)&gt;60,LEN('Contacts Data'!J3783),"")</f>
        <v/>
      </c>
      <c r="I4344" s="18" t="str">
        <f>IF(LEN('Contacts Data'!K3783)&gt;30,LEN('Contacts Data'!K3783),"")</f>
        <v/>
      </c>
      <c r="J4344" s="18" t="str">
        <f>IF(LEN('Contacts Data'!L3783)&gt;2,LEN('Contacts Data'!L3783),"")</f>
        <v/>
      </c>
      <c r="K4344" s="18" t="str">
        <f>IF(LEN('Contacts Data'!M3783)&gt;16,LEN('Contacts Data'!M3783),"")</f>
        <v/>
      </c>
      <c r="L4344" s="18" t="str">
        <f>IF(LEN('Contacts Data'!D3783)&gt;128,LEN('Contacts Data'!D3783),"")</f>
        <v/>
      </c>
      <c r="M4344" s="18" t="str">
        <f>IF(LEN('Contacts Data'!O3783)&gt;1024,LEN('Contacts Data'!O3783),"")</f>
        <v/>
      </c>
      <c r="P4344" s="18" t="str">
        <f>IF(LEN('Matter Data'!A3776)&gt;0,LEN('Matter Data'!A3776)+LEN('Matter Data'!B3776),"")</f>
        <v/>
      </c>
      <c r="Q4344" s="18" t="str">
        <f>IF(LEN('Matter Data'!C3776)&gt;80,LEN('Matter Data'!C3776),"")</f>
        <v/>
      </c>
      <c r="R4344" s="18" t="str">
        <f>IF(LEN('Matter Data'!H3776)&gt;40,LEN('Matter Data'!H3776),"")</f>
        <v/>
      </c>
      <c r="S4344" s="21" t="b">
        <f>IF(LEN('Matter Data'!C3776)&gt;0,CONCATENATE('Matter Data'!A3776,'Matter Data'!B3776,'Matter Data'!C3776))</f>
        <v>0</v>
      </c>
      <c r="T4344" s="21">
        <f>IF(LEN('Matter Data'!C3776)&gt;0,COUNTIF($S$2:$S$5001,CONCATENATE('Matter Data'!A3776,'Matter Data'!B3776,'Matter Data'!C3776)),0)</f>
        <v>0</v>
      </c>
      <c r="U4344" s="22" t="str">
        <f>IF(LEN('Contacts Data'!B3783)&gt;0,'Contacts Data'!B3783,"")</f>
        <v/>
      </c>
      <c r="V4344" s="22" t="str">
        <f>IF(LEN('Contacts Data'!C3783)&gt;0,'Contacts Data'!C3783,"")</f>
        <v/>
      </c>
      <c r="W4344" s="22" t="str">
        <f>CONCATENATE(U4344, " ", V4344, " ", 'Contacts Data'!$A3783)</f>
        <v xml:space="preserve">  </v>
      </c>
      <c r="X4344" s="22" t="str">
        <f>CONCATENATE('Matter Data'!A3776, " ", 'Matter Data'!B3776, " ", "Client")</f>
        <v xml:space="preserve">  Client</v>
      </c>
      <c r="Y4344" s="19" t="str">
        <f t="shared" si="68"/>
        <v/>
      </c>
    </row>
    <row r="4345" spans="1:25" x14ac:dyDescent="0.25">
      <c r="A4345" s="18" t="str">
        <f>IF(LEN('Contacts Data'!A3784)&gt;20,LEN('Contacts Data'!A3784),"")</f>
        <v/>
      </c>
      <c r="B4345" s="18" t="str">
        <f>IF(LEN('Contacts Data'!B3784)&gt;0, LEN('Contacts Data'!B3784) + LEN('Contacts Data'!C3784), "")</f>
        <v/>
      </c>
      <c r="C4345" s="18" t="str">
        <f>IF(LEN('Contacts Data'!E3784)&gt;20,LEN('Contacts Data'!E3784),"")</f>
        <v/>
      </c>
      <c r="D4345" s="18" t="str">
        <f>IF(LEN('Contacts Data'!F3784)&gt;20,LEN('Contacts Data'!F3784),"")</f>
        <v/>
      </c>
      <c r="E4345" s="18" t="str">
        <f>IF(LEN('Contacts Data'!G3784)&gt;20,LEN('Contacts Data'!G3784),"")</f>
        <v/>
      </c>
      <c r="F4345" s="18" t="str">
        <f>IF(LEN('Contacts Data'!H3784)&gt;60,LEN('Contacts Data'!H3784),"")</f>
        <v/>
      </c>
      <c r="G4345" s="18" t="str">
        <f>IF(LEN('Contacts Data'!I3784)&gt;128,LEN('Contacts Data'!I3784),"")</f>
        <v/>
      </c>
      <c r="H4345" s="18" t="str">
        <f>IF(LEN('Contacts Data'!J3784)&gt;60,LEN('Contacts Data'!J3784),"")</f>
        <v/>
      </c>
      <c r="I4345" s="18" t="str">
        <f>IF(LEN('Contacts Data'!K3784)&gt;30,LEN('Contacts Data'!K3784),"")</f>
        <v/>
      </c>
      <c r="J4345" s="18" t="str">
        <f>IF(LEN('Contacts Data'!L3784)&gt;2,LEN('Contacts Data'!L3784),"")</f>
        <v/>
      </c>
      <c r="K4345" s="18" t="str">
        <f>IF(LEN('Contacts Data'!M3784)&gt;16,LEN('Contacts Data'!M3784),"")</f>
        <v/>
      </c>
      <c r="L4345" s="18" t="str">
        <f>IF(LEN('Contacts Data'!D3784)&gt;128,LEN('Contacts Data'!D3784),"")</f>
        <v/>
      </c>
      <c r="M4345" s="18" t="str">
        <f>IF(LEN('Contacts Data'!O3784)&gt;1024,LEN('Contacts Data'!O3784),"")</f>
        <v/>
      </c>
      <c r="P4345" s="18" t="str">
        <f>IF(LEN('Matter Data'!A3777)&gt;0,LEN('Matter Data'!A3777)+LEN('Matter Data'!B3777),"")</f>
        <v/>
      </c>
      <c r="Q4345" s="18" t="str">
        <f>IF(LEN('Matter Data'!C3777)&gt;80,LEN('Matter Data'!C3777),"")</f>
        <v/>
      </c>
      <c r="R4345" s="18" t="str">
        <f>IF(LEN('Matter Data'!H3777)&gt;40,LEN('Matter Data'!H3777),"")</f>
        <v/>
      </c>
      <c r="S4345" s="21" t="b">
        <f>IF(LEN('Matter Data'!C3777)&gt;0,CONCATENATE('Matter Data'!A3777,'Matter Data'!B3777,'Matter Data'!C3777))</f>
        <v>0</v>
      </c>
      <c r="T4345" s="21">
        <f>IF(LEN('Matter Data'!C3777)&gt;0,COUNTIF($S$2:$S$5001,CONCATENATE('Matter Data'!A3777,'Matter Data'!B3777,'Matter Data'!C3777)),0)</f>
        <v>0</v>
      </c>
      <c r="U4345" s="22" t="str">
        <f>IF(LEN('Contacts Data'!B3784)&gt;0,'Contacts Data'!B3784,"")</f>
        <v/>
      </c>
      <c r="V4345" s="22" t="str">
        <f>IF(LEN('Contacts Data'!C3784)&gt;0,'Contacts Data'!C3784,"")</f>
        <v/>
      </c>
      <c r="W4345" s="22" t="str">
        <f>CONCATENATE(U4345, " ", V4345, " ", 'Contacts Data'!$A3784)</f>
        <v xml:space="preserve">  </v>
      </c>
      <c r="X4345" s="22" t="str">
        <f>CONCATENATE('Matter Data'!A3777, " ", 'Matter Data'!B3777, " ", "Client")</f>
        <v xml:space="preserve">  Client</v>
      </c>
      <c r="Y4345" s="19" t="str">
        <f t="shared" si="68"/>
        <v/>
      </c>
    </row>
    <row r="4346" spans="1:25" x14ac:dyDescent="0.25">
      <c r="A4346" s="18" t="str">
        <f>IF(LEN('Contacts Data'!A3785)&gt;20,LEN('Contacts Data'!A3785),"")</f>
        <v/>
      </c>
      <c r="B4346" s="18" t="str">
        <f>IF(LEN('Contacts Data'!B3785)&gt;0, LEN('Contacts Data'!B3785) + LEN('Contacts Data'!C3785), "")</f>
        <v/>
      </c>
      <c r="C4346" s="18" t="str">
        <f>IF(LEN('Contacts Data'!E3785)&gt;20,LEN('Contacts Data'!E3785),"")</f>
        <v/>
      </c>
      <c r="D4346" s="18" t="str">
        <f>IF(LEN('Contacts Data'!F3785)&gt;20,LEN('Contacts Data'!F3785),"")</f>
        <v/>
      </c>
      <c r="E4346" s="18" t="str">
        <f>IF(LEN('Contacts Data'!G3785)&gt;20,LEN('Contacts Data'!G3785),"")</f>
        <v/>
      </c>
      <c r="F4346" s="18" t="str">
        <f>IF(LEN('Contacts Data'!H3785)&gt;60,LEN('Contacts Data'!H3785),"")</f>
        <v/>
      </c>
      <c r="G4346" s="18" t="str">
        <f>IF(LEN('Contacts Data'!I3785)&gt;128,LEN('Contacts Data'!I3785),"")</f>
        <v/>
      </c>
      <c r="H4346" s="18" t="str">
        <f>IF(LEN('Contacts Data'!J3785)&gt;60,LEN('Contacts Data'!J3785),"")</f>
        <v/>
      </c>
      <c r="I4346" s="18" t="str">
        <f>IF(LEN('Contacts Data'!K3785)&gt;30,LEN('Contacts Data'!K3785),"")</f>
        <v/>
      </c>
      <c r="J4346" s="18" t="str">
        <f>IF(LEN('Contacts Data'!L3785)&gt;2,LEN('Contacts Data'!L3785),"")</f>
        <v/>
      </c>
      <c r="K4346" s="18" t="str">
        <f>IF(LEN('Contacts Data'!M3785)&gt;16,LEN('Contacts Data'!M3785),"")</f>
        <v/>
      </c>
      <c r="L4346" s="18" t="str">
        <f>IF(LEN('Contacts Data'!D3785)&gt;128,LEN('Contacts Data'!D3785),"")</f>
        <v/>
      </c>
      <c r="M4346" s="18" t="str">
        <f>IF(LEN('Contacts Data'!O3785)&gt;1024,LEN('Contacts Data'!O3785),"")</f>
        <v/>
      </c>
      <c r="P4346" s="18" t="str">
        <f>IF(LEN('Matter Data'!A3778)&gt;0,LEN('Matter Data'!A3778)+LEN('Matter Data'!B3778),"")</f>
        <v/>
      </c>
      <c r="Q4346" s="18" t="str">
        <f>IF(LEN('Matter Data'!C3778)&gt;80,LEN('Matter Data'!C3778),"")</f>
        <v/>
      </c>
      <c r="R4346" s="18" t="str">
        <f>IF(LEN('Matter Data'!H3778)&gt;40,LEN('Matter Data'!H3778),"")</f>
        <v/>
      </c>
      <c r="S4346" s="21" t="b">
        <f>IF(LEN('Matter Data'!C3778)&gt;0,CONCATENATE('Matter Data'!A3778,'Matter Data'!B3778,'Matter Data'!C3778))</f>
        <v>0</v>
      </c>
      <c r="T4346" s="21">
        <f>IF(LEN('Matter Data'!C3778)&gt;0,COUNTIF($S$2:$S$5001,CONCATENATE('Matter Data'!A3778,'Matter Data'!B3778,'Matter Data'!C3778)),0)</f>
        <v>0</v>
      </c>
      <c r="U4346" s="22" t="str">
        <f>IF(LEN('Contacts Data'!B3785)&gt;0,'Contacts Data'!B3785,"")</f>
        <v/>
      </c>
      <c r="V4346" s="22" t="str">
        <f>IF(LEN('Contacts Data'!C3785)&gt;0,'Contacts Data'!C3785,"")</f>
        <v/>
      </c>
      <c r="W4346" s="22" t="str">
        <f>CONCATENATE(U4346, " ", V4346, " ", 'Contacts Data'!$A3785)</f>
        <v xml:space="preserve">  </v>
      </c>
      <c r="X4346" s="22" t="str">
        <f>CONCATENATE('Matter Data'!A3778, " ", 'Matter Data'!B3778, " ", "Client")</f>
        <v xml:space="preserve">  Client</v>
      </c>
      <c r="Y4346" s="19" t="str">
        <f t="shared" si="68"/>
        <v/>
      </c>
    </row>
    <row r="4347" spans="1:25" x14ac:dyDescent="0.25">
      <c r="A4347" s="18" t="str">
        <f>IF(LEN('Contacts Data'!A3786)&gt;20,LEN('Contacts Data'!A3786),"")</f>
        <v/>
      </c>
      <c r="B4347" s="18" t="str">
        <f>IF(LEN('Contacts Data'!B3786)&gt;0, LEN('Contacts Data'!B3786) + LEN('Contacts Data'!C3786), "")</f>
        <v/>
      </c>
      <c r="C4347" s="18" t="str">
        <f>IF(LEN('Contacts Data'!E3786)&gt;20,LEN('Contacts Data'!E3786),"")</f>
        <v/>
      </c>
      <c r="D4347" s="18" t="str">
        <f>IF(LEN('Contacts Data'!F3786)&gt;20,LEN('Contacts Data'!F3786),"")</f>
        <v/>
      </c>
      <c r="E4347" s="18" t="str">
        <f>IF(LEN('Contacts Data'!G3786)&gt;20,LEN('Contacts Data'!G3786),"")</f>
        <v/>
      </c>
      <c r="F4347" s="18" t="str">
        <f>IF(LEN('Contacts Data'!H3786)&gt;60,LEN('Contacts Data'!H3786),"")</f>
        <v/>
      </c>
      <c r="G4347" s="18" t="str">
        <f>IF(LEN('Contacts Data'!I3786)&gt;128,LEN('Contacts Data'!I3786),"")</f>
        <v/>
      </c>
      <c r="H4347" s="18" t="str">
        <f>IF(LEN('Contacts Data'!J3786)&gt;60,LEN('Contacts Data'!J3786),"")</f>
        <v/>
      </c>
      <c r="I4347" s="18" t="str">
        <f>IF(LEN('Contacts Data'!K3786)&gt;30,LEN('Contacts Data'!K3786),"")</f>
        <v/>
      </c>
      <c r="J4347" s="18" t="str">
        <f>IF(LEN('Contacts Data'!L3786)&gt;2,LEN('Contacts Data'!L3786),"")</f>
        <v/>
      </c>
      <c r="K4347" s="18" t="str">
        <f>IF(LEN('Contacts Data'!M3786)&gt;16,LEN('Contacts Data'!M3786),"")</f>
        <v/>
      </c>
      <c r="L4347" s="18" t="str">
        <f>IF(LEN('Contacts Data'!D3786)&gt;128,LEN('Contacts Data'!D3786),"")</f>
        <v/>
      </c>
      <c r="M4347" s="18" t="str">
        <f>IF(LEN('Contacts Data'!O3786)&gt;1024,LEN('Contacts Data'!O3786),"")</f>
        <v/>
      </c>
      <c r="P4347" s="18" t="str">
        <f>IF(LEN('Matter Data'!A3779)&gt;0,LEN('Matter Data'!A3779)+LEN('Matter Data'!B3779),"")</f>
        <v/>
      </c>
      <c r="Q4347" s="18" t="str">
        <f>IF(LEN('Matter Data'!C3779)&gt;80,LEN('Matter Data'!C3779),"")</f>
        <v/>
      </c>
      <c r="R4347" s="18" t="str">
        <f>IF(LEN('Matter Data'!H3779)&gt;40,LEN('Matter Data'!H3779),"")</f>
        <v/>
      </c>
      <c r="S4347" s="21" t="b">
        <f>IF(LEN('Matter Data'!C3779)&gt;0,CONCATENATE('Matter Data'!A3779,'Matter Data'!B3779,'Matter Data'!C3779))</f>
        <v>0</v>
      </c>
      <c r="T4347" s="21">
        <f>IF(LEN('Matter Data'!C3779)&gt;0,COUNTIF($S$2:$S$5001,CONCATENATE('Matter Data'!A3779,'Matter Data'!B3779,'Matter Data'!C3779)),0)</f>
        <v>0</v>
      </c>
      <c r="U4347" s="22" t="str">
        <f>IF(LEN('Contacts Data'!B3786)&gt;0,'Contacts Data'!B3786,"")</f>
        <v/>
      </c>
      <c r="V4347" s="22" t="str">
        <f>IF(LEN('Contacts Data'!C3786)&gt;0,'Contacts Data'!C3786,"")</f>
        <v/>
      </c>
      <c r="W4347" s="22" t="str">
        <f>CONCATENATE(U4347, " ", V4347, " ", 'Contacts Data'!$A3786)</f>
        <v xml:space="preserve">  </v>
      </c>
      <c r="X4347" s="22" t="str">
        <f>CONCATENATE('Matter Data'!A3779, " ", 'Matter Data'!B3779, " ", "Client")</f>
        <v xml:space="preserve">  Client</v>
      </c>
      <c r="Y4347" s="19" t="str">
        <f t="shared" si="68"/>
        <v/>
      </c>
    </row>
    <row r="4348" spans="1:25" x14ac:dyDescent="0.25">
      <c r="A4348" s="18" t="str">
        <f>IF(LEN('Contacts Data'!A3787)&gt;20,LEN('Contacts Data'!A3787),"")</f>
        <v/>
      </c>
      <c r="B4348" s="18" t="str">
        <f>IF(LEN('Contacts Data'!B3787)&gt;0, LEN('Contacts Data'!B3787) + LEN('Contacts Data'!C3787), "")</f>
        <v/>
      </c>
      <c r="C4348" s="18" t="str">
        <f>IF(LEN('Contacts Data'!E3787)&gt;20,LEN('Contacts Data'!E3787),"")</f>
        <v/>
      </c>
      <c r="D4348" s="18" t="str">
        <f>IF(LEN('Contacts Data'!F3787)&gt;20,LEN('Contacts Data'!F3787),"")</f>
        <v/>
      </c>
      <c r="E4348" s="18" t="str">
        <f>IF(LEN('Contacts Data'!G3787)&gt;20,LEN('Contacts Data'!G3787),"")</f>
        <v/>
      </c>
      <c r="F4348" s="18" t="str">
        <f>IF(LEN('Contacts Data'!H3787)&gt;60,LEN('Contacts Data'!H3787),"")</f>
        <v/>
      </c>
      <c r="G4348" s="18" t="str">
        <f>IF(LEN('Contacts Data'!I3787)&gt;128,LEN('Contacts Data'!I3787),"")</f>
        <v/>
      </c>
      <c r="H4348" s="18" t="str">
        <f>IF(LEN('Contacts Data'!J3787)&gt;60,LEN('Contacts Data'!J3787),"")</f>
        <v/>
      </c>
      <c r="I4348" s="18" t="str">
        <f>IF(LEN('Contacts Data'!K3787)&gt;30,LEN('Contacts Data'!K3787),"")</f>
        <v/>
      </c>
      <c r="J4348" s="18" t="str">
        <f>IF(LEN('Contacts Data'!L3787)&gt;2,LEN('Contacts Data'!L3787),"")</f>
        <v/>
      </c>
      <c r="K4348" s="18" t="str">
        <f>IF(LEN('Contacts Data'!M3787)&gt;16,LEN('Contacts Data'!M3787),"")</f>
        <v/>
      </c>
      <c r="L4348" s="18" t="str">
        <f>IF(LEN('Contacts Data'!D3787)&gt;128,LEN('Contacts Data'!D3787),"")</f>
        <v/>
      </c>
      <c r="M4348" s="18" t="str">
        <f>IF(LEN('Contacts Data'!O3787)&gt;1024,LEN('Contacts Data'!O3787),"")</f>
        <v/>
      </c>
      <c r="P4348" s="18" t="str">
        <f>IF(LEN('Matter Data'!A3780)&gt;0,LEN('Matter Data'!A3780)+LEN('Matter Data'!B3780),"")</f>
        <v/>
      </c>
      <c r="Q4348" s="18" t="str">
        <f>IF(LEN('Matter Data'!C3780)&gt;80,LEN('Matter Data'!C3780),"")</f>
        <v/>
      </c>
      <c r="R4348" s="18" t="str">
        <f>IF(LEN('Matter Data'!H3780)&gt;40,LEN('Matter Data'!H3780),"")</f>
        <v/>
      </c>
      <c r="S4348" s="21" t="b">
        <f>IF(LEN('Matter Data'!C3780)&gt;0,CONCATENATE('Matter Data'!A3780,'Matter Data'!B3780,'Matter Data'!C3780))</f>
        <v>0</v>
      </c>
      <c r="T4348" s="21">
        <f>IF(LEN('Matter Data'!C3780)&gt;0,COUNTIF($S$2:$S$5001,CONCATENATE('Matter Data'!A3780,'Matter Data'!B3780,'Matter Data'!C3780)),0)</f>
        <v>0</v>
      </c>
      <c r="U4348" s="22" t="str">
        <f>IF(LEN('Contacts Data'!B3787)&gt;0,'Contacts Data'!B3787,"")</f>
        <v/>
      </c>
      <c r="V4348" s="22" t="str">
        <f>IF(LEN('Contacts Data'!C3787)&gt;0,'Contacts Data'!C3787,"")</f>
        <v/>
      </c>
      <c r="W4348" s="22" t="str">
        <f>CONCATENATE(U4348, " ", V4348, " ", 'Contacts Data'!$A3787)</f>
        <v xml:space="preserve">  </v>
      </c>
      <c r="X4348" s="22" t="str">
        <f>CONCATENATE('Matter Data'!A3780, " ", 'Matter Data'!B3780, " ", "Client")</f>
        <v xml:space="preserve">  Client</v>
      </c>
      <c r="Y4348" s="19" t="str">
        <f t="shared" si="68"/>
        <v/>
      </c>
    </row>
    <row r="4349" spans="1:25" x14ac:dyDescent="0.25">
      <c r="A4349" s="18" t="str">
        <f>IF(LEN('Contacts Data'!A3788)&gt;20,LEN('Contacts Data'!A3788),"")</f>
        <v/>
      </c>
      <c r="B4349" s="18" t="str">
        <f>IF(LEN('Contacts Data'!B3788)&gt;0, LEN('Contacts Data'!B3788) + LEN('Contacts Data'!C3788), "")</f>
        <v/>
      </c>
      <c r="C4349" s="18" t="str">
        <f>IF(LEN('Contacts Data'!E3788)&gt;20,LEN('Contacts Data'!E3788),"")</f>
        <v/>
      </c>
      <c r="D4349" s="18" t="str">
        <f>IF(LEN('Contacts Data'!F3788)&gt;20,LEN('Contacts Data'!F3788),"")</f>
        <v/>
      </c>
      <c r="E4349" s="18" t="str">
        <f>IF(LEN('Contacts Data'!G3788)&gt;20,LEN('Contacts Data'!G3788),"")</f>
        <v/>
      </c>
      <c r="F4349" s="18" t="str">
        <f>IF(LEN('Contacts Data'!H3788)&gt;60,LEN('Contacts Data'!H3788),"")</f>
        <v/>
      </c>
      <c r="G4349" s="18" t="str">
        <f>IF(LEN('Contacts Data'!I3788)&gt;128,LEN('Contacts Data'!I3788),"")</f>
        <v/>
      </c>
      <c r="H4349" s="18" t="str">
        <f>IF(LEN('Contacts Data'!J3788)&gt;60,LEN('Contacts Data'!J3788),"")</f>
        <v/>
      </c>
      <c r="I4349" s="18" t="str">
        <f>IF(LEN('Contacts Data'!K3788)&gt;30,LEN('Contacts Data'!K3788),"")</f>
        <v/>
      </c>
      <c r="J4349" s="18" t="str">
        <f>IF(LEN('Contacts Data'!L3788)&gt;2,LEN('Contacts Data'!L3788),"")</f>
        <v/>
      </c>
      <c r="K4349" s="18" t="str">
        <f>IF(LEN('Contacts Data'!M3788)&gt;16,LEN('Contacts Data'!M3788),"")</f>
        <v/>
      </c>
      <c r="L4349" s="18" t="str">
        <f>IF(LEN('Contacts Data'!D3788)&gt;128,LEN('Contacts Data'!D3788),"")</f>
        <v/>
      </c>
      <c r="M4349" s="18" t="str">
        <f>IF(LEN('Contacts Data'!O3788)&gt;1024,LEN('Contacts Data'!O3788),"")</f>
        <v/>
      </c>
      <c r="P4349" s="18" t="str">
        <f>IF(LEN('Matter Data'!A3781)&gt;0,LEN('Matter Data'!A3781)+LEN('Matter Data'!B3781),"")</f>
        <v/>
      </c>
      <c r="Q4349" s="18" t="str">
        <f>IF(LEN('Matter Data'!C3781)&gt;80,LEN('Matter Data'!C3781),"")</f>
        <v/>
      </c>
      <c r="R4349" s="18" t="str">
        <f>IF(LEN('Matter Data'!H3781)&gt;40,LEN('Matter Data'!H3781),"")</f>
        <v/>
      </c>
      <c r="S4349" s="21" t="b">
        <f>IF(LEN('Matter Data'!C3781)&gt;0,CONCATENATE('Matter Data'!A3781,'Matter Data'!B3781,'Matter Data'!C3781))</f>
        <v>0</v>
      </c>
      <c r="T4349" s="21">
        <f>IF(LEN('Matter Data'!C3781)&gt;0,COUNTIF($S$2:$S$5001,CONCATENATE('Matter Data'!A3781,'Matter Data'!B3781,'Matter Data'!C3781)),0)</f>
        <v>0</v>
      </c>
      <c r="U4349" s="22" t="str">
        <f>IF(LEN('Contacts Data'!B3788)&gt;0,'Contacts Data'!B3788,"")</f>
        <v/>
      </c>
      <c r="V4349" s="22" t="str">
        <f>IF(LEN('Contacts Data'!C3788)&gt;0,'Contacts Data'!C3788,"")</f>
        <v/>
      </c>
      <c r="W4349" s="22" t="str">
        <f>CONCATENATE(U4349, " ", V4349, " ", 'Contacts Data'!$A3788)</f>
        <v xml:space="preserve">  </v>
      </c>
      <c r="X4349" s="22" t="str">
        <f>CONCATENATE('Matter Data'!A3781, " ", 'Matter Data'!B3781, " ", "Client")</f>
        <v xml:space="preserve">  Client</v>
      </c>
      <c r="Y4349" s="19" t="str">
        <f t="shared" si="68"/>
        <v/>
      </c>
    </row>
    <row r="4350" spans="1:25" x14ac:dyDescent="0.25">
      <c r="A4350" s="18" t="str">
        <f>IF(LEN('Contacts Data'!A3789)&gt;20,LEN('Contacts Data'!A3789),"")</f>
        <v/>
      </c>
      <c r="B4350" s="18" t="str">
        <f>IF(LEN('Contacts Data'!B3789)&gt;0, LEN('Contacts Data'!B3789) + LEN('Contacts Data'!C3789), "")</f>
        <v/>
      </c>
      <c r="C4350" s="18" t="str">
        <f>IF(LEN('Contacts Data'!E3789)&gt;20,LEN('Contacts Data'!E3789),"")</f>
        <v/>
      </c>
      <c r="D4350" s="18" t="str">
        <f>IF(LEN('Contacts Data'!F3789)&gt;20,LEN('Contacts Data'!F3789),"")</f>
        <v/>
      </c>
      <c r="E4350" s="18" t="str">
        <f>IF(LEN('Contacts Data'!G3789)&gt;20,LEN('Contacts Data'!G3789),"")</f>
        <v/>
      </c>
      <c r="F4350" s="18" t="str">
        <f>IF(LEN('Contacts Data'!H3789)&gt;60,LEN('Contacts Data'!H3789),"")</f>
        <v/>
      </c>
      <c r="G4350" s="18" t="str">
        <f>IF(LEN('Contacts Data'!I3789)&gt;128,LEN('Contacts Data'!I3789),"")</f>
        <v/>
      </c>
      <c r="H4350" s="18" t="str">
        <f>IF(LEN('Contacts Data'!J3789)&gt;60,LEN('Contacts Data'!J3789),"")</f>
        <v/>
      </c>
      <c r="I4350" s="18" t="str">
        <f>IF(LEN('Contacts Data'!K3789)&gt;30,LEN('Contacts Data'!K3789),"")</f>
        <v/>
      </c>
      <c r="J4350" s="18" t="str">
        <f>IF(LEN('Contacts Data'!L3789)&gt;2,LEN('Contacts Data'!L3789),"")</f>
        <v/>
      </c>
      <c r="K4350" s="18" t="str">
        <f>IF(LEN('Contacts Data'!M3789)&gt;16,LEN('Contacts Data'!M3789),"")</f>
        <v/>
      </c>
      <c r="L4350" s="18" t="str">
        <f>IF(LEN('Contacts Data'!D3789)&gt;128,LEN('Contacts Data'!D3789),"")</f>
        <v/>
      </c>
      <c r="M4350" s="18" t="str">
        <f>IF(LEN('Contacts Data'!O3789)&gt;1024,LEN('Contacts Data'!O3789),"")</f>
        <v/>
      </c>
      <c r="P4350" s="18" t="str">
        <f>IF(LEN('Matter Data'!A3782)&gt;0,LEN('Matter Data'!A3782)+LEN('Matter Data'!B3782),"")</f>
        <v/>
      </c>
      <c r="Q4350" s="18" t="str">
        <f>IF(LEN('Matter Data'!C3782)&gt;80,LEN('Matter Data'!C3782),"")</f>
        <v/>
      </c>
      <c r="R4350" s="18" t="str">
        <f>IF(LEN('Matter Data'!H3782)&gt;40,LEN('Matter Data'!H3782),"")</f>
        <v/>
      </c>
      <c r="S4350" s="21" t="b">
        <f>IF(LEN('Matter Data'!C3782)&gt;0,CONCATENATE('Matter Data'!A3782,'Matter Data'!B3782,'Matter Data'!C3782))</f>
        <v>0</v>
      </c>
      <c r="T4350" s="21">
        <f>IF(LEN('Matter Data'!C3782)&gt;0,COUNTIF($S$2:$S$5001,CONCATENATE('Matter Data'!A3782,'Matter Data'!B3782,'Matter Data'!C3782)),0)</f>
        <v>0</v>
      </c>
      <c r="U4350" s="22" t="str">
        <f>IF(LEN('Contacts Data'!B3789)&gt;0,'Contacts Data'!B3789,"")</f>
        <v/>
      </c>
      <c r="V4350" s="22" t="str">
        <f>IF(LEN('Contacts Data'!C3789)&gt;0,'Contacts Data'!C3789,"")</f>
        <v/>
      </c>
      <c r="W4350" s="22" t="str">
        <f>CONCATENATE(U4350, " ", V4350, " ", 'Contacts Data'!$A3789)</f>
        <v xml:space="preserve">  </v>
      </c>
      <c r="X4350" s="22" t="str">
        <f>CONCATENATE('Matter Data'!A3782, " ", 'Matter Data'!B3782, " ", "Client")</f>
        <v xml:space="preserve">  Client</v>
      </c>
      <c r="Y4350" s="19" t="str">
        <f t="shared" si="68"/>
        <v/>
      </c>
    </row>
    <row r="4351" spans="1:25" x14ac:dyDescent="0.25">
      <c r="A4351" s="18" t="str">
        <f>IF(LEN('Contacts Data'!A3790)&gt;20,LEN('Contacts Data'!A3790),"")</f>
        <v/>
      </c>
      <c r="B4351" s="18" t="str">
        <f>IF(LEN('Contacts Data'!B3790)&gt;0, LEN('Contacts Data'!B3790) + LEN('Contacts Data'!C3790), "")</f>
        <v/>
      </c>
      <c r="C4351" s="18" t="str">
        <f>IF(LEN('Contacts Data'!E3790)&gt;20,LEN('Contacts Data'!E3790),"")</f>
        <v/>
      </c>
      <c r="D4351" s="18" t="str">
        <f>IF(LEN('Contacts Data'!F3790)&gt;20,LEN('Contacts Data'!F3790),"")</f>
        <v/>
      </c>
      <c r="E4351" s="18" t="str">
        <f>IF(LEN('Contacts Data'!G3790)&gt;20,LEN('Contacts Data'!G3790),"")</f>
        <v/>
      </c>
      <c r="F4351" s="18" t="str">
        <f>IF(LEN('Contacts Data'!H3790)&gt;60,LEN('Contacts Data'!H3790),"")</f>
        <v/>
      </c>
      <c r="G4351" s="18" t="str">
        <f>IF(LEN('Contacts Data'!I3790)&gt;128,LEN('Contacts Data'!I3790),"")</f>
        <v/>
      </c>
      <c r="H4351" s="18" t="str">
        <f>IF(LEN('Contacts Data'!J3790)&gt;60,LEN('Contacts Data'!J3790),"")</f>
        <v/>
      </c>
      <c r="I4351" s="18" t="str">
        <f>IF(LEN('Contacts Data'!K3790)&gt;30,LEN('Contacts Data'!K3790),"")</f>
        <v/>
      </c>
      <c r="J4351" s="18" t="str">
        <f>IF(LEN('Contacts Data'!L3790)&gt;2,LEN('Contacts Data'!L3790),"")</f>
        <v/>
      </c>
      <c r="K4351" s="18" t="str">
        <f>IF(LEN('Contacts Data'!M3790)&gt;16,LEN('Contacts Data'!M3790),"")</f>
        <v/>
      </c>
      <c r="L4351" s="18" t="str">
        <f>IF(LEN('Contacts Data'!D3790)&gt;128,LEN('Contacts Data'!D3790),"")</f>
        <v/>
      </c>
      <c r="M4351" s="18" t="str">
        <f>IF(LEN('Contacts Data'!O3790)&gt;1024,LEN('Contacts Data'!O3790),"")</f>
        <v/>
      </c>
      <c r="P4351" s="18" t="str">
        <f>IF(LEN('Matter Data'!A3783)&gt;0,LEN('Matter Data'!A3783)+LEN('Matter Data'!B3783),"")</f>
        <v/>
      </c>
      <c r="Q4351" s="18" t="str">
        <f>IF(LEN('Matter Data'!C3783)&gt;80,LEN('Matter Data'!C3783),"")</f>
        <v/>
      </c>
      <c r="R4351" s="18" t="str">
        <f>IF(LEN('Matter Data'!H3783)&gt;40,LEN('Matter Data'!H3783),"")</f>
        <v/>
      </c>
      <c r="S4351" s="21" t="b">
        <f>IF(LEN('Matter Data'!C3783)&gt;0,CONCATENATE('Matter Data'!A3783,'Matter Data'!B3783,'Matter Data'!C3783))</f>
        <v>0</v>
      </c>
      <c r="T4351" s="21">
        <f>IF(LEN('Matter Data'!C3783)&gt;0,COUNTIF($S$2:$S$5001,CONCATENATE('Matter Data'!A3783,'Matter Data'!B3783,'Matter Data'!C3783)),0)</f>
        <v>0</v>
      </c>
      <c r="U4351" s="22" t="str">
        <f>IF(LEN('Contacts Data'!B3790)&gt;0,'Contacts Data'!B3790,"")</f>
        <v/>
      </c>
      <c r="V4351" s="22" t="str">
        <f>IF(LEN('Contacts Data'!C3790)&gt;0,'Contacts Data'!C3790,"")</f>
        <v/>
      </c>
      <c r="W4351" s="22" t="str">
        <f>CONCATENATE(U4351, " ", V4351, " ", 'Contacts Data'!$A3790)</f>
        <v xml:space="preserve">  </v>
      </c>
      <c r="X4351" s="22" t="str">
        <f>CONCATENATE('Matter Data'!A3783, " ", 'Matter Data'!B3783, " ", "Client")</f>
        <v xml:space="preserve">  Client</v>
      </c>
      <c r="Y4351" s="19" t="str">
        <f t="shared" si="68"/>
        <v/>
      </c>
    </row>
    <row r="4352" spans="1:25" x14ac:dyDescent="0.25">
      <c r="A4352" s="18" t="str">
        <f>IF(LEN('Contacts Data'!A3791)&gt;20,LEN('Contacts Data'!A3791),"")</f>
        <v/>
      </c>
      <c r="B4352" s="18" t="str">
        <f>IF(LEN('Contacts Data'!B3791)&gt;0, LEN('Contacts Data'!B3791) + LEN('Contacts Data'!C3791), "")</f>
        <v/>
      </c>
      <c r="C4352" s="18" t="str">
        <f>IF(LEN('Contacts Data'!E3791)&gt;20,LEN('Contacts Data'!E3791),"")</f>
        <v/>
      </c>
      <c r="D4352" s="18" t="str">
        <f>IF(LEN('Contacts Data'!F3791)&gt;20,LEN('Contacts Data'!F3791),"")</f>
        <v/>
      </c>
      <c r="E4352" s="18" t="str">
        <f>IF(LEN('Contacts Data'!G3791)&gt;20,LEN('Contacts Data'!G3791),"")</f>
        <v/>
      </c>
      <c r="F4352" s="18" t="str">
        <f>IF(LEN('Contacts Data'!H3791)&gt;60,LEN('Contacts Data'!H3791),"")</f>
        <v/>
      </c>
      <c r="G4352" s="18" t="str">
        <f>IF(LEN('Contacts Data'!I3791)&gt;128,LEN('Contacts Data'!I3791),"")</f>
        <v/>
      </c>
      <c r="H4352" s="18" t="str">
        <f>IF(LEN('Contacts Data'!J3791)&gt;60,LEN('Contacts Data'!J3791),"")</f>
        <v/>
      </c>
      <c r="I4352" s="18" t="str">
        <f>IF(LEN('Contacts Data'!K3791)&gt;30,LEN('Contacts Data'!K3791),"")</f>
        <v/>
      </c>
      <c r="J4352" s="18" t="str">
        <f>IF(LEN('Contacts Data'!L3791)&gt;2,LEN('Contacts Data'!L3791),"")</f>
        <v/>
      </c>
      <c r="K4352" s="18" t="str">
        <f>IF(LEN('Contacts Data'!M3791)&gt;16,LEN('Contacts Data'!M3791),"")</f>
        <v/>
      </c>
      <c r="L4352" s="18" t="str">
        <f>IF(LEN('Contacts Data'!D3791)&gt;128,LEN('Contacts Data'!D3791),"")</f>
        <v/>
      </c>
      <c r="M4352" s="18" t="str">
        <f>IF(LEN('Contacts Data'!O3791)&gt;1024,LEN('Contacts Data'!O3791),"")</f>
        <v/>
      </c>
      <c r="P4352" s="18" t="str">
        <f>IF(LEN('Matter Data'!A3784)&gt;0,LEN('Matter Data'!A3784)+LEN('Matter Data'!B3784),"")</f>
        <v/>
      </c>
      <c r="Q4352" s="18" t="str">
        <f>IF(LEN('Matter Data'!C3784)&gt;80,LEN('Matter Data'!C3784),"")</f>
        <v/>
      </c>
      <c r="R4352" s="18" t="str">
        <f>IF(LEN('Matter Data'!H3784)&gt;40,LEN('Matter Data'!H3784),"")</f>
        <v/>
      </c>
      <c r="S4352" s="21" t="b">
        <f>IF(LEN('Matter Data'!C3784)&gt;0,CONCATENATE('Matter Data'!A3784,'Matter Data'!B3784,'Matter Data'!C3784))</f>
        <v>0</v>
      </c>
      <c r="T4352" s="21">
        <f>IF(LEN('Matter Data'!C3784)&gt;0,COUNTIF($S$2:$S$5001,CONCATENATE('Matter Data'!A3784,'Matter Data'!B3784,'Matter Data'!C3784)),0)</f>
        <v>0</v>
      </c>
      <c r="U4352" s="22" t="str">
        <f>IF(LEN('Contacts Data'!B3791)&gt;0,'Contacts Data'!B3791,"")</f>
        <v/>
      </c>
      <c r="V4352" s="22" t="str">
        <f>IF(LEN('Contacts Data'!C3791)&gt;0,'Contacts Data'!C3791,"")</f>
        <v/>
      </c>
      <c r="W4352" s="22" t="str">
        <f>CONCATENATE(U4352, " ", V4352, " ", 'Contacts Data'!$A3791)</f>
        <v xml:space="preserve">  </v>
      </c>
      <c r="X4352" s="22" t="str">
        <f>CONCATENATE('Matter Data'!A3784, " ", 'Matter Data'!B3784, " ", "Client")</f>
        <v xml:space="preserve">  Client</v>
      </c>
      <c r="Y4352" s="19" t="str">
        <f t="shared" si="68"/>
        <v/>
      </c>
    </row>
    <row r="4353" spans="1:25" x14ac:dyDescent="0.25">
      <c r="A4353" s="18" t="str">
        <f>IF(LEN('Contacts Data'!A3792)&gt;20,LEN('Contacts Data'!A3792),"")</f>
        <v/>
      </c>
      <c r="B4353" s="18" t="str">
        <f>IF(LEN('Contacts Data'!B3792)&gt;0, LEN('Contacts Data'!B3792) + LEN('Contacts Data'!C3792), "")</f>
        <v/>
      </c>
      <c r="C4353" s="18" t="str">
        <f>IF(LEN('Contacts Data'!E3792)&gt;20,LEN('Contacts Data'!E3792),"")</f>
        <v/>
      </c>
      <c r="D4353" s="18" t="str">
        <f>IF(LEN('Contacts Data'!F3792)&gt;20,LEN('Contacts Data'!F3792),"")</f>
        <v/>
      </c>
      <c r="E4353" s="18" t="str">
        <f>IF(LEN('Contacts Data'!G3792)&gt;20,LEN('Contacts Data'!G3792),"")</f>
        <v/>
      </c>
      <c r="F4353" s="18" t="str">
        <f>IF(LEN('Contacts Data'!H3792)&gt;60,LEN('Contacts Data'!H3792),"")</f>
        <v/>
      </c>
      <c r="G4353" s="18" t="str">
        <f>IF(LEN('Contacts Data'!I3792)&gt;128,LEN('Contacts Data'!I3792),"")</f>
        <v/>
      </c>
      <c r="H4353" s="18" t="str">
        <f>IF(LEN('Contacts Data'!J3792)&gt;60,LEN('Contacts Data'!J3792),"")</f>
        <v/>
      </c>
      <c r="I4353" s="18" t="str">
        <f>IF(LEN('Contacts Data'!K3792)&gt;30,LEN('Contacts Data'!K3792),"")</f>
        <v/>
      </c>
      <c r="J4353" s="18" t="str">
        <f>IF(LEN('Contacts Data'!L3792)&gt;2,LEN('Contacts Data'!L3792),"")</f>
        <v/>
      </c>
      <c r="K4353" s="18" t="str">
        <f>IF(LEN('Contacts Data'!M3792)&gt;16,LEN('Contacts Data'!M3792),"")</f>
        <v/>
      </c>
      <c r="L4353" s="18" t="str">
        <f>IF(LEN('Contacts Data'!D3792)&gt;128,LEN('Contacts Data'!D3792),"")</f>
        <v/>
      </c>
      <c r="M4353" s="18" t="str">
        <f>IF(LEN('Contacts Data'!O3792)&gt;1024,LEN('Contacts Data'!O3792),"")</f>
        <v/>
      </c>
      <c r="P4353" s="18" t="str">
        <f>IF(LEN('Matter Data'!A3785)&gt;0,LEN('Matter Data'!A3785)+LEN('Matter Data'!B3785),"")</f>
        <v/>
      </c>
      <c r="Q4353" s="18" t="str">
        <f>IF(LEN('Matter Data'!C3785)&gt;80,LEN('Matter Data'!C3785),"")</f>
        <v/>
      </c>
      <c r="R4353" s="18" t="str">
        <f>IF(LEN('Matter Data'!H3785)&gt;40,LEN('Matter Data'!H3785),"")</f>
        <v/>
      </c>
      <c r="S4353" s="21" t="b">
        <f>IF(LEN('Matter Data'!C3785)&gt;0,CONCATENATE('Matter Data'!A3785,'Matter Data'!B3785,'Matter Data'!C3785))</f>
        <v>0</v>
      </c>
      <c r="T4353" s="21">
        <f>IF(LEN('Matter Data'!C3785)&gt;0,COUNTIF($S$2:$S$5001,CONCATENATE('Matter Data'!A3785,'Matter Data'!B3785,'Matter Data'!C3785)),0)</f>
        <v>0</v>
      </c>
      <c r="U4353" s="22" t="str">
        <f>IF(LEN('Contacts Data'!B3792)&gt;0,'Contacts Data'!B3792,"")</f>
        <v/>
      </c>
      <c r="V4353" s="22" t="str">
        <f>IF(LEN('Contacts Data'!C3792)&gt;0,'Contacts Data'!C3792,"")</f>
        <v/>
      </c>
      <c r="W4353" s="22" t="str">
        <f>CONCATENATE(U4353, " ", V4353, " ", 'Contacts Data'!$A3792)</f>
        <v xml:space="preserve">  </v>
      </c>
      <c r="X4353" s="22" t="str">
        <f>CONCATENATE('Matter Data'!A3785, " ", 'Matter Data'!B3785, " ", "Client")</f>
        <v xml:space="preserve">  Client</v>
      </c>
      <c r="Y4353" s="19" t="str">
        <f t="shared" si="68"/>
        <v/>
      </c>
    </row>
    <row r="4354" spans="1:25" x14ac:dyDescent="0.25">
      <c r="A4354" s="18" t="str">
        <f>IF(LEN('Contacts Data'!A3793)&gt;20,LEN('Contacts Data'!A3793),"")</f>
        <v/>
      </c>
      <c r="B4354" s="18" t="str">
        <f>IF(LEN('Contacts Data'!B3793)&gt;0, LEN('Contacts Data'!B3793) + LEN('Contacts Data'!C3793), "")</f>
        <v/>
      </c>
      <c r="C4354" s="18" t="str">
        <f>IF(LEN('Contacts Data'!E3793)&gt;20,LEN('Contacts Data'!E3793),"")</f>
        <v/>
      </c>
      <c r="D4354" s="18" t="str">
        <f>IF(LEN('Contacts Data'!F3793)&gt;20,LEN('Contacts Data'!F3793),"")</f>
        <v/>
      </c>
      <c r="E4354" s="18" t="str">
        <f>IF(LEN('Contacts Data'!G3793)&gt;20,LEN('Contacts Data'!G3793),"")</f>
        <v/>
      </c>
      <c r="F4354" s="18" t="str">
        <f>IF(LEN('Contacts Data'!H3793)&gt;60,LEN('Contacts Data'!H3793),"")</f>
        <v/>
      </c>
      <c r="G4354" s="18" t="str">
        <f>IF(LEN('Contacts Data'!I3793)&gt;128,LEN('Contacts Data'!I3793),"")</f>
        <v/>
      </c>
      <c r="H4354" s="18" t="str">
        <f>IF(LEN('Contacts Data'!J3793)&gt;60,LEN('Contacts Data'!J3793),"")</f>
        <v/>
      </c>
      <c r="I4354" s="18" t="str">
        <f>IF(LEN('Contacts Data'!K3793)&gt;30,LEN('Contacts Data'!K3793),"")</f>
        <v/>
      </c>
      <c r="J4354" s="18" t="str">
        <f>IF(LEN('Contacts Data'!L3793)&gt;2,LEN('Contacts Data'!L3793),"")</f>
        <v/>
      </c>
      <c r="K4354" s="18" t="str">
        <f>IF(LEN('Contacts Data'!M3793)&gt;16,LEN('Contacts Data'!M3793),"")</f>
        <v/>
      </c>
      <c r="L4354" s="18" t="str">
        <f>IF(LEN('Contacts Data'!D3793)&gt;128,LEN('Contacts Data'!D3793),"")</f>
        <v/>
      </c>
      <c r="M4354" s="18" t="str">
        <f>IF(LEN('Contacts Data'!O3793)&gt;1024,LEN('Contacts Data'!O3793),"")</f>
        <v/>
      </c>
      <c r="P4354" s="18" t="str">
        <f>IF(LEN('Matter Data'!A3786)&gt;0,LEN('Matter Data'!A3786)+LEN('Matter Data'!B3786),"")</f>
        <v/>
      </c>
      <c r="Q4354" s="18" t="str">
        <f>IF(LEN('Matter Data'!C3786)&gt;80,LEN('Matter Data'!C3786),"")</f>
        <v/>
      </c>
      <c r="R4354" s="18" t="str">
        <f>IF(LEN('Matter Data'!H3786)&gt;40,LEN('Matter Data'!H3786),"")</f>
        <v/>
      </c>
      <c r="S4354" s="21" t="b">
        <f>IF(LEN('Matter Data'!C3786)&gt;0,CONCATENATE('Matter Data'!A3786,'Matter Data'!B3786,'Matter Data'!C3786))</f>
        <v>0</v>
      </c>
      <c r="T4354" s="21">
        <f>IF(LEN('Matter Data'!C3786)&gt;0,COUNTIF($S$2:$S$5001,CONCATENATE('Matter Data'!A3786,'Matter Data'!B3786,'Matter Data'!C3786)),0)</f>
        <v>0</v>
      </c>
      <c r="U4354" s="22" t="str">
        <f>IF(LEN('Contacts Data'!B3793)&gt;0,'Contacts Data'!B3793,"")</f>
        <v/>
      </c>
      <c r="V4354" s="22" t="str">
        <f>IF(LEN('Contacts Data'!C3793)&gt;0,'Contacts Data'!C3793,"")</f>
        <v/>
      </c>
      <c r="W4354" s="22" t="str">
        <f>CONCATENATE(U4354, " ", V4354, " ", 'Contacts Data'!$A3793)</f>
        <v xml:space="preserve">  </v>
      </c>
      <c r="X4354" s="22" t="str">
        <f>CONCATENATE('Matter Data'!A3786, " ", 'Matter Data'!B3786, " ", "Client")</f>
        <v xml:space="preserve">  Client</v>
      </c>
      <c r="Y4354" s="19" t="str">
        <f t="shared" si="68"/>
        <v/>
      </c>
    </row>
    <row r="4355" spans="1:25" x14ac:dyDescent="0.25">
      <c r="A4355" s="18" t="str">
        <f>IF(LEN('Contacts Data'!A3794)&gt;20,LEN('Contacts Data'!A3794),"")</f>
        <v/>
      </c>
      <c r="B4355" s="18" t="str">
        <f>IF(LEN('Contacts Data'!B3794)&gt;0, LEN('Contacts Data'!B3794) + LEN('Contacts Data'!C3794), "")</f>
        <v/>
      </c>
      <c r="C4355" s="18" t="str">
        <f>IF(LEN('Contacts Data'!E3794)&gt;20,LEN('Contacts Data'!E3794),"")</f>
        <v/>
      </c>
      <c r="D4355" s="18" t="str">
        <f>IF(LEN('Contacts Data'!F3794)&gt;20,LEN('Contacts Data'!F3794),"")</f>
        <v/>
      </c>
      <c r="E4355" s="18" t="str">
        <f>IF(LEN('Contacts Data'!G3794)&gt;20,LEN('Contacts Data'!G3794),"")</f>
        <v/>
      </c>
      <c r="F4355" s="18" t="str">
        <f>IF(LEN('Contacts Data'!H3794)&gt;60,LEN('Contacts Data'!H3794),"")</f>
        <v/>
      </c>
      <c r="G4355" s="18" t="str">
        <f>IF(LEN('Contacts Data'!I3794)&gt;128,LEN('Contacts Data'!I3794),"")</f>
        <v/>
      </c>
      <c r="H4355" s="18" t="str">
        <f>IF(LEN('Contacts Data'!J3794)&gt;60,LEN('Contacts Data'!J3794),"")</f>
        <v/>
      </c>
      <c r="I4355" s="18" t="str">
        <f>IF(LEN('Contacts Data'!K3794)&gt;30,LEN('Contacts Data'!K3794),"")</f>
        <v/>
      </c>
      <c r="J4355" s="18" t="str">
        <f>IF(LEN('Contacts Data'!L3794)&gt;2,LEN('Contacts Data'!L3794),"")</f>
        <v/>
      </c>
      <c r="K4355" s="18" t="str">
        <f>IF(LEN('Contacts Data'!M3794)&gt;16,LEN('Contacts Data'!M3794),"")</f>
        <v/>
      </c>
      <c r="L4355" s="18" t="str">
        <f>IF(LEN('Contacts Data'!D3794)&gt;128,LEN('Contacts Data'!D3794),"")</f>
        <v/>
      </c>
      <c r="M4355" s="18" t="str">
        <f>IF(LEN('Contacts Data'!O3794)&gt;1024,LEN('Contacts Data'!O3794),"")</f>
        <v/>
      </c>
      <c r="P4355" s="18" t="str">
        <f>IF(LEN('Matter Data'!A3787)&gt;0,LEN('Matter Data'!A3787)+LEN('Matter Data'!B3787),"")</f>
        <v/>
      </c>
      <c r="Q4355" s="18" t="str">
        <f>IF(LEN('Matter Data'!C3787)&gt;80,LEN('Matter Data'!C3787),"")</f>
        <v/>
      </c>
      <c r="R4355" s="18" t="str">
        <f>IF(LEN('Matter Data'!H3787)&gt;40,LEN('Matter Data'!H3787),"")</f>
        <v/>
      </c>
      <c r="S4355" s="21" t="b">
        <f>IF(LEN('Matter Data'!C3787)&gt;0,CONCATENATE('Matter Data'!A3787,'Matter Data'!B3787,'Matter Data'!C3787))</f>
        <v>0</v>
      </c>
      <c r="T4355" s="21">
        <f>IF(LEN('Matter Data'!C3787)&gt;0,COUNTIF($S$2:$S$5001,CONCATENATE('Matter Data'!A3787,'Matter Data'!B3787,'Matter Data'!C3787)),0)</f>
        <v>0</v>
      </c>
      <c r="U4355" s="22" t="str">
        <f>IF(LEN('Contacts Data'!B3794)&gt;0,'Contacts Data'!B3794,"")</f>
        <v/>
      </c>
      <c r="V4355" s="22" t="str">
        <f>IF(LEN('Contacts Data'!C3794)&gt;0,'Contacts Data'!C3794,"")</f>
        <v/>
      </c>
      <c r="W4355" s="22" t="str">
        <f>CONCATENATE(U4355, " ", V4355, " ", 'Contacts Data'!$A3794)</f>
        <v xml:space="preserve">  </v>
      </c>
      <c r="X4355" s="22" t="str">
        <f>CONCATENATE('Matter Data'!A3787, " ", 'Matter Data'!B3787, " ", "Client")</f>
        <v xml:space="preserve">  Client</v>
      </c>
      <c r="Y4355" s="19" t="str">
        <f t="shared" si="68"/>
        <v/>
      </c>
    </row>
    <row r="4356" spans="1:25" x14ac:dyDescent="0.25">
      <c r="A4356" s="18" t="str">
        <f>IF(LEN('Contacts Data'!A3795)&gt;20,LEN('Contacts Data'!A3795),"")</f>
        <v/>
      </c>
      <c r="B4356" s="18" t="str">
        <f>IF(LEN('Contacts Data'!B3795)&gt;0, LEN('Contacts Data'!B3795) + LEN('Contacts Data'!C3795), "")</f>
        <v/>
      </c>
      <c r="C4356" s="18" t="str">
        <f>IF(LEN('Contacts Data'!E3795)&gt;20,LEN('Contacts Data'!E3795),"")</f>
        <v/>
      </c>
      <c r="D4356" s="18" t="str">
        <f>IF(LEN('Contacts Data'!F3795)&gt;20,LEN('Contacts Data'!F3795),"")</f>
        <v/>
      </c>
      <c r="E4356" s="18" t="str">
        <f>IF(LEN('Contacts Data'!G3795)&gt;20,LEN('Contacts Data'!G3795),"")</f>
        <v/>
      </c>
      <c r="F4356" s="18" t="str">
        <f>IF(LEN('Contacts Data'!H3795)&gt;60,LEN('Contacts Data'!H3795),"")</f>
        <v/>
      </c>
      <c r="G4356" s="18" t="str">
        <f>IF(LEN('Contacts Data'!I3795)&gt;128,LEN('Contacts Data'!I3795),"")</f>
        <v/>
      </c>
      <c r="H4356" s="18" t="str">
        <f>IF(LEN('Contacts Data'!J3795)&gt;60,LEN('Contacts Data'!J3795),"")</f>
        <v/>
      </c>
      <c r="I4356" s="18" t="str">
        <f>IF(LEN('Contacts Data'!K3795)&gt;30,LEN('Contacts Data'!K3795),"")</f>
        <v/>
      </c>
      <c r="J4356" s="18" t="str">
        <f>IF(LEN('Contacts Data'!L3795)&gt;2,LEN('Contacts Data'!L3795),"")</f>
        <v/>
      </c>
      <c r="K4356" s="18" t="str">
        <f>IF(LEN('Contacts Data'!M3795)&gt;16,LEN('Contacts Data'!M3795),"")</f>
        <v/>
      </c>
      <c r="L4356" s="18" t="str">
        <f>IF(LEN('Contacts Data'!D3795)&gt;128,LEN('Contacts Data'!D3795),"")</f>
        <v/>
      </c>
      <c r="M4356" s="18" t="str">
        <f>IF(LEN('Contacts Data'!O3795)&gt;1024,LEN('Contacts Data'!O3795),"")</f>
        <v/>
      </c>
      <c r="P4356" s="18" t="str">
        <f>IF(LEN('Matter Data'!A3788)&gt;0,LEN('Matter Data'!A3788)+LEN('Matter Data'!B3788),"")</f>
        <v/>
      </c>
      <c r="Q4356" s="18" t="str">
        <f>IF(LEN('Matter Data'!C3788)&gt;80,LEN('Matter Data'!C3788),"")</f>
        <v/>
      </c>
      <c r="R4356" s="18" t="str">
        <f>IF(LEN('Matter Data'!H3788)&gt;40,LEN('Matter Data'!H3788),"")</f>
        <v/>
      </c>
      <c r="S4356" s="21" t="b">
        <f>IF(LEN('Matter Data'!C3788)&gt;0,CONCATENATE('Matter Data'!A3788,'Matter Data'!B3788,'Matter Data'!C3788))</f>
        <v>0</v>
      </c>
      <c r="T4356" s="21">
        <f>IF(LEN('Matter Data'!C3788)&gt;0,COUNTIF($S$2:$S$5001,CONCATENATE('Matter Data'!A3788,'Matter Data'!B3788,'Matter Data'!C3788)),0)</f>
        <v>0</v>
      </c>
      <c r="U4356" s="22" t="str">
        <f>IF(LEN('Contacts Data'!B3795)&gt;0,'Contacts Data'!B3795,"")</f>
        <v/>
      </c>
      <c r="V4356" s="22" t="str">
        <f>IF(LEN('Contacts Data'!C3795)&gt;0,'Contacts Data'!C3795,"")</f>
        <v/>
      </c>
      <c r="W4356" s="22" t="str">
        <f>CONCATENATE(U4356, " ", V4356, " ", 'Contacts Data'!$A3795)</f>
        <v xml:space="preserve">  </v>
      </c>
      <c r="X4356" s="22" t="str">
        <f>CONCATENATE('Matter Data'!A3788, " ", 'Matter Data'!B3788, " ", "Client")</f>
        <v xml:space="preserve">  Client</v>
      </c>
      <c r="Y4356" s="19" t="str">
        <f t="shared" si="68"/>
        <v/>
      </c>
    </row>
    <row r="4357" spans="1:25" x14ac:dyDescent="0.25">
      <c r="A4357" s="18" t="str">
        <f>IF(LEN('Contacts Data'!A3796)&gt;20,LEN('Contacts Data'!A3796),"")</f>
        <v/>
      </c>
      <c r="B4357" s="18" t="str">
        <f>IF(LEN('Contacts Data'!B3796)&gt;0, LEN('Contacts Data'!B3796) + LEN('Contacts Data'!C3796), "")</f>
        <v/>
      </c>
      <c r="C4357" s="18" t="str">
        <f>IF(LEN('Contacts Data'!E3796)&gt;20,LEN('Contacts Data'!E3796),"")</f>
        <v/>
      </c>
      <c r="D4357" s="18" t="str">
        <f>IF(LEN('Contacts Data'!F3796)&gt;20,LEN('Contacts Data'!F3796),"")</f>
        <v/>
      </c>
      <c r="E4357" s="18" t="str">
        <f>IF(LEN('Contacts Data'!G3796)&gt;20,LEN('Contacts Data'!G3796),"")</f>
        <v/>
      </c>
      <c r="F4357" s="18" t="str">
        <f>IF(LEN('Contacts Data'!H3796)&gt;60,LEN('Contacts Data'!H3796),"")</f>
        <v/>
      </c>
      <c r="G4357" s="18" t="str">
        <f>IF(LEN('Contacts Data'!I3796)&gt;128,LEN('Contacts Data'!I3796),"")</f>
        <v/>
      </c>
      <c r="H4357" s="18" t="str">
        <f>IF(LEN('Contacts Data'!J3796)&gt;60,LEN('Contacts Data'!J3796),"")</f>
        <v/>
      </c>
      <c r="I4357" s="18" t="str">
        <f>IF(LEN('Contacts Data'!K3796)&gt;30,LEN('Contacts Data'!K3796),"")</f>
        <v/>
      </c>
      <c r="J4357" s="18" t="str">
        <f>IF(LEN('Contacts Data'!L3796)&gt;2,LEN('Contacts Data'!L3796),"")</f>
        <v/>
      </c>
      <c r="K4357" s="18" t="str">
        <f>IF(LEN('Contacts Data'!M3796)&gt;16,LEN('Contacts Data'!M3796),"")</f>
        <v/>
      </c>
      <c r="L4357" s="18" t="str">
        <f>IF(LEN('Contacts Data'!D3796)&gt;128,LEN('Contacts Data'!D3796),"")</f>
        <v/>
      </c>
      <c r="M4357" s="18" t="str">
        <f>IF(LEN('Contacts Data'!O3796)&gt;1024,LEN('Contacts Data'!O3796),"")</f>
        <v/>
      </c>
      <c r="P4357" s="18" t="str">
        <f>IF(LEN('Matter Data'!A3789)&gt;0,LEN('Matter Data'!A3789)+LEN('Matter Data'!B3789),"")</f>
        <v/>
      </c>
      <c r="Q4357" s="18" t="str">
        <f>IF(LEN('Matter Data'!C3789)&gt;80,LEN('Matter Data'!C3789),"")</f>
        <v/>
      </c>
      <c r="R4357" s="18" t="str">
        <f>IF(LEN('Matter Data'!H3789)&gt;40,LEN('Matter Data'!H3789),"")</f>
        <v/>
      </c>
      <c r="S4357" s="21" t="b">
        <f>IF(LEN('Matter Data'!C3789)&gt;0,CONCATENATE('Matter Data'!A3789,'Matter Data'!B3789,'Matter Data'!C3789))</f>
        <v>0</v>
      </c>
      <c r="T4357" s="21">
        <f>IF(LEN('Matter Data'!C3789)&gt;0,COUNTIF($S$2:$S$5001,CONCATENATE('Matter Data'!A3789,'Matter Data'!B3789,'Matter Data'!C3789)),0)</f>
        <v>0</v>
      </c>
      <c r="U4357" s="22" t="str">
        <f>IF(LEN('Contacts Data'!B3796)&gt;0,'Contacts Data'!B3796,"")</f>
        <v/>
      </c>
      <c r="V4357" s="22" t="str">
        <f>IF(LEN('Contacts Data'!C3796)&gt;0,'Contacts Data'!C3796,"")</f>
        <v/>
      </c>
      <c r="W4357" s="22" t="str">
        <f>CONCATENATE(U4357, " ", V4357, " ", 'Contacts Data'!$A3796)</f>
        <v xml:space="preserve">  </v>
      </c>
      <c r="X4357" s="22" t="str">
        <f>CONCATENATE('Matter Data'!A3789, " ", 'Matter Data'!B3789, " ", "Client")</f>
        <v xml:space="preserve">  Client</v>
      </c>
      <c r="Y4357" s="19" t="str">
        <f t="shared" si="68"/>
        <v/>
      </c>
    </row>
    <row r="4358" spans="1:25" x14ac:dyDescent="0.25">
      <c r="A4358" s="18" t="str">
        <f>IF(LEN('Contacts Data'!A3797)&gt;20,LEN('Contacts Data'!A3797),"")</f>
        <v/>
      </c>
      <c r="B4358" s="18" t="str">
        <f>IF(LEN('Contacts Data'!B3797)&gt;0, LEN('Contacts Data'!B3797) + LEN('Contacts Data'!C3797), "")</f>
        <v/>
      </c>
      <c r="C4358" s="18" t="str">
        <f>IF(LEN('Contacts Data'!E3797)&gt;20,LEN('Contacts Data'!E3797),"")</f>
        <v/>
      </c>
      <c r="D4358" s="18" t="str">
        <f>IF(LEN('Contacts Data'!F3797)&gt;20,LEN('Contacts Data'!F3797),"")</f>
        <v/>
      </c>
      <c r="E4358" s="18" t="str">
        <f>IF(LEN('Contacts Data'!G3797)&gt;20,LEN('Contacts Data'!G3797),"")</f>
        <v/>
      </c>
      <c r="F4358" s="18" t="str">
        <f>IF(LEN('Contacts Data'!H3797)&gt;60,LEN('Contacts Data'!H3797),"")</f>
        <v/>
      </c>
      <c r="G4358" s="18" t="str">
        <f>IF(LEN('Contacts Data'!I3797)&gt;128,LEN('Contacts Data'!I3797),"")</f>
        <v/>
      </c>
      <c r="H4358" s="18" t="str">
        <f>IF(LEN('Contacts Data'!J3797)&gt;60,LEN('Contacts Data'!J3797),"")</f>
        <v/>
      </c>
      <c r="I4358" s="18" t="str">
        <f>IF(LEN('Contacts Data'!K3797)&gt;30,LEN('Contacts Data'!K3797),"")</f>
        <v/>
      </c>
      <c r="J4358" s="18" t="str">
        <f>IF(LEN('Contacts Data'!L3797)&gt;2,LEN('Contacts Data'!L3797),"")</f>
        <v/>
      </c>
      <c r="K4358" s="18" t="str">
        <f>IF(LEN('Contacts Data'!M3797)&gt;16,LEN('Contacts Data'!M3797),"")</f>
        <v/>
      </c>
      <c r="L4358" s="18" t="str">
        <f>IF(LEN('Contacts Data'!D3797)&gt;128,LEN('Contacts Data'!D3797),"")</f>
        <v/>
      </c>
      <c r="M4358" s="18" t="str">
        <f>IF(LEN('Contacts Data'!O3797)&gt;1024,LEN('Contacts Data'!O3797),"")</f>
        <v/>
      </c>
      <c r="P4358" s="18" t="str">
        <f>IF(LEN('Matter Data'!A3790)&gt;0,LEN('Matter Data'!A3790)+LEN('Matter Data'!B3790),"")</f>
        <v/>
      </c>
      <c r="Q4358" s="18" t="str">
        <f>IF(LEN('Matter Data'!C3790)&gt;80,LEN('Matter Data'!C3790),"")</f>
        <v/>
      </c>
      <c r="R4358" s="18" t="str">
        <f>IF(LEN('Matter Data'!H3790)&gt;40,LEN('Matter Data'!H3790),"")</f>
        <v/>
      </c>
      <c r="S4358" s="21" t="b">
        <f>IF(LEN('Matter Data'!C3790)&gt;0,CONCATENATE('Matter Data'!A3790,'Matter Data'!B3790,'Matter Data'!C3790))</f>
        <v>0</v>
      </c>
      <c r="T4358" s="21">
        <f>IF(LEN('Matter Data'!C3790)&gt;0,COUNTIF($S$2:$S$5001,CONCATENATE('Matter Data'!A3790,'Matter Data'!B3790,'Matter Data'!C3790)),0)</f>
        <v>0</v>
      </c>
      <c r="U4358" s="22" t="str">
        <f>IF(LEN('Contacts Data'!B3797)&gt;0,'Contacts Data'!B3797,"")</f>
        <v/>
      </c>
      <c r="V4358" s="22" t="str">
        <f>IF(LEN('Contacts Data'!C3797)&gt;0,'Contacts Data'!C3797,"")</f>
        <v/>
      </c>
      <c r="W4358" s="22" t="str">
        <f>CONCATENATE(U4358, " ", V4358, " ", 'Contacts Data'!$A3797)</f>
        <v xml:space="preserve">  </v>
      </c>
      <c r="X4358" s="22" t="str">
        <f>CONCATENATE('Matter Data'!A3790, " ", 'Matter Data'!B3790, " ", "Client")</f>
        <v xml:space="preserve">  Client</v>
      </c>
      <c r="Y4358" s="19" t="str">
        <f t="shared" si="68"/>
        <v/>
      </c>
    </row>
    <row r="4359" spans="1:25" x14ac:dyDescent="0.25">
      <c r="A4359" s="18" t="str">
        <f>IF(LEN('Contacts Data'!A3798)&gt;20,LEN('Contacts Data'!A3798),"")</f>
        <v/>
      </c>
      <c r="B4359" s="18" t="str">
        <f>IF(LEN('Contacts Data'!B3798)&gt;0, LEN('Contacts Data'!B3798) + LEN('Contacts Data'!C3798), "")</f>
        <v/>
      </c>
      <c r="C4359" s="18" t="str">
        <f>IF(LEN('Contacts Data'!E3798)&gt;20,LEN('Contacts Data'!E3798),"")</f>
        <v/>
      </c>
      <c r="D4359" s="18" t="str">
        <f>IF(LEN('Contacts Data'!F3798)&gt;20,LEN('Contacts Data'!F3798),"")</f>
        <v/>
      </c>
      <c r="E4359" s="18" t="str">
        <f>IF(LEN('Contacts Data'!G3798)&gt;20,LEN('Contacts Data'!G3798),"")</f>
        <v/>
      </c>
      <c r="F4359" s="18" t="str">
        <f>IF(LEN('Contacts Data'!H3798)&gt;60,LEN('Contacts Data'!H3798),"")</f>
        <v/>
      </c>
      <c r="G4359" s="18" t="str">
        <f>IF(LEN('Contacts Data'!I3798)&gt;128,LEN('Contacts Data'!I3798),"")</f>
        <v/>
      </c>
      <c r="H4359" s="18" t="str">
        <f>IF(LEN('Contacts Data'!J3798)&gt;60,LEN('Contacts Data'!J3798),"")</f>
        <v/>
      </c>
      <c r="I4359" s="18" t="str">
        <f>IF(LEN('Contacts Data'!K3798)&gt;30,LEN('Contacts Data'!K3798),"")</f>
        <v/>
      </c>
      <c r="J4359" s="18" t="str">
        <f>IF(LEN('Contacts Data'!L3798)&gt;2,LEN('Contacts Data'!L3798),"")</f>
        <v/>
      </c>
      <c r="K4359" s="18" t="str">
        <f>IF(LEN('Contacts Data'!M3798)&gt;16,LEN('Contacts Data'!M3798),"")</f>
        <v/>
      </c>
      <c r="L4359" s="18" t="str">
        <f>IF(LEN('Contacts Data'!D3798)&gt;128,LEN('Contacts Data'!D3798),"")</f>
        <v/>
      </c>
      <c r="M4359" s="18" t="str">
        <f>IF(LEN('Contacts Data'!O3798)&gt;1024,LEN('Contacts Data'!O3798),"")</f>
        <v/>
      </c>
      <c r="P4359" s="18" t="str">
        <f>IF(LEN('Matter Data'!A3791)&gt;0,LEN('Matter Data'!A3791)+LEN('Matter Data'!B3791),"")</f>
        <v/>
      </c>
      <c r="Q4359" s="18" t="str">
        <f>IF(LEN('Matter Data'!C3791)&gt;80,LEN('Matter Data'!C3791),"")</f>
        <v/>
      </c>
      <c r="R4359" s="18" t="str">
        <f>IF(LEN('Matter Data'!H3791)&gt;40,LEN('Matter Data'!H3791),"")</f>
        <v/>
      </c>
      <c r="S4359" s="21" t="b">
        <f>IF(LEN('Matter Data'!C3791)&gt;0,CONCATENATE('Matter Data'!A3791,'Matter Data'!B3791,'Matter Data'!C3791))</f>
        <v>0</v>
      </c>
      <c r="T4359" s="21">
        <f>IF(LEN('Matter Data'!C3791)&gt;0,COUNTIF($S$2:$S$5001,CONCATENATE('Matter Data'!A3791,'Matter Data'!B3791,'Matter Data'!C3791)),0)</f>
        <v>0</v>
      </c>
      <c r="U4359" s="22" t="str">
        <f>IF(LEN('Contacts Data'!B3798)&gt;0,'Contacts Data'!B3798,"")</f>
        <v/>
      </c>
      <c r="V4359" s="22" t="str">
        <f>IF(LEN('Contacts Data'!C3798)&gt;0,'Contacts Data'!C3798,"")</f>
        <v/>
      </c>
      <c r="W4359" s="22" t="str">
        <f>CONCATENATE(U4359, " ", V4359, " ", 'Contacts Data'!$A3798)</f>
        <v xml:space="preserve">  </v>
      </c>
      <c r="X4359" s="22" t="str">
        <f>CONCATENATE('Matter Data'!A3791, " ", 'Matter Data'!B3791, " ", "Client")</f>
        <v xml:space="preserve">  Client</v>
      </c>
      <c r="Y4359" s="19" t="str">
        <f t="shared" si="68"/>
        <v/>
      </c>
    </row>
    <row r="4360" spans="1:25" x14ac:dyDescent="0.25">
      <c r="A4360" s="18" t="str">
        <f>IF(LEN('Contacts Data'!A3799)&gt;20,LEN('Contacts Data'!A3799),"")</f>
        <v/>
      </c>
      <c r="B4360" s="18" t="str">
        <f>IF(LEN('Contacts Data'!B3799)&gt;0, LEN('Contacts Data'!B3799) + LEN('Contacts Data'!C3799), "")</f>
        <v/>
      </c>
      <c r="C4360" s="18" t="str">
        <f>IF(LEN('Contacts Data'!E3799)&gt;20,LEN('Contacts Data'!E3799),"")</f>
        <v/>
      </c>
      <c r="D4360" s="18" t="str">
        <f>IF(LEN('Contacts Data'!F3799)&gt;20,LEN('Contacts Data'!F3799),"")</f>
        <v/>
      </c>
      <c r="E4360" s="18" t="str">
        <f>IF(LEN('Contacts Data'!G3799)&gt;20,LEN('Contacts Data'!G3799),"")</f>
        <v/>
      </c>
      <c r="F4360" s="18" t="str">
        <f>IF(LEN('Contacts Data'!H3799)&gt;60,LEN('Contacts Data'!H3799),"")</f>
        <v/>
      </c>
      <c r="G4360" s="18" t="str">
        <f>IF(LEN('Contacts Data'!I3799)&gt;128,LEN('Contacts Data'!I3799),"")</f>
        <v/>
      </c>
      <c r="H4360" s="18" t="str">
        <f>IF(LEN('Contacts Data'!J3799)&gt;60,LEN('Contacts Data'!J3799),"")</f>
        <v/>
      </c>
      <c r="I4360" s="18" t="str">
        <f>IF(LEN('Contacts Data'!K3799)&gt;30,LEN('Contacts Data'!K3799),"")</f>
        <v/>
      </c>
      <c r="J4360" s="18" t="str">
        <f>IF(LEN('Contacts Data'!L3799)&gt;2,LEN('Contacts Data'!L3799),"")</f>
        <v/>
      </c>
      <c r="K4360" s="18" t="str">
        <f>IF(LEN('Contacts Data'!M3799)&gt;16,LEN('Contacts Data'!M3799),"")</f>
        <v/>
      </c>
      <c r="L4360" s="18" t="str">
        <f>IF(LEN('Contacts Data'!D3799)&gt;128,LEN('Contacts Data'!D3799),"")</f>
        <v/>
      </c>
      <c r="M4360" s="18" t="str">
        <f>IF(LEN('Contacts Data'!O3799)&gt;1024,LEN('Contacts Data'!O3799),"")</f>
        <v/>
      </c>
      <c r="P4360" s="18" t="str">
        <f>IF(LEN('Matter Data'!A3792)&gt;0,LEN('Matter Data'!A3792)+LEN('Matter Data'!B3792),"")</f>
        <v/>
      </c>
      <c r="Q4360" s="18" t="str">
        <f>IF(LEN('Matter Data'!C3792)&gt;80,LEN('Matter Data'!C3792),"")</f>
        <v/>
      </c>
      <c r="R4360" s="18" t="str">
        <f>IF(LEN('Matter Data'!H3792)&gt;40,LEN('Matter Data'!H3792),"")</f>
        <v/>
      </c>
      <c r="S4360" s="21" t="b">
        <f>IF(LEN('Matter Data'!C3792)&gt;0,CONCATENATE('Matter Data'!A3792,'Matter Data'!B3792,'Matter Data'!C3792))</f>
        <v>0</v>
      </c>
      <c r="T4360" s="21">
        <f>IF(LEN('Matter Data'!C3792)&gt;0,COUNTIF($S$2:$S$5001,CONCATENATE('Matter Data'!A3792,'Matter Data'!B3792,'Matter Data'!C3792)),0)</f>
        <v>0</v>
      </c>
      <c r="U4360" s="22" t="str">
        <f>IF(LEN('Contacts Data'!B3799)&gt;0,'Contacts Data'!B3799,"")</f>
        <v/>
      </c>
      <c r="V4360" s="22" t="str">
        <f>IF(LEN('Contacts Data'!C3799)&gt;0,'Contacts Data'!C3799,"")</f>
        <v/>
      </c>
      <c r="W4360" s="22" t="str">
        <f>CONCATENATE(U4360, " ", V4360, " ", 'Contacts Data'!$A3799)</f>
        <v xml:space="preserve">  </v>
      </c>
      <c r="X4360" s="22" t="str">
        <f>CONCATENATE('Matter Data'!A3792, " ", 'Matter Data'!B3792, " ", "Client")</f>
        <v xml:space="preserve">  Client</v>
      </c>
      <c r="Y4360" s="19" t="str">
        <f t="shared" si="68"/>
        <v/>
      </c>
    </row>
    <row r="4361" spans="1:25" x14ac:dyDescent="0.25">
      <c r="A4361" s="18" t="str">
        <f>IF(LEN('Contacts Data'!A3800)&gt;20,LEN('Contacts Data'!A3800),"")</f>
        <v/>
      </c>
      <c r="B4361" s="18" t="str">
        <f>IF(LEN('Contacts Data'!B3800)&gt;0, LEN('Contacts Data'!B3800) + LEN('Contacts Data'!C3800), "")</f>
        <v/>
      </c>
      <c r="C4361" s="18" t="str">
        <f>IF(LEN('Contacts Data'!E3800)&gt;20,LEN('Contacts Data'!E3800),"")</f>
        <v/>
      </c>
      <c r="D4361" s="18" t="str">
        <f>IF(LEN('Contacts Data'!F3800)&gt;20,LEN('Contacts Data'!F3800),"")</f>
        <v/>
      </c>
      <c r="E4361" s="18" t="str">
        <f>IF(LEN('Contacts Data'!G3800)&gt;20,LEN('Contacts Data'!G3800),"")</f>
        <v/>
      </c>
      <c r="F4361" s="18" t="str">
        <f>IF(LEN('Contacts Data'!H3800)&gt;60,LEN('Contacts Data'!H3800),"")</f>
        <v/>
      </c>
      <c r="G4361" s="18" t="str">
        <f>IF(LEN('Contacts Data'!I3800)&gt;128,LEN('Contacts Data'!I3800),"")</f>
        <v/>
      </c>
      <c r="H4361" s="18" t="str">
        <f>IF(LEN('Contacts Data'!J3800)&gt;60,LEN('Contacts Data'!J3800),"")</f>
        <v/>
      </c>
      <c r="I4361" s="18" t="str">
        <f>IF(LEN('Contacts Data'!K3800)&gt;30,LEN('Contacts Data'!K3800),"")</f>
        <v/>
      </c>
      <c r="J4361" s="18" t="str">
        <f>IF(LEN('Contacts Data'!L3800)&gt;2,LEN('Contacts Data'!L3800),"")</f>
        <v/>
      </c>
      <c r="K4361" s="18" t="str">
        <f>IF(LEN('Contacts Data'!M3800)&gt;16,LEN('Contacts Data'!M3800),"")</f>
        <v/>
      </c>
      <c r="L4361" s="18" t="str">
        <f>IF(LEN('Contacts Data'!D3800)&gt;128,LEN('Contacts Data'!D3800),"")</f>
        <v/>
      </c>
      <c r="M4361" s="18" t="str">
        <f>IF(LEN('Contacts Data'!O3800)&gt;1024,LEN('Contacts Data'!O3800),"")</f>
        <v/>
      </c>
      <c r="P4361" s="18" t="str">
        <f>IF(LEN('Matter Data'!A3793)&gt;0,LEN('Matter Data'!A3793)+LEN('Matter Data'!B3793),"")</f>
        <v/>
      </c>
      <c r="Q4361" s="18" t="str">
        <f>IF(LEN('Matter Data'!C3793)&gt;80,LEN('Matter Data'!C3793),"")</f>
        <v/>
      </c>
      <c r="R4361" s="18" t="str">
        <f>IF(LEN('Matter Data'!H3793)&gt;40,LEN('Matter Data'!H3793),"")</f>
        <v/>
      </c>
      <c r="S4361" s="21" t="b">
        <f>IF(LEN('Matter Data'!C3793)&gt;0,CONCATENATE('Matter Data'!A3793,'Matter Data'!B3793,'Matter Data'!C3793))</f>
        <v>0</v>
      </c>
      <c r="T4361" s="21">
        <f>IF(LEN('Matter Data'!C3793)&gt;0,COUNTIF($S$2:$S$5001,CONCATENATE('Matter Data'!A3793,'Matter Data'!B3793,'Matter Data'!C3793)),0)</f>
        <v>0</v>
      </c>
      <c r="U4361" s="22" t="str">
        <f>IF(LEN('Contacts Data'!B3800)&gt;0,'Contacts Data'!B3800,"")</f>
        <v/>
      </c>
      <c r="V4361" s="22" t="str">
        <f>IF(LEN('Contacts Data'!C3800)&gt;0,'Contacts Data'!C3800,"")</f>
        <v/>
      </c>
      <c r="W4361" s="22" t="str">
        <f>CONCATENATE(U4361, " ", V4361, " ", 'Contacts Data'!$A3800)</f>
        <v xml:space="preserve">  </v>
      </c>
      <c r="X4361" s="22" t="str">
        <f>CONCATENATE('Matter Data'!A3793, " ", 'Matter Data'!B3793, " ", "Client")</f>
        <v xml:space="preserve">  Client</v>
      </c>
      <c r="Y4361" s="19" t="str">
        <f t="shared" si="68"/>
        <v/>
      </c>
    </row>
    <row r="4362" spans="1:25" x14ac:dyDescent="0.25">
      <c r="A4362" s="18" t="str">
        <f>IF(LEN('Contacts Data'!A3801)&gt;20,LEN('Contacts Data'!A3801),"")</f>
        <v/>
      </c>
      <c r="B4362" s="18" t="str">
        <f>IF(LEN('Contacts Data'!B3801)&gt;0, LEN('Contacts Data'!B3801) + LEN('Contacts Data'!C3801), "")</f>
        <v/>
      </c>
      <c r="C4362" s="18" t="str">
        <f>IF(LEN('Contacts Data'!E3801)&gt;20,LEN('Contacts Data'!E3801),"")</f>
        <v/>
      </c>
      <c r="D4362" s="18" t="str">
        <f>IF(LEN('Contacts Data'!F3801)&gt;20,LEN('Contacts Data'!F3801),"")</f>
        <v/>
      </c>
      <c r="E4362" s="18" t="str">
        <f>IF(LEN('Contacts Data'!G3801)&gt;20,LEN('Contacts Data'!G3801),"")</f>
        <v/>
      </c>
      <c r="F4362" s="18" t="str">
        <f>IF(LEN('Contacts Data'!H3801)&gt;60,LEN('Contacts Data'!H3801),"")</f>
        <v/>
      </c>
      <c r="G4362" s="18" t="str">
        <f>IF(LEN('Contacts Data'!I3801)&gt;128,LEN('Contacts Data'!I3801),"")</f>
        <v/>
      </c>
      <c r="H4362" s="18" t="str">
        <f>IF(LEN('Contacts Data'!J3801)&gt;60,LEN('Contacts Data'!J3801),"")</f>
        <v/>
      </c>
      <c r="I4362" s="18" t="str">
        <f>IF(LEN('Contacts Data'!K3801)&gt;30,LEN('Contacts Data'!K3801),"")</f>
        <v/>
      </c>
      <c r="J4362" s="18" t="str">
        <f>IF(LEN('Contacts Data'!L3801)&gt;2,LEN('Contacts Data'!L3801),"")</f>
        <v/>
      </c>
      <c r="K4362" s="18" t="str">
        <f>IF(LEN('Contacts Data'!M3801)&gt;16,LEN('Contacts Data'!M3801),"")</f>
        <v/>
      </c>
      <c r="L4362" s="18" t="str">
        <f>IF(LEN('Contacts Data'!D3801)&gt;128,LEN('Contacts Data'!D3801),"")</f>
        <v/>
      </c>
      <c r="M4362" s="18" t="str">
        <f>IF(LEN('Contacts Data'!O3801)&gt;1024,LEN('Contacts Data'!O3801),"")</f>
        <v/>
      </c>
      <c r="P4362" s="18" t="str">
        <f>IF(LEN('Matter Data'!A3794)&gt;0,LEN('Matter Data'!A3794)+LEN('Matter Data'!B3794),"")</f>
        <v/>
      </c>
      <c r="Q4362" s="18" t="str">
        <f>IF(LEN('Matter Data'!C3794)&gt;80,LEN('Matter Data'!C3794),"")</f>
        <v/>
      </c>
      <c r="R4362" s="18" t="str">
        <f>IF(LEN('Matter Data'!H3794)&gt;40,LEN('Matter Data'!H3794),"")</f>
        <v/>
      </c>
      <c r="S4362" s="21" t="b">
        <f>IF(LEN('Matter Data'!C3794)&gt;0,CONCATENATE('Matter Data'!A3794,'Matter Data'!B3794,'Matter Data'!C3794))</f>
        <v>0</v>
      </c>
      <c r="T4362" s="21">
        <f>IF(LEN('Matter Data'!C3794)&gt;0,COUNTIF($S$2:$S$5001,CONCATENATE('Matter Data'!A3794,'Matter Data'!B3794,'Matter Data'!C3794)),0)</f>
        <v>0</v>
      </c>
      <c r="U4362" s="22" t="str">
        <f>IF(LEN('Contacts Data'!B3801)&gt;0,'Contacts Data'!B3801,"")</f>
        <v/>
      </c>
      <c r="V4362" s="22" t="str">
        <f>IF(LEN('Contacts Data'!C3801)&gt;0,'Contacts Data'!C3801,"")</f>
        <v/>
      </c>
      <c r="W4362" s="22" t="str">
        <f>CONCATENATE(U4362, " ", V4362, " ", 'Contacts Data'!$A3801)</f>
        <v xml:space="preserve">  </v>
      </c>
      <c r="X4362" s="22" t="str">
        <f>CONCATENATE('Matter Data'!A3794, " ", 'Matter Data'!B3794, " ", "Client")</f>
        <v xml:space="preserve">  Client</v>
      </c>
      <c r="Y4362" s="19" t="str">
        <f t="shared" si="68"/>
        <v/>
      </c>
    </row>
    <row r="4363" spans="1:25" x14ac:dyDescent="0.25">
      <c r="A4363" s="18" t="str">
        <f>IF(LEN('Contacts Data'!A3802)&gt;20,LEN('Contacts Data'!A3802),"")</f>
        <v/>
      </c>
      <c r="B4363" s="18" t="str">
        <f>IF(LEN('Contacts Data'!B3802)&gt;0, LEN('Contacts Data'!B3802) + LEN('Contacts Data'!C3802), "")</f>
        <v/>
      </c>
      <c r="C4363" s="18" t="str">
        <f>IF(LEN('Contacts Data'!E3802)&gt;20,LEN('Contacts Data'!E3802),"")</f>
        <v/>
      </c>
      <c r="D4363" s="18" t="str">
        <f>IF(LEN('Contacts Data'!F3802)&gt;20,LEN('Contacts Data'!F3802),"")</f>
        <v/>
      </c>
      <c r="E4363" s="18" t="str">
        <f>IF(LEN('Contacts Data'!G3802)&gt;20,LEN('Contacts Data'!G3802),"")</f>
        <v/>
      </c>
      <c r="F4363" s="18" t="str">
        <f>IF(LEN('Contacts Data'!H3802)&gt;60,LEN('Contacts Data'!H3802),"")</f>
        <v/>
      </c>
      <c r="G4363" s="18" t="str">
        <f>IF(LEN('Contacts Data'!I3802)&gt;128,LEN('Contacts Data'!I3802),"")</f>
        <v/>
      </c>
      <c r="H4363" s="18" t="str">
        <f>IF(LEN('Contacts Data'!J3802)&gt;60,LEN('Contacts Data'!J3802),"")</f>
        <v/>
      </c>
      <c r="I4363" s="18" t="str">
        <f>IF(LEN('Contacts Data'!K3802)&gt;30,LEN('Contacts Data'!K3802),"")</f>
        <v/>
      </c>
      <c r="J4363" s="18" t="str">
        <f>IF(LEN('Contacts Data'!L3802)&gt;2,LEN('Contacts Data'!L3802),"")</f>
        <v/>
      </c>
      <c r="K4363" s="18" t="str">
        <f>IF(LEN('Contacts Data'!M3802)&gt;16,LEN('Contacts Data'!M3802),"")</f>
        <v/>
      </c>
      <c r="L4363" s="18" t="str">
        <f>IF(LEN('Contacts Data'!D3802)&gt;128,LEN('Contacts Data'!D3802),"")</f>
        <v/>
      </c>
      <c r="M4363" s="18" t="str">
        <f>IF(LEN('Contacts Data'!O3802)&gt;1024,LEN('Contacts Data'!O3802),"")</f>
        <v/>
      </c>
      <c r="P4363" s="18" t="str">
        <f>IF(LEN('Matter Data'!A3795)&gt;0,LEN('Matter Data'!A3795)+LEN('Matter Data'!B3795),"")</f>
        <v/>
      </c>
      <c r="Q4363" s="18" t="str">
        <f>IF(LEN('Matter Data'!C3795)&gt;80,LEN('Matter Data'!C3795),"")</f>
        <v/>
      </c>
      <c r="R4363" s="18" t="str">
        <f>IF(LEN('Matter Data'!H3795)&gt;40,LEN('Matter Data'!H3795),"")</f>
        <v/>
      </c>
      <c r="S4363" s="21" t="b">
        <f>IF(LEN('Matter Data'!C3795)&gt;0,CONCATENATE('Matter Data'!A3795,'Matter Data'!B3795,'Matter Data'!C3795))</f>
        <v>0</v>
      </c>
      <c r="T4363" s="21">
        <f>IF(LEN('Matter Data'!C3795)&gt;0,COUNTIF($S$2:$S$5001,CONCATENATE('Matter Data'!A3795,'Matter Data'!B3795,'Matter Data'!C3795)),0)</f>
        <v>0</v>
      </c>
      <c r="U4363" s="22" t="str">
        <f>IF(LEN('Contacts Data'!B3802)&gt;0,'Contacts Data'!B3802,"")</f>
        <v/>
      </c>
      <c r="V4363" s="22" t="str">
        <f>IF(LEN('Contacts Data'!C3802)&gt;0,'Contacts Data'!C3802,"")</f>
        <v/>
      </c>
      <c r="W4363" s="22" t="str">
        <f>CONCATENATE(U4363, " ", V4363, " ", 'Contacts Data'!$A3802)</f>
        <v xml:space="preserve">  </v>
      </c>
      <c r="X4363" s="22" t="str">
        <f>CONCATENATE('Matter Data'!A3795, " ", 'Matter Data'!B3795, " ", "Client")</f>
        <v xml:space="preserve">  Client</v>
      </c>
      <c r="Y4363" s="19" t="str">
        <f t="shared" si="68"/>
        <v/>
      </c>
    </row>
    <row r="4364" spans="1:25" x14ac:dyDescent="0.25">
      <c r="A4364" s="18" t="str">
        <f>IF(LEN('Contacts Data'!A3803)&gt;20,LEN('Contacts Data'!A3803),"")</f>
        <v/>
      </c>
      <c r="B4364" s="18" t="str">
        <f>IF(LEN('Contacts Data'!B3803)&gt;0, LEN('Contacts Data'!B3803) + LEN('Contacts Data'!C3803), "")</f>
        <v/>
      </c>
      <c r="C4364" s="18" t="str">
        <f>IF(LEN('Contacts Data'!E3803)&gt;20,LEN('Contacts Data'!E3803),"")</f>
        <v/>
      </c>
      <c r="D4364" s="18" t="str">
        <f>IF(LEN('Contacts Data'!F3803)&gt;20,LEN('Contacts Data'!F3803),"")</f>
        <v/>
      </c>
      <c r="E4364" s="18" t="str">
        <f>IF(LEN('Contacts Data'!G3803)&gt;20,LEN('Contacts Data'!G3803),"")</f>
        <v/>
      </c>
      <c r="F4364" s="18" t="str">
        <f>IF(LEN('Contacts Data'!H3803)&gt;60,LEN('Contacts Data'!H3803),"")</f>
        <v/>
      </c>
      <c r="G4364" s="18" t="str">
        <f>IF(LEN('Contacts Data'!I3803)&gt;128,LEN('Contacts Data'!I3803),"")</f>
        <v/>
      </c>
      <c r="H4364" s="18" t="str">
        <f>IF(LEN('Contacts Data'!J3803)&gt;60,LEN('Contacts Data'!J3803),"")</f>
        <v/>
      </c>
      <c r="I4364" s="18" t="str">
        <f>IF(LEN('Contacts Data'!K3803)&gt;30,LEN('Contacts Data'!K3803),"")</f>
        <v/>
      </c>
      <c r="J4364" s="18" t="str">
        <f>IF(LEN('Contacts Data'!L3803)&gt;2,LEN('Contacts Data'!L3803),"")</f>
        <v/>
      </c>
      <c r="K4364" s="18" t="str">
        <f>IF(LEN('Contacts Data'!M3803)&gt;16,LEN('Contacts Data'!M3803),"")</f>
        <v/>
      </c>
      <c r="L4364" s="18" t="str">
        <f>IF(LEN('Contacts Data'!D3803)&gt;128,LEN('Contacts Data'!D3803),"")</f>
        <v/>
      </c>
      <c r="M4364" s="18" t="str">
        <f>IF(LEN('Contacts Data'!O3803)&gt;1024,LEN('Contacts Data'!O3803),"")</f>
        <v/>
      </c>
      <c r="P4364" s="18" t="str">
        <f>IF(LEN('Matter Data'!A3796)&gt;0,LEN('Matter Data'!A3796)+LEN('Matter Data'!B3796),"")</f>
        <v/>
      </c>
      <c r="Q4364" s="18" t="str">
        <f>IF(LEN('Matter Data'!C3796)&gt;80,LEN('Matter Data'!C3796),"")</f>
        <v/>
      </c>
      <c r="R4364" s="18" t="str">
        <f>IF(LEN('Matter Data'!H3796)&gt;40,LEN('Matter Data'!H3796),"")</f>
        <v/>
      </c>
      <c r="S4364" s="21" t="b">
        <f>IF(LEN('Matter Data'!C3796)&gt;0,CONCATENATE('Matter Data'!A3796,'Matter Data'!B3796,'Matter Data'!C3796))</f>
        <v>0</v>
      </c>
      <c r="T4364" s="21">
        <f>IF(LEN('Matter Data'!C3796)&gt;0,COUNTIF($S$2:$S$5001,CONCATENATE('Matter Data'!A3796,'Matter Data'!B3796,'Matter Data'!C3796)),0)</f>
        <v>0</v>
      </c>
      <c r="U4364" s="22" t="str">
        <f>IF(LEN('Contacts Data'!B3803)&gt;0,'Contacts Data'!B3803,"")</f>
        <v/>
      </c>
      <c r="V4364" s="22" t="str">
        <f>IF(LEN('Contacts Data'!C3803)&gt;0,'Contacts Data'!C3803,"")</f>
        <v/>
      </c>
      <c r="W4364" s="22" t="str">
        <f>CONCATENATE(U4364, " ", V4364, " ", 'Contacts Data'!$A3803)</f>
        <v xml:space="preserve">  </v>
      </c>
      <c r="X4364" s="22" t="str">
        <f>CONCATENATE('Matter Data'!A3796, " ", 'Matter Data'!B3796, " ", "Client")</f>
        <v xml:space="preserve">  Client</v>
      </c>
      <c r="Y4364" s="19" t="str">
        <f t="shared" si="68"/>
        <v/>
      </c>
    </row>
    <row r="4365" spans="1:25" x14ac:dyDescent="0.25">
      <c r="A4365" s="18" t="str">
        <f>IF(LEN('Contacts Data'!A3804)&gt;20,LEN('Contacts Data'!A3804),"")</f>
        <v/>
      </c>
      <c r="B4365" s="18" t="str">
        <f>IF(LEN('Contacts Data'!B3804)&gt;0, LEN('Contacts Data'!B3804) + LEN('Contacts Data'!C3804), "")</f>
        <v/>
      </c>
      <c r="C4365" s="18" t="str">
        <f>IF(LEN('Contacts Data'!E3804)&gt;20,LEN('Contacts Data'!E3804),"")</f>
        <v/>
      </c>
      <c r="D4365" s="18" t="str">
        <f>IF(LEN('Contacts Data'!F3804)&gt;20,LEN('Contacts Data'!F3804),"")</f>
        <v/>
      </c>
      <c r="E4365" s="18" t="str">
        <f>IF(LEN('Contacts Data'!G3804)&gt;20,LEN('Contacts Data'!G3804),"")</f>
        <v/>
      </c>
      <c r="F4365" s="18" t="str">
        <f>IF(LEN('Contacts Data'!H3804)&gt;60,LEN('Contacts Data'!H3804),"")</f>
        <v/>
      </c>
      <c r="G4365" s="18" t="str">
        <f>IF(LEN('Contacts Data'!I3804)&gt;128,LEN('Contacts Data'!I3804),"")</f>
        <v/>
      </c>
      <c r="H4365" s="18" t="str">
        <f>IF(LEN('Contacts Data'!J3804)&gt;60,LEN('Contacts Data'!J3804),"")</f>
        <v/>
      </c>
      <c r="I4365" s="18" t="str">
        <f>IF(LEN('Contacts Data'!K3804)&gt;30,LEN('Contacts Data'!K3804),"")</f>
        <v/>
      </c>
      <c r="J4365" s="18" t="str">
        <f>IF(LEN('Contacts Data'!L3804)&gt;2,LEN('Contacts Data'!L3804),"")</f>
        <v/>
      </c>
      <c r="K4365" s="18" t="str">
        <f>IF(LEN('Contacts Data'!M3804)&gt;16,LEN('Contacts Data'!M3804),"")</f>
        <v/>
      </c>
      <c r="L4365" s="18" t="str">
        <f>IF(LEN('Contacts Data'!D3804)&gt;128,LEN('Contacts Data'!D3804),"")</f>
        <v/>
      </c>
      <c r="M4365" s="18" t="str">
        <f>IF(LEN('Contacts Data'!O3804)&gt;1024,LEN('Contacts Data'!O3804),"")</f>
        <v/>
      </c>
      <c r="P4365" s="18" t="str">
        <f>IF(LEN('Matter Data'!A3797)&gt;0,LEN('Matter Data'!A3797)+LEN('Matter Data'!B3797),"")</f>
        <v/>
      </c>
      <c r="Q4365" s="18" t="str">
        <f>IF(LEN('Matter Data'!C3797)&gt;80,LEN('Matter Data'!C3797),"")</f>
        <v/>
      </c>
      <c r="R4365" s="18" t="str">
        <f>IF(LEN('Matter Data'!H3797)&gt;40,LEN('Matter Data'!H3797),"")</f>
        <v/>
      </c>
      <c r="S4365" s="21" t="b">
        <f>IF(LEN('Matter Data'!C3797)&gt;0,CONCATENATE('Matter Data'!A3797,'Matter Data'!B3797,'Matter Data'!C3797))</f>
        <v>0</v>
      </c>
      <c r="T4365" s="21">
        <f>IF(LEN('Matter Data'!C3797)&gt;0,COUNTIF($S$2:$S$5001,CONCATENATE('Matter Data'!A3797,'Matter Data'!B3797,'Matter Data'!C3797)),0)</f>
        <v>0</v>
      </c>
      <c r="U4365" s="22" t="str">
        <f>IF(LEN('Contacts Data'!B3804)&gt;0,'Contacts Data'!B3804,"")</f>
        <v/>
      </c>
      <c r="V4365" s="22" t="str">
        <f>IF(LEN('Contacts Data'!C3804)&gt;0,'Contacts Data'!C3804,"")</f>
        <v/>
      </c>
      <c r="W4365" s="22" t="str">
        <f>CONCATENATE(U4365, " ", V4365, " ", 'Contacts Data'!$A3804)</f>
        <v xml:space="preserve">  </v>
      </c>
      <c r="X4365" s="22" t="str">
        <f>CONCATENATE('Matter Data'!A3797, " ", 'Matter Data'!B3797, " ", "Client")</f>
        <v xml:space="preserve">  Client</v>
      </c>
      <c r="Y4365" s="19" t="str">
        <f t="shared" si="68"/>
        <v/>
      </c>
    </row>
    <row r="4366" spans="1:25" x14ac:dyDescent="0.25">
      <c r="A4366" s="18" t="str">
        <f>IF(LEN('Contacts Data'!A3805)&gt;20,LEN('Contacts Data'!A3805),"")</f>
        <v/>
      </c>
      <c r="B4366" s="18" t="str">
        <f>IF(LEN('Contacts Data'!B3805)&gt;0, LEN('Contacts Data'!B3805) + LEN('Contacts Data'!C3805), "")</f>
        <v/>
      </c>
      <c r="C4366" s="18" t="str">
        <f>IF(LEN('Contacts Data'!E3805)&gt;20,LEN('Contacts Data'!E3805),"")</f>
        <v/>
      </c>
      <c r="D4366" s="18" t="str">
        <f>IF(LEN('Contacts Data'!F3805)&gt;20,LEN('Contacts Data'!F3805),"")</f>
        <v/>
      </c>
      <c r="E4366" s="18" t="str">
        <f>IF(LEN('Contacts Data'!G3805)&gt;20,LEN('Contacts Data'!G3805),"")</f>
        <v/>
      </c>
      <c r="F4366" s="18" t="str">
        <f>IF(LEN('Contacts Data'!H3805)&gt;60,LEN('Contacts Data'!H3805),"")</f>
        <v/>
      </c>
      <c r="G4366" s="18" t="str">
        <f>IF(LEN('Contacts Data'!I3805)&gt;128,LEN('Contacts Data'!I3805),"")</f>
        <v/>
      </c>
      <c r="H4366" s="18" t="str">
        <f>IF(LEN('Contacts Data'!J3805)&gt;60,LEN('Contacts Data'!J3805),"")</f>
        <v/>
      </c>
      <c r="I4366" s="18" t="str">
        <f>IF(LEN('Contacts Data'!K3805)&gt;30,LEN('Contacts Data'!K3805),"")</f>
        <v/>
      </c>
      <c r="J4366" s="18" t="str">
        <f>IF(LEN('Contacts Data'!L3805)&gt;2,LEN('Contacts Data'!L3805),"")</f>
        <v/>
      </c>
      <c r="K4366" s="18" t="str">
        <f>IF(LEN('Contacts Data'!M3805)&gt;16,LEN('Contacts Data'!M3805),"")</f>
        <v/>
      </c>
      <c r="L4366" s="18" t="str">
        <f>IF(LEN('Contacts Data'!D3805)&gt;128,LEN('Contacts Data'!D3805),"")</f>
        <v/>
      </c>
      <c r="M4366" s="18" t="str">
        <f>IF(LEN('Contacts Data'!O3805)&gt;1024,LEN('Contacts Data'!O3805),"")</f>
        <v/>
      </c>
      <c r="P4366" s="18" t="str">
        <f>IF(LEN('Matter Data'!A3798)&gt;0,LEN('Matter Data'!A3798)+LEN('Matter Data'!B3798),"")</f>
        <v/>
      </c>
      <c r="Q4366" s="18" t="str">
        <f>IF(LEN('Matter Data'!C3798)&gt;80,LEN('Matter Data'!C3798),"")</f>
        <v/>
      </c>
      <c r="R4366" s="18" t="str">
        <f>IF(LEN('Matter Data'!H3798)&gt;40,LEN('Matter Data'!H3798),"")</f>
        <v/>
      </c>
      <c r="S4366" s="21" t="b">
        <f>IF(LEN('Matter Data'!C3798)&gt;0,CONCATENATE('Matter Data'!A3798,'Matter Data'!B3798,'Matter Data'!C3798))</f>
        <v>0</v>
      </c>
      <c r="T4366" s="21">
        <f>IF(LEN('Matter Data'!C3798)&gt;0,COUNTIF($S$2:$S$5001,CONCATENATE('Matter Data'!A3798,'Matter Data'!B3798,'Matter Data'!C3798)),0)</f>
        <v>0</v>
      </c>
      <c r="U4366" s="22" t="str">
        <f>IF(LEN('Contacts Data'!B3805)&gt;0,'Contacts Data'!B3805,"")</f>
        <v/>
      </c>
      <c r="V4366" s="22" t="str">
        <f>IF(LEN('Contacts Data'!C3805)&gt;0,'Contacts Data'!C3805,"")</f>
        <v/>
      </c>
      <c r="W4366" s="22" t="str">
        <f>CONCATENATE(U4366, " ", V4366, " ", 'Contacts Data'!$A3805)</f>
        <v xml:space="preserve">  </v>
      </c>
      <c r="X4366" s="22" t="str">
        <f>CONCATENATE('Matter Data'!A3798, " ", 'Matter Data'!B3798, " ", "Client")</f>
        <v xml:space="preserve">  Client</v>
      </c>
      <c r="Y4366" s="19" t="str">
        <f t="shared" si="68"/>
        <v/>
      </c>
    </row>
    <row r="4367" spans="1:25" x14ac:dyDescent="0.25">
      <c r="A4367" s="18" t="str">
        <f>IF(LEN('Contacts Data'!A3806)&gt;20,LEN('Contacts Data'!A3806),"")</f>
        <v/>
      </c>
      <c r="B4367" s="18" t="str">
        <f>IF(LEN('Contacts Data'!B3806)&gt;0, LEN('Contacts Data'!B3806) + LEN('Contacts Data'!C3806), "")</f>
        <v/>
      </c>
      <c r="C4367" s="18" t="str">
        <f>IF(LEN('Contacts Data'!E3806)&gt;20,LEN('Contacts Data'!E3806),"")</f>
        <v/>
      </c>
      <c r="D4367" s="18" t="str">
        <f>IF(LEN('Contacts Data'!F3806)&gt;20,LEN('Contacts Data'!F3806),"")</f>
        <v/>
      </c>
      <c r="E4367" s="18" t="str">
        <f>IF(LEN('Contacts Data'!G3806)&gt;20,LEN('Contacts Data'!G3806),"")</f>
        <v/>
      </c>
      <c r="F4367" s="18" t="str">
        <f>IF(LEN('Contacts Data'!H3806)&gt;60,LEN('Contacts Data'!H3806),"")</f>
        <v/>
      </c>
      <c r="G4367" s="18" t="str">
        <f>IF(LEN('Contacts Data'!I3806)&gt;128,LEN('Contacts Data'!I3806),"")</f>
        <v/>
      </c>
      <c r="H4367" s="18" t="str">
        <f>IF(LEN('Contacts Data'!J3806)&gt;60,LEN('Contacts Data'!J3806),"")</f>
        <v/>
      </c>
      <c r="I4367" s="18" t="str">
        <f>IF(LEN('Contacts Data'!K3806)&gt;30,LEN('Contacts Data'!K3806),"")</f>
        <v/>
      </c>
      <c r="J4367" s="18" t="str">
        <f>IF(LEN('Contacts Data'!L3806)&gt;2,LEN('Contacts Data'!L3806),"")</f>
        <v/>
      </c>
      <c r="K4367" s="18" t="str">
        <f>IF(LEN('Contacts Data'!M3806)&gt;16,LEN('Contacts Data'!M3806),"")</f>
        <v/>
      </c>
      <c r="L4367" s="18" t="str">
        <f>IF(LEN('Contacts Data'!D3806)&gt;128,LEN('Contacts Data'!D3806),"")</f>
        <v/>
      </c>
      <c r="M4367" s="18" t="str">
        <f>IF(LEN('Contacts Data'!O3806)&gt;1024,LEN('Contacts Data'!O3806),"")</f>
        <v/>
      </c>
      <c r="P4367" s="18" t="str">
        <f>IF(LEN('Matter Data'!A3799)&gt;0,LEN('Matter Data'!A3799)+LEN('Matter Data'!B3799),"")</f>
        <v/>
      </c>
      <c r="Q4367" s="18" t="str">
        <f>IF(LEN('Matter Data'!C3799)&gt;80,LEN('Matter Data'!C3799),"")</f>
        <v/>
      </c>
      <c r="R4367" s="18" t="str">
        <f>IF(LEN('Matter Data'!H3799)&gt;40,LEN('Matter Data'!H3799),"")</f>
        <v/>
      </c>
      <c r="S4367" s="21" t="b">
        <f>IF(LEN('Matter Data'!C3799)&gt;0,CONCATENATE('Matter Data'!A3799,'Matter Data'!B3799,'Matter Data'!C3799))</f>
        <v>0</v>
      </c>
      <c r="T4367" s="21">
        <f>IF(LEN('Matter Data'!C3799)&gt;0,COUNTIF($S$2:$S$5001,CONCATENATE('Matter Data'!A3799,'Matter Data'!B3799,'Matter Data'!C3799)),0)</f>
        <v>0</v>
      </c>
      <c r="U4367" s="22" t="str">
        <f>IF(LEN('Contacts Data'!B3806)&gt;0,'Contacts Data'!B3806,"")</f>
        <v/>
      </c>
      <c r="V4367" s="22" t="str">
        <f>IF(LEN('Contacts Data'!C3806)&gt;0,'Contacts Data'!C3806,"")</f>
        <v/>
      </c>
      <c r="W4367" s="22" t="str">
        <f>CONCATENATE(U4367, " ", V4367, " ", 'Contacts Data'!$A3806)</f>
        <v xml:space="preserve">  </v>
      </c>
      <c r="X4367" s="22" t="str">
        <f>CONCATENATE('Matter Data'!A3799, " ", 'Matter Data'!B3799, " ", "Client")</f>
        <v xml:space="preserve">  Client</v>
      </c>
      <c r="Y4367" s="19" t="str">
        <f t="shared" si="68"/>
        <v/>
      </c>
    </row>
    <row r="4368" spans="1:25" x14ac:dyDescent="0.25">
      <c r="A4368" s="18" t="str">
        <f>IF(LEN('Contacts Data'!A3807)&gt;20,LEN('Contacts Data'!A3807),"")</f>
        <v/>
      </c>
      <c r="B4368" s="18" t="str">
        <f>IF(LEN('Contacts Data'!B3807)&gt;0, LEN('Contacts Data'!B3807) + LEN('Contacts Data'!C3807), "")</f>
        <v/>
      </c>
      <c r="C4368" s="18" t="str">
        <f>IF(LEN('Contacts Data'!E3807)&gt;20,LEN('Contacts Data'!E3807),"")</f>
        <v/>
      </c>
      <c r="D4368" s="18" t="str">
        <f>IF(LEN('Contacts Data'!F3807)&gt;20,LEN('Contacts Data'!F3807),"")</f>
        <v/>
      </c>
      <c r="E4368" s="18" t="str">
        <f>IF(LEN('Contacts Data'!G3807)&gt;20,LEN('Contacts Data'!G3807),"")</f>
        <v/>
      </c>
      <c r="F4368" s="18" t="str">
        <f>IF(LEN('Contacts Data'!H3807)&gt;60,LEN('Contacts Data'!H3807),"")</f>
        <v/>
      </c>
      <c r="G4368" s="18" t="str">
        <f>IF(LEN('Contacts Data'!I3807)&gt;128,LEN('Contacts Data'!I3807),"")</f>
        <v/>
      </c>
      <c r="H4368" s="18" t="str">
        <f>IF(LEN('Contacts Data'!J3807)&gt;60,LEN('Contacts Data'!J3807),"")</f>
        <v/>
      </c>
      <c r="I4368" s="18" t="str">
        <f>IF(LEN('Contacts Data'!K3807)&gt;30,LEN('Contacts Data'!K3807),"")</f>
        <v/>
      </c>
      <c r="J4368" s="18" t="str">
        <f>IF(LEN('Contacts Data'!L3807)&gt;2,LEN('Contacts Data'!L3807),"")</f>
        <v/>
      </c>
      <c r="K4368" s="18" t="str">
        <f>IF(LEN('Contacts Data'!M3807)&gt;16,LEN('Contacts Data'!M3807),"")</f>
        <v/>
      </c>
      <c r="L4368" s="18" t="str">
        <f>IF(LEN('Contacts Data'!D3807)&gt;128,LEN('Contacts Data'!D3807),"")</f>
        <v/>
      </c>
      <c r="M4368" s="18" t="str">
        <f>IF(LEN('Contacts Data'!O3807)&gt;1024,LEN('Contacts Data'!O3807),"")</f>
        <v/>
      </c>
      <c r="P4368" s="18" t="str">
        <f>IF(LEN('Matter Data'!A3800)&gt;0,LEN('Matter Data'!A3800)+LEN('Matter Data'!B3800),"")</f>
        <v/>
      </c>
      <c r="Q4368" s="18" t="str">
        <f>IF(LEN('Matter Data'!C3800)&gt;80,LEN('Matter Data'!C3800),"")</f>
        <v/>
      </c>
      <c r="R4368" s="18" t="str">
        <f>IF(LEN('Matter Data'!H3800)&gt;40,LEN('Matter Data'!H3800),"")</f>
        <v/>
      </c>
      <c r="S4368" s="21" t="b">
        <f>IF(LEN('Matter Data'!C3800)&gt;0,CONCATENATE('Matter Data'!A3800,'Matter Data'!B3800,'Matter Data'!C3800))</f>
        <v>0</v>
      </c>
      <c r="T4368" s="21">
        <f>IF(LEN('Matter Data'!C3800)&gt;0,COUNTIF($S$2:$S$5001,CONCATENATE('Matter Data'!A3800,'Matter Data'!B3800,'Matter Data'!C3800)),0)</f>
        <v>0</v>
      </c>
      <c r="U4368" s="22" t="str">
        <f>IF(LEN('Contacts Data'!B3807)&gt;0,'Contacts Data'!B3807,"")</f>
        <v/>
      </c>
      <c r="V4368" s="22" t="str">
        <f>IF(LEN('Contacts Data'!C3807)&gt;0,'Contacts Data'!C3807,"")</f>
        <v/>
      </c>
      <c r="W4368" s="22" t="str">
        <f>CONCATENATE(U4368, " ", V4368, " ", 'Contacts Data'!$A3807)</f>
        <v xml:space="preserve">  </v>
      </c>
      <c r="X4368" s="22" t="str">
        <f>CONCATENATE('Matter Data'!A3800, " ", 'Matter Data'!B3800, " ", "Client")</f>
        <v xml:space="preserve">  Client</v>
      </c>
      <c r="Y4368" s="19" t="str">
        <f t="shared" si="68"/>
        <v/>
      </c>
    </row>
    <row r="4369" spans="1:25" x14ac:dyDescent="0.25">
      <c r="A4369" s="18" t="str">
        <f>IF(LEN('Contacts Data'!A3808)&gt;20,LEN('Contacts Data'!A3808),"")</f>
        <v/>
      </c>
      <c r="B4369" s="18" t="str">
        <f>IF(LEN('Contacts Data'!B3808)&gt;0, LEN('Contacts Data'!B3808) + LEN('Contacts Data'!C3808), "")</f>
        <v/>
      </c>
      <c r="C4369" s="18" t="str">
        <f>IF(LEN('Contacts Data'!E3808)&gt;20,LEN('Contacts Data'!E3808),"")</f>
        <v/>
      </c>
      <c r="D4369" s="18" t="str">
        <f>IF(LEN('Contacts Data'!F3808)&gt;20,LEN('Contacts Data'!F3808),"")</f>
        <v/>
      </c>
      <c r="E4369" s="18" t="str">
        <f>IF(LEN('Contacts Data'!G3808)&gt;20,LEN('Contacts Data'!G3808),"")</f>
        <v/>
      </c>
      <c r="F4369" s="18" t="str">
        <f>IF(LEN('Contacts Data'!H3808)&gt;60,LEN('Contacts Data'!H3808),"")</f>
        <v/>
      </c>
      <c r="G4369" s="18" t="str">
        <f>IF(LEN('Contacts Data'!I3808)&gt;128,LEN('Contacts Data'!I3808),"")</f>
        <v/>
      </c>
      <c r="H4369" s="18" t="str">
        <f>IF(LEN('Contacts Data'!J3808)&gt;60,LEN('Contacts Data'!J3808),"")</f>
        <v/>
      </c>
      <c r="I4369" s="18" t="str">
        <f>IF(LEN('Contacts Data'!K3808)&gt;30,LEN('Contacts Data'!K3808),"")</f>
        <v/>
      </c>
      <c r="J4369" s="18" t="str">
        <f>IF(LEN('Contacts Data'!L3808)&gt;2,LEN('Contacts Data'!L3808),"")</f>
        <v/>
      </c>
      <c r="K4369" s="18" t="str">
        <f>IF(LEN('Contacts Data'!M3808)&gt;16,LEN('Contacts Data'!M3808),"")</f>
        <v/>
      </c>
      <c r="L4369" s="18" t="str">
        <f>IF(LEN('Contacts Data'!D3808)&gt;128,LEN('Contacts Data'!D3808),"")</f>
        <v/>
      </c>
      <c r="M4369" s="18" t="str">
        <f>IF(LEN('Contacts Data'!O3808)&gt;1024,LEN('Contacts Data'!O3808),"")</f>
        <v/>
      </c>
      <c r="P4369" s="18" t="str">
        <f>IF(LEN('Matter Data'!A3801)&gt;0,LEN('Matter Data'!A3801)+LEN('Matter Data'!B3801),"")</f>
        <v/>
      </c>
      <c r="Q4369" s="18" t="str">
        <f>IF(LEN('Matter Data'!C3801)&gt;80,LEN('Matter Data'!C3801),"")</f>
        <v/>
      </c>
      <c r="R4369" s="18" t="str">
        <f>IF(LEN('Matter Data'!H3801)&gt;40,LEN('Matter Data'!H3801),"")</f>
        <v/>
      </c>
      <c r="S4369" s="21" t="b">
        <f>IF(LEN('Matter Data'!C3801)&gt;0,CONCATENATE('Matter Data'!A3801,'Matter Data'!B3801,'Matter Data'!C3801))</f>
        <v>0</v>
      </c>
      <c r="T4369" s="21">
        <f>IF(LEN('Matter Data'!C3801)&gt;0,COUNTIF($S$2:$S$5001,CONCATENATE('Matter Data'!A3801,'Matter Data'!B3801,'Matter Data'!C3801)),0)</f>
        <v>0</v>
      </c>
      <c r="U4369" s="22" t="str">
        <f>IF(LEN('Contacts Data'!B3808)&gt;0,'Contacts Data'!B3808,"")</f>
        <v/>
      </c>
      <c r="V4369" s="22" t="str">
        <f>IF(LEN('Contacts Data'!C3808)&gt;0,'Contacts Data'!C3808,"")</f>
        <v/>
      </c>
      <c r="W4369" s="22" t="str">
        <f>CONCATENATE(U4369, " ", V4369, " ", 'Contacts Data'!$A3808)</f>
        <v xml:space="preserve">  </v>
      </c>
      <c r="X4369" s="22" t="str">
        <f>CONCATENATE('Matter Data'!A3801, " ", 'Matter Data'!B3801, " ", "Client")</f>
        <v xml:space="preserve">  Client</v>
      </c>
      <c r="Y4369" s="19" t="str">
        <f t="shared" si="68"/>
        <v/>
      </c>
    </row>
    <row r="4370" spans="1:25" x14ac:dyDescent="0.25">
      <c r="A4370" s="18" t="str">
        <f>IF(LEN('Contacts Data'!A3809)&gt;20,LEN('Contacts Data'!A3809),"")</f>
        <v/>
      </c>
      <c r="B4370" s="18" t="str">
        <f>IF(LEN('Contacts Data'!B3809)&gt;0, LEN('Contacts Data'!B3809) + LEN('Contacts Data'!C3809), "")</f>
        <v/>
      </c>
      <c r="C4370" s="18" t="str">
        <f>IF(LEN('Contacts Data'!E3809)&gt;20,LEN('Contacts Data'!E3809),"")</f>
        <v/>
      </c>
      <c r="D4370" s="18" t="str">
        <f>IF(LEN('Contacts Data'!F3809)&gt;20,LEN('Contacts Data'!F3809),"")</f>
        <v/>
      </c>
      <c r="E4370" s="18" t="str">
        <f>IF(LEN('Contacts Data'!G3809)&gt;20,LEN('Contacts Data'!G3809),"")</f>
        <v/>
      </c>
      <c r="F4370" s="18" t="str">
        <f>IF(LEN('Contacts Data'!H3809)&gt;60,LEN('Contacts Data'!H3809),"")</f>
        <v/>
      </c>
      <c r="G4370" s="18" t="str">
        <f>IF(LEN('Contacts Data'!I3809)&gt;128,LEN('Contacts Data'!I3809),"")</f>
        <v/>
      </c>
      <c r="H4370" s="18" t="str">
        <f>IF(LEN('Contacts Data'!J3809)&gt;60,LEN('Contacts Data'!J3809),"")</f>
        <v/>
      </c>
      <c r="I4370" s="18" t="str">
        <f>IF(LEN('Contacts Data'!K3809)&gt;30,LEN('Contacts Data'!K3809),"")</f>
        <v/>
      </c>
      <c r="J4370" s="18" t="str">
        <f>IF(LEN('Contacts Data'!L3809)&gt;2,LEN('Contacts Data'!L3809),"")</f>
        <v/>
      </c>
      <c r="K4370" s="18" t="str">
        <f>IF(LEN('Contacts Data'!M3809)&gt;16,LEN('Contacts Data'!M3809),"")</f>
        <v/>
      </c>
      <c r="L4370" s="18" t="str">
        <f>IF(LEN('Contacts Data'!D3809)&gt;128,LEN('Contacts Data'!D3809),"")</f>
        <v/>
      </c>
      <c r="M4370" s="18" t="str">
        <f>IF(LEN('Contacts Data'!O3809)&gt;1024,LEN('Contacts Data'!O3809),"")</f>
        <v/>
      </c>
      <c r="P4370" s="18" t="str">
        <f>IF(LEN('Matter Data'!A3802)&gt;0,LEN('Matter Data'!A3802)+LEN('Matter Data'!B3802),"")</f>
        <v/>
      </c>
      <c r="Q4370" s="18" t="str">
        <f>IF(LEN('Matter Data'!C3802)&gt;80,LEN('Matter Data'!C3802),"")</f>
        <v/>
      </c>
      <c r="R4370" s="18" t="str">
        <f>IF(LEN('Matter Data'!H3802)&gt;40,LEN('Matter Data'!H3802),"")</f>
        <v/>
      </c>
      <c r="S4370" s="21" t="b">
        <f>IF(LEN('Matter Data'!C3802)&gt;0,CONCATENATE('Matter Data'!A3802,'Matter Data'!B3802,'Matter Data'!C3802))</f>
        <v>0</v>
      </c>
      <c r="T4370" s="21">
        <f>IF(LEN('Matter Data'!C3802)&gt;0,COUNTIF($S$2:$S$5001,CONCATENATE('Matter Data'!A3802,'Matter Data'!B3802,'Matter Data'!C3802)),0)</f>
        <v>0</v>
      </c>
      <c r="U4370" s="22" t="str">
        <f>IF(LEN('Contacts Data'!B3809)&gt;0,'Contacts Data'!B3809,"")</f>
        <v/>
      </c>
      <c r="V4370" s="22" t="str">
        <f>IF(LEN('Contacts Data'!C3809)&gt;0,'Contacts Data'!C3809,"")</f>
        <v/>
      </c>
      <c r="W4370" s="22" t="str">
        <f>CONCATENATE(U4370, " ", V4370, " ", 'Contacts Data'!$A3809)</f>
        <v xml:space="preserve">  </v>
      </c>
      <c r="X4370" s="22" t="str">
        <f>CONCATENATE('Matter Data'!A3802, " ", 'Matter Data'!B3802, " ", "Client")</f>
        <v xml:space="preserve">  Client</v>
      </c>
      <c r="Y4370" s="19" t="str">
        <f t="shared" si="68"/>
        <v/>
      </c>
    </row>
    <row r="4371" spans="1:25" x14ac:dyDescent="0.25">
      <c r="A4371" s="18" t="str">
        <f>IF(LEN('Contacts Data'!A3810)&gt;20,LEN('Contacts Data'!A3810),"")</f>
        <v/>
      </c>
      <c r="B4371" s="18" t="str">
        <f>IF(LEN('Contacts Data'!B3810)&gt;0, LEN('Contacts Data'!B3810) + LEN('Contacts Data'!C3810), "")</f>
        <v/>
      </c>
      <c r="C4371" s="18" t="str">
        <f>IF(LEN('Contacts Data'!E3810)&gt;20,LEN('Contacts Data'!E3810),"")</f>
        <v/>
      </c>
      <c r="D4371" s="18" t="str">
        <f>IF(LEN('Contacts Data'!F3810)&gt;20,LEN('Contacts Data'!F3810),"")</f>
        <v/>
      </c>
      <c r="E4371" s="18" t="str">
        <f>IF(LEN('Contacts Data'!G3810)&gt;20,LEN('Contacts Data'!G3810),"")</f>
        <v/>
      </c>
      <c r="F4371" s="18" t="str">
        <f>IF(LEN('Contacts Data'!H3810)&gt;60,LEN('Contacts Data'!H3810),"")</f>
        <v/>
      </c>
      <c r="G4371" s="18" t="str">
        <f>IF(LEN('Contacts Data'!I3810)&gt;128,LEN('Contacts Data'!I3810),"")</f>
        <v/>
      </c>
      <c r="H4371" s="18" t="str">
        <f>IF(LEN('Contacts Data'!J3810)&gt;60,LEN('Contacts Data'!J3810),"")</f>
        <v/>
      </c>
      <c r="I4371" s="18" t="str">
        <f>IF(LEN('Contacts Data'!K3810)&gt;30,LEN('Contacts Data'!K3810),"")</f>
        <v/>
      </c>
      <c r="J4371" s="18" t="str">
        <f>IF(LEN('Contacts Data'!L3810)&gt;2,LEN('Contacts Data'!L3810),"")</f>
        <v/>
      </c>
      <c r="K4371" s="18" t="str">
        <f>IF(LEN('Contacts Data'!M3810)&gt;16,LEN('Contacts Data'!M3810),"")</f>
        <v/>
      </c>
      <c r="L4371" s="18" t="str">
        <f>IF(LEN('Contacts Data'!D3810)&gt;128,LEN('Contacts Data'!D3810),"")</f>
        <v/>
      </c>
      <c r="M4371" s="18" t="str">
        <f>IF(LEN('Contacts Data'!O3810)&gt;1024,LEN('Contacts Data'!O3810),"")</f>
        <v/>
      </c>
      <c r="P4371" s="18" t="str">
        <f>IF(LEN('Matter Data'!A3803)&gt;0,LEN('Matter Data'!A3803)+LEN('Matter Data'!B3803),"")</f>
        <v/>
      </c>
      <c r="Q4371" s="18" t="str">
        <f>IF(LEN('Matter Data'!C3803)&gt;80,LEN('Matter Data'!C3803),"")</f>
        <v/>
      </c>
      <c r="R4371" s="18" t="str">
        <f>IF(LEN('Matter Data'!H3803)&gt;40,LEN('Matter Data'!H3803),"")</f>
        <v/>
      </c>
      <c r="S4371" s="21" t="b">
        <f>IF(LEN('Matter Data'!C3803)&gt;0,CONCATENATE('Matter Data'!A3803,'Matter Data'!B3803,'Matter Data'!C3803))</f>
        <v>0</v>
      </c>
      <c r="T4371" s="21">
        <f>IF(LEN('Matter Data'!C3803)&gt;0,COUNTIF($S$2:$S$5001,CONCATENATE('Matter Data'!A3803,'Matter Data'!B3803,'Matter Data'!C3803)),0)</f>
        <v>0</v>
      </c>
      <c r="U4371" s="22" t="str">
        <f>IF(LEN('Contacts Data'!B3810)&gt;0,'Contacts Data'!B3810,"")</f>
        <v/>
      </c>
      <c r="V4371" s="22" t="str">
        <f>IF(LEN('Contacts Data'!C3810)&gt;0,'Contacts Data'!C3810,"")</f>
        <v/>
      </c>
      <c r="W4371" s="22" t="str">
        <f>CONCATENATE(U4371, " ", V4371, " ", 'Contacts Data'!$A3810)</f>
        <v xml:space="preserve">  </v>
      </c>
      <c r="X4371" s="22" t="str">
        <f>CONCATENATE('Matter Data'!A3803, " ", 'Matter Data'!B3803, " ", "Client")</f>
        <v xml:space="preserve">  Client</v>
      </c>
      <c r="Y4371" s="19" t="str">
        <f t="shared" si="68"/>
        <v/>
      </c>
    </row>
    <row r="4372" spans="1:25" x14ac:dyDescent="0.25">
      <c r="A4372" s="18" t="str">
        <f>IF(LEN('Contacts Data'!A3811)&gt;20,LEN('Contacts Data'!A3811),"")</f>
        <v/>
      </c>
      <c r="B4372" s="18" t="str">
        <f>IF(LEN('Contacts Data'!B3811)&gt;0, LEN('Contacts Data'!B3811) + LEN('Contacts Data'!C3811), "")</f>
        <v/>
      </c>
      <c r="C4372" s="18" t="str">
        <f>IF(LEN('Contacts Data'!E3811)&gt;20,LEN('Contacts Data'!E3811),"")</f>
        <v/>
      </c>
      <c r="D4372" s="18" t="str">
        <f>IF(LEN('Contacts Data'!F3811)&gt;20,LEN('Contacts Data'!F3811),"")</f>
        <v/>
      </c>
      <c r="E4372" s="18" t="str">
        <f>IF(LEN('Contacts Data'!G3811)&gt;20,LEN('Contacts Data'!G3811),"")</f>
        <v/>
      </c>
      <c r="F4372" s="18" t="str">
        <f>IF(LEN('Contacts Data'!H3811)&gt;60,LEN('Contacts Data'!H3811),"")</f>
        <v/>
      </c>
      <c r="G4372" s="18" t="str">
        <f>IF(LEN('Contacts Data'!I3811)&gt;128,LEN('Contacts Data'!I3811),"")</f>
        <v/>
      </c>
      <c r="H4372" s="18" t="str">
        <f>IF(LEN('Contacts Data'!J3811)&gt;60,LEN('Contacts Data'!J3811),"")</f>
        <v/>
      </c>
      <c r="I4372" s="18" t="str">
        <f>IF(LEN('Contacts Data'!K3811)&gt;30,LEN('Contacts Data'!K3811),"")</f>
        <v/>
      </c>
      <c r="J4372" s="18" t="str">
        <f>IF(LEN('Contacts Data'!L3811)&gt;2,LEN('Contacts Data'!L3811),"")</f>
        <v/>
      </c>
      <c r="K4372" s="18" t="str">
        <f>IF(LEN('Contacts Data'!M3811)&gt;16,LEN('Contacts Data'!M3811),"")</f>
        <v/>
      </c>
      <c r="L4372" s="18" t="str">
        <f>IF(LEN('Contacts Data'!D3811)&gt;128,LEN('Contacts Data'!D3811),"")</f>
        <v/>
      </c>
      <c r="M4372" s="18" t="str">
        <f>IF(LEN('Contacts Data'!O3811)&gt;1024,LEN('Contacts Data'!O3811),"")</f>
        <v/>
      </c>
      <c r="P4372" s="18" t="str">
        <f>IF(LEN('Matter Data'!A3804)&gt;0,LEN('Matter Data'!A3804)+LEN('Matter Data'!B3804),"")</f>
        <v/>
      </c>
      <c r="Q4372" s="18" t="str">
        <f>IF(LEN('Matter Data'!C3804)&gt;80,LEN('Matter Data'!C3804),"")</f>
        <v/>
      </c>
      <c r="R4372" s="18" t="str">
        <f>IF(LEN('Matter Data'!H3804)&gt;40,LEN('Matter Data'!H3804),"")</f>
        <v/>
      </c>
      <c r="S4372" s="21" t="b">
        <f>IF(LEN('Matter Data'!C3804)&gt;0,CONCATENATE('Matter Data'!A3804,'Matter Data'!B3804,'Matter Data'!C3804))</f>
        <v>0</v>
      </c>
      <c r="T4372" s="21">
        <f>IF(LEN('Matter Data'!C3804)&gt;0,COUNTIF($S$2:$S$5001,CONCATENATE('Matter Data'!A3804,'Matter Data'!B3804,'Matter Data'!C3804)),0)</f>
        <v>0</v>
      </c>
      <c r="U4372" s="22" t="str">
        <f>IF(LEN('Contacts Data'!B3811)&gt;0,'Contacts Data'!B3811,"")</f>
        <v/>
      </c>
      <c r="V4372" s="22" t="str">
        <f>IF(LEN('Contacts Data'!C3811)&gt;0,'Contacts Data'!C3811,"")</f>
        <v/>
      </c>
      <c r="W4372" s="22" t="str">
        <f>CONCATENATE(U4372, " ", V4372, " ", 'Contacts Data'!$A3811)</f>
        <v xml:space="preserve">  </v>
      </c>
      <c r="X4372" s="22" t="str">
        <f>CONCATENATE('Matter Data'!A3804, " ", 'Matter Data'!B3804, " ", "Client")</f>
        <v xml:space="preserve">  Client</v>
      </c>
      <c r="Y4372" s="19" t="str">
        <f t="shared" si="68"/>
        <v/>
      </c>
    </row>
    <row r="4373" spans="1:25" x14ac:dyDescent="0.25">
      <c r="A4373" s="18" t="str">
        <f>IF(LEN('Contacts Data'!A3812)&gt;20,LEN('Contacts Data'!A3812),"")</f>
        <v/>
      </c>
      <c r="B4373" s="18" t="str">
        <f>IF(LEN('Contacts Data'!B3812)&gt;0, LEN('Contacts Data'!B3812) + LEN('Contacts Data'!C3812), "")</f>
        <v/>
      </c>
      <c r="C4373" s="18" t="str">
        <f>IF(LEN('Contacts Data'!E3812)&gt;20,LEN('Contacts Data'!E3812),"")</f>
        <v/>
      </c>
      <c r="D4373" s="18" t="str">
        <f>IF(LEN('Contacts Data'!F3812)&gt;20,LEN('Contacts Data'!F3812),"")</f>
        <v/>
      </c>
      <c r="E4373" s="18" t="str">
        <f>IF(LEN('Contacts Data'!G3812)&gt;20,LEN('Contacts Data'!G3812),"")</f>
        <v/>
      </c>
      <c r="F4373" s="18" t="str">
        <f>IF(LEN('Contacts Data'!H3812)&gt;60,LEN('Contacts Data'!H3812),"")</f>
        <v/>
      </c>
      <c r="G4373" s="18" t="str">
        <f>IF(LEN('Contacts Data'!I3812)&gt;128,LEN('Contacts Data'!I3812),"")</f>
        <v/>
      </c>
      <c r="H4373" s="18" t="str">
        <f>IF(LEN('Contacts Data'!J3812)&gt;60,LEN('Contacts Data'!J3812),"")</f>
        <v/>
      </c>
      <c r="I4373" s="18" t="str">
        <f>IF(LEN('Contacts Data'!K3812)&gt;30,LEN('Contacts Data'!K3812),"")</f>
        <v/>
      </c>
      <c r="J4373" s="18" t="str">
        <f>IF(LEN('Contacts Data'!L3812)&gt;2,LEN('Contacts Data'!L3812),"")</f>
        <v/>
      </c>
      <c r="K4373" s="18" t="str">
        <f>IF(LEN('Contacts Data'!M3812)&gt;16,LEN('Contacts Data'!M3812),"")</f>
        <v/>
      </c>
      <c r="L4373" s="18" t="str">
        <f>IF(LEN('Contacts Data'!D3812)&gt;128,LEN('Contacts Data'!D3812),"")</f>
        <v/>
      </c>
      <c r="M4373" s="18" t="str">
        <f>IF(LEN('Contacts Data'!O3812)&gt;1024,LEN('Contacts Data'!O3812),"")</f>
        <v/>
      </c>
      <c r="P4373" s="18" t="str">
        <f>IF(LEN('Matter Data'!A3805)&gt;0,LEN('Matter Data'!A3805)+LEN('Matter Data'!B3805),"")</f>
        <v/>
      </c>
      <c r="Q4373" s="18" t="str">
        <f>IF(LEN('Matter Data'!C3805)&gt;80,LEN('Matter Data'!C3805),"")</f>
        <v/>
      </c>
      <c r="R4373" s="18" t="str">
        <f>IF(LEN('Matter Data'!H3805)&gt;40,LEN('Matter Data'!H3805),"")</f>
        <v/>
      </c>
      <c r="S4373" s="21" t="b">
        <f>IF(LEN('Matter Data'!C3805)&gt;0,CONCATENATE('Matter Data'!A3805,'Matter Data'!B3805,'Matter Data'!C3805))</f>
        <v>0</v>
      </c>
      <c r="T4373" s="21">
        <f>IF(LEN('Matter Data'!C3805)&gt;0,COUNTIF($S$2:$S$5001,CONCATENATE('Matter Data'!A3805,'Matter Data'!B3805,'Matter Data'!C3805)),0)</f>
        <v>0</v>
      </c>
      <c r="U4373" s="22" t="str">
        <f>IF(LEN('Contacts Data'!B3812)&gt;0,'Contacts Data'!B3812,"")</f>
        <v/>
      </c>
      <c r="V4373" s="22" t="str">
        <f>IF(LEN('Contacts Data'!C3812)&gt;0,'Contacts Data'!C3812,"")</f>
        <v/>
      </c>
      <c r="W4373" s="22" t="str">
        <f>CONCATENATE(U4373, " ", V4373, " ", 'Contacts Data'!$A3812)</f>
        <v xml:space="preserve">  </v>
      </c>
      <c r="X4373" s="22" t="str">
        <f>CONCATENATE('Matter Data'!A3805, " ", 'Matter Data'!B3805, " ", "Client")</f>
        <v xml:space="preserve">  Client</v>
      </c>
      <c r="Y4373" s="19" t="str">
        <f t="shared" si="68"/>
        <v/>
      </c>
    </row>
    <row r="4374" spans="1:25" x14ac:dyDescent="0.25">
      <c r="A4374" s="18" t="str">
        <f>IF(LEN('Contacts Data'!A3813)&gt;20,LEN('Contacts Data'!A3813),"")</f>
        <v/>
      </c>
      <c r="B4374" s="18" t="str">
        <f>IF(LEN('Contacts Data'!B3813)&gt;0, LEN('Contacts Data'!B3813) + LEN('Contacts Data'!C3813), "")</f>
        <v/>
      </c>
      <c r="C4374" s="18" t="str">
        <f>IF(LEN('Contacts Data'!E3813)&gt;20,LEN('Contacts Data'!E3813),"")</f>
        <v/>
      </c>
      <c r="D4374" s="18" t="str">
        <f>IF(LEN('Contacts Data'!F3813)&gt;20,LEN('Contacts Data'!F3813),"")</f>
        <v/>
      </c>
      <c r="E4374" s="18" t="str">
        <f>IF(LEN('Contacts Data'!G3813)&gt;20,LEN('Contacts Data'!G3813),"")</f>
        <v/>
      </c>
      <c r="F4374" s="18" t="str">
        <f>IF(LEN('Contacts Data'!H3813)&gt;60,LEN('Contacts Data'!H3813),"")</f>
        <v/>
      </c>
      <c r="G4374" s="18" t="str">
        <f>IF(LEN('Contacts Data'!I3813)&gt;128,LEN('Contacts Data'!I3813),"")</f>
        <v/>
      </c>
      <c r="H4374" s="18" t="str">
        <f>IF(LEN('Contacts Data'!J3813)&gt;60,LEN('Contacts Data'!J3813),"")</f>
        <v/>
      </c>
      <c r="I4374" s="18" t="str">
        <f>IF(LEN('Contacts Data'!K3813)&gt;30,LEN('Contacts Data'!K3813),"")</f>
        <v/>
      </c>
      <c r="J4374" s="18" t="str">
        <f>IF(LEN('Contacts Data'!L3813)&gt;2,LEN('Contacts Data'!L3813),"")</f>
        <v/>
      </c>
      <c r="K4374" s="18" t="str">
        <f>IF(LEN('Contacts Data'!M3813)&gt;16,LEN('Contacts Data'!M3813),"")</f>
        <v/>
      </c>
      <c r="L4374" s="18" t="str">
        <f>IF(LEN('Contacts Data'!D3813)&gt;128,LEN('Contacts Data'!D3813),"")</f>
        <v/>
      </c>
      <c r="M4374" s="18" t="str">
        <f>IF(LEN('Contacts Data'!O3813)&gt;1024,LEN('Contacts Data'!O3813),"")</f>
        <v/>
      </c>
      <c r="P4374" s="18" t="str">
        <f>IF(LEN('Matter Data'!A3806)&gt;0,LEN('Matter Data'!A3806)+LEN('Matter Data'!B3806),"")</f>
        <v/>
      </c>
      <c r="Q4374" s="18" t="str">
        <f>IF(LEN('Matter Data'!C3806)&gt;80,LEN('Matter Data'!C3806),"")</f>
        <v/>
      </c>
      <c r="R4374" s="18" t="str">
        <f>IF(LEN('Matter Data'!H3806)&gt;40,LEN('Matter Data'!H3806),"")</f>
        <v/>
      </c>
      <c r="S4374" s="21" t="b">
        <f>IF(LEN('Matter Data'!C3806)&gt;0,CONCATENATE('Matter Data'!A3806,'Matter Data'!B3806,'Matter Data'!C3806))</f>
        <v>0</v>
      </c>
      <c r="T4374" s="21">
        <f>IF(LEN('Matter Data'!C3806)&gt;0,COUNTIF($S$2:$S$5001,CONCATENATE('Matter Data'!A3806,'Matter Data'!B3806,'Matter Data'!C3806)),0)</f>
        <v>0</v>
      </c>
      <c r="U4374" s="22" t="str">
        <f>IF(LEN('Contacts Data'!B3813)&gt;0,'Contacts Data'!B3813,"")</f>
        <v/>
      </c>
      <c r="V4374" s="22" t="str">
        <f>IF(LEN('Contacts Data'!C3813)&gt;0,'Contacts Data'!C3813,"")</f>
        <v/>
      </c>
      <c r="W4374" s="22" t="str">
        <f>CONCATENATE(U4374, " ", V4374, " ", 'Contacts Data'!$A3813)</f>
        <v xml:space="preserve">  </v>
      </c>
      <c r="X4374" s="22" t="str">
        <f>CONCATENATE('Matter Data'!A3806, " ", 'Matter Data'!B3806, " ", "Client")</f>
        <v xml:space="preserve">  Client</v>
      </c>
      <c r="Y4374" s="19" t="str">
        <f t="shared" si="68"/>
        <v/>
      </c>
    </row>
    <row r="4375" spans="1:25" x14ac:dyDescent="0.25">
      <c r="A4375" s="18" t="str">
        <f>IF(LEN('Contacts Data'!A3814)&gt;20,LEN('Contacts Data'!A3814),"")</f>
        <v/>
      </c>
      <c r="B4375" s="18" t="str">
        <f>IF(LEN('Contacts Data'!B3814)&gt;0, LEN('Contacts Data'!B3814) + LEN('Contacts Data'!C3814), "")</f>
        <v/>
      </c>
      <c r="C4375" s="18" t="str">
        <f>IF(LEN('Contacts Data'!E3814)&gt;20,LEN('Contacts Data'!E3814),"")</f>
        <v/>
      </c>
      <c r="D4375" s="18" t="str">
        <f>IF(LEN('Contacts Data'!F3814)&gt;20,LEN('Contacts Data'!F3814),"")</f>
        <v/>
      </c>
      <c r="E4375" s="18" t="str">
        <f>IF(LEN('Contacts Data'!G3814)&gt;20,LEN('Contacts Data'!G3814),"")</f>
        <v/>
      </c>
      <c r="F4375" s="18" t="str">
        <f>IF(LEN('Contacts Data'!H3814)&gt;60,LEN('Contacts Data'!H3814),"")</f>
        <v/>
      </c>
      <c r="G4375" s="18" t="str">
        <f>IF(LEN('Contacts Data'!I3814)&gt;128,LEN('Contacts Data'!I3814),"")</f>
        <v/>
      </c>
      <c r="H4375" s="18" t="str">
        <f>IF(LEN('Contacts Data'!J3814)&gt;60,LEN('Contacts Data'!J3814),"")</f>
        <v/>
      </c>
      <c r="I4375" s="18" t="str">
        <f>IF(LEN('Contacts Data'!K3814)&gt;30,LEN('Contacts Data'!K3814),"")</f>
        <v/>
      </c>
      <c r="J4375" s="18" t="str">
        <f>IF(LEN('Contacts Data'!L3814)&gt;2,LEN('Contacts Data'!L3814),"")</f>
        <v/>
      </c>
      <c r="K4375" s="18" t="str">
        <f>IF(LEN('Contacts Data'!M3814)&gt;16,LEN('Contacts Data'!M3814),"")</f>
        <v/>
      </c>
      <c r="L4375" s="18" t="str">
        <f>IF(LEN('Contacts Data'!D3814)&gt;128,LEN('Contacts Data'!D3814),"")</f>
        <v/>
      </c>
      <c r="M4375" s="18" t="str">
        <f>IF(LEN('Contacts Data'!O3814)&gt;1024,LEN('Contacts Data'!O3814),"")</f>
        <v/>
      </c>
      <c r="P4375" s="18" t="str">
        <f>IF(LEN('Matter Data'!A3807)&gt;0,LEN('Matter Data'!A3807)+LEN('Matter Data'!B3807),"")</f>
        <v/>
      </c>
      <c r="Q4375" s="18" t="str">
        <f>IF(LEN('Matter Data'!C3807)&gt;80,LEN('Matter Data'!C3807),"")</f>
        <v/>
      </c>
      <c r="R4375" s="18" t="str">
        <f>IF(LEN('Matter Data'!H3807)&gt;40,LEN('Matter Data'!H3807),"")</f>
        <v/>
      </c>
      <c r="S4375" s="21" t="b">
        <f>IF(LEN('Matter Data'!C3807)&gt;0,CONCATENATE('Matter Data'!A3807,'Matter Data'!B3807,'Matter Data'!C3807))</f>
        <v>0</v>
      </c>
      <c r="T4375" s="21">
        <f>IF(LEN('Matter Data'!C3807)&gt;0,COUNTIF($S$2:$S$5001,CONCATENATE('Matter Data'!A3807,'Matter Data'!B3807,'Matter Data'!C3807)),0)</f>
        <v>0</v>
      </c>
      <c r="U4375" s="22" t="str">
        <f>IF(LEN('Contacts Data'!B3814)&gt;0,'Contacts Data'!B3814,"")</f>
        <v/>
      </c>
      <c r="V4375" s="22" t="str">
        <f>IF(LEN('Contacts Data'!C3814)&gt;0,'Contacts Data'!C3814,"")</f>
        <v/>
      </c>
      <c r="W4375" s="22" t="str">
        <f>CONCATENATE(U4375, " ", V4375, " ", 'Contacts Data'!$A3814)</f>
        <v xml:space="preserve">  </v>
      </c>
      <c r="X4375" s="22" t="str">
        <f>CONCATENATE('Matter Data'!A3807, " ", 'Matter Data'!B3807, " ", "Client")</f>
        <v xml:space="preserve">  Client</v>
      </c>
      <c r="Y4375" s="19" t="str">
        <f t="shared" si="68"/>
        <v/>
      </c>
    </row>
    <row r="4376" spans="1:25" x14ac:dyDescent="0.25">
      <c r="A4376" s="18" t="str">
        <f>IF(LEN('Contacts Data'!A3815)&gt;20,LEN('Contacts Data'!A3815),"")</f>
        <v/>
      </c>
      <c r="B4376" s="18" t="str">
        <f>IF(LEN('Contacts Data'!B3815)&gt;0, LEN('Contacts Data'!B3815) + LEN('Contacts Data'!C3815), "")</f>
        <v/>
      </c>
      <c r="C4376" s="18" t="str">
        <f>IF(LEN('Contacts Data'!E3815)&gt;20,LEN('Contacts Data'!E3815),"")</f>
        <v/>
      </c>
      <c r="D4376" s="18" t="str">
        <f>IF(LEN('Contacts Data'!F3815)&gt;20,LEN('Contacts Data'!F3815),"")</f>
        <v/>
      </c>
      <c r="E4376" s="18" t="str">
        <f>IF(LEN('Contacts Data'!G3815)&gt;20,LEN('Contacts Data'!G3815),"")</f>
        <v/>
      </c>
      <c r="F4376" s="18" t="str">
        <f>IF(LEN('Contacts Data'!H3815)&gt;60,LEN('Contacts Data'!H3815),"")</f>
        <v/>
      </c>
      <c r="G4376" s="18" t="str">
        <f>IF(LEN('Contacts Data'!I3815)&gt;128,LEN('Contacts Data'!I3815),"")</f>
        <v/>
      </c>
      <c r="H4376" s="18" t="str">
        <f>IF(LEN('Contacts Data'!J3815)&gt;60,LEN('Contacts Data'!J3815),"")</f>
        <v/>
      </c>
      <c r="I4376" s="18" t="str">
        <f>IF(LEN('Contacts Data'!K3815)&gt;30,LEN('Contacts Data'!K3815),"")</f>
        <v/>
      </c>
      <c r="J4376" s="18" t="str">
        <f>IF(LEN('Contacts Data'!L3815)&gt;2,LEN('Contacts Data'!L3815),"")</f>
        <v/>
      </c>
      <c r="K4376" s="18" t="str">
        <f>IF(LEN('Contacts Data'!M3815)&gt;16,LEN('Contacts Data'!M3815),"")</f>
        <v/>
      </c>
      <c r="L4376" s="18" t="str">
        <f>IF(LEN('Contacts Data'!D3815)&gt;128,LEN('Contacts Data'!D3815),"")</f>
        <v/>
      </c>
      <c r="M4376" s="18" t="str">
        <f>IF(LEN('Contacts Data'!O3815)&gt;1024,LEN('Contacts Data'!O3815),"")</f>
        <v/>
      </c>
      <c r="P4376" s="18" t="str">
        <f>IF(LEN('Matter Data'!A3808)&gt;0,LEN('Matter Data'!A3808)+LEN('Matter Data'!B3808),"")</f>
        <v/>
      </c>
      <c r="Q4376" s="18" t="str">
        <f>IF(LEN('Matter Data'!C3808)&gt;80,LEN('Matter Data'!C3808),"")</f>
        <v/>
      </c>
      <c r="R4376" s="18" t="str">
        <f>IF(LEN('Matter Data'!H3808)&gt;40,LEN('Matter Data'!H3808),"")</f>
        <v/>
      </c>
      <c r="S4376" s="21" t="b">
        <f>IF(LEN('Matter Data'!C3808)&gt;0,CONCATENATE('Matter Data'!A3808,'Matter Data'!B3808,'Matter Data'!C3808))</f>
        <v>0</v>
      </c>
      <c r="T4376" s="21">
        <f>IF(LEN('Matter Data'!C3808)&gt;0,COUNTIF($S$2:$S$5001,CONCATENATE('Matter Data'!A3808,'Matter Data'!B3808,'Matter Data'!C3808)),0)</f>
        <v>0</v>
      </c>
      <c r="U4376" s="22" t="str">
        <f>IF(LEN('Contacts Data'!B3815)&gt;0,'Contacts Data'!B3815,"")</f>
        <v/>
      </c>
      <c r="V4376" s="22" t="str">
        <f>IF(LEN('Contacts Data'!C3815)&gt;0,'Contacts Data'!C3815,"")</f>
        <v/>
      </c>
      <c r="W4376" s="22" t="str">
        <f>CONCATENATE(U4376, " ", V4376, " ", 'Contacts Data'!$A3815)</f>
        <v xml:space="preserve">  </v>
      </c>
      <c r="X4376" s="22" t="str">
        <f>CONCATENATE('Matter Data'!A3808, " ", 'Matter Data'!B3808, " ", "Client")</f>
        <v xml:space="preserve">  Client</v>
      </c>
      <c r="Y4376" s="19" t="str">
        <f t="shared" si="68"/>
        <v/>
      </c>
    </row>
    <row r="4377" spans="1:25" x14ac:dyDescent="0.25">
      <c r="A4377" s="18" t="str">
        <f>IF(LEN('Contacts Data'!A3816)&gt;20,LEN('Contacts Data'!A3816),"")</f>
        <v/>
      </c>
      <c r="B4377" s="18" t="str">
        <f>IF(LEN('Contacts Data'!B3816)&gt;0, LEN('Contacts Data'!B3816) + LEN('Contacts Data'!C3816), "")</f>
        <v/>
      </c>
      <c r="C4377" s="18" t="str">
        <f>IF(LEN('Contacts Data'!E3816)&gt;20,LEN('Contacts Data'!E3816),"")</f>
        <v/>
      </c>
      <c r="D4377" s="18" t="str">
        <f>IF(LEN('Contacts Data'!F3816)&gt;20,LEN('Contacts Data'!F3816),"")</f>
        <v/>
      </c>
      <c r="E4377" s="18" t="str">
        <f>IF(LEN('Contacts Data'!G3816)&gt;20,LEN('Contacts Data'!G3816),"")</f>
        <v/>
      </c>
      <c r="F4377" s="18" t="str">
        <f>IF(LEN('Contacts Data'!H3816)&gt;60,LEN('Contacts Data'!H3816),"")</f>
        <v/>
      </c>
      <c r="G4377" s="18" t="str">
        <f>IF(LEN('Contacts Data'!I3816)&gt;128,LEN('Contacts Data'!I3816),"")</f>
        <v/>
      </c>
      <c r="H4377" s="18" t="str">
        <f>IF(LEN('Contacts Data'!J3816)&gt;60,LEN('Contacts Data'!J3816),"")</f>
        <v/>
      </c>
      <c r="I4377" s="18" t="str">
        <f>IF(LEN('Contacts Data'!K3816)&gt;30,LEN('Contacts Data'!K3816),"")</f>
        <v/>
      </c>
      <c r="J4377" s="18" t="str">
        <f>IF(LEN('Contacts Data'!L3816)&gt;2,LEN('Contacts Data'!L3816),"")</f>
        <v/>
      </c>
      <c r="K4377" s="18" t="str">
        <f>IF(LEN('Contacts Data'!M3816)&gt;16,LEN('Contacts Data'!M3816),"")</f>
        <v/>
      </c>
      <c r="L4377" s="18" t="str">
        <f>IF(LEN('Contacts Data'!D3816)&gt;128,LEN('Contacts Data'!D3816),"")</f>
        <v/>
      </c>
      <c r="M4377" s="18" t="str">
        <f>IF(LEN('Contacts Data'!O3816)&gt;1024,LEN('Contacts Data'!O3816),"")</f>
        <v/>
      </c>
      <c r="P4377" s="18" t="str">
        <f>IF(LEN('Matter Data'!A3809)&gt;0,LEN('Matter Data'!A3809)+LEN('Matter Data'!B3809),"")</f>
        <v/>
      </c>
      <c r="Q4377" s="18" t="str">
        <f>IF(LEN('Matter Data'!C3809)&gt;80,LEN('Matter Data'!C3809),"")</f>
        <v/>
      </c>
      <c r="R4377" s="18" t="str">
        <f>IF(LEN('Matter Data'!H3809)&gt;40,LEN('Matter Data'!H3809),"")</f>
        <v/>
      </c>
      <c r="S4377" s="21" t="b">
        <f>IF(LEN('Matter Data'!C3809)&gt;0,CONCATENATE('Matter Data'!A3809,'Matter Data'!B3809,'Matter Data'!C3809))</f>
        <v>0</v>
      </c>
      <c r="T4377" s="21">
        <f>IF(LEN('Matter Data'!C3809)&gt;0,COUNTIF($S$2:$S$5001,CONCATENATE('Matter Data'!A3809,'Matter Data'!B3809,'Matter Data'!C3809)),0)</f>
        <v>0</v>
      </c>
      <c r="U4377" s="22" t="str">
        <f>IF(LEN('Contacts Data'!B3816)&gt;0,'Contacts Data'!B3816,"")</f>
        <v/>
      </c>
      <c r="V4377" s="22" t="str">
        <f>IF(LEN('Contacts Data'!C3816)&gt;0,'Contacts Data'!C3816,"")</f>
        <v/>
      </c>
      <c r="W4377" s="22" t="str">
        <f>CONCATENATE(U4377, " ", V4377, " ", 'Contacts Data'!$A3816)</f>
        <v xml:space="preserve">  </v>
      </c>
      <c r="X4377" s="22" t="str">
        <f>CONCATENATE('Matter Data'!A3809, " ", 'Matter Data'!B3809, " ", "Client")</f>
        <v xml:space="preserve">  Client</v>
      </c>
      <c r="Y4377" s="19" t="str">
        <f t="shared" si="68"/>
        <v/>
      </c>
    </row>
    <row r="4378" spans="1:25" x14ac:dyDescent="0.25">
      <c r="A4378" s="18" t="str">
        <f>IF(LEN('Contacts Data'!A3817)&gt;20,LEN('Contacts Data'!A3817),"")</f>
        <v/>
      </c>
      <c r="B4378" s="18" t="str">
        <f>IF(LEN('Contacts Data'!B3817)&gt;0, LEN('Contacts Data'!B3817) + LEN('Contacts Data'!C3817), "")</f>
        <v/>
      </c>
      <c r="C4378" s="18" t="str">
        <f>IF(LEN('Contacts Data'!E3817)&gt;20,LEN('Contacts Data'!E3817),"")</f>
        <v/>
      </c>
      <c r="D4378" s="18" t="str">
        <f>IF(LEN('Contacts Data'!F3817)&gt;20,LEN('Contacts Data'!F3817),"")</f>
        <v/>
      </c>
      <c r="E4378" s="18" t="str">
        <f>IF(LEN('Contacts Data'!G3817)&gt;20,LEN('Contacts Data'!G3817),"")</f>
        <v/>
      </c>
      <c r="F4378" s="18" t="str">
        <f>IF(LEN('Contacts Data'!H3817)&gt;60,LEN('Contacts Data'!H3817),"")</f>
        <v/>
      </c>
      <c r="G4378" s="18" t="str">
        <f>IF(LEN('Contacts Data'!I3817)&gt;128,LEN('Contacts Data'!I3817),"")</f>
        <v/>
      </c>
      <c r="H4378" s="18" t="str">
        <f>IF(LEN('Contacts Data'!J3817)&gt;60,LEN('Contacts Data'!J3817),"")</f>
        <v/>
      </c>
      <c r="I4378" s="18" t="str">
        <f>IF(LEN('Contacts Data'!K3817)&gt;30,LEN('Contacts Data'!K3817),"")</f>
        <v/>
      </c>
      <c r="J4378" s="18" t="str">
        <f>IF(LEN('Contacts Data'!L3817)&gt;2,LEN('Contacts Data'!L3817),"")</f>
        <v/>
      </c>
      <c r="K4378" s="18" t="str">
        <f>IF(LEN('Contacts Data'!M3817)&gt;16,LEN('Contacts Data'!M3817),"")</f>
        <v/>
      </c>
      <c r="L4378" s="18" t="str">
        <f>IF(LEN('Contacts Data'!D3817)&gt;128,LEN('Contacts Data'!D3817),"")</f>
        <v/>
      </c>
      <c r="M4378" s="18" t="str">
        <f>IF(LEN('Contacts Data'!O3817)&gt;1024,LEN('Contacts Data'!O3817),"")</f>
        <v/>
      </c>
      <c r="P4378" s="18" t="str">
        <f>IF(LEN('Matter Data'!A3810)&gt;0,LEN('Matter Data'!A3810)+LEN('Matter Data'!B3810),"")</f>
        <v/>
      </c>
      <c r="Q4378" s="18" t="str">
        <f>IF(LEN('Matter Data'!C3810)&gt;80,LEN('Matter Data'!C3810),"")</f>
        <v/>
      </c>
      <c r="R4378" s="18" t="str">
        <f>IF(LEN('Matter Data'!H3810)&gt;40,LEN('Matter Data'!H3810),"")</f>
        <v/>
      </c>
      <c r="S4378" s="21" t="b">
        <f>IF(LEN('Matter Data'!C3810)&gt;0,CONCATENATE('Matter Data'!A3810,'Matter Data'!B3810,'Matter Data'!C3810))</f>
        <v>0</v>
      </c>
      <c r="T4378" s="21">
        <f>IF(LEN('Matter Data'!C3810)&gt;0,COUNTIF($S$2:$S$5001,CONCATENATE('Matter Data'!A3810,'Matter Data'!B3810,'Matter Data'!C3810)),0)</f>
        <v>0</v>
      </c>
      <c r="U4378" s="22" t="str">
        <f>IF(LEN('Contacts Data'!B3817)&gt;0,'Contacts Data'!B3817,"")</f>
        <v/>
      </c>
      <c r="V4378" s="22" t="str">
        <f>IF(LEN('Contacts Data'!C3817)&gt;0,'Contacts Data'!C3817,"")</f>
        <v/>
      </c>
      <c r="W4378" s="22" t="str">
        <f>CONCATENATE(U4378, " ", V4378, " ", 'Contacts Data'!$A3817)</f>
        <v xml:space="preserve">  </v>
      </c>
      <c r="X4378" s="22" t="str">
        <f>CONCATENATE('Matter Data'!A3810, " ", 'Matter Data'!B3810, " ", "Client")</f>
        <v xml:space="preserve">  Client</v>
      </c>
      <c r="Y4378" s="19" t="str">
        <f t="shared" si="68"/>
        <v/>
      </c>
    </row>
    <row r="4379" spans="1:25" x14ac:dyDescent="0.25">
      <c r="A4379" s="18" t="str">
        <f>IF(LEN('Contacts Data'!A3818)&gt;20,LEN('Contacts Data'!A3818),"")</f>
        <v/>
      </c>
      <c r="B4379" s="18" t="str">
        <f>IF(LEN('Contacts Data'!B3818)&gt;0, LEN('Contacts Data'!B3818) + LEN('Contacts Data'!C3818), "")</f>
        <v/>
      </c>
      <c r="C4379" s="18" t="str">
        <f>IF(LEN('Contacts Data'!E3818)&gt;20,LEN('Contacts Data'!E3818),"")</f>
        <v/>
      </c>
      <c r="D4379" s="18" t="str">
        <f>IF(LEN('Contacts Data'!F3818)&gt;20,LEN('Contacts Data'!F3818),"")</f>
        <v/>
      </c>
      <c r="E4379" s="18" t="str">
        <f>IF(LEN('Contacts Data'!G3818)&gt;20,LEN('Contacts Data'!G3818),"")</f>
        <v/>
      </c>
      <c r="F4379" s="18" t="str">
        <f>IF(LEN('Contacts Data'!H3818)&gt;60,LEN('Contacts Data'!H3818),"")</f>
        <v/>
      </c>
      <c r="G4379" s="18" t="str">
        <f>IF(LEN('Contacts Data'!I3818)&gt;128,LEN('Contacts Data'!I3818),"")</f>
        <v/>
      </c>
      <c r="H4379" s="18" t="str">
        <f>IF(LEN('Contacts Data'!J3818)&gt;60,LEN('Contacts Data'!J3818),"")</f>
        <v/>
      </c>
      <c r="I4379" s="18" t="str">
        <f>IF(LEN('Contacts Data'!K3818)&gt;30,LEN('Contacts Data'!K3818),"")</f>
        <v/>
      </c>
      <c r="J4379" s="18" t="str">
        <f>IF(LEN('Contacts Data'!L3818)&gt;2,LEN('Contacts Data'!L3818),"")</f>
        <v/>
      </c>
      <c r="K4379" s="18" t="str">
        <f>IF(LEN('Contacts Data'!M3818)&gt;16,LEN('Contacts Data'!M3818),"")</f>
        <v/>
      </c>
      <c r="L4379" s="18" t="str">
        <f>IF(LEN('Contacts Data'!D3818)&gt;128,LEN('Contacts Data'!D3818),"")</f>
        <v/>
      </c>
      <c r="M4379" s="18" t="str">
        <f>IF(LEN('Contacts Data'!O3818)&gt;1024,LEN('Contacts Data'!O3818),"")</f>
        <v/>
      </c>
      <c r="P4379" s="18" t="str">
        <f>IF(LEN('Matter Data'!A3811)&gt;0,LEN('Matter Data'!A3811)+LEN('Matter Data'!B3811),"")</f>
        <v/>
      </c>
      <c r="Q4379" s="18" t="str">
        <f>IF(LEN('Matter Data'!C3811)&gt;80,LEN('Matter Data'!C3811),"")</f>
        <v/>
      </c>
      <c r="R4379" s="18" t="str">
        <f>IF(LEN('Matter Data'!H3811)&gt;40,LEN('Matter Data'!H3811),"")</f>
        <v/>
      </c>
      <c r="S4379" s="21" t="b">
        <f>IF(LEN('Matter Data'!C3811)&gt;0,CONCATENATE('Matter Data'!A3811,'Matter Data'!B3811,'Matter Data'!C3811))</f>
        <v>0</v>
      </c>
      <c r="T4379" s="21">
        <f>IF(LEN('Matter Data'!C3811)&gt;0,COUNTIF($S$2:$S$5001,CONCATENATE('Matter Data'!A3811,'Matter Data'!B3811,'Matter Data'!C3811)),0)</f>
        <v>0</v>
      </c>
      <c r="U4379" s="22" t="str">
        <f>IF(LEN('Contacts Data'!B3818)&gt;0,'Contacts Data'!B3818,"")</f>
        <v/>
      </c>
      <c r="V4379" s="22" t="str">
        <f>IF(LEN('Contacts Data'!C3818)&gt;0,'Contacts Data'!C3818,"")</f>
        <v/>
      </c>
      <c r="W4379" s="22" t="str">
        <f>CONCATENATE(U4379, " ", V4379, " ", 'Contacts Data'!$A3818)</f>
        <v xml:space="preserve">  </v>
      </c>
      <c r="X4379" s="22" t="str">
        <f>CONCATENATE('Matter Data'!A3811, " ", 'Matter Data'!B3811, " ", "Client")</f>
        <v xml:space="preserve">  Client</v>
      </c>
      <c r="Y4379" s="19" t="str">
        <f t="shared" si="68"/>
        <v/>
      </c>
    </row>
    <row r="4380" spans="1:25" x14ac:dyDescent="0.25">
      <c r="A4380" s="18" t="str">
        <f>IF(LEN('Contacts Data'!A3819)&gt;20,LEN('Contacts Data'!A3819),"")</f>
        <v/>
      </c>
      <c r="B4380" s="18" t="str">
        <f>IF(LEN('Contacts Data'!B3819)&gt;0, LEN('Contacts Data'!B3819) + LEN('Contacts Data'!C3819), "")</f>
        <v/>
      </c>
      <c r="C4380" s="18" t="str">
        <f>IF(LEN('Contacts Data'!E3819)&gt;20,LEN('Contacts Data'!E3819),"")</f>
        <v/>
      </c>
      <c r="D4380" s="18" t="str">
        <f>IF(LEN('Contacts Data'!F3819)&gt;20,LEN('Contacts Data'!F3819),"")</f>
        <v/>
      </c>
      <c r="E4380" s="18" t="str">
        <f>IF(LEN('Contacts Data'!G3819)&gt;20,LEN('Contacts Data'!G3819),"")</f>
        <v/>
      </c>
      <c r="F4380" s="18" t="str">
        <f>IF(LEN('Contacts Data'!H3819)&gt;60,LEN('Contacts Data'!H3819),"")</f>
        <v/>
      </c>
      <c r="G4380" s="18" t="str">
        <f>IF(LEN('Contacts Data'!I3819)&gt;128,LEN('Contacts Data'!I3819),"")</f>
        <v/>
      </c>
      <c r="H4380" s="18" t="str">
        <f>IF(LEN('Contacts Data'!J3819)&gt;60,LEN('Contacts Data'!J3819),"")</f>
        <v/>
      </c>
      <c r="I4380" s="18" t="str">
        <f>IF(LEN('Contacts Data'!K3819)&gt;30,LEN('Contacts Data'!K3819),"")</f>
        <v/>
      </c>
      <c r="J4380" s="18" t="str">
        <f>IF(LEN('Contacts Data'!L3819)&gt;2,LEN('Contacts Data'!L3819),"")</f>
        <v/>
      </c>
      <c r="K4380" s="18" t="str">
        <f>IF(LEN('Contacts Data'!M3819)&gt;16,LEN('Contacts Data'!M3819),"")</f>
        <v/>
      </c>
      <c r="L4380" s="18" t="str">
        <f>IF(LEN('Contacts Data'!D3819)&gt;128,LEN('Contacts Data'!D3819),"")</f>
        <v/>
      </c>
      <c r="M4380" s="18" t="str">
        <f>IF(LEN('Contacts Data'!O3819)&gt;1024,LEN('Contacts Data'!O3819),"")</f>
        <v/>
      </c>
      <c r="P4380" s="18" t="str">
        <f>IF(LEN('Matter Data'!A3812)&gt;0,LEN('Matter Data'!A3812)+LEN('Matter Data'!B3812),"")</f>
        <v/>
      </c>
      <c r="Q4380" s="18" t="str">
        <f>IF(LEN('Matter Data'!C3812)&gt;80,LEN('Matter Data'!C3812),"")</f>
        <v/>
      </c>
      <c r="R4380" s="18" t="str">
        <f>IF(LEN('Matter Data'!H3812)&gt;40,LEN('Matter Data'!H3812),"")</f>
        <v/>
      </c>
      <c r="S4380" s="21" t="b">
        <f>IF(LEN('Matter Data'!C3812)&gt;0,CONCATENATE('Matter Data'!A3812,'Matter Data'!B3812,'Matter Data'!C3812))</f>
        <v>0</v>
      </c>
      <c r="T4380" s="21">
        <f>IF(LEN('Matter Data'!C3812)&gt;0,COUNTIF($S$2:$S$5001,CONCATENATE('Matter Data'!A3812,'Matter Data'!B3812,'Matter Data'!C3812)),0)</f>
        <v>0</v>
      </c>
      <c r="U4380" s="22" t="str">
        <f>IF(LEN('Contacts Data'!B3819)&gt;0,'Contacts Data'!B3819,"")</f>
        <v/>
      </c>
      <c r="V4380" s="22" t="str">
        <f>IF(LEN('Contacts Data'!C3819)&gt;0,'Contacts Data'!C3819,"")</f>
        <v/>
      </c>
      <c r="W4380" s="22" t="str">
        <f>CONCATENATE(U4380, " ", V4380, " ", 'Contacts Data'!$A3819)</f>
        <v xml:space="preserve">  </v>
      </c>
      <c r="X4380" s="22" t="str">
        <f>CONCATENATE('Matter Data'!A3812, " ", 'Matter Data'!B3812, " ", "Client")</f>
        <v xml:space="preserve">  Client</v>
      </c>
      <c r="Y4380" s="19" t="str">
        <f t="shared" si="68"/>
        <v/>
      </c>
    </row>
    <row r="4381" spans="1:25" x14ac:dyDescent="0.25">
      <c r="A4381" s="18" t="str">
        <f>IF(LEN('Contacts Data'!A3820)&gt;20,LEN('Contacts Data'!A3820),"")</f>
        <v/>
      </c>
      <c r="B4381" s="18" t="str">
        <f>IF(LEN('Contacts Data'!B3820)&gt;0, LEN('Contacts Data'!B3820) + LEN('Contacts Data'!C3820), "")</f>
        <v/>
      </c>
      <c r="C4381" s="18" t="str">
        <f>IF(LEN('Contacts Data'!E3820)&gt;20,LEN('Contacts Data'!E3820),"")</f>
        <v/>
      </c>
      <c r="D4381" s="18" t="str">
        <f>IF(LEN('Contacts Data'!F3820)&gt;20,LEN('Contacts Data'!F3820),"")</f>
        <v/>
      </c>
      <c r="E4381" s="18" t="str">
        <f>IF(LEN('Contacts Data'!G3820)&gt;20,LEN('Contacts Data'!G3820),"")</f>
        <v/>
      </c>
      <c r="F4381" s="18" t="str">
        <f>IF(LEN('Contacts Data'!H3820)&gt;60,LEN('Contacts Data'!H3820),"")</f>
        <v/>
      </c>
      <c r="G4381" s="18" t="str">
        <f>IF(LEN('Contacts Data'!I3820)&gt;128,LEN('Contacts Data'!I3820),"")</f>
        <v/>
      </c>
      <c r="H4381" s="18" t="str">
        <f>IF(LEN('Contacts Data'!J3820)&gt;60,LEN('Contacts Data'!J3820),"")</f>
        <v/>
      </c>
      <c r="I4381" s="18" t="str">
        <f>IF(LEN('Contacts Data'!K3820)&gt;30,LEN('Contacts Data'!K3820),"")</f>
        <v/>
      </c>
      <c r="J4381" s="18" t="str">
        <f>IF(LEN('Contacts Data'!L3820)&gt;2,LEN('Contacts Data'!L3820),"")</f>
        <v/>
      </c>
      <c r="K4381" s="18" t="str">
        <f>IF(LEN('Contacts Data'!M3820)&gt;16,LEN('Contacts Data'!M3820),"")</f>
        <v/>
      </c>
      <c r="L4381" s="18" t="str">
        <f>IF(LEN('Contacts Data'!D3820)&gt;128,LEN('Contacts Data'!D3820),"")</f>
        <v/>
      </c>
      <c r="M4381" s="18" t="str">
        <f>IF(LEN('Contacts Data'!O3820)&gt;1024,LEN('Contacts Data'!O3820),"")</f>
        <v/>
      </c>
      <c r="P4381" s="18" t="str">
        <f>IF(LEN('Matter Data'!A3813)&gt;0,LEN('Matter Data'!A3813)+LEN('Matter Data'!B3813),"")</f>
        <v/>
      </c>
      <c r="Q4381" s="18" t="str">
        <f>IF(LEN('Matter Data'!C3813)&gt;80,LEN('Matter Data'!C3813),"")</f>
        <v/>
      </c>
      <c r="R4381" s="18" t="str">
        <f>IF(LEN('Matter Data'!H3813)&gt;40,LEN('Matter Data'!H3813),"")</f>
        <v/>
      </c>
      <c r="S4381" s="21" t="b">
        <f>IF(LEN('Matter Data'!C3813)&gt;0,CONCATENATE('Matter Data'!A3813,'Matter Data'!B3813,'Matter Data'!C3813))</f>
        <v>0</v>
      </c>
      <c r="T4381" s="21">
        <f>IF(LEN('Matter Data'!C3813)&gt;0,COUNTIF($S$2:$S$5001,CONCATENATE('Matter Data'!A3813,'Matter Data'!B3813,'Matter Data'!C3813)),0)</f>
        <v>0</v>
      </c>
      <c r="U4381" s="22" t="str">
        <f>IF(LEN('Contacts Data'!B3820)&gt;0,'Contacts Data'!B3820,"")</f>
        <v/>
      </c>
      <c r="V4381" s="22" t="str">
        <f>IF(LEN('Contacts Data'!C3820)&gt;0,'Contacts Data'!C3820,"")</f>
        <v/>
      </c>
      <c r="W4381" s="22" t="str">
        <f>CONCATENATE(U4381, " ", V4381, " ", 'Contacts Data'!$A3820)</f>
        <v xml:space="preserve">  </v>
      </c>
      <c r="X4381" s="22" t="str">
        <f>CONCATENATE('Matter Data'!A3813, " ", 'Matter Data'!B3813, " ", "Client")</f>
        <v xml:space="preserve">  Client</v>
      </c>
      <c r="Y4381" s="19" t="str">
        <f t="shared" si="68"/>
        <v/>
      </c>
    </row>
    <row r="4382" spans="1:25" x14ac:dyDescent="0.25">
      <c r="A4382" s="18" t="str">
        <f>IF(LEN('Contacts Data'!A3821)&gt;20,LEN('Contacts Data'!A3821),"")</f>
        <v/>
      </c>
      <c r="B4382" s="18" t="str">
        <f>IF(LEN('Contacts Data'!B3821)&gt;0, LEN('Contacts Data'!B3821) + LEN('Contacts Data'!C3821), "")</f>
        <v/>
      </c>
      <c r="C4382" s="18" t="str">
        <f>IF(LEN('Contacts Data'!E3821)&gt;20,LEN('Contacts Data'!E3821),"")</f>
        <v/>
      </c>
      <c r="D4382" s="18" t="str">
        <f>IF(LEN('Contacts Data'!F3821)&gt;20,LEN('Contacts Data'!F3821),"")</f>
        <v/>
      </c>
      <c r="E4382" s="18" t="str">
        <f>IF(LEN('Contacts Data'!G3821)&gt;20,LEN('Contacts Data'!G3821),"")</f>
        <v/>
      </c>
      <c r="F4382" s="18" t="str">
        <f>IF(LEN('Contacts Data'!H3821)&gt;60,LEN('Contacts Data'!H3821),"")</f>
        <v/>
      </c>
      <c r="G4382" s="18" t="str">
        <f>IF(LEN('Contacts Data'!I3821)&gt;128,LEN('Contacts Data'!I3821),"")</f>
        <v/>
      </c>
      <c r="H4382" s="18" t="str">
        <f>IF(LEN('Contacts Data'!J3821)&gt;60,LEN('Contacts Data'!J3821),"")</f>
        <v/>
      </c>
      <c r="I4382" s="18" t="str">
        <f>IF(LEN('Contacts Data'!K3821)&gt;30,LEN('Contacts Data'!K3821),"")</f>
        <v/>
      </c>
      <c r="J4382" s="18" t="str">
        <f>IF(LEN('Contacts Data'!L3821)&gt;2,LEN('Contacts Data'!L3821),"")</f>
        <v/>
      </c>
      <c r="K4382" s="18" t="str">
        <f>IF(LEN('Contacts Data'!M3821)&gt;16,LEN('Contacts Data'!M3821),"")</f>
        <v/>
      </c>
      <c r="L4382" s="18" t="str">
        <f>IF(LEN('Contacts Data'!D3821)&gt;128,LEN('Contacts Data'!D3821),"")</f>
        <v/>
      </c>
      <c r="M4382" s="18" t="str">
        <f>IF(LEN('Contacts Data'!O3821)&gt;1024,LEN('Contacts Data'!O3821),"")</f>
        <v/>
      </c>
      <c r="P4382" s="18" t="str">
        <f>IF(LEN('Matter Data'!A3814)&gt;0,LEN('Matter Data'!A3814)+LEN('Matter Data'!B3814),"")</f>
        <v/>
      </c>
      <c r="Q4382" s="18" t="str">
        <f>IF(LEN('Matter Data'!C3814)&gt;80,LEN('Matter Data'!C3814),"")</f>
        <v/>
      </c>
      <c r="R4382" s="18" t="str">
        <f>IF(LEN('Matter Data'!H3814)&gt;40,LEN('Matter Data'!H3814),"")</f>
        <v/>
      </c>
      <c r="S4382" s="21" t="b">
        <f>IF(LEN('Matter Data'!C3814)&gt;0,CONCATENATE('Matter Data'!A3814,'Matter Data'!B3814,'Matter Data'!C3814))</f>
        <v>0</v>
      </c>
      <c r="T4382" s="21">
        <f>IF(LEN('Matter Data'!C3814)&gt;0,COUNTIF($S$2:$S$5001,CONCATENATE('Matter Data'!A3814,'Matter Data'!B3814,'Matter Data'!C3814)),0)</f>
        <v>0</v>
      </c>
      <c r="U4382" s="22" t="str">
        <f>IF(LEN('Contacts Data'!B3821)&gt;0,'Contacts Data'!B3821,"")</f>
        <v/>
      </c>
      <c r="V4382" s="22" t="str">
        <f>IF(LEN('Contacts Data'!C3821)&gt;0,'Contacts Data'!C3821,"")</f>
        <v/>
      </c>
      <c r="W4382" s="22" t="str">
        <f>CONCATENATE(U4382, " ", V4382, " ", 'Contacts Data'!$A3821)</f>
        <v xml:space="preserve">  </v>
      </c>
      <c r="X4382" s="22" t="str">
        <f>CONCATENATE('Matter Data'!A3814, " ", 'Matter Data'!B3814, " ", "Client")</f>
        <v xml:space="preserve">  Client</v>
      </c>
      <c r="Y4382" s="19" t="str">
        <f t="shared" si="68"/>
        <v/>
      </c>
    </row>
    <row r="4383" spans="1:25" x14ac:dyDescent="0.25">
      <c r="A4383" s="18" t="str">
        <f>IF(LEN('Contacts Data'!A3822)&gt;20,LEN('Contacts Data'!A3822),"")</f>
        <v/>
      </c>
      <c r="B4383" s="18" t="str">
        <f>IF(LEN('Contacts Data'!B3822)&gt;0, LEN('Contacts Data'!B3822) + LEN('Contacts Data'!C3822), "")</f>
        <v/>
      </c>
      <c r="C4383" s="18" t="str">
        <f>IF(LEN('Contacts Data'!E3822)&gt;20,LEN('Contacts Data'!E3822),"")</f>
        <v/>
      </c>
      <c r="D4383" s="18" t="str">
        <f>IF(LEN('Contacts Data'!F3822)&gt;20,LEN('Contacts Data'!F3822),"")</f>
        <v/>
      </c>
      <c r="E4383" s="18" t="str">
        <f>IF(LEN('Contacts Data'!G3822)&gt;20,LEN('Contacts Data'!G3822),"")</f>
        <v/>
      </c>
      <c r="F4383" s="18" t="str">
        <f>IF(LEN('Contacts Data'!H3822)&gt;60,LEN('Contacts Data'!H3822),"")</f>
        <v/>
      </c>
      <c r="G4383" s="18" t="str">
        <f>IF(LEN('Contacts Data'!I3822)&gt;128,LEN('Contacts Data'!I3822),"")</f>
        <v/>
      </c>
      <c r="H4383" s="18" t="str">
        <f>IF(LEN('Contacts Data'!J3822)&gt;60,LEN('Contacts Data'!J3822),"")</f>
        <v/>
      </c>
      <c r="I4383" s="18" t="str">
        <f>IF(LEN('Contacts Data'!K3822)&gt;30,LEN('Contacts Data'!K3822),"")</f>
        <v/>
      </c>
      <c r="J4383" s="18" t="str">
        <f>IF(LEN('Contacts Data'!L3822)&gt;2,LEN('Contacts Data'!L3822),"")</f>
        <v/>
      </c>
      <c r="K4383" s="18" t="str">
        <f>IF(LEN('Contacts Data'!M3822)&gt;16,LEN('Contacts Data'!M3822),"")</f>
        <v/>
      </c>
      <c r="L4383" s="18" t="str">
        <f>IF(LEN('Contacts Data'!D3822)&gt;128,LEN('Contacts Data'!D3822),"")</f>
        <v/>
      </c>
      <c r="M4383" s="18" t="str">
        <f>IF(LEN('Contacts Data'!O3822)&gt;1024,LEN('Contacts Data'!O3822),"")</f>
        <v/>
      </c>
      <c r="P4383" s="18" t="str">
        <f>IF(LEN('Matter Data'!A3815)&gt;0,LEN('Matter Data'!A3815)+LEN('Matter Data'!B3815),"")</f>
        <v/>
      </c>
      <c r="Q4383" s="18" t="str">
        <f>IF(LEN('Matter Data'!C3815)&gt;80,LEN('Matter Data'!C3815),"")</f>
        <v/>
      </c>
      <c r="R4383" s="18" t="str">
        <f>IF(LEN('Matter Data'!H3815)&gt;40,LEN('Matter Data'!H3815),"")</f>
        <v/>
      </c>
      <c r="S4383" s="21" t="b">
        <f>IF(LEN('Matter Data'!C3815)&gt;0,CONCATENATE('Matter Data'!A3815,'Matter Data'!B3815,'Matter Data'!C3815))</f>
        <v>0</v>
      </c>
      <c r="T4383" s="21">
        <f>IF(LEN('Matter Data'!C3815)&gt;0,COUNTIF($S$2:$S$5001,CONCATENATE('Matter Data'!A3815,'Matter Data'!B3815,'Matter Data'!C3815)),0)</f>
        <v>0</v>
      </c>
      <c r="U4383" s="22" t="str">
        <f>IF(LEN('Contacts Data'!B3822)&gt;0,'Contacts Data'!B3822,"")</f>
        <v/>
      </c>
      <c r="V4383" s="22" t="str">
        <f>IF(LEN('Contacts Data'!C3822)&gt;0,'Contacts Data'!C3822,"")</f>
        <v/>
      </c>
      <c r="W4383" s="22" t="str">
        <f>CONCATENATE(U4383, " ", V4383, " ", 'Contacts Data'!$A3822)</f>
        <v xml:space="preserve">  </v>
      </c>
      <c r="X4383" s="22" t="str">
        <f>CONCATENATE('Matter Data'!A3815, " ", 'Matter Data'!B3815, " ", "Client")</f>
        <v xml:space="preserve">  Client</v>
      </c>
      <c r="Y4383" s="19" t="str">
        <f t="shared" si="68"/>
        <v/>
      </c>
    </row>
    <row r="4384" spans="1:25" x14ac:dyDescent="0.25">
      <c r="A4384" s="18" t="str">
        <f>IF(LEN('Contacts Data'!A3823)&gt;20,LEN('Contacts Data'!A3823),"")</f>
        <v/>
      </c>
      <c r="B4384" s="18" t="str">
        <f>IF(LEN('Contacts Data'!B3823)&gt;0, LEN('Contacts Data'!B3823) + LEN('Contacts Data'!C3823), "")</f>
        <v/>
      </c>
      <c r="C4384" s="18" t="str">
        <f>IF(LEN('Contacts Data'!E3823)&gt;20,LEN('Contacts Data'!E3823),"")</f>
        <v/>
      </c>
      <c r="D4384" s="18" t="str">
        <f>IF(LEN('Contacts Data'!F3823)&gt;20,LEN('Contacts Data'!F3823),"")</f>
        <v/>
      </c>
      <c r="E4384" s="18" t="str">
        <f>IF(LEN('Contacts Data'!G3823)&gt;20,LEN('Contacts Data'!G3823),"")</f>
        <v/>
      </c>
      <c r="F4384" s="18" t="str">
        <f>IF(LEN('Contacts Data'!H3823)&gt;60,LEN('Contacts Data'!H3823),"")</f>
        <v/>
      </c>
      <c r="G4384" s="18" t="str">
        <f>IF(LEN('Contacts Data'!I3823)&gt;128,LEN('Contacts Data'!I3823),"")</f>
        <v/>
      </c>
      <c r="H4384" s="18" t="str">
        <f>IF(LEN('Contacts Data'!J3823)&gt;60,LEN('Contacts Data'!J3823),"")</f>
        <v/>
      </c>
      <c r="I4384" s="18" t="str">
        <f>IF(LEN('Contacts Data'!K3823)&gt;30,LEN('Contacts Data'!K3823),"")</f>
        <v/>
      </c>
      <c r="J4384" s="18" t="str">
        <f>IF(LEN('Contacts Data'!L3823)&gt;2,LEN('Contacts Data'!L3823),"")</f>
        <v/>
      </c>
      <c r="K4384" s="18" t="str">
        <f>IF(LEN('Contacts Data'!M3823)&gt;16,LEN('Contacts Data'!M3823),"")</f>
        <v/>
      </c>
      <c r="L4384" s="18" t="str">
        <f>IF(LEN('Contacts Data'!D3823)&gt;128,LEN('Contacts Data'!D3823),"")</f>
        <v/>
      </c>
      <c r="M4384" s="18" t="str">
        <f>IF(LEN('Contacts Data'!O3823)&gt;1024,LEN('Contacts Data'!O3823),"")</f>
        <v/>
      </c>
      <c r="P4384" s="18" t="str">
        <f>IF(LEN('Matter Data'!A3816)&gt;0,LEN('Matter Data'!A3816)+LEN('Matter Data'!B3816),"")</f>
        <v/>
      </c>
      <c r="Q4384" s="18" t="str">
        <f>IF(LEN('Matter Data'!C3816)&gt;80,LEN('Matter Data'!C3816),"")</f>
        <v/>
      </c>
      <c r="R4384" s="18" t="str">
        <f>IF(LEN('Matter Data'!H3816)&gt;40,LEN('Matter Data'!H3816),"")</f>
        <v/>
      </c>
      <c r="S4384" s="21" t="b">
        <f>IF(LEN('Matter Data'!C3816)&gt;0,CONCATENATE('Matter Data'!A3816,'Matter Data'!B3816,'Matter Data'!C3816))</f>
        <v>0</v>
      </c>
      <c r="T4384" s="21">
        <f>IF(LEN('Matter Data'!C3816)&gt;0,COUNTIF($S$2:$S$5001,CONCATENATE('Matter Data'!A3816,'Matter Data'!B3816,'Matter Data'!C3816)),0)</f>
        <v>0</v>
      </c>
      <c r="U4384" s="22" t="str">
        <f>IF(LEN('Contacts Data'!B3823)&gt;0,'Contacts Data'!B3823,"")</f>
        <v/>
      </c>
      <c r="V4384" s="22" t="str">
        <f>IF(LEN('Contacts Data'!C3823)&gt;0,'Contacts Data'!C3823,"")</f>
        <v/>
      </c>
      <c r="W4384" s="22" t="str">
        <f>CONCATENATE(U4384, " ", V4384, " ", 'Contacts Data'!$A3823)</f>
        <v xml:space="preserve">  </v>
      </c>
      <c r="X4384" s="22" t="str">
        <f>CONCATENATE('Matter Data'!A3816, " ", 'Matter Data'!B3816, " ", "Client")</f>
        <v xml:space="preserve">  Client</v>
      </c>
      <c r="Y4384" s="19" t="str">
        <f t="shared" si="68"/>
        <v/>
      </c>
    </row>
    <row r="4385" spans="1:25" x14ac:dyDescent="0.25">
      <c r="A4385" s="18" t="str">
        <f>IF(LEN('Contacts Data'!A3824)&gt;20,LEN('Contacts Data'!A3824),"")</f>
        <v/>
      </c>
      <c r="B4385" s="18" t="str">
        <f>IF(LEN('Contacts Data'!B3824)&gt;0, LEN('Contacts Data'!B3824) + LEN('Contacts Data'!C3824), "")</f>
        <v/>
      </c>
      <c r="C4385" s="18" t="str">
        <f>IF(LEN('Contacts Data'!E3824)&gt;20,LEN('Contacts Data'!E3824),"")</f>
        <v/>
      </c>
      <c r="D4385" s="18" t="str">
        <f>IF(LEN('Contacts Data'!F3824)&gt;20,LEN('Contacts Data'!F3824),"")</f>
        <v/>
      </c>
      <c r="E4385" s="18" t="str">
        <f>IF(LEN('Contacts Data'!G3824)&gt;20,LEN('Contacts Data'!G3824),"")</f>
        <v/>
      </c>
      <c r="F4385" s="18" t="str">
        <f>IF(LEN('Contacts Data'!H3824)&gt;60,LEN('Contacts Data'!H3824),"")</f>
        <v/>
      </c>
      <c r="G4385" s="18" t="str">
        <f>IF(LEN('Contacts Data'!I3824)&gt;128,LEN('Contacts Data'!I3824),"")</f>
        <v/>
      </c>
      <c r="H4385" s="18" t="str">
        <f>IF(LEN('Contacts Data'!J3824)&gt;60,LEN('Contacts Data'!J3824),"")</f>
        <v/>
      </c>
      <c r="I4385" s="18" t="str">
        <f>IF(LEN('Contacts Data'!K3824)&gt;30,LEN('Contacts Data'!K3824),"")</f>
        <v/>
      </c>
      <c r="J4385" s="18" t="str">
        <f>IF(LEN('Contacts Data'!L3824)&gt;2,LEN('Contacts Data'!L3824),"")</f>
        <v/>
      </c>
      <c r="K4385" s="18" t="str">
        <f>IF(LEN('Contacts Data'!M3824)&gt;16,LEN('Contacts Data'!M3824),"")</f>
        <v/>
      </c>
      <c r="L4385" s="18" t="str">
        <f>IF(LEN('Contacts Data'!D3824)&gt;128,LEN('Contacts Data'!D3824),"")</f>
        <v/>
      </c>
      <c r="M4385" s="18" t="str">
        <f>IF(LEN('Contacts Data'!O3824)&gt;1024,LEN('Contacts Data'!O3824),"")</f>
        <v/>
      </c>
      <c r="P4385" s="18" t="str">
        <f>IF(LEN('Matter Data'!A3817)&gt;0,LEN('Matter Data'!A3817)+LEN('Matter Data'!B3817),"")</f>
        <v/>
      </c>
      <c r="Q4385" s="18" t="str">
        <f>IF(LEN('Matter Data'!C3817)&gt;80,LEN('Matter Data'!C3817),"")</f>
        <v/>
      </c>
      <c r="R4385" s="18" t="str">
        <f>IF(LEN('Matter Data'!H3817)&gt;40,LEN('Matter Data'!H3817),"")</f>
        <v/>
      </c>
      <c r="S4385" s="21" t="b">
        <f>IF(LEN('Matter Data'!C3817)&gt;0,CONCATENATE('Matter Data'!A3817,'Matter Data'!B3817,'Matter Data'!C3817))</f>
        <v>0</v>
      </c>
      <c r="T4385" s="21">
        <f>IF(LEN('Matter Data'!C3817)&gt;0,COUNTIF($S$2:$S$5001,CONCATENATE('Matter Data'!A3817,'Matter Data'!B3817,'Matter Data'!C3817)),0)</f>
        <v>0</v>
      </c>
      <c r="U4385" s="22" t="str">
        <f>IF(LEN('Contacts Data'!B3824)&gt;0,'Contacts Data'!B3824,"")</f>
        <v/>
      </c>
      <c r="V4385" s="22" t="str">
        <f>IF(LEN('Contacts Data'!C3824)&gt;0,'Contacts Data'!C3824,"")</f>
        <v/>
      </c>
      <c r="W4385" s="22" t="str">
        <f>CONCATENATE(U4385, " ", V4385, " ", 'Contacts Data'!$A3824)</f>
        <v xml:space="preserve">  </v>
      </c>
      <c r="X4385" s="22" t="str">
        <f>CONCATENATE('Matter Data'!A3817, " ", 'Matter Data'!B3817, " ", "Client")</f>
        <v xml:space="preserve">  Client</v>
      </c>
      <c r="Y4385" s="19" t="str">
        <f t="shared" si="68"/>
        <v/>
      </c>
    </row>
    <row r="4386" spans="1:25" x14ac:dyDescent="0.25">
      <c r="A4386" s="18" t="str">
        <f>IF(LEN('Contacts Data'!A3825)&gt;20,LEN('Contacts Data'!A3825),"")</f>
        <v/>
      </c>
      <c r="B4386" s="18" t="str">
        <f>IF(LEN('Contacts Data'!B3825)&gt;0, LEN('Contacts Data'!B3825) + LEN('Contacts Data'!C3825), "")</f>
        <v/>
      </c>
      <c r="C4386" s="18" t="str">
        <f>IF(LEN('Contacts Data'!E3825)&gt;20,LEN('Contacts Data'!E3825),"")</f>
        <v/>
      </c>
      <c r="D4386" s="18" t="str">
        <f>IF(LEN('Contacts Data'!F3825)&gt;20,LEN('Contacts Data'!F3825),"")</f>
        <v/>
      </c>
      <c r="E4386" s="18" t="str">
        <f>IF(LEN('Contacts Data'!G3825)&gt;20,LEN('Contacts Data'!G3825),"")</f>
        <v/>
      </c>
      <c r="F4386" s="18" t="str">
        <f>IF(LEN('Contacts Data'!H3825)&gt;60,LEN('Contacts Data'!H3825),"")</f>
        <v/>
      </c>
      <c r="G4386" s="18" t="str">
        <f>IF(LEN('Contacts Data'!I3825)&gt;128,LEN('Contacts Data'!I3825),"")</f>
        <v/>
      </c>
      <c r="H4386" s="18" t="str">
        <f>IF(LEN('Contacts Data'!J3825)&gt;60,LEN('Contacts Data'!J3825),"")</f>
        <v/>
      </c>
      <c r="I4386" s="18" t="str">
        <f>IF(LEN('Contacts Data'!K3825)&gt;30,LEN('Contacts Data'!K3825),"")</f>
        <v/>
      </c>
      <c r="J4386" s="18" t="str">
        <f>IF(LEN('Contacts Data'!L3825)&gt;2,LEN('Contacts Data'!L3825),"")</f>
        <v/>
      </c>
      <c r="K4386" s="18" t="str">
        <f>IF(LEN('Contacts Data'!M3825)&gt;16,LEN('Contacts Data'!M3825),"")</f>
        <v/>
      </c>
      <c r="L4386" s="18" t="str">
        <f>IF(LEN('Contacts Data'!D3825)&gt;128,LEN('Contacts Data'!D3825),"")</f>
        <v/>
      </c>
      <c r="M4386" s="18" t="str">
        <f>IF(LEN('Contacts Data'!O3825)&gt;1024,LEN('Contacts Data'!O3825),"")</f>
        <v/>
      </c>
      <c r="P4386" s="18" t="str">
        <f>IF(LEN('Matter Data'!A3818)&gt;0,LEN('Matter Data'!A3818)+LEN('Matter Data'!B3818),"")</f>
        <v/>
      </c>
      <c r="Q4386" s="18" t="str">
        <f>IF(LEN('Matter Data'!C3818)&gt;80,LEN('Matter Data'!C3818),"")</f>
        <v/>
      </c>
      <c r="R4386" s="18" t="str">
        <f>IF(LEN('Matter Data'!H3818)&gt;40,LEN('Matter Data'!H3818),"")</f>
        <v/>
      </c>
      <c r="S4386" s="21" t="b">
        <f>IF(LEN('Matter Data'!C3818)&gt;0,CONCATENATE('Matter Data'!A3818,'Matter Data'!B3818,'Matter Data'!C3818))</f>
        <v>0</v>
      </c>
      <c r="T4386" s="21">
        <f>IF(LEN('Matter Data'!C3818)&gt;0,COUNTIF($S$2:$S$5001,CONCATENATE('Matter Data'!A3818,'Matter Data'!B3818,'Matter Data'!C3818)),0)</f>
        <v>0</v>
      </c>
      <c r="U4386" s="22" t="str">
        <f>IF(LEN('Contacts Data'!B3825)&gt;0,'Contacts Data'!B3825,"")</f>
        <v/>
      </c>
      <c r="V4386" s="22" t="str">
        <f>IF(LEN('Contacts Data'!C3825)&gt;0,'Contacts Data'!C3825,"")</f>
        <v/>
      </c>
      <c r="W4386" s="22" t="str">
        <f>CONCATENATE(U4386, " ", V4386, " ", 'Contacts Data'!$A3825)</f>
        <v xml:space="preserve">  </v>
      </c>
      <c r="X4386" s="22" t="str">
        <f>CONCATENATE('Matter Data'!A3818, " ", 'Matter Data'!B3818, " ", "Client")</f>
        <v xml:space="preserve">  Client</v>
      </c>
      <c r="Y4386" s="19" t="str">
        <f t="shared" si="68"/>
        <v/>
      </c>
    </row>
    <row r="4387" spans="1:25" x14ac:dyDescent="0.25">
      <c r="A4387" s="18" t="str">
        <f>IF(LEN('Contacts Data'!A3826)&gt;20,LEN('Contacts Data'!A3826),"")</f>
        <v/>
      </c>
      <c r="B4387" s="18" t="str">
        <f>IF(LEN('Contacts Data'!B3826)&gt;0, LEN('Contacts Data'!B3826) + LEN('Contacts Data'!C3826), "")</f>
        <v/>
      </c>
      <c r="C4387" s="18" t="str">
        <f>IF(LEN('Contacts Data'!E3826)&gt;20,LEN('Contacts Data'!E3826),"")</f>
        <v/>
      </c>
      <c r="D4387" s="18" t="str">
        <f>IF(LEN('Contacts Data'!F3826)&gt;20,LEN('Contacts Data'!F3826),"")</f>
        <v/>
      </c>
      <c r="E4387" s="18" t="str">
        <f>IF(LEN('Contacts Data'!G3826)&gt;20,LEN('Contacts Data'!G3826),"")</f>
        <v/>
      </c>
      <c r="F4387" s="18" t="str">
        <f>IF(LEN('Contacts Data'!H3826)&gt;60,LEN('Contacts Data'!H3826),"")</f>
        <v/>
      </c>
      <c r="G4387" s="18" t="str">
        <f>IF(LEN('Contacts Data'!I3826)&gt;128,LEN('Contacts Data'!I3826),"")</f>
        <v/>
      </c>
      <c r="H4387" s="18" t="str">
        <f>IF(LEN('Contacts Data'!J3826)&gt;60,LEN('Contacts Data'!J3826),"")</f>
        <v/>
      </c>
      <c r="I4387" s="18" t="str">
        <f>IF(LEN('Contacts Data'!K3826)&gt;30,LEN('Contacts Data'!K3826),"")</f>
        <v/>
      </c>
      <c r="J4387" s="18" t="str">
        <f>IF(LEN('Contacts Data'!L3826)&gt;2,LEN('Contacts Data'!L3826),"")</f>
        <v/>
      </c>
      <c r="K4387" s="18" t="str">
        <f>IF(LEN('Contacts Data'!M3826)&gt;16,LEN('Contacts Data'!M3826),"")</f>
        <v/>
      </c>
      <c r="L4387" s="18" t="str">
        <f>IF(LEN('Contacts Data'!D3826)&gt;128,LEN('Contacts Data'!D3826),"")</f>
        <v/>
      </c>
      <c r="M4387" s="18" t="str">
        <f>IF(LEN('Contacts Data'!O3826)&gt;1024,LEN('Contacts Data'!O3826),"")</f>
        <v/>
      </c>
      <c r="P4387" s="18" t="str">
        <f>IF(LEN('Matter Data'!A3819)&gt;0,LEN('Matter Data'!A3819)+LEN('Matter Data'!B3819),"")</f>
        <v/>
      </c>
      <c r="Q4387" s="18" t="str">
        <f>IF(LEN('Matter Data'!C3819)&gt;80,LEN('Matter Data'!C3819),"")</f>
        <v/>
      </c>
      <c r="R4387" s="18" t="str">
        <f>IF(LEN('Matter Data'!H3819)&gt;40,LEN('Matter Data'!H3819),"")</f>
        <v/>
      </c>
      <c r="S4387" s="21" t="b">
        <f>IF(LEN('Matter Data'!C3819)&gt;0,CONCATENATE('Matter Data'!A3819,'Matter Data'!B3819,'Matter Data'!C3819))</f>
        <v>0</v>
      </c>
      <c r="T4387" s="21">
        <f>IF(LEN('Matter Data'!C3819)&gt;0,COUNTIF($S$2:$S$5001,CONCATENATE('Matter Data'!A3819,'Matter Data'!B3819,'Matter Data'!C3819)),0)</f>
        <v>0</v>
      </c>
      <c r="U4387" s="22" t="str">
        <f>IF(LEN('Contacts Data'!B3826)&gt;0,'Contacts Data'!B3826,"")</f>
        <v/>
      </c>
      <c r="V4387" s="22" t="str">
        <f>IF(LEN('Contacts Data'!C3826)&gt;0,'Contacts Data'!C3826,"")</f>
        <v/>
      </c>
      <c r="W4387" s="22" t="str">
        <f>CONCATENATE(U4387, " ", V4387, " ", 'Contacts Data'!$A3826)</f>
        <v xml:space="preserve">  </v>
      </c>
      <c r="X4387" s="22" t="str">
        <f>CONCATENATE('Matter Data'!A3819, " ", 'Matter Data'!B3819, " ", "Client")</f>
        <v xml:space="preserve">  Client</v>
      </c>
      <c r="Y4387" s="19" t="str">
        <f t="shared" si="68"/>
        <v/>
      </c>
    </row>
    <row r="4388" spans="1:25" x14ac:dyDescent="0.25">
      <c r="A4388" s="18" t="str">
        <f>IF(LEN('Contacts Data'!A3827)&gt;20,LEN('Contacts Data'!A3827),"")</f>
        <v/>
      </c>
      <c r="B4388" s="18" t="str">
        <f>IF(LEN('Contacts Data'!B3827)&gt;0, LEN('Contacts Data'!B3827) + LEN('Contacts Data'!C3827), "")</f>
        <v/>
      </c>
      <c r="C4388" s="18" t="str">
        <f>IF(LEN('Contacts Data'!E3827)&gt;20,LEN('Contacts Data'!E3827),"")</f>
        <v/>
      </c>
      <c r="D4388" s="18" t="str">
        <f>IF(LEN('Contacts Data'!F3827)&gt;20,LEN('Contacts Data'!F3827),"")</f>
        <v/>
      </c>
      <c r="E4388" s="18" t="str">
        <f>IF(LEN('Contacts Data'!G3827)&gt;20,LEN('Contacts Data'!G3827),"")</f>
        <v/>
      </c>
      <c r="F4388" s="18" t="str">
        <f>IF(LEN('Contacts Data'!H3827)&gt;60,LEN('Contacts Data'!H3827),"")</f>
        <v/>
      </c>
      <c r="G4388" s="18" t="str">
        <f>IF(LEN('Contacts Data'!I3827)&gt;128,LEN('Contacts Data'!I3827),"")</f>
        <v/>
      </c>
      <c r="H4388" s="18" t="str">
        <f>IF(LEN('Contacts Data'!J3827)&gt;60,LEN('Contacts Data'!J3827),"")</f>
        <v/>
      </c>
      <c r="I4388" s="18" t="str">
        <f>IF(LEN('Contacts Data'!K3827)&gt;30,LEN('Contacts Data'!K3827),"")</f>
        <v/>
      </c>
      <c r="J4388" s="18" t="str">
        <f>IF(LEN('Contacts Data'!L3827)&gt;2,LEN('Contacts Data'!L3827),"")</f>
        <v/>
      </c>
      <c r="K4388" s="18" t="str">
        <f>IF(LEN('Contacts Data'!M3827)&gt;16,LEN('Contacts Data'!M3827),"")</f>
        <v/>
      </c>
      <c r="L4388" s="18" t="str">
        <f>IF(LEN('Contacts Data'!D3827)&gt;128,LEN('Contacts Data'!D3827),"")</f>
        <v/>
      </c>
      <c r="M4388" s="18" t="str">
        <f>IF(LEN('Contacts Data'!O3827)&gt;1024,LEN('Contacts Data'!O3827),"")</f>
        <v/>
      </c>
      <c r="P4388" s="18" t="str">
        <f>IF(LEN('Matter Data'!A3820)&gt;0,LEN('Matter Data'!A3820)+LEN('Matter Data'!B3820),"")</f>
        <v/>
      </c>
      <c r="Q4388" s="18" t="str">
        <f>IF(LEN('Matter Data'!C3820)&gt;80,LEN('Matter Data'!C3820),"")</f>
        <v/>
      </c>
      <c r="R4388" s="18" t="str">
        <f>IF(LEN('Matter Data'!H3820)&gt;40,LEN('Matter Data'!H3820),"")</f>
        <v/>
      </c>
      <c r="S4388" s="21" t="b">
        <f>IF(LEN('Matter Data'!C3820)&gt;0,CONCATENATE('Matter Data'!A3820,'Matter Data'!B3820,'Matter Data'!C3820))</f>
        <v>0</v>
      </c>
      <c r="T4388" s="21">
        <f>IF(LEN('Matter Data'!C3820)&gt;0,COUNTIF($S$2:$S$5001,CONCATENATE('Matter Data'!A3820,'Matter Data'!B3820,'Matter Data'!C3820)),0)</f>
        <v>0</v>
      </c>
      <c r="U4388" s="22" t="str">
        <f>IF(LEN('Contacts Data'!B3827)&gt;0,'Contacts Data'!B3827,"")</f>
        <v/>
      </c>
      <c r="V4388" s="22" t="str">
        <f>IF(LEN('Contacts Data'!C3827)&gt;0,'Contacts Data'!C3827,"")</f>
        <v/>
      </c>
      <c r="W4388" s="22" t="str">
        <f>CONCATENATE(U4388, " ", V4388, " ", 'Contacts Data'!$A3827)</f>
        <v xml:space="preserve">  </v>
      </c>
      <c r="X4388" s="22" t="str">
        <f>CONCATENATE('Matter Data'!A3820, " ", 'Matter Data'!B3820, " ", "Client")</f>
        <v xml:space="preserve">  Client</v>
      </c>
      <c r="Y4388" s="19" t="str">
        <f t="shared" si="68"/>
        <v/>
      </c>
    </row>
    <row r="4389" spans="1:25" x14ac:dyDescent="0.25">
      <c r="A4389" s="18" t="str">
        <f>IF(LEN('Contacts Data'!A3828)&gt;20,LEN('Contacts Data'!A3828),"")</f>
        <v/>
      </c>
      <c r="B4389" s="18" t="str">
        <f>IF(LEN('Contacts Data'!B3828)&gt;0, LEN('Contacts Data'!B3828) + LEN('Contacts Data'!C3828), "")</f>
        <v/>
      </c>
      <c r="C4389" s="18" t="str">
        <f>IF(LEN('Contacts Data'!E3828)&gt;20,LEN('Contacts Data'!E3828),"")</f>
        <v/>
      </c>
      <c r="D4389" s="18" t="str">
        <f>IF(LEN('Contacts Data'!F3828)&gt;20,LEN('Contacts Data'!F3828),"")</f>
        <v/>
      </c>
      <c r="E4389" s="18" t="str">
        <f>IF(LEN('Contacts Data'!G3828)&gt;20,LEN('Contacts Data'!G3828),"")</f>
        <v/>
      </c>
      <c r="F4389" s="18" t="str">
        <f>IF(LEN('Contacts Data'!H3828)&gt;60,LEN('Contacts Data'!H3828),"")</f>
        <v/>
      </c>
      <c r="G4389" s="18" t="str">
        <f>IF(LEN('Contacts Data'!I3828)&gt;128,LEN('Contacts Data'!I3828),"")</f>
        <v/>
      </c>
      <c r="H4389" s="18" t="str">
        <f>IF(LEN('Contacts Data'!J3828)&gt;60,LEN('Contacts Data'!J3828),"")</f>
        <v/>
      </c>
      <c r="I4389" s="18" t="str">
        <f>IF(LEN('Contacts Data'!K3828)&gt;30,LEN('Contacts Data'!K3828),"")</f>
        <v/>
      </c>
      <c r="J4389" s="18" t="str">
        <f>IF(LEN('Contacts Data'!L3828)&gt;2,LEN('Contacts Data'!L3828),"")</f>
        <v/>
      </c>
      <c r="K4389" s="18" t="str">
        <f>IF(LEN('Contacts Data'!M3828)&gt;16,LEN('Contacts Data'!M3828),"")</f>
        <v/>
      </c>
      <c r="L4389" s="18" t="str">
        <f>IF(LEN('Contacts Data'!D3828)&gt;128,LEN('Contacts Data'!D3828),"")</f>
        <v/>
      </c>
      <c r="M4389" s="18" t="str">
        <f>IF(LEN('Contacts Data'!O3828)&gt;1024,LEN('Contacts Data'!O3828),"")</f>
        <v/>
      </c>
      <c r="P4389" s="18" t="str">
        <f>IF(LEN('Matter Data'!A3821)&gt;0,LEN('Matter Data'!A3821)+LEN('Matter Data'!B3821),"")</f>
        <v/>
      </c>
      <c r="Q4389" s="18" t="str">
        <f>IF(LEN('Matter Data'!C3821)&gt;80,LEN('Matter Data'!C3821),"")</f>
        <v/>
      </c>
      <c r="R4389" s="18" t="str">
        <f>IF(LEN('Matter Data'!H3821)&gt;40,LEN('Matter Data'!H3821),"")</f>
        <v/>
      </c>
      <c r="S4389" s="21" t="b">
        <f>IF(LEN('Matter Data'!C3821)&gt;0,CONCATENATE('Matter Data'!A3821,'Matter Data'!B3821,'Matter Data'!C3821))</f>
        <v>0</v>
      </c>
      <c r="T4389" s="21">
        <f>IF(LEN('Matter Data'!C3821)&gt;0,COUNTIF($S$2:$S$5001,CONCATENATE('Matter Data'!A3821,'Matter Data'!B3821,'Matter Data'!C3821)),0)</f>
        <v>0</v>
      </c>
      <c r="U4389" s="22" t="str">
        <f>IF(LEN('Contacts Data'!B3828)&gt;0,'Contacts Data'!B3828,"")</f>
        <v/>
      </c>
      <c r="V4389" s="22" t="str">
        <f>IF(LEN('Contacts Data'!C3828)&gt;0,'Contacts Data'!C3828,"")</f>
        <v/>
      </c>
      <c r="W4389" s="22" t="str">
        <f>CONCATENATE(U4389, " ", V4389, " ", 'Contacts Data'!$A3828)</f>
        <v xml:space="preserve">  </v>
      </c>
      <c r="X4389" s="22" t="str">
        <f>CONCATENATE('Matter Data'!A3821, " ", 'Matter Data'!B3821, " ", "Client")</f>
        <v xml:space="preserve">  Client</v>
      </c>
      <c r="Y4389" s="19" t="str">
        <f t="shared" si="68"/>
        <v/>
      </c>
    </row>
    <row r="4390" spans="1:25" x14ac:dyDescent="0.25">
      <c r="A4390" s="18" t="str">
        <f>IF(LEN('Contacts Data'!A3829)&gt;20,LEN('Contacts Data'!A3829),"")</f>
        <v/>
      </c>
      <c r="B4390" s="18" t="str">
        <f>IF(LEN('Contacts Data'!B3829)&gt;0, LEN('Contacts Data'!B3829) + LEN('Contacts Data'!C3829), "")</f>
        <v/>
      </c>
      <c r="C4390" s="18" t="str">
        <f>IF(LEN('Contacts Data'!E3829)&gt;20,LEN('Contacts Data'!E3829),"")</f>
        <v/>
      </c>
      <c r="D4390" s="18" t="str">
        <f>IF(LEN('Contacts Data'!F3829)&gt;20,LEN('Contacts Data'!F3829),"")</f>
        <v/>
      </c>
      <c r="E4390" s="18" t="str">
        <f>IF(LEN('Contacts Data'!G3829)&gt;20,LEN('Contacts Data'!G3829),"")</f>
        <v/>
      </c>
      <c r="F4390" s="18" t="str">
        <f>IF(LEN('Contacts Data'!H3829)&gt;60,LEN('Contacts Data'!H3829),"")</f>
        <v/>
      </c>
      <c r="G4390" s="18" t="str">
        <f>IF(LEN('Contacts Data'!I3829)&gt;128,LEN('Contacts Data'!I3829),"")</f>
        <v/>
      </c>
      <c r="H4390" s="18" t="str">
        <f>IF(LEN('Contacts Data'!J3829)&gt;60,LEN('Contacts Data'!J3829),"")</f>
        <v/>
      </c>
      <c r="I4390" s="18" t="str">
        <f>IF(LEN('Contacts Data'!K3829)&gt;30,LEN('Contacts Data'!K3829),"")</f>
        <v/>
      </c>
      <c r="J4390" s="18" t="str">
        <f>IF(LEN('Contacts Data'!L3829)&gt;2,LEN('Contacts Data'!L3829),"")</f>
        <v/>
      </c>
      <c r="K4390" s="18" t="str">
        <f>IF(LEN('Contacts Data'!M3829)&gt;16,LEN('Contacts Data'!M3829),"")</f>
        <v/>
      </c>
      <c r="L4390" s="18" t="str">
        <f>IF(LEN('Contacts Data'!D3829)&gt;128,LEN('Contacts Data'!D3829),"")</f>
        <v/>
      </c>
      <c r="M4390" s="18" t="str">
        <f>IF(LEN('Contacts Data'!O3829)&gt;1024,LEN('Contacts Data'!O3829),"")</f>
        <v/>
      </c>
      <c r="P4390" s="18" t="str">
        <f>IF(LEN('Matter Data'!A3822)&gt;0,LEN('Matter Data'!A3822)+LEN('Matter Data'!B3822),"")</f>
        <v/>
      </c>
      <c r="Q4390" s="18" t="str">
        <f>IF(LEN('Matter Data'!C3822)&gt;80,LEN('Matter Data'!C3822),"")</f>
        <v/>
      </c>
      <c r="R4390" s="18" t="str">
        <f>IF(LEN('Matter Data'!H3822)&gt;40,LEN('Matter Data'!H3822),"")</f>
        <v/>
      </c>
      <c r="S4390" s="21" t="b">
        <f>IF(LEN('Matter Data'!C3822)&gt;0,CONCATENATE('Matter Data'!A3822,'Matter Data'!B3822,'Matter Data'!C3822))</f>
        <v>0</v>
      </c>
      <c r="T4390" s="21">
        <f>IF(LEN('Matter Data'!C3822)&gt;0,COUNTIF($S$2:$S$5001,CONCATENATE('Matter Data'!A3822,'Matter Data'!B3822,'Matter Data'!C3822)),0)</f>
        <v>0</v>
      </c>
      <c r="U4390" s="22" t="str">
        <f>IF(LEN('Contacts Data'!B3829)&gt;0,'Contacts Data'!B3829,"")</f>
        <v/>
      </c>
      <c r="V4390" s="22" t="str">
        <f>IF(LEN('Contacts Data'!C3829)&gt;0,'Contacts Data'!C3829,"")</f>
        <v/>
      </c>
      <c r="W4390" s="22" t="str">
        <f>CONCATENATE(U4390, " ", V4390, " ", 'Contacts Data'!$A3829)</f>
        <v xml:space="preserve">  </v>
      </c>
      <c r="X4390" s="22" t="str">
        <f>CONCATENATE('Matter Data'!A3822, " ", 'Matter Data'!B3822, " ", "Client")</f>
        <v xml:space="preserve">  Client</v>
      </c>
      <c r="Y4390" s="19" t="str">
        <f t="shared" si="68"/>
        <v/>
      </c>
    </row>
    <row r="4391" spans="1:25" x14ac:dyDescent="0.25">
      <c r="A4391" s="18" t="str">
        <f>IF(LEN('Contacts Data'!A3830)&gt;20,LEN('Contacts Data'!A3830),"")</f>
        <v/>
      </c>
      <c r="B4391" s="18" t="str">
        <f>IF(LEN('Contacts Data'!B3830)&gt;0, LEN('Contacts Data'!B3830) + LEN('Contacts Data'!C3830), "")</f>
        <v/>
      </c>
      <c r="C4391" s="18" t="str">
        <f>IF(LEN('Contacts Data'!E3830)&gt;20,LEN('Contacts Data'!E3830),"")</f>
        <v/>
      </c>
      <c r="D4391" s="18" t="str">
        <f>IF(LEN('Contacts Data'!F3830)&gt;20,LEN('Contacts Data'!F3830),"")</f>
        <v/>
      </c>
      <c r="E4391" s="18" t="str">
        <f>IF(LEN('Contacts Data'!G3830)&gt;20,LEN('Contacts Data'!G3830),"")</f>
        <v/>
      </c>
      <c r="F4391" s="18" t="str">
        <f>IF(LEN('Contacts Data'!H3830)&gt;60,LEN('Contacts Data'!H3830),"")</f>
        <v/>
      </c>
      <c r="G4391" s="18" t="str">
        <f>IF(LEN('Contacts Data'!I3830)&gt;128,LEN('Contacts Data'!I3830),"")</f>
        <v/>
      </c>
      <c r="H4391" s="18" t="str">
        <f>IF(LEN('Contacts Data'!J3830)&gt;60,LEN('Contacts Data'!J3830),"")</f>
        <v/>
      </c>
      <c r="I4391" s="18" t="str">
        <f>IF(LEN('Contacts Data'!K3830)&gt;30,LEN('Contacts Data'!K3830),"")</f>
        <v/>
      </c>
      <c r="J4391" s="18" t="str">
        <f>IF(LEN('Contacts Data'!L3830)&gt;2,LEN('Contacts Data'!L3830),"")</f>
        <v/>
      </c>
      <c r="K4391" s="18" t="str">
        <f>IF(LEN('Contacts Data'!M3830)&gt;16,LEN('Contacts Data'!M3830),"")</f>
        <v/>
      </c>
      <c r="L4391" s="18" t="str">
        <f>IF(LEN('Contacts Data'!D3830)&gt;128,LEN('Contacts Data'!D3830),"")</f>
        <v/>
      </c>
      <c r="M4391" s="18" t="str">
        <f>IF(LEN('Contacts Data'!O3830)&gt;1024,LEN('Contacts Data'!O3830),"")</f>
        <v/>
      </c>
      <c r="P4391" s="18" t="str">
        <f>IF(LEN('Matter Data'!A3823)&gt;0,LEN('Matter Data'!A3823)+LEN('Matter Data'!B3823),"")</f>
        <v/>
      </c>
      <c r="Q4391" s="18" t="str">
        <f>IF(LEN('Matter Data'!C3823)&gt;80,LEN('Matter Data'!C3823),"")</f>
        <v/>
      </c>
      <c r="R4391" s="18" t="str">
        <f>IF(LEN('Matter Data'!H3823)&gt;40,LEN('Matter Data'!H3823),"")</f>
        <v/>
      </c>
      <c r="S4391" s="21" t="b">
        <f>IF(LEN('Matter Data'!C3823)&gt;0,CONCATENATE('Matter Data'!A3823,'Matter Data'!B3823,'Matter Data'!C3823))</f>
        <v>0</v>
      </c>
      <c r="T4391" s="21">
        <f>IF(LEN('Matter Data'!C3823)&gt;0,COUNTIF($S$2:$S$5001,CONCATENATE('Matter Data'!A3823,'Matter Data'!B3823,'Matter Data'!C3823)),0)</f>
        <v>0</v>
      </c>
      <c r="U4391" s="22" t="str">
        <f>IF(LEN('Contacts Data'!B3830)&gt;0,'Contacts Data'!B3830,"")</f>
        <v/>
      </c>
      <c r="V4391" s="22" t="str">
        <f>IF(LEN('Contacts Data'!C3830)&gt;0,'Contacts Data'!C3830,"")</f>
        <v/>
      </c>
      <c r="W4391" s="22" t="str">
        <f>CONCATENATE(U4391, " ", V4391, " ", 'Contacts Data'!$A3830)</f>
        <v xml:space="preserve">  </v>
      </c>
      <c r="X4391" s="22" t="str">
        <f>CONCATENATE('Matter Data'!A3823, " ", 'Matter Data'!B3823, " ", "Client")</f>
        <v xml:space="preserve">  Client</v>
      </c>
      <c r="Y4391" s="19" t="str">
        <f t="shared" si="68"/>
        <v/>
      </c>
    </row>
    <row r="4392" spans="1:25" x14ac:dyDescent="0.25">
      <c r="A4392" s="18" t="str">
        <f>IF(LEN('Contacts Data'!A3831)&gt;20,LEN('Contacts Data'!A3831),"")</f>
        <v/>
      </c>
      <c r="B4392" s="18" t="str">
        <f>IF(LEN('Contacts Data'!B3831)&gt;0, LEN('Contacts Data'!B3831) + LEN('Contacts Data'!C3831), "")</f>
        <v/>
      </c>
      <c r="C4392" s="18" t="str">
        <f>IF(LEN('Contacts Data'!E3831)&gt;20,LEN('Contacts Data'!E3831),"")</f>
        <v/>
      </c>
      <c r="D4392" s="18" t="str">
        <f>IF(LEN('Contacts Data'!F3831)&gt;20,LEN('Contacts Data'!F3831),"")</f>
        <v/>
      </c>
      <c r="E4392" s="18" t="str">
        <f>IF(LEN('Contacts Data'!G3831)&gt;20,LEN('Contacts Data'!G3831),"")</f>
        <v/>
      </c>
      <c r="F4392" s="18" t="str">
        <f>IF(LEN('Contacts Data'!H3831)&gt;60,LEN('Contacts Data'!H3831),"")</f>
        <v/>
      </c>
      <c r="G4392" s="18" t="str">
        <f>IF(LEN('Contacts Data'!I3831)&gt;128,LEN('Contacts Data'!I3831),"")</f>
        <v/>
      </c>
      <c r="H4392" s="18" t="str">
        <f>IF(LEN('Contacts Data'!J3831)&gt;60,LEN('Contacts Data'!J3831),"")</f>
        <v/>
      </c>
      <c r="I4392" s="18" t="str">
        <f>IF(LEN('Contacts Data'!K3831)&gt;30,LEN('Contacts Data'!K3831),"")</f>
        <v/>
      </c>
      <c r="J4392" s="18" t="str">
        <f>IF(LEN('Contacts Data'!L3831)&gt;2,LEN('Contacts Data'!L3831),"")</f>
        <v/>
      </c>
      <c r="K4392" s="18" t="str">
        <f>IF(LEN('Contacts Data'!M3831)&gt;16,LEN('Contacts Data'!M3831),"")</f>
        <v/>
      </c>
      <c r="L4392" s="18" t="str">
        <f>IF(LEN('Contacts Data'!D3831)&gt;128,LEN('Contacts Data'!D3831),"")</f>
        <v/>
      </c>
      <c r="M4392" s="18" t="str">
        <f>IF(LEN('Contacts Data'!O3831)&gt;1024,LEN('Contacts Data'!O3831),"")</f>
        <v/>
      </c>
      <c r="P4392" s="18" t="str">
        <f>IF(LEN('Matter Data'!A3824)&gt;0,LEN('Matter Data'!A3824)+LEN('Matter Data'!B3824),"")</f>
        <v/>
      </c>
      <c r="Q4392" s="18" t="str">
        <f>IF(LEN('Matter Data'!C3824)&gt;80,LEN('Matter Data'!C3824),"")</f>
        <v/>
      </c>
      <c r="R4392" s="18" t="str">
        <f>IF(LEN('Matter Data'!H3824)&gt;40,LEN('Matter Data'!H3824),"")</f>
        <v/>
      </c>
      <c r="S4392" s="21" t="b">
        <f>IF(LEN('Matter Data'!C3824)&gt;0,CONCATENATE('Matter Data'!A3824,'Matter Data'!B3824,'Matter Data'!C3824))</f>
        <v>0</v>
      </c>
      <c r="T4392" s="21">
        <f>IF(LEN('Matter Data'!C3824)&gt;0,COUNTIF($S$2:$S$5001,CONCATENATE('Matter Data'!A3824,'Matter Data'!B3824,'Matter Data'!C3824)),0)</f>
        <v>0</v>
      </c>
      <c r="U4392" s="22" t="str">
        <f>IF(LEN('Contacts Data'!B3831)&gt;0,'Contacts Data'!B3831,"")</f>
        <v/>
      </c>
      <c r="V4392" s="22" t="str">
        <f>IF(LEN('Contacts Data'!C3831)&gt;0,'Contacts Data'!C3831,"")</f>
        <v/>
      </c>
      <c r="W4392" s="22" t="str">
        <f>CONCATENATE(U4392, " ", V4392, " ", 'Contacts Data'!$A3831)</f>
        <v xml:space="preserve">  </v>
      </c>
      <c r="X4392" s="22" t="str">
        <f>CONCATENATE('Matter Data'!A3824, " ", 'Matter Data'!B3824, " ", "Client")</f>
        <v xml:space="preserve">  Client</v>
      </c>
      <c r="Y4392" s="19" t="str">
        <f t="shared" si="68"/>
        <v/>
      </c>
    </row>
    <row r="4393" spans="1:25" x14ac:dyDescent="0.25">
      <c r="A4393" s="18" t="str">
        <f>IF(LEN('Contacts Data'!A3832)&gt;20,LEN('Contacts Data'!A3832),"")</f>
        <v/>
      </c>
      <c r="B4393" s="18" t="str">
        <f>IF(LEN('Contacts Data'!B3832)&gt;0, LEN('Contacts Data'!B3832) + LEN('Contacts Data'!C3832), "")</f>
        <v/>
      </c>
      <c r="C4393" s="18" t="str">
        <f>IF(LEN('Contacts Data'!E3832)&gt;20,LEN('Contacts Data'!E3832),"")</f>
        <v/>
      </c>
      <c r="D4393" s="18" t="str">
        <f>IF(LEN('Contacts Data'!F3832)&gt;20,LEN('Contacts Data'!F3832),"")</f>
        <v/>
      </c>
      <c r="E4393" s="18" t="str">
        <f>IF(LEN('Contacts Data'!G3832)&gt;20,LEN('Contacts Data'!G3832),"")</f>
        <v/>
      </c>
      <c r="F4393" s="18" t="str">
        <f>IF(LEN('Contacts Data'!H3832)&gt;60,LEN('Contacts Data'!H3832),"")</f>
        <v/>
      </c>
      <c r="G4393" s="18" t="str">
        <f>IF(LEN('Contacts Data'!I3832)&gt;128,LEN('Contacts Data'!I3832),"")</f>
        <v/>
      </c>
      <c r="H4393" s="18" t="str">
        <f>IF(LEN('Contacts Data'!J3832)&gt;60,LEN('Contacts Data'!J3832),"")</f>
        <v/>
      </c>
      <c r="I4393" s="18" t="str">
        <f>IF(LEN('Contacts Data'!K3832)&gt;30,LEN('Contacts Data'!K3832),"")</f>
        <v/>
      </c>
      <c r="J4393" s="18" t="str">
        <f>IF(LEN('Contacts Data'!L3832)&gt;2,LEN('Contacts Data'!L3832),"")</f>
        <v/>
      </c>
      <c r="K4393" s="18" t="str">
        <f>IF(LEN('Contacts Data'!M3832)&gt;16,LEN('Contacts Data'!M3832),"")</f>
        <v/>
      </c>
      <c r="L4393" s="18" t="str">
        <f>IF(LEN('Contacts Data'!D3832)&gt;128,LEN('Contacts Data'!D3832),"")</f>
        <v/>
      </c>
      <c r="M4393" s="18" t="str">
        <f>IF(LEN('Contacts Data'!O3832)&gt;1024,LEN('Contacts Data'!O3832),"")</f>
        <v/>
      </c>
      <c r="P4393" s="18" t="str">
        <f>IF(LEN('Matter Data'!A3825)&gt;0,LEN('Matter Data'!A3825)+LEN('Matter Data'!B3825),"")</f>
        <v/>
      </c>
      <c r="Q4393" s="18" t="str">
        <f>IF(LEN('Matter Data'!C3825)&gt;80,LEN('Matter Data'!C3825),"")</f>
        <v/>
      </c>
      <c r="R4393" s="18" t="str">
        <f>IF(LEN('Matter Data'!H3825)&gt;40,LEN('Matter Data'!H3825),"")</f>
        <v/>
      </c>
      <c r="S4393" s="21" t="b">
        <f>IF(LEN('Matter Data'!C3825)&gt;0,CONCATENATE('Matter Data'!A3825,'Matter Data'!B3825,'Matter Data'!C3825))</f>
        <v>0</v>
      </c>
      <c r="T4393" s="21">
        <f>IF(LEN('Matter Data'!C3825)&gt;0,COUNTIF($S$2:$S$5001,CONCATENATE('Matter Data'!A3825,'Matter Data'!B3825,'Matter Data'!C3825)),0)</f>
        <v>0</v>
      </c>
      <c r="U4393" s="22" t="str">
        <f>IF(LEN('Contacts Data'!B3832)&gt;0,'Contacts Data'!B3832,"")</f>
        <v/>
      </c>
      <c r="V4393" s="22" t="str">
        <f>IF(LEN('Contacts Data'!C3832)&gt;0,'Contacts Data'!C3832,"")</f>
        <v/>
      </c>
      <c r="W4393" s="22" t="str">
        <f>CONCATENATE(U4393, " ", V4393, " ", 'Contacts Data'!$A3832)</f>
        <v xml:space="preserve">  </v>
      </c>
      <c r="X4393" s="22" t="str">
        <f>CONCATENATE('Matter Data'!A3825, " ", 'Matter Data'!B3825, " ", "Client")</f>
        <v xml:space="preserve">  Client</v>
      </c>
      <c r="Y4393" s="19" t="str">
        <f t="shared" si="68"/>
        <v/>
      </c>
    </row>
    <row r="4394" spans="1:25" x14ac:dyDescent="0.25">
      <c r="A4394" s="18" t="str">
        <f>IF(LEN('Contacts Data'!A3833)&gt;20,LEN('Contacts Data'!A3833),"")</f>
        <v/>
      </c>
      <c r="B4394" s="18" t="str">
        <f>IF(LEN('Contacts Data'!B3833)&gt;0, LEN('Contacts Data'!B3833) + LEN('Contacts Data'!C3833), "")</f>
        <v/>
      </c>
      <c r="C4394" s="18" t="str">
        <f>IF(LEN('Contacts Data'!E3833)&gt;20,LEN('Contacts Data'!E3833),"")</f>
        <v/>
      </c>
      <c r="D4394" s="18" t="str">
        <f>IF(LEN('Contacts Data'!F3833)&gt;20,LEN('Contacts Data'!F3833),"")</f>
        <v/>
      </c>
      <c r="E4394" s="18" t="str">
        <f>IF(LEN('Contacts Data'!G3833)&gt;20,LEN('Contacts Data'!G3833),"")</f>
        <v/>
      </c>
      <c r="F4394" s="18" t="str">
        <f>IF(LEN('Contacts Data'!H3833)&gt;60,LEN('Contacts Data'!H3833),"")</f>
        <v/>
      </c>
      <c r="G4394" s="18" t="str">
        <f>IF(LEN('Contacts Data'!I3833)&gt;128,LEN('Contacts Data'!I3833),"")</f>
        <v/>
      </c>
      <c r="H4394" s="18" t="str">
        <f>IF(LEN('Contacts Data'!J3833)&gt;60,LEN('Contacts Data'!J3833),"")</f>
        <v/>
      </c>
      <c r="I4394" s="18" t="str">
        <f>IF(LEN('Contacts Data'!K3833)&gt;30,LEN('Contacts Data'!K3833),"")</f>
        <v/>
      </c>
      <c r="J4394" s="18" t="str">
        <f>IF(LEN('Contacts Data'!L3833)&gt;2,LEN('Contacts Data'!L3833),"")</f>
        <v/>
      </c>
      <c r="K4394" s="18" t="str">
        <f>IF(LEN('Contacts Data'!M3833)&gt;16,LEN('Contacts Data'!M3833),"")</f>
        <v/>
      </c>
      <c r="L4394" s="18" t="str">
        <f>IF(LEN('Contacts Data'!D3833)&gt;128,LEN('Contacts Data'!D3833),"")</f>
        <v/>
      </c>
      <c r="M4394" s="18" t="str">
        <f>IF(LEN('Contacts Data'!O3833)&gt;1024,LEN('Contacts Data'!O3833),"")</f>
        <v/>
      </c>
      <c r="P4394" s="18" t="str">
        <f>IF(LEN('Matter Data'!A3826)&gt;0,LEN('Matter Data'!A3826)+LEN('Matter Data'!B3826),"")</f>
        <v/>
      </c>
      <c r="Q4394" s="18" t="str">
        <f>IF(LEN('Matter Data'!C3826)&gt;80,LEN('Matter Data'!C3826),"")</f>
        <v/>
      </c>
      <c r="R4394" s="18" t="str">
        <f>IF(LEN('Matter Data'!H3826)&gt;40,LEN('Matter Data'!H3826),"")</f>
        <v/>
      </c>
      <c r="S4394" s="21" t="b">
        <f>IF(LEN('Matter Data'!C3826)&gt;0,CONCATENATE('Matter Data'!A3826,'Matter Data'!B3826,'Matter Data'!C3826))</f>
        <v>0</v>
      </c>
      <c r="T4394" s="21">
        <f>IF(LEN('Matter Data'!C3826)&gt;0,COUNTIF($S$2:$S$5001,CONCATENATE('Matter Data'!A3826,'Matter Data'!B3826,'Matter Data'!C3826)),0)</f>
        <v>0</v>
      </c>
      <c r="U4394" s="22" t="str">
        <f>IF(LEN('Contacts Data'!B3833)&gt;0,'Contacts Data'!B3833,"")</f>
        <v/>
      </c>
      <c r="V4394" s="22" t="str">
        <f>IF(LEN('Contacts Data'!C3833)&gt;0,'Contacts Data'!C3833,"")</f>
        <v/>
      </c>
      <c r="W4394" s="22" t="str">
        <f>CONCATENATE(U4394, " ", V4394, " ", 'Contacts Data'!$A3833)</f>
        <v xml:space="preserve">  </v>
      </c>
      <c r="X4394" s="22" t="str">
        <f>CONCATENATE('Matter Data'!A3826, " ", 'Matter Data'!B3826, " ", "Client")</f>
        <v xml:space="preserve">  Client</v>
      </c>
      <c r="Y4394" s="19" t="str">
        <f t="shared" ref="Y4394:Y4457" si="69">IFERROR(VLOOKUP(X4394,$W$2:$W$5001,1,FALSE),"")</f>
        <v/>
      </c>
    </row>
    <row r="4395" spans="1:25" x14ac:dyDescent="0.25">
      <c r="A4395" s="18" t="str">
        <f>IF(LEN('Contacts Data'!A3834)&gt;20,LEN('Contacts Data'!A3834),"")</f>
        <v/>
      </c>
      <c r="B4395" s="18" t="str">
        <f>IF(LEN('Contacts Data'!B3834)&gt;0, LEN('Contacts Data'!B3834) + LEN('Contacts Data'!C3834), "")</f>
        <v/>
      </c>
      <c r="C4395" s="18" t="str">
        <f>IF(LEN('Contacts Data'!E3834)&gt;20,LEN('Contacts Data'!E3834),"")</f>
        <v/>
      </c>
      <c r="D4395" s="18" t="str">
        <f>IF(LEN('Contacts Data'!F3834)&gt;20,LEN('Contacts Data'!F3834),"")</f>
        <v/>
      </c>
      <c r="E4395" s="18" t="str">
        <f>IF(LEN('Contacts Data'!G3834)&gt;20,LEN('Contacts Data'!G3834),"")</f>
        <v/>
      </c>
      <c r="F4395" s="18" t="str">
        <f>IF(LEN('Contacts Data'!H3834)&gt;60,LEN('Contacts Data'!H3834),"")</f>
        <v/>
      </c>
      <c r="G4395" s="18" t="str">
        <f>IF(LEN('Contacts Data'!I3834)&gt;128,LEN('Contacts Data'!I3834),"")</f>
        <v/>
      </c>
      <c r="H4395" s="18" t="str">
        <f>IF(LEN('Contacts Data'!J3834)&gt;60,LEN('Contacts Data'!J3834),"")</f>
        <v/>
      </c>
      <c r="I4395" s="18" t="str">
        <f>IF(LEN('Contacts Data'!K3834)&gt;30,LEN('Contacts Data'!K3834),"")</f>
        <v/>
      </c>
      <c r="J4395" s="18" t="str">
        <f>IF(LEN('Contacts Data'!L3834)&gt;2,LEN('Contacts Data'!L3834),"")</f>
        <v/>
      </c>
      <c r="K4395" s="18" t="str">
        <f>IF(LEN('Contacts Data'!M3834)&gt;16,LEN('Contacts Data'!M3834),"")</f>
        <v/>
      </c>
      <c r="L4395" s="18" t="str">
        <f>IF(LEN('Contacts Data'!D3834)&gt;128,LEN('Contacts Data'!D3834),"")</f>
        <v/>
      </c>
      <c r="M4395" s="18" t="str">
        <f>IF(LEN('Contacts Data'!O3834)&gt;1024,LEN('Contacts Data'!O3834),"")</f>
        <v/>
      </c>
      <c r="P4395" s="18" t="str">
        <f>IF(LEN('Matter Data'!A3827)&gt;0,LEN('Matter Data'!A3827)+LEN('Matter Data'!B3827),"")</f>
        <v/>
      </c>
      <c r="Q4395" s="18" t="str">
        <f>IF(LEN('Matter Data'!C3827)&gt;80,LEN('Matter Data'!C3827),"")</f>
        <v/>
      </c>
      <c r="R4395" s="18" t="str">
        <f>IF(LEN('Matter Data'!H3827)&gt;40,LEN('Matter Data'!H3827),"")</f>
        <v/>
      </c>
      <c r="S4395" s="21" t="b">
        <f>IF(LEN('Matter Data'!C3827)&gt;0,CONCATENATE('Matter Data'!A3827,'Matter Data'!B3827,'Matter Data'!C3827))</f>
        <v>0</v>
      </c>
      <c r="T4395" s="21">
        <f>IF(LEN('Matter Data'!C3827)&gt;0,COUNTIF($S$2:$S$5001,CONCATENATE('Matter Data'!A3827,'Matter Data'!B3827,'Matter Data'!C3827)),0)</f>
        <v>0</v>
      </c>
      <c r="U4395" s="22" t="str">
        <f>IF(LEN('Contacts Data'!B3834)&gt;0,'Contacts Data'!B3834,"")</f>
        <v/>
      </c>
      <c r="V4395" s="22" t="str">
        <f>IF(LEN('Contacts Data'!C3834)&gt;0,'Contacts Data'!C3834,"")</f>
        <v/>
      </c>
      <c r="W4395" s="22" t="str">
        <f>CONCATENATE(U4395, " ", V4395, " ", 'Contacts Data'!$A3834)</f>
        <v xml:space="preserve">  </v>
      </c>
      <c r="X4395" s="22" t="str">
        <f>CONCATENATE('Matter Data'!A3827, " ", 'Matter Data'!B3827, " ", "Client")</f>
        <v xml:space="preserve">  Client</v>
      </c>
      <c r="Y4395" s="19" t="str">
        <f t="shared" si="69"/>
        <v/>
      </c>
    </row>
    <row r="4396" spans="1:25" x14ac:dyDescent="0.25">
      <c r="A4396" s="18" t="str">
        <f>IF(LEN('Contacts Data'!A3835)&gt;20,LEN('Contacts Data'!A3835),"")</f>
        <v/>
      </c>
      <c r="B4396" s="18" t="str">
        <f>IF(LEN('Contacts Data'!B3835)&gt;0, LEN('Contacts Data'!B3835) + LEN('Contacts Data'!C3835), "")</f>
        <v/>
      </c>
      <c r="C4396" s="18" t="str">
        <f>IF(LEN('Contacts Data'!E3835)&gt;20,LEN('Contacts Data'!E3835),"")</f>
        <v/>
      </c>
      <c r="D4396" s="18" t="str">
        <f>IF(LEN('Contacts Data'!F3835)&gt;20,LEN('Contacts Data'!F3835),"")</f>
        <v/>
      </c>
      <c r="E4396" s="18" t="str">
        <f>IF(LEN('Contacts Data'!G3835)&gt;20,LEN('Contacts Data'!G3835),"")</f>
        <v/>
      </c>
      <c r="F4396" s="18" t="str">
        <f>IF(LEN('Contacts Data'!H3835)&gt;60,LEN('Contacts Data'!H3835),"")</f>
        <v/>
      </c>
      <c r="G4396" s="18" t="str">
        <f>IF(LEN('Contacts Data'!I3835)&gt;128,LEN('Contacts Data'!I3835),"")</f>
        <v/>
      </c>
      <c r="H4396" s="18" t="str">
        <f>IF(LEN('Contacts Data'!J3835)&gt;60,LEN('Contacts Data'!J3835),"")</f>
        <v/>
      </c>
      <c r="I4396" s="18" t="str">
        <f>IF(LEN('Contacts Data'!K3835)&gt;30,LEN('Contacts Data'!K3835),"")</f>
        <v/>
      </c>
      <c r="J4396" s="18" t="str">
        <f>IF(LEN('Contacts Data'!L3835)&gt;2,LEN('Contacts Data'!L3835),"")</f>
        <v/>
      </c>
      <c r="K4396" s="18" t="str">
        <f>IF(LEN('Contacts Data'!M3835)&gt;16,LEN('Contacts Data'!M3835),"")</f>
        <v/>
      </c>
      <c r="L4396" s="18" t="str">
        <f>IF(LEN('Contacts Data'!D3835)&gt;128,LEN('Contacts Data'!D3835),"")</f>
        <v/>
      </c>
      <c r="M4396" s="18" t="str">
        <f>IF(LEN('Contacts Data'!O3835)&gt;1024,LEN('Contacts Data'!O3835),"")</f>
        <v/>
      </c>
      <c r="P4396" s="18" t="str">
        <f>IF(LEN('Matter Data'!A3828)&gt;0,LEN('Matter Data'!A3828)+LEN('Matter Data'!B3828),"")</f>
        <v/>
      </c>
      <c r="Q4396" s="18" t="str">
        <f>IF(LEN('Matter Data'!C3828)&gt;80,LEN('Matter Data'!C3828),"")</f>
        <v/>
      </c>
      <c r="R4396" s="18" t="str">
        <f>IF(LEN('Matter Data'!H3828)&gt;40,LEN('Matter Data'!H3828),"")</f>
        <v/>
      </c>
      <c r="S4396" s="21" t="b">
        <f>IF(LEN('Matter Data'!C3828)&gt;0,CONCATENATE('Matter Data'!A3828,'Matter Data'!B3828,'Matter Data'!C3828))</f>
        <v>0</v>
      </c>
      <c r="T4396" s="21">
        <f>IF(LEN('Matter Data'!C3828)&gt;0,COUNTIF($S$2:$S$5001,CONCATENATE('Matter Data'!A3828,'Matter Data'!B3828,'Matter Data'!C3828)),0)</f>
        <v>0</v>
      </c>
      <c r="U4396" s="22" t="str">
        <f>IF(LEN('Contacts Data'!B3835)&gt;0,'Contacts Data'!B3835,"")</f>
        <v/>
      </c>
      <c r="V4396" s="22" t="str">
        <f>IF(LEN('Contacts Data'!C3835)&gt;0,'Contacts Data'!C3835,"")</f>
        <v/>
      </c>
      <c r="W4396" s="22" t="str">
        <f>CONCATENATE(U4396, " ", V4396, " ", 'Contacts Data'!$A3835)</f>
        <v xml:space="preserve">  </v>
      </c>
      <c r="X4396" s="22" t="str">
        <f>CONCATENATE('Matter Data'!A3828, " ", 'Matter Data'!B3828, " ", "Client")</f>
        <v xml:space="preserve">  Client</v>
      </c>
      <c r="Y4396" s="19" t="str">
        <f t="shared" si="69"/>
        <v/>
      </c>
    </row>
    <row r="4397" spans="1:25" x14ac:dyDescent="0.25">
      <c r="A4397" s="18" t="str">
        <f>IF(LEN('Contacts Data'!A3836)&gt;20,LEN('Contacts Data'!A3836),"")</f>
        <v/>
      </c>
      <c r="B4397" s="18" t="str">
        <f>IF(LEN('Contacts Data'!B3836)&gt;0, LEN('Contacts Data'!B3836) + LEN('Contacts Data'!C3836), "")</f>
        <v/>
      </c>
      <c r="C4397" s="18" t="str">
        <f>IF(LEN('Contacts Data'!E3836)&gt;20,LEN('Contacts Data'!E3836),"")</f>
        <v/>
      </c>
      <c r="D4397" s="18" t="str">
        <f>IF(LEN('Contacts Data'!F3836)&gt;20,LEN('Contacts Data'!F3836),"")</f>
        <v/>
      </c>
      <c r="E4397" s="18" t="str">
        <f>IF(LEN('Contacts Data'!G3836)&gt;20,LEN('Contacts Data'!G3836),"")</f>
        <v/>
      </c>
      <c r="F4397" s="18" t="str">
        <f>IF(LEN('Contacts Data'!H3836)&gt;60,LEN('Contacts Data'!H3836),"")</f>
        <v/>
      </c>
      <c r="G4397" s="18" t="str">
        <f>IF(LEN('Contacts Data'!I3836)&gt;128,LEN('Contacts Data'!I3836),"")</f>
        <v/>
      </c>
      <c r="H4397" s="18" t="str">
        <f>IF(LEN('Contacts Data'!J3836)&gt;60,LEN('Contacts Data'!J3836),"")</f>
        <v/>
      </c>
      <c r="I4397" s="18" t="str">
        <f>IF(LEN('Contacts Data'!K3836)&gt;30,LEN('Contacts Data'!K3836),"")</f>
        <v/>
      </c>
      <c r="J4397" s="18" t="str">
        <f>IF(LEN('Contacts Data'!L3836)&gt;2,LEN('Contacts Data'!L3836),"")</f>
        <v/>
      </c>
      <c r="K4397" s="18" t="str">
        <f>IF(LEN('Contacts Data'!M3836)&gt;16,LEN('Contacts Data'!M3836),"")</f>
        <v/>
      </c>
      <c r="L4397" s="18" t="str">
        <f>IF(LEN('Contacts Data'!D3836)&gt;128,LEN('Contacts Data'!D3836),"")</f>
        <v/>
      </c>
      <c r="M4397" s="18" t="str">
        <f>IF(LEN('Contacts Data'!O3836)&gt;1024,LEN('Contacts Data'!O3836),"")</f>
        <v/>
      </c>
      <c r="P4397" s="18" t="str">
        <f>IF(LEN('Matter Data'!A3829)&gt;0,LEN('Matter Data'!A3829)+LEN('Matter Data'!B3829),"")</f>
        <v/>
      </c>
      <c r="Q4397" s="18" t="str">
        <f>IF(LEN('Matter Data'!C3829)&gt;80,LEN('Matter Data'!C3829),"")</f>
        <v/>
      </c>
      <c r="R4397" s="18" t="str">
        <f>IF(LEN('Matter Data'!H3829)&gt;40,LEN('Matter Data'!H3829),"")</f>
        <v/>
      </c>
      <c r="S4397" s="21" t="b">
        <f>IF(LEN('Matter Data'!C3829)&gt;0,CONCATENATE('Matter Data'!A3829,'Matter Data'!B3829,'Matter Data'!C3829))</f>
        <v>0</v>
      </c>
      <c r="T4397" s="21">
        <f>IF(LEN('Matter Data'!C3829)&gt;0,COUNTIF($S$2:$S$5001,CONCATENATE('Matter Data'!A3829,'Matter Data'!B3829,'Matter Data'!C3829)),0)</f>
        <v>0</v>
      </c>
      <c r="U4397" s="22" t="str">
        <f>IF(LEN('Contacts Data'!B3836)&gt;0,'Contacts Data'!B3836,"")</f>
        <v/>
      </c>
      <c r="V4397" s="22" t="str">
        <f>IF(LEN('Contacts Data'!C3836)&gt;0,'Contacts Data'!C3836,"")</f>
        <v/>
      </c>
      <c r="W4397" s="22" t="str">
        <f>CONCATENATE(U4397, " ", V4397, " ", 'Contacts Data'!$A3836)</f>
        <v xml:space="preserve">  </v>
      </c>
      <c r="X4397" s="22" t="str">
        <f>CONCATENATE('Matter Data'!A3829, " ", 'Matter Data'!B3829, " ", "Client")</f>
        <v xml:space="preserve">  Client</v>
      </c>
      <c r="Y4397" s="19" t="str">
        <f t="shared" si="69"/>
        <v/>
      </c>
    </row>
    <row r="4398" spans="1:25" x14ac:dyDescent="0.25">
      <c r="A4398" s="18" t="str">
        <f>IF(LEN('Contacts Data'!A3837)&gt;20,LEN('Contacts Data'!A3837),"")</f>
        <v/>
      </c>
      <c r="B4398" s="18" t="str">
        <f>IF(LEN('Contacts Data'!B3837)&gt;0, LEN('Contacts Data'!B3837) + LEN('Contacts Data'!C3837), "")</f>
        <v/>
      </c>
      <c r="C4398" s="18" t="str">
        <f>IF(LEN('Contacts Data'!E3837)&gt;20,LEN('Contacts Data'!E3837),"")</f>
        <v/>
      </c>
      <c r="D4398" s="18" t="str">
        <f>IF(LEN('Contacts Data'!F3837)&gt;20,LEN('Contacts Data'!F3837),"")</f>
        <v/>
      </c>
      <c r="E4398" s="18" t="str">
        <f>IF(LEN('Contacts Data'!G3837)&gt;20,LEN('Contacts Data'!G3837),"")</f>
        <v/>
      </c>
      <c r="F4398" s="18" t="str">
        <f>IF(LEN('Contacts Data'!H3837)&gt;60,LEN('Contacts Data'!H3837),"")</f>
        <v/>
      </c>
      <c r="G4398" s="18" t="str">
        <f>IF(LEN('Contacts Data'!I3837)&gt;128,LEN('Contacts Data'!I3837),"")</f>
        <v/>
      </c>
      <c r="H4398" s="18" t="str">
        <f>IF(LEN('Contacts Data'!J3837)&gt;60,LEN('Contacts Data'!J3837),"")</f>
        <v/>
      </c>
      <c r="I4398" s="18" t="str">
        <f>IF(LEN('Contacts Data'!K3837)&gt;30,LEN('Contacts Data'!K3837),"")</f>
        <v/>
      </c>
      <c r="J4398" s="18" t="str">
        <f>IF(LEN('Contacts Data'!L3837)&gt;2,LEN('Contacts Data'!L3837),"")</f>
        <v/>
      </c>
      <c r="K4398" s="18" t="str">
        <f>IF(LEN('Contacts Data'!M3837)&gt;16,LEN('Contacts Data'!M3837),"")</f>
        <v/>
      </c>
      <c r="L4398" s="18" t="str">
        <f>IF(LEN('Contacts Data'!D3837)&gt;128,LEN('Contacts Data'!D3837),"")</f>
        <v/>
      </c>
      <c r="M4398" s="18" t="str">
        <f>IF(LEN('Contacts Data'!O3837)&gt;1024,LEN('Contacts Data'!O3837),"")</f>
        <v/>
      </c>
      <c r="P4398" s="18" t="str">
        <f>IF(LEN('Matter Data'!A3830)&gt;0,LEN('Matter Data'!A3830)+LEN('Matter Data'!B3830),"")</f>
        <v/>
      </c>
      <c r="Q4398" s="18" t="str">
        <f>IF(LEN('Matter Data'!C3830)&gt;80,LEN('Matter Data'!C3830),"")</f>
        <v/>
      </c>
      <c r="R4398" s="18" t="str">
        <f>IF(LEN('Matter Data'!H3830)&gt;40,LEN('Matter Data'!H3830),"")</f>
        <v/>
      </c>
      <c r="S4398" s="21" t="b">
        <f>IF(LEN('Matter Data'!C3830)&gt;0,CONCATENATE('Matter Data'!A3830,'Matter Data'!B3830,'Matter Data'!C3830))</f>
        <v>0</v>
      </c>
      <c r="T4398" s="21">
        <f>IF(LEN('Matter Data'!C3830)&gt;0,COUNTIF($S$2:$S$5001,CONCATENATE('Matter Data'!A3830,'Matter Data'!B3830,'Matter Data'!C3830)),0)</f>
        <v>0</v>
      </c>
      <c r="U4398" s="22" t="str">
        <f>IF(LEN('Contacts Data'!B3837)&gt;0,'Contacts Data'!B3837,"")</f>
        <v/>
      </c>
      <c r="V4398" s="22" t="str">
        <f>IF(LEN('Contacts Data'!C3837)&gt;0,'Contacts Data'!C3837,"")</f>
        <v/>
      </c>
      <c r="W4398" s="22" t="str">
        <f>CONCATENATE(U4398, " ", V4398, " ", 'Contacts Data'!$A3837)</f>
        <v xml:space="preserve">  </v>
      </c>
      <c r="X4398" s="22" t="str">
        <f>CONCATENATE('Matter Data'!A3830, " ", 'Matter Data'!B3830, " ", "Client")</f>
        <v xml:space="preserve">  Client</v>
      </c>
      <c r="Y4398" s="19" t="str">
        <f t="shared" si="69"/>
        <v/>
      </c>
    </row>
    <row r="4399" spans="1:25" x14ac:dyDescent="0.25">
      <c r="A4399" s="18" t="str">
        <f>IF(LEN('Contacts Data'!A3838)&gt;20,LEN('Contacts Data'!A3838),"")</f>
        <v/>
      </c>
      <c r="B4399" s="18" t="str">
        <f>IF(LEN('Contacts Data'!B3838)&gt;0, LEN('Contacts Data'!B3838) + LEN('Contacts Data'!C3838), "")</f>
        <v/>
      </c>
      <c r="C4399" s="18" t="str">
        <f>IF(LEN('Contacts Data'!E3838)&gt;20,LEN('Contacts Data'!E3838),"")</f>
        <v/>
      </c>
      <c r="D4399" s="18" t="str">
        <f>IF(LEN('Contacts Data'!F3838)&gt;20,LEN('Contacts Data'!F3838),"")</f>
        <v/>
      </c>
      <c r="E4399" s="18" t="str">
        <f>IF(LEN('Contacts Data'!G3838)&gt;20,LEN('Contacts Data'!G3838),"")</f>
        <v/>
      </c>
      <c r="F4399" s="18" t="str">
        <f>IF(LEN('Contacts Data'!H3838)&gt;60,LEN('Contacts Data'!H3838),"")</f>
        <v/>
      </c>
      <c r="G4399" s="18" t="str">
        <f>IF(LEN('Contacts Data'!I3838)&gt;128,LEN('Contacts Data'!I3838),"")</f>
        <v/>
      </c>
      <c r="H4399" s="18" t="str">
        <f>IF(LEN('Contacts Data'!J3838)&gt;60,LEN('Contacts Data'!J3838),"")</f>
        <v/>
      </c>
      <c r="I4399" s="18" t="str">
        <f>IF(LEN('Contacts Data'!K3838)&gt;30,LEN('Contacts Data'!K3838),"")</f>
        <v/>
      </c>
      <c r="J4399" s="18" t="str">
        <f>IF(LEN('Contacts Data'!L3838)&gt;2,LEN('Contacts Data'!L3838),"")</f>
        <v/>
      </c>
      <c r="K4399" s="18" t="str">
        <f>IF(LEN('Contacts Data'!M3838)&gt;16,LEN('Contacts Data'!M3838),"")</f>
        <v/>
      </c>
      <c r="L4399" s="18" t="str">
        <f>IF(LEN('Contacts Data'!D3838)&gt;128,LEN('Contacts Data'!D3838),"")</f>
        <v/>
      </c>
      <c r="M4399" s="18" t="str">
        <f>IF(LEN('Contacts Data'!O3838)&gt;1024,LEN('Contacts Data'!O3838),"")</f>
        <v/>
      </c>
      <c r="P4399" s="18" t="str">
        <f>IF(LEN('Matter Data'!A3831)&gt;0,LEN('Matter Data'!A3831)+LEN('Matter Data'!B3831),"")</f>
        <v/>
      </c>
      <c r="Q4399" s="18" t="str">
        <f>IF(LEN('Matter Data'!C3831)&gt;80,LEN('Matter Data'!C3831),"")</f>
        <v/>
      </c>
      <c r="R4399" s="18" t="str">
        <f>IF(LEN('Matter Data'!H3831)&gt;40,LEN('Matter Data'!H3831),"")</f>
        <v/>
      </c>
      <c r="S4399" s="21" t="b">
        <f>IF(LEN('Matter Data'!C3831)&gt;0,CONCATENATE('Matter Data'!A3831,'Matter Data'!B3831,'Matter Data'!C3831))</f>
        <v>0</v>
      </c>
      <c r="T4399" s="21">
        <f>IF(LEN('Matter Data'!C3831)&gt;0,COUNTIF($S$2:$S$5001,CONCATENATE('Matter Data'!A3831,'Matter Data'!B3831,'Matter Data'!C3831)),0)</f>
        <v>0</v>
      </c>
      <c r="U4399" s="22" t="str">
        <f>IF(LEN('Contacts Data'!B3838)&gt;0,'Contacts Data'!B3838,"")</f>
        <v/>
      </c>
      <c r="V4399" s="22" t="str">
        <f>IF(LEN('Contacts Data'!C3838)&gt;0,'Contacts Data'!C3838,"")</f>
        <v/>
      </c>
      <c r="W4399" s="22" t="str">
        <f>CONCATENATE(U4399, " ", V4399, " ", 'Contacts Data'!$A3838)</f>
        <v xml:space="preserve">  </v>
      </c>
      <c r="X4399" s="22" t="str">
        <f>CONCATENATE('Matter Data'!A3831, " ", 'Matter Data'!B3831, " ", "Client")</f>
        <v xml:space="preserve">  Client</v>
      </c>
      <c r="Y4399" s="19" t="str">
        <f t="shared" si="69"/>
        <v/>
      </c>
    </row>
    <row r="4400" spans="1:25" x14ac:dyDescent="0.25">
      <c r="A4400" s="18" t="str">
        <f>IF(LEN('Contacts Data'!A3839)&gt;20,LEN('Contacts Data'!A3839),"")</f>
        <v/>
      </c>
      <c r="B4400" s="18" t="str">
        <f>IF(LEN('Contacts Data'!B3839)&gt;0, LEN('Contacts Data'!B3839) + LEN('Contacts Data'!C3839), "")</f>
        <v/>
      </c>
      <c r="C4400" s="18" t="str">
        <f>IF(LEN('Contacts Data'!E3839)&gt;20,LEN('Contacts Data'!E3839),"")</f>
        <v/>
      </c>
      <c r="D4400" s="18" t="str">
        <f>IF(LEN('Contacts Data'!F3839)&gt;20,LEN('Contacts Data'!F3839),"")</f>
        <v/>
      </c>
      <c r="E4400" s="18" t="str">
        <f>IF(LEN('Contacts Data'!G3839)&gt;20,LEN('Contacts Data'!G3839),"")</f>
        <v/>
      </c>
      <c r="F4400" s="18" t="str">
        <f>IF(LEN('Contacts Data'!H3839)&gt;60,LEN('Contacts Data'!H3839),"")</f>
        <v/>
      </c>
      <c r="G4400" s="18" t="str">
        <f>IF(LEN('Contacts Data'!I3839)&gt;128,LEN('Contacts Data'!I3839),"")</f>
        <v/>
      </c>
      <c r="H4400" s="18" t="str">
        <f>IF(LEN('Contacts Data'!J3839)&gt;60,LEN('Contacts Data'!J3839),"")</f>
        <v/>
      </c>
      <c r="I4400" s="18" t="str">
        <f>IF(LEN('Contacts Data'!K3839)&gt;30,LEN('Contacts Data'!K3839),"")</f>
        <v/>
      </c>
      <c r="J4400" s="18" t="str">
        <f>IF(LEN('Contacts Data'!L3839)&gt;2,LEN('Contacts Data'!L3839),"")</f>
        <v/>
      </c>
      <c r="K4400" s="18" t="str">
        <f>IF(LEN('Contacts Data'!M3839)&gt;16,LEN('Contacts Data'!M3839),"")</f>
        <v/>
      </c>
      <c r="L4400" s="18" t="str">
        <f>IF(LEN('Contacts Data'!D3839)&gt;128,LEN('Contacts Data'!D3839),"")</f>
        <v/>
      </c>
      <c r="M4400" s="18" t="str">
        <f>IF(LEN('Contacts Data'!O3839)&gt;1024,LEN('Contacts Data'!O3839),"")</f>
        <v/>
      </c>
      <c r="P4400" s="18" t="str">
        <f>IF(LEN('Matter Data'!A3832)&gt;0,LEN('Matter Data'!A3832)+LEN('Matter Data'!B3832),"")</f>
        <v/>
      </c>
      <c r="Q4400" s="18" t="str">
        <f>IF(LEN('Matter Data'!C3832)&gt;80,LEN('Matter Data'!C3832),"")</f>
        <v/>
      </c>
      <c r="R4400" s="18" t="str">
        <f>IF(LEN('Matter Data'!H3832)&gt;40,LEN('Matter Data'!H3832),"")</f>
        <v/>
      </c>
      <c r="S4400" s="21" t="b">
        <f>IF(LEN('Matter Data'!C3832)&gt;0,CONCATENATE('Matter Data'!A3832,'Matter Data'!B3832,'Matter Data'!C3832))</f>
        <v>0</v>
      </c>
      <c r="T4400" s="21">
        <f>IF(LEN('Matter Data'!C3832)&gt;0,COUNTIF($S$2:$S$5001,CONCATENATE('Matter Data'!A3832,'Matter Data'!B3832,'Matter Data'!C3832)),0)</f>
        <v>0</v>
      </c>
      <c r="U4400" s="22" t="str">
        <f>IF(LEN('Contacts Data'!B3839)&gt;0,'Contacts Data'!B3839,"")</f>
        <v/>
      </c>
      <c r="V4400" s="22" t="str">
        <f>IF(LEN('Contacts Data'!C3839)&gt;0,'Contacts Data'!C3839,"")</f>
        <v/>
      </c>
      <c r="W4400" s="22" t="str">
        <f>CONCATENATE(U4400, " ", V4400, " ", 'Contacts Data'!$A3839)</f>
        <v xml:space="preserve">  </v>
      </c>
      <c r="X4400" s="22" t="str">
        <f>CONCATENATE('Matter Data'!A3832, " ", 'Matter Data'!B3832, " ", "Client")</f>
        <v xml:space="preserve">  Client</v>
      </c>
      <c r="Y4400" s="19" t="str">
        <f t="shared" si="69"/>
        <v/>
      </c>
    </row>
    <row r="4401" spans="1:25" x14ac:dyDescent="0.25">
      <c r="A4401" s="18" t="str">
        <f>IF(LEN('Contacts Data'!A3840)&gt;20,LEN('Contacts Data'!A3840),"")</f>
        <v/>
      </c>
      <c r="B4401" s="18" t="str">
        <f>IF(LEN('Contacts Data'!B3840)&gt;0, LEN('Contacts Data'!B3840) + LEN('Contacts Data'!C3840), "")</f>
        <v/>
      </c>
      <c r="C4401" s="18" t="str">
        <f>IF(LEN('Contacts Data'!E3840)&gt;20,LEN('Contacts Data'!E3840),"")</f>
        <v/>
      </c>
      <c r="D4401" s="18" t="str">
        <f>IF(LEN('Contacts Data'!F3840)&gt;20,LEN('Contacts Data'!F3840),"")</f>
        <v/>
      </c>
      <c r="E4401" s="18" t="str">
        <f>IF(LEN('Contacts Data'!G3840)&gt;20,LEN('Contacts Data'!G3840),"")</f>
        <v/>
      </c>
      <c r="F4401" s="18" t="str">
        <f>IF(LEN('Contacts Data'!H3840)&gt;60,LEN('Contacts Data'!H3840),"")</f>
        <v/>
      </c>
      <c r="G4401" s="18" t="str">
        <f>IF(LEN('Contacts Data'!I3840)&gt;128,LEN('Contacts Data'!I3840),"")</f>
        <v/>
      </c>
      <c r="H4401" s="18" t="str">
        <f>IF(LEN('Contacts Data'!J3840)&gt;60,LEN('Contacts Data'!J3840),"")</f>
        <v/>
      </c>
      <c r="I4401" s="18" t="str">
        <f>IF(LEN('Contacts Data'!K3840)&gt;30,LEN('Contacts Data'!K3840),"")</f>
        <v/>
      </c>
      <c r="J4401" s="18" t="str">
        <f>IF(LEN('Contacts Data'!L3840)&gt;2,LEN('Contacts Data'!L3840),"")</f>
        <v/>
      </c>
      <c r="K4401" s="18" t="str">
        <f>IF(LEN('Contacts Data'!M3840)&gt;16,LEN('Contacts Data'!M3840),"")</f>
        <v/>
      </c>
      <c r="L4401" s="18" t="str">
        <f>IF(LEN('Contacts Data'!D3840)&gt;128,LEN('Contacts Data'!D3840),"")</f>
        <v/>
      </c>
      <c r="M4401" s="18" t="str">
        <f>IF(LEN('Contacts Data'!O3840)&gt;1024,LEN('Contacts Data'!O3840),"")</f>
        <v/>
      </c>
      <c r="P4401" s="18" t="str">
        <f>IF(LEN('Matter Data'!A3833)&gt;0,LEN('Matter Data'!A3833)+LEN('Matter Data'!B3833),"")</f>
        <v/>
      </c>
      <c r="Q4401" s="18" t="str">
        <f>IF(LEN('Matter Data'!C3833)&gt;80,LEN('Matter Data'!C3833),"")</f>
        <v/>
      </c>
      <c r="R4401" s="18" t="str">
        <f>IF(LEN('Matter Data'!H3833)&gt;40,LEN('Matter Data'!H3833),"")</f>
        <v/>
      </c>
      <c r="S4401" s="21" t="b">
        <f>IF(LEN('Matter Data'!C3833)&gt;0,CONCATENATE('Matter Data'!A3833,'Matter Data'!B3833,'Matter Data'!C3833))</f>
        <v>0</v>
      </c>
      <c r="T4401" s="21">
        <f>IF(LEN('Matter Data'!C3833)&gt;0,COUNTIF($S$2:$S$5001,CONCATENATE('Matter Data'!A3833,'Matter Data'!B3833,'Matter Data'!C3833)),0)</f>
        <v>0</v>
      </c>
      <c r="U4401" s="22" t="str">
        <f>IF(LEN('Contacts Data'!B3840)&gt;0,'Contacts Data'!B3840,"")</f>
        <v/>
      </c>
      <c r="V4401" s="22" t="str">
        <f>IF(LEN('Contacts Data'!C3840)&gt;0,'Contacts Data'!C3840,"")</f>
        <v/>
      </c>
      <c r="W4401" s="22" t="str">
        <f>CONCATENATE(U4401, " ", V4401, " ", 'Contacts Data'!$A3840)</f>
        <v xml:space="preserve">  </v>
      </c>
      <c r="X4401" s="22" t="str">
        <f>CONCATENATE('Matter Data'!A3833, " ", 'Matter Data'!B3833, " ", "Client")</f>
        <v xml:space="preserve">  Client</v>
      </c>
      <c r="Y4401" s="19" t="str">
        <f t="shared" si="69"/>
        <v/>
      </c>
    </row>
    <row r="4402" spans="1:25" x14ac:dyDescent="0.25">
      <c r="A4402" s="18" t="str">
        <f>IF(LEN('Contacts Data'!A3841)&gt;20,LEN('Contacts Data'!A3841),"")</f>
        <v/>
      </c>
      <c r="B4402" s="18" t="str">
        <f>IF(LEN('Contacts Data'!B3841)&gt;0, LEN('Contacts Data'!B3841) + LEN('Contacts Data'!C3841), "")</f>
        <v/>
      </c>
      <c r="C4402" s="18" t="str">
        <f>IF(LEN('Contacts Data'!E3841)&gt;20,LEN('Contacts Data'!E3841),"")</f>
        <v/>
      </c>
      <c r="D4402" s="18" t="str">
        <f>IF(LEN('Contacts Data'!F3841)&gt;20,LEN('Contacts Data'!F3841),"")</f>
        <v/>
      </c>
      <c r="E4402" s="18" t="str">
        <f>IF(LEN('Contacts Data'!G3841)&gt;20,LEN('Contacts Data'!G3841),"")</f>
        <v/>
      </c>
      <c r="F4402" s="18" t="str">
        <f>IF(LEN('Contacts Data'!H3841)&gt;60,LEN('Contacts Data'!H3841),"")</f>
        <v/>
      </c>
      <c r="G4402" s="18" t="str">
        <f>IF(LEN('Contacts Data'!I3841)&gt;128,LEN('Contacts Data'!I3841),"")</f>
        <v/>
      </c>
      <c r="H4402" s="18" t="str">
        <f>IF(LEN('Contacts Data'!J3841)&gt;60,LEN('Contacts Data'!J3841),"")</f>
        <v/>
      </c>
      <c r="I4402" s="18" t="str">
        <f>IF(LEN('Contacts Data'!K3841)&gt;30,LEN('Contacts Data'!K3841),"")</f>
        <v/>
      </c>
      <c r="J4402" s="18" t="str">
        <f>IF(LEN('Contacts Data'!L3841)&gt;2,LEN('Contacts Data'!L3841),"")</f>
        <v/>
      </c>
      <c r="K4402" s="18" t="str">
        <f>IF(LEN('Contacts Data'!M3841)&gt;16,LEN('Contacts Data'!M3841),"")</f>
        <v/>
      </c>
      <c r="L4402" s="18" t="str">
        <f>IF(LEN('Contacts Data'!D3841)&gt;128,LEN('Contacts Data'!D3841),"")</f>
        <v/>
      </c>
      <c r="M4402" s="18" t="str">
        <f>IF(LEN('Contacts Data'!O3841)&gt;1024,LEN('Contacts Data'!O3841),"")</f>
        <v/>
      </c>
      <c r="P4402" s="18" t="str">
        <f>IF(LEN('Matter Data'!A3834)&gt;0,LEN('Matter Data'!A3834)+LEN('Matter Data'!B3834),"")</f>
        <v/>
      </c>
      <c r="Q4402" s="18" t="str">
        <f>IF(LEN('Matter Data'!C3834)&gt;80,LEN('Matter Data'!C3834),"")</f>
        <v/>
      </c>
      <c r="R4402" s="18" t="str">
        <f>IF(LEN('Matter Data'!H3834)&gt;40,LEN('Matter Data'!H3834),"")</f>
        <v/>
      </c>
      <c r="S4402" s="21" t="b">
        <f>IF(LEN('Matter Data'!C3834)&gt;0,CONCATENATE('Matter Data'!A3834,'Matter Data'!B3834,'Matter Data'!C3834))</f>
        <v>0</v>
      </c>
      <c r="T4402" s="21">
        <f>IF(LEN('Matter Data'!C3834)&gt;0,COUNTIF($S$2:$S$5001,CONCATENATE('Matter Data'!A3834,'Matter Data'!B3834,'Matter Data'!C3834)),0)</f>
        <v>0</v>
      </c>
      <c r="U4402" s="22" t="str">
        <f>IF(LEN('Contacts Data'!B3841)&gt;0,'Contacts Data'!B3841,"")</f>
        <v/>
      </c>
      <c r="V4402" s="22" t="str">
        <f>IF(LEN('Contacts Data'!C3841)&gt;0,'Contacts Data'!C3841,"")</f>
        <v/>
      </c>
      <c r="W4402" s="22" t="str">
        <f>CONCATENATE(U4402, " ", V4402, " ", 'Contacts Data'!$A3841)</f>
        <v xml:space="preserve">  </v>
      </c>
      <c r="X4402" s="22" t="str">
        <f>CONCATENATE('Matter Data'!A3834, " ", 'Matter Data'!B3834, " ", "Client")</f>
        <v xml:space="preserve">  Client</v>
      </c>
      <c r="Y4402" s="19" t="str">
        <f t="shared" si="69"/>
        <v/>
      </c>
    </row>
    <row r="4403" spans="1:25" x14ac:dyDescent="0.25">
      <c r="A4403" s="18" t="str">
        <f>IF(LEN('Contacts Data'!A3842)&gt;20,LEN('Contacts Data'!A3842),"")</f>
        <v/>
      </c>
      <c r="B4403" s="18" t="str">
        <f>IF(LEN('Contacts Data'!B3842)&gt;0, LEN('Contacts Data'!B3842) + LEN('Contacts Data'!C3842), "")</f>
        <v/>
      </c>
      <c r="C4403" s="18" t="str">
        <f>IF(LEN('Contacts Data'!E3842)&gt;20,LEN('Contacts Data'!E3842),"")</f>
        <v/>
      </c>
      <c r="D4403" s="18" t="str">
        <f>IF(LEN('Contacts Data'!F3842)&gt;20,LEN('Contacts Data'!F3842),"")</f>
        <v/>
      </c>
      <c r="E4403" s="18" t="str">
        <f>IF(LEN('Contacts Data'!G3842)&gt;20,LEN('Contacts Data'!G3842),"")</f>
        <v/>
      </c>
      <c r="F4403" s="18" t="str">
        <f>IF(LEN('Contacts Data'!H3842)&gt;60,LEN('Contacts Data'!H3842),"")</f>
        <v/>
      </c>
      <c r="G4403" s="18" t="str">
        <f>IF(LEN('Contacts Data'!I3842)&gt;128,LEN('Contacts Data'!I3842),"")</f>
        <v/>
      </c>
      <c r="H4403" s="18" t="str">
        <f>IF(LEN('Contacts Data'!J3842)&gt;60,LEN('Contacts Data'!J3842),"")</f>
        <v/>
      </c>
      <c r="I4403" s="18" t="str">
        <f>IF(LEN('Contacts Data'!K3842)&gt;30,LEN('Contacts Data'!K3842),"")</f>
        <v/>
      </c>
      <c r="J4403" s="18" t="str">
        <f>IF(LEN('Contacts Data'!L3842)&gt;2,LEN('Contacts Data'!L3842),"")</f>
        <v/>
      </c>
      <c r="K4403" s="18" t="str">
        <f>IF(LEN('Contacts Data'!M3842)&gt;16,LEN('Contacts Data'!M3842),"")</f>
        <v/>
      </c>
      <c r="L4403" s="18" t="str">
        <f>IF(LEN('Contacts Data'!D3842)&gt;128,LEN('Contacts Data'!D3842),"")</f>
        <v/>
      </c>
      <c r="M4403" s="18" t="str">
        <f>IF(LEN('Contacts Data'!O3842)&gt;1024,LEN('Contacts Data'!O3842),"")</f>
        <v/>
      </c>
      <c r="P4403" s="18" t="str">
        <f>IF(LEN('Matter Data'!A3835)&gt;0,LEN('Matter Data'!A3835)+LEN('Matter Data'!B3835),"")</f>
        <v/>
      </c>
      <c r="Q4403" s="18" t="str">
        <f>IF(LEN('Matter Data'!C3835)&gt;80,LEN('Matter Data'!C3835),"")</f>
        <v/>
      </c>
      <c r="R4403" s="18" t="str">
        <f>IF(LEN('Matter Data'!H3835)&gt;40,LEN('Matter Data'!H3835),"")</f>
        <v/>
      </c>
      <c r="S4403" s="21" t="b">
        <f>IF(LEN('Matter Data'!C3835)&gt;0,CONCATENATE('Matter Data'!A3835,'Matter Data'!B3835,'Matter Data'!C3835))</f>
        <v>0</v>
      </c>
      <c r="T4403" s="21">
        <f>IF(LEN('Matter Data'!C3835)&gt;0,COUNTIF($S$2:$S$5001,CONCATENATE('Matter Data'!A3835,'Matter Data'!B3835,'Matter Data'!C3835)),0)</f>
        <v>0</v>
      </c>
      <c r="U4403" s="22" t="str">
        <f>IF(LEN('Contacts Data'!B3842)&gt;0,'Contacts Data'!B3842,"")</f>
        <v/>
      </c>
      <c r="V4403" s="22" t="str">
        <f>IF(LEN('Contacts Data'!C3842)&gt;0,'Contacts Data'!C3842,"")</f>
        <v/>
      </c>
      <c r="W4403" s="22" t="str">
        <f>CONCATENATE(U4403, " ", V4403, " ", 'Contacts Data'!$A3842)</f>
        <v xml:space="preserve">  </v>
      </c>
      <c r="X4403" s="22" t="str">
        <f>CONCATENATE('Matter Data'!A3835, " ", 'Matter Data'!B3835, " ", "Client")</f>
        <v xml:space="preserve">  Client</v>
      </c>
      <c r="Y4403" s="19" t="str">
        <f t="shared" si="69"/>
        <v/>
      </c>
    </row>
    <row r="4404" spans="1:25" x14ac:dyDescent="0.25">
      <c r="A4404" s="18" t="str">
        <f>IF(LEN('Contacts Data'!A3843)&gt;20,LEN('Contacts Data'!A3843),"")</f>
        <v/>
      </c>
      <c r="B4404" s="18" t="str">
        <f>IF(LEN('Contacts Data'!B3843)&gt;0, LEN('Contacts Data'!B3843) + LEN('Contacts Data'!C3843), "")</f>
        <v/>
      </c>
      <c r="C4404" s="18" t="str">
        <f>IF(LEN('Contacts Data'!E3843)&gt;20,LEN('Contacts Data'!E3843),"")</f>
        <v/>
      </c>
      <c r="D4404" s="18" t="str">
        <f>IF(LEN('Contacts Data'!F3843)&gt;20,LEN('Contacts Data'!F3843),"")</f>
        <v/>
      </c>
      <c r="E4404" s="18" t="str">
        <f>IF(LEN('Contacts Data'!G3843)&gt;20,LEN('Contacts Data'!G3843),"")</f>
        <v/>
      </c>
      <c r="F4404" s="18" t="str">
        <f>IF(LEN('Contacts Data'!H3843)&gt;60,LEN('Contacts Data'!H3843),"")</f>
        <v/>
      </c>
      <c r="G4404" s="18" t="str">
        <f>IF(LEN('Contacts Data'!I3843)&gt;128,LEN('Contacts Data'!I3843),"")</f>
        <v/>
      </c>
      <c r="H4404" s="18" t="str">
        <f>IF(LEN('Contacts Data'!J3843)&gt;60,LEN('Contacts Data'!J3843),"")</f>
        <v/>
      </c>
      <c r="I4404" s="18" t="str">
        <f>IF(LEN('Contacts Data'!K3843)&gt;30,LEN('Contacts Data'!K3843),"")</f>
        <v/>
      </c>
      <c r="J4404" s="18" t="str">
        <f>IF(LEN('Contacts Data'!L3843)&gt;2,LEN('Contacts Data'!L3843),"")</f>
        <v/>
      </c>
      <c r="K4404" s="18" t="str">
        <f>IF(LEN('Contacts Data'!M3843)&gt;16,LEN('Contacts Data'!M3843),"")</f>
        <v/>
      </c>
      <c r="L4404" s="18" t="str">
        <f>IF(LEN('Contacts Data'!D3843)&gt;128,LEN('Contacts Data'!D3843),"")</f>
        <v/>
      </c>
      <c r="M4404" s="18" t="str">
        <f>IF(LEN('Contacts Data'!O3843)&gt;1024,LEN('Contacts Data'!O3843),"")</f>
        <v/>
      </c>
      <c r="P4404" s="18" t="str">
        <f>IF(LEN('Matter Data'!A3836)&gt;0,LEN('Matter Data'!A3836)+LEN('Matter Data'!B3836),"")</f>
        <v/>
      </c>
      <c r="Q4404" s="18" t="str">
        <f>IF(LEN('Matter Data'!C3836)&gt;80,LEN('Matter Data'!C3836),"")</f>
        <v/>
      </c>
      <c r="R4404" s="18" t="str">
        <f>IF(LEN('Matter Data'!H3836)&gt;40,LEN('Matter Data'!H3836),"")</f>
        <v/>
      </c>
      <c r="S4404" s="21" t="b">
        <f>IF(LEN('Matter Data'!C3836)&gt;0,CONCATENATE('Matter Data'!A3836,'Matter Data'!B3836,'Matter Data'!C3836))</f>
        <v>0</v>
      </c>
      <c r="T4404" s="21">
        <f>IF(LEN('Matter Data'!C3836)&gt;0,COUNTIF($S$2:$S$5001,CONCATENATE('Matter Data'!A3836,'Matter Data'!B3836,'Matter Data'!C3836)),0)</f>
        <v>0</v>
      </c>
      <c r="U4404" s="22" t="str">
        <f>IF(LEN('Contacts Data'!B3843)&gt;0,'Contacts Data'!B3843,"")</f>
        <v/>
      </c>
      <c r="V4404" s="22" t="str">
        <f>IF(LEN('Contacts Data'!C3843)&gt;0,'Contacts Data'!C3843,"")</f>
        <v/>
      </c>
      <c r="W4404" s="22" t="str">
        <f>CONCATENATE(U4404, " ", V4404, " ", 'Contacts Data'!$A3843)</f>
        <v xml:space="preserve">  </v>
      </c>
      <c r="X4404" s="22" t="str">
        <f>CONCATENATE('Matter Data'!A3836, " ", 'Matter Data'!B3836, " ", "Client")</f>
        <v xml:space="preserve">  Client</v>
      </c>
      <c r="Y4404" s="19" t="str">
        <f t="shared" si="69"/>
        <v/>
      </c>
    </row>
    <row r="4405" spans="1:25" x14ac:dyDescent="0.25">
      <c r="A4405" s="18" t="str">
        <f>IF(LEN('Contacts Data'!A3844)&gt;20,LEN('Contacts Data'!A3844),"")</f>
        <v/>
      </c>
      <c r="B4405" s="18" t="str">
        <f>IF(LEN('Contacts Data'!B3844)&gt;0, LEN('Contacts Data'!B3844) + LEN('Contacts Data'!C3844), "")</f>
        <v/>
      </c>
      <c r="C4405" s="18" t="str">
        <f>IF(LEN('Contacts Data'!E3844)&gt;20,LEN('Contacts Data'!E3844),"")</f>
        <v/>
      </c>
      <c r="D4405" s="18" t="str">
        <f>IF(LEN('Contacts Data'!F3844)&gt;20,LEN('Contacts Data'!F3844),"")</f>
        <v/>
      </c>
      <c r="E4405" s="18" t="str">
        <f>IF(LEN('Contacts Data'!G3844)&gt;20,LEN('Contacts Data'!G3844),"")</f>
        <v/>
      </c>
      <c r="F4405" s="18" t="str">
        <f>IF(LEN('Contacts Data'!H3844)&gt;60,LEN('Contacts Data'!H3844),"")</f>
        <v/>
      </c>
      <c r="G4405" s="18" t="str">
        <f>IF(LEN('Contacts Data'!I3844)&gt;128,LEN('Contacts Data'!I3844),"")</f>
        <v/>
      </c>
      <c r="H4405" s="18" t="str">
        <f>IF(LEN('Contacts Data'!J3844)&gt;60,LEN('Contacts Data'!J3844),"")</f>
        <v/>
      </c>
      <c r="I4405" s="18" t="str">
        <f>IF(LEN('Contacts Data'!K3844)&gt;30,LEN('Contacts Data'!K3844),"")</f>
        <v/>
      </c>
      <c r="J4405" s="18" t="str">
        <f>IF(LEN('Contacts Data'!L3844)&gt;2,LEN('Contacts Data'!L3844),"")</f>
        <v/>
      </c>
      <c r="K4405" s="18" t="str">
        <f>IF(LEN('Contacts Data'!M3844)&gt;16,LEN('Contacts Data'!M3844),"")</f>
        <v/>
      </c>
      <c r="L4405" s="18" t="str">
        <f>IF(LEN('Contacts Data'!D3844)&gt;128,LEN('Contacts Data'!D3844),"")</f>
        <v/>
      </c>
      <c r="M4405" s="18" t="str">
        <f>IF(LEN('Contacts Data'!O3844)&gt;1024,LEN('Contacts Data'!O3844),"")</f>
        <v/>
      </c>
      <c r="P4405" s="18" t="str">
        <f>IF(LEN('Matter Data'!A3837)&gt;0,LEN('Matter Data'!A3837)+LEN('Matter Data'!B3837),"")</f>
        <v/>
      </c>
      <c r="Q4405" s="18" t="str">
        <f>IF(LEN('Matter Data'!C3837)&gt;80,LEN('Matter Data'!C3837),"")</f>
        <v/>
      </c>
      <c r="R4405" s="18" t="str">
        <f>IF(LEN('Matter Data'!H3837)&gt;40,LEN('Matter Data'!H3837),"")</f>
        <v/>
      </c>
      <c r="S4405" s="21" t="b">
        <f>IF(LEN('Matter Data'!C3837)&gt;0,CONCATENATE('Matter Data'!A3837,'Matter Data'!B3837,'Matter Data'!C3837))</f>
        <v>0</v>
      </c>
      <c r="T4405" s="21">
        <f>IF(LEN('Matter Data'!C3837)&gt;0,COUNTIF($S$2:$S$5001,CONCATENATE('Matter Data'!A3837,'Matter Data'!B3837,'Matter Data'!C3837)),0)</f>
        <v>0</v>
      </c>
      <c r="U4405" s="22" t="str">
        <f>IF(LEN('Contacts Data'!B3844)&gt;0,'Contacts Data'!B3844,"")</f>
        <v/>
      </c>
      <c r="V4405" s="22" t="str">
        <f>IF(LEN('Contacts Data'!C3844)&gt;0,'Contacts Data'!C3844,"")</f>
        <v/>
      </c>
      <c r="W4405" s="22" t="str">
        <f>CONCATENATE(U4405, " ", V4405, " ", 'Contacts Data'!$A3844)</f>
        <v xml:space="preserve">  </v>
      </c>
      <c r="X4405" s="22" t="str">
        <f>CONCATENATE('Matter Data'!A3837, " ", 'Matter Data'!B3837, " ", "Client")</f>
        <v xml:space="preserve">  Client</v>
      </c>
      <c r="Y4405" s="19" t="str">
        <f t="shared" si="69"/>
        <v/>
      </c>
    </row>
    <row r="4406" spans="1:25" x14ac:dyDescent="0.25">
      <c r="A4406" s="18" t="str">
        <f>IF(LEN('Contacts Data'!A3845)&gt;20,LEN('Contacts Data'!A3845),"")</f>
        <v/>
      </c>
      <c r="B4406" s="18" t="str">
        <f>IF(LEN('Contacts Data'!B3845)&gt;0, LEN('Contacts Data'!B3845) + LEN('Contacts Data'!C3845), "")</f>
        <v/>
      </c>
      <c r="C4406" s="18" t="str">
        <f>IF(LEN('Contacts Data'!E3845)&gt;20,LEN('Contacts Data'!E3845),"")</f>
        <v/>
      </c>
      <c r="D4406" s="18" t="str">
        <f>IF(LEN('Contacts Data'!F3845)&gt;20,LEN('Contacts Data'!F3845),"")</f>
        <v/>
      </c>
      <c r="E4406" s="18" t="str">
        <f>IF(LEN('Contacts Data'!G3845)&gt;20,LEN('Contacts Data'!G3845),"")</f>
        <v/>
      </c>
      <c r="F4406" s="18" t="str">
        <f>IF(LEN('Contacts Data'!H3845)&gt;60,LEN('Contacts Data'!H3845),"")</f>
        <v/>
      </c>
      <c r="G4406" s="18" t="str">
        <f>IF(LEN('Contacts Data'!I3845)&gt;128,LEN('Contacts Data'!I3845),"")</f>
        <v/>
      </c>
      <c r="H4406" s="18" t="str">
        <f>IF(LEN('Contacts Data'!J3845)&gt;60,LEN('Contacts Data'!J3845),"")</f>
        <v/>
      </c>
      <c r="I4406" s="18" t="str">
        <f>IF(LEN('Contacts Data'!K3845)&gt;30,LEN('Contacts Data'!K3845),"")</f>
        <v/>
      </c>
      <c r="J4406" s="18" t="str">
        <f>IF(LEN('Contacts Data'!L3845)&gt;2,LEN('Contacts Data'!L3845),"")</f>
        <v/>
      </c>
      <c r="K4406" s="18" t="str">
        <f>IF(LEN('Contacts Data'!M3845)&gt;16,LEN('Contacts Data'!M3845),"")</f>
        <v/>
      </c>
      <c r="L4406" s="18" t="str">
        <f>IF(LEN('Contacts Data'!D3845)&gt;128,LEN('Contacts Data'!D3845),"")</f>
        <v/>
      </c>
      <c r="M4406" s="18" t="str">
        <f>IF(LEN('Contacts Data'!O3845)&gt;1024,LEN('Contacts Data'!O3845),"")</f>
        <v/>
      </c>
      <c r="P4406" s="18" t="str">
        <f>IF(LEN('Matter Data'!A3838)&gt;0,LEN('Matter Data'!A3838)+LEN('Matter Data'!B3838),"")</f>
        <v/>
      </c>
      <c r="Q4406" s="18" t="str">
        <f>IF(LEN('Matter Data'!C3838)&gt;80,LEN('Matter Data'!C3838),"")</f>
        <v/>
      </c>
      <c r="R4406" s="18" t="str">
        <f>IF(LEN('Matter Data'!H3838)&gt;40,LEN('Matter Data'!H3838),"")</f>
        <v/>
      </c>
      <c r="S4406" s="21" t="b">
        <f>IF(LEN('Matter Data'!C3838)&gt;0,CONCATENATE('Matter Data'!A3838,'Matter Data'!B3838,'Matter Data'!C3838))</f>
        <v>0</v>
      </c>
      <c r="T4406" s="21">
        <f>IF(LEN('Matter Data'!C3838)&gt;0,COUNTIF($S$2:$S$5001,CONCATENATE('Matter Data'!A3838,'Matter Data'!B3838,'Matter Data'!C3838)),0)</f>
        <v>0</v>
      </c>
      <c r="U4406" s="22" t="str">
        <f>IF(LEN('Contacts Data'!B3845)&gt;0,'Contacts Data'!B3845,"")</f>
        <v/>
      </c>
      <c r="V4406" s="22" t="str">
        <f>IF(LEN('Contacts Data'!C3845)&gt;0,'Contacts Data'!C3845,"")</f>
        <v/>
      </c>
      <c r="W4406" s="22" t="str">
        <f>CONCATENATE(U4406, " ", V4406, " ", 'Contacts Data'!$A3845)</f>
        <v xml:space="preserve">  </v>
      </c>
      <c r="X4406" s="22" t="str">
        <f>CONCATENATE('Matter Data'!A3838, " ", 'Matter Data'!B3838, " ", "Client")</f>
        <v xml:space="preserve">  Client</v>
      </c>
      <c r="Y4406" s="19" t="str">
        <f t="shared" si="69"/>
        <v/>
      </c>
    </row>
    <row r="4407" spans="1:25" x14ac:dyDescent="0.25">
      <c r="A4407" s="18" t="str">
        <f>IF(LEN('Contacts Data'!A3846)&gt;20,LEN('Contacts Data'!A3846),"")</f>
        <v/>
      </c>
      <c r="B4407" s="18" t="str">
        <f>IF(LEN('Contacts Data'!B3846)&gt;0, LEN('Contacts Data'!B3846) + LEN('Contacts Data'!C3846), "")</f>
        <v/>
      </c>
      <c r="C4407" s="18" t="str">
        <f>IF(LEN('Contacts Data'!E3846)&gt;20,LEN('Contacts Data'!E3846),"")</f>
        <v/>
      </c>
      <c r="D4407" s="18" t="str">
        <f>IF(LEN('Contacts Data'!F3846)&gt;20,LEN('Contacts Data'!F3846),"")</f>
        <v/>
      </c>
      <c r="E4407" s="18" t="str">
        <f>IF(LEN('Contacts Data'!G3846)&gt;20,LEN('Contacts Data'!G3846),"")</f>
        <v/>
      </c>
      <c r="F4407" s="18" t="str">
        <f>IF(LEN('Contacts Data'!H3846)&gt;60,LEN('Contacts Data'!H3846),"")</f>
        <v/>
      </c>
      <c r="G4407" s="18" t="str">
        <f>IF(LEN('Contacts Data'!I3846)&gt;128,LEN('Contacts Data'!I3846),"")</f>
        <v/>
      </c>
      <c r="H4407" s="18" t="str">
        <f>IF(LEN('Contacts Data'!J3846)&gt;60,LEN('Contacts Data'!J3846),"")</f>
        <v/>
      </c>
      <c r="I4407" s="18" t="str">
        <f>IF(LEN('Contacts Data'!K3846)&gt;30,LEN('Contacts Data'!K3846),"")</f>
        <v/>
      </c>
      <c r="J4407" s="18" t="str">
        <f>IF(LEN('Contacts Data'!L3846)&gt;2,LEN('Contacts Data'!L3846),"")</f>
        <v/>
      </c>
      <c r="K4407" s="18" t="str">
        <f>IF(LEN('Contacts Data'!M3846)&gt;16,LEN('Contacts Data'!M3846),"")</f>
        <v/>
      </c>
      <c r="L4407" s="18" t="str">
        <f>IF(LEN('Contacts Data'!D3846)&gt;128,LEN('Contacts Data'!D3846),"")</f>
        <v/>
      </c>
      <c r="M4407" s="18" t="str">
        <f>IF(LEN('Contacts Data'!O3846)&gt;1024,LEN('Contacts Data'!O3846),"")</f>
        <v/>
      </c>
      <c r="P4407" s="18" t="str">
        <f>IF(LEN('Matter Data'!A3839)&gt;0,LEN('Matter Data'!A3839)+LEN('Matter Data'!B3839),"")</f>
        <v/>
      </c>
      <c r="Q4407" s="18" t="str">
        <f>IF(LEN('Matter Data'!C3839)&gt;80,LEN('Matter Data'!C3839),"")</f>
        <v/>
      </c>
      <c r="R4407" s="18" t="str">
        <f>IF(LEN('Matter Data'!H3839)&gt;40,LEN('Matter Data'!H3839),"")</f>
        <v/>
      </c>
      <c r="S4407" s="21" t="b">
        <f>IF(LEN('Matter Data'!C3839)&gt;0,CONCATENATE('Matter Data'!A3839,'Matter Data'!B3839,'Matter Data'!C3839))</f>
        <v>0</v>
      </c>
      <c r="T4407" s="21">
        <f>IF(LEN('Matter Data'!C3839)&gt;0,COUNTIF($S$2:$S$5001,CONCATENATE('Matter Data'!A3839,'Matter Data'!B3839,'Matter Data'!C3839)),0)</f>
        <v>0</v>
      </c>
      <c r="U4407" s="22" t="str">
        <f>IF(LEN('Contacts Data'!B3846)&gt;0,'Contacts Data'!B3846,"")</f>
        <v/>
      </c>
      <c r="V4407" s="22" t="str">
        <f>IF(LEN('Contacts Data'!C3846)&gt;0,'Contacts Data'!C3846,"")</f>
        <v/>
      </c>
      <c r="W4407" s="22" t="str">
        <f>CONCATENATE(U4407, " ", V4407, " ", 'Contacts Data'!$A3846)</f>
        <v xml:space="preserve">  </v>
      </c>
      <c r="X4407" s="22" t="str">
        <f>CONCATENATE('Matter Data'!A3839, " ", 'Matter Data'!B3839, " ", "Client")</f>
        <v xml:space="preserve">  Client</v>
      </c>
      <c r="Y4407" s="19" t="str">
        <f t="shared" si="69"/>
        <v/>
      </c>
    </row>
    <row r="4408" spans="1:25" x14ac:dyDescent="0.25">
      <c r="A4408" s="18" t="str">
        <f>IF(LEN('Contacts Data'!A3847)&gt;20,LEN('Contacts Data'!A3847),"")</f>
        <v/>
      </c>
      <c r="B4408" s="18" t="str">
        <f>IF(LEN('Contacts Data'!B3847)&gt;0, LEN('Contacts Data'!B3847) + LEN('Contacts Data'!C3847), "")</f>
        <v/>
      </c>
      <c r="C4408" s="18" t="str">
        <f>IF(LEN('Contacts Data'!E3847)&gt;20,LEN('Contacts Data'!E3847),"")</f>
        <v/>
      </c>
      <c r="D4408" s="18" t="str">
        <f>IF(LEN('Contacts Data'!F3847)&gt;20,LEN('Contacts Data'!F3847),"")</f>
        <v/>
      </c>
      <c r="E4408" s="18" t="str">
        <f>IF(LEN('Contacts Data'!G3847)&gt;20,LEN('Contacts Data'!G3847),"")</f>
        <v/>
      </c>
      <c r="F4408" s="18" t="str">
        <f>IF(LEN('Contacts Data'!H3847)&gt;60,LEN('Contacts Data'!H3847),"")</f>
        <v/>
      </c>
      <c r="G4408" s="18" t="str">
        <f>IF(LEN('Contacts Data'!I3847)&gt;128,LEN('Contacts Data'!I3847),"")</f>
        <v/>
      </c>
      <c r="H4408" s="18" t="str">
        <f>IF(LEN('Contacts Data'!J3847)&gt;60,LEN('Contacts Data'!J3847),"")</f>
        <v/>
      </c>
      <c r="I4408" s="18" t="str">
        <f>IF(LEN('Contacts Data'!K3847)&gt;30,LEN('Contacts Data'!K3847),"")</f>
        <v/>
      </c>
      <c r="J4408" s="18" t="str">
        <f>IF(LEN('Contacts Data'!L3847)&gt;2,LEN('Contacts Data'!L3847),"")</f>
        <v/>
      </c>
      <c r="K4408" s="18" t="str">
        <f>IF(LEN('Contacts Data'!M3847)&gt;16,LEN('Contacts Data'!M3847),"")</f>
        <v/>
      </c>
      <c r="L4408" s="18" t="str">
        <f>IF(LEN('Contacts Data'!D3847)&gt;128,LEN('Contacts Data'!D3847),"")</f>
        <v/>
      </c>
      <c r="M4408" s="18" t="str">
        <f>IF(LEN('Contacts Data'!O3847)&gt;1024,LEN('Contacts Data'!O3847),"")</f>
        <v/>
      </c>
      <c r="P4408" s="18" t="str">
        <f>IF(LEN('Matter Data'!A3840)&gt;0,LEN('Matter Data'!A3840)+LEN('Matter Data'!B3840),"")</f>
        <v/>
      </c>
      <c r="Q4408" s="18" t="str">
        <f>IF(LEN('Matter Data'!C3840)&gt;80,LEN('Matter Data'!C3840),"")</f>
        <v/>
      </c>
      <c r="R4408" s="18" t="str">
        <f>IF(LEN('Matter Data'!H3840)&gt;40,LEN('Matter Data'!H3840),"")</f>
        <v/>
      </c>
      <c r="S4408" s="21" t="b">
        <f>IF(LEN('Matter Data'!C3840)&gt;0,CONCATENATE('Matter Data'!A3840,'Matter Data'!B3840,'Matter Data'!C3840))</f>
        <v>0</v>
      </c>
      <c r="T4408" s="21">
        <f>IF(LEN('Matter Data'!C3840)&gt;0,COUNTIF($S$2:$S$5001,CONCATENATE('Matter Data'!A3840,'Matter Data'!B3840,'Matter Data'!C3840)),0)</f>
        <v>0</v>
      </c>
      <c r="U4408" s="22" t="str">
        <f>IF(LEN('Contacts Data'!B3847)&gt;0,'Contacts Data'!B3847,"")</f>
        <v/>
      </c>
      <c r="V4408" s="22" t="str">
        <f>IF(LEN('Contacts Data'!C3847)&gt;0,'Contacts Data'!C3847,"")</f>
        <v/>
      </c>
      <c r="W4408" s="22" t="str">
        <f>CONCATENATE(U4408, " ", V4408, " ", 'Contacts Data'!$A3847)</f>
        <v xml:space="preserve">  </v>
      </c>
      <c r="X4408" s="22" t="str">
        <f>CONCATENATE('Matter Data'!A3840, " ", 'Matter Data'!B3840, " ", "Client")</f>
        <v xml:space="preserve">  Client</v>
      </c>
      <c r="Y4408" s="19" t="str">
        <f t="shared" si="69"/>
        <v/>
      </c>
    </row>
    <row r="4409" spans="1:25" x14ac:dyDescent="0.25">
      <c r="A4409" s="18" t="str">
        <f>IF(LEN('Contacts Data'!A3848)&gt;20,LEN('Contacts Data'!A3848),"")</f>
        <v/>
      </c>
      <c r="B4409" s="18" t="str">
        <f>IF(LEN('Contacts Data'!B3848)&gt;0, LEN('Contacts Data'!B3848) + LEN('Contacts Data'!C3848), "")</f>
        <v/>
      </c>
      <c r="C4409" s="18" t="str">
        <f>IF(LEN('Contacts Data'!E3848)&gt;20,LEN('Contacts Data'!E3848),"")</f>
        <v/>
      </c>
      <c r="D4409" s="18" t="str">
        <f>IF(LEN('Contacts Data'!F3848)&gt;20,LEN('Contacts Data'!F3848),"")</f>
        <v/>
      </c>
      <c r="E4409" s="18" t="str">
        <f>IF(LEN('Contacts Data'!G3848)&gt;20,LEN('Contacts Data'!G3848),"")</f>
        <v/>
      </c>
      <c r="F4409" s="18" t="str">
        <f>IF(LEN('Contacts Data'!H3848)&gt;60,LEN('Contacts Data'!H3848),"")</f>
        <v/>
      </c>
      <c r="G4409" s="18" t="str">
        <f>IF(LEN('Contacts Data'!I3848)&gt;128,LEN('Contacts Data'!I3848),"")</f>
        <v/>
      </c>
      <c r="H4409" s="18" t="str">
        <f>IF(LEN('Contacts Data'!J3848)&gt;60,LEN('Contacts Data'!J3848),"")</f>
        <v/>
      </c>
      <c r="I4409" s="18" t="str">
        <f>IF(LEN('Contacts Data'!K3848)&gt;30,LEN('Contacts Data'!K3848),"")</f>
        <v/>
      </c>
      <c r="J4409" s="18" t="str">
        <f>IF(LEN('Contacts Data'!L3848)&gt;2,LEN('Contacts Data'!L3848),"")</f>
        <v/>
      </c>
      <c r="K4409" s="18" t="str">
        <f>IF(LEN('Contacts Data'!M3848)&gt;16,LEN('Contacts Data'!M3848),"")</f>
        <v/>
      </c>
      <c r="L4409" s="18" t="str">
        <f>IF(LEN('Contacts Data'!D3848)&gt;128,LEN('Contacts Data'!D3848),"")</f>
        <v/>
      </c>
      <c r="M4409" s="18" t="str">
        <f>IF(LEN('Contacts Data'!O3848)&gt;1024,LEN('Contacts Data'!O3848),"")</f>
        <v/>
      </c>
      <c r="P4409" s="18" t="str">
        <f>IF(LEN('Matter Data'!A3841)&gt;0,LEN('Matter Data'!A3841)+LEN('Matter Data'!B3841),"")</f>
        <v/>
      </c>
      <c r="Q4409" s="18" t="str">
        <f>IF(LEN('Matter Data'!C3841)&gt;80,LEN('Matter Data'!C3841),"")</f>
        <v/>
      </c>
      <c r="R4409" s="18" t="str">
        <f>IF(LEN('Matter Data'!H3841)&gt;40,LEN('Matter Data'!H3841),"")</f>
        <v/>
      </c>
      <c r="S4409" s="21" t="b">
        <f>IF(LEN('Matter Data'!C3841)&gt;0,CONCATENATE('Matter Data'!A3841,'Matter Data'!B3841,'Matter Data'!C3841))</f>
        <v>0</v>
      </c>
      <c r="T4409" s="21">
        <f>IF(LEN('Matter Data'!C3841)&gt;0,COUNTIF($S$2:$S$5001,CONCATENATE('Matter Data'!A3841,'Matter Data'!B3841,'Matter Data'!C3841)),0)</f>
        <v>0</v>
      </c>
      <c r="U4409" s="22" t="str">
        <f>IF(LEN('Contacts Data'!B3848)&gt;0,'Contacts Data'!B3848,"")</f>
        <v/>
      </c>
      <c r="V4409" s="22" t="str">
        <f>IF(LEN('Contacts Data'!C3848)&gt;0,'Contacts Data'!C3848,"")</f>
        <v/>
      </c>
      <c r="W4409" s="22" t="str">
        <f>CONCATENATE(U4409, " ", V4409, " ", 'Contacts Data'!$A3848)</f>
        <v xml:space="preserve">  </v>
      </c>
      <c r="X4409" s="22" t="str">
        <f>CONCATENATE('Matter Data'!A3841, " ", 'Matter Data'!B3841, " ", "Client")</f>
        <v xml:space="preserve">  Client</v>
      </c>
      <c r="Y4409" s="19" t="str">
        <f t="shared" si="69"/>
        <v/>
      </c>
    </row>
    <row r="4410" spans="1:25" x14ac:dyDescent="0.25">
      <c r="A4410" s="18" t="str">
        <f>IF(LEN('Contacts Data'!A3849)&gt;20,LEN('Contacts Data'!A3849),"")</f>
        <v/>
      </c>
      <c r="B4410" s="18" t="str">
        <f>IF(LEN('Contacts Data'!B3849)&gt;0, LEN('Contacts Data'!B3849) + LEN('Contacts Data'!C3849), "")</f>
        <v/>
      </c>
      <c r="C4410" s="18" t="str">
        <f>IF(LEN('Contacts Data'!E3849)&gt;20,LEN('Contacts Data'!E3849),"")</f>
        <v/>
      </c>
      <c r="D4410" s="18" t="str">
        <f>IF(LEN('Contacts Data'!F3849)&gt;20,LEN('Contacts Data'!F3849),"")</f>
        <v/>
      </c>
      <c r="E4410" s="18" t="str">
        <f>IF(LEN('Contacts Data'!G3849)&gt;20,LEN('Contacts Data'!G3849),"")</f>
        <v/>
      </c>
      <c r="F4410" s="18" t="str">
        <f>IF(LEN('Contacts Data'!H3849)&gt;60,LEN('Contacts Data'!H3849),"")</f>
        <v/>
      </c>
      <c r="G4410" s="18" t="str">
        <f>IF(LEN('Contacts Data'!I3849)&gt;128,LEN('Contacts Data'!I3849),"")</f>
        <v/>
      </c>
      <c r="H4410" s="18" t="str">
        <f>IF(LEN('Contacts Data'!J3849)&gt;60,LEN('Contacts Data'!J3849),"")</f>
        <v/>
      </c>
      <c r="I4410" s="18" t="str">
        <f>IF(LEN('Contacts Data'!K3849)&gt;30,LEN('Contacts Data'!K3849),"")</f>
        <v/>
      </c>
      <c r="J4410" s="18" t="str">
        <f>IF(LEN('Contacts Data'!L3849)&gt;2,LEN('Contacts Data'!L3849),"")</f>
        <v/>
      </c>
      <c r="K4410" s="18" t="str">
        <f>IF(LEN('Contacts Data'!M3849)&gt;16,LEN('Contacts Data'!M3849),"")</f>
        <v/>
      </c>
      <c r="L4410" s="18" t="str">
        <f>IF(LEN('Contacts Data'!D3849)&gt;128,LEN('Contacts Data'!D3849),"")</f>
        <v/>
      </c>
      <c r="M4410" s="18" t="str">
        <f>IF(LEN('Contacts Data'!O3849)&gt;1024,LEN('Contacts Data'!O3849),"")</f>
        <v/>
      </c>
      <c r="P4410" s="18" t="str">
        <f>IF(LEN('Matter Data'!A3842)&gt;0,LEN('Matter Data'!A3842)+LEN('Matter Data'!B3842),"")</f>
        <v/>
      </c>
      <c r="Q4410" s="18" t="str">
        <f>IF(LEN('Matter Data'!C3842)&gt;80,LEN('Matter Data'!C3842),"")</f>
        <v/>
      </c>
      <c r="R4410" s="18" t="str">
        <f>IF(LEN('Matter Data'!H3842)&gt;40,LEN('Matter Data'!H3842),"")</f>
        <v/>
      </c>
      <c r="S4410" s="21" t="b">
        <f>IF(LEN('Matter Data'!C3842)&gt;0,CONCATENATE('Matter Data'!A3842,'Matter Data'!B3842,'Matter Data'!C3842))</f>
        <v>0</v>
      </c>
      <c r="T4410" s="21">
        <f>IF(LEN('Matter Data'!C3842)&gt;0,COUNTIF($S$2:$S$5001,CONCATENATE('Matter Data'!A3842,'Matter Data'!B3842,'Matter Data'!C3842)),0)</f>
        <v>0</v>
      </c>
      <c r="U4410" s="22" t="str">
        <f>IF(LEN('Contacts Data'!B3849)&gt;0,'Contacts Data'!B3849,"")</f>
        <v/>
      </c>
      <c r="V4410" s="22" t="str">
        <f>IF(LEN('Contacts Data'!C3849)&gt;0,'Contacts Data'!C3849,"")</f>
        <v/>
      </c>
      <c r="W4410" s="22" t="str">
        <f>CONCATENATE(U4410, " ", V4410, " ", 'Contacts Data'!$A3849)</f>
        <v xml:space="preserve">  </v>
      </c>
      <c r="X4410" s="22" t="str">
        <f>CONCATENATE('Matter Data'!A3842, " ", 'Matter Data'!B3842, " ", "Client")</f>
        <v xml:space="preserve">  Client</v>
      </c>
      <c r="Y4410" s="19" t="str">
        <f t="shared" si="69"/>
        <v/>
      </c>
    </row>
    <row r="4411" spans="1:25" x14ac:dyDescent="0.25">
      <c r="A4411" s="18" t="str">
        <f>IF(LEN('Contacts Data'!A3850)&gt;20,LEN('Contacts Data'!A3850),"")</f>
        <v/>
      </c>
      <c r="B4411" s="18" t="str">
        <f>IF(LEN('Contacts Data'!B3850)&gt;0, LEN('Contacts Data'!B3850) + LEN('Contacts Data'!C3850), "")</f>
        <v/>
      </c>
      <c r="C4411" s="18" t="str">
        <f>IF(LEN('Contacts Data'!E3850)&gt;20,LEN('Contacts Data'!E3850),"")</f>
        <v/>
      </c>
      <c r="D4411" s="18" t="str">
        <f>IF(LEN('Contacts Data'!F3850)&gt;20,LEN('Contacts Data'!F3850),"")</f>
        <v/>
      </c>
      <c r="E4411" s="18" t="str">
        <f>IF(LEN('Contacts Data'!G3850)&gt;20,LEN('Contacts Data'!G3850),"")</f>
        <v/>
      </c>
      <c r="F4411" s="18" t="str">
        <f>IF(LEN('Contacts Data'!H3850)&gt;60,LEN('Contacts Data'!H3850),"")</f>
        <v/>
      </c>
      <c r="G4411" s="18" t="str">
        <f>IF(LEN('Contacts Data'!I3850)&gt;128,LEN('Contacts Data'!I3850),"")</f>
        <v/>
      </c>
      <c r="H4411" s="18" t="str">
        <f>IF(LEN('Contacts Data'!J3850)&gt;60,LEN('Contacts Data'!J3850),"")</f>
        <v/>
      </c>
      <c r="I4411" s="18" t="str">
        <f>IF(LEN('Contacts Data'!K3850)&gt;30,LEN('Contacts Data'!K3850),"")</f>
        <v/>
      </c>
      <c r="J4411" s="18" t="str">
        <f>IF(LEN('Contacts Data'!L3850)&gt;2,LEN('Contacts Data'!L3850),"")</f>
        <v/>
      </c>
      <c r="K4411" s="18" t="str">
        <f>IF(LEN('Contacts Data'!M3850)&gt;16,LEN('Contacts Data'!M3850),"")</f>
        <v/>
      </c>
      <c r="L4411" s="18" t="str">
        <f>IF(LEN('Contacts Data'!D3850)&gt;128,LEN('Contacts Data'!D3850),"")</f>
        <v/>
      </c>
      <c r="M4411" s="18" t="str">
        <f>IF(LEN('Contacts Data'!O3850)&gt;1024,LEN('Contacts Data'!O3850),"")</f>
        <v/>
      </c>
      <c r="P4411" s="18" t="str">
        <f>IF(LEN('Matter Data'!A3843)&gt;0,LEN('Matter Data'!A3843)+LEN('Matter Data'!B3843),"")</f>
        <v/>
      </c>
      <c r="Q4411" s="18" t="str">
        <f>IF(LEN('Matter Data'!C3843)&gt;80,LEN('Matter Data'!C3843),"")</f>
        <v/>
      </c>
      <c r="R4411" s="18" t="str">
        <f>IF(LEN('Matter Data'!H3843)&gt;40,LEN('Matter Data'!H3843),"")</f>
        <v/>
      </c>
      <c r="S4411" s="21" t="b">
        <f>IF(LEN('Matter Data'!C3843)&gt;0,CONCATENATE('Matter Data'!A3843,'Matter Data'!B3843,'Matter Data'!C3843))</f>
        <v>0</v>
      </c>
      <c r="T4411" s="21">
        <f>IF(LEN('Matter Data'!C3843)&gt;0,COUNTIF($S$2:$S$5001,CONCATENATE('Matter Data'!A3843,'Matter Data'!B3843,'Matter Data'!C3843)),0)</f>
        <v>0</v>
      </c>
      <c r="U4411" s="22" t="str">
        <f>IF(LEN('Contacts Data'!B3850)&gt;0,'Contacts Data'!B3850,"")</f>
        <v/>
      </c>
      <c r="V4411" s="22" t="str">
        <f>IF(LEN('Contacts Data'!C3850)&gt;0,'Contacts Data'!C3850,"")</f>
        <v/>
      </c>
      <c r="W4411" s="22" t="str">
        <f>CONCATENATE(U4411, " ", V4411, " ", 'Contacts Data'!$A3850)</f>
        <v xml:space="preserve">  </v>
      </c>
      <c r="X4411" s="22" t="str">
        <f>CONCATENATE('Matter Data'!A3843, " ", 'Matter Data'!B3843, " ", "Client")</f>
        <v xml:space="preserve">  Client</v>
      </c>
      <c r="Y4411" s="19" t="str">
        <f t="shared" si="69"/>
        <v/>
      </c>
    </row>
    <row r="4412" spans="1:25" x14ac:dyDescent="0.25">
      <c r="A4412" s="18" t="str">
        <f>IF(LEN('Contacts Data'!A3851)&gt;20,LEN('Contacts Data'!A3851),"")</f>
        <v/>
      </c>
      <c r="B4412" s="18" t="str">
        <f>IF(LEN('Contacts Data'!B3851)&gt;0, LEN('Contacts Data'!B3851) + LEN('Contacts Data'!C3851), "")</f>
        <v/>
      </c>
      <c r="C4412" s="18" t="str">
        <f>IF(LEN('Contacts Data'!E3851)&gt;20,LEN('Contacts Data'!E3851),"")</f>
        <v/>
      </c>
      <c r="D4412" s="18" t="str">
        <f>IF(LEN('Contacts Data'!F3851)&gt;20,LEN('Contacts Data'!F3851),"")</f>
        <v/>
      </c>
      <c r="E4412" s="18" t="str">
        <f>IF(LEN('Contacts Data'!G3851)&gt;20,LEN('Contacts Data'!G3851),"")</f>
        <v/>
      </c>
      <c r="F4412" s="18" t="str">
        <f>IF(LEN('Contacts Data'!H3851)&gt;60,LEN('Contacts Data'!H3851),"")</f>
        <v/>
      </c>
      <c r="G4412" s="18" t="str">
        <f>IF(LEN('Contacts Data'!I3851)&gt;128,LEN('Contacts Data'!I3851),"")</f>
        <v/>
      </c>
      <c r="H4412" s="18" t="str">
        <f>IF(LEN('Contacts Data'!J3851)&gt;60,LEN('Contacts Data'!J3851),"")</f>
        <v/>
      </c>
      <c r="I4412" s="18" t="str">
        <f>IF(LEN('Contacts Data'!K3851)&gt;30,LEN('Contacts Data'!K3851),"")</f>
        <v/>
      </c>
      <c r="J4412" s="18" t="str">
        <f>IF(LEN('Contacts Data'!L3851)&gt;2,LEN('Contacts Data'!L3851),"")</f>
        <v/>
      </c>
      <c r="K4412" s="18" t="str">
        <f>IF(LEN('Contacts Data'!M3851)&gt;16,LEN('Contacts Data'!M3851),"")</f>
        <v/>
      </c>
      <c r="L4412" s="18" t="str">
        <f>IF(LEN('Contacts Data'!D3851)&gt;128,LEN('Contacts Data'!D3851),"")</f>
        <v/>
      </c>
      <c r="M4412" s="18" t="str">
        <f>IF(LEN('Contacts Data'!O3851)&gt;1024,LEN('Contacts Data'!O3851),"")</f>
        <v/>
      </c>
      <c r="P4412" s="18" t="str">
        <f>IF(LEN('Matter Data'!A3844)&gt;0,LEN('Matter Data'!A3844)+LEN('Matter Data'!B3844),"")</f>
        <v/>
      </c>
      <c r="Q4412" s="18" t="str">
        <f>IF(LEN('Matter Data'!C3844)&gt;80,LEN('Matter Data'!C3844),"")</f>
        <v/>
      </c>
      <c r="R4412" s="18" t="str">
        <f>IF(LEN('Matter Data'!H3844)&gt;40,LEN('Matter Data'!H3844),"")</f>
        <v/>
      </c>
      <c r="S4412" s="21" t="b">
        <f>IF(LEN('Matter Data'!C3844)&gt;0,CONCATENATE('Matter Data'!A3844,'Matter Data'!B3844,'Matter Data'!C3844))</f>
        <v>0</v>
      </c>
      <c r="T4412" s="21">
        <f>IF(LEN('Matter Data'!C3844)&gt;0,COUNTIF($S$2:$S$5001,CONCATENATE('Matter Data'!A3844,'Matter Data'!B3844,'Matter Data'!C3844)),0)</f>
        <v>0</v>
      </c>
      <c r="U4412" s="22" t="str">
        <f>IF(LEN('Contacts Data'!B3851)&gt;0,'Contacts Data'!B3851,"")</f>
        <v/>
      </c>
      <c r="V4412" s="22" t="str">
        <f>IF(LEN('Contacts Data'!C3851)&gt;0,'Contacts Data'!C3851,"")</f>
        <v/>
      </c>
      <c r="W4412" s="22" t="str">
        <f>CONCATENATE(U4412, " ", V4412, " ", 'Contacts Data'!$A3851)</f>
        <v xml:space="preserve">  </v>
      </c>
      <c r="X4412" s="22" t="str">
        <f>CONCATENATE('Matter Data'!A3844, " ", 'Matter Data'!B3844, " ", "Client")</f>
        <v xml:space="preserve">  Client</v>
      </c>
      <c r="Y4412" s="19" t="str">
        <f t="shared" si="69"/>
        <v/>
      </c>
    </row>
    <row r="4413" spans="1:25" x14ac:dyDescent="0.25">
      <c r="A4413" s="18" t="str">
        <f>IF(LEN('Contacts Data'!A3852)&gt;20,LEN('Contacts Data'!A3852),"")</f>
        <v/>
      </c>
      <c r="B4413" s="18" t="str">
        <f>IF(LEN('Contacts Data'!B3852)&gt;0, LEN('Contacts Data'!B3852) + LEN('Contacts Data'!C3852), "")</f>
        <v/>
      </c>
      <c r="C4413" s="18" t="str">
        <f>IF(LEN('Contacts Data'!E3852)&gt;20,LEN('Contacts Data'!E3852),"")</f>
        <v/>
      </c>
      <c r="D4413" s="18" t="str">
        <f>IF(LEN('Contacts Data'!F3852)&gt;20,LEN('Contacts Data'!F3852),"")</f>
        <v/>
      </c>
      <c r="E4413" s="18" t="str">
        <f>IF(LEN('Contacts Data'!G3852)&gt;20,LEN('Contacts Data'!G3852),"")</f>
        <v/>
      </c>
      <c r="F4413" s="18" t="str">
        <f>IF(LEN('Contacts Data'!H3852)&gt;60,LEN('Contacts Data'!H3852),"")</f>
        <v/>
      </c>
      <c r="G4413" s="18" t="str">
        <f>IF(LEN('Contacts Data'!I3852)&gt;128,LEN('Contacts Data'!I3852),"")</f>
        <v/>
      </c>
      <c r="H4413" s="18" t="str">
        <f>IF(LEN('Contacts Data'!J3852)&gt;60,LEN('Contacts Data'!J3852),"")</f>
        <v/>
      </c>
      <c r="I4413" s="18" t="str">
        <f>IF(LEN('Contacts Data'!K3852)&gt;30,LEN('Contacts Data'!K3852),"")</f>
        <v/>
      </c>
      <c r="J4413" s="18" t="str">
        <f>IF(LEN('Contacts Data'!L3852)&gt;2,LEN('Contacts Data'!L3852),"")</f>
        <v/>
      </c>
      <c r="K4413" s="18" t="str">
        <f>IF(LEN('Contacts Data'!M3852)&gt;16,LEN('Contacts Data'!M3852),"")</f>
        <v/>
      </c>
      <c r="L4413" s="18" t="str">
        <f>IF(LEN('Contacts Data'!D3852)&gt;128,LEN('Contacts Data'!D3852),"")</f>
        <v/>
      </c>
      <c r="M4413" s="18" t="str">
        <f>IF(LEN('Contacts Data'!O3852)&gt;1024,LEN('Contacts Data'!O3852),"")</f>
        <v/>
      </c>
      <c r="P4413" s="18" t="str">
        <f>IF(LEN('Matter Data'!A3845)&gt;0,LEN('Matter Data'!A3845)+LEN('Matter Data'!B3845),"")</f>
        <v/>
      </c>
      <c r="Q4413" s="18" t="str">
        <f>IF(LEN('Matter Data'!C3845)&gt;80,LEN('Matter Data'!C3845),"")</f>
        <v/>
      </c>
      <c r="R4413" s="18" t="str">
        <f>IF(LEN('Matter Data'!H3845)&gt;40,LEN('Matter Data'!H3845),"")</f>
        <v/>
      </c>
      <c r="S4413" s="21" t="b">
        <f>IF(LEN('Matter Data'!C3845)&gt;0,CONCATENATE('Matter Data'!A3845,'Matter Data'!B3845,'Matter Data'!C3845))</f>
        <v>0</v>
      </c>
      <c r="T4413" s="21">
        <f>IF(LEN('Matter Data'!C3845)&gt;0,COUNTIF($S$2:$S$5001,CONCATENATE('Matter Data'!A3845,'Matter Data'!B3845,'Matter Data'!C3845)),0)</f>
        <v>0</v>
      </c>
      <c r="U4413" s="22" t="str">
        <f>IF(LEN('Contacts Data'!B3852)&gt;0,'Contacts Data'!B3852,"")</f>
        <v/>
      </c>
      <c r="V4413" s="22" t="str">
        <f>IF(LEN('Contacts Data'!C3852)&gt;0,'Contacts Data'!C3852,"")</f>
        <v/>
      </c>
      <c r="W4413" s="22" t="str">
        <f>CONCATENATE(U4413, " ", V4413, " ", 'Contacts Data'!$A3852)</f>
        <v xml:space="preserve">  </v>
      </c>
      <c r="X4413" s="22" t="str">
        <f>CONCATENATE('Matter Data'!A3845, " ", 'Matter Data'!B3845, " ", "Client")</f>
        <v xml:space="preserve">  Client</v>
      </c>
      <c r="Y4413" s="19" t="str">
        <f t="shared" si="69"/>
        <v/>
      </c>
    </row>
    <row r="4414" spans="1:25" x14ac:dyDescent="0.25">
      <c r="A4414" s="18" t="str">
        <f>IF(LEN('Contacts Data'!A3853)&gt;20,LEN('Contacts Data'!A3853),"")</f>
        <v/>
      </c>
      <c r="B4414" s="18" t="str">
        <f>IF(LEN('Contacts Data'!B3853)&gt;0, LEN('Contacts Data'!B3853) + LEN('Contacts Data'!C3853), "")</f>
        <v/>
      </c>
      <c r="C4414" s="18" t="str">
        <f>IF(LEN('Contacts Data'!E3853)&gt;20,LEN('Contacts Data'!E3853),"")</f>
        <v/>
      </c>
      <c r="D4414" s="18" t="str">
        <f>IF(LEN('Contacts Data'!F3853)&gt;20,LEN('Contacts Data'!F3853),"")</f>
        <v/>
      </c>
      <c r="E4414" s="18" t="str">
        <f>IF(LEN('Contacts Data'!G3853)&gt;20,LEN('Contacts Data'!G3853),"")</f>
        <v/>
      </c>
      <c r="F4414" s="18" t="str">
        <f>IF(LEN('Contacts Data'!H3853)&gt;60,LEN('Contacts Data'!H3853),"")</f>
        <v/>
      </c>
      <c r="G4414" s="18" t="str">
        <f>IF(LEN('Contacts Data'!I3853)&gt;128,LEN('Contacts Data'!I3853),"")</f>
        <v/>
      </c>
      <c r="H4414" s="18" t="str">
        <f>IF(LEN('Contacts Data'!J3853)&gt;60,LEN('Contacts Data'!J3853),"")</f>
        <v/>
      </c>
      <c r="I4414" s="18" t="str">
        <f>IF(LEN('Contacts Data'!K3853)&gt;30,LEN('Contacts Data'!K3853),"")</f>
        <v/>
      </c>
      <c r="J4414" s="18" t="str">
        <f>IF(LEN('Contacts Data'!L3853)&gt;2,LEN('Contacts Data'!L3853),"")</f>
        <v/>
      </c>
      <c r="K4414" s="18" t="str">
        <f>IF(LEN('Contacts Data'!M3853)&gt;16,LEN('Contacts Data'!M3853),"")</f>
        <v/>
      </c>
      <c r="L4414" s="18" t="str">
        <f>IF(LEN('Contacts Data'!D3853)&gt;128,LEN('Contacts Data'!D3853),"")</f>
        <v/>
      </c>
      <c r="M4414" s="18" t="str">
        <f>IF(LEN('Contacts Data'!O3853)&gt;1024,LEN('Contacts Data'!O3853),"")</f>
        <v/>
      </c>
      <c r="P4414" s="18" t="str">
        <f>IF(LEN('Matter Data'!A3846)&gt;0,LEN('Matter Data'!A3846)+LEN('Matter Data'!B3846),"")</f>
        <v/>
      </c>
      <c r="Q4414" s="18" t="str">
        <f>IF(LEN('Matter Data'!C3846)&gt;80,LEN('Matter Data'!C3846),"")</f>
        <v/>
      </c>
      <c r="R4414" s="18" t="str">
        <f>IF(LEN('Matter Data'!H3846)&gt;40,LEN('Matter Data'!H3846),"")</f>
        <v/>
      </c>
      <c r="S4414" s="21" t="b">
        <f>IF(LEN('Matter Data'!C3846)&gt;0,CONCATENATE('Matter Data'!A3846,'Matter Data'!B3846,'Matter Data'!C3846))</f>
        <v>0</v>
      </c>
      <c r="T4414" s="21">
        <f>IF(LEN('Matter Data'!C3846)&gt;0,COUNTIF($S$2:$S$5001,CONCATENATE('Matter Data'!A3846,'Matter Data'!B3846,'Matter Data'!C3846)),0)</f>
        <v>0</v>
      </c>
      <c r="U4414" s="22" t="str">
        <f>IF(LEN('Contacts Data'!B3853)&gt;0,'Contacts Data'!B3853,"")</f>
        <v/>
      </c>
      <c r="V4414" s="22" t="str">
        <f>IF(LEN('Contacts Data'!C3853)&gt;0,'Contacts Data'!C3853,"")</f>
        <v/>
      </c>
      <c r="W4414" s="22" t="str">
        <f>CONCATENATE(U4414, " ", V4414, " ", 'Contacts Data'!$A3853)</f>
        <v xml:space="preserve">  </v>
      </c>
      <c r="X4414" s="22" t="str">
        <f>CONCATENATE('Matter Data'!A3846, " ", 'Matter Data'!B3846, " ", "Client")</f>
        <v xml:space="preserve">  Client</v>
      </c>
      <c r="Y4414" s="19" t="str">
        <f t="shared" si="69"/>
        <v/>
      </c>
    </row>
    <row r="4415" spans="1:25" x14ac:dyDescent="0.25">
      <c r="A4415" s="18" t="str">
        <f>IF(LEN('Contacts Data'!A3854)&gt;20,LEN('Contacts Data'!A3854),"")</f>
        <v/>
      </c>
      <c r="B4415" s="18" t="str">
        <f>IF(LEN('Contacts Data'!B3854)&gt;0, LEN('Contacts Data'!B3854) + LEN('Contacts Data'!C3854), "")</f>
        <v/>
      </c>
      <c r="C4415" s="18" t="str">
        <f>IF(LEN('Contacts Data'!E3854)&gt;20,LEN('Contacts Data'!E3854),"")</f>
        <v/>
      </c>
      <c r="D4415" s="18" t="str">
        <f>IF(LEN('Contacts Data'!F3854)&gt;20,LEN('Contacts Data'!F3854),"")</f>
        <v/>
      </c>
      <c r="E4415" s="18" t="str">
        <f>IF(LEN('Contacts Data'!G3854)&gt;20,LEN('Contacts Data'!G3854),"")</f>
        <v/>
      </c>
      <c r="F4415" s="18" t="str">
        <f>IF(LEN('Contacts Data'!H3854)&gt;60,LEN('Contacts Data'!H3854),"")</f>
        <v/>
      </c>
      <c r="G4415" s="18" t="str">
        <f>IF(LEN('Contacts Data'!I3854)&gt;128,LEN('Contacts Data'!I3854),"")</f>
        <v/>
      </c>
      <c r="H4415" s="18" t="str">
        <f>IF(LEN('Contacts Data'!J3854)&gt;60,LEN('Contacts Data'!J3854),"")</f>
        <v/>
      </c>
      <c r="I4415" s="18" t="str">
        <f>IF(LEN('Contacts Data'!K3854)&gt;30,LEN('Contacts Data'!K3854),"")</f>
        <v/>
      </c>
      <c r="J4415" s="18" t="str">
        <f>IF(LEN('Contacts Data'!L3854)&gt;2,LEN('Contacts Data'!L3854),"")</f>
        <v/>
      </c>
      <c r="K4415" s="18" t="str">
        <f>IF(LEN('Contacts Data'!M3854)&gt;16,LEN('Contacts Data'!M3854),"")</f>
        <v/>
      </c>
      <c r="L4415" s="18" t="str">
        <f>IF(LEN('Contacts Data'!D3854)&gt;128,LEN('Contacts Data'!D3854),"")</f>
        <v/>
      </c>
      <c r="M4415" s="18" t="str">
        <f>IF(LEN('Contacts Data'!O3854)&gt;1024,LEN('Contacts Data'!O3854),"")</f>
        <v/>
      </c>
      <c r="P4415" s="18" t="str">
        <f>IF(LEN('Matter Data'!A3847)&gt;0,LEN('Matter Data'!A3847)+LEN('Matter Data'!B3847),"")</f>
        <v/>
      </c>
      <c r="Q4415" s="18" t="str">
        <f>IF(LEN('Matter Data'!C3847)&gt;80,LEN('Matter Data'!C3847),"")</f>
        <v/>
      </c>
      <c r="R4415" s="18" t="str">
        <f>IF(LEN('Matter Data'!H3847)&gt;40,LEN('Matter Data'!H3847),"")</f>
        <v/>
      </c>
      <c r="S4415" s="21" t="b">
        <f>IF(LEN('Matter Data'!C3847)&gt;0,CONCATENATE('Matter Data'!A3847,'Matter Data'!B3847,'Matter Data'!C3847))</f>
        <v>0</v>
      </c>
      <c r="T4415" s="21">
        <f>IF(LEN('Matter Data'!C3847)&gt;0,COUNTIF($S$2:$S$5001,CONCATENATE('Matter Data'!A3847,'Matter Data'!B3847,'Matter Data'!C3847)),0)</f>
        <v>0</v>
      </c>
      <c r="U4415" s="22" t="str">
        <f>IF(LEN('Contacts Data'!B3854)&gt;0,'Contacts Data'!B3854,"")</f>
        <v/>
      </c>
      <c r="V4415" s="22" t="str">
        <f>IF(LEN('Contacts Data'!C3854)&gt;0,'Contacts Data'!C3854,"")</f>
        <v/>
      </c>
      <c r="W4415" s="22" t="str">
        <f>CONCATENATE(U4415, " ", V4415, " ", 'Contacts Data'!$A3854)</f>
        <v xml:space="preserve">  </v>
      </c>
      <c r="X4415" s="22" t="str">
        <f>CONCATENATE('Matter Data'!A3847, " ", 'Matter Data'!B3847, " ", "Client")</f>
        <v xml:space="preserve">  Client</v>
      </c>
      <c r="Y4415" s="19" t="str">
        <f t="shared" si="69"/>
        <v/>
      </c>
    </row>
    <row r="4416" spans="1:25" x14ac:dyDescent="0.25">
      <c r="A4416" s="18" t="str">
        <f>IF(LEN('Contacts Data'!A3855)&gt;20,LEN('Contacts Data'!A3855),"")</f>
        <v/>
      </c>
      <c r="B4416" s="18" t="str">
        <f>IF(LEN('Contacts Data'!B3855)&gt;0, LEN('Contacts Data'!B3855) + LEN('Contacts Data'!C3855), "")</f>
        <v/>
      </c>
      <c r="C4416" s="18" t="str">
        <f>IF(LEN('Contacts Data'!E3855)&gt;20,LEN('Contacts Data'!E3855),"")</f>
        <v/>
      </c>
      <c r="D4416" s="18" t="str">
        <f>IF(LEN('Contacts Data'!F3855)&gt;20,LEN('Contacts Data'!F3855),"")</f>
        <v/>
      </c>
      <c r="E4416" s="18" t="str">
        <f>IF(LEN('Contacts Data'!G3855)&gt;20,LEN('Contacts Data'!G3855),"")</f>
        <v/>
      </c>
      <c r="F4416" s="18" t="str">
        <f>IF(LEN('Contacts Data'!H3855)&gt;60,LEN('Contacts Data'!H3855),"")</f>
        <v/>
      </c>
      <c r="G4416" s="18" t="str">
        <f>IF(LEN('Contacts Data'!I3855)&gt;128,LEN('Contacts Data'!I3855),"")</f>
        <v/>
      </c>
      <c r="H4416" s="18" t="str">
        <f>IF(LEN('Contacts Data'!J3855)&gt;60,LEN('Contacts Data'!J3855),"")</f>
        <v/>
      </c>
      <c r="I4416" s="18" t="str">
        <f>IF(LEN('Contacts Data'!K3855)&gt;30,LEN('Contacts Data'!K3855),"")</f>
        <v/>
      </c>
      <c r="J4416" s="18" t="str">
        <f>IF(LEN('Contacts Data'!L3855)&gt;2,LEN('Contacts Data'!L3855),"")</f>
        <v/>
      </c>
      <c r="K4416" s="18" t="str">
        <f>IF(LEN('Contacts Data'!M3855)&gt;16,LEN('Contacts Data'!M3855),"")</f>
        <v/>
      </c>
      <c r="L4416" s="18" t="str">
        <f>IF(LEN('Contacts Data'!D3855)&gt;128,LEN('Contacts Data'!D3855),"")</f>
        <v/>
      </c>
      <c r="M4416" s="18" t="str">
        <f>IF(LEN('Contacts Data'!O3855)&gt;1024,LEN('Contacts Data'!O3855),"")</f>
        <v/>
      </c>
      <c r="P4416" s="18" t="str">
        <f>IF(LEN('Matter Data'!A3848)&gt;0,LEN('Matter Data'!A3848)+LEN('Matter Data'!B3848),"")</f>
        <v/>
      </c>
      <c r="Q4416" s="18" t="str">
        <f>IF(LEN('Matter Data'!C3848)&gt;80,LEN('Matter Data'!C3848),"")</f>
        <v/>
      </c>
      <c r="R4416" s="18" t="str">
        <f>IF(LEN('Matter Data'!H3848)&gt;40,LEN('Matter Data'!H3848),"")</f>
        <v/>
      </c>
      <c r="S4416" s="21" t="b">
        <f>IF(LEN('Matter Data'!C3848)&gt;0,CONCATENATE('Matter Data'!A3848,'Matter Data'!B3848,'Matter Data'!C3848))</f>
        <v>0</v>
      </c>
      <c r="T4416" s="21">
        <f>IF(LEN('Matter Data'!C3848)&gt;0,COUNTIF($S$2:$S$5001,CONCATENATE('Matter Data'!A3848,'Matter Data'!B3848,'Matter Data'!C3848)),0)</f>
        <v>0</v>
      </c>
      <c r="U4416" s="22" t="str">
        <f>IF(LEN('Contacts Data'!B3855)&gt;0,'Contacts Data'!B3855,"")</f>
        <v/>
      </c>
      <c r="V4416" s="22" t="str">
        <f>IF(LEN('Contacts Data'!C3855)&gt;0,'Contacts Data'!C3855,"")</f>
        <v/>
      </c>
      <c r="W4416" s="22" t="str">
        <f>CONCATENATE(U4416, " ", V4416, " ", 'Contacts Data'!$A3855)</f>
        <v xml:space="preserve">  </v>
      </c>
      <c r="X4416" s="22" t="str">
        <f>CONCATENATE('Matter Data'!A3848, " ", 'Matter Data'!B3848, " ", "Client")</f>
        <v xml:space="preserve">  Client</v>
      </c>
      <c r="Y4416" s="19" t="str">
        <f t="shared" si="69"/>
        <v/>
      </c>
    </row>
    <row r="4417" spans="1:25" x14ac:dyDescent="0.25">
      <c r="A4417" s="18" t="str">
        <f>IF(LEN('Contacts Data'!A3856)&gt;20,LEN('Contacts Data'!A3856),"")</f>
        <v/>
      </c>
      <c r="B4417" s="18" t="str">
        <f>IF(LEN('Contacts Data'!B3856)&gt;0, LEN('Contacts Data'!B3856) + LEN('Contacts Data'!C3856), "")</f>
        <v/>
      </c>
      <c r="C4417" s="18" t="str">
        <f>IF(LEN('Contacts Data'!E3856)&gt;20,LEN('Contacts Data'!E3856),"")</f>
        <v/>
      </c>
      <c r="D4417" s="18" t="str">
        <f>IF(LEN('Contacts Data'!F3856)&gt;20,LEN('Contacts Data'!F3856),"")</f>
        <v/>
      </c>
      <c r="E4417" s="18" t="str">
        <f>IF(LEN('Contacts Data'!G3856)&gt;20,LEN('Contacts Data'!G3856),"")</f>
        <v/>
      </c>
      <c r="F4417" s="18" t="str">
        <f>IF(LEN('Contacts Data'!H3856)&gt;60,LEN('Contacts Data'!H3856),"")</f>
        <v/>
      </c>
      <c r="G4417" s="18" t="str">
        <f>IF(LEN('Contacts Data'!I3856)&gt;128,LEN('Contacts Data'!I3856),"")</f>
        <v/>
      </c>
      <c r="H4417" s="18" t="str">
        <f>IF(LEN('Contacts Data'!J3856)&gt;60,LEN('Contacts Data'!J3856),"")</f>
        <v/>
      </c>
      <c r="I4417" s="18" t="str">
        <f>IF(LEN('Contacts Data'!K3856)&gt;30,LEN('Contacts Data'!K3856),"")</f>
        <v/>
      </c>
      <c r="J4417" s="18" t="str">
        <f>IF(LEN('Contacts Data'!L3856)&gt;2,LEN('Contacts Data'!L3856),"")</f>
        <v/>
      </c>
      <c r="K4417" s="18" t="str">
        <f>IF(LEN('Contacts Data'!M3856)&gt;16,LEN('Contacts Data'!M3856),"")</f>
        <v/>
      </c>
      <c r="L4417" s="18" t="str">
        <f>IF(LEN('Contacts Data'!D3856)&gt;128,LEN('Contacts Data'!D3856),"")</f>
        <v/>
      </c>
      <c r="M4417" s="18" t="str">
        <f>IF(LEN('Contacts Data'!O3856)&gt;1024,LEN('Contacts Data'!O3856),"")</f>
        <v/>
      </c>
      <c r="P4417" s="18" t="str">
        <f>IF(LEN('Matter Data'!A3849)&gt;0,LEN('Matter Data'!A3849)+LEN('Matter Data'!B3849),"")</f>
        <v/>
      </c>
      <c r="Q4417" s="18" t="str">
        <f>IF(LEN('Matter Data'!C3849)&gt;80,LEN('Matter Data'!C3849),"")</f>
        <v/>
      </c>
      <c r="R4417" s="18" t="str">
        <f>IF(LEN('Matter Data'!H3849)&gt;40,LEN('Matter Data'!H3849),"")</f>
        <v/>
      </c>
      <c r="S4417" s="21" t="b">
        <f>IF(LEN('Matter Data'!C3849)&gt;0,CONCATENATE('Matter Data'!A3849,'Matter Data'!B3849,'Matter Data'!C3849))</f>
        <v>0</v>
      </c>
      <c r="T4417" s="21">
        <f>IF(LEN('Matter Data'!C3849)&gt;0,COUNTIF($S$2:$S$5001,CONCATENATE('Matter Data'!A3849,'Matter Data'!B3849,'Matter Data'!C3849)),0)</f>
        <v>0</v>
      </c>
      <c r="U4417" s="22" t="str">
        <f>IF(LEN('Contacts Data'!B3856)&gt;0,'Contacts Data'!B3856,"")</f>
        <v/>
      </c>
      <c r="V4417" s="22" t="str">
        <f>IF(LEN('Contacts Data'!C3856)&gt;0,'Contacts Data'!C3856,"")</f>
        <v/>
      </c>
      <c r="W4417" s="22" t="str">
        <f>CONCATENATE(U4417, " ", V4417, " ", 'Contacts Data'!$A3856)</f>
        <v xml:space="preserve">  </v>
      </c>
      <c r="X4417" s="22" t="str">
        <f>CONCATENATE('Matter Data'!A3849, " ", 'Matter Data'!B3849, " ", "Client")</f>
        <v xml:space="preserve">  Client</v>
      </c>
      <c r="Y4417" s="19" t="str">
        <f t="shared" si="69"/>
        <v/>
      </c>
    </row>
    <row r="4418" spans="1:25" x14ac:dyDescent="0.25">
      <c r="A4418" s="18" t="str">
        <f>IF(LEN('Contacts Data'!A3857)&gt;20,LEN('Contacts Data'!A3857),"")</f>
        <v/>
      </c>
      <c r="B4418" s="18" t="str">
        <f>IF(LEN('Contacts Data'!B3857)&gt;0, LEN('Contacts Data'!B3857) + LEN('Contacts Data'!C3857), "")</f>
        <v/>
      </c>
      <c r="C4418" s="18" t="str">
        <f>IF(LEN('Contacts Data'!E3857)&gt;20,LEN('Contacts Data'!E3857),"")</f>
        <v/>
      </c>
      <c r="D4418" s="18" t="str">
        <f>IF(LEN('Contacts Data'!F3857)&gt;20,LEN('Contacts Data'!F3857),"")</f>
        <v/>
      </c>
      <c r="E4418" s="18" t="str">
        <f>IF(LEN('Contacts Data'!G3857)&gt;20,LEN('Contacts Data'!G3857),"")</f>
        <v/>
      </c>
      <c r="F4418" s="18" t="str">
        <f>IF(LEN('Contacts Data'!H3857)&gt;60,LEN('Contacts Data'!H3857),"")</f>
        <v/>
      </c>
      <c r="G4418" s="18" t="str">
        <f>IF(LEN('Contacts Data'!I3857)&gt;128,LEN('Contacts Data'!I3857),"")</f>
        <v/>
      </c>
      <c r="H4418" s="18" t="str">
        <f>IF(LEN('Contacts Data'!J3857)&gt;60,LEN('Contacts Data'!J3857),"")</f>
        <v/>
      </c>
      <c r="I4418" s="18" t="str">
        <f>IF(LEN('Contacts Data'!K3857)&gt;30,LEN('Contacts Data'!K3857),"")</f>
        <v/>
      </c>
      <c r="J4418" s="18" t="str">
        <f>IF(LEN('Contacts Data'!L3857)&gt;2,LEN('Contacts Data'!L3857),"")</f>
        <v/>
      </c>
      <c r="K4418" s="18" t="str">
        <f>IF(LEN('Contacts Data'!M3857)&gt;16,LEN('Contacts Data'!M3857),"")</f>
        <v/>
      </c>
      <c r="L4418" s="18" t="str">
        <f>IF(LEN('Contacts Data'!D3857)&gt;128,LEN('Contacts Data'!D3857),"")</f>
        <v/>
      </c>
      <c r="M4418" s="18" t="str">
        <f>IF(LEN('Contacts Data'!O3857)&gt;1024,LEN('Contacts Data'!O3857),"")</f>
        <v/>
      </c>
      <c r="P4418" s="18" t="str">
        <f>IF(LEN('Matter Data'!A3850)&gt;0,LEN('Matter Data'!A3850)+LEN('Matter Data'!B3850),"")</f>
        <v/>
      </c>
      <c r="Q4418" s="18" t="str">
        <f>IF(LEN('Matter Data'!C3850)&gt;80,LEN('Matter Data'!C3850),"")</f>
        <v/>
      </c>
      <c r="R4418" s="18" t="str">
        <f>IF(LEN('Matter Data'!H3850)&gt;40,LEN('Matter Data'!H3850),"")</f>
        <v/>
      </c>
      <c r="S4418" s="21" t="b">
        <f>IF(LEN('Matter Data'!C3850)&gt;0,CONCATENATE('Matter Data'!A3850,'Matter Data'!B3850,'Matter Data'!C3850))</f>
        <v>0</v>
      </c>
      <c r="T4418" s="21">
        <f>IF(LEN('Matter Data'!C3850)&gt;0,COUNTIF($S$2:$S$5001,CONCATENATE('Matter Data'!A3850,'Matter Data'!B3850,'Matter Data'!C3850)),0)</f>
        <v>0</v>
      </c>
      <c r="U4418" s="22" t="str">
        <f>IF(LEN('Contacts Data'!B3857)&gt;0,'Contacts Data'!B3857,"")</f>
        <v/>
      </c>
      <c r="V4418" s="22" t="str">
        <f>IF(LEN('Contacts Data'!C3857)&gt;0,'Contacts Data'!C3857,"")</f>
        <v/>
      </c>
      <c r="W4418" s="22" t="str">
        <f>CONCATENATE(U4418, " ", V4418, " ", 'Contacts Data'!$A3857)</f>
        <v xml:space="preserve">  </v>
      </c>
      <c r="X4418" s="22" t="str">
        <f>CONCATENATE('Matter Data'!A3850, " ", 'Matter Data'!B3850, " ", "Client")</f>
        <v xml:space="preserve">  Client</v>
      </c>
      <c r="Y4418" s="19" t="str">
        <f t="shared" si="69"/>
        <v/>
      </c>
    </row>
    <row r="4419" spans="1:25" x14ac:dyDescent="0.25">
      <c r="A4419" s="18" t="str">
        <f>IF(LEN('Contacts Data'!A3858)&gt;20,LEN('Contacts Data'!A3858),"")</f>
        <v/>
      </c>
      <c r="B4419" s="18" t="str">
        <f>IF(LEN('Contacts Data'!B3858)&gt;0, LEN('Contacts Data'!B3858) + LEN('Contacts Data'!C3858), "")</f>
        <v/>
      </c>
      <c r="C4419" s="18" t="str">
        <f>IF(LEN('Contacts Data'!E3858)&gt;20,LEN('Contacts Data'!E3858),"")</f>
        <v/>
      </c>
      <c r="D4419" s="18" t="str">
        <f>IF(LEN('Contacts Data'!F3858)&gt;20,LEN('Contacts Data'!F3858),"")</f>
        <v/>
      </c>
      <c r="E4419" s="18" t="str">
        <f>IF(LEN('Contacts Data'!G3858)&gt;20,LEN('Contacts Data'!G3858),"")</f>
        <v/>
      </c>
      <c r="F4419" s="18" t="str">
        <f>IF(LEN('Contacts Data'!H3858)&gt;60,LEN('Contacts Data'!H3858),"")</f>
        <v/>
      </c>
      <c r="G4419" s="18" t="str">
        <f>IF(LEN('Contacts Data'!I3858)&gt;128,LEN('Contacts Data'!I3858),"")</f>
        <v/>
      </c>
      <c r="H4419" s="18" t="str">
        <f>IF(LEN('Contacts Data'!J3858)&gt;60,LEN('Contacts Data'!J3858),"")</f>
        <v/>
      </c>
      <c r="I4419" s="18" t="str">
        <f>IF(LEN('Contacts Data'!K3858)&gt;30,LEN('Contacts Data'!K3858),"")</f>
        <v/>
      </c>
      <c r="J4419" s="18" t="str">
        <f>IF(LEN('Contacts Data'!L3858)&gt;2,LEN('Contacts Data'!L3858),"")</f>
        <v/>
      </c>
      <c r="K4419" s="18" t="str">
        <f>IF(LEN('Contacts Data'!M3858)&gt;16,LEN('Contacts Data'!M3858),"")</f>
        <v/>
      </c>
      <c r="L4419" s="18" t="str">
        <f>IF(LEN('Contacts Data'!D3858)&gt;128,LEN('Contacts Data'!D3858),"")</f>
        <v/>
      </c>
      <c r="M4419" s="18" t="str">
        <f>IF(LEN('Contacts Data'!O3858)&gt;1024,LEN('Contacts Data'!O3858),"")</f>
        <v/>
      </c>
      <c r="P4419" s="18" t="str">
        <f>IF(LEN('Matter Data'!A3851)&gt;0,LEN('Matter Data'!A3851)+LEN('Matter Data'!B3851),"")</f>
        <v/>
      </c>
      <c r="Q4419" s="18" t="str">
        <f>IF(LEN('Matter Data'!C3851)&gt;80,LEN('Matter Data'!C3851),"")</f>
        <v/>
      </c>
      <c r="R4419" s="18" t="str">
        <f>IF(LEN('Matter Data'!H3851)&gt;40,LEN('Matter Data'!H3851),"")</f>
        <v/>
      </c>
      <c r="S4419" s="21" t="b">
        <f>IF(LEN('Matter Data'!C3851)&gt;0,CONCATENATE('Matter Data'!A3851,'Matter Data'!B3851,'Matter Data'!C3851))</f>
        <v>0</v>
      </c>
      <c r="T4419" s="21">
        <f>IF(LEN('Matter Data'!C3851)&gt;0,COUNTIF($S$2:$S$5001,CONCATENATE('Matter Data'!A3851,'Matter Data'!B3851,'Matter Data'!C3851)),0)</f>
        <v>0</v>
      </c>
      <c r="U4419" s="22" t="str">
        <f>IF(LEN('Contacts Data'!B3858)&gt;0,'Contacts Data'!B3858,"")</f>
        <v/>
      </c>
      <c r="V4419" s="22" t="str">
        <f>IF(LEN('Contacts Data'!C3858)&gt;0,'Contacts Data'!C3858,"")</f>
        <v/>
      </c>
      <c r="W4419" s="22" t="str">
        <f>CONCATENATE(U4419, " ", V4419, " ", 'Contacts Data'!$A3858)</f>
        <v xml:space="preserve">  </v>
      </c>
      <c r="X4419" s="22" t="str">
        <f>CONCATENATE('Matter Data'!A3851, " ", 'Matter Data'!B3851, " ", "Client")</f>
        <v xml:space="preserve">  Client</v>
      </c>
      <c r="Y4419" s="19" t="str">
        <f t="shared" si="69"/>
        <v/>
      </c>
    </row>
    <row r="4420" spans="1:25" x14ac:dyDescent="0.25">
      <c r="A4420" s="18" t="str">
        <f>IF(LEN('Contacts Data'!A3859)&gt;20,LEN('Contacts Data'!A3859),"")</f>
        <v/>
      </c>
      <c r="B4420" s="18" t="str">
        <f>IF(LEN('Contacts Data'!B3859)&gt;0, LEN('Contacts Data'!B3859) + LEN('Contacts Data'!C3859), "")</f>
        <v/>
      </c>
      <c r="C4420" s="18" t="str">
        <f>IF(LEN('Contacts Data'!E3859)&gt;20,LEN('Contacts Data'!E3859),"")</f>
        <v/>
      </c>
      <c r="D4420" s="18" t="str">
        <f>IF(LEN('Contacts Data'!F3859)&gt;20,LEN('Contacts Data'!F3859),"")</f>
        <v/>
      </c>
      <c r="E4420" s="18" t="str">
        <f>IF(LEN('Contacts Data'!G3859)&gt;20,LEN('Contacts Data'!G3859),"")</f>
        <v/>
      </c>
      <c r="F4420" s="18" t="str">
        <f>IF(LEN('Contacts Data'!H3859)&gt;60,LEN('Contacts Data'!H3859),"")</f>
        <v/>
      </c>
      <c r="G4420" s="18" t="str">
        <f>IF(LEN('Contacts Data'!I3859)&gt;128,LEN('Contacts Data'!I3859),"")</f>
        <v/>
      </c>
      <c r="H4420" s="18" t="str">
        <f>IF(LEN('Contacts Data'!J3859)&gt;60,LEN('Contacts Data'!J3859),"")</f>
        <v/>
      </c>
      <c r="I4420" s="18" t="str">
        <f>IF(LEN('Contacts Data'!K3859)&gt;30,LEN('Contacts Data'!K3859),"")</f>
        <v/>
      </c>
      <c r="J4420" s="18" t="str">
        <f>IF(LEN('Contacts Data'!L3859)&gt;2,LEN('Contacts Data'!L3859),"")</f>
        <v/>
      </c>
      <c r="K4420" s="18" t="str">
        <f>IF(LEN('Contacts Data'!M3859)&gt;16,LEN('Contacts Data'!M3859),"")</f>
        <v/>
      </c>
      <c r="L4420" s="18" t="str">
        <f>IF(LEN('Contacts Data'!D3859)&gt;128,LEN('Contacts Data'!D3859),"")</f>
        <v/>
      </c>
      <c r="M4420" s="18" t="str">
        <f>IF(LEN('Contacts Data'!O3859)&gt;1024,LEN('Contacts Data'!O3859),"")</f>
        <v/>
      </c>
      <c r="P4420" s="18" t="str">
        <f>IF(LEN('Matter Data'!A3852)&gt;0,LEN('Matter Data'!A3852)+LEN('Matter Data'!B3852),"")</f>
        <v/>
      </c>
      <c r="Q4420" s="18" t="str">
        <f>IF(LEN('Matter Data'!C3852)&gt;80,LEN('Matter Data'!C3852),"")</f>
        <v/>
      </c>
      <c r="R4420" s="18" t="str">
        <f>IF(LEN('Matter Data'!H3852)&gt;40,LEN('Matter Data'!H3852),"")</f>
        <v/>
      </c>
      <c r="S4420" s="21" t="b">
        <f>IF(LEN('Matter Data'!C3852)&gt;0,CONCATENATE('Matter Data'!A3852,'Matter Data'!B3852,'Matter Data'!C3852))</f>
        <v>0</v>
      </c>
      <c r="T4420" s="21">
        <f>IF(LEN('Matter Data'!C3852)&gt;0,COUNTIF($S$2:$S$5001,CONCATENATE('Matter Data'!A3852,'Matter Data'!B3852,'Matter Data'!C3852)),0)</f>
        <v>0</v>
      </c>
      <c r="U4420" s="22" t="str">
        <f>IF(LEN('Contacts Data'!B3859)&gt;0,'Contacts Data'!B3859,"")</f>
        <v/>
      </c>
      <c r="V4420" s="22" t="str">
        <f>IF(LEN('Contacts Data'!C3859)&gt;0,'Contacts Data'!C3859,"")</f>
        <v/>
      </c>
      <c r="W4420" s="22" t="str">
        <f>CONCATENATE(U4420, " ", V4420, " ", 'Contacts Data'!$A3859)</f>
        <v xml:space="preserve">  </v>
      </c>
      <c r="X4420" s="22" t="str">
        <f>CONCATENATE('Matter Data'!A3852, " ", 'Matter Data'!B3852, " ", "Client")</f>
        <v xml:space="preserve">  Client</v>
      </c>
      <c r="Y4420" s="19" t="str">
        <f t="shared" si="69"/>
        <v/>
      </c>
    </row>
    <row r="4421" spans="1:25" x14ac:dyDescent="0.25">
      <c r="A4421" s="18" t="str">
        <f>IF(LEN('Contacts Data'!A3860)&gt;20,LEN('Contacts Data'!A3860),"")</f>
        <v/>
      </c>
      <c r="B4421" s="18" t="str">
        <f>IF(LEN('Contacts Data'!B3860)&gt;0, LEN('Contacts Data'!B3860) + LEN('Contacts Data'!C3860), "")</f>
        <v/>
      </c>
      <c r="C4421" s="18" t="str">
        <f>IF(LEN('Contacts Data'!E3860)&gt;20,LEN('Contacts Data'!E3860),"")</f>
        <v/>
      </c>
      <c r="D4421" s="18" t="str">
        <f>IF(LEN('Contacts Data'!F3860)&gt;20,LEN('Contacts Data'!F3860),"")</f>
        <v/>
      </c>
      <c r="E4421" s="18" t="str">
        <f>IF(LEN('Contacts Data'!G3860)&gt;20,LEN('Contacts Data'!G3860),"")</f>
        <v/>
      </c>
      <c r="F4421" s="18" t="str">
        <f>IF(LEN('Contacts Data'!H3860)&gt;60,LEN('Contacts Data'!H3860),"")</f>
        <v/>
      </c>
      <c r="G4421" s="18" t="str">
        <f>IF(LEN('Contacts Data'!I3860)&gt;128,LEN('Contacts Data'!I3860),"")</f>
        <v/>
      </c>
      <c r="H4421" s="18" t="str">
        <f>IF(LEN('Contacts Data'!J3860)&gt;60,LEN('Contacts Data'!J3860),"")</f>
        <v/>
      </c>
      <c r="I4421" s="18" t="str">
        <f>IF(LEN('Contacts Data'!K3860)&gt;30,LEN('Contacts Data'!K3860),"")</f>
        <v/>
      </c>
      <c r="J4421" s="18" t="str">
        <f>IF(LEN('Contacts Data'!L3860)&gt;2,LEN('Contacts Data'!L3860),"")</f>
        <v/>
      </c>
      <c r="K4421" s="18" t="str">
        <f>IF(LEN('Contacts Data'!M3860)&gt;16,LEN('Contacts Data'!M3860),"")</f>
        <v/>
      </c>
      <c r="L4421" s="18" t="str">
        <f>IF(LEN('Contacts Data'!D3860)&gt;128,LEN('Contacts Data'!D3860),"")</f>
        <v/>
      </c>
      <c r="M4421" s="18" t="str">
        <f>IF(LEN('Contacts Data'!O3860)&gt;1024,LEN('Contacts Data'!O3860),"")</f>
        <v/>
      </c>
      <c r="P4421" s="18" t="str">
        <f>IF(LEN('Matter Data'!A3853)&gt;0,LEN('Matter Data'!A3853)+LEN('Matter Data'!B3853),"")</f>
        <v/>
      </c>
      <c r="Q4421" s="18" t="str">
        <f>IF(LEN('Matter Data'!C3853)&gt;80,LEN('Matter Data'!C3853),"")</f>
        <v/>
      </c>
      <c r="R4421" s="18" t="str">
        <f>IF(LEN('Matter Data'!H3853)&gt;40,LEN('Matter Data'!H3853),"")</f>
        <v/>
      </c>
      <c r="S4421" s="21" t="b">
        <f>IF(LEN('Matter Data'!C3853)&gt;0,CONCATENATE('Matter Data'!A3853,'Matter Data'!B3853,'Matter Data'!C3853))</f>
        <v>0</v>
      </c>
      <c r="T4421" s="21">
        <f>IF(LEN('Matter Data'!C3853)&gt;0,COUNTIF($S$2:$S$5001,CONCATENATE('Matter Data'!A3853,'Matter Data'!B3853,'Matter Data'!C3853)),0)</f>
        <v>0</v>
      </c>
      <c r="U4421" s="22" t="str">
        <f>IF(LEN('Contacts Data'!B3860)&gt;0,'Contacts Data'!B3860,"")</f>
        <v/>
      </c>
      <c r="V4421" s="22" t="str">
        <f>IF(LEN('Contacts Data'!C3860)&gt;0,'Contacts Data'!C3860,"")</f>
        <v/>
      </c>
      <c r="W4421" s="22" t="str">
        <f>CONCATENATE(U4421, " ", V4421, " ", 'Contacts Data'!$A3860)</f>
        <v xml:space="preserve">  </v>
      </c>
      <c r="X4421" s="22" t="str">
        <f>CONCATENATE('Matter Data'!A3853, " ", 'Matter Data'!B3853, " ", "Client")</f>
        <v xml:space="preserve">  Client</v>
      </c>
      <c r="Y4421" s="19" t="str">
        <f t="shared" si="69"/>
        <v/>
      </c>
    </row>
    <row r="4422" spans="1:25" x14ac:dyDescent="0.25">
      <c r="A4422" s="18" t="str">
        <f>IF(LEN('Contacts Data'!A3861)&gt;20,LEN('Contacts Data'!A3861),"")</f>
        <v/>
      </c>
      <c r="B4422" s="18" t="str">
        <f>IF(LEN('Contacts Data'!B3861)&gt;0, LEN('Contacts Data'!B3861) + LEN('Contacts Data'!C3861), "")</f>
        <v/>
      </c>
      <c r="C4422" s="18" t="str">
        <f>IF(LEN('Contacts Data'!E3861)&gt;20,LEN('Contacts Data'!E3861),"")</f>
        <v/>
      </c>
      <c r="D4422" s="18" t="str">
        <f>IF(LEN('Contacts Data'!F3861)&gt;20,LEN('Contacts Data'!F3861),"")</f>
        <v/>
      </c>
      <c r="E4422" s="18" t="str">
        <f>IF(LEN('Contacts Data'!G3861)&gt;20,LEN('Contacts Data'!G3861),"")</f>
        <v/>
      </c>
      <c r="F4422" s="18" t="str">
        <f>IF(LEN('Contacts Data'!H3861)&gt;60,LEN('Contacts Data'!H3861),"")</f>
        <v/>
      </c>
      <c r="G4422" s="18" t="str">
        <f>IF(LEN('Contacts Data'!I3861)&gt;128,LEN('Contacts Data'!I3861),"")</f>
        <v/>
      </c>
      <c r="H4422" s="18" t="str">
        <f>IF(LEN('Contacts Data'!J3861)&gt;60,LEN('Contacts Data'!J3861),"")</f>
        <v/>
      </c>
      <c r="I4422" s="18" t="str">
        <f>IF(LEN('Contacts Data'!K3861)&gt;30,LEN('Contacts Data'!K3861),"")</f>
        <v/>
      </c>
      <c r="J4422" s="18" t="str">
        <f>IF(LEN('Contacts Data'!L3861)&gt;2,LEN('Contacts Data'!L3861),"")</f>
        <v/>
      </c>
      <c r="K4422" s="18" t="str">
        <f>IF(LEN('Contacts Data'!M3861)&gt;16,LEN('Contacts Data'!M3861),"")</f>
        <v/>
      </c>
      <c r="L4422" s="18" t="str">
        <f>IF(LEN('Contacts Data'!D3861)&gt;128,LEN('Contacts Data'!D3861),"")</f>
        <v/>
      </c>
      <c r="M4422" s="18" t="str">
        <f>IF(LEN('Contacts Data'!O3861)&gt;1024,LEN('Contacts Data'!O3861),"")</f>
        <v/>
      </c>
      <c r="P4422" s="18" t="str">
        <f>IF(LEN('Matter Data'!A3854)&gt;0,LEN('Matter Data'!A3854)+LEN('Matter Data'!B3854),"")</f>
        <v/>
      </c>
      <c r="Q4422" s="18" t="str">
        <f>IF(LEN('Matter Data'!C3854)&gt;80,LEN('Matter Data'!C3854),"")</f>
        <v/>
      </c>
      <c r="R4422" s="18" t="str">
        <f>IF(LEN('Matter Data'!H3854)&gt;40,LEN('Matter Data'!H3854),"")</f>
        <v/>
      </c>
      <c r="S4422" s="21" t="b">
        <f>IF(LEN('Matter Data'!C3854)&gt;0,CONCATENATE('Matter Data'!A3854,'Matter Data'!B3854,'Matter Data'!C3854))</f>
        <v>0</v>
      </c>
      <c r="T4422" s="21">
        <f>IF(LEN('Matter Data'!C3854)&gt;0,COUNTIF($S$2:$S$5001,CONCATENATE('Matter Data'!A3854,'Matter Data'!B3854,'Matter Data'!C3854)),0)</f>
        <v>0</v>
      </c>
      <c r="U4422" s="22" t="str">
        <f>IF(LEN('Contacts Data'!B3861)&gt;0,'Contacts Data'!B3861,"")</f>
        <v/>
      </c>
      <c r="V4422" s="22" t="str">
        <f>IF(LEN('Contacts Data'!C3861)&gt;0,'Contacts Data'!C3861,"")</f>
        <v/>
      </c>
      <c r="W4422" s="22" t="str">
        <f>CONCATENATE(U4422, " ", V4422, " ", 'Contacts Data'!$A3861)</f>
        <v xml:space="preserve">  </v>
      </c>
      <c r="X4422" s="22" t="str">
        <f>CONCATENATE('Matter Data'!A3854, " ", 'Matter Data'!B3854, " ", "Client")</f>
        <v xml:space="preserve">  Client</v>
      </c>
      <c r="Y4422" s="19" t="str">
        <f t="shared" si="69"/>
        <v/>
      </c>
    </row>
    <row r="4423" spans="1:25" x14ac:dyDescent="0.25">
      <c r="A4423" s="18" t="str">
        <f>IF(LEN('Contacts Data'!A3862)&gt;20,LEN('Contacts Data'!A3862),"")</f>
        <v/>
      </c>
      <c r="B4423" s="18" t="str">
        <f>IF(LEN('Contacts Data'!B3862)&gt;0, LEN('Contacts Data'!B3862) + LEN('Contacts Data'!C3862), "")</f>
        <v/>
      </c>
      <c r="C4423" s="18" t="str">
        <f>IF(LEN('Contacts Data'!E3862)&gt;20,LEN('Contacts Data'!E3862),"")</f>
        <v/>
      </c>
      <c r="D4423" s="18" t="str">
        <f>IF(LEN('Contacts Data'!F3862)&gt;20,LEN('Contacts Data'!F3862),"")</f>
        <v/>
      </c>
      <c r="E4423" s="18" t="str">
        <f>IF(LEN('Contacts Data'!G3862)&gt;20,LEN('Contacts Data'!G3862),"")</f>
        <v/>
      </c>
      <c r="F4423" s="18" t="str">
        <f>IF(LEN('Contacts Data'!H3862)&gt;60,LEN('Contacts Data'!H3862),"")</f>
        <v/>
      </c>
      <c r="G4423" s="18" t="str">
        <f>IF(LEN('Contacts Data'!I3862)&gt;128,LEN('Contacts Data'!I3862),"")</f>
        <v/>
      </c>
      <c r="H4423" s="18" t="str">
        <f>IF(LEN('Contacts Data'!J3862)&gt;60,LEN('Contacts Data'!J3862),"")</f>
        <v/>
      </c>
      <c r="I4423" s="18" t="str">
        <f>IF(LEN('Contacts Data'!K3862)&gt;30,LEN('Contacts Data'!K3862),"")</f>
        <v/>
      </c>
      <c r="J4423" s="18" t="str">
        <f>IF(LEN('Contacts Data'!L3862)&gt;2,LEN('Contacts Data'!L3862),"")</f>
        <v/>
      </c>
      <c r="K4423" s="18" t="str">
        <f>IF(LEN('Contacts Data'!M3862)&gt;16,LEN('Contacts Data'!M3862),"")</f>
        <v/>
      </c>
      <c r="L4423" s="18" t="str">
        <f>IF(LEN('Contacts Data'!D3862)&gt;128,LEN('Contacts Data'!D3862),"")</f>
        <v/>
      </c>
      <c r="M4423" s="18" t="str">
        <f>IF(LEN('Contacts Data'!O3862)&gt;1024,LEN('Contacts Data'!O3862),"")</f>
        <v/>
      </c>
      <c r="P4423" s="18" t="str">
        <f>IF(LEN('Matter Data'!A3855)&gt;0,LEN('Matter Data'!A3855)+LEN('Matter Data'!B3855),"")</f>
        <v/>
      </c>
      <c r="Q4423" s="18" t="str">
        <f>IF(LEN('Matter Data'!C3855)&gt;80,LEN('Matter Data'!C3855),"")</f>
        <v/>
      </c>
      <c r="R4423" s="18" t="str">
        <f>IF(LEN('Matter Data'!H3855)&gt;40,LEN('Matter Data'!H3855),"")</f>
        <v/>
      </c>
      <c r="S4423" s="21" t="b">
        <f>IF(LEN('Matter Data'!C3855)&gt;0,CONCATENATE('Matter Data'!A3855,'Matter Data'!B3855,'Matter Data'!C3855))</f>
        <v>0</v>
      </c>
      <c r="T4423" s="21">
        <f>IF(LEN('Matter Data'!C3855)&gt;0,COUNTIF($S$2:$S$5001,CONCATENATE('Matter Data'!A3855,'Matter Data'!B3855,'Matter Data'!C3855)),0)</f>
        <v>0</v>
      </c>
      <c r="U4423" s="22" t="str">
        <f>IF(LEN('Contacts Data'!B3862)&gt;0,'Contacts Data'!B3862,"")</f>
        <v/>
      </c>
      <c r="V4423" s="22" t="str">
        <f>IF(LEN('Contacts Data'!C3862)&gt;0,'Contacts Data'!C3862,"")</f>
        <v/>
      </c>
      <c r="W4423" s="22" t="str">
        <f>CONCATENATE(U4423, " ", V4423, " ", 'Contacts Data'!$A3862)</f>
        <v xml:space="preserve">  </v>
      </c>
      <c r="X4423" s="22" t="str">
        <f>CONCATENATE('Matter Data'!A3855, " ", 'Matter Data'!B3855, " ", "Client")</f>
        <v xml:space="preserve">  Client</v>
      </c>
      <c r="Y4423" s="19" t="str">
        <f t="shared" si="69"/>
        <v/>
      </c>
    </row>
    <row r="4424" spans="1:25" x14ac:dyDescent="0.25">
      <c r="A4424" s="18" t="str">
        <f>IF(LEN('Contacts Data'!A3863)&gt;20,LEN('Contacts Data'!A3863),"")</f>
        <v/>
      </c>
      <c r="B4424" s="18" t="str">
        <f>IF(LEN('Contacts Data'!B3863)&gt;0, LEN('Contacts Data'!B3863) + LEN('Contacts Data'!C3863), "")</f>
        <v/>
      </c>
      <c r="C4424" s="18" t="str">
        <f>IF(LEN('Contacts Data'!E3863)&gt;20,LEN('Contacts Data'!E3863),"")</f>
        <v/>
      </c>
      <c r="D4424" s="18" t="str">
        <f>IF(LEN('Contacts Data'!F3863)&gt;20,LEN('Contacts Data'!F3863),"")</f>
        <v/>
      </c>
      <c r="E4424" s="18" t="str">
        <f>IF(LEN('Contacts Data'!G3863)&gt;20,LEN('Contacts Data'!G3863),"")</f>
        <v/>
      </c>
      <c r="F4424" s="18" t="str">
        <f>IF(LEN('Contacts Data'!H3863)&gt;60,LEN('Contacts Data'!H3863),"")</f>
        <v/>
      </c>
      <c r="G4424" s="18" t="str">
        <f>IF(LEN('Contacts Data'!I3863)&gt;128,LEN('Contacts Data'!I3863),"")</f>
        <v/>
      </c>
      <c r="H4424" s="18" t="str">
        <f>IF(LEN('Contacts Data'!J3863)&gt;60,LEN('Contacts Data'!J3863),"")</f>
        <v/>
      </c>
      <c r="I4424" s="18" t="str">
        <f>IF(LEN('Contacts Data'!K3863)&gt;30,LEN('Contacts Data'!K3863),"")</f>
        <v/>
      </c>
      <c r="J4424" s="18" t="str">
        <f>IF(LEN('Contacts Data'!L3863)&gt;2,LEN('Contacts Data'!L3863),"")</f>
        <v/>
      </c>
      <c r="K4424" s="18" t="str">
        <f>IF(LEN('Contacts Data'!M3863)&gt;16,LEN('Contacts Data'!M3863),"")</f>
        <v/>
      </c>
      <c r="L4424" s="18" t="str">
        <f>IF(LEN('Contacts Data'!D3863)&gt;128,LEN('Contacts Data'!D3863),"")</f>
        <v/>
      </c>
      <c r="M4424" s="18" t="str">
        <f>IF(LEN('Contacts Data'!O3863)&gt;1024,LEN('Contacts Data'!O3863),"")</f>
        <v/>
      </c>
      <c r="P4424" s="18" t="str">
        <f>IF(LEN('Matter Data'!A3856)&gt;0,LEN('Matter Data'!A3856)+LEN('Matter Data'!B3856),"")</f>
        <v/>
      </c>
      <c r="Q4424" s="18" t="str">
        <f>IF(LEN('Matter Data'!C3856)&gt;80,LEN('Matter Data'!C3856),"")</f>
        <v/>
      </c>
      <c r="R4424" s="18" t="str">
        <f>IF(LEN('Matter Data'!H3856)&gt;40,LEN('Matter Data'!H3856),"")</f>
        <v/>
      </c>
      <c r="S4424" s="21" t="b">
        <f>IF(LEN('Matter Data'!C3856)&gt;0,CONCATENATE('Matter Data'!A3856,'Matter Data'!B3856,'Matter Data'!C3856))</f>
        <v>0</v>
      </c>
      <c r="T4424" s="21">
        <f>IF(LEN('Matter Data'!C3856)&gt;0,COUNTIF($S$2:$S$5001,CONCATENATE('Matter Data'!A3856,'Matter Data'!B3856,'Matter Data'!C3856)),0)</f>
        <v>0</v>
      </c>
      <c r="U4424" s="22" t="str">
        <f>IF(LEN('Contacts Data'!B3863)&gt;0,'Contacts Data'!B3863,"")</f>
        <v/>
      </c>
      <c r="V4424" s="22" t="str">
        <f>IF(LEN('Contacts Data'!C3863)&gt;0,'Contacts Data'!C3863,"")</f>
        <v/>
      </c>
      <c r="W4424" s="22" t="str">
        <f>CONCATENATE(U4424, " ", V4424, " ", 'Contacts Data'!$A3863)</f>
        <v xml:space="preserve">  </v>
      </c>
      <c r="X4424" s="22" t="str">
        <f>CONCATENATE('Matter Data'!A3856, " ", 'Matter Data'!B3856, " ", "Client")</f>
        <v xml:space="preserve">  Client</v>
      </c>
      <c r="Y4424" s="19" t="str">
        <f t="shared" si="69"/>
        <v/>
      </c>
    </row>
    <row r="4425" spans="1:25" x14ac:dyDescent="0.25">
      <c r="A4425" s="18" t="str">
        <f>IF(LEN('Contacts Data'!A3864)&gt;20,LEN('Contacts Data'!A3864),"")</f>
        <v/>
      </c>
      <c r="B4425" s="18" t="str">
        <f>IF(LEN('Contacts Data'!B3864)&gt;0, LEN('Contacts Data'!B3864) + LEN('Contacts Data'!C3864), "")</f>
        <v/>
      </c>
      <c r="C4425" s="18" t="str">
        <f>IF(LEN('Contacts Data'!E3864)&gt;20,LEN('Contacts Data'!E3864),"")</f>
        <v/>
      </c>
      <c r="D4425" s="18" t="str">
        <f>IF(LEN('Contacts Data'!F3864)&gt;20,LEN('Contacts Data'!F3864),"")</f>
        <v/>
      </c>
      <c r="E4425" s="18" t="str">
        <f>IF(LEN('Contacts Data'!G3864)&gt;20,LEN('Contacts Data'!G3864),"")</f>
        <v/>
      </c>
      <c r="F4425" s="18" t="str">
        <f>IF(LEN('Contacts Data'!H3864)&gt;60,LEN('Contacts Data'!H3864),"")</f>
        <v/>
      </c>
      <c r="G4425" s="18" t="str">
        <f>IF(LEN('Contacts Data'!I3864)&gt;128,LEN('Contacts Data'!I3864),"")</f>
        <v/>
      </c>
      <c r="H4425" s="18" t="str">
        <f>IF(LEN('Contacts Data'!J3864)&gt;60,LEN('Contacts Data'!J3864),"")</f>
        <v/>
      </c>
      <c r="I4425" s="18" t="str">
        <f>IF(LEN('Contacts Data'!K3864)&gt;30,LEN('Contacts Data'!K3864),"")</f>
        <v/>
      </c>
      <c r="J4425" s="18" t="str">
        <f>IF(LEN('Contacts Data'!L3864)&gt;2,LEN('Contacts Data'!L3864),"")</f>
        <v/>
      </c>
      <c r="K4425" s="18" t="str">
        <f>IF(LEN('Contacts Data'!M3864)&gt;16,LEN('Contacts Data'!M3864),"")</f>
        <v/>
      </c>
      <c r="L4425" s="18" t="str">
        <f>IF(LEN('Contacts Data'!D3864)&gt;128,LEN('Contacts Data'!D3864),"")</f>
        <v/>
      </c>
      <c r="M4425" s="18" t="str">
        <f>IF(LEN('Contacts Data'!O3864)&gt;1024,LEN('Contacts Data'!O3864),"")</f>
        <v/>
      </c>
      <c r="P4425" s="18" t="str">
        <f>IF(LEN('Matter Data'!A3857)&gt;0,LEN('Matter Data'!A3857)+LEN('Matter Data'!B3857),"")</f>
        <v/>
      </c>
      <c r="Q4425" s="18" t="str">
        <f>IF(LEN('Matter Data'!C3857)&gt;80,LEN('Matter Data'!C3857),"")</f>
        <v/>
      </c>
      <c r="R4425" s="18" t="str">
        <f>IF(LEN('Matter Data'!H3857)&gt;40,LEN('Matter Data'!H3857),"")</f>
        <v/>
      </c>
      <c r="S4425" s="21" t="b">
        <f>IF(LEN('Matter Data'!C3857)&gt;0,CONCATENATE('Matter Data'!A3857,'Matter Data'!B3857,'Matter Data'!C3857))</f>
        <v>0</v>
      </c>
      <c r="T4425" s="21">
        <f>IF(LEN('Matter Data'!C3857)&gt;0,COUNTIF($S$2:$S$5001,CONCATENATE('Matter Data'!A3857,'Matter Data'!B3857,'Matter Data'!C3857)),0)</f>
        <v>0</v>
      </c>
      <c r="U4425" s="22" t="str">
        <f>IF(LEN('Contacts Data'!B3864)&gt;0,'Contacts Data'!B3864,"")</f>
        <v/>
      </c>
      <c r="V4425" s="22" t="str">
        <f>IF(LEN('Contacts Data'!C3864)&gt;0,'Contacts Data'!C3864,"")</f>
        <v/>
      </c>
      <c r="W4425" s="22" t="str">
        <f>CONCATENATE(U4425, " ", V4425, " ", 'Contacts Data'!$A3864)</f>
        <v xml:space="preserve">  </v>
      </c>
      <c r="X4425" s="22" t="str">
        <f>CONCATENATE('Matter Data'!A3857, " ", 'Matter Data'!B3857, " ", "Client")</f>
        <v xml:space="preserve">  Client</v>
      </c>
      <c r="Y4425" s="19" t="str">
        <f t="shared" si="69"/>
        <v/>
      </c>
    </row>
    <row r="4426" spans="1:25" x14ac:dyDescent="0.25">
      <c r="A4426" s="18" t="str">
        <f>IF(LEN('Contacts Data'!A3865)&gt;20,LEN('Contacts Data'!A3865),"")</f>
        <v/>
      </c>
      <c r="B4426" s="18" t="str">
        <f>IF(LEN('Contacts Data'!B3865)&gt;0, LEN('Contacts Data'!B3865) + LEN('Contacts Data'!C3865), "")</f>
        <v/>
      </c>
      <c r="C4426" s="18" t="str">
        <f>IF(LEN('Contacts Data'!E3865)&gt;20,LEN('Contacts Data'!E3865),"")</f>
        <v/>
      </c>
      <c r="D4426" s="18" t="str">
        <f>IF(LEN('Contacts Data'!F3865)&gt;20,LEN('Contacts Data'!F3865),"")</f>
        <v/>
      </c>
      <c r="E4426" s="18" t="str">
        <f>IF(LEN('Contacts Data'!G3865)&gt;20,LEN('Contacts Data'!G3865),"")</f>
        <v/>
      </c>
      <c r="F4426" s="18" t="str">
        <f>IF(LEN('Contacts Data'!H3865)&gt;60,LEN('Contacts Data'!H3865),"")</f>
        <v/>
      </c>
      <c r="G4426" s="18" t="str">
        <f>IF(LEN('Contacts Data'!I3865)&gt;128,LEN('Contacts Data'!I3865),"")</f>
        <v/>
      </c>
      <c r="H4426" s="18" t="str">
        <f>IF(LEN('Contacts Data'!J3865)&gt;60,LEN('Contacts Data'!J3865),"")</f>
        <v/>
      </c>
      <c r="I4426" s="18" t="str">
        <f>IF(LEN('Contacts Data'!K3865)&gt;30,LEN('Contacts Data'!K3865),"")</f>
        <v/>
      </c>
      <c r="J4426" s="18" t="str">
        <f>IF(LEN('Contacts Data'!L3865)&gt;2,LEN('Contacts Data'!L3865),"")</f>
        <v/>
      </c>
      <c r="K4426" s="18" t="str">
        <f>IF(LEN('Contacts Data'!M3865)&gt;16,LEN('Contacts Data'!M3865),"")</f>
        <v/>
      </c>
      <c r="L4426" s="18" t="str">
        <f>IF(LEN('Contacts Data'!D3865)&gt;128,LEN('Contacts Data'!D3865),"")</f>
        <v/>
      </c>
      <c r="M4426" s="18" t="str">
        <f>IF(LEN('Contacts Data'!O3865)&gt;1024,LEN('Contacts Data'!O3865),"")</f>
        <v/>
      </c>
      <c r="P4426" s="18" t="str">
        <f>IF(LEN('Matter Data'!A3858)&gt;0,LEN('Matter Data'!A3858)+LEN('Matter Data'!B3858),"")</f>
        <v/>
      </c>
      <c r="Q4426" s="18" t="str">
        <f>IF(LEN('Matter Data'!C3858)&gt;80,LEN('Matter Data'!C3858),"")</f>
        <v/>
      </c>
      <c r="R4426" s="18" t="str">
        <f>IF(LEN('Matter Data'!H3858)&gt;40,LEN('Matter Data'!H3858),"")</f>
        <v/>
      </c>
      <c r="S4426" s="21" t="b">
        <f>IF(LEN('Matter Data'!C3858)&gt;0,CONCATENATE('Matter Data'!A3858,'Matter Data'!B3858,'Matter Data'!C3858))</f>
        <v>0</v>
      </c>
      <c r="T4426" s="21">
        <f>IF(LEN('Matter Data'!C3858)&gt;0,COUNTIF($S$2:$S$5001,CONCATENATE('Matter Data'!A3858,'Matter Data'!B3858,'Matter Data'!C3858)),0)</f>
        <v>0</v>
      </c>
      <c r="U4426" s="22" t="str">
        <f>IF(LEN('Contacts Data'!B3865)&gt;0,'Contacts Data'!B3865,"")</f>
        <v/>
      </c>
      <c r="V4426" s="22" t="str">
        <f>IF(LEN('Contacts Data'!C3865)&gt;0,'Contacts Data'!C3865,"")</f>
        <v/>
      </c>
      <c r="W4426" s="22" t="str">
        <f>CONCATENATE(U4426, " ", V4426, " ", 'Contacts Data'!$A3865)</f>
        <v xml:space="preserve">  </v>
      </c>
      <c r="X4426" s="22" t="str">
        <f>CONCATENATE('Matter Data'!A3858, " ", 'Matter Data'!B3858, " ", "Client")</f>
        <v xml:space="preserve">  Client</v>
      </c>
      <c r="Y4426" s="19" t="str">
        <f t="shared" si="69"/>
        <v/>
      </c>
    </row>
    <row r="4427" spans="1:25" x14ac:dyDescent="0.25">
      <c r="A4427" s="18" t="str">
        <f>IF(LEN('Contacts Data'!A3866)&gt;20,LEN('Contacts Data'!A3866),"")</f>
        <v/>
      </c>
      <c r="B4427" s="18" t="str">
        <f>IF(LEN('Contacts Data'!B3866)&gt;0, LEN('Contacts Data'!B3866) + LEN('Contacts Data'!C3866), "")</f>
        <v/>
      </c>
      <c r="C4427" s="18" t="str">
        <f>IF(LEN('Contacts Data'!E3866)&gt;20,LEN('Contacts Data'!E3866),"")</f>
        <v/>
      </c>
      <c r="D4427" s="18" t="str">
        <f>IF(LEN('Contacts Data'!F3866)&gt;20,LEN('Contacts Data'!F3866),"")</f>
        <v/>
      </c>
      <c r="E4427" s="18" t="str">
        <f>IF(LEN('Contacts Data'!G3866)&gt;20,LEN('Contacts Data'!G3866),"")</f>
        <v/>
      </c>
      <c r="F4427" s="18" t="str">
        <f>IF(LEN('Contacts Data'!H3866)&gt;60,LEN('Contacts Data'!H3866),"")</f>
        <v/>
      </c>
      <c r="G4427" s="18" t="str">
        <f>IF(LEN('Contacts Data'!I3866)&gt;128,LEN('Contacts Data'!I3866),"")</f>
        <v/>
      </c>
      <c r="H4427" s="18" t="str">
        <f>IF(LEN('Contacts Data'!J3866)&gt;60,LEN('Contacts Data'!J3866),"")</f>
        <v/>
      </c>
      <c r="I4427" s="18" t="str">
        <f>IF(LEN('Contacts Data'!K3866)&gt;30,LEN('Contacts Data'!K3866),"")</f>
        <v/>
      </c>
      <c r="J4427" s="18" t="str">
        <f>IF(LEN('Contacts Data'!L3866)&gt;2,LEN('Contacts Data'!L3866),"")</f>
        <v/>
      </c>
      <c r="K4427" s="18" t="str">
        <f>IF(LEN('Contacts Data'!M3866)&gt;16,LEN('Contacts Data'!M3866),"")</f>
        <v/>
      </c>
      <c r="L4427" s="18" t="str">
        <f>IF(LEN('Contacts Data'!D3866)&gt;128,LEN('Contacts Data'!D3866),"")</f>
        <v/>
      </c>
      <c r="M4427" s="18" t="str">
        <f>IF(LEN('Contacts Data'!O3866)&gt;1024,LEN('Contacts Data'!O3866),"")</f>
        <v/>
      </c>
      <c r="P4427" s="18" t="str">
        <f>IF(LEN('Matter Data'!A3859)&gt;0,LEN('Matter Data'!A3859)+LEN('Matter Data'!B3859),"")</f>
        <v/>
      </c>
      <c r="Q4427" s="18" t="str">
        <f>IF(LEN('Matter Data'!C3859)&gt;80,LEN('Matter Data'!C3859),"")</f>
        <v/>
      </c>
      <c r="R4427" s="18" t="str">
        <f>IF(LEN('Matter Data'!H3859)&gt;40,LEN('Matter Data'!H3859),"")</f>
        <v/>
      </c>
      <c r="S4427" s="21" t="b">
        <f>IF(LEN('Matter Data'!C3859)&gt;0,CONCATENATE('Matter Data'!A3859,'Matter Data'!B3859,'Matter Data'!C3859))</f>
        <v>0</v>
      </c>
      <c r="T4427" s="21">
        <f>IF(LEN('Matter Data'!C3859)&gt;0,COUNTIF($S$2:$S$5001,CONCATENATE('Matter Data'!A3859,'Matter Data'!B3859,'Matter Data'!C3859)),0)</f>
        <v>0</v>
      </c>
      <c r="U4427" s="22" t="str">
        <f>IF(LEN('Contacts Data'!B3866)&gt;0,'Contacts Data'!B3866,"")</f>
        <v/>
      </c>
      <c r="V4427" s="22" t="str">
        <f>IF(LEN('Contacts Data'!C3866)&gt;0,'Contacts Data'!C3866,"")</f>
        <v/>
      </c>
      <c r="W4427" s="22" t="str">
        <f>CONCATENATE(U4427, " ", V4427, " ", 'Contacts Data'!$A3866)</f>
        <v xml:space="preserve">  </v>
      </c>
      <c r="X4427" s="22" t="str">
        <f>CONCATENATE('Matter Data'!A3859, " ", 'Matter Data'!B3859, " ", "Client")</f>
        <v xml:space="preserve">  Client</v>
      </c>
      <c r="Y4427" s="19" t="str">
        <f t="shared" si="69"/>
        <v/>
      </c>
    </row>
    <row r="4428" spans="1:25" x14ac:dyDescent="0.25">
      <c r="A4428" s="18" t="str">
        <f>IF(LEN('Contacts Data'!A3867)&gt;20,LEN('Contacts Data'!A3867),"")</f>
        <v/>
      </c>
      <c r="B4428" s="18" t="str">
        <f>IF(LEN('Contacts Data'!B3867)&gt;0, LEN('Contacts Data'!B3867) + LEN('Contacts Data'!C3867), "")</f>
        <v/>
      </c>
      <c r="C4428" s="18" t="str">
        <f>IF(LEN('Contacts Data'!E3867)&gt;20,LEN('Contacts Data'!E3867),"")</f>
        <v/>
      </c>
      <c r="D4428" s="18" t="str">
        <f>IF(LEN('Contacts Data'!F3867)&gt;20,LEN('Contacts Data'!F3867),"")</f>
        <v/>
      </c>
      <c r="E4428" s="18" t="str">
        <f>IF(LEN('Contacts Data'!G3867)&gt;20,LEN('Contacts Data'!G3867),"")</f>
        <v/>
      </c>
      <c r="F4428" s="18" t="str">
        <f>IF(LEN('Contacts Data'!H3867)&gt;60,LEN('Contacts Data'!H3867),"")</f>
        <v/>
      </c>
      <c r="G4428" s="18" t="str">
        <f>IF(LEN('Contacts Data'!I3867)&gt;128,LEN('Contacts Data'!I3867),"")</f>
        <v/>
      </c>
      <c r="H4428" s="18" t="str">
        <f>IF(LEN('Contacts Data'!J3867)&gt;60,LEN('Contacts Data'!J3867),"")</f>
        <v/>
      </c>
      <c r="I4428" s="18" t="str">
        <f>IF(LEN('Contacts Data'!K3867)&gt;30,LEN('Contacts Data'!K3867),"")</f>
        <v/>
      </c>
      <c r="J4428" s="18" t="str">
        <f>IF(LEN('Contacts Data'!L3867)&gt;2,LEN('Contacts Data'!L3867),"")</f>
        <v/>
      </c>
      <c r="K4428" s="18" t="str">
        <f>IF(LEN('Contacts Data'!M3867)&gt;16,LEN('Contacts Data'!M3867),"")</f>
        <v/>
      </c>
      <c r="L4428" s="18" t="str">
        <f>IF(LEN('Contacts Data'!D3867)&gt;128,LEN('Contacts Data'!D3867),"")</f>
        <v/>
      </c>
      <c r="M4428" s="18" t="str">
        <f>IF(LEN('Contacts Data'!O3867)&gt;1024,LEN('Contacts Data'!O3867),"")</f>
        <v/>
      </c>
      <c r="P4428" s="18" t="str">
        <f>IF(LEN('Matter Data'!A3860)&gt;0,LEN('Matter Data'!A3860)+LEN('Matter Data'!B3860),"")</f>
        <v/>
      </c>
      <c r="Q4428" s="18" t="str">
        <f>IF(LEN('Matter Data'!C3860)&gt;80,LEN('Matter Data'!C3860),"")</f>
        <v/>
      </c>
      <c r="R4428" s="18" t="str">
        <f>IF(LEN('Matter Data'!H3860)&gt;40,LEN('Matter Data'!H3860),"")</f>
        <v/>
      </c>
      <c r="S4428" s="21" t="b">
        <f>IF(LEN('Matter Data'!C3860)&gt;0,CONCATENATE('Matter Data'!A3860,'Matter Data'!B3860,'Matter Data'!C3860))</f>
        <v>0</v>
      </c>
      <c r="T4428" s="21">
        <f>IF(LEN('Matter Data'!C3860)&gt;0,COUNTIF($S$2:$S$5001,CONCATENATE('Matter Data'!A3860,'Matter Data'!B3860,'Matter Data'!C3860)),0)</f>
        <v>0</v>
      </c>
      <c r="U4428" s="22" t="str">
        <f>IF(LEN('Contacts Data'!B3867)&gt;0,'Contacts Data'!B3867,"")</f>
        <v/>
      </c>
      <c r="V4428" s="22" t="str">
        <f>IF(LEN('Contacts Data'!C3867)&gt;0,'Contacts Data'!C3867,"")</f>
        <v/>
      </c>
      <c r="W4428" s="22" t="str">
        <f>CONCATENATE(U4428, " ", V4428, " ", 'Contacts Data'!$A3867)</f>
        <v xml:space="preserve">  </v>
      </c>
      <c r="X4428" s="22" t="str">
        <f>CONCATENATE('Matter Data'!A3860, " ", 'Matter Data'!B3860, " ", "Client")</f>
        <v xml:space="preserve">  Client</v>
      </c>
      <c r="Y4428" s="19" t="str">
        <f t="shared" si="69"/>
        <v/>
      </c>
    </row>
    <row r="4429" spans="1:25" x14ac:dyDescent="0.25">
      <c r="A4429" s="18" t="str">
        <f>IF(LEN('Contacts Data'!A3868)&gt;20,LEN('Contacts Data'!A3868),"")</f>
        <v/>
      </c>
      <c r="B4429" s="18" t="str">
        <f>IF(LEN('Contacts Data'!B3868)&gt;0, LEN('Contacts Data'!B3868) + LEN('Contacts Data'!C3868), "")</f>
        <v/>
      </c>
      <c r="C4429" s="18" t="str">
        <f>IF(LEN('Contacts Data'!E3868)&gt;20,LEN('Contacts Data'!E3868),"")</f>
        <v/>
      </c>
      <c r="D4429" s="18" t="str">
        <f>IF(LEN('Contacts Data'!F3868)&gt;20,LEN('Contacts Data'!F3868),"")</f>
        <v/>
      </c>
      <c r="E4429" s="18" t="str">
        <f>IF(LEN('Contacts Data'!G3868)&gt;20,LEN('Contacts Data'!G3868),"")</f>
        <v/>
      </c>
      <c r="F4429" s="18" t="str">
        <f>IF(LEN('Contacts Data'!H3868)&gt;60,LEN('Contacts Data'!H3868),"")</f>
        <v/>
      </c>
      <c r="G4429" s="18" t="str">
        <f>IF(LEN('Contacts Data'!I3868)&gt;128,LEN('Contacts Data'!I3868),"")</f>
        <v/>
      </c>
      <c r="H4429" s="18" t="str">
        <f>IF(LEN('Contacts Data'!J3868)&gt;60,LEN('Contacts Data'!J3868),"")</f>
        <v/>
      </c>
      <c r="I4429" s="18" t="str">
        <f>IF(LEN('Contacts Data'!K3868)&gt;30,LEN('Contacts Data'!K3868),"")</f>
        <v/>
      </c>
      <c r="J4429" s="18" t="str">
        <f>IF(LEN('Contacts Data'!L3868)&gt;2,LEN('Contacts Data'!L3868),"")</f>
        <v/>
      </c>
      <c r="K4429" s="18" t="str">
        <f>IF(LEN('Contacts Data'!M3868)&gt;16,LEN('Contacts Data'!M3868),"")</f>
        <v/>
      </c>
      <c r="L4429" s="18" t="str">
        <f>IF(LEN('Contacts Data'!D3868)&gt;128,LEN('Contacts Data'!D3868),"")</f>
        <v/>
      </c>
      <c r="M4429" s="18" t="str">
        <f>IF(LEN('Contacts Data'!O3868)&gt;1024,LEN('Contacts Data'!O3868),"")</f>
        <v/>
      </c>
      <c r="P4429" s="18" t="str">
        <f>IF(LEN('Matter Data'!A3861)&gt;0,LEN('Matter Data'!A3861)+LEN('Matter Data'!B3861),"")</f>
        <v/>
      </c>
      <c r="Q4429" s="18" t="str">
        <f>IF(LEN('Matter Data'!C3861)&gt;80,LEN('Matter Data'!C3861),"")</f>
        <v/>
      </c>
      <c r="R4429" s="18" t="str">
        <f>IF(LEN('Matter Data'!H3861)&gt;40,LEN('Matter Data'!H3861),"")</f>
        <v/>
      </c>
      <c r="S4429" s="21" t="b">
        <f>IF(LEN('Matter Data'!C3861)&gt;0,CONCATENATE('Matter Data'!A3861,'Matter Data'!B3861,'Matter Data'!C3861))</f>
        <v>0</v>
      </c>
      <c r="T4429" s="21">
        <f>IF(LEN('Matter Data'!C3861)&gt;0,COUNTIF($S$2:$S$5001,CONCATENATE('Matter Data'!A3861,'Matter Data'!B3861,'Matter Data'!C3861)),0)</f>
        <v>0</v>
      </c>
      <c r="U4429" s="22" t="str">
        <f>IF(LEN('Contacts Data'!B3868)&gt;0,'Contacts Data'!B3868,"")</f>
        <v/>
      </c>
      <c r="V4429" s="22" t="str">
        <f>IF(LEN('Contacts Data'!C3868)&gt;0,'Contacts Data'!C3868,"")</f>
        <v/>
      </c>
      <c r="W4429" s="22" t="str">
        <f>CONCATENATE(U4429, " ", V4429, " ", 'Contacts Data'!$A3868)</f>
        <v xml:space="preserve">  </v>
      </c>
      <c r="X4429" s="22" t="str">
        <f>CONCATENATE('Matter Data'!A3861, " ", 'Matter Data'!B3861, " ", "Client")</f>
        <v xml:space="preserve">  Client</v>
      </c>
      <c r="Y4429" s="19" t="str">
        <f t="shared" si="69"/>
        <v/>
      </c>
    </row>
    <row r="4430" spans="1:25" x14ac:dyDescent="0.25">
      <c r="A4430" s="18" t="str">
        <f>IF(LEN('Contacts Data'!A3869)&gt;20,LEN('Contacts Data'!A3869),"")</f>
        <v/>
      </c>
      <c r="B4430" s="18" t="str">
        <f>IF(LEN('Contacts Data'!B3869)&gt;0, LEN('Contacts Data'!B3869) + LEN('Contacts Data'!C3869), "")</f>
        <v/>
      </c>
      <c r="C4430" s="18" t="str">
        <f>IF(LEN('Contacts Data'!E3869)&gt;20,LEN('Contacts Data'!E3869),"")</f>
        <v/>
      </c>
      <c r="D4430" s="18" t="str">
        <f>IF(LEN('Contacts Data'!F3869)&gt;20,LEN('Contacts Data'!F3869),"")</f>
        <v/>
      </c>
      <c r="E4430" s="18" t="str">
        <f>IF(LEN('Contacts Data'!G3869)&gt;20,LEN('Contacts Data'!G3869),"")</f>
        <v/>
      </c>
      <c r="F4430" s="18" t="str">
        <f>IF(LEN('Contacts Data'!H3869)&gt;60,LEN('Contacts Data'!H3869),"")</f>
        <v/>
      </c>
      <c r="G4430" s="18" t="str">
        <f>IF(LEN('Contacts Data'!I3869)&gt;128,LEN('Contacts Data'!I3869),"")</f>
        <v/>
      </c>
      <c r="H4430" s="18" t="str">
        <f>IF(LEN('Contacts Data'!J3869)&gt;60,LEN('Contacts Data'!J3869),"")</f>
        <v/>
      </c>
      <c r="I4430" s="18" t="str">
        <f>IF(LEN('Contacts Data'!K3869)&gt;30,LEN('Contacts Data'!K3869),"")</f>
        <v/>
      </c>
      <c r="J4430" s="18" t="str">
        <f>IF(LEN('Contacts Data'!L3869)&gt;2,LEN('Contacts Data'!L3869),"")</f>
        <v/>
      </c>
      <c r="K4430" s="18" t="str">
        <f>IF(LEN('Contacts Data'!M3869)&gt;16,LEN('Contacts Data'!M3869),"")</f>
        <v/>
      </c>
      <c r="L4430" s="18" t="str">
        <f>IF(LEN('Contacts Data'!D3869)&gt;128,LEN('Contacts Data'!D3869),"")</f>
        <v/>
      </c>
      <c r="M4430" s="18" t="str">
        <f>IF(LEN('Contacts Data'!O3869)&gt;1024,LEN('Contacts Data'!O3869),"")</f>
        <v/>
      </c>
      <c r="P4430" s="18" t="str">
        <f>IF(LEN('Matter Data'!A3862)&gt;0,LEN('Matter Data'!A3862)+LEN('Matter Data'!B3862),"")</f>
        <v/>
      </c>
      <c r="Q4430" s="18" t="str">
        <f>IF(LEN('Matter Data'!C3862)&gt;80,LEN('Matter Data'!C3862),"")</f>
        <v/>
      </c>
      <c r="R4430" s="18" t="str">
        <f>IF(LEN('Matter Data'!H3862)&gt;40,LEN('Matter Data'!H3862),"")</f>
        <v/>
      </c>
      <c r="S4430" s="21" t="b">
        <f>IF(LEN('Matter Data'!C3862)&gt;0,CONCATENATE('Matter Data'!A3862,'Matter Data'!B3862,'Matter Data'!C3862))</f>
        <v>0</v>
      </c>
      <c r="T4430" s="21">
        <f>IF(LEN('Matter Data'!C3862)&gt;0,COUNTIF($S$2:$S$5001,CONCATENATE('Matter Data'!A3862,'Matter Data'!B3862,'Matter Data'!C3862)),0)</f>
        <v>0</v>
      </c>
      <c r="U4430" s="22" t="str">
        <f>IF(LEN('Contacts Data'!B3869)&gt;0,'Contacts Data'!B3869,"")</f>
        <v/>
      </c>
      <c r="V4430" s="22" t="str">
        <f>IF(LEN('Contacts Data'!C3869)&gt;0,'Contacts Data'!C3869,"")</f>
        <v/>
      </c>
      <c r="W4430" s="22" t="str">
        <f>CONCATENATE(U4430, " ", V4430, " ", 'Contacts Data'!$A3869)</f>
        <v xml:space="preserve">  </v>
      </c>
      <c r="X4430" s="22" t="str">
        <f>CONCATENATE('Matter Data'!A3862, " ", 'Matter Data'!B3862, " ", "Client")</f>
        <v xml:space="preserve">  Client</v>
      </c>
      <c r="Y4430" s="19" t="str">
        <f t="shared" si="69"/>
        <v/>
      </c>
    </row>
    <row r="4431" spans="1:25" x14ac:dyDescent="0.25">
      <c r="A4431" s="18" t="str">
        <f>IF(LEN('Contacts Data'!A3870)&gt;20,LEN('Contacts Data'!A3870),"")</f>
        <v/>
      </c>
      <c r="B4431" s="18" t="str">
        <f>IF(LEN('Contacts Data'!B3870)&gt;0, LEN('Contacts Data'!B3870) + LEN('Contacts Data'!C3870), "")</f>
        <v/>
      </c>
      <c r="C4431" s="18" t="str">
        <f>IF(LEN('Contacts Data'!E3870)&gt;20,LEN('Contacts Data'!E3870),"")</f>
        <v/>
      </c>
      <c r="D4431" s="18" t="str">
        <f>IF(LEN('Contacts Data'!F3870)&gt;20,LEN('Contacts Data'!F3870),"")</f>
        <v/>
      </c>
      <c r="E4431" s="18" t="str">
        <f>IF(LEN('Contacts Data'!G3870)&gt;20,LEN('Contacts Data'!G3870),"")</f>
        <v/>
      </c>
      <c r="F4431" s="18" t="str">
        <f>IF(LEN('Contacts Data'!H3870)&gt;60,LEN('Contacts Data'!H3870),"")</f>
        <v/>
      </c>
      <c r="G4431" s="18" t="str">
        <f>IF(LEN('Contacts Data'!I3870)&gt;128,LEN('Contacts Data'!I3870),"")</f>
        <v/>
      </c>
      <c r="H4431" s="18" t="str">
        <f>IF(LEN('Contacts Data'!J3870)&gt;60,LEN('Contacts Data'!J3870),"")</f>
        <v/>
      </c>
      <c r="I4431" s="18" t="str">
        <f>IF(LEN('Contacts Data'!K3870)&gt;30,LEN('Contacts Data'!K3870),"")</f>
        <v/>
      </c>
      <c r="J4431" s="18" t="str">
        <f>IF(LEN('Contacts Data'!L3870)&gt;2,LEN('Contacts Data'!L3870),"")</f>
        <v/>
      </c>
      <c r="K4431" s="18" t="str">
        <f>IF(LEN('Contacts Data'!M3870)&gt;16,LEN('Contacts Data'!M3870),"")</f>
        <v/>
      </c>
      <c r="L4431" s="18" t="str">
        <f>IF(LEN('Contacts Data'!D3870)&gt;128,LEN('Contacts Data'!D3870),"")</f>
        <v/>
      </c>
      <c r="M4431" s="18" t="str">
        <f>IF(LEN('Contacts Data'!O3870)&gt;1024,LEN('Contacts Data'!O3870),"")</f>
        <v/>
      </c>
      <c r="P4431" s="18" t="str">
        <f>IF(LEN('Matter Data'!A3863)&gt;0,LEN('Matter Data'!A3863)+LEN('Matter Data'!B3863),"")</f>
        <v/>
      </c>
      <c r="Q4431" s="18" t="str">
        <f>IF(LEN('Matter Data'!C3863)&gt;80,LEN('Matter Data'!C3863),"")</f>
        <v/>
      </c>
      <c r="R4431" s="18" t="str">
        <f>IF(LEN('Matter Data'!H3863)&gt;40,LEN('Matter Data'!H3863),"")</f>
        <v/>
      </c>
      <c r="S4431" s="21" t="b">
        <f>IF(LEN('Matter Data'!C3863)&gt;0,CONCATENATE('Matter Data'!A3863,'Matter Data'!B3863,'Matter Data'!C3863))</f>
        <v>0</v>
      </c>
      <c r="T4431" s="21">
        <f>IF(LEN('Matter Data'!C3863)&gt;0,COUNTIF($S$2:$S$5001,CONCATENATE('Matter Data'!A3863,'Matter Data'!B3863,'Matter Data'!C3863)),0)</f>
        <v>0</v>
      </c>
      <c r="U4431" s="22" t="str">
        <f>IF(LEN('Contacts Data'!B3870)&gt;0,'Contacts Data'!B3870,"")</f>
        <v/>
      </c>
      <c r="V4431" s="22" t="str">
        <f>IF(LEN('Contacts Data'!C3870)&gt;0,'Contacts Data'!C3870,"")</f>
        <v/>
      </c>
      <c r="W4431" s="22" t="str">
        <f>CONCATENATE(U4431, " ", V4431, " ", 'Contacts Data'!$A3870)</f>
        <v xml:space="preserve">  </v>
      </c>
      <c r="X4431" s="22" t="str">
        <f>CONCATENATE('Matter Data'!A3863, " ", 'Matter Data'!B3863, " ", "Client")</f>
        <v xml:space="preserve">  Client</v>
      </c>
      <c r="Y4431" s="19" t="str">
        <f t="shared" si="69"/>
        <v/>
      </c>
    </row>
    <row r="4432" spans="1:25" x14ac:dyDescent="0.25">
      <c r="A4432" s="18" t="str">
        <f>IF(LEN('Contacts Data'!A3871)&gt;20,LEN('Contacts Data'!A3871),"")</f>
        <v/>
      </c>
      <c r="B4432" s="18" t="str">
        <f>IF(LEN('Contacts Data'!B3871)&gt;0, LEN('Contacts Data'!B3871) + LEN('Contacts Data'!C3871), "")</f>
        <v/>
      </c>
      <c r="C4432" s="18" t="str">
        <f>IF(LEN('Contacts Data'!E3871)&gt;20,LEN('Contacts Data'!E3871),"")</f>
        <v/>
      </c>
      <c r="D4432" s="18" t="str">
        <f>IF(LEN('Contacts Data'!F3871)&gt;20,LEN('Contacts Data'!F3871),"")</f>
        <v/>
      </c>
      <c r="E4432" s="18" t="str">
        <f>IF(LEN('Contacts Data'!G3871)&gt;20,LEN('Contacts Data'!G3871),"")</f>
        <v/>
      </c>
      <c r="F4432" s="18" t="str">
        <f>IF(LEN('Contacts Data'!H3871)&gt;60,LEN('Contacts Data'!H3871),"")</f>
        <v/>
      </c>
      <c r="G4432" s="18" t="str">
        <f>IF(LEN('Contacts Data'!I3871)&gt;128,LEN('Contacts Data'!I3871),"")</f>
        <v/>
      </c>
      <c r="H4432" s="18" t="str">
        <f>IF(LEN('Contacts Data'!J3871)&gt;60,LEN('Contacts Data'!J3871),"")</f>
        <v/>
      </c>
      <c r="I4432" s="18" t="str">
        <f>IF(LEN('Contacts Data'!K3871)&gt;30,LEN('Contacts Data'!K3871),"")</f>
        <v/>
      </c>
      <c r="J4432" s="18" t="str">
        <f>IF(LEN('Contacts Data'!L3871)&gt;2,LEN('Contacts Data'!L3871),"")</f>
        <v/>
      </c>
      <c r="K4432" s="18" t="str">
        <f>IF(LEN('Contacts Data'!M3871)&gt;16,LEN('Contacts Data'!M3871),"")</f>
        <v/>
      </c>
      <c r="L4432" s="18" t="str">
        <f>IF(LEN('Contacts Data'!D3871)&gt;128,LEN('Contacts Data'!D3871),"")</f>
        <v/>
      </c>
      <c r="M4432" s="18" t="str">
        <f>IF(LEN('Contacts Data'!O3871)&gt;1024,LEN('Contacts Data'!O3871),"")</f>
        <v/>
      </c>
      <c r="P4432" s="18" t="str">
        <f>IF(LEN('Matter Data'!A3864)&gt;0,LEN('Matter Data'!A3864)+LEN('Matter Data'!B3864),"")</f>
        <v/>
      </c>
      <c r="Q4432" s="18" t="str">
        <f>IF(LEN('Matter Data'!C3864)&gt;80,LEN('Matter Data'!C3864),"")</f>
        <v/>
      </c>
      <c r="R4432" s="18" t="str">
        <f>IF(LEN('Matter Data'!H3864)&gt;40,LEN('Matter Data'!H3864),"")</f>
        <v/>
      </c>
      <c r="S4432" s="21" t="b">
        <f>IF(LEN('Matter Data'!C3864)&gt;0,CONCATENATE('Matter Data'!A3864,'Matter Data'!B3864,'Matter Data'!C3864))</f>
        <v>0</v>
      </c>
      <c r="T4432" s="21">
        <f>IF(LEN('Matter Data'!C3864)&gt;0,COUNTIF($S$2:$S$5001,CONCATENATE('Matter Data'!A3864,'Matter Data'!B3864,'Matter Data'!C3864)),0)</f>
        <v>0</v>
      </c>
      <c r="U4432" s="22" t="str">
        <f>IF(LEN('Contacts Data'!B3871)&gt;0,'Contacts Data'!B3871,"")</f>
        <v/>
      </c>
      <c r="V4432" s="22" t="str">
        <f>IF(LEN('Contacts Data'!C3871)&gt;0,'Contacts Data'!C3871,"")</f>
        <v/>
      </c>
      <c r="W4432" s="22" t="str">
        <f>CONCATENATE(U4432, " ", V4432, " ", 'Contacts Data'!$A3871)</f>
        <v xml:space="preserve">  </v>
      </c>
      <c r="X4432" s="22" t="str">
        <f>CONCATENATE('Matter Data'!A3864, " ", 'Matter Data'!B3864, " ", "Client")</f>
        <v xml:space="preserve">  Client</v>
      </c>
      <c r="Y4432" s="19" t="str">
        <f t="shared" si="69"/>
        <v/>
      </c>
    </row>
    <row r="4433" spans="1:25" x14ac:dyDescent="0.25">
      <c r="A4433" s="18" t="str">
        <f>IF(LEN('Contacts Data'!A3872)&gt;20,LEN('Contacts Data'!A3872),"")</f>
        <v/>
      </c>
      <c r="B4433" s="18" t="str">
        <f>IF(LEN('Contacts Data'!B3872)&gt;0, LEN('Contacts Data'!B3872) + LEN('Contacts Data'!C3872), "")</f>
        <v/>
      </c>
      <c r="C4433" s="18" t="str">
        <f>IF(LEN('Contacts Data'!E3872)&gt;20,LEN('Contacts Data'!E3872),"")</f>
        <v/>
      </c>
      <c r="D4433" s="18" t="str">
        <f>IF(LEN('Contacts Data'!F3872)&gt;20,LEN('Contacts Data'!F3872),"")</f>
        <v/>
      </c>
      <c r="E4433" s="18" t="str">
        <f>IF(LEN('Contacts Data'!G3872)&gt;20,LEN('Contacts Data'!G3872),"")</f>
        <v/>
      </c>
      <c r="F4433" s="18" t="str">
        <f>IF(LEN('Contacts Data'!H3872)&gt;60,LEN('Contacts Data'!H3872),"")</f>
        <v/>
      </c>
      <c r="G4433" s="18" t="str">
        <f>IF(LEN('Contacts Data'!I3872)&gt;128,LEN('Contacts Data'!I3872),"")</f>
        <v/>
      </c>
      <c r="H4433" s="18" t="str">
        <f>IF(LEN('Contacts Data'!J3872)&gt;60,LEN('Contacts Data'!J3872),"")</f>
        <v/>
      </c>
      <c r="I4433" s="18" t="str">
        <f>IF(LEN('Contacts Data'!K3872)&gt;30,LEN('Contacts Data'!K3872),"")</f>
        <v/>
      </c>
      <c r="J4433" s="18" t="str">
        <f>IF(LEN('Contacts Data'!L3872)&gt;2,LEN('Contacts Data'!L3872),"")</f>
        <v/>
      </c>
      <c r="K4433" s="18" t="str">
        <f>IF(LEN('Contacts Data'!M3872)&gt;16,LEN('Contacts Data'!M3872),"")</f>
        <v/>
      </c>
      <c r="L4433" s="18" t="str">
        <f>IF(LEN('Contacts Data'!D3872)&gt;128,LEN('Contacts Data'!D3872),"")</f>
        <v/>
      </c>
      <c r="M4433" s="18" t="str">
        <f>IF(LEN('Contacts Data'!O3872)&gt;1024,LEN('Contacts Data'!O3872),"")</f>
        <v/>
      </c>
      <c r="P4433" s="18" t="str">
        <f>IF(LEN('Matter Data'!A3865)&gt;0,LEN('Matter Data'!A3865)+LEN('Matter Data'!B3865),"")</f>
        <v/>
      </c>
      <c r="Q4433" s="18" t="str">
        <f>IF(LEN('Matter Data'!C3865)&gt;80,LEN('Matter Data'!C3865),"")</f>
        <v/>
      </c>
      <c r="R4433" s="18" t="str">
        <f>IF(LEN('Matter Data'!H3865)&gt;40,LEN('Matter Data'!H3865),"")</f>
        <v/>
      </c>
      <c r="S4433" s="21" t="b">
        <f>IF(LEN('Matter Data'!C3865)&gt;0,CONCATENATE('Matter Data'!A3865,'Matter Data'!B3865,'Matter Data'!C3865))</f>
        <v>0</v>
      </c>
      <c r="T4433" s="21">
        <f>IF(LEN('Matter Data'!C3865)&gt;0,COUNTIF($S$2:$S$5001,CONCATENATE('Matter Data'!A3865,'Matter Data'!B3865,'Matter Data'!C3865)),0)</f>
        <v>0</v>
      </c>
      <c r="U4433" s="22" t="str">
        <f>IF(LEN('Contacts Data'!B3872)&gt;0,'Contacts Data'!B3872,"")</f>
        <v/>
      </c>
      <c r="V4433" s="22" t="str">
        <f>IF(LEN('Contacts Data'!C3872)&gt;0,'Contacts Data'!C3872,"")</f>
        <v/>
      </c>
      <c r="W4433" s="22" t="str">
        <f>CONCATENATE(U4433, " ", V4433, " ", 'Contacts Data'!$A3872)</f>
        <v xml:space="preserve">  </v>
      </c>
      <c r="X4433" s="22" t="str">
        <f>CONCATENATE('Matter Data'!A3865, " ", 'Matter Data'!B3865, " ", "Client")</f>
        <v xml:space="preserve">  Client</v>
      </c>
      <c r="Y4433" s="19" t="str">
        <f t="shared" si="69"/>
        <v/>
      </c>
    </row>
    <row r="4434" spans="1:25" x14ac:dyDescent="0.25">
      <c r="A4434" s="18" t="str">
        <f>IF(LEN('Contacts Data'!A3873)&gt;20,LEN('Contacts Data'!A3873),"")</f>
        <v/>
      </c>
      <c r="B4434" s="18" t="str">
        <f>IF(LEN('Contacts Data'!B3873)&gt;0, LEN('Contacts Data'!B3873) + LEN('Contacts Data'!C3873), "")</f>
        <v/>
      </c>
      <c r="C4434" s="18" t="str">
        <f>IF(LEN('Contacts Data'!E3873)&gt;20,LEN('Contacts Data'!E3873),"")</f>
        <v/>
      </c>
      <c r="D4434" s="18" t="str">
        <f>IF(LEN('Contacts Data'!F3873)&gt;20,LEN('Contacts Data'!F3873),"")</f>
        <v/>
      </c>
      <c r="E4434" s="18" t="str">
        <f>IF(LEN('Contacts Data'!G3873)&gt;20,LEN('Contacts Data'!G3873),"")</f>
        <v/>
      </c>
      <c r="F4434" s="18" t="str">
        <f>IF(LEN('Contacts Data'!H3873)&gt;60,LEN('Contacts Data'!H3873),"")</f>
        <v/>
      </c>
      <c r="G4434" s="18" t="str">
        <f>IF(LEN('Contacts Data'!I3873)&gt;128,LEN('Contacts Data'!I3873),"")</f>
        <v/>
      </c>
      <c r="H4434" s="18" t="str">
        <f>IF(LEN('Contacts Data'!J3873)&gt;60,LEN('Contacts Data'!J3873),"")</f>
        <v/>
      </c>
      <c r="I4434" s="18" t="str">
        <f>IF(LEN('Contacts Data'!K3873)&gt;30,LEN('Contacts Data'!K3873),"")</f>
        <v/>
      </c>
      <c r="J4434" s="18" t="str">
        <f>IF(LEN('Contacts Data'!L3873)&gt;2,LEN('Contacts Data'!L3873),"")</f>
        <v/>
      </c>
      <c r="K4434" s="18" t="str">
        <f>IF(LEN('Contacts Data'!M3873)&gt;16,LEN('Contacts Data'!M3873),"")</f>
        <v/>
      </c>
      <c r="L4434" s="18" t="str">
        <f>IF(LEN('Contacts Data'!D3873)&gt;128,LEN('Contacts Data'!D3873),"")</f>
        <v/>
      </c>
      <c r="M4434" s="18" t="str">
        <f>IF(LEN('Contacts Data'!O3873)&gt;1024,LEN('Contacts Data'!O3873),"")</f>
        <v/>
      </c>
      <c r="P4434" s="18" t="str">
        <f>IF(LEN('Matter Data'!A3866)&gt;0,LEN('Matter Data'!A3866)+LEN('Matter Data'!B3866),"")</f>
        <v/>
      </c>
      <c r="Q4434" s="18" t="str">
        <f>IF(LEN('Matter Data'!C3866)&gt;80,LEN('Matter Data'!C3866),"")</f>
        <v/>
      </c>
      <c r="R4434" s="18" t="str">
        <f>IF(LEN('Matter Data'!H3866)&gt;40,LEN('Matter Data'!H3866),"")</f>
        <v/>
      </c>
      <c r="S4434" s="21" t="b">
        <f>IF(LEN('Matter Data'!C3866)&gt;0,CONCATENATE('Matter Data'!A3866,'Matter Data'!B3866,'Matter Data'!C3866))</f>
        <v>0</v>
      </c>
      <c r="T4434" s="21">
        <f>IF(LEN('Matter Data'!C3866)&gt;0,COUNTIF($S$2:$S$5001,CONCATENATE('Matter Data'!A3866,'Matter Data'!B3866,'Matter Data'!C3866)),0)</f>
        <v>0</v>
      </c>
      <c r="U4434" s="22" t="str">
        <f>IF(LEN('Contacts Data'!B3873)&gt;0,'Contacts Data'!B3873,"")</f>
        <v/>
      </c>
      <c r="V4434" s="22" t="str">
        <f>IF(LEN('Contacts Data'!C3873)&gt;0,'Contacts Data'!C3873,"")</f>
        <v/>
      </c>
      <c r="W4434" s="22" t="str">
        <f>CONCATENATE(U4434, " ", V4434, " ", 'Contacts Data'!$A3873)</f>
        <v xml:space="preserve">  </v>
      </c>
      <c r="X4434" s="22" t="str">
        <f>CONCATENATE('Matter Data'!A3866, " ", 'Matter Data'!B3866, " ", "Client")</f>
        <v xml:space="preserve">  Client</v>
      </c>
      <c r="Y4434" s="19" t="str">
        <f t="shared" si="69"/>
        <v/>
      </c>
    </row>
    <row r="4435" spans="1:25" x14ac:dyDescent="0.25">
      <c r="A4435" s="18" t="str">
        <f>IF(LEN('Contacts Data'!A3874)&gt;20,LEN('Contacts Data'!A3874),"")</f>
        <v/>
      </c>
      <c r="B4435" s="18" t="str">
        <f>IF(LEN('Contacts Data'!B3874)&gt;0, LEN('Contacts Data'!B3874) + LEN('Contacts Data'!C3874), "")</f>
        <v/>
      </c>
      <c r="C4435" s="18" t="str">
        <f>IF(LEN('Contacts Data'!E3874)&gt;20,LEN('Contacts Data'!E3874),"")</f>
        <v/>
      </c>
      <c r="D4435" s="18" t="str">
        <f>IF(LEN('Contacts Data'!F3874)&gt;20,LEN('Contacts Data'!F3874),"")</f>
        <v/>
      </c>
      <c r="E4435" s="18" t="str">
        <f>IF(LEN('Contacts Data'!G3874)&gt;20,LEN('Contacts Data'!G3874),"")</f>
        <v/>
      </c>
      <c r="F4435" s="18" t="str">
        <f>IF(LEN('Contacts Data'!H3874)&gt;60,LEN('Contacts Data'!H3874),"")</f>
        <v/>
      </c>
      <c r="G4435" s="18" t="str">
        <f>IF(LEN('Contacts Data'!I3874)&gt;128,LEN('Contacts Data'!I3874),"")</f>
        <v/>
      </c>
      <c r="H4435" s="18" t="str">
        <f>IF(LEN('Contacts Data'!J3874)&gt;60,LEN('Contacts Data'!J3874),"")</f>
        <v/>
      </c>
      <c r="I4435" s="18" t="str">
        <f>IF(LEN('Contacts Data'!K3874)&gt;30,LEN('Contacts Data'!K3874),"")</f>
        <v/>
      </c>
      <c r="J4435" s="18" t="str">
        <f>IF(LEN('Contacts Data'!L3874)&gt;2,LEN('Contacts Data'!L3874),"")</f>
        <v/>
      </c>
      <c r="K4435" s="18" t="str">
        <f>IF(LEN('Contacts Data'!M3874)&gt;16,LEN('Contacts Data'!M3874),"")</f>
        <v/>
      </c>
      <c r="L4435" s="18" t="str">
        <f>IF(LEN('Contacts Data'!D3874)&gt;128,LEN('Contacts Data'!D3874),"")</f>
        <v/>
      </c>
      <c r="M4435" s="18" t="str">
        <f>IF(LEN('Contacts Data'!O3874)&gt;1024,LEN('Contacts Data'!O3874),"")</f>
        <v/>
      </c>
      <c r="P4435" s="18" t="str">
        <f>IF(LEN('Matter Data'!A3867)&gt;0,LEN('Matter Data'!A3867)+LEN('Matter Data'!B3867),"")</f>
        <v/>
      </c>
      <c r="Q4435" s="18" t="str">
        <f>IF(LEN('Matter Data'!C3867)&gt;80,LEN('Matter Data'!C3867),"")</f>
        <v/>
      </c>
      <c r="R4435" s="18" t="str">
        <f>IF(LEN('Matter Data'!H3867)&gt;40,LEN('Matter Data'!H3867),"")</f>
        <v/>
      </c>
      <c r="S4435" s="21" t="b">
        <f>IF(LEN('Matter Data'!C3867)&gt;0,CONCATENATE('Matter Data'!A3867,'Matter Data'!B3867,'Matter Data'!C3867))</f>
        <v>0</v>
      </c>
      <c r="T4435" s="21">
        <f>IF(LEN('Matter Data'!C3867)&gt;0,COUNTIF($S$2:$S$5001,CONCATENATE('Matter Data'!A3867,'Matter Data'!B3867,'Matter Data'!C3867)),0)</f>
        <v>0</v>
      </c>
      <c r="U4435" s="22" t="str">
        <f>IF(LEN('Contacts Data'!B3874)&gt;0,'Contacts Data'!B3874,"")</f>
        <v/>
      </c>
      <c r="V4435" s="22" t="str">
        <f>IF(LEN('Contacts Data'!C3874)&gt;0,'Contacts Data'!C3874,"")</f>
        <v/>
      </c>
      <c r="W4435" s="22" t="str">
        <f>CONCATENATE(U4435, " ", V4435, " ", 'Contacts Data'!$A3874)</f>
        <v xml:space="preserve">  </v>
      </c>
      <c r="X4435" s="22" t="str">
        <f>CONCATENATE('Matter Data'!A3867, " ", 'Matter Data'!B3867, " ", "Client")</f>
        <v xml:space="preserve">  Client</v>
      </c>
      <c r="Y4435" s="19" t="str">
        <f t="shared" si="69"/>
        <v/>
      </c>
    </row>
    <row r="4436" spans="1:25" x14ac:dyDescent="0.25">
      <c r="A4436" s="18" t="str">
        <f>IF(LEN('Contacts Data'!A3875)&gt;20,LEN('Contacts Data'!A3875),"")</f>
        <v/>
      </c>
      <c r="B4436" s="18" t="str">
        <f>IF(LEN('Contacts Data'!B3875)&gt;0, LEN('Contacts Data'!B3875) + LEN('Contacts Data'!C3875), "")</f>
        <v/>
      </c>
      <c r="C4436" s="18" t="str">
        <f>IF(LEN('Contacts Data'!E3875)&gt;20,LEN('Contacts Data'!E3875),"")</f>
        <v/>
      </c>
      <c r="D4436" s="18" t="str">
        <f>IF(LEN('Contacts Data'!F3875)&gt;20,LEN('Contacts Data'!F3875),"")</f>
        <v/>
      </c>
      <c r="E4436" s="18" t="str">
        <f>IF(LEN('Contacts Data'!G3875)&gt;20,LEN('Contacts Data'!G3875),"")</f>
        <v/>
      </c>
      <c r="F4436" s="18" t="str">
        <f>IF(LEN('Contacts Data'!H3875)&gt;60,LEN('Contacts Data'!H3875),"")</f>
        <v/>
      </c>
      <c r="G4436" s="18" t="str">
        <f>IF(LEN('Contacts Data'!I3875)&gt;128,LEN('Contacts Data'!I3875),"")</f>
        <v/>
      </c>
      <c r="H4436" s="18" t="str">
        <f>IF(LEN('Contacts Data'!J3875)&gt;60,LEN('Contacts Data'!J3875),"")</f>
        <v/>
      </c>
      <c r="I4436" s="18" t="str">
        <f>IF(LEN('Contacts Data'!K3875)&gt;30,LEN('Contacts Data'!K3875),"")</f>
        <v/>
      </c>
      <c r="J4436" s="18" t="str">
        <f>IF(LEN('Contacts Data'!L3875)&gt;2,LEN('Contacts Data'!L3875),"")</f>
        <v/>
      </c>
      <c r="K4436" s="18" t="str">
        <f>IF(LEN('Contacts Data'!M3875)&gt;16,LEN('Contacts Data'!M3875),"")</f>
        <v/>
      </c>
      <c r="L4436" s="18" t="str">
        <f>IF(LEN('Contacts Data'!D3875)&gt;128,LEN('Contacts Data'!D3875),"")</f>
        <v/>
      </c>
      <c r="M4436" s="18" t="str">
        <f>IF(LEN('Contacts Data'!O3875)&gt;1024,LEN('Contacts Data'!O3875),"")</f>
        <v/>
      </c>
      <c r="P4436" s="18" t="str">
        <f>IF(LEN('Matter Data'!A3868)&gt;0,LEN('Matter Data'!A3868)+LEN('Matter Data'!B3868),"")</f>
        <v/>
      </c>
      <c r="Q4436" s="18" t="str">
        <f>IF(LEN('Matter Data'!C3868)&gt;80,LEN('Matter Data'!C3868),"")</f>
        <v/>
      </c>
      <c r="R4436" s="18" t="str">
        <f>IF(LEN('Matter Data'!H3868)&gt;40,LEN('Matter Data'!H3868),"")</f>
        <v/>
      </c>
      <c r="S4436" s="21" t="b">
        <f>IF(LEN('Matter Data'!C3868)&gt;0,CONCATENATE('Matter Data'!A3868,'Matter Data'!B3868,'Matter Data'!C3868))</f>
        <v>0</v>
      </c>
      <c r="T4436" s="21">
        <f>IF(LEN('Matter Data'!C3868)&gt;0,COUNTIF($S$2:$S$5001,CONCATENATE('Matter Data'!A3868,'Matter Data'!B3868,'Matter Data'!C3868)),0)</f>
        <v>0</v>
      </c>
      <c r="U4436" s="22" t="str">
        <f>IF(LEN('Contacts Data'!B3875)&gt;0,'Contacts Data'!B3875,"")</f>
        <v/>
      </c>
      <c r="V4436" s="22" t="str">
        <f>IF(LEN('Contacts Data'!C3875)&gt;0,'Contacts Data'!C3875,"")</f>
        <v/>
      </c>
      <c r="W4436" s="22" t="str">
        <f>CONCATENATE(U4436, " ", V4436, " ", 'Contacts Data'!$A3875)</f>
        <v xml:space="preserve">  </v>
      </c>
      <c r="X4436" s="22" t="str">
        <f>CONCATENATE('Matter Data'!A3868, " ", 'Matter Data'!B3868, " ", "Client")</f>
        <v xml:space="preserve">  Client</v>
      </c>
      <c r="Y4436" s="19" t="str">
        <f t="shared" si="69"/>
        <v/>
      </c>
    </row>
    <row r="4437" spans="1:25" x14ac:dyDescent="0.25">
      <c r="A4437" s="18" t="str">
        <f>IF(LEN('Contacts Data'!A3876)&gt;20,LEN('Contacts Data'!A3876),"")</f>
        <v/>
      </c>
      <c r="B4437" s="18" t="str">
        <f>IF(LEN('Contacts Data'!B3876)&gt;0, LEN('Contacts Data'!B3876) + LEN('Contacts Data'!C3876), "")</f>
        <v/>
      </c>
      <c r="C4437" s="18" t="str">
        <f>IF(LEN('Contacts Data'!E3876)&gt;20,LEN('Contacts Data'!E3876),"")</f>
        <v/>
      </c>
      <c r="D4437" s="18" t="str">
        <f>IF(LEN('Contacts Data'!F3876)&gt;20,LEN('Contacts Data'!F3876),"")</f>
        <v/>
      </c>
      <c r="E4437" s="18" t="str">
        <f>IF(LEN('Contacts Data'!G3876)&gt;20,LEN('Contacts Data'!G3876),"")</f>
        <v/>
      </c>
      <c r="F4437" s="18" t="str">
        <f>IF(LEN('Contacts Data'!H3876)&gt;60,LEN('Contacts Data'!H3876),"")</f>
        <v/>
      </c>
      <c r="G4437" s="18" t="str">
        <f>IF(LEN('Contacts Data'!I3876)&gt;128,LEN('Contacts Data'!I3876),"")</f>
        <v/>
      </c>
      <c r="H4437" s="18" t="str">
        <f>IF(LEN('Contacts Data'!J3876)&gt;60,LEN('Contacts Data'!J3876),"")</f>
        <v/>
      </c>
      <c r="I4437" s="18" t="str">
        <f>IF(LEN('Contacts Data'!K3876)&gt;30,LEN('Contacts Data'!K3876),"")</f>
        <v/>
      </c>
      <c r="J4437" s="18" t="str">
        <f>IF(LEN('Contacts Data'!L3876)&gt;2,LEN('Contacts Data'!L3876),"")</f>
        <v/>
      </c>
      <c r="K4437" s="18" t="str">
        <f>IF(LEN('Contacts Data'!M3876)&gt;16,LEN('Contacts Data'!M3876),"")</f>
        <v/>
      </c>
      <c r="L4437" s="18" t="str">
        <f>IF(LEN('Contacts Data'!D3876)&gt;128,LEN('Contacts Data'!D3876),"")</f>
        <v/>
      </c>
      <c r="M4437" s="18" t="str">
        <f>IF(LEN('Contacts Data'!O3876)&gt;1024,LEN('Contacts Data'!O3876),"")</f>
        <v/>
      </c>
      <c r="P4437" s="18" t="str">
        <f>IF(LEN('Matter Data'!A3869)&gt;0,LEN('Matter Data'!A3869)+LEN('Matter Data'!B3869),"")</f>
        <v/>
      </c>
      <c r="Q4437" s="18" t="str">
        <f>IF(LEN('Matter Data'!C3869)&gt;80,LEN('Matter Data'!C3869),"")</f>
        <v/>
      </c>
      <c r="R4437" s="18" t="str">
        <f>IF(LEN('Matter Data'!H3869)&gt;40,LEN('Matter Data'!H3869),"")</f>
        <v/>
      </c>
      <c r="S4437" s="21" t="b">
        <f>IF(LEN('Matter Data'!C3869)&gt;0,CONCATENATE('Matter Data'!A3869,'Matter Data'!B3869,'Matter Data'!C3869))</f>
        <v>0</v>
      </c>
      <c r="T4437" s="21">
        <f>IF(LEN('Matter Data'!C3869)&gt;0,COUNTIF($S$2:$S$5001,CONCATENATE('Matter Data'!A3869,'Matter Data'!B3869,'Matter Data'!C3869)),0)</f>
        <v>0</v>
      </c>
      <c r="U4437" s="22" t="str">
        <f>IF(LEN('Contacts Data'!B3876)&gt;0,'Contacts Data'!B3876,"")</f>
        <v/>
      </c>
      <c r="V4437" s="22" t="str">
        <f>IF(LEN('Contacts Data'!C3876)&gt;0,'Contacts Data'!C3876,"")</f>
        <v/>
      </c>
      <c r="W4437" s="22" t="str">
        <f>CONCATENATE(U4437, " ", V4437, " ", 'Contacts Data'!$A3876)</f>
        <v xml:space="preserve">  </v>
      </c>
      <c r="X4437" s="22" t="str">
        <f>CONCATENATE('Matter Data'!A3869, " ", 'Matter Data'!B3869, " ", "Client")</f>
        <v xml:space="preserve">  Client</v>
      </c>
      <c r="Y4437" s="19" t="str">
        <f t="shared" si="69"/>
        <v/>
      </c>
    </row>
    <row r="4438" spans="1:25" x14ac:dyDescent="0.25">
      <c r="A4438" s="18" t="str">
        <f>IF(LEN('Contacts Data'!A3877)&gt;20,LEN('Contacts Data'!A3877),"")</f>
        <v/>
      </c>
      <c r="B4438" s="18" t="str">
        <f>IF(LEN('Contacts Data'!B3877)&gt;0, LEN('Contacts Data'!B3877) + LEN('Contacts Data'!C3877), "")</f>
        <v/>
      </c>
      <c r="C4438" s="18" t="str">
        <f>IF(LEN('Contacts Data'!E3877)&gt;20,LEN('Contacts Data'!E3877),"")</f>
        <v/>
      </c>
      <c r="D4438" s="18" t="str">
        <f>IF(LEN('Contacts Data'!F3877)&gt;20,LEN('Contacts Data'!F3877),"")</f>
        <v/>
      </c>
      <c r="E4438" s="18" t="str">
        <f>IF(LEN('Contacts Data'!G3877)&gt;20,LEN('Contacts Data'!G3877),"")</f>
        <v/>
      </c>
      <c r="F4438" s="18" t="str">
        <f>IF(LEN('Contacts Data'!H3877)&gt;60,LEN('Contacts Data'!H3877),"")</f>
        <v/>
      </c>
      <c r="G4438" s="18" t="str">
        <f>IF(LEN('Contacts Data'!I3877)&gt;128,LEN('Contacts Data'!I3877),"")</f>
        <v/>
      </c>
      <c r="H4438" s="18" t="str">
        <f>IF(LEN('Contacts Data'!J3877)&gt;60,LEN('Contacts Data'!J3877),"")</f>
        <v/>
      </c>
      <c r="I4438" s="18" t="str">
        <f>IF(LEN('Contacts Data'!K3877)&gt;30,LEN('Contacts Data'!K3877),"")</f>
        <v/>
      </c>
      <c r="J4438" s="18" t="str">
        <f>IF(LEN('Contacts Data'!L3877)&gt;2,LEN('Contacts Data'!L3877),"")</f>
        <v/>
      </c>
      <c r="K4438" s="18" t="str">
        <f>IF(LEN('Contacts Data'!M3877)&gt;16,LEN('Contacts Data'!M3877),"")</f>
        <v/>
      </c>
      <c r="L4438" s="18" t="str">
        <f>IF(LEN('Contacts Data'!D3877)&gt;128,LEN('Contacts Data'!D3877),"")</f>
        <v/>
      </c>
      <c r="M4438" s="18" t="str">
        <f>IF(LEN('Contacts Data'!O3877)&gt;1024,LEN('Contacts Data'!O3877),"")</f>
        <v/>
      </c>
      <c r="P4438" s="18" t="str">
        <f>IF(LEN('Matter Data'!A3870)&gt;0,LEN('Matter Data'!A3870)+LEN('Matter Data'!B3870),"")</f>
        <v/>
      </c>
      <c r="Q4438" s="18" t="str">
        <f>IF(LEN('Matter Data'!C3870)&gt;80,LEN('Matter Data'!C3870),"")</f>
        <v/>
      </c>
      <c r="R4438" s="18" t="str">
        <f>IF(LEN('Matter Data'!H3870)&gt;40,LEN('Matter Data'!H3870),"")</f>
        <v/>
      </c>
      <c r="S4438" s="21" t="b">
        <f>IF(LEN('Matter Data'!C3870)&gt;0,CONCATENATE('Matter Data'!A3870,'Matter Data'!B3870,'Matter Data'!C3870))</f>
        <v>0</v>
      </c>
      <c r="T4438" s="21">
        <f>IF(LEN('Matter Data'!C3870)&gt;0,COUNTIF($S$2:$S$5001,CONCATENATE('Matter Data'!A3870,'Matter Data'!B3870,'Matter Data'!C3870)),0)</f>
        <v>0</v>
      </c>
      <c r="U4438" s="22" t="str">
        <f>IF(LEN('Contacts Data'!B3877)&gt;0,'Contacts Data'!B3877,"")</f>
        <v/>
      </c>
      <c r="V4438" s="22" t="str">
        <f>IF(LEN('Contacts Data'!C3877)&gt;0,'Contacts Data'!C3877,"")</f>
        <v/>
      </c>
      <c r="W4438" s="22" t="str">
        <f>CONCATENATE(U4438, " ", V4438, " ", 'Contacts Data'!$A3877)</f>
        <v xml:space="preserve">  </v>
      </c>
      <c r="X4438" s="22" t="str">
        <f>CONCATENATE('Matter Data'!A3870, " ", 'Matter Data'!B3870, " ", "Client")</f>
        <v xml:space="preserve">  Client</v>
      </c>
      <c r="Y4438" s="19" t="str">
        <f t="shared" si="69"/>
        <v/>
      </c>
    </row>
    <row r="4439" spans="1:25" x14ac:dyDescent="0.25">
      <c r="A4439" s="18" t="str">
        <f>IF(LEN('Contacts Data'!A3878)&gt;20,LEN('Contacts Data'!A3878),"")</f>
        <v/>
      </c>
      <c r="B4439" s="18" t="str">
        <f>IF(LEN('Contacts Data'!B3878)&gt;0, LEN('Contacts Data'!B3878) + LEN('Contacts Data'!C3878), "")</f>
        <v/>
      </c>
      <c r="C4439" s="18" t="str">
        <f>IF(LEN('Contacts Data'!E3878)&gt;20,LEN('Contacts Data'!E3878),"")</f>
        <v/>
      </c>
      <c r="D4439" s="18" t="str">
        <f>IF(LEN('Contacts Data'!F3878)&gt;20,LEN('Contacts Data'!F3878),"")</f>
        <v/>
      </c>
      <c r="E4439" s="18" t="str">
        <f>IF(LEN('Contacts Data'!G3878)&gt;20,LEN('Contacts Data'!G3878),"")</f>
        <v/>
      </c>
      <c r="F4439" s="18" t="str">
        <f>IF(LEN('Contacts Data'!H3878)&gt;60,LEN('Contacts Data'!H3878),"")</f>
        <v/>
      </c>
      <c r="G4439" s="18" t="str">
        <f>IF(LEN('Contacts Data'!I3878)&gt;128,LEN('Contacts Data'!I3878),"")</f>
        <v/>
      </c>
      <c r="H4439" s="18" t="str">
        <f>IF(LEN('Contacts Data'!J3878)&gt;60,LEN('Contacts Data'!J3878),"")</f>
        <v/>
      </c>
      <c r="I4439" s="18" t="str">
        <f>IF(LEN('Contacts Data'!K3878)&gt;30,LEN('Contacts Data'!K3878),"")</f>
        <v/>
      </c>
      <c r="J4439" s="18" t="str">
        <f>IF(LEN('Contacts Data'!L3878)&gt;2,LEN('Contacts Data'!L3878),"")</f>
        <v/>
      </c>
      <c r="K4439" s="18" t="str">
        <f>IF(LEN('Contacts Data'!M3878)&gt;16,LEN('Contacts Data'!M3878),"")</f>
        <v/>
      </c>
      <c r="L4439" s="18" t="str">
        <f>IF(LEN('Contacts Data'!D3878)&gt;128,LEN('Contacts Data'!D3878),"")</f>
        <v/>
      </c>
      <c r="M4439" s="18" t="str">
        <f>IF(LEN('Contacts Data'!O3878)&gt;1024,LEN('Contacts Data'!O3878),"")</f>
        <v/>
      </c>
      <c r="P4439" s="18" t="str">
        <f>IF(LEN('Matter Data'!A3871)&gt;0,LEN('Matter Data'!A3871)+LEN('Matter Data'!B3871),"")</f>
        <v/>
      </c>
      <c r="Q4439" s="18" t="str">
        <f>IF(LEN('Matter Data'!C3871)&gt;80,LEN('Matter Data'!C3871),"")</f>
        <v/>
      </c>
      <c r="R4439" s="18" t="str">
        <f>IF(LEN('Matter Data'!H3871)&gt;40,LEN('Matter Data'!H3871),"")</f>
        <v/>
      </c>
      <c r="S4439" s="21" t="b">
        <f>IF(LEN('Matter Data'!C3871)&gt;0,CONCATENATE('Matter Data'!A3871,'Matter Data'!B3871,'Matter Data'!C3871))</f>
        <v>0</v>
      </c>
      <c r="T4439" s="21">
        <f>IF(LEN('Matter Data'!C3871)&gt;0,COUNTIF($S$2:$S$5001,CONCATENATE('Matter Data'!A3871,'Matter Data'!B3871,'Matter Data'!C3871)),0)</f>
        <v>0</v>
      </c>
      <c r="U4439" s="22" t="str">
        <f>IF(LEN('Contacts Data'!B3878)&gt;0,'Contacts Data'!B3878,"")</f>
        <v/>
      </c>
      <c r="V4439" s="22" t="str">
        <f>IF(LEN('Contacts Data'!C3878)&gt;0,'Contacts Data'!C3878,"")</f>
        <v/>
      </c>
      <c r="W4439" s="22" t="str">
        <f>CONCATENATE(U4439, " ", V4439, " ", 'Contacts Data'!$A3878)</f>
        <v xml:space="preserve">  </v>
      </c>
      <c r="X4439" s="22" t="str">
        <f>CONCATENATE('Matter Data'!A3871, " ", 'Matter Data'!B3871, " ", "Client")</f>
        <v xml:space="preserve">  Client</v>
      </c>
      <c r="Y4439" s="19" t="str">
        <f t="shared" si="69"/>
        <v/>
      </c>
    </row>
    <row r="4440" spans="1:25" x14ac:dyDescent="0.25">
      <c r="A4440" s="18" t="str">
        <f>IF(LEN('Contacts Data'!A3879)&gt;20,LEN('Contacts Data'!A3879),"")</f>
        <v/>
      </c>
      <c r="B4440" s="18" t="str">
        <f>IF(LEN('Contacts Data'!B3879)&gt;0, LEN('Contacts Data'!B3879) + LEN('Contacts Data'!C3879), "")</f>
        <v/>
      </c>
      <c r="C4440" s="18" t="str">
        <f>IF(LEN('Contacts Data'!E3879)&gt;20,LEN('Contacts Data'!E3879),"")</f>
        <v/>
      </c>
      <c r="D4440" s="18" t="str">
        <f>IF(LEN('Contacts Data'!F3879)&gt;20,LEN('Contacts Data'!F3879),"")</f>
        <v/>
      </c>
      <c r="E4440" s="18" t="str">
        <f>IF(LEN('Contacts Data'!G3879)&gt;20,LEN('Contacts Data'!G3879),"")</f>
        <v/>
      </c>
      <c r="F4440" s="18" t="str">
        <f>IF(LEN('Contacts Data'!H3879)&gt;60,LEN('Contacts Data'!H3879),"")</f>
        <v/>
      </c>
      <c r="G4440" s="18" t="str">
        <f>IF(LEN('Contacts Data'!I3879)&gt;128,LEN('Contacts Data'!I3879),"")</f>
        <v/>
      </c>
      <c r="H4440" s="18" t="str">
        <f>IF(LEN('Contacts Data'!J3879)&gt;60,LEN('Contacts Data'!J3879),"")</f>
        <v/>
      </c>
      <c r="I4440" s="18" t="str">
        <f>IF(LEN('Contacts Data'!K3879)&gt;30,LEN('Contacts Data'!K3879),"")</f>
        <v/>
      </c>
      <c r="J4440" s="18" t="str">
        <f>IF(LEN('Contacts Data'!L3879)&gt;2,LEN('Contacts Data'!L3879),"")</f>
        <v/>
      </c>
      <c r="K4440" s="18" t="str">
        <f>IF(LEN('Contacts Data'!M3879)&gt;16,LEN('Contacts Data'!M3879),"")</f>
        <v/>
      </c>
      <c r="L4440" s="18" t="str">
        <f>IF(LEN('Contacts Data'!D3879)&gt;128,LEN('Contacts Data'!D3879),"")</f>
        <v/>
      </c>
      <c r="M4440" s="18" t="str">
        <f>IF(LEN('Contacts Data'!O3879)&gt;1024,LEN('Contacts Data'!O3879),"")</f>
        <v/>
      </c>
      <c r="P4440" s="18" t="str">
        <f>IF(LEN('Matter Data'!A3872)&gt;0,LEN('Matter Data'!A3872)+LEN('Matter Data'!B3872),"")</f>
        <v/>
      </c>
      <c r="Q4440" s="18" t="str">
        <f>IF(LEN('Matter Data'!C3872)&gt;80,LEN('Matter Data'!C3872),"")</f>
        <v/>
      </c>
      <c r="R4440" s="18" t="str">
        <f>IF(LEN('Matter Data'!H3872)&gt;40,LEN('Matter Data'!H3872),"")</f>
        <v/>
      </c>
      <c r="S4440" s="21" t="b">
        <f>IF(LEN('Matter Data'!C3872)&gt;0,CONCATENATE('Matter Data'!A3872,'Matter Data'!B3872,'Matter Data'!C3872))</f>
        <v>0</v>
      </c>
      <c r="T4440" s="21">
        <f>IF(LEN('Matter Data'!C3872)&gt;0,COUNTIF($S$2:$S$5001,CONCATENATE('Matter Data'!A3872,'Matter Data'!B3872,'Matter Data'!C3872)),0)</f>
        <v>0</v>
      </c>
      <c r="U4440" s="22" t="str">
        <f>IF(LEN('Contacts Data'!B3879)&gt;0,'Contacts Data'!B3879,"")</f>
        <v/>
      </c>
      <c r="V4440" s="22" t="str">
        <f>IF(LEN('Contacts Data'!C3879)&gt;0,'Contacts Data'!C3879,"")</f>
        <v/>
      </c>
      <c r="W4440" s="22" t="str">
        <f>CONCATENATE(U4440, " ", V4440, " ", 'Contacts Data'!$A3879)</f>
        <v xml:space="preserve">  </v>
      </c>
      <c r="X4440" s="22" t="str">
        <f>CONCATENATE('Matter Data'!A3872, " ", 'Matter Data'!B3872, " ", "Client")</f>
        <v xml:space="preserve">  Client</v>
      </c>
      <c r="Y4440" s="19" t="str">
        <f t="shared" si="69"/>
        <v/>
      </c>
    </row>
    <row r="4441" spans="1:25" x14ac:dyDescent="0.25">
      <c r="A4441" s="18" t="str">
        <f>IF(LEN('Contacts Data'!A3880)&gt;20,LEN('Contacts Data'!A3880),"")</f>
        <v/>
      </c>
      <c r="B4441" s="18" t="str">
        <f>IF(LEN('Contacts Data'!B3880)&gt;0, LEN('Contacts Data'!B3880) + LEN('Contacts Data'!C3880), "")</f>
        <v/>
      </c>
      <c r="C4441" s="18" t="str">
        <f>IF(LEN('Contacts Data'!E3880)&gt;20,LEN('Contacts Data'!E3880),"")</f>
        <v/>
      </c>
      <c r="D4441" s="18" t="str">
        <f>IF(LEN('Contacts Data'!F3880)&gt;20,LEN('Contacts Data'!F3880),"")</f>
        <v/>
      </c>
      <c r="E4441" s="18" t="str">
        <f>IF(LEN('Contacts Data'!G3880)&gt;20,LEN('Contacts Data'!G3880),"")</f>
        <v/>
      </c>
      <c r="F4441" s="18" t="str">
        <f>IF(LEN('Contacts Data'!H3880)&gt;60,LEN('Contacts Data'!H3880),"")</f>
        <v/>
      </c>
      <c r="G4441" s="18" t="str">
        <f>IF(LEN('Contacts Data'!I3880)&gt;128,LEN('Contacts Data'!I3880),"")</f>
        <v/>
      </c>
      <c r="H4441" s="18" t="str">
        <f>IF(LEN('Contacts Data'!J3880)&gt;60,LEN('Contacts Data'!J3880),"")</f>
        <v/>
      </c>
      <c r="I4441" s="18" t="str">
        <f>IF(LEN('Contacts Data'!K3880)&gt;30,LEN('Contacts Data'!K3880),"")</f>
        <v/>
      </c>
      <c r="J4441" s="18" t="str">
        <f>IF(LEN('Contacts Data'!L3880)&gt;2,LEN('Contacts Data'!L3880),"")</f>
        <v/>
      </c>
      <c r="K4441" s="18" t="str">
        <f>IF(LEN('Contacts Data'!M3880)&gt;16,LEN('Contacts Data'!M3880),"")</f>
        <v/>
      </c>
      <c r="L4441" s="18" t="str">
        <f>IF(LEN('Contacts Data'!D3880)&gt;128,LEN('Contacts Data'!D3880),"")</f>
        <v/>
      </c>
      <c r="M4441" s="18" t="str">
        <f>IF(LEN('Contacts Data'!O3880)&gt;1024,LEN('Contacts Data'!O3880),"")</f>
        <v/>
      </c>
      <c r="P4441" s="18" t="str">
        <f>IF(LEN('Matter Data'!A3873)&gt;0,LEN('Matter Data'!A3873)+LEN('Matter Data'!B3873),"")</f>
        <v/>
      </c>
      <c r="Q4441" s="18" t="str">
        <f>IF(LEN('Matter Data'!C3873)&gt;80,LEN('Matter Data'!C3873),"")</f>
        <v/>
      </c>
      <c r="R4441" s="18" t="str">
        <f>IF(LEN('Matter Data'!H3873)&gt;40,LEN('Matter Data'!H3873),"")</f>
        <v/>
      </c>
      <c r="S4441" s="21" t="b">
        <f>IF(LEN('Matter Data'!C3873)&gt;0,CONCATENATE('Matter Data'!A3873,'Matter Data'!B3873,'Matter Data'!C3873))</f>
        <v>0</v>
      </c>
      <c r="T4441" s="21">
        <f>IF(LEN('Matter Data'!C3873)&gt;0,COUNTIF($S$2:$S$5001,CONCATENATE('Matter Data'!A3873,'Matter Data'!B3873,'Matter Data'!C3873)),0)</f>
        <v>0</v>
      </c>
      <c r="U4441" s="22" t="str">
        <f>IF(LEN('Contacts Data'!B3880)&gt;0,'Contacts Data'!B3880,"")</f>
        <v/>
      </c>
      <c r="V4441" s="22" t="str">
        <f>IF(LEN('Contacts Data'!C3880)&gt;0,'Contacts Data'!C3880,"")</f>
        <v/>
      </c>
      <c r="W4441" s="22" t="str">
        <f>CONCATENATE(U4441, " ", V4441, " ", 'Contacts Data'!$A3880)</f>
        <v xml:space="preserve">  </v>
      </c>
      <c r="X4441" s="22" t="str">
        <f>CONCATENATE('Matter Data'!A3873, " ", 'Matter Data'!B3873, " ", "Client")</f>
        <v xml:space="preserve">  Client</v>
      </c>
      <c r="Y4441" s="19" t="str">
        <f t="shared" si="69"/>
        <v/>
      </c>
    </row>
    <row r="4442" spans="1:25" x14ac:dyDescent="0.25">
      <c r="A4442" s="18" t="str">
        <f>IF(LEN('Contacts Data'!A3881)&gt;20,LEN('Contacts Data'!A3881),"")</f>
        <v/>
      </c>
      <c r="B4442" s="18" t="str">
        <f>IF(LEN('Contacts Data'!B3881)&gt;0, LEN('Contacts Data'!B3881) + LEN('Contacts Data'!C3881), "")</f>
        <v/>
      </c>
      <c r="C4442" s="18" t="str">
        <f>IF(LEN('Contacts Data'!E3881)&gt;20,LEN('Contacts Data'!E3881),"")</f>
        <v/>
      </c>
      <c r="D4442" s="18" t="str">
        <f>IF(LEN('Contacts Data'!F3881)&gt;20,LEN('Contacts Data'!F3881),"")</f>
        <v/>
      </c>
      <c r="E4442" s="18" t="str">
        <f>IF(LEN('Contacts Data'!G3881)&gt;20,LEN('Contacts Data'!G3881),"")</f>
        <v/>
      </c>
      <c r="F4442" s="18" t="str">
        <f>IF(LEN('Contacts Data'!H3881)&gt;60,LEN('Contacts Data'!H3881),"")</f>
        <v/>
      </c>
      <c r="G4442" s="18" t="str">
        <f>IF(LEN('Contacts Data'!I3881)&gt;128,LEN('Contacts Data'!I3881),"")</f>
        <v/>
      </c>
      <c r="H4442" s="18" t="str">
        <f>IF(LEN('Contacts Data'!J3881)&gt;60,LEN('Contacts Data'!J3881),"")</f>
        <v/>
      </c>
      <c r="I4442" s="18" t="str">
        <f>IF(LEN('Contacts Data'!K3881)&gt;30,LEN('Contacts Data'!K3881),"")</f>
        <v/>
      </c>
      <c r="J4442" s="18" t="str">
        <f>IF(LEN('Contacts Data'!L3881)&gt;2,LEN('Contacts Data'!L3881),"")</f>
        <v/>
      </c>
      <c r="K4442" s="18" t="str">
        <f>IF(LEN('Contacts Data'!M3881)&gt;16,LEN('Contacts Data'!M3881),"")</f>
        <v/>
      </c>
      <c r="L4442" s="18" t="str">
        <f>IF(LEN('Contacts Data'!D3881)&gt;128,LEN('Contacts Data'!D3881),"")</f>
        <v/>
      </c>
      <c r="M4442" s="18" t="str">
        <f>IF(LEN('Contacts Data'!O3881)&gt;1024,LEN('Contacts Data'!O3881),"")</f>
        <v/>
      </c>
      <c r="P4442" s="18" t="str">
        <f>IF(LEN('Matter Data'!A3874)&gt;0,LEN('Matter Data'!A3874)+LEN('Matter Data'!B3874),"")</f>
        <v/>
      </c>
      <c r="Q4442" s="18" t="str">
        <f>IF(LEN('Matter Data'!C3874)&gt;80,LEN('Matter Data'!C3874),"")</f>
        <v/>
      </c>
      <c r="R4442" s="18" t="str">
        <f>IF(LEN('Matter Data'!H3874)&gt;40,LEN('Matter Data'!H3874),"")</f>
        <v/>
      </c>
      <c r="S4442" s="21" t="b">
        <f>IF(LEN('Matter Data'!C3874)&gt;0,CONCATENATE('Matter Data'!A3874,'Matter Data'!B3874,'Matter Data'!C3874))</f>
        <v>0</v>
      </c>
      <c r="T4442" s="21">
        <f>IF(LEN('Matter Data'!C3874)&gt;0,COUNTIF($S$2:$S$5001,CONCATENATE('Matter Data'!A3874,'Matter Data'!B3874,'Matter Data'!C3874)),0)</f>
        <v>0</v>
      </c>
      <c r="U4442" s="22" t="str">
        <f>IF(LEN('Contacts Data'!B3881)&gt;0,'Contacts Data'!B3881,"")</f>
        <v/>
      </c>
      <c r="V4442" s="22" t="str">
        <f>IF(LEN('Contacts Data'!C3881)&gt;0,'Contacts Data'!C3881,"")</f>
        <v/>
      </c>
      <c r="W4442" s="22" t="str">
        <f>CONCATENATE(U4442, " ", V4442, " ", 'Contacts Data'!$A3881)</f>
        <v xml:space="preserve">  </v>
      </c>
      <c r="X4442" s="22" t="str">
        <f>CONCATENATE('Matter Data'!A3874, " ", 'Matter Data'!B3874, " ", "Client")</f>
        <v xml:space="preserve">  Client</v>
      </c>
      <c r="Y4442" s="19" t="str">
        <f t="shared" si="69"/>
        <v/>
      </c>
    </row>
    <row r="4443" spans="1:25" x14ac:dyDescent="0.25">
      <c r="A4443" s="18" t="str">
        <f>IF(LEN('Contacts Data'!A3882)&gt;20,LEN('Contacts Data'!A3882),"")</f>
        <v/>
      </c>
      <c r="B4443" s="18" t="str">
        <f>IF(LEN('Contacts Data'!B3882)&gt;0, LEN('Contacts Data'!B3882) + LEN('Contacts Data'!C3882), "")</f>
        <v/>
      </c>
      <c r="C4443" s="18" t="str">
        <f>IF(LEN('Contacts Data'!E3882)&gt;20,LEN('Contacts Data'!E3882),"")</f>
        <v/>
      </c>
      <c r="D4443" s="18" t="str">
        <f>IF(LEN('Contacts Data'!F3882)&gt;20,LEN('Contacts Data'!F3882),"")</f>
        <v/>
      </c>
      <c r="E4443" s="18" t="str">
        <f>IF(LEN('Contacts Data'!G3882)&gt;20,LEN('Contacts Data'!G3882),"")</f>
        <v/>
      </c>
      <c r="F4443" s="18" t="str">
        <f>IF(LEN('Contacts Data'!H3882)&gt;60,LEN('Contacts Data'!H3882),"")</f>
        <v/>
      </c>
      <c r="G4443" s="18" t="str">
        <f>IF(LEN('Contacts Data'!I3882)&gt;128,LEN('Contacts Data'!I3882),"")</f>
        <v/>
      </c>
      <c r="H4443" s="18" t="str">
        <f>IF(LEN('Contacts Data'!J3882)&gt;60,LEN('Contacts Data'!J3882),"")</f>
        <v/>
      </c>
      <c r="I4443" s="18" t="str">
        <f>IF(LEN('Contacts Data'!K3882)&gt;30,LEN('Contacts Data'!K3882),"")</f>
        <v/>
      </c>
      <c r="J4443" s="18" t="str">
        <f>IF(LEN('Contacts Data'!L3882)&gt;2,LEN('Contacts Data'!L3882),"")</f>
        <v/>
      </c>
      <c r="K4443" s="18" t="str">
        <f>IF(LEN('Contacts Data'!M3882)&gt;16,LEN('Contacts Data'!M3882),"")</f>
        <v/>
      </c>
      <c r="L4443" s="18" t="str">
        <f>IF(LEN('Contacts Data'!D3882)&gt;128,LEN('Contacts Data'!D3882),"")</f>
        <v/>
      </c>
      <c r="M4443" s="18" t="str">
        <f>IF(LEN('Contacts Data'!O3882)&gt;1024,LEN('Contacts Data'!O3882),"")</f>
        <v/>
      </c>
      <c r="P4443" s="18" t="str">
        <f>IF(LEN('Matter Data'!A3875)&gt;0,LEN('Matter Data'!A3875)+LEN('Matter Data'!B3875),"")</f>
        <v/>
      </c>
      <c r="Q4443" s="18" t="str">
        <f>IF(LEN('Matter Data'!C3875)&gt;80,LEN('Matter Data'!C3875),"")</f>
        <v/>
      </c>
      <c r="R4443" s="18" t="str">
        <f>IF(LEN('Matter Data'!H3875)&gt;40,LEN('Matter Data'!H3875),"")</f>
        <v/>
      </c>
      <c r="S4443" s="21" t="b">
        <f>IF(LEN('Matter Data'!C3875)&gt;0,CONCATENATE('Matter Data'!A3875,'Matter Data'!B3875,'Matter Data'!C3875))</f>
        <v>0</v>
      </c>
      <c r="T4443" s="21">
        <f>IF(LEN('Matter Data'!C3875)&gt;0,COUNTIF($S$2:$S$5001,CONCATENATE('Matter Data'!A3875,'Matter Data'!B3875,'Matter Data'!C3875)),0)</f>
        <v>0</v>
      </c>
      <c r="U4443" s="22" t="str">
        <f>IF(LEN('Contacts Data'!B3882)&gt;0,'Contacts Data'!B3882,"")</f>
        <v/>
      </c>
      <c r="V4443" s="22" t="str">
        <f>IF(LEN('Contacts Data'!C3882)&gt;0,'Contacts Data'!C3882,"")</f>
        <v/>
      </c>
      <c r="W4443" s="22" t="str">
        <f>CONCATENATE(U4443, " ", V4443, " ", 'Contacts Data'!$A3882)</f>
        <v xml:space="preserve">  </v>
      </c>
      <c r="X4443" s="22" t="str">
        <f>CONCATENATE('Matter Data'!A3875, " ", 'Matter Data'!B3875, " ", "Client")</f>
        <v xml:space="preserve">  Client</v>
      </c>
      <c r="Y4443" s="19" t="str">
        <f t="shared" si="69"/>
        <v/>
      </c>
    </row>
    <row r="4444" spans="1:25" x14ac:dyDescent="0.25">
      <c r="A4444" s="18" t="str">
        <f>IF(LEN('Contacts Data'!A3883)&gt;20,LEN('Contacts Data'!A3883),"")</f>
        <v/>
      </c>
      <c r="B4444" s="18" t="str">
        <f>IF(LEN('Contacts Data'!B3883)&gt;0, LEN('Contacts Data'!B3883) + LEN('Contacts Data'!C3883), "")</f>
        <v/>
      </c>
      <c r="C4444" s="18" t="str">
        <f>IF(LEN('Contacts Data'!E3883)&gt;20,LEN('Contacts Data'!E3883),"")</f>
        <v/>
      </c>
      <c r="D4444" s="18" t="str">
        <f>IF(LEN('Contacts Data'!F3883)&gt;20,LEN('Contacts Data'!F3883),"")</f>
        <v/>
      </c>
      <c r="E4444" s="18" t="str">
        <f>IF(LEN('Contacts Data'!G3883)&gt;20,LEN('Contacts Data'!G3883),"")</f>
        <v/>
      </c>
      <c r="F4444" s="18" t="str">
        <f>IF(LEN('Contacts Data'!H3883)&gt;60,LEN('Contacts Data'!H3883),"")</f>
        <v/>
      </c>
      <c r="G4444" s="18" t="str">
        <f>IF(LEN('Contacts Data'!I3883)&gt;128,LEN('Contacts Data'!I3883),"")</f>
        <v/>
      </c>
      <c r="H4444" s="18" t="str">
        <f>IF(LEN('Contacts Data'!J3883)&gt;60,LEN('Contacts Data'!J3883),"")</f>
        <v/>
      </c>
      <c r="I4444" s="18" t="str">
        <f>IF(LEN('Contacts Data'!K3883)&gt;30,LEN('Contacts Data'!K3883),"")</f>
        <v/>
      </c>
      <c r="J4444" s="18" t="str">
        <f>IF(LEN('Contacts Data'!L3883)&gt;2,LEN('Contacts Data'!L3883),"")</f>
        <v/>
      </c>
      <c r="K4444" s="18" t="str">
        <f>IF(LEN('Contacts Data'!M3883)&gt;16,LEN('Contacts Data'!M3883),"")</f>
        <v/>
      </c>
      <c r="L4444" s="18" t="str">
        <f>IF(LEN('Contacts Data'!D3883)&gt;128,LEN('Contacts Data'!D3883),"")</f>
        <v/>
      </c>
      <c r="M4444" s="18" t="str">
        <f>IF(LEN('Contacts Data'!O3883)&gt;1024,LEN('Contacts Data'!O3883),"")</f>
        <v/>
      </c>
      <c r="P4444" s="18" t="str">
        <f>IF(LEN('Matter Data'!A3876)&gt;0,LEN('Matter Data'!A3876)+LEN('Matter Data'!B3876),"")</f>
        <v/>
      </c>
      <c r="Q4444" s="18" t="str">
        <f>IF(LEN('Matter Data'!C3876)&gt;80,LEN('Matter Data'!C3876),"")</f>
        <v/>
      </c>
      <c r="R4444" s="18" t="str">
        <f>IF(LEN('Matter Data'!H3876)&gt;40,LEN('Matter Data'!H3876),"")</f>
        <v/>
      </c>
      <c r="S4444" s="21" t="b">
        <f>IF(LEN('Matter Data'!C3876)&gt;0,CONCATENATE('Matter Data'!A3876,'Matter Data'!B3876,'Matter Data'!C3876))</f>
        <v>0</v>
      </c>
      <c r="T4444" s="21">
        <f>IF(LEN('Matter Data'!C3876)&gt;0,COUNTIF($S$2:$S$5001,CONCATENATE('Matter Data'!A3876,'Matter Data'!B3876,'Matter Data'!C3876)),0)</f>
        <v>0</v>
      </c>
      <c r="U4444" s="22" t="str">
        <f>IF(LEN('Contacts Data'!B3883)&gt;0,'Contacts Data'!B3883,"")</f>
        <v/>
      </c>
      <c r="V4444" s="22" t="str">
        <f>IF(LEN('Contacts Data'!C3883)&gt;0,'Contacts Data'!C3883,"")</f>
        <v/>
      </c>
      <c r="W4444" s="22" t="str">
        <f>CONCATENATE(U4444, " ", V4444, " ", 'Contacts Data'!$A3883)</f>
        <v xml:space="preserve">  </v>
      </c>
      <c r="X4444" s="22" t="str">
        <f>CONCATENATE('Matter Data'!A3876, " ", 'Matter Data'!B3876, " ", "Client")</f>
        <v xml:space="preserve">  Client</v>
      </c>
      <c r="Y4444" s="19" t="str">
        <f t="shared" si="69"/>
        <v/>
      </c>
    </row>
    <row r="4445" spans="1:25" x14ac:dyDescent="0.25">
      <c r="A4445" s="18" t="str">
        <f>IF(LEN('Contacts Data'!A3884)&gt;20,LEN('Contacts Data'!A3884),"")</f>
        <v/>
      </c>
      <c r="B4445" s="18" t="str">
        <f>IF(LEN('Contacts Data'!B3884)&gt;0, LEN('Contacts Data'!B3884) + LEN('Contacts Data'!C3884), "")</f>
        <v/>
      </c>
      <c r="C4445" s="18" t="str">
        <f>IF(LEN('Contacts Data'!E3884)&gt;20,LEN('Contacts Data'!E3884),"")</f>
        <v/>
      </c>
      <c r="D4445" s="18" t="str">
        <f>IF(LEN('Contacts Data'!F3884)&gt;20,LEN('Contacts Data'!F3884),"")</f>
        <v/>
      </c>
      <c r="E4445" s="18" t="str">
        <f>IF(LEN('Contacts Data'!G3884)&gt;20,LEN('Contacts Data'!G3884),"")</f>
        <v/>
      </c>
      <c r="F4445" s="18" t="str">
        <f>IF(LEN('Contacts Data'!H3884)&gt;60,LEN('Contacts Data'!H3884),"")</f>
        <v/>
      </c>
      <c r="G4445" s="18" t="str">
        <f>IF(LEN('Contacts Data'!I3884)&gt;128,LEN('Contacts Data'!I3884),"")</f>
        <v/>
      </c>
      <c r="H4445" s="18" t="str">
        <f>IF(LEN('Contacts Data'!J3884)&gt;60,LEN('Contacts Data'!J3884),"")</f>
        <v/>
      </c>
      <c r="I4445" s="18" t="str">
        <f>IF(LEN('Contacts Data'!K3884)&gt;30,LEN('Contacts Data'!K3884),"")</f>
        <v/>
      </c>
      <c r="J4445" s="18" t="str">
        <f>IF(LEN('Contacts Data'!L3884)&gt;2,LEN('Contacts Data'!L3884),"")</f>
        <v/>
      </c>
      <c r="K4445" s="18" t="str">
        <f>IF(LEN('Contacts Data'!M3884)&gt;16,LEN('Contacts Data'!M3884),"")</f>
        <v/>
      </c>
      <c r="L4445" s="18" t="str">
        <f>IF(LEN('Contacts Data'!D3884)&gt;128,LEN('Contacts Data'!D3884),"")</f>
        <v/>
      </c>
      <c r="M4445" s="18" t="str">
        <f>IF(LEN('Contacts Data'!O3884)&gt;1024,LEN('Contacts Data'!O3884),"")</f>
        <v/>
      </c>
      <c r="P4445" s="18" t="str">
        <f>IF(LEN('Matter Data'!A3877)&gt;0,LEN('Matter Data'!A3877)+LEN('Matter Data'!B3877),"")</f>
        <v/>
      </c>
      <c r="Q4445" s="18" t="str">
        <f>IF(LEN('Matter Data'!C3877)&gt;80,LEN('Matter Data'!C3877),"")</f>
        <v/>
      </c>
      <c r="R4445" s="18" t="str">
        <f>IF(LEN('Matter Data'!H3877)&gt;40,LEN('Matter Data'!H3877),"")</f>
        <v/>
      </c>
      <c r="S4445" s="21" t="b">
        <f>IF(LEN('Matter Data'!C3877)&gt;0,CONCATENATE('Matter Data'!A3877,'Matter Data'!B3877,'Matter Data'!C3877))</f>
        <v>0</v>
      </c>
      <c r="T4445" s="21">
        <f>IF(LEN('Matter Data'!C3877)&gt;0,COUNTIF($S$2:$S$5001,CONCATENATE('Matter Data'!A3877,'Matter Data'!B3877,'Matter Data'!C3877)),0)</f>
        <v>0</v>
      </c>
      <c r="U4445" s="22" t="str">
        <f>IF(LEN('Contacts Data'!B3884)&gt;0,'Contacts Data'!B3884,"")</f>
        <v/>
      </c>
      <c r="V4445" s="22" t="str">
        <f>IF(LEN('Contacts Data'!C3884)&gt;0,'Contacts Data'!C3884,"")</f>
        <v/>
      </c>
      <c r="W4445" s="22" t="str">
        <f>CONCATENATE(U4445, " ", V4445, " ", 'Contacts Data'!$A3884)</f>
        <v xml:space="preserve">  </v>
      </c>
      <c r="X4445" s="22" t="str">
        <f>CONCATENATE('Matter Data'!A3877, " ", 'Matter Data'!B3877, " ", "Client")</f>
        <v xml:space="preserve">  Client</v>
      </c>
      <c r="Y4445" s="19" t="str">
        <f t="shared" si="69"/>
        <v/>
      </c>
    </row>
    <row r="4446" spans="1:25" x14ac:dyDescent="0.25">
      <c r="A4446" s="18" t="str">
        <f>IF(LEN('Contacts Data'!A3885)&gt;20,LEN('Contacts Data'!A3885),"")</f>
        <v/>
      </c>
      <c r="B4446" s="18" t="str">
        <f>IF(LEN('Contacts Data'!B3885)&gt;0, LEN('Contacts Data'!B3885) + LEN('Contacts Data'!C3885), "")</f>
        <v/>
      </c>
      <c r="C4446" s="18" t="str">
        <f>IF(LEN('Contacts Data'!E3885)&gt;20,LEN('Contacts Data'!E3885),"")</f>
        <v/>
      </c>
      <c r="D4446" s="18" t="str">
        <f>IF(LEN('Contacts Data'!F3885)&gt;20,LEN('Contacts Data'!F3885),"")</f>
        <v/>
      </c>
      <c r="E4446" s="18" t="str">
        <f>IF(LEN('Contacts Data'!G3885)&gt;20,LEN('Contacts Data'!G3885),"")</f>
        <v/>
      </c>
      <c r="F4446" s="18" t="str">
        <f>IF(LEN('Contacts Data'!H3885)&gt;60,LEN('Contacts Data'!H3885),"")</f>
        <v/>
      </c>
      <c r="G4446" s="18" t="str">
        <f>IF(LEN('Contacts Data'!I3885)&gt;128,LEN('Contacts Data'!I3885),"")</f>
        <v/>
      </c>
      <c r="H4446" s="18" t="str">
        <f>IF(LEN('Contacts Data'!J3885)&gt;60,LEN('Contacts Data'!J3885),"")</f>
        <v/>
      </c>
      <c r="I4446" s="18" t="str">
        <f>IF(LEN('Contacts Data'!K3885)&gt;30,LEN('Contacts Data'!K3885),"")</f>
        <v/>
      </c>
      <c r="J4446" s="18" t="str">
        <f>IF(LEN('Contacts Data'!L3885)&gt;2,LEN('Contacts Data'!L3885),"")</f>
        <v/>
      </c>
      <c r="K4446" s="18" t="str">
        <f>IF(LEN('Contacts Data'!M3885)&gt;16,LEN('Contacts Data'!M3885),"")</f>
        <v/>
      </c>
      <c r="L4446" s="18" t="str">
        <f>IF(LEN('Contacts Data'!D3885)&gt;128,LEN('Contacts Data'!D3885),"")</f>
        <v/>
      </c>
      <c r="M4446" s="18" t="str">
        <f>IF(LEN('Contacts Data'!O3885)&gt;1024,LEN('Contacts Data'!O3885),"")</f>
        <v/>
      </c>
      <c r="P4446" s="18" t="str">
        <f>IF(LEN('Matter Data'!A3878)&gt;0,LEN('Matter Data'!A3878)+LEN('Matter Data'!B3878),"")</f>
        <v/>
      </c>
      <c r="Q4446" s="18" t="str">
        <f>IF(LEN('Matter Data'!C3878)&gt;80,LEN('Matter Data'!C3878),"")</f>
        <v/>
      </c>
      <c r="R4446" s="18" t="str">
        <f>IF(LEN('Matter Data'!H3878)&gt;40,LEN('Matter Data'!H3878),"")</f>
        <v/>
      </c>
      <c r="S4446" s="21" t="b">
        <f>IF(LEN('Matter Data'!C3878)&gt;0,CONCATENATE('Matter Data'!A3878,'Matter Data'!B3878,'Matter Data'!C3878))</f>
        <v>0</v>
      </c>
      <c r="T4446" s="21">
        <f>IF(LEN('Matter Data'!C3878)&gt;0,COUNTIF($S$2:$S$5001,CONCATENATE('Matter Data'!A3878,'Matter Data'!B3878,'Matter Data'!C3878)),0)</f>
        <v>0</v>
      </c>
      <c r="U4446" s="22" t="str">
        <f>IF(LEN('Contacts Data'!B3885)&gt;0,'Contacts Data'!B3885,"")</f>
        <v/>
      </c>
      <c r="V4446" s="22" t="str">
        <f>IF(LEN('Contacts Data'!C3885)&gt;0,'Contacts Data'!C3885,"")</f>
        <v/>
      </c>
      <c r="W4446" s="22" t="str">
        <f>CONCATENATE(U4446, " ", V4446, " ", 'Contacts Data'!$A3885)</f>
        <v xml:space="preserve">  </v>
      </c>
      <c r="X4446" s="22" t="str">
        <f>CONCATENATE('Matter Data'!A3878, " ", 'Matter Data'!B3878, " ", "Client")</f>
        <v xml:space="preserve">  Client</v>
      </c>
      <c r="Y4446" s="19" t="str">
        <f t="shared" si="69"/>
        <v/>
      </c>
    </row>
    <row r="4447" spans="1:25" x14ac:dyDescent="0.25">
      <c r="A4447" s="18" t="str">
        <f>IF(LEN('Contacts Data'!A3886)&gt;20,LEN('Contacts Data'!A3886),"")</f>
        <v/>
      </c>
      <c r="B4447" s="18" t="str">
        <f>IF(LEN('Contacts Data'!B3886)&gt;0, LEN('Contacts Data'!B3886) + LEN('Contacts Data'!C3886), "")</f>
        <v/>
      </c>
      <c r="C4447" s="18" t="str">
        <f>IF(LEN('Contacts Data'!E3886)&gt;20,LEN('Contacts Data'!E3886),"")</f>
        <v/>
      </c>
      <c r="D4447" s="18" t="str">
        <f>IF(LEN('Contacts Data'!F3886)&gt;20,LEN('Contacts Data'!F3886),"")</f>
        <v/>
      </c>
      <c r="E4447" s="18" t="str">
        <f>IF(LEN('Contacts Data'!G3886)&gt;20,LEN('Contacts Data'!G3886),"")</f>
        <v/>
      </c>
      <c r="F4447" s="18" t="str">
        <f>IF(LEN('Contacts Data'!H3886)&gt;60,LEN('Contacts Data'!H3886),"")</f>
        <v/>
      </c>
      <c r="G4447" s="18" t="str">
        <f>IF(LEN('Contacts Data'!I3886)&gt;128,LEN('Contacts Data'!I3886),"")</f>
        <v/>
      </c>
      <c r="H4447" s="18" t="str">
        <f>IF(LEN('Contacts Data'!J3886)&gt;60,LEN('Contacts Data'!J3886),"")</f>
        <v/>
      </c>
      <c r="I4447" s="18" t="str">
        <f>IF(LEN('Contacts Data'!K3886)&gt;30,LEN('Contacts Data'!K3886),"")</f>
        <v/>
      </c>
      <c r="J4447" s="18" t="str">
        <f>IF(LEN('Contacts Data'!L3886)&gt;2,LEN('Contacts Data'!L3886),"")</f>
        <v/>
      </c>
      <c r="K4447" s="18" t="str">
        <f>IF(LEN('Contacts Data'!M3886)&gt;16,LEN('Contacts Data'!M3886),"")</f>
        <v/>
      </c>
      <c r="L4447" s="18" t="str">
        <f>IF(LEN('Contacts Data'!D3886)&gt;128,LEN('Contacts Data'!D3886),"")</f>
        <v/>
      </c>
      <c r="M4447" s="18" t="str">
        <f>IF(LEN('Contacts Data'!O3886)&gt;1024,LEN('Contacts Data'!O3886),"")</f>
        <v/>
      </c>
      <c r="P4447" s="18" t="str">
        <f>IF(LEN('Matter Data'!A3879)&gt;0,LEN('Matter Data'!A3879)+LEN('Matter Data'!B3879),"")</f>
        <v/>
      </c>
      <c r="Q4447" s="18" t="str">
        <f>IF(LEN('Matter Data'!C3879)&gt;80,LEN('Matter Data'!C3879),"")</f>
        <v/>
      </c>
      <c r="R4447" s="18" t="str">
        <f>IF(LEN('Matter Data'!H3879)&gt;40,LEN('Matter Data'!H3879),"")</f>
        <v/>
      </c>
      <c r="S4447" s="21" t="b">
        <f>IF(LEN('Matter Data'!C3879)&gt;0,CONCATENATE('Matter Data'!A3879,'Matter Data'!B3879,'Matter Data'!C3879))</f>
        <v>0</v>
      </c>
      <c r="T4447" s="21">
        <f>IF(LEN('Matter Data'!C3879)&gt;0,COUNTIF($S$2:$S$5001,CONCATENATE('Matter Data'!A3879,'Matter Data'!B3879,'Matter Data'!C3879)),0)</f>
        <v>0</v>
      </c>
      <c r="U4447" s="22" t="str">
        <f>IF(LEN('Contacts Data'!B3886)&gt;0,'Contacts Data'!B3886,"")</f>
        <v/>
      </c>
      <c r="V4447" s="22" t="str">
        <f>IF(LEN('Contacts Data'!C3886)&gt;0,'Contacts Data'!C3886,"")</f>
        <v/>
      </c>
      <c r="W4447" s="22" t="str">
        <f>CONCATENATE(U4447, " ", V4447, " ", 'Contacts Data'!$A3886)</f>
        <v xml:space="preserve">  </v>
      </c>
      <c r="X4447" s="22" t="str">
        <f>CONCATENATE('Matter Data'!A3879, " ", 'Matter Data'!B3879, " ", "Client")</f>
        <v xml:space="preserve">  Client</v>
      </c>
      <c r="Y4447" s="19" t="str">
        <f t="shared" si="69"/>
        <v/>
      </c>
    </row>
    <row r="4448" spans="1:25" x14ac:dyDescent="0.25">
      <c r="A4448" s="18" t="str">
        <f>IF(LEN('Contacts Data'!A3887)&gt;20,LEN('Contacts Data'!A3887),"")</f>
        <v/>
      </c>
      <c r="B4448" s="18" t="str">
        <f>IF(LEN('Contacts Data'!B3887)&gt;0, LEN('Contacts Data'!B3887) + LEN('Contacts Data'!C3887), "")</f>
        <v/>
      </c>
      <c r="C4448" s="18" t="str">
        <f>IF(LEN('Contacts Data'!E3887)&gt;20,LEN('Contacts Data'!E3887),"")</f>
        <v/>
      </c>
      <c r="D4448" s="18" t="str">
        <f>IF(LEN('Contacts Data'!F3887)&gt;20,LEN('Contacts Data'!F3887),"")</f>
        <v/>
      </c>
      <c r="E4448" s="18" t="str">
        <f>IF(LEN('Contacts Data'!G3887)&gt;20,LEN('Contacts Data'!G3887),"")</f>
        <v/>
      </c>
      <c r="F4448" s="18" t="str">
        <f>IF(LEN('Contacts Data'!H3887)&gt;60,LEN('Contacts Data'!H3887),"")</f>
        <v/>
      </c>
      <c r="G4448" s="18" t="str">
        <f>IF(LEN('Contacts Data'!I3887)&gt;128,LEN('Contacts Data'!I3887),"")</f>
        <v/>
      </c>
      <c r="H4448" s="18" t="str">
        <f>IF(LEN('Contacts Data'!J3887)&gt;60,LEN('Contacts Data'!J3887),"")</f>
        <v/>
      </c>
      <c r="I4448" s="18" t="str">
        <f>IF(LEN('Contacts Data'!K3887)&gt;30,LEN('Contacts Data'!K3887),"")</f>
        <v/>
      </c>
      <c r="J4448" s="18" t="str">
        <f>IF(LEN('Contacts Data'!L3887)&gt;2,LEN('Contacts Data'!L3887),"")</f>
        <v/>
      </c>
      <c r="K4448" s="18" t="str">
        <f>IF(LEN('Contacts Data'!M3887)&gt;16,LEN('Contacts Data'!M3887),"")</f>
        <v/>
      </c>
      <c r="L4448" s="18" t="str">
        <f>IF(LEN('Contacts Data'!D3887)&gt;128,LEN('Contacts Data'!D3887),"")</f>
        <v/>
      </c>
      <c r="M4448" s="18" t="str">
        <f>IF(LEN('Contacts Data'!O3887)&gt;1024,LEN('Contacts Data'!O3887),"")</f>
        <v/>
      </c>
      <c r="P4448" s="18" t="str">
        <f>IF(LEN('Matter Data'!A3880)&gt;0,LEN('Matter Data'!A3880)+LEN('Matter Data'!B3880),"")</f>
        <v/>
      </c>
      <c r="Q4448" s="18" t="str">
        <f>IF(LEN('Matter Data'!C3880)&gt;80,LEN('Matter Data'!C3880),"")</f>
        <v/>
      </c>
      <c r="R4448" s="18" t="str">
        <f>IF(LEN('Matter Data'!H3880)&gt;40,LEN('Matter Data'!H3880),"")</f>
        <v/>
      </c>
      <c r="S4448" s="21" t="b">
        <f>IF(LEN('Matter Data'!C3880)&gt;0,CONCATENATE('Matter Data'!A3880,'Matter Data'!B3880,'Matter Data'!C3880))</f>
        <v>0</v>
      </c>
      <c r="T4448" s="21">
        <f>IF(LEN('Matter Data'!C3880)&gt;0,COUNTIF($S$2:$S$5001,CONCATENATE('Matter Data'!A3880,'Matter Data'!B3880,'Matter Data'!C3880)),0)</f>
        <v>0</v>
      </c>
      <c r="U4448" s="22" t="str">
        <f>IF(LEN('Contacts Data'!B3887)&gt;0,'Contacts Data'!B3887,"")</f>
        <v/>
      </c>
      <c r="V4448" s="22" t="str">
        <f>IF(LEN('Contacts Data'!C3887)&gt;0,'Contacts Data'!C3887,"")</f>
        <v/>
      </c>
      <c r="W4448" s="22" t="str">
        <f>CONCATENATE(U4448, " ", V4448, " ", 'Contacts Data'!$A3887)</f>
        <v xml:space="preserve">  </v>
      </c>
      <c r="X4448" s="22" t="str">
        <f>CONCATENATE('Matter Data'!A3880, " ", 'Matter Data'!B3880, " ", "Client")</f>
        <v xml:space="preserve">  Client</v>
      </c>
      <c r="Y4448" s="19" t="str">
        <f t="shared" si="69"/>
        <v/>
      </c>
    </row>
    <row r="4449" spans="1:25" x14ac:dyDescent="0.25">
      <c r="A4449" s="18" t="str">
        <f>IF(LEN('Contacts Data'!A3888)&gt;20,LEN('Contacts Data'!A3888),"")</f>
        <v/>
      </c>
      <c r="B4449" s="18" t="str">
        <f>IF(LEN('Contacts Data'!B3888)&gt;0, LEN('Contacts Data'!B3888) + LEN('Contacts Data'!C3888), "")</f>
        <v/>
      </c>
      <c r="C4449" s="18" t="str">
        <f>IF(LEN('Contacts Data'!E3888)&gt;20,LEN('Contacts Data'!E3888),"")</f>
        <v/>
      </c>
      <c r="D4449" s="18" t="str">
        <f>IF(LEN('Contacts Data'!F3888)&gt;20,LEN('Contacts Data'!F3888),"")</f>
        <v/>
      </c>
      <c r="E4449" s="18" t="str">
        <f>IF(LEN('Contacts Data'!G3888)&gt;20,LEN('Contacts Data'!G3888),"")</f>
        <v/>
      </c>
      <c r="F4449" s="18" t="str">
        <f>IF(LEN('Contacts Data'!H3888)&gt;60,LEN('Contacts Data'!H3888),"")</f>
        <v/>
      </c>
      <c r="G4449" s="18" t="str">
        <f>IF(LEN('Contacts Data'!I3888)&gt;128,LEN('Contacts Data'!I3888),"")</f>
        <v/>
      </c>
      <c r="H4449" s="18" t="str">
        <f>IF(LEN('Contacts Data'!J3888)&gt;60,LEN('Contacts Data'!J3888),"")</f>
        <v/>
      </c>
      <c r="I4449" s="18" t="str">
        <f>IF(LEN('Contacts Data'!K3888)&gt;30,LEN('Contacts Data'!K3888),"")</f>
        <v/>
      </c>
      <c r="J4449" s="18" t="str">
        <f>IF(LEN('Contacts Data'!L3888)&gt;2,LEN('Contacts Data'!L3888),"")</f>
        <v/>
      </c>
      <c r="K4449" s="18" t="str">
        <f>IF(LEN('Contacts Data'!M3888)&gt;16,LEN('Contacts Data'!M3888),"")</f>
        <v/>
      </c>
      <c r="L4449" s="18" t="str">
        <f>IF(LEN('Contacts Data'!D3888)&gt;128,LEN('Contacts Data'!D3888),"")</f>
        <v/>
      </c>
      <c r="M4449" s="18" t="str">
        <f>IF(LEN('Contacts Data'!O3888)&gt;1024,LEN('Contacts Data'!O3888),"")</f>
        <v/>
      </c>
      <c r="P4449" s="18" t="str">
        <f>IF(LEN('Matter Data'!A3881)&gt;0,LEN('Matter Data'!A3881)+LEN('Matter Data'!B3881),"")</f>
        <v/>
      </c>
      <c r="Q4449" s="18" t="str">
        <f>IF(LEN('Matter Data'!C3881)&gt;80,LEN('Matter Data'!C3881),"")</f>
        <v/>
      </c>
      <c r="R4449" s="18" t="str">
        <f>IF(LEN('Matter Data'!H3881)&gt;40,LEN('Matter Data'!H3881),"")</f>
        <v/>
      </c>
      <c r="S4449" s="21" t="b">
        <f>IF(LEN('Matter Data'!C3881)&gt;0,CONCATENATE('Matter Data'!A3881,'Matter Data'!B3881,'Matter Data'!C3881))</f>
        <v>0</v>
      </c>
      <c r="T4449" s="21">
        <f>IF(LEN('Matter Data'!C3881)&gt;0,COUNTIF($S$2:$S$5001,CONCATENATE('Matter Data'!A3881,'Matter Data'!B3881,'Matter Data'!C3881)),0)</f>
        <v>0</v>
      </c>
      <c r="U4449" s="22" t="str">
        <f>IF(LEN('Contacts Data'!B3888)&gt;0,'Contacts Data'!B3888,"")</f>
        <v/>
      </c>
      <c r="V4449" s="22" t="str">
        <f>IF(LEN('Contacts Data'!C3888)&gt;0,'Contacts Data'!C3888,"")</f>
        <v/>
      </c>
      <c r="W4449" s="22" t="str">
        <f>CONCATENATE(U4449, " ", V4449, " ", 'Contacts Data'!$A3888)</f>
        <v xml:space="preserve">  </v>
      </c>
      <c r="X4449" s="22" t="str">
        <f>CONCATENATE('Matter Data'!A3881, " ", 'Matter Data'!B3881, " ", "Client")</f>
        <v xml:space="preserve">  Client</v>
      </c>
      <c r="Y4449" s="19" t="str">
        <f t="shared" si="69"/>
        <v/>
      </c>
    </row>
    <row r="4450" spans="1:25" x14ac:dyDescent="0.25">
      <c r="A4450" s="18" t="str">
        <f>IF(LEN('Contacts Data'!A3889)&gt;20,LEN('Contacts Data'!A3889),"")</f>
        <v/>
      </c>
      <c r="B4450" s="18" t="str">
        <f>IF(LEN('Contacts Data'!B3889)&gt;0, LEN('Contacts Data'!B3889) + LEN('Contacts Data'!C3889), "")</f>
        <v/>
      </c>
      <c r="C4450" s="18" t="str">
        <f>IF(LEN('Contacts Data'!E3889)&gt;20,LEN('Contacts Data'!E3889),"")</f>
        <v/>
      </c>
      <c r="D4450" s="18" t="str">
        <f>IF(LEN('Contacts Data'!F3889)&gt;20,LEN('Contacts Data'!F3889),"")</f>
        <v/>
      </c>
      <c r="E4450" s="18" t="str">
        <f>IF(LEN('Contacts Data'!G3889)&gt;20,LEN('Contacts Data'!G3889),"")</f>
        <v/>
      </c>
      <c r="F4450" s="18" t="str">
        <f>IF(LEN('Contacts Data'!H3889)&gt;60,LEN('Contacts Data'!H3889),"")</f>
        <v/>
      </c>
      <c r="G4450" s="18" t="str">
        <f>IF(LEN('Contacts Data'!I3889)&gt;128,LEN('Contacts Data'!I3889),"")</f>
        <v/>
      </c>
      <c r="H4450" s="18" t="str">
        <f>IF(LEN('Contacts Data'!J3889)&gt;60,LEN('Contacts Data'!J3889),"")</f>
        <v/>
      </c>
      <c r="I4450" s="18" t="str">
        <f>IF(LEN('Contacts Data'!K3889)&gt;30,LEN('Contacts Data'!K3889),"")</f>
        <v/>
      </c>
      <c r="J4450" s="18" t="str">
        <f>IF(LEN('Contacts Data'!L3889)&gt;2,LEN('Contacts Data'!L3889),"")</f>
        <v/>
      </c>
      <c r="K4450" s="18" t="str">
        <f>IF(LEN('Contacts Data'!M3889)&gt;16,LEN('Contacts Data'!M3889),"")</f>
        <v/>
      </c>
      <c r="L4450" s="18" t="str">
        <f>IF(LEN('Contacts Data'!D3889)&gt;128,LEN('Contacts Data'!D3889),"")</f>
        <v/>
      </c>
      <c r="M4450" s="18" t="str">
        <f>IF(LEN('Contacts Data'!O3889)&gt;1024,LEN('Contacts Data'!O3889),"")</f>
        <v/>
      </c>
      <c r="P4450" s="18" t="str">
        <f>IF(LEN('Matter Data'!A3882)&gt;0,LEN('Matter Data'!A3882)+LEN('Matter Data'!B3882),"")</f>
        <v/>
      </c>
      <c r="Q4450" s="18" t="str">
        <f>IF(LEN('Matter Data'!C3882)&gt;80,LEN('Matter Data'!C3882),"")</f>
        <v/>
      </c>
      <c r="R4450" s="18" t="str">
        <f>IF(LEN('Matter Data'!H3882)&gt;40,LEN('Matter Data'!H3882),"")</f>
        <v/>
      </c>
      <c r="S4450" s="21" t="b">
        <f>IF(LEN('Matter Data'!C3882)&gt;0,CONCATENATE('Matter Data'!A3882,'Matter Data'!B3882,'Matter Data'!C3882))</f>
        <v>0</v>
      </c>
      <c r="T4450" s="21">
        <f>IF(LEN('Matter Data'!C3882)&gt;0,COUNTIF($S$2:$S$5001,CONCATENATE('Matter Data'!A3882,'Matter Data'!B3882,'Matter Data'!C3882)),0)</f>
        <v>0</v>
      </c>
      <c r="U4450" s="22" t="str">
        <f>IF(LEN('Contacts Data'!B3889)&gt;0,'Contacts Data'!B3889,"")</f>
        <v/>
      </c>
      <c r="V4450" s="22" t="str">
        <f>IF(LEN('Contacts Data'!C3889)&gt;0,'Contacts Data'!C3889,"")</f>
        <v/>
      </c>
      <c r="W4450" s="22" t="str">
        <f>CONCATENATE(U4450, " ", V4450, " ", 'Contacts Data'!$A3889)</f>
        <v xml:space="preserve">  </v>
      </c>
      <c r="X4450" s="22" t="str">
        <f>CONCATENATE('Matter Data'!A3882, " ", 'Matter Data'!B3882, " ", "Client")</f>
        <v xml:space="preserve">  Client</v>
      </c>
      <c r="Y4450" s="19" t="str">
        <f t="shared" si="69"/>
        <v/>
      </c>
    </row>
    <row r="4451" spans="1:25" x14ac:dyDescent="0.25">
      <c r="A4451" s="18" t="str">
        <f>IF(LEN('Contacts Data'!A3890)&gt;20,LEN('Contacts Data'!A3890),"")</f>
        <v/>
      </c>
      <c r="B4451" s="18" t="str">
        <f>IF(LEN('Contacts Data'!B3890)&gt;0, LEN('Contacts Data'!B3890) + LEN('Contacts Data'!C3890), "")</f>
        <v/>
      </c>
      <c r="C4451" s="18" t="str">
        <f>IF(LEN('Contacts Data'!E3890)&gt;20,LEN('Contacts Data'!E3890),"")</f>
        <v/>
      </c>
      <c r="D4451" s="18" t="str">
        <f>IF(LEN('Contacts Data'!F3890)&gt;20,LEN('Contacts Data'!F3890),"")</f>
        <v/>
      </c>
      <c r="E4451" s="18" t="str">
        <f>IF(LEN('Contacts Data'!G3890)&gt;20,LEN('Contacts Data'!G3890),"")</f>
        <v/>
      </c>
      <c r="F4451" s="18" t="str">
        <f>IF(LEN('Contacts Data'!H3890)&gt;60,LEN('Contacts Data'!H3890),"")</f>
        <v/>
      </c>
      <c r="G4451" s="18" t="str">
        <f>IF(LEN('Contacts Data'!I3890)&gt;128,LEN('Contacts Data'!I3890),"")</f>
        <v/>
      </c>
      <c r="H4451" s="18" t="str">
        <f>IF(LEN('Contacts Data'!J3890)&gt;60,LEN('Contacts Data'!J3890),"")</f>
        <v/>
      </c>
      <c r="I4451" s="18" t="str">
        <f>IF(LEN('Contacts Data'!K3890)&gt;30,LEN('Contacts Data'!K3890),"")</f>
        <v/>
      </c>
      <c r="J4451" s="18" t="str">
        <f>IF(LEN('Contacts Data'!L3890)&gt;2,LEN('Contacts Data'!L3890),"")</f>
        <v/>
      </c>
      <c r="K4451" s="18" t="str">
        <f>IF(LEN('Contacts Data'!M3890)&gt;16,LEN('Contacts Data'!M3890),"")</f>
        <v/>
      </c>
      <c r="L4451" s="18" t="str">
        <f>IF(LEN('Contacts Data'!D3890)&gt;128,LEN('Contacts Data'!D3890),"")</f>
        <v/>
      </c>
      <c r="M4451" s="18" t="str">
        <f>IF(LEN('Contacts Data'!O3890)&gt;1024,LEN('Contacts Data'!O3890),"")</f>
        <v/>
      </c>
      <c r="P4451" s="18" t="str">
        <f>IF(LEN('Matter Data'!A3883)&gt;0,LEN('Matter Data'!A3883)+LEN('Matter Data'!B3883),"")</f>
        <v/>
      </c>
      <c r="Q4451" s="18" t="str">
        <f>IF(LEN('Matter Data'!C3883)&gt;80,LEN('Matter Data'!C3883),"")</f>
        <v/>
      </c>
      <c r="R4451" s="18" t="str">
        <f>IF(LEN('Matter Data'!H3883)&gt;40,LEN('Matter Data'!H3883),"")</f>
        <v/>
      </c>
      <c r="S4451" s="21" t="b">
        <f>IF(LEN('Matter Data'!C3883)&gt;0,CONCATENATE('Matter Data'!A3883,'Matter Data'!B3883,'Matter Data'!C3883))</f>
        <v>0</v>
      </c>
      <c r="T4451" s="21">
        <f>IF(LEN('Matter Data'!C3883)&gt;0,COUNTIF($S$2:$S$5001,CONCATENATE('Matter Data'!A3883,'Matter Data'!B3883,'Matter Data'!C3883)),0)</f>
        <v>0</v>
      </c>
      <c r="U4451" s="22" t="str">
        <f>IF(LEN('Contacts Data'!B3890)&gt;0,'Contacts Data'!B3890,"")</f>
        <v/>
      </c>
      <c r="V4451" s="22" t="str">
        <f>IF(LEN('Contacts Data'!C3890)&gt;0,'Contacts Data'!C3890,"")</f>
        <v/>
      </c>
      <c r="W4451" s="22" t="str">
        <f>CONCATENATE(U4451, " ", V4451, " ", 'Contacts Data'!$A3890)</f>
        <v xml:space="preserve">  </v>
      </c>
      <c r="X4451" s="22" t="str">
        <f>CONCATENATE('Matter Data'!A3883, " ", 'Matter Data'!B3883, " ", "Client")</f>
        <v xml:space="preserve">  Client</v>
      </c>
      <c r="Y4451" s="19" t="str">
        <f t="shared" si="69"/>
        <v/>
      </c>
    </row>
    <row r="4452" spans="1:25" x14ac:dyDescent="0.25">
      <c r="A4452" s="18" t="str">
        <f>IF(LEN('Contacts Data'!A3891)&gt;20,LEN('Contacts Data'!A3891),"")</f>
        <v/>
      </c>
      <c r="B4452" s="18" t="str">
        <f>IF(LEN('Contacts Data'!B3891)&gt;0, LEN('Contacts Data'!B3891) + LEN('Contacts Data'!C3891), "")</f>
        <v/>
      </c>
      <c r="C4452" s="18" t="str">
        <f>IF(LEN('Contacts Data'!E3891)&gt;20,LEN('Contacts Data'!E3891),"")</f>
        <v/>
      </c>
      <c r="D4452" s="18" t="str">
        <f>IF(LEN('Contacts Data'!F3891)&gt;20,LEN('Contacts Data'!F3891),"")</f>
        <v/>
      </c>
      <c r="E4452" s="18" t="str">
        <f>IF(LEN('Contacts Data'!G3891)&gt;20,LEN('Contacts Data'!G3891),"")</f>
        <v/>
      </c>
      <c r="F4452" s="18" t="str">
        <f>IF(LEN('Contacts Data'!H3891)&gt;60,LEN('Contacts Data'!H3891),"")</f>
        <v/>
      </c>
      <c r="G4452" s="18" t="str">
        <f>IF(LEN('Contacts Data'!I3891)&gt;128,LEN('Contacts Data'!I3891),"")</f>
        <v/>
      </c>
      <c r="H4452" s="18" t="str">
        <f>IF(LEN('Contacts Data'!J3891)&gt;60,LEN('Contacts Data'!J3891),"")</f>
        <v/>
      </c>
      <c r="I4452" s="18" t="str">
        <f>IF(LEN('Contacts Data'!K3891)&gt;30,LEN('Contacts Data'!K3891),"")</f>
        <v/>
      </c>
      <c r="J4452" s="18" t="str">
        <f>IF(LEN('Contacts Data'!L3891)&gt;2,LEN('Contacts Data'!L3891),"")</f>
        <v/>
      </c>
      <c r="K4452" s="18" t="str">
        <f>IF(LEN('Contacts Data'!M3891)&gt;16,LEN('Contacts Data'!M3891),"")</f>
        <v/>
      </c>
      <c r="L4452" s="18" t="str">
        <f>IF(LEN('Contacts Data'!D3891)&gt;128,LEN('Contacts Data'!D3891),"")</f>
        <v/>
      </c>
      <c r="M4452" s="18" t="str">
        <f>IF(LEN('Contacts Data'!O3891)&gt;1024,LEN('Contacts Data'!O3891),"")</f>
        <v/>
      </c>
      <c r="P4452" s="18" t="str">
        <f>IF(LEN('Matter Data'!A3884)&gt;0,LEN('Matter Data'!A3884)+LEN('Matter Data'!B3884),"")</f>
        <v/>
      </c>
      <c r="Q4452" s="18" t="str">
        <f>IF(LEN('Matter Data'!C3884)&gt;80,LEN('Matter Data'!C3884),"")</f>
        <v/>
      </c>
      <c r="R4452" s="18" t="str">
        <f>IF(LEN('Matter Data'!H3884)&gt;40,LEN('Matter Data'!H3884),"")</f>
        <v/>
      </c>
      <c r="S4452" s="21" t="b">
        <f>IF(LEN('Matter Data'!C3884)&gt;0,CONCATENATE('Matter Data'!A3884,'Matter Data'!B3884,'Matter Data'!C3884))</f>
        <v>0</v>
      </c>
      <c r="T4452" s="21">
        <f>IF(LEN('Matter Data'!C3884)&gt;0,COUNTIF($S$2:$S$5001,CONCATENATE('Matter Data'!A3884,'Matter Data'!B3884,'Matter Data'!C3884)),0)</f>
        <v>0</v>
      </c>
      <c r="U4452" s="22" t="str">
        <f>IF(LEN('Contacts Data'!B3891)&gt;0,'Contacts Data'!B3891,"")</f>
        <v/>
      </c>
      <c r="V4452" s="22" t="str">
        <f>IF(LEN('Contacts Data'!C3891)&gt;0,'Contacts Data'!C3891,"")</f>
        <v/>
      </c>
      <c r="W4452" s="22" t="str">
        <f>CONCATENATE(U4452, " ", V4452, " ", 'Contacts Data'!$A3891)</f>
        <v xml:space="preserve">  </v>
      </c>
      <c r="X4452" s="22" t="str">
        <f>CONCATENATE('Matter Data'!A3884, " ", 'Matter Data'!B3884, " ", "Client")</f>
        <v xml:space="preserve">  Client</v>
      </c>
      <c r="Y4452" s="19" t="str">
        <f t="shared" si="69"/>
        <v/>
      </c>
    </row>
    <row r="4453" spans="1:25" x14ac:dyDescent="0.25">
      <c r="A4453" s="18" t="str">
        <f>IF(LEN('Contacts Data'!A3892)&gt;20,LEN('Contacts Data'!A3892),"")</f>
        <v/>
      </c>
      <c r="B4453" s="18" t="str">
        <f>IF(LEN('Contacts Data'!B3892)&gt;0, LEN('Contacts Data'!B3892) + LEN('Contacts Data'!C3892), "")</f>
        <v/>
      </c>
      <c r="C4453" s="18" t="str">
        <f>IF(LEN('Contacts Data'!E3892)&gt;20,LEN('Contacts Data'!E3892),"")</f>
        <v/>
      </c>
      <c r="D4453" s="18" t="str">
        <f>IF(LEN('Contacts Data'!F3892)&gt;20,LEN('Contacts Data'!F3892),"")</f>
        <v/>
      </c>
      <c r="E4453" s="18" t="str">
        <f>IF(LEN('Contacts Data'!G3892)&gt;20,LEN('Contacts Data'!G3892),"")</f>
        <v/>
      </c>
      <c r="F4453" s="18" t="str">
        <f>IF(LEN('Contacts Data'!H3892)&gt;60,LEN('Contacts Data'!H3892),"")</f>
        <v/>
      </c>
      <c r="G4453" s="18" t="str">
        <f>IF(LEN('Contacts Data'!I3892)&gt;128,LEN('Contacts Data'!I3892),"")</f>
        <v/>
      </c>
      <c r="H4453" s="18" t="str">
        <f>IF(LEN('Contacts Data'!J3892)&gt;60,LEN('Contacts Data'!J3892),"")</f>
        <v/>
      </c>
      <c r="I4453" s="18" t="str">
        <f>IF(LEN('Contacts Data'!K3892)&gt;30,LEN('Contacts Data'!K3892),"")</f>
        <v/>
      </c>
      <c r="J4453" s="18" t="str">
        <f>IF(LEN('Contacts Data'!L3892)&gt;2,LEN('Contacts Data'!L3892),"")</f>
        <v/>
      </c>
      <c r="K4453" s="18" t="str">
        <f>IF(LEN('Contacts Data'!M3892)&gt;16,LEN('Contacts Data'!M3892),"")</f>
        <v/>
      </c>
      <c r="L4453" s="18" t="str">
        <f>IF(LEN('Contacts Data'!D3892)&gt;128,LEN('Contacts Data'!D3892),"")</f>
        <v/>
      </c>
      <c r="M4453" s="18" t="str">
        <f>IF(LEN('Contacts Data'!O3892)&gt;1024,LEN('Contacts Data'!O3892),"")</f>
        <v/>
      </c>
      <c r="P4453" s="18" t="str">
        <f>IF(LEN('Matter Data'!A3885)&gt;0,LEN('Matter Data'!A3885)+LEN('Matter Data'!B3885),"")</f>
        <v/>
      </c>
      <c r="Q4453" s="18" t="str">
        <f>IF(LEN('Matter Data'!C3885)&gt;80,LEN('Matter Data'!C3885),"")</f>
        <v/>
      </c>
      <c r="R4453" s="18" t="str">
        <f>IF(LEN('Matter Data'!H3885)&gt;40,LEN('Matter Data'!H3885),"")</f>
        <v/>
      </c>
      <c r="S4453" s="21" t="b">
        <f>IF(LEN('Matter Data'!C3885)&gt;0,CONCATENATE('Matter Data'!A3885,'Matter Data'!B3885,'Matter Data'!C3885))</f>
        <v>0</v>
      </c>
      <c r="T4453" s="21">
        <f>IF(LEN('Matter Data'!C3885)&gt;0,COUNTIF($S$2:$S$5001,CONCATENATE('Matter Data'!A3885,'Matter Data'!B3885,'Matter Data'!C3885)),0)</f>
        <v>0</v>
      </c>
      <c r="U4453" s="22" t="str">
        <f>IF(LEN('Contacts Data'!B3892)&gt;0,'Contacts Data'!B3892,"")</f>
        <v/>
      </c>
      <c r="V4453" s="22" t="str">
        <f>IF(LEN('Contacts Data'!C3892)&gt;0,'Contacts Data'!C3892,"")</f>
        <v/>
      </c>
      <c r="W4453" s="22" t="str">
        <f>CONCATENATE(U4453, " ", V4453, " ", 'Contacts Data'!$A3892)</f>
        <v xml:space="preserve">  </v>
      </c>
      <c r="X4453" s="22" t="str">
        <f>CONCATENATE('Matter Data'!A3885, " ", 'Matter Data'!B3885, " ", "Client")</f>
        <v xml:space="preserve">  Client</v>
      </c>
      <c r="Y4453" s="19" t="str">
        <f t="shared" si="69"/>
        <v/>
      </c>
    </row>
    <row r="4454" spans="1:25" x14ac:dyDescent="0.25">
      <c r="A4454" s="18" t="str">
        <f>IF(LEN('Contacts Data'!A3893)&gt;20,LEN('Contacts Data'!A3893),"")</f>
        <v/>
      </c>
      <c r="B4454" s="18" t="str">
        <f>IF(LEN('Contacts Data'!B3893)&gt;0, LEN('Contacts Data'!B3893) + LEN('Contacts Data'!C3893), "")</f>
        <v/>
      </c>
      <c r="C4454" s="18" t="str">
        <f>IF(LEN('Contacts Data'!E3893)&gt;20,LEN('Contacts Data'!E3893),"")</f>
        <v/>
      </c>
      <c r="D4454" s="18" t="str">
        <f>IF(LEN('Contacts Data'!F3893)&gt;20,LEN('Contacts Data'!F3893),"")</f>
        <v/>
      </c>
      <c r="E4454" s="18" t="str">
        <f>IF(LEN('Contacts Data'!G3893)&gt;20,LEN('Contacts Data'!G3893),"")</f>
        <v/>
      </c>
      <c r="F4454" s="18" t="str">
        <f>IF(LEN('Contacts Data'!H3893)&gt;60,LEN('Contacts Data'!H3893),"")</f>
        <v/>
      </c>
      <c r="G4454" s="18" t="str">
        <f>IF(LEN('Contacts Data'!I3893)&gt;128,LEN('Contacts Data'!I3893),"")</f>
        <v/>
      </c>
      <c r="H4454" s="18" t="str">
        <f>IF(LEN('Contacts Data'!J3893)&gt;60,LEN('Contacts Data'!J3893),"")</f>
        <v/>
      </c>
      <c r="I4454" s="18" t="str">
        <f>IF(LEN('Contacts Data'!K3893)&gt;30,LEN('Contacts Data'!K3893),"")</f>
        <v/>
      </c>
      <c r="J4454" s="18" t="str">
        <f>IF(LEN('Contacts Data'!L3893)&gt;2,LEN('Contacts Data'!L3893),"")</f>
        <v/>
      </c>
      <c r="K4454" s="18" t="str">
        <f>IF(LEN('Contacts Data'!M3893)&gt;16,LEN('Contacts Data'!M3893),"")</f>
        <v/>
      </c>
      <c r="L4454" s="18" t="str">
        <f>IF(LEN('Contacts Data'!D3893)&gt;128,LEN('Contacts Data'!D3893),"")</f>
        <v/>
      </c>
      <c r="M4454" s="18" t="str">
        <f>IF(LEN('Contacts Data'!O3893)&gt;1024,LEN('Contacts Data'!O3893),"")</f>
        <v/>
      </c>
      <c r="P4454" s="18" t="str">
        <f>IF(LEN('Matter Data'!A3886)&gt;0,LEN('Matter Data'!A3886)+LEN('Matter Data'!B3886),"")</f>
        <v/>
      </c>
      <c r="Q4454" s="18" t="str">
        <f>IF(LEN('Matter Data'!C3886)&gt;80,LEN('Matter Data'!C3886),"")</f>
        <v/>
      </c>
      <c r="R4454" s="18" t="str">
        <f>IF(LEN('Matter Data'!H3886)&gt;40,LEN('Matter Data'!H3886),"")</f>
        <v/>
      </c>
      <c r="S4454" s="21" t="b">
        <f>IF(LEN('Matter Data'!C3886)&gt;0,CONCATENATE('Matter Data'!A3886,'Matter Data'!B3886,'Matter Data'!C3886))</f>
        <v>0</v>
      </c>
      <c r="T4454" s="21">
        <f>IF(LEN('Matter Data'!C3886)&gt;0,COUNTIF($S$2:$S$5001,CONCATENATE('Matter Data'!A3886,'Matter Data'!B3886,'Matter Data'!C3886)),0)</f>
        <v>0</v>
      </c>
      <c r="U4454" s="22" t="str">
        <f>IF(LEN('Contacts Data'!B3893)&gt;0,'Contacts Data'!B3893,"")</f>
        <v/>
      </c>
      <c r="V4454" s="22" t="str">
        <f>IF(LEN('Contacts Data'!C3893)&gt;0,'Contacts Data'!C3893,"")</f>
        <v/>
      </c>
      <c r="W4454" s="22" t="str">
        <f>CONCATENATE(U4454, " ", V4454, " ", 'Contacts Data'!$A3893)</f>
        <v xml:space="preserve">  </v>
      </c>
      <c r="X4454" s="22" t="str">
        <f>CONCATENATE('Matter Data'!A3886, " ", 'Matter Data'!B3886, " ", "Client")</f>
        <v xml:space="preserve">  Client</v>
      </c>
      <c r="Y4454" s="19" t="str">
        <f t="shared" si="69"/>
        <v/>
      </c>
    </row>
    <row r="4455" spans="1:25" x14ac:dyDescent="0.25">
      <c r="A4455" s="18" t="str">
        <f>IF(LEN('Contacts Data'!A3894)&gt;20,LEN('Contacts Data'!A3894),"")</f>
        <v/>
      </c>
      <c r="B4455" s="18" t="str">
        <f>IF(LEN('Contacts Data'!B3894)&gt;0, LEN('Contacts Data'!B3894) + LEN('Contacts Data'!C3894), "")</f>
        <v/>
      </c>
      <c r="C4455" s="18" t="str">
        <f>IF(LEN('Contacts Data'!E3894)&gt;20,LEN('Contacts Data'!E3894),"")</f>
        <v/>
      </c>
      <c r="D4455" s="18" t="str">
        <f>IF(LEN('Contacts Data'!F3894)&gt;20,LEN('Contacts Data'!F3894),"")</f>
        <v/>
      </c>
      <c r="E4455" s="18" t="str">
        <f>IF(LEN('Contacts Data'!G3894)&gt;20,LEN('Contacts Data'!G3894),"")</f>
        <v/>
      </c>
      <c r="F4455" s="18" t="str">
        <f>IF(LEN('Contacts Data'!H3894)&gt;60,LEN('Contacts Data'!H3894),"")</f>
        <v/>
      </c>
      <c r="G4455" s="18" t="str">
        <f>IF(LEN('Contacts Data'!I3894)&gt;128,LEN('Contacts Data'!I3894),"")</f>
        <v/>
      </c>
      <c r="H4455" s="18" t="str">
        <f>IF(LEN('Contacts Data'!J3894)&gt;60,LEN('Contacts Data'!J3894),"")</f>
        <v/>
      </c>
      <c r="I4455" s="18" t="str">
        <f>IF(LEN('Contacts Data'!K3894)&gt;30,LEN('Contacts Data'!K3894),"")</f>
        <v/>
      </c>
      <c r="J4455" s="18" t="str">
        <f>IF(LEN('Contacts Data'!L3894)&gt;2,LEN('Contacts Data'!L3894),"")</f>
        <v/>
      </c>
      <c r="K4455" s="18" t="str">
        <f>IF(LEN('Contacts Data'!M3894)&gt;16,LEN('Contacts Data'!M3894),"")</f>
        <v/>
      </c>
      <c r="L4455" s="18" t="str">
        <f>IF(LEN('Contacts Data'!D3894)&gt;128,LEN('Contacts Data'!D3894),"")</f>
        <v/>
      </c>
      <c r="M4455" s="18" t="str">
        <f>IF(LEN('Contacts Data'!O3894)&gt;1024,LEN('Contacts Data'!O3894),"")</f>
        <v/>
      </c>
      <c r="P4455" s="18" t="str">
        <f>IF(LEN('Matter Data'!A3887)&gt;0,LEN('Matter Data'!A3887)+LEN('Matter Data'!B3887),"")</f>
        <v/>
      </c>
      <c r="Q4455" s="18" t="str">
        <f>IF(LEN('Matter Data'!C3887)&gt;80,LEN('Matter Data'!C3887),"")</f>
        <v/>
      </c>
      <c r="R4455" s="18" t="str">
        <f>IF(LEN('Matter Data'!H3887)&gt;40,LEN('Matter Data'!H3887),"")</f>
        <v/>
      </c>
      <c r="S4455" s="21" t="b">
        <f>IF(LEN('Matter Data'!C3887)&gt;0,CONCATENATE('Matter Data'!A3887,'Matter Data'!B3887,'Matter Data'!C3887))</f>
        <v>0</v>
      </c>
      <c r="T4455" s="21">
        <f>IF(LEN('Matter Data'!C3887)&gt;0,COUNTIF($S$2:$S$5001,CONCATENATE('Matter Data'!A3887,'Matter Data'!B3887,'Matter Data'!C3887)),0)</f>
        <v>0</v>
      </c>
      <c r="U4455" s="22" t="str">
        <f>IF(LEN('Contacts Data'!B3894)&gt;0,'Contacts Data'!B3894,"")</f>
        <v/>
      </c>
      <c r="V4455" s="22" t="str">
        <f>IF(LEN('Contacts Data'!C3894)&gt;0,'Contacts Data'!C3894,"")</f>
        <v/>
      </c>
      <c r="W4455" s="22" t="str">
        <f>CONCATENATE(U4455, " ", V4455, " ", 'Contacts Data'!$A3894)</f>
        <v xml:space="preserve">  </v>
      </c>
      <c r="X4455" s="22" t="str">
        <f>CONCATENATE('Matter Data'!A3887, " ", 'Matter Data'!B3887, " ", "Client")</f>
        <v xml:space="preserve">  Client</v>
      </c>
      <c r="Y4455" s="19" t="str">
        <f t="shared" si="69"/>
        <v/>
      </c>
    </row>
    <row r="4456" spans="1:25" x14ac:dyDescent="0.25">
      <c r="A4456" s="18" t="str">
        <f>IF(LEN('Contacts Data'!A3895)&gt;20,LEN('Contacts Data'!A3895),"")</f>
        <v/>
      </c>
      <c r="B4456" s="18" t="str">
        <f>IF(LEN('Contacts Data'!B3895)&gt;0, LEN('Contacts Data'!B3895) + LEN('Contacts Data'!C3895), "")</f>
        <v/>
      </c>
      <c r="C4456" s="18" t="str">
        <f>IF(LEN('Contacts Data'!E3895)&gt;20,LEN('Contacts Data'!E3895),"")</f>
        <v/>
      </c>
      <c r="D4456" s="18" t="str">
        <f>IF(LEN('Contacts Data'!F3895)&gt;20,LEN('Contacts Data'!F3895),"")</f>
        <v/>
      </c>
      <c r="E4456" s="18" t="str">
        <f>IF(LEN('Contacts Data'!G3895)&gt;20,LEN('Contacts Data'!G3895),"")</f>
        <v/>
      </c>
      <c r="F4456" s="18" t="str">
        <f>IF(LEN('Contacts Data'!H3895)&gt;60,LEN('Contacts Data'!H3895),"")</f>
        <v/>
      </c>
      <c r="G4456" s="18" t="str">
        <f>IF(LEN('Contacts Data'!I3895)&gt;128,LEN('Contacts Data'!I3895),"")</f>
        <v/>
      </c>
      <c r="H4456" s="18" t="str">
        <f>IF(LEN('Contacts Data'!J3895)&gt;60,LEN('Contacts Data'!J3895),"")</f>
        <v/>
      </c>
      <c r="I4456" s="18" t="str">
        <f>IF(LEN('Contacts Data'!K3895)&gt;30,LEN('Contacts Data'!K3895),"")</f>
        <v/>
      </c>
      <c r="J4456" s="18" t="str">
        <f>IF(LEN('Contacts Data'!L3895)&gt;2,LEN('Contacts Data'!L3895),"")</f>
        <v/>
      </c>
      <c r="K4456" s="18" t="str">
        <f>IF(LEN('Contacts Data'!M3895)&gt;16,LEN('Contacts Data'!M3895),"")</f>
        <v/>
      </c>
      <c r="L4456" s="18" t="str">
        <f>IF(LEN('Contacts Data'!D3895)&gt;128,LEN('Contacts Data'!D3895),"")</f>
        <v/>
      </c>
      <c r="M4456" s="18" t="str">
        <f>IF(LEN('Contacts Data'!O3895)&gt;1024,LEN('Contacts Data'!O3895),"")</f>
        <v/>
      </c>
      <c r="P4456" s="18" t="str">
        <f>IF(LEN('Matter Data'!A3888)&gt;0,LEN('Matter Data'!A3888)+LEN('Matter Data'!B3888),"")</f>
        <v/>
      </c>
      <c r="Q4456" s="18" t="str">
        <f>IF(LEN('Matter Data'!C3888)&gt;80,LEN('Matter Data'!C3888),"")</f>
        <v/>
      </c>
      <c r="R4456" s="18" t="str">
        <f>IF(LEN('Matter Data'!H3888)&gt;40,LEN('Matter Data'!H3888),"")</f>
        <v/>
      </c>
      <c r="S4456" s="21" t="b">
        <f>IF(LEN('Matter Data'!C3888)&gt;0,CONCATENATE('Matter Data'!A3888,'Matter Data'!B3888,'Matter Data'!C3888))</f>
        <v>0</v>
      </c>
      <c r="T4456" s="21">
        <f>IF(LEN('Matter Data'!C3888)&gt;0,COUNTIF($S$2:$S$5001,CONCATENATE('Matter Data'!A3888,'Matter Data'!B3888,'Matter Data'!C3888)),0)</f>
        <v>0</v>
      </c>
      <c r="U4456" s="22" t="str">
        <f>IF(LEN('Contacts Data'!B3895)&gt;0,'Contacts Data'!B3895,"")</f>
        <v/>
      </c>
      <c r="V4456" s="22" t="str">
        <f>IF(LEN('Contacts Data'!C3895)&gt;0,'Contacts Data'!C3895,"")</f>
        <v/>
      </c>
      <c r="W4456" s="22" t="str">
        <f>CONCATENATE(U4456, " ", V4456, " ", 'Contacts Data'!$A3895)</f>
        <v xml:space="preserve">  </v>
      </c>
      <c r="X4456" s="22" t="str">
        <f>CONCATENATE('Matter Data'!A3888, " ", 'Matter Data'!B3888, " ", "Client")</f>
        <v xml:space="preserve">  Client</v>
      </c>
      <c r="Y4456" s="19" t="str">
        <f t="shared" si="69"/>
        <v/>
      </c>
    </row>
    <row r="4457" spans="1:25" x14ac:dyDescent="0.25">
      <c r="A4457" s="18" t="str">
        <f>IF(LEN('Contacts Data'!A3896)&gt;20,LEN('Contacts Data'!A3896),"")</f>
        <v/>
      </c>
      <c r="B4457" s="18" t="str">
        <f>IF(LEN('Contacts Data'!B3896)&gt;0, LEN('Contacts Data'!B3896) + LEN('Contacts Data'!C3896), "")</f>
        <v/>
      </c>
      <c r="C4457" s="18" t="str">
        <f>IF(LEN('Contacts Data'!E3896)&gt;20,LEN('Contacts Data'!E3896),"")</f>
        <v/>
      </c>
      <c r="D4457" s="18" t="str">
        <f>IF(LEN('Contacts Data'!F3896)&gt;20,LEN('Contacts Data'!F3896),"")</f>
        <v/>
      </c>
      <c r="E4457" s="18" t="str">
        <f>IF(LEN('Contacts Data'!G3896)&gt;20,LEN('Contacts Data'!G3896),"")</f>
        <v/>
      </c>
      <c r="F4457" s="18" t="str">
        <f>IF(LEN('Contacts Data'!H3896)&gt;60,LEN('Contacts Data'!H3896),"")</f>
        <v/>
      </c>
      <c r="G4457" s="18" t="str">
        <f>IF(LEN('Contacts Data'!I3896)&gt;128,LEN('Contacts Data'!I3896),"")</f>
        <v/>
      </c>
      <c r="H4457" s="18" t="str">
        <f>IF(LEN('Contacts Data'!J3896)&gt;60,LEN('Contacts Data'!J3896),"")</f>
        <v/>
      </c>
      <c r="I4457" s="18" t="str">
        <f>IF(LEN('Contacts Data'!K3896)&gt;30,LEN('Contacts Data'!K3896),"")</f>
        <v/>
      </c>
      <c r="J4457" s="18" t="str">
        <f>IF(LEN('Contacts Data'!L3896)&gt;2,LEN('Contacts Data'!L3896),"")</f>
        <v/>
      </c>
      <c r="K4457" s="18" t="str">
        <f>IF(LEN('Contacts Data'!M3896)&gt;16,LEN('Contacts Data'!M3896),"")</f>
        <v/>
      </c>
      <c r="L4457" s="18" t="str">
        <f>IF(LEN('Contacts Data'!D3896)&gt;128,LEN('Contacts Data'!D3896),"")</f>
        <v/>
      </c>
      <c r="M4457" s="18" t="str">
        <f>IF(LEN('Contacts Data'!O3896)&gt;1024,LEN('Contacts Data'!O3896),"")</f>
        <v/>
      </c>
      <c r="P4457" s="18" t="str">
        <f>IF(LEN('Matter Data'!A3889)&gt;0,LEN('Matter Data'!A3889)+LEN('Matter Data'!B3889),"")</f>
        <v/>
      </c>
      <c r="Q4457" s="18" t="str">
        <f>IF(LEN('Matter Data'!C3889)&gt;80,LEN('Matter Data'!C3889),"")</f>
        <v/>
      </c>
      <c r="R4457" s="18" t="str">
        <f>IF(LEN('Matter Data'!H3889)&gt;40,LEN('Matter Data'!H3889),"")</f>
        <v/>
      </c>
      <c r="S4457" s="21" t="b">
        <f>IF(LEN('Matter Data'!C3889)&gt;0,CONCATENATE('Matter Data'!A3889,'Matter Data'!B3889,'Matter Data'!C3889))</f>
        <v>0</v>
      </c>
      <c r="T4457" s="21">
        <f>IF(LEN('Matter Data'!C3889)&gt;0,COUNTIF($S$2:$S$5001,CONCATENATE('Matter Data'!A3889,'Matter Data'!B3889,'Matter Data'!C3889)),0)</f>
        <v>0</v>
      </c>
      <c r="U4457" s="22" t="str">
        <f>IF(LEN('Contacts Data'!B3896)&gt;0,'Contacts Data'!B3896,"")</f>
        <v/>
      </c>
      <c r="V4457" s="22" t="str">
        <f>IF(LEN('Contacts Data'!C3896)&gt;0,'Contacts Data'!C3896,"")</f>
        <v/>
      </c>
      <c r="W4457" s="22" t="str">
        <f>CONCATENATE(U4457, " ", V4457, " ", 'Contacts Data'!$A3896)</f>
        <v xml:space="preserve">  </v>
      </c>
      <c r="X4457" s="22" t="str">
        <f>CONCATENATE('Matter Data'!A3889, " ", 'Matter Data'!B3889, " ", "Client")</f>
        <v xml:space="preserve">  Client</v>
      </c>
      <c r="Y4457" s="19" t="str">
        <f t="shared" si="69"/>
        <v/>
      </c>
    </row>
    <row r="4458" spans="1:25" x14ac:dyDescent="0.25">
      <c r="A4458" s="18" t="str">
        <f>IF(LEN('Contacts Data'!A3897)&gt;20,LEN('Contacts Data'!A3897),"")</f>
        <v/>
      </c>
      <c r="B4458" s="18" t="str">
        <f>IF(LEN('Contacts Data'!B3897)&gt;0, LEN('Contacts Data'!B3897) + LEN('Contacts Data'!C3897), "")</f>
        <v/>
      </c>
      <c r="C4458" s="18" t="str">
        <f>IF(LEN('Contacts Data'!E3897)&gt;20,LEN('Contacts Data'!E3897),"")</f>
        <v/>
      </c>
      <c r="D4458" s="18" t="str">
        <f>IF(LEN('Contacts Data'!F3897)&gt;20,LEN('Contacts Data'!F3897),"")</f>
        <v/>
      </c>
      <c r="E4458" s="18" t="str">
        <f>IF(LEN('Contacts Data'!G3897)&gt;20,LEN('Contacts Data'!G3897),"")</f>
        <v/>
      </c>
      <c r="F4458" s="18" t="str">
        <f>IF(LEN('Contacts Data'!H3897)&gt;60,LEN('Contacts Data'!H3897),"")</f>
        <v/>
      </c>
      <c r="G4458" s="18" t="str">
        <f>IF(LEN('Contacts Data'!I3897)&gt;128,LEN('Contacts Data'!I3897),"")</f>
        <v/>
      </c>
      <c r="H4458" s="18" t="str">
        <f>IF(LEN('Contacts Data'!J3897)&gt;60,LEN('Contacts Data'!J3897),"")</f>
        <v/>
      </c>
      <c r="I4458" s="18" t="str">
        <f>IF(LEN('Contacts Data'!K3897)&gt;30,LEN('Contacts Data'!K3897),"")</f>
        <v/>
      </c>
      <c r="J4458" s="18" t="str">
        <f>IF(LEN('Contacts Data'!L3897)&gt;2,LEN('Contacts Data'!L3897),"")</f>
        <v/>
      </c>
      <c r="K4458" s="18" t="str">
        <f>IF(LEN('Contacts Data'!M3897)&gt;16,LEN('Contacts Data'!M3897),"")</f>
        <v/>
      </c>
      <c r="L4458" s="18" t="str">
        <f>IF(LEN('Contacts Data'!D3897)&gt;128,LEN('Contacts Data'!D3897),"")</f>
        <v/>
      </c>
      <c r="M4458" s="18" t="str">
        <f>IF(LEN('Contacts Data'!O3897)&gt;1024,LEN('Contacts Data'!O3897),"")</f>
        <v/>
      </c>
      <c r="P4458" s="18" t="str">
        <f>IF(LEN('Matter Data'!A3890)&gt;0,LEN('Matter Data'!A3890)+LEN('Matter Data'!B3890),"")</f>
        <v/>
      </c>
      <c r="Q4458" s="18" t="str">
        <f>IF(LEN('Matter Data'!C3890)&gt;80,LEN('Matter Data'!C3890),"")</f>
        <v/>
      </c>
      <c r="R4458" s="18" t="str">
        <f>IF(LEN('Matter Data'!H3890)&gt;40,LEN('Matter Data'!H3890),"")</f>
        <v/>
      </c>
      <c r="S4458" s="21" t="b">
        <f>IF(LEN('Matter Data'!C3890)&gt;0,CONCATENATE('Matter Data'!A3890,'Matter Data'!B3890,'Matter Data'!C3890))</f>
        <v>0</v>
      </c>
      <c r="T4458" s="21">
        <f>IF(LEN('Matter Data'!C3890)&gt;0,COUNTIF($S$2:$S$5001,CONCATENATE('Matter Data'!A3890,'Matter Data'!B3890,'Matter Data'!C3890)),0)</f>
        <v>0</v>
      </c>
      <c r="U4458" s="22" t="str">
        <f>IF(LEN('Contacts Data'!B3897)&gt;0,'Contacts Data'!B3897,"")</f>
        <v/>
      </c>
      <c r="V4458" s="22" t="str">
        <f>IF(LEN('Contacts Data'!C3897)&gt;0,'Contacts Data'!C3897,"")</f>
        <v/>
      </c>
      <c r="W4458" s="22" t="str">
        <f>CONCATENATE(U4458, " ", V4458, " ", 'Contacts Data'!$A3897)</f>
        <v xml:space="preserve">  </v>
      </c>
      <c r="X4458" s="22" t="str">
        <f>CONCATENATE('Matter Data'!A3890, " ", 'Matter Data'!B3890, " ", "Client")</f>
        <v xml:space="preserve">  Client</v>
      </c>
      <c r="Y4458" s="19" t="str">
        <f t="shared" ref="Y4458:Y4521" si="70">IFERROR(VLOOKUP(X4458,$W$2:$W$5001,1,FALSE),"")</f>
        <v/>
      </c>
    </row>
    <row r="4459" spans="1:25" x14ac:dyDescent="0.25">
      <c r="A4459" s="18" t="str">
        <f>IF(LEN('Contacts Data'!A3898)&gt;20,LEN('Contacts Data'!A3898),"")</f>
        <v/>
      </c>
      <c r="B4459" s="18" t="str">
        <f>IF(LEN('Contacts Data'!B3898)&gt;0, LEN('Contacts Data'!B3898) + LEN('Contacts Data'!C3898), "")</f>
        <v/>
      </c>
      <c r="C4459" s="18" t="str">
        <f>IF(LEN('Contacts Data'!E3898)&gt;20,LEN('Contacts Data'!E3898),"")</f>
        <v/>
      </c>
      <c r="D4459" s="18" t="str">
        <f>IF(LEN('Contacts Data'!F3898)&gt;20,LEN('Contacts Data'!F3898),"")</f>
        <v/>
      </c>
      <c r="E4459" s="18" t="str">
        <f>IF(LEN('Contacts Data'!G3898)&gt;20,LEN('Contacts Data'!G3898),"")</f>
        <v/>
      </c>
      <c r="F4459" s="18" t="str">
        <f>IF(LEN('Contacts Data'!H3898)&gt;60,LEN('Contacts Data'!H3898),"")</f>
        <v/>
      </c>
      <c r="G4459" s="18" t="str">
        <f>IF(LEN('Contacts Data'!I3898)&gt;128,LEN('Contacts Data'!I3898),"")</f>
        <v/>
      </c>
      <c r="H4459" s="18" t="str">
        <f>IF(LEN('Contacts Data'!J3898)&gt;60,LEN('Contacts Data'!J3898),"")</f>
        <v/>
      </c>
      <c r="I4459" s="18" t="str">
        <f>IF(LEN('Contacts Data'!K3898)&gt;30,LEN('Contacts Data'!K3898),"")</f>
        <v/>
      </c>
      <c r="J4459" s="18" t="str">
        <f>IF(LEN('Contacts Data'!L3898)&gt;2,LEN('Contacts Data'!L3898),"")</f>
        <v/>
      </c>
      <c r="K4459" s="18" t="str">
        <f>IF(LEN('Contacts Data'!M3898)&gt;16,LEN('Contacts Data'!M3898),"")</f>
        <v/>
      </c>
      <c r="L4459" s="18" t="str">
        <f>IF(LEN('Contacts Data'!D3898)&gt;128,LEN('Contacts Data'!D3898),"")</f>
        <v/>
      </c>
      <c r="M4459" s="18" t="str">
        <f>IF(LEN('Contacts Data'!O3898)&gt;1024,LEN('Contacts Data'!O3898),"")</f>
        <v/>
      </c>
      <c r="P4459" s="18" t="str">
        <f>IF(LEN('Matter Data'!A3891)&gt;0,LEN('Matter Data'!A3891)+LEN('Matter Data'!B3891),"")</f>
        <v/>
      </c>
      <c r="Q4459" s="18" t="str">
        <f>IF(LEN('Matter Data'!C3891)&gt;80,LEN('Matter Data'!C3891),"")</f>
        <v/>
      </c>
      <c r="R4459" s="18" t="str">
        <f>IF(LEN('Matter Data'!H3891)&gt;40,LEN('Matter Data'!H3891),"")</f>
        <v/>
      </c>
      <c r="S4459" s="21" t="b">
        <f>IF(LEN('Matter Data'!C3891)&gt;0,CONCATENATE('Matter Data'!A3891,'Matter Data'!B3891,'Matter Data'!C3891))</f>
        <v>0</v>
      </c>
      <c r="T4459" s="21">
        <f>IF(LEN('Matter Data'!C3891)&gt;0,COUNTIF($S$2:$S$5001,CONCATENATE('Matter Data'!A3891,'Matter Data'!B3891,'Matter Data'!C3891)),0)</f>
        <v>0</v>
      </c>
      <c r="U4459" s="22" t="str">
        <f>IF(LEN('Contacts Data'!B3898)&gt;0,'Contacts Data'!B3898,"")</f>
        <v/>
      </c>
      <c r="V4459" s="22" t="str">
        <f>IF(LEN('Contacts Data'!C3898)&gt;0,'Contacts Data'!C3898,"")</f>
        <v/>
      </c>
      <c r="W4459" s="22" t="str">
        <f>CONCATENATE(U4459, " ", V4459, " ", 'Contacts Data'!$A3898)</f>
        <v xml:space="preserve">  </v>
      </c>
      <c r="X4459" s="22" t="str">
        <f>CONCATENATE('Matter Data'!A3891, " ", 'Matter Data'!B3891, " ", "Client")</f>
        <v xml:space="preserve">  Client</v>
      </c>
      <c r="Y4459" s="19" t="str">
        <f t="shared" si="70"/>
        <v/>
      </c>
    </row>
    <row r="4460" spans="1:25" x14ac:dyDescent="0.25">
      <c r="A4460" s="18" t="str">
        <f>IF(LEN('Contacts Data'!A3899)&gt;20,LEN('Contacts Data'!A3899),"")</f>
        <v/>
      </c>
      <c r="B4460" s="18" t="str">
        <f>IF(LEN('Contacts Data'!B3899)&gt;0, LEN('Contacts Data'!B3899) + LEN('Contacts Data'!C3899), "")</f>
        <v/>
      </c>
      <c r="C4460" s="18" t="str">
        <f>IF(LEN('Contacts Data'!E3899)&gt;20,LEN('Contacts Data'!E3899),"")</f>
        <v/>
      </c>
      <c r="D4460" s="18" t="str">
        <f>IF(LEN('Contacts Data'!F3899)&gt;20,LEN('Contacts Data'!F3899),"")</f>
        <v/>
      </c>
      <c r="E4460" s="18" t="str">
        <f>IF(LEN('Contacts Data'!G3899)&gt;20,LEN('Contacts Data'!G3899),"")</f>
        <v/>
      </c>
      <c r="F4460" s="18" t="str">
        <f>IF(LEN('Contacts Data'!H3899)&gt;60,LEN('Contacts Data'!H3899),"")</f>
        <v/>
      </c>
      <c r="G4460" s="18" t="str">
        <f>IF(LEN('Contacts Data'!I3899)&gt;128,LEN('Contacts Data'!I3899),"")</f>
        <v/>
      </c>
      <c r="H4460" s="18" t="str">
        <f>IF(LEN('Contacts Data'!J3899)&gt;60,LEN('Contacts Data'!J3899),"")</f>
        <v/>
      </c>
      <c r="I4460" s="18" t="str">
        <f>IF(LEN('Contacts Data'!K3899)&gt;30,LEN('Contacts Data'!K3899),"")</f>
        <v/>
      </c>
      <c r="J4460" s="18" t="str">
        <f>IF(LEN('Contacts Data'!L3899)&gt;2,LEN('Contacts Data'!L3899),"")</f>
        <v/>
      </c>
      <c r="K4460" s="18" t="str">
        <f>IF(LEN('Contacts Data'!M3899)&gt;16,LEN('Contacts Data'!M3899),"")</f>
        <v/>
      </c>
      <c r="L4460" s="18" t="str">
        <f>IF(LEN('Contacts Data'!D3899)&gt;128,LEN('Contacts Data'!D3899),"")</f>
        <v/>
      </c>
      <c r="M4460" s="18" t="str">
        <f>IF(LEN('Contacts Data'!O3899)&gt;1024,LEN('Contacts Data'!O3899),"")</f>
        <v/>
      </c>
      <c r="P4460" s="18" t="str">
        <f>IF(LEN('Matter Data'!A3892)&gt;0,LEN('Matter Data'!A3892)+LEN('Matter Data'!B3892),"")</f>
        <v/>
      </c>
      <c r="Q4460" s="18" t="str">
        <f>IF(LEN('Matter Data'!C3892)&gt;80,LEN('Matter Data'!C3892),"")</f>
        <v/>
      </c>
      <c r="R4460" s="18" t="str">
        <f>IF(LEN('Matter Data'!H3892)&gt;40,LEN('Matter Data'!H3892),"")</f>
        <v/>
      </c>
      <c r="S4460" s="21" t="b">
        <f>IF(LEN('Matter Data'!C3892)&gt;0,CONCATENATE('Matter Data'!A3892,'Matter Data'!B3892,'Matter Data'!C3892))</f>
        <v>0</v>
      </c>
      <c r="T4460" s="21">
        <f>IF(LEN('Matter Data'!C3892)&gt;0,COUNTIF($S$2:$S$5001,CONCATENATE('Matter Data'!A3892,'Matter Data'!B3892,'Matter Data'!C3892)),0)</f>
        <v>0</v>
      </c>
      <c r="U4460" s="22" t="str">
        <f>IF(LEN('Contacts Data'!B3899)&gt;0,'Contacts Data'!B3899,"")</f>
        <v/>
      </c>
      <c r="V4460" s="22" t="str">
        <f>IF(LEN('Contacts Data'!C3899)&gt;0,'Contacts Data'!C3899,"")</f>
        <v/>
      </c>
      <c r="W4460" s="22" t="str">
        <f>CONCATENATE(U4460, " ", V4460, " ", 'Contacts Data'!$A3899)</f>
        <v xml:space="preserve">  </v>
      </c>
      <c r="X4460" s="22" t="str">
        <f>CONCATENATE('Matter Data'!A3892, " ", 'Matter Data'!B3892, " ", "Client")</f>
        <v xml:space="preserve">  Client</v>
      </c>
      <c r="Y4460" s="19" t="str">
        <f t="shared" si="70"/>
        <v/>
      </c>
    </row>
    <row r="4461" spans="1:25" x14ac:dyDescent="0.25">
      <c r="A4461" s="18" t="str">
        <f>IF(LEN('Contacts Data'!A3900)&gt;20,LEN('Contacts Data'!A3900),"")</f>
        <v/>
      </c>
      <c r="B4461" s="18" t="str">
        <f>IF(LEN('Contacts Data'!B3900)&gt;0, LEN('Contacts Data'!B3900) + LEN('Contacts Data'!C3900), "")</f>
        <v/>
      </c>
      <c r="C4461" s="18" t="str">
        <f>IF(LEN('Contacts Data'!E3900)&gt;20,LEN('Contacts Data'!E3900),"")</f>
        <v/>
      </c>
      <c r="D4461" s="18" t="str">
        <f>IF(LEN('Contacts Data'!F3900)&gt;20,LEN('Contacts Data'!F3900),"")</f>
        <v/>
      </c>
      <c r="E4461" s="18" t="str">
        <f>IF(LEN('Contacts Data'!G3900)&gt;20,LEN('Contacts Data'!G3900),"")</f>
        <v/>
      </c>
      <c r="F4461" s="18" t="str">
        <f>IF(LEN('Contacts Data'!H3900)&gt;60,LEN('Contacts Data'!H3900),"")</f>
        <v/>
      </c>
      <c r="G4461" s="18" t="str">
        <f>IF(LEN('Contacts Data'!I3900)&gt;128,LEN('Contacts Data'!I3900),"")</f>
        <v/>
      </c>
      <c r="H4461" s="18" t="str">
        <f>IF(LEN('Contacts Data'!J3900)&gt;60,LEN('Contacts Data'!J3900),"")</f>
        <v/>
      </c>
      <c r="I4461" s="18" t="str">
        <f>IF(LEN('Contacts Data'!K3900)&gt;30,LEN('Contacts Data'!K3900),"")</f>
        <v/>
      </c>
      <c r="J4461" s="18" t="str">
        <f>IF(LEN('Contacts Data'!L3900)&gt;2,LEN('Contacts Data'!L3900),"")</f>
        <v/>
      </c>
      <c r="K4461" s="18" t="str">
        <f>IF(LEN('Contacts Data'!M3900)&gt;16,LEN('Contacts Data'!M3900),"")</f>
        <v/>
      </c>
      <c r="L4461" s="18" t="str">
        <f>IF(LEN('Contacts Data'!D3900)&gt;128,LEN('Contacts Data'!D3900),"")</f>
        <v/>
      </c>
      <c r="M4461" s="18" t="str">
        <f>IF(LEN('Contacts Data'!O3900)&gt;1024,LEN('Contacts Data'!O3900),"")</f>
        <v/>
      </c>
      <c r="P4461" s="18" t="str">
        <f>IF(LEN('Matter Data'!A3893)&gt;0,LEN('Matter Data'!A3893)+LEN('Matter Data'!B3893),"")</f>
        <v/>
      </c>
      <c r="Q4461" s="18" t="str">
        <f>IF(LEN('Matter Data'!C3893)&gt;80,LEN('Matter Data'!C3893),"")</f>
        <v/>
      </c>
      <c r="R4461" s="18" t="str">
        <f>IF(LEN('Matter Data'!H3893)&gt;40,LEN('Matter Data'!H3893),"")</f>
        <v/>
      </c>
      <c r="S4461" s="21" t="b">
        <f>IF(LEN('Matter Data'!C3893)&gt;0,CONCATENATE('Matter Data'!A3893,'Matter Data'!B3893,'Matter Data'!C3893))</f>
        <v>0</v>
      </c>
      <c r="T4461" s="21">
        <f>IF(LEN('Matter Data'!C3893)&gt;0,COUNTIF($S$2:$S$5001,CONCATENATE('Matter Data'!A3893,'Matter Data'!B3893,'Matter Data'!C3893)),0)</f>
        <v>0</v>
      </c>
      <c r="U4461" s="22" t="str">
        <f>IF(LEN('Contacts Data'!B3900)&gt;0,'Contacts Data'!B3900,"")</f>
        <v/>
      </c>
      <c r="V4461" s="22" t="str">
        <f>IF(LEN('Contacts Data'!C3900)&gt;0,'Contacts Data'!C3900,"")</f>
        <v/>
      </c>
      <c r="W4461" s="22" t="str">
        <f>CONCATENATE(U4461, " ", V4461, " ", 'Contacts Data'!$A3900)</f>
        <v xml:space="preserve">  </v>
      </c>
      <c r="X4461" s="22" t="str">
        <f>CONCATENATE('Matter Data'!A3893, " ", 'Matter Data'!B3893, " ", "Client")</f>
        <v xml:space="preserve">  Client</v>
      </c>
      <c r="Y4461" s="19" t="str">
        <f t="shared" si="70"/>
        <v/>
      </c>
    </row>
    <row r="4462" spans="1:25" x14ac:dyDescent="0.25">
      <c r="A4462" s="18" t="str">
        <f>IF(LEN('Contacts Data'!A3901)&gt;20,LEN('Contacts Data'!A3901),"")</f>
        <v/>
      </c>
      <c r="B4462" s="18" t="str">
        <f>IF(LEN('Contacts Data'!B3901)&gt;0, LEN('Contacts Data'!B3901) + LEN('Contacts Data'!C3901), "")</f>
        <v/>
      </c>
      <c r="C4462" s="18" t="str">
        <f>IF(LEN('Contacts Data'!E3901)&gt;20,LEN('Contacts Data'!E3901),"")</f>
        <v/>
      </c>
      <c r="D4462" s="18" t="str">
        <f>IF(LEN('Contacts Data'!F3901)&gt;20,LEN('Contacts Data'!F3901),"")</f>
        <v/>
      </c>
      <c r="E4462" s="18" t="str">
        <f>IF(LEN('Contacts Data'!G3901)&gt;20,LEN('Contacts Data'!G3901),"")</f>
        <v/>
      </c>
      <c r="F4462" s="18" t="str">
        <f>IF(LEN('Contacts Data'!H3901)&gt;60,LEN('Contacts Data'!H3901),"")</f>
        <v/>
      </c>
      <c r="G4462" s="18" t="str">
        <f>IF(LEN('Contacts Data'!I3901)&gt;128,LEN('Contacts Data'!I3901),"")</f>
        <v/>
      </c>
      <c r="H4462" s="18" t="str">
        <f>IF(LEN('Contacts Data'!J3901)&gt;60,LEN('Contacts Data'!J3901),"")</f>
        <v/>
      </c>
      <c r="I4462" s="18" t="str">
        <f>IF(LEN('Contacts Data'!K3901)&gt;30,LEN('Contacts Data'!K3901),"")</f>
        <v/>
      </c>
      <c r="J4462" s="18" t="str">
        <f>IF(LEN('Contacts Data'!L3901)&gt;2,LEN('Contacts Data'!L3901),"")</f>
        <v/>
      </c>
      <c r="K4462" s="18" t="str">
        <f>IF(LEN('Contacts Data'!M3901)&gt;16,LEN('Contacts Data'!M3901),"")</f>
        <v/>
      </c>
      <c r="L4462" s="18" t="str">
        <f>IF(LEN('Contacts Data'!D3901)&gt;128,LEN('Contacts Data'!D3901),"")</f>
        <v/>
      </c>
      <c r="M4462" s="18" t="str">
        <f>IF(LEN('Contacts Data'!O3901)&gt;1024,LEN('Contacts Data'!O3901),"")</f>
        <v/>
      </c>
      <c r="P4462" s="18" t="str">
        <f>IF(LEN('Matter Data'!A3894)&gt;0,LEN('Matter Data'!A3894)+LEN('Matter Data'!B3894),"")</f>
        <v/>
      </c>
      <c r="Q4462" s="18" t="str">
        <f>IF(LEN('Matter Data'!C3894)&gt;80,LEN('Matter Data'!C3894),"")</f>
        <v/>
      </c>
      <c r="R4462" s="18" t="str">
        <f>IF(LEN('Matter Data'!H3894)&gt;40,LEN('Matter Data'!H3894),"")</f>
        <v/>
      </c>
      <c r="S4462" s="21" t="b">
        <f>IF(LEN('Matter Data'!C3894)&gt;0,CONCATENATE('Matter Data'!A3894,'Matter Data'!B3894,'Matter Data'!C3894))</f>
        <v>0</v>
      </c>
      <c r="T4462" s="21">
        <f>IF(LEN('Matter Data'!C3894)&gt;0,COUNTIF($S$2:$S$5001,CONCATENATE('Matter Data'!A3894,'Matter Data'!B3894,'Matter Data'!C3894)),0)</f>
        <v>0</v>
      </c>
      <c r="U4462" s="22" t="str">
        <f>IF(LEN('Contacts Data'!B3901)&gt;0,'Contacts Data'!B3901,"")</f>
        <v/>
      </c>
      <c r="V4462" s="22" t="str">
        <f>IF(LEN('Contacts Data'!C3901)&gt;0,'Contacts Data'!C3901,"")</f>
        <v/>
      </c>
      <c r="W4462" s="22" t="str">
        <f>CONCATENATE(U4462, " ", V4462, " ", 'Contacts Data'!$A3901)</f>
        <v xml:space="preserve">  </v>
      </c>
      <c r="X4462" s="22" t="str">
        <f>CONCATENATE('Matter Data'!A3894, " ", 'Matter Data'!B3894, " ", "Client")</f>
        <v xml:space="preserve">  Client</v>
      </c>
      <c r="Y4462" s="19" t="str">
        <f t="shared" si="70"/>
        <v/>
      </c>
    </row>
    <row r="4463" spans="1:25" x14ac:dyDescent="0.25">
      <c r="A4463" s="18" t="str">
        <f>IF(LEN('Contacts Data'!A3902)&gt;20,LEN('Contacts Data'!A3902),"")</f>
        <v/>
      </c>
      <c r="B4463" s="18" t="str">
        <f>IF(LEN('Contacts Data'!B3902)&gt;0, LEN('Contacts Data'!B3902) + LEN('Contacts Data'!C3902), "")</f>
        <v/>
      </c>
      <c r="C4463" s="18" t="str">
        <f>IF(LEN('Contacts Data'!E3902)&gt;20,LEN('Contacts Data'!E3902),"")</f>
        <v/>
      </c>
      <c r="D4463" s="18" t="str">
        <f>IF(LEN('Contacts Data'!F3902)&gt;20,LEN('Contacts Data'!F3902),"")</f>
        <v/>
      </c>
      <c r="E4463" s="18" t="str">
        <f>IF(LEN('Contacts Data'!G3902)&gt;20,LEN('Contacts Data'!G3902),"")</f>
        <v/>
      </c>
      <c r="F4463" s="18" t="str">
        <f>IF(LEN('Contacts Data'!H3902)&gt;60,LEN('Contacts Data'!H3902),"")</f>
        <v/>
      </c>
      <c r="G4463" s="18" t="str">
        <f>IF(LEN('Contacts Data'!I3902)&gt;128,LEN('Contacts Data'!I3902),"")</f>
        <v/>
      </c>
      <c r="H4463" s="18" t="str">
        <f>IF(LEN('Contacts Data'!J3902)&gt;60,LEN('Contacts Data'!J3902),"")</f>
        <v/>
      </c>
      <c r="I4463" s="18" t="str">
        <f>IF(LEN('Contacts Data'!K3902)&gt;30,LEN('Contacts Data'!K3902),"")</f>
        <v/>
      </c>
      <c r="J4463" s="18" t="str">
        <f>IF(LEN('Contacts Data'!L3902)&gt;2,LEN('Contacts Data'!L3902),"")</f>
        <v/>
      </c>
      <c r="K4463" s="18" t="str">
        <f>IF(LEN('Contacts Data'!M3902)&gt;16,LEN('Contacts Data'!M3902),"")</f>
        <v/>
      </c>
      <c r="L4463" s="18" t="str">
        <f>IF(LEN('Contacts Data'!D3902)&gt;128,LEN('Contacts Data'!D3902),"")</f>
        <v/>
      </c>
      <c r="M4463" s="18" t="str">
        <f>IF(LEN('Contacts Data'!O3902)&gt;1024,LEN('Contacts Data'!O3902),"")</f>
        <v/>
      </c>
      <c r="P4463" s="18" t="str">
        <f>IF(LEN('Matter Data'!A3895)&gt;0,LEN('Matter Data'!A3895)+LEN('Matter Data'!B3895),"")</f>
        <v/>
      </c>
      <c r="Q4463" s="18" t="str">
        <f>IF(LEN('Matter Data'!C3895)&gt;80,LEN('Matter Data'!C3895),"")</f>
        <v/>
      </c>
      <c r="R4463" s="18" t="str">
        <f>IF(LEN('Matter Data'!H3895)&gt;40,LEN('Matter Data'!H3895),"")</f>
        <v/>
      </c>
      <c r="S4463" s="21" t="b">
        <f>IF(LEN('Matter Data'!C3895)&gt;0,CONCATENATE('Matter Data'!A3895,'Matter Data'!B3895,'Matter Data'!C3895))</f>
        <v>0</v>
      </c>
      <c r="T4463" s="21">
        <f>IF(LEN('Matter Data'!C3895)&gt;0,COUNTIF($S$2:$S$5001,CONCATENATE('Matter Data'!A3895,'Matter Data'!B3895,'Matter Data'!C3895)),0)</f>
        <v>0</v>
      </c>
      <c r="U4463" s="22" t="str">
        <f>IF(LEN('Contacts Data'!B3902)&gt;0,'Contacts Data'!B3902,"")</f>
        <v/>
      </c>
      <c r="V4463" s="22" t="str">
        <f>IF(LEN('Contacts Data'!C3902)&gt;0,'Contacts Data'!C3902,"")</f>
        <v/>
      </c>
      <c r="W4463" s="22" t="str">
        <f>CONCATENATE(U4463, " ", V4463, " ", 'Contacts Data'!$A3902)</f>
        <v xml:space="preserve">  </v>
      </c>
      <c r="X4463" s="22" t="str">
        <f>CONCATENATE('Matter Data'!A3895, " ", 'Matter Data'!B3895, " ", "Client")</f>
        <v xml:space="preserve">  Client</v>
      </c>
      <c r="Y4463" s="19" t="str">
        <f t="shared" si="70"/>
        <v/>
      </c>
    </row>
    <row r="4464" spans="1:25" x14ac:dyDescent="0.25">
      <c r="A4464" s="18" t="str">
        <f>IF(LEN('Contacts Data'!A3903)&gt;20,LEN('Contacts Data'!A3903),"")</f>
        <v/>
      </c>
      <c r="B4464" s="18" t="str">
        <f>IF(LEN('Contacts Data'!B3903)&gt;0, LEN('Contacts Data'!B3903) + LEN('Contacts Data'!C3903), "")</f>
        <v/>
      </c>
      <c r="C4464" s="18" t="str">
        <f>IF(LEN('Contacts Data'!E3903)&gt;20,LEN('Contacts Data'!E3903),"")</f>
        <v/>
      </c>
      <c r="D4464" s="18" t="str">
        <f>IF(LEN('Contacts Data'!F3903)&gt;20,LEN('Contacts Data'!F3903),"")</f>
        <v/>
      </c>
      <c r="E4464" s="18" t="str">
        <f>IF(LEN('Contacts Data'!G3903)&gt;20,LEN('Contacts Data'!G3903),"")</f>
        <v/>
      </c>
      <c r="F4464" s="18" t="str">
        <f>IF(LEN('Contacts Data'!H3903)&gt;60,LEN('Contacts Data'!H3903),"")</f>
        <v/>
      </c>
      <c r="G4464" s="18" t="str">
        <f>IF(LEN('Contacts Data'!I3903)&gt;128,LEN('Contacts Data'!I3903),"")</f>
        <v/>
      </c>
      <c r="H4464" s="18" t="str">
        <f>IF(LEN('Contacts Data'!J3903)&gt;60,LEN('Contacts Data'!J3903),"")</f>
        <v/>
      </c>
      <c r="I4464" s="18" t="str">
        <f>IF(LEN('Contacts Data'!K3903)&gt;30,LEN('Contacts Data'!K3903),"")</f>
        <v/>
      </c>
      <c r="J4464" s="18" t="str">
        <f>IF(LEN('Contacts Data'!L3903)&gt;2,LEN('Contacts Data'!L3903),"")</f>
        <v/>
      </c>
      <c r="K4464" s="18" t="str">
        <f>IF(LEN('Contacts Data'!M3903)&gt;16,LEN('Contacts Data'!M3903),"")</f>
        <v/>
      </c>
      <c r="L4464" s="18" t="str">
        <f>IF(LEN('Contacts Data'!D3903)&gt;128,LEN('Contacts Data'!D3903),"")</f>
        <v/>
      </c>
      <c r="M4464" s="18" t="str">
        <f>IF(LEN('Contacts Data'!O3903)&gt;1024,LEN('Contacts Data'!O3903),"")</f>
        <v/>
      </c>
      <c r="P4464" s="18" t="str">
        <f>IF(LEN('Matter Data'!A3896)&gt;0,LEN('Matter Data'!A3896)+LEN('Matter Data'!B3896),"")</f>
        <v/>
      </c>
      <c r="Q4464" s="18" t="str">
        <f>IF(LEN('Matter Data'!C3896)&gt;80,LEN('Matter Data'!C3896),"")</f>
        <v/>
      </c>
      <c r="R4464" s="18" t="str">
        <f>IF(LEN('Matter Data'!H3896)&gt;40,LEN('Matter Data'!H3896),"")</f>
        <v/>
      </c>
      <c r="S4464" s="21" t="b">
        <f>IF(LEN('Matter Data'!C3896)&gt;0,CONCATENATE('Matter Data'!A3896,'Matter Data'!B3896,'Matter Data'!C3896))</f>
        <v>0</v>
      </c>
      <c r="T4464" s="21">
        <f>IF(LEN('Matter Data'!C3896)&gt;0,COUNTIF($S$2:$S$5001,CONCATENATE('Matter Data'!A3896,'Matter Data'!B3896,'Matter Data'!C3896)),0)</f>
        <v>0</v>
      </c>
      <c r="U4464" s="22" t="str">
        <f>IF(LEN('Contacts Data'!B3903)&gt;0,'Contacts Data'!B3903,"")</f>
        <v/>
      </c>
      <c r="V4464" s="22" t="str">
        <f>IF(LEN('Contacts Data'!C3903)&gt;0,'Contacts Data'!C3903,"")</f>
        <v/>
      </c>
      <c r="W4464" s="22" t="str">
        <f>CONCATENATE(U4464, " ", V4464, " ", 'Contacts Data'!$A3903)</f>
        <v xml:space="preserve">  </v>
      </c>
      <c r="X4464" s="22" t="str">
        <f>CONCATENATE('Matter Data'!A3896, " ", 'Matter Data'!B3896, " ", "Client")</f>
        <v xml:space="preserve">  Client</v>
      </c>
      <c r="Y4464" s="19" t="str">
        <f t="shared" si="70"/>
        <v/>
      </c>
    </row>
    <row r="4465" spans="1:25" x14ac:dyDescent="0.25">
      <c r="A4465" s="18" t="str">
        <f>IF(LEN('Contacts Data'!A3904)&gt;20,LEN('Contacts Data'!A3904),"")</f>
        <v/>
      </c>
      <c r="B4465" s="18" t="str">
        <f>IF(LEN('Contacts Data'!B3904)&gt;0, LEN('Contacts Data'!B3904) + LEN('Contacts Data'!C3904), "")</f>
        <v/>
      </c>
      <c r="C4465" s="18" t="str">
        <f>IF(LEN('Contacts Data'!E3904)&gt;20,LEN('Contacts Data'!E3904),"")</f>
        <v/>
      </c>
      <c r="D4465" s="18" t="str">
        <f>IF(LEN('Contacts Data'!F3904)&gt;20,LEN('Contacts Data'!F3904),"")</f>
        <v/>
      </c>
      <c r="E4465" s="18" t="str">
        <f>IF(LEN('Contacts Data'!G3904)&gt;20,LEN('Contacts Data'!G3904),"")</f>
        <v/>
      </c>
      <c r="F4465" s="18" t="str">
        <f>IF(LEN('Contacts Data'!H3904)&gt;60,LEN('Contacts Data'!H3904),"")</f>
        <v/>
      </c>
      <c r="G4465" s="18" t="str">
        <f>IF(LEN('Contacts Data'!I3904)&gt;128,LEN('Contacts Data'!I3904),"")</f>
        <v/>
      </c>
      <c r="H4465" s="18" t="str">
        <f>IF(LEN('Contacts Data'!J3904)&gt;60,LEN('Contacts Data'!J3904),"")</f>
        <v/>
      </c>
      <c r="I4465" s="18" t="str">
        <f>IF(LEN('Contacts Data'!K3904)&gt;30,LEN('Contacts Data'!K3904),"")</f>
        <v/>
      </c>
      <c r="J4465" s="18" t="str">
        <f>IF(LEN('Contacts Data'!L3904)&gt;2,LEN('Contacts Data'!L3904),"")</f>
        <v/>
      </c>
      <c r="K4465" s="18" t="str">
        <f>IF(LEN('Contacts Data'!M3904)&gt;16,LEN('Contacts Data'!M3904),"")</f>
        <v/>
      </c>
      <c r="L4465" s="18" t="str">
        <f>IF(LEN('Contacts Data'!D3904)&gt;128,LEN('Contacts Data'!D3904),"")</f>
        <v/>
      </c>
      <c r="M4465" s="18" t="str">
        <f>IF(LEN('Contacts Data'!O3904)&gt;1024,LEN('Contacts Data'!O3904),"")</f>
        <v/>
      </c>
      <c r="P4465" s="18" t="str">
        <f>IF(LEN('Matter Data'!A3897)&gt;0,LEN('Matter Data'!A3897)+LEN('Matter Data'!B3897),"")</f>
        <v/>
      </c>
      <c r="Q4465" s="18" t="str">
        <f>IF(LEN('Matter Data'!C3897)&gt;80,LEN('Matter Data'!C3897),"")</f>
        <v/>
      </c>
      <c r="R4465" s="18" t="str">
        <f>IF(LEN('Matter Data'!H3897)&gt;40,LEN('Matter Data'!H3897),"")</f>
        <v/>
      </c>
      <c r="S4465" s="21" t="b">
        <f>IF(LEN('Matter Data'!C3897)&gt;0,CONCATENATE('Matter Data'!A3897,'Matter Data'!B3897,'Matter Data'!C3897))</f>
        <v>0</v>
      </c>
      <c r="T4465" s="21">
        <f>IF(LEN('Matter Data'!C3897)&gt;0,COUNTIF($S$2:$S$5001,CONCATENATE('Matter Data'!A3897,'Matter Data'!B3897,'Matter Data'!C3897)),0)</f>
        <v>0</v>
      </c>
      <c r="U4465" s="22" t="str">
        <f>IF(LEN('Contacts Data'!B3904)&gt;0,'Contacts Data'!B3904,"")</f>
        <v/>
      </c>
      <c r="V4465" s="22" t="str">
        <f>IF(LEN('Contacts Data'!C3904)&gt;0,'Contacts Data'!C3904,"")</f>
        <v/>
      </c>
      <c r="W4465" s="22" t="str">
        <f>CONCATENATE(U4465, " ", V4465, " ", 'Contacts Data'!$A3904)</f>
        <v xml:space="preserve">  </v>
      </c>
      <c r="X4465" s="22" t="str">
        <f>CONCATENATE('Matter Data'!A3897, " ", 'Matter Data'!B3897, " ", "Client")</f>
        <v xml:space="preserve">  Client</v>
      </c>
      <c r="Y4465" s="19" t="str">
        <f t="shared" si="70"/>
        <v/>
      </c>
    </row>
    <row r="4466" spans="1:25" x14ac:dyDescent="0.25">
      <c r="A4466" s="18" t="str">
        <f>IF(LEN('Contacts Data'!A3905)&gt;20,LEN('Contacts Data'!A3905),"")</f>
        <v/>
      </c>
      <c r="B4466" s="18" t="str">
        <f>IF(LEN('Contacts Data'!B3905)&gt;0, LEN('Contacts Data'!B3905) + LEN('Contacts Data'!C3905), "")</f>
        <v/>
      </c>
      <c r="C4466" s="18" t="str">
        <f>IF(LEN('Contacts Data'!E3905)&gt;20,LEN('Contacts Data'!E3905),"")</f>
        <v/>
      </c>
      <c r="D4466" s="18" t="str">
        <f>IF(LEN('Contacts Data'!F3905)&gt;20,LEN('Contacts Data'!F3905),"")</f>
        <v/>
      </c>
      <c r="E4466" s="18" t="str">
        <f>IF(LEN('Contacts Data'!G3905)&gt;20,LEN('Contacts Data'!G3905),"")</f>
        <v/>
      </c>
      <c r="F4466" s="18" t="str">
        <f>IF(LEN('Contacts Data'!H3905)&gt;60,LEN('Contacts Data'!H3905),"")</f>
        <v/>
      </c>
      <c r="G4466" s="18" t="str">
        <f>IF(LEN('Contacts Data'!I3905)&gt;128,LEN('Contacts Data'!I3905),"")</f>
        <v/>
      </c>
      <c r="H4466" s="18" t="str">
        <f>IF(LEN('Contacts Data'!J3905)&gt;60,LEN('Contacts Data'!J3905),"")</f>
        <v/>
      </c>
      <c r="I4466" s="18" t="str">
        <f>IF(LEN('Contacts Data'!K3905)&gt;30,LEN('Contacts Data'!K3905),"")</f>
        <v/>
      </c>
      <c r="J4466" s="18" t="str">
        <f>IF(LEN('Contacts Data'!L3905)&gt;2,LEN('Contacts Data'!L3905),"")</f>
        <v/>
      </c>
      <c r="K4466" s="18" t="str">
        <f>IF(LEN('Contacts Data'!M3905)&gt;16,LEN('Contacts Data'!M3905),"")</f>
        <v/>
      </c>
      <c r="L4466" s="18" t="str">
        <f>IF(LEN('Contacts Data'!D3905)&gt;128,LEN('Contacts Data'!D3905),"")</f>
        <v/>
      </c>
      <c r="M4466" s="18" t="str">
        <f>IF(LEN('Contacts Data'!O3905)&gt;1024,LEN('Contacts Data'!O3905),"")</f>
        <v/>
      </c>
      <c r="P4466" s="18" t="str">
        <f>IF(LEN('Matter Data'!A3898)&gt;0,LEN('Matter Data'!A3898)+LEN('Matter Data'!B3898),"")</f>
        <v/>
      </c>
      <c r="Q4466" s="18" t="str">
        <f>IF(LEN('Matter Data'!C3898)&gt;80,LEN('Matter Data'!C3898),"")</f>
        <v/>
      </c>
      <c r="R4466" s="18" t="str">
        <f>IF(LEN('Matter Data'!H3898)&gt;40,LEN('Matter Data'!H3898),"")</f>
        <v/>
      </c>
      <c r="S4466" s="21" t="b">
        <f>IF(LEN('Matter Data'!C3898)&gt;0,CONCATENATE('Matter Data'!A3898,'Matter Data'!B3898,'Matter Data'!C3898))</f>
        <v>0</v>
      </c>
      <c r="T4466" s="21">
        <f>IF(LEN('Matter Data'!C3898)&gt;0,COUNTIF($S$2:$S$5001,CONCATENATE('Matter Data'!A3898,'Matter Data'!B3898,'Matter Data'!C3898)),0)</f>
        <v>0</v>
      </c>
      <c r="U4466" s="22" t="str">
        <f>IF(LEN('Contacts Data'!B3905)&gt;0,'Contacts Data'!B3905,"")</f>
        <v/>
      </c>
      <c r="V4466" s="22" t="str">
        <f>IF(LEN('Contacts Data'!C3905)&gt;0,'Contacts Data'!C3905,"")</f>
        <v/>
      </c>
      <c r="W4466" s="22" t="str">
        <f>CONCATENATE(U4466, " ", V4466, " ", 'Contacts Data'!$A3905)</f>
        <v xml:space="preserve">  </v>
      </c>
      <c r="X4466" s="22" t="str">
        <f>CONCATENATE('Matter Data'!A3898, " ", 'Matter Data'!B3898, " ", "Client")</f>
        <v xml:space="preserve">  Client</v>
      </c>
      <c r="Y4466" s="19" t="str">
        <f t="shared" si="70"/>
        <v/>
      </c>
    </row>
    <row r="4467" spans="1:25" x14ac:dyDescent="0.25">
      <c r="A4467" s="18" t="str">
        <f>IF(LEN('Contacts Data'!A3906)&gt;20,LEN('Contacts Data'!A3906),"")</f>
        <v/>
      </c>
      <c r="B4467" s="18" t="str">
        <f>IF(LEN('Contacts Data'!B3906)&gt;0, LEN('Contacts Data'!B3906) + LEN('Contacts Data'!C3906), "")</f>
        <v/>
      </c>
      <c r="C4467" s="18" t="str">
        <f>IF(LEN('Contacts Data'!E3906)&gt;20,LEN('Contacts Data'!E3906),"")</f>
        <v/>
      </c>
      <c r="D4467" s="18" t="str">
        <f>IF(LEN('Contacts Data'!F3906)&gt;20,LEN('Contacts Data'!F3906),"")</f>
        <v/>
      </c>
      <c r="E4467" s="18" t="str">
        <f>IF(LEN('Contacts Data'!G3906)&gt;20,LEN('Contacts Data'!G3906),"")</f>
        <v/>
      </c>
      <c r="F4467" s="18" t="str">
        <f>IF(LEN('Contacts Data'!H3906)&gt;60,LEN('Contacts Data'!H3906),"")</f>
        <v/>
      </c>
      <c r="G4467" s="18" t="str">
        <f>IF(LEN('Contacts Data'!I3906)&gt;128,LEN('Contacts Data'!I3906),"")</f>
        <v/>
      </c>
      <c r="H4467" s="18" t="str">
        <f>IF(LEN('Contacts Data'!J3906)&gt;60,LEN('Contacts Data'!J3906),"")</f>
        <v/>
      </c>
      <c r="I4467" s="18" t="str">
        <f>IF(LEN('Contacts Data'!K3906)&gt;30,LEN('Contacts Data'!K3906),"")</f>
        <v/>
      </c>
      <c r="J4467" s="18" t="str">
        <f>IF(LEN('Contacts Data'!L3906)&gt;2,LEN('Contacts Data'!L3906),"")</f>
        <v/>
      </c>
      <c r="K4467" s="18" t="str">
        <f>IF(LEN('Contacts Data'!M3906)&gt;16,LEN('Contacts Data'!M3906),"")</f>
        <v/>
      </c>
      <c r="L4467" s="18" t="str">
        <f>IF(LEN('Contacts Data'!D3906)&gt;128,LEN('Contacts Data'!D3906),"")</f>
        <v/>
      </c>
      <c r="M4467" s="18" t="str">
        <f>IF(LEN('Contacts Data'!O3906)&gt;1024,LEN('Contacts Data'!O3906),"")</f>
        <v/>
      </c>
      <c r="P4467" s="18" t="str">
        <f>IF(LEN('Matter Data'!A3899)&gt;0,LEN('Matter Data'!A3899)+LEN('Matter Data'!B3899),"")</f>
        <v/>
      </c>
      <c r="Q4467" s="18" t="str">
        <f>IF(LEN('Matter Data'!C3899)&gt;80,LEN('Matter Data'!C3899),"")</f>
        <v/>
      </c>
      <c r="R4467" s="18" t="str">
        <f>IF(LEN('Matter Data'!H3899)&gt;40,LEN('Matter Data'!H3899),"")</f>
        <v/>
      </c>
      <c r="S4467" s="21" t="b">
        <f>IF(LEN('Matter Data'!C3899)&gt;0,CONCATENATE('Matter Data'!A3899,'Matter Data'!B3899,'Matter Data'!C3899))</f>
        <v>0</v>
      </c>
      <c r="T4467" s="21">
        <f>IF(LEN('Matter Data'!C3899)&gt;0,COUNTIF($S$2:$S$5001,CONCATENATE('Matter Data'!A3899,'Matter Data'!B3899,'Matter Data'!C3899)),0)</f>
        <v>0</v>
      </c>
      <c r="U4467" s="22" t="str">
        <f>IF(LEN('Contacts Data'!B3906)&gt;0,'Contacts Data'!B3906,"")</f>
        <v/>
      </c>
      <c r="V4467" s="22" t="str">
        <f>IF(LEN('Contacts Data'!C3906)&gt;0,'Contacts Data'!C3906,"")</f>
        <v/>
      </c>
      <c r="W4467" s="22" t="str">
        <f>CONCATENATE(U4467, " ", V4467, " ", 'Contacts Data'!$A3906)</f>
        <v xml:space="preserve">  </v>
      </c>
      <c r="X4467" s="22" t="str">
        <f>CONCATENATE('Matter Data'!A3899, " ", 'Matter Data'!B3899, " ", "Client")</f>
        <v xml:space="preserve">  Client</v>
      </c>
      <c r="Y4467" s="19" t="str">
        <f t="shared" si="70"/>
        <v/>
      </c>
    </row>
    <row r="4468" spans="1:25" x14ac:dyDescent="0.25">
      <c r="A4468" s="18" t="str">
        <f>IF(LEN('Contacts Data'!A3907)&gt;20,LEN('Contacts Data'!A3907),"")</f>
        <v/>
      </c>
      <c r="B4468" s="18" t="str">
        <f>IF(LEN('Contacts Data'!B3907)&gt;0, LEN('Contacts Data'!B3907) + LEN('Contacts Data'!C3907), "")</f>
        <v/>
      </c>
      <c r="C4468" s="18" t="str">
        <f>IF(LEN('Contacts Data'!E3907)&gt;20,LEN('Contacts Data'!E3907),"")</f>
        <v/>
      </c>
      <c r="D4468" s="18" t="str">
        <f>IF(LEN('Contacts Data'!F3907)&gt;20,LEN('Contacts Data'!F3907),"")</f>
        <v/>
      </c>
      <c r="E4468" s="18" t="str">
        <f>IF(LEN('Contacts Data'!G3907)&gt;20,LEN('Contacts Data'!G3907),"")</f>
        <v/>
      </c>
      <c r="F4468" s="18" t="str">
        <f>IF(LEN('Contacts Data'!H3907)&gt;60,LEN('Contacts Data'!H3907),"")</f>
        <v/>
      </c>
      <c r="G4468" s="18" t="str">
        <f>IF(LEN('Contacts Data'!I3907)&gt;128,LEN('Contacts Data'!I3907),"")</f>
        <v/>
      </c>
      <c r="H4468" s="18" t="str">
        <f>IF(LEN('Contacts Data'!J3907)&gt;60,LEN('Contacts Data'!J3907),"")</f>
        <v/>
      </c>
      <c r="I4468" s="18" t="str">
        <f>IF(LEN('Contacts Data'!K3907)&gt;30,LEN('Contacts Data'!K3907),"")</f>
        <v/>
      </c>
      <c r="J4468" s="18" t="str">
        <f>IF(LEN('Contacts Data'!L3907)&gt;2,LEN('Contacts Data'!L3907),"")</f>
        <v/>
      </c>
      <c r="K4468" s="18" t="str">
        <f>IF(LEN('Contacts Data'!M3907)&gt;16,LEN('Contacts Data'!M3907),"")</f>
        <v/>
      </c>
      <c r="L4468" s="18" t="str">
        <f>IF(LEN('Contacts Data'!D3907)&gt;128,LEN('Contacts Data'!D3907),"")</f>
        <v/>
      </c>
      <c r="M4468" s="18" t="str">
        <f>IF(LEN('Contacts Data'!O3907)&gt;1024,LEN('Contacts Data'!O3907),"")</f>
        <v/>
      </c>
      <c r="P4468" s="18" t="str">
        <f>IF(LEN('Matter Data'!A3900)&gt;0,LEN('Matter Data'!A3900)+LEN('Matter Data'!B3900),"")</f>
        <v/>
      </c>
      <c r="Q4468" s="18" t="str">
        <f>IF(LEN('Matter Data'!C3900)&gt;80,LEN('Matter Data'!C3900),"")</f>
        <v/>
      </c>
      <c r="R4468" s="18" t="str">
        <f>IF(LEN('Matter Data'!H3900)&gt;40,LEN('Matter Data'!H3900),"")</f>
        <v/>
      </c>
      <c r="S4468" s="21" t="b">
        <f>IF(LEN('Matter Data'!C3900)&gt;0,CONCATENATE('Matter Data'!A3900,'Matter Data'!B3900,'Matter Data'!C3900))</f>
        <v>0</v>
      </c>
      <c r="T4468" s="21">
        <f>IF(LEN('Matter Data'!C3900)&gt;0,COUNTIF($S$2:$S$5001,CONCATENATE('Matter Data'!A3900,'Matter Data'!B3900,'Matter Data'!C3900)),0)</f>
        <v>0</v>
      </c>
      <c r="U4468" s="22" t="str">
        <f>IF(LEN('Contacts Data'!B3907)&gt;0,'Contacts Data'!B3907,"")</f>
        <v/>
      </c>
      <c r="V4468" s="22" t="str">
        <f>IF(LEN('Contacts Data'!C3907)&gt;0,'Contacts Data'!C3907,"")</f>
        <v/>
      </c>
      <c r="W4468" s="22" t="str">
        <f>CONCATENATE(U4468, " ", V4468, " ", 'Contacts Data'!$A3907)</f>
        <v xml:space="preserve">  </v>
      </c>
      <c r="X4468" s="22" t="str">
        <f>CONCATENATE('Matter Data'!A3900, " ", 'Matter Data'!B3900, " ", "Client")</f>
        <v xml:space="preserve">  Client</v>
      </c>
      <c r="Y4468" s="19" t="str">
        <f t="shared" si="70"/>
        <v/>
      </c>
    </row>
    <row r="4469" spans="1:25" x14ac:dyDescent="0.25">
      <c r="A4469" s="18" t="str">
        <f>IF(LEN('Contacts Data'!A3908)&gt;20,LEN('Contacts Data'!A3908),"")</f>
        <v/>
      </c>
      <c r="B4469" s="18" t="str">
        <f>IF(LEN('Contacts Data'!B3908)&gt;0, LEN('Contacts Data'!B3908) + LEN('Contacts Data'!C3908), "")</f>
        <v/>
      </c>
      <c r="C4469" s="18" t="str">
        <f>IF(LEN('Contacts Data'!E3908)&gt;20,LEN('Contacts Data'!E3908),"")</f>
        <v/>
      </c>
      <c r="D4469" s="18" t="str">
        <f>IF(LEN('Contacts Data'!F3908)&gt;20,LEN('Contacts Data'!F3908),"")</f>
        <v/>
      </c>
      <c r="E4469" s="18" t="str">
        <f>IF(LEN('Contacts Data'!G3908)&gt;20,LEN('Contacts Data'!G3908),"")</f>
        <v/>
      </c>
      <c r="F4469" s="18" t="str">
        <f>IF(LEN('Contacts Data'!H3908)&gt;60,LEN('Contacts Data'!H3908),"")</f>
        <v/>
      </c>
      <c r="G4469" s="18" t="str">
        <f>IF(LEN('Contacts Data'!I3908)&gt;128,LEN('Contacts Data'!I3908),"")</f>
        <v/>
      </c>
      <c r="H4469" s="18" t="str">
        <f>IF(LEN('Contacts Data'!J3908)&gt;60,LEN('Contacts Data'!J3908),"")</f>
        <v/>
      </c>
      <c r="I4469" s="18" t="str">
        <f>IF(LEN('Contacts Data'!K3908)&gt;30,LEN('Contacts Data'!K3908),"")</f>
        <v/>
      </c>
      <c r="J4469" s="18" t="str">
        <f>IF(LEN('Contacts Data'!L3908)&gt;2,LEN('Contacts Data'!L3908),"")</f>
        <v/>
      </c>
      <c r="K4469" s="18" t="str">
        <f>IF(LEN('Contacts Data'!M3908)&gt;16,LEN('Contacts Data'!M3908),"")</f>
        <v/>
      </c>
      <c r="L4469" s="18" t="str">
        <f>IF(LEN('Contacts Data'!D3908)&gt;128,LEN('Contacts Data'!D3908),"")</f>
        <v/>
      </c>
      <c r="M4469" s="18" t="str">
        <f>IF(LEN('Contacts Data'!O3908)&gt;1024,LEN('Contacts Data'!O3908),"")</f>
        <v/>
      </c>
      <c r="P4469" s="18" t="str">
        <f>IF(LEN('Matter Data'!A3901)&gt;0,LEN('Matter Data'!A3901)+LEN('Matter Data'!B3901),"")</f>
        <v/>
      </c>
      <c r="Q4469" s="18" t="str">
        <f>IF(LEN('Matter Data'!C3901)&gt;80,LEN('Matter Data'!C3901),"")</f>
        <v/>
      </c>
      <c r="R4469" s="18" t="str">
        <f>IF(LEN('Matter Data'!H3901)&gt;40,LEN('Matter Data'!H3901),"")</f>
        <v/>
      </c>
      <c r="S4469" s="21" t="b">
        <f>IF(LEN('Matter Data'!C3901)&gt;0,CONCATENATE('Matter Data'!A3901,'Matter Data'!B3901,'Matter Data'!C3901))</f>
        <v>0</v>
      </c>
      <c r="T4469" s="21">
        <f>IF(LEN('Matter Data'!C3901)&gt;0,COUNTIF($S$2:$S$5001,CONCATENATE('Matter Data'!A3901,'Matter Data'!B3901,'Matter Data'!C3901)),0)</f>
        <v>0</v>
      </c>
      <c r="U4469" s="22" t="str">
        <f>IF(LEN('Contacts Data'!B3908)&gt;0,'Contacts Data'!B3908,"")</f>
        <v/>
      </c>
      <c r="V4469" s="22" t="str">
        <f>IF(LEN('Contacts Data'!C3908)&gt;0,'Contacts Data'!C3908,"")</f>
        <v/>
      </c>
      <c r="W4469" s="22" t="str">
        <f>CONCATENATE(U4469, " ", V4469, " ", 'Contacts Data'!$A3908)</f>
        <v xml:space="preserve">  </v>
      </c>
      <c r="X4469" s="22" t="str">
        <f>CONCATENATE('Matter Data'!A3901, " ", 'Matter Data'!B3901, " ", "Client")</f>
        <v xml:space="preserve">  Client</v>
      </c>
      <c r="Y4469" s="19" t="str">
        <f t="shared" si="70"/>
        <v/>
      </c>
    </row>
    <row r="4470" spans="1:25" x14ac:dyDescent="0.25">
      <c r="A4470" s="18" t="str">
        <f>IF(LEN('Contacts Data'!A3909)&gt;20,LEN('Contacts Data'!A3909),"")</f>
        <v/>
      </c>
      <c r="B4470" s="18" t="str">
        <f>IF(LEN('Contacts Data'!B3909)&gt;0, LEN('Contacts Data'!B3909) + LEN('Contacts Data'!C3909), "")</f>
        <v/>
      </c>
      <c r="C4470" s="18" t="str">
        <f>IF(LEN('Contacts Data'!E3909)&gt;20,LEN('Contacts Data'!E3909),"")</f>
        <v/>
      </c>
      <c r="D4470" s="18" t="str">
        <f>IF(LEN('Contacts Data'!F3909)&gt;20,LEN('Contacts Data'!F3909),"")</f>
        <v/>
      </c>
      <c r="E4470" s="18" t="str">
        <f>IF(LEN('Contacts Data'!G3909)&gt;20,LEN('Contacts Data'!G3909),"")</f>
        <v/>
      </c>
      <c r="F4470" s="18" t="str">
        <f>IF(LEN('Contacts Data'!H3909)&gt;60,LEN('Contacts Data'!H3909),"")</f>
        <v/>
      </c>
      <c r="G4470" s="18" t="str">
        <f>IF(LEN('Contacts Data'!I3909)&gt;128,LEN('Contacts Data'!I3909),"")</f>
        <v/>
      </c>
      <c r="H4470" s="18" t="str">
        <f>IF(LEN('Contacts Data'!J3909)&gt;60,LEN('Contacts Data'!J3909),"")</f>
        <v/>
      </c>
      <c r="I4470" s="18" t="str">
        <f>IF(LEN('Contacts Data'!K3909)&gt;30,LEN('Contacts Data'!K3909),"")</f>
        <v/>
      </c>
      <c r="J4470" s="18" t="str">
        <f>IF(LEN('Contacts Data'!L3909)&gt;2,LEN('Contacts Data'!L3909),"")</f>
        <v/>
      </c>
      <c r="K4470" s="18" t="str">
        <f>IF(LEN('Contacts Data'!M3909)&gt;16,LEN('Contacts Data'!M3909),"")</f>
        <v/>
      </c>
      <c r="L4470" s="18" t="str">
        <f>IF(LEN('Contacts Data'!D3909)&gt;128,LEN('Contacts Data'!D3909),"")</f>
        <v/>
      </c>
      <c r="M4470" s="18" t="str">
        <f>IF(LEN('Contacts Data'!O3909)&gt;1024,LEN('Contacts Data'!O3909),"")</f>
        <v/>
      </c>
      <c r="P4470" s="18" t="str">
        <f>IF(LEN('Matter Data'!A3902)&gt;0,LEN('Matter Data'!A3902)+LEN('Matter Data'!B3902),"")</f>
        <v/>
      </c>
      <c r="Q4470" s="18" t="str">
        <f>IF(LEN('Matter Data'!C3902)&gt;80,LEN('Matter Data'!C3902),"")</f>
        <v/>
      </c>
      <c r="R4470" s="18" t="str">
        <f>IF(LEN('Matter Data'!H3902)&gt;40,LEN('Matter Data'!H3902),"")</f>
        <v/>
      </c>
      <c r="S4470" s="21" t="b">
        <f>IF(LEN('Matter Data'!C3902)&gt;0,CONCATENATE('Matter Data'!A3902,'Matter Data'!B3902,'Matter Data'!C3902))</f>
        <v>0</v>
      </c>
      <c r="T4470" s="21">
        <f>IF(LEN('Matter Data'!C3902)&gt;0,COUNTIF($S$2:$S$5001,CONCATENATE('Matter Data'!A3902,'Matter Data'!B3902,'Matter Data'!C3902)),0)</f>
        <v>0</v>
      </c>
      <c r="U4470" s="22" t="str">
        <f>IF(LEN('Contacts Data'!B3909)&gt;0,'Contacts Data'!B3909,"")</f>
        <v/>
      </c>
      <c r="V4470" s="22" t="str">
        <f>IF(LEN('Contacts Data'!C3909)&gt;0,'Contacts Data'!C3909,"")</f>
        <v/>
      </c>
      <c r="W4470" s="22" t="str">
        <f>CONCATENATE(U4470, " ", V4470, " ", 'Contacts Data'!$A3909)</f>
        <v xml:space="preserve">  </v>
      </c>
      <c r="X4470" s="22" t="str">
        <f>CONCATENATE('Matter Data'!A3902, " ", 'Matter Data'!B3902, " ", "Client")</f>
        <v xml:space="preserve">  Client</v>
      </c>
      <c r="Y4470" s="19" t="str">
        <f t="shared" si="70"/>
        <v/>
      </c>
    </row>
    <row r="4471" spans="1:25" x14ac:dyDescent="0.25">
      <c r="A4471" s="18" t="str">
        <f>IF(LEN('Contacts Data'!A3910)&gt;20,LEN('Contacts Data'!A3910),"")</f>
        <v/>
      </c>
      <c r="B4471" s="18" t="str">
        <f>IF(LEN('Contacts Data'!B3910)&gt;0, LEN('Contacts Data'!B3910) + LEN('Contacts Data'!C3910), "")</f>
        <v/>
      </c>
      <c r="C4471" s="18" t="str">
        <f>IF(LEN('Contacts Data'!E3910)&gt;20,LEN('Contacts Data'!E3910),"")</f>
        <v/>
      </c>
      <c r="D4471" s="18" t="str">
        <f>IF(LEN('Contacts Data'!F3910)&gt;20,LEN('Contacts Data'!F3910),"")</f>
        <v/>
      </c>
      <c r="E4471" s="18" t="str">
        <f>IF(LEN('Contacts Data'!G3910)&gt;20,LEN('Contacts Data'!G3910),"")</f>
        <v/>
      </c>
      <c r="F4471" s="18" t="str">
        <f>IF(LEN('Contacts Data'!H3910)&gt;60,LEN('Contacts Data'!H3910),"")</f>
        <v/>
      </c>
      <c r="G4471" s="18" t="str">
        <f>IF(LEN('Contacts Data'!I3910)&gt;128,LEN('Contacts Data'!I3910),"")</f>
        <v/>
      </c>
      <c r="H4471" s="18" t="str">
        <f>IF(LEN('Contacts Data'!J3910)&gt;60,LEN('Contacts Data'!J3910),"")</f>
        <v/>
      </c>
      <c r="I4471" s="18" t="str">
        <f>IF(LEN('Contacts Data'!K3910)&gt;30,LEN('Contacts Data'!K3910),"")</f>
        <v/>
      </c>
      <c r="J4471" s="18" t="str">
        <f>IF(LEN('Contacts Data'!L3910)&gt;2,LEN('Contacts Data'!L3910),"")</f>
        <v/>
      </c>
      <c r="K4471" s="18" t="str">
        <f>IF(LEN('Contacts Data'!M3910)&gt;16,LEN('Contacts Data'!M3910),"")</f>
        <v/>
      </c>
      <c r="L4471" s="18" t="str">
        <f>IF(LEN('Contacts Data'!D3910)&gt;128,LEN('Contacts Data'!D3910),"")</f>
        <v/>
      </c>
      <c r="M4471" s="18" t="str">
        <f>IF(LEN('Contacts Data'!O3910)&gt;1024,LEN('Contacts Data'!O3910),"")</f>
        <v/>
      </c>
      <c r="P4471" s="18" t="str">
        <f>IF(LEN('Matter Data'!A3903)&gt;0,LEN('Matter Data'!A3903)+LEN('Matter Data'!B3903),"")</f>
        <v/>
      </c>
      <c r="Q4471" s="18" t="str">
        <f>IF(LEN('Matter Data'!C3903)&gt;80,LEN('Matter Data'!C3903),"")</f>
        <v/>
      </c>
      <c r="R4471" s="18" t="str">
        <f>IF(LEN('Matter Data'!H3903)&gt;40,LEN('Matter Data'!H3903),"")</f>
        <v/>
      </c>
      <c r="S4471" s="21" t="b">
        <f>IF(LEN('Matter Data'!C3903)&gt;0,CONCATENATE('Matter Data'!A3903,'Matter Data'!B3903,'Matter Data'!C3903))</f>
        <v>0</v>
      </c>
      <c r="T4471" s="21">
        <f>IF(LEN('Matter Data'!C3903)&gt;0,COUNTIF($S$2:$S$5001,CONCATENATE('Matter Data'!A3903,'Matter Data'!B3903,'Matter Data'!C3903)),0)</f>
        <v>0</v>
      </c>
      <c r="U4471" s="22" t="str">
        <f>IF(LEN('Contacts Data'!B3910)&gt;0,'Contacts Data'!B3910,"")</f>
        <v/>
      </c>
      <c r="V4471" s="22" t="str">
        <f>IF(LEN('Contacts Data'!C3910)&gt;0,'Contacts Data'!C3910,"")</f>
        <v/>
      </c>
      <c r="W4471" s="22" t="str">
        <f>CONCATENATE(U4471, " ", V4471, " ", 'Contacts Data'!$A3910)</f>
        <v xml:space="preserve">  </v>
      </c>
      <c r="X4471" s="22" t="str">
        <f>CONCATENATE('Matter Data'!A3903, " ", 'Matter Data'!B3903, " ", "Client")</f>
        <v xml:space="preserve">  Client</v>
      </c>
      <c r="Y4471" s="19" t="str">
        <f t="shared" si="70"/>
        <v/>
      </c>
    </row>
    <row r="4472" spans="1:25" x14ac:dyDescent="0.25">
      <c r="A4472" s="18" t="str">
        <f>IF(LEN('Contacts Data'!A3911)&gt;20,LEN('Contacts Data'!A3911),"")</f>
        <v/>
      </c>
      <c r="B4472" s="18" t="str">
        <f>IF(LEN('Contacts Data'!B3911)&gt;0, LEN('Contacts Data'!B3911) + LEN('Contacts Data'!C3911), "")</f>
        <v/>
      </c>
      <c r="C4472" s="18" t="str">
        <f>IF(LEN('Contacts Data'!E3911)&gt;20,LEN('Contacts Data'!E3911),"")</f>
        <v/>
      </c>
      <c r="D4472" s="18" t="str">
        <f>IF(LEN('Contacts Data'!F3911)&gt;20,LEN('Contacts Data'!F3911),"")</f>
        <v/>
      </c>
      <c r="E4472" s="18" t="str">
        <f>IF(LEN('Contacts Data'!G3911)&gt;20,LEN('Contacts Data'!G3911),"")</f>
        <v/>
      </c>
      <c r="F4472" s="18" t="str">
        <f>IF(LEN('Contacts Data'!H3911)&gt;60,LEN('Contacts Data'!H3911),"")</f>
        <v/>
      </c>
      <c r="G4472" s="18" t="str">
        <f>IF(LEN('Contacts Data'!I3911)&gt;128,LEN('Contacts Data'!I3911),"")</f>
        <v/>
      </c>
      <c r="H4472" s="18" t="str">
        <f>IF(LEN('Contacts Data'!J3911)&gt;60,LEN('Contacts Data'!J3911),"")</f>
        <v/>
      </c>
      <c r="I4472" s="18" t="str">
        <f>IF(LEN('Contacts Data'!K3911)&gt;30,LEN('Contacts Data'!K3911),"")</f>
        <v/>
      </c>
      <c r="J4472" s="18" t="str">
        <f>IF(LEN('Contacts Data'!L3911)&gt;2,LEN('Contacts Data'!L3911),"")</f>
        <v/>
      </c>
      <c r="K4472" s="18" t="str">
        <f>IF(LEN('Contacts Data'!M3911)&gt;16,LEN('Contacts Data'!M3911),"")</f>
        <v/>
      </c>
      <c r="L4472" s="18" t="str">
        <f>IF(LEN('Contacts Data'!D3911)&gt;128,LEN('Contacts Data'!D3911),"")</f>
        <v/>
      </c>
      <c r="M4472" s="18" t="str">
        <f>IF(LEN('Contacts Data'!O3911)&gt;1024,LEN('Contacts Data'!O3911),"")</f>
        <v/>
      </c>
      <c r="P4472" s="18" t="str">
        <f>IF(LEN('Matter Data'!A3904)&gt;0,LEN('Matter Data'!A3904)+LEN('Matter Data'!B3904),"")</f>
        <v/>
      </c>
      <c r="Q4472" s="18" t="str">
        <f>IF(LEN('Matter Data'!C3904)&gt;80,LEN('Matter Data'!C3904),"")</f>
        <v/>
      </c>
      <c r="R4472" s="18" t="str">
        <f>IF(LEN('Matter Data'!H3904)&gt;40,LEN('Matter Data'!H3904),"")</f>
        <v/>
      </c>
      <c r="S4472" s="21" t="b">
        <f>IF(LEN('Matter Data'!C3904)&gt;0,CONCATENATE('Matter Data'!A3904,'Matter Data'!B3904,'Matter Data'!C3904))</f>
        <v>0</v>
      </c>
      <c r="T4472" s="21">
        <f>IF(LEN('Matter Data'!C3904)&gt;0,COUNTIF($S$2:$S$5001,CONCATENATE('Matter Data'!A3904,'Matter Data'!B3904,'Matter Data'!C3904)),0)</f>
        <v>0</v>
      </c>
      <c r="U4472" s="22" t="str">
        <f>IF(LEN('Contacts Data'!B3911)&gt;0,'Contacts Data'!B3911,"")</f>
        <v/>
      </c>
      <c r="V4472" s="22" t="str">
        <f>IF(LEN('Contacts Data'!C3911)&gt;0,'Contacts Data'!C3911,"")</f>
        <v/>
      </c>
      <c r="W4472" s="22" t="str">
        <f>CONCATENATE(U4472, " ", V4472, " ", 'Contacts Data'!$A3911)</f>
        <v xml:space="preserve">  </v>
      </c>
      <c r="X4472" s="22" t="str">
        <f>CONCATENATE('Matter Data'!A3904, " ", 'Matter Data'!B3904, " ", "Client")</f>
        <v xml:space="preserve">  Client</v>
      </c>
      <c r="Y4472" s="19" t="str">
        <f t="shared" si="70"/>
        <v/>
      </c>
    </row>
    <row r="4473" spans="1:25" x14ac:dyDescent="0.25">
      <c r="A4473" s="18" t="str">
        <f>IF(LEN('Contacts Data'!A3912)&gt;20,LEN('Contacts Data'!A3912),"")</f>
        <v/>
      </c>
      <c r="B4473" s="18" t="str">
        <f>IF(LEN('Contacts Data'!B3912)&gt;0, LEN('Contacts Data'!B3912) + LEN('Contacts Data'!C3912), "")</f>
        <v/>
      </c>
      <c r="C4473" s="18" t="str">
        <f>IF(LEN('Contacts Data'!E3912)&gt;20,LEN('Contacts Data'!E3912),"")</f>
        <v/>
      </c>
      <c r="D4473" s="18" t="str">
        <f>IF(LEN('Contacts Data'!F3912)&gt;20,LEN('Contacts Data'!F3912),"")</f>
        <v/>
      </c>
      <c r="E4473" s="18" t="str">
        <f>IF(LEN('Contacts Data'!G3912)&gt;20,LEN('Contacts Data'!G3912),"")</f>
        <v/>
      </c>
      <c r="F4473" s="18" t="str">
        <f>IF(LEN('Contacts Data'!H3912)&gt;60,LEN('Contacts Data'!H3912),"")</f>
        <v/>
      </c>
      <c r="G4473" s="18" t="str">
        <f>IF(LEN('Contacts Data'!I3912)&gt;128,LEN('Contacts Data'!I3912),"")</f>
        <v/>
      </c>
      <c r="H4473" s="18" t="str">
        <f>IF(LEN('Contacts Data'!J3912)&gt;60,LEN('Contacts Data'!J3912),"")</f>
        <v/>
      </c>
      <c r="I4473" s="18" t="str">
        <f>IF(LEN('Contacts Data'!K3912)&gt;30,LEN('Contacts Data'!K3912),"")</f>
        <v/>
      </c>
      <c r="J4473" s="18" t="str">
        <f>IF(LEN('Contacts Data'!L3912)&gt;2,LEN('Contacts Data'!L3912),"")</f>
        <v/>
      </c>
      <c r="K4473" s="18" t="str">
        <f>IF(LEN('Contacts Data'!M3912)&gt;16,LEN('Contacts Data'!M3912),"")</f>
        <v/>
      </c>
      <c r="L4473" s="18" t="str">
        <f>IF(LEN('Contacts Data'!D3912)&gt;128,LEN('Contacts Data'!D3912),"")</f>
        <v/>
      </c>
      <c r="M4473" s="18" t="str">
        <f>IF(LEN('Contacts Data'!O3912)&gt;1024,LEN('Contacts Data'!O3912),"")</f>
        <v/>
      </c>
      <c r="P4473" s="18" t="str">
        <f>IF(LEN('Matter Data'!A3905)&gt;0,LEN('Matter Data'!A3905)+LEN('Matter Data'!B3905),"")</f>
        <v/>
      </c>
      <c r="Q4473" s="18" t="str">
        <f>IF(LEN('Matter Data'!C3905)&gt;80,LEN('Matter Data'!C3905),"")</f>
        <v/>
      </c>
      <c r="R4473" s="18" t="str">
        <f>IF(LEN('Matter Data'!H3905)&gt;40,LEN('Matter Data'!H3905),"")</f>
        <v/>
      </c>
      <c r="S4473" s="21" t="b">
        <f>IF(LEN('Matter Data'!C3905)&gt;0,CONCATENATE('Matter Data'!A3905,'Matter Data'!B3905,'Matter Data'!C3905))</f>
        <v>0</v>
      </c>
      <c r="T4473" s="21">
        <f>IF(LEN('Matter Data'!C3905)&gt;0,COUNTIF($S$2:$S$5001,CONCATENATE('Matter Data'!A3905,'Matter Data'!B3905,'Matter Data'!C3905)),0)</f>
        <v>0</v>
      </c>
      <c r="U4473" s="22" t="str">
        <f>IF(LEN('Contacts Data'!B3912)&gt;0,'Contacts Data'!B3912,"")</f>
        <v/>
      </c>
      <c r="V4473" s="22" t="str">
        <f>IF(LEN('Contacts Data'!C3912)&gt;0,'Contacts Data'!C3912,"")</f>
        <v/>
      </c>
      <c r="W4473" s="22" t="str">
        <f>CONCATENATE(U4473, " ", V4473, " ", 'Contacts Data'!$A3912)</f>
        <v xml:space="preserve">  </v>
      </c>
      <c r="X4473" s="22" t="str">
        <f>CONCATENATE('Matter Data'!A3905, " ", 'Matter Data'!B3905, " ", "Client")</f>
        <v xml:space="preserve">  Client</v>
      </c>
      <c r="Y4473" s="19" t="str">
        <f t="shared" si="70"/>
        <v/>
      </c>
    </row>
    <row r="4474" spans="1:25" x14ac:dyDescent="0.25">
      <c r="A4474" s="18" t="str">
        <f>IF(LEN('Contacts Data'!A3913)&gt;20,LEN('Contacts Data'!A3913),"")</f>
        <v/>
      </c>
      <c r="B4474" s="18" t="str">
        <f>IF(LEN('Contacts Data'!B3913)&gt;0, LEN('Contacts Data'!B3913) + LEN('Contacts Data'!C3913), "")</f>
        <v/>
      </c>
      <c r="C4474" s="18" t="str">
        <f>IF(LEN('Contacts Data'!E3913)&gt;20,LEN('Contacts Data'!E3913),"")</f>
        <v/>
      </c>
      <c r="D4474" s="18" t="str">
        <f>IF(LEN('Contacts Data'!F3913)&gt;20,LEN('Contacts Data'!F3913),"")</f>
        <v/>
      </c>
      <c r="E4474" s="18" t="str">
        <f>IF(LEN('Contacts Data'!G3913)&gt;20,LEN('Contacts Data'!G3913),"")</f>
        <v/>
      </c>
      <c r="F4474" s="18" t="str">
        <f>IF(LEN('Contacts Data'!H3913)&gt;60,LEN('Contacts Data'!H3913),"")</f>
        <v/>
      </c>
      <c r="G4474" s="18" t="str">
        <f>IF(LEN('Contacts Data'!I3913)&gt;128,LEN('Contacts Data'!I3913),"")</f>
        <v/>
      </c>
      <c r="H4474" s="18" t="str">
        <f>IF(LEN('Contacts Data'!J3913)&gt;60,LEN('Contacts Data'!J3913),"")</f>
        <v/>
      </c>
      <c r="I4474" s="18" t="str">
        <f>IF(LEN('Contacts Data'!K3913)&gt;30,LEN('Contacts Data'!K3913),"")</f>
        <v/>
      </c>
      <c r="J4474" s="18" t="str">
        <f>IF(LEN('Contacts Data'!L3913)&gt;2,LEN('Contacts Data'!L3913),"")</f>
        <v/>
      </c>
      <c r="K4474" s="18" t="str">
        <f>IF(LEN('Contacts Data'!M3913)&gt;16,LEN('Contacts Data'!M3913),"")</f>
        <v/>
      </c>
      <c r="L4474" s="18" t="str">
        <f>IF(LEN('Contacts Data'!D3913)&gt;128,LEN('Contacts Data'!D3913),"")</f>
        <v/>
      </c>
      <c r="M4474" s="18" t="str">
        <f>IF(LEN('Contacts Data'!O3913)&gt;1024,LEN('Contacts Data'!O3913),"")</f>
        <v/>
      </c>
      <c r="P4474" s="18" t="str">
        <f>IF(LEN('Matter Data'!A3906)&gt;0,LEN('Matter Data'!A3906)+LEN('Matter Data'!B3906),"")</f>
        <v/>
      </c>
      <c r="Q4474" s="18" t="str">
        <f>IF(LEN('Matter Data'!C3906)&gt;80,LEN('Matter Data'!C3906),"")</f>
        <v/>
      </c>
      <c r="R4474" s="18" t="str">
        <f>IF(LEN('Matter Data'!H3906)&gt;40,LEN('Matter Data'!H3906),"")</f>
        <v/>
      </c>
      <c r="S4474" s="21" t="b">
        <f>IF(LEN('Matter Data'!C3906)&gt;0,CONCATENATE('Matter Data'!A3906,'Matter Data'!B3906,'Matter Data'!C3906))</f>
        <v>0</v>
      </c>
      <c r="T4474" s="21">
        <f>IF(LEN('Matter Data'!C3906)&gt;0,COUNTIF($S$2:$S$5001,CONCATENATE('Matter Data'!A3906,'Matter Data'!B3906,'Matter Data'!C3906)),0)</f>
        <v>0</v>
      </c>
      <c r="U4474" s="22" t="str">
        <f>IF(LEN('Contacts Data'!B3913)&gt;0,'Contacts Data'!B3913,"")</f>
        <v/>
      </c>
      <c r="V4474" s="22" t="str">
        <f>IF(LEN('Contacts Data'!C3913)&gt;0,'Contacts Data'!C3913,"")</f>
        <v/>
      </c>
      <c r="W4474" s="22" t="str">
        <f>CONCATENATE(U4474, " ", V4474, " ", 'Contacts Data'!$A3913)</f>
        <v xml:space="preserve">  </v>
      </c>
      <c r="X4474" s="22" t="str">
        <f>CONCATENATE('Matter Data'!A3906, " ", 'Matter Data'!B3906, " ", "Client")</f>
        <v xml:space="preserve">  Client</v>
      </c>
      <c r="Y4474" s="19" t="str">
        <f t="shared" si="70"/>
        <v/>
      </c>
    </row>
    <row r="4475" spans="1:25" x14ac:dyDescent="0.25">
      <c r="A4475" s="18" t="str">
        <f>IF(LEN('Contacts Data'!A3914)&gt;20,LEN('Contacts Data'!A3914),"")</f>
        <v/>
      </c>
      <c r="B4475" s="18" t="str">
        <f>IF(LEN('Contacts Data'!B3914)&gt;0, LEN('Contacts Data'!B3914) + LEN('Contacts Data'!C3914), "")</f>
        <v/>
      </c>
      <c r="C4475" s="18" t="str">
        <f>IF(LEN('Contacts Data'!E3914)&gt;20,LEN('Contacts Data'!E3914),"")</f>
        <v/>
      </c>
      <c r="D4475" s="18" t="str">
        <f>IF(LEN('Contacts Data'!F3914)&gt;20,LEN('Contacts Data'!F3914),"")</f>
        <v/>
      </c>
      <c r="E4475" s="18" t="str">
        <f>IF(LEN('Contacts Data'!G3914)&gt;20,LEN('Contacts Data'!G3914),"")</f>
        <v/>
      </c>
      <c r="F4475" s="18" t="str">
        <f>IF(LEN('Contacts Data'!H3914)&gt;60,LEN('Contacts Data'!H3914),"")</f>
        <v/>
      </c>
      <c r="G4475" s="18" t="str">
        <f>IF(LEN('Contacts Data'!I3914)&gt;128,LEN('Contacts Data'!I3914),"")</f>
        <v/>
      </c>
      <c r="H4475" s="18" t="str">
        <f>IF(LEN('Contacts Data'!J3914)&gt;60,LEN('Contacts Data'!J3914),"")</f>
        <v/>
      </c>
      <c r="I4475" s="18" t="str">
        <f>IF(LEN('Contacts Data'!K3914)&gt;30,LEN('Contacts Data'!K3914),"")</f>
        <v/>
      </c>
      <c r="J4475" s="18" t="str">
        <f>IF(LEN('Contacts Data'!L3914)&gt;2,LEN('Contacts Data'!L3914),"")</f>
        <v/>
      </c>
      <c r="K4475" s="18" t="str">
        <f>IF(LEN('Contacts Data'!M3914)&gt;16,LEN('Contacts Data'!M3914),"")</f>
        <v/>
      </c>
      <c r="L4475" s="18" t="str">
        <f>IF(LEN('Contacts Data'!D3914)&gt;128,LEN('Contacts Data'!D3914),"")</f>
        <v/>
      </c>
      <c r="M4475" s="18" t="str">
        <f>IF(LEN('Contacts Data'!O3914)&gt;1024,LEN('Contacts Data'!O3914),"")</f>
        <v/>
      </c>
      <c r="P4475" s="18" t="str">
        <f>IF(LEN('Matter Data'!A3907)&gt;0,LEN('Matter Data'!A3907)+LEN('Matter Data'!B3907),"")</f>
        <v/>
      </c>
      <c r="Q4475" s="18" t="str">
        <f>IF(LEN('Matter Data'!C3907)&gt;80,LEN('Matter Data'!C3907),"")</f>
        <v/>
      </c>
      <c r="R4475" s="18" t="str">
        <f>IF(LEN('Matter Data'!H3907)&gt;40,LEN('Matter Data'!H3907),"")</f>
        <v/>
      </c>
      <c r="S4475" s="21" t="b">
        <f>IF(LEN('Matter Data'!C3907)&gt;0,CONCATENATE('Matter Data'!A3907,'Matter Data'!B3907,'Matter Data'!C3907))</f>
        <v>0</v>
      </c>
      <c r="T4475" s="21">
        <f>IF(LEN('Matter Data'!C3907)&gt;0,COUNTIF($S$2:$S$5001,CONCATENATE('Matter Data'!A3907,'Matter Data'!B3907,'Matter Data'!C3907)),0)</f>
        <v>0</v>
      </c>
      <c r="U4475" s="22" t="str">
        <f>IF(LEN('Contacts Data'!B3914)&gt;0,'Contacts Data'!B3914,"")</f>
        <v/>
      </c>
      <c r="V4475" s="22" t="str">
        <f>IF(LEN('Contacts Data'!C3914)&gt;0,'Contacts Data'!C3914,"")</f>
        <v/>
      </c>
      <c r="W4475" s="22" t="str">
        <f>CONCATENATE(U4475, " ", V4475, " ", 'Contacts Data'!$A3914)</f>
        <v xml:space="preserve">  </v>
      </c>
      <c r="X4475" s="22" t="str">
        <f>CONCATENATE('Matter Data'!A3907, " ", 'Matter Data'!B3907, " ", "Client")</f>
        <v xml:space="preserve">  Client</v>
      </c>
      <c r="Y4475" s="19" t="str">
        <f t="shared" si="70"/>
        <v/>
      </c>
    </row>
    <row r="4476" spans="1:25" x14ac:dyDescent="0.25">
      <c r="A4476" s="18" t="str">
        <f>IF(LEN('Contacts Data'!A3915)&gt;20,LEN('Contacts Data'!A3915),"")</f>
        <v/>
      </c>
      <c r="B4476" s="18" t="str">
        <f>IF(LEN('Contacts Data'!B3915)&gt;0, LEN('Contacts Data'!B3915) + LEN('Contacts Data'!C3915), "")</f>
        <v/>
      </c>
      <c r="C4476" s="18" t="str">
        <f>IF(LEN('Contacts Data'!E3915)&gt;20,LEN('Contacts Data'!E3915),"")</f>
        <v/>
      </c>
      <c r="D4476" s="18" t="str">
        <f>IF(LEN('Contacts Data'!F3915)&gt;20,LEN('Contacts Data'!F3915),"")</f>
        <v/>
      </c>
      <c r="E4476" s="18" t="str">
        <f>IF(LEN('Contacts Data'!G3915)&gt;20,LEN('Contacts Data'!G3915),"")</f>
        <v/>
      </c>
      <c r="F4476" s="18" t="str">
        <f>IF(LEN('Contacts Data'!H3915)&gt;60,LEN('Contacts Data'!H3915),"")</f>
        <v/>
      </c>
      <c r="G4476" s="18" t="str">
        <f>IF(LEN('Contacts Data'!I3915)&gt;128,LEN('Contacts Data'!I3915),"")</f>
        <v/>
      </c>
      <c r="H4476" s="18" t="str">
        <f>IF(LEN('Contacts Data'!J3915)&gt;60,LEN('Contacts Data'!J3915),"")</f>
        <v/>
      </c>
      <c r="I4476" s="18" t="str">
        <f>IF(LEN('Contacts Data'!K3915)&gt;30,LEN('Contacts Data'!K3915),"")</f>
        <v/>
      </c>
      <c r="J4476" s="18" t="str">
        <f>IF(LEN('Contacts Data'!L3915)&gt;2,LEN('Contacts Data'!L3915),"")</f>
        <v/>
      </c>
      <c r="K4476" s="18" t="str">
        <f>IF(LEN('Contacts Data'!M3915)&gt;16,LEN('Contacts Data'!M3915),"")</f>
        <v/>
      </c>
      <c r="L4476" s="18" t="str">
        <f>IF(LEN('Contacts Data'!D3915)&gt;128,LEN('Contacts Data'!D3915),"")</f>
        <v/>
      </c>
      <c r="M4476" s="18" t="str">
        <f>IF(LEN('Contacts Data'!O3915)&gt;1024,LEN('Contacts Data'!O3915),"")</f>
        <v/>
      </c>
      <c r="P4476" s="18" t="str">
        <f>IF(LEN('Matter Data'!A3908)&gt;0,LEN('Matter Data'!A3908)+LEN('Matter Data'!B3908),"")</f>
        <v/>
      </c>
      <c r="Q4476" s="18" t="str">
        <f>IF(LEN('Matter Data'!C3908)&gt;80,LEN('Matter Data'!C3908),"")</f>
        <v/>
      </c>
      <c r="R4476" s="18" t="str">
        <f>IF(LEN('Matter Data'!H3908)&gt;40,LEN('Matter Data'!H3908),"")</f>
        <v/>
      </c>
      <c r="S4476" s="21" t="b">
        <f>IF(LEN('Matter Data'!C3908)&gt;0,CONCATENATE('Matter Data'!A3908,'Matter Data'!B3908,'Matter Data'!C3908))</f>
        <v>0</v>
      </c>
      <c r="T4476" s="21">
        <f>IF(LEN('Matter Data'!C3908)&gt;0,COUNTIF($S$2:$S$5001,CONCATENATE('Matter Data'!A3908,'Matter Data'!B3908,'Matter Data'!C3908)),0)</f>
        <v>0</v>
      </c>
      <c r="U4476" s="22" t="str">
        <f>IF(LEN('Contacts Data'!B3915)&gt;0,'Contacts Data'!B3915,"")</f>
        <v/>
      </c>
      <c r="V4476" s="22" t="str">
        <f>IF(LEN('Contacts Data'!C3915)&gt;0,'Contacts Data'!C3915,"")</f>
        <v/>
      </c>
      <c r="W4476" s="22" t="str">
        <f>CONCATENATE(U4476, " ", V4476, " ", 'Contacts Data'!$A3915)</f>
        <v xml:space="preserve">  </v>
      </c>
      <c r="X4476" s="22" t="str">
        <f>CONCATENATE('Matter Data'!A3908, " ", 'Matter Data'!B3908, " ", "Client")</f>
        <v xml:space="preserve">  Client</v>
      </c>
      <c r="Y4476" s="19" t="str">
        <f t="shared" si="70"/>
        <v/>
      </c>
    </row>
    <row r="4477" spans="1:25" x14ac:dyDescent="0.25">
      <c r="A4477" s="18" t="str">
        <f>IF(LEN('Contacts Data'!A3916)&gt;20,LEN('Contacts Data'!A3916),"")</f>
        <v/>
      </c>
      <c r="B4477" s="18" t="str">
        <f>IF(LEN('Contacts Data'!B3916)&gt;0, LEN('Contacts Data'!B3916) + LEN('Contacts Data'!C3916), "")</f>
        <v/>
      </c>
      <c r="C4477" s="18" t="str">
        <f>IF(LEN('Contacts Data'!E3916)&gt;20,LEN('Contacts Data'!E3916),"")</f>
        <v/>
      </c>
      <c r="D4477" s="18" t="str">
        <f>IF(LEN('Contacts Data'!F3916)&gt;20,LEN('Contacts Data'!F3916),"")</f>
        <v/>
      </c>
      <c r="E4477" s="18" t="str">
        <f>IF(LEN('Contacts Data'!G3916)&gt;20,LEN('Contacts Data'!G3916),"")</f>
        <v/>
      </c>
      <c r="F4477" s="18" t="str">
        <f>IF(LEN('Contacts Data'!H3916)&gt;60,LEN('Contacts Data'!H3916),"")</f>
        <v/>
      </c>
      <c r="G4477" s="18" t="str">
        <f>IF(LEN('Contacts Data'!I3916)&gt;128,LEN('Contacts Data'!I3916),"")</f>
        <v/>
      </c>
      <c r="H4477" s="18" t="str">
        <f>IF(LEN('Contacts Data'!J3916)&gt;60,LEN('Contacts Data'!J3916),"")</f>
        <v/>
      </c>
      <c r="I4477" s="18" t="str">
        <f>IF(LEN('Contacts Data'!K3916)&gt;30,LEN('Contacts Data'!K3916),"")</f>
        <v/>
      </c>
      <c r="J4477" s="18" t="str">
        <f>IF(LEN('Contacts Data'!L3916)&gt;2,LEN('Contacts Data'!L3916),"")</f>
        <v/>
      </c>
      <c r="K4477" s="18" t="str">
        <f>IF(LEN('Contacts Data'!M3916)&gt;16,LEN('Contacts Data'!M3916),"")</f>
        <v/>
      </c>
      <c r="L4477" s="18" t="str">
        <f>IF(LEN('Contacts Data'!D3916)&gt;128,LEN('Contacts Data'!D3916),"")</f>
        <v/>
      </c>
      <c r="M4477" s="18" t="str">
        <f>IF(LEN('Contacts Data'!O3916)&gt;1024,LEN('Contacts Data'!O3916),"")</f>
        <v/>
      </c>
      <c r="P4477" s="18" t="str">
        <f>IF(LEN('Matter Data'!A3909)&gt;0,LEN('Matter Data'!A3909)+LEN('Matter Data'!B3909),"")</f>
        <v/>
      </c>
      <c r="Q4477" s="18" t="str">
        <f>IF(LEN('Matter Data'!C3909)&gt;80,LEN('Matter Data'!C3909),"")</f>
        <v/>
      </c>
      <c r="R4477" s="18" t="str">
        <f>IF(LEN('Matter Data'!H3909)&gt;40,LEN('Matter Data'!H3909),"")</f>
        <v/>
      </c>
      <c r="S4477" s="21" t="b">
        <f>IF(LEN('Matter Data'!C3909)&gt;0,CONCATENATE('Matter Data'!A3909,'Matter Data'!B3909,'Matter Data'!C3909))</f>
        <v>0</v>
      </c>
      <c r="T4477" s="21">
        <f>IF(LEN('Matter Data'!C3909)&gt;0,COUNTIF($S$2:$S$5001,CONCATENATE('Matter Data'!A3909,'Matter Data'!B3909,'Matter Data'!C3909)),0)</f>
        <v>0</v>
      </c>
      <c r="U4477" s="22" t="str">
        <f>IF(LEN('Contacts Data'!B3916)&gt;0,'Contacts Data'!B3916,"")</f>
        <v/>
      </c>
      <c r="V4477" s="22" t="str">
        <f>IF(LEN('Contacts Data'!C3916)&gt;0,'Contacts Data'!C3916,"")</f>
        <v/>
      </c>
      <c r="W4477" s="22" t="str">
        <f>CONCATENATE(U4477, " ", V4477, " ", 'Contacts Data'!$A3916)</f>
        <v xml:space="preserve">  </v>
      </c>
      <c r="X4477" s="22" t="str">
        <f>CONCATENATE('Matter Data'!A3909, " ", 'Matter Data'!B3909, " ", "Client")</f>
        <v xml:space="preserve">  Client</v>
      </c>
      <c r="Y4477" s="19" t="str">
        <f t="shared" si="70"/>
        <v/>
      </c>
    </row>
    <row r="4478" spans="1:25" x14ac:dyDescent="0.25">
      <c r="A4478" s="18" t="str">
        <f>IF(LEN('Contacts Data'!A3917)&gt;20,LEN('Contacts Data'!A3917),"")</f>
        <v/>
      </c>
      <c r="B4478" s="18" t="str">
        <f>IF(LEN('Contacts Data'!B3917)&gt;0, LEN('Contacts Data'!B3917) + LEN('Contacts Data'!C3917), "")</f>
        <v/>
      </c>
      <c r="C4478" s="18" t="str">
        <f>IF(LEN('Contacts Data'!E3917)&gt;20,LEN('Contacts Data'!E3917),"")</f>
        <v/>
      </c>
      <c r="D4478" s="18" t="str">
        <f>IF(LEN('Contacts Data'!F3917)&gt;20,LEN('Contacts Data'!F3917),"")</f>
        <v/>
      </c>
      <c r="E4478" s="18" t="str">
        <f>IF(LEN('Contacts Data'!G3917)&gt;20,LEN('Contacts Data'!G3917),"")</f>
        <v/>
      </c>
      <c r="F4478" s="18" t="str">
        <f>IF(LEN('Contacts Data'!H3917)&gt;60,LEN('Contacts Data'!H3917),"")</f>
        <v/>
      </c>
      <c r="G4478" s="18" t="str">
        <f>IF(LEN('Contacts Data'!I3917)&gt;128,LEN('Contacts Data'!I3917),"")</f>
        <v/>
      </c>
      <c r="H4478" s="18" t="str">
        <f>IF(LEN('Contacts Data'!J3917)&gt;60,LEN('Contacts Data'!J3917),"")</f>
        <v/>
      </c>
      <c r="I4478" s="18" t="str">
        <f>IF(LEN('Contacts Data'!K3917)&gt;30,LEN('Contacts Data'!K3917),"")</f>
        <v/>
      </c>
      <c r="J4478" s="18" t="str">
        <f>IF(LEN('Contacts Data'!L3917)&gt;2,LEN('Contacts Data'!L3917),"")</f>
        <v/>
      </c>
      <c r="K4478" s="18" t="str">
        <f>IF(LEN('Contacts Data'!M3917)&gt;16,LEN('Contacts Data'!M3917),"")</f>
        <v/>
      </c>
      <c r="L4478" s="18" t="str">
        <f>IF(LEN('Contacts Data'!D3917)&gt;128,LEN('Contacts Data'!D3917),"")</f>
        <v/>
      </c>
      <c r="M4478" s="18" t="str">
        <f>IF(LEN('Contacts Data'!O3917)&gt;1024,LEN('Contacts Data'!O3917),"")</f>
        <v/>
      </c>
      <c r="P4478" s="18" t="str">
        <f>IF(LEN('Matter Data'!A3910)&gt;0,LEN('Matter Data'!A3910)+LEN('Matter Data'!B3910),"")</f>
        <v/>
      </c>
      <c r="Q4478" s="18" t="str">
        <f>IF(LEN('Matter Data'!C3910)&gt;80,LEN('Matter Data'!C3910),"")</f>
        <v/>
      </c>
      <c r="R4478" s="18" t="str">
        <f>IF(LEN('Matter Data'!H3910)&gt;40,LEN('Matter Data'!H3910),"")</f>
        <v/>
      </c>
      <c r="S4478" s="21" t="b">
        <f>IF(LEN('Matter Data'!C3910)&gt;0,CONCATENATE('Matter Data'!A3910,'Matter Data'!B3910,'Matter Data'!C3910))</f>
        <v>0</v>
      </c>
      <c r="T4478" s="21">
        <f>IF(LEN('Matter Data'!C3910)&gt;0,COUNTIF($S$2:$S$5001,CONCATENATE('Matter Data'!A3910,'Matter Data'!B3910,'Matter Data'!C3910)),0)</f>
        <v>0</v>
      </c>
      <c r="U4478" s="22" t="str">
        <f>IF(LEN('Contacts Data'!B3917)&gt;0,'Contacts Data'!B3917,"")</f>
        <v/>
      </c>
      <c r="V4478" s="22" t="str">
        <f>IF(LEN('Contacts Data'!C3917)&gt;0,'Contacts Data'!C3917,"")</f>
        <v/>
      </c>
      <c r="W4478" s="22" t="str">
        <f>CONCATENATE(U4478, " ", V4478, " ", 'Contacts Data'!$A3917)</f>
        <v xml:space="preserve">  </v>
      </c>
      <c r="X4478" s="22" t="str">
        <f>CONCATENATE('Matter Data'!A3910, " ", 'Matter Data'!B3910, " ", "Client")</f>
        <v xml:space="preserve">  Client</v>
      </c>
      <c r="Y4478" s="19" t="str">
        <f t="shared" si="70"/>
        <v/>
      </c>
    </row>
    <row r="4479" spans="1:25" x14ac:dyDescent="0.25">
      <c r="A4479" s="18" t="str">
        <f>IF(LEN('Contacts Data'!A3918)&gt;20,LEN('Contacts Data'!A3918),"")</f>
        <v/>
      </c>
      <c r="B4479" s="18" t="str">
        <f>IF(LEN('Contacts Data'!B3918)&gt;0, LEN('Contacts Data'!B3918) + LEN('Contacts Data'!C3918), "")</f>
        <v/>
      </c>
      <c r="C4479" s="18" t="str">
        <f>IF(LEN('Contacts Data'!E3918)&gt;20,LEN('Contacts Data'!E3918),"")</f>
        <v/>
      </c>
      <c r="D4479" s="18" t="str">
        <f>IF(LEN('Contacts Data'!F3918)&gt;20,LEN('Contacts Data'!F3918),"")</f>
        <v/>
      </c>
      <c r="E4479" s="18" t="str">
        <f>IF(LEN('Contacts Data'!G3918)&gt;20,LEN('Contacts Data'!G3918),"")</f>
        <v/>
      </c>
      <c r="F4479" s="18" t="str">
        <f>IF(LEN('Contacts Data'!H3918)&gt;60,LEN('Contacts Data'!H3918),"")</f>
        <v/>
      </c>
      <c r="G4479" s="18" t="str">
        <f>IF(LEN('Contacts Data'!I3918)&gt;128,LEN('Contacts Data'!I3918),"")</f>
        <v/>
      </c>
      <c r="H4479" s="18" t="str">
        <f>IF(LEN('Contacts Data'!J3918)&gt;60,LEN('Contacts Data'!J3918),"")</f>
        <v/>
      </c>
      <c r="I4479" s="18" t="str">
        <f>IF(LEN('Contacts Data'!K3918)&gt;30,LEN('Contacts Data'!K3918),"")</f>
        <v/>
      </c>
      <c r="J4479" s="18" t="str">
        <f>IF(LEN('Contacts Data'!L3918)&gt;2,LEN('Contacts Data'!L3918),"")</f>
        <v/>
      </c>
      <c r="K4479" s="18" t="str">
        <f>IF(LEN('Contacts Data'!M3918)&gt;16,LEN('Contacts Data'!M3918),"")</f>
        <v/>
      </c>
      <c r="L4479" s="18" t="str">
        <f>IF(LEN('Contacts Data'!D3918)&gt;128,LEN('Contacts Data'!D3918),"")</f>
        <v/>
      </c>
      <c r="M4479" s="18" t="str">
        <f>IF(LEN('Contacts Data'!O3918)&gt;1024,LEN('Contacts Data'!O3918),"")</f>
        <v/>
      </c>
      <c r="P4479" s="18" t="str">
        <f>IF(LEN('Matter Data'!A3911)&gt;0,LEN('Matter Data'!A3911)+LEN('Matter Data'!B3911),"")</f>
        <v/>
      </c>
      <c r="Q4479" s="18" t="str">
        <f>IF(LEN('Matter Data'!C3911)&gt;80,LEN('Matter Data'!C3911),"")</f>
        <v/>
      </c>
      <c r="R4479" s="18" t="str">
        <f>IF(LEN('Matter Data'!H3911)&gt;40,LEN('Matter Data'!H3911),"")</f>
        <v/>
      </c>
      <c r="S4479" s="21" t="b">
        <f>IF(LEN('Matter Data'!C3911)&gt;0,CONCATENATE('Matter Data'!A3911,'Matter Data'!B3911,'Matter Data'!C3911))</f>
        <v>0</v>
      </c>
      <c r="T4479" s="21">
        <f>IF(LEN('Matter Data'!C3911)&gt;0,COUNTIF($S$2:$S$5001,CONCATENATE('Matter Data'!A3911,'Matter Data'!B3911,'Matter Data'!C3911)),0)</f>
        <v>0</v>
      </c>
      <c r="U4479" s="22" t="str">
        <f>IF(LEN('Contacts Data'!B3918)&gt;0,'Contacts Data'!B3918,"")</f>
        <v/>
      </c>
      <c r="V4479" s="22" t="str">
        <f>IF(LEN('Contacts Data'!C3918)&gt;0,'Contacts Data'!C3918,"")</f>
        <v/>
      </c>
      <c r="W4479" s="22" t="str">
        <f>CONCATENATE(U4479, " ", V4479, " ", 'Contacts Data'!$A3918)</f>
        <v xml:space="preserve">  </v>
      </c>
      <c r="X4479" s="22" t="str">
        <f>CONCATENATE('Matter Data'!A3911, " ", 'Matter Data'!B3911, " ", "Client")</f>
        <v xml:space="preserve">  Client</v>
      </c>
      <c r="Y4479" s="19" t="str">
        <f t="shared" si="70"/>
        <v/>
      </c>
    </row>
    <row r="4480" spans="1:25" x14ac:dyDescent="0.25">
      <c r="A4480" s="18" t="str">
        <f>IF(LEN('Contacts Data'!A3919)&gt;20,LEN('Contacts Data'!A3919),"")</f>
        <v/>
      </c>
      <c r="B4480" s="18" t="str">
        <f>IF(LEN('Contacts Data'!B3919)&gt;0, LEN('Contacts Data'!B3919) + LEN('Contacts Data'!C3919), "")</f>
        <v/>
      </c>
      <c r="C4480" s="18" t="str">
        <f>IF(LEN('Contacts Data'!E3919)&gt;20,LEN('Contacts Data'!E3919),"")</f>
        <v/>
      </c>
      <c r="D4480" s="18" t="str">
        <f>IF(LEN('Contacts Data'!F3919)&gt;20,LEN('Contacts Data'!F3919),"")</f>
        <v/>
      </c>
      <c r="E4480" s="18" t="str">
        <f>IF(LEN('Contacts Data'!G3919)&gt;20,LEN('Contacts Data'!G3919),"")</f>
        <v/>
      </c>
      <c r="F4480" s="18" t="str">
        <f>IF(LEN('Contacts Data'!H3919)&gt;60,LEN('Contacts Data'!H3919),"")</f>
        <v/>
      </c>
      <c r="G4480" s="18" t="str">
        <f>IF(LEN('Contacts Data'!I3919)&gt;128,LEN('Contacts Data'!I3919),"")</f>
        <v/>
      </c>
      <c r="H4480" s="18" t="str">
        <f>IF(LEN('Contacts Data'!J3919)&gt;60,LEN('Contacts Data'!J3919),"")</f>
        <v/>
      </c>
      <c r="I4480" s="18" t="str">
        <f>IF(LEN('Contacts Data'!K3919)&gt;30,LEN('Contacts Data'!K3919),"")</f>
        <v/>
      </c>
      <c r="J4480" s="18" t="str">
        <f>IF(LEN('Contacts Data'!L3919)&gt;2,LEN('Contacts Data'!L3919),"")</f>
        <v/>
      </c>
      <c r="K4480" s="18" t="str">
        <f>IF(LEN('Contacts Data'!M3919)&gt;16,LEN('Contacts Data'!M3919),"")</f>
        <v/>
      </c>
      <c r="L4480" s="18" t="str">
        <f>IF(LEN('Contacts Data'!D3919)&gt;128,LEN('Contacts Data'!D3919),"")</f>
        <v/>
      </c>
      <c r="M4480" s="18" t="str">
        <f>IF(LEN('Contacts Data'!O3919)&gt;1024,LEN('Contacts Data'!O3919),"")</f>
        <v/>
      </c>
      <c r="P4480" s="18" t="str">
        <f>IF(LEN('Matter Data'!A3912)&gt;0,LEN('Matter Data'!A3912)+LEN('Matter Data'!B3912),"")</f>
        <v/>
      </c>
      <c r="Q4480" s="18" t="str">
        <f>IF(LEN('Matter Data'!C3912)&gt;80,LEN('Matter Data'!C3912),"")</f>
        <v/>
      </c>
      <c r="R4480" s="18" t="str">
        <f>IF(LEN('Matter Data'!H3912)&gt;40,LEN('Matter Data'!H3912),"")</f>
        <v/>
      </c>
      <c r="S4480" s="21" t="b">
        <f>IF(LEN('Matter Data'!C3912)&gt;0,CONCATENATE('Matter Data'!A3912,'Matter Data'!B3912,'Matter Data'!C3912))</f>
        <v>0</v>
      </c>
      <c r="T4480" s="21">
        <f>IF(LEN('Matter Data'!C3912)&gt;0,COUNTIF($S$2:$S$5001,CONCATENATE('Matter Data'!A3912,'Matter Data'!B3912,'Matter Data'!C3912)),0)</f>
        <v>0</v>
      </c>
      <c r="U4480" s="22" t="str">
        <f>IF(LEN('Contacts Data'!B3919)&gt;0,'Contacts Data'!B3919,"")</f>
        <v/>
      </c>
      <c r="V4480" s="22" t="str">
        <f>IF(LEN('Contacts Data'!C3919)&gt;0,'Contacts Data'!C3919,"")</f>
        <v/>
      </c>
      <c r="W4480" s="22" t="str">
        <f>CONCATENATE(U4480, " ", V4480, " ", 'Contacts Data'!$A3919)</f>
        <v xml:space="preserve">  </v>
      </c>
      <c r="X4480" s="22" t="str">
        <f>CONCATENATE('Matter Data'!A3912, " ", 'Matter Data'!B3912, " ", "Client")</f>
        <v xml:space="preserve">  Client</v>
      </c>
      <c r="Y4480" s="19" t="str">
        <f t="shared" si="70"/>
        <v/>
      </c>
    </row>
    <row r="4481" spans="1:25" x14ac:dyDescent="0.25">
      <c r="A4481" s="18" t="str">
        <f>IF(LEN('Contacts Data'!A3920)&gt;20,LEN('Contacts Data'!A3920),"")</f>
        <v/>
      </c>
      <c r="B4481" s="18" t="str">
        <f>IF(LEN('Contacts Data'!B3920)&gt;0, LEN('Contacts Data'!B3920) + LEN('Contacts Data'!C3920), "")</f>
        <v/>
      </c>
      <c r="C4481" s="18" t="str">
        <f>IF(LEN('Contacts Data'!E3920)&gt;20,LEN('Contacts Data'!E3920),"")</f>
        <v/>
      </c>
      <c r="D4481" s="18" t="str">
        <f>IF(LEN('Contacts Data'!F3920)&gt;20,LEN('Contacts Data'!F3920),"")</f>
        <v/>
      </c>
      <c r="E4481" s="18" t="str">
        <f>IF(LEN('Contacts Data'!G3920)&gt;20,LEN('Contacts Data'!G3920),"")</f>
        <v/>
      </c>
      <c r="F4481" s="18" t="str">
        <f>IF(LEN('Contacts Data'!H3920)&gt;60,LEN('Contacts Data'!H3920),"")</f>
        <v/>
      </c>
      <c r="G4481" s="18" t="str">
        <f>IF(LEN('Contacts Data'!I3920)&gt;128,LEN('Contacts Data'!I3920),"")</f>
        <v/>
      </c>
      <c r="H4481" s="18" t="str">
        <f>IF(LEN('Contacts Data'!J3920)&gt;60,LEN('Contacts Data'!J3920),"")</f>
        <v/>
      </c>
      <c r="I4481" s="18" t="str">
        <f>IF(LEN('Contacts Data'!K3920)&gt;30,LEN('Contacts Data'!K3920),"")</f>
        <v/>
      </c>
      <c r="J4481" s="18" t="str">
        <f>IF(LEN('Contacts Data'!L3920)&gt;2,LEN('Contacts Data'!L3920),"")</f>
        <v/>
      </c>
      <c r="K4481" s="18" t="str">
        <f>IF(LEN('Contacts Data'!M3920)&gt;16,LEN('Contacts Data'!M3920),"")</f>
        <v/>
      </c>
      <c r="L4481" s="18" t="str">
        <f>IF(LEN('Contacts Data'!D3920)&gt;128,LEN('Contacts Data'!D3920),"")</f>
        <v/>
      </c>
      <c r="M4481" s="18" t="str">
        <f>IF(LEN('Contacts Data'!O3920)&gt;1024,LEN('Contacts Data'!O3920),"")</f>
        <v/>
      </c>
      <c r="P4481" s="18" t="str">
        <f>IF(LEN('Matter Data'!A3913)&gt;0,LEN('Matter Data'!A3913)+LEN('Matter Data'!B3913),"")</f>
        <v/>
      </c>
      <c r="Q4481" s="18" t="str">
        <f>IF(LEN('Matter Data'!C3913)&gt;80,LEN('Matter Data'!C3913),"")</f>
        <v/>
      </c>
      <c r="R4481" s="18" t="str">
        <f>IF(LEN('Matter Data'!H3913)&gt;40,LEN('Matter Data'!H3913),"")</f>
        <v/>
      </c>
      <c r="S4481" s="21" t="b">
        <f>IF(LEN('Matter Data'!C3913)&gt;0,CONCATENATE('Matter Data'!A3913,'Matter Data'!B3913,'Matter Data'!C3913))</f>
        <v>0</v>
      </c>
      <c r="T4481" s="21">
        <f>IF(LEN('Matter Data'!C3913)&gt;0,COUNTIF($S$2:$S$5001,CONCATENATE('Matter Data'!A3913,'Matter Data'!B3913,'Matter Data'!C3913)),0)</f>
        <v>0</v>
      </c>
      <c r="U4481" s="22" t="str">
        <f>IF(LEN('Contacts Data'!B3920)&gt;0,'Contacts Data'!B3920,"")</f>
        <v/>
      </c>
      <c r="V4481" s="22" t="str">
        <f>IF(LEN('Contacts Data'!C3920)&gt;0,'Contacts Data'!C3920,"")</f>
        <v/>
      </c>
      <c r="W4481" s="22" t="str">
        <f>CONCATENATE(U4481, " ", V4481, " ", 'Contacts Data'!$A3920)</f>
        <v xml:space="preserve">  </v>
      </c>
      <c r="X4481" s="22" t="str">
        <f>CONCATENATE('Matter Data'!A3913, " ", 'Matter Data'!B3913, " ", "Client")</f>
        <v xml:space="preserve">  Client</v>
      </c>
      <c r="Y4481" s="19" t="str">
        <f t="shared" si="70"/>
        <v/>
      </c>
    </row>
    <row r="4482" spans="1:25" x14ac:dyDescent="0.25">
      <c r="A4482" s="18" t="str">
        <f>IF(LEN('Contacts Data'!A3921)&gt;20,LEN('Contacts Data'!A3921),"")</f>
        <v/>
      </c>
      <c r="B4482" s="18" t="str">
        <f>IF(LEN('Contacts Data'!B3921)&gt;0, LEN('Contacts Data'!B3921) + LEN('Contacts Data'!C3921), "")</f>
        <v/>
      </c>
      <c r="C4482" s="18" t="str">
        <f>IF(LEN('Contacts Data'!E3921)&gt;20,LEN('Contacts Data'!E3921),"")</f>
        <v/>
      </c>
      <c r="D4482" s="18" t="str">
        <f>IF(LEN('Contacts Data'!F3921)&gt;20,LEN('Contacts Data'!F3921),"")</f>
        <v/>
      </c>
      <c r="E4482" s="18" t="str">
        <f>IF(LEN('Contacts Data'!G3921)&gt;20,LEN('Contacts Data'!G3921),"")</f>
        <v/>
      </c>
      <c r="F4482" s="18" t="str">
        <f>IF(LEN('Contacts Data'!H3921)&gt;60,LEN('Contacts Data'!H3921),"")</f>
        <v/>
      </c>
      <c r="G4482" s="18" t="str">
        <f>IF(LEN('Contacts Data'!I3921)&gt;128,LEN('Contacts Data'!I3921),"")</f>
        <v/>
      </c>
      <c r="H4482" s="18" t="str">
        <f>IF(LEN('Contacts Data'!J3921)&gt;60,LEN('Contacts Data'!J3921),"")</f>
        <v/>
      </c>
      <c r="I4482" s="18" t="str">
        <f>IF(LEN('Contacts Data'!K3921)&gt;30,LEN('Contacts Data'!K3921),"")</f>
        <v/>
      </c>
      <c r="J4482" s="18" t="str">
        <f>IF(LEN('Contacts Data'!L3921)&gt;2,LEN('Contacts Data'!L3921),"")</f>
        <v/>
      </c>
      <c r="K4482" s="18" t="str">
        <f>IF(LEN('Contacts Data'!M3921)&gt;16,LEN('Contacts Data'!M3921),"")</f>
        <v/>
      </c>
      <c r="L4482" s="18" t="str">
        <f>IF(LEN('Contacts Data'!D3921)&gt;128,LEN('Contacts Data'!D3921),"")</f>
        <v/>
      </c>
      <c r="M4482" s="18" t="str">
        <f>IF(LEN('Contacts Data'!O3921)&gt;1024,LEN('Contacts Data'!O3921),"")</f>
        <v/>
      </c>
      <c r="P4482" s="18" t="str">
        <f>IF(LEN('Matter Data'!A3914)&gt;0,LEN('Matter Data'!A3914)+LEN('Matter Data'!B3914),"")</f>
        <v/>
      </c>
      <c r="Q4482" s="18" t="str">
        <f>IF(LEN('Matter Data'!C3914)&gt;80,LEN('Matter Data'!C3914),"")</f>
        <v/>
      </c>
      <c r="R4482" s="18" t="str">
        <f>IF(LEN('Matter Data'!H3914)&gt;40,LEN('Matter Data'!H3914),"")</f>
        <v/>
      </c>
      <c r="S4482" s="21" t="b">
        <f>IF(LEN('Matter Data'!C3914)&gt;0,CONCATENATE('Matter Data'!A3914,'Matter Data'!B3914,'Matter Data'!C3914))</f>
        <v>0</v>
      </c>
      <c r="T4482" s="21">
        <f>IF(LEN('Matter Data'!C3914)&gt;0,COUNTIF($S$2:$S$5001,CONCATENATE('Matter Data'!A3914,'Matter Data'!B3914,'Matter Data'!C3914)),0)</f>
        <v>0</v>
      </c>
      <c r="U4482" s="22" t="str">
        <f>IF(LEN('Contacts Data'!B3921)&gt;0,'Contacts Data'!B3921,"")</f>
        <v/>
      </c>
      <c r="V4482" s="22" t="str">
        <f>IF(LEN('Contacts Data'!C3921)&gt;0,'Contacts Data'!C3921,"")</f>
        <v/>
      </c>
      <c r="W4482" s="22" t="str">
        <f>CONCATENATE(U4482, " ", V4482, " ", 'Contacts Data'!$A3921)</f>
        <v xml:space="preserve">  </v>
      </c>
      <c r="X4482" s="22" t="str">
        <f>CONCATENATE('Matter Data'!A3914, " ", 'Matter Data'!B3914, " ", "Client")</f>
        <v xml:space="preserve">  Client</v>
      </c>
      <c r="Y4482" s="19" t="str">
        <f t="shared" si="70"/>
        <v/>
      </c>
    </row>
    <row r="4483" spans="1:25" x14ac:dyDescent="0.25">
      <c r="A4483" s="18" t="str">
        <f>IF(LEN('Contacts Data'!A3922)&gt;20,LEN('Contacts Data'!A3922),"")</f>
        <v/>
      </c>
      <c r="B4483" s="18" t="str">
        <f>IF(LEN('Contacts Data'!B3922)&gt;0, LEN('Contacts Data'!B3922) + LEN('Contacts Data'!C3922), "")</f>
        <v/>
      </c>
      <c r="C4483" s="18" t="str">
        <f>IF(LEN('Contacts Data'!E3922)&gt;20,LEN('Contacts Data'!E3922),"")</f>
        <v/>
      </c>
      <c r="D4483" s="18" t="str">
        <f>IF(LEN('Contacts Data'!F3922)&gt;20,LEN('Contacts Data'!F3922),"")</f>
        <v/>
      </c>
      <c r="E4483" s="18" t="str">
        <f>IF(LEN('Contacts Data'!G3922)&gt;20,LEN('Contacts Data'!G3922),"")</f>
        <v/>
      </c>
      <c r="F4483" s="18" t="str">
        <f>IF(LEN('Contacts Data'!H3922)&gt;60,LEN('Contacts Data'!H3922),"")</f>
        <v/>
      </c>
      <c r="G4483" s="18" t="str">
        <f>IF(LEN('Contacts Data'!I3922)&gt;128,LEN('Contacts Data'!I3922),"")</f>
        <v/>
      </c>
      <c r="H4483" s="18" t="str">
        <f>IF(LEN('Contacts Data'!J3922)&gt;60,LEN('Contacts Data'!J3922),"")</f>
        <v/>
      </c>
      <c r="I4483" s="18" t="str">
        <f>IF(LEN('Contacts Data'!K3922)&gt;30,LEN('Contacts Data'!K3922),"")</f>
        <v/>
      </c>
      <c r="J4483" s="18" t="str">
        <f>IF(LEN('Contacts Data'!L3922)&gt;2,LEN('Contacts Data'!L3922),"")</f>
        <v/>
      </c>
      <c r="K4483" s="18" t="str">
        <f>IF(LEN('Contacts Data'!M3922)&gt;16,LEN('Contacts Data'!M3922),"")</f>
        <v/>
      </c>
      <c r="L4483" s="18" t="str">
        <f>IF(LEN('Contacts Data'!D3922)&gt;128,LEN('Contacts Data'!D3922),"")</f>
        <v/>
      </c>
      <c r="M4483" s="18" t="str">
        <f>IF(LEN('Contacts Data'!O3922)&gt;1024,LEN('Contacts Data'!O3922),"")</f>
        <v/>
      </c>
      <c r="P4483" s="18" t="str">
        <f>IF(LEN('Matter Data'!A3915)&gt;0,LEN('Matter Data'!A3915)+LEN('Matter Data'!B3915),"")</f>
        <v/>
      </c>
      <c r="Q4483" s="18" t="str">
        <f>IF(LEN('Matter Data'!C3915)&gt;80,LEN('Matter Data'!C3915),"")</f>
        <v/>
      </c>
      <c r="R4483" s="18" t="str">
        <f>IF(LEN('Matter Data'!H3915)&gt;40,LEN('Matter Data'!H3915),"")</f>
        <v/>
      </c>
      <c r="S4483" s="21" t="b">
        <f>IF(LEN('Matter Data'!C3915)&gt;0,CONCATENATE('Matter Data'!A3915,'Matter Data'!B3915,'Matter Data'!C3915))</f>
        <v>0</v>
      </c>
      <c r="T4483" s="21">
        <f>IF(LEN('Matter Data'!C3915)&gt;0,COUNTIF($S$2:$S$5001,CONCATENATE('Matter Data'!A3915,'Matter Data'!B3915,'Matter Data'!C3915)),0)</f>
        <v>0</v>
      </c>
      <c r="U4483" s="22" t="str">
        <f>IF(LEN('Contacts Data'!B3922)&gt;0,'Contacts Data'!B3922,"")</f>
        <v/>
      </c>
      <c r="V4483" s="22" t="str">
        <f>IF(LEN('Contacts Data'!C3922)&gt;0,'Contacts Data'!C3922,"")</f>
        <v/>
      </c>
      <c r="W4483" s="22" t="str">
        <f>CONCATENATE(U4483, " ", V4483, " ", 'Contacts Data'!$A3922)</f>
        <v xml:space="preserve">  </v>
      </c>
      <c r="X4483" s="22" t="str">
        <f>CONCATENATE('Matter Data'!A3915, " ", 'Matter Data'!B3915, " ", "Client")</f>
        <v xml:space="preserve">  Client</v>
      </c>
      <c r="Y4483" s="19" t="str">
        <f t="shared" si="70"/>
        <v/>
      </c>
    </row>
    <row r="4484" spans="1:25" x14ac:dyDescent="0.25">
      <c r="A4484" s="18" t="str">
        <f>IF(LEN('Contacts Data'!A3923)&gt;20,LEN('Contacts Data'!A3923),"")</f>
        <v/>
      </c>
      <c r="B4484" s="18" t="str">
        <f>IF(LEN('Contacts Data'!B3923)&gt;0, LEN('Contacts Data'!B3923) + LEN('Contacts Data'!C3923), "")</f>
        <v/>
      </c>
      <c r="C4484" s="18" t="str">
        <f>IF(LEN('Contacts Data'!E3923)&gt;20,LEN('Contacts Data'!E3923),"")</f>
        <v/>
      </c>
      <c r="D4484" s="18" t="str">
        <f>IF(LEN('Contacts Data'!F3923)&gt;20,LEN('Contacts Data'!F3923),"")</f>
        <v/>
      </c>
      <c r="E4484" s="18" t="str">
        <f>IF(LEN('Contacts Data'!G3923)&gt;20,LEN('Contacts Data'!G3923),"")</f>
        <v/>
      </c>
      <c r="F4484" s="18" t="str">
        <f>IF(LEN('Contacts Data'!H3923)&gt;60,LEN('Contacts Data'!H3923),"")</f>
        <v/>
      </c>
      <c r="G4484" s="18" t="str">
        <f>IF(LEN('Contacts Data'!I3923)&gt;128,LEN('Contacts Data'!I3923),"")</f>
        <v/>
      </c>
      <c r="H4484" s="18" t="str">
        <f>IF(LEN('Contacts Data'!J3923)&gt;60,LEN('Contacts Data'!J3923),"")</f>
        <v/>
      </c>
      <c r="I4484" s="18" t="str">
        <f>IF(LEN('Contacts Data'!K3923)&gt;30,LEN('Contacts Data'!K3923),"")</f>
        <v/>
      </c>
      <c r="J4484" s="18" t="str">
        <f>IF(LEN('Contacts Data'!L3923)&gt;2,LEN('Contacts Data'!L3923),"")</f>
        <v/>
      </c>
      <c r="K4484" s="18" t="str">
        <f>IF(LEN('Contacts Data'!M3923)&gt;16,LEN('Contacts Data'!M3923),"")</f>
        <v/>
      </c>
      <c r="L4484" s="18" t="str">
        <f>IF(LEN('Contacts Data'!D3923)&gt;128,LEN('Contacts Data'!D3923),"")</f>
        <v/>
      </c>
      <c r="M4484" s="18" t="str">
        <f>IF(LEN('Contacts Data'!O3923)&gt;1024,LEN('Contacts Data'!O3923),"")</f>
        <v/>
      </c>
      <c r="P4484" s="18" t="str">
        <f>IF(LEN('Matter Data'!A3916)&gt;0,LEN('Matter Data'!A3916)+LEN('Matter Data'!B3916),"")</f>
        <v/>
      </c>
      <c r="Q4484" s="18" t="str">
        <f>IF(LEN('Matter Data'!C3916)&gt;80,LEN('Matter Data'!C3916),"")</f>
        <v/>
      </c>
      <c r="R4484" s="18" t="str">
        <f>IF(LEN('Matter Data'!H3916)&gt;40,LEN('Matter Data'!H3916),"")</f>
        <v/>
      </c>
      <c r="S4484" s="21" t="b">
        <f>IF(LEN('Matter Data'!C3916)&gt;0,CONCATENATE('Matter Data'!A3916,'Matter Data'!B3916,'Matter Data'!C3916))</f>
        <v>0</v>
      </c>
      <c r="T4484" s="21">
        <f>IF(LEN('Matter Data'!C3916)&gt;0,COUNTIF($S$2:$S$5001,CONCATENATE('Matter Data'!A3916,'Matter Data'!B3916,'Matter Data'!C3916)),0)</f>
        <v>0</v>
      </c>
      <c r="U4484" s="22" t="str">
        <f>IF(LEN('Contacts Data'!B3923)&gt;0,'Contacts Data'!B3923,"")</f>
        <v/>
      </c>
      <c r="V4484" s="22" t="str">
        <f>IF(LEN('Contacts Data'!C3923)&gt;0,'Contacts Data'!C3923,"")</f>
        <v/>
      </c>
      <c r="W4484" s="22" t="str">
        <f>CONCATENATE(U4484, " ", V4484, " ", 'Contacts Data'!$A3923)</f>
        <v xml:space="preserve">  </v>
      </c>
      <c r="X4484" s="22" t="str">
        <f>CONCATENATE('Matter Data'!A3916, " ", 'Matter Data'!B3916, " ", "Client")</f>
        <v xml:space="preserve">  Client</v>
      </c>
      <c r="Y4484" s="19" t="str">
        <f t="shared" si="70"/>
        <v/>
      </c>
    </row>
    <row r="4485" spans="1:25" x14ac:dyDescent="0.25">
      <c r="A4485" s="18" t="str">
        <f>IF(LEN('Contacts Data'!A3924)&gt;20,LEN('Contacts Data'!A3924),"")</f>
        <v/>
      </c>
      <c r="B4485" s="18" t="str">
        <f>IF(LEN('Contacts Data'!B3924)&gt;0, LEN('Contacts Data'!B3924) + LEN('Contacts Data'!C3924), "")</f>
        <v/>
      </c>
      <c r="C4485" s="18" t="str">
        <f>IF(LEN('Contacts Data'!E3924)&gt;20,LEN('Contacts Data'!E3924),"")</f>
        <v/>
      </c>
      <c r="D4485" s="18" t="str">
        <f>IF(LEN('Contacts Data'!F3924)&gt;20,LEN('Contacts Data'!F3924),"")</f>
        <v/>
      </c>
      <c r="E4485" s="18" t="str">
        <f>IF(LEN('Contacts Data'!G3924)&gt;20,LEN('Contacts Data'!G3924),"")</f>
        <v/>
      </c>
      <c r="F4485" s="18" t="str">
        <f>IF(LEN('Contacts Data'!H3924)&gt;60,LEN('Contacts Data'!H3924),"")</f>
        <v/>
      </c>
      <c r="G4485" s="18" t="str">
        <f>IF(LEN('Contacts Data'!I3924)&gt;128,LEN('Contacts Data'!I3924),"")</f>
        <v/>
      </c>
      <c r="H4485" s="18" t="str">
        <f>IF(LEN('Contacts Data'!J3924)&gt;60,LEN('Contacts Data'!J3924),"")</f>
        <v/>
      </c>
      <c r="I4485" s="18" t="str">
        <f>IF(LEN('Contacts Data'!K3924)&gt;30,LEN('Contacts Data'!K3924),"")</f>
        <v/>
      </c>
      <c r="J4485" s="18" t="str">
        <f>IF(LEN('Contacts Data'!L3924)&gt;2,LEN('Contacts Data'!L3924),"")</f>
        <v/>
      </c>
      <c r="K4485" s="18" t="str">
        <f>IF(LEN('Contacts Data'!M3924)&gt;16,LEN('Contacts Data'!M3924),"")</f>
        <v/>
      </c>
      <c r="L4485" s="18" t="str">
        <f>IF(LEN('Contacts Data'!D3924)&gt;128,LEN('Contacts Data'!D3924),"")</f>
        <v/>
      </c>
      <c r="M4485" s="18" t="str">
        <f>IF(LEN('Contacts Data'!O3924)&gt;1024,LEN('Contacts Data'!O3924),"")</f>
        <v/>
      </c>
      <c r="P4485" s="18" t="str">
        <f>IF(LEN('Matter Data'!A3917)&gt;0,LEN('Matter Data'!A3917)+LEN('Matter Data'!B3917),"")</f>
        <v/>
      </c>
      <c r="Q4485" s="18" t="str">
        <f>IF(LEN('Matter Data'!C3917)&gt;80,LEN('Matter Data'!C3917),"")</f>
        <v/>
      </c>
      <c r="R4485" s="18" t="str">
        <f>IF(LEN('Matter Data'!H3917)&gt;40,LEN('Matter Data'!H3917),"")</f>
        <v/>
      </c>
      <c r="S4485" s="21" t="b">
        <f>IF(LEN('Matter Data'!C3917)&gt;0,CONCATENATE('Matter Data'!A3917,'Matter Data'!B3917,'Matter Data'!C3917))</f>
        <v>0</v>
      </c>
      <c r="T4485" s="21">
        <f>IF(LEN('Matter Data'!C3917)&gt;0,COUNTIF($S$2:$S$5001,CONCATENATE('Matter Data'!A3917,'Matter Data'!B3917,'Matter Data'!C3917)),0)</f>
        <v>0</v>
      </c>
      <c r="U4485" s="22" t="str">
        <f>IF(LEN('Contacts Data'!B3924)&gt;0,'Contacts Data'!B3924,"")</f>
        <v/>
      </c>
      <c r="V4485" s="22" t="str">
        <f>IF(LEN('Contacts Data'!C3924)&gt;0,'Contacts Data'!C3924,"")</f>
        <v/>
      </c>
      <c r="W4485" s="22" t="str">
        <f>CONCATENATE(U4485, " ", V4485, " ", 'Contacts Data'!$A3924)</f>
        <v xml:space="preserve">  </v>
      </c>
      <c r="X4485" s="22" t="str">
        <f>CONCATENATE('Matter Data'!A3917, " ", 'Matter Data'!B3917, " ", "Client")</f>
        <v xml:space="preserve">  Client</v>
      </c>
      <c r="Y4485" s="19" t="str">
        <f t="shared" si="70"/>
        <v/>
      </c>
    </row>
    <row r="4486" spans="1:25" x14ac:dyDescent="0.25">
      <c r="A4486" s="18" t="str">
        <f>IF(LEN('Contacts Data'!A3925)&gt;20,LEN('Contacts Data'!A3925),"")</f>
        <v/>
      </c>
      <c r="B4486" s="18" t="str">
        <f>IF(LEN('Contacts Data'!B3925)&gt;0, LEN('Contacts Data'!B3925) + LEN('Contacts Data'!C3925), "")</f>
        <v/>
      </c>
      <c r="C4486" s="18" t="str">
        <f>IF(LEN('Contacts Data'!E3925)&gt;20,LEN('Contacts Data'!E3925),"")</f>
        <v/>
      </c>
      <c r="D4486" s="18" t="str">
        <f>IF(LEN('Contacts Data'!F3925)&gt;20,LEN('Contacts Data'!F3925),"")</f>
        <v/>
      </c>
      <c r="E4486" s="18" t="str">
        <f>IF(LEN('Contacts Data'!G3925)&gt;20,LEN('Contacts Data'!G3925),"")</f>
        <v/>
      </c>
      <c r="F4486" s="18" t="str">
        <f>IF(LEN('Contacts Data'!H3925)&gt;60,LEN('Contacts Data'!H3925),"")</f>
        <v/>
      </c>
      <c r="G4486" s="18" t="str">
        <f>IF(LEN('Contacts Data'!I3925)&gt;128,LEN('Contacts Data'!I3925),"")</f>
        <v/>
      </c>
      <c r="H4486" s="18" t="str">
        <f>IF(LEN('Contacts Data'!J3925)&gt;60,LEN('Contacts Data'!J3925),"")</f>
        <v/>
      </c>
      <c r="I4486" s="18" t="str">
        <f>IF(LEN('Contacts Data'!K3925)&gt;30,LEN('Contacts Data'!K3925),"")</f>
        <v/>
      </c>
      <c r="J4486" s="18" t="str">
        <f>IF(LEN('Contacts Data'!L3925)&gt;2,LEN('Contacts Data'!L3925),"")</f>
        <v/>
      </c>
      <c r="K4486" s="18" t="str">
        <f>IF(LEN('Contacts Data'!M3925)&gt;16,LEN('Contacts Data'!M3925),"")</f>
        <v/>
      </c>
      <c r="L4486" s="18" t="str">
        <f>IF(LEN('Contacts Data'!D3925)&gt;128,LEN('Contacts Data'!D3925),"")</f>
        <v/>
      </c>
      <c r="M4486" s="18" t="str">
        <f>IF(LEN('Contacts Data'!O3925)&gt;1024,LEN('Contacts Data'!O3925),"")</f>
        <v/>
      </c>
      <c r="P4486" s="18" t="str">
        <f>IF(LEN('Matter Data'!A3918)&gt;0,LEN('Matter Data'!A3918)+LEN('Matter Data'!B3918),"")</f>
        <v/>
      </c>
      <c r="Q4486" s="18" t="str">
        <f>IF(LEN('Matter Data'!C3918)&gt;80,LEN('Matter Data'!C3918),"")</f>
        <v/>
      </c>
      <c r="R4486" s="18" t="str">
        <f>IF(LEN('Matter Data'!H3918)&gt;40,LEN('Matter Data'!H3918),"")</f>
        <v/>
      </c>
      <c r="S4486" s="21" t="b">
        <f>IF(LEN('Matter Data'!C3918)&gt;0,CONCATENATE('Matter Data'!A3918,'Matter Data'!B3918,'Matter Data'!C3918))</f>
        <v>0</v>
      </c>
      <c r="T4486" s="21">
        <f>IF(LEN('Matter Data'!C3918)&gt;0,COUNTIF($S$2:$S$5001,CONCATENATE('Matter Data'!A3918,'Matter Data'!B3918,'Matter Data'!C3918)),0)</f>
        <v>0</v>
      </c>
      <c r="U4486" s="22" t="str">
        <f>IF(LEN('Contacts Data'!B3925)&gt;0,'Contacts Data'!B3925,"")</f>
        <v/>
      </c>
      <c r="V4486" s="22" t="str">
        <f>IF(LEN('Contacts Data'!C3925)&gt;0,'Contacts Data'!C3925,"")</f>
        <v/>
      </c>
      <c r="W4486" s="22" t="str">
        <f>CONCATENATE(U4486, " ", V4486, " ", 'Contacts Data'!$A3925)</f>
        <v xml:space="preserve">  </v>
      </c>
      <c r="X4486" s="22" t="str">
        <f>CONCATENATE('Matter Data'!A3918, " ", 'Matter Data'!B3918, " ", "Client")</f>
        <v xml:space="preserve">  Client</v>
      </c>
      <c r="Y4486" s="19" t="str">
        <f t="shared" si="70"/>
        <v/>
      </c>
    </row>
    <row r="4487" spans="1:25" x14ac:dyDescent="0.25">
      <c r="A4487" s="18" t="str">
        <f>IF(LEN('Contacts Data'!A3926)&gt;20,LEN('Contacts Data'!A3926),"")</f>
        <v/>
      </c>
      <c r="B4487" s="18" t="str">
        <f>IF(LEN('Contacts Data'!B3926)&gt;0, LEN('Contacts Data'!B3926) + LEN('Contacts Data'!C3926), "")</f>
        <v/>
      </c>
      <c r="C4487" s="18" t="str">
        <f>IF(LEN('Contacts Data'!E3926)&gt;20,LEN('Contacts Data'!E3926),"")</f>
        <v/>
      </c>
      <c r="D4487" s="18" t="str">
        <f>IF(LEN('Contacts Data'!F3926)&gt;20,LEN('Contacts Data'!F3926),"")</f>
        <v/>
      </c>
      <c r="E4487" s="18" t="str">
        <f>IF(LEN('Contacts Data'!G3926)&gt;20,LEN('Contacts Data'!G3926),"")</f>
        <v/>
      </c>
      <c r="F4487" s="18" t="str">
        <f>IF(LEN('Contacts Data'!H3926)&gt;60,LEN('Contacts Data'!H3926),"")</f>
        <v/>
      </c>
      <c r="G4487" s="18" t="str">
        <f>IF(LEN('Contacts Data'!I3926)&gt;128,LEN('Contacts Data'!I3926),"")</f>
        <v/>
      </c>
      <c r="H4487" s="18" t="str">
        <f>IF(LEN('Contacts Data'!J3926)&gt;60,LEN('Contacts Data'!J3926),"")</f>
        <v/>
      </c>
      <c r="I4487" s="18" t="str">
        <f>IF(LEN('Contacts Data'!K3926)&gt;30,LEN('Contacts Data'!K3926),"")</f>
        <v/>
      </c>
      <c r="J4487" s="18" t="str">
        <f>IF(LEN('Contacts Data'!L3926)&gt;2,LEN('Contacts Data'!L3926),"")</f>
        <v/>
      </c>
      <c r="K4487" s="18" t="str">
        <f>IF(LEN('Contacts Data'!M3926)&gt;16,LEN('Contacts Data'!M3926),"")</f>
        <v/>
      </c>
      <c r="L4487" s="18" t="str">
        <f>IF(LEN('Contacts Data'!D3926)&gt;128,LEN('Contacts Data'!D3926),"")</f>
        <v/>
      </c>
      <c r="M4487" s="18" t="str">
        <f>IF(LEN('Contacts Data'!O3926)&gt;1024,LEN('Contacts Data'!O3926),"")</f>
        <v/>
      </c>
      <c r="P4487" s="18" t="str">
        <f>IF(LEN('Matter Data'!A3919)&gt;0,LEN('Matter Data'!A3919)+LEN('Matter Data'!B3919),"")</f>
        <v/>
      </c>
      <c r="Q4487" s="18" t="str">
        <f>IF(LEN('Matter Data'!C3919)&gt;80,LEN('Matter Data'!C3919),"")</f>
        <v/>
      </c>
      <c r="R4487" s="18" t="str">
        <f>IF(LEN('Matter Data'!H3919)&gt;40,LEN('Matter Data'!H3919),"")</f>
        <v/>
      </c>
      <c r="S4487" s="21" t="b">
        <f>IF(LEN('Matter Data'!C3919)&gt;0,CONCATENATE('Matter Data'!A3919,'Matter Data'!B3919,'Matter Data'!C3919))</f>
        <v>0</v>
      </c>
      <c r="T4487" s="21">
        <f>IF(LEN('Matter Data'!C3919)&gt;0,COUNTIF($S$2:$S$5001,CONCATENATE('Matter Data'!A3919,'Matter Data'!B3919,'Matter Data'!C3919)),0)</f>
        <v>0</v>
      </c>
      <c r="U4487" s="22" t="str">
        <f>IF(LEN('Contacts Data'!B3926)&gt;0,'Contacts Data'!B3926,"")</f>
        <v/>
      </c>
      <c r="V4487" s="22" t="str">
        <f>IF(LEN('Contacts Data'!C3926)&gt;0,'Contacts Data'!C3926,"")</f>
        <v/>
      </c>
      <c r="W4487" s="22" t="str">
        <f>CONCATENATE(U4487, " ", V4487, " ", 'Contacts Data'!$A3926)</f>
        <v xml:space="preserve">  </v>
      </c>
      <c r="X4487" s="22" t="str">
        <f>CONCATENATE('Matter Data'!A3919, " ", 'Matter Data'!B3919, " ", "Client")</f>
        <v xml:space="preserve">  Client</v>
      </c>
      <c r="Y4487" s="19" t="str">
        <f t="shared" si="70"/>
        <v/>
      </c>
    </row>
    <row r="4488" spans="1:25" x14ac:dyDescent="0.25">
      <c r="A4488" s="18" t="str">
        <f>IF(LEN('Contacts Data'!A3927)&gt;20,LEN('Contacts Data'!A3927),"")</f>
        <v/>
      </c>
      <c r="B4488" s="18" t="str">
        <f>IF(LEN('Contacts Data'!B3927)&gt;0, LEN('Contacts Data'!B3927) + LEN('Contacts Data'!C3927), "")</f>
        <v/>
      </c>
      <c r="C4488" s="18" t="str">
        <f>IF(LEN('Contacts Data'!E3927)&gt;20,LEN('Contacts Data'!E3927),"")</f>
        <v/>
      </c>
      <c r="D4488" s="18" t="str">
        <f>IF(LEN('Contacts Data'!F3927)&gt;20,LEN('Contacts Data'!F3927),"")</f>
        <v/>
      </c>
      <c r="E4488" s="18" t="str">
        <f>IF(LEN('Contacts Data'!G3927)&gt;20,LEN('Contacts Data'!G3927),"")</f>
        <v/>
      </c>
      <c r="F4488" s="18" t="str">
        <f>IF(LEN('Contacts Data'!H3927)&gt;60,LEN('Contacts Data'!H3927),"")</f>
        <v/>
      </c>
      <c r="G4488" s="18" t="str">
        <f>IF(LEN('Contacts Data'!I3927)&gt;128,LEN('Contacts Data'!I3927),"")</f>
        <v/>
      </c>
      <c r="H4488" s="18" t="str">
        <f>IF(LEN('Contacts Data'!J3927)&gt;60,LEN('Contacts Data'!J3927),"")</f>
        <v/>
      </c>
      <c r="I4488" s="18" t="str">
        <f>IF(LEN('Contacts Data'!K3927)&gt;30,LEN('Contacts Data'!K3927),"")</f>
        <v/>
      </c>
      <c r="J4488" s="18" t="str">
        <f>IF(LEN('Contacts Data'!L3927)&gt;2,LEN('Contacts Data'!L3927),"")</f>
        <v/>
      </c>
      <c r="K4488" s="18" t="str">
        <f>IF(LEN('Contacts Data'!M3927)&gt;16,LEN('Contacts Data'!M3927),"")</f>
        <v/>
      </c>
      <c r="L4488" s="18" t="str">
        <f>IF(LEN('Contacts Data'!D3927)&gt;128,LEN('Contacts Data'!D3927),"")</f>
        <v/>
      </c>
      <c r="M4488" s="18" t="str">
        <f>IF(LEN('Contacts Data'!O3927)&gt;1024,LEN('Contacts Data'!O3927),"")</f>
        <v/>
      </c>
      <c r="P4488" s="18" t="str">
        <f>IF(LEN('Matter Data'!A3920)&gt;0,LEN('Matter Data'!A3920)+LEN('Matter Data'!B3920),"")</f>
        <v/>
      </c>
      <c r="Q4488" s="18" t="str">
        <f>IF(LEN('Matter Data'!C3920)&gt;80,LEN('Matter Data'!C3920),"")</f>
        <v/>
      </c>
      <c r="R4488" s="18" t="str">
        <f>IF(LEN('Matter Data'!H3920)&gt;40,LEN('Matter Data'!H3920),"")</f>
        <v/>
      </c>
      <c r="S4488" s="21" t="b">
        <f>IF(LEN('Matter Data'!C3920)&gt;0,CONCATENATE('Matter Data'!A3920,'Matter Data'!B3920,'Matter Data'!C3920))</f>
        <v>0</v>
      </c>
      <c r="T4488" s="21">
        <f>IF(LEN('Matter Data'!C3920)&gt;0,COUNTIF($S$2:$S$5001,CONCATENATE('Matter Data'!A3920,'Matter Data'!B3920,'Matter Data'!C3920)),0)</f>
        <v>0</v>
      </c>
      <c r="U4488" s="22" t="str">
        <f>IF(LEN('Contacts Data'!B3927)&gt;0,'Contacts Data'!B3927,"")</f>
        <v/>
      </c>
      <c r="V4488" s="22" t="str">
        <f>IF(LEN('Contacts Data'!C3927)&gt;0,'Contacts Data'!C3927,"")</f>
        <v/>
      </c>
      <c r="W4488" s="22" t="str">
        <f>CONCATENATE(U4488, " ", V4488, " ", 'Contacts Data'!$A3927)</f>
        <v xml:space="preserve">  </v>
      </c>
      <c r="X4488" s="22" t="str">
        <f>CONCATENATE('Matter Data'!A3920, " ", 'Matter Data'!B3920, " ", "Client")</f>
        <v xml:space="preserve">  Client</v>
      </c>
      <c r="Y4488" s="19" t="str">
        <f t="shared" si="70"/>
        <v/>
      </c>
    </row>
    <row r="4489" spans="1:25" x14ac:dyDescent="0.25">
      <c r="A4489" s="18" t="str">
        <f>IF(LEN('Contacts Data'!A3928)&gt;20,LEN('Contacts Data'!A3928),"")</f>
        <v/>
      </c>
      <c r="B4489" s="18" t="str">
        <f>IF(LEN('Contacts Data'!B3928)&gt;0, LEN('Contacts Data'!B3928) + LEN('Contacts Data'!C3928), "")</f>
        <v/>
      </c>
      <c r="C4489" s="18" t="str">
        <f>IF(LEN('Contacts Data'!E3928)&gt;20,LEN('Contacts Data'!E3928),"")</f>
        <v/>
      </c>
      <c r="D4489" s="18" t="str">
        <f>IF(LEN('Contacts Data'!F3928)&gt;20,LEN('Contacts Data'!F3928),"")</f>
        <v/>
      </c>
      <c r="E4489" s="18" t="str">
        <f>IF(LEN('Contacts Data'!G3928)&gt;20,LEN('Contacts Data'!G3928),"")</f>
        <v/>
      </c>
      <c r="F4489" s="18" t="str">
        <f>IF(LEN('Contacts Data'!H3928)&gt;60,LEN('Contacts Data'!H3928),"")</f>
        <v/>
      </c>
      <c r="G4489" s="18" t="str">
        <f>IF(LEN('Contacts Data'!I3928)&gt;128,LEN('Contacts Data'!I3928),"")</f>
        <v/>
      </c>
      <c r="H4489" s="18" t="str">
        <f>IF(LEN('Contacts Data'!J3928)&gt;60,LEN('Contacts Data'!J3928),"")</f>
        <v/>
      </c>
      <c r="I4489" s="18" t="str">
        <f>IF(LEN('Contacts Data'!K3928)&gt;30,LEN('Contacts Data'!K3928),"")</f>
        <v/>
      </c>
      <c r="J4489" s="18" t="str">
        <f>IF(LEN('Contacts Data'!L3928)&gt;2,LEN('Contacts Data'!L3928),"")</f>
        <v/>
      </c>
      <c r="K4489" s="18" t="str">
        <f>IF(LEN('Contacts Data'!M3928)&gt;16,LEN('Contacts Data'!M3928),"")</f>
        <v/>
      </c>
      <c r="L4489" s="18" t="str">
        <f>IF(LEN('Contacts Data'!D3928)&gt;128,LEN('Contacts Data'!D3928),"")</f>
        <v/>
      </c>
      <c r="M4489" s="18" t="str">
        <f>IF(LEN('Contacts Data'!O3928)&gt;1024,LEN('Contacts Data'!O3928),"")</f>
        <v/>
      </c>
      <c r="P4489" s="18" t="str">
        <f>IF(LEN('Matter Data'!A3921)&gt;0,LEN('Matter Data'!A3921)+LEN('Matter Data'!B3921),"")</f>
        <v/>
      </c>
      <c r="Q4489" s="18" t="str">
        <f>IF(LEN('Matter Data'!C3921)&gt;80,LEN('Matter Data'!C3921),"")</f>
        <v/>
      </c>
      <c r="R4489" s="18" t="str">
        <f>IF(LEN('Matter Data'!H3921)&gt;40,LEN('Matter Data'!H3921),"")</f>
        <v/>
      </c>
      <c r="S4489" s="21" t="b">
        <f>IF(LEN('Matter Data'!C3921)&gt;0,CONCATENATE('Matter Data'!A3921,'Matter Data'!B3921,'Matter Data'!C3921))</f>
        <v>0</v>
      </c>
      <c r="T4489" s="21">
        <f>IF(LEN('Matter Data'!C3921)&gt;0,COUNTIF($S$2:$S$5001,CONCATENATE('Matter Data'!A3921,'Matter Data'!B3921,'Matter Data'!C3921)),0)</f>
        <v>0</v>
      </c>
      <c r="U4489" s="22" t="str">
        <f>IF(LEN('Contacts Data'!B3928)&gt;0,'Contacts Data'!B3928,"")</f>
        <v/>
      </c>
      <c r="V4489" s="22" t="str">
        <f>IF(LEN('Contacts Data'!C3928)&gt;0,'Contacts Data'!C3928,"")</f>
        <v/>
      </c>
      <c r="W4489" s="22" t="str">
        <f>CONCATENATE(U4489, " ", V4489, " ", 'Contacts Data'!$A3928)</f>
        <v xml:space="preserve">  </v>
      </c>
      <c r="X4489" s="22" t="str">
        <f>CONCATENATE('Matter Data'!A3921, " ", 'Matter Data'!B3921, " ", "Client")</f>
        <v xml:space="preserve">  Client</v>
      </c>
      <c r="Y4489" s="19" t="str">
        <f t="shared" si="70"/>
        <v/>
      </c>
    </row>
    <row r="4490" spans="1:25" x14ac:dyDescent="0.25">
      <c r="A4490" s="18" t="str">
        <f>IF(LEN('Contacts Data'!A3929)&gt;20,LEN('Contacts Data'!A3929),"")</f>
        <v/>
      </c>
      <c r="B4490" s="18" t="str">
        <f>IF(LEN('Contacts Data'!B3929)&gt;0, LEN('Contacts Data'!B3929) + LEN('Contacts Data'!C3929), "")</f>
        <v/>
      </c>
      <c r="C4490" s="18" t="str">
        <f>IF(LEN('Contacts Data'!E3929)&gt;20,LEN('Contacts Data'!E3929),"")</f>
        <v/>
      </c>
      <c r="D4490" s="18" t="str">
        <f>IF(LEN('Contacts Data'!F3929)&gt;20,LEN('Contacts Data'!F3929),"")</f>
        <v/>
      </c>
      <c r="E4490" s="18" t="str">
        <f>IF(LEN('Contacts Data'!G3929)&gt;20,LEN('Contacts Data'!G3929),"")</f>
        <v/>
      </c>
      <c r="F4490" s="18" t="str">
        <f>IF(LEN('Contacts Data'!H3929)&gt;60,LEN('Contacts Data'!H3929),"")</f>
        <v/>
      </c>
      <c r="G4490" s="18" t="str">
        <f>IF(LEN('Contacts Data'!I3929)&gt;128,LEN('Contacts Data'!I3929),"")</f>
        <v/>
      </c>
      <c r="H4490" s="18" t="str">
        <f>IF(LEN('Contacts Data'!J3929)&gt;60,LEN('Contacts Data'!J3929),"")</f>
        <v/>
      </c>
      <c r="I4490" s="18" t="str">
        <f>IF(LEN('Contacts Data'!K3929)&gt;30,LEN('Contacts Data'!K3929),"")</f>
        <v/>
      </c>
      <c r="J4490" s="18" t="str">
        <f>IF(LEN('Contacts Data'!L3929)&gt;2,LEN('Contacts Data'!L3929),"")</f>
        <v/>
      </c>
      <c r="K4490" s="18" t="str">
        <f>IF(LEN('Contacts Data'!M3929)&gt;16,LEN('Contacts Data'!M3929),"")</f>
        <v/>
      </c>
      <c r="L4490" s="18" t="str">
        <f>IF(LEN('Contacts Data'!D3929)&gt;128,LEN('Contacts Data'!D3929),"")</f>
        <v/>
      </c>
      <c r="M4490" s="18" t="str">
        <f>IF(LEN('Contacts Data'!O3929)&gt;1024,LEN('Contacts Data'!O3929),"")</f>
        <v/>
      </c>
      <c r="P4490" s="18" t="str">
        <f>IF(LEN('Matter Data'!A3922)&gt;0,LEN('Matter Data'!A3922)+LEN('Matter Data'!B3922),"")</f>
        <v/>
      </c>
      <c r="Q4490" s="18" t="str">
        <f>IF(LEN('Matter Data'!C3922)&gt;80,LEN('Matter Data'!C3922),"")</f>
        <v/>
      </c>
      <c r="R4490" s="18" t="str">
        <f>IF(LEN('Matter Data'!H3922)&gt;40,LEN('Matter Data'!H3922),"")</f>
        <v/>
      </c>
      <c r="S4490" s="21" t="b">
        <f>IF(LEN('Matter Data'!C3922)&gt;0,CONCATENATE('Matter Data'!A3922,'Matter Data'!B3922,'Matter Data'!C3922))</f>
        <v>0</v>
      </c>
      <c r="T4490" s="21">
        <f>IF(LEN('Matter Data'!C3922)&gt;0,COUNTIF($S$2:$S$5001,CONCATENATE('Matter Data'!A3922,'Matter Data'!B3922,'Matter Data'!C3922)),0)</f>
        <v>0</v>
      </c>
      <c r="U4490" s="22" t="str">
        <f>IF(LEN('Contacts Data'!B3929)&gt;0,'Contacts Data'!B3929,"")</f>
        <v/>
      </c>
      <c r="V4490" s="22" t="str">
        <f>IF(LEN('Contacts Data'!C3929)&gt;0,'Contacts Data'!C3929,"")</f>
        <v/>
      </c>
      <c r="W4490" s="22" t="str">
        <f>CONCATENATE(U4490, " ", V4490, " ", 'Contacts Data'!$A3929)</f>
        <v xml:space="preserve">  </v>
      </c>
      <c r="X4490" s="22" t="str">
        <f>CONCATENATE('Matter Data'!A3922, " ", 'Matter Data'!B3922, " ", "Client")</f>
        <v xml:space="preserve">  Client</v>
      </c>
      <c r="Y4490" s="19" t="str">
        <f t="shared" si="70"/>
        <v/>
      </c>
    </row>
    <row r="4491" spans="1:25" x14ac:dyDescent="0.25">
      <c r="A4491" s="18" t="str">
        <f>IF(LEN('Contacts Data'!A3930)&gt;20,LEN('Contacts Data'!A3930),"")</f>
        <v/>
      </c>
      <c r="B4491" s="18" t="str">
        <f>IF(LEN('Contacts Data'!B3930)&gt;0, LEN('Contacts Data'!B3930) + LEN('Contacts Data'!C3930), "")</f>
        <v/>
      </c>
      <c r="C4491" s="18" t="str">
        <f>IF(LEN('Contacts Data'!E3930)&gt;20,LEN('Contacts Data'!E3930),"")</f>
        <v/>
      </c>
      <c r="D4491" s="18" t="str">
        <f>IF(LEN('Contacts Data'!F3930)&gt;20,LEN('Contacts Data'!F3930),"")</f>
        <v/>
      </c>
      <c r="E4491" s="18" t="str">
        <f>IF(LEN('Contacts Data'!G3930)&gt;20,LEN('Contacts Data'!G3930),"")</f>
        <v/>
      </c>
      <c r="F4491" s="18" t="str">
        <f>IF(LEN('Contacts Data'!H3930)&gt;60,LEN('Contacts Data'!H3930),"")</f>
        <v/>
      </c>
      <c r="G4491" s="18" t="str">
        <f>IF(LEN('Contacts Data'!I3930)&gt;128,LEN('Contacts Data'!I3930),"")</f>
        <v/>
      </c>
      <c r="H4491" s="18" t="str">
        <f>IF(LEN('Contacts Data'!J3930)&gt;60,LEN('Contacts Data'!J3930),"")</f>
        <v/>
      </c>
      <c r="I4491" s="18" t="str">
        <f>IF(LEN('Contacts Data'!K3930)&gt;30,LEN('Contacts Data'!K3930),"")</f>
        <v/>
      </c>
      <c r="J4491" s="18" t="str">
        <f>IF(LEN('Contacts Data'!L3930)&gt;2,LEN('Contacts Data'!L3930),"")</f>
        <v/>
      </c>
      <c r="K4491" s="18" t="str">
        <f>IF(LEN('Contacts Data'!M3930)&gt;16,LEN('Contacts Data'!M3930),"")</f>
        <v/>
      </c>
      <c r="L4491" s="18" t="str">
        <f>IF(LEN('Contacts Data'!D3930)&gt;128,LEN('Contacts Data'!D3930),"")</f>
        <v/>
      </c>
      <c r="M4491" s="18" t="str">
        <f>IF(LEN('Contacts Data'!O3930)&gt;1024,LEN('Contacts Data'!O3930),"")</f>
        <v/>
      </c>
      <c r="P4491" s="18" t="str">
        <f>IF(LEN('Matter Data'!A3923)&gt;0,LEN('Matter Data'!A3923)+LEN('Matter Data'!B3923),"")</f>
        <v/>
      </c>
      <c r="Q4491" s="18" t="str">
        <f>IF(LEN('Matter Data'!C3923)&gt;80,LEN('Matter Data'!C3923),"")</f>
        <v/>
      </c>
      <c r="R4491" s="18" t="str">
        <f>IF(LEN('Matter Data'!H3923)&gt;40,LEN('Matter Data'!H3923),"")</f>
        <v/>
      </c>
      <c r="S4491" s="21" t="b">
        <f>IF(LEN('Matter Data'!C3923)&gt;0,CONCATENATE('Matter Data'!A3923,'Matter Data'!B3923,'Matter Data'!C3923))</f>
        <v>0</v>
      </c>
      <c r="T4491" s="21">
        <f>IF(LEN('Matter Data'!C3923)&gt;0,COUNTIF($S$2:$S$5001,CONCATENATE('Matter Data'!A3923,'Matter Data'!B3923,'Matter Data'!C3923)),0)</f>
        <v>0</v>
      </c>
      <c r="U4491" s="22" t="str">
        <f>IF(LEN('Contacts Data'!B3930)&gt;0,'Contacts Data'!B3930,"")</f>
        <v/>
      </c>
      <c r="V4491" s="22" t="str">
        <f>IF(LEN('Contacts Data'!C3930)&gt;0,'Contacts Data'!C3930,"")</f>
        <v/>
      </c>
      <c r="W4491" s="22" t="str">
        <f>CONCATENATE(U4491, " ", V4491, " ", 'Contacts Data'!$A3930)</f>
        <v xml:space="preserve">  </v>
      </c>
      <c r="X4491" s="22" t="str">
        <f>CONCATENATE('Matter Data'!A3923, " ", 'Matter Data'!B3923, " ", "Client")</f>
        <v xml:space="preserve">  Client</v>
      </c>
      <c r="Y4491" s="19" t="str">
        <f t="shared" si="70"/>
        <v/>
      </c>
    </row>
    <row r="4492" spans="1:25" x14ac:dyDescent="0.25">
      <c r="A4492" s="18" t="str">
        <f>IF(LEN('Contacts Data'!A3931)&gt;20,LEN('Contacts Data'!A3931),"")</f>
        <v/>
      </c>
      <c r="B4492" s="18" t="str">
        <f>IF(LEN('Contacts Data'!B3931)&gt;0, LEN('Contacts Data'!B3931) + LEN('Contacts Data'!C3931), "")</f>
        <v/>
      </c>
      <c r="C4492" s="18" t="str">
        <f>IF(LEN('Contacts Data'!E3931)&gt;20,LEN('Contacts Data'!E3931),"")</f>
        <v/>
      </c>
      <c r="D4492" s="18" t="str">
        <f>IF(LEN('Contacts Data'!F3931)&gt;20,LEN('Contacts Data'!F3931),"")</f>
        <v/>
      </c>
      <c r="E4492" s="18" t="str">
        <f>IF(LEN('Contacts Data'!G3931)&gt;20,LEN('Contacts Data'!G3931),"")</f>
        <v/>
      </c>
      <c r="F4492" s="18" t="str">
        <f>IF(LEN('Contacts Data'!H3931)&gt;60,LEN('Contacts Data'!H3931),"")</f>
        <v/>
      </c>
      <c r="G4492" s="18" t="str">
        <f>IF(LEN('Contacts Data'!I3931)&gt;128,LEN('Contacts Data'!I3931),"")</f>
        <v/>
      </c>
      <c r="H4492" s="18" t="str">
        <f>IF(LEN('Contacts Data'!J3931)&gt;60,LEN('Contacts Data'!J3931),"")</f>
        <v/>
      </c>
      <c r="I4492" s="18" t="str">
        <f>IF(LEN('Contacts Data'!K3931)&gt;30,LEN('Contacts Data'!K3931),"")</f>
        <v/>
      </c>
      <c r="J4492" s="18" t="str">
        <f>IF(LEN('Contacts Data'!L3931)&gt;2,LEN('Contacts Data'!L3931),"")</f>
        <v/>
      </c>
      <c r="K4492" s="18" t="str">
        <f>IF(LEN('Contacts Data'!M3931)&gt;16,LEN('Contacts Data'!M3931),"")</f>
        <v/>
      </c>
      <c r="L4492" s="18" t="str">
        <f>IF(LEN('Contacts Data'!D3931)&gt;128,LEN('Contacts Data'!D3931),"")</f>
        <v/>
      </c>
      <c r="M4492" s="18" t="str">
        <f>IF(LEN('Contacts Data'!O3931)&gt;1024,LEN('Contacts Data'!O3931),"")</f>
        <v/>
      </c>
      <c r="P4492" s="18" t="str">
        <f>IF(LEN('Matter Data'!A3924)&gt;0,LEN('Matter Data'!A3924)+LEN('Matter Data'!B3924),"")</f>
        <v/>
      </c>
      <c r="Q4492" s="18" t="str">
        <f>IF(LEN('Matter Data'!C3924)&gt;80,LEN('Matter Data'!C3924),"")</f>
        <v/>
      </c>
      <c r="R4492" s="18" t="str">
        <f>IF(LEN('Matter Data'!H3924)&gt;40,LEN('Matter Data'!H3924),"")</f>
        <v/>
      </c>
      <c r="S4492" s="21" t="b">
        <f>IF(LEN('Matter Data'!C3924)&gt;0,CONCATENATE('Matter Data'!A3924,'Matter Data'!B3924,'Matter Data'!C3924))</f>
        <v>0</v>
      </c>
      <c r="T4492" s="21">
        <f>IF(LEN('Matter Data'!C3924)&gt;0,COUNTIF($S$2:$S$5001,CONCATENATE('Matter Data'!A3924,'Matter Data'!B3924,'Matter Data'!C3924)),0)</f>
        <v>0</v>
      </c>
      <c r="U4492" s="22" t="str">
        <f>IF(LEN('Contacts Data'!B3931)&gt;0,'Contacts Data'!B3931,"")</f>
        <v/>
      </c>
      <c r="V4492" s="22" t="str">
        <f>IF(LEN('Contacts Data'!C3931)&gt;0,'Contacts Data'!C3931,"")</f>
        <v/>
      </c>
      <c r="W4492" s="22" t="str">
        <f>CONCATENATE(U4492, " ", V4492, " ", 'Contacts Data'!$A3931)</f>
        <v xml:space="preserve">  </v>
      </c>
      <c r="X4492" s="22" t="str">
        <f>CONCATENATE('Matter Data'!A3924, " ", 'Matter Data'!B3924, " ", "Client")</f>
        <v xml:space="preserve">  Client</v>
      </c>
      <c r="Y4492" s="19" t="str">
        <f t="shared" si="70"/>
        <v/>
      </c>
    </row>
    <row r="4493" spans="1:25" x14ac:dyDescent="0.25">
      <c r="A4493" s="18" t="str">
        <f>IF(LEN('Contacts Data'!A3932)&gt;20,LEN('Contacts Data'!A3932),"")</f>
        <v/>
      </c>
      <c r="B4493" s="18" t="str">
        <f>IF(LEN('Contacts Data'!B3932)&gt;0, LEN('Contacts Data'!B3932) + LEN('Contacts Data'!C3932), "")</f>
        <v/>
      </c>
      <c r="C4493" s="18" t="str">
        <f>IF(LEN('Contacts Data'!E3932)&gt;20,LEN('Contacts Data'!E3932),"")</f>
        <v/>
      </c>
      <c r="D4493" s="18" t="str">
        <f>IF(LEN('Contacts Data'!F3932)&gt;20,LEN('Contacts Data'!F3932),"")</f>
        <v/>
      </c>
      <c r="E4493" s="18" t="str">
        <f>IF(LEN('Contacts Data'!G3932)&gt;20,LEN('Contacts Data'!G3932),"")</f>
        <v/>
      </c>
      <c r="F4493" s="18" t="str">
        <f>IF(LEN('Contacts Data'!H3932)&gt;60,LEN('Contacts Data'!H3932),"")</f>
        <v/>
      </c>
      <c r="G4493" s="18" t="str">
        <f>IF(LEN('Contacts Data'!I3932)&gt;128,LEN('Contacts Data'!I3932),"")</f>
        <v/>
      </c>
      <c r="H4493" s="18" t="str">
        <f>IF(LEN('Contacts Data'!J3932)&gt;60,LEN('Contacts Data'!J3932),"")</f>
        <v/>
      </c>
      <c r="I4493" s="18" t="str">
        <f>IF(LEN('Contacts Data'!K3932)&gt;30,LEN('Contacts Data'!K3932),"")</f>
        <v/>
      </c>
      <c r="J4493" s="18" t="str">
        <f>IF(LEN('Contacts Data'!L3932)&gt;2,LEN('Contacts Data'!L3932),"")</f>
        <v/>
      </c>
      <c r="K4493" s="18" t="str">
        <f>IF(LEN('Contacts Data'!M3932)&gt;16,LEN('Contacts Data'!M3932),"")</f>
        <v/>
      </c>
      <c r="L4493" s="18" t="str">
        <f>IF(LEN('Contacts Data'!D3932)&gt;128,LEN('Contacts Data'!D3932),"")</f>
        <v/>
      </c>
      <c r="M4493" s="18" t="str">
        <f>IF(LEN('Contacts Data'!O3932)&gt;1024,LEN('Contacts Data'!O3932),"")</f>
        <v/>
      </c>
      <c r="P4493" s="18" t="str">
        <f>IF(LEN('Matter Data'!A3925)&gt;0,LEN('Matter Data'!A3925)+LEN('Matter Data'!B3925),"")</f>
        <v/>
      </c>
      <c r="Q4493" s="18" t="str">
        <f>IF(LEN('Matter Data'!C3925)&gt;80,LEN('Matter Data'!C3925),"")</f>
        <v/>
      </c>
      <c r="R4493" s="18" t="str">
        <f>IF(LEN('Matter Data'!H3925)&gt;40,LEN('Matter Data'!H3925),"")</f>
        <v/>
      </c>
      <c r="S4493" s="21" t="b">
        <f>IF(LEN('Matter Data'!C3925)&gt;0,CONCATENATE('Matter Data'!A3925,'Matter Data'!B3925,'Matter Data'!C3925))</f>
        <v>0</v>
      </c>
      <c r="T4493" s="21">
        <f>IF(LEN('Matter Data'!C3925)&gt;0,COUNTIF($S$2:$S$5001,CONCATENATE('Matter Data'!A3925,'Matter Data'!B3925,'Matter Data'!C3925)),0)</f>
        <v>0</v>
      </c>
      <c r="U4493" s="22" t="str">
        <f>IF(LEN('Contacts Data'!B3932)&gt;0,'Contacts Data'!B3932,"")</f>
        <v/>
      </c>
      <c r="V4493" s="22" t="str">
        <f>IF(LEN('Contacts Data'!C3932)&gt;0,'Contacts Data'!C3932,"")</f>
        <v/>
      </c>
      <c r="W4493" s="22" t="str">
        <f>CONCATENATE(U4493, " ", V4493, " ", 'Contacts Data'!$A3932)</f>
        <v xml:space="preserve">  </v>
      </c>
      <c r="X4493" s="22" t="str">
        <f>CONCATENATE('Matter Data'!A3925, " ", 'Matter Data'!B3925, " ", "Client")</f>
        <v xml:space="preserve">  Client</v>
      </c>
      <c r="Y4493" s="19" t="str">
        <f t="shared" si="70"/>
        <v/>
      </c>
    </row>
    <row r="4494" spans="1:25" x14ac:dyDescent="0.25">
      <c r="A4494" s="18" t="str">
        <f>IF(LEN('Contacts Data'!A3933)&gt;20,LEN('Contacts Data'!A3933),"")</f>
        <v/>
      </c>
      <c r="B4494" s="18" t="str">
        <f>IF(LEN('Contacts Data'!B3933)&gt;0, LEN('Contacts Data'!B3933) + LEN('Contacts Data'!C3933), "")</f>
        <v/>
      </c>
      <c r="C4494" s="18" t="str">
        <f>IF(LEN('Contacts Data'!E3933)&gt;20,LEN('Contacts Data'!E3933),"")</f>
        <v/>
      </c>
      <c r="D4494" s="18" t="str">
        <f>IF(LEN('Contacts Data'!F3933)&gt;20,LEN('Contacts Data'!F3933),"")</f>
        <v/>
      </c>
      <c r="E4494" s="18" t="str">
        <f>IF(LEN('Contacts Data'!G3933)&gt;20,LEN('Contacts Data'!G3933),"")</f>
        <v/>
      </c>
      <c r="F4494" s="18" t="str">
        <f>IF(LEN('Contacts Data'!H3933)&gt;60,LEN('Contacts Data'!H3933),"")</f>
        <v/>
      </c>
      <c r="G4494" s="18" t="str">
        <f>IF(LEN('Contacts Data'!I3933)&gt;128,LEN('Contacts Data'!I3933),"")</f>
        <v/>
      </c>
      <c r="H4494" s="18" t="str">
        <f>IF(LEN('Contacts Data'!J3933)&gt;60,LEN('Contacts Data'!J3933),"")</f>
        <v/>
      </c>
      <c r="I4494" s="18" t="str">
        <f>IF(LEN('Contacts Data'!K3933)&gt;30,LEN('Contacts Data'!K3933),"")</f>
        <v/>
      </c>
      <c r="J4494" s="18" t="str">
        <f>IF(LEN('Contacts Data'!L3933)&gt;2,LEN('Contacts Data'!L3933),"")</f>
        <v/>
      </c>
      <c r="K4494" s="18" t="str">
        <f>IF(LEN('Contacts Data'!M3933)&gt;16,LEN('Contacts Data'!M3933),"")</f>
        <v/>
      </c>
      <c r="L4494" s="18" t="str">
        <f>IF(LEN('Contacts Data'!D3933)&gt;128,LEN('Contacts Data'!D3933),"")</f>
        <v/>
      </c>
      <c r="M4494" s="18" t="str">
        <f>IF(LEN('Contacts Data'!O3933)&gt;1024,LEN('Contacts Data'!O3933),"")</f>
        <v/>
      </c>
      <c r="P4494" s="18" t="str">
        <f>IF(LEN('Matter Data'!A3926)&gt;0,LEN('Matter Data'!A3926)+LEN('Matter Data'!B3926),"")</f>
        <v/>
      </c>
      <c r="Q4494" s="18" t="str">
        <f>IF(LEN('Matter Data'!C3926)&gt;80,LEN('Matter Data'!C3926),"")</f>
        <v/>
      </c>
      <c r="R4494" s="18" t="str">
        <f>IF(LEN('Matter Data'!H3926)&gt;40,LEN('Matter Data'!H3926),"")</f>
        <v/>
      </c>
      <c r="S4494" s="21" t="b">
        <f>IF(LEN('Matter Data'!C3926)&gt;0,CONCATENATE('Matter Data'!A3926,'Matter Data'!B3926,'Matter Data'!C3926))</f>
        <v>0</v>
      </c>
      <c r="T4494" s="21">
        <f>IF(LEN('Matter Data'!C3926)&gt;0,COUNTIF($S$2:$S$5001,CONCATENATE('Matter Data'!A3926,'Matter Data'!B3926,'Matter Data'!C3926)),0)</f>
        <v>0</v>
      </c>
      <c r="U4494" s="22" t="str">
        <f>IF(LEN('Contacts Data'!B3933)&gt;0,'Contacts Data'!B3933,"")</f>
        <v/>
      </c>
      <c r="V4494" s="22" t="str">
        <f>IF(LEN('Contacts Data'!C3933)&gt;0,'Contacts Data'!C3933,"")</f>
        <v/>
      </c>
      <c r="W4494" s="22" t="str">
        <f>CONCATENATE(U4494, " ", V4494, " ", 'Contacts Data'!$A3933)</f>
        <v xml:space="preserve">  </v>
      </c>
      <c r="X4494" s="22" t="str">
        <f>CONCATENATE('Matter Data'!A3926, " ", 'Matter Data'!B3926, " ", "Client")</f>
        <v xml:space="preserve">  Client</v>
      </c>
      <c r="Y4494" s="19" t="str">
        <f t="shared" si="70"/>
        <v/>
      </c>
    </row>
    <row r="4495" spans="1:25" x14ac:dyDescent="0.25">
      <c r="A4495" s="18" t="str">
        <f>IF(LEN('Contacts Data'!A3934)&gt;20,LEN('Contacts Data'!A3934),"")</f>
        <v/>
      </c>
      <c r="B4495" s="18" t="str">
        <f>IF(LEN('Contacts Data'!B3934)&gt;0, LEN('Contacts Data'!B3934) + LEN('Contacts Data'!C3934), "")</f>
        <v/>
      </c>
      <c r="C4495" s="18" t="str">
        <f>IF(LEN('Contacts Data'!E3934)&gt;20,LEN('Contacts Data'!E3934),"")</f>
        <v/>
      </c>
      <c r="D4495" s="18" t="str">
        <f>IF(LEN('Contacts Data'!F3934)&gt;20,LEN('Contacts Data'!F3934),"")</f>
        <v/>
      </c>
      <c r="E4495" s="18" t="str">
        <f>IF(LEN('Contacts Data'!G3934)&gt;20,LEN('Contacts Data'!G3934),"")</f>
        <v/>
      </c>
      <c r="F4495" s="18" t="str">
        <f>IF(LEN('Contacts Data'!H3934)&gt;60,LEN('Contacts Data'!H3934),"")</f>
        <v/>
      </c>
      <c r="G4495" s="18" t="str">
        <f>IF(LEN('Contacts Data'!I3934)&gt;128,LEN('Contacts Data'!I3934),"")</f>
        <v/>
      </c>
      <c r="H4495" s="18" t="str">
        <f>IF(LEN('Contacts Data'!J3934)&gt;60,LEN('Contacts Data'!J3934),"")</f>
        <v/>
      </c>
      <c r="I4495" s="18" t="str">
        <f>IF(LEN('Contacts Data'!K3934)&gt;30,LEN('Contacts Data'!K3934),"")</f>
        <v/>
      </c>
      <c r="J4495" s="18" t="str">
        <f>IF(LEN('Contacts Data'!L3934)&gt;2,LEN('Contacts Data'!L3934),"")</f>
        <v/>
      </c>
      <c r="K4495" s="18" t="str">
        <f>IF(LEN('Contacts Data'!M3934)&gt;16,LEN('Contacts Data'!M3934),"")</f>
        <v/>
      </c>
      <c r="L4495" s="18" t="str">
        <f>IF(LEN('Contacts Data'!D3934)&gt;128,LEN('Contacts Data'!D3934),"")</f>
        <v/>
      </c>
      <c r="M4495" s="18" t="str">
        <f>IF(LEN('Contacts Data'!O3934)&gt;1024,LEN('Contacts Data'!O3934),"")</f>
        <v/>
      </c>
      <c r="P4495" s="18" t="str">
        <f>IF(LEN('Matter Data'!A3927)&gt;0,LEN('Matter Data'!A3927)+LEN('Matter Data'!B3927),"")</f>
        <v/>
      </c>
      <c r="Q4495" s="18" t="str">
        <f>IF(LEN('Matter Data'!C3927)&gt;80,LEN('Matter Data'!C3927),"")</f>
        <v/>
      </c>
      <c r="R4495" s="18" t="str">
        <f>IF(LEN('Matter Data'!H3927)&gt;40,LEN('Matter Data'!H3927),"")</f>
        <v/>
      </c>
      <c r="S4495" s="21" t="b">
        <f>IF(LEN('Matter Data'!C3927)&gt;0,CONCATENATE('Matter Data'!A3927,'Matter Data'!B3927,'Matter Data'!C3927))</f>
        <v>0</v>
      </c>
      <c r="T4495" s="21">
        <f>IF(LEN('Matter Data'!C3927)&gt;0,COUNTIF($S$2:$S$5001,CONCATENATE('Matter Data'!A3927,'Matter Data'!B3927,'Matter Data'!C3927)),0)</f>
        <v>0</v>
      </c>
      <c r="U4495" s="22" t="str">
        <f>IF(LEN('Contacts Data'!B3934)&gt;0,'Contacts Data'!B3934,"")</f>
        <v/>
      </c>
      <c r="V4495" s="22" t="str">
        <f>IF(LEN('Contacts Data'!C3934)&gt;0,'Contacts Data'!C3934,"")</f>
        <v/>
      </c>
      <c r="W4495" s="22" t="str">
        <f>CONCATENATE(U4495, " ", V4495, " ", 'Contacts Data'!$A3934)</f>
        <v xml:space="preserve">  </v>
      </c>
      <c r="X4495" s="22" t="str">
        <f>CONCATENATE('Matter Data'!A3927, " ", 'Matter Data'!B3927, " ", "Client")</f>
        <v xml:space="preserve">  Client</v>
      </c>
      <c r="Y4495" s="19" t="str">
        <f t="shared" si="70"/>
        <v/>
      </c>
    </row>
    <row r="4496" spans="1:25" x14ac:dyDescent="0.25">
      <c r="A4496" s="18" t="str">
        <f>IF(LEN('Contacts Data'!A3935)&gt;20,LEN('Contacts Data'!A3935),"")</f>
        <v/>
      </c>
      <c r="B4496" s="18" t="str">
        <f>IF(LEN('Contacts Data'!B3935)&gt;0, LEN('Contacts Data'!B3935) + LEN('Contacts Data'!C3935), "")</f>
        <v/>
      </c>
      <c r="C4496" s="18" t="str">
        <f>IF(LEN('Contacts Data'!E3935)&gt;20,LEN('Contacts Data'!E3935),"")</f>
        <v/>
      </c>
      <c r="D4496" s="18" t="str">
        <f>IF(LEN('Contacts Data'!F3935)&gt;20,LEN('Contacts Data'!F3935),"")</f>
        <v/>
      </c>
      <c r="E4496" s="18" t="str">
        <f>IF(LEN('Contacts Data'!G3935)&gt;20,LEN('Contacts Data'!G3935),"")</f>
        <v/>
      </c>
      <c r="F4496" s="18" t="str">
        <f>IF(LEN('Contacts Data'!H3935)&gt;60,LEN('Contacts Data'!H3935),"")</f>
        <v/>
      </c>
      <c r="G4496" s="18" t="str">
        <f>IF(LEN('Contacts Data'!I3935)&gt;128,LEN('Contacts Data'!I3935),"")</f>
        <v/>
      </c>
      <c r="H4496" s="18" t="str">
        <f>IF(LEN('Contacts Data'!J3935)&gt;60,LEN('Contacts Data'!J3935),"")</f>
        <v/>
      </c>
      <c r="I4496" s="18" t="str">
        <f>IF(LEN('Contacts Data'!K3935)&gt;30,LEN('Contacts Data'!K3935),"")</f>
        <v/>
      </c>
      <c r="J4496" s="18" t="str">
        <f>IF(LEN('Contacts Data'!L3935)&gt;2,LEN('Contacts Data'!L3935),"")</f>
        <v/>
      </c>
      <c r="K4496" s="18" t="str">
        <f>IF(LEN('Contacts Data'!M3935)&gt;16,LEN('Contacts Data'!M3935),"")</f>
        <v/>
      </c>
      <c r="L4496" s="18" t="str">
        <f>IF(LEN('Contacts Data'!D3935)&gt;128,LEN('Contacts Data'!D3935),"")</f>
        <v/>
      </c>
      <c r="M4496" s="18" t="str">
        <f>IF(LEN('Contacts Data'!O3935)&gt;1024,LEN('Contacts Data'!O3935),"")</f>
        <v/>
      </c>
      <c r="P4496" s="18" t="str">
        <f>IF(LEN('Matter Data'!A3928)&gt;0,LEN('Matter Data'!A3928)+LEN('Matter Data'!B3928),"")</f>
        <v/>
      </c>
      <c r="Q4496" s="18" t="str">
        <f>IF(LEN('Matter Data'!C3928)&gt;80,LEN('Matter Data'!C3928),"")</f>
        <v/>
      </c>
      <c r="R4496" s="18" t="str">
        <f>IF(LEN('Matter Data'!H3928)&gt;40,LEN('Matter Data'!H3928),"")</f>
        <v/>
      </c>
      <c r="S4496" s="21" t="b">
        <f>IF(LEN('Matter Data'!C3928)&gt;0,CONCATENATE('Matter Data'!A3928,'Matter Data'!B3928,'Matter Data'!C3928))</f>
        <v>0</v>
      </c>
      <c r="T4496" s="21">
        <f>IF(LEN('Matter Data'!C3928)&gt;0,COUNTIF($S$2:$S$5001,CONCATENATE('Matter Data'!A3928,'Matter Data'!B3928,'Matter Data'!C3928)),0)</f>
        <v>0</v>
      </c>
      <c r="U4496" s="22" t="str">
        <f>IF(LEN('Contacts Data'!B3935)&gt;0,'Contacts Data'!B3935,"")</f>
        <v/>
      </c>
      <c r="V4496" s="22" t="str">
        <f>IF(LEN('Contacts Data'!C3935)&gt;0,'Contacts Data'!C3935,"")</f>
        <v/>
      </c>
      <c r="W4496" s="22" t="str">
        <f>CONCATENATE(U4496, " ", V4496, " ", 'Contacts Data'!$A3935)</f>
        <v xml:space="preserve">  </v>
      </c>
      <c r="X4496" s="22" t="str">
        <f>CONCATENATE('Matter Data'!A3928, " ", 'Matter Data'!B3928, " ", "Client")</f>
        <v xml:space="preserve">  Client</v>
      </c>
      <c r="Y4496" s="19" t="str">
        <f t="shared" si="70"/>
        <v/>
      </c>
    </row>
    <row r="4497" spans="1:25" x14ac:dyDescent="0.25">
      <c r="A4497" s="18" t="str">
        <f>IF(LEN('Contacts Data'!A3936)&gt;20,LEN('Contacts Data'!A3936),"")</f>
        <v/>
      </c>
      <c r="B4497" s="18" t="str">
        <f>IF(LEN('Contacts Data'!B3936)&gt;0, LEN('Contacts Data'!B3936) + LEN('Contacts Data'!C3936), "")</f>
        <v/>
      </c>
      <c r="C4497" s="18" t="str">
        <f>IF(LEN('Contacts Data'!E3936)&gt;20,LEN('Contacts Data'!E3936),"")</f>
        <v/>
      </c>
      <c r="D4497" s="18" t="str">
        <f>IF(LEN('Contacts Data'!F3936)&gt;20,LEN('Contacts Data'!F3936),"")</f>
        <v/>
      </c>
      <c r="E4497" s="18" t="str">
        <f>IF(LEN('Contacts Data'!G3936)&gt;20,LEN('Contacts Data'!G3936),"")</f>
        <v/>
      </c>
      <c r="F4497" s="18" t="str">
        <f>IF(LEN('Contacts Data'!H3936)&gt;60,LEN('Contacts Data'!H3936),"")</f>
        <v/>
      </c>
      <c r="G4497" s="18" t="str">
        <f>IF(LEN('Contacts Data'!I3936)&gt;128,LEN('Contacts Data'!I3936),"")</f>
        <v/>
      </c>
      <c r="H4497" s="18" t="str">
        <f>IF(LEN('Contacts Data'!J3936)&gt;60,LEN('Contacts Data'!J3936),"")</f>
        <v/>
      </c>
      <c r="I4497" s="18" t="str">
        <f>IF(LEN('Contacts Data'!K3936)&gt;30,LEN('Contacts Data'!K3936),"")</f>
        <v/>
      </c>
      <c r="J4497" s="18" t="str">
        <f>IF(LEN('Contacts Data'!L3936)&gt;2,LEN('Contacts Data'!L3936),"")</f>
        <v/>
      </c>
      <c r="K4497" s="18" t="str">
        <f>IF(LEN('Contacts Data'!M3936)&gt;16,LEN('Contacts Data'!M3936),"")</f>
        <v/>
      </c>
      <c r="L4497" s="18" t="str">
        <f>IF(LEN('Contacts Data'!D3936)&gt;128,LEN('Contacts Data'!D3936),"")</f>
        <v/>
      </c>
      <c r="M4497" s="18" t="str">
        <f>IF(LEN('Contacts Data'!O3936)&gt;1024,LEN('Contacts Data'!O3936),"")</f>
        <v/>
      </c>
      <c r="P4497" s="18" t="str">
        <f>IF(LEN('Matter Data'!A3929)&gt;0,LEN('Matter Data'!A3929)+LEN('Matter Data'!B3929),"")</f>
        <v/>
      </c>
      <c r="Q4497" s="18" t="str">
        <f>IF(LEN('Matter Data'!C3929)&gt;80,LEN('Matter Data'!C3929),"")</f>
        <v/>
      </c>
      <c r="R4497" s="18" t="str">
        <f>IF(LEN('Matter Data'!H3929)&gt;40,LEN('Matter Data'!H3929),"")</f>
        <v/>
      </c>
      <c r="S4497" s="21" t="b">
        <f>IF(LEN('Matter Data'!C3929)&gt;0,CONCATENATE('Matter Data'!A3929,'Matter Data'!B3929,'Matter Data'!C3929))</f>
        <v>0</v>
      </c>
      <c r="T4497" s="21">
        <f>IF(LEN('Matter Data'!C3929)&gt;0,COUNTIF($S$2:$S$5001,CONCATENATE('Matter Data'!A3929,'Matter Data'!B3929,'Matter Data'!C3929)),0)</f>
        <v>0</v>
      </c>
      <c r="U4497" s="22" t="str">
        <f>IF(LEN('Contacts Data'!B3936)&gt;0,'Contacts Data'!B3936,"")</f>
        <v/>
      </c>
      <c r="V4497" s="22" t="str">
        <f>IF(LEN('Contacts Data'!C3936)&gt;0,'Contacts Data'!C3936,"")</f>
        <v/>
      </c>
      <c r="W4497" s="22" t="str">
        <f>CONCATENATE(U4497, " ", V4497, " ", 'Contacts Data'!$A3936)</f>
        <v xml:space="preserve">  </v>
      </c>
      <c r="X4497" s="22" t="str">
        <f>CONCATENATE('Matter Data'!A3929, " ", 'Matter Data'!B3929, " ", "Client")</f>
        <v xml:space="preserve">  Client</v>
      </c>
      <c r="Y4497" s="19" t="str">
        <f t="shared" si="70"/>
        <v/>
      </c>
    </row>
    <row r="4498" spans="1:25" x14ac:dyDescent="0.25">
      <c r="A4498" s="18" t="str">
        <f>IF(LEN('Contacts Data'!A3937)&gt;20,LEN('Contacts Data'!A3937),"")</f>
        <v/>
      </c>
      <c r="B4498" s="18" t="str">
        <f>IF(LEN('Contacts Data'!B3937)&gt;0, LEN('Contacts Data'!B3937) + LEN('Contacts Data'!C3937), "")</f>
        <v/>
      </c>
      <c r="C4498" s="18" t="str">
        <f>IF(LEN('Contacts Data'!E3937)&gt;20,LEN('Contacts Data'!E3937),"")</f>
        <v/>
      </c>
      <c r="D4498" s="18" t="str">
        <f>IF(LEN('Contacts Data'!F3937)&gt;20,LEN('Contacts Data'!F3937),"")</f>
        <v/>
      </c>
      <c r="E4498" s="18" t="str">
        <f>IF(LEN('Contacts Data'!G3937)&gt;20,LEN('Contacts Data'!G3937),"")</f>
        <v/>
      </c>
      <c r="F4498" s="18" t="str">
        <f>IF(LEN('Contacts Data'!H3937)&gt;60,LEN('Contacts Data'!H3937),"")</f>
        <v/>
      </c>
      <c r="G4498" s="18" t="str">
        <f>IF(LEN('Contacts Data'!I3937)&gt;128,LEN('Contacts Data'!I3937),"")</f>
        <v/>
      </c>
      <c r="H4498" s="18" t="str">
        <f>IF(LEN('Contacts Data'!J3937)&gt;60,LEN('Contacts Data'!J3937),"")</f>
        <v/>
      </c>
      <c r="I4498" s="18" t="str">
        <f>IF(LEN('Contacts Data'!K3937)&gt;30,LEN('Contacts Data'!K3937),"")</f>
        <v/>
      </c>
      <c r="J4498" s="18" t="str">
        <f>IF(LEN('Contacts Data'!L3937)&gt;2,LEN('Contacts Data'!L3937),"")</f>
        <v/>
      </c>
      <c r="K4498" s="18" t="str">
        <f>IF(LEN('Contacts Data'!M3937)&gt;16,LEN('Contacts Data'!M3937),"")</f>
        <v/>
      </c>
      <c r="L4498" s="18" t="str">
        <f>IF(LEN('Contacts Data'!D3937)&gt;128,LEN('Contacts Data'!D3937),"")</f>
        <v/>
      </c>
      <c r="M4498" s="18" t="str">
        <f>IF(LEN('Contacts Data'!O3937)&gt;1024,LEN('Contacts Data'!O3937),"")</f>
        <v/>
      </c>
      <c r="P4498" s="18" t="str">
        <f>IF(LEN('Matter Data'!A3930)&gt;0,LEN('Matter Data'!A3930)+LEN('Matter Data'!B3930),"")</f>
        <v/>
      </c>
      <c r="Q4498" s="18" t="str">
        <f>IF(LEN('Matter Data'!C3930)&gt;80,LEN('Matter Data'!C3930),"")</f>
        <v/>
      </c>
      <c r="R4498" s="18" t="str">
        <f>IF(LEN('Matter Data'!H3930)&gt;40,LEN('Matter Data'!H3930),"")</f>
        <v/>
      </c>
      <c r="S4498" s="21" t="b">
        <f>IF(LEN('Matter Data'!C3930)&gt;0,CONCATENATE('Matter Data'!A3930,'Matter Data'!B3930,'Matter Data'!C3930))</f>
        <v>0</v>
      </c>
      <c r="T4498" s="21">
        <f>IF(LEN('Matter Data'!C3930)&gt;0,COUNTIF($S$2:$S$5001,CONCATENATE('Matter Data'!A3930,'Matter Data'!B3930,'Matter Data'!C3930)),0)</f>
        <v>0</v>
      </c>
      <c r="U4498" s="22" t="str">
        <f>IF(LEN('Contacts Data'!B3937)&gt;0,'Contacts Data'!B3937,"")</f>
        <v/>
      </c>
      <c r="V4498" s="22" t="str">
        <f>IF(LEN('Contacts Data'!C3937)&gt;0,'Contacts Data'!C3937,"")</f>
        <v/>
      </c>
      <c r="W4498" s="22" t="str">
        <f>CONCATENATE(U4498, " ", V4498, " ", 'Contacts Data'!$A3937)</f>
        <v xml:space="preserve">  </v>
      </c>
      <c r="X4498" s="22" t="str">
        <f>CONCATENATE('Matter Data'!A3930, " ", 'Matter Data'!B3930, " ", "Client")</f>
        <v xml:space="preserve">  Client</v>
      </c>
      <c r="Y4498" s="19" t="str">
        <f t="shared" si="70"/>
        <v/>
      </c>
    </row>
    <row r="4499" spans="1:25" x14ac:dyDescent="0.25">
      <c r="A4499" s="18" t="str">
        <f>IF(LEN('Contacts Data'!A3938)&gt;20,LEN('Contacts Data'!A3938),"")</f>
        <v/>
      </c>
      <c r="B4499" s="18" t="str">
        <f>IF(LEN('Contacts Data'!B3938)&gt;0, LEN('Contacts Data'!B3938) + LEN('Contacts Data'!C3938), "")</f>
        <v/>
      </c>
      <c r="C4499" s="18" t="str">
        <f>IF(LEN('Contacts Data'!E3938)&gt;20,LEN('Contacts Data'!E3938),"")</f>
        <v/>
      </c>
      <c r="D4499" s="18" t="str">
        <f>IF(LEN('Contacts Data'!F3938)&gt;20,LEN('Contacts Data'!F3938),"")</f>
        <v/>
      </c>
      <c r="E4499" s="18" t="str">
        <f>IF(LEN('Contacts Data'!G3938)&gt;20,LEN('Contacts Data'!G3938),"")</f>
        <v/>
      </c>
      <c r="F4499" s="18" t="str">
        <f>IF(LEN('Contacts Data'!H3938)&gt;60,LEN('Contacts Data'!H3938),"")</f>
        <v/>
      </c>
      <c r="G4499" s="18" t="str">
        <f>IF(LEN('Contacts Data'!I3938)&gt;128,LEN('Contacts Data'!I3938),"")</f>
        <v/>
      </c>
      <c r="H4499" s="18" t="str">
        <f>IF(LEN('Contacts Data'!J3938)&gt;60,LEN('Contacts Data'!J3938),"")</f>
        <v/>
      </c>
      <c r="I4499" s="18" t="str">
        <f>IF(LEN('Contacts Data'!K3938)&gt;30,LEN('Contacts Data'!K3938),"")</f>
        <v/>
      </c>
      <c r="J4499" s="18" t="str">
        <f>IF(LEN('Contacts Data'!L3938)&gt;2,LEN('Contacts Data'!L3938),"")</f>
        <v/>
      </c>
      <c r="K4499" s="18" t="str">
        <f>IF(LEN('Contacts Data'!M3938)&gt;16,LEN('Contacts Data'!M3938),"")</f>
        <v/>
      </c>
      <c r="L4499" s="18" t="str">
        <f>IF(LEN('Contacts Data'!D3938)&gt;128,LEN('Contacts Data'!D3938),"")</f>
        <v/>
      </c>
      <c r="M4499" s="18" t="str">
        <f>IF(LEN('Contacts Data'!O3938)&gt;1024,LEN('Contacts Data'!O3938),"")</f>
        <v/>
      </c>
      <c r="P4499" s="18" t="str">
        <f>IF(LEN('Matter Data'!A3931)&gt;0,LEN('Matter Data'!A3931)+LEN('Matter Data'!B3931),"")</f>
        <v/>
      </c>
      <c r="Q4499" s="18" t="str">
        <f>IF(LEN('Matter Data'!C3931)&gt;80,LEN('Matter Data'!C3931),"")</f>
        <v/>
      </c>
      <c r="R4499" s="18" t="str">
        <f>IF(LEN('Matter Data'!H3931)&gt;40,LEN('Matter Data'!H3931),"")</f>
        <v/>
      </c>
      <c r="S4499" s="21" t="b">
        <f>IF(LEN('Matter Data'!C3931)&gt;0,CONCATENATE('Matter Data'!A3931,'Matter Data'!B3931,'Matter Data'!C3931))</f>
        <v>0</v>
      </c>
      <c r="T4499" s="21">
        <f>IF(LEN('Matter Data'!C3931)&gt;0,COUNTIF($S$2:$S$5001,CONCATENATE('Matter Data'!A3931,'Matter Data'!B3931,'Matter Data'!C3931)),0)</f>
        <v>0</v>
      </c>
      <c r="U4499" s="22" t="str">
        <f>IF(LEN('Contacts Data'!B3938)&gt;0,'Contacts Data'!B3938,"")</f>
        <v/>
      </c>
      <c r="V4499" s="22" t="str">
        <f>IF(LEN('Contacts Data'!C3938)&gt;0,'Contacts Data'!C3938,"")</f>
        <v/>
      </c>
      <c r="W4499" s="22" t="str">
        <f>CONCATENATE(U4499, " ", V4499, " ", 'Contacts Data'!$A3938)</f>
        <v xml:space="preserve">  </v>
      </c>
      <c r="X4499" s="22" t="str">
        <f>CONCATENATE('Matter Data'!A3931, " ", 'Matter Data'!B3931, " ", "Client")</f>
        <v xml:space="preserve">  Client</v>
      </c>
      <c r="Y4499" s="19" t="str">
        <f t="shared" si="70"/>
        <v/>
      </c>
    </row>
    <row r="4500" spans="1:25" x14ac:dyDescent="0.25">
      <c r="A4500" s="18" t="str">
        <f>IF(LEN('Contacts Data'!A3939)&gt;20,LEN('Contacts Data'!A3939),"")</f>
        <v/>
      </c>
      <c r="B4500" s="18" t="str">
        <f>IF(LEN('Contacts Data'!B3939)&gt;0, LEN('Contacts Data'!B3939) + LEN('Contacts Data'!C3939), "")</f>
        <v/>
      </c>
      <c r="C4500" s="18" t="str">
        <f>IF(LEN('Contacts Data'!E3939)&gt;20,LEN('Contacts Data'!E3939),"")</f>
        <v/>
      </c>
      <c r="D4500" s="18" t="str">
        <f>IF(LEN('Contacts Data'!F3939)&gt;20,LEN('Contacts Data'!F3939),"")</f>
        <v/>
      </c>
      <c r="E4500" s="18" t="str">
        <f>IF(LEN('Contacts Data'!G3939)&gt;20,LEN('Contacts Data'!G3939),"")</f>
        <v/>
      </c>
      <c r="F4500" s="18" t="str">
        <f>IF(LEN('Contacts Data'!H3939)&gt;60,LEN('Contacts Data'!H3939),"")</f>
        <v/>
      </c>
      <c r="G4500" s="18" t="str">
        <f>IF(LEN('Contacts Data'!I3939)&gt;128,LEN('Contacts Data'!I3939),"")</f>
        <v/>
      </c>
      <c r="H4500" s="18" t="str">
        <f>IF(LEN('Contacts Data'!J3939)&gt;60,LEN('Contacts Data'!J3939),"")</f>
        <v/>
      </c>
      <c r="I4500" s="18" t="str">
        <f>IF(LEN('Contacts Data'!K3939)&gt;30,LEN('Contacts Data'!K3939),"")</f>
        <v/>
      </c>
      <c r="J4500" s="18" t="str">
        <f>IF(LEN('Contacts Data'!L3939)&gt;2,LEN('Contacts Data'!L3939),"")</f>
        <v/>
      </c>
      <c r="K4500" s="18" t="str">
        <f>IF(LEN('Contacts Data'!M3939)&gt;16,LEN('Contacts Data'!M3939),"")</f>
        <v/>
      </c>
      <c r="L4500" s="18" t="str">
        <f>IF(LEN('Contacts Data'!D3939)&gt;128,LEN('Contacts Data'!D3939),"")</f>
        <v/>
      </c>
      <c r="M4500" s="18" t="str">
        <f>IF(LEN('Contacts Data'!O3939)&gt;1024,LEN('Contacts Data'!O3939),"")</f>
        <v/>
      </c>
      <c r="P4500" s="18" t="str">
        <f>IF(LEN('Matter Data'!A3932)&gt;0,LEN('Matter Data'!A3932)+LEN('Matter Data'!B3932),"")</f>
        <v/>
      </c>
      <c r="Q4500" s="18" t="str">
        <f>IF(LEN('Matter Data'!C3932)&gt;80,LEN('Matter Data'!C3932),"")</f>
        <v/>
      </c>
      <c r="R4500" s="18" t="str">
        <f>IF(LEN('Matter Data'!H3932)&gt;40,LEN('Matter Data'!H3932),"")</f>
        <v/>
      </c>
      <c r="S4500" s="21" t="b">
        <f>IF(LEN('Matter Data'!C3932)&gt;0,CONCATENATE('Matter Data'!A3932,'Matter Data'!B3932,'Matter Data'!C3932))</f>
        <v>0</v>
      </c>
      <c r="T4500" s="21">
        <f>IF(LEN('Matter Data'!C3932)&gt;0,COUNTIF($S$2:$S$5001,CONCATENATE('Matter Data'!A3932,'Matter Data'!B3932,'Matter Data'!C3932)),0)</f>
        <v>0</v>
      </c>
      <c r="U4500" s="22" t="str">
        <f>IF(LEN('Contacts Data'!B3939)&gt;0,'Contacts Data'!B3939,"")</f>
        <v/>
      </c>
      <c r="V4500" s="22" t="str">
        <f>IF(LEN('Contacts Data'!C3939)&gt;0,'Contacts Data'!C3939,"")</f>
        <v/>
      </c>
      <c r="W4500" s="22" t="str">
        <f>CONCATENATE(U4500, " ", V4500, " ", 'Contacts Data'!$A3939)</f>
        <v xml:space="preserve">  </v>
      </c>
      <c r="X4500" s="22" t="str">
        <f>CONCATENATE('Matter Data'!A3932, " ", 'Matter Data'!B3932, " ", "Client")</f>
        <v xml:space="preserve">  Client</v>
      </c>
      <c r="Y4500" s="19" t="str">
        <f t="shared" si="70"/>
        <v/>
      </c>
    </row>
    <row r="4501" spans="1:25" x14ac:dyDescent="0.25">
      <c r="A4501" s="18" t="str">
        <f>IF(LEN('Contacts Data'!A3940)&gt;20,LEN('Contacts Data'!A3940),"")</f>
        <v/>
      </c>
      <c r="B4501" s="18" t="str">
        <f>IF(LEN('Contacts Data'!B3940)&gt;0, LEN('Contacts Data'!B3940) + LEN('Contacts Data'!C3940), "")</f>
        <v/>
      </c>
      <c r="C4501" s="18" t="str">
        <f>IF(LEN('Contacts Data'!E3940)&gt;20,LEN('Contacts Data'!E3940),"")</f>
        <v/>
      </c>
      <c r="D4501" s="18" t="str">
        <f>IF(LEN('Contacts Data'!F3940)&gt;20,LEN('Contacts Data'!F3940),"")</f>
        <v/>
      </c>
      <c r="E4501" s="18" t="str">
        <f>IF(LEN('Contacts Data'!G3940)&gt;20,LEN('Contacts Data'!G3940),"")</f>
        <v/>
      </c>
      <c r="F4501" s="18" t="str">
        <f>IF(LEN('Contacts Data'!H3940)&gt;60,LEN('Contacts Data'!H3940),"")</f>
        <v/>
      </c>
      <c r="G4501" s="18" t="str">
        <f>IF(LEN('Contacts Data'!I3940)&gt;128,LEN('Contacts Data'!I3940),"")</f>
        <v/>
      </c>
      <c r="H4501" s="18" t="str">
        <f>IF(LEN('Contacts Data'!J3940)&gt;60,LEN('Contacts Data'!J3940),"")</f>
        <v/>
      </c>
      <c r="I4501" s="18" t="str">
        <f>IF(LEN('Contacts Data'!K3940)&gt;30,LEN('Contacts Data'!K3940),"")</f>
        <v/>
      </c>
      <c r="J4501" s="18" t="str">
        <f>IF(LEN('Contacts Data'!L3940)&gt;2,LEN('Contacts Data'!L3940),"")</f>
        <v/>
      </c>
      <c r="K4501" s="18" t="str">
        <f>IF(LEN('Contacts Data'!M3940)&gt;16,LEN('Contacts Data'!M3940),"")</f>
        <v/>
      </c>
      <c r="L4501" s="18" t="str">
        <f>IF(LEN('Contacts Data'!D3940)&gt;128,LEN('Contacts Data'!D3940),"")</f>
        <v/>
      </c>
      <c r="M4501" s="18" t="str">
        <f>IF(LEN('Contacts Data'!O3940)&gt;1024,LEN('Contacts Data'!O3940),"")</f>
        <v/>
      </c>
      <c r="P4501" s="18" t="str">
        <f>IF(LEN('Matter Data'!A3933)&gt;0,LEN('Matter Data'!A3933)+LEN('Matter Data'!B3933),"")</f>
        <v/>
      </c>
      <c r="Q4501" s="18" t="str">
        <f>IF(LEN('Matter Data'!C3933)&gt;80,LEN('Matter Data'!C3933),"")</f>
        <v/>
      </c>
      <c r="R4501" s="18" t="str">
        <f>IF(LEN('Matter Data'!H3933)&gt;40,LEN('Matter Data'!H3933),"")</f>
        <v/>
      </c>
      <c r="S4501" s="21" t="b">
        <f>IF(LEN('Matter Data'!C3933)&gt;0,CONCATENATE('Matter Data'!A3933,'Matter Data'!B3933,'Matter Data'!C3933))</f>
        <v>0</v>
      </c>
      <c r="T4501" s="21">
        <f>IF(LEN('Matter Data'!C3933)&gt;0,COUNTIF($S$2:$S$5001,CONCATENATE('Matter Data'!A3933,'Matter Data'!B3933,'Matter Data'!C3933)),0)</f>
        <v>0</v>
      </c>
      <c r="U4501" s="22" t="str">
        <f>IF(LEN('Contacts Data'!B3940)&gt;0,'Contacts Data'!B3940,"")</f>
        <v/>
      </c>
      <c r="V4501" s="22" t="str">
        <f>IF(LEN('Contacts Data'!C3940)&gt;0,'Contacts Data'!C3940,"")</f>
        <v/>
      </c>
      <c r="W4501" s="22" t="str">
        <f>CONCATENATE(U4501, " ", V4501, " ", 'Contacts Data'!$A3940)</f>
        <v xml:space="preserve">  </v>
      </c>
      <c r="X4501" s="22" t="str">
        <f>CONCATENATE('Matter Data'!A3933, " ", 'Matter Data'!B3933, " ", "Client")</f>
        <v xml:space="preserve">  Client</v>
      </c>
      <c r="Y4501" s="19" t="str">
        <f t="shared" si="70"/>
        <v/>
      </c>
    </row>
    <row r="4502" spans="1:25" x14ac:dyDescent="0.25">
      <c r="A4502" s="18" t="str">
        <f>IF(LEN('Contacts Data'!A3941)&gt;20,LEN('Contacts Data'!A3941),"")</f>
        <v/>
      </c>
      <c r="B4502" s="18" t="str">
        <f>IF(LEN('Contacts Data'!B3941)&gt;0, LEN('Contacts Data'!B3941) + LEN('Contacts Data'!C3941), "")</f>
        <v/>
      </c>
      <c r="C4502" s="18" t="str">
        <f>IF(LEN('Contacts Data'!E3941)&gt;20,LEN('Contacts Data'!E3941),"")</f>
        <v/>
      </c>
      <c r="D4502" s="18" t="str">
        <f>IF(LEN('Contacts Data'!F3941)&gt;20,LEN('Contacts Data'!F3941),"")</f>
        <v/>
      </c>
      <c r="E4502" s="18" t="str">
        <f>IF(LEN('Contacts Data'!G3941)&gt;20,LEN('Contacts Data'!G3941),"")</f>
        <v/>
      </c>
      <c r="F4502" s="18" t="str">
        <f>IF(LEN('Contacts Data'!H3941)&gt;60,LEN('Contacts Data'!H3941),"")</f>
        <v/>
      </c>
      <c r="G4502" s="18" t="str">
        <f>IF(LEN('Contacts Data'!I3941)&gt;128,LEN('Contacts Data'!I3941),"")</f>
        <v/>
      </c>
      <c r="H4502" s="18" t="str">
        <f>IF(LEN('Contacts Data'!J3941)&gt;60,LEN('Contacts Data'!J3941),"")</f>
        <v/>
      </c>
      <c r="I4502" s="18" t="str">
        <f>IF(LEN('Contacts Data'!K3941)&gt;30,LEN('Contacts Data'!K3941),"")</f>
        <v/>
      </c>
      <c r="J4502" s="18" t="str">
        <f>IF(LEN('Contacts Data'!L3941)&gt;2,LEN('Contacts Data'!L3941),"")</f>
        <v/>
      </c>
      <c r="K4502" s="18" t="str">
        <f>IF(LEN('Contacts Data'!M3941)&gt;16,LEN('Contacts Data'!M3941),"")</f>
        <v/>
      </c>
      <c r="L4502" s="18" t="str">
        <f>IF(LEN('Contacts Data'!D3941)&gt;128,LEN('Contacts Data'!D3941),"")</f>
        <v/>
      </c>
      <c r="M4502" s="18" t="str">
        <f>IF(LEN('Contacts Data'!O3941)&gt;1024,LEN('Contacts Data'!O3941),"")</f>
        <v/>
      </c>
      <c r="P4502" s="18" t="str">
        <f>IF(LEN('Matter Data'!A3934)&gt;0,LEN('Matter Data'!A3934)+LEN('Matter Data'!B3934),"")</f>
        <v/>
      </c>
      <c r="Q4502" s="18" t="str">
        <f>IF(LEN('Matter Data'!C3934)&gt;80,LEN('Matter Data'!C3934),"")</f>
        <v/>
      </c>
      <c r="R4502" s="18" t="str">
        <f>IF(LEN('Matter Data'!H3934)&gt;40,LEN('Matter Data'!H3934),"")</f>
        <v/>
      </c>
      <c r="S4502" s="21" t="b">
        <f>IF(LEN('Matter Data'!C3934)&gt;0,CONCATENATE('Matter Data'!A3934,'Matter Data'!B3934,'Matter Data'!C3934))</f>
        <v>0</v>
      </c>
      <c r="T4502" s="21">
        <f>IF(LEN('Matter Data'!C3934)&gt;0,COUNTIF($S$2:$S$5001,CONCATENATE('Matter Data'!A3934,'Matter Data'!B3934,'Matter Data'!C3934)),0)</f>
        <v>0</v>
      </c>
      <c r="U4502" s="22" t="str">
        <f>IF(LEN('Contacts Data'!B3941)&gt;0,'Contacts Data'!B3941,"")</f>
        <v/>
      </c>
      <c r="V4502" s="22" t="str">
        <f>IF(LEN('Contacts Data'!C3941)&gt;0,'Contacts Data'!C3941,"")</f>
        <v/>
      </c>
      <c r="W4502" s="22" t="str">
        <f>CONCATENATE(U4502, " ", V4502, " ", 'Contacts Data'!$A3941)</f>
        <v xml:space="preserve">  </v>
      </c>
      <c r="X4502" s="22" t="str">
        <f>CONCATENATE('Matter Data'!A3934, " ", 'Matter Data'!B3934, " ", "Client")</f>
        <v xml:space="preserve">  Client</v>
      </c>
      <c r="Y4502" s="19" t="str">
        <f t="shared" si="70"/>
        <v/>
      </c>
    </row>
    <row r="4503" spans="1:25" x14ac:dyDescent="0.25">
      <c r="A4503" s="18" t="str">
        <f>IF(LEN('Contacts Data'!A3942)&gt;20,LEN('Contacts Data'!A3942),"")</f>
        <v/>
      </c>
      <c r="B4503" s="18" t="str">
        <f>IF(LEN('Contacts Data'!B3942)&gt;0, LEN('Contacts Data'!B3942) + LEN('Contacts Data'!C3942), "")</f>
        <v/>
      </c>
      <c r="C4503" s="18" t="str">
        <f>IF(LEN('Contacts Data'!E3942)&gt;20,LEN('Contacts Data'!E3942),"")</f>
        <v/>
      </c>
      <c r="D4503" s="18" t="str">
        <f>IF(LEN('Contacts Data'!F3942)&gt;20,LEN('Contacts Data'!F3942),"")</f>
        <v/>
      </c>
      <c r="E4503" s="18" t="str">
        <f>IF(LEN('Contacts Data'!G3942)&gt;20,LEN('Contacts Data'!G3942),"")</f>
        <v/>
      </c>
      <c r="F4503" s="18" t="str">
        <f>IF(LEN('Contacts Data'!H3942)&gt;60,LEN('Contacts Data'!H3942),"")</f>
        <v/>
      </c>
      <c r="G4503" s="18" t="str">
        <f>IF(LEN('Contacts Data'!I3942)&gt;128,LEN('Contacts Data'!I3942),"")</f>
        <v/>
      </c>
      <c r="H4503" s="18" t="str">
        <f>IF(LEN('Contacts Data'!J3942)&gt;60,LEN('Contacts Data'!J3942),"")</f>
        <v/>
      </c>
      <c r="I4503" s="18" t="str">
        <f>IF(LEN('Contacts Data'!K3942)&gt;30,LEN('Contacts Data'!K3942),"")</f>
        <v/>
      </c>
      <c r="J4503" s="18" t="str">
        <f>IF(LEN('Contacts Data'!L3942)&gt;2,LEN('Contacts Data'!L3942),"")</f>
        <v/>
      </c>
      <c r="K4503" s="18" t="str">
        <f>IF(LEN('Contacts Data'!M3942)&gt;16,LEN('Contacts Data'!M3942),"")</f>
        <v/>
      </c>
      <c r="L4503" s="18" t="str">
        <f>IF(LEN('Contacts Data'!D3942)&gt;128,LEN('Contacts Data'!D3942),"")</f>
        <v/>
      </c>
      <c r="M4503" s="18" t="str">
        <f>IF(LEN('Contacts Data'!O3942)&gt;1024,LEN('Contacts Data'!O3942),"")</f>
        <v/>
      </c>
      <c r="P4503" s="18" t="str">
        <f>IF(LEN('Matter Data'!A3935)&gt;0,LEN('Matter Data'!A3935)+LEN('Matter Data'!B3935),"")</f>
        <v/>
      </c>
      <c r="Q4503" s="18" t="str">
        <f>IF(LEN('Matter Data'!C3935)&gt;80,LEN('Matter Data'!C3935),"")</f>
        <v/>
      </c>
      <c r="R4503" s="18" t="str">
        <f>IF(LEN('Matter Data'!H3935)&gt;40,LEN('Matter Data'!H3935),"")</f>
        <v/>
      </c>
      <c r="S4503" s="21" t="b">
        <f>IF(LEN('Matter Data'!C3935)&gt;0,CONCATENATE('Matter Data'!A3935,'Matter Data'!B3935,'Matter Data'!C3935))</f>
        <v>0</v>
      </c>
      <c r="T4503" s="21">
        <f>IF(LEN('Matter Data'!C3935)&gt;0,COUNTIF($S$2:$S$5001,CONCATENATE('Matter Data'!A3935,'Matter Data'!B3935,'Matter Data'!C3935)),0)</f>
        <v>0</v>
      </c>
      <c r="U4503" s="22" t="str">
        <f>IF(LEN('Contacts Data'!B3942)&gt;0,'Contacts Data'!B3942,"")</f>
        <v/>
      </c>
      <c r="V4503" s="22" t="str">
        <f>IF(LEN('Contacts Data'!C3942)&gt;0,'Contacts Data'!C3942,"")</f>
        <v/>
      </c>
      <c r="W4503" s="22" t="str">
        <f>CONCATENATE(U4503, " ", V4503, " ", 'Contacts Data'!$A3942)</f>
        <v xml:space="preserve">  </v>
      </c>
      <c r="X4503" s="22" t="str">
        <f>CONCATENATE('Matter Data'!A3935, " ", 'Matter Data'!B3935, " ", "Client")</f>
        <v xml:space="preserve">  Client</v>
      </c>
      <c r="Y4503" s="19" t="str">
        <f t="shared" si="70"/>
        <v/>
      </c>
    </row>
    <row r="4504" spans="1:25" x14ac:dyDescent="0.25">
      <c r="A4504" s="18" t="str">
        <f>IF(LEN('Contacts Data'!A3943)&gt;20,LEN('Contacts Data'!A3943),"")</f>
        <v/>
      </c>
      <c r="B4504" s="18" t="str">
        <f>IF(LEN('Contacts Data'!B3943)&gt;0, LEN('Contacts Data'!B3943) + LEN('Contacts Data'!C3943), "")</f>
        <v/>
      </c>
      <c r="C4504" s="18" t="str">
        <f>IF(LEN('Contacts Data'!E3943)&gt;20,LEN('Contacts Data'!E3943),"")</f>
        <v/>
      </c>
      <c r="D4504" s="18" t="str">
        <f>IF(LEN('Contacts Data'!F3943)&gt;20,LEN('Contacts Data'!F3943),"")</f>
        <v/>
      </c>
      <c r="E4504" s="18" t="str">
        <f>IF(LEN('Contacts Data'!G3943)&gt;20,LEN('Contacts Data'!G3943),"")</f>
        <v/>
      </c>
      <c r="F4504" s="18" t="str">
        <f>IF(LEN('Contacts Data'!H3943)&gt;60,LEN('Contacts Data'!H3943),"")</f>
        <v/>
      </c>
      <c r="G4504" s="18" t="str">
        <f>IF(LEN('Contacts Data'!I3943)&gt;128,LEN('Contacts Data'!I3943),"")</f>
        <v/>
      </c>
      <c r="H4504" s="18" t="str">
        <f>IF(LEN('Contacts Data'!J3943)&gt;60,LEN('Contacts Data'!J3943),"")</f>
        <v/>
      </c>
      <c r="I4504" s="18" t="str">
        <f>IF(LEN('Contacts Data'!K3943)&gt;30,LEN('Contacts Data'!K3943),"")</f>
        <v/>
      </c>
      <c r="J4504" s="18" t="str">
        <f>IF(LEN('Contacts Data'!L3943)&gt;2,LEN('Contacts Data'!L3943),"")</f>
        <v/>
      </c>
      <c r="K4504" s="18" t="str">
        <f>IF(LEN('Contacts Data'!M3943)&gt;16,LEN('Contacts Data'!M3943),"")</f>
        <v/>
      </c>
      <c r="L4504" s="18" t="str">
        <f>IF(LEN('Contacts Data'!D3943)&gt;128,LEN('Contacts Data'!D3943),"")</f>
        <v/>
      </c>
      <c r="M4504" s="18" t="str">
        <f>IF(LEN('Contacts Data'!O3943)&gt;1024,LEN('Contacts Data'!O3943),"")</f>
        <v/>
      </c>
      <c r="P4504" s="18" t="str">
        <f>IF(LEN('Matter Data'!A3936)&gt;0,LEN('Matter Data'!A3936)+LEN('Matter Data'!B3936),"")</f>
        <v/>
      </c>
      <c r="Q4504" s="18" t="str">
        <f>IF(LEN('Matter Data'!C3936)&gt;80,LEN('Matter Data'!C3936),"")</f>
        <v/>
      </c>
      <c r="R4504" s="18" t="str">
        <f>IF(LEN('Matter Data'!H3936)&gt;40,LEN('Matter Data'!H3936),"")</f>
        <v/>
      </c>
      <c r="S4504" s="21" t="b">
        <f>IF(LEN('Matter Data'!C3936)&gt;0,CONCATENATE('Matter Data'!A3936,'Matter Data'!B3936,'Matter Data'!C3936))</f>
        <v>0</v>
      </c>
      <c r="T4504" s="21">
        <f>IF(LEN('Matter Data'!C3936)&gt;0,COUNTIF($S$2:$S$5001,CONCATENATE('Matter Data'!A3936,'Matter Data'!B3936,'Matter Data'!C3936)),0)</f>
        <v>0</v>
      </c>
      <c r="U4504" s="22" t="str">
        <f>IF(LEN('Contacts Data'!B3943)&gt;0,'Contacts Data'!B3943,"")</f>
        <v/>
      </c>
      <c r="V4504" s="22" t="str">
        <f>IF(LEN('Contacts Data'!C3943)&gt;0,'Contacts Data'!C3943,"")</f>
        <v/>
      </c>
      <c r="W4504" s="22" t="str">
        <f>CONCATENATE(U4504, " ", V4504, " ", 'Contacts Data'!$A3943)</f>
        <v xml:space="preserve">  </v>
      </c>
      <c r="X4504" s="22" t="str">
        <f>CONCATENATE('Matter Data'!A3936, " ", 'Matter Data'!B3936, " ", "Client")</f>
        <v xml:space="preserve">  Client</v>
      </c>
      <c r="Y4504" s="19" t="str">
        <f t="shared" si="70"/>
        <v/>
      </c>
    </row>
    <row r="4505" spans="1:25" x14ac:dyDescent="0.25">
      <c r="A4505" s="18" t="str">
        <f>IF(LEN('Contacts Data'!A3944)&gt;20,LEN('Contacts Data'!A3944),"")</f>
        <v/>
      </c>
      <c r="B4505" s="18" t="str">
        <f>IF(LEN('Contacts Data'!B3944)&gt;0, LEN('Contacts Data'!B3944) + LEN('Contacts Data'!C3944), "")</f>
        <v/>
      </c>
      <c r="C4505" s="18" t="str">
        <f>IF(LEN('Contacts Data'!E3944)&gt;20,LEN('Contacts Data'!E3944),"")</f>
        <v/>
      </c>
      <c r="D4505" s="18" t="str">
        <f>IF(LEN('Contacts Data'!F3944)&gt;20,LEN('Contacts Data'!F3944),"")</f>
        <v/>
      </c>
      <c r="E4505" s="18" t="str">
        <f>IF(LEN('Contacts Data'!G3944)&gt;20,LEN('Contacts Data'!G3944),"")</f>
        <v/>
      </c>
      <c r="F4505" s="18" t="str">
        <f>IF(LEN('Contacts Data'!H3944)&gt;60,LEN('Contacts Data'!H3944),"")</f>
        <v/>
      </c>
      <c r="G4505" s="18" t="str">
        <f>IF(LEN('Contacts Data'!I3944)&gt;128,LEN('Contacts Data'!I3944),"")</f>
        <v/>
      </c>
      <c r="H4505" s="18" t="str">
        <f>IF(LEN('Contacts Data'!J3944)&gt;60,LEN('Contacts Data'!J3944),"")</f>
        <v/>
      </c>
      <c r="I4505" s="18" t="str">
        <f>IF(LEN('Contacts Data'!K3944)&gt;30,LEN('Contacts Data'!K3944),"")</f>
        <v/>
      </c>
      <c r="J4505" s="18" t="str">
        <f>IF(LEN('Contacts Data'!L3944)&gt;2,LEN('Contacts Data'!L3944),"")</f>
        <v/>
      </c>
      <c r="K4505" s="18" t="str">
        <f>IF(LEN('Contacts Data'!M3944)&gt;16,LEN('Contacts Data'!M3944),"")</f>
        <v/>
      </c>
      <c r="L4505" s="18" t="str">
        <f>IF(LEN('Contacts Data'!D3944)&gt;128,LEN('Contacts Data'!D3944),"")</f>
        <v/>
      </c>
      <c r="M4505" s="18" t="str">
        <f>IF(LEN('Contacts Data'!O3944)&gt;1024,LEN('Contacts Data'!O3944),"")</f>
        <v/>
      </c>
      <c r="P4505" s="18" t="str">
        <f>IF(LEN('Matter Data'!A3937)&gt;0,LEN('Matter Data'!A3937)+LEN('Matter Data'!B3937),"")</f>
        <v/>
      </c>
      <c r="Q4505" s="18" t="str">
        <f>IF(LEN('Matter Data'!C3937)&gt;80,LEN('Matter Data'!C3937),"")</f>
        <v/>
      </c>
      <c r="R4505" s="18" t="str">
        <f>IF(LEN('Matter Data'!H3937)&gt;40,LEN('Matter Data'!H3937),"")</f>
        <v/>
      </c>
      <c r="S4505" s="21" t="b">
        <f>IF(LEN('Matter Data'!C3937)&gt;0,CONCATENATE('Matter Data'!A3937,'Matter Data'!B3937,'Matter Data'!C3937))</f>
        <v>0</v>
      </c>
      <c r="T4505" s="21">
        <f>IF(LEN('Matter Data'!C3937)&gt;0,COUNTIF($S$2:$S$5001,CONCATENATE('Matter Data'!A3937,'Matter Data'!B3937,'Matter Data'!C3937)),0)</f>
        <v>0</v>
      </c>
      <c r="U4505" s="22" t="str">
        <f>IF(LEN('Contacts Data'!B3944)&gt;0,'Contacts Data'!B3944,"")</f>
        <v/>
      </c>
      <c r="V4505" s="22" t="str">
        <f>IF(LEN('Contacts Data'!C3944)&gt;0,'Contacts Data'!C3944,"")</f>
        <v/>
      </c>
      <c r="W4505" s="22" t="str">
        <f>CONCATENATE(U4505, " ", V4505, " ", 'Contacts Data'!$A3944)</f>
        <v xml:space="preserve">  </v>
      </c>
      <c r="X4505" s="22" t="str">
        <f>CONCATENATE('Matter Data'!A3937, " ", 'Matter Data'!B3937, " ", "Client")</f>
        <v xml:space="preserve">  Client</v>
      </c>
      <c r="Y4505" s="19" t="str">
        <f t="shared" si="70"/>
        <v/>
      </c>
    </row>
    <row r="4506" spans="1:25" x14ac:dyDescent="0.25">
      <c r="A4506" s="18" t="str">
        <f>IF(LEN('Contacts Data'!A3945)&gt;20,LEN('Contacts Data'!A3945),"")</f>
        <v/>
      </c>
      <c r="B4506" s="18" t="str">
        <f>IF(LEN('Contacts Data'!B3945)&gt;0, LEN('Contacts Data'!B3945) + LEN('Contacts Data'!C3945), "")</f>
        <v/>
      </c>
      <c r="C4506" s="18" t="str">
        <f>IF(LEN('Contacts Data'!E3945)&gt;20,LEN('Contacts Data'!E3945),"")</f>
        <v/>
      </c>
      <c r="D4506" s="18" t="str">
        <f>IF(LEN('Contacts Data'!F3945)&gt;20,LEN('Contacts Data'!F3945),"")</f>
        <v/>
      </c>
      <c r="E4506" s="18" t="str">
        <f>IF(LEN('Contacts Data'!G3945)&gt;20,LEN('Contacts Data'!G3945),"")</f>
        <v/>
      </c>
      <c r="F4506" s="18" t="str">
        <f>IF(LEN('Contacts Data'!H3945)&gt;60,LEN('Contacts Data'!H3945),"")</f>
        <v/>
      </c>
      <c r="G4506" s="18" t="str">
        <f>IF(LEN('Contacts Data'!I3945)&gt;128,LEN('Contacts Data'!I3945),"")</f>
        <v/>
      </c>
      <c r="H4506" s="18" t="str">
        <f>IF(LEN('Contacts Data'!J3945)&gt;60,LEN('Contacts Data'!J3945),"")</f>
        <v/>
      </c>
      <c r="I4506" s="18" t="str">
        <f>IF(LEN('Contacts Data'!K3945)&gt;30,LEN('Contacts Data'!K3945),"")</f>
        <v/>
      </c>
      <c r="J4506" s="18" t="str">
        <f>IF(LEN('Contacts Data'!L3945)&gt;2,LEN('Contacts Data'!L3945),"")</f>
        <v/>
      </c>
      <c r="K4506" s="18" t="str">
        <f>IF(LEN('Contacts Data'!M3945)&gt;16,LEN('Contacts Data'!M3945),"")</f>
        <v/>
      </c>
      <c r="L4506" s="18" t="str">
        <f>IF(LEN('Contacts Data'!D3945)&gt;128,LEN('Contacts Data'!D3945),"")</f>
        <v/>
      </c>
      <c r="M4506" s="18" t="str">
        <f>IF(LEN('Contacts Data'!O3945)&gt;1024,LEN('Contacts Data'!O3945),"")</f>
        <v/>
      </c>
      <c r="P4506" s="18" t="str">
        <f>IF(LEN('Matter Data'!A3938)&gt;0,LEN('Matter Data'!A3938)+LEN('Matter Data'!B3938),"")</f>
        <v/>
      </c>
      <c r="Q4506" s="18" t="str">
        <f>IF(LEN('Matter Data'!C3938)&gt;80,LEN('Matter Data'!C3938),"")</f>
        <v/>
      </c>
      <c r="R4506" s="18" t="str">
        <f>IF(LEN('Matter Data'!H3938)&gt;40,LEN('Matter Data'!H3938),"")</f>
        <v/>
      </c>
      <c r="S4506" s="21" t="b">
        <f>IF(LEN('Matter Data'!C3938)&gt;0,CONCATENATE('Matter Data'!A3938,'Matter Data'!B3938,'Matter Data'!C3938))</f>
        <v>0</v>
      </c>
      <c r="T4506" s="21">
        <f>IF(LEN('Matter Data'!C3938)&gt;0,COUNTIF($S$2:$S$5001,CONCATENATE('Matter Data'!A3938,'Matter Data'!B3938,'Matter Data'!C3938)),0)</f>
        <v>0</v>
      </c>
      <c r="U4506" s="22" t="str">
        <f>IF(LEN('Contacts Data'!B3945)&gt;0,'Contacts Data'!B3945,"")</f>
        <v/>
      </c>
      <c r="V4506" s="22" t="str">
        <f>IF(LEN('Contacts Data'!C3945)&gt;0,'Contacts Data'!C3945,"")</f>
        <v/>
      </c>
      <c r="W4506" s="22" t="str">
        <f>CONCATENATE(U4506, " ", V4506, " ", 'Contacts Data'!$A3945)</f>
        <v xml:space="preserve">  </v>
      </c>
      <c r="X4506" s="22" t="str">
        <f>CONCATENATE('Matter Data'!A3938, " ", 'Matter Data'!B3938, " ", "Client")</f>
        <v xml:space="preserve">  Client</v>
      </c>
      <c r="Y4506" s="19" t="str">
        <f t="shared" si="70"/>
        <v/>
      </c>
    </row>
    <row r="4507" spans="1:25" x14ac:dyDescent="0.25">
      <c r="A4507" s="18" t="str">
        <f>IF(LEN('Contacts Data'!A3946)&gt;20,LEN('Contacts Data'!A3946),"")</f>
        <v/>
      </c>
      <c r="B4507" s="18" t="str">
        <f>IF(LEN('Contacts Data'!B3946)&gt;0, LEN('Contacts Data'!B3946) + LEN('Contacts Data'!C3946), "")</f>
        <v/>
      </c>
      <c r="C4507" s="18" t="str">
        <f>IF(LEN('Contacts Data'!E3946)&gt;20,LEN('Contacts Data'!E3946),"")</f>
        <v/>
      </c>
      <c r="D4507" s="18" t="str">
        <f>IF(LEN('Contacts Data'!F3946)&gt;20,LEN('Contacts Data'!F3946),"")</f>
        <v/>
      </c>
      <c r="E4507" s="18" t="str">
        <f>IF(LEN('Contacts Data'!G3946)&gt;20,LEN('Contacts Data'!G3946),"")</f>
        <v/>
      </c>
      <c r="F4507" s="18" t="str">
        <f>IF(LEN('Contacts Data'!H3946)&gt;60,LEN('Contacts Data'!H3946),"")</f>
        <v/>
      </c>
      <c r="G4507" s="18" t="str">
        <f>IF(LEN('Contacts Data'!I3946)&gt;128,LEN('Contacts Data'!I3946),"")</f>
        <v/>
      </c>
      <c r="H4507" s="18" t="str">
        <f>IF(LEN('Contacts Data'!J3946)&gt;60,LEN('Contacts Data'!J3946),"")</f>
        <v/>
      </c>
      <c r="I4507" s="18" t="str">
        <f>IF(LEN('Contacts Data'!K3946)&gt;30,LEN('Contacts Data'!K3946),"")</f>
        <v/>
      </c>
      <c r="J4507" s="18" t="str">
        <f>IF(LEN('Contacts Data'!L3946)&gt;2,LEN('Contacts Data'!L3946),"")</f>
        <v/>
      </c>
      <c r="K4507" s="18" t="str">
        <f>IF(LEN('Contacts Data'!M3946)&gt;16,LEN('Contacts Data'!M3946),"")</f>
        <v/>
      </c>
      <c r="L4507" s="18" t="str">
        <f>IF(LEN('Contacts Data'!D3946)&gt;128,LEN('Contacts Data'!D3946),"")</f>
        <v/>
      </c>
      <c r="M4507" s="18" t="str">
        <f>IF(LEN('Contacts Data'!O3946)&gt;1024,LEN('Contacts Data'!O3946),"")</f>
        <v/>
      </c>
      <c r="P4507" s="18" t="str">
        <f>IF(LEN('Matter Data'!A3939)&gt;0,LEN('Matter Data'!A3939)+LEN('Matter Data'!B3939),"")</f>
        <v/>
      </c>
      <c r="Q4507" s="18" t="str">
        <f>IF(LEN('Matter Data'!C3939)&gt;80,LEN('Matter Data'!C3939),"")</f>
        <v/>
      </c>
      <c r="R4507" s="18" t="str">
        <f>IF(LEN('Matter Data'!H3939)&gt;40,LEN('Matter Data'!H3939),"")</f>
        <v/>
      </c>
      <c r="S4507" s="21" t="b">
        <f>IF(LEN('Matter Data'!C3939)&gt;0,CONCATENATE('Matter Data'!A3939,'Matter Data'!B3939,'Matter Data'!C3939))</f>
        <v>0</v>
      </c>
      <c r="T4507" s="21">
        <f>IF(LEN('Matter Data'!C3939)&gt;0,COUNTIF($S$2:$S$5001,CONCATENATE('Matter Data'!A3939,'Matter Data'!B3939,'Matter Data'!C3939)),0)</f>
        <v>0</v>
      </c>
      <c r="U4507" s="22" t="str">
        <f>IF(LEN('Contacts Data'!B3946)&gt;0,'Contacts Data'!B3946,"")</f>
        <v/>
      </c>
      <c r="V4507" s="22" t="str">
        <f>IF(LEN('Contacts Data'!C3946)&gt;0,'Contacts Data'!C3946,"")</f>
        <v/>
      </c>
      <c r="W4507" s="22" t="str">
        <f>CONCATENATE(U4507, " ", V4507, " ", 'Contacts Data'!$A3946)</f>
        <v xml:space="preserve">  </v>
      </c>
      <c r="X4507" s="22" t="str">
        <f>CONCATENATE('Matter Data'!A3939, " ", 'Matter Data'!B3939, " ", "Client")</f>
        <v xml:space="preserve">  Client</v>
      </c>
      <c r="Y4507" s="19" t="str">
        <f t="shared" si="70"/>
        <v/>
      </c>
    </row>
    <row r="4508" spans="1:25" x14ac:dyDescent="0.25">
      <c r="A4508" s="18" t="str">
        <f>IF(LEN('Contacts Data'!A3947)&gt;20,LEN('Contacts Data'!A3947),"")</f>
        <v/>
      </c>
      <c r="B4508" s="18" t="str">
        <f>IF(LEN('Contacts Data'!B3947)&gt;0, LEN('Contacts Data'!B3947) + LEN('Contacts Data'!C3947), "")</f>
        <v/>
      </c>
      <c r="C4508" s="18" t="str">
        <f>IF(LEN('Contacts Data'!E3947)&gt;20,LEN('Contacts Data'!E3947),"")</f>
        <v/>
      </c>
      <c r="D4508" s="18" t="str">
        <f>IF(LEN('Contacts Data'!F3947)&gt;20,LEN('Contacts Data'!F3947),"")</f>
        <v/>
      </c>
      <c r="E4508" s="18" t="str">
        <f>IF(LEN('Contacts Data'!G3947)&gt;20,LEN('Contacts Data'!G3947),"")</f>
        <v/>
      </c>
      <c r="F4508" s="18" t="str">
        <f>IF(LEN('Contacts Data'!H3947)&gt;60,LEN('Contacts Data'!H3947),"")</f>
        <v/>
      </c>
      <c r="G4508" s="18" t="str">
        <f>IF(LEN('Contacts Data'!I3947)&gt;128,LEN('Contacts Data'!I3947),"")</f>
        <v/>
      </c>
      <c r="H4508" s="18" t="str">
        <f>IF(LEN('Contacts Data'!J3947)&gt;60,LEN('Contacts Data'!J3947),"")</f>
        <v/>
      </c>
      <c r="I4508" s="18" t="str">
        <f>IF(LEN('Contacts Data'!K3947)&gt;30,LEN('Contacts Data'!K3947),"")</f>
        <v/>
      </c>
      <c r="J4508" s="18" t="str">
        <f>IF(LEN('Contacts Data'!L3947)&gt;2,LEN('Contacts Data'!L3947),"")</f>
        <v/>
      </c>
      <c r="K4508" s="18" t="str">
        <f>IF(LEN('Contacts Data'!M3947)&gt;16,LEN('Contacts Data'!M3947),"")</f>
        <v/>
      </c>
      <c r="L4508" s="18" t="str">
        <f>IF(LEN('Contacts Data'!D3947)&gt;128,LEN('Contacts Data'!D3947),"")</f>
        <v/>
      </c>
      <c r="M4508" s="18" t="str">
        <f>IF(LEN('Contacts Data'!O3947)&gt;1024,LEN('Contacts Data'!O3947),"")</f>
        <v/>
      </c>
      <c r="P4508" s="18" t="str">
        <f>IF(LEN('Matter Data'!A3940)&gt;0,LEN('Matter Data'!A3940)+LEN('Matter Data'!B3940),"")</f>
        <v/>
      </c>
      <c r="Q4508" s="18" t="str">
        <f>IF(LEN('Matter Data'!C3940)&gt;80,LEN('Matter Data'!C3940),"")</f>
        <v/>
      </c>
      <c r="R4508" s="18" t="str">
        <f>IF(LEN('Matter Data'!H3940)&gt;40,LEN('Matter Data'!H3940),"")</f>
        <v/>
      </c>
      <c r="S4508" s="21" t="b">
        <f>IF(LEN('Matter Data'!C3940)&gt;0,CONCATENATE('Matter Data'!A3940,'Matter Data'!B3940,'Matter Data'!C3940))</f>
        <v>0</v>
      </c>
      <c r="T4508" s="21">
        <f>IF(LEN('Matter Data'!C3940)&gt;0,COUNTIF($S$2:$S$5001,CONCATENATE('Matter Data'!A3940,'Matter Data'!B3940,'Matter Data'!C3940)),0)</f>
        <v>0</v>
      </c>
      <c r="U4508" s="22" t="str">
        <f>IF(LEN('Contacts Data'!B3947)&gt;0,'Contacts Data'!B3947,"")</f>
        <v/>
      </c>
      <c r="V4508" s="22" t="str">
        <f>IF(LEN('Contacts Data'!C3947)&gt;0,'Contacts Data'!C3947,"")</f>
        <v/>
      </c>
      <c r="W4508" s="22" t="str">
        <f>CONCATENATE(U4508, " ", V4508, " ", 'Contacts Data'!$A3947)</f>
        <v xml:space="preserve">  </v>
      </c>
      <c r="X4508" s="22" t="str">
        <f>CONCATENATE('Matter Data'!A3940, " ", 'Matter Data'!B3940, " ", "Client")</f>
        <v xml:space="preserve">  Client</v>
      </c>
      <c r="Y4508" s="19" t="str">
        <f t="shared" si="70"/>
        <v/>
      </c>
    </row>
    <row r="4509" spans="1:25" x14ac:dyDescent="0.25">
      <c r="A4509" s="18" t="str">
        <f>IF(LEN('Contacts Data'!A3948)&gt;20,LEN('Contacts Data'!A3948),"")</f>
        <v/>
      </c>
      <c r="B4509" s="18" t="str">
        <f>IF(LEN('Contacts Data'!B3948)&gt;0, LEN('Contacts Data'!B3948) + LEN('Contacts Data'!C3948), "")</f>
        <v/>
      </c>
      <c r="C4509" s="18" t="str">
        <f>IF(LEN('Contacts Data'!E3948)&gt;20,LEN('Contacts Data'!E3948),"")</f>
        <v/>
      </c>
      <c r="D4509" s="18" t="str">
        <f>IF(LEN('Contacts Data'!F3948)&gt;20,LEN('Contacts Data'!F3948),"")</f>
        <v/>
      </c>
      <c r="E4509" s="18" t="str">
        <f>IF(LEN('Contacts Data'!G3948)&gt;20,LEN('Contacts Data'!G3948),"")</f>
        <v/>
      </c>
      <c r="F4509" s="18" t="str">
        <f>IF(LEN('Contacts Data'!H3948)&gt;60,LEN('Contacts Data'!H3948),"")</f>
        <v/>
      </c>
      <c r="G4509" s="18" t="str">
        <f>IF(LEN('Contacts Data'!I3948)&gt;128,LEN('Contacts Data'!I3948),"")</f>
        <v/>
      </c>
      <c r="H4509" s="18" t="str">
        <f>IF(LEN('Contacts Data'!J3948)&gt;60,LEN('Contacts Data'!J3948),"")</f>
        <v/>
      </c>
      <c r="I4509" s="18" t="str">
        <f>IF(LEN('Contacts Data'!K3948)&gt;30,LEN('Contacts Data'!K3948),"")</f>
        <v/>
      </c>
      <c r="J4509" s="18" t="str">
        <f>IF(LEN('Contacts Data'!L3948)&gt;2,LEN('Contacts Data'!L3948),"")</f>
        <v/>
      </c>
      <c r="K4509" s="18" t="str">
        <f>IF(LEN('Contacts Data'!M3948)&gt;16,LEN('Contacts Data'!M3948),"")</f>
        <v/>
      </c>
      <c r="L4509" s="18" t="str">
        <f>IF(LEN('Contacts Data'!D3948)&gt;128,LEN('Contacts Data'!D3948),"")</f>
        <v/>
      </c>
      <c r="M4509" s="18" t="str">
        <f>IF(LEN('Contacts Data'!O3948)&gt;1024,LEN('Contacts Data'!O3948),"")</f>
        <v/>
      </c>
      <c r="P4509" s="18" t="str">
        <f>IF(LEN('Matter Data'!A3941)&gt;0,LEN('Matter Data'!A3941)+LEN('Matter Data'!B3941),"")</f>
        <v/>
      </c>
      <c r="Q4509" s="18" t="str">
        <f>IF(LEN('Matter Data'!C3941)&gt;80,LEN('Matter Data'!C3941),"")</f>
        <v/>
      </c>
      <c r="R4509" s="18" t="str">
        <f>IF(LEN('Matter Data'!H3941)&gt;40,LEN('Matter Data'!H3941),"")</f>
        <v/>
      </c>
      <c r="S4509" s="21" t="b">
        <f>IF(LEN('Matter Data'!C3941)&gt;0,CONCATENATE('Matter Data'!A3941,'Matter Data'!B3941,'Matter Data'!C3941))</f>
        <v>0</v>
      </c>
      <c r="T4509" s="21">
        <f>IF(LEN('Matter Data'!C3941)&gt;0,COUNTIF($S$2:$S$5001,CONCATENATE('Matter Data'!A3941,'Matter Data'!B3941,'Matter Data'!C3941)),0)</f>
        <v>0</v>
      </c>
      <c r="U4509" s="22" t="str">
        <f>IF(LEN('Contacts Data'!B3948)&gt;0,'Contacts Data'!B3948,"")</f>
        <v/>
      </c>
      <c r="V4509" s="22" t="str">
        <f>IF(LEN('Contacts Data'!C3948)&gt;0,'Contacts Data'!C3948,"")</f>
        <v/>
      </c>
      <c r="W4509" s="22" t="str">
        <f>CONCATENATE(U4509, " ", V4509, " ", 'Contacts Data'!$A3948)</f>
        <v xml:space="preserve">  </v>
      </c>
      <c r="X4509" s="22" t="str">
        <f>CONCATENATE('Matter Data'!A3941, " ", 'Matter Data'!B3941, " ", "Client")</f>
        <v xml:space="preserve">  Client</v>
      </c>
      <c r="Y4509" s="19" t="str">
        <f t="shared" si="70"/>
        <v/>
      </c>
    </row>
    <row r="4510" spans="1:25" x14ac:dyDescent="0.25">
      <c r="A4510" s="18" t="str">
        <f>IF(LEN('Contacts Data'!A3949)&gt;20,LEN('Contacts Data'!A3949),"")</f>
        <v/>
      </c>
      <c r="B4510" s="18" t="str">
        <f>IF(LEN('Contacts Data'!B3949)&gt;0, LEN('Contacts Data'!B3949) + LEN('Contacts Data'!C3949), "")</f>
        <v/>
      </c>
      <c r="C4510" s="18" t="str">
        <f>IF(LEN('Contacts Data'!E3949)&gt;20,LEN('Contacts Data'!E3949),"")</f>
        <v/>
      </c>
      <c r="D4510" s="18" t="str">
        <f>IF(LEN('Contacts Data'!F3949)&gt;20,LEN('Contacts Data'!F3949),"")</f>
        <v/>
      </c>
      <c r="E4510" s="18" t="str">
        <f>IF(LEN('Contacts Data'!G3949)&gt;20,LEN('Contacts Data'!G3949),"")</f>
        <v/>
      </c>
      <c r="F4510" s="18" t="str">
        <f>IF(LEN('Contacts Data'!H3949)&gt;60,LEN('Contacts Data'!H3949),"")</f>
        <v/>
      </c>
      <c r="G4510" s="18" t="str">
        <f>IF(LEN('Contacts Data'!I3949)&gt;128,LEN('Contacts Data'!I3949),"")</f>
        <v/>
      </c>
      <c r="H4510" s="18" t="str">
        <f>IF(LEN('Contacts Data'!J3949)&gt;60,LEN('Contacts Data'!J3949),"")</f>
        <v/>
      </c>
      <c r="I4510" s="18" t="str">
        <f>IF(LEN('Contacts Data'!K3949)&gt;30,LEN('Contacts Data'!K3949),"")</f>
        <v/>
      </c>
      <c r="J4510" s="18" t="str">
        <f>IF(LEN('Contacts Data'!L3949)&gt;2,LEN('Contacts Data'!L3949),"")</f>
        <v/>
      </c>
      <c r="K4510" s="18" t="str">
        <f>IF(LEN('Contacts Data'!M3949)&gt;16,LEN('Contacts Data'!M3949),"")</f>
        <v/>
      </c>
      <c r="L4510" s="18" t="str">
        <f>IF(LEN('Contacts Data'!D3949)&gt;128,LEN('Contacts Data'!D3949),"")</f>
        <v/>
      </c>
      <c r="M4510" s="18" t="str">
        <f>IF(LEN('Contacts Data'!O3949)&gt;1024,LEN('Contacts Data'!O3949),"")</f>
        <v/>
      </c>
      <c r="P4510" s="18" t="str">
        <f>IF(LEN('Matter Data'!A3942)&gt;0,LEN('Matter Data'!A3942)+LEN('Matter Data'!B3942),"")</f>
        <v/>
      </c>
      <c r="Q4510" s="18" t="str">
        <f>IF(LEN('Matter Data'!C3942)&gt;80,LEN('Matter Data'!C3942),"")</f>
        <v/>
      </c>
      <c r="R4510" s="18" t="str">
        <f>IF(LEN('Matter Data'!H3942)&gt;40,LEN('Matter Data'!H3942),"")</f>
        <v/>
      </c>
      <c r="S4510" s="21" t="b">
        <f>IF(LEN('Matter Data'!C3942)&gt;0,CONCATENATE('Matter Data'!A3942,'Matter Data'!B3942,'Matter Data'!C3942))</f>
        <v>0</v>
      </c>
      <c r="T4510" s="21">
        <f>IF(LEN('Matter Data'!C3942)&gt;0,COUNTIF($S$2:$S$5001,CONCATENATE('Matter Data'!A3942,'Matter Data'!B3942,'Matter Data'!C3942)),0)</f>
        <v>0</v>
      </c>
      <c r="U4510" s="22" t="str">
        <f>IF(LEN('Contacts Data'!B3949)&gt;0,'Contacts Data'!B3949,"")</f>
        <v/>
      </c>
      <c r="V4510" s="22" t="str">
        <f>IF(LEN('Contacts Data'!C3949)&gt;0,'Contacts Data'!C3949,"")</f>
        <v/>
      </c>
      <c r="W4510" s="22" t="str">
        <f>CONCATENATE(U4510, " ", V4510, " ", 'Contacts Data'!$A3949)</f>
        <v xml:space="preserve">  </v>
      </c>
      <c r="X4510" s="22" t="str">
        <f>CONCATENATE('Matter Data'!A3942, " ", 'Matter Data'!B3942, " ", "Client")</f>
        <v xml:space="preserve">  Client</v>
      </c>
      <c r="Y4510" s="19" t="str">
        <f t="shared" si="70"/>
        <v/>
      </c>
    </row>
    <row r="4511" spans="1:25" x14ac:dyDescent="0.25">
      <c r="A4511" s="18" t="str">
        <f>IF(LEN('Contacts Data'!A3950)&gt;20,LEN('Contacts Data'!A3950),"")</f>
        <v/>
      </c>
      <c r="B4511" s="18" t="str">
        <f>IF(LEN('Contacts Data'!B3950)&gt;0, LEN('Contacts Data'!B3950) + LEN('Contacts Data'!C3950), "")</f>
        <v/>
      </c>
      <c r="C4511" s="18" t="str">
        <f>IF(LEN('Contacts Data'!E3950)&gt;20,LEN('Contacts Data'!E3950),"")</f>
        <v/>
      </c>
      <c r="D4511" s="18" t="str">
        <f>IF(LEN('Contacts Data'!F3950)&gt;20,LEN('Contacts Data'!F3950),"")</f>
        <v/>
      </c>
      <c r="E4511" s="18" t="str">
        <f>IF(LEN('Contacts Data'!G3950)&gt;20,LEN('Contacts Data'!G3950),"")</f>
        <v/>
      </c>
      <c r="F4511" s="18" t="str">
        <f>IF(LEN('Contacts Data'!H3950)&gt;60,LEN('Contacts Data'!H3950),"")</f>
        <v/>
      </c>
      <c r="G4511" s="18" t="str">
        <f>IF(LEN('Contacts Data'!I3950)&gt;128,LEN('Contacts Data'!I3950),"")</f>
        <v/>
      </c>
      <c r="H4511" s="18" t="str">
        <f>IF(LEN('Contacts Data'!J3950)&gt;60,LEN('Contacts Data'!J3950),"")</f>
        <v/>
      </c>
      <c r="I4511" s="18" t="str">
        <f>IF(LEN('Contacts Data'!K3950)&gt;30,LEN('Contacts Data'!K3950),"")</f>
        <v/>
      </c>
      <c r="J4511" s="18" t="str">
        <f>IF(LEN('Contacts Data'!L3950)&gt;2,LEN('Contacts Data'!L3950),"")</f>
        <v/>
      </c>
      <c r="K4511" s="18" t="str">
        <f>IF(LEN('Contacts Data'!M3950)&gt;16,LEN('Contacts Data'!M3950),"")</f>
        <v/>
      </c>
      <c r="L4511" s="18" t="str">
        <f>IF(LEN('Contacts Data'!D3950)&gt;128,LEN('Contacts Data'!D3950),"")</f>
        <v/>
      </c>
      <c r="M4511" s="18" t="str">
        <f>IF(LEN('Contacts Data'!O3950)&gt;1024,LEN('Contacts Data'!O3950),"")</f>
        <v/>
      </c>
      <c r="P4511" s="18" t="str">
        <f>IF(LEN('Matter Data'!A3943)&gt;0,LEN('Matter Data'!A3943)+LEN('Matter Data'!B3943),"")</f>
        <v/>
      </c>
      <c r="Q4511" s="18" t="str">
        <f>IF(LEN('Matter Data'!C3943)&gt;80,LEN('Matter Data'!C3943),"")</f>
        <v/>
      </c>
      <c r="R4511" s="18" t="str">
        <f>IF(LEN('Matter Data'!H3943)&gt;40,LEN('Matter Data'!H3943),"")</f>
        <v/>
      </c>
      <c r="S4511" s="21" t="b">
        <f>IF(LEN('Matter Data'!C3943)&gt;0,CONCATENATE('Matter Data'!A3943,'Matter Data'!B3943,'Matter Data'!C3943))</f>
        <v>0</v>
      </c>
      <c r="T4511" s="21">
        <f>IF(LEN('Matter Data'!C3943)&gt;0,COUNTIF($S$2:$S$5001,CONCATENATE('Matter Data'!A3943,'Matter Data'!B3943,'Matter Data'!C3943)),0)</f>
        <v>0</v>
      </c>
      <c r="U4511" s="22" t="str">
        <f>IF(LEN('Contacts Data'!B3950)&gt;0,'Contacts Data'!B3950,"")</f>
        <v/>
      </c>
      <c r="V4511" s="22" t="str">
        <f>IF(LEN('Contacts Data'!C3950)&gt;0,'Contacts Data'!C3950,"")</f>
        <v/>
      </c>
      <c r="W4511" s="22" t="str">
        <f>CONCATENATE(U4511, " ", V4511, " ", 'Contacts Data'!$A3950)</f>
        <v xml:space="preserve">  </v>
      </c>
      <c r="X4511" s="22" t="str">
        <f>CONCATENATE('Matter Data'!A3943, " ", 'Matter Data'!B3943, " ", "Client")</f>
        <v xml:space="preserve">  Client</v>
      </c>
      <c r="Y4511" s="19" t="str">
        <f t="shared" si="70"/>
        <v/>
      </c>
    </row>
    <row r="4512" spans="1:25" x14ac:dyDescent="0.25">
      <c r="A4512" s="18" t="str">
        <f>IF(LEN('Contacts Data'!A3951)&gt;20,LEN('Contacts Data'!A3951),"")</f>
        <v/>
      </c>
      <c r="B4512" s="18" t="str">
        <f>IF(LEN('Contacts Data'!B3951)&gt;0, LEN('Contacts Data'!B3951) + LEN('Contacts Data'!C3951), "")</f>
        <v/>
      </c>
      <c r="C4512" s="18" t="str">
        <f>IF(LEN('Contacts Data'!E3951)&gt;20,LEN('Contacts Data'!E3951),"")</f>
        <v/>
      </c>
      <c r="D4512" s="18" t="str">
        <f>IF(LEN('Contacts Data'!F3951)&gt;20,LEN('Contacts Data'!F3951),"")</f>
        <v/>
      </c>
      <c r="E4512" s="18" t="str">
        <f>IF(LEN('Contacts Data'!G3951)&gt;20,LEN('Contacts Data'!G3951),"")</f>
        <v/>
      </c>
      <c r="F4512" s="18" t="str">
        <f>IF(LEN('Contacts Data'!H3951)&gt;60,LEN('Contacts Data'!H3951),"")</f>
        <v/>
      </c>
      <c r="G4512" s="18" t="str">
        <f>IF(LEN('Contacts Data'!I3951)&gt;128,LEN('Contacts Data'!I3951),"")</f>
        <v/>
      </c>
      <c r="H4512" s="18" t="str">
        <f>IF(LEN('Contacts Data'!J3951)&gt;60,LEN('Contacts Data'!J3951),"")</f>
        <v/>
      </c>
      <c r="I4512" s="18" t="str">
        <f>IF(LEN('Contacts Data'!K3951)&gt;30,LEN('Contacts Data'!K3951),"")</f>
        <v/>
      </c>
      <c r="J4512" s="18" t="str">
        <f>IF(LEN('Contacts Data'!L3951)&gt;2,LEN('Contacts Data'!L3951),"")</f>
        <v/>
      </c>
      <c r="K4512" s="18" t="str">
        <f>IF(LEN('Contacts Data'!M3951)&gt;16,LEN('Contacts Data'!M3951),"")</f>
        <v/>
      </c>
      <c r="L4512" s="18" t="str">
        <f>IF(LEN('Contacts Data'!D3951)&gt;128,LEN('Contacts Data'!D3951),"")</f>
        <v/>
      </c>
      <c r="M4512" s="18" t="str">
        <f>IF(LEN('Contacts Data'!O3951)&gt;1024,LEN('Contacts Data'!O3951),"")</f>
        <v/>
      </c>
      <c r="P4512" s="18" t="str">
        <f>IF(LEN('Matter Data'!A3944)&gt;0,LEN('Matter Data'!A3944)+LEN('Matter Data'!B3944),"")</f>
        <v/>
      </c>
      <c r="Q4512" s="18" t="str">
        <f>IF(LEN('Matter Data'!C3944)&gt;80,LEN('Matter Data'!C3944),"")</f>
        <v/>
      </c>
      <c r="R4512" s="18" t="str">
        <f>IF(LEN('Matter Data'!H3944)&gt;40,LEN('Matter Data'!H3944),"")</f>
        <v/>
      </c>
      <c r="S4512" s="21" t="b">
        <f>IF(LEN('Matter Data'!C3944)&gt;0,CONCATENATE('Matter Data'!A3944,'Matter Data'!B3944,'Matter Data'!C3944))</f>
        <v>0</v>
      </c>
      <c r="T4512" s="21">
        <f>IF(LEN('Matter Data'!C3944)&gt;0,COUNTIF($S$2:$S$5001,CONCATENATE('Matter Data'!A3944,'Matter Data'!B3944,'Matter Data'!C3944)),0)</f>
        <v>0</v>
      </c>
      <c r="U4512" s="22" t="str">
        <f>IF(LEN('Contacts Data'!B3951)&gt;0,'Contacts Data'!B3951,"")</f>
        <v/>
      </c>
      <c r="V4512" s="22" t="str">
        <f>IF(LEN('Contacts Data'!C3951)&gt;0,'Contacts Data'!C3951,"")</f>
        <v/>
      </c>
      <c r="W4512" s="22" t="str">
        <f>CONCATENATE(U4512, " ", V4512, " ", 'Contacts Data'!$A3951)</f>
        <v xml:space="preserve">  </v>
      </c>
      <c r="X4512" s="22" t="str">
        <f>CONCATENATE('Matter Data'!A3944, " ", 'Matter Data'!B3944, " ", "Client")</f>
        <v xml:space="preserve">  Client</v>
      </c>
      <c r="Y4512" s="19" t="str">
        <f t="shared" si="70"/>
        <v/>
      </c>
    </row>
    <row r="4513" spans="1:25" x14ac:dyDescent="0.25">
      <c r="A4513" s="18" t="str">
        <f>IF(LEN('Contacts Data'!A3952)&gt;20,LEN('Contacts Data'!A3952),"")</f>
        <v/>
      </c>
      <c r="B4513" s="18" t="str">
        <f>IF(LEN('Contacts Data'!B3952)&gt;0, LEN('Contacts Data'!B3952) + LEN('Contacts Data'!C3952), "")</f>
        <v/>
      </c>
      <c r="C4513" s="18" t="str">
        <f>IF(LEN('Contacts Data'!E3952)&gt;20,LEN('Contacts Data'!E3952),"")</f>
        <v/>
      </c>
      <c r="D4513" s="18" t="str">
        <f>IF(LEN('Contacts Data'!F3952)&gt;20,LEN('Contacts Data'!F3952),"")</f>
        <v/>
      </c>
      <c r="E4513" s="18" t="str">
        <f>IF(LEN('Contacts Data'!G3952)&gt;20,LEN('Contacts Data'!G3952),"")</f>
        <v/>
      </c>
      <c r="F4513" s="18" t="str">
        <f>IF(LEN('Contacts Data'!H3952)&gt;60,LEN('Contacts Data'!H3952),"")</f>
        <v/>
      </c>
      <c r="G4513" s="18" t="str">
        <f>IF(LEN('Contacts Data'!I3952)&gt;128,LEN('Contacts Data'!I3952),"")</f>
        <v/>
      </c>
      <c r="H4513" s="18" t="str">
        <f>IF(LEN('Contacts Data'!J3952)&gt;60,LEN('Contacts Data'!J3952),"")</f>
        <v/>
      </c>
      <c r="I4513" s="18" t="str">
        <f>IF(LEN('Contacts Data'!K3952)&gt;30,LEN('Contacts Data'!K3952),"")</f>
        <v/>
      </c>
      <c r="J4513" s="18" t="str">
        <f>IF(LEN('Contacts Data'!L3952)&gt;2,LEN('Contacts Data'!L3952),"")</f>
        <v/>
      </c>
      <c r="K4513" s="18" t="str">
        <f>IF(LEN('Contacts Data'!M3952)&gt;16,LEN('Contacts Data'!M3952),"")</f>
        <v/>
      </c>
      <c r="L4513" s="18" t="str">
        <f>IF(LEN('Contacts Data'!D3952)&gt;128,LEN('Contacts Data'!D3952),"")</f>
        <v/>
      </c>
      <c r="M4513" s="18" t="str">
        <f>IF(LEN('Contacts Data'!O3952)&gt;1024,LEN('Contacts Data'!O3952),"")</f>
        <v/>
      </c>
      <c r="P4513" s="18" t="str">
        <f>IF(LEN('Matter Data'!A3945)&gt;0,LEN('Matter Data'!A3945)+LEN('Matter Data'!B3945),"")</f>
        <v/>
      </c>
      <c r="Q4513" s="18" t="str">
        <f>IF(LEN('Matter Data'!C3945)&gt;80,LEN('Matter Data'!C3945),"")</f>
        <v/>
      </c>
      <c r="R4513" s="18" t="str">
        <f>IF(LEN('Matter Data'!H3945)&gt;40,LEN('Matter Data'!H3945),"")</f>
        <v/>
      </c>
      <c r="S4513" s="21" t="b">
        <f>IF(LEN('Matter Data'!C3945)&gt;0,CONCATENATE('Matter Data'!A3945,'Matter Data'!B3945,'Matter Data'!C3945))</f>
        <v>0</v>
      </c>
      <c r="T4513" s="21">
        <f>IF(LEN('Matter Data'!C3945)&gt;0,COUNTIF($S$2:$S$5001,CONCATENATE('Matter Data'!A3945,'Matter Data'!B3945,'Matter Data'!C3945)),0)</f>
        <v>0</v>
      </c>
      <c r="U4513" s="22" t="str">
        <f>IF(LEN('Contacts Data'!B3952)&gt;0,'Contacts Data'!B3952,"")</f>
        <v/>
      </c>
      <c r="V4513" s="22" t="str">
        <f>IF(LEN('Contacts Data'!C3952)&gt;0,'Contacts Data'!C3952,"")</f>
        <v/>
      </c>
      <c r="W4513" s="22" t="str">
        <f>CONCATENATE(U4513, " ", V4513, " ", 'Contacts Data'!$A3952)</f>
        <v xml:space="preserve">  </v>
      </c>
      <c r="X4513" s="22" t="str">
        <f>CONCATENATE('Matter Data'!A3945, " ", 'Matter Data'!B3945, " ", "Client")</f>
        <v xml:space="preserve">  Client</v>
      </c>
      <c r="Y4513" s="19" t="str">
        <f t="shared" si="70"/>
        <v/>
      </c>
    </row>
    <row r="4514" spans="1:25" x14ac:dyDescent="0.25">
      <c r="A4514" s="18" t="str">
        <f>IF(LEN('Contacts Data'!A3953)&gt;20,LEN('Contacts Data'!A3953),"")</f>
        <v/>
      </c>
      <c r="B4514" s="18" t="str">
        <f>IF(LEN('Contacts Data'!B3953)&gt;0, LEN('Contacts Data'!B3953) + LEN('Contacts Data'!C3953), "")</f>
        <v/>
      </c>
      <c r="C4514" s="18" t="str">
        <f>IF(LEN('Contacts Data'!E3953)&gt;20,LEN('Contacts Data'!E3953),"")</f>
        <v/>
      </c>
      <c r="D4514" s="18" t="str">
        <f>IF(LEN('Contacts Data'!F3953)&gt;20,LEN('Contacts Data'!F3953),"")</f>
        <v/>
      </c>
      <c r="E4514" s="18" t="str">
        <f>IF(LEN('Contacts Data'!G3953)&gt;20,LEN('Contacts Data'!G3953),"")</f>
        <v/>
      </c>
      <c r="F4514" s="18" t="str">
        <f>IF(LEN('Contacts Data'!H3953)&gt;60,LEN('Contacts Data'!H3953),"")</f>
        <v/>
      </c>
      <c r="G4514" s="18" t="str">
        <f>IF(LEN('Contacts Data'!I3953)&gt;128,LEN('Contacts Data'!I3953),"")</f>
        <v/>
      </c>
      <c r="H4514" s="18" t="str">
        <f>IF(LEN('Contacts Data'!J3953)&gt;60,LEN('Contacts Data'!J3953),"")</f>
        <v/>
      </c>
      <c r="I4514" s="18" t="str">
        <f>IF(LEN('Contacts Data'!K3953)&gt;30,LEN('Contacts Data'!K3953),"")</f>
        <v/>
      </c>
      <c r="J4514" s="18" t="str">
        <f>IF(LEN('Contacts Data'!L3953)&gt;2,LEN('Contacts Data'!L3953),"")</f>
        <v/>
      </c>
      <c r="K4514" s="18" t="str">
        <f>IF(LEN('Contacts Data'!M3953)&gt;16,LEN('Contacts Data'!M3953),"")</f>
        <v/>
      </c>
      <c r="L4514" s="18" t="str">
        <f>IF(LEN('Contacts Data'!D3953)&gt;128,LEN('Contacts Data'!D3953),"")</f>
        <v/>
      </c>
      <c r="M4514" s="18" t="str">
        <f>IF(LEN('Contacts Data'!O3953)&gt;1024,LEN('Contacts Data'!O3953),"")</f>
        <v/>
      </c>
      <c r="P4514" s="18" t="str">
        <f>IF(LEN('Matter Data'!A3946)&gt;0,LEN('Matter Data'!A3946)+LEN('Matter Data'!B3946),"")</f>
        <v/>
      </c>
      <c r="Q4514" s="18" t="str">
        <f>IF(LEN('Matter Data'!C3946)&gt;80,LEN('Matter Data'!C3946),"")</f>
        <v/>
      </c>
      <c r="R4514" s="18" t="str">
        <f>IF(LEN('Matter Data'!H3946)&gt;40,LEN('Matter Data'!H3946),"")</f>
        <v/>
      </c>
      <c r="S4514" s="21" t="b">
        <f>IF(LEN('Matter Data'!C3946)&gt;0,CONCATENATE('Matter Data'!A3946,'Matter Data'!B3946,'Matter Data'!C3946))</f>
        <v>0</v>
      </c>
      <c r="T4514" s="21">
        <f>IF(LEN('Matter Data'!C3946)&gt;0,COUNTIF($S$2:$S$5001,CONCATENATE('Matter Data'!A3946,'Matter Data'!B3946,'Matter Data'!C3946)),0)</f>
        <v>0</v>
      </c>
      <c r="U4514" s="22" t="str">
        <f>IF(LEN('Contacts Data'!B3953)&gt;0,'Contacts Data'!B3953,"")</f>
        <v/>
      </c>
      <c r="V4514" s="22" t="str">
        <f>IF(LEN('Contacts Data'!C3953)&gt;0,'Contacts Data'!C3953,"")</f>
        <v/>
      </c>
      <c r="W4514" s="22" t="str">
        <f>CONCATENATE(U4514, " ", V4514, " ", 'Contacts Data'!$A3953)</f>
        <v xml:space="preserve">  </v>
      </c>
      <c r="X4514" s="22" t="str">
        <f>CONCATENATE('Matter Data'!A3946, " ", 'Matter Data'!B3946, " ", "Client")</f>
        <v xml:space="preserve">  Client</v>
      </c>
      <c r="Y4514" s="19" t="str">
        <f t="shared" si="70"/>
        <v/>
      </c>
    </row>
    <row r="4515" spans="1:25" x14ac:dyDescent="0.25">
      <c r="A4515" s="18" t="str">
        <f>IF(LEN('Contacts Data'!A3954)&gt;20,LEN('Contacts Data'!A3954),"")</f>
        <v/>
      </c>
      <c r="B4515" s="18" t="str">
        <f>IF(LEN('Contacts Data'!B3954)&gt;0, LEN('Contacts Data'!B3954) + LEN('Contacts Data'!C3954), "")</f>
        <v/>
      </c>
      <c r="C4515" s="18" t="str">
        <f>IF(LEN('Contacts Data'!E3954)&gt;20,LEN('Contacts Data'!E3954),"")</f>
        <v/>
      </c>
      <c r="D4515" s="18" t="str">
        <f>IF(LEN('Contacts Data'!F3954)&gt;20,LEN('Contacts Data'!F3954),"")</f>
        <v/>
      </c>
      <c r="E4515" s="18" t="str">
        <f>IF(LEN('Contacts Data'!G3954)&gt;20,LEN('Contacts Data'!G3954),"")</f>
        <v/>
      </c>
      <c r="F4515" s="18" t="str">
        <f>IF(LEN('Contacts Data'!H3954)&gt;60,LEN('Contacts Data'!H3954),"")</f>
        <v/>
      </c>
      <c r="G4515" s="18" t="str">
        <f>IF(LEN('Contacts Data'!I3954)&gt;128,LEN('Contacts Data'!I3954),"")</f>
        <v/>
      </c>
      <c r="H4515" s="18" t="str">
        <f>IF(LEN('Contacts Data'!J3954)&gt;60,LEN('Contacts Data'!J3954),"")</f>
        <v/>
      </c>
      <c r="I4515" s="18" t="str">
        <f>IF(LEN('Contacts Data'!K3954)&gt;30,LEN('Contacts Data'!K3954),"")</f>
        <v/>
      </c>
      <c r="J4515" s="18" t="str">
        <f>IF(LEN('Contacts Data'!L3954)&gt;2,LEN('Contacts Data'!L3954),"")</f>
        <v/>
      </c>
      <c r="K4515" s="18" t="str">
        <f>IF(LEN('Contacts Data'!M3954)&gt;16,LEN('Contacts Data'!M3954),"")</f>
        <v/>
      </c>
      <c r="L4515" s="18" t="str">
        <f>IF(LEN('Contacts Data'!D3954)&gt;128,LEN('Contacts Data'!D3954),"")</f>
        <v/>
      </c>
      <c r="M4515" s="18" t="str">
        <f>IF(LEN('Contacts Data'!O3954)&gt;1024,LEN('Contacts Data'!O3954),"")</f>
        <v/>
      </c>
      <c r="P4515" s="18" t="str">
        <f>IF(LEN('Matter Data'!A3947)&gt;0,LEN('Matter Data'!A3947)+LEN('Matter Data'!B3947),"")</f>
        <v/>
      </c>
      <c r="Q4515" s="18" t="str">
        <f>IF(LEN('Matter Data'!C3947)&gt;80,LEN('Matter Data'!C3947),"")</f>
        <v/>
      </c>
      <c r="R4515" s="18" t="str">
        <f>IF(LEN('Matter Data'!H3947)&gt;40,LEN('Matter Data'!H3947),"")</f>
        <v/>
      </c>
      <c r="S4515" s="21" t="b">
        <f>IF(LEN('Matter Data'!C3947)&gt;0,CONCATENATE('Matter Data'!A3947,'Matter Data'!B3947,'Matter Data'!C3947))</f>
        <v>0</v>
      </c>
      <c r="T4515" s="21">
        <f>IF(LEN('Matter Data'!C3947)&gt;0,COUNTIF($S$2:$S$5001,CONCATENATE('Matter Data'!A3947,'Matter Data'!B3947,'Matter Data'!C3947)),0)</f>
        <v>0</v>
      </c>
      <c r="U4515" s="22" t="str">
        <f>IF(LEN('Contacts Data'!B3954)&gt;0,'Contacts Data'!B3954,"")</f>
        <v/>
      </c>
      <c r="V4515" s="22" t="str">
        <f>IF(LEN('Contacts Data'!C3954)&gt;0,'Contacts Data'!C3954,"")</f>
        <v/>
      </c>
      <c r="W4515" s="22" t="str">
        <f>CONCATENATE(U4515, " ", V4515, " ", 'Contacts Data'!$A3954)</f>
        <v xml:space="preserve">  </v>
      </c>
      <c r="X4515" s="22" t="str">
        <f>CONCATENATE('Matter Data'!A3947, " ", 'Matter Data'!B3947, " ", "Client")</f>
        <v xml:space="preserve">  Client</v>
      </c>
      <c r="Y4515" s="19" t="str">
        <f t="shared" si="70"/>
        <v/>
      </c>
    </row>
    <row r="4516" spans="1:25" x14ac:dyDescent="0.25">
      <c r="A4516" s="18" t="str">
        <f>IF(LEN('Contacts Data'!A3955)&gt;20,LEN('Contacts Data'!A3955),"")</f>
        <v/>
      </c>
      <c r="B4516" s="18" t="str">
        <f>IF(LEN('Contacts Data'!B3955)&gt;0, LEN('Contacts Data'!B3955) + LEN('Contacts Data'!C3955), "")</f>
        <v/>
      </c>
      <c r="C4516" s="18" t="str">
        <f>IF(LEN('Contacts Data'!E3955)&gt;20,LEN('Contacts Data'!E3955),"")</f>
        <v/>
      </c>
      <c r="D4516" s="18" t="str">
        <f>IF(LEN('Contacts Data'!F3955)&gt;20,LEN('Contacts Data'!F3955),"")</f>
        <v/>
      </c>
      <c r="E4516" s="18" t="str">
        <f>IF(LEN('Contacts Data'!G3955)&gt;20,LEN('Contacts Data'!G3955),"")</f>
        <v/>
      </c>
      <c r="F4516" s="18" t="str">
        <f>IF(LEN('Contacts Data'!H3955)&gt;60,LEN('Contacts Data'!H3955),"")</f>
        <v/>
      </c>
      <c r="G4516" s="18" t="str">
        <f>IF(LEN('Contacts Data'!I3955)&gt;128,LEN('Contacts Data'!I3955),"")</f>
        <v/>
      </c>
      <c r="H4516" s="18" t="str">
        <f>IF(LEN('Contacts Data'!J3955)&gt;60,LEN('Contacts Data'!J3955),"")</f>
        <v/>
      </c>
      <c r="I4516" s="18" t="str">
        <f>IF(LEN('Contacts Data'!K3955)&gt;30,LEN('Contacts Data'!K3955),"")</f>
        <v/>
      </c>
      <c r="J4516" s="18" t="str">
        <f>IF(LEN('Contacts Data'!L3955)&gt;2,LEN('Contacts Data'!L3955),"")</f>
        <v/>
      </c>
      <c r="K4516" s="18" t="str">
        <f>IF(LEN('Contacts Data'!M3955)&gt;16,LEN('Contacts Data'!M3955),"")</f>
        <v/>
      </c>
      <c r="L4516" s="18" t="str">
        <f>IF(LEN('Contacts Data'!D3955)&gt;128,LEN('Contacts Data'!D3955),"")</f>
        <v/>
      </c>
      <c r="M4516" s="18" t="str">
        <f>IF(LEN('Contacts Data'!O3955)&gt;1024,LEN('Contacts Data'!O3955),"")</f>
        <v/>
      </c>
      <c r="P4516" s="18" t="str">
        <f>IF(LEN('Matter Data'!A3948)&gt;0,LEN('Matter Data'!A3948)+LEN('Matter Data'!B3948),"")</f>
        <v/>
      </c>
      <c r="Q4516" s="18" t="str">
        <f>IF(LEN('Matter Data'!C3948)&gt;80,LEN('Matter Data'!C3948),"")</f>
        <v/>
      </c>
      <c r="R4516" s="18" t="str">
        <f>IF(LEN('Matter Data'!H3948)&gt;40,LEN('Matter Data'!H3948),"")</f>
        <v/>
      </c>
      <c r="S4516" s="21" t="b">
        <f>IF(LEN('Matter Data'!C3948)&gt;0,CONCATENATE('Matter Data'!A3948,'Matter Data'!B3948,'Matter Data'!C3948))</f>
        <v>0</v>
      </c>
      <c r="T4516" s="21">
        <f>IF(LEN('Matter Data'!C3948)&gt;0,COUNTIF($S$2:$S$5001,CONCATENATE('Matter Data'!A3948,'Matter Data'!B3948,'Matter Data'!C3948)),0)</f>
        <v>0</v>
      </c>
      <c r="U4516" s="22" t="str">
        <f>IF(LEN('Contacts Data'!B3955)&gt;0,'Contacts Data'!B3955,"")</f>
        <v/>
      </c>
      <c r="V4516" s="22" t="str">
        <f>IF(LEN('Contacts Data'!C3955)&gt;0,'Contacts Data'!C3955,"")</f>
        <v/>
      </c>
      <c r="W4516" s="22" t="str">
        <f>CONCATENATE(U4516, " ", V4516, " ", 'Contacts Data'!$A3955)</f>
        <v xml:space="preserve">  </v>
      </c>
      <c r="X4516" s="22" t="str">
        <f>CONCATENATE('Matter Data'!A3948, " ", 'Matter Data'!B3948, " ", "Client")</f>
        <v xml:space="preserve">  Client</v>
      </c>
      <c r="Y4516" s="19" t="str">
        <f t="shared" si="70"/>
        <v/>
      </c>
    </row>
    <row r="4517" spans="1:25" x14ac:dyDescent="0.25">
      <c r="A4517" s="18" t="str">
        <f>IF(LEN('Contacts Data'!A3956)&gt;20,LEN('Contacts Data'!A3956),"")</f>
        <v/>
      </c>
      <c r="B4517" s="18" t="str">
        <f>IF(LEN('Contacts Data'!B3956)&gt;0, LEN('Contacts Data'!B3956) + LEN('Contacts Data'!C3956), "")</f>
        <v/>
      </c>
      <c r="C4517" s="18" t="str">
        <f>IF(LEN('Contacts Data'!E3956)&gt;20,LEN('Contacts Data'!E3956),"")</f>
        <v/>
      </c>
      <c r="D4517" s="18" t="str">
        <f>IF(LEN('Contacts Data'!F3956)&gt;20,LEN('Contacts Data'!F3956),"")</f>
        <v/>
      </c>
      <c r="E4517" s="18" t="str">
        <f>IF(LEN('Contacts Data'!G3956)&gt;20,LEN('Contacts Data'!G3956),"")</f>
        <v/>
      </c>
      <c r="F4517" s="18" t="str">
        <f>IF(LEN('Contacts Data'!H3956)&gt;60,LEN('Contacts Data'!H3956),"")</f>
        <v/>
      </c>
      <c r="G4517" s="18" t="str">
        <f>IF(LEN('Contacts Data'!I3956)&gt;128,LEN('Contacts Data'!I3956),"")</f>
        <v/>
      </c>
      <c r="H4517" s="18" t="str">
        <f>IF(LEN('Contacts Data'!J3956)&gt;60,LEN('Contacts Data'!J3956),"")</f>
        <v/>
      </c>
      <c r="I4517" s="18" t="str">
        <f>IF(LEN('Contacts Data'!K3956)&gt;30,LEN('Contacts Data'!K3956),"")</f>
        <v/>
      </c>
      <c r="J4517" s="18" t="str">
        <f>IF(LEN('Contacts Data'!L3956)&gt;2,LEN('Contacts Data'!L3956),"")</f>
        <v/>
      </c>
      <c r="K4517" s="18" t="str">
        <f>IF(LEN('Contacts Data'!M3956)&gt;16,LEN('Contacts Data'!M3956),"")</f>
        <v/>
      </c>
      <c r="L4517" s="18" t="str">
        <f>IF(LEN('Contacts Data'!D3956)&gt;128,LEN('Contacts Data'!D3956),"")</f>
        <v/>
      </c>
      <c r="M4517" s="18" t="str">
        <f>IF(LEN('Contacts Data'!O3956)&gt;1024,LEN('Contacts Data'!O3956),"")</f>
        <v/>
      </c>
      <c r="P4517" s="18" t="str">
        <f>IF(LEN('Matter Data'!A3949)&gt;0,LEN('Matter Data'!A3949)+LEN('Matter Data'!B3949),"")</f>
        <v/>
      </c>
      <c r="Q4517" s="18" t="str">
        <f>IF(LEN('Matter Data'!C3949)&gt;80,LEN('Matter Data'!C3949),"")</f>
        <v/>
      </c>
      <c r="R4517" s="18" t="str">
        <f>IF(LEN('Matter Data'!H3949)&gt;40,LEN('Matter Data'!H3949),"")</f>
        <v/>
      </c>
      <c r="S4517" s="21" t="b">
        <f>IF(LEN('Matter Data'!C3949)&gt;0,CONCATENATE('Matter Data'!A3949,'Matter Data'!B3949,'Matter Data'!C3949))</f>
        <v>0</v>
      </c>
      <c r="T4517" s="21">
        <f>IF(LEN('Matter Data'!C3949)&gt;0,COUNTIF($S$2:$S$5001,CONCATENATE('Matter Data'!A3949,'Matter Data'!B3949,'Matter Data'!C3949)),0)</f>
        <v>0</v>
      </c>
      <c r="U4517" s="22" t="str">
        <f>IF(LEN('Contacts Data'!B3956)&gt;0,'Contacts Data'!B3956,"")</f>
        <v/>
      </c>
      <c r="V4517" s="22" t="str">
        <f>IF(LEN('Contacts Data'!C3956)&gt;0,'Contacts Data'!C3956,"")</f>
        <v/>
      </c>
      <c r="W4517" s="22" t="str">
        <f>CONCATENATE(U4517, " ", V4517, " ", 'Contacts Data'!$A3956)</f>
        <v xml:space="preserve">  </v>
      </c>
      <c r="X4517" s="22" t="str">
        <f>CONCATENATE('Matter Data'!A3949, " ", 'Matter Data'!B3949, " ", "Client")</f>
        <v xml:space="preserve">  Client</v>
      </c>
      <c r="Y4517" s="19" t="str">
        <f t="shared" si="70"/>
        <v/>
      </c>
    </row>
    <row r="4518" spans="1:25" x14ac:dyDescent="0.25">
      <c r="A4518" s="18" t="str">
        <f>IF(LEN('Contacts Data'!A3957)&gt;20,LEN('Contacts Data'!A3957),"")</f>
        <v/>
      </c>
      <c r="B4518" s="18" t="str">
        <f>IF(LEN('Contacts Data'!B3957)&gt;0, LEN('Contacts Data'!B3957) + LEN('Contacts Data'!C3957), "")</f>
        <v/>
      </c>
      <c r="C4518" s="18" t="str">
        <f>IF(LEN('Contacts Data'!E3957)&gt;20,LEN('Contacts Data'!E3957),"")</f>
        <v/>
      </c>
      <c r="D4518" s="18" t="str">
        <f>IF(LEN('Contacts Data'!F3957)&gt;20,LEN('Contacts Data'!F3957),"")</f>
        <v/>
      </c>
      <c r="E4518" s="18" t="str">
        <f>IF(LEN('Contacts Data'!G3957)&gt;20,LEN('Contacts Data'!G3957),"")</f>
        <v/>
      </c>
      <c r="F4518" s="18" t="str">
        <f>IF(LEN('Contacts Data'!H3957)&gt;60,LEN('Contacts Data'!H3957),"")</f>
        <v/>
      </c>
      <c r="G4518" s="18" t="str">
        <f>IF(LEN('Contacts Data'!I3957)&gt;128,LEN('Contacts Data'!I3957),"")</f>
        <v/>
      </c>
      <c r="H4518" s="18" t="str">
        <f>IF(LEN('Contacts Data'!J3957)&gt;60,LEN('Contacts Data'!J3957),"")</f>
        <v/>
      </c>
      <c r="I4518" s="18" t="str">
        <f>IF(LEN('Contacts Data'!K3957)&gt;30,LEN('Contacts Data'!K3957),"")</f>
        <v/>
      </c>
      <c r="J4518" s="18" t="str">
        <f>IF(LEN('Contacts Data'!L3957)&gt;2,LEN('Contacts Data'!L3957),"")</f>
        <v/>
      </c>
      <c r="K4518" s="18" t="str">
        <f>IF(LEN('Contacts Data'!M3957)&gt;16,LEN('Contacts Data'!M3957),"")</f>
        <v/>
      </c>
      <c r="L4518" s="18" t="str">
        <f>IF(LEN('Contacts Data'!D3957)&gt;128,LEN('Contacts Data'!D3957),"")</f>
        <v/>
      </c>
      <c r="M4518" s="18" t="str">
        <f>IF(LEN('Contacts Data'!O3957)&gt;1024,LEN('Contacts Data'!O3957),"")</f>
        <v/>
      </c>
      <c r="P4518" s="18" t="str">
        <f>IF(LEN('Matter Data'!A3950)&gt;0,LEN('Matter Data'!A3950)+LEN('Matter Data'!B3950),"")</f>
        <v/>
      </c>
      <c r="Q4518" s="18" t="str">
        <f>IF(LEN('Matter Data'!C3950)&gt;80,LEN('Matter Data'!C3950),"")</f>
        <v/>
      </c>
      <c r="R4518" s="18" t="str">
        <f>IF(LEN('Matter Data'!H3950)&gt;40,LEN('Matter Data'!H3950),"")</f>
        <v/>
      </c>
      <c r="S4518" s="21" t="b">
        <f>IF(LEN('Matter Data'!C3950)&gt;0,CONCATENATE('Matter Data'!A3950,'Matter Data'!B3950,'Matter Data'!C3950))</f>
        <v>0</v>
      </c>
      <c r="T4518" s="21">
        <f>IF(LEN('Matter Data'!C3950)&gt;0,COUNTIF($S$2:$S$5001,CONCATENATE('Matter Data'!A3950,'Matter Data'!B3950,'Matter Data'!C3950)),0)</f>
        <v>0</v>
      </c>
      <c r="U4518" s="22" t="str">
        <f>IF(LEN('Contacts Data'!B3957)&gt;0,'Contacts Data'!B3957,"")</f>
        <v/>
      </c>
      <c r="V4518" s="22" t="str">
        <f>IF(LEN('Contacts Data'!C3957)&gt;0,'Contacts Data'!C3957,"")</f>
        <v/>
      </c>
      <c r="W4518" s="22" t="str">
        <f>CONCATENATE(U4518, " ", V4518, " ", 'Contacts Data'!$A3957)</f>
        <v xml:space="preserve">  </v>
      </c>
      <c r="X4518" s="22" t="str">
        <f>CONCATENATE('Matter Data'!A3950, " ", 'Matter Data'!B3950, " ", "Client")</f>
        <v xml:space="preserve">  Client</v>
      </c>
      <c r="Y4518" s="19" t="str">
        <f t="shared" si="70"/>
        <v/>
      </c>
    </row>
    <row r="4519" spans="1:25" x14ac:dyDescent="0.25">
      <c r="A4519" s="18" t="str">
        <f>IF(LEN('Contacts Data'!A3958)&gt;20,LEN('Contacts Data'!A3958),"")</f>
        <v/>
      </c>
      <c r="B4519" s="18" t="str">
        <f>IF(LEN('Contacts Data'!B3958)&gt;0, LEN('Contacts Data'!B3958) + LEN('Contacts Data'!C3958), "")</f>
        <v/>
      </c>
      <c r="C4519" s="18" t="str">
        <f>IF(LEN('Contacts Data'!E3958)&gt;20,LEN('Contacts Data'!E3958),"")</f>
        <v/>
      </c>
      <c r="D4519" s="18" t="str">
        <f>IF(LEN('Contacts Data'!F3958)&gt;20,LEN('Contacts Data'!F3958),"")</f>
        <v/>
      </c>
      <c r="E4519" s="18" t="str">
        <f>IF(LEN('Contacts Data'!G3958)&gt;20,LEN('Contacts Data'!G3958),"")</f>
        <v/>
      </c>
      <c r="F4519" s="18" t="str">
        <f>IF(LEN('Contacts Data'!H3958)&gt;60,LEN('Contacts Data'!H3958),"")</f>
        <v/>
      </c>
      <c r="G4519" s="18" t="str">
        <f>IF(LEN('Contacts Data'!I3958)&gt;128,LEN('Contacts Data'!I3958),"")</f>
        <v/>
      </c>
      <c r="H4519" s="18" t="str">
        <f>IF(LEN('Contacts Data'!J3958)&gt;60,LEN('Contacts Data'!J3958),"")</f>
        <v/>
      </c>
      <c r="I4519" s="18" t="str">
        <f>IF(LEN('Contacts Data'!K3958)&gt;30,LEN('Contacts Data'!K3958),"")</f>
        <v/>
      </c>
      <c r="J4519" s="18" t="str">
        <f>IF(LEN('Contacts Data'!L3958)&gt;2,LEN('Contacts Data'!L3958),"")</f>
        <v/>
      </c>
      <c r="K4519" s="18" t="str">
        <f>IF(LEN('Contacts Data'!M3958)&gt;16,LEN('Contacts Data'!M3958),"")</f>
        <v/>
      </c>
      <c r="L4519" s="18" t="str">
        <f>IF(LEN('Contacts Data'!D3958)&gt;128,LEN('Contacts Data'!D3958),"")</f>
        <v/>
      </c>
      <c r="M4519" s="18" t="str">
        <f>IF(LEN('Contacts Data'!O3958)&gt;1024,LEN('Contacts Data'!O3958),"")</f>
        <v/>
      </c>
      <c r="P4519" s="18" t="str">
        <f>IF(LEN('Matter Data'!A3951)&gt;0,LEN('Matter Data'!A3951)+LEN('Matter Data'!B3951),"")</f>
        <v/>
      </c>
      <c r="Q4519" s="18" t="str">
        <f>IF(LEN('Matter Data'!C3951)&gt;80,LEN('Matter Data'!C3951),"")</f>
        <v/>
      </c>
      <c r="R4519" s="18" t="str">
        <f>IF(LEN('Matter Data'!H3951)&gt;40,LEN('Matter Data'!H3951),"")</f>
        <v/>
      </c>
      <c r="S4519" s="21" t="b">
        <f>IF(LEN('Matter Data'!C3951)&gt;0,CONCATENATE('Matter Data'!A3951,'Matter Data'!B3951,'Matter Data'!C3951))</f>
        <v>0</v>
      </c>
      <c r="T4519" s="21">
        <f>IF(LEN('Matter Data'!C3951)&gt;0,COUNTIF($S$2:$S$5001,CONCATENATE('Matter Data'!A3951,'Matter Data'!B3951,'Matter Data'!C3951)),0)</f>
        <v>0</v>
      </c>
      <c r="U4519" s="22" t="str">
        <f>IF(LEN('Contacts Data'!B3958)&gt;0,'Contacts Data'!B3958,"")</f>
        <v/>
      </c>
      <c r="V4519" s="22" t="str">
        <f>IF(LEN('Contacts Data'!C3958)&gt;0,'Contacts Data'!C3958,"")</f>
        <v/>
      </c>
      <c r="W4519" s="22" t="str">
        <f>CONCATENATE(U4519, " ", V4519, " ", 'Contacts Data'!$A3958)</f>
        <v xml:space="preserve">  </v>
      </c>
      <c r="X4519" s="22" t="str">
        <f>CONCATENATE('Matter Data'!A3951, " ", 'Matter Data'!B3951, " ", "Client")</f>
        <v xml:space="preserve">  Client</v>
      </c>
      <c r="Y4519" s="19" t="str">
        <f t="shared" si="70"/>
        <v/>
      </c>
    </row>
    <row r="4520" spans="1:25" x14ac:dyDescent="0.25">
      <c r="A4520" s="18" t="str">
        <f>IF(LEN('Contacts Data'!A3959)&gt;20,LEN('Contacts Data'!A3959),"")</f>
        <v/>
      </c>
      <c r="B4520" s="18" t="str">
        <f>IF(LEN('Contacts Data'!B3959)&gt;0, LEN('Contacts Data'!B3959) + LEN('Contacts Data'!C3959), "")</f>
        <v/>
      </c>
      <c r="C4520" s="18" t="str">
        <f>IF(LEN('Contacts Data'!E3959)&gt;20,LEN('Contacts Data'!E3959),"")</f>
        <v/>
      </c>
      <c r="D4520" s="18" t="str">
        <f>IF(LEN('Contacts Data'!F3959)&gt;20,LEN('Contacts Data'!F3959),"")</f>
        <v/>
      </c>
      <c r="E4520" s="18" t="str">
        <f>IF(LEN('Contacts Data'!G3959)&gt;20,LEN('Contacts Data'!G3959),"")</f>
        <v/>
      </c>
      <c r="F4520" s="18" t="str">
        <f>IF(LEN('Contacts Data'!H3959)&gt;60,LEN('Contacts Data'!H3959),"")</f>
        <v/>
      </c>
      <c r="G4520" s="18" t="str">
        <f>IF(LEN('Contacts Data'!I3959)&gt;128,LEN('Contacts Data'!I3959),"")</f>
        <v/>
      </c>
      <c r="H4520" s="18" t="str">
        <f>IF(LEN('Contacts Data'!J3959)&gt;60,LEN('Contacts Data'!J3959),"")</f>
        <v/>
      </c>
      <c r="I4520" s="18" t="str">
        <f>IF(LEN('Contacts Data'!K3959)&gt;30,LEN('Contacts Data'!K3959),"")</f>
        <v/>
      </c>
      <c r="J4520" s="18" t="str">
        <f>IF(LEN('Contacts Data'!L3959)&gt;2,LEN('Contacts Data'!L3959),"")</f>
        <v/>
      </c>
      <c r="K4520" s="18" t="str">
        <f>IF(LEN('Contacts Data'!M3959)&gt;16,LEN('Contacts Data'!M3959),"")</f>
        <v/>
      </c>
      <c r="L4520" s="18" t="str">
        <f>IF(LEN('Contacts Data'!D3959)&gt;128,LEN('Contacts Data'!D3959),"")</f>
        <v/>
      </c>
      <c r="M4520" s="18" t="str">
        <f>IF(LEN('Contacts Data'!O3959)&gt;1024,LEN('Contacts Data'!O3959),"")</f>
        <v/>
      </c>
      <c r="P4520" s="18" t="str">
        <f>IF(LEN('Matter Data'!A3952)&gt;0,LEN('Matter Data'!A3952)+LEN('Matter Data'!B3952),"")</f>
        <v/>
      </c>
      <c r="Q4520" s="18" t="str">
        <f>IF(LEN('Matter Data'!C3952)&gt;80,LEN('Matter Data'!C3952),"")</f>
        <v/>
      </c>
      <c r="R4520" s="18" t="str">
        <f>IF(LEN('Matter Data'!H3952)&gt;40,LEN('Matter Data'!H3952),"")</f>
        <v/>
      </c>
      <c r="S4520" s="21" t="b">
        <f>IF(LEN('Matter Data'!C3952)&gt;0,CONCATENATE('Matter Data'!A3952,'Matter Data'!B3952,'Matter Data'!C3952))</f>
        <v>0</v>
      </c>
      <c r="T4520" s="21">
        <f>IF(LEN('Matter Data'!C3952)&gt;0,COUNTIF($S$2:$S$5001,CONCATENATE('Matter Data'!A3952,'Matter Data'!B3952,'Matter Data'!C3952)),0)</f>
        <v>0</v>
      </c>
      <c r="U4520" s="22" t="str">
        <f>IF(LEN('Contacts Data'!B3959)&gt;0,'Contacts Data'!B3959,"")</f>
        <v/>
      </c>
      <c r="V4520" s="22" t="str">
        <f>IF(LEN('Contacts Data'!C3959)&gt;0,'Contacts Data'!C3959,"")</f>
        <v/>
      </c>
      <c r="W4520" s="22" t="str">
        <f>CONCATENATE(U4520, " ", V4520, " ", 'Contacts Data'!$A3959)</f>
        <v xml:space="preserve">  </v>
      </c>
      <c r="X4520" s="22" t="str">
        <f>CONCATENATE('Matter Data'!A3952, " ", 'Matter Data'!B3952, " ", "Client")</f>
        <v xml:space="preserve">  Client</v>
      </c>
      <c r="Y4520" s="19" t="str">
        <f t="shared" si="70"/>
        <v/>
      </c>
    </row>
    <row r="4521" spans="1:25" x14ac:dyDescent="0.25">
      <c r="A4521" s="18" t="str">
        <f>IF(LEN('Contacts Data'!A3960)&gt;20,LEN('Contacts Data'!A3960),"")</f>
        <v/>
      </c>
      <c r="B4521" s="18" t="str">
        <f>IF(LEN('Contacts Data'!B3960)&gt;0, LEN('Contacts Data'!B3960) + LEN('Contacts Data'!C3960), "")</f>
        <v/>
      </c>
      <c r="C4521" s="18" t="str">
        <f>IF(LEN('Contacts Data'!E3960)&gt;20,LEN('Contacts Data'!E3960),"")</f>
        <v/>
      </c>
      <c r="D4521" s="18" t="str">
        <f>IF(LEN('Contacts Data'!F3960)&gt;20,LEN('Contacts Data'!F3960),"")</f>
        <v/>
      </c>
      <c r="E4521" s="18" t="str">
        <f>IF(LEN('Contacts Data'!G3960)&gt;20,LEN('Contacts Data'!G3960),"")</f>
        <v/>
      </c>
      <c r="F4521" s="18" t="str">
        <f>IF(LEN('Contacts Data'!H3960)&gt;60,LEN('Contacts Data'!H3960),"")</f>
        <v/>
      </c>
      <c r="G4521" s="18" t="str">
        <f>IF(LEN('Contacts Data'!I3960)&gt;128,LEN('Contacts Data'!I3960),"")</f>
        <v/>
      </c>
      <c r="H4521" s="18" t="str">
        <f>IF(LEN('Contacts Data'!J3960)&gt;60,LEN('Contacts Data'!J3960),"")</f>
        <v/>
      </c>
      <c r="I4521" s="18" t="str">
        <f>IF(LEN('Contacts Data'!K3960)&gt;30,LEN('Contacts Data'!K3960),"")</f>
        <v/>
      </c>
      <c r="J4521" s="18" t="str">
        <f>IF(LEN('Contacts Data'!L3960)&gt;2,LEN('Contacts Data'!L3960),"")</f>
        <v/>
      </c>
      <c r="K4521" s="18" t="str">
        <f>IF(LEN('Contacts Data'!M3960)&gt;16,LEN('Contacts Data'!M3960),"")</f>
        <v/>
      </c>
      <c r="L4521" s="18" t="str">
        <f>IF(LEN('Contacts Data'!D3960)&gt;128,LEN('Contacts Data'!D3960),"")</f>
        <v/>
      </c>
      <c r="M4521" s="18" t="str">
        <f>IF(LEN('Contacts Data'!O3960)&gt;1024,LEN('Contacts Data'!O3960),"")</f>
        <v/>
      </c>
      <c r="P4521" s="18" t="str">
        <f>IF(LEN('Matter Data'!A3953)&gt;0,LEN('Matter Data'!A3953)+LEN('Matter Data'!B3953),"")</f>
        <v/>
      </c>
      <c r="Q4521" s="18" t="str">
        <f>IF(LEN('Matter Data'!C3953)&gt;80,LEN('Matter Data'!C3953),"")</f>
        <v/>
      </c>
      <c r="R4521" s="18" t="str">
        <f>IF(LEN('Matter Data'!H3953)&gt;40,LEN('Matter Data'!H3953),"")</f>
        <v/>
      </c>
      <c r="S4521" s="21" t="b">
        <f>IF(LEN('Matter Data'!C3953)&gt;0,CONCATENATE('Matter Data'!A3953,'Matter Data'!B3953,'Matter Data'!C3953))</f>
        <v>0</v>
      </c>
      <c r="T4521" s="21">
        <f>IF(LEN('Matter Data'!C3953)&gt;0,COUNTIF($S$2:$S$5001,CONCATENATE('Matter Data'!A3953,'Matter Data'!B3953,'Matter Data'!C3953)),0)</f>
        <v>0</v>
      </c>
      <c r="U4521" s="22" t="str">
        <f>IF(LEN('Contacts Data'!B3960)&gt;0,'Contacts Data'!B3960,"")</f>
        <v/>
      </c>
      <c r="V4521" s="22" t="str">
        <f>IF(LEN('Contacts Data'!C3960)&gt;0,'Contacts Data'!C3960,"")</f>
        <v/>
      </c>
      <c r="W4521" s="22" t="str">
        <f>CONCATENATE(U4521, " ", V4521, " ", 'Contacts Data'!$A3960)</f>
        <v xml:space="preserve">  </v>
      </c>
      <c r="X4521" s="22" t="str">
        <f>CONCATENATE('Matter Data'!A3953, " ", 'Matter Data'!B3953, " ", "Client")</f>
        <v xml:space="preserve">  Client</v>
      </c>
      <c r="Y4521" s="19" t="str">
        <f t="shared" si="70"/>
        <v/>
      </c>
    </row>
    <row r="4522" spans="1:25" x14ac:dyDescent="0.25">
      <c r="A4522" s="18" t="str">
        <f>IF(LEN('Contacts Data'!A3961)&gt;20,LEN('Contacts Data'!A3961),"")</f>
        <v/>
      </c>
      <c r="B4522" s="18" t="str">
        <f>IF(LEN('Contacts Data'!B3961)&gt;0, LEN('Contacts Data'!B3961) + LEN('Contacts Data'!C3961), "")</f>
        <v/>
      </c>
      <c r="C4522" s="18" t="str">
        <f>IF(LEN('Contacts Data'!E3961)&gt;20,LEN('Contacts Data'!E3961),"")</f>
        <v/>
      </c>
      <c r="D4522" s="18" t="str">
        <f>IF(LEN('Contacts Data'!F3961)&gt;20,LEN('Contacts Data'!F3961),"")</f>
        <v/>
      </c>
      <c r="E4522" s="18" t="str">
        <f>IF(LEN('Contacts Data'!G3961)&gt;20,LEN('Contacts Data'!G3961),"")</f>
        <v/>
      </c>
      <c r="F4522" s="18" t="str">
        <f>IF(LEN('Contacts Data'!H3961)&gt;60,LEN('Contacts Data'!H3961),"")</f>
        <v/>
      </c>
      <c r="G4522" s="18" t="str">
        <f>IF(LEN('Contacts Data'!I3961)&gt;128,LEN('Contacts Data'!I3961),"")</f>
        <v/>
      </c>
      <c r="H4522" s="18" t="str">
        <f>IF(LEN('Contacts Data'!J3961)&gt;60,LEN('Contacts Data'!J3961),"")</f>
        <v/>
      </c>
      <c r="I4522" s="18" t="str">
        <f>IF(LEN('Contacts Data'!K3961)&gt;30,LEN('Contacts Data'!K3961),"")</f>
        <v/>
      </c>
      <c r="J4522" s="18" t="str">
        <f>IF(LEN('Contacts Data'!L3961)&gt;2,LEN('Contacts Data'!L3961),"")</f>
        <v/>
      </c>
      <c r="K4522" s="18" t="str">
        <f>IF(LEN('Contacts Data'!M3961)&gt;16,LEN('Contacts Data'!M3961),"")</f>
        <v/>
      </c>
      <c r="L4522" s="18" t="str">
        <f>IF(LEN('Contacts Data'!D3961)&gt;128,LEN('Contacts Data'!D3961),"")</f>
        <v/>
      </c>
      <c r="M4522" s="18" t="str">
        <f>IF(LEN('Contacts Data'!O3961)&gt;1024,LEN('Contacts Data'!O3961),"")</f>
        <v/>
      </c>
      <c r="P4522" s="18" t="str">
        <f>IF(LEN('Matter Data'!A3954)&gt;0,LEN('Matter Data'!A3954)+LEN('Matter Data'!B3954),"")</f>
        <v/>
      </c>
      <c r="Q4522" s="18" t="str">
        <f>IF(LEN('Matter Data'!C3954)&gt;80,LEN('Matter Data'!C3954),"")</f>
        <v/>
      </c>
      <c r="R4522" s="18" t="str">
        <f>IF(LEN('Matter Data'!H3954)&gt;40,LEN('Matter Data'!H3954),"")</f>
        <v/>
      </c>
      <c r="S4522" s="21" t="b">
        <f>IF(LEN('Matter Data'!C3954)&gt;0,CONCATENATE('Matter Data'!A3954,'Matter Data'!B3954,'Matter Data'!C3954))</f>
        <v>0</v>
      </c>
      <c r="T4522" s="21">
        <f>IF(LEN('Matter Data'!C3954)&gt;0,COUNTIF($S$2:$S$5001,CONCATENATE('Matter Data'!A3954,'Matter Data'!B3954,'Matter Data'!C3954)),0)</f>
        <v>0</v>
      </c>
      <c r="U4522" s="22" t="str">
        <f>IF(LEN('Contacts Data'!B3961)&gt;0,'Contacts Data'!B3961,"")</f>
        <v/>
      </c>
      <c r="V4522" s="22" t="str">
        <f>IF(LEN('Contacts Data'!C3961)&gt;0,'Contacts Data'!C3961,"")</f>
        <v/>
      </c>
      <c r="W4522" s="22" t="str">
        <f>CONCATENATE(U4522, " ", V4522, " ", 'Contacts Data'!$A3961)</f>
        <v xml:space="preserve">  </v>
      </c>
      <c r="X4522" s="22" t="str">
        <f>CONCATENATE('Matter Data'!A3954, " ", 'Matter Data'!B3954, " ", "Client")</f>
        <v xml:space="preserve">  Client</v>
      </c>
      <c r="Y4522" s="19" t="str">
        <f t="shared" ref="Y4522:Y4585" si="71">IFERROR(VLOOKUP(X4522,$W$2:$W$5001,1,FALSE),"")</f>
        <v/>
      </c>
    </row>
    <row r="4523" spans="1:25" x14ac:dyDescent="0.25">
      <c r="A4523" s="18" t="str">
        <f>IF(LEN('Contacts Data'!A3962)&gt;20,LEN('Contacts Data'!A3962),"")</f>
        <v/>
      </c>
      <c r="B4523" s="18" t="str">
        <f>IF(LEN('Contacts Data'!B3962)&gt;0, LEN('Contacts Data'!B3962) + LEN('Contacts Data'!C3962), "")</f>
        <v/>
      </c>
      <c r="C4523" s="18" t="str">
        <f>IF(LEN('Contacts Data'!E3962)&gt;20,LEN('Contacts Data'!E3962),"")</f>
        <v/>
      </c>
      <c r="D4523" s="18" t="str">
        <f>IF(LEN('Contacts Data'!F3962)&gt;20,LEN('Contacts Data'!F3962),"")</f>
        <v/>
      </c>
      <c r="E4523" s="18" t="str">
        <f>IF(LEN('Contacts Data'!G3962)&gt;20,LEN('Contacts Data'!G3962),"")</f>
        <v/>
      </c>
      <c r="F4523" s="18" t="str">
        <f>IF(LEN('Contacts Data'!H3962)&gt;60,LEN('Contacts Data'!H3962),"")</f>
        <v/>
      </c>
      <c r="G4523" s="18" t="str">
        <f>IF(LEN('Contacts Data'!I3962)&gt;128,LEN('Contacts Data'!I3962),"")</f>
        <v/>
      </c>
      <c r="H4523" s="18" t="str">
        <f>IF(LEN('Contacts Data'!J3962)&gt;60,LEN('Contacts Data'!J3962),"")</f>
        <v/>
      </c>
      <c r="I4523" s="18" t="str">
        <f>IF(LEN('Contacts Data'!K3962)&gt;30,LEN('Contacts Data'!K3962),"")</f>
        <v/>
      </c>
      <c r="J4523" s="18" t="str">
        <f>IF(LEN('Contacts Data'!L3962)&gt;2,LEN('Contacts Data'!L3962),"")</f>
        <v/>
      </c>
      <c r="K4523" s="18" t="str">
        <f>IF(LEN('Contacts Data'!M3962)&gt;16,LEN('Contacts Data'!M3962),"")</f>
        <v/>
      </c>
      <c r="L4523" s="18" t="str">
        <f>IF(LEN('Contacts Data'!D3962)&gt;128,LEN('Contacts Data'!D3962),"")</f>
        <v/>
      </c>
      <c r="M4523" s="18" t="str">
        <f>IF(LEN('Contacts Data'!O3962)&gt;1024,LEN('Contacts Data'!O3962),"")</f>
        <v/>
      </c>
      <c r="P4523" s="18" t="str">
        <f>IF(LEN('Matter Data'!A3955)&gt;0,LEN('Matter Data'!A3955)+LEN('Matter Data'!B3955),"")</f>
        <v/>
      </c>
      <c r="Q4523" s="18" t="str">
        <f>IF(LEN('Matter Data'!C3955)&gt;80,LEN('Matter Data'!C3955),"")</f>
        <v/>
      </c>
      <c r="R4523" s="18" t="str">
        <f>IF(LEN('Matter Data'!H3955)&gt;40,LEN('Matter Data'!H3955),"")</f>
        <v/>
      </c>
      <c r="S4523" s="21" t="b">
        <f>IF(LEN('Matter Data'!C3955)&gt;0,CONCATENATE('Matter Data'!A3955,'Matter Data'!B3955,'Matter Data'!C3955))</f>
        <v>0</v>
      </c>
      <c r="T4523" s="21">
        <f>IF(LEN('Matter Data'!C3955)&gt;0,COUNTIF($S$2:$S$5001,CONCATENATE('Matter Data'!A3955,'Matter Data'!B3955,'Matter Data'!C3955)),0)</f>
        <v>0</v>
      </c>
      <c r="U4523" s="22" t="str">
        <f>IF(LEN('Contacts Data'!B3962)&gt;0,'Contacts Data'!B3962,"")</f>
        <v/>
      </c>
      <c r="V4523" s="22" t="str">
        <f>IF(LEN('Contacts Data'!C3962)&gt;0,'Contacts Data'!C3962,"")</f>
        <v/>
      </c>
      <c r="W4523" s="22" t="str">
        <f>CONCATENATE(U4523, " ", V4523, " ", 'Contacts Data'!$A3962)</f>
        <v xml:space="preserve">  </v>
      </c>
      <c r="X4523" s="22" t="str">
        <f>CONCATENATE('Matter Data'!A3955, " ", 'Matter Data'!B3955, " ", "Client")</f>
        <v xml:space="preserve">  Client</v>
      </c>
      <c r="Y4523" s="19" t="str">
        <f t="shared" si="71"/>
        <v/>
      </c>
    </row>
    <row r="4524" spans="1:25" x14ac:dyDescent="0.25">
      <c r="A4524" s="18" t="str">
        <f>IF(LEN('Contacts Data'!A3963)&gt;20,LEN('Contacts Data'!A3963),"")</f>
        <v/>
      </c>
      <c r="B4524" s="18" t="str">
        <f>IF(LEN('Contacts Data'!B3963)&gt;0, LEN('Contacts Data'!B3963) + LEN('Contacts Data'!C3963), "")</f>
        <v/>
      </c>
      <c r="C4524" s="18" t="str">
        <f>IF(LEN('Contacts Data'!E3963)&gt;20,LEN('Contacts Data'!E3963),"")</f>
        <v/>
      </c>
      <c r="D4524" s="18" t="str">
        <f>IF(LEN('Contacts Data'!F3963)&gt;20,LEN('Contacts Data'!F3963),"")</f>
        <v/>
      </c>
      <c r="E4524" s="18" t="str">
        <f>IF(LEN('Contacts Data'!G3963)&gt;20,LEN('Contacts Data'!G3963),"")</f>
        <v/>
      </c>
      <c r="F4524" s="18" t="str">
        <f>IF(LEN('Contacts Data'!H3963)&gt;60,LEN('Contacts Data'!H3963),"")</f>
        <v/>
      </c>
      <c r="G4524" s="18" t="str">
        <f>IF(LEN('Contacts Data'!I3963)&gt;128,LEN('Contacts Data'!I3963),"")</f>
        <v/>
      </c>
      <c r="H4524" s="18" t="str">
        <f>IF(LEN('Contacts Data'!J3963)&gt;60,LEN('Contacts Data'!J3963),"")</f>
        <v/>
      </c>
      <c r="I4524" s="18" t="str">
        <f>IF(LEN('Contacts Data'!K3963)&gt;30,LEN('Contacts Data'!K3963),"")</f>
        <v/>
      </c>
      <c r="J4524" s="18" t="str">
        <f>IF(LEN('Contacts Data'!L3963)&gt;2,LEN('Contacts Data'!L3963),"")</f>
        <v/>
      </c>
      <c r="K4524" s="18" t="str">
        <f>IF(LEN('Contacts Data'!M3963)&gt;16,LEN('Contacts Data'!M3963),"")</f>
        <v/>
      </c>
      <c r="L4524" s="18" t="str">
        <f>IF(LEN('Contacts Data'!D3963)&gt;128,LEN('Contacts Data'!D3963),"")</f>
        <v/>
      </c>
      <c r="M4524" s="18" t="str">
        <f>IF(LEN('Contacts Data'!O3963)&gt;1024,LEN('Contacts Data'!O3963),"")</f>
        <v/>
      </c>
      <c r="P4524" s="18" t="str">
        <f>IF(LEN('Matter Data'!A3956)&gt;0,LEN('Matter Data'!A3956)+LEN('Matter Data'!B3956),"")</f>
        <v/>
      </c>
      <c r="Q4524" s="18" t="str">
        <f>IF(LEN('Matter Data'!C3956)&gt;80,LEN('Matter Data'!C3956),"")</f>
        <v/>
      </c>
      <c r="R4524" s="18" t="str">
        <f>IF(LEN('Matter Data'!H3956)&gt;40,LEN('Matter Data'!H3956),"")</f>
        <v/>
      </c>
      <c r="S4524" s="21" t="b">
        <f>IF(LEN('Matter Data'!C3956)&gt;0,CONCATENATE('Matter Data'!A3956,'Matter Data'!B3956,'Matter Data'!C3956))</f>
        <v>0</v>
      </c>
      <c r="T4524" s="21">
        <f>IF(LEN('Matter Data'!C3956)&gt;0,COUNTIF($S$2:$S$5001,CONCATENATE('Matter Data'!A3956,'Matter Data'!B3956,'Matter Data'!C3956)),0)</f>
        <v>0</v>
      </c>
      <c r="U4524" s="22" t="str">
        <f>IF(LEN('Contacts Data'!B3963)&gt;0,'Contacts Data'!B3963,"")</f>
        <v/>
      </c>
      <c r="V4524" s="22" t="str">
        <f>IF(LEN('Contacts Data'!C3963)&gt;0,'Contacts Data'!C3963,"")</f>
        <v/>
      </c>
      <c r="W4524" s="22" t="str">
        <f>CONCATENATE(U4524, " ", V4524, " ", 'Contacts Data'!$A3963)</f>
        <v xml:space="preserve">  </v>
      </c>
      <c r="X4524" s="22" t="str">
        <f>CONCATENATE('Matter Data'!A3956, " ", 'Matter Data'!B3956, " ", "Client")</f>
        <v xml:space="preserve">  Client</v>
      </c>
      <c r="Y4524" s="19" t="str">
        <f t="shared" si="71"/>
        <v/>
      </c>
    </row>
    <row r="4525" spans="1:25" x14ac:dyDescent="0.25">
      <c r="A4525" s="18" t="str">
        <f>IF(LEN('Contacts Data'!A3964)&gt;20,LEN('Contacts Data'!A3964),"")</f>
        <v/>
      </c>
      <c r="B4525" s="18" t="str">
        <f>IF(LEN('Contacts Data'!B3964)&gt;0, LEN('Contacts Data'!B3964) + LEN('Contacts Data'!C3964), "")</f>
        <v/>
      </c>
      <c r="C4525" s="18" t="str">
        <f>IF(LEN('Contacts Data'!E3964)&gt;20,LEN('Contacts Data'!E3964),"")</f>
        <v/>
      </c>
      <c r="D4525" s="18" t="str">
        <f>IF(LEN('Contacts Data'!F3964)&gt;20,LEN('Contacts Data'!F3964),"")</f>
        <v/>
      </c>
      <c r="E4525" s="18" t="str">
        <f>IF(LEN('Contacts Data'!G3964)&gt;20,LEN('Contacts Data'!G3964),"")</f>
        <v/>
      </c>
      <c r="F4525" s="18" t="str">
        <f>IF(LEN('Contacts Data'!H3964)&gt;60,LEN('Contacts Data'!H3964),"")</f>
        <v/>
      </c>
      <c r="G4525" s="18" t="str">
        <f>IF(LEN('Contacts Data'!I3964)&gt;128,LEN('Contacts Data'!I3964),"")</f>
        <v/>
      </c>
      <c r="H4525" s="18" t="str">
        <f>IF(LEN('Contacts Data'!J3964)&gt;60,LEN('Contacts Data'!J3964),"")</f>
        <v/>
      </c>
      <c r="I4525" s="18" t="str">
        <f>IF(LEN('Contacts Data'!K3964)&gt;30,LEN('Contacts Data'!K3964),"")</f>
        <v/>
      </c>
      <c r="J4525" s="18" t="str">
        <f>IF(LEN('Contacts Data'!L3964)&gt;2,LEN('Contacts Data'!L3964),"")</f>
        <v/>
      </c>
      <c r="K4525" s="18" t="str">
        <f>IF(LEN('Contacts Data'!M3964)&gt;16,LEN('Contacts Data'!M3964),"")</f>
        <v/>
      </c>
      <c r="L4525" s="18" t="str">
        <f>IF(LEN('Contacts Data'!D3964)&gt;128,LEN('Contacts Data'!D3964),"")</f>
        <v/>
      </c>
      <c r="M4525" s="18" t="str">
        <f>IF(LEN('Contacts Data'!O3964)&gt;1024,LEN('Contacts Data'!O3964),"")</f>
        <v/>
      </c>
      <c r="P4525" s="18" t="str">
        <f>IF(LEN('Matter Data'!A3957)&gt;0,LEN('Matter Data'!A3957)+LEN('Matter Data'!B3957),"")</f>
        <v/>
      </c>
      <c r="Q4525" s="18" t="str">
        <f>IF(LEN('Matter Data'!C3957)&gt;80,LEN('Matter Data'!C3957),"")</f>
        <v/>
      </c>
      <c r="R4525" s="18" t="str">
        <f>IF(LEN('Matter Data'!H3957)&gt;40,LEN('Matter Data'!H3957),"")</f>
        <v/>
      </c>
      <c r="S4525" s="21" t="b">
        <f>IF(LEN('Matter Data'!C3957)&gt;0,CONCATENATE('Matter Data'!A3957,'Matter Data'!B3957,'Matter Data'!C3957))</f>
        <v>0</v>
      </c>
      <c r="T4525" s="21">
        <f>IF(LEN('Matter Data'!C3957)&gt;0,COUNTIF($S$2:$S$5001,CONCATENATE('Matter Data'!A3957,'Matter Data'!B3957,'Matter Data'!C3957)),0)</f>
        <v>0</v>
      </c>
      <c r="U4525" s="22" t="str">
        <f>IF(LEN('Contacts Data'!B3964)&gt;0,'Contacts Data'!B3964,"")</f>
        <v/>
      </c>
      <c r="V4525" s="22" t="str">
        <f>IF(LEN('Contacts Data'!C3964)&gt;0,'Contacts Data'!C3964,"")</f>
        <v/>
      </c>
      <c r="W4525" s="22" t="str">
        <f>CONCATENATE(U4525, " ", V4525, " ", 'Contacts Data'!$A3964)</f>
        <v xml:space="preserve">  </v>
      </c>
      <c r="X4525" s="22" t="str">
        <f>CONCATENATE('Matter Data'!A3957, " ", 'Matter Data'!B3957, " ", "Client")</f>
        <v xml:space="preserve">  Client</v>
      </c>
      <c r="Y4525" s="19" t="str">
        <f t="shared" si="71"/>
        <v/>
      </c>
    </row>
    <row r="4526" spans="1:25" x14ac:dyDescent="0.25">
      <c r="A4526" s="18" t="str">
        <f>IF(LEN('Contacts Data'!A3965)&gt;20,LEN('Contacts Data'!A3965),"")</f>
        <v/>
      </c>
      <c r="B4526" s="18" t="str">
        <f>IF(LEN('Contacts Data'!B3965)&gt;0, LEN('Contacts Data'!B3965) + LEN('Contacts Data'!C3965), "")</f>
        <v/>
      </c>
      <c r="C4526" s="18" t="str">
        <f>IF(LEN('Contacts Data'!E3965)&gt;20,LEN('Contacts Data'!E3965),"")</f>
        <v/>
      </c>
      <c r="D4526" s="18" t="str">
        <f>IF(LEN('Contacts Data'!F3965)&gt;20,LEN('Contacts Data'!F3965),"")</f>
        <v/>
      </c>
      <c r="E4526" s="18" t="str">
        <f>IF(LEN('Contacts Data'!G3965)&gt;20,LEN('Contacts Data'!G3965),"")</f>
        <v/>
      </c>
      <c r="F4526" s="18" t="str">
        <f>IF(LEN('Contacts Data'!H3965)&gt;60,LEN('Contacts Data'!H3965),"")</f>
        <v/>
      </c>
      <c r="G4526" s="18" t="str">
        <f>IF(LEN('Contacts Data'!I3965)&gt;128,LEN('Contacts Data'!I3965),"")</f>
        <v/>
      </c>
      <c r="H4526" s="18" t="str">
        <f>IF(LEN('Contacts Data'!J3965)&gt;60,LEN('Contacts Data'!J3965),"")</f>
        <v/>
      </c>
      <c r="I4526" s="18" t="str">
        <f>IF(LEN('Contacts Data'!K3965)&gt;30,LEN('Contacts Data'!K3965),"")</f>
        <v/>
      </c>
      <c r="J4526" s="18" t="str">
        <f>IF(LEN('Contacts Data'!L3965)&gt;2,LEN('Contacts Data'!L3965),"")</f>
        <v/>
      </c>
      <c r="K4526" s="18" t="str">
        <f>IF(LEN('Contacts Data'!M3965)&gt;16,LEN('Contacts Data'!M3965),"")</f>
        <v/>
      </c>
      <c r="L4526" s="18" t="str">
        <f>IF(LEN('Contacts Data'!D3965)&gt;128,LEN('Contacts Data'!D3965),"")</f>
        <v/>
      </c>
      <c r="M4526" s="18" t="str">
        <f>IF(LEN('Contacts Data'!O3965)&gt;1024,LEN('Contacts Data'!O3965),"")</f>
        <v/>
      </c>
      <c r="P4526" s="18" t="str">
        <f>IF(LEN('Matter Data'!A3958)&gt;0,LEN('Matter Data'!A3958)+LEN('Matter Data'!B3958),"")</f>
        <v/>
      </c>
      <c r="Q4526" s="18" t="str">
        <f>IF(LEN('Matter Data'!C3958)&gt;80,LEN('Matter Data'!C3958),"")</f>
        <v/>
      </c>
      <c r="R4526" s="18" t="str">
        <f>IF(LEN('Matter Data'!H3958)&gt;40,LEN('Matter Data'!H3958),"")</f>
        <v/>
      </c>
      <c r="S4526" s="21" t="b">
        <f>IF(LEN('Matter Data'!C3958)&gt;0,CONCATENATE('Matter Data'!A3958,'Matter Data'!B3958,'Matter Data'!C3958))</f>
        <v>0</v>
      </c>
      <c r="T4526" s="21">
        <f>IF(LEN('Matter Data'!C3958)&gt;0,COUNTIF($S$2:$S$5001,CONCATENATE('Matter Data'!A3958,'Matter Data'!B3958,'Matter Data'!C3958)),0)</f>
        <v>0</v>
      </c>
      <c r="U4526" s="22" t="str">
        <f>IF(LEN('Contacts Data'!B3965)&gt;0,'Contacts Data'!B3965,"")</f>
        <v/>
      </c>
      <c r="V4526" s="22" t="str">
        <f>IF(LEN('Contacts Data'!C3965)&gt;0,'Contacts Data'!C3965,"")</f>
        <v/>
      </c>
      <c r="W4526" s="22" t="str">
        <f>CONCATENATE(U4526, " ", V4526, " ", 'Contacts Data'!$A3965)</f>
        <v xml:space="preserve">  </v>
      </c>
      <c r="X4526" s="22" t="str">
        <f>CONCATENATE('Matter Data'!A3958, " ", 'Matter Data'!B3958, " ", "Client")</f>
        <v xml:space="preserve">  Client</v>
      </c>
      <c r="Y4526" s="19" t="str">
        <f t="shared" si="71"/>
        <v/>
      </c>
    </row>
    <row r="4527" spans="1:25" x14ac:dyDescent="0.25">
      <c r="A4527" s="18" t="str">
        <f>IF(LEN('Contacts Data'!A3966)&gt;20,LEN('Contacts Data'!A3966),"")</f>
        <v/>
      </c>
      <c r="B4527" s="18" t="str">
        <f>IF(LEN('Contacts Data'!B3966)&gt;0, LEN('Contacts Data'!B3966) + LEN('Contacts Data'!C3966), "")</f>
        <v/>
      </c>
      <c r="C4527" s="18" t="str">
        <f>IF(LEN('Contacts Data'!E3966)&gt;20,LEN('Contacts Data'!E3966),"")</f>
        <v/>
      </c>
      <c r="D4527" s="18" t="str">
        <f>IF(LEN('Contacts Data'!F3966)&gt;20,LEN('Contacts Data'!F3966),"")</f>
        <v/>
      </c>
      <c r="E4527" s="18" t="str">
        <f>IF(LEN('Contacts Data'!G3966)&gt;20,LEN('Contacts Data'!G3966),"")</f>
        <v/>
      </c>
      <c r="F4527" s="18" t="str">
        <f>IF(LEN('Contacts Data'!H3966)&gt;60,LEN('Contacts Data'!H3966),"")</f>
        <v/>
      </c>
      <c r="G4527" s="18" t="str">
        <f>IF(LEN('Contacts Data'!I3966)&gt;128,LEN('Contacts Data'!I3966),"")</f>
        <v/>
      </c>
      <c r="H4527" s="18" t="str">
        <f>IF(LEN('Contacts Data'!J3966)&gt;60,LEN('Contacts Data'!J3966),"")</f>
        <v/>
      </c>
      <c r="I4527" s="18" t="str">
        <f>IF(LEN('Contacts Data'!K3966)&gt;30,LEN('Contacts Data'!K3966),"")</f>
        <v/>
      </c>
      <c r="J4527" s="18" t="str">
        <f>IF(LEN('Contacts Data'!L3966)&gt;2,LEN('Contacts Data'!L3966),"")</f>
        <v/>
      </c>
      <c r="K4527" s="18" t="str">
        <f>IF(LEN('Contacts Data'!M3966)&gt;16,LEN('Contacts Data'!M3966),"")</f>
        <v/>
      </c>
      <c r="L4527" s="18" t="str">
        <f>IF(LEN('Contacts Data'!D3966)&gt;128,LEN('Contacts Data'!D3966),"")</f>
        <v/>
      </c>
      <c r="M4527" s="18" t="str">
        <f>IF(LEN('Contacts Data'!O3966)&gt;1024,LEN('Contacts Data'!O3966),"")</f>
        <v/>
      </c>
      <c r="P4527" s="18" t="str">
        <f>IF(LEN('Matter Data'!A3959)&gt;0,LEN('Matter Data'!A3959)+LEN('Matter Data'!B3959),"")</f>
        <v/>
      </c>
      <c r="Q4527" s="18" t="str">
        <f>IF(LEN('Matter Data'!C3959)&gt;80,LEN('Matter Data'!C3959),"")</f>
        <v/>
      </c>
      <c r="R4527" s="18" t="str">
        <f>IF(LEN('Matter Data'!H3959)&gt;40,LEN('Matter Data'!H3959),"")</f>
        <v/>
      </c>
      <c r="S4527" s="21" t="b">
        <f>IF(LEN('Matter Data'!C3959)&gt;0,CONCATENATE('Matter Data'!A3959,'Matter Data'!B3959,'Matter Data'!C3959))</f>
        <v>0</v>
      </c>
      <c r="T4527" s="21">
        <f>IF(LEN('Matter Data'!C3959)&gt;0,COUNTIF($S$2:$S$5001,CONCATENATE('Matter Data'!A3959,'Matter Data'!B3959,'Matter Data'!C3959)),0)</f>
        <v>0</v>
      </c>
      <c r="U4527" s="22" t="str">
        <f>IF(LEN('Contacts Data'!B3966)&gt;0,'Contacts Data'!B3966,"")</f>
        <v/>
      </c>
      <c r="V4527" s="22" t="str">
        <f>IF(LEN('Contacts Data'!C3966)&gt;0,'Contacts Data'!C3966,"")</f>
        <v/>
      </c>
      <c r="W4527" s="22" t="str">
        <f>CONCATENATE(U4527, " ", V4527, " ", 'Contacts Data'!$A3966)</f>
        <v xml:space="preserve">  </v>
      </c>
      <c r="X4527" s="22" t="str">
        <f>CONCATENATE('Matter Data'!A3959, " ", 'Matter Data'!B3959, " ", "Client")</f>
        <v xml:space="preserve">  Client</v>
      </c>
      <c r="Y4527" s="19" t="str">
        <f t="shared" si="71"/>
        <v/>
      </c>
    </row>
    <row r="4528" spans="1:25" x14ac:dyDescent="0.25">
      <c r="A4528" s="18" t="str">
        <f>IF(LEN('Contacts Data'!A3967)&gt;20,LEN('Contacts Data'!A3967),"")</f>
        <v/>
      </c>
      <c r="B4528" s="18" t="str">
        <f>IF(LEN('Contacts Data'!B3967)&gt;0, LEN('Contacts Data'!B3967) + LEN('Contacts Data'!C3967), "")</f>
        <v/>
      </c>
      <c r="C4528" s="18" t="str">
        <f>IF(LEN('Contacts Data'!E3967)&gt;20,LEN('Contacts Data'!E3967),"")</f>
        <v/>
      </c>
      <c r="D4528" s="18" t="str">
        <f>IF(LEN('Contacts Data'!F3967)&gt;20,LEN('Contacts Data'!F3967),"")</f>
        <v/>
      </c>
      <c r="E4528" s="18" t="str">
        <f>IF(LEN('Contacts Data'!G3967)&gt;20,LEN('Contacts Data'!G3967),"")</f>
        <v/>
      </c>
      <c r="F4528" s="18" t="str">
        <f>IF(LEN('Contacts Data'!H3967)&gt;60,LEN('Contacts Data'!H3967),"")</f>
        <v/>
      </c>
      <c r="G4528" s="18" t="str">
        <f>IF(LEN('Contacts Data'!I3967)&gt;128,LEN('Contacts Data'!I3967),"")</f>
        <v/>
      </c>
      <c r="H4528" s="18" t="str">
        <f>IF(LEN('Contacts Data'!J3967)&gt;60,LEN('Contacts Data'!J3967),"")</f>
        <v/>
      </c>
      <c r="I4528" s="18" t="str">
        <f>IF(LEN('Contacts Data'!K3967)&gt;30,LEN('Contacts Data'!K3967),"")</f>
        <v/>
      </c>
      <c r="J4528" s="18" t="str">
        <f>IF(LEN('Contacts Data'!L3967)&gt;2,LEN('Contacts Data'!L3967),"")</f>
        <v/>
      </c>
      <c r="K4528" s="18" t="str">
        <f>IF(LEN('Contacts Data'!M3967)&gt;16,LEN('Contacts Data'!M3967),"")</f>
        <v/>
      </c>
      <c r="L4528" s="18" t="str">
        <f>IF(LEN('Contacts Data'!D3967)&gt;128,LEN('Contacts Data'!D3967),"")</f>
        <v/>
      </c>
      <c r="M4528" s="18" t="str">
        <f>IF(LEN('Contacts Data'!O3967)&gt;1024,LEN('Contacts Data'!O3967),"")</f>
        <v/>
      </c>
      <c r="P4528" s="18" t="str">
        <f>IF(LEN('Matter Data'!A3960)&gt;0,LEN('Matter Data'!A3960)+LEN('Matter Data'!B3960),"")</f>
        <v/>
      </c>
      <c r="Q4528" s="18" t="str">
        <f>IF(LEN('Matter Data'!C3960)&gt;80,LEN('Matter Data'!C3960),"")</f>
        <v/>
      </c>
      <c r="R4528" s="18" t="str">
        <f>IF(LEN('Matter Data'!H3960)&gt;40,LEN('Matter Data'!H3960),"")</f>
        <v/>
      </c>
      <c r="S4528" s="21" t="b">
        <f>IF(LEN('Matter Data'!C3960)&gt;0,CONCATENATE('Matter Data'!A3960,'Matter Data'!B3960,'Matter Data'!C3960))</f>
        <v>0</v>
      </c>
      <c r="T4528" s="21">
        <f>IF(LEN('Matter Data'!C3960)&gt;0,COUNTIF($S$2:$S$5001,CONCATENATE('Matter Data'!A3960,'Matter Data'!B3960,'Matter Data'!C3960)),0)</f>
        <v>0</v>
      </c>
      <c r="U4528" s="22" t="str">
        <f>IF(LEN('Contacts Data'!B3967)&gt;0,'Contacts Data'!B3967,"")</f>
        <v/>
      </c>
      <c r="V4528" s="22" t="str">
        <f>IF(LEN('Contacts Data'!C3967)&gt;0,'Contacts Data'!C3967,"")</f>
        <v/>
      </c>
      <c r="W4528" s="22" t="str">
        <f>CONCATENATE(U4528, " ", V4528, " ", 'Contacts Data'!$A3967)</f>
        <v xml:space="preserve">  </v>
      </c>
      <c r="X4528" s="22" t="str">
        <f>CONCATENATE('Matter Data'!A3960, " ", 'Matter Data'!B3960, " ", "Client")</f>
        <v xml:space="preserve">  Client</v>
      </c>
      <c r="Y4528" s="19" t="str">
        <f t="shared" si="71"/>
        <v/>
      </c>
    </row>
    <row r="4529" spans="1:25" x14ac:dyDescent="0.25">
      <c r="A4529" s="18" t="str">
        <f>IF(LEN('Contacts Data'!A3968)&gt;20,LEN('Contacts Data'!A3968),"")</f>
        <v/>
      </c>
      <c r="B4529" s="18" t="str">
        <f>IF(LEN('Contacts Data'!B3968)&gt;0, LEN('Contacts Data'!B3968) + LEN('Contacts Data'!C3968), "")</f>
        <v/>
      </c>
      <c r="C4529" s="18" t="str">
        <f>IF(LEN('Contacts Data'!E3968)&gt;20,LEN('Contacts Data'!E3968),"")</f>
        <v/>
      </c>
      <c r="D4529" s="18" t="str">
        <f>IF(LEN('Contacts Data'!F3968)&gt;20,LEN('Contacts Data'!F3968),"")</f>
        <v/>
      </c>
      <c r="E4529" s="18" t="str">
        <f>IF(LEN('Contacts Data'!G3968)&gt;20,LEN('Contacts Data'!G3968),"")</f>
        <v/>
      </c>
      <c r="F4529" s="18" t="str">
        <f>IF(LEN('Contacts Data'!H3968)&gt;60,LEN('Contacts Data'!H3968),"")</f>
        <v/>
      </c>
      <c r="G4529" s="18" t="str">
        <f>IF(LEN('Contacts Data'!I3968)&gt;128,LEN('Contacts Data'!I3968),"")</f>
        <v/>
      </c>
      <c r="H4529" s="18" t="str">
        <f>IF(LEN('Contacts Data'!J3968)&gt;60,LEN('Contacts Data'!J3968),"")</f>
        <v/>
      </c>
      <c r="I4529" s="18" t="str">
        <f>IF(LEN('Contacts Data'!K3968)&gt;30,LEN('Contacts Data'!K3968),"")</f>
        <v/>
      </c>
      <c r="J4529" s="18" t="str">
        <f>IF(LEN('Contacts Data'!L3968)&gt;2,LEN('Contacts Data'!L3968),"")</f>
        <v/>
      </c>
      <c r="K4529" s="18" t="str">
        <f>IF(LEN('Contacts Data'!M3968)&gt;16,LEN('Contacts Data'!M3968),"")</f>
        <v/>
      </c>
      <c r="L4529" s="18" t="str">
        <f>IF(LEN('Contacts Data'!D3968)&gt;128,LEN('Contacts Data'!D3968),"")</f>
        <v/>
      </c>
      <c r="M4529" s="18" t="str">
        <f>IF(LEN('Contacts Data'!O3968)&gt;1024,LEN('Contacts Data'!O3968),"")</f>
        <v/>
      </c>
      <c r="P4529" s="18" t="str">
        <f>IF(LEN('Matter Data'!A3961)&gt;0,LEN('Matter Data'!A3961)+LEN('Matter Data'!B3961),"")</f>
        <v/>
      </c>
      <c r="Q4529" s="18" t="str">
        <f>IF(LEN('Matter Data'!C3961)&gt;80,LEN('Matter Data'!C3961),"")</f>
        <v/>
      </c>
      <c r="R4529" s="18" t="str">
        <f>IF(LEN('Matter Data'!H3961)&gt;40,LEN('Matter Data'!H3961),"")</f>
        <v/>
      </c>
      <c r="S4529" s="21" t="b">
        <f>IF(LEN('Matter Data'!C3961)&gt;0,CONCATENATE('Matter Data'!A3961,'Matter Data'!B3961,'Matter Data'!C3961))</f>
        <v>0</v>
      </c>
      <c r="T4529" s="21">
        <f>IF(LEN('Matter Data'!C3961)&gt;0,COUNTIF($S$2:$S$5001,CONCATENATE('Matter Data'!A3961,'Matter Data'!B3961,'Matter Data'!C3961)),0)</f>
        <v>0</v>
      </c>
      <c r="U4529" s="22" t="str">
        <f>IF(LEN('Contacts Data'!B3968)&gt;0,'Contacts Data'!B3968,"")</f>
        <v/>
      </c>
      <c r="V4529" s="22" t="str">
        <f>IF(LEN('Contacts Data'!C3968)&gt;0,'Contacts Data'!C3968,"")</f>
        <v/>
      </c>
      <c r="W4529" s="22" t="str">
        <f>CONCATENATE(U4529, " ", V4529, " ", 'Contacts Data'!$A3968)</f>
        <v xml:space="preserve">  </v>
      </c>
      <c r="X4529" s="22" t="str">
        <f>CONCATENATE('Matter Data'!A3961, " ", 'Matter Data'!B3961, " ", "Client")</f>
        <v xml:space="preserve">  Client</v>
      </c>
      <c r="Y4529" s="19" t="str">
        <f t="shared" si="71"/>
        <v/>
      </c>
    </row>
    <row r="4530" spans="1:25" x14ac:dyDescent="0.25">
      <c r="A4530" s="18" t="str">
        <f>IF(LEN('Contacts Data'!A3969)&gt;20,LEN('Contacts Data'!A3969),"")</f>
        <v/>
      </c>
      <c r="B4530" s="18" t="str">
        <f>IF(LEN('Contacts Data'!B3969)&gt;0, LEN('Contacts Data'!B3969) + LEN('Contacts Data'!C3969), "")</f>
        <v/>
      </c>
      <c r="C4530" s="18" t="str">
        <f>IF(LEN('Contacts Data'!E3969)&gt;20,LEN('Contacts Data'!E3969),"")</f>
        <v/>
      </c>
      <c r="D4530" s="18" t="str">
        <f>IF(LEN('Contacts Data'!F3969)&gt;20,LEN('Contacts Data'!F3969),"")</f>
        <v/>
      </c>
      <c r="E4530" s="18" t="str">
        <f>IF(LEN('Contacts Data'!G3969)&gt;20,LEN('Contacts Data'!G3969),"")</f>
        <v/>
      </c>
      <c r="F4530" s="18" t="str">
        <f>IF(LEN('Contacts Data'!H3969)&gt;60,LEN('Contacts Data'!H3969),"")</f>
        <v/>
      </c>
      <c r="G4530" s="18" t="str">
        <f>IF(LEN('Contacts Data'!I3969)&gt;128,LEN('Contacts Data'!I3969),"")</f>
        <v/>
      </c>
      <c r="H4530" s="18" t="str">
        <f>IF(LEN('Contacts Data'!J3969)&gt;60,LEN('Contacts Data'!J3969),"")</f>
        <v/>
      </c>
      <c r="I4530" s="18" t="str">
        <f>IF(LEN('Contacts Data'!K3969)&gt;30,LEN('Contacts Data'!K3969),"")</f>
        <v/>
      </c>
      <c r="J4530" s="18" t="str">
        <f>IF(LEN('Contacts Data'!L3969)&gt;2,LEN('Contacts Data'!L3969),"")</f>
        <v/>
      </c>
      <c r="K4530" s="18" t="str">
        <f>IF(LEN('Contacts Data'!M3969)&gt;16,LEN('Contacts Data'!M3969),"")</f>
        <v/>
      </c>
      <c r="L4530" s="18" t="str">
        <f>IF(LEN('Contacts Data'!D3969)&gt;128,LEN('Contacts Data'!D3969),"")</f>
        <v/>
      </c>
      <c r="M4530" s="18" t="str">
        <f>IF(LEN('Contacts Data'!O3969)&gt;1024,LEN('Contacts Data'!O3969),"")</f>
        <v/>
      </c>
      <c r="P4530" s="18" t="str">
        <f>IF(LEN('Matter Data'!A3962)&gt;0,LEN('Matter Data'!A3962)+LEN('Matter Data'!B3962),"")</f>
        <v/>
      </c>
      <c r="Q4530" s="18" t="str">
        <f>IF(LEN('Matter Data'!C3962)&gt;80,LEN('Matter Data'!C3962),"")</f>
        <v/>
      </c>
      <c r="R4530" s="18" t="str">
        <f>IF(LEN('Matter Data'!H3962)&gt;40,LEN('Matter Data'!H3962),"")</f>
        <v/>
      </c>
      <c r="S4530" s="21" t="b">
        <f>IF(LEN('Matter Data'!C3962)&gt;0,CONCATENATE('Matter Data'!A3962,'Matter Data'!B3962,'Matter Data'!C3962))</f>
        <v>0</v>
      </c>
      <c r="T4530" s="21">
        <f>IF(LEN('Matter Data'!C3962)&gt;0,COUNTIF($S$2:$S$5001,CONCATENATE('Matter Data'!A3962,'Matter Data'!B3962,'Matter Data'!C3962)),0)</f>
        <v>0</v>
      </c>
      <c r="U4530" s="22" t="str">
        <f>IF(LEN('Contacts Data'!B3969)&gt;0,'Contacts Data'!B3969,"")</f>
        <v/>
      </c>
      <c r="V4530" s="22" t="str">
        <f>IF(LEN('Contacts Data'!C3969)&gt;0,'Contacts Data'!C3969,"")</f>
        <v/>
      </c>
      <c r="W4530" s="22" t="str">
        <f>CONCATENATE(U4530, " ", V4530, " ", 'Contacts Data'!$A3969)</f>
        <v xml:space="preserve">  </v>
      </c>
      <c r="X4530" s="22" t="str">
        <f>CONCATENATE('Matter Data'!A3962, " ", 'Matter Data'!B3962, " ", "Client")</f>
        <v xml:space="preserve">  Client</v>
      </c>
      <c r="Y4530" s="19" t="str">
        <f t="shared" si="71"/>
        <v/>
      </c>
    </row>
    <row r="4531" spans="1:25" x14ac:dyDescent="0.25">
      <c r="A4531" s="18" t="str">
        <f>IF(LEN('Contacts Data'!A3970)&gt;20,LEN('Contacts Data'!A3970),"")</f>
        <v/>
      </c>
      <c r="B4531" s="18" t="str">
        <f>IF(LEN('Contacts Data'!B3970)&gt;0, LEN('Contacts Data'!B3970) + LEN('Contacts Data'!C3970), "")</f>
        <v/>
      </c>
      <c r="C4531" s="18" t="str">
        <f>IF(LEN('Contacts Data'!E3970)&gt;20,LEN('Contacts Data'!E3970),"")</f>
        <v/>
      </c>
      <c r="D4531" s="18" t="str">
        <f>IF(LEN('Contacts Data'!F3970)&gt;20,LEN('Contacts Data'!F3970),"")</f>
        <v/>
      </c>
      <c r="E4531" s="18" t="str">
        <f>IF(LEN('Contacts Data'!G3970)&gt;20,LEN('Contacts Data'!G3970),"")</f>
        <v/>
      </c>
      <c r="F4531" s="18" t="str">
        <f>IF(LEN('Contacts Data'!H3970)&gt;60,LEN('Contacts Data'!H3970),"")</f>
        <v/>
      </c>
      <c r="G4531" s="18" t="str">
        <f>IF(LEN('Contacts Data'!I3970)&gt;128,LEN('Contacts Data'!I3970),"")</f>
        <v/>
      </c>
      <c r="H4531" s="18" t="str">
        <f>IF(LEN('Contacts Data'!J3970)&gt;60,LEN('Contacts Data'!J3970),"")</f>
        <v/>
      </c>
      <c r="I4531" s="18" t="str">
        <f>IF(LEN('Contacts Data'!K3970)&gt;30,LEN('Contacts Data'!K3970),"")</f>
        <v/>
      </c>
      <c r="J4531" s="18" t="str">
        <f>IF(LEN('Contacts Data'!L3970)&gt;2,LEN('Contacts Data'!L3970),"")</f>
        <v/>
      </c>
      <c r="K4531" s="18" t="str">
        <f>IF(LEN('Contacts Data'!M3970)&gt;16,LEN('Contacts Data'!M3970),"")</f>
        <v/>
      </c>
      <c r="L4531" s="18" t="str">
        <f>IF(LEN('Contacts Data'!D3970)&gt;128,LEN('Contacts Data'!D3970),"")</f>
        <v/>
      </c>
      <c r="M4531" s="18" t="str">
        <f>IF(LEN('Contacts Data'!O3970)&gt;1024,LEN('Contacts Data'!O3970),"")</f>
        <v/>
      </c>
      <c r="P4531" s="18" t="str">
        <f>IF(LEN('Matter Data'!A3963)&gt;0,LEN('Matter Data'!A3963)+LEN('Matter Data'!B3963),"")</f>
        <v/>
      </c>
      <c r="Q4531" s="18" t="str">
        <f>IF(LEN('Matter Data'!C3963)&gt;80,LEN('Matter Data'!C3963),"")</f>
        <v/>
      </c>
      <c r="R4531" s="18" t="str">
        <f>IF(LEN('Matter Data'!H3963)&gt;40,LEN('Matter Data'!H3963),"")</f>
        <v/>
      </c>
      <c r="S4531" s="21" t="b">
        <f>IF(LEN('Matter Data'!C3963)&gt;0,CONCATENATE('Matter Data'!A3963,'Matter Data'!B3963,'Matter Data'!C3963))</f>
        <v>0</v>
      </c>
      <c r="T4531" s="21">
        <f>IF(LEN('Matter Data'!C3963)&gt;0,COUNTIF($S$2:$S$5001,CONCATENATE('Matter Data'!A3963,'Matter Data'!B3963,'Matter Data'!C3963)),0)</f>
        <v>0</v>
      </c>
      <c r="U4531" s="22" t="str">
        <f>IF(LEN('Contacts Data'!B3970)&gt;0,'Contacts Data'!B3970,"")</f>
        <v/>
      </c>
      <c r="V4531" s="22" t="str">
        <f>IF(LEN('Contacts Data'!C3970)&gt;0,'Contacts Data'!C3970,"")</f>
        <v/>
      </c>
      <c r="W4531" s="22" t="str">
        <f>CONCATENATE(U4531, " ", V4531, " ", 'Contacts Data'!$A3970)</f>
        <v xml:space="preserve">  </v>
      </c>
      <c r="X4531" s="22" t="str">
        <f>CONCATENATE('Matter Data'!A3963, " ", 'Matter Data'!B3963, " ", "Client")</f>
        <v xml:space="preserve">  Client</v>
      </c>
      <c r="Y4531" s="19" t="str">
        <f t="shared" si="71"/>
        <v/>
      </c>
    </row>
    <row r="4532" spans="1:25" x14ac:dyDescent="0.25">
      <c r="A4532" s="18" t="str">
        <f>IF(LEN('Contacts Data'!A3971)&gt;20,LEN('Contacts Data'!A3971),"")</f>
        <v/>
      </c>
      <c r="B4532" s="18" t="str">
        <f>IF(LEN('Contacts Data'!B3971)&gt;0, LEN('Contacts Data'!B3971) + LEN('Contacts Data'!C3971), "")</f>
        <v/>
      </c>
      <c r="C4532" s="18" t="str">
        <f>IF(LEN('Contacts Data'!E3971)&gt;20,LEN('Contacts Data'!E3971),"")</f>
        <v/>
      </c>
      <c r="D4532" s="18" t="str">
        <f>IF(LEN('Contacts Data'!F3971)&gt;20,LEN('Contacts Data'!F3971),"")</f>
        <v/>
      </c>
      <c r="E4532" s="18" t="str">
        <f>IF(LEN('Contacts Data'!G3971)&gt;20,LEN('Contacts Data'!G3971),"")</f>
        <v/>
      </c>
      <c r="F4532" s="18" t="str">
        <f>IF(LEN('Contacts Data'!H3971)&gt;60,LEN('Contacts Data'!H3971),"")</f>
        <v/>
      </c>
      <c r="G4532" s="18" t="str">
        <f>IF(LEN('Contacts Data'!I3971)&gt;128,LEN('Contacts Data'!I3971),"")</f>
        <v/>
      </c>
      <c r="H4532" s="18" t="str">
        <f>IF(LEN('Contacts Data'!J3971)&gt;60,LEN('Contacts Data'!J3971),"")</f>
        <v/>
      </c>
      <c r="I4532" s="18" t="str">
        <f>IF(LEN('Contacts Data'!K3971)&gt;30,LEN('Contacts Data'!K3971),"")</f>
        <v/>
      </c>
      <c r="J4532" s="18" t="str">
        <f>IF(LEN('Contacts Data'!L3971)&gt;2,LEN('Contacts Data'!L3971),"")</f>
        <v/>
      </c>
      <c r="K4532" s="18" t="str">
        <f>IF(LEN('Contacts Data'!M3971)&gt;16,LEN('Contacts Data'!M3971),"")</f>
        <v/>
      </c>
      <c r="L4532" s="18" t="str">
        <f>IF(LEN('Contacts Data'!D3971)&gt;128,LEN('Contacts Data'!D3971),"")</f>
        <v/>
      </c>
      <c r="M4532" s="18" t="str">
        <f>IF(LEN('Contacts Data'!O3971)&gt;1024,LEN('Contacts Data'!O3971),"")</f>
        <v/>
      </c>
      <c r="P4532" s="18" t="str">
        <f>IF(LEN('Matter Data'!A3964)&gt;0,LEN('Matter Data'!A3964)+LEN('Matter Data'!B3964),"")</f>
        <v/>
      </c>
      <c r="Q4532" s="18" t="str">
        <f>IF(LEN('Matter Data'!C3964)&gt;80,LEN('Matter Data'!C3964),"")</f>
        <v/>
      </c>
      <c r="R4532" s="18" t="str">
        <f>IF(LEN('Matter Data'!H3964)&gt;40,LEN('Matter Data'!H3964),"")</f>
        <v/>
      </c>
      <c r="S4532" s="21" t="b">
        <f>IF(LEN('Matter Data'!C3964)&gt;0,CONCATENATE('Matter Data'!A3964,'Matter Data'!B3964,'Matter Data'!C3964))</f>
        <v>0</v>
      </c>
      <c r="T4532" s="21">
        <f>IF(LEN('Matter Data'!C3964)&gt;0,COUNTIF($S$2:$S$5001,CONCATENATE('Matter Data'!A3964,'Matter Data'!B3964,'Matter Data'!C3964)),0)</f>
        <v>0</v>
      </c>
      <c r="U4532" s="22" t="str">
        <f>IF(LEN('Contacts Data'!B3971)&gt;0,'Contacts Data'!B3971,"")</f>
        <v/>
      </c>
      <c r="V4532" s="22" t="str">
        <f>IF(LEN('Contacts Data'!C3971)&gt;0,'Contacts Data'!C3971,"")</f>
        <v/>
      </c>
      <c r="W4532" s="22" t="str">
        <f>CONCATENATE(U4532, " ", V4532, " ", 'Contacts Data'!$A3971)</f>
        <v xml:space="preserve">  </v>
      </c>
      <c r="X4532" s="22" t="str">
        <f>CONCATENATE('Matter Data'!A3964, " ", 'Matter Data'!B3964, " ", "Client")</f>
        <v xml:space="preserve">  Client</v>
      </c>
      <c r="Y4532" s="19" t="str">
        <f t="shared" si="71"/>
        <v/>
      </c>
    </row>
    <row r="4533" spans="1:25" x14ac:dyDescent="0.25">
      <c r="A4533" s="18" t="str">
        <f>IF(LEN('Contacts Data'!A3972)&gt;20,LEN('Contacts Data'!A3972),"")</f>
        <v/>
      </c>
      <c r="B4533" s="18" t="str">
        <f>IF(LEN('Contacts Data'!B3972)&gt;0, LEN('Contacts Data'!B3972) + LEN('Contacts Data'!C3972), "")</f>
        <v/>
      </c>
      <c r="C4533" s="18" t="str">
        <f>IF(LEN('Contacts Data'!E3972)&gt;20,LEN('Contacts Data'!E3972),"")</f>
        <v/>
      </c>
      <c r="D4533" s="18" t="str">
        <f>IF(LEN('Contacts Data'!F3972)&gt;20,LEN('Contacts Data'!F3972),"")</f>
        <v/>
      </c>
      <c r="E4533" s="18" t="str">
        <f>IF(LEN('Contacts Data'!G3972)&gt;20,LEN('Contacts Data'!G3972),"")</f>
        <v/>
      </c>
      <c r="F4533" s="18" t="str">
        <f>IF(LEN('Contacts Data'!H3972)&gt;60,LEN('Contacts Data'!H3972),"")</f>
        <v/>
      </c>
      <c r="G4533" s="18" t="str">
        <f>IF(LEN('Contacts Data'!I3972)&gt;128,LEN('Contacts Data'!I3972),"")</f>
        <v/>
      </c>
      <c r="H4533" s="18" t="str">
        <f>IF(LEN('Contacts Data'!J3972)&gt;60,LEN('Contacts Data'!J3972),"")</f>
        <v/>
      </c>
      <c r="I4533" s="18" t="str">
        <f>IF(LEN('Contacts Data'!K3972)&gt;30,LEN('Contacts Data'!K3972),"")</f>
        <v/>
      </c>
      <c r="J4533" s="18" t="str">
        <f>IF(LEN('Contacts Data'!L3972)&gt;2,LEN('Contacts Data'!L3972),"")</f>
        <v/>
      </c>
      <c r="K4533" s="18" t="str">
        <f>IF(LEN('Contacts Data'!M3972)&gt;16,LEN('Contacts Data'!M3972),"")</f>
        <v/>
      </c>
      <c r="L4533" s="18" t="str">
        <f>IF(LEN('Contacts Data'!D3972)&gt;128,LEN('Contacts Data'!D3972),"")</f>
        <v/>
      </c>
      <c r="M4533" s="18" t="str">
        <f>IF(LEN('Contacts Data'!O3972)&gt;1024,LEN('Contacts Data'!O3972),"")</f>
        <v/>
      </c>
      <c r="P4533" s="18" t="str">
        <f>IF(LEN('Matter Data'!A3965)&gt;0,LEN('Matter Data'!A3965)+LEN('Matter Data'!B3965),"")</f>
        <v/>
      </c>
      <c r="Q4533" s="18" t="str">
        <f>IF(LEN('Matter Data'!C3965)&gt;80,LEN('Matter Data'!C3965),"")</f>
        <v/>
      </c>
      <c r="R4533" s="18" t="str">
        <f>IF(LEN('Matter Data'!H3965)&gt;40,LEN('Matter Data'!H3965),"")</f>
        <v/>
      </c>
      <c r="S4533" s="21" t="b">
        <f>IF(LEN('Matter Data'!C3965)&gt;0,CONCATENATE('Matter Data'!A3965,'Matter Data'!B3965,'Matter Data'!C3965))</f>
        <v>0</v>
      </c>
      <c r="T4533" s="21">
        <f>IF(LEN('Matter Data'!C3965)&gt;0,COUNTIF($S$2:$S$5001,CONCATENATE('Matter Data'!A3965,'Matter Data'!B3965,'Matter Data'!C3965)),0)</f>
        <v>0</v>
      </c>
      <c r="U4533" s="22" t="str">
        <f>IF(LEN('Contacts Data'!B3972)&gt;0,'Contacts Data'!B3972,"")</f>
        <v/>
      </c>
      <c r="V4533" s="22" t="str">
        <f>IF(LEN('Contacts Data'!C3972)&gt;0,'Contacts Data'!C3972,"")</f>
        <v/>
      </c>
      <c r="W4533" s="22" t="str">
        <f>CONCATENATE(U4533, " ", V4533, " ", 'Contacts Data'!$A3972)</f>
        <v xml:space="preserve">  </v>
      </c>
      <c r="X4533" s="22" t="str">
        <f>CONCATENATE('Matter Data'!A3965, " ", 'Matter Data'!B3965, " ", "Client")</f>
        <v xml:space="preserve">  Client</v>
      </c>
      <c r="Y4533" s="19" t="str">
        <f t="shared" si="71"/>
        <v/>
      </c>
    </row>
    <row r="4534" spans="1:25" x14ac:dyDescent="0.25">
      <c r="A4534" s="18" t="str">
        <f>IF(LEN('Contacts Data'!A3973)&gt;20,LEN('Contacts Data'!A3973),"")</f>
        <v/>
      </c>
      <c r="B4534" s="18" t="str">
        <f>IF(LEN('Contacts Data'!B3973)&gt;0, LEN('Contacts Data'!B3973) + LEN('Contacts Data'!C3973), "")</f>
        <v/>
      </c>
      <c r="C4534" s="18" t="str">
        <f>IF(LEN('Contacts Data'!E3973)&gt;20,LEN('Contacts Data'!E3973),"")</f>
        <v/>
      </c>
      <c r="D4534" s="18" t="str">
        <f>IF(LEN('Contacts Data'!F3973)&gt;20,LEN('Contacts Data'!F3973),"")</f>
        <v/>
      </c>
      <c r="E4534" s="18" t="str">
        <f>IF(LEN('Contacts Data'!G3973)&gt;20,LEN('Contacts Data'!G3973),"")</f>
        <v/>
      </c>
      <c r="F4534" s="18" t="str">
        <f>IF(LEN('Contacts Data'!H3973)&gt;60,LEN('Contacts Data'!H3973),"")</f>
        <v/>
      </c>
      <c r="G4534" s="18" t="str">
        <f>IF(LEN('Contacts Data'!I3973)&gt;128,LEN('Contacts Data'!I3973),"")</f>
        <v/>
      </c>
      <c r="H4534" s="18" t="str">
        <f>IF(LEN('Contacts Data'!J3973)&gt;60,LEN('Contacts Data'!J3973),"")</f>
        <v/>
      </c>
      <c r="I4534" s="18" t="str">
        <f>IF(LEN('Contacts Data'!K3973)&gt;30,LEN('Contacts Data'!K3973),"")</f>
        <v/>
      </c>
      <c r="J4534" s="18" t="str">
        <f>IF(LEN('Contacts Data'!L3973)&gt;2,LEN('Contacts Data'!L3973),"")</f>
        <v/>
      </c>
      <c r="K4534" s="18" t="str">
        <f>IF(LEN('Contacts Data'!M3973)&gt;16,LEN('Contacts Data'!M3973),"")</f>
        <v/>
      </c>
      <c r="L4534" s="18" t="str">
        <f>IF(LEN('Contacts Data'!D3973)&gt;128,LEN('Contacts Data'!D3973),"")</f>
        <v/>
      </c>
      <c r="M4534" s="18" t="str">
        <f>IF(LEN('Contacts Data'!O3973)&gt;1024,LEN('Contacts Data'!O3973),"")</f>
        <v/>
      </c>
      <c r="P4534" s="18" t="str">
        <f>IF(LEN('Matter Data'!A3966)&gt;0,LEN('Matter Data'!A3966)+LEN('Matter Data'!B3966),"")</f>
        <v/>
      </c>
      <c r="Q4534" s="18" t="str">
        <f>IF(LEN('Matter Data'!C3966)&gt;80,LEN('Matter Data'!C3966),"")</f>
        <v/>
      </c>
      <c r="R4534" s="18" t="str">
        <f>IF(LEN('Matter Data'!H3966)&gt;40,LEN('Matter Data'!H3966),"")</f>
        <v/>
      </c>
      <c r="S4534" s="21" t="b">
        <f>IF(LEN('Matter Data'!C3966)&gt;0,CONCATENATE('Matter Data'!A3966,'Matter Data'!B3966,'Matter Data'!C3966))</f>
        <v>0</v>
      </c>
      <c r="T4534" s="21">
        <f>IF(LEN('Matter Data'!C3966)&gt;0,COUNTIF($S$2:$S$5001,CONCATENATE('Matter Data'!A3966,'Matter Data'!B3966,'Matter Data'!C3966)),0)</f>
        <v>0</v>
      </c>
      <c r="U4534" s="22" t="str">
        <f>IF(LEN('Contacts Data'!B3973)&gt;0,'Contacts Data'!B3973,"")</f>
        <v/>
      </c>
      <c r="V4534" s="22" t="str">
        <f>IF(LEN('Contacts Data'!C3973)&gt;0,'Contacts Data'!C3973,"")</f>
        <v/>
      </c>
      <c r="W4534" s="22" t="str">
        <f>CONCATENATE(U4534, " ", V4534, " ", 'Contacts Data'!$A3973)</f>
        <v xml:space="preserve">  </v>
      </c>
      <c r="X4534" s="22" t="str">
        <f>CONCATENATE('Matter Data'!A3966, " ", 'Matter Data'!B3966, " ", "Client")</f>
        <v xml:space="preserve">  Client</v>
      </c>
      <c r="Y4534" s="19" t="str">
        <f t="shared" si="71"/>
        <v/>
      </c>
    </row>
    <row r="4535" spans="1:25" x14ac:dyDescent="0.25">
      <c r="A4535" s="18" t="str">
        <f>IF(LEN('Contacts Data'!A3974)&gt;20,LEN('Contacts Data'!A3974),"")</f>
        <v/>
      </c>
      <c r="B4535" s="18" t="str">
        <f>IF(LEN('Contacts Data'!B3974)&gt;0, LEN('Contacts Data'!B3974) + LEN('Contacts Data'!C3974), "")</f>
        <v/>
      </c>
      <c r="C4535" s="18" t="str">
        <f>IF(LEN('Contacts Data'!E3974)&gt;20,LEN('Contacts Data'!E3974),"")</f>
        <v/>
      </c>
      <c r="D4535" s="18" t="str">
        <f>IF(LEN('Contacts Data'!F3974)&gt;20,LEN('Contacts Data'!F3974),"")</f>
        <v/>
      </c>
      <c r="E4535" s="18" t="str">
        <f>IF(LEN('Contacts Data'!G3974)&gt;20,LEN('Contacts Data'!G3974),"")</f>
        <v/>
      </c>
      <c r="F4535" s="18" t="str">
        <f>IF(LEN('Contacts Data'!H3974)&gt;60,LEN('Contacts Data'!H3974),"")</f>
        <v/>
      </c>
      <c r="G4535" s="18" t="str">
        <f>IF(LEN('Contacts Data'!I3974)&gt;128,LEN('Contacts Data'!I3974),"")</f>
        <v/>
      </c>
      <c r="H4535" s="18" t="str">
        <f>IF(LEN('Contacts Data'!J3974)&gt;60,LEN('Contacts Data'!J3974),"")</f>
        <v/>
      </c>
      <c r="I4535" s="18" t="str">
        <f>IF(LEN('Contacts Data'!K3974)&gt;30,LEN('Contacts Data'!K3974),"")</f>
        <v/>
      </c>
      <c r="J4535" s="18" t="str">
        <f>IF(LEN('Contacts Data'!L3974)&gt;2,LEN('Contacts Data'!L3974),"")</f>
        <v/>
      </c>
      <c r="K4535" s="18" t="str">
        <f>IF(LEN('Contacts Data'!M3974)&gt;16,LEN('Contacts Data'!M3974),"")</f>
        <v/>
      </c>
      <c r="L4535" s="18" t="str">
        <f>IF(LEN('Contacts Data'!D3974)&gt;128,LEN('Contacts Data'!D3974),"")</f>
        <v/>
      </c>
      <c r="M4535" s="18" t="str">
        <f>IF(LEN('Contacts Data'!O3974)&gt;1024,LEN('Contacts Data'!O3974),"")</f>
        <v/>
      </c>
      <c r="P4535" s="18" t="str">
        <f>IF(LEN('Matter Data'!A3967)&gt;0,LEN('Matter Data'!A3967)+LEN('Matter Data'!B3967),"")</f>
        <v/>
      </c>
      <c r="Q4535" s="18" t="str">
        <f>IF(LEN('Matter Data'!C3967)&gt;80,LEN('Matter Data'!C3967),"")</f>
        <v/>
      </c>
      <c r="R4535" s="18" t="str">
        <f>IF(LEN('Matter Data'!H3967)&gt;40,LEN('Matter Data'!H3967),"")</f>
        <v/>
      </c>
      <c r="S4535" s="21" t="b">
        <f>IF(LEN('Matter Data'!C3967)&gt;0,CONCATENATE('Matter Data'!A3967,'Matter Data'!B3967,'Matter Data'!C3967))</f>
        <v>0</v>
      </c>
      <c r="T4535" s="21">
        <f>IF(LEN('Matter Data'!C3967)&gt;0,COUNTIF($S$2:$S$5001,CONCATENATE('Matter Data'!A3967,'Matter Data'!B3967,'Matter Data'!C3967)),0)</f>
        <v>0</v>
      </c>
      <c r="U4535" s="22" t="str">
        <f>IF(LEN('Contacts Data'!B3974)&gt;0,'Contacts Data'!B3974,"")</f>
        <v/>
      </c>
      <c r="V4535" s="22" t="str">
        <f>IF(LEN('Contacts Data'!C3974)&gt;0,'Contacts Data'!C3974,"")</f>
        <v/>
      </c>
      <c r="W4535" s="22" t="str">
        <f>CONCATENATE(U4535, " ", V4535, " ", 'Contacts Data'!$A3974)</f>
        <v xml:space="preserve">  </v>
      </c>
      <c r="X4535" s="22" t="str">
        <f>CONCATENATE('Matter Data'!A3967, " ", 'Matter Data'!B3967, " ", "Client")</f>
        <v xml:space="preserve">  Client</v>
      </c>
      <c r="Y4535" s="19" t="str">
        <f t="shared" si="71"/>
        <v/>
      </c>
    </row>
    <row r="4536" spans="1:25" x14ac:dyDescent="0.25">
      <c r="A4536" s="18" t="str">
        <f>IF(LEN('Contacts Data'!A3975)&gt;20,LEN('Contacts Data'!A3975),"")</f>
        <v/>
      </c>
      <c r="B4536" s="18" t="str">
        <f>IF(LEN('Contacts Data'!B3975)&gt;0, LEN('Contacts Data'!B3975) + LEN('Contacts Data'!C3975), "")</f>
        <v/>
      </c>
      <c r="C4536" s="18" t="str">
        <f>IF(LEN('Contacts Data'!E3975)&gt;20,LEN('Contacts Data'!E3975),"")</f>
        <v/>
      </c>
      <c r="D4536" s="18" t="str">
        <f>IF(LEN('Contacts Data'!F3975)&gt;20,LEN('Contacts Data'!F3975),"")</f>
        <v/>
      </c>
      <c r="E4536" s="18" t="str">
        <f>IF(LEN('Contacts Data'!G3975)&gt;20,LEN('Contacts Data'!G3975),"")</f>
        <v/>
      </c>
      <c r="F4536" s="18" t="str">
        <f>IF(LEN('Contacts Data'!H3975)&gt;60,LEN('Contacts Data'!H3975),"")</f>
        <v/>
      </c>
      <c r="G4536" s="18" t="str">
        <f>IF(LEN('Contacts Data'!I3975)&gt;128,LEN('Contacts Data'!I3975),"")</f>
        <v/>
      </c>
      <c r="H4536" s="18" t="str">
        <f>IF(LEN('Contacts Data'!J3975)&gt;60,LEN('Contacts Data'!J3975),"")</f>
        <v/>
      </c>
      <c r="I4536" s="18" t="str">
        <f>IF(LEN('Contacts Data'!K3975)&gt;30,LEN('Contacts Data'!K3975),"")</f>
        <v/>
      </c>
      <c r="J4536" s="18" t="str">
        <f>IF(LEN('Contacts Data'!L3975)&gt;2,LEN('Contacts Data'!L3975),"")</f>
        <v/>
      </c>
      <c r="K4536" s="18" t="str">
        <f>IF(LEN('Contacts Data'!M3975)&gt;16,LEN('Contacts Data'!M3975),"")</f>
        <v/>
      </c>
      <c r="L4536" s="18" t="str">
        <f>IF(LEN('Contacts Data'!D3975)&gt;128,LEN('Contacts Data'!D3975),"")</f>
        <v/>
      </c>
      <c r="M4536" s="18" t="str">
        <f>IF(LEN('Contacts Data'!O3975)&gt;1024,LEN('Contacts Data'!O3975),"")</f>
        <v/>
      </c>
      <c r="P4536" s="18" t="str">
        <f>IF(LEN('Matter Data'!A3968)&gt;0,LEN('Matter Data'!A3968)+LEN('Matter Data'!B3968),"")</f>
        <v/>
      </c>
      <c r="Q4536" s="18" t="str">
        <f>IF(LEN('Matter Data'!C3968)&gt;80,LEN('Matter Data'!C3968),"")</f>
        <v/>
      </c>
      <c r="R4536" s="18" t="str">
        <f>IF(LEN('Matter Data'!H3968)&gt;40,LEN('Matter Data'!H3968),"")</f>
        <v/>
      </c>
      <c r="S4536" s="21" t="b">
        <f>IF(LEN('Matter Data'!C3968)&gt;0,CONCATENATE('Matter Data'!A3968,'Matter Data'!B3968,'Matter Data'!C3968))</f>
        <v>0</v>
      </c>
      <c r="T4536" s="21">
        <f>IF(LEN('Matter Data'!C3968)&gt;0,COUNTIF($S$2:$S$5001,CONCATENATE('Matter Data'!A3968,'Matter Data'!B3968,'Matter Data'!C3968)),0)</f>
        <v>0</v>
      </c>
      <c r="U4536" s="22" t="str">
        <f>IF(LEN('Contacts Data'!B3975)&gt;0,'Contacts Data'!B3975,"")</f>
        <v/>
      </c>
      <c r="V4536" s="22" t="str">
        <f>IF(LEN('Contacts Data'!C3975)&gt;0,'Contacts Data'!C3975,"")</f>
        <v/>
      </c>
      <c r="W4536" s="22" t="str">
        <f>CONCATENATE(U4536, " ", V4536, " ", 'Contacts Data'!$A3975)</f>
        <v xml:space="preserve">  </v>
      </c>
      <c r="X4536" s="22" t="str">
        <f>CONCATENATE('Matter Data'!A3968, " ", 'Matter Data'!B3968, " ", "Client")</f>
        <v xml:space="preserve">  Client</v>
      </c>
      <c r="Y4536" s="19" t="str">
        <f t="shared" si="71"/>
        <v/>
      </c>
    </row>
    <row r="4537" spans="1:25" x14ac:dyDescent="0.25">
      <c r="A4537" s="18" t="str">
        <f>IF(LEN('Contacts Data'!A3976)&gt;20,LEN('Contacts Data'!A3976),"")</f>
        <v/>
      </c>
      <c r="B4537" s="18" t="str">
        <f>IF(LEN('Contacts Data'!B3976)&gt;0, LEN('Contacts Data'!B3976) + LEN('Contacts Data'!C3976), "")</f>
        <v/>
      </c>
      <c r="C4537" s="18" t="str">
        <f>IF(LEN('Contacts Data'!E3976)&gt;20,LEN('Contacts Data'!E3976),"")</f>
        <v/>
      </c>
      <c r="D4537" s="18" t="str">
        <f>IF(LEN('Contacts Data'!F3976)&gt;20,LEN('Contacts Data'!F3976),"")</f>
        <v/>
      </c>
      <c r="E4537" s="18" t="str">
        <f>IF(LEN('Contacts Data'!G3976)&gt;20,LEN('Contacts Data'!G3976),"")</f>
        <v/>
      </c>
      <c r="F4537" s="18" t="str">
        <f>IF(LEN('Contacts Data'!H3976)&gt;60,LEN('Contacts Data'!H3976),"")</f>
        <v/>
      </c>
      <c r="G4537" s="18" t="str">
        <f>IF(LEN('Contacts Data'!I3976)&gt;128,LEN('Contacts Data'!I3976),"")</f>
        <v/>
      </c>
      <c r="H4537" s="18" t="str">
        <f>IF(LEN('Contacts Data'!J3976)&gt;60,LEN('Contacts Data'!J3976),"")</f>
        <v/>
      </c>
      <c r="I4537" s="18" t="str">
        <f>IF(LEN('Contacts Data'!K3976)&gt;30,LEN('Contacts Data'!K3976),"")</f>
        <v/>
      </c>
      <c r="J4537" s="18" t="str">
        <f>IF(LEN('Contacts Data'!L3976)&gt;2,LEN('Contacts Data'!L3976),"")</f>
        <v/>
      </c>
      <c r="K4537" s="18" t="str">
        <f>IF(LEN('Contacts Data'!M3976)&gt;16,LEN('Contacts Data'!M3976),"")</f>
        <v/>
      </c>
      <c r="L4537" s="18" t="str">
        <f>IF(LEN('Contacts Data'!D3976)&gt;128,LEN('Contacts Data'!D3976),"")</f>
        <v/>
      </c>
      <c r="M4537" s="18" t="str">
        <f>IF(LEN('Contacts Data'!O3976)&gt;1024,LEN('Contacts Data'!O3976),"")</f>
        <v/>
      </c>
      <c r="P4537" s="18" t="str">
        <f>IF(LEN('Matter Data'!A3969)&gt;0,LEN('Matter Data'!A3969)+LEN('Matter Data'!B3969),"")</f>
        <v/>
      </c>
      <c r="Q4537" s="18" t="str">
        <f>IF(LEN('Matter Data'!C3969)&gt;80,LEN('Matter Data'!C3969),"")</f>
        <v/>
      </c>
      <c r="R4537" s="18" t="str">
        <f>IF(LEN('Matter Data'!H3969)&gt;40,LEN('Matter Data'!H3969),"")</f>
        <v/>
      </c>
      <c r="S4537" s="21" t="b">
        <f>IF(LEN('Matter Data'!C3969)&gt;0,CONCATENATE('Matter Data'!A3969,'Matter Data'!B3969,'Matter Data'!C3969))</f>
        <v>0</v>
      </c>
      <c r="T4537" s="21">
        <f>IF(LEN('Matter Data'!C3969)&gt;0,COUNTIF($S$2:$S$5001,CONCATENATE('Matter Data'!A3969,'Matter Data'!B3969,'Matter Data'!C3969)),0)</f>
        <v>0</v>
      </c>
      <c r="U4537" s="22" t="str">
        <f>IF(LEN('Contacts Data'!B3976)&gt;0,'Contacts Data'!B3976,"")</f>
        <v/>
      </c>
      <c r="V4537" s="22" t="str">
        <f>IF(LEN('Contacts Data'!C3976)&gt;0,'Contacts Data'!C3976,"")</f>
        <v/>
      </c>
      <c r="W4537" s="22" t="str">
        <f>CONCATENATE(U4537, " ", V4537, " ", 'Contacts Data'!$A3976)</f>
        <v xml:space="preserve">  </v>
      </c>
      <c r="X4537" s="22" t="str">
        <f>CONCATENATE('Matter Data'!A3969, " ", 'Matter Data'!B3969, " ", "Client")</f>
        <v xml:space="preserve">  Client</v>
      </c>
      <c r="Y4537" s="19" t="str">
        <f t="shared" si="71"/>
        <v/>
      </c>
    </row>
    <row r="4538" spans="1:25" x14ac:dyDescent="0.25">
      <c r="A4538" s="18" t="str">
        <f>IF(LEN('Contacts Data'!A3977)&gt;20,LEN('Contacts Data'!A3977),"")</f>
        <v/>
      </c>
      <c r="B4538" s="18" t="str">
        <f>IF(LEN('Contacts Data'!B3977)&gt;0, LEN('Contacts Data'!B3977) + LEN('Contacts Data'!C3977), "")</f>
        <v/>
      </c>
      <c r="C4538" s="18" t="str">
        <f>IF(LEN('Contacts Data'!E3977)&gt;20,LEN('Contacts Data'!E3977),"")</f>
        <v/>
      </c>
      <c r="D4538" s="18" t="str">
        <f>IF(LEN('Contacts Data'!F3977)&gt;20,LEN('Contacts Data'!F3977),"")</f>
        <v/>
      </c>
      <c r="E4538" s="18" t="str">
        <f>IF(LEN('Contacts Data'!G3977)&gt;20,LEN('Contacts Data'!G3977),"")</f>
        <v/>
      </c>
      <c r="F4538" s="18" t="str">
        <f>IF(LEN('Contacts Data'!H3977)&gt;60,LEN('Contacts Data'!H3977),"")</f>
        <v/>
      </c>
      <c r="G4538" s="18" t="str">
        <f>IF(LEN('Contacts Data'!I3977)&gt;128,LEN('Contacts Data'!I3977),"")</f>
        <v/>
      </c>
      <c r="H4538" s="18" t="str">
        <f>IF(LEN('Contacts Data'!J3977)&gt;60,LEN('Contacts Data'!J3977),"")</f>
        <v/>
      </c>
      <c r="I4538" s="18" t="str">
        <f>IF(LEN('Contacts Data'!K3977)&gt;30,LEN('Contacts Data'!K3977),"")</f>
        <v/>
      </c>
      <c r="J4538" s="18" t="str">
        <f>IF(LEN('Contacts Data'!L3977)&gt;2,LEN('Contacts Data'!L3977),"")</f>
        <v/>
      </c>
      <c r="K4538" s="18" t="str">
        <f>IF(LEN('Contacts Data'!M3977)&gt;16,LEN('Contacts Data'!M3977),"")</f>
        <v/>
      </c>
      <c r="L4538" s="18" t="str">
        <f>IF(LEN('Contacts Data'!D3977)&gt;128,LEN('Contacts Data'!D3977),"")</f>
        <v/>
      </c>
      <c r="M4538" s="18" t="str">
        <f>IF(LEN('Contacts Data'!O3977)&gt;1024,LEN('Contacts Data'!O3977),"")</f>
        <v/>
      </c>
      <c r="P4538" s="18" t="str">
        <f>IF(LEN('Matter Data'!A3970)&gt;0,LEN('Matter Data'!A3970)+LEN('Matter Data'!B3970),"")</f>
        <v/>
      </c>
      <c r="Q4538" s="18" t="str">
        <f>IF(LEN('Matter Data'!C3970)&gt;80,LEN('Matter Data'!C3970),"")</f>
        <v/>
      </c>
      <c r="R4538" s="18" t="str">
        <f>IF(LEN('Matter Data'!H3970)&gt;40,LEN('Matter Data'!H3970),"")</f>
        <v/>
      </c>
      <c r="S4538" s="21" t="b">
        <f>IF(LEN('Matter Data'!C3970)&gt;0,CONCATENATE('Matter Data'!A3970,'Matter Data'!B3970,'Matter Data'!C3970))</f>
        <v>0</v>
      </c>
      <c r="T4538" s="21">
        <f>IF(LEN('Matter Data'!C3970)&gt;0,COUNTIF($S$2:$S$5001,CONCATENATE('Matter Data'!A3970,'Matter Data'!B3970,'Matter Data'!C3970)),0)</f>
        <v>0</v>
      </c>
      <c r="U4538" s="22" t="str">
        <f>IF(LEN('Contacts Data'!B3977)&gt;0,'Contacts Data'!B3977,"")</f>
        <v/>
      </c>
      <c r="V4538" s="22" t="str">
        <f>IF(LEN('Contacts Data'!C3977)&gt;0,'Contacts Data'!C3977,"")</f>
        <v/>
      </c>
      <c r="W4538" s="22" t="str">
        <f>CONCATENATE(U4538, " ", V4538, " ", 'Contacts Data'!$A3977)</f>
        <v xml:space="preserve">  </v>
      </c>
      <c r="X4538" s="22" t="str">
        <f>CONCATENATE('Matter Data'!A3970, " ", 'Matter Data'!B3970, " ", "Client")</f>
        <v xml:space="preserve">  Client</v>
      </c>
      <c r="Y4538" s="19" t="str">
        <f t="shared" si="71"/>
        <v/>
      </c>
    </row>
    <row r="4539" spans="1:25" x14ac:dyDescent="0.25">
      <c r="A4539" s="18" t="str">
        <f>IF(LEN('Contacts Data'!A3978)&gt;20,LEN('Contacts Data'!A3978),"")</f>
        <v/>
      </c>
      <c r="B4539" s="18" t="str">
        <f>IF(LEN('Contacts Data'!B3978)&gt;0, LEN('Contacts Data'!B3978) + LEN('Contacts Data'!C3978), "")</f>
        <v/>
      </c>
      <c r="C4539" s="18" t="str">
        <f>IF(LEN('Contacts Data'!E3978)&gt;20,LEN('Contacts Data'!E3978),"")</f>
        <v/>
      </c>
      <c r="D4539" s="18" t="str">
        <f>IF(LEN('Contacts Data'!F3978)&gt;20,LEN('Contacts Data'!F3978),"")</f>
        <v/>
      </c>
      <c r="E4539" s="18" t="str">
        <f>IF(LEN('Contacts Data'!G3978)&gt;20,LEN('Contacts Data'!G3978),"")</f>
        <v/>
      </c>
      <c r="F4539" s="18" t="str">
        <f>IF(LEN('Contacts Data'!H3978)&gt;60,LEN('Contacts Data'!H3978),"")</f>
        <v/>
      </c>
      <c r="G4539" s="18" t="str">
        <f>IF(LEN('Contacts Data'!I3978)&gt;128,LEN('Contacts Data'!I3978),"")</f>
        <v/>
      </c>
      <c r="H4539" s="18" t="str">
        <f>IF(LEN('Contacts Data'!J3978)&gt;60,LEN('Contacts Data'!J3978),"")</f>
        <v/>
      </c>
      <c r="I4539" s="18" t="str">
        <f>IF(LEN('Contacts Data'!K3978)&gt;30,LEN('Contacts Data'!K3978),"")</f>
        <v/>
      </c>
      <c r="J4539" s="18" t="str">
        <f>IF(LEN('Contacts Data'!L3978)&gt;2,LEN('Contacts Data'!L3978),"")</f>
        <v/>
      </c>
      <c r="K4539" s="18" t="str">
        <f>IF(LEN('Contacts Data'!M3978)&gt;16,LEN('Contacts Data'!M3978),"")</f>
        <v/>
      </c>
      <c r="L4539" s="18" t="str">
        <f>IF(LEN('Contacts Data'!D3978)&gt;128,LEN('Contacts Data'!D3978),"")</f>
        <v/>
      </c>
      <c r="M4539" s="18" t="str">
        <f>IF(LEN('Contacts Data'!O3978)&gt;1024,LEN('Contacts Data'!O3978),"")</f>
        <v/>
      </c>
      <c r="P4539" s="18" t="str">
        <f>IF(LEN('Matter Data'!A3971)&gt;0,LEN('Matter Data'!A3971)+LEN('Matter Data'!B3971),"")</f>
        <v/>
      </c>
      <c r="Q4539" s="18" t="str">
        <f>IF(LEN('Matter Data'!C3971)&gt;80,LEN('Matter Data'!C3971),"")</f>
        <v/>
      </c>
      <c r="R4539" s="18" t="str">
        <f>IF(LEN('Matter Data'!H3971)&gt;40,LEN('Matter Data'!H3971),"")</f>
        <v/>
      </c>
      <c r="S4539" s="21" t="b">
        <f>IF(LEN('Matter Data'!C3971)&gt;0,CONCATENATE('Matter Data'!A3971,'Matter Data'!B3971,'Matter Data'!C3971))</f>
        <v>0</v>
      </c>
      <c r="T4539" s="21">
        <f>IF(LEN('Matter Data'!C3971)&gt;0,COUNTIF($S$2:$S$5001,CONCATENATE('Matter Data'!A3971,'Matter Data'!B3971,'Matter Data'!C3971)),0)</f>
        <v>0</v>
      </c>
      <c r="U4539" s="22" t="str">
        <f>IF(LEN('Contacts Data'!B3978)&gt;0,'Contacts Data'!B3978,"")</f>
        <v/>
      </c>
      <c r="V4539" s="22" t="str">
        <f>IF(LEN('Contacts Data'!C3978)&gt;0,'Contacts Data'!C3978,"")</f>
        <v/>
      </c>
      <c r="W4539" s="22" t="str">
        <f>CONCATENATE(U4539, " ", V4539, " ", 'Contacts Data'!$A3978)</f>
        <v xml:space="preserve">  </v>
      </c>
      <c r="X4539" s="22" t="str">
        <f>CONCATENATE('Matter Data'!A3971, " ", 'Matter Data'!B3971, " ", "Client")</f>
        <v xml:space="preserve">  Client</v>
      </c>
      <c r="Y4539" s="19" t="str">
        <f t="shared" si="71"/>
        <v/>
      </c>
    </row>
    <row r="4540" spans="1:25" x14ac:dyDescent="0.25">
      <c r="A4540" s="18" t="str">
        <f>IF(LEN('Contacts Data'!A3979)&gt;20,LEN('Contacts Data'!A3979),"")</f>
        <v/>
      </c>
      <c r="B4540" s="18" t="str">
        <f>IF(LEN('Contacts Data'!B3979)&gt;0, LEN('Contacts Data'!B3979) + LEN('Contacts Data'!C3979), "")</f>
        <v/>
      </c>
      <c r="C4540" s="18" t="str">
        <f>IF(LEN('Contacts Data'!E3979)&gt;20,LEN('Contacts Data'!E3979),"")</f>
        <v/>
      </c>
      <c r="D4540" s="18" t="str">
        <f>IF(LEN('Contacts Data'!F3979)&gt;20,LEN('Contacts Data'!F3979),"")</f>
        <v/>
      </c>
      <c r="E4540" s="18" t="str">
        <f>IF(LEN('Contacts Data'!G3979)&gt;20,LEN('Contacts Data'!G3979),"")</f>
        <v/>
      </c>
      <c r="F4540" s="18" t="str">
        <f>IF(LEN('Contacts Data'!H3979)&gt;60,LEN('Contacts Data'!H3979),"")</f>
        <v/>
      </c>
      <c r="G4540" s="18" t="str">
        <f>IF(LEN('Contacts Data'!I3979)&gt;128,LEN('Contacts Data'!I3979),"")</f>
        <v/>
      </c>
      <c r="H4540" s="18" t="str">
        <f>IF(LEN('Contacts Data'!J3979)&gt;60,LEN('Contacts Data'!J3979),"")</f>
        <v/>
      </c>
      <c r="I4540" s="18" t="str">
        <f>IF(LEN('Contacts Data'!K3979)&gt;30,LEN('Contacts Data'!K3979),"")</f>
        <v/>
      </c>
      <c r="J4540" s="18" t="str">
        <f>IF(LEN('Contacts Data'!L3979)&gt;2,LEN('Contacts Data'!L3979),"")</f>
        <v/>
      </c>
      <c r="K4540" s="18" t="str">
        <f>IF(LEN('Contacts Data'!M3979)&gt;16,LEN('Contacts Data'!M3979),"")</f>
        <v/>
      </c>
      <c r="L4540" s="18" t="str">
        <f>IF(LEN('Contacts Data'!D3979)&gt;128,LEN('Contacts Data'!D3979),"")</f>
        <v/>
      </c>
      <c r="M4540" s="18" t="str">
        <f>IF(LEN('Contacts Data'!O3979)&gt;1024,LEN('Contacts Data'!O3979),"")</f>
        <v/>
      </c>
      <c r="P4540" s="18" t="str">
        <f>IF(LEN('Matter Data'!A3972)&gt;0,LEN('Matter Data'!A3972)+LEN('Matter Data'!B3972),"")</f>
        <v/>
      </c>
      <c r="Q4540" s="18" t="str">
        <f>IF(LEN('Matter Data'!C3972)&gt;80,LEN('Matter Data'!C3972),"")</f>
        <v/>
      </c>
      <c r="R4540" s="18" t="str">
        <f>IF(LEN('Matter Data'!H3972)&gt;40,LEN('Matter Data'!H3972),"")</f>
        <v/>
      </c>
      <c r="S4540" s="21" t="b">
        <f>IF(LEN('Matter Data'!C3972)&gt;0,CONCATENATE('Matter Data'!A3972,'Matter Data'!B3972,'Matter Data'!C3972))</f>
        <v>0</v>
      </c>
      <c r="T4540" s="21">
        <f>IF(LEN('Matter Data'!C3972)&gt;0,COUNTIF($S$2:$S$5001,CONCATENATE('Matter Data'!A3972,'Matter Data'!B3972,'Matter Data'!C3972)),0)</f>
        <v>0</v>
      </c>
      <c r="U4540" s="22" t="str">
        <f>IF(LEN('Contacts Data'!B3979)&gt;0,'Contacts Data'!B3979,"")</f>
        <v/>
      </c>
      <c r="V4540" s="22" t="str">
        <f>IF(LEN('Contacts Data'!C3979)&gt;0,'Contacts Data'!C3979,"")</f>
        <v/>
      </c>
      <c r="W4540" s="22" t="str">
        <f>CONCATENATE(U4540, " ", V4540, " ", 'Contacts Data'!$A3979)</f>
        <v xml:space="preserve">  </v>
      </c>
      <c r="X4540" s="22" t="str">
        <f>CONCATENATE('Matter Data'!A3972, " ", 'Matter Data'!B3972, " ", "Client")</f>
        <v xml:space="preserve">  Client</v>
      </c>
      <c r="Y4540" s="19" t="str">
        <f t="shared" si="71"/>
        <v/>
      </c>
    </row>
    <row r="4541" spans="1:25" x14ac:dyDescent="0.25">
      <c r="A4541" s="18" t="str">
        <f>IF(LEN('Contacts Data'!A3980)&gt;20,LEN('Contacts Data'!A3980),"")</f>
        <v/>
      </c>
      <c r="B4541" s="18" t="str">
        <f>IF(LEN('Contacts Data'!B3980)&gt;0, LEN('Contacts Data'!B3980) + LEN('Contacts Data'!C3980), "")</f>
        <v/>
      </c>
      <c r="C4541" s="18" t="str">
        <f>IF(LEN('Contacts Data'!E3980)&gt;20,LEN('Contacts Data'!E3980),"")</f>
        <v/>
      </c>
      <c r="D4541" s="18" t="str">
        <f>IF(LEN('Contacts Data'!F3980)&gt;20,LEN('Contacts Data'!F3980),"")</f>
        <v/>
      </c>
      <c r="E4541" s="18" t="str">
        <f>IF(LEN('Contacts Data'!G3980)&gt;20,LEN('Contacts Data'!G3980),"")</f>
        <v/>
      </c>
      <c r="F4541" s="18" t="str">
        <f>IF(LEN('Contacts Data'!H3980)&gt;60,LEN('Contacts Data'!H3980),"")</f>
        <v/>
      </c>
      <c r="G4541" s="18" t="str">
        <f>IF(LEN('Contacts Data'!I3980)&gt;128,LEN('Contacts Data'!I3980),"")</f>
        <v/>
      </c>
      <c r="H4541" s="18" t="str">
        <f>IF(LEN('Contacts Data'!J3980)&gt;60,LEN('Contacts Data'!J3980),"")</f>
        <v/>
      </c>
      <c r="I4541" s="18" t="str">
        <f>IF(LEN('Contacts Data'!K3980)&gt;30,LEN('Contacts Data'!K3980),"")</f>
        <v/>
      </c>
      <c r="J4541" s="18" t="str">
        <f>IF(LEN('Contacts Data'!L3980)&gt;2,LEN('Contacts Data'!L3980),"")</f>
        <v/>
      </c>
      <c r="K4541" s="18" t="str">
        <f>IF(LEN('Contacts Data'!M3980)&gt;16,LEN('Contacts Data'!M3980),"")</f>
        <v/>
      </c>
      <c r="L4541" s="18" t="str">
        <f>IF(LEN('Contacts Data'!D3980)&gt;128,LEN('Contacts Data'!D3980),"")</f>
        <v/>
      </c>
      <c r="M4541" s="18" t="str">
        <f>IF(LEN('Contacts Data'!O3980)&gt;1024,LEN('Contacts Data'!O3980),"")</f>
        <v/>
      </c>
      <c r="P4541" s="18" t="str">
        <f>IF(LEN('Matter Data'!A3973)&gt;0,LEN('Matter Data'!A3973)+LEN('Matter Data'!B3973),"")</f>
        <v/>
      </c>
      <c r="Q4541" s="18" t="str">
        <f>IF(LEN('Matter Data'!C3973)&gt;80,LEN('Matter Data'!C3973),"")</f>
        <v/>
      </c>
      <c r="R4541" s="18" t="str">
        <f>IF(LEN('Matter Data'!H3973)&gt;40,LEN('Matter Data'!H3973),"")</f>
        <v/>
      </c>
      <c r="S4541" s="21" t="b">
        <f>IF(LEN('Matter Data'!C3973)&gt;0,CONCATENATE('Matter Data'!A3973,'Matter Data'!B3973,'Matter Data'!C3973))</f>
        <v>0</v>
      </c>
      <c r="T4541" s="21">
        <f>IF(LEN('Matter Data'!C3973)&gt;0,COUNTIF($S$2:$S$5001,CONCATENATE('Matter Data'!A3973,'Matter Data'!B3973,'Matter Data'!C3973)),0)</f>
        <v>0</v>
      </c>
      <c r="U4541" s="22" t="str">
        <f>IF(LEN('Contacts Data'!B3980)&gt;0,'Contacts Data'!B3980,"")</f>
        <v/>
      </c>
      <c r="V4541" s="22" t="str">
        <f>IF(LEN('Contacts Data'!C3980)&gt;0,'Contacts Data'!C3980,"")</f>
        <v/>
      </c>
      <c r="W4541" s="22" t="str">
        <f>CONCATENATE(U4541, " ", V4541, " ", 'Contacts Data'!$A3980)</f>
        <v xml:space="preserve">  </v>
      </c>
      <c r="X4541" s="22" t="str">
        <f>CONCATENATE('Matter Data'!A3973, " ", 'Matter Data'!B3973, " ", "Client")</f>
        <v xml:space="preserve">  Client</v>
      </c>
      <c r="Y4541" s="19" t="str">
        <f t="shared" si="71"/>
        <v/>
      </c>
    </row>
    <row r="4542" spans="1:25" x14ac:dyDescent="0.25">
      <c r="A4542" s="18" t="str">
        <f>IF(LEN('Contacts Data'!A3981)&gt;20,LEN('Contacts Data'!A3981),"")</f>
        <v/>
      </c>
      <c r="B4542" s="18" t="str">
        <f>IF(LEN('Contacts Data'!B3981)&gt;0, LEN('Contacts Data'!B3981) + LEN('Contacts Data'!C3981), "")</f>
        <v/>
      </c>
      <c r="C4542" s="18" t="str">
        <f>IF(LEN('Contacts Data'!E3981)&gt;20,LEN('Contacts Data'!E3981),"")</f>
        <v/>
      </c>
      <c r="D4542" s="18" t="str">
        <f>IF(LEN('Contacts Data'!F3981)&gt;20,LEN('Contacts Data'!F3981),"")</f>
        <v/>
      </c>
      <c r="E4542" s="18" t="str">
        <f>IF(LEN('Contacts Data'!G3981)&gt;20,LEN('Contacts Data'!G3981),"")</f>
        <v/>
      </c>
      <c r="F4542" s="18" t="str">
        <f>IF(LEN('Contacts Data'!H3981)&gt;60,LEN('Contacts Data'!H3981),"")</f>
        <v/>
      </c>
      <c r="G4542" s="18" t="str">
        <f>IF(LEN('Contacts Data'!I3981)&gt;128,LEN('Contacts Data'!I3981),"")</f>
        <v/>
      </c>
      <c r="H4542" s="18" t="str">
        <f>IF(LEN('Contacts Data'!J3981)&gt;60,LEN('Contacts Data'!J3981),"")</f>
        <v/>
      </c>
      <c r="I4542" s="18" t="str">
        <f>IF(LEN('Contacts Data'!K3981)&gt;30,LEN('Contacts Data'!K3981),"")</f>
        <v/>
      </c>
      <c r="J4542" s="18" t="str">
        <f>IF(LEN('Contacts Data'!L3981)&gt;2,LEN('Contacts Data'!L3981),"")</f>
        <v/>
      </c>
      <c r="K4542" s="18" t="str">
        <f>IF(LEN('Contacts Data'!M3981)&gt;16,LEN('Contacts Data'!M3981),"")</f>
        <v/>
      </c>
      <c r="L4542" s="18" t="str">
        <f>IF(LEN('Contacts Data'!D3981)&gt;128,LEN('Contacts Data'!D3981),"")</f>
        <v/>
      </c>
      <c r="M4542" s="18" t="str">
        <f>IF(LEN('Contacts Data'!O3981)&gt;1024,LEN('Contacts Data'!O3981),"")</f>
        <v/>
      </c>
      <c r="P4542" s="18" t="str">
        <f>IF(LEN('Matter Data'!A3974)&gt;0,LEN('Matter Data'!A3974)+LEN('Matter Data'!B3974),"")</f>
        <v/>
      </c>
      <c r="Q4542" s="18" t="str">
        <f>IF(LEN('Matter Data'!C3974)&gt;80,LEN('Matter Data'!C3974),"")</f>
        <v/>
      </c>
      <c r="R4542" s="18" t="str">
        <f>IF(LEN('Matter Data'!H3974)&gt;40,LEN('Matter Data'!H3974),"")</f>
        <v/>
      </c>
      <c r="S4542" s="21" t="b">
        <f>IF(LEN('Matter Data'!C3974)&gt;0,CONCATENATE('Matter Data'!A3974,'Matter Data'!B3974,'Matter Data'!C3974))</f>
        <v>0</v>
      </c>
      <c r="T4542" s="21">
        <f>IF(LEN('Matter Data'!C3974)&gt;0,COUNTIF($S$2:$S$5001,CONCATENATE('Matter Data'!A3974,'Matter Data'!B3974,'Matter Data'!C3974)),0)</f>
        <v>0</v>
      </c>
      <c r="U4542" s="22" t="str">
        <f>IF(LEN('Contacts Data'!B3981)&gt;0,'Contacts Data'!B3981,"")</f>
        <v/>
      </c>
      <c r="V4542" s="22" t="str">
        <f>IF(LEN('Contacts Data'!C3981)&gt;0,'Contacts Data'!C3981,"")</f>
        <v/>
      </c>
      <c r="W4542" s="22" t="str">
        <f>CONCATENATE(U4542, " ", V4542, " ", 'Contacts Data'!$A3981)</f>
        <v xml:space="preserve">  </v>
      </c>
      <c r="X4542" s="22" t="str">
        <f>CONCATENATE('Matter Data'!A3974, " ", 'Matter Data'!B3974, " ", "Client")</f>
        <v xml:space="preserve">  Client</v>
      </c>
      <c r="Y4542" s="19" t="str">
        <f t="shared" si="71"/>
        <v/>
      </c>
    </row>
    <row r="4543" spans="1:25" x14ac:dyDescent="0.25">
      <c r="A4543" s="18" t="str">
        <f>IF(LEN('Contacts Data'!A3982)&gt;20,LEN('Contacts Data'!A3982),"")</f>
        <v/>
      </c>
      <c r="B4543" s="18" t="str">
        <f>IF(LEN('Contacts Data'!B3982)&gt;0, LEN('Contacts Data'!B3982) + LEN('Contacts Data'!C3982), "")</f>
        <v/>
      </c>
      <c r="C4543" s="18" t="str">
        <f>IF(LEN('Contacts Data'!E3982)&gt;20,LEN('Contacts Data'!E3982),"")</f>
        <v/>
      </c>
      <c r="D4543" s="18" t="str">
        <f>IF(LEN('Contacts Data'!F3982)&gt;20,LEN('Contacts Data'!F3982),"")</f>
        <v/>
      </c>
      <c r="E4543" s="18" t="str">
        <f>IF(LEN('Contacts Data'!G3982)&gt;20,LEN('Contacts Data'!G3982),"")</f>
        <v/>
      </c>
      <c r="F4543" s="18" t="str">
        <f>IF(LEN('Contacts Data'!H3982)&gt;60,LEN('Contacts Data'!H3982),"")</f>
        <v/>
      </c>
      <c r="G4543" s="18" t="str">
        <f>IF(LEN('Contacts Data'!I3982)&gt;128,LEN('Contacts Data'!I3982),"")</f>
        <v/>
      </c>
      <c r="H4543" s="18" t="str">
        <f>IF(LEN('Contacts Data'!J3982)&gt;60,LEN('Contacts Data'!J3982),"")</f>
        <v/>
      </c>
      <c r="I4543" s="18" t="str">
        <f>IF(LEN('Contacts Data'!K3982)&gt;30,LEN('Contacts Data'!K3982),"")</f>
        <v/>
      </c>
      <c r="J4543" s="18" t="str">
        <f>IF(LEN('Contacts Data'!L3982)&gt;2,LEN('Contacts Data'!L3982),"")</f>
        <v/>
      </c>
      <c r="K4543" s="18" t="str">
        <f>IF(LEN('Contacts Data'!M3982)&gt;16,LEN('Contacts Data'!M3982),"")</f>
        <v/>
      </c>
      <c r="L4543" s="18" t="str">
        <f>IF(LEN('Contacts Data'!D3982)&gt;128,LEN('Contacts Data'!D3982),"")</f>
        <v/>
      </c>
      <c r="M4543" s="18" t="str">
        <f>IF(LEN('Contacts Data'!O3982)&gt;1024,LEN('Contacts Data'!O3982),"")</f>
        <v/>
      </c>
      <c r="P4543" s="18" t="str">
        <f>IF(LEN('Matter Data'!A3975)&gt;0,LEN('Matter Data'!A3975)+LEN('Matter Data'!B3975),"")</f>
        <v/>
      </c>
      <c r="Q4543" s="18" t="str">
        <f>IF(LEN('Matter Data'!C3975)&gt;80,LEN('Matter Data'!C3975),"")</f>
        <v/>
      </c>
      <c r="R4543" s="18" t="str">
        <f>IF(LEN('Matter Data'!H3975)&gt;40,LEN('Matter Data'!H3975),"")</f>
        <v/>
      </c>
      <c r="S4543" s="21" t="b">
        <f>IF(LEN('Matter Data'!C3975)&gt;0,CONCATENATE('Matter Data'!A3975,'Matter Data'!B3975,'Matter Data'!C3975))</f>
        <v>0</v>
      </c>
      <c r="T4543" s="21">
        <f>IF(LEN('Matter Data'!C3975)&gt;0,COUNTIF($S$2:$S$5001,CONCATENATE('Matter Data'!A3975,'Matter Data'!B3975,'Matter Data'!C3975)),0)</f>
        <v>0</v>
      </c>
      <c r="U4543" s="22" t="str">
        <f>IF(LEN('Contacts Data'!B3982)&gt;0,'Contacts Data'!B3982,"")</f>
        <v/>
      </c>
      <c r="V4543" s="22" t="str">
        <f>IF(LEN('Contacts Data'!C3982)&gt;0,'Contacts Data'!C3982,"")</f>
        <v/>
      </c>
      <c r="W4543" s="22" t="str">
        <f>CONCATENATE(U4543, " ", V4543, " ", 'Contacts Data'!$A3982)</f>
        <v xml:space="preserve">  </v>
      </c>
      <c r="X4543" s="22" t="str">
        <f>CONCATENATE('Matter Data'!A3975, " ", 'Matter Data'!B3975, " ", "Client")</f>
        <v xml:space="preserve">  Client</v>
      </c>
      <c r="Y4543" s="19" t="str">
        <f t="shared" si="71"/>
        <v/>
      </c>
    </row>
    <row r="4544" spans="1:25" x14ac:dyDescent="0.25">
      <c r="A4544" s="18" t="str">
        <f>IF(LEN('Contacts Data'!A3983)&gt;20,LEN('Contacts Data'!A3983),"")</f>
        <v/>
      </c>
      <c r="B4544" s="18" t="str">
        <f>IF(LEN('Contacts Data'!B3983)&gt;0, LEN('Contacts Data'!B3983) + LEN('Contacts Data'!C3983), "")</f>
        <v/>
      </c>
      <c r="C4544" s="18" t="str">
        <f>IF(LEN('Contacts Data'!E3983)&gt;20,LEN('Contacts Data'!E3983),"")</f>
        <v/>
      </c>
      <c r="D4544" s="18" t="str">
        <f>IF(LEN('Contacts Data'!F3983)&gt;20,LEN('Contacts Data'!F3983),"")</f>
        <v/>
      </c>
      <c r="E4544" s="18" t="str">
        <f>IF(LEN('Contacts Data'!G3983)&gt;20,LEN('Contacts Data'!G3983),"")</f>
        <v/>
      </c>
      <c r="F4544" s="18" t="str">
        <f>IF(LEN('Contacts Data'!H3983)&gt;60,LEN('Contacts Data'!H3983),"")</f>
        <v/>
      </c>
      <c r="G4544" s="18" t="str">
        <f>IF(LEN('Contacts Data'!I3983)&gt;128,LEN('Contacts Data'!I3983),"")</f>
        <v/>
      </c>
      <c r="H4544" s="18" t="str">
        <f>IF(LEN('Contacts Data'!J3983)&gt;60,LEN('Contacts Data'!J3983),"")</f>
        <v/>
      </c>
      <c r="I4544" s="18" t="str">
        <f>IF(LEN('Contacts Data'!K3983)&gt;30,LEN('Contacts Data'!K3983),"")</f>
        <v/>
      </c>
      <c r="J4544" s="18" t="str">
        <f>IF(LEN('Contacts Data'!L3983)&gt;2,LEN('Contacts Data'!L3983),"")</f>
        <v/>
      </c>
      <c r="K4544" s="18" t="str">
        <f>IF(LEN('Contacts Data'!M3983)&gt;16,LEN('Contacts Data'!M3983),"")</f>
        <v/>
      </c>
      <c r="L4544" s="18" t="str">
        <f>IF(LEN('Contacts Data'!D3983)&gt;128,LEN('Contacts Data'!D3983),"")</f>
        <v/>
      </c>
      <c r="M4544" s="18" t="str">
        <f>IF(LEN('Contacts Data'!O3983)&gt;1024,LEN('Contacts Data'!O3983),"")</f>
        <v/>
      </c>
      <c r="P4544" s="18" t="str">
        <f>IF(LEN('Matter Data'!A3976)&gt;0,LEN('Matter Data'!A3976)+LEN('Matter Data'!B3976),"")</f>
        <v/>
      </c>
      <c r="Q4544" s="18" t="str">
        <f>IF(LEN('Matter Data'!C3976)&gt;80,LEN('Matter Data'!C3976),"")</f>
        <v/>
      </c>
      <c r="R4544" s="18" t="str">
        <f>IF(LEN('Matter Data'!H3976)&gt;40,LEN('Matter Data'!H3976),"")</f>
        <v/>
      </c>
      <c r="S4544" s="21" t="b">
        <f>IF(LEN('Matter Data'!C3976)&gt;0,CONCATENATE('Matter Data'!A3976,'Matter Data'!B3976,'Matter Data'!C3976))</f>
        <v>0</v>
      </c>
      <c r="T4544" s="21">
        <f>IF(LEN('Matter Data'!C3976)&gt;0,COUNTIF($S$2:$S$5001,CONCATENATE('Matter Data'!A3976,'Matter Data'!B3976,'Matter Data'!C3976)),0)</f>
        <v>0</v>
      </c>
      <c r="U4544" s="22" t="str">
        <f>IF(LEN('Contacts Data'!B3983)&gt;0,'Contacts Data'!B3983,"")</f>
        <v/>
      </c>
      <c r="V4544" s="22" t="str">
        <f>IF(LEN('Contacts Data'!C3983)&gt;0,'Contacts Data'!C3983,"")</f>
        <v/>
      </c>
      <c r="W4544" s="22" t="str">
        <f>CONCATENATE(U4544, " ", V4544, " ", 'Contacts Data'!$A3983)</f>
        <v xml:space="preserve">  </v>
      </c>
      <c r="X4544" s="22" t="str">
        <f>CONCATENATE('Matter Data'!A3976, " ", 'Matter Data'!B3976, " ", "Client")</f>
        <v xml:space="preserve">  Client</v>
      </c>
      <c r="Y4544" s="19" t="str">
        <f t="shared" si="71"/>
        <v/>
      </c>
    </row>
    <row r="4545" spans="1:25" x14ac:dyDescent="0.25">
      <c r="A4545" s="18" t="str">
        <f>IF(LEN('Contacts Data'!A3984)&gt;20,LEN('Contacts Data'!A3984),"")</f>
        <v/>
      </c>
      <c r="B4545" s="18" t="str">
        <f>IF(LEN('Contacts Data'!B3984)&gt;0, LEN('Contacts Data'!B3984) + LEN('Contacts Data'!C3984), "")</f>
        <v/>
      </c>
      <c r="C4545" s="18" t="str">
        <f>IF(LEN('Contacts Data'!E3984)&gt;20,LEN('Contacts Data'!E3984),"")</f>
        <v/>
      </c>
      <c r="D4545" s="18" t="str">
        <f>IF(LEN('Contacts Data'!F3984)&gt;20,LEN('Contacts Data'!F3984),"")</f>
        <v/>
      </c>
      <c r="E4545" s="18" t="str">
        <f>IF(LEN('Contacts Data'!G3984)&gt;20,LEN('Contacts Data'!G3984),"")</f>
        <v/>
      </c>
      <c r="F4545" s="18" t="str">
        <f>IF(LEN('Contacts Data'!H3984)&gt;60,LEN('Contacts Data'!H3984),"")</f>
        <v/>
      </c>
      <c r="G4545" s="18" t="str">
        <f>IF(LEN('Contacts Data'!I3984)&gt;128,LEN('Contacts Data'!I3984),"")</f>
        <v/>
      </c>
      <c r="H4545" s="18" t="str">
        <f>IF(LEN('Contacts Data'!J3984)&gt;60,LEN('Contacts Data'!J3984),"")</f>
        <v/>
      </c>
      <c r="I4545" s="18" t="str">
        <f>IF(LEN('Contacts Data'!K3984)&gt;30,LEN('Contacts Data'!K3984),"")</f>
        <v/>
      </c>
      <c r="J4545" s="18" t="str">
        <f>IF(LEN('Contacts Data'!L3984)&gt;2,LEN('Contacts Data'!L3984),"")</f>
        <v/>
      </c>
      <c r="K4545" s="18" t="str">
        <f>IF(LEN('Contacts Data'!M3984)&gt;16,LEN('Contacts Data'!M3984),"")</f>
        <v/>
      </c>
      <c r="L4545" s="18" t="str">
        <f>IF(LEN('Contacts Data'!D3984)&gt;128,LEN('Contacts Data'!D3984),"")</f>
        <v/>
      </c>
      <c r="M4545" s="18" t="str">
        <f>IF(LEN('Contacts Data'!O3984)&gt;1024,LEN('Contacts Data'!O3984),"")</f>
        <v/>
      </c>
      <c r="P4545" s="18" t="str">
        <f>IF(LEN('Matter Data'!A3977)&gt;0,LEN('Matter Data'!A3977)+LEN('Matter Data'!B3977),"")</f>
        <v/>
      </c>
      <c r="Q4545" s="18" t="str">
        <f>IF(LEN('Matter Data'!C3977)&gt;80,LEN('Matter Data'!C3977),"")</f>
        <v/>
      </c>
      <c r="R4545" s="18" t="str">
        <f>IF(LEN('Matter Data'!H3977)&gt;40,LEN('Matter Data'!H3977),"")</f>
        <v/>
      </c>
      <c r="S4545" s="21" t="b">
        <f>IF(LEN('Matter Data'!C3977)&gt;0,CONCATENATE('Matter Data'!A3977,'Matter Data'!B3977,'Matter Data'!C3977))</f>
        <v>0</v>
      </c>
      <c r="T4545" s="21">
        <f>IF(LEN('Matter Data'!C3977)&gt;0,COUNTIF($S$2:$S$5001,CONCATENATE('Matter Data'!A3977,'Matter Data'!B3977,'Matter Data'!C3977)),0)</f>
        <v>0</v>
      </c>
      <c r="U4545" s="22" t="str">
        <f>IF(LEN('Contacts Data'!B3984)&gt;0,'Contacts Data'!B3984,"")</f>
        <v/>
      </c>
      <c r="V4545" s="22" t="str">
        <f>IF(LEN('Contacts Data'!C3984)&gt;0,'Contacts Data'!C3984,"")</f>
        <v/>
      </c>
      <c r="W4545" s="22" t="str">
        <f>CONCATENATE(U4545, " ", V4545, " ", 'Contacts Data'!$A3984)</f>
        <v xml:space="preserve">  </v>
      </c>
      <c r="X4545" s="22" t="str">
        <f>CONCATENATE('Matter Data'!A3977, " ", 'Matter Data'!B3977, " ", "Client")</f>
        <v xml:space="preserve">  Client</v>
      </c>
      <c r="Y4545" s="19" t="str">
        <f t="shared" si="71"/>
        <v/>
      </c>
    </row>
    <row r="4546" spans="1:25" x14ac:dyDescent="0.25">
      <c r="A4546" s="18" t="str">
        <f>IF(LEN('Contacts Data'!A3985)&gt;20,LEN('Contacts Data'!A3985),"")</f>
        <v/>
      </c>
      <c r="B4546" s="18" t="str">
        <f>IF(LEN('Contacts Data'!B3985)&gt;0, LEN('Contacts Data'!B3985) + LEN('Contacts Data'!C3985), "")</f>
        <v/>
      </c>
      <c r="C4546" s="18" t="str">
        <f>IF(LEN('Contacts Data'!E3985)&gt;20,LEN('Contacts Data'!E3985),"")</f>
        <v/>
      </c>
      <c r="D4546" s="18" t="str">
        <f>IF(LEN('Contacts Data'!F3985)&gt;20,LEN('Contacts Data'!F3985),"")</f>
        <v/>
      </c>
      <c r="E4546" s="18" t="str">
        <f>IF(LEN('Contacts Data'!G3985)&gt;20,LEN('Contacts Data'!G3985),"")</f>
        <v/>
      </c>
      <c r="F4546" s="18" t="str">
        <f>IF(LEN('Contacts Data'!H3985)&gt;60,LEN('Contacts Data'!H3985),"")</f>
        <v/>
      </c>
      <c r="G4546" s="18" t="str">
        <f>IF(LEN('Contacts Data'!I3985)&gt;128,LEN('Contacts Data'!I3985),"")</f>
        <v/>
      </c>
      <c r="H4546" s="18" t="str">
        <f>IF(LEN('Contacts Data'!J3985)&gt;60,LEN('Contacts Data'!J3985),"")</f>
        <v/>
      </c>
      <c r="I4546" s="18" t="str">
        <f>IF(LEN('Contacts Data'!K3985)&gt;30,LEN('Contacts Data'!K3985),"")</f>
        <v/>
      </c>
      <c r="J4546" s="18" t="str">
        <f>IF(LEN('Contacts Data'!L3985)&gt;2,LEN('Contacts Data'!L3985),"")</f>
        <v/>
      </c>
      <c r="K4546" s="18" t="str">
        <f>IF(LEN('Contacts Data'!M3985)&gt;16,LEN('Contacts Data'!M3985),"")</f>
        <v/>
      </c>
      <c r="L4546" s="18" t="str">
        <f>IF(LEN('Contacts Data'!D3985)&gt;128,LEN('Contacts Data'!D3985),"")</f>
        <v/>
      </c>
      <c r="M4546" s="18" t="str">
        <f>IF(LEN('Contacts Data'!O3985)&gt;1024,LEN('Contacts Data'!O3985),"")</f>
        <v/>
      </c>
      <c r="P4546" s="18" t="str">
        <f>IF(LEN('Matter Data'!A3978)&gt;0,LEN('Matter Data'!A3978)+LEN('Matter Data'!B3978),"")</f>
        <v/>
      </c>
      <c r="Q4546" s="18" t="str">
        <f>IF(LEN('Matter Data'!C3978)&gt;80,LEN('Matter Data'!C3978),"")</f>
        <v/>
      </c>
      <c r="R4546" s="18" t="str">
        <f>IF(LEN('Matter Data'!H3978)&gt;40,LEN('Matter Data'!H3978),"")</f>
        <v/>
      </c>
      <c r="S4546" s="21" t="b">
        <f>IF(LEN('Matter Data'!C3978)&gt;0,CONCATENATE('Matter Data'!A3978,'Matter Data'!B3978,'Matter Data'!C3978))</f>
        <v>0</v>
      </c>
      <c r="T4546" s="21">
        <f>IF(LEN('Matter Data'!C3978)&gt;0,COUNTIF($S$2:$S$5001,CONCATENATE('Matter Data'!A3978,'Matter Data'!B3978,'Matter Data'!C3978)),0)</f>
        <v>0</v>
      </c>
      <c r="U4546" s="22" t="str">
        <f>IF(LEN('Contacts Data'!B3985)&gt;0,'Contacts Data'!B3985,"")</f>
        <v/>
      </c>
      <c r="V4546" s="22" t="str">
        <f>IF(LEN('Contacts Data'!C3985)&gt;0,'Contacts Data'!C3985,"")</f>
        <v/>
      </c>
      <c r="W4546" s="22" t="str">
        <f>CONCATENATE(U4546, " ", V4546, " ", 'Contacts Data'!$A3985)</f>
        <v xml:space="preserve">  </v>
      </c>
      <c r="X4546" s="22" t="str">
        <f>CONCATENATE('Matter Data'!A3978, " ", 'Matter Data'!B3978, " ", "Client")</f>
        <v xml:space="preserve">  Client</v>
      </c>
      <c r="Y4546" s="19" t="str">
        <f t="shared" si="71"/>
        <v/>
      </c>
    </row>
    <row r="4547" spans="1:25" x14ac:dyDescent="0.25">
      <c r="A4547" s="18" t="str">
        <f>IF(LEN('Contacts Data'!A3986)&gt;20,LEN('Contacts Data'!A3986),"")</f>
        <v/>
      </c>
      <c r="B4547" s="18" t="str">
        <f>IF(LEN('Contacts Data'!B3986)&gt;0, LEN('Contacts Data'!B3986) + LEN('Contacts Data'!C3986), "")</f>
        <v/>
      </c>
      <c r="C4547" s="18" t="str">
        <f>IF(LEN('Contacts Data'!E3986)&gt;20,LEN('Contacts Data'!E3986),"")</f>
        <v/>
      </c>
      <c r="D4547" s="18" t="str">
        <f>IF(LEN('Contacts Data'!F3986)&gt;20,LEN('Contacts Data'!F3986),"")</f>
        <v/>
      </c>
      <c r="E4547" s="18" t="str">
        <f>IF(LEN('Contacts Data'!G3986)&gt;20,LEN('Contacts Data'!G3986),"")</f>
        <v/>
      </c>
      <c r="F4547" s="18" t="str">
        <f>IF(LEN('Contacts Data'!H3986)&gt;60,LEN('Contacts Data'!H3986),"")</f>
        <v/>
      </c>
      <c r="G4547" s="18" t="str">
        <f>IF(LEN('Contacts Data'!I3986)&gt;128,LEN('Contacts Data'!I3986),"")</f>
        <v/>
      </c>
      <c r="H4547" s="18" t="str">
        <f>IF(LEN('Contacts Data'!J3986)&gt;60,LEN('Contacts Data'!J3986),"")</f>
        <v/>
      </c>
      <c r="I4547" s="18" t="str">
        <f>IF(LEN('Contacts Data'!K3986)&gt;30,LEN('Contacts Data'!K3986),"")</f>
        <v/>
      </c>
      <c r="J4547" s="18" t="str">
        <f>IF(LEN('Contacts Data'!L3986)&gt;2,LEN('Contacts Data'!L3986),"")</f>
        <v/>
      </c>
      <c r="K4547" s="18" t="str">
        <f>IF(LEN('Contacts Data'!M3986)&gt;16,LEN('Contacts Data'!M3986),"")</f>
        <v/>
      </c>
      <c r="L4547" s="18" t="str">
        <f>IF(LEN('Contacts Data'!D3986)&gt;128,LEN('Contacts Data'!D3986),"")</f>
        <v/>
      </c>
      <c r="M4547" s="18" t="str">
        <f>IF(LEN('Contacts Data'!O3986)&gt;1024,LEN('Contacts Data'!O3986),"")</f>
        <v/>
      </c>
      <c r="P4547" s="18" t="str">
        <f>IF(LEN('Matter Data'!A3979)&gt;0,LEN('Matter Data'!A3979)+LEN('Matter Data'!B3979),"")</f>
        <v/>
      </c>
      <c r="Q4547" s="18" t="str">
        <f>IF(LEN('Matter Data'!C3979)&gt;80,LEN('Matter Data'!C3979),"")</f>
        <v/>
      </c>
      <c r="R4547" s="18" t="str">
        <f>IF(LEN('Matter Data'!H3979)&gt;40,LEN('Matter Data'!H3979),"")</f>
        <v/>
      </c>
      <c r="S4547" s="21" t="b">
        <f>IF(LEN('Matter Data'!C3979)&gt;0,CONCATENATE('Matter Data'!A3979,'Matter Data'!B3979,'Matter Data'!C3979))</f>
        <v>0</v>
      </c>
      <c r="T4547" s="21">
        <f>IF(LEN('Matter Data'!C3979)&gt;0,COUNTIF($S$2:$S$5001,CONCATENATE('Matter Data'!A3979,'Matter Data'!B3979,'Matter Data'!C3979)),0)</f>
        <v>0</v>
      </c>
      <c r="U4547" s="22" t="str">
        <f>IF(LEN('Contacts Data'!B3986)&gt;0,'Contacts Data'!B3986,"")</f>
        <v/>
      </c>
      <c r="V4547" s="22" t="str">
        <f>IF(LEN('Contacts Data'!C3986)&gt;0,'Contacts Data'!C3986,"")</f>
        <v/>
      </c>
      <c r="W4547" s="22" t="str">
        <f>CONCATENATE(U4547, " ", V4547, " ", 'Contacts Data'!$A3986)</f>
        <v xml:space="preserve">  </v>
      </c>
      <c r="X4547" s="22" t="str">
        <f>CONCATENATE('Matter Data'!A3979, " ", 'Matter Data'!B3979, " ", "Client")</f>
        <v xml:space="preserve">  Client</v>
      </c>
      <c r="Y4547" s="19" t="str">
        <f t="shared" si="71"/>
        <v/>
      </c>
    </row>
    <row r="4548" spans="1:25" x14ac:dyDescent="0.25">
      <c r="A4548" s="18" t="str">
        <f>IF(LEN('Contacts Data'!A3987)&gt;20,LEN('Contacts Data'!A3987),"")</f>
        <v/>
      </c>
      <c r="B4548" s="18" t="str">
        <f>IF(LEN('Contacts Data'!B3987)&gt;0, LEN('Contacts Data'!B3987) + LEN('Contacts Data'!C3987), "")</f>
        <v/>
      </c>
      <c r="C4548" s="18" t="str">
        <f>IF(LEN('Contacts Data'!E3987)&gt;20,LEN('Contacts Data'!E3987),"")</f>
        <v/>
      </c>
      <c r="D4548" s="18" t="str">
        <f>IF(LEN('Contacts Data'!F3987)&gt;20,LEN('Contacts Data'!F3987),"")</f>
        <v/>
      </c>
      <c r="E4548" s="18" t="str">
        <f>IF(LEN('Contacts Data'!G3987)&gt;20,LEN('Contacts Data'!G3987),"")</f>
        <v/>
      </c>
      <c r="F4548" s="18" t="str">
        <f>IF(LEN('Contacts Data'!H3987)&gt;60,LEN('Contacts Data'!H3987),"")</f>
        <v/>
      </c>
      <c r="G4548" s="18" t="str">
        <f>IF(LEN('Contacts Data'!I3987)&gt;128,LEN('Contacts Data'!I3987),"")</f>
        <v/>
      </c>
      <c r="H4548" s="18" t="str">
        <f>IF(LEN('Contacts Data'!J3987)&gt;60,LEN('Contacts Data'!J3987),"")</f>
        <v/>
      </c>
      <c r="I4548" s="18" t="str">
        <f>IF(LEN('Contacts Data'!K3987)&gt;30,LEN('Contacts Data'!K3987),"")</f>
        <v/>
      </c>
      <c r="J4548" s="18" t="str">
        <f>IF(LEN('Contacts Data'!L3987)&gt;2,LEN('Contacts Data'!L3987),"")</f>
        <v/>
      </c>
      <c r="K4548" s="18" t="str">
        <f>IF(LEN('Contacts Data'!M3987)&gt;16,LEN('Contacts Data'!M3987),"")</f>
        <v/>
      </c>
      <c r="L4548" s="18" t="str">
        <f>IF(LEN('Contacts Data'!D3987)&gt;128,LEN('Contacts Data'!D3987),"")</f>
        <v/>
      </c>
      <c r="M4548" s="18" t="str">
        <f>IF(LEN('Contacts Data'!O3987)&gt;1024,LEN('Contacts Data'!O3987),"")</f>
        <v/>
      </c>
      <c r="P4548" s="18" t="str">
        <f>IF(LEN('Matter Data'!A3980)&gt;0,LEN('Matter Data'!A3980)+LEN('Matter Data'!B3980),"")</f>
        <v/>
      </c>
      <c r="Q4548" s="18" t="str">
        <f>IF(LEN('Matter Data'!C3980)&gt;80,LEN('Matter Data'!C3980),"")</f>
        <v/>
      </c>
      <c r="R4548" s="18" t="str">
        <f>IF(LEN('Matter Data'!H3980)&gt;40,LEN('Matter Data'!H3980),"")</f>
        <v/>
      </c>
      <c r="S4548" s="21" t="b">
        <f>IF(LEN('Matter Data'!C3980)&gt;0,CONCATENATE('Matter Data'!A3980,'Matter Data'!B3980,'Matter Data'!C3980))</f>
        <v>0</v>
      </c>
      <c r="T4548" s="21">
        <f>IF(LEN('Matter Data'!C3980)&gt;0,COUNTIF($S$2:$S$5001,CONCATENATE('Matter Data'!A3980,'Matter Data'!B3980,'Matter Data'!C3980)),0)</f>
        <v>0</v>
      </c>
      <c r="U4548" s="22" t="str">
        <f>IF(LEN('Contacts Data'!B3987)&gt;0,'Contacts Data'!B3987,"")</f>
        <v/>
      </c>
      <c r="V4548" s="22" t="str">
        <f>IF(LEN('Contacts Data'!C3987)&gt;0,'Contacts Data'!C3987,"")</f>
        <v/>
      </c>
      <c r="W4548" s="22" t="str">
        <f>CONCATENATE(U4548, " ", V4548, " ", 'Contacts Data'!$A3987)</f>
        <v xml:space="preserve">  </v>
      </c>
      <c r="X4548" s="22" t="str">
        <f>CONCATENATE('Matter Data'!A3980, " ", 'Matter Data'!B3980, " ", "Client")</f>
        <v xml:space="preserve">  Client</v>
      </c>
      <c r="Y4548" s="19" t="str">
        <f t="shared" si="71"/>
        <v/>
      </c>
    </row>
    <row r="4549" spans="1:25" x14ac:dyDescent="0.25">
      <c r="A4549" s="18" t="str">
        <f>IF(LEN('Contacts Data'!A3988)&gt;20,LEN('Contacts Data'!A3988),"")</f>
        <v/>
      </c>
      <c r="B4549" s="18" t="str">
        <f>IF(LEN('Contacts Data'!B3988)&gt;0, LEN('Contacts Data'!B3988) + LEN('Contacts Data'!C3988), "")</f>
        <v/>
      </c>
      <c r="C4549" s="18" t="str">
        <f>IF(LEN('Contacts Data'!E3988)&gt;20,LEN('Contacts Data'!E3988),"")</f>
        <v/>
      </c>
      <c r="D4549" s="18" t="str">
        <f>IF(LEN('Contacts Data'!F3988)&gt;20,LEN('Contacts Data'!F3988),"")</f>
        <v/>
      </c>
      <c r="E4549" s="18" t="str">
        <f>IF(LEN('Contacts Data'!G3988)&gt;20,LEN('Contacts Data'!G3988),"")</f>
        <v/>
      </c>
      <c r="F4549" s="18" t="str">
        <f>IF(LEN('Contacts Data'!H3988)&gt;60,LEN('Contacts Data'!H3988),"")</f>
        <v/>
      </c>
      <c r="G4549" s="18" t="str">
        <f>IF(LEN('Contacts Data'!I3988)&gt;128,LEN('Contacts Data'!I3988),"")</f>
        <v/>
      </c>
      <c r="H4549" s="18" t="str">
        <f>IF(LEN('Contacts Data'!J3988)&gt;60,LEN('Contacts Data'!J3988),"")</f>
        <v/>
      </c>
      <c r="I4549" s="18" t="str">
        <f>IF(LEN('Contacts Data'!K3988)&gt;30,LEN('Contacts Data'!K3988),"")</f>
        <v/>
      </c>
      <c r="J4549" s="18" t="str">
        <f>IF(LEN('Contacts Data'!L3988)&gt;2,LEN('Contacts Data'!L3988),"")</f>
        <v/>
      </c>
      <c r="K4549" s="18" t="str">
        <f>IF(LEN('Contacts Data'!M3988)&gt;16,LEN('Contacts Data'!M3988),"")</f>
        <v/>
      </c>
      <c r="L4549" s="18" t="str">
        <f>IF(LEN('Contacts Data'!D3988)&gt;128,LEN('Contacts Data'!D3988),"")</f>
        <v/>
      </c>
      <c r="M4549" s="18" t="str">
        <f>IF(LEN('Contacts Data'!O3988)&gt;1024,LEN('Contacts Data'!O3988),"")</f>
        <v/>
      </c>
      <c r="P4549" s="18" t="str">
        <f>IF(LEN('Matter Data'!A3981)&gt;0,LEN('Matter Data'!A3981)+LEN('Matter Data'!B3981),"")</f>
        <v/>
      </c>
      <c r="Q4549" s="18" t="str">
        <f>IF(LEN('Matter Data'!C3981)&gt;80,LEN('Matter Data'!C3981),"")</f>
        <v/>
      </c>
      <c r="R4549" s="18" t="str">
        <f>IF(LEN('Matter Data'!H3981)&gt;40,LEN('Matter Data'!H3981),"")</f>
        <v/>
      </c>
      <c r="S4549" s="21" t="b">
        <f>IF(LEN('Matter Data'!C3981)&gt;0,CONCATENATE('Matter Data'!A3981,'Matter Data'!B3981,'Matter Data'!C3981))</f>
        <v>0</v>
      </c>
      <c r="T4549" s="21">
        <f>IF(LEN('Matter Data'!C3981)&gt;0,COUNTIF($S$2:$S$5001,CONCATENATE('Matter Data'!A3981,'Matter Data'!B3981,'Matter Data'!C3981)),0)</f>
        <v>0</v>
      </c>
      <c r="U4549" s="22" t="str">
        <f>IF(LEN('Contacts Data'!B3988)&gt;0,'Contacts Data'!B3988,"")</f>
        <v/>
      </c>
      <c r="V4549" s="22" t="str">
        <f>IF(LEN('Contacts Data'!C3988)&gt;0,'Contacts Data'!C3988,"")</f>
        <v/>
      </c>
      <c r="W4549" s="22" t="str">
        <f>CONCATENATE(U4549, " ", V4549, " ", 'Contacts Data'!$A3988)</f>
        <v xml:space="preserve">  </v>
      </c>
      <c r="X4549" s="22" t="str">
        <f>CONCATENATE('Matter Data'!A3981, " ", 'Matter Data'!B3981, " ", "Client")</f>
        <v xml:space="preserve">  Client</v>
      </c>
      <c r="Y4549" s="19" t="str">
        <f t="shared" si="71"/>
        <v/>
      </c>
    </row>
    <row r="4550" spans="1:25" x14ac:dyDescent="0.25">
      <c r="A4550" s="18" t="str">
        <f>IF(LEN('Contacts Data'!A3989)&gt;20,LEN('Contacts Data'!A3989),"")</f>
        <v/>
      </c>
      <c r="B4550" s="18" t="str">
        <f>IF(LEN('Contacts Data'!B3989)&gt;0, LEN('Contacts Data'!B3989) + LEN('Contacts Data'!C3989), "")</f>
        <v/>
      </c>
      <c r="C4550" s="18" t="str">
        <f>IF(LEN('Contacts Data'!E3989)&gt;20,LEN('Contacts Data'!E3989),"")</f>
        <v/>
      </c>
      <c r="D4550" s="18" t="str">
        <f>IF(LEN('Contacts Data'!F3989)&gt;20,LEN('Contacts Data'!F3989),"")</f>
        <v/>
      </c>
      <c r="E4550" s="18" t="str">
        <f>IF(LEN('Contacts Data'!G3989)&gt;20,LEN('Contacts Data'!G3989),"")</f>
        <v/>
      </c>
      <c r="F4550" s="18" t="str">
        <f>IF(LEN('Contacts Data'!H3989)&gt;60,LEN('Contacts Data'!H3989),"")</f>
        <v/>
      </c>
      <c r="G4550" s="18" t="str">
        <f>IF(LEN('Contacts Data'!I3989)&gt;128,LEN('Contacts Data'!I3989),"")</f>
        <v/>
      </c>
      <c r="H4550" s="18" t="str">
        <f>IF(LEN('Contacts Data'!J3989)&gt;60,LEN('Contacts Data'!J3989),"")</f>
        <v/>
      </c>
      <c r="I4550" s="18" t="str">
        <f>IF(LEN('Contacts Data'!K3989)&gt;30,LEN('Contacts Data'!K3989),"")</f>
        <v/>
      </c>
      <c r="J4550" s="18" t="str">
        <f>IF(LEN('Contacts Data'!L3989)&gt;2,LEN('Contacts Data'!L3989),"")</f>
        <v/>
      </c>
      <c r="K4550" s="18" t="str">
        <f>IF(LEN('Contacts Data'!M3989)&gt;16,LEN('Contacts Data'!M3989),"")</f>
        <v/>
      </c>
      <c r="L4550" s="18" t="str">
        <f>IF(LEN('Contacts Data'!D3989)&gt;128,LEN('Contacts Data'!D3989),"")</f>
        <v/>
      </c>
      <c r="M4550" s="18" t="str">
        <f>IF(LEN('Contacts Data'!O3989)&gt;1024,LEN('Contacts Data'!O3989),"")</f>
        <v/>
      </c>
      <c r="P4550" s="18" t="str">
        <f>IF(LEN('Matter Data'!A3982)&gt;0,LEN('Matter Data'!A3982)+LEN('Matter Data'!B3982),"")</f>
        <v/>
      </c>
      <c r="Q4550" s="18" t="str">
        <f>IF(LEN('Matter Data'!C3982)&gt;80,LEN('Matter Data'!C3982),"")</f>
        <v/>
      </c>
      <c r="R4550" s="18" t="str">
        <f>IF(LEN('Matter Data'!H3982)&gt;40,LEN('Matter Data'!H3982),"")</f>
        <v/>
      </c>
      <c r="S4550" s="21" t="b">
        <f>IF(LEN('Matter Data'!C3982)&gt;0,CONCATENATE('Matter Data'!A3982,'Matter Data'!B3982,'Matter Data'!C3982))</f>
        <v>0</v>
      </c>
      <c r="T4550" s="21">
        <f>IF(LEN('Matter Data'!C3982)&gt;0,COUNTIF($S$2:$S$5001,CONCATENATE('Matter Data'!A3982,'Matter Data'!B3982,'Matter Data'!C3982)),0)</f>
        <v>0</v>
      </c>
      <c r="U4550" s="22" t="str">
        <f>IF(LEN('Contacts Data'!B3989)&gt;0,'Contacts Data'!B3989,"")</f>
        <v/>
      </c>
      <c r="V4550" s="22" t="str">
        <f>IF(LEN('Contacts Data'!C3989)&gt;0,'Contacts Data'!C3989,"")</f>
        <v/>
      </c>
      <c r="W4550" s="22" t="str">
        <f>CONCATENATE(U4550, " ", V4550, " ", 'Contacts Data'!$A3989)</f>
        <v xml:space="preserve">  </v>
      </c>
      <c r="X4550" s="22" t="str">
        <f>CONCATENATE('Matter Data'!A3982, " ", 'Matter Data'!B3982, " ", "Client")</f>
        <v xml:space="preserve">  Client</v>
      </c>
      <c r="Y4550" s="19" t="str">
        <f t="shared" si="71"/>
        <v/>
      </c>
    </row>
    <row r="4551" spans="1:25" x14ac:dyDescent="0.25">
      <c r="A4551" s="18" t="str">
        <f>IF(LEN('Contacts Data'!A3990)&gt;20,LEN('Contacts Data'!A3990),"")</f>
        <v/>
      </c>
      <c r="B4551" s="18" t="str">
        <f>IF(LEN('Contacts Data'!B3990)&gt;0, LEN('Contacts Data'!B3990) + LEN('Contacts Data'!C3990), "")</f>
        <v/>
      </c>
      <c r="C4551" s="18" t="str">
        <f>IF(LEN('Contacts Data'!E3990)&gt;20,LEN('Contacts Data'!E3990),"")</f>
        <v/>
      </c>
      <c r="D4551" s="18" t="str">
        <f>IF(LEN('Contacts Data'!F3990)&gt;20,LEN('Contacts Data'!F3990),"")</f>
        <v/>
      </c>
      <c r="E4551" s="18" t="str">
        <f>IF(LEN('Contacts Data'!G3990)&gt;20,LEN('Contacts Data'!G3990),"")</f>
        <v/>
      </c>
      <c r="F4551" s="18" t="str">
        <f>IF(LEN('Contacts Data'!H3990)&gt;60,LEN('Contacts Data'!H3990),"")</f>
        <v/>
      </c>
      <c r="G4551" s="18" t="str">
        <f>IF(LEN('Contacts Data'!I3990)&gt;128,LEN('Contacts Data'!I3990),"")</f>
        <v/>
      </c>
      <c r="H4551" s="18" t="str">
        <f>IF(LEN('Contacts Data'!J3990)&gt;60,LEN('Contacts Data'!J3990),"")</f>
        <v/>
      </c>
      <c r="I4551" s="18" t="str">
        <f>IF(LEN('Contacts Data'!K3990)&gt;30,LEN('Contacts Data'!K3990),"")</f>
        <v/>
      </c>
      <c r="J4551" s="18" t="str">
        <f>IF(LEN('Contacts Data'!L3990)&gt;2,LEN('Contacts Data'!L3990),"")</f>
        <v/>
      </c>
      <c r="K4551" s="18" t="str">
        <f>IF(LEN('Contacts Data'!M3990)&gt;16,LEN('Contacts Data'!M3990),"")</f>
        <v/>
      </c>
      <c r="L4551" s="18" t="str">
        <f>IF(LEN('Contacts Data'!D3990)&gt;128,LEN('Contacts Data'!D3990),"")</f>
        <v/>
      </c>
      <c r="M4551" s="18" t="str">
        <f>IF(LEN('Contacts Data'!O3990)&gt;1024,LEN('Contacts Data'!O3990),"")</f>
        <v/>
      </c>
      <c r="P4551" s="18" t="str">
        <f>IF(LEN('Matter Data'!A3983)&gt;0,LEN('Matter Data'!A3983)+LEN('Matter Data'!B3983),"")</f>
        <v/>
      </c>
      <c r="Q4551" s="18" t="str">
        <f>IF(LEN('Matter Data'!C3983)&gt;80,LEN('Matter Data'!C3983),"")</f>
        <v/>
      </c>
      <c r="R4551" s="18" t="str">
        <f>IF(LEN('Matter Data'!H3983)&gt;40,LEN('Matter Data'!H3983),"")</f>
        <v/>
      </c>
      <c r="S4551" s="21" t="b">
        <f>IF(LEN('Matter Data'!C3983)&gt;0,CONCATENATE('Matter Data'!A3983,'Matter Data'!B3983,'Matter Data'!C3983))</f>
        <v>0</v>
      </c>
      <c r="T4551" s="21">
        <f>IF(LEN('Matter Data'!C3983)&gt;0,COUNTIF($S$2:$S$5001,CONCATENATE('Matter Data'!A3983,'Matter Data'!B3983,'Matter Data'!C3983)),0)</f>
        <v>0</v>
      </c>
      <c r="U4551" s="22" t="str">
        <f>IF(LEN('Contacts Data'!B3990)&gt;0,'Contacts Data'!B3990,"")</f>
        <v/>
      </c>
      <c r="V4551" s="22" t="str">
        <f>IF(LEN('Contacts Data'!C3990)&gt;0,'Contacts Data'!C3990,"")</f>
        <v/>
      </c>
      <c r="W4551" s="22" t="str">
        <f>CONCATENATE(U4551, " ", V4551, " ", 'Contacts Data'!$A3990)</f>
        <v xml:space="preserve">  </v>
      </c>
      <c r="X4551" s="22" t="str">
        <f>CONCATENATE('Matter Data'!A3983, " ", 'Matter Data'!B3983, " ", "Client")</f>
        <v xml:space="preserve">  Client</v>
      </c>
      <c r="Y4551" s="19" t="str">
        <f t="shared" si="71"/>
        <v/>
      </c>
    </row>
    <row r="4552" spans="1:25" x14ac:dyDescent="0.25">
      <c r="A4552" s="18" t="str">
        <f>IF(LEN('Contacts Data'!A3991)&gt;20,LEN('Contacts Data'!A3991),"")</f>
        <v/>
      </c>
      <c r="B4552" s="18" t="str">
        <f>IF(LEN('Contacts Data'!B3991)&gt;0, LEN('Contacts Data'!B3991) + LEN('Contacts Data'!C3991), "")</f>
        <v/>
      </c>
      <c r="C4552" s="18" t="str">
        <f>IF(LEN('Contacts Data'!E3991)&gt;20,LEN('Contacts Data'!E3991),"")</f>
        <v/>
      </c>
      <c r="D4552" s="18" t="str">
        <f>IF(LEN('Contacts Data'!F3991)&gt;20,LEN('Contacts Data'!F3991),"")</f>
        <v/>
      </c>
      <c r="E4552" s="18" t="str">
        <f>IF(LEN('Contacts Data'!G3991)&gt;20,LEN('Contacts Data'!G3991),"")</f>
        <v/>
      </c>
      <c r="F4552" s="18" t="str">
        <f>IF(LEN('Contacts Data'!H3991)&gt;60,LEN('Contacts Data'!H3991),"")</f>
        <v/>
      </c>
      <c r="G4552" s="18" t="str">
        <f>IF(LEN('Contacts Data'!I3991)&gt;128,LEN('Contacts Data'!I3991),"")</f>
        <v/>
      </c>
      <c r="H4552" s="18" t="str">
        <f>IF(LEN('Contacts Data'!J3991)&gt;60,LEN('Contacts Data'!J3991),"")</f>
        <v/>
      </c>
      <c r="I4552" s="18" t="str">
        <f>IF(LEN('Contacts Data'!K3991)&gt;30,LEN('Contacts Data'!K3991),"")</f>
        <v/>
      </c>
      <c r="J4552" s="18" t="str">
        <f>IF(LEN('Contacts Data'!L3991)&gt;2,LEN('Contacts Data'!L3991),"")</f>
        <v/>
      </c>
      <c r="K4552" s="18" t="str">
        <f>IF(LEN('Contacts Data'!M3991)&gt;16,LEN('Contacts Data'!M3991),"")</f>
        <v/>
      </c>
      <c r="L4552" s="18" t="str">
        <f>IF(LEN('Contacts Data'!D3991)&gt;128,LEN('Contacts Data'!D3991),"")</f>
        <v/>
      </c>
      <c r="M4552" s="18" t="str">
        <f>IF(LEN('Contacts Data'!O3991)&gt;1024,LEN('Contacts Data'!O3991),"")</f>
        <v/>
      </c>
      <c r="P4552" s="18" t="str">
        <f>IF(LEN('Matter Data'!A3984)&gt;0,LEN('Matter Data'!A3984)+LEN('Matter Data'!B3984),"")</f>
        <v/>
      </c>
      <c r="Q4552" s="18" t="str">
        <f>IF(LEN('Matter Data'!C3984)&gt;80,LEN('Matter Data'!C3984),"")</f>
        <v/>
      </c>
      <c r="R4552" s="18" t="str">
        <f>IF(LEN('Matter Data'!H3984)&gt;40,LEN('Matter Data'!H3984),"")</f>
        <v/>
      </c>
      <c r="S4552" s="21" t="b">
        <f>IF(LEN('Matter Data'!C3984)&gt;0,CONCATENATE('Matter Data'!A3984,'Matter Data'!B3984,'Matter Data'!C3984))</f>
        <v>0</v>
      </c>
      <c r="T4552" s="21">
        <f>IF(LEN('Matter Data'!C3984)&gt;0,COUNTIF($S$2:$S$5001,CONCATENATE('Matter Data'!A3984,'Matter Data'!B3984,'Matter Data'!C3984)),0)</f>
        <v>0</v>
      </c>
      <c r="U4552" s="22" t="str">
        <f>IF(LEN('Contacts Data'!B3991)&gt;0,'Contacts Data'!B3991,"")</f>
        <v/>
      </c>
      <c r="V4552" s="22" t="str">
        <f>IF(LEN('Contacts Data'!C3991)&gt;0,'Contacts Data'!C3991,"")</f>
        <v/>
      </c>
      <c r="W4552" s="22" t="str">
        <f>CONCATENATE(U4552, " ", V4552, " ", 'Contacts Data'!$A3991)</f>
        <v xml:space="preserve">  </v>
      </c>
      <c r="X4552" s="22" t="str">
        <f>CONCATENATE('Matter Data'!A3984, " ", 'Matter Data'!B3984, " ", "Client")</f>
        <v xml:space="preserve">  Client</v>
      </c>
      <c r="Y4552" s="19" t="str">
        <f t="shared" si="71"/>
        <v/>
      </c>
    </row>
    <row r="4553" spans="1:25" x14ac:dyDescent="0.25">
      <c r="A4553" s="18" t="str">
        <f>IF(LEN('Contacts Data'!A3992)&gt;20,LEN('Contacts Data'!A3992),"")</f>
        <v/>
      </c>
      <c r="B4553" s="18" t="str">
        <f>IF(LEN('Contacts Data'!B3992)&gt;0, LEN('Contacts Data'!B3992) + LEN('Contacts Data'!C3992), "")</f>
        <v/>
      </c>
      <c r="C4553" s="18" t="str">
        <f>IF(LEN('Contacts Data'!E3992)&gt;20,LEN('Contacts Data'!E3992),"")</f>
        <v/>
      </c>
      <c r="D4553" s="18" t="str">
        <f>IF(LEN('Contacts Data'!F3992)&gt;20,LEN('Contacts Data'!F3992),"")</f>
        <v/>
      </c>
      <c r="E4553" s="18" t="str">
        <f>IF(LEN('Contacts Data'!G3992)&gt;20,LEN('Contacts Data'!G3992),"")</f>
        <v/>
      </c>
      <c r="F4553" s="18" t="str">
        <f>IF(LEN('Contacts Data'!H3992)&gt;60,LEN('Contacts Data'!H3992),"")</f>
        <v/>
      </c>
      <c r="G4553" s="18" t="str">
        <f>IF(LEN('Contacts Data'!I3992)&gt;128,LEN('Contacts Data'!I3992),"")</f>
        <v/>
      </c>
      <c r="H4553" s="18" t="str">
        <f>IF(LEN('Contacts Data'!J3992)&gt;60,LEN('Contacts Data'!J3992),"")</f>
        <v/>
      </c>
      <c r="I4553" s="18" t="str">
        <f>IF(LEN('Contacts Data'!K3992)&gt;30,LEN('Contacts Data'!K3992),"")</f>
        <v/>
      </c>
      <c r="J4553" s="18" t="str">
        <f>IF(LEN('Contacts Data'!L3992)&gt;2,LEN('Contacts Data'!L3992),"")</f>
        <v/>
      </c>
      <c r="K4553" s="18" t="str">
        <f>IF(LEN('Contacts Data'!M3992)&gt;16,LEN('Contacts Data'!M3992),"")</f>
        <v/>
      </c>
      <c r="L4553" s="18" t="str">
        <f>IF(LEN('Contacts Data'!D3992)&gt;128,LEN('Contacts Data'!D3992),"")</f>
        <v/>
      </c>
      <c r="M4553" s="18" t="str">
        <f>IF(LEN('Contacts Data'!O3992)&gt;1024,LEN('Contacts Data'!O3992),"")</f>
        <v/>
      </c>
      <c r="P4553" s="18" t="str">
        <f>IF(LEN('Matter Data'!A3985)&gt;0,LEN('Matter Data'!A3985)+LEN('Matter Data'!B3985),"")</f>
        <v/>
      </c>
      <c r="Q4553" s="18" t="str">
        <f>IF(LEN('Matter Data'!C3985)&gt;80,LEN('Matter Data'!C3985),"")</f>
        <v/>
      </c>
      <c r="R4553" s="18" t="str">
        <f>IF(LEN('Matter Data'!H3985)&gt;40,LEN('Matter Data'!H3985),"")</f>
        <v/>
      </c>
      <c r="S4553" s="21" t="b">
        <f>IF(LEN('Matter Data'!C3985)&gt;0,CONCATENATE('Matter Data'!A3985,'Matter Data'!B3985,'Matter Data'!C3985))</f>
        <v>0</v>
      </c>
      <c r="T4553" s="21">
        <f>IF(LEN('Matter Data'!C3985)&gt;0,COUNTIF($S$2:$S$5001,CONCATENATE('Matter Data'!A3985,'Matter Data'!B3985,'Matter Data'!C3985)),0)</f>
        <v>0</v>
      </c>
      <c r="U4553" s="22" t="str">
        <f>IF(LEN('Contacts Data'!B3992)&gt;0,'Contacts Data'!B3992,"")</f>
        <v/>
      </c>
      <c r="V4553" s="22" t="str">
        <f>IF(LEN('Contacts Data'!C3992)&gt;0,'Contacts Data'!C3992,"")</f>
        <v/>
      </c>
      <c r="W4553" s="22" t="str">
        <f>CONCATENATE(U4553, " ", V4553, " ", 'Contacts Data'!$A3992)</f>
        <v xml:space="preserve">  </v>
      </c>
      <c r="X4553" s="22" t="str">
        <f>CONCATENATE('Matter Data'!A3985, " ", 'Matter Data'!B3985, " ", "Client")</f>
        <v xml:space="preserve">  Client</v>
      </c>
      <c r="Y4553" s="19" t="str">
        <f t="shared" si="71"/>
        <v/>
      </c>
    </row>
    <row r="4554" spans="1:25" x14ac:dyDescent="0.25">
      <c r="A4554" s="18" t="str">
        <f>IF(LEN('Contacts Data'!A3993)&gt;20,LEN('Contacts Data'!A3993),"")</f>
        <v/>
      </c>
      <c r="B4554" s="18" t="str">
        <f>IF(LEN('Contacts Data'!B3993)&gt;0, LEN('Contacts Data'!B3993) + LEN('Contacts Data'!C3993), "")</f>
        <v/>
      </c>
      <c r="C4554" s="18" t="str">
        <f>IF(LEN('Contacts Data'!E3993)&gt;20,LEN('Contacts Data'!E3993),"")</f>
        <v/>
      </c>
      <c r="D4554" s="18" t="str">
        <f>IF(LEN('Contacts Data'!F3993)&gt;20,LEN('Contacts Data'!F3993),"")</f>
        <v/>
      </c>
      <c r="E4554" s="18" t="str">
        <f>IF(LEN('Contacts Data'!G3993)&gt;20,LEN('Contacts Data'!G3993),"")</f>
        <v/>
      </c>
      <c r="F4554" s="18" t="str">
        <f>IF(LEN('Contacts Data'!H3993)&gt;60,LEN('Contacts Data'!H3993),"")</f>
        <v/>
      </c>
      <c r="G4554" s="18" t="str">
        <f>IF(LEN('Contacts Data'!I3993)&gt;128,LEN('Contacts Data'!I3993),"")</f>
        <v/>
      </c>
      <c r="H4554" s="18" t="str">
        <f>IF(LEN('Contacts Data'!J3993)&gt;60,LEN('Contacts Data'!J3993),"")</f>
        <v/>
      </c>
      <c r="I4554" s="18" t="str">
        <f>IF(LEN('Contacts Data'!K3993)&gt;30,LEN('Contacts Data'!K3993),"")</f>
        <v/>
      </c>
      <c r="J4554" s="18" t="str">
        <f>IF(LEN('Contacts Data'!L3993)&gt;2,LEN('Contacts Data'!L3993),"")</f>
        <v/>
      </c>
      <c r="K4554" s="18" t="str">
        <f>IF(LEN('Contacts Data'!M3993)&gt;16,LEN('Contacts Data'!M3993),"")</f>
        <v/>
      </c>
      <c r="L4554" s="18" t="str">
        <f>IF(LEN('Contacts Data'!D3993)&gt;128,LEN('Contacts Data'!D3993),"")</f>
        <v/>
      </c>
      <c r="M4554" s="18" t="str">
        <f>IF(LEN('Contacts Data'!O3993)&gt;1024,LEN('Contacts Data'!O3993),"")</f>
        <v/>
      </c>
      <c r="P4554" s="18" t="str">
        <f>IF(LEN('Matter Data'!A3986)&gt;0,LEN('Matter Data'!A3986)+LEN('Matter Data'!B3986),"")</f>
        <v/>
      </c>
      <c r="Q4554" s="18" t="str">
        <f>IF(LEN('Matter Data'!C3986)&gt;80,LEN('Matter Data'!C3986),"")</f>
        <v/>
      </c>
      <c r="R4554" s="18" t="str">
        <f>IF(LEN('Matter Data'!H3986)&gt;40,LEN('Matter Data'!H3986),"")</f>
        <v/>
      </c>
      <c r="S4554" s="21" t="b">
        <f>IF(LEN('Matter Data'!C3986)&gt;0,CONCATENATE('Matter Data'!A3986,'Matter Data'!B3986,'Matter Data'!C3986))</f>
        <v>0</v>
      </c>
      <c r="T4554" s="21">
        <f>IF(LEN('Matter Data'!C3986)&gt;0,COUNTIF($S$2:$S$5001,CONCATENATE('Matter Data'!A3986,'Matter Data'!B3986,'Matter Data'!C3986)),0)</f>
        <v>0</v>
      </c>
      <c r="U4554" s="22" t="str">
        <f>IF(LEN('Contacts Data'!B3993)&gt;0,'Contacts Data'!B3993,"")</f>
        <v/>
      </c>
      <c r="V4554" s="22" t="str">
        <f>IF(LEN('Contacts Data'!C3993)&gt;0,'Contacts Data'!C3993,"")</f>
        <v/>
      </c>
      <c r="W4554" s="22" t="str">
        <f>CONCATENATE(U4554, " ", V4554, " ", 'Contacts Data'!$A3993)</f>
        <v xml:space="preserve">  </v>
      </c>
      <c r="X4554" s="22" t="str">
        <f>CONCATENATE('Matter Data'!A3986, " ", 'Matter Data'!B3986, " ", "Client")</f>
        <v xml:space="preserve">  Client</v>
      </c>
      <c r="Y4554" s="19" t="str">
        <f t="shared" si="71"/>
        <v/>
      </c>
    </row>
    <row r="4555" spans="1:25" x14ac:dyDescent="0.25">
      <c r="A4555" s="18" t="str">
        <f>IF(LEN('Contacts Data'!A3994)&gt;20,LEN('Contacts Data'!A3994),"")</f>
        <v/>
      </c>
      <c r="B4555" s="18" t="str">
        <f>IF(LEN('Contacts Data'!B3994)&gt;0, LEN('Contacts Data'!B3994) + LEN('Contacts Data'!C3994), "")</f>
        <v/>
      </c>
      <c r="C4555" s="18" t="str">
        <f>IF(LEN('Contacts Data'!E3994)&gt;20,LEN('Contacts Data'!E3994),"")</f>
        <v/>
      </c>
      <c r="D4555" s="18" t="str">
        <f>IF(LEN('Contacts Data'!F3994)&gt;20,LEN('Contacts Data'!F3994),"")</f>
        <v/>
      </c>
      <c r="E4555" s="18" t="str">
        <f>IF(LEN('Contacts Data'!G3994)&gt;20,LEN('Contacts Data'!G3994),"")</f>
        <v/>
      </c>
      <c r="F4555" s="18" t="str">
        <f>IF(LEN('Contacts Data'!H3994)&gt;60,LEN('Contacts Data'!H3994),"")</f>
        <v/>
      </c>
      <c r="G4555" s="18" t="str">
        <f>IF(LEN('Contacts Data'!I3994)&gt;128,LEN('Contacts Data'!I3994),"")</f>
        <v/>
      </c>
      <c r="H4555" s="18" t="str">
        <f>IF(LEN('Contacts Data'!J3994)&gt;60,LEN('Contacts Data'!J3994),"")</f>
        <v/>
      </c>
      <c r="I4555" s="18" t="str">
        <f>IF(LEN('Contacts Data'!K3994)&gt;30,LEN('Contacts Data'!K3994),"")</f>
        <v/>
      </c>
      <c r="J4555" s="18" t="str">
        <f>IF(LEN('Contacts Data'!L3994)&gt;2,LEN('Contacts Data'!L3994),"")</f>
        <v/>
      </c>
      <c r="K4555" s="18" t="str">
        <f>IF(LEN('Contacts Data'!M3994)&gt;16,LEN('Contacts Data'!M3994),"")</f>
        <v/>
      </c>
      <c r="L4555" s="18" t="str">
        <f>IF(LEN('Contacts Data'!D3994)&gt;128,LEN('Contacts Data'!D3994),"")</f>
        <v/>
      </c>
      <c r="M4555" s="18" t="str">
        <f>IF(LEN('Contacts Data'!O3994)&gt;1024,LEN('Contacts Data'!O3994),"")</f>
        <v/>
      </c>
      <c r="P4555" s="18" t="str">
        <f>IF(LEN('Matter Data'!A3987)&gt;0,LEN('Matter Data'!A3987)+LEN('Matter Data'!B3987),"")</f>
        <v/>
      </c>
      <c r="Q4555" s="18" t="str">
        <f>IF(LEN('Matter Data'!C3987)&gt;80,LEN('Matter Data'!C3987),"")</f>
        <v/>
      </c>
      <c r="R4555" s="18" t="str">
        <f>IF(LEN('Matter Data'!H3987)&gt;40,LEN('Matter Data'!H3987),"")</f>
        <v/>
      </c>
      <c r="S4555" s="21" t="b">
        <f>IF(LEN('Matter Data'!C3987)&gt;0,CONCATENATE('Matter Data'!A3987,'Matter Data'!B3987,'Matter Data'!C3987))</f>
        <v>0</v>
      </c>
      <c r="T4555" s="21">
        <f>IF(LEN('Matter Data'!C3987)&gt;0,COUNTIF($S$2:$S$5001,CONCATENATE('Matter Data'!A3987,'Matter Data'!B3987,'Matter Data'!C3987)),0)</f>
        <v>0</v>
      </c>
      <c r="U4555" s="22" t="str">
        <f>IF(LEN('Contacts Data'!B3994)&gt;0,'Contacts Data'!B3994,"")</f>
        <v/>
      </c>
      <c r="V4555" s="22" t="str">
        <f>IF(LEN('Contacts Data'!C3994)&gt;0,'Contacts Data'!C3994,"")</f>
        <v/>
      </c>
      <c r="W4555" s="22" t="str">
        <f>CONCATENATE(U4555, " ", V4555, " ", 'Contacts Data'!$A3994)</f>
        <v xml:space="preserve">  </v>
      </c>
      <c r="X4555" s="22" t="str">
        <f>CONCATENATE('Matter Data'!A3987, " ", 'Matter Data'!B3987, " ", "Client")</f>
        <v xml:space="preserve">  Client</v>
      </c>
      <c r="Y4555" s="19" t="str">
        <f t="shared" si="71"/>
        <v/>
      </c>
    </row>
    <row r="4556" spans="1:25" x14ac:dyDescent="0.25">
      <c r="A4556" s="18" t="str">
        <f>IF(LEN('Contacts Data'!A3995)&gt;20,LEN('Contacts Data'!A3995),"")</f>
        <v/>
      </c>
      <c r="B4556" s="18" t="str">
        <f>IF(LEN('Contacts Data'!B3995)&gt;0, LEN('Contacts Data'!B3995) + LEN('Contacts Data'!C3995), "")</f>
        <v/>
      </c>
      <c r="C4556" s="18" t="str">
        <f>IF(LEN('Contacts Data'!E3995)&gt;20,LEN('Contacts Data'!E3995),"")</f>
        <v/>
      </c>
      <c r="D4556" s="18" t="str">
        <f>IF(LEN('Contacts Data'!F3995)&gt;20,LEN('Contacts Data'!F3995),"")</f>
        <v/>
      </c>
      <c r="E4556" s="18" t="str">
        <f>IF(LEN('Contacts Data'!G3995)&gt;20,LEN('Contacts Data'!G3995),"")</f>
        <v/>
      </c>
      <c r="F4556" s="18" t="str">
        <f>IF(LEN('Contacts Data'!H3995)&gt;60,LEN('Contacts Data'!H3995),"")</f>
        <v/>
      </c>
      <c r="G4556" s="18" t="str">
        <f>IF(LEN('Contacts Data'!I3995)&gt;128,LEN('Contacts Data'!I3995),"")</f>
        <v/>
      </c>
      <c r="H4556" s="18" t="str">
        <f>IF(LEN('Contacts Data'!J3995)&gt;60,LEN('Contacts Data'!J3995),"")</f>
        <v/>
      </c>
      <c r="I4556" s="18" t="str">
        <f>IF(LEN('Contacts Data'!K3995)&gt;30,LEN('Contacts Data'!K3995),"")</f>
        <v/>
      </c>
      <c r="J4556" s="18" t="str">
        <f>IF(LEN('Contacts Data'!L3995)&gt;2,LEN('Contacts Data'!L3995),"")</f>
        <v/>
      </c>
      <c r="K4556" s="18" t="str">
        <f>IF(LEN('Contacts Data'!M3995)&gt;16,LEN('Contacts Data'!M3995),"")</f>
        <v/>
      </c>
      <c r="L4556" s="18" t="str">
        <f>IF(LEN('Contacts Data'!D3995)&gt;128,LEN('Contacts Data'!D3995),"")</f>
        <v/>
      </c>
      <c r="M4556" s="18" t="str">
        <f>IF(LEN('Contacts Data'!O3995)&gt;1024,LEN('Contacts Data'!O3995),"")</f>
        <v/>
      </c>
      <c r="P4556" s="18" t="str">
        <f>IF(LEN('Matter Data'!A3988)&gt;0,LEN('Matter Data'!A3988)+LEN('Matter Data'!B3988),"")</f>
        <v/>
      </c>
      <c r="Q4556" s="18" t="str">
        <f>IF(LEN('Matter Data'!C3988)&gt;80,LEN('Matter Data'!C3988),"")</f>
        <v/>
      </c>
      <c r="R4556" s="18" t="str">
        <f>IF(LEN('Matter Data'!H3988)&gt;40,LEN('Matter Data'!H3988),"")</f>
        <v/>
      </c>
      <c r="S4556" s="21" t="b">
        <f>IF(LEN('Matter Data'!C3988)&gt;0,CONCATENATE('Matter Data'!A3988,'Matter Data'!B3988,'Matter Data'!C3988))</f>
        <v>0</v>
      </c>
      <c r="T4556" s="21">
        <f>IF(LEN('Matter Data'!C3988)&gt;0,COUNTIF($S$2:$S$5001,CONCATENATE('Matter Data'!A3988,'Matter Data'!B3988,'Matter Data'!C3988)),0)</f>
        <v>0</v>
      </c>
      <c r="U4556" s="22" t="str">
        <f>IF(LEN('Contacts Data'!B3995)&gt;0,'Contacts Data'!B3995,"")</f>
        <v/>
      </c>
      <c r="V4556" s="22" t="str">
        <f>IF(LEN('Contacts Data'!C3995)&gt;0,'Contacts Data'!C3995,"")</f>
        <v/>
      </c>
      <c r="W4556" s="22" t="str">
        <f>CONCATENATE(U4556, " ", V4556, " ", 'Contacts Data'!$A3995)</f>
        <v xml:space="preserve">  </v>
      </c>
      <c r="X4556" s="22" t="str">
        <f>CONCATENATE('Matter Data'!A3988, " ", 'Matter Data'!B3988, " ", "Client")</f>
        <v xml:space="preserve">  Client</v>
      </c>
      <c r="Y4556" s="19" t="str">
        <f t="shared" si="71"/>
        <v/>
      </c>
    </row>
    <row r="4557" spans="1:25" x14ac:dyDescent="0.25">
      <c r="A4557" s="18" t="str">
        <f>IF(LEN('Contacts Data'!A3996)&gt;20,LEN('Contacts Data'!A3996),"")</f>
        <v/>
      </c>
      <c r="B4557" s="18" t="str">
        <f>IF(LEN('Contacts Data'!B3996)&gt;0, LEN('Contacts Data'!B3996) + LEN('Contacts Data'!C3996), "")</f>
        <v/>
      </c>
      <c r="C4557" s="18" t="str">
        <f>IF(LEN('Contacts Data'!E3996)&gt;20,LEN('Contacts Data'!E3996),"")</f>
        <v/>
      </c>
      <c r="D4557" s="18" t="str">
        <f>IF(LEN('Contacts Data'!F3996)&gt;20,LEN('Contacts Data'!F3996),"")</f>
        <v/>
      </c>
      <c r="E4557" s="18" t="str">
        <f>IF(LEN('Contacts Data'!G3996)&gt;20,LEN('Contacts Data'!G3996),"")</f>
        <v/>
      </c>
      <c r="F4557" s="18" t="str">
        <f>IF(LEN('Contacts Data'!H3996)&gt;60,LEN('Contacts Data'!H3996),"")</f>
        <v/>
      </c>
      <c r="G4557" s="18" t="str">
        <f>IF(LEN('Contacts Data'!I3996)&gt;128,LEN('Contacts Data'!I3996),"")</f>
        <v/>
      </c>
      <c r="H4557" s="18" t="str">
        <f>IF(LEN('Contacts Data'!J3996)&gt;60,LEN('Contacts Data'!J3996),"")</f>
        <v/>
      </c>
      <c r="I4557" s="18" t="str">
        <f>IF(LEN('Contacts Data'!K3996)&gt;30,LEN('Contacts Data'!K3996),"")</f>
        <v/>
      </c>
      <c r="J4557" s="18" t="str">
        <f>IF(LEN('Contacts Data'!L3996)&gt;2,LEN('Contacts Data'!L3996),"")</f>
        <v/>
      </c>
      <c r="K4557" s="18" t="str">
        <f>IF(LEN('Contacts Data'!M3996)&gt;16,LEN('Contacts Data'!M3996),"")</f>
        <v/>
      </c>
      <c r="L4557" s="18" t="str">
        <f>IF(LEN('Contacts Data'!D3996)&gt;128,LEN('Contacts Data'!D3996),"")</f>
        <v/>
      </c>
      <c r="M4557" s="18" t="str">
        <f>IF(LEN('Contacts Data'!O3996)&gt;1024,LEN('Contacts Data'!O3996),"")</f>
        <v/>
      </c>
      <c r="P4557" s="18" t="str">
        <f>IF(LEN('Matter Data'!A3989)&gt;0,LEN('Matter Data'!A3989)+LEN('Matter Data'!B3989),"")</f>
        <v/>
      </c>
      <c r="Q4557" s="18" t="str">
        <f>IF(LEN('Matter Data'!C3989)&gt;80,LEN('Matter Data'!C3989),"")</f>
        <v/>
      </c>
      <c r="R4557" s="18" t="str">
        <f>IF(LEN('Matter Data'!H3989)&gt;40,LEN('Matter Data'!H3989),"")</f>
        <v/>
      </c>
      <c r="S4557" s="21" t="b">
        <f>IF(LEN('Matter Data'!C3989)&gt;0,CONCATENATE('Matter Data'!A3989,'Matter Data'!B3989,'Matter Data'!C3989))</f>
        <v>0</v>
      </c>
      <c r="T4557" s="21">
        <f>IF(LEN('Matter Data'!C3989)&gt;0,COUNTIF($S$2:$S$5001,CONCATENATE('Matter Data'!A3989,'Matter Data'!B3989,'Matter Data'!C3989)),0)</f>
        <v>0</v>
      </c>
      <c r="U4557" s="22" t="str">
        <f>IF(LEN('Contacts Data'!B3996)&gt;0,'Contacts Data'!B3996,"")</f>
        <v/>
      </c>
      <c r="V4557" s="22" t="str">
        <f>IF(LEN('Contacts Data'!C3996)&gt;0,'Contacts Data'!C3996,"")</f>
        <v/>
      </c>
      <c r="W4557" s="22" t="str">
        <f>CONCATENATE(U4557, " ", V4557, " ", 'Contacts Data'!$A3996)</f>
        <v xml:space="preserve">  </v>
      </c>
      <c r="X4557" s="22" t="str">
        <f>CONCATENATE('Matter Data'!A3989, " ", 'Matter Data'!B3989, " ", "Client")</f>
        <v xml:space="preserve">  Client</v>
      </c>
      <c r="Y4557" s="19" t="str">
        <f t="shared" si="71"/>
        <v/>
      </c>
    </row>
    <row r="4558" spans="1:25" x14ac:dyDescent="0.25">
      <c r="A4558" s="18" t="str">
        <f>IF(LEN('Contacts Data'!A3997)&gt;20,LEN('Contacts Data'!A3997),"")</f>
        <v/>
      </c>
      <c r="B4558" s="18" t="str">
        <f>IF(LEN('Contacts Data'!B3997)&gt;0, LEN('Contacts Data'!B3997) + LEN('Contacts Data'!C3997), "")</f>
        <v/>
      </c>
      <c r="C4558" s="18" t="str">
        <f>IF(LEN('Contacts Data'!E3997)&gt;20,LEN('Contacts Data'!E3997),"")</f>
        <v/>
      </c>
      <c r="D4558" s="18" t="str">
        <f>IF(LEN('Contacts Data'!F3997)&gt;20,LEN('Contacts Data'!F3997),"")</f>
        <v/>
      </c>
      <c r="E4558" s="18" t="str">
        <f>IF(LEN('Contacts Data'!G3997)&gt;20,LEN('Contacts Data'!G3997),"")</f>
        <v/>
      </c>
      <c r="F4558" s="18" t="str">
        <f>IF(LEN('Contacts Data'!H3997)&gt;60,LEN('Contacts Data'!H3997),"")</f>
        <v/>
      </c>
      <c r="G4558" s="18" t="str">
        <f>IF(LEN('Contacts Data'!I3997)&gt;128,LEN('Contacts Data'!I3997),"")</f>
        <v/>
      </c>
      <c r="H4558" s="18" t="str">
        <f>IF(LEN('Contacts Data'!J3997)&gt;60,LEN('Contacts Data'!J3997),"")</f>
        <v/>
      </c>
      <c r="I4558" s="18" t="str">
        <f>IF(LEN('Contacts Data'!K3997)&gt;30,LEN('Contacts Data'!K3997),"")</f>
        <v/>
      </c>
      <c r="J4558" s="18" t="str">
        <f>IF(LEN('Contacts Data'!L3997)&gt;2,LEN('Contacts Data'!L3997),"")</f>
        <v/>
      </c>
      <c r="K4558" s="18" t="str">
        <f>IF(LEN('Contacts Data'!M3997)&gt;16,LEN('Contacts Data'!M3997),"")</f>
        <v/>
      </c>
      <c r="L4558" s="18" t="str">
        <f>IF(LEN('Contacts Data'!D3997)&gt;128,LEN('Contacts Data'!D3997),"")</f>
        <v/>
      </c>
      <c r="M4558" s="18" t="str">
        <f>IF(LEN('Contacts Data'!O3997)&gt;1024,LEN('Contacts Data'!O3997),"")</f>
        <v/>
      </c>
      <c r="P4558" s="18" t="str">
        <f>IF(LEN('Matter Data'!A3990)&gt;0,LEN('Matter Data'!A3990)+LEN('Matter Data'!B3990),"")</f>
        <v/>
      </c>
      <c r="Q4558" s="18" t="str">
        <f>IF(LEN('Matter Data'!C3990)&gt;80,LEN('Matter Data'!C3990),"")</f>
        <v/>
      </c>
      <c r="R4558" s="18" t="str">
        <f>IF(LEN('Matter Data'!H3990)&gt;40,LEN('Matter Data'!H3990),"")</f>
        <v/>
      </c>
      <c r="S4558" s="21" t="b">
        <f>IF(LEN('Matter Data'!C3990)&gt;0,CONCATENATE('Matter Data'!A3990,'Matter Data'!B3990,'Matter Data'!C3990))</f>
        <v>0</v>
      </c>
      <c r="T4558" s="21">
        <f>IF(LEN('Matter Data'!C3990)&gt;0,COUNTIF($S$2:$S$5001,CONCATENATE('Matter Data'!A3990,'Matter Data'!B3990,'Matter Data'!C3990)),0)</f>
        <v>0</v>
      </c>
      <c r="U4558" s="22" t="str">
        <f>IF(LEN('Contacts Data'!B3997)&gt;0,'Contacts Data'!B3997,"")</f>
        <v/>
      </c>
      <c r="V4558" s="22" t="str">
        <f>IF(LEN('Contacts Data'!C3997)&gt;0,'Contacts Data'!C3997,"")</f>
        <v/>
      </c>
      <c r="W4558" s="22" t="str">
        <f>CONCATENATE(U4558, " ", V4558, " ", 'Contacts Data'!$A3997)</f>
        <v xml:space="preserve">  </v>
      </c>
      <c r="X4558" s="22" t="str">
        <f>CONCATENATE('Matter Data'!A3990, " ", 'Matter Data'!B3990, " ", "Client")</f>
        <v xml:space="preserve">  Client</v>
      </c>
      <c r="Y4558" s="19" t="str">
        <f t="shared" si="71"/>
        <v/>
      </c>
    </row>
    <row r="4559" spans="1:25" x14ac:dyDescent="0.25">
      <c r="A4559" s="18" t="str">
        <f>IF(LEN('Contacts Data'!A3998)&gt;20,LEN('Contacts Data'!A3998),"")</f>
        <v/>
      </c>
      <c r="B4559" s="18" t="str">
        <f>IF(LEN('Contacts Data'!B3998)&gt;0, LEN('Contacts Data'!B3998) + LEN('Contacts Data'!C3998), "")</f>
        <v/>
      </c>
      <c r="C4559" s="18" t="str">
        <f>IF(LEN('Contacts Data'!E3998)&gt;20,LEN('Contacts Data'!E3998),"")</f>
        <v/>
      </c>
      <c r="D4559" s="18" t="str">
        <f>IF(LEN('Contacts Data'!F3998)&gt;20,LEN('Contacts Data'!F3998),"")</f>
        <v/>
      </c>
      <c r="E4559" s="18" t="str">
        <f>IF(LEN('Contacts Data'!G3998)&gt;20,LEN('Contacts Data'!G3998),"")</f>
        <v/>
      </c>
      <c r="F4559" s="18" t="str">
        <f>IF(LEN('Contacts Data'!H3998)&gt;60,LEN('Contacts Data'!H3998),"")</f>
        <v/>
      </c>
      <c r="G4559" s="18" t="str">
        <f>IF(LEN('Contacts Data'!I3998)&gt;128,LEN('Contacts Data'!I3998),"")</f>
        <v/>
      </c>
      <c r="H4559" s="18" t="str">
        <f>IF(LEN('Contacts Data'!J3998)&gt;60,LEN('Contacts Data'!J3998),"")</f>
        <v/>
      </c>
      <c r="I4559" s="18" t="str">
        <f>IF(LEN('Contacts Data'!K3998)&gt;30,LEN('Contacts Data'!K3998),"")</f>
        <v/>
      </c>
      <c r="J4559" s="18" t="str">
        <f>IF(LEN('Contacts Data'!L3998)&gt;2,LEN('Contacts Data'!L3998),"")</f>
        <v/>
      </c>
      <c r="K4559" s="18" t="str">
        <f>IF(LEN('Contacts Data'!M3998)&gt;16,LEN('Contacts Data'!M3998),"")</f>
        <v/>
      </c>
      <c r="L4559" s="18" t="str">
        <f>IF(LEN('Contacts Data'!D3998)&gt;128,LEN('Contacts Data'!D3998),"")</f>
        <v/>
      </c>
      <c r="M4559" s="18" t="str">
        <f>IF(LEN('Contacts Data'!O3998)&gt;1024,LEN('Contacts Data'!O3998),"")</f>
        <v/>
      </c>
      <c r="P4559" s="18" t="str">
        <f>IF(LEN('Matter Data'!A3991)&gt;0,LEN('Matter Data'!A3991)+LEN('Matter Data'!B3991),"")</f>
        <v/>
      </c>
      <c r="Q4559" s="18" t="str">
        <f>IF(LEN('Matter Data'!C3991)&gt;80,LEN('Matter Data'!C3991),"")</f>
        <v/>
      </c>
      <c r="R4559" s="18" t="str">
        <f>IF(LEN('Matter Data'!H3991)&gt;40,LEN('Matter Data'!H3991),"")</f>
        <v/>
      </c>
      <c r="S4559" s="21" t="b">
        <f>IF(LEN('Matter Data'!C3991)&gt;0,CONCATENATE('Matter Data'!A3991,'Matter Data'!B3991,'Matter Data'!C3991))</f>
        <v>0</v>
      </c>
      <c r="T4559" s="21">
        <f>IF(LEN('Matter Data'!C3991)&gt;0,COUNTIF($S$2:$S$5001,CONCATENATE('Matter Data'!A3991,'Matter Data'!B3991,'Matter Data'!C3991)),0)</f>
        <v>0</v>
      </c>
      <c r="U4559" s="22" t="str">
        <f>IF(LEN('Contacts Data'!B3998)&gt;0,'Contacts Data'!B3998,"")</f>
        <v/>
      </c>
      <c r="V4559" s="22" t="str">
        <f>IF(LEN('Contacts Data'!C3998)&gt;0,'Contacts Data'!C3998,"")</f>
        <v/>
      </c>
      <c r="W4559" s="22" t="str">
        <f>CONCATENATE(U4559, " ", V4559, " ", 'Contacts Data'!$A3998)</f>
        <v xml:space="preserve">  </v>
      </c>
      <c r="X4559" s="22" t="str">
        <f>CONCATENATE('Matter Data'!A3991, " ", 'Matter Data'!B3991, " ", "Client")</f>
        <v xml:space="preserve">  Client</v>
      </c>
      <c r="Y4559" s="19" t="str">
        <f t="shared" si="71"/>
        <v/>
      </c>
    </row>
    <row r="4560" spans="1:25" x14ac:dyDescent="0.25">
      <c r="A4560" s="18" t="str">
        <f>IF(LEN('Contacts Data'!A3999)&gt;20,LEN('Contacts Data'!A3999),"")</f>
        <v/>
      </c>
      <c r="B4560" s="18" t="str">
        <f>IF(LEN('Contacts Data'!B3999)&gt;0, LEN('Contacts Data'!B3999) + LEN('Contacts Data'!C3999), "")</f>
        <v/>
      </c>
      <c r="C4560" s="18" t="str">
        <f>IF(LEN('Contacts Data'!E3999)&gt;20,LEN('Contacts Data'!E3999),"")</f>
        <v/>
      </c>
      <c r="D4560" s="18" t="str">
        <f>IF(LEN('Contacts Data'!F3999)&gt;20,LEN('Contacts Data'!F3999),"")</f>
        <v/>
      </c>
      <c r="E4560" s="18" t="str">
        <f>IF(LEN('Contacts Data'!G3999)&gt;20,LEN('Contacts Data'!G3999),"")</f>
        <v/>
      </c>
      <c r="F4560" s="18" t="str">
        <f>IF(LEN('Contacts Data'!H3999)&gt;60,LEN('Contacts Data'!H3999),"")</f>
        <v/>
      </c>
      <c r="G4560" s="18" t="str">
        <f>IF(LEN('Contacts Data'!I3999)&gt;128,LEN('Contacts Data'!I3999),"")</f>
        <v/>
      </c>
      <c r="H4560" s="18" t="str">
        <f>IF(LEN('Contacts Data'!J3999)&gt;60,LEN('Contacts Data'!J3999),"")</f>
        <v/>
      </c>
      <c r="I4560" s="18" t="str">
        <f>IF(LEN('Contacts Data'!K3999)&gt;30,LEN('Contacts Data'!K3999),"")</f>
        <v/>
      </c>
      <c r="J4560" s="18" t="str">
        <f>IF(LEN('Contacts Data'!L3999)&gt;2,LEN('Contacts Data'!L3999),"")</f>
        <v/>
      </c>
      <c r="K4560" s="18" t="str">
        <f>IF(LEN('Contacts Data'!M3999)&gt;16,LEN('Contacts Data'!M3999),"")</f>
        <v/>
      </c>
      <c r="L4560" s="18" t="str">
        <f>IF(LEN('Contacts Data'!D3999)&gt;128,LEN('Contacts Data'!D3999),"")</f>
        <v/>
      </c>
      <c r="M4560" s="18" t="str">
        <f>IF(LEN('Contacts Data'!O3999)&gt;1024,LEN('Contacts Data'!O3999),"")</f>
        <v/>
      </c>
      <c r="P4560" s="18" t="str">
        <f>IF(LEN('Matter Data'!A3992)&gt;0,LEN('Matter Data'!A3992)+LEN('Matter Data'!B3992),"")</f>
        <v/>
      </c>
      <c r="Q4560" s="18" t="str">
        <f>IF(LEN('Matter Data'!C3992)&gt;80,LEN('Matter Data'!C3992),"")</f>
        <v/>
      </c>
      <c r="R4560" s="18" t="str">
        <f>IF(LEN('Matter Data'!H3992)&gt;40,LEN('Matter Data'!H3992),"")</f>
        <v/>
      </c>
      <c r="S4560" s="21" t="b">
        <f>IF(LEN('Matter Data'!C3992)&gt;0,CONCATENATE('Matter Data'!A3992,'Matter Data'!B3992,'Matter Data'!C3992))</f>
        <v>0</v>
      </c>
      <c r="T4560" s="21">
        <f>IF(LEN('Matter Data'!C3992)&gt;0,COUNTIF($S$2:$S$5001,CONCATENATE('Matter Data'!A3992,'Matter Data'!B3992,'Matter Data'!C3992)),0)</f>
        <v>0</v>
      </c>
      <c r="U4560" s="22" t="str">
        <f>IF(LEN('Contacts Data'!B3999)&gt;0,'Contacts Data'!B3999,"")</f>
        <v/>
      </c>
      <c r="V4560" s="22" t="str">
        <f>IF(LEN('Contacts Data'!C3999)&gt;0,'Contacts Data'!C3999,"")</f>
        <v/>
      </c>
      <c r="W4560" s="22" t="str">
        <f>CONCATENATE(U4560, " ", V4560, " ", 'Contacts Data'!$A3999)</f>
        <v xml:space="preserve">  </v>
      </c>
      <c r="X4560" s="22" t="str">
        <f>CONCATENATE('Matter Data'!A3992, " ", 'Matter Data'!B3992, " ", "Client")</f>
        <v xml:space="preserve">  Client</v>
      </c>
      <c r="Y4560" s="19" t="str">
        <f t="shared" si="71"/>
        <v/>
      </c>
    </row>
    <row r="4561" spans="1:25" x14ac:dyDescent="0.25">
      <c r="A4561" s="18" t="str">
        <f>IF(LEN('Contacts Data'!A4000)&gt;20,LEN('Contacts Data'!A4000),"")</f>
        <v/>
      </c>
      <c r="B4561" s="18" t="str">
        <f>IF(LEN('Contacts Data'!B4000)&gt;0, LEN('Contacts Data'!B4000) + LEN('Contacts Data'!C4000), "")</f>
        <v/>
      </c>
      <c r="C4561" s="18" t="str">
        <f>IF(LEN('Contacts Data'!E4000)&gt;20,LEN('Contacts Data'!E4000),"")</f>
        <v/>
      </c>
      <c r="D4561" s="18" t="str">
        <f>IF(LEN('Contacts Data'!F4000)&gt;20,LEN('Contacts Data'!F4000),"")</f>
        <v/>
      </c>
      <c r="E4561" s="18" t="str">
        <f>IF(LEN('Contacts Data'!G4000)&gt;20,LEN('Contacts Data'!G4000),"")</f>
        <v/>
      </c>
      <c r="F4561" s="18" t="str">
        <f>IF(LEN('Contacts Data'!H4000)&gt;60,LEN('Contacts Data'!H4000),"")</f>
        <v/>
      </c>
      <c r="G4561" s="18" t="str">
        <f>IF(LEN('Contacts Data'!I4000)&gt;128,LEN('Contacts Data'!I4000),"")</f>
        <v/>
      </c>
      <c r="H4561" s="18" t="str">
        <f>IF(LEN('Contacts Data'!J4000)&gt;60,LEN('Contacts Data'!J4000),"")</f>
        <v/>
      </c>
      <c r="I4561" s="18" t="str">
        <f>IF(LEN('Contacts Data'!K4000)&gt;30,LEN('Contacts Data'!K4000),"")</f>
        <v/>
      </c>
      <c r="J4561" s="18" t="str">
        <f>IF(LEN('Contacts Data'!L4000)&gt;2,LEN('Contacts Data'!L4000),"")</f>
        <v/>
      </c>
      <c r="K4561" s="18" t="str">
        <f>IF(LEN('Contacts Data'!M4000)&gt;16,LEN('Contacts Data'!M4000),"")</f>
        <v/>
      </c>
      <c r="L4561" s="18" t="str">
        <f>IF(LEN('Contacts Data'!D4000)&gt;128,LEN('Contacts Data'!D4000),"")</f>
        <v/>
      </c>
      <c r="M4561" s="18" t="str">
        <f>IF(LEN('Contacts Data'!O4000)&gt;1024,LEN('Contacts Data'!O4000),"")</f>
        <v/>
      </c>
      <c r="P4561" s="18" t="str">
        <f>IF(LEN('Matter Data'!A3993)&gt;0,LEN('Matter Data'!A3993)+LEN('Matter Data'!B3993),"")</f>
        <v/>
      </c>
      <c r="Q4561" s="18" t="str">
        <f>IF(LEN('Matter Data'!C3993)&gt;80,LEN('Matter Data'!C3993),"")</f>
        <v/>
      </c>
      <c r="R4561" s="18" t="str">
        <f>IF(LEN('Matter Data'!H3993)&gt;40,LEN('Matter Data'!H3993),"")</f>
        <v/>
      </c>
      <c r="S4561" s="21" t="b">
        <f>IF(LEN('Matter Data'!C3993)&gt;0,CONCATENATE('Matter Data'!A3993,'Matter Data'!B3993,'Matter Data'!C3993))</f>
        <v>0</v>
      </c>
      <c r="T4561" s="21">
        <f>IF(LEN('Matter Data'!C3993)&gt;0,COUNTIF($S$2:$S$5001,CONCATENATE('Matter Data'!A3993,'Matter Data'!B3993,'Matter Data'!C3993)),0)</f>
        <v>0</v>
      </c>
      <c r="U4561" s="22" t="str">
        <f>IF(LEN('Contacts Data'!B4000)&gt;0,'Contacts Data'!B4000,"")</f>
        <v/>
      </c>
      <c r="V4561" s="22" t="str">
        <f>IF(LEN('Contacts Data'!C4000)&gt;0,'Contacts Data'!C4000,"")</f>
        <v/>
      </c>
      <c r="W4561" s="22" t="str">
        <f>CONCATENATE(U4561, " ", V4561, " ", 'Contacts Data'!$A4000)</f>
        <v xml:space="preserve">  </v>
      </c>
      <c r="X4561" s="22" t="str">
        <f>CONCATENATE('Matter Data'!A3993, " ", 'Matter Data'!B3993, " ", "Client")</f>
        <v xml:space="preserve">  Client</v>
      </c>
      <c r="Y4561" s="19" t="str">
        <f t="shared" si="71"/>
        <v/>
      </c>
    </row>
    <row r="4562" spans="1:25" x14ac:dyDescent="0.25">
      <c r="A4562" s="18" t="str">
        <f>IF(LEN('Contacts Data'!A4001)&gt;20,LEN('Contacts Data'!A4001),"")</f>
        <v/>
      </c>
      <c r="B4562" s="18" t="str">
        <f>IF(LEN('Contacts Data'!B4001)&gt;0, LEN('Contacts Data'!B4001) + LEN('Contacts Data'!C4001), "")</f>
        <v/>
      </c>
      <c r="C4562" s="18" t="str">
        <f>IF(LEN('Contacts Data'!E4001)&gt;20,LEN('Contacts Data'!E4001),"")</f>
        <v/>
      </c>
      <c r="D4562" s="18" t="str">
        <f>IF(LEN('Contacts Data'!F4001)&gt;20,LEN('Contacts Data'!F4001),"")</f>
        <v/>
      </c>
      <c r="E4562" s="18" t="str">
        <f>IF(LEN('Contacts Data'!G4001)&gt;20,LEN('Contacts Data'!G4001),"")</f>
        <v/>
      </c>
      <c r="F4562" s="18" t="str">
        <f>IF(LEN('Contacts Data'!H4001)&gt;60,LEN('Contacts Data'!H4001),"")</f>
        <v/>
      </c>
      <c r="G4562" s="18" t="str">
        <f>IF(LEN('Contacts Data'!I4001)&gt;128,LEN('Contacts Data'!I4001),"")</f>
        <v/>
      </c>
      <c r="H4562" s="18" t="str">
        <f>IF(LEN('Contacts Data'!J4001)&gt;60,LEN('Contacts Data'!J4001),"")</f>
        <v/>
      </c>
      <c r="I4562" s="18" t="str">
        <f>IF(LEN('Contacts Data'!K4001)&gt;30,LEN('Contacts Data'!K4001),"")</f>
        <v/>
      </c>
      <c r="J4562" s="18" t="str">
        <f>IF(LEN('Contacts Data'!L4001)&gt;2,LEN('Contacts Data'!L4001),"")</f>
        <v/>
      </c>
      <c r="K4562" s="18" t="str">
        <f>IF(LEN('Contacts Data'!M4001)&gt;16,LEN('Contacts Data'!M4001),"")</f>
        <v/>
      </c>
      <c r="L4562" s="18" t="str">
        <f>IF(LEN('Contacts Data'!D4001)&gt;128,LEN('Contacts Data'!D4001),"")</f>
        <v/>
      </c>
      <c r="M4562" s="18" t="str">
        <f>IF(LEN('Contacts Data'!O4001)&gt;1024,LEN('Contacts Data'!O4001),"")</f>
        <v/>
      </c>
      <c r="P4562" s="18" t="str">
        <f>IF(LEN('Matter Data'!A3994)&gt;0,LEN('Matter Data'!A3994)+LEN('Matter Data'!B3994),"")</f>
        <v/>
      </c>
      <c r="Q4562" s="18" t="str">
        <f>IF(LEN('Matter Data'!C3994)&gt;80,LEN('Matter Data'!C3994),"")</f>
        <v/>
      </c>
      <c r="R4562" s="18" t="str">
        <f>IF(LEN('Matter Data'!H3994)&gt;40,LEN('Matter Data'!H3994),"")</f>
        <v/>
      </c>
      <c r="S4562" s="21" t="b">
        <f>IF(LEN('Matter Data'!C3994)&gt;0,CONCATENATE('Matter Data'!A3994,'Matter Data'!B3994,'Matter Data'!C3994))</f>
        <v>0</v>
      </c>
      <c r="T4562" s="21">
        <f>IF(LEN('Matter Data'!C3994)&gt;0,COUNTIF($S$2:$S$5001,CONCATENATE('Matter Data'!A3994,'Matter Data'!B3994,'Matter Data'!C3994)),0)</f>
        <v>0</v>
      </c>
      <c r="U4562" s="22" t="str">
        <f>IF(LEN('Contacts Data'!B4001)&gt;0,'Contacts Data'!B4001,"")</f>
        <v/>
      </c>
      <c r="V4562" s="22" t="str">
        <f>IF(LEN('Contacts Data'!C4001)&gt;0,'Contacts Data'!C4001,"")</f>
        <v/>
      </c>
      <c r="W4562" s="22" t="str">
        <f>CONCATENATE(U4562, " ", V4562, " ", 'Contacts Data'!$A4001)</f>
        <v xml:space="preserve">  </v>
      </c>
      <c r="X4562" s="22" t="str">
        <f>CONCATENATE('Matter Data'!A3994, " ", 'Matter Data'!B3994, " ", "Client")</f>
        <v xml:space="preserve">  Client</v>
      </c>
      <c r="Y4562" s="19" t="str">
        <f t="shared" si="71"/>
        <v/>
      </c>
    </row>
    <row r="4563" spans="1:25" x14ac:dyDescent="0.25">
      <c r="A4563" s="18" t="str">
        <f>IF(LEN('Contacts Data'!A4002)&gt;20,LEN('Contacts Data'!A4002),"")</f>
        <v/>
      </c>
      <c r="B4563" s="18" t="str">
        <f>IF(LEN('Contacts Data'!B4002)&gt;0, LEN('Contacts Data'!B4002) + LEN('Contacts Data'!C4002), "")</f>
        <v/>
      </c>
      <c r="C4563" s="18" t="str">
        <f>IF(LEN('Contacts Data'!E4002)&gt;20,LEN('Contacts Data'!E4002),"")</f>
        <v/>
      </c>
      <c r="D4563" s="18" t="str">
        <f>IF(LEN('Contacts Data'!F4002)&gt;20,LEN('Contacts Data'!F4002),"")</f>
        <v/>
      </c>
      <c r="E4563" s="18" t="str">
        <f>IF(LEN('Contacts Data'!G4002)&gt;20,LEN('Contacts Data'!G4002),"")</f>
        <v/>
      </c>
      <c r="F4563" s="18" t="str">
        <f>IF(LEN('Contacts Data'!H4002)&gt;60,LEN('Contacts Data'!H4002),"")</f>
        <v/>
      </c>
      <c r="G4563" s="18" t="str">
        <f>IF(LEN('Contacts Data'!I4002)&gt;128,LEN('Contacts Data'!I4002),"")</f>
        <v/>
      </c>
      <c r="H4563" s="18" t="str">
        <f>IF(LEN('Contacts Data'!J4002)&gt;60,LEN('Contacts Data'!J4002),"")</f>
        <v/>
      </c>
      <c r="I4563" s="18" t="str">
        <f>IF(LEN('Contacts Data'!K4002)&gt;30,LEN('Contacts Data'!K4002),"")</f>
        <v/>
      </c>
      <c r="J4563" s="18" t="str">
        <f>IF(LEN('Contacts Data'!L4002)&gt;2,LEN('Contacts Data'!L4002),"")</f>
        <v/>
      </c>
      <c r="K4563" s="18" t="str">
        <f>IF(LEN('Contacts Data'!M4002)&gt;16,LEN('Contacts Data'!M4002),"")</f>
        <v/>
      </c>
      <c r="L4563" s="18" t="str">
        <f>IF(LEN('Contacts Data'!D4002)&gt;128,LEN('Contacts Data'!D4002),"")</f>
        <v/>
      </c>
      <c r="M4563" s="18" t="str">
        <f>IF(LEN('Contacts Data'!O4002)&gt;1024,LEN('Contacts Data'!O4002),"")</f>
        <v/>
      </c>
      <c r="P4563" s="18" t="str">
        <f>IF(LEN('Matter Data'!A3995)&gt;0,LEN('Matter Data'!A3995)+LEN('Matter Data'!B3995),"")</f>
        <v/>
      </c>
      <c r="Q4563" s="18" t="str">
        <f>IF(LEN('Matter Data'!C3995)&gt;80,LEN('Matter Data'!C3995),"")</f>
        <v/>
      </c>
      <c r="R4563" s="18" t="str">
        <f>IF(LEN('Matter Data'!H3995)&gt;40,LEN('Matter Data'!H3995),"")</f>
        <v/>
      </c>
      <c r="S4563" s="21" t="b">
        <f>IF(LEN('Matter Data'!C3995)&gt;0,CONCATENATE('Matter Data'!A3995,'Matter Data'!B3995,'Matter Data'!C3995))</f>
        <v>0</v>
      </c>
      <c r="T4563" s="21">
        <f>IF(LEN('Matter Data'!C3995)&gt;0,COUNTIF($S$2:$S$5001,CONCATENATE('Matter Data'!A3995,'Matter Data'!B3995,'Matter Data'!C3995)),0)</f>
        <v>0</v>
      </c>
      <c r="U4563" s="22" t="str">
        <f>IF(LEN('Contacts Data'!B4002)&gt;0,'Contacts Data'!B4002,"")</f>
        <v/>
      </c>
      <c r="V4563" s="22" t="str">
        <f>IF(LEN('Contacts Data'!C4002)&gt;0,'Contacts Data'!C4002,"")</f>
        <v/>
      </c>
      <c r="W4563" s="22" t="str">
        <f>CONCATENATE(U4563, " ", V4563, " ", 'Contacts Data'!$A4002)</f>
        <v xml:space="preserve">  </v>
      </c>
      <c r="X4563" s="22" t="str">
        <f>CONCATENATE('Matter Data'!A3995, " ", 'Matter Data'!B3995, " ", "Client")</f>
        <v xml:space="preserve">  Client</v>
      </c>
      <c r="Y4563" s="19" t="str">
        <f t="shared" si="71"/>
        <v/>
      </c>
    </row>
    <row r="4564" spans="1:25" x14ac:dyDescent="0.25">
      <c r="A4564" s="18" t="str">
        <f>IF(LEN('Contacts Data'!A4003)&gt;20,LEN('Contacts Data'!A4003),"")</f>
        <v/>
      </c>
      <c r="B4564" s="18" t="str">
        <f>IF(LEN('Contacts Data'!B4003)&gt;0, LEN('Contacts Data'!B4003) + LEN('Contacts Data'!C4003), "")</f>
        <v/>
      </c>
      <c r="C4564" s="18" t="str">
        <f>IF(LEN('Contacts Data'!E4003)&gt;20,LEN('Contacts Data'!E4003),"")</f>
        <v/>
      </c>
      <c r="D4564" s="18" t="str">
        <f>IF(LEN('Contacts Data'!F4003)&gt;20,LEN('Contacts Data'!F4003),"")</f>
        <v/>
      </c>
      <c r="E4564" s="18" t="str">
        <f>IF(LEN('Contacts Data'!G4003)&gt;20,LEN('Contacts Data'!G4003),"")</f>
        <v/>
      </c>
      <c r="F4564" s="18" t="str">
        <f>IF(LEN('Contacts Data'!H4003)&gt;60,LEN('Contacts Data'!H4003),"")</f>
        <v/>
      </c>
      <c r="G4564" s="18" t="str">
        <f>IF(LEN('Contacts Data'!I4003)&gt;128,LEN('Contacts Data'!I4003),"")</f>
        <v/>
      </c>
      <c r="H4564" s="18" t="str">
        <f>IF(LEN('Contacts Data'!J4003)&gt;60,LEN('Contacts Data'!J4003),"")</f>
        <v/>
      </c>
      <c r="I4564" s="18" t="str">
        <f>IF(LEN('Contacts Data'!K4003)&gt;30,LEN('Contacts Data'!K4003),"")</f>
        <v/>
      </c>
      <c r="J4564" s="18" t="str">
        <f>IF(LEN('Contacts Data'!L4003)&gt;2,LEN('Contacts Data'!L4003),"")</f>
        <v/>
      </c>
      <c r="K4564" s="18" t="str">
        <f>IF(LEN('Contacts Data'!M4003)&gt;16,LEN('Contacts Data'!M4003),"")</f>
        <v/>
      </c>
      <c r="L4564" s="18" t="str">
        <f>IF(LEN('Contacts Data'!D4003)&gt;128,LEN('Contacts Data'!D4003),"")</f>
        <v/>
      </c>
      <c r="M4564" s="18" t="str">
        <f>IF(LEN('Contacts Data'!O4003)&gt;1024,LEN('Contacts Data'!O4003),"")</f>
        <v/>
      </c>
      <c r="P4564" s="18" t="str">
        <f>IF(LEN('Matter Data'!A3996)&gt;0,LEN('Matter Data'!A3996)+LEN('Matter Data'!B3996),"")</f>
        <v/>
      </c>
      <c r="Q4564" s="18" t="str">
        <f>IF(LEN('Matter Data'!C3996)&gt;80,LEN('Matter Data'!C3996),"")</f>
        <v/>
      </c>
      <c r="R4564" s="18" t="str">
        <f>IF(LEN('Matter Data'!H3996)&gt;40,LEN('Matter Data'!H3996),"")</f>
        <v/>
      </c>
      <c r="S4564" s="21" t="b">
        <f>IF(LEN('Matter Data'!C3996)&gt;0,CONCATENATE('Matter Data'!A3996,'Matter Data'!B3996,'Matter Data'!C3996))</f>
        <v>0</v>
      </c>
      <c r="T4564" s="21">
        <f>IF(LEN('Matter Data'!C3996)&gt;0,COUNTIF($S$2:$S$5001,CONCATENATE('Matter Data'!A3996,'Matter Data'!B3996,'Matter Data'!C3996)),0)</f>
        <v>0</v>
      </c>
      <c r="U4564" s="22" t="str">
        <f>IF(LEN('Contacts Data'!B4003)&gt;0,'Contacts Data'!B4003,"")</f>
        <v/>
      </c>
      <c r="V4564" s="22" t="str">
        <f>IF(LEN('Contacts Data'!C4003)&gt;0,'Contacts Data'!C4003,"")</f>
        <v/>
      </c>
      <c r="W4564" s="22" t="str">
        <f>CONCATENATE(U4564, " ", V4564, " ", 'Contacts Data'!$A4003)</f>
        <v xml:space="preserve">  </v>
      </c>
      <c r="X4564" s="22" t="str">
        <f>CONCATENATE('Matter Data'!A3996, " ", 'Matter Data'!B3996, " ", "Client")</f>
        <v xml:space="preserve">  Client</v>
      </c>
      <c r="Y4564" s="19" t="str">
        <f t="shared" si="71"/>
        <v/>
      </c>
    </row>
    <row r="4565" spans="1:25" x14ac:dyDescent="0.25">
      <c r="A4565" s="18" t="str">
        <f>IF(LEN('Contacts Data'!A4004)&gt;20,LEN('Contacts Data'!A4004),"")</f>
        <v/>
      </c>
      <c r="B4565" s="18" t="str">
        <f>IF(LEN('Contacts Data'!B4004)&gt;0, LEN('Contacts Data'!B4004) + LEN('Contacts Data'!C4004), "")</f>
        <v/>
      </c>
      <c r="C4565" s="18" t="str">
        <f>IF(LEN('Contacts Data'!E4004)&gt;20,LEN('Contacts Data'!E4004),"")</f>
        <v/>
      </c>
      <c r="D4565" s="18" t="str">
        <f>IF(LEN('Contacts Data'!F4004)&gt;20,LEN('Contacts Data'!F4004),"")</f>
        <v/>
      </c>
      <c r="E4565" s="18" t="str">
        <f>IF(LEN('Contacts Data'!G4004)&gt;20,LEN('Contacts Data'!G4004),"")</f>
        <v/>
      </c>
      <c r="F4565" s="18" t="str">
        <f>IF(LEN('Contacts Data'!H4004)&gt;60,LEN('Contacts Data'!H4004),"")</f>
        <v/>
      </c>
      <c r="G4565" s="18" t="str">
        <f>IF(LEN('Contacts Data'!I4004)&gt;128,LEN('Contacts Data'!I4004),"")</f>
        <v/>
      </c>
      <c r="H4565" s="18" t="str">
        <f>IF(LEN('Contacts Data'!J4004)&gt;60,LEN('Contacts Data'!J4004),"")</f>
        <v/>
      </c>
      <c r="I4565" s="18" t="str">
        <f>IF(LEN('Contacts Data'!K4004)&gt;30,LEN('Contacts Data'!K4004),"")</f>
        <v/>
      </c>
      <c r="J4565" s="18" t="str">
        <f>IF(LEN('Contacts Data'!L4004)&gt;2,LEN('Contacts Data'!L4004),"")</f>
        <v/>
      </c>
      <c r="K4565" s="18" t="str">
        <f>IF(LEN('Contacts Data'!M4004)&gt;16,LEN('Contacts Data'!M4004),"")</f>
        <v/>
      </c>
      <c r="L4565" s="18" t="str">
        <f>IF(LEN('Contacts Data'!D4004)&gt;128,LEN('Contacts Data'!D4004),"")</f>
        <v/>
      </c>
      <c r="M4565" s="18" t="str">
        <f>IF(LEN('Contacts Data'!O4004)&gt;1024,LEN('Contacts Data'!O4004),"")</f>
        <v/>
      </c>
      <c r="P4565" s="18" t="str">
        <f>IF(LEN('Matter Data'!A3997)&gt;0,LEN('Matter Data'!A3997)+LEN('Matter Data'!B3997),"")</f>
        <v/>
      </c>
      <c r="Q4565" s="18" t="str">
        <f>IF(LEN('Matter Data'!C3997)&gt;80,LEN('Matter Data'!C3997),"")</f>
        <v/>
      </c>
      <c r="R4565" s="18" t="str">
        <f>IF(LEN('Matter Data'!H3997)&gt;40,LEN('Matter Data'!H3997),"")</f>
        <v/>
      </c>
      <c r="S4565" s="21" t="b">
        <f>IF(LEN('Matter Data'!C3997)&gt;0,CONCATENATE('Matter Data'!A3997,'Matter Data'!B3997,'Matter Data'!C3997))</f>
        <v>0</v>
      </c>
      <c r="T4565" s="21">
        <f>IF(LEN('Matter Data'!C3997)&gt;0,COUNTIF($S$2:$S$5001,CONCATENATE('Matter Data'!A3997,'Matter Data'!B3997,'Matter Data'!C3997)),0)</f>
        <v>0</v>
      </c>
      <c r="U4565" s="22" t="str">
        <f>IF(LEN('Contacts Data'!B4004)&gt;0,'Contacts Data'!B4004,"")</f>
        <v/>
      </c>
      <c r="V4565" s="22" t="str">
        <f>IF(LEN('Contacts Data'!C4004)&gt;0,'Contacts Data'!C4004,"")</f>
        <v/>
      </c>
      <c r="W4565" s="22" t="str">
        <f>CONCATENATE(U4565, " ", V4565, " ", 'Contacts Data'!$A4004)</f>
        <v xml:space="preserve">  </v>
      </c>
      <c r="X4565" s="22" t="str">
        <f>CONCATENATE('Matter Data'!A3997, " ", 'Matter Data'!B3997, " ", "Client")</f>
        <v xml:space="preserve">  Client</v>
      </c>
      <c r="Y4565" s="19" t="str">
        <f t="shared" si="71"/>
        <v/>
      </c>
    </row>
    <row r="4566" spans="1:25" x14ac:dyDescent="0.25">
      <c r="A4566" s="18" t="str">
        <f>IF(LEN('Contacts Data'!A4005)&gt;20,LEN('Contacts Data'!A4005),"")</f>
        <v/>
      </c>
      <c r="B4566" s="18" t="str">
        <f>IF(LEN('Contacts Data'!B4005)&gt;0, LEN('Contacts Data'!B4005) + LEN('Contacts Data'!C4005), "")</f>
        <v/>
      </c>
      <c r="C4566" s="18" t="str">
        <f>IF(LEN('Contacts Data'!E4005)&gt;20,LEN('Contacts Data'!E4005),"")</f>
        <v/>
      </c>
      <c r="D4566" s="18" t="str">
        <f>IF(LEN('Contacts Data'!F4005)&gt;20,LEN('Contacts Data'!F4005),"")</f>
        <v/>
      </c>
      <c r="E4566" s="18" t="str">
        <f>IF(LEN('Contacts Data'!G4005)&gt;20,LEN('Contacts Data'!G4005),"")</f>
        <v/>
      </c>
      <c r="F4566" s="18" t="str">
        <f>IF(LEN('Contacts Data'!H4005)&gt;60,LEN('Contacts Data'!H4005),"")</f>
        <v/>
      </c>
      <c r="G4566" s="18" t="str">
        <f>IF(LEN('Contacts Data'!I4005)&gt;128,LEN('Contacts Data'!I4005),"")</f>
        <v/>
      </c>
      <c r="H4566" s="18" t="str">
        <f>IF(LEN('Contacts Data'!J4005)&gt;60,LEN('Contacts Data'!J4005),"")</f>
        <v/>
      </c>
      <c r="I4566" s="18" t="str">
        <f>IF(LEN('Contacts Data'!K4005)&gt;30,LEN('Contacts Data'!K4005),"")</f>
        <v/>
      </c>
      <c r="J4566" s="18" t="str">
        <f>IF(LEN('Contacts Data'!L4005)&gt;2,LEN('Contacts Data'!L4005),"")</f>
        <v/>
      </c>
      <c r="K4566" s="18" t="str">
        <f>IF(LEN('Contacts Data'!M4005)&gt;16,LEN('Contacts Data'!M4005),"")</f>
        <v/>
      </c>
      <c r="L4566" s="18" t="str">
        <f>IF(LEN('Contacts Data'!D4005)&gt;128,LEN('Contacts Data'!D4005),"")</f>
        <v/>
      </c>
      <c r="M4566" s="18" t="str">
        <f>IF(LEN('Contacts Data'!O4005)&gt;1024,LEN('Contacts Data'!O4005),"")</f>
        <v/>
      </c>
      <c r="P4566" s="18" t="str">
        <f>IF(LEN('Matter Data'!A3998)&gt;0,LEN('Matter Data'!A3998)+LEN('Matter Data'!B3998),"")</f>
        <v/>
      </c>
      <c r="Q4566" s="18" t="str">
        <f>IF(LEN('Matter Data'!C3998)&gt;80,LEN('Matter Data'!C3998),"")</f>
        <v/>
      </c>
      <c r="R4566" s="18" t="str">
        <f>IF(LEN('Matter Data'!H3998)&gt;40,LEN('Matter Data'!H3998),"")</f>
        <v/>
      </c>
      <c r="S4566" s="21" t="b">
        <f>IF(LEN('Matter Data'!C3998)&gt;0,CONCATENATE('Matter Data'!A3998,'Matter Data'!B3998,'Matter Data'!C3998))</f>
        <v>0</v>
      </c>
      <c r="T4566" s="21">
        <f>IF(LEN('Matter Data'!C3998)&gt;0,COUNTIF($S$2:$S$5001,CONCATENATE('Matter Data'!A3998,'Matter Data'!B3998,'Matter Data'!C3998)),0)</f>
        <v>0</v>
      </c>
      <c r="U4566" s="22" t="str">
        <f>IF(LEN('Contacts Data'!B4005)&gt;0,'Contacts Data'!B4005,"")</f>
        <v/>
      </c>
      <c r="V4566" s="22" t="str">
        <f>IF(LEN('Contacts Data'!C4005)&gt;0,'Contacts Data'!C4005,"")</f>
        <v/>
      </c>
      <c r="W4566" s="22" t="str">
        <f>CONCATENATE(U4566, " ", V4566, " ", 'Contacts Data'!$A4005)</f>
        <v xml:space="preserve">  </v>
      </c>
      <c r="X4566" s="22" t="str">
        <f>CONCATENATE('Matter Data'!A3998, " ", 'Matter Data'!B3998, " ", "Client")</f>
        <v xml:space="preserve">  Client</v>
      </c>
      <c r="Y4566" s="19" t="str">
        <f t="shared" si="71"/>
        <v/>
      </c>
    </row>
    <row r="4567" spans="1:25" x14ac:dyDescent="0.25">
      <c r="A4567" s="18" t="str">
        <f>IF(LEN('Contacts Data'!A4006)&gt;20,LEN('Contacts Data'!A4006),"")</f>
        <v/>
      </c>
      <c r="B4567" s="18" t="str">
        <f>IF(LEN('Contacts Data'!B4006)&gt;0, LEN('Contacts Data'!B4006) + LEN('Contacts Data'!C4006), "")</f>
        <v/>
      </c>
      <c r="C4567" s="18" t="str">
        <f>IF(LEN('Contacts Data'!E4006)&gt;20,LEN('Contacts Data'!E4006),"")</f>
        <v/>
      </c>
      <c r="D4567" s="18" t="str">
        <f>IF(LEN('Contacts Data'!F4006)&gt;20,LEN('Contacts Data'!F4006),"")</f>
        <v/>
      </c>
      <c r="E4567" s="18" t="str">
        <f>IF(LEN('Contacts Data'!G4006)&gt;20,LEN('Contacts Data'!G4006),"")</f>
        <v/>
      </c>
      <c r="F4567" s="18" t="str">
        <f>IF(LEN('Contacts Data'!H4006)&gt;60,LEN('Contacts Data'!H4006),"")</f>
        <v/>
      </c>
      <c r="G4567" s="18" t="str">
        <f>IF(LEN('Contacts Data'!I4006)&gt;128,LEN('Contacts Data'!I4006),"")</f>
        <v/>
      </c>
      <c r="H4567" s="18" t="str">
        <f>IF(LEN('Contacts Data'!J4006)&gt;60,LEN('Contacts Data'!J4006),"")</f>
        <v/>
      </c>
      <c r="I4567" s="18" t="str">
        <f>IF(LEN('Contacts Data'!K4006)&gt;30,LEN('Contacts Data'!K4006),"")</f>
        <v/>
      </c>
      <c r="J4567" s="18" t="str">
        <f>IF(LEN('Contacts Data'!L4006)&gt;2,LEN('Contacts Data'!L4006),"")</f>
        <v/>
      </c>
      <c r="K4567" s="18" t="str">
        <f>IF(LEN('Contacts Data'!M4006)&gt;16,LEN('Contacts Data'!M4006),"")</f>
        <v/>
      </c>
      <c r="L4567" s="18" t="str">
        <f>IF(LEN('Contacts Data'!D4006)&gt;128,LEN('Contacts Data'!D4006),"")</f>
        <v/>
      </c>
      <c r="M4567" s="18" t="str">
        <f>IF(LEN('Contacts Data'!O4006)&gt;1024,LEN('Contacts Data'!O4006),"")</f>
        <v/>
      </c>
      <c r="P4567" s="18" t="str">
        <f>IF(LEN('Matter Data'!A3999)&gt;0,LEN('Matter Data'!A3999)+LEN('Matter Data'!B3999),"")</f>
        <v/>
      </c>
      <c r="Q4567" s="18" t="str">
        <f>IF(LEN('Matter Data'!C3999)&gt;80,LEN('Matter Data'!C3999),"")</f>
        <v/>
      </c>
      <c r="R4567" s="18" t="str">
        <f>IF(LEN('Matter Data'!H3999)&gt;40,LEN('Matter Data'!H3999),"")</f>
        <v/>
      </c>
      <c r="S4567" s="21" t="b">
        <f>IF(LEN('Matter Data'!C3999)&gt;0,CONCATENATE('Matter Data'!A3999,'Matter Data'!B3999,'Matter Data'!C3999))</f>
        <v>0</v>
      </c>
      <c r="T4567" s="21">
        <f>IF(LEN('Matter Data'!C3999)&gt;0,COUNTIF($S$2:$S$5001,CONCATENATE('Matter Data'!A3999,'Matter Data'!B3999,'Matter Data'!C3999)),0)</f>
        <v>0</v>
      </c>
      <c r="U4567" s="22" t="str">
        <f>IF(LEN('Contacts Data'!B4006)&gt;0,'Contacts Data'!B4006,"")</f>
        <v/>
      </c>
      <c r="V4567" s="22" t="str">
        <f>IF(LEN('Contacts Data'!C4006)&gt;0,'Contacts Data'!C4006,"")</f>
        <v/>
      </c>
      <c r="W4567" s="22" t="str">
        <f>CONCATENATE(U4567, " ", V4567, " ", 'Contacts Data'!$A4006)</f>
        <v xml:space="preserve">  </v>
      </c>
      <c r="X4567" s="22" t="str">
        <f>CONCATENATE('Matter Data'!A3999, " ", 'Matter Data'!B3999, " ", "Client")</f>
        <v xml:space="preserve">  Client</v>
      </c>
      <c r="Y4567" s="19" t="str">
        <f t="shared" si="71"/>
        <v/>
      </c>
    </row>
    <row r="4568" spans="1:25" x14ac:dyDescent="0.25">
      <c r="A4568" s="18" t="str">
        <f>IF(LEN('Contacts Data'!A4007)&gt;20,LEN('Contacts Data'!A4007),"")</f>
        <v/>
      </c>
      <c r="B4568" s="18" t="str">
        <f>IF(LEN('Contacts Data'!B4007)&gt;0, LEN('Contacts Data'!B4007) + LEN('Contacts Data'!C4007), "")</f>
        <v/>
      </c>
      <c r="C4568" s="18" t="str">
        <f>IF(LEN('Contacts Data'!E4007)&gt;20,LEN('Contacts Data'!E4007),"")</f>
        <v/>
      </c>
      <c r="D4568" s="18" t="str">
        <f>IF(LEN('Contacts Data'!F4007)&gt;20,LEN('Contacts Data'!F4007),"")</f>
        <v/>
      </c>
      <c r="E4568" s="18" t="str">
        <f>IF(LEN('Contacts Data'!G4007)&gt;20,LEN('Contacts Data'!G4007),"")</f>
        <v/>
      </c>
      <c r="F4568" s="18" t="str">
        <f>IF(LEN('Contacts Data'!H4007)&gt;60,LEN('Contacts Data'!H4007),"")</f>
        <v/>
      </c>
      <c r="G4568" s="18" t="str">
        <f>IF(LEN('Contacts Data'!I4007)&gt;128,LEN('Contacts Data'!I4007),"")</f>
        <v/>
      </c>
      <c r="H4568" s="18" t="str">
        <f>IF(LEN('Contacts Data'!J4007)&gt;60,LEN('Contacts Data'!J4007),"")</f>
        <v/>
      </c>
      <c r="I4568" s="18" t="str">
        <f>IF(LEN('Contacts Data'!K4007)&gt;30,LEN('Contacts Data'!K4007),"")</f>
        <v/>
      </c>
      <c r="J4568" s="18" t="str">
        <f>IF(LEN('Contacts Data'!L4007)&gt;2,LEN('Contacts Data'!L4007),"")</f>
        <v/>
      </c>
      <c r="K4568" s="18" t="str">
        <f>IF(LEN('Contacts Data'!M4007)&gt;16,LEN('Contacts Data'!M4007),"")</f>
        <v/>
      </c>
      <c r="L4568" s="18" t="str">
        <f>IF(LEN('Contacts Data'!D4007)&gt;128,LEN('Contacts Data'!D4007),"")</f>
        <v/>
      </c>
      <c r="M4568" s="18" t="str">
        <f>IF(LEN('Contacts Data'!O4007)&gt;1024,LEN('Contacts Data'!O4007),"")</f>
        <v/>
      </c>
      <c r="P4568" s="18" t="str">
        <f>IF(LEN('Matter Data'!A4000)&gt;0,LEN('Matter Data'!A4000)+LEN('Matter Data'!B4000),"")</f>
        <v/>
      </c>
      <c r="Q4568" s="18" t="str">
        <f>IF(LEN('Matter Data'!C4000)&gt;80,LEN('Matter Data'!C4000),"")</f>
        <v/>
      </c>
      <c r="R4568" s="18" t="str">
        <f>IF(LEN('Matter Data'!H4000)&gt;40,LEN('Matter Data'!H4000),"")</f>
        <v/>
      </c>
      <c r="S4568" s="21" t="b">
        <f>IF(LEN('Matter Data'!C4000)&gt;0,CONCATENATE('Matter Data'!A4000,'Matter Data'!B4000,'Matter Data'!C4000))</f>
        <v>0</v>
      </c>
      <c r="T4568" s="21">
        <f>IF(LEN('Matter Data'!C4000)&gt;0,COUNTIF($S$2:$S$5001,CONCATENATE('Matter Data'!A4000,'Matter Data'!B4000,'Matter Data'!C4000)),0)</f>
        <v>0</v>
      </c>
      <c r="U4568" s="22" t="str">
        <f>IF(LEN('Contacts Data'!B4007)&gt;0,'Contacts Data'!B4007,"")</f>
        <v/>
      </c>
      <c r="V4568" s="22" t="str">
        <f>IF(LEN('Contacts Data'!C4007)&gt;0,'Contacts Data'!C4007,"")</f>
        <v/>
      </c>
      <c r="W4568" s="22" t="str">
        <f>CONCATENATE(U4568, " ", V4568, " ", 'Contacts Data'!$A4007)</f>
        <v xml:space="preserve">  </v>
      </c>
      <c r="X4568" s="22" t="str">
        <f>CONCATENATE('Matter Data'!A4000, " ", 'Matter Data'!B4000, " ", "Client")</f>
        <v xml:space="preserve">  Client</v>
      </c>
      <c r="Y4568" s="19" t="str">
        <f t="shared" si="71"/>
        <v/>
      </c>
    </row>
    <row r="4569" spans="1:25" x14ac:dyDescent="0.25">
      <c r="A4569" s="18" t="str">
        <f>IF(LEN('Contacts Data'!A4008)&gt;20,LEN('Contacts Data'!A4008),"")</f>
        <v/>
      </c>
      <c r="B4569" s="18" t="str">
        <f>IF(LEN('Contacts Data'!B4008)&gt;0, LEN('Contacts Data'!B4008) + LEN('Contacts Data'!C4008), "")</f>
        <v/>
      </c>
      <c r="C4569" s="18" t="str">
        <f>IF(LEN('Contacts Data'!E4008)&gt;20,LEN('Contacts Data'!E4008),"")</f>
        <v/>
      </c>
      <c r="D4569" s="18" t="str">
        <f>IF(LEN('Contacts Data'!F4008)&gt;20,LEN('Contacts Data'!F4008),"")</f>
        <v/>
      </c>
      <c r="E4569" s="18" t="str">
        <f>IF(LEN('Contacts Data'!G4008)&gt;20,LEN('Contacts Data'!G4008),"")</f>
        <v/>
      </c>
      <c r="F4569" s="18" t="str">
        <f>IF(LEN('Contacts Data'!H4008)&gt;60,LEN('Contacts Data'!H4008),"")</f>
        <v/>
      </c>
      <c r="G4569" s="18" t="str">
        <f>IF(LEN('Contacts Data'!I4008)&gt;128,LEN('Contacts Data'!I4008),"")</f>
        <v/>
      </c>
      <c r="H4569" s="18" t="str">
        <f>IF(LEN('Contacts Data'!J4008)&gt;60,LEN('Contacts Data'!J4008),"")</f>
        <v/>
      </c>
      <c r="I4569" s="18" t="str">
        <f>IF(LEN('Contacts Data'!K4008)&gt;30,LEN('Contacts Data'!K4008),"")</f>
        <v/>
      </c>
      <c r="J4569" s="18" t="str">
        <f>IF(LEN('Contacts Data'!L4008)&gt;2,LEN('Contacts Data'!L4008),"")</f>
        <v/>
      </c>
      <c r="K4569" s="18" t="str">
        <f>IF(LEN('Contacts Data'!M4008)&gt;16,LEN('Contacts Data'!M4008),"")</f>
        <v/>
      </c>
      <c r="L4569" s="18" t="str">
        <f>IF(LEN('Contacts Data'!D4008)&gt;128,LEN('Contacts Data'!D4008),"")</f>
        <v/>
      </c>
      <c r="M4569" s="18" t="str">
        <f>IF(LEN('Contacts Data'!O4008)&gt;1024,LEN('Contacts Data'!O4008),"")</f>
        <v/>
      </c>
      <c r="P4569" s="18" t="str">
        <f>IF(LEN('Matter Data'!A4001)&gt;0,LEN('Matter Data'!A4001)+LEN('Matter Data'!B4001),"")</f>
        <v/>
      </c>
      <c r="Q4569" s="18" t="str">
        <f>IF(LEN('Matter Data'!C4001)&gt;80,LEN('Matter Data'!C4001),"")</f>
        <v/>
      </c>
      <c r="R4569" s="18" t="str">
        <f>IF(LEN('Matter Data'!H4001)&gt;40,LEN('Matter Data'!H4001),"")</f>
        <v/>
      </c>
      <c r="S4569" s="21" t="b">
        <f>IF(LEN('Matter Data'!C4001)&gt;0,CONCATENATE('Matter Data'!A4001,'Matter Data'!B4001,'Matter Data'!C4001))</f>
        <v>0</v>
      </c>
      <c r="T4569" s="21">
        <f>IF(LEN('Matter Data'!C4001)&gt;0,COUNTIF($S$2:$S$5001,CONCATENATE('Matter Data'!A4001,'Matter Data'!B4001,'Matter Data'!C4001)),0)</f>
        <v>0</v>
      </c>
      <c r="U4569" s="22" t="str">
        <f>IF(LEN('Contacts Data'!B4008)&gt;0,'Contacts Data'!B4008,"")</f>
        <v/>
      </c>
      <c r="V4569" s="22" t="str">
        <f>IF(LEN('Contacts Data'!C4008)&gt;0,'Contacts Data'!C4008,"")</f>
        <v/>
      </c>
      <c r="W4569" s="22" t="str">
        <f>CONCATENATE(U4569, " ", V4569, " ", 'Contacts Data'!$A4008)</f>
        <v xml:space="preserve">  </v>
      </c>
      <c r="X4569" s="22" t="str">
        <f>CONCATENATE('Matter Data'!A4001, " ", 'Matter Data'!B4001, " ", "Client")</f>
        <v xml:space="preserve">  Client</v>
      </c>
      <c r="Y4569" s="19" t="str">
        <f t="shared" si="71"/>
        <v/>
      </c>
    </row>
    <row r="4570" spans="1:25" x14ac:dyDescent="0.25">
      <c r="A4570" s="18" t="str">
        <f>IF(LEN('Contacts Data'!A4009)&gt;20,LEN('Contacts Data'!A4009),"")</f>
        <v/>
      </c>
      <c r="B4570" s="18" t="str">
        <f>IF(LEN('Contacts Data'!B4009)&gt;0, LEN('Contacts Data'!B4009) + LEN('Contacts Data'!C4009), "")</f>
        <v/>
      </c>
      <c r="C4570" s="18" t="str">
        <f>IF(LEN('Contacts Data'!E4009)&gt;20,LEN('Contacts Data'!E4009),"")</f>
        <v/>
      </c>
      <c r="D4570" s="18" t="str">
        <f>IF(LEN('Contacts Data'!F4009)&gt;20,LEN('Contacts Data'!F4009),"")</f>
        <v/>
      </c>
      <c r="E4570" s="18" t="str">
        <f>IF(LEN('Contacts Data'!G4009)&gt;20,LEN('Contacts Data'!G4009),"")</f>
        <v/>
      </c>
      <c r="F4570" s="18" t="str">
        <f>IF(LEN('Contacts Data'!H4009)&gt;60,LEN('Contacts Data'!H4009),"")</f>
        <v/>
      </c>
      <c r="G4570" s="18" t="str">
        <f>IF(LEN('Contacts Data'!I4009)&gt;128,LEN('Contacts Data'!I4009),"")</f>
        <v/>
      </c>
      <c r="H4570" s="18" t="str">
        <f>IF(LEN('Contacts Data'!J4009)&gt;60,LEN('Contacts Data'!J4009),"")</f>
        <v/>
      </c>
      <c r="I4570" s="18" t="str">
        <f>IF(LEN('Contacts Data'!K4009)&gt;30,LEN('Contacts Data'!K4009),"")</f>
        <v/>
      </c>
      <c r="J4570" s="18" t="str">
        <f>IF(LEN('Contacts Data'!L4009)&gt;2,LEN('Contacts Data'!L4009),"")</f>
        <v/>
      </c>
      <c r="K4570" s="18" t="str">
        <f>IF(LEN('Contacts Data'!M4009)&gt;16,LEN('Contacts Data'!M4009),"")</f>
        <v/>
      </c>
      <c r="L4570" s="18" t="str">
        <f>IF(LEN('Contacts Data'!D4009)&gt;128,LEN('Contacts Data'!D4009),"")</f>
        <v/>
      </c>
      <c r="M4570" s="18" t="str">
        <f>IF(LEN('Contacts Data'!O4009)&gt;1024,LEN('Contacts Data'!O4009),"")</f>
        <v/>
      </c>
      <c r="P4570" s="18" t="str">
        <f>IF(LEN('Matter Data'!A4002)&gt;0,LEN('Matter Data'!A4002)+LEN('Matter Data'!B4002),"")</f>
        <v/>
      </c>
      <c r="Q4570" s="18" t="str">
        <f>IF(LEN('Matter Data'!C4002)&gt;80,LEN('Matter Data'!C4002),"")</f>
        <v/>
      </c>
      <c r="R4570" s="18" t="str">
        <f>IF(LEN('Matter Data'!H4002)&gt;40,LEN('Matter Data'!H4002),"")</f>
        <v/>
      </c>
      <c r="S4570" s="21" t="b">
        <f>IF(LEN('Matter Data'!C4002)&gt;0,CONCATENATE('Matter Data'!A4002,'Matter Data'!B4002,'Matter Data'!C4002))</f>
        <v>0</v>
      </c>
      <c r="T4570" s="21">
        <f>IF(LEN('Matter Data'!C4002)&gt;0,COUNTIF($S$2:$S$5001,CONCATENATE('Matter Data'!A4002,'Matter Data'!B4002,'Matter Data'!C4002)),0)</f>
        <v>0</v>
      </c>
      <c r="U4570" s="22" t="str">
        <f>IF(LEN('Contacts Data'!B4009)&gt;0,'Contacts Data'!B4009,"")</f>
        <v/>
      </c>
      <c r="V4570" s="22" t="str">
        <f>IF(LEN('Contacts Data'!C4009)&gt;0,'Contacts Data'!C4009,"")</f>
        <v/>
      </c>
      <c r="W4570" s="22" t="str">
        <f>CONCATENATE(U4570, " ", V4570, " ", 'Contacts Data'!$A4009)</f>
        <v xml:space="preserve">  </v>
      </c>
      <c r="X4570" s="22" t="str">
        <f>CONCATENATE('Matter Data'!A4002, " ", 'Matter Data'!B4002, " ", "Client")</f>
        <v xml:space="preserve">  Client</v>
      </c>
      <c r="Y4570" s="19" t="str">
        <f t="shared" si="71"/>
        <v/>
      </c>
    </row>
    <row r="4571" spans="1:25" x14ac:dyDescent="0.25">
      <c r="A4571" s="18" t="str">
        <f>IF(LEN('Contacts Data'!A4010)&gt;20,LEN('Contacts Data'!A4010),"")</f>
        <v/>
      </c>
      <c r="B4571" s="18" t="str">
        <f>IF(LEN('Contacts Data'!B4010)&gt;0, LEN('Contacts Data'!B4010) + LEN('Contacts Data'!C4010), "")</f>
        <v/>
      </c>
      <c r="C4571" s="18" t="str">
        <f>IF(LEN('Contacts Data'!E4010)&gt;20,LEN('Contacts Data'!E4010),"")</f>
        <v/>
      </c>
      <c r="D4571" s="18" t="str">
        <f>IF(LEN('Contacts Data'!F4010)&gt;20,LEN('Contacts Data'!F4010),"")</f>
        <v/>
      </c>
      <c r="E4571" s="18" t="str">
        <f>IF(LEN('Contacts Data'!G4010)&gt;20,LEN('Contacts Data'!G4010),"")</f>
        <v/>
      </c>
      <c r="F4571" s="18" t="str">
        <f>IF(LEN('Contacts Data'!H4010)&gt;60,LEN('Contacts Data'!H4010),"")</f>
        <v/>
      </c>
      <c r="G4571" s="18" t="str">
        <f>IF(LEN('Contacts Data'!I4010)&gt;128,LEN('Contacts Data'!I4010),"")</f>
        <v/>
      </c>
      <c r="H4571" s="18" t="str">
        <f>IF(LEN('Contacts Data'!J4010)&gt;60,LEN('Contacts Data'!J4010),"")</f>
        <v/>
      </c>
      <c r="I4571" s="18" t="str">
        <f>IF(LEN('Contacts Data'!K4010)&gt;30,LEN('Contacts Data'!K4010),"")</f>
        <v/>
      </c>
      <c r="J4571" s="18" t="str">
        <f>IF(LEN('Contacts Data'!L4010)&gt;2,LEN('Contacts Data'!L4010),"")</f>
        <v/>
      </c>
      <c r="K4571" s="18" t="str">
        <f>IF(LEN('Contacts Data'!M4010)&gt;16,LEN('Contacts Data'!M4010),"")</f>
        <v/>
      </c>
      <c r="L4571" s="18" t="str">
        <f>IF(LEN('Contacts Data'!D4010)&gt;128,LEN('Contacts Data'!D4010),"")</f>
        <v/>
      </c>
      <c r="M4571" s="18" t="str">
        <f>IF(LEN('Contacts Data'!O4010)&gt;1024,LEN('Contacts Data'!O4010),"")</f>
        <v/>
      </c>
      <c r="P4571" s="18" t="str">
        <f>IF(LEN('Matter Data'!A4003)&gt;0,LEN('Matter Data'!A4003)+LEN('Matter Data'!B4003),"")</f>
        <v/>
      </c>
      <c r="Q4571" s="18" t="str">
        <f>IF(LEN('Matter Data'!C4003)&gt;80,LEN('Matter Data'!C4003),"")</f>
        <v/>
      </c>
      <c r="R4571" s="18" t="str">
        <f>IF(LEN('Matter Data'!H4003)&gt;40,LEN('Matter Data'!H4003),"")</f>
        <v/>
      </c>
      <c r="S4571" s="21" t="b">
        <f>IF(LEN('Matter Data'!C4003)&gt;0,CONCATENATE('Matter Data'!A4003,'Matter Data'!B4003,'Matter Data'!C4003))</f>
        <v>0</v>
      </c>
      <c r="T4571" s="21">
        <f>IF(LEN('Matter Data'!C4003)&gt;0,COUNTIF($S$2:$S$5001,CONCATENATE('Matter Data'!A4003,'Matter Data'!B4003,'Matter Data'!C4003)),0)</f>
        <v>0</v>
      </c>
      <c r="U4571" s="22" t="str">
        <f>IF(LEN('Contacts Data'!B4010)&gt;0,'Contacts Data'!B4010,"")</f>
        <v/>
      </c>
      <c r="V4571" s="22" t="str">
        <f>IF(LEN('Contacts Data'!C4010)&gt;0,'Contacts Data'!C4010,"")</f>
        <v/>
      </c>
      <c r="W4571" s="22" t="str">
        <f>CONCATENATE(U4571, " ", V4571, " ", 'Contacts Data'!$A4010)</f>
        <v xml:space="preserve">  </v>
      </c>
      <c r="X4571" s="22" t="str">
        <f>CONCATENATE('Matter Data'!A4003, " ", 'Matter Data'!B4003, " ", "Client")</f>
        <v xml:space="preserve">  Client</v>
      </c>
      <c r="Y4571" s="19" t="str">
        <f t="shared" si="71"/>
        <v/>
      </c>
    </row>
    <row r="4572" spans="1:25" x14ac:dyDescent="0.25">
      <c r="A4572" s="18" t="str">
        <f>IF(LEN('Contacts Data'!A4011)&gt;20,LEN('Contacts Data'!A4011),"")</f>
        <v/>
      </c>
      <c r="B4572" s="18" t="str">
        <f>IF(LEN('Contacts Data'!B4011)&gt;0, LEN('Contacts Data'!B4011) + LEN('Contacts Data'!C4011), "")</f>
        <v/>
      </c>
      <c r="C4572" s="18" t="str">
        <f>IF(LEN('Contacts Data'!E4011)&gt;20,LEN('Contacts Data'!E4011),"")</f>
        <v/>
      </c>
      <c r="D4572" s="18" t="str">
        <f>IF(LEN('Contacts Data'!F4011)&gt;20,LEN('Contacts Data'!F4011),"")</f>
        <v/>
      </c>
      <c r="E4572" s="18" t="str">
        <f>IF(LEN('Contacts Data'!G4011)&gt;20,LEN('Contacts Data'!G4011),"")</f>
        <v/>
      </c>
      <c r="F4572" s="18" t="str">
        <f>IF(LEN('Contacts Data'!H4011)&gt;60,LEN('Contacts Data'!H4011),"")</f>
        <v/>
      </c>
      <c r="G4572" s="18" t="str">
        <f>IF(LEN('Contacts Data'!I4011)&gt;128,LEN('Contacts Data'!I4011),"")</f>
        <v/>
      </c>
      <c r="H4572" s="18" t="str">
        <f>IF(LEN('Contacts Data'!J4011)&gt;60,LEN('Contacts Data'!J4011),"")</f>
        <v/>
      </c>
      <c r="I4572" s="18" t="str">
        <f>IF(LEN('Contacts Data'!K4011)&gt;30,LEN('Contacts Data'!K4011),"")</f>
        <v/>
      </c>
      <c r="J4572" s="18" t="str">
        <f>IF(LEN('Contacts Data'!L4011)&gt;2,LEN('Contacts Data'!L4011),"")</f>
        <v/>
      </c>
      <c r="K4572" s="18" t="str">
        <f>IF(LEN('Contacts Data'!M4011)&gt;16,LEN('Contacts Data'!M4011),"")</f>
        <v/>
      </c>
      <c r="L4572" s="18" t="str">
        <f>IF(LEN('Contacts Data'!D4011)&gt;128,LEN('Contacts Data'!D4011),"")</f>
        <v/>
      </c>
      <c r="M4572" s="18" t="str">
        <f>IF(LEN('Contacts Data'!O4011)&gt;1024,LEN('Contacts Data'!O4011),"")</f>
        <v/>
      </c>
      <c r="P4572" s="18" t="str">
        <f>IF(LEN('Matter Data'!A4004)&gt;0,LEN('Matter Data'!A4004)+LEN('Matter Data'!B4004),"")</f>
        <v/>
      </c>
      <c r="Q4572" s="18" t="str">
        <f>IF(LEN('Matter Data'!C4004)&gt;80,LEN('Matter Data'!C4004),"")</f>
        <v/>
      </c>
      <c r="R4572" s="18" t="str">
        <f>IF(LEN('Matter Data'!H4004)&gt;40,LEN('Matter Data'!H4004),"")</f>
        <v/>
      </c>
      <c r="S4572" s="21" t="b">
        <f>IF(LEN('Matter Data'!C4004)&gt;0,CONCATENATE('Matter Data'!A4004,'Matter Data'!B4004,'Matter Data'!C4004))</f>
        <v>0</v>
      </c>
      <c r="T4572" s="21">
        <f>IF(LEN('Matter Data'!C4004)&gt;0,COUNTIF($S$2:$S$5001,CONCATENATE('Matter Data'!A4004,'Matter Data'!B4004,'Matter Data'!C4004)),0)</f>
        <v>0</v>
      </c>
      <c r="U4572" s="22" t="str">
        <f>IF(LEN('Contacts Data'!B4011)&gt;0,'Contacts Data'!B4011,"")</f>
        <v/>
      </c>
      <c r="V4572" s="22" t="str">
        <f>IF(LEN('Contacts Data'!C4011)&gt;0,'Contacts Data'!C4011,"")</f>
        <v/>
      </c>
      <c r="W4572" s="22" t="str">
        <f>CONCATENATE(U4572, " ", V4572, " ", 'Contacts Data'!$A4011)</f>
        <v xml:space="preserve">  </v>
      </c>
      <c r="X4572" s="22" t="str">
        <f>CONCATENATE('Matter Data'!A4004, " ", 'Matter Data'!B4004, " ", "Client")</f>
        <v xml:space="preserve">  Client</v>
      </c>
      <c r="Y4572" s="19" t="str">
        <f t="shared" si="71"/>
        <v/>
      </c>
    </row>
    <row r="4573" spans="1:25" x14ac:dyDescent="0.25">
      <c r="A4573" s="18" t="str">
        <f>IF(LEN('Contacts Data'!A4012)&gt;20,LEN('Contacts Data'!A4012),"")</f>
        <v/>
      </c>
      <c r="B4573" s="18" t="str">
        <f>IF(LEN('Contacts Data'!B4012)&gt;0, LEN('Contacts Data'!B4012) + LEN('Contacts Data'!C4012), "")</f>
        <v/>
      </c>
      <c r="C4573" s="18" t="str">
        <f>IF(LEN('Contacts Data'!E4012)&gt;20,LEN('Contacts Data'!E4012),"")</f>
        <v/>
      </c>
      <c r="D4573" s="18" t="str">
        <f>IF(LEN('Contacts Data'!F4012)&gt;20,LEN('Contacts Data'!F4012),"")</f>
        <v/>
      </c>
      <c r="E4573" s="18" t="str">
        <f>IF(LEN('Contacts Data'!G4012)&gt;20,LEN('Contacts Data'!G4012),"")</f>
        <v/>
      </c>
      <c r="F4573" s="18" t="str">
        <f>IF(LEN('Contacts Data'!H4012)&gt;60,LEN('Contacts Data'!H4012),"")</f>
        <v/>
      </c>
      <c r="G4573" s="18" t="str">
        <f>IF(LEN('Contacts Data'!I4012)&gt;128,LEN('Contacts Data'!I4012),"")</f>
        <v/>
      </c>
      <c r="H4573" s="18" t="str">
        <f>IF(LEN('Contacts Data'!J4012)&gt;60,LEN('Contacts Data'!J4012),"")</f>
        <v/>
      </c>
      <c r="I4573" s="18" t="str">
        <f>IF(LEN('Contacts Data'!K4012)&gt;30,LEN('Contacts Data'!K4012),"")</f>
        <v/>
      </c>
      <c r="J4573" s="18" t="str">
        <f>IF(LEN('Contacts Data'!L4012)&gt;2,LEN('Contacts Data'!L4012),"")</f>
        <v/>
      </c>
      <c r="K4573" s="18" t="str">
        <f>IF(LEN('Contacts Data'!M4012)&gt;16,LEN('Contacts Data'!M4012),"")</f>
        <v/>
      </c>
      <c r="L4573" s="18" t="str">
        <f>IF(LEN('Contacts Data'!D4012)&gt;128,LEN('Contacts Data'!D4012),"")</f>
        <v/>
      </c>
      <c r="M4573" s="18" t="str">
        <f>IF(LEN('Contacts Data'!O4012)&gt;1024,LEN('Contacts Data'!O4012),"")</f>
        <v/>
      </c>
      <c r="P4573" s="18" t="str">
        <f>IF(LEN('Matter Data'!A4005)&gt;0,LEN('Matter Data'!A4005)+LEN('Matter Data'!B4005),"")</f>
        <v/>
      </c>
      <c r="Q4573" s="18" t="str">
        <f>IF(LEN('Matter Data'!C4005)&gt;80,LEN('Matter Data'!C4005),"")</f>
        <v/>
      </c>
      <c r="R4573" s="18" t="str">
        <f>IF(LEN('Matter Data'!H4005)&gt;40,LEN('Matter Data'!H4005),"")</f>
        <v/>
      </c>
      <c r="S4573" s="21" t="b">
        <f>IF(LEN('Matter Data'!C4005)&gt;0,CONCATENATE('Matter Data'!A4005,'Matter Data'!B4005,'Matter Data'!C4005))</f>
        <v>0</v>
      </c>
      <c r="T4573" s="21">
        <f>IF(LEN('Matter Data'!C4005)&gt;0,COUNTIF($S$2:$S$5001,CONCATENATE('Matter Data'!A4005,'Matter Data'!B4005,'Matter Data'!C4005)),0)</f>
        <v>0</v>
      </c>
      <c r="U4573" s="22" t="str">
        <f>IF(LEN('Contacts Data'!B4012)&gt;0,'Contacts Data'!B4012,"")</f>
        <v/>
      </c>
      <c r="V4573" s="22" t="str">
        <f>IF(LEN('Contacts Data'!C4012)&gt;0,'Contacts Data'!C4012,"")</f>
        <v/>
      </c>
      <c r="W4573" s="22" t="str">
        <f>CONCATENATE(U4573, " ", V4573, " ", 'Contacts Data'!$A4012)</f>
        <v xml:space="preserve">  </v>
      </c>
      <c r="X4573" s="22" t="str">
        <f>CONCATENATE('Matter Data'!A4005, " ", 'Matter Data'!B4005, " ", "Client")</f>
        <v xml:space="preserve">  Client</v>
      </c>
      <c r="Y4573" s="19" t="str">
        <f t="shared" si="71"/>
        <v/>
      </c>
    </row>
    <row r="4574" spans="1:25" x14ac:dyDescent="0.25">
      <c r="A4574" s="18" t="str">
        <f>IF(LEN('Contacts Data'!A4013)&gt;20,LEN('Contacts Data'!A4013),"")</f>
        <v/>
      </c>
      <c r="B4574" s="18" t="str">
        <f>IF(LEN('Contacts Data'!B4013)&gt;0, LEN('Contacts Data'!B4013) + LEN('Contacts Data'!C4013), "")</f>
        <v/>
      </c>
      <c r="C4574" s="18" t="str">
        <f>IF(LEN('Contacts Data'!E4013)&gt;20,LEN('Contacts Data'!E4013),"")</f>
        <v/>
      </c>
      <c r="D4574" s="18" t="str">
        <f>IF(LEN('Contacts Data'!F4013)&gt;20,LEN('Contacts Data'!F4013),"")</f>
        <v/>
      </c>
      <c r="E4574" s="18" t="str">
        <f>IF(LEN('Contacts Data'!G4013)&gt;20,LEN('Contacts Data'!G4013),"")</f>
        <v/>
      </c>
      <c r="F4574" s="18" t="str">
        <f>IF(LEN('Contacts Data'!H4013)&gt;60,LEN('Contacts Data'!H4013),"")</f>
        <v/>
      </c>
      <c r="G4574" s="18" t="str">
        <f>IF(LEN('Contacts Data'!I4013)&gt;128,LEN('Contacts Data'!I4013),"")</f>
        <v/>
      </c>
      <c r="H4574" s="18" t="str">
        <f>IF(LEN('Contacts Data'!J4013)&gt;60,LEN('Contacts Data'!J4013),"")</f>
        <v/>
      </c>
      <c r="I4574" s="18" t="str">
        <f>IF(LEN('Contacts Data'!K4013)&gt;30,LEN('Contacts Data'!K4013),"")</f>
        <v/>
      </c>
      <c r="J4574" s="18" t="str">
        <f>IF(LEN('Contacts Data'!L4013)&gt;2,LEN('Contacts Data'!L4013),"")</f>
        <v/>
      </c>
      <c r="K4574" s="18" t="str">
        <f>IF(LEN('Contacts Data'!M4013)&gt;16,LEN('Contacts Data'!M4013),"")</f>
        <v/>
      </c>
      <c r="L4574" s="18" t="str">
        <f>IF(LEN('Contacts Data'!D4013)&gt;128,LEN('Contacts Data'!D4013),"")</f>
        <v/>
      </c>
      <c r="M4574" s="18" t="str">
        <f>IF(LEN('Contacts Data'!O4013)&gt;1024,LEN('Contacts Data'!O4013),"")</f>
        <v/>
      </c>
      <c r="P4574" s="18" t="str">
        <f>IF(LEN('Matter Data'!A4006)&gt;0,LEN('Matter Data'!A4006)+LEN('Matter Data'!B4006),"")</f>
        <v/>
      </c>
      <c r="Q4574" s="18" t="str">
        <f>IF(LEN('Matter Data'!C4006)&gt;80,LEN('Matter Data'!C4006),"")</f>
        <v/>
      </c>
      <c r="R4574" s="18" t="str">
        <f>IF(LEN('Matter Data'!H4006)&gt;40,LEN('Matter Data'!H4006),"")</f>
        <v/>
      </c>
      <c r="S4574" s="21" t="b">
        <f>IF(LEN('Matter Data'!C4006)&gt;0,CONCATENATE('Matter Data'!A4006,'Matter Data'!B4006,'Matter Data'!C4006))</f>
        <v>0</v>
      </c>
      <c r="T4574" s="21">
        <f>IF(LEN('Matter Data'!C4006)&gt;0,COUNTIF($S$2:$S$5001,CONCATENATE('Matter Data'!A4006,'Matter Data'!B4006,'Matter Data'!C4006)),0)</f>
        <v>0</v>
      </c>
      <c r="U4574" s="22" t="str">
        <f>IF(LEN('Contacts Data'!B4013)&gt;0,'Contacts Data'!B4013,"")</f>
        <v/>
      </c>
      <c r="V4574" s="22" t="str">
        <f>IF(LEN('Contacts Data'!C4013)&gt;0,'Contacts Data'!C4013,"")</f>
        <v/>
      </c>
      <c r="W4574" s="22" t="str">
        <f>CONCATENATE(U4574, " ", V4574, " ", 'Contacts Data'!$A4013)</f>
        <v xml:space="preserve">  </v>
      </c>
      <c r="X4574" s="22" t="str">
        <f>CONCATENATE('Matter Data'!A4006, " ", 'Matter Data'!B4006, " ", "Client")</f>
        <v xml:space="preserve">  Client</v>
      </c>
      <c r="Y4574" s="19" t="str">
        <f t="shared" si="71"/>
        <v/>
      </c>
    </row>
    <row r="4575" spans="1:25" x14ac:dyDescent="0.25">
      <c r="A4575" s="18" t="str">
        <f>IF(LEN('Contacts Data'!A4014)&gt;20,LEN('Contacts Data'!A4014),"")</f>
        <v/>
      </c>
      <c r="B4575" s="18" t="str">
        <f>IF(LEN('Contacts Data'!B4014)&gt;0, LEN('Contacts Data'!B4014) + LEN('Contacts Data'!C4014), "")</f>
        <v/>
      </c>
      <c r="C4575" s="18" t="str">
        <f>IF(LEN('Contacts Data'!E4014)&gt;20,LEN('Contacts Data'!E4014),"")</f>
        <v/>
      </c>
      <c r="D4575" s="18" t="str">
        <f>IF(LEN('Contacts Data'!F4014)&gt;20,LEN('Contacts Data'!F4014),"")</f>
        <v/>
      </c>
      <c r="E4575" s="18" t="str">
        <f>IF(LEN('Contacts Data'!G4014)&gt;20,LEN('Contacts Data'!G4014),"")</f>
        <v/>
      </c>
      <c r="F4575" s="18" t="str">
        <f>IF(LEN('Contacts Data'!H4014)&gt;60,LEN('Contacts Data'!H4014),"")</f>
        <v/>
      </c>
      <c r="G4575" s="18" t="str">
        <f>IF(LEN('Contacts Data'!I4014)&gt;128,LEN('Contacts Data'!I4014),"")</f>
        <v/>
      </c>
      <c r="H4575" s="18" t="str">
        <f>IF(LEN('Contacts Data'!J4014)&gt;60,LEN('Contacts Data'!J4014),"")</f>
        <v/>
      </c>
      <c r="I4575" s="18" t="str">
        <f>IF(LEN('Contacts Data'!K4014)&gt;30,LEN('Contacts Data'!K4014),"")</f>
        <v/>
      </c>
      <c r="J4575" s="18" t="str">
        <f>IF(LEN('Contacts Data'!L4014)&gt;2,LEN('Contacts Data'!L4014),"")</f>
        <v/>
      </c>
      <c r="K4575" s="18" t="str">
        <f>IF(LEN('Contacts Data'!M4014)&gt;16,LEN('Contacts Data'!M4014),"")</f>
        <v/>
      </c>
      <c r="L4575" s="18" t="str">
        <f>IF(LEN('Contacts Data'!D4014)&gt;128,LEN('Contacts Data'!D4014),"")</f>
        <v/>
      </c>
      <c r="M4575" s="18" t="str">
        <f>IF(LEN('Contacts Data'!O4014)&gt;1024,LEN('Contacts Data'!O4014),"")</f>
        <v/>
      </c>
      <c r="P4575" s="18" t="str">
        <f>IF(LEN('Matter Data'!A4007)&gt;0,LEN('Matter Data'!A4007)+LEN('Matter Data'!B4007),"")</f>
        <v/>
      </c>
      <c r="Q4575" s="18" t="str">
        <f>IF(LEN('Matter Data'!C4007)&gt;80,LEN('Matter Data'!C4007),"")</f>
        <v/>
      </c>
      <c r="R4575" s="18" t="str">
        <f>IF(LEN('Matter Data'!H4007)&gt;40,LEN('Matter Data'!H4007),"")</f>
        <v/>
      </c>
      <c r="S4575" s="21" t="b">
        <f>IF(LEN('Matter Data'!C4007)&gt;0,CONCATENATE('Matter Data'!A4007,'Matter Data'!B4007,'Matter Data'!C4007))</f>
        <v>0</v>
      </c>
      <c r="T4575" s="21">
        <f>IF(LEN('Matter Data'!C4007)&gt;0,COUNTIF($S$2:$S$5001,CONCATENATE('Matter Data'!A4007,'Matter Data'!B4007,'Matter Data'!C4007)),0)</f>
        <v>0</v>
      </c>
      <c r="U4575" s="22" t="str">
        <f>IF(LEN('Contacts Data'!B4014)&gt;0,'Contacts Data'!B4014,"")</f>
        <v/>
      </c>
      <c r="V4575" s="22" t="str">
        <f>IF(LEN('Contacts Data'!C4014)&gt;0,'Contacts Data'!C4014,"")</f>
        <v/>
      </c>
      <c r="W4575" s="22" t="str">
        <f>CONCATENATE(U4575, " ", V4575, " ", 'Contacts Data'!$A4014)</f>
        <v xml:space="preserve">  </v>
      </c>
      <c r="X4575" s="22" t="str">
        <f>CONCATENATE('Matter Data'!A4007, " ", 'Matter Data'!B4007, " ", "Client")</f>
        <v xml:space="preserve">  Client</v>
      </c>
      <c r="Y4575" s="19" t="str">
        <f t="shared" si="71"/>
        <v/>
      </c>
    </row>
    <row r="4576" spans="1:25" x14ac:dyDescent="0.25">
      <c r="A4576" s="18" t="str">
        <f>IF(LEN('Contacts Data'!A4015)&gt;20,LEN('Contacts Data'!A4015),"")</f>
        <v/>
      </c>
      <c r="B4576" s="18" t="str">
        <f>IF(LEN('Contacts Data'!B4015)&gt;0, LEN('Contacts Data'!B4015) + LEN('Contacts Data'!C4015), "")</f>
        <v/>
      </c>
      <c r="C4576" s="18" t="str">
        <f>IF(LEN('Contacts Data'!E4015)&gt;20,LEN('Contacts Data'!E4015),"")</f>
        <v/>
      </c>
      <c r="D4576" s="18" t="str">
        <f>IF(LEN('Contacts Data'!F4015)&gt;20,LEN('Contacts Data'!F4015),"")</f>
        <v/>
      </c>
      <c r="E4576" s="18" t="str">
        <f>IF(LEN('Contacts Data'!G4015)&gt;20,LEN('Contacts Data'!G4015),"")</f>
        <v/>
      </c>
      <c r="F4576" s="18" t="str">
        <f>IF(LEN('Contacts Data'!H4015)&gt;60,LEN('Contacts Data'!H4015),"")</f>
        <v/>
      </c>
      <c r="G4576" s="18" t="str">
        <f>IF(LEN('Contacts Data'!I4015)&gt;128,LEN('Contacts Data'!I4015),"")</f>
        <v/>
      </c>
      <c r="H4576" s="18" t="str">
        <f>IF(LEN('Contacts Data'!J4015)&gt;60,LEN('Contacts Data'!J4015),"")</f>
        <v/>
      </c>
      <c r="I4576" s="18" t="str">
        <f>IF(LEN('Contacts Data'!K4015)&gt;30,LEN('Contacts Data'!K4015),"")</f>
        <v/>
      </c>
      <c r="J4576" s="18" t="str">
        <f>IF(LEN('Contacts Data'!L4015)&gt;2,LEN('Contacts Data'!L4015),"")</f>
        <v/>
      </c>
      <c r="K4576" s="18" t="str">
        <f>IF(LEN('Contacts Data'!M4015)&gt;16,LEN('Contacts Data'!M4015),"")</f>
        <v/>
      </c>
      <c r="L4576" s="18" t="str">
        <f>IF(LEN('Contacts Data'!D4015)&gt;128,LEN('Contacts Data'!D4015),"")</f>
        <v/>
      </c>
      <c r="M4576" s="18" t="str">
        <f>IF(LEN('Contacts Data'!O4015)&gt;1024,LEN('Contacts Data'!O4015),"")</f>
        <v/>
      </c>
      <c r="P4576" s="18" t="str">
        <f>IF(LEN('Matter Data'!A4008)&gt;0,LEN('Matter Data'!A4008)+LEN('Matter Data'!B4008),"")</f>
        <v/>
      </c>
      <c r="Q4576" s="18" t="str">
        <f>IF(LEN('Matter Data'!C4008)&gt;80,LEN('Matter Data'!C4008),"")</f>
        <v/>
      </c>
      <c r="R4576" s="18" t="str">
        <f>IF(LEN('Matter Data'!H4008)&gt;40,LEN('Matter Data'!H4008),"")</f>
        <v/>
      </c>
      <c r="S4576" s="21" t="b">
        <f>IF(LEN('Matter Data'!C4008)&gt;0,CONCATENATE('Matter Data'!A4008,'Matter Data'!B4008,'Matter Data'!C4008))</f>
        <v>0</v>
      </c>
      <c r="T4576" s="21">
        <f>IF(LEN('Matter Data'!C4008)&gt;0,COUNTIF($S$2:$S$5001,CONCATENATE('Matter Data'!A4008,'Matter Data'!B4008,'Matter Data'!C4008)),0)</f>
        <v>0</v>
      </c>
      <c r="U4576" s="22" t="str">
        <f>IF(LEN('Contacts Data'!B4015)&gt;0,'Contacts Data'!B4015,"")</f>
        <v/>
      </c>
      <c r="V4576" s="22" t="str">
        <f>IF(LEN('Contacts Data'!C4015)&gt;0,'Contacts Data'!C4015,"")</f>
        <v/>
      </c>
      <c r="W4576" s="22" t="str">
        <f>CONCATENATE(U4576, " ", V4576, " ", 'Contacts Data'!$A4015)</f>
        <v xml:space="preserve">  </v>
      </c>
      <c r="X4576" s="22" t="str">
        <f>CONCATENATE('Matter Data'!A4008, " ", 'Matter Data'!B4008, " ", "Client")</f>
        <v xml:space="preserve">  Client</v>
      </c>
      <c r="Y4576" s="19" t="str">
        <f t="shared" si="71"/>
        <v/>
      </c>
    </row>
    <row r="4577" spans="1:25" x14ac:dyDescent="0.25">
      <c r="A4577" s="18" t="str">
        <f>IF(LEN('Contacts Data'!A4016)&gt;20,LEN('Contacts Data'!A4016),"")</f>
        <v/>
      </c>
      <c r="B4577" s="18" t="str">
        <f>IF(LEN('Contacts Data'!B4016)&gt;0, LEN('Contacts Data'!B4016) + LEN('Contacts Data'!C4016), "")</f>
        <v/>
      </c>
      <c r="C4577" s="18" t="str">
        <f>IF(LEN('Contacts Data'!E4016)&gt;20,LEN('Contacts Data'!E4016),"")</f>
        <v/>
      </c>
      <c r="D4577" s="18" t="str">
        <f>IF(LEN('Contacts Data'!F4016)&gt;20,LEN('Contacts Data'!F4016),"")</f>
        <v/>
      </c>
      <c r="E4577" s="18" t="str">
        <f>IF(LEN('Contacts Data'!G4016)&gt;20,LEN('Contacts Data'!G4016),"")</f>
        <v/>
      </c>
      <c r="F4577" s="18" t="str">
        <f>IF(LEN('Contacts Data'!H4016)&gt;60,LEN('Contacts Data'!H4016),"")</f>
        <v/>
      </c>
      <c r="G4577" s="18" t="str">
        <f>IF(LEN('Contacts Data'!I4016)&gt;128,LEN('Contacts Data'!I4016),"")</f>
        <v/>
      </c>
      <c r="H4577" s="18" t="str">
        <f>IF(LEN('Contacts Data'!J4016)&gt;60,LEN('Contacts Data'!J4016),"")</f>
        <v/>
      </c>
      <c r="I4577" s="18" t="str">
        <f>IF(LEN('Contacts Data'!K4016)&gt;30,LEN('Contacts Data'!K4016),"")</f>
        <v/>
      </c>
      <c r="J4577" s="18" t="str">
        <f>IF(LEN('Contacts Data'!L4016)&gt;2,LEN('Contacts Data'!L4016),"")</f>
        <v/>
      </c>
      <c r="K4577" s="18" t="str">
        <f>IF(LEN('Contacts Data'!M4016)&gt;16,LEN('Contacts Data'!M4016),"")</f>
        <v/>
      </c>
      <c r="L4577" s="18" t="str">
        <f>IF(LEN('Contacts Data'!D4016)&gt;128,LEN('Contacts Data'!D4016),"")</f>
        <v/>
      </c>
      <c r="M4577" s="18" t="str">
        <f>IF(LEN('Contacts Data'!O4016)&gt;1024,LEN('Contacts Data'!O4016),"")</f>
        <v/>
      </c>
      <c r="P4577" s="18" t="str">
        <f>IF(LEN('Matter Data'!A4009)&gt;0,LEN('Matter Data'!A4009)+LEN('Matter Data'!B4009),"")</f>
        <v/>
      </c>
      <c r="Q4577" s="18" t="str">
        <f>IF(LEN('Matter Data'!C4009)&gt;80,LEN('Matter Data'!C4009),"")</f>
        <v/>
      </c>
      <c r="R4577" s="18" t="str">
        <f>IF(LEN('Matter Data'!H4009)&gt;40,LEN('Matter Data'!H4009),"")</f>
        <v/>
      </c>
      <c r="S4577" s="21" t="b">
        <f>IF(LEN('Matter Data'!C4009)&gt;0,CONCATENATE('Matter Data'!A4009,'Matter Data'!B4009,'Matter Data'!C4009))</f>
        <v>0</v>
      </c>
      <c r="T4577" s="21">
        <f>IF(LEN('Matter Data'!C4009)&gt;0,COUNTIF($S$2:$S$5001,CONCATENATE('Matter Data'!A4009,'Matter Data'!B4009,'Matter Data'!C4009)),0)</f>
        <v>0</v>
      </c>
      <c r="U4577" s="22" t="str">
        <f>IF(LEN('Contacts Data'!B4016)&gt;0,'Contacts Data'!B4016,"")</f>
        <v/>
      </c>
      <c r="V4577" s="22" t="str">
        <f>IF(LEN('Contacts Data'!C4016)&gt;0,'Contacts Data'!C4016,"")</f>
        <v/>
      </c>
      <c r="W4577" s="22" t="str">
        <f>CONCATENATE(U4577, " ", V4577, " ", 'Contacts Data'!$A4016)</f>
        <v xml:space="preserve">  </v>
      </c>
      <c r="X4577" s="22" t="str">
        <f>CONCATENATE('Matter Data'!A4009, " ", 'Matter Data'!B4009, " ", "Client")</f>
        <v xml:space="preserve">  Client</v>
      </c>
      <c r="Y4577" s="19" t="str">
        <f t="shared" si="71"/>
        <v/>
      </c>
    </row>
    <row r="4578" spans="1:25" x14ac:dyDescent="0.25">
      <c r="A4578" s="18" t="str">
        <f>IF(LEN('Contacts Data'!A4017)&gt;20,LEN('Contacts Data'!A4017),"")</f>
        <v/>
      </c>
      <c r="B4578" s="18" t="str">
        <f>IF(LEN('Contacts Data'!B4017)&gt;0, LEN('Contacts Data'!B4017) + LEN('Contacts Data'!C4017), "")</f>
        <v/>
      </c>
      <c r="C4578" s="18" t="str">
        <f>IF(LEN('Contacts Data'!E4017)&gt;20,LEN('Contacts Data'!E4017),"")</f>
        <v/>
      </c>
      <c r="D4578" s="18" t="str">
        <f>IF(LEN('Contacts Data'!F4017)&gt;20,LEN('Contacts Data'!F4017),"")</f>
        <v/>
      </c>
      <c r="E4578" s="18" t="str">
        <f>IF(LEN('Contacts Data'!G4017)&gt;20,LEN('Contacts Data'!G4017),"")</f>
        <v/>
      </c>
      <c r="F4578" s="18" t="str">
        <f>IF(LEN('Contacts Data'!H4017)&gt;60,LEN('Contacts Data'!H4017),"")</f>
        <v/>
      </c>
      <c r="G4578" s="18" t="str">
        <f>IF(LEN('Contacts Data'!I4017)&gt;128,LEN('Contacts Data'!I4017),"")</f>
        <v/>
      </c>
      <c r="H4578" s="18" t="str">
        <f>IF(LEN('Contacts Data'!J4017)&gt;60,LEN('Contacts Data'!J4017),"")</f>
        <v/>
      </c>
      <c r="I4578" s="18" t="str">
        <f>IF(LEN('Contacts Data'!K4017)&gt;30,LEN('Contacts Data'!K4017),"")</f>
        <v/>
      </c>
      <c r="J4578" s="18" t="str">
        <f>IF(LEN('Contacts Data'!L4017)&gt;2,LEN('Contacts Data'!L4017),"")</f>
        <v/>
      </c>
      <c r="K4578" s="18" t="str">
        <f>IF(LEN('Contacts Data'!M4017)&gt;16,LEN('Contacts Data'!M4017),"")</f>
        <v/>
      </c>
      <c r="L4578" s="18" t="str">
        <f>IF(LEN('Contacts Data'!D4017)&gt;128,LEN('Contacts Data'!D4017),"")</f>
        <v/>
      </c>
      <c r="M4578" s="18" t="str">
        <f>IF(LEN('Contacts Data'!O4017)&gt;1024,LEN('Contacts Data'!O4017),"")</f>
        <v/>
      </c>
      <c r="P4578" s="18" t="str">
        <f>IF(LEN('Matter Data'!A4010)&gt;0,LEN('Matter Data'!A4010)+LEN('Matter Data'!B4010),"")</f>
        <v/>
      </c>
      <c r="Q4578" s="18" t="str">
        <f>IF(LEN('Matter Data'!C4010)&gt;80,LEN('Matter Data'!C4010),"")</f>
        <v/>
      </c>
      <c r="R4578" s="18" t="str">
        <f>IF(LEN('Matter Data'!H4010)&gt;40,LEN('Matter Data'!H4010),"")</f>
        <v/>
      </c>
      <c r="S4578" s="21" t="b">
        <f>IF(LEN('Matter Data'!C4010)&gt;0,CONCATENATE('Matter Data'!A4010,'Matter Data'!B4010,'Matter Data'!C4010))</f>
        <v>0</v>
      </c>
      <c r="T4578" s="21">
        <f>IF(LEN('Matter Data'!C4010)&gt;0,COUNTIF($S$2:$S$5001,CONCATENATE('Matter Data'!A4010,'Matter Data'!B4010,'Matter Data'!C4010)),0)</f>
        <v>0</v>
      </c>
      <c r="U4578" s="22" t="str">
        <f>IF(LEN('Contacts Data'!B4017)&gt;0,'Contacts Data'!B4017,"")</f>
        <v/>
      </c>
      <c r="V4578" s="22" t="str">
        <f>IF(LEN('Contacts Data'!C4017)&gt;0,'Contacts Data'!C4017,"")</f>
        <v/>
      </c>
      <c r="W4578" s="22" t="str">
        <f>CONCATENATE(U4578, " ", V4578, " ", 'Contacts Data'!$A4017)</f>
        <v xml:space="preserve">  </v>
      </c>
      <c r="X4578" s="22" t="str">
        <f>CONCATENATE('Matter Data'!A4010, " ", 'Matter Data'!B4010, " ", "Client")</f>
        <v xml:space="preserve">  Client</v>
      </c>
      <c r="Y4578" s="19" t="str">
        <f t="shared" si="71"/>
        <v/>
      </c>
    </row>
    <row r="4579" spans="1:25" x14ac:dyDescent="0.25">
      <c r="A4579" s="18" t="str">
        <f>IF(LEN('Contacts Data'!A4018)&gt;20,LEN('Contacts Data'!A4018),"")</f>
        <v/>
      </c>
      <c r="B4579" s="18" t="str">
        <f>IF(LEN('Contacts Data'!B4018)&gt;0, LEN('Contacts Data'!B4018) + LEN('Contacts Data'!C4018), "")</f>
        <v/>
      </c>
      <c r="C4579" s="18" t="str">
        <f>IF(LEN('Contacts Data'!E4018)&gt;20,LEN('Contacts Data'!E4018),"")</f>
        <v/>
      </c>
      <c r="D4579" s="18" t="str">
        <f>IF(LEN('Contacts Data'!F4018)&gt;20,LEN('Contacts Data'!F4018),"")</f>
        <v/>
      </c>
      <c r="E4579" s="18" t="str">
        <f>IF(LEN('Contacts Data'!G4018)&gt;20,LEN('Contacts Data'!G4018),"")</f>
        <v/>
      </c>
      <c r="F4579" s="18" t="str">
        <f>IF(LEN('Contacts Data'!H4018)&gt;60,LEN('Contacts Data'!H4018),"")</f>
        <v/>
      </c>
      <c r="G4579" s="18" t="str">
        <f>IF(LEN('Contacts Data'!I4018)&gt;128,LEN('Contacts Data'!I4018),"")</f>
        <v/>
      </c>
      <c r="H4579" s="18" t="str">
        <f>IF(LEN('Contacts Data'!J4018)&gt;60,LEN('Contacts Data'!J4018),"")</f>
        <v/>
      </c>
      <c r="I4579" s="18" t="str">
        <f>IF(LEN('Contacts Data'!K4018)&gt;30,LEN('Contacts Data'!K4018),"")</f>
        <v/>
      </c>
      <c r="J4579" s="18" t="str">
        <f>IF(LEN('Contacts Data'!L4018)&gt;2,LEN('Contacts Data'!L4018),"")</f>
        <v/>
      </c>
      <c r="K4579" s="18" t="str">
        <f>IF(LEN('Contacts Data'!M4018)&gt;16,LEN('Contacts Data'!M4018),"")</f>
        <v/>
      </c>
      <c r="L4579" s="18" t="str">
        <f>IF(LEN('Contacts Data'!D4018)&gt;128,LEN('Contacts Data'!D4018),"")</f>
        <v/>
      </c>
      <c r="M4579" s="18" t="str">
        <f>IF(LEN('Contacts Data'!O4018)&gt;1024,LEN('Contacts Data'!O4018),"")</f>
        <v/>
      </c>
      <c r="P4579" s="18" t="str">
        <f>IF(LEN('Matter Data'!A4011)&gt;0,LEN('Matter Data'!A4011)+LEN('Matter Data'!B4011),"")</f>
        <v/>
      </c>
      <c r="Q4579" s="18" t="str">
        <f>IF(LEN('Matter Data'!C4011)&gt;80,LEN('Matter Data'!C4011),"")</f>
        <v/>
      </c>
      <c r="R4579" s="18" t="str">
        <f>IF(LEN('Matter Data'!H4011)&gt;40,LEN('Matter Data'!H4011),"")</f>
        <v/>
      </c>
      <c r="S4579" s="21" t="b">
        <f>IF(LEN('Matter Data'!C4011)&gt;0,CONCATENATE('Matter Data'!A4011,'Matter Data'!B4011,'Matter Data'!C4011))</f>
        <v>0</v>
      </c>
      <c r="T4579" s="21">
        <f>IF(LEN('Matter Data'!C4011)&gt;0,COUNTIF($S$2:$S$5001,CONCATENATE('Matter Data'!A4011,'Matter Data'!B4011,'Matter Data'!C4011)),0)</f>
        <v>0</v>
      </c>
      <c r="U4579" s="22" t="str">
        <f>IF(LEN('Contacts Data'!B4018)&gt;0,'Contacts Data'!B4018,"")</f>
        <v/>
      </c>
      <c r="V4579" s="22" t="str">
        <f>IF(LEN('Contacts Data'!C4018)&gt;0,'Contacts Data'!C4018,"")</f>
        <v/>
      </c>
      <c r="W4579" s="22" t="str">
        <f>CONCATENATE(U4579, " ", V4579, " ", 'Contacts Data'!$A4018)</f>
        <v xml:space="preserve">  </v>
      </c>
      <c r="X4579" s="22" t="str">
        <f>CONCATENATE('Matter Data'!A4011, " ", 'Matter Data'!B4011, " ", "Client")</f>
        <v xml:space="preserve">  Client</v>
      </c>
      <c r="Y4579" s="19" t="str">
        <f t="shared" si="71"/>
        <v/>
      </c>
    </row>
    <row r="4580" spans="1:25" x14ac:dyDescent="0.25">
      <c r="A4580" s="18" t="str">
        <f>IF(LEN('Contacts Data'!A4019)&gt;20,LEN('Contacts Data'!A4019),"")</f>
        <v/>
      </c>
      <c r="B4580" s="18" t="str">
        <f>IF(LEN('Contacts Data'!B4019)&gt;0, LEN('Contacts Data'!B4019) + LEN('Contacts Data'!C4019), "")</f>
        <v/>
      </c>
      <c r="C4580" s="18" t="str">
        <f>IF(LEN('Contacts Data'!E4019)&gt;20,LEN('Contacts Data'!E4019),"")</f>
        <v/>
      </c>
      <c r="D4580" s="18" t="str">
        <f>IF(LEN('Contacts Data'!F4019)&gt;20,LEN('Contacts Data'!F4019),"")</f>
        <v/>
      </c>
      <c r="E4580" s="18" t="str">
        <f>IF(LEN('Contacts Data'!G4019)&gt;20,LEN('Contacts Data'!G4019),"")</f>
        <v/>
      </c>
      <c r="F4580" s="18" t="str">
        <f>IF(LEN('Contacts Data'!H4019)&gt;60,LEN('Contacts Data'!H4019),"")</f>
        <v/>
      </c>
      <c r="G4580" s="18" t="str">
        <f>IF(LEN('Contacts Data'!I4019)&gt;128,LEN('Contacts Data'!I4019),"")</f>
        <v/>
      </c>
      <c r="H4580" s="18" t="str">
        <f>IF(LEN('Contacts Data'!J4019)&gt;60,LEN('Contacts Data'!J4019),"")</f>
        <v/>
      </c>
      <c r="I4580" s="18" t="str">
        <f>IF(LEN('Contacts Data'!K4019)&gt;30,LEN('Contacts Data'!K4019),"")</f>
        <v/>
      </c>
      <c r="J4580" s="18" t="str">
        <f>IF(LEN('Contacts Data'!L4019)&gt;2,LEN('Contacts Data'!L4019),"")</f>
        <v/>
      </c>
      <c r="K4580" s="18" t="str">
        <f>IF(LEN('Contacts Data'!M4019)&gt;16,LEN('Contacts Data'!M4019),"")</f>
        <v/>
      </c>
      <c r="L4580" s="18" t="str">
        <f>IF(LEN('Contacts Data'!D4019)&gt;128,LEN('Contacts Data'!D4019),"")</f>
        <v/>
      </c>
      <c r="M4580" s="18" t="str">
        <f>IF(LEN('Contacts Data'!O4019)&gt;1024,LEN('Contacts Data'!O4019),"")</f>
        <v/>
      </c>
      <c r="P4580" s="18" t="str">
        <f>IF(LEN('Matter Data'!A4012)&gt;0,LEN('Matter Data'!A4012)+LEN('Matter Data'!B4012),"")</f>
        <v/>
      </c>
      <c r="Q4580" s="18" t="str">
        <f>IF(LEN('Matter Data'!C4012)&gt;80,LEN('Matter Data'!C4012),"")</f>
        <v/>
      </c>
      <c r="R4580" s="18" t="str">
        <f>IF(LEN('Matter Data'!H4012)&gt;40,LEN('Matter Data'!H4012),"")</f>
        <v/>
      </c>
      <c r="S4580" s="21" t="b">
        <f>IF(LEN('Matter Data'!C4012)&gt;0,CONCATENATE('Matter Data'!A4012,'Matter Data'!B4012,'Matter Data'!C4012))</f>
        <v>0</v>
      </c>
      <c r="T4580" s="21">
        <f>IF(LEN('Matter Data'!C4012)&gt;0,COUNTIF($S$2:$S$5001,CONCATENATE('Matter Data'!A4012,'Matter Data'!B4012,'Matter Data'!C4012)),0)</f>
        <v>0</v>
      </c>
      <c r="U4580" s="22" t="str">
        <f>IF(LEN('Contacts Data'!B4019)&gt;0,'Contacts Data'!B4019,"")</f>
        <v/>
      </c>
      <c r="V4580" s="22" t="str">
        <f>IF(LEN('Contacts Data'!C4019)&gt;0,'Contacts Data'!C4019,"")</f>
        <v/>
      </c>
      <c r="W4580" s="22" t="str">
        <f>CONCATENATE(U4580, " ", V4580, " ", 'Contacts Data'!$A4019)</f>
        <v xml:space="preserve">  </v>
      </c>
      <c r="X4580" s="22" t="str">
        <f>CONCATENATE('Matter Data'!A4012, " ", 'Matter Data'!B4012, " ", "Client")</f>
        <v xml:space="preserve">  Client</v>
      </c>
      <c r="Y4580" s="19" t="str">
        <f t="shared" si="71"/>
        <v/>
      </c>
    </row>
    <row r="4581" spans="1:25" x14ac:dyDescent="0.25">
      <c r="A4581" s="18" t="str">
        <f>IF(LEN('Contacts Data'!A4020)&gt;20,LEN('Contacts Data'!A4020),"")</f>
        <v/>
      </c>
      <c r="B4581" s="18" t="str">
        <f>IF(LEN('Contacts Data'!B4020)&gt;0, LEN('Contacts Data'!B4020) + LEN('Contacts Data'!C4020), "")</f>
        <v/>
      </c>
      <c r="C4581" s="18" t="str">
        <f>IF(LEN('Contacts Data'!E4020)&gt;20,LEN('Contacts Data'!E4020),"")</f>
        <v/>
      </c>
      <c r="D4581" s="18" t="str">
        <f>IF(LEN('Contacts Data'!F4020)&gt;20,LEN('Contacts Data'!F4020),"")</f>
        <v/>
      </c>
      <c r="E4581" s="18" t="str">
        <f>IF(LEN('Contacts Data'!G4020)&gt;20,LEN('Contacts Data'!G4020),"")</f>
        <v/>
      </c>
      <c r="F4581" s="18" t="str">
        <f>IF(LEN('Contacts Data'!H4020)&gt;60,LEN('Contacts Data'!H4020),"")</f>
        <v/>
      </c>
      <c r="G4581" s="18" t="str">
        <f>IF(LEN('Contacts Data'!I4020)&gt;128,LEN('Contacts Data'!I4020),"")</f>
        <v/>
      </c>
      <c r="H4581" s="18" t="str">
        <f>IF(LEN('Contacts Data'!J4020)&gt;60,LEN('Contacts Data'!J4020),"")</f>
        <v/>
      </c>
      <c r="I4581" s="18" t="str">
        <f>IF(LEN('Contacts Data'!K4020)&gt;30,LEN('Contacts Data'!K4020),"")</f>
        <v/>
      </c>
      <c r="J4581" s="18" t="str">
        <f>IF(LEN('Contacts Data'!L4020)&gt;2,LEN('Contacts Data'!L4020),"")</f>
        <v/>
      </c>
      <c r="K4581" s="18" t="str">
        <f>IF(LEN('Contacts Data'!M4020)&gt;16,LEN('Contacts Data'!M4020),"")</f>
        <v/>
      </c>
      <c r="L4581" s="18" t="str">
        <f>IF(LEN('Contacts Data'!D4020)&gt;128,LEN('Contacts Data'!D4020),"")</f>
        <v/>
      </c>
      <c r="M4581" s="18" t="str">
        <f>IF(LEN('Contacts Data'!O4020)&gt;1024,LEN('Contacts Data'!O4020),"")</f>
        <v/>
      </c>
      <c r="P4581" s="18" t="str">
        <f>IF(LEN('Matter Data'!A4013)&gt;0,LEN('Matter Data'!A4013)+LEN('Matter Data'!B4013),"")</f>
        <v/>
      </c>
      <c r="Q4581" s="18" t="str">
        <f>IF(LEN('Matter Data'!C4013)&gt;80,LEN('Matter Data'!C4013),"")</f>
        <v/>
      </c>
      <c r="R4581" s="18" t="str">
        <f>IF(LEN('Matter Data'!H4013)&gt;40,LEN('Matter Data'!H4013),"")</f>
        <v/>
      </c>
      <c r="S4581" s="21" t="b">
        <f>IF(LEN('Matter Data'!C4013)&gt;0,CONCATENATE('Matter Data'!A4013,'Matter Data'!B4013,'Matter Data'!C4013))</f>
        <v>0</v>
      </c>
      <c r="T4581" s="21">
        <f>IF(LEN('Matter Data'!C4013)&gt;0,COUNTIF($S$2:$S$5001,CONCATENATE('Matter Data'!A4013,'Matter Data'!B4013,'Matter Data'!C4013)),0)</f>
        <v>0</v>
      </c>
      <c r="U4581" s="22" t="str">
        <f>IF(LEN('Contacts Data'!B4020)&gt;0,'Contacts Data'!B4020,"")</f>
        <v/>
      </c>
      <c r="V4581" s="22" t="str">
        <f>IF(LEN('Contacts Data'!C4020)&gt;0,'Contacts Data'!C4020,"")</f>
        <v/>
      </c>
      <c r="W4581" s="22" t="str">
        <f>CONCATENATE(U4581, " ", V4581, " ", 'Contacts Data'!$A4020)</f>
        <v xml:space="preserve">  </v>
      </c>
      <c r="X4581" s="22" t="str">
        <f>CONCATENATE('Matter Data'!A4013, " ", 'Matter Data'!B4013, " ", "Client")</f>
        <v xml:space="preserve">  Client</v>
      </c>
      <c r="Y4581" s="19" t="str">
        <f t="shared" si="71"/>
        <v/>
      </c>
    </row>
    <row r="4582" spans="1:25" x14ac:dyDescent="0.25">
      <c r="A4582" s="18" t="str">
        <f>IF(LEN('Contacts Data'!A4021)&gt;20,LEN('Contacts Data'!A4021),"")</f>
        <v/>
      </c>
      <c r="B4582" s="18" t="str">
        <f>IF(LEN('Contacts Data'!B4021)&gt;0, LEN('Contacts Data'!B4021) + LEN('Contacts Data'!C4021), "")</f>
        <v/>
      </c>
      <c r="C4582" s="18" t="str">
        <f>IF(LEN('Contacts Data'!E4021)&gt;20,LEN('Contacts Data'!E4021),"")</f>
        <v/>
      </c>
      <c r="D4582" s="18" t="str">
        <f>IF(LEN('Contacts Data'!F4021)&gt;20,LEN('Contacts Data'!F4021),"")</f>
        <v/>
      </c>
      <c r="E4582" s="18" t="str">
        <f>IF(LEN('Contacts Data'!G4021)&gt;20,LEN('Contacts Data'!G4021),"")</f>
        <v/>
      </c>
      <c r="F4582" s="18" t="str">
        <f>IF(LEN('Contacts Data'!H4021)&gt;60,LEN('Contacts Data'!H4021),"")</f>
        <v/>
      </c>
      <c r="G4582" s="18" t="str">
        <f>IF(LEN('Contacts Data'!I4021)&gt;128,LEN('Contacts Data'!I4021),"")</f>
        <v/>
      </c>
      <c r="H4582" s="18" t="str">
        <f>IF(LEN('Contacts Data'!J4021)&gt;60,LEN('Contacts Data'!J4021),"")</f>
        <v/>
      </c>
      <c r="I4582" s="18" t="str">
        <f>IF(LEN('Contacts Data'!K4021)&gt;30,LEN('Contacts Data'!K4021),"")</f>
        <v/>
      </c>
      <c r="J4582" s="18" t="str">
        <f>IF(LEN('Contacts Data'!L4021)&gt;2,LEN('Contacts Data'!L4021),"")</f>
        <v/>
      </c>
      <c r="K4582" s="18" t="str">
        <f>IF(LEN('Contacts Data'!M4021)&gt;16,LEN('Contacts Data'!M4021),"")</f>
        <v/>
      </c>
      <c r="L4582" s="18" t="str">
        <f>IF(LEN('Contacts Data'!D4021)&gt;128,LEN('Contacts Data'!D4021),"")</f>
        <v/>
      </c>
      <c r="M4582" s="18" t="str">
        <f>IF(LEN('Contacts Data'!O4021)&gt;1024,LEN('Contacts Data'!O4021),"")</f>
        <v/>
      </c>
      <c r="P4582" s="18" t="str">
        <f>IF(LEN('Matter Data'!A4014)&gt;0,LEN('Matter Data'!A4014)+LEN('Matter Data'!B4014),"")</f>
        <v/>
      </c>
      <c r="Q4582" s="18" t="str">
        <f>IF(LEN('Matter Data'!C4014)&gt;80,LEN('Matter Data'!C4014),"")</f>
        <v/>
      </c>
      <c r="R4582" s="18" t="str">
        <f>IF(LEN('Matter Data'!H4014)&gt;40,LEN('Matter Data'!H4014),"")</f>
        <v/>
      </c>
      <c r="S4582" s="21" t="b">
        <f>IF(LEN('Matter Data'!C4014)&gt;0,CONCATENATE('Matter Data'!A4014,'Matter Data'!B4014,'Matter Data'!C4014))</f>
        <v>0</v>
      </c>
      <c r="T4582" s="21">
        <f>IF(LEN('Matter Data'!C4014)&gt;0,COUNTIF($S$2:$S$5001,CONCATENATE('Matter Data'!A4014,'Matter Data'!B4014,'Matter Data'!C4014)),0)</f>
        <v>0</v>
      </c>
      <c r="U4582" s="22" t="str">
        <f>IF(LEN('Contacts Data'!B4021)&gt;0,'Contacts Data'!B4021,"")</f>
        <v/>
      </c>
      <c r="V4582" s="22" t="str">
        <f>IF(LEN('Contacts Data'!C4021)&gt;0,'Contacts Data'!C4021,"")</f>
        <v/>
      </c>
      <c r="W4582" s="22" t="str">
        <f>CONCATENATE(U4582, " ", V4582, " ", 'Contacts Data'!$A4021)</f>
        <v xml:space="preserve">  </v>
      </c>
      <c r="X4582" s="22" t="str">
        <f>CONCATENATE('Matter Data'!A4014, " ", 'Matter Data'!B4014, " ", "Client")</f>
        <v xml:space="preserve">  Client</v>
      </c>
      <c r="Y4582" s="19" t="str">
        <f t="shared" si="71"/>
        <v/>
      </c>
    </row>
    <row r="4583" spans="1:25" x14ac:dyDescent="0.25">
      <c r="A4583" s="18" t="str">
        <f>IF(LEN('Contacts Data'!A4022)&gt;20,LEN('Contacts Data'!A4022),"")</f>
        <v/>
      </c>
      <c r="B4583" s="18" t="str">
        <f>IF(LEN('Contacts Data'!B4022)&gt;0, LEN('Contacts Data'!B4022) + LEN('Contacts Data'!C4022), "")</f>
        <v/>
      </c>
      <c r="C4583" s="18" t="str">
        <f>IF(LEN('Contacts Data'!E4022)&gt;20,LEN('Contacts Data'!E4022),"")</f>
        <v/>
      </c>
      <c r="D4583" s="18" t="str">
        <f>IF(LEN('Contacts Data'!F4022)&gt;20,LEN('Contacts Data'!F4022),"")</f>
        <v/>
      </c>
      <c r="E4583" s="18" t="str">
        <f>IF(LEN('Contacts Data'!G4022)&gt;20,LEN('Contacts Data'!G4022),"")</f>
        <v/>
      </c>
      <c r="F4583" s="18" t="str">
        <f>IF(LEN('Contacts Data'!H4022)&gt;60,LEN('Contacts Data'!H4022),"")</f>
        <v/>
      </c>
      <c r="G4583" s="18" t="str">
        <f>IF(LEN('Contacts Data'!I4022)&gt;128,LEN('Contacts Data'!I4022),"")</f>
        <v/>
      </c>
      <c r="H4583" s="18" t="str">
        <f>IF(LEN('Contacts Data'!J4022)&gt;60,LEN('Contacts Data'!J4022),"")</f>
        <v/>
      </c>
      <c r="I4583" s="18" t="str">
        <f>IF(LEN('Contacts Data'!K4022)&gt;30,LEN('Contacts Data'!K4022),"")</f>
        <v/>
      </c>
      <c r="J4583" s="18" t="str">
        <f>IF(LEN('Contacts Data'!L4022)&gt;2,LEN('Contacts Data'!L4022),"")</f>
        <v/>
      </c>
      <c r="K4583" s="18" t="str">
        <f>IF(LEN('Contacts Data'!M4022)&gt;16,LEN('Contacts Data'!M4022),"")</f>
        <v/>
      </c>
      <c r="L4583" s="18" t="str">
        <f>IF(LEN('Contacts Data'!D4022)&gt;128,LEN('Contacts Data'!D4022),"")</f>
        <v/>
      </c>
      <c r="M4583" s="18" t="str">
        <f>IF(LEN('Contacts Data'!O4022)&gt;1024,LEN('Contacts Data'!O4022),"")</f>
        <v/>
      </c>
      <c r="P4583" s="18" t="str">
        <f>IF(LEN('Matter Data'!A4015)&gt;0,LEN('Matter Data'!A4015)+LEN('Matter Data'!B4015),"")</f>
        <v/>
      </c>
      <c r="Q4583" s="18" t="str">
        <f>IF(LEN('Matter Data'!C4015)&gt;80,LEN('Matter Data'!C4015),"")</f>
        <v/>
      </c>
      <c r="R4583" s="18" t="str">
        <f>IF(LEN('Matter Data'!H4015)&gt;40,LEN('Matter Data'!H4015),"")</f>
        <v/>
      </c>
      <c r="S4583" s="21" t="b">
        <f>IF(LEN('Matter Data'!C4015)&gt;0,CONCATENATE('Matter Data'!A4015,'Matter Data'!B4015,'Matter Data'!C4015))</f>
        <v>0</v>
      </c>
      <c r="T4583" s="21">
        <f>IF(LEN('Matter Data'!C4015)&gt;0,COUNTIF($S$2:$S$5001,CONCATENATE('Matter Data'!A4015,'Matter Data'!B4015,'Matter Data'!C4015)),0)</f>
        <v>0</v>
      </c>
      <c r="U4583" s="22" t="str">
        <f>IF(LEN('Contacts Data'!B4022)&gt;0,'Contacts Data'!B4022,"")</f>
        <v/>
      </c>
      <c r="V4583" s="22" t="str">
        <f>IF(LEN('Contacts Data'!C4022)&gt;0,'Contacts Data'!C4022,"")</f>
        <v/>
      </c>
      <c r="W4583" s="22" t="str">
        <f>CONCATENATE(U4583, " ", V4583, " ", 'Contacts Data'!$A4022)</f>
        <v xml:space="preserve">  </v>
      </c>
      <c r="X4583" s="22" t="str">
        <f>CONCATENATE('Matter Data'!A4015, " ", 'Matter Data'!B4015, " ", "Client")</f>
        <v xml:space="preserve">  Client</v>
      </c>
      <c r="Y4583" s="19" t="str">
        <f t="shared" si="71"/>
        <v/>
      </c>
    </row>
    <row r="4584" spans="1:25" x14ac:dyDescent="0.25">
      <c r="A4584" s="18" t="str">
        <f>IF(LEN('Contacts Data'!A4023)&gt;20,LEN('Contacts Data'!A4023),"")</f>
        <v/>
      </c>
      <c r="B4584" s="18" t="str">
        <f>IF(LEN('Contacts Data'!B4023)&gt;0, LEN('Contacts Data'!B4023) + LEN('Contacts Data'!C4023), "")</f>
        <v/>
      </c>
      <c r="C4584" s="18" t="str">
        <f>IF(LEN('Contacts Data'!E4023)&gt;20,LEN('Contacts Data'!E4023),"")</f>
        <v/>
      </c>
      <c r="D4584" s="18" t="str">
        <f>IF(LEN('Contacts Data'!F4023)&gt;20,LEN('Contacts Data'!F4023),"")</f>
        <v/>
      </c>
      <c r="E4584" s="18" t="str">
        <f>IF(LEN('Contacts Data'!G4023)&gt;20,LEN('Contacts Data'!G4023),"")</f>
        <v/>
      </c>
      <c r="F4584" s="18" t="str">
        <f>IF(LEN('Contacts Data'!H4023)&gt;60,LEN('Contacts Data'!H4023),"")</f>
        <v/>
      </c>
      <c r="G4584" s="18" t="str">
        <f>IF(LEN('Contacts Data'!I4023)&gt;128,LEN('Contacts Data'!I4023),"")</f>
        <v/>
      </c>
      <c r="H4584" s="18" t="str">
        <f>IF(LEN('Contacts Data'!J4023)&gt;60,LEN('Contacts Data'!J4023),"")</f>
        <v/>
      </c>
      <c r="I4584" s="18" t="str">
        <f>IF(LEN('Contacts Data'!K4023)&gt;30,LEN('Contacts Data'!K4023),"")</f>
        <v/>
      </c>
      <c r="J4584" s="18" t="str">
        <f>IF(LEN('Contacts Data'!L4023)&gt;2,LEN('Contacts Data'!L4023),"")</f>
        <v/>
      </c>
      <c r="K4584" s="18" t="str">
        <f>IF(LEN('Contacts Data'!M4023)&gt;16,LEN('Contacts Data'!M4023),"")</f>
        <v/>
      </c>
      <c r="L4584" s="18" t="str">
        <f>IF(LEN('Contacts Data'!D4023)&gt;128,LEN('Contacts Data'!D4023),"")</f>
        <v/>
      </c>
      <c r="M4584" s="18" t="str">
        <f>IF(LEN('Contacts Data'!O4023)&gt;1024,LEN('Contacts Data'!O4023),"")</f>
        <v/>
      </c>
      <c r="P4584" s="18" t="str">
        <f>IF(LEN('Matter Data'!A4016)&gt;0,LEN('Matter Data'!A4016)+LEN('Matter Data'!B4016),"")</f>
        <v/>
      </c>
      <c r="Q4584" s="18" t="str">
        <f>IF(LEN('Matter Data'!C4016)&gt;80,LEN('Matter Data'!C4016),"")</f>
        <v/>
      </c>
      <c r="R4584" s="18" t="str">
        <f>IF(LEN('Matter Data'!H4016)&gt;40,LEN('Matter Data'!H4016),"")</f>
        <v/>
      </c>
      <c r="S4584" s="21" t="b">
        <f>IF(LEN('Matter Data'!C4016)&gt;0,CONCATENATE('Matter Data'!A4016,'Matter Data'!B4016,'Matter Data'!C4016))</f>
        <v>0</v>
      </c>
      <c r="T4584" s="21">
        <f>IF(LEN('Matter Data'!C4016)&gt;0,COUNTIF($S$2:$S$5001,CONCATENATE('Matter Data'!A4016,'Matter Data'!B4016,'Matter Data'!C4016)),0)</f>
        <v>0</v>
      </c>
      <c r="U4584" s="22" t="str">
        <f>IF(LEN('Contacts Data'!B4023)&gt;0,'Contacts Data'!B4023,"")</f>
        <v/>
      </c>
      <c r="V4584" s="22" t="str">
        <f>IF(LEN('Contacts Data'!C4023)&gt;0,'Contacts Data'!C4023,"")</f>
        <v/>
      </c>
      <c r="W4584" s="22" t="str">
        <f>CONCATENATE(U4584, " ", V4584, " ", 'Contacts Data'!$A4023)</f>
        <v xml:space="preserve">  </v>
      </c>
      <c r="X4584" s="22" t="str">
        <f>CONCATENATE('Matter Data'!A4016, " ", 'Matter Data'!B4016, " ", "Client")</f>
        <v xml:space="preserve">  Client</v>
      </c>
      <c r="Y4584" s="19" t="str">
        <f t="shared" si="71"/>
        <v/>
      </c>
    </row>
    <row r="4585" spans="1:25" x14ac:dyDescent="0.25">
      <c r="A4585" s="18" t="str">
        <f>IF(LEN('Contacts Data'!A4024)&gt;20,LEN('Contacts Data'!A4024),"")</f>
        <v/>
      </c>
      <c r="B4585" s="18" t="str">
        <f>IF(LEN('Contacts Data'!B4024)&gt;0, LEN('Contacts Data'!B4024) + LEN('Contacts Data'!C4024), "")</f>
        <v/>
      </c>
      <c r="C4585" s="18" t="str">
        <f>IF(LEN('Contacts Data'!E4024)&gt;20,LEN('Contacts Data'!E4024),"")</f>
        <v/>
      </c>
      <c r="D4585" s="18" t="str">
        <f>IF(LEN('Contacts Data'!F4024)&gt;20,LEN('Contacts Data'!F4024),"")</f>
        <v/>
      </c>
      <c r="E4585" s="18" t="str">
        <f>IF(LEN('Contacts Data'!G4024)&gt;20,LEN('Contacts Data'!G4024),"")</f>
        <v/>
      </c>
      <c r="F4585" s="18" t="str">
        <f>IF(LEN('Contacts Data'!H4024)&gt;60,LEN('Contacts Data'!H4024),"")</f>
        <v/>
      </c>
      <c r="G4585" s="18" t="str">
        <f>IF(LEN('Contacts Data'!I4024)&gt;128,LEN('Contacts Data'!I4024),"")</f>
        <v/>
      </c>
      <c r="H4585" s="18" t="str">
        <f>IF(LEN('Contacts Data'!J4024)&gt;60,LEN('Contacts Data'!J4024),"")</f>
        <v/>
      </c>
      <c r="I4585" s="18" t="str">
        <f>IF(LEN('Contacts Data'!K4024)&gt;30,LEN('Contacts Data'!K4024),"")</f>
        <v/>
      </c>
      <c r="J4585" s="18" t="str">
        <f>IF(LEN('Contacts Data'!L4024)&gt;2,LEN('Contacts Data'!L4024),"")</f>
        <v/>
      </c>
      <c r="K4585" s="18" t="str">
        <f>IF(LEN('Contacts Data'!M4024)&gt;16,LEN('Contacts Data'!M4024),"")</f>
        <v/>
      </c>
      <c r="L4585" s="18" t="str">
        <f>IF(LEN('Contacts Data'!D4024)&gt;128,LEN('Contacts Data'!D4024),"")</f>
        <v/>
      </c>
      <c r="M4585" s="18" t="str">
        <f>IF(LEN('Contacts Data'!O4024)&gt;1024,LEN('Contacts Data'!O4024),"")</f>
        <v/>
      </c>
      <c r="P4585" s="18" t="str">
        <f>IF(LEN('Matter Data'!A4017)&gt;0,LEN('Matter Data'!A4017)+LEN('Matter Data'!B4017),"")</f>
        <v/>
      </c>
      <c r="Q4585" s="18" t="str">
        <f>IF(LEN('Matter Data'!C4017)&gt;80,LEN('Matter Data'!C4017),"")</f>
        <v/>
      </c>
      <c r="R4585" s="18" t="str">
        <f>IF(LEN('Matter Data'!H4017)&gt;40,LEN('Matter Data'!H4017),"")</f>
        <v/>
      </c>
      <c r="S4585" s="21" t="b">
        <f>IF(LEN('Matter Data'!C4017)&gt;0,CONCATENATE('Matter Data'!A4017,'Matter Data'!B4017,'Matter Data'!C4017))</f>
        <v>0</v>
      </c>
      <c r="T4585" s="21">
        <f>IF(LEN('Matter Data'!C4017)&gt;0,COUNTIF($S$2:$S$5001,CONCATENATE('Matter Data'!A4017,'Matter Data'!B4017,'Matter Data'!C4017)),0)</f>
        <v>0</v>
      </c>
      <c r="U4585" s="22" t="str">
        <f>IF(LEN('Contacts Data'!B4024)&gt;0,'Contacts Data'!B4024,"")</f>
        <v/>
      </c>
      <c r="V4585" s="22" t="str">
        <f>IF(LEN('Contacts Data'!C4024)&gt;0,'Contacts Data'!C4024,"")</f>
        <v/>
      </c>
      <c r="W4585" s="22" t="str">
        <f>CONCATENATE(U4585, " ", V4585, " ", 'Contacts Data'!$A4024)</f>
        <v xml:space="preserve">  </v>
      </c>
      <c r="X4585" s="22" t="str">
        <f>CONCATENATE('Matter Data'!A4017, " ", 'Matter Data'!B4017, " ", "Client")</f>
        <v xml:space="preserve">  Client</v>
      </c>
      <c r="Y4585" s="19" t="str">
        <f t="shared" si="71"/>
        <v/>
      </c>
    </row>
    <row r="4586" spans="1:25" x14ac:dyDescent="0.25">
      <c r="A4586" s="18" t="str">
        <f>IF(LEN('Contacts Data'!A4025)&gt;20,LEN('Contacts Data'!A4025),"")</f>
        <v/>
      </c>
      <c r="B4586" s="18" t="str">
        <f>IF(LEN('Contacts Data'!B4025)&gt;0, LEN('Contacts Data'!B4025) + LEN('Contacts Data'!C4025), "")</f>
        <v/>
      </c>
      <c r="C4586" s="18" t="str">
        <f>IF(LEN('Contacts Data'!E4025)&gt;20,LEN('Contacts Data'!E4025),"")</f>
        <v/>
      </c>
      <c r="D4586" s="18" t="str">
        <f>IF(LEN('Contacts Data'!F4025)&gt;20,LEN('Contacts Data'!F4025),"")</f>
        <v/>
      </c>
      <c r="E4586" s="18" t="str">
        <f>IF(LEN('Contacts Data'!G4025)&gt;20,LEN('Contacts Data'!G4025),"")</f>
        <v/>
      </c>
      <c r="F4586" s="18" t="str">
        <f>IF(LEN('Contacts Data'!H4025)&gt;60,LEN('Contacts Data'!H4025),"")</f>
        <v/>
      </c>
      <c r="G4586" s="18" t="str">
        <f>IF(LEN('Contacts Data'!I4025)&gt;128,LEN('Contacts Data'!I4025),"")</f>
        <v/>
      </c>
      <c r="H4586" s="18" t="str">
        <f>IF(LEN('Contacts Data'!J4025)&gt;60,LEN('Contacts Data'!J4025),"")</f>
        <v/>
      </c>
      <c r="I4586" s="18" t="str">
        <f>IF(LEN('Contacts Data'!K4025)&gt;30,LEN('Contacts Data'!K4025),"")</f>
        <v/>
      </c>
      <c r="J4586" s="18" t="str">
        <f>IF(LEN('Contacts Data'!L4025)&gt;2,LEN('Contacts Data'!L4025),"")</f>
        <v/>
      </c>
      <c r="K4586" s="18" t="str">
        <f>IF(LEN('Contacts Data'!M4025)&gt;16,LEN('Contacts Data'!M4025),"")</f>
        <v/>
      </c>
      <c r="L4586" s="18" t="str">
        <f>IF(LEN('Contacts Data'!D4025)&gt;128,LEN('Contacts Data'!D4025),"")</f>
        <v/>
      </c>
      <c r="M4586" s="18" t="str">
        <f>IF(LEN('Contacts Data'!O4025)&gt;1024,LEN('Contacts Data'!O4025),"")</f>
        <v/>
      </c>
      <c r="P4586" s="18" t="str">
        <f>IF(LEN('Matter Data'!A4018)&gt;0,LEN('Matter Data'!A4018)+LEN('Matter Data'!B4018),"")</f>
        <v/>
      </c>
      <c r="Q4586" s="18" t="str">
        <f>IF(LEN('Matter Data'!C4018)&gt;80,LEN('Matter Data'!C4018),"")</f>
        <v/>
      </c>
      <c r="R4586" s="18" t="str">
        <f>IF(LEN('Matter Data'!H4018)&gt;40,LEN('Matter Data'!H4018),"")</f>
        <v/>
      </c>
      <c r="S4586" s="21" t="b">
        <f>IF(LEN('Matter Data'!C4018)&gt;0,CONCATENATE('Matter Data'!A4018,'Matter Data'!B4018,'Matter Data'!C4018))</f>
        <v>0</v>
      </c>
      <c r="T4586" s="21">
        <f>IF(LEN('Matter Data'!C4018)&gt;0,COUNTIF($S$2:$S$5001,CONCATENATE('Matter Data'!A4018,'Matter Data'!B4018,'Matter Data'!C4018)),0)</f>
        <v>0</v>
      </c>
      <c r="U4586" s="22" t="str">
        <f>IF(LEN('Contacts Data'!B4025)&gt;0,'Contacts Data'!B4025,"")</f>
        <v/>
      </c>
      <c r="V4586" s="22" t="str">
        <f>IF(LEN('Contacts Data'!C4025)&gt;0,'Contacts Data'!C4025,"")</f>
        <v/>
      </c>
      <c r="W4586" s="22" t="str">
        <f>CONCATENATE(U4586, " ", V4586, " ", 'Contacts Data'!$A4025)</f>
        <v xml:space="preserve">  </v>
      </c>
      <c r="X4586" s="22" t="str">
        <f>CONCATENATE('Matter Data'!A4018, " ", 'Matter Data'!B4018, " ", "Client")</f>
        <v xml:space="preserve">  Client</v>
      </c>
      <c r="Y4586" s="19" t="str">
        <f t="shared" ref="Y4586:Y4649" si="72">IFERROR(VLOOKUP(X4586,$W$2:$W$5001,1,FALSE),"")</f>
        <v/>
      </c>
    </row>
    <row r="4587" spans="1:25" x14ac:dyDescent="0.25">
      <c r="A4587" s="18" t="str">
        <f>IF(LEN('Contacts Data'!A4026)&gt;20,LEN('Contacts Data'!A4026),"")</f>
        <v/>
      </c>
      <c r="B4587" s="18" t="str">
        <f>IF(LEN('Contacts Data'!B4026)&gt;0, LEN('Contacts Data'!B4026) + LEN('Contacts Data'!C4026), "")</f>
        <v/>
      </c>
      <c r="C4587" s="18" t="str">
        <f>IF(LEN('Contacts Data'!E4026)&gt;20,LEN('Contacts Data'!E4026),"")</f>
        <v/>
      </c>
      <c r="D4587" s="18" t="str">
        <f>IF(LEN('Contacts Data'!F4026)&gt;20,LEN('Contacts Data'!F4026),"")</f>
        <v/>
      </c>
      <c r="E4587" s="18" t="str">
        <f>IF(LEN('Contacts Data'!G4026)&gt;20,LEN('Contacts Data'!G4026),"")</f>
        <v/>
      </c>
      <c r="F4587" s="18" t="str">
        <f>IF(LEN('Contacts Data'!H4026)&gt;60,LEN('Contacts Data'!H4026),"")</f>
        <v/>
      </c>
      <c r="G4587" s="18" t="str">
        <f>IF(LEN('Contacts Data'!I4026)&gt;128,LEN('Contacts Data'!I4026),"")</f>
        <v/>
      </c>
      <c r="H4587" s="18" t="str">
        <f>IF(LEN('Contacts Data'!J4026)&gt;60,LEN('Contacts Data'!J4026),"")</f>
        <v/>
      </c>
      <c r="I4587" s="18" t="str">
        <f>IF(LEN('Contacts Data'!K4026)&gt;30,LEN('Contacts Data'!K4026),"")</f>
        <v/>
      </c>
      <c r="J4587" s="18" t="str">
        <f>IF(LEN('Contacts Data'!L4026)&gt;2,LEN('Contacts Data'!L4026),"")</f>
        <v/>
      </c>
      <c r="K4587" s="18" t="str">
        <f>IF(LEN('Contacts Data'!M4026)&gt;16,LEN('Contacts Data'!M4026),"")</f>
        <v/>
      </c>
      <c r="L4587" s="18" t="str">
        <f>IF(LEN('Contacts Data'!D4026)&gt;128,LEN('Contacts Data'!D4026),"")</f>
        <v/>
      </c>
      <c r="M4587" s="18" t="str">
        <f>IF(LEN('Contacts Data'!O4026)&gt;1024,LEN('Contacts Data'!O4026),"")</f>
        <v/>
      </c>
      <c r="P4587" s="18" t="str">
        <f>IF(LEN('Matter Data'!A4019)&gt;0,LEN('Matter Data'!A4019)+LEN('Matter Data'!B4019),"")</f>
        <v/>
      </c>
      <c r="Q4587" s="18" t="str">
        <f>IF(LEN('Matter Data'!C4019)&gt;80,LEN('Matter Data'!C4019),"")</f>
        <v/>
      </c>
      <c r="R4587" s="18" t="str">
        <f>IF(LEN('Matter Data'!H4019)&gt;40,LEN('Matter Data'!H4019),"")</f>
        <v/>
      </c>
      <c r="S4587" s="21" t="b">
        <f>IF(LEN('Matter Data'!C4019)&gt;0,CONCATENATE('Matter Data'!A4019,'Matter Data'!B4019,'Matter Data'!C4019))</f>
        <v>0</v>
      </c>
      <c r="T4587" s="21">
        <f>IF(LEN('Matter Data'!C4019)&gt;0,COUNTIF($S$2:$S$5001,CONCATENATE('Matter Data'!A4019,'Matter Data'!B4019,'Matter Data'!C4019)),0)</f>
        <v>0</v>
      </c>
      <c r="U4587" s="22" t="str">
        <f>IF(LEN('Contacts Data'!B4026)&gt;0,'Contacts Data'!B4026,"")</f>
        <v/>
      </c>
      <c r="V4587" s="22" t="str">
        <f>IF(LEN('Contacts Data'!C4026)&gt;0,'Contacts Data'!C4026,"")</f>
        <v/>
      </c>
      <c r="W4587" s="22" t="str">
        <f>CONCATENATE(U4587, " ", V4587, " ", 'Contacts Data'!$A4026)</f>
        <v xml:space="preserve">  </v>
      </c>
      <c r="X4587" s="22" t="str">
        <f>CONCATENATE('Matter Data'!A4019, " ", 'Matter Data'!B4019, " ", "Client")</f>
        <v xml:space="preserve">  Client</v>
      </c>
      <c r="Y4587" s="19" t="str">
        <f t="shared" si="72"/>
        <v/>
      </c>
    </row>
    <row r="4588" spans="1:25" x14ac:dyDescent="0.25">
      <c r="A4588" s="18" t="str">
        <f>IF(LEN('Contacts Data'!A4027)&gt;20,LEN('Contacts Data'!A4027),"")</f>
        <v/>
      </c>
      <c r="B4588" s="18" t="str">
        <f>IF(LEN('Contacts Data'!B4027)&gt;0, LEN('Contacts Data'!B4027) + LEN('Contacts Data'!C4027), "")</f>
        <v/>
      </c>
      <c r="C4588" s="18" t="str">
        <f>IF(LEN('Contacts Data'!E4027)&gt;20,LEN('Contacts Data'!E4027),"")</f>
        <v/>
      </c>
      <c r="D4588" s="18" t="str">
        <f>IF(LEN('Contacts Data'!F4027)&gt;20,LEN('Contacts Data'!F4027),"")</f>
        <v/>
      </c>
      <c r="E4588" s="18" t="str">
        <f>IF(LEN('Contacts Data'!G4027)&gt;20,LEN('Contacts Data'!G4027),"")</f>
        <v/>
      </c>
      <c r="F4588" s="18" t="str">
        <f>IF(LEN('Contacts Data'!H4027)&gt;60,LEN('Contacts Data'!H4027),"")</f>
        <v/>
      </c>
      <c r="G4588" s="18" t="str">
        <f>IF(LEN('Contacts Data'!I4027)&gt;128,LEN('Contacts Data'!I4027),"")</f>
        <v/>
      </c>
      <c r="H4588" s="18" t="str">
        <f>IF(LEN('Contacts Data'!J4027)&gt;60,LEN('Contacts Data'!J4027),"")</f>
        <v/>
      </c>
      <c r="I4588" s="18" t="str">
        <f>IF(LEN('Contacts Data'!K4027)&gt;30,LEN('Contacts Data'!K4027),"")</f>
        <v/>
      </c>
      <c r="J4588" s="18" t="str">
        <f>IF(LEN('Contacts Data'!L4027)&gt;2,LEN('Contacts Data'!L4027),"")</f>
        <v/>
      </c>
      <c r="K4588" s="18" t="str">
        <f>IF(LEN('Contacts Data'!M4027)&gt;16,LEN('Contacts Data'!M4027),"")</f>
        <v/>
      </c>
      <c r="L4588" s="18" t="str">
        <f>IF(LEN('Contacts Data'!D4027)&gt;128,LEN('Contacts Data'!D4027),"")</f>
        <v/>
      </c>
      <c r="M4588" s="18" t="str">
        <f>IF(LEN('Contacts Data'!O4027)&gt;1024,LEN('Contacts Data'!O4027),"")</f>
        <v/>
      </c>
      <c r="P4588" s="18" t="str">
        <f>IF(LEN('Matter Data'!A4020)&gt;0,LEN('Matter Data'!A4020)+LEN('Matter Data'!B4020),"")</f>
        <v/>
      </c>
      <c r="Q4588" s="18" t="str">
        <f>IF(LEN('Matter Data'!C4020)&gt;80,LEN('Matter Data'!C4020),"")</f>
        <v/>
      </c>
      <c r="R4588" s="18" t="str">
        <f>IF(LEN('Matter Data'!H4020)&gt;40,LEN('Matter Data'!H4020),"")</f>
        <v/>
      </c>
      <c r="S4588" s="21" t="b">
        <f>IF(LEN('Matter Data'!C4020)&gt;0,CONCATENATE('Matter Data'!A4020,'Matter Data'!B4020,'Matter Data'!C4020))</f>
        <v>0</v>
      </c>
      <c r="T4588" s="21">
        <f>IF(LEN('Matter Data'!C4020)&gt;0,COUNTIF($S$2:$S$5001,CONCATENATE('Matter Data'!A4020,'Matter Data'!B4020,'Matter Data'!C4020)),0)</f>
        <v>0</v>
      </c>
      <c r="U4588" s="22" t="str">
        <f>IF(LEN('Contacts Data'!B4027)&gt;0,'Contacts Data'!B4027,"")</f>
        <v/>
      </c>
      <c r="V4588" s="22" t="str">
        <f>IF(LEN('Contacts Data'!C4027)&gt;0,'Contacts Data'!C4027,"")</f>
        <v/>
      </c>
      <c r="W4588" s="22" t="str">
        <f>CONCATENATE(U4588, " ", V4588, " ", 'Contacts Data'!$A4027)</f>
        <v xml:space="preserve">  </v>
      </c>
      <c r="X4588" s="22" t="str">
        <f>CONCATENATE('Matter Data'!A4020, " ", 'Matter Data'!B4020, " ", "Client")</f>
        <v xml:space="preserve">  Client</v>
      </c>
      <c r="Y4588" s="19" t="str">
        <f t="shared" si="72"/>
        <v/>
      </c>
    </row>
    <row r="4589" spans="1:25" x14ac:dyDescent="0.25">
      <c r="A4589" s="18" t="str">
        <f>IF(LEN('Contacts Data'!A4028)&gt;20,LEN('Contacts Data'!A4028),"")</f>
        <v/>
      </c>
      <c r="B4589" s="18" t="str">
        <f>IF(LEN('Contacts Data'!B4028)&gt;0, LEN('Contacts Data'!B4028) + LEN('Contacts Data'!C4028), "")</f>
        <v/>
      </c>
      <c r="C4589" s="18" t="str">
        <f>IF(LEN('Contacts Data'!E4028)&gt;20,LEN('Contacts Data'!E4028),"")</f>
        <v/>
      </c>
      <c r="D4589" s="18" t="str">
        <f>IF(LEN('Contacts Data'!F4028)&gt;20,LEN('Contacts Data'!F4028),"")</f>
        <v/>
      </c>
      <c r="E4589" s="18" t="str">
        <f>IF(LEN('Contacts Data'!G4028)&gt;20,LEN('Contacts Data'!G4028),"")</f>
        <v/>
      </c>
      <c r="F4589" s="18" t="str">
        <f>IF(LEN('Contacts Data'!H4028)&gt;60,LEN('Contacts Data'!H4028),"")</f>
        <v/>
      </c>
      <c r="G4589" s="18" t="str">
        <f>IF(LEN('Contacts Data'!I4028)&gt;128,LEN('Contacts Data'!I4028),"")</f>
        <v/>
      </c>
      <c r="H4589" s="18" t="str">
        <f>IF(LEN('Contacts Data'!J4028)&gt;60,LEN('Contacts Data'!J4028),"")</f>
        <v/>
      </c>
      <c r="I4589" s="18" t="str">
        <f>IF(LEN('Contacts Data'!K4028)&gt;30,LEN('Contacts Data'!K4028),"")</f>
        <v/>
      </c>
      <c r="J4589" s="18" t="str">
        <f>IF(LEN('Contacts Data'!L4028)&gt;2,LEN('Contacts Data'!L4028),"")</f>
        <v/>
      </c>
      <c r="K4589" s="18" t="str">
        <f>IF(LEN('Contacts Data'!M4028)&gt;16,LEN('Contacts Data'!M4028),"")</f>
        <v/>
      </c>
      <c r="L4589" s="18" t="str">
        <f>IF(LEN('Contacts Data'!D4028)&gt;128,LEN('Contacts Data'!D4028),"")</f>
        <v/>
      </c>
      <c r="M4589" s="18" t="str">
        <f>IF(LEN('Contacts Data'!O4028)&gt;1024,LEN('Contacts Data'!O4028),"")</f>
        <v/>
      </c>
      <c r="P4589" s="18" t="str">
        <f>IF(LEN('Matter Data'!A4021)&gt;0,LEN('Matter Data'!A4021)+LEN('Matter Data'!B4021),"")</f>
        <v/>
      </c>
      <c r="Q4589" s="18" t="str">
        <f>IF(LEN('Matter Data'!C4021)&gt;80,LEN('Matter Data'!C4021),"")</f>
        <v/>
      </c>
      <c r="R4589" s="18" t="str">
        <f>IF(LEN('Matter Data'!H4021)&gt;40,LEN('Matter Data'!H4021),"")</f>
        <v/>
      </c>
      <c r="S4589" s="21" t="b">
        <f>IF(LEN('Matter Data'!C4021)&gt;0,CONCATENATE('Matter Data'!A4021,'Matter Data'!B4021,'Matter Data'!C4021))</f>
        <v>0</v>
      </c>
      <c r="T4589" s="21">
        <f>IF(LEN('Matter Data'!C4021)&gt;0,COUNTIF($S$2:$S$5001,CONCATENATE('Matter Data'!A4021,'Matter Data'!B4021,'Matter Data'!C4021)),0)</f>
        <v>0</v>
      </c>
      <c r="U4589" s="22" t="str">
        <f>IF(LEN('Contacts Data'!B4028)&gt;0,'Contacts Data'!B4028,"")</f>
        <v/>
      </c>
      <c r="V4589" s="22" t="str">
        <f>IF(LEN('Contacts Data'!C4028)&gt;0,'Contacts Data'!C4028,"")</f>
        <v/>
      </c>
      <c r="W4589" s="22" t="str">
        <f>CONCATENATE(U4589, " ", V4589, " ", 'Contacts Data'!$A4028)</f>
        <v xml:space="preserve">  </v>
      </c>
      <c r="X4589" s="22" t="str">
        <f>CONCATENATE('Matter Data'!A4021, " ", 'Matter Data'!B4021, " ", "Client")</f>
        <v xml:space="preserve">  Client</v>
      </c>
      <c r="Y4589" s="19" t="str">
        <f t="shared" si="72"/>
        <v/>
      </c>
    </row>
    <row r="4590" spans="1:25" x14ac:dyDescent="0.25">
      <c r="A4590" s="18" t="str">
        <f>IF(LEN('Contacts Data'!A4029)&gt;20,LEN('Contacts Data'!A4029),"")</f>
        <v/>
      </c>
      <c r="B4590" s="18" t="str">
        <f>IF(LEN('Contacts Data'!B4029)&gt;0, LEN('Contacts Data'!B4029) + LEN('Contacts Data'!C4029), "")</f>
        <v/>
      </c>
      <c r="C4590" s="18" t="str">
        <f>IF(LEN('Contacts Data'!E4029)&gt;20,LEN('Contacts Data'!E4029),"")</f>
        <v/>
      </c>
      <c r="D4590" s="18" t="str">
        <f>IF(LEN('Contacts Data'!F4029)&gt;20,LEN('Contacts Data'!F4029),"")</f>
        <v/>
      </c>
      <c r="E4590" s="18" t="str">
        <f>IF(LEN('Contacts Data'!G4029)&gt;20,LEN('Contacts Data'!G4029),"")</f>
        <v/>
      </c>
      <c r="F4590" s="18" t="str">
        <f>IF(LEN('Contacts Data'!H4029)&gt;60,LEN('Contacts Data'!H4029),"")</f>
        <v/>
      </c>
      <c r="G4590" s="18" t="str">
        <f>IF(LEN('Contacts Data'!I4029)&gt;128,LEN('Contacts Data'!I4029),"")</f>
        <v/>
      </c>
      <c r="H4590" s="18" t="str">
        <f>IF(LEN('Contacts Data'!J4029)&gt;60,LEN('Contacts Data'!J4029),"")</f>
        <v/>
      </c>
      <c r="I4590" s="18" t="str">
        <f>IF(LEN('Contacts Data'!K4029)&gt;30,LEN('Contacts Data'!K4029),"")</f>
        <v/>
      </c>
      <c r="J4590" s="18" t="str">
        <f>IF(LEN('Contacts Data'!L4029)&gt;2,LEN('Contacts Data'!L4029),"")</f>
        <v/>
      </c>
      <c r="K4590" s="18" t="str">
        <f>IF(LEN('Contacts Data'!M4029)&gt;16,LEN('Contacts Data'!M4029),"")</f>
        <v/>
      </c>
      <c r="L4590" s="18" t="str">
        <f>IF(LEN('Contacts Data'!D4029)&gt;128,LEN('Contacts Data'!D4029),"")</f>
        <v/>
      </c>
      <c r="M4590" s="18" t="str">
        <f>IF(LEN('Contacts Data'!O4029)&gt;1024,LEN('Contacts Data'!O4029),"")</f>
        <v/>
      </c>
      <c r="P4590" s="18" t="str">
        <f>IF(LEN('Matter Data'!A4022)&gt;0,LEN('Matter Data'!A4022)+LEN('Matter Data'!B4022),"")</f>
        <v/>
      </c>
      <c r="Q4590" s="18" t="str">
        <f>IF(LEN('Matter Data'!C4022)&gt;80,LEN('Matter Data'!C4022),"")</f>
        <v/>
      </c>
      <c r="R4590" s="18" t="str">
        <f>IF(LEN('Matter Data'!H4022)&gt;40,LEN('Matter Data'!H4022),"")</f>
        <v/>
      </c>
      <c r="S4590" s="21" t="b">
        <f>IF(LEN('Matter Data'!C4022)&gt;0,CONCATENATE('Matter Data'!A4022,'Matter Data'!B4022,'Matter Data'!C4022))</f>
        <v>0</v>
      </c>
      <c r="T4590" s="21">
        <f>IF(LEN('Matter Data'!C4022)&gt;0,COUNTIF($S$2:$S$5001,CONCATENATE('Matter Data'!A4022,'Matter Data'!B4022,'Matter Data'!C4022)),0)</f>
        <v>0</v>
      </c>
      <c r="U4590" s="22" t="str">
        <f>IF(LEN('Contacts Data'!B4029)&gt;0,'Contacts Data'!B4029,"")</f>
        <v/>
      </c>
      <c r="V4590" s="22" t="str">
        <f>IF(LEN('Contacts Data'!C4029)&gt;0,'Contacts Data'!C4029,"")</f>
        <v/>
      </c>
      <c r="W4590" s="22" t="str">
        <f>CONCATENATE(U4590, " ", V4590, " ", 'Contacts Data'!$A4029)</f>
        <v xml:space="preserve">  </v>
      </c>
      <c r="X4590" s="22" t="str">
        <f>CONCATENATE('Matter Data'!A4022, " ", 'Matter Data'!B4022, " ", "Client")</f>
        <v xml:space="preserve">  Client</v>
      </c>
      <c r="Y4590" s="19" t="str">
        <f t="shared" si="72"/>
        <v/>
      </c>
    </row>
    <row r="4591" spans="1:25" x14ac:dyDescent="0.25">
      <c r="A4591" s="18" t="str">
        <f>IF(LEN('Contacts Data'!A4030)&gt;20,LEN('Contacts Data'!A4030),"")</f>
        <v/>
      </c>
      <c r="B4591" s="18" t="str">
        <f>IF(LEN('Contacts Data'!B4030)&gt;0, LEN('Contacts Data'!B4030) + LEN('Contacts Data'!C4030), "")</f>
        <v/>
      </c>
      <c r="C4591" s="18" t="str">
        <f>IF(LEN('Contacts Data'!E4030)&gt;20,LEN('Contacts Data'!E4030),"")</f>
        <v/>
      </c>
      <c r="D4591" s="18" t="str">
        <f>IF(LEN('Contacts Data'!F4030)&gt;20,LEN('Contacts Data'!F4030),"")</f>
        <v/>
      </c>
      <c r="E4591" s="18" t="str">
        <f>IF(LEN('Contacts Data'!G4030)&gt;20,LEN('Contacts Data'!G4030),"")</f>
        <v/>
      </c>
      <c r="F4591" s="18" t="str">
        <f>IF(LEN('Contacts Data'!H4030)&gt;60,LEN('Contacts Data'!H4030),"")</f>
        <v/>
      </c>
      <c r="G4591" s="18" t="str">
        <f>IF(LEN('Contacts Data'!I4030)&gt;128,LEN('Contacts Data'!I4030),"")</f>
        <v/>
      </c>
      <c r="H4591" s="18" t="str">
        <f>IF(LEN('Contacts Data'!J4030)&gt;60,LEN('Contacts Data'!J4030),"")</f>
        <v/>
      </c>
      <c r="I4591" s="18" t="str">
        <f>IF(LEN('Contacts Data'!K4030)&gt;30,LEN('Contacts Data'!K4030),"")</f>
        <v/>
      </c>
      <c r="J4591" s="18" t="str">
        <f>IF(LEN('Contacts Data'!L4030)&gt;2,LEN('Contacts Data'!L4030),"")</f>
        <v/>
      </c>
      <c r="K4591" s="18" t="str">
        <f>IF(LEN('Contacts Data'!M4030)&gt;16,LEN('Contacts Data'!M4030),"")</f>
        <v/>
      </c>
      <c r="L4591" s="18" t="str">
        <f>IF(LEN('Contacts Data'!D4030)&gt;128,LEN('Contacts Data'!D4030),"")</f>
        <v/>
      </c>
      <c r="M4591" s="18" t="str">
        <f>IF(LEN('Contacts Data'!O4030)&gt;1024,LEN('Contacts Data'!O4030),"")</f>
        <v/>
      </c>
      <c r="P4591" s="18" t="str">
        <f>IF(LEN('Matter Data'!A4023)&gt;0,LEN('Matter Data'!A4023)+LEN('Matter Data'!B4023),"")</f>
        <v/>
      </c>
      <c r="Q4591" s="18" t="str">
        <f>IF(LEN('Matter Data'!C4023)&gt;80,LEN('Matter Data'!C4023),"")</f>
        <v/>
      </c>
      <c r="R4591" s="18" t="str">
        <f>IF(LEN('Matter Data'!H4023)&gt;40,LEN('Matter Data'!H4023),"")</f>
        <v/>
      </c>
      <c r="S4591" s="21" t="b">
        <f>IF(LEN('Matter Data'!C4023)&gt;0,CONCATENATE('Matter Data'!A4023,'Matter Data'!B4023,'Matter Data'!C4023))</f>
        <v>0</v>
      </c>
      <c r="T4591" s="21">
        <f>IF(LEN('Matter Data'!C4023)&gt;0,COUNTIF($S$2:$S$5001,CONCATENATE('Matter Data'!A4023,'Matter Data'!B4023,'Matter Data'!C4023)),0)</f>
        <v>0</v>
      </c>
      <c r="U4591" s="22" t="str">
        <f>IF(LEN('Contacts Data'!B4030)&gt;0,'Contacts Data'!B4030,"")</f>
        <v/>
      </c>
      <c r="V4591" s="22" t="str">
        <f>IF(LEN('Contacts Data'!C4030)&gt;0,'Contacts Data'!C4030,"")</f>
        <v/>
      </c>
      <c r="W4591" s="22" t="str">
        <f>CONCATENATE(U4591, " ", V4591, " ", 'Contacts Data'!$A4030)</f>
        <v xml:space="preserve">  </v>
      </c>
      <c r="X4591" s="22" t="str">
        <f>CONCATENATE('Matter Data'!A4023, " ", 'Matter Data'!B4023, " ", "Client")</f>
        <v xml:space="preserve">  Client</v>
      </c>
      <c r="Y4591" s="19" t="str">
        <f t="shared" si="72"/>
        <v/>
      </c>
    </row>
    <row r="4592" spans="1:25" x14ac:dyDescent="0.25">
      <c r="A4592" s="18" t="str">
        <f>IF(LEN('Contacts Data'!A4031)&gt;20,LEN('Contacts Data'!A4031),"")</f>
        <v/>
      </c>
      <c r="B4592" s="18" t="str">
        <f>IF(LEN('Contacts Data'!B4031)&gt;0, LEN('Contacts Data'!B4031) + LEN('Contacts Data'!C4031), "")</f>
        <v/>
      </c>
      <c r="C4592" s="18" t="str">
        <f>IF(LEN('Contacts Data'!E4031)&gt;20,LEN('Contacts Data'!E4031),"")</f>
        <v/>
      </c>
      <c r="D4592" s="18" t="str">
        <f>IF(LEN('Contacts Data'!F4031)&gt;20,LEN('Contacts Data'!F4031),"")</f>
        <v/>
      </c>
      <c r="E4592" s="18" t="str">
        <f>IF(LEN('Contacts Data'!G4031)&gt;20,LEN('Contacts Data'!G4031),"")</f>
        <v/>
      </c>
      <c r="F4592" s="18" t="str">
        <f>IF(LEN('Contacts Data'!H4031)&gt;60,LEN('Contacts Data'!H4031),"")</f>
        <v/>
      </c>
      <c r="G4592" s="18" t="str">
        <f>IF(LEN('Contacts Data'!I4031)&gt;128,LEN('Contacts Data'!I4031),"")</f>
        <v/>
      </c>
      <c r="H4592" s="18" t="str">
        <f>IF(LEN('Contacts Data'!J4031)&gt;60,LEN('Contacts Data'!J4031),"")</f>
        <v/>
      </c>
      <c r="I4592" s="18" t="str">
        <f>IF(LEN('Contacts Data'!K4031)&gt;30,LEN('Contacts Data'!K4031),"")</f>
        <v/>
      </c>
      <c r="J4592" s="18" t="str">
        <f>IF(LEN('Contacts Data'!L4031)&gt;2,LEN('Contacts Data'!L4031),"")</f>
        <v/>
      </c>
      <c r="K4592" s="18" t="str">
        <f>IF(LEN('Contacts Data'!M4031)&gt;16,LEN('Contacts Data'!M4031),"")</f>
        <v/>
      </c>
      <c r="L4592" s="18" t="str">
        <f>IF(LEN('Contacts Data'!D4031)&gt;128,LEN('Contacts Data'!D4031),"")</f>
        <v/>
      </c>
      <c r="M4592" s="18" t="str">
        <f>IF(LEN('Contacts Data'!O4031)&gt;1024,LEN('Contacts Data'!O4031),"")</f>
        <v/>
      </c>
      <c r="P4592" s="18" t="str">
        <f>IF(LEN('Matter Data'!A4024)&gt;0,LEN('Matter Data'!A4024)+LEN('Matter Data'!B4024),"")</f>
        <v/>
      </c>
      <c r="Q4592" s="18" t="str">
        <f>IF(LEN('Matter Data'!C4024)&gt;80,LEN('Matter Data'!C4024),"")</f>
        <v/>
      </c>
      <c r="R4592" s="18" t="str">
        <f>IF(LEN('Matter Data'!H4024)&gt;40,LEN('Matter Data'!H4024),"")</f>
        <v/>
      </c>
      <c r="S4592" s="21" t="b">
        <f>IF(LEN('Matter Data'!C4024)&gt;0,CONCATENATE('Matter Data'!A4024,'Matter Data'!B4024,'Matter Data'!C4024))</f>
        <v>0</v>
      </c>
      <c r="T4592" s="21">
        <f>IF(LEN('Matter Data'!C4024)&gt;0,COUNTIF($S$2:$S$5001,CONCATENATE('Matter Data'!A4024,'Matter Data'!B4024,'Matter Data'!C4024)),0)</f>
        <v>0</v>
      </c>
      <c r="U4592" s="22" t="str">
        <f>IF(LEN('Contacts Data'!B4031)&gt;0,'Contacts Data'!B4031,"")</f>
        <v/>
      </c>
      <c r="V4592" s="22" t="str">
        <f>IF(LEN('Contacts Data'!C4031)&gt;0,'Contacts Data'!C4031,"")</f>
        <v/>
      </c>
      <c r="W4592" s="22" t="str">
        <f>CONCATENATE(U4592, " ", V4592, " ", 'Contacts Data'!$A4031)</f>
        <v xml:space="preserve">  </v>
      </c>
      <c r="X4592" s="22" t="str">
        <f>CONCATENATE('Matter Data'!A4024, " ", 'Matter Data'!B4024, " ", "Client")</f>
        <v xml:space="preserve">  Client</v>
      </c>
      <c r="Y4592" s="19" t="str">
        <f t="shared" si="72"/>
        <v/>
      </c>
    </row>
    <row r="4593" spans="1:25" x14ac:dyDescent="0.25">
      <c r="A4593" s="18" t="str">
        <f>IF(LEN('Contacts Data'!A4032)&gt;20,LEN('Contacts Data'!A4032),"")</f>
        <v/>
      </c>
      <c r="B4593" s="18" t="str">
        <f>IF(LEN('Contacts Data'!B4032)&gt;0, LEN('Contacts Data'!B4032) + LEN('Contacts Data'!C4032), "")</f>
        <v/>
      </c>
      <c r="C4593" s="18" t="str">
        <f>IF(LEN('Contacts Data'!E4032)&gt;20,LEN('Contacts Data'!E4032),"")</f>
        <v/>
      </c>
      <c r="D4593" s="18" t="str">
        <f>IF(LEN('Contacts Data'!F4032)&gt;20,LEN('Contacts Data'!F4032),"")</f>
        <v/>
      </c>
      <c r="E4593" s="18" t="str">
        <f>IF(LEN('Contacts Data'!G4032)&gt;20,LEN('Contacts Data'!G4032),"")</f>
        <v/>
      </c>
      <c r="F4593" s="18" t="str">
        <f>IF(LEN('Contacts Data'!H4032)&gt;60,LEN('Contacts Data'!H4032),"")</f>
        <v/>
      </c>
      <c r="G4593" s="18" t="str">
        <f>IF(LEN('Contacts Data'!I4032)&gt;128,LEN('Contacts Data'!I4032),"")</f>
        <v/>
      </c>
      <c r="H4593" s="18" t="str">
        <f>IF(LEN('Contacts Data'!J4032)&gt;60,LEN('Contacts Data'!J4032),"")</f>
        <v/>
      </c>
      <c r="I4593" s="18" t="str">
        <f>IF(LEN('Contacts Data'!K4032)&gt;30,LEN('Contacts Data'!K4032),"")</f>
        <v/>
      </c>
      <c r="J4593" s="18" t="str">
        <f>IF(LEN('Contacts Data'!L4032)&gt;2,LEN('Contacts Data'!L4032),"")</f>
        <v/>
      </c>
      <c r="K4593" s="18" t="str">
        <f>IF(LEN('Contacts Data'!M4032)&gt;16,LEN('Contacts Data'!M4032),"")</f>
        <v/>
      </c>
      <c r="L4593" s="18" t="str">
        <f>IF(LEN('Contacts Data'!D4032)&gt;128,LEN('Contacts Data'!D4032),"")</f>
        <v/>
      </c>
      <c r="M4593" s="18" t="str">
        <f>IF(LEN('Contacts Data'!O4032)&gt;1024,LEN('Contacts Data'!O4032),"")</f>
        <v/>
      </c>
      <c r="P4593" s="18" t="str">
        <f>IF(LEN('Matter Data'!A4025)&gt;0,LEN('Matter Data'!A4025)+LEN('Matter Data'!B4025),"")</f>
        <v/>
      </c>
      <c r="Q4593" s="18" t="str">
        <f>IF(LEN('Matter Data'!C4025)&gt;80,LEN('Matter Data'!C4025),"")</f>
        <v/>
      </c>
      <c r="R4593" s="18" t="str">
        <f>IF(LEN('Matter Data'!H4025)&gt;40,LEN('Matter Data'!H4025),"")</f>
        <v/>
      </c>
      <c r="S4593" s="21" t="b">
        <f>IF(LEN('Matter Data'!C4025)&gt;0,CONCATENATE('Matter Data'!A4025,'Matter Data'!B4025,'Matter Data'!C4025))</f>
        <v>0</v>
      </c>
      <c r="T4593" s="21">
        <f>IF(LEN('Matter Data'!C4025)&gt;0,COUNTIF($S$2:$S$5001,CONCATENATE('Matter Data'!A4025,'Matter Data'!B4025,'Matter Data'!C4025)),0)</f>
        <v>0</v>
      </c>
      <c r="U4593" s="22" t="str">
        <f>IF(LEN('Contacts Data'!B4032)&gt;0,'Contacts Data'!B4032,"")</f>
        <v/>
      </c>
      <c r="V4593" s="22" t="str">
        <f>IF(LEN('Contacts Data'!C4032)&gt;0,'Contacts Data'!C4032,"")</f>
        <v/>
      </c>
      <c r="W4593" s="22" t="str">
        <f>CONCATENATE(U4593, " ", V4593, " ", 'Contacts Data'!$A4032)</f>
        <v xml:space="preserve">  </v>
      </c>
      <c r="X4593" s="22" t="str">
        <f>CONCATENATE('Matter Data'!A4025, " ", 'Matter Data'!B4025, " ", "Client")</f>
        <v xml:space="preserve">  Client</v>
      </c>
      <c r="Y4593" s="19" t="str">
        <f t="shared" si="72"/>
        <v/>
      </c>
    </row>
    <row r="4594" spans="1:25" x14ac:dyDescent="0.25">
      <c r="A4594" s="18" t="str">
        <f>IF(LEN('Contacts Data'!A4033)&gt;20,LEN('Contacts Data'!A4033),"")</f>
        <v/>
      </c>
      <c r="B4594" s="18" t="str">
        <f>IF(LEN('Contacts Data'!B4033)&gt;0, LEN('Contacts Data'!B4033) + LEN('Contacts Data'!C4033), "")</f>
        <v/>
      </c>
      <c r="C4594" s="18" t="str">
        <f>IF(LEN('Contacts Data'!E4033)&gt;20,LEN('Contacts Data'!E4033),"")</f>
        <v/>
      </c>
      <c r="D4594" s="18" t="str">
        <f>IF(LEN('Contacts Data'!F4033)&gt;20,LEN('Contacts Data'!F4033),"")</f>
        <v/>
      </c>
      <c r="E4594" s="18" t="str">
        <f>IF(LEN('Contacts Data'!G4033)&gt;20,LEN('Contacts Data'!G4033),"")</f>
        <v/>
      </c>
      <c r="F4594" s="18" t="str">
        <f>IF(LEN('Contacts Data'!H4033)&gt;60,LEN('Contacts Data'!H4033),"")</f>
        <v/>
      </c>
      <c r="G4594" s="18" t="str">
        <f>IF(LEN('Contacts Data'!I4033)&gt;128,LEN('Contacts Data'!I4033),"")</f>
        <v/>
      </c>
      <c r="H4594" s="18" t="str">
        <f>IF(LEN('Contacts Data'!J4033)&gt;60,LEN('Contacts Data'!J4033),"")</f>
        <v/>
      </c>
      <c r="I4594" s="18" t="str">
        <f>IF(LEN('Contacts Data'!K4033)&gt;30,LEN('Contacts Data'!K4033),"")</f>
        <v/>
      </c>
      <c r="J4594" s="18" t="str">
        <f>IF(LEN('Contacts Data'!L4033)&gt;2,LEN('Contacts Data'!L4033),"")</f>
        <v/>
      </c>
      <c r="K4594" s="18" t="str">
        <f>IF(LEN('Contacts Data'!M4033)&gt;16,LEN('Contacts Data'!M4033),"")</f>
        <v/>
      </c>
      <c r="L4594" s="18" t="str">
        <f>IF(LEN('Contacts Data'!D4033)&gt;128,LEN('Contacts Data'!D4033),"")</f>
        <v/>
      </c>
      <c r="M4594" s="18" t="str">
        <f>IF(LEN('Contacts Data'!O4033)&gt;1024,LEN('Contacts Data'!O4033),"")</f>
        <v/>
      </c>
      <c r="P4594" s="18" t="str">
        <f>IF(LEN('Matter Data'!A4026)&gt;0,LEN('Matter Data'!A4026)+LEN('Matter Data'!B4026),"")</f>
        <v/>
      </c>
      <c r="Q4594" s="18" t="str">
        <f>IF(LEN('Matter Data'!C4026)&gt;80,LEN('Matter Data'!C4026),"")</f>
        <v/>
      </c>
      <c r="R4594" s="18" t="str">
        <f>IF(LEN('Matter Data'!H4026)&gt;40,LEN('Matter Data'!H4026),"")</f>
        <v/>
      </c>
      <c r="S4594" s="21" t="b">
        <f>IF(LEN('Matter Data'!C4026)&gt;0,CONCATENATE('Matter Data'!A4026,'Matter Data'!B4026,'Matter Data'!C4026))</f>
        <v>0</v>
      </c>
      <c r="T4594" s="21">
        <f>IF(LEN('Matter Data'!C4026)&gt;0,COUNTIF($S$2:$S$5001,CONCATENATE('Matter Data'!A4026,'Matter Data'!B4026,'Matter Data'!C4026)),0)</f>
        <v>0</v>
      </c>
      <c r="U4594" s="22" t="str">
        <f>IF(LEN('Contacts Data'!B4033)&gt;0,'Contacts Data'!B4033,"")</f>
        <v/>
      </c>
      <c r="V4594" s="22" t="str">
        <f>IF(LEN('Contacts Data'!C4033)&gt;0,'Contacts Data'!C4033,"")</f>
        <v/>
      </c>
      <c r="W4594" s="22" t="str">
        <f>CONCATENATE(U4594, " ", V4594, " ", 'Contacts Data'!$A4033)</f>
        <v xml:space="preserve">  </v>
      </c>
      <c r="X4594" s="22" t="str">
        <f>CONCATENATE('Matter Data'!A4026, " ", 'Matter Data'!B4026, " ", "Client")</f>
        <v xml:space="preserve">  Client</v>
      </c>
      <c r="Y4594" s="19" t="str">
        <f t="shared" si="72"/>
        <v/>
      </c>
    </row>
    <row r="4595" spans="1:25" x14ac:dyDescent="0.25">
      <c r="A4595" s="18" t="str">
        <f>IF(LEN('Contacts Data'!A4034)&gt;20,LEN('Contacts Data'!A4034),"")</f>
        <v/>
      </c>
      <c r="B4595" s="18" t="str">
        <f>IF(LEN('Contacts Data'!B4034)&gt;0, LEN('Contacts Data'!B4034) + LEN('Contacts Data'!C4034), "")</f>
        <v/>
      </c>
      <c r="C4595" s="18" t="str">
        <f>IF(LEN('Contacts Data'!E4034)&gt;20,LEN('Contacts Data'!E4034),"")</f>
        <v/>
      </c>
      <c r="D4595" s="18" t="str">
        <f>IF(LEN('Contacts Data'!F4034)&gt;20,LEN('Contacts Data'!F4034),"")</f>
        <v/>
      </c>
      <c r="E4595" s="18" t="str">
        <f>IF(LEN('Contacts Data'!G4034)&gt;20,LEN('Contacts Data'!G4034),"")</f>
        <v/>
      </c>
      <c r="F4595" s="18" t="str">
        <f>IF(LEN('Contacts Data'!H4034)&gt;60,LEN('Contacts Data'!H4034),"")</f>
        <v/>
      </c>
      <c r="G4595" s="18" t="str">
        <f>IF(LEN('Contacts Data'!I4034)&gt;128,LEN('Contacts Data'!I4034),"")</f>
        <v/>
      </c>
      <c r="H4595" s="18" t="str">
        <f>IF(LEN('Contacts Data'!J4034)&gt;60,LEN('Contacts Data'!J4034),"")</f>
        <v/>
      </c>
      <c r="I4595" s="18" t="str">
        <f>IF(LEN('Contacts Data'!K4034)&gt;30,LEN('Contacts Data'!K4034),"")</f>
        <v/>
      </c>
      <c r="J4595" s="18" t="str">
        <f>IF(LEN('Contacts Data'!L4034)&gt;2,LEN('Contacts Data'!L4034),"")</f>
        <v/>
      </c>
      <c r="K4595" s="18" t="str">
        <f>IF(LEN('Contacts Data'!M4034)&gt;16,LEN('Contacts Data'!M4034),"")</f>
        <v/>
      </c>
      <c r="L4595" s="18" t="str">
        <f>IF(LEN('Contacts Data'!D4034)&gt;128,LEN('Contacts Data'!D4034),"")</f>
        <v/>
      </c>
      <c r="M4595" s="18" t="str">
        <f>IF(LEN('Contacts Data'!O4034)&gt;1024,LEN('Contacts Data'!O4034),"")</f>
        <v/>
      </c>
      <c r="P4595" s="18" t="str">
        <f>IF(LEN('Matter Data'!A4027)&gt;0,LEN('Matter Data'!A4027)+LEN('Matter Data'!B4027),"")</f>
        <v/>
      </c>
      <c r="Q4595" s="18" t="str">
        <f>IF(LEN('Matter Data'!C4027)&gt;80,LEN('Matter Data'!C4027),"")</f>
        <v/>
      </c>
      <c r="R4595" s="18" t="str">
        <f>IF(LEN('Matter Data'!H4027)&gt;40,LEN('Matter Data'!H4027),"")</f>
        <v/>
      </c>
      <c r="S4595" s="21" t="b">
        <f>IF(LEN('Matter Data'!C4027)&gt;0,CONCATENATE('Matter Data'!A4027,'Matter Data'!B4027,'Matter Data'!C4027))</f>
        <v>0</v>
      </c>
      <c r="T4595" s="21">
        <f>IF(LEN('Matter Data'!C4027)&gt;0,COUNTIF($S$2:$S$5001,CONCATENATE('Matter Data'!A4027,'Matter Data'!B4027,'Matter Data'!C4027)),0)</f>
        <v>0</v>
      </c>
      <c r="U4595" s="22" t="str">
        <f>IF(LEN('Contacts Data'!B4034)&gt;0,'Contacts Data'!B4034,"")</f>
        <v/>
      </c>
      <c r="V4595" s="22" t="str">
        <f>IF(LEN('Contacts Data'!C4034)&gt;0,'Contacts Data'!C4034,"")</f>
        <v/>
      </c>
      <c r="W4595" s="22" t="str">
        <f>CONCATENATE(U4595, " ", V4595, " ", 'Contacts Data'!$A4034)</f>
        <v xml:space="preserve">  </v>
      </c>
      <c r="X4595" s="22" t="str">
        <f>CONCATENATE('Matter Data'!A4027, " ", 'Matter Data'!B4027, " ", "Client")</f>
        <v xml:space="preserve">  Client</v>
      </c>
      <c r="Y4595" s="19" t="str">
        <f t="shared" si="72"/>
        <v/>
      </c>
    </row>
    <row r="4596" spans="1:25" x14ac:dyDescent="0.25">
      <c r="A4596" s="18" t="str">
        <f>IF(LEN('Contacts Data'!A4035)&gt;20,LEN('Contacts Data'!A4035),"")</f>
        <v/>
      </c>
      <c r="B4596" s="18" t="str">
        <f>IF(LEN('Contacts Data'!B4035)&gt;0, LEN('Contacts Data'!B4035) + LEN('Contacts Data'!C4035), "")</f>
        <v/>
      </c>
      <c r="C4596" s="18" t="str">
        <f>IF(LEN('Contacts Data'!E4035)&gt;20,LEN('Contacts Data'!E4035),"")</f>
        <v/>
      </c>
      <c r="D4596" s="18" t="str">
        <f>IF(LEN('Contacts Data'!F4035)&gt;20,LEN('Contacts Data'!F4035),"")</f>
        <v/>
      </c>
      <c r="E4596" s="18" t="str">
        <f>IF(LEN('Contacts Data'!G4035)&gt;20,LEN('Contacts Data'!G4035),"")</f>
        <v/>
      </c>
      <c r="F4596" s="18" t="str">
        <f>IF(LEN('Contacts Data'!H4035)&gt;60,LEN('Contacts Data'!H4035),"")</f>
        <v/>
      </c>
      <c r="G4596" s="18" t="str">
        <f>IF(LEN('Contacts Data'!I4035)&gt;128,LEN('Contacts Data'!I4035),"")</f>
        <v/>
      </c>
      <c r="H4596" s="18" t="str">
        <f>IF(LEN('Contacts Data'!J4035)&gt;60,LEN('Contacts Data'!J4035),"")</f>
        <v/>
      </c>
      <c r="I4596" s="18" t="str">
        <f>IF(LEN('Contacts Data'!K4035)&gt;30,LEN('Contacts Data'!K4035),"")</f>
        <v/>
      </c>
      <c r="J4596" s="18" t="str">
        <f>IF(LEN('Contacts Data'!L4035)&gt;2,LEN('Contacts Data'!L4035),"")</f>
        <v/>
      </c>
      <c r="K4596" s="18" t="str">
        <f>IF(LEN('Contacts Data'!M4035)&gt;16,LEN('Contacts Data'!M4035),"")</f>
        <v/>
      </c>
      <c r="L4596" s="18" t="str">
        <f>IF(LEN('Contacts Data'!D4035)&gt;128,LEN('Contacts Data'!D4035),"")</f>
        <v/>
      </c>
      <c r="M4596" s="18" t="str">
        <f>IF(LEN('Contacts Data'!O4035)&gt;1024,LEN('Contacts Data'!O4035),"")</f>
        <v/>
      </c>
      <c r="P4596" s="18" t="str">
        <f>IF(LEN('Matter Data'!A4028)&gt;0,LEN('Matter Data'!A4028)+LEN('Matter Data'!B4028),"")</f>
        <v/>
      </c>
      <c r="Q4596" s="18" t="str">
        <f>IF(LEN('Matter Data'!C4028)&gt;80,LEN('Matter Data'!C4028),"")</f>
        <v/>
      </c>
      <c r="R4596" s="18" t="str">
        <f>IF(LEN('Matter Data'!H4028)&gt;40,LEN('Matter Data'!H4028),"")</f>
        <v/>
      </c>
      <c r="S4596" s="21" t="b">
        <f>IF(LEN('Matter Data'!C4028)&gt;0,CONCATENATE('Matter Data'!A4028,'Matter Data'!B4028,'Matter Data'!C4028))</f>
        <v>0</v>
      </c>
      <c r="T4596" s="21">
        <f>IF(LEN('Matter Data'!C4028)&gt;0,COUNTIF($S$2:$S$5001,CONCATENATE('Matter Data'!A4028,'Matter Data'!B4028,'Matter Data'!C4028)),0)</f>
        <v>0</v>
      </c>
      <c r="U4596" s="22" t="str">
        <f>IF(LEN('Contacts Data'!B4035)&gt;0,'Contacts Data'!B4035,"")</f>
        <v/>
      </c>
      <c r="V4596" s="22" t="str">
        <f>IF(LEN('Contacts Data'!C4035)&gt;0,'Contacts Data'!C4035,"")</f>
        <v/>
      </c>
      <c r="W4596" s="22" t="str">
        <f>CONCATENATE(U4596, " ", V4596, " ", 'Contacts Data'!$A4035)</f>
        <v xml:space="preserve">  </v>
      </c>
      <c r="X4596" s="22" t="str">
        <f>CONCATENATE('Matter Data'!A4028, " ", 'Matter Data'!B4028, " ", "Client")</f>
        <v xml:space="preserve">  Client</v>
      </c>
      <c r="Y4596" s="19" t="str">
        <f t="shared" si="72"/>
        <v/>
      </c>
    </row>
    <row r="4597" spans="1:25" x14ac:dyDescent="0.25">
      <c r="A4597" s="18" t="str">
        <f>IF(LEN('Contacts Data'!A4036)&gt;20,LEN('Contacts Data'!A4036),"")</f>
        <v/>
      </c>
      <c r="B4597" s="18" t="str">
        <f>IF(LEN('Contacts Data'!B4036)&gt;0, LEN('Contacts Data'!B4036) + LEN('Contacts Data'!C4036), "")</f>
        <v/>
      </c>
      <c r="C4597" s="18" t="str">
        <f>IF(LEN('Contacts Data'!E4036)&gt;20,LEN('Contacts Data'!E4036),"")</f>
        <v/>
      </c>
      <c r="D4597" s="18" t="str">
        <f>IF(LEN('Contacts Data'!F4036)&gt;20,LEN('Contacts Data'!F4036),"")</f>
        <v/>
      </c>
      <c r="E4597" s="18" t="str">
        <f>IF(LEN('Contacts Data'!G4036)&gt;20,LEN('Contacts Data'!G4036),"")</f>
        <v/>
      </c>
      <c r="F4597" s="18" t="str">
        <f>IF(LEN('Contacts Data'!H4036)&gt;60,LEN('Contacts Data'!H4036),"")</f>
        <v/>
      </c>
      <c r="G4597" s="18" t="str">
        <f>IF(LEN('Contacts Data'!I4036)&gt;128,LEN('Contacts Data'!I4036),"")</f>
        <v/>
      </c>
      <c r="H4597" s="18" t="str">
        <f>IF(LEN('Contacts Data'!J4036)&gt;60,LEN('Contacts Data'!J4036),"")</f>
        <v/>
      </c>
      <c r="I4597" s="18" t="str">
        <f>IF(LEN('Contacts Data'!K4036)&gt;30,LEN('Contacts Data'!K4036),"")</f>
        <v/>
      </c>
      <c r="J4597" s="18" t="str">
        <f>IF(LEN('Contacts Data'!L4036)&gt;2,LEN('Contacts Data'!L4036),"")</f>
        <v/>
      </c>
      <c r="K4597" s="18" t="str">
        <f>IF(LEN('Contacts Data'!M4036)&gt;16,LEN('Contacts Data'!M4036),"")</f>
        <v/>
      </c>
      <c r="L4597" s="18" t="str">
        <f>IF(LEN('Contacts Data'!D4036)&gt;128,LEN('Contacts Data'!D4036),"")</f>
        <v/>
      </c>
      <c r="M4597" s="18" t="str">
        <f>IF(LEN('Contacts Data'!O4036)&gt;1024,LEN('Contacts Data'!O4036),"")</f>
        <v/>
      </c>
      <c r="P4597" s="18" t="str">
        <f>IF(LEN('Matter Data'!A4029)&gt;0,LEN('Matter Data'!A4029)+LEN('Matter Data'!B4029),"")</f>
        <v/>
      </c>
      <c r="Q4597" s="18" t="str">
        <f>IF(LEN('Matter Data'!C4029)&gt;80,LEN('Matter Data'!C4029),"")</f>
        <v/>
      </c>
      <c r="R4597" s="18" t="str">
        <f>IF(LEN('Matter Data'!H4029)&gt;40,LEN('Matter Data'!H4029),"")</f>
        <v/>
      </c>
      <c r="S4597" s="21" t="b">
        <f>IF(LEN('Matter Data'!C4029)&gt;0,CONCATENATE('Matter Data'!A4029,'Matter Data'!B4029,'Matter Data'!C4029))</f>
        <v>0</v>
      </c>
      <c r="T4597" s="21">
        <f>IF(LEN('Matter Data'!C4029)&gt;0,COUNTIF($S$2:$S$5001,CONCATENATE('Matter Data'!A4029,'Matter Data'!B4029,'Matter Data'!C4029)),0)</f>
        <v>0</v>
      </c>
      <c r="U4597" s="22" t="str">
        <f>IF(LEN('Contacts Data'!B4036)&gt;0,'Contacts Data'!B4036,"")</f>
        <v/>
      </c>
      <c r="V4597" s="22" t="str">
        <f>IF(LEN('Contacts Data'!C4036)&gt;0,'Contacts Data'!C4036,"")</f>
        <v/>
      </c>
      <c r="W4597" s="22" t="str">
        <f>CONCATENATE(U4597, " ", V4597, " ", 'Contacts Data'!$A4036)</f>
        <v xml:space="preserve">  </v>
      </c>
      <c r="X4597" s="22" t="str">
        <f>CONCATENATE('Matter Data'!A4029, " ", 'Matter Data'!B4029, " ", "Client")</f>
        <v xml:space="preserve">  Client</v>
      </c>
      <c r="Y4597" s="19" t="str">
        <f t="shared" si="72"/>
        <v/>
      </c>
    </row>
    <row r="4598" spans="1:25" x14ac:dyDescent="0.25">
      <c r="A4598" s="18" t="str">
        <f>IF(LEN('Contacts Data'!A4037)&gt;20,LEN('Contacts Data'!A4037),"")</f>
        <v/>
      </c>
      <c r="B4598" s="18" t="str">
        <f>IF(LEN('Contacts Data'!B4037)&gt;0, LEN('Contacts Data'!B4037) + LEN('Contacts Data'!C4037), "")</f>
        <v/>
      </c>
      <c r="C4598" s="18" t="str">
        <f>IF(LEN('Contacts Data'!E4037)&gt;20,LEN('Contacts Data'!E4037),"")</f>
        <v/>
      </c>
      <c r="D4598" s="18" t="str">
        <f>IF(LEN('Contacts Data'!F4037)&gt;20,LEN('Contacts Data'!F4037),"")</f>
        <v/>
      </c>
      <c r="E4598" s="18" t="str">
        <f>IF(LEN('Contacts Data'!G4037)&gt;20,LEN('Contacts Data'!G4037),"")</f>
        <v/>
      </c>
      <c r="F4598" s="18" t="str">
        <f>IF(LEN('Contacts Data'!H4037)&gt;60,LEN('Contacts Data'!H4037),"")</f>
        <v/>
      </c>
      <c r="G4598" s="18" t="str">
        <f>IF(LEN('Contacts Data'!I4037)&gt;128,LEN('Contacts Data'!I4037),"")</f>
        <v/>
      </c>
      <c r="H4598" s="18" t="str">
        <f>IF(LEN('Contacts Data'!J4037)&gt;60,LEN('Contacts Data'!J4037),"")</f>
        <v/>
      </c>
      <c r="I4598" s="18" t="str">
        <f>IF(LEN('Contacts Data'!K4037)&gt;30,LEN('Contacts Data'!K4037),"")</f>
        <v/>
      </c>
      <c r="J4598" s="18" t="str">
        <f>IF(LEN('Contacts Data'!L4037)&gt;2,LEN('Contacts Data'!L4037),"")</f>
        <v/>
      </c>
      <c r="K4598" s="18" t="str">
        <f>IF(LEN('Contacts Data'!M4037)&gt;16,LEN('Contacts Data'!M4037),"")</f>
        <v/>
      </c>
      <c r="L4598" s="18" t="str">
        <f>IF(LEN('Contacts Data'!D4037)&gt;128,LEN('Contacts Data'!D4037),"")</f>
        <v/>
      </c>
      <c r="M4598" s="18" t="str">
        <f>IF(LEN('Contacts Data'!O4037)&gt;1024,LEN('Contacts Data'!O4037),"")</f>
        <v/>
      </c>
      <c r="P4598" s="18" t="str">
        <f>IF(LEN('Matter Data'!A4030)&gt;0,LEN('Matter Data'!A4030)+LEN('Matter Data'!B4030),"")</f>
        <v/>
      </c>
      <c r="Q4598" s="18" t="str">
        <f>IF(LEN('Matter Data'!C4030)&gt;80,LEN('Matter Data'!C4030),"")</f>
        <v/>
      </c>
      <c r="R4598" s="18" t="str">
        <f>IF(LEN('Matter Data'!H4030)&gt;40,LEN('Matter Data'!H4030),"")</f>
        <v/>
      </c>
      <c r="S4598" s="21" t="b">
        <f>IF(LEN('Matter Data'!C4030)&gt;0,CONCATENATE('Matter Data'!A4030,'Matter Data'!B4030,'Matter Data'!C4030))</f>
        <v>0</v>
      </c>
      <c r="T4598" s="21">
        <f>IF(LEN('Matter Data'!C4030)&gt;0,COUNTIF($S$2:$S$5001,CONCATENATE('Matter Data'!A4030,'Matter Data'!B4030,'Matter Data'!C4030)),0)</f>
        <v>0</v>
      </c>
      <c r="U4598" s="22" t="str">
        <f>IF(LEN('Contacts Data'!B4037)&gt;0,'Contacts Data'!B4037,"")</f>
        <v/>
      </c>
      <c r="V4598" s="22" t="str">
        <f>IF(LEN('Contacts Data'!C4037)&gt;0,'Contacts Data'!C4037,"")</f>
        <v/>
      </c>
      <c r="W4598" s="22" t="str">
        <f>CONCATENATE(U4598, " ", V4598, " ", 'Contacts Data'!$A4037)</f>
        <v xml:space="preserve">  </v>
      </c>
      <c r="X4598" s="22" t="str">
        <f>CONCATENATE('Matter Data'!A4030, " ", 'Matter Data'!B4030, " ", "Client")</f>
        <v xml:space="preserve">  Client</v>
      </c>
      <c r="Y4598" s="19" t="str">
        <f t="shared" si="72"/>
        <v/>
      </c>
    </row>
    <row r="4599" spans="1:25" x14ac:dyDescent="0.25">
      <c r="A4599" s="18" t="str">
        <f>IF(LEN('Contacts Data'!A4038)&gt;20,LEN('Contacts Data'!A4038),"")</f>
        <v/>
      </c>
      <c r="B4599" s="18" t="str">
        <f>IF(LEN('Contacts Data'!B4038)&gt;0, LEN('Contacts Data'!B4038) + LEN('Contacts Data'!C4038), "")</f>
        <v/>
      </c>
      <c r="C4599" s="18" t="str">
        <f>IF(LEN('Contacts Data'!E4038)&gt;20,LEN('Contacts Data'!E4038),"")</f>
        <v/>
      </c>
      <c r="D4599" s="18" t="str">
        <f>IF(LEN('Contacts Data'!F4038)&gt;20,LEN('Contacts Data'!F4038),"")</f>
        <v/>
      </c>
      <c r="E4599" s="18" t="str">
        <f>IF(LEN('Contacts Data'!G4038)&gt;20,LEN('Contacts Data'!G4038),"")</f>
        <v/>
      </c>
      <c r="F4599" s="18" t="str">
        <f>IF(LEN('Contacts Data'!H4038)&gt;60,LEN('Contacts Data'!H4038),"")</f>
        <v/>
      </c>
      <c r="G4599" s="18" t="str">
        <f>IF(LEN('Contacts Data'!I4038)&gt;128,LEN('Contacts Data'!I4038),"")</f>
        <v/>
      </c>
      <c r="H4599" s="18" t="str">
        <f>IF(LEN('Contacts Data'!J4038)&gt;60,LEN('Contacts Data'!J4038),"")</f>
        <v/>
      </c>
      <c r="I4599" s="18" t="str">
        <f>IF(LEN('Contacts Data'!K4038)&gt;30,LEN('Contacts Data'!K4038),"")</f>
        <v/>
      </c>
      <c r="J4599" s="18" t="str">
        <f>IF(LEN('Contacts Data'!L4038)&gt;2,LEN('Contacts Data'!L4038),"")</f>
        <v/>
      </c>
      <c r="K4599" s="18" t="str">
        <f>IF(LEN('Contacts Data'!M4038)&gt;16,LEN('Contacts Data'!M4038),"")</f>
        <v/>
      </c>
      <c r="L4599" s="18" t="str">
        <f>IF(LEN('Contacts Data'!D4038)&gt;128,LEN('Contacts Data'!D4038),"")</f>
        <v/>
      </c>
      <c r="M4599" s="18" t="str">
        <f>IF(LEN('Contacts Data'!O4038)&gt;1024,LEN('Contacts Data'!O4038),"")</f>
        <v/>
      </c>
      <c r="P4599" s="18" t="str">
        <f>IF(LEN('Matter Data'!A4031)&gt;0,LEN('Matter Data'!A4031)+LEN('Matter Data'!B4031),"")</f>
        <v/>
      </c>
      <c r="Q4599" s="18" t="str">
        <f>IF(LEN('Matter Data'!C4031)&gt;80,LEN('Matter Data'!C4031),"")</f>
        <v/>
      </c>
      <c r="R4599" s="18" t="str">
        <f>IF(LEN('Matter Data'!H4031)&gt;40,LEN('Matter Data'!H4031),"")</f>
        <v/>
      </c>
      <c r="S4599" s="21" t="b">
        <f>IF(LEN('Matter Data'!C4031)&gt;0,CONCATENATE('Matter Data'!A4031,'Matter Data'!B4031,'Matter Data'!C4031))</f>
        <v>0</v>
      </c>
      <c r="T4599" s="21">
        <f>IF(LEN('Matter Data'!C4031)&gt;0,COUNTIF($S$2:$S$5001,CONCATENATE('Matter Data'!A4031,'Matter Data'!B4031,'Matter Data'!C4031)),0)</f>
        <v>0</v>
      </c>
      <c r="U4599" s="22" t="str">
        <f>IF(LEN('Contacts Data'!B4038)&gt;0,'Contacts Data'!B4038,"")</f>
        <v/>
      </c>
      <c r="V4599" s="22" t="str">
        <f>IF(LEN('Contacts Data'!C4038)&gt;0,'Contacts Data'!C4038,"")</f>
        <v/>
      </c>
      <c r="W4599" s="22" t="str">
        <f>CONCATENATE(U4599, " ", V4599, " ", 'Contacts Data'!$A4038)</f>
        <v xml:space="preserve">  </v>
      </c>
      <c r="X4599" s="22" t="str">
        <f>CONCATENATE('Matter Data'!A4031, " ", 'Matter Data'!B4031, " ", "Client")</f>
        <v xml:space="preserve">  Client</v>
      </c>
      <c r="Y4599" s="19" t="str">
        <f t="shared" si="72"/>
        <v/>
      </c>
    </row>
    <row r="4600" spans="1:25" x14ac:dyDescent="0.25">
      <c r="A4600" s="18" t="str">
        <f>IF(LEN('Contacts Data'!A4039)&gt;20,LEN('Contacts Data'!A4039),"")</f>
        <v/>
      </c>
      <c r="B4600" s="18" t="str">
        <f>IF(LEN('Contacts Data'!B4039)&gt;0, LEN('Contacts Data'!B4039) + LEN('Contacts Data'!C4039), "")</f>
        <v/>
      </c>
      <c r="C4600" s="18" t="str">
        <f>IF(LEN('Contacts Data'!E4039)&gt;20,LEN('Contacts Data'!E4039),"")</f>
        <v/>
      </c>
      <c r="D4600" s="18" t="str">
        <f>IF(LEN('Contacts Data'!F4039)&gt;20,LEN('Contacts Data'!F4039),"")</f>
        <v/>
      </c>
      <c r="E4600" s="18" t="str">
        <f>IF(LEN('Contacts Data'!G4039)&gt;20,LEN('Contacts Data'!G4039),"")</f>
        <v/>
      </c>
      <c r="F4600" s="18" t="str">
        <f>IF(LEN('Contacts Data'!H4039)&gt;60,LEN('Contacts Data'!H4039),"")</f>
        <v/>
      </c>
      <c r="G4600" s="18" t="str">
        <f>IF(LEN('Contacts Data'!I4039)&gt;128,LEN('Contacts Data'!I4039),"")</f>
        <v/>
      </c>
      <c r="H4600" s="18" t="str">
        <f>IF(LEN('Contacts Data'!J4039)&gt;60,LEN('Contacts Data'!J4039),"")</f>
        <v/>
      </c>
      <c r="I4600" s="18" t="str">
        <f>IF(LEN('Contacts Data'!K4039)&gt;30,LEN('Contacts Data'!K4039),"")</f>
        <v/>
      </c>
      <c r="J4600" s="18" t="str">
        <f>IF(LEN('Contacts Data'!L4039)&gt;2,LEN('Contacts Data'!L4039),"")</f>
        <v/>
      </c>
      <c r="K4600" s="18" t="str">
        <f>IF(LEN('Contacts Data'!M4039)&gt;16,LEN('Contacts Data'!M4039),"")</f>
        <v/>
      </c>
      <c r="L4600" s="18" t="str">
        <f>IF(LEN('Contacts Data'!D4039)&gt;128,LEN('Contacts Data'!D4039),"")</f>
        <v/>
      </c>
      <c r="M4600" s="18" t="str">
        <f>IF(LEN('Contacts Data'!O4039)&gt;1024,LEN('Contacts Data'!O4039),"")</f>
        <v/>
      </c>
      <c r="P4600" s="18" t="str">
        <f>IF(LEN('Matter Data'!A4032)&gt;0,LEN('Matter Data'!A4032)+LEN('Matter Data'!B4032),"")</f>
        <v/>
      </c>
      <c r="Q4600" s="18" t="str">
        <f>IF(LEN('Matter Data'!C4032)&gt;80,LEN('Matter Data'!C4032),"")</f>
        <v/>
      </c>
      <c r="R4600" s="18" t="str">
        <f>IF(LEN('Matter Data'!H4032)&gt;40,LEN('Matter Data'!H4032),"")</f>
        <v/>
      </c>
      <c r="S4600" s="21" t="b">
        <f>IF(LEN('Matter Data'!C4032)&gt;0,CONCATENATE('Matter Data'!A4032,'Matter Data'!B4032,'Matter Data'!C4032))</f>
        <v>0</v>
      </c>
      <c r="T4600" s="21">
        <f>IF(LEN('Matter Data'!C4032)&gt;0,COUNTIF($S$2:$S$5001,CONCATENATE('Matter Data'!A4032,'Matter Data'!B4032,'Matter Data'!C4032)),0)</f>
        <v>0</v>
      </c>
      <c r="U4600" s="22" t="str">
        <f>IF(LEN('Contacts Data'!B4039)&gt;0,'Contacts Data'!B4039,"")</f>
        <v/>
      </c>
      <c r="V4600" s="22" t="str">
        <f>IF(LEN('Contacts Data'!C4039)&gt;0,'Contacts Data'!C4039,"")</f>
        <v/>
      </c>
      <c r="W4600" s="22" t="str">
        <f>CONCATENATE(U4600, " ", V4600, " ", 'Contacts Data'!$A4039)</f>
        <v xml:space="preserve">  </v>
      </c>
      <c r="X4600" s="22" t="str">
        <f>CONCATENATE('Matter Data'!A4032, " ", 'Matter Data'!B4032, " ", "Client")</f>
        <v xml:space="preserve">  Client</v>
      </c>
      <c r="Y4600" s="19" t="str">
        <f t="shared" si="72"/>
        <v/>
      </c>
    </row>
    <row r="4601" spans="1:25" x14ac:dyDescent="0.25">
      <c r="A4601" s="18" t="str">
        <f>IF(LEN('Contacts Data'!A4040)&gt;20,LEN('Contacts Data'!A4040),"")</f>
        <v/>
      </c>
      <c r="B4601" s="18" t="str">
        <f>IF(LEN('Contacts Data'!B4040)&gt;0, LEN('Contacts Data'!B4040) + LEN('Contacts Data'!C4040), "")</f>
        <v/>
      </c>
      <c r="C4601" s="18" t="str">
        <f>IF(LEN('Contacts Data'!E4040)&gt;20,LEN('Contacts Data'!E4040),"")</f>
        <v/>
      </c>
      <c r="D4601" s="18" t="str">
        <f>IF(LEN('Contacts Data'!F4040)&gt;20,LEN('Contacts Data'!F4040),"")</f>
        <v/>
      </c>
      <c r="E4601" s="18" t="str">
        <f>IF(LEN('Contacts Data'!G4040)&gt;20,LEN('Contacts Data'!G4040),"")</f>
        <v/>
      </c>
      <c r="F4601" s="18" t="str">
        <f>IF(LEN('Contacts Data'!H4040)&gt;60,LEN('Contacts Data'!H4040),"")</f>
        <v/>
      </c>
      <c r="G4601" s="18" t="str">
        <f>IF(LEN('Contacts Data'!I4040)&gt;128,LEN('Contacts Data'!I4040),"")</f>
        <v/>
      </c>
      <c r="H4601" s="18" t="str">
        <f>IF(LEN('Contacts Data'!J4040)&gt;60,LEN('Contacts Data'!J4040),"")</f>
        <v/>
      </c>
      <c r="I4601" s="18" t="str">
        <f>IF(LEN('Contacts Data'!K4040)&gt;30,LEN('Contacts Data'!K4040),"")</f>
        <v/>
      </c>
      <c r="J4601" s="18" t="str">
        <f>IF(LEN('Contacts Data'!L4040)&gt;2,LEN('Contacts Data'!L4040),"")</f>
        <v/>
      </c>
      <c r="K4601" s="18" t="str">
        <f>IF(LEN('Contacts Data'!M4040)&gt;16,LEN('Contacts Data'!M4040),"")</f>
        <v/>
      </c>
      <c r="L4601" s="18" t="str">
        <f>IF(LEN('Contacts Data'!D4040)&gt;128,LEN('Contacts Data'!D4040),"")</f>
        <v/>
      </c>
      <c r="M4601" s="18" t="str">
        <f>IF(LEN('Contacts Data'!O4040)&gt;1024,LEN('Contacts Data'!O4040),"")</f>
        <v/>
      </c>
      <c r="P4601" s="18" t="str">
        <f>IF(LEN('Matter Data'!A4033)&gt;0,LEN('Matter Data'!A4033)+LEN('Matter Data'!B4033),"")</f>
        <v/>
      </c>
      <c r="Q4601" s="18" t="str">
        <f>IF(LEN('Matter Data'!C4033)&gt;80,LEN('Matter Data'!C4033),"")</f>
        <v/>
      </c>
      <c r="R4601" s="18" t="str">
        <f>IF(LEN('Matter Data'!H4033)&gt;40,LEN('Matter Data'!H4033),"")</f>
        <v/>
      </c>
      <c r="S4601" s="21" t="b">
        <f>IF(LEN('Matter Data'!C4033)&gt;0,CONCATENATE('Matter Data'!A4033,'Matter Data'!B4033,'Matter Data'!C4033))</f>
        <v>0</v>
      </c>
      <c r="T4601" s="21">
        <f>IF(LEN('Matter Data'!C4033)&gt;0,COUNTIF($S$2:$S$5001,CONCATENATE('Matter Data'!A4033,'Matter Data'!B4033,'Matter Data'!C4033)),0)</f>
        <v>0</v>
      </c>
      <c r="U4601" s="22" t="str">
        <f>IF(LEN('Contacts Data'!B4040)&gt;0,'Contacts Data'!B4040,"")</f>
        <v/>
      </c>
      <c r="V4601" s="22" t="str">
        <f>IF(LEN('Contacts Data'!C4040)&gt;0,'Contacts Data'!C4040,"")</f>
        <v/>
      </c>
      <c r="W4601" s="22" t="str">
        <f>CONCATENATE(U4601, " ", V4601, " ", 'Contacts Data'!$A4040)</f>
        <v xml:space="preserve">  </v>
      </c>
      <c r="X4601" s="22" t="str">
        <f>CONCATENATE('Matter Data'!A4033, " ", 'Matter Data'!B4033, " ", "Client")</f>
        <v xml:space="preserve">  Client</v>
      </c>
      <c r="Y4601" s="19" t="str">
        <f t="shared" si="72"/>
        <v/>
      </c>
    </row>
    <row r="4602" spans="1:25" x14ac:dyDescent="0.25">
      <c r="A4602" s="18" t="str">
        <f>IF(LEN('Contacts Data'!A4041)&gt;20,LEN('Contacts Data'!A4041),"")</f>
        <v/>
      </c>
      <c r="B4602" s="18" t="str">
        <f>IF(LEN('Contacts Data'!B4041)&gt;0, LEN('Contacts Data'!B4041) + LEN('Contacts Data'!C4041), "")</f>
        <v/>
      </c>
      <c r="C4602" s="18" t="str">
        <f>IF(LEN('Contacts Data'!E4041)&gt;20,LEN('Contacts Data'!E4041),"")</f>
        <v/>
      </c>
      <c r="D4602" s="18" t="str">
        <f>IF(LEN('Contacts Data'!F4041)&gt;20,LEN('Contacts Data'!F4041),"")</f>
        <v/>
      </c>
      <c r="E4602" s="18" t="str">
        <f>IF(LEN('Contacts Data'!G4041)&gt;20,LEN('Contacts Data'!G4041),"")</f>
        <v/>
      </c>
      <c r="F4602" s="18" t="str">
        <f>IF(LEN('Contacts Data'!H4041)&gt;60,LEN('Contacts Data'!H4041),"")</f>
        <v/>
      </c>
      <c r="G4602" s="18" t="str">
        <f>IF(LEN('Contacts Data'!I4041)&gt;128,LEN('Contacts Data'!I4041),"")</f>
        <v/>
      </c>
      <c r="H4602" s="18" t="str">
        <f>IF(LEN('Contacts Data'!J4041)&gt;60,LEN('Contacts Data'!J4041),"")</f>
        <v/>
      </c>
      <c r="I4602" s="18" t="str">
        <f>IF(LEN('Contacts Data'!K4041)&gt;30,LEN('Contacts Data'!K4041),"")</f>
        <v/>
      </c>
      <c r="J4602" s="18" t="str">
        <f>IF(LEN('Contacts Data'!L4041)&gt;2,LEN('Contacts Data'!L4041),"")</f>
        <v/>
      </c>
      <c r="K4602" s="18" t="str">
        <f>IF(LEN('Contacts Data'!M4041)&gt;16,LEN('Contacts Data'!M4041),"")</f>
        <v/>
      </c>
      <c r="L4602" s="18" t="str">
        <f>IF(LEN('Contacts Data'!D4041)&gt;128,LEN('Contacts Data'!D4041),"")</f>
        <v/>
      </c>
      <c r="M4602" s="18" t="str">
        <f>IF(LEN('Contacts Data'!O4041)&gt;1024,LEN('Contacts Data'!O4041),"")</f>
        <v/>
      </c>
      <c r="P4602" s="18" t="str">
        <f>IF(LEN('Matter Data'!A4034)&gt;0,LEN('Matter Data'!A4034)+LEN('Matter Data'!B4034),"")</f>
        <v/>
      </c>
      <c r="Q4602" s="18" t="str">
        <f>IF(LEN('Matter Data'!C4034)&gt;80,LEN('Matter Data'!C4034),"")</f>
        <v/>
      </c>
      <c r="R4602" s="18" t="str">
        <f>IF(LEN('Matter Data'!H4034)&gt;40,LEN('Matter Data'!H4034),"")</f>
        <v/>
      </c>
      <c r="S4602" s="21" t="b">
        <f>IF(LEN('Matter Data'!C4034)&gt;0,CONCATENATE('Matter Data'!A4034,'Matter Data'!B4034,'Matter Data'!C4034))</f>
        <v>0</v>
      </c>
      <c r="T4602" s="21">
        <f>IF(LEN('Matter Data'!C4034)&gt;0,COUNTIF($S$2:$S$5001,CONCATENATE('Matter Data'!A4034,'Matter Data'!B4034,'Matter Data'!C4034)),0)</f>
        <v>0</v>
      </c>
      <c r="U4602" s="22" t="str">
        <f>IF(LEN('Contacts Data'!B4041)&gt;0,'Contacts Data'!B4041,"")</f>
        <v/>
      </c>
      <c r="V4602" s="22" t="str">
        <f>IF(LEN('Contacts Data'!C4041)&gt;0,'Contacts Data'!C4041,"")</f>
        <v/>
      </c>
      <c r="W4602" s="22" t="str">
        <f>CONCATENATE(U4602, " ", V4602, " ", 'Contacts Data'!$A4041)</f>
        <v xml:space="preserve">  </v>
      </c>
      <c r="X4602" s="22" t="str">
        <f>CONCATENATE('Matter Data'!A4034, " ", 'Matter Data'!B4034, " ", "Client")</f>
        <v xml:space="preserve">  Client</v>
      </c>
      <c r="Y4602" s="19" t="str">
        <f t="shared" si="72"/>
        <v/>
      </c>
    </row>
    <row r="4603" spans="1:25" x14ac:dyDescent="0.25">
      <c r="A4603" s="18" t="str">
        <f>IF(LEN('Contacts Data'!A4042)&gt;20,LEN('Contacts Data'!A4042),"")</f>
        <v/>
      </c>
      <c r="B4603" s="18" t="str">
        <f>IF(LEN('Contacts Data'!B4042)&gt;0, LEN('Contacts Data'!B4042) + LEN('Contacts Data'!C4042), "")</f>
        <v/>
      </c>
      <c r="C4603" s="18" t="str">
        <f>IF(LEN('Contacts Data'!E4042)&gt;20,LEN('Contacts Data'!E4042),"")</f>
        <v/>
      </c>
      <c r="D4603" s="18" t="str">
        <f>IF(LEN('Contacts Data'!F4042)&gt;20,LEN('Contacts Data'!F4042),"")</f>
        <v/>
      </c>
      <c r="E4603" s="18" t="str">
        <f>IF(LEN('Contacts Data'!G4042)&gt;20,LEN('Contacts Data'!G4042),"")</f>
        <v/>
      </c>
      <c r="F4603" s="18" t="str">
        <f>IF(LEN('Contacts Data'!H4042)&gt;60,LEN('Contacts Data'!H4042),"")</f>
        <v/>
      </c>
      <c r="G4603" s="18" t="str">
        <f>IF(LEN('Contacts Data'!I4042)&gt;128,LEN('Contacts Data'!I4042),"")</f>
        <v/>
      </c>
      <c r="H4603" s="18" t="str">
        <f>IF(LEN('Contacts Data'!J4042)&gt;60,LEN('Contacts Data'!J4042),"")</f>
        <v/>
      </c>
      <c r="I4603" s="18" t="str">
        <f>IF(LEN('Contacts Data'!K4042)&gt;30,LEN('Contacts Data'!K4042),"")</f>
        <v/>
      </c>
      <c r="J4603" s="18" t="str">
        <f>IF(LEN('Contacts Data'!L4042)&gt;2,LEN('Contacts Data'!L4042),"")</f>
        <v/>
      </c>
      <c r="K4603" s="18" t="str">
        <f>IF(LEN('Contacts Data'!M4042)&gt;16,LEN('Contacts Data'!M4042),"")</f>
        <v/>
      </c>
      <c r="L4603" s="18" t="str">
        <f>IF(LEN('Contacts Data'!D4042)&gt;128,LEN('Contacts Data'!D4042),"")</f>
        <v/>
      </c>
      <c r="M4603" s="18" t="str">
        <f>IF(LEN('Contacts Data'!O4042)&gt;1024,LEN('Contacts Data'!O4042),"")</f>
        <v/>
      </c>
      <c r="P4603" s="18" t="str">
        <f>IF(LEN('Matter Data'!A4035)&gt;0,LEN('Matter Data'!A4035)+LEN('Matter Data'!B4035),"")</f>
        <v/>
      </c>
      <c r="Q4603" s="18" t="str">
        <f>IF(LEN('Matter Data'!C4035)&gt;80,LEN('Matter Data'!C4035),"")</f>
        <v/>
      </c>
      <c r="R4603" s="18" t="str">
        <f>IF(LEN('Matter Data'!H4035)&gt;40,LEN('Matter Data'!H4035),"")</f>
        <v/>
      </c>
      <c r="S4603" s="21" t="b">
        <f>IF(LEN('Matter Data'!C4035)&gt;0,CONCATENATE('Matter Data'!A4035,'Matter Data'!B4035,'Matter Data'!C4035))</f>
        <v>0</v>
      </c>
      <c r="T4603" s="21">
        <f>IF(LEN('Matter Data'!C4035)&gt;0,COUNTIF($S$2:$S$5001,CONCATENATE('Matter Data'!A4035,'Matter Data'!B4035,'Matter Data'!C4035)),0)</f>
        <v>0</v>
      </c>
      <c r="U4603" s="22" t="str">
        <f>IF(LEN('Contacts Data'!B4042)&gt;0,'Contacts Data'!B4042,"")</f>
        <v/>
      </c>
      <c r="V4603" s="22" t="str">
        <f>IF(LEN('Contacts Data'!C4042)&gt;0,'Contacts Data'!C4042,"")</f>
        <v/>
      </c>
      <c r="W4603" s="22" t="str">
        <f>CONCATENATE(U4603, " ", V4603, " ", 'Contacts Data'!$A4042)</f>
        <v xml:space="preserve">  </v>
      </c>
      <c r="X4603" s="22" t="str">
        <f>CONCATENATE('Matter Data'!A4035, " ", 'Matter Data'!B4035, " ", "Client")</f>
        <v xml:space="preserve">  Client</v>
      </c>
      <c r="Y4603" s="19" t="str">
        <f t="shared" si="72"/>
        <v/>
      </c>
    </row>
    <row r="4604" spans="1:25" x14ac:dyDescent="0.25">
      <c r="A4604" s="18" t="str">
        <f>IF(LEN('Contacts Data'!A4043)&gt;20,LEN('Contacts Data'!A4043),"")</f>
        <v/>
      </c>
      <c r="B4604" s="18" t="str">
        <f>IF(LEN('Contacts Data'!B4043)&gt;0, LEN('Contacts Data'!B4043) + LEN('Contacts Data'!C4043), "")</f>
        <v/>
      </c>
      <c r="C4604" s="18" t="str">
        <f>IF(LEN('Contacts Data'!E4043)&gt;20,LEN('Contacts Data'!E4043),"")</f>
        <v/>
      </c>
      <c r="D4604" s="18" t="str">
        <f>IF(LEN('Contacts Data'!F4043)&gt;20,LEN('Contacts Data'!F4043),"")</f>
        <v/>
      </c>
      <c r="E4604" s="18" t="str">
        <f>IF(LEN('Contacts Data'!G4043)&gt;20,LEN('Contacts Data'!G4043),"")</f>
        <v/>
      </c>
      <c r="F4604" s="18" t="str">
        <f>IF(LEN('Contacts Data'!H4043)&gt;60,LEN('Contacts Data'!H4043),"")</f>
        <v/>
      </c>
      <c r="G4604" s="18" t="str">
        <f>IF(LEN('Contacts Data'!I4043)&gt;128,LEN('Contacts Data'!I4043),"")</f>
        <v/>
      </c>
      <c r="H4604" s="18" t="str">
        <f>IF(LEN('Contacts Data'!J4043)&gt;60,LEN('Contacts Data'!J4043),"")</f>
        <v/>
      </c>
      <c r="I4604" s="18" t="str">
        <f>IF(LEN('Contacts Data'!K4043)&gt;30,LEN('Contacts Data'!K4043),"")</f>
        <v/>
      </c>
      <c r="J4604" s="18" t="str">
        <f>IF(LEN('Contacts Data'!L4043)&gt;2,LEN('Contacts Data'!L4043),"")</f>
        <v/>
      </c>
      <c r="K4604" s="18" t="str">
        <f>IF(LEN('Contacts Data'!M4043)&gt;16,LEN('Contacts Data'!M4043),"")</f>
        <v/>
      </c>
      <c r="L4604" s="18" t="str">
        <f>IF(LEN('Contacts Data'!D4043)&gt;128,LEN('Contacts Data'!D4043),"")</f>
        <v/>
      </c>
      <c r="M4604" s="18" t="str">
        <f>IF(LEN('Contacts Data'!O4043)&gt;1024,LEN('Contacts Data'!O4043),"")</f>
        <v/>
      </c>
      <c r="P4604" s="18" t="str">
        <f>IF(LEN('Matter Data'!A4036)&gt;0,LEN('Matter Data'!A4036)+LEN('Matter Data'!B4036),"")</f>
        <v/>
      </c>
      <c r="Q4604" s="18" t="str">
        <f>IF(LEN('Matter Data'!C4036)&gt;80,LEN('Matter Data'!C4036),"")</f>
        <v/>
      </c>
      <c r="R4604" s="18" t="str">
        <f>IF(LEN('Matter Data'!H4036)&gt;40,LEN('Matter Data'!H4036),"")</f>
        <v/>
      </c>
      <c r="S4604" s="21" t="b">
        <f>IF(LEN('Matter Data'!C4036)&gt;0,CONCATENATE('Matter Data'!A4036,'Matter Data'!B4036,'Matter Data'!C4036))</f>
        <v>0</v>
      </c>
      <c r="T4604" s="21">
        <f>IF(LEN('Matter Data'!C4036)&gt;0,COUNTIF($S$2:$S$5001,CONCATENATE('Matter Data'!A4036,'Matter Data'!B4036,'Matter Data'!C4036)),0)</f>
        <v>0</v>
      </c>
      <c r="U4604" s="22" t="str">
        <f>IF(LEN('Contacts Data'!B4043)&gt;0,'Contacts Data'!B4043,"")</f>
        <v/>
      </c>
      <c r="V4604" s="22" t="str">
        <f>IF(LEN('Contacts Data'!C4043)&gt;0,'Contacts Data'!C4043,"")</f>
        <v/>
      </c>
      <c r="W4604" s="22" t="str">
        <f>CONCATENATE(U4604, " ", V4604, " ", 'Contacts Data'!$A4043)</f>
        <v xml:space="preserve">  </v>
      </c>
      <c r="X4604" s="22" t="str">
        <f>CONCATENATE('Matter Data'!A4036, " ", 'Matter Data'!B4036, " ", "Client")</f>
        <v xml:space="preserve">  Client</v>
      </c>
      <c r="Y4604" s="19" t="str">
        <f t="shared" si="72"/>
        <v/>
      </c>
    </row>
    <row r="4605" spans="1:25" x14ac:dyDescent="0.25">
      <c r="A4605" s="18" t="str">
        <f>IF(LEN('Contacts Data'!A4044)&gt;20,LEN('Contacts Data'!A4044),"")</f>
        <v/>
      </c>
      <c r="B4605" s="18" t="str">
        <f>IF(LEN('Contacts Data'!B4044)&gt;0, LEN('Contacts Data'!B4044) + LEN('Contacts Data'!C4044), "")</f>
        <v/>
      </c>
      <c r="C4605" s="18" t="str">
        <f>IF(LEN('Contacts Data'!E4044)&gt;20,LEN('Contacts Data'!E4044),"")</f>
        <v/>
      </c>
      <c r="D4605" s="18" t="str">
        <f>IF(LEN('Contacts Data'!F4044)&gt;20,LEN('Contacts Data'!F4044),"")</f>
        <v/>
      </c>
      <c r="E4605" s="18" t="str">
        <f>IF(LEN('Contacts Data'!G4044)&gt;20,LEN('Contacts Data'!G4044),"")</f>
        <v/>
      </c>
      <c r="F4605" s="18" t="str">
        <f>IF(LEN('Contacts Data'!H4044)&gt;60,LEN('Contacts Data'!H4044),"")</f>
        <v/>
      </c>
      <c r="G4605" s="18" t="str">
        <f>IF(LEN('Contacts Data'!I4044)&gt;128,LEN('Contacts Data'!I4044),"")</f>
        <v/>
      </c>
      <c r="H4605" s="18" t="str">
        <f>IF(LEN('Contacts Data'!J4044)&gt;60,LEN('Contacts Data'!J4044),"")</f>
        <v/>
      </c>
      <c r="I4605" s="18" t="str">
        <f>IF(LEN('Contacts Data'!K4044)&gt;30,LEN('Contacts Data'!K4044),"")</f>
        <v/>
      </c>
      <c r="J4605" s="18" t="str">
        <f>IF(LEN('Contacts Data'!L4044)&gt;2,LEN('Contacts Data'!L4044),"")</f>
        <v/>
      </c>
      <c r="K4605" s="18" t="str">
        <f>IF(LEN('Contacts Data'!M4044)&gt;16,LEN('Contacts Data'!M4044),"")</f>
        <v/>
      </c>
      <c r="L4605" s="18" t="str">
        <f>IF(LEN('Contacts Data'!D4044)&gt;128,LEN('Contacts Data'!D4044),"")</f>
        <v/>
      </c>
      <c r="M4605" s="18" t="str">
        <f>IF(LEN('Contacts Data'!O4044)&gt;1024,LEN('Contacts Data'!O4044),"")</f>
        <v/>
      </c>
      <c r="P4605" s="18" t="str">
        <f>IF(LEN('Matter Data'!A4037)&gt;0,LEN('Matter Data'!A4037)+LEN('Matter Data'!B4037),"")</f>
        <v/>
      </c>
      <c r="Q4605" s="18" t="str">
        <f>IF(LEN('Matter Data'!C4037)&gt;80,LEN('Matter Data'!C4037),"")</f>
        <v/>
      </c>
      <c r="R4605" s="18" t="str">
        <f>IF(LEN('Matter Data'!H4037)&gt;40,LEN('Matter Data'!H4037),"")</f>
        <v/>
      </c>
      <c r="S4605" s="21" t="b">
        <f>IF(LEN('Matter Data'!C4037)&gt;0,CONCATENATE('Matter Data'!A4037,'Matter Data'!B4037,'Matter Data'!C4037))</f>
        <v>0</v>
      </c>
      <c r="T4605" s="21">
        <f>IF(LEN('Matter Data'!C4037)&gt;0,COUNTIF($S$2:$S$5001,CONCATENATE('Matter Data'!A4037,'Matter Data'!B4037,'Matter Data'!C4037)),0)</f>
        <v>0</v>
      </c>
      <c r="U4605" s="22" t="str">
        <f>IF(LEN('Contacts Data'!B4044)&gt;0,'Contacts Data'!B4044,"")</f>
        <v/>
      </c>
      <c r="V4605" s="22" t="str">
        <f>IF(LEN('Contacts Data'!C4044)&gt;0,'Contacts Data'!C4044,"")</f>
        <v/>
      </c>
      <c r="W4605" s="22" t="str">
        <f>CONCATENATE(U4605, " ", V4605, " ", 'Contacts Data'!$A4044)</f>
        <v xml:space="preserve">  </v>
      </c>
      <c r="X4605" s="22" t="str">
        <f>CONCATENATE('Matter Data'!A4037, " ", 'Matter Data'!B4037, " ", "Client")</f>
        <v xml:space="preserve">  Client</v>
      </c>
      <c r="Y4605" s="19" t="str">
        <f t="shared" si="72"/>
        <v/>
      </c>
    </row>
    <row r="4606" spans="1:25" x14ac:dyDescent="0.25">
      <c r="A4606" s="18" t="str">
        <f>IF(LEN('Contacts Data'!A4045)&gt;20,LEN('Contacts Data'!A4045),"")</f>
        <v/>
      </c>
      <c r="B4606" s="18" t="str">
        <f>IF(LEN('Contacts Data'!B4045)&gt;0, LEN('Contacts Data'!B4045) + LEN('Contacts Data'!C4045), "")</f>
        <v/>
      </c>
      <c r="C4606" s="18" t="str">
        <f>IF(LEN('Contacts Data'!E4045)&gt;20,LEN('Contacts Data'!E4045),"")</f>
        <v/>
      </c>
      <c r="D4606" s="18" t="str">
        <f>IF(LEN('Contacts Data'!F4045)&gt;20,LEN('Contacts Data'!F4045),"")</f>
        <v/>
      </c>
      <c r="E4606" s="18" t="str">
        <f>IF(LEN('Contacts Data'!G4045)&gt;20,LEN('Contacts Data'!G4045),"")</f>
        <v/>
      </c>
      <c r="F4606" s="18" t="str">
        <f>IF(LEN('Contacts Data'!H4045)&gt;60,LEN('Contacts Data'!H4045),"")</f>
        <v/>
      </c>
      <c r="G4606" s="18" t="str">
        <f>IF(LEN('Contacts Data'!I4045)&gt;128,LEN('Contacts Data'!I4045),"")</f>
        <v/>
      </c>
      <c r="H4606" s="18" t="str">
        <f>IF(LEN('Contacts Data'!J4045)&gt;60,LEN('Contacts Data'!J4045),"")</f>
        <v/>
      </c>
      <c r="I4606" s="18" t="str">
        <f>IF(LEN('Contacts Data'!K4045)&gt;30,LEN('Contacts Data'!K4045),"")</f>
        <v/>
      </c>
      <c r="J4606" s="18" t="str">
        <f>IF(LEN('Contacts Data'!L4045)&gt;2,LEN('Contacts Data'!L4045),"")</f>
        <v/>
      </c>
      <c r="K4606" s="18" t="str">
        <f>IF(LEN('Contacts Data'!M4045)&gt;16,LEN('Contacts Data'!M4045),"")</f>
        <v/>
      </c>
      <c r="L4606" s="18" t="str">
        <f>IF(LEN('Contacts Data'!D4045)&gt;128,LEN('Contacts Data'!D4045),"")</f>
        <v/>
      </c>
      <c r="M4606" s="18" t="str">
        <f>IF(LEN('Contacts Data'!O4045)&gt;1024,LEN('Contacts Data'!O4045),"")</f>
        <v/>
      </c>
      <c r="P4606" s="18" t="str">
        <f>IF(LEN('Matter Data'!A4038)&gt;0,LEN('Matter Data'!A4038)+LEN('Matter Data'!B4038),"")</f>
        <v/>
      </c>
      <c r="Q4606" s="18" t="str">
        <f>IF(LEN('Matter Data'!C4038)&gt;80,LEN('Matter Data'!C4038),"")</f>
        <v/>
      </c>
      <c r="R4606" s="18" t="str">
        <f>IF(LEN('Matter Data'!H4038)&gt;40,LEN('Matter Data'!H4038),"")</f>
        <v/>
      </c>
      <c r="S4606" s="21" t="b">
        <f>IF(LEN('Matter Data'!C4038)&gt;0,CONCATENATE('Matter Data'!A4038,'Matter Data'!B4038,'Matter Data'!C4038))</f>
        <v>0</v>
      </c>
      <c r="T4606" s="21">
        <f>IF(LEN('Matter Data'!C4038)&gt;0,COUNTIF($S$2:$S$5001,CONCATENATE('Matter Data'!A4038,'Matter Data'!B4038,'Matter Data'!C4038)),0)</f>
        <v>0</v>
      </c>
      <c r="U4606" s="22" t="str">
        <f>IF(LEN('Contacts Data'!B4045)&gt;0,'Contacts Data'!B4045,"")</f>
        <v/>
      </c>
      <c r="V4606" s="22" t="str">
        <f>IF(LEN('Contacts Data'!C4045)&gt;0,'Contacts Data'!C4045,"")</f>
        <v/>
      </c>
      <c r="W4606" s="22" t="str">
        <f>CONCATENATE(U4606, " ", V4606, " ", 'Contacts Data'!$A4045)</f>
        <v xml:space="preserve">  </v>
      </c>
      <c r="X4606" s="22" t="str">
        <f>CONCATENATE('Matter Data'!A4038, " ", 'Matter Data'!B4038, " ", "Client")</f>
        <v xml:space="preserve">  Client</v>
      </c>
      <c r="Y4606" s="19" t="str">
        <f t="shared" si="72"/>
        <v/>
      </c>
    </row>
    <row r="4607" spans="1:25" x14ac:dyDescent="0.25">
      <c r="A4607" s="18" t="str">
        <f>IF(LEN('Contacts Data'!A4046)&gt;20,LEN('Contacts Data'!A4046),"")</f>
        <v/>
      </c>
      <c r="B4607" s="18" t="str">
        <f>IF(LEN('Contacts Data'!B4046)&gt;0, LEN('Contacts Data'!B4046) + LEN('Contacts Data'!C4046), "")</f>
        <v/>
      </c>
      <c r="C4607" s="18" t="str">
        <f>IF(LEN('Contacts Data'!E4046)&gt;20,LEN('Contacts Data'!E4046),"")</f>
        <v/>
      </c>
      <c r="D4607" s="18" t="str">
        <f>IF(LEN('Contacts Data'!F4046)&gt;20,LEN('Contacts Data'!F4046),"")</f>
        <v/>
      </c>
      <c r="E4607" s="18" t="str">
        <f>IF(LEN('Contacts Data'!G4046)&gt;20,LEN('Contacts Data'!G4046),"")</f>
        <v/>
      </c>
      <c r="F4607" s="18" t="str">
        <f>IF(LEN('Contacts Data'!H4046)&gt;60,LEN('Contacts Data'!H4046),"")</f>
        <v/>
      </c>
      <c r="G4607" s="18" t="str">
        <f>IF(LEN('Contacts Data'!I4046)&gt;128,LEN('Contacts Data'!I4046),"")</f>
        <v/>
      </c>
      <c r="H4607" s="18" t="str">
        <f>IF(LEN('Contacts Data'!J4046)&gt;60,LEN('Contacts Data'!J4046),"")</f>
        <v/>
      </c>
      <c r="I4607" s="18" t="str">
        <f>IF(LEN('Contacts Data'!K4046)&gt;30,LEN('Contacts Data'!K4046),"")</f>
        <v/>
      </c>
      <c r="J4607" s="18" t="str">
        <f>IF(LEN('Contacts Data'!L4046)&gt;2,LEN('Contacts Data'!L4046),"")</f>
        <v/>
      </c>
      <c r="K4607" s="18" t="str">
        <f>IF(LEN('Contacts Data'!M4046)&gt;16,LEN('Contacts Data'!M4046),"")</f>
        <v/>
      </c>
      <c r="L4607" s="18" t="str">
        <f>IF(LEN('Contacts Data'!D4046)&gt;128,LEN('Contacts Data'!D4046),"")</f>
        <v/>
      </c>
      <c r="M4607" s="18" t="str">
        <f>IF(LEN('Contacts Data'!O4046)&gt;1024,LEN('Contacts Data'!O4046),"")</f>
        <v/>
      </c>
      <c r="P4607" s="18" t="str">
        <f>IF(LEN('Matter Data'!A4039)&gt;0,LEN('Matter Data'!A4039)+LEN('Matter Data'!B4039),"")</f>
        <v/>
      </c>
      <c r="Q4607" s="18" t="str">
        <f>IF(LEN('Matter Data'!C4039)&gt;80,LEN('Matter Data'!C4039),"")</f>
        <v/>
      </c>
      <c r="R4607" s="18" t="str">
        <f>IF(LEN('Matter Data'!H4039)&gt;40,LEN('Matter Data'!H4039),"")</f>
        <v/>
      </c>
      <c r="S4607" s="21" t="b">
        <f>IF(LEN('Matter Data'!C4039)&gt;0,CONCATENATE('Matter Data'!A4039,'Matter Data'!B4039,'Matter Data'!C4039))</f>
        <v>0</v>
      </c>
      <c r="T4607" s="21">
        <f>IF(LEN('Matter Data'!C4039)&gt;0,COUNTIF($S$2:$S$5001,CONCATENATE('Matter Data'!A4039,'Matter Data'!B4039,'Matter Data'!C4039)),0)</f>
        <v>0</v>
      </c>
      <c r="U4607" s="22" t="str">
        <f>IF(LEN('Contacts Data'!B4046)&gt;0,'Contacts Data'!B4046,"")</f>
        <v/>
      </c>
      <c r="V4607" s="22" t="str">
        <f>IF(LEN('Contacts Data'!C4046)&gt;0,'Contacts Data'!C4046,"")</f>
        <v/>
      </c>
      <c r="W4607" s="22" t="str">
        <f>CONCATENATE(U4607, " ", V4607, " ", 'Contacts Data'!$A4046)</f>
        <v xml:space="preserve">  </v>
      </c>
      <c r="X4607" s="22" t="str">
        <f>CONCATENATE('Matter Data'!A4039, " ", 'Matter Data'!B4039, " ", "Client")</f>
        <v xml:space="preserve">  Client</v>
      </c>
      <c r="Y4607" s="19" t="str">
        <f t="shared" si="72"/>
        <v/>
      </c>
    </row>
    <row r="4608" spans="1:25" x14ac:dyDescent="0.25">
      <c r="A4608" s="18" t="str">
        <f>IF(LEN('Contacts Data'!A4047)&gt;20,LEN('Contacts Data'!A4047),"")</f>
        <v/>
      </c>
      <c r="B4608" s="18" t="str">
        <f>IF(LEN('Contacts Data'!B4047)&gt;0, LEN('Contacts Data'!B4047) + LEN('Contacts Data'!C4047), "")</f>
        <v/>
      </c>
      <c r="C4608" s="18" t="str">
        <f>IF(LEN('Contacts Data'!E4047)&gt;20,LEN('Contacts Data'!E4047),"")</f>
        <v/>
      </c>
      <c r="D4608" s="18" t="str">
        <f>IF(LEN('Contacts Data'!F4047)&gt;20,LEN('Contacts Data'!F4047),"")</f>
        <v/>
      </c>
      <c r="E4608" s="18" t="str">
        <f>IF(LEN('Contacts Data'!G4047)&gt;20,LEN('Contacts Data'!G4047),"")</f>
        <v/>
      </c>
      <c r="F4608" s="18" t="str">
        <f>IF(LEN('Contacts Data'!H4047)&gt;60,LEN('Contacts Data'!H4047),"")</f>
        <v/>
      </c>
      <c r="G4608" s="18" t="str">
        <f>IF(LEN('Contacts Data'!I4047)&gt;128,LEN('Contacts Data'!I4047),"")</f>
        <v/>
      </c>
      <c r="H4608" s="18" t="str">
        <f>IF(LEN('Contacts Data'!J4047)&gt;60,LEN('Contacts Data'!J4047),"")</f>
        <v/>
      </c>
      <c r="I4608" s="18" t="str">
        <f>IF(LEN('Contacts Data'!K4047)&gt;30,LEN('Contacts Data'!K4047),"")</f>
        <v/>
      </c>
      <c r="J4608" s="18" t="str">
        <f>IF(LEN('Contacts Data'!L4047)&gt;2,LEN('Contacts Data'!L4047),"")</f>
        <v/>
      </c>
      <c r="K4608" s="18" t="str">
        <f>IF(LEN('Contacts Data'!M4047)&gt;16,LEN('Contacts Data'!M4047),"")</f>
        <v/>
      </c>
      <c r="L4608" s="18" t="str">
        <f>IF(LEN('Contacts Data'!D4047)&gt;128,LEN('Contacts Data'!D4047),"")</f>
        <v/>
      </c>
      <c r="M4608" s="18" t="str">
        <f>IF(LEN('Contacts Data'!O4047)&gt;1024,LEN('Contacts Data'!O4047),"")</f>
        <v/>
      </c>
      <c r="P4608" s="18" t="str">
        <f>IF(LEN('Matter Data'!A4040)&gt;0,LEN('Matter Data'!A4040)+LEN('Matter Data'!B4040),"")</f>
        <v/>
      </c>
      <c r="Q4608" s="18" t="str">
        <f>IF(LEN('Matter Data'!C4040)&gt;80,LEN('Matter Data'!C4040),"")</f>
        <v/>
      </c>
      <c r="R4608" s="18" t="str">
        <f>IF(LEN('Matter Data'!H4040)&gt;40,LEN('Matter Data'!H4040),"")</f>
        <v/>
      </c>
      <c r="S4608" s="21" t="b">
        <f>IF(LEN('Matter Data'!C4040)&gt;0,CONCATENATE('Matter Data'!A4040,'Matter Data'!B4040,'Matter Data'!C4040))</f>
        <v>0</v>
      </c>
      <c r="T4608" s="21">
        <f>IF(LEN('Matter Data'!C4040)&gt;0,COUNTIF($S$2:$S$5001,CONCATENATE('Matter Data'!A4040,'Matter Data'!B4040,'Matter Data'!C4040)),0)</f>
        <v>0</v>
      </c>
      <c r="U4608" s="22" t="str">
        <f>IF(LEN('Contacts Data'!B4047)&gt;0,'Contacts Data'!B4047,"")</f>
        <v/>
      </c>
      <c r="V4608" s="22" t="str">
        <f>IF(LEN('Contacts Data'!C4047)&gt;0,'Contacts Data'!C4047,"")</f>
        <v/>
      </c>
      <c r="W4608" s="22" t="str">
        <f>CONCATENATE(U4608, " ", V4608, " ", 'Contacts Data'!$A4047)</f>
        <v xml:space="preserve">  </v>
      </c>
      <c r="X4608" s="22" t="str">
        <f>CONCATENATE('Matter Data'!A4040, " ", 'Matter Data'!B4040, " ", "Client")</f>
        <v xml:space="preserve">  Client</v>
      </c>
      <c r="Y4608" s="19" t="str">
        <f t="shared" si="72"/>
        <v/>
      </c>
    </row>
    <row r="4609" spans="1:25" x14ac:dyDescent="0.25">
      <c r="A4609" s="18" t="str">
        <f>IF(LEN('Contacts Data'!A4048)&gt;20,LEN('Contacts Data'!A4048),"")</f>
        <v/>
      </c>
      <c r="B4609" s="18" t="str">
        <f>IF(LEN('Contacts Data'!B4048)&gt;0, LEN('Contacts Data'!B4048) + LEN('Contacts Data'!C4048), "")</f>
        <v/>
      </c>
      <c r="C4609" s="18" t="str">
        <f>IF(LEN('Contacts Data'!E4048)&gt;20,LEN('Contacts Data'!E4048),"")</f>
        <v/>
      </c>
      <c r="D4609" s="18" t="str">
        <f>IF(LEN('Contacts Data'!F4048)&gt;20,LEN('Contacts Data'!F4048),"")</f>
        <v/>
      </c>
      <c r="E4609" s="18" t="str">
        <f>IF(LEN('Contacts Data'!G4048)&gt;20,LEN('Contacts Data'!G4048),"")</f>
        <v/>
      </c>
      <c r="F4609" s="18" t="str">
        <f>IF(LEN('Contacts Data'!H4048)&gt;60,LEN('Contacts Data'!H4048),"")</f>
        <v/>
      </c>
      <c r="G4609" s="18" t="str">
        <f>IF(LEN('Contacts Data'!I4048)&gt;128,LEN('Contacts Data'!I4048),"")</f>
        <v/>
      </c>
      <c r="H4609" s="18" t="str">
        <f>IF(LEN('Contacts Data'!J4048)&gt;60,LEN('Contacts Data'!J4048),"")</f>
        <v/>
      </c>
      <c r="I4609" s="18" t="str">
        <f>IF(LEN('Contacts Data'!K4048)&gt;30,LEN('Contacts Data'!K4048),"")</f>
        <v/>
      </c>
      <c r="J4609" s="18" t="str">
        <f>IF(LEN('Contacts Data'!L4048)&gt;2,LEN('Contacts Data'!L4048),"")</f>
        <v/>
      </c>
      <c r="K4609" s="18" t="str">
        <f>IF(LEN('Contacts Data'!M4048)&gt;16,LEN('Contacts Data'!M4048),"")</f>
        <v/>
      </c>
      <c r="L4609" s="18" t="str">
        <f>IF(LEN('Contacts Data'!D4048)&gt;128,LEN('Contacts Data'!D4048),"")</f>
        <v/>
      </c>
      <c r="M4609" s="18" t="str">
        <f>IF(LEN('Contacts Data'!O4048)&gt;1024,LEN('Contacts Data'!O4048),"")</f>
        <v/>
      </c>
      <c r="P4609" s="18" t="str">
        <f>IF(LEN('Matter Data'!A4041)&gt;0,LEN('Matter Data'!A4041)+LEN('Matter Data'!B4041),"")</f>
        <v/>
      </c>
      <c r="Q4609" s="18" t="str">
        <f>IF(LEN('Matter Data'!C4041)&gt;80,LEN('Matter Data'!C4041),"")</f>
        <v/>
      </c>
      <c r="R4609" s="18" t="str">
        <f>IF(LEN('Matter Data'!H4041)&gt;40,LEN('Matter Data'!H4041),"")</f>
        <v/>
      </c>
      <c r="S4609" s="21" t="b">
        <f>IF(LEN('Matter Data'!C4041)&gt;0,CONCATENATE('Matter Data'!A4041,'Matter Data'!B4041,'Matter Data'!C4041))</f>
        <v>0</v>
      </c>
      <c r="T4609" s="21">
        <f>IF(LEN('Matter Data'!C4041)&gt;0,COUNTIF($S$2:$S$5001,CONCATENATE('Matter Data'!A4041,'Matter Data'!B4041,'Matter Data'!C4041)),0)</f>
        <v>0</v>
      </c>
      <c r="U4609" s="22" t="str">
        <f>IF(LEN('Contacts Data'!B4048)&gt;0,'Contacts Data'!B4048,"")</f>
        <v/>
      </c>
      <c r="V4609" s="22" t="str">
        <f>IF(LEN('Contacts Data'!C4048)&gt;0,'Contacts Data'!C4048,"")</f>
        <v/>
      </c>
      <c r="W4609" s="22" t="str">
        <f>CONCATENATE(U4609, " ", V4609, " ", 'Contacts Data'!$A4048)</f>
        <v xml:space="preserve">  </v>
      </c>
      <c r="X4609" s="22" t="str">
        <f>CONCATENATE('Matter Data'!A4041, " ", 'Matter Data'!B4041, " ", "Client")</f>
        <v xml:space="preserve">  Client</v>
      </c>
      <c r="Y4609" s="19" t="str">
        <f t="shared" si="72"/>
        <v/>
      </c>
    </row>
    <row r="4610" spans="1:25" x14ac:dyDescent="0.25">
      <c r="A4610" s="18" t="str">
        <f>IF(LEN('Contacts Data'!A4049)&gt;20,LEN('Contacts Data'!A4049),"")</f>
        <v/>
      </c>
      <c r="B4610" s="18" t="str">
        <f>IF(LEN('Contacts Data'!B4049)&gt;0, LEN('Contacts Data'!B4049) + LEN('Contacts Data'!C4049), "")</f>
        <v/>
      </c>
      <c r="C4610" s="18" t="str">
        <f>IF(LEN('Contacts Data'!E4049)&gt;20,LEN('Contacts Data'!E4049),"")</f>
        <v/>
      </c>
      <c r="D4610" s="18" t="str">
        <f>IF(LEN('Contacts Data'!F4049)&gt;20,LEN('Contacts Data'!F4049),"")</f>
        <v/>
      </c>
      <c r="E4610" s="18" t="str">
        <f>IF(LEN('Contacts Data'!G4049)&gt;20,LEN('Contacts Data'!G4049),"")</f>
        <v/>
      </c>
      <c r="F4610" s="18" t="str">
        <f>IF(LEN('Contacts Data'!H4049)&gt;60,LEN('Contacts Data'!H4049),"")</f>
        <v/>
      </c>
      <c r="G4610" s="18" t="str">
        <f>IF(LEN('Contacts Data'!I4049)&gt;128,LEN('Contacts Data'!I4049),"")</f>
        <v/>
      </c>
      <c r="H4610" s="18" t="str">
        <f>IF(LEN('Contacts Data'!J4049)&gt;60,LEN('Contacts Data'!J4049),"")</f>
        <v/>
      </c>
      <c r="I4610" s="18" t="str">
        <f>IF(LEN('Contacts Data'!K4049)&gt;30,LEN('Contacts Data'!K4049),"")</f>
        <v/>
      </c>
      <c r="J4610" s="18" t="str">
        <f>IF(LEN('Contacts Data'!L4049)&gt;2,LEN('Contacts Data'!L4049),"")</f>
        <v/>
      </c>
      <c r="K4610" s="18" t="str">
        <f>IF(LEN('Contacts Data'!M4049)&gt;16,LEN('Contacts Data'!M4049),"")</f>
        <v/>
      </c>
      <c r="L4610" s="18" t="str">
        <f>IF(LEN('Contacts Data'!D4049)&gt;128,LEN('Contacts Data'!D4049),"")</f>
        <v/>
      </c>
      <c r="M4610" s="18" t="str">
        <f>IF(LEN('Contacts Data'!O4049)&gt;1024,LEN('Contacts Data'!O4049),"")</f>
        <v/>
      </c>
      <c r="P4610" s="18" t="str">
        <f>IF(LEN('Matter Data'!A4042)&gt;0,LEN('Matter Data'!A4042)+LEN('Matter Data'!B4042),"")</f>
        <v/>
      </c>
      <c r="Q4610" s="18" t="str">
        <f>IF(LEN('Matter Data'!C4042)&gt;80,LEN('Matter Data'!C4042),"")</f>
        <v/>
      </c>
      <c r="R4610" s="18" t="str">
        <f>IF(LEN('Matter Data'!H4042)&gt;40,LEN('Matter Data'!H4042),"")</f>
        <v/>
      </c>
      <c r="S4610" s="21" t="b">
        <f>IF(LEN('Matter Data'!C4042)&gt;0,CONCATENATE('Matter Data'!A4042,'Matter Data'!B4042,'Matter Data'!C4042))</f>
        <v>0</v>
      </c>
      <c r="T4610" s="21">
        <f>IF(LEN('Matter Data'!C4042)&gt;0,COUNTIF($S$2:$S$5001,CONCATENATE('Matter Data'!A4042,'Matter Data'!B4042,'Matter Data'!C4042)),0)</f>
        <v>0</v>
      </c>
      <c r="U4610" s="22" t="str">
        <f>IF(LEN('Contacts Data'!B4049)&gt;0,'Contacts Data'!B4049,"")</f>
        <v/>
      </c>
      <c r="V4610" s="22" t="str">
        <f>IF(LEN('Contacts Data'!C4049)&gt;0,'Contacts Data'!C4049,"")</f>
        <v/>
      </c>
      <c r="W4610" s="22" t="str">
        <f>CONCATENATE(U4610, " ", V4610, " ", 'Contacts Data'!$A4049)</f>
        <v xml:space="preserve">  </v>
      </c>
      <c r="X4610" s="22" t="str">
        <f>CONCATENATE('Matter Data'!A4042, " ", 'Matter Data'!B4042, " ", "Client")</f>
        <v xml:space="preserve">  Client</v>
      </c>
      <c r="Y4610" s="19" t="str">
        <f t="shared" si="72"/>
        <v/>
      </c>
    </row>
    <row r="4611" spans="1:25" x14ac:dyDescent="0.25">
      <c r="A4611" s="18" t="str">
        <f>IF(LEN('Contacts Data'!A4050)&gt;20,LEN('Contacts Data'!A4050),"")</f>
        <v/>
      </c>
      <c r="B4611" s="18" t="str">
        <f>IF(LEN('Contacts Data'!B4050)&gt;0, LEN('Contacts Data'!B4050) + LEN('Contacts Data'!C4050), "")</f>
        <v/>
      </c>
      <c r="C4611" s="18" t="str">
        <f>IF(LEN('Contacts Data'!E4050)&gt;20,LEN('Contacts Data'!E4050),"")</f>
        <v/>
      </c>
      <c r="D4611" s="18" t="str">
        <f>IF(LEN('Contacts Data'!F4050)&gt;20,LEN('Contacts Data'!F4050),"")</f>
        <v/>
      </c>
      <c r="E4611" s="18" t="str">
        <f>IF(LEN('Contacts Data'!G4050)&gt;20,LEN('Contacts Data'!G4050),"")</f>
        <v/>
      </c>
      <c r="F4611" s="18" t="str">
        <f>IF(LEN('Contacts Data'!H4050)&gt;60,LEN('Contacts Data'!H4050),"")</f>
        <v/>
      </c>
      <c r="G4611" s="18" t="str">
        <f>IF(LEN('Contacts Data'!I4050)&gt;128,LEN('Contacts Data'!I4050),"")</f>
        <v/>
      </c>
      <c r="H4611" s="18" t="str">
        <f>IF(LEN('Contacts Data'!J4050)&gt;60,LEN('Contacts Data'!J4050),"")</f>
        <v/>
      </c>
      <c r="I4611" s="18" t="str">
        <f>IF(LEN('Contacts Data'!K4050)&gt;30,LEN('Contacts Data'!K4050),"")</f>
        <v/>
      </c>
      <c r="J4611" s="18" t="str">
        <f>IF(LEN('Contacts Data'!L4050)&gt;2,LEN('Contacts Data'!L4050),"")</f>
        <v/>
      </c>
      <c r="K4611" s="18" t="str">
        <f>IF(LEN('Contacts Data'!M4050)&gt;16,LEN('Contacts Data'!M4050),"")</f>
        <v/>
      </c>
      <c r="L4611" s="18" t="str">
        <f>IF(LEN('Contacts Data'!D4050)&gt;128,LEN('Contacts Data'!D4050),"")</f>
        <v/>
      </c>
      <c r="M4611" s="18" t="str">
        <f>IF(LEN('Contacts Data'!O4050)&gt;1024,LEN('Contacts Data'!O4050),"")</f>
        <v/>
      </c>
      <c r="P4611" s="18" t="str">
        <f>IF(LEN('Matter Data'!A4043)&gt;0,LEN('Matter Data'!A4043)+LEN('Matter Data'!B4043),"")</f>
        <v/>
      </c>
      <c r="Q4611" s="18" t="str">
        <f>IF(LEN('Matter Data'!C4043)&gt;80,LEN('Matter Data'!C4043),"")</f>
        <v/>
      </c>
      <c r="R4611" s="18" t="str">
        <f>IF(LEN('Matter Data'!H4043)&gt;40,LEN('Matter Data'!H4043),"")</f>
        <v/>
      </c>
      <c r="S4611" s="21" t="b">
        <f>IF(LEN('Matter Data'!C4043)&gt;0,CONCATENATE('Matter Data'!A4043,'Matter Data'!B4043,'Matter Data'!C4043))</f>
        <v>0</v>
      </c>
      <c r="T4611" s="21">
        <f>IF(LEN('Matter Data'!C4043)&gt;0,COUNTIF($S$2:$S$5001,CONCATENATE('Matter Data'!A4043,'Matter Data'!B4043,'Matter Data'!C4043)),0)</f>
        <v>0</v>
      </c>
      <c r="U4611" s="22" t="str">
        <f>IF(LEN('Contacts Data'!B4050)&gt;0,'Contacts Data'!B4050,"")</f>
        <v/>
      </c>
      <c r="V4611" s="22" t="str">
        <f>IF(LEN('Contacts Data'!C4050)&gt;0,'Contacts Data'!C4050,"")</f>
        <v/>
      </c>
      <c r="W4611" s="22" t="str">
        <f>CONCATENATE(U4611, " ", V4611, " ", 'Contacts Data'!$A4050)</f>
        <v xml:space="preserve">  </v>
      </c>
      <c r="X4611" s="22" t="str">
        <f>CONCATENATE('Matter Data'!A4043, " ", 'Matter Data'!B4043, " ", "Client")</f>
        <v xml:space="preserve">  Client</v>
      </c>
      <c r="Y4611" s="19" t="str">
        <f t="shared" si="72"/>
        <v/>
      </c>
    </row>
    <row r="4612" spans="1:25" x14ac:dyDescent="0.25">
      <c r="A4612" s="18" t="str">
        <f>IF(LEN('Contacts Data'!A4051)&gt;20,LEN('Contacts Data'!A4051),"")</f>
        <v/>
      </c>
      <c r="B4612" s="18" t="str">
        <f>IF(LEN('Contacts Data'!B4051)&gt;0, LEN('Contacts Data'!B4051) + LEN('Contacts Data'!C4051), "")</f>
        <v/>
      </c>
      <c r="C4612" s="18" t="str">
        <f>IF(LEN('Contacts Data'!E4051)&gt;20,LEN('Contacts Data'!E4051),"")</f>
        <v/>
      </c>
      <c r="D4612" s="18" t="str">
        <f>IF(LEN('Contacts Data'!F4051)&gt;20,LEN('Contacts Data'!F4051),"")</f>
        <v/>
      </c>
      <c r="E4612" s="18" t="str">
        <f>IF(LEN('Contacts Data'!G4051)&gt;20,LEN('Contacts Data'!G4051),"")</f>
        <v/>
      </c>
      <c r="F4612" s="18" t="str">
        <f>IF(LEN('Contacts Data'!H4051)&gt;60,LEN('Contacts Data'!H4051),"")</f>
        <v/>
      </c>
      <c r="G4612" s="18" t="str">
        <f>IF(LEN('Contacts Data'!I4051)&gt;128,LEN('Contacts Data'!I4051),"")</f>
        <v/>
      </c>
      <c r="H4612" s="18" t="str">
        <f>IF(LEN('Contacts Data'!J4051)&gt;60,LEN('Contacts Data'!J4051),"")</f>
        <v/>
      </c>
      <c r="I4612" s="18" t="str">
        <f>IF(LEN('Contacts Data'!K4051)&gt;30,LEN('Contacts Data'!K4051),"")</f>
        <v/>
      </c>
      <c r="J4612" s="18" t="str">
        <f>IF(LEN('Contacts Data'!L4051)&gt;2,LEN('Contacts Data'!L4051),"")</f>
        <v/>
      </c>
      <c r="K4612" s="18" t="str">
        <f>IF(LEN('Contacts Data'!M4051)&gt;16,LEN('Contacts Data'!M4051),"")</f>
        <v/>
      </c>
      <c r="L4612" s="18" t="str">
        <f>IF(LEN('Contacts Data'!D4051)&gt;128,LEN('Contacts Data'!D4051),"")</f>
        <v/>
      </c>
      <c r="M4612" s="18" t="str">
        <f>IF(LEN('Contacts Data'!O4051)&gt;1024,LEN('Contacts Data'!O4051),"")</f>
        <v/>
      </c>
      <c r="P4612" s="18" t="str">
        <f>IF(LEN('Matter Data'!A4044)&gt;0,LEN('Matter Data'!A4044)+LEN('Matter Data'!B4044),"")</f>
        <v/>
      </c>
      <c r="Q4612" s="18" t="str">
        <f>IF(LEN('Matter Data'!C4044)&gt;80,LEN('Matter Data'!C4044),"")</f>
        <v/>
      </c>
      <c r="R4612" s="18" t="str">
        <f>IF(LEN('Matter Data'!H4044)&gt;40,LEN('Matter Data'!H4044),"")</f>
        <v/>
      </c>
      <c r="S4612" s="21" t="b">
        <f>IF(LEN('Matter Data'!C4044)&gt;0,CONCATENATE('Matter Data'!A4044,'Matter Data'!B4044,'Matter Data'!C4044))</f>
        <v>0</v>
      </c>
      <c r="T4612" s="21">
        <f>IF(LEN('Matter Data'!C4044)&gt;0,COUNTIF($S$2:$S$5001,CONCATENATE('Matter Data'!A4044,'Matter Data'!B4044,'Matter Data'!C4044)),0)</f>
        <v>0</v>
      </c>
      <c r="U4612" s="22" t="str">
        <f>IF(LEN('Contacts Data'!B4051)&gt;0,'Contacts Data'!B4051,"")</f>
        <v/>
      </c>
      <c r="V4612" s="22" t="str">
        <f>IF(LEN('Contacts Data'!C4051)&gt;0,'Contacts Data'!C4051,"")</f>
        <v/>
      </c>
      <c r="W4612" s="22" t="str">
        <f>CONCATENATE(U4612, " ", V4612, " ", 'Contacts Data'!$A4051)</f>
        <v xml:space="preserve">  </v>
      </c>
      <c r="X4612" s="22" t="str">
        <f>CONCATENATE('Matter Data'!A4044, " ", 'Matter Data'!B4044, " ", "Client")</f>
        <v xml:space="preserve">  Client</v>
      </c>
      <c r="Y4612" s="19" t="str">
        <f t="shared" si="72"/>
        <v/>
      </c>
    </row>
    <row r="4613" spans="1:25" x14ac:dyDescent="0.25">
      <c r="A4613" s="18" t="str">
        <f>IF(LEN('Contacts Data'!A4052)&gt;20,LEN('Contacts Data'!A4052),"")</f>
        <v/>
      </c>
      <c r="B4613" s="18" t="str">
        <f>IF(LEN('Contacts Data'!B4052)&gt;0, LEN('Contacts Data'!B4052) + LEN('Contacts Data'!C4052), "")</f>
        <v/>
      </c>
      <c r="C4613" s="18" t="str">
        <f>IF(LEN('Contacts Data'!E4052)&gt;20,LEN('Contacts Data'!E4052),"")</f>
        <v/>
      </c>
      <c r="D4613" s="18" t="str">
        <f>IF(LEN('Contacts Data'!F4052)&gt;20,LEN('Contacts Data'!F4052),"")</f>
        <v/>
      </c>
      <c r="E4613" s="18" t="str">
        <f>IF(LEN('Contacts Data'!G4052)&gt;20,LEN('Contacts Data'!G4052),"")</f>
        <v/>
      </c>
      <c r="F4613" s="18" t="str">
        <f>IF(LEN('Contacts Data'!H4052)&gt;60,LEN('Contacts Data'!H4052),"")</f>
        <v/>
      </c>
      <c r="G4613" s="18" t="str">
        <f>IF(LEN('Contacts Data'!I4052)&gt;128,LEN('Contacts Data'!I4052),"")</f>
        <v/>
      </c>
      <c r="H4613" s="18" t="str">
        <f>IF(LEN('Contacts Data'!J4052)&gt;60,LEN('Contacts Data'!J4052),"")</f>
        <v/>
      </c>
      <c r="I4613" s="18" t="str">
        <f>IF(LEN('Contacts Data'!K4052)&gt;30,LEN('Contacts Data'!K4052),"")</f>
        <v/>
      </c>
      <c r="J4613" s="18" t="str">
        <f>IF(LEN('Contacts Data'!L4052)&gt;2,LEN('Contacts Data'!L4052),"")</f>
        <v/>
      </c>
      <c r="K4613" s="18" t="str">
        <f>IF(LEN('Contacts Data'!M4052)&gt;16,LEN('Contacts Data'!M4052),"")</f>
        <v/>
      </c>
      <c r="L4613" s="18" t="str">
        <f>IF(LEN('Contacts Data'!D4052)&gt;128,LEN('Contacts Data'!D4052),"")</f>
        <v/>
      </c>
      <c r="M4613" s="18" t="str">
        <f>IF(LEN('Contacts Data'!O4052)&gt;1024,LEN('Contacts Data'!O4052),"")</f>
        <v/>
      </c>
      <c r="P4613" s="18" t="str">
        <f>IF(LEN('Matter Data'!A4045)&gt;0,LEN('Matter Data'!A4045)+LEN('Matter Data'!B4045),"")</f>
        <v/>
      </c>
      <c r="Q4613" s="18" t="str">
        <f>IF(LEN('Matter Data'!C4045)&gt;80,LEN('Matter Data'!C4045),"")</f>
        <v/>
      </c>
      <c r="R4613" s="18" t="str">
        <f>IF(LEN('Matter Data'!H4045)&gt;40,LEN('Matter Data'!H4045),"")</f>
        <v/>
      </c>
      <c r="S4613" s="21" t="b">
        <f>IF(LEN('Matter Data'!C4045)&gt;0,CONCATENATE('Matter Data'!A4045,'Matter Data'!B4045,'Matter Data'!C4045))</f>
        <v>0</v>
      </c>
      <c r="T4613" s="21">
        <f>IF(LEN('Matter Data'!C4045)&gt;0,COUNTIF($S$2:$S$5001,CONCATENATE('Matter Data'!A4045,'Matter Data'!B4045,'Matter Data'!C4045)),0)</f>
        <v>0</v>
      </c>
      <c r="U4613" s="22" t="str">
        <f>IF(LEN('Contacts Data'!B4052)&gt;0,'Contacts Data'!B4052,"")</f>
        <v/>
      </c>
      <c r="V4613" s="22" t="str">
        <f>IF(LEN('Contacts Data'!C4052)&gt;0,'Contacts Data'!C4052,"")</f>
        <v/>
      </c>
      <c r="W4613" s="22" t="str">
        <f>CONCATENATE(U4613, " ", V4613, " ", 'Contacts Data'!$A4052)</f>
        <v xml:space="preserve">  </v>
      </c>
      <c r="X4613" s="22" t="str">
        <f>CONCATENATE('Matter Data'!A4045, " ", 'Matter Data'!B4045, " ", "Client")</f>
        <v xml:space="preserve">  Client</v>
      </c>
      <c r="Y4613" s="19" t="str">
        <f t="shared" si="72"/>
        <v/>
      </c>
    </row>
    <row r="4614" spans="1:25" x14ac:dyDescent="0.25">
      <c r="A4614" s="18" t="str">
        <f>IF(LEN('Contacts Data'!A4053)&gt;20,LEN('Contacts Data'!A4053),"")</f>
        <v/>
      </c>
      <c r="B4614" s="18" t="str">
        <f>IF(LEN('Contacts Data'!B4053)&gt;0, LEN('Contacts Data'!B4053) + LEN('Contacts Data'!C4053), "")</f>
        <v/>
      </c>
      <c r="C4614" s="18" t="str">
        <f>IF(LEN('Contacts Data'!E4053)&gt;20,LEN('Contacts Data'!E4053),"")</f>
        <v/>
      </c>
      <c r="D4614" s="18" t="str">
        <f>IF(LEN('Contacts Data'!F4053)&gt;20,LEN('Contacts Data'!F4053),"")</f>
        <v/>
      </c>
      <c r="E4614" s="18" t="str">
        <f>IF(LEN('Contacts Data'!G4053)&gt;20,LEN('Contacts Data'!G4053),"")</f>
        <v/>
      </c>
      <c r="F4614" s="18" t="str">
        <f>IF(LEN('Contacts Data'!H4053)&gt;60,LEN('Contacts Data'!H4053),"")</f>
        <v/>
      </c>
      <c r="G4614" s="18" t="str">
        <f>IF(LEN('Contacts Data'!I4053)&gt;128,LEN('Contacts Data'!I4053),"")</f>
        <v/>
      </c>
      <c r="H4614" s="18" t="str">
        <f>IF(LEN('Contacts Data'!J4053)&gt;60,LEN('Contacts Data'!J4053),"")</f>
        <v/>
      </c>
      <c r="I4614" s="18" t="str">
        <f>IF(LEN('Contacts Data'!K4053)&gt;30,LEN('Contacts Data'!K4053),"")</f>
        <v/>
      </c>
      <c r="J4614" s="18" t="str">
        <f>IF(LEN('Contacts Data'!L4053)&gt;2,LEN('Contacts Data'!L4053),"")</f>
        <v/>
      </c>
      <c r="K4614" s="18" t="str">
        <f>IF(LEN('Contacts Data'!M4053)&gt;16,LEN('Contacts Data'!M4053),"")</f>
        <v/>
      </c>
      <c r="L4614" s="18" t="str">
        <f>IF(LEN('Contacts Data'!D4053)&gt;128,LEN('Contacts Data'!D4053),"")</f>
        <v/>
      </c>
      <c r="M4614" s="18" t="str">
        <f>IF(LEN('Contacts Data'!O4053)&gt;1024,LEN('Contacts Data'!O4053),"")</f>
        <v/>
      </c>
      <c r="P4614" s="18" t="str">
        <f>IF(LEN('Matter Data'!A4046)&gt;0,LEN('Matter Data'!A4046)+LEN('Matter Data'!B4046),"")</f>
        <v/>
      </c>
      <c r="Q4614" s="18" t="str">
        <f>IF(LEN('Matter Data'!C4046)&gt;80,LEN('Matter Data'!C4046),"")</f>
        <v/>
      </c>
      <c r="R4614" s="18" t="str">
        <f>IF(LEN('Matter Data'!H4046)&gt;40,LEN('Matter Data'!H4046),"")</f>
        <v/>
      </c>
      <c r="S4614" s="21" t="b">
        <f>IF(LEN('Matter Data'!C4046)&gt;0,CONCATENATE('Matter Data'!A4046,'Matter Data'!B4046,'Matter Data'!C4046))</f>
        <v>0</v>
      </c>
      <c r="T4614" s="21">
        <f>IF(LEN('Matter Data'!C4046)&gt;0,COUNTIF($S$2:$S$5001,CONCATENATE('Matter Data'!A4046,'Matter Data'!B4046,'Matter Data'!C4046)),0)</f>
        <v>0</v>
      </c>
      <c r="U4614" s="22" t="str">
        <f>IF(LEN('Contacts Data'!B4053)&gt;0,'Contacts Data'!B4053,"")</f>
        <v/>
      </c>
      <c r="V4614" s="22" t="str">
        <f>IF(LEN('Contacts Data'!C4053)&gt;0,'Contacts Data'!C4053,"")</f>
        <v/>
      </c>
      <c r="W4614" s="22" t="str">
        <f>CONCATENATE(U4614, " ", V4614, " ", 'Contacts Data'!$A4053)</f>
        <v xml:space="preserve">  </v>
      </c>
      <c r="X4614" s="22" t="str">
        <f>CONCATENATE('Matter Data'!A4046, " ", 'Matter Data'!B4046, " ", "Client")</f>
        <v xml:space="preserve">  Client</v>
      </c>
      <c r="Y4614" s="19" t="str">
        <f t="shared" si="72"/>
        <v/>
      </c>
    </row>
    <row r="4615" spans="1:25" x14ac:dyDescent="0.25">
      <c r="A4615" s="18" t="str">
        <f>IF(LEN('Contacts Data'!A4054)&gt;20,LEN('Contacts Data'!A4054),"")</f>
        <v/>
      </c>
      <c r="B4615" s="18" t="str">
        <f>IF(LEN('Contacts Data'!B4054)&gt;0, LEN('Contacts Data'!B4054) + LEN('Contacts Data'!C4054), "")</f>
        <v/>
      </c>
      <c r="C4615" s="18" t="str">
        <f>IF(LEN('Contacts Data'!E4054)&gt;20,LEN('Contacts Data'!E4054),"")</f>
        <v/>
      </c>
      <c r="D4615" s="18" t="str">
        <f>IF(LEN('Contacts Data'!F4054)&gt;20,LEN('Contacts Data'!F4054),"")</f>
        <v/>
      </c>
      <c r="E4615" s="18" t="str">
        <f>IF(LEN('Contacts Data'!G4054)&gt;20,LEN('Contacts Data'!G4054),"")</f>
        <v/>
      </c>
      <c r="F4615" s="18" t="str">
        <f>IF(LEN('Contacts Data'!H4054)&gt;60,LEN('Contacts Data'!H4054),"")</f>
        <v/>
      </c>
      <c r="G4615" s="18" t="str">
        <f>IF(LEN('Contacts Data'!I4054)&gt;128,LEN('Contacts Data'!I4054),"")</f>
        <v/>
      </c>
      <c r="H4615" s="18" t="str">
        <f>IF(LEN('Contacts Data'!J4054)&gt;60,LEN('Contacts Data'!J4054),"")</f>
        <v/>
      </c>
      <c r="I4615" s="18" t="str">
        <f>IF(LEN('Contacts Data'!K4054)&gt;30,LEN('Contacts Data'!K4054),"")</f>
        <v/>
      </c>
      <c r="J4615" s="18" t="str">
        <f>IF(LEN('Contacts Data'!L4054)&gt;2,LEN('Contacts Data'!L4054),"")</f>
        <v/>
      </c>
      <c r="K4615" s="18" t="str">
        <f>IF(LEN('Contacts Data'!M4054)&gt;16,LEN('Contacts Data'!M4054),"")</f>
        <v/>
      </c>
      <c r="L4615" s="18" t="str">
        <f>IF(LEN('Contacts Data'!D4054)&gt;128,LEN('Contacts Data'!D4054),"")</f>
        <v/>
      </c>
      <c r="M4615" s="18" t="str">
        <f>IF(LEN('Contacts Data'!O4054)&gt;1024,LEN('Contacts Data'!O4054),"")</f>
        <v/>
      </c>
      <c r="P4615" s="18" t="str">
        <f>IF(LEN('Matter Data'!A4047)&gt;0,LEN('Matter Data'!A4047)+LEN('Matter Data'!B4047),"")</f>
        <v/>
      </c>
      <c r="Q4615" s="18" t="str">
        <f>IF(LEN('Matter Data'!C4047)&gt;80,LEN('Matter Data'!C4047),"")</f>
        <v/>
      </c>
      <c r="R4615" s="18" t="str">
        <f>IF(LEN('Matter Data'!H4047)&gt;40,LEN('Matter Data'!H4047),"")</f>
        <v/>
      </c>
      <c r="S4615" s="21" t="b">
        <f>IF(LEN('Matter Data'!C4047)&gt;0,CONCATENATE('Matter Data'!A4047,'Matter Data'!B4047,'Matter Data'!C4047))</f>
        <v>0</v>
      </c>
      <c r="T4615" s="21">
        <f>IF(LEN('Matter Data'!C4047)&gt;0,COUNTIF($S$2:$S$5001,CONCATENATE('Matter Data'!A4047,'Matter Data'!B4047,'Matter Data'!C4047)),0)</f>
        <v>0</v>
      </c>
      <c r="U4615" s="22" t="str">
        <f>IF(LEN('Contacts Data'!B4054)&gt;0,'Contacts Data'!B4054,"")</f>
        <v/>
      </c>
      <c r="V4615" s="22" t="str">
        <f>IF(LEN('Contacts Data'!C4054)&gt;0,'Contacts Data'!C4054,"")</f>
        <v/>
      </c>
      <c r="W4615" s="22" t="str">
        <f>CONCATENATE(U4615, " ", V4615, " ", 'Contacts Data'!$A4054)</f>
        <v xml:space="preserve">  </v>
      </c>
      <c r="X4615" s="22" t="str">
        <f>CONCATENATE('Matter Data'!A4047, " ", 'Matter Data'!B4047, " ", "Client")</f>
        <v xml:space="preserve">  Client</v>
      </c>
      <c r="Y4615" s="19" t="str">
        <f t="shared" si="72"/>
        <v/>
      </c>
    </row>
    <row r="4616" spans="1:25" x14ac:dyDescent="0.25">
      <c r="A4616" s="18" t="str">
        <f>IF(LEN('Contacts Data'!A4055)&gt;20,LEN('Contacts Data'!A4055),"")</f>
        <v/>
      </c>
      <c r="B4616" s="18" t="str">
        <f>IF(LEN('Contacts Data'!B4055)&gt;0, LEN('Contacts Data'!B4055) + LEN('Contacts Data'!C4055), "")</f>
        <v/>
      </c>
      <c r="C4616" s="18" t="str">
        <f>IF(LEN('Contacts Data'!E4055)&gt;20,LEN('Contacts Data'!E4055),"")</f>
        <v/>
      </c>
      <c r="D4616" s="18" t="str">
        <f>IF(LEN('Contacts Data'!F4055)&gt;20,LEN('Contacts Data'!F4055),"")</f>
        <v/>
      </c>
      <c r="E4616" s="18" t="str">
        <f>IF(LEN('Contacts Data'!G4055)&gt;20,LEN('Contacts Data'!G4055),"")</f>
        <v/>
      </c>
      <c r="F4616" s="18" t="str">
        <f>IF(LEN('Contacts Data'!H4055)&gt;60,LEN('Contacts Data'!H4055),"")</f>
        <v/>
      </c>
      <c r="G4616" s="18" t="str">
        <f>IF(LEN('Contacts Data'!I4055)&gt;128,LEN('Contacts Data'!I4055),"")</f>
        <v/>
      </c>
      <c r="H4616" s="18" t="str">
        <f>IF(LEN('Contacts Data'!J4055)&gt;60,LEN('Contacts Data'!J4055),"")</f>
        <v/>
      </c>
      <c r="I4616" s="18" t="str">
        <f>IF(LEN('Contacts Data'!K4055)&gt;30,LEN('Contacts Data'!K4055),"")</f>
        <v/>
      </c>
      <c r="J4616" s="18" t="str">
        <f>IF(LEN('Contacts Data'!L4055)&gt;2,LEN('Contacts Data'!L4055),"")</f>
        <v/>
      </c>
      <c r="K4616" s="18" t="str">
        <f>IF(LEN('Contacts Data'!M4055)&gt;16,LEN('Contacts Data'!M4055),"")</f>
        <v/>
      </c>
      <c r="L4616" s="18" t="str">
        <f>IF(LEN('Contacts Data'!D4055)&gt;128,LEN('Contacts Data'!D4055),"")</f>
        <v/>
      </c>
      <c r="M4616" s="18" t="str">
        <f>IF(LEN('Contacts Data'!O4055)&gt;1024,LEN('Contacts Data'!O4055),"")</f>
        <v/>
      </c>
      <c r="P4616" s="18" t="str">
        <f>IF(LEN('Matter Data'!A4048)&gt;0,LEN('Matter Data'!A4048)+LEN('Matter Data'!B4048),"")</f>
        <v/>
      </c>
      <c r="Q4616" s="18" t="str">
        <f>IF(LEN('Matter Data'!C4048)&gt;80,LEN('Matter Data'!C4048),"")</f>
        <v/>
      </c>
      <c r="R4616" s="18" t="str">
        <f>IF(LEN('Matter Data'!H4048)&gt;40,LEN('Matter Data'!H4048),"")</f>
        <v/>
      </c>
      <c r="S4616" s="21" t="b">
        <f>IF(LEN('Matter Data'!C4048)&gt;0,CONCATENATE('Matter Data'!A4048,'Matter Data'!B4048,'Matter Data'!C4048))</f>
        <v>0</v>
      </c>
      <c r="T4616" s="21">
        <f>IF(LEN('Matter Data'!C4048)&gt;0,COUNTIF($S$2:$S$5001,CONCATENATE('Matter Data'!A4048,'Matter Data'!B4048,'Matter Data'!C4048)),0)</f>
        <v>0</v>
      </c>
      <c r="U4616" s="22" t="str">
        <f>IF(LEN('Contacts Data'!B4055)&gt;0,'Contacts Data'!B4055,"")</f>
        <v/>
      </c>
      <c r="V4616" s="22" t="str">
        <f>IF(LEN('Contacts Data'!C4055)&gt;0,'Contacts Data'!C4055,"")</f>
        <v/>
      </c>
      <c r="W4616" s="22" t="str">
        <f>CONCATENATE(U4616, " ", V4616, " ", 'Contacts Data'!$A4055)</f>
        <v xml:space="preserve">  </v>
      </c>
      <c r="X4616" s="22" t="str">
        <f>CONCATENATE('Matter Data'!A4048, " ", 'Matter Data'!B4048, " ", "Client")</f>
        <v xml:space="preserve">  Client</v>
      </c>
      <c r="Y4616" s="19" t="str">
        <f t="shared" si="72"/>
        <v/>
      </c>
    </row>
    <row r="4617" spans="1:25" x14ac:dyDescent="0.25">
      <c r="A4617" s="18" t="str">
        <f>IF(LEN('Contacts Data'!A4056)&gt;20,LEN('Contacts Data'!A4056),"")</f>
        <v/>
      </c>
      <c r="B4617" s="18" t="str">
        <f>IF(LEN('Contacts Data'!B4056)&gt;0, LEN('Contacts Data'!B4056) + LEN('Contacts Data'!C4056), "")</f>
        <v/>
      </c>
      <c r="C4617" s="18" t="str">
        <f>IF(LEN('Contacts Data'!E4056)&gt;20,LEN('Contacts Data'!E4056),"")</f>
        <v/>
      </c>
      <c r="D4617" s="18" t="str">
        <f>IF(LEN('Contacts Data'!F4056)&gt;20,LEN('Contacts Data'!F4056),"")</f>
        <v/>
      </c>
      <c r="E4617" s="18" t="str">
        <f>IF(LEN('Contacts Data'!G4056)&gt;20,LEN('Contacts Data'!G4056),"")</f>
        <v/>
      </c>
      <c r="F4617" s="18" t="str">
        <f>IF(LEN('Contacts Data'!H4056)&gt;60,LEN('Contacts Data'!H4056),"")</f>
        <v/>
      </c>
      <c r="G4617" s="18" t="str">
        <f>IF(LEN('Contacts Data'!I4056)&gt;128,LEN('Contacts Data'!I4056),"")</f>
        <v/>
      </c>
      <c r="H4617" s="18" t="str">
        <f>IF(LEN('Contacts Data'!J4056)&gt;60,LEN('Contacts Data'!J4056),"")</f>
        <v/>
      </c>
      <c r="I4617" s="18" t="str">
        <f>IF(LEN('Contacts Data'!K4056)&gt;30,LEN('Contacts Data'!K4056),"")</f>
        <v/>
      </c>
      <c r="J4617" s="18" t="str">
        <f>IF(LEN('Contacts Data'!L4056)&gt;2,LEN('Contacts Data'!L4056),"")</f>
        <v/>
      </c>
      <c r="K4617" s="18" t="str">
        <f>IF(LEN('Contacts Data'!M4056)&gt;16,LEN('Contacts Data'!M4056),"")</f>
        <v/>
      </c>
      <c r="L4617" s="18" t="str">
        <f>IF(LEN('Contacts Data'!D4056)&gt;128,LEN('Contacts Data'!D4056),"")</f>
        <v/>
      </c>
      <c r="M4617" s="18" t="str">
        <f>IF(LEN('Contacts Data'!O4056)&gt;1024,LEN('Contacts Data'!O4056),"")</f>
        <v/>
      </c>
      <c r="P4617" s="18" t="str">
        <f>IF(LEN('Matter Data'!A4049)&gt;0,LEN('Matter Data'!A4049)+LEN('Matter Data'!B4049),"")</f>
        <v/>
      </c>
      <c r="Q4617" s="18" t="str">
        <f>IF(LEN('Matter Data'!C4049)&gt;80,LEN('Matter Data'!C4049),"")</f>
        <v/>
      </c>
      <c r="R4617" s="18" t="str">
        <f>IF(LEN('Matter Data'!H4049)&gt;40,LEN('Matter Data'!H4049),"")</f>
        <v/>
      </c>
      <c r="S4617" s="21" t="b">
        <f>IF(LEN('Matter Data'!C4049)&gt;0,CONCATENATE('Matter Data'!A4049,'Matter Data'!B4049,'Matter Data'!C4049))</f>
        <v>0</v>
      </c>
      <c r="T4617" s="21">
        <f>IF(LEN('Matter Data'!C4049)&gt;0,COUNTIF($S$2:$S$5001,CONCATENATE('Matter Data'!A4049,'Matter Data'!B4049,'Matter Data'!C4049)),0)</f>
        <v>0</v>
      </c>
      <c r="U4617" s="22" t="str">
        <f>IF(LEN('Contacts Data'!B4056)&gt;0,'Contacts Data'!B4056,"")</f>
        <v/>
      </c>
      <c r="V4617" s="22" t="str">
        <f>IF(LEN('Contacts Data'!C4056)&gt;0,'Contacts Data'!C4056,"")</f>
        <v/>
      </c>
      <c r="W4617" s="22" t="str">
        <f>CONCATENATE(U4617, " ", V4617, " ", 'Contacts Data'!$A4056)</f>
        <v xml:space="preserve">  </v>
      </c>
      <c r="X4617" s="22" t="str">
        <f>CONCATENATE('Matter Data'!A4049, " ", 'Matter Data'!B4049, " ", "Client")</f>
        <v xml:space="preserve">  Client</v>
      </c>
      <c r="Y4617" s="19" t="str">
        <f t="shared" si="72"/>
        <v/>
      </c>
    </row>
    <row r="4618" spans="1:25" x14ac:dyDescent="0.25">
      <c r="A4618" s="18" t="str">
        <f>IF(LEN('Contacts Data'!A4057)&gt;20,LEN('Contacts Data'!A4057),"")</f>
        <v/>
      </c>
      <c r="B4618" s="18" t="str">
        <f>IF(LEN('Contacts Data'!B4057)&gt;0, LEN('Contacts Data'!B4057) + LEN('Contacts Data'!C4057), "")</f>
        <v/>
      </c>
      <c r="C4618" s="18" t="str">
        <f>IF(LEN('Contacts Data'!E4057)&gt;20,LEN('Contacts Data'!E4057),"")</f>
        <v/>
      </c>
      <c r="D4618" s="18" t="str">
        <f>IF(LEN('Contacts Data'!F4057)&gt;20,LEN('Contacts Data'!F4057),"")</f>
        <v/>
      </c>
      <c r="E4618" s="18" t="str">
        <f>IF(LEN('Contacts Data'!G4057)&gt;20,LEN('Contacts Data'!G4057),"")</f>
        <v/>
      </c>
      <c r="F4618" s="18" t="str">
        <f>IF(LEN('Contacts Data'!H4057)&gt;60,LEN('Contacts Data'!H4057),"")</f>
        <v/>
      </c>
      <c r="G4618" s="18" t="str">
        <f>IF(LEN('Contacts Data'!I4057)&gt;128,LEN('Contacts Data'!I4057),"")</f>
        <v/>
      </c>
      <c r="H4618" s="18" t="str">
        <f>IF(LEN('Contacts Data'!J4057)&gt;60,LEN('Contacts Data'!J4057),"")</f>
        <v/>
      </c>
      <c r="I4618" s="18" t="str">
        <f>IF(LEN('Contacts Data'!K4057)&gt;30,LEN('Contacts Data'!K4057),"")</f>
        <v/>
      </c>
      <c r="J4618" s="18" t="str">
        <f>IF(LEN('Contacts Data'!L4057)&gt;2,LEN('Contacts Data'!L4057),"")</f>
        <v/>
      </c>
      <c r="K4618" s="18" t="str">
        <f>IF(LEN('Contacts Data'!M4057)&gt;16,LEN('Contacts Data'!M4057),"")</f>
        <v/>
      </c>
      <c r="L4618" s="18" t="str">
        <f>IF(LEN('Contacts Data'!D4057)&gt;128,LEN('Contacts Data'!D4057),"")</f>
        <v/>
      </c>
      <c r="M4618" s="18" t="str">
        <f>IF(LEN('Contacts Data'!O4057)&gt;1024,LEN('Contacts Data'!O4057),"")</f>
        <v/>
      </c>
      <c r="P4618" s="18" t="str">
        <f>IF(LEN('Matter Data'!A4050)&gt;0,LEN('Matter Data'!A4050)+LEN('Matter Data'!B4050),"")</f>
        <v/>
      </c>
      <c r="Q4618" s="18" t="str">
        <f>IF(LEN('Matter Data'!C4050)&gt;80,LEN('Matter Data'!C4050),"")</f>
        <v/>
      </c>
      <c r="R4618" s="18" t="str">
        <f>IF(LEN('Matter Data'!H4050)&gt;40,LEN('Matter Data'!H4050),"")</f>
        <v/>
      </c>
      <c r="S4618" s="21" t="b">
        <f>IF(LEN('Matter Data'!C4050)&gt;0,CONCATENATE('Matter Data'!A4050,'Matter Data'!B4050,'Matter Data'!C4050))</f>
        <v>0</v>
      </c>
      <c r="T4618" s="21">
        <f>IF(LEN('Matter Data'!C4050)&gt;0,COUNTIF($S$2:$S$5001,CONCATENATE('Matter Data'!A4050,'Matter Data'!B4050,'Matter Data'!C4050)),0)</f>
        <v>0</v>
      </c>
      <c r="U4618" s="22" t="str">
        <f>IF(LEN('Contacts Data'!B4057)&gt;0,'Contacts Data'!B4057,"")</f>
        <v/>
      </c>
      <c r="V4618" s="22" t="str">
        <f>IF(LEN('Contacts Data'!C4057)&gt;0,'Contacts Data'!C4057,"")</f>
        <v/>
      </c>
      <c r="W4618" s="22" t="str">
        <f>CONCATENATE(U4618, " ", V4618, " ", 'Contacts Data'!$A4057)</f>
        <v xml:space="preserve">  </v>
      </c>
      <c r="X4618" s="22" t="str">
        <f>CONCATENATE('Matter Data'!A4050, " ", 'Matter Data'!B4050, " ", "Client")</f>
        <v xml:space="preserve">  Client</v>
      </c>
      <c r="Y4618" s="19" t="str">
        <f t="shared" si="72"/>
        <v/>
      </c>
    </row>
    <row r="4619" spans="1:25" x14ac:dyDescent="0.25">
      <c r="A4619" s="18" t="str">
        <f>IF(LEN('Contacts Data'!A4058)&gt;20,LEN('Contacts Data'!A4058),"")</f>
        <v/>
      </c>
      <c r="B4619" s="18" t="str">
        <f>IF(LEN('Contacts Data'!B4058)&gt;0, LEN('Contacts Data'!B4058) + LEN('Contacts Data'!C4058), "")</f>
        <v/>
      </c>
      <c r="C4619" s="18" t="str">
        <f>IF(LEN('Contacts Data'!E4058)&gt;20,LEN('Contacts Data'!E4058),"")</f>
        <v/>
      </c>
      <c r="D4619" s="18" t="str">
        <f>IF(LEN('Contacts Data'!F4058)&gt;20,LEN('Contacts Data'!F4058),"")</f>
        <v/>
      </c>
      <c r="E4619" s="18" t="str">
        <f>IF(LEN('Contacts Data'!G4058)&gt;20,LEN('Contacts Data'!G4058),"")</f>
        <v/>
      </c>
      <c r="F4619" s="18" t="str">
        <f>IF(LEN('Contacts Data'!H4058)&gt;60,LEN('Contacts Data'!H4058),"")</f>
        <v/>
      </c>
      <c r="G4619" s="18" t="str">
        <f>IF(LEN('Contacts Data'!I4058)&gt;128,LEN('Contacts Data'!I4058),"")</f>
        <v/>
      </c>
      <c r="H4619" s="18" t="str">
        <f>IF(LEN('Contacts Data'!J4058)&gt;60,LEN('Contacts Data'!J4058),"")</f>
        <v/>
      </c>
      <c r="I4619" s="18" t="str">
        <f>IF(LEN('Contacts Data'!K4058)&gt;30,LEN('Contacts Data'!K4058),"")</f>
        <v/>
      </c>
      <c r="J4619" s="18" t="str">
        <f>IF(LEN('Contacts Data'!L4058)&gt;2,LEN('Contacts Data'!L4058),"")</f>
        <v/>
      </c>
      <c r="K4619" s="18" t="str">
        <f>IF(LEN('Contacts Data'!M4058)&gt;16,LEN('Contacts Data'!M4058),"")</f>
        <v/>
      </c>
      <c r="L4619" s="18" t="str">
        <f>IF(LEN('Contacts Data'!D4058)&gt;128,LEN('Contacts Data'!D4058),"")</f>
        <v/>
      </c>
      <c r="M4619" s="18" t="str">
        <f>IF(LEN('Contacts Data'!O4058)&gt;1024,LEN('Contacts Data'!O4058),"")</f>
        <v/>
      </c>
      <c r="P4619" s="18" t="str">
        <f>IF(LEN('Matter Data'!A4051)&gt;0,LEN('Matter Data'!A4051)+LEN('Matter Data'!B4051),"")</f>
        <v/>
      </c>
      <c r="Q4619" s="18" t="str">
        <f>IF(LEN('Matter Data'!C4051)&gt;80,LEN('Matter Data'!C4051),"")</f>
        <v/>
      </c>
      <c r="R4619" s="18" t="str">
        <f>IF(LEN('Matter Data'!H4051)&gt;40,LEN('Matter Data'!H4051),"")</f>
        <v/>
      </c>
      <c r="S4619" s="21" t="b">
        <f>IF(LEN('Matter Data'!C4051)&gt;0,CONCATENATE('Matter Data'!A4051,'Matter Data'!B4051,'Matter Data'!C4051))</f>
        <v>0</v>
      </c>
      <c r="T4619" s="21">
        <f>IF(LEN('Matter Data'!C4051)&gt;0,COUNTIF($S$2:$S$5001,CONCATENATE('Matter Data'!A4051,'Matter Data'!B4051,'Matter Data'!C4051)),0)</f>
        <v>0</v>
      </c>
      <c r="U4619" s="22" t="str">
        <f>IF(LEN('Contacts Data'!B4058)&gt;0,'Contacts Data'!B4058,"")</f>
        <v/>
      </c>
      <c r="V4619" s="22" t="str">
        <f>IF(LEN('Contacts Data'!C4058)&gt;0,'Contacts Data'!C4058,"")</f>
        <v/>
      </c>
      <c r="W4619" s="22" t="str">
        <f>CONCATENATE(U4619, " ", V4619, " ", 'Contacts Data'!$A4058)</f>
        <v xml:space="preserve">  </v>
      </c>
      <c r="X4619" s="22" t="str">
        <f>CONCATENATE('Matter Data'!A4051, " ", 'Matter Data'!B4051, " ", "Client")</f>
        <v xml:space="preserve">  Client</v>
      </c>
      <c r="Y4619" s="19" t="str">
        <f t="shared" si="72"/>
        <v/>
      </c>
    </row>
    <row r="4620" spans="1:25" x14ac:dyDescent="0.25">
      <c r="A4620" s="18" t="str">
        <f>IF(LEN('Contacts Data'!A4059)&gt;20,LEN('Contacts Data'!A4059),"")</f>
        <v/>
      </c>
      <c r="B4620" s="18" t="str">
        <f>IF(LEN('Contacts Data'!B4059)&gt;0, LEN('Contacts Data'!B4059) + LEN('Contacts Data'!C4059), "")</f>
        <v/>
      </c>
      <c r="C4620" s="18" t="str">
        <f>IF(LEN('Contacts Data'!E4059)&gt;20,LEN('Contacts Data'!E4059),"")</f>
        <v/>
      </c>
      <c r="D4620" s="18" t="str">
        <f>IF(LEN('Contacts Data'!F4059)&gt;20,LEN('Contacts Data'!F4059),"")</f>
        <v/>
      </c>
      <c r="E4620" s="18" t="str">
        <f>IF(LEN('Contacts Data'!G4059)&gt;20,LEN('Contacts Data'!G4059),"")</f>
        <v/>
      </c>
      <c r="F4620" s="18" t="str">
        <f>IF(LEN('Contacts Data'!H4059)&gt;60,LEN('Contacts Data'!H4059),"")</f>
        <v/>
      </c>
      <c r="G4620" s="18" t="str">
        <f>IF(LEN('Contacts Data'!I4059)&gt;128,LEN('Contacts Data'!I4059),"")</f>
        <v/>
      </c>
      <c r="H4620" s="18" t="str">
        <f>IF(LEN('Contacts Data'!J4059)&gt;60,LEN('Contacts Data'!J4059),"")</f>
        <v/>
      </c>
      <c r="I4620" s="18" t="str">
        <f>IF(LEN('Contacts Data'!K4059)&gt;30,LEN('Contacts Data'!K4059),"")</f>
        <v/>
      </c>
      <c r="J4620" s="18" t="str">
        <f>IF(LEN('Contacts Data'!L4059)&gt;2,LEN('Contacts Data'!L4059),"")</f>
        <v/>
      </c>
      <c r="K4620" s="18" t="str">
        <f>IF(LEN('Contacts Data'!M4059)&gt;16,LEN('Contacts Data'!M4059),"")</f>
        <v/>
      </c>
      <c r="L4620" s="18" t="str">
        <f>IF(LEN('Contacts Data'!D4059)&gt;128,LEN('Contacts Data'!D4059),"")</f>
        <v/>
      </c>
      <c r="M4620" s="18" t="str">
        <f>IF(LEN('Contacts Data'!O4059)&gt;1024,LEN('Contacts Data'!O4059),"")</f>
        <v/>
      </c>
      <c r="P4620" s="18" t="str">
        <f>IF(LEN('Matter Data'!A4052)&gt;0,LEN('Matter Data'!A4052)+LEN('Matter Data'!B4052),"")</f>
        <v/>
      </c>
      <c r="Q4620" s="18" t="str">
        <f>IF(LEN('Matter Data'!C4052)&gt;80,LEN('Matter Data'!C4052),"")</f>
        <v/>
      </c>
      <c r="R4620" s="18" t="str">
        <f>IF(LEN('Matter Data'!H4052)&gt;40,LEN('Matter Data'!H4052),"")</f>
        <v/>
      </c>
      <c r="S4620" s="21" t="b">
        <f>IF(LEN('Matter Data'!C4052)&gt;0,CONCATENATE('Matter Data'!A4052,'Matter Data'!B4052,'Matter Data'!C4052))</f>
        <v>0</v>
      </c>
      <c r="T4620" s="21">
        <f>IF(LEN('Matter Data'!C4052)&gt;0,COUNTIF($S$2:$S$5001,CONCATENATE('Matter Data'!A4052,'Matter Data'!B4052,'Matter Data'!C4052)),0)</f>
        <v>0</v>
      </c>
      <c r="U4620" s="22" t="str">
        <f>IF(LEN('Contacts Data'!B4059)&gt;0,'Contacts Data'!B4059,"")</f>
        <v/>
      </c>
      <c r="V4620" s="22" t="str">
        <f>IF(LEN('Contacts Data'!C4059)&gt;0,'Contacts Data'!C4059,"")</f>
        <v/>
      </c>
      <c r="W4620" s="22" t="str">
        <f>CONCATENATE(U4620, " ", V4620, " ", 'Contacts Data'!$A4059)</f>
        <v xml:space="preserve">  </v>
      </c>
      <c r="X4620" s="22" t="str">
        <f>CONCATENATE('Matter Data'!A4052, " ", 'Matter Data'!B4052, " ", "Client")</f>
        <v xml:space="preserve">  Client</v>
      </c>
      <c r="Y4620" s="19" t="str">
        <f t="shared" si="72"/>
        <v/>
      </c>
    </row>
    <row r="4621" spans="1:25" x14ac:dyDescent="0.25">
      <c r="A4621" s="18" t="str">
        <f>IF(LEN('Contacts Data'!A4060)&gt;20,LEN('Contacts Data'!A4060),"")</f>
        <v/>
      </c>
      <c r="B4621" s="18" t="str">
        <f>IF(LEN('Contacts Data'!B4060)&gt;0, LEN('Contacts Data'!B4060) + LEN('Contacts Data'!C4060), "")</f>
        <v/>
      </c>
      <c r="C4621" s="18" t="str">
        <f>IF(LEN('Contacts Data'!E4060)&gt;20,LEN('Contacts Data'!E4060),"")</f>
        <v/>
      </c>
      <c r="D4621" s="18" t="str">
        <f>IF(LEN('Contacts Data'!F4060)&gt;20,LEN('Contacts Data'!F4060),"")</f>
        <v/>
      </c>
      <c r="E4621" s="18" t="str">
        <f>IF(LEN('Contacts Data'!G4060)&gt;20,LEN('Contacts Data'!G4060),"")</f>
        <v/>
      </c>
      <c r="F4621" s="18" t="str">
        <f>IF(LEN('Contacts Data'!H4060)&gt;60,LEN('Contacts Data'!H4060),"")</f>
        <v/>
      </c>
      <c r="G4621" s="18" t="str">
        <f>IF(LEN('Contacts Data'!I4060)&gt;128,LEN('Contacts Data'!I4060),"")</f>
        <v/>
      </c>
      <c r="H4621" s="18" t="str">
        <f>IF(LEN('Contacts Data'!J4060)&gt;60,LEN('Contacts Data'!J4060),"")</f>
        <v/>
      </c>
      <c r="I4621" s="18" t="str">
        <f>IF(LEN('Contacts Data'!K4060)&gt;30,LEN('Contacts Data'!K4060),"")</f>
        <v/>
      </c>
      <c r="J4621" s="18" t="str">
        <f>IF(LEN('Contacts Data'!L4060)&gt;2,LEN('Contacts Data'!L4060),"")</f>
        <v/>
      </c>
      <c r="K4621" s="18" t="str">
        <f>IF(LEN('Contacts Data'!M4060)&gt;16,LEN('Contacts Data'!M4060),"")</f>
        <v/>
      </c>
      <c r="L4621" s="18" t="str">
        <f>IF(LEN('Contacts Data'!D4060)&gt;128,LEN('Contacts Data'!D4060),"")</f>
        <v/>
      </c>
      <c r="M4621" s="18" t="str">
        <f>IF(LEN('Contacts Data'!O4060)&gt;1024,LEN('Contacts Data'!O4060),"")</f>
        <v/>
      </c>
      <c r="P4621" s="18" t="str">
        <f>IF(LEN('Matter Data'!A4053)&gt;0,LEN('Matter Data'!A4053)+LEN('Matter Data'!B4053),"")</f>
        <v/>
      </c>
      <c r="Q4621" s="18" t="str">
        <f>IF(LEN('Matter Data'!C4053)&gt;80,LEN('Matter Data'!C4053),"")</f>
        <v/>
      </c>
      <c r="R4621" s="18" t="str">
        <f>IF(LEN('Matter Data'!H4053)&gt;40,LEN('Matter Data'!H4053),"")</f>
        <v/>
      </c>
      <c r="S4621" s="21" t="b">
        <f>IF(LEN('Matter Data'!C4053)&gt;0,CONCATENATE('Matter Data'!A4053,'Matter Data'!B4053,'Matter Data'!C4053))</f>
        <v>0</v>
      </c>
      <c r="T4621" s="21">
        <f>IF(LEN('Matter Data'!C4053)&gt;0,COUNTIF($S$2:$S$5001,CONCATENATE('Matter Data'!A4053,'Matter Data'!B4053,'Matter Data'!C4053)),0)</f>
        <v>0</v>
      </c>
      <c r="U4621" s="22" t="str">
        <f>IF(LEN('Contacts Data'!B4060)&gt;0,'Contacts Data'!B4060,"")</f>
        <v/>
      </c>
      <c r="V4621" s="22" t="str">
        <f>IF(LEN('Contacts Data'!C4060)&gt;0,'Contacts Data'!C4060,"")</f>
        <v/>
      </c>
      <c r="W4621" s="22" t="str">
        <f>CONCATENATE(U4621, " ", V4621, " ", 'Contacts Data'!$A4060)</f>
        <v xml:space="preserve">  </v>
      </c>
      <c r="X4621" s="22" t="str">
        <f>CONCATENATE('Matter Data'!A4053, " ", 'Matter Data'!B4053, " ", "Client")</f>
        <v xml:space="preserve">  Client</v>
      </c>
      <c r="Y4621" s="19" t="str">
        <f t="shared" si="72"/>
        <v/>
      </c>
    </row>
    <row r="4622" spans="1:25" x14ac:dyDescent="0.25">
      <c r="A4622" s="18" t="str">
        <f>IF(LEN('Contacts Data'!A4061)&gt;20,LEN('Contacts Data'!A4061),"")</f>
        <v/>
      </c>
      <c r="B4622" s="18" t="str">
        <f>IF(LEN('Contacts Data'!B4061)&gt;0, LEN('Contacts Data'!B4061) + LEN('Contacts Data'!C4061), "")</f>
        <v/>
      </c>
      <c r="C4622" s="18" t="str">
        <f>IF(LEN('Contacts Data'!E4061)&gt;20,LEN('Contacts Data'!E4061),"")</f>
        <v/>
      </c>
      <c r="D4622" s="18" t="str">
        <f>IF(LEN('Contacts Data'!F4061)&gt;20,LEN('Contacts Data'!F4061),"")</f>
        <v/>
      </c>
      <c r="E4622" s="18" t="str">
        <f>IF(LEN('Contacts Data'!G4061)&gt;20,LEN('Contacts Data'!G4061),"")</f>
        <v/>
      </c>
      <c r="F4622" s="18" t="str">
        <f>IF(LEN('Contacts Data'!H4061)&gt;60,LEN('Contacts Data'!H4061),"")</f>
        <v/>
      </c>
      <c r="G4622" s="18" t="str">
        <f>IF(LEN('Contacts Data'!I4061)&gt;128,LEN('Contacts Data'!I4061),"")</f>
        <v/>
      </c>
      <c r="H4622" s="18" t="str">
        <f>IF(LEN('Contacts Data'!J4061)&gt;60,LEN('Contacts Data'!J4061),"")</f>
        <v/>
      </c>
      <c r="I4622" s="18" t="str">
        <f>IF(LEN('Contacts Data'!K4061)&gt;30,LEN('Contacts Data'!K4061),"")</f>
        <v/>
      </c>
      <c r="J4622" s="18" t="str">
        <f>IF(LEN('Contacts Data'!L4061)&gt;2,LEN('Contacts Data'!L4061),"")</f>
        <v/>
      </c>
      <c r="K4622" s="18" t="str">
        <f>IF(LEN('Contacts Data'!M4061)&gt;16,LEN('Contacts Data'!M4061),"")</f>
        <v/>
      </c>
      <c r="L4622" s="18" t="str">
        <f>IF(LEN('Contacts Data'!D4061)&gt;128,LEN('Contacts Data'!D4061),"")</f>
        <v/>
      </c>
      <c r="M4622" s="18" t="str">
        <f>IF(LEN('Contacts Data'!O4061)&gt;1024,LEN('Contacts Data'!O4061),"")</f>
        <v/>
      </c>
      <c r="P4622" s="18" t="str">
        <f>IF(LEN('Matter Data'!A4054)&gt;0,LEN('Matter Data'!A4054)+LEN('Matter Data'!B4054),"")</f>
        <v/>
      </c>
      <c r="Q4622" s="18" t="str">
        <f>IF(LEN('Matter Data'!C4054)&gt;80,LEN('Matter Data'!C4054),"")</f>
        <v/>
      </c>
      <c r="R4622" s="18" t="str">
        <f>IF(LEN('Matter Data'!H4054)&gt;40,LEN('Matter Data'!H4054),"")</f>
        <v/>
      </c>
      <c r="S4622" s="21" t="b">
        <f>IF(LEN('Matter Data'!C4054)&gt;0,CONCATENATE('Matter Data'!A4054,'Matter Data'!B4054,'Matter Data'!C4054))</f>
        <v>0</v>
      </c>
      <c r="T4622" s="21">
        <f>IF(LEN('Matter Data'!C4054)&gt;0,COUNTIF($S$2:$S$5001,CONCATENATE('Matter Data'!A4054,'Matter Data'!B4054,'Matter Data'!C4054)),0)</f>
        <v>0</v>
      </c>
      <c r="U4622" s="22" t="str">
        <f>IF(LEN('Contacts Data'!B4061)&gt;0,'Contacts Data'!B4061,"")</f>
        <v/>
      </c>
      <c r="V4622" s="22" t="str">
        <f>IF(LEN('Contacts Data'!C4061)&gt;0,'Contacts Data'!C4061,"")</f>
        <v/>
      </c>
      <c r="W4622" s="22" t="str">
        <f>CONCATENATE(U4622, " ", V4622, " ", 'Contacts Data'!$A4061)</f>
        <v xml:space="preserve">  </v>
      </c>
      <c r="X4622" s="22" t="str">
        <f>CONCATENATE('Matter Data'!A4054, " ", 'Matter Data'!B4054, " ", "Client")</f>
        <v xml:space="preserve">  Client</v>
      </c>
      <c r="Y4622" s="19" t="str">
        <f t="shared" si="72"/>
        <v/>
      </c>
    </row>
    <row r="4623" spans="1:25" x14ac:dyDescent="0.25">
      <c r="A4623" s="18" t="str">
        <f>IF(LEN('Contacts Data'!A4062)&gt;20,LEN('Contacts Data'!A4062),"")</f>
        <v/>
      </c>
      <c r="B4623" s="18" t="str">
        <f>IF(LEN('Contacts Data'!B4062)&gt;0, LEN('Contacts Data'!B4062) + LEN('Contacts Data'!C4062), "")</f>
        <v/>
      </c>
      <c r="C4623" s="18" t="str">
        <f>IF(LEN('Contacts Data'!E4062)&gt;20,LEN('Contacts Data'!E4062),"")</f>
        <v/>
      </c>
      <c r="D4623" s="18" t="str">
        <f>IF(LEN('Contacts Data'!F4062)&gt;20,LEN('Contacts Data'!F4062),"")</f>
        <v/>
      </c>
      <c r="E4623" s="18" t="str">
        <f>IF(LEN('Contacts Data'!G4062)&gt;20,LEN('Contacts Data'!G4062),"")</f>
        <v/>
      </c>
      <c r="F4623" s="18" t="str">
        <f>IF(LEN('Contacts Data'!H4062)&gt;60,LEN('Contacts Data'!H4062),"")</f>
        <v/>
      </c>
      <c r="G4623" s="18" t="str">
        <f>IF(LEN('Contacts Data'!I4062)&gt;128,LEN('Contacts Data'!I4062),"")</f>
        <v/>
      </c>
      <c r="H4623" s="18" t="str">
        <f>IF(LEN('Contacts Data'!J4062)&gt;60,LEN('Contacts Data'!J4062),"")</f>
        <v/>
      </c>
      <c r="I4623" s="18" t="str">
        <f>IF(LEN('Contacts Data'!K4062)&gt;30,LEN('Contacts Data'!K4062),"")</f>
        <v/>
      </c>
      <c r="J4623" s="18" t="str">
        <f>IF(LEN('Contacts Data'!L4062)&gt;2,LEN('Contacts Data'!L4062),"")</f>
        <v/>
      </c>
      <c r="K4623" s="18" t="str">
        <f>IF(LEN('Contacts Data'!M4062)&gt;16,LEN('Contacts Data'!M4062),"")</f>
        <v/>
      </c>
      <c r="L4623" s="18" t="str">
        <f>IF(LEN('Contacts Data'!D4062)&gt;128,LEN('Contacts Data'!D4062),"")</f>
        <v/>
      </c>
      <c r="M4623" s="18" t="str">
        <f>IF(LEN('Contacts Data'!O4062)&gt;1024,LEN('Contacts Data'!O4062),"")</f>
        <v/>
      </c>
      <c r="P4623" s="18" t="str">
        <f>IF(LEN('Matter Data'!A4055)&gt;0,LEN('Matter Data'!A4055)+LEN('Matter Data'!B4055),"")</f>
        <v/>
      </c>
      <c r="Q4623" s="18" t="str">
        <f>IF(LEN('Matter Data'!C4055)&gt;80,LEN('Matter Data'!C4055),"")</f>
        <v/>
      </c>
      <c r="R4623" s="18" t="str">
        <f>IF(LEN('Matter Data'!H4055)&gt;40,LEN('Matter Data'!H4055),"")</f>
        <v/>
      </c>
      <c r="S4623" s="21" t="b">
        <f>IF(LEN('Matter Data'!C4055)&gt;0,CONCATENATE('Matter Data'!A4055,'Matter Data'!B4055,'Matter Data'!C4055))</f>
        <v>0</v>
      </c>
      <c r="T4623" s="21">
        <f>IF(LEN('Matter Data'!C4055)&gt;0,COUNTIF($S$2:$S$5001,CONCATENATE('Matter Data'!A4055,'Matter Data'!B4055,'Matter Data'!C4055)),0)</f>
        <v>0</v>
      </c>
      <c r="U4623" s="22" t="str">
        <f>IF(LEN('Contacts Data'!B4062)&gt;0,'Contacts Data'!B4062,"")</f>
        <v/>
      </c>
      <c r="V4623" s="22" t="str">
        <f>IF(LEN('Contacts Data'!C4062)&gt;0,'Contacts Data'!C4062,"")</f>
        <v/>
      </c>
      <c r="W4623" s="22" t="str">
        <f>CONCATENATE(U4623, " ", V4623, " ", 'Contacts Data'!$A4062)</f>
        <v xml:space="preserve">  </v>
      </c>
      <c r="X4623" s="22" t="str">
        <f>CONCATENATE('Matter Data'!A4055, " ", 'Matter Data'!B4055, " ", "Client")</f>
        <v xml:space="preserve">  Client</v>
      </c>
      <c r="Y4623" s="19" t="str">
        <f t="shared" si="72"/>
        <v/>
      </c>
    </row>
    <row r="4624" spans="1:25" x14ac:dyDescent="0.25">
      <c r="A4624" s="18" t="str">
        <f>IF(LEN('Contacts Data'!A4063)&gt;20,LEN('Contacts Data'!A4063),"")</f>
        <v/>
      </c>
      <c r="B4624" s="18" t="str">
        <f>IF(LEN('Contacts Data'!B4063)&gt;0, LEN('Contacts Data'!B4063) + LEN('Contacts Data'!C4063), "")</f>
        <v/>
      </c>
      <c r="C4624" s="18" t="str">
        <f>IF(LEN('Contacts Data'!E4063)&gt;20,LEN('Contacts Data'!E4063),"")</f>
        <v/>
      </c>
      <c r="D4624" s="18" t="str">
        <f>IF(LEN('Contacts Data'!F4063)&gt;20,LEN('Contacts Data'!F4063),"")</f>
        <v/>
      </c>
      <c r="E4624" s="18" t="str">
        <f>IF(LEN('Contacts Data'!G4063)&gt;20,LEN('Contacts Data'!G4063),"")</f>
        <v/>
      </c>
      <c r="F4624" s="18" t="str">
        <f>IF(LEN('Contacts Data'!H4063)&gt;60,LEN('Contacts Data'!H4063),"")</f>
        <v/>
      </c>
      <c r="G4624" s="18" t="str">
        <f>IF(LEN('Contacts Data'!I4063)&gt;128,LEN('Contacts Data'!I4063),"")</f>
        <v/>
      </c>
      <c r="H4624" s="18" t="str">
        <f>IF(LEN('Contacts Data'!J4063)&gt;60,LEN('Contacts Data'!J4063),"")</f>
        <v/>
      </c>
      <c r="I4624" s="18" t="str">
        <f>IF(LEN('Contacts Data'!K4063)&gt;30,LEN('Contacts Data'!K4063),"")</f>
        <v/>
      </c>
      <c r="J4624" s="18" t="str">
        <f>IF(LEN('Contacts Data'!L4063)&gt;2,LEN('Contacts Data'!L4063),"")</f>
        <v/>
      </c>
      <c r="K4624" s="18" t="str">
        <f>IF(LEN('Contacts Data'!M4063)&gt;16,LEN('Contacts Data'!M4063),"")</f>
        <v/>
      </c>
      <c r="L4624" s="18" t="str">
        <f>IF(LEN('Contacts Data'!D4063)&gt;128,LEN('Contacts Data'!D4063),"")</f>
        <v/>
      </c>
      <c r="M4624" s="18" t="str">
        <f>IF(LEN('Contacts Data'!O4063)&gt;1024,LEN('Contacts Data'!O4063),"")</f>
        <v/>
      </c>
      <c r="P4624" s="18" t="str">
        <f>IF(LEN('Matter Data'!A4056)&gt;0,LEN('Matter Data'!A4056)+LEN('Matter Data'!B4056),"")</f>
        <v/>
      </c>
      <c r="Q4624" s="18" t="str">
        <f>IF(LEN('Matter Data'!C4056)&gt;80,LEN('Matter Data'!C4056),"")</f>
        <v/>
      </c>
      <c r="R4624" s="18" t="str">
        <f>IF(LEN('Matter Data'!H4056)&gt;40,LEN('Matter Data'!H4056),"")</f>
        <v/>
      </c>
      <c r="S4624" s="21" t="b">
        <f>IF(LEN('Matter Data'!C4056)&gt;0,CONCATENATE('Matter Data'!A4056,'Matter Data'!B4056,'Matter Data'!C4056))</f>
        <v>0</v>
      </c>
      <c r="T4624" s="21">
        <f>IF(LEN('Matter Data'!C4056)&gt;0,COUNTIF($S$2:$S$5001,CONCATENATE('Matter Data'!A4056,'Matter Data'!B4056,'Matter Data'!C4056)),0)</f>
        <v>0</v>
      </c>
      <c r="U4624" s="22" t="str">
        <f>IF(LEN('Contacts Data'!B4063)&gt;0,'Contacts Data'!B4063,"")</f>
        <v/>
      </c>
      <c r="V4624" s="22" t="str">
        <f>IF(LEN('Contacts Data'!C4063)&gt;0,'Contacts Data'!C4063,"")</f>
        <v/>
      </c>
      <c r="W4624" s="22" t="str">
        <f>CONCATENATE(U4624, " ", V4624, " ", 'Contacts Data'!$A4063)</f>
        <v xml:space="preserve">  </v>
      </c>
      <c r="X4624" s="22" t="str">
        <f>CONCATENATE('Matter Data'!A4056, " ", 'Matter Data'!B4056, " ", "Client")</f>
        <v xml:space="preserve">  Client</v>
      </c>
      <c r="Y4624" s="19" t="str">
        <f t="shared" si="72"/>
        <v/>
      </c>
    </row>
    <row r="4625" spans="1:25" x14ac:dyDescent="0.25">
      <c r="A4625" s="18" t="str">
        <f>IF(LEN('Contacts Data'!A4064)&gt;20,LEN('Contacts Data'!A4064),"")</f>
        <v/>
      </c>
      <c r="B4625" s="18" t="str">
        <f>IF(LEN('Contacts Data'!B4064)&gt;0, LEN('Contacts Data'!B4064) + LEN('Contacts Data'!C4064), "")</f>
        <v/>
      </c>
      <c r="C4625" s="18" t="str">
        <f>IF(LEN('Contacts Data'!E4064)&gt;20,LEN('Contacts Data'!E4064),"")</f>
        <v/>
      </c>
      <c r="D4625" s="18" t="str">
        <f>IF(LEN('Contacts Data'!F4064)&gt;20,LEN('Contacts Data'!F4064),"")</f>
        <v/>
      </c>
      <c r="E4625" s="18" t="str">
        <f>IF(LEN('Contacts Data'!G4064)&gt;20,LEN('Contacts Data'!G4064),"")</f>
        <v/>
      </c>
      <c r="F4625" s="18" t="str">
        <f>IF(LEN('Contacts Data'!H4064)&gt;60,LEN('Contacts Data'!H4064),"")</f>
        <v/>
      </c>
      <c r="G4625" s="18" t="str">
        <f>IF(LEN('Contacts Data'!I4064)&gt;128,LEN('Contacts Data'!I4064),"")</f>
        <v/>
      </c>
      <c r="H4625" s="18" t="str">
        <f>IF(LEN('Contacts Data'!J4064)&gt;60,LEN('Contacts Data'!J4064),"")</f>
        <v/>
      </c>
      <c r="I4625" s="18" t="str">
        <f>IF(LEN('Contacts Data'!K4064)&gt;30,LEN('Contacts Data'!K4064),"")</f>
        <v/>
      </c>
      <c r="J4625" s="18" t="str">
        <f>IF(LEN('Contacts Data'!L4064)&gt;2,LEN('Contacts Data'!L4064),"")</f>
        <v/>
      </c>
      <c r="K4625" s="18" t="str">
        <f>IF(LEN('Contacts Data'!M4064)&gt;16,LEN('Contacts Data'!M4064),"")</f>
        <v/>
      </c>
      <c r="L4625" s="18" t="str">
        <f>IF(LEN('Contacts Data'!D4064)&gt;128,LEN('Contacts Data'!D4064),"")</f>
        <v/>
      </c>
      <c r="M4625" s="18" t="str">
        <f>IF(LEN('Contacts Data'!O4064)&gt;1024,LEN('Contacts Data'!O4064),"")</f>
        <v/>
      </c>
      <c r="P4625" s="18" t="str">
        <f>IF(LEN('Matter Data'!A4057)&gt;0,LEN('Matter Data'!A4057)+LEN('Matter Data'!B4057),"")</f>
        <v/>
      </c>
      <c r="Q4625" s="18" t="str">
        <f>IF(LEN('Matter Data'!C4057)&gt;80,LEN('Matter Data'!C4057),"")</f>
        <v/>
      </c>
      <c r="R4625" s="18" t="str">
        <f>IF(LEN('Matter Data'!H4057)&gt;40,LEN('Matter Data'!H4057),"")</f>
        <v/>
      </c>
      <c r="S4625" s="21" t="b">
        <f>IF(LEN('Matter Data'!C4057)&gt;0,CONCATENATE('Matter Data'!A4057,'Matter Data'!B4057,'Matter Data'!C4057))</f>
        <v>0</v>
      </c>
      <c r="T4625" s="21">
        <f>IF(LEN('Matter Data'!C4057)&gt;0,COUNTIF($S$2:$S$5001,CONCATENATE('Matter Data'!A4057,'Matter Data'!B4057,'Matter Data'!C4057)),0)</f>
        <v>0</v>
      </c>
      <c r="U4625" s="22" t="str">
        <f>IF(LEN('Contacts Data'!B4064)&gt;0,'Contacts Data'!B4064,"")</f>
        <v/>
      </c>
      <c r="V4625" s="22" t="str">
        <f>IF(LEN('Contacts Data'!C4064)&gt;0,'Contacts Data'!C4064,"")</f>
        <v/>
      </c>
      <c r="W4625" s="22" t="str">
        <f>CONCATENATE(U4625, " ", V4625, " ", 'Contacts Data'!$A4064)</f>
        <v xml:space="preserve">  </v>
      </c>
      <c r="X4625" s="22" t="str">
        <f>CONCATENATE('Matter Data'!A4057, " ", 'Matter Data'!B4057, " ", "Client")</f>
        <v xml:space="preserve">  Client</v>
      </c>
      <c r="Y4625" s="19" t="str">
        <f t="shared" si="72"/>
        <v/>
      </c>
    </row>
    <row r="4626" spans="1:25" x14ac:dyDescent="0.25">
      <c r="A4626" s="18" t="str">
        <f>IF(LEN('Contacts Data'!A4065)&gt;20,LEN('Contacts Data'!A4065),"")</f>
        <v/>
      </c>
      <c r="B4626" s="18" t="str">
        <f>IF(LEN('Contacts Data'!B4065)&gt;0, LEN('Contacts Data'!B4065) + LEN('Contacts Data'!C4065), "")</f>
        <v/>
      </c>
      <c r="C4626" s="18" t="str">
        <f>IF(LEN('Contacts Data'!E4065)&gt;20,LEN('Contacts Data'!E4065),"")</f>
        <v/>
      </c>
      <c r="D4626" s="18" t="str">
        <f>IF(LEN('Contacts Data'!F4065)&gt;20,LEN('Contacts Data'!F4065),"")</f>
        <v/>
      </c>
      <c r="E4626" s="18" t="str">
        <f>IF(LEN('Contacts Data'!G4065)&gt;20,LEN('Contacts Data'!G4065),"")</f>
        <v/>
      </c>
      <c r="F4626" s="18" t="str">
        <f>IF(LEN('Contacts Data'!H4065)&gt;60,LEN('Contacts Data'!H4065),"")</f>
        <v/>
      </c>
      <c r="G4626" s="18" t="str">
        <f>IF(LEN('Contacts Data'!I4065)&gt;128,LEN('Contacts Data'!I4065),"")</f>
        <v/>
      </c>
      <c r="H4626" s="18" t="str">
        <f>IF(LEN('Contacts Data'!J4065)&gt;60,LEN('Contacts Data'!J4065),"")</f>
        <v/>
      </c>
      <c r="I4626" s="18" t="str">
        <f>IF(LEN('Contacts Data'!K4065)&gt;30,LEN('Contacts Data'!K4065),"")</f>
        <v/>
      </c>
      <c r="J4626" s="18" t="str">
        <f>IF(LEN('Contacts Data'!L4065)&gt;2,LEN('Contacts Data'!L4065),"")</f>
        <v/>
      </c>
      <c r="K4626" s="18" t="str">
        <f>IF(LEN('Contacts Data'!M4065)&gt;16,LEN('Contacts Data'!M4065),"")</f>
        <v/>
      </c>
      <c r="L4626" s="18" t="str">
        <f>IF(LEN('Contacts Data'!D4065)&gt;128,LEN('Contacts Data'!D4065),"")</f>
        <v/>
      </c>
      <c r="M4626" s="18" t="str">
        <f>IF(LEN('Contacts Data'!O4065)&gt;1024,LEN('Contacts Data'!O4065),"")</f>
        <v/>
      </c>
      <c r="P4626" s="18" t="str">
        <f>IF(LEN('Matter Data'!A4058)&gt;0,LEN('Matter Data'!A4058)+LEN('Matter Data'!B4058),"")</f>
        <v/>
      </c>
      <c r="Q4626" s="18" t="str">
        <f>IF(LEN('Matter Data'!C4058)&gt;80,LEN('Matter Data'!C4058),"")</f>
        <v/>
      </c>
      <c r="R4626" s="18" t="str">
        <f>IF(LEN('Matter Data'!H4058)&gt;40,LEN('Matter Data'!H4058),"")</f>
        <v/>
      </c>
      <c r="S4626" s="21" t="b">
        <f>IF(LEN('Matter Data'!C4058)&gt;0,CONCATENATE('Matter Data'!A4058,'Matter Data'!B4058,'Matter Data'!C4058))</f>
        <v>0</v>
      </c>
      <c r="T4626" s="21">
        <f>IF(LEN('Matter Data'!C4058)&gt;0,COUNTIF($S$2:$S$5001,CONCATENATE('Matter Data'!A4058,'Matter Data'!B4058,'Matter Data'!C4058)),0)</f>
        <v>0</v>
      </c>
      <c r="U4626" s="22" t="str">
        <f>IF(LEN('Contacts Data'!B4065)&gt;0,'Contacts Data'!B4065,"")</f>
        <v/>
      </c>
      <c r="V4626" s="22" t="str">
        <f>IF(LEN('Contacts Data'!C4065)&gt;0,'Contacts Data'!C4065,"")</f>
        <v/>
      </c>
      <c r="W4626" s="22" t="str">
        <f>CONCATENATE(U4626, " ", V4626, " ", 'Contacts Data'!$A4065)</f>
        <v xml:space="preserve">  </v>
      </c>
      <c r="X4626" s="22" t="str">
        <f>CONCATENATE('Matter Data'!A4058, " ", 'Matter Data'!B4058, " ", "Client")</f>
        <v xml:space="preserve">  Client</v>
      </c>
      <c r="Y4626" s="19" t="str">
        <f t="shared" si="72"/>
        <v/>
      </c>
    </row>
    <row r="4627" spans="1:25" x14ac:dyDescent="0.25">
      <c r="A4627" s="18" t="str">
        <f>IF(LEN('Contacts Data'!A4066)&gt;20,LEN('Contacts Data'!A4066),"")</f>
        <v/>
      </c>
      <c r="B4627" s="18" t="str">
        <f>IF(LEN('Contacts Data'!B4066)&gt;0, LEN('Contacts Data'!B4066) + LEN('Contacts Data'!C4066), "")</f>
        <v/>
      </c>
      <c r="C4627" s="18" t="str">
        <f>IF(LEN('Contacts Data'!E4066)&gt;20,LEN('Contacts Data'!E4066),"")</f>
        <v/>
      </c>
      <c r="D4627" s="18" t="str">
        <f>IF(LEN('Contacts Data'!F4066)&gt;20,LEN('Contacts Data'!F4066),"")</f>
        <v/>
      </c>
      <c r="E4627" s="18" t="str">
        <f>IF(LEN('Contacts Data'!G4066)&gt;20,LEN('Contacts Data'!G4066),"")</f>
        <v/>
      </c>
      <c r="F4627" s="18" t="str">
        <f>IF(LEN('Contacts Data'!H4066)&gt;60,LEN('Contacts Data'!H4066),"")</f>
        <v/>
      </c>
      <c r="G4627" s="18" t="str">
        <f>IF(LEN('Contacts Data'!I4066)&gt;128,LEN('Contacts Data'!I4066),"")</f>
        <v/>
      </c>
      <c r="H4627" s="18" t="str">
        <f>IF(LEN('Contacts Data'!J4066)&gt;60,LEN('Contacts Data'!J4066),"")</f>
        <v/>
      </c>
      <c r="I4627" s="18" t="str">
        <f>IF(LEN('Contacts Data'!K4066)&gt;30,LEN('Contacts Data'!K4066),"")</f>
        <v/>
      </c>
      <c r="J4627" s="18" t="str">
        <f>IF(LEN('Contacts Data'!L4066)&gt;2,LEN('Contacts Data'!L4066),"")</f>
        <v/>
      </c>
      <c r="K4627" s="18" t="str">
        <f>IF(LEN('Contacts Data'!M4066)&gt;16,LEN('Contacts Data'!M4066),"")</f>
        <v/>
      </c>
      <c r="L4627" s="18" t="str">
        <f>IF(LEN('Contacts Data'!D4066)&gt;128,LEN('Contacts Data'!D4066),"")</f>
        <v/>
      </c>
      <c r="M4627" s="18" t="str">
        <f>IF(LEN('Contacts Data'!O4066)&gt;1024,LEN('Contacts Data'!O4066),"")</f>
        <v/>
      </c>
      <c r="P4627" s="18" t="str">
        <f>IF(LEN('Matter Data'!A4059)&gt;0,LEN('Matter Data'!A4059)+LEN('Matter Data'!B4059),"")</f>
        <v/>
      </c>
      <c r="Q4627" s="18" t="str">
        <f>IF(LEN('Matter Data'!C4059)&gt;80,LEN('Matter Data'!C4059),"")</f>
        <v/>
      </c>
      <c r="R4627" s="18" t="str">
        <f>IF(LEN('Matter Data'!H4059)&gt;40,LEN('Matter Data'!H4059),"")</f>
        <v/>
      </c>
      <c r="S4627" s="21" t="b">
        <f>IF(LEN('Matter Data'!C4059)&gt;0,CONCATENATE('Matter Data'!A4059,'Matter Data'!B4059,'Matter Data'!C4059))</f>
        <v>0</v>
      </c>
      <c r="T4627" s="21">
        <f>IF(LEN('Matter Data'!C4059)&gt;0,COUNTIF($S$2:$S$5001,CONCATENATE('Matter Data'!A4059,'Matter Data'!B4059,'Matter Data'!C4059)),0)</f>
        <v>0</v>
      </c>
      <c r="U4627" s="22" t="str">
        <f>IF(LEN('Contacts Data'!B4066)&gt;0,'Contacts Data'!B4066,"")</f>
        <v/>
      </c>
      <c r="V4627" s="22" t="str">
        <f>IF(LEN('Contacts Data'!C4066)&gt;0,'Contacts Data'!C4066,"")</f>
        <v/>
      </c>
      <c r="W4627" s="22" t="str">
        <f>CONCATENATE(U4627, " ", V4627, " ", 'Contacts Data'!$A4066)</f>
        <v xml:space="preserve">  </v>
      </c>
      <c r="X4627" s="22" t="str">
        <f>CONCATENATE('Matter Data'!A4059, " ", 'Matter Data'!B4059, " ", "Client")</f>
        <v xml:space="preserve">  Client</v>
      </c>
      <c r="Y4627" s="19" t="str">
        <f t="shared" si="72"/>
        <v/>
      </c>
    </row>
    <row r="4628" spans="1:25" x14ac:dyDescent="0.25">
      <c r="A4628" s="18" t="str">
        <f>IF(LEN('Contacts Data'!A4067)&gt;20,LEN('Contacts Data'!A4067),"")</f>
        <v/>
      </c>
      <c r="B4628" s="18" t="str">
        <f>IF(LEN('Contacts Data'!B4067)&gt;0, LEN('Contacts Data'!B4067) + LEN('Contacts Data'!C4067), "")</f>
        <v/>
      </c>
      <c r="C4628" s="18" t="str">
        <f>IF(LEN('Contacts Data'!E4067)&gt;20,LEN('Contacts Data'!E4067),"")</f>
        <v/>
      </c>
      <c r="D4628" s="18" t="str">
        <f>IF(LEN('Contacts Data'!F4067)&gt;20,LEN('Contacts Data'!F4067),"")</f>
        <v/>
      </c>
      <c r="E4628" s="18" t="str">
        <f>IF(LEN('Contacts Data'!G4067)&gt;20,LEN('Contacts Data'!G4067),"")</f>
        <v/>
      </c>
      <c r="F4628" s="18" t="str">
        <f>IF(LEN('Contacts Data'!H4067)&gt;60,LEN('Contacts Data'!H4067),"")</f>
        <v/>
      </c>
      <c r="G4628" s="18" t="str">
        <f>IF(LEN('Contacts Data'!I4067)&gt;128,LEN('Contacts Data'!I4067),"")</f>
        <v/>
      </c>
      <c r="H4628" s="18" t="str">
        <f>IF(LEN('Contacts Data'!J4067)&gt;60,LEN('Contacts Data'!J4067),"")</f>
        <v/>
      </c>
      <c r="I4628" s="18" t="str">
        <f>IF(LEN('Contacts Data'!K4067)&gt;30,LEN('Contacts Data'!K4067),"")</f>
        <v/>
      </c>
      <c r="J4628" s="18" t="str">
        <f>IF(LEN('Contacts Data'!L4067)&gt;2,LEN('Contacts Data'!L4067),"")</f>
        <v/>
      </c>
      <c r="K4628" s="18" t="str">
        <f>IF(LEN('Contacts Data'!M4067)&gt;16,LEN('Contacts Data'!M4067),"")</f>
        <v/>
      </c>
      <c r="L4628" s="18" t="str">
        <f>IF(LEN('Contacts Data'!D4067)&gt;128,LEN('Contacts Data'!D4067),"")</f>
        <v/>
      </c>
      <c r="M4628" s="18" t="str">
        <f>IF(LEN('Contacts Data'!O4067)&gt;1024,LEN('Contacts Data'!O4067),"")</f>
        <v/>
      </c>
      <c r="P4628" s="18" t="str">
        <f>IF(LEN('Matter Data'!A4060)&gt;0,LEN('Matter Data'!A4060)+LEN('Matter Data'!B4060),"")</f>
        <v/>
      </c>
      <c r="Q4628" s="18" t="str">
        <f>IF(LEN('Matter Data'!C4060)&gt;80,LEN('Matter Data'!C4060),"")</f>
        <v/>
      </c>
      <c r="R4628" s="18" t="str">
        <f>IF(LEN('Matter Data'!H4060)&gt;40,LEN('Matter Data'!H4060),"")</f>
        <v/>
      </c>
      <c r="S4628" s="21" t="b">
        <f>IF(LEN('Matter Data'!C4060)&gt;0,CONCATENATE('Matter Data'!A4060,'Matter Data'!B4060,'Matter Data'!C4060))</f>
        <v>0</v>
      </c>
      <c r="T4628" s="21">
        <f>IF(LEN('Matter Data'!C4060)&gt;0,COUNTIF($S$2:$S$5001,CONCATENATE('Matter Data'!A4060,'Matter Data'!B4060,'Matter Data'!C4060)),0)</f>
        <v>0</v>
      </c>
      <c r="U4628" s="22" t="str">
        <f>IF(LEN('Contacts Data'!B4067)&gt;0,'Contacts Data'!B4067,"")</f>
        <v/>
      </c>
      <c r="V4628" s="22" t="str">
        <f>IF(LEN('Contacts Data'!C4067)&gt;0,'Contacts Data'!C4067,"")</f>
        <v/>
      </c>
      <c r="W4628" s="22" t="str">
        <f>CONCATENATE(U4628, " ", V4628, " ", 'Contacts Data'!$A4067)</f>
        <v xml:space="preserve">  </v>
      </c>
      <c r="X4628" s="22" t="str">
        <f>CONCATENATE('Matter Data'!A4060, " ", 'Matter Data'!B4060, " ", "Client")</f>
        <v xml:space="preserve">  Client</v>
      </c>
      <c r="Y4628" s="19" t="str">
        <f t="shared" si="72"/>
        <v/>
      </c>
    </row>
    <row r="4629" spans="1:25" x14ac:dyDescent="0.25">
      <c r="A4629" s="18" t="str">
        <f>IF(LEN('Contacts Data'!A4068)&gt;20,LEN('Contacts Data'!A4068),"")</f>
        <v/>
      </c>
      <c r="B4629" s="18" t="str">
        <f>IF(LEN('Contacts Data'!B4068)&gt;0, LEN('Contacts Data'!B4068) + LEN('Contacts Data'!C4068), "")</f>
        <v/>
      </c>
      <c r="C4629" s="18" t="str">
        <f>IF(LEN('Contacts Data'!E4068)&gt;20,LEN('Contacts Data'!E4068),"")</f>
        <v/>
      </c>
      <c r="D4629" s="18" t="str">
        <f>IF(LEN('Contacts Data'!F4068)&gt;20,LEN('Contacts Data'!F4068),"")</f>
        <v/>
      </c>
      <c r="E4629" s="18" t="str">
        <f>IF(LEN('Contacts Data'!G4068)&gt;20,LEN('Contacts Data'!G4068),"")</f>
        <v/>
      </c>
      <c r="F4629" s="18" t="str">
        <f>IF(LEN('Contacts Data'!H4068)&gt;60,LEN('Contacts Data'!H4068),"")</f>
        <v/>
      </c>
      <c r="G4629" s="18" t="str">
        <f>IF(LEN('Contacts Data'!I4068)&gt;128,LEN('Contacts Data'!I4068),"")</f>
        <v/>
      </c>
      <c r="H4629" s="18" t="str">
        <f>IF(LEN('Contacts Data'!J4068)&gt;60,LEN('Contacts Data'!J4068),"")</f>
        <v/>
      </c>
      <c r="I4629" s="18" t="str">
        <f>IF(LEN('Contacts Data'!K4068)&gt;30,LEN('Contacts Data'!K4068),"")</f>
        <v/>
      </c>
      <c r="J4629" s="18" t="str">
        <f>IF(LEN('Contacts Data'!L4068)&gt;2,LEN('Contacts Data'!L4068),"")</f>
        <v/>
      </c>
      <c r="K4629" s="18" t="str">
        <f>IF(LEN('Contacts Data'!M4068)&gt;16,LEN('Contacts Data'!M4068),"")</f>
        <v/>
      </c>
      <c r="L4629" s="18" t="str">
        <f>IF(LEN('Contacts Data'!D4068)&gt;128,LEN('Contacts Data'!D4068),"")</f>
        <v/>
      </c>
      <c r="M4629" s="18" t="str">
        <f>IF(LEN('Contacts Data'!O4068)&gt;1024,LEN('Contacts Data'!O4068),"")</f>
        <v/>
      </c>
      <c r="P4629" s="18" t="str">
        <f>IF(LEN('Matter Data'!A4061)&gt;0,LEN('Matter Data'!A4061)+LEN('Matter Data'!B4061),"")</f>
        <v/>
      </c>
      <c r="Q4629" s="18" t="str">
        <f>IF(LEN('Matter Data'!C4061)&gt;80,LEN('Matter Data'!C4061),"")</f>
        <v/>
      </c>
      <c r="R4629" s="18" t="str">
        <f>IF(LEN('Matter Data'!H4061)&gt;40,LEN('Matter Data'!H4061),"")</f>
        <v/>
      </c>
      <c r="S4629" s="21" t="b">
        <f>IF(LEN('Matter Data'!C4061)&gt;0,CONCATENATE('Matter Data'!A4061,'Matter Data'!B4061,'Matter Data'!C4061))</f>
        <v>0</v>
      </c>
      <c r="T4629" s="21">
        <f>IF(LEN('Matter Data'!C4061)&gt;0,COUNTIF($S$2:$S$5001,CONCATENATE('Matter Data'!A4061,'Matter Data'!B4061,'Matter Data'!C4061)),0)</f>
        <v>0</v>
      </c>
      <c r="U4629" s="22" t="str">
        <f>IF(LEN('Contacts Data'!B4068)&gt;0,'Contacts Data'!B4068,"")</f>
        <v/>
      </c>
      <c r="V4629" s="22" t="str">
        <f>IF(LEN('Contacts Data'!C4068)&gt;0,'Contacts Data'!C4068,"")</f>
        <v/>
      </c>
      <c r="W4629" s="22" t="str">
        <f>CONCATENATE(U4629, " ", V4629, " ", 'Contacts Data'!$A4068)</f>
        <v xml:space="preserve">  </v>
      </c>
      <c r="X4629" s="22" t="str">
        <f>CONCATENATE('Matter Data'!A4061, " ", 'Matter Data'!B4061, " ", "Client")</f>
        <v xml:space="preserve">  Client</v>
      </c>
      <c r="Y4629" s="19" t="str">
        <f t="shared" si="72"/>
        <v/>
      </c>
    </row>
    <row r="4630" spans="1:25" x14ac:dyDescent="0.25">
      <c r="A4630" s="18" t="str">
        <f>IF(LEN('Contacts Data'!A4069)&gt;20,LEN('Contacts Data'!A4069),"")</f>
        <v/>
      </c>
      <c r="B4630" s="18" t="str">
        <f>IF(LEN('Contacts Data'!B4069)&gt;0, LEN('Contacts Data'!B4069) + LEN('Contacts Data'!C4069), "")</f>
        <v/>
      </c>
      <c r="C4630" s="18" t="str">
        <f>IF(LEN('Contacts Data'!E4069)&gt;20,LEN('Contacts Data'!E4069),"")</f>
        <v/>
      </c>
      <c r="D4630" s="18" t="str">
        <f>IF(LEN('Contacts Data'!F4069)&gt;20,LEN('Contacts Data'!F4069),"")</f>
        <v/>
      </c>
      <c r="E4630" s="18" t="str">
        <f>IF(LEN('Contacts Data'!G4069)&gt;20,LEN('Contacts Data'!G4069),"")</f>
        <v/>
      </c>
      <c r="F4630" s="18" t="str">
        <f>IF(LEN('Contacts Data'!H4069)&gt;60,LEN('Contacts Data'!H4069),"")</f>
        <v/>
      </c>
      <c r="G4630" s="18" t="str">
        <f>IF(LEN('Contacts Data'!I4069)&gt;128,LEN('Contacts Data'!I4069),"")</f>
        <v/>
      </c>
      <c r="H4630" s="18" t="str">
        <f>IF(LEN('Contacts Data'!J4069)&gt;60,LEN('Contacts Data'!J4069),"")</f>
        <v/>
      </c>
      <c r="I4630" s="18" t="str">
        <f>IF(LEN('Contacts Data'!K4069)&gt;30,LEN('Contacts Data'!K4069),"")</f>
        <v/>
      </c>
      <c r="J4630" s="18" t="str">
        <f>IF(LEN('Contacts Data'!L4069)&gt;2,LEN('Contacts Data'!L4069),"")</f>
        <v/>
      </c>
      <c r="K4630" s="18" t="str">
        <f>IF(LEN('Contacts Data'!M4069)&gt;16,LEN('Contacts Data'!M4069),"")</f>
        <v/>
      </c>
      <c r="L4630" s="18" t="str">
        <f>IF(LEN('Contacts Data'!D4069)&gt;128,LEN('Contacts Data'!D4069),"")</f>
        <v/>
      </c>
      <c r="M4630" s="18" t="str">
        <f>IF(LEN('Contacts Data'!O4069)&gt;1024,LEN('Contacts Data'!O4069),"")</f>
        <v/>
      </c>
      <c r="P4630" s="18" t="str">
        <f>IF(LEN('Matter Data'!A4062)&gt;0,LEN('Matter Data'!A4062)+LEN('Matter Data'!B4062),"")</f>
        <v/>
      </c>
      <c r="Q4630" s="18" t="str">
        <f>IF(LEN('Matter Data'!C4062)&gt;80,LEN('Matter Data'!C4062),"")</f>
        <v/>
      </c>
      <c r="R4630" s="18" t="str">
        <f>IF(LEN('Matter Data'!H4062)&gt;40,LEN('Matter Data'!H4062),"")</f>
        <v/>
      </c>
      <c r="S4630" s="21" t="b">
        <f>IF(LEN('Matter Data'!C4062)&gt;0,CONCATENATE('Matter Data'!A4062,'Matter Data'!B4062,'Matter Data'!C4062))</f>
        <v>0</v>
      </c>
      <c r="T4630" s="21">
        <f>IF(LEN('Matter Data'!C4062)&gt;0,COUNTIF($S$2:$S$5001,CONCATENATE('Matter Data'!A4062,'Matter Data'!B4062,'Matter Data'!C4062)),0)</f>
        <v>0</v>
      </c>
      <c r="U4630" s="22" t="str">
        <f>IF(LEN('Contacts Data'!B4069)&gt;0,'Contacts Data'!B4069,"")</f>
        <v/>
      </c>
      <c r="V4630" s="22" t="str">
        <f>IF(LEN('Contacts Data'!C4069)&gt;0,'Contacts Data'!C4069,"")</f>
        <v/>
      </c>
      <c r="W4630" s="22" t="str">
        <f>CONCATENATE(U4630, " ", V4630, " ", 'Contacts Data'!$A4069)</f>
        <v xml:space="preserve">  </v>
      </c>
      <c r="X4630" s="22" t="str">
        <f>CONCATENATE('Matter Data'!A4062, " ", 'Matter Data'!B4062, " ", "Client")</f>
        <v xml:space="preserve">  Client</v>
      </c>
      <c r="Y4630" s="19" t="str">
        <f t="shared" si="72"/>
        <v/>
      </c>
    </row>
    <row r="4631" spans="1:25" x14ac:dyDescent="0.25">
      <c r="A4631" s="18" t="str">
        <f>IF(LEN('Contacts Data'!A4070)&gt;20,LEN('Contacts Data'!A4070),"")</f>
        <v/>
      </c>
      <c r="B4631" s="18" t="str">
        <f>IF(LEN('Contacts Data'!B4070)&gt;0, LEN('Contacts Data'!B4070) + LEN('Contacts Data'!C4070), "")</f>
        <v/>
      </c>
      <c r="C4631" s="18" t="str">
        <f>IF(LEN('Contacts Data'!E4070)&gt;20,LEN('Contacts Data'!E4070),"")</f>
        <v/>
      </c>
      <c r="D4631" s="18" t="str">
        <f>IF(LEN('Contacts Data'!F4070)&gt;20,LEN('Contacts Data'!F4070),"")</f>
        <v/>
      </c>
      <c r="E4631" s="18" t="str">
        <f>IF(LEN('Contacts Data'!G4070)&gt;20,LEN('Contacts Data'!G4070),"")</f>
        <v/>
      </c>
      <c r="F4631" s="18" t="str">
        <f>IF(LEN('Contacts Data'!H4070)&gt;60,LEN('Contacts Data'!H4070),"")</f>
        <v/>
      </c>
      <c r="G4631" s="18" t="str">
        <f>IF(LEN('Contacts Data'!I4070)&gt;128,LEN('Contacts Data'!I4070),"")</f>
        <v/>
      </c>
      <c r="H4631" s="18" t="str">
        <f>IF(LEN('Contacts Data'!J4070)&gt;60,LEN('Contacts Data'!J4070),"")</f>
        <v/>
      </c>
      <c r="I4631" s="18" t="str">
        <f>IF(LEN('Contacts Data'!K4070)&gt;30,LEN('Contacts Data'!K4070),"")</f>
        <v/>
      </c>
      <c r="J4631" s="18" t="str">
        <f>IF(LEN('Contacts Data'!L4070)&gt;2,LEN('Contacts Data'!L4070),"")</f>
        <v/>
      </c>
      <c r="K4631" s="18" t="str">
        <f>IF(LEN('Contacts Data'!M4070)&gt;16,LEN('Contacts Data'!M4070),"")</f>
        <v/>
      </c>
      <c r="L4631" s="18" t="str">
        <f>IF(LEN('Contacts Data'!D4070)&gt;128,LEN('Contacts Data'!D4070),"")</f>
        <v/>
      </c>
      <c r="M4631" s="18" t="str">
        <f>IF(LEN('Contacts Data'!O4070)&gt;1024,LEN('Contacts Data'!O4070),"")</f>
        <v/>
      </c>
      <c r="P4631" s="18" t="str">
        <f>IF(LEN('Matter Data'!A4063)&gt;0,LEN('Matter Data'!A4063)+LEN('Matter Data'!B4063),"")</f>
        <v/>
      </c>
      <c r="Q4631" s="18" t="str">
        <f>IF(LEN('Matter Data'!C4063)&gt;80,LEN('Matter Data'!C4063),"")</f>
        <v/>
      </c>
      <c r="R4631" s="18" t="str">
        <f>IF(LEN('Matter Data'!H4063)&gt;40,LEN('Matter Data'!H4063),"")</f>
        <v/>
      </c>
      <c r="S4631" s="21" t="b">
        <f>IF(LEN('Matter Data'!C4063)&gt;0,CONCATENATE('Matter Data'!A4063,'Matter Data'!B4063,'Matter Data'!C4063))</f>
        <v>0</v>
      </c>
      <c r="T4631" s="21">
        <f>IF(LEN('Matter Data'!C4063)&gt;0,COUNTIF($S$2:$S$5001,CONCATENATE('Matter Data'!A4063,'Matter Data'!B4063,'Matter Data'!C4063)),0)</f>
        <v>0</v>
      </c>
      <c r="U4631" s="22" t="str">
        <f>IF(LEN('Contacts Data'!B4070)&gt;0,'Contacts Data'!B4070,"")</f>
        <v/>
      </c>
      <c r="V4631" s="22" t="str">
        <f>IF(LEN('Contacts Data'!C4070)&gt;0,'Contacts Data'!C4070,"")</f>
        <v/>
      </c>
      <c r="W4631" s="22" t="str">
        <f>CONCATENATE(U4631, " ", V4631, " ", 'Contacts Data'!$A4070)</f>
        <v xml:space="preserve">  </v>
      </c>
      <c r="X4631" s="22" t="str">
        <f>CONCATENATE('Matter Data'!A4063, " ", 'Matter Data'!B4063, " ", "Client")</f>
        <v xml:space="preserve">  Client</v>
      </c>
      <c r="Y4631" s="19" t="str">
        <f t="shared" si="72"/>
        <v/>
      </c>
    </row>
    <row r="4632" spans="1:25" x14ac:dyDescent="0.25">
      <c r="A4632" s="18" t="str">
        <f>IF(LEN('Contacts Data'!A4071)&gt;20,LEN('Contacts Data'!A4071),"")</f>
        <v/>
      </c>
      <c r="B4632" s="18" t="str">
        <f>IF(LEN('Contacts Data'!B4071)&gt;0, LEN('Contacts Data'!B4071) + LEN('Contacts Data'!C4071), "")</f>
        <v/>
      </c>
      <c r="C4632" s="18" t="str">
        <f>IF(LEN('Contacts Data'!E4071)&gt;20,LEN('Contacts Data'!E4071),"")</f>
        <v/>
      </c>
      <c r="D4632" s="18" t="str">
        <f>IF(LEN('Contacts Data'!F4071)&gt;20,LEN('Contacts Data'!F4071),"")</f>
        <v/>
      </c>
      <c r="E4632" s="18" t="str">
        <f>IF(LEN('Contacts Data'!G4071)&gt;20,LEN('Contacts Data'!G4071),"")</f>
        <v/>
      </c>
      <c r="F4632" s="18" t="str">
        <f>IF(LEN('Contacts Data'!H4071)&gt;60,LEN('Contacts Data'!H4071),"")</f>
        <v/>
      </c>
      <c r="G4632" s="18" t="str">
        <f>IF(LEN('Contacts Data'!I4071)&gt;128,LEN('Contacts Data'!I4071),"")</f>
        <v/>
      </c>
      <c r="H4632" s="18" t="str">
        <f>IF(LEN('Contacts Data'!J4071)&gt;60,LEN('Contacts Data'!J4071),"")</f>
        <v/>
      </c>
      <c r="I4632" s="18" t="str">
        <f>IF(LEN('Contacts Data'!K4071)&gt;30,LEN('Contacts Data'!K4071),"")</f>
        <v/>
      </c>
      <c r="J4632" s="18" t="str">
        <f>IF(LEN('Contacts Data'!L4071)&gt;2,LEN('Contacts Data'!L4071),"")</f>
        <v/>
      </c>
      <c r="K4632" s="18" t="str">
        <f>IF(LEN('Contacts Data'!M4071)&gt;16,LEN('Contacts Data'!M4071),"")</f>
        <v/>
      </c>
      <c r="L4632" s="18" t="str">
        <f>IF(LEN('Contacts Data'!D4071)&gt;128,LEN('Contacts Data'!D4071),"")</f>
        <v/>
      </c>
      <c r="M4632" s="18" t="str">
        <f>IF(LEN('Contacts Data'!O4071)&gt;1024,LEN('Contacts Data'!O4071),"")</f>
        <v/>
      </c>
      <c r="P4632" s="18" t="str">
        <f>IF(LEN('Matter Data'!A4064)&gt;0,LEN('Matter Data'!A4064)+LEN('Matter Data'!B4064),"")</f>
        <v/>
      </c>
      <c r="Q4632" s="18" t="str">
        <f>IF(LEN('Matter Data'!C4064)&gt;80,LEN('Matter Data'!C4064),"")</f>
        <v/>
      </c>
      <c r="R4632" s="18" t="str">
        <f>IF(LEN('Matter Data'!H4064)&gt;40,LEN('Matter Data'!H4064),"")</f>
        <v/>
      </c>
      <c r="S4632" s="21" t="b">
        <f>IF(LEN('Matter Data'!C4064)&gt;0,CONCATENATE('Matter Data'!A4064,'Matter Data'!B4064,'Matter Data'!C4064))</f>
        <v>0</v>
      </c>
      <c r="T4632" s="21">
        <f>IF(LEN('Matter Data'!C4064)&gt;0,COUNTIF($S$2:$S$5001,CONCATENATE('Matter Data'!A4064,'Matter Data'!B4064,'Matter Data'!C4064)),0)</f>
        <v>0</v>
      </c>
      <c r="U4632" s="22" t="str">
        <f>IF(LEN('Contacts Data'!B4071)&gt;0,'Contacts Data'!B4071,"")</f>
        <v/>
      </c>
      <c r="V4632" s="22" t="str">
        <f>IF(LEN('Contacts Data'!C4071)&gt;0,'Contacts Data'!C4071,"")</f>
        <v/>
      </c>
      <c r="W4632" s="22" t="str">
        <f>CONCATENATE(U4632, " ", V4632, " ", 'Contacts Data'!$A4071)</f>
        <v xml:space="preserve">  </v>
      </c>
      <c r="X4632" s="22" t="str">
        <f>CONCATENATE('Matter Data'!A4064, " ", 'Matter Data'!B4064, " ", "Client")</f>
        <v xml:space="preserve">  Client</v>
      </c>
      <c r="Y4632" s="19" t="str">
        <f t="shared" si="72"/>
        <v/>
      </c>
    </row>
    <row r="4633" spans="1:25" x14ac:dyDescent="0.25">
      <c r="A4633" s="18" t="str">
        <f>IF(LEN('Contacts Data'!A4072)&gt;20,LEN('Contacts Data'!A4072),"")</f>
        <v/>
      </c>
      <c r="B4633" s="18" t="str">
        <f>IF(LEN('Contacts Data'!B4072)&gt;0, LEN('Contacts Data'!B4072) + LEN('Contacts Data'!C4072), "")</f>
        <v/>
      </c>
      <c r="C4633" s="18" t="str">
        <f>IF(LEN('Contacts Data'!E4072)&gt;20,LEN('Contacts Data'!E4072),"")</f>
        <v/>
      </c>
      <c r="D4633" s="18" t="str">
        <f>IF(LEN('Contacts Data'!F4072)&gt;20,LEN('Contacts Data'!F4072),"")</f>
        <v/>
      </c>
      <c r="E4633" s="18" t="str">
        <f>IF(LEN('Contacts Data'!G4072)&gt;20,LEN('Contacts Data'!G4072),"")</f>
        <v/>
      </c>
      <c r="F4633" s="18" t="str">
        <f>IF(LEN('Contacts Data'!H4072)&gt;60,LEN('Contacts Data'!H4072),"")</f>
        <v/>
      </c>
      <c r="G4633" s="18" t="str">
        <f>IF(LEN('Contacts Data'!I4072)&gt;128,LEN('Contacts Data'!I4072),"")</f>
        <v/>
      </c>
      <c r="H4633" s="18" t="str">
        <f>IF(LEN('Contacts Data'!J4072)&gt;60,LEN('Contacts Data'!J4072),"")</f>
        <v/>
      </c>
      <c r="I4633" s="18" t="str">
        <f>IF(LEN('Contacts Data'!K4072)&gt;30,LEN('Contacts Data'!K4072),"")</f>
        <v/>
      </c>
      <c r="J4633" s="18" t="str">
        <f>IF(LEN('Contacts Data'!L4072)&gt;2,LEN('Contacts Data'!L4072),"")</f>
        <v/>
      </c>
      <c r="K4633" s="18" t="str">
        <f>IF(LEN('Contacts Data'!M4072)&gt;16,LEN('Contacts Data'!M4072),"")</f>
        <v/>
      </c>
      <c r="L4633" s="18" t="str">
        <f>IF(LEN('Contacts Data'!D4072)&gt;128,LEN('Contacts Data'!D4072),"")</f>
        <v/>
      </c>
      <c r="M4633" s="18" t="str">
        <f>IF(LEN('Contacts Data'!O4072)&gt;1024,LEN('Contacts Data'!O4072),"")</f>
        <v/>
      </c>
      <c r="P4633" s="18" t="str">
        <f>IF(LEN('Matter Data'!A4065)&gt;0,LEN('Matter Data'!A4065)+LEN('Matter Data'!B4065),"")</f>
        <v/>
      </c>
      <c r="Q4633" s="18" t="str">
        <f>IF(LEN('Matter Data'!C4065)&gt;80,LEN('Matter Data'!C4065),"")</f>
        <v/>
      </c>
      <c r="R4633" s="18" t="str">
        <f>IF(LEN('Matter Data'!H4065)&gt;40,LEN('Matter Data'!H4065),"")</f>
        <v/>
      </c>
      <c r="S4633" s="21" t="b">
        <f>IF(LEN('Matter Data'!C4065)&gt;0,CONCATENATE('Matter Data'!A4065,'Matter Data'!B4065,'Matter Data'!C4065))</f>
        <v>0</v>
      </c>
      <c r="T4633" s="21">
        <f>IF(LEN('Matter Data'!C4065)&gt;0,COUNTIF($S$2:$S$5001,CONCATENATE('Matter Data'!A4065,'Matter Data'!B4065,'Matter Data'!C4065)),0)</f>
        <v>0</v>
      </c>
      <c r="U4633" s="22" t="str">
        <f>IF(LEN('Contacts Data'!B4072)&gt;0,'Contacts Data'!B4072,"")</f>
        <v/>
      </c>
      <c r="V4633" s="22" t="str">
        <f>IF(LEN('Contacts Data'!C4072)&gt;0,'Contacts Data'!C4072,"")</f>
        <v/>
      </c>
      <c r="W4633" s="22" t="str">
        <f>CONCATENATE(U4633, " ", V4633, " ", 'Contacts Data'!$A4072)</f>
        <v xml:space="preserve">  </v>
      </c>
      <c r="X4633" s="22" t="str">
        <f>CONCATENATE('Matter Data'!A4065, " ", 'Matter Data'!B4065, " ", "Client")</f>
        <v xml:space="preserve">  Client</v>
      </c>
      <c r="Y4633" s="19" t="str">
        <f t="shared" si="72"/>
        <v/>
      </c>
    </row>
    <row r="4634" spans="1:25" x14ac:dyDescent="0.25">
      <c r="A4634" s="18" t="str">
        <f>IF(LEN('Contacts Data'!A4073)&gt;20,LEN('Contacts Data'!A4073),"")</f>
        <v/>
      </c>
      <c r="B4634" s="18" t="str">
        <f>IF(LEN('Contacts Data'!B4073)&gt;0, LEN('Contacts Data'!B4073) + LEN('Contacts Data'!C4073), "")</f>
        <v/>
      </c>
      <c r="C4634" s="18" t="str">
        <f>IF(LEN('Contacts Data'!E4073)&gt;20,LEN('Contacts Data'!E4073),"")</f>
        <v/>
      </c>
      <c r="D4634" s="18" t="str">
        <f>IF(LEN('Contacts Data'!F4073)&gt;20,LEN('Contacts Data'!F4073),"")</f>
        <v/>
      </c>
      <c r="E4634" s="18" t="str">
        <f>IF(LEN('Contacts Data'!G4073)&gt;20,LEN('Contacts Data'!G4073),"")</f>
        <v/>
      </c>
      <c r="F4634" s="18" t="str">
        <f>IF(LEN('Contacts Data'!H4073)&gt;60,LEN('Contacts Data'!H4073),"")</f>
        <v/>
      </c>
      <c r="G4634" s="18" t="str">
        <f>IF(LEN('Contacts Data'!I4073)&gt;128,LEN('Contacts Data'!I4073),"")</f>
        <v/>
      </c>
      <c r="H4634" s="18" t="str">
        <f>IF(LEN('Contacts Data'!J4073)&gt;60,LEN('Contacts Data'!J4073),"")</f>
        <v/>
      </c>
      <c r="I4634" s="18" t="str">
        <f>IF(LEN('Contacts Data'!K4073)&gt;30,LEN('Contacts Data'!K4073),"")</f>
        <v/>
      </c>
      <c r="J4634" s="18" t="str">
        <f>IF(LEN('Contacts Data'!L4073)&gt;2,LEN('Contacts Data'!L4073),"")</f>
        <v/>
      </c>
      <c r="K4634" s="18" t="str">
        <f>IF(LEN('Contacts Data'!M4073)&gt;16,LEN('Contacts Data'!M4073),"")</f>
        <v/>
      </c>
      <c r="L4634" s="18" t="str">
        <f>IF(LEN('Contacts Data'!D4073)&gt;128,LEN('Contacts Data'!D4073),"")</f>
        <v/>
      </c>
      <c r="M4634" s="18" t="str">
        <f>IF(LEN('Contacts Data'!O4073)&gt;1024,LEN('Contacts Data'!O4073),"")</f>
        <v/>
      </c>
      <c r="P4634" s="18" t="str">
        <f>IF(LEN('Matter Data'!A4066)&gt;0,LEN('Matter Data'!A4066)+LEN('Matter Data'!B4066),"")</f>
        <v/>
      </c>
      <c r="Q4634" s="18" t="str">
        <f>IF(LEN('Matter Data'!C4066)&gt;80,LEN('Matter Data'!C4066),"")</f>
        <v/>
      </c>
      <c r="R4634" s="18" t="str">
        <f>IF(LEN('Matter Data'!H4066)&gt;40,LEN('Matter Data'!H4066),"")</f>
        <v/>
      </c>
      <c r="S4634" s="21" t="b">
        <f>IF(LEN('Matter Data'!C4066)&gt;0,CONCATENATE('Matter Data'!A4066,'Matter Data'!B4066,'Matter Data'!C4066))</f>
        <v>0</v>
      </c>
      <c r="T4634" s="21">
        <f>IF(LEN('Matter Data'!C4066)&gt;0,COUNTIF($S$2:$S$5001,CONCATENATE('Matter Data'!A4066,'Matter Data'!B4066,'Matter Data'!C4066)),0)</f>
        <v>0</v>
      </c>
      <c r="U4634" s="22" t="str">
        <f>IF(LEN('Contacts Data'!B4073)&gt;0,'Contacts Data'!B4073,"")</f>
        <v/>
      </c>
      <c r="V4634" s="22" t="str">
        <f>IF(LEN('Contacts Data'!C4073)&gt;0,'Contacts Data'!C4073,"")</f>
        <v/>
      </c>
      <c r="W4634" s="22" t="str">
        <f>CONCATENATE(U4634, " ", V4634, " ", 'Contacts Data'!$A4073)</f>
        <v xml:space="preserve">  </v>
      </c>
      <c r="X4634" s="22" t="str">
        <f>CONCATENATE('Matter Data'!A4066, " ", 'Matter Data'!B4066, " ", "Client")</f>
        <v xml:space="preserve">  Client</v>
      </c>
      <c r="Y4634" s="19" t="str">
        <f t="shared" si="72"/>
        <v/>
      </c>
    </row>
    <row r="4635" spans="1:25" x14ac:dyDescent="0.25">
      <c r="A4635" s="18" t="str">
        <f>IF(LEN('Contacts Data'!A4074)&gt;20,LEN('Contacts Data'!A4074),"")</f>
        <v/>
      </c>
      <c r="B4635" s="18" t="str">
        <f>IF(LEN('Contacts Data'!B4074)&gt;0, LEN('Contacts Data'!B4074) + LEN('Contacts Data'!C4074), "")</f>
        <v/>
      </c>
      <c r="C4635" s="18" t="str">
        <f>IF(LEN('Contacts Data'!E4074)&gt;20,LEN('Contacts Data'!E4074),"")</f>
        <v/>
      </c>
      <c r="D4635" s="18" t="str">
        <f>IF(LEN('Contacts Data'!F4074)&gt;20,LEN('Contacts Data'!F4074),"")</f>
        <v/>
      </c>
      <c r="E4635" s="18" t="str">
        <f>IF(LEN('Contacts Data'!G4074)&gt;20,LEN('Contacts Data'!G4074),"")</f>
        <v/>
      </c>
      <c r="F4635" s="18" t="str">
        <f>IF(LEN('Contacts Data'!H4074)&gt;60,LEN('Contacts Data'!H4074),"")</f>
        <v/>
      </c>
      <c r="G4635" s="18" t="str">
        <f>IF(LEN('Contacts Data'!I4074)&gt;128,LEN('Contacts Data'!I4074),"")</f>
        <v/>
      </c>
      <c r="H4635" s="18" t="str">
        <f>IF(LEN('Contacts Data'!J4074)&gt;60,LEN('Contacts Data'!J4074),"")</f>
        <v/>
      </c>
      <c r="I4635" s="18" t="str">
        <f>IF(LEN('Contacts Data'!K4074)&gt;30,LEN('Contacts Data'!K4074),"")</f>
        <v/>
      </c>
      <c r="J4635" s="18" t="str">
        <f>IF(LEN('Contacts Data'!L4074)&gt;2,LEN('Contacts Data'!L4074),"")</f>
        <v/>
      </c>
      <c r="K4635" s="18" t="str">
        <f>IF(LEN('Contacts Data'!M4074)&gt;16,LEN('Contacts Data'!M4074),"")</f>
        <v/>
      </c>
      <c r="L4635" s="18" t="str">
        <f>IF(LEN('Contacts Data'!D4074)&gt;128,LEN('Contacts Data'!D4074),"")</f>
        <v/>
      </c>
      <c r="M4635" s="18" t="str">
        <f>IF(LEN('Contacts Data'!O4074)&gt;1024,LEN('Contacts Data'!O4074),"")</f>
        <v/>
      </c>
      <c r="P4635" s="18" t="str">
        <f>IF(LEN('Matter Data'!A4067)&gt;0,LEN('Matter Data'!A4067)+LEN('Matter Data'!B4067),"")</f>
        <v/>
      </c>
      <c r="Q4635" s="18" t="str">
        <f>IF(LEN('Matter Data'!C4067)&gt;80,LEN('Matter Data'!C4067),"")</f>
        <v/>
      </c>
      <c r="R4635" s="18" t="str">
        <f>IF(LEN('Matter Data'!H4067)&gt;40,LEN('Matter Data'!H4067),"")</f>
        <v/>
      </c>
      <c r="S4635" s="21" t="b">
        <f>IF(LEN('Matter Data'!C4067)&gt;0,CONCATENATE('Matter Data'!A4067,'Matter Data'!B4067,'Matter Data'!C4067))</f>
        <v>0</v>
      </c>
      <c r="T4635" s="21">
        <f>IF(LEN('Matter Data'!C4067)&gt;0,COUNTIF($S$2:$S$5001,CONCATENATE('Matter Data'!A4067,'Matter Data'!B4067,'Matter Data'!C4067)),0)</f>
        <v>0</v>
      </c>
      <c r="U4635" s="22" t="str">
        <f>IF(LEN('Contacts Data'!B4074)&gt;0,'Contacts Data'!B4074,"")</f>
        <v/>
      </c>
      <c r="V4635" s="22" t="str">
        <f>IF(LEN('Contacts Data'!C4074)&gt;0,'Contacts Data'!C4074,"")</f>
        <v/>
      </c>
      <c r="W4635" s="22" t="str">
        <f>CONCATENATE(U4635, " ", V4635, " ", 'Contacts Data'!$A4074)</f>
        <v xml:space="preserve">  </v>
      </c>
      <c r="X4635" s="22" t="str">
        <f>CONCATENATE('Matter Data'!A4067, " ", 'Matter Data'!B4067, " ", "Client")</f>
        <v xml:space="preserve">  Client</v>
      </c>
      <c r="Y4635" s="19" t="str">
        <f t="shared" si="72"/>
        <v/>
      </c>
    </row>
    <row r="4636" spans="1:25" x14ac:dyDescent="0.25">
      <c r="A4636" s="18" t="str">
        <f>IF(LEN('Contacts Data'!A4075)&gt;20,LEN('Contacts Data'!A4075),"")</f>
        <v/>
      </c>
      <c r="B4636" s="18" t="str">
        <f>IF(LEN('Contacts Data'!B4075)&gt;0, LEN('Contacts Data'!B4075) + LEN('Contacts Data'!C4075), "")</f>
        <v/>
      </c>
      <c r="C4636" s="18" t="str">
        <f>IF(LEN('Contacts Data'!E4075)&gt;20,LEN('Contacts Data'!E4075),"")</f>
        <v/>
      </c>
      <c r="D4636" s="18" t="str">
        <f>IF(LEN('Contacts Data'!F4075)&gt;20,LEN('Contacts Data'!F4075),"")</f>
        <v/>
      </c>
      <c r="E4636" s="18" t="str">
        <f>IF(LEN('Contacts Data'!G4075)&gt;20,LEN('Contacts Data'!G4075),"")</f>
        <v/>
      </c>
      <c r="F4636" s="18" t="str">
        <f>IF(LEN('Contacts Data'!H4075)&gt;60,LEN('Contacts Data'!H4075),"")</f>
        <v/>
      </c>
      <c r="G4636" s="18" t="str">
        <f>IF(LEN('Contacts Data'!I4075)&gt;128,LEN('Contacts Data'!I4075),"")</f>
        <v/>
      </c>
      <c r="H4636" s="18" t="str">
        <f>IF(LEN('Contacts Data'!J4075)&gt;60,LEN('Contacts Data'!J4075),"")</f>
        <v/>
      </c>
      <c r="I4636" s="18" t="str">
        <f>IF(LEN('Contacts Data'!K4075)&gt;30,LEN('Contacts Data'!K4075),"")</f>
        <v/>
      </c>
      <c r="J4636" s="18" t="str">
        <f>IF(LEN('Contacts Data'!L4075)&gt;2,LEN('Contacts Data'!L4075),"")</f>
        <v/>
      </c>
      <c r="K4636" s="18" t="str">
        <f>IF(LEN('Contacts Data'!M4075)&gt;16,LEN('Contacts Data'!M4075),"")</f>
        <v/>
      </c>
      <c r="L4636" s="18" t="str">
        <f>IF(LEN('Contacts Data'!D4075)&gt;128,LEN('Contacts Data'!D4075),"")</f>
        <v/>
      </c>
      <c r="M4636" s="18" t="str">
        <f>IF(LEN('Contacts Data'!O4075)&gt;1024,LEN('Contacts Data'!O4075),"")</f>
        <v/>
      </c>
      <c r="P4636" s="18" t="str">
        <f>IF(LEN('Matter Data'!A4068)&gt;0,LEN('Matter Data'!A4068)+LEN('Matter Data'!B4068),"")</f>
        <v/>
      </c>
      <c r="Q4636" s="18" t="str">
        <f>IF(LEN('Matter Data'!C4068)&gt;80,LEN('Matter Data'!C4068),"")</f>
        <v/>
      </c>
      <c r="R4636" s="18" t="str">
        <f>IF(LEN('Matter Data'!H4068)&gt;40,LEN('Matter Data'!H4068),"")</f>
        <v/>
      </c>
      <c r="S4636" s="21" t="b">
        <f>IF(LEN('Matter Data'!C4068)&gt;0,CONCATENATE('Matter Data'!A4068,'Matter Data'!B4068,'Matter Data'!C4068))</f>
        <v>0</v>
      </c>
      <c r="T4636" s="21">
        <f>IF(LEN('Matter Data'!C4068)&gt;0,COUNTIF($S$2:$S$5001,CONCATENATE('Matter Data'!A4068,'Matter Data'!B4068,'Matter Data'!C4068)),0)</f>
        <v>0</v>
      </c>
      <c r="U4636" s="22" t="str">
        <f>IF(LEN('Contacts Data'!B4075)&gt;0,'Contacts Data'!B4075,"")</f>
        <v/>
      </c>
      <c r="V4636" s="22" t="str">
        <f>IF(LEN('Contacts Data'!C4075)&gt;0,'Contacts Data'!C4075,"")</f>
        <v/>
      </c>
      <c r="W4636" s="22" t="str">
        <f>CONCATENATE(U4636, " ", V4636, " ", 'Contacts Data'!$A4075)</f>
        <v xml:space="preserve">  </v>
      </c>
      <c r="X4636" s="22" t="str">
        <f>CONCATENATE('Matter Data'!A4068, " ", 'Matter Data'!B4068, " ", "Client")</f>
        <v xml:space="preserve">  Client</v>
      </c>
      <c r="Y4636" s="19" t="str">
        <f t="shared" si="72"/>
        <v/>
      </c>
    </row>
    <row r="4637" spans="1:25" x14ac:dyDescent="0.25">
      <c r="A4637" s="18" t="str">
        <f>IF(LEN('Contacts Data'!A4076)&gt;20,LEN('Contacts Data'!A4076),"")</f>
        <v/>
      </c>
      <c r="B4637" s="18" t="str">
        <f>IF(LEN('Contacts Data'!B4076)&gt;0, LEN('Contacts Data'!B4076) + LEN('Contacts Data'!C4076), "")</f>
        <v/>
      </c>
      <c r="C4637" s="18" t="str">
        <f>IF(LEN('Contacts Data'!E4076)&gt;20,LEN('Contacts Data'!E4076),"")</f>
        <v/>
      </c>
      <c r="D4637" s="18" t="str">
        <f>IF(LEN('Contacts Data'!F4076)&gt;20,LEN('Contacts Data'!F4076),"")</f>
        <v/>
      </c>
      <c r="E4637" s="18" t="str">
        <f>IF(LEN('Contacts Data'!G4076)&gt;20,LEN('Contacts Data'!G4076),"")</f>
        <v/>
      </c>
      <c r="F4637" s="18" t="str">
        <f>IF(LEN('Contacts Data'!H4076)&gt;60,LEN('Contacts Data'!H4076),"")</f>
        <v/>
      </c>
      <c r="G4637" s="18" t="str">
        <f>IF(LEN('Contacts Data'!I4076)&gt;128,LEN('Contacts Data'!I4076),"")</f>
        <v/>
      </c>
      <c r="H4637" s="18" t="str">
        <f>IF(LEN('Contacts Data'!J4076)&gt;60,LEN('Contacts Data'!J4076),"")</f>
        <v/>
      </c>
      <c r="I4637" s="18" t="str">
        <f>IF(LEN('Contacts Data'!K4076)&gt;30,LEN('Contacts Data'!K4076),"")</f>
        <v/>
      </c>
      <c r="J4637" s="18" t="str">
        <f>IF(LEN('Contacts Data'!L4076)&gt;2,LEN('Contacts Data'!L4076),"")</f>
        <v/>
      </c>
      <c r="K4637" s="18" t="str">
        <f>IF(LEN('Contacts Data'!M4076)&gt;16,LEN('Contacts Data'!M4076),"")</f>
        <v/>
      </c>
      <c r="L4637" s="18" t="str">
        <f>IF(LEN('Contacts Data'!D4076)&gt;128,LEN('Contacts Data'!D4076),"")</f>
        <v/>
      </c>
      <c r="M4637" s="18" t="str">
        <f>IF(LEN('Contacts Data'!O4076)&gt;1024,LEN('Contacts Data'!O4076),"")</f>
        <v/>
      </c>
      <c r="P4637" s="18" t="str">
        <f>IF(LEN('Matter Data'!A4069)&gt;0,LEN('Matter Data'!A4069)+LEN('Matter Data'!B4069),"")</f>
        <v/>
      </c>
      <c r="Q4637" s="18" t="str">
        <f>IF(LEN('Matter Data'!C4069)&gt;80,LEN('Matter Data'!C4069),"")</f>
        <v/>
      </c>
      <c r="R4637" s="18" t="str">
        <f>IF(LEN('Matter Data'!H4069)&gt;40,LEN('Matter Data'!H4069),"")</f>
        <v/>
      </c>
      <c r="S4637" s="21" t="b">
        <f>IF(LEN('Matter Data'!C4069)&gt;0,CONCATENATE('Matter Data'!A4069,'Matter Data'!B4069,'Matter Data'!C4069))</f>
        <v>0</v>
      </c>
      <c r="T4637" s="21">
        <f>IF(LEN('Matter Data'!C4069)&gt;0,COUNTIF($S$2:$S$5001,CONCATENATE('Matter Data'!A4069,'Matter Data'!B4069,'Matter Data'!C4069)),0)</f>
        <v>0</v>
      </c>
      <c r="U4637" s="22" t="str">
        <f>IF(LEN('Contacts Data'!B4076)&gt;0,'Contacts Data'!B4076,"")</f>
        <v/>
      </c>
      <c r="V4637" s="22" t="str">
        <f>IF(LEN('Contacts Data'!C4076)&gt;0,'Contacts Data'!C4076,"")</f>
        <v/>
      </c>
      <c r="W4637" s="22" t="str">
        <f>CONCATENATE(U4637, " ", V4637, " ", 'Contacts Data'!$A4076)</f>
        <v xml:space="preserve">  </v>
      </c>
      <c r="X4637" s="22" t="str">
        <f>CONCATENATE('Matter Data'!A4069, " ", 'Matter Data'!B4069, " ", "Client")</f>
        <v xml:space="preserve">  Client</v>
      </c>
      <c r="Y4637" s="19" t="str">
        <f t="shared" si="72"/>
        <v/>
      </c>
    </row>
    <row r="4638" spans="1:25" x14ac:dyDescent="0.25">
      <c r="A4638" s="18" t="str">
        <f>IF(LEN('Contacts Data'!A4077)&gt;20,LEN('Contacts Data'!A4077),"")</f>
        <v/>
      </c>
      <c r="B4638" s="18" t="str">
        <f>IF(LEN('Contacts Data'!B4077)&gt;0, LEN('Contacts Data'!B4077) + LEN('Contacts Data'!C4077), "")</f>
        <v/>
      </c>
      <c r="C4638" s="18" t="str">
        <f>IF(LEN('Contacts Data'!E4077)&gt;20,LEN('Contacts Data'!E4077),"")</f>
        <v/>
      </c>
      <c r="D4638" s="18" t="str">
        <f>IF(LEN('Contacts Data'!F4077)&gt;20,LEN('Contacts Data'!F4077),"")</f>
        <v/>
      </c>
      <c r="E4638" s="18" t="str">
        <f>IF(LEN('Contacts Data'!G4077)&gt;20,LEN('Contacts Data'!G4077),"")</f>
        <v/>
      </c>
      <c r="F4638" s="18" t="str">
        <f>IF(LEN('Contacts Data'!H4077)&gt;60,LEN('Contacts Data'!H4077),"")</f>
        <v/>
      </c>
      <c r="G4638" s="18" t="str">
        <f>IF(LEN('Contacts Data'!I4077)&gt;128,LEN('Contacts Data'!I4077),"")</f>
        <v/>
      </c>
      <c r="H4638" s="18" t="str">
        <f>IF(LEN('Contacts Data'!J4077)&gt;60,LEN('Contacts Data'!J4077),"")</f>
        <v/>
      </c>
      <c r="I4638" s="18" t="str">
        <f>IF(LEN('Contacts Data'!K4077)&gt;30,LEN('Contacts Data'!K4077),"")</f>
        <v/>
      </c>
      <c r="J4638" s="18" t="str">
        <f>IF(LEN('Contacts Data'!L4077)&gt;2,LEN('Contacts Data'!L4077),"")</f>
        <v/>
      </c>
      <c r="K4638" s="18" t="str">
        <f>IF(LEN('Contacts Data'!M4077)&gt;16,LEN('Contacts Data'!M4077),"")</f>
        <v/>
      </c>
      <c r="L4638" s="18" t="str">
        <f>IF(LEN('Contacts Data'!D4077)&gt;128,LEN('Contacts Data'!D4077),"")</f>
        <v/>
      </c>
      <c r="M4638" s="18" t="str">
        <f>IF(LEN('Contacts Data'!O4077)&gt;1024,LEN('Contacts Data'!O4077),"")</f>
        <v/>
      </c>
      <c r="P4638" s="18" t="str">
        <f>IF(LEN('Matter Data'!A4070)&gt;0,LEN('Matter Data'!A4070)+LEN('Matter Data'!B4070),"")</f>
        <v/>
      </c>
      <c r="Q4638" s="18" t="str">
        <f>IF(LEN('Matter Data'!C4070)&gt;80,LEN('Matter Data'!C4070),"")</f>
        <v/>
      </c>
      <c r="R4638" s="18" t="str">
        <f>IF(LEN('Matter Data'!H4070)&gt;40,LEN('Matter Data'!H4070),"")</f>
        <v/>
      </c>
      <c r="S4638" s="21" t="b">
        <f>IF(LEN('Matter Data'!C4070)&gt;0,CONCATENATE('Matter Data'!A4070,'Matter Data'!B4070,'Matter Data'!C4070))</f>
        <v>0</v>
      </c>
      <c r="T4638" s="21">
        <f>IF(LEN('Matter Data'!C4070)&gt;0,COUNTIF($S$2:$S$5001,CONCATENATE('Matter Data'!A4070,'Matter Data'!B4070,'Matter Data'!C4070)),0)</f>
        <v>0</v>
      </c>
      <c r="U4638" s="22" t="str">
        <f>IF(LEN('Contacts Data'!B4077)&gt;0,'Contacts Data'!B4077,"")</f>
        <v/>
      </c>
      <c r="V4638" s="22" t="str">
        <f>IF(LEN('Contacts Data'!C4077)&gt;0,'Contacts Data'!C4077,"")</f>
        <v/>
      </c>
      <c r="W4638" s="22" t="str">
        <f>CONCATENATE(U4638, " ", V4638, " ", 'Contacts Data'!$A4077)</f>
        <v xml:space="preserve">  </v>
      </c>
      <c r="X4638" s="22" t="str">
        <f>CONCATENATE('Matter Data'!A4070, " ", 'Matter Data'!B4070, " ", "Client")</f>
        <v xml:space="preserve">  Client</v>
      </c>
      <c r="Y4638" s="19" t="str">
        <f t="shared" si="72"/>
        <v/>
      </c>
    </row>
    <row r="4639" spans="1:25" x14ac:dyDescent="0.25">
      <c r="A4639" s="18" t="str">
        <f>IF(LEN('Contacts Data'!A4078)&gt;20,LEN('Contacts Data'!A4078),"")</f>
        <v/>
      </c>
      <c r="B4639" s="18" t="str">
        <f>IF(LEN('Contacts Data'!B4078)&gt;0, LEN('Contacts Data'!B4078) + LEN('Contacts Data'!C4078), "")</f>
        <v/>
      </c>
      <c r="C4639" s="18" t="str">
        <f>IF(LEN('Contacts Data'!E4078)&gt;20,LEN('Contacts Data'!E4078),"")</f>
        <v/>
      </c>
      <c r="D4639" s="18" t="str">
        <f>IF(LEN('Contacts Data'!F4078)&gt;20,LEN('Contacts Data'!F4078),"")</f>
        <v/>
      </c>
      <c r="E4639" s="18" t="str">
        <f>IF(LEN('Contacts Data'!G4078)&gt;20,LEN('Contacts Data'!G4078),"")</f>
        <v/>
      </c>
      <c r="F4639" s="18" t="str">
        <f>IF(LEN('Contacts Data'!H4078)&gt;60,LEN('Contacts Data'!H4078),"")</f>
        <v/>
      </c>
      <c r="G4639" s="18" t="str">
        <f>IF(LEN('Contacts Data'!I4078)&gt;128,LEN('Contacts Data'!I4078),"")</f>
        <v/>
      </c>
      <c r="H4639" s="18" t="str">
        <f>IF(LEN('Contacts Data'!J4078)&gt;60,LEN('Contacts Data'!J4078),"")</f>
        <v/>
      </c>
      <c r="I4639" s="18" t="str">
        <f>IF(LEN('Contacts Data'!K4078)&gt;30,LEN('Contacts Data'!K4078),"")</f>
        <v/>
      </c>
      <c r="J4639" s="18" t="str">
        <f>IF(LEN('Contacts Data'!L4078)&gt;2,LEN('Contacts Data'!L4078),"")</f>
        <v/>
      </c>
      <c r="K4639" s="18" t="str">
        <f>IF(LEN('Contacts Data'!M4078)&gt;16,LEN('Contacts Data'!M4078),"")</f>
        <v/>
      </c>
      <c r="L4639" s="18" t="str">
        <f>IF(LEN('Contacts Data'!D4078)&gt;128,LEN('Contacts Data'!D4078),"")</f>
        <v/>
      </c>
      <c r="M4639" s="18" t="str">
        <f>IF(LEN('Contacts Data'!O4078)&gt;1024,LEN('Contacts Data'!O4078),"")</f>
        <v/>
      </c>
      <c r="P4639" s="18" t="str">
        <f>IF(LEN('Matter Data'!A4071)&gt;0,LEN('Matter Data'!A4071)+LEN('Matter Data'!B4071),"")</f>
        <v/>
      </c>
      <c r="Q4639" s="18" t="str">
        <f>IF(LEN('Matter Data'!C4071)&gt;80,LEN('Matter Data'!C4071),"")</f>
        <v/>
      </c>
      <c r="R4639" s="18" t="str">
        <f>IF(LEN('Matter Data'!H4071)&gt;40,LEN('Matter Data'!H4071),"")</f>
        <v/>
      </c>
      <c r="S4639" s="21" t="b">
        <f>IF(LEN('Matter Data'!C4071)&gt;0,CONCATENATE('Matter Data'!A4071,'Matter Data'!B4071,'Matter Data'!C4071))</f>
        <v>0</v>
      </c>
      <c r="T4639" s="21">
        <f>IF(LEN('Matter Data'!C4071)&gt;0,COUNTIF($S$2:$S$5001,CONCATENATE('Matter Data'!A4071,'Matter Data'!B4071,'Matter Data'!C4071)),0)</f>
        <v>0</v>
      </c>
      <c r="U4639" s="22" t="str">
        <f>IF(LEN('Contacts Data'!B4078)&gt;0,'Contacts Data'!B4078,"")</f>
        <v/>
      </c>
      <c r="V4639" s="22" t="str">
        <f>IF(LEN('Contacts Data'!C4078)&gt;0,'Contacts Data'!C4078,"")</f>
        <v/>
      </c>
      <c r="W4639" s="22" t="str">
        <f>CONCATENATE(U4639, " ", V4639, " ", 'Contacts Data'!$A4078)</f>
        <v xml:space="preserve">  </v>
      </c>
      <c r="X4639" s="22" t="str">
        <f>CONCATENATE('Matter Data'!A4071, " ", 'Matter Data'!B4071, " ", "Client")</f>
        <v xml:space="preserve">  Client</v>
      </c>
      <c r="Y4639" s="19" t="str">
        <f t="shared" si="72"/>
        <v/>
      </c>
    </row>
    <row r="4640" spans="1:25" x14ac:dyDescent="0.25">
      <c r="A4640" s="18" t="str">
        <f>IF(LEN('Contacts Data'!A4079)&gt;20,LEN('Contacts Data'!A4079),"")</f>
        <v/>
      </c>
      <c r="B4640" s="18" t="str">
        <f>IF(LEN('Contacts Data'!B4079)&gt;0, LEN('Contacts Data'!B4079) + LEN('Contacts Data'!C4079), "")</f>
        <v/>
      </c>
      <c r="C4640" s="18" t="str">
        <f>IF(LEN('Contacts Data'!E4079)&gt;20,LEN('Contacts Data'!E4079),"")</f>
        <v/>
      </c>
      <c r="D4640" s="18" t="str">
        <f>IF(LEN('Contacts Data'!F4079)&gt;20,LEN('Contacts Data'!F4079),"")</f>
        <v/>
      </c>
      <c r="E4640" s="18" t="str">
        <f>IF(LEN('Contacts Data'!G4079)&gt;20,LEN('Contacts Data'!G4079),"")</f>
        <v/>
      </c>
      <c r="F4640" s="18" t="str">
        <f>IF(LEN('Contacts Data'!H4079)&gt;60,LEN('Contacts Data'!H4079),"")</f>
        <v/>
      </c>
      <c r="G4640" s="18" t="str">
        <f>IF(LEN('Contacts Data'!I4079)&gt;128,LEN('Contacts Data'!I4079),"")</f>
        <v/>
      </c>
      <c r="H4640" s="18" t="str">
        <f>IF(LEN('Contacts Data'!J4079)&gt;60,LEN('Contacts Data'!J4079),"")</f>
        <v/>
      </c>
      <c r="I4640" s="18" t="str">
        <f>IF(LEN('Contacts Data'!K4079)&gt;30,LEN('Contacts Data'!K4079),"")</f>
        <v/>
      </c>
      <c r="J4640" s="18" t="str">
        <f>IF(LEN('Contacts Data'!L4079)&gt;2,LEN('Contacts Data'!L4079),"")</f>
        <v/>
      </c>
      <c r="K4640" s="18" t="str">
        <f>IF(LEN('Contacts Data'!M4079)&gt;16,LEN('Contacts Data'!M4079),"")</f>
        <v/>
      </c>
      <c r="L4640" s="18" t="str">
        <f>IF(LEN('Contacts Data'!D4079)&gt;128,LEN('Contacts Data'!D4079),"")</f>
        <v/>
      </c>
      <c r="M4640" s="18" t="str">
        <f>IF(LEN('Contacts Data'!O4079)&gt;1024,LEN('Contacts Data'!O4079),"")</f>
        <v/>
      </c>
      <c r="P4640" s="18" t="str">
        <f>IF(LEN('Matter Data'!A4072)&gt;0,LEN('Matter Data'!A4072)+LEN('Matter Data'!B4072),"")</f>
        <v/>
      </c>
      <c r="Q4640" s="18" t="str">
        <f>IF(LEN('Matter Data'!C4072)&gt;80,LEN('Matter Data'!C4072),"")</f>
        <v/>
      </c>
      <c r="R4640" s="18" t="str">
        <f>IF(LEN('Matter Data'!H4072)&gt;40,LEN('Matter Data'!H4072),"")</f>
        <v/>
      </c>
      <c r="S4640" s="21" t="b">
        <f>IF(LEN('Matter Data'!C4072)&gt;0,CONCATENATE('Matter Data'!A4072,'Matter Data'!B4072,'Matter Data'!C4072))</f>
        <v>0</v>
      </c>
      <c r="T4640" s="21">
        <f>IF(LEN('Matter Data'!C4072)&gt;0,COUNTIF($S$2:$S$5001,CONCATENATE('Matter Data'!A4072,'Matter Data'!B4072,'Matter Data'!C4072)),0)</f>
        <v>0</v>
      </c>
      <c r="U4640" s="22" t="str">
        <f>IF(LEN('Contacts Data'!B4079)&gt;0,'Contacts Data'!B4079,"")</f>
        <v/>
      </c>
      <c r="V4640" s="22" t="str">
        <f>IF(LEN('Contacts Data'!C4079)&gt;0,'Contacts Data'!C4079,"")</f>
        <v/>
      </c>
      <c r="W4640" s="22" t="str">
        <f>CONCATENATE(U4640, " ", V4640, " ", 'Contacts Data'!$A4079)</f>
        <v xml:space="preserve">  </v>
      </c>
      <c r="X4640" s="22" t="str">
        <f>CONCATENATE('Matter Data'!A4072, " ", 'Matter Data'!B4072, " ", "Client")</f>
        <v xml:space="preserve">  Client</v>
      </c>
      <c r="Y4640" s="19" t="str">
        <f t="shared" si="72"/>
        <v/>
      </c>
    </row>
    <row r="4641" spans="1:25" x14ac:dyDescent="0.25">
      <c r="A4641" s="18" t="str">
        <f>IF(LEN('Contacts Data'!A4080)&gt;20,LEN('Contacts Data'!A4080),"")</f>
        <v/>
      </c>
      <c r="B4641" s="18" t="str">
        <f>IF(LEN('Contacts Data'!B4080)&gt;0, LEN('Contacts Data'!B4080) + LEN('Contacts Data'!C4080), "")</f>
        <v/>
      </c>
      <c r="C4641" s="18" t="str">
        <f>IF(LEN('Contacts Data'!E4080)&gt;20,LEN('Contacts Data'!E4080),"")</f>
        <v/>
      </c>
      <c r="D4641" s="18" t="str">
        <f>IF(LEN('Contacts Data'!F4080)&gt;20,LEN('Contacts Data'!F4080),"")</f>
        <v/>
      </c>
      <c r="E4641" s="18" t="str">
        <f>IF(LEN('Contacts Data'!G4080)&gt;20,LEN('Contacts Data'!G4080),"")</f>
        <v/>
      </c>
      <c r="F4641" s="18" t="str">
        <f>IF(LEN('Contacts Data'!H4080)&gt;60,LEN('Contacts Data'!H4080),"")</f>
        <v/>
      </c>
      <c r="G4641" s="18" t="str">
        <f>IF(LEN('Contacts Data'!I4080)&gt;128,LEN('Contacts Data'!I4080),"")</f>
        <v/>
      </c>
      <c r="H4641" s="18" t="str">
        <f>IF(LEN('Contacts Data'!J4080)&gt;60,LEN('Contacts Data'!J4080),"")</f>
        <v/>
      </c>
      <c r="I4641" s="18" t="str">
        <f>IF(LEN('Contacts Data'!K4080)&gt;30,LEN('Contacts Data'!K4080),"")</f>
        <v/>
      </c>
      <c r="J4641" s="18" t="str">
        <f>IF(LEN('Contacts Data'!L4080)&gt;2,LEN('Contacts Data'!L4080),"")</f>
        <v/>
      </c>
      <c r="K4641" s="18" t="str">
        <f>IF(LEN('Contacts Data'!M4080)&gt;16,LEN('Contacts Data'!M4080),"")</f>
        <v/>
      </c>
      <c r="L4641" s="18" t="str">
        <f>IF(LEN('Contacts Data'!D4080)&gt;128,LEN('Contacts Data'!D4080),"")</f>
        <v/>
      </c>
      <c r="M4641" s="18" t="str">
        <f>IF(LEN('Contacts Data'!O4080)&gt;1024,LEN('Contacts Data'!O4080),"")</f>
        <v/>
      </c>
      <c r="P4641" s="18" t="str">
        <f>IF(LEN('Matter Data'!A4073)&gt;0,LEN('Matter Data'!A4073)+LEN('Matter Data'!B4073),"")</f>
        <v/>
      </c>
      <c r="Q4641" s="18" t="str">
        <f>IF(LEN('Matter Data'!C4073)&gt;80,LEN('Matter Data'!C4073),"")</f>
        <v/>
      </c>
      <c r="R4641" s="18" t="str">
        <f>IF(LEN('Matter Data'!H4073)&gt;40,LEN('Matter Data'!H4073),"")</f>
        <v/>
      </c>
      <c r="S4641" s="21" t="b">
        <f>IF(LEN('Matter Data'!C4073)&gt;0,CONCATENATE('Matter Data'!A4073,'Matter Data'!B4073,'Matter Data'!C4073))</f>
        <v>0</v>
      </c>
      <c r="T4641" s="21">
        <f>IF(LEN('Matter Data'!C4073)&gt;0,COUNTIF($S$2:$S$5001,CONCATENATE('Matter Data'!A4073,'Matter Data'!B4073,'Matter Data'!C4073)),0)</f>
        <v>0</v>
      </c>
      <c r="U4641" s="22" t="str">
        <f>IF(LEN('Contacts Data'!B4080)&gt;0,'Contacts Data'!B4080,"")</f>
        <v/>
      </c>
      <c r="V4641" s="22" t="str">
        <f>IF(LEN('Contacts Data'!C4080)&gt;0,'Contacts Data'!C4080,"")</f>
        <v/>
      </c>
      <c r="W4641" s="22" t="str">
        <f>CONCATENATE(U4641, " ", V4641, " ", 'Contacts Data'!$A4080)</f>
        <v xml:space="preserve">  </v>
      </c>
      <c r="X4641" s="22" t="str">
        <f>CONCATENATE('Matter Data'!A4073, " ", 'Matter Data'!B4073, " ", "Client")</f>
        <v xml:space="preserve">  Client</v>
      </c>
      <c r="Y4641" s="19" t="str">
        <f t="shared" si="72"/>
        <v/>
      </c>
    </row>
    <row r="4642" spans="1:25" x14ac:dyDescent="0.25">
      <c r="A4642" s="18" t="str">
        <f>IF(LEN('Contacts Data'!A4081)&gt;20,LEN('Contacts Data'!A4081),"")</f>
        <v/>
      </c>
      <c r="B4642" s="18" t="str">
        <f>IF(LEN('Contacts Data'!B4081)&gt;0, LEN('Contacts Data'!B4081) + LEN('Contacts Data'!C4081), "")</f>
        <v/>
      </c>
      <c r="C4642" s="18" t="str">
        <f>IF(LEN('Contacts Data'!E4081)&gt;20,LEN('Contacts Data'!E4081),"")</f>
        <v/>
      </c>
      <c r="D4642" s="18" t="str">
        <f>IF(LEN('Contacts Data'!F4081)&gt;20,LEN('Contacts Data'!F4081),"")</f>
        <v/>
      </c>
      <c r="E4642" s="18" t="str">
        <f>IF(LEN('Contacts Data'!G4081)&gt;20,LEN('Contacts Data'!G4081),"")</f>
        <v/>
      </c>
      <c r="F4642" s="18" t="str">
        <f>IF(LEN('Contacts Data'!H4081)&gt;60,LEN('Contacts Data'!H4081),"")</f>
        <v/>
      </c>
      <c r="G4642" s="18" t="str">
        <f>IF(LEN('Contacts Data'!I4081)&gt;128,LEN('Contacts Data'!I4081),"")</f>
        <v/>
      </c>
      <c r="H4642" s="18" t="str">
        <f>IF(LEN('Contacts Data'!J4081)&gt;60,LEN('Contacts Data'!J4081),"")</f>
        <v/>
      </c>
      <c r="I4642" s="18" t="str">
        <f>IF(LEN('Contacts Data'!K4081)&gt;30,LEN('Contacts Data'!K4081),"")</f>
        <v/>
      </c>
      <c r="J4642" s="18" t="str">
        <f>IF(LEN('Contacts Data'!L4081)&gt;2,LEN('Contacts Data'!L4081),"")</f>
        <v/>
      </c>
      <c r="K4642" s="18" t="str">
        <f>IF(LEN('Contacts Data'!M4081)&gt;16,LEN('Contacts Data'!M4081),"")</f>
        <v/>
      </c>
      <c r="L4642" s="18" t="str">
        <f>IF(LEN('Contacts Data'!D4081)&gt;128,LEN('Contacts Data'!D4081),"")</f>
        <v/>
      </c>
      <c r="M4642" s="18" t="str">
        <f>IF(LEN('Contacts Data'!O4081)&gt;1024,LEN('Contacts Data'!O4081),"")</f>
        <v/>
      </c>
      <c r="P4642" s="18" t="str">
        <f>IF(LEN('Matter Data'!A4074)&gt;0,LEN('Matter Data'!A4074)+LEN('Matter Data'!B4074),"")</f>
        <v/>
      </c>
      <c r="Q4642" s="18" t="str">
        <f>IF(LEN('Matter Data'!C4074)&gt;80,LEN('Matter Data'!C4074),"")</f>
        <v/>
      </c>
      <c r="R4642" s="18" t="str">
        <f>IF(LEN('Matter Data'!H4074)&gt;40,LEN('Matter Data'!H4074),"")</f>
        <v/>
      </c>
      <c r="S4642" s="21" t="b">
        <f>IF(LEN('Matter Data'!C4074)&gt;0,CONCATENATE('Matter Data'!A4074,'Matter Data'!B4074,'Matter Data'!C4074))</f>
        <v>0</v>
      </c>
      <c r="T4642" s="21">
        <f>IF(LEN('Matter Data'!C4074)&gt;0,COUNTIF($S$2:$S$5001,CONCATENATE('Matter Data'!A4074,'Matter Data'!B4074,'Matter Data'!C4074)),0)</f>
        <v>0</v>
      </c>
      <c r="U4642" s="22" t="str">
        <f>IF(LEN('Contacts Data'!B4081)&gt;0,'Contacts Data'!B4081,"")</f>
        <v/>
      </c>
      <c r="V4642" s="22" t="str">
        <f>IF(LEN('Contacts Data'!C4081)&gt;0,'Contacts Data'!C4081,"")</f>
        <v/>
      </c>
      <c r="W4642" s="22" t="str">
        <f>CONCATENATE(U4642, " ", V4642, " ", 'Contacts Data'!$A4081)</f>
        <v xml:space="preserve">  </v>
      </c>
      <c r="X4642" s="22" t="str">
        <f>CONCATENATE('Matter Data'!A4074, " ", 'Matter Data'!B4074, " ", "Client")</f>
        <v xml:space="preserve">  Client</v>
      </c>
      <c r="Y4642" s="19" t="str">
        <f t="shared" si="72"/>
        <v/>
      </c>
    </row>
    <row r="4643" spans="1:25" x14ac:dyDescent="0.25">
      <c r="A4643" s="18" t="str">
        <f>IF(LEN('Contacts Data'!A4082)&gt;20,LEN('Contacts Data'!A4082),"")</f>
        <v/>
      </c>
      <c r="B4643" s="18" t="str">
        <f>IF(LEN('Contacts Data'!B4082)&gt;0, LEN('Contacts Data'!B4082) + LEN('Contacts Data'!C4082), "")</f>
        <v/>
      </c>
      <c r="C4643" s="18" t="str">
        <f>IF(LEN('Contacts Data'!E4082)&gt;20,LEN('Contacts Data'!E4082),"")</f>
        <v/>
      </c>
      <c r="D4643" s="18" t="str">
        <f>IF(LEN('Contacts Data'!F4082)&gt;20,LEN('Contacts Data'!F4082),"")</f>
        <v/>
      </c>
      <c r="E4643" s="18" t="str">
        <f>IF(LEN('Contacts Data'!G4082)&gt;20,LEN('Contacts Data'!G4082),"")</f>
        <v/>
      </c>
      <c r="F4643" s="18" t="str">
        <f>IF(LEN('Contacts Data'!H4082)&gt;60,LEN('Contacts Data'!H4082),"")</f>
        <v/>
      </c>
      <c r="G4643" s="18" t="str">
        <f>IF(LEN('Contacts Data'!I4082)&gt;128,LEN('Contacts Data'!I4082),"")</f>
        <v/>
      </c>
      <c r="H4643" s="18" t="str">
        <f>IF(LEN('Contacts Data'!J4082)&gt;60,LEN('Contacts Data'!J4082),"")</f>
        <v/>
      </c>
      <c r="I4643" s="18" t="str">
        <f>IF(LEN('Contacts Data'!K4082)&gt;30,LEN('Contacts Data'!K4082),"")</f>
        <v/>
      </c>
      <c r="J4643" s="18" t="str">
        <f>IF(LEN('Contacts Data'!L4082)&gt;2,LEN('Contacts Data'!L4082),"")</f>
        <v/>
      </c>
      <c r="K4643" s="18" t="str">
        <f>IF(LEN('Contacts Data'!M4082)&gt;16,LEN('Contacts Data'!M4082),"")</f>
        <v/>
      </c>
      <c r="L4643" s="18" t="str">
        <f>IF(LEN('Contacts Data'!D4082)&gt;128,LEN('Contacts Data'!D4082),"")</f>
        <v/>
      </c>
      <c r="M4643" s="18" t="str">
        <f>IF(LEN('Contacts Data'!O4082)&gt;1024,LEN('Contacts Data'!O4082),"")</f>
        <v/>
      </c>
      <c r="P4643" s="18" t="str">
        <f>IF(LEN('Matter Data'!A4075)&gt;0,LEN('Matter Data'!A4075)+LEN('Matter Data'!B4075),"")</f>
        <v/>
      </c>
      <c r="Q4643" s="18" t="str">
        <f>IF(LEN('Matter Data'!C4075)&gt;80,LEN('Matter Data'!C4075),"")</f>
        <v/>
      </c>
      <c r="R4643" s="18" t="str">
        <f>IF(LEN('Matter Data'!H4075)&gt;40,LEN('Matter Data'!H4075),"")</f>
        <v/>
      </c>
      <c r="S4643" s="21" t="b">
        <f>IF(LEN('Matter Data'!C4075)&gt;0,CONCATENATE('Matter Data'!A4075,'Matter Data'!B4075,'Matter Data'!C4075))</f>
        <v>0</v>
      </c>
      <c r="T4643" s="21">
        <f>IF(LEN('Matter Data'!C4075)&gt;0,COUNTIF($S$2:$S$5001,CONCATENATE('Matter Data'!A4075,'Matter Data'!B4075,'Matter Data'!C4075)),0)</f>
        <v>0</v>
      </c>
      <c r="U4643" s="22" t="str">
        <f>IF(LEN('Contacts Data'!B4082)&gt;0,'Contacts Data'!B4082,"")</f>
        <v/>
      </c>
      <c r="V4643" s="22" t="str">
        <f>IF(LEN('Contacts Data'!C4082)&gt;0,'Contacts Data'!C4082,"")</f>
        <v/>
      </c>
      <c r="W4643" s="22" t="str">
        <f>CONCATENATE(U4643, " ", V4643, " ", 'Contacts Data'!$A4082)</f>
        <v xml:space="preserve">  </v>
      </c>
      <c r="X4643" s="22" t="str">
        <f>CONCATENATE('Matter Data'!A4075, " ", 'Matter Data'!B4075, " ", "Client")</f>
        <v xml:space="preserve">  Client</v>
      </c>
      <c r="Y4643" s="19" t="str">
        <f t="shared" si="72"/>
        <v/>
      </c>
    </row>
    <row r="4644" spans="1:25" x14ac:dyDescent="0.25">
      <c r="A4644" s="18" t="str">
        <f>IF(LEN('Contacts Data'!A4083)&gt;20,LEN('Contacts Data'!A4083),"")</f>
        <v/>
      </c>
      <c r="B4644" s="18" t="str">
        <f>IF(LEN('Contacts Data'!B4083)&gt;0, LEN('Contacts Data'!B4083) + LEN('Contacts Data'!C4083), "")</f>
        <v/>
      </c>
      <c r="C4644" s="18" t="str">
        <f>IF(LEN('Contacts Data'!E4083)&gt;20,LEN('Contacts Data'!E4083),"")</f>
        <v/>
      </c>
      <c r="D4644" s="18" t="str">
        <f>IF(LEN('Contacts Data'!F4083)&gt;20,LEN('Contacts Data'!F4083),"")</f>
        <v/>
      </c>
      <c r="E4644" s="18" t="str">
        <f>IF(LEN('Contacts Data'!G4083)&gt;20,LEN('Contacts Data'!G4083),"")</f>
        <v/>
      </c>
      <c r="F4644" s="18" t="str">
        <f>IF(LEN('Contacts Data'!H4083)&gt;60,LEN('Contacts Data'!H4083),"")</f>
        <v/>
      </c>
      <c r="G4644" s="18" t="str">
        <f>IF(LEN('Contacts Data'!I4083)&gt;128,LEN('Contacts Data'!I4083),"")</f>
        <v/>
      </c>
      <c r="H4644" s="18" t="str">
        <f>IF(LEN('Contacts Data'!J4083)&gt;60,LEN('Contacts Data'!J4083),"")</f>
        <v/>
      </c>
      <c r="I4644" s="18" t="str">
        <f>IF(LEN('Contacts Data'!K4083)&gt;30,LEN('Contacts Data'!K4083),"")</f>
        <v/>
      </c>
      <c r="J4644" s="18" t="str">
        <f>IF(LEN('Contacts Data'!L4083)&gt;2,LEN('Contacts Data'!L4083),"")</f>
        <v/>
      </c>
      <c r="K4644" s="18" t="str">
        <f>IF(LEN('Contacts Data'!M4083)&gt;16,LEN('Contacts Data'!M4083),"")</f>
        <v/>
      </c>
      <c r="L4644" s="18" t="str">
        <f>IF(LEN('Contacts Data'!D4083)&gt;128,LEN('Contacts Data'!D4083),"")</f>
        <v/>
      </c>
      <c r="M4644" s="18" t="str">
        <f>IF(LEN('Contacts Data'!O4083)&gt;1024,LEN('Contacts Data'!O4083),"")</f>
        <v/>
      </c>
      <c r="P4644" s="18" t="str">
        <f>IF(LEN('Matter Data'!A4076)&gt;0,LEN('Matter Data'!A4076)+LEN('Matter Data'!B4076),"")</f>
        <v/>
      </c>
      <c r="Q4644" s="18" t="str">
        <f>IF(LEN('Matter Data'!C4076)&gt;80,LEN('Matter Data'!C4076),"")</f>
        <v/>
      </c>
      <c r="R4644" s="18" t="str">
        <f>IF(LEN('Matter Data'!H4076)&gt;40,LEN('Matter Data'!H4076),"")</f>
        <v/>
      </c>
      <c r="S4644" s="21" t="b">
        <f>IF(LEN('Matter Data'!C4076)&gt;0,CONCATENATE('Matter Data'!A4076,'Matter Data'!B4076,'Matter Data'!C4076))</f>
        <v>0</v>
      </c>
      <c r="T4644" s="21">
        <f>IF(LEN('Matter Data'!C4076)&gt;0,COUNTIF($S$2:$S$5001,CONCATENATE('Matter Data'!A4076,'Matter Data'!B4076,'Matter Data'!C4076)),0)</f>
        <v>0</v>
      </c>
      <c r="U4644" s="22" t="str">
        <f>IF(LEN('Contacts Data'!B4083)&gt;0,'Contacts Data'!B4083,"")</f>
        <v/>
      </c>
      <c r="V4644" s="22" t="str">
        <f>IF(LEN('Contacts Data'!C4083)&gt;0,'Contacts Data'!C4083,"")</f>
        <v/>
      </c>
      <c r="W4644" s="22" t="str">
        <f>CONCATENATE(U4644, " ", V4644, " ", 'Contacts Data'!$A4083)</f>
        <v xml:space="preserve">  </v>
      </c>
      <c r="X4644" s="22" t="str">
        <f>CONCATENATE('Matter Data'!A4076, " ", 'Matter Data'!B4076, " ", "Client")</f>
        <v xml:space="preserve">  Client</v>
      </c>
      <c r="Y4644" s="19" t="str">
        <f t="shared" si="72"/>
        <v/>
      </c>
    </row>
    <row r="4645" spans="1:25" x14ac:dyDescent="0.25">
      <c r="A4645" s="18" t="str">
        <f>IF(LEN('Contacts Data'!A4084)&gt;20,LEN('Contacts Data'!A4084),"")</f>
        <v/>
      </c>
      <c r="B4645" s="18" t="str">
        <f>IF(LEN('Contacts Data'!B4084)&gt;0, LEN('Contacts Data'!B4084) + LEN('Contacts Data'!C4084), "")</f>
        <v/>
      </c>
      <c r="C4645" s="18" t="str">
        <f>IF(LEN('Contacts Data'!E4084)&gt;20,LEN('Contacts Data'!E4084),"")</f>
        <v/>
      </c>
      <c r="D4645" s="18" t="str">
        <f>IF(LEN('Contacts Data'!F4084)&gt;20,LEN('Contacts Data'!F4084),"")</f>
        <v/>
      </c>
      <c r="E4645" s="18" t="str">
        <f>IF(LEN('Contacts Data'!G4084)&gt;20,LEN('Contacts Data'!G4084),"")</f>
        <v/>
      </c>
      <c r="F4645" s="18" t="str">
        <f>IF(LEN('Contacts Data'!H4084)&gt;60,LEN('Contacts Data'!H4084),"")</f>
        <v/>
      </c>
      <c r="G4645" s="18" t="str">
        <f>IF(LEN('Contacts Data'!I4084)&gt;128,LEN('Contacts Data'!I4084),"")</f>
        <v/>
      </c>
      <c r="H4645" s="18" t="str">
        <f>IF(LEN('Contacts Data'!J4084)&gt;60,LEN('Contacts Data'!J4084),"")</f>
        <v/>
      </c>
      <c r="I4645" s="18" t="str">
        <f>IF(LEN('Contacts Data'!K4084)&gt;30,LEN('Contacts Data'!K4084),"")</f>
        <v/>
      </c>
      <c r="J4645" s="18" t="str">
        <f>IF(LEN('Contacts Data'!L4084)&gt;2,LEN('Contacts Data'!L4084),"")</f>
        <v/>
      </c>
      <c r="K4645" s="18" t="str">
        <f>IF(LEN('Contacts Data'!M4084)&gt;16,LEN('Contacts Data'!M4084),"")</f>
        <v/>
      </c>
      <c r="L4645" s="18" t="str">
        <f>IF(LEN('Contacts Data'!D4084)&gt;128,LEN('Contacts Data'!D4084),"")</f>
        <v/>
      </c>
      <c r="M4645" s="18" t="str">
        <f>IF(LEN('Contacts Data'!O4084)&gt;1024,LEN('Contacts Data'!O4084),"")</f>
        <v/>
      </c>
      <c r="P4645" s="18" t="str">
        <f>IF(LEN('Matter Data'!A4077)&gt;0,LEN('Matter Data'!A4077)+LEN('Matter Data'!B4077),"")</f>
        <v/>
      </c>
      <c r="Q4645" s="18" t="str">
        <f>IF(LEN('Matter Data'!C4077)&gt;80,LEN('Matter Data'!C4077),"")</f>
        <v/>
      </c>
      <c r="R4645" s="18" t="str">
        <f>IF(LEN('Matter Data'!H4077)&gt;40,LEN('Matter Data'!H4077),"")</f>
        <v/>
      </c>
      <c r="S4645" s="21" t="b">
        <f>IF(LEN('Matter Data'!C4077)&gt;0,CONCATENATE('Matter Data'!A4077,'Matter Data'!B4077,'Matter Data'!C4077))</f>
        <v>0</v>
      </c>
      <c r="T4645" s="21">
        <f>IF(LEN('Matter Data'!C4077)&gt;0,COUNTIF($S$2:$S$5001,CONCATENATE('Matter Data'!A4077,'Matter Data'!B4077,'Matter Data'!C4077)),0)</f>
        <v>0</v>
      </c>
      <c r="U4645" s="22" t="str">
        <f>IF(LEN('Contacts Data'!B4084)&gt;0,'Contacts Data'!B4084,"")</f>
        <v/>
      </c>
      <c r="V4645" s="22" t="str">
        <f>IF(LEN('Contacts Data'!C4084)&gt;0,'Contacts Data'!C4084,"")</f>
        <v/>
      </c>
      <c r="W4645" s="22" t="str">
        <f>CONCATENATE(U4645, " ", V4645, " ", 'Contacts Data'!$A4084)</f>
        <v xml:space="preserve">  </v>
      </c>
      <c r="X4645" s="22" t="str">
        <f>CONCATENATE('Matter Data'!A4077, " ", 'Matter Data'!B4077, " ", "Client")</f>
        <v xml:space="preserve">  Client</v>
      </c>
      <c r="Y4645" s="19" t="str">
        <f t="shared" si="72"/>
        <v/>
      </c>
    </row>
    <row r="4646" spans="1:25" x14ac:dyDescent="0.25">
      <c r="A4646" s="18" t="str">
        <f>IF(LEN('Contacts Data'!A4085)&gt;20,LEN('Contacts Data'!A4085),"")</f>
        <v/>
      </c>
      <c r="B4646" s="18" t="str">
        <f>IF(LEN('Contacts Data'!B4085)&gt;0, LEN('Contacts Data'!B4085) + LEN('Contacts Data'!C4085), "")</f>
        <v/>
      </c>
      <c r="C4646" s="18" t="str">
        <f>IF(LEN('Contacts Data'!E4085)&gt;20,LEN('Contacts Data'!E4085),"")</f>
        <v/>
      </c>
      <c r="D4646" s="18" t="str">
        <f>IF(LEN('Contacts Data'!F4085)&gt;20,LEN('Contacts Data'!F4085),"")</f>
        <v/>
      </c>
      <c r="E4646" s="18" t="str">
        <f>IF(LEN('Contacts Data'!G4085)&gt;20,LEN('Contacts Data'!G4085),"")</f>
        <v/>
      </c>
      <c r="F4646" s="18" t="str">
        <f>IF(LEN('Contacts Data'!H4085)&gt;60,LEN('Contacts Data'!H4085),"")</f>
        <v/>
      </c>
      <c r="G4646" s="18" t="str">
        <f>IF(LEN('Contacts Data'!I4085)&gt;128,LEN('Contacts Data'!I4085),"")</f>
        <v/>
      </c>
      <c r="H4646" s="18" t="str">
        <f>IF(LEN('Contacts Data'!J4085)&gt;60,LEN('Contacts Data'!J4085),"")</f>
        <v/>
      </c>
      <c r="I4646" s="18" t="str">
        <f>IF(LEN('Contacts Data'!K4085)&gt;30,LEN('Contacts Data'!K4085),"")</f>
        <v/>
      </c>
      <c r="J4646" s="18" t="str">
        <f>IF(LEN('Contacts Data'!L4085)&gt;2,LEN('Contacts Data'!L4085),"")</f>
        <v/>
      </c>
      <c r="K4646" s="18" t="str">
        <f>IF(LEN('Contacts Data'!M4085)&gt;16,LEN('Contacts Data'!M4085),"")</f>
        <v/>
      </c>
      <c r="L4646" s="18" t="str">
        <f>IF(LEN('Contacts Data'!D4085)&gt;128,LEN('Contacts Data'!D4085),"")</f>
        <v/>
      </c>
      <c r="M4646" s="18" t="str">
        <f>IF(LEN('Contacts Data'!O4085)&gt;1024,LEN('Contacts Data'!O4085),"")</f>
        <v/>
      </c>
      <c r="P4646" s="18" t="str">
        <f>IF(LEN('Matter Data'!A4078)&gt;0,LEN('Matter Data'!A4078)+LEN('Matter Data'!B4078),"")</f>
        <v/>
      </c>
      <c r="Q4646" s="18" t="str">
        <f>IF(LEN('Matter Data'!C4078)&gt;80,LEN('Matter Data'!C4078),"")</f>
        <v/>
      </c>
      <c r="R4646" s="18" t="str">
        <f>IF(LEN('Matter Data'!H4078)&gt;40,LEN('Matter Data'!H4078),"")</f>
        <v/>
      </c>
      <c r="S4646" s="21" t="b">
        <f>IF(LEN('Matter Data'!C4078)&gt;0,CONCATENATE('Matter Data'!A4078,'Matter Data'!B4078,'Matter Data'!C4078))</f>
        <v>0</v>
      </c>
      <c r="T4646" s="21">
        <f>IF(LEN('Matter Data'!C4078)&gt;0,COUNTIF($S$2:$S$5001,CONCATENATE('Matter Data'!A4078,'Matter Data'!B4078,'Matter Data'!C4078)),0)</f>
        <v>0</v>
      </c>
      <c r="U4646" s="22" t="str">
        <f>IF(LEN('Contacts Data'!B4085)&gt;0,'Contacts Data'!B4085,"")</f>
        <v/>
      </c>
      <c r="V4646" s="22" t="str">
        <f>IF(LEN('Contacts Data'!C4085)&gt;0,'Contacts Data'!C4085,"")</f>
        <v/>
      </c>
      <c r="W4646" s="22" t="str">
        <f>CONCATENATE(U4646, " ", V4646, " ", 'Contacts Data'!$A4085)</f>
        <v xml:space="preserve">  </v>
      </c>
      <c r="X4646" s="22" t="str">
        <f>CONCATENATE('Matter Data'!A4078, " ", 'Matter Data'!B4078, " ", "Client")</f>
        <v xml:space="preserve">  Client</v>
      </c>
      <c r="Y4646" s="19" t="str">
        <f t="shared" si="72"/>
        <v/>
      </c>
    </row>
    <row r="4647" spans="1:25" x14ac:dyDescent="0.25">
      <c r="A4647" s="18" t="str">
        <f>IF(LEN('Contacts Data'!A4086)&gt;20,LEN('Contacts Data'!A4086),"")</f>
        <v/>
      </c>
      <c r="B4647" s="18" t="str">
        <f>IF(LEN('Contacts Data'!B4086)&gt;0, LEN('Contacts Data'!B4086) + LEN('Contacts Data'!C4086), "")</f>
        <v/>
      </c>
      <c r="C4647" s="18" t="str">
        <f>IF(LEN('Contacts Data'!E4086)&gt;20,LEN('Contacts Data'!E4086),"")</f>
        <v/>
      </c>
      <c r="D4647" s="18" t="str">
        <f>IF(LEN('Contacts Data'!F4086)&gt;20,LEN('Contacts Data'!F4086),"")</f>
        <v/>
      </c>
      <c r="E4647" s="18" t="str">
        <f>IF(LEN('Contacts Data'!G4086)&gt;20,LEN('Contacts Data'!G4086),"")</f>
        <v/>
      </c>
      <c r="F4647" s="18" t="str">
        <f>IF(LEN('Contacts Data'!H4086)&gt;60,LEN('Contacts Data'!H4086),"")</f>
        <v/>
      </c>
      <c r="G4647" s="18" t="str">
        <f>IF(LEN('Contacts Data'!I4086)&gt;128,LEN('Contacts Data'!I4086),"")</f>
        <v/>
      </c>
      <c r="H4647" s="18" t="str">
        <f>IF(LEN('Contacts Data'!J4086)&gt;60,LEN('Contacts Data'!J4086),"")</f>
        <v/>
      </c>
      <c r="I4647" s="18" t="str">
        <f>IF(LEN('Contacts Data'!K4086)&gt;30,LEN('Contacts Data'!K4086),"")</f>
        <v/>
      </c>
      <c r="J4647" s="18" t="str">
        <f>IF(LEN('Contacts Data'!L4086)&gt;2,LEN('Contacts Data'!L4086),"")</f>
        <v/>
      </c>
      <c r="K4647" s="18" t="str">
        <f>IF(LEN('Contacts Data'!M4086)&gt;16,LEN('Contacts Data'!M4086),"")</f>
        <v/>
      </c>
      <c r="L4647" s="18" t="str">
        <f>IF(LEN('Contacts Data'!D4086)&gt;128,LEN('Contacts Data'!D4086),"")</f>
        <v/>
      </c>
      <c r="M4647" s="18" t="str">
        <f>IF(LEN('Contacts Data'!O4086)&gt;1024,LEN('Contacts Data'!O4086),"")</f>
        <v/>
      </c>
      <c r="P4647" s="18" t="str">
        <f>IF(LEN('Matter Data'!A4079)&gt;0,LEN('Matter Data'!A4079)+LEN('Matter Data'!B4079),"")</f>
        <v/>
      </c>
      <c r="Q4647" s="18" t="str">
        <f>IF(LEN('Matter Data'!C4079)&gt;80,LEN('Matter Data'!C4079),"")</f>
        <v/>
      </c>
      <c r="R4647" s="18" t="str">
        <f>IF(LEN('Matter Data'!H4079)&gt;40,LEN('Matter Data'!H4079),"")</f>
        <v/>
      </c>
      <c r="S4647" s="21" t="b">
        <f>IF(LEN('Matter Data'!C4079)&gt;0,CONCATENATE('Matter Data'!A4079,'Matter Data'!B4079,'Matter Data'!C4079))</f>
        <v>0</v>
      </c>
      <c r="T4647" s="21">
        <f>IF(LEN('Matter Data'!C4079)&gt;0,COUNTIF($S$2:$S$5001,CONCATENATE('Matter Data'!A4079,'Matter Data'!B4079,'Matter Data'!C4079)),0)</f>
        <v>0</v>
      </c>
      <c r="U4647" s="22" t="str">
        <f>IF(LEN('Contacts Data'!B4086)&gt;0,'Contacts Data'!B4086,"")</f>
        <v/>
      </c>
      <c r="V4647" s="22" t="str">
        <f>IF(LEN('Contacts Data'!C4086)&gt;0,'Contacts Data'!C4086,"")</f>
        <v/>
      </c>
      <c r="W4647" s="22" t="str">
        <f>CONCATENATE(U4647, " ", V4647, " ", 'Contacts Data'!$A4086)</f>
        <v xml:space="preserve">  </v>
      </c>
      <c r="X4647" s="22" t="str">
        <f>CONCATENATE('Matter Data'!A4079, " ", 'Matter Data'!B4079, " ", "Client")</f>
        <v xml:space="preserve">  Client</v>
      </c>
      <c r="Y4647" s="19" t="str">
        <f t="shared" si="72"/>
        <v/>
      </c>
    </row>
    <row r="4648" spans="1:25" x14ac:dyDescent="0.25">
      <c r="A4648" s="18" t="str">
        <f>IF(LEN('Contacts Data'!A4087)&gt;20,LEN('Contacts Data'!A4087),"")</f>
        <v/>
      </c>
      <c r="B4648" s="18" t="str">
        <f>IF(LEN('Contacts Data'!B4087)&gt;0, LEN('Contacts Data'!B4087) + LEN('Contacts Data'!C4087), "")</f>
        <v/>
      </c>
      <c r="C4648" s="18" t="str">
        <f>IF(LEN('Contacts Data'!E4087)&gt;20,LEN('Contacts Data'!E4087),"")</f>
        <v/>
      </c>
      <c r="D4648" s="18" t="str">
        <f>IF(LEN('Contacts Data'!F4087)&gt;20,LEN('Contacts Data'!F4087),"")</f>
        <v/>
      </c>
      <c r="E4648" s="18" t="str">
        <f>IF(LEN('Contacts Data'!G4087)&gt;20,LEN('Contacts Data'!G4087),"")</f>
        <v/>
      </c>
      <c r="F4648" s="18" t="str">
        <f>IF(LEN('Contacts Data'!H4087)&gt;60,LEN('Contacts Data'!H4087),"")</f>
        <v/>
      </c>
      <c r="G4648" s="18" t="str">
        <f>IF(LEN('Contacts Data'!I4087)&gt;128,LEN('Contacts Data'!I4087),"")</f>
        <v/>
      </c>
      <c r="H4648" s="18" t="str">
        <f>IF(LEN('Contacts Data'!J4087)&gt;60,LEN('Contacts Data'!J4087),"")</f>
        <v/>
      </c>
      <c r="I4648" s="18" t="str">
        <f>IF(LEN('Contacts Data'!K4087)&gt;30,LEN('Contacts Data'!K4087),"")</f>
        <v/>
      </c>
      <c r="J4648" s="18" t="str">
        <f>IF(LEN('Contacts Data'!L4087)&gt;2,LEN('Contacts Data'!L4087),"")</f>
        <v/>
      </c>
      <c r="K4648" s="18" t="str">
        <f>IF(LEN('Contacts Data'!M4087)&gt;16,LEN('Contacts Data'!M4087),"")</f>
        <v/>
      </c>
      <c r="L4648" s="18" t="str">
        <f>IF(LEN('Contacts Data'!D4087)&gt;128,LEN('Contacts Data'!D4087),"")</f>
        <v/>
      </c>
      <c r="M4648" s="18" t="str">
        <f>IF(LEN('Contacts Data'!O4087)&gt;1024,LEN('Contacts Data'!O4087),"")</f>
        <v/>
      </c>
      <c r="P4648" s="18" t="str">
        <f>IF(LEN('Matter Data'!A4080)&gt;0,LEN('Matter Data'!A4080)+LEN('Matter Data'!B4080),"")</f>
        <v/>
      </c>
      <c r="Q4648" s="18" t="str">
        <f>IF(LEN('Matter Data'!C4080)&gt;80,LEN('Matter Data'!C4080),"")</f>
        <v/>
      </c>
      <c r="R4648" s="18" t="str">
        <f>IF(LEN('Matter Data'!H4080)&gt;40,LEN('Matter Data'!H4080),"")</f>
        <v/>
      </c>
      <c r="S4648" s="21" t="b">
        <f>IF(LEN('Matter Data'!C4080)&gt;0,CONCATENATE('Matter Data'!A4080,'Matter Data'!B4080,'Matter Data'!C4080))</f>
        <v>0</v>
      </c>
      <c r="T4648" s="21">
        <f>IF(LEN('Matter Data'!C4080)&gt;0,COUNTIF($S$2:$S$5001,CONCATENATE('Matter Data'!A4080,'Matter Data'!B4080,'Matter Data'!C4080)),0)</f>
        <v>0</v>
      </c>
      <c r="U4648" s="22" t="str">
        <f>IF(LEN('Contacts Data'!B4087)&gt;0,'Contacts Data'!B4087,"")</f>
        <v/>
      </c>
      <c r="V4648" s="22" t="str">
        <f>IF(LEN('Contacts Data'!C4087)&gt;0,'Contacts Data'!C4087,"")</f>
        <v/>
      </c>
      <c r="W4648" s="22" t="str">
        <f>CONCATENATE(U4648, " ", V4648, " ", 'Contacts Data'!$A4087)</f>
        <v xml:space="preserve">  </v>
      </c>
      <c r="X4648" s="22" t="str">
        <f>CONCATENATE('Matter Data'!A4080, " ", 'Matter Data'!B4080, " ", "Client")</f>
        <v xml:space="preserve">  Client</v>
      </c>
      <c r="Y4648" s="19" t="str">
        <f t="shared" si="72"/>
        <v/>
      </c>
    </row>
    <row r="4649" spans="1:25" x14ac:dyDescent="0.25">
      <c r="A4649" s="18" t="str">
        <f>IF(LEN('Contacts Data'!A4088)&gt;20,LEN('Contacts Data'!A4088),"")</f>
        <v/>
      </c>
      <c r="B4649" s="18" t="str">
        <f>IF(LEN('Contacts Data'!B4088)&gt;0, LEN('Contacts Data'!B4088) + LEN('Contacts Data'!C4088), "")</f>
        <v/>
      </c>
      <c r="C4649" s="18" t="str">
        <f>IF(LEN('Contacts Data'!E4088)&gt;20,LEN('Contacts Data'!E4088),"")</f>
        <v/>
      </c>
      <c r="D4649" s="18" t="str">
        <f>IF(LEN('Contacts Data'!F4088)&gt;20,LEN('Contacts Data'!F4088),"")</f>
        <v/>
      </c>
      <c r="E4649" s="18" t="str">
        <f>IF(LEN('Contacts Data'!G4088)&gt;20,LEN('Contacts Data'!G4088),"")</f>
        <v/>
      </c>
      <c r="F4649" s="18" t="str">
        <f>IF(LEN('Contacts Data'!H4088)&gt;60,LEN('Contacts Data'!H4088),"")</f>
        <v/>
      </c>
      <c r="G4649" s="18" t="str">
        <f>IF(LEN('Contacts Data'!I4088)&gt;128,LEN('Contacts Data'!I4088),"")</f>
        <v/>
      </c>
      <c r="H4649" s="18" t="str">
        <f>IF(LEN('Contacts Data'!J4088)&gt;60,LEN('Contacts Data'!J4088),"")</f>
        <v/>
      </c>
      <c r="I4649" s="18" t="str">
        <f>IF(LEN('Contacts Data'!K4088)&gt;30,LEN('Contacts Data'!K4088),"")</f>
        <v/>
      </c>
      <c r="J4649" s="18" t="str">
        <f>IF(LEN('Contacts Data'!L4088)&gt;2,LEN('Contacts Data'!L4088),"")</f>
        <v/>
      </c>
      <c r="K4649" s="18" t="str">
        <f>IF(LEN('Contacts Data'!M4088)&gt;16,LEN('Contacts Data'!M4088),"")</f>
        <v/>
      </c>
      <c r="L4649" s="18" t="str">
        <f>IF(LEN('Contacts Data'!D4088)&gt;128,LEN('Contacts Data'!D4088),"")</f>
        <v/>
      </c>
      <c r="M4649" s="18" t="str">
        <f>IF(LEN('Contacts Data'!O4088)&gt;1024,LEN('Contacts Data'!O4088),"")</f>
        <v/>
      </c>
      <c r="P4649" s="18" t="str">
        <f>IF(LEN('Matter Data'!A4081)&gt;0,LEN('Matter Data'!A4081)+LEN('Matter Data'!B4081),"")</f>
        <v/>
      </c>
      <c r="Q4649" s="18" t="str">
        <f>IF(LEN('Matter Data'!C4081)&gt;80,LEN('Matter Data'!C4081),"")</f>
        <v/>
      </c>
      <c r="R4649" s="18" t="str">
        <f>IF(LEN('Matter Data'!H4081)&gt;40,LEN('Matter Data'!H4081),"")</f>
        <v/>
      </c>
      <c r="S4649" s="21" t="b">
        <f>IF(LEN('Matter Data'!C4081)&gt;0,CONCATENATE('Matter Data'!A4081,'Matter Data'!B4081,'Matter Data'!C4081))</f>
        <v>0</v>
      </c>
      <c r="T4649" s="21">
        <f>IF(LEN('Matter Data'!C4081)&gt;0,COUNTIF($S$2:$S$5001,CONCATENATE('Matter Data'!A4081,'Matter Data'!B4081,'Matter Data'!C4081)),0)</f>
        <v>0</v>
      </c>
      <c r="U4649" s="22" t="str">
        <f>IF(LEN('Contacts Data'!B4088)&gt;0,'Contacts Data'!B4088,"")</f>
        <v/>
      </c>
      <c r="V4649" s="22" t="str">
        <f>IF(LEN('Contacts Data'!C4088)&gt;0,'Contacts Data'!C4088,"")</f>
        <v/>
      </c>
      <c r="W4649" s="22" t="str">
        <f>CONCATENATE(U4649, " ", V4649, " ", 'Contacts Data'!$A4088)</f>
        <v xml:space="preserve">  </v>
      </c>
      <c r="X4649" s="22" t="str">
        <f>CONCATENATE('Matter Data'!A4081, " ", 'Matter Data'!B4081, " ", "Client")</f>
        <v xml:space="preserve">  Client</v>
      </c>
      <c r="Y4649" s="19" t="str">
        <f t="shared" si="72"/>
        <v/>
      </c>
    </row>
    <row r="4650" spans="1:25" x14ac:dyDescent="0.25">
      <c r="A4650" s="18" t="str">
        <f>IF(LEN('Contacts Data'!A4089)&gt;20,LEN('Contacts Data'!A4089),"")</f>
        <v/>
      </c>
      <c r="B4650" s="18" t="str">
        <f>IF(LEN('Contacts Data'!B4089)&gt;0, LEN('Contacts Data'!B4089) + LEN('Contacts Data'!C4089), "")</f>
        <v/>
      </c>
      <c r="C4650" s="18" t="str">
        <f>IF(LEN('Contacts Data'!E4089)&gt;20,LEN('Contacts Data'!E4089),"")</f>
        <v/>
      </c>
      <c r="D4650" s="18" t="str">
        <f>IF(LEN('Contacts Data'!F4089)&gt;20,LEN('Contacts Data'!F4089),"")</f>
        <v/>
      </c>
      <c r="E4650" s="18" t="str">
        <f>IF(LEN('Contacts Data'!G4089)&gt;20,LEN('Contacts Data'!G4089),"")</f>
        <v/>
      </c>
      <c r="F4650" s="18" t="str">
        <f>IF(LEN('Contacts Data'!H4089)&gt;60,LEN('Contacts Data'!H4089),"")</f>
        <v/>
      </c>
      <c r="G4650" s="18" t="str">
        <f>IF(LEN('Contacts Data'!I4089)&gt;128,LEN('Contacts Data'!I4089),"")</f>
        <v/>
      </c>
      <c r="H4650" s="18" t="str">
        <f>IF(LEN('Contacts Data'!J4089)&gt;60,LEN('Contacts Data'!J4089),"")</f>
        <v/>
      </c>
      <c r="I4650" s="18" t="str">
        <f>IF(LEN('Contacts Data'!K4089)&gt;30,LEN('Contacts Data'!K4089),"")</f>
        <v/>
      </c>
      <c r="J4650" s="18" t="str">
        <f>IF(LEN('Contacts Data'!L4089)&gt;2,LEN('Contacts Data'!L4089),"")</f>
        <v/>
      </c>
      <c r="K4650" s="18" t="str">
        <f>IF(LEN('Contacts Data'!M4089)&gt;16,LEN('Contacts Data'!M4089),"")</f>
        <v/>
      </c>
      <c r="L4650" s="18" t="str">
        <f>IF(LEN('Contacts Data'!D4089)&gt;128,LEN('Contacts Data'!D4089),"")</f>
        <v/>
      </c>
      <c r="M4650" s="18" t="str">
        <f>IF(LEN('Contacts Data'!O4089)&gt;1024,LEN('Contacts Data'!O4089),"")</f>
        <v/>
      </c>
      <c r="P4650" s="18" t="str">
        <f>IF(LEN('Matter Data'!A4082)&gt;0,LEN('Matter Data'!A4082)+LEN('Matter Data'!B4082),"")</f>
        <v/>
      </c>
      <c r="Q4650" s="18" t="str">
        <f>IF(LEN('Matter Data'!C4082)&gt;80,LEN('Matter Data'!C4082),"")</f>
        <v/>
      </c>
      <c r="R4650" s="18" t="str">
        <f>IF(LEN('Matter Data'!H4082)&gt;40,LEN('Matter Data'!H4082),"")</f>
        <v/>
      </c>
      <c r="S4650" s="21" t="b">
        <f>IF(LEN('Matter Data'!C4082)&gt;0,CONCATENATE('Matter Data'!A4082,'Matter Data'!B4082,'Matter Data'!C4082))</f>
        <v>0</v>
      </c>
      <c r="T4650" s="21">
        <f>IF(LEN('Matter Data'!C4082)&gt;0,COUNTIF($S$2:$S$5001,CONCATENATE('Matter Data'!A4082,'Matter Data'!B4082,'Matter Data'!C4082)),0)</f>
        <v>0</v>
      </c>
      <c r="U4650" s="22" t="str">
        <f>IF(LEN('Contacts Data'!B4089)&gt;0,'Contacts Data'!B4089,"")</f>
        <v/>
      </c>
      <c r="V4650" s="22" t="str">
        <f>IF(LEN('Contacts Data'!C4089)&gt;0,'Contacts Data'!C4089,"")</f>
        <v/>
      </c>
      <c r="W4650" s="22" t="str">
        <f>CONCATENATE(U4650, " ", V4650, " ", 'Contacts Data'!$A4089)</f>
        <v xml:space="preserve">  </v>
      </c>
      <c r="X4650" s="22" t="str">
        <f>CONCATENATE('Matter Data'!A4082, " ", 'Matter Data'!B4082, " ", "Client")</f>
        <v xml:space="preserve">  Client</v>
      </c>
      <c r="Y4650" s="19" t="str">
        <f t="shared" ref="Y4650:Y4713" si="73">IFERROR(VLOOKUP(X4650,$W$2:$W$5001,1,FALSE),"")</f>
        <v/>
      </c>
    </row>
    <row r="4651" spans="1:25" x14ac:dyDescent="0.25">
      <c r="A4651" s="18" t="str">
        <f>IF(LEN('Contacts Data'!A4090)&gt;20,LEN('Contacts Data'!A4090),"")</f>
        <v/>
      </c>
      <c r="B4651" s="18" t="str">
        <f>IF(LEN('Contacts Data'!B4090)&gt;0, LEN('Contacts Data'!B4090) + LEN('Contacts Data'!C4090), "")</f>
        <v/>
      </c>
      <c r="C4651" s="18" t="str">
        <f>IF(LEN('Contacts Data'!E4090)&gt;20,LEN('Contacts Data'!E4090),"")</f>
        <v/>
      </c>
      <c r="D4651" s="18" t="str">
        <f>IF(LEN('Contacts Data'!F4090)&gt;20,LEN('Contacts Data'!F4090),"")</f>
        <v/>
      </c>
      <c r="E4651" s="18" t="str">
        <f>IF(LEN('Contacts Data'!G4090)&gt;20,LEN('Contacts Data'!G4090),"")</f>
        <v/>
      </c>
      <c r="F4651" s="18" t="str">
        <f>IF(LEN('Contacts Data'!H4090)&gt;60,LEN('Contacts Data'!H4090),"")</f>
        <v/>
      </c>
      <c r="G4651" s="18" t="str">
        <f>IF(LEN('Contacts Data'!I4090)&gt;128,LEN('Contacts Data'!I4090),"")</f>
        <v/>
      </c>
      <c r="H4651" s="18" t="str">
        <f>IF(LEN('Contacts Data'!J4090)&gt;60,LEN('Contacts Data'!J4090),"")</f>
        <v/>
      </c>
      <c r="I4651" s="18" t="str">
        <f>IF(LEN('Contacts Data'!K4090)&gt;30,LEN('Contacts Data'!K4090),"")</f>
        <v/>
      </c>
      <c r="J4651" s="18" t="str">
        <f>IF(LEN('Contacts Data'!L4090)&gt;2,LEN('Contacts Data'!L4090),"")</f>
        <v/>
      </c>
      <c r="K4651" s="18" t="str">
        <f>IF(LEN('Contacts Data'!M4090)&gt;16,LEN('Contacts Data'!M4090),"")</f>
        <v/>
      </c>
      <c r="L4651" s="18" t="str">
        <f>IF(LEN('Contacts Data'!D4090)&gt;128,LEN('Contacts Data'!D4090),"")</f>
        <v/>
      </c>
      <c r="M4651" s="18" t="str">
        <f>IF(LEN('Contacts Data'!O4090)&gt;1024,LEN('Contacts Data'!O4090),"")</f>
        <v/>
      </c>
      <c r="P4651" s="18" t="str">
        <f>IF(LEN('Matter Data'!A4083)&gt;0,LEN('Matter Data'!A4083)+LEN('Matter Data'!B4083),"")</f>
        <v/>
      </c>
      <c r="Q4651" s="18" t="str">
        <f>IF(LEN('Matter Data'!C4083)&gt;80,LEN('Matter Data'!C4083),"")</f>
        <v/>
      </c>
      <c r="R4651" s="18" t="str">
        <f>IF(LEN('Matter Data'!H4083)&gt;40,LEN('Matter Data'!H4083),"")</f>
        <v/>
      </c>
      <c r="S4651" s="21" t="b">
        <f>IF(LEN('Matter Data'!C4083)&gt;0,CONCATENATE('Matter Data'!A4083,'Matter Data'!B4083,'Matter Data'!C4083))</f>
        <v>0</v>
      </c>
      <c r="T4651" s="21">
        <f>IF(LEN('Matter Data'!C4083)&gt;0,COUNTIF($S$2:$S$5001,CONCATENATE('Matter Data'!A4083,'Matter Data'!B4083,'Matter Data'!C4083)),0)</f>
        <v>0</v>
      </c>
      <c r="U4651" s="22" t="str">
        <f>IF(LEN('Contacts Data'!B4090)&gt;0,'Contacts Data'!B4090,"")</f>
        <v/>
      </c>
      <c r="V4651" s="22" t="str">
        <f>IF(LEN('Contacts Data'!C4090)&gt;0,'Contacts Data'!C4090,"")</f>
        <v/>
      </c>
      <c r="W4651" s="22" t="str">
        <f>CONCATENATE(U4651, " ", V4651, " ", 'Contacts Data'!$A4090)</f>
        <v xml:space="preserve">  </v>
      </c>
      <c r="X4651" s="22" t="str">
        <f>CONCATENATE('Matter Data'!A4083, " ", 'Matter Data'!B4083, " ", "Client")</f>
        <v xml:space="preserve">  Client</v>
      </c>
      <c r="Y4651" s="19" t="str">
        <f t="shared" si="73"/>
        <v/>
      </c>
    </row>
    <row r="4652" spans="1:25" x14ac:dyDescent="0.25">
      <c r="A4652" s="18" t="str">
        <f>IF(LEN('Contacts Data'!A4091)&gt;20,LEN('Contacts Data'!A4091),"")</f>
        <v/>
      </c>
      <c r="B4652" s="18" t="str">
        <f>IF(LEN('Contacts Data'!B4091)&gt;0, LEN('Contacts Data'!B4091) + LEN('Contacts Data'!C4091), "")</f>
        <v/>
      </c>
      <c r="C4652" s="18" t="str">
        <f>IF(LEN('Contacts Data'!E4091)&gt;20,LEN('Contacts Data'!E4091),"")</f>
        <v/>
      </c>
      <c r="D4652" s="18" t="str">
        <f>IF(LEN('Contacts Data'!F4091)&gt;20,LEN('Contacts Data'!F4091),"")</f>
        <v/>
      </c>
      <c r="E4652" s="18" t="str">
        <f>IF(LEN('Contacts Data'!G4091)&gt;20,LEN('Contacts Data'!G4091),"")</f>
        <v/>
      </c>
      <c r="F4652" s="18" t="str">
        <f>IF(LEN('Contacts Data'!H4091)&gt;60,LEN('Contacts Data'!H4091),"")</f>
        <v/>
      </c>
      <c r="G4652" s="18" t="str">
        <f>IF(LEN('Contacts Data'!I4091)&gt;128,LEN('Contacts Data'!I4091),"")</f>
        <v/>
      </c>
      <c r="H4652" s="18" t="str">
        <f>IF(LEN('Contacts Data'!J4091)&gt;60,LEN('Contacts Data'!J4091),"")</f>
        <v/>
      </c>
      <c r="I4652" s="18" t="str">
        <f>IF(LEN('Contacts Data'!K4091)&gt;30,LEN('Contacts Data'!K4091),"")</f>
        <v/>
      </c>
      <c r="J4652" s="18" t="str">
        <f>IF(LEN('Contacts Data'!L4091)&gt;2,LEN('Contacts Data'!L4091),"")</f>
        <v/>
      </c>
      <c r="K4652" s="18" t="str">
        <f>IF(LEN('Contacts Data'!M4091)&gt;16,LEN('Contacts Data'!M4091),"")</f>
        <v/>
      </c>
      <c r="L4652" s="18" t="str">
        <f>IF(LEN('Contacts Data'!D4091)&gt;128,LEN('Contacts Data'!D4091),"")</f>
        <v/>
      </c>
      <c r="M4652" s="18" t="str">
        <f>IF(LEN('Contacts Data'!O4091)&gt;1024,LEN('Contacts Data'!O4091),"")</f>
        <v/>
      </c>
      <c r="P4652" s="18" t="str">
        <f>IF(LEN('Matter Data'!A4084)&gt;0,LEN('Matter Data'!A4084)+LEN('Matter Data'!B4084),"")</f>
        <v/>
      </c>
      <c r="Q4652" s="18" t="str">
        <f>IF(LEN('Matter Data'!C4084)&gt;80,LEN('Matter Data'!C4084),"")</f>
        <v/>
      </c>
      <c r="R4652" s="18" t="str">
        <f>IF(LEN('Matter Data'!H4084)&gt;40,LEN('Matter Data'!H4084),"")</f>
        <v/>
      </c>
      <c r="S4652" s="21" t="b">
        <f>IF(LEN('Matter Data'!C4084)&gt;0,CONCATENATE('Matter Data'!A4084,'Matter Data'!B4084,'Matter Data'!C4084))</f>
        <v>0</v>
      </c>
      <c r="T4652" s="21">
        <f>IF(LEN('Matter Data'!C4084)&gt;0,COUNTIF($S$2:$S$5001,CONCATENATE('Matter Data'!A4084,'Matter Data'!B4084,'Matter Data'!C4084)),0)</f>
        <v>0</v>
      </c>
      <c r="U4652" s="22" t="str">
        <f>IF(LEN('Contacts Data'!B4091)&gt;0,'Contacts Data'!B4091,"")</f>
        <v/>
      </c>
      <c r="V4652" s="22" t="str">
        <f>IF(LEN('Contacts Data'!C4091)&gt;0,'Contacts Data'!C4091,"")</f>
        <v/>
      </c>
      <c r="W4652" s="22" t="str">
        <f>CONCATENATE(U4652, " ", V4652, " ", 'Contacts Data'!$A4091)</f>
        <v xml:space="preserve">  </v>
      </c>
      <c r="X4652" s="22" t="str">
        <f>CONCATENATE('Matter Data'!A4084, " ", 'Matter Data'!B4084, " ", "Client")</f>
        <v xml:space="preserve">  Client</v>
      </c>
      <c r="Y4652" s="19" t="str">
        <f t="shared" si="73"/>
        <v/>
      </c>
    </row>
    <row r="4653" spans="1:25" x14ac:dyDescent="0.25">
      <c r="A4653" s="18" t="str">
        <f>IF(LEN('Contacts Data'!A4092)&gt;20,LEN('Contacts Data'!A4092),"")</f>
        <v/>
      </c>
      <c r="B4653" s="18" t="str">
        <f>IF(LEN('Contacts Data'!B4092)&gt;0, LEN('Contacts Data'!B4092) + LEN('Contacts Data'!C4092), "")</f>
        <v/>
      </c>
      <c r="C4653" s="18" t="str">
        <f>IF(LEN('Contacts Data'!E4092)&gt;20,LEN('Contacts Data'!E4092),"")</f>
        <v/>
      </c>
      <c r="D4653" s="18" t="str">
        <f>IF(LEN('Contacts Data'!F4092)&gt;20,LEN('Contacts Data'!F4092),"")</f>
        <v/>
      </c>
      <c r="E4653" s="18" t="str">
        <f>IF(LEN('Contacts Data'!G4092)&gt;20,LEN('Contacts Data'!G4092),"")</f>
        <v/>
      </c>
      <c r="F4653" s="18" t="str">
        <f>IF(LEN('Contacts Data'!H4092)&gt;60,LEN('Contacts Data'!H4092),"")</f>
        <v/>
      </c>
      <c r="G4653" s="18" t="str">
        <f>IF(LEN('Contacts Data'!I4092)&gt;128,LEN('Contacts Data'!I4092),"")</f>
        <v/>
      </c>
      <c r="H4653" s="18" t="str">
        <f>IF(LEN('Contacts Data'!J4092)&gt;60,LEN('Contacts Data'!J4092),"")</f>
        <v/>
      </c>
      <c r="I4653" s="18" t="str">
        <f>IF(LEN('Contacts Data'!K4092)&gt;30,LEN('Contacts Data'!K4092),"")</f>
        <v/>
      </c>
      <c r="J4653" s="18" t="str">
        <f>IF(LEN('Contacts Data'!L4092)&gt;2,LEN('Contacts Data'!L4092),"")</f>
        <v/>
      </c>
      <c r="K4653" s="18" t="str">
        <f>IF(LEN('Contacts Data'!M4092)&gt;16,LEN('Contacts Data'!M4092),"")</f>
        <v/>
      </c>
      <c r="L4653" s="18" t="str">
        <f>IF(LEN('Contacts Data'!D4092)&gt;128,LEN('Contacts Data'!D4092),"")</f>
        <v/>
      </c>
      <c r="M4653" s="18" t="str">
        <f>IF(LEN('Contacts Data'!O4092)&gt;1024,LEN('Contacts Data'!O4092),"")</f>
        <v/>
      </c>
      <c r="P4653" s="18" t="str">
        <f>IF(LEN('Matter Data'!A4085)&gt;0,LEN('Matter Data'!A4085)+LEN('Matter Data'!B4085),"")</f>
        <v/>
      </c>
      <c r="Q4653" s="18" t="str">
        <f>IF(LEN('Matter Data'!C4085)&gt;80,LEN('Matter Data'!C4085),"")</f>
        <v/>
      </c>
      <c r="R4653" s="18" t="str">
        <f>IF(LEN('Matter Data'!H4085)&gt;40,LEN('Matter Data'!H4085),"")</f>
        <v/>
      </c>
      <c r="S4653" s="21" t="b">
        <f>IF(LEN('Matter Data'!C4085)&gt;0,CONCATENATE('Matter Data'!A4085,'Matter Data'!B4085,'Matter Data'!C4085))</f>
        <v>0</v>
      </c>
      <c r="T4653" s="21">
        <f>IF(LEN('Matter Data'!C4085)&gt;0,COUNTIF($S$2:$S$5001,CONCATENATE('Matter Data'!A4085,'Matter Data'!B4085,'Matter Data'!C4085)),0)</f>
        <v>0</v>
      </c>
      <c r="U4653" s="22" t="str">
        <f>IF(LEN('Contacts Data'!B4092)&gt;0,'Contacts Data'!B4092,"")</f>
        <v/>
      </c>
      <c r="V4653" s="22" t="str">
        <f>IF(LEN('Contacts Data'!C4092)&gt;0,'Contacts Data'!C4092,"")</f>
        <v/>
      </c>
      <c r="W4653" s="22" t="str">
        <f>CONCATENATE(U4653, " ", V4653, " ", 'Contacts Data'!$A4092)</f>
        <v xml:space="preserve">  </v>
      </c>
      <c r="X4653" s="22" t="str">
        <f>CONCATENATE('Matter Data'!A4085, " ", 'Matter Data'!B4085, " ", "Client")</f>
        <v xml:space="preserve">  Client</v>
      </c>
      <c r="Y4653" s="19" t="str">
        <f t="shared" si="73"/>
        <v/>
      </c>
    </row>
    <row r="4654" spans="1:25" x14ac:dyDescent="0.25">
      <c r="A4654" s="18" t="str">
        <f>IF(LEN('Contacts Data'!A4093)&gt;20,LEN('Contacts Data'!A4093),"")</f>
        <v/>
      </c>
      <c r="B4654" s="18" t="str">
        <f>IF(LEN('Contacts Data'!B4093)&gt;0, LEN('Contacts Data'!B4093) + LEN('Contacts Data'!C4093), "")</f>
        <v/>
      </c>
      <c r="C4654" s="18" t="str">
        <f>IF(LEN('Contacts Data'!E4093)&gt;20,LEN('Contacts Data'!E4093),"")</f>
        <v/>
      </c>
      <c r="D4654" s="18" t="str">
        <f>IF(LEN('Contacts Data'!F4093)&gt;20,LEN('Contacts Data'!F4093),"")</f>
        <v/>
      </c>
      <c r="E4654" s="18" t="str">
        <f>IF(LEN('Contacts Data'!G4093)&gt;20,LEN('Contacts Data'!G4093),"")</f>
        <v/>
      </c>
      <c r="F4654" s="18" t="str">
        <f>IF(LEN('Contacts Data'!H4093)&gt;60,LEN('Contacts Data'!H4093),"")</f>
        <v/>
      </c>
      <c r="G4654" s="18" t="str">
        <f>IF(LEN('Contacts Data'!I4093)&gt;128,LEN('Contacts Data'!I4093),"")</f>
        <v/>
      </c>
      <c r="H4654" s="18" t="str">
        <f>IF(LEN('Contacts Data'!J4093)&gt;60,LEN('Contacts Data'!J4093),"")</f>
        <v/>
      </c>
      <c r="I4654" s="18" t="str">
        <f>IF(LEN('Contacts Data'!K4093)&gt;30,LEN('Contacts Data'!K4093),"")</f>
        <v/>
      </c>
      <c r="J4654" s="18" t="str">
        <f>IF(LEN('Contacts Data'!L4093)&gt;2,LEN('Contacts Data'!L4093),"")</f>
        <v/>
      </c>
      <c r="K4654" s="18" t="str">
        <f>IF(LEN('Contacts Data'!M4093)&gt;16,LEN('Contacts Data'!M4093),"")</f>
        <v/>
      </c>
      <c r="L4654" s="18" t="str">
        <f>IF(LEN('Contacts Data'!D4093)&gt;128,LEN('Contacts Data'!D4093),"")</f>
        <v/>
      </c>
      <c r="M4654" s="18" t="str">
        <f>IF(LEN('Contacts Data'!O4093)&gt;1024,LEN('Contacts Data'!O4093),"")</f>
        <v/>
      </c>
      <c r="P4654" s="18" t="str">
        <f>IF(LEN('Matter Data'!A4086)&gt;0,LEN('Matter Data'!A4086)+LEN('Matter Data'!B4086),"")</f>
        <v/>
      </c>
      <c r="Q4654" s="18" t="str">
        <f>IF(LEN('Matter Data'!C4086)&gt;80,LEN('Matter Data'!C4086),"")</f>
        <v/>
      </c>
      <c r="R4654" s="18" t="str">
        <f>IF(LEN('Matter Data'!H4086)&gt;40,LEN('Matter Data'!H4086),"")</f>
        <v/>
      </c>
      <c r="S4654" s="21" t="b">
        <f>IF(LEN('Matter Data'!C4086)&gt;0,CONCATENATE('Matter Data'!A4086,'Matter Data'!B4086,'Matter Data'!C4086))</f>
        <v>0</v>
      </c>
      <c r="T4654" s="21">
        <f>IF(LEN('Matter Data'!C4086)&gt;0,COUNTIF($S$2:$S$5001,CONCATENATE('Matter Data'!A4086,'Matter Data'!B4086,'Matter Data'!C4086)),0)</f>
        <v>0</v>
      </c>
      <c r="U4654" s="22" t="str">
        <f>IF(LEN('Contacts Data'!B4093)&gt;0,'Contacts Data'!B4093,"")</f>
        <v/>
      </c>
      <c r="V4654" s="22" t="str">
        <f>IF(LEN('Contacts Data'!C4093)&gt;0,'Contacts Data'!C4093,"")</f>
        <v/>
      </c>
      <c r="W4654" s="22" t="str">
        <f>CONCATENATE(U4654, " ", V4654, " ", 'Contacts Data'!$A4093)</f>
        <v xml:space="preserve">  </v>
      </c>
      <c r="X4654" s="22" t="str">
        <f>CONCATENATE('Matter Data'!A4086, " ", 'Matter Data'!B4086, " ", "Client")</f>
        <v xml:space="preserve">  Client</v>
      </c>
      <c r="Y4654" s="19" t="str">
        <f t="shared" si="73"/>
        <v/>
      </c>
    </row>
    <row r="4655" spans="1:25" x14ac:dyDescent="0.25">
      <c r="A4655" s="18" t="str">
        <f>IF(LEN('Contacts Data'!A4094)&gt;20,LEN('Contacts Data'!A4094),"")</f>
        <v/>
      </c>
      <c r="B4655" s="18" t="str">
        <f>IF(LEN('Contacts Data'!B4094)&gt;0, LEN('Contacts Data'!B4094) + LEN('Contacts Data'!C4094), "")</f>
        <v/>
      </c>
      <c r="C4655" s="18" t="str">
        <f>IF(LEN('Contacts Data'!E4094)&gt;20,LEN('Contacts Data'!E4094),"")</f>
        <v/>
      </c>
      <c r="D4655" s="18" t="str">
        <f>IF(LEN('Contacts Data'!F4094)&gt;20,LEN('Contacts Data'!F4094),"")</f>
        <v/>
      </c>
      <c r="E4655" s="18" t="str">
        <f>IF(LEN('Contacts Data'!G4094)&gt;20,LEN('Contacts Data'!G4094),"")</f>
        <v/>
      </c>
      <c r="F4655" s="18" t="str">
        <f>IF(LEN('Contacts Data'!H4094)&gt;60,LEN('Contacts Data'!H4094),"")</f>
        <v/>
      </c>
      <c r="G4655" s="18" t="str">
        <f>IF(LEN('Contacts Data'!I4094)&gt;128,LEN('Contacts Data'!I4094),"")</f>
        <v/>
      </c>
      <c r="H4655" s="18" t="str">
        <f>IF(LEN('Contacts Data'!J4094)&gt;60,LEN('Contacts Data'!J4094),"")</f>
        <v/>
      </c>
      <c r="I4655" s="18" t="str">
        <f>IF(LEN('Contacts Data'!K4094)&gt;30,LEN('Contacts Data'!K4094),"")</f>
        <v/>
      </c>
      <c r="J4655" s="18" t="str">
        <f>IF(LEN('Contacts Data'!L4094)&gt;2,LEN('Contacts Data'!L4094),"")</f>
        <v/>
      </c>
      <c r="K4655" s="18" t="str">
        <f>IF(LEN('Contacts Data'!M4094)&gt;16,LEN('Contacts Data'!M4094),"")</f>
        <v/>
      </c>
      <c r="L4655" s="18" t="str">
        <f>IF(LEN('Contacts Data'!D4094)&gt;128,LEN('Contacts Data'!D4094),"")</f>
        <v/>
      </c>
      <c r="M4655" s="18" t="str">
        <f>IF(LEN('Contacts Data'!O4094)&gt;1024,LEN('Contacts Data'!O4094),"")</f>
        <v/>
      </c>
      <c r="P4655" s="18" t="str">
        <f>IF(LEN('Matter Data'!A4087)&gt;0,LEN('Matter Data'!A4087)+LEN('Matter Data'!B4087),"")</f>
        <v/>
      </c>
      <c r="Q4655" s="18" t="str">
        <f>IF(LEN('Matter Data'!C4087)&gt;80,LEN('Matter Data'!C4087),"")</f>
        <v/>
      </c>
      <c r="R4655" s="18" t="str">
        <f>IF(LEN('Matter Data'!H4087)&gt;40,LEN('Matter Data'!H4087),"")</f>
        <v/>
      </c>
      <c r="S4655" s="21" t="b">
        <f>IF(LEN('Matter Data'!C4087)&gt;0,CONCATENATE('Matter Data'!A4087,'Matter Data'!B4087,'Matter Data'!C4087))</f>
        <v>0</v>
      </c>
      <c r="T4655" s="21">
        <f>IF(LEN('Matter Data'!C4087)&gt;0,COUNTIF($S$2:$S$5001,CONCATENATE('Matter Data'!A4087,'Matter Data'!B4087,'Matter Data'!C4087)),0)</f>
        <v>0</v>
      </c>
      <c r="U4655" s="22" t="str">
        <f>IF(LEN('Contacts Data'!B4094)&gt;0,'Contacts Data'!B4094,"")</f>
        <v/>
      </c>
      <c r="V4655" s="22" t="str">
        <f>IF(LEN('Contacts Data'!C4094)&gt;0,'Contacts Data'!C4094,"")</f>
        <v/>
      </c>
      <c r="W4655" s="22" t="str">
        <f>CONCATENATE(U4655, " ", V4655, " ", 'Contacts Data'!$A4094)</f>
        <v xml:space="preserve">  </v>
      </c>
      <c r="X4655" s="22" t="str">
        <f>CONCATENATE('Matter Data'!A4087, " ", 'Matter Data'!B4087, " ", "Client")</f>
        <v xml:space="preserve">  Client</v>
      </c>
      <c r="Y4655" s="19" t="str">
        <f t="shared" si="73"/>
        <v/>
      </c>
    </row>
    <row r="4656" spans="1:25" x14ac:dyDescent="0.25">
      <c r="A4656" s="18" t="str">
        <f>IF(LEN('Contacts Data'!A4095)&gt;20,LEN('Contacts Data'!A4095),"")</f>
        <v/>
      </c>
      <c r="B4656" s="18" t="str">
        <f>IF(LEN('Contacts Data'!B4095)&gt;0, LEN('Contacts Data'!B4095) + LEN('Contacts Data'!C4095), "")</f>
        <v/>
      </c>
      <c r="C4656" s="18" t="str">
        <f>IF(LEN('Contacts Data'!E4095)&gt;20,LEN('Contacts Data'!E4095),"")</f>
        <v/>
      </c>
      <c r="D4656" s="18" t="str">
        <f>IF(LEN('Contacts Data'!F4095)&gt;20,LEN('Contacts Data'!F4095),"")</f>
        <v/>
      </c>
      <c r="E4656" s="18" t="str">
        <f>IF(LEN('Contacts Data'!G4095)&gt;20,LEN('Contacts Data'!G4095),"")</f>
        <v/>
      </c>
      <c r="F4656" s="18" t="str">
        <f>IF(LEN('Contacts Data'!H4095)&gt;60,LEN('Contacts Data'!H4095),"")</f>
        <v/>
      </c>
      <c r="G4656" s="18" t="str">
        <f>IF(LEN('Contacts Data'!I4095)&gt;128,LEN('Contacts Data'!I4095),"")</f>
        <v/>
      </c>
      <c r="H4656" s="18" t="str">
        <f>IF(LEN('Contacts Data'!J4095)&gt;60,LEN('Contacts Data'!J4095),"")</f>
        <v/>
      </c>
      <c r="I4656" s="18" t="str">
        <f>IF(LEN('Contacts Data'!K4095)&gt;30,LEN('Contacts Data'!K4095),"")</f>
        <v/>
      </c>
      <c r="J4656" s="18" t="str">
        <f>IF(LEN('Contacts Data'!L4095)&gt;2,LEN('Contacts Data'!L4095),"")</f>
        <v/>
      </c>
      <c r="K4656" s="18" t="str">
        <f>IF(LEN('Contacts Data'!M4095)&gt;16,LEN('Contacts Data'!M4095),"")</f>
        <v/>
      </c>
      <c r="L4656" s="18" t="str">
        <f>IF(LEN('Contacts Data'!D4095)&gt;128,LEN('Contacts Data'!D4095),"")</f>
        <v/>
      </c>
      <c r="M4656" s="18" t="str">
        <f>IF(LEN('Contacts Data'!O4095)&gt;1024,LEN('Contacts Data'!O4095),"")</f>
        <v/>
      </c>
      <c r="P4656" s="18" t="str">
        <f>IF(LEN('Matter Data'!A4088)&gt;0,LEN('Matter Data'!A4088)+LEN('Matter Data'!B4088),"")</f>
        <v/>
      </c>
      <c r="Q4656" s="18" t="str">
        <f>IF(LEN('Matter Data'!C4088)&gt;80,LEN('Matter Data'!C4088),"")</f>
        <v/>
      </c>
      <c r="R4656" s="18" t="str">
        <f>IF(LEN('Matter Data'!H4088)&gt;40,LEN('Matter Data'!H4088),"")</f>
        <v/>
      </c>
      <c r="S4656" s="21" t="b">
        <f>IF(LEN('Matter Data'!C4088)&gt;0,CONCATENATE('Matter Data'!A4088,'Matter Data'!B4088,'Matter Data'!C4088))</f>
        <v>0</v>
      </c>
      <c r="T4656" s="21">
        <f>IF(LEN('Matter Data'!C4088)&gt;0,COUNTIF($S$2:$S$5001,CONCATENATE('Matter Data'!A4088,'Matter Data'!B4088,'Matter Data'!C4088)),0)</f>
        <v>0</v>
      </c>
      <c r="U4656" s="22" t="str">
        <f>IF(LEN('Contacts Data'!B4095)&gt;0,'Contacts Data'!B4095,"")</f>
        <v/>
      </c>
      <c r="V4656" s="22" t="str">
        <f>IF(LEN('Contacts Data'!C4095)&gt;0,'Contacts Data'!C4095,"")</f>
        <v/>
      </c>
      <c r="W4656" s="22" t="str">
        <f>CONCATENATE(U4656, " ", V4656, " ", 'Contacts Data'!$A4095)</f>
        <v xml:space="preserve">  </v>
      </c>
      <c r="X4656" s="22" t="str">
        <f>CONCATENATE('Matter Data'!A4088, " ", 'Matter Data'!B4088, " ", "Client")</f>
        <v xml:space="preserve">  Client</v>
      </c>
      <c r="Y4656" s="19" t="str">
        <f t="shared" si="73"/>
        <v/>
      </c>
    </row>
    <row r="4657" spans="1:25" x14ac:dyDescent="0.25">
      <c r="A4657" s="18" t="str">
        <f>IF(LEN('Contacts Data'!A4096)&gt;20,LEN('Contacts Data'!A4096),"")</f>
        <v/>
      </c>
      <c r="B4657" s="18" t="str">
        <f>IF(LEN('Contacts Data'!B4096)&gt;0, LEN('Contacts Data'!B4096) + LEN('Contacts Data'!C4096), "")</f>
        <v/>
      </c>
      <c r="C4657" s="18" t="str">
        <f>IF(LEN('Contacts Data'!E4096)&gt;20,LEN('Contacts Data'!E4096),"")</f>
        <v/>
      </c>
      <c r="D4657" s="18" t="str">
        <f>IF(LEN('Contacts Data'!F4096)&gt;20,LEN('Contacts Data'!F4096),"")</f>
        <v/>
      </c>
      <c r="E4657" s="18" t="str">
        <f>IF(LEN('Contacts Data'!G4096)&gt;20,LEN('Contacts Data'!G4096),"")</f>
        <v/>
      </c>
      <c r="F4657" s="18" t="str">
        <f>IF(LEN('Contacts Data'!H4096)&gt;60,LEN('Contacts Data'!H4096),"")</f>
        <v/>
      </c>
      <c r="G4657" s="18" t="str">
        <f>IF(LEN('Contacts Data'!I4096)&gt;128,LEN('Contacts Data'!I4096),"")</f>
        <v/>
      </c>
      <c r="H4657" s="18" t="str">
        <f>IF(LEN('Contacts Data'!J4096)&gt;60,LEN('Contacts Data'!J4096),"")</f>
        <v/>
      </c>
      <c r="I4657" s="18" t="str">
        <f>IF(LEN('Contacts Data'!K4096)&gt;30,LEN('Contacts Data'!K4096),"")</f>
        <v/>
      </c>
      <c r="J4657" s="18" t="str">
        <f>IF(LEN('Contacts Data'!L4096)&gt;2,LEN('Contacts Data'!L4096),"")</f>
        <v/>
      </c>
      <c r="K4657" s="18" t="str">
        <f>IF(LEN('Contacts Data'!M4096)&gt;16,LEN('Contacts Data'!M4096),"")</f>
        <v/>
      </c>
      <c r="L4657" s="18" t="str">
        <f>IF(LEN('Contacts Data'!D4096)&gt;128,LEN('Contacts Data'!D4096),"")</f>
        <v/>
      </c>
      <c r="M4657" s="18" t="str">
        <f>IF(LEN('Contacts Data'!O4096)&gt;1024,LEN('Contacts Data'!O4096),"")</f>
        <v/>
      </c>
      <c r="P4657" s="18" t="str">
        <f>IF(LEN('Matter Data'!A4089)&gt;0,LEN('Matter Data'!A4089)+LEN('Matter Data'!B4089),"")</f>
        <v/>
      </c>
      <c r="Q4657" s="18" t="str">
        <f>IF(LEN('Matter Data'!C4089)&gt;80,LEN('Matter Data'!C4089),"")</f>
        <v/>
      </c>
      <c r="R4657" s="18" t="str">
        <f>IF(LEN('Matter Data'!H4089)&gt;40,LEN('Matter Data'!H4089),"")</f>
        <v/>
      </c>
      <c r="S4657" s="21" t="b">
        <f>IF(LEN('Matter Data'!C4089)&gt;0,CONCATENATE('Matter Data'!A4089,'Matter Data'!B4089,'Matter Data'!C4089))</f>
        <v>0</v>
      </c>
      <c r="T4657" s="21">
        <f>IF(LEN('Matter Data'!C4089)&gt;0,COUNTIF($S$2:$S$5001,CONCATENATE('Matter Data'!A4089,'Matter Data'!B4089,'Matter Data'!C4089)),0)</f>
        <v>0</v>
      </c>
      <c r="U4657" s="22" t="str">
        <f>IF(LEN('Contacts Data'!B4096)&gt;0,'Contacts Data'!B4096,"")</f>
        <v/>
      </c>
      <c r="V4657" s="22" t="str">
        <f>IF(LEN('Contacts Data'!C4096)&gt;0,'Contacts Data'!C4096,"")</f>
        <v/>
      </c>
      <c r="W4657" s="22" t="str">
        <f>CONCATENATE(U4657, " ", V4657, " ", 'Contacts Data'!$A4096)</f>
        <v xml:space="preserve">  </v>
      </c>
      <c r="X4657" s="22" t="str">
        <f>CONCATENATE('Matter Data'!A4089, " ", 'Matter Data'!B4089, " ", "Client")</f>
        <v xml:space="preserve">  Client</v>
      </c>
      <c r="Y4657" s="19" t="str">
        <f t="shared" si="73"/>
        <v/>
      </c>
    </row>
    <row r="4658" spans="1:25" x14ac:dyDescent="0.25">
      <c r="A4658" s="18" t="str">
        <f>IF(LEN('Contacts Data'!A4097)&gt;20,LEN('Contacts Data'!A4097),"")</f>
        <v/>
      </c>
      <c r="B4658" s="18" t="str">
        <f>IF(LEN('Contacts Data'!B4097)&gt;0, LEN('Contacts Data'!B4097) + LEN('Contacts Data'!C4097), "")</f>
        <v/>
      </c>
      <c r="C4658" s="18" t="str">
        <f>IF(LEN('Contacts Data'!E4097)&gt;20,LEN('Contacts Data'!E4097),"")</f>
        <v/>
      </c>
      <c r="D4658" s="18" t="str">
        <f>IF(LEN('Contacts Data'!F4097)&gt;20,LEN('Contacts Data'!F4097),"")</f>
        <v/>
      </c>
      <c r="E4658" s="18" t="str">
        <f>IF(LEN('Contacts Data'!G4097)&gt;20,LEN('Contacts Data'!G4097),"")</f>
        <v/>
      </c>
      <c r="F4658" s="18" t="str">
        <f>IF(LEN('Contacts Data'!H4097)&gt;60,LEN('Contacts Data'!H4097),"")</f>
        <v/>
      </c>
      <c r="G4658" s="18" t="str">
        <f>IF(LEN('Contacts Data'!I4097)&gt;128,LEN('Contacts Data'!I4097),"")</f>
        <v/>
      </c>
      <c r="H4658" s="18" t="str">
        <f>IF(LEN('Contacts Data'!J4097)&gt;60,LEN('Contacts Data'!J4097),"")</f>
        <v/>
      </c>
      <c r="I4658" s="18" t="str">
        <f>IF(LEN('Contacts Data'!K4097)&gt;30,LEN('Contacts Data'!K4097),"")</f>
        <v/>
      </c>
      <c r="J4658" s="18" t="str">
        <f>IF(LEN('Contacts Data'!L4097)&gt;2,LEN('Contacts Data'!L4097),"")</f>
        <v/>
      </c>
      <c r="K4658" s="18" t="str">
        <f>IF(LEN('Contacts Data'!M4097)&gt;16,LEN('Contacts Data'!M4097),"")</f>
        <v/>
      </c>
      <c r="L4658" s="18" t="str">
        <f>IF(LEN('Contacts Data'!D4097)&gt;128,LEN('Contacts Data'!D4097),"")</f>
        <v/>
      </c>
      <c r="M4658" s="18" t="str">
        <f>IF(LEN('Contacts Data'!O4097)&gt;1024,LEN('Contacts Data'!O4097),"")</f>
        <v/>
      </c>
      <c r="P4658" s="18" t="str">
        <f>IF(LEN('Matter Data'!A4090)&gt;0,LEN('Matter Data'!A4090)+LEN('Matter Data'!B4090),"")</f>
        <v/>
      </c>
      <c r="Q4658" s="18" t="str">
        <f>IF(LEN('Matter Data'!C4090)&gt;80,LEN('Matter Data'!C4090),"")</f>
        <v/>
      </c>
      <c r="R4658" s="18" t="str">
        <f>IF(LEN('Matter Data'!H4090)&gt;40,LEN('Matter Data'!H4090),"")</f>
        <v/>
      </c>
      <c r="S4658" s="21" t="b">
        <f>IF(LEN('Matter Data'!C4090)&gt;0,CONCATENATE('Matter Data'!A4090,'Matter Data'!B4090,'Matter Data'!C4090))</f>
        <v>0</v>
      </c>
      <c r="T4658" s="21">
        <f>IF(LEN('Matter Data'!C4090)&gt;0,COUNTIF($S$2:$S$5001,CONCATENATE('Matter Data'!A4090,'Matter Data'!B4090,'Matter Data'!C4090)),0)</f>
        <v>0</v>
      </c>
      <c r="U4658" s="22" t="str">
        <f>IF(LEN('Contacts Data'!B4097)&gt;0,'Contacts Data'!B4097,"")</f>
        <v/>
      </c>
      <c r="V4658" s="22" t="str">
        <f>IF(LEN('Contacts Data'!C4097)&gt;0,'Contacts Data'!C4097,"")</f>
        <v/>
      </c>
      <c r="W4658" s="22" t="str">
        <f>CONCATENATE(U4658, " ", V4658, " ", 'Contacts Data'!$A4097)</f>
        <v xml:space="preserve">  </v>
      </c>
      <c r="X4658" s="22" t="str">
        <f>CONCATENATE('Matter Data'!A4090, " ", 'Matter Data'!B4090, " ", "Client")</f>
        <v xml:space="preserve">  Client</v>
      </c>
      <c r="Y4658" s="19" t="str">
        <f t="shared" si="73"/>
        <v/>
      </c>
    </row>
    <row r="4659" spans="1:25" x14ac:dyDescent="0.25">
      <c r="A4659" s="18" t="str">
        <f>IF(LEN('Contacts Data'!A4098)&gt;20,LEN('Contacts Data'!A4098),"")</f>
        <v/>
      </c>
      <c r="B4659" s="18" t="str">
        <f>IF(LEN('Contacts Data'!B4098)&gt;0, LEN('Contacts Data'!B4098) + LEN('Contacts Data'!C4098), "")</f>
        <v/>
      </c>
      <c r="C4659" s="18" t="str">
        <f>IF(LEN('Contacts Data'!E4098)&gt;20,LEN('Contacts Data'!E4098),"")</f>
        <v/>
      </c>
      <c r="D4659" s="18" t="str">
        <f>IF(LEN('Contacts Data'!F4098)&gt;20,LEN('Contacts Data'!F4098),"")</f>
        <v/>
      </c>
      <c r="E4659" s="18" t="str">
        <f>IF(LEN('Contacts Data'!G4098)&gt;20,LEN('Contacts Data'!G4098),"")</f>
        <v/>
      </c>
      <c r="F4659" s="18" t="str">
        <f>IF(LEN('Contacts Data'!H4098)&gt;60,LEN('Contacts Data'!H4098),"")</f>
        <v/>
      </c>
      <c r="G4659" s="18" t="str">
        <f>IF(LEN('Contacts Data'!I4098)&gt;128,LEN('Contacts Data'!I4098),"")</f>
        <v/>
      </c>
      <c r="H4659" s="18" t="str">
        <f>IF(LEN('Contacts Data'!J4098)&gt;60,LEN('Contacts Data'!J4098),"")</f>
        <v/>
      </c>
      <c r="I4659" s="18" t="str">
        <f>IF(LEN('Contacts Data'!K4098)&gt;30,LEN('Contacts Data'!K4098),"")</f>
        <v/>
      </c>
      <c r="J4659" s="18" t="str">
        <f>IF(LEN('Contacts Data'!L4098)&gt;2,LEN('Contacts Data'!L4098),"")</f>
        <v/>
      </c>
      <c r="K4659" s="18" t="str">
        <f>IF(LEN('Contacts Data'!M4098)&gt;16,LEN('Contacts Data'!M4098),"")</f>
        <v/>
      </c>
      <c r="L4659" s="18" t="str">
        <f>IF(LEN('Contacts Data'!D4098)&gt;128,LEN('Contacts Data'!D4098),"")</f>
        <v/>
      </c>
      <c r="M4659" s="18" t="str">
        <f>IF(LEN('Contacts Data'!O4098)&gt;1024,LEN('Contacts Data'!O4098),"")</f>
        <v/>
      </c>
      <c r="P4659" s="18" t="str">
        <f>IF(LEN('Matter Data'!A4091)&gt;0,LEN('Matter Data'!A4091)+LEN('Matter Data'!B4091),"")</f>
        <v/>
      </c>
      <c r="Q4659" s="18" t="str">
        <f>IF(LEN('Matter Data'!C4091)&gt;80,LEN('Matter Data'!C4091),"")</f>
        <v/>
      </c>
      <c r="R4659" s="18" t="str">
        <f>IF(LEN('Matter Data'!H4091)&gt;40,LEN('Matter Data'!H4091),"")</f>
        <v/>
      </c>
      <c r="S4659" s="21" t="b">
        <f>IF(LEN('Matter Data'!C4091)&gt;0,CONCATENATE('Matter Data'!A4091,'Matter Data'!B4091,'Matter Data'!C4091))</f>
        <v>0</v>
      </c>
      <c r="T4659" s="21">
        <f>IF(LEN('Matter Data'!C4091)&gt;0,COUNTIF($S$2:$S$5001,CONCATENATE('Matter Data'!A4091,'Matter Data'!B4091,'Matter Data'!C4091)),0)</f>
        <v>0</v>
      </c>
      <c r="U4659" s="22" t="str">
        <f>IF(LEN('Contacts Data'!B4098)&gt;0,'Contacts Data'!B4098,"")</f>
        <v/>
      </c>
      <c r="V4659" s="22" t="str">
        <f>IF(LEN('Contacts Data'!C4098)&gt;0,'Contacts Data'!C4098,"")</f>
        <v/>
      </c>
      <c r="W4659" s="22" t="str">
        <f>CONCATENATE(U4659, " ", V4659, " ", 'Contacts Data'!$A4098)</f>
        <v xml:space="preserve">  </v>
      </c>
      <c r="X4659" s="22" t="str">
        <f>CONCATENATE('Matter Data'!A4091, " ", 'Matter Data'!B4091, " ", "Client")</f>
        <v xml:space="preserve">  Client</v>
      </c>
      <c r="Y4659" s="19" t="str">
        <f t="shared" si="73"/>
        <v/>
      </c>
    </row>
    <row r="4660" spans="1:25" x14ac:dyDescent="0.25">
      <c r="A4660" s="18" t="str">
        <f>IF(LEN('Contacts Data'!A4099)&gt;20,LEN('Contacts Data'!A4099),"")</f>
        <v/>
      </c>
      <c r="B4660" s="18" t="str">
        <f>IF(LEN('Contacts Data'!B4099)&gt;0, LEN('Contacts Data'!B4099) + LEN('Contacts Data'!C4099), "")</f>
        <v/>
      </c>
      <c r="C4660" s="18" t="str">
        <f>IF(LEN('Contacts Data'!E4099)&gt;20,LEN('Contacts Data'!E4099),"")</f>
        <v/>
      </c>
      <c r="D4660" s="18" t="str">
        <f>IF(LEN('Contacts Data'!F4099)&gt;20,LEN('Contacts Data'!F4099),"")</f>
        <v/>
      </c>
      <c r="E4660" s="18" t="str">
        <f>IF(LEN('Contacts Data'!G4099)&gt;20,LEN('Contacts Data'!G4099),"")</f>
        <v/>
      </c>
      <c r="F4660" s="18" t="str">
        <f>IF(LEN('Contacts Data'!H4099)&gt;60,LEN('Contacts Data'!H4099),"")</f>
        <v/>
      </c>
      <c r="G4660" s="18" t="str">
        <f>IF(LEN('Contacts Data'!I4099)&gt;128,LEN('Contacts Data'!I4099),"")</f>
        <v/>
      </c>
      <c r="H4660" s="18" t="str">
        <f>IF(LEN('Contacts Data'!J4099)&gt;60,LEN('Contacts Data'!J4099),"")</f>
        <v/>
      </c>
      <c r="I4660" s="18" t="str">
        <f>IF(LEN('Contacts Data'!K4099)&gt;30,LEN('Contacts Data'!K4099),"")</f>
        <v/>
      </c>
      <c r="J4660" s="18" t="str">
        <f>IF(LEN('Contacts Data'!L4099)&gt;2,LEN('Contacts Data'!L4099),"")</f>
        <v/>
      </c>
      <c r="K4660" s="18" t="str">
        <f>IF(LEN('Contacts Data'!M4099)&gt;16,LEN('Contacts Data'!M4099),"")</f>
        <v/>
      </c>
      <c r="L4660" s="18" t="str">
        <f>IF(LEN('Contacts Data'!D4099)&gt;128,LEN('Contacts Data'!D4099),"")</f>
        <v/>
      </c>
      <c r="M4660" s="18" t="str">
        <f>IF(LEN('Contacts Data'!O4099)&gt;1024,LEN('Contacts Data'!O4099),"")</f>
        <v/>
      </c>
      <c r="P4660" s="18" t="str">
        <f>IF(LEN('Matter Data'!A4092)&gt;0,LEN('Matter Data'!A4092)+LEN('Matter Data'!B4092),"")</f>
        <v/>
      </c>
      <c r="Q4660" s="18" t="str">
        <f>IF(LEN('Matter Data'!C4092)&gt;80,LEN('Matter Data'!C4092),"")</f>
        <v/>
      </c>
      <c r="R4660" s="18" t="str">
        <f>IF(LEN('Matter Data'!H4092)&gt;40,LEN('Matter Data'!H4092),"")</f>
        <v/>
      </c>
      <c r="S4660" s="21" t="b">
        <f>IF(LEN('Matter Data'!C4092)&gt;0,CONCATENATE('Matter Data'!A4092,'Matter Data'!B4092,'Matter Data'!C4092))</f>
        <v>0</v>
      </c>
      <c r="T4660" s="21">
        <f>IF(LEN('Matter Data'!C4092)&gt;0,COUNTIF($S$2:$S$5001,CONCATENATE('Matter Data'!A4092,'Matter Data'!B4092,'Matter Data'!C4092)),0)</f>
        <v>0</v>
      </c>
      <c r="U4660" s="22" t="str">
        <f>IF(LEN('Contacts Data'!B4099)&gt;0,'Contacts Data'!B4099,"")</f>
        <v/>
      </c>
      <c r="V4660" s="22" t="str">
        <f>IF(LEN('Contacts Data'!C4099)&gt;0,'Contacts Data'!C4099,"")</f>
        <v/>
      </c>
      <c r="W4660" s="22" t="str">
        <f>CONCATENATE(U4660, " ", V4660, " ", 'Contacts Data'!$A4099)</f>
        <v xml:space="preserve">  </v>
      </c>
      <c r="X4660" s="22" t="str">
        <f>CONCATENATE('Matter Data'!A4092, " ", 'Matter Data'!B4092, " ", "Client")</f>
        <v xml:space="preserve">  Client</v>
      </c>
      <c r="Y4660" s="19" t="str">
        <f t="shared" si="73"/>
        <v/>
      </c>
    </row>
    <row r="4661" spans="1:25" x14ac:dyDescent="0.25">
      <c r="A4661" s="18" t="str">
        <f>IF(LEN('Contacts Data'!A4100)&gt;20,LEN('Contacts Data'!A4100),"")</f>
        <v/>
      </c>
      <c r="B4661" s="18" t="str">
        <f>IF(LEN('Contacts Data'!B4100)&gt;0, LEN('Contacts Data'!B4100) + LEN('Contacts Data'!C4100), "")</f>
        <v/>
      </c>
      <c r="C4661" s="18" t="str">
        <f>IF(LEN('Contacts Data'!E4100)&gt;20,LEN('Contacts Data'!E4100),"")</f>
        <v/>
      </c>
      <c r="D4661" s="18" t="str">
        <f>IF(LEN('Contacts Data'!F4100)&gt;20,LEN('Contacts Data'!F4100),"")</f>
        <v/>
      </c>
      <c r="E4661" s="18" t="str">
        <f>IF(LEN('Contacts Data'!G4100)&gt;20,LEN('Contacts Data'!G4100),"")</f>
        <v/>
      </c>
      <c r="F4661" s="18" t="str">
        <f>IF(LEN('Contacts Data'!H4100)&gt;60,LEN('Contacts Data'!H4100),"")</f>
        <v/>
      </c>
      <c r="G4661" s="18" t="str">
        <f>IF(LEN('Contacts Data'!I4100)&gt;128,LEN('Contacts Data'!I4100),"")</f>
        <v/>
      </c>
      <c r="H4661" s="18" t="str">
        <f>IF(LEN('Contacts Data'!J4100)&gt;60,LEN('Contacts Data'!J4100),"")</f>
        <v/>
      </c>
      <c r="I4661" s="18" t="str">
        <f>IF(LEN('Contacts Data'!K4100)&gt;30,LEN('Contacts Data'!K4100),"")</f>
        <v/>
      </c>
      <c r="J4661" s="18" t="str">
        <f>IF(LEN('Contacts Data'!L4100)&gt;2,LEN('Contacts Data'!L4100),"")</f>
        <v/>
      </c>
      <c r="K4661" s="18" t="str">
        <f>IF(LEN('Contacts Data'!M4100)&gt;16,LEN('Contacts Data'!M4100),"")</f>
        <v/>
      </c>
      <c r="L4661" s="18" t="str">
        <f>IF(LEN('Contacts Data'!D4100)&gt;128,LEN('Contacts Data'!D4100),"")</f>
        <v/>
      </c>
      <c r="M4661" s="18" t="str">
        <f>IF(LEN('Contacts Data'!O4100)&gt;1024,LEN('Contacts Data'!O4100),"")</f>
        <v/>
      </c>
      <c r="P4661" s="18" t="str">
        <f>IF(LEN('Matter Data'!A4093)&gt;0,LEN('Matter Data'!A4093)+LEN('Matter Data'!B4093),"")</f>
        <v/>
      </c>
      <c r="Q4661" s="18" t="str">
        <f>IF(LEN('Matter Data'!C4093)&gt;80,LEN('Matter Data'!C4093),"")</f>
        <v/>
      </c>
      <c r="R4661" s="18" t="str">
        <f>IF(LEN('Matter Data'!H4093)&gt;40,LEN('Matter Data'!H4093),"")</f>
        <v/>
      </c>
      <c r="S4661" s="21" t="b">
        <f>IF(LEN('Matter Data'!C4093)&gt;0,CONCATENATE('Matter Data'!A4093,'Matter Data'!B4093,'Matter Data'!C4093))</f>
        <v>0</v>
      </c>
      <c r="T4661" s="21">
        <f>IF(LEN('Matter Data'!C4093)&gt;0,COUNTIF($S$2:$S$5001,CONCATENATE('Matter Data'!A4093,'Matter Data'!B4093,'Matter Data'!C4093)),0)</f>
        <v>0</v>
      </c>
      <c r="U4661" s="22" t="str">
        <f>IF(LEN('Contacts Data'!B4100)&gt;0,'Contacts Data'!B4100,"")</f>
        <v/>
      </c>
      <c r="V4661" s="22" t="str">
        <f>IF(LEN('Contacts Data'!C4100)&gt;0,'Contacts Data'!C4100,"")</f>
        <v/>
      </c>
      <c r="W4661" s="22" t="str">
        <f>CONCATENATE(U4661, " ", V4661, " ", 'Contacts Data'!$A4100)</f>
        <v xml:space="preserve">  </v>
      </c>
      <c r="X4661" s="22" t="str">
        <f>CONCATENATE('Matter Data'!A4093, " ", 'Matter Data'!B4093, " ", "Client")</f>
        <v xml:space="preserve">  Client</v>
      </c>
      <c r="Y4661" s="19" t="str">
        <f t="shared" si="73"/>
        <v/>
      </c>
    </row>
    <row r="4662" spans="1:25" x14ac:dyDescent="0.25">
      <c r="A4662" s="18" t="str">
        <f>IF(LEN('Contacts Data'!A4101)&gt;20,LEN('Contacts Data'!A4101),"")</f>
        <v/>
      </c>
      <c r="B4662" s="18" t="str">
        <f>IF(LEN('Contacts Data'!B4101)&gt;0, LEN('Contacts Data'!B4101) + LEN('Contacts Data'!C4101), "")</f>
        <v/>
      </c>
      <c r="C4662" s="18" t="str">
        <f>IF(LEN('Contacts Data'!E4101)&gt;20,LEN('Contacts Data'!E4101),"")</f>
        <v/>
      </c>
      <c r="D4662" s="18" t="str">
        <f>IF(LEN('Contacts Data'!F4101)&gt;20,LEN('Contacts Data'!F4101),"")</f>
        <v/>
      </c>
      <c r="E4662" s="18" t="str">
        <f>IF(LEN('Contacts Data'!G4101)&gt;20,LEN('Contacts Data'!G4101),"")</f>
        <v/>
      </c>
      <c r="F4662" s="18" t="str">
        <f>IF(LEN('Contacts Data'!H4101)&gt;60,LEN('Contacts Data'!H4101),"")</f>
        <v/>
      </c>
      <c r="G4662" s="18" t="str">
        <f>IF(LEN('Contacts Data'!I4101)&gt;128,LEN('Contacts Data'!I4101),"")</f>
        <v/>
      </c>
      <c r="H4662" s="18" t="str">
        <f>IF(LEN('Contacts Data'!J4101)&gt;60,LEN('Contacts Data'!J4101),"")</f>
        <v/>
      </c>
      <c r="I4662" s="18" t="str">
        <f>IF(LEN('Contacts Data'!K4101)&gt;30,LEN('Contacts Data'!K4101),"")</f>
        <v/>
      </c>
      <c r="J4662" s="18" t="str">
        <f>IF(LEN('Contacts Data'!L4101)&gt;2,LEN('Contacts Data'!L4101),"")</f>
        <v/>
      </c>
      <c r="K4662" s="18" t="str">
        <f>IF(LEN('Contacts Data'!M4101)&gt;16,LEN('Contacts Data'!M4101),"")</f>
        <v/>
      </c>
      <c r="L4662" s="18" t="str">
        <f>IF(LEN('Contacts Data'!D4101)&gt;128,LEN('Contacts Data'!D4101),"")</f>
        <v/>
      </c>
      <c r="M4662" s="18" t="str">
        <f>IF(LEN('Contacts Data'!O4101)&gt;1024,LEN('Contacts Data'!O4101),"")</f>
        <v/>
      </c>
      <c r="P4662" s="18" t="str">
        <f>IF(LEN('Matter Data'!A4094)&gt;0,LEN('Matter Data'!A4094)+LEN('Matter Data'!B4094),"")</f>
        <v/>
      </c>
      <c r="Q4662" s="18" t="str">
        <f>IF(LEN('Matter Data'!C4094)&gt;80,LEN('Matter Data'!C4094),"")</f>
        <v/>
      </c>
      <c r="R4662" s="18" t="str">
        <f>IF(LEN('Matter Data'!H4094)&gt;40,LEN('Matter Data'!H4094),"")</f>
        <v/>
      </c>
      <c r="S4662" s="21" t="b">
        <f>IF(LEN('Matter Data'!C4094)&gt;0,CONCATENATE('Matter Data'!A4094,'Matter Data'!B4094,'Matter Data'!C4094))</f>
        <v>0</v>
      </c>
      <c r="T4662" s="21">
        <f>IF(LEN('Matter Data'!C4094)&gt;0,COUNTIF($S$2:$S$5001,CONCATENATE('Matter Data'!A4094,'Matter Data'!B4094,'Matter Data'!C4094)),0)</f>
        <v>0</v>
      </c>
      <c r="U4662" s="22" t="str">
        <f>IF(LEN('Contacts Data'!B4101)&gt;0,'Contacts Data'!B4101,"")</f>
        <v/>
      </c>
      <c r="V4662" s="22" t="str">
        <f>IF(LEN('Contacts Data'!C4101)&gt;0,'Contacts Data'!C4101,"")</f>
        <v/>
      </c>
      <c r="W4662" s="22" t="str">
        <f>CONCATENATE(U4662, " ", V4662, " ", 'Contacts Data'!$A4101)</f>
        <v xml:space="preserve">  </v>
      </c>
      <c r="X4662" s="22" t="str">
        <f>CONCATENATE('Matter Data'!A4094, " ", 'Matter Data'!B4094, " ", "Client")</f>
        <v xml:space="preserve">  Client</v>
      </c>
      <c r="Y4662" s="19" t="str">
        <f t="shared" si="73"/>
        <v/>
      </c>
    </row>
    <row r="4663" spans="1:25" x14ac:dyDescent="0.25">
      <c r="A4663" s="18" t="str">
        <f>IF(LEN('Contacts Data'!A4102)&gt;20,LEN('Contacts Data'!A4102),"")</f>
        <v/>
      </c>
      <c r="B4663" s="18" t="str">
        <f>IF(LEN('Contacts Data'!B4102)&gt;0, LEN('Contacts Data'!B4102) + LEN('Contacts Data'!C4102), "")</f>
        <v/>
      </c>
      <c r="C4663" s="18" t="str">
        <f>IF(LEN('Contacts Data'!E4102)&gt;20,LEN('Contacts Data'!E4102),"")</f>
        <v/>
      </c>
      <c r="D4663" s="18" t="str">
        <f>IF(LEN('Contacts Data'!F4102)&gt;20,LEN('Contacts Data'!F4102),"")</f>
        <v/>
      </c>
      <c r="E4663" s="18" t="str">
        <f>IF(LEN('Contacts Data'!G4102)&gt;20,LEN('Contacts Data'!G4102),"")</f>
        <v/>
      </c>
      <c r="F4663" s="18" t="str">
        <f>IF(LEN('Contacts Data'!H4102)&gt;60,LEN('Contacts Data'!H4102),"")</f>
        <v/>
      </c>
      <c r="G4663" s="18" t="str">
        <f>IF(LEN('Contacts Data'!I4102)&gt;128,LEN('Contacts Data'!I4102),"")</f>
        <v/>
      </c>
      <c r="H4663" s="18" t="str">
        <f>IF(LEN('Contacts Data'!J4102)&gt;60,LEN('Contacts Data'!J4102),"")</f>
        <v/>
      </c>
      <c r="I4663" s="18" t="str">
        <f>IF(LEN('Contacts Data'!K4102)&gt;30,LEN('Contacts Data'!K4102),"")</f>
        <v/>
      </c>
      <c r="J4663" s="18" t="str">
        <f>IF(LEN('Contacts Data'!L4102)&gt;2,LEN('Contacts Data'!L4102),"")</f>
        <v/>
      </c>
      <c r="K4663" s="18" t="str">
        <f>IF(LEN('Contacts Data'!M4102)&gt;16,LEN('Contacts Data'!M4102),"")</f>
        <v/>
      </c>
      <c r="L4663" s="18" t="str">
        <f>IF(LEN('Contacts Data'!D4102)&gt;128,LEN('Contacts Data'!D4102),"")</f>
        <v/>
      </c>
      <c r="M4663" s="18" t="str">
        <f>IF(LEN('Contacts Data'!O4102)&gt;1024,LEN('Contacts Data'!O4102),"")</f>
        <v/>
      </c>
      <c r="P4663" s="18" t="str">
        <f>IF(LEN('Matter Data'!A4095)&gt;0,LEN('Matter Data'!A4095)+LEN('Matter Data'!B4095),"")</f>
        <v/>
      </c>
      <c r="Q4663" s="18" t="str">
        <f>IF(LEN('Matter Data'!C4095)&gt;80,LEN('Matter Data'!C4095),"")</f>
        <v/>
      </c>
      <c r="R4663" s="18" t="str">
        <f>IF(LEN('Matter Data'!H4095)&gt;40,LEN('Matter Data'!H4095),"")</f>
        <v/>
      </c>
      <c r="S4663" s="21" t="b">
        <f>IF(LEN('Matter Data'!C4095)&gt;0,CONCATENATE('Matter Data'!A4095,'Matter Data'!B4095,'Matter Data'!C4095))</f>
        <v>0</v>
      </c>
      <c r="T4663" s="21">
        <f>IF(LEN('Matter Data'!C4095)&gt;0,COUNTIF($S$2:$S$5001,CONCATENATE('Matter Data'!A4095,'Matter Data'!B4095,'Matter Data'!C4095)),0)</f>
        <v>0</v>
      </c>
      <c r="U4663" s="22" t="str">
        <f>IF(LEN('Contacts Data'!B4102)&gt;0,'Contacts Data'!B4102,"")</f>
        <v/>
      </c>
      <c r="V4663" s="22" t="str">
        <f>IF(LEN('Contacts Data'!C4102)&gt;0,'Contacts Data'!C4102,"")</f>
        <v/>
      </c>
      <c r="W4663" s="22" t="str">
        <f>CONCATENATE(U4663, " ", V4663, " ", 'Contacts Data'!$A4102)</f>
        <v xml:space="preserve">  </v>
      </c>
      <c r="X4663" s="22" t="str">
        <f>CONCATENATE('Matter Data'!A4095, " ", 'Matter Data'!B4095, " ", "Client")</f>
        <v xml:space="preserve">  Client</v>
      </c>
      <c r="Y4663" s="19" t="str">
        <f t="shared" si="73"/>
        <v/>
      </c>
    </row>
    <row r="4664" spans="1:25" x14ac:dyDescent="0.25">
      <c r="A4664" s="18" t="str">
        <f>IF(LEN('Contacts Data'!A4103)&gt;20,LEN('Contacts Data'!A4103),"")</f>
        <v/>
      </c>
      <c r="B4664" s="18" t="str">
        <f>IF(LEN('Contacts Data'!B4103)&gt;0, LEN('Contacts Data'!B4103) + LEN('Contacts Data'!C4103), "")</f>
        <v/>
      </c>
      <c r="C4664" s="18" t="str">
        <f>IF(LEN('Contacts Data'!E4103)&gt;20,LEN('Contacts Data'!E4103),"")</f>
        <v/>
      </c>
      <c r="D4664" s="18" t="str">
        <f>IF(LEN('Contacts Data'!F4103)&gt;20,LEN('Contacts Data'!F4103),"")</f>
        <v/>
      </c>
      <c r="E4664" s="18" t="str">
        <f>IF(LEN('Contacts Data'!G4103)&gt;20,LEN('Contacts Data'!G4103),"")</f>
        <v/>
      </c>
      <c r="F4664" s="18" t="str">
        <f>IF(LEN('Contacts Data'!H4103)&gt;60,LEN('Contacts Data'!H4103),"")</f>
        <v/>
      </c>
      <c r="G4664" s="18" t="str">
        <f>IF(LEN('Contacts Data'!I4103)&gt;128,LEN('Contacts Data'!I4103),"")</f>
        <v/>
      </c>
      <c r="H4664" s="18" t="str">
        <f>IF(LEN('Contacts Data'!J4103)&gt;60,LEN('Contacts Data'!J4103),"")</f>
        <v/>
      </c>
      <c r="I4664" s="18" t="str">
        <f>IF(LEN('Contacts Data'!K4103)&gt;30,LEN('Contacts Data'!K4103),"")</f>
        <v/>
      </c>
      <c r="J4664" s="18" t="str">
        <f>IF(LEN('Contacts Data'!L4103)&gt;2,LEN('Contacts Data'!L4103),"")</f>
        <v/>
      </c>
      <c r="K4664" s="18" t="str">
        <f>IF(LEN('Contacts Data'!M4103)&gt;16,LEN('Contacts Data'!M4103),"")</f>
        <v/>
      </c>
      <c r="L4664" s="18" t="str">
        <f>IF(LEN('Contacts Data'!D4103)&gt;128,LEN('Contacts Data'!D4103),"")</f>
        <v/>
      </c>
      <c r="M4664" s="18" t="str">
        <f>IF(LEN('Contacts Data'!O4103)&gt;1024,LEN('Contacts Data'!O4103),"")</f>
        <v/>
      </c>
      <c r="P4664" s="18" t="str">
        <f>IF(LEN('Matter Data'!A4096)&gt;0,LEN('Matter Data'!A4096)+LEN('Matter Data'!B4096),"")</f>
        <v/>
      </c>
      <c r="Q4664" s="18" t="str">
        <f>IF(LEN('Matter Data'!C4096)&gt;80,LEN('Matter Data'!C4096),"")</f>
        <v/>
      </c>
      <c r="R4664" s="18" t="str">
        <f>IF(LEN('Matter Data'!H4096)&gt;40,LEN('Matter Data'!H4096),"")</f>
        <v/>
      </c>
      <c r="S4664" s="21" t="b">
        <f>IF(LEN('Matter Data'!C4096)&gt;0,CONCATENATE('Matter Data'!A4096,'Matter Data'!B4096,'Matter Data'!C4096))</f>
        <v>0</v>
      </c>
      <c r="T4664" s="21">
        <f>IF(LEN('Matter Data'!C4096)&gt;0,COUNTIF($S$2:$S$5001,CONCATENATE('Matter Data'!A4096,'Matter Data'!B4096,'Matter Data'!C4096)),0)</f>
        <v>0</v>
      </c>
      <c r="U4664" s="22" t="str">
        <f>IF(LEN('Contacts Data'!B4103)&gt;0,'Contacts Data'!B4103,"")</f>
        <v/>
      </c>
      <c r="V4664" s="22" t="str">
        <f>IF(LEN('Contacts Data'!C4103)&gt;0,'Contacts Data'!C4103,"")</f>
        <v/>
      </c>
      <c r="W4664" s="22" t="str">
        <f>CONCATENATE(U4664, " ", V4664, " ", 'Contacts Data'!$A4103)</f>
        <v xml:space="preserve">  </v>
      </c>
      <c r="X4664" s="22" t="str">
        <f>CONCATENATE('Matter Data'!A4096, " ", 'Matter Data'!B4096, " ", "Client")</f>
        <v xml:space="preserve">  Client</v>
      </c>
      <c r="Y4664" s="19" t="str">
        <f t="shared" si="73"/>
        <v/>
      </c>
    </row>
    <row r="4665" spans="1:25" x14ac:dyDescent="0.25">
      <c r="A4665" s="18" t="str">
        <f>IF(LEN('Contacts Data'!A4104)&gt;20,LEN('Contacts Data'!A4104),"")</f>
        <v/>
      </c>
      <c r="B4665" s="18" t="str">
        <f>IF(LEN('Contacts Data'!B4104)&gt;0, LEN('Contacts Data'!B4104) + LEN('Contacts Data'!C4104), "")</f>
        <v/>
      </c>
      <c r="C4665" s="18" t="str">
        <f>IF(LEN('Contacts Data'!E4104)&gt;20,LEN('Contacts Data'!E4104),"")</f>
        <v/>
      </c>
      <c r="D4665" s="18" t="str">
        <f>IF(LEN('Contacts Data'!F4104)&gt;20,LEN('Contacts Data'!F4104),"")</f>
        <v/>
      </c>
      <c r="E4665" s="18" t="str">
        <f>IF(LEN('Contacts Data'!G4104)&gt;20,LEN('Contacts Data'!G4104),"")</f>
        <v/>
      </c>
      <c r="F4665" s="18" t="str">
        <f>IF(LEN('Contacts Data'!H4104)&gt;60,LEN('Contacts Data'!H4104),"")</f>
        <v/>
      </c>
      <c r="G4665" s="18" t="str">
        <f>IF(LEN('Contacts Data'!I4104)&gt;128,LEN('Contacts Data'!I4104),"")</f>
        <v/>
      </c>
      <c r="H4665" s="18" t="str">
        <f>IF(LEN('Contacts Data'!J4104)&gt;60,LEN('Contacts Data'!J4104),"")</f>
        <v/>
      </c>
      <c r="I4665" s="18" t="str">
        <f>IF(LEN('Contacts Data'!K4104)&gt;30,LEN('Contacts Data'!K4104),"")</f>
        <v/>
      </c>
      <c r="J4665" s="18" t="str">
        <f>IF(LEN('Contacts Data'!L4104)&gt;2,LEN('Contacts Data'!L4104),"")</f>
        <v/>
      </c>
      <c r="K4665" s="18" t="str">
        <f>IF(LEN('Contacts Data'!M4104)&gt;16,LEN('Contacts Data'!M4104),"")</f>
        <v/>
      </c>
      <c r="L4665" s="18" t="str">
        <f>IF(LEN('Contacts Data'!D4104)&gt;128,LEN('Contacts Data'!D4104),"")</f>
        <v/>
      </c>
      <c r="M4665" s="18" t="str">
        <f>IF(LEN('Contacts Data'!O4104)&gt;1024,LEN('Contacts Data'!O4104),"")</f>
        <v/>
      </c>
      <c r="P4665" s="18" t="str">
        <f>IF(LEN('Matter Data'!A4097)&gt;0,LEN('Matter Data'!A4097)+LEN('Matter Data'!B4097),"")</f>
        <v/>
      </c>
      <c r="Q4665" s="18" t="str">
        <f>IF(LEN('Matter Data'!C4097)&gt;80,LEN('Matter Data'!C4097),"")</f>
        <v/>
      </c>
      <c r="R4665" s="18" t="str">
        <f>IF(LEN('Matter Data'!H4097)&gt;40,LEN('Matter Data'!H4097),"")</f>
        <v/>
      </c>
      <c r="S4665" s="21" t="b">
        <f>IF(LEN('Matter Data'!C4097)&gt;0,CONCATENATE('Matter Data'!A4097,'Matter Data'!B4097,'Matter Data'!C4097))</f>
        <v>0</v>
      </c>
      <c r="T4665" s="21">
        <f>IF(LEN('Matter Data'!C4097)&gt;0,COUNTIF($S$2:$S$5001,CONCATENATE('Matter Data'!A4097,'Matter Data'!B4097,'Matter Data'!C4097)),0)</f>
        <v>0</v>
      </c>
      <c r="U4665" s="22" t="str">
        <f>IF(LEN('Contacts Data'!B4104)&gt;0,'Contacts Data'!B4104,"")</f>
        <v/>
      </c>
      <c r="V4665" s="22" t="str">
        <f>IF(LEN('Contacts Data'!C4104)&gt;0,'Contacts Data'!C4104,"")</f>
        <v/>
      </c>
      <c r="W4665" s="22" t="str">
        <f>CONCATENATE(U4665, " ", V4665, " ", 'Contacts Data'!$A4104)</f>
        <v xml:space="preserve">  </v>
      </c>
      <c r="X4665" s="22" t="str">
        <f>CONCATENATE('Matter Data'!A4097, " ", 'Matter Data'!B4097, " ", "Client")</f>
        <v xml:space="preserve">  Client</v>
      </c>
      <c r="Y4665" s="19" t="str">
        <f t="shared" si="73"/>
        <v/>
      </c>
    </row>
    <row r="4666" spans="1:25" x14ac:dyDescent="0.25">
      <c r="A4666" s="18" t="str">
        <f>IF(LEN('Contacts Data'!A4105)&gt;20,LEN('Contacts Data'!A4105),"")</f>
        <v/>
      </c>
      <c r="B4666" s="18" t="str">
        <f>IF(LEN('Contacts Data'!B4105)&gt;0, LEN('Contacts Data'!B4105) + LEN('Contacts Data'!C4105), "")</f>
        <v/>
      </c>
      <c r="C4666" s="18" t="str">
        <f>IF(LEN('Contacts Data'!E4105)&gt;20,LEN('Contacts Data'!E4105),"")</f>
        <v/>
      </c>
      <c r="D4666" s="18" t="str">
        <f>IF(LEN('Contacts Data'!F4105)&gt;20,LEN('Contacts Data'!F4105),"")</f>
        <v/>
      </c>
      <c r="E4666" s="18" t="str">
        <f>IF(LEN('Contacts Data'!G4105)&gt;20,LEN('Contacts Data'!G4105),"")</f>
        <v/>
      </c>
      <c r="F4666" s="18" t="str">
        <f>IF(LEN('Contacts Data'!H4105)&gt;60,LEN('Contacts Data'!H4105),"")</f>
        <v/>
      </c>
      <c r="G4666" s="18" t="str">
        <f>IF(LEN('Contacts Data'!I4105)&gt;128,LEN('Contacts Data'!I4105),"")</f>
        <v/>
      </c>
      <c r="H4666" s="18" t="str">
        <f>IF(LEN('Contacts Data'!J4105)&gt;60,LEN('Contacts Data'!J4105),"")</f>
        <v/>
      </c>
      <c r="I4666" s="18" t="str">
        <f>IF(LEN('Contacts Data'!K4105)&gt;30,LEN('Contacts Data'!K4105),"")</f>
        <v/>
      </c>
      <c r="J4666" s="18" t="str">
        <f>IF(LEN('Contacts Data'!L4105)&gt;2,LEN('Contacts Data'!L4105),"")</f>
        <v/>
      </c>
      <c r="K4666" s="18" t="str">
        <f>IF(LEN('Contacts Data'!M4105)&gt;16,LEN('Contacts Data'!M4105),"")</f>
        <v/>
      </c>
      <c r="L4666" s="18" t="str">
        <f>IF(LEN('Contacts Data'!D4105)&gt;128,LEN('Contacts Data'!D4105),"")</f>
        <v/>
      </c>
      <c r="M4666" s="18" t="str">
        <f>IF(LEN('Contacts Data'!O4105)&gt;1024,LEN('Contacts Data'!O4105),"")</f>
        <v/>
      </c>
      <c r="P4666" s="18" t="str">
        <f>IF(LEN('Matter Data'!A4098)&gt;0,LEN('Matter Data'!A4098)+LEN('Matter Data'!B4098),"")</f>
        <v/>
      </c>
      <c r="Q4666" s="18" t="str">
        <f>IF(LEN('Matter Data'!C4098)&gt;80,LEN('Matter Data'!C4098),"")</f>
        <v/>
      </c>
      <c r="R4666" s="18" t="str">
        <f>IF(LEN('Matter Data'!H4098)&gt;40,LEN('Matter Data'!H4098),"")</f>
        <v/>
      </c>
      <c r="S4666" s="21" t="b">
        <f>IF(LEN('Matter Data'!C4098)&gt;0,CONCATENATE('Matter Data'!A4098,'Matter Data'!B4098,'Matter Data'!C4098))</f>
        <v>0</v>
      </c>
      <c r="T4666" s="21">
        <f>IF(LEN('Matter Data'!C4098)&gt;0,COUNTIF($S$2:$S$5001,CONCATENATE('Matter Data'!A4098,'Matter Data'!B4098,'Matter Data'!C4098)),0)</f>
        <v>0</v>
      </c>
      <c r="U4666" s="22" t="str">
        <f>IF(LEN('Contacts Data'!B4105)&gt;0,'Contacts Data'!B4105,"")</f>
        <v/>
      </c>
      <c r="V4666" s="22" t="str">
        <f>IF(LEN('Contacts Data'!C4105)&gt;0,'Contacts Data'!C4105,"")</f>
        <v/>
      </c>
      <c r="W4666" s="22" t="str">
        <f>CONCATENATE(U4666, " ", V4666, " ", 'Contacts Data'!$A4105)</f>
        <v xml:space="preserve">  </v>
      </c>
      <c r="X4666" s="22" t="str">
        <f>CONCATENATE('Matter Data'!A4098, " ", 'Matter Data'!B4098, " ", "Client")</f>
        <v xml:space="preserve">  Client</v>
      </c>
      <c r="Y4666" s="19" t="str">
        <f t="shared" si="73"/>
        <v/>
      </c>
    </row>
    <row r="4667" spans="1:25" x14ac:dyDescent="0.25">
      <c r="A4667" s="18" t="str">
        <f>IF(LEN('Contacts Data'!A4106)&gt;20,LEN('Contacts Data'!A4106),"")</f>
        <v/>
      </c>
      <c r="B4667" s="18" t="str">
        <f>IF(LEN('Contacts Data'!B4106)&gt;0, LEN('Contacts Data'!B4106) + LEN('Contacts Data'!C4106), "")</f>
        <v/>
      </c>
      <c r="C4667" s="18" t="str">
        <f>IF(LEN('Contacts Data'!E4106)&gt;20,LEN('Contacts Data'!E4106),"")</f>
        <v/>
      </c>
      <c r="D4667" s="18" t="str">
        <f>IF(LEN('Contacts Data'!F4106)&gt;20,LEN('Contacts Data'!F4106),"")</f>
        <v/>
      </c>
      <c r="E4667" s="18" t="str">
        <f>IF(LEN('Contacts Data'!G4106)&gt;20,LEN('Contacts Data'!G4106),"")</f>
        <v/>
      </c>
      <c r="F4667" s="18" t="str">
        <f>IF(LEN('Contacts Data'!H4106)&gt;60,LEN('Contacts Data'!H4106),"")</f>
        <v/>
      </c>
      <c r="G4667" s="18" t="str">
        <f>IF(LEN('Contacts Data'!I4106)&gt;128,LEN('Contacts Data'!I4106),"")</f>
        <v/>
      </c>
      <c r="H4667" s="18" t="str">
        <f>IF(LEN('Contacts Data'!J4106)&gt;60,LEN('Contacts Data'!J4106),"")</f>
        <v/>
      </c>
      <c r="I4667" s="18" t="str">
        <f>IF(LEN('Contacts Data'!K4106)&gt;30,LEN('Contacts Data'!K4106),"")</f>
        <v/>
      </c>
      <c r="J4667" s="18" t="str">
        <f>IF(LEN('Contacts Data'!L4106)&gt;2,LEN('Contacts Data'!L4106),"")</f>
        <v/>
      </c>
      <c r="K4667" s="18" t="str">
        <f>IF(LEN('Contacts Data'!M4106)&gt;16,LEN('Contacts Data'!M4106),"")</f>
        <v/>
      </c>
      <c r="L4667" s="18" t="str">
        <f>IF(LEN('Contacts Data'!D4106)&gt;128,LEN('Contacts Data'!D4106),"")</f>
        <v/>
      </c>
      <c r="M4667" s="18" t="str">
        <f>IF(LEN('Contacts Data'!O4106)&gt;1024,LEN('Contacts Data'!O4106),"")</f>
        <v/>
      </c>
      <c r="P4667" s="18" t="str">
        <f>IF(LEN('Matter Data'!A4099)&gt;0,LEN('Matter Data'!A4099)+LEN('Matter Data'!B4099),"")</f>
        <v/>
      </c>
      <c r="Q4667" s="18" t="str">
        <f>IF(LEN('Matter Data'!C4099)&gt;80,LEN('Matter Data'!C4099),"")</f>
        <v/>
      </c>
      <c r="R4667" s="18" t="str">
        <f>IF(LEN('Matter Data'!H4099)&gt;40,LEN('Matter Data'!H4099),"")</f>
        <v/>
      </c>
      <c r="S4667" s="21" t="b">
        <f>IF(LEN('Matter Data'!C4099)&gt;0,CONCATENATE('Matter Data'!A4099,'Matter Data'!B4099,'Matter Data'!C4099))</f>
        <v>0</v>
      </c>
      <c r="T4667" s="21">
        <f>IF(LEN('Matter Data'!C4099)&gt;0,COUNTIF($S$2:$S$5001,CONCATENATE('Matter Data'!A4099,'Matter Data'!B4099,'Matter Data'!C4099)),0)</f>
        <v>0</v>
      </c>
      <c r="U4667" s="22" t="str">
        <f>IF(LEN('Contacts Data'!B4106)&gt;0,'Contacts Data'!B4106,"")</f>
        <v/>
      </c>
      <c r="V4667" s="22" t="str">
        <f>IF(LEN('Contacts Data'!C4106)&gt;0,'Contacts Data'!C4106,"")</f>
        <v/>
      </c>
      <c r="W4667" s="22" t="str">
        <f>CONCATENATE(U4667, " ", V4667, " ", 'Contacts Data'!$A4106)</f>
        <v xml:space="preserve">  </v>
      </c>
      <c r="X4667" s="22" t="str">
        <f>CONCATENATE('Matter Data'!A4099, " ", 'Matter Data'!B4099, " ", "Client")</f>
        <v xml:space="preserve">  Client</v>
      </c>
      <c r="Y4667" s="19" t="str">
        <f t="shared" si="73"/>
        <v/>
      </c>
    </row>
    <row r="4668" spans="1:25" x14ac:dyDescent="0.25">
      <c r="A4668" s="18" t="str">
        <f>IF(LEN('Contacts Data'!A4107)&gt;20,LEN('Contacts Data'!A4107),"")</f>
        <v/>
      </c>
      <c r="B4668" s="18" t="str">
        <f>IF(LEN('Contacts Data'!B4107)&gt;0, LEN('Contacts Data'!B4107) + LEN('Contacts Data'!C4107), "")</f>
        <v/>
      </c>
      <c r="C4668" s="18" t="str">
        <f>IF(LEN('Contacts Data'!E4107)&gt;20,LEN('Contacts Data'!E4107),"")</f>
        <v/>
      </c>
      <c r="D4668" s="18" t="str">
        <f>IF(LEN('Contacts Data'!F4107)&gt;20,LEN('Contacts Data'!F4107),"")</f>
        <v/>
      </c>
      <c r="E4668" s="18" t="str">
        <f>IF(LEN('Contacts Data'!G4107)&gt;20,LEN('Contacts Data'!G4107),"")</f>
        <v/>
      </c>
      <c r="F4668" s="18" t="str">
        <f>IF(LEN('Contacts Data'!H4107)&gt;60,LEN('Contacts Data'!H4107),"")</f>
        <v/>
      </c>
      <c r="G4668" s="18" t="str">
        <f>IF(LEN('Contacts Data'!I4107)&gt;128,LEN('Contacts Data'!I4107),"")</f>
        <v/>
      </c>
      <c r="H4668" s="18" t="str">
        <f>IF(LEN('Contacts Data'!J4107)&gt;60,LEN('Contacts Data'!J4107),"")</f>
        <v/>
      </c>
      <c r="I4668" s="18" t="str">
        <f>IF(LEN('Contacts Data'!K4107)&gt;30,LEN('Contacts Data'!K4107),"")</f>
        <v/>
      </c>
      <c r="J4668" s="18" t="str">
        <f>IF(LEN('Contacts Data'!L4107)&gt;2,LEN('Contacts Data'!L4107),"")</f>
        <v/>
      </c>
      <c r="K4668" s="18" t="str">
        <f>IF(LEN('Contacts Data'!M4107)&gt;16,LEN('Contacts Data'!M4107),"")</f>
        <v/>
      </c>
      <c r="L4668" s="18" t="str">
        <f>IF(LEN('Contacts Data'!D4107)&gt;128,LEN('Contacts Data'!D4107),"")</f>
        <v/>
      </c>
      <c r="M4668" s="18" t="str">
        <f>IF(LEN('Contacts Data'!O4107)&gt;1024,LEN('Contacts Data'!O4107),"")</f>
        <v/>
      </c>
      <c r="P4668" s="18" t="str">
        <f>IF(LEN('Matter Data'!A4100)&gt;0,LEN('Matter Data'!A4100)+LEN('Matter Data'!B4100),"")</f>
        <v/>
      </c>
      <c r="Q4668" s="18" t="str">
        <f>IF(LEN('Matter Data'!C4100)&gt;80,LEN('Matter Data'!C4100),"")</f>
        <v/>
      </c>
      <c r="R4668" s="18" t="str">
        <f>IF(LEN('Matter Data'!H4100)&gt;40,LEN('Matter Data'!H4100),"")</f>
        <v/>
      </c>
      <c r="S4668" s="21" t="b">
        <f>IF(LEN('Matter Data'!C4100)&gt;0,CONCATENATE('Matter Data'!A4100,'Matter Data'!B4100,'Matter Data'!C4100))</f>
        <v>0</v>
      </c>
      <c r="T4668" s="21">
        <f>IF(LEN('Matter Data'!C4100)&gt;0,COUNTIF($S$2:$S$5001,CONCATENATE('Matter Data'!A4100,'Matter Data'!B4100,'Matter Data'!C4100)),0)</f>
        <v>0</v>
      </c>
      <c r="U4668" s="22" t="str">
        <f>IF(LEN('Contacts Data'!B4107)&gt;0,'Contacts Data'!B4107,"")</f>
        <v/>
      </c>
      <c r="V4668" s="22" t="str">
        <f>IF(LEN('Contacts Data'!C4107)&gt;0,'Contacts Data'!C4107,"")</f>
        <v/>
      </c>
      <c r="W4668" s="22" t="str">
        <f>CONCATENATE(U4668, " ", V4668, " ", 'Contacts Data'!$A4107)</f>
        <v xml:space="preserve">  </v>
      </c>
      <c r="X4668" s="22" t="str">
        <f>CONCATENATE('Matter Data'!A4100, " ", 'Matter Data'!B4100, " ", "Client")</f>
        <v xml:space="preserve">  Client</v>
      </c>
      <c r="Y4668" s="19" t="str">
        <f t="shared" si="73"/>
        <v/>
      </c>
    </row>
    <row r="4669" spans="1:25" x14ac:dyDescent="0.25">
      <c r="A4669" s="18" t="str">
        <f>IF(LEN('Contacts Data'!A4108)&gt;20,LEN('Contacts Data'!A4108),"")</f>
        <v/>
      </c>
      <c r="B4669" s="18" t="str">
        <f>IF(LEN('Contacts Data'!B4108)&gt;0, LEN('Contacts Data'!B4108) + LEN('Contacts Data'!C4108), "")</f>
        <v/>
      </c>
      <c r="C4669" s="18" t="str">
        <f>IF(LEN('Contacts Data'!E4108)&gt;20,LEN('Contacts Data'!E4108),"")</f>
        <v/>
      </c>
      <c r="D4669" s="18" t="str">
        <f>IF(LEN('Contacts Data'!F4108)&gt;20,LEN('Contacts Data'!F4108),"")</f>
        <v/>
      </c>
      <c r="E4669" s="18" t="str">
        <f>IF(LEN('Contacts Data'!G4108)&gt;20,LEN('Contacts Data'!G4108),"")</f>
        <v/>
      </c>
      <c r="F4669" s="18" t="str">
        <f>IF(LEN('Contacts Data'!H4108)&gt;60,LEN('Contacts Data'!H4108),"")</f>
        <v/>
      </c>
      <c r="G4669" s="18" t="str">
        <f>IF(LEN('Contacts Data'!I4108)&gt;128,LEN('Contacts Data'!I4108),"")</f>
        <v/>
      </c>
      <c r="H4669" s="18" t="str">
        <f>IF(LEN('Contacts Data'!J4108)&gt;60,LEN('Contacts Data'!J4108),"")</f>
        <v/>
      </c>
      <c r="I4669" s="18" t="str">
        <f>IF(LEN('Contacts Data'!K4108)&gt;30,LEN('Contacts Data'!K4108),"")</f>
        <v/>
      </c>
      <c r="J4669" s="18" t="str">
        <f>IF(LEN('Contacts Data'!L4108)&gt;2,LEN('Contacts Data'!L4108),"")</f>
        <v/>
      </c>
      <c r="K4669" s="18" t="str">
        <f>IF(LEN('Contacts Data'!M4108)&gt;16,LEN('Contacts Data'!M4108),"")</f>
        <v/>
      </c>
      <c r="L4669" s="18" t="str">
        <f>IF(LEN('Contacts Data'!D4108)&gt;128,LEN('Contacts Data'!D4108),"")</f>
        <v/>
      </c>
      <c r="M4669" s="18" t="str">
        <f>IF(LEN('Contacts Data'!O4108)&gt;1024,LEN('Contacts Data'!O4108),"")</f>
        <v/>
      </c>
      <c r="P4669" s="18" t="str">
        <f>IF(LEN('Matter Data'!A4101)&gt;0,LEN('Matter Data'!A4101)+LEN('Matter Data'!B4101),"")</f>
        <v/>
      </c>
      <c r="Q4669" s="18" t="str">
        <f>IF(LEN('Matter Data'!C4101)&gt;80,LEN('Matter Data'!C4101),"")</f>
        <v/>
      </c>
      <c r="R4669" s="18" t="str">
        <f>IF(LEN('Matter Data'!H4101)&gt;40,LEN('Matter Data'!H4101),"")</f>
        <v/>
      </c>
      <c r="S4669" s="21" t="b">
        <f>IF(LEN('Matter Data'!C4101)&gt;0,CONCATENATE('Matter Data'!A4101,'Matter Data'!B4101,'Matter Data'!C4101))</f>
        <v>0</v>
      </c>
      <c r="T4669" s="21">
        <f>IF(LEN('Matter Data'!C4101)&gt;0,COUNTIF($S$2:$S$5001,CONCATENATE('Matter Data'!A4101,'Matter Data'!B4101,'Matter Data'!C4101)),0)</f>
        <v>0</v>
      </c>
      <c r="U4669" s="22" t="str">
        <f>IF(LEN('Contacts Data'!B4108)&gt;0,'Contacts Data'!B4108,"")</f>
        <v/>
      </c>
      <c r="V4669" s="22" t="str">
        <f>IF(LEN('Contacts Data'!C4108)&gt;0,'Contacts Data'!C4108,"")</f>
        <v/>
      </c>
      <c r="W4669" s="22" t="str">
        <f>CONCATENATE(U4669, " ", V4669, " ", 'Contacts Data'!$A4108)</f>
        <v xml:space="preserve">  </v>
      </c>
      <c r="X4669" s="22" t="str">
        <f>CONCATENATE('Matter Data'!A4101, " ", 'Matter Data'!B4101, " ", "Client")</f>
        <v xml:space="preserve">  Client</v>
      </c>
      <c r="Y4669" s="19" t="str">
        <f t="shared" si="73"/>
        <v/>
      </c>
    </row>
    <row r="4670" spans="1:25" x14ac:dyDescent="0.25">
      <c r="A4670" s="18" t="str">
        <f>IF(LEN('Contacts Data'!A4109)&gt;20,LEN('Contacts Data'!A4109),"")</f>
        <v/>
      </c>
      <c r="B4670" s="18" t="str">
        <f>IF(LEN('Contacts Data'!B4109)&gt;0, LEN('Contacts Data'!B4109) + LEN('Contacts Data'!C4109), "")</f>
        <v/>
      </c>
      <c r="C4670" s="18" t="str">
        <f>IF(LEN('Contacts Data'!E4109)&gt;20,LEN('Contacts Data'!E4109),"")</f>
        <v/>
      </c>
      <c r="D4670" s="18" t="str">
        <f>IF(LEN('Contacts Data'!F4109)&gt;20,LEN('Contacts Data'!F4109),"")</f>
        <v/>
      </c>
      <c r="E4670" s="18" t="str">
        <f>IF(LEN('Contacts Data'!G4109)&gt;20,LEN('Contacts Data'!G4109),"")</f>
        <v/>
      </c>
      <c r="F4670" s="18" t="str">
        <f>IF(LEN('Contacts Data'!H4109)&gt;60,LEN('Contacts Data'!H4109),"")</f>
        <v/>
      </c>
      <c r="G4670" s="18" t="str">
        <f>IF(LEN('Contacts Data'!I4109)&gt;128,LEN('Contacts Data'!I4109),"")</f>
        <v/>
      </c>
      <c r="H4670" s="18" t="str">
        <f>IF(LEN('Contacts Data'!J4109)&gt;60,LEN('Contacts Data'!J4109),"")</f>
        <v/>
      </c>
      <c r="I4670" s="18" t="str">
        <f>IF(LEN('Contacts Data'!K4109)&gt;30,LEN('Contacts Data'!K4109),"")</f>
        <v/>
      </c>
      <c r="J4670" s="18" t="str">
        <f>IF(LEN('Contacts Data'!L4109)&gt;2,LEN('Contacts Data'!L4109),"")</f>
        <v/>
      </c>
      <c r="K4670" s="18" t="str">
        <f>IF(LEN('Contacts Data'!M4109)&gt;16,LEN('Contacts Data'!M4109),"")</f>
        <v/>
      </c>
      <c r="L4670" s="18" t="str">
        <f>IF(LEN('Contacts Data'!D4109)&gt;128,LEN('Contacts Data'!D4109),"")</f>
        <v/>
      </c>
      <c r="M4670" s="18" t="str">
        <f>IF(LEN('Contacts Data'!O4109)&gt;1024,LEN('Contacts Data'!O4109),"")</f>
        <v/>
      </c>
      <c r="P4670" s="18" t="str">
        <f>IF(LEN('Matter Data'!A4102)&gt;0,LEN('Matter Data'!A4102)+LEN('Matter Data'!B4102),"")</f>
        <v/>
      </c>
      <c r="Q4670" s="18" t="str">
        <f>IF(LEN('Matter Data'!C4102)&gt;80,LEN('Matter Data'!C4102),"")</f>
        <v/>
      </c>
      <c r="R4670" s="18" t="str">
        <f>IF(LEN('Matter Data'!H4102)&gt;40,LEN('Matter Data'!H4102),"")</f>
        <v/>
      </c>
      <c r="S4670" s="21" t="b">
        <f>IF(LEN('Matter Data'!C4102)&gt;0,CONCATENATE('Matter Data'!A4102,'Matter Data'!B4102,'Matter Data'!C4102))</f>
        <v>0</v>
      </c>
      <c r="T4670" s="21">
        <f>IF(LEN('Matter Data'!C4102)&gt;0,COUNTIF($S$2:$S$5001,CONCATENATE('Matter Data'!A4102,'Matter Data'!B4102,'Matter Data'!C4102)),0)</f>
        <v>0</v>
      </c>
      <c r="U4670" s="22" t="str">
        <f>IF(LEN('Contacts Data'!B4109)&gt;0,'Contacts Data'!B4109,"")</f>
        <v/>
      </c>
      <c r="V4670" s="22" t="str">
        <f>IF(LEN('Contacts Data'!C4109)&gt;0,'Contacts Data'!C4109,"")</f>
        <v/>
      </c>
      <c r="W4670" s="22" t="str">
        <f>CONCATENATE(U4670, " ", V4670, " ", 'Contacts Data'!$A4109)</f>
        <v xml:space="preserve">  </v>
      </c>
      <c r="X4670" s="22" t="str">
        <f>CONCATENATE('Matter Data'!A4102, " ", 'Matter Data'!B4102, " ", "Client")</f>
        <v xml:space="preserve">  Client</v>
      </c>
      <c r="Y4670" s="19" t="str">
        <f t="shared" si="73"/>
        <v/>
      </c>
    </row>
    <row r="4671" spans="1:25" x14ac:dyDescent="0.25">
      <c r="A4671" s="18" t="str">
        <f>IF(LEN('Contacts Data'!A4110)&gt;20,LEN('Contacts Data'!A4110),"")</f>
        <v/>
      </c>
      <c r="B4671" s="18" t="str">
        <f>IF(LEN('Contacts Data'!B4110)&gt;0, LEN('Contacts Data'!B4110) + LEN('Contacts Data'!C4110), "")</f>
        <v/>
      </c>
      <c r="C4671" s="18" t="str">
        <f>IF(LEN('Contacts Data'!E4110)&gt;20,LEN('Contacts Data'!E4110),"")</f>
        <v/>
      </c>
      <c r="D4671" s="18" t="str">
        <f>IF(LEN('Contacts Data'!F4110)&gt;20,LEN('Contacts Data'!F4110),"")</f>
        <v/>
      </c>
      <c r="E4671" s="18" t="str">
        <f>IF(LEN('Contacts Data'!G4110)&gt;20,LEN('Contacts Data'!G4110),"")</f>
        <v/>
      </c>
      <c r="F4671" s="18" t="str">
        <f>IF(LEN('Contacts Data'!H4110)&gt;60,LEN('Contacts Data'!H4110),"")</f>
        <v/>
      </c>
      <c r="G4671" s="18" t="str">
        <f>IF(LEN('Contacts Data'!I4110)&gt;128,LEN('Contacts Data'!I4110),"")</f>
        <v/>
      </c>
      <c r="H4671" s="18" t="str">
        <f>IF(LEN('Contacts Data'!J4110)&gt;60,LEN('Contacts Data'!J4110),"")</f>
        <v/>
      </c>
      <c r="I4671" s="18" t="str">
        <f>IF(LEN('Contacts Data'!K4110)&gt;30,LEN('Contacts Data'!K4110),"")</f>
        <v/>
      </c>
      <c r="J4671" s="18" t="str">
        <f>IF(LEN('Contacts Data'!L4110)&gt;2,LEN('Contacts Data'!L4110),"")</f>
        <v/>
      </c>
      <c r="K4671" s="18" t="str">
        <f>IF(LEN('Contacts Data'!M4110)&gt;16,LEN('Contacts Data'!M4110),"")</f>
        <v/>
      </c>
      <c r="L4671" s="18" t="str">
        <f>IF(LEN('Contacts Data'!D4110)&gt;128,LEN('Contacts Data'!D4110),"")</f>
        <v/>
      </c>
      <c r="M4671" s="18" t="str">
        <f>IF(LEN('Contacts Data'!O4110)&gt;1024,LEN('Contacts Data'!O4110),"")</f>
        <v/>
      </c>
      <c r="P4671" s="18" t="str">
        <f>IF(LEN('Matter Data'!A4103)&gt;0,LEN('Matter Data'!A4103)+LEN('Matter Data'!B4103),"")</f>
        <v/>
      </c>
      <c r="Q4671" s="18" t="str">
        <f>IF(LEN('Matter Data'!C4103)&gt;80,LEN('Matter Data'!C4103),"")</f>
        <v/>
      </c>
      <c r="R4671" s="18" t="str">
        <f>IF(LEN('Matter Data'!H4103)&gt;40,LEN('Matter Data'!H4103),"")</f>
        <v/>
      </c>
      <c r="S4671" s="21" t="b">
        <f>IF(LEN('Matter Data'!C4103)&gt;0,CONCATENATE('Matter Data'!A4103,'Matter Data'!B4103,'Matter Data'!C4103))</f>
        <v>0</v>
      </c>
      <c r="T4671" s="21">
        <f>IF(LEN('Matter Data'!C4103)&gt;0,COUNTIF($S$2:$S$5001,CONCATENATE('Matter Data'!A4103,'Matter Data'!B4103,'Matter Data'!C4103)),0)</f>
        <v>0</v>
      </c>
      <c r="U4671" s="22" t="str">
        <f>IF(LEN('Contacts Data'!B4110)&gt;0,'Contacts Data'!B4110,"")</f>
        <v/>
      </c>
      <c r="V4671" s="22" t="str">
        <f>IF(LEN('Contacts Data'!C4110)&gt;0,'Contacts Data'!C4110,"")</f>
        <v/>
      </c>
      <c r="W4671" s="22" t="str">
        <f>CONCATENATE(U4671, " ", V4671, " ", 'Contacts Data'!$A4110)</f>
        <v xml:space="preserve">  </v>
      </c>
      <c r="X4671" s="22" t="str">
        <f>CONCATENATE('Matter Data'!A4103, " ", 'Matter Data'!B4103, " ", "Client")</f>
        <v xml:space="preserve">  Client</v>
      </c>
      <c r="Y4671" s="19" t="str">
        <f t="shared" si="73"/>
        <v/>
      </c>
    </row>
    <row r="4672" spans="1:25" x14ac:dyDescent="0.25">
      <c r="A4672" s="18" t="str">
        <f>IF(LEN('Contacts Data'!A4111)&gt;20,LEN('Contacts Data'!A4111),"")</f>
        <v/>
      </c>
      <c r="B4672" s="18" t="str">
        <f>IF(LEN('Contacts Data'!B4111)&gt;0, LEN('Contacts Data'!B4111) + LEN('Contacts Data'!C4111), "")</f>
        <v/>
      </c>
      <c r="C4672" s="18" t="str">
        <f>IF(LEN('Contacts Data'!E4111)&gt;20,LEN('Contacts Data'!E4111),"")</f>
        <v/>
      </c>
      <c r="D4672" s="18" t="str">
        <f>IF(LEN('Contacts Data'!F4111)&gt;20,LEN('Contacts Data'!F4111),"")</f>
        <v/>
      </c>
      <c r="E4672" s="18" t="str">
        <f>IF(LEN('Contacts Data'!G4111)&gt;20,LEN('Contacts Data'!G4111),"")</f>
        <v/>
      </c>
      <c r="F4672" s="18" t="str">
        <f>IF(LEN('Contacts Data'!H4111)&gt;60,LEN('Contacts Data'!H4111),"")</f>
        <v/>
      </c>
      <c r="G4672" s="18" t="str">
        <f>IF(LEN('Contacts Data'!I4111)&gt;128,LEN('Contacts Data'!I4111),"")</f>
        <v/>
      </c>
      <c r="H4672" s="18" t="str">
        <f>IF(LEN('Contacts Data'!J4111)&gt;60,LEN('Contacts Data'!J4111),"")</f>
        <v/>
      </c>
      <c r="I4672" s="18" t="str">
        <f>IF(LEN('Contacts Data'!K4111)&gt;30,LEN('Contacts Data'!K4111),"")</f>
        <v/>
      </c>
      <c r="J4672" s="18" t="str">
        <f>IF(LEN('Contacts Data'!L4111)&gt;2,LEN('Contacts Data'!L4111),"")</f>
        <v/>
      </c>
      <c r="K4672" s="18" t="str">
        <f>IF(LEN('Contacts Data'!M4111)&gt;16,LEN('Contacts Data'!M4111),"")</f>
        <v/>
      </c>
      <c r="L4672" s="18" t="str">
        <f>IF(LEN('Contacts Data'!D4111)&gt;128,LEN('Contacts Data'!D4111),"")</f>
        <v/>
      </c>
      <c r="M4672" s="18" t="str">
        <f>IF(LEN('Contacts Data'!O4111)&gt;1024,LEN('Contacts Data'!O4111),"")</f>
        <v/>
      </c>
      <c r="P4672" s="18" t="str">
        <f>IF(LEN('Matter Data'!A4104)&gt;0,LEN('Matter Data'!A4104)+LEN('Matter Data'!B4104),"")</f>
        <v/>
      </c>
      <c r="Q4672" s="18" t="str">
        <f>IF(LEN('Matter Data'!C4104)&gt;80,LEN('Matter Data'!C4104),"")</f>
        <v/>
      </c>
      <c r="R4672" s="18" t="str">
        <f>IF(LEN('Matter Data'!H4104)&gt;40,LEN('Matter Data'!H4104),"")</f>
        <v/>
      </c>
      <c r="S4672" s="21" t="b">
        <f>IF(LEN('Matter Data'!C4104)&gt;0,CONCATENATE('Matter Data'!A4104,'Matter Data'!B4104,'Matter Data'!C4104))</f>
        <v>0</v>
      </c>
      <c r="T4672" s="21">
        <f>IF(LEN('Matter Data'!C4104)&gt;0,COUNTIF($S$2:$S$5001,CONCATENATE('Matter Data'!A4104,'Matter Data'!B4104,'Matter Data'!C4104)),0)</f>
        <v>0</v>
      </c>
      <c r="U4672" s="22" t="str">
        <f>IF(LEN('Contacts Data'!B4111)&gt;0,'Contacts Data'!B4111,"")</f>
        <v/>
      </c>
      <c r="V4672" s="22" t="str">
        <f>IF(LEN('Contacts Data'!C4111)&gt;0,'Contacts Data'!C4111,"")</f>
        <v/>
      </c>
      <c r="W4672" s="22" t="str">
        <f>CONCATENATE(U4672, " ", V4672, " ", 'Contacts Data'!$A4111)</f>
        <v xml:space="preserve">  </v>
      </c>
      <c r="X4672" s="22" t="str">
        <f>CONCATENATE('Matter Data'!A4104, " ", 'Matter Data'!B4104, " ", "Client")</f>
        <v xml:space="preserve">  Client</v>
      </c>
      <c r="Y4672" s="19" t="str">
        <f t="shared" si="73"/>
        <v/>
      </c>
    </row>
    <row r="4673" spans="1:25" x14ac:dyDescent="0.25">
      <c r="A4673" s="18" t="str">
        <f>IF(LEN('Contacts Data'!A4112)&gt;20,LEN('Contacts Data'!A4112),"")</f>
        <v/>
      </c>
      <c r="B4673" s="18" t="str">
        <f>IF(LEN('Contacts Data'!B4112)&gt;0, LEN('Contacts Data'!B4112) + LEN('Contacts Data'!C4112), "")</f>
        <v/>
      </c>
      <c r="C4673" s="18" t="str">
        <f>IF(LEN('Contacts Data'!E4112)&gt;20,LEN('Contacts Data'!E4112),"")</f>
        <v/>
      </c>
      <c r="D4673" s="18" t="str">
        <f>IF(LEN('Contacts Data'!F4112)&gt;20,LEN('Contacts Data'!F4112),"")</f>
        <v/>
      </c>
      <c r="E4673" s="18" t="str">
        <f>IF(LEN('Contacts Data'!G4112)&gt;20,LEN('Contacts Data'!G4112),"")</f>
        <v/>
      </c>
      <c r="F4673" s="18" t="str">
        <f>IF(LEN('Contacts Data'!H4112)&gt;60,LEN('Contacts Data'!H4112),"")</f>
        <v/>
      </c>
      <c r="G4673" s="18" t="str">
        <f>IF(LEN('Contacts Data'!I4112)&gt;128,LEN('Contacts Data'!I4112),"")</f>
        <v/>
      </c>
      <c r="H4673" s="18" t="str">
        <f>IF(LEN('Contacts Data'!J4112)&gt;60,LEN('Contacts Data'!J4112),"")</f>
        <v/>
      </c>
      <c r="I4673" s="18" t="str">
        <f>IF(LEN('Contacts Data'!K4112)&gt;30,LEN('Contacts Data'!K4112),"")</f>
        <v/>
      </c>
      <c r="J4673" s="18" t="str">
        <f>IF(LEN('Contacts Data'!L4112)&gt;2,LEN('Contacts Data'!L4112),"")</f>
        <v/>
      </c>
      <c r="K4673" s="18" t="str">
        <f>IF(LEN('Contacts Data'!M4112)&gt;16,LEN('Contacts Data'!M4112),"")</f>
        <v/>
      </c>
      <c r="L4673" s="18" t="str">
        <f>IF(LEN('Contacts Data'!D4112)&gt;128,LEN('Contacts Data'!D4112),"")</f>
        <v/>
      </c>
      <c r="M4673" s="18" t="str">
        <f>IF(LEN('Contacts Data'!O4112)&gt;1024,LEN('Contacts Data'!O4112),"")</f>
        <v/>
      </c>
      <c r="P4673" s="18" t="str">
        <f>IF(LEN('Matter Data'!A4105)&gt;0,LEN('Matter Data'!A4105)+LEN('Matter Data'!B4105),"")</f>
        <v/>
      </c>
      <c r="Q4673" s="18" t="str">
        <f>IF(LEN('Matter Data'!C4105)&gt;80,LEN('Matter Data'!C4105),"")</f>
        <v/>
      </c>
      <c r="R4673" s="18" t="str">
        <f>IF(LEN('Matter Data'!H4105)&gt;40,LEN('Matter Data'!H4105),"")</f>
        <v/>
      </c>
      <c r="S4673" s="21" t="b">
        <f>IF(LEN('Matter Data'!C4105)&gt;0,CONCATENATE('Matter Data'!A4105,'Matter Data'!B4105,'Matter Data'!C4105))</f>
        <v>0</v>
      </c>
      <c r="T4673" s="21">
        <f>IF(LEN('Matter Data'!C4105)&gt;0,COUNTIF($S$2:$S$5001,CONCATENATE('Matter Data'!A4105,'Matter Data'!B4105,'Matter Data'!C4105)),0)</f>
        <v>0</v>
      </c>
      <c r="U4673" s="22" t="str">
        <f>IF(LEN('Contacts Data'!B4112)&gt;0,'Contacts Data'!B4112,"")</f>
        <v/>
      </c>
      <c r="V4673" s="22" t="str">
        <f>IF(LEN('Contacts Data'!C4112)&gt;0,'Contacts Data'!C4112,"")</f>
        <v/>
      </c>
      <c r="W4673" s="22" t="str">
        <f>CONCATENATE(U4673, " ", V4673, " ", 'Contacts Data'!$A4112)</f>
        <v xml:space="preserve">  </v>
      </c>
      <c r="X4673" s="22" t="str">
        <f>CONCATENATE('Matter Data'!A4105, " ", 'Matter Data'!B4105, " ", "Client")</f>
        <v xml:space="preserve">  Client</v>
      </c>
      <c r="Y4673" s="19" t="str">
        <f t="shared" si="73"/>
        <v/>
      </c>
    </row>
    <row r="4674" spans="1:25" x14ac:dyDescent="0.25">
      <c r="A4674" s="18" t="str">
        <f>IF(LEN('Contacts Data'!A4113)&gt;20,LEN('Contacts Data'!A4113),"")</f>
        <v/>
      </c>
      <c r="B4674" s="18" t="str">
        <f>IF(LEN('Contacts Data'!B4113)&gt;0, LEN('Contacts Data'!B4113) + LEN('Contacts Data'!C4113), "")</f>
        <v/>
      </c>
      <c r="C4674" s="18" t="str">
        <f>IF(LEN('Contacts Data'!E4113)&gt;20,LEN('Contacts Data'!E4113),"")</f>
        <v/>
      </c>
      <c r="D4674" s="18" t="str">
        <f>IF(LEN('Contacts Data'!F4113)&gt;20,LEN('Contacts Data'!F4113),"")</f>
        <v/>
      </c>
      <c r="E4674" s="18" t="str">
        <f>IF(LEN('Contacts Data'!G4113)&gt;20,LEN('Contacts Data'!G4113),"")</f>
        <v/>
      </c>
      <c r="F4674" s="18" t="str">
        <f>IF(LEN('Contacts Data'!H4113)&gt;60,LEN('Contacts Data'!H4113),"")</f>
        <v/>
      </c>
      <c r="G4674" s="18" t="str">
        <f>IF(LEN('Contacts Data'!I4113)&gt;128,LEN('Contacts Data'!I4113),"")</f>
        <v/>
      </c>
      <c r="H4674" s="18" t="str">
        <f>IF(LEN('Contacts Data'!J4113)&gt;60,LEN('Contacts Data'!J4113),"")</f>
        <v/>
      </c>
      <c r="I4674" s="18" t="str">
        <f>IF(LEN('Contacts Data'!K4113)&gt;30,LEN('Contacts Data'!K4113),"")</f>
        <v/>
      </c>
      <c r="J4674" s="18" t="str">
        <f>IF(LEN('Contacts Data'!L4113)&gt;2,LEN('Contacts Data'!L4113),"")</f>
        <v/>
      </c>
      <c r="K4674" s="18" t="str">
        <f>IF(LEN('Contacts Data'!M4113)&gt;16,LEN('Contacts Data'!M4113),"")</f>
        <v/>
      </c>
      <c r="L4674" s="18" t="str">
        <f>IF(LEN('Contacts Data'!D4113)&gt;128,LEN('Contacts Data'!D4113),"")</f>
        <v/>
      </c>
      <c r="M4674" s="18" t="str">
        <f>IF(LEN('Contacts Data'!O4113)&gt;1024,LEN('Contacts Data'!O4113),"")</f>
        <v/>
      </c>
      <c r="P4674" s="18" t="str">
        <f>IF(LEN('Matter Data'!A4106)&gt;0,LEN('Matter Data'!A4106)+LEN('Matter Data'!B4106),"")</f>
        <v/>
      </c>
      <c r="Q4674" s="18" t="str">
        <f>IF(LEN('Matter Data'!C4106)&gt;80,LEN('Matter Data'!C4106),"")</f>
        <v/>
      </c>
      <c r="R4674" s="18" t="str">
        <f>IF(LEN('Matter Data'!H4106)&gt;40,LEN('Matter Data'!H4106),"")</f>
        <v/>
      </c>
      <c r="S4674" s="21" t="b">
        <f>IF(LEN('Matter Data'!C4106)&gt;0,CONCATENATE('Matter Data'!A4106,'Matter Data'!B4106,'Matter Data'!C4106))</f>
        <v>0</v>
      </c>
      <c r="T4674" s="21">
        <f>IF(LEN('Matter Data'!C4106)&gt;0,COUNTIF($S$2:$S$5001,CONCATENATE('Matter Data'!A4106,'Matter Data'!B4106,'Matter Data'!C4106)),0)</f>
        <v>0</v>
      </c>
      <c r="U4674" s="22" t="str">
        <f>IF(LEN('Contacts Data'!B4113)&gt;0,'Contacts Data'!B4113,"")</f>
        <v/>
      </c>
      <c r="V4674" s="22" t="str">
        <f>IF(LEN('Contacts Data'!C4113)&gt;0,'Contacts Data'!C4113,"")</f>
        <v/>
      </c>
      <c r="W4674" s="22" t="str">
        <f>CONCATENATE(U4674, " ", V4674, " ", 'Contacts Data'!$A4113)</f>
        <v xml:space="preserve">  </v>
      </c>
      <c r="X4674" s="22" t="str">
        <f>CONCATENATE('Matter Data'!A4106, " ", 'Matter Data'!B4106, " ", "Client")</f>
        <v xml:space="preserve">  Client</v>
      </c>
      <c r="Y4674" s="19" t="str">
        <f t="shared" si="73"/>
        <v/>
      </c>
    </row>
    <row r="4675" spans="1:25" x14ac:dyDescent="0.25">
      <c r="A4675" s="18" t="str">
        <f>IF(LEN('Contacts Data'!A4114)&gt;20,LEN('Contacts Data'!A4114),"")</f>
        <v/>
      </c>
      <c r="B4675" s="18" t="str">
        <f>IF(LEN('Contacts Data'!B4114)&gt;0, LEN('Contacts Data'!B4114) + LEN('Contacts Data'!C4114), "")</f>
        <v/>
      </c>
      <c r="C4675" s="18" t="str">
        <f>IF(LEN('Contacts Data'!E4114)&gt;20,LEN('Contacts Data'!E4114),"")</f>
        <v/>
      </c>
      <c r="D4675" s="18" t="str">
        <f>IF(LEN('Contacts Data'!F4114)&gt;20,LEN('Contacts Data'!F4114),"")</f>
        <v/>
      </c>
      <c r="E4675" s="18" t="str">
        <f>IF(LEN('Contacts Data'!G4114)&gt;20,LEN('Contacts Data'!G4114),"")</f>
        <v/>
      </c>
      <c r="F4675" s="18" t="str">
        <f>IF(LEN('Contacts Data'!H4114)&gt;60,LEN('Contacts Data'!H4114),"")</f>
        <v/>
      </c>
      <c r="G4675" s="18" t="str">
        <f>IF(LEN('Contacts Data'!I4114)&gt;128,LEN('Contacts Data'!I4114),"")</f>
        <v/>
      </c>
      <c r="H4675" s="18" t="str">
        <f>IF(LEN('Contacts Data'!J4114)&gt;60,LEN('Contacts Data'!J4114),"")</f>
        <v/>
      </c>
      <c r="I4675" s="18" t="str">
        <f>IF(LEN('Contacts Data'!K4114)&gt;30,LEN('Contacts Data'!K4114),"")</f>
        <v/>
      </c>
      <c r="J4675" s="18" t="str">
        <f>IF(LEN('Contacts Data'!L4114)&gt;2,LEN('Contacts Data'!L4114),"")</f>
        <v/>
      </c>
      <c r="K4675" s="18" t="str">
        <f>IF(LEN('Contacts Data'!M4114)&gt;16,LEN('Contacts Data'!M4114),"")</f>
        <v/>
      </c>
      <c r="L4675" s="18" t="str">
        <f>IF(LEN('Contacts Data'!D4114)&gt;128,LEN('Contacts Data'!D4114),"")</f>
        <v/>
      </c>
      <c r="M4675" s="18" t="str">
        <f>IF(LEN('Contacts Data'!O4114)&gt;1024,LEN('Contacts Data'!O4114),"")</f>
        <v/>
      </c>
      <c r="P4675" s="18" t="str">
        <f>IF(LEN('Matter Data'!A4107)&gt;0,LEN('Matter Data'!A4107)+LEN('Matter Data'!B4107),"")</f>
        <v/>
      </c>
      <c r="Q4675" s="18" t="str">
        <f>IF(LEN('Matter Data'!C4107)&gt;80,LEN('Matter Data'!C4107),"")</f>
        <v/>
      </c>
      <c r="R4675" s="18" t="str">
        <f>IF(LEN('Matter Data'!H4107)&gt;40,LEN('Matter Data'!H4107),"")</f>
        <v/>
      </c>
      <c r="S4675" s="21" t="b">
        <f>IF(LEN('Matter Data'!C4107)&gt;0,CONCATENATE('Matter Data'!A4107,'Matter Data'!B4107,'Matter Data'!C4107))</f>
        <v>0</v>
      </c>
      <c r="T4675" s="21">
        <f>IF(LEN('Matter Data'!C4107)&gt;0,COUNTIF($S$2:$S$5001,CONCATENATE('Matter Data'!A4107,'Matter Data'!B4107,'Matter Data'!C4107)),0)</f>
        <v>0</v>
      </c>
      <c r="U4675" s="22" t="str">
        <f>IF(LEN('Contacts Data'!B4114)&gt;0,'Contacts Data'!B4114,"")</f>
        <v/>
      </c>
      <c r="V4675" s="22" t="str">
        <f>IF(LEN('Contacts Data'!C4114)&gt;0,'Contacts Data'!C4114,"")</f>
        <v/>
      </c>
      <c r="W4675" s="22" t="str">
        <f>CONCATENATE(U4675, " ", V4675, " ", 'Contacts Data'!$A4114)</f>
        <v xml:space="preserve">  </v>
      </c>
      <c r="X4675" s="22" t="str">
        <f>CONCATENATE('Matter Data'!A4107, " ", 'Matter Data'!B4107, " ", "Client")</f>
        <v xml:space="preserve">  Client</v>
      </c>
      <c r="Y4675" s="19" t="str">
        <f t="shared" si="73"/>
        <v/>
      </c>
    </row>
    <row r="4676" spans="1:25" x14ac:dyDescent="0.25">
      <c r="A4676" s="18" t="str">
        <f>IF(LEN('Contacts Data'!A4115)&gt;20,LEN('Contacts Data'!A4115),"")</f>
        <v/>
      </c>
      <c r="B4676" s="18" t="str">
        <f>IF(LEN('Contacts Data'!B4115)&gt;0, LEN('Contacts Data'!B4115) + LEN('Contacts Data'!C4115), "")</f>
        <v/>
      </c>
      <c r="C4676" s="18" t="str">
        <f>IF(LEN('Contacts Data'!E4115)&gt;20,LEN('Contacts Data'!E4115),"")</f>
        <v/>
      </c>
      <c r="D4676" s="18" t="str">
        <f>IF(LEN('Contacts Data'!F4115)&gt;20,LEN('Contacts Data'!F4115),"")</f>
        <v/>
      </c>
      <c r="E4676" s="18" t="str">
        <f>IF(LEN('Contacts Data'!G4115)&gt;20,LEN('Contacts Data'!G4115),"")</f>
        <v/>
      </c>
      <c r="F4676" s="18" t="str">
        <f>IF(LEN('Contacts Data'!H4115)&gt;60,LEN('Contacts Data'!H4115),"")</f>
        <v/>
      </c>
      <c r="G4676" s="18" t="str">
        <f>IF(LEN('Contacts Data'!I4115)&gt;128,LEN('Contacts Data'!I4115),"")</f>
        <v/>
      </c>
      <c r="H4676" s="18" t="str">
        <f>IF(LEN('Contacts Data'!J4115)&gt;60,LEN('Contacts Data'!J4115),"")</f>
        <v/>
      </c>
      <c r="I4676" s="18" t="str">
        <f>IF(LEN('Contacts Data'!K4115)&gt;30,LEN('Contacts Data'!K4115),"")</f>
        <v/>
      </c>
      <c r="J4676" s="18" t="str">
        <f>IF(LEN('Contacts Data'!L4115)&gt;2,LEN('Contacts Data'!L4115),"")</f>
        <v/>
      </c>
      <c r="K4676" s="18" t="str">
        <f>IF(LEN('Contacts Data'!M4115)&gt;16,LEN('Contacts Data'!M4115),"")</f>
        <v/>
      </c>
      <c r="L4676" s="18" t="str">
        <f>IF(LEN('Contacts Data'!D4115)&gt;128,LEN('Contacts Data'!D4115),"")</f>
        <v/>
      </c>
      <c r="M4676" s="18" t="str">
        <f>IF(LEN('Contacts Data'!O4115)&gt;1024,LEN('Contacts Data'!O4115),"")</f>
        <v/>
      </c>
      <c r="P4676" s="18" t="str">
        <f>IF(LEN('Matter Data'!A4108)&gt;0,LEN('Matter Data'!A4108)+LEN('Matter Data'!B4108),"")</f>
        <v/>
      </c>
      <c r="Q4676" s="18" t="str">
        <f>IF(LEN('Matter Data'!C4108)&gt;80,LEN('Matter Data'!C4108),"")</f>
        <v/>
      </c>
      <c r="R4676" s="18" t="str">
        <f>IF(LEN('Matter Data'!H4108)&gt;40,LEN('Matter Data'!H4108),"")</f>
        <v/>
      </c>
      <c r="S4676" s="21" t="b">
        <f>IF(LEN('Matter Data'!C4108)&gt;0,CONCATENATE('Matter Data'!A4108,'Matter Data'!B4108,'Matter Data'!C4108))</f>
        <v>0</v>
      </c>
      <c r="T4676" s="21">
        <f>IF(LEN('Matter Data'!C4108)&gt;0,COUNTIF($S$2:$S$5001,CONCATENATE('Matter Data'!A4108,'Matter Data'!B4108,'Matter Data'!C4108)),0)</f>
        <v>0</v>
      </c>
      <c r="U4676" s="22" t="str">
        <f>IF(LEN('Contacts Data'!B4115)&gt;0,'Contacts Data'!B4115,"")</f>
        <v/>
      </c>
      <c r="V4676" s="22" t="str">
        <f>IF(LEN('Contacts Data'!C4115)&gt;0,'Contacts Data'!C4115,"")</f>
        <v/>
      </c>
      <c r="W4676" s="22" t="str">
        <f>CONCATENATE(U4676, " ", V4676, " ", 'Contacts Data'!$A4115)</f>
        <v xml:space="preserve">  </v>
      </c>
      <c r="X4676" s="22" t="str">
        <f>CONCATENATE('Matter Data'!A4108, " ", 'Matter Data'!B4108, " ", "Client")</f>
        <v xml:space="preserve">  Client</v>
      </c>
      <c r="Y4676" s="19" t="str">
        <f t="shared" si="73"/>
        <v/>
      </c>
    </row>
    <row r="4677" spans="1:25" x14ac:dyDescent="0.25">
      <c r="A4677" s="18" t="str">
        <f>IF(LEN('Contacts Data'!A4116)&gt;20,LEN('Contacts Data'!A4116),"")</f>
        <v/>
      </c>
      <c r="B4677" s="18" t="str">
        <f>IF(LEN('Contacts Data'!B4116)&gt;0, LEN('Contacts Data'!B4116) + LEN('Contacts Data'!C4116), "")</f>
        <v/>
      </c>
      <c r="C4677" s="18" t="str">
        <f>IF(LEN('Contacts Data'!E4116)&gt;20,LEN('Contacts Data'!E4116),"")</f>
        <v/>
      </c>
      <c r="D4677" s="18" t="str">
        <f>IF(LEN('Contacts Data'!F4116)&gt;20,LEN('Contacts Data'!F4116),"")</f>
        <v/>
      </c>
      <c r="E4677" s="18" t="str">
        <f>IF(LEN('Contacts Data'!G4116)&gt;20,LEN('Contacts Data'!G4116),"")</f>
        <v/>
      </c>
      <c r="F4677" s="18" t="str">
        <f>IF(LEN('Contacts Data'!H4116)&gt;60,LEN('Contacts Data'!H4116),"")</f>
        <v/>
      </c>
      <c r="G4677" s="18" t="str">
        <f>IF(LEN('Contacts Data'!I4116)&gt;128,LEN('Contacts Data'!I4116),"")</f>
        <v/>
      </c>
      <c r="H4677" s="18" t="str">
        <f>IF(LEN('Contacts Data'!J4116)&gt;60,LEN('Contacts Data'!J4116),"")</f>
        <v/>
      </c>
      <c r="I4677" s="18" t="str">
        <f>IF(LEN('Contacts Data'!K4116)&gt;30,LEN('Contacts Data'!K4116),"")</f>
        <v/>
      </c>
      <c r="J4677" s="18" t="str">
        <f>IF(LEN('Contacts Data'!L4116)&gt;2,LEN('Contacts Data'!L4116),"")</f>
        <v/>
      </c>
      <c r="K4677" s="18" t="str">
        <f>IF(LEN('Contacts Data'!M4116)&gt;16,LEN('Contacts Data'!M4116),"")</f>
        <v/>
      </c>
      <c r="L4677" s="18" t="str">
        <f>IF(LEN('Contacts Data'!D4116)&gt;128,LEN('Contacts Data'!D4116),"")</f>
        <v/>
      </c>
      <c r="M4677" s="18" t="str">
        <f>IF(LEN('Contacts Data'!O4116)&gt;1024,LEN('Contacts Data'!O4116),"")</f>
        <v/>
      </c>
      <c r="P4677" s="18" t="str">
        <f>IF(LEN('Matter Data'!A4109)&gt;0,LEN('Matter Data'!A4109)+LEN('Matter Data'!B4109),"")</f>
        <v/>
      </c>
      <c r="Q4677" s="18" t="str">
        <f>IF(LEN('Matter Data'!C4109)&gt;80,LEN('Matter Data'!C4109),"")</f>
        <v/>
      </c>
      <c r="R4677" s="18" t="str">
        <f>IF(LEN('Matter Data'!H4109)&gt;40,LEN('Matter Data'!H4109),"")</f>
        <v/>
      </c>
      <c r="S4677" s="21" t="b">
        <f>IF(LEN('Matter Data'!C4109)&gt;0,CONCATENATE('Matter Data'!A4109,'Matter Data'!B4109,'Matter Data'!C4109))</f>
        <v>0</v>
      </c>
      <c r="T4677" s="21">
        <f>IF(LEN('Matter Data'!C4109)&gt;0,COUNTIF($S$2:$S$5001,CONCATENATE('Matter Data'!A4109,'Matter Data'!B4109,'Matter Data'!C4109)),0)</f>
        <v>0</v>
      </c>
      <c r="U4677" s="22" t="str">
        <f>IF(LEN('Contacts Data'!B4116)&gt;0,'Contacts Data'!B4116,"")</f>
        <v/>
      </c>
      <c r="V4677" s="22" t="str">
        <f>IF(LEN('Contacts Data'!C4116)&gt;0,'Contacts Data'!C4116,"")</f>
        <v/>
      </c>
      <c r="W4677" s="22" t="str">
        <f>CONCATENATE(U4677, " ", V4677, " ", 'Contacts Data'!$A4116)</f>
        <v xml:space="preserve">  </v>
      </c>
      <c r="X4677" s="22" t="str">
        <f>CONCATENATE('Matter Data'!A4109, " ", 'Matter Data'!B4109, " ", "Client")</f>
        <v xml:space="preserve">  Client</v>
      </c>
      <c r="Y4677" s="19" t="str">
        <f t="shared" si="73"/>
        <v/>
      </c>
    </row>
    <row r="4678" spans="1:25" x14ac:dyDescent="0.25">
      <c r="A4678" s="18" t="str">
        <f>IF(LEN('Contacts Data'!A4117)&gt;20,LEN('Contacts Data'!A4117),"")</f>
        <v/>
      </c>
      <c r="B4678" s="18" t="str">
        <f>IF(LEN('Contacts Data'!B4117)&gt;0, LEN('Contacts Data'!B4117) + LEN('Contacts Data'!C4117), "")</f>
        <v/>
      </c>
      <c r="C4678" s="18" t="str">
        <f>IF(LEN('Contacts Data'!E4117)&gt;20,LEN('Contacts Data'!E4117),"")</f>
        <v/>
      </c>
      <c r="D4678" s="18" t="str">
        <f>IF(LEN('Contacts Data'!F4117)&gt;20,LEN('Contacts Data'!F4117),"")</f>
        <v/>
      </c>
      <c r="E4678" s="18" t="str">
        <f>IF(LEN('Contacts Data'!G4117)&gt;20,LEN('Contacts Data'!G4117),"")</f>
        <v/>
      </c>
      <c r="F4678" s="18" t="str">
        <f>IF(LEN('Contacts Data'!H4117)&gt;60,LEN('Contacts Data'!H4117),"")</f>
        <v/>
      </c>
      <c r="G4678" s="18" t="str">
        <f>IF(LEN('Contacts Data'!I4117)&gt;128,LEN('Contacts Data'!I4117),"")</f>
        <v/>
      </c>
      <c r="H4678" s="18" t="str">
        <f>IF(LEN('Contacts Data'!J4117)&gt;60,LEN('Contacts Data'!J4117),"")</f>
        <v/>
      </c>
      <c r="I4678" s="18" t="str">
        <f>IF(LEN('Contacts Data'!K4117)&gt;30,LEN('Contacts Data'!K4117),"")</f>
        <v/>
      </c>
      <c r="J4678" s="18" t="str">
        <f>IF(LEN('Contacts Data'!L4117)&gt;2,LEN('Contacts Data'!L4117),"")</f>
        <v/>
      </c>
      <c r="K4678" s="18" t="str">
        <f>IF(LEN('Contacts Data'!M4117)&gt;16,LEN('Contacts Data'!M4117),"")</f>
        <v/>
      </c>
      <c r="L4678" s="18" t="str">
        <f>IF(LEN('Contacts Data'!D4117)&gt;128,LEN('Contacts Data'!D4117),"")</f>
        <v/>
      </c>
      <c r="M4678" s="18" t="str">
        <f>IF(LEN('Contacts Data'!O4117)&gt;1024,LEN('Contacts Data'!O4117),"")</f>
        <v/>
      </c>
      <c r="P4678" s="18" t="str">
        <f>IF(LEN('Matter Data'!A4110)&gt;0,LEN('Matter Data'!A4110)+LEN('Matter Data'!B4110),"")</f>
        <v/>
      </c>
      <c r="Q4678" s="18" t="str">
        <f>IF(LEN('Matter Data'!C4110)&gt;80,LEN('Matter Data'!C4110),"")</f>
        <v/>
      </c>
      <c r="R4678" s="18" t="str">
        <f>IF(LEN('Matter Data'!H4110)&gt;40,LEN('Matter Data'!H4110),"")</f>
        <v/>
      </c>
      <c r="S4678" s="21" t="b">
        <f>IF(LEN('Matter Data'!C4110)&gt;0,CONCATENATE('Matter Data'!A4110,'Matter Data'!B4110,'Matter Data'!C4110))</f>
        <v>0</v>
      </c>
      <c r="T4678" s="21">
        <f>IF(LEN('Matter Data'!C4110)&gt;0,COUNTIF($S$2:$S$5001,CONCATENATE('Matter Data'!A4110,'Matter Data'!B4110,'Matter Data'!C4110)),0)</f>
        <v>0</v>
      </c>
      <c r="U4678" s="22" t="str">
        <f>IF(LEN('Contacts Data'!B4117)&gt;0,'Contacts Data'!B4117,"")</f>
        <v/>
      </c>
      <c r="V4678" s="22" t="str">
        <f>IF(LEN('Contacts Data'!C4117)&gt;0,'Contacts Data'!C4117,"")</f>
        <v/>
      </c>
      <c r="W4678" s="22" t="str">
        <f>CONCATENATE(U4678, " ", V4678, " ", 'Contacts Data'!$A4117)</f>
        <v xml:space="preserve">  </v>
      </c>
      <c r="X4678" s="22" t="str">
        <f>CONCATENATE('Matter Data'!A4110, " ", 'Matter Data'!B4110, " ", "Client")</f>
        <v xml:space="preserve">  Client</v>
      </c>
      <c r="Y4678" s="19" t="str">
        <f t="shared" si="73"/>
        <v/>
      </c>
    </row>
    <row r="4679" spans="1:25" x14ac:dyDescent="0.25">
      <c r="A4679" s="18" t="str">
        <f>IF(LEN('Contacts Data'!A4118)&gt;20,LEN('Contacts Data'!A4118),"")</f>
        <v/>
      </c>
      <c r="B4679" s="18" t="str">
        <f>IF(LEN('Contacts Data'!B4118)&gt;0, LEN('Contacts Data'!B4118) + LEN('Contacts Data'!C4118), "")</f>
        <v/>
      </c>
      <c r="C4679" s="18" t="str">
        <f>IF(LEN('Contacts Data'!E4118)&gt;20,LEN('Contacts Data'!E4118),"")</f>
        <v/>
      </c>
      <c r="D4679" s="18" t="str">
        <f>IF(LEN('Contacts Data'!F4118)&gt;20,LEN('Contacts Data'!F4118),"")</f>
        <v/>
      </c>
      <c r="E4679" s="18" t="str">
        <f>IF(LEN('Contacts Data'!G4118)&gt;20,LEN('Contacts Data'!G4118),"")</f>
        <v/>
      </c>
      <c r="F4679" s="18" t="str">
        <f>IF(LEN('Contacts Data'!H4118)&gt;60,LEN('Contacts Data'!H4118),"")</f>
        <v/>
      </c>
      <c r="G4679" s="18" t="str">
        <f>IF(LEN('Contacts Data'!I4118)&gt;128,LEN('Contacts Data'!I4118),"")</f>
        <v/>
      </c>
      <c r="H4679" s="18" t="str">
        <f>IF(LEN('Contacts Data'!J4118)&gt;60,LEN('Contacts Data'!J4118),"")</f>
        <v/>
      </c>
      <c r="I4679" s="18" t="str">
        <f>IF(LEN('Contacts Data'!K4118)&gt;30,LEN('Contacts Data'!K4118),"")</f>
        <v/>
      </c>
      <c r="J4679" s="18" t="str">
        <f>IF(LEN('Contacts Data'!L4118)&gt;2,LEN('Contacts Data'!L4118),"")</f>
        <v/>
      </c>
      <c r="K4679" s="18" t="str">
        <f>IF(LEN('Contacts Data'!M4118)&gt;16,LEN('Contacts Data'!M4118),"")</f>
        <v/>
      </c>
      <c r="L4679" s="18" t="str">
        <f>IF(LEN('Contacts Data'!D4118)&gt;128,LEN('Contacts Data'!D4118),"")</f>
        <v/>
      </c>
      <c r="M4679" s="18" t="str">
        <f>IF(LEN('Contacts Data'!O4118)&gt;1024,LEN('Contacts Data'!O4118),"")</f>
        <v/>
      </c>
      <c r="P4679" s="18" t="str">
        <f>IF(LEN('Matter Data'!A4111)&gt;0,LEN('Matter Data'!A4111)+LEN('Matter Data'!B4111),"")</f>
        <v/>
      </c>
      <c r="Q4679" s="18" t="str">
        <f>IF(LEN('Matter Data'!C4111)&gt;80,LEN('Matter Data'!C4111),"")</f>
        <v/>
      </c>
      <c r="R4679" s="18" t="str">
        <f>IF(LEN('Matter Data'!H4111)&gt;40,LEN('Matter Data'!H4111),"")</f>
        <v/>
      </c>
      <c r="S4679" s="21" t="b">
        <f>IF(LEN('Matter Data'!C4111)&gt;0,CONCATENATE('Matter Data'!A4111,'Matter Data'!B4111,'Matter Data'!C4111))</f>
        <v>0</v>
      </c>
      <c r="T4679" s="21">
        <f>IF(LEN('Matter Data'!C4111)&gt;0,COUNTIF($S$2:$S$5001,CONCATENATE('Matter Data'!A4111,'Matter Data'!B4111,'Matter Data'!C4111)),0)</f>
        <v>0</v>
      </c>
      <c r="U4679" s="22" t="str">
        <f>IF(LEN('Contacts Data'!B4118)&gt;0,'Contacts Data'!B4118,"")</f>
        <v/>
      </c>
      <c r="V4679" s="22" t="str">
        <f>IF(LEN('Contacts Data'!C4118)&gt;0,'Contacts Data'!C4118,"")</f>
        <v/>
      </c>
      <c r="W4679" s="22" t="str">
        <f>CONCATENATE(U4679, " ", V4679, " ", 'Contacts Data'!$A4118)</f>
        <v xml:space="preserve">  </v>
      </c>
      <c r="X4679" s="22" t="str">
        <f>CONCATENATE('Matter Data'!A4111, " ", 'Matter Data'!B4111, " ", "Client")</f>
        <v xml:space="preserve">  Client</v>
      </c>
      <c r="Y4679" s="19" t="str">
        <f t="shared" si="73"/>
        <v/>
      </c>
    </row>
    <row r="4680" spans="1:25" x14ac:dyDescent="0.25">
      <c r="A4680" s="18" t="str">
        <f>IF(LEN('Contacts Data'!A4119)&gt;20,LEN('Contacts Data'!A4119),"")</f>
        <v/>
      </c>
      <c r="B4680" s="18" t="str">
        <f>IF(LEN('Contacts Data'!B4119)&gt;0, LEN('Contacts Data'!B4119) + LEN('Contacts Data'!C4119), "")</f>
        <v/>
      </c>
      <c r="C4680" s="18" t="str">
        <f>IF(LEN('Contacts Data'!E4119)&gt;20,LEN('Contacts Data'!E4119),"")</f>
        <v/>
      </c>
      <c r="D4680" s="18" t="str">
        <f>IF(LEN('Contacts Data'!F4119)&gt;20,LEN('Contacts Data'!F4119),"")</f>
        <v/>
      </c>
      <c r="E4680" s="18" t="str">
        <f>IF(LEN('Contacts Data'!G4119)&gt;20,LEN('Contacts Data'!G4119),"")</f>
        <v/>
      </c>
      <c r="F4680" s="18" t="str">
        <f>IF(LEN('Contacts Data'!H4119)&gt;60,LEN('Contacts Data'!H4119),"")</f>
        <v/>
      </c>
      <c r="G4680" s="18" t="str">
        <f>IF(LEN('Contacts Data'!I4119)&gt;128,LEN('Contacts Data'!I4119),"")</f>
        <v/>
      </c>
      <c r="H4680" s="18" t="str">
        <f>IF(LEN('Contacts Data'!J4119)&gt;60,LEN('Contacts Data'!J4119),"")</f>
        <v/>
      </c>
      <c r="I4680" s="18" t="str">
        <f>IF(LEN('Contacts Data'!K4119)&gt;30,LEN('Contacts Data'!K4119),"")</f>
        <v/>
      </c>
      <c r="J4680" s="18" t="str">
        <f>IF(LEN('Contacts Data'!L4119)&gt;2,LEN('Contacts Data'!L4119),"")</f>
        <v/>
      </c>
      <c r="K4680" s="18" t="str">
        <f>IF(LEN('Contacts Data'!M4119)&gt;16,LEN('Contacts Data'!M4119),"")</f>
        <v/>
      </c>
      <c r="L4680" s="18" t="str">
        <f>IF(LEN('Contacts Data'!D4119)&gt;128,LEN('Contacts Data'!D4119),"")</f>
        <v/>
      </c>
      <c r="M4680" s="18" t="str">
        <f>IF(LEN('Contacts Data'!O4119)&gt;1024,LEN('Contacts Data'!O4119),"")</f>
        <v/>
      </c>
      <c r="P4680" s="18" t="str">
        <f>IF(LEN('Matter Data'!A4112)&gt;0,LEN('Matter Data'!A4112)+LEN('Matter Data'!B4112),"")</f>
        <v/>
      </c>
      <c r="Q4680" s="18" t="str">
        <f>IF(LEN('Matter Data'!C4112)&gt;80,LEN('Matter Data'!C4112),"")</f>
        <v/>
      </c>
      <c r="R4680" s="18" t="str">
        <f>IF(LEN('Matter Data'!H4112)&gt;40,LEN('Matter Data'!H4112),"")</f>
        <v/>
      </c>
      <c r="S4680" s="21" t="b">
        <f>IF(LEN('Matter Data'!C4112)&gt;0,CONCATENATE('Matter Data'!A4112,'Matter Data'!B4112,'Matter Data'!C4112))</f>
        <v>0</v>
      </c>
      <c r="T4680" s="21">
        <f>IF(LEN('Matter Data'!C4112)&gt;0,COUNTIF($S$2:$S$5001,CONCATENATE('Matter Data'!A4112,'Matter Data'!B4112,'Matter Data'!C4112)),0)</f>
        <v>0</v>
      </c>
      <c r="U4680" s="22" t="str">
        <f>IF(LEN('Contacts Data'!B4119)&gt;0,'Contacts Data'!B4119,"")</f>
        <v/>
      </c>
      <c r="V4680" s="22" t="str">
        <f>IF(LEN('Contacts Data'!C4119)&gt;0,'Contacts Data'!C4119,"")</f>
        <v/>
      </c>
      <c r="W4680" s="22" t="str">
        <f>CONCATENATE(U4680, " ", V4680, " ", 'Contacts Data'!$A4119)</f>
        <v xml:space="preserve">  </v>
      </c>
      <c r="X4680" s="22" t="str">
        <f>CONCATENATE('Matter Data'!A4112, " ", 'Matter Data'!B4112, " ", "Client")</f>
        <v xml:space="preserve">  Client</v>
      </c>
      <c r="Y4680" s="19" t="str">
        <f t="shared" si="73"/>
        <v/>
      </c>
    </row>
    <row r="4681" spans="1:25" x14ac:dyDescent="0.25">
      <c r="A4681" s="18" t="str">
        <f>IF(LEN('Contacts Data'!A4120)&gt;20,LEN('Contacts Data'!A4120),"")</f>
        <v/>
      </c>
      <c r="B4681" s="18" t="str">
        <f>IF(LEN('Contacts Data'!B4120)&gt;0, LEN('Contacts Data'!B4120) + LEN('Contacts Data'!C4120), "")</f>
        <v/>
      </c>
      <c r="C4681" s="18" t="str">
        <f>IF(LEN('Contacts Data'!E4120)&gt;20,LEN('Contacts Data'!E4120),"")</f>
        <v/>
      </c>
      <c r="D4681" s="18" t="str">
        <f>IF(LEN('Contacts Data'!F4120)&gt;20,LEN('Contacts Data'!F4120),"")</f>
        <v/>
      </c>
      <c r="E4681" s="18" t="str">
        <f>IF(LEN('Contacts Data'!G4120)&gt;20,LEN('Contacts Data'!G4120),"")</f>
        <v/>
      </c>
      <c r="F4681" s="18" t="str">
        <f>IF(LEN('Contacts Data'!H4120)&gt;60,LEN('Contacts Data'!H4120),"")</f>
        <v/>
      </c>
      <c r="G4681" s="18" t="str">
        <f>IF(LEN('Contacts Data'!I4120)&gt;128,LEN('Contacts Data'!I4120),"")</f>
        <v/>
      </c>
      <c r="H4681" s="18" t="str">
        <f>IF(LEN('Contacts Data'!J4120)&gt;60,LEN('Contacts Data'!J4120),"")</f>
        <v/>
      </c>
      <c r="I4681" s="18" t="str">
        <f>IF(LEN('Contacts Data'!K4120)&gt;30,LEN('Contacts Data'!K4120),"")</f>
        <v/>
      </c>
      <c r="J4681" s="18" t="str">
        <f>IF(LEN('Contacts Data'!L4120)&gt;2,LEN('Contacts Data'!L4120),"")</f>
        <v/>
      </c>
      <c r="K4681" s="18" t="str">
        <f>IF(LEN('Contacts Data'!M4120)&gt;16,LEN('Contacts Data'!M4120),"")</f>
        <v/>
      </c>
      <c r="L4681" s="18" t="str">
        <f>IF(LEN('Contacts Data'!D4120)&gt;128,LEN('Contacts Data'!D4120),"")</f>
        <v/>
      </c>
      <c r="M4681" s="18" t="str">
        <f>IF(LEN('Contacts Data'!O4120)&gt;1024,LEN('Contacts Data'!O4120),"")</f>
        <v/>
      </c>
      <c r="P4681" s="18" t="str">
        <f>IF(LEN('Matter Data'!A4113)&gt;0,LEN('Matter Data'!A4113)+LEN('Matter Data'!B4113),"")</f>
        <v/>
      </c>
      <c r="Q4681" s="18" t="str">
        <f>IF(LEN('Matter Data'!C4113)&gt;80,LEN('Matter Data'!C4113),"")</f>
        <v/>
      </c>
      <c r="R4681" s="18" t="str">
        <f>IF(LEN('Matter Data'!H4113)&gt;40,LEN('Matter Data'!H4113),"")</f>
        <v/>
      </c>
      <c r="S4681" s="21" t="b">
        <f>IF(LEN('Matter Data'!C4113)&gt;0,CONCATENATE('Matter Data'!A4113,'Matter Data'!B4113,'Matter Data'!C4113))</f>
        <v>0</v>
      </c>
      <c r="T4681" s="21">
        <f>IF(LEN('Matter Data'!C4113)&gt;0,COUNTIF($S$2:$S$5001,CONCATENATE('Matter Data'!A4113,'Matter Data'!B4113,'Matter Data'!C4113)),0)</f>
        <v>0</v>
      </c>
      <c r="U4681" s="22" t="str">
        <f>IF(LEN('Contacts Data'!B4120)&gt;0,'Contacts Data'!B4120,"")</f>
        <v/>
      </c>
      <c r="V4681" s="22" t="str">
        <f>IF(LEN('Contacts Data'!C4120)&gt;0,'Contacts Data'!C4120,"")</f>
        <v/>
      </c>
      <c r="W4681" s="22" t="str">
        <f>CONCATENATE(U4681, " ", V4681, " ", 'Contacts Data'!$A4120)</f>
        <v xml:space="preserve">  </v>
      </c>
      <c r="X4681" s="22" t="str">
        <f>CONCATENATE('Matter Data'!A4113, " ", 'Matter Data'!B4113, " ", "Client")</f>
        <v xml:space="preserve">  Client</v>
      </c>
      <c r="Y4681" s="19" t="str">
        <f t="shared" si="73"/>
        <v/>
      </c>
    </row>
    <row r="4682" spans="1:25" x14ac:dyDescent="0.25">
      <c r="A4682" s="18" t="str">
        <f>IF(LEN('Contacts Data'!A4121)&gt;20,LEN('Contacts Data'!A4121),"")</f>
        <v/>
      </c>
      <c r="B4682" s="18" t="str">
        <f>IF(LEN('Contacts Data'!B4121)&gt;0, LEN('Contacts Data'!B4121) + LEN('Contacts Data'!C4121), "")</f>
        <v/>
      </c>
      <c r="C4682" s="18" t="str">
        <f>IF(LEN('Contacts Data'!E4121)&gt;20,LEN('Contacts Data'!E4121),"")</f>
        <v/>
      </c>
      <c r="D4682" s="18" t="str">
        <f>IF(LEN('Contacts Data'!F4121)&gt;20,LEN('Contacts Data'!F4121),"")</f>
        <v/>
      </c>
      <c r="E4682" s="18" t="str">
        <f>IF(LEN('Contacts Data'!G4121)&gt;20,LEN('Contacts Data'!G4121),"")</f>
        <v/>
      </c>
      <c r="F4682" s="18" t="str">
        <f>IF(LEN('Contacts Data'!H4121)&gt;60,LEN('Contacts Data'!H4121),"")</f>
        <v/>
      </c>
      <c r="G4682" s="18" t="str">
        <f>IF(LEN('Contacts Data'!I4121)&gt;128,LEN('Contacts Data'!I4121),"")</f>
        <v/>
      </c>
      <c r="H4682" s="18" t="str">
        <f>IF(LEN('Contacts Data'!J4121)&gt;60,LEN('Contacts Data'!J4121),"")</f>
        <v/>
      </c>
      <c r="I4682" s="18" t="str">
        <f>IF(LEN('Contacts Data'!K4121)&gt;30,LEN('Contacts Data'!K4121),"")</f>
        <v/>
      </c>
      <c r="J4682" s="18" t="str">
        <f>IF(LEN('Contacts Data'!L4121)&gt;2,LEN('Contacts Data'!L4121),"")</f>
        <v/>
      </c>
      <c r="K4682" s="18" t="str">
        <f>IF(LEN('Contacts Data'!M4121)&gt;16,LEN('Contacts Data'!M4121),"")</f>
        <v/>
      </c>
      <c r="L4682" s="18" t="str">
        <f>IF(LEN('Contacts Data'!D4121)&gt;128,LEN('Contacts Data'!D4121),"")</f>
        <v/>
      </c>
      <c r="M4682" s="18" t="str">
        <f>IF(LEN('Contacts Data'!O4121)&gt;1024,LEN('Contacts Data'!O4121),"")</f>
        <v/>
      </c>
      <c r="P4682" s="18" t="str">
        <f>IF(LEN('Matter Data'!A4114)&gt;0,LEN('Matter Data'!A4114)+LEN('Matter Data'!B4114),"")</f>
        <v/>
      </c>
      <c r="Q4682" s="18" t="str">
        <f>IF(LEN('Matter Data'!C4114)&gt;80,LEN('Matter Data'!C4114),"")</f>
        <v/>
      </c>
      <c r="R4682" s="18" t="str">
        <f>IF(LEN('Matter Data'!H4114)&gt;40,LEN('Matter Data'!H4114),"")</f>
        <v/>
      </c>
      <c r="S4682" s="21" t="b">
        <f>IF(LEN('Matter Data'!C4114)&gt;0,CONCATENATE('Matter Data'!A4114,'Matter Data'!B4114,'Matter Data'!C4114))</f>
        <v>0</v>
      </c>
      <c r="T4682" s="21">
        <f>IF(LEN('Matter Data'!C4114)&gt;0,COUNTIF($S$2:$S$5001,CONCATENATE('Matter Data'!A4114,'Matter Data'!B4114,'Matter Data'!C4114)),0)</f>
        <v>0</v>
      </c>
      <c r="U4682" s="22" t="str">
        <f>IF(LEN('Contacts Data'!B4121)&gt;0,'Contacts Data'!B4121,"")</f>
        <v/>
      </c>
      <c r="V4682" s="22" t="str">
        <f>IF(LEN('Contacts Data'!C4121)&gt;0,'Contacts Data'!C4121,"")</f>
        <v/>
      </c>
      <c r="W4682" s="22" t="str">
        <f>CONCATENATE(U4682, " ", V4682, " ", 'Contacts Data'!$A4121)</f>
        <v xml:space="preserve">  </v>
      </c>
      <c r="X4682" s="22" t="str">
        <f>CONCATENATE('Matter Data'!A4114, " ", 'Matter Data'!B4114, " ", "Client")</f>
        <v xml:space="preserve">  Client</v>
      </c>
      <c r="Y4682" s="19" t="str">
        <f t="shared" si="73"/>
        <v/>
      </c>
    </row>
    <row r="4683" spans="1:25" x14ac:dyDescent="0.25">
      <c r="A4683" s="18" t="str">
        <f>IF(LEN('Contacts Data'!A4122)&gt;20,LEN('Contacts Data'!A4122),"")</f>
        <v/>
      </c>
      <c r="B4683" s="18" t="str">
        <f>IF(LEN('Contacts Data'!B4122)&gt;0, LEN('Contacts Data'!B4122) + LEN('Contacts Data'!C4122), "")</f>
        <v/>
      </c>
      <c r="C4683" s="18" t="str">
        <f>IF(LEN('Contacts Data'!E4122)&gt;20,LEN('Contacts Data'!E4122),"")</f>
        <v/>
      </c>
      <c r="D4683" s="18" t="str">
        <f>IF(LEN('Contacts Data'!F4122)&gt;20,LEN('Contacts Data'!F4122),"")</f>
        <v/>
      </c>
      <c r="E4683" s="18" t="str">
        <f>IF(LEN('Contacts Data'!G4122)&gt;20,LEN('Contacts Data'!G4122),"")</f>
        <v/>
      </c>
      <c r="F4683" s="18" t="str">
        <f>IF(LEN('Contacts Data'!H4122)&gt;60,LEN('Contacts Data'!H4122),"")</f>
        <v/>
      </c>
      <c r="G4683" s="18" t="str">
        <f>IF(LEN('Contacts Data'!I4122)&gt;128,LEN('Contacts Data'!I4122),"")</f>
        <v/>
      </c>
      <c r="H4683" s="18" t="str">
        <f>IF(LEN('Contacts Data'!J4122)&gt;60,LEN('Contacts Data'!J4122),"")</f>
        <v/>
      </c>
      <c r="I4683" s="18" t="str">
        <f>IF(LEN('Contacts Data'!K4122)&gt;30,LEN('Contacts Data'!K4122),"")</f>
        <v/>
      </c>
      <c r="J4683" s="18" t="str">
        <f>IF(LEN('Contacts Data'!L4122)&gt;2,LEN('Contacts Data'!L4122),"")</f>
        <v/>
      </c>
      <c r="K4683" s="18" t="str">
        <f>IF(LEN('Contacts Data'!M4122)&gt;16,LEN('Contacts Data'!M4122),"")</f>
        <v/>
      </c>
      <c r="L4683" s="18" t="str">
        <f>IF(LEN('Contacts Data'!D4122)&gt;128,LEN('Contacts Data'!D4122),"")</f>
        <v/>
      </c>
      <c r="M4683" s="18" t="str">
        <f>IF(LEN('Contacts Data'!O4122)&gt;1024,LEN('Contacts Data'!O4122),"")</f>
        <v/>
      </c>
      <c r="P4683" s="18" t="str">
        <f>IF(LEN('Matter Data'!A4115)&gt;0,LEN('Matter Data'!A4115)+LEN('Matter Data'!B4115),"")</f>
        <v/>
      </c>
      <c r="Q4683" s="18" t="str">
        <f>IF(LEN('Matter Data'!C4115)&gt;80,LEN('Matter Data'!C4115),"")</f>
        <v/>
      </c>
      <c r="R4683" s="18" t="str">
        <f>IF(LEN('Matter Data'!H4115)&gt;40,LEN('Matter Data'!H4115),"")</f>
        <v/>
      </c>
      <c r="S4683" s="21" t="b">
        <f>IF(LEN('Matter Data'!C4115)&gt;0,CONCATENATE('Matter Data'!A4115,'Matter Data'!B4115,'Matter Data'!C4115))</f>
        <v>0</v>
      </c>
      <c r="T4683" s="21">
        <f>IF(LEN('Matter Data'!C4115)&gt;0,COUNTIF($S$2:$S$5001,CONCATENATE('Matter Data'!A4115,'Matter Data'!B4115,'Matter Data'!C4115)),0)</f>
        <v>0</v>
      </c>
      <c r="U4683" s="22" t="str">
        <f>IF(LEN('Contacts Data'!B4122)&gt;0,'Contacts Data'!B4122,"")</f>
        <v/>
      </c>
      <c r="V4683" s="22" t="str">
        <f>IF(LEN('Contacts Data'!C4122)&gt;0,'Contacts Data'!C4122,"")</f>
        <v/>
      </c>
      <c r="W4683" s="22" t="str">
        <f>CONCATENATE(U4683, " ", V4683, " ", 'Contacts Data'!$A4122)</f>
        <v xml:space="preserve">  </v>
      </c>
      <c r="X4683" s="22" t="str">
        <f>CONCATENATE('Matter Data'!A4115, " ", 'Matter Data'!B4115, " ", "Client")</f>
        <v xml:space="preserve">  Client</v>
      </c>
      <c r="Y4683" s="19" t="str">
        <f t="shared" si="73"/>
        <v/>
      </c>
    </row>
    <row r="4684" spans="1:25" x14ac:dyDescent="0.25">
      <c r="A4684" s="18" t="str">
        <f>IF(LEN('Contacts Data'!A4123)&gt;20,LEN('Contacts Data'!A4123),"")</f>
        <v/>
      </c>
      <c r="B4684" s="18" t="str">
        <f>IF(LEN('Contacts Data'!B4123)&gt;0, LEN('Contacts Data'!B4123) + LEN('Contacts Data'!C4123), "")</f>
        <v/>
      </c>
      <c r="C4684" s="18" t="str">
        <f>IF(LEN('Contacts Data'!E4123)&gt;20,LEN('Contacts Data'!E4123),"")</f>
        <v/>
      </c>
      <c r="D4684" s="18" t="str">
        <f>IF(LEN('Contacts Data'!F4123)&gt;20,LEN('Contacts Data'!F4123),"")</f>
        <v/>
      </c>
      <c r="E4684" s="18" t="str">
        <f>IF(LEN('Contacts Data'!G4123)&gt;20,LEN('Contacts Data'!G4123),"")</f>
        <v/>
      </c>
      <c r="F4684" s="18" t="str">
        <f>IF(LEN('Contacts Data'!H4123)&gt;60,LEN('Contacts Data'!H4123),"")</f>
        <v/>
      </c>
      <c r="G4684" s="18" t="str">
        <f>IF(LEN('Contacts Data'!I4123)&gt;128,LEN('Contacts Data'!I4123),"")</f>
        <v/>
      </c>
      <c r="H4684" s="18" t="str">
        <f>IF(LEN('Contacts Data'!J4123)&gt;60,LEN('Contacts Data'!J4123),"")</f>
        <v/>
      </c>
      <c r="I4684" s="18" t="str">
        <f>IF(LEN('Contacts Data'!K4123)&gt;30,LEN('Contacts Data'!K4123),"")</f>
        <v/>
      </c>
      <c r="J4684" s="18" t="str">
        <f>IF(LEN('Contacts Data'!L4123)&gt;2,LEN('Contacts Data'!L4123),"")</f>
        <v/>
      </c>
      <c r="K4684" s="18" t="str">
        <f>IF(LEN('Contacts Data'!M4123)&gt;16,LEN('Contacts Data'!M4123),"")</f>
        <v/>
      </c>
      <c r="L4684" s="18" t="str">
        <f>IF(LEN('Contacts Data'!D4123)&gt;128,LEN('Contacts Data'!D4123),"")</f>
        <v/>
      </c>
      <c r="M4684" s="18" t="str">
        <f>IF(LEN('Contacts Data'!O4123)&gt;1024,LEN('Contacts Data'!O4123),"")</f>
        <v/>
      </c>
      <c r="P4684" s="18" t="str">
        <f>IF(LEN('Matter Data'!A4116)&gt;0,LEN('Matter Data'!A4116)+LEN('Matter Data'!B4116),"")</f>
        <v/>
      </c>
      <c r="Q4684" s="18" t="str">
        <f>IF(LEN('Matter Data'!C4116)&gt;80,LEN('Matter Data'!C4116),"")</f>
        <v/>
      </c>
      <c r="R4684" s="18" t="str">
        <f>IF(LEN('Matter Data'!H4116)&gt;40,LEN('Matter Data'!H4116),"")</f>
        <v/>
      </c>
      <c r="S4684" s="21" t="b">
        <f>IF(LEN('Matter Data'!C4116)&gt;0,CONCATENATE('Matter Data'!A4116,'Matter Data'!B4116,'Matter Data'!C4116))</f>
        <v>0</v>
      </c>
      <c r="T4684" s="21">
        <f>IF(LEN('Matter Data'!C4116)&gt;0,COUNTIF($S$2:$S$5001,CONCATENATE('Matter Data'!A4116,'Matter Data'!B4116,'Matter Data'!C4116)),0)</f>
        <v>0</v>
      </c>
      <c r="U4684" s="22" t="str">
        <f>IF(LEN('Contacts Data'!B4123)&gt;0,'Contacts Data'!B4123,"")</f>
        <v/>
      </c>
      <c r="V4684" s="22" t="str">
        <f>IF(LEN('Contacts Data'!C4123)&gt;0,'Contacts Data'!C4123,"")</f>
        <v/>
      </c>
      <c r="W4684" s="22" t="str">
        <f>CONCATENATE(U4684, " ", V4684, " ", 'Contacts Data'!$A4123)</f>
        <v xml:space="preserve">  </v>
      </c>
      <c r="X4684" s="22" t="str">
        <f>CONCATENATE('Matter Data'!A4116, " ", 'Matter Data'!B4116, " ", "Client")</f>
        <v xml:space="preserve">  Client</v>
      </c>
      <c r="Y4684" s="19" t="str">
        <f t="shared" si="73"/>
        <v/>
      </c>
    </row>
    <row r="4685" spans="1:25" x14ac:dyDescent="0.25">
      <c r="A4685" s="18" t="str">
        <f>IF(LEN('Contacts Data'!A4124)&gt;20,LEN('Contacts Data'!A4124),"")</f>
        <v/>
      </c>
      <c r="B4685" s="18" t="str">
        <f>IF(LEN('Contacts Data'!B4124)&gt;0, LEN('Contacts Data'!B4124) + LEN('Contacts Data'!C4124), "")</f>
        <v/>
      </c>
      <c r="C4685" s="18" t="str">
        <f>IF(LEN('Contacts Data'!E4124)&gt;20,LEN('Contacts Data'!E4124),"")</f>
        <v/>
      </c>
      <c r="D4685" s="18" t="str">
        <f>IF(LEN('Contacts Data'!F4124)&gt;20,LEN('Contacts Data'!F4124),"")</f>
        <v/>
      </c>
      <c r="E4685" s="18" t="str">
        <f>IF(LEN('Contacts Data'!G4124)&gt;20,LEN('Contacts Data'!G4124),"")</f>
        <v/>
      </c>
      <c r="F4685" s="18" t="str">
        <f>IF(LEN('Contacts Data'!H4124)&gt;60,LEN('Contacts Data'!H4124),"")</f>
        <v/>
      </c>
      <c r="G4685" s="18" t="str">
        <f>IF(LEN('Contacts Data'!I4124)&gt;128,LEN('Contacts Data'!I4124),"")</f>
        <v/>
      </c>
      <c r="H4685" s="18" t="str">
        <f>IF(LEN('Contacts Data'!J4124)&gt;60,LEN('Contacts Data'!J4124),"")</f>
        <v/>
      </c>
      <c r="I4685" s="18" t="str">
        <f>IF(LEN('Contacts Data'!K4124)&gt;30,LEN('Contacts Data'!K4124),"")</f>
        <v/>
      </c>
      <c r="J4685" s="18" t="str">
        <f>IF(LEN('Contacts Data'!L4124)&gt;2,LEN('Contacts Data'!L4124),"")</f>
        <v/>
      </c>
      <c r="K4685" s="18" t="str">
        <f>IF(LEN('Contacts Data'!M4124)&gt;16,LEN('Contacts Data'!M4124),"")</f>
        <v/>
      </c>
      <c r="L4685" s="18" t="str">
        <f>IF(LEN('Contacts Data'!D4124)&gt;128,LEN('Contacts Data'!D4124),"")</f>
        <v/>
      </c>
      <c r="M4685" s="18" t="str">
        <f>IF(LEN('Contacts Data'!O4124)&gt;1024,LEN('Contacts Data'!O4124),"")</f>
        <v/>
      </c>
      <c r="P4685" s="18" t="str">
        <f>IF(LEN('Matter Data'!A4117)&gt;0,LEN('Matter Data'!A4117)+LEN('Matter Data'!B4117),"")</f>
        <v/>
      </c>
      <c r="Q4685" s="18" t="str">
        <f>IF(LEN('Matter Data'!C4117)&gt;80,LEN('Matter Data'!C4117),"")</f>
        <v/>
      </c>
      <c r="R4685" s="18" t="str">
        <f>IF(LEN('Matter Data'!H4117)&gt;40,LEN('Matter Data'!H4117),"")</f>
        <v/>
      </c>
      <c r="S4685" s="21" t="b">
        <f>IF(LEN('Matter Data'!C4117)&gt;0,CONCATENATE('Matter Data'!A4117,'Matter Data'!B4117,'Matter Data'!C4117))</f>
        <v>0</v>
      </c>
      <c r="T4685" s="21">
        <f>IF(LEN('Matter Data'!C4117)&gt;0,COUNTIF($S$2:$S$5001,CONCATENATE('Matter Data'!A4117,'Matter Data'!B4117,'Matter Data'!C4117)),0)</f>
        <v>0</v>
      </c>
      <c r="U4685" s="22" t="str">
        <f>IF(LEN('Contacts Data'!B4124)&gt;0,'Contacts Data'!B4124,"")</f>
        <v/>
      </c>
      <c r="V4685" s="22" t="str">
        <f>IF(LEN('Contacts Data'!C4124)&gt;0,'Contacts Data'!C4124,"")</f>
        <v/>
      </c>
      <c r="W4685" s="22" t="str">
        <f>CONCATENATE(U4685, " ", V4685, " ", 'Contacts Data'!$A4124)</f>
        <v xml:space="preserve">  </v>
      </c>
      <c r="X4685" s="22" t="str">
        <f>CONCATENATE('Matter Data'!A4117, " ", 'Matter Data'!B4117, " ", "Client")</f>
        <v xml:space="preserve">  Client</v>
      </c>
      <c r="Y4685" s="19" t="str">
        <f t="shared" si="73"/>
        <v/>
      </c>
    </row>
    <row r="4686" spans="1:25" x14ac:dyDescent="0.25">
      <c r="A4686" s="18" t="str">
        <f>IF(LEN('Contacts Data'!A4125)&gt;20,LEN('Contacts Data'!A4125),"")</f>
        <v/>
      </c>
      <c r="B4686" s="18" t="str">
        <f>IF(LEN('Contacts Data'!B4125)&gt;0, LEN('Contacts Data'!B4125) + LEN('Contacts Data'!C4125), "")</f>
        <v/>
      </c>
      <c r="C4686" s="18" t="str">
        <f>IF(LEN('Contacts Data'!E4125)&gt;20,LEN('Contacts Data'!E4125),"")</f>
        <v/>
      </c>
      <c r="D4686" s="18" t="str">
        <f>IF(LEN('Contacts Data'!F4125)&gt;20,LEN('Contacts Data'!F4125),"")</f>
        <v/>
      </c>
      <c r="E4686" s="18" t="str">
        <f>IF(LEN('Contacts Data'!G4125)&gt;20,LEN('Contacts Data'!G4125),"")</f>
        <v/>
      </c>
      <c r="F4686" s="18" t="str">
        <f>IF(LEN('Contacts Data'!H4125)&gt;60,LEN('Contacts Data'!H4125),"")</f>
        <v/>
      </c>
      <c r="G4686" s="18" t="str">
        <f>IF(LEN('Contacts Data'!I4125)&gt;128,LEN('Contacts Data'!I4125),"")</f>
        <v/>
      </c>
      <c r="H4686" s="18" t="str">
        <f>IF(LEN('Contacts Data'!J4125)&gt;60,LEN('Contacts Data'!J4125),"")</f>
        <v/>
      </c>
      <c r="I4686" s="18" t="str">
        <f>IF(LEN('Contacts Data'!K4125)&gt;30,LEN('Contacts Data'!K4125),"")</f>
        <v/>
      </c>
      <c r="J4686" s="18" t="str">
        <f>IF(LEN('Contacts Data'!L4125)&gt;2,LEN('Contacts Data'!L4125),"")</f>
        <v/>
      </c>
      <c r="K4686" s="18" t="str">
        <f>IF(LEN('Contacts Data'!M4125)&gt;16,LEN('Contacts Data'!M4125),"")</f>
        <v/>
      </c>
      <c r="L4686" s="18" t="str">
        <f>IF(LEN('Contacts Data'!D4125)&gt;128,LEN('Contacts Data'!D4125),"")</f>
        <v/>
      </c>
      <c r="M4686" s="18" t="str">
        <f>IF(LEN('Contacts Data'!O4125)&gt;1024,LEN('Contacts Data'!O4125),"")</f>
        <v/>
      </c>
      <c r="P4686" s="18" t="str">
        <f>IF(LEN('Matter Data'!A4118)&gt;0,LEN('Matter Data'!A4118)+LEN('Matter Data'!B4118),"")</f>
        <v/>
      </c>
      <c r="Q4686" s="18" t="str">
        <f>IF(LEN('Matter Data'!C4118)&gt;80,LEN('Matter Data'!C4118),"")</f>
        <v/>
      </c>
      <c r="R4686" s="18" t="str">
        <f>IF(LEN('Matter Data'!H4118)&gt;40,LEN('Matter Data'!H4118),"")</f>
        <v/>
      </c>
      <c r="S4686" s="21" t="b">
        <f>IF(LEN('Matter Data'!C4118)&gt;0,CONCATENATE('Matter Data'!A4118,'Matter Data'!B4118,'Matter Data'!C4118))</f>
        <v>0</v>
      </c>
      <c r="T4686" s="21">
        <f>IF(LEN('Matter Data'!C4118)&gt;0,COUNTIF($S$2:$S$5001,CONCATENATE('Matter Data'!A4118,'Matter Data'!B4118,'Matter Data'!C4118)),0)</f>
        <v>0</v>
      </c>
      <c r="U4686" s="22" t="str">
        <f>IF(LEN('Contacts Data'!B4125)&gt;0,'Contacts Data'!B4125,"")</f>
        <v/>
      </c>
      <c r="V4686" s="22" t="str">
        <f>IF(LEN('Contacts Data'!C4125)&gt;0,'Contacts Data'!C4125,"")</f>
        <v/>
      </c>
      <c r="W4686" s="22" t="str">
        <f>CONCATENATE(U4686, " ", V4686, " ", 'Contacts Data'!$A4125)</f>
        <v xml:space="preserve">  </v>
      </c>
      <c r="X4686" s="22" t="str">
        <f>CONCATENATE('Matter Data'!A4118, " ", 'Matter Data'!B4118, " ", "Client")</f>
        <v xml:space="preserve">  Client</v>
      </c>
      <c r="Y4686" s="19" t="str">
        <f t="shared" si="73"/>
        <v/>
      </c>
    </row>
    <row r="4687" spans="1:25" x14ac:dyDescent="0.25">
      <c r="A4687" s="18" t="str">
        <f>IF(LEN('Contacts Data'!A4126)&gt;20,LEN('Contacts Data'!A4126),"")</f>
        <v/>
      </c>
      <c r="B4687" s="18" t="str">
        <f>IF(LEN('Contacts Data'!B4126)&gt;0, LEN('Contacts Data'!B4126) + LEN('Contacts Data'!C4126), "")</f>
        <v/>
      </c>
      <c r="C4687" s="18" t="str">
        <f>IF(LEN('Contacts Data'!E4126)&gt;20,LEN('Contacts Data'!E4126),"")</f>
        <v/>
      </c>
      <c r="D4687" s="18" t="str">
        <f>IF(LEN('Contacts Data'!F4126)&gt;20,LEN('Contacts Data'!F4126),"")</f>
        <v/>
      </c>
      <c r="E4687" s="18" t="str">
        <f>IF(LEN('Contacts Data'!G4126)&gt;20,LEN('Contacts Data'!G4126),"")</f>
        <v/>
      </c>
      <c r="F4687" s="18" t="str">
        <f>IF(LEN('Contacts Data'!H4126)&gt;60,LEN('Contacts Data'!H4126),"")</f>
        <v/>
      </c>
      <c r="G4687" s="18" t="str">
        <f>IF(LEN('Contacts Data'!I4126)&gt;128,LEN('Contacts Data'!I4126),"")</f>
        <v/>
      </c>
      <c r="H4687" s="18" t="str">
        <f>IF(LEN('Contacts Data'!J4126)&gt;60,LEN('Contacts Data'!J4126),"")</f>
        <v/>
      </c>
      <c r="I4687" s="18" t="str">
        <f>IF(LEN('Contacts Data'!K4126)&gt;30,LEN('Contacts Data'!K4126),"")</f>
        <v/>
      </c>
      <c r="J4687" s="18" t="str">
        <f>IF(LEN('Contacts Data'!L4126)&gt;2,LEN('Contacts Data'!L4126),"")</f>
        <v/>
      </c>
      <c r="K4687" s="18" t="str">
        <f>IF(LEN('Contacts Data'!M4126)&gt;16,LEN('Contacts Data'!M4126),"")</f>
        <v/>
      </c>
      <c r="L4687" s="18" t="str">
        <f>IF(LEN('Contacts Data'!D4126)&gt;128,LEN('Contacts Data'!D4126),"")</f>
        <v/>
      </c>
      <c r="M4687" s="18" t="str">
        <f>IF(LEN('Contacts Data'!O4126)&gt;1024,LEN('Contacts Data'!O4126),"")</f>
        <v/>
      </c>
      <c r="P4687" s="18" t="str">
        <f>IF(LEN('Matter Data'!A4119)&gt;0,LEN('Matter Data'!A4119)+LEN('Matter Data'!B4119),"")</f>
        <v/>
      </c>
      <c r="Q4687" s="18" t="str">
        <f>IF(LEN('Matter Data'!C4119)&gt;80,LEN('Matter Data'!C4119),"")</f>
        <v/>
      </c>
      <c r="R4687" s="18" t="str">
        <f>IF(LEN('Matter Data'!H4119)&gt;40,LEN('Matter Data'!H4119),"")</f>
        <v/>
      </c>
      <c r="S4687" s="21" t="b">
        <f>IF(LEN('Matter Data'!C4119)&gt;0,CONCATENATE('Matter Data'!A4119,'Matter Data'!B4119,'Matter Data'!C4119))</f>
        <v>0</v>
      </c>
      <c r="T4687" s="21">
        <f>IF(LEN('Matter Data'!C4119)&gt;0,COUNTIF($S$2:$S$5001,CONCATENATE('Matter Data'!A4119,'Matter Data'!B4119,'Matter Data'!C4119)),0)</f>
        <v>0</v>
      </c>
      <c r="U4687" s="22" t="str">
        <f>IF(LEN('Contacts Data'!B4126)&gt;0,'Contacts Data'!B4126,"")</f>
        <v/>
      </c>
      <c r="V4687" s="22" t="str">
        <f>IF(LEN('Contacts Data'!C4126)&gt;0,'Contacts Data'!C4126,"")</f>
        <v/>
      </c>
      <c r="W4687" s="22" t="str">
        <f>CONCATENATE(U4687, " ", V4687, " ", 'Contacts Data'!$A4126)</f>
        <v xml:space="preserve">  </v>
      </c>
      <c r="X4687" s="22" t="str">
        <f>CONCATENATE('Matter Data'!A4119, " ", 'Matter Data'!B4119, " ", "Client")</f>
        <v xml:space="preserve">  Client</v>
      </c>
      <c r="Y4687" s="19" t="str">
        <f t="shared" si="73"/>
        <v/>
      </c>
    </row>
    <row r="4688" spans="1:25" x14ac:dyDescent="0.25">
      <c r="A4688" s="18" t="str">
        <f>IF(LEN('Contacts Data'!A4127)&gt;20,LEN('Contacts Data'!A4127),"")</f>
        <v/>
      </c>
      <c r="B4688" s="18" t="str">
        <f>IF(LEN('Contacts Data'!B4127)&gt;0, LEN('Contacts Data'!B4127) + LEN('Contacts Data'!C4127), "")</f>
        <v/>
      </c>
      <c r="C4688" s="18" t="str">
        <f>IF(LEN('Contacts Data'!E4127)&gt;20,LEN('Contacts Data'!E4127),"")</f>
        <v/>
      </c>
      <c r="D4688" s="18" t="str">
        <f>IF(LEN('Contacts Data'!F4127)&gt;20,LEN('Contacts Data'!F4127),"")</f>
        <v/>
      </c>
      <c r="E4688" s="18" t="str">
        <f>IF(LEN('Contacts Data'!G4127)&gt;20,LEN('Contacts Data'!G4127),"")</f>
        <v/>
      </c>
      <c r="F4688" s="18" t="str">
        <f>IF(LEN('Contacts Data'!H4127)&gt;60,LEN('Contacts Data'!H4127),"")</f>
        <v/>
      </c>
      <c r="G4688" s="18" t="str">
        <f>IF(LEN('Contacts Data'!I4127)&gt;128,LEN('Contacts Data'!I4127),"")</f>
        <v/>
      </c>
      <c r="H4688" s="18" t="str">
        <f>IF(LEN('Contacts Data'!J4127)&gt;60,LEN('Contacts Data'!J4127),"")</f>
        <v/>
      </c>
      <c r="I4688" s="18" t="str">
        <f>IF(LEN('Contacts Data'!K4127)&gt;30,LEN('Contacts Data'!K4127),"")</f>
        <v/>
      </c>
      <c r="J4688" s="18" t="str">
        <f>IF(LEN('Contacts Data'!L4127)&gt;2,LEN('Contacts Data'!L4127),"")</f>
        <v/>
      </c>
      <c r="K4688" s="18" t="str">
        <f>IF(LEN('Contacts Data'!M4127)&gt;16,LEN('Contacts Data'!M4127),"")</f>
        <v/>
      </c>
      <c r="L4688" s="18" t="str">
        <f>IF(LEN('Contacts Data'!D4127)&gt;128,LEN('Contacts Data'!D4127),"")</f>
        <v/>
      </c>
      <c r="M4688" s="18" t="str">
        <f>IF(LEN('Contacts Data'!O4127)&gt;1024,LEN('Contacts Data'!O4127),"")</f>
        <v/>
      </c>
      <c r="P4688" s="18" t="str">
        <f>IF(LEN('Matter Data'!A4120)&gt;0,LEN('Matter Data'!A4120)+LEN('Matter Data'!B4120),"")</f>
        <v/>
      </c>
      <c r="Q4688" s="18" t="str">
        <f>IF(LEN('Matter Data'!C4120)&gt;80,LEN('Matter Data'!C4120),"")</f>
        <v/>
      </c>
      <c r="R4688" s="18" t="str">
        <f>IF(LEN('Matter Data'!H4120)&gt;40,LEN('Matter Data'!H4120),"")</f>
        <v/>
      </c>
      <c r="S4688" s="21" t="b">
        <f>IF(LEN('Matter Data'!C4120)&gt;0,CONCATENATE('Matter Data'!A4120,'Matter Data'!B4120,'Matter Data'!C4120))</f>
        <v>0</v>
      </c>
      <c r="T4688" s="21">
        <f>IF(LEN('Matter Data'!C4120)&gt;0,COUNTIF($S$2:$S$5001,CONCATENATE('Matter Data'!A4120,'Matter Data'!B4120,'Matter Data'!C4120)),0)</f>
        <v>0</v>
      </c>
      <c r="U4688" s="22" t="str">
        <f>IF(LEN('Contacts Data'!B4127)&gt;0,'Contacts Data'!B4127,"")</f>
        <v/>
      </c>
      <c r="V4688" s="22" t="str">
        <f>IF(LEN('Contacts Data'!C4127)&gt;0,'Contacts Data'!C4127,"")</f>
        <v/>
      </c>
      <c r="W4688" s="22" t="str">
        <f>CONCATENATE(U4688, " ", V4688, " ", 'Contacts Data'!$A4127)</f>
        <v xml:space="preserve">  </v>
      </c>
      <c r="X4688" s="22" t="str">
        <f>CONCATENATE('Matter Data'!A4120, " ", 'Matter Data'!B4120, " ", "Client")</f>
        <v xml:space="preserve">  Client</v>
      </c>
      <c r="Y4688" s="19" t="str">
        <f t="shared" si="73"/>
        <v/>
      </c>
    </row>
    <row r="4689" spans="1:25" x14ac:dyDescent="0.25">
      <c r="A4689" s="18" t="str">
        <f>IF(LEN('Contacts Data'!A4128)&gt;20,LEN('Contacts Data'!A4128),"")</f>
        <v/>
      </c>
      <c r="B4689" s="18" t="str">
        <f>IF(LEN('Contacts Data'!B4128)&gt;0, LEN('Contacts Data'!B4128) + LEN('Contacts Data'!C4128), "")</f>
        <v/>
      </c>
      <c r="C4689" s="18" t="str">
        <f>IF(LEN('Contacts Data'!E4128)&gt;20,LEN('Contacts Data'!E4128),"")</f>
        <v/>
      </c>
      <c r="D4689" s="18" t="str">
        <f>IF(LEN('Contacts Data'!F4128)&gt;20,LEN('Contacts Data'!F4128),"")</f>
        <v/>
      </c>
      <c r="E4689" s="18" t="str">
        <f>IF(LEN('Contacts Data'!G4128)&gt;20,LEN('Contacts Data'!G4128),"")</f>
        <v/>
      </c>
      <c r="F4689" s="18" t="str">
        <f>IF(LEN('Contacts Data'!H4128)&gt;60,LEN('Contacts Data'!H4128),"")</f>
        <v/>
      </c>
      <c r="G4689" s="18" t="str">
        <f>IF(LEN('Contacts Data'!I4128)&gt;128,LEN('Contacts Data'!I4128),"")</f>
        <v/>
      </c>
      <c r="H4689" s="18" t="str">
        <f>IF(LEN('Contacts Data'!J4128)&gt;60,LEN('Contacts Data'!J4128),"")</f>
        <v/>
      </c>
      <c r="I4689" s="18" t="str">
        <f>IF(LEN('Contacts Data'!K4128)&gt;30,LEN('Contacts Data'!K4128),"")</f>
        <v/>
      </c>
      <c r="J4689" s="18" t="str">
        <f>IF(LEN('Contacts Data'!L4128)&gt;2,LEN('Contacts Data'!L4128),"")</f>
        <v/>
      </c>
      <c r="K4689" s="18" t="str">
        <f>IF(LEN('Contacts Data'!M4128)&gt;16,LEN('Contacts Data'!M4128),"")</f>
        <v/>
      </c>
      <c r="L4689" s="18" t="str">
        <f>IF(LEN('Contacts Data'!D4128)&gt;128,LEN('Contacts Data'!D4128),"")</f>
        <v/>
      </c>
      <c r="M4689" s="18" t="str">
        <f>IF(LEN('Contacts Data'!O4128)&gt;1024,LEN('Contacts Data'!O4128),"")</f>
        <v/>
      </c>
      <c r="P4689" s="18" t="str">
        <f>IF(LEN('Matter Data'!A4121)&gt;0,LEN('Matter Data'!A4121)+LEN('Matter Data'!B4121),"")</f>
        <v/>
      </c>
      <c r="Q4689" s="18" t="str">
        <f>IF(LEN('Matter Data'!C4121)&gt;80,LEN('Matter Data'!C4121),"")</f>
        <v/>
      </c>
      <c r="R4689" s="18" t="str">
        <f>IF(LEN('Matter Data'!H4121)&gt;40,LEN('Matter Data'!H4121),"")</f>
        <v/>
      </c>
      <c r="S4689" s="21" t="b">
        <f>IF(LEN('Matter Data'!C4121)&gt;0,CONCATENATE('Matter Data'!A4121,'Matter Data'!B4121,'Matter Data'!C4121))</f>
        <v>0</v>
      </c>
      <c r="T4689" s="21">
        <f>IF(LEN('Matter Data'!C4121)&gt;0,COUNTIF($S$2:$S$5001,CONCATENATE('Matter Data'!A4121,'Matter Data'!B4121,'Matter Data'!C4121)),0)</f>
        <v>0</v>
      </c>
      <c r="U4689" s="22" t="str">
        <f>IF(LEN('Contacts Data'!B4128)&gt;0,'Contacts Data'!B4128,"")</f>
        <v/>
      </c>
      <c r="V4689" s="22" t="str">
        <f>IF(LEN('Contacts Data'!C4128)&gt;0,'Contacts Data'!C4128,"")</f>
        <v/>
      </c>
      <c r="W4689" s="22" t="str">
        <f>CONCATENATE(U4689, " ", V4689, " ", 'Contacts Data'!$A4128)</f>
        <v xml:space="preserve">  </v>
      </c>
      <c r="X4689" s="22" t="str">
        <f>CONCATENATE('Matter Data'!A4121, " ", 'Matter Data'!B4121, " ", "Client")</f>
        <v xml:space="preserve">  Client</v>
      </c>
      <c r="Y4689" s="19" t="str">
        <f t="shared" si="73"/>
        <v/>
      </c>
    </row>
    <row r="4690" spans="1:25" x14ac:dyDescent="0.25">
      <c r="A4690" s="18" t="str">
        <f>IF(LEN('Contacts Data'!A4129)&gt;20,LEN('Contacts Data'!A4129),"")</f>
        <v/>
      </c>
      <c r="B4690" s="18" t="str">
        <f>IF(LEN('Contacts Data'!B4129)&gt;0, LEN('Contacts Data'!B4129) + LEN('Contacts Data'!C4129), "")</f>
        <v/>
      </c>
      <c r="C4690" s="18" t="str">
        <f>IF(LEN('Contacts Data'!E4129)&gt;20,LEN('Contacts Data'!E4129),"")</f>
        <v/>
      </c>
      <c r="D4690" s="18" t="str">
        <f>IF(LEN('Contacts Data'!F4129)&gt;20,LEN('Contacts Data'!F4129),"")</f>
        <v/>
      </c>
      <c r="E4690" s="18" t="str">
        <f>IF(LEN('Contacts Data'!G4129)&gt;20,LEN('Contacts Data'!G4129),"")</f>
        <v/>
      </c>
      <c r="F4690" s="18" t="str">
        <f>IF(LEN('Contacts Data'!H4129)&gt;60,LEN('Contacts Data'!H4129),"")</f>
        <v/>
      </c>
      <c r="G4690" s="18" t="str">
        <f>IF(LEN('Contacts Data'!I4129)&gt;128,LEN('Contacts Data'!I4129),"")</f>
        <v/>
      </c>
      <c r="H4690" s="18" t="str">
        <f>IF(LEN('Contacts Data'!J4129)&gt;60,LEN('Contacts Data'!J4129),"")</f>
        <v/>
      </c>
      <c r="I4690" s="18" t="str">
        <f>IF(LEN('Contacts Data'!K4129)&gt;30,LEN('Contacts Data'!K4129),"")</f>
        <v/>
      </c>
      <c r="J4690" s="18" t="str">
        <f>IF(LEN('Contacts Data'!L4129)&gt;2,LEN('Contacts Data'!L4129),"")</f>
        <v/>
      </c>
      <c r="K4690" s="18" t="str">
        <f>IF(LEN('Contacts Data'!M4129)&gt;16,LEN('Contacts Data'!M4129),"")</f>
        <v/>
      </c>
      <c r="L4690" s="18" t="str">
        <f>IF(LEN('Contacts Data'!D4129)&gt;128,LEN('Contacts Data'!D4129),"")</f>
        <v/>
      </c>
      <c r="M4690" s="18" t="str">
        <f>IF(LEN('Contacts Data'!O4129)&gt;1024,LEN('Contacts Data'!O4129),"")</f>
        <v/>
      </c>
      <c r="P4690" s="18" t="str">
        <f>IF(LEN('Matter Data'!A4122)&gt;0,LEN('Matter Data'!A4122)+LEN('Matter Data'!B4122),"")</f>
        <v/>
      </c>
      <c r="Q4690" s="18" t="str">
        <f>IF(LEN('Matter Data'!C4122)&gt;80,LEN('Matter Data'!C4122),"")</f>
        <v/>
      </c>
      <c r="R4690" s="18" t="str">
        <f>IF(LEN('Matter Data'!H4122)&gt;40,LEN('Matter Data'!H4122),"")</f>
        <v/>
      </c>
      <c r="S4690" s="21" t="b">
        <f>IF(LEN('Matter Data'!C4122)&gt;0,CONCATENATE('Matter Data'!A4122,'Matter Data'!B4122,'Matter Data'!C4122))</f>
        <v>0</v>
      </c>
      <c r="T4690" s="21">
        <f>IF(LEN('Matter Data'!C4122)&gt;0,COUNTIF($S$2:$S$5001,CONCATENATE('Matter Data'!A4122,'Matter Data'!B4122,'Matter Data'!C4122)),0)</f>
        <v>0</v>
      </c>
      <c r="U4690" s="22" t="str">
        <f>IF(LEN('Contacts Data'!B4129)&gt;0,'Contacts Data'!B4129,"")</f>
        <v/>
      </c>
      <c r="V4690" s="22" t="str">
        <f>IF(LEN('Contacts Data'!C4129)&gt;0,'Contacts Data'!C4129,"")</f>
        <v/>
      </c>
      <c r="W4690" s="22" t="str">
        <f>CONCATENATE(U4690, " ", V4690, " ", 'Contacts Data'!$A4129)</f>
        <v xml:space="preserve">  </v>
      </c>
      <c r="X4690" s="22" t="str">
        <f>CONCATENATE('Matter Data'!A4122, " ", 'Matter Data'!B4122, " ", "Client")</f>
        <v xml:space="preserve">  Client</v>
      </c>
      <c r="Y4690" s="19" t="str">
        <f t="shared" si="73"/>
        <v/>
      </c>
    </row>
    <row r="4691" spans="1:25" x14ac:dyDescent="0.25">
      <c r="A4691" s="18" t="str">
        <f>IF(LEN('Contacts Data'!A4130)&gt;20,LEN('Contacts Data'!A4130),"")</f>
        <v/>
      </c>
      <c r="B4691" s="18" t="str">
        <f>IF(LEN('Contacts Data'!B4130)&gt;0, LEN('Contacts Data'!B4130) + LEN('Contacts Data'!C4130), "")</f>
        <v/>
      </c>
      <c r="C4691" s="18" t="str">
        <f>IF(LEN('Contacts Data'!E4130)&gt;20,LEN('Contacts Data'!E4130),"")</f>
        <v/>
      </c>
      <c r="D4691" s="18" t="str">
        <f>IF(LEN('Contacts Data'!F4130)&gt;20,LEN('Contacts Data'!F4130),"")</f>
        <v/>
      </c>
      <c r="E4691" s="18" t="str">
        <f>IF(LEN('Contacts Data'!G4130)&gt;20,LEN('Contacts Data'!G4130),"")</f>
        <v/>
      </c>
      <c r="F4691" s="18" t="str">
        <f>IF(LEN('Contacts Data'!H4130)&gt;60,LEN('Contacts Data'!H4130),"")</f>
        <v/>
      </c>
      <c r="G4691" s="18" t="str">
        <f>IF(LEN('Contacts Data'!I4130)&gt;128,LEN('Contacts Data'!I4130),"")</f>
        <v/>
      </c>
      <c r="H4691" s="18" t="str">
        <f>IF(LEN('Contacts Data'!J4130)&gt;60,LEN('Contacts Data'!J4130),"")</f>
        <v/>
      </c>
      <c r="I4691" s="18" t="str">
        <f>IF(LEN('Contacts Data'!K4130)&gt;30,LEN('Contacts Data'!K4130),"")</f>
        <v/>
      </c>
      <c r="J4691" s="18" t="str">
        <f>IF(LEN('Contacts Data'!L4130)&gt;2,LEN('Contacts Data'!L4130),"")</f>
        <v/>
      </c>
      <c r="K4691" s="18" t="str">
        <f>IF(LEN('Contacts Data'!M4130)&gt;16,LEN('Contacts Data'!M4130),"")</f>
        <v/>
      </c>
      <c r="L4691" s="18" t="str">
        <f>IF(LEN('Contacts Data'!D4130)&gt;128,LEN('Contacts Data'!D4130),"")</f>
        <v/>
      </c>
      <c r="M4691" s="18" t="str">
        <f>IF(LEN('Contacts Data'!O4130)&gt;1024,LEN('Contacts Data'!O4130),"")</f>
        <v/>
      </c>
      <c r="P4691" s="18" t="str">
        <f>IF(LEN('Matter Data'!A4123)&gt;0,LEN('Matter Data'!A4123)+LEN('Matter Data'!B4123),"")</f>
        <v/>
      </c>
      <c r="Q4691" s="18" t="str">
        <f>IF(LEN('Matter Data'!C4123)&gt;80,LEN('Matter Data'!C4123),"")</f>
        <v/>
      </c>
      <c r="R4691" s="18" t="str">
        <f>IF(LEN('Matter Data'!H4123)&gt;40,LEN('Matter Data'!H4123),"")</f>
        <v/>
      </c>
      <c r="S4691" s="21" t="b">
        <f>IF(LEN('Matter Data'!C4123)&gt;0,CONCATENATE('Matter Data'!A4123,'Matter Data'!B4123,'Matter Data'!C4123))</f>
        <v>0</v>
      </c>
      <c r="T4691" s="21">
        <f>IF(LEN('Matter Data'!C4123)&gt;0,COUNTIF($S$2:$S$5001,CONCATENATE('Matter Data'!A4123,'Matter Data'!B4123,'Matter Data'!C4123)),0)</f>
        <v>0</v>
      </c>
      <c r="U4691" s="22" t="str">
        <f>IF(LEN('Contacts Data'!B4130)&gt;0,'Contacts Data'!B4130,"")</f>
        <v/>
      </c>
      <c r="V4691" s="22" t="str">
        <f>IF(LEN('Contacts Data'!C4130)&gt;0,'Contacts Data'!C4130,"")</f>
        <v/>
      </c>
      <c r="W4691" s="22" t="str">
        <f>CONCATENATE(U4691, " ", V4691, " ", 'Contacts Data'!$A4130)</f>
        <v xml:space="preserve">  </v>
      </c>
      <c r="X4691" s="22" t="str">
        <f>CONCATENATE('Matter Data'!A4123, " ", 'Matter Data'!B4123, " ", "Client")</f>
        <v xml:space="preserve">  Client</v>
      </c>
      <c r="Y4691" s="19" t="str">
        <f t="shared" si="73"/>
        <v/>
      </c>
    </row>
    <row r="4692" spans="1:25" x14ac:dyDescent="0.25">
      <c r="A4692" s="18" t="str">
        <f>IF(LEN('Contacts Data'!A4131)&gt;20,LEN('Contacts Data'!A4131),"")</f>
        <v/>
      </c>
      <c r="B4692" s="18" t="str">
        <f>IF(LEN('Contacts Data'!B4131)&gt;0, LEN('Contacts Data'!B4131) + LEN('Contacts Data'!C4131), "")</f>
        <v/>
      </c>
      <c r="C4692" s="18" t="str">
        <f>IF(LEN('Contacts Data'!E4131)&gt;20,LEN('Contacts Data'!E4131),"")</f>
        <v/>
      </c>
      <c r="D4692" s="18" t="str">
        <f>IF(LEN('Contacts Data'!F4131)&gt;20,LEN('Contacts Data'!F4131),"")</f>
        <v/>
      </c>
      <c r="E4692" s="18" t="str">
        <f>IF(LEN('Contacts Data'!G4131)&gt;20,LEN('Contacts Data'!G4131),"")</f>
        <v/>
      </c>
      <c r="F4692" s="18" t="str">
        <f>IF(LEN('Contacts Data'!H4131)&gt;60,LEN('Contacts Data'!H4131),"")</f>
        <v/>
      </c>
      <c r="G4692" s="18" t="str">
        <f>IF(LEN('Contacts Data'!I4131)&gt;128,LEN('Contacts Data'!I4131),"")</f>
        <v/>
      </c>
      <c r="H4692" s="18" t="str">
        <f>IF(LEN('Contacts Data'!J4131)&gt;60,LEN('Contacts Data'!J4131),"")</f>
        <v/>
      </c>
      <c r="I4692" s="18" t="str">
        <f>IF(LEN('Contacts Data'!K4131)&gt;30,LEN('Contacts Data'!K4131),"")</f>
        <v/>
      </c>
      <c r="J4692" s="18" t="str">
        <f>IF(LEN('Contacts Data'!L4131)&gt;2,LEN('Contacts Data'!L4131),"")</f>
        <v/>
      </c>
      <c r="K4692" s="18" t="str">
        <f>IF(LEN('Contacts Data'!M4131)&gt;16,LEN('Contacts Data'!M4131),"")</f>
        <v/>
      </c>
      <c r="L4692" s="18" t="str">
        <f>IF(LEN('Contacts Data'!D4131)&gt;128,LEN('Contacts Data'!D4131),"")</f>
        <v/>
      </c>
      <c r="M4692" s="18" t="str">
        <f>IF(LEN('Contacts Data'!O4131)&gt;1024,LEN('Contacts Data'!O4131),"")</f>
        <v/>
      </c>
      <c r="P4692" s="18" t="str">
        <f>IF(LEN('Matter Data'!A4124)&gt;0,LEN('Matter Data'!A4124)+LEN('Matter Data'!B4124),"")</f>
        <v/>
      </c>
      <c r="Q4692" s="18" t="str">
        <f>IF(LEN('Matter Data'!C4124)&gt;80,LEN('Matter Data'!C4124),"")</f>
        <v/>
      </c>
      <c r="R4692" s="18" t="str">
        <f>IF(LEN('Matter Data'!H4124)&gt;40,LEN('Matter Data'!H4124),"")</f>
        <v/>
      </c>
      <c r="S4692" s="21" t="b">
        <f>IF(LEN('Matter Data'!C4124)&gt;0,CONCATENATE('Matter Data'!A4124,'Matter Data'!B4124,'Matter Data'!C4124))</f>
        <v>0</v>
      </c>
      <c r="T4692" s="21">
        <f>IF(LEN('Matter Data'!C4124)&gt;0,COUNTIF($S$2:$S$5001,CONCATENATE('Matter Data'!A4124,'Matter Data'!B4124,'Matter Data'!C4124)),0)</f>
        <v>0</v>
      </c>
      <c r="U4692" s="22" t="str">
        <f>IF(LEN('Contacts Data'!B4131)&gt;0,'Contacts Data'!B4131,"")</f>
        <v/>
      </c>
      <c r="V4692" s="22" t="str">
        <f>IF(LEN('Contacts Data'!C4131)&gt;0,'Contacts Data'!C4131,"")</f>
        <v/>
      </c>
      <c r="W4692" s="22" t="str">
        <f>CONCATENATE(U4692, " ", V4692, " ", 'Contacts Data'!$A4131)</f>
        <v xml:space="preserve">  </v>
      </c>
      <c r="X4692" s="22" t="str">
        <f>CONCATENATE('Matter Data'!A4124, " ", 'Matter Data'!B4124, " ", "Client")</f>
        <v xml:space="preserve">  Client</v>
      </c>
      <c r="Y4692" s="19" t="str">
        <f t="shared" si="73"/>
        <v/>
      </c>
    </row>
    <row r="4693" spans="1:25" x14ac:dyDescent="0.25">
      <c r="A4693" s="18" t="str">
        <f>IF(LEN('Contacts Data'!A4132)&gt;20,LEN('Contacts Data'!A4132),"")</f>
        <v/>
      </c>
      <c r="B4693" s="18" t="str">
        <f>IF(LEN('Contacts Data'!B4132)&gt;0, LEN('Contacts Data'!B4132) + LEN('Contacts Data'!C4132), "")</f>
        <v/>
      </c>
      <c r="C4693" s="18" t="str">
        <f>IF(LEN('Contacts Data'!E4132)&gt;20,LEN('Contacts Data'!E4132),"")</f>
        <v/>
      </c>
      <c r="D4693" s="18" t="str">
        <f>IF(LEN('Contacts Data'!F4132)&gt;20,LEN('Contacts Data'!F4132),"")</f>
        <v/>
      </c>
      <c r="E4693" s="18" t="str">
        <f>IF(LEN('Contacts Data'!G4132)&gt;20,LEN('Contacts Data'!G4132),"")</f>
        <v/>
      </c>
      <c r="F4693" s="18" t="str">
        <f>IF(LEN('Contacts Data'!H4132)&gt;60,LEN('Contacts Data'!H4132),"")</f>
        <v/>
      </c>
      <c r="G4693" s="18" t="str">
        <f>IF(LEN('Contacts Data'!I4132)&gt;128,LEN('Contacts Data'!I4132),"")</f>
        <v/>
      </c>
      <c r="H4693" s="18" t="str">
        <f>IF(LEN('Contacts Data'!J4132)&gt;60,LEN('Contacts Data'!J4132),"")</f>
        <v/>
      </c>
      <c r="I4693" s="18" t="str">
        <f>IF(LEN('Contacts Data'!K4132)&gt;30,LEN('Contacts Data'!K4132),"")</f>
        <v/>
      </c>
      <c r="J4693" s="18" t="str">
        <f>IF(LEN('Contacts Data'!L4132)&gt;2,LEN('Contacts Data'!L4132),"")</f>
        <v/>
      </c>
      <c r="K4693" s="18" t="str">
        <f>IF(LEN('Contacts Data'!M4132)&gt;16,LEN('Contacts Data'!M4132),"")</f>
        <v/>
      </c>
      <c r="L4693" s="18" t="str">
        <f>IF(LEN('Contacts Data'!D4132)&gt;128,LEN('Contacts Data'!D4132),"")</f>
        <v/>
      </c>
      <c r="M4693" s="18" t="str">
        <f>IF(LEN('Contacts Data'!O4132)&gt;1024,LEN('Contacts Data'!O4132),"")</f>
        <v/>
      </c>
      <c r="P4693" s="18" t="str">
        <f>IF(LEN('Matter Data'!A4125)&gt;0,LEN('Matter Data'!A4125)+LEN('Matter Data'!B4125),"")</f>
        <v/>
      </c>
      <c r="Q4693" s="18" t="str">
        <f>IF(LEN('Matter Data'!C4125)&gt;80,LEN('Matter Data'!C4125),"")</f>
        <v/>
      </c>
      <c r="R4693" s="18" t="str">
        <f>IF(LEN('Matter Data'!H4125)&gt;40,LEN('Matter Data'!H4125),"")</f>
        <v/>
      </c>
      <c r="S4693" s="21" t="b">
        <f>IF(LEN('Matter Data'!C4125)&gt;0,CONCATENATE('Matter Data'!A4125,'Matter Data'!B4125,'Matter Data'!C4125))</f>
        <v>0</v>
      </c>
      <c r="T4693" s="21">
        <f>IF(LEN('Matter Data'!C4125)&gt;0,COUNTIF($S$2:$S$5001,CONCATENATE('Matter Data'!A4125,'Matter Data'!B4125,'Matter Data'!C4125)),0)</f>
        <v>0</v>
      </c>
      <c r="U4693" s="22" t="str">
        <f>IF(LEN('Contacts Data'!B4132)&gt;0,'Contacts Data'!B4132,"")</f>
        <v/>
      </c>
      <c r="V4693" s="22" t="str">
        <f>IF(LEN('Contacts Data'!C4132)&gt;0,'Contacts Data'!C4132,"")</f>
        <v/>
      </c>
      <c r="W4693" s="22" t="str">
        <f>CONCATENATE(U4693, " ", V4693, " ", 'Contacts Data'!$A4132)</f>
        <v xml:space="preserve">  </v>
      </c>
      <c r="X4693" s="22" t="str">
        <f>CONCATENATE('Matter Data'!A4125, " ", 'Matter Data'!B4125, " ", "Client")</f>
        <v xml:space="preserve">  Client</v>
      </c>
      <c r="Y4693" s="19" t="str">
        <f t="shared" si="73"/>
        <v/>
      </c>
    </row>
    <row r="4694" spans="1:25" x14ac:dyDescent="0.25">
      <c r="A4694" s="18" t="str">
        <f>IF(LEN('Contacts Data'!A4133)&gt;20,LEN('Contacts Data'!A4133),"")</f>
        <v/>
      </c>
      <c r="B4694" s="18" t="str">
        <f>IF(LEN('Contacts Data'!B4133)&gt;0, LEN('Contacts Data'!B4133) + LEN('Contacts Data'!C4133), "")</f>
        <v/>
      </c>
      <c r="C4694" s="18" t="str">
        <f>IF(LEN('Contacts Data'!E4133)&gt;20,LEN('Contacts Data'!E4133),"")</f>
        <v/>
      </c>
      <c r="D4694" s="18" t="str">
        <f>IF(LEN('Contacts Data'!F4133)&gt;20,LEN('Contacts Data'!F4133),"")</f>
        <v/>
      </c>
      <c r="E4694" s="18" t="str">
        <f>IF(LEN('Contacts Data'!G4133)&gt;20,LEN('Contacts Data'!G4133),"")</f>
        <v/>
      </c>
      <c r="F4694" s="18" t="str">
        <f>IF(LEN('Contacts Data'!H4133)&gt;60,LEN('Contacts Data'!H4133),"")</f>
        <v/>
      </c>
      <c r="G4694" s="18" t="str">
        <f>IF(LEN('Contacts Data'!I4133)&gt;128,LEN('Contacts Data'!I4133),"")</f>
        <v/>
      </c>
      <c r="H4694" s="18" t="str">
        <f>IF(LEN('Contacts Data'!J4133)&gt;60,LEN('Contacts Data'!J4133),"")</f>
        <v/>
      </c>
      <c r="I4694" s="18" t="str">
        <f>IF(LEN('Contacts Data'!K4133)&gt;30,LEN('Contacts Data'!K4133),"")</f>
        <v/>
      </c>
      <c r="J4694" s="18" t="str">
        <f>IF(LEN('Contacts Data'!L4133)&gt;2,LEN('Contacts Data'!L4133),"")</f>
        <v/>
      </c>
      <c r="K4694" s="18" t="str">
        <f>IF(LEN('Contacts Data'!M4133)&gt;16,LEN('Contacts Data'!M4133),"")</f>
        <v/>
      </c>
      <c r="L4694" s="18" t="str">
        <f>IF(LEN('Contacts Data'!D4133)&gt;128,LEN('Contacts Data'!D4133),"")</f>
        <v/>
      </c>
      <c r="M4694" s="18" t="str">
        <f>IF(LEN('Contacts Data'!O4133)&gt;1024,LEN('Contacts Data'!O4133),"")</f>
        <v/>
      </c>
      <c r="P4694" s="18" t="str">
        <f>IF(LEN('Matter Data'!A4126)&gt;0,LEN('Matter Data'!A4126)+LEN('Matter Data'!B4126),"")</f>
        <v/>
      </c>
      <c r="Q4694" s="18" t="str">
        <f>IF(LEN('Matter Data'!C4126)&gt;80,LEN('Matter Data'!C4126),"")</f>
        <v/>
      </c>
      <c r="R4694" s="18" t="str">
        <f>IF(LEN('Matter Data'!H4126)&gt;40,LEN('Matter Data'!H4126),"")</f>
        <v/>
      </c>
      <c r="S4694" s="21" t="b">
        <f>IF(LEN('Matter Data'!C4126)&gt;0,CONCATENATE('Matter Data'!A4126,'Matter Data'!B4126,'Matter Data'!C4126))</f>
        <v>0</v>
      </c>
      <c r="T4694" s="21">
        <f>IF(LEN('Matter Data'!C4126)&gt;0,COUNTIF($S$2:$S$5001,CONCATENATE('Matter Data'!A4126,'Matter Data'!B4126,'Matter Data'!C4126)),0)</f>
        <v>0</v>
      </c>
      <c r="U4694" s="22" t="str">
        <f>IF(LEN('Contacts Data'!B4133)&gt;0,'Contacts Data'!B4133,"")</f>
        <v/>
      </c>
      <c r="V4694" s="22" t="str">
        <f>IF(LEN('Contacts Data'!C4133)&gt;0,'Contacts Data'!C4133,"")</f>
        <v/>
      </c>
      <c r="W4694" s="22" t="str">
        <f>CONCATENATE(U4694, " ", V4694, " ", 'Contacts Data'!$A4133)</f>
        <v xml:space="preserve">  </v>
      </c>
      <c r="X4694" s="22" t="str">
        <f>CONCATENATE('Matter Data'!A4126, " ", 'Matter Data'!B4126, " ", "Client")</f>
        <v xml:space="preserve">  Client</v>
      </c>
      <c r="Y4694" s="19" t="str">
        <f t="shared" si="73"/>
        <v/>
      </c>
    </row>
    <row r="4695" spans="1:25" x14ac:dyDescent="0.25">
      <c r="A4695" s="18" t="str">
        <f>IF(LEN('Contacts Data'!A4134)&gt;20,LEN('Contacts Data'!A4134),"")</f>
        <v/>
      </c>
      <c r="B4695" s="18" t="str">
        <f>IF(LEN('Contacts Data'!B4134)&gt;0, LEN('Contacts Data'!B4134) + LEN('Contacts Data'!C4134), "")</f>
        <v/>
      </c>
      <c r="C4695" s="18" t="str">
        <f>IF(LEN('Contacts Data'!E4134)&gt;20,LEN('Contacts Data'!E4134),"")</f>
        <v/>
      </c>
      <c r="D4695" s="18" t="str">
        <f>IF(LEN('Contacts Data'!F4134)&gt;20,LEN('Contacts Data'!F4134),"")</f>
        <v/>
      </c>
      <c r="E4695" s="18" t="str">
        <f>IF(LEN('Contacts Data'!G4134)&gt;20,LEN('Contacts Data'!G4134),"")</f>
        <v/>
      </c>
      <c r="F4695" s="18" t="str">
        <f>IF(LEN('Contacts Data'!H4134)&gt;60,LEN('Contacts Data'!H4134),"")</f>
        <v/>
      </c>
      <c r="G4695" s="18" t="str">
        <f>IF(LEN('Contacts Data'!I4134)&gt;128,LEN('Contacts Data'!I4134),"")</f>
        <v/>
      </c>
      <c r="H4695" s="18" t="str">
        <f>IF(LEN('Contacts Data'!J4134)&gt;60,LEN('Contacts Data'!J4134),"")</f>
        <v/>
      </c>
      <c r="I4695" s="18" t="str">
        <f>IF(LEN('Contacts Data'!K4134)&gt;30,LEN('Contacts Data'!K4134),"")</f>
        <v/>
      </c>
      <c r="J4695" s="18" t="str">
        <f>IF(LEN('Contacts Data'!L4134)&gt;2,LEN('Contacts Data'!L4134),"")</f>
        <v/>
      </c>
      <c r="K4695" s="18" t="str">
        <f>IF(LEN('Contacts Data'!M4134)&gt;16,LEN('Contacts Data'!M4134),"")</f>
        <v/>
      </c>
      <c r="L4695" s="18" t="str">
        <f>IF(LEN('Contacts Data'!D4134)&gt;128,LEN('Contacts Data'!D4134),"")</f>
        <v/>
      </c>
      <c r="M4695" s="18" t="str">
        <f>IF(LEN('Contacts Data'!O4134)&gt;1024,LEN('Contacts Data'!O4134),"")</f>
        <v/>
      </c>
      <c r="P4695" s="18" t="str">
        <f>IF(LEN('Matter Data'!A4127)&gt;0,LEN('Matter Data'!A4127)+LEN('Matter Data'!B4127),"")</f>
        <v/>
      </c>
      <c r="Q4695" s="18" t="str">
        <f>IF(LEN('Matter Data'!C4127)&gt;80,LEN('Matter Data'!C4127),"")</f>
        <v/>
      </c>
      <c r="R4695" s="18" t="str">
        <f>IF(LEN('Matter Data'!H4127)&gt;40,LEN('Matter Data'!H4127),"")</f>
        <v/>
      </c>
      <c r="S4695" s="21" t="b">
        <f>IF(LEN('Matter Data'!C4127)&gt;0,CONCATENATE('Matter Data'!A4127,'Matter Data'!B4127,'Matter Data'!C4127))</f>
        <v>0</v>
      </c>
      <c r="T4695" s="21">
        <f>IF(LEN('Matter Data'!C4127)&gt;0,COUNTIF($S$2:$S$5001,CONCATENATE('Matter Data'!A4127,'Matter Data'!B4127,'Matter Data'!C4127)),0)</f>
        <v>0</v>
      </c>
      <c r="U4695" s="22" t="str">
        <f>IF(LEN('Contacts Data'!B4134)&gt;0,'Contacts Data'!B4134,"")</f>
        <v/>
      </c>
      <c r="V4695" s="22" t="str">
        <f>IF(LEN('Contacts Data'!C4134)&gt;0,'Contacts Data'!C4134,"")</f>
        <v/>
      </c>
      <c r="W4695" s="22" t="str">
        <f>CONCATENATE(U4695, " ", V4695, " ", 'Contacts Data'!$A4134)</f>
        <v xml:space="preserve">  </v>
      </c>
      <c r="X4695" s="22" t="str">
        <f>CONCATENATE('Matter Data'!A4127, " ", 'Matter Data'!B4127, " ", "Client")</f>
        <v xml:space="preserve">  Client</v>
      </c>
      <c r="Y4695" s="19" t="str">
        <f t="shared" si="73"/>
        <v/>
      </c>
    </row>
    <row r="4696" spans="1:25" x14ac:dyDescent="0.25">
      <c r="A4696" s="18" t="str">
        <f>IF(LEN('Contacts Data'!A4135)&gt;20,LEN('Contacts Data'!A4135),"")</f>
        <v/>
      </c>
      <c r="B4696" s="18" t="str">
        <f>IF(LEN('Contacts Data'!B4135)&gt;0, LEN('Contacts Data'!B4135) + LEN('Contacts Data'!C4135), "")</f>
        <v/>
      </c>
      <c r="C4696" s="18" t="str">
        <f>IF(LEN('Contacts Data'!E4135)&gt;20,LEN('Contacts Data'!E4135),"")</f>
        <v/>
      </c>
      <c r="D4696" s="18" t="str">
        <f>IF(LEN('Contacts Data'!F4135)&gt;20,LEN('Contacts Data'!F4135),"")</f>
        <v/>
      </c>
      <c r="E4696" s="18" t="str">
        <f>IF(LEN('Contacts Data'!G4135)&gt;20,LEN('Contacts Data'!G4135),"")</f>
        <v/>
      </c>
      <c r="F4696" s="18" t="str">
        <f>IF(LEN('Contacts Data'!H4135)&gt;60,LEN('Contacts Data'!H4135),"")</f>
        <v/>
      </c>
      <c r="G4696" s="18" t="str">
        <f>IF(LEN('Contacts Data'!I4135)&gt;128,LEN('Contacts Data'!I4135),"")</f>
        <v/>
      </c>
      <c r="H4696" s="18" t="str">
        <f>IF(LEN('Contacts Data'!J4135)&gt;60,LEN('Contacts Data'!J4135),"")</f>
        <v/>
      </c>
      <c r="I4696" s="18" t="str">
        <f>IF(LEN('Contacts Data'!K4135)&gt;30,LEN('Contacts Data'!K4135),"")</f>
        <v/>
      </c>
      <c r="J4696" s="18" t="str">
        <f>IF(LEN('Contacts Data'!L4135)&gt;2,LEN('Contacts Data'!L4135),"")</f>
        <v/>
      </c>
      <c r="K4696" s="18" t="str">
        <f>IF(LEN('Contacts Data'!M4135)&gt;16,LEN('Contacts Data'!M4135),"")</f>
        <v/>
      </c>
      <c r="L4696" s="18" t="str">
        <f>IF(LEN('Contacts Data'!D4135)&gt;128,LEN('Contacts Data'!D4135),"")</f>
        <v/>
      </c>
      <c r="M4696" s="18" t="str">
        <f>IF(LEN('Contacts Data'!O4135)&gt;1024,LEN('Contacts Data'!O4135),"")</f>
        <v/>
      </c>
      <c r="P4696" s="18" t="str">
        <f>IF(LEN('Matter Data'!A4128)&gt;0,LEN('Matter Data'!A4128)+LEN('Matter Data'!B4128),"")</f>
        <v/>
      </c>
      <c r="Q4696" s="18" t="str">
        <f>IF(LEN('Matter Data'!C4128)&gt;80,LEN('Matter Data'!C4128),"")</f>
        <v/>
      </c>
      <c r="R4696" s="18" t="str">
        <f>IF(LEN('Matter Data'!H4128)&gt;40,LEN('Matter Data'!H4128),"")</f>
        <v/>
      </c>
      <c r="S4696" s="21" t="b">
        <f>IF(LEN('Matter Data'!C4128)&gt;0,CONCATENATE('Matter Data'!A4128,'Matter Data'!B4128,'Matter Data'!C4128))</f>
        <v>0</v>
      </c>
      <c r="T4696" s="21">
        <f>IF(LEN('Matter Data'!C4128)&gt;0,COUNTIF($S$2:$S$5001,CONCATENATE('Matter Data'!A4128,'Matter Data'!B4128,'Matter Data'!C4128)),0)</f>
        <v>0</v>
      </c>
      <c r="U4696" s="22" t="str">
        <f>IF(LEN('Contacts Data'!B4135)&gt;0,'Contacts Data'!B4135,"")</f>
        <v/>
      </c>
      <c r="V4696" s="22" t="str">
        <f>IF(LEN('Contacts Data'!C4135)&gt;0,'Contacts Data'!C4135,"")</f>
        <v/>
      </c>
      <c r="W4696" s="22" t="str">
        <f>CONCATENATE(U4696, " ", V4696, " ", 'Contacts Data'!$A4135)</f>
        <v xml:space="preserve">  </v>
      </c>
      <c r="X4696" s="22" t="str">
        <f>CONCATENATE('Matter Data'!A4128, " ", 'Matter Data'!B4128, " ", "Client")</f>
        <v xml:space="preserve">  Client</v>
      </c>
      <c r="Y4696" s="19" t="str">
        <f t="shared" si="73"/>
        <v/>
      </c>
    </row>
    <row r="4697" spans="1:25" x14ac:dyDescent="0.25">
      <c r="A4697" s="18" t="str">
        <f>IF(LEN('Contacts Data'!A4136)&gt;20,LEN('Contacts Data'!A4136),"")</f>
        <v/>
      </c>
      <c r="B4697" s="18" t="str">
        <f>IF(LEN('Contacts Data'!B4136)&gt;0, LEN('Contacts Data'!B4136) + LEN('Contacts Data'!C4136), "")</f>
        <v/>
      </c>
      <c r="C4697" s="18" t="str">
        <f>IF(LEN('Contacts Data'!E4136)&gt;20,LEN('Contacts Data'!E4136),"")</f>
        <v/>
      </c>
      <c r="D4697" s="18" t="str">
        <f>IF(LEN('Contacts Data'!F4136)&gt;20,LEN('Contacts Data'!F4136),"")</f>
        <v/>
      </c>
      <c r="E4697" s="18" t="str">
        <f>IF(LEN('Contacts Data'!G4136)&gt;20,LEN('Contacts Data'!G4136),"")</f>
        <v/>
      </c>
      <c r="F4697" s="18" t="str">
        <f>IF(LEN('Contacts Data'!H4136)&gt;60,LEN('Contacts Data'!H4136),"")</f>
        <v/>
      </c>
      <c r="G4697" s="18" t="str">
        <f>IF(LEN('Contacts Data'!I4136)&gt;128,LEN('Contacts Data'!I4136),"")</f>
        <v/>
      </c>
      <c r="H4697" s="18" t="str">
        <f>IF(LEN('Contacts Data'!J4136)&gt;60,LEN('Contacts Data'!J4136),"")</f>
        <v/>
      </c>
      <c r="I4697" s="18" t="str">
        <f>IF(LEN('Contacts Data'!K4136)&gt;30,LEN('Contacts Data'!K4136),"")</f>
        <v/>
      </c>
      <c r="J4697" s="18" t="str">
        <f>IF(LEN('Contacts Data'!L4136)&gt;2,LEN('Contacts Data'!L4136),"")</f>
        <v/>
      </c>
      <c r="K4697" s="18" t="str">
        <f>IF(LEN('Contacts Data'!M4136)&gt;16,LEN('Contacts Data'!M4136),"")</f>
        <v/>
      </c>
      <c r="L4697" s="18" t="str">
        <f>IF(LEN('Contacts Data'!D4136)&gt;128,LEN('Contacts Data'!D4136),"")</f>
        <v/>
      </c>
      <c r="M4697" s="18" t="str">
        <f>IF(LEN('Contacts Data'!O4136)&gt;1024,LEN('Contacts Data'!O4136),"")</f>
        <v/>
      </c>
      <c r="P4697" s="18" t="str">
        <f>IF(LEN('Matter Data'!A4129)&gt;0,LEN('Matter Data'!A4129)+LEN('Matter Data'!B4129),"")</f>
        <v/>
      </c>
      <c r="Q4697" s="18" t="str">
        <f>IF(LEN('Matter Data'!C4129)&gt;80,LEN('Matter Data'!C4129),"")</f>
        <v/>
      </c>
      <c r="R4697" s="18" t="str">
        <f>IF(LEN('Matter Data'!H4129)&gt;40,LEN('Matter Data'!H4129),"")</f>
        <v/>
      </c>
      <c r="S4697" s="21" t="b">
        <f>IF(LEN('Matter Data'!C4129)&gt;0,CONCATENATE('Matter Data'!A4129,'Matter Data'!B4129,'Matter Data'!C4129))</f>
        <v>0</v>
      </c>
      <c r="T4697" s="21">
        <f>IF(LEN('Matter Data'!C4129)&gt;0,COUNTIF($S$2:$S$5001,CONCATENATE('Matter Data'!A4129,'Matter Data'!B4129,'Matter Data'!C4129)),0)</f>
        <v>0</v>
      </c>
      <c r="U4697" s="22" t="str">
        <f>IF(LEN('Contacts Data'!B4136)&gt;0,'Contacts Data'!B4136,"")</f>
        <v/>
      </c>
      <c r="V4697" s="22" t="str">
        <f>IF(LEN('Contacts Data'!C4136)&gt;0,'Contacts Data'!C4136,"")</f>
        <v/>
      </c>
      <c r="W4697" s="22" t="str">
        <f>CONCATENATE(U4697, " ", V4697, " ", 'Contacts Data'!$A4136)</f>
        <v xml:space="preserve">  </v>
      </c>
      <c r="X4697" s="22" t="str">
        <f>CONCATENATE('Matter Data'!A4129, " ", 'Matter Data'!B4129, " ", "Client")</f>
        <v xml:space="preserve">  Client</v>
      </c>
      <c r="Y4697" s="19" t="str">
        <f t="shared" si="73"/>
        <v/>
      </c>
    </row>
    <row r="4698" spans="1:25" x14ac:dyDescent="0.25">
      <c r="A4698" s="18" t="str">
        <f>IF(LEN('Contacts Data'!A4137)&gt;20,LEN('Contacts Data'!A4137),"")</f>
        <v/>
      </c>
      <c r="B4698" s="18" t="str">
        <f>IF(LEN('Contacts Data'!B4137)&gt;0, LEN('Contacts Data'!B4137) + LEN('Contacts Data'!C4137), "")</f>
        <v/>
      </c>
      <c r="C4698" s="18" t="str">
        <f>IF(LEN('Contacts Data'!E4137)&gt;20,LEN('Contacts Data'!E4137),"")</f>
        <v/>
      </c>
      <c r="D4698" s="18" t="str">
        <f>IF(LEN('Contacts Data'!F4137)&gt;20,LEN('Contacts Data'!F4137),"")</f>
        <v/>
      </c>
      <c r="E4698" s="18" t="str">
        <f>IF(LEN('Contacts Data'!G4137)&gt;20,LEN('Contacts Data'!G4137),"")</f>
        <v/>
      </c>
      <c r="F4698" s="18" t="str">
        <f>IF(LEN('Contacts Data'!H4137)&gt;60,LEN('Contacts Data'!H4137),"")</f>
        <v/>
      </c>
      <c r="G4698" s="18" t="str">
        <f>IF(LEN('Contacts Data'!I4137)&gt;128,LEN('Contacts Data'!I4137),"")</f>
        <v/>
      </c>
      <c r="H4698" s="18" t="str">
        <f>IF(LEN('Contacts Data'!J4137)&gt;60,LEN('Contacts Data'!J4137),"")</f>
        <v/>
      </c>
      <c r="I4698" s="18" t="str">
        <f>IF(LEN('Contacts Data'!K4137)&gt;30,LEN('Contacts Data'!K4137),"")</f>
        <v/>
      </c>
      <c r="J4698" s="18" t="str">
        <f>IF(LEN('Contacts Data'!L4137)&gt;2,LEN('Contacts Data'!L4137),"")</f>
        <v/>
      </c>
      <c r="K4698" s="18" t="str">
        <f>IF(LEN('Contacts Data'!M4137)&gt;16,LEN('Contacts Data'!M4137),"")</f>
        <v/>
      </c>
      <c r="L4698" s="18" t="str">
        <f>IF(LEN('Contacts Data'!D4137)&gt;128,LEN('Contacts Data'!D4137),"")</f>
        <v/>
      </c>
      <c r="M4698" s="18" t="str">
        <f>IF(LEN('Contacts Data'!O4137)&gt;1024,LEN('Contacts Data'!O4137),"")</f>
        <v/>
      </c>
      <c r="P4698" s="18" t="str">
        <f>IF(LEN('Matter Data'!A4130)&gt;0,LEN('Matter Data'!A4130)+LEN('Matter Data'!B4130),"")</f>
        <v/>
      </c>
      <c r="Q4698" s="18" t="str">
        <f>IF(LEN('Matter Data'!C4130)&gt;80,LEN('Matter Data'!C4130),"")</f>
        <v/>
      </c>
      <c r="R4698" s="18" t="str">
        <f>IF(LEN('Matter Data'!H4130)&gt;40,LEN('Matter Data'!H4130),"")</f>
        <v/>
      </c>
      <c r="S4698" s="21" t="b">
        <f>IF(LEN('Matter Data'!C4130)&gt;0,CONCATENATE('Matter Data'!A4130,'Matter Data'!B4130,'Matter Data'!C4130))</f>
        <v>0</v>
      </c>
      <c r="T4698" s="21">
        <f>IF(LEN('Matter Data'!C4130)&gt;0,COUNTIF($S$2:$S$5001,CONCATENATE('Matter Data'!A4130,'Matter Data'!B4130,'Matter Data'!C4130)),0)</f>
        <v>0</v>
      </c>
      <c r="U4698" s="22" t="str">
        <f>IF(LEN('Contacts Data'!B4137)&gt;0,'Contacts Data'!B4137,"")</f>
        <v/>
      </c>
      <c r="V4698" s="22" t="str">
        <f>IF(LEN('Contacts Data'!C4137)&gt;0,'Contacts Data'!C4137,"")</f>
        <v/>
      </c>
      <c r="W4698" s="22" t="str">
        <f>CONCATENATE(U4698, " ", V4698, " ", 'Contacts Data'!$A4137)</f>
        <v xml:space="preserve">  </v>
      </c>
      <c r="X4698" s="22" t="str">
        <f>CONCATENATE('Matter Data'!A4130, " ", 'Matter Data'!B4130, " ", "Client")</f>
        <v xml:space="preserve">  Client</v>
      </c>
      <c r="Y4698" s="19" t="str">
        <f t="shared" si="73"/>
        <v/>
      </c>
    </row>
    <row r="4699" spans="1:25" x14ac:dyDescent="0.25">
      <c r="A4699" s="18" t="str">
        <f>IF(LEN('Contacts Data'!A4138)&gt;20,LEN('Contacts Data'!A4138),"")</f>
        <v/>
      </c>
      <c r="B4699" s="18" t="str">
        <f>IF(LEN('Contacts Data'!B4138)&gt;0, LEN('Contacts Data'!B4138) + LEN('Contacts Data'!C4138), "")</f>
        <v/>
      </c>
      <c r="C4699" s="18" t="str">
        <f>IF(LEN('Contacts Data'!E4138)&gt;20,LEN('Contacts Data'!E4138),"")</f>
        <v/>
      </c>
      <c r="D4699" s="18" t="str">
        <f>IF(LEN('Contacts Data'!F4138)&gt;20,LEN('Contacts Data'!F4138),"")</f>
        <v/>
      </c>
      <c r="E4699" s="18" t="str">
        <f>IF(LEN('Contacts Data'!G4138)&gt;20,LEN('Contacts Data'!G4138),"")</f>
        <v/>
      </c>
      <c r="F4699" s="18" t="str">
        <f>IF(LEN('Contacts Data'!H4138)&gt;60,LEN('Contacts Data'!H4138),"")</f>
        <v/>
      </c>
      <c r="G4699" s="18" t="str">
        <f>IF(LEN('Contacts Data'!I4138)&gt;128,LEN('Contacts Data'!I4138),"")</f>
        <v/>
      </c>
      <c r="H4699" s="18" t="str">
        <f>IF(LEN('Contacts Data'!J4138)&gt;60,LEN('Contacts Data'!J4138),"")</f>
        <v/>
      </c>
      <c r="I4699" s="18" t="str">
        <f>IF(LEN('Contacts Data'!K4138)&gt;30,LEN('Contacts Data'!K4138),"")</f>
        <v/>
      </c>
      <c r="J4699" s="18" t="str">
        <f>IF(LEN('Contacts Data'!L4138)&gt;2,LEN('Contacts Data'!L4138),"")</f>
        <v/>
      </c>
      <c r="K4699" s="18" t="str">
        <f>IF(LEN('Contacts Data'!M4138)&gt;16,LEN('Contacts Data'!M4138),"")</f>
        <v/>
      </c>
      <c r="L4699" s="18" t="str">
        <f>IF(LEN('Contacts Data'!D4138)&gt;128,LEN('Contacts Data'!D4138),"")</f>
        <v/>
      </c>
      <c r="M4699" s="18" t="str">
        <f>IF(LEN('Contacts Data'!O4138)&gt;1024,LEN('Contacts Data'!O4138),"")</f>
        <v/>
      </c>
      <c r="P4699" s="18" t="str">
        <f>IF(LEN('Matter Data'!A4131)&gt;0,LEN('Matter Data'!A4131)+LEN('Matter Data'!B4131),"")</f>
        <v/>
      </c>
      <c r="Q4699" s="18" t="str">
        <f>IF(LEN('Matter Data'!C4131)&gt;80,LEN('Matter Data'!C4131),"")</f>
        <v/>
      </c>
      <c r="R4699" s="18" t="str">
        <f>IF(LEN('Matter Data'!H4131)&gt;40,LEN('Matter Data'!H4131),"")</f>
        <v/>
      </c>
      <c r="S4699" s="21" t="b">
        <f>IF(LEN('Matter Data'!C4131)&gt;0,CONCATENATE('Matter Data'!A4131,'Matter Data'!B4131,'Matter Data'!C4131))</f>
        <v>0</v>
      </c>
      <c r="T4699" s="21">
        <f>IF(LEN('Matter Data'!C4131)&gt;0,COUNTIF($S$2:$S$5001,CONCATENATE('Matter Data'!A4131,'Matter Data'!B4131,'Matter Data'!C4131)),0)</f>
        <v>0</v>
      </c>
      <c r="U4699" s="22" t="str">
        <f>IF(LEN('Contacts Data'!B4138)&gt;0,'Contacts Data'!B4138,"")</f>
        <v/>
      </c>
      <c r="V4699" s="22" t="str">
        <f>IF(LEN('Contacts Data'!C4138)&gt;0,'Contacts Data'!C4138,"")</f>
        <v/>
      </c>
      <c r="W4699" s="22" t="str">
        <f>CONCATENATE(U4699, " ", V4699, " ", 'Contacts Data'!$A4138)</f>
        <v xml:space="preserve">  </v>
      </c>
      <c r="X4699" s="22" t="str">
        <f>CONCATENATE('Matter Data'!A4131, " ", 'Matter Data'!B4131, " ", "Client")</f>
        <v xml:space="preserve">  Client</v>
      </c>
      <c r="Y4699" s="19" t="str">
        <f t="shared" si="73"/>
        <v/>
      </c>
    </row>
    <row r="4700" spans="1:25" x14ac:dyDescent="0.25">
      <c r="A4700" s="18" t="str">
        <f>IF(LEN('Contacts Data'!A4139)&gt;20,LEN('Contacts Data'!A4139),"")</f>
        <v/>
      </c>
      <c r="B4700" s="18" t="str">
        <f>IF(LEN('Contacts Data'!B4139)&gt;0, LEN('Contacts Data'!B4139) + LEN('Contacts Data'!C4139), "")</f>
        <v/>
      </c>
      <c r="C4700" s="18" t="str">
        <f>IF(LEN('Contacts Data'!E4139)&gt;20,LEN('Contacts Data'!E4139),"")</f>
        <v/>
      </c>
      <c r="D4700" s="18" t="str">
        <f>IF(LEN('Contacts Data'!F4139)&gt;20,LEN('Contacts Data'!F4139),"")</f>
        <v/>
      </c>
      <c r="E4700" s="18" t="str">
        <f>IF(LEN('Contacts Data'!G4139)&gt;20,LEN('Contacts Data'!G4139),"")</f>
        <v/>
      </c>
      <c r="F4700" s="18" t="str">
        <f>IF(LEN('Contacts Data'!H4139)&gt;60,LEN('Contacts Data'!H4139),"")</f>
        <v/>
      </c>
      <c r="G4700" s="18" t="str">
        <f>IF(LEN('Contacts Data'!I4139)&gt;128,LEN('Contacts Data'!I4139),"")</f>
        <v/>
      </c>
      <c r="H4700" s="18" t="str">
        <f>IF(LEN('Contacts Data'!J4139)&gt;60,LEN('Contacts Data'!J4139),"")</f>
        <v/>
      </c>
      <c r="I4700" s="18" t="str">
        <f>IF(LEN('Contacts Data'!K4139)&gt;30,LEN('Contacts Data'!K4139),"")</f>
        <v/>
      </c>
      <c r="J4700" s="18" t="str">
        <f>IF(LEN('Contacts Data'!L4139)&gt;2,LEN('Contacts Data'!L4139),"")</f>
        <v/>
      </c>
      <c r="K4700" s="18" t="str">
        <f>IF(LEN('Contacts Data'!M4139)&gt;16,LEN('Contacts Data'!M4139),"")</f>
        <v/>
      </c>
      <c r="L4700" s="18" t="str">
        <f>IF(LEN('Contacts Data'!D4139)&gt;128,LEN('Contacts Data'!D4139),"")</f>
        <v/>
      </c>
      <c r="M4700" s="18" t="str">
        <f>IF(LEN('Contacts Data'!O4139)&gt;1024,LEN('Contacts Data'!O4139),"")</f>
        <v/>
      </c>
      <c r="P4700" s="18" t="str">
        <f>IF(LEN('Matter Data'!A4132)&gt;0,LEN('Matter Data'!A4132)+LEN('Matter Data'!B4132),"")</f>
        <v/>
      </c>
      <c r="Q4700" s="18" t="str">
        <f>IF(LEN('Matter Data'!C4132)&gt;80,LEN('Matter Data'!C4132),"")</f>
        <v/>
      </c>
      <c r="R4700" s="18" t="str">
        <f>IF(LEN('Matter Data'!H4132)&gt;40,LEN('Matter Data'!H4132),"")</f>
        <v/>
      </c>
      <c r="S4700" s="21" t="b">
        <f>IF(LEN('Matter Data'!C4132)&gt;0,CONCATENATE('Matter Data'!A4132,'Matter Data'!B4132,'Matter Data'!C4132))</f>
        <v>0</v>
      </c>
      <c r="T4700" s="21">
        <f>IF(LEN('Matter Data'!C4132)&gt;0,COUNTIF($S$2:$S$5001,CONCATENATE('Matter Data'!A4132,'Matter Data'!B4132,'Matter Data'!C4132)),0)</f>
        <v>0</v>
      </c>
      <c r="U4700" s="22" t="str">
        <f>IF(LEN('Contacts Data'!B4139)&gt;0,'Contacts Data'!B4139,"")</f>
        <v/>
      </c>
      <c r="V4700" s="22" t="str">
        <f>IF(LEN('Contacts Data'!C4139)&gt;0,'Contacts Data'!C4139,"")</f>
        <v/>
      </c>
      <c r="W4700" s="22" t="str">
        <f>CONCATENATE(U4700, " ", V4700, " ", 'Contacts Data'!$A4139)</f>
        <v xml:space="preserve">  </v>
      </c>
      <c r="X4700" s="22" t="str">
        <f>CONCATENATE('Matter Data'!A4132, " ", 'Matter Data'!B4132, " ", "Client")</f>
        <v xml:space="preserve">  Client</v>
      </c>
      <c r="Y4700" s="19" t="str">
        <f t="shared" si="73"/>
        <v/>
      </c>
    </row>
    <row r="4701" spans="1:25" x14ac:dyDescent="0.25">
      <c r="A4701" s="18" t="str">
        <f>IF(LEN('Contacts Data'!A4140)&gt;20,LEN('Contacts Data'!A4140),"")</f>
        <v/>
      </c>
      <c r="B4701" s="18" t="str">
        <f>IF(LEN('Contacts Data'!B4140)&gt;0, LEN('Contacts Data'!B4140) + LEN('Contacts Data'!C4140), "")</f>
        <v/>
      </c>
      <c r="C4701" s="18" t="str">
        <f>IF(LEN('Contacts Data'!E4140)&gt;20,LEN('Contacts Data'!E4140),"")</f>
        <v/>
      </c>
      <c r="D4701" s="18" t="str">
        <f>IF(LEN('Contacts Data'!F4140)&gt;20,LEN('Contacts Data'!F4140),"")</f>
        <v/>
      </c>
      <c r="E4701" s="18" t="str">
        <f>IF(LEN('Contacts Data'!G4140)&gt;20,LEN('Contacts Data'!G4140),"")</f>
        <v/>
      </c>
      <c r="F4701" s="18" t="str">
        <f>IF(LEN('Contacts Data'!H4140)&gt;60,LEN('Contacts Data'!H4140),"")</f>
        <v/>
      </c>
      <c r="G4701" s="18" t="str">
        <f>IF(LEN('Contacts Data'!I4140)&gt;128,LEN('Contacts Data'!I4140),"")</f>
        <v/>
      </c>
      <c r="H4701" s="18" t="str">
        <f>IF(LEN('Contacts Data'!J4140)&gt;60,LEN('Contacts Data'!J4140),"")</f>
        <v/>
      </c>
      <c r="I4701" s="18" t="str">
        <f>IF(LEN('Contacts Data'!K4140)&gt;30,LEN('Contacts Data'!K4140),"")</f>
        <v/>
      </c>
      <c r="J4701" s="18" t="str">
        <f>IF(LEN('Contacts Data'!L4140)&gt;2,LEN('Contacts Data'!L4140),"")</f>
        <v/>
      </c>
      <c r="K4701" s="18" t="str">
        <f>IF(LEN('Contacts Data'!M4140)&gt;16,LEN('Contacts Data'!M4140),"")</f>
        <v/>
      </c>
      <c r="L4701" s="18" t="str">
        <f>IF(LEN('Contacts Data'!D4140)&gt;128,LEN('Contacts Data'!D4140),"")</f>
        <v/>
      </c>
      <c r="M4701" s="18" t="str">
        <f>IF(LEN('Contacts Data'!O4140)&gt;1024,LEN('Contacts Data'!O4140),"")</f>
        <v/>
      </c>
      <c r="P4701" s="18" t="str">
        <f>IF(LEN('Matter Data'!A4133)&gt;0,LEN('Matter Data'!A4133)+LEN('Matter Data'!B4133),"")</f>
        <v/>
      </c>
      <c r="Q4701" s="18" t="str">
        <f>IF(LEN('Matter Data'!C4133)&gt;80,LEN('Matter Data'!C4133),"")</f>
        <v/>
      </c>
      <c r="R4701" s="18" t="str">
        <f>IF(LEN('Matter Data'!H4133)&gt;40,LEN('Matter Data'!H4133),"")</f>
        <v/>
      </c>
      <c r="S4701" s="21" t="b">
        <f>IF(LEN('Matter Data'!C4133)&gt;0,CONCATENATE('Matter Data'!A4133,'Matter Data'!B4133,'Matter Data'!C4133))</f>
        <v>0</v>
      </c>
      <c r="T4701" s="21">
        <f>IF(LEN('Matter Data'!C4133)&gt;0,COUNTIF($S$2:$S$5001,CONCATENATE('Matter Data'!A4133,'Matter Data'!B4133,'Matter Data'!C4133)),0)</f>
        <v>0</v>
      </c>
      <c r="U4701" s="22" t="str">
        <f>IF(LEN('Contacts Data'!B4140)&gt;0,'Contacts Data'!B4140,"")</f>
        <v/>
      </c>
      <c r="V4701" s="22" t="str">
        <f>IF(LEN('Contacts Data'!C4140)&gt;0,'Contacts Data'!C4140,"")</f>
        <v/>
      </c>
      <c r="W4701" s="22" t="str">
        <f>CONCATENATE(U4701, " ", V4701, " ", 'Contacts Data'!$A4140)</f>
        <v xml:space="preserve">  </v>
      </c>
      <c r="X4701" s="22" t="str">
        <f>CONCATENATE('Matter Data'!A4133, " ", 'Matter Data'!B4133, " ", "Client")</f>
        <v xml:space="preserve">  Client</v>
      </c>
      <c r="Y4701" s="19" t="str">
        <f t="shared" si="73"/>
        <v/>
      </c>
    </row>
    <row r="4702" spans="1:25" x14ac:dyDescent="0.25">
      <c r="A4702" s="18" t="str">
        <f>IF(LEN('Contacts Data'!A4141)&gt;20,LEN('Contacts Data'!A4141),"")</f>
        <v/>
      </c>
      <c r="B4702" s="18" t="str">
        <f>IF(LEN('Contacts Data'!B4141)&gt;0, LEN('Contacts Data'!B4141) + LEN('Contacts Data'!C4141), "")</f>
        <v/>
      </c>
      <c r="C4702" s="18" t="str">
        <f>IF(LEN('Contacts Data'!E4141)&gt;20,LEN('Contacts Data'!E4141),"")</f>
        <v/>
      </c>
      <c r="D4702" s="18" t="str">
        <f>IF(LEN('Contacts Data'!F4141)&gt;20,LEN('Contacts Data'!F4141),"")</f>
        <v/>
      </c>
      <c r="E4702" s="18" t="str">
        <f>IF(LEN('Contacts Data'!G4141)&gt;20,LEN('Contacts Data'!G4141),"")</f>
        <v/>
      </c>
      <c r="F4702" s="18" t="str">
        <f>IF(LEN('Contacts Data'!H4141)&gt;60,LEN('Contacts Data'!H4141),"")</f>
        <v/>
      </c>
      <c r="G4702" s="18" t="str">
        <f>IF(LEN('Contacts Data'!I4141)&gt;128,LEN('Contacts Data'!I4141),"")</f>
        <v/>
      </c>
      <c r="H4702" s="18" t="str">
        <f>IF(LEN('Contacts Data'!J4141)&gt;60,LEN('Contacts Data'!J4141),"")</f>
        <v/>
      </c>
      <c r="I4702" s="18" t="str">
        <f>IF(LEN('Contacts Data'!K4141)&gt;30,LEN('Contacts Data'!K4141),"")</f>
        <v/>
      </c>
      <c r="J4702" s="18" t="str">
        <f>IF(LEN('Contacts Data'!L4141)&gt;2,LEN('Contacts Data'!L4141),"")</f>
        <v/>
      </c>
      <c r="K4702" s="18" t="str">
        <f>IF(LEN('Contacts Data'!M4141)&gt;16,LEN('Contacts Data'!M4141),"")</f>
        <v/>
      </c>
      <c r="L4702" s="18" t="str">
        <f>IF(LEN('Contacts Data'!D4141)&gt;128,LEN('Contacts Data'!D4141),"")</f>
        <v/>
      </c>
      <c r="M4702" s="18" t="str">
        <f>IF(LEN('Contacts Data'!O4141)&gt;1024,LEN('Contacts Data'!O4141),"")</f>
        <v/>
      </c>
      <c r="P4702" s="18" t="str">
        <f>IF(LEN('Matter Data'!A4134)&gt;0,LEN('Matter Data'!A4134)+LEN('Matter Data'!B4134),"")</f>
        <v/>
      </c>
      <c r="Q4702" s="18" t="str">
        <f>IF(LEN('Matter Data'!C4134)&gt;80,LEN('Matter Data'!C4134),"")</f>
        <v/>
      </c>
      <c r="R4702" s="18" t="str">
        <f>IF(LEN('Matter Data'!H4134)&gt;40,LEN('Matter Data'!H4134),"")</f>
        <v/>
      </c>
      <c r="S4702" s="21" t="b">
        <f>IF(LEN('Matter Data'!C4134)&gt;0,CONCATENATE('Matter Data'!A4134,'Matter Data'!B4134,'Matter Data'!C4134))</f>
        <v>0</v>
      </c>
      <c r="T4702" s="21">
        <f>IF(LEN('Matter Data'!C4134)&gt;0,COUNTIF($S$2:$S$5001,CONCATENATE('Matter Data'!A4134,'Matter Data'!B4134,'Matter Data'!C4134)),0)</f>
        <v>0</v>
      </c>
      <c r="U4702" s="22" t="str">
        <f>IF(LEN('Contacts Data'!B4141)&gt;0,'Contacts Data'!B4141,"")</f>
        <v/>
      </c>
      <c r="V4702" s="22" t="str">
        <f>IF(LEN('Contacts Data'!C4141)&gt;0,'Contacts Data'!C4141,"")</f>
        <v/>
      </c>
      <c r="W4702" s="22" t="str">
        <f>CONCATENATE(U4702, " ", V4702, " ", 'Contacts Data'!$A4141)</f>
        <v xml:space="preserve">  </v>
      </c>
      <c r="X4702" s="22" t="str">
        <f>CONCATENATE('Matter Data'!A4134, " ", 'Matter Data'!B4134, " ", "Client")</f>
        <v xml:space="preserve">  Client</v>
      </c>
      <c r="Y4702" s="19" t="str">
        <f t="shared" si="73"/>
        <v/>
      </c>
    </row>
    <row r="4703" spans="1:25" x14ac:dyDescent="0.25">
      <c r="A4703" s="18" t="str">
        <f>IF(LEN('Contacts Data'!A4142)&gt;20,LEN('Contacts Data'!A4142),"")</f>
        <v/>
      </c>
      <c r="B4703" s="18" t="str">
        <f>IF(LEN('Contacts Data'!B4142)&gt;0, LEN('Contacts Data'!B4142) + LEN('Contacts Data'!C4142), "")</f>
        <v/>
      </c>
      <c r="C4703" s="18" t="str">
        <f>IF(LEN('Contacts Data'!E4142)&gt;20,LEN('Contacts Data'!E4142),"")</f>
        <v/>
      </c>
      <c r="D4703" s="18" t="str">
        <f>IF(LEN('Contacts Data'!F4142)&gt;20,LEN('Contacts Data'!F4142),"")</f>
        <v/>
      </c>
      <c r="E4703" s="18" t="str">
        <f>IF(LEN('Contacts Data'!G4142)&gt;20,LEN('Contacts Data'!G4142),"")</f>
        <v/>
      </c>
      <c r="F4703" s="18" t="str">
        <f>IF(LEN('Contacts Data'!H4142)&gt;60,LEN('Contacts Data'!H4142),"")</f>
        <v/>
      </c>
      <c r="G4703" s="18" t="str">
        <f>IF(LEN('Contacts Data'!I4142)&gt;128,LEN('Contacts Data'!I4142),"")</f>
        <v/>
      </c>
      <c r="H4703" s="18" t="str">
        <f>IF(LEN('Contacts Data'!J4142)&gt;60,LEN('Contacts Data'!J4142),"")</f>
        <v/>
      </c>
      <c r="I4703" s="18" t="str">
        <f>IF(LEN('Contacts Data'!K4142)&gt;30,LEN('Contacts Data'!K4142),"")</f>
        <v/>
      </c>
      <c r="J4703" s="18" t="str">
        <f>IF(LEN('Contacts Data'!L4142)&gt;2,LEN('Contacts Data'!L4142),"")</f>
        <v/>
      </c>
      <c r="K4703" s="18" t="str">
        <f>IF(LEN('Contacts Data'!M4142)&gt;16,LEN('Contacts Data'!M4142),"")</f>
        <v/>
      </c>
      <c r="L4703" s="18" t="str">
        <f>IF(LEN('Contacts Data'!D4142)&gt;128,LEN('Contacts Data'!D4142),"")</f>
        <v/>
      </c>
      <c r="M4703" s="18" t="str">
        <f>IF(LEN('Contacts Data'!O4142)&gt;1024,LEN('Contacts Data'!O4142),"")</f>
        <v/>
      </c>
      <c r="P4703" s="18" t="str">
        <f>IF(LEN('Matter Data'!A4135)&gt;0,LEN('Matter Data'!A4135)+LEN('Matter Data'!B4135),"")</f>
        <v/>
      </c>
      <c r="Q4703" s="18" t="str">
        <f>IF(LEN('Matter Data'!C4135)&gt;80,LEN('Matter Data'!C4135),"")</f>
        <v/>
      </c>
      <c r="R4703" s="18" t="str">
        <f>IF(LEN('Matter Data'!H4135)&gt;40,LEN('Matter Data'!H4135),"")</f>
        <v/>
      </c>
      <c r="S4703" s="21" t="b">
        <f>IF(LEN('Matter Data'!C4135)&gt;0,CONCATENATE('Matter Data'!A4135,'Matter Data'!B4135,'Matter Data'!C4135))</f>
        <v>0</v>
      </c>
      <c r="T4703" s="21">
        <f>IF(LEN('Matter Data'!C4135)&gt;0,COUNTIF($S$2:$S$5001,CONCATENATE('Matter Data'!A4135,'Matter Data'!B4135,'Matter Data'!C4135)),0)</f>
        <v>0</v>
      </c>
      <c r="U4703" s="22" t="str">
        <f>IF(LEN('Contacts Data'!B4142)&gt;0,'Contacts Data'!B4142,"")</f>
        <v/>
      </c>
      <c r="V4703" s="22" t="str">
        <f>IF(LEN('Contacts Data'!C4142)&gt;0,'Contacts Data'!C4142,"")</f>
        <v/>
      </c>
      <c r="W4703" s="22" t="str">
        <f>CONCATENATE(U4703, " ", V4703, " ", 'Contacts Data'!$A4142)</f>
        <v xml:space="preserve">  </v>
      </c>
      <c r="X4703" s="22" t="str">
        <f>CONCATENATE('Matter Data'!A4135, " ", 'Matter Data'!B4135, " ", "Client")</f>
        <v xml:space="preserve">  Client</v>
      </c>
      <c r="Y4703" s="19" t="str">
        <f t="shared" si="73"/>
        <v/>
      </c>
    </row>
    <row r="4704" spans="1:25" x14ac:dyDescent="0.25">
      <c r="A4704" s="18" t="str">
        <f>IF(LEN('Contacts Data'!A4143)&gt;20,LEN('Contacts Data'!A4143),"")</f>
        <v/>
      </c>
      <c r="B4704" s="18" t="str">
        <f>IF(LEN('Contacts Data'!B4143)&gt;0, LEN('Contacts Data'!B4143) + LEN('Contacts Data'!C4143), "")</f>
        <v/>
      </c>
      <c r="C4704" s="18" t="str">
        <f>IF(LEN('Contacts Data'!E4143)&gt;20,LEN('Contacts Data'!E4143),"")</f>
        <v/>
      </c>
      <c r="D4704" s="18" t="str">
        <f>IF(LEN('Contacts Data'!F4143)&gt;20,LEN('Contacts Data'!F4143),"")</f>
        <v/>
      </c>
      <c r="E4704" s="18" t="str">
        <f>IF(LEN('Contacts Data'!G4143)&gt;20,LEN('Contacts Data'!G4143),"")</f>
        <v/>
      </c>
      <c r="F4704" s="18" t="str">
        <f>IF(LEN('Contacts Data'!H4143)&gt;60,LEN('Contacts Data'!H4143),"")</f>
        <v/>
      </c>
      <c r="G4704" s="18" t="str">
        <f>IF(LEN('Contacts Data'!I4143)&gt;128,LEN('Contacts Data'!I4143),"")</f>
        <v/>
      </c>
      <c r="H4704" s="18" t="str">
        <f>IF(LEN('Contacts Data'!J4143)&gt;60,LEN('Contacts Data'!J4143),"")</f>
        <v/>
      </c>
      <c r="I4704" s="18" t="str">
        <f>IF(LEN('Contacts Data'!K4143)&gt;30,LEN('Contacts Data'!K4143),"")</f>
        <v/>
      </c>
      <c r="J4704" s="18" t="str">
        <f>IF(LEN('Contacts Data'!L4143)&gt;2,LEN('Contacts Data'!L4143),"")</f>
        <v/>
      </c>
      <c r="K4704" s="18" t="str">
        <f>IF(LEN('Contacts Data'!M4143)&gt;16,LEN('Contacts Data'!M4143),"")</f>
        <v/>
      </c>
      <c r="L4704" s="18" t="str">
        <f>IF(LEN('Contacts Data'!D4143)&gt;128,LEN('Contacts Data'!D4143),"")</f>
        <v/>
      </c>
      <c r="M4704" s="18" t="str">
        <f>IF(LEN('Contacts Data'!O4143)&gt;1024,LEN('Contacts Data'!O4143),"")</f>
        <v/>
      </c>
      <c r="P4704" s="18" t="str">
        <f>IF(LEN('Matter Data'!A4136)&gt;0,LEN('Matter Data'!A4136)+LEN('Matter Data'!B4136),"")</f>
        <v/>
      </c>
      <c r="Q4704" s="18" t="str">
        <f>IF(LEN('Matter Data'!C4136)&gt;80,LEN('Matter Data'!C4136),"")</f>
        <v/>
      </c>
      <c r="R4704" s="18" t="str">
        <f>IF(LEN('Matter Data'!H4136)&gt;40,LEN('Matter Data'!H4136),"")</f>
        <v/>
      </c>
      <c r="S4704" s="21" t="b">
        <f>IF(LEN('Matter Data'!C4136)&gt;0,CONCATENATE('Matter Data'!A4136,'Matter Data'!B4136,'Matter Data'!C4136))</f>
        <v>0</v>
      </c>
      <c r="T4704" s="21">
        <f>IF(LEN('Matter Data'!C4136)&gt;0,COUNTIF($S$2:$S$5001,CONCATENATE('Matter Data'!A4136,'Matter Data'!B4136,'Matter Data'!C4136)),0)</f>
        <v>0</v>
      </c>
      <c r="U4704" s="22" t="str">
        <f>IF(LEN('Contacts Data'!B4143)&gt;0,'Contacts Data'!B4143,"")</f>
        <v/>
      </c>
      <c r="V4704" s="22" t="str">
        <f>IF(LEN('Contacts Data'!C4143)&gt;0,'Contacts Data'!C4143,"")</f>
        <v/>
      </c>
      <c r="W4704" s="22" t="str">
        <f>CONCATENATE(U4704, " ", V4704, " ", 'Contacts Data'!$A4143)</f>
        <v xml:space="preserve">  </v>
      </c>
      <c r="X4704" s="22" t="str">
        <f>CONCATENATE('Matter Data'!A4136, " ", 'Matter Data'!B4136, " ", "Client")</f>
        <v xml:space="preserve">  Client</v>
      </c>
      <c r="Y4704" s="19" t="str">
        <f t="shared" si="73"/>
        <v/>
      </c>
    </row>
    <row r="4705" spans="1:25" x14ac:dyDescent="0.25">
      <c r="A4705" s="18" t="str">
        <f>IF(LEN('Contacts Data'!A4144)&gt;20,LEN('Contacts Data'!A4144),"")</f>
        <v/>
      </c>
      <c r="B4705" s="18" t="str">
        <f>IF(LEN('Contacts Data'!B4144)&gt;0, LEN('Contacts Data'!B4144) + LEN('Contacts Data'!C4144), "")</f>
        <v/>
      </c>
      <c r="C4705" s="18" t="str">
        <f>IF(LEN('Contacts Data'!E4144)&gt;20,LEN('Contacts Data'!E4144),"")</f>
        <v/>
      </c>
      <c r="D4705" s="18" t="str">
        <f>IF(LEN('Contacts Data'!F4144)&gt;20,LEN('Contacts Data'!F4144),"")</f>
        <v/>
      </c>
      <c r="E4705" s="18" t="str">
        <f>IF(LEN('Contacts Data'!G4144)&gt;20,LEN('Contacts Data'!G4144),"")</f>
        <v/>
      </c>
      <c r="F4705" s="18" t="str">
        <f>IF(LEN('Contacts Data'!H4144)&gt;60,LEN('Contacts Data'!H4144),"")</f>
        <v/>
      </c>
      <c r="G4705" s="18" t="str">
        <f>IF(LEN('Contacts Data'!I4144)&gt;128,LEN('Contacts Data'!I4144),"")</f>
        <v/>
      </c>
      <c r="H4705" s="18" t="str">
        <f>IF(LEN('Contacts Data'!J4144)&gt;60,LEN('Contacts Data'!J4144),"")</f>
        <v/>
      </c>
      <c r="I4705" s="18" t="str">
        <f>IF(LEN('Contacts Data'!K4144)&gt;30,LEN('Contacts Data'!K4144),"")</f>
        <v/>
      </c>
      <c r="J4705" s="18" t="str">
        <f>IF(LEN('Contacts Data'!L4144)&gt;2,LEN('Contacts Data'!L4144),"")</f>
        <v/>
      </c>
      <c r="K4705" s="18" t="str">
        <f>IF(LEN('Contacts Data'!M4144)&gt;16,LEN('Contacts Data'!M4144),"")</f>
        <v/>
      </c>
      <c r="L4705" s="18" t="str">
        <f>IF(LEN('Contacts Data'!D4144)&gt;128,LEN('Contacts Data'!D4144),"")</f>
        <v/>
      </c>
      <c r="M4705" s="18" t="str">
        <f>IF(LEN('Contacts Data'!O4144)&gt;1024,LEN('Contacts Data'!O4144),"")</f>
        <v/>
      </c>
      <c r="P4705" s="18" t="str">
        <f>IF(LEN('Matter Data'!A4137)&gt;0,LEN('Matter Data'!A4137)+LEN('Matter Data'!B4137),"")</f>
        <v/>
      </c>
      <c r="Q4705" s="18" t="str">
        <f>IF(LEN('Matter Data'!C4137)&gt;80,LEN('Matter Data'!C4137),"")</f>
        <v/>
      </c>
      <c r="R4705" s="18" t="str">
        <f>IF(LEN('Matter Data'!H4137)&gt;40,LEN('Matter Data'!H4137),"")</f>
        <v/>
      </c>
      <c r="S4705" s="21" t="b">
        <f>IF(LEN('Matter Data'!C4137)&gt;0,CONCATENATE('Matter Data'!A4137,'Matter Data'!B4137,'Matter Data'!C4137))</f>
        <v>0</v>
      </c>
      <c r="T4705" s="21">
        <f>IF(LEN('Matter Data'!C4137)&gt;0,COUNTIF($S$2:$S$5001,CONCATENATE('Matter Data'!A4137,'Matter Data'!B4137,'Matter Data'!C4137)),0)</f>
        <v>0</v>
      </c>
      <c r="U4705" s="22" t="str">
        <f>IF(LEN('Contacts Data'!B4144)&gt;0,'Contacts Data'!B4144,"")</f>
        <v/>
      </c>
      <c r="V4705" s="22" t="str">
        <f>IF(LEN('Contacts Data'!C4144)&gt;0,'Contacts Data'!C4144,"")</f>
        <v/>
      </c>
      <c r="W4705" s="22" t="str">
        <f>CONCATENATE(U4705, " ", V4705, " ", 'Contacts Data'!$A4144)</f>
        <v xml:space="preserve">  </v>
      </c>
      <c r="X4705" s="22" t="str">
        <f>CONCATENATE('Matter Data'!A4137, " ", 'Matter Data'!B4137, " ", "Client")</f>
        <v xml:space="preserve">  Client</v>
      </c>
      <c r="Y4705" s="19" t="str">
        <f t="shared" si="73"/>
        <v/>
      </c>
    </row>
    <row r="4706" spans="1:25" x14ac:dyDescent="0.25">
      <c r="A4706" s="18" t="str">
        <f>IF(LEN('Contacts Data'!A4145)&gt;20,LEN('Contacts Data'!A4145),"")</f>
        <v/>
      </c>
      <c r="B4706" s="18" t="str">
        <f>IF(LEN('Contacts Data'!B4145)&gt;0, LEN('Contacts Data'!B4145) + LEN('Contacts Data'!C4145), "")</f>
        <v/>
      </c>
      <c r="C4706" s="18" t="str">
        <f>IF(LEN('Contacts Data'!E4145)&gt;20,LEN('Contacts Data'!E4145),"")</f>
        <v/>
      </c>
      <c r="D4706" s="18" t="str">
        <f>IF(LEN('Contacts Data'!F4145)&gt;20,LEN('Contacts Data'!F4145),"")</f>
        <v/>
      </c>
      <c r="E4706" s="18" t="str">
        <f>IF(LEN('Contacts Data'!G4145)&gt;20,LEN('Contacts Data'!G4145),"")</f>
        <v/>
      </c>
      <c r="F4706" s="18" t="str">
        <f>IF(LEN('Contacts Data'!H4145)&gt;60,LEN('Contacts Data'!H4145),"")</f>
        <v/>
      </c>
      <c r="G4706" s="18" t="str">
        <f>IF(LEN('Contacts Data'!I4145)&gt;128,LEN('Contacts Data'!I4145),"")</f>
        <v/>
      </c>
      <c r="H4706" s="18" t="str">
        <f>IF(LEN('Contacts Data'!J4145)&gt;60,LEN('Contacts Data'!J4145),"")</f>
        <v/>
      </c>
      <c r="I4706" s="18" t="str">
        <f>IF(LEN('Contacts Data'!K4145)&gt;30,LEN('Contacts Data'!K4145),"")</f>
        <v/>
      </c>
      <c r="J4706" s="18" t="str">
        <f>IF(LEN('Contacts Data'!L4145)&gt;2,LEN('Contacts Data'!L4145),"")</f>
        <v/>
      </c>
      <c r="K4706" s="18" t="str">
        <f>IF(LEN('Contacts Data'!M4145)&gt;16,LEN('Contacts Data'!M4145),"")</f>
        <v/>
      </c>
      <c r="L4706" s="18" t="str">
        <f>IF(LEN('Contacts Data'!D4145)&gt;128,LEN('Contacts Data'!D4145),"")</f>
        <v/>
      </c>
      <c r="M4706" s="18" t="str">
        <f>IF(LEN('Contacts Data'!O4145)&gt;1024,LEN('Contacts Data'!O4145),"")</f>
        <v/>
      </c>
      <c r="P4706" s="18" t="str">
        <f>IF(LEN('Matter Data'!A4138)&gt;0,LEN('Matter Data'!A4138)+LEN('Matter Data'!B4138),"")</f>
        <v/>
      </c>
      <c r="Q4706" s="18" t="str">
        <f>IF(LEN('Matter Data'!C4138)&gt;80,LEN('Matter Data'!C4138),"")</f>
        <v/>
      </c>
      <c r="R4706" s="18" t="str">
        <f>IF(LEN('Matter Data'!H4138)&gt;40,LEN('Matter Data'!H4138),"")</f>
        <v/>
      </c>
      <c r="S4706" s="21" t="b">
        <f>IF(LEN('Matter Data'!C4138)&gt;0,CONCATENATE('Matter Data'!A4138,'Matter Data'!B4138,'Matter Data'!C4138))</f>
        <v>0</v>
      </c>
      <c r="T4706" s="21">
        <f>IF(LEN('Matter Data'!C4138)&gt;0,COUNTIF($S$2:$S$5001,CONCATENATE('Matter Data'!A4138,'Matter Data'!B4138,'Matter Data'!C4138)),0)</f>
        <v>0</v>
      </c>
      <c r="U4706" s="22" t="str">
        <f>IF(LEN('Contacts Data'!B4145)&gt;0,'Contacts Data'!B4145,"")</f>
        <v/>
      </c>
      <c r="V4706" s="22" t="str">
        <f>IF(LEN('Contacts Data'!C4145)&gt;0,'Contacts Data'!C4145,"")</f>
        <v/>
      </c>
      <c r="W4706" s="22" t="str">
        <f>CONCATENATE(U4706, " ", V4706, " ", 'Contacts Data'!$A4145)</f>
        <v xml:space="preserve">  </v>
      </c>
      <c r="X4706" s="22" t="str">
        <f>CONCATENATE('Matter Data'!A4138, " ", 'Matter Data'!B4138, " ", "Client")</f>
        <v xml:space="preserve">  Client</v>
      </c>
      <c r="Y4706" s="19" t="str">
        <f t="shared" si="73"/>
        <v/>
      </c>
    </row>
    <row r="4707" spans="1:25" x14ac:dyDescent="0.25">
      <c r="A4707" s="18" t="str">
        <f>IF(LEN('Contacts Data'!A4146)&gt;20,LEN('Contacts Data'!A4146),"")</f>
        <v/>
      </c>
      <c r="B4707" s="18" t="str">
        <f>IF(LEN('Contacts Data'!B4146)&gt;0, LEN('Contacts Data'!B4146) + LEN('Contacts Data'!C4146), "")</f>
        <v/>
      </c>
      <c r="C4707" s="18" t="str">
        <f>IF(LEN('Contacts Data'!E4146)&gt;20,LEN('Contacts Data'!E4146),"")</f>
        <v/>
      </c>
      <c r="D4707" s="18" t="str">
        <f>IF(LEN('Contacts Data'!F4146)&gt;20,LEN('Contacts Data'!F4146),"")</f>
        <v/>
      </c>
      <c r="E4707" s="18" t="str">
        <f>IF(LEN('Contacts Data'!G4146)&gt;20,LEN('Contacts Data'!G4146),"")</f>
        <v/>
      </c>
      <c r="F4707" s="18" t="str">
        <f>IF(LEN('Contacts Data'!H4146)&gt;60,LEN('Contacts Data'!H4146),"")</f>
        <v/>
      </c>
      <c r="G4707" s="18" t="str">
        <f>IF(LEN('Contacts Data'!I4146)&gt;128,LEN('Contacts Data'!I4146),"")</f>
        <v/>
      </c>
      <c r="H4707" s="18" t="str">
        <f>IF(LEN('Contacts Data'!J4146)&gt;60,LEN('Contacts Data'!J4146),"")</f>
        <v/>
      </c>
      <c r="I4707" s="18" t="str">
        <f>IF(LEN('Contacts Data'!K4146)&gt;30,LEN('Contacts Data'!K4146),"")</f>
        <v/>
      </c>
      <c r="J4707" s="18" t="str">
        <f>IF(LEN('Contacts Data'!L4146)&gt;2,LEN('Contacts Data'!L4146),"")</f>
        <v/>
      </c>
      <c r="K4707" s="18" t="str">
        <f>IF(LEN('Contacts Data'!M4146)&gt;16,LEN('Contacts Data'!M4146),"")</f>
        <v/>
      </c>
      <c r="L4707" s="18" t="str">
        <f>IF(LEN('Contacts Data'!D4146)&gt;128,LEN('Contacts Data'!D4146),"")</f>
        <v/>
      </c>
      <c r="M4707" s="18" t="str">
        <f>IF(LEN('Contacts Data'!O4146)&gt;1024,LEN('Contacts Data'!O4146),"")</f>
        <v/>
      </c>
      <c r="P4707" s="18" t="str">
        <f>IF(LEN('Matter Data'!A4139)&gt;0,LEN('Matter Data'!A4139)+LEN('Matter Data'!B4139),"")</f>
        <v/>
      </c>
      <c r="Q4707" s="18" t="str">
        <f>IF(LEN('Matter Data'!C4139)&gt;80,LEN('Matter Data'!C4139),"")</f>
        <v/>
      </c>
      <c r="R4707" s="18" t="str">
        <f>IF(LEN('Matter Data'!H4139)&gt;40,LEN('Matter Data'!H4139),"")</f>
        <v/>
      </c>
      <c r="S4707" s="21" t="b">
        <f>IF(LEN('Matter Data'!C4139)&gt;0,CONCATENATE('Matter Data'!A4139,'Matter Data'!B4139,'Matter Data'!C4139))</f>
        <v>0</v>
      </c>
      <c r="T4707" s="21">
        <f>IF(LEN('Matter Data'!C4139)&gt;0,COUNTIF($S$2:$S$5001,CONCATENATE('Matter Data'!A4139,'Matter Data'!B4139,'Matter Data'!C4139)),0)</f>
        <v>0</v>
      </c>
      <c r="U4707" s="22" t="str">
        <f>IF(LEN('Contacts Data'!B4146)&gt;0,'Contacts Data'!B4146,"")</f>
        <v/>
      </c>
      <c r="V4707" s="22" t="str">
        <f>IF(LEN('Contacts Data'!C4146)&gt;0,'Contacts Data'!C4146,"")</f>
        <v/>
      </c>
      <c r="W4707" s="22" t="str">
        <f>CONCATENATE(U4707, " ", V4707, " ", 'Contacts Data'!$A4146)</f>
        <v xml:space="preserve">  </v>
      </c>
      <c r="X4707" s="22" t="str">
        <f>CONCATENATE('Matter Data'!A4139, " ", 'Matter Data'!B4139, " ", "Client")</f>
        <v xml:space="preserve">  Client</v>
      </c>
      <c r="Y4707" s="19" t="str">
        <f t="shared" si="73"/>
        <v/>
      </c>
    </row>
    <row r="4708" spans="1:25" x14ac:dyDescent="0.25">
      <c r="A4708" s="18" t="str">
        <f>IF(LEN('Contacts Data'!A4147)&gt;20,LEN('Contacts Data'!A4147),"")</f>
        <v/>
      </c>
      <c r="B4708" s="18" t="str">
        <f>IF(LEN('Contacts Data'!B4147)&gt;0, LEN('Contacts Data'!B4147) + LEN('Contacts Data'!C4147), "")</f>
        <v/>
      </c>
      <c r="C4708" s="18" t="str">
        <f>IF(LEN('Contacts Data'!E4147)&gt;20,LEN('Contacts Data'!E4147),"")</f>
        <v/>
      </c>
      <c r="D4708" s="18" t="str">
        <f>IF(LEN('Contacts Data'!F4147)&gt;20,LEN('Contacts Data'!F4147),"")</f>
        <v/>
      </c>
      <c r="E4708" s="18" t="str">
        <f>IF(LEN('Contacts Data'!G4147)&gt;20,LEN('Contacts Data'!G4147),"")</f>
        <v/>
      </c>
      <c r="F4708" s="18" t="str">
        <f>IF(LEN('Contacts Data'!H4147)&gt;60,LEN('Contacts Data'!H4147),"")</f>
        <v/>
      </c>
      <c r="G4708" s="18" t="str">
        <f>IF(LEN('Contacts Data'!I4147)&gt;128,LEN('Contacts Data'!I4147),"")</f>
        <v/>
      </c>
      <c r="H4708" s="18" t="str">
        <f>IF(LEN('Contacts Data'!J4147)&gt;60,LEN('Contacts Data'!J4147),"")</f>
        <v/>
      </c>
      <c r="I4708" s="18" t="str">
        <f>IF(LEN('Contacts Data'!K4147)&gt;30,LEN('Contacts Data'!K4147),"")</f>
        <v/>
      </c>
      <c r="J4708" s="18" t="str">
        <f>IF(LEN('Contacts Data'!L4147)&gt;2,LEN('Contacts Data'!L4147),"")</f>
        <v/>
      </c>
      <c r="K4708" s="18" t="str">
        <f>IF(LEN('Contacts Data'!M4147)&gt;16,LEN('Contacts Data'!M4147),"")</f>
        <v/>
      </c>
      <c r="L4708" s="18" t="str">
        <f>IF(LEN('Contacts Data'!D4147)&gt;128,LEN('Contacts Data'!D4147),"")</f>
        <v/>
      </c>
      <c r="M4708" s="18" t="str">
        <f>IF(LEN('Contacts Data'!O4147)&gt;1024,LEN('Contacts Data'!O4147),"")</f>
        <v/>
      </c>
      <c r="P4708" s="18" t="str">
        <f>IF(LEN('Matter Data'!A4140)&gt;0,LEN('Matter Data'!A4140)+LEN('Matter Data'!B4140),"")</f>
        <v/>
      </c>
      <c r="Q4708" s="18" t="str">
        <f>IF(LEN('Matter Data'!C4140)&gt;80,LEN('Matter Data'!C4140),"")</f>
        <v/>
      </c>
      <c r="R4708" s="18" t="str">
        <f>IF(LEN('Matter Data'!H4140)&gt;40,LEN('Matter Data'!H4140),"")</f>
        <v/>
      </c>
      <c r="S4708" s="21" t="b">
        <f>IF(LEN('Matter Data'!C4140)&gt;0,CONCATENATE('Matter Data'!A4140,'Matter Data'!B4140,'Matter Data'!C4140))</f>
        <v>0</v>
      </c>
      <c r="T4708" s="21">
        <f>IF(LEN('Matter Data'!C4140)&gt;0,COUNTIF($S$2:$S$5001,CONCATENATE('Matter Data'!A4140,'Matter Data'!B4140,'Matter Data'!C4140)),0)</f>
        <v>0</v>
      </c>
      <c r="U4708" s="22" t="str">
        <f>IF(LEN('Contacts Data'!B4147)&gt;0,'Contacts Data'!B4147,"")</f>
        <v/>
      </c>
      <c r="V4708" s="22" t="str">
        <f>IF(LEN('Contacts Data'!C4147)&gt;0,'Contacts Data'!C4147,"")</f>
        <v/>
      </c>
      <c r="W4708" s="22" t="str">
        <f>CONCATENATE(U4708, " ", V4708, " ", 'Contacts Data'!$A4147)</f>
        <v xml:space="preserve">  </v>
      </c>
      <c r="X4708" s="22" t="str">
        <f>CONCATENATE('Matter Data'!A4140, " ", 'Matter Data'!B4140, " ", "Client")</f>
        <v xml:space="preserve">  Client</v>
      </c>
      <c r="Y4708" s="19" t="str">
        <f t="shared" si="73"/>
        <v/>
      </c>
    </row>
    <row r="4709" spans="1:25" x14ac:dyDescent="0.25">
      <c r="A4709" s="18" t="str">
        <f>IF(LEN('Contacts Data'!A4148)&gt;20,LEN('Contacts Data'!A4148),"")</f>
        <v/>
      </c>
      <c r="B4709" s="18" t="str">
        <f>IF(LEN('Contacts Data'!B4148)&gt;0, LEN('Contacts Data'!B4148) + LEN('Contacts Data'!C4148), "")</f>
        <v/>
      </c>
      <c r="C4709" s="18" t="str">
        <f>IF(LEN('Contacts Data'!E4148)&gt;20,LEN('Contacts Data'!E4148),"")</f>
        <v/>
      </c>
      <c r="D4709" s="18" t="str">
        <f>IF(LEN('Contacts Data'!F4148)&gt;20,LEN('Contacts Data'!F4148),"")</f>
        <v/>
      </c>
      <c r="E4709" s="18" t="str">
        <f>IF(LEN('Contacts Data'!G4148)&gt;20,LEN('Contacts Data'!G4148),"")</f>
        <v/>
      </c>
      <c r="F4709" s="18" t="str">
        <f>IF(LEN('Contacts Data'!H4148)&gt;60,LEN('Contacts Data'!H4148),"")</f>
        <v/>
      </c>
      <c r="G4709" s="18" t="str">
        <f>IF(LEN('Contacts Data'!I4148)&gt;128,LEN('Contacts Data'!I4148),"")</f>
        <v/>
      </c>
      <c r="H4709" s="18" t="str">
        <f>IF(LEN('Contacts Data'!J4148)&gt;60,LEN('Contacts Data'!J4148),"")</f>
        <v/>
      </c>
      <c r="I4709" s="18" t="str">
        <f>IF(LEN('Contacts Data'!K4148)&gt;30,LEN('Contacts Data'!K4148),"")</f>
        <v/>
      </c>
      <c r="J4709" s="18" t="str">
        <f>IF(LEN('Contacts Data'!L4148)&gt;2,LEN('Contacts Data'!L4148),"")</f>
        <v/>
      </c>
      <c r="K4709" s="18" t="str">
        <f>IF(LEN('Contacts Data'!M4148)&gt;16,LEN('Contacts Data'!M4148),"")</f>
        <v/>
      </c>
      <c r="L4709" s="18" t="str">
        <f>IF(LEN('Contacts Data'!D4148)&gt;128,LEN('Contacts Data'!D4148),"")</f>
        <v/>
      </c>
      <c r="M4709" s="18" t="str">
        <f>IF(LEN('Contacts Data'!O4148)&gt;1024,LEN('Contacts Data'!O4148),"")</f>
        <v/>
      </c>
      <c r="P4709" s="18" t="str">
        <f>IF(LEN('Matter Data'!A4141)&gt;0,LEN('Matter Data'!A4141)+LEN('Matter Data'!B4141),"")</f>
        <v/>
      </c>
      <c r="Q4709" s="18" t="str">
        <f>IF(LEN('Matter Data'!C4141)&gt;80,LEN('Matter Data'!C4141),"")</f>
        <v/>
      </c>
      <c r="R4709" s="18" t="str">
        <f>IF(LEN('Matter Data'!H4141)&gt;40,LEN('Matter Data'!H4141),"")</f>
        <v/>
      </c>
      <c r="S4709" s="21" t="b">
        <f>IF(LEN('Matter Data'!C4141)&gt;0,CONCATENATE('Matter Data'!A4141,'Matter Data'!B4141,'Matter Data'!C4141))</f>
        <v>0</v>
      </c>
      <c r="T4709" s="21">
        <f>IF(LEN('Matter Data'!C4141)&gt;0,COUNTIF($S$2:$S$5001,CONCATENATE('Matter Data'!A4141,'Matter Data'!B4141,'Matter Data'!C4141)),0)</f>
        <v>0</v>
      </c>
      <c r="U4709" s="22" t="str">
        <f>IF(LEN('Contacts Data'!B4148)&gt;0,'Contacts Data'!B4148,"")</f>
        <v/>
      </c>
      <c r="V4709" s="22" t="str">
        <f>IF(LEN('Contacts Data'!C4148)&gt;0,'Contacts Data'!C4148,"")</f>
        <v/>
      </c>
      <c r="W4709" s="22" t="str">
        <f>CONCATENATE(U4709, " ", V4709, " ", 'Contacts Data'!$A4148)</f>
        <v xml:space="preserve">  </v>
      </c>
      <c r="X4709" s="22" t="str">
        <f>CONCATENATE('Matter Data'!A4141, " ", 'Matter Data'!B4141, " ", "Client")</f>
        <v xml:space="preserve">  Client</v>
      </c>
      <c r="Y4709" s="19" t="str">
        <f t="shared" si="73"/>
        <v/>
      </c>
    </row>
    <row r="4710" spans="1:25" x14ac:dyDescent="0.25">
      <c r="A4710" s="18" t="str">
        <f>IF(LEN('Contacts Data'!A4149)&gt;20,LEN('Contacts Data'!A4149),"")</f>
        <v/>
      </c>
      <c r="B4710" s="18" t="str">
        <f>IF(LEN('Contacts Data'!B4149)&gt;0, LEN('Contacts Data'!B4149) + LEN('Contacts Data'!C4149), "")</f>
        <v/>
      </c>
      <c r="C4710" s="18" t="str">
        <f>IF(LEN('Contacts Data'!E4149)&gt;20,LEN('Contacts Data'!E4149),"")</f>
        <v/>
      </c>
      <c r="D4710" s="18" t="str">
        <f>IF(LEN('Contacts Data'!F4149)&gt;20,LEN('Contacts Data'!F4149),"")</f>
        <v/>
      </c>
      <c r="E4710" s="18" t="str">
        <f>IF(LEN('Contacts Data'!G4149)&gt;20,LEN('Contacts Data'!G4149),"")</f>
        <v/>
      </c>
      <c r="F4710" s="18" t="str">
        <f>IF(LEN('Contacts Data'!H4149)&gt;60,LEN('Contacts Data'!H4149),"")</f>
        <v/>
      </c>
      <c r="G4710" s="18" t="str">
        <f>IF(LEN('Contacts Data'!I4149)&gt;128,LEN('Contacts Data'!I4149),"")</f>
        <v/>
      </c>
      <c r="H4710" s="18" t="str">
        <f>IF(LEN('Contacts Data'!J4149)&gt;60,LEN('Contacts Data'!J4149),"")</f>
        <v/>
      </c>
      <c r="I4710" s="18" t="str">
        <f>IF(LEN('Contacts Data'!K4149)&gt;30,LEN('Contacts Data'!K4149),"")</f>
        <v/>
      </c>
      <c r="J4710" s="18" t="str">
        <f>IF(LEN('Contacts Data'!L4149)&gt;2,LEN('Contacts Data'!L4149),"")</f>
        <v/>
      </c>
      <c r="K4710" s="18" t="str">
        <f>IF(LEN('Contacts Data'!M4149)&gt;16,LEN('Contacts Data'!M4149),"")</f>
        <v/>
      </c>
      <c r="L4710" s="18" t="str">
        <f>IF(LEN('Contacts Data'!D4149)&gt;128,LEN('Contacts Data'!D4149),"")</f>
        <v/>
      </c>
      <c r="M4710" s="18" t="str">
        <f>IF(LEN('Contacts Data'!O4149)&gt;1024,LEN('Contacts Data'!O4149),"")</f>
        <v/>
      </c>
      <c r="P4710" s="18" t="str">
        <f>IF(LEN('Matter Data'!A4142)&gt;0,LEN('Matter Data'!A4142)+LEN('Matter Data'!B4142),"")</f>
        <v/>
      </c>
      <c r="Q4710" s="18" t="str">
        <f>IF(LEN('Matter Data'!C4142)&gt;80,LEN('Matter Data'!C4142),"")</f>
        <v/>
      </c>
      <c r="R4710" s="18" t="str">
        <f>IF(LEN('Matter Data'!H4142)&gt;40,LEN('Matter Data'!H4142),"")</f>
        <v/>
      </c>
      <c r="S4710" s="21" t="b">
        <f>IF(LEN('Matter Data'!C4142)&gt;0,CONCATENATE('Matter Data'!A4142,'Matter Data'!B4142,'Matter Data'!C4142))</f>
        <v>0</v>
      </c>
      <c r="T4710" s="21">
        <f>IF(LEN('Matter Data'!C4142)&gt;0,COUNTIF($S$2:$S$5001,CONCATENATE('Matter Data'!A4142,'Matter Data'!B4142,'Matter Data'!C4142)),0)</f>
        <v>0</v>
      </c>
      <c r="U4710" s="22" t="str">
        <f>IF(LEN('Contacts Data'!B4149)&gt;0,'Contacts Data'!B4149,"")</f>
        <v/>
      </c>
      <c r="V4710" s="22" t="str">
        <f>IF(LEN('Contacts Data'!C4149)&gt;0,'Contacts Data'!C4149,"")</f>
        <v/>
      </c>
      <c r="W4710" s="22" t="str">
        <f>CONCATENATE(U4710, " ", V4710, " ", 'Contacts Data'!$A4149)</f>
        <v xml:space="preserve">  </v>
      </c>
      <c r="X4710" s="22" t="str">
        <f>CONCATENATE('Matter Data'!A4142, " ", 'Matter Data'!B4142, " ", "Client")</f>
        <v xml:space="preserve">  Client</v>
      </c>
      <c r="Y4710" s="19" t="str">
        <f t="shared" si="73"/>
        <v/>
      </c>
    </row>
    <row r="4711" spans="1:25" x14ac:dyDescent="0.25">
      <c r="A4711" s="18" t="str">
        <f>IF(LEN('Contacts Data'!A4150)&gt;20,LEN('Contacts Data'!A4150),"")</f>
        <v/>
      </c>
      <c r="B4711" s="18" t="str">
        <f>IF(LEN('Contacts Data'!B4150)&gt;0, LEN('Contacts Data'!B4150) + LEN('Contacts Data'!C4150), "")</f>
        <v/>
      </c>
      <c r="C4711" s="18" t="str">
        <f>IF(LEN('Contacts Data'!E4150)&gt;20,LEN('Contacts Data'!E4150),"")</f>
        <v/>
      </c>
      <c r="D4711" s="18" t="str">
        <f>IF(LEN('Contacts Data'!F4150)&gt;20,LEN('Contacts Data'!F4150),"")</f>
        <v/>
      </c>
      <c r="E4711" s="18" t="str">
        <f>IF(LEN('Contacts Data'!G4150)&gt;20,LEN('Contacts Data'!G4150),"")</f>
        <v/>
      </c>
      <c r="F4711" s="18" t="str">
        <f>IF(LEN('Contacts Data'!H4150)&gt;60,LEN('Contacts Data'!H4150),"")</f>
        <v/>
      </c>
      <c r="G4711" s="18" t="str">
        <f>IF(LEN('Contacts Data'!I4150)&gt;128,LEN('Contacts Data'!I4150),"")</f>
        <v/>
      </c>
      <c r="H4711" s="18" t="str">
        <f>IF(LEN('Contacts Data'!J4150)&gt;60,LEN('Contacts Data'!J4150),"")</f>
        <v/>
      </c>
      <c r="I4711" s="18" t="str">
        <f>IF(LEN('Contacts Data'!K4150)&gt;30,LEN('Contacts Data'!K4150),"")</f>
        <v/>
      </c>
      <c r="J4711" s="18" t="str">
        <f>IF(LEN('Contacts Data'!L4150)&gt;2,LEN('Contacts Data'!L4150),"")</f>
        <v/>
      </c>
      <c r="K4711" s="18" t="str">
        <f>IF(LEN('Contacts Data'!M4150)&gt;16,LEN('Contacts Data'!M4150),"")</f>
        <v/>
      </c>
      <c r="L4711" s="18" t="str">
        <f>IF(LEN('Contacts Data'!D4150)&gt;128,LEN('Contacts Data'!D4150),"")</f>
        <v/>
      </c>
      <c r="M4711" s="18" t="str">
        <f>IF(LEN('Contacts Data'!O4150)&gt;1024,LEN('Contacts Data'!O4150),"")</f>
        <v/>
      </c>
      <c r="P4711" s="18" t="str">
        <f>IF(LEN('Matter Data'!A4143)&gt;0,LEN('Matter Data'!A4143)+LEN('Matter Data'!B4143),"")</f>
        <v/>
      </c>
      <c r="Q4711" s="18" t="str">
        <f>IF(LEN('Matter Data'!C4143)&gt;80,LEN('Matter Data'!C4143),"")</f>
        <v/>
      </c>
      <c r="R4711" s="18" t="str">
        <f>IF(LEN('Matter Data'!H4143)&gt;40,LEN('Matter Data'!H4143),"")</f>
        <v/>
      </c>
      <c r="S4711" s="21" t="b">
        <f>IF(LEN('Matter Data'!C4143)&gt;0,CONCATENATE('Matter Data'!A4143,'Matter Data'!B4143,'Matter Data'!C4143))</f>
        <v>0</v>
      </c>
      <c r="T4711" s="21">
        <f>IF(LEN('Matter Data'!C4143)&gt;0,COUNTIF($S$2:$S$5001,CONCATENATE('Matter Data'!A4143,'Matter Data'!B4143,'Matter Data'!C4143)),0)</f>
        <v>0</v>
      </c>
      <c r="U4711" s="22" t="str">
        <f>IF(LEN('Contacts Data'!B4150)&gt;0,'Contacts Data'!B4150,"")</f>
        <v/>
      </c>
      <c r="V4711" s="22" t="str">
        <f>IF(LEN('Contacts Data'!C4150)&gt;0,'Contacts Data'!C4150,"")</f>
        <v/>
      </c>
      <c r="W4711" s="22" t="str">
        <f>CONCATENATE(U4711, " ", V4711, " ", 'Contacts Data'!$A4150)</f>
        <v xml:space="preserve">  </v>
      </c>
      <c r="X4711" s="22" t="str">
        <f>CONCATENATE('Matter Data'!A4143, " ", 'Matter Data'!B4143, " ", "Client")</f>
        <v xml:space="preserve">  Client</v>
      </c>
      <c r="Y4711" s="19" t="str">
        <f t="shared" si="73"/>
        <v/>
      </c>
    </row>
    <row r="4712" spans="1:25" x14ac:dyDescent="0.25">
      <c r="A4712" s="18" t="str">
        <f>IF(LEN('Contacts Data'!A4151)&gt;20,LEN('Contacts Data'!A4151),"")</f>
        <v/>
      </c>
      <c r="B4712" s="18" t="str">
        <f>IF(LEN('Contacts Data'!B4151)&gt;0, LEN('Contacts Data'!B4151) + LEN('Contacts Data'!C4151), "")</f>
        <v/>
      </c>
      <c r="C4712" s="18" t="str">
        <f>IF(LEN('Contacts Data'!E4151)&gt;20,LEN('Contacts Data'!E4151),"")</f>
        <v/>
      </c>
      <c r="D4712" s="18" t="str">
        <f>IF(LEN('Contacts Data'!F4151)&gt;20,LEN('Contacts Data'!F4151),"")</f>
        <v/>
      </c>
      <c r="E4712" s="18" t="str">
        <f>IF(LEN('Contacts Data'!G4151)&gt;20,LEN('Contacts Data'!G4151),"")</f>
        <v/>
      </c>
      <c r="F4712" s="18" t="str">
        <f>IF(LEN('Contacts Data'!H4151)&gt;60,LEN('Contacts Data'!H4151),"")</f>
        <v/>
      </c>
      <c r="G4712" s="18" t="str">
        <f>IF(LEN('Contacts Data'!I4151)&gt;128,LEN('Contacts Data'!I4151),"")</f>
        <v/>
      </c>
      <c r="H4712" s="18" t="str">
        <f>IF(LEN('Contacts Data'!J4151)&gt;60,LEN('Contacts Data'!J4151),"")</f>
        <v/>
      </c>
      <c r="I4712" s="18" t="str">
        <f>IF(LEN('Contacts Data'!K4151)&gt;30,LEN('Contacts Data'!K4151),"")</f>
        <v/>
      </c>
      <c r="J4712" s="18" t="str">
        <f>IF(LEN('Contacts Data'!L4151)&gt;2,LEN('Contacts Data'!L4151),"")</f>
        <v/>
      </c>
      <c r="K4712" s="18" t="str">
        <f>IF(LEN('Contacts Data'!M4151)&gt;16,LEN('Contacts Data'!M4151),"")</f>
        <v/>
      </c>
      <c r="L4712" s="18" t="str">
        <f>IF(LEN('Contacts Data'!D4151)&gt;128,LEN('Contacts Data'!D4151),"")</f>
        <v/>
      </c>
      <c r="M4712" s="18" t="str">
        <f>IF(LEN('Contacts Data'!O4151)&gt;1024,LEN('Contacts Data'!O4151),"")</f>
        <v/>
      </c>
      <c r="P4712" s="18" t="str">
        <f>IF(LEN('Matter Data'!A4144)&gt;0,LEN('Matter Data'!A4144)+LEN('Matter Data'!B4144),"")</f>
        <v/>
      </c>
      <c r="Q4712" s="18" t="str">
        <f>IF(LEN('Matter Data'!C4144)&gt;80,LEN('Matter Data'!C4144),"")</f>
        <v/>
      </c>
      <c r="R4712" s="18" t="str">
        <f>IF(LEN('Matter Data'!H4144)&gt;40,LEN('Matter Data'!H4144),"")</f>
        <v/>
      </c>
      <c r="S4712" s="21" t="b">
        <f>IF(LEN('Matter Data'!C4144)&gt;0,CONCATENATE('Matter Data'!A4144,'Matter Data'!B4144,'Matter Data'!C4144))</f>
        <v>0</v>
      </c>
      <c r="T4712" s="21">
        <f>IF(LEN('Matter Data'!C4144)&gt;0,COUNTIF($S$2:$S$5001,CONCATENATE('Matter Data'!A4144,'Matter Data'!B4144,'Matter Data'!C4144)),0)</f>
        <v>0</v>
      </c>
      <c r="U4712" s="22" t="str">
        <f>IF(LEN('Contacts Data'!B4151)&gt;0,'Contacts Data'!B4151,"")</f>
        <v/>
      </c>
      <c r="V4712" s="22" t="str">
        <f>IF(LEN('Contacts Data'!C4151)&gt;0,'Contacts Data'!C4151,"")</f>
        <v/>
      </c>
      <c r="W4712" s="22" t="str">
        <f>CONCATENATE(U4712, " ", V4712, " ", 'Contacts Data'!$A4151)</f>
        <v xml:space="preserve">  </v>
      </c>
      <c r="X4712" s="22" t="str">
        <f>CONCATENATE('Matter Data'!A4144, " ", 'Matter Data'!B4144, " ", "Client")</f>
        <v xml:space="preserve">  Client</v>
      </c>
      <c r="Y4712" s="19" t="str">
        <f t="shared" si="73"/>
        <v/>
      </c>
    </row>
    <row r="4713" spans="1:25" x14ac:dyDescent="0.25">
      <c r="A4713" s="18" t="str">
        <f>IF(LEN('Contacts Data'!A4152)&gt;20,LEN('Contacts Data'!A4152),"")</f>
        <v/>
      </c>
      <c r="B4713" s="18" t="str">
        <f>IF(LEN('Contacts Data'!B4152)&gt;0, LEN('Contacts Data'!B4152) + LEN('Contacts Data'!C4152), "")</f>
        <v/>
      </c>
      <c r="C4713" s="18" t="str">
        <f>IF(LEN('Contacts Data'!E4152)&gt;20,LEN('Contacts Data'!E4152),"")</f>
        <v/>
      </c>
      <c r="D4713" s="18" t="str">
        <f>IF(LEN('Contacts Data'!F4152)&gt;20,LEN('Contacts Data'!F4152),"")</f>
        <v/>
      </c>
      <c r="E4713" s="18" t="str">
        <f>IF(LEN('Contacts Data'!G4152)&gt;20,LEN('Contacts Data'!G4152),"")</f>
        <v/>
      </c>
      <c r="F4713" s="18" t="str">
        <f>IF(LEN('Contacts Data'!H4152)&gt;60,LEN('Contacts Data'!H4152),"")</f>
        <v/>
      </c>
      <c r="G4713" s="18" t="str">
        <f>IF(LEN('Contacts Data'!I4152)&gt;128,LEN('Contacts Data'!I4152),"")</f>
        <v/>
      </c>
      <c r="H4713" s="18" t="str">
        <f>IF(LEN('Contacts Data'!J4152)&gt;60,LEN('Contacts Data'!J4152),"")</f>
        <v/>
      </c>
      <c r="I4713" s="18" t="str">
        <f>IF(LEN('Contacts Data'!K4152)&gt;30,LEN('Contacts Data'!K4152),"")</f>
        <v/>
      </c>
      <c r="J4713" s="18" t="str">
        <f>IF(LEN('Contacts Data'!L4152)&gt;2,LEN('Contacts Data'!L4152),"")</f>
        <v/>
      </c>
      <c r="K4713" s="18" t="str">
        <f>IF(LEN('Contacts Data'!M4152)&gt;16,LEN('Contacts Data'!M4152),"")</f>
        <v/>
      </c>
      <c r="L4713" s="18" t="str">
        <f>IF(LEN('Contacts Data'!D4152)&gt;128,LEN('Contacts Data'!D4152),"")</f>
        <v/>
      </c>
      <c r="M4713" s="18" t="str">
        <f>IF(LEN('Contacts Data'!O4152)&gt;1024,LEN('Contacts Data'!O4152),"")</f>
        <v/>
      </c>
      <c r="P4713" s="18" t="str">
        <f>IF(LEN('Matter Data'!A4145)&gt;0,LEN('Matter Data'!A4145)+LEN('Matter Data'!B4145),"")</f>
        <v/>
      </c>
      <c r="Q4713" s="18" t="str">
        <f>IF(LEN('Matter Data'!C4145)&gt;80,LEN('Matter Data'!C4145),"")</f>
        <v/>
      </c>
      <c r="R4713" s="18" t="str">
        <f>IF(LEN('Matter Data'!H4145)&gt;40,LEN('Matter Data'!H4145),"")</f>
        <v/>
      </c>
      <c r="S4713" s="21" t="b">
        <f>IF(LEN('Matter Data'!C4145)&gt;0,CONCATENATE('Matter Data'!A4145,'Matter Data'!B4145,'Matter Data'!C4145))</f>
        <v>0</v>
      </c>
      <c r="T4713" s="21">
        <f>IF(LEN('Matter Data'!C4145)&gt;0,COUNTIF($S$2:$S$5001,CONCATENATE('Matter Data'!A4145,'Matter Data'!B4145,'Matter Data'!C4145)),0)</f>
        <v>0</v>
      </c>
      <c r="U4713" s="22" t="str">
        <f>IF(LEN('Contacts Data'!B4152)&gt;0,'Contacts Data'!B4152,"")</f>
        <v/>
      </c>
      <c r="V4713" s="22" t="str">
        <f>IF(LEN('Contacts Data'!C4152)&gt;0,'Contacts Data'!C4152,"")</f>
        <v/>
      </c>
      <c r="W4713" s="22" t="str">
        <f>CONCATENATE(U4713, " ", V4713, " ", 'Contacts Data'!$A4152)</f>
        <v xml:space="preserve">  </v>
      </c>
      <c r="X4713" s="22" t="str">
        <f>CONCATENATE('Matter Data'!A4145, " ", 'Matter Data'!B4145, " ", "Client")</f>
        <v xml:space="preserve">  Client</v>
      </c>
      <c r="Y4713" s="19" t="str">
        <f t="shared" si="73"/>
        <v/>
      </c>
    </row>
    <row r="4714" spans="1:25" x14ac:dyDescent="0.25">
      <c r="A4714" s="18" t="str">
        <f>IF(LEN('Contacts Data'!A4153)&gt;20,LEN('Contacts Data'!A4153),"")</f>
        <v/>
      </c>
      <c r="B4714" s="18" t="str">
        <f>IF(LEN('Contacts Data'!B4153)&gt;0, LEN('Contacts Data'!B4153) + LEN('Contacts Data'!C4153), "")</f>
        <v/>
      </c>
      <c r="C4714" s="18" t="str">
        <f>IF(LEN('Contacts Data'!E4153)&gt;20,LEN('Contacts Data'!E4153),"")</f>
        <v/>
      </c>
      <c r="D4714" s="18" t="str">
        <f>IF(LEN('Contacts Data'!F4153)&gt;20,LEN('Contacts Data'!F4153),"")</f>
        <v/>
      </c>
      <c r="E4714" s="18" t="str">
        <f>IF(LEN('Contacts Data'!G4153)&gt;20,LEN('Contacts Data'!G4153),"")</f>
        <v/>
      </c>
      <c r="F4714" s="18" t="str">
        <f>IF(LEN('Contacts Data'!H4153)&gt;60,LEN('Contacts Data'!H4153),"")</f>
        <v/>
      </c>
      <c r="G4714" s="18" t="str">
        <f>IF(LEN('Contacts Data'!I4153)&gt;128,LEN('Contacts Data'!I4153),"")</f>
        <v/>
      </c>
      <c r="H4714" s="18" t="str">
        <f>IF(LEN('Contacts Data'!J4153)&gt;60,LEN('Contacts Data'!J4153),"")</f>
        <v/>
      </c>
      <c r="I4714" s="18" t="str">
        <f>IF(LEN('Contacts Data'!K4153)&gt;30,LEN('Contacts Data'!K4153),"")</f>
        <v/>
      </c>
      <c r="J4714" s="18" t="str">
        <f>IF(LEN('Contacts Data'!L4153)&gt;2,LEN('Contacts Data'!L4153),"")</f>
        <v/>
      </c>
      <c r="K4714" s="18" t="str">
        <f>IF(LEN('Contacts Data'!M4153)&gt;16,LEN('Contacts Data'!M4153),"")</f>
        <v/>
      </c>
      <c r="L4714" s="18" t="str">
        <f>IF(LEN('Contacts Data'!D4153)&gt;128,LEN('Contacts Data'!D4153),"")</f>
        <v/>
      </c>
      <c r="M4714" s="18" t="str">
        <f>IF(LEN('Contacts Data'!O4153)&gt;1024,LEN('Contacts Data'!O4153),"")</f>
        <v/>
      </c>
      <c r="P4714" s="18" t="str">
        <f>IF(LEN('Matter Data'!A4146)&gt;0,LEN('Matter Data'!A4146)+LEN('Matter Data'!B4146),"")</f>
        <v/>
      </c>
      <c r="Q4714" s="18" t="str">
        <f>IF(LEN('Matter Data'!C4146)&gt;80,LEN('Matter Data'!C4146),"")</f>
        <v/>
      </c>
      <c r="R4714" s="18" t="str">
        <f>IF(LEN('Matter Data'!H4146)&gt;40,LEN('Matter Data'!H4146),"")</f>
        <v/>
      </c>
      <c r="S4714" s="21" t="b">
        <f>IF(LEN('Matter Data'!C4146)&gt;0,CONCATENATE('Matter Data'!A4146,'Matter Data'!B4146,'Matter Data'!C4146))</f>
        <v>0</v>
      </c>
      <c r="T4714" s="21">
        <f>IF(LEN('Matter Data'!C4146)&gt;0,COUNTIF($S$2:$S$5001,CONCATENATE('Matter Data'!A4146,'Matter Data'!B4146,'Matter Data'!C4146)),0)</f>
        <v>0</v>
      </c>
      <c r="U4714" s="22" t="str">
        <f>IF(LEN('Contacts Data'!B4153)&gt;0,'Contacts Data'!B4153,"")</f>
        <v/>
      </c>
      <c r="V4714" s="22" t="str">
        <f>IF(LEN('Contacts Data'!C4153)&gt;0,'Contacts Data'!C4153,"")</f>
        <v/>
      </c>
      <c r="W4714" s="22" t="str">
        <f>CONCATENATE(U4714, " ", V4714, " ", 'Contacts Data'!$A4153)</f>
        <v xml:space="preserve">  </v>
      </c>
      <c r="X4714" s="22" t="str">
        <f>CONCATENATE('Matter Data'!A4146, " ", 'Matter Data'!B4146, " ", "Client")</f>
        <v xml:space="preserve">  Client</v>
      </c>
      <c r="Y4714" s="19" t="str">
        <f t="shared" ref="Y4714:Y4777" si="74">IFERROR(VLOOKUP(X4714,$W$2:$W$5001,1,FALSE),"")</f>
        <v/>
      </c>
    </row>
    <row r="4715" spans="1:25" x14ac:dyDescent="0.25">
      <c r="A4715" s="18" t="str">
        <f>IF(LEN('Contacts Data'!A4154)&gt;20,LEN('Contacts Data'!A4154),"")</f>
        <v/>
      </c>
      <c r="B4715" s="18" t="str">
        <f>IF(LEN('Contacts Data'!B4154)&gt;0, LEN('Contacts Data'!B4154) + LEN('Contacts Data'!C4154), "")</f>
        <v/>
      </c>
      <c r="C4715" s="18" t="str">
        <f>IF(LEN('Contacts Data'!E4154)&gt;20,LEN('Contacts Data'!E4154),"")</f>
        <v/>
      </c>
      <c r="D4715" s="18" t="str">
        <f>IF(LEN('Contacts Data'!F4154)&gt;20,LEN('Contacts Data'!F4154),"")</f>
        <v/>
      </c>
      <c r="E4715" s="18" t="str">
        <f>IF(LEN('Contacts Data'!G4154)&gt;20,LEN('Contacts Data'!G4154),"")</f>
        <v/>
      </c>
      <c r="F4715" s="18" t="str">
        <f>IF(LEN('Contacts Data'!H4154)&gt;60,LEN('Contacts Data'!H4154),"")</f>
        <v/>
      </c>
      <c r="G4715" s="18" t="str">
        <f>IF(LEN('Contacts Data'!I4154)&gt;128,LEN('Contacts Data'!I4154),"")</f>
        <v/>
      </c>
      <c r="H4715" s="18" t="str">
        <f>IF(LEN('Contacts Data'!J4154)&gt;60,LEN('Contacts Data'!J4154),"")</f>
        <v/>
      </c>
      <c r="I4715" s="18" t="str">
        <f>IF(LEN('Contacts Data'!K4154)&gt;30,LEN('Contacts Data'!K4154),"")</f>
        <v/>
      </c>
      <c r="J4715" s="18" t="str">
        <f>IF(LEN('Contacts Data'!L4154)&gt;2,LEN('Contacts Data'!L4154),"")</f>
        <v/>
      </c>
      <c r="K4715" s="18" t="str">
        <f>IF(LEN('Contacts Data'!M4154)&gt;16,LEN('Contacts Data'!M4154),"")</f>
        <v/>
      </c>
      <c r="L4715" s="18" t="str">
        <f>IF(LEN('Contacts Data'!D4154)&gt;128,LEN('Contacts Data'!D4154),"")</f>
        <v/>
      </c>
      <c r="M4715" s="18" t="str">
        <f>IF(LEN('Contacts Data'!O4154)&gt;1024,LEN('Contacts Data'!O4154),"")</f>
        <v/>
      </c>
      <c r="P4715" s="18" t="str">
        <f>IF(LEN('Matter Data'!A4147)&gt;0,LEN('Matter Data'!A4147)+LEN('Matter Data'!B4147),"")</f>
        <v/>
      </c>
      <c r="Q4715" s="18" t="str">
        <f>IF(LEN('Matter Data'!C4147)&gt;80,LEN('Matter Data'!C4147),"")</f>
        <v/>
      </c>
      <c r="R4715" s="18" t="str">
        <f>IF(LEN('Matter Data'!H4147)&gt;40,LEN('Matter Data'!H4147),"")</f>
        <v/>
      </c>
      <c r="S4715" s="21" t="b">
        <f>IF(LEN('Matter Data'!C4147)&gt;0,CONCATENATE('Matter Data'!A4147,'Matter Data'!B4147,'Matter Data'!C4147))</f>
        <v>0</v>
      </c>
      <c r="T4715" s="21">
        <f>IF(LEN('Matter Data'!C4147)&gt;0,COUNTIF($S$2:$S$5001,CONCATENATE('Matter Data'!A4147,'Matter Data'!B4147,'Matter Data'!C4147)),0)</f>
        <v>0</v>
      </c>
      <c r="U4715" s="22" t="str">
        <f>IF(LEN('Contacts Data'!B4154)&gt;0,'Contacts Data'!B4154,"")</f>
        <v/>
      </c>
      <c r="V4715" s="22" t="str">
        <f>IF(LEN('Contacts Data'!C4154)&gt;0,'Contacts Data'!C4154,"")</f>
        <v/>
      </c>
      <c r="W4715" s="22" t="str">
        <f>CONCATENATE(U4715, " ", V4715, " ", 'Contacts Data'!$A4154)</f>
        <v xml:space="preserve">  </v>
      </c>
      <c r="X4715" s="22" t="str">
        <f>CONCATENATE('Matter Data'!A4147, " ", 'Matter Data'!B4147, " ", "Client")</f>
        <v xml:space="preserve">  Client</v>
      </c>
      <c r="Y4715" s="19" t="str">
        <f t="shared" si="74"/>
        <v/>
      </c>
    </row>
    <row r="4716" spans="1:25" x14ac:dyDescent="0.25">
      <c r="A4716" s="18" t="str">
        <f>IF(LEN('Contacts Data'!A4155)&gt;20,LEN('Contacts Data'!A4155),"")</f>
        <v/>
      </c>
      <c r="B4716" s="18" t="str">
        <f>IF(LEN('Contacts Data'!B4155)&gt;0, LEN('Contacts Data'!B4155) + LEN('Contacts Data'!C4155), "")</f>
        <v/>
      </c>
      <c r="C4716" s="18" t="str">
        <f>IF(LEN('Contacts Data'!E4155)&gt;20,LEN('Contacts Data'!E4155),"")</f>
        <v/>
      </c>
      <c r="D4716" s="18" t="str">
        <f>IF(LEN('Contacts Data'!F4155)&gt;20,LEN('Contacts Data'!F4155),"")</f>
        <v/>
      </c>
      <c r="E4716" s="18" t="str">
        <f>IF(LEN('Contacts Data'!G4155)&gt;20,LEN('Contacts Data'!G4155),"")</f>
        <v/>
      </c>
      <c r="F4716" s="18" t="str">
        <f>IF(LEN('Contacts Data'!H4155)&gt;60,LEN('Contacts Data'!H4155),"")</f>
        <v/>
      </c>
      <c r="G4716" s="18" t="str">
        <f>IF(LEN('Contacts Data'!I4155)&gt;128,LEN('Contacts Data'!I4155),"")</f>
        <v/>
      </c>
      <c r="H4716" s="18" t="str">
        <f>IF(LEN('Contacts Data'!J4155)&gt;60,LEN('Contacts Data'!J4155),"")</f>
        <v/>
      </c>
      <c r="I4716" s="18" t="str">
        <f>IF(LEN('Contacts Data'!K4155)&gt;30,LEN('Contacts Data'!K4155),"")</f>
        <v/>
      </c>
      <c r="J4716" s="18" t="str">
        <f>IF(LEN('Contacts Data'!L4155)&gt;2,LEN('Contacts Data'!L4155),"")</f>
        <v/>
      </c>
      <c r="K4716" s="18" t="str">
        <f>IF(LEN('Contacts Data'!M4155)&gt;16,LEN('Contacts Data'!M4155),"")</f>
        <v/>
      </c>
      <c r="L4716" s="18" t="str">
        <f>IF(LEN('Contacts Data'!D4155)&gt;128,LEN('Contacts Data'!D4155),"")</f>
        <v/>
      </c>
      <c r="M4716" s="18" t="str">
        <f>IF(LEN('Contacts Data'!O4155)&gt;1024,LEN('Contacts Data'!O4155),"")</f>
        <v/>
      </c>
      <c r="P4716" s="18" t="str">
        <f>IF(LEN('Matter Data'!A4148)&gt;0,LEN('Matter Data'!A4148)+LEN('Matter Data'!B4148),"")</f>
        <v/>
      </c>
      <c r="Q4716" s="18" t="str">
        <f>IF(LEN('Matter Data'!C4148)&gt;80,LEN('Matter Data'!C4148),"")</f>
        <v/>
      </c>
      <c r="R4716" s="18" t="str">
        <f>IF(LEN('Matter Data'!H4148)&gt;40,LEN('Matter Data'!H4148),"")</f>
        <v/>
      </c>
      <c r="S4716" s="21" t="b">
        <f>IF(LEN('Matter Data'!C4148)&gt;0,CONCATENATE('Matter Data'!A4148,'Matter Data'!B4148,'Matter Data'!C4148))</f>
        <v>0</v>
      </c>
      <c r="T4716" s="21">
        <f>IF(LEN('Matter Data'!C4148)&gt;0,COUNTIF($S$2:$S$5001,CONCATENATE('Matter Data'!A4148,'Matter Data'!B4148,'Matter Data'!C4148)),0)</f>
        <v>0</v>
      </c>
      <c r="U4716" s="22" t="str">
        <f>IF(LEN('Contacts Data'!B4155)&gt;0,'Contacts Data'!B4155,"")</f>
        <v/>
      </c>
      <c r="V4716" s="22" t="str">
        <f>IF(LEN('Contacts Data'!C4155)&gt;0,'Contacts Data'!C4155,"")</f>
        <v/>
      </c>
      <c r="W4716" s="22" t="str">
        <f>CONCATENATE(U4716, " ", V4716, " ", 'Contacts Data'!$A4155)</f>
        <v xml:space="preserve">  </v>
      </c>
      <c r="X4716" s="22" t="str">
        <f>CONCATENATE('Matter Data'!A4148, " ", 'Matter Data'!B4148, " ", "Client")</f>
        <v xml:space="preserve">  Client</v>
      </c>
      <c r="Y4716" s="19" t="str">
        <f t="shared" si="74"/>
        <v/>
      </c>
    </row>
    <row r="4717" spans="1:25" x14ac:dyDescent="0.25">
      <c r="A4717" s="18" t="str">
        <f>IF(LEN('Contacts Data'!A4156)&gt;20,LEN('Contacts Data'!A4156),"")</f>
        <v/>
      </c>
      <c r="B4717" s="18" t="str">
        <f>IF(LEN('Contacts Data'!B4156)&gt;0, LEN('Contacts Data'!B4156) + LEN('Contacts Data'!C4156), "")</f>
        <v/>
      </c>
      <c r="C4717" s="18" t="str">
        <f>IF(LEN('Contacts Data'!E4156)&gt;20,LEN('Contacts Data'!E4156),"")</f>
        <v/>
      </c>
      <c r="D4717" s="18" t="str">
        <f>IF(LEN('Contacts Data'!F4156)&gt;20,LEN('Contacts Data'!F4156),"")</f>
        <v/>
      </c>
      <c r="E4717" s="18" t="str">
        <f>IF(LEN('Contacts Data'!G4156)&gt;20,LEN('Contacts Data'!G4156),"")</f>
        <v/>
      </c>
      <c r="F4717" s="18" t="str">
        <f>IF(LEN('Contacts Data'!H4156)&gt;60,LEN('Contacts Data'!H4156),"")</f>
        <v/>
      </c>
      <c r="G4717" s="18" t="str">
        <f>IF(LEN('Contacts Data'!I4156)&gt;128,LEN('Contacts Data'!I4156),"")</f>
        <v/>
      </c>
      <c r="H4717" s="18" t="str">
        <f>IF(LEN('Contacts Data'!J4156)&gt;60,LEN('Contacts Data'!J4156),"")</f>
        <v/>
      </c>
      <c r="I4717" s="18" t="str">
        <f>IF(LEN('Contacts Data'!K4156)&gt;30,LEN('Contacts Data'!K4156),"")</f>
        <v/>
      </c>
      <c r="J4717" s="18" t="str">
        <f>IF(LEN('Contacts Data'!L4156)&gt;2,LEN('Contacts Data'!L4156),"")</f>
        <v/>
      </c>
      <c r="K4717" s="18" t="str">
        <f>IF(LEN('Contacts Data'!M4156)&gt;16,LEN('Contacts Data'!M4156),"")</f>
        <v/>
      </c>
      <c r="L4717" s="18" t="str">
        <f>IF(LEN('Contacts Data'!D4156)&gt;128,LEN('Contacts Data'!D4156),"")</f>
        <v/>
      </c>
      <c r="M4717" s="18" t="str">
        <f>IF(LEN('Contacts Data'!O4156)&gt;1024,LEN('Contacts Data'!O4156),"")</f>
        <v/>
      </c>
      <c r="P4717" s="18" t="str">
        <f>IF(LEN('Matter Data'!A4149)&gt;0,LEN('Matter Data'!A4149)+LEN('Matter Data'!B4149),"")</f>
        <v/>
      </c>
      <c r="Q4717" s="18" t="str">
        <f>IF(LEN('Matter Data'!C4149)&gt;80,LEN('Matter Data'!C4149),"")</f>
        <v/>
      </c>
      <c r="R4717" s="18" t="str">
        <f>IF(LEN('Matter Data'!H4149)&gt;40,LEN('Matter Data'!H4149),"")</f>
        <v/>
      </c>
      <c r="S4717" s="21" t="b">
        <f>IF(LEN('Matter Data'!C4149)&gt;0,CONCATENATE('Matter Data'!A4149,'Matter Data'!B4149,'Matter Data'!C4149))</f>
        <v>0</v>
      </c>
      <c r="T4717" s="21">
        <f>IF(LEN('Matter Data'!C4149)&gt;0,COUNTIF($S$2:$S$5001,CONCATENATE('Matter Data'!A4149,'Matter Data'!B4149,'Matter Data'!C4149)),0)</f>
        <v>0</v>
      </c>
      <c r="U4717" s="22" t="str">
        <f>IF(LEN('Contacts Data'!B4156)&gt;0,'Contacts Data'!B4156,"")</f>
        <v/>
      </c>
      <c r="V4717" s="22" t="str">
        <f>IF(LEN('Contacts Data'!C4156)&gt;0,'Contacts Data'!C4156,"")</f>
        <v/>
      </c>
      <c r="W4717" s="22" t="str">
        <f>CONCATENATE(U4717, " ", V4717, " ", 'Contacts Data'!$A4156)</f>
        <v xml:space="preserve">  </v>
      </c>
      <c r="X4717" s="22" t="str">
        <f>CONCATENATE('Matter Data'!A4149, " ", 'Matter Data'!B4149, " ", "Client")</f>
        <v xml:space="preserve">  Client</v>
      </c>
      <c r="Y4717" s="19" t="str">
        <f t="shared" si="74"/>
        <v/>
      </c>
    </row>
    <row r="4718" spans="1:25" x14ac:dyDescent="0.25">
      <c r="A4718" s="18" t="str">
        <f>IF(LEN('Contacts Data'!A4157)&gt;20,LEN('Contacts Data'!A4157),"")</f>
        <v/>
      </c>
      <c r="B4718" s="18" t="str">
        <f>IF(LEN('Contacts Data'!B4157)&gt;0, LEN('Contacts Data'!B4157) + LEN('Contacts Data'!C4157), "")</f>
        <v/>
      </c>
      <c r="C4718" s="18" t="str">
        <f>IF(LEN('Contacts Data'!E4157)&gt;20,LEN('Contacts Data'!E4157),"")</f>
        <v/>
      </c>
      <c r="D4718" s="18" t="str">
        <f>IF(LEN('Contacts Data'!F4157)&gt;20,LEN('Contacts Data'!F4157),"")</f>
        <v/>
      </c>
      <c r="E4718" s="18" t="str">
        <f>IF(LEN('Contacts Data'!G4157)&gt;20,LEN('Contacts Data'!G4157),"")</f>
        <v/>
      </c>
      <c r="F4718" s="18" t="str">
        <f>IF(LEN('Contacts Data'!H4157)&gt;60,LEN('Contacts Data'!H4157),"")</f>
        <v/>
      </c>
      <c r="G4718" s="18" t="str">
        <f>IF(LEN('Contacts Data'!I4157)&gt;128,LEN('Contacts Data'!I4157),"")</f>
        <v/>
      </c>
      <c r="H4718" s="18" t="str">
        <f>IF(LEN('Contacts Data'!J4157)&gt;60,LEN('Contacts Data'!J4157),"")</f>
        <v/>
      </c>
      <c r="I4718" s="18" t="str">
        <f>IF(LEN('Contacts Data'!K4157)&gt;30,LEN('Contacts Data'!K4157),"")</f>
        <v/>
      </c>
      <c r="J4718" s="18" t="str">
        <f>IF(LEN('Contacts Data'!L4157)&gt;2,LEN('Contacts Data'!L4157),"")</f>
        <v/>
      </c>
      <c r="K4718" s="18" t="str">
        <f>IF(LEN('Contacts Data'!M4157)&gt;16,LEN('Contacts Data'!M4157),"")</f>
        <v/>
      </c>
      <c r="L4718" s="18" t="str">
        <f>IF(LEN('Contacts Data'!D4157)&gt;128,LEN('Contacts Data'!D4157),"")</f>
        <v/>
      </c>
      <c r="M4718" s="18" t="str">
        <f>IF(LEN('Contacts Data'!O4157)&gt;1024,LEN('Contacts Data'!O4157),"")</f>
        <v/>
      </c>
      <c r="P4718" s="18" t="str">
        <f>IF(LEN('Matter Data'!A4150)&gt;0,LEN('Matter Data'!A4150)+LEN('Matter Data'!B4150),"")</f>
        <v/>
      </c>
      <c r="Q4718" s="18" t="str">
        <f>IF(LEN('Matter Data'!C4150)&gt;80,LEN('Matter Data'!C4150),"")</f>
        <v/>
      </c>
      <c r="R4718" s="18" t="str">
        <f>IF(LEN('Matter Data'!H4150)&gt;40,LEN('Matter Data'!H4150),"")</f>
        <v/>
      </c>
      <c r="S4718" s="21" t="b">
        <f>IF(LEN('Matter Data'!C4150)&gt;0,CONCATENATE('Matter Data'!A4150,'Matter Data'!B4150,'Matter Data'!C4150))</f>
        <v>0</v>
      </c>
      <c r="T4718" s="21">
        <f>IF(LEN('Matter Data'!C4150)&gt;0,COUNTIF($S$2:$S$5001,CONCATENATE('Matter Data'!A4150,'Matter Data'!B4150,'Matter Data'!C4150)),0)</f>
        <v>0</v>
      </c>
      <c r="U4718" s="22" t="str">
        <f>IF(LEN('Contacts Data'!B4157)&gt;0,'Contacts Data'!B4157,"")</f>
        <v/>
      </c>
      <c r="V4718" s="22" t="str">
        <f>IF(LEN('Contacts Data'!C4157)&gt;0,'Contacts Data'!C4157,"")</f>
        <v/>
      </c>
      <c r="W4718" s="22" t="str">
        <f>CONCATENATE(U4718, " ", V4718, " ", 'Contacts Data'!$A4157)</f>
        <v xml:space="preserve">  </v>
      </c>
      <c r="X4718" s="22" t="str">
        <f>CONCATENATE('Matter Data'!A4150, " ", 'Matter Data'!B4150, " ", "Client")</f>
        <v xml:space="preserve">  Client</v>
      </c>
      <c r="Y4718" s="19" t="str">
        <f t="shared" si="74"/>
        <v/>
      </c>
    </row>
    <row r="4719" spans="1:25" x14ac:dyDescent="0.25">
      <c r="A4719" s="18" t="str">
        <f>IF(LEN('Contacts Data'!A4158)&gt;20,LEN('Contacts Data'!A4158),"")</f>
        <v/>
      </c>
      <c r="B4719" s="18" t="str">
        <f>IF(LEN('Contacts Data'!B4158)&gt;0, LEN('Contacts Data'!B4158) + LEN('Contacts Data'!C4158), "")</f>
        <v/>
      </c>
      <c r="C4719" s="18" t="str">
        <f>IF(LEN('Contacts Data'!E4158)&gt;20,LEN('Contacts Data'!E4158),"")</f>
        <v/>
      </c>
      <c r="D4719" s="18" t="str">
        <f>IF(LEN('Contacts Data'!F4158)&gt;20,LEN('Contacts Data'!F4158),"")</f>
        <v/>
      </c>
      <c r="E4719" s="18" t="str">
        <f>IF(LEN('Contacts Data'!G4158)&gt;20,LEN('Contacts Data'!G4158),"")</f>
        <v/>
      </c>
      <c r="F4719" s="18" t="str">
        <f>IF(LEN('Contacts Data'!H4158)&gt;60,LEN('Contacts Data'!H4158),"")</f>
        <v/>
      </c>
      <c r="G4719" s="18" t="str">
        <f>IF(LEN('Contacts Data'!I4158)&gt;128,LEN('Contacts Data'!I4158),"")</f>
        <v/>
      </c>
      <c r="H4719" s="18" t="str">
        <f>IF(LEN('Contacts Data'!J4158)&gt;60,LEN('Contacts Data'!J4158),"")</f>
        <v/>
      </c>
      <c r="I4719" s="18" t="str">
        <f>IF(LEN('Contacts Data'!K4158)&gt;30,LEN('Contacts Data'!K4158),"")</f>
        <v/>
      </c>
      <c r="J4719" s="18" t="str">
        <f>IF(LEN('Contacts Data'!L4158)&gt;2,LEN('Contacts Data'!L4158),"")</f>
        <v/>
      </c>
      <c r="K4719" s="18" t="str">
        <f>IF(LEN('Contacts Data'!M4158)&gt;16,LEN('Contacts Data'!M4158),"")</f>
        <v/>
      </c>
      <c r="L4719" s="18" t="str">
        <f>IF(LEN('Contacts Data'!D4158)&gt;128,LEN('Contacts Data'!D4158),"")</f>
        <v/>
      </c>
      <c r="M4719" s="18" t="str">
        <f>IF(LEN('Contacts Data'!O4158)&gt;1024,LEN('Contacts Data'!O4158),"")</f>
        <v/>
      </c>
      <c r="P4719" s="18" t="str">
        <f>IF(LEN('Matter Data'!A4151)&gt;0,LEN('Matter Data'!A4151)+LEN('Matter Data'!B4151),"")</f>
        <v/>
      </c>
      <c r="Q4719" s="18" t="str">
        <f>IF(LEN('Matter Data'!C4151)&gt;80,LEN('Matter Data'!C4151),"")</f>
        <v/>
      </c>
      <c r="R4719" s="18" t="str">
        <f>IF(LEN('Matter Data'!H4151)&gt;40,LEN('Matter Data'!H4151),"")</f>
        <v/>
      </c>
      <c r="S4719" s="21" t="b">
        <f>IF(LEN('Matter Data'!C4151)&gt;0,CONCATENATE('Matter Data'!A4151,'Matter Data'!B4151,'Matter Data'!C4151))</f>
        <v>0</v>
      </c>
      <c r="T4719" s="21">
        <f>IF(LEN('Matter Data'!C4151)&gt;0,COUNTIF($S$2:$S$5001,CONCATENATE('Matter Data'!A4151,'Matter Data'!B4151,'Matter Data'!C4151)),0)</f>
        <v>0</v>
      </c>
      <c r="U4719" s="22" t="str">
        <f>IF(LEN('Contacts Data'!B4158)&gt;0,'Contacts Data'!B4158,"")</f>
        <v/>
      </c>
      <c r="V4719" s="22" t="str">
        <f>IF(LEN('Contacts Data'!C4158)&gt;0,'Contacts Data'!C4158,"")</f>
        <v/>
      </c>
      <c r="W4719" s="22" t="str">
        <f>CONCATENATE(U4719, " ", V4719, " ", 'Contacts Data'!$A4158)</f>
        <v xml:space="preserve">  </v>
      </c>
      <c r="X4719" s="22" t="str">
        <f>CONCATENATE('Matter Data'!A4151, " ", 'Matter Data'!B4151, " ", "Client")</f>
        <v xml:space="preserve">  Client</v>
      </c>
      <c r="Y4719" s="19" t="str">
        <f t="shared" si="74"/>
        <v/>
      </c>
    </row>
    <row r="4720" spans="1:25" x14ac:dyDescent="0.25">
      <c r="A4720" s="18" t="str">
        <f>IF(LEN('Contacts Data'!A4159)&gt;20,LEN('Contacts Data'!A4159),"")</f>
        <v/>
      </c>
      <c r="B4720" s="18" t="str">
        <f>IF(LEN('Contacts Data'!B4159)&gt;0, LEN('Contacts Data'!B4159) + LEN('Contacts Data'!C4159), "")</f>
        <v/>
      </c>
      <c r="C4720" s="18" t="str">
        <f>IF(LEN('Contacts Data'!E4159)&gt;20,LEN('Contacts Data'!E4159),"")</f>
        <v/>
      </c>
      <c r="D4720" s="18" t="str">
        <f>IF(LEN('Contacts Data'!F4159)&gt;20,LEN('Contacts Data'!F4159),"")</f>
        <v/>
      </c>
      <c r="E4720" s="18" t="str">
        <f>IF(LEN('Contacts Data'!G4159)&gt;20,LEN('Contacts Data'!G4159),"")</f>
        <v/>
      </c>
      <c r="F4720" s="18" t="str">
        <f>IF(LEN('Contacts Data'!H4159)&gt;60,LEN('Contacts Data'!H4159),"")</f>
        <v/>
      </c>
      <c r="G4720" s="18" t="str">
        <f>IF(LEN('Contacts Data'!I4159)&gt;128,LEN('Contacts Data'!I4159),"")</f>
        <v/>
      </c>
      <c r="H4720" s="18" t="str">
        <f>IF(LEN('Contacts Data'!J4159)&gt;60,LEN('Contacts Data'!J4159),"")</f>
        <v/>
      </c>
      <c r="I4720" s="18" t="str">
        <f>IF(LEN('Contacts Data'!K4159)&gt;30,LEN('Contacts Data'!K4159),"")</f>
        <v/>
      </c>
      <c r="J4720" s="18" t="str">
        <f>IF(LEN('Contacts Data'!L4159)&gt;2,LEN('Contacts Data'!L4159),"")</f>
        <v/>
      </c>
      <c r="K4720" s="18" t="str">
        <f>IF(LEN('Contacts Data'!M4159)&gt;16,LEN('Contacts Data'!M4159),"")</f>
        <v/>
      </c>
      <c r="L4720" s="18" t="str">
        <f>IF(LEN('Contacts Data'!D4159)&gt;128,LEN('Contacts Data'!D4159),"")</f>
        <v/>
      </c>
      <c r="M4720" s="18" t="str">
        <f>IF(LEN('Contacts Data'!O4159)&gt;1024,LEN('Contacts Data'!O4159),"")</f>
        <v/>
      </c>
      <c r="P4720" s="18" t="str">
        <f>IF(LEN('Matter Data'!A4152)&gt;0,LEN('Matter Data'!A4152)+LEN('Matter Data'!B4152),"")</f>
        <v/>
      </c>
      <c r="Q4720" s="18" t="str">
        <f>IF(LEN('Matter Data'!C4152)&gt;80,LEN('Matter Data'!C4152),"")</f>
        <v/>
      </c>
      <c r="R4720" s="18" t="str">
        <f>IF(LEN('Matter Data'!H4152)&gt;40,LEN('Matter Data'!H4152),"")</f>
        <v/>
      </c>
      <c r="S4720" s="21" t="b">
        <f>IF(LEN('Matter Data'!C4152)&gt;0,CONCATENATE('Matter Data'!A4152,'Matter Data'!B4152,'Matter Data'!C4152))</f>
        <v>0</v>
      </c>
      <c r="T4720" s="21">
        <f>IF(LEN('Matter Data'!C4152)&gt;0,COUNTIF($S$2:$S$5001,CONCATENATE('Matter Data'!A4152,'Matter Data'!B4152,'Matter Data'!C4152)),0)</f>
        <v>0</v>
      </c>
      <c r="U4720" s="22" t="str">
        <f>IF(LEN('Contacts Data'!B4159)&gt;0,'Contacts Data'!B4159,"")</f>
        <v/>
      </c>
      <c r="V4720" s="22" t="str">
        <f>IF(LEN('Contacts Data'!C4159)&gt;0,'Contacts Data'!C4159,"")</f>
        <v/>
      </c>
      <c r="W4720" s="22" t="str">
        <f>CONCATENATE(U4720, " ", V4720, " ", 'Contacts Data'!$A4159)</f>
        <v xml:space="preserve">  </v>
      </c>
      <c r="X4720" s="22" t="str">
        <f>CONCATENATE('Matter Data'!A4152, " ", 'Matter Data'!B4152, " ", "Client")</f>
        <v xml:space="preserve">  Client</v>
      </c>
      <c r="Y4720" s="19" t="str">
        <f t="shared" si="74"/>
        <v/>
      </c>
    </row>
    <row r="4721" spans="1:25" x14ac:dyDescent="0.25">
      <c r="A4721" s="18" t="str">
        <f>IF(LEN('Contacts Data'!A4160)&gt;20,LEN('Contacts Data'!A4160),"")</f>
        <v/>
      </c>
      <c r="B4721" s="18" t="str">
        <f>IF(LEN('Contacts Data'!B4160)&gt;0, LEN('Contacts Data'!B4160) + LEN('Contacts Data'!C4160), "")</f>
        <v/>
      </c>
      <c r="C4721" s="18" t="str">
        <f>IF(LEN('Contacts Data'!E4160)&gt;20,LEN('Contacts Data'!E4160),"")</f>
        <v/>
      </c>
      <c r="D4721" s="18" t="str">
        <f>IF(LEN('Contacts Data'!F4160)&gt;20,LEN('Contacts Data'!F4160),"")</f>
        <v/>
      </c>
      <c r="E4721" s="18" t="str">
        <f>IF(LEN('Contacts Data'!G4160)&gt;20,LEN('Contacts Data'!G4160),"")</f>
        <v/>
      </c>
      <c r="F4721" s="18" t="str">
        <f>IF(LEN('Contacts Data'!H4160)&gt;60,LEN('Contacts Data'!H4160),"")</f>
        <v/>
      </c>
      <c r="G4721" s="18" t="str">
        <f>IF(LEN('Contacts Data'!I4160)&gt;128,LEN('Contacts Data'!I4160),"")</f>
        <v/>
      </c>
      <c r="H4721" s="18" t="str">
        <f>IF(LEN('Contacts Data'!J4160)&gt;60,LEN('Contacts Data'!J4160),"")</f>
        <v/>
      </c>
      <c r="I4721" s="18" t="str">
        <f>IF(LEN('Contacts Data'!K4160)&gt;30,LEN('Contacts Data'!K4160),"")</f>
        <v/>
      </c>
      <c r="J4721" s="18" t="str">
        <f>IF(LEN('Contacts Data'!L4160)&gt;2,LEN('Contacts Data'!L4160),"")</f>
        <v/>
      </c>
      <c r="K4721" s="18" t="str">
        <f>IF(LEN('Contacts Data'!M4160)&gt;16,LEN('Contacts Data'!M4160),"")</f>
        <v/>
      </c>
      <c r="L4721" s="18" t="str">
        <f>IF(LEN('Contacts Data'!D4160)&gt;128,LEN('Contacts Data'!D4160),"")</f>
        <v/>
      </c>
      <c r="M4721" s="18" t="str">
        <f>IF(LEN('Contacts Data'!O4160)&gt;1024,LEN('Contacts Data'!O4160),"")</f>
        <v/>
      </c>
      <c r="P4721" s="18" t="str">
        <f>IF(LEN('Matter Data'!A4153)&gt;0,LEN('Matter Data'!A4153)+LEN('Matter Data'!B4153),"")</f>
        <v/>
      </c>
      <c r="Q4721" s="18" t="str">
        <f>IF(LEN('Matter Data'!C4153)&gt;80,LEN('Matter Data'!C4153),"")</f>
        <v/>
      </c>
      <c r="R4721" s="18" t="str">
        <f>IF(LEN('Matter Data'!H4153)&gt;40,LEN('Matter Data'!H4153),"")</f>
        <v/>
      </c>
      <c r="S4721" s="21" t="b">
        <f>IF(LEN('Matter Data'!C4153)&gt;0,CONCATENATE('Matter Data'!A4153,'Matter Data'!B4153,'Matter Data'!C4153))</f>
        <v>0</v>
      </c>
      <c r="T4721" s="21">
        <f>IF(LEN('Matter Data'!C4153)&gt;0,COUNTIF($S$2:$S$5001,CONCATENATE('Matter Data'!A4153,'Matter Data'!B4153,'Matter Data'!C4153)),0)</f>
        <v>0</v>
      </c>
      <c r="U4721" s="22" t="str">
        <f>IF(LEN('Contacts Data'!B4160)&gt;0,'Contacts Data'!B4160,"")</f>
        <v/>
      </c>
      <c r="V4721" s="22" t="str">
        <f>IF(LEN('Contacts Data'!C4160)&gt;0,'Contacts Data'!C4160,"")</f>
        <v/>
      </c>
      <c r="W4721" s="22" t="str">
        <f>CONCATENATE(U4721, " ", V4721, " ", 'Contacts Data'!$A4160)</f>
        <v xml:space="preserve">  </v>
      </c>
      <c r="X4721" s="22" t="str">
        <f>CONCATENATE('Matter Data'!A4153, " ", 'Matter Data'!B4153, " ", "Client")</f>
        <v xml:space="preserve">  Client</v>
      </c>
      <c r="Y4721" s="19" t="str">
        <f t="shared" si="74"/>
        <v/>
      </c>
    </row>
    <row r="4722" spans="1:25" x14ac:dyDescent="0.25">
      <c r="A4722" s="18" t="str">
        <f>IF(LEN('Contacts Data'!A4161)&gt;20,LEN('Contacts Data'!A4161),"")</f>
        <v/>
      </c>
      <c r="B4722" s="18" t="str">
        <f>IF(LEN('Contacts Data'!B4161)&gt;0, LEN('Contacts Data'!B4161) + LEN('Contacts Data'!C4161), "")</f>
        <v/>
      </c>
      <c r="C4722" s="18" t="str">
        <f>IF(LEN('Contacts Data'!E4161)&gt;20,LEN('Contacts Data'!E4161),"")</f>
        <v/>
      </c>
      <c r="D4722" s="18" t="str">
        <f>IF(LEN('Contacts Data'!F4161)&gt;20,LEN('Contacts Data'!F4161),"")</f>
        <v/>
      </c>
      <c r="E4722" s="18" t="str">
        <f>IF(LEN('Contacts Data'!G4161)&gt;20,LEN('Contacts Data'!G4161),"")</f>
        <v/>
      </c>
      <c r="F4722" s="18" t="str">
        <f>IF(LEN('Contacts Data'!H4161)&gt;60,LEN('Contacts Data'!H4161),"")</f>
        <v/>
      </c>
      <c r="G4722" s="18" t="str">
        <f>IF(LEN('Contacts Data'!I4161)&gt;128,LEN('Contacts Data'!I4161),"")</f>
        <v/>
      </c>
      <c r="H4722" s="18" t="str">
        <f>IF(LEN('Contacts Data'!J4161)&gt;60,LEN('Contacts Data'!J4161),"")</f>
        <v/>
      </c>
      <c r="I4722" s="18" t="str">
        <f>IF(LEN('Contacts Data'!K4161)&gt;30,LEN('Contacts Data'!K4161),"")</f>
        <v/>
      </c>
      <c r="J4722" s="18" t="str">
        <f>IF(LEN('Contacts Data'!L4161)&gt;2,LEN('Contacts Data'!L4161),"")</f>
        <v/>
      </c>
      <c r="K4722" s="18" t="str">
        <f>IF(LEN('Contacts Data'!M4161)&gt;16,LEN('Contacts Data'!M4161),"")</f>
        <v/>
      </c>
      <c r="L4722" s="18" t="str">
        <f>IF(LEN('Contacts Data'!D4161)&gt;128,LEN('Contacts Data'!D4161),"")</f>
        <v/>
      </c>
      <c r="M4722" s="18" t="str">
        <f>IF(LEN('Contacts Data'!O4161)&gt;1024,LEN('Contacts Data'!O4161),"")</f>
        <v/>
      </c>
      <c r="P4722" s="18" t="str">
        <f>IF(LEN('Matter Data'!A4154)&gt;0,LEN('Matter Data'!A4154)+LEN('Matter Data'!B4154),"")</f>
        <v/>
      </c>
      <c r="Q4722" s="18" t="str">
        <f>IF(LEN('Matter Data'!C4154)&gt;80,LEN('Matter Data'!C4154),"")</f>
        <v/>
      </c>
      <c r="R4722" s="18" t="str">
        <f>IF(LEN('Matter Data'!H4154)&gt;40,LEN('Matter Data'!H4154),"")</f>
        <v/>
      </c>
      <c r="S4722" s="21" t="b">
        <f>IF(LEN('Matter Data'!C4154)&gt;0,CONCATENATE('Matter Data'!A4154,'Matter Data'!B4154,'Matter Data'!C4154))</f>
        <v>0</v>
      </c>
      <c r="T4722" s="21">
        <f>IF(LEN('Matter Data'!C4154)&gt;0,COUNTIF($S$2:$S$5001,CONCATENATE('Matter Data'!A4154,'Matter Data'!B4154,'Matter Data'!C4154)),0)</f>
        <v>0</v>
      </c>
      <c r="U4722" s="22" t="str">
        <f>IF(LEN('Contacts Data'!B4161)&gt;0,'Contacts Data'!B4161,"")</f>
        <v/>
      </c>
      <c r="V4722" s="22" t="str">
        <f>IF(LEN('Contacts Data'!C4161)&gt;0,'Contacts Data'!C4161,"")</f>
        <v/>
      </c>
      <c r="W4722" s="22" t="str">
        <f>CONCATENATE(U4722, " ", V4722, " ", 'Contacts Data'!$A4161)</f>
        <v xml:space="preserve">  </v>
      </c>
      <c r="X4722" s="22" t="str">
        <f>CONCATENATE('Matter Data'!A4154, " ", 'Matter Data'!B4154, " ", "Client")</f>
        <v xml:space="preserve">  Client</v>
      </c>
      <c r="Y4722" s="19" t="str">
        <f t="shared" si="74"/>
        <v/>
      </c>
    </row>
    <row r="4723" spans="1:25" x14ac:dyDescent="0.25">
      <c r="A4723" s="18" t="str">
        <f>IF(LEN('Contacts Data'!A4162)&gt;20,LEN('Contacts Data'!A4162),"")</f>
        <v/>
      </c>
      <c r="B4723" s="18" t="str">
        <f>IF(LEN('Contacts Data'!B4162)&gt;0, LEN('Contacts Data'!B4162) + LEN('Contacts Data'!C4162), "")</f>
        <v/>
      </c>
      <c r="C4723" s="18" t="str">
        <f>IF(LEN('Contacts Data'!E4162)&gt;20,LEN('Contacts Data'!E4162),"")</f>
        <v/>
      </c>
      <c r="D4723" s="18" t="str">
        <f>IF(LEN('Contacts Data'!F4162)&gt;20,LEN('Contacts Data'!F4162),"")</f>
        <v/>
      </c>
      <c r="E4723" s="18" t="str">
        <f>IF(LEN('Contacts Data'!G4162)&gt;20,LEN('Contacts Data'!G4162),"")</f>
        <v/>
      </c>
      <c r="F4723" s="18" t="str">
        <f>IF(LEN('Contacts Data'!H4162)&gt;60,LEN('Contacts Data'!H4162),"")</f>
        <v/>
      </c>
      <c r="G4723" s="18" t="str">
        <f>IF(LEN('Contacts Data'!I4162)&gt;128,LEN('Contacts Data'!I4162),"")</f>
        <v/>
      </c>
      <c r="H4723" s="18" t="str">
        <f>IF(LEN('Contacts Data'!J4162)&gt;60,LEN('Contacts Data'!J4162),"")</f>
        <v/>
      </c>
      <c r="I4723" s="18" t="str">
        <f>IF(LEN('Contacts Data'!K4162)&gt;30,LEN('Contacts Data'!K4162),"")</f>
        <v/>
      </c>
      <c r="J4723" s="18" t="str">
        <f>IF(LEN('Contacts Data'!L4162)&gt;2,LEN('Contacts Data'!L4162),"")</f>
        <v/>
      </c>
      <c r="K4723" s="18" t="str">
        <f>IF(LEN('Contacts Data'!M4162)&gt;16,LEN('Contacts Data'!M4162),"")</f>
        <v/>
      </c>
      <c r="L4723" s="18" t="str">
        <f>IF(LEN('Contacts Data'!D4162)&gt;128,LEN('Contacts Data'!D4162),"")</f>
        <v/>
      </c>
      <c r="M4723" s="18" t="str">
        <f>IF(LEN('Contacts Data'!O4162)&gt;1024,LEN('Contacts Data'!O4162),"")</f>
        <v/>
      </c>
      <c r="P4723" s="18" t="str">
        <f>IF(LEN('Matter Data'!A4155)&gt;0,LEN('Matter Data'!A4155)+LEN('Matter Data'!B4155),"")</f>
        <v/>
      </c>
      <c r="Q4723" s="18" t="str">
        <f>IF(LEN('Matter Data'!C4155)&gt;80,LEN('Matter Data'!C4155),"")</f>
        <v/>
      </c>
      <c r="R4723" s="18" t="str">
        <f>IF(LEN('Matter Data'!H4155)&gt;40,LEN('Matter Data'!H4155),"")</f>
        <v/>
      </c>
      <c r="S4723" s="21" t="b">
        <f>IF(LEN('Matter Data'!C4155)&gt;0,CONCATENATE('Matter Data'!A4155,'Matter Data'!B4155,'Matter Data'!C4155))</f>
        <v>0</v>
      </c>
      <c r="T4723" s="21">
        <f>IF(LEN('Matter Data'!C4155)&gt;0,COUNTIF($S$2:$S$5001,CONCATENATE('Matter Data'!A4155,'Matter Data'!B4155,'Matter Data'!C4155)),0)</f>
        <v>0</v>
      </c>
      <c r="U4723" s="22" t="str">
        <f>IF(LEN('Contacts Data'!B4162)&gt;0,'Contacts Data'!B4162,"")</f>
        <v/>
      </c>
      <c r="V4723" s="22" t="str">
        <f>IF(LEN('Contacts Data'!C4162)&gt;0,'Contacts Data'!C4162,"")</f>
        <v/>
      </c>
      <c r="W4723" s="22" t="str">
        <f>CONCATENATE(U4723, " ", V4723, " ", 'Contacts Data'!$A4162)</f>
        <v xml:space="preserve">  </v>
      </c>
      <c r="X4723" s="22" t="str">
        <f>CONCATENATE('Matter Data'!A4155, " ", 'Matter Data'!B4155, " ", "Client")</f>
        <v xml:space="preserve">  Client</v>
      </c>
      <c r="Y4723" s="19" t="str">
        <f t="shared" si="74"/>
        <v/>
      </c>
    </row>
    <row r="4724" spans="1:25" x14ac:dyDescent="0.25">
      <c r="A4724" s="18" t="str">
        <f>IF(LEN('Contacts Data'!A4163)&gt;20,LEN('Contacts Data'!A4163),"")</f>
        <v/>
      </c>
      <c r="B4724" s="18" t="str">
        <f>IF(LEN('Contacts Data'!B4163)&gt;0, LEN('Contacts Data'!B4163) + LEN('Contacts Data'!C4163), "")</f>
        <v/>
      </c>
      <c r="C4724" s="18" t="str">
        <f>IF(LEN('Contacts Data'!E4163)&gt;20,LEN('Contacts Data'!E4163),"")</f>
        <v/>
      </c>
      <c r="D4724" s="18" t="str">
        <f>IF(LEN('Contacts Data'!F4163)&gt;20,LEN('Contacts Data'!F4163),"")</f>
        <v/>
      </c>
      <c r="E4724" s="18" t="str">
        <f>IF(LEN('Contacts Data'!G4163)&gt;20,LEN('Contacts Data'!G4163),"")</f>
        <v/>
      </c>
      <c r="F4724" s="18" t="str">
        <f>IF(LEN('Contacts Data'!H4163)&gt;60,LEN('Contacts Data'!H4163),"")</f>
        <v/>
      </c>
      <c r="G4724" s="18" t="str">
        <f>IF(LEN('Contacts Data'!I4163)&gt;128,LEN('Contacts Data'!I4163),"")</f>
        <v/>
      </c>
      <c r="H4724" s="18" t="str">
        <f>IF(LEN('Contacts Data'!J4163)&gt;60,LEN('Contacts Data'!J4163),"")</f>
        <v/>
      </c>
      <c r="I4724" s="18" t="str">
        <f>IF(LEN('Contacts Data'!K4163)&gt;30,LEN('Contacts Data'!K4163),"")</f>
        <v/>
      </c>
      <c r="J4724" s="18" t="str">
        <f>IF(LEN('Contacts Data'!L4163)&gt;2,LEN('Contacts Data'!L4163),"")</f>
        <v/>
      </c>
      <c r="K4724" s="18" t="str">
        <f>IF(LEN('Contacts Data'!M4163)&gt;16,LEN('Contacts Data'!M4163),"")</f>
        <v/>
      </c>
      <c r="L4724" s="18" t="str">
        <f>IF(LEN('Contacts Data'!D4163)&gt;128,LEN('Contacts Data'!D4163),"")</f>
        <v/>
      </c>
      <c r="M4724" s="18" t="str">
        <f>IF(LEN('Contacts Data'!O4163)&gt;1024,LEN('Contacts Data'!O4163),"")</f>
        <v/>
      </c>
      <c r="P4724" s="18" t="str">
        <f>IF(LEN('Matter Data'!A4156)&gt;0,LEN('Matter Data'!A4156)+LEN('Matter Data'!B4156),"")</f>
        <v/>
      </c>
      <c r="Q4724" s="18" t="str">
        <f>IF(LEN('Matter Data'!C4156)&gt;80,LEN('Matter Data'!C4156),"")</f>
        <v/>
      </c>
      <c r="R4724" s="18" t="str">
        <f>IF(LEN('Matter Data'!H4156)&gt;40,LEN('Matter Data'!H4156),"")</f>
        <v/>
      </c>
      <c r="S4724" s="21" t="b">
        <f>IF(LEN('Matter Data'!C4156)&gt;0,CONCATENATE('Matter Data'!A4156,'Matter Data'!B4156,'Matter Data'!C4156))</f>
        <v>0</v>
      </c>
      <c r="T4724" s="21">
        <f>IF(LEN('Matter Data'!C4156)&gt;0,COUNTIF($S$2:$S$5001,CONCATENATE('Matter Data'!A4156,'Matter Data'!B4156,'Matter Data'!C4156)),0)</f>
        <v>0</v>
      </c>
      <c r="U4724" s="22" t="str">
        <f>IF(LEN('Contacts Data'!B4163)&gt;0,'Contacts Data'!B4163,"")</f>
        <v/>
      </c>
      <c r="V4724" s="22" t="str">
        <f>IF(LEN('Contacts Data'!C4163)&gt;0,'Contacts Data'!C4163,"")</f>
        <v/>
      </c>
      <c r="W4724" s="22" t="str">
        <f>CONCATENATE(U4724, " ", V4724, " ", 'Contacts Data'!$A4163)</f>
        <v xml:space="preserve">  </v>
      </c>
      <c r="X4724" s="22" t="str">
        <f>CONCATENATE('Matter Data'!A4156, " ", 'Matter Data'!B4156, " ", "Client")</f>
        <v xml:space="preserve">  Client</v>
      </c>
      <c r="Y4724" s="19" t="str">
        <f t="shared" si="74"/>
        <v/>
      </c>
    </row>
    <row r="4725" spans="1:25" x14ac:dyDescent="0.25">
      <c r="A4725" s="18" t="str">
        <f>IF(LEN('Contacts Data'!A4164)&gt;20,LEN('Contacts Data'!A4164),"")</f>
        <v/>
      </c>
      <c r="B4725" s="18" t="str">
        <f>IF(LEN('Contacts Data'!B4164)&gt;0, LEN('Contacts Data'!B4164) + LEN('Contacts Data'!C4164), "")</f>
        <v/>
      </c>
      <c r="C4725" s="18" t="str">
        <f>IF(LEN('Contacts Data'!E4164)&gt;20,LEN('Contacts Data'!E4164),"")</f>
        <v/>
      </c>
      <c r="D4725" s="18" t="str">
        <f>IF(LEN('Contacts Data'!F4164)&gt;20,LEN('Contacts Data'!F4164),"")</f>
        <v/>
      </c>
      <c r="E4725" s="18" t="str">
        <f>IF(LEN('Contacts Data'!G4164)&gt;20,LEN('Contacts Data'!G4164),"")</f>
        <v/>
      </c>
      <c r="F4725" s="18" t="str">
        <f>IF(LEN('Contacts Data'!H4164)&gt;60,LEN('Contacts Data'!H4164),"")</f>
        <v/>
      </c>
      <c r="G4725" s="18" t="str">
        <f>IF(LEN('Contacts Data'!I4164)&gt;128,LEN('Contacts Data'!I4164),"")</f>
        <v/>
      </c>
      <c r="H4725" s="18" t="str">
        <f>IF(LEN('Contacts Data'!J4164)&gt;60,LEN('Contacts Data'!J4164),"")</f>
        <v/>
      </c>
      <c r="I4725" s="18" t="str">
        <f>IF(LEN('Contacts Data'!K4164)&gt;30,LEN('Contacts Data'!K4164),"")</f>
        <v/>
      </c>
      <c r="J4725" s="18" t="str">
        <f>IF(LEN('Contacts Data'!L4164)&gt;2,LEN('Contacts Data'!L4164),"")</f>
        <v/>
      </c>
      <c r="K4725" s="18" t="str">
        <f>IF(LEN('Contacts Data'!M4164)&gt;16,LEN('Contacts Data'!M4164),"")</f>
        <v/>
      </c>
      <c r="L4725" s="18" t="str">
        <f>IF(LEN('Contacts Data'!D4164)&gt;128,LEN('Contacts Data'!D4164),"")</f>
        <v/>
      </c>
      <c r="M4725" s="18" t="str">
        <f>IF(LEN('Contacts Data'!O4164)&gt;1024,LEN('Contacts Data'!O4164),"")</f>
        <v/>
      </c>
      <c r="P4725" s="18" t="str">
        <f>IF(LEN('Matter Data'!A4157)&gt;0,LEN('Matter Data'!A4157)+LEN('Matter Data'!B4157),"")</f>
        <v/>
      </c>
      <c r="Q4725" s="18" t="str">
        <f>IF(LEN('Matter Data'!C4157)&gt;80,LEN('Matter Data'!C4157),"")</f>
        <v/>
      </c>
      <c r="R4725" s="18" t="str">
        <f>IF(LEN('Matter Data'!H4157)&gt;40,LEN('Matter Data'!H4157),"")</f>
        <v/>
      </c>
      <c r="S4725" s="21" t="b">
        <f>IF(LEN('Matter Data'!C4157)&gt;0,CONCATENATE('Matter Data'!A4157,'Matter Data'!B4157,'Matter Data'!C4157))</f>
        <v>0</v>
      </c>
      <c r="T4725" s="21">
        <f>IF(LEN('Matter Data'!C4157)&gt;0,COUNTIF($S$2:$S$5001,CONCATENATE('Matter Data'!A4157,'Matter Data'!B4157,'Matter Data'!C4157)),0)</f>
        <v>0</v>
      </c>
      <c r="U4725" s="22" t="str">
        <f>IF(LEN('Contacts Data'!B4164)&gt;0,'Contacts Data'!B4164,"")</f>
        <v/>
      </c>
      <c r="V4725" s="22" t="str">
        <f>IF(LEN('Contacts Data'!C4164)&gt;0,'Contacts Data'!C4164,"")</f>
        <v/>
      </c>
      <c r="W4725" s="22" t="str">
        <f>CONCATENATE(U4725, " ", V4725, " ", 'Contacts Data'!$A4164)</f>
        <v xml:space="preserve">  </v>
      </c>
      <c r="X4725" s="22" t="str">
        <f>CONCATENATE('Matter Data'!A4157, " ", 'Matter Data'!B4157, " ", "Client")</f>
        <v xml:space="preserve">  Client</v>
      </c>
      <c r="Y4725" s="19" t="str">
        <f t="shared" si="74"/>
        <v/>
      </c>
    </row>
    <row r="4726" spans="1:25" x14ac:dyDescent="0.25">
      <c r="A4726" s="18" t="str">
        <f>IF(LEN('Contacts Data'!A4165)&gt;20,LEN('Contacts Data'!A4165),"")</f>
        <v/>
      </c>
      <c r="B4726" s="18" t="str">
        <f>IF(LEN('Contacts Data'!B4165)&gt;0, LEN('Contacts Data'!B4165) + LEN('Contacts Data'!C4165), "")</f>
        <v/>
      </c>
      <c r="C4726" s="18" t="str">
        <f>IF(LEN('Contacts Data'!E4165)&gt;20,LEN('Contacts Data'!E4165),"")</f>
        <v/>
      </c>
      <c r="D4726" s="18" t="str">
        <f>IF(LEN('Contacts Data'!F4165)&gt;20,LEN('Contacts Data'!F4165),"")</f>
        <v/>
      </c>
      <c r="E4726" s="18" t="str">
        <f>IF(LEN('Contacts Data'!G4165)&gt;20,LEN('Contacts Data'!G4165),"")</f>
        <v/>
      </c>
      <c r="F4726" s="18" t="str">
        <f>IF(LEN('Contacts Data'!H4165)&gt;60,LEN('Contacts Data'!H4165),"")</f>
        <v/>
      </c>
      <c r="G4726" s="18" t="str">
        <f>IF(LEN('Contacts Data'!I4165)&gt;128,LEN('Contacts Data'!I4165),"")</f>
        <v/>
      </c>
      <c r="H4726" s="18" t="str">
        <f>IF(LEN('Contacts Data'!J4165)&gt;60,LEN('Contacts Data'!J4165),"")</f>
        <v/>
      </c>
      <c r="I4726" s="18" t="str">
        <f>IF(LEN('Contacts Data'!K4165)&gt;30,LEN('Contacts Data'!K4165),"")</f>
        <v/>
      </c>
      <c r="J4726" s="18" t="str">
        <f>IF(LEN('Contacts Data'!L4165)&gt;2,LEN('Contacts Data'!L4165),"")</f>
        <v/>
      </c>
      <c r="K4726" s="18" t="str">
        <f>IF(LEN('Contacts Data'!M4165)&gt;16,LEN('Contacts Data'!M4165),"")</f>
        <v/>
      </c>
      <c r="L4726" s="18" t="str">
        <f>IF(LEN('Contacts Data'!D4165)&gt;128,LEN('Contacts Data'!D4165),"")</f>
        <v/>
      </c>
      <c r="M4726" s="18" t="str">
        <f>IF(LEN('Contacts Data'!O4165)&gt;1024,LEN('Contacts Data'!O4165),"")</f>
        <v/>
      </c>
      <c r="P4726" s="18" t="str">
        <f>IF(LEN('Matter Data'!A4158)&gt;0,LEN('Matter Data'!A4158)+LEN('Matter Data'!B4158),"")</f>
        <v/>
      </c>
      <c r="Q4726" s="18" t="str">
        <f>IF(LEN('Matter Data'!C4158)&gt;80,LEN('Matter Data'!C4158),"")</f>
        <v/>
      </c>
      <c r="R4726" s="18" t="str">
        <f>IF(LEN('Matter Data'!H4158)&gt;40,LEN('Matter Data'!H4158),"")</f>
        <v/>
      </c>
      <c r="S4726" s="21" t="b">
        <f>IF(LEN('Matter Data'!C4158)&gt;0,CONCATENATE('Matter Data'!A4158,'Matter Data'!B4158,'Matter Data'!C4158))</f>
        <v>0</v>
      </c>
      <c r="T4726" s="21">
        <f>IF(LEN('Matter Data'!C4158)&gt;0,COUNTIF($S$2:$S$5001,CONCATENATE('Matter Data'!A4158,'Matter Data'!B4158,'Matter Data'!C4158)),0)</f>
        <v>0</v>
      </c>
      <c r="U4726" s="22" t="str">
        <f>IF(LEN('Contacts Data'!B4165)&gt;0,'Contacts Data'!B4165,"")</f>
        <v/>
      </c>
      <c r="V4726" s="22" t="str">
        <f>IF(LEN('Contacts Data'!C4165)&gt;0,'Contacts Data'!C4165,"")</f>
        <v/>
      </c>
      <c r="W4726" s="22" t="str">
        <f>CONCATENATE(U4726, " ", V4726, " ", 'Contacts Data'!$A4165)</f>
        <v xml:space="preserve">  </v>
      </c>
      <c r="X4726" s="22" t="str">
        <f>CONCATENATE('Matter Data'!A4158, " ", 'Matter Data'!B4158, " ", "Client")</f>
        <v xml:space="preserve">  Client</v>
      </c>
      <c r="Y4726" s="19" t="str">
        <f t="shared" si="74"/>
        <v/>
      </c>
    </row>
    <row r="4727" spans="1:25" x14ac:dyDescent="0.25">
      <c r="A4727" s="18" t="str">
        <f>IF(LEN('Contacts Data'!A4166)&gt;20,LEN('Contacts Data'!A4166),"")</f>
        <v/>
      </c>
      <c r="B4727" s="18" t="str">
        <f>IF(LEN('Contacts Data'!B4166)&gt;0, LEN('Contacts Data'!B4166) + LEN('Contacts Data'!C4166), "")</f>
        <v/>
      </c>
      <c r="C4727" s="18" t="str">
        <f>IF(LEN('Contacts Data'!E4166)&gt;20,LEN('Contacts Data'!E4166),"")</f>
        <v/>
      </c>
      <c r="D4727" s="18" t="str">
        <f>IF(LEN('Contacts Data'!F4166)&gt;20,LEN('Contacts Data'!F4166),"")</f>
        <v/>
      </c>
      <c r="E4727" s="18" t="str">
        <f>IF(LEN('Contacts Data'!G4166)&gt;20,LEN('Contacts Data'!G4166),"")</f>
        <v/>
      </c>
      <c r="F4727" s="18" t="str">
        <f>IF(LEN('Contacts Data'!H4166)&gt;60,LEN('Contacts Data'!H4166),"")</f>
        <v/>
      </c>
      <c r="G4727" s="18" t="str">
        <f>IF(LEN('Contacts Data'!I4166)&gt;128,LEN('Contacts Data'!I4166),"")</f>
        <v/>
      </c>
      <c r="H4727" s="18" t="str">
        <f>IF(LEN('Contacts Data'!J4166)&gt;60,LEN('Contacts Data'!J4166),"")</f>
        <v/>
      </c>
      <c r="I4727" s="18" t="str">
        <f>IF(LEN('Contacts Data'!K4166)&gt;30,LEN('Contacts Data'!K4166),"")</f>
        <v/>
      </c>
      <c r="J4727" s="18" t="str">
        <f>IF(LEN('Contacts Data'!L4166)&gt;2,LEN('Contacts Data'!L4166),"")</f>
        <v/>
      </c>
      <c r="K4727" s="18" t="str">
        <f>IF(LEN('Contacts Data'!M4166)&gt;16,LEN('Contacts Data'!M4166),"")</f>
        <v/>
      </c>
      <c r="L4727" s="18" t="str">
        <f>IF(LEN('Contacts Data'!D4166)&gt;128,LEN('Contacts Data'!D4166),"")</f>
        <v/>
      </c>
      <c r="M4727" s="18" t="str">
        <f>IF(LEN('Contacts Data'!O4166)&gt;1024,LEN('Contacts Data'!O4166),"")</f>
        <v/>
      </c>
      <c r="P4727" s="18" t="str">
        <f>IF(LEN('Matter Data'!A4159)&gt;0,LEN('Matter Data'!A4159)+LEN('Matter Data'!B4159),"")</f>
        <v/>
      </c>
      <c r="Q4727" s="18" t="str">
        <f>IF(LEN('Matter Data'!C4159)&gt;80,LEN('Matter Data'!C4159),"")</f>
        <v/>
      </c>
      <c r="R4727" s="18" t="str">
        <f>IF(LEN('Matter Data'!H4159)&gt;40,LEN('Matter Data'!H4159),"")</f>
        <v/>
      </c>
      <c r="S4727" s="21" t="b">
        <f>IF(LEN('Matter Data'!C4159)&gt;0,CONCATENATE('Matter Data'!A4159,'Matter Data'!B4159,'Matter Data'!C4159))</f>
        <v>0</v>
      </c>
      <c r="T4727" s="21">
        <f>IF(LEN('Matter Data'!C4159)&gt;0,COUNTIF($S$2:$S$5001,CONCATENATE('Matter Data'!A4159,'Matter Data'!B4159,'Matter Data'!C4159)),0)</f>
        <v>0</v>
      </c>
      <c r="U4727" s="22" t="str">
        <f>IF(LEN('Contacts Data'!B4166)&gt;0,'Contacts Data'!B4166,"")</f>
        <v/>
      </c>
      <c r="V4727" s="22" t="str">
        <f>IF(LEN('Contacts Data'!C4166)&gt;0,'Contacts Data'!C4166,"")</f>
        <v/>
      </c>
      <c r="W4727" s="22" t="str">
        <f>CONCATENATE(U4727, " ", V4727, " ", 'Contacts Data'!$A4166)</f>
        <v xml:space="preserve">  </v>
      </c>
      <c r="X4727" s="22" t="str">
        <f>CONCATENATE('Matter Data'!A4159, " ", 'Matter Data'!B4159, " ", "Client")</f>
        <v xml:space="preserve">  Client</v>
      </c>
      <c r="Y4727" s="19" t="str">
        <f t="shared" si="74"/>
        <v/>
      </c>
    </row>
    <row r="4728" spans="1:25" x14ac:dyDescent="0.25">
      <c r="A4728" s="18" t="str">
        <f>IF(LEN('Contacts Data'!A4167)&gt;20,LEN('Contacts Data'!A4167),"")</f>
        <v/>
      </c>
      <c r="B4728" s="18" t="str">
        <f>IF(LEN('Contacts Data'!B4167)&gt;0, LEN('Contacts Data'!B4167) + LEN('Contacts Data'!C4167), "")</f>
        <v/>
      </c>
      <c r="C4728" s="18" t="str">
        <f>IF(LEN('Contacts Data'!E4167)&gt;20,LEN('Contacts Data'!E4167),"")</f>
        <v/>
      </c>
      <c r="D4728" s="18" t="str">
        <f>IF(LEN('Contacts Data'!F4167)&gt;20,LEN('Contacts Data'!F4167),"")</f>
        <v/>
      </c>
      <c r="E4728" s="18" t="str">
        <f>IF(LEN('Contacts Data'!G4167)&gt;20,LEN('Contacts Data'!G4167),"")</f>
        <v/>
      </c>
      <c r="F4728" s="18" t="str">
        <f>IF(LEN('Contacts Data'!H4167)&gt;60,LEN('Contacts Data'!H4167),"")</f>
        <v/>
      </c>
      <c r="G4728" s="18" t="str">
        <f>IF(LEN('Contacts Data'!I4167)&gt;128,LEN('Contacts Data'!I4167),"")</f>
        <v/>
      </c>
      <c r="H4728" s="18" t="str">
        <f>IF(LEN('Contacts Data'!J4167)&gt;60,LEN('Contacts Data'!J4167),"")</f>
        <v/>
      </c>
      <c r="I4728" s="18" t="str">
        <f>IF(LEN('Contacts Data'!K4167)&gt;30,LEN('Contacts Data'!K4167),"")</f>
        <v/>
      </c>
      <c r="J4728" s="18" t="str">
        <f>IF(LEN('Contacts Data'!L4167)&gt;2,LEN('Contacts Data'!L4167),"")</f>
        <v/>
      </c>
      <c r="K4728" s="18" t="str">
        <f>IF(LEN('Contacts Data'!M4167)&gt;16,LEN('Contacts Data'!M4167),"")</f>
        <v/>
      </c>
      <c r="L4728" s="18" t="str">
        <f>IF(LEN('Contacts Data'!D4167)&gt;128,LEN('Contacts Data'!D4167),"")</f>
        <v/>
      </c>
      <c r="M4728" s="18" t="str">
        <f>IF(LEN('Contacts Data'!O4167)&gt;1024,LEN('Contacts Data'!O4167),"")</f>
        <v/>
      </c>
      <c r="P4728" s="18" t="str">
        <f>IF(LEN('Matter Data'!A4160)&gt;0,LEN('Matter Data'!A4160)+LEN('Matter Data'!B4160),"")</f>
        <v/>
      </c>
      <c r="Q4728" s="18" t="str">
        <f>IF(LEN('Matter Data'!C4160)&gt;80,LEN('Matter Data'!C4160),"")</f>
        <v/>
      </c>
      <c r="R4728" s="18" t="str">
        <f>IF(LEN('Matter Data'!H4160)&gt;40,LEN('Matter Data'!H4160),"")</f>
        <v/>
      </c>
      <c r="S4728" s="21" t="b">
        <f>IF(LEN('Matter Data'!C4160)&gt;0,CONCATENATE('Matter Data'!A4160,'Matter Data'!B4160,'Matter Data'!C4160))</f>
        <v>0</v>
      </c>
      <c r="T4728" s="21">
        <f>IF(LEN('Matter Data'!C4160)&gt;0,COUNTIF($S$2:$S$5001,CONCATENATE('Matter Data'!A4160,'Matter Data'!B4160,'Matter Data'!C4160)),0)</f>
        <v>0</v>
      </c>
      <c r="U4728" s="22" t="str">
        <f>IF(LEN('Contacts Data'!B4167)&gt;0,'Contacts Data'!B4167,"")</f>
        <v/>
      </c>
      <c r="V4728" s="22" t="str">
        <f>IF(LEN('Contacts Data'!C4167)&gt;0,'Contacts Data'!C4167,"")</f>
        <v/>
      </c>
      <c r="W4728" s="22" t="str">
        <f>CONCATENATE(U4728, " ", V4728, " ", 'Contacts Data'!$A4167)</f>
        <v xml:space="preserve">  </v>
      </c>
      <c r="X4728" s="22" t="str">
        <f>CONCATENATE('Matter Data'!A4160, " ", 'Matter Data'!B4160, " ", "Client")</f>
        <v xml:space="preserve">  Client</v>
      </c>
      <c r="Y4728" s="19" t="str">
        <f t="shared" si="74"/>
        <v/>
      </c>
    </row>
    <row r="4729" spans="1:25" x14ac:dyDescent="0.25">
      <c r="A4729" s="18" t="str">
        <f>IF(LEN('Contacts Data'!A4168)&gt;20,LEN('Contacts Data'!A4168),"")</f>
        <v/>
      </c>
      <c r="B4729" s="18" t="str">
        <f>IF(LEN('Contacts Data'!B4168)&gt;0, LEN('Contacts Data'!B4168) + LEN('Contacts Data'!C4168), "")</f>
        <v/>
      </c>
      <c r="C4729" s="18" t="str">
        <f>IF(LEN('Contacts Data'!E4168)&gt;20,LEN('Contacts Data'!E4168),"")</f>
        <v/>
      </c>
      <c r="D4729" s="18" t="str">
        <f>IF(LEN('Contacts Data'!F4168)&gt;20,LEN('Contacts Data'!F4168),"")</f>
        <v/>
      </c>
      <c r="E4729" s="18" t="str">
        <f>IF(LEN('Contacts Data'!G4168)&gt;20,LEN('Contacts Data'!G4168),"")</f>
        <v/>
      </c>
      <c r="F4729" s="18" t="str">
        <f>IF(LEN('Contacts Data'!H4168)&gt;60,LEN('Contacts Data'!H4168),"")</f>
        <v/>
      </c>
      <c r="G4729" s="18" t="str">
        <f>IF(LEN('Contacts Data'!I4168)&gt;128,LEN('Contacts Data'!I4168),"")</f>
        <v/>
      </c>
      <c r="H4729" s="18" t="str">
        <f>IF(LEN('Contacts Data'!J4168)&gt;60,LEN('Contacts Data'!J4168),"")</f>
        <v/>
      </c>
      <c r="I4729" s="18" t="str">
        <f>IF(LEN('Contacts Data'!K4168)&gt;30,LEN('Contacts Data'!K4168),"")</f>
        <v/>
      </c>
      <c r="J4729" s="18" t="str">
        <f>IF(LEN('Contacts Data'!L4168)&gt;2,LEN('Contacts Data'!L4168),"")</f>
        <v/>
      </c>
      <c r="K4729" s="18" t="str">
        <f>IF(LEN('Contacts Data'!M4168)&gt;16,LEN('Contacts Data'!M4168),"")</f>
        <v/>
      </c>
      <c r="L4729" s="18" t="str">
        <f>IF(LEN('Contacts Data'!D4168)&gt;128,LEN('Contacts Data'!D4168),"")</f>
        <v/>
      </c>
      <c r="M4729" s="18" t="str">
        <f>IF(LEN('Contacts Data'!O4168)&gt;1024,LEN('Contacts Data'!O4168),"")</f>
        <v/>
      </c>
      <c r="P4729" s="18" t="str">
        <f>IF(LEN('Matter Data'!A4161)&gt;0,LEN('Matter Data'!A4161)+LEN('Matter Data'!B4161),"")</f>
        <v/>
      </c>
      <c r="Q4729" s="18" t="str">
        <f>IF(LEN('Matter Data'!C4161)&gt;80,LEN('Matter Data'!C4161),"")</f>
        <v/>
      </c>
      <c r="R4729" s="18" t="str">
        <f>IF(LEN('Matter Data'!H4161)&gt;40,LEN('Matter Data'!H4161),"")</f>
        <v/>
      </c>
      <c r="S4729" s="21" t="b">
        <f>IF(LEN('Matter Data'!C4161)&gt;0,CONCATENATE('Matter Data'!A4161,'Matter Data'!B4161,'Matter Data'!C4161))</f>
        <v>0</v>
      </c>
      <c r="T4729" s="21">
        <f>IF(LEN('Matter Data'!C4161)&gt;0,COUNTIF($S$2:$S$5001,CONCATENATE('Matter Data'!A4161,'Matter Data'!B4161,'Matter Data'!C4161)),0)</f>
        <v>0</v>
      </c>
      <c r="U4729" s="22" t="str">
        <f>IF(LEN('Contacts Data'!B4168)&gt;0,'Contacts Data'!B4168,"")</f>
        <v/>
      </c>
      <c r="V4729" s="22" t="str">
        <f>IF(LEN('Contacts Data'!C4168)&gt;0,'Contacts Data'!C4168,"")</f>
        <v/>
      </c>
      <c r="W4729" s="22" t="str">
        <f>CONCATENATE(U4729, " ", V4729, " ", 'Contacts Data'!$A4168)</f>
        <v xml:space="preserve">  </v>
      </c>
      <c r="X4729" s="22" t="str">
        <f>CONCATENATE('Matter Data'!A4161, " ", 'Matter Data'!B4161, " ", "Client")</f>
        <v xml:space="preserve">  Client</v>
      </c>
      <c r="Y4729" s="19" t="str">
        <f t="shared" si="74"/>
        <v/>
      </c>
    </row>
    <row r="4730" spans="1:25" x14ac:dyDescent="0.25">
      <c r="A4730" s="18" t="str">
        <f>IF(LEN('Contacts Data'!A4169)&gt;20,LEN('Contacts Data'!A4169),"")</f>
        <v/>
      </c>
      <c r="B4730" s="18" t="str">
        <f>IF(LEN('Contacts Data'!B4169)&gt;0, LEN('Contacts Data'!B4169) + LEN('Contacts Data'!C4169), "")</f>
        <v/>
      </c>
      <c r="C4730" s="18" t="str">
        <f>IF(LEN('Contacts Data'!E4169)&gt;20,LEN('Contacts Data'!E4169),"")</f>
        <v/>
      </c>
      <c r="D4730" s="18" t="str">
        <f>IF(LEN('Contacts Data'!F4169)&gt;20,LEN('Contacts Data'!F4169),"")</f>
        <v/>
      </c>
      <c r="E4730" s="18" t="str">
        <f>IF(LEN('Contacts Data'!G4169)&gt;20,LEN('Contacts Data'!G4169),"")</f>
        <v/>
      </c>
      <c r="F4730" s="18" t="str">
        <f>IF(LEN('Contacts Data'!H4169)&gt;60,LEN('Contacts Data'!H4169),"")</f>
        <v/>
      </c>
      <c r="G4730" s="18" t="str">
        <f>IF(LEN('Contacts Data'!I4169)&gt;128,LEN('Contacts Data'!I4169),"")</f>
        <v/>
      </c>
      <c r="H4730" s="18" t="str">
        <f>IF(LEN('Contacts Data'!J4169)&gt;60,LEN('Contacts Data'!J4169),"")</f>
        <v/>
      </c>
      <c r="I4730" s="18" t="str">
        <f>IF(LEN('Contacts Data'!K4169)&gt;30,LEN('Contacts Data'!K4169),"")</f>
        <v/>
      </c>
      <c r="J4730" s="18" t="str">
        <f>IF(LEN('Contacts Data'!L4169)&gt;2,LEN('Contacts Data'!L4169),"")</f>
        <v/>
      </c>
      <c r="K4730" s="18" t="str">
        <f>IF(LEN('Contacts Data'!M4169)&gt;16,LEN('Contacts Data'!M4169),"")</f>
        <v/>
      </c>
      <c r="L4730" s="18" t="str">
        <f>IF(LEN('Contacts Data'!D4169)&gt;128,LEN('Contacts Data'!D4169),"")</f>
        <v/>
      </c>
      <c r="M4730" s="18" t="str">
        <f>IF(LEN('Contacts Data'!O4169)&gt;1024,LEN('Contacts Data'!O4169),"")</f>
        <v/>
      </c>
      <c r="P4730" s="18" t="str">
        <f>IF(LEN('Matter Data'!A4162)&gt;0,LEN('Matter Data'!A4162)+LEN('Matter Data'!B4162),"")</f>
        <v/>
      </c>
      <c r="Q4730" s="18" t="str">
        <f>IF(LEN('Matter Data'!C4162)&gt;80,LEN('Matter Data'!C4162),"")</f>
        <v/>
      </c>
      <c r="R4730" s="18" t="str">
        <f>IF(LEN('Matter Data'!H4162)&gt;40,LEN('Matter Data'!H4162),"")</f>
        <v/>
      </c>
      <c r="S4730" s="21" t="b">
        <f>IF(LEN('Matter Data'!C4162)&gt;0,CONCATENATE('Matter Data'!A4162,'Matter Data'!B4162,'Matter Data'!C4162))</f>
        <v>0</v>
      </c>
      <c r="T4730" s="21">
        <f>IF(LEN('Matter Data'!C4162)&gt;0,COUNTIF($S$2:$S$5001,CONCATENATE('Matter Data'!A4162,'Matter Data'!B4162,'Matter Data'!C4162)),0)</f>
        <v>0</v>
      </c>
      <c r="U4730" s="22" t="str">
        <f>IF(LEN('Contacts Data'!B4169)&gt;0,'Contacts Data'!B4169,"")</f>
        <v/>
      </c>
      <c r="V4730" s="22" t="str">
        <f>IF(LEN('Contacts Data'!C4169)&gt;0,'Contacts Data'!C4169,"")</f>
        <v/>
      </c>
      <c r="W4730" s="22" t="str">
        <f>CONCATENATE(U4730, " ", V4730, " ", 'Contacts Data'!$A4169)</f>
        <v xml:space="preserve">  </v>
      </c>
      <c r="X4730" s="22" t="str">
        <f>CONCATENATE('Matter Data'!A4162, " ", 'Matter Data'!B4162, " ", "Client")</f>
        <v xml:space="preserve">  Client</v>
      </c>
      <c r="Y4730" s="19" t="str">
        <f t="shared" si="74"/>
        <v/>
      </c>
    </row>
    <row r="4731" spans="1:25" x14ac:dyDescent="0.25">
      <c r="A4731" s="18" t="str">
        <f>IF(LEN('Contacts Data'!A4170)&gt;20,LEN('Contacts Data'!A4170),"")</f>
        <v/>
      </c>
      <c r="B4731" s="18" t="str">
        <f>IF(LEN('Contacts Data'!B4170)&gt;0, LEN('Contacts Data'!B4170) + LEN('Contacts Data'!C4170), "")</f>
        <v/>
      </c>
      <c r="C4731" s="18" t="str">
        <f>IF(LEN('Contacts Data'!E4170)&gt;20,LEN('Contacts Data'!E4170),"")</f>
        <v/>
      </c>
      <c r="D4731" s="18" t="str">
        <f>IF(LEN('Contacts Data'!F4170)&gt;20,LEN('Contacts Data'!F4170),"")</f>
        <v/>
      </c>
      <c r="E4731" s="18" t="str">
        <f>IF(LEN('Contacts Data'!G4170)&gt;20,LEN('Contacts Data'!G4170),"")</f>
        <v/>
      </c>
      <c r="F4731" s="18" t="str">
        <f>IF(LEN('Contacts Data'!H4170)&gt;60,LEN('Contacts Data'!H4170),"")</f>
        <v/>
      </c>
      <c r="G4731" s="18" t="str">
        <f>IF(LEN('Contacts Data'!I4170)&gt;128,LEN('Contacts Data'!I4170),"")</f>
        <v/>
      </c>
      <c r="H4731" s="18" t="str">
        <f>IF(LEN('Contacts Data'!J4170)&gt;60,LEN('Contacts Data'!J4170),"")</f>
        <v/>
      </c>
      <c r="I4731" s="18" t="str">
        <f>IF(LEN('Contacts Data'!K4170)&gt;30,LEN('Contacts Data'!K4170),"")</f>
        <v/>
      </c>
      <c r="J4731" s="18" t="str">
        <f>IF(LEN('Contacts Data'!L4170)&gt;2,LEN('Contacts Data'!L4170),"")</f>
        <v/>
      </c>
      <c r="K4731" s="18" t="str">
        <f>IF(LEN('Contacts Data'!M4170)&gt;16,LEN('Contacts Data'!M4170),"")</f>
        <v/>
      </c>
      <c r="L4731" s="18" t="str">
        <f>IF(LEN('Contacts Data'!D4170)&gt;128,LEN('Contacts Data'!D4170),"")</f>
        <v/>
      </c>
      <c r="M4731" s="18" t="str">
        <f>IF(LEN('Contacts Data'!O4170)&gt;1024,LEN('Contacts Data'!O4170),"")</f>
        <v/>
      </c>
      <c r="P4731" s="18" t="str">
        <f>IF(LEN('Matter Data'!A4163)&gt;0,LEN('Matter Data'!A4163)+LEN('Matter Data'!B4163),"")</f>
        <v/>
      </c>
      <c r="Q4731" s="18" t="str">
        <f>IF(LEN('Matter Data'!C4163)&gt;80,LEN('Matter Data'!C4163),"")</f>
        <v/>
      </c>
      <c r="R4731" s="18" t="str">
        <f>IF(LEN('Matter Data'!H4163)&gt;40,LEN('Matter Data'!H4163),"")</f>
        <v/>
      </c>
      <c r="S4731" s="21" t="b">
        <f>IF(LEN('Matter Data'!C4163)&gt;0,CONCATENATE('Matter Data'!A4163,'Matter Data'!B4163,'Matter Data'!C4163))</f>
        <v>0</v>
      </c>
      <c r="T4731" s="21">
        <f>IF(LEN('Matter Data'!C4163)&gt;0,COUNTIF($S$2:$S$5001,CONCATENATE('Matter Data'!A4163,'Matter Data'!B4163,'Matter Data'!C4163)),0)</f>
        <v>0</v>
      </c>
      <c r="U4731" s="22" t="str">
        <f>IF(LEN('Contacts Data'!B4170)&gt;0,'Contacts Data'!B4170,"")</f>
        <v/>
      </c>
      <c r="V4731" s="22" t="str">
        <f>IF(LEN('Contacts Data'!C4170)&gt;0,'Contacts Data'!C4170,"")</f>
        <v/>
      </c>
      <c r="W4731" s="22" t="str">
        <f>CONCATENATE(U4731, " ", V4731, " ", 'Contacts Data'!$A4170)</f>
        <v xml:space="preserve">  </v>
      </c>
      <c r="X4731" s="22" t="str">
        <f>CONCATENATE('Matter Data'!A4163, " ", 'Matter Data'!B4163, " ", "Client")</f>
        <v xml:space="preserve">  Client</v>
      </c>
      <c r="Y4731" s="19" t="str">
        <f t="shared" si="74"/>
        <v/>
      </c>
    </row>
    <row r="4732" spans="1:25" x14ac:dyDescent="0.25">
      <c r="A4732" s="18" t="str">
        <f>IF(LEN('Contacts Data'!A4171)&gt;20,LEN('Contacts Data'!A4171),"")</f>
        <v/>
      </c>
      <c r="B4732" s="18" t="str">
        <f>IF(LEN('Contacts Data'!B4171)&gt;0, LEN('Contacts Data'!B4171) + LEN('Contacts Data'!C4171), "")</f>
        <v/>
      </c>
      <c r="C4732" s="18" t="str">
        <f>IF(LEN('Contacts Data'!E4171)&gt;20,LEN('Contacts Data'!E4171),"")</f>
        <v/>
      </c>
      <c r="D4732" s="18" t="str">
        <f>IF(LEN('Contacts Data'!F4171)&gt;20,LEN('Contacts Data'!F4171),"")</f>
        <v/>
      </c>
      <c r="E4732" s="18" t="str">
        <f>IF(LEN('Contacts Data'!G4171)&gt;20,LEN('Contacts Data'!G4171),"")</f>
        <v/>
      </c>
      <c r="F4732" s="18" t="str">
        <f>IF(LEN('Contacts Data'!H4171)&gt;60,LEN('Contacts Data'!H4171),"")</f>
        <v/>
      </c>
      <c r="G4732" s="18" t="str">
        <f>IF(LEN('Contacts Data'!I4171)&gt;128,LEN('Contacts Data'!I4171),"")</f>
        <v/>
      </c>
      <c r="H4732" s="18" t="str">
        <f>IF(LEN('Contacts Data'!J4171)&gt;60,LEN('Contacts Data'!J4171),"")</f>
        <v/>
      </c>
      <c r="I4732" s="18" t="str">
        <f>IF(LEN('Contacts Data'!K4171)&gt;30,LEN('Contacts Data'!K4171),"")</f>
        <v/>
      </c>
      <c r="J4732" s="18" t="str">
        <f>IF(LEN('Contacts Data'!L4171)&gt;2,LEN('Contacts Data'!L4171),"")</f>
        <v/>
      </c>
      <c r="K4732" s="18" t="str">
        <f>IF(LEN('Contacts Data'!M4171)&gt;16,LEN('Contacts Data'!M4171),"")</f>
        <v/>
      </c>
      <c r="L4732" s="18" t="str">
        <f>IF(LEN('Contacts Data'!D4171)&gt;128,LEN('Contacts Data'!D4171),"")</f>
        <v/>
      </c>
      <c r="M4732" s="18" t="str">
        <f>IF(LEN('Contacts Data'!O4171)&gt;1024,LEN('Contacts Data'!O4171),"")</f>
        <v/>
      </c>
      <c r="P4732" s="18" t="str">
        <f>IF(LEN('Matter Data'!A4164)&gt;0,LEN('Matter Data'!A4164)+LEN('Matter Data'!B4164),"")</f>
        <v/>
      </c>
      <c r="Q4732" s="18" t="str">
        <f>IF(LEN('Matter Data'!C4164)&gt;80,LEN('Matter Data'!C4164),"")</f>
        <v/>
      </c>
      <c r="R4732" s="18" t="str">
        <f>IF(LEN('Matter Data'!H4164)&gt;40,LEN('Matter Data'!H4164),"")</f>
        <v/>
      </c>
      <c r="S4732" s="21" t="b">
        <f>IF(LEN('Matter Data'!C4164)&gt;0,CONCATENATE('Matter Data'!A4164,'Matter Data'!B4164,'Matter Data'!C4164))</f>
        <v>0</v>
      </c>
      <c r="T4732" s="21">
        <f>IF(LEN('Matter Data'!C4164)&gt;0,COUNTIF($S$2:$S$5001,CONCATENATE('Matter Data'!A4164,'Matter Data'!B4164,'Matter Data'!C4164)),0)</f>
        <v>0</v>
      </c>
      <c r="U4732" s="22" t="str">
        <f>IF(LEN('Contacts Data'!B4171)&gt;0,'Contacts Data'!B4171,"")</f>
        <v/>
      </c>
      <c r="V4732" s="22" t="str">
        <f>IF(LEN('Contacts Data'!C4171)&gt;0,'Contacts Data'!C4171,"")</f>
        <v/>
      </c>
      <c r="W4732" s="22" t="str">
        <f>CONCATENATE(U4732, " ", V4732, " ", 'Contacts Data'!$A4171)</f>
        <v xml:space="preserve">  </v>
      </c>
      <c r="X4732" s="22" t="str">
        <f>CONCATENATE('Matter Data'!A4164, " ", 'Matter Data'!B4164, " ", "Client")</f>
        <v xml:space="preserve">  Client</v>
      </c>
      <c r="Y4732" s="19" t="str">
        <f t="shared" si="74"/>
        <v/>
      </c>
    </row>
    <row r="4733" spans="1:25" x14ac:dyDescent="0.25">
      <c r="A4733" s="18" t="str">
        <f>IF(LEN('Contacts Data'!A4172)&gt;20,LEN('Contacts Data'!A4172),"")</f>
        <v/>
      </c>
      <c r="B4733" s="18" t="str">
        <f>IF(LEN('Contacts Data'!B4172)&gt;0, LEN('Contacts Data'!B4172) + LEN('Contacts Data'!C4172), "")</f>
        <v/>
      </c>
      <c r="C4733" s="18" t="str">
        <f>IF(LEN('Contacts Data'!E4172)&gt;20,LEN('Contacts Data'!E4172),"")</f>
        <v/>
      </c>
      <c r="D4733" s="18" t="str">
        <f>IF(LEN('Contacts Data'!F4172)&gt;20,LEN('Contacts Data'!F4172),"")</f>
        <v/>
      </c>
      <c r="E4733" s="18" t="str">
        <f>IF(LEN('Contacts Data'!G4172)&gt;20,LEN('Contacts Data'!G4172),"")</f>
        <v/>
      </c>
      <c r="F4733" s="18" t="str">
        <f>IF(LEN('Contacts Data'!H4172)&gt;60,LEN('Contacts Data'!H4172),"")</f>
        <v/>
      </c>
      <c r="G4733" s="18" t="str">
        <f>IF(LEN('Contacts Data'!I4172)&gt;128,LEN('Contacts Data'!I4172),"")</f>
        <v/>
      </c>
      <c r="H4733" s="18" t="str">
        <f>IF(LEN('Contacts Data'!J4172)&gt;60,LEN('Contacts Data'!J4172),"")</f>
        <v/>
      </c>
      <c r="I4733" s="18" t="str">
        <f>IF(LEN('Contacts Data'!K4172)&gt;30,LEN('Contacts Data'!K4172),"")</f>
        <v/>
      </c>
      <c r="J4733" s="18" t="str">
        <f>IF(LEN('Contacts Data'!L4172)&gt;2,LEN('Contacts Data'!L4172),"")</f>
        <v/>
      </c>
      <c r="K4733" s="18" t="str">
        <f>IF(LEN('Contacts Data'!M4172)&gt;16,LEN('Contacts Data'!M4172),"")</f>
        <v/>
      </c>
      <c r="L4733" s="18" t="str">
        <f>IF(LEN('Contacts Data'!D4172)&gt;128,LEN('Contacts Data'!D4172),"")</f>
        <v/>
      </c>
      <c r="M4733" s="18" t="str">
        <f>IF(LEN('Contacts Data'!O4172)&gt;1024,LEN('Contacts Data'!O4172),"")</f>
        <v/>
      </c>
      <c r="P4733" s="18" t="str">
        <f>IF(LEN('Matter Data'!A4165)&gt;0,LEN('Matter Data'!A4165)+LEN('Matter Data'!B4165),"")</f>
        <v/>
      </c>
      <c r="Q4733" s="18" t="str">
        <f>IF(LEN('Matter Data'!C4165)&gt;80,LEN('Matter Data'!C4165),"")</f>
        <v/>
      </c>
      <c r="R4733" s="18" t="str">
        <f>IF(LEN('Matter Data'!H4165)&gt;40,LEN('Matter Data'!H4165),"")</f>
        <v/>
      </c>
      <c r="S4733" s="21" t="b">
        <f>IF(LEN('Matter Data'!C4165)&gt;0,CONCATENATE('Matter Data'!A4165,'Matter Data'!B4165,'Matter Data'!C4165))</f>
        <v>0</v>
      </c>
      <c r="T4733" s="21">
        <f>IF(LEN('Matter Data'!C4165)&gt;0,COUNTIF($S$2:$S$5001,CONCATENATE('Matter Data'!A4165,'Matter Data'!B4165,'Matter Data'!C4165)),0)</f>
        <v>0</v>
      </c>
      <c r="U4733" s="22" t="str">
        <f>IF(LEN('Contacts Data'!B4172)&gt;0,'Contacts Data'!B4172,"")</f>
        <v/>
      </c>
      <c r="V4733" s="22" t="str">
        <f>IF(LEN('Contacts Data'!C4172)&gt;0,'Contacts Data'!C4172,"")</f>
        <v/>
      </c>
      <c r="W4733" s="22" t="str">
        <f>CONCATENATE(U4733, " ", V4733, " ", 'Contacts Data'!$A4172)</f>
        <v xml:space="preserve">  </v>
      </c>
      <c r="X4733" s="22" t="str">
        <f>CONCATENATE('Matter Data'!A4165, " ", 'Matter Data'!B4165, " ", "Client")</f>
        <v xml:space="preserve">  Client</v>
      </c>
      <c r="Y4733" s="19" t="str">
        <f t="shared" si="74"/>
        <v/>
      </c>
    </row>
    <row r="4734" spans="1:25" x14ac:dyDescent="0.25">
      <c r="A4734" s="18" t="str">
        <f>IF(LEN('Contacts Data'!A4173)&gt;20,LEN('Contacts Data'!A4173),"")</f>
        <v/>
      </c>
      <c r="B4734" s="18" t="str">
        <f>IF(LEN('Contacts Data'!B4173)&gt;0, LEN('Contacts Data'!B4173) + LEN('Contacts Data'!C4173), "")</f>
        <v/>
      </c>
      <c r="C4734" s="18" t="str">
        <f>IF(LEN('Contacts Data'!E4173)&gt;20,LEN('Contacts Data'!E4173),"")</f>
        <v/>
      </c>
      <c r="D4734" s="18" t="str">
        <f>IF(LEN('Contacts Data'!F4173)&gt;20,LEN('Contacts Data'!F4173),"")</f>
        <v/>
      </c>
      <c r="E4734" s="18" t="str">
        <f>IF(LEN('Contacts Data'!G4173)&gt;20,LEN('Contacts Data'!G4173),"")</f>
        <v/>
      </c>
      <c r="F4734" s="18" t="str">
        <f>IF(LEN('Contacts Data'!H4173)&gt;60,LEN('Contacts Data'!H4173),"")</f>
        <v/>
      </c>
      <c r="G4734" s="18" t="str">
        <f>IF(LEN('Contacts Data'!I4173)&gt;128,LEN('Contacts Data'!I4173),"")</f>
        <v/>
      </c>
      <c r="H4734" s="18" t="str">
        <f>IF(LEN('Contacts Data'!J4173)&gt;60,LEN('Contacts Data'!J4173),"")</f>
        <v/>
      </c>
      <c r="I4734" s="18" t="str">
        <f>IF(LEN('Contacts Data'!K4173)&gt;30,LEN('Contacts Data'!K4173),"")</f>
        <v/>
      </c>
      <c r="J4734" s="18" t="str">
        <f>IF(LEN('Contacts Data'!L4173)&gt;2,LEN('Contacts Data'!L4173),"")</f>
        <v/>
      </c>
      <c r="K4734" s="18" t="str">
        <f>IF(LEN('Contacts Data'!M4173)&gt;16,LEN('Contacts Data'!M4173),"")</f>
        <v/>
      </c>
      <c r="L4734" s="18" t="str">
        <f>IF(LEN('Contacts Data'!D4173)&gt;128,LEN('Contacts Data'!D4173),"")</f>
        <v/>
      </c>
      <c r="M4734" s="18" t="str">
        <f>IF(LEN('Contacts Data'!O4173)&gt;1024,LEN('Contacts Data'!O4173),"")</f>
        <v/>
      </c>
      <c r="P4734" s="18" t="str">
        <f>IF(LEN('Matter Data'!A4166)&gt;0,LEN('Matter Data'!A4166)+LEN('Matter Data'!B4166),"")</f>
        <v/>
      </c>
      <c r="Q4734" s="18" t="str">
        <f>IF(LEN('Matter Data'!C4166)&gt;80,LEN('Matter Data'!C4166),"")</f>
        <v/>
      </c>
      <c r="R4734" s="18" t="str">
        <f>IF(LEN('Matter Data'!H4166)&gt;40,LEN('Matter Data'!H4166),"")</f>
        <v/>
      </c>
      <c r="S4734" s="21" t="b">
        <f>IF(LEN('Matter Data'!C4166)&gt;0,CONCATENATE('Matter Data'!A4166,'Matter Data'!B4166,'Matter Data'!C4166))</f>
        <v>0</v>
      </c>
      <c r="T4734" s="21">
        <f>IF(LEN('Matter Data'!C4166)&gt;0,COUNTIF($S$2:$S$5001,CONCATENATE('Matter Data'!A4166,'Matter Data'!B4166,'Matter Data'!C4166)),0)</f>
        <v>0</v>
      </c>
      <c r="U4734" s="22" t="str">
        <f>IF(LEN('Contacts Data'!B4173)&gt;0,'Contacts Data'!B4173,"")</f>
        <v/>
      </c>
      <c r="V4734" s="22" t="str">
        <f>IF(LEN('Contacts Data'!C4173)&gt;0,'Contacts Data'!C4173,"")</f>
        <v/>
      </c>
      <c r="W4734" s="22" t="str">
        <f>CONCATENATE(U4734, " ", V4734, " ", 'Contacts Data'!$A4173)</f>
        <v xml:space="preserve">  </v>
      </c>
      <c r="X4734" s="22" t="str">
        <f>CONCATENATE('Matter Data'!A4166, " ", 'Matter Data'!B4166, " ", "Client")</f>
        <v xml:space="preserve">  Client</v>
      </c>
      <c r="Y4734" s="19" t="str">
        <f t="shared" si="74"/>
        <v/>
      </c>
    </row>
    <row r="4735" spans="1:25" x14ac:dyDescent="0.25">
      <c r="A4735" s="18" t="str">
        <f>IF(LEN('Contacts Data'!A4174)&gt;20,LEN('Contacts Data'!A4174),"")</f>
        <v/>
      </c>
      <c r="B4735" s="18" t="str">
        <f>IF(LEN('Contacts Data'!B4174)&gt;0, LEN('Contacts Data'!B4174) + LEN('Contacts Data'!C4174), "")</f>
        <v/>
      </c>
      <c r="C4735" s="18" t="str">
        <f>IF(LEN('Contacts Data'!E4174)&gt;20,LEN('Contacts Data'!E4174),"")</f>
        <v/>
      </c>
      <c r="D4735" s="18" t="str">
        <f>IF(LEN('Contacts Data'!F4174)&gt;20,LEN('Contacts Data'!F4174),"")</f>
        <v/>
      </c>
      <c r="E4735" s="18" t="str">
        <f>IF(LEN('Contacts Data'!G4174)&gt;20,LEN('Contacts Data'!G4174),"")</f>
        <v/>
      </c>
      <c r="F4735" s="18" t="str">
        <f>IF(LEN('Contacts Data'!H4174)&gt;60,LEN('Contacts Data'!H4174),"")</f>
        <v/>
      </c>
      <c r="G4735" s="18" t="str">
        <f>IF(LEN('Contacts Data'!I4174)&gt;128,LEN('Contacts Data'!I4174),"")</f>
        <v/>
      </c>
      <c r="H4735" s="18" t="str">
        <f>IF(LEN('Contacts Data'!J4174)&gt;60,LEN('Contacts Data'!J4174),"")</f>
        <v/>
      </c>
      <c r="I4735" s="18" t="str">
        <f>IF(LEN('Contacts Data'!K4174)&gt;30,LEN('Contacts Data'!K4174),"")</f>
        <v/>
      </c>
      <c r="J4735" s="18" t="str">
        <f>IF(LEN('Contacts Data'!L4174)&gt;2,LEN('Contacts Data'!L4174),"")</f>
        <v/>
      </c>
      <c r="K4735" s="18" t="str">
        <f>IF(LEN('Contacts Data'!M4174)&gt;16,LEN('Contacts Data'!M4174),"")</f>
        <v/>
      </c>
      <c r="L4735" s="18" t="str">
        <f>IF(LEN('Contacts Data'!D4174)&gt;128,LEN('Contacts Data'!D4174),"")</f>
        <v/>
      </c>
      <c r="M4735" s="18" t="str">
        <f>IF(LEN('Contacts Data'!O4174)&gt;1024,LEN('Contacts Data'!O4174),"")</f>
        <v/>
      </c>
      <c r="P4735" s="18" t="str">
        <f>IF(LEN('Matter Data'!A4167)&gt;0,LEN('Matter Data'!A4167)+LEN('Matter Data'!B4167),"")</f>
        <v/>
      </c>
      <c r="Q4735" s="18" t="str">
        <f>IF(LEN('Matter Data'!C4167)&gt;80,LEN('Matter Data'!C4167),"")</f>
        <v/>
      </c>
      <c r="R4735" s="18" t="str">
        <f>IF(LEN('Matter Data'!H4167)&gt;40,LEN('Matter Data'!H4167),"")</f>
        <v/>
      </c>
      <c r="S4735" s="21" t="b">
        <f>IF(LEN('Matter Data'!C4167)&gt;0,CONCATENATE('Matter Data'!A4167,'Matter Data'!B4167,'Matter Data'!C4167))</f>
        <v>0</v>
      </c>
      <c r="T4735" s="21">
        <f>IF(LEN('Matter Data'!C4167)&gt;0,COUNTIF($S$2:$S$5001,CONCATENATE('Matter Data'!A4167,'Matter Data'!B4167,'Matter Data'!C4167)),0)</f>
        <v>0</v>
      </c>
      <c r="U4735" s="22" t="str">
        <f>IF(LEN('Contacts Data'!B4174)&gt;0,'Contacts Data'!B4174,"")</f>
        <v/>
      </c>
      <c r="V4735" s="22" t="str">
        <f>IF(LEN('Contacts Data'!C4174)&gt;0,'Contacts Data'!C4174,"")</f>
        <v/>
      </c>
      <c r="W4735" s="22" t="str">
        <f>CONCATENATE(U4735, " ", V4735, " ", 'Contacts Data'!$A4174)</f>
        <v xml:space="preserve">  </v>
      </c>
      <c r="X4735" s="22" t="str">
        <f>CONCATENATE('Matter Data'!A4167, " ", 'Matter Data'!B4167, " ", "Client")</f>
        <v xml:space="preserve">  Client</v>
      </c>
      <c r="Y4735" s="19" t="str">
        <f t="shared" si="74"/>
        <v/>
      </c>
    </row>
    <row r="4736" spans="1:25" x14ac:dyDescent="0.25">
      <c r="A4736" s="18" t="str">
        <f>IF(LEN('Contacts Data'!A4175)&gt;20,LEN('Contacts Data'!A4175),"")</f>
        <v/>
      </c>
      <c r="B4736" s="18" t="str">
        <f>IF(LEN('Contacts Data'!B4175)&gt;0, LEN('Contacts Data'!B4175) + LEN('Contacts Data'!C4175), "")</f>
        <v/>
      </c>
      <c r="C4736" s="18" t="str">
        <f>IF(LEN('Contacts Data'!E4175)&gt;20,LEN('Contacts Data'!E4175),"")</f>
        <v/>
      </c>
      <c r="D4736" s="18" t="str">
        <f>IF(LEN('Contacts Data'!F4175)&gt;20,LEN('Contacts Data'!F4175),"")</f>
        <v/>
      </c>
      <c r="E4736" s="18" t="str">
        <f>IF(LEN('Contacts Data'!G4175)&gt;20,LEN('Contacts Data'!G4175),"")</f>
        <v/>
      </c>
      <c r="F4736" s="18" t="str">
        <f>IF(LEN('Contacts Data'!H4175)&gt;60,LEN('Contacts Data'!H4175),"")</f>
        <v/>
      </c>
      <c r="G4736" s="18" t="str">
        <f>IF(LEN('Contacts Data'!I4175)&gt;128,LEN('Contacts Data'!I4175),"")</f>
        <v/>
      </c>
      <c r="H4736" s="18" t="str">
        <f>IF(LEN('Contacts Data'!J4175)&gt;60,LEN('Contacts Data'!J4175),"")</f>
        <v/>
      </c>
      <c r="I4736" s="18" t="str">
        <f>IF(LEN('Contacts Data'!K4175)&gt;30,LEN('Contacts Data'!K4175),"")</f>
        <v/>
      </c>
      <c r="J4736" s="18" t="str">
        <f>IF(LEN('Contacts Data'!L4175)&gt;2,LEN('Contacts Data'!L4175),"")</f>
        <v/>
      </c>
      <c r="K4736" s="18" t="str">
        <f>IF(LEN('Contacts Data'!M4175)&gt;16,LEN('Contacts Data'!M4175),"")</f>
        <v/>
      </c>
      <c r="L4736" s="18" t="str">
        <f>IF(LEN('Contacts Data'!D4175)&gt;128,LEN('Contacts Data'!D4175),"")</f>
        <v/>
      </c>
      <c r="M4736" s="18" t="str">
        <f>IF(LEN('Contacts Data'!O4175)&gt;1024,LEN('Contacts Data'!O4175),"")</f>
        <v/>
      </c>
      <c r="P4736" s="18" t="str">
        <f>IF(LEN('Matter Data'!A4168)&gt;0,LEN('Matter Data'!A4168)+LEN('Matter Data'!B4168),"")</f>
        <v/>
      </c>
      <c r="Q4736" s="18" t="str">
        <f>IF(LEN('Matter Data'!C4168)&gt;80,LEN('Matter Data'!C4168),"")</f>
        <v/>
      </c>
      <c r="R4736" s="18" t="str">
        <f>IF(LEN('Matter Data'!H4168)&gt;40,LEN('Matter Data'!H4168),"")</f>
        <v/>
      </c>
      <c r="S4736" s="21" t="b">
        <f>IF(LEN('Matter Data'!C4168)&gt;0,CONCATENATE('Matter Data'!A4168,'Matter Data'!B4168,'Matter Data'!C4168))</f>
        <v>0</v>
      </c>
      <c r="T4736" s="21">
        <f>IF(LEN('Matter Data'!C4168)&gt;0,COUNTIF($S$2:$S$5001,CONCATENATE('Matter Data'!A4168,'Matter Data'!B4168,'Matter Data'!C4168)),0)</f>
        <v>0</v>
      </c>
      <c r="U4736" s="22" t="str">
        <f>IF(LEN('Contacts Data'!B4175)&gt;0,'Contacts Data'!B4175,"")</f>
        <v/>
      </c>
      <c r="V4736" s="22" t="str">
        <f>IF(LEN('Contacts Data'!C4175)&gt;0,'Contacts Data'!C4175,"")</f>
        <v/>
      </c>
      <c r="W4736" s="22" t="str">
        <f>CONCATENATE(U4736, " ", V4736, " ", 'Contacts Data'!$A4175)</f>
        <v xml:space="preserve">  </v>
      </c>
      <c r="X4736" s="22" t="str">
        <f>CONCATENATE('Matter Data'!A4168, " ", 'Matter Data'!B4168, " ", "Client")</f>
        <v xml:space="preserve">  Client</v>
      </c>
      <c r="Y4736" s="19" t="str">
        <f t="shared" si="74"/>
        <v/>
      </c>
    </row>
    <row r="4737" spans="1:25" x14ac:dyDescent="0.25">
      <c r="A4737" s="18" t="str">
        <f>IF(LEN('Contacts Data'!A4176)&gt;20,LEN('Contacts Data'!A4176),"")</f>
        <v/>
      </c>
      <c r="B4737" s="18" t="str">
        <f>IF(LEN('Contacts Data'!B4176)&gt;0, LEN('Contacts Data'!B4176) + LEN('Contacts Data'!C4176), "")</f>
        <v/>
      </c>
      <c r="C4737" s="18" t="str">
        <f>IF(LEN('Contacts Data'!E4176)&gt;20,LEN('Contacts Data'!E4176),"")</f>
        <v/>
      </c>
      <c r="D4737" s="18" t="str">
        <f>IF(LEN('Contacts Data'!F4176)&gt;20,LEN('Contacts Data'!F4176),"")</f>
        <v/>
      </c>
      <c r="E4737" s="18" t="str">
        <f>IF(LEN('Contacts Data'!G4176)&gt;20,LEN('Contacts Data'!G4176),"")</f>
        <v/>
      </c>
      <c r="F4737" s="18" t="str">
        <f>IF(LEN('Contacts Data'!H4176)&gt;60,LEN('Contacts Data'!H4176),"")</f>
        <v/>
      </c>
      <c r="G4737" s="18" t="str">
        <f>IF(LEN('Contacts Data'!I4176)&gt;128,LEN('Contacts Data'!I4176),"")</f>
        <v/>
      </c>
      <c r="H4737" s="18" t="str">
        <f>IF(LEN('Contacts Data'!J4176)&gt;60,LEN('Contacts Data'!J4176),"")</f>
        <v/>
      </c>
      <c r="I4737" s="18" t="str">
        <f>IF(LEN('Contacts Data'!K4176)&gt;30,LEN('Contacts Data'!K4176),"")</f>
        <v/>
      </c>
      <c r="J4737" s="18" t="str">
        <f>IF(LEN('Contacts Data'!L4176)&gt;2,LEN('Contacts Data'!L4176),"")</f>
        <v/>
      </c>
      <c r="K4737" s="18" t="str">
        <f>IF(LEN('Contacts Data'!M4176)&gt;16,LEN('Contacts Data'!M4176),"")</f>
        <v/>
      </c>
      <c r="L4737" s="18" t="str">
        <f>IF(LEN('Contacts Data'!D4176)&gt;128,LEN('Contacts Data'!D4176),"")</f>
        <v/>
      </c>
      <c r="M4737" s="18" t="str">
        <f>IF(LEN('Contacts Data'!O4176)&gt;1024,LEN('Contacts Data'!O4176),"")</f>
        <v/>
      </c>
      <c r="P4737" s="18" t="str">
        <f>IF(LEN('Matter Data'!A4169)&gt;0,LEN('Matter Data'!A4169)+LEN('Matter Data'!B4169),"")</f>
        <v/>
      </c>
      <c r="Q4737" s="18" t="str">
        <f>IF(LEN('Matter Data'!C4169)&gt;80,LEN('Matter Data'!C4169),"")</f>
        <v/>
      </c>
      <c r="R4737" s="18" t="str">
        <f>IF(LEN('Matter Data'!H4169)&gt;40,LEN('Matter Data'!H4169),"")</f>
        <v/>
      </c>
      <c r="S4737" s="21" t="b">
        <f>IF(LEN('Matter Data'!C4169)&gt;0,CONCATENATE('Matter Data'!A4169,'Matter Data'!B4169,'Matter Data'!C4169))</f>
        <v>0</v>
      </c>
      <c r="T4737" s="21">
        <f>IF(LEN('Matter Data'!C4169)&gt;0,COUNTIF($S$2:$S$5001,CONCATENATE('Matter Data'!A4169,'Matter Data'!B4169,'Matter Data'!C4169)),0)</f>
        <v>0</v>
      </c>
      <c r="U4737" s="22" t="str">
        <f>IF(LEN('Contacts Data'!B4176)&gt;0,'Contacts Data'!B4176,"")</f>
        <v/>
      </c>
      <c r="V4737" s="22" t="str">
        <f>IF(LEN('Contacts Data'!C4176)&gt;0,'Contacts Data'!C4176,"")</f>
        <v/>
      </c>
      <c r="W4737" s="22" t="str">
        <f>CONCATENATE(U4737, " ", V4737, " ", 'Contacts Data'!$A4176)</f>
        <v xml:space="preserve">  </v>
      </c>
      <c r="X4737" s="22" t="str">
        <f>CONCATENATE('Matter Data'!A4169, " ", 'Matter Data'!B4169, " ", "Client")</f>
        <v xml:space="preserve">  Client</v>
      </c>
      <c r="Y4737" s="19" t="str">
        <f t="shared" si="74"/>
        <v/>
      </c>
    </row>
    <row r="4738" spans="1:25" x14ac:dyDescent="0.25">
      <c r="A4738" s="18" t="str">
        <f>IF(LEN('Contacts Data'!A4177)&gt;20,LEN('Contacts Data'!A4177),"")</f>
        <v/>
      </c>
      <c r="B4738" s="18" t="str">
        <f>IF(LEN('Contacts Data'!B4177)&gt;0, LEN('Contacts Data'!B4177) + LEN('Contacts Data'!C4177), "")</f>
        <v/>
      </c>
      <c r="C4738" s="18" t="str">
        <f>IF(LEN('Contacts Data'!E4177)&gt;20,LEN('Contacts Data'!E4177),"")</f>
        <v/>
      </c>
      <c r="D4738" s="18" t="str">
        <f>IF(LEN('Contacts Data'!F4177)&gt;20,LEN('Contacts Data'!F4177),"")</f>
        <v/>
      </c>
      <c r="E4738" s="18" t="str">
        <f>IF(LEN('Contacts Data'!G4177)&gt;20,LEN('Contacts Data'!G4177),"")</f>
        <v/>
      </c>
      <c r="F4738" s="18" t="str">
        <f>IF(LEN('Contacts Data'!H4177)&gt;60,LEN('Contacts Data'!H4177),"")</f>
        <v/>
      </c>
      <c r="G4738" s="18" t="str">
        <f>IF(LEN('Contacts Data'!I4177)&gt;128,LEN('Contacts Data'!I4177),"")</f>
        <v/>
      </c>
      <c r="H4738" s="18" t="str">
        <f>IF(LEN('Contacts Data'!J4177)&gt;60,LEN('Contacts Data'!J4177),"")</f>
        <v/>
      </c>
      <c r="I4738" s="18" t="str">
        <f>IF(LEN('Contacts Data'!K4177)&gt;30,LEN('Contacts Data'!K4177),"")</f>
        <v/>
      </c>
      <c r="J4738" s="18" t="str">
        <f>IF(LEN('Contacts Data'!L4177)&gt;2,LEN('Contacts Data'!L4177),"")</f>
        <v/>
      </c>
      <c r="K4738" s="18" t="str">
        <f>IF(LEN('Contacts Data'!M4177)&gt;16,LEN('Contacts Data'!M4177),"")</f>
        <v/>
      </c>
      <c r="L4738" s="18" t="str">
        <f>IF(LEN('Contacts Data'!D4177)&gt;128,LEN('Contacts Data'!D4177),"")</f>
        <v/>
      </c>
      <c r="M4738" s="18" t="str">
        <f>IF(LEN('Contacts Data'!O4177)&gt;1024,LEN('Contacts Data'!O4177),"")</f>
        <v/>
      </c>
      <c r="P4738" s="18" t="str">
        <f>IF(LEN('Matter Data'!A4170)&gt;0,LEN('Matter Data'!A4170)+LEN('Matter Data'!B4170),"")</f>
        <v/>
      </c>
      <c r="Q4738" s="18" t="str">
        <f>IF(LEN('Matter Data'!C4170)&gt;80,LEN('Matter Data'!C4170),"")</f>
        <v/>
      </c>
      <c r="R4738" s="18" t="str">
        <f>IF(LEN('Matter Data'!H4170)&gt;40,LEN('Matter Data'!H4170),"")</f>
        <v/>
      </c>
      <c r="S4738" s="21" t="b">
        <f>IF(LEN('Matter Data'!C4170)&gt;0,CONCATENATE('Matter Data'!A4170,'Matter Data'!B4170,'Matter Data'!C4170))</f>
        <v>0</v>
      </c>
      <c r="T4738" s="21">
        <f>IF(LEN('Matter Data'!C4170)&gt;0,COUNTIF($S$2:$S$5001,CONCATENATE('Matter Data'!A4170,'Matter Data'!B4170,'Matter Data'!C4170)),0)</f>
        <v>0</v>
      </c>
      <c r="U4738" s="22" t="str">
        <f>IF(LEN('Contacts Data'!B4177)&gt;0,'Contacts Data'!B4177,"")</f>
        <v/>
      </c>
      <c r="V4738" s="22" t="str">
        <f>IF(LEN('Contacts Data'!C4177)&gt;0,'Contacts Data'!C4177,"")</f>
        <v/>
      </c>
      <c r="W4738" s="22" t="str">
        <f>CONCATENATE(U4738, " ", V4738, " ", 'Contacts Data'!$A4177)</f>
        <v xml:space="preserve">  </v>
      </c>
      <c r="X4738" s="22" t="str">
        <f>CONCATENATE('Matter Data'!A4170, " ", 'Matter Data'!B4170, " ", "Client")</f>
        <v xml:space="preserve">  Client</v>
      </c>
      <c r="Y4738" s="19" t="str">
        <f t="shared" si="74"/>
        <v/>
      </c>
    </row>
    <row r="4739" spans="1:25" x14ac:dyDescent="0.25">
      <c r="A4739" s="18" t="str">
        <f>IF(LEN('Contacts Data'!A4178)&gt;20,LEN('Contacts Data'!A4178),"")</f>
        <v/>
      </c>
      <c r="B4739" s="18" t="str">
        <f>IF(LEN('Contacts Data'!B4178)&gt;0, LEN('Contacts Data'!B4178) + LEN('Contacts Data'!C4178), "")</f>
        <v/>
      </c>
      <c r="C4739" s="18" t="str">
        <f>IF(LEN('Contacts Data'!E4178)&gt;20,LEN('Contacts Data'!E4178),"")</f>
        <v/>
      </c>
      <c r="D4739" s="18" t="str">
        <f>IF(LEN('Contacts Data'!F4178)&gt;20,LEN('Contacts Data'!F4178),"")</f>
        <v/>
      </c>
      <c r="E4739" s="18" t="str">
        <f>IF(LEN('Contacts Data'!G4178)&gt;20,LEN('Contacts Data'!G4178),"")</f>
        <v/>
      </c>
      <c r="F4739" s="18" t="str">
        <f>IF(LEN('Contacts Data'!H4178)&gt;60,LEN('Contacts Data'!H4178),"")</f>
        <v/>
      </c>
      <c r="G4739" s="18" t="str">
        <f>IF(LEN('Contacts Data'!I4178)&gt;128,LEN('Contacts Data'!I4178),"")</f>
        <v/>
      </c>
      <c r="H4739" s="18" t="str">
        <f>IF(LEN('Contacts Data'!J4178)&gt;60,LEN('Contacts Data'!J4178),"")</f>
        <v/>
      </c>
      <c r="I4739" s="18" t="str">
        <f>IF(LEN('Contacts Data'!K4178)&gt;30,LEN('Contacts Data'!K4178),"")</f>
        <v/>
      </c>
      <c r="J4739" s="18" t="str">
        <f>IF(LEN('Contacts Data'!L4178)&gt;2,LEN('Contacts Data'!L4178),"")</f>
        <v/>
      </c>
      <c r="K4739" s="18" t="str">
        <f>IF(LEN('Contacts Data'!M4178)&gt;16,LEN('Contacts Data'!M4178),"")</f>
        <v/>
      </c>
      <c r="L4739" s="18" t="str">
        <f>IF(LEN('Contacts Data'!D4178)&gt;128,LEN('Contacts Data'!D4178),"")</f>
        <v/>
      </c>
      <c r="M4739" s="18" t="str">
        <f>IF(LEN('Contacts Data'!O4178)&gt;1024,LEN('Contacts Data'!O4178),"")</f>
        <v/>
      </c>
      <c r="P4739" s="18" t="str">
        <f>IF(LEN('Matter Data'!A4171)&gt;0,LEN('Matter Data'!A4171)+LEN('Matter Data'!B4171),"")</f>
        <v/>
      </c>
      <c r="Q4739" s="18" t="str">
        <f>IF(LEN('Matter Data'!C4171)&gt;80,LEN('Matter Data'!C4171),"")</f>
        <v/>
      </c>
      <c r="R4739" s="18" t="str">
        <f>IF(LEN('Matter Data'!H4171)&gt;40,LEN('Matter Data'!H4171),"")</f>
        <v/>
      </c>
      <c r="S4739" s="21" t="b">
        <f>IF(LEN('Matter Data'!C4171)&gt;0,CONCATENATE('Matter Data'!A4171,'Matter Data'!B4171,'Matter Data'!C4171))</f>
        <v>0</v>
      </c>
      <c r="T4739" s="21">
        <f>IF(LEN('Matter Data'!C4171)&gt;0,COUNTIF($S$2:$S$5001,CONCATENATE('Matter Data'!A4171,'Matter Data'!B4171,'Matter Data'!C4171)),0)</f>
        <v>0</v>
      </c>
      <c r="U4739" s="22" t="str">
        <f>IF(LEN('Contacts Data'!B4178)&gt;0,'Contacts Data'!B4178,"")</f>
        <v/>
      </c>
      <c r="V4739" s="22" t="str">
        <f>IF(LEN('Contacts Data'!C4178)&gt;0,'Contacts Data'!C4178,"")</f>
        <v/>
      </c>
      <c r="W4739" s="22" t="str">
        <f>CONCATENATE(U4739, " ", V4739, " ", 'Contacts Data'!$A4178)</f>
        <v xml:space="preserve">  </v>
      </c>
      <c r="X4739" s="22" t="str">
        <f>CONCATENATE('Matter Data'!A4171, " ", 'Matter Data'!B4171, " ", "Client")</f>
        <v xml:space="preserve">  Client</v>
      </c>
      <c r="Y4739" s="19" t="str">
        <f t="shared" si="74"/>
        <v/>
      </c>
    </row>
    <row r="4740" spans="1:25" x14ac:dyDescent="0.25">
      <c r="A4740" s="18" t="str">
        <f>IF(LEN('Contacts Data'!A4179)&gt;20,LEN('Contacts Data'!A4179),"")</f>
        <v/>
      </c>
      <c r="B4740" s="18" t="str">
        <f>IF(LEN('Contacts Data'!B4179)&gt;0, LEN('Contacts Data'!B4179) + LEN('Contacts Data'!C4179), "")</f>
        <v/>
      </c>
      <c r="C4740" s="18" t="str">
        <f>IF(LEN('Contacts Data'!E4179)&gt;20,LEN('Contacts Data'!E4179),"")</f>
        <v/>
      </c>
      <c r="D4740" s="18" t="str">
        <f>IF(LEN('Contacts Data'!F4179)&gt;20,LEN('Contacts Data'!F4179),"")</f>
        <v/>
      </c>
      <c r="E4740" s="18" t="str">
        <f>IF(LEN('Contacts Data'!G4179)&gt;20,LEN('Contacts Data'!G4179),"")</f>
        <v/>
      </c>
      <c r="F4740" s="18" t="str">
        <f>IF(LEN('Contacts Data'!H4179)&gt;60,LEN('Contacts Data'!H4179),"")</f>
        <v/>
      </c>
      <c r="G4740" s="18" t="str">
        <f>IF(LEN('Contacts Data'!I4179)&gt;128,LEN('Contacts Data'!I4179),"")</f>
        <v/>
      </c>
      <c r="H4740" s="18" t="str">
        <f>IF(LEN('Contacts Data'!J4179)&gt;60,LEN('Contacts Data'!J4179),"")</f>
        <v/>
      </c>
      <c r="I4740" s="18" t="str">
        <f>IF(LEN('Contacts Data'!K4179)&gt;30,LEN('Contacts Data'!K4179),"")</f>
        <v/>
      </c>
      <c r="J4740" s="18" t="str">
        <f>IF(LEN('Contacts Data'!L4179)&gt;2,LEN('Contacts Data'!L4179),"")</f>
        <v/>
      </c>
      <c r="K4740" s="18" t="str">
        <f>IF(LEN('Contacts Data'!M4179)&gt;16,LEN('Contacts Data'!M4179),"")</f>
        <v/>
      </c>
      <c r="L4740" s="18" t="str">
        <f>IF(LEN('Contacts Data'!D4179)&gt;128,LEN('Contacts Data'!D4179),"")</f>
        <v/>
      </c>
      <c r="M4740" s="18" t="str">
        <f>IF(LEN('Contacts Data'!O4179)&gt;1024,LEN('Contacts Data'!O4179),"")</f>
        <v/>
      </c>
      <c r="P4740" s="18" t="str">
        <f>IF(LEN('Matter Data'!A4172)&gt;0,LEN('Matter Data'!A4172)+LEN('Matter Data'!B4172),"")</f>
        <v/>
      </c>
      <c r="Q4740" s="18" t="str">
        <f>IF(LEN('Matter Data'!C4172)&gt;80,LEN('Matter Data'!C4172),"")</f>
        <v/>
      </c>
      <c r="R4740" s="18" t="str">
        <f>IF(LEN('Matter Data'!H4172)&gt;40,LEN('Matter Data'!H4172),"")</f>
        <v/>
      </c>
      <c r="S4740" s="21" t="b">
        <f>IF(LEN('Matter Data'!C4172)&gt;0,CONCATENATE('Matter Data'!A4172,'Matter Data'!B4172,'Matter Data'!C4172))</f>
        <v>0</v>
      </c>
      <c r="T4740" s="21">
        <f>IF(LEN('Matter Data'!C4172)&gt;0,COUNTIF($S$2:$S$5001,CONCATENATE('Matter Data'!A4172,'Matter Data'!B4172,'Matter Data'!C4172)),0)</f>
        <v>0</v>
      </c>
      <c r="U4740" s="22" t="str">
        <f>IF(LEN('Contacts Data'!B4179)&gt;0,'Contacts Data'!B4179,"")</f>
        <v/>
      </c>
      <c r="V4740" s="22" t="str">
        <f>IF(LEN('Contacts Data'!C4179)&gt;0,'Contacts Data'!C4179,"")</f>
        <v/>
      </c>
      <c r="W4740" s="22" t="str">
        <f>CONCATENATE(U4740, " ", V4740, " ", 'Contacts Data'!$A4179)</f>
        <v xml:space="preserve">  </v>
      </c>
      <c r="X4740" s="22" t="str">
        <f>CONCATENATE('Matter Data'!A4172, " ", 'Matter Data'!B4172, " ", "Client")</f>
        <v xml:space="preserve">  Client</v>
      </c>
      <c r="Y4740" s="19" t="str">
        <f t="shared" si="74"/>
        <v/>
      </c>
    </row>
    <row r="4741" spans="1:25" x14ac:dyDescent="0.25">
      <c r="A4741" s="18" t="str">
        <f>IF(LEN('Contacts Data'!A4180)&gt;20,LEN('Contacts Data'!A4180),"")</f>
        <v/>
      </c>
      <c r="B4741" s="18" t="str">
        <f>IF(LEN('Contacts Data'!B4180)&gt;0, LEN('Contacts Data'!B4180) + LEN('Contacts Data'!C4180), "")</f>
        <v/>
      </c>
      <c r="C4741" s="18" t="str">
        <f>IF(LEN('Contacts Data'!E4180)&gt;20,LEN('Contacts Data'!E4180),"")</f>
        <v/>
      </c>
      <c r="D4741" s="18" t="str">
        <f>IF(LEN('Contacts Data'!F4180)&gt;20,LEN('Contacts Data'!F4180),"")</f>
        <v/>
      </c>
      <c r="E4741" s="18" t="str">
        <f>IF(LEN('Contacts Data'!G4180)&gt;20,LEN('Contacts Data'!G4180),"")</f>
        <v/>
      </c>
      <c r="F4741" s="18" t="str">
        <f>IF(LEN('Contacts Data'!H4180)&gt;60,LEN('Contacts Data'!H4180),"")</f>
        <v/>
      </c>
      <c r="G4741" s="18" t="str">
        <f>IF(LEN('Contacts Data'!I4180)&gt;128,LEN('Contacts Data'!I4180),"")</f>
        <v/>
      </c>
      <c r="H4741" s="18" t="str">
        <f>IF(LEN('Contacts Data'!J4180)&gt;60,LEN('Contacts Data'!J4180),"")</f>
        <v/>
      </c>
      <c r="I4741" s="18" t="str">
        <f>IF(LEN('Contacts Data'!K4180)&gt;30,LEN('Contacts Data'!K4180),"")</f>
        <v/>
      </c>
      <c r="J4741" s="18" t="str">
        <f>IF(LEN('Contacts Data'!L4180)&gt;2,LEN('Contacts Data'!L4180),"")</f>
        <v/>
      </c>
      <c r="K4741" s="18" t="str">
        <f>IF(LEN('Contacts Data'!M4180)&gt;16,LEN('Contacts Data'!M4180),"")</f>
        <v/>
      </c>
      <c r="L4741" s="18" t="str">
        <f>IF(LEN('Contacts Data'!D4180)&gt;128,LEN('Contacts Data'!D4180),"")</f>
        <v/>
      </c>
      <c r="M4741" s="18" t="str">
        <f>IF(LEN('Contacts Data'!O4180)&gt;1024,LEN('Contacts Data'!O4180),"")</f>
        <v/>
      </c>
      <c r="P4741" s="18" t="str">
        <f>IF(LEN('Matter Data'!A4173)&gt;0,LEN('Matter Data'!A4173)+LEN('Matter Data'!B4173),"")</f>
        <v/>
      </c>
      <c r="Q4741" s="18" t="str">
        <f>IF(LEN('Matter Data'!C4173)&gt;80,LEN('Matter Data'!C4173),"")</f>
        <v/>
      </c>
      <c r="R4741" s="18" t="str">
        <f>IF(LEN('Matter Data'!H4173)&gt;40,LEN('Matter Data'!H4173),"")</f>
        <v/>
      </c>
      <c r="S4741" s="21" t="b">
        <f>IF(LEN('Matter Data'!C4173)&gt;0,CONCATENATE('Matter Data'!A4173,'Matter Data'!B4173,'Matter Data'!C4173))</f>
        <v>0</v>
      </c>
      <c r="T4741" s="21">
        <f>IF(LEN('Matter Data'!C4173)&gt;0,COUNTIF($S$2:$S$5001,CONCATENATE('Matter Data'!A4173,'Matter Data'!B4173,'Matter Data'!C4173)),0)</f>
        <v>0</v>
      </c>
      <c r="U4741" s="22" t="str">
        <f>IF(LEN('Contacts Data'!B4180)&gt;0,'Contacts Data'!B4180,"")</f>
        <v/>
      </c>
      <c r="V4741" s="22" t="str">
        <f>IF(LEN('Contacts Data'!C4180)&gt;0,'Contacts Data'!C4180,"")</f>
        <v/>
      </c>
      <c r="W4741" s="22" t="str">
        <f>CONCATENATE(U4741, " ", V4741, " ", 'Contacts Data'!$A4180)</f>
        <v xml:space="preserve">  </v>
      </c>
      <c r="X4741" s="22" t="str">
        <f>CONCATENATE('Matter Data'!A4173, " ", 'Matter Data'!B4173, " ", "Client")</f>
        <v xml:space="preserve">  Client</v>
      </c>
      <c r="Y4741" s="19" t="str">
        <f t="shared" si="74"/>
        <v/>
      </c>
    </row>
    <row r="4742" spans="1:25" x14ac:dyDescent="0.25">
      <c r="A4742" s="18" t="str">
        <f>IF(LEN('Contacts Data'!A4181)&gt;20,LEN('Contacts Data'!A4181),"")</f>
        <v/>
      </c>
      <c r="B4742" s="18" t="str">
        <f>IF(LEN('Contacts Data'!B4181)&gt;0, LEN('Contacts Data'!B4181) + LEN('Contacts Data'!C4181), "")</f>
        <v/>
      </c>
      <c r="C4742" s="18" t="str">
        <f>IF(LEN('Contacts Data'!E4181)&gt;20,LEN('Contacts Data'!E4181),"")</f>
        <v/>
      </c>
      <c r="D4742" s="18" t="str">
        <f>IF(LEN('Contacts Data'!F4181)&gt;20,LEN('Contacts Data'!F4181),"")</f>
        <v/>
      </c>
      <c r="E4742" s="18" t="str">
        <f>IF(LEN('Contacts Data'!G4181)&gt;20,LEN('Contacts Data'!G4181),"")</f>
        <v/>
      </c>
      <c r="F4742" s="18" t="str">
        <f>IF(LEN('Contacts Data'!H4181)&gt;60,LEN('Contacts Data'!H4181),"")</f>
        <v/>
      </c>
      <c r="G4742" s="18" t="str">
        <f>IF(LEN('Contacts Data'!I4181)&gt;128,LEN('Contacts Data'!I4181),"")</f>
        <v/>
      </c>
      <c r="H4742" s="18" t="str">
        <f>IF(LEN('Contacts Data'!J4181)&gt;60,LEN('Contacts Data'!J4181),"")</f>
        <v/>
      </c>
      <c r="I4742" s="18" t="str">
        <f>IF(LEN('Contacts Data'!K4181)&gt;30,LEN('Contacts Data'!K4181),"")</f>
        <v/>
      </c>
      <c r="J4742" s="18" t="str">
        <f>IF(LEN('Contacts Data'!L4181)&gt;2,LEN('Contacts Data'!L4181),"")</f>
        <v/>
      </c>
      <c r="K4742" s="18" t="str">
        <f>IF(LEN('Contacts Data'!M4181)&gt;16,LEN('Contacts Data'!M4181),"")</f>
        <v/>
      </c>
      <c r="L4742" s="18" t="str">
        <f>IF(LEN('Contacts Data'!D4181)&gt;128,LEN('Contacts Data'!D4181),"")</f>
        <v/>
      </c>
      <c r="M4742" s="18" t="str">
        <f>IF(LEN('Contacts Data'!O4181)&gt;1024,LEN('Contacts Data'!O4181),"")</f>
        <v/>
      </c>
      <c r="P4742" s="18" t="str">
        <f>IF(LEN('Matter Data'!A4174)&gt;0,LEN('Matter Data'!A4174)+LEN('Matter Data'!B4174),"")</f>
        <v/>
      </c>
      <c r="Q4742" s="18" t="str">
        <f>IF(LEN('Matter Data'!C4174)&gt;80,LEN('Matter Data'!C4174),"")</f>
        <v/>
      </c>
      <c r="R4742" s="18" t="str">
        <f>IF(LEN('Matter Data'!H4174)&gt;40,LEN('Matter Data'!H4174),"")</f>
        <v/>
      </c>
      <c r="S4742" s="21" t="b">
        <f>IF(LEN('Matter Data'!C4174)&gt;0,CONCATENATE('Matter Data'!A4174,'Matter Data'!B4174,'Matter Data'!C4174))</f>
        <v>0</v>
      </c>
      <c r="T4742" s="21">
        <f>IF(LEN('Matter Data'!C4174)&gt;0,COUNTIF($S$2:$S$5001,CONCATENATE('Matter Data'!A4174,'Matter Data'!B4174,'Matter Data'!C4174)),0)</f>
        <v>0</v>
      </c>
      <c r="U4742" s="22" t="str">
        <f>IF(LEN('Contacts Data'!B4181)&gt;0,'Contacts Data'!B4181,"")</f>
        <v/>
      </c>
      <c r="V4742" s="22" t="str">
        <f>IF(LEN('Contacts Data'!C4181)&gt;0,'Contacts Data'!C4181,"")</f>
        <v/>
      </c>
      <c r="W4742" s="22" t="str">
        <f>CONCATENATE(U4742, " ", V4742, " ", 'Contacts Data'!$A4181)</f>
        <v xml:space="preserve">  </v>
      </c>
      <c r="X4742" s="22" t="str">
        <f>CONCATENATE('Matter Data'!A4174, " ", 'Matter Data'!B4174, " ", "Client")</f>
        <v xml:space="preserve">  Client</v>
      </c>
      <c r="Y4742" s="19" t="str">
        <f t="shared" si="74"/>
        <v/>
      </c>
    </row>
    <row r="4743" spans="1:25" x14ac:dyDescent="0.25">
      <c r="A4743" s="18" t="str">
        <f>IF(LEN('Contacts Data'!A4182)&gt;20,LEN('Contacts Data'!A4182),"")</f>
        <v/>
      </c>
      <c r="B4743" s="18" t="str">
        <f>IF(LEN('Contacts Data'!B4182)&gt;0, LEN('Contacts Data'!B4182) + LEN('Contacts Data'!C4182), "")</f>
        <v/>
      </c>
      <c r="C4743" s="18" t="str">
        <f>IF(LEN('Contacts Data'!E4182)&gt;20,LEN('Contacts Data'!E4182),"")</f>
        <v/>
      </c>
      <c r="D4743" s="18" t="str">
        <f>IF(LEN('Contacts Data'!F4182)&gt;20,LEN('Contacts Data'!F4182),"")</f>
        <v/>
      </c>
      <c r="E4743" s="18" t="str">
        <f>IF(LEN('Contacts Data'!G4182)&gt;20,LEN('Contacts Data'!G4182),"")</f>
        <v/>
      </c>
      <c r="F4743" s="18" t="str">
        <f>IF(LEN('Contacts Data'!H4182)&gt;60,LEN('Contacts Data'!H4182),"")</f>
        <v/>
      </c>
      <c r="G4743" s="18" t="str">
        <f>IF(LEN('Contacts Data'!I4182)&gt;128,LEN('Contacts Data'!I4182),"")</f>
        <v/>
      </c>
      <c r="H4743" s="18" t="str">
        <f>IF(LEN('Contacts Data'!J4182)&gt;60,LEN('Contacts Data'!J4182),"")</f>
        <v/>
      </c>
      <c r="I4743" s="18" t="str">
        <f>IF(LEN('Contacts Data'!K4182)&gt;30,LEN('Contacts Data'!K4182),"")</f>
        <v/>
      </c>
      <c r="J4743" s="18" t="str">
        <f>IF(LEN('Contacts Data'!L4182)&gt;2,LEN('Contacts Data'!L4182),"")</f>
        <v/>
      </c>
      <c r="K4743" s="18" t="str">
        <f>IF(LEN('Contacts Data'!M4182)&gt;16,LEN('Contacts Data'!M4182),"")</f>
        <v/>
      </c>
      <c r="L4743" s="18" t="str">
        <f>IF(LEN('Contacts Data'!D4182)&gt;128,LEN('Contacts Data'!D4182),"")</f>
        <v/>
      </c>
      <c r="M4743" s="18" t="str">
        <f>IF(LEN('Contacts Data'!O4182)&gt;1024,LEN('Contacts Data'!O4182),"")</f>
        <v/>
      </c>
      <c r="P4743" s="18" t="str">
        <f>IF(LEN('Matter Data'!A4175)&gt;0,LEN('Matter Data'!A4175)+LEN('Matter Data'!B4175),"")</f>
        <v/>
      </c>
      <c r="Q4743" s="18" t="str">
        <f>IF(LEN('Matter Data'!C4175)&gt;80,LEN('Matter Data'!C4175),"")</f>
        <v/>
      </c>
      <c r="R4743" s="18" t="str">
        <f>IF(LEN('Matter Data'!H4175)&gt;40,LEN('Matter Data'!H4175),"")</f>
        <v/>
      </c>
      <c r="S4743" s="21" t="b">
        <f>IF(LEN('Matter Data'!C4175)&gt;0,CONCATENATE('Matter Data'!A4175,'Matter Data'!B4175,'Matter Data'!C4175))</f>
        <v>0</v>
      </c>
      <c r="T4743" s="21">
        <f>IF(LEN('Matter Data'!C4175)&gt;0,COUNTIF($S$2:$S$5001,CONCATENATE('Matter Data'!A4175,'Matter Data'!B4175,'Matter Data'!C4175)),0)</f>
        <v>0</v>
      </c>
      <c r="U4743" s="22" t="str">
        <f>IF(LEN('Contacts Data'!B4182)&gt;0,'Contacts Data'!B4182,"")</f>
        <v/>
      </c>
      <c r="V4743" s="22" t="str">
        <f>IF(LEN('Contacts Data'!C4182)&gt;0,'Contacts Data'!C4182,"")</f>
        <v/>
      </c>
      <c r="W4743" s="22" t="str">
        <f>CONCATENATE(U4743, " ", V4743, " ", 'Contacts Data'!$A4182)</f>
        <v xml:space="preserve">  </v>
      </c>
      <c r="X4743" s="22" t="str">
        <f>CONCATENATE('Matter Data'!A4175, " ", 'Matter Data'!B4175, " ", "Client")</f>
        <v xml:space="preserve">  Client</v>
      </c>
      <c r="Y4743" s="19" t="str">
        <f t="shared" si="74"/>
        <v/>
      </c>
    </row>
    <row r="4744" spans="1:25" x14ac:dyDescent="0.25">
      <c r="A4744" s="18" t="str">
        <f>IF(LEN('Contacts Data'!A4183)&gt;20,LEN('Contacts Data'!A4183),"")</f>
        <v/>
      </c>
      <c r="B4744" s="18" t="str">
        <f>IF(LEN('Contacts Data'!B4183)&gt;0, LEN('Contacts Data'!B4183) + LEN('Contacts Data'!C4183), "")</f>
        <v/>
      </c>
      <c r="C4744" s="18" t="str">
        <f>IF(LEN('Contacts Data'!E4183)&gt;20,LEN('Contacts Data'!E4183),"")</f>
        <v/>
      </c>
      <c r="D4744" s="18" t="str">
        <f>IF(LEN('Contacts Data'!F4183)&gt;20,LEN('Contacts Data'!F4183),"")</f>
        <v/>
      </c>
      <c r="E4744" s="18" t="str">
        <f>IF(LEN('Contacts Data'!G4183)&gt;20,LEN('Contacts Data'!G4183),"")</f>
        <v/>
      </c>
      <c r="F4744" s="18" t="str">
        <f>IF(LEN('Contacts Data'!H4183)&gt;60,LEN('Contacts Data'!H4183),"")</f>
        <v/>
      </c>
      <c r="G4744" s="18" t="str">
        <f>IF(LEN('Contacts Data'!I4183)&gt;128,LEN('Contacts Data'!I4183),"")</f>
        <v/>
      </c>
      <c r="H4744" s="18" t="str">
        <f>IF(LEN('Contacts Data'!J4183)&gt;60,LEN('Contacts Data'!J4183),"")</f>
        <v/>
      </c>
      <c r="I4744" s="18" t="str">
        <f>IF(LEN('Contacts Data'!K4183)&gt;30,LEN('Contacts Data'!K4183),"")</f>
        <v/>
      </c>
      <c r="J4744" s="18" t="str">
        <f>IF(LEN('Contacts Data'!L4183)&gt;2,LEN('Contacts Data'!L4183),"")</f>
        <v/>
      </c>
      <c r="K4744" s="18" t="str">
        <f>IF(LEN('Contacts Data'!M4183)&gt;16,LEN('Contacts Data'!M4183),"")</f>
        <v/>
      </c>
      <c r="L4744" s="18" t="str">
        <f>IF(LEN('Contacts Data'!D4183)&gt;128,LEN('Contacts Data'!D4183),"")</f>
        <v/>
      </c>
      <c r="M4744" s="18" t="str">
        <f>IF(LEN('Contacts Data'!O4183)&gt;1024,LEN('Contacts Data'!O4183),"")</f>
        <v/>
      </c>
      <c r="P4744" s="18" t="str">
        <f>IF(LEN('Matter Data'!A4176)&gt;0,LEN('Matter Data'!A4176)+LEN('Matter Data'!B4176),"")</f>
        <v/>
      </c>
      <c r="Q4744" s="18" t="str">
        <f>IF(LEN('Matter Data'!C4176)&gt;80,LEN('Matter Data'!C4176),"")</f>
        <v/>
      </c>
      <c r="R4744" s="18" t="str">
        <f>IF(LEN('Matter Data'!H4176)&gt;40,LEN('Matter Data'!H4176),"")</f>
        <v/>
      </c>
      <c r="S4744" s="21" t="b">
        <f>IF(LEN('Matter Data'!C4176)&gt;0,CONCATENATE('Matter Data'!A4176,'Matter Data'!B4176,'Matter Data'!C4176))</f>
        <v>0</v>
      </c>
      <c r="T4744" s="21">
        <f>IF(LEN('Matter Data'!C4176)&gt;0,COUNTIF($S$2:$S$5001,CONCATENATE('Matter Data'!A4176,'Matter Data'!B4176,'Matter Data'!C4176)),0)</f>
        <v>0</v>
      </c>
      <c r="U4744" s="22" t="str">
        <f>IF(LEN('Contacts Data'!B4183)&gt;0,'Contacts Data'!B4183,"")</f>
        <v/>
      </c>
      <c r="V4744" s="22" t="str">
        <f>IF(LEN('Contacts Data'!C4183)&gt;0,'Contacts Data'!C4183,"")</f>
        <v/>
      </c>
      <c r="W4744" s="22" t="str">
        <f>CONCATENATE(U4744, " ", V4744, " ", 'Contacts Data'!$A4183)</f>
        <v xml:space="preserve">  </v>
      </c>
      <c r="X4744" s="22" t="str">
        <f>CONCATENATE('Matter Data'!A4176, " ", 'Matter Data'!B4176, " ", "Client")</f>
        <v xml:space="preserve">  Client</v>
      </c>
      <c r="Y4744" s="19" t="str">
        <f t="shared" si="74"/>
        <v/>
      </c>
    </row>
    <row r="4745" spans="1:25" x14ac:dyDescent="0.25">
      <c r="A4745" s="18" t="str">
        <f>IF(LEN('Contacts Data'!A4184)&gt;20,LEN('Contacts Data'!A4184),"")</f>
        <v/>
      </c>
      <c r="B4745" s="18" t="str">
        <f>IF(LEN('Contacts Data'!B4184)&gt;0, LEN('Contacts Data'!B4184) + LEN('Contacts Data'!C4184), "")</f>
        <v/>
      </c>
      <c r="C4745" s="18" t="str">
        <f>IF(LEN('Contacts Data'!E4184)&gt;20,LEN('Contacts Data'!E4184),"")</f>
        <v/>
      </c>
      <c r="D4745" s="18" t="str">
        <f>IF(LEN('Contacts Data'!F4184)&gt;20,LEN('Contacts Data'!F4184),"")</f>
        <v/>
      </c>
      <c r="E4745" s="18" t="str">
        <f>IF(LEN('Contacts Data'!G4184)&gt;20,LEN('Contacts Data'!G4184),"")</f>
        <v/>
      </c>
      <c r="F4745" s="18" t="str">
        <f>IF(LEN('Contacts Data'!H4184)&gt;60,LEN('Contacts Data'!H4184),"")</f>
        <v/>
      </c>
      <c r="G4745" s="18" t="str">
        <f>IF(LEN('Contacts Data'!I4184)&gt;128,LEN('Contacts Data'!I4184),"")</f>
        <v/>
      </c>
      <c r="H4745" s="18" t="str">
        <f>IF(LEN('Contacts Data'!J4184)&gt;60,LEN('Contacts Data'!J4184),"")</f>
        <v/>
      </c>
      <c r="I4745" s="18" t="str">
        <f>IF(LEN('Contacts Data'!K4184)&gt;30,LEN('Contacts Data'!K4184),"")</f>
        <v/>
      </c>
      <c r="J4745" s="18" t="str">
        <f>IF(LEN('Contacts Data'!L4184)&gt;2,LEN('Contacts Data'!L4184),"")</f>
        <v/>
      </c>
      <c r="K4745" s="18" t="str">
        <f>IF(LEN('Contacts Data'!M4184)&gt;16,LEN('Contacts Data'!M4184),"")</f>
        <v/>
      </c>
      <c r="L4745" s="18" t="str">
        <f>IF(LEN('Contacts Data'!D4184)&gt;128,LEN('Contacts Data'!D4184),"")</f>
        <v/>
      </c>
      <c r="M4745" s="18" t="str">
        <f>IF(LEN('Contacts Data'!O4184)&gt;1024,LEN('Contacts Data'!O4184),"")</f>
        <v/>
      </c>
      <c r="P4745" s="18" t="str">
        <f>IF(LEN('Matter Data'!A4177)&gt;0,LEN('Matter Data'!A4177)+LEN('Matter Data'!B4177),"")</f>
        <v/>
      </c>
      <c r="Q4745" s="18" t="str">
        <f>IF(LEN('Matter Data'!C4177)&gt;80,LEN('Matter Data'!C4177),"")</f>
        <v/>
      </c>
      <c r="R4745" s="18" t="str">
        <f>IF(LEN('Matter Data'!H4177)&gt;40,LEN('Matter Data'!H4177),"")</f>
        <v/>
      </c>
      <c r="S4745" s="21" t="b">
        <f>IF(LEN('Matter Data'!C4177)&gt;0,CONCATENATE('Matter Data'!A4177,'Matter Data'!B4177,'Matter Data'!C4177))</f>
        <v>0</v>
      </c>
      <c r="T4745" s="21">
        <f>IF(LEN('Matter Data'!C4177)&gt;0,COUNTIF($S$2:$S$5001,CONCATENATE('Matter Data'!A4177,'Matter Data'!B4177,'Matter Data'!C4177)),0)</f>
        <v>0</v>
      </c>
      <c r="U4745" s="22" t="str">
        <f>IF(LEN('Contacts Data'!B4184)&gt;0,'Contacts Data'!B4184,"")</f>
        <v/>
      </c>
      <c r="V4745" s="22" t="str">
        <f>IF(LEN('Contacts Data'!C4184)&gt;0,'Contacts Data'!C4184,"")</f>
        <v/>
      </c>
      <c r="W4745" s="22" t="str">
        <f>CONCATENATE(U4745, " ", V4745, " ", 'Contacts Data'!$A4184)</f>
        <v xml:space="preserve">  </v>
      </c>
      <c r="X4745" s="22" t="str">
        <f>CONCATENATE('Matter Data'!A4177, " ", 'Matter Data'!B4177, " ", "Client")</f>
        <v xml:space="preserve">  Client</v>
      </c>
      <c r="Y4745" s="19" t="str">
        <f t="shared" si="74"/>
        <v/>
      </c>
    </row>
    <row r="4746" spans="1:25" x14ac:dyDescent="0.25">
      <c r="A4746" s="18" t="str">
        <f>IF(LEN('Contacts Data'!A4185)&gt;20,LEN('Contacts Data'!A4185),"")</f>
        <v/>
      </c>
      <c r="B4746" s="18" t="str">
        <f>IF(LEN('Contacts Data'!B4185)&gt;0, LEN('Contacts Data'!B4185) + LEN('Contacts Data'!C4185), "")</f>
        <v/>
      </c>
      <c r="C4746" s="18" t="str">
        <f>IF(LEN('Contacts Data'!E4185)&gt;20,LEN('Contacts Data'!E4185),"")</f>
        <v/>
      </c>
      <c r="D4746" s="18" t="str">
        <f>IF(LEN('Contacts Data'!F4185)&gt;20,LEN('Contacts Data'!F4185),"")</f>
        <v/>
      </c>
      <c r="E4746" s="18" t="str">
        <f>IF(LEN('Contacts Data'!G4185)&gt;20,LEN('Contacts Data'!G4185),"")</f>
        <v/>
      </c>
      <c r="F4746" s="18" t="str">
        <f>IF(LEN('Contacts Data'!H4185)&gt;60,LEN('Contacts Data'!H4185),"")</f>
        <v/>
      </c>
      <c r="G4746" s="18" t="str">
        <f>IF(LEN('Contacts Data'!I4185)&gt;128,LEN('Contacts Data'!I4185),"")</f>
        <v/>
      </c>
      <c r="H4746" s="18" t="str">
        <f>IF(LEN('Contacts Data'!J4185)&gt;60,LEN('Contacts Data'!J4185),"")</f>
        <v/>
      </c>
      <c r="I4746" s="18" t="str">
        <f>IF(LEN('Contacts Data'!K4185)&gt;30,LEN('Contacts Data'!K4185),"")</f>
        <v/>
      </c>
      <c r="J4746" s="18" t="str">
        <f>IF(LEN('Contacts Data'!L4185)&gt;2,LEN('Contacts Data'!L4185),"")</f>
        <v/>
      </c>
      <c r="K4746" s="18" t="str">
        <f>IF(LEN('Contacts Data'!M4185)&gt;16,LEN('Contacts Data'!M4185),"")</f>
        <v/>
      </c>
      <c r="L4746" s="18" t="str">
        <f>IF(LEN('Contacts Data'!D4185)&gt;128,LEN('Contacts Data'!D4185),"")</f>
        <v/>
      </c>
      <c r="M4746" s="18" t="str">
        <f>IF(LEN('Contacts Data'!O4185)&gt;1024,LEN('Contacts Data'!O4185),"")</f>
        <v/>
      </c>
      <c r="P4746" s="18" t="str">
        <f>IF(LEN('Matter Data'!A4178)&gt;0,LEN('Matter Data'!A4178)+LEN('Matter Data'!B4178),"")</f>
        <v/>
      </c>
      <c r="Q4746" s="18" t="str">
        <f>IF(LEN('Matter Data'!C4178)&gt;80,LEN('Matter Data'!C4178),"")</f>
        <v/>
      </c>
      <c r="R4746" s="18" t="str">
        <f>IF(LEN('Matter Data'!H4178)&gt;40,LEN('Matter Data'!H4178),"")</f>
        <v/>
      </c>
      <c r="S4746" s="21" t="b">
        <f>IF(LEN('Matter Data'!C4178)&gt;0,CONCATENATE('Matter Data'!A4178,'Matter Data'!B4178,'Matter Data'!C4178))</f>
        <v>0</v>
      </c>
      <c r="T4746" s="21">
        <f>IF(LEN('Matter Data'!C4178)&gt;0,COUNTIF($S$2:$S$5001,CONCATENATE('Matter Data'!A4178,'Matter Data'!B4178,'Matter Data'!C4178)),0)</f>
        <v>0</v>
      </c>
      <c r="U4746" s="22" t="str">
        <f>IF(LEN('Contacts Data'!B4185)&gt;0,'Contacts Data'!B4185,"")</f>
        <v/>
      </c>
      <c r="V4746" s="22" t="str">
        <f>IF(LEN('Contacts Data'!C4185)&gt;0,'Contacts Data'!C4185,"")</f>
        <v/>
      </c>
      <c r="W4746" s="22" t="str">
        <f>CONCATENATE(U4746, " ", V4746, " ", 'Contacts Data'!$A4185)</f>
        <v xml:space="preserve">  </v>
      </c>
      <c r="X4746" s="22" t="str">
        <f>CONCATENATE('Matter Data'!A4178, " ", 'Matter Data'!B4178, " ", "Client")</f>
        <v xml:space="preserve">  Client</v>
      </c>
      <c r="Y4746" s="19" t="str">
        <f t="shared" si="74"/>
        <v/>
      </c>
    </row>
    <row r="4747" spans="1:25" x14ac:dyDescent="0.25">
      <c r="A4747" s="18" t="str">
        <f>IF(LEN('Contacts Data'!A4186)&gt;20,LEN('Contacts Data'!A4186),"")</f>
        <v/>
      </c>
      <c r="B4747" s="18" t="str">
        <f>IF(LEN('Contacts Data'!B4186)&gt;0, LEN('Contacts Data'!B4186) + LEN('Contacts Data'!C4186), "")</f>
        <v/>
      </c>
      <c r="C4747" s="18" t="str">
        <f>IF(LEN('Contacts Data'!E4186)&gt;20,LEN('Contacts Data'!E4186),"")</f>
        <v/>
      </c>
      <c r="D4747" s="18" t="str">
        <f>IF(LEN('Contacts Data'!F4186)&gt;20,LEN('Contacts Data'!F4186),"")</f>
        <v/>
      </c>
      <c r="E4747" s="18" t="str">
        <f>IF(LEN('Contacts Data'!G4186)&gt;20,LEN('Contacts Data'!G4186),"")</f>
        <v/>
      </c>
      <c r="F4747" s="18" t="str">
        <f>IF(LEN('Contacts Data'!H4186)&gt;60,LEN('Contacts Data'!H4186),"")</f>
        <v/>
      </c>
      <c r="G4747" s="18" t="str">
        <f>IF(LEN('Contacts Data'!I4186)&gt;128,LEN('Contacts Data'!I4186),"")</f>
        <v/>
      </c>
      <c r="H4747" s="18" t="str">
        <f>IF(LEN('Contacts Data'!J4186)&gt;60,LEN('Contacts Data'!J4186),"")</f>
        <v/>
      </c>
      <c r="I4747" s="18" t="str">
        <f>IF(LEN('Contacts Data'!K4186)&gt;30,LEN('Contacts Data'!K4186),"")</f>
        <v/>
      </c>
      <c r="J4747" s="18" t="str">
        <f>IF(LEN('Contacts Data'!L4186)&gt;2,LEN('Contacts Data'!L4186),"")</f>
        <v/>
      </c>
      <c r="K4747" s="18" t="str">
        <f>IF(LEN('Contacts Data'!M4186)&gt;16,LEN('Contacts Data'!M4186),"")</f>
        <v/>
      </c>
      <c r="L4747" s="18" t="str">
        <f>IF(LEN('Contacts Data'!D4186)&gt;128,LEN('Contacts Data'!D4186),"")</f>
        <v/>
      </c>
      <c r="M4747" s="18" t="str">
        <f>IF(LEN('Contacts Data'!O4186)&gt;1024,LEN('Contacts Data'!O4186),"")</f>
        <v/>
      </c>
      <c r="P4747" s="18" t="str">
        <f>IF(LEN('Matter Data'!A4179)&gt;0,LEN('Matter Data'!A4179)+LEN('Matter Data'!B4179),"")</f>
        <v/>
      </c>
      <c r="Q4747" s="18" t="str">
        <f>IF(LEN('Matter Data'!C4179)&gt;80,LEN('Matter Data'!C4179),"")</f>
        <v/>
      </c>
      <c r="R4747" s="18" t="str">
        <f>IF(LEN('Matter Data'!H4179)&gt;40,LEN('Matter Data'!H4179),"")</f>
        <v/>
      </c>
      <c r="S4747" s="21" t="b">
        <f>IF(LEN('Matter Data'!C4179)&gt;0,CONCATENATE('Matter Data'!A4179,'Matter Data'!B4179,'Matter Data'!C4179))</f>
        <v>0</v>
      </c>
      <c r="T4747" s="21">
        <f>IF(LEN('Matter Data'!C4179)&gt;0,COUNTIF($S$2:$S$5001,CONCATENATE('Matter Data'!A4179,'Matter Data'!B4179,'Matter Data'!C4179)),0)</f>
        <v>0</v>
      </c>
      <c r="U4747" s="22" t="str">
        <f>IF(LEN('Contacts Data'!B4186)&gt;0,'Contacts Data'!B4186,"")</f>
        <v/>
      </c>
      <c r="V4747" s="22" t="str">
        <f>IF(LEN('Contacts Data'!C4186)&gt;0,'Contacts Data'!C4186,"")</f>
        <v/>
      </c>
      <c r="W4747" s="22" t="str">
        <f>CONCATENATE(U4747, " ", V4747, " ", 'Contacts Data'!$A4186)</f>
        <v xml:space="preserve">  </v>
      </c>
      <c r="X4747" s="22" t="str">
        <f>CONCATENATE('Matter Data'!A4179, " ", 'Matter Data'!B4179, " ", "Client")</f>
        <v xml:space="preserve">  Client</v>
      </c>
      <c r="Y4747" s="19" t="str">
        <f t="shared" si="74"/>
        <v/>
      </c>
    </row>
    <row r="4748" spans="1:25" x14ac:dyDescent="0.25">
      <c r="A4748" s="18" t="str">
        <f>IF(LEN('Contacts Data'!A4187)&gt;20,LEN('Contacts Data'!A4187),"")</f>
        <v/>
      </c>
      <c r="B4748" s="18" t="str">
        <f>IF(LEN('Contacts Data'!B4187)&gt;0, LEN('Contacts Data'!B4187) + LEN('Contacts Data'!C4187), "")</f>
        <v/>
      </c>
      <c r="C4748" s="18" t="str">
        <f>IF(LEN('Contacts Data'!E4187)&gt;20,LEN('Contacts Data'!E4187),"")</f>
        <v/>
      </c>
      <c r="D4748" s="18" t="str">
        <f>IF(LEN('Contacts Data'!F4187)&gt;20,LEN('Contacts Data'!F4187),"")</f>
        <v/>
      </c>
      <c r="E4748" s="18" t="str">
        <f>IF(LEN('Contacts Data'!G4187)&gt;20,LEN('Contacts Data'!G4187),"")</f>
        <v/>
      </c>
      <c r="F4748" s="18" t="str">
        <f>IF(LEN('Contacts Data'!H4187)&gt;60,LEN('Contacts Data'!H4187),"")</f>
        <v/>
      </c>
      <c r="G4748" s="18" t="str">
        <f>IF(LEN('Contacts Data'!I4187)&gt;128,LEN('Contacts Data'!I4187),"")</f>
        <v/>
      </c>
      <c r="H4748" s="18" t="str">
        <f>IF(LEN('Contacts Data'!J4187)&gt;60,LEN('Contacts Data'!J4187),"")</f>
        <v/>
      </c>
      <c r="I4748" s="18" t="str">
        <f>IF(LEN('Contacts Data'!K4187)&gt;30,LEN('Contacts Data'!K4187),"")</f>
        <v/>
      </c>
      <c r="J4748" s="18" t="str">
        <f>IF(LEN('Contacts Data'!L4187)&gt;2,LEN('Contacts Data'!L4187),"")</f>
        <v/>
      </c>
      <c r="K4748" s="18" t="str">
        <f>IF(LEN('Contacts Data'!M4187)&gt;16,LEN('Contacts Data'!M4187),"")</f>
        <v/>
      </c>
      <c r="L4748" s="18" t="str">
        <f>IF(LEN('Contacts Data'!D4187)&gt;128,LEN('Contacts Data'!D4187),"")</f>
        <v/>
      </c>
      <c r="M4748" s="18" t="str">
        <f>IF(LEN('Contacts Data'!O4187)&gt;1024,LEN('Contacts Data'!O4187),"")</f>
        <v/>
      </c>
      <c r="P4748" s="18" t="str">
        <f>IF(LEN('Matter Data'!A4180)&gt;0,LEN('Matter Data'!A4180)+LEN('Matter Data'!B4180),"")</f>
        <v/>
      </c>
      <c r="Q4748" s="18" t="str">
        <f>IF(LEN('Matter Data'!C4180)&gt;80,LEN('Matter Data'!C4180),"")</f>
        <v/>
      </c>
      <c r="R4748" s="18" t="str">
        <f>IF(LEN('Matter Data'!H4180)&gt;40,LEN('Matter Data'!H4180),"")</f>
        <v/>
      </c>
      <c r="S4748" s="21" t="b">
        <f>IF(LEN('Matter Data'!C4180)&gt;0,CONCATENATE('Matter Data'!A4180,'Matter Data'!B4180,'Matter Data'!C4180))</f>
        <v>0</v>
      </c>
      <c r="T4748" s="21">
        <f>IF(LEN('Matter Data'!C4180)&gt;0,COUNTIF($S$2:$S$5001,CONCATENATE('Matter Data'!A4180,'Matter Data'!B4180,'Matter Data'!C4180)),0)</f>
        <v>0</v>
      </c>
      <c r="U4748" s="22" t="str">
        <f>IF(LEN('Contacts Data'!B4187)&gt;0,'Contacts Data'!B4187,"")</f>
        <v/>
      </c>
      <c r="V4748" s="22" t="str">
        <f>IF(LEN('Contacts Data'!C4187)&gt;0,'Contacts Data'!C4187,"")</f>
        <v/>
      </c>
      <c r="W4748" s="22" t="str">
        <f>CONCATENATE(U4748, " ", V4748, " ", 'Contacts Data'!$A4187)</f>
        <v xml:space="preserve">  </v>
      </c>
      <c r="X4748" s="22" t="str">
        <f>CONCATENATE('Matter Data'!A4180, " ", 'Matter Data'!B4180, " ", "Client")</f>
        <v xml:space="preserve">  Client</v>
      </c>
      <c r="Y4748" s="19" t="str">
        <f t="shared" si="74"/>
        <v/>
      </c>
    </row>
    <row r="4749" spans="1:25" x14ac:dyDescent="0.25">
      <c r="A4749" s="18" t="str">
        <f>IF(LEN('Contacts Data'!A4188)&gt;20,LEN('Contacts Data'!A4188),"")</f>
        <v/>
      </c>
      <c r="B4749" s="18" t="str">
        <f>IF(LEN('Contacts Data'!B4188)&gt;0, LEN('Contacts Data'!B4188) + LEN('Contacts Data'!C4188), "")</f>
        <v/>
      </c>
      <c r="C4749" s="18" t="str">
        <f>IF(LEN('Contacts Data'!E4188)&gt;20,LEN('Contacts Data'!E4188),"")</f>
        <v/>
      </c>
      <c r="D4749" s="18" t="str">
        <f>IF(LEN('Contacts Data'!F4188)&gt;20,LEN('Contacts Data'!F4188),"")</f>
        <v/>
      </c>
      <c r="E4749" s="18" t="str">
        <f>IF(LEN('Contacts Data'!G4188)&gt;20,LEN('Contacts Data'!G4188),"")</f>
        <v/>
      </c>
      <c r="F4749" s="18" t="str">
        <f>IF(LEN('Contacts Data'!H4188)&gt;60,LEN('Contacts Data'!H4188),"")</f>
        <v/>
      </c>
      <c r="G4749" s="18" t="str">
        <f>IF(LEN('Contacts Data'!I4188)&gt;128,LEN('Contacts Data'!I4188),"")</f>
        <v/>
      </c>
      <c r="H4749" s="18" t="str">
        <f>IF(LEN('Contacts Data'!J4188)&gt;60,LEN('Contacts Data'!J4188),"")</f>
        <v/>
      </c>
      <c r="I4749" s="18" t="str">
        <f>IF(LEN('Contacts Data'!K4188)&gt;30,LEN('Contacts Data'!K4188),"")</f>
        <v/>
      </c>
      <c r="J4749" s="18" t="str">
        <f>IF(LEN('Contacts Data'!L4188)&gt;2,LEN('Contacts Data'!L4188),"")</f>
        <v/>
      </c>
      <c r="K4749" s="18" t="str">
        <f>IF(LEN('Contacts Data'!M4188)&gt;16,LEN('Contacts Data'!M4188),"")</f>
        <v/>
      </c>
      <c r="L4749" s="18" t="str">
        <f>IF(LEN('Contacts Data'!D4188)&gt;128,LEN('Contacts Data'!D4188),"")</f>
        <v/>
      </c>
      <c r="M4749" s="18" t="str">
        <f>IF(LEN('Contacts Data'!O4188)&gt;1024,LEN('Contacts Data'!O4188),"")</f>
        <v/>
      </c>
      <c r="P4749" s="18" t="str">
        <f>IF(LEN('Matter Data'!A4181)&gt;0,LEN('Matter Data'!A4181)+LEN('Matter Data'!B4181),"")</f>
        <v/>
      </c>
      <c r="Q4749" s="18" t="str">
        <f>IF(LEN('Matter Data'!C4181)&gt;80,LEN('Matter Data'!C4181),"")</f>
        <v/>
      </c>
      <c r="R4749" s="18" t="str">
        <f>IF(LEN('Matter Data'!H4181)&gt;40,LEN('Matter Data'!H4181),"")</f>
        <v/>
      </c>
      <c r="S4749" s="21" t="b">
        <f>IF(LEN('Matter Data'!C4181)&gt;0,CONCATENATE('Matter Data'!A4181,'Matter Data'!B4181,'Matter Data'!C4181))</f>
        <v>0</v>
      </c>
      <c r="T4749" s="21">
        <f>IF(LEN('Matter Data'!C4181)&gt;0,COUNTIF($S$2:$S$5001,CONCATENATE('Matter Data'!A4181,'Matter Data'!B4181,'Matter Data'!C4181)),0)</f>
        <v>0</v>
      </c>
      <c r="U4749" s="22" t="str">
        <f>IF(LEN('Contacts Data'!B4188)&gt;0,'Contacts Data'!B4188,"")</f>
        <v/>
      </c>
      <c r="V4749" s="22" t="str">
        <f>IF(LEN('Contacts Data'!C4188)&gt;0,'Contacts Data'!C4188,"")</f>
        <v/>
      </c>
      <c r="W4749" s="22" t="str">
        <f>CONCATENATE(U4749, " ", V4749, " ", 'Contacts Data'!$A4188)</f>
        <v xml:space="preserve">  </v>
      </c>
      <c r="X4749" s="22" t="str">
        <f>CONCATENATE('Matter Data'!A4181, " ", 'Matter Data'!B4181, " ", "Client")</f>
        <v xml:space="preserve">  Client</v>
      </c>
      <c r="Y4749" s="19" t="str">
        <f t="shared" si="74"/>
        <v/>
      </c>
    </row>
    <row r="4750" spans="1:25" x14ac:dyDescent="0.25">
      <c r="A4750" s="18" t="str">
        <f>IF(LEN('Contacts Data'!A4189)&gt;20,LEN('Contacts Data'!A4189),"")</f>
        <v/>
      </c>
      <c r="B4750" s="18" t="str">
        <f>IF(LEN('Contacts Data'!B4189)&gt;0, LEN('Contacts Data'!B4189) + LEN('Contacts Data'!C4189), "")</f>
        <v/>
      </c>
      <c r="C4750" s="18" t="str">
        <f>IF(LEN('Contacts Data'!E4189)&gt;20,LEN('Contacts Data'!E4189),"")</f>
        <v/>
      </c>
      <c r="D4750" s="18" t="str">
        <f>IF(LEN('Contacts Data'!F4189)&gt;20,LEN('Contacts Data'!F4189),"")</f>
        <v/>
      </c>
      <c r="E4750" s="18" t="str">
        <f>IF(LEN('Contacts Data'!G4189)&gt;20,LEN('Contacts Data'!G4189),"")</f>
        <v/>
      </c>
      <c r="F4750" s="18" t="str">
        <f>IF(LEN('Contacts Data'!H4189)&gt;60,LEN('Contacts Data'!H4189),"")</f>
        <v/>
      </c>
      <c r="G4750" s="18" t="str">
        <f>IF(LEN('Contacts Data'!I4189)&gt;128,LEN('Contacts Data'!I4189),"")</f>
        <v/>
      </c>
      <c r="H4750" s="18" t="str">
        <f>IF(LEN('Contacts Data'!J4189)&gt;60,LEN('Contacts Data'!J4189),"")</f>
        <v/>
      </c>
      <c r="I4750" s="18" t="str">
        <f>IF(LEN('Contacts Data'!K4189)&gt;30,LEN('Contacts Data'!K4189),"")</f>
        <v/>
      </c>
      <c r="J4750" s="18" t="str">
        <f>IF(LEN('Contacts Data'!L4189)&gt;2,LEN('Contacts Data'!L4189),"")</f>
        <v/>
      </c>
      <c r="K4750" s="18" t="str">
        <f>IF(LEN('Contacts Data'!M4189)&gt;16,LEN('Contacts Data'!M4189),"")</f>
        <v/>
      </c>
      <c r="L4750" s="18" t="str">
        <f>IF(LEN('Contacts Data'!D4189)&gt;128,LEN('Contacts Data'!D4189),"")</f>
        <v/>
      </c>
      <c r="M4750" s="18" t="str">
        <f>IF(LEN('Contacts Data'!O4189)&gt;1024,LEN('Contacts Data'!O4189),"")</f>
        <v/>
      </c>
      <c r="P4750" s="18" t="str">
        <f>IF(LEN('Matter Data'!A4182)&gt;0,LEN('Matter Data'!A4182)+LEN('Matter Data'!B4182),"")</f>
        <v/>
      </c>
      <c r="Q4750" s="18" t="str">
        <f>IF(LEN('Matter Data'!C4182)&gt;80,LEN('Matter Data'!C4182),"")</f>
        <v/>
      </c>
      <c r="R4750" s="18" t="str">
        <f>IF(LEN('Matter Data'!H4182)&gt;40,LEN('Matter Data'!H4182),"")</f>
        <v/>
      </c>
      <c r="S4750" s="21" t="b">
        <f>IF(LEN('Matter Data'!C4182)&gt;0,CONCATENATE('Matter Data'!A4182,'Matter Data'!B4182,'Matter Data'!C4182))</f>
        <v>0</v>
      </c>
      <c r="T4750" s="21">
        <f>IF(LEN('Matter Data'!C4182)&gt;0,COUNTIF($S$2:$S$5001,CONCATENATE('Matter Data'!A4182,'Matter Data'!B4182,'Matter Data'!C4182)),0)</f>
        <v>0</v>
      </c>
      <c r="U4750" s="22" t="str">
        <f>IF(LEN('Contacts Data'!B4189)&gt;0,'Contacts Data'!B4189,"")</f>
        <v/>
      </c>
      <c r="V4750" s="22" t="str">
        <f>IF(LEN('Contacts Data'!C4189)&gt;0,'Contacts Data'!C4189,"")</f>
        <v/>
      </c>
      <c r="W4750" s="22" t="str">
        <f>CONCATENATE(U4750, " ", V4750, " ", 'Contacts Data'!$A4189)</f>
        <v xml:space="preserve">  </v>
      </c>
      <c r="X4750" s="22" t="str">
        <f>CONCATENATE('Matter Data'!A4182, " ", 'Matter Data'!B4182, " ", "Client")</f>
        <v xml:space="preserve">  Client</v>
      </c>
      <c r="Y4750" s="19" t="str">
        <f t="shared" si="74"/>
        <v/>
      </c>
    </row>
    <row r="4751" spans="1:25" x14ac:dyDescent="0.25">
      <c r="A4751" s="18" t="str">
        <f>IF(LEN('Contacts Data'!A4190)&gt;20,LEN('Contacts Data'!A4190),"")</f>
        <v/>
      </c>
      <c r="B4751" s="18" t="str">
        <f>IF(LEN('Contacts Data'!B4190)&gt;0, LEN('Contacts Data'!B4190) + LEN('Contacts Data'!C4190), "")</f>
        <v/>
      </c>
      <c r="C4751" s="18" t="str">
        <f>IF(LEN('Contacts Data'!E4190)&gt;20,LEN('Contacts Data'!E4190),"")</f>
        <v/>
      </c>
      <c r="D4751" s="18" t="str">
        <f>IF(LEN('Contacts Data'!F4190)&gt;20,LEN('Contacts Data'!F4190),"")</f>
        <v/>
      </c>
      <c r="E4751" s="18" t="str">
        <f>IF(LEN('Contacts Data'!G4190)&gt;20,LEN('Contacts Data'!G4190),"")</f>
        <v/>
      </c>
      <c r="F4751" s="18" t="str">
        <f>IF(LEN('Contacts Data'!H4190)&gt;60,LEN('Contacts Data'!H4190),"")</f>
        <v/>
      </c>
      <c r="G4751" s="18" t="str">
        <f>IF(LEN('Contacts Data'!I4190)&gt;128,LEN('Contacts Data'!I4190),"")</f>
        <v/>
      </c>
      <c r="H4751" s="18" t="str">
        <f>IF(LEN('Contacts Data'!J4190)&gt;60,LEN('Contacts Data'!J4190),"")</f>
        <v/>
      </c>
      <c r="I4751" s="18" t="str">
        <f>IF(LEN('Contacts Data'!K4190)&gt;30,LEN('Contacts Data'!K4190),"")</f>
        <v/>
      </c>
      <c r="J4751" s="18" t="str">
        <f>IF(LEN('Contacts Data'!L4190)&gt;2,LEN('Contacts Data'!L4190),"")</f>
        <v/>
      </c>
      <c r="K4751" s="18" t="str">
        <f>IF(LEN('Contacts Data'!M4190)&gt;16,LEN('Contacts Data'!M4190),"")</f>
        <v/>
      </c>
      <c r="L4751" s="18" t="str">
        <f>IF(LEN('Contacts Data'!D4190)&gt;128,LEN('Contacts Data'!D4190),"")</f>
        <v/>
      </c>
      <c r="M4751" s="18" t="str">
        <f>IF(LEN('Contacts Data'!O4190)&gt;1024,LEN('Contacts Data'!O4190),"")</f>
        <v/>
      </c>
      <c r="P4751" s="18" t="str">
        <f>IF(LEN('Matter Data'!A4183)&gt;0,LEN('Matter Data'!A4183)+LEN('Matter Data'!B4183),"")</f>
        <v/>
      </c>
      <c r="Q4751" s="18" t="str">
        <f>IF(LEN('Matter Data'!C4183)&gt;80,LEN('Matter Data'!C4183),"")</f>
        <v/>
      </c>
      <c r="R4751" s="18" t="str">
        <f>IF(LEN('Matter Data'!H4183)&gt;40,LEN('Matter Data'!H4183),"")</f>
        <v/>
      </c>
      <c r="S4751" s="21" t="b">
        <f>IF(LEN('Matter Data'!C4183)&gt;0,CONCATENATE('Matter Data'!A4183,'Matter Data'!B4183,'Matter Data'!C4183))</f>
        <v>0</v>
      </c>
      <c r="T4751" s="21">
        <f>IF(LEN('Matter Data'!C4183)&gt;0,COUNTIF($S$2:$S$5001,CONCATENATE('Matter Data'!A4183,'Matter Data'!B4183,'Matter Data'!C4183)),0)</f>
        <v>0</v>
      </c>
      <c r="U4751" s="22" t="str">
        <f>IF(LEN('Contacts Data'!B4190)&gt;0,'Contacts Data'!B4190,"")</f>
        <v/>
      </c>
      <c r="V4751" s="22" t="str">
        <f>IF(LEN('Contacts Data'!C4190)&gt;0,'Contacts Data'!C4190,"")</f>
        <v/>
      </c>
      <c r="W4751" s="22" t="str">
        <f>CONCATENATE(U4751, " ", V4751, " ", 'Contacts Data'!$A4190)</f>
        <v xml:space="preserve">  </v>
      </c>
      <c r="X4751" s="22" t="str">
        <f>CONCATENATE('Matter Data'!A4183, " ", 'Matter Data'!B4183, " ", "Client")</f>
        <v xml:space="preserve">  Client</v>
      </c>
      <c r="Y4751" s="19" t="str">
        <f t="shared" si="74"/>
        <v/>
      </c>
    </row>
    <row r="4752" spans="1:25" x14ac:dyDescent="0.25">
      <c r="A4752" s="18" t="str">
        <f>IF(LEN('Contacts Data'!A4191)&gt;20,LEN('Contacts Data'!A4191),"")</f>
        <v/>
      </c>
      <c r="B4752" s="18" t="str">
        <f>IF(LEN('Contacts Data'!B4191)&gt;0, LEN('Contacts Data'!B4191) + LEN('Contacts Data'!C4191), "")</f>
        <v/>
      </c>
      <c r="C4752" s="18" t="str">
        <f>IF(LEN('Contacts Data'!E4191)&gt;20,LEN('Contacts Data'!E4191),"")</f>
        <v/>
      </c>
      <c r="D4752" s="18" t="str">
        <f>IF(LEN('Contacts Data'!F4191)&gt;20,LEN('Contacts Data'!F4191),"")</f>
        <v/>
      </c>
      <c r="E4752" s="18" t="str">
        <f>IF(LEN('Contacts Data'!G4191)&gt;20,LEN('Contacts Data'!G4191),"")</f>
        <v/>
      </c>
      <c r="F4752" s="18" t="str">
        <f>IF(LEN('Contacts Data'!H4191)&gt;60,LEN('Contacts Data'!H4191),"")</f>
        <v/>
      </c>
      <c r="G4752" s="18" t="str">
        <f>IF(LEN('Contacts Data'!I4191)&gt;128,LEN('Contacts Data'!I4191),"")</f>
        <v/>
      </c>
      <c r="H4752" s="18" t="str">
        <f>IF(LEN('Contacts Data'!J4191)&gt;60,LEN('Contacts Data'!J4191),"")</f>
        <v/>
      </c>
      <c r="I4752" s="18" t="str">
        <f>IF(LEN('Contacts Data'!K4191)&gt;30,LEN('Contacts Data'!K4191),"")</f>
        <v/>
      </c>
      <c r="J4752" s="18" t="str">
        <f>IF(LEN('Contacts Data'!L4191)&gt;2,LEN('Contacts Data'!L4191),"")</f>
        <v/>
      </c>
      <c r="K4752" s="18" t="str">
        <f>IF(LEN('Contacts Data'!M4191)&gt;16,LEN('Contacts Data'!M4191),"")</f>
        <v/>
      </c>
      <c r="L4752" s="18" t="str">
        <f>IF(LEN('Contacts Data'!D4191)&gt;128,LEN('Contacts Data'!D4191),"")</f>
        <v/>
      </c>
      <c r="M4752" s="18" t="str">
        <f>IF(LEN('Contacts Data'!O4191)&gt;1024,LEN('Contacts Data'!O4191),"")</f>
        <v/>
      </c>
      <c r="P4752" s="18" t="str">
        <f>IF(LEN('Matter Data'!A4184)&gt;0,LEN('Matter Data'!A4184)+LEN('Matter Data'!B4184),"")</f>
        <v/>
      </c>
      <c r="Q4752" s="18" t="str">
        <f>IF(LEN('Matter Data'!C4184)&gt;80,LEN('Matter Data'!C4184),"")</f>
        <v/>
      </c>
      <c r="R4752" s="18" t="str">
        <f>IF(LEN('Matter Data'!H4184)&gt;40,LEN('Matter Data'!H4184),"")</f>
        <v/>
      </c>
      <c r="S4752" s="21" t="b">
        <f>IF(LEN('Matter Data'!C4184)&gt;0,CONCATENATE('Matter Data'!A4184,'Matter Data'!B4184,'Matter Data'!C4184))</f>
        <v>0</v>
      </c>
      <c r="T4752" s="21">
        <f>IF(LEN('Matter Data'!C4184)&gt;0,COUNTIF($S$2:$S$5001,CONCATENATE('Matter Data'!A4184,'Matter Data'!B4184,'Matter Data'!C4184)),0)</f>
        <v>0</v>
      </c>
      <c r="U4752" s="22" t="str">
        <f>IF(LEN('Contacts Data'!B4191)&gt;0,'Contacts Data'!B4191,"")</f>
        <v/>
      </c>
      <c r="V4752" s="22" t="str">
        <f>IF(LEN('Contacts Data'!C4191)&gt;0,'Contacts Data'!C4191,"")</f>
        <v/>
      </c>
      <c r="W4752" s="22" t="str">
        <f>CONCATENATE(U4752, " ", V4752, " ", 'Contacts Data'!$A4191)</f>
        <v xml:space="preserve">  </v>
      </c>
      <c r="X4752" s="22" t="str">
        <f>CONCATENATE('Matter Data'!A4184, " ", 'Matter Data'!B4184, " ", "Client")</f>
        <v xml:space="preserve">  Client</v>
      </c>
      <c r="Y4752" s="19" t="str">
        <f t="shared" si="74"/>
        <v/>
      </c>
    </row>
    <row r="4753" spans="1:25" x14ac:dyDescent="0.25">
      <c r="A4753" s="18" t="str">
        <f>IF(LEN('Contacts Data'!A4192)&gt;20,LEN('Contacts Data'!A4192),"")</f>
        <v/>
      </c>
      <c r="B4753" s="18" t="str">
        <f>IF(LEN('Contacts Data'!B4192)&gt;0, LEN('Contacts Data'!B4192) + LEN('Contacts Data'!C4192), "")</f>
        <v/>
      </c>
      <c r="C4753" s="18" t="str">
        <f>IF(LEN('Contacts Data'!E4192)&gt;20,LEN('Contacts Data'!E4192),"")</f>
        <v/>
      </c>
      <c r="D4753" s="18" t="str">
        <f>IF(LEN('Contacts Data'!F4192)&gt;20,LEN('Contacts Data'!F4192),"")</f>
        <v/>
      </c>
      <c r="E4753" s="18" t="str">
        <f>IF(LEN('Contacts Data'!G4192)&gt;20,LEN('Contacts Data'!G4192),"")</f>
        <v/>
      </c>
      <c r="F4753" s="18" t="str">
        <f>IF(LEN('Contacts Data'!H4192)&gt;60,LEN('Contacts Data'!H4192),"")</f>
        <v/>
      </c>
      <c r="G4753" s="18" t="str">
        <f>IF(LEN('Contacts Data'!I4192)&gt;128,LEN('Contacts Data'!I4192),"")</f>
        <v/>
      </c>
      <c r="H4753" s="18" t="str">
        <f>IF(LEN('Contacts Data'!J4192)&gt;60,LEN('Contacts Data'!J4192),"")</f>
        <v/>
      </c>
      <c r="I4753" s="18" t="str">
        <f>IF(LEN('Contacts Data'!K4192)&gt;30,LEN('Contacts Data'!K4192),"")</f>
        <v/>
      </c>
      <c r="J4753" s="18" t="str">
        <f>IF(LEN('Contacts Data'!L4192)&gt;2,LEN('Contacts Data'!L4192),"")</f>
        <v/>
      </c>
      <c r="K4753" s="18" t="str">
        <f>IF(LEN('Contacts Data'!M4192)&gt;16,LEN('Contacts Data'!M4192),"")</f>
        <v/>
      </c>
      <c r="L4753" s="18" t="str">
        <f>IF(LEN('Contacts Data'!D4192)&gt;128,LEN('Contacts Data'!D4192),"")</f>
        <v/>
      </c>
      <c r="M4753" s="18" t="str">
        <f>IF(LEN('Contacts Data'!O4192)&gt;1024,LEN('Contacts Data'!O4192),"")</f>
        <v/>
      </c>
      <c r="P4753" s="18" t="str">
        <f>IF(LEN('Matter Data'!A4185)&gt;0,LEN('Matter Data'!A4185)+LEN('Matter Data'!B4185),"")</f>
        <v/>
      </c>
      <c r="Q4753" s="18" t="str">
        <f>IF(LEN('Matter Data'!C4185)&gt;80,LEN('Matter Data'!C4185),"")</f>
        <v/>
      </c>
      <c r="R4753" s="18" t="str">
        <f>IF(LEN('Matter Data'!H4185)&gt;40,LEN('Matter Data'!H4185),"")</f>
        <v/>
      </c>
      <c r="S4753" s="21" t="b">
        <f>IF(LEN('Matter Data'!C4185)&gt;0,CONCATENATE('Matter Data'!A4185,'Matter Data'!B4185,'Matter Data'!C4185))</f>
        <v>0</v>
      </c>
      <c r="T4753" s="21">
        <f>IF(LEN('Matter Data'!C4185)&gt;0,COUNTIF($S$2:$S$5001,CONCATENATE('Matter Data'!A4185,'Matter Data'!B4185,'Matter Data'!C4185)),0)</f>
        <v>0</v>
      </c>
      <c r="U4753" s="22" t="str">
        <f>IF(LEN('Contacts Data'!B4192)&gt;0,'Contacts Data'!B4192,"")</f>
        <v/>
      </c>
      <c r="V4753" s="22" t="str">
        <f>IF(LEN('Contacts Data'!C4192)&gt;0,'Contacts Data'!C4192,"")</f>
        <v/>
      </c>
      <c r="W4753" s="22" t="str">
        <f>CONCATENATE(U4753, " ", V4753, " ", 'Contacts Data'!$A4192)</f>
        <v xml:space="preserve">  </v>
      </c>
      <c r="X4753" s="22" t="str">
        <f>CONCATENATE('Matter Data'!A4185, " ", 'Matter Data'!B4185, " ", "Client")</f>
        <v xml:space="preserve">  Client</v>
      </c>
      <c r="Y4753" s="19" t="str">
        <f t="shared" si="74"/>
        <v/>
      </c>
    </row>
    <row r="4754" spans="1:25" x14ac:dyDescent="0.25">
      <c r="A4754" s="18" t="str">
        <f>IF(LEN('Contacts Data'!A4193)&gt;20,LEN('Contacts Data'!A4193),"")</f>
        <v/>
      </c>
      <c r="B4754" s="18" t="str">
        <f>IF(LEN('Contacts Data'!B4193)&gt;0, LEN('Contacts Data'!B4193) + LEN('Contacts Data'!C4193), "")</f>
        <v/>
      </c>
      <c r="C4754" s="18" t="str">
        <f>IF(LEN('Contacts Data'!E4193)&gt;20,LEN('Contacts Data'!E4193),"")</f>
        <v/>
      </c>
      <c r="D4754" s="18" t="str">
        <f>IF(LEN('Contacts Data'!F4193)&gt;20,LEN('Contacts Data'!F4193),"")</f>
        <v/>
      </c>
      <c r="E4754" s="18" t="str">
        <f>IF(LEN('Contacts Data'!G4193)&gt;20,LEN('Contacts Data'!G4193),"")</f>
        <v/>
      </c>
      <c r="F4754" s="18" t="str">
        <f>IF(LEN('Contacts Data'!H4193)&gt;60,LEN('Contacts Data'!H4193),"")</f>
        <v/>
      </c>
      <c r="G4754" s="18" t="str">
        <f>IF(LEN('Contacts Data'!I4193)&gt;128,LEN('Contacts Data'!I4193),"")</f>
        <v/>
      </c>
      <c r="H4754" s="18" t="str">
        <f>IF(LEN('Contacts Data'!J4193)&gt;60,LEN('Contacts Data'!J4193),"")</f>
        <v/>
      </c>
      <c r="I4754" s="18" t="str">
        <f>IF(LEN('Contacts Data'!K4193)&gt;30,LEN('Contacts Data'!K4193),"")</f>
        <v/>
      </c>
      <c r="J4754" s="18" t="str">
        <f>IF(LEN('Contacts Data'!L4193)&gt;2,LEN('Contacts Data'!L4193),"")</f>
        <v/>
      </c>
      <c r="K4754" s="18" t="str">
        <f>IF(LEN('Contacts Data'!M4193)&gt;16,LEN('Contacts Data'!M4193),"")</f>
        <v/>
      </c>
      <c r="L4754" s="18" t="str">
        <f>IF(LEN('Contacts Data'!D4193)&gt;128,LEN('Contacts Data'!D4193),"")</f>
        <v/>
      </c>
      <c r="M4754" s="18" t="str">
        <f>IF(LEN('Contacts Data'!O4193)&gt;1024,LEN('Contacts Data'!O4193),"")</f>
        <v/>
      </c>
      <c r="P4754" s="18" t="str">
        <f>IF(LEN('Matter Data'!A4186)&gt;0,LEN('Matter Data'!A4186)+LEN('Matter Data'!B4186),"")</f>
        <v/>
      </c>
      <c r="Q4754" s="18" t="str">
        <f>IF(LEN('Matter Data'!C4186)&gt;80,LEN('Matter Data'!C4186),"")</f>
        <v/>
      </c>
      <c r="R4754" s="18" t="str">
        <f>IF(LEN('Matter Data'!H4186)&gt;40,LEN('Matter Data'!H4186),"")</f>
        <v/>
      </c>
      <c r="S4754" s="21" t="b">
        <f>IF(LEN('Matter Data'!C4186)&gt;0,CONCATENATE('Matter Data'!A4186,'Matter Data'!B4186,'Matter Data'!C4186))</f>
        <v>0</v>
      </c>
      <c r="T4754" s="21">
        <f>IF(LEN('Matter Data'!C4186)&gt;0,COUNTIF($S$2:$S$5001,CONCATENATE('Matter Data'!A4186,'Matter Data'!B4186,'Matter Data'!C4186)),0)</f>
        <v>0</v>
      </c>
      <c r="U4754" s="22" t="str">
        <f>IF(LEN('Contacts Data'!B4193)&gt;0,'Contacts Data'!B4193,"")</f>
        <v/>
      </c>
      <c r="V4754" s="22" t="str">
        <f>IF(LEN('Contacts Data'!C4193)&gt;0,'Contacts Data'!C4193,"")</f>
        <v/>
      </c>
      <c r="W4754" s="22" t="str">
        <f>CONCATENATE(U4754, " ", V4754, " ", 'Contacts Data'!$A4193)</f>
        <v xml:space="preserve">  </v>
      </c>
      <c r="X4754" s="22" t="str">
        <f>CONCATENATE('Matter Data'!A4186, " ", 'Matter Data'!B4186, " ", "Client")</f>
        <v xml:space="preserve">  Client</v>
      </c>
      <c r="Y4754" s="19" t="str">
        <f t="shared" si="74"/>
        <v/>
      </c>
    </row>
    <row r="4755" spans="1:25" x14ac:dyDescent="0.25">
      <c r="A4755" s="18" t="str">
        <f>IF(LEN('Contacts Data'!A4194)&gt;20,LEN('Contacts Data'!A4194),"")</f>
        <v/>
      </c>
      <c r="B4755" s="18" t="str">
        <f>IF(LEN('Contacts Data'!B4194)&gt;0, LEN('Contacts Data'!B4194) + LEN('Contacts Data'!C4194), "")</f>
        <v/>
      </c>
      <c r="C4755" s="18" t="str">
        <f>IF(LEN('Contacts Data'!E4194)&gt;20,LEN('Contacts Data'!E4194),"")</f>
        <v/>
      </c>
      <c r="D4755" s="18" t="str">
        <f>IF(LEN('Contacts Data'!F4194)&gt;20,LEN('Contacts Data'!F4194),"")</f>
        <v/>
      </c>
      <c r="E4755" s="18" t="str">
        <f>IF(LEN('Contacts Data'!G4194)&gt;20,LEN('Contacts Data'!G4194),"")</f>
        <v/>
      </c>
      <c r="F4755" s="18" t="str">
        <f>IF(LEN('Contacts Data'!H4194)&gt;60,LEN('Contacts Data'!H4194),"")</f>
        <v/>
      </c>
      <c r="G4755" s="18" t="str">
        <f>IF(LEN('Contacts Data'!I4194)&gt;128,LEN('Contacts Data'!I4194),"")</f>
        <v/>
      </c>
      <c r="H4755" s="18" t="str">
        <f>IF(LEN('Contacts Data'!J4194)&gt;60,LEN('Contacts Data'!J4194),"")</f>
        <v/>
      </c>
      <c r="I4755" s="18" t="str">
        <f>IF(LEN('Contacts Data'!K4194)&gt;30,LEN('Contacts Data'!K4194),"")</f>
        <v/>
      </c>
      <c r="J4755" s="18" t="str">
        <f>IF(LEN('Contacts Data'!L4194)&gt;2,LEN('Contacts Data'!L4194),"")</f>
        <v/>
      </c>
      <c r="K4755" s="18" t="str">
        <f>IF(LEN('Contacts Data'!M4194)&gt;16,LEN('Contacts Data'!M4194),"")</f>
        <v/>
      </c>
      <c r="L4755" s="18" t="str">
        <f>IF(LEN('Contacts Data'!D4194)&gt;128,LEN('Contacts Data'!D4194),"")</f>
        <v/>
      </c>
      <c r="M4755" s="18" t="str">
        <f>IF(LEN('Contacts Data'!O4194)&gt;1024,LEN('Contacts Data'!O4194),"")</f>
        <v/>
      </c>
      <c r="P4755" s="18" t="str">
        <f>IF(LEN('Matter Data'!A4187)&gt;0,LEN('Matter Data'!A4187)+LEN('Matter Data'!B4187),"")</f>
        <v/>
      </c>
      <c r="Q4755" s="18" t="str">
        <f>IF(LEN('Matter Data'!C4187)&gt;80,LEN('Matter Data'!C4187),"")</f>
        <v/>
      </c>
      <c r="R4755" s="18" t="str">
        <f>IF(LEN('Matter Data'!H4187)&gt;40,LEN('Matter Data'!H4187),"")</f>
        <v/>
      </c>
      <c r="S4755" s="21" t="b">
        <f>IF(LEN('Matter Data'!C4187)&gt;0,CONCATENATE('Matter Data'!A4187,'Matter Data'!B4187,'Matter Data'!C4187))</f>
        <v>0</v>
      </c>
      <c r="T4755" s="21">
        <f>IF(LEN('Matter Data'!C4187)&gt;0,COUNTIF($S$2:$S$5001,CONCATENATE('Matter Data'!A4187,'Matter Data'!B4187,'Matter Data'!C4187)),0)</f>
        <v>0</v>
      </c>
      <c r="U4755" s="22" t="str">
        <f>IF(LEN('Contacts Data'!B4194)&gt;0,'Contacts Data'!B4194,"")</f>
        <v/>
      </c>
      <c r="V4755" s="22" t="str">
        <f>IF(LEN('Contacts Data'!C4194)&gt;0,'Contacts Data'!C4194,"")</f>
        <v/>
      </c>
      <c r="W4755" s="22" t="str">
        <f>CONCATENATE(U4755, " ", V4755, " ", 'Contacts Data'!$A4194)</f>
        <v xml:space="preserve">  </v>
      </c>
      <c r="X4755" s="22" t="str">
        <f>CONCATENATE('Matter Data'!A4187, " ", 'Matter Data'!B4187, " ", "Client")</f>
        <v xml:space="preserve">  Client</v>
      </c>
      <c r="Y4755" s="19" t="str">
        <f t="shared" si="74"/>
        <v/>
      </c>
    </row>
    <row r="4756" spans="1:25" x14ac:dyDescent="0.25">
      <c r="A4756" s="18" t="str">
        <f>IF(LEN('Contacts Data'!A4195)&gt;20,LEN('Contacts Data'!A4195),"")</f>
        <v/>
      </c>
      <c r="B4756" s="18" t="str">
        <f>IF(LEN('Contacts Data'!B4195)&gt;0, LEN('Contacts Data'!B4195) + LEN('Contacts Data'!C4195), "")</f>
        <v/>
      </c>
      <c r="C4756" s="18" t="str">
        <f>IF(LEN('Contacts Data'!E4195)&gt;20,LEN('Contacts Data'!E4195),"")</f>
        <v/>
      </c>
      <c r="D4756" s="18" t="str">
        <f>IF(LEN('Contacts Data'!F4195)&gt;20,LEN('Contacts Data'!F4195),"")</f>
        <v/>
      </c>
      <c r="E4756" s="18" t="str">
        <f>IF(LEN('Contacts Data'!G4195)&gt;20,LEN('Contacts Data'!G4195),"")</f>
        <v/>
      </c>
      <c r="F4756" s="18" t="str">
        <f>IF(LEN('Contacts Data'!H4195)&gt;60,LEN('Contacts Data'!H4195),"")</f>
        <v/>
      </c>
      <c r="G4756" s="18" t="str">
        <f>IF(LEN('Contacts Data'!I4195)&gt;128,LEN('Contacts Data'!I4195),"")</f>
        <v/>
      </c>
      <c r="H4756" s="18" t="str">
        <f>IF(LEN('Contacts Data'!J4195)&gt;60,LEN('Contacts Data'!J4195),"")</f>
        <v/>
      </c>
      <c r="I4756" s="18" t="str">
        <f>IF(LEN('Contacts Data'!K4195)&gt;30,LEN('Contacts Data'!K4195),"")</f>
        <v/>
      </c>
      <c r="J4756" s="18" t="str">
        <f>IF(LEN('Contacts Data'!L4195)&gt;2,LEN('Contacts Data'!L4195),"")</f>
        <v/>
      </c>
      <c r="K4756" s="18" t="str">
        <f>IF(LEN('Contacts Data'!M4195)&gt;16,LEN('Contacts Data'!M4195),"")</f>
        <v/>
      </c>
      <c r="L4756" s="18" t="str">
        <f>IF(LEN('Contacts Data'!D4195)&gt;128,LEN('Contacts Data'!D4195),"")</f>
        <v/>
      </c>
      <c r="M4756" s="18" t="str">
        <f>IF(LEN('Contacts Data'!O4195)&gt;1024,LEN('Contacts Data'!O4195),"")</f>
        <v/>
      </c>
      <c r="P4756" s="18" t="str">
        <f>IF(LEN('Matter Data'!A4188)&gt;0,LEN('Matter Data'!A4188)+LEN('Matter Data'!B4188),"")</f>
        <v/>
      </c>
      <c r="Q4756" s="18" t="str">
        <f>IF(LEN('Matter Data'!C4188)&gt;80,LEN('Matter Data'!C4188),"")</f>
        <v/>
      </c>
      <c r="R4756" s="18" t="str">
        <f>IF(LEN('Matter Data'!H4188)&gt;40,LEN('Matter Data'!H4188),"")</f>
        <v/>
      </c>
      <c r="S4756" s="21" t="b">
        <f>IF(LEN('Matter Data'!C4188)&gt;0,CONCATENATE('Matter Data'!A4188,'Matter Data'!B4188,'Matter Data'!C4188))</f>
        <v>0</v>
      </c>
      <c r="T4756" s="21">
        <f>IF(LEN('Matter Data'!C4188)&gt;0,COUNTIF($S$2:$S$5001,CONCATENATE('Matter Data'!A4188,'Matter Data'!B4188,'Matter Data'!C4188)),0)</f>
        <v>0</v>
      </c>
      <c r="U4756" s="22" t="str">
        <f>IF(LEN('Contacts Data'!B4195)&gt;0,'Contacts Data'!B4195,"")</f>
        <v/>
      </c>
      <c r="V4756" s="22" t="str">
        <f>IF(LEN('Contacts Data'!C4195)&gt;0,'Contacts Data'!C4195,"")</f>
        <v/>
      </c>
      <c r="W4756" s="22" t="str">
        <f>CONCATENATE(U4756, " ", V4756, " ", 'Contacts Data'!$A4195)</f>
        <v xml:space="preserve">  </v>
      </c>
      <c r="X4756" s="22" t="str">
        <f>CONCATENATE('Matter Data'!A4188, " ", 'Matter Data'!B4188, " ", "Client")</f>
        <v xml:space="preserve">  Client</v>
      </c>
      <c r="Y4756" s="19" t="str">
        <f t="shared" si="74"/>
        <v/>
      </c>
    </row>
    <row r="4757" spans="1:25" x14ac:dyDescent="0.25">
      <c r="A4757" s="18" t="str">
        <f>IF(LEN('Contacts Data'!A4196)&gt;20,LEN('Contacts Data'!A4196),"")</f>
        <v/>
      </c>
      <c r="B4757" s="18" t="str">
        <f>IF(LEN('Contacts Data'!B4196)&gt;0, LEN('Contacts Data'!B4196) + LEN('Contacts Data'!C4196), "")</f>
        <v/>
      </c>
      <c r="C4757" s="18" t="str">
        <f>IF(LEN('Contacts Data'!E4196)&gt;20,LEN('Contacts Data'!E4196),"")</f>
        <v/>
      </c>
      <c r="D4757" s="18" t="str">
        <f>IF(LEN('Contacts Data'!F4196)&gt;20,LEN('Contacts Data'!F4196),"")</f>
        <v/>
      </c>
      <c r="E4757" s="18" t="str">
        <f>IF(LEN('Contacts Data'!G4196)&gt;20,LEN('Contacts Data'!G4196),"")</f>
        <v/>
      </c>
      <c r="F4757" s="18" t="str">
        <f>IF(LEN('Contacts Data'!H4196)&gt;60,LEN('Contacts Data'!H4196),"")</f>
        <v/>
      </c>
      <c r="G4757" s="18" t="str">
        <f>IF(LEN('Contacts Data'!I4196)&gt;128,LEN('Contacts Data'!I4196),"")</f>
        <v/>
      </c>
      <c r="H4757" s="18" t="str">
        <f>IF(LEN('Contacts Data'!J4196)&gt;60,LEN('Contacts Data'!J4196),"")</f>
        <v/>
      </c>
      <c r="I4757" s="18" t="str">
        <f>IF(LEN('Contacts Data'!K4196)&gt;30,LEN('Contacts Data'!K4196),"")</f>
        <v/>
      </c>
      <c r="J4757" s="18" t="str">
        <f>IF(LEN('Contacts Data'!L4196)&gt;2,LEN('Contacts Data'!L4196),"")</f>
        <v/>
      </c>
      <c r="K4757" s="18" t="str">
        <f>IF(LEN('Contacts Data'!M4196)&gt;16,LEN('Contacts Data'!M4196),"")</f>
        <v/>
      </c>
      <c r="L4757" s="18" t="str">
        <f>IF(LEN('Contacts Data'!D4196)&gt;128,LEN('Contacts Data'!D4196),"")</f>
        <v/>
      </c>
      <c r="M4757" s="18" t="str">
        <f>IF(LEN('Contacts Data'!O4196)&gt;1024,LEN('Contacts Data'!O4196),"")</f>
        <v/>
      </c>
      <c r="P4757" s="18" t="str">
        <f>IF(LEN('Matter Data'!A4189)&gt;0,LEN('Matter Data'!A4189)+LEN('Matter Data'!B4189),"")</f>
        <v/>
      </c>
      <c r="Q4757" s="18" t="str">
        <f>IF(LEN('Matter Data'!C4189)&gt;80,LEN('Matter Data'!C4189),"")</f>
        <v/>
      </c>
      <c r="R4757" s="18" t="str">
        <f>IF(LEN('Matter Data'!H4189)&gt;40,LEN('Matter Data'!H4189),"")</f>
        <v/>
      </c>
      <c r="S4757" s="21" t="b">
        <f>IF(LEN('Matter Data'!C4189)&gt;0,CONCATENATE('Matter Data'!A4189,'Matter Data'!B4189,'Matter Data'!C4189))</f>
        <v>0</v>
      </c>
      <c r="T4757" s="21">
        <f>IF(LEN('Matter Data'!C4189)&gt;0,COUNTIF($S$2:$S$5001,CONCATENATE('Matter Data'!A4189,'Matter Data'!B4189,'Matter Data'!C4189)),0)</f>
        <v>0</v>
      </c>
      <c r="U4757" s="22" t="str">
        <f>IF(LEN('Contacts Data'!B4196)&gt;0,'Contacts Data'!B4196,"")</f>
        <v/>
      </c>
      <c r="V4757" s="22" t="str">
        <f>IF(LEN('Contacts Data'!C4196)&gt;0,'Contacts Data'!C4196,"")</f>
        <v/>
      </c>
      <c r="W4757" s="22" t="str">
        <f>CONCATENATE(U4757, " ", V4757, " ", 'Contacts Data'!$A4196)</f>
        <v xml:space="preserve">  </v>
      </c>
      <c r="X4757" s="22" t="str">
        <f>CONCATENATE('Matter Data'!A4189, " ", 'Matter Data'!B4189, " ", "Client")</f>
        <v xml:space="preserve">  Client</v>
      </c>
      <c r="Y4757" s="19" t="str">
        <f t="shared" si="74"/>
        <v/>
      </c>
    </row>
    <row r="4758" spans="1:25" x14ac:dyDescent="0.25">
      <c r="A4758" s="18" t="str">
        <f>IF(LEN('Contacts Data'!A4197)&gt;20,LEN('Contacts Data'!A4197),"")</f>
        <v/>
      </c>
      <c r="B4758" s="18" t="str">
        <f>IF(LEN('Contacts Data'!B4197)&gt;0, LEN('Contacts Data'!B4197) + LEN('Contacts Data'!C4197), "")</f>
        <v/>
      </c>
      <c r="C4758" s="18" t="str">
        <f>IF(LEN('Contacts Data'!E4197)&gt;20,LEN('Contacts Data'!E4197),"")</f>
        <v/>
      </c>
      <c r="D4758" s="18" t="str">
        <f>IF(LEN('Contacts Data'!F4197)&gt;20,LEN('Contacts Data'!F4197),"")</f>
        <v/>
      </c>
      <c r="E4758" s="18" t="str">
        <f>IF(LEN('Contacts Data'!G4197)&gt;20,LEN('Contacts Data'!G4197),"")</f>
        <v/>
      </c>
      <c r="F4758" s="18" t="str">
        <f>IF(LEN('Contacts Data'!H4197)&gt;60,LEN('Contacts Data'!H4197),"")</f>
        <v/>
      </c>
      <c r="G4758" s="18" t="str">
        <f>IF(LEN('Contacts Data'!I4197)&gt;128,LEN('Contacts Data'!I4197),"")</f>
        <v/>
      </c>
      <c r="H4758" s="18" t="str">
        <f>IF(LEN('Contacts Data'!J4197)&gt;60,LEN('Contacts Data'!J4197),"")</f>
        <v/>
      </c>
      <c r="I4758" s="18" t="str">
        <f>IF(LEN('Contacts Data'!K4197)&gt;30,LEN('Contacts Data'!K4197),"")</f>
        <v/>
      </c>
      <c r="J4758" s="18" t="str">
        <f>IF(LEN('Contacts Data'!L4197)&gt;2,LEN('Contacts Data'!L4197),"")</f>
        <v/>
      </c>
      <c r="K4758" s="18" t="str">
        <f>IF(LEN('Contacts Data'!M4197)&gt;16,LEN('Contacts Data'!M4197),"")</f>
        <v/>
      </c>
      <c r="L4758" s="18" t="str">
        <f>IF(LEN('Contacts Data'!D4197)&gt;128,LEN('Contacts Data'!D4197),"")</f>
        <v/>
      </c>
      <c r="M4758" s="18" t="str">
        <f>IF(LEN('Contacts Data'!O4197)&gt;1024,LEN('Contacts Data'!O4197),"")</f>
        <v/>
      </c>
      <c r="P4758" s="18" t="str">
        <f>IF(LEN('Matter Data'!A4190)&gt;0,LEN('Matter Data'!A4190)+LEN('Matter Data'!B4190),"")</f>
        <v/>
      </c>
      <c r="Q4758" s="18" t="str">
        <f>IF(LEN('Matter Data'!C4190)&gt;80,LEN('Matter Data'!C4190),"")</f>
        <v/>
      </c>
      <c r="R4758" s="18" t="str">
        <f>IF(LEN('Matter Data'!H4190)&gt;40,LEN('Matter Data'!H4190),"")</f>
        <v/>
      </c>
      <c r="S4758" s="21" t="b">
        <f>IF(LEN('Matter Data'!C4190)&gt;0,CONCATENATE('Matter Data'!A4190,'Matter Data'!B4190,'Matter Data'!C4190))</f>
        <v>0</v>
      </c>
      <c r="T4758" s="21">
        <f>IF(LEN('Matter Data'!C4190)&gt;0,COUNTIF($S$2:$S$5001,CONCATENATE('Matter Data'!A4190,'Matter Data'!B4190,'Matter Data'!C4190)),0)</f>
        <v>0</v>
      </c>
      <c r="U4758" s="22" t="str">
        <f>IF(LEN('Contacts Data'!B4197)&gt;0,'Contacts Data'!B4197,"")</f>
        <v/>
      </c>
      <c r="V4758" s="22" t="str">
        <f>IF(LEN('Contacts Data'!C4197)&gt;0,'Contacts Data'!C4197,"")</f>
        <v/>
      </c>
      <c r="W4758" s="22" t="str">
        <f>CONCATENATE(U4758, " ", V4758, " ", 'Contacts Data'!$A4197)</f>
        <v xml:space="preserve">  </v>
      </c>
      <c r="X4758" s="22" t="str">
        <f>CONCATENATE('Matter Data'!A4190, " ", 'Matter Data'!B4190, " ", "Client")</f>
        <v xml:space="preserve">  Client</v>
      </c>
      <c r="Y4758" s="19" t="str">
        <f t="shared" si="74"/>
        <v/>
      </c>
    </row>
    <row r="4759" spans="1:25" x14ac:dyDescent="0.25">
      <c r="A4759" s="18" t="str">
        <f>IF(LEN('Contacts Data'!A4198)&gt;20,LEN('Contacts Data'!A4198),"")</f>
        <v/>
      </c>
      <c r="B4759" s="18" t="str">
        <f>IF(LEN('Contacts Data'!B4198)&gt;0, LEN('Contacts Data'!B4198) + LEN('Contacts Data'!C4198), "")</f>
        <v/>
      </c>
      <c r="C4759" s="18" t="str">
        <f>IF(LEN('Contacts Data'!E4198)&gt;20,LEN('Contacts Data'!E4198),"")</f>
        <v/>
      </c>
      <c r="D4759" s="18" t="str">
        <f>IF(LEN('Contacts Data'!F4198)&gt;20,LEN('Contacts Data'!F4198),"")</f>
        <v/>
      </c>
      <c r="E4759" s="18" t="str">
        <f>IF(LEN('Contacts Data'!G4198)&gt;20,LEN('Contacts Data'!G4198),"")</f>
        <v/>
      </c>
      <c r="F4759" s="18" t="str">
        <f>IF(LEN('Contacts Data'!H4198)&gt;60,LEN('Contacts Data'!H4198),"")</f>
        <v/>
      </c>
      <c r="G4759" s="18" t="str">
        <f>IF(LEN('Contacts Data'!I4198)&gt;128,LEN('Contacts Data'!I4198),"")</f>
        <v/>
      </c>
      <c r="H4759" s="18" t="str">
        <f>IF(LEN('Contacts Data'!J4198)&gt;60,LEN('Contacts Data'!J4198),"")</f>
        <v/>
      </c>
      <c r="I4759" s="18" t="str">
        <f>IF(LEN('Contacts Data'!K4198)&gt;30,LEN('Contacts Data'!K4198),"")</f>
        <v/>
      </c>
      <c r="J4759" s="18" t="str">
        <f>IF(LEN('Contacts Data'!L4198)&gt;2,LEN('Contacts Data'!L4198),"")</f>
        <v/>
      </c>
      <c r="K4759" s="18" t="str">
        <f>IF(LEN('Contacts Data'!M4198)&gt;16,LEN('Contacts Data'!M4198),"")</f>
        <v/>
      </c>
      <c r="L4759" s="18" t="str">
        <f>IF(LEN('Contacts Data'!D4198)&gt;128,LEN('Contacts Data'!D4198),"")</f>
        <v/>
      </c>
      <c r="M4759" s="18" t="str">
        <f>IF(LEN('Contacts Data'!O4198)&gt;1024,LEN('Contacts Data'!O4198),"")</f>
        <v/>
      </c>
      <c r="P4759" s="18" t="str">
        <f>IF(LEN('Matter Data'!A4191)&gt;0,LEN('Matter Data'!A4191)+LEN('Matter Data'!B4191),"")</f>
        <v/>
      </c>
      <c r="Q4759" s="18" t="str">
        <f>IF(LEN('Matter Data'!C4191)&gt;80,LEN('Matter Data'!C4191),"")</f>
        <v/>
      </c>
      <c r="R4759" s="18" t="str">
        <f>IF(LEN('Matter Data'!H4191)&gt;40,LEN('Matter Data'!H4191),"")</f>
        <v/>
      </c>
      <c r="S4759" s="21" t="b">
        <f>IF(LEN('Matter Data'!C4191)&gt;0,CONCATENATE('Matter Data'!A4191,'Matter Data'!B4191,'Matter Data'!C4191))</f>
        <v>0</v>
      </c>
      <c r="T4759" s="21">
        <f>IF(LEN('Matter Data'!C4191)&gt;0,COUNTIF($S$2:$S$5001,CONCATENATE('Matter Data'!A4191,'Matter Data'!B4191,'Matter Data'!C4191)),0)</f>
        <v>0</v>
      </c>
      <c r="U4759" s="22" t="str">
        <f>IF(LEN('Contacts Data'!B4198)&gt;0,'Contacts Data'!B4198,"")</f>
        <v/>
      </c>
      <c r="V4759" s="22" t="str">
        <f>IF(LEN('Contacts Data'!C4198)&gt;0,'Contacts Data'!C4198,"")</f>
        <v/>
      </c>
      <c r="W4759" s="22" t="str">
        <f>CONCATENATE(U4759, " ", V4759, " ", 'Contacts Data'!$A4198)</f>
        <v xml:space="preserve">  </v>
      </c>
      <c r="X4759" s="22" t="str">
        <f>CONCATENATE('Matter Data'!A4191, " ", 'Matter Data'!B4191, " ", "Client")</f>
        <v xml:space="preserve">  Client</v>
      </c>
      <c r="Y4759" s="19" t="str">
        <f t="shared" si="74"/>
        <v/>
      </c>
    </row>
    <row r="4760" spans="1:25" x14ac:dyDescent="0.25">
      <c r="A4760" s="18" t="str">
        <f>IF(LEN('Contacts Data'!A4199)&gt;20,LEN('Contacts Data'!A4199),"")</f>
        <v/>
      </c>
      <c r="B4760" s="18" t="str">
        <f>IF(LEN('Contacts Data'!B4199)&gt;0, LEN('Contacts Data'!B4199) + LEN('Contacts Data'!C4199), "")</f>
        <v/>
      </c>
      <c r="C4760" s="18" t="str">
        <f>IF(LEN('Contacts Data'!E4199)&gt;20,LEN('Contacts Data'!E4199),"")</f>
        <v/>
      </c>
      <c r="D4760" s="18" t="str">
        <f>IF(LEN('Contacts Data'!F4199)&gt;20,LEN('Contacts Data'!F4199),"")</f>
        <v/>
      </c>
      <c r="E4760" s="18" t="str">
        <f>IF(LEN('Contacts Data'!G4199)&gt;20,LEN('Contacts Data'!G4199),"")</f>
        <v/>
      </c>
      <c r="F4760" s="18" t="str">
        <f>IF(LEN('Contacts Data'!H4199)&gt;60,LEN('Contacts Data'!H4199),"")</f>
        <v/>
      </c>
      <c r="G4760" s="18" t="str">
        <f>IF(LEN('Contacts Data'!I4199)&gt;128,LEN('Contacts Data'!I4199),"")</f>
        <v/>
      </c>
      <c r="H4760" s="18" t="str">
        <f>IF(LEN('Contacts Data'!J4199)&gt;60,LEN('Contacts Data'!J4199),"")</f>
        <v/>
      </c>
      <c r="I4760" s="18" t="str">
        <f>IF(LEN('Contacts Data'!K4199)&gt;30,LEN('Contacts Data'!K4199),"")</f>
        <v/>
      </c>
      <c r="J4760" s="18" t="str">
        <f>IF(LEN('Contacts Data'!L4199)&gt;2,LEN('Contacts Data'!L4199),"")</f>
        <v/>
      </c>
      <c r="K4760" s="18" t="str">
        <f>IF(LEN('Contacts Data'!M4199)&gt;16,LEN('Contacts Data'!M4199),"")</f>
        <v/>
      </c>
      <c r="L4760" s="18" t="str">
        <f>IF(LEN('Contacts Data'!D4199)&gt;128,LEN('Contacts Data'!D4199),"")</f>
        <v/>
      </c>
      <c r="M4760" s="18" t="str">
        <f>IF(LEN('Contacts Data'!O4199)&gt;1024,LEN('Contacts Data'!O4199),"")</f>
        <v/>
      </c>
      <c r="P4760" s="18" t="str">
        <f>IF(LEN('Matter Data'!A4192)&gt;0,LEN('Matter Data'!A4192)+LEN('Matter Data'!B4192),"")</f>
        <v/>
      </c>
      <c r="Q4760" s="18" t="str">
        <f>IF(LEN('Matter Data'!C4192)&gt;80,LEN('Matter Data'!C4192),"")</f>
        <v/>
      </c>
      <c r="R4760" s="18" t="str">
        <f>IF(LEN('Matter Data'!H4192)&gt;40,LEN('Matter Data'!H4192),"")</f>
        <v/>
      </c>
      <c r="S4760" s="21" t="b">
        <f>IF(LEN('Matter Data'!C4192)&gt;0,CONCATENATE('Matter Data'!A4192,'Matter Data'!B4192,'Matter Data'!C4192))</f>
        <v>0</v>
      </c>
      <c r="T4760" s="21">
        <f>IF(LEN('Matter Data'!C4192)&gt;0,COUNTIF($S$2:$S$5001,CONCATENATE('Matter Data'!A4192,'Matter Data'!B4192,'Matter Data'!C4192)),0)</f>
        <v>0</v>
      </c>
      <c r="U4760" s="22" t="str">
        <f>IF(LEN('Contacts Data'!B4199)&gt;0,'Contacts Data'!B4199,"")</f>
        <v/>
      </c>
      <c r="V4760" s="22" t="str">
        <f>IF(LEN('Contacts Data'!C4199)&gt;0,'Contacts Data'!C4199,"")</f>
        <v/>
      </c>
      <c r="W4760" s="22" t="str">
        <f>CONCATENATE(U4760, " ", V4760, " ", 'Contacts Data'!$A4199)</f>
        <v xml:space="preserve">  </v>
      </c>
      <c r="X4760" s="22" t="str">
        <f>CONCATENATE('Matter Data'!A4192, " ", 'Matter Data'!B4192, " ", "Client")</f>
        <v xml:space="preserve">  Client</v>
      </c>
      <c r="Y4760" s="19" t="str">
        <f t="shared" si="74"/>
        <v/>
      </c>
    </row>
    <row r="4761" spans="1:25" x14ac:dyDescent="0.25">
      <c r="A4761" s="18" t="str">
        <f>IF(LEN('Contacts Data'!A4200)&gt;20,LEN('Contacts Data'!A4200),"")</f>
        <v/>
      </c>
      <c r="B4761" s="18" t="str">
        <f>IF(LEN('Contacts Data'!B4200)&gt;0, LEN('Contacts Data'!B4200) + LEN('Contacts Data'!C4200), "")</f>
        <v/>
      </c>
      <c r="C4761" s="18" t="str">
        <f>IF(LEN('Contacts Data'!E4200)&gt;20,LEN('Contacts Data'!E4200),"")</f>
        <v/>
      </c>
      <c r="D4761" s="18" t="str">
        <f>IF(LEN('Contacts Data'!F4200)&gt;20,LEN('Contacts Data'!F4200),"")</f>
        <v/>
      </c>
      <c r="E4761" s="18" t="str">
        <f>IF(LEN('Contacts Data'!G4200)&gt;20,LEN('Contacts Data'!G4200),"")</f>
        <v/>
      </c>
      <c r="F4761" s="18" t="str">
        <f>IF(LEN('Contacts Data'!H4200)&gt;60,LEN('Contacts Data'!H4200),"")</f>
        <v/>
      </c>
      <c r="G4761" s="18" t="str">
        <f>IF(LEN('Contacts Data'!I4200)&gt;128,LEN('Contacts Data'!I4200),"")</f>
        <v/>
      </c>
      <c r="H4761" s="18" t="str">
        <f>IF(LEN('Contacts Data'!J4200)&gt;60,LEN('Contacts Data'!J4200),"")</f>
        <v/>
      </c>
      <c r="I4761" s="18" t="str">
        <f>IF(LEN('Contacts Data'!K4200)&gt;30,LEN('Contacts Data'!K4200),"")</f>
        <v/>
      </c>
      <c r="J4761" s="18" t="str">
        <f>IF(LEN('Contacts Data'!L4200)&gt;2,LEN('Contacts Data'!L4200),"")</f>
        <v/>
      </c>
      <c r="K4761" s="18" t="str">
        <f>IF(LEN('Contacts Data'!M4200)&gt;16,LEN('Contacts Data'!M4200),"")</f>
        <v/>
      </c>
      <c r="L4761" s="18" t="str">
        <f>IF(LEN('Contacts Data'!D4200)&gt;128,LEN('Contacts Data'!D4200),"")</f>
        <v/>
      </c>
      <c r="M4761" s="18" t="str">
        <f>IF(LEN('Contacts Data'!O4200)&gt;1024,LEN('Contacts Data'!O4200),"")</f>
        <v/>
      </c>
      <c r="P4761" s="18" t="str">
        <f>IF(LEN('Matter Data'!A4193)&gt;0,LEN('Matter Data'!A4193)+LEN('Matter Data'!B4193),"")</f>
        <v/>
      </c>
      <c r="Q4761" s="18" t="str">
        <f>IF(LEN('Matter Data'!C4193)&gt;80,LEN('Matter Data'!C4193),"")</f>
        <v/>
      </c>
      <c r="R4761" s="18" t="str">
        <f>IF(LEN('Matter Data'!H4193)&gt;40,LEN('Matter Data'!H4193),"")</f>
        <v/>
      </c>
      <c r="S4761" s="21" t="b">
        <f>IF(LEN('Matter Data'!C4193)&gt;0,CONCATENATE('Matter Data'!A4193,'Matter Data'!B4193,'Matter Data'!C4193))</f>
        <v>0</v>
      </c>
      <c r="T4761" s="21">
        <f>IF(LEN('Matter Data'!C4193)&gt;0,COUNTIF($S$2:$S$5001,CONCATENATE('Matter Data'!A4193,'Matter Data'!B4193,'Matter Data'!C4193)),0)</f>
        <v>0</v>
      </c>
      <c r="U4761" s="22" t="str">
        <f>IF(LEN('Contacts Data'!B4200)&gt;0,'Contacts Data'!B4200,"")</f>
        <v/>
      </c>
      <c r="V4761" s="22" t="str">
        <f>IF(LEN('Contacts Data'!C4200)&gt;0,'Contacts Data'!C4200,"")</f>
        <v/>
      </c>
      <c r="W4761" s="22" t="str">
        <f>CONCATENATE(U4761, " ", V4761, " ", 'Contacts Data'!$A4200)</f>
        <v xml:space="preserve">  </v>
      </c>
      <c r="X4761" s="22" t="str">
        <f>CONCATENATE('Matter Data'!A4193, " ", 'Matter Data'!B4193, " ", "Client")</f>
        <v xml:space="preserve">  Client</v>
      </c>
      <c r="Y4761" s="19" t="str">
        <f t="shared" si="74"/>
        <v/>
      </c>
    </row>
    <row r="4762" spans="1:25" x14ac:dyDescent="0.25">
      <c r="A4762" s="18" t="str">
        <f>IF(LEN('Contacts Data'!A4201)&gt;20,LEN('Contacts Data'!A4201),"")</f>
        <v/>
      </c>
      <c r="B4762" s="18" t="str">
        <f>IF(LEN('Contacts Data'!B4201)&gt;0, LEN('Contacts Data'!B4201) + LEN('Contacts Data'!C4201), "")</f>
        <v/>
      </c>
      <c r="C4762" s="18" t="str">
        <f>IF(LEN('Contacts Data'!E4201)&gt;20,LEN('Contacts Data'!E4201),"")</f>
        <v/>
      </c>
      <c r="D4762" s="18" t="str">
        <f>IF(LEN('Contacts Data'!F4201)&gt;20,LEN('Contacts Data'!F4201),"")</f>
        <v/>
      </c>
      <c r="E4762" s="18" t="str">
        <f>IF(LEN('Contacts Data'!G4201)&gt;20,LEN('Contacts Data'!G4201),"")</f>
        <v/>
      </c>
      <c r="F4762" s="18" t="str">
        <f>IF(LEN('Contacts Data'!H4201)&gt;60,LEN('Contacts Data'!H4201),"")</f>
        <v/>
      </c>
      <c r="G4762" s="18" t="str">
        <f>IF(LEN('Contacts Data'!I4201)&gt;128,LEN('Contacts Data'!I4201),"")</f>
        <v/>
      </c>
      <c r="H4762" s="18" t="str">
        <f>IF(LEN('Contacts Data'!J4201)&gt;60,LEN('Contacts Data'!J4201),"")</f>
        <v/>
      </c>
      <c r="I4762" s="18" t="str">
        <f>IF(LEN('Contacts Data'!K4201)&gt;30,LEN('Contacts Data'!K4201),"")</f>
        <v/>
      </c>
      <c r="J4762" s="18" t="str">
        <f>IF(LEN('Contacts Data'!L4201)&gt;2,LEN('Contacts Data'!L4201),"")</f>
        <v/>
      </c>
      <c r="K4762" s="18" t="str">
        <f>IF(LEN('Contacts Data'!M4201)&gt;16,LEN('Contacts Data'!M4201),"")</f>
        <v/>
      </c>
      <c r="L4762" s="18" t="str">
        <f>IF(LEN('Contacts Data'!D4201)&gt;128,LEN('Contacts Data'!D4201),"")</f>
        <v/>
      </c>
      <c r="M4762" s="18" t="str">
        <f>IF(LEN('Contacts Data'!O4201)&gt;1024,LEN('Contacts Data'!O4201),"")</f>
        <v/>
      </c>
      <c r="P4762" s="18" t="str">
        <f>IF(LEN('Matter Data'!A4194)&gt;0,LEN('Matter Data'!A4194)+LEN('Matter Data'!B4194),"")</f>
        <v/>
      </c>
      <c r="Q4762" s="18" t="str">
        <f>IF(LEN('Matter Data'!C4194)&gt;80,LEN('Matter Data'!C4194),"")</f>
        <v/>
      </c>
      <c r="R4762" s="18" t="str">
        <f>IF(LEN('Matter Data'!H4194)&gt;40,LEN('Matter Data'!H4194),"")</f>
        <v/>
      </c>
      <c r="S4762" s="21" t="b">
        <f>IF(LEN('Matter Data'!C4194)&gt;0,CONCATENATE('Matter Data'!A4194,'Matter Data'!B4194,'Matter Data'!C4194))</f>
        <v>0</v>
      </c>
      <c r="T4762" s="21">
        <f>IF(LEN('Matter Data'!C4194)&gt;0,COUNTIF($S$2:$S$5001,CONCATENATE('Matter Data'!A4194,'Matter Data'!B4194,'Matter Data'!C4194)),0)</f>
        <v>0</v>
      </c>
      <c r="U4762" s="22" t="str">
        <f>IF(LEN('Contacts Data'!B4201)&gt;0,'Contacts Data'!B4201,"")</f>
        <v/>
      </c>
      <c r="V4762" s="22" t="str">
        <f>IF(LEN('Contacts Data'!C4201)&gt;0,'Contacts Data'!C4201,"")</f>
        <v/>
      </c>
      <c r="W4762" s="22" t="str">
        <f>CONCATENATE(U4762, " ", V4762, " ", 'Contacts Data'!$A4201)</f>
        <v xml:space="preserve">  </v>
      </c>
      <c r="X4762" s="22" t="str">
        <f>CONCATENATE('Matter Data'!A4194, " ", 'Matter Data'!B4194, " ", "Client")</f>
        <v xml:space="preserve">  Client</v>
      </c>
      <c r="Y4762" s="19" t="str">
        <f t="shared" si="74"/>
        <v/>
      </c>
    </row>
    <row r="4763" spans="1:25" x14ac:dyDescent="0.25">
      <c r="A4763" s="18" t="str">
        <f>IF(LEN('Contacts Data'!A4202)&gt;20,LEN('Contacts Data'!A4202),"")</f>
        <v/>
      </c>
      <c r="B4763" s="18" t="str">
        <f>IF(LEN('Contacts Data'!B4202)&gt;0, LEN('Contacts Data'!B4202) + LEN('Contacts Data'!C4202), "")</f>
        <v/>
      </c>
      <c r="C4763" s="18" t="str">
        <f>IF(LEN('Contacts Data'!E4202)&gt;20,LEN('Contacts Data'!E4202),"")</f>
        <v/>
      </c>
      <c r="D4763" s="18" t="str">
        <f>IF(LEN('Contacts Data'!F4202)&gt;20,LEN('Contacts Data'!F4202),"")</f>
        <v/>
      </c>
      <c r="E4763" s="18" t="str">
        <f>IF(LEN('Contacts Data'!G4202)&gt;20,LEN('Contacts Data'!G4202),"")</f>
        <v/>
      </c>
      <c r="F4763" s="18" t="str">
        <f>IF(LEN('Contacts Data'!H4202)&gt;60,LEN('Contacts Data'!H4202),"")</f>
        <v/>
      </c>
      <c r="G4763" s="18" t="str">
        <f>IF(LEN('Contacts Data'!I4202)&gt;128,LEN('Contacts Data'!I4202),"")</f>
        <v/>
      </c>
      <c r="H4763" s="18" t="str">
        <f>IF(LEN('Contacts Data'!J4202)&gt;60,LEN('Contacts Data'!J4202),"")</f>
        <v/>
      </c>
      <c r="I4763" s="18" t="str">
        <f>IF(LEN('Contacts Data'!K4202)&gt;30,LEN('Contacts Data'!K4202),"")</f>
        <v/>
      </c>
      <c r="J4763" s="18" t="str">
        <f>IF(LEN('Contacts Data'!L4202)&gt;2,LEN('Contacts Data'!L4202),"")</f>
        <v/>
      </c>
      <c r="K4763" s="18" t="str">
        <f>IF(LEN('Contacts Data'!M4202)&gt;16,LEN('Contacts Data'!M4202),"")</f>
        <v/>
      </c>
      <c r="L4763" s="18" t="str">
        <f>IF(LEN('Contacts Data'!D4202)&gt;128,LEN('Contacts Data'!D4202),"")</f>
        <v/>
      </c>
      <c r="M4763" s="18" t="str">
        <f>IF(LEN('Contacts Data'!O4202)&gt;1024,LEN('Contacts Data'!O4202),"")</f>
        <v/>
      </c>
      <c r="P4763" s="18" t="str">
        <f>IF(LEN('Matter Data'!A4195)&gt;0,LEN('Matter Data'!A4195)+LEN('Matter Data'!B4195),"")</f>
        <v/>
      </c>
      <c r="Q4763" s="18" t="str">
        <f>IF(LEN('Matter Data'!C4195)&gt;80,LEN('Matter Data'!C4195),"")</f>
        <v/>
      </c>
      <c r="R4763" s="18" t="str">
        <f>IF(LEN('Matter Data'!H4195)&gt;40,LEN('Matter Data'!H4195),"")</f>
        <v/>
      </c>
      <c r="S4763" s="21" t="b">
        <f>IF(LEN('Matter Data'!C4195)&gt;0,CONCATENATE('Matter Data'!A4195,'Matter Data'!B4195,'Matter Data'!C4195))</f>
        <v>0</v>
      </c>
      <c r="T4763" s="21">
        <f>IF(LEN('Matter Data'!C4195)&gt;0,COUNTIF($S$2:$S$5001,CONCATENATE('Matter Data'!A4195,'Matter Data'!B4195,'Matter Data'!C4195)),0)</f>
        <v>0</v>
      </c>
      <c r="U4763" s="22" t="str">
        <f>IF(LEN('Contacts Data'!B4202)&gt;0,'Contacts Data'!B4202,"")</f>
        <v/>
      </c>
      <c r="V4763" s="22" t="str">
        <f>IF(LEN('Contacts Data'!C4202)&gt;0,'Contacts Data'!C4202,"")</f>
        <v/>
      </c>
      <c r="W4763" s="22" t="str">
        <f>CONCATENATE(U4763, " ", V4763, " ", 'Contacts Data'!$A4202)</f>
        <v xml:space="preserve">  </v>
      </c>
      <c r="X4763" s="22" t="str">
        <f>CONCATENATE('Matter Data'!A4195, " ", 'Matter Data'!B4195, " ", "Client")</f>
        <v xml:space="preserve">  Client</v>
      </c>
      <c r="Y4763" s="19" t="str">
        <f t="shared" si="74"/>
        <v/>
      </c>
    </row>
    <row r="4764" spans="1:25" x14ac:dyDescent="0.25">
      <c r="A4764" s="18" t="str">
        <f>IF(LEN('Contacts Data'!A4203)&gt;20,LEN('Contacts Data'!A4203),"")</f>
        <v/>
      </c>
      <c r="B4764" s="18" t="str">
        <f>IF(LEN('Contacts Data'!B4203)&gt;0, LEN('Contacts Data'!B4203) + LEN('Contacts Data'!C4203), "")</f>
        <v/>
      </c>
      <c r="C4764" s="18" t="str">
        <f>IF(LEN('Contacts Data'!E4203)&gt;20,LEN('Contacts Data'!E4203),"")</f>
        <v/>
      </c>
      <c r="D4764" s="18" t="str">
        <f>IF(LEN('Contacts Data'!F4203)&gt;20,LEN('Contacts Data'!F4203),"")</f>
        <v/>
      </c>
      <c r="E4764" s="18" t="str">
        <f>IF(LEN('Contacts Data'!G4203)&gt;20,LEN('Contacts Data'!G4203),"")</f>
        <v/>
      </c>
      <c r="F4764" s="18" t="str">
        <f>IF(LEN('Contacts Data'!H4203)&gt;60,LEN('Contacts Data'!H4203),"")</f>
        <v/>
      </c>
      <c r="G4764" s="18" t="str">
        <f>IF(LEN('Contacts Data'!I4203)&gt;128,LEN('Contacts Data'!I4203),"")</f>
        <v/>
      </c>
      <c r="H4764" s="18" t="str">
        <f>IF(LEN('Contacts Data'!J4203)&gt;60,LEN('Contacts Data'!J4203),"")</f>
        <v/>
      </c>
      <c r="I4764" s="18" t="str">
        <f>IF(LEN('Contacts Data'!K4203)&gt;30,LEN('Contacts Data'!K4203),"")</f>
        <v/>
      </c>
      <c r="J4764" s="18" t="str">
        <f>IF(LEN('Contacts Data'!L4203)&gt;2,LEN('Contacts Data'!L4203),"")</f>
        <v/>
      </c>
      <c r="K4764" s="18" t="str">
        <f>IF(LEN('Contacts Data'!M4203)&gt;16,LEN('Contacts Data'!M4203),"")</f>
        <v/>
      </c>
      <c r="L4764" s="18" t="str">
        <f>IF(LEN('Contacts Data'!D4203)&gt;128,LEN('Contacts Data'!D4203),"")</f>
        <v/>
      </c>
      <c r="M4764" s="18" t="str">
        <f>IF(LEN('Contacts Data'!O4203)&gt;1024,LEN('Contacts Data'!O4203),"")</f>
        <v/>
      </c>
      <c r="P4764" s="18" t="str">
        <f>IF(LEN('Matter Data'!A4196)&gt;0,LEN('Matter Data'!A4196)+LEN('Matter Data'!B4196),"")</f>
        <v/>
      </c>
      <c r="Q4764" s="18" t="str">
        <f>IF(LEN('Matter Data'!C4196)&gt;80,LEN('Matter Data'!C4196),"")</f>
        <v/>
      </c>
      <c r="R4764" s="18" t="str">
        <f>IF(LEN('Matter Data'!H4196)&gt;40,LEN('Matter Data'!H4196),"")</f>
        <v/>
      </c>
      <c r="S4764" s="21" t="b">
        <f>IF(LEN('Matter Data'!C4196)&gt;0,CONCATENATE('Matter Data'!A4196,'Matter Data'!B4196,'Matter Data'!C4196))</f>
        <v>0</v>
      </c>
      <c r="T4764" s="21">
        <f>IF(LEN('Matter Data'!C4196)&gt;0,COUNTIF($S$2:$S$5001,CONCATENATE('Matter Data'!A4196,'Matter Data'!B4196,'Matter Data'!C4196)),0)</f>
        <v>0</v>
      </c>
      <c r="U4764" s="22" t="str">
        <f>IF(LEN('Contacts Data'!B4203)&gt;0,'Contacts Data'!B4203,"")</f>
        <v/>
      </c>
      <c r="V4764" s="22" t="str">
        <f>IF(LEN('Contacts Data'!C4203)&gt;0,'Contacts Data'!C4203,"")</f>
        <v/>
      </c>
      <c r="W4764" s="22" t="str">
        <f>CONCATENATE(U4764, " ", V4764, " ", 'Contacts Data'!$A4203)</f>
        <v xml:space="preserve">  </v>
      </c>
      <c r="X4764" s="22" t="str">
        <f>CONCATENATE('Matter Data'!A4196, " ", 'Matter Data'!B4196, " ", "Client")</f>
        <v xml:space="preserve">  Client</v>
      </c>
      <c r="Y4764" s="19" t="str">
        <f t="shared" si="74"/>
        <v/>
      </c>
    </row>
    <row r="4765" spans="1:25" x14ac:dyDescent="0.25">
      <c r="A4765" s="18" t="str">
        <f>IF(LEN('Contacts Data'!A4204)&gt;20,LEN('Contacts Data'!A4204),"")</f>
        <v/>
      </c>
      <c r="B4765" s="18" t="str">
        <f>IF(LEN('Contacts Data'!B4204)&gt;0, LEN('Contacts Data'!B4204) + LEN('Contacts Data'!C4204), "")</f>
        <v/>
      </c>
      <c r="C4765" s="18" t="str">
        <f>IF(LEN('Contacts Data'!E4204)&gt;20,LEN('Contacts Data'!E4204),"")</f>
        <v/>
      </c>
      <c r="D4765" s="18" t="str">
        <f>IF(LEN('Contacts Data'!F4204)&gt;20,LEN('Contacts Data'!F4204),"")</f>
        <v/>
      </c>
      <c r="E4765" s="18" t="str">
        <f>IF(LEN('Contacts Data'!G4204)&gt;20,LEN('Contacts Data'!G4204),"")</f>
        <v/>
      </c>
      <c r="F4765" s="18" t="str">
        <f>IF(LEN('Contacts Data'!H4204)&gt;60,LEN('Contacts Data'!H4204),"")</f>
        <v/>
      </c>
      <c r="G4765" s="18" t="str">
        <f>IF(LEN('Contacts Data'!I4204)&gt;128,LEN('Contacts Data'!I4204),"")</f>
        <v/>
      </c>
      <c r="H4765" s="18" t="str">
        <f>IF(LEN('Contacts Data'!J4204)&gt;60,LEN('Contacts Data'!J4204),"")</f>
        <v/>
      </c>
      <c r="I4765" s="18" t="str">
        <f>IF(LEN('Contacts Data'!K4204)&gt;30,LEN('Contacts Data'!K4204),"")</f>
        <v/>
      </c>
      <c r="J4765" s="18" t="str">
        <f>IF(LEN('Contacts Data'!L4204)&gt;2,LEN('Contacts Data'!L4204),"")</f>
        <v/>
      </c>
      <c r="K4765" s="18" t="str">
        <f>IF(LEN('Contacts Data'!M4204)&gt;16,LEN('Contacts Data'!M4204),"")</f>
        <v/>
      </c>
      <c r="L4765" s="18" t="str">
        <f>IF(LEN('Contacts Data'!D4204)&gt;128,LEN('Contacts Data'!D4204),"")</f>
        <v/>
      </c>
      <c r="M4765" s="18" t="str">
        <f>IF(LEN('Contacts Data'!O4204)&gt;1024,LEN('Contacts Data'!O4204),"")</f>
        <v/>
      </c>
      <c r="P4765" s="18" t="str">
        <f>IF(LEN('Matter Data'!A4197)&gt;0,LEN('Matter Data'!A4197)+LEN('Matter Data'!B4197),"")</f>
        <v/>
      </c>
      <c r="Q4765" s="18" t="str">
        <f>IF(LEN('Matter Data'!C4197)&gt;80,LEN('Matter Data'!C4197),"")</f>
        <v/>
      </c>
      <c r="R4765" s="18" t="str">
        <f>IF(LEN('Matter Data'!H4197)&gt;40,LEN('Matter Data'!H4197),"")</f>
        <v/>
      </c>
      <c r="S4765" s="21" t="b">
        <f>IF(LEN('Matter Data'!C4197)&gt;0,CONCATENATE('Matter Data'!A4197,'Matter Data'!B4197,'Matter Data'!C4197))</f>
        <v>0</v>
      </c>
      <c r="T4765" s="21">
        <f>IF(LEN('Matter Data'!C4197)&gt;0,COUNTIF($S$2:$S$5001,CONCATENATE('Matter Data'!A4197,'Matter Data'!B4197,'Matter Data'!C4197)),0)</f>
        <v>0</v>
      </c>
      <c r="U4765" s="22" t="str">
        <f>IF(LEN('Contacts Data'!B4204)&gt;0,'Contacts Data'!B4204,"")</f>
        <v/>
      </c>
      <c r="V4765" s="22" t="str">
        <f>IF(LEN('Contacts Data'!C4204)&gt;0,'Contacts Data'!C4204,"")</f>
        <v/>
      </c>
      <c r="W4765" s="22" t="str">
        <f>CONCATENATE(U4765, " ", V4765, " ", 'Contacts Data'!$A4204)</f>
        <v xml:space="preserve">  </v>
      </c>
      <c r="X4765" s="22" t="str">
        <f>CONCATENATE('Matter Data'!A4197, " ", 'Matter Data'!B4197, " ", "Client")</f>
        <v xml:space="preserve">  Client</v>
      </c>
      <c r="Y4765" s="19" t="str">
        <f t="shared" si="74"/>
        <v/>
      </c>
    </row>
    <row r="4766" spans="1:25" x14ac:dyDescent="0.25">
      <c r="A4766" s="18" t="str">
        <f>IF(LEN('Contacts Data'!A4205)&gt;20,LEN('Contacts Data'!A4205),"")</f>
        <v/>
      </c>
      <c r="B4766" s="18" t="str">
        <f>IF(LEN('Contacts Data'!B4205)&gt;0, LEN('Contacts Data'!B4205) + LEN('Contacts Data'!C4205), "")</f>
        <v/>
      </c>
      <c r="C4766" s="18" t="str">
        <f>IF(LEN('Contacts Data'!E4205)&gt;20,LEN('Contacts Data'!E4205),"")</f>
        <v/>
      </c>
      <c r="D4766" s="18" t="str">
        <f>IF(LEN('Contacts Data'!F4205)&gt;20,LEN('Contacts Data'!F4205),"")</f>
        <v/>
      </c>
      <c r="E4766" s="18" t="str">
        <f>IF(LEN('Contacts Data'!G4205)&gt;20,LEN('Contacts Data'!G4205),"")</f>
        <v/>
      </c>
      <c r="F4766" s="18" t="str">
        <f>IF(LEN('Contacts Data'!H4205)&gt;60,LEN('Contacts Data'!H4205),"")</f>
        <v/>
      </c>
      <c r="G4766" s="18" t="str">
        <f>IF(LEN('Contacts Data'!I4205)&gt;128,LEN('Contacts Data'!I4205),"")</f>
        <v/>
      </c>
      <c r="H4766" s="18" t="str">
        <f>IF(LEN('Contacts Data'!J4205)&gt;60,LEN('Contacts Data'!J4205),"")</f>
        <v/>
      </c>
      <c r="I4766" s="18" t="str">
        <f>IF(LEN('Contacts Data'!K4205)&gt;30,LEN('Contacts Data'!K4205),"")</f>
        <v/>
      </c>
      <c r="J4766" s="18" t="str">
        <f>IF(LEN('Contacts Data'!L4205)&gt;2,LEN('Contacts Data'!L4205),"")</f>
        <v/>
      </c>
      <c r="K4766" s="18" t="str">
        <f>IF(LEN('Contacts Data'!M4205)&gt;16,LEN('Contacts Data'!M4205),"")</f>
        <v/>
      </c>
      <c r="L4766" s="18" t="str">
        <f>IF(LEN('Contacts Data'!D4205)&gt;128,LEN('Contacts Data'!D4205),"")</f>
        <v/>
      </c>
      <c r="M4766" s="18" t="str">
        <f>IF(LEN('Contacts Data'!O4205)&gt;1024,LEN('Contacts Data'!O4205),"")</f>
        <v/>
      </c>
      <c r="P4766" s="18" t="str">
        <f>IF(LEN('Matter Data'!A4198)&gt;0,LEN('Matter Data'!A4198)+LEN('Matter Data'!B4198),"")</f>
        <v/>
      </c>
      <c r="Q4766" s="18" t="str">
        <f>IF(LEN('Matter Data'!C4198)&gt;80,LEN('Matter Data'!C4198),"")</f>
        <v/>
      </c>
      <c r="R4766" s="18" t="str">
        <f>IF(LEN('Matter Data'!H4198)&gt;40,LEN('Matter Data'!H4198),"")</f>
        <v/>
      </c>
      <c r="S4766" s="21" t="b">
        <f>IF(LEN('Matter Data'!C4198)&gt;0,CONCATENATE('Matter Data'!A4198,'Matter Data'!B4198,'Matter Data'!C4198))</f>
        <v>0</v>
      </c>
      <c r="T4766" s="21">
        <f>IF(LEN('Matter Data'!C4198)&gt;0,COUNTIF($S$2:$S$5001,CONCATENATE('Matter Data'!A4198,'Matter Data'!B4198,'Matter Data'!C4198)),0)</f>
        <v>0</v>
      </c>
      <c r="U4766" s="22" t="str">
        <f>IF(LEN('Contacts Data'!B4205)&gt;0,'Contacts Data'!B4205,"")</f>
        <v/>
      </c>
      <c r="V4766" s="22" t="str">
        <f>IF(LEN('Contacts Data'!C4205)&gt;0,'Contacts Data'!C4205,"")</f>
        <v/>
      </c>
      <c r="W4766" s="22" t="str">
        <f>CONCATENATE(U4766, " ", V4766, " ", 'Contacts Data'!$A4205)</f>
        <v xml:space="preserve">  </v>
      </c>
      <c r="X4766" s="22" t="str">
        <f>CONCATENATE('Matter Data'!A4198, " ", 'Matter Data'!B4198, " ", "Client")</f>
        <v xml:space="preserve">  Client</v>
      </c>
      <c r="Y4766" s="19" t="str">
        <f t="shared" si="74"/>
        <v/>
      </c>
    </row>
    <row r="4767" spans="1:25" x14ac:dyDescent="0.25">
      <c r="A4767" s="18" t="str">
        <f>IF(LEN('Contacts Data'!A4206)&gt;20,LEN('Contacts Data'!A4206),"")</f>
        <v/>
      </c>
      <c r="B4767" s="18" t="str">
        <f>IF(LEN('Contacts Data'!B4206)&gt;0, LEN('Contacts Data'!B4206) + LEN('Contacts Data'!C4206), "")</f>
        <v/>
      </c>
      <c r="C4767" s="18" t="str">
        <f>IF(LEN('Contacts Data'!E4206)&gt;20,LEN('Contacts Data'!E4206),"")</f>
        <v/>
      </c>
      <c r="D4767" s="18" t="str">
        <f>IF(LEN('Contacts Data'!F4206)&gt;20,LEN('Contacts Data'!F4206),"")</f>
        <v/>
      </c>
      <c r="E4767" s="18" t="str">
        <f>IF(LEN('Contacts Data'!G4206)&gt;20,LEN('Contacts Data'!G4206),"")</f>
        <v/>
      </c>
      <c r="F4767" s="18" t="str">
        <f>IF(LEN('Contacts Data'!H4206)&gt;60,LEN('Contacts Data'!H4206),"")</f>
        <v/>
      </c>
      <c r="G4767" s="18" t="str">
        <f>IF(LEN('Contacts Data'!I4206)&gt;128,LEN('Contacts Data'!I4206),"")</f>
        <v/>
      </c>
      <c r="H4767" s="18" t="str">
        <f>IF(LEN('Contacts Data'!J4206)&gt;60,LEN('Contacts Data'!J4206),"")</f>
        <v/>
      </c>
      <c r="I4767" s="18" t="str">
        <f>IF(LEN('Contacts Data'!K4206)&gt;30,LEN('Contacts Data'!K4206),"")</f>
        <v/>
      </c>
      <c r="J4767" s="18" t="str">
        <f>IF(LEN('Contacts Data'!L4206)&gt;2,LEN('Contacts Data'!L4206),"")</f>
        <v/>
      </c>
      <c r="K4767" s="18" t="str">
        <f>IF(LEN('Contacts Data'!M4206)&gt;16,LEN('Contacts Data'!M4206),"")</f>
        <v/>
      </c>
      <c r="L4767" s="18" t="str">
        <f>IF(LEN('Contacts Data'!D4206)&gt;128,LEN('Contacts Data'!D4206),"")</f>
        <v/>
      </c>
      <c r="M4767" s="18" t="str">
        <f>IF(LEN('Contacts Data'!O4206)&gt;1024,LEN('Contacts Data'!O4206),"")</f>
        <v/>
      </c>
      <c r="P4767" s="18" t="str">
        <f>IF(LEN('Matter Data'!A4199)&gt;0,LEN('Matter Data'!A4199)+LEN('Matter Data'!B4199),"")</f>
        <v/>
      </c>
      <c r="Q4767" s="18" t="str">
        <f>IF(LEN('Matter Data'!C4199)&gt;80,LEN('Matter Data'!C4199),"")</f>
        <v/>
      </c>
      <c r="R4767" s="18" t="str">
        <f>IF(LEN('Matter Data'!H4199)&gt;40,LEN('Matter Data'!H4199),"")</f>
        <v/>
      </c>
      <c r="S4767" s="21" t="b">
        <f>IF(LEN('Matter Data'!C4199)&gt;0,CONCATENATE('Matter Data'!A4199,'Matter Data'!B4199,'Matter Data'!C4199))</f>
        <v>0</v>
      </c>
      <c r="T4767" s="21">
        <f>IF(LEN('Matter Data'!C4199)&gt;0,COUNTIF($S$2:$S$5001,CONCATENATE('Matter Data'!A4199,'Matter Data'!B4199,'Matter Data'!C4199)),0)</f>
        <v>0</v>
      </c>
      <c r="U4767" s="22" t="str">
        <f>IF(LEN('Contacts Data'!B4206)&gt;0,'Contacts Data'!B4206,"")</f>
        <v/>
      </c>
      <c r="V4767" s="22" t="str">
        <f>IF(LEN('Contacts Data'!C4206)&gt;0,'Contacts Data'!C4206,"")</f>
        <v/>
      </c>
      <c r="W4767" s="22" t="str">
        <f>CONCATENATE(U4767, " ", V4767, " ", 'Contacts Data'!$A4206)</f>
        <v xml:space="preserve">  </v>
      </c>
      <c r="X4767" s="22" t="str">
        <f>CONCATENATE('Matter Data'!A4199, " ", 'Matter Data'!B4199, " ", "Client")</f>
        <v xml:space="preserve">  Client</v>
      </c>
      <c r="Y4767" s="19" t="str">
        <f t="shared" si="74"/>
        <v/>
      </c>
    </row>
    <row r="4768" spans="1:25" x14ac:dyDescent="0.25">
      <c r="A4768" s="18" t="str">
        <f>IF(LEN('Contacts Data'!A4207)&gt;20,LEN('Contacts Data'!A4207),"")</f>
        <v/>
      </c>
      <c r="B4768" s="18" t="str">
        <f>IF(LEN('Contacts Data'!B4207)&gt;0, LEN('Contacts Data'!B4207) + LEN('Contacts Data'!C4207), "")</f>
        <v/>
      </c>
      <c r="C4768" s="18" t="str">
        <f>IF(LEN('Contacts Data'!E4207)&gt;20,LEN('Contacts Data'!E4207),"")</f>
        <v/>
      </c>
      <c r="D4768" s="18" t="str">
        <f>IF(LEN('Contacts Data'!F4207)&gt;20,LEN('Contacts Data'!F4207),"")</f>
        <v/>
      </c>
      <c r="E4768" s="18" t="str">
        <f>IF(LEN('Contacts Data'!G4207)&gt;20,LEN('Contacts Data'!G4207),"")</f>
        <v/>
      </c>
      <c r="F4768" s="18" t="str">
        <f>IF(LEN('Contacts Data'!H4207)&gt;60,LEN('Contacts Data'!H4207),"")</f>
        <v/>
      </c>
      <c r="G4768" s="18" t="str">
        <f>IF(LEN('Contacts Data'!I4207)&gt;128,LEN('Contacts Data'!I4207),"")</f>
        <v/>
      </c>
      <c r="H4768" s="18" t="str">
        <f>IF(LEN('Contacts Data'!J4207)&gt;60,LEN('Contacts Data'!J4207),"")</f>
        <v/>
      </c>
      <c r="I4768" s="18" t="str">
        <f>IF(LEN('Contacts Data'!K4207)&gt;30,LEN('Contacts Data'!K4207),"")</f>
        <v/>
      </c>
      <c r="J4768" s="18" t="str">
        <f>IF(LEN('Contacts Data'!L4207)&gt;2,LEN('Contacts Data'!L4207),"")</f>
        <v/>
      </c>
      <c r="K4768" s="18" t="str">
        <f>IF(LEN('Contacts Data'!M4207)&gt;16,LEN('Contacts Data'!M4207),"")</f>
        <v/>
      </c>
      <c r="L4768" s="18" t="str">
        <f>IF(LEN('Contacts Data'!D4207)&gt;128,LEN('Contacts Data'!D4207),"")</f>
        <v/>
      </c>
      <c r="M4768" s="18" t="str">
        <f>IF(LEN('Contacts Data'!O4207)&gt;1024,LEN('Contacts Data'!O4207),"")</f>
        <v/>
      </c>
      <c r="P4768" s="18" t="str">
        <f>IF(LEN('Matter Data'!A4200)&gt;0,LEN('Matter Data'!A4200)+LEN('Matter Data'!B4200),"")</f>
        <v/>
      </c>
      <c r="Q4768" s="18" t="str">
        <f>IF(LEN('Matter Data'!C4200)&gt;80,LEN('Matter Data'!C4200),"")</f>
        <v/>
      </c>
      <c r="R4768" s="18" t="str">
        <f>IF(LEN('Matter Data'!H4200)&gt;40,LEN('Matter Data'!H4200),"")</f>
        <v/>
      </c>
      <c r="S4768" s="21" t="b">
        <f>IF(LEN('Matter Data'!C4200)&gt;0,CONCATENATE('Matter Data'!A4200,'Matter Data'!B4200,'Matter Data'!C4200))</f>
        <v>0</v>
      </c>
      <c r="T4768" s="21">
        <f>IF(LEN('Matter Data'!C4200)&gt;0,COUNTIF($S$2:$S$5001,CONCATENATE('Matter Data'!A4200,'Matter Data'!B4200,'Matter Data'!C4200)),0)</f>
        <v>0</v>
      </c>
      <c r="U4768" s="22" t="str">
        <f>IF(LEN('Contacts Data'!B4207)&gt;0,'Contacts Data'!B4207,"")</f>
        <v/>
      </c>
      <c r="V4768" s="22" t="str">
        <f>IF(LEN('Contacts Data'!C4207)&gt;0,'Contacts Data'!C4207,"")</f>
        <v/>
      </c>
      <c r="W4768" s="22" t="str">
        <f>CONCATENATE(U4768, " ", V4768, " ", 'Contacts Data'!$A4207)</f>
        <v xml:space="preserve">  </v>
      </c>
      <c r="X4768" s="22" t="str">
        <f>CONCATENATE('Matter Data'!A4200, " ", 'Matter Data'!B4200, " ", "Client")</f>
        <v xml:space="preserve">  Client</v>
      </c>
      <c r="Y4768" s="19" t="str">
        <f t="shared" si="74"/>
        <v/>
      </c>
    </row>
    <row r="4769" spans="1:25" x14ac:dyDescent="0.25">
      <c r="A4769" s="18" t="str">
        <f>IF(LEN('Contacts Data'!A4208)&gt;20,LEN('Contacts Data'!A4208),"")</f>
        <v/>
      </c>
      <c r="B4769" s="18" t="str">
        <f>IF(LEN('Contacts Data'!B4208)&gt;0, LEN('Contacts Data'!B4208) + LEN('Contacts Data'!C4208), "")</f>
        <v/>
      </c>
      <c r="C4769" s="18" t="str">
        <f>IF(LEN('Contacts Data'!E4208)&gt;20,LEN('Contacts Data'!E4208),"")</f>
        <v/>
      </c>
      <c r="D4769" s="18" t="str">
        <f>IF(LEN('Contacts Data'!F4208)&gt;20,LEN('Contacts Data'!F4208),"")</f>
        <v/>
      </c>
      <c r="E4769" s="18" t="str">
        <f>IF(LEN('Contacts Data'!G4208)&gt;20,LEN('Contacts Data'!G4208),"")</f>
        <v/>
      </c>
      <c r="F4769" s="18" t="str">
        <f>IF(LEN('Contacts Data'!H4208)&gt;60,LEN('Contacts Data'!H4208),"")</f>
        <v/>
      </c>
      <c r="G4769" s="18" t="str">
        <f>IF(LEN('Contacts Data'!I4208)&gt;128,LEN('Contacts Data'!I4208),"")</f>
        <v/>
      </c>
      <c r="H4769" s="18" t="str">
        <f>IF(LEN('Contacts Data'!J4208)&gt;60,LEN('Contacts Data'!J4208),"")</f>
        <v/>
      </c>
      <c r="I4769" s="18" t="str">
        <f>IF(LEN('Contacts Data'!K4208)&gt;30,LEN('Contacts Data'!K4208),"")</f>
        <v/>
      </c>
      <c r="J4769" s="18" t="str">
        <f>IF(LEN('Contacts Data'!L4208)&gt;2,LEN('Contacts Data'!L4208),"")</f>
        <v/>
      </c>
      <c r="K4769" s="18" t="str">
        <f>IF(LEN('Contacts Data'!M4208)&gt;16,LEN('Contacts Data'!M4208),"")</f>
        <v/>
      </c>
      <c r="L4769" s="18" t="str">
        <f>IF(LEN('Contacts Data'!D4208)&gt;128,LEN('Contacts Data'!D4208),"")</f>
        <v/>
      </c>
      <c r="M4769" s="18" t="str">
        <f>IF(LEN('Contacts Data'!O4208)&gt;1024,LEN('Contacts Data'!O4208),"")</f>
        <v/>
      </c>
      <c r="P4769" s="18" t="str">
        <f>IF(LEN('Matter Data'!A4201)&gt;0,LEN('Matter Data'!A4201)+LEN('Matter Data'!B4201),"")</f>
        <v/>
      </c>
      <c r="Q4769" s="18" t="str">
        <f>IF(LEN('Matter Data'!C4201)&gt;80,LEN('Matter Data'!C4201),"")</f>
        <v/>
      </c>
      <c r="R4769" s="18" t="str">
        <f>IF(LEN('Matter Data'!H4201)&gt;40,LEN('Matter Data'!H4201),"")</f>
        <v/>
      </c>
      <c r="S4769" s="21" t="b">
        <f>IF(LEN('Matter Data'!C4201)&gt;0,CONCATENATE('Matter Data'!A4201,'Matter Data'!B4201,'Matter Data'!C4201))</f>
        <v>0</v>
      </c>
      <c r="T4769" s="21">
        <f>IF(LEN('Matter Data'!C4201)&gt;0,COUNTIF($S$2:$S$5001,CONCATENATE('Matter Data'!A4201,'Matter Data'!B4201,'Matter Data'!C4201)),0)</f>
        <v>0</v>
      </c>
      <c r="U4769" s="22" t="str">
        <f>IF(LEN('Contacts Data'!B4208)&gt;0,'Contacts Data'!B4208,"")</f>
        <v/>
      </c>
      <c r="V4769" s="22" t="str">
        <f>IF(LEN('Contacts Data'!C4208)&gt;0,'Contacts Data'!C4208,"")</f>
        <v/>
      </c>
      <c r="W4769" s="22" t="str">
        <f>CONCATENATE(U4769, " ", V4769, " ", 'Contacts Data'!$A4208)</f>
        <v xml:space="preserve">  </v>
      </c>
      <c r="X4769" s="22" t="str">
        <f>CONCATENATE('Matter Data'!A4201, " ", 'Matter Data'!B4201, " ", "Client")</f>
        <v xml:space="preserve">  Client</v>
      </c>
      <c r="Y4769" s="19" t="str">
        <f t="shared" si="74"/>
        <v/>
      </c>
    </row>
    <row r="4770" spans="1:25" x14ac:dyDescent="0.25">
      <c r="A4770" s="18" t="str">
        <f>IF(LEN('Contacts Data'!A4209)&gt;20,LEN('Contacts Data'!A4209),"")</f>
        <v/>
      </c>
      <c r="B4770" s="18" t="str">
        <f>IF(LEN('Contacts Data'!B4209)&gt;0, LEN('Contacts Data'!B4209) + LEN('Contacts Data'!C4209), "")</f>
        <v/>
      </c>
      <c r="C4770" s="18" t="str">
        <f>IF(LEN('Contacts Data'!E4209)&gt;20,LEN('Contacts Data'!E4209),"")</f>
        <v/>
      </c>
      <c r="D4770" s="18" t="str">
        <f>IF(LEN('Contacts Data'!F4209)&gt;20,LEN('Contacts Data'!F4209),"")</f>
        <v/>
      </c>
      <c r="E4770" s="18" t="str">
        <f>IF(LEN('Contacts Data'!G4209)&gt;20,LEN('Contacts Data'!G4209),"")</f>
        <v/>
      </c>
      <c r="F4770" s="18" t="str">
        <f>IF(LEN('Contacts Data'!H4209)&gt;60,LEN('Contacts Data'!H4209),"")</f>
        <v/>
      </c>
      <c r="G4770" s="18" t="str">
        <f>IF(LEN('Contacts Data'!I4209)&gt;128,LEN('Contacts Data'!I4209),"")</f>
        <v/>
      </c>
      <c r="H4770" s="18" t="str">
        <f>IF(LEN('Contacts Data'!J4209)&gt;60,LEN('Contacts Data'!J4209),"")</f>
        <v/>
      </c>
      <c r="I4770" s="18" t="str">
        <f>IF(LEN('Contacts Data'!K4209)&gt;30,LEN('Contacts Data'!K4209),"")</f>
        <v/>
      </c>
      <c r="J4770" s="18" t="str">
        <f>IF(LEN('Contacts Data'!L4209)&gt;2,LEN('Contacts Data'!L4209),"")</f>
        <v/>
      </c>
      <c r="K4770" s="18" t="str">
        <f>IF(LEN('Contacts Data'!M4209)&gt;16,LEN('Contacts Data'!M4209),"")</f>
        <v/>
      </c>
      <c r="L4770" s="18" t="str">
        <f>IF(LEN('Contacts Data'!D4209)&gt;128,LEN('Contacts Data'!D4209),"")</f>
        <v/>
      </c>
      <c r="M4770" s="18" t="str">
        <f>IF(LEN('Contacts Data'!O4209)&gt;1024,LEN('Contacts Data'!O4209),"")</f>
        <v/>
      </c>
      <c r="P4770" s="18" t="str">
        <f>IF(LEN('Matter Data'!A4202)&gt;0,LEN('Matter Data'!A4202)+LEN('Matter Data'!B4202),"")</f>
        <v/>
      </c>
      <c r="Q4770" s="18" t="str">
        <f>IF(LEN('Matter Data'!C4202)&gt;80,LEN('Matter Data'!C4202),"")</f>
        <v/>
      </c>
      <c r="R4770" s="18" t="str">
        <f>IF(LEN('Matter Data'!H4202)&gt;40,LEN('Matter Data'!H4202),"")</f>
        <v/>
      </c>
      <c r="S4770" s="21" t="b">
        <f>IF(LEN('Matter Data'!C4202)&gt;0,CONCATENATE('Matter Data'!A4202,'Matter Data'!B4202,'Matter Data'!C4202))</f>
        <v>0</v>
      </c>
      <c r="T4770" s="21">
        <f>IF(LEN('Matter Data'!C4202)&gt;0,COUNTIF($S$2:$S$5001,CONCATENATE('Matter Data'!A4202,'Matter Data'!B4202,'Matter Data'!C4202)),0)</f>
        <v>0</v>
      </c>
      <c r="U4770" s="22" t="str">
        <f>IF(LEN('Contacts Data'!B4209)&gt;0,'Contacts Data'!B4209,"")</f>
        <v/>
      </c>
      <c r="V4770" s="22" t="str">
        <f>IF(LEN('Contacts Data'!C4209)&gt;0,'Contacts Data'!C4209,"")</f>
        <v/>
      </c>
      <c r="W4770" s="22" t="str">
        <f>CONCATENATE(U4770, " ", V4770, " ", 'Contacts Data'!$A4209)</f>
        <v xml:space="preserve">  </v>
      </c>
      <c r="X4770" s="22" t="str">
        <f>CONCATENATE('Matter Data'!A4202, " ", 'Matter Data'!B4202, " ", "Client")</f>
        <v xml:space="preserve">  Client</v>
      </c>
      <c r="Y4770" s="19" t="str">
        <f t="shared" si="74"/>
        <v/>
      </c>
    </row>
    <row r="4771" spans="1:25" x14ac:dyDescent="0.25">
      <c r="A4771" s="18" t="str">
        <f>IF(LEN('Contacts Data'!A4210)&gt;20,LEN('Contacts Data'!A4210),"")</f>
        <v/>
      </c>
      <c r="B4771" s="18" t="str">
        <f>IF(LEN('Contacts Data'!B4210)&gt;0, LEN('Contacts Data'!B4210) + LEN('Contacts Data'!C4210), "")</f>
        <v/>
      </c>
      <c r="C4771" s="18" t="str">
        <f>IF(LEN('Contacts Data'!E4210)&gt;20,LEN('Contacts Data'!E4210),"")</f>
        <v/>
      </c>
      <c r="D4771" s="18" t="str">
        <f>IF(LEN('Contacts Data'!F4210)&gt;20,LEN('Contacts Data'!F4210),"")</f>
        <v/>
      </c>
      <c r="E4771" s="18" t="str">
        <f>IF(LEN('Contacts Data'!G4210)&gt;20,LEN('Contacts Data'!G4210),"")</f>
        <v/>
      </c>
      <c r="F4771" s="18" t="str">
        <f>IF(LEN('Contacts Data'!H4210)&gt;60,LEN('Contacts Data'!H4210),"")</f>
        <v/>
      </c>
      <c r="G4771" s="18" t="str">
        <f>IF(LEN('Contacts Data'!I4210)&gt;128,LEN('Contacts Data'!I4210),"")</f>
        <v/>
      </c>
      <c r="H4771" s="18" t="str">
        <f>IF(LEN('Contacts Data'!J4210)&gt;60,LEN('Contacts Data'!J4210),"")</f>
        <v/>
      </c>
      <c r="I4771" s="18" t="str">
        <f>IF(LEN('Contacts Data'!K4210)&gt;30,LEN('Contacts Data'!K4210),"")</f>
        <v/>
      </c>
      <c r="J4771" s="18" t="str">
        <f>IF(LEN('Contacts Data'!L4210)&gt;2,LEN('Contacts Data'!L4210),"")</f>
        <v/>
      </c>
      <c r="K4771" s="18" t="str">
        <f>IF(LEN('Contacts Data'!M4210)&gt;16,LEN('Contacts Data'!M4210),"")</f>
        <v/>
      </c>
      <c r="L4771" s="18" t="str">
        <f>IF(LEN('Contacts Data'!D4210)&gt;128,LEN('Contacts Data'!D4210),"")</f>
        <v/>
      </c>
      <c r="M4771" s="18" t="str">
        <f>IF(LEN('Contacts Data'!O4210)&gt;1024,LEN('Contacts Data'!O4210),"")</f>
        <v/>
      </c>
      <c r="P4771" s="18" t="str">
        <f>IF(LEN('Matter Data'!A4203)&gt;0,LEN('Matter Data'!A4203)+LEN('Matter Data'!B4203),"")</f>
        <v/>
      </c>
      <c r="Q4771" s="18" t="str">
        <f>IF(LEN('Matter Data'!C4203)&gt;80,LEN('Matter Data'!C4203),"")</f>
        <v/>
      </c>
      <c r="R4771" s="18" t="str">
        <f>IF(LEN('Matter Data'!H4203)&gt;40,LEN('Matter Data'!H4203),"")</f>
        <v/>
      </c>
      <c r="S4771" s="21" t="b">
        <f>IF(LEN('Matter Data'!C4203)&gt;0,CONCATENATE('Matter Data'!A4203,'Matter Data'!B4203,'Matter Data'!C4203))</f>
        <v>0</v>
      </c>
      <c r="T4771" s="21">
        <f>IF(LEN('Matter Data'!C4203)&gt;0,COUNTIF($S$2:$S$5001,CONCATENATE('Matter Data'!A4203,'Matter Data'!B4203,'Matter Data'!C4203)),0)</f>
        <v>0</v>
      </c>
      <c r="U4771" s="22" t="str">
        <f>IF(LEN('Contacts Data'!B4210)&gt;0,'Contacts Data'!B4210,"")</f>
        <v/>
      </c>
      <c r="V4771" s="22" t="str">
        <f>IF(LEN('Contacts Data'!C4210)&gt;0,'Contacts Data'!C4210,"")</f>
        <v/>
      </c>
      <c r="W4771" s="22" t="str">
        <f>CONCATENATE(U4771, " ", V4771, " ", 'Contacts Data'!$A4210)</f>
        <v xml:space="preserve">  </v>
      </c>
      <c r="X4771" s="22" t="str">
        <f>CONCATENATE('Matter Data'!A4203, " ", 'Matter Data'!B4203, " ", "Client")</f>
        <v xml:space="preserve">  Client</v>
      </c>
      <c r="Y4771" s="19" t="str">
        <f t="shared" si="74"/>
        <v/>
      </c>
    </row>
    <row r="4772" spans="1:25" x14ac:dyDescent="0.25">
      <c r="A4772" s="18" t="str">
        <f>IF(LEN('Contacts Data'!A4211)&gt;20,LEN('Contacts Data'!A4211),"")</f>
        <v/>
      </c>
      <c r="B4772" s="18" t="str">
        <f>IF(LEN('Contacts Data'!B4211)&gt;0, LEN('Contacts Data'!B4211) + LEN('Contacts Data'!C4211), "")</f>
        <v/>
      </c>
      <c r="C4772" s="18" t="str">
        <f>IF(LEN('Contacts Data'!E4211)&gt;20,LEN('Contacts Data'!E4211),"")</f>
        <v/>
      </c>
      <c r="D4772" s="18" t="str">
        <f>IF(LEN('Contacts Data'!F4211)&gt;20,LEN('Contacts Data'!F4211),"")</f>
        <v/>
      </c>
      <c r="E4772" s="18" t="str">
        <f>IF(LEN('Contacts Data'!G4211)&gt;20,LEN('Contacts Data'!G4211),"")</f>
        <v/>
      </c>
      <c r="F4772" s="18" t="str">
        <f>IF(LEN('Contacts Data'!H4211)&gt;60,LEN('Contacts Data'!H4211),"")</f>
        <v/>
      </c>
      <c r="G4772" s="18" t="str">
        <f>IF(LEN('Contacts Data'!I4211)&gt;128,LEN('Contacts Data'!I4211),"")</f>
        <v/>
      </c>
      <c r="H4772" s="18" t="str">
        <f>IF(LEN('Contacts Data'!J4211)&gt;60,LEN('Contacts Data'!J4211),"")</f>
        <v/>
      </c>
      <c r="I4772" s="18" t="str">
        <f>IF(LEN('Contacts Data'!K4211)&gt;30,LEN('Contacts Data'!K4211),"")</f>
        <v/>
      </c>
      <c r="J4772" s="18" t="str">
        <f>IF(LEN('Contacts Data'!L4211)&gt;2,LEN('Contacts Data'!L4211),"")</f>
        <v/>
      </c>
      <c r="K4772" s="18" t="str">
        <f>IF(LEN('Contacts Data'!M4211)&gt;16,LEN('Contacts Data'!M4211),"")</f>
        <v/>
      </c>
      <c r="L4772" s="18" t="str">
        <f>IF(LEN('Contacts Data'!D4211)&gt;128,LEN('Contacts Data'!D4211),"")</f>
        <v/>
      </c>
      <c r="M4772" s="18" t="str">
        <f>IF(LEN('Contacts Data'!O4211)&gt;1024,LEN('Contacts Data'!O4211),"")</f>
        <v/>
      </c>
      <c r="P4772" s="18" t="str">
        <f>IF(LEN('Matter Data'!A4204)&gt;0,LEN('Matter Data'!A4204)+LEN('Matter Data'!B4204),"")</f>
        <v/>
      </c>
      <c r="Q4772" s="18" t="str">
        <f>IF(LEN('Matter Data'!C4204)&gt;80,LEN('Matter Data'!C4204),"")</f>
        <v/>
      </c>
      <c r="R4772" s="18" t="str">
        <f>IF(LEN('Matter Data'!H4204)&gt;40,LEN('Matter Data'!H4204),"")</f>
        <v/>
      </c>
      <c r="S4772" s="21" t="b">
        <f>IF(LEN('Matter Data'!C4204)&gt;0,CONCATENATE('Matter Data'!A4204,'Matter Data'!B4204,'Matter Data'!C4204))</f>
        <v>0</v>
      </c>
      <c r="T4772" s="21">
        <f>IF(LEN('Matter Data'!C4204)&gt;0,COUNTIF($S$2:$S$5001,CONCATENATE('Matter Data'!A4204,'Matter Data'!B4204,'Matter Data'!C4204)),0)</f>
        <v>0</v>
      </c>
      <c r="U4772" s="22" t="str">
        <f>IF(LEN('Contacts Data'!B4211)&gt;0,'Contacts Data'!B4211,"")</f>
        <v/>
      </c>
      <c r="V4772" s="22" t="str">
        <f>IF(LEN('Contacts Data'!C4211)&gt;0,'Contacts Data'!C4211,"")</f>
        <v/>
      </c>
      <c r="W4772" s="22" t="str">
        <f>CONCATENATE(U4772, " ", V4772, " ", 'Contacts Data'!$A4211)</f>
        <v xml:space="preserve">  </v>
      </c>
      <c r="X4772" s="22" t="str">
        <f>CONCATENATE('Matter Data'!A4204, " ", 'Matter Data'!B4204, " ", "Client")</f>
        <v xml:space="preserve">  Client</v>
      </c>
      <c r="Y4772" s="19" t="str">
        <f t="shared" si="74"/>
        <v/>
      </c>
    </row>
    <row r="4773" spans="1:25" x14ac:dyDescent="0.25">
      <c r="A4773" s="18" t="str">
        <f>IF(LEN('Contacts Data'!A4212)&gt;20,LEN('Contacts Data'!A4212),"")</f>
        <v/>
      </c>
      <c r="B4773" s="18" t="str">
        <f>IF(LEN('Contacts Data'!B4212)&gt;0, LEN('Contacts Data'!B4212) + LEN('Contacts Data'!C4212), "")</f>
        <v/>
      </c>
      <c r="C4773" s="18" t="str">
        <f>IF(LEN('Contacts Data'!E4212)&gt;20,LEN('Contacts Data'!E4212),"")</f>
        <v/>
      </c>
      <c r="D4773" s="18" t="str">
        <f>IF(LEN('Contacts Data'!F4212)&gt;20,LEN('Contacts Data'!F4212),"")</f>
        <v/>
      </c>
      <c r="E4773" s="18" t="str">
        <f>IF(LEN('Contacts Data'!G4212)&gt;20,LEN('Contacts Data'!G4212),"")</f>
        <v/>
      </c>
      <c r="F4773" s="18" t="str">
        <f>IF(LEN('Contacts Data'!H4212)&gt;60,LEN('Contacts Data'!H4212),"")</f>
        <v/>
      </c>
      <c r="G4773" s="18" t="str">
        <f>IF(LEN('Contacts Data'!I4212)&gt;128,LEN('Contacts Data'!I4212),"")</f>
        <v/>
      </c>
      <c r="H4773" s="18" t="str">
        <f>IF(LEN('Contacts Data'!J4212)&gt;60,LEN('Contacts Data'!J4212),"")</f>
        <v/>
      </c>
      <c r="I4773" s="18" t="str">
        <f>IF(LEN('Contacts Data'!K4212)&gt;30,LEN('Contacts Data'!K4212),"")</f>
        <v/>
      </c>
      <c r="J4773" s="18" t="str">
        <f>IF(LEN('Contacts Data'!L4212)&gt;2,LEN('Contacts Data'!L4212),"")</f>
        <v/>
      </c>
      <c r="K4773" s="18" t="str">
        <f>IF(LEN('Contacts Data'!M4212)&gt;16,LEN('Contacts Data'!M4212),"")</f>
        <v/>
      </c>
      <c r="L4773" s="18" t="str">
        <f>IF(LEN('Contacts Data'!D4212)&gt;128,LEN('Contacts Data'!D4212),"")</f>
        <v/>
      </c>
      <c r="M4773" s="18" t="str">
        <f>IF(LEN('Contacts Data'!O4212)&gt;1024,LEN('Contacts Data'!O4212),"")</f>
        <v/>
      </c>
      <c r="P4773" s="18" t="str">
        <f>IF(LEN('Matter Data'!A4205)&gt;0,LEN('Matter Data'!A4205)+LEN('Matter Data'!B4205),"")</f>
        <v/>
      </c>
      <c r="Q4773" s="18" t="str">
        <f>IF(LEN('Matter Data'!C4205)&gt;80,LEN('Matter Data'!C4205),"")</f>
        <v/>
      </c>
      <c r="R4773" s="18" t="str">
        <f>IF(LEN('Matter Data'!H4205)&gt;40,LEN('Matter Data'!H4205),"")</f>
        <v/>
      </c>
      <c r="S4773" s="21" t="b">
        <f>IF(LEN('Matter Data'!C4205)&gt;0,CONCATENATE('Matter Data'!A4205,'Matter Data'!B4205,'Matter Data'!C4205))</f>
        <v>0</v>
      </c>
      <c r="T4773" s="21">
        <f>IF(LEN('Matter Data'!C4205)&gt;0,COUNTIF($S$2:$S$5001,CONCATENATE('Matter Data'!A4205,'Matter Data'!B4205,'Matter Data'!C4205)),0)</f>
        <v>0</v>
      </c>
      <c r="U4773" s="22" t="str">
        <f>IF(LEN('Contacts Data'!B4212)&gt;0,'Contacts Data'!B4212,"")</f>
        <v/>
      </c>
      <c r="V4773" s="22" t="str">
        <f>IF(LEN('Contacts Data'!C4212)&gt;0,'Contacts Data'!C4212,"")</f>
        <v/>
      </c>
      <c r="W4773" s="22" t="str">
        <f>CONCATENATE(U4773, " ", V4773, " ", 'Contacts Data'!$A4212)</f>
        <v xml:space="preserve">  </v>
      </c>
      <c r="X4773" s="22" t="str">
        <f>CONCATENATE('Matter Data'!A4205, " ", 'Matter Data'!B4205, " ", "Client")</f>
        <v xml:space="preserve">  Client</v>
      </c>
      <c r="Y4773" s="19" t="str">
        <f t="shared" si="74"/>
        <v/>
      </c>
    </row>
    <row r="4774" spans="1:25" x14ac:dyDescent="0.25">
      <c r="A4774" s="18" t="str">
        <f>IF(LEN('Contacts Data'!A4213)&gt;20,LEN('Contacts Data'!A4213),"")</f>
        <v/>
      </c>
      <c r="B4774" s="18" t="str">
        <f>IF(LEN('Contacts Data'!B4213)&gt;0, LEN('Contacts Data'!B4213) + LEN('Contacts Data'!C4213), "")</f>
        <v/>
      </c>
      <c r="C4774" s="18" t="str">
        <f>IF(LEN('Contacts Data'!E4213)&gt;20,LEN('Contacts Data'!E4213),"")</f>
        <v/>
      </c>
      <c r="D4774" s="18" t="str">
        <f>IF(LEN('Contacts Data'!F4213)&gt;20,LEN('Contacts Data'!F4213),"")</f>
        <v/>
      </c>
      <c r="E4774" s="18" t="str">
        <f>IF(LEN('Contacts Data'!G4213)&gt;20,LEN('Contacts Data'!G4213),"")</f>
        <v/>
      </c>
      <c r="F4774" s="18" t="str">
        <f>IF(LEN('Contacts Data'!H4213)&gt;60,LEN('Contacts Data'!H4213),"")</f>
        <v/>
      </c>
      <c r="G4774" s="18" t="str">
        <f>IF(LEN('Contacts Data'!I4213)&gt;128,LEN('Contacts Data'!I4213),"")</f>
        <v/>
      </c>
      <c r="H4774" s="18" t="str">
        <f>IF(LEN('Contacts Data'!J4213)&gt;60,LEN('Contacts Data'!J4213),"")</f>
        <v/>
      </c>
      <c r="I4774" s="18" t="str">
        <f>IF(LEN('Contacts Data'!K4213)&gt;30,LEN('Contacts Data'!K4213),"")</f>
        <v/>
      </c>
      <c r="J4774" s="18" t="str">
        <f>IF(LEN('Contacts Data'!L4213)&gt;2,LEN('Contacts Data'!L4213),"")</f>
        <v/>
      </c>
      <c r="K4774" s="18" t="str">
        <f>IF(LEN('Contacts Data'!M4213)&gt;16,LEN('Contacts Data'!M4213),"")</f>
        <v/>
      </c>
      <c r="L4774" s="18" t="str">
        <f>IF(LEN('Contacts Data'!D4213)&gt;128,LEN('Contacts Data'!D4213),"")</f>
        <v/>
      </c>
      <c r="M4774" s="18" t="str">
        <f>IF(LEN('Contacts Data'!O4213)&gt;1024,LEN('Contacts Data'!O4213),"")</f>
        <v/>
      </c>
      <c r="P4774" s="18" t="str">
        <f>IF(LEN('Matter Data'!A4206)&gt;0,LEN('Matter Data'!A4206)+LEN('Matter Data'!B4206),"")</f>
        <v/>
      </c>
      <c r="Q4774" s="18" t="str">
        <f>IF(LEN('Matter Data'!C4206)&gt;80,LEN('Matter Data'!C4206),"")</f>
        <v/>
      </c>
      <c r="R4774" s="18" t="str">
        <f>IF(LEN('Matter Data'!H4206)&gt;40,LEN('Matter Data'!H4206),"")</f>
        <v/>
      </c>
      <c r="S4774" s="21" t="b">
        <f>IF(LEN('Matter Data'!C4206)&gt;0,CONCATENATE('Matter Data'!A4206,'Matter Data'!B4206,'Matter Data'!C4206))</f>
        <v>0</v>
      </c>
      <c r="T4774" s="21">
        <f>IF(LEN('Matter Data'!C4206)&gt;0,COUNTIF($S$2:$S$5001,CONCATENATE('Matter Data'!A4206,'Matter Data'!B4206,'Matter Data'!C4206)),0)</f>
        <v>0</v>
      </c>
      <c r="U4774" s="22" t="str">
        <f>IF(LEN('Contacts Data'!B4213)&gt;0,'Contacts Data'!B4213,"")</f>
        <v/>
      </c>
      <c r="V4774" s="22" t="str">
        <f>IF(LEN('Contacts Data'!C4213)&gt;0,'Contacts Data'!C4213,"")</f>
        <v/>
      </c>
      <c r="W4774" s="22" t="str">
        <f>CONCATENATE(U4774, " ", V4774, " ", 'Contacts Data'!$A4213)</f>
        <v xml:space="preserve">  </v>
      </c>
      <c r="X4774" s="22" t="str">
        <f>CONCATENATE('Matter Data'!A4206, " ", 'Matter Data'!B4206, " ", "Client")</f>
        <v xml:space="preserve">  Client</v>
      </c>
      <c r="Y4774" s="19" t="str">
        <f t="shared" si="74"/>
        <v/>
      </c>
    </row>
    <row r="4775" spans="1:25" x14ac:dyDescent="0.25">
      <c r="A4775" s="18" t="str">
        <f>IF(LEN('Contacts Data'!A4214)&gt;20,LEN('Contacts Data'!A4214),"")</f>
        <v/>
      </c>
      <c r="B4775" s="18" t="str">
        <f>IF(LEN('Contacts Data'!B4214)&gt;0, LEN('Contacts Data'!B4214) + LEN('Contacts Data'!C4214), "")</f>
        <v/>
      </c>
      <c r="C4775" s="18" t="str">
        <f>IF(LEN('Contacts Data'!E4214)&gt;20,LEN('Contacts Data'!E4214),"")</f>
        <v/>
      </c>
      <c r="D4775" s="18" t="str">
        <f>IF(LEN('Contacts Data'!F4214)&gt;20,LEN('Contacts Data'!F4214),"")</f>
        <v/>
      </c>
      <c r="E4775" s="18" t="str">
        <f>IF(LEN('Contacts Data'!G4214)&gt;20,LEN('Contacts Data'!G4214),"")</f>
        <v/>
      </c>
      <c r="F4775" s="18" t="str">
        <f>IF(LEN('Contacts Data'!H4214)&gt;60,LEN('Contacts Data'!H4214),"")</f>
        <v/>
      </c>
      <c r="G4775" s="18" t="str">
        <f>IF(LEN('Contacts Data'!I4214)&gt;128,LEN('Contacts Data'!I4214),"")</f>
        <v/>
      </c>
      <c r="H4775" s="18" t="str">
        <f>IF(LEN('Contacts Data'!J4214)&gt;60,LEN('Contacts Data'!J4214),"")</f>
        <v/>
      </c>
      <c r="I4775" s="18" t="str">
        <f>IF(LEN('Contacts Data'!K4214)&gt;30,LEN('Contacts Data'!K4214),"")</f>
        <v/>
      </c>
      <c r="J4775" s="18" t="str">
        <f>IF(LEN('Contacts Data'!L4214)&gt;2,LEN('Contacts Data'!L4214),"")</f>
        <v/>
      </c>
      <c r="K4775" s="18" t="str">
        <f>IF(LEN('Contacts Data'!M4214)&gt;16,LEN('Contacts Data'!M4214),"")</f>
        <v/>
      </c>
      <c r="L4775" s="18" t="str">
        <f>IF(LEN('Contacts Data'!D4214)&gt;128,LEN('Contacts Data'!D4214),"")</f>
        <v/>
      </c>
      <c r="M4775" s="18" t="str">
        <f>IF(LEN('Contacts Data'!O4214)&gt;1024,LEN('Contacts Data'!O4214),"")</f>
        <v/>
      </c>
      <c r="P4775" s="18" t="str">
        <f>IF(LEN('Matter Data'!A4207)&gt;0,LEN('Matter Data'!A4207)+LEN('Matter Data'!B4207),"")</f>
        <v/>
      </c>
      <c r="Q4775" s="18" t="str">
        <f>IF(LEN('Matter Data'!C4207)&gt;80,LEN('Matter Data'!C4207),"")</f>
        <v/>
      </c>
      <c r="R4775" s="18" t="str">
        <f>IF(LEN('Matter Data'!H4207)&gt;40,LEN('Matter Data'!H4207),"")</f>
        <v/>
      </c>
      <c r="S4775" s="21" t="b">
        <f>IF(LEN('Matter Data'!C4207)&gt;0,CONCATENATE('Matter Data'!A4207,'Matter Data'!B4207,'Matter Data'!C4207))</f>
        <v>0</v>
      </c>
      <c r="T4775" s="21">
        <f>IF(LEN('Matter Data'!C4207)&gt;0,COUNTIF($S$2:$S$5001,CONCATENATE('Matter Data'!A4207,'Matter Data'!B4207,'Matter Data'!C4207)),0)</f>
        <v>0</v>
      </c>
      <c r="U4775" s="22" t="str">
        <f>IF(LEN('Contacts Data'!B4214)&gt;0,'Contacts Data'!B4214,"")</f>
        <v/>
      </c>
      <c r="V4775" s="22" t="str">
        <f>IF(LEN('Contacts Data'!C4214)&gt;0,'Contacts Data'!C4214,"")</f>
        <v/>
      </c>
      <c r="W4775" s="22" t="str">
        <f>CONCATENATE(U4775, " ", V4775, " ", 'Contacts Data'!$A4214)</f>
        <v xml:space="preserve">  </v>
      </c>
      <c r="X4775" s="22" t="str">
        <f>CONCATENATE('Matter Data'!A4207, " ", 'Matter Data'!B4207, " ", "Client")</f>
        <v xml:space="preserve">  Client</v>
      </c>
      <c r="Y4775" s="19" t="str">
        <f t="shared" si="74"/>
        <v/>
      </c>
    </row>
    <row r="4776" spans="1:25" x14ac:dyDescent="0.25">
      <c r="A4776" s="18" t="str">
        <f>IF(LEN('Contacts Data'!A4215)&gt;20,LEN('Contacts Data'!A4215),"")</f>
        <v/>
      </c>
      <c r="B4776" s="18" t="str">
        <f>IF(LEN('Contacts Data'!B4215)&gt;0, LEN('Contacts Data'!B4215) + LEN('Contacts Data'!C4215), "")</f>
        <v/>
      </c>
      <c r="C4776" s="18" t="str">
        <f>IF(LEN('Contacts Data'!E4215)&gt;20,LEN('Contacts Data'!E4215),"")</f>
        <v/>
      </c>
      <c r="D4776" s="18" t="str">
        <f>IF(LEN('Contacts Data'!F4215)&gt;20,LEN('Contacts Data'!F4215),"")</f>
        <v/>
      </c>
      <c r="E4776" s="18" t="str">
        <f>IF(LEN('Contacts Data'!G4215)&gt;20,LEN('Contacts Data'!G4215),"")</f>
        <v/>
      </c>
      <c r="F4776" s="18" t="str">
        <f>IF(LEN('Contacts Data'!H4215)&gt;60,LEN('Contacts Data'!H4215),"")</f>
        <v/>
      </c>
      <c r="G4776" s="18" t="str">
        <f>IF(LEN('Contacts Data'!I4215)&gt;128,LEN('Contacts Data'!I4215),"")</f>
        <v/>
      </c>
      <c r="H4776" s="18" t="str">
        <f>IF(LEN('Contacts Data'!J4215)&gt;60,LEN('Contacts Data'!J4215),"")</f>
        <v/>
      </c>
      <c r="I4776" s="18" t="str">
        <f>IF(LEN('Contacts Data'!K4215)&gt;30,LEN('Contacts Data'!K4215),"")</f>
        <v/>
      </c>
      <c r="J4776" s="18" t="str">
        <f>IF(LEN('Contacts Data'!L4215)&gt;2,LEN('Contacts Data'!L4215),"")</f>
        <v/>
      </c>
      <c r="K4776" s="18" t="str">
        <f>IF(LEN('Contacts Data'!M4215)&gt;16,LEN('Contacts Data'!M4215),"")</f>
        <v/>
      </c>
      <c r="L4776" s="18" t="str">
        <f>IF(LEN('Contacts Data'!D4215)&gt;128,LEN('Contacts Data'!D4215),"")</f>
        <v/>
      </c>
      <c r="M4776" s="18" t="str">
        <f>IF(LEN('Contacts Data'!O4215)&gt;1024,LEN('Contacts Data'!O4215),"")</f>
        <v/>
      </c>
      <c r="P4776" s="18" t="str">
        <f>IF(LEN('Matter Data'!A4208)&gt;0,LEN('Matter Data'!A4208)+LEN('Matter Data'!B4208),"")</f>
        <v/>
      </c>
      <c r="Q4776" s="18" t="str">
        <f>IF(LEN('Matter Data'!C4208)&gt;80,LEN('Matter Data'!C4208),"")</f>
        <v/>
      </c>
      <c r="R4776" s="18" t="str">
        <f>IF(LEN('Matter Data'!H4208)&gt;40,LEN('Matter Data'!H4208),"")</f>
        <v/>
      </c>
      <c r="S4776" s="21" t="b">
        <f>IF(LEN('Matter Data'!C4208)&gt;0,CONCATENATE('Matter Data'!A4208,'Matter Data'!B4208,'Matter Data'!C4208))</f>
        <v>0</v>
      </c>
      <c r="T4776" s="21">
        <f>IF(LEN('Matter Data'!C4208)&gt;0,COUNTIF($S$2:$S$5001,CONCATENATE('Matter Data'!A4208,'Matter Data'!B4208,'Matter Data'!C4208)),0)</f>
        <v>0</v>
      </c>
      <c r="U4776" s="22" t="str">
        <f>IF(LEN('Contacts Data'!B4215)&gt;0,'Contacts Data'!B4215,"")</f>
        <v/>
      </c>
      <c r="V4776" s="22" t="str">
        <f>IF(LEN('Contacts Data'!C4215)&gt;0,'Contacts Data'!C4215,"")</f>
        <v/>
      </c>
      <c r="W4776" s="22" t="str">
        <f>CONCATENATE(U4776, " ", V4776, " ", 'Contacts Data'!$A4215)</f>
        <v xml:space="preserve">  </v>
      </c>
      <c r="X4776" s="22" t="str">
        <f>CONCATENATE('Matter Data'!A4208, " ", 'Matter Data'!B4208, " ", "Client")</f>
        <v xml:space="preserve">  Client</v>
      </c>
      <c r="Y4776" s="19" t="str">
        <f t="shared" si="74"/>
        <v/>
      </c>
    </row>
    <row r="4777" spans="1:25" x14ac:dyDescent="0.25">
      <c r="A4777" s="18" t="str">
        <f>IF(LEN('Contacts Data'!A4216)&gt;20,LEN('Contacts Data'!A4216),"")</f>
        <v/>
      </c>
      <c r="B4777" s="18" t="str">
        <f>IF(LEN('Contacts Data'!B4216)&gt;0, LEN('Contacts Data'!B4216) + LEN('Contacts Data'!C4216), "")</f>
        <v/>
      </c>
      <c r="C4777" s="18" t="str">
        <f>IF(LEN('Contacts Data'!E4216)&gt;20,LEN('Contacts Data'!E4216),"")</f>
        <v/>
      </c>
      <c r="D4777" s="18" t="str">
        <f>IF(LEN('Contacts Data'!F4216)&gt;20,LEN('Contacts Data'!F4216),"")</f>
        <v/>
      </c>
      <c r="E4777" s="18" t="str">
        <f>IF(LEN('Contacts Data'!G4216)&gt;20,LEN('Contacts Data'!G4216),"")</f>
        <v/>
      </c>
      <c r="F4777" s="18" t="str">
        <f>IF(LEN('Contacts Data'!H4216)&gt;60,LEN('Contacts Data'!H4216),"")</f>
        <v/>
      </c>
      <c r="G4777" s="18" t="str">
        <f>IF(LEN('Contacts Data'!I4216)&gt;128,LEN('Contacts Data'!I4216),"")</f>
        <v/>
      </c>
      <c r="H4777" s="18" t="str">
        <f>IF(LEN('Contacts Data'!J4216)&gt;60,LEN('Contacts Data'!J4216),"")</f>
        <v/>
      </c>
      <c r="I4777" s="18" t="str">
        <f>IF(LEN('Contacts Data'!K4216)&gt;30,LEN('Contacts Data'!K4216),"")</f>
        <v/>
      </c>
      <c r="J4777" s="18" t="str">
        <f>IF(LEN('Contacts Data'!L4216)&gt;2,LEN('Contacts Data'!L4216),"")</f>
        <v/>
      </c>
      <c r="K4777" s="18" t="str">
        <f>IF(LEN('Contacts Data'!M4216)&gt;16,LEN('Contacts Data'!M4216),"")</f>
        <v/>
      </c>
      <c r="L4777" s="18" t="str">
        <f>IF(LEN('Contacts Data'!D4216)&gt;128,LEN('Contacts Data'!D4216),"")</f>
        <v/>
      </c>
      <c r="M4777" s="18" t="str">
        <f>IF(LEN('Contacts Data'!O4216)&gt;1024,LEN('Contacts Data'!O4216),"")</f>
        <v/>
      </c>
      <c r="P4777" s="18" t="str">
        <f>IF(LEN('Matter Data'!A4209)&gt;0,LEN('Matter Data'!A4209)+LEN('Matter Data'!B4209),"")</f>
        <v/>
      </c>
      <c r="Q4777" s="18" t="str">
        <f>IF(LEN('Matter Data'!C4209)&gt;80,LEN('Matter Data'!C4209),"")</f>
        <v/>
      </c>
      <c r="R4777" s="18" t="str">
        <f>IF(LEN('Matter Data'!H4209)&gt;40,LEN('Matter Data'!H4209),"")</f>
        <v/>
      </c>
      <c r="S4777" s="21" t="b">
        <f>IF(LEN('Matter Data'!C4209)&gt;0,CONCATENATE('Matter Data'!A4209,'Matter Data'!B4209,'Matter Data'!C4209))</f>
        <v>0</v>
      </c>
      <c r="T4777" s="21">
        <f>IF(LEN('Matter Data'!C4209)&gt;0,COUNTIF($S$2:$S$5001,CONCATENATE('Matter Data'!A4209,'Matter Data'!B4209,'Matter Data'!C4209)),0)</f>
        <v>0</v>
      </c>
      <c r="U4777" s="22" t="str">
        <f>IF(LEN('Contacts Data'!B4216)&gt;0,'Contacts Data'!B4216,"")</f>
        <v/>
      </c>
      <c r="V4777" s="22" t="str">
        <f>IF(LEN('Contacts Data'!C4216)&gt;0,'Contacts Data'!C4216,"")</f>
        <v/>
      </c>
      <c r="W4777" s="22" t="str">
        <f>CONCATENATE(U4777, " ", V4777, " ", 'Contacts Data'!$A4216)</f>
        <v xml:space="preserve">  </v>
      </c>
      <c r="X4777" s="22" t="str">
        <f>CONCATENATE('Matter Data'!A4209, " ", 'Matter Data'!B4209, " ", "Client")</f>
        <v xml:space="preserve">  Client</v>
      </c>
      <c r="Y4777" s="19" t="str">
        <f t="shared" si="74"/>
        <v/>
      </c>
    </row>
    <row r="4778" spans="1:25" x14ac:dyDescent="0.25">
      <c r="A4778" s="18" t="str">
        <f>IF(LEN('Contacts Data'!A4217)&gt;20,LEN('Contacts Data'!A4217),"")</f>
        <v/>
      </c>
      <c r="B4778" s="18" t="str">
        <f>IF(LEN('Contacts Data'!B4217)&gt;0, LEN('Contacts Data'!B4217) + LEN('Contacts Data'!C4217), "")</f>
        <v/>
      </c>
      <c r="C4778" s="18" t="str">
        <f>IF(LEN('Contacts Data'!E4217)&gt;20,LEN('Contacts Data'!E4217),"")</f>
        <v/>
      </c>
      <c r="D4778" s="18" t="str">
        <f>IF(LEN('Contacts Data'!F4217)&gt;20,LEN('Contacts Data'!F4217),"")</f>
        <v/>
      </c>
      <c r="E4778" s="18" t="str">
        <f>IF(LEN('Contacts Data'!G4217)&gt;20,LEN('Contacts Data'!G4217),"")</f>
        <v/>
      </c>
      <c r="F4778" s="18" t="str">
        <f>IF(LEN('Contacts Data'!H4217)&gt;60,LEN('Contacts Data'!H4217),"")</f>
        <v/>
      </c>
      <c r="G4778" s="18" t="str">
        <f>IF(LEN('Contacts Data'!I4217)&gt;128,LEN('Contacts Data'!I4217),"")</f>
        <v/>
      </c>
      <c r="H4778" s="18" t="str">
        <f>IF(LEN('Contacts Data'!J4217)&gt;60,LEN('Contacts Data'!J4217),"")</f>
        <v/>
      </c>
      <c r="I4778" s="18" t="str">
        <f>IF(LEN('Contacts Data'!K4217)&gt;30,LEN('Contacts Data'!K4217),"")</f>
        <v/>
      </c>
      <c r="J4778" s="18" t="str">
        <f>IF(LEN('Contacts Data'!L4217)&gt;2,LEN('Contacts Data'!L4217),"")</f>
        <v/>
      </c>
      <c r="K4778" s="18" t="str">
        <f>IF(LEN('Contacts Data'!M4217)&gt;16,LEN('Contacts Data'!M4217),"")</f>
        <v/>
      </c>
      <c r="L4778" s="18" t="str">
        <f>IF(LEN('Contacts Data'!D4217)&gt;128,LEN('Contacts Data'!D4217),"")</f>
        <v/>
      </c>
      <c r="M4778" s="18" t="str">
        <f>IF(LEN('Contacts Data'!O4217)&gt;1024,LEN('Contacts Data'!O4217),"")</f>
        <v/>
      </c>
      <c r="P4778" s="18" t="str">
        <f>IF(LEN('Matter Data'!A4210)&gt;0,LEN('Matter Data'!A4210)+LEN('Matter Data'!B4210),"")</f>
        <v/>
      </c>
      <c r="Q4778" s="18" t="str">
        <f>IF(LEN('Matter Data'!C4210)&gt;80,LEN('Matter Data'!C4210),"")</f>
        <v/>
      </c>
      <c r="R4778" s="18" t="str">
        <f>IF(LEN('Matter Data'!H4210)&gt;40,LEN('Matter Data'!H4210),"")</f>
        <v/>
      </c>
      <c r="S4778" s="21" t="b">
        <f>IF(LEN('Matter Data'!C4210)&gt;0,CONCATENATE('Matter Data'!A4210,'Matter Data'!B4210,'Matter Data'!C4210))</f>
        <v>0</v>
      </c>
      <c r="T4778" s="21">
        <f>IF(LEN('Matter Data'!C4210)&gt;0,COUNTIF($S$2:$S$5001,CONCATENATE('Matter Data'!A4210,'Matter Data'!B4210,'Matter Data'!C4210)),0)</f>
        <v>0</v>
      </c>
      <c r="U4778" s="22" t="str">
        <f>IF(LEN('Contacts Data'!B4217)&gt;0,'Contacts Data'!B4217,"")</f>
        <v/>
      </c>
      <c r="V4778" s="22" t="str">
        <f>IF(LEN('Contacts Data'!C4217)&gt;0,'Contacts Data'!C4217,"")</f>
        <v/>
      </c>
      <c r="W4778" s="22" t="str">
        <f>CONCATENATE(U4778, " ", V4778, " ", 'Contacts Data'!$A4217)</f>
        <v xml:space="preserve">  </v>
      </c>
      <c r="X4778" s="22" t="str">
        <f>CONCATENATE('Matter Data'!A4210, " ", 'Matter Data'!B4210, " ", "Client")</f>
        <v xml:space="preserve">  Client</v>
      </c>
      <c r="Y4778" s="19" t="str">
        <f t="shared" ref="Y4778:Y4841" si="75">IFERROR(VLOOKUP(X4778,$W$2:$W$5001,1,FALSE),"")</f>
        <v/>
      </c>
    </row>
    <row r="4779" spans="1:25" x14ac:dyDescent="0.25">
      <c r="A4779" s="18" t="str">
        <f>IF(LEN('Contacts Data'!A4218)&gt;20,LEN('Contacts Data'!A4218),"")</f>
        <v/>
      </c>
      <c r="B4779" s="18" t="str">
        <f>IF(LEN('Contacts Data'!B4218)&gt;0, LEN('Contacts Data'!B4218) + LEN('Contacts Data'!C4218), "")</f>
        <v/>
      </c>
      <c r="C4779" s="18" t="str">
        <f>IF(LEN('Contacts Data'!E4218)&gt;20,LEN('Contacts Data'!E4218),"")</f>
        <v/>
      </c>
      <c r="D4779" s="18" t="str">
        <f>IF(LEN('Contacts Data'!F4218)&gt;20,LEN('Contacts Data'!F4218),"")</f>
        <v/>
      </c>
      <c r="E4779" s="18" t="str">
        <f>IF(LEN('Contacts Data'!G4218)&gt;20,LEN('Contacts Data'!G4218),"")</f>
        <v/>
      </c>
      <c r="F4779" s="18" t="str">
        <f>IF(LEN('Contacts Data'!H4218)&gt;60,LEN('Contacts Data'!H4218),"")</f>
        <v/>
      </c>
      <c r="G4779" s="18" t="str">
        <f>IF(LEN('Contacts Data'!I4218)&gt;128,LEN('Contacts Data'!I4218),"")</f>
        <v/>
      </c>
      <c r="H4779" s="18" t="str">
        <f>IF(LEN('Contacts Data'!J4218)&gt;60,LEN('Contacts Data'!J4218),"")</f>
        <v/>
      </c>
      <c r="I4779" s="18" t="str">
        <f>IF(LEN('Contacts Data'!K4218)&gt;30,LEN('Contacts Data'!K4218),"")</f>
        <v/>
      </c>
      <c r="J4779" s="18" t="str">
        <f>IF(LEN('Contacts Data'!L4218)&gt;2,LEN('Contacts Data'!L4218),"")</f>
        <v/>
      </c>
      <c r="K4779" s="18" t="str">
        <f>IF(LEN('Contacts Data'!M4218)&gt;16,LEN('Contacts Data'!M4218),"")</f>
        <v/>
      </c>
      <c r="L4779" s="18" t="str">
        <f>IF(LEN('Contacts Data'!D4218)&gt;128,LEN('Contacts Data'!D4218),"")</f>
        <v/>
      </c>
      <c r="M4779" s="18" t="str">
        <f>IF(LEN('Contacts Data'!O4218)&gt;1024,LEN('Contacts Data'!O4218),"")</f>
        <v/>
      </c>
      <c r="P4779" s="18" t="str">
        <f>IF(LEN('Matter Data'!A4211)&gt;0,LEN('Matter Data'!A4211)+LEN('Matter Data'!B4211),"")</f>
        <v/>
      </c>
      <c r="Q4779" s="18" t="str">
        <f>IF(LEN('Matter Data'!C4211)&gt;80,LEN('Matter Data'!C4211),"")</f>
        <v/>
      </c>
      <c r="R4779" s="18" t="str">
        <f>IF(LEN('Matter Data'!H4211)&gt;40,LEN('Matter Data'!H4211),"")</f>
        <v/>
      </c>
      <c r="S4779" s="21" t="b">
        <f>IF(LEN('Matter Data'!C4211)&gt;0,CONCATENATE('Matter Data'!A4211,'Matter Data'!B4211,'Matter Data'!C4211))</f>
        <v>0</v>
      </c>
      <c r="T4779" s="21">
        <f>IF(LEN('Matter Data'!C4211)&gt;0,COUNTIF($S$2:$S$5001,CONCATENATE('Matter Data'!A4211,'Matter Data'!B4211,'Matter Data'!C4211)),0)</f>
        <v>0</v>
      </c>
      <c r="U4779" s="22" t="str">
        <f>IF(LEN('Contacts Data'!B4218)&gt;0,'Contacts Data'!B4218,"")</f>
        <v/>
      </c>
      <c r="V4779" s="22" t="str">
        <f>IF(LEN('Contacts Data'!C4218)&gt;0,'Contacts Data'!C4218,"")</f>
        <v/>
      </c>
      <c r="W4779" s="22" t="str">
        <f>CONCATENATE(U4779, " ", V4779, " ", 'Contacts Data'!$A4218)</f>
        <v xml:space="preserve">  </v>
      </c>
      <c r="X4779" s="22" t="str">
        <f>CONCATENATE('Matter Data'!A4211, " ", 'Matter Data'!B4211, " ", "Client")</f>
        <v xml:space="preserve">  Client</v>
      </c>
      <c r="Y4779" s="19" t="str">
        <f t="shared" si="75"/>
        <v/>
      </c>
    </row>
    <row r="4780" spans="1:25" x14ac:dyDescent="0.25">
      <c r="A4780" s="18" t="str">
        <f>IF(LEN('Contacts Data'!A4219)&gt;20,LEN('Contacts Data'!A4219),"")</f>
        <v/>
      </c>
      <c r="B4780" s="18" t="str">
        <f>IF(LEN('Contacts Data'!B4219)&gt;0, LEN('Contacts Data'!B4219) + LEN('Contacts Data'!C4219), "")</f>
        <v/>
      </c>
      <c r="C4780" s="18" t="str">
        <f>IF(LEN('Contacts Data'!E4219)&gt;20,LEN('Contacts Data'!E4219),"")</f>
        <v/>
      </c>
      <c r="D4780" s="18" t="str">
        <f>IF(LEN('Contacts Data'!F4219)&gt;20,LEN('Contacts Data'!F4219),"")</f>
        <v/>
      </c>
      <c r="E4780" s="18" t="str">
        <f>IF(LEN('Contacts Data'!G4219)&gt;20,LEN('Contacts Data'!G4219),"")</f>
        <v/>
      </c>
      <c r="F4780" s="18" t="str">
        <f>IF(LEN('Contacts Data'!H4219)&gt;60,LEN('Contacts Data'!H4219),"")</f>
        <v/>
      </c>
      <c r="G4780" s="18" t="str">
        <f>IF(LEN('Contacts Data'!I4219)&gt;128,LEN('Contacts Data'!I4219),"")</f>
        <v/>
      </c>
      <c r="H4780" s="18" t="str">
        <f>IF(LEN('Contacts Data'!J4219)&gt;60,LEN('Contacts Data'!J4219),"")</f>
        <v/>
      </c>
      <c r="I4780" s="18" t="str">
        <f>IF(LEN('Contacts Data'!K4219)&gt;30,LEN('Contacts Data'!K4219),"")</f>
        <v/>
      </c>
      <c r="J4780" s="18" t="str">
        <f>IF(LEN('Contacts Data'!L4219)&gt;2,LEN('Contacts Data'!L4219),"")</f>
        <v/>
      </c>
      <c r="K4780" s="18" t="str">
        <f>IF(LEN('Contacts Data'!M4219)&gt;16,LEN('Contacts Data'!M4219),"")</f>
        <v/>
      </c>
      <c r="L4780" s="18" t="str">
        <f>IF(LEN('Contacts Data'!D4219)&gt;128,LEN('Contacts Data'!D4219),"")</f>
        <v/>
      </c>
      <c r="M4780" s="18" t="str">
        <f>IF(LEN('Contacts Data'!O4219)&gt;1024,LEN('Contacts Data'!O4219),"")</f>
        <v/>
      </c>
      <c r="P4780" s="18" t="str">
        <f>IF(LEN('Matter Data'!A4212)&gt;0,LEN('Matter Data'!A4212)+LEN('Matter Data'!B4212),"")</f>
        <v/>
      </c>
      <c r="Q4780" s="18" t="str">
        <f>IF(LEN('Matter Data'!C4212)&gt;80,LEN('Matter Data'!C4212),"")</f>
        <v/>
      </c>
      <c r="R4780" s="18" t="str">
        <f>IF(LEN('Matter Data'!H4212)&gt;40,LEN('Matter Data'!H4212),"")</f>
        <v/>
      </c>
      <c r="S4780" s="21" t="b">
        <f>IF(LEN('Matter Data'!C4212)&gt;0,CONCATENATE('Matter Data'!A4212,'Matter Data'!B4212,'Matter Data'!C4212))</f>
        <v>0</v>
      </c>
      <c r="T4780" s="21">
        <f>IF(LEN('Matter Data'!C4212)&gt;0,COUNTIF($S$2:$S$5001,CONCATENATE('Matter Data'!A4212,'Matter Data'!B4212,'Matter Data'!C4212)),0)</f>
        <v>0</v>
      </c>
      <c r="U4780" s="22" t="str">
        <f>IF(LEN('Contacts Data'!B4219)&gt;0,'Contacts Data'!B4219,"")</f>
        <v/>
      </c>
      <c r="V4780" s="22" t="str">
        <f>IF(LEN('Contacts Data'!C4219)&gt;0,'Contacts Data'!C4219,"")</f>
        <v/>
      </c>
      <c r="W4780" s="22" t="str">
        <f>CONCATENATE(U4780, " ", V4780, " ", 'Contacts Data'!$A4219)</f>
        <v xml:space="preserve">  </v>
      </c>
      <c r="X4780" s="22" t="str">
        <f>CONCATENATE('Matter Data'!A4212, " ", 'Matter Data'!B4212, " ", "Client")</f>
        <v xml:space="preserve">  Client</v>
      </c>
      <c r="Y4780" s="19" t="str">
        <f t="shared" si="75"/>
        <v/>
      </c>
    </row>
    <row r="4781" spans="1:25" x14ac:dyDescent="0.25">
      <c r="A4781" s="18" t="str">
        <f>IF(LEN('Contacts Data'!A4220)&gt;20,LEN('Contacts Data'!A4220),"")</f>
        <v/>
      </c>
      <c r="B4781" s="18" t="str">
        <f>IF(LEN('Contacts Data'!B4220)&gt;0, LEN('Contacts Data'!B4220) + LEN('Contacts Data'!C4220), "")</f>
        <v/>
      </c>
      <c r="C4781" s="18" t="str">
        <f>IF(LEN('Contacts Data'!E4220)&gt;20,LEN('Contacts Data'!E4220),"")</f>
        <v/>
      </c>
      <c r="D4781" s="18" t="str">
        <f>IF(LEN('Contacts Data'!F4220)&gt;20,LEN('Contacts Data'!F4220),"")</f>
        <v/>
      </c>
      <c r="E4781" s="18" t="str">
        <f>IF(LEN('Contacts Data'!G4220)&gt;20,LEN('Contacts Data'!G4220),"")</f>
        <v/>
      </c>
      <c r="F4781" s="18" t="str">
        <f>IF(LEN('Contacts Data'!H4220)&gt;60,LEN('Contacts Data'!H4220),"")</f>
        <v/>
      </c>
      <c r="G4781" s="18" t="str">
        <f>IF(LEN('Contacts Data'!I4220)&gt;128,LEN('Contacts Data'!I4220),"")</f>
        <v/>
      </c>
      <c r="H4781" s="18" t="str">
        <f>IF(LEN('Contacts Data'!J4220)&gt;60,LEN('Contacts Data'!J4220),"")</f>
        <v/>
      </c>
      <c r="I4781" s="18" t="str">
        <f>IF(LEN('Contacts Data'!K4220)&gt;30,LEN('Contacts Data'!K4220),"")</f>
        <v/>
      </c>
      <c r="J4781" s="18" t="str">
        <f>IF(LEN('Contacts Data'!L4220)&gt;2,LEN('Contacts Data'!L4220),"")</f>
        <v/>
      </c>
      <c r="K4781" s="18" t="str">
        <f>IF(LEN('Contacts Data'!M4220)&gt;16,LEN('Contacts Data'!M4220),"")</f>
        <v/>
      </c>
      <c r="L4781" s="18" t="str">
        <f>IF(LEN('Contacts Data'!D4220)&gt;128,LEN('Contacts Data'!D4220),"")</f>
        <v/>
      </c>
      <c r="M4781" s="18" t="str">
        <f>IF(LEN('Contacts Data'!O4220)&gt;1024,LEN('Contacts Data'!O4220),"")</f>
        <v/>
      </c>
      <c r="P4781" s="18" t="str">
        <f>IF(LEN('Matter Data'!A4213)&gt;0,LEN('Matter Data'!A4213)+LEN('Matter Data'!B4213),"")</f>
        <v/>
      </c>
      <c r="Q4781" s="18" t="str">
        <f>IF(LEN('Matter Data'!C4213)&gt;80,LEN('Matter Data'!C4213),"")</f>
        <v/>
      </c>
      <c r="R4781" s="18" t="str">
        <f>IF(LEN('Matter Data'!H4213)&gt;40,LEN('Matter Data'!H4213),"")</f>
        <v/>
      </c>
      <c r="S4781" s="21" t="b">
        <f>IF(LEN('Matter Data'!C4213)&gt;0,CONCATENATE('Matter Data'!A4213,'Matter Data'!B4213,'Matter Data'!C4213))</f>
        <v>0</v>
      </c>
      <c r="T4781" s="21">
        <f>IF(LEN('Matter Data'!C4213)&gt;0,COUNTIF($S$2:$S$5001,CONCATENATE('Matter Data'!A4213,'Matter Data'!B4213,'Matter Data'!C4213)),0)</f>
        <v>0</v>
      </c>
      <c r="U4781" s="22" t="str">
        <f>IF(LEN('Contacts Data'!B4220)&gt;0,'Contacts Data'!B4220,"")</f>
        <v/>
      </c>
      <c r="V4781" s="22" t="str">
        <f>IF(LEN('Contacts Data'!C4220)&gt;0,'Contacts Data'!C4220,"")</f>
        <v/>
      </c>
      <c r="W4781" s="22" t="str">
        <f>CONCATENATE(U4781, " ", V4781, " ", 'Contacts Data'!$A4220)</f>
        <v xml:space="preserve">  </v>
      </c>
      <c r="X4781" s="22" t="str">
        <f>CONCATENATE('Matter Data'!A4213, " ", 'Matter Data'!B4213, " ", "Client")</f>
        <v xml:space="preserve">  Client</v>
      </c>
      <c r="Y4781" s="19" t="str">
        <f t="shared" si="75"/>
        <v/>
      </c>
    </row>
    <row r="4782" spans="1:25" x14ac:dyDescent="0.25">
      <c r="A4782" s="18" t="str">
        <f>IF(LEN('Contacts Data'!A4221)&gt;20,LEN('Contacts Data'!A4221),"")</f>
        <v/>
      </c>
      <c r="B4782" s="18" t="str">
        <f>IF(LEN('Contacts Data'!B4221)&gt;0, LEN('Contacts Data'!B4221) + LEN('Contacts Data'!C4221), "")</f>
        <v/>
      </c>
      <c r="C4782" s="18" t="str">
        <f>IF(LEN('Contacts Data'!E4221)&gt;20,LEN('Contacts Data'!E4221),"")</f>
        <v/>
      </c>
      <c r="D4782" s="18" t="str">
        <f>IF(LEN('Contacts Data'!F4221)&gt;20,LEN('Contacts Data'!F4221),"")</f>
        <v/>
      </c>
      <c r="E4782" s="18" t="str">
        <f>IF(LEN('Contacts Data'!G4221)&gt;20,LEN('Contacts Data'!G4221),"")</f>
        <v/>
      </c>
      <c r="F4782" s="18" t="str">
        <f>IF(LEN('Contacts Data'!H4221)&gt;60,LEN('Contacts Data'!H4221),"")</f>
        <v/>
      </c>
      <c r="G4782" s="18" t="str">
        <f>IF(LEN('Contacts Data'!I4221)&gt;128,LEN('Contacts Data'!I4221),"")</f>
        <v/>
      </c>
      <c r="H4782" s="18" t="str">
        <f>IF(LEN('Contacts Data'!J4221)&gt;60,LEN('Contacts Data'!J4221),"")</f>
        <v/>
      </c>
      <c r="I4782" s="18" t="str">
        <f>IF(LEN('Contacts Data'!K4221)&gt;30,LEN('Contacts Data'!K4221),"")</f>
        <v/>
      </c>
      <c r="J4782" s="18" t="str">
        <f>IF(LEN('Contacts Data'!L4221)&gt;2,LEN('Contacts Data'!L4221),"")</f>
        <v/>
      </c>
      <c r="K4782" s="18" t="str">
        <f>IF(LEN('Contacts Data'!M4221)&gt;16,LEN('Contacts Data'!M4221),"")</f>
        <v/>
      </c>
      <c r="L4782" s="18" t="str">
        <f>IF(LEN('Contacts Data'!D4221)&gt;128,LEN('Contacts Data'!D4221),"")</f>
        <v/>
      </c>
      <c r="M4782" s="18" t="str">
        <f>IF(LEN('Contacts Data'!O4221)&gt;1024,LEN('Contacts Data'!O4221),"")</f>
        <v/>
      </c>
      <c r="P4782" s="18" t="str">
        <f>IF(LEN('Matter Data'!A4214)&gt;0,LEN('Matter Data'!A4214)+LEN('Matter Data'!B4214),"")</f>
        <v/>
      </c>
      <c r="Q4782" s="18" t="str">
        <f>IF(LEN('Matter Data'!C4214)&gt;80,LEN('Matter Data'!C4214),"")</f>
        <v/>
      </c>
      <c r="R4782" s="18" t="str">
        <f>IF(LEN('Matter Data'!H4214)&gt;40,LEN('Matter Data'!H4214),"")</f>
        <v/>
      </c>
      <c r="S4782" s="21" t="b">
        <f>IF(LEN('Matter Data'!C4214)&gt;0,CONCATENATE('Matter Data'!A4214,'Matter Data'!B4214,'Matter Data'!C4214))</f>
        <v>0</v>
      </c>
      <c r="T4782" s="21">
        <f>IF(LEN('Matter Data'!C4214)&gt;0,COUNTIF($S$2:$S$5001,CONCATENATE('Matter Data'!A4214,'Matter Data'!B4214,'Matter Data'!C4214)),0)</f>
        <v>0</v>
      </c>
      <c r="U4782" s="22" t="str">
        <f>IF(LEN('Contacts Data'!B4221)&gt;0,'Contacts Data'!B4221,"")</f>
        <v/>
      </c>
      <c r="V4782" s="22" t="str">
        <f>IF(LEN('Contacts Data'!C4221)&gt;0,'Contacts Data'!C4221,"")</f>
        <v/>
      </c>
      <c r="W4782" s="22" t="str">
        <f>CONCATENATE(U4782, " ", V4782, " ", 'Contacts Data'!$A4221)</f>
        <v xml:space="preserve">  </v>
      </c>
      <c r="X4782" s="22" t="str">
        <f>CONCATENATE('Matter Data'!A4214, " ", 'Matter Data'!B4214, " ", "Client")</f>
        <v xml:space="preserve">  Client</v>
      </c>
      <c r="Y4782" s="19" t="str">
        <f t="shared" si="75"/>
        <v/>
      </c>
    </row>
    <row r="4783" spans="1:25" x14ac:dyDescent="0.25">
      <c r="A4783" s="18" t="str">
        <f>IF(LEN('Contacts Data'!A4222)&gt;20,LEN('Contacts Data'!A4222),"")</f>
        <v/>
      </c>
      <c r="B4783" s="18" t="str">
        <f>IF(LEN('Contacts Data'!B4222)&gt;0, LEN('Contacts Data'!B4222) + LEN('Contacts Data'!C4222), "")</f>
        <v/>
      </c>
      <c r="C4783" s="18" t="str">
        <f>IF(LEN('Contacts Data'!E4222)&gt;20,LEN('Contacts Data'!E4222),"")</f>
        <v/>
      </c>
      <c r="D4783" s="18" t="str">
        <f>IF(LEN('Contacts Data'!F4222)&gt;20,LEN('Contacts Data'!F4222),"")</f>
        <v/>
      </c>
      <c r="E4783" s="18" t="str">
        <f>IF(LEN('Contacts Data'!G4222)&gt;20,LEN('Contacts Data'!G4222),"")</f>
        <v/>
      </c>
      <c r="F4783" s="18" t="str">
        <f>IF(LEN('Contacts Data'!H4222)&gt;60,LEN('Contacts Data'!H4222),"")</f>
        <v/>
      </c>
      <c r="G4783" s="18" t="str">
        <f>IF(LEN('Contacts Data'!I4222)&gt;128,LEN('Contacts Data'!I4222),"")</f>
        <v/>
      </c>
      <c r="H4783" s="18" t="str">
        <f>IF(LEN('Contacts Data'!J4222)&gt;60,LEN('Contacts Data'!J4222),"")</f>
        <v/>
      </c>
      <c r="I4783" s="18" t="str">
        <f>IF(LEN('Contacts Data'!K4222)&gt;30,LEN('Contacts Data'!K4222),"")</f>
        <v/>
      </c>
      <c r="J4783" s="18" t="str">
        <f>IF(LEN('Contacts Data'!L4222)&gt;2,LEN('Contacts Data'!L4222),"")</f>
        <v/>
      </c>
      <c r="K4783" s="18" t="str">
        <f>IF(LEN('Contacts Data'!M4222)&gt;16,LEN('Contacts Data'!M4222),"")</f>
        <v/>
      </c>
      <c r="L4783" s="18" t="str">
        <f>IF(LEN('Contacts Data'!D4222)&gt;128,LEN('Contacts Data'!D4222),"")</f>
        <v/>
      </c>
      <c r="M4783" s="18" t="str">
        <f>IF(LEN('Contacts Data'!O4222)&gt;1024,LEN('Contacts Data'!O4222),"")</f>
        <v/>
      </c>
      <c r="P4783" s="18" t="str">
        <f>IF(LEN('Matter Data'!A4215)&gt;0,LEN('Matter Data'!A4215)+LEN('Matter Data'!B4215),"")</f>
        <v/>
      </c>
      <c r="Q4783" s="18" t="str">
        <f>IF(LEN('Matter Data'!C4215)&gt;80,LEN('Matter Data'!C4215),"")</f>
        <v/>
      </c>
      <c r="R4783" s="18" t="str">
        <f>IF(LEN('Matter Data'!H4215)&gt;40,LEN('Matter Data'!H4215),"")</f>
        <v/>
      </c>
      <c r="S4783" s="21" t="b">
        <f>IF(LEN('Matter Data'!C4215)&gt;0,CONCATENATE('Matter Data'!A4215,'Matter Data'!B4215,'Matter Data'!C4215))</f>
        <v>0</v>
      </c>
      <c r="T4783" s="21">
        <f>IF(LEN('Matter Data'!C4215)&gt;0,COUNTIF($S$2:$S$5001,CONCATENATE('Matter Data'!A4215,'Matter Data'!B4215,'Matter Data'!C4215)),0)</f>
        <v>0</v>
      </c>
      <c r="U4783" s="22" t="str">
        <f>IF(LEN('Contacts Data'!B4222)&gt;0,'Contacts Data'!B4222,"")</f>
        <v/>
      </c>
      <c r="V4783" s="22" t="str">
        <f>IF(LEN('Contacts Data'!C4222)&gt;0,'Contacts Data'!C4222,"")</f>
        <v/>
      </c>
      <c r="W4783" s="22" t="str">
        <f>CONCATENATE(U4783, " ", V4783, " ", 'Contacts Data'!$A4222)</f>
        <v xml:space="preserve">  </v>
      </c>
      <c r="X4783" s="22" t="str">
        <f>CONCATENATE('Matter Data'!A4215, " ", 'Matter Data'!B4215, " ", "Client")</f>
        <v xml:space="preserve">  Client</v>
      </c>
      <c r="Y4783" s="19" t="str">
        <f t="shared" si="75"/>
        <v/>
      </c>
    </row>
    <row r="4784" spans="1:25" x14ac:dyDescent="0.25">
      <c r="A4784" s="18" t="str">
        <f>IF(LEN('Contacts Data'!A4223)&gt;20,LEN('Contacts Data'!A4223),"")</f>
        <v/>
      </c>
      <c r="B4784" s="18" t="str">
        <f>IF(LEN('Contacts Data'!B4223)&gt;0, LEN('Contacts Data'!B4223) + LEN('Contacts Data'!C4223), "")</f>
        <v/>
      </c>
      <c r="C4784" s="18" t="str">
        <f>IF(LEN('Contacts Data'!E4223)&gt;20,LEN('Contacts Data'!E4223),"")</f>
        <v/>
      </c>
      <c r="D4784" s="18" t="str">
        <f>IF(LEN('Contacts Data'!F4223)&gt;20,LEN('Contacts Data'!F4223),"")</f>
        <v/>
      </c>
      <c r="E4784" s="18" t="str">
        <f>IF(LEN('Contacts Data'!G4223)&gt;20,LEN('Contacts Data'!G4223),"")</f>
        <v/>
      </c>
      <c r="F4784" s="18" t="str">
        <f>IF(LEN('Contacts Data'!H4223)&gt;60,LEN('Contacts Data'!H4223),"")</f>
        <v/>
      </c>
      <c r="G4784" s="18" t="str">
        <f>IF(LEN('Contacts Data'!I4223)&gt;128,LEN('Contacts Data'!I4223),"")</f>
        <v/>
      </c>
      <c r="H4784" s="18" t="str">
        <f>IF(LEN('Contacts Data'!J4223)&gt;60,LEN('Contacts Data'!J4223),"")</f>
        <v/>
      </c>
      <c r="I4784" s="18" t="str">
        <f>IF(LEN('Contacts Data'!K4223)&gt;30,LEN('Contacts Data'!K4223),"")</f>
        <v/>
      </c>
      <c r="J4784" s="18" t="str">
        <f>IF(LEN('Contacts Data'!L4223)&gt;2,LEN('Contacts Data'!L4223),"")</f>
        <v/>
      </c>
      <c r="K4784" s="18" t="str">
        <f>IF(LEN('Contacts Data'!M4223)&gt;16,LEN('Contacts Data'!M4223),"")</f>
        <v/>
      </c>
      <c r="L4784" s="18" t="str">
        <f>IF(LEN('Contacts Data'!D4223)&gt;128,LEN('Contacts Data'!D4223),"")</f>
        <v/>
      </c>
      <c r="M4784" s="18" t="str">
        <f>IF(LEN('Contacts Data'!O4223)&gt;1024,LEN('Contacts Data'!O4223),"")</f>
        <v/>
      </c>
      <c r="P4784" s="18" t="str">
        <f>IF(LEN('Matter Data'!A4216)&gt;0,LEN('Matter Data'!A4216)+LEN('Matter Data'!B4216),"")</f>
        <v/>
      </c>
      <c r="Q4784" s="18" t="str">
        <f>IF(LEN('Matter Data'!C4216)&gt;80,LEN('Matter Data'!C4216),"")</f>
        <v/>
      </c>
      <c r="R4784" s="18" t="str">
        <f>IF(LEN('Matter Data'!H4216)&gt;40,LEN('Matter Data'!H4216),"")</f>
        <v/>
      </c>
      <c r="S4784" s="21" t="b">
        <f>IF(LEN('Matter Data'!C4216)&gt;0,CONCATENATE('Matter Data'!A4216,'Matter Data'!B4216,'Matter Data'!C4216))</f>
        <v>0</v>
      </c>
      <c r="T4784" s="21">
        <f>IF(LEN('Matter Data'!C4216)&gt;0,COUNTIF($S$2:$S$5001,CONCATENATE('Matter Data'!A4216,'Matter Data'!B4216,'Matter Data'!C4216)),0)</f>
        <v>0</v>
      </c>
      <c r="U4784" s="22" t="str">
        <f>IF(LEN('Contacts Data'!B4223)&gt;0,'Contacts Data'!B4223,"")</f>
        <v/>
      </c>
      <c r="V4784" s="22" t="str">
        <f>IF(LEN('Contacts Data'!C4223)&gt;0,'Contacts Data'!C4223,"")</f>
        <v/>
      </c>
      <c r="W4784" s="22" t="str">
        <f>CONCATENATE(U4784, " ", V4784, " ", 'Contacts Data'!$A4223)</f>
        <v xml:space="preserve">  </v>
      </c>
      <c r="X4784" s="22" t="str">
        <f>CONCATENATE('Matter Data'!A4216, " ", 'Matter Data'!B4216, " ", "Client")</f>
        <v xml:space="preserve">  Client</v>
      </c>
      <c r="Y4784" s="19" t="str">
        <f t="shared" si="75"/>
        <v/>
      </c>
    </row>
    <row r="4785" spans="1:25" x14ac:dyDescent="0.25">
      <c r="A4785" s="18" t="str">
        <f>IF(LEN('Contacts Data'!A4224)&gt;20,LEN('Contacts Data'!A4224),"")</f>
        <v/>
      </c>
      <c r="B4785" s="18" t="str">
        <f>IF(LEN('Contacts Data'!B4224)&gt;0, LEN('Contacts Data'!B4224) + LEN('Contacts Data'!C4224), "")</f>
        <v/>
      </c>
      <c r="C4785" s="18" t="str">
        <f>IF(LEN('Contacts Data'!E4224)&gt;20,LEN('Contacts Data'!E4224),"")</f>
        <v/>
      </c>
      <c r="D4785" s="18" t="str">
        <f>IF(LEN('Contacts Data'!F4224)&gt;20,LEN('Contacts Data'!F4224),"")</f>
        <v/>
      </c>
      <c r="E4785" s="18" t="str">
        <f>IF(LEN('Contacts Data'!G4224)&gt;20,LEN('Contacts Data'!G4224),"")</f>
        <v/>
      </c>
      <c r="F4785" s="18" t="str">
        <f>IF(LEN('Contacts Data'!H4224)&gt;60,LEN('Contacts Data'!H4224),"")</f>
        <v/>
      </c>
      <c r="G4785" s="18" t="str">
        <f>IF(LEN('Contacts Data'!I4224)&gt;128,LEN('Contacts Data'!I4224),"")</f>
        <v/>
      </c>
      <c r="H4785" s="18" t="str">
        <f>IF(LEN('Contacts Data'!J4224)&gt;60,LEN('Contacts Data'!J4224),"")</f>
        <v/>
      </c>
      <c r="I4785" s="18" t="str">
        <f>IF(LEN('Contacts Data'!K4224)&gt;30,LEN('Contacts Data'!K4224),"")</f>
        <v/>
      </c>
      <c r="J4785" s="18" t="str">
        <f>IF(LEN('Contacts Data'!L4224)&gt;2,LEN('Contacts Data'!L4224),"")</f>
        <v/>
      </c>
      <c r="K4785" s="18" t="str">
        <f>IF(LEN('Contacts Data'!M4224)&gt;16,LEN('Contacts Data'!M4224),"")</f>
        <v/>
      </c>
      <c r="L4785" s="18" t="str">
        <f>IF(LEN('Contacts Data'!D4224)&gt;128,LEN('Contacts Data'!D4224),"")</f>
        <v/>
      </c>
      <c r="M4785" s="18" t="str">
        <f>IF(LEN('Contacts Data'!O4224)&gt;1024,LEN('Contacts Data'!O4224),"")</f>
        <v/>
      </c>
      <c r="P4785" s="18" t="str">
        <f>IF(LEN('Matter Data'!A4217)&gt;0,LEN('Matter Data'!A4217)+LEN('Matter Data'!B4217),"")</f>
        <v/>
      </c>
      <c r="Q4785" s="18" t="str">
        <f>IF(LEN('Matter Data'!C4217)&gt;80,LEN('Matter Data'!C4217),"")</f>
        <v/>
      </c>
      <c r="R4785" s="18" t="str">
        <f>IF(LEN('Matter Data'!H4217)&gt;40,LEN('Matter Data'!H4217),"")</f>
        <v/>
      </c>
      <c r="S4785" s="21" t="b">
        <f>IF(LEN('Matter Data'!C4217)&gt;0,CONCATENATE('Matter Data'!A4217,'Matter Data'!B4217,'Matter Data'!C4217))</f>
        <v>0</v>
      </c>
      <c r="T4785" s="21">
        <f>IF(LEN('Matter Data'!C4217)&gt;0,COUNTIF($S$2:$S$5001,CONCATENATE('Matter Data'!A4217,'Matter Data'!B4217,'Matter Data'!C4217)),0)</f>
        <v>0</v>
      </c>
      <c r="U4785" s="22" t="str">
        <f>IF(LEN('Contacts Data'!B4224)&gt;0,'Contacts Data'!B4224,"")</f>
        <v/>
      </c>
      <c r="V4785" s="22" t="str">
        <f>IF(LEN('Contacts Data'!C4224)&gt;0,'Contacts Data'!C4224,"")</f>
        <v/>
      </c>
      <c r="W4785" s="22" t="str">
        <f>CONCATENATE(U4785, " ", V4785, " ", 'Contacts Data'!$A4224)</f>
        <v xml:space="preserve">  </v>
      </c>
      <c r="X4785" s="22" t="str">
        <f>CONCATENATE('Matter Data'!A4217, " ", 'Matter Data'!B4217, " ", "Client")</f>
        <v xml:space="preserve">  Client</v>
      </c>
      <c r="Y4785" s="19" t="str">
        <f t="shared" si="75"/>
        <v/>
      </c>
    </row>
    <row r="4786" spans="1:25" x14ac:dyDescent="0.25">
      <c r="A4786" s="18" t="str">
        <f>IF(LEN('Contacts Data'!A4225)&gt;20,LEN('Contacts Data'!A4225),"")</f>
        <v/>
      </c>
      <c r="B4786" s="18" t="str">
        <f>IF(LEN('Contacts Data'!B4225)&gt;0, LEN('Contacts Data'!B4225) + LEN('Contacts Data'!C4225), "")</f>
        <v/>
      </c>
      <c r="C4786" s="18" t="str">
        <f>IF(LEN('Contacts Data'!E4225)&gt;20,LEN('Contacts Data'!E4225),"")</f>
        <v/>
      </c>
      <c r="D4786" s="18" t="str">
        <f>IF(LEN('Contacts Data'!F4225)&gt;20,LEN('Contacts Data'!F4225),"")</f>
        <v/>
      </c>
      <c r="E4786" s="18" t="str">
        <f>IF(LEN('Contacts Data'!G4225)&gt;20,LEN('Contacts Data'!G4225),"")</f>
        <v/>
      </c>
      <c r="F4786" s="18" t="str">
        <f>IF(LEN('Contacts Data'!H4225)&gt;60,LEN('Contacts Data'!H4225),"")</f>
        <v/>
      </c>
      <c r="G4786" s="18" t="str">
        <f>IF(LEN('Contacts Data'!I4225)&gt;128,LEN('Contacts Data'!I4225),"")</f>
        <v/>
      </c>
      <c r="H4786" s="18" t="str">
        <f>IF(LEN('Contacts Data'!J4225)&gt;60,LEN('Contacts Data'!J4225),"")</f>
        <v/>
      </c>
      <c r="I4786" s="18" t="str">
        <f>IF(LEN('Contacts Data'!K4225)&gt;30,LEN('Contacts Data'!K4225),"")</f>
        <v/>
      </c>
      <c r="J4786" s="18" t="str">
        <f>IF(LEN('Contacts Data'!L4225)&gt;2,LEN('Contacts Data'!L4225),"")</f>
        <v/>
      </c>
      <c r="K4786" s="18" t="str">
        <f>IF(LEN('Contacts Data'!M4225)&gt;16,LEN('Contacts Data'!M4225),"")</f>
        <v/>
      </c>
      <c r="L4786" s="18" t="str">
        <f>IF(LEN('Contacts Data'!D4225)&gt;128,LEN('Contacts Data'!D4225),"")</f>
        <v/>
      </c>
      <c r="M4786" s="18" t="str">
        <f>IF(LEN('Contacts Data'!O4225)&gt;1024,LEN('Contacts Data'!O4225),"")</f>
        <v/>
      </c>
      <c r="P4786" s="18" t="str">
        <f>IF(LEN('Matter Data'!A4218)&gt;0,LEN('Matter Data'!A4218)+LEN('Matter Data'!B4218),"")</f>
        <v/>
      </c>
      <c r="Q4786" s="18" t="str">
        <f>IF(LEN('Matter Data'!C4218)&gt;80,LEN('Matter Data'!C4218),"")</f>
        <v/>
      </c>
      <c r="R4786" s="18" t="str">
        <f>IF(LEN('Matter Data'!H4218)&gt;40,LEN('Matter Data'!H4218),"")</f>
        <v/>
      </c>
      <c r="S4786" s="21" t="b">
        <f>IF(LEN('Matter Data'!C4218)&gt;0,CONCATENATE('Matter Data'!A4218,'Matter Data'!B4218,'Matter Data'!C4218))</f>
        <v>0</v>
      </c>
      <c r="T4786" s="21">
        <f>IF(LEN('Matter Data'!C4218)&gt;0,COUNTIF($S$2:$S$5001,CONCATENATE('Matter Data'!A4218,'Matter Data'!B4218,'Matter Data'!C4218)),0)</f>
        <v>0</v>
      </c>
      <c r="U4786" s="22" t="str">
        <f>IF(LEN('Contacts Data'!B4225)&gt;0,'Contacts Data'!B4225,"")</f>
        <v/>
      </c>
      <c r="V4786" s="22" t="str">
        <f>IF(LEN('Contacts Data'!C4225)&gt;0,'Contacts Data'!C4225,"")</f>
        <v/>
      </c>
      <c r="W4786" s="22" t="str">
        <f>CONCATENATE(U4786, " ", V4786, " ", 'Contacts Data'!$A4225)</f>
        <v xml:space="preserve">  </v>
      </c>
      <c r="X4786" s="22" t="str">
        <f>CONCATENATE('Matter Data'!A4218, " ", 'Matter Data'!B4218, " ", "Client")</f>
        <v xml:space="preserve">  Client</v>
      </c>
      <c r="Y4786" s="19" t="str">
        <f t="shared" si="75"/>
        <v/>
      </c>
    </row>
    <row r="4787" spans="1:25" x14ac:dyDescent="0.25">
      <c r="A4787" s="18" t="str">
        <f>IF(LEN('Contacts Data'!A4226)&gt;20,LEN('Contacts Data'!A4226),"")</f>
        <v/>
      </c>
      <c r="B4787" s="18" t="str">
        <f>IF(LEN('Contacts Data'!B4226)&gt;0, LEN('Contacts Data'!B4226) + LEN('Contacts Data'!C4226), "")</f>
        <v/>
      </c>
      <c r="C4787" s="18" t="str">
        <f>IF(LEN('Contacts Data'!E4226)&gt;20,LEN('Contacts Data'!E4226),"")</f>
        <v/>
      </c>
      <c r="D4787" s="18" t="str">
        <f>IF(LEN('Contacts Data'!F4226)&gt;20,LEN('Contacts Data'!F4226),"")</f>
        <v/>
      </c>
      <c r="E4787" s="18" t="str">
        <f>IF(LEN('Contacts Data'!G4226)&gt;20,LEN('Contacts Data'!G4226),"")</f>
        <v/>
      </c>
      <c r="F4787" s="18" t="str">
        <f>IF(LEN('Contacts Data'!H4226)&gt;60,LEN('Contacts Data'!H4226),"")</f>
        <v/>
      </c>
      <c r="G4787" s="18" t="str">
        <f>IF(LEN('Contacts Data'!I4226)&gt;128,LEN('Contacts Data'!I4226),"")</f>
        <v/>
      </c>
      <c r="H4787" s="18" t="str">
        <f>IF(LEN('Contacts Data'!J4226)&gt;60,LEN('Contacts Data'!J4226),"")</f>
        <v/>
      </c>
      <c r="I4787" s="18" t="str">
        <f>IF(LEN('Contacts Data'!K4226)&gt;30,LEN('Contacts Data'!K4226),"")</f>
        <v/>
      </c>
      <c r="J4787" s="18" t="str">
        <f>IF(LEN('Contacts Data'!L4226)&gt;2,LEN('Contacts Data'!L4226),"")</f>
        <v/>
      </c>
      <c r="K4787" s="18" t="str">
        <f>IF(LEN('Contacts Data'!M4226)&gt;16,LEN('Contacts Data'!M4226),"")</f>
        <v/>
      </c>
      <c r="L4787" s="18" t="str">
        <f>IF(LEN('Contacts Data'!D4226)&gt;128,LEN('Contacts Data'!D4226),"")</f>
        <v/>
      </c>
      <c r="M4787" s="18" t="str">
        <f>IF(LEN('Contacts Data'!O4226)&gt;1024,LEN('Contacts Data'!O4226),"")</f>
        <v/>
      </c>
      <c r="P4787" s="18" t="str">
        <f>IF(LEN('Matter Data'!A4219)&gt;0,LEN('Matter Data'!A4219)+LEN('Matter Data'!B4219),"")</f>
        <v/>
      </c>
      <c r="Q4787" s="18" t="str">
        <f>IF(LEN('Matter Data'!C4219)&gt;80,LEN('Matter Data'!C4219),"")</f>
        <v/>
      </c>
      <c r="R4787" s="18" t="str">
        <f>IF(LEN('Matter Data'!H4219)&gt;40,LEN('Matter Data'!H4219),"")</f>
        <v/>
      </c>
      <c r="S4787" s="21" t="b">
        <f>IF(LEN('Matter Data'!C4219)&gt;0,CONCATENATE('Matter Data'!A4219,'Matter Data'!B4219,'Matter Data'!C4219))</f>
        <v>0</v>
      </c>
      <c r="T4787" s="21">
        <f>IF(LEN('Matter Data'!C4219)&gt;0,COUNTIF($S$2:$S$5001,CONCATENATE('Matter Data'!A4219,'Matter Data'!B4219,'Matter Data'!C4219)),0)</f>
        <v>0</v>
      </c>
      <c r="U4787" s="22" t="str">
        <f>IF(LEN('Contacts Data'!B4226)&gt;0,'Contacts Data'!B4226,"")</f>
        <v/>
      </c>
      <c r="V4787" s="22" t="str">
        <f>IF(LEN('Contacts Data'!C4226)&gt;0,'Contacts Data'!C4226,"")</f>
        <v/>
      </c>
      <c r="W4787" s="22" t="str">
        <f>CONCATENATE(U4787, " ", V4787, " ", 'Contacts Data'!$A4226)</f>
        <v xml:space="preserve">  </v>
      </c>
      <c r="X4787" s="22" t="str">
        <f>CONCATENATE('Matter Data'!A4219, " ", 'Matter Data'!B4219, " ", "Client")</f>
        <v xml:space="preserve">  Client</v>
      </c>
      <c r="Y4787" s="19" t="str">
        <f t="shared" si="75"/>
        <v/>
      </c>
    </row>
    <row r="4788" spans="1:25" x14ac:dyDescent="0.25">
      <c r="A4788" s="18" t="str">
        <f>IF(LEN('Contacts Data'!A4227)&gt;20,LEN('Contacts Data'!A4227),"")</f>
        <v/>
      </c>
      <c r="B4788" s="18" t="str">
        <f>IF(LEN('Contacts Data'!B4227)&gt;0, LEN('Contacts Data'!B4227) + LEN('Contacts Data'!C4227), "")</f>
        <v/>
      </c>
      <c r="C4788" s="18" t="str">
        <f>IF(LEN('Contacts Data'!E4227)&gt;20,LEN('Contacts Data'!E4227),"")</f>
        <v/>
      </c>
      <c r="D4788" s="18" t="str">
        <f>IF(LEN('Contacts Data'!F4227)&gt;20,LEN('Contacts Data'!F4227),"")</f>
        <v/>
      </c>
      <c r="E4788" s="18" t="str">
        <f>IF(LEN('Contacts Data'!G4227)&gt;20,LEN('Contacts Data'!G4227),"")</f>
        <v/>
      </c>
      <c r="F4788" s="18" t="str">
        <f>IF(LEN('Contacts Data'!H4227)&gt;60,LEN('Contacts Data'!H4227),"")</f>
        <v/>
      </c>
      <c r="G4788" s="18" t="str">
        <f>IF(LEN('Contacts Data'!I4227)&gt;128,LEN('Contacts Data'!I4227),"")</f>
        <v/>
      </c>
      <c r="H4788" s="18" t="str">
        <f>IF(LEN('Contacts Data'!J4227)&gt;60,LEN('Contacts Data'!J4227),"")</f>
        <v/>
      </c>
      <c r="I4788" s="18" t="str">
        <f>IF(LEN('Contacts Data'!K4227)&gt;30,LEN('Contacts Data'!K4227),"")</f>
        <v/>
      </c>
      <c r="J4788" s="18" t="str">
        <f>IF(LEN('Contacts Data'!L4227)&gt;2,LEN('Contacts Data'!L4227),"")</f>
        <v/>
      </c>
      <c r="K4788" s="18" t="str">
        <f>IF(LEN('Contacts Data'!M4227)&gt;16,LEN('Contacts Data'!M4227),"")</f>
        <v/>
      </c>
      <c r="L4788" s="18" t="str">
        <f>IF(LEN('Contacts Data'!D4227)&gt;128,LEN('Contacts Data'!D4227),"")</f>
        <v/>
      </c>
      <c r="M4788" s="18" t="str">
        <f>IF(LEN('Contacts Data'!O4227)&gt;1024,LEN('Contacts Data'!O4227),"")</f>
        <v/>
      </c>
      <c r="P4788" s="18" t="str">
        <f>IF(LEN('Matter Data'!A4220)&gt;0,LEN('Matter Data'!A4220)+LEN('Matter Data'!B4220),"")</f>
        <v/>
      </c>
      <c r="Q4788" s="18" t="str">
        <f>IF(LEN('Matter Data'!C4220)&gt;80,LEN('Matter Data'!C4220),"")</f>
        <v/>
      </c>
      <c r="R4788" s="18" t="str">
        <f>IF(LEN('Matter Data'!H4220)&gt;40,LEN('Matter Data'!H4220),"")</f>
        <v/>
      </c>
      <c r="S4788" s="21" t="b">
        <f>IF(LEN('Matter Data'!C4220)&gt;0,CONCATENATE('Matter Data'!A4220,'Matter Data'!B4220,'Matter Data'!C4220))</f>
        <v>0</v>
      </c>
      <c r="T4788" s="21">
        <f>IF(LEN('Matter Data'!C4220)&gt;0,COUNTIF($S$2:$S$5001,CONCATENATE('Matter Data'!A4220,'Matter Data'!B4220,'Matter Data'!C4220)),0)</f>
        <v>0</v>
      </c>
      <c r="U4788" s="22" t="str">
        <f>IF(LEN('Contacts Data'!B4227)&gt;0,'Contacts Data'!B4227,"")</f>
        <v/>
      </c>
      <c r="V4788" s="22" t="str">
        <f>IF(LEN('Contacts Data'!C4227)&gt;0,'Contacts Data'!C4227,"")</f>
        <v/>
      </c>
      <c r="W4788" s="22" t="str">
        <f>CONCATENATE(U4788, " ", V4788, " ", 'Contacts Data'!$A4227)</f>
        <v xml:space="preserve">  </v>
      </c>
      <c r="X4788" s="22" t="str">
        <f>CONCATENATE('Matter Data'!A4220, " ", 'Matter Data'!B4220, " ", "Client")</f>
        <v xml:space="preserve">  Client</v>
      </c>
      <c r="Y4788" s="19" t="str">
        <f t="shared" si="75"/>
        <v/>
      </c>
    </row>
    <row r="4789" spans="1:25" x14ac:dyDescent="0.25">
      <c r="A4789" s="18" t="str">
        <f>IF(LEN('Contacts Data'!A4228)&gt;20,LEN('Contacts Data'!A4228),"")</f>
        <v/>
      </c>
      <c r="B4789" s="18" t="str">
        <f>IF(LEN('Contacts Data'!B4228)&gt;0, LEN('Contacts Data'!B4228) + LEN('Contacts Data'!C4228), "")</f>
        <v/>
      </c>
      <c r="C4789" s="18" t="str">
        <f>IF(LEN('Contacts Data'!E4228)&gt;20,LEN('Contacts Data'!E4228),"")</f>
        <v/>
      </c>
      <c r="D4789" s="18" t="str">
        <f>IF(LEN('Contacts Data'!F4228)&gt;20,LEN('Contacts Data'!F4228),"")</f>
        <v/>
      </c>
      <c r="E4789" s="18" t="str">
        <f>IF(LEN('Contacts Data'!G4228)&gt;20,LEN('Contacts Data'!G4228),"")</f>
        <v/>
      </c>
      <c r="F4789" s="18" t="str">
        <f>IF(LEN('Contacts Data'!H4228)&gt;60,LEN('Contacts Data'!H4228),"")</f>
        <v/>
      </c>
      <c r="G4789" s="18" t="str">
        <f>IF(LEN('Contacts Data'!I4228)&gt;128,LEN('Contacts Data'!I4228),"")</f>
        <v/>
      </c>
      <c r="H4789" s="18" t="str">
        <f>IF(LEN('Contacts Data'!J4228)&gt;60,LEN('Contacts Data'!J4228),"")</f>
        <v/>
      </c>
      <c r="I4789" s="18" t="str">
        <f>IF(LEN('Contacts Data'!K4228)&gt;30,LEN('Contacts Data'!K4228),"")</f>
        <v/>
      </c>
      <c r="J4789" s="18" t="str">
        <f>IF(LEN('Contacts Data'!L4228)&gt;2,LEN('Contacts Data'!L4228),"")</f>
        <v/>
      </c>
      <c r="K4789" s="18" t="str">
        <f>IF(LEN('Contacts Data'!M4228)&gt;16,LEN('Contacts Data'!M4228),"")</f>
        <v/>
      </c>
      <c r="L4789" s="18" t="str">
        <f>IF(LEN('Contacts Data'!D4228)&gt;128,LEN('Contacts Data'!D4228),"")</f>
        <v/>
      </c>
      <c r="M4789" s="18" t="str">
        <f>IF(LEN('Contacts Data'!O4228)&gt;1024,LEN('Contacts Data'!O4228),"")</f>
        <v/>
      </c>
      <c r="P4789" s="18" t="str">
        <f>IF(LEN('Matter Data'!A4221)&gt;0,LEN('Matter Data'!A4221)+LEN('Matter Data'!B4221),"")</f>
        <v/>
      </c>
      <c r="Q4789" s="18" t="str">
        <f>IF(LEN('Matter Data'!C4221)&gt;80,LEN('Matter Data'!C4221),"")</f>
        <v/>
      </c>
      <c r="R4789" s="18" t="str">
        <f>IF(LEN('Matter Data'!H4221)&gt;40,LEN('Matter Data'!H4221),"")</f>
        <v/>
      </c>
      <c r="S4789" s="21" t="b">
        <f>IF(LEN('Matter Data'!C4221)&gt;0,CONCATENATE('Matter Data'!A4221,'Matter Data'!B4221,'Matter Data'!C4221))</f>
        <v>0</v>
      </c>
      <c r="T4789" s="21">
        <f>IF(LEN('Matter Data'!C4221)&gt;0,COUNTIF($S$2:$S$5001,CONCATENATE('Matter Data'!A4221,'Matter Data'!B4221,'Matter Data'!C4221)),0)</f>
        <v>0</v>
      </c>
      <c r="U4789" s="22" t="str">
        <f>IF(LEN('Contacts Data'!B4228)&gt;0,'Contacts Data'!B4228,"")</f>
        <v/>
      </c>
      <c r="V4789" s="22" t="str">
        <f>IF(LEN('Contacts Data'!C4228)&gt;0,'Contacts Data'!C4228,"")</f>
        <v/>
      </c>
      <c r="W4789" s="22" t="str">
        <f>CONCATENATE(U4789, " ", V4789, " ", 'Contacts Data'!$A4228)</f>
        <v xml:space="preserve">  </v>
      </c>
      <c r="X4789" s="22" t="str">
        <f>CONCATENATE('Matter Data'!A4221, " ", 'Matter Data'!B4221, " ", "Client")</f>
        <v xml:space="preserve">  Client</v>
      </c>
      <c r="Y4789" s="19" t="str">
        <f t="shared" si="75"/>
        <v/>
      </c>
    </row>
    <row r="4790" spans="1:25" x14ac:dyDescent="0.25">
      <c r="A4790" s="18" t="str">
        <f>IF(LEN('Contacts Data'!A4229)&gt;20,LEN('Contacts Data'!A4229),"")</f>
        <v/>
      </c>
      <c r="B4790" s="18" t="str">
        <f>IF(LEN('Contacts Data'!B4229)&gt;0, LEN('Contacts Data'!B4229) + LEN('Contacts Data'!C4229), "")</f>
        <v/>
      </c>
      <c r="C4790" s="18" t="str">
        <f>IF(LEN('Contacts Data'!E4229)&gt;20,LEN('Contacts Data'!E4229),"")</f>
        <v/>
      </c>
      <c r="D4790" s="18" t="str">
        <f>IF(LEN('Contacts Data'!F4229)&gt;20,LEN('Contacts Data'!F4229),"")</f>
        <v/>
      </c>
      <c r="E4790" s="18" t="str">
        <f>IF(LEN('Contacts Data'!G4229)&gt;20,LEN('Contacts Data'!G4229),"")</f>
        <v/>
      </c>
      <c r="F4790" s="18" t="str">
        <f>IF(LEN('Contacts Data'!H4229)&gt;60,LEN('Contacts Data'!H4229),"")</f>
        <v/>
      </c>
      <c r="G4790" s="18" t="str">
        <f>IF(LEN('Contacts Data'!I4229)&gt;128,LEN('Contacts Data'!I4229),"")</f>
        <v/>
      </c>
      <c r="H4790" s="18" t="str">
        <f>IF(LEN('Contacts Data'!J4229)&gt;60,LEN('Contacts Data'!J4229),"")</f>
        <v/>
      </c>
      <c r="I4790" s="18" t="str">
        <f>IF(LEN('Contacts Data'!K4229)&gt;30,LEN('Contacts Data'!K4229),"")</f>
        <v/>
      </c>
      <c r="J4790" s="18" t="str">
        <f>IF(LEN('Contacts Data'!L4229)&gt;2,LEN('Contacts Data'!L4229),"")</f>
        <v/>
      </c>
      <c r="K4790" s="18" t="str">
        <f>IF(LEN('Contacts Data'!M4229)&gt;16,LEN('Contacts Data'!M4229),"")</f>
        <v/>
      </c>
      <c r="L4790" s="18" t="str">
        <f>IF(LEN('Contacts Data'!D4229)&gt;128,LEN('Contacts Data'!D4229),"")</f>
        <v/>
      </c>
      <c r="M4790" s="18" t="str">
        <f>IF(LEN('Contacts Data'!O4229)&gt;1024,LEN('Contacts Data'!O4229),"")</f>
        <v/>
      </c>
      <c r="P4790" s="18" t="str">
        <f>IF(LEN('Matter Data'!A4222)&gt;0,LEN('Matter Data'!A4222)+LEN('Matter Data'!B4222),"")</f>
        <v/>
      </c>
      <c r="Q4790" s="18" t="str">
        <f>IF(LEN('Matter Data'!C4222)&gt;80,LEN('Matter Data'!C4222),"")</f>
        <v/>
      </c>
      <c r="R4790" s="18" t="str">
        <f>IF(LEN('Matter Data'!H4222)&gt;40,LEN('Matter Data'!H4222),"")</f>
        <v/>
      </c>
      <c r="S4790" s="21" t="b">
        <f>IF(LEN('Matter Data'!C4222)&gt;0,CONCATENATE('Matter Data'!A4222,'Matter Data'!B4222,'Matter Data'!C4222))</f>
        <v>0</v>
      </c>
      <c r="T4790" s="21">
        <f>IF(LEN('Matter Data'!C4222)&gt;0,COUNTIF($S$2:$S$5001,CONCATENATE('Matter Data'!A4222,'Matter Data'!B4222,'Matter Data'!C4222)),0)</f>
        <v>0</v>
      </c>
      <c r="U4790" s="22" t="str">
        <f>IF(LEN('Contacts Data'!B4229)&gt;0,'Contacts Data'!B4229,"")</f>
        <v/>
      </c>
      <c r="V4790" s="22" t="str">
        <f>IF(LEN('Contacts Data'!C4229)&gt;0,'Contacts Data'!C4229,"")</f>
        <v/>
      </c>
      <c r="W4790" s="22" t="str">
        <f>CONCATENATE(U4790, " ", V4790, " ", 'Contacts Data'!$A4229)</f>
        <v xml:space="preserve">  </v>
      </c>
      <c r="X4790" s="22" t="str">
        <f>CONCATENATE('Matter Data'!A4222, " ", 'Matter Data'!B4222, " ", "Client")</f>
        <v xml:space="preserve">  Client</v>
      </c>
      <c r="Y4790" s="19" t="str">
        <f t="shared" si="75"/>
        <v/>
      </c>
    </row>
    <row r="4791" spans="1:25" x14ac:dyDescent="0.25">
      <c r="A4791" s="18" t="str">
        <f>IF(LEN('Contacts Data'!A4230)&gt;20,LEN('Contacts Data'!A4230),"")</f>
        <v/>
      </c>
      <c r="B4791" s="18" t="str">
        <f>IF(LEN('Contacts Data'!B4230)&gt;0, LEN('Contacts Data'!B4230) + LEN('Contacts Data'!C4230), "")</f>
        <v/>
      </c>
      <c r="C4791" s="18" t="str">
        <f>IF(LEN('Contacts Data'!E4230)&gt;20,LEN('Contacts Data'!E4230),"")</f>
        <v/>
      </c>
      <c r="D4791" s="18" t="str">
        <f>IF(LEN('Contacts Data'!F4230)&gt;20,LEN('Contacts Data'!F4230),"")</f>
        <v/>
      </c>
      <c r="E4791" s="18" t="str">
        <f>IF(LEN('Contacts Data'!G4230)&gt;20,LEN('Contacts Data'!G4230),"")</f>
        <v/>
      </c>
      <c r="F4791" s="18" t="str">
        <f>IF(LEN('Contacts Data'!H4230)&gt;60,LEN('Contacts Data'!H4230),"")</f>
        <v/>
      </c>
      <c r="G4791" s="18" t="str">
        <f>IF(LEN('Contacts Data'!I4230)&gt;128,LEN('Contacts Data'!I4230),"")</f>
        <v/>
      </c>
      <c r="H4791" s="18" t="str">
        <f>IF(LEN('Contacts Data'!J4230)&gt;60,LEN('Contacts Data'!J4230),"")</f>
        <v/>
      </c>
      <c r="I4791" s="18" t="str">
        <f>IF(LEN('Contacts Data'!K4230)&gt;30,LEN('Contacts Data'!K4230),"")</f>
        <v/>
      </c>
      <c r="J4791" s="18" t="str">
        <f>IF(LEN('Contacts Data'!L4230)&gt;2,LEN('Contacts Data'!L4230),"")</f>
        <v/>
      </c>
      <c r="K4791" s="18" t="str">
        <f>IF(LEN('Contacts Data'!M4230)&gt;16,LEN('Contacts Data'!M4230),"")</f>
        <v/>
      </c>
      <c r="L4791" s="18" t="str">
        <f>IF(LEN('Contacts Data'!D4230)&gt;128,LEN('Contacts Data'!D4230),"")</f>
        <v/>
      </c>
      <c r="M4791" s="18" t="str">
        <f>IF(LEN('Contacts Data'!O4230)&gt;1024,LEN('Contacts Data'!O4230),"")</f>
        <v/>
      </c>
      <c r="P4791" s="18" t="str">
        <f>IF(LEN('Matter Data'!A4223)&gt;0,LEN('Matter Data'!A4223)+LEN('Matter Data'!B4223),"")</f>
        <v/>
      </c>
      <c r="Q4791" s="18" t="str">
        <f>IF(LEN('Matter Data'!C4223)&gt;80,LEN('Matter Data'!C4223),"")</f>
        <v/>
      </c>
      <c r="R4791" s="18" t="str">
        <f>IF(LEN('Matter Data'!H4223)&gt;40,LEN('Matter Data'!H4223),"")</f>
        <v/>
      </c>
      <c r="S4791" s="21" t="b">
        <f>IF(LEN('Matter Data'!C4223)&gt;0,CONCATENATE('Matter Data'!A4223,'Matter Data'!B4223,'Matter Data'!C4223))</f>
        <v>0</v>
      </c>
      <c r="T4791" s="21">
        <f>IF(LEN('Matter Data'!C4223)&gt;0,COUNTIF($S$2:$S$5001,CONCATENATE('Matter Data'!A4223,'Matter Data'!B4223,'Matter Data'!C4223)),0)</f>
        <v>0</v>
      </c>
      <c r="U4791" s="22" t="str">
        <f>IF(LEN('Contacts Data'!B4230)&gt;0,'Contacts Data'!B4230,"")</f>
        <v/>
      </c>
      <c r="V4791" s="22" t="str">
        <f>IF(LEN('Contacts Data'!C4230)&gt;0,'Contacts Data'!C4230,"")</f>
        <v/>
      </c>
      <c r="W4791" s="22" t="str">
        <f>CONCATENATE(U4791, " ", V4791, " ", 'Contacts Data'!$A4230)</f>
        <v xml:space="preserve">  </v>
      </c>
      <c r="X4791" s="22" t="str">
        <f>CONCATENATE('Matter Data'!A4223, " ", 'Matter Data'!B4223, " ", "Client")</f>
        <v xml:space="preserve">  Client</v>
      </c>
      <c r="Y4791" s="19" t="str">
        <f t="shared" si="75"/>
        <v/>
      </c>
    </row>
    <row r="4792" spans="1:25" x14ac:dyDescent="0.25">
      <c r="A4792" s="18" t="str">
        <f>IF(LEN('Contacts Data'!A4231)&gt;20,LEN('Contacts Data'!A4231),"")</f>
        <v/>
      </c>
      <c r="B4792" s="18" t="str">
        <f>IF(LEN('Contacts Data'!B4231)&gt;0, LEN('Contacts Data'!B4231) + LEN('Contacts Data'!C4231), "")</f>
        <v/>
      </c>
      <c r="C4792" s="18" t="str">
        <f>IF(LEN('Contacts Data'!E4231)&gt;20,LEN('Contacts Data'!E4231),"")</f>
        <v/>
      </c>
      <c r="D4792" s="18" t="str">
        <f>IF(LEN('Contacts Data'!F4231)&gt;20,LEN('Contacts Data'!F4231),"")</f>
        <v/>
      </c>
      <c r="E4792" s="18" t="str">
        <f>IF(LEN('Contacts Data'!G4231)&gt;20,LEN('Contacts Data'!G4231),"")</f>
        <v/>
      </c>
      <c r="F4792" s="18" t="str">
        <f>IF(LEN('Contacts Data'!H4231)&gt;60,LEN('Contacts Data'!H4231),"")</f>
        <v/>
      </c>
      <c r="G4792" s="18" t="str">
        <f>IF(LEN('Contacts Data'!I4231)&gt;128,LEN('Contacts Data'!I4231),"")</f>
        <v/>
      </c>
      <c r="H4792" s="18" t="str">
        <f>IF(LEN('Contacts Data'!J4231)&gt;60,LEN('Contacts Data'!J4231),"")</f>
        <v/>
      </c>
      <c r="I4792" s="18" t="str">
        <f>IF(LEN('Contacts Data'!K4231)&gt;30,LEN('Contacts Data'!K4231),"")</f>
        <v/>
      </c>
      <c r="J4792" s="18" t="str">
        <f>IF(LEN('Contacts Data'!L4231)&gt;2,LEN('Contacts Data'!L4231),"")</f>
        <v/>
      </c>
      <c r="K4792" s="18" t="str">
        <f>IF(LEN('Contacts Data'!M4231)&gt;16,LEN('Contacts Data'!M4231),"")</f>
        <v/>
      </c>
      <c r="L4792" s="18" t="str">
        <f>IF(LEN('Contacts Data'!D4231)&gt;128,LEN('Contacts Data'!D4231),"")</f>
        <v/>
      </c>
      <c r="M4792" s="18" t="str">
        <f>IF(LEN('Contacts Data'!O4231)&gt;1024,LEN('Contacts Data'!O4231),"")</f>
        <v/>
      </c>
      <c r="P4792" s="18" t="str">
        <f>IF(LEN('Matter Data'!A4224)&gt;0,LEN('Matter Data'!A4224)+LEN('Matter Data'!B4224),"")</f>
        <v/>
      </c>
      <c r="Q4792" s="18" t="str">
        <f>IF(LEN('Matter Data'!C4224)&gt;80,LEN('Matter Data'!C4224),"")</f>
        <v/>
      </c>
      <c r="R4792" s="18" t="str">
        <f>IF(LEN('Matter Data'!H4224)&gt;40,LEN('Matter Data'!H4224),"")</f>
        <v/>
      </c>
      <c r="S4792" s="21" t="b">
        <f>IF(LEN('Matter Data'!C4224)&gt;0,CONCATENATE('Matter Data'!A4224,'Matter Data'!B4224,'Matter Data'!C4224))</f>
        <v>0</v>
      </c>
      <c r="T4792" s="21">
        <f>IF(LEN('Matter Data'!C4224)&gt;0,COUNTIF($S$2:$S$5001,CONCATENATE('Matter Data'!A4224,'Matter Data'!B4224,'Matter Data'!C4224)),0)</f>
        <v>0</v>
      </c>
      <c r="U4792" s="22" t="str">
        <f>IF(LEN('Contacts Data'!B4231)&gt;0,'Contacts Data'!B4231,"")</f>
        <v/>
      </c>
      <c r="V4792" s="22" t="str">
        <f>IF(LEN('Contacts Data'!C4231)&gt;0,'Contacts Data'!C4231,"")</f>
        <v/>
      </c>
      <c r="W4792" s="22" t="str">
        <f>CONCATENATE(U4792, " ", V4792, " ", 'Contacts Data'!$A4231)</f>
        <v xml:space="preserve">  </v>
      </c>
      <c r="X4792" s="22" t="str">
        <f>CONCATENATE('Matter Data'!A4224, " ", 'Matter Data'!B4224, " ", "Client")</f>
        <v xml:space="preserve">  Client</v>
      </c>
      <c r="Y4792" s="19" t="str">
        <f t="shared" si="75"/>
        <v/>
      </c>
    </row>
    <row r="4793" spans="1:25" x14ac:dyDescent="0.25">
      <c r="A4793" s="18" t="str">
        <f>IF(LEN('Contacts Data'!A4232)&gt;20,LEN('Contacts Data'!A4232),"")</f>
        <v/>
      </c>
      <c r="B4793" s="18" t="str">
        <f>IF(LEN('Contacts Data'!B4232)&gt;0, LEN('Contacts Data'!B4232) + LEN('Contacts Data'!C4232), "")</f>
        <v/>
      </c>
      <c r="C4793" s="18" t="str">
        <f>IF(LEN('Contacts Data'!E4232)&gt;20,LEN('Contacts Data'!E4232),"")</f>
        <v/>
      </c>
      <c r="D4793" s="18" t="str">
        <f>IF(LEN('Contacts Data'!F4232)&gt;20,LEN('Contacts Data'!F4232),"")</f>
        <v/>
      </c>
      <c r="E4793" s="18" t="str">
        <f>IF(LEN('Contacts Data'!G4232)&gt;20,LEN('Contacts Data'!G4232),"")</f>
        <v/>
      </c>
      <c r="F4793" s="18" t="str">
        <f>IF(LEN('Contacts Data'!H4232)&gt;60,LEN('Contacts Data'!H4232),"")</f>
        <v/>
      </c>
      <c r="G4793" s="18" t="str">
        <f>IF(LEN('Contacts Data'!I4232)&gt;128,LEN('Contacts Data'!I4232),"")</f>
        <v/>
      </c>
      <c r="H4793" s="18" t="str">
        <f>IF(LEN('Contacts Data'!J4232)&gt;60,LEN('Contacts Data'!J4232),"")</f>
        <v/>
      </c>
      <c r="I4793" s="18" t="str">
        <f>IF(LEN('Contacts Data'!K4232)&gt;30,LEN('Contacts Data'!K4232),"")</f>
        <v/>
      </c>
      <c r="J4793" s="18" t="str">
        <f>IF(LEN('Contacts Data'!L4232)&gt;2,LEN('Contacts Data'!L4232),"")</f>
        <v/>
      </c>
      <c r="K4793" s="18" t="str">
        <f>IF(LEN('Contacts Data'!M4232)&gt;16,LEN('Contacts Data'!M4232),"")</f>
        <v/>
      </c>
      <c r="L4793" s="18" t="str">
        <f>IF(LEN('Contacts Data'!D4232)&gt;128,LEN('Contacts Data'!D4232),"")</f>
        <v/>
      </c>
      <c r="M4793" s="18" t="str">
        <f>IF(LEN('Contacts Data'!O4232)&gt;1024,LEN('Contacts Data'!O4232),"")</f>
        <v/>
      </c>
      <c r="P4793" s="18" t="str">
        <f>IF(LEN('Matter Data'!A4225)&gt;0,LEN('Matter Data'!A4225)+LEN('Matter Data'!B4225),"")</f>
        <v/>
      </c>
      <c r="Q4793" s="18" t="str">
        <f>IF(LEN('Matter Data'!C4225)&gt;80,LEN('Matter Data'!C4225),"")</f>
        <v/>
      </c>
      <c r="R4793" s="18" t="str">
        <f>IF(LEN('Matter Data'!H4225)&gt;40,LEN('Matter Data'!H4225),"")</f>
        <v/>
      </c>
      <c r="S4793" s="21" t="b">
        <f>IF(LEN('Matter Data'!C4225)&gt;0,CONCATENATE('Matter Data'!A4225,'Matter Data'!B4225,'Matter Data'!C4225))</f>
        <v>0</v>
      </c>
      <c r="T4793" s="21">
        <f>IF(LEN('Matter Data'!C4225)&gt;0,COUNTIF($S$2:$S$5001,CONCATENATE('Matter Data'!A4225,'Matter Data'!B4225,'Matter Data'!C4225)),0)</f>
        <v>0</v>
      </c>
      <c r="U4793" s="22" t="str">
        <f>IF(LEN('Contacts Data'!B4232)&gt;0,'Contacts Data'!B4232,"")</f>
        <v/>
      </c>
      <c r="V4793" s="22" t="str">
        <f>IF(LEN('Contacts Data'!C4232)&gt;0,'Contacts Data'!C4232,"")</f>
        <v/>
      </c>
      <c r="W4793" s="22" t="str">
        <f>CONCATENATE(U4793, " ", V4793, " ", 'Contacts Data'!$A4232)</f>
        <v xml:space="preserve">  </v>
      </c>
      <c r="X4793" s="22" t="str">
        <f>CONCATENATE('Matter Data'!A4225, " ", 'Matter Data'!B4225, " ", "Client")</f>
        <v xml:space="preserve">  Client</v>
      </c>
      <c r="Y4793" s="19" t="str">
        <f t="shared" si="75"/>
        <v/>
      </c>
    </row>
    <row r="4794" spans="1:25" x14ac:dyDescent="0.25">
      <c r="A4794" s="18" t="str">
        <f>IF(LEN('Contacts Data'!A4233)&gt;20,LEN('Contacts Data'!A4233),"")</f>
        <v/>
      </c>
      <c r="B4794" s="18" t="str">
        <f>IF(LEN('Contacts Data'!B4233)&gt;0, LEN('Contacts Data'!B4233) + LEN('Contacts Data'!C4233), "")</f>
        <v/>
      </c>
      <c r="C4794" s="18" t="str">
        <f>IF(LEN('Contacts Data'!E4233)&gt;20,LEN('Contacts Data'!E4233),"")</f>
        <v/>
      </c>
      <c r="D4794" s="18" t="str">
        <f>IF(LEN('Contacts Data'!F4233)&gt;20,LEN('Contacts Data'!F4233),"")</f>
        <v/>
      </c>
      <c r="E4794" s="18" t="str">
        <f>IF(LEN('Contacts Data'!G4233)&gt;20,LEN('Contacts Data'!G4233),"")</f>
        <v/>
      </c>
      <c r="F4794" s="18" t="str">
        <f>IF(LEN('Contacts Data'!H4233)&gt;60,LEN('Contacts Data'!H4233),"")</f>
        <v/>
      </c>
      <c r="G4794" s="18" t="str">
        <f>IF(LEN('Contacts Data'!I4233)&gt;128,LEN('Contacts Data'!I4233),"")</f>
        <v/>
      </c>
      <c r="H4794" s="18" t="str">
        <f>IF(LEN('Contacts Data'!J4233)&gt;60,LEN('Contacts Data'!J4233),"")</f>
        <v/>
      </c>
      <c r="I4794" s="18" t="str">
        <f>IF(LEN('Contacts Data'!K4233)&gt;30,LEN('Contacts Data'!K4233),"")</f>
        <v/>
      </c>
      <c r="J4794" s="18" t="str">
        <f>IF(LEN('Contacts Data'!L4233)&gt;2,LEN('Contacts Data'!L4233),"")</f>
        <v/>
      </c>
      <c r="K4794" s="18" t="str">
        <f>IF(LEN('Contacts Data'!M4233)&gt;16,LEN('Contacts Data'!M4233),"")</f>
        <v/>
      </c>
      <c r="L4794" s="18" t="str">
        <f>IF(LEN('Contacts Data'!D4233)&gt;128,LEN('Contacts Data'!D4233),"")</f>
        <v/>
      </c>
      <c r="M4794" s="18" t="str">
        <f>IF(LEN('Contacts Data'!O4233)&gt;1024,LEN('Contacts Data'!O4233),"")</f>
        <v/>
      </c>
      <c r="P4794" s="18" t="str">
        <f>IF(LEN('Matter Data'!A4226)&gt;0,LEN('Matter Data'!A4226)+LEN('Matter Data'!B4226),"")</f>
        <v/>
      </c>
      <c r="Q4794" s="18" t="str">
        <f>IF(LEN('Matter Data'!C4226)&gt;80,LEN('Matter Data'!C4226),"")</f>
        <v/>
      </c>
      <c r="R4794" s="18" t="str">
        <f>IF(LEN('Matter Data'!H4226)&gt;40,LEN('Matter Data'!H4226),"")</f>
        <v/>
      </c>
      <c r="S4794" s="21" t="b">
        <f>IF(LEN('Matter Data'!C4226)&gt;0,CONCATENATE('Matter Data'!A4226,'Matter Data'!B4226,'Matter Data'!C4226))</f>
        <v>0</v>
      </c>
      <c r="T4794" s="21">
        <f>IF(LEN('Matter Data'!C4226)&gt;0,COUNTIF($S$2:$S$5001,CONCATENATE('Matter Data'!A4226,'Matter Data'!B4226,'Matter Data'!C4226)),0)</f>
        <v>0</v>
      </c>
      <c r="U4794" s="22" t="str">
        <f>IF(LEN('Contacts Data'!B4233)&gt;0,'Contacts Data'!B4233,"")</f>
        <v/>
      </c>
      <c r="V4794" s="22" t="str">
        <f>IF(LEN('Contacts Data'!C4233)&gt;0,'Contacts Data'!C4233,"")</f>
        <v/>
      </c>
      <c r="W4794" s="22" t="str">
        <f>CONCATENATE(U4794, " ", V4794, " ", 'Contacts Data'!$A4233)</f>
        <v xml:space="preserve">  </v>
      </c>
      <c r="X4794" s="22" t="str">
        <f>CONCATENATE('Matter Data'!A4226, " ", 'Matter Data'!B4226, " ", "Client")</f>
        <v xml:space="preserve">  Client</v>
      </c>
      <c r="Y4794" s="19" t="str">
        <f t="shared" si="75"/>
        <v/>
      </c>
    </row>
    <row r="4795" spans="1:25" x14ac:dyDescent="0.25">
      <c r="A4795" s="18" t="str">
        <f>IF(LEN('Contacts Data'!A4234)&gt;20,LEN('Contacts Data'!A4234),"")</f>
        <v/>
      </c>
      <c r="B4795" s="18" t="str">
        <f>IF(LEN('Contacts Data'!B4234)&gt;0, LEN('Contacts Data'!B4234) + LEN('Contacts Data'!C4234), "")</f>
        <v/>
      </c>
      <c r="C4795" s="18" t="str">
        <f>IF(LEN('Contacts Data'!E4234)&gt;20,LEN('Contacts Data'!E4234),"")</f>
        <v/>
      </c>
      <c r="D4795" s="18" t="str">
        <f>IF(LEN('Contacts Data'!F4234)&gt;20,LEN('Contacts Data'!F4234),"")</f>
        <v/>
      </c>
      <c r="E4795" s="18" t="str">
        <f>IF(LEN('Contacts Data'!G4234)&gt;20,LEN('Contacts Data'!G4234),"")</f>
        <v/>
      </c>
      <c r="F4795" s="18" t="str">
        <f>IF(LEN('Contacts Data'!H4234)&gt;60,LEN('Contacts Data'!H4234),"")</f>
        <v/>
      </c>
      <c r="G4795" s="18" t="str">
        <f>IF(LEN('Contacts Data'!I4234)&gt;128,LEN('Contacts Data'!I4234),"")</f>
        <v/>
      </c>
      <c r="H4795" s="18" t="str">
        <f>IF(LEN('Contacts Data'!J4234)&gt;60,LEN('Contacts Data'!J4234),"")</f>
        <v/>
      </c>
      <c r="I4795" s="18" t="str">
        <f>IF(LEN('Contacts Data'!K4234)&gt;30,LEN('Contacts Data'!K4234),"")</f>
        <v/>
      </c>
      <c r="J4795" s="18" t="str">
        <f>IF(LEN('Contacts Data'!L4234)&gt;2,LEN('Contacts Data'!L4234),"")</f>
        <v/>
      </c>
      <c r="K4795" s="18" t="str">
        <f>IF(LEN('Contacts Data'!M4234)&gt;16,LEN('Contacts Data'!M4234),"")</f>
        <v/>
      </c>
      <c r="L4795" s="18" t="str">
        <f>IF(LEN('Contacts Data'!D4234)&gt;128,LEN('Contacts Data'!D4234),"")</f>
        <v/>
      </c>
      <c r="M4795" s="18" t="str">
        <f>IF(LEN('Contacts Data'!O4234)&gt;1024,LEN('Contacts Data'!O4234),"")</f>
        <v/>
      </c>
      <c r="P4795" s="18" t="str">
        <f>IF(LEN('Matter Data'!A4227)&gt;0,LEN('Matter Data'!A4227)+LEN('Matter Data'!B4227),"")</f>
        <v/>
      </c>
      <c r="Q4795" s="18" t="str">
        <f>IF(LEN('Matter Data'!C4227)&gt;80,LEN('Matter Data'!C4227),"")</f>
        <v/>
      </c>
      <c r="R4795" s="18" t="str">
        <f>IF(LEN('Matter Data'!H4227)&gt;40,LEN('Matter Data'!H4227),"")</f>
        <v/>
      </c>
      <c r="S4795" s="21" t="b">
        <f>IF(LEN('Matter Data'!C4227)&gt;0,CONCATENATE('Matter Data'!A4227,'Matter Data'!B4227,'Matter Data'!C4227))</f>
        <v>0</v>
      </c>
      <c r="T4795" s="21">
        <f>IF(LEN('Matter Data'!C4227)&gt;0,COUNTIF($S$2:$S$5001,CONCATENATE('Matter Data'!A4227,'Matter Data'!B4227,'Matter Data'!C4227)),0)</f>
        <v>0</v>
      </c>
      <c r="U4795" s="22" t="str">
        <f>IF(LEN('Contacts Data'!B4234)&gt;0,'Contacts Data'!B4234,"")</f>
        <v/>
      </c>
      <c r="V4795" s="22" t="str">
        <f>IF(LEN('Contacts Data'!C4234)&gt;0,'Contacts Data'!C4234,"")</f>
        <v/>
      </c>
      <c r="W4795" s="22" t="str">
        <f>CONCATENATE(U4795, " ", V4795, " ", 'Contacts Data'!$A4234)</f>
        <v xml:space="preserve">  </v>
      </c>
      <c r="X4795" s="22" t="str">
        <f>CONCATENATE('Matter Data'!A4227, " ", 'Matter Data'!B4227, " ", "Client")</f>
        <v xml:space="preserve">  Client</v>
      </c>
      <c r="Y4795" s="19" t="str">
        <f t="shared" si="75"/>
        <v/>
      </c>
    </row>
    <row r="4796" spans="1:25" x14ac:dyDescent="0.25">
      <c r="A4796" s="18" t="str">
        <f>IF(LEN('Contacts Data'!A4235)&gt;20,LEN('Contacts Data'!A4235),"")</f>
        <v/>
      </c>
      <c r="B4796" s="18" t="str">
        <f>IF(LEN('Contacts Data'!B4235)&gt;0, LEN('Contacts Data'!B4235) + LEN('Contacts Data'!C4235), "")</f>
        <v/>
      </c>
      <c r="C4796" s="18" t="str">
        <f>IF(LEN('Contacts Data'!E4235)&gt;20,LEN('Contacts Data'!E4235),"")</f>
        <v/>
      </c>
      <c r="D4796" s="18" t="str">
        <f>IF(LEN('Contacts Data'!F4235)&gt;20,LEN('Contacts Data'!F4235),"")</f>
        <v/>
      </c>
      <c r="E4796" s="18" t="str">
        <f>IF(LEN('Contacts Data'!G4235)&gt;20,LEN('Contacts Data'!G4235),"")</f>
        <v/>
      </c>
      <c r="F4796" s="18" t="str">
        <f>IF(LEN('Contacts Data'!H4235)&gt;60,LEN('Contacts Data'!H4235),"")</f>
        <v/>
      </c>
      <c r="G4796" s="18" t="str">
        <f>IF(LEN('Contacts Data'!I4235)&gt;128,LEN('Contacts Data'!I4235),"")</f>
        <v/>
      </c>
      <c r="H4796" s="18" t="str">
        <f>IF(LEN('Contacts Data'!J4235)&gt;60,LEN('Contacts Data'!J4235),"")</f>
        <v/>
      </c>
      <c r="I4796" s="18" t="str">
        <f>IF(LEN('Contacts Data'!K4235)&gt;30,LEN('Contacts Data'!K4235),"")</f>
        <v/>
      </c>
      <c r="J4796" s="18" t="str">
        <f>IF(LEN('Contacts Data'!L4235)&gt;2,LEN('Contacts Data'!L4235),"")</f>
        <v/>
      </c>
      <c r="K4796" s="18" t="str">
        <f>IF(LEN('Contacts Data'!M4235)&gt;16,LEN('Contacts Data'!M4235),"")</f>
        <v/>
      </c>
      <c r="L4796" s="18" t="str">
        <f>IF(LEN('Contacts Data'!D4235)&gt;128,LEN('Contacts Data'!D4235),"")</f>
        <v/>
      </c>
      <c r="M4796" s="18" t="str">
        <f>IF(LEN('Contacts Data'!O4235)&gt;1024,LEN('Contacts Data'!O4235),"")</f>
        <v/>
      </c>
      <c r="P4796" s="18" t="str">
        <f>IF(LEN('Matter Data'!A4228)&gt;0,LEN('Matter Data'!A4228)+LEN('Matter Data'!B4228),"")</f>
        <v/>
      </c>
      <c r="Q4796" s="18" t="str">
        <f>IF(LEN('Matter Data'!C4228)&gt;80,LEN('Matter Data'!C4228),"")</f>
        <v/>
      </c>
      <c r="R4796" s="18" t="str">
        <f>IF(LEN('Matter Data'!H4228)&gt;40,LEN('Matter Data'!H4228),"")</f>
        <v/>
      </c>
      <c r="S4796" s="21" t="b">
        <f>IF(LEN('Matter Data'!C4228)&gt;0,CONCATENATE('Matter Data'!A4228,'Matter Data'!B4228,'Matter Data'!C4228))</f>
        <v>0</v>
      </c>
      <c r="T4796" s="21">
        <f>IF(LEN('Matter Data'!C4228)&gt;0,COUNTIF($S$2:$S$5001,CONCATENATE('Matter Data'!A4228,'Matter Data'!B4228,'Matter Data'!C4228)),0)</f>
        <v>0</v>
      </c>
      <c r="U4796" s="22" t="str">
        <f>IF(LEN('Contacts Data'!B4235)&gt;0,'Contacts Data'!B4235,"")</f>
        <v/>
      </c>
      <c r="V4796" s="22" t="str">
        <f>IF(LEN('Contacts Data'!C4235)&gt;0,'Contacts Data'!C4235,"")</f>
        <v/>
      </c>
      <c r="W4796" s="22" t="str">
        <f>CONCATENATE(U4796, " ", V4796, " ", 'Contacts Data'!$A4235)</f>
        <v xml:space="preserve">  </v>
      </c>
      <c r="X4796" s="22" t="str">
        <f>CONCATENATE('Matter Data'!A4228, " ", 'Matter Data'!B4228, " ", "Client")</f>
        <v xml:space="preserve">  Client</v>
      </c>
      <c r="Y4796" s="19" t="str">
        <f t="shared" si="75"/>
        <v/>
      </c>
    </row>
    <row r="4797" spans="1:25" x14ac:dyDescent="0.25">
      <c r="A4797" s="18" t="str">
        <f>IF(LEN('Contacts Data'!A4236)&gt;20,LEN('Contacts Data'!A4236),"")</f>
        <v/>
      </c>
      <c r="B4797" s="18" t="str">
        <f>IF(LEN('Contacts Data'!B4236)&gt;0, LEN('Contacts Data'!B4236) + LEN('Contacts Data'!C4236), "")</f>
        <v/>
      </c>
      <c r="C4797" s="18" t="str">
        <f>IF(LEN('Contacts Data'!E4236)&gt;20,LEN('Contacts Data'!E4236),"")</f>
        <v/>
      </c>
      <c r="D4797" s="18" t="str">
        <f>IF(LEN('Contacts Data'!F4236)&gt;20,LEN('Contacts Data'!F4236),"")</f>
        <v/>
      </c>
      <c r="E4797" s="18" t="str">
        <f>IF(LEN('Contacts Data'!G4236)&gt;20,LEN('Contacts Data'!G4236),"")</f>
        <v/>
      </c>
      <c r="F4797" s="18" t="str">
        <f>IF(LEN('Contacts Data'!H4236)&gt;60,LEN('Contacts Data'!H4236),"")</f>
        <v/>
      </c>
      <c r="G4797" s="18" t="str">
        <f>IF(LEN('Contacts Data'!I4236)&gt;128,LEN('Contacts Data'!I4236),"")</f>
        <v/>
      </c>
      <c r="H4797" s="18" t="str">
        <f>IF(LEN('Contacts Data'!J4236)&gt;60,LEN('Contacts Data'!J4236),"")</f>
        <v/>
      </c>
      <c r="I4797" s="18" t="str">
        <f>IF(LEN('Contacts Data'!K4236)&gt;30,LEN('Contacts Data'!K4236),"")</f>
        <v/>
      </c>
      <c r="J4797" s="18" t="str">
        <f>IF(LEN('Contacts Data'!L4236)&gt;2,LEN('Contacts Data'!L4236),"")</f>
        <v/>
      </c>
      <c r="K4797" s="18" t="str">
        <f>IF(LEN('Contacts Data'!M4236)&gt;16,LEN('Contacts Data'!M4236),"")</f>
        <v/>
      </c>
      <c r="L4797" s="18" t="str">
        <f>IF(LEN('Contacts Data'!D4236)&gt;128,LEN('Contacts Data'!D4236),"")</f>
        <v/>
      </c>
      <c r="M4797" s="18" t="str">
        <f>IF(LEN('Contacts Data'!O4236)&gt;1024,LEN('Contacts Data'!O4236),"")</f>
        <v/>
      </c>
      <c r="P4797" s="18" t="str">
        <f>IF(LEN('Matter Data'!A4229)&gt;0,LEN('Matter Data'!A4229)+LEN('Matter Data'!B4229),"")</f>
        <v/>
      </c>
      <c r="Q4797" s="18" t="str">
        <f>IF(LEN('Matter Data'!C4229)&gt;80,LEN('Matter Data'!C4229),"")</f>
        <v/>
      </c>
      <c r="R4797" s="18" t="str">
        <f>IF(LEN('Matter Data'!H4229)&gt;40,LEN('Matter Data'!H4229),"")</f>
        <v/>
      </c>
      <c r="S4797" s="21" t="b">
        <f>IF(LEN('Matter Data'!C4229)&gt;0,CONCATENATE('Matter Data'!A4229,'Matter Data'!B4229,'Matter Data'!C4229))</f>
        <v>0</v>
      </c>
      <c r="T4797" s="21">
        <f>IF(LEN('Matter Data'!C4229)&gt;0,COUNTIF($S$2:$S$5001,CONCATENATE('Matter Data'!A4229,'Matter Data'!B4229,'Matter Data'!C4229)),0)</f>
        <v>0</v>
      </c>
      <c r="U4797" s="22" t="str">
        <f>IF(LEN('Contacts Data'!B4236)&gt;0,'Contacts Data'!B4236,"")</f>
        <v/>
      </c>
      <c r="V4797" s="22" t="str">
        <f>IF(LEN('Contacts Data'!C4236)&gt;0,'Contacts Data'!C4236,"")</f>
        <v/>
      </c>
      <c r="W4797" s="22" t="str">
        <f>CONCATENATE(U4797, " ", V4797, " ", 'Contacts Data'!$A4236)</f>
        <v xml:space="preserve">  </v>
      </c>
      <c r="X4797" s="22" t="str">
        <f>CONCATENATE('Matter Data'!A4229, " ", 'Matter Data'!B4229, " ", "Client")</f>
        <v xml:space="preserve">  Client</v>
      </c>
      <c r="Y4797" s="19" t="str">
        <f t="shared" si="75"/>
        <v/>
      </c>
    </row>
    <row r="4798" spans="1:25" x14ac:dyDescent="0.25">
      <c r="A4798" s="18" t="str">
        <f>IF(LEN('Contacts Data'!A4237)&gt;20,LEN('Contacts Data'!A4237),"")</f>
        <v/>
      </c>
      <c r="B4798" s="18" t="str">
        <f>IF(LEN('Contacts Data'!B4237)&gt;0, LEN('Contacts Data'!B4237) + LEN('Contacts Data'!C4237), "")</f>
        <v/>
      </c>
      <c r="C4798" s="18" t="str">
        <f>IF(LEN('Contacts Data'!E4237)&gt;20,LEN('Contacts Data'!E4237),"")</f>
        <v/>
      </c>
      <c r="D4798" s="18" t="str">
        <f>IF(LEN('Contacts Data'!F4237)&gt;20,LEN('Contacts Data'!F4237),"")</f>
        <v/>
      </c>
      <c r="E4798" s="18" t="str">
        <f>IF(LEN('Contacts Data'!G4237)&gt;20,LEN('Contacts Data'!G4237),"")</f>
        <v/>
      </c>
      <c r="F4798" s="18" t="str">
        <f>IF(LEN('Contacts Data'!H4237)&gt;60,LEN('Contacts Data'!H4237),"")</f>
        <v/>
      </c>
      <c r="G4798" s="18" t="str">
        <f>IF(LEN('Contacts Data'!I4237)&gt;128,LEN('Contacts Data'!I4237),"")</f>
        <v/>
      </c>
      <c r="H4798" s="18" t="str">
        <f>IF(LEN('Contacts Data'!J4237)&gt;60,LEN('Contacts Data'!J4237),"")</f>
        <v/>
      </c>
      <c r="I4798" s="18" t="str">
        <f>IF(LEN('Contacts Data'!K4237)&gt;30,LEN('Contacts Data'!K4237),"")</f>
        <v/>
      </c>
      <c r="J4798" s="18" t="str">
        <f>IF(LEN('Contacts Data'!L4237)&gt;2,LEN('Contacts Data'!L4237),"")</f>
        <v/>
      </c>
      <c r="K4798" s="18" t="str">
        <f>IF(LEN('Contacts Data'!M4237)&gt;16,LEN('Contacts Data'!M4237),"")</f>
        <v/>
      </c>
      <c r="L4798" s="18" t="str">
        <f>IF(LEN('Contacts Data'!D4237)&gt;128,LEN('Contacts Data'!D4237),"")</f>
        <v/>
      </c>
      <c r="M4798" s="18" t="str">
        <f>IF(LEN('Contacts Data'!O4237)&gt;1024,LEN('Contacts Data'!O4237),"")</f>
        <v/>
      </c>
      <c r="P4798" s="18" t="str">
        <f>IF(LEN('Matter Data'!A4230)&gt;0,LEN('Matter Data'!A4230)+LEN('Matter Data'!B4230),"")</f>
        <v/>
      </c>
      <c r="Q4798" s="18" t="str">
        <f>IF(LEN('Matter Data'!C4230)&gt;80,LEN('Matter Data'!C4230),"")</f>
        <v/>
      </c>
      <c r="R4798" s="18" t="str">
        <f>IF(LEN('Matter Data'!H4230)&gt;40,LEN('Matter Data'!H4230),"")</f>
        <v/>
      </c>
      <c r="S4798" s="21" t="b">
        <f>IF(LEN('Matter Data'!C4230)&gt;0,CONCATENATE('Matter Data'!A4230,'Matter Data'!B4230,'Matter Data'!C4230))</f>
        <v>0</v>
      </c>
      <c r="T4798" s="21">
        <f>IF(LEN('Matter Data'!C4230)&gt;0,COUNTIF($S$2:$S$5001,CONCATENATE('Matter Data'!A4230,'Matter Data'!B4230,'Matter Data'!C4230)),0)</f>
        <v>0</v>
      </c>
      <c r="U4798" s="22" t="str">
        <f>IF(LEN('Contacts Data'!B4237)&gt;0,'Contacts Data'!B4237,"")</f>
        <v/>
      </c>
      <c r="V4798" s="22" t="str">
        <f>IF(LEN('Contacts Data'!C4237)&gt;0,'Contacts Data'!C4237,"")</f>
        <v/>
      </c>
      <c r="W4798" s="22" t="str">
        <f>CONCATENATE(U4798, " ", V4798, " ", 'Contacts Data'!$A4237)</f>
        <v xml:space="preserve">  </v>
      </c>
      <c r="X4798" s="22" t="str">
        <f>CONCATENATE('Matter Data'!A4230, " ", 'Matter Data'!B4230, " ", "Client")</f>
        <v xml:space="preserve">  Client</v>
      </c>
      <c r="Y4798" s="19" t="str">
        <f t="shared" si="75"/>
        <v/>
      </c>
    </row>
    <row r="4799" spans="1:25" x14ac:dyDescent="0.25">
      <c r="A4799" s="18" t="str">
        <f>IF(LEN('Contacts Data'!A4238)&gt;20,LEN('Contacts Data'!A4238),"")</f>
        <v/>
      </c>
      <c r="B4799" s="18" t="str">
        <f>IF(LEN('Contacts Data'!B4238)&gt;0, LEN('Contacts Data'!B4238) + LEN('Contacts Data'!C4238), "")</f>
        <v/>
      </c>
      <c r="C4799" s="18" t="str">
        <f>IF(LEN('Contacts Data'!E4238)&gt;20,LEN('Contacts Data'!E4238),"")</f>
        <v/>
      </c>
      <c r="D4799" s="18" t="str">
        <f>IF(LEN('Contacts Data'!F4238)&gt;20,LEN('Contacts Data'!F4238),"")</f>
        <v/>
      </c>
      <c r="E4799" s="18" t="str">
        <f>IF(LEN('Contacts Data'!G4238)&gt;20,LEN('Contacts Data'!G4238),"")</f>
        <v/>
      </c>
      <c r="F4799" s="18" t="str">
        <f>IF(LEN('Contacts Data'!H4238)&gt;60,LEN('Contacts Data'!H4238),"")</f>
        <v/>
      </c>
      <c r="G4799" s="18" t="str">
        <f>IF(LEN('Contacts Data'!I4238)&gt;128,LEN('Contacts Data'!I4238),"")</f>
        <v/>
      </c>
      <c r="H4799" s="18" t="str">
        <f>IF(LEN('Contacts Data'!J4238)&gt;60,LEN('Contacts Data'!J4238),"")</f>
        <v/>
      </c>
      <c r="I4799" s="18" t="str">
        <f>IF(LEN('Contacts Data'!K4238)&gt;30,LEN('Contacts Data'!K4238),"")</f>
        <v/>
      </c>
      <c r="J4799" s="18" t="str">
        <f>IF(LEN('Contacts Data'!L4238)&gt;2,LEN('Contacts Data'!L4238),"")</f>
        <v/>
      </c>
      <c r="K4799" s="18" t="str">
        <f>IF(LEN('Contacts Data'!M4238)&gt;16,LEN('Contacts Data'!M4238),"")</f>
        <v/>
      </c>
      <c r="L4799" s="18" t="str">
        <f>IF(LEN('Contacts Data'!D4238)&gt;128,LEN('Contacts Data'!D4238),"")</f>
        <v/>
      </c>
      <c r="M4799" s="18" t="str">
        <f>IF(LEN('Contacts Data'!O4238)&gt;1024,LEN('Contacts Data'!O4238),"")</f>
        <v/>
      </c>
      <c r="P4799" s="18" t="str">
        <f>IF(LEN('Matter Data'!A4231)&gt;0,LEN('Matter Data'!A4231)+LEN('Matter Data'!B4231),"")</f>
        <v/>
      </c>
      <c r="Q4799" s="18" t="str">
        <f>IF(LEN('Matter Data'!C4231)&gt;80,LEN('Matter Data'!C4231),"")</f>
        <v/>
      </c>
      <c r="R4799" s="18" t="str">
        <f>IF(LEN('Matter Data'!H4231)&gt;40,LEN('Matter Data'!H4231),"")</f>
        <v/>
      </c>
      <c r="S4799" s="21" t="b">
        <f>IF(LEN('Matter Data'!C4231)&gt;0,CONCATENATE('Matter Data'!A4231,'Matter Data'!B4231,'Matter Data'!C4231))</f>
        <v>0</v>
      </c>
      <c r="T4799" s="21">
        <f>IF(LEN('Matter Data'!C4231)&gt;0,COUNTIF($S$2:$S$5001,CONCATENATE('Matter Data'!A4231,'Matter Data'!B4231,'Matter Data'!C4231)),0)</f>
        <v>0</v>
      </c>
      <c r="U4799" s="22" t="str">
        <f>IF(LEN('Contacts Data'!B4238)&gt;0,'Contacts Data'!B4238,"")</f>
        <v/>
      </c>
      <c r="V4799" s="22" t="str">
        <f>IF(LEN('Contacts Data'!C4238)&gt;0,'Contacts Data'!C4238,"")</f>
        <v/>
      </c>
      <c r="W4799" s="22" t="str">
        <f>CONCATENATE(U4799, " ", V4799, " ", 'Contacts Data'!$A4238)</f>
        <v xml:space="preserve">  </v>
      </c>
      <c r="X4799" s="22" t="str">
        <f>CONCATENATE('Matter Data'!A4231, " ", 'Matter Data'!B4231, " ", "Client")</f>
        <v xml:space="preserve">  Client</v>
      </c>
      <c r="Y4799" s="19" t="str">
        <f t="shared" si="75"/>
        <v/>
      </c>
    </row>
    <row r="4800" spans="1:25" x14ac:dyDescent="0.25">
      <c r="A4800" s="18" t="str">
        <f>IF(LEN('Contacts Data'!A4239)&gt;20,LEN('Contacts Data'!A4239),"")</f>
        <v/>
      </c>
      <c r="B4800" s="18" t="str">
        <f>IF(LEN('Contacts Data'!B4239)&gt;0, LEN('Contacts Data'!B4239) + LEN('Contacts Data'!C4239), "")</f>
        <v/>
      </c>
      <c r="C4800" s="18" t="str">
        <f>IF(LEN('Contacts Data'!E4239)&gt;20,LEN('Contacts Data'!E4239),"")</f>
        <v/>
      </c>
      <c r="D4800" s="18" t="str">
        <f>IF(LEN('Contacts Data'!F4239)&gt;20,LEN('Contacts Data'!F4239),"")</f>
        <v/>
      </c>
      <c r="E4800" s="18" t="str">
        <f>IF(LEN('Contacts Data'!G4239)&gt;20,LEN('Contacts Data'!G4239),"")</f>
        <v/>
      </c>
      <c r="F4800" s="18" t="str">
        <f>IF(LEN('Contacts Data'!H4239)&gt;60,LEN('Contacts Data'!H4239),"")</f>
        <v/>
      </c>
      <c r="G4800" s="18" t="str">
        <f>IF(LEN('Contacts Data'!I4239)&gt;128,LEN('Contacts Data'!I4239),"")</f>
        <v/>
      </c>
      <c r="H4800" s="18" t="str">
        <f>IF(LEN('Contacts Data'!J4239)&gt;60,LEN('Contacts Data'!J4239),"")</f>
        <v/>
      </c>
      <c r="I4800" s="18" t="str">
        <f>IF(LEN('Contacts Data'!K4239)&gt;30,LEN('Contacts Data'!K4239),"")</f>
        <v/>
      </c>
      <c r="J4800" s="18" t="str">
        <f>IF(LEN('Contacts Data'!L4239)&gt;2,LEN('Contacts Data'!L4239),"")</f>
        <v/>
      </c>
      <c r="K4800" s="18" t="str">
        <f>IF(LEN('Contacts Data'!M4239)&gt;16,LEN('Contacts Data'!M4239),"")</f>
        <v/>
      </c>
      <c r="L4800" s="18" t="str">
        <f>IF(LEN('Contacts Data'!D4239)&gt;128,LEN('Contacts Data'!D4239),"")</f>
        <v/>
      </c>
      <c r="M4800" s="18" t="str">
        <f>IF(LEN('Contacts Data'!O4239)&gt;1024,LEN('Contacts Data'!O4239),"")</f>
        <v/>
      </c>
      <c r="P4800" s="18" t="str">
        <f>IF(LEN('Matter Data'!A4232)&gt;0,LEN('Matter Data'!A4232)+LEN('Matter Data'!B4232),"")</f>
        <v/>
      </c>
      <c r="Q4800" s="18" t="str">
        <f>IF(LEN('Matter Data'!C4232)&gt;80,LEN('Matter Data'!C4232),"")</f>
        <v/>
      </c>
      <c r="R4800" s="18" t="str">
        <f>IF(LEN('Matter Data'!H4232)&gt;40,LEN('Matter Data'!H4232),"")</f>
        <v/>
      </c>
      <c r="S4800" s="21" t="b">
        <f>IF(LEN('Matter Data'!C4232)&gt;0,CONCATENATE('Matter Data'!A4232,'Matter Data'!B4232,'Matter Data'!C4232))</f>
        <v>0</v>
      </c>
      <c r="T4800" s="21">
        <f>IF(LEN('Matter Data'!C4232)&gt;0,COUNTIF($S$2:$S$5001,CONCATENATE('Matter Data'!A4232,'Matter Data'!B4232,'Matter Data'!C4232)),0)</f>
        <v>0</v>
      </c>
      <c r="U4800" s="22" t="str">
        <f>IF(LEN('Contacts Data'!B4239)&gt;0,'Contacts Data'!B4239,"")</f>
        <v/>
      </c>
      <c r="V4800" s="22" t="str">
        <f>IF(LEN('Contacts Data'!C4239)&gt;0,'Contacts Data'!C4239,"")</f>
        <v/>
      </c>
      <c r="W4800" s="22" t="str">
        <f>CONCATENATE(U4800, " ", V4800, " ", 'Contacts Data'!$A4239)</f>
        <v xml:space="preserve">  </v>
      </c>
      <c r="X4800" s="22" t="str">
        <f>CONCATENATE('Matter Data'!A4232, " ", 'Matter Data'!B4232, " ", "Client")</f>
        <v xml:space="preserve">  Client</v>
      </c>
      <c r="Y4800" s="19" t="str">
        <f t="shared" si="75"/>
        <v/>
      </c>
    </row>
    <row r="4801" spans="1:25" x14ac:dyDescent="0.25">
      <c r="A4801" s="18" t="str">
        <f>IF(LEN('Contacts Data'!A4240)&gt;20,LEN('Contacts Data'!A4240),"")</f>
        <v/>
      </c>
      <c r="B4801" s="18" t="str">
        <f>IF(LEN('Contacts Data'!B4240)&gt;0, LEN('Contacts Data'!B4240) + LEN('Contacts Data'!C4240), "")</f>
        <v/>
      </c>
      <c r="C4801" s="18" t="str">
        <f>IF(LEN('Contacts Data'!E4240)&gt;20,LEN('Contacts Data'!E4240),"")</f>
        <v/>
      </c>
      <c r="D4801" s="18" t="str">
        <f>IF(LEN('Contacts Data'!F4240)&gt;20,LEN('Contacts Data'!F4240),"")</f>
        <v/>
      </c>
      <c r="E4801" s="18" t="str">
        <f>IF(LEN('Contacts Data'!G4240)&gt;20,LEN('Contacts Data'!G4240),"")</f>
        <v/>
      </c>
      <c r="F4801" s="18" t="str">
        <f>IF(LEN('Contacts Data'!H4240)&gt;60,LEN('Contacts Data'!H4240),"")</f>
        <v/>
      </c>
      <c r="G4801" s="18" t="str">
        <f>IF(LEN('Contacts Data'!I4240)&gt;128,LEN('Contacts Data'!I4240),"")</f>
        <v/>
      </c>
      <c r="H4801" s="18" t="str">
        <f>IF(LEN('Contacts Data'!J4240)&gt;60,LEN('Contacts Data'!J4240),"")</f>
        <v/>
      </c>
      <c r="I4801" s="18" t="str">
        <f>IF(LEN('Contacts Data'!K4240)&gt;30,LEN('Contacts Data'!K4240),"")</f>
        <v/>
      </c>
      <c r="J4801" s="18" t="str">
        <f>IF(LEN('Contacts Data'!L4240)&gt;2,LEN('Contacts Data'!L4240),"")</f>
        <v/>
      </c>
      <c r="K4801" s="18" t="str">
        <f>IF(LEN('Contacts Data'!M4240)&gt;16,LEN('Contacts Data'!M4240),"")</f>
        <v/>
      </c>
      <c r="L4801" s="18" t="str">
        <f>IF(LEN('Contacts Data'!D4240)&gt;128,LEN('Contacts Data'!D4240),"")</f>
        <v/>
      </c>
      <c r="M4801" s="18" t="str">
        <f>IF(LEN('Contacts Data'!O4240)&gt;1024,LEN('Contacts Data'!O4240),"")</f>
        <v/>
      </c>
      <c r="P4801" s="18" t="str">
        <f>IF(LEN('Matter Data'!A4233)&gt;0,LEN('Matter Data'!A4233)+LEN('Matter Data'!B4233),"")</f>
        <v/>
      </c>
      <c r="Q4801" s="18" t="str">
        <f>IF(LEN('Matter Data'!C4233)&gt;80,LEN('Matter Data'!C4233),"")</f>
        <v/>
      </c>
      <c r="R4801" s="18" t="str">
        <f>IF(LEN('Matter Data'!H4233)&gt;40,LEN('Matter Data'!H4233),"")</f>
        <v/>
      </c>
      <c r="S4801" s="21" t="b">
        <f>IF(LEN('Matter Data'!C4233)&gt;0,CONCATENATE('Matter Data'!A4233,'Matter Data'!B4233,'Matter Data'!C4233))</f>
        <v>0</v>
      </c>
      <c r="T4801" s="21">
        <f>IF(LEN('Matter Data'!C4233)&gt;0,COUNTIF($S$2:$S$5001,CONCATENATE('Matter Data'!A4233,'Matter Data'!B4233,'Matter Data'!C4233)),0)</f>
        <v>0</v>
      </c>
      <c r="U4801" s="22" t="str">
        <f>IF(LEN('Contacts Data'!B4240)&gt;0,'Contacts Data'!B4240,"")</f>
        <v/>
      </c>
      <c r="V4801" s="22" t="str">
        <f>IF(LEN('Contacts Data'!C4240)&gt;0,'Contacts Data'!C4240,"")</f>
        <v/>
      </c>
      <c r="W4801" s="22" t="str">
        <f>CONCATENATE(U4801, " ", V4801, " ", 'Contacts Data'!$A4240)</f>
        <v xml:space="preserve">  </v>
      </c>
      <c r="X4801" s="22" t="str">
        <f>CONCATENATE('Matter Data'!A4233, " ", 'Matter Data'!B4233, " ", "Client")</f>
        <v xml:space="preserve">  Client</v>
      </c>
      <c r="Y4801" s="19" t="str">
        <f t="shared" si="75"/>
        <v/>
      </c>
    </row>
    <row r="4802" spans="1:25" x14ac:dyDescent="0.25">
      <c r="A4802" s="18" t="str">
        <f>IF(LEN('Contacts Data'!A4241)&gt;20,LEN('Contacts Data'!A4241),"")</f>
        <v/>
      </c>
      <c r="B4802" s="18" t="str">
        <f>IF(LEN('Contacts Data'!B4241)&gt;0, LEN('Contacts Data'!B4241) + LEN('Contacts Data'!C4241), "")</f>
        <v/>
      </c>
      <c r="C4802" s="18" t="str">
        <f>IF(LEN('Contacts Data'!E4241)&gt;20,LEN('Contacts Data'!E4241),"")</f>
        <v/>
      </c>
      <c r="D4802" s="18" t="str">
        <f>IF(LEN('Contacts Data'!F4241)&gt;20,LEN('Contacts Data'!F4241),"")</f>
        <v/>
      </c>
      <c r="E4802" s="18" t="str">
        <f>IF(LEN('Contacts Data'!G4241)&gt;20,LEN('Contacts Data'!G4241),"")</f>
        <v/>
      </c>
      <c r="F4802" s="18" t="str">
        <f>IF(LEN('Contacts Data'!H4241)&gt;60,LEN('Contacts Data'!H4241),"")</f>
        <v/>
      </c>
      <c r="G4802" s="18" t="str">
        <f>IF(LEN('Contacts Data'!I4241)&gt;128,LEN('Contacts Data'!I4241),"")</f>
        <v/>
      </c>
      <c r="H4802" s="18" t="str">
        <f>IF(LEN('Contacts Data'!J4241)&gt;60,LEN('Contacts Data'!J4241),"")</f>
        <v/>
      </c>
      <c r="I4802" s="18" t="str">
        <f>IF(LEN('Contacts Data'!K4241)&gt;30,LEN('Contacts Data'!K4241),"")</f>
        <v/>
      </c>
      <c r="J4802" s="18" t="str">
        <f>IF(LEN('Contacts Data'!L4241)&gt;2,LEN('Contacts Data'!L4241),"")</f>
        <v/>
      </c>
      <c r="K4802" s="18" t="str">
        <f>IF(LEN('Contacts Data'!M4241)&gt;16,LEN('Contacts Data'!M4241),"")</f>
        <v/>
      </c>
      <c r="L4802" s="18" t="str">
        <f>IF(LEN('Contacts Data'!D4241)&gt;128,LEN('Contacts Data'!D4241),"")</f>
        <v/>
      </c>
      <c r="M4802" s="18" t="str">
        <f>IF(LEN('Contacts Data'!O4241)&gt;1024,LEN('Contacts Data'!O4241),"")</f>
        <v/>
      </c>
      <c r="P4802" s="18" t="str">
        <f>IF(LEN('Matter Data'!A4234)&gt;0,LEN('Matter Data'!A4234)+LEN('Matter Data'!B4234),"")</f>
        <v/>
      </c>
      <c r="Q4802" s="18" t="str">
        <f>IF(LEN('Matter Data'!C4234)&gt;80,LEN('Matter Data'!C4234),"")</f>
        <v/>
      </c>
      <c r="R4802" s="18" t="str">
        <f>IF(LEN('Matter Data'!H4234)&gt;40,LEN('Matter Data'!H4234),"")</f>
        <v/>
      </c>
      <c r="S4802" s="21" t="b">
        <f>IF(LEN('Matter Data'!C4234)&gt;0,CONCATENATE('Matter Data'!A4234,'Matter Data'!B4234,'Matter Data'!C4234))</f>
        <v>0</v>
      </c>
      <c r="T4802" s="21">
        <f>IF(LEN('Matter Data'!C4234)&gt;0,COUNTIF($S$2:$S$5001,CONCATENATE('Matter Data'!A4234,'Matter Data'!B4234,'Matter Data'!C4234)),0)</f>
        <v>0</v>
      </c>
      <c r="U4802" s="22" t="str">
        <f>IF(LEN('Contacts Data'!B4241)&gt;0,'Contacts Data'!B4241,"")</f>
        <v/>
      </c>
      <c r="V4802" s="22" t="str">
        <f>IF(LEN('Contacts Data'!C4241)&gt;0,'Contacts Data'!C4241,"")</f>
        <v/>
      </c>
      <c r="W4802" s="22" t="str">
        <f>CONCATENATE(U4802, " ", V4802, " ", 'Contacts Data'!$A4241)</f>
        <v xml:space="preserve">  </v>
      </c>
      <c r="X4802" s="22" t="str">
        <f>CONCATENATE('Matter Data'!A4234, " ", 'Matter Data'!B4234, " ", "Client")</f>
        <v xml:space="preserve">  Client</v>
      </c>
      <c r="Y4802" s="19" t="str">
        <f t="shared" si="75"/>
        <v/>
      </c>
    </row>
    <row r="4803" spans="1:25" x14ac:dyDescent="0.25">
      <c r="A4803" s="18" t="str">
        <f>IF(LEN('Contacts Data'!A4242)&gt;20,LEN('Contacts Data'!A4242),"")</f>
        <v/>
      </c>
      <c r="B4803" s="18" t="str">
        <f>IF(LEN('Contacts Data'!B4242)&gt;0, LEN('Contacts Data'!B4242) + LEN('Contacts Data'!C4242), "")</f>
        <v/>
      </c>
      <c r="C4803" s="18" t="str">
        <f>IF(LEN('Contacts Data'!E4242)&gt;20,LEN('Contacts Data'!E4242),"")</f>
        <v/>
      </c>
      <c r="D4803" s="18" t="str">
        <f>IF(LEN('Contacts Data'!F4242)&gt;20,LEN('Contacts Data'!F4242),"")</f>
        <v/>
      </c>
      <c r="E4803" s="18" t="str">
        <f>IF(LEN('Contacts Data'!G4242)&gt;20,LEN('Contacts Data'!G4242),"")</f>
        <v/>
      </c>
      <c r="F4803" s="18" t="str">
        <f>IF(LEN('Contacts Data'!H4242)&gt;60,LEN('Contacts Data'!H4242),"")</f>
        <v/>
      </c>
      <c r="G4803" s="18" t="str">
        <f>IF(LEN('Contacts Data'!I4242)&gt;128,LEN('Contacts Data'!I4242),"")</f>
        <v/>
      </c>
      <c r="H4803" s="18" t="str">
        <f>IF(LEN('Contacts Data'!J4242)&gt;60,LEN('Contacts Data'!J4242),"")</f>
        <v/>
      </c>
      <c r="I4803" s="18" t="str">
        <f>IF(LEN('Contacts Data'!K4242)&gt;30,LEN('Contacts Data'!K4242),"")</f>
        <v/>
      </c>
      <c r="J4803" s="18" t="str">
        <f>IF(LEN('Contacts Data'!L4242)&gt;2,LEN('Contacts Data'!L4242),"")</f>
        <v/>
      </c>
      <c r="K4803" s="18" t="str">
        <f>IF(LEN('Contacts Data'!M4242)&gt;16,LEN('Contacts Data'!M4242),"")</f>
        <v/>
      </c>
      <c r="L4803" s="18" t="str">
        <f>IF(LEN('Contacts Data'!D4242)&gt;128,LEN('Contacts Data'!D4242),"")</f>
        <v/>
      </c>
      <c r="M4803" s="18" t="str">
        <f>IF(LEN('Contacts Data'!O4242)&gt;1024,LEN('Contacts Data'!O4242),"")</f>
        <v/>
      </c>
      <c r="P4803" s="18" t="str">
        <f>IF(LEN('Matter Data'!A4235)&gt;0,LEN('Matter Data'!A4235)+LEN('Matter Data'!B4235),"")</f>
        <v/>
      </c>
      <c r="Q4803" s="18" t="str">
        <f>IF(LEN('Matter Data'!C4235)&gt;80,LEN('Matter Data'!C4235),"")</f>
        <v/>
      </c>
      <c r="R4803" s="18" t="str">
        <f>IF(LEN('Matter Data'!H4235)&gt;40,LEN('Matter Data'!H4235),"")</f>
        <v/>
      </c>
      <c r="S4803" s="21" t="b">
        <f>IF(LEN('Matter Data'!C4235)&gt;0,CONCATENATE('Matter Data'!A4235,'Matter Data'!B4235,'Matter Data'!C4235))</f>
        <v>0</v>
      </c>
      <c r="T4803" s="21">
        <f>IF(LEN('Matter Data'!C4235)&gt;0,COUNTIF($S$2:$S$5001,CONCATENATE('Matter Data'!A4235,'Matter Data'!B4235,'Matter Data'!C4235)),0)</f>
        <v>0</v>
      </c>
      <c r="U4803" s="22" t="str">
        <f>IF(LEN('Contacts Data'!B4242)&gt;0,'Contacts Data'!B4242,"")</f>
        <v/>
      </c>
      <c r="V4803" s="22" t="str">
        <f>IF(LEN('Contacts Data'!C4242)&gt;0,'Contacts Data'!C4242,"")</f>
        <v/>
      </c>
      <c r="W4803" s="22" t="str">
        <f>CONCATENATE(U4803, " ", V4803, " ", 'Contacts Data'!$A4242)</f>
        <v xml:space="preserve">  </v>
      </c>
      <c r="X4803" s="22" t="str">
        <f>CONCATENATE('Matter Data'!A4235, " ", 'Matter Data'!B4235, " ", "Client")</f>
        <v xml:space="preserve">  Client</v>
      </c>
      <c r="Y4803" s="19" t="str">
        <f t="shared" si="75"/>
        <v/>
      </c>
    </row>
    <row r="4804" spans="1:25" x14ac:dyDescent="0.25">
      <c r="A4804" s="18" t="str">
        <f>IF(LEN('Contacts Data'!A4243)&gt;20,LEN('Contacts Data'!A4243),"")</f>
        <v/>
      </c>
      <c r="B4804" s="18" t="str">
        <f>IF(LEN('Contacts Data'!B4243)&gt;0, LEN('Contacts Data'!B4243) + LEN('Contacts Data'!C4243), "")</f>
        <v/>
      </c>
      <c r="C4804" s="18" t="str">
        <f>IF(LEN('Contacts Data'!E4243)&gt;20,LEN('Contacts Data'!E4243),"")</f>
        <v/>
      </c>
      <c r="D4804" s="18" t="str">
        <f>IF(LEN('Contacts Data'!F4243)&gt;20,LEN('Contacts Data'!F4243),"")</f>
        <v/>
      </c>
      <c r="E4804" s="18" t="str">
        <f>IF(LEN('Contacts Data'!G4243)&gt;20,LEN('Contacts Data'!G4243),"")</f>
        <v/>
      </c>
      <c r="F4804" s="18" t="str">
        <f>IF(LEN('Contacts Data'!H4243)&gt;60,LEN('Contacts Data'!H4243),"")</f>
        <v/>
      </c>
      <c r="G4804" s="18" t="str">
        <f>IF(LEN('Contacts Data'!I4243)&gt;128,LEN('Contacts Data'!I4243),"")</f>
        <v/>
      </c>
      <c r="H4804" s="18" t="str">
        <f>IF(LEN('Contacts Data'!J4243)&gt;60,LEN('Contacts Data'!J4243),"")</f>
        <v/>
      </c>
      <c r="I4804" s="18" t="str">
        <f>IF(LEN('Contacts Data'!K4243)&gt;30,LEN('Contacts Data'!K4243),"")</f>
        <v/>
      </c>
      <c r="J4804" s="18" t="str">
        <f>IF(LEN('Contacts Data'!L4243)&gt;2,LEN('Contacts Data'!L4243),"")</f>
        <v/>
      </c>
      <c r="K4804" s="18" t="str">
        <f>IF(LEN('Contacts Data'!M4243)&gt;16,LEN('Contacts Data'!M4243),"")</f>
        <v/>
      </c>
      <c r="L4804" s="18" t="str">
        <f>IF(LEN('Contacts Data'!D4243)&gt;128,LEN('Contacts Data'!D4243),"")</f>
        <v/>
      </c>
      <c r="M4804" s="18" t="str">
        <f>IF(LEN('Contacts Data'!O4243)&gt;1024,LEN('Contacts Data'!O4243),"")</f>
        <v/>
      </c>
      <c r="P4804" s="18" t="str">
        <f>IF(LEN('Matter Data'!A4236)&gt;0,LEN('Matter Data'!A4236)+LEN('Matter Data'!B4236),"")</f>
        <v/>
      </c>
      <c r="Q4804" s="18" t="str">
        <f>IF(LEN('Matter Data'!C4236)&gt;80,LEN('Matter Data'!C4236),"")</f>
        <v/>
      </c>
      <c r="R4804" s="18" t="str">
        <f>IF(LEN('Matter Data'!H4236)&gt;40,LEN('Matter Data'!H4236),"")</f>
        <v/>
      </c>
      <c r="S4804" s="21" t="b">
        <f>IF(LEN('Matter Data'!C4236)&gt;0,CONCATENATE('Matter Data'!A4236,'Matter Data'!B4236,'Matter Data'!C4236))</f>
        <v>0</v>
      </c>
      <c r="T4804" s="21">
        <f>IF(LEN('Matter Data'!C4236)&gt;0,COUNTIF($S$2:$S$5001,CONCATENATE('Matter Data'!A4236,'Matter Data'!B4236,'Matter Data'!C4236)),0)</f>
        <v>0</v>
      </c>
      <c r="U4804" s="22" t="str">
        <f>IF(LEN('Contacts Data'!B4243)&gt;0,'Contacts Data'!B4243,"")</f>
        <v/>
      </c>
      <c r="V4804" s="22" t="str">
        <f>IF(LEN('Contacts Data'!C4243)&gt;0,'Contacts Data'!C4243,"")</f>
        <v/>
      </c>
      <c r="W4804" s="22" t="str">
        <f>CONCATENATE(U4804, " ", V4804, " ", 'Contacts Data'!$A4243)</f>
        <v xml:space="preserve">  </v>
      </c>
      <c r="X4804" s="22" t="str">
        <f>CONCATENATE('Matter Data'!A4236, " ", 'Matter Data'!B4236, " ", "Client")</f>
        <v xml:space="preserve">  Client</v>
      </c>
      <c r="Y4804" s="19" t="str">
        <f t="shared" si="75"/>
        <v/>
      </c>
    </row>
    <row r="4805" spans="1:25" x14ac:dyDescent="0.25">
      <c r="A4805" s="18" t="str">
        <f>IF(LEN('Contacts Data'!A4244)&gt;20,LEN('Contacts Data'!A4244),"")</f>
        <v/>
      </c>
      <c r="B4805" s="18" t="str">
        <f>IF(LEN('Contacts Data'!B4244)&gt;0, LEN('Contacts Data'!B4244) + LEN('Contacts Data'!C4244), "")</f>
        <v/>
      </c>
      <c r="C4805" s="18" t="str">
        <f>IF(LEN('Contacts Data'!E4244)&gt;20,LEN('Contacts Data'!E4244),"")</f>
        <v/>
      </c>
      <c r="D4805" s="18" t="str">
        <f>IF(LEN('Contacts Data'!F4244)&gt;20,LEN('Contacts Data'!F4244),"")</f>
        <v/>
      </c>
      <c r="E4805" s="18" t="str">
        <f>IF(LEN('Contacts Data'!G4244)&gt;20,LEN('Contacts Data'!G4244),"")</f>
        <v/>
      </c>
      <c r="F4805" s="18" t="str">
        <f>IF(LEN('Contacts Data'!H4244)&gt;60,LEN('Contacts Data'!H4244),"")</f>
        <v/>
      </c>
      <c r="G4805" s="18" t="str">
        <f>IF(LEN('Contacts Data'!I4244)&gt;128,LEN('Contacts Data'!I4244),"")</f>
        <v/>
      </c>
      <c r="H4805" s="18" t="str">
        <f>IF(LEN('Contacts Data'!J4244)&gt;60,LEN('Contacts Data'!J4244),"")</f>
        <v/>
      </c>
      <c r="I4805" s="18" t="str">
        <f>IF(LEN('Contacts Data'!K4244)&gt;30,LEN('Contacts Data'!K4244),"")</f>
        <v/>
      </c>
      <c r="J4805" s="18" t="str">
        <f>IF(LEN('Contacts Data'!L4244)&gt;2,LEN('Contacts Data'!L4244),"")</f>
        <v/>
      </c>
      <c r="K4805" s="18" t="str">
        <f>IF(LEN('Contacts Data'!M4244)&gt;16,LEN('Contacts Data'!M4244),"")</f>
        <v/>
      </c>
      <c r="L4805" s="18" t="str">
        <f>IF(LEN('Contacts Data'!D4244)&gt;128,LEN('Contacts Data'!D4244),"")</f>
        <v/>
      </c>
      <c r="M4805" s="18" t="str">
        <f>IF(LEN('Contacts Data'!O4244)&gt;1024,LEN('Contacts Data'!O4244),"")</f>
        <v/>
      </c>
      <c r="P4805" s="18" t="str">
        <f>IF(LEN('Matter Data'!A4237)&gt;0,LEN('Matter Data'!A4237)+LEN('Matter Data'!B4237),"")</f>
        <v/>
      </c>
      <c r="Q4805" s="18" t="str">
        <f>IF(LEN('Matter Data'!C4237)&gt;80,LEN('Matter Data'!C4237),"")</f>
        <v/>
      </c>
      <c r="R4805" s="18" t="str">
        <f>IF(LEN('Matter Data'!H4237)&gt;40,LEN('Matter Data'!H4237),"")</f>
        <v/>
      </c>
      <c r="S4805" s="21" t="b">
        <f>IF(LEN('Matter Data'!C4237)&gt;0,CONCATENATE('Matter Data'!A4237,'Matter Data'!B4237,'Matter Data'!C4237))</f>
        <v>0</v>
      </c>
      <c r="T4805" s="21">
        <f>IF(LEN('Matter Data'!C4237)&gt;0,COUNTIF($S$2:$S$5001,CONCATENATE('Matter Data'!A4237,'Matter Data'!B4237,'Matter Data'!C4237)),0)</f>
        <v>0</v>
      </c>
      <c r="U4805" s="22" t="str">
        <f>IF(LEN('Contacts Data'!B4244)&gt;0,'Contacts Data'!B4244,"")</f>
        <v/>
      </c>
      <c r="V4805" s="22" t="str">
        <f>IF(LEN('Contacts Data'!C4244)&gt;0,'Contacts Data'!C4244,"")</f>
        <v/>
      </c>
      <c r="W4805" s="22" t="str">
        <f>CONCATENATE(U4805, " ", V4805, " ", 'Contacts Data'!$A4244)</f>
        <v xml:space="preserve">  </v>
      </c>
      <c r="X4805" s="22" t="str">
        <f>CONCATENATE('Matter Data'!A4237, " ", 'Matter Data'!B4237, " ", "Client")</f>
        <v xml:space="preserve">  Client</v>
      </c>
      <c r="Y4805" s="19" t="str">
        <f t="shared" si="75"/>
        <v/>
      </c>
    </row>
    <row r="4806" spans="1:25" x14ac:dyDescent="0.25">
      <c r="A4806" s="18" t="str">
        <f>IF(LEN('Contacts Data'!A4245)&gt;20,LEN('Contacts Data'!A4245),"")</f>
        <v/>
      </c>
      <c r="B4806" s="18" t="str">
        <f>IF(LEN('Contacts Data'!B4245)&gt;0, LEN('Contacts Data'!B4245) + LEN('Contacts Data'!C4245), "")</f>
        <v/>
      </c>
      <c r="C4806" s="18" t="str">
        <f>IF(LEN('Contacts Data'!E4245)&gt;20,LEN('Contacts Data'!E4245),"")</f>
        <v/>
      </c>
      <c r="D4806" s="18" t="str">
        <f>IF(LEN('Contacts Data'!F4245)&gt;20,LEN('Contacts Data'!F4245),"")</f>
        <v/>
      </c>
      <c r="E4806" s="18" t="str">
        <f>IF(LEN('Contacts Data'!G4245)&gt;20,LEN('Contacts Data'!G4245),"")</f>
        <v/>
      </c>
      <c r="F4806" s="18" t="str">
        <f>IF(LEN('Contacts Data'!H4245)&gt;60,LEN('Contacts Data'!H4245),"")</f>
        <v/>
      </c>
      <c r="G4806" s="18" t="str">
        <f>IF(LEN('Contacts Data'!I4245)&gt;128,LEN('Contacts Data'!I4245),"")</f>
        <v/>
      </c>
      <c r="H4806" s="18" t="str">
        <f>IF(LEN('Contacts Data'!J4245)&gt;60,LEN('Contacts Data'!J4245),"")</f>
        <v/>
      </c>
      <c r="I4806" s="18" t="str">
        <f>IF(LEN('Contacts Data'!K4245)&gt;30,LEN('Contacts Data'!K4245),"")</f>
        <v/>
      </c>
      <c r="J4806" s="18" t="str">
        <f>IF(LEN('Contacts Data'!L4245)&gt;2,LEN('Contacts Data'!L4245),"")</f>
        <v/>
      </c>
      <c r="K4806" s="18" t="str">
        <f>IF(LEN('Contacts Data'!M4245)&gt;16,LEN('Contacts Data'!M4245),"")</f>
        <v/>
      </c>
      <c r="L4806" s="18" t="str">
        <f>IF(LEN('Contacts Data'!D4245)&gt;128,LEN('Contacts Data'!D4245),"")</f>
        <v/>
      </c>
      <c r="M4806" s="18" t="str">
        <f>IF(LEN('Contacts Data'!O4245)&gt;1024,LEN('Contacts Data'!O4245),"")</f>
        <v/>
      </c>
      <c r="P4806" s="18" t="str">
        <f>IF(LEN('Matter Data'!A4238)&gt;0,LEN('Matter Data'!A4238)+LEN('Matter Data'!B4238),"")</f>
        <v/>
      </c>
      <c r="Q4806" s="18" t="str">
        <f>IF(LEN('Matter Data'!C4238)&gt;80,LEN('Matter Data'!C4238),"")</f>
        <v/>
      </c>
      <c r="R4806" s="18" t="str">
        <f>IF(LEN('Matter Data'!H4238)&gt;40,LEN('Matter Data'!H4238),"")</f>
        <v/>
      </c>
      <c r="S4806" s="21" t="b">
        <f>IF(LEN('Matter Data'!C4238)&gt;0,CONCATENATE('Matter Data'!A4238,'Matter Data'!B4238,'Matter Data'!C4238))</f>
        <v>0</v>
      </c>
      <c r="T4806" s="21">
        <f>IF(LEN('Matter Data'!C4238)&gt;0,COUNTIF($S$2:$S$5001,CONCATENATE('Matter Data'!A4238,'Matter Data'!B4238,'Matter Data'!C4238)),0)</f>
        <v>0</v>
      </c>
      <c r="U4806" s="22" t="str">
        <f>IF(LEN('Contacts Data'!B4245)&gt;0,'Contacts Data'!B4245,"")</f>
        <v/>
      </c>
      <c r="V4806" s="22" t="str">
        <f>IF(LEN('Contacts Data'!C4245)&gt;0,'Contacts Data'!C4245,"")</f>
        <v/>
      </c>
      <c r="W4806" s="22" t="str">
        <f>CONCATENATE(U4806, " ", V4806, " ", 'Contacts Data'!$A4245)</f>
        <v xml:space="preserve">  </v>
      </c>
      <c r="X4806" s="22" t="str">
        <f>CONCATENATE('Matter Data'!A4238, " ", 'Matter Data'!B4238, " ", "Client")</f>
        <v xml:space="preserve">  Client</v>
      </c>
      <c r="Y4806" s="19" t="str">
        <f t="shared" si="75"/>
        <v/>
      </c>
    </row>
    <row r="4807" spans="1:25" x14ac:dyDescent="0.25">
      <c r="A4807" s="18" t="str">
        <f>IF(LEN('Contacts Data'!A4246)&gt;20,LEN('Contacts Data'!A4246),"")</f>
        <v/>
      </c>
      <c r="B4807" s="18" t="str">
        <f>IF(LEN('Contacts Data'!B4246)&gt;0, LEN('Contacts Data'!B4246) + LEN('Contacts Data'!C4246), "")</f>
        <v/>
      </c>
      <c r="C4807" s="18" t="str">
        <f>IF(LEN('Contacts Data'!E4246)&gt;20,LEN('Contacts Data'!E4246),"")</f>
        <v/>
      </c>
      <c r="D4807" s="18" t="str">
        <f>IF(LEN('Contacts Data'!F4246)&gt;20,LEN('Contacts Data'!F4246),"")</f>
        <v/>
      </c>
      <c r="E4807" s="18" t="str">
        <f>IF(LEN('Contacts Data'!G4246)&gt;20,LEN('Contacts Data'!G4246),"")</f>
        <v/>
      </c>
      <c r="F4807" s="18" t="str">
        <f>IF(LEN('Contacts Data'!H4246)&gt;60,LEN('Contacts Data'!H4246),"")</f>
        <v/>
      </c>
      <c r="G4807" s="18" t="str">
        <f>IF(LEN('Contacts Data'!I4246)&gt;128,LEN('Contacts Data'!I4246),"")</f>
        <v/>
      </c>
      <c r="H4807" s="18" t="str">
        <f>IF(LEN('Contacts Data'!J4246)&gt;60,LEN('Contacts Data'!J4246),"")</f>
        <v/>
      </c>
      <c r="I4807" s="18" t="str">
        <f>IF(LEN('Contacts Data'!K4246)&gt;30,LEN('Contacts Data'!K4246),"")</f>
        <v/>
      </c>
      <c r="J4807" s="18" t="str">
        <f>IF(LEN('Contacts Data'!L4246)&gt;2,LEN('Contacts Data'!L4246),"")</f>
        <v/>
      </c>
      <c r="K4807" s="18" t="str">
        <f>IF(LEN('Contacts Data'!M4246)&gt;16,LEN('Contacts Data'!M4246),"")</f>
        <v/>
      </c>
      <c r="L4807" s="18" t="str">
        <f>IF(LEN('Contacts Data'!D4246)&gt;128,LEN('Contacts Data'!D4246),"")</f>
        <v/>
      </c>
      <c r="M4807" s="18" t="str">
        <f>IF(LEN('Contacts Data'!O4246)&gt;1024,LEN('Contacts Data'!O4246),"")</f>
        <v/>
      </c>
      <c r="P4807" s="18" t="str">
        <f>IF(LEN('Matter Data'!A4239)&gt;0,LEN('Matter Data'!A4239)+LEN('Matter Data'!B4239),"")</f>
        <v/>
      </c>
      <c r="Q4807" s="18" t="str">
        <f>IF(LEN('Matter Data'!C4239)&gt;80,LEN('Matter Data'!C4239),"")</f>
        <v/>
      </c>
      <c r="R4807" s="18" t="str">
        <f>IF(LEN('Matter Data'!H4239)&gt;40,LEN('Matter Data'!H4239),"")</f>
        <v/>
      </c>
      <c r="S4807" s="21" t="b">
        <f>IF(LEN('Matter Data'!C4239)&gt;0,CONCATENATE('Matter Data'!A4239,'Matter Data'!B4239,'Matter Data'!C4239))</f>
        <v>0</v>
      </c>
      <c r="T4807" s="21">
        <f>IF(LEN('Matter Data'!C4239)&gt;0,COUNTIF($S$2:$S$5001,CONCATENATE('Matter Data'!A4239,'Matter Data'!B4239,'Matter Data'!C4239)),0)</f>
        <v>0</v>
      </c>
      <c r="U4807" s="22" t="str">
        <f>IF(LEN('Contacts Data'!B4246)&gt;0,'Contacts Data'!B4246,"")</f>
        <v/>
      </c>
      <c r="V4807" s="22" t="str">
        <f>IF(LEN('Contacts Data'!C4246)&gt;0,'Contacts Data'!C4246,"")</f>
        <v/>
      </c>
      <c r="W4807" s="22" t="str">
        <f>CONCATENATE(U4807, " ", V4807, " ", 'Contacts Data'!$A4246)</f>
        <v xml:space="preserve">  </v>
      </c>
      <c r="X4807" s="22" t="str">
        <f>CONCATENATE('Matter Data'!A4239, " ", 'Matter Data'!B4239, " ", "Client")</f>
        <v xml:space="preserve">  Client</v>
      </c>
      <c r="Y4807" s="19" t="str">
        <f t="shared" si="75"/>
        <v/>
      </c>
    </row>
    <row r="4808" spans="1:25" x14ac:dyDescent="0.25">
      <c r="A4808" s="18" t="str">
        <f>IF(LEN('Contacts Data'!A4247)&gt;20,LEN('Contacts Data'!A4247),"")</f>
        <v/>
      </c>
      <c r="B4808" s="18" t="str">
        <f>IF(LEN('Contacts Data'!B4247)&gt;0, LEN('Contacts Data'!B4247) + LEN('Contacts Data'!C4247), "")</f>
        <v/>
      </c>
      <c r="C4808" s="18" t="str">
        <f>IF(LEN('Contacts Data'!E4247)&gt;20,LEN('Contacts Data'!E4247),"")</f>
        <v/>
      </c>
      <c r="D4808" s="18" t="str">
        <f>IF(LEN('Contacts Data'!F4247)&gt;20,LEN('Contacts Data'!F4247),"")</f>
        <v/>
      </c>
      <c r="E4808" s="18" t="str">
        <f>IF(LEN('Contacts Data'!G4247)&gt;20,LEN('Contacts Data'!G4247),"")</f>
        <v/>
      </c>
      <c r="F4808" s="18" t="str">
        <f>IF(LEN('Contacts Data'!H4247)&gt;60,LEN('Contacts Data'!H4247),"")</f>
        <v/>
      </c>
      <c r="G4808" s="18" t="str">
        <f>IF(LEN('Contacts Data'!I4247)&gt;128,LEN('Contacts Data'!I4247),"")</f>
        <v/>
      </c>
      <c r="H4808" s="18" t="str">
        <f>IF(LEN('Contacts Data'!J4247)&gt;60,LEN('Contacts Data'!J4247),"")</f>
        <v/>
      </c>
      <c r="I4808" s="18" t="str">
        <f>IF(LEN('Contacts Data'!K4247)&gt;30,LEN('Contacts Data'!K4247),"")</f>
        <v/>
      </c>
      <c r="J4808" s="18" t="str">
        <f>IF(LEN('Contacts Data'!L4247)&gt;2,LEN('Contacts Data'!L4247),"")</f>
        <v/>
      </c>
      <c r="K4808" s="18" t="str">
        <f>IF(LEN('Contacts Data'!M4247)&gt;16,LEN('Contacts Data'!M4247),"")</f>
        <v/>
      </c>
      <c r="L4808" s="18" t="str">
        <f>IF(LEN('Contacts Data'!D4247)&gt;128,LEN('Contacts Data'!D4247),"")</f>
        <v/>
      </c>
      <c r="M4808" s="18" t="str">
        <f>IF(LEN('Contacts Data'!O4247)&gt;1024,LEN('Contacts Data'!O4247),"")</f>
        <v/>
      </c>
      <c r="P4808" s="18" t="str">
        <f>IF(LEN('Matter Data'!A4240)&gt;0,LEN('Matter Data'!A4240)+LEN('Matter Data'!B4240),"")</f>
        <v/>
      </c>
      <c r="Q4808" s="18" t="str">
        <f>IF(LEN('Matter Data'!C4240)&gt;80,LEN('Matter Data'!C4240),"")</f>
        <v/>
      </c>
      <c r="R4808" s="18" t="str">
        <f>IF(LEN('Matter Data'!H4240)&gt;40,LEN('Matter Data'!H4240),"")</f>
        <v/>
      </c>
      <c r="S4808" s="21" t="b">
        <f>IF(LEN('Matter Data'!C4240)&gt;0,CONCATENATE('Matter Data'!A4240,'Matter Data'!B4240,'Matter Data'!C4240))</f>
        <v>0</v>
      </c>
      <c r="T4808" s="21">
        <f>IF(LEN('Matter Data'!C4240)&gt;0,COUNTIF($S$2:$S$5001,CONCATENATE('Matter Data'!A4240,'Matter Data'!B4240,'Matter Data'!C4240)),0)</f>
        <v>0</v>
      </c>
      <c r="U4808" s="22" t="str">
        <f>IF(LEN('Contacts Data'!B4247)&gt;0,'Contacts Data'!B4247,"")</f>
        <v/>
      </c>
      <c r="V4808" s="22" t="str">
        <f>IF(LEN('Contacts Data'!C4247)&gt;0,'Contacts Data'!C4247,"")</f>
        <v/>
      </c>
      <c r="W4808" s="22" t="str">
        <f>CONCATENATE(U4808, " ", V4808, " ", 'Contacts Data'!$A4247)</f>
        <v xml:space="preserve">  </v>
      </c>
      <c r="X4808" s="22" t="str">
        <f>CONCATENATE('Matter Data'!A4240, " ", 'Matter Data'!B4240, " ", "Client")</f>
        <v xml:space="preserve">  Client</v>
      </c>
      <c r="Y4808" s="19" t="str">
        <f t="shared" si="75"/>
        <v/>
      </c>
    </row>
    <row r="4809" spans="1:25" x14ac:dyDescent="0.25">
      <c r="A4809" s="18" t="str">
        <f>IF(LEN('Contacts Data'!A4248)&gt;20,LEN('Contacts Data'!A4248),"")</f>
        <v/>
      </c>
      <c r="B4809" s="18" t="str">
        <f>IF(LEN('Contacts Data'!B4248)&gt;0, LEN('Contacts Data'!B4248) + LEN('Contacts Data'!C4248), "")</f>
        <v/>
      </c>
      <c r="C4809" s="18" t="str">
        <f>IF(LEN('Contacts Data'!E4248)&gt;20,LEN('Contacts Data'!E4248),"")</f>
        <v/>
      </c>
      <c r="D4809" s="18" t="str">
        <f>IF(LEN('Contacts Data'!F4248)&gt;20,LEN('Contacts Data'!F4248),"")</f>
        <v/>
      </c>
      <c r="E4809" s="18" t="str">
        <f>IF(LEN('Contacts Data'!G4248)&gt;20,LEN('Contacts Data'!G4248),"")</f>
        <v/>
      </c>
      <c r="F4809" s="18" t="str">
        <f>IF(LEN('Contacts Data'!H4248)&gt;60,LEN('Contacts Data'!H4248),"")</f>
        <v/>
      </c>
      <c r="G4809" s="18" t="str">
        <f>IF(LEN('Contacts Data'!I4248)&gt;128,LEN('Contacts Data'!I4248),"")</f>
        <v/>
      </c>
      <c r="H4809" s="18" t="str">
        <f>IF(LEN('Contacts Data'!J4248)&gt;60,LEN('Contacts Data'!J4248),"")</f>
        <v/>
      </c>
      <c r="I4809" s="18" t="str">
        <f>IF(LEN('Contacts Data'!K4248)&gt;30,LEN('Contacts Data'!K4248),"")</f>
        <v/>
      </c>
      <c r="J4809" s="18" t="str">
        <f>IF(LEN('Contacts Data'!L4248)&gt;2,LEN('Contacts Data'!L4248),"")</f>
        <v/>
      </c>
      <c r="K4809" s="18" t="str">
        <f>IF(LEN('Contacts Data'!M4248)&gt;16,LEN('Contacts Data'!M4248),"")</f>
        <v/>
      </c>
      <c r="L4809" s="18" t="str">
        <f>IF(LEN('Contacts Data'!D4248)&gt;128,LEN('Contacts Data'!D4248),"")</f>
        <v/>
      </c>
      <c r="M4809" s="18" t="str">
        <f>IF(LEN('Contacts Data'!O4248)&gt;1024,LEN('Contacts Data'!O4248),"")</f>
        <v/>
      </c>
      <c r="P4809" s="18" t="str">
        <f>IF(LEN('Matter Data'!A4241)&gt;0,LEN('Matter Data'!A4241)+LEN('Matter Data'!B4241),"")</f>
        <v/>
      </c>
      <c r="Q4809" s="18" t="str">
        <f>IF(LEN('Matter Data'!C4241)&gt;80,LEN('Matter Data'!C4241),"")</f>
        <v/>
      </c>
      <c r="R4809" s="18" t="str">
        <f>IF(LEN('Matter Data'!H4241)&gt;40,LEN('Matter Data'!H4241),"")</f>
        <v/>
      </c>
      <c r="S4809" s="21" t="b">
        <f>IF(LEN('Matter Data'!C4241)&gt;0,CONCATENATE('Matter Data'!A4241,'Matter Data'!B4241,'Matter Data'!C4241))</f>
        <v>0</v>
      </c>
      <c r="T4809" s="21">
        <f>IF(LEN('Matter Data'!C4241)&gt;0,COUNTIF($S$2:$S$5001,CONCATENATE('Matter Data'!A4241,'Matter Data'!B4241,'Matter Data'!C4241)),0)</f>
        <v>0</v>
      </c>
      <c r="U4809" s="22" t="str">
        <f>IF(LEN('Contacts Data'!B4248)&gt;0,'Contacts Data'!B4248,"")</f>
        <v/>
      </c>
      <c r="V4809" s="22" t="str">
        <f>IF(LEN('Contacts Data'!C4248)&gt;0,'Contacts Data'!C4248,"")</f>
        <v/>
      </c>
      <c r="W4809" s="22" t="str">
        <f>CONCATENATE(U4809, " ", V4809, " ", 'Contacts Data'!$A4248)</f>
        <v xml:space="preserve">  </v>
      </c>
      <c r="X4809" s="22" t="str">
        <f>CONCATENATE('Matter Data'!A4241, " ", 'Matter Data'!B4241, " ", "Client")</f>
        <v xml:space="preserve">  Client</v>
      </c>
      <c r="Y4809" s="19" t="str">
        <f t="shared" si="75"/>
        <v/>
      </c>
    </row>
    <row r="4810" spans="1:25" x14ac:dyDescent="0.25">
      <c r="A4810" s="18" t="str">
        <f>IF(LEN('Contacts Data'!A4249)&gt;20,LEN('Contacts Data'!A4249),"")</f>
        <v/>
      </c>
      <c r="B4810" s="18" t="str">
        <f>IF(LEN('Contacts Data'!B4249)&gt;0, LEN('Contacts Data'!B4249) + LEN('Contacts Data'!C4249), "")</f>
        <v/>
      </c>
      <c r="C4810" s="18" t="str">
        <f>IF(LEN('Contacts Data'!E4249)&gt;20,LEN('Contacts Data'!E4249),"")</f>
        <v/>
      </c>
      <c r="D4810" s="18" t="str">
        <f>IF(LEN('Contacts Data'!F4249)&gt;20,LEN('Contacts Data'!F4249),"")</f>
        <v/>
      </c>
      <c r="E4810" s="18" t="str">
        <f>IF(LEN('Contacts Data'!G4249)&gt;20,LEN('Contacts Data'!G4249),"")</f>
        <v/>
      </c>
      <c r="F4810" s="18" t="str">
        <f>IF(LEN('Contacts Data'!H4249)&gt;60,LEN('Contacts Data'!H4249),"")</f>
        <v/>
      </c>
      <c r="G4810" s="18" t="str">
        <f>IF(LEN('Contacts Data'!I4249)&gt;128,LEN('Contacts Data'!I4249),"")</f>
        <v/>
      </c>
      <c r="H4810" s="18" t="str">
        <f>IF(LEN('Contacts Data'!J4249)&gt;60,LEN('Contacts Data'!J4249),"")</f>
        <v/>
      </c>
      <c r="I4810" s="18" t="str">
        <f>IF(LEN('Contacts Data'!K4249)&gt;30,LEN('Contacts Data'!K4249),"")</f>
        <v/>
      </c>
      <c r="J4810" s="18" t="str">
        <f>IF(LEN('Contacts Data'!L4249)&gt;2,LEN('Contacts Data'!L4249),"")</f>
        <v/>
      </c>
      <c r="K4810" s="18" t="str">
        <f>IF(LEN('Contacts Data'!M4249)&gt;16,LEN('Contacts Data'!M4249),"")</f>
        <v/>
      </c>
      <c r="L4810" s="18" t="str">
        <f>IF(LEN('Contacts Data'!D4249)&gt;128,LEN('Contacts Data'!D4249),"")</f>
        <v/>
      </c>
      <c r="M4810" s="18" t="str">
        <f>IF(LEN('Contacts Data'!O4249)&gt;1024,LEN('Contacts Data'!O4249),"")</f>
        <v/>
      </c>
      <c r="P4810" s="18" t="str">
        <f>IF(LEN('Matter Data'!A4242)&gt;0,LEN('Matter Data'!A4242)+LEN('Matter Data'!B4242),"")</f>
        <v/>
      </c>
      <c r="Q4810" s="18" t="str">
        <f>IF(LEN('Matter Data'!C4242)&gt;80,LEN('Matter Data'!C4242),"")</f>
        <v/>
      </c>
      <c r="R4810" s="18" t="str">
        <f>IF(LEN('Matter Data'!H4242)&gt;40,LEN('Matter Data'!H4242),"")</f>
        <v/>
      </c>
      <c r="S4810" s="21" t="b">
        <f>IF(LEN('Matter Data'!C4242)&gt;0,CONCATENATE('Matter Data'!A4242,'Matter Data'!B4242,'Matter Data'!C4242))</f>
        <v>0</v>
      </c>
      <c r="T4810" s="21">
        <f>IF(LEN('Matter Data'!C4242)&gt;0,COUNTIF($S$2:$S$5001,CONCATENATE('Matter Data'!A4242,'Matter Data'!B4242,'Matter Data'!C4242)),0)</f>
        <v>0</v>
      </c>
      <c r="U4810" s="22" t="str">
        <f>IF(LEN('Contacts Data'!B4249)&gt;0,'Contacts Data'!B4249,"")</f>
        <v/>
      </c>
      <c r="V4810" s="22" t="str">
        <f>IF(LEN('Contacts Data'!C4249)&gt;0,'Contacts Data'!C4249,"")</f>
        <v/>
      </c>
      <c r="W4810" s="22" t="str">
        <f>CONCATENATE(U4810, " ", V4810, " ", 'Contacts Data'!$A4249)</f>
        <v xml:space="preserve">  </v>
      </c>
      <c r="X4810" s="22" t="str">
        <f>CONCATENATE('Matter Data'!A4242, " ", 'Matter Data'!B4242, " ", "Client")</f>
        <v xml:space="preserve">  Client</v>
      </c>
      <c r="Y4810" s="19" t="str">
        <f t="shared" si="75"/>
        <v/>
      </c>
    </row>
    <row r="4811" spans="1:25" x14ac:dyDescent="0.25">
      <c r="A4811" s="18" t="str">
        <f>IF(LEN('Contacts Data'!A4250)&gt;20,LEN('Contacts Data'!A4250),"")</f>
        <v/>
      </c>
      <c r="B4811" s="18" t="str">
        <f>IF(LEN('Contacts Data'!B4250)&gt;0, LEN('Contacts Data'!B4250) + LEN('Contacts Data'!C4250), "")</f>
        <v/>
      </c>
      <c r="C4811" s="18" t="str">
        <f>IF(LEN('Contacts Data'!E4250)&gt;20,LEN('Contacts Data'!E4250),"")</f>
        <v/>
      </c>
      <c r="D4811" s="18" t="str">
        <f>IF(LEN('Contacts Data'!F4250)&gt;20,LEN('Contacts Data'!F4250),"")</f>
        <v/>
      </c>
      <c r="E4811" s="18" t="str">
        <f>IF(LEN('Contacts Data'!G4250)&gt;20,LEN('Contacts Data'!G4250),"")</f>
        <v/>
      </c>
      <c r="F4811" s="18" t="str">
        <f>IF(LEN('Contacts Data'!H4250)&gt;60,LEN('Contacts Data'!H4250),"")</f>
        <v/>
      </c>
      <c r="G4811" s="18" t="str">
        <f>IF(LEN('Contacts Data'!I4250)&gt;128,LEN('Contacts Data'!I4250),"")</f>
        <v/>
      </c>
      <c r="H4811" s="18" t="str">
        <f>IF(LEN('Contacts Data'!J4250)&gt;60,LEN('Contacts Data'!J4250),"")</f>
        <v/>
      </c>
      <c r="I4811" s="18" t="str">
        <f>IF(LEN('Contacts Data'!K4250)&gt;30,LEN('Contacts Data'!K4250),"")</f>
        <v/>
      </c>
      <c r="J4811" s="18" t="str">
        <f>IF(LEN('Contacts Data'!L4250)&gt;2,LEN('Contacts Data'!L4250),"")</f>
        <v/>
      </c>
      <c r="K4811" s="18" t="str">
        <f>IF(LEN('Contacts Data'!M4250)&gt;16,LEN('Contacts Data'!M4250),"")</f>
        <v/>
      </c>
      <c r="L4811" s="18" t="str">
        <f>IF(LEN('Contacts Data'!D4250)&gt;128,LEN('Contacts Data'!D4250),"")</f>
        <v/>
      </c>
      <c r="M4811" s="18" t="str">
        <f>IF(LEN('Contacts Data'!O4250)&gt;1024,LEN('Contacts Data'!O4250),"")</f>
        <v/>
      </c>
      <c r="P4811" s="18" t="str">
        <f>IF(LEN('Matter Data'!A4243)&gt;0,LEN('Matter Data'!A4243)+LEN('Matter Data'!B4243),"")</f>
        <v/>
      </c>
      <c r="Q4811" s="18" t="str">
        <f>IF(LEN('Matter Data'!C4243)&gt;80,LEN('Matter Data'!C4243),"")</f>
        <v/>
      </c>
      <c r="R4811" s="18" t="str">
        <f>IF(LEN('Matter Data'!H4243)&gt;40,LEN('Matter Data'!H4243),"")</f>
        <v/>
      </c>
      <c r="S4811" s="21" t="b">
        <f>IF(LEN('Matter Data'!C4243)&gt;0,CONCATENATE('Matter Data'!A4243,'Matter Data'!B4243,'Matter Data'!C4243))</f>
        <v>0</v>
      </c>
      <c r="T4811" s="21">
        <f>IF(LEN('Matter Data'!C4243)&gt;0,COUNTIF($S$2:$S$5001,CONCATENATE('Matter Data'!A4243,'Matter Data'!B4243,'Matter Data'!C4243)),0)</f>
        <v>0</v>
      </c>
      <c r="U4811" s="22" t="str">
        <f>IF(LEN('Contacts Data'!B4250)&gt;0,'Contacts Data'!B4250,"")</f>
        <v/>
      </c>
      <c r="V4811" s="22" t="str">
        <f>IF(LEN('Contacts Data'!C4250)&gt;0,'Contacts Data'!C4250,"")</f>
        <v/>
      </c>
      <c r="W4811" s="22" t="str">
        <f>CONCATENATE(U4811, " ", V4811, " ", 'Contacts Data'!$A4250)</f>
        <v xml:space="preserve">  </v>
      </c>
      <c r="X4811" s="22" t="str">
        <f>CONCATENATE('Matter Data'!A4243, " ", 'Matter Data'!B4243, " ", "Client")</f>
        <v xml:space="preserve">  Client</v>
      </c>
      <c r="Y4811" s="19" t="str">
        <f t="shared" si="75"/>
        <v/>
      </c>
    </row>
    <row r="4812" spans="1:25" x14ac:dyDescent="0.25">
      <c r="A4812" s="18" t="str">
        <f>IF(LEN('Contacts Data'!A4251)&gt;20,LEN('Contacts Data'!A4251),"")</f>
        <v/>
      </c>
      <c r="B4812" s="18" t="str">
        <f>IF(LEN('Contacts Data'!B4251)&gt;0, LEN('Contacts Data'!B4251) + LEN('Contacts Data'!C4251), "")</f>
        <v/>
      </c>
      <c r="C4812" s="18" t="str">
        <f>IF(LEN('Contacts Data'!E4251)&gt;20,LEN('Contacts Data'!E4251),"")</f>
        <v/>
      </c>
      <c r="D4812" s="18" t="str">
        <f>IF(LEN('Contacts Data'!F4251)&gt;20,LEN('Contacts Data'!F4251),"")</f>
        <v/>
      </c>
      <c r="E4812" s="18" t="str">
        <f>IF(LEN('Contacts Data'!G4251)&gt;20,LEN('Contacts Data'!G4251),"")</f>
        <v/>
      </c>
      <c r="F4812" s="18" t="str">
        <f>IF(LEN('Contacts Data'!H4251)&gt;60,LEN('Contacts Data'!H4251),"")</f>
        <v/>
      </c>
      <c r="G4812" s="18" t="str">
        <f>IF(LEN('Contacts Data'!I4251)&gt;128,LEN('Contacts Data'!I4251),"")</f>
        <v/>
      </c>
      <c r="H4812" s="18" t="str">
        <f>IF(LEN('Contacts Data'!J4251)&gt;60,LEN('Contacts Data'!J4251),"")</f>
        <v/>
      </c>
      <c r="I4812" s="18" t="str">
        <f>IF(LEN('Contacts Data'!K4251)&gt;30,LEN('Contacts Data'!K4251),"")</f>
        <v/>
      </c>
      <c r="J4812" s="18" t="str">
        <f>IF(LEN('Contacts Data'!L4251)&gt;2,LEN('Contacts Data'!L4251),"")</f>
        <v/>
      </c>
      <c r="K4812" s="18" t="str">
        <f>IF(LEN('Contacts Data'!M4251)&gt;16,LEN('Contacts Data'!M4251),"")</f>
        <v/>
      </c>
      <c r="L4812" s="18" t="str">
        <f>IF(LEN('Contacts Data'!D4251)&gt;128,LEN('Contacts Data'!D4251),"")</f>
        <v/>
      </c>
      <c r="M4812" s="18" t="str">
        <f>IF(LEN('Contacts Data'!O4251)&gt;1024,LEN('Contacts Data'!O4251),"")</f>
        <v/>
      </c>
      <c r="P4812" s="18" t="str">
        <f>IF(LEN('Matter Data'!A4244)&gt;0,LEN('Matter Data'!A4244)+LEN('Matter Data'!B4244),"")</f>
        <v/>
      </c>
      <c r="Q4812" s="18" t="str">
        <f>IF(LEN('Matter Data'!C4244)&gt;80,LEN('Matter Data'!C4244),"")</f>
        <v/>
      </c>
      <c r="R4812" s="18" t="str">
        <f>IF(LEN('Matter Data'!H4244)&gt;40,LEN('Matter Data'!H4244),"")</f>
        <v/>
      </c>
      <c r="S4812" s="21" t="b">
        <f>IF(LEN('Matter Data'!C4244)&gt;0,CONCATENATE('Matter Data'!A4244,'Matter Data'!B4244,'Matter Data'!C4244))</f>
        <v>0</v>
      </c>
      <c r="T4812" s="21">
        <f>IF(LEN('Matter Data'!C4244)&gt;0,COUNTIF($S$2:$S$5001,CONCATENATE('Matter Data'!A4244,'Matter Data'!B4244,'Matter Data'!C4244)),0)</f>
        <v>0</v>
      </c>
      <c r="U4812" s="22" t="str">
        <f>IF(LEN('Contacts Data'!B4251)&gt;0,'Contacts Data'!B4251,"")</f>
        <v/>
      </c>
      <c r="V4812" s="22" t="str">
        <f>IF(LEN('Contacts Data'!C4251)&gt;0,'Contacts Data'!C4251,"")</f>
        <v/>
      </c>
      <c r="W4812" s="22" t="str">
        <f>CONCATENATE(U4812, " ", V4812, " ", 'Contacts Data'!$A4251)</f>
        <v xml:space="preserve">  </v>
      </c>
      <c r="X4812" s="22" t="str">
        <f>CONCATENATE('Matter Data'!A4244, " ", 'Matter Data'!B4244, " ", "Client")</f>
        <v xml:space="preserve">  Client</v>
      </c>
      <c r="Y4812" s="19" t="str">
        <f t="shared" si="75"/>
        <v/>
      </c>
    </row>
    <row r="4813" spans="1:25" x14ac:dyDescent="0.25">
      <c r="A4813" s="18" t="str">
        <f>IF(LEN('Contacts Data'!A4252)&gt;20,LEN('Contacts Data'!A4252),"")</f>
        <v/>
      </c>
      <c r="B4813" s="18" t="str">
        <f>IF(LEN('Contacts Data'!B4252)&gt;0, LEN('Contacts Data'!B4252) + LEN('Contacts Data'!C4252), "")</f>
        <v/>
      </c>
      <c r="C4813" s="18" t="str">
        <f>IF(LEN('Contacts Data'!E4252)&gt;20,LEN('Contacts Data'!E4252),"")</f>
        <v/>
      </c>
      <c r="D4813" s="18" t="str">
        <f>IF(LEN('Contacts Data'!F4252)&gt;20,LEN('Contacts Data'!F4252),"")</f>
        <v/>
      </c>
      <c r="E4813" s="18" t="str">
        <f>IF(LEN('Contacts Data'!G4252)&gt;20,LEN('Contacts Data'!G4252),"")</f>
        <v/>
      </c>
      <c r="F4813" s="18" t="str">
        <f>IF(LEN('Contacts Data'!H4252)&gt;60,LEN('Contacts Data'!H4252),"")</f>
        <v/>
      </c>
      <c r="G4813" s="18" t="str">
        <f>IF(LEN('Contacts Data'!I4252)&gt;128,LEN('Contacts Data'!I4252),"")</f>
        <v/>
      </c>
      <c r="H4813" s="18" t="str">
        <f>IF(LEN('Contacts Data'!J4252)&gt;60,LEN('Contacts Data'!J4252),"")</f>
        <v/>
      </c>
      <c r="I4813" s="18" t="str">
        <f>IF(LEN('Contacts Data'!K4252)&gt;30,LEN('Contacts Data'!K4252),"")</f>
        <v/>
      </c>
      <c r="J4813" s="18" t="str">
        <f>IF(LEN('Contacts Data'!L4252)&gt;2,LEN('Contacts Data'!L4252),"")</f>
        <v/>
      </c>
      <c r="K4813" s="18" t="str">
        <f>IF(LEN('Contacts Data'!M4252)&gt;16,LEN('Contacts Data'!M4252),"")</f>
        <v/>
      </c>
      <c r="L4813" s="18" t="str">
        <f>IF(LEN('Contacts Data'!D4252)&gt;128,LEN('Contacts Data'!D4252),"")</f>
        <v/>
      </c>
      <c r="M4813" s="18" t="str">
        <f>IF(LEN('Contacts Data'!O4252)&gt;1024,LEN('Contacts Data'!O4252),"")</f>
        <v/>
      </c>
      <c r="P4813" s="18" t="str">
        <f>IF(LEN('Matter Data'!A4245)&gt;0,LEN('Matter Data'!A4245)+LEN('Matter Data'!B4245),"")</f>
        <v/>
      </c>
      <c r="Q4813" s="18" t="str">
        <f>IF(LEN('Matter Data'!C4245)&gt;80,LEN('Matter Data'!C4245),"")</f>
        <v/>
      </c>
      <c r="R4813" s="18" t="str">
        <f>IF(LEN('Matter Data'!H4245)&gt;40,LEN('Matter Data'!H4245),"")</f>
        <v/>
      </c>
      <c r="S4813" s="21" t="b">
        <f>IF(LEN('Matter Data'!C4245)&gt;0,CONCATENATE('Matter Data'!A4245,'Matter Data'!B4245,'Matter Data'!C4245))</f>
        <v>0</v>
      </c>
      <c r="T4813" s="21">
        <f>IF(LEN('Matter Data'!C4245)&gt;0,COUNTIF($S$2:$S$5001,CONCATENATE('Matter Data'!A4245,'Matter Data'!B4245,'Matter Data'!C4245)),0)</f>
        <v>0</v>
      </c>
      <c r="U4813" s="22" t="str">
        <f>IF(LEN('Contacts Data'!B4252)&gt;0,'Contacts Data'!B4252,"")</f>
        <v/>
      </c>
      <c r="V4813" s="22" t="str">
        <f>IF(LEN('Contacts Data'!C4252)&gt;0,'Contacts Data'!C4252,"")</f>
        <v/>
      </c>
      <c r="W4813" s="22" t="str">
        <f>CONCATENATE(U4813, " ", V4813, " ", 'Contacts Data'!$A4252)</f>
        <v xml:space="preserve">  </v>
      </c>
      <c r="X4813" s="22" t="str">
        <f>CONCATENATE('Matter Data'!A4245, " ", 'Matter Data'!B4245, " ", "Client")</f>
        <v xml:space="preserve">  Client</v>
      </c>
      <c r="Y4813" s="19" t="str">
        <f t="shared" si="75"/>
        <v/>
      </c>
    </row>
    <row r="4814" spans="1:25" x14ac:dyDescent="0.25">
      <c r="A4814" s="18" t="str">
        <f>IF(LEN('Contacts Data'!A4253)&gt;20,LEN('Contacts Data'!A4253),"")</f>
        <v/>
      </c>
      <c r="B4814" s="18" t="str">
        <f>IF(LEN('Contacts Data'!B4253)&gt;0, LEN('Contacts Data'!B4253) + LEN('Contacts Data'!C4253), "")</f>
        <v/>
      </c>
      <c r="C4814" s="18" t="str">
        <f>IF(LEN('Contacts Data'!E4253)&gt;20,LEN('Contacts Data'!E4253),"")</f>
        <v/>
      </c>
      <c r="D4814" s="18" t="str">
        <f>IF(LEN('Contacts Data'!F4253)&gt;20,LEN('Contacts Data'!F4253),"")</f>
        <v/>
      </c>
      <c r="E4814" s="18" t="str">
        <f>IF(LEN('Contacts Data'!G4253)&gt;20,LEN('Contacts Data'!G4253),"")</f>
        <v/>
      </c>
      <c r="F4814" s="18" t="str">
        <f>IF(LEN('Contacts Data'!H4253)&gt;60,LEN('Contacts Data'!H4253),"")</f>
        <v/>
      </c>
      <c r="G4814" s="18" t="str">
        <f>IF(LEN('Contacts Data'!I4253)&gt;128,LEN('Contacts Data'!I4253),"")</f>
        <v/>
      </c>
      <c r="H4814" s="18" t="str">
        <f>IF(LEN('Contacts Data'!J4253)&gt;60,LEN('Contacts Data'!J4253),"")</f>
        <v/>
      </c>
      <c r="I4814" s="18" t="str">
        <f>IF(LEN('Contacts Data'!K4253)&gt;30,LEN('Contacts Data'!K4253),"")</f>
        <v/>
      </c>
      <c r="J4814" s="18" t="str">
        <f>IF(LEN('Contacts Data'!L4253)&gt;2,LEN('Contacts Data'!L4253),"")</f>
        <v/>
      </c>
      <c r="K4814" s="18" t="str">
        <f>IF(LEN('Contacts Data'!M4253)&gt;16,LEN('Contacts Data'!M4253),"")</f>
        <v/>
      </c>
      <c r="L4814" s="18" t="str">
        <f>IF(LEN('Contacts Data'!D4253)&gt;128,LEN('Contacts Data'!D4253),"")</f>
        <v/>
      </c>
      <c r="M4814" s="18" t="str">
        <f>IF(LEN('Contacts Data'!O4253)&gt;1024,LEN('Contacts Data'!O4253),"")</f>
        <v/>
      </c>
      <c r="P4814" s="18" t="str">
        <f>IF(LEN('Matter Data'!A4246)&gt;0,LEN('Matter Data'!A4246)+LEN('Matter Data'!B4246),"")</f>
        <v/>
      </c>
      <c r="Q4814" s="18" t="str">
        <f>IF(LEN('Matter Data'!C4246)&gt;80,LEN('Matter Data'!C4246),"")</f>
        <v/>
      </c>
      <c r="R4814" s="18" t="str">
        <f>IF(LEN('Matter Data'!H4246)&gt;40,LEN('Matter Data'!H4246),"")</f>
        <v/>
      </c>
      <c r="S4814" s="21" t="b">
        <f>IF(LEN('Matter Data'!C4246)&gt;0,CONCATENATE('Matter Data'!A4246,'Matter Data'!B4246,'Matter Data'!C4246))</f>
        <v>0</v>
      </c>
      <c r="T4814" s="21">
        <f>IF(LEN('Matter Data'!C4246)&gt;0,COUNTIF($S$2:$S$5001,CONCATENATE('Matter Data'!A4246,'Matter Data'!B4246,'Matter Data'!C4246)),0)</f>
        <v>0</v>
      </c>
      <c r="U4814" s="22" t="str">
        <f>IF(LEN('Contacts Data'!B4253)&gt;0,'Contacts Data'!B4253,"")</f>
        <v/>
      </c>
      <c r="V4814" s="22" t="str">
        <f>IF(LEN('Contacts Data'!C4253)&gt;0,'Contacts Data'!C4253,"")</f>
        <v/>
      </c>
      <c r="W4814" s="22" t="str">
        <f>CONCATENATE(U4814, " ", V4814, " ", 'Contacts Data'!$A4253)</f>
        <v xml:space="preserve">  </v>
      </c>
      <c r="X4814" s="22" t="str">
        <f>CONCATENATE('Matter Data'!A4246, " ", 'Matter Data'!B4246, " ", "Client")</f>
        <v xml:space="preserve">  Client</v>
      </c>
      <c r="Y4814" s="19" t="str">
        <f t="shared" si="75"/>
        <v/>
      </c>
    </row>
    <row r="4815" spans="1:25" x14ac:dyDescent="0.25">
      <c r="A4815" s="18" t="str">
        <f>IF(LEN('Contacts Data'!A4254)&gt;20,LEN('Contacts Data'!A4254),"")</f>
        <v/>
      </c>
      <c r="B4815" s="18" t="str">
        <f>IF(LEN('Contacts Data'!B4254)&gt;0, LEN('Contacts Data'!B4254) + LEN('Contacts Data'!C4254), "")</f>
        <v/>
      </c>
      <c r="C4815" s="18" t="str">
        <f>IF(LEN('Contacts Data'!E4254)&gt;20,LEN('Contacts Data'!E4254),"")</f>
        <v/>
      </c>
      <c r="D4815" s="18" t="str">
        <f>IF(LEN('Contacts Data'!F4254)&gt;20,LEN('Contacts Data'!F4254),"")</f>
        <v/>
      </c>
      <c r="E4815" s="18" t="str">
        <f>IF(LEN('Contacts Data'!G4254)&gt;20,LEN('Contacts Data'!G4254),"")</f>
        <v/>
      </c>
      <c r="F4815" s="18" t="str">
        <f>IF(LEN('Contacts Data'!H4254)&gt;60,LEN('Contacts Data'!H4254),"")</f>
        <v/>
      </c>
      <c r="G4815" s="18" t="str">
        <f>IF(LEN('Contacts Data'!I4254)&gt;128,LEN('Contacts Data'!I4254),"")</f>
        <v/>
      </c>
      <c r="H4815" s="18" t="str">
        <f>IF(LEN('Contacts Data'!J4254)&gt;60,LEN('Contacts Data'!J4254),"")</f>
        <v/>
      </c>
      <c r="I4815" s="18" t="str">
        <f>IF(LEN('Contacts Data'!K4254)&gt;30,LEN('Contacts Data'!K4254),"")</f>
        <v/>
      </c>
      <c r="J4815" s="18" t="str">
        <f>IF(LEN('Contacts Data'!L4254)&gt;2,LEN('Contacts Data'!L4254),"")</f>
        <v/>
      </c>
      <c r="K4815" s="18" t="str">
        <f>IF(LEN('Contacts Data'!M4254)&gt;16,LEN('Contacts Data'!M4254),"")</f>
        <v/>
      </c>
      <c r="L4815" s="18" t="str">
        <f>IF(LEN('Contacts Data'!D4254)&gt;128,LEN('Contacts Data'!D4254),"")</f>
        <v/>
      </c>
      <c r="M4815" s="18" t="str">
        <f>IF(LEN('Contacts Data'!O4254)&gt;1024,LEN('Contacts Data'!O4254),"")</f>
        <v/>
      </c>
      <c r="P4815" s="18" t="str">
        <f>IF(LEN('Matter Data'!A4247)&gt;0,LEN('Matter Data'!A4247)+LEN('Matter Data'!B4247),"")</f>
        <v/>
      </c>
      <c r="Q4815" s="18" t="str">
        <f>IF(LEN('Matter Data'!C4247)&gt;80,LEN('Matter Data'!C4247),"")</f>
        <v/>
      </c>
      <c r="R4815" s="18" t="str">
        <f>IF(LEN('Matter Data'!H4247)&gt;40,LEN('Matter Data'!H4247),"")</f>
        <v/>
      </c>
      <c r="S4815" s="21" t="b">
        <f>IF(LEN('Matter Data'!C4247)&gt;0,CONCATENATE('Matter Data'!A4247,'Matter Data'!B4247,'Matter Data'!C4247))</f>
        <v>0</v>
      </c>
      <c r="T4815" s="21">
        <f>IF(LEN('Matter Data'!C4247)&gt;0,COUNTIF($S$2:$S$5001,CONCATENATE('Matter Data'!A4247,'Matter Data'!B4247,'Matter Data'!C4247)),0)</f>
        <v>0</v>
      </c>
      <c r="U4815" s="22" t="str">
        <f>IF(LEN('Contacts Data'!B4254)&gt;0,'Contacts Data'!B4254,"")</f>
        <v/>
      </c>
      <c r="V4815" s="22" t="str">
        <f>IF(LEN('Contacts Data'!C4254)&gt;0,'Contacts Data'!C4254,"")</f>
        <v/>
      </c>
      <c r="W4815" s="22" t="str">
        <f>CONCATENATE(U4815, " ", V4815, " ", 'Contacts Data'!$A4254)</f>
        <v xml:space="preserve">  </v>
      </c>
      <c r="X4815" s="22" t="str">
        <f>CONCATENATE('Matter Data'!A4247, " ", 'Matter Data'!B4247, " ", "Client")</f>
        <v xml:space="preserve">  Client</v>
      </c>
      <c r="Y4815" s="19" t="str">
        <f t="shared" si="75"/>
        <v/>
      </c>
    </row>
    <row r="4816" spans="1:25" x14ac:dyDescent="0.25">
      <c r="A4816" s="18" t="str">
        <f>IF(LEN('Contacts Data'!A4255)&gt;20,LEN('Contacts Data'!A4255),"")</f>
        <v/>
      </c>
      <c r="B4816" s="18" t="str">
        <f>IF(LEN('Contacts Data'!B4255)&gt;0, LEN('Contacts Data'!B4255) + LEN('Contacts Data'!C4255), "")</f>
        <v/>
      </c>
      <c r="C4816" s="18" t="str">
        <f>IF(LEN('Contacts Data'!E4255)&gt;20,LEN('Contacts Data'!E4255),"")</f>
        <v/>
      </c>
      <c r="D4816" s="18" t="str">
        <f>IF(LEN('Contacts Data'!F4255)&gt;20,LEN('Contacts Data'!F4255),"")</f>
        <v/>
      </c>
      <c r="E4816" s="18" t="str">
        <f>IF(LEN('Contacts Data'!G4255)&gt;20,LEN('Contacts Data'!G4255),"")</f>
        <v/>
      </c>
      <c r="F4816" s="18" t="str">
        <f>IF(LEN('Contacts Data'!H4255)&gt;60,LEN('Contacts Data'!H4255),"")</f>
        <v/>
      </c>
      <c r="G4816" s="18" t="str">
        <f>IF(LEN('Contacts Data'!I4255)&gt;128,LEN('Contacts Data'!I4255),"")</f>
        <v/>
      </c>
      <c r="H4816" s="18" t="str">
        <f>IF(LEN('Contacts Data'!J4255)&gt;60,LEN('Contacts Data'!J4255),"")</f>
        <v/>
      </c>
      <c r="I4816" s="18" t="str">
        <f>IF(LEN('Contacts Data'!K4255)&gt;30,LEN('Contacts Data'!K4255),"")</f>
        <v/>
      </c>
      <c r="J4816" s="18" t="str">
        <f>IF(LEN('Contacts Data'!L4255)&gt;2,LEN('Contacts Data'!L4255),"")</f>
        <v/>
      </c>
      <c r="K4816" s="18" t="str">
        <f>IF(LEN('Contacts Data'!M4255)&gt;16,LEN('Contacts Data'!M4255),"")</f>
        <v/>
      </c>
      <c r="L4816" s="18" t="str">
        <f>IF(LEN('Contacts Data'!D4255)&gt;128,LEN('Contacts Data'!D4255),"")</f>
        <v/>
      </c>
      <c r="M4816" s="18" t="str">
        <f>IF(LEN('Contacts Data'!O4255)&gt;1024,LEN('Contacts Data'!O4255),"")</f>
        <v/>
      </c>
      <c r="P4816" s="18" t="str">
        <f>IF(LEN('Matter Data'!A4248)&gt;0,LEN('Matter Data'!A4248)+LEN('Matter Data'!B4248),"")</f>
        <v/>
      </c>
      <c r="Q4816" s="18" t="str">
        <f>IF(LEN('Matter Data'!C4248)&gt;80,LEN('Matter Data'!C4248),"")</f>
        <v/>
      </c>
      <c r="R4816" s="18" t="str">
        <f>IF(LEN('Matter Data'!H4248)&gt;40,LEN('Matter Data'!H4248),"")</f>
        <v/>
      </c>
      <c r="S4816" s="21" t="b">
        <f>IF(LEN('Matter Data'!C4248)&gt;0,CONCATENATE('Matter Data'!A4248,'Matter Data'!B4248,'Matter Data'!C4248))</f>
        <v>0</v>
      </c>
      <c r="T4816" s="21">
        <f>IF(LEN('Matter Data'!C4248)&gt;0,COUNTIF($S$2:$S$5001,CONCATENATE('Matter Data'!A4248,'Matter Data'!B4248,'Matter Data'!C4248)),0)</f>
        <v>0</v>
      </c>
      <c r="U4816" s="22" t="str">
        <f>IF(LEN('Contacts Data'!B4255)&gt;0,'Contacts Data'!B4255,"")</f>
        <v/>
      </c>
      <c r="V4816" s="22" t="str">
        <f>IF(LEN('Contacts Data'!C4255)&gt;0,'Contacts Data'!C4255,"")</f>
        <v/>
      </c>
      <c r="W4816" s="22" t="str">
        <f>CONCATENATE(U4816, " ", V4816, " ", 'Contacts Data'!$A4255)</f>
        <v xml:space="preserve">  </v>
      </c>
      <c r="X4816" s="22" t="str">
        <f>CONCATENATE('Matter Data'!A4248, " ", 'Matter Data'!B4248, " ", "Client")</f>
        <v xml:space="preserve">  Client</v>
      </c>
      <c r="Y4816" s="19" t="str">
        <f t="shared" si="75"/>
        <v/>
      </c>
    </row>
    <row r="4817" spans="1:25" x14ac:dyDescent="0.25">
      <c r="A4817" s="18" t="str">
        <f>IF(LEN('Contacts Data'!A4256)&gt;20,LEN('Contacts Data'!A4256),"")</f>
        <v/>
      </c>
      <c r="B4817" s="18" t="str">
        <f>IF(LEN('Contacts Data'!B4256)&gt;0, LEN('Contacts Data'!B4256) + LEN('Contacts Data'!C4256), "")</f>
        <v/>
      </c>
      <c r="C4817" s="18" t="str">
        <f>IF(LEN('Contacts Data'!E4256)&gt;20,LEN('Contacts Data'!E4256),"")</f>
        <v/>
      </c>
      <c r="D4817" s="18" t="str">
        <f>IF(LEN('Contacts Data'!F4256)&gt;20,LEN('Contacts Data'!F4256),"")</f>
        <v/>
      </c>
      <c r="E4817" s="18" t="str">
        <f>IF(LEN('Contacts Data'!G4256)&gt;20,LEN('Contacts Data'!G4256),"")</f>
        <v/>
      </c>
      <c r="F4817" s="18" t="str">
        <f>IF(LEN('Contacts Data'!H4256)&gt;60,LEN('Contacts Data'!H4256),"")</f>
        <v/>
      </c>
      <c r="G4817" s="18" t="str">
        <f>IF(LEN('Contacts Data'!I4256)&gt;128,LEN('Contacts Data'!I4256),"")</f>
        <v/>
      </c>
      <c r="H4817" s="18" t="str">
        <f>IF(LEN('Contacts Data'!J4256)&gt;60,LEN('Contacts Data'!J4256),"")</f>
        <v/>
      </c>
      <c r="I4817" s="18" t="str">
        <f>IF(LEN('Contacts Data'!K4256)&gt;30,LEN('Contacts Data'!K4256),"")</f>
        <v/>
      </c>
      <c r="J4817" s="18" t="str">
        <f>IF(LEN('Contacts Data'!L4256)&gt;2,LEN('Contacts Data'!L4256),"")</f>
        <v/>
      </c>
      <c r="K4817" s="18" t="str">
        <f>IF(LEN('Contacts Data'!M4256)&gt;16,LEN('Contacts Data'!M4256),"")</f>
        <v/>
      </c>
      <c r="L4817" s="18" t="str">
        <f>IF(LEN('Contacts Data'!D4256)&gt;128,LEN('Contacts Data'!D4256),"")</f>
        <v/>
      </c>
      <c r="M4817" s="18" t="str">
        <f>IF(LEN('Contacts Data'!O4256)&gt;1024,LEN('Contacts Data'!O4256),"")</f>
        <v/>
      </c>
      <c r="P4817" s="18" t="str">
        <f>IF(LEN('Matter Data'!A4249)&gt;0,LEN('Matter Data'!A4249)+LEN('Matter Data'!B4249),"")</f>
        <v/>
      </c>
      <c r="Q4817" s="18" t="str">
        <f>IF(LEN('Matter Data'!C4249)&gt;80,LEN('Matter Data'!C4249),"")</f>
        <v/>
      </c>
      <c r="R4817" s="18" t="str">
        <f>IF(LEN('Matter Data'!H4249)&gt;40,LEN('Matter Data'!H4249),"")</f>
        <v/>
      </c>
      <c r="S4817" s="21" t="b">
        <f>IF(LEN('Matter Data'!C4249)&gt;0,CONCATENATE('Matter Data'!A4249,'Matter Data'!B4249,'Matter Data'!C4249))</f>
        <v>0</v>
      </c>
      <c r="T4817" s="21">
        <f>IF(LEN('Matter Data'!C4249)&gt;0,COUNTIF($S$2:$S$5001,CONCATENATE('Matter Data'!A4249,'Matter Data'!B4249,'Matter Data'!C4249)),0)</f>
        <v>0</v>
      </c>
      <c r="U4817" s="22" t="str">
        <f>IF(LEN('Contacts Data'!B4256)&gt;0,'Contacts Data'!B4256,"")</f>
        <v/>
      </c>
      <c r="V4817" s="22" t="str">
        <f>IF(LEN('Contacts Data'!C4256)&gt;0,'Contacts Data'!C4256,"")</f>
        <v/>
      </c>
      <c r="W4817" s="22" t="str">
        <f>CONCATENATE(U4817, " ", V4817, " ", 'Contacts Data'!$A4256)</f>
        <v xml:space="preserve">  </v>
      </c>
      <c r="X4817" s="22" t="str">
        <f>CONCATENATE('Matter Data'!A4249, " ", 'Matter Data'!B4249, " ", "Client")</f>
        <v xml:space="preserve">  Client</v>
      </c>
      <c r="Y4817" s="19" t="str">
        <f t="shared" si="75"/>
        <v/>
      </c>
    </row>
    <row r="4818" spans="1:25" x14ac:dyDescent="0.25">
      <c r="A4818" s="18" t="str">
        <f>IF(LEN('Contacts Data'!A4257)&gt;20,LEN('Contacts Data'!A4257),"")</f>
        <v/>
      </c>
      <c r="B4818" s="18" t="str">
        <f>IF(LEN('Contacts Data'!B4257)&gt;0, LEN('Contacts Data'!B4257) + LEN('Contacts Data'!C4257), "")</f>
        <v/>
      </c>
      <c r="C4818" s="18" t="str">
        <f>IF(LEN('Contacts Data'!E4257)&gt;20,LEN('Contacts Data'!E4257),"")</f>
        <v/>
      </c>
      <c r="D4818" s="18" t="str">
        <f>IF(LEN('Contacts Data'!F4257)&gt;20,LEN('Contacts Data'!F4257),"")</f>
        <v/>
      </c>
      <c r="E4818" s="18" t="str">
        <f>IF(LEN('Contacts Data'!G4257)&gt;20,LEN('Contacts Data'!G4257),"")</f>
        <v/>
      </c>
      <c r="F4818" s="18" t="str">
        <f>IF(LEN('Contacts Data'!H4257)&gt;60,LEN('Contacts Data'!H4257),"")</f>
        <v/>
      </c>
      <c r="G4818" s="18" t="str">
        <f>IF(LEN('Contacts Data'!I4257)&gt;128,LEN('Contacts Data'!I4257),"")</f>
        <v/>
      </c>
      <c r="H4818" s="18" t="str">
        <f>IF(LEN('Contacts Data'!J4257)&gt;60,LEN('Contacts Data'!J4257),"")</f>
        <v/>
      </c>
      <c r="I4818" s="18" t="str">
        <f>IF(LEN('Contacts Data'!K4257)&gt;30,LEN('Contacts Data'!K4257),"")</f>
        <v/>
      </c>
      <c r="J4818" s="18" t="str">
        <f>IF(LEN('Contacts Data'!L4257)&gt;2,LEN('Contacts Data'!L4257),"")</f>
        <v/>
      </c>
      <c r="K4818" s="18" t="str">
        <f>IF(LEN('Contacts Data'!M4257)&gt;16,LEN('Contacts Data'!M4257),"")</f>
        <v/>
      </c>
      <c r="L4818" s="18" t="str">
        <f>IF(LEN('Contacts Data'!D4257)&gt;128,LEN('Contacts Data'!D4257),"")</f>
        <v/>
      </c>
      <c r="M4818" s="18" t="str">
        <f>IF(LEN('Contacts Data'!O4257)&gt;1024,LEN('Contacts Data'!O4257),"")</f>
        <v/>
      </c>
      <c r="P4818" s="18" t="str">
        <f>IF(LEN('Matter Data'!A4250)&gt;0,LEN('Matter Data'!A4250)+LEN('Matter Data'!B4250),"")</f>
        <v/>
      </c>
      <c r="Q4818" s="18" t="str">
        <f>IF(LEN('Matter Data'!C4250)&gt;80,LEN('Matter Data'!C4250),"")</f>
        <v/>
      </c>
      <c r="R4818" s="18" t="str">
        <f>IF(LEN('Matter Data'!H4250)&gt;40,LEN('Matter Data'!H4250),"")</f>
        <v/>
      </c>
      <c r="S4818" s="21" t="b">
        <f>IF(LEN('Matter Data'!C4250)&gt;0,CONCATENATE('Matter Data'!A4250,'Matter Data'!B4250,'Matter Data'!C4250))</f>
        <v>0</v>
      </c>
      <c r="T4818" s="21">
        <f>IF(LEN('Matter Data'!C4250)&gt;0,COUNTIF($S$2:$S$5001,CONCATENATE('Matter Data'!A4250,'Matter Data'!B4250,'Matter Data'!C4250)),0)</f>
        <v>0</v>
      </c>
      <c r="U4818" s="22" t="str">
        <f>IF(LEN('Contacts Data'!B4257)&gt;0,'Contacts Data'!B4257,"")</f>
        <v/>
      </c>
      <c r="V4818" s="22" t="str">
        <f>IF(LEN('Contacts Data'!C4257)&gt;0,'Contacts Data'!C4257,"")</f>
        <v/>
      </c>
      <c r="W4818" s="22" t="str">
        <f>CONCATENATE(U4818, " ", V4818, " ", 'Contacts Data'!$A4257)</f>
        <v xml:space="preserve">  </v>
      </c>
      <c r="X4818" s="22" t="str">
        <f>CONCATENATE('Matter Data'!A4250, " ", 'Matter Data'!B4250, " ", "Client")</f>
        <v xml:space="preserve">  Client</v>
      </c>
      <c r="Y4818" s="19" t="str">
        <f t="shared" si="75"/>
        <v/>
      </c>
    </row>
    <row r="4819" spans="1:25" x14ac:dyDescent="0.25">
      <c r="A4819" s="18" t="str">
        <f>IF(LEN('Contacts Data'!A4258)&gt;20,LEN('Contacts Data'!A4258),"")</f>
        <v/>
      </c>
      <c r="B4819" s="18" t="str">
        <f>IF(LEN('Contacts Data'!B4258)&gt;0, LEN('Contacts Data'!B4258) + LEN('Contacts Data'!C4258), "")</f>
        <v/>
      </c>
      <c r="C4819" s="18" t="str">
        <f>IF(LEN('Contacts Data'!E4258)&gt;20,LEN('Contacts Data'!E4258),"")</f>
        <v/>
      </c>
      <c r="D4819" s="18" t="str">
        <f>IF(LEN('Contacts Data'!F4258)&gt;20,LEN('Contacts Data'!F4258),"")</f>
        <v/>
      </c>
      <c r="E4819" s="18" t="str">
        <f>IF(LEN('Contacts Data'!G4258)&gt;20,LEN('Contacts Data'!G4258),"")</f>
        <v/>
      </c>
      <c r="F4819" s="18" t="str">
        <f>IF(LEN('Contacts Data'!H4258)&gt;60,LEN('Contacts Data'!H4258),"")</f>
        <v/>
      </c>
      <c r="G4819" s="18" t="str">
        <f>IF(LEN('Contacts Data'!I4258)&gt;128,LEN('Contacts Data'!I4258),"")</f>
        <v/>
      </c>
      <c r="H4819" s="18" t="str">
        <f>IF(LEN('Contacts Data'!J4258)&gt;60,LEN('Contacts Data'!J4258),"")</f>
        <v/>
      </c>
      <c r="I4819" s="18" t="str">
        <f>IF(LEN('Contacts Data'!K4258)&gt;30,LEN('Contacts Data'!K4258),"")</f>
        <v/>
      </c>
      <c r="J4819" s="18" t="str">
        <f>IF(LEN('Contacts Data'!L4258)&gt;2,LEN('Contacts Data'!L4258),"")</f>
        <v/>
      </c>
      <c r="K4819" s="18" t="str">
        <f>IF(LEN('Contacts Data'!M4258)&gt;16,LEN('Contacts Data'!M4258),"")</f>
        <v/>
      </c>
      <c r="L4819" s="18" t="str">
        <f>IF(LEN('Contacts Data'!D4258)&gt;128,LEN('Contacts Data'!D4258),"")</f>
        <v/>
      </c>
      <c r="M4819" s="18" t="str">
        <f>IF(LEN('Contacts Data'!O4258)&gt;1024,LEN('Contacts Data'!O4258),"")</f>
        <v/>
      </c>
      <c r="P4819" s="18" t="str">
        <f>IF(LEN('Matter Data'!A4251)&gt;0,LEN('Matter Data'!A4251)+LEN('Matter Data'!B4251),"")</f>
        <v/>
      </c>
      <c r="Q4819" s="18" t="str">
        <f>IF(LEN('Matter Data'!C4251)&gt;80,LEN('Matter Data'!C4251),"")</f>
        <v/>
      </c>
      <c r="R4819" s="18" t="str">
        <f>IF(LEN('Matter Data'!H4251)&gt;40,LEN('Matter Data'!H4251),"")</f>
        <v/>
      </c>
      <c r="S4819" s="21" t="b">
        <f>IF(LEN('Matter Data'!C4251)&gt;0,CONCATENATE('Matter Data'!A4251,'Matter Data'!B4251,'Matter Data'!C4251))</f>
        <v>0</v>
      </c>
      <c r="T4819" s="21">
        <f>IF(LEN('Matter Data'!C4251)&gt;0,COUNTIF($S$2:$S$5001,CONCATENATE('Matter Data'!A4251,'Matter Data'!B4251,'Matter Data'!C4251)),0)</f>
        <v>0</v>
      </c>
      <c r="U4819" s="22" t="str">
        <f>IF(LEN('Contacts Data'!B4258)&gt;0,'Contacts Data'!B4258,"")</f>
        <v/>
      </c>
      <c r="V4819" s="22" t="str">
        <f>IF(LEN('Contacts Data'!C4258)&gt;0,'Contacts Data'!C4258,"")</f>
        <v/>
      </c>
      <c r="W4819" s="22" t="str">
        <f>CONCATENATE(U4819, " ", V4819, " ", 'Contacts Data'!$A4258)</f>
        <v xml:space="preserve">  </v>
      </c>
      <c r="X4819" s="22" t="str">
        <f>CONCATENATE('Matter Data'!A4251, " ", 'Matter Data'!B4251, " ", "Client")</f>
        <v xml:space="preserve">  Client</v>
      </c>
      <c r="Y4819" s="19" t="str">
        <f t="shared" si="75"/>
        <v/>
      </c>
    </row>
    <row r="4820" spans="1:25" x14ac:dyDescent="0.25">
      <c r="A4820" s="18" t="str">
        <f>IF(LEN('Contacts Data'!A4259)&gt;20,LEN('Contacts Data'!A4259),"")</f>
        <v/>
      </c>
      <c r="B4820" s="18" t="str">
        <f>IF(LEN('Contacts Data'!B4259)&gt;0, LEN('Contacts Data'!B4259) + LEN('Contacts Data'!C4259), "")</f>
        <v/>
      </c>
      <c r="C4820" s="18" t="str">
        <f>IF(LEN('Contacts Data'!E4259)&gt;20,LEN('Contacts Data'!E4259),"")</f>
        <v/>
      </c>
      <c r="D4820" s="18" t="str">
        <f>IF(LEN('Contacts Data'!F4259)&gt;20,LEN('Contacts Data'!F4259),"")</f>
        <v/>
      </c>
      <c r="E4820" s="18" t="str">
        <f>IF(LEN('Contacts Data'!G4259)&gt;20,LEN('Contacts Data'!G4259),"")</f>
        <v/>
      </c>
      <c r="F4820" s="18" t="str">
        <f>IF(LEN('Contacts Data'!H4259)&gt;60,LEN('Contacts Data'!H4259),"")</f>
        <v/>
      </c>
      <c r="G4820" s="18" t="str">
        <f>IF(LEN('Contacts Data'!I4259)&gt;128,LEN('Contacts Data'!I4259),"")</f>
        <v/>
      </c>
      <c r="H4820" s="18" t="str">
        <f>IF(LEN('Contacts Data'!J4259)&gt;60,LEN('Contacts Data'!J4259),"")</f>
        <v/>
      </c>
      <c r="I4820" s="18" t="str">
        <f>IF(LEN('Contacts Data'!K4259)&gt;30,LEN('Contacts Data'!K4259),"")</f>
        <v/>
      </c>
      <c r="J4820" s="18" t="str">
        <f>IF(LEN('Contacts Data'!L4259)&gt;2,LEN('Contacts Data'!L4259),"")</f>
        <v/>
      </c>
      <c r="K4820" s="18" t="str">
        <f>IF(LEN('Contacts Data'!M4259)&gt;16,LEN('Contacts Data'!M4259),"")</f>
        <v/>
      </c>
      <c r="L4820" s="18" t="str">
        <f>IF(LEN('Contacts Data'!D4259)&gt;128,LEN('Contacts Data'!D4259),"")</f>
        <v/>
      </c>
      <c r="M4820" s="18" t="str">
        <f>IF(LEN('Contacts Data'!O4259)&gt;1024,LEN('Contacts Data'!O4259),"")</f>
        <v/>
      </c>
      <c r="P4820" s="18" t="str">
        <f>IF(LEN('Matter Data'!A4252)&gt;0,LEN('Matter Data'!A4252)+LEN('Matter Data'!B4252),"")</f>
        <v/>
      </c>
      <c r="Q4820" s="18" t="str">
        <f>IF(LEN('Matter Data'!C4252)&gt;80,LEN('Matter Data'!C4252),"")</f>
        <v/>
      </c>
      <c r="R4820" s="18" t="str">
        <f>IF(LEN('Matter Data'!H4252)&gt;40,LEN('Matter Data'!H4252),"")</f>
        <v/>
      </c>
      <c r="S4820" s="21" t="b">
        <f>IF(LEN('Matter Data'!C4252)&gt;0,CONCATENATE('Matter Data'!A4252,'Matter Data'!B4252,'Matter Data'!C4252))</f>
        <v>0</v>
      </c>
      <c r="T4820" s="21">
        <f>IF(LEN('Matter Data'!C4252)&gt;0,COUNTIF($S$2:$S$5001,CONCATENATE('Matter Data'!A4252,'Matter Data'!B4252,'Matter Data'!C4252)),0)</f>
        <v>0</v>
      </c>
      <c r="U4820" s="22" t="str">
        <f>IF(LEN('Contacts Data'!B4259)&gt;0,'Contacts Data'!B4259,"")</f>
        <v/>
      </c>
      <c r="V4820" s="22" t="str">
        <f>IF(LEN('Contacts Data'!C4259)&gt;0,'Contacts Data'!C4259,"")</f>
        <v/>
      </c>
      <c r="W4820" s="22" t="str">
        <f>CONCATENATE(U4820, " ", V4820, " ", 'Contacts Data'!$A4259)</f>
        <v xml:space="preserve">  </v>
      </c>
      <c r="X4820" s="22" t="str">
        <f>CONCATENATE('Matter Data'!A4252, " ", 'Matter Data'!B4252, " ", "Client")</f>
        <v xml:space="preserve">  Client</v>
      </c>
      <c r="Y4820" s="19" t="str">
        <f t="shared" si="75"/>
        <v/>
      </c>
    </row>
    <row r="4821" spans="1:25" x14ac:dyDescent="0.25">
      <c r="A4821" s="18" t="str">
        <f>IF(LEN('Contacts Data'!A4260)&gt;20,LEN('Contacts Data'!A4260),"")</f>
        <v/>
      </c>
      <c r="B4821" s="18" t="str">
        <f>IF(LEN('Contacts Data'!B4260)&gt;0, LEN('Contacts Data'!B4260) + LEN('Contacts Data'!C4260), "")</f>
        <v/>
      </c>
      <c r="C4821" s="18" t="str">
        <f>IF(LEN('Contacts Data'!E4260)&gt;20,LEN('Contacts Data'!E4260),"")</f>
        <v/>
      </c>
      <c r="D4821" s="18" t="str">
        <f>IF(LEN('Contacts Data'!F4260)&gt;20,LEN('Contacts Data'!F4260),"")</f>
        <v/>
      </c>
      <c r="E4821" s="18" t="str">
        <f>IF(LEN('Contacts Data'!G4260)&gt;20,LEN('Contacts Data'!G4260),"")</f>
        <v/>
      </c>
      <c r="F4821" s="18" t="str">
        <f>IF(LEN('Contacts Data'!H4260)&gt;60,LEN('Contacts Data'!H4260),"")</f>
        <v/>
      </c>
      <c r="G4821" s="18" t="str">
        <f>IF(LEN('Contacts Data'!I4260)&gt;128,LEN('Contacts Data'!I4260),"")</f>
        <v/>
      </c>
      <c r="H4821" s="18" t="str">
        <f>IF(LEN('Contacts Data'!J4260)&gt;60,LEN('Contacts Data'!J4260),"")</f>
        <v/>
      </c>
      <c r="I4821" s="18" t="str">
        <f>IF(LEN('Contacts Data'!K4260)&gt;30,LEN('Contacts Data'!K4260),"")</f>
        <v/>
      </c>
      <c r="J4821" s="18" t="str">
        <f>IF(LEN('Contacts Data'!L4260)&gt;2,LEN('Contacts Data'!L4260),"")</f>
        <v/>
      </c>
      <c r="K4821" s="18" t="str">
        <f>IF(LEN('Contacts Data'!M4260)&gt;16,LEN('Contacts Data'!M4260),"")</f>
        <v/>
      </c>
      <c r="L4821" s="18" t="str">
        <f>IF(LEN('Contacts Data'!D4260)&gt;128,LEN('Contacts Data'!D4260),"")</f>
        <v/>
      </c>
      <c r="M4821" s="18" t="str">
        <f>IF(LEN('Contacts Data'!O4260)&gt;1024,LEN('Contacts Data'!O4260),"")</f>
        <v/>
      </c>
      <c r="P4821" s="18" t="str">
        <f>IF(LEN('Matter Data'!A4253)&gt;0,LEN('Matter Data'!A4253)+LEN('Matter Data'!B4253),"")</f>
        <v/>
      </c>
      <c r="Q4821" s="18" t="str">
        <f>IF(LEN('Matter Data'!C4253)&gt;80,LEN('Matter Data'!C4253),"")</f>
        <v/>
      </c>
      <c r="R4821" s="18" t="str">
        <f>IF(LEN('Matter Data'!H4253)&gt;40,LEN('Matter Data'!H4253),"")</f>
        <v/>
      </c>
      <c r="S4821" s="21" t="b">
        <f>IF(LEN('Matter Data'!C4253)&gt;0,CONCATENATE('Matter Data'!A4253,'Matter Data'!B4253,'Matter Data'!C4253))</f>
        <v>0</v>
      </c>
      <c r="T4821" s="21">
        <f>IF(LEN('Matter Data'!C4253)&gt;0,COUNTIF($S$2:$S$5001,CONCATENATE('Matter Data'!A4253,'Matter Data'!B4253,'Matter Data'!C4253)),0)</f>
        <v>0</v>
      </c>
      <c r="U4821" s="22" t="str">
        <f>IF(LEN('Contacts Data'!B4260)&gt;0,'Contacts Data'!B4260,"")</f>
        <v/>
      </c>
      <c r="V4821" s="22" t="str">
        <f>IF(LEN('Contacts Data'!C4260)&gt;0,'Contacts Data'!C4260,"")</f>
        <v/>
      </c>
      <c r="W4821" s="22" t="str">
        <f>CONCATENATE(U4821, " ", V4821, " ", 'Contacts Data'!$A4260)</f>
        <v xml:space="preserve">  </v>
      </c>
      <c r="X4821" s="22" t="str">
        <f>CONCATENATE('Matter Data'!A4253, " ", 'Matter Data'!B4253, " ", "Client")</f>
        <v xml:space="preserve">  Client</v>
      </c>
      <c r="Y4821" s="19" t="str">
        <f t="shared" si="75"/>
        <v/>
      </c>
    </row>
    <row r="4822" spans="1:25" x14ac:dyDescent="0.25">
      <c r="A4822" s="18" t="str">
        <f>IF(LEN('Contacts Data'!A4261)&gt;20,LEN('Contacts Data'!A4261),"")</f>
        <v/>
      </c>
      <c r="B4822" s="18" t="str">
        <f>IF(LEN('Contacts Data'!B4261)&gt;0, LEN('Contacts Data'!B4261) + LEN('Contacts Data'!C4261), "")</f>
        <v/>
      </c>
      <c r="C4822" s="18" t="str">
        <f>IF(LEN('Contacts Data'!E4261)&gt;20,LEN('Contacts Data'!E4261),"")</f>
        <v/>
      </c>
      <c r="D4822" s="18" t="str">
        <f>IF(LEN('Contacts Data'!F4261)&gt;20,LEN('Contacts Data'!F4261),"")</f>
        <v/>
      </c>
      <c r="E4822" s="18" t="str">
        <f>IF(LEN('Contacts Data'!G4261)&gt;20,LEN('Contacts Data'!G4261),"")</f>
        <v/>
      </c>
      <c r="F4822" s="18" t="str">
        <f>IF(LEN('Contacts Data'!H4261)&gt;60,LEN('Contacts Data'!H4261),"")</f>
        <v/>
      </c>
      <c r="G4822" s="18" t="str">
        <f>IF(LEN('Contacts Data'!I4261)&gt;128,LEN('Contacts Data'!I4261),"")</f>
        <v/>
      </c>
      <c r="H4822" s="18" t="str">
        <f>IF(LEN('Contacts Data'!J4261)&gt;60,LEN('Contacts Data'!J4261),"")</f>
        <v/>
      </c>
      <c r="I4822" s="18" t="str">
        <f>IF(LEN('Contacts Data'!K4261)&gt;30,LEN('Contacts Data'!K4261),"")</f>
        <v/>
      </c>
      <c r="J4822" s="18" t="str">
        <f>IF(LEN('Contacts Data'!L4261)&gt;2,LEN('Contacts Data'!L4261),"")</f>
        <v/>
      </c>
      <c r="K4822" s="18" t="str">
        <f>IF(LEN('Contacts Data'!M4261)&gt;16,LEN('Contacts Data'!M4261),"")</f>
        <v/>
      </c>
      <c r="L4822" s="18" t="str">
        <f>IF(LEN('Contacts Data'!D4261)&gt;128,LEN('Contacts Data'!D4261),"")</f>
        <v/>
      </c>
      <c r="M4822" s="18" t="str">
        <f>IF(LEN('Contacts Data'!O4261)&gt;1024,LEN('Contacts Data'!O4261),"")</f>
        <v/>
      </c>
      <c r="P4822" s="18" t="str">
        <f>IF(LEN('Matter Data'!A4254)&gt;0,LEN('Matter Data'!A4254)+LEN('Matter Data'!B4254),"")</f>
        <v/>
      </c>
      <c r="Q4822" s="18" t="str">
        <f>IF(LEN('Matter Data'!C4254)&gt;80,LEN('Matter Data'!C4254),"")</f>
        <v/>
      </c>
      <c r="R4822" s="18" t="str">
        <f>IF(LEN('Matter Data'!H4254)&gt;40,LEN('Matter Data'!H4254),"")</f>
        <v/>
      </c>
      <c r="S4822" s="21" t="b">
        <f>IF(LEN('Matter Data'!C4254)&gt;0,CONCATENATE('Matter Data'!A4254,'Matter Data'!B4254,'Matter Data'!C4254))</f>
        <v>0</v>
      </c>
      <c r="T4822" s="21">
        <f>IF(LEN('Matter Data'!C4254)&gt;0,COUNTIF($S$2:$S$5001,CONCATENATE('Matter Data'!A4254,'Matter Data'!B4254,'Matter Data'!C4254)),0)</f>
        <v>0</v>
      </c>
      <c r="U4822" s="22" t="str">
        <f>IF(LEN('Contacts Data'!B4261)&gt;0,'Contacts Data'!B4261,"")</f>
        <v/>
      </c>
      <c r="V4822" s="22" t="str">
        <f>IF(LEN('Contacts Data'!C4261)&gt;0,'Contacts Data'!C4261,"")</f>
        <v/>
      </c>
      <c r="W4822" s="22" t="str">
        <f>CONCATENATE(U4822, " ", V4822, " ", 'Contacts Data'!$A4261)</f>
        <v xml:space="preserve">  </v>
      </c>
      <c r="X4822" s="22" t="str">
        <f>CONCATENATE('Matter Data'!A4254, " ", 'Matter Data'!B4254, " ", "Client")</f>
        <v xml:space="preserve">  Client</v>
      </c>
      <c r="Y4822" s="19" t="str">
        <f t="shared" si="75"/>
        <v/>
      </c>
    </row>
    <row r="4823" spans="1:25" x14ac:dyDescent="0.25">
      <c r="A4823" s="18" t="str">
        <f>IF(LEN('Contacts Data'!A4262)&gt;20,LEN('Contacts Data'!A4262),"")</f>
        <v/>
      </c>
      <c r="B4823" s="18" t="str">
        <f>IF(LEN('Contacts Data'!B4262)&gt;0, LEN('Contacts Data'!B4262) + LEN('Contacts Data'!C4262), "")</f>
        <v/>
      </c>
      <c r="C4823" s="18" t="str">
        <f>IF(LEN('Contacts Data'!E4262)&gt;20,LEN('Contacts Data'!E4262),"")</f>
        <v/>
      </c>
      <c r="D4823" s="18" t="str">
        <f>IF(LEN('Contacts Data'!F4262)&gt;20,LEN('Contacts Data'!F4262),"")</f>
        <v/>
      </c>
      <c r="E4823" s="18" t="str">
        <f>IF(LEN('Contacts Data'!G4262)&gt;20,LEN('Contacts Data'!G4262),"")</f>
        <v/>
      </c>
      <c r="F4823" s="18" t="str">
        <f>IF(LEN('Contacts Data'!H4262)&gt;60,LEN('Contacts Data'!H4262),"")</f>
        <v/>
      </c>
      <c r="G4823" s="18" t="str">
        <f>IF(LEN('Contacts Data'!I4262)&gt;128,LEN('Contacts Data'!I4262),"")</f>
        <v/>
      </c>
      <c r="H4823" s="18" t="str">
        <f>IF(LEN('Contacts Data'!J4262)&gt;60,LEN('Contacts Data'!J4262),"")</f>
        <v/>
      </c>
      <c r="I4823" s="18" t="str">
        <f>IF(LEN('Contacts Data'!K4262)&gt;30,LEN('Contacts Data'!K4262),"")</f>
        <v/>
      </c>
      <c r="J4823" s="18" t="str">
        <f>IF(LEN('Contacts Data'!L4262)&gt;2,LEN('Contacts Data'!L4262),"")</f>
        <v/>
      </c>
      <c r="K4823" s="18" t="str">
        <f>IF(LEN('Contacts Data'!M4262)&gt;16,LEN('Contacts Data'!M4262),"")</f>
        <v/>
      </c>
      <c r="L4823" s="18" t="str">
        <f>IF(LEN('Contacts Data'!D4262)&gt;128,LEN('Contacts Data'!D4262),"")</f>
        <v/>
      </c>
      <c r="M4823" s="18" t="str">
        <f>IF(LEN('Contacts Data'!O4262)&gt;1024,LEN('Contacts Data'!O4262),"")</f>
        <v/>
      </c>
      <c r="P4823" s="18" t="str">
        <f>IF(LEN('Matter Data'!A4255)&gt;0,LEN('Matter Data'!A4255)+LEN('Matter Data'!B4255),"")</f>
        <v/>
      </c>
      <c r="Q4823" s="18" t="str">
        <f>IF(LEN('Matter Data'!C4255)&gt;80,LEN('Matter Data'!C4255),"")</f>
        <v/>
      </c>
      <c r="R4823" s="18" t="str">
        <f>IF(LEN('Matter Data'!H4255)&gt;40,LEN('Matter Data'!H4255),"")</f>
        <v/>
      </c>
      <c r="S4823" s="21" t="b">
        <f>IF(LEN('Matter Data'!C4255)&gt;0,CONCATENATE('Matter Data'!A4255,'Matter Data'!B4255,'Matter Data'!C4255))</f>
        <v>0</v>
      </c>
      <c r="T4823" s="21">
        <f>IF(LEN('Matter Data'!C4255)&gt;0,COUNTIF($S$2:$S$5001,CONCATENATE('Matter Data'!A4255,'Matter Data'!B4255,'Matter Data'!C4255)),0)</f>
        <v>0</v>
      </c>
      <c r="U4823" s="22" t="str">
        <f>IF(LEN('Contacts Data'!B4262)&gt;0,'Contacts Data'!B4262,"")</f>
        <v/>
      </c>
      <c r="V4823" s="22" t="str">
        <f>IF(LEN('Contacts Data'!C4262)&gt;0,'Contacts Data'!C4262,"")</f>
        <v/>
      </c>
      <c r="W4823" s="22" t="str">
        <f>CONCATENATE(U4823, " ", V4823, " ", 'Contacts Data'!$A4262)</f>
        <v xml:space="preserve">  </v>
      </c>
      <c r="X4823" s="22" t="str">
        <f>CONCATENATE('Matter Data'!A4255, " ", 'Matter Data'!B4255, " ", "Client")</f>
        <v xml:space="preserve">  Client</v>
      </c>
      <c r="Y4823" s="19" t="str">
        <f t="shared" si="75"/>
        <v/>
      </c>
    </row>
    <row r="4824" spans="1:25" x14ac:dyDescent="0.25">
      <c r="A4824" s="18" t="str">
        <f>IF(LEN('Contacts Data'!A4263)&gt;20,LEN('Contacts Data'!A4263),"")</f>
        <v/>
      </c>
      <c r="B4824" s="18" t="str">
        <f>IF(LEN('Contacts Data'!B4263)&gt;0, LEN('Contacts Data'!B4263) + LEN('Contacts Data'!C4263), "")</f>
        <v/>
      </c>
      <c r="C4824" s="18" t="str">
        <f>IF(LEN('Contacts Data'!E4263)&gt;20,LEN('Contacts Data'!E4263),"")</f>
        <v/>
      </c>
      <c r="D4824" s="18" t="str">
        <f>IF(LEN('Contacts Data'!F4263)&gt;20,LEN('Contacts Data'!F4263),"")</f>
        <v/>
      </c>
      <c r="E4824" s="18" t="str">
        <f>IF(LEN('Contacts Data'!G4263)&gt;20,LEN('Contacts Data'!G4263),"")</f>
        <v/>
      </c>
      <c r="F4824" s="18" t="str">
        <f>IF(LEN('Contacts Data'!H4263)&gt;60,LEN('Contacts Data'!H4263),"")</f>
        <v/>
      </c>
      <c r="G4824" s="18" t="str">
        <f>IF(LEN('Contacts Data'!I4263)&gt;128,LEN('Contacts Data'!I4263),"")</f>
        <v/>
      </c>
      <c r="H4824" s="18" t="str">
        <f>IF(LEN('Contacts Data'!J4263)&gt;60,LEN('Contacts Data'!J4263),"")</f>
        <v/>
      </c>
      <c r="I4824" s="18" t="str">
        <f>IF(LEN('Contacts Data'!K4263)&gt;30,LEN('Contacts Data'!K4263),"")</f>
        <v/>
      </c>
      <c r="J4824" s="18" t="str">
        <f>IF(LEN('Contacts Data'!L4263)&gt;2,LEN('Contacts Data'!L4263),"")</f>
        <v/>
      </c>
      <c r="K4824" s="18" t="str">
        <f>IF(LEN('Contacts Data'!M4263)&gt;16,LEN('Contacts Data'!M4263),"")</f>
        <v/>
      </c>
      <c r="L4824" s="18" t="str">
        <f>IF(LEN('Contacts Data'!D4263)&gt;128,LEN('Contacts Data'!D4263),"")</f>
        <v/>
      </c>
      <c r="M4824" s="18" t="str">
        <f>IF(LEN('Contacts Data'!O4263)&gt;1024,LEN('Contacts Data'!O4263),"")</f>
        <v/>
      </c>
      <c r="P4824" s="18" t="str">
        <f>IF(LEN('Matter Data'!A4256)&gt;0,LEN('Matter Data'!A4256)+LEN('Matter Data'!B4256),"")</f>
        <v/>
      </c>
      <c r="Q4824" s="18" t="str">
        <f>IF(LEN('Matter Data'!C4256)&gt;80,LEN('Matter Data'!C4256),"")</f>
        <v/>
      </c>
      <c r="R4824" s="18" t="str">
        <f>IF(LEN('Matter Data'!H4256)&gt;40,LEN('Matter Data'!H4256),"")</f>
        <v/>
      </c>
      <c r="S4824" s="21" t="b">
        <f>IF(LEN('Matter Data'!C4256)&gt;0,CONCATENATE('Matter Data'!A4256,'Matter Data'!B4256,'Matter Data'!C4256))</f>
        <v>0</v>
      </c>
      <c r="T4824" s="21">
        <f>IF(LEN('Matter Data'!C4256)&gt;0,COUNTIF($S$2:$S$5001,CONCATENATE('Matter Data'!A4256,'Matter Data'!B4256,'Matter Data'!C4256)),0)</f>
        <v>0</v>
      </c>
      <c r="U4824" s="22" t="str">
        <f>IF(LEN('Contacts Data'!B4263)&gt;0,'Contacts Data'!B4263,"")</f>
        <v/>
      </c>
      <c r="V4824" s="22" t="str">
        <f>IF(LEN('Contacts Data'!C4263)&gt;0,'Contacts Data'!C4263,"")</f>
        <v/>
      </c>
      <c r="W4824" s="22" t="str">
        <f>CONCATENATE(U4824, " ", V4824, " ", 'Contacts Data'!$A4263)</f>
        <v xml:space="preserve">  </v>
      </c>
      <c r="X4824" s="22" t="str">
        <f>CONCATENATE('Matter Data'!A4256, " ", 'Matter Data'!B4256, " ", "Client")</f>
        <v xml:space="preserve">  Client</v>
      </c>
      <c r="Y4824" s="19" t="str">
        <f t="shared" si="75"/>
        <v/>
      </c>
    </row>
    <row r="4825" spans="1:25" x14ac:dyDescent="0.25">
      <c r="A4825" s="18" t="str">
        <f>IF(LEN('Contacts Data'!A4264)&gt;20,LEN('Contacts Data'!A4264),"")</f>
        <v/>
      </c>
      <c r="B4825" s="18" t="str">
        <f>IF(LEN('Contacts Data'!B4264)&gt;0, LEN('Contacts Data'!B4264) + LEN('Contacts Data'!C4264), "")</f>
        <v/>
      </c>
      <c r="C4825" s="18" t="str">
        <f>IF(LEN('Contacts Data'!E4264)&gt;20,LEN('Contacts Data'!E4264),"")</f>
        <v/>
      </c>
      <c r="D4825" s="18" t="str">
        <f>IF(LEN('Contacts Data'!F4264)&gt;20,LEN('Contacts Data'!F4264),"")</f>
        <v/>
      </c>
      <c r="E4825" s="18" t="str">
        <f>IF(LEN('Contacts Data'!G4264)&gt;20,LEN('Contacts Data'!G4264),"")</f>
        <v/>
      </c>
      <c r="F4825" s="18" t="str">
        <f>IF(LEN('Contacts Data'!H4264)&gt;60,LEN('Contacts Data'!H4264),"")</f>
        <v/>
      </c>
      <c r="G4825" s="18" t="str">
        <f>IF(LEN('Contacts Data'!I4264)&gt;128,LEN('Contacts Data'!I4264),"")</f>
        <v/>
      </c>
      <c r="H4825" s="18" t="str">
        <f>IF(LEN('Contacts Data'!J4264)&gt;60,LEN('Contacts Data'!J4264),"")</f>
        <v/>
      </c>
      <c r="I4825" s="18" t="str">
        <f>IF(LEN('Contacts Data'!K4264)&gt;30,LEN('Contacts Data'!K4264),"")</f>
        <v/>
      </c>
      <c r="J4825" s="18" t="str">
        <f>IF(LEN('Contacts Data'!L4264)&gt;2,LEN('Contacts Data'!L4264),"")</f>
        <v/>
      </c>
      <c r="K4825" s="18" t="str">
        <f>IF(LEN('Contacts Data'!M4264)&gt;16,LEN('Contacts Data'!M4264),"")</f>
        <v/>
      </c>
      <c r="L4825" s="18" t="str">
        <f>IF(LEN('Contacts Data'!D4264)&gt;128,LEN('Contacts Data'!D4264),"")</f>
        <v/>
      </c>
      <c r="M4825" s="18" t="str">
        <f>IF(LEN('Contacts Data'!O4264)&gt;1024,LEN('Contacts Data'!O4264),"")</f>
        <v/>
      </c>
      <c r="P4825" s="18" t="str">
        <f>IF(LEN('Matter Data'!A4257)&gt;0,LEN('Matter Data'!A4257)+LEN('Matter Data'!B4257),"")</f>
        <v/>
      </c>
      <c r="Q4825" s="18" t="str">
        <f>IF(LEN('Matter Data'!C4257)&gt;80,LEN('Matter Data'!C4257),"")</f>
        <v/>
      </c>
      <c r="R4825" s="18" t="str">
        <f>IF(LEN('Matter Data'!H4257)&gt;40,LEN('Matter Data'!H4257),"")</f>
        <v/>
      </c>
      <c r="S4825" s="21" t="b">
        <f>IF(LEN('Matter Data'!C4257)&gt;0,CONCATENATE('Matter Data'!A4257,'Matter Data'!B4257,'Matter Data'!C4257))</f>
        <v>0</v>
      </c>
      <c r="T4825" s="21">
        <f>IF(LEN('Matter Data'!C4257)&gt;0,COUNTIF($S$2:$S$5001,CONCATENATE('Matter Data'!A4257,'Matter Data'!B4257,'Matter Data'!C4257)),0)</f>
        <v>0</v>
      </c>
      <c r="U4825" s="22" t="str">
        <f>IF(LEN('Contacts Data'!B4264)&gt;0,'Contacts Data'!B4264,"")</f>
        <v/>
      </c>
      <c r="V4825" s="22" t="str">
        <f>IF(LEN('Contacts Data'!C4264)&gt;0,'Contacts Data'!C4264,"")</f>
        <v/>
      </c>
      <c r="W4825" s="22" t="str">
        <f>CONCATENATE(U4825, " ", V4825, " ", 'Contacts Data'!$A4264)</f>
        <v xml:space="preserve">  </v>
      </c>
      <c r="X4825" s="22" t="str">
        <f>CONCATENATE('Matter Data'!A4257, " ", 'Matter Data'!B4257, " ", "Client")</f>
        <v xml:space="preserve">  Client</v>
      </c>
      <c r="Y4825" s="19" t="str">
        <f t="shared" si="75"/>
        <v/>
      </c>
    </row>
    <row r="4826" spans="1:25" x14ac:dyDescent="0.25">
      <c r="A4826" s="18" t="str">
        <f>IF(LEN('Contacts Data'!A4265)&gt;20,LEN('Contacts Data'!A4265),"")</f>
        <v/>
      </c>
      <c r="B4826" s="18" t="str">
        <f>IF(LEN('Contacts Data'!B4265)&gt;0, LEN('Contacts Data'!B4265) + LEN('Contacts Data'!C4265), "")</f>
        <v/>
      </c>
      <c r="C4826" s="18" t="str">
        <f>IF(LEN('Contacts Data'!E4265)&gt;20,LEN('Contacts Data'!E4265),"")</f>
        <v/>
      </c>
      <c r="D4826" s="18" t="str">
        <f>IF(LEN('Contacts Data'!F4265)&gt;20,LEN('Contacts Data'!F4265),"")</f>
        <v/>
      </c>
      <c r="E4826" s="18" t="str">
        <f>IF(LEN('Contacts Data'!G4265)&gt;20,LEN('Contacts Data'!G4265),"")</f>
        <v/>
      </c>
      <c r="F4826" s="18" t="str">
        <f>IF(LEN('Contacts Data'!H4265)&gt;60,LEN('Contacts Data'!H4265),"")</f>
        <v/>
      </c>
      <c r="G4826" s="18" t="str">
        <f>IF(LEN('Contacts Data'!I4265)&gt;128,LEN('Contacts Data'!I4265),"")</f>
        <v/>
      </c>
      <c r="H4826" s="18" t="str">
        <f>IF(LEN('Contacts Data'!J4265)&gt;60,LEN('Contacts Data'!J4265),"")</f>
        <v/>
      </c>
      <c r="I4826" s="18" t="str">
        <f>IF(LEN('Contacts Data'!K4265)&gt;30,LEN('Contacts Data'!K4265),"")</f>
        <v/>
      </c>
      <c r="J4826" s="18" t="str">
        <f>IF(LEN('Contacts Data'!L4265)&gt;2,LEN('Contacts Data'!L4265),"")</f>
        <v/>
      </c>
      <c r="K4826" s="18" t="str">
        <f>IF(LEN('Contacts Data'!M4265)&gt;16,LEN('Contacts Data'!M4265),"")</f>
        <v/>
      </c>
      <c r="L4826" s="18" t="str">
        <f>IF(LEN('Contacts Data'!D4265)&gt;128,LEN('Contacts Data'!D4265),"")</f>
        <v/>
      </c>
      <c r="M4826" s="18" t="str">
        <f>IF(LEN('Contacts Data'!O4265)&gt;1024,LEN('Contacts Data'!O4265),"")</f>
        <v/>
      </c>
      <c r="P4826" s="18" t="str">
        <f>IF(LEN('Matter Data'!A4258)&gt;0,LEN('Matter Data'!A4258)+LEN('Matter Data'!B4258),"")</f>
        <v/>
      </c>
      <c r="Q4826" s="18" t="str">
        <f>IF(LEN('Matter Data'!C4258)&gt;80,LEN('Matter Data'!C4258),"")</f>
        <v/>
      </c>
      <c r="R4826" s="18" t="str">
        <f>IF(LEN('Matter Data'!H4258)&gt;40,LEN('Matter Data'!H4258),"")</f>
        <v/>
      </c>
      <c r="S4826" s="21" t="b">
        <f>IF(LEN('Matter Data'!C4258)&gt;0,CONCATENATE('Matter Data'!A4258,'Matter Data'!B4258,'Matter Data'!C4258))</f>
        <v>0</v>
      </c>
      <c r="T4826" s="21">
        <f>IF(LEN('Matter Data'!C4258)&gt;0,COUNTIF($S$2:$S$5001,CONCATENATE('Matter Data'!A4258,'Matter Data'!B4258,'Matter Data'!C4258)),0)</f>
        <v>0</v>
      </c>
      <c r="U4826" s="22" t="str">
        <f>IF(LEN('Contacts Data'!B4265)&gt;0,'Contacts Data'!B4265,"")</f>
        <v/>
      </c>
      <c r="V4826" s="22" t="str">
        <f>IF(LEN('Contacts Data'!C4265)&gt;0,'Contacts Data'!C4265,"")</f>
        <v/>
      </c>
      <c r="W4826" s="22" t="str">
        <f>CONCATENATE(U4826, " ", V4826, " ", 'Contacts Data'!$A4265)</f>
        <v xml:space="preserve">  </v>
      </c>
      <c r="X4826" s="22" t="str">
        <f>CONCATENATE('Matter Data'!A4258, " ", 'Matter Data'!B4258, " ", "Client")</f>
        <v xml:space="preserve">  Client</v>
      </c>
      <c r="Y4826" s="19" t="str">
        <f t="shared" si="75"/>
        <v/>
      </c>
    </row>
    <row r="4827" spans="1:25" x14ac:dyDescent="0.25">
      <c r="A4827" s="18" t="str">
        <f>IF(LEN('Contacts Data'!A4266)&gt;20,LEN('Contacts Data'!A4266),"")</f>
        <v/>
      </c>
      <c r="B4827" s="18" t="str">
        <f>IF(LEN('Contacts Data'!B4266)&gt;0, LEN('Contacts Data'!B4266) + LEN('Contacts Data'!C4266), "")</f>
        <v/>
      </c>
      <c r="C4827" s="18" t="str">
        <f>IF(LEN('Contacts Data'!E4266)&gt;20,LEN('Contacts Data'!E4266),"")</f>
        <v/>
      </c>
      <c r="D4827" s="18" t="str">
        <f>IF(LEN('Contacts Data'!F4266)&gt;20,LEN('Contacts Data'!F4266),"")</f>
        <v/>
      </c>
      <c r="E4827" s="18" t="str">
        <f>IF(LEN('Contacts Data'!G4266)&gt;20,LEN('Contacts Data'!G4266),"")</f>
        <v/>
      </c>
      <c r="F4827" s="18" t="str">
        <f>IF(LEN('Contacts Data'!H4266)&gt;60,LEN('Contacts Data'!H4266),"")</f>
        <v/>
      </c>
      <c r="G4827" s="18" t="str">
        <f>IF(LEN('Contacts Data'!I4266)&gt;128,LEN('Contacts Data'!I4266),"")</f>
        <v/>
      </c>
      <c r="H4827" s="18" t="str">
        <f>IF(LEN('Contacts Data'!J4266)&gt;60,LEN('Contacts Data'!J4266),"")</f>
        <v/>
      </c>
      <c r="I4827" s="18" t="str">
        <f>IF(LEN('Contacts Data'!K4266)&gt;30,LEN('Contacts Data'!K4266),"")</f>
        <v/>
      </c>
      <c r="J4827" s="18" t="str">
        <f>IF(LEN('Contacts Data'!L4266)&gt;2,LEN('Contacts Data'!L4266),"")</f>
        <v/>
      </c>
      <c r="K4827" s="18" t="str">
        <f>IF(LEN('Contacts Data'!M4266)&gt;16,LEN('Contacts Data'!M4266),"")</f>
        <v/>
      </c>
      <c r="L4827" s="18" t="str">
        <f>IF(LEN('Contacts Data'!D4266)&gt;128,LEN('Contacts Data'!D4266),"")</f>
        <v/>
      </c>
      <c r="M4827" s="18" t="str">
        <f>IF(LEN('Contacts Data'!O4266)&gt;1024,LEN('Contacts Data'!O4266),"")</f>
        <v/>
      </c>
      <c r="P4827" s="18" t="str">
        <f>IF(LEN('Matter Data'!A4259)&gt;0,LEN('Matter Data'!A4259)+LEN('Matter Data'!B4259),"")</f>
        <v/>
      </c>
      <c r="Q4827" s="18" t="str">
        <f>IF(LEN('Matter Data'!C4259)&gt;80,LEN('Matter Data'!C4259),"")</f>
        <v/>
      </c>
      <c r="R4827" s="18" t="str">
        <f>IF(LEN('Matter Data'!H4259)&gt;40,LEN('Matter Data'!H4259),"")</f>
        <v/>
      </c>
      <c r="S4827" s="21" t="b">
        <f>IF(LEN('Matter Data'!C4259)&gt;0,CONCATENATE('Matter Data'!A4259,'Matter Data'!B4259,'Matter Data'!C4259))</f>
        <v>0</v>
      </c>
      <c r="T4827" s="21">
        <f>IF(LEN('Matter Data'!C4259)&gt;0,COUNTIF($S$2:$S$5001,CONCATENATE('Matter Data'!A4259,'Matter Data'!B4259,'Matter Data'!C4259)),0)</f>
        <v>0</v>
      </c>
      <c r="U4827" s="22" t="str">
        <f>IF(LEN('Contacts Data'!B4266)&gt;0,'Contacts Data'!B4266,"")</f>
        <v/>
      </c>
      <c r="V4827" s="22" t="str">
        <f>IF(LEN('Contacts Data'!C4266)&gt;0,'Contacts Data'!C4266,"")</f>
        <v/>
      </c>
      <c r="W4827" s="22" t="str">
        <f>CONCATENATE(U4827, " ", V4827, " ", 'Contacts Data'!$A4266)</f>
        <v xml:space="preserve">  </v>
      </c>
      <c r="X4827" s="22" t="str">
        <f>CONCATENATE('Matter Data'!A4259, " ", 'Matter Data'!B4259, " ", "Client")</f>
        <v xml:space="preserve">  Client</v>
      </c>
      <c r="Y4827" s="19" t="str">
        <f t="shared" si="75"/>
        <v/>
      </c>
    </row>
    <row r="4828" spans="1:25" x14ac:dyDescent="0.25">
      <c r="A4828" s="18" t="str">
        <f>IF(LEN('Contacts Data'!A4267)&gt;20,LEN('Contacts Data'!A4267),"")</f>
        <v/>
      </c>
      <c r="B4828" s="18" t="str">
        <f>IF(LEN('Contacts Data'!B4267)&gt;0, LEN('Contacts Data'!B4267) + LEN('Contacts Data'!C4267), "")</f>
        <v/>
      </c>
      <c r="C4828" s="18" t="str">
        <f>IF(LEN('Contacts Data'!E4267)&gt;20,LEN('Contacts Data'!E4267),"")</f>
        <v/>
      </c>
      <c r="D4828" s="18" t="str">
        <f>IF(LEN('Contacts Data'!F4267)&gt;20,LEN('Contacts Data'!F4267),"")</f>
        <v/>
      </c>
      <c r="E4828" s="18" t="str">
        <f>IF(LEN('Contacts Data'!G4267)&gt;20,LEN('Contacts Data'!G4267),"")</f>
        <v/>
      </c>
      <c r="F4828" s="18" t="str">
        <f>IF(LEN('Contacts Data'!H4267)&gt;60,LEN('Contacts Data'!H4267),"")</f>
        <v/>
      </c>
      <c r="G4828" s="18" t="str">
        <f>IF(LEN('Contacts Data'!I4267)&gt;128,LEN('Contacts Data'!I4267),"")</f>
        <v/>
      </c>
      <c r="H4828" s="18" t="str">
        <f>IF(LEN('Contacts Data'!J4267)&gt;60,LEN('Contacts Data'!J4267),"")</f>
        <v/>
      </c>
      <c r="I4828" s="18" t="str">
        <f>IF(LEN('Contacts Data'!K4267)&gt;30,LEN('Contacts Data'!K4267),"")</f>
        <v/>
      </c>
      <c r="J4828" s="18" t="str">
        <f>IF(LEN('Contacts Data'!L4267)&gt;2,LEN('Contacts Data'!L4267),"")</f>
        <v/>
      </c>
      <c r="K4828" s="18" t="str">
        <f>IF(LEN('Contacts Data'!M4267)&gt;16,LEN('Contacts Data'!M4267),"")</f>
        <v/>
      </c>
      <c r="L4828" s="18" t="str">
        <f>IF(LEN('Contacts Data'!D4267)&gt;128,LEN('Contacts Data'!D4267),"")</f>
        <v/>
      </c>
      <c r="M4828" s="18" t="str">
        <f>IF(LEN('Contacts Data'!O4267)&gt;1024,LEN('Contacts Data'!O4267),"")</f>
        <v/>
      </c>
      <c r="P4828" s="18" t="str">
        <f>IF(LEN('Matter Data'!A4260)&gt;0,LEN('Matter Data'!A4260)+LEN('Matter Data'!B4260),"")</f>
        <v/>
      </c>
      <c r="Q4828" s="18" t="str">
        <f>IF(LEN('Matter Data'!C4260)&gt;80,LEN('Matter Data'!C4260),"")</f>
        <v/>
      </c>
      <c r="R4828" s="18" t="str">
        <f>IF(LEN('Matter Data'!H4260)&gt;40,LEN('Matter Data'!H4260),"")</f>
        <v/>
      </c>
      <c r="S4828" s="21" t="b">
        <f>IF(LEN('Matter Data'!C4260)&gt;0,CONCATENATE('Matter Data'!A4260,'Matter Data'!B4260,'Matter Data'!C4260))</f>
        <v>0</v>
      </c>
      <c r="T4828" s="21">
        <f>IF(LEN('Matter Data'!C4260)&gt;0,COUNTIF($S$2:$S$5001,CONCATENATE('Matter Data'!A4260,'Matter Data'!B4260,'Matter Data'!C4260)),0)</f>
        <v>0</v>
      </c>
      <c r="U4828" s="22" t="str">
        <f>IF(LEN('Contacts Data'!B4267)&gt;0,'Contacts Data'!B4267,"")</f>
        <v/>
      </c>
      <c r="V4828" s="22" t="str">
        <f>IF(LEN('Contacts Data'!C4267)&gt;0,'Contacts Data'!C4267,"")</f>
        <v/>
      </c>
      <c r="W4828" s="22" t="str">
        <f>CONCATENATE(U4828, " ", V4828, " ", 'Contacts Data'!$A4267)</f>
        <v xml:space="preserve">  </v>
      </c>
      <c r="X4828" s="22" t="str">
        <f>CONCATENATE('Matter Data'!A4260, " ", 'Matter Data'!B4260, " ", "Client")</f>
        <v xml:space="preserve">  Client</v>
      </c>
      <c r="Y4828" s="19" t="str">
        <f t="shared" si="75"/>
        <v/>
      </c>
    </row>
    <row r="4829" spans="1:25" x14ac:dyDescent="0.25">
      <c r="A4829" s="18" t="str">
        <f>IF(LEN('Contacts Data'!A4268)&gt;20,LEN('Contacts Data'!A4268),"")</f>
        <v/>
      </c>
      <c r="B4829" s="18" t="str">
        <f>IF(LEN('Contacts Data'!B4268)&gt;0, LEN('Contacts Data'!B4268) + LEN('Contacts Data'!C4268), "")</f>
        <v/>
      </c>
      <c r="C4829" s="18" t="str">
        <f>IF(LEN('Contacts Data'!E4268)&gt;20,LEN('Contacts Data'!E4268),"")</f>
        <v/>
      </c>
      <c r="D4829" s="18" t="str">
        <f>IF(LEN('Contacts Data'!F4268)&gt;20,LEN('Contacts Data'!F4268),"")</f>
        <v/>
      </c>
      <c r="E4829" s="18" t="str">
        <f>IF(LEN('Contacts Data'!G4268)&gt;20,LEN('Contacts Data'!G4268),"")</f>
        <v/>
      </c>
      <c r="F4829" s="18" t="str">
        <f>IF(LEN('Contacts Data'!H4268)&gt;60,LEN('Contacts Data'!H4268),"")</f>
        <v/>
      </c>
      <c r="G4829" s="18" t="str">
        <f>IF(LEN('Contacts Data'!I4268)&gt;128,LEN('Contacts Data'!I4268),"")</f>
        <v/>
      </c>
      <c r="H4829" s="18" t="str">
        <f>IF(LEN('Contacts Data'!J4268)&gt;60,LEN('Contacts Data'!J4268),"")</f>
        <v/>
      </c>
      <c r="I4829" s="18" t="str">
        <f>IF(LEN('Contacts Data'!K4268)&gt;30,LEN('Contacts Data'!K4268),"")</f>
        <v/>
      </c>
      <c r="J4829" s="18" t="str">
        <f>IF(LEN('Contacts Data'!L4268)&gt;2,LEN('Contacts Data'!L4268),"")</f>
        <v/>
      </c>
      <c r="K4829" s="18" t="str">
        <f>IF(LEN('Contacts Data'!M4268)&gt;16,LEN('Contacts Data'!M4268),"")</f>
        <v/>
      </c>
      <c r="L4829" s="18" t="str">
        <f>IF(LEN('Contacts Data'!D4268)&gt;128,LEN('Contacts Data'!D4268),"")</f>
        <v/>
      </c>
      <c r="M4829" s="18" t="str">
        <f>IF(LEN('Contacts Data'!O4268)&gt;1024,LEN('Contacts Data'!O4268),"")</f>
        <v/>
      </c>
      <c r="P4829" s="18" t="str">
        <f>IF(LEN('Matter Data'!A4261)&gt;0,LEN('Matter Data'!A4261)+LEN('Matter Data'!B4261),"")</f>
        <v/>
      </c>
      <c r="Q4829" s="18" t="str">
        <f>IF(LEN('Matter Data'!C4261)&gt;80,LEN('Matter Data'!C4261),"")</f>
        <v/>
      </c>
      <c r="R4829" s="18" t="str">
        <f>IF(LEN('Matter Data'!H4261)&gt;40,LEN('Matter Data'!H4261),"")</f>
        <v/>
      </c>
      <c r="S4829" s="21" t="b">
        <f>IF(LEN('Matter Data'!C4261)&gt;0,CONCATENATE('Matter Data'!A4261,'Matter Data'!B4261,'Matter Data'!C4261))</f>
        <v>0</v>
      </c>
      <c r="T4829" s="21">
        <f>IF(LEN('Matter Data'!C4261)&gt;0,COUNTIF($S$2:$S$5001,CONCATENATE('Matter Data'!A4261,'Matter Data'!B4261,'Matter Data'!C4261)),0)</f>
        <v>0</v>
      </c>
      <c r="U4829" s="22" t="str">
        <f>IF(LEN('Contacts Data'!B4268)&gt;0,'Contacts Data'!B4268,"")</f>
        <v/>
      </c>
      <c r="V4829" s="22" t="str">
        <f>IF(LEN('Contacts Data'!C4268)&gt;0,'Contacts Data'!C4268,"")</f>
        <v/>
      </c>
      <c r="W4829" s="22" t="str">
        <f>CONCATENATE(U4829, " ", V4829, " ", 'Contacts Data'!$A4268)</f>
        <v xml:space="preserve">  </v>
      </c>
      <c r="X4829" s="22" t="str">
        <f>CONCATENATE('Matter Data'!A4261, " ", 'Matter Data'!B4261, " ", "Client")</f>
        <v xml:space="preserve">  Client</v>
      </c>
      <c r="Y4829" s="19" t="str">
        <f t="shared" si="75"/>
        <v/>
      </c>
    </row>
    <row r="4830" spans="1:25" x14ac:dyDescent="0.25">
      <c r="A4830" s="18" t="str">
        <f>IF(LEN('Contacts Data'!A4269)&gt;20,LEN('Contacts Data'!A4269),"")</f>
        <v/>
      </c>
      <c r="B4830" s="18" t="str">
        <f>IF(LEN('Contacts Data'!B4269)&gt;0, LEN('Contacts Data'!B4269) + LEN('Contacts Data'!C4269), "")</f>
        <v/>
      </c>
      <c r="C4830" s="18" t="str">
        <f>IF(LEN('Contacts Data'!E4269)&gt;20,LEN('Contacts Data'!E4269),"")</f>
        <v/>
      </c>
      <c r="D4830" s="18" t="str">
        <f>IF(LEN('Contacts Data'!F4269)&gt;20,LEN('Contacts Data'!F4269),"")</f>
        <v/>
      </c>
      <c r="E4830" s="18" t="str">
        <f>IF(LEN('Contacts Data'!G4269)&gt;20,LEN('Contacts Data'!G4269),"")</f>
        <v/>
      </c>
      <c r="F4830" s="18" t="str">
        <f>IF(LEN('Contacts Data'!H4269)&gt;60,LEN('Contacts Data'!H4269),"")</f>
        <v/>
      </c>
      <c r="G4830" s="18" t="str">
        <f>IF(LEN('Contacts Data'!I4269)&gt;128,LEN('Contacts Data'!I4269),"")</f>
        <v/>
      </c>
      <c r="H4830" s="18" t="str">
        <f>IF(LEN('Contacts Data'!J4269)&gt;60,LEN('Contacts Data'!J4269),"")</f>
        <v/>
      </c>
      <c r="I4830" s="18" t="str">
        <f>IF(LEN('Contacts Data'!K4269)&gt;30,LEN('Contacts Data'!K4269),"")</f>
        <v/>
      </c>
      <c r="J4830" s="18" t="str">
        <f>IF(LEN('Contacts Data'!L4269)&gt;2,LEN('Contacts Data'!L4269),"")</f>
        <v/>
      </c>
      <c r="K4830" s="18" t="str">
        <f>IF(LEN('Contacts Data'!M4269)&gt;16,LEN('Contacts Data'!M4269),"")</f>
        <v/>
      </c>
      <c r="L4830" s="18" t="str">
        <f>IF(LEN('Contacts Data'!D4269)&gt;128,LEN('Contacts Data'!D4269),"")</f>
        <v/>
      </c>
      <c r="M4830" s="18" t="str">
        <f>IF(LEN('Contacts Data'!O4269)&gt;1024,LEN('Contacts Data'!O4269),"")</f>
        <v/>
      </c>
      <c r="P4830" s="18" t="str">
        <f>IF(LEN('Matter Data'!A4262)&gt;0,LEN('Matter Data'!A4262)+LEN('Matter Data'!B4262),"")</f>
        <v/>
      </c>
      <c r="Q4830" s="18" t="str">
        <f>IF(LEN('Matter Data'!C4262)&gt;80,LEN('Matter Data'!C4262),"")</f>
        <v/>
      </c>
      <c r="R4830" s="18" t="str">
        <f>IF(LEN('Matter Data'!H4262)&gt;40,LEN('Matter Data'!H4262),"")</f>
        <v/>
      </c>
      <c r="S4830" s="21" t="b">
        <f>IF(LEN('Matter Data'!C4262)&gt;0,CONCATENATE('Matter Data'!A4262,'Matter Data'!B4262,'Matter Data'!C4262))</f>
        <v>0</v>
      </c>
      <c r="T4830" s="21">
        <f>IF(LEN('Matter Data'!C4262)&gt;0,COUNTIF($S$2:$S$5001,CONCATENATE('Matter Data'!A4262,'Matter Data'!B4262,'Matter Data'!C4262)),0)</f>
        <v>0</v>
      </c>
      <c r="U4830" s="22" t="str">
        <f>IF(LEN('Contacts Data'!B4269)&gt;0,'Contacts Data'!B4269,"")</f>
        <v/>
      </c>
      <c r="V4830" s="22" t="str">
        <f>IF(LEN('Contacts Data'!C4269)&gt;0,'Contacts Data'!C4269,"")</f>
        <v/>
      </c>
      <c r="W4830" s="22" t="str">
        <f>CONCATENATE(U4830, " ", V4830, " ", 'Contacts Data'!$A4269)</f>
        <v xml:space="preserve">  </v>
      </c>
      <c r="X4830" s="22" t="str">
        <f>CONCATENATE('Matter Data'!A4262, " ", 'Matter Data'!B4262, " ", "Client")</f>
        <v xml:space="preserve">  Client</v>
      </c>
      <c r="Y4830" s="19" t="str">
        <f t="shared" si="75"/>
        <v/>
      </c>
    </row>
    <row r="4831" spans="1:25" x14ac:dyDescent="0.25">
      <c r="A4831" s="18" t="str">
        <f>IF(LEN('Contacts Data'!A4270)&gt;20,LEN('Contacts Data'!A4270),"")</f>
        <v/>
      </c>
      <c r="B4831" s="18" t="str">
        <f>IF(LEN('Contacts Data'!B4270)&gt;0, LEN('Contacts Data'!B4270) + LEN('Contacts Data'!C4270), "")</f>
        <v/>
      </c>
      <c r="C4831" s="18" t="str">
        <f>IF(LEN('Contacts Data'!E4270)&gt;20,LEN('Contacts Data'!E4270),"")</f>
        <v/>
      </c>
      <c r="D4831" s="18" t="str">
        <f>IF(LEN('Contacts Data'!F4270)&gt;20,LEN('Contacts Data'!F4270),"")</f>
        <v/>
      </c>
      <c r="E4831" s="18" t="str">
        <f>IF(LEN('Contacts Data'!G4270)&gt;20,LEN('Contacts Data'!G4270),"")</f>
        <v/>
      </c>
      <c r="F4831" s="18" t="str">
        <f>IF(LEN('Contacts Data'!H4270)&gt;60,LEN('Contacts Data'!H4270),"")</f>
        <v/>
      </c>
      <c r="G4831" s="18" t="str">
        <f>IF(LEN('Contacts Data'!I4270)&gt;128,LEN('Contacts Data'!I4270),"")</f>
        <v/>
      </c>
      <c r="H4831" s="18" t="str">
        <f>IF(LEN('Contacts Data'!J4270)&gt;60,LEN('Contacts Data'!J4270),"")</f>
        <v/>
      </c>
      <c r="I4831" s="18" t="str">
        <f>IF(LEN('Contacts Data'!K4270)&gt;30,LEN('Contacts Data'!K4270),"")</f>
        <v/>
      </c>
      <c r="J4831" s="18" t="str">
        <f>IF(LEN('Contacts Data'!L4270)&gt;2,LEN('Contacts Data'!L4270),"")</f>
        <v/>
      </c>
      <c r="K4831" s="18" t="str">
        <f>IF(LEN('Contacts Data'!M4270)&gt;16,LEN('Contacts Data'!M4270),"")</f>
        <v/>
      </c>
      <c r="L4831" s="18" t="str">
        <f>IF(LEN('Contacts Data'!D4270)&gt;128,LEN('Contacts Data'!D4270),"")</f>
        <v/>
      </c>
      <c r="M4831" s="18" t="str">
        <f>IF(LEN('Contacts Data'!O4270)&gt;1024,LEN('Contacts Data'!O4270),"")</f>
        <v/>
      </c>
      <c r="P4831" s="18" t="str">
        <f>IF(LEN('Matter Data'!A4263)&gt;0,LEN('Matter Data'!A4263)+LEN('Matter Data'!B4263),"")</f>
        <v/>
      </c>
      <c r="Q4831" s="18" t="str">
        <f>IF(LEN('Matter Data'!C4263)&gt;80,LEN('Matter Data'!C4263),"")</f>
        <v/>
      </c>
      <c r="R4831" s="18" t="str">
        <f>IF(LEN('Matter Data'!H4263)&gt;40,LEN('Matter Data'!H4263),"")</f>
        <v/>
      </c>
      <c r="S4831" s="21" t="b">
        <f>IF(LEN('Matter Data'!C4263)&gt;0,CONCATENATE('Matter Data'!A4263,'Matter Data'!B4263,'Matter Data'!C4263))</f>
        <v>0</v>
      </c>
      <c r="T4831" s="21">
        <f>IF(LEN('Matter Data'!C4263)&gt;0,COUNTIF($S$2:$S$5001,CONCATENATE('Matter Data'!A4263,'Matter Data'!B4263,'Matter Data'!C4263)),0)</f>
        <v>0</v>
      </c>
      <c r="U4831" s="22" t="str">
        <f>IF(LEN('Contacts Data'!B4270)&gt;0,'Contacts Data'!B4270,"")</f>
        <v/>
      </c>
      <c r="V4831" s="22" t="str">
        <f>IF(LEN('Contacts Data'!C4270)&gt;0,'Contacts Data'!C4270,"")</f>
        <v/>
      </c>
      <c r="W4831" s="22" t="str">
        <f>CONCATENATE(U4831, " ", V4831, " ", 'Contacts Data'!$A4270)</f>
        <v xml:space="preserve">  </v>
      </c>
      <c r="X4831" s="22" t="str">
        <f>CONCATENATE('Matter Data'!A4263, " ", 'Matter Data'!B4263, " ", "Client")</f>
        <v xml:space="preserve">  Client</v>
      </c>
      <c r="Y4831" s="19" t="str">
        <f t="shared" si="75"/>
        <v/>
      </c>
    </row>
    <row r="4832" spans="1:25" x14ac:dyDescent="0.25">
      <c r="A4832" s="18" t="str">
        <f>IF(LEN('Contacts Data'!A4271)&gt;20,LEN('Contacts Data'!A4271),"")</f>
        <v/>
      </c>
      <c r="B4832" s="18" t="str">
        <f>IF(LEN('Contacts Data'!B4271)&gt;0, LEN('Contacts Data'!B4271) + LEN('Contacts Data'!C4271), "")</f>
        <v/>
      </c>
      <c r="C4832" s="18" t="str">
        <f>IF(LEN('Contacts Data'!E4271)&gt;20,LEN('Contacts Data'!E4271),"")</f>
        <v/>
      </c>
      <c r="D4832" s="18" t="str">
        <f>IF(LEN('Contacts Data'!F4271)&gt;20,LEN('Contacts Data'!F4271),"")</f>
        <v/>
      </c>
      <c r="E4832" s="18" t="str">
        <f>IF(LEN('Contacts Data'!G4271)&gt;20,LEN('Contacts Data'!G4271),"")</f>
        <v/>
      </c>
      <c r="F4832" s="18" t="str">
        <f>IF(LEN('Contacts Data'!H4271)&gt;60,LEN('Contacts Data'!H4271),"")</f>
        <v/>
      </c>
      <c r="G4832" s="18" t="str">
        <f>IF(LEN('Contacts Data'!I4271)&gt;128,LEN('Contacts Data'!I4271),"")</f>
        <v/>
      </c>
      <c r="H4832" s="18" t="str">
        <f>IF(LEN('Contacts Data'!J4271)&gt;60,LEN('Contacts Data'!J4271),"")</f>
        <v/>
      </c>
      <c r="I4832" s="18" t="str">
        <f>IF(LEN('Contacts Data'!K4271)&gt;30,LEN('Contacts Data'!K4271),"")</f>
        <v/>
      </c>
      <c r="J4832" s="18" t="str">
        <f>IF(LEN('Contacts Data'!L4271)&gt;2,LEN('Contacts Data'!L4271),"")</f>
        <v/>
      </c>
      <c r="K4832" s="18" t="str">
        <f>IF(LEN('Contacts Data'!M4271)&gt;16,LEN('Contacts Data'!M4271),"")</f>
        <v/>
      </c>
      <c r="L4832" s="18" t="str">
        <f>IF(LEN('Contacts Data'!D4271)&gt;128,LEN('Contacts Data'!D4271),"")</f>
        <v/>
      </c>
      <c r="M4832" s="18" t="str">
        <f>IF(LEN('Contacts Data'!O4271)&gt;1024,LEN('Contacts Data'!O4271),"")</f>
        <v/>
      </c>
      <c r="P4832" s="18" t="str">
        <f>IF(LEN('Matter Data'!A4264)&gt;0,LEN('Matter Data'!A4264)+LEN('Matter Data'!B4264),"")</f>
        <v/>
      </c>
      <c r="Q4832" s="18" t="str">
        <f>IF(LEN('Matter Data'!C4264)&gt;80,LEN('Matter Data'!C4264),"")</f>
        <v/>
      </c>
      <c r="R4832" s="18" t="str">
        <f>IF(LEN('Matter Data'!H4264)&gt;40,LEN('Matter Data'!H4264),"")</f>
        <v/>
      </c>
      <c r="S4832" s="21" t="b">
        <f>IF(LEN('Matter Data'!C4264)&gt;0,CONCATENATE('Matter Data'!A4264,'Matter Data'!B4264,'Matter Data'!C4264))</f>
        <v>0</v>
      </c>
      <c r="T4832" s="21">
        <f>IF(LEN('Matter Data'!C4264)&gt;0,COUNTIF($S$2:$S$5001,CONCATENATE('Matter Data'!A4264,'Matter Data'!B4264,'Matter Data'!C4264)),0)</f>
        <v>0</v>
      </c>
      <c r="U4832" s="22" t="str">
        <f>IF(LEN('Contacts Data'!B4271)&gt;0,'Contacts Data'!B4271,"")</f>
        <v/>
      </c>
      <c r="V4832" s="22" t="str">
        <f>IF(LEN('Contacts Data'!C4271)&gt;0,'Contacts Data'!C4271,"")</f>
        <v/>
      </c>
      <c r="W4832" s="22" t="str">
        <f>CONCATENATE(U4832, " ", V4832, " ", 'Contacts Data'!$A4271)</f>
        <v xml:space="preserve">  </v>
      </c>
      <c r="X4832" s="22" t="str">
        <f>CONCATENATE('Matter Data'!A4264, " ", 'Matter Data'!B4264, " ", "Client")</f>
        <v xml:space="preserve">  Client</v>
      </c>
      <c r="Y4832" s="19" t="str">
        <f t="shared" si="75"/>
        <v/>
      </c>
    </row>
    <row r="4833" spans="1:25" x14ac:dyDescent="0.25">
      <c r="A4833" s="18" t="str">
        <f>IF(LEN('Contacts Data'!A4272)&gt;20,LEN('Contacts Data'!A4272),"")</f>
        <v/>
      </c>
      <c r="B4833" s="18" t="str">
        <f>IF(LEN('Contacts Data'!B4272)&gt;0, LEN('Contacts Data'!B4272) + LEN('Contacts Data'!C4272), "")</f>
        <v/>
      </c>
      <c r="C4833" s="18" t="str">
        <f>IF(LEN('Contacts Data'!E4272)&gt;20,LEN('Contacts Data'!E4272),"")</f>
        <v/>
      </c>
      <c r="D4833" s="18" t="str">
        <f>IF(LEN('Contacts Data'!F4272)&gt;20,LEN('Contacts Data'!F4272),"")</f>
        <v/>
      </c>
      <c r="E4833" s="18" t="str">
        <f>IF(LEN('Contacts Data'!G4272)&gt;20,LEN('Contacts Data'!G4272),"")</f>
        <v/>
      </c>
      <c r="F4833" s="18" t="str">
        <f>IF(LEN('Contacts Data'!H4272)&gt;60,LEN('Contacts Data'!H4272),"")</f>
        <v/>
      </c>
      <c r="G4833" s="18" t="str">
        <f>IF(LEN('Contacts Data'!I4272)&gt;128,LEN('Contacts Data'!I4272),"")</f>
        <v/>
      </c>
      <c r="H4833" s="18" t="str">
        <f>IF(LEN('Contacts Data'!J4272)&gt;60,LEN('Contacts Data'!J4272),"")</f>
        <v/>
      </c>
      <c r="I4833" s="18" t="str">
        <f>IF(LEN('Contacts Data'!K4272)&gt;30,LEN('Contacts Data'!K4272),"")</f>
        <v/>
      </c>
      <c r="J4833" s="18" t="str">
        <f>IF(LEN('Contacts Data'!L4272)&gt;2,LEN('Contacts Data'!L4272),"")</f>
        <v/>
      </c>
      <c r="K4833" s="18" t="str">
        <f>IF(LEN('Contacts Data'!M4272)&gt;16,LEN('Contacts Data'!M4272),"")</f>
        <v/>
      </c>
      <c r="L4833" s="18" t="str">
        <f>IF(LEN('Contacts Data'!D4272)&gt;128,LEN('Contacts Data'!D4272),"")</f>
        <v/>
      </c>
      <c r="M4833" s="18" t="str">
        <f>IF(LEN('Contacts Data'!O4272)&gt;1024,LEN('Contacts Data'!O4272),"")</f>
        <v/>
      </c>
      <c r="P4833" s="18" t="str">
        <f>IF(LEN('Matter Data'!A4265)&gt;0,LEN('Matter Data'!A4265)+LEN('Matter Data'!B4265),"")</f>
        <v/>
      </c>
      <c r="Q4833" s="18" t="str">
        <f>IF(LEN('Matter Data'!C4265)&gt;80,LEN('Matter Data'!C4265),"")</f>
        <v/>
      </c>
      <c r="R4833" s="18" t="str">
        <f>IF(LEN('Matter Data'!H4265)&gt;40,LEN('Matter Data'!H4265),"")</f>
        <v/>
      </c>
      <c r="S4833" s="21" t="b">
        <f>IF(LEN('Matter Data'!C4265)&gt;0,CONCATENATE('Matter Data'!A4265,'Matter Data'!B4265,'Matter Data'!C4265))</f>
        <v>0</v>
      </c>
      <c r="T4833" s="21">
        <f>IF(LEN('Matter Data'!C4265)&gt;0,COUNTIF($S$2:$S$5001,CONCATENATE('Matter Data'!A4265,'Matter Data'!B4265,'Matter Data'!C4265)),0)</f>
        <v>0</v>
      </c>
      <c r="U4833" s="22" t="str">
        <f>IF(LEN('Contacts Data'!B4272)&gt;0,'Contacts Data'!B4272,"")</f>
        <v/>
      </c>
      <c r="V4833" s="22" t="str">
        <f>IF(LEN('Contacts Data'!C4272)&gt;0,'Contacts Data'!C4272,"")</f>
        <v/>
      </c>
      <c r="W4833" s="22" t="str">
        <f>CONCATENATE(U4833, " ", V4833, " ", 'Contacts Data'!$A4272)</f>
        <v xml:space="preserve">  </v>
      </c>
      <c r="X4833" s="22" t="str">
        <f>CONCATENATE('Matter Data'!A4265, " ", 'Matter Data'!B4265, " ", "Client")</f>
        <v xml:space="preserve">  Client</v>
      </c>
      <c r="Y4833" s="19" t="str">
        <f t="shared" si="75"/>
        <v/>
      </c>
    </row>
    <row r="4834" spans="1:25" x14ac:dyDescent="0.25">
      <c r="A4834" s="18" t="str">
        <f>IF(LEN('Contacts Data'!A4273)&gt;20,LEN('Contacts Data'!A4273),"")</f>
        <v/>
      </c>
      <c r="B4834" s="18" t="str">
        <f>IF(LEN('Contacts Data'!B4273)&gt;0, LEN('Contacts Data'!B4273) + LEN('Contacts Data'!C4273), "")</f>
        <v/>
      </c>
      <c r="C4834" s="18" t="str">
        <f>IF(LEN('Contacts Data'!E4273)&gt;20,LEN('Contacts Data'!E4273),"")</f>
        <v/>
      </c>
      <c r="D4834" s="18" t="str">
        <f>IF(LEN('Contacts Data'!F4273)&gt;20,LEN('Contacts Data'!F4273),"")</f>
        <v/>
      </c>
      <c r="E4834" s="18" t="str">
        <f>IF(LEN('Contacts Data'!G4273)&gt;20,LEN('Contacts Data'!G4273),"")</f>
        <v/>
      </c>
      <c r="F4834" s="18" t="str">
        <f>IF(LEN('Contacts Data'!H4273)&gt;60,LEN('Contacts Data'!H4273),"")</f>
        <v/>
      </c>
      <c r="G4834" s="18" t="str">
        <f>IF(LEN('Contacts Data'!I4273)&gt;128,LEN('Contacts Data'!I4273),"")</f>
        <v/>
      </c>
      <c r="H4834" s="18" t="str">
        <f>IF(LEN('Contacts Data'!J4273)&gt;60,LEN('Contacts Data'!J4273),"")</f>
        <v/>
      </c>
      <c r="I4834" s="18" t="str">
        <f>IF(LEN('Contacts Data'!K4273)&gt;30,LEN('Contacts Data'!K4273),"")</f>
        <v/>
      </c>
      <c r="J4834" s="18" t="str">
        <f>IF(LEN('Contacts Data'!L4273)&gt;2,LEN('Contacts Data'!L4273),"")</f>
        <v/>
      </c>
      <c r="K4834" s="18" t="str">
        <f>IF(LEN('Contacts Data'!M4273)&gt;16,LEN('Contacts Data'!M4273),"")</f>
        <v/>
      </c>
      <c r="L4834" s="18" t="str">
        <f>IF(LEN('Contacts Data'!D4273)&gt;128,LEN('Contacts Data'!D4273),"")</f>
        <v/>
      </c>
      <c r="M4834" s="18" t="str">
        <f>IF(LEN('Contacts Data'!O4273)&gt;1024,LEN('Contacts Data'!O4273),"")</f>
        <v/>
      </c>
      <c r="P4834" s="18" t="str">
        <f>IF(LEN('Matter Data'!A4266)&gt;0,LEN('Matter Data'!A4266)+LEN('Matter Data'!B4266),"")</f>
        <v/>
      </c>
      <c r="Q4834" s="18" t="str">
        <f>IF(LEN('Matter Data'!C4266)&gt;80,LEN('Matter Data'!C4266),"")</f>
        <v/>
      </c>
      <c r="R4834" s="18" t="str">
        <f>IF(LEN('Matter Data'!H4266)&gt;40,LEN('Matter Data'!H4266),"")</f>
        <v/>
      </c>
      <c r="S4834" s="21" t="b">
        <f>IF(LEN('Matter Data'!C4266)&gt;0,CONCATENATE('Matter Data'!A4266,'Matter Data'!B4266,'Matter Data'!C4266))</f>
        <v>0</v>
      </c>
      <c r="T4834" s="21">
        <f>IF(LEN('Matter Data'!C4266)&gt;0,COUNTIF($S$2:$S$5001,CONCATENATE('Matter Data'!A4266,'Matter Data'!B4266,'Matter Data'!C4266)),0)</f>
        <v>0</v>
      </c>
      <c r="U4834" s="22" t="str">
        <f>IF(LEN('Contacts Data'!B4273)&gt;0,'Contacts Data'!B4273,"")</f>
        <v/>
      </c>
      <c r="V4834" s="22" t="str">
        <f>IF(LEN('Contacts Data'!C4273)&gt;0,'Contacts Data'!C4273,"")</f>
        <v/>
      </c>
      <c r="W4834" s="22" t="str">
        <f>CONCATENATE(U4834, " ", V4834, " ", 'Contacts Data'!$A4273)</f>
        <v xml:space="preserve">  </v>
      </c>
      <c r="X4834" s="22" t="str">
        <f>CONCATENATE('Matter Data'!A4266, " ", 'Matter Data'!B4266, " ", "Client")</f>
        <v xml:space="preserve">  Client</v>
      </c>
      <c r="Y4834" s="19" t="str">
        <f t="shared" si="75"/>
        <v/>
      </c>
    </row>
    <row r="4835" spans="1:25" x14ac:dyDescent="0.25">
      <c r="A4835" s="18" t="str">
        <f>IF(LEN('Contacts Data'!A4274)&gt;20,LEN('Contacts Data'!A4274),"")</f>
        <v/>
      </c>
      <c r="B4835" s="18" t="str">
        <f>IF(LEN('Contacts Data'!B4274)&gt;0, LEN('Contacts Data'!B4274) + LEN('Contacts Data'!C4274), "")</f>
        <v/>
      </c>
      <c r="C4835" s="18" t="str">
        <f>IF(LEN('Contacts Data'!E4274)&gt;20,LEN('Contacts Data'!E4274),"")</f>
        <v/>
      </c>
      <c r="D4835" s="18" t="str">
        <f>IF(LEN('Contacts Data'!F4274)&gt;20,LEN('Contacts Data'!F4274),"")</f>
        <v/>
      </c>
      <c r="E4835" s="18" t="str">
        <f>IF(LEN('Contacts Data'!G4274)&gt;20,LEN('Contacts Data'!G4274),"")</f>
        <v/>
      </c>
      <c r="F4835" s="18" t="str">
        <f>IF(LEN('Contacts Data'!H4274)&gt;60,LEN('Contacts Data'!H4274),"")</f>
        <v/>
      </c>
      <c r="G4835" s="18" t="str">
        <f>IF(LEN('Contacts Data'!I4274)&gt;128,LEN('Contacts Data'!I4274),"")</f>
        <v/>
      </c>
      <c r="H4835" s="18" t="str">
        <f>IF(LEN('Contacts Data'!J4274)&gt;60,LEN('Contacts Data'!J4274),"")</f>
        <v/>
      </c>
      <c r="I4835" s="18" t="str">
        <f>IF(LEN('Contacts Data'!K4274)&gt;30,LEN('Contacts Data'!K4274),"")</f>
        <v/>
      </c>
      <c r="J4835" s="18" t="str">
        <f>IF(LEN('Contacts Data'!L4274)&gt;2,LEN('Contacts Data'!L4274),"")</f>
        <v/>
      </c>
      <c r="K4835" s="18" t="str">
        <f>IF(LEN('Contacts Data'!M4274)&gt;16,LEN('Contacts Data'!M4274),"")</f>
        <v/>
      </c>
      <c r="L4835" s="18" t="str">
        <f>IF(LEN('Contacts Data'!D4274)&gt;128,LEN('Contacts Data'!D4274),"")</f>
        <v/>
      </c>
      <c r="M4835" s="18" t="str">
        <f>IF(LEN('Contacts Data'!O4274)&gt;1024,LEN('Contacts Data'!O4274),"")</f>
        <v/>
      </c>
      <c r="P4835" s="18" t="str">
        <f>IF(LEN('Matter Data'!A4267)&gt;0,LEN('Matter Data'!A4267)+LEN('Matter Data'!B4267),"")</f>
        <v/>
      </c>
      <c r="Q4835" s="18" t="str">
        <f>IF(LEN('Matter Data'!C4267)&gt;80,LEN('Matter Data'!C4267),"")</f>
        <v/>
      </c>
      <c r="R4835" s="18" t="str">
        <f>IF(LEN('Matter Data'!H4267)&gt;40,LEN('Matter Data'!H4267),"")</f>
        <v/>
      </c>
      <c r="S4835" s="21" t="b">
        <f>IF(LEN('Matter Data'!C4267)&gt;0,CONCATENATE('Matter Data'!A4267,'Matter Data'!B4267,'Matter Data'!C4267))</f>
        <v>0</v>
      </c>
      <c r="T4835" s="21">
        <f>IF(LEN('Matter Data'!C4267)&gt;0,COUNTIF($S$2:$S$5001,CONCATENATE('Matter Data'!A4267,'Matter Data'!B4267,'Matter Data'!C4267)),0)</f>
        <v>0</v>
      </c>
      <c r="U4835" s="22" t="str">
        <f>IF(LEN('Contacts Data'!B4274)&gt;0,'Contacts Data'!B4274,"")</f>
        <v/>
      </c>
      <c r="V4835" s="22" t="str">
        <f>IF(LEN('Contacts Data'!C4274)&gt;0,'Contacts Data'!C4274,"")</f>
        <v/>
      </c>
      <c r="W4835" s="22" t="str">
        <f>CONCATENATE(U4835, " ", V4835, " ", 'Contacts Data'!$A4274)</f>
        <v xml:space="preserve">  </v>
      </c>
      <c r="X4835" s="22" t="str">
        <f>CONCATENATE('Matter Data'!A4267, " ", 'Matter Data'!B4267, " ", "Client")</f>
        <v xml:space="preserve">  Client</v>
      </c>
      <c r="Y4835" s="19" t="str">
        <f t="shared" si="75"/>
        <v/>
      </c>
    </row>
    <row r="4836" spans="1:25" x14ac:dyDescent="0.25">
      <c r="A4836" s="18" t="str">
        <f>IF(LEN('Contacts Data'!A4275)&gt;20,LEN('Contacts Data'!A4275),"")</f>
        <v/>
      </c>
      <c r="B4836" s="18" t="str">
        <f>IF(LEN('Contacts Data'!B4275)&gt;0, LEN('Contacts Data'!B4275) + LEN('Contacts Data'!C4275), "")</f>
        <v/>
      </c>
      <c r="C4836" s="18" t="str">
        <f>IF(LEN('Contacts Data'!E4275)&gt;20,LEN('Contacts Data'!E4275),"")</f>
        <v/>
      </c>
      <c r="D4836" s="18" t="str">
        <f>IF(LEN('Contacts Data'!F4275)&gt;20,LEN('Contacts Data'!F4275),"")</f>
        <v/>
      </c>
      <c r="E4836" s="18" t="str">
        <f>IF(LEN('Contacts Data'!G4275)&gt;20,LEN('Contacts Data'!G4275),"")</f>
        <v/>
      </c>
      <c r="F4836" s="18" t="str">
        <f>IF(LEN('Contacts Data'!H4275)&gt;60,LEN('Contacts Data'!H4275),"")</f>
        <v/>
      </c>
      <c r="G4836" s="18" t="str">
        <f>IF(LEN('Contacts Data'!I4275)&gt;128,LEN('Contacts Data'!I4275),"")</f>
        <v/>
      </c>
      <c r="H4836" s="18" t="str">
        <f>IF(LEN('Contacts Data'!J4275)&gt;60,LEN('Contacts Data'!J4275),"")</f>
        <v/>
      </c>
      <c r="I4836" s="18" t="str">
        <f>IF(LEN('Contacts Data'!K4275)&gt;30,LEN('Contacts Data'!K4275),"")</f>
        <v/>
      </c>
      <c r="J4836" s="18" t="str">
        <f>IF(LEN('Contacts Data'!L4275)&gt;2,LEN('Contacts Data'!L4275),"")</f>
        <v/>
      </c>
      <c r="K4836" s="18" t="str">
        <f>IF(LEN('Contacts Data'!M4275)&gt;16,LEN('Contacts Data'!M4275),"")</f>
        <v/>
      </c>
      <c r="L4836" s="18" t="str">
        <f>IF(LEN('Contacts Data'!D4275)&gt;128,LEN('Contacts Data'!D4275),"")</f>
        <v/>
      </c>
      <c r="M4836" s="18" t="str">
        <f>IF(LEN('Contacts Data'!O4275)&gt;1024,LEN('Contacts Data'!O4275),"")</f>
        <v/>
      </c>
      <c r="P4836" s="18" t="str">
        <f>IF(LEN('Matter Data'!A4268)&gt;0,LEN('Matter Data'!A4268)+LEN('Matter Data'!B4268),"")</f>
        <v/>
      </c>
      <c r="Q4836" s="18" t="str">
        <f>IF(LEN('Matter Data'!C4268)&gt;80,LEN('Matter Data'!C4268),"")</f>
        <v/>
      </c>
      <c r="R4836" s="18" t="str">
        <f>IF(LEN('Matter Data'!H4268)&gt;40,LEN('Matter Data'!H4268),"")</f>
        <v/>
      </c>
      <c r="S4836" s="21" t="b">
        <f>IF(LEN('Matter Data'!C4268)&gt;0,CONCATENATE('Matter Data'!A4268,'Matter Data'!B4268,'Matter Data'!C4268))</f>
        <v>0</v>
      </c>
      <c r="T4836" s="21">
        <f>IF(LEN('Matter Data'!C4268)&gt;0,COUNTIF($S$2:$S$5001,CONCATENATE('Matter Data'!A4268,'Matter Data'!B4268,'Matter Data'!C4268)),0)</f>
        <v>0</v>
      </c>
      <c r="U4836" s="22" t="str">
        <f>IF(LEN('Contacts Data'!B4275)&gt;0,'Contacts Data'!B4275,"")</f>
        <v/>
      </c>
      <c r="V4836" s="22" t="str">
        <f>IF(LEN('Contacts Data'!C4275)&gt;0,'Contacts Data'!C4275,"")</f>
        <v/>
      </c>
      <c r="W4836" s="22" t="str">
        <f>CONCATENATE(U4836, " ", V4836, " ", 'Contacts Data'!$A4275)</f>
        <v xml:space="preserve">  </v>
      </c>
      <c r="X4836" s="22" t="str">
        <f>CONCATENATE('Matter Data'!A4268, " ", 'Matter Data'!B4268, " ", "Client")</f>
        <v xml:space="preserve">  Client</v>
      </c>
      <c r="Y4836" s="19" t="str">
        <f t="shared" si="75"/>
        <v/>
      </c>
    </row>
    <row r="4837" spans="1:25" x14ac:dyDescent="0.25">
      <c r="A4837" s="18" t="str">
        <f>IF(LEN('Contacts Data'!A4276)&gt;20,LEN('Contacts Data'!A4276),"")</f>
        <v/>
      </c>
      <c r="B4837" s="18" t="str">
        <f>IF(LEN('Contacts Data'!B4276)&gt;0, LEN('Contacts Data'!B4276) + LEN('Contacts Data'!C4276), "")</f>
        <v/>
      </c>
      <c r="C4837" s="18" t="str">
        <f>IF(LEN('Contacts Data'!E4276)&gt;20,LEN('Contacts Data'!E4276),"")</f>
        <v/>
      </c>
      <c r="D4837" s="18" t="str">
        <f>IF(LEN('Contacts Data'!F4276)&gt;20,LEN('Contacts Data'!F4276),"")</f>
        <v/>
      </c>
      <c r="E4837" s="18" t="str">
        <f>IF(LEN('Contacts Data'!G4276)&gt;20,LEN('Contacts Data'!G4276),"")</f>
        <v/>
      </c>
      <c r="F4837" s="18" t="str">
        <f>IF(LEN('Contacts Data'!H4276)&gt;60,LEN('Contacts Data'!H4276),"")</f>
        <v/>
      </c>
      <c r="G4837" s="18" t="str">
        <f>IF(LEN('Contacts Data'!I4276)&gt;128,LEN('Contacts Data'!I4276),"")</f>
        <v/>
      </c>
      <c r="H4837" s="18" t="str">
        <f>IF(LEN('Contacts Data'!J4276)&gt;60,LEN('Contacts Data'!J4276),"")</f>
        <v/>
      </c>
      <c r="I4837" s="18" t="str">
        <f>IF(LEN('Contacts Data'!K4276)&gt;30,LEN('Contacts Data'!K4276),"")</f>
        <v/>
      </c>
      <c r="J4837" s="18" t="str">
        <f>IF(LEN('Contacts Data'!L4276)&gt;2,LEN('Contacts Data'!L4276),"")</f>
        <v/>
      </c>
      <c r="K4837" s="18" t="str">
        <f>IF(LEN('Contacts Data'!M4276)&gt;16,LEN('Contacts Data'!M4276),"")</f>
        <v/>
      </c>
      <c r="L4837" s="18" t="str">
        <f>IF(LEN('Contacts Data'!D4276)&gt;128,LEN('Contacts Data'!D4276),"")</f>
        <v/>
      </c>
      <c r="M4837" s="18" t="str">
        <f>IF(LEN('Contacts Data'!O4276)&gt;1024,LEN('Contacts Data'!O4276),"")</f>
        <v/>
      </c>
      <c r="P4837" s="18" t="str">
        <f>IF(LEN('Matter Data'!A4269)&gt;0,LEN('Matter Data'!A4269)+LEN('Matter Data'!B4269),"")</f>
        <v/>
      </c>
      <c r="Q4837" s="18" t="str">
        <f>IF(LEN('Matter Data'!C4269)&gt;80,LEN('Matter Data'!C4269),"")</f>
        <v/>
      </c>
      <c r="R4837" s="18" t="str">
        <f>IF(LEN('Matter Data'!H4269)&gt;40,LEN('Matter Data'!H4269),"")</f>
        <v/>
      </c>
      <c r="S4837" s="21" t="b">
        <f>IF(LEN('Matter Data'!C4269)&gt;0,CONCATENATE('Matter Data'!A4269,'Matter Data'!B4269,'Matter Data'!C4269))</f>
        <v>0</v>
      </c>
      <c r="T4837" s="21">
        <f>IF(LEN('Matter Data'!C4269)&gt;0,COUNTIF($S$2:$S$5001,CONCATENATE('Matter Data'!A4269,'Matter Data'!B4269,'Matter Data'!C4269)),0)</f>
        <v>0</v>
      </c>
      <c r="U4837" s="22" t="str">
        <f>IF(LEN('Contacts Data'!B4276)&gt;0,'Contacts Data'!B4276,"")</f>
        <v/>
      </c>
      <c r="V4837" s="22" t="str">
        <f>IF(LEN('Contacts Data'!C4276)&gt;0,'Contacts Data'!C4276,"")</f>
        <v/>
      </c>
      <c r="W4837" s="22" t="str">
        <f>CONCATENATE(U4837, " ", V4837, " ", 'Contacts Data'!$A4276)</f>
        <v xml:space="preserve">  </v>
      </c>
      <c r="X4837" s="22" t="str">
        <f>CONCATENATE('Matter Data'!A4269, " ", 'Matter Data'!B4269, " ", "Client")</f>
        <v xml:space="preserve">  Client</v>
      </c>
      <c r="Y4837" s="19" t="str">
        <f t="shared" si="75"/>
        <v/>
      </c>
    </row>
    <row r="4838" spans="1:25" x14ac:dyDescent="0.25">
      <c r="A4838" s="18" t="str">
        <f>IF(LEN('Contacts Data'!A4277)&gt;20,LEN('Contacts Data'!A4277),"")</f>
        <v/>
      </c>
      <c r="B4838" s="18" t="str">
        <f>IF(LEN('Contacts Data'!B4277)&gt;0, LEN('Contacts Data'!B4277) + LEN('Contacts Data'!C4277), "")</f>
        <v/>
      </c>
      <c r="C4838" s="18" t="str">
        <f>IF(LEN('Contacts Data'!E4277)&gt;20,LEN('Contacts Data'!E4277),"")</f>
        <v/>
      </c>
      <c r="D4838" s="18" t="str">
        <f>IF(LEN('Contacts Data'!F4277)&gt;20,LEN('Contacts Data'!F4277),"")</f>
        <v/>
      </c>
      <c r="E4838" s="18" t="str">
        <f>IF(LEN('Contacts Data'!G4277)&gt;20,LEN('Contacts Data'!G4277),"")</f>
        <v/>
      </c>
      <c r="F4838" s="18" t="str">
        <f>IF(LEN('Contacts Data'!H4277)&gt;60,LEN('Contacts Data'!H4277),"")</f>
        <v/>
      </c>
      <c r="G4838" s="18" t="str">
        <f>IF(LEN('Contacts Data'!I4277)&gt;128,LEN('Contacts Data'!I4277),"")</f>
        <v/>
      </c>
      <c r="H4838" s="18" t="str">
        <f>IF(LEN('Contacts Data'!J4277)&gt;60,LEN('Contacts Data'!J4277),"")</f>
        <v/>
      </c>
      <c r="I4838" s="18" t="str">
        <f>IF(LEN('Contacts Data'!K4277)&gt;30,LEN('Contacts Data'!K4277),"")</f>
        <v/>
      </c>
      <c r="J4838" s="18" t="str">
        <f>IF(LEN('Contacts Data'!L4277)&gt;2,LEN('Contacts Data'!L4277),"")</f>
        <v/>
      </c>
      <c r="K4838" s="18" t="str">
        <f>IF(LEN('Contacts Data'!M4277)&gt;16,LEN('Contacts Data'!M4277),"")</f>
        <v/>
      </c>
      <c r="L4838" s="18" t="str">
        <f>IF(LEN('Contacts Data'!D4277)&gt;128,LEN('Contacts Data'!D4277),"")</f>
        <v/>
      </c>
      <c r="M4838" s="18" t="str">
        <f>IF(LEN('Contacts Data'!O4277)&gt;1024,LEN('Contacts Data'!O4277),"")</f>
        <v/>
      </c>
      <c r="P4838" s="18" t="str">
        <f>IF(LEN('Matter Data'!A4270)&gt;0,LEN('Matter Data'!A4270)+LEN('Matter Data'!B4270),"")</f>
        <v/>
      </c>
      <c r="Q4838" s="18" t="str">
        <f>IF(LEN('Matter Data'!C4270)&gt;80,LEN('Matter Data'!C4270),"")</f>
        <v/>
      </c>
      <c r="R4838" s="18" t="str">
        <f>IF(LEN('Matter Data'!H4270)&gt;40,LEN('Matter Data'!H4270),"")</f>
        <v/>
      </c>
      <c r="S4838" s="21" t="b">
        <f>IF(LEN('Matter Data'!C4270)&gt;0,CONCATENATE('Matter Data'!A4270,'Matter Data'!B4270,'Matter Data'!C4270))</f>
        <v>0</v>
      </c>
      <c r="T4838" s="21">
        <f>IF(LEN('Matter Data'!C4270)&gt;0,COUNTIF($S$2:$S$5001,CONCATENATE('Matter Data'!A4270,'Matter Data'!B4270,'Matter Data'!C4270)),0)</f>
        <v>0</v>
      </c>
      <c r="U4838" s="22" t="str">
        <f>IF(LEN('Contacts Data'!B4277)&gt;0,'Contacts Data'!B4277,"")</f>
        <v/>
      </c>
      <c r="V4838" s="22" t="str">
        <f>IF(LEN('Contacts Data'!C4277)&gt;0,'Contacts Data'!C4277,"")</f>
        <v/>
      </c>
      <c r="W4838" s="22" t="str">
        <f>CONCATENATE(U4838, " ", V4838, " ", 'Contacts Data'!$A4277)</f>
        <v xml:space="preserve">  </v>
      </c>
      <c r="X4838" s="22" t="str">
        <f>CONCATENATE('Matter Data'!A4270, " ", 'Matter Data'!B4270, " ", "Client")</f>
        <v xml:space="preserve">  Client</v>
      </c>
      <c r="Y4838" s="19" t="str">
        <f t="shared" si="75"/>
        <v/>
      </c>
    </row>
    <row r="4839" spans="1:25" x14ac:dyDescent="0.25">
      <c r="A4839" s="18" t="str">
        <f>IF(LEN('Contacts Data'!A4278)&gt;20,LEN('Contacts Data'!A4278),"")</f>
        <v/>
      </c>
      <c r="B4839" s="18" t="str">
        <f>IF(LEN('Contacts Data'!B4278)&gt;0, LEN('Contacts Data'!B4278) + LEN('Contacts Data'!C4278), "")</f>
        <v/>
      </c>
      <c r="C4839" s="18" t="str">
        <f>IF(LEN('Contacts Data'!E4278)&gt;20,LEN('Contacts Data'!E4278),"")</f>
        <v/>
      </c>
      <c r="D4839" s="18" t="str">
        <f>IF(LEN('Contacts Data'!F4278)&gt;20,LEN('Contacts Data'!F4278),"")</f>
        <v/>
      </c>
      <c r="E4839" s="18" t="str">
        <f>IF(LEN('Contacts Data'!G4278)&gt;20,LEN('Contacts Data'!G4278),"")</f>
        <v/>
      </c>
      <c r="F4839" s="18" t="str">
        <f>IF(LEN('Contacts Data'!H4278)&gt;60,LEN('Contacts Data'!H4278),"")</f>
        <v/>
      </c>
      <c r="G4839" s="18" t="str">
        <f>IF(LEN('Contacts Data'!I4278)&gt;128,LEN('Contacts Data'!I4278),"")</f>
        <v/>
      </c>
      <c r="H4839" s="18" t="str">
        <f>IF(LEN('Contacts Data'!J4278)&gt;60,LEN('Contacts Data'!J4278),"")</f>
        <v/>
      </c>
      <c r="I4839" s="18" t="str">
        <f>IF(LEN('Contacts Data'!K4278)&gt;30,LEN('Contacts Data'!K4278),"")</f>
        <v/>
      </c>
      <c r="J4839" s="18" t="str">
        <f>IF(LEN('Contacts Data'!L4278)&gt;2,LEN('Contacts Data'!L4278),"")</f>
        <v/>
      </c>
      <c r="K4839" s="18" t="str">
        <f>IF(LEN('Contacts Data'!M4278)&gt;16,LEN('Contacts Data'!M4278),"")</f>
        <v/>
      </c>
      <c r="L4839" s="18" t="str">
        <f>IF(LEN('Contacts Data'!D4278)&gt;128,LEN('Contacts Data'!D4278),"")</f>
        <v/>
      </c>
      <c r="M4839" s="18" t="str">
        <f>IF(LEN('Contacts Data'!O4278)&gt;1024,LEN('Contacts Data'!O4278),"")</f>
        <v/>
      </c>
      <c r="P4839" s="18" t="str">
        <f>IF(LEN('Matter Data'!A4271)&gt;0,LEN('Matter Data'!A4271)+LEN('Matter Data'!B4271),"")</f>
        <v/>
      </c>
      <c r="Q4839" s="18" t="str">
        <f>IF(LEN('Matter Data'!C4271)&gt;80,LEN('Matter Data'!C4271),"")</f>
        <v/>
      </c>
      <c r="R4839" s="18" t="str">
        <f>IF(LEN('Matter Data'!H4271)&gt;40,LEN('Matter Data'!H4271),"")</f>
        <v/>
      </c>
      <c r="S4839" s="21" t="b">
        <f>IF(LEN('Matter Data'!C4271)&gt;0,CONCATENATE('Matter Data'!A4271,'Matter Data'!B4271,'Matter Data'!C4271))</f>
        <v>0</v>
      </c>
      <c r="T4839" s="21">
        <f>IF(LEN('Matter Data'!C4271)&gt;0,COUNTIF($S$2:$S$5001,CONCATENATE('Matter Data'!A4271,'Matter Data'!B4271,'Matter Data'!C4271)),0)</f>
        <v>0</v>
      </c>
      <c r="U4839" s="22" t="str">
        <f>IF(LEN('Contacts Data'!B4278)&gt;0,'Contacts Data'!B4278,"")</f>
        <v/>
      </c>
      <c r="V4839" s="22" t="str">
        <f>IF(LEN('Contacts Data'!C4278)&gt;0,'Contacts Data'!C4278,"")</f>
        <v/>
      </c>
      <c r="W4839" s="22" t="str">
        <f>CONCATENATE(U4839, " ", V4839, " ", 'Contacts Data'!$A4278)</f>
        <v xml:space="preserve">  </v>
      </c>
      <c r="X4839" s="22" t="str">
        <f>CONCATENATE('Matter Data'!A4271, " ", 'Matter Data'!B4271, " ", "Client")</f>
        <v xml:space="preserve">  Client</v>
      </c>
      <c r="Y4839" s="19" t="str">
        <f t="shared" si="75"/>
        <v/>
      </c>
    </row>
    <row r="4840" spans="1:25" x14ac:dyDescent="0.25">
      <c r="A4840" s="18" t="str">
        <f>IF(LEN('Contacts Data'!A4279)&gt;20,LEN('Contacts Data'!A4279),"")</f>
        <v/>
      </c>
      <c r="B4840" s="18" t="str">
        <f>IF(LEN('Contacts Data'!B4279)&gt;0, LEN('Contacts Data'!B4279) + LEN('Contacts Data'!C4279), "")</f>
        <v/>
      </c>
      <c r="C4840" s="18" t="str">
        <f>IF(LEN('Contacts Data'!E4279)&gt;20,LEN('Contacts Data'!E4279),"")</f>
        <v/>
      </c>
      <c r="D4840" s="18" t="str">
        <f>IF(LEN('Contacts Data'!F4279)&gt;20,LEN('Contacts Data'!F4279),"")</f>
        <v/>
      </c>
      <c r="E4840" s="18" t="str">
        <f>IF(LEN('Contacts Data'!G4279)&gt;20,LEN('Contacts Data'!G4279),"")</f>
        <v/>
      </c>
      <c r="F4840" s="18" t="str">
        <f>IF(LEN('Contacts Data'!H4279)&gt;60,LEN('Contacts Data'!H4279),"")</f>
        <v/>
      </c>
      <c r="G4840" s="18" t="str">
        <f>IF(LEN('Contacts Data'!I4279)&gt;128,LEN('Contacts Data'!I4279),"")</f>
        <v/>
      </c>
      <c r="H4840" s="18" t="str">
        <f>IF(LEN('Contacts Data'!J4279)&gt;60,LEN('Contacts Data'!J4279),"")</f>
        <v/>
      </c>
      <c r="I4840" s="18" t="str">
        <f>IF(LEN('Contacts Data'!K4279)&gt;30,LEN('Contacts Data'!K4279),"")</f>
        <v/>
      </c>
      <c r="J4840" s="18" t="str">
        <f>IF(LEN('Contacts Data'!L4279)&gt;2,LEN('Contacts Data'!L4279),"")</f>
        <v/>
      </c>
      <c r="K4840" s="18" t="str">
        <f>IF(LEN('Contacts Data'!M4279)&gt;16,LEN('Contacts Data'!M4279),"")</f>
        <v/>
      </c>
      <c r="L4840" s="18" t="str">
        <f>IF(LEN('Contacts Data'!D4279)&gt;128,LEN('Contacts Data'!D4279),"")</f>
        <v/>
      </c>
      <c r="M4840" s="18" t="str">
        <f>IF(LEN('Contacts Data'!O4279)&gt;1024,LEN('Contacts Data'!O4279),"")</f>
        <v/>
      </c>
      <c r="P4840" s="18" t="str">
        <f>IF(LEN('Matter Data'!A4272)&gt;0,LEN('Matter Data'!A4272)+LEN('Matter Data'!B4272),"")</f>
        <v/>
      </c>
      <c r="Q4840" s="18" t="str">
        <f>IF(LEN('Matter Data'!C4272)&gt;80,LEN('Matter Data'!C4272),"")</f>
        <v/>
      </c>
      <c r="R4840" s="18" t="str">
        <f>IF(LEN('Matter Data'!H4272)&gt;40,LEN('Matter Data'!H4272),"")</f>
        <v/>
      </c>
      <c r="S4840" s="21" t="b">
        <f>IF(LEN('Matter Data'!C4272)&gt;0,CONCATENATE('Matter Data'!A4272,'Matter Data'!B4272,'Matter Data'!C4272))</f>
        <v>0</v>
      </c>
      <c r="T4840" s="21">
        <f>IF(LEN('Matter Data'!C4272)&gt;0,COUNTIF($S$2:$S$5001,CONCATENATE('Matter Data'!A4272,'Matter Data'!B4272,'Matter Data'!C4272)),0)</f>
        <v>0</v>
      </c>
      <c r="U4840" s="22" t="str">
        <f>IF(LEN('Contacts Data'!B4279)&gt;0,'Contacts Data'!B4279,"")</f>
        <v/>
      </c>
      <c r="V4840" s="22" t="str">
        <f>IF(LEN('Contacts Data'!C4279)&gt;0,'Contacts Data'!C4279,"")</f>
        <v/>
      </c>
      <c r="W4840" s="22" t="str">
        <f>CONCATENATE(U4840, " ", V4840, " ", 'Contacts Data'!$A4279)</f>
        <v xml:space="preserve">  </v>
      </c>
      <c r="X4840" s="22" t="str">
        <f>CONCATENATE('Matter Data'!A4272, " ", 'Matter Data'!B4272, " ", "Client")</f>
        <v xml:space="preserve">  Client</v>
      </c>
      <c r="Y4840" s="19" t="str">
        <f t="shared" si="75"/>
        <v/>
      </c>
    </row>
    <row r="4841" spans="1:25" x14ac:dyDescent="0.25">
      <c r="A4841" s="18" t="str">
        <f>IF(LEN('Contacts Data'!A4280)&gt;20,LEN('Contacts Data'!A4280),"")</f>
        <v/>
      </c>
      <c r="B4841" s="18" t="str">
        <f>IF(LEN('Contacts Data'!B4280)&gt;0, LEN('Contacts Data'!B4280) + LEN('Contacts Data'!C4280), "")</f>
        <v/>
      </c>
      <c r="C4841" s="18" t="str">
        <f>IF(LEN('Contacts Data'!E4280)&gt;20,LEN('Contacts Data'!E4280),"")</f>
        <v/>
      </c>
      <c r="D4841" s="18" t="str">
        <f>IF(LEN('Contacts Data'!F4280)&gt;20,LEN('Contacts Data'!F4280),"")</f>
        <v/>
      </c>
      <c r="E4841" s="18" t="str">
        <f>IF(LEN('Contacts Data'!G4280)&gt;20,LEN('Contacts Data'!G4280),"")</f>
        <v/>
      </c>
      <c r="F4841" s="18" t="str">
        <f>IF(LEN('Contacts Data'!H4280)&gt;60,LEN('Contacts Data'!H4280),"")</f>
        <v/>
      </c>
      <c r="G4841" s="18" t="str">
        <f>IF(LEN('Contacts Data'!I4280)&gt;128,LEN('Contacts Data'!I4280),"")</f>
        <v/>
      </c>
      <c r="H4841" s="18" t="str">
        <f>IF(LEN('Contacts Data'!J4280)&gt;60,LEN('Contacts Data'!J4280),"")</f>
        <v/>
      </c>
      <c r="I4841" s="18" t="str">
        <f>IF(LEN('Contacts Data'!K4280)&gt;30,LEN('Contacts Data'!K4280),"")</f>
        <v/>
      </c>
      <c r="J4841" s="18" t="str">
        <f>IF(LEN('Contacts Data'!L4280)&gt;2,LEN('Contacts Data'!L4280),"")</f>
        <v/>
      </c>
      <c r="K4841" s="18" t="str">
        <f>IF(LEN('Contacts Data'!M4280)&gt;16,LEN('Contacts Data'!M4280),"")</f>
        <v/>
      </c>
      <c r="L4841" s="18" t="str">
        <f>IF(LEN('Contacts Data'!D4280)&gt;128,LEN('Contacts Data'!D4280),"")</f>
        <v/>
      </c>
      <c r="M4841" s="18" t="str">
        <f>IF(LEN('Contacts Data'!O4280)&gt;1024,LEN('Contacts Data'!O4280),"")</f>
        <v/>
      </c>
      <c r="P4841" s="18" t="str">
        <f>IF(LEN('Matter Data'!A4273)&gt;0,LEN('Matter Data'!A4273)+LEN('Matter Data'!B4273),"")</f>
        <v/>
      </c>
      <c r="Q4841" s="18" t="str">
        <f>IF(LEN('Matter Data'!C4273)&gt;80,LEN('Matter Data'!C4273),"")</f>
        <v/>
      </c>
      <c r="R4841" s="18" t="str">
        <f>IF(LEN('Matter Data'!H4273)&gt;40,LEN('Matter Data'!H4273),"")</f>
        <v/>
      </c>
      <c r="S4841" s="21" t="b">
        <f>IF(LEN('Matter Data'!C4273)&gt;0,CONCATENATE('Matter Data'!A4273,'Matter Data'!B4273,'Matter Data'!C4273))</f>
        <v>0</v>
      </c>
      <c r="T4841" s="21">
        <f>IF(LEN('Matter Data'!C4273)&gt;0,COUNTIF($S$2:$S$5001,CONCATENATE('Matter Data'!A4273,'Matter Data'!B4273,'Matter Data'!C4273)),0)</f>
        <v>0</v>
      </c>
      <c r="U4841" s="22" t="str">
        <f>IF(LEN('Contacts Data'!B4280)&gt;0,'Contacts Data'!B4280,"")</f>
        <v/>
      </c>
      <c r="V4841" s="22" t="str">
        <f>IF(LEN('Contacts Data'!C4280)&gt;0,'Contacts Data'!C4280,"")</f>
        <v/>
      </c>
      <c r="W4841" s="22" t="str">
        <f>CONCATENATE(U4841, " ", V4841, " ", 'Contacts Data'!$A4280)</f>
        <v xml:space="preserve">  </v>
      </c>
      <c r="X4841" s="22" t="str">
        <f>CONCATENATE('Matter Data'!A4273, " ", 'Matter Data'!B4273, " ", "Client")</f>
        <v xml:space="preserve">  Client</v>
      </c>
      <c r="Y4841" s="19" t="str">
        <f t="shared" si="75"/>
        <v/>
      </c>
    </row>
    <row r="4842" spans="1:25" x14ac:dyDescent="0.25">
      <c r="A4842" s="18" t="str">
        <f>IF(LEN('Contacts Data'!A4281)&gt;20,LEN('Contacts Data'!A4281),"")</f>
        <v/>
      </c>
      <c r="B4842" s="18" t="str">
        <f>IF(LEN('Contacts Data'!B4281)&gt;0, LEN('Contacts Data'!B4281) + LEN('Contacts Data'!C4281), "")</f>
        <v/>
      </c>
      <c r="C4842" s="18" t="str">
        <f>IF(LEN('Contacts Data'!E4281)&gt;20,LEN('Contacts Data'!E4281),"")</f>
        <v/>
      </c>
      <c r="D4842" s="18" t="str">
        <f>IF(LEN('Contacts Data'!F4281)&gt;20,LEN('Contacts Data'!F4281),"")</f>
        <v/>
      </c>
      <c r="E4842" s="18" t="str">
        <f>IF(LEN('Contacts Data'!G4281)&gt;20,LEN('Contacts Data'!G4281),"")</f>
        <v/>
      </c>
      <c r="F4842" s="18" t="str">
        <f>IF(LEN('Contacts Data'!H4281)&gt;60,LEN('Contacts Data'!H4281),"")</f>
        <v/>
      </c>
      <c r="G4842" s="18" t="str">
        <f>IF(LEN('Contacts Data'!I4281)&gt;128,LEN('Contacts Data'!I4281),"")</f>
        <v/>
      </c>
      <c r="H4842" s="18" t="str">
        <f>IF(LEN('Contacts Data'!J4281)&gt;60,LEN('Contacts Data'!J4281),"")</f>
        <v/>
      </c>
      <c r="I4842" s="18" t="str">
        <f>IF(LEN('Contacts Data'!K4281)&gt;30,LEN('Contacts Data'!K4281),"")</f>
        <v/>
      </c>
      <c r="J4842" s="18" t="str">
        <f>IF(LEN('Contacts Data'!L4281)&gt;2,LEN('Contacts Data'!L4281),"")</f>
        <v/>
      </c>
      <c r="K4842" s="18" t="str">
        <f>IF(LEN('Contacts Data'!M4281)&gt;16,LEN('Contacts Data'!M4281),"")</f>
        <v/>
      </c>
      <c r="L4842" s="18" t="str">
        <f>IF(LEN('Contacts Data'!D4281)&gt;128,LEN('Contacts Data'!D4281),"")</f>
        <v/>
      </c>
      <c r="M4842" s="18" t="str">
        <f>IF(LEN('Contacts Data'!O4281)&gt;1024,LEN('Contacts Data'!O4281),"")</f>
        <v/>
      </c>
      <c r="P4842" s="18" t="str">
        <f>IF(LEN('Matter Data'!A4274)&gt;0,LEN('Matter Data'!A4274)+LEN('Matter Data'!B4274),"")</f>
        <v/>
      </c>
      <c r="Q4842" s="18" t="str">
        <f>IF(LEN('Matter Data'!C4274)&gt;80,LEN('Matter Data'!C4274),"")</f>
        <v/>
      </c>
      <c r="R4842" s="18" t="str">
        <f>IF(LEN('Matter Data'!H4274)&gt;40,LEN('Matter Data'!H4274),"")</f>
        <v/>
      </c>
      <c r="S4842" s="21" t="b">
        <f>IF(LEN('Matter Data'!C4274)&gt;0,CONCATENATE('Matter Data'!A4274,'Matter Data'!B4274,'Matter Data'!C4274))</f>
        <v>0</v>
      </c>
      <c r="T4842" s="21">
        <f>IF(LEN('Matter Data'!C4274)&gt;0,COUNTIF($S$2:$S$5001,CONCATENATE('Matter Data'!A4274,'Matter Data'!B4274,'Matter Data'!C4274)),0)</f>
        <v>0</v>
      </c>
      <c r="U4842" s="22" t="str">
        <f>IF(LEN('Contacts Data'!B4281)&gt;0,'Contacts Data'!B4281,"")</f>
        <v/>
      </c>
      <c r="V4842" s="22" t="str">
        <f>IF(LEN('Contacts Data'!C4281)&gt;0,'Contacts Data'!C4281,"")</f>
        <v/>
      </c>
      <c r="W4842" s="22" t="str">
        <f>CONCATENATE(U4842, " ", V4842, " ", 'Contacts Data'!$A4281)</f>
        <v xml:space="preserve">  </v>
      </c>
      <c r="X4842" s="22" t="str">
        <f>CONCATENATE('Matter Data'!A4274, " ", 'Matter Data'!B4274, " ", "Client")</f>
        <v xml:space="preserve">  Client</v>
      </c>
      <c r="Y4842" s="19" t="str">
        <f t="shared" ref="Y4842:Y4905" si="76">IFERROR(VLOOKUP(X4842,$W$2:$W$5001,1,FALSE),"")</f>
        <v/>
      </c>
    </row>
    <row r="4843" spans="1:25" x14ac:dyDescent="0.25">
      <c r="A4843" s="18" t="str">
        <f>IF(LEN('Contacts Data'!A4282)&gt;20,LEN('Contacts Data'!A4282),"")</f>
        <v/>
      </c>
      <c r="B4843" s="18" t="str">
        <f>IF(LEN('Contacts Data'!B4282)&gt;0, LEN('Contacts Data'!B4282) + LEN('Contacts Data'!C4282), "")</f>
        <v/>
      </c>
      <c r="C4843" s="18" t="str">
        <f>IF(LEN('Contacts Data'!E4282)&gt;20,LEN('Contacts Data'!E4282),"")</f>
        <v/>
      </c>
      <c r="D4843" s="18" t="str">
        <f>IF(LEN('Contacts Data'!F4282)&gt;20,LEN('Contacts Data'!F4282),"")</f>
        <v/>
      </c>
      <c r="E4843" s="18" t="str">
        <f>IF(LEN('Contacts Data'!G4282)&gt;20,LEN('Contacts Data'!G4282),"")</f>
        <v/>
      </c>
      <c r="F4843" s="18" t="str">
        <f>IF(LEN('Contacts Data'!H4282)&gt;60,LEN('Contacts Data'!H4282),"")</f>
        <v/>
      </c>
      <c r="G4843" s="18" t="str">
        <f>IF(LEN('Contacts Data'!I4282)&gt;128,LEN('Contacts Data'!I4282),"")</f>
        <v/>
      </c>
      <c r="H4843" s="18" t="str">
        <f>IF(LEN('Contacts Data'!J4282)&gt;60,LEN('Contacts Data'!J4282),"")</f>
        <v/>
      </c>
      <c r="I4843" s="18" t="str">
        <f>IF(LEN('Contacts Data'!K4282)&gt;30,LEN('Contacts Data'!K4282),"")</f>
        <v/>
      </c>
      <c r="J4843" s="18" t="str">
        <f>IF(LEN('Contacts Data'!L4282)&gt;2,LEN('Contacts Data'!L4282),"")</f>
        <v/>
      </c>
      <c r="K4843" s="18" t="str">
        <f>IF(LEN('Contacts Data'!M4282)&gt;16,LEN('Contacts Data'!M4282),"")</f>
        <v/>
      </c>
      <c r="L4843" s="18" t="str">
        <f>IF(LEN('Contacts Data'!D4282)&gt;128,LEN('Contacts Data'!D4282),"")</f>
        <v/>
      </c>
      <c r="M4843" s="18" t="str">
        <f>IF(LEN('Contacts Data'!O4282)&gt;1024,LEN('Contacts Data'!O4282),"")</f>
        <v/>
      </c>
      <c r="P4843" s="18" t="str">
        <f>IF(LEN('Matter Data'!A4275)&gt;0,LEN('Matter Data'!A4275)+LEN('Matter Data'!B4275),"")</f>
        <v/>
      </c>
      <c r="Q4843" s="18" t="str">
        <f>IF(LEN('Matter Data'!C4275)&gt;80,LEN('Matter Data'!C4275),"")</f>
        <v/>
      </c>
      <c r="R4843" s="18" t="str">
        <f>IF(LEN('Matter Data'!H4275)&gt;40,LEN('Matter Data'!H4275),"")</f>
        <v/>
      </c>
      <c r="S4843" s="21" t="b">
        <f>IF(LEN('Matter Data'!C4275)&gt;0,CONCATENATE('Matter Data'!A4275,'Matter Data'!B4275,'Matter Data'!C4275))</f>
        <v>0</v>
      </c>
      <c r="T4843" s="21">
        <f>IF(LEN('Matter Data'!C4275)&gt;0,COUNTIF($S$2:$S$5001,CONCATENATE('Matter Data'!A4275,'Matter Data'!B4275,'Matter Data'!C4275)),0)</f>
        <v>0</v>
      </c>
      <c r="U4843" s="22" t="str">
        <f>IF(LEN('Contacts Data'!B4282)&gt;0,'Contacts Data'!B4282,"")</f>
        <v/>
      </c>
      <c r="V4843" s="22" t="str">
        <f>IF(LEN('Contacts Data'!C4282)&gt;0,'Contacts Data'!C4282,"")</f>
        <v/>
      </c>
      <c r="W4843" s="22" t="str">
        <f>CONCATENATE(U4843, " ", V4843, " ", 'Contacts Data'!$A4282)</f>
        <v xml:space="preserve">  </v>
      </c>
      <c r="X4843" s="22" t="str">
        <f>CONCATENATE('Matter Data'!A4275, " ", 'Matter Data'!B4275, " ", "Client")</f>
        <v xml:space="preserve">  Client</v>
      </c>
      <c r="Y4843" s="19" t="str">
        <f t="shared" si="76"/>
        <v/>
      </c>
    </row>
    <row r="4844" spans="1:25" x14ac:dyDescent="0.25">
      <c r="A4844" s="18" t="str">
        <f>IF(LEN('Contacts Data'!A4283)&gt;20,LEN('Contacts Data'!A4283),"")</f>
        <v/>
      </c>
      <c r="B4844" s="18" t="str">
        <f>IF(LEN('Contacts Data'!B4283)&gt;0, LEN('Contacts Data'!B4283) + LEN('Contacts Data'!C4283), "")</f>
        <v/>
      </c>
      <c r="C4844" s="18" t="str">
        <f>IF(LEN('Contacts Data'!E4283)&gt;20,LEN('Contacts Data'!E4283),"")</f>
        <v/>
      </c>
      <c r="D4844" s="18" t="str">
        <f>IF(LEN('Contacts Data'!F4283)&gt;20,LEN('Contacts Data'!F4283),"")</f>
        <v/>
      </c>
      <c r="E4844" s="18" t="str">
        <f>IF(LEN('Contacts Data'!G4283)&gt;20,LEN('Contacts Data'!G4283),"")</f>
        <v/>
      </c>
      <c r="F4844" s="18" t="str">
        <f>IF(LEN('Contacts Data'!H4283)&gt;60,LEN('Contacts Data'!H4283),"")</f>
        <v/>
      </c>
      <c r="G4844" s="18" t="str">
        <f>IF(LEN('Contacts Data'!I4283)&gt;128,LEN('Contacts Data'!I4283),"")</f>
        <v/>
      </c>
      <c r="H4844" s="18" t="str">
        <f>IF(LEN('Contacts Data'!J4283)&gt;60,LEN('Contacts Data'!J4283),"")</f>
        <v/>
      </c>
      <c r="I4844" s="18" t="str">
        <f>IF(LEN('Contacts Data'!K4283)&gt;30,LEN('Contacts Data'!K4283),"")</f>
        <v/>
      </c>
      <c r="J4844" s="18" t="str">
        <f>IF(LEN('Contacts Data'!L4283)&gt;2,LEN('Contacts Data'!L4283),"")</f>
        <v/>
      </c>
      <c r="K4844" s="18" t="str">
        <f>IF(LEN('Contacts Data'!M4283)&gt;16,LEN('Contacts Data'!M4283),"")</f>
        <v/>
      </c>
      <c r="L4844" s="18" t="str">
        <f>IF(LEN('Contacts Data'!D4283)&gt;128,LEN('Contacts Data'!D4283),"")</f>
        <v/>
      </c>
      <c r="M4844" s="18" t="str">
        <f>IF(LEN('Contacts Data'!O4283)&gt;1024,LEN('Contacts Data'!O4283),"")</f>
        <v/>
      </c>
      <c r="P4844" s="18" t="str">
        <f>IF(LEN('Matter Data'!A4276)&gt;0,LEN('Matter Data'!A4276)+LEN('Matter Data'!B4276),"")</f>
        <v/>
      </c>
      <c r="Q4844" s="18" t="str">
        <f>IF(LEN('Matter Data'!C4276)&gt;80,LEN('Matter Data'!C4276),"")</f>
        <v/>
      </c>
      <c r="R4844" s="18" t="str">
        <f>IF(LEN('Matter Data'!H4276)&gt;40,LEN('Matter Data'!H4276),"")</f>
        <v/>
      </c>
      <c r="S4844" s="21" t="b">
        <f>IF(LEN('Matter Data'!C4276)&gt;0,CONCATENATE('Matter Data'!A4276,'Matter Data'!B4276,'Matter Data'!C4276))</f>
        <v>0</v>
      </c>
      <c r="T4844" s="21">
        <f>IF(LEN('Matter Data'!C4276)&gt;0,COUNTIF($S$2:$S$5001,CONCATENATE('Matter Data'!A4276,'Matter Data'!B4276,'Matter Data'!C4276)),0)</f>
        <v>0</v>
      </c>
      <c r="U4844" s="22" t="str">
        <f>IF(LEN('Contacts Data'!B4283)&gt;0,'Contacts Data'!B4283,"")</f>
        <v/>
      </c>
      <c r="V4844" s="22" t="str">
        <f>IF(LEN('Contacts Data'!C4283)&gt;0,'Contacts Data'!C4283,"")</f>
        <v/>
      </c>
      <c r="W4844" s="22" t="str">
        <f>CONCATENATE(U4844, " ", V4844, " ", 'Contacts Data'!$A4283)</f>
        <v xml:space="preserve">  </v>
      </c>
      <c r="X4844" s="22" t="str">
        <f>CONCATENATE('Matter Data'!A4276, " ", 'Matter Data'!B4276, " ", "Client")</f>
        <v xml:space="preserve">  Client</v>
      </c>
      <c r="Y4844" s="19" t="str">
        <f t="shared" si="76"/>
        <v/>
      </c>
    </row>
    <row r="4845" spans="1:25" x14ac:dyDescent="0.25">
      <c r="A4845" s="18" t="str">
        <f>IF(LEN('Contacts Data'!A4284)&gt;20,LEN('Contacts Data'!A4284),"")</f>
        <v/>
      </c>
      <c r="B4845" s="18" t="str">
        <f>IF(LEN('Contacts Data'!B4284)&gt;0, LEN('Contacts Data'!B4284) + LEN('Contacts Data'!C4284), "")</f>
        <v/>
      </c>
      <c r="C4845" s="18" t="str">
        <f>IF(LEN('Contacts Data'!E4284)&gt;20,LEN('Contacts Data'!E4284),"")</f>
        <v/>
      </c>
      <c r="D4845" s="18" t="str">
        <f>IF(LEN('Contacts Data'!F4284)&gt;20,LEN('Contacts Data'!F4284),"")</f>
        <v/>
      </c>
      <c r="E4845" s="18" t="str">
        <f>IF(LEN('Contacts Data'!G4284)&gt;20,LEN('Contacts Data'!G4284),"")</f>
        <v/>
      </c>
      <c r="F4845" s="18" t="str">
        <f>IF(LEN('Contacts Data'!H4284)&gt;60,LEN('Contacts Data'!H4284),"")</f>
        <v/>
      </c>
      <c r="G4845" s="18" t="str">
        <f>IF(LEN('Contacts Data'!I4284)&gt;128,LEN('Contacts Data'!I4284),"")</f>
        <v/>
      </c>
      <c r="H4845" s="18" t="str">
        <f>IF(LEN('Contacts Data'!J4284)&gt;60,LEN('Contacts Data'!J4284),"")</f>
        <v/>
      </c>
      <c r="I4845" s="18" t="str">
        <f>IF(LEN('Contacts Data'!K4284)&gt;30,LEN('Contacts Data'!K4284),"")</f>
        <v/>
      </c>
      <c r="J4845" s="18" t="str">
        <f>IF(LEN('Contacts Data'!L4284)&gt;2,LEN('Contacts Data'!L4284),"")</f>
        <v/>
      </c>
      <c r="K4845" s="18" t="str">
        <f>IF(LEN('Contacts Data'!M4284)&gt;16,LEN('Contacts Data'!M4284),"")</f>
        <v/>
      </c>
      <c r="L4845" s="18" t="str">
        <f>IF(LEN('Contacts Data'!D4284)&gt;128,LEN('Contacts Data'!D4284),"")</f>
        <v/>
      </c>
      <c r="M4845" s="18" t="str">
        <f>IF(LEN('Contacts Data'!O4284)&gt;1024,LEN('Contacts Data'!O4284),"")</f>
        <v/>
      </c>
      <c r="P4845" s="18" t="str">
        <f>IF(LEN('Matter Data'!A4277)&gt;0,LEN('Matter Data'!A4277)+LEN('Matter Data'!B4277),"")</f>
        <v/>
      </c>
      <c r="Q4845" s="18" t="str">
        <f>IF(LEN('Matter Data'!C4277)&gt;80,LEN('Matter Data'!C4277),"")</f>
        <v/>
      </c>
      <c r="R4845" s="18" t="str">
        <f>IF(LEN('Matter Data'!H4277)&gt;40,LEN('Matter Data'!H4277),"")</f>
        <v/>
      </c>
      <c r="S4845" s="21" t="b">
        <f>IF(LEN('Matter Data'!C4277)&gt;0,CONCATENATE('Matter Data'!A4277,'Matter Data'!B4277,'Matter Data'!C4277))</f>
        <v>0</v>
      </c>
      <c r="T4845" s="21">
        <f>IF(LEN('Matter Data'!C4277)&gt;0,COUNTIF($S$2:$S$5001,CONCATENATE('Matter Data'!A4277,'Matter Data'!B4277,'Matter Data'!C4277)),0)</f>
        <v>0</v>
      </c>
      <c r="U4845" s="22" t="str">
        <f>IF(LEN('Contacts Data'!B4284)&gt;0,'Contacts Data'!B4284,"")</f>
        <v/>
      </c>
      <c r="V4845" s="22" t="str">
        <f>IF(LEN('Contacts Data'!C4284)&gt;0,'Contacts Data'!C4284,"")</f>
        <v/>
      </c>
      <c r="W4845" s="22" t="str">
        <f>CONCATENATE(U4845, " ", V4845, " ", 'Contacts Data'!$A4284)</f>
        <v xml:space="preserve">  </v>
      </c>
      <c r="X4845" s="22" t="str">
        <f>CONCATENATE('Matter Data'!A4277, " ", 'Matter Data'!B4277, " ", "Client")</f>
        <v xml:space="preserve">  Client</v>
      </c>
      <c r="Y4845" s="19" t="str">
        <f t="shared" si="76"/>
        <v/>
      </c>
    </row>
    <row r="4846" spans="1:25" x14ac:dyDescent="0.25">
      <c r="A4846" s="18" t="str">
        <f>IF(LEN('Contacts Data'!A4285)&gt;20,LEN('Contacts Data'!A4285),"")</f>
        <v/>
      </c>
      <c r="B4846" s="18" t="str">
        <f>IF(LEN('Contacts Data'!B4285)&gt;0, LEN('Contacts Data'!B4285) + LEN('Contacts Data'!C4285), "")</f>
        <v/>
      </c>
      <c r="C4846" s="18" t="str">
        <f>IF(LEN('Contacts Data'!E4285)&gt;20,LEN('Contacts Data'!E4285),"")</f>
        <v/>
      </c>
      <c r="D4846" s="18" t="str">
        <f>IF(LEN('Contacts Data'!F4285)&gt;20,LEN('Contacts Data'!F4285),"")</f>
        <v/>
      </c>
      <c r="E4846" s="18" t="str">
        <f>IF(LEN('Contacts Data'!G4285)&gt;20,LEN('Contacts Data'!G4285),"")</f>
        <v/>
      </c>
      <c r="F4846" s="18" t="str">
        <f>IF(LEN('Contacts Data'!H4285)&gt;60,LEN('Contacts Data'!H4285),"")</f>
        <v/>
      </c>
      <c r="G4846" s="18" t="str">
        <f>IF(LEN('Contacts Data'!I4285)&gt;128,LEN('Contacts Data'!I4285),"")</f>
        <v/>
      </c>
      <c r="H4846" s="18" t="str">
        <f>IF(LEN('Contacts Data'!J4285)&gt;60,LEN('Contacts Data'!J4285),"")</f>
        <v/>
      </c>
      <c r="I4846" s="18" t="str">
        <f>IF(LEN('Contacts Data'!K4285)&gt;30,LEN('Contacts Data'!K4285),"")</f>
        <v/>
      </c>
      <c r="J4846" s="18" t="str">
        <f>IF(LEN('Contacts Data'!L4285)&gt;2,LEN('Contacts Data'!L4285),"")</f>
        <v/>
      </c>
      <c r="K4846" s="18" t="str">
        <f>IF(LEN('Contacts Data'!M4285)&gt;16,LEN('Contacts Data'!M4285),"")</f>
        <v/>
      </c>
      <c r="L4846" s="18" t="str">
        <f>IF(LEN('Contacts Data'!D4285)&gt;128,LEN('Contacts Data'!D4285),"")</f>
        <v/>
      </c>
      <c r="M4846" s="18" t="str">
        <f>IF(LEN('Contacts Data'!O4285)&gt;1024,LEN('Contacts Data'!O4285),"")</f>
        <v/>
      </c>
      <c r="P4846" s="18" t="str">
        <f>IF(LEN('Matter Data'!A4278)&gt;0,LEN('Matter Data'!A4278)+LEN('Matter Data'!B4278),"")</f>
        <v/>
      </c>
      <c r="Q4846" s="18" t="str">
        <f>IF(LEN('Matter Data'!C4278)&gt;80,LEN('Matter Data'!C4278),"")</f>
        <v/>
      </c>
      <c r="R4846" s="18" t="str">
        <f>IF(LEN('Matter Data'!H4278)&gt;40,LEN('Matter Data'!H4278),"")</f>
        <v/>
      </c>
      <c r="S4846" s="21" t="b">
        <f>IF(LEN('Matter Data'!C4278)&gt;0,CONCATENATE('Matter Data'!A4278,'Matter Data'!B4278,'Matter Data'!C4278))</f>
        <v>0</v>
      </c>
      <c r="T4846" s="21">
        <f>IF(LEN('Matter Data'!C4278)&gt;0,COUNTIF($S$2:$S$5001,CONCATENATE('Matter Data'!A4278,'Matter Data'!B4278,'Matter Data'!C4278)),0)</f>
        <v>0</v>
      </c>
      <c r="U4846" s="22" t="str">
        <f>IF(LEN('Contacts Data'!B4285)&gt;0,'Contacts Data'!B4285,"")</f>
        <v/>
      </c>
      <c r="V4846" s="22" t="str">
        <f>IF(LEN('Contacts Data'!C4285)&gt;0,'Contacts Data'!C4285,"")</f>
        <v/>
      </c>
      <c r="W4846" s="22" t="str">
        <f>CONCATENATE(U4846, " ", V4846, " ", 'Contacts Data'!$A4285)</f>
        <v xml:space="preserve">  </v>
      </c>
      <c r="X4846" s="22" t="str">
        <f>CONCATENATE('Matter Data'!A4278, " ", 'Matter Data'!B4278, " ", "Client")</f>
        <v xml:space="preserve">  Client</v>
      </c>
      <c r="Y4846" s="19" t="str">
        <f t="shared" si="76"/>
        <v/>
      </c>
    </row>
    <row r="4847" spans="1:25" x14ac:dyDescent="0.25">
      <c r="A4847" s="18" t="str">
        <f>IF(LEN('Contacts Data'!A4286)&gt;20,LEN('Contacts Data'!A4286),"")</f>
        <v/>
      </c>
      <c r="B4847" s="18" t="str">
        <f>IF(LEN('Contacts Data'!B4286)&gt;0, LEN('Contacts Data'!B4286) + LEN('Contacts Data'!C4286), "")</f>
        <v/>
      </c>
      <c r="C4847" s="18" t="str">
        <f>IF(LEN('Contacts Data'!E4286)&gt;20,LEN('Contacts Data'!E4286),"")</f>
        <v/>
      </c>
      <c r="D4847" s="18" t="str">
        <f>IF(LEN('Contacts Data'!F4286)&gt;20,LEN('Contacts Data'!F4286),"")</f>
        <v/>
      </c>
      <c r="E4847" s="18" t="str">
        <f>IF(LEN('Contacts Data'!G4286)&gt;20,LEN('Contacts Data'!G4286),"")</f>
        <v/>
      </c>
      <c r="F4847" s="18" t="str">
        <f>IF(LEN('Contacts Data'!H4286)&gt;60,LEN('Contacts Data'!H4286),"")</f>
        <v/>
      </c>
      <c r="G4847" s="18" t="str">
        <f>IF(LEN('Contacts Data'!I4286)&gt;128,LEN('Contacts Data'!I4286),"")</f>
        <v/>
      </c>
      <c r="H4847" s="18" t="str">
        <f>IF(LEN('Contacts Data'!J4286)&gt;60,LEN('Contacts Data'!J4286),"")</f>
        <v/>
      </c>
      <c r="I4847" s="18" t="str">
        <f>IF(LEN('Contacts Data'!K4286)&gt;30,LEN('Contacts Data'!K4286),"")</f>
        <v/>
      </c>
      <c r="J4847" s="18" t="str">
        <f>IF(LEN('Contacts Data'!L4286)&gt;2,LEN('Contacts Data'!L4286),"")</f>
        <v/>
      </c>
      <c r="K4847" s="18" t="str">
        <f>IF(LEN('Contacts Data'!M4286)&gt;16,LEN('Contacts Data'!M4286),"")</f>
        <v/>
      </c>
      <c r="L4847" s="18" t="str">
        <f>IF(LEN('Contacts Data'!D4286)&gt;128,LEN('Contacts Data'!D4286),"")</f>
        <v/>
      </c>
      <c r="M4847" s="18" t="str">
        <f>IF(LEN('Contacts Data'!O4286)&gt;1024,LEN('Contacts Data'!O4286),"")</f>
        <v/>
      </c>
      <c r="P4847" s="18" t="str">
        <f>IF(LEN('Matter Data'!A4279)&gt;0,LEN('Matter Data'!A4279)+LEN('Matter Data'!B4279),"")</f>
        <v/>
      </c>
      <c r="Q4847" s="18" t="str">
        <f>IF(LEN('Matter Data'!C4279)&gt;80,LEN('Matter Data'!C4279),"")</f>
        <v/>
      </c>
      <c r="R4847" s="18" t="str">
        <f>IF(LEN('Matter Data'!H4279)&gt;40,LEN('Matter Data'!H4279),"")</f>
        <v/>
      </c>
      <c r="S4847" s="21" t="b">
        <f>IF(LEN('Matter Data'!C4279)&gt;0,CONCATENATE('Matter Data'!A4279,'Matter Data'!B4279,'Matter Data'!C4279))</f>
        <v>0</v>
      </c>
      <c r="T4847" s="21">
        <f>IF(LEN('Matter Data'!C4279)&gt;0,COUNTIF($S$2:$S$5001,CONCATENATE('Matter Data'!A4279,'Matter Data'!B4279,'Matter Data'!C4279)),0)</f>
        <v>0</v>
      </c>
      <c r="U4847" s="22" t="str">
        <f>IF(LEN('Contacts Data'!B4286)&gt;0,'Contacts Data'!B4286,"")</f>
        <v/>
      </c>
      <c r="V4847" s="22" t="str">
        <f>IF(LEN('Contacts Data'!C4286)&gt;0,'Contacts Data'!C4286,"")</f>
        <v/>
      </c>
      <c r="W4847" s="22" t="str">
        <f>CONCATENATE(U4847, " ", V4847, " ", 'Contacts Data'!$A4286)</f>
        <v xml:space="preserve">  </v>
      </c>
      <c r="X4847" s="22" t="str">
        <f>CONCATENATE('Matter Data'!A4279, " ", 'Matter Data'!B4279, " ", "Client")</f>
        <v xml:space="preserve">  Client</v>
      </c>
      <c r="Y4847" s="19" t="str">
        <f t="shared" si="76"/>
        <v/>
      </c>
    </row>
    <row r="4848" spans="1:25" x14ac:dyDescent="0.25">
      <c r="A4848" s="18" t="str">
        <f>IF(LEN('Contacts Data'!A4287)&gt;20,LEN('Contacts Data'!A4287),"")</f>
        <v/>
      </c>
      <c r="B4848" s="18" t="str">
        <f>IF(LEN('Contacts Data'!B4287)&gt;0, LEN('Contacts Data'!B4287) + LEN('Contacts Data'!C4287), "")</f>
        <v/>
      </c>
      <c r="C4848" s="18" t="str">
        <f>IF(LEN('Contacts Data'!E4287)&gt;20,LEN('Contacts Data'!E4287),"")</f>
        <v/>
      </c>
      <c r="D4848" s="18" t="str">
        <f>IF(LEN('Contacts Data'!F4287)&gt;20,LEN('Contacts Data'!F4287),"")</f>
        <v/>
      </c>
      <c r="E4848" s="18" t="str">
        <f>IF(LEN('Contacts Data'!G4287)&gt;20,LEN('Contacts Data'!G4287),"")</f>
        <v/>
      </c>
      <c r="F4848" s="18" t="str">
        <f>IF(LEN('Contacts Data'!H4287)&gt;60,LEN('Contacts Data'!H4287),"")</f>
        <v/>
      </c>
      <c r="G4848" s="18" t="str">
        <f>IF(LEN('Contacts Data'!I4287)&gt;128,LEN('Contacts Data'!I4287),"")</f>
        <v/>
      </c>
      <c r="H4848" s="18" t="str">
        <f>IF(LEN('Contacts Data'!J4287)&gt;60,LEN('Contacts Data'!J4287),"")</f>
        <v/>
      </c>
      <c r="I4848" s="18" t="str">
        <f>IF(LEN('Contacts Data'!K4287)&gt;30,LEN('Contacts Data'!K4287),"")</f>
        <v/>
      </c>
      <c r="J4848" s="18" t="str">
        <f>IF(LEN('Contacts Data'!L4287)&gt;2,LEN('Contacts Data'!L4287),"")</f>
        <v/>
      </c>
      <c r="K4848" s="18" t="str">
        <f>IF(LEN('Contacts Data'!M4287)&gt;16,LEN('Contacts Data'!M4287),"")</f>
        <v/>
      </c>
      <c r="L4848" s="18" t="str">
        <f>IF(LEN('Contacts Data'!D4287)&gt;128,LEN('Contacts Data'!D4287),"")</f>
        <v/>
      </c>
      <c r="M4848" s="18" t="str">
        <f>IF(LEN('Contacts Data'!O4287)&gt;1024,LEN('Contacts Data'!O4287),"")</f>
        <v/>
      </c>
      <c r="P4848" s="18" t="str">
        <f>IF(LEN('Matter Data'!A4280)&gt;0,LEN('Matter Data'!A4280)+LEN('Matter Data'!B4280),"")</f>
        <v/>
      </c>
      <c r="Q4848" s="18" t="str">
        <f>IF(LEN('Matter Data'!C4280)&gt;80,LEN('Matter Data'!C4280),"")</f>
        <v/>
      </c>
      <c r="R4848" s="18" t="str">
        <f>IF(LEN('Matter Data'!H4280)&gt;40,LEN('Matter Data'!H4280),"")</f>
        <v/>
      </c>
      <c r="S4848" s="21" t="b">
        <f>IF(LEN('Matter Data'!C4280)&gt;0,CONCATENATE('Matter Data'!A4280,'Matter Data'!B4280,'Matter Data'!C4280))</f>
        <v>0</v>
      </c>
      <c r="T4848" s="21">
        <f>IF(LEN('Matter Data'!C4280)&gt;0,COUNTIF($S$2:$S$5001,CONCATENATE('Matter Data'!A4280,'Matter Data'!B4280,'Matter Data'!C4280)),0)</f>
        <v>0</v>
      </c>
      <c r="U4848" s="22" t="str">
        <f>IF(LEN('Contacts Data'!B4287)&gt;0,'Contacts Data'!B4287,"")</f>
        <v/>
      </c>
      <c r="V4848" s="22" t="str">
        <f>IF(LEN('Contacts Data'!C4287)&gt;0,'Contacts Data'!C4287,"")</f>
        <v/>
      </c>
      <c r="W4848" s="22" t="str">
        <f>CONCATENATE(U4848, " ", V4848, " ", 'Contacts Data'!$A4287)</f>
        <v xml:space="preserve">  </v>
      </c>
      <c r="X4848" s="22" t="str">
        <f>CONCATENATE('Matter Data'!A4280, " ", 'Matter Data'!B4280, " ", "Client")</f>
        <v xml:space="preserve">  Client</v>
      </c>
      <c r="Y4848" s="19" t="str">
        <f t="shared" si="76"/>
        <v/>
      </c>
    </row>
    <row r="4849" spans="1:25" x14ac:dyDescent="0.25">
      <c r="A4849" s="18" t="str">
        <f>IF(LEN('Contacts Data'!A4288)&gt;20,LEN('Contacts Data'!A4288),"")</f>
        <v/>
      </c>
      <c r="B4849" s="18" t="str">
        <f>IF(LEN('Contacts Data'!B4288)&gt;0, LEN('Contacts Data'!B4288) + LEN('Contacts Data'!C4288), "")</f>
        <v/>
      </c>
      <c r="C4849" s="18" t="str">
        <f>IF(LEN('Contacts Data'!E4288)&gt;20,LEN('Contacts Data'!E4288),"")</f>
        <v/>
      </c>
      <c r="D4849" s="18" t="str">
        <f>IF(LEN('Contacts Data'!F4288)&gt;20,LEN('Contacts Data'!F4288),"")</f>
        <v/>
      </c>
      <c r="E4849" s="18" t="str">
        <f>IF(LEN('Contacts Data'!G4288)&gt;20,LEN('Contacts Data'!G4288),"")</f>
        <v/>
      </c>
      <c r="F4849" s="18" t="str">
        <f>IF(LEN('Contacts Data'!H4288)&gt;60,LEN('Contacts Data'!H4288),"")</f>
        <v/>
      </c>
      <c r="G4849" s="18" t="str">
        <f>IF(LEN('Contacts Data'!I4288)&gt;128,LEN('Contacts Data'!I4288),"")</f>
        <v/>
      </c>
      <c r="H4849" s="18" t="str">
        <f>IF(LEN('Contacts Data'!J4288)&gt;60,LEN('Contacts Data'!J4288),"")</f>
        <v/>
      </c>
      <c r="I4849" s="18" t="str">
        <f>IF(LEN('Contacts Data'!K4288)&gt;30,LEN('Contacts Data'!K4288),"")</f>
        <v/>
      </c>
      <c r="J4849" s="18" t="str">
        <f>IF(LEN('Contacts Data'!L4288)&gt;2,LEN('Contacts Data'!L4288),"")</f>
        <v/>
      </c>
      <c r="K4849" s="18" t="str">
        <f>IF(LEN('Contacts Data'!M4288)&gt;16,LEN('Contacts Data'!M4288),"")</f>
        <v/>
      </c>
      <c r="L4849" s="18" t="str">
        <f>IF(LEN('Contacts Data'!D4288)&gt;128,LEN('Contacts Data'!D4288),"")</f>
        <v/>
      </c>
      <c r="M4849" s="18" t="str">
        <f>IF(LEN('Contacts Data'!O4288)&gt;1024,LEN('Contacts Data'!O4288),"")</f>
        <v/>
      </c>
      <c r="P4849" s="18" t="str">
        <f>IF(LEN('Matter Data'!A4281)&gt;0,LEN('Matter Data'!A4281)+LEN('Matter Data'!B4281),"")</f>
        <v/>
      </c>
      <c r="Q4849" s="18" t="str">
        <f>IF(LEN('Matter Data'!C4281)&gt;80,LEN('Matter Data'!C4281),"")</f>
        <v/>
      </c>
      <c r="R4849" s="18" t="str">
        <f>IF(LEN('Matter Data'!H4281)&gt;40,LEN('Matter Data'!H4281),"")</f>
        <v/>
      </c>
      <c r="S4849" s="21" t="b">
        <f>IF(LEN('Matter Data'!C4281)&gt;0,CONCATENATE('Matter Data'!A4281,'Matter Data'!B4281,'Matter Data'!C4281))</f>
        <v>0</v>
      </c>
      <c r="T4849" s="21">
        <f>IF(LEN('Matter Data'!C4281)&gt;0,COUNTIF($S$2:$S$5001,CONCATENATE('Matter Data'!A4281,'Matter Data'!B4281,'Matter Data'!C4281)),0)</f>
        <v>0</v>
      </c>
      <c r="U4849" s="22" t="str">
        <f>IF(LEN('Contacts Data'!B4288)&gt;0,'Contacts Data'!B4288,"")</f>
        <v/>
      </c>
      <c r="V4849" s="22" t="str">
        <f>IF(LEN('Contacts Data'!C4288)&gt;0,'Contacts Data'!C4288,"")</f>
        <v/>
      </c>
      <c r="W4849" s="22" t="str">
        <f>CONCATENATE(U4849, " ", V4849, " ", 'Contacts Data'!$A4288)</f>
        <v xml:space="preserve">  </v>
      </c>
      <c r="X4849" s="22" t="str">
        <f>CONCATENATE('Matter Data'!A4281, " ", 'Matter Data'!B4281, " ", "Client")</f>
        <v xml:space="preserve">  Client</v>
      </c>
      <c r="Y4849" s="19" t="str">
        <f t="shared" si="76"/>
        <v/>
      </c>
    </row>
    <row r="4850" spans="1:25" x14ac:dyDescent="0.25">
      <c r="A4850" s="18" t="str">
        <f>IF(LEN('Contacts Data'!A4289)&gt;20,LEN('Contacts Data'!A4289),"")</f>
        <v/>
      </c>
      <c r="B4850" s="18" t="str">
        <f>IF(LEN('Contacts Data'!B4289)&gt;0, LEN('Contacts Data'!B4289) + LEN('Contacts Data'!C4289), "")</f>
        <v/>
      </c>
      <c r="C4850" s="18" t="str">
        <f>IF(LEN('Contacts Data'!E4289)&gt;20,LEN('Contacts Data'!E4289),"")</f>
        <v/>
      </c>
      <c r="D4850" s="18" t="str">
        <f>IF(LEN('Contacts Data'!F4289)&gt;20,LEN('Contacts Data'!F4289),"")</f>
        <v/>
      </c>
      <c r="E4850" s="18" t="str">
        <f>IF(LEN('Contacts Data'!G4289)&gt;20,LEN('Contacts Data'!G4289),"")</f>
        <v/>
      </c>
      <c r="F4850" s="18" t="str">
        <f>IF(LEN('Contacts Data'!H4289)&gt;60,LEN('Contacts Data'!H4289),"")</f>
        <v/>
      </c>
      <c r="G4850" s="18" t="str">
        <f>IF(LEN('Contacts Data'!I4289)&gt;128,LEN('Contacts Data'!I4289),"")</f>
        <v/>
      </c>
      <c r="H4850" s="18" t="str">
        <f>IF(LEN('Contacts Data'!J4289)&gt;60,LEN('Contacts Data'!J4289),"")</f>
        <v/>
      </c>
      <c r="I4850" s="18" t="str">
        <f>IF(LEN('Contacts Data'!K4289)&gt;30,LEN('Contacts Data'!K4289),"")</f>
        <v/>
      </c>
      <c r="J4850" s="18" t="str">
        <f>IF(LEN('Contacts Data'!L4289)&gt;2,LEN('Contacts Data'!L4289),"")</f>
        <v/>
      </c>
      <c r="K4850" s="18" t="str">
        <f>IF(LEN('Contacts Data'!M4289)&gt;16,LEN('Contacts Data'!M4289),"")</f>
        <v/>
      </c>
      <c r="L4850" s="18" t="str">
        <f>IF(LEN('Contacts Data'!D4289)&gt;128,LEN('Contacts Data'!D4289),"")</f>
        <v/>
      </c>
      <c r="M4850" s="18" t="str">
        <f>IF(LEN('Contacts Data'!O4289)&gt;1024,LEN('Contacts Data'!O4289),"")</f>
        <v/>
      </c>
      <c r="P4850" s="18" t="str">
        <f>IF(LEN('Matter Data'!A4282)&gt;0,LEN('Matter Data'!A4282)+LEN('Matter Data'!B4282),"")</f>
        <v/>
      </c>
      <c r="Q4850" s="18" t="str">
        <f>IF(LEN('Matter Data'!C4282)&gt;80,LEN('Matter Data'!C4282),"")</f>
        <v/>
      </c>
      <c r="R4850" s="18" t="str">
        <f>IF(LEN('Matter Data'!H4282)&gt;40,LEN('Matter Data'!H4282),"")</f>
        <v/>
      </c>
      <c r="S4850" s="21" t="b">
        <f>IF(LEN('Matter Data'!C4282)&gt;0,CONCATENATE('Matter Data'!A4282,'Matter Data'!B4282,'Matter Data'!C4282))</f>
        <v>0</v>
      </c>
      <c r="T4850" s="21">
        <f>IF(LEN('Matter Data'!C4282)&gt;0,COUNTIF($S$2:$S$5001,CONCATENATE('Matter Data'!A4282,'Matter Data'!B4282,'Matter Data'!C4282)),0)</f>
        <v>0</v>
      </c>
      <c r="U4850" s="22" t="str">
        <f>IF(LEN('Contacts Data'!B4289)&gt;0,'Contacts Data'!B4289,"")</f>
        <v/>
      </c>
      <c r="V4850" s="22" t="str">
        <f>IF(LEN('Contacts Data'!C4289)&gt;0,'Contacts Data'!C4289,"")</f>
        <v/>
      </c>
      <c r="W4850" s="22" t="str">
        <f>CONCATENATE(U4850, " ", V4850, " ", 'Contacts Data'!$A4289)</f>
        <v xml:space="preserve">  </v>
      </c>
      <c r="X4850" s="22" t="str">
        <f>CONCATENATE('Matter Data'!A4282, " ", 'Matter Data'!B4282, " ", "Client")</f>
        <v xml:space="preserve">  Client</v>
      </c>
      <c r="Y4850" s="19" t="str">
        <f t="shared" si="76"/>
        <v/>
      </c>
    </row>
    <row r="4851" spans="1:25" x14ac:dyDescent="0.25">
      <c r="A4851" s="18" t="str">
        <f>IF(LEN('Contacts Data'!A4290)&gt;20,LEN('Contacts Data'!A4290),"")</f>
        <v/>
      </c>
      <c r="B4851" s="18" t="str">
        <f>IF(LEN('Contacts Data'!B4290)&gt;0, LEN('Contacts Data'!B4290) + LEN('Contacts Data'!C4290), "")</f>
        <v/>
      </c>
      <c r="C4851" s="18" t="str">
        <f>IF(LEN('Contacts Data'!E4290)&gt;20,LEN('Contacts Data'!E4290),"")</f>
        <v/>
      </c>
      <c r="D4851" s="18" t="str">
        <f>IF(LEN('Contacts Data'!F4290)&gt;20,LEN('Contacts Data'!F4290),"")</f>
        <v/>
      </c>
      <c r="E4851" s="18" t="str">
        <f>IF(LEN('Contacts Data'!G4290)&gt;20,LEN('Contacts Data'!G4290),"")</f>
        <v/>
      </c>
      <c r="F4851" s="18" t="str">
        <f>IF(LEN('Contacts Data'!H4290)&gt;60,LEN('Contacts Data'!H4290),"")</f>
        <v/>
      </c>
      <c r="G4851" s="18" t="str">
        <f>IF(LEN('Contacts Data'!I4290)&gt;128,LEN('Contacts Data'!I4290),"")</f>
        <v/>
      </c>
      <c r="H4851" s="18" t="str">
        <f>IF(LEN('Contacts Data'!J4290)&gt;60,LEN('Contacts Data'!J4290),"")</f>
        <v/>
      </c>
      <c r="I4851" s="18" t="str">
        <f>IF(LEN('Contacts Data'!K4290)&gt;30,LEN('Contacts Data'!K4290),"")</f>
        <v/>
      </c>
      <c r="J4851" s="18" t="str">
        <f>IF(LEN('Contacts Data'!L4290)&gt;2,LEN('Contacts Data'!L4290),"")</f>
        <v/>
      </c>
      <c r="K4851" s="18" t="str">
        <f>IF(LEN('Contacts Data'!M4290)&gt;16,LEN('Contacts Data'!M4290),"")</f>
        <v/>
      </c>
      <c r="L4851" s="18" t="str">
        <f>IF(LEN('Contacts Data'!D4290)&gt;128,LEN('Contacts Data'!D4290),"")</f>
        <v/>
      </c>
      <c r="M4851" s="18" t="str">
        <f>IF(LEN('Contacts Data'!O4290)&gt;1024,LEN('Contacts Data'!O4290),"")</f>
        <v/>
      </c>
      <c r="P4851" s="18" t="str">
        <f>IF(LEN('Matter Data'!A4283)&gt;0,LEN('Matter Data'!A4283)+LEN('Matter Data'!B4283),"")</f>
        <v/>
      </c>
      <c r="Q4851" s="18" t="str">
        <f>IF(LEN('Matter Data'!C4283)&gt;80,LEN('Matter Data'!C4283),"")</f>
        <v/>
      </c>
      <c r="R4851" s="18" t="str">
        <f>IF(LEN('Matter Data'!H4283)&gt;40,LEN('Matter Data'!H4283),"")</f>
        <v/>
      </c>
      <c r="S4851" s="21" t="b">
        <f>IF(LEN('Matter Data'!C4283)&gt;0,CONCATENATE('Matter Data'!A4283,'Matter Data'!B4283,'Matter Data'!C4283))</f>
        <v>0</v>
      </c>
      <c r="T4851" s="21">
        <f>IF(LEN('Matter Data'!C4283)&gt;0,COUNTIF($S$2:$S$5001,CONCATENATE('Matter Data'!A4283,'Matter Data'!B4283,'Matter Data'!C4283)),0)</f>
        <v>0</v>
      </c>
      <c r="U4851" s="22" t="str">
        <f>IF(LEN('Contacts Data'!B4290)&gt;0,'Contacts Data'!B4290,"")</f>
        <v/>
      </c>
      <c r="V4851" s="22" t="str">
        <f>IF(LEN('Contacts Data'!C4290)&gt;0,'Contacts Data'!C4290,"")</f>
        <v/>
      </c>
      <c r="W4851" s="22" t="str">
        <f>CONCATENATE(U4851, " ", V4851, " ", 'Contacts Data'!$A4290)</f>
        <v xml:space="preserve">  </v>
      </c>
      <c r="X4851" s="22" t="str">
        <f>CONCATENATE('Matter Data'!A4283, " ", 'Matter Data'!B4283, " ", "Client")</f>
        <v xml:space="preserve">  Client</v>
      </c>
      <c r="Y4851" s="19" t="str">
        <f t="shared" si="76"/>
        <v/>
      </c>
    </row>
    <row r="4852" spans="1:25" x14ac:dyDescent="0.25">
      <c r="A4852" s="18" t="str">
        <f>IF(LEN('Contacts Data'!A4291)&gt;20,LEN('Contacts Data'!A4291),"")</f>
        <v/>
      </c>
      <c r="B4852" s="18" t="str">
        <f>IF(LEN('Contacts Data'!B4291)&gt;0, LEN('Contacts Data'!B4291) + LEN('Contacts Data'!C4291), "")</f>
        <v/>
      </c>
      <c r="C4852" s="18" t="str">
        <f>IF(LEN('Contacts Data'!E4291)&gt;20,LEN('Contacts Data'!E4291),"")</f>
        <v/>
      </c>
      <c r="D4852" s="18" t="str">
        <f>IF(LEN('Contacts Data'!F4291)&gt;20,LEN('Contacts Data'!F4291),"")</f>
        <v/>
      </c>
      <c r="E4852" s="18" t="str">
        <f>IF(LEN('Contacts Data'!G4291)&gt;20,LEN('Contacts Data'!G4291),"")</f>
        <v/>
      </c>
      <c r="F4852" s="18" t="str">
        <f>IF(LEN('Contacts Data'!H4291)&gt;60,LEN('Contacts Data'!H4291),"")</f>
        <v/>
      </c>
      <c r="G4852" s="18" t="str">
        <f>IF(LEN('Contacts Data'!I4291)&gt;128,LEN('Contacts Data'!I4291),"")</f>
        <v/>
      </c>
      <c r="H4852" s="18" t="str">
        <f>IF(LEN('Contacts Data'!J4291)&gt;60,LEN('Contacts Data'!J4291),"")</f>
        <v/>
      </c>
      <c r="I4852" s="18" t="str">
        <f>IF(LEN('Contacts Data'!K4291)&gt;30,LEN('Contacts Data'!K4291),"")</f>
        <v/>
      </c>
      <c r="J4852" s="18" t="str">
        <f>IF(LEN('Contacts Data'!L4291)&gt;2,LEN('Contacts Data'!L4291),"")</f>
        <v/>
      </c>
      <c r="K4852" s="18" t="str">
        <f>IF(LEN('Contacts Data'!M4291)&gt;16,LEN('Contacts Data'!M4291),"")</f>
        <v/>
      </c>
      <c r="L4852" s="18" t="str">
        <f>IF(LEN('Contacts Data'!D4291)&gt;128,LEN('Contacts Data'!D4291),"")</f>
        <v/>
      </c>
      <c r="M4852" s="18" t="str">
        <f>IF(LEN('Contacts Data'!O4291)&gt;1024,LEN('Contacts Data'!O4291),"")</f>
        <v/>
      </c>
      <c r="P4852" s="18" t="str">
        <f>IF(LEN('Matter Data'!A4284)&gt;0,LEN('Matter Data'!A4284)+LEN('Matter Data'!B4284),"")</f>
        <v/>
      </c>
      <c r="Q4852" s="18" t="str">
        <f>IF(LEN('Matter Data'!C4284)&gt;80,LEN('Matter Data'!C4284),"")</f>
        <v/>
      </c>
      <c r="R4852" s="18" t="str">
        <f>IF(LEN('Matter Data'!H4284)&gt;40,LEN('Matter Data'!H4284),"")</f>
        <v/>
      </c>
      <c r="S4852" s="21" t="b">
        <f>IF(LEN('Matter Data'!C4284)&gt;0,CONCATENATE('Matter Data'!A4284,'Matter Data'!B4284,'Matter Data'!C4284))</f>
        <v>0</v>
      </c>
      <c r="T4852" s="21">
        <f>IF(LEN('Matter Data'!C4284)&gt;0,COUNTIF($S$2:$S$5001,CONCATENATE('Matter Data'!A4284,'Matter Data'!B4284,'Matter Data'!C4284)),0)</f>
        <v>0</v>
      </c>
      <c r="U4852" s="22" t="str">
        <f>IF(LEN('Contacts Data'!B4291)&gt;0,'Contacts Data'!B4291,"")</f>
        <v/>
      </c>
      <c r="V4852" s="22" t="str">
        <f>IF(LEN('Contacts Data'!C4291)&gt;0,'Contacts Data'!C4291,"")</f>
        <v/>
      </c>
      <c r="W4852" s="22" t="str">
        <f>CONCATENATE(U4852, " ", V4852, " ", 'Contacts Data'!$A4291)</f>
        <v xml:space="preserve">  </v>
      </c>
      <c r="X4852" s="22" t="str">
        <f>CONCATENATE('Matter Data'!A4284, " ", 'Matter Data'!B4284, " ", "Client")</f>
        <v xml:space="preserve">  Client</v>
      </c>
      <c r="Y4852" s="19" t="str">
        <f t="shared" si="76"/>
        <v/>
      </c>
    </row>
    <row r="4853" spans="1:25" x14ac:dyDescent="0.25">
      <c r="A4853" s="18" t="str">
        <f>IF(LEN('Contacts Data'!A4292)&gt;20,LEN('Contacts Data'!A4292),"")</f>
        <v/>
      </c>
      <c r="B4853" s="18" t="str">
        <f>IF(LEN('Contacts Data'!B4292)&gt;0, LEN('Contacts Data'!B4292) + LEN('Contacts Data'!C4292), "")</f>
        <v/>
      </c>
      <c r="C4853" s="18" t="str">
        <f>IF(LEN('Contacts Data'!E4292)&gt;20,LEN('Contacts Data'!E4292),"")</f>
        <v/>
      </c>
      <c r="D4853" s="18" t="str">
        <f>IF(LEN('Contacts Data'!F4292)&gt;20,LEN('Contacts Data'!F4292),"")</f>
        <v/>
      </c>
      <c r="E4853" s="18" t="str">
        <f>IF(LEN('Contacts Data'!G4292)&gt;20,LEN('Contacts Data'!G4292),"")</f>
        <v/>
      </c>
      <c r="F4853" s="18" t="str">
        <f>IF(LEN('Contacts Data'!H4292)&gt;60,LEN('Contacts Data'!H4292),"")</f>
        <v/>
      </c>
      <c r="G4853" s="18" t="str">
        <f>IF(LEN('Contacts Data'!I4292)&gt;128,LEN('Contacts Data'!I4292),"")</f>
        <v/>
      </c>
      <c r="H4853" s="18" t="str">
        <f>IF(LEN('Contacts Data'!J4292)&gt;60,LEN('Contacts Data'!J4292),"")</f>
        <v/>
      </c>
      <c r="I4853" s="18" t="str">
        <f>IF(LEN('Contacts Data'!K4292)&gt;30,LEN('Contacts Data'!K4292),"")</f>
        <v/>
      </c>
      <c r="J4853" s="18" t="str">
        <f>IF(LEN('Contacts Data'!L4292)&gt;2,LEN('Contacts Data'!L4292),"")</f>
        <v/>
      </c>
      <c r="K4853" s="18" t="str">
        <f>IF(LEN('Contacts Data'!M4292)&gt;16,LEN('Contacts Data'!M4292),"")</f>
        <v/>
      </c>
      <c r="L4853" s="18" t="str">
        <f>IF(LEN('Contacts Data'!D4292)&gt;128,LEN('Contacts Data'!D4292),"")</f>
        <v/>
      </c>
      <c r="M4853" s="18" t="str">
        <f>IF(LEN('Contacts Data'!O4292)&gt;1024,LEN('Contacts Data'!O4292),"")</f>
        <v/>
      </c>
      <c r="P4853" s="18" t="str">
        <f>IF(LEN('Matter Data'!A4285)&gt;0,LEN('Matter Data'!A4285)+LEN('Matter Data'!B4285),"")</f>
        <v/>
      </c>
      <c r="Q4853" s="18" t="str">
        <f>IF(LEN('Matter Data'!C4285)&gt;80,LEN('Matter Data'!C4285),"")</f>
        <v/>
      </c>
      <c r="R4853" s="18" t="str">
        <f>IF(LEN('Matter Data'!H4285)&gt;40,LEN('Matter Data'!H4285),"")</f>
        <v/>
      </c>
      <c r="S4853" s="21" t="b">
        <f>IF(LEN('Matter Data'!C4285)&gt;0,CONCATENATE('Matter Data'!A4285,'Matter Data'!B4285,'Matter Data'!C4285))</f>
        <v>0</v>
      </c>
      <c r="T4853" s="21">
        <f>IF(LEN('Matter Data'!C4285)&gt;0,COUNTIF($S$2:$S$5001,CONCATENATE('Matter Data'!A4285,'Matter Data'!B4285,'Matter Data'!C4285)),0)</f>
        <v>0</v>
      </c>
      <c r="U4853" s="22" t="str">
        <f>IF(LEN('Contacts Data'!B4292)&gt;0,'Contacts Data'!B4292,"")</f>
        <v/>
      </c>
      <c r="V4853" s="22" t="str">
        <f>IF(LEN('Contacts Data'!C4292)&gt;0,'Contacts Data'!C4292,"")</f>
        <v/>
      </c>
      <c r="W4853" s="22" t="str">
        <f>CONCATENATE(U4853, " ", V4853, " ", 'Contacts Data'!$A4292)</f>
        <v xml:space="preserve">  </v>
      </c>
      <c r="X4853" s="22" t="str">
        <f>CONCATENATE('Matter Data'!A4285, " ", 'Matter Data'!B4285, " ", "Client")</f>
        <v xml:space="preserve">  Client</v>
      </c>
      <c r="Y4853" s="19" t="str">
        <f t="shared" si="76"/>
        <v/>
      </c>
    </row>
    <row r="4854" spans="1:25" x14ac:dyDescent="0.25">
      <c r="A4854" s="18" t="str">
        <f>IF(LEN('Contacts Data'!A4293)&gt;20,LEN('Contacts Data'!A4293),"")</f>
        <v/>
      </c>
      <c r="B4854" s="18" t="str">
        <f>IF(LEN('Contacts Data'!B4293)&gt;0, LEN('Contacts Data'!B4293) + LEN('Contacts Data'!C4293), "")</f>
        <v/>
      </c>
      <c r="C4854" s="18" t="str">
        <f>IF(LEN('Contacts Data'!E4293)&gt;20,LEN('Contacts Data'!E4293),"")</f>
        <v/>
      </c>
      <c r="D4854" s="18" t="str">
        <f>IF(LEN('Contacts Data'!F4293)&gt;20,LEN('Contacts Data'!F4293),"")</f>
        <v/>
      </c>
      <c r="E4854" s="18" t="str">
        <f>IF(LEN('Contacts Data'!G4293)&gt;20,LEN('Contacts Data'!G4293),"")</f>
        <v/>
      </c>
      <c r="F4854" s="18" t="str">
        <f>IF(LEN('Contacts Data'!H4293)&gt;60,LEN('Contacts Data'!H4293),"")</f>
        <v/>
      </c>
      <c r="G4854" s="18" t="str">
        <f>IF(LEN('Contacts Data'!I4293)&gt;128,LEN('Contacts Data'!I4293),"")</f>
        <v/>
      </c>
      <c r="H4854" s="18" t="str">
        <f>IF(LEN('Contacts Data'!J4293)&gt;60,LEN('Contacts Data'!J4293),"")</f>
        <v/>
      </c>
      <c r="I4854" s="18" t="str">
        <f>IF(LEN('Contacts Data'!K4293)&gt;30,LEN('Contacts Data'!K4293),"")</f>
        <v/>
      </c>
      <c r="J4854" s="18" t="str">
        <f>IF(LEN('Contacts Data'!L4293)&gt;2,LEN('Contacts Data'!L4293),"")</f>
        <v/>
      </c>
      <c r="K4854" s="18" t="str">
        <f>IF(LEN('Contacts Data'!M4293)&gt;16,LEN('Contacts Data'!M4293),"")</f>
        <v/>
      </c>
      <c r="L4854" s="18" t="str">
        <f>IF(LEN('Contacts Data'!D4293)&gt;128,LEN('Contacts Data'!D4293),"")</f>
        <v/>
      </c>
      <c r="M4854" s="18" t="str">
        <f>IF(LEN('Contacts Data'!O4293)&gt;1024,LEN('Contacts Data'!O4293),"")</f>
        <v/>
      </c>
      <c r="P4854" s="18" t="str">
        <f>IF(LEN('Matter Data'!A4286)&gt;0,LEN('Matter Data'!A4286)+LEN('Matter Data'!B4286),"")</f>
        <v/>
      </c>
      <c r="Q4854" s="18" t="str">
        <f>IF(LEN('Matter Data'!C4286)&gt;80,LEN('Matter Data'!C4286),"")</f>
        <v/>
      </c>
      <c r="R4854" s="18" t="str">
        <f>IF(LEN('Matter Data'!H4286)&gt;40,LEN('Matter Data'!H4286),"")</f>
        <v/>
      </c>
      <c r="S4854" s="21" t="b">
        <f>IF(LEN('Matter Data'!C4286)&gt;0,CONCATENATE('Matter Data'!A4286,'Matter Data'!B4286,'Matter Data'!C4286))</f>
        <v>0</v>
      </c>
      <c r="T4854" s="21">
        <f>IF(LEN('Matter Data'!C4286)&gt;0,COUNTIF($S$2:$S$5001,CONCATENATE('Matter Data'!A4286,'Matter Data'!B4286,'Matter Data'!C4286)),0)</f>
        <v>0</v>
      </c>
      <c r="U4854" s="22" t="str">
        <f>IF(LEN('Contacts Data'!B4293)&gt;0,'Contacts Data'!B4293,"")</f>
        <v/>
      </c>
      <c r="V4854" s="22" t="str">
        <f>IF(LEN('Contacts Data'!C4293)&gt;0,'Contacts Data'!C4293,"")</f>
        <v/>
      </c>
      <c r="W4854" s="22" t="str">
        <f>CONCATENATE(U4854, " ", V4854, " ", 'Contacts Data'!$A4293)</f>
        <v xml:space="preserve">  </v>
      </c>
      <c r="X4854" s="22" t="str">
        <f>CONCATENATE('Matter Data'!A4286, " ", 'Matter Data'!B4286, " ", "Client")</f>
        <v xml:space="preserve">  Client</v>
      </c>
      <c r="Y4854" s="19" t="str">
        <f t="shared" si="76"/>
        <v/>
      </c>
    </row>
    <row r="4855" spans="1:25" x14ac:dyDescent="0.25">
      <c r="A4855" s="18" t="str">
        <f>IF(LEN('Contacts Data'!A4294)&gt;20,LEN('Contacts Data'!A4294),"")</f>
        <v/>
      </c>
      <c r="B4855" s="18" t="str">
        <f>IF(LEN('Contacts Data'!B4294)&gt;0, LEN('Contacts Data'!B4294) + LEN('Contacts Data'!C4294), "")</f>
        <v/>
      </c>
      <c r="C4855" s="18" t="str">
        <f>IF(LEN('Contacts Data'!E4294)&gt;20,LEN('Contacts Data'!E4294),"")</f>
        <v/>
      </c>
      <c r="D4855" s="18" t="str">
        <f>IF(LEN('Contacts Data'!F4294)&gt;20,LEN('Contacts Data'!F4294),"")</f>
        <v/>
      </c>
      <c r="E4855" s="18" t="str">
        <f>IF(LEN('Contacts Data'!G4294)&gt;20,LEN('Contacts Data'!G4294),"")</f>
        <v/>
      </c>
      <c r="F4855" s="18" t="str">
        <f>IF(LEN('Contacts Data'!H4294)&gt;60,LEN('Contacts Data'!H4294),"")</f>
        <v/>
      </c>
      <c r="G4855" s="18" t="str">
        <f>IF(LEN('Contacts Data'!I4294)&gt;128,LEN('Contacts Data'!I4294),"")</f>
        <v/>
      </c>
      <c r="H4855" s="18" t="str">
        <f>IF(LEN('Contacts Data'!J4294)&gt;60,LEN('Contacts Data'!J4294),"")</f>
        <v/>
      </c>
      <c r="I4855" s="18" t="str">
        <f>IF(LEN('Contacts Data'!K4294)&gt;30,LEN('Contacts Data'!K4294),"")</f>
        <v/>
      </c>
      <c r="J4855" s="18" t="str">
        <f>IF(LEN('Contacts Data'!L4294)&gt;2,LEN('Contacts Data'!L4294),"")</f>
        <v/>
      </c>
      <c r="K4855" s="18" t="str">
        <f>IF(LEN('Contacts Data'!M4294)&gt;16,LEN('Contacts Data'!M4294),"")</f>
        <v/>
      </c>
      <c r="L4855" s="18" t="str">
        <f>IF(LEN('Contacts Data'!D4294)&gt;128,LEN('Contacts Data'!D4294),"")</f>
        <v/>
      </c>
      <c r="M4855" s="18" t="str">
        <f>IF(LEN('Contacts Data'!O4294)&gt;1024,LEN('Contacts Data'!O4294),"")</f>
        <v/>
      </c>
      <c r="P4855" s="18" t="str">
        <f>IF(LEN('Matter Data'!A4287)&gt;0,LEN('Matter Data'!A4287)+LEN('Matter Data'!B4287),"")</f>
        <v/>
      </c>
      <c r="Q4855" s="18" t="str">
        <f>IF(LEN('Matter Data'!C4287)&gt;80,LEN('Matter Data'!C4287),"")</f>
        <v/>
      </c>
      <c r="R4855" s="18" t="str">
        <f>IF(LEN('Matter Data'!H4287)&gt;40,LEN('Matter Data'!H4287),"")</f>
        <v/>
      </c>
      <c r="S4855" s="21" t="b">
        <f>IF(LEN('Matter Data'!C4287)&gt;0,CONCATENATE('Matter Data'!A4287,'Matter Data'!B4287,'Matter Data'!C4287))</f>
        <v>0</v>
      </c>
      <c r="T4855" s="21">
        <f>IF(LEN('Matter Data'!C4287)&gt;0,COUNTIF($S$2:$S$5001,CONCATENATE('Matter Data'!A4287,'Matter Data'!B4287,'Matter Data'!C4287)),0)</f>
        <v>0</v>
      </c>
      <c r="U4855" s="22" t="str">
        <f>IF(LEN('Contacts Data'!B4294)&gt;0,'Contacts Data'!B4294,"")</f>
        <v/>
      </c>
      <c r="V4855" s="22" t="str">
        <f>IF(LEN('Contacts Data'!C4294)&gt;0,'Contacts Data'!C4294,"")</f>
        <v/>
      </c>
      <c r="W4855" s="22" t="str">
        <f>CONCATENATE(U4855, " ", V4855, " ", 'Contacts Data'!$A4294)</f>
        <v xml:space="preserve">  </v>
      </c>
      <c r="X4855" s="22" t="str">
        <f>CONCATENATE('Matter Data'!A4287, " ", 'Matter Data'!B4287, " ", "Client")</f>
        <v xml:space="preserve">  Client</v>
      </c>
      <c r="Y4855" s="19" t="str">
        <f t="shared" si="76"/>
        <v/>
      </c>
    </row>
    <row r="4856" spans="1:25" x14ac:dyDescent="0.25">
      <c r="A4856" s="18" t="str">
        <f>IF(LEN('Contacts Data'!A4295)&gt;20,LEN('Contacts Data'!A4295),"")</f>
        <v/>
      </c>
      <c r="B4856" s="18" t="str">
        <f>IF(LEN('Contacts Data'!B4295)&gt;0, LEN('Contacts Data'!B4295) + LEN('Contacts Data'!C4295), "")</f>
        <v/>
      </c>
      <c r="C4856" s="18" t="str">
        <f>IF(LEN('Contacts Data'!E4295)&gt;20,LEN('Contacts Data'!E4295),"")</f>
        <v/>
      </c>
      <c r="D4856" s="18" t="str">
        <f>IF(LEN('Contacts Data'!F4295)&gt;20,LEN('Contacts Data'!F4295),"")</f>
        <v/>
      </c>
      <c r="E4856" s="18" t="str">
        <f>IF(LEN('Contacts Data'!G4295)&gt;20,LEN('Contacts Data'!G4295),"")</f>
        <v/>
      </c>
      <c r="F4856" s="18" t="str">
        <f>IF(LEN('Contacts Data'!H4295)&gt;60,LEN('Contacts Data'!H4295),"")</f>
        <v/>
      </c>
      <c r="G4856" s="18" t="str">
        <f>IF(LEN('Contacts Data'!I4295)&gt;128,LEN('Contacts Data'!I4295),"")</f>
        <v/>
      </c>
      <c r="H4856" s="18" t="str">
        <f>IF(LEN('Contacts Data'!J4295)&gt;60,LEN('Contacts Data'!J4295),"")</f>
        <v/>
      </c>
      <c r="I4856" s="18" t="str">
        <f>IF(LEN('Contacts Data'!K4295)&gt;30,LEN('Contacts Data'!K4295),"")</f>
        <v/>
      </c>
      <c r="J4856" s="18" t="str">
        <f>IF(LEN('Contacts Data'!L4295)&gt;2,LEN('Contacts Data'!L4295),"")</f>
        <v/>
      </c>
      <c r="K4856" s="18" t="str">
        <f>IF(LEN('Contacts Data'!M4295)&gt;16,LEN('Contacts Data'!M4295),"")</f>
        <v/>
      </c>
      <c r="L4856" s="18" t="str">
        <f>IF(LEN('Contacts Data'!D4295)&gt;128,LEN('Contacts Data'!D4295),"")</f>
        <v/>
      </c>
      <c r="M4856" s="18" t="str">
        <f>IF(LEN('Contacts Data'!O4295)&gt;1024,LEN('Contacts Data'!O4295),"")</f>
        <v/>
      </c>
      <c r="P4856" s="18" t="str">
        <f>IF(LEN('Matter Data'!A4288)&gt;0,LEN('Matter Data'!A4288)+LEN('Matter Data'!B4288),"")</f>
        <v/>
      </c>
      <c r="Q4856" s="18" t="str">
        <f>IF(LEN('Matter Data'!C4288)&gt;80,LEN('Matter Data'!C4288),"")</f>
        <v/>
      </c>
      <c r="R4856" s="18" t="str">
        <f>IF(LEN('Matter Data'!H4288)&gt;40,LEN('Matter Data'!H4288),"")</f>
        <v/>
      </c>
      <c r="S4856" s="21" t="b">
        <f>IF(LEN('Matter Data'!C4288)&gt;0,CONCATENATE('Matter Data'!A4288,'Matter Data'!B4288,'Matter Data'!C4288))</f>
        <v>0</v>
      </c>
      <c r="T4856" s="21">
        <f>IF(LEN('Matter Data'!C4288)&gt;0,COUNTIF($S$2:$S$5001,CONCATENATE('Matter Data'!A4288,'Matter Data'!B4288,'Matter Data'!C4288)),0)</f>
        <v>0</v>
      </c>
      <c r="U4856" s="22" t="str">
        <f>IF(LEN('Contacts Data'!B4295)&gt;0,'Contacts Data'!B4295,"")</f>
        <v/>
      </c>
      <c r="V4856" s="22" t="str">
        <f>IF(LEN('Contacts Data'!C4295)&gt;0,'Contacts Data'!C4295,"")</f>
        <v/>
      </c>
      <c r="W4856" s="22" t="str">
        <f>CONCATENATE(U4856, " ", V4856, " ", 'Contacts Data'!$A4295)</f>
        <v xml:space="preserve">  </v>
      </c>
      <c r="X4856" s="22" t="str">
        <f>CONCATENATE('Matter Data'!A4288, " ", 'Matter Data'!B4288, " ", "Client")</f>
        <v xml:space="preserve">  Client</v>
      </c>
      <c r="Y4856" s="19" t="str">
        <f t="shared" si="76"/>
        <v/>
      </c>
    </row>
    <row r="4857" spans="1:25" x14ac:dyDescent="0.25">
      <c r="A4857" s="18" t="str">
        <f>IF(LEN('Contacts Data'!A4296)&gt;20,LEN('Contacts Data'!A4296),"")</f>
        <v/>
      </c>
      <c r="B4857" s="18" t="str">
        <f>IF(LEN('Contacts Data'!B4296)&gt;0, LEN('Contacts Data'!B4296) + LEN('Contacts Data'!C4296), "")</f>
        <v/>
      </c>
      <c r="C4857" s="18" t="str">
        <f>IF(LEN('Contacts Data'!E4296)&gt;20,LEN('Contacts Data'!E4296),"")</f>
        <v/>
      </c>
      <c r="D4857" s="18" t="str">
        <f>IF(LEN('Contacts Data'!F4296)&gt;20,LEN('Contacts Data'!F4296),"")</f>
        <v/>
      </c>
      <c r="E4857" s="18" t="str">
        <f>IF(LEN('Contacts Data'!G4296)&gt;20,LEN('Contacts Data'!G4296),"")</f>
        <v/>
      </c>
      <c r="F4857" s="18" t="str">
        <f>IF(LEN('Contacts Data'!H4296)&gt;60,LEN('Contacts Data'!H4296),"")</f>
        <v/>
      </c>
      <c r="G4857" s="18" t="str">
        <f>IF(LEN('Contacts Data'!I4296)&gt;128,LEN('Contacts Data'!I4296),"")</f>
        <v/>
      </c>
      <c r="H4857" s="18" t="str">
        <f>IF(LEN('Contacts Data'!J4296)&gt;60,LEN('Contacts Data'!J4296),"")</f>
        <v/>
      </c>
      <c r="I4857" s="18" t="str">
        <f>IF(LEN('Contacts Data'!K4296)&gt;30,LEN('Contacts Data'!K4296),"")</f>
        <v/>
      </c>
      <c r="J4857" s="18" t="str">
        <f>IF(LEN('Contacts Data'!L4296)&gt;2,LEN('Contacts Data'!L4296),"")</f>
        <v/>
      </c>
      <c r="K4857" s="18" t="str">
        <f>IF(LEN('Contacts Data'!M4296)&gt;16,LEN('Contacts Data'!M4296),"")</f>
        <v/>
      </c>
      <c r="L4857" s="18" t="str">
        <f>IF(LEN('Contacts Data'!D4296)&gt;128,LEN('Contacts Data'!D4296),"")</f>
        <v/>
      </c>
      <c r="M4857" s="18" t="str">
        <f>IF(LEN('Contacts Data'!O4296)&gt;1024,LEN('Contacts Data'!O4296),"")</f>
        <v/>
      </c>
      <c r="P4857" s="18" t="str">
        <f>IF(LEN('Matter Data'!A4289)&gt;0,LEN('Matter Data'!A4289)+LEN('Matter Data'!B4289),"")</f>
        <v/>
      </c>
      <c r="Q4857" s="18" t="str">
        <f>IF(LEN('Matter Data'!C4289)&gt;80,LEN('Matter Data'!C4289),"")</f>
        <v/>
      </c>
      <c r="R4857" s="18" t="str">
        <f>IF(LEN('Matter Data'!H4289)&gt;40,LEN('Matter Data'!H4289),"")</f>
        <v/>
      </c>
      <c r="S4857" s="21" t="b">
        <f>IF(LEN('Matter Data'!C4289)&gt;0,CONCATENATE('Matter Data'!A4289,'Matter Data'!B4289,'Matter Data'!C4289))</f>
        <v>0</v>
      </c>
      <c r="T4857" s="21">
        <f>IF(LEN('Matter Data'!C4289)&gt;0,COUNTIF($S$2:$S$5001,CONCATENATE('Matter Data'!A4289,'Matter Data'!B4289,'Matter Data'!C4289)),0)</f>
        <v>0</v>
      </c>
      <c r="U4857" s="22" t="str">
        <f>IF(LEN('Contacts Data'!B4296)&gt;0,'Contacts Data'!B4296,"")</f>
        <v/>
      </c>
      <c r="V4857" s="22" t="str">
        <f>IF(LEN('Contacts Data'!C4296)&gt;0,'Contacts Data'!C4296,"")</f>
        <v/>
      </c>
      <c r="W4857" s="22" t="str">
        <f>CONCATENATE(U4857, " ", V4857, " ", 'Contacts Data'!$A4296)</f>
        <v xml:space="preserve">  </v>
      </c>
      <c r="X4857" s="22" t="str">
        <f>CONCATENATE('Matter Data'!A4289, " ", 'Matter Data'!B4289, " ", "Client")</f>
        <v xml:space="preserve">  Client</v>
      </c>
      <c r="Y4857" s="19" t="str">
        <f t="shared" si="76"/>
        <v/>
      </c>
    </row>
    <row r="4858" spans="1:25" x14ac:dyDescent="0.25">
      <c r="A4858" s="18" t="str">
        <f>IF(LEN('Contacts Data'!A4297)&gt;20,LEN('Contacts Data'!A4297),"")</f>
        <v/>
      </c>
      <c r="B4858" s="18" t="str">
        <f>IF(LEN('Contacts Data'!B4297)&gt;0, LEN('Contacts Data'!B4297) + LEN('Contacts Data'!C4297), "")</f>
        <v/>
      </c>
      <c r="C4858" s="18" t="str">
        <f>IF(LEN('Contacts Data'!E4297)&gt;20,LEN('Contacts Data'!E4297),"")</f>
        <v/>
      </c>
      <c r="D4858" s="18" t="str">
        <f>IF(LEN('Contacts Data'!F4297)&gt;20,LEN('Contacts Data'!F4297),"")</f>
        <v/>
      </c>
      <c r="E4858" s="18" t="str">
        <f>IF(LEN('Contacts Data'!G4297)&gt;20,LEN('Contacts Data'!G4297),"")</f>
        <v/>
      </c>
      <c r="F4858" s="18" t="str">
        <f>IF(LEN('Contacts Data'!H4297)&gt;60,LEN('Contacts Data'!H4297),"")</f>
        <v/>
      </c>
      <c r="G4858" s="18" t="str">
        <f>IF(LEN('Contacts Data'!I4297)&gt;128,LEN('Contacts Data'!I4297),"")</f>
        <v/>
      </c>
      <c r="H4858" s="18" t="str">
        <f>IF(LEN('Contacts Data'!J4297)&gt;60,LEN('Contacts Data'!J4297),"")</f>
        <v/>
      </c>
      <c r="I4858" s="18" t="str">
        <f>IF(LEN('Contacts Data'!K4297)&gt;30,LEN('Contacts Data'!K4297),"")</f>
        <v/>
      </c>
      <c r="J4858" s="18" t="str">
        <f>IF(LEN('Contacts Data'!L4297)&gt;2,LEN('Contacts Data'!L4297),"")</f>
        <v/>
      </c>
      <c r="K4858" s="18" t="str">
        <f>IF(LEN('Contacts Data'!M4297)&gt;16,LEN('Contacts Data'!M4297),"")</f>
        <v/>
      </c>
      <c r="L4858" s="18" t="str">
        <f>IF(LEN('Contacts Data'!D4297)&gt;128,LEN('Contacts Data'!D4297),"")</f>
        <v/>
      </c>
      <c r="M4858" s="18" t="str">
        <f>IF(LEN('Contacts Data'!O4297)&gt;1024,LEN('Contacts Data'!O4297),"")</f>
        <v/>
      </c>
      <c r="P4858" s="18" t="str">
        <f>IF(LEN('Matter Data'!A4290)&gt;0,LEN('Matter Data'!A4290)+LEN('Matter Data'!B4290),"")</f>
        <v/>
      </c>
      <c r="Q4858" s="18" t="str">
        <f>IF(LEN('Matter Data'!C4290)&gt;80,LEN('Matter Data'!C4290),"")</f>
        <v/>
      </c>
      <c r="R4858" s="18" t="str">
        <f>IF(LEN('Matter Data'!H4290)&gt;40,LEN('Matter Data'!H4290),"")</f>
        <v/>
      </c>
      <c r="S4858" s="21" t="b">
        <f>IF(LEN('Matter Data'!C4290)&gt;0,CONCATENATE('Matter Data'!A4290,'Matter Data'!B4290,'Matter Data'!C4290))</f>
        <v>0</v>
      </c>
      <c r="T4858" s="21">
        <f>IF(LEN('Matter Data'!C4290)&gt;0,COUNTIF($S$2:$S$5001,CONCATENATE('Matter Data'!A4290,'Matter Data'!B4290,'Matter Data'!C4290)),0)</f>
        <v>0</v>
      </c>
      <c r="U4858" s="22" t="str">
        <f>IF(LEN('Contacts Data'!B4297)&gt;0,'Contacts Data'!B4297,"")</f>
        <v/>
      </c>
      <c r="V4858" s="22" t="str">
        <f>IF(LEN('Contacts Data'!C4297)&gt;0,'Contacts Data'!C4297,"")</f>
        <v/>
      </c>
      <c r="W4858" s="22" t="str">
        <f>CONCATENATE(U4858, " ", V4858, " ", 'Contacts Data'!$A4297)</f>
        <v xml:space="preserve">  </v>
      </c>
      <c r="X4858" s="22" t="str">
        <f>CONCATENATE('Matter Data'!A4290, " ", 'Matter Data'!B4290, " ", "Client")</f>
        <v xml:space="preserve">  Client</v>
      </c>
      <c r="Y4858" s="19" t="str">
        <f t="shared" si="76"/>
        <v/>
      </c>
    </row>
    <row r="4859" spans="1:25" x14ac:dyDescent="0.25">
      <c r="A4859" s="18" t="str">
        <f>IF(LEN('Contacts Data'!A4298)&gt;20,LEN('Contacts Data'!A4298),"")</f>
        <v/>
      </c>
      <c r="B4859" s="18" t="str">
        <f>IF(LEN('Contacts Data'!B4298)&gt;0, LEN('Contacts Data'!B4298) + LEN('Contacts Data'!C4298), "")</f>
        <v/>
      </c>
      <c r="C4859" s="18" t="str">
        <f>IF(LEN('Contacts Data'!E4298)&gt;20,LEN('Contacts Data'!E4298),"")</f>
        <v/>
      </c>
      <c r="D4859" s="18" t="str">
        <f>IF(LEN('Contacts Data'!F4298)&gt;20,LEN('Contacts Data'!F4298),"")</f>
        <v/>
      </c>
      <c r="E4859" s="18" t="str">
        <f>IF(LEN('Contacts Data'!G4298)&gt;20,LEN('Contacts Data'!G4298),"")</f>
        <v/>
      </c>
      <c r="F4859" s="18" t="str">
        <f>IF(LEN('Contacts Data'!H4298)&gt;60,LEN('Contacts Data'!H4298),"")</f>
        <v/>
      </c>
      <c r="G4859" s="18" t="str">
        <f>IF(LEN('Contacts Data'!I4298)&gt;128,LEN('Contacts Data'!I4298),"")</f>
        <v/>
      </c>
      <c r="H4859" s="18" t="str">
        <f>IF(LEN('Contacts Data'!J4298)&gt;60,LEN('Contacts Data'!J4298),"")</f>
        <v/>
      </c>
      <c r="I4859" s="18" t="str">
        <f>IF(LEN('Contacts Data'!K4298)&gt;30,LEN('Contacts Data'!K4298),"")</f>
        <v/>
      </c>
      <c r="J4859" s="18" t="str">
        <f>IF(LEN('Contacts Data'!L4298)&gt;2,LEN('Contacts Data'!L4298),"")</f>
        <v/>
      </c>
      <c r="K4859" s="18" t="str">
        <f>IF(LEN('Contacts Data'!M4298)&gt;16,LEN('Contacts Data'!M4298),"")</f>
        <v/>
      </c>
      <c r="L4859" s="18" t="str">
        <f>IF(LEN('Contacts Data'!D4298)&gt;128,LEN('Contacts Data'!D4298),"")</f>
        <v/>
      </c>
      <c r="M4859" s="18" t="str">
        <f>IF(LEN('Contacts Data'!O4298)&gt;1024,LEN('Contacts Data'!O4298),"")</f>
        <v/>
      </c>
      <c r="P4859" s="18" t="str">
        <f>IF(LEN('Matter Data'!A4291)&gt;0,LEN('Matter Data'!A4291)+LEN('Matter Data'!B4291),"")</f>
        <v/>
      </c>
      <c r="Q4859" s="18" t="str">
        <f>IF(LEN('Matter Data'!C4291)&gt;80,LEN('Matter Data'!C4291),"")</f>
        <v/>
      </c>
      <c r="R4859" s="18" t="str">
        <f>IF(LEN('Matter Data'!H4291)&gt;40,LEN('Matter Data'!H4291),"")</f>
        <v/>
      </c>
      <c r="S4859" s="21" t="b">
        <f>IF(LEN('Matter Data'!C4291)&gt;0,CONCATENATE('Matter Data'!A4291,'Matter Data'!B4291,'Matter Data'!C4291))</f>
        <v>0</v>
      </c>
      <c r="T4859" s="21">
        <f>IF(LEN('Matter Data'!C4291)&gt;0,COUNTIF($S$2:$S$5001,CONCATENATE('Matter Data'!A4291,'Matter Data'!B4291,'Matter Data'!C4291)),0)</f>
        <v>0</v>
      </c>
      <c r="U4859" s="22" t="str">
        <f>IF(LEN('Contacts Data'!B4298)&gt;0,'Contacts Data'!B4298,"")</f>
        <v/>
      </c>
      <c r="V4859" s="22" t="str">
        <f>IF(LEN('Contacts Data'!C4298)&gt;0,'Contacts Data'!C4298,"")</f>
        <v/>
      </c>
      <c r="W4859" s="22" t="str">
        <f>CONCATENATE(U4859, " ", V4859, " ", 'Contacts Data'!$A4298)</f>
        <v xml:space="preserve">  </v>
      </c>
      <c r="X4859" s="22" t="str">
        <f>CONCATENATE('Matter Data'!A4291, " ", 'Matter Data'!B4291, " ", "Client")</f>
        <v xml:space="preserve">  Client</v>
      </c>
      <c r="Y4859" s="19" t="str">
        <f t="shared" si="76"/>
        <v/>
      </c>
    </row>
    <row r="4860" spans="1:25" x14ac:dyDescent="0.25">
      <c r="A4860" s="18" t="str">
        <f>IF(LEN('Contacts Data'!A4299)&gt;20,LEN('Contacts Data'!A4299),"")</f>
        <v/>
      </c>
      <c r="B4860" s="18" t="str">
        <f>IF(LEN('Contacts Data'!B4299)&gt;0, LEN('Contacts Data'!B4299) + LEN('Contacts Data'!C4299), "")</f>
        <v/>
      </c>
      <c r="C4860" s="18" t="str">
        <f>IF(LEN('Contacts Data'!E4299)&gt;20,LEN('Contacts Data'!E4299),"")</f>
        <v/>
      </c>
      <c r="D4860" s="18" t="str">
        <f>IF(LEN('Contacts Data'!F4299)&gt;20,LEN('Contacts Data'!F4299),"")</f>
        <v/>
      </c>
      <c r="E4860" s="18" t="str">
        <f>IF(LEN('Contacts Data'!G4299)&gt;20,LEN('Contacts Data'!G4299),"")</f>
        <v/>
      </c>
      <c r="F4860" s="18" t="str">
        <f>IF(LEN('Contacts Data'!H4299)&gt;60,LEN('Contacts Data'!H4299),"")</f>
        <v/>
      </c>
      <c r="G4860" s="18" t="str">
        <f>IF(LEN('Contacts Data'!I4299)&gt;128,LEN('Contacts Data'!I4299),"")</f>
        <v/>
      </c>
      <c r="H4860" s="18" t="str">
        <f>IF(LEN('Contacts Data'!J4299)&gt;60,LEN('Contacts Data'!J4299),"")</f>
        <v/>
      </c>
      <c r="I4860" s="18" t="str">
        <f>IF(LEN('Contacts Data'!K4299)&gt;30,LEN('Contacts Data'!K4299),"")</f>
        <v/>
      </c>
      <c r="J4860" s="18" t="str">
        <f>IF(LEN('Contacts Data'!L4299)&gt;2,LEN('Contacts Data'!L4299),"")</f>
        <v/>
      </c>
      <c r="K4860" s="18" t="str">
        <f>IF(LEN('Contacts Data'!M4299)&gt;16,LEN('Contacts Data'!M4299),"")</f>
        <v/>
      </c>
      <c r="L4860" s="18" t="str">
        <f>IF(LEN('Contacts Data'!D4299)&gt;128,LEN('Contacts Data'!D4299),"")</f>
        <v/>
      </c>
      <c r="M4860" s="18" t="str">
        <f>IF(LEN('Contacts Data'!O4299)&gt;1024,LEN('Contacts Data'!O4299),"")</f>
        <v/>
      </c>
      <c r="P4860" s="18" t="str">
        <f>IF(LEN('Matter Data'!A4292)&gt;0,LEN('Matter Data'!A4292)+LEN('Matter Data'!B4292),"")</f>
        <v/>
      </c>
      <c r="Q4860" s="18" t="str">
        <f>IF(LEN('Matter Data'!C4292)&gt;80,LEN('Matter Data'!C4292),"")</f>
        <v/>
      </c>
      <c r="R4860" s="18" t="str">
        <f>IF(LEN('Matter Data'!H4292)&gt;40,LEN('Matter Data'!H4292),"")</f>
        <v/>
      </c>
      <c r="S4860" s="21" t="b">
        <f>IF(LEN('Matter Data'!C4292)&gt;0,CONCATENATE('Matter Data'!A4292,'Matter Data'!B4292,'Matter Data'!C4292))</f>
        <v>0</v>
      </c>
      <c r="T4860" s="21">
        <f>IF(LEN('Matter Data'!C4292)&gt;0,COUNTIF($S$2:$S$5001,CONCATENATE('Matter Data'!A4292,'Matter Data'!B4292,'Matter Data'!C4292)),0)</f>
        <v>0</v>
      </c>
      <c r="U4860" s="22" t="str">
        <f>IF(LEN('Contacts Data'!B4299)&gt;0,'Contacts Data'!B4299,"")</f>
        <v/>
      </c>
      <c r="V4860" s="22" t="str">
        <f>IF(LEN('Contacts Data'!C4299)&gt;0,'Contacts Data'!C4299,"")</f>
        <v/>
      </c>
      <c r="W4860" s="22" t="str">
        <f>CONCATENATE(U4860, " ", V4860, " ", 'Contacts Data'!$A4299)</f>
        <v xml:space="preserve">  </v>
      </c>
      <c r="X4860" s="22" t="str">
        <f>CONCATENATE('Matter Data'!A4292, " ", 'Matter Data'!B4292, " ", "Client")</f>
        <v xml:space="preserve">  Client</v>
      </c>
      <c r="Y4860" s="19" t="str">
        <f t="shared" si="76"/>
        <v/>
      </c>
    </row>
    <row r="4861" spans="1:25" x14ac:dyDescent="0.25">
      <c r="A4861" s="18" t="str">
        <f>IF(LEN('Contacts Data'!A4300)&gt;20,LEN('Contacts Data'!A4300),"")</f>
        <v/>
      </c>
      <c r="B4861" s="18" t="str">
        <f>IF(LEN('Contacts Data'!B4300)&gt;0, LEN('Contacts Data'!B4300) + LEN('Contacts Data'!C4300), "")</f>
        <v/>
      </c>
      <c r="C4861" s="18" t="str">
        <f>IF(LEN('Contacts Data'!E4300)&gt;20,LEN('Contacts Data'!E4300),"")</f>
        <v/>
      </c>
      <c r="D4861" s="18" t="str">
        <f>IF(LEN('Contacts Data'!F4300)&gt;20,LEN('Contacts Data'!F4300),"")</f>
        <v/>
      </c>
      <c r="E4861" s="18" t="str">
        <f>IF(LEN('Contacts Data'!G4300)&gt;20,LEN('Contacts Data'!G4300),"")</f>
        <v/>
      </c>
      <c r="F4861" s="18" t="str">
        <f>IF(LEN('Contacts Data'!H4300)&gt;60,LEN('Contacts Data'!H4300),"")</f>
        <v/>
      </c>
      <c r="G4861" s="18" t="str">
        <f>IF(LEN('Contacts Data'!I4300)&gt;128,LEN('Contacts Data'!I4300),"")</f>
        <v/>
      </c>
      <c r="H4861" s="18" t="str">
        <f>IF(LEN('Contacts Data'!J4300)&gt;60,LEN('Contacts Data'!J4300),"")</f>
        <v/>
      </c>
      <c r="I4861" s="18" t="str">
        <f>IF(LEN('Contacts Data'!K4300)&gt;30,LEN('Contacts Data'!K4300),"")</f>
        <v/>
      </c>
      <c r="J4861" s="18" t="str">
        <f>IF(LEN('Contacts Data'!L4300)&gt;2,LEN('Contacts Data'!L4300),"")</f>
        <v/>
      </c>
      <c r="K4861" s="18" t="str">
        <f>IF(LEN('Contacts Data'!M4300)&gt;16,LEN('Contacts Data'!M4300),"")</f>
        <v/>
      </c>
      <c r="L4861" s="18" t="str">
        <f>IF(LEN('Contacts Data'!D4300)&gt;128,LEN('Contacts Data'!D4300),"")</f>
        <v/>
      </c>
      <c r="M4861" s="18" t="str">
        <f>IF(LEN('Contacts Data'!O4300)&gt;1024,LEN('Contacts Data'!O4300),"")</f>
        <v/>
      </c>
      <c r="P4861" s="18" t="str">
        <f>IF(LEN('Matter Data'!A4293)&gt;0,LEN('Matter Data'!A4293)+LEN('Matter Data'!B4293),"")</f>
        <v/>
      </c>
      <c r="Q4861" s="18" t="str">
        <f>IF(LEN('Matter Data'!C4293)&gt;80,LEN('Matter Data'!C4293),"")</f>
        <v/>
      </c>
      <c r="R4861" s="18" t="str">
        <f>IF(LEN('Matter Data'!H4293)&gt;40,LEN('Matter Data'!H4293),"")</f>
        <v/>
      </c>
      <c r="S4861" s="21" t="b">
        <f>IF(LEN('Matter Data'!C4293)&gt;0,CONCATENATE('Matter Data'!A4293,'Matter Data'!B4293,'Matter Data'!C4293))</f>
        <v>0</v>
      </c>
      <c r="T4861" s="21">
        <f>IF(LEN('Matter Data'!C4293)&gt;0,COUNTIF($S$2:$S$5001,CONCATENATE('Matter Data'!A4293,'Matter Data'!B4293,'Matter Data'!C4293)),0)</f>
        <v>0</v>
      </c>
      <c r="U4861" s="22" t="str">
        <f>IF(LEN('Contacts Data'!B4300)&gt;0,'Contacts Data'!B4300,"")</f>
        <v/>
      </c>
      <c r="V4861" s="22" t="str">
        <f>IF(LEN('Contacts Data'!C4300)&gt;0,'Contacts Data'!C4300,"")</f>
        <v/>
      </c>
      <c r="W4861" s="22" t="str">
        <f>CONCATENATE(U4861, " ", V4861, " ", 'Contacts Data'!$A4300)</f>
        <v xml:space="preserve">  </v>
      </c>
      <c r="X4861" s="22" t="str">
        <f>CONCATENATE('Matter Data'!A4293, " ", 'Matter Data'!B4293, " ", "Client")</f>
        <v xml:space="preserve">  Client</v>
      </c>
      <c r="Y4861" s="19" t="str">
        <f t="shared" si="76"/>
        <v/>
      </c>
    </row>
    <row r="4862" spans="1:25" x14ac:dyDescent="0.25">
      <c r="A4862" s="18" t="str">
        <f>IF(LEN('Contacts Data'!A4301)&gt;20,LEN('Contacts Data'!A4301),"")</f>
        <v/>
      </c>
      <c r="B4862" s="18" t="str">
        <f>IF(LEN('Contacts Data'!B4301)&gt;0, LEN('Contacts Data'!B4301) + LEN('Contacts Data'!C4301), "")</f>
        <v/>
      </c>
      <c r="C4862" s="18" t="str">
        <f>IF(LEN('Contacts Data'!E4301)&gt;20,LEN('Contacts Data'!E4301),"")</f>
        <v/>
      </c>
      <c r="D4862" s="18" t="str">
        <f>IF(LEN('Contacts Data'!F4301)&gt;20,LEN('Contacts Data'!F4301),"")</f>
        <v/>
      </c>
      <c r="E4862" s="18" t="str">
        <f>IF(LEN('Contacts Data'!G4301)&gt;20,LEN('Contacts Data'!G4301),"")</f>
        <v/>
      </c>
      <c r="F4862" s="18" t="str">
        <f>IF(LEN('Contacts Data'!H4301)&gt;60,LEN('Contacts Data'!H4301),"")</f>
        <v/>
      </c>
      <c r="G4862" s="18" t="str">
        <f>IF(LEN('Contacts Data'!I4301)&gt;128,LEN('Contacts Data'!I4301),"")</f>
        <v/>
      </c>
      <c r="H4862" s="18" t="str">
        <f>IF(LEN('Contacts Data'!J4301)&gt;60,LEN('Contacts Data'!J4301),"")</f>
        <v/>
      </c>
      <c r="I4862" s="18" t="str">
        <f>IF(LEN('Contacts Data'!K4301)&gt;30,LEN('Contacts Data'!K4301),"")</f>
        <v/>
      </c>
      <c r="J4862" s="18" t="str">
        <f>IF(LEN('Contacts Data'!L4301)&gt;2,LEN('Contacts Data'!L4301),"")</f>
        <v/>
      </c>
      <c r="K4862" s="18" t="str">
        <f>IF(LEN('Contacts Data'!M4301)&gt;16,LEN('Contacts Data'!M4301),"")</f>
        <v/>
      </c>
      <c r="L4862" s="18" t="str">
        <f>IF(LEN('Contacts Data'!D4301)&gt;128,LEN('Contacts Data'!D4301),"")</f>
        <v/>
      </c>
      <c r="M4862" s="18" t="str">
        <f>IF(LEN('Contacts Data'!O4301)&gt;1024,LEN('Contacts Data'!O4301),"")</f>
        <v/>
      </c>
      <c r="P4862" s="18" t="str">
        <f>IF(LEN('Matter Data'!A4294)&gt;0,LEN('Matter Data'!A4294)+LEN('Matter Data'!B4294),"")</f>
        <v/>
      </c>
      <c r="Q4862" s="18" t="str">
        <f>IF(LEN('Matter Data'!C4294)&gt;80,LEN('Matter Data'!C4294),"")</f>
        <v/>
      </c>
      <c r="R4862" s="18" t="str">
        <f>IF(LEN('Matter Data'!H4294)&gt;40,LEN('Matter Data'!H4294),"")</f>
        <v/>
      </c>
      <c r="S4862" s="21" t="b">
        <f>IF(LEN('Matter Data'!C4294)&gt;0,CONCATENATE('Matter Data'!A4294,'Matter Data'!B4294,'Matter Data'!C4294))</f>
        <v>0</v>
      </c>
      <c r="T4862" s="21">
        <f>IF(LEN('Matter Data'!C4294)&gt;0,COUNTIF($S$2:$S$5001,CONCATENATE('Matter Data'!A4294,'Matter Data'!B4294,'Matter Data'!C4294)),0)</f>
        <v>0</v>
      </c>
      <c r="U4862" s="22" t="str">
        <f>IF(LEN('Contacts Data'!B4301)&gt;0,'Contacts Data'!B4301,"")</f>
        <v/>
      </c>
      <c r="V4862" s="22" t="str">
        <f>IF(LEN('Contacts Data'!C4301)&gt;0,'Contacts Data'!C4301,"")</f>
        <v/>
      </c>
      <c r="W4862" s="22" t="str">
        <f>CONCATENATE(U4862, " ", V4862, " ", 'Contacts Data'!$A4301)</f>
        <v xml:space="preserve">  </v>
      </c>
      <c r="X4862" s="22" t="str">
        <f>CONCATENATE('Matter Data'!A4294, " ", 'Matter Data'!B4294, " ", "Client")</f>
        <v xml:space="preserve">  Client</v>
      </c>
      <c r="Y4862" s="19" t="str">
        <f t="shared" si="76"/>
        <v/>
      </c>
    </row>
    <row r="4863" spans="1:25" x14ac:dyDescent="0.25">
      <c r="A4863" s="18" t="str">
        <f>IF(LEN('Contacts Data'!A4302)&gt;20,LEN('Contacts Data'!A4302),"")</f>
        <v/>
      </c>
      <c r="B4863" s="18" t="str">
        <f>IF(LEN('Contacts Data'!B4302)&gt;0, LEN('Contacts Data'!B4302) + LEN('Contacts Data'!C4302), "")</f>
        <v/>
      </c>
      <c r="C4863" s="18" t="str">
        <f>IF(LEN('Contacts Data'!E4302)&gt;20,LEN('Contacts Data'!E4302),"")</f>
        <v/>
      </c>
      <c r="D4863" s="18" t="str">
        <f>IF(LEN('Contacts Data'!F4302)&gt;20,LEN('Contacts Data'!F4302),"")</f>
        <v/>
      </c>
      <c r="E4863" s="18" t="str">
        <f>IF(LEN('Contacts Data'!G4302)&gt;20,LEN('Contacts Data'!G4302),"")</f>
        <v/>
      </c>
      <c r="F4863" s="18" t="str">
        <f>IF(LEN('Contacts Data'!H4302)&gt;60,LEN('Contacts Data'!H4302),"")</f>
        <v/>
      </c>
      <c r="G4863" s="18" t="str">
        <f>IF(LEN('Contacts Data'!I4302)&gt;128,LEN('Contacts Data'!I4302),"")</f>
        <v/>
      </c>
      <c r="H4863" s="18" t="str">
        <f>IF(LEN('Contacts Data'!J4302)&gt;60,LEN('Contacts Data'!J4302),"")</f>
        <v/>
      </c>
      <c r="I4863" s="18" t="str">
        <f>IF(LEN('Contacts Data'!K4302)&gt;30,LEN('Contacts Data'!K4302),"")</f>
        <v/>
      </c>
      <c r="J4863" s="18" t="str">
        <f>IF(LEN('Contacts Data'!L4302)&gt;2,LEN('Contacts Data'!L4302),"")</f>
        <v/>
      </c>
      <c r="K4863" s="18" t="str">
        <f>IF(LEN('Contacts Data'!M4302)&gt;16,LEN('Contacts Data'!M4302),"")</f>
        <v/>
      </c>
      <c r="L4863" s="18" t="str">
        <f>IF(LEN('Contacts Data'!D4302)&gt;128,LEN('Contacts Data'!D4302),"")</f>
        <v/>
      </c>
      <c r="M4863" s="18" t="str">
        <f>IF(LEN('Contacts Data'!O4302)&gt;1024,LEN('Contacts Data'!O4302),"")</f>
        <v/>
      </c>
      <c r="P4863" s="18" t="str">
        <f>IF(LEN('Matter Data'!A4295)&gt;0,LEN('Matter Data'!A4295)+LEN('Matter Data'!B4295),"")</f>
        <v/>
      </c>
      <c r="Q4863" s="18" t="str">
        <f>IF(LEN('Matter Data'!C4295)&gt;80,LEN('Matter Data'!C4295),"")</f>
        <v/>
      </c>
      <c r="R4863" s="18" t="str">
        <f>IF(LEN('Matter Data'!H4295)&gt;40,LEN('Matter Data'!H4295),"")</f>
        <v/>
      </c>
      <c r="S4863" s="21" t="b">
        <f>IF(LEN('Matter Data'!C4295)&gt;0,CONCATENATE('Matter Data'!A4295,'Matter Data'!B4295,'Matter Data'!C4295))</f>
        <v>0</v>
      </c>
      <c r="T4863" s="21">
        <f>IF(LEN('Matter Data'!C4295)&gt;0,COUNTIF($S$2:$S$5001,CONCATENATE('Matter Data'!A4295,'Matter Data'!B4295,'Matter Data'!C4295)),0)</f>
        <v>0</v>
      </c>
      <c r="U4863" s="22" t="str">
        <f>IF(LEN('Contacts Data'!B4302)&gt;0,'Contacts Data'!B4302,"")</f>
        <v/>
      </c>
      <c r="V4863" s="22" t="str">
        <f>IF(LEN('Contacts Data'!C4302)&gt;0,'Contacts Data'!C4302,"")</f>
        <v/>
      </c>
      <c r="W4863" s="22" t="str">
        <f>CONCATENATE(U4863, " ", V4863, " ", 'Contacts Data'!$A4302)</f>
        <v xml:space="preserve">  </v>
      </c>
      <c r="X4863" s="22" t="str">
        <f>CONCATENATE('Matter Data'!A4295, " ", 'Matter Data'!B4295, " ", "Client")</f>
        <v xml:space="preserve">  Client</v>
      </c>
      <c r="Y4863" s="19" t="str">
        <f t="shared" si="76"/>
        <v/>
      </c>
    </row>
    <row r="4864" spans="1:25" x14ac:dyDescent="0.25">
      <c r="A4864" s="18" t="str">
        <f>IF(LEN('Contacts Data'!A4303)&gt;20,LEN('Contacts Data'!A4303),"")</f>
        <v/>
      </c>
      <c r="B4864" s="18" t="str">
        <f>IF(LEN('Contacts Data'!B4303)&gt;0, LEN('Contacts Data'!B4303) + LEN('Contacts Data'!C4303), "")</f>
        <v/>
      </c>
      <c r="C4864" s="18" t="str">
        <f>IF(LEN('Contacts Data'!E4303)&gt;20,LEN('Contacts Data'!E4303),"")</f>
        <v/>
      </c>
      <c r="D4864" s="18" t="str">
        <f>IF(LEN('Contacts Data'!F4303)&gt;20,LEN('Contacts Data'!F4303),"")</f>
        <v/>
      </c>
      <c r="E4864" s="18" t="str">
        <f>IF(LEN('Contacts Data'!G4303)&gt;20,LEN('Contacts Data'!G4303),"")</f>
        <v/>
      </c>
      <c r="F4864" s="18" t="str">
        <f>IF(LEN('Contacts Data'!H4303)&gt;60,LEN('Contacts Data'!H4303),"")</f>
        <v/>
      </c>
      <c r="G4864" s="18" t="str">
        <f>IF(LEN('Contacts Data'!I4303)&gt;128,LEN('Contacts Data'!I4303),"")</f>
        <v/>
      </c>
      <c r="H4864" s="18" t="str">
        <f>IF(LEN('Contacts Data'!J4303)&gt;60,LEN('Contacts Data'!J4303),"")</f>
        <v/>
      </c>
      <c r="I4864" s="18" t="str">
        <f>IF(LEN('Contacts Data'!K4303)&gt;30,LEN('Contacts Data'!K4303),"")</f>
        <v/>
      </c>
      <c r="J4864" s="18" t="str">
        <f>IF(LEN('Contacts Data'!L4303)&gt;2,LEN('Contacts Data'!L4303),"")</f>
        <v/>
      </c>
      <c r="K4864" s="18" t="str">
        <f>IF(LEN('Contacts Data'!M4303)&gt;16,LEN('Contacts Data'!M4303),"")</f>
        <v/>
      </c>
      <c r="L4864" s="18" t="str">
        <f>IF(LEN('Contacts Data'!D4303)&gt;128,LEN('Contacts Data'!D4303),"")</f>
        <v/>
      </c>
      <c r="M4864" s="18" t="str">
        <f>IF(LEN('Contacts Data'!O4303)&gt;1024,LEN('Contacts Data'!O4303),"")</f>
        <v/>
      </c>
      <c r="P4864" s="18" t="str">
        <f>IF(LEN('Matter Data'!A4296)&gt;0,LEN('Matter Data'!A4296)+LEN('Matter Data'!B4296),"")</f>
        <v/>
      </c>
      <c r="Q4864" s="18" t="str">
        <f>IF(LEN('Matter Data'!C4296)&gt;80,LEN('Matter Data'!C4296),"")</f>
        <v/>
      </c>
      <c r="R4864" s="18" t="str">
        <f>IF(LEN('Matter Data'!H4296)&gt;40,LEN('Matter Data'!H4296),"")</f>
        <v/>
      </c>
      <c r="S4864" s="21" t="b">
        <f>IF(LEN('Matter Data'!C4296)&gt;0,CONCATENATE('Matter Data'!A4296,'Matter Data'!B4296,'Matter Data'!C4296))</f>
        <v>0</v>
      </c>
      <c r="T4864" s="21">
        <f>IF(LEN('Matter Data'!C4296)&gt;0,COUNTIF($S$2:$S$5001,CONCATENATE('Matter Data'!A4296,'Matter Data'!B4296,'Matter Data'!C4296)),0)</f>
        <v>0</v>
      </c>
      <c r="U4864" s="22" t="str">
        <f>IF(LEN('Contacts Data'!B4303)&gt;0,'Contacts Data'!B4303,"")</f>
        <v/>
      </c>
      <c r="V4864" s="22" t="str">
        <f>IF(LEN('Contacts Data'!C4303)&gt;0,'Contacts Data'!C4303,"")</f>
        <v/>
      </c>
      <c r="W4864" s="22" t="str">
        <f>CONCATENATE(U4864, " ", V4864, " ", 'Contacts Data'!$A4303)</f>
        <v xml:space="preserve">  </v>
      </c>
      <c r="X4864" s="22" t="str">
        <f>CONCATENATE('Matter Data'!A4296, " ", 'Matter Data'!B4296, " ", "Client")</f>
        <v xml:space="preserve">  Client</v>
      </c>
      <c r="Y4864" s="19" t="str">
        <f t="shared" si="76"/>
        <v/>
      </c>
    </row>
    <row r="4865" spans="1:25" x14ac:dyDescent="0.25">
      <c r="A4865" s="18" t="str">
        <f>IF(LEN('Contacts Data'!A4304)&gt;20,LEN('Contacts Data'!A4304),"")</f>
        <v/>
      </c>
      <c r="B4865" s="18" t="str">
        <f>IF(LEN('Contacts Data'!B4304)&gt;0, LEN('Contacts Data'!B4304) + LEN('Contacts Data'!C4304), "")</f>
        <v/>
      </c>
      <c r="C4865" s="18" t="str">
        <f>IF(LEN('Contacts Data'!E4304)&gt;20,LEN('Contacts Data'!E4304),"")</f>
        <v/>
      </c>
      <c r="D4865" s="18" t="str">
        <f>IF(LEN('Contacts Data'!F4304)&gt;20,LEN('Contacts Data'!F4304),"")</f>
        <v/>
      </c>
      <c r="E4865" s="18" t="str">
        <f>IF(LEN('Contacts Data'!G4304)&gt;20,LEN('Contacts Data'!G4304),"")</f>
        <v/>
      </c>
      <c r="F4865" s="18" t="str">
        <f>IF(LEN('Contacts Data'!H4304)&gt;60,LEN('Contacts Data'!H4304),"")</f>
        <v/>
      </c>
      <c r="G4865" s="18" t="str">
        <f>IF(LEN('Contacts Data'!I4304)&gt;128,LEN('Contacts Data'!I4304),"")</f>
        <v/>
      </c>
      <c r="H4865" s="18" t="str">
        <f>IF(LEN('Contacts Data'!J4304)&gt;60,LEN('Contacts Data'!J4304),"")</f>
        <v/>
      </c>
      <c r="I4865" s="18" t="str">
        <f>IF(LEN('Contacts Data'!K4304)&gt;30,LEN('Contacts Data'!K4304),"")</f>
        <v/>
      </c>
      <c r="J4865" s="18" t="str">
        <f>IF(LEN('Contacts Data'!L4304)&gt;2,LEN('Contacts Data'!L4304),"")</f>
        <v/>
      </c>
      <c r="K4865" s="18" t="str">
        <f>IF(LEN('Contacts Data'!M4304)&gt;16,LEN('Contacts Data'!M4304),"")</f>
        <v/>
      </c>
      <c r="L4865" s="18" t="str">
        <f>IF(LEN('Contacts Data'!D4304)&gt;128,LEN('Contacts Data'!D4304),"")</f>
        <v/>
      </c>
      <c r="M4865" s="18" t="str">
        <f>IF(LEN('Contacts Data'!O4304)&gt;1024,LEN('Contacts Data'!O4304),"")</f>
        <v/>
      </c>
      <c r="P4865" s="18" t="str">
        <f>IF(LEN('Matter Data'!A4297)&gt;0,LEN('Matter Data'!A4297)+LEN('Matter Data'!B4297),"")</f>
        <v/>
      </c>
      <c r="Q4865" s="18" t="str">
        <f>IF(LEN('Matter Data'!C4297)&gt;80,LEN('Matter Data'!C4297),"")</f>
        <v/>
      </c>
      <c r="R4865" s="18" t="str">
        <f>IF(LEN('Matter Data'!H4297)&gt;40,LEN('Matter Data'!H4297),"")</f>
        <v/>
      </c>
      <c r="S4865" s="21" t="b">
        <f>IF(LEN('Matter Data'!C4297)&gt;0,CONCATENATE('Matter Data'!A4297,'Matter Data'!B4297,'Matter Data'!C4297))</f>
        <v>0</v>
      </c>
      <c r="T4865" s="21">
        <f>IF(LEN('Matter Data'!C4297)&gt;0,COUNTIF($S$2:$S$5001,CONCATENATE('Matter Data'!A4297,'Matter Data'!B4297,'Matter Data'!C4297)),0)</f>
        <v>0</v>
      </c>
      <c r="U4865" s="22" t="str">
        <f>IF(LEN('Contacts Data'!B4304)&gt;0,'Contacts Data'!B4304,"")</f>
        <v/>
      </c>
      <c r="V4865" s="22" t="str">
        <f>IF(LEN('Contacts Data'!C4304)&gt;0,'Contacts Data'!C4304,"")</f>
        <v/>
      </c>
      <c r="W4865" s="22" t="str">
        <f>CONCATENATE(U4865, " ", V4865, " ", 'Contacts Data'!$A4304)</f>
        <v xml:space="preserve">  </v>
      </c>
      <c r="X4865" s="22" t="str">
        <f>CONCATENATE('Matter Data'!A4297, " ", 'Matter Data'!B4297, " ", "Client")</f>
        <v xml:space="preserve">  Client</v>
      </c>
      <c r="Y4865" s="19" t="str">
        <f t="shared" si="76"/>
        <v/>
      </c>
    </row>
    <row r="4866" spans="1:25" x14ac:dyDescent="0.25">
      <c r="A4866" s="18" t="str">
        <f>IF(LEN('Contacts Data'!A4305)&gt;20,LEN('Contacts Data'!A4305),"")</f>
        <v/>
      </c>
      <c r="B4866" s="18" t="str">
        <f>IF(LEN('Contacts Data'!B4305)&gt;0, LEN('Contacts Data'!B4305) + LEN('Contacts Data'!C4305), "")</f>
        <v/>
      </c>
      <c r="C4866" s="18" t="str">
        <f>IF(LEN('Contacts Data'!E4305)&gt;20,LEN('Contacts Data'!E4305),"")</f>
        <v/>
      </c>
      <c r="D4866" s="18" t="str">
        <f>IF(LEN('Contacts Data'!F4305)&gt;20,LEN('Contacts Data'!F4305),"")</f>
        <v/>
      </c>
      <c r="E4866" s="18" t="str">
        <f>IF(LEN('Contacts Data'!G4305)&gt;20,LEN('Contacts Data'!G4305),"")</f>
        <v/>
      </c>
      <c r="F4866" s="18" t="str">
        <f>IF(LEN('Contacts Data'!H4305)&gt;60,LEN('Contacts Data'!H4305),"")</f>
        <v/>
      </c>
      <c r="G4866" s="18" t="str">
        <f>IF(LEN('Contacts Data'!I4305)&gt;128,LEN('Contacts Data'!I4305),"")</f>
        <v/>
      </c>
      <c r="H4866" s="18" t="str">
        <f>IF(LEN('Contacts Data'!J4305)&gt;60,LEN('Contacts Data'!J4305),"")</f>
        <v/>
      </c>
      <c r="I4866" s="18" t="str">
        <f>IF(LEN('Contacts Data'!K4305)&gt;30,LEN('Contacts Data'!K4305),"")</f>
        <v/>
      </c>
      <c r="J4866" s="18" t="str">
        <f>IF(LEN('Contacts Data'!L4305)&gt;2,LEN('Contacts Data'!L4305),"")</f>
        <v/>
      </c>
      <c r="K4866" s="18" t="str">
        <f>IF(LEN('Contacts Data'!M4305)&gt;16,LEN('Contacts Data'!M4305),"")</f>
        <v/>
      </c>
      <c r="L4866" s="18" t="str">
        <f>IF(LEN('Contacts Data'!D4305)&gt;128,LEN('Contacts Data'!D4305),"")</f>
        <v/>
      </c>
      <c r="M4866" s="18" t="str">
        <f>IF(LEN('Contacts Data'!O4305)&gt;1024,LEN('Contacts Data'!O4305),"")</f>
        <v/>
      </c>
      <c r="P4866" s="18" t="str">
        <f>IF(LEN('Matter Data'!A4298)&gt;0,LEN('Matter Data'!A4298)+LEN('Matter Data'!B4298),"")</f>
        <v/>
      </c>
      <c r="Q4866" s="18" t="str">
        <f>IF(LEN('Matter Data'!C4298)&gt;80,LEN('Matter Data'!C4298),"")</f>
        <v/>
      </c>
      <c r="R4866" s="18" t="str">
        <f>IF(LEN('Matter Data'!H4298)&gt;40,LEN('Matter Data'!H4298),"")</f>
        <v/>
      </c>
      <c r="S4866" s="21" t="b">
        <f>IF(LEN('Matter Data'!C4298)&gt;0,CONCATENATE('Matter Data'!A4298,'Matter Data'!B4298,'Matter Data'!C4298))</f>
        <v>0</v>
      </c>
      <c r="T4866" s="21">
        <f>IF(LEN('Matter Data'!C4298)&gt;0,COUNTIF($S$2:$S$5001,CONCATENATE('Matter Data'!A4298,'Matter Data'!B4298,'Matter Data'!C4298)),0)</f>
        <v>0</v>
      </c>
      <c r="U4866" s="22" t="str">
        <f>IF(LEN('Contacts Data'!B4305)&gt;0,'Contacts Data'!B4305,"")</f>
        <v/>
      </c>
      <c r="V4866" s="22" t="str">
        <f>IF(LEN('Contacts Data'!C4305)&gt;0,'Contacts Data'!C4305,"")</f>
        <v/>
      </c>
      <c r="W4866" s="22" t="str">
        <f>CONCATENATE(U4866, " ", V4866, " ", 'Contacts Data'!$A4305)</f>
        <v xml:space="preserve">  </v>
      </c>
      <c r="X4866" s="22" t="str">
        <f>CONCATENATE('Matter Data'!A4298, " ", 'Matter Data'!B4298, " ", "Client")</f>
        <v xml:space="preserve">  Client</v>
      </c>
      <c r="Y4866" s="19" t="str">
        <f t="shared" si="76"/>
        <v/>
      </c>
    </row>
    <row r="4867" spans="1:25" x14ac:dyDescent="0.25">
      <c r="A4867" s="18" t="str">
        <f>IF(LEN('Contacts Data'!A4306)&gt;20,LEN('Contacts Data'!A4306),"")</f>
        <v/>
      </c>
      <c r="B4867" s="18" t="str">
        <f>IF(LEN('Contacts Data'!B4306)&gt;0, LEN('Contacts Data'!B4306) + LEN('Contacts Data'!C4306), "")</f>
        <v/>
      </c>
      <c r="C4867" s="18" t="str">
        <f>IF(LEN('Contacts Data'!E4306)&gt;20,LEN('Contacts Data'!E4306),"")</f>
        <v/>
      </c>
      <c r="D4867" s="18" t="str">
        <f>IF(LEN('Contacts Data'!F4306)&gt;20,LEN('Contacts Data'!F4306),"")</f>
        <v/>
      </c>
      <c r="E4867" s="18" t="str">
        <f>IF(LEN('Contacts Data'!G4306)&gt;20,LEN('Contacts Data'!G4306),"")</f>
        <v/>
      </c>
      <c r="F4867" s="18" t="str">
        <f>IF(LEN('Contacts Data'!H4306)&gt;60,LEN('Contacts Data'!H4306),"")</f>
        <v/>
      </c>
      <c r="G4867" s="18" t="str">
        <f>IF(LEN('Contacts Data'!I4306)&gt;128,LEN('Contacts Data'!I4306),"")</f>
        <v/>
      </c>
      <c r="H4867" s="18" t="str">
        <f>IF(LEN('Contacts Data'!J4306)&gt;60,LEN('Contacts Data'!J4306),"")</f>
        <v/>
      </c>
      <c r="I4867" s="18" t="str">
        <f>IF(LEN('Contacts Data'!K4306)&gt;30,LEN('Contacts Data'!K4306),"")</f>
        <v/>
      </c>
      <c r="J4867" s="18" t="str">
        <f>IF(LEN('Contacts Data'!L4306)&gt;2,LEN('Contacts Data'!L4306),"")</f>
        <v/>
      </c>
      <c r="K4867" s="18" t="str">
        <f>IF(LEN('Contacts Data'!M4306)&gt;16,LEN('Contacts Data'!M4306),"")</f>
        <v/>
      </c>
      <c r="L4867" s="18" t="str">
        <f>IF(LEN('Contacts Data'!D4306)&gt;128,LEN('Contacts Data'!D4306),"")</f>
        <v/>
      </c>
      <c r="M4867" s="18" t="str">
        <f>IF(LEN('Contacts Data'!O4306)&gt;1024,LEN('Contacts Data'!O4306),"")</f>
        <v/>
      </c>
      <c r="P4867" s="18" t="str">
        <f>IF(LEN('Matter Data'!A4299)&gt;0,LEN('Matter Data'!A4299)+LEN('Matter Data'!B4299),"")</f>
        <v/>
      </c>
      <c r="Q4867" s="18" t="str">
        <f>IF(LEN('Matter Data'!C4299)&gt;80,LEN('Matter Data'!C4299),"")</f>
        <v/>
      </c>
      <c r="R4867" s="18" t="str">
        <f>IF(LEN('Matter Data'!H4299)&gt;40,LEN('Matter Data'!H4299),"")</f>
        <v/>
      </c>
      <c r="S4867" s="21" t="b">
        <f>IF(LEN('Matter Data'!C4299)&gt;0,CONCATENATE('Matter Data'!A4299,'Matter Data'!B4299,'Matter Data'!C4299))</f>
        <v>0</v>
      </c>
      <c r="T4867" s="21">
        <f>IF(LEN('Matter Data'!C4299)&gt;0,COUNTIF($S$2:$S$5001,CONCATENATE('Matter Data'!A4299,'Matter Data'!B4299,'Matter Data'!C4299)),0)</f>
        <v>0</v>
      </c>
      <c r="U4867" s="22" t="str">
        <f>IF(LEN('Contacts Data'!B4306)&gt;0,'Contacts Data'!B4306,"")</f>
        <v/>
      </c>
      <c r="V4867" s="22" t="str">
        <f>IF(LEN('Contacts Data'!C4306)&gt;0,'Contacts Data'!C4306,"")</f>
        <v/>
      </c>
      <c r="W4867" s="22" t="str">
        <f>CONCATENATE(U4867, " ", V4867, " ", 'Contacts Data'!$A4306)</f>
        <v xml:space="preserve">  </v>
      </c>
      <c r="X4867" s="22" t="str">
        <f>CONCATENATE('Matter Data'!A4299, " ", 'Matter Data'!B4299, " ", "Client")</f>
        <v xml:space="preserve">  Client</v>
      </c>
      <c r="Y4867" s="19" t="str">
        <f t="shared" si="76"/>
        <v/>
      </c>
    </row>
    <row r="4868" spans="1:25" x14ac:dyDescent="0.25">
      <c r="A4868" s="18" t="str">
        <f>IF(LEN('Contacts Data'!A4307)&gt;20,LEN('Contacts Data'!A4307),"")</f>
        <v/>
      </c>
      <c r="B4868" s="18" t="str">
        <f>IF(LEN('Contacts Data'!B4307)&gt;0, LEN('Contacts Data'!B4307) + LEN('Contacts Data'!C4307), "")</f>
        <v/>
      </c>
      <c r="C4868" s="18" t="str">
        <f>IF(LEN('Contacts Data'!E4307)&gt;20,LEN('Contacts Data'!E4307),"")</f>
        <v/>
      </c>
      <c r="D4868" s="18" t="str">
        <f>IF(LEN('Contacts Data'!F4307)&gt;20,LEN('Contacts Data'!F4307),"")</f>
        <v/>
      </c>
      <c r="E4868" s="18" t="str">
        <f>IF(LEN('Contacts Data'!G4307)&gt;20,LEN('Contacts Data'!G4307),"")</f>
        <v/>
      </c>
      <c r="F4868" s="18" t="str">
        <f>IF(LEN('Contacts Data'!H4307)&gt;60,LEN('Contacts Data'!H4307),"")</f>
        <v/>
      </c>
      <c r="G4868" s="18" t="str">
        <f>IF(LEN('Contacts Data'!I4307)&gt;128,LEN('Contacts Data'!I4307),"")</f>
        <v/>
      </c>
      <c r="H4868" s="18" t="str">
        <f>IF(LEN('Contacts Data'!J4307)&gt;60,LEN('Contacts Data'!J4307),"")</f>
        <v/>
      </c>
      <c r="I4868" s="18" t="str">
        <f>IF(LEN('Contacts Data'!K4307)&gt;30,LEN('Contacts Data'!K4307),"")</f>
        <v/>
      </c>
      <c r="J4868" s="18" t="str">
        <f>IF(LEN('Contacts Data'!L4307)&gt;2,LEN('Contacts Data'!L4307),"")</f>
        <v/>
      </c>
      <c r="K4868" s="18" t="str">
        <f>IF(LEN('Contacts Data'!M4307)&gt;16,LEN('Contacts Data'!M4307),"")</f>
        <v/>
      </c>
      <c r="L4868" s="18" t="str">
        <f>IF(LEN('Contacts Data'!D4307)&gt;128,LEN('Contacts Data'!D4307),"")</f>
        <v/>
      </c>
      <c r="M4868" s="18" t="str">
        <f>IF(LEN('Contacts Data'!O4307)&gt;1024,LEN('Contacts Data'!O4307),"")</f>
        <v/>
      </c>
      <c r="P4868" s="18" t="str">
        <f>IF(LEN('Matter Data'!A4300)&gt;0,LEN('Matter Data'!A4300)+LEN('Matter Data'!B4300),"")</f>
        <v/>
      </c>
      <c r="Q4868" s="18" t="str">
        <f>IF(LEN('Matter Data'!C4300)&gt;80,LEN('Matter Data'!C4300),"")</f>
        <v/>
      </c>
      <c r="R4868" s="18" t="str">
        <f>IF(LEN('Matter Data'!H4300)&gt;40,LEN('Matter Data'!H4300),"")</f>
        <v/>
      </c>
      <c r="S4868" s="21" t="b">
        <f>IF(LEN('Matter Data'!C4300)&gt;0,CONCATENATE('Matter Data'!A4300,'Matter Data'!B4300,'Matter Data'!C4300))</f>
        <v>0</v>
      </c>
      <c r="T4868" s="21">
        <f>IF(LEN('Matter Data'!C4300)&gt;0,COUNTIF($S$2:$S$5001,CONCATENATE('Matter Data'!A4300,'Matter Data'!B4300,'Matter Data'!C4300)),0)</f>
        <v>0</v>
      </c>
      <c r="U4868" s="22" t="str">
        <f>IF(LEN('Contacts Data'!B4307)&gt;0,'Contacts Data'!B4307,"")</f>
        <v/>
      </c>
      <c r="V4868" s="22" t="str">
        <f>IF(LEN('Contacts Data'!C4307)&gt;0,'Contacts Data'!C4307,"")</f>
        <v/>
      </c>
      <c r="W4868" s="22" t="str">
        <f>CONCATENATE(U4868, " ", V4868, " ", 'Contacts Data'!$A4307)</f>
        <v xml:space="preserve">  </v>
      </c>
      <c r="X4868" s="22" t="str">
        <f>CONCATENATE('Matter Data'!A4300, " ", 'Matter Data'!B4300, " ", "Client")</f>
        <v xml:space="preserve">  Client</v>
      </c>
      <c r="Y4868" s="19" t="str">
        <f t="shared" si="76"/>
        <v/>
      </c>
    </row>
    <row r="4869" spans="1:25" x14ac:dyDescent="0.25">
      <c r="A4869" s="18" t="str">
        <f>IF(LEN('Contacts Data'!A4308)&gt;20,LEN('Contacts Data'!A4308),"")</f>
        <v/>
      </c>
      <c r="B4869" s="18" t="str">
        <f>IF(LEN('Contacts Data'!B4308)&gt;0, LEN('Contacts Data'!B4308) + LEN('Contacts Data'!C4308), "")</f>
        <v/>
      </c>
      <c r="C4869" s="18" t="str">
        <f>IF(LEN('Contacts Data'!E4308)&gt;20,LEN('Contacts Data'!E4308),"")</f>
        <v/>
      </c>
      <c r="D4869" s="18" t="str">
        <f>IF(LEN('Contacts Data'!F4308)&gt;20,LEN('Contacts Data'!F4308),"")</f>
        <v/>
      </c>
      <c r="E4869" s="18" t="str">
        <f>IF(LEN('Contacts Data'!G4308)&gt;20,LEN('Contacts Data'!G4308),"")</f>
        <v/>
      </c>
      <c r="F4869" s="18" t="str">
        <f>IF(LEN('Contacts Data'!H4308)&gt;60,LEN('Contacts Data'!H4308),"")</f>
        <v/>
      </c>
      <c r="G4869" s="18" t="str">
        <f>IF(LEN('Contacts Data'!I4308)&gt;128,LEN('Contacts Data'!I4308),"")</f>
        <v/>
      </c>
      <c r="H4869" s="18" t="str">
        <f>IF(LEN('Contacts Data'!J4308)&gt;60,LEN('Contacts Data'!J4308),"")</f>
        <v/>
      </c>
      <c r="I4869" s="18" t="str">
        <f>IF(LEN('Contacts Data'!K4308)&gt;30,LEN('Contacts Data'!K4308),"")</f>
        <v/>
      </c>
      <c r="J4869" s="18" t="str">
        <f>IF(LEN('Contacts Data'!L4308)&gt;2,LEN('Contacts Data'!L4308),"")</f>
        <v/>
      </c>
      <c r="K4869" s="18" t="str">
        <f>IF(LEN('Contacts Data'!M4308)&gt;16,LEN('Contacts Data'!M4308),"")</f>
        <v/>
      </c>
      <c r="L4869" s="18" t="str">
        <f>IF(LEN('Contacts Data'!D4308)&gt;128,LEN('Contacts Data'!D4308),"")</f>
        <v/>
      </c>
      <c r="M4869" s="18" t="str">
        <f>IF(LEN('Contacts Data'!O4308)&gt;1024,LEN('Contacts Data'!O4308),"")</f>
        <v/>
      </c>
      <c r="P4869" s="18" t="str">
        <f>IF(LEN('Matter Data'!A4301)&gt;0,LEN('Matter Data'!A4301)+LEN('Matter Data'!B4301),"")</f>
        <v/>
      </c>
      <c r="Q4869" s="18" t="str">
        <f>IF(LEN('Matter Data'!C4301)&gt;80,LEN('Matter Data'!C4301),"")</f>
        <v/>
      </c>
      <c r="R4869" s="18" t="str">
        <f>IF(LEN('Matter Data'!H4301)&gt;40,LEN('Matter Data'!H4301),"")</f>
        <v/>
      </c>
      <c r="S4869" s="21" t="b">
        <f>IF(LEN('Matter Data'!C4301)&gt;0,CONCATENATE('Matter Data'!A4301,'Matter Data'!B4301,'Matter Data'!C4301))</f>
        <v>0</v>
      </c>
      <c r="T4869" s="21">
        <f>IF(LEN('Matter Data'!C4301)&gt;0,COUNTIF($S$2:$S$5001,CONCATENATE('Matter Data'!A4301,'Matter Data'!B4301,'Matter Data'!C4301)),0)</f>
        <v>0</v>
      </c>
      <c r="U4869" s="22" t="str">
        <f>IF(LEN('Contacts Data'!B4308)&gt;0,'Contacts Data'!B4308,"")</f>
        <v/>
      </c>
      <c r="V4869" s="22" t="str">
        <f>IF(LEN('Contacts Data'!C4308)&gt;0,'Contacts Data'!C4308,"")</f>
        <v/>
      </c>
      <c r="W4869" s="22" t="str">
        <f>CONCATENATE(U4869, " ", V4869, " ", 'Contacts Data'!$A4308)</f>
        <v xml:space="preserve">  </v>
      </c>
      <c r="X4869" s="22" t="str">
        <f>CONCATENATE('Matter Data'!A4301, " ", 'Matter Data'!B4301, " ", "Client")</f>
        <v xml:space="preserve">  Client</v>
      </c>
      <c r="Y4869" s="19" t="str">
        <f t="shared" si="76"/>
        <v/>
      </c>
    </row>
    <row r="4870" spans="1:25" x14ac:dyDescent="0.25">
      <c r="A4870" s="18" t="str">
        <f>IF(LEN('Contacts Data'!A4309)&gt;20,LEN('Contacts Data'!A4309),"")</f>
        <v/>
      </c>
      <c r="B4870" s="18" t="str">
        <f>IF(LEN('Contacts Data'!B4309)&gt;0, LEN('Contacts Data'!B4309) + LEN('Contacts Data'!C4309), "")</f>
        <v/>
      </c>
      <c r="C4870" s="18" t="str">
        <f>IF(LEN('Contacts Data'!E4309)&gt;20,LEN('Contacts Data'!E4309),"")</f>
        <v/>
      </c>
      <c r="D4870" s="18" t="str">
        <f>IF(LEN('Contacts Data'!F4309)&gt;20,LEN('Contacts Data'!F4309),"")</f>
        <v/>
      </c>
      <c r="E4870" s="18" t="str">
        <f>IF(LEN('Contacts Data'!G4309)&gt;20,LEN('Contacts Data'!G4309),"")</f>
        <v/>
      </c>
      <c r="F4870" s="18" t="str">
        <f>IF(LEN('Contacts Data'!H4309)&gt;60,LEN('Contacts Data'!H4309),"")</f>
        <v/>
      </c>
      <c r="G4870" s="18" t="str">
        <f>IF(LEN('Contacts Data'!I4309)&gt;128,LEN('Contacts Data'!I4309),"")</f>
        <v/>
      </c>
      <c r="H4870" s="18" t="str">
        <f>IF(LEN('Contacts Data'!J4309)&gt;60,LEN('Contacts Data'!J4309),"")</f>
        <v/>
      </c>
      <c r="I4870" s="18" t="str">
        <f>IF(LEN('Contacts Data'!K4309)&gt;30,LEN('Contacts Data'!K4309),"")</f>
        <v/>
      </c>
      <c r="J4870" s="18" t="str">
        <f>IF(LEN('Contacts Data'!L4309)&gt;2,LEN('Contacts Data'!L4309),"")</f>
        <v/>
      </c>
      <c r="K4870" s="18" t="str">
        <f>IF(LEN('Contacts Data'!M4309)&gt;16,LEN('Contacts Data'!M4309),"")</f>
        <v/>
      </c>
      <c r="L4870" s="18" t="str">
        <f>IF(LEN('Contacts Data'!D4309)&gt;128,LEN('Contacts Data'!D4309),"")</f>
        <v/>
      </c>
      <c r="M4870" s="18" t="str">
        <f>IF(LEN('Contacts Data'!O4309)&gt;1024,LEN('Contacts Data'!O4309),"")</f>
        <v/>
      </c>
      <c r="P4870" s="18" t="str">
        <f>IF(LEN('Matter Data'!A4302)&gt;0,LEN('Matter Data'!A4302)+LEN('Matter Data'!B4302),"")</f>
        <v/>
      </c>
      <c r="Q4870" s="18" t="str">
        <f>IF(LEN('Matter Data'!C4302)&gt;80,LEN('Matter Data'!C4302),"")</f>
        <v/>
      </c>
      <c r="R4870" s="18" t="str">
        <f>IF(LEN('Matter Data'!H4302)&gt;40,LEN('Matter Data'!H4302),"")</f>
        <v/>
      </c>
      <c r="S4870" s="21" t="b">
        <f>IF(LEN('Matter Data'!C4302)&gt;0,CONCATENATE('Matter Data'!A4302,'Matter Data'!B4302,'Matter Data'!C4302))</f>
        <v>0</v>
      </c>
      <c r="T4870" s="21">
        <f>IF(LEN('Matter Data'!C4302)&gt;0,COUNTIF($S$2:$S$5001,CONCATENATE('Matter Data'!A4302,'Matter Data'!B4302,'Matter Data'!C4302)),0)</f>
        <v>0</v>
      </c>
      <c r="U4870" s="22" t="str">
        <f>IF(LEN('Contacts Data'!B4309)&gt;0,'Contacts Data'!B4309,"")</f>
        <v/>
      </c>
      <c r="V4870" s="22" t="str">
        <f>IF(LEN('Contacts Data'!C4309)&gt;0,'Contacts Data'!C4309,"")</f>
        <v/>
      </c>
      <c r="W4870" s="22" t="str">
        <f>CONCATENATE(U4870, " ", V4870, " ", 'Contacts Data'!$A4309)</f>
        <v xml:space="preserve">  </v>
      </c>
      <c r="X4870" s="22" t="str">
        <f>CONCATENATE('Matter Data'!A4302, " ", 'Matter Data'!B4302, " ", "Client")</f>
        <v xml:space="preserve">  Client</v>
      </c>
      <c r="Y4870" s="19" t="str">
        <f t="shared" si="76"/>
        <v/>
      </c>
    </row>
    <row r="4871" spans="1:25" x14ac:dyDescent="0.25">
      <c r="A4871" s="18" t="str">
        <f>IF(LEN('Contacts Data'!A4310)&gt;20,LEN('Contacts Data'!A4310),"")</f>
        <v/>
      </c>
      <c r="B4871" s="18" t="str">
        <f>IF(LEN('Contacts Data'!B4310)&gt;0, LEN('Contacts Data'!B4310) + LEN('Contacts Data'!C4310), "")</f>
        <v/>
      </c>
      <c r="C4871" s="18" t="str">
        <f>IF(LEN('Contacts Data'!E4310)&gt;20,LEN('Contacts Data'!E4310),"")</f>
        <v/>
      </c>
      <c r="D4871" s="18" t="str">
        <f>IF(LEN('Contacts Data'!F4310)&gt;20,LEN('Contacts Data'!F4310),"")</f>
        <v/>
      </c>
      <c r="E4871" s="18" t="str">
        <f>IF(LEN('Contacts Data'!G4310)&gt;20,LEN('Contacts Data'!G4310),"")</f>
        <v/>
      </c>
      <c r="F4871" s="18" t="str">
        <f>IF(LEN('Contacts Data'!H4310)&gt;60,LEN('Contacts Data'!H4310),"")</f>
        <v/>
      </c>
      <c r="G4871" s="18" t="str">
        <f>IF(LEN('Contacts Data'!I4310)&gt;128,LEN('Contacts Data'!I4310),"")</f>
        <v/>
      </c>
      <c r="H4871" s="18" t="str">
        <f>IF(LEN('Contacts Data'!J4310)&gt;60,LEN('Contacts Data'!J4310),"")</f>
        <v/>
      </c>
      <c r="I4871" s="18" t="str">
        <f>IF(LEN('Contacts Data'!K4310)&gt;30,LEN('Contacts Data'!K4310),"")</f>
        <v/>
      </c>
      <c r="J4871" s="18" t="str">
        <f>IF(LEN('Contacts Data'!L4310)&gt;2,LEN('Contacts Data'!L4310),"")</f>
        <v/>
      </c>
      <c r="K4871" s="18" t="str">
        <f>IF(LEN('Contacts Data'!M4310)&gt;16,LEN('Contacts Data'!M4310),"")</f>
        <v/>
      </c>
      <c r="L4871" s="18" t="str">
        <f>IF(LEN('Contacts Data'!D4310)&gt;128,LEN('Contacts Data'!D4310),"")</f>
        <v/>
      </c>
      <c r="M4871" s="18" t="str">
        <f>IF(LEN('Contacts Data'!O4310)&gt;1024,LEN('Contacts Data'!O4310),"")</f>
        <v/>
      </c>
      <c r="P4871" s="18" t="str">
        <f>IF(LEN('Matter Data'!A4303)&gt;0,LEN('Matter Data'!A4303)+LEN('Matter Data'!B4303),"")</f>
        <v/>
      </c>
      <c r="Q4871" s="18" t="str">
        <f>IF(LEN('Matter Data'!C4303)&gt;80,LEN('Matter Data'!C4303),"")</f>
        <v/>
      </c>
      <c r="R4871" s="18" t="str">
        <f>IF(LEN('Matter Data'!H4303)&gt;40,LEN('Matter Data'!H4303),"")</f>
        <v/>
      </c>
      <c r="S4871" s="21" t="b">
        <f>IF(LEN('Matter Data'!C4303)&gt;0,CONCATENATE('Matter Data'!A4303,'Matter Data'!B4303,'Matter Data'!C4303))</f>
        <v>0</v>
      </c>
      <c r="T4871" s="21">
        <f>IF(LEN('Matter Data'!C4303)&gt;0,COUNTIF($S$2:$S$5001,CONCATENATE('Matter Data'!A4303,'Matter Data'!B4303,'Matter Data'!C4303)),0)</f>
        <v>0</v>
      </c>
      <c r="U4871" s="22" t="str">
        <f>IF(LEN('Contacts Data'!B4310)&gt;0,'Contacts Data'!B4310,"")</f>
        <v/>
      </c>
      <c r="V4871" s="22" t="str">
        <f>IF(LEN('Contacts Data'!C4310)&gt;0,'Contacts Data'!C4310,"")</f>
        <v/>
      </c>
      <c r="W4871" s="22" t="str">
        <f>CONCATENATE(U4871, " ", V4871, " ", 'Contacts Data'!$A4310)</f>
        <v xml:space="preserve">  </v>
      </c>
      <c r="X4871" s="22" t="str">
        <f>CONCATENATE('Matter Data'!A4303, " ", 'Matter Data'!B4303, " ", "Client")</f>
        <v xml:space="preserve">  Client</v>
      </c>
      <c r="Y4871" s="19" t="str">
        <f t="shared" si="76"/>
        <v/>
      </c>
    </row>
    <row r="4872" spans="1:25" x14ac:dyDescent="0.25">
      <c r="A4872" s="18" t="str">
        <f>IF(LEN('Contacts Data'!A4311)&gt;20,LEN('Contacts Data'!A4311),"")</f>
        <v/>
      </c>
      <c r="B4872" s="18" t="str">
        <f>IF(LEN('Contacts Data'!B4311)&gt;0, LEN('Contacts Data'!B4311) + LEN('Contacts Data'!C4311), "")</f>
        <v/>
      </c>
      <c r="C4872" s="18" t="str">
        <f>IF(LEN('Contacts Data'!E4311)&gt;20,LEN('Contacts Data'!E4311),"")</f>
        <v/>
      </c>
      <c r="D4872" s="18" t="str">
        <f>IF(LEN('Contacts Data'!F4311)&gt;20,LEN('Contacts Data'!F4311),"")</f>
        <v/>
      </c>
      <c r="E4872" s="18" t="str">
        <f>IF(LEN('Contacts Data'!G4311)&gt;20,LEN('Contacts Data'!G4311),"")</f>
        <v/>
      </c>
      <c r="F4872" s="18" t="str">
        <f>IF(LEN('Contacts Data'!H4311)&gt;60,LEN('Contacts Data'!H4311),"")</f>
        <v/>
      </c>
      <c r="G4872" s="18" t="str">
        <f>IF(LEN('Contacts Data'!I4311)&gt;128,LEN('Contacts Data'!I4311),"")</f>
        <v/>
      </c>
      <c r="H4872" s="18" t="str">
        <f>IF(LEN('Contacts Data'!J4311)&gt;60,LEN('Contacts Data'!J4311),"")</f>
        <v/>
      </c>
      <c r="I4872" s="18" t="str">
        <f>IF(LEN('Contacts Data'!K4311)&gt;30,LEN('Contacts Data'!K4311),"")</f>
        <v/>
      </c>
      <c r="J4872" s="18" t="str">
        <f>IF(LEN('Contacts Data'!L4311)&gt;2,LEN('Contacts Data'!L4311),"")</f>
        <v/>
      </c>
      <c r="K4872" s="18" t="str">
        <f>IF(LEN('Contacts Data'!M4311)&gt;16,LEN('Contacts Data'!M4311),"")</f>
        <v/>
      </c>
      <c r="L4872" s="18" t="str">
        <f>IF(LEN('Contacts Data'!D4311)&gt;128,LEN('Contacts Data'!D4311),"")</f>
        <v/>
      </c>
      <c r="M4872" s="18" t="str">
        <f>IF(LEN('Contacts Data'!O4311)&gt;1024,LEN('Contacts Data'!O4311),"")</f>
        <v/>
      </c>
      <c r="P4872" s="18" t="str">
        <f>IF(LEN('Matter Data'!A4304)&gt;0,LEN('Matter Data'!A4304)+LEN('Matter Data'!B4304),"")</f>
        <v/>
      </c>
      <c r="Q4872" s="18" t="str">
        <f>IF(LEN('Matter Data'!C4304)&gt;80,LEN('Matter Data'!C4304),"")</f>
        <v/>
      </c>
      <c r="R4872" s="18" t="str">
        <f>IF(LEN('Matter Data'!H4304)&gt;40,LEN('Matter Data'!H4304),"")</f>
        <v/>
      </c>
      <c r="S4872" s="21" t="b">
        <f>IF(LEN('Matter Data'!C4304)&gt;0,CONCATENATE('Matter Data'!A4304,'Matter Data'!B4304,'Matter Data'!C4304))</f>
        <v>0</v>
      </c>
      <c r="T4872" s="21">
        <f>IF(LEN('Matter Data'!C4304)&gt;0,COUNTIF($S$2:$S$5001,CONCATENATE('Matter Data'!A4304,'Matter Data'!B4304,'Matter Data'!C4304)),0)</f>
        <v>0</v>
      </c>
      <c r="U4872" s="22" t="str">
        <f>IF(LEN('Contacts Data'!B4311)&gt;0,'Contacts Data'!B4311,"")</f>
        <v/>
      </c>
      <c r="V4872" s="22" t="str">
        <f>IF(LEN('Contacts Data'!C4311)&gt;0,'Contacts Data'!C4311,"")</f>
        <v/>
      </c>
      <c r="W4872" s="22" t="str">
        <f>CONCATENATE(U4872, " ", V4872, " ", 'Contacts Data'!$A4311)</f>
        <v xml:space="preserve">  </v>
      </c>
      <c r="X4872" s="22" t="str">
        <f>CONCATENATE('Matter Data'!A4304, " ", 'Matter Data'!B4304, " ", "Client")</f>
        <v xml:space="preserve">  Client</v>
      </c>
      <c r="Y4872" s="19" t="str">
        <f t="shared" si="76"/>
        <v/>
      </c>
    </row>
    <row r="4873" spans="1:25" x14ac:dyDescent="0.25">
      <c r="A4873" s="18" t="str">
        <f>IF(LEN('Contacts Data'!A4312)&gt;20,LEN('Contacts Data'!A4312),"")</f>
        <v/>
      </c>
      <c r="B4873" s="18" t="str">
        <f>IF(LEN('Contacts Data'!B4312)&gt;0, LEN('Contacts Data'!B4312) + LEN('Contacts Data'!C4312), "")</f>
        <v/>
      </c>
      <c r="C4873" s="18" t="str">
        <f>IF(LEN('Contacts Data'!E4312)&gt;20,LEN('Contacts Data'!E4312),"")</f>
        <v/>
      </c>
      <c r="D4873" s="18" t="str">
        <f>IF(LEN('Contacts Data'!F4312)&gt;20,LEN('Contacts Data'!F4312),"")</f>
        <v/>
      </c>
      <c r="E4873" s="18" t="str">
        <f>IF(LEN('Contacts Data'!G4312)&gt;20,LEN('Contacts Data'!G4312),"")</f>
        <v/>
      </c>
      <c r="F4873" s="18" t="str">
        <f>IF(LEN('Contacts Data'!H4312)&gt;60,LEN('Contacts Data'!H4312),"")</f>
        <v/>
      </c>
      <c r="G4873" s="18" t="str">
        <f>IF(LEN('Contacts Data'!I4312)&gt;128,LEN('Contacts Data'!I4312),"")</f>
        <v/>
      </c>
      <c r="H4873" s="18" t="str">
        <f>IF(LEN('Contacts Data'!J4312)&gt;60,LEN('Contacts Data'!J4312),"")</f>
        <v/>
      </c>
      <c r="I4873" s="18" t="str">
        <f>IF(LEN('Contacts Data'!K4312)&gt;30,LEN('Contacts Data'!K4312),"")</f>
        <v/>
      </c>
      <c r="J4873" s="18" t="str">
        <f>IF(LEN('Contacts Data'!L4312)&gt;2,LEN('Contacts Data'!L4312),"")</f>
        <v/>
      </c>
      <c r="K4873" s="18" t="str">
        <f>IF(LEN('Contacts Data'!M4312)&gt;16,LEN('Contacts Data'!M4312),"")</f>
        <v/>
      </c>
      <c r="L4873" s="18" t="str">
        <f>IF(LEN('Contacts Data'!D4312)&gt;128,LEN('Contacts Data'!D4312),"")</f>
        <v/>
      </c>
      <c r="M4873" s="18" t="str">
        <f>IF(LEN('Contacts Data'!O4312)&gt;1024,LEN('Contacts Data'!O4312),"")</f>
        <v/>
      </c>
      <c r="P4873" s="18" t="str">
        <f>IF(LEN('Matter Data'!A4305)&gt;0,LEN('Matter Data'!A4305)+LEN('Matter Data'!B4305),"")</f>
        <v/>
      </c>
      <c r="Q4873" s="18" t="str">
        <f>IF(LEN('Matter Data'!C4305)&gt;80,LEN('Matter Data'!C4305),"")</f>
        <v/>
      </c>
      <c r="R4873" s="18" t="str">
        <f>IF(LEN('Matter Data'!H4305)&gt;40,LEN('Matter Data'!H4305),"")</f>
        <v/>
      </c>
      <c r="S4873" s="21" t="b">
        <f>IF(LEN('Matter Data'!C4305)&gt;0,CONCATENATE('Matter Data'!A4305,'Matter Data'!B4305,'Matter Data'!C4305))</f>
        <v>0</v>
      </c>
      <c r="T4873" s="21">
        <f>IF(LEN('Matter Data'!C4305)&gt;0,COUNTIF($S$2:$S$5001,CONCATENATE('Matter Data'!A4305,'Matter Data'!B4305,'Matter Data'!C4305)),0)</f>
        <v>0</v>
      </c>
      <c r="U4873" s="22" t="str">
        <f>IF(LEN('Contacts Data'!B4312)&gt;0,'Contacts Data'!B4312,"")</f>
        <v/>
      </c>
      <c r="V4873" s="22" t="str">
        <f>IF(LEN('Contacts Data'!C4312)&gt;0,'Contacts Data'!C4312,"")</f>
        <v/>
      </c>
      <c r="W4873" s="22" t="str">
        <f>CONCATENATE(U4873, " ", V4873, " ", 'Contacts Data'!$A4312)</f>
        <v xml:space="preserve">  </v>
      </c>
      <c r="X4873" s="22" t="str">
        <f>CONCATENATE('Matter Data'!A4305, " ", 'Matter Data'!B4305, " ", "Client")</f>
        <v xml:space="preserve">  Client</v>
      </c>
      <c r="Y4873" s="19" t="str">
        <f t="shared" si="76"/>
        <v/>
      </c>
    </row>
    <row r="4874" spans="1:25" x14ac:dyDescent="0.25">
      <c r="A4874" s="18" t="str">
        <f>IF(LEN('Contacts Data'!A4313)&gt;20,LEN('Contacts Data'!A4313),"")</f>
        <v/>
      </c>
      <c r="B4874" s="18" t="str">
        <f>IF(LEN('Contacts Data'!B4313)&gt;0, LEN('Contacts Data'!B4313) + LEN('Contacts Data'!C4313), "")</f>
        <v/>
      </c>
      <c r="C4874" s="18" t="str">
        <f>IF(LEN('Contacts Data'!E4313)&gt;20,LEN('Contacts Data'!E4313),"")</f>
        <v/>
      </c>
      <c r="D4874" s="18" t="str">
        <f>IF(LEN('Contacts Data'!F4313)&gt;20,LEN('Contacts Data'!F4313),"")</f>
        <v/>
      </c>
      <c r="E4874" s="18" t="str">
        <f>IF(LEN('Contacts Data'!G4313)&gt;20,LEN('Contacts Data'!G4313),"")</f>
        <v/>
      </c>
      <c r="F4874" s="18" t="str">
        <f>IF(LEN('Contacts Data'!H4313)&gt;60,LEN('Contacts Data'!H4313),"")</f>
        <v/>
      </c>
      <c r="G4874" s="18" t="str">
        <f>IF(LEN('Contacts Data'!I4313)&gt;128,LEN('Contacts Data'!I4313),"")</f>
        <v/>
      </c>
      <c r="H4874" s="18" t="str">
        <f>IF(LEN('Contacts Data'!J4313)&gt;60,LEN('Contacts Data'!J4313),"")</f>
        <v/>
      </c>
      <c r="I4874" s="18" t="str">
        <f>IF(LEN('Contacts Data'!K4313)&gt;30,LEN('Contacts Data'!K4313),"")</f>
        <v/>
      </c>
      <c r="J4874" s="18" t="str">
        <f>IF(LEN('Contacts Data'!L4313)&gt;2,LEN('Contacts Data'!L4313),"")</f>
        <v/>
      </c>
      <c r="K4874" s="18" t="str">
        <f>IF(LEN('Contacts Data'!M4313)&gt;16,LEN('Contacts Data'!M4313),"")</f>
        <v/>
      </c>
      <c r="L4874" s="18" t="str">
        <f>IF(LEN('Contacts Data'!D4313)&gt;128,LEN('Contacts Data'!D4313),"")</f>
        <v/>
      </c>
      <c r="M4874" s="18" t="str">
        <f>IF(LEN('Contacts Data'!O4313)&gt;1024,LEN('Contacts Data'!O4313),"")</f>
        <v/>
      </c>
      <c r="P4874" s="18" t="str">
        <f>IF(LEN('Matter Data'!A4306)&gt;0,LEN('Matter Data'!A4306)+LEN('Matter Data'!B4306),"")</f>
        <v/>
      </c>
      <c r="Q4874" s="18" t="str">
        <f>IF(LEN('Matter Data'!C4306)&gt;80,LEN('Matter Data'!C4306),"")</f>
        <v/>
      </c>
      <c r="R4874" s="18" t="str">
        <f>IF(LEN('Matter Data'!H4306)&gt;40,LEN('Matter Data'!H4306),"")</f>
        <v/>
      </c>
      <c r="S4874" s="21" t="b">
        <f>IF(LEN('Matter Data'!C4306)&gt;0,CONCATENATE('Matter Data'!A4306,'Matter Data'!B4306,'Matter Data'!C4306))</f>
        <v>0</v>
      </c>
      <c r="T4874" s="21">
        <f>IF(LEN('Matter Data'!C4306)&gt;0,COUNTIF($S$2:$S$5001,CONCATENATE('Matter Data'!A4306,'Matter Data'!B4306,'Matter Data'!C4306)),0)</f>
        <v>0</v>
      </c>
      <c r="U4874" s="22" t="str">
        <f>IF(LEN('Contacts Data'!B4313)&gt;0,'Contacts Data'!B4313,"")</f>
        <v/>
      </c>
      <c r="V4874" s="22" t="str">
        <f>IF(LEN('Contacts Data'!C4313)&gt;0,'Contacts Data'!C4313,"")</f>
        <v/>
      </c>
      <c r="W4874" s="22" t="str">
        <f>CONCATENATE(U4874, " ", V4874, " ", 'Contacts Data'!$A4313)</f>
        <v xml:space="preserve">  </v>
      </c>
      <c r="X4874" s="22" t="str">
        <f>CONCATENATE('Matter Data'!A4306, " ", 'Matter Data'!B4306, " ", "Client")</f>
        <v xml:space="preserve">  Client</v>
      </c>
      <c r="Y4874" s="19" t="str">
        <f t="shared" si="76"/>
        <v/>
      </c>
    </row>
    <row r="4875" spans="1:25" x14ac:dyDescent="0.25">
      <c r="A4875" s="18" t="str">
        <f>IF(LEN('Contacts Data'!A4314)&gt;20,LEN('Contacts Data'!A4314),"")</f>
        <v/>
      </c>
      <c r="B4875" s="18" t="str">
        <f>IF(LEN('Contacts Data'!B4314)&gt;0, LEN('Contacts Data'!B4314) + LEN('Contacts Data'!C4314), "")</f>
        <v/>
      </c>
      <c r="C4875" s="18" t="str">
        <f>IF(LEN('Contacts Data'!E4314)&gt;20,LEN('Contacts Data'!E4314),"")</f>
        <v/>
      </c>
      <c r="D4875" s="18" t="str">
        <f>IF(LEN('Contacts Data'!F4314)&gt;20,LEN('Contacts Data'!F4314),"")</f>
        <v/>
      </c>
      <c r="E4875" s="18" t="str">
        <f>IF(LEN('Contacts Data'!G4314)&gt;20,LEN('Contacts Data'!G4314),"")</f>
        <v/>
      </c>
      <c r="F4875" s="18" t="str">
        <f>IF(LEN('Contacts Data'!H4314)&gt;60,LEN('Contacts Data'!H4314),"")</f>
        <v/>
      </c>
      <c r="G4875" s="18" t="str">
        <f>IF(LEN('Contacts Data'!I4314)&gt;128,LEN('Contacts Data'!I4314),"")</f>
        <v/>
      </c>
      <c r="H4875" s="18" t="str">
        <f>IF(LEN('Contacts Data'!J4314)&gt;60,LEN('Contacts Data'!J4314),"")</f>
        <v/>
      </c>
      <c r="I4875" s="18" t="str">
        <f>IF(LEN('Contacts Data'!K4314)&gt;30,LEN('Contacts Data'!K4314),"")</f>
        <v/>
      </c>
      <c r="J4875" s="18" t="str">
        <f>IF(LEN('Contacts Data'!L4314)&gt;2,LEN('Contacts Data'!L4314),"")</f>
        <v/>
      </c>
      <c r="K4875" s="18" t="str">
        <f>IF(LEN('Contacts Data'!M4314)&gt;16,LEN('Contacts Data'!M4314),"")</f>
        <v/>
      </c>
      <c r="L4875" s="18" t="str">
        <f>IF(LEN('Contacts Data'!D4314)&gt;128,LEN('Contacts Data'!D4314),"")</f>
        <v/>
      </c>
      <c r="M4875" s="18" t="str">
        <f>IF(LEN('Contacts Data'!O4314)&gt;1024,LEN('Contacts Data'!O4314),"")</f>
        <v/>
      </c>
      <c r="P4875" s="18" t="str">
        <f>IF(LEN('Matter Data'!A4307)&gt;0,LEN('Matter Data'!A4307)+LEN('Matter Data'!B4307),"")</f>
        <v/>
      </c>
      <c r="Q4875" s="18" t="str">
        <f>IF(LEN('Matter Data'!C4307)&gt;80,LEN('Matter Data'!C4307),"")</f>
        <v/>
      </c>
      <c r="R4875" s="18" t="str">
        <f>IF(LEN('Matter Data'!H4307)&gt;40,LEN('Matter Data'!H4307),"")</f>
        <v/>
      </c>
      <c r="S4875" s="21" t="b">
        <f>IF(LEN('Matter Data'!C4307)&gt;0,CONCATENATE('Matter Data'!A4307,'Matter Data'!B4307,'Matter Data'!C4307))</f>
        <v>0</v>
      </c>
      <c r="T4875" s="21">
        <f>IF(LEN('Matter Data'!C4307)&gt;0,COUNTIF($S$2:$S$5001,CONCATENATE('Matter Data'!A4307,'Matter Data'!B4307,'Matter Data'!C4307)),0)</f>
        <v>0</v>
      </c>
      <c r="U4875" s="22" t="str">
        <f>IF(LEN('Contacts Data'!B4314)&gt;0,'Contacts Data'!B4314,"")</f>
        <v/>
      </c>
      <c r="V4875" s="22" t="str">
        <f>IF(LEN('Contacts Data'!C4314)&gt;0,'Contacts Data'!C4314,"")</f>
        <v/>
      </c>
      <c r="W4875" s="22" t="str">
        <f>CONCATENATE(U4875, " ", V4875, " ", 'Contacts Data'!$A4314)</f>
        <v xml:space="preserve">  </v>
      </c>
      <c r="X4875" s="22" t="str">
        <f>CONCATENATE('Matter Data'!A4307, " ", 'Matter Data'!B4307, " ", "Client")</f>
        <v xml:space="preserve">  Client</v>
      </c>
      <c r="Y4875" s="19" t="str">
        <f t="shared" si="76"/>
        <v/>
      </c>
    </row>
    <row r="4876" spans="1:25" x14ac:dyDescent="0.25">
      <c r="A4876" s="18" t="str">
        <f>IF(LEN('Contacts Data'!A4315)&gt;20,LEN('Contacts Data'!A4315),"")</f>
        <v/>
      </c>
      <c r="B4876" s="18" t="str">
        <f>IF(LEN('Contacts Data'!B4315)&gt;0, LEN('Contacts Data'!B4315) + LEN('Contacts Data'!C4315), "")</f>
        <v/>
      </c>
      <c r="C4876" s="18" t="str">
        <f>IF(LEN('Contacts Data'!E4315)&gt;20,LEN('Contacts Data'!E4315),"")</f>
        <v/>
      </c>
      <c r="D4876" s="18" t="str">
        <f>IF(LEN('Contacts Data'!F4315)&gt;20,LEN('Contacts Data'!F4315),"")</f>
        <v/>
      </c>
      <c r="E4876" s="18" t="str">
        <f>IF(LEN('Contacts Data'!G4315)&gt;20,LEN('Contacts Data'!G4315),"")</f>
        <v/>
      </c>
      <c r="F4876" s="18" t="str">
        <f>IF(LEN('Contacts Data'!H4315)&gt;60,LEN('Contacts Data'!H4315),"")</f>
        <v/>
      </c>
      <c r="G4876" s="18" t="str">
        <f>IF(LEN('Contacts Data'!I4315)&gt;128,LEN('Contacts Data'!I4315),"")</f>
        <v/>
      </c>
      <c r="H4876" s="18" t="str">
        <f>IF(LEN('Contacts Data'!J4315)&gt;60,LEN('Contacts Data'!J4315),"")</f>
        <v/>
      </c>
      <c r="I4876" s="18" t="str">
        <f>IF(LEN('Contacts Data'!K4315)&gt;30,LEN('Contacts Data'!K4315),"")</f>
        <v/>
      </c>
      <c r="J4876" s="18" t="str">
        <f>IF(LEN('Contacts Data'!L4315)&gt;2,LEN('Contacts Data'!L4315),"")</f>
        <v/>
      </c>
      <c r="K4876" s="18" t="str">
        <f>IF(LEN('Contacts Data'!M4315)&gt;16,LEN('Contacts Data'!M4315),"")</f>
        <v/>
      </c>
      <c r="L4876" s="18" t="str">
        <f>IF(LEN('Contacts Data'!D4315)&gt;128,LEN('Contacts Data'!D4315),"")</f>
        <v/>
      </c>
      <c r="M4876" s="18" t="str">
        <f>IF(LEN('Contacts Data'!O4315)&gt;1024,LEN('Contacts Data'!O4315),"")</f>
        <v/>
      </c>
      <c r="P4876" s="18" t="str">
        <f>IF(LEN('Matter Data'!A4308)&gt;0,LEN('Matter Data'!A4308)+LEN('Matter Data'!B4308),"")</f>
        <v/>
      </c>
      <c r="Q4876" s="18" t="str">
        <f>IF(LEN('Matter Data'!C4308)&gt;80,LEN('Matter Data'!C4308),"")</f>
        <v/>
      </c>
      <c r="R4876" s="18" t="str">
        <f>IF(LEN('Matter Data'!H4308)&gt;40,LEN('Matter Data'!H4308),"")</f>
        <v/>
      </c>
      <c r="S4876" s="21" t="b">
        <f>IF(LEN('Matter Data'!C4308)&gt;0,CONCATENATE('Matter Data'!A4308,'Matter Data'!B4308,'Matter Data'!C4308))</f>
        <v>0</v>
      </c>
      <c r="T4876" s="21">
        <f>IF(LEN('Matter Data'!C4308)&gt;0,COUNTIF($S$2:$S$5001,CONCATENATE('Matter Data'!A4308,'Matter Data'!B4308,'Matter Data'!C4308)),0)</f>
        <v>0</v>
      </c>
      <c r="U4876" s="22" t="str">
        <f>IF(LEN('Contacts Data'!B4315)&gt;0,'Contacts Data'!B4315,"")</f>
        <v/>
      </c>
      <c r="V4876" s="22" t="str">
        <f>IF(LEN('Contacts Data'!C4315)&gt;0,'Contacts Data'!C4315,"")</f>
        <v/>
      </c>
      <c r="W4876" s="22" t="str">
        <f>CONCATENATE(U4876, " ", V4876, " ", 'Contacts Data'!$A4315)</f>
        <v xml:space="preserve">  </v>
      </c>
      <c r="X4876" s="22" t="str">
        <f>CONCATENATE('Matter Data'!A4308, " ", 'Matter Data'!B4308, " ", "Client")</f>
        <v xml:space="preserve">  Client</v>
      </c>
      <c r="Y4876" s="19" t="str">
        <f t="shared" si="76"/>
        <v/>
      </c>
    </row>
    <row r="4877" spans="1:25" x14ac:dyDescent="0.25">
      <c r="A4877" s="18" t="str">
        <f>IF(LEN('Contacts Data'!A4316)&gt;20,LEN('Contacts Data'!A4316),"")</f>
        <v/>
      </c>
      <c r="B4877" s="18" t="str">
        <f>IF(LEN('Contacts Data'!B4316)&gt;0, LEN('Contacts Data'!B4316) + LEN('Contacts Data'!C4316), "")</f>
        <v/>
      </c>
      <c r="C4877" s="18" t="str">
        <f>IF(LEN('Contacts Data'!E4316)&gt;20,LEN('Contacts Data'!E4316),"")</f>
        <v/>
      </c>
      <c r="D4877" s="18" t="str">
        <f>IF(LEN('Contacts Data'!F4316)&gt;20,LEN('Contacts Data'!F4316),"")</f>
        <v/>
      </c>
      <c r="E4877" s="18" t="str">
        <f>IF(LEN('Contacts Data'!G4316)&gt;20,LEN('Contacts Data'!G4316),"")</f>
        <v/>
      </c>
      <c r="F4877" s="18" t="str">
        <f>IF(LEN('Contacts Data'!H4316)&gt;60,LEN('Contacts Data'!H4316),"")</f>
        <v/>
      </c>
      <c r="G4877" s="18" t="str">
        <f>IF(LEN('Contacts Data'!I4316)&gt;128,LEN('Contacts Data'!I4316),"")</f>
        <v/>
      </c>
      <c r="H4877" s="18" t="str">
        <f>IF(LEN('Contacts Data'!J4316)&gt;60,LEN('Contacts Data'!J4316),"")</f>
        <v/>
      </c>
      <c r="I4877" s="18" t="str">
        <f>IF(LEN('Contacts Data'!K4316)&gt;30,LEN('Contacts Data'!K4316),"")</f>
        <v/>
      </c>
      <c r="J4877" s="18" t="str">
        <f>IF(LEN('Contacts Data'!L4316)&gt;2,LEN('Contacts Data'!L4316),"")</f>
        <v/>
      </c>
      <c r="K4877" s="18" t="str">
        <f>IF(LEN('Contacts Data'!M4316)&gt;16,LEN('Contacts Data'!M4316),"")</f>
        <v/>
      </c>
      <c r="L4877" s="18" t="str">
        <f>IF(LEN('Contacts Data'!D4316)&gt;128,LEN('Contacts Data'!D4316),"")</f>
        <v/>
      </c>
      <c r="M4877" s="18" t="str">
        <f>IF(LEN('Contacts Data'!O4316)&gt;1024,LEN('Contacts Data'!O4316),"")</f>
        <v/>
      </c>
      <c r="P4877" s="18" t="str">
        <f>IF(LEN('Matter Data'!A4309)&gt;0,LEN('Matter Data'!A4309)+LEN('Matter Data'!B4309),"")</f>
        <v/>
      </c>
      <c r="Q4877" s="18" t="str">
        <f>IF(LEN('Matter Data'!C4309)&gt;80,LEN('Matter Data'!C4309),"")</f>
        <v/>
      </c>
      <c r="R4877" s="18" t="str">
        <f>IF(LEN('Matter Data'!H4309)&gt;40,LEN('Matter Data'!H4309),"")</f>
        <v/>
      </c>
      <c r="S4877" s="21" t="b">
        <f>IF(LEN('Matter Data'!C4309)&gt;0,CONCATENATE('Matter Data'!A4309,'Matter Data'!B4309,'Matter Data'!C4309))</f>
        <v>0</v>
      </c>
      <c r="T4877" s="21">
        <f>IF(LEN('Matter Data'!C4309)&gt;0,COUNTIF($S$2:$S$5001,CONCATENATE('Matter Data'!A4309,'Matter Data'!B4309,'Matter Data'!C4309)),0)</f>
        <v>0</v>
      </c>
      <c r="U4877" s="22" t="str">
        <f>IF(LEN('Contacts Data'!B4316)&gt;0,'Contacts Data'!B4316,"")</f>
        <v/>
      </c>
      <c r="V4877" s="22" t="str">
        <f>IF(LEN('Contacts Data'!C4316)&gt;0,'Contacts Data'!C4316,"")</f>
        <v/>
      </c>
      <c r="W4877" s="22" t="str">
        <f>CONCATENATE(U4877, " ", V4877, " ", 'Contacts Data'!$A4316)</f>
        <v xml:space="preserve">  </v>
      </c>
      <c r="X4877" s="22" t="str">
        <f>CONCATENATE('Matter Data'!A4309, " ", 'Matter Data'!B4309, " ", "Client")</f>
        <v xml:space="preserve">  Client</v>
      </c>
      <c r="Y4877" s="19" t="str">
        <f t="shared" si="76"/>
        <v/>
      </c>
    </row>
    <row r="4878" spans="1:25" x14ac:dyDescent="0.25">
      <c r="A4878" s="18" t="str">
        <f>IF(LEN('Contacts Data'!A4317)&gt;20,LEN('Contacts Data'!A4317),"")</f>
        <v/>
      </c>
      <c r="B4878" s="18" t="str">
        <f>IF(LEN('Contacts Data'!B4317)&gt;0, LEN('Contacts Data'!B4317) + LEN('Contacts Data'!C4317), "")</f>
        <v/>
      </c>
      <c r="C4878" s="18" t="str">
        <f>IF(LEN('Contacts Data'!E4317)&gt;20,LEN('Contacts Data'!E4317),"")</f>
        <v/>
      </c>
      <c r="D4878" s="18" t="str">
        <f>IF(LEN('Contacts Data'!F4317)&gt;20,LEN('Contacts Data'!F4317),"")</f>
        <v/>
      </c>
      <c r="E4878" s="18" t="str">
        <f>IF(LEN('Contacts Data'!G4317)&gt;20,LEN('Contacts Data'!G4317),"")</f>
        <v/>
      </c>
      <c r="F4878" s="18" t="str">
        <f>IF(LEN('Contacts Data'!H4317)&gt;60,LEN('Contacts Data'!H4317),"")</f>
        <v/>
      </c>
      <c r="G4878" s="18" t="str">
        <f>IF(LEN('Contacts Data'!I4317)&gt;128,LEN('Contacts Data'!I4317),"")</f>
        <v/>
      </c>
      <c r="H4878" s="18" t="str">
        <f>IF(LEN('Contacts Data'!J4317)&gt;60,LEN('Contacts Data'!J4317),"")</f>
        <v/>
      </c>
      <c r="I4878" s="18" t="str">
        <f>IF(LEN('Contacts Data'!K4317)&gt;30,LEN('Contacts Data'!K4317),"")</f>
        <v/>
      </c>
      <c r="J4878" s="18" t="str">
        <f>IF(LEN('Contacts Data'!L4317)&gt;2,LEN('Contacts Data'!L4317),"")</f>
        <v/>
      </c>
      <c r="K4878" s="18" t="str">
        <f>IF(LEN('Contacts Data'!M4317)&gt;16,LEN('Contacts Data'!M4317),"")</f>
        <v/>
      </c>
      <c r="L4878" s="18" t="str">
        <f>IF(LEN('Contacts Data'!D4317)&gt;128,LEN('Contacts Data'!D4317),"")</f>
        <v/>
      </c>
      <c r="M4878" s="18" t="str">
        <f>IF(LEN('Contacts Data'!O4317)&gt;1024,LEN('Contacts Data'!O4317),"")</f>
        <v/>
      </c>
      <c r="P4878" s="18" t="str">
        <f>IF(LEN('Matter Data'!A4310)&gt;0,LEN('Matter Data'!A4310)+LEN('Matter Data'!B4310),"")</f>
        <v/>
      </c>
      <c r="Q4878" s="18" t="str">
        <f>IF(LEN('Matter Data'!C4310)&gt;80,LEN('Matter Data'!C4310),"")</f>
        <v/>
      </c>
      <c r="R4878" s="18" t="str">
        <f>IF(LEN('Matter Data'!H4310)&gt;40,LEN('Matter Data'!H4310),"")</f>
        <v/>
      </c>
      <c r="S4878" s="21" t="b">
        <f>IF(LEN('Matter Data'!C4310)&gt;0,CONCATENATE('Matter Data'!A4310,'Matter Data'!B4310,'Matter Data'!C4310))</f>
        <v>0</v>
      </c>
      <c r="T4878" s="21">
        <f>IF(LEN('Matter Data'!C4310)&gt;0,COUNTIF($S$2:$S$5001,CONCATENATE('Matter Data'!A4310,'Matter Data'!B4310,'Matter Data'!C4310)),0)</f>
        <v>0</v>
      </c>
      <c r="U4878" s="22" t="str">
        <f>IF(LEN('Contacts Data'!B4317)&gt;0,'Contacts Data'!B4317,"")</f>
        <v/>
      </c>
      <c r="V4878" s="22" t="str">
        <f>IF(LEN('Contacts Data'!C4317)&gt;0,'Contacts Data'!C4317,"")</f>
        <v/>
      </c>
      <c r="W4878" s="22" t="str">
        <f>CONCATENATE(U4878, " ", V4878, " ", 'Contacts Data'!$A4317)</f>
        <v xml:space="preserve">  </v>
      </c>
      <c r="X4878" s="22" t="str">
        <f>CONCATENATE('Matter Data'!A4310, " ", 'Matter Data'!B4310, " ", "Client")</f>
        <v xml:space="preserve">  Client</v>
      </c>
      <c r="Y4878" s="19" t="str">
        <f t="shared" si="76"/>
        <v/>
      </c>
    </row>
    <row r="4879" spans="1:25" x14ac:dyDescent="0.25">
      <c r="A4879" s="18" t="str">
        <f>IF(LEN('Contacts Data'!A4318)&gt;20,LEN('Contacts Data'!A4318),"")</f>
        <v/>
      </c>
      <c r="B4879" s="18" t="str">
        <f>IF(LEN('Contacts Data'!B4318)&gt;0, LEN('Contacts Data'!B4318) + LEN('Contacts Data'!C4318), "")</f>
        <v/>
      </c>
      <c r="C4879" s="18" t="str">
        <f>IF(LEN('Contacts Data'!E4318)&gt;20,LEN('Contacts Data'!E4318),"")</f>
        <v/>
      </c>
      <c r="D4879" s="18" t="str">
        <f>IF(LEN('Contacts Data'!F4318)&gt;20,LEN('Contacts Data'!F4318),"")</f>
        <v/>
      </c>
      <c r="E4879" s="18" t="str">
        <f>IF(LEN('Contacts Data'!G4318)&gt;20,LEN('Contacts Data'!G4318),"")</f>
        <v/>
      </c>
      <c r="F4879" s="18" t="str">
        <f>IF(LEN('Contacts Data'!H4318)&gt;60,LEN('Contacts Data'!H4318),"")</f>
        <v/>
      </c>
      <c r="G4879" s="18" t="str">
        <f>IF(LEN('Contacts Data'!I4318)&gt;128,LEN('Contacts Data'!I4318),"")</f>
        <v/>
      </c>
      <c r="H4879" s="18" t="str">
        <f>IF(LEN('Contacts Data'!J4318)&gt;60,LEN('Contacts Data'!J4318),"")</f>
        <v/>
      </c>
      <c r="I4879" s="18" t="str">
        <f>IF(LEN('Contacts Data'!K4318)&gt;30,LEN('Contacts Data'!K4318),"")</f>
        <v/>
      </c>
      <c r="J4879" s="18" t="str">
        <f>IF(LEN('Contacts Data'!L4318)&gt;2,LEN('Contacts Data'!L4318),"")</f>
        <v/>
      </c>
      <c r="K4879" s="18" t="str">
        <f>IF(LEN('Contacts Data'!M4318)&gt;16,LEN('Contacts Data'!M4318),"")</f>
        <v/>
      </c>
      <c r="L4879" s="18" t="str">
        <f>IF(LEN('Contacts Data'!D4318)&gt;128,LEN('Contacts Data'!D4318),"")</f>
        <v/>
      </c>
      <c r="M4879" s="18" t="str">
        <f>IF(LEN('Contacts Data'!O4318)&gt;1024,LEN('Contacts Data'!O4318),"")</f>
        <v/>
      </c>
      <c r="P4879" s="18" t="str">
        <f>IF(LEN('Matter Data'!A4311)&gt;0,LEN('Matter Data'!A4311)+LEN('Matter Data'!B4311),"")</f>
        <v/>
      </c>
      <c r="Q4879" s="18" t="str">
        <f>IF(LEN('Matter Data'!C4311)&gt;80,LEN('Matter Data'!C4311),"")</f>
        <v/>
      </c>
      <c r="R4879" s="18" t="str">
        <f>IF(LEN('Matter Data'!H4311)&gt;40,LEN('Matter Data'!H4311),"")</f>
        <v/>
      </c>
      <c r="S4879" s="21" t="b">
        <f>IF(LEN('Matter Data'!C4311)&gt;0,CONCATENATE('Matter Data'!A4311,'Matter Data'!B4311,'Matter Data'!C4311))</f>
        <v>0</v>
      </c>
      <c r="T4879" s="21">
        <f>IF(LEN('Matter Data'!C4311)&gt;0,COUNTIF($S$2:$S$5001,CONCATENATE('Matter Data'!A4311,'Matter Data'!B4311,'Matter Data'!C4311)),0)</f>
        <v>0</v>
      </c>
      <c r="U4879" s="22" t="str">
        <f>IF(LEN('Contacts Data'!B4318)&gt;0,'Contacts Data'!B4318,"")</f>
        <v/>
      </c>
      <c r="V4879" s="22" t="str">
        <f>IF(LEN('Contacts Data'!C4318)&gt;0,'Contacts Data'!C4318,"")</f>
        <v/>
      </c>
      <c r="W4879" s="22" t="str">
        <f>CONCATENATE(U4879, " ", V4879, " ", 'Contacts Data'!$A4318)</f>
        <v xml:space="preserve">  </v>
      </c>
      <c r="X4879" s="22" t="str">
        <f>CONCATENATE('Matter Data'!A4311, " ", 'Matter Data'!B4311, " ", "Client")</f>
        <v xml:space="preserve">  Client</v>
      </c>
      <c r="Y4879" s="19" t="str">
        <f t="shared" si="76"/>
        <v/>
      </c>
    </row>
    <row r="4880" spans="1:25" x14ac:dyDescent="0.25">
      <c r="A4880" s="18" t="str">
        <f>IF(LEN('Contacts Data'!A4319)&gt;20,LEN('Contacts Data'!A4319),"")</f>
        <v/>
      </c>
      <c r="B4880" s="18" t="str">
        <f>IF(LEN('Contacts Data'!B4319)&gt;0, LEN('Contacts Data'!B4319) + LEN('Contacts Data'!C4319), "")</f>
        <v/>
      </c>
      <c r="C4880" s="18" t="str">
        <f>IF(LEN('Contacts Data'!E4319)&gt;20,LEN('Contacts Data'!E4319),"")</f>
        <v/>
      </c>
      <c r="D4880" s="18" t="str">
        <f>IF(LEN('Contacts Data'!F4319)&gt;20,LEN('Contacts Data'!F4319),"")</f>
        <v/>
      </c>
      <c r="E4880" s="18" t="str">
        <f>IF(LEN('Contacts Data'!G4319)&gt;20,LEN('Contacts Data'!G4319),"")</f>
        <v/>
      </c>
      <c r="F4880" s="18" t="str">
        <f>IF(LEN('Contacts Data'!H4319)&gt;60,LEN('Contacts Data'!H4319),"")</f>
        <v/>
      </c>
      <c r="G4880" s="18" t="str">
        <f>IF(LEN('Contacts Data'!I4319)&gt;128,LEN('Contacts Data'!I4319),"")</f>
        <v/>
      </c>
      <c r="H4880" s="18" t="str">
        <f>IF(LEN('Contacts Data'!J4319)&gt;60,LEN('Contacts Data'!J4319),"")</f>
        <v/>
      </c>
      <c r="I4880" s="18" t="str">
        <f>IF(LEN('Contacts Data'!K4319)&gt;30,LEN('Contacts Data'!K4319),"")</f>
        <v/>
      </c>
      <c r="J4880" s="18" t="str">
        <f>IF(LEN('Contacts Data'!L4319)&gt;2,LEN('Contacts Data'!L4319),"")</f>
        <v/>
      </c>
      <c r="K4880" s="18" t="str">
        <f>IF(LEN('Contacts Data'!M4319)&gt;16,LEN('Contacts Data'!M4319),"")</f>
        <v/>
      </c>
      <c r="L4880" s="18" t="str">
        <f>IF(LEN('Contacts Data'!D4319)&gt;128,LEN('Contacts Data'!D4319),"")</f>
        <v/>
      </c>
      <c r="M4880" s="18" t="str">
        <f>IF(LEN('Contacts Data'!O4319)&gt;1024,LEN('Contacts Data'!O4319),"")</f>
        <v/>
      </c>
      <c r="P4880" s="18" t="str">
        <f>IF(LEN('Matter Data'!A4312)&gt;0,LEN('Matter Data'!A4312)+LEN('Matter Data'!B4312),"")</f>
        <v/>
      </c>
      <c r="Q4880" s="18" t="str">
        <f>IF(LEN('Matter Data'!C4312)&gt;80,LEN('Matter Data'!C4312),"")</f>
        <v/>
      </c>
      <c r="R4880" s="18" t="str">
        <f>IF(LEN('Matter Data'!H4312)&gt;40,LEN('Matter Data'!H4312),"")</f>
        <v/>
      </c>
      <c r="S4880" s="21" t="b">
        <f>IF(LEN('Matter Data'!C4312)&gt;0,CONCATENATE('Matter Data'!A4312,'Matter Data'!B4312,'Matter Data'!C4312))</f>
        <v>0</v>
      </c>
      <c r="T4880" s="21">
        <f>IF(LEN('Matter Data'!C4312)&gt;0,COUNTIF($S$2:$S$5001,CONCATENATE('Matter Data'!A4312,'Matter Data'!B4312,'Matter Data'!C4312)),0)</f>
        <v>0</v>
      </c>
      <c r="U4880" s="22" t="str">
        <f>IF(LEN('Contacts Data'!B4319)&gt;0,'Contacts Data'!B4319,"")</f>
        <v/>
      </c>
      <c r="V4880" s="22" t="str">
        <f>IF(LEN('Contacts Data'!C4319)&gt;0,'Contacts Data'!C4319,"")</f>
        <v/>
      </c>
      <c r="W4880" s="22" t="str">
        <f>CONCATENATE(U4880, " ", V4880, " ", 'Contacts Data'!$A4319)</f>
        <v xml:space="preserve">  </v>
      </c>
      <c r="X4880" s="22" t="str">
        <f>CONCATENATE('Matter Data'!A4312, " ", 'Matter Data'!B4312, " ", "Client")</f>
        <v xml:space="preserve">  Client</v>
      </c>
      <c r="Y4880" s="19" t="str">
        <f t="shared" si="76"/>
        <v/>
      </c>
    </row>
    <row r="4881" spans="1:25" x14ac:dyDescent="0.25">
      <c r="A4881" s="18" t="str">
        <f>IF(LEN('Contacts Data'!A4320)&gt;20,LEN('Contacts Data'!A4320),"")</f>
        <v/>
      </c>
      <c r="B4881" s="18" t="str">
        <f>IF(LEN('Contacts Data'!B4320)&gt;0, LEN('Contacts Data'!B4320) + LEN('Contacts Data'!C4320), "")</f>
        <v/>
      </c>
      <c r="C4881" s="18" t="str">
        <f>IF(LEN('Contacts Data'!E4320)&gt;20,LEN('Contacts Data'!E4320),"")</f>
        <v/>
      </c>
      <c r="D4881" s="18" t="str">
        <f>IF(LEN('Contacts Data'!F4320)&gt;20,LEN('Contacts Data'!F4320),"")</f>
        <v/>
      </c>
      <c r="E4881" s="18" t="str">
        <f>IF(LEN('Contacts Data'!G4320)&gt;20,LEN('Contacts Data'!G4320),"")</f>
        <v/>
      </c>
      <c r="F4881" s="18" t="str">
        <f>IF(LEN('Contacts Data'!H4320)&gt;60,LEN('Contacts Data'!H4320),"")</f>
        <v/>
      </c>
      <c r="G4881" s="18" t="str">
        <f>IF(LEN('Contacts Data'!I4320)&gt;128,LEN('Contacts Data'!I4320),"")</f>
        <v/>
      </c>
      <c r="H4881" s="18" t="str">
        <f>IF(LEN('Contacts Data'!J4320)&gt;60,LEN('Contacts Data'!J4320),"")</f>
        <v/>
      </c>
      <c r="I4881" s="18" t="str">
        <f>IF(LEN('Contacts Data'!K4320)&gt;30,LEN('Contacts Data'!K4320),"")</f>
        <v/>
      </c>
      <c r="J4881" s="18" t="str">
        <f>IF(LEN('Contacts Data'!L4320)&gt;2,LEN('Contacts Data'!L4320),"")</f>
        <v/>
      </c>
      <c r="K4881" s="18" t="str">
        <f>IF(LEN('Contacts Data'!M4320)&gt;16,LEN('Contacts Data'!M4320),"")</f>
        <v/>
      </c>
      <c r="L4881" s="18" t="str">
        <f>IF(LEN('Contacts Data'!D4320)&gt;128,LEN('Contacts Data'!D4320),"")</f>
        <v/>
      </c>
      <c r="M4881" s="18" t="str">
        <f>IF(LEN('Contacts Data'!O4320)&gt;1024,LEN('Contacts Data'!O4320),"")</f>
        <v/>
      </c>
      <c r="P4881" s="18" t="str">
        <f>IF(LEN('Matter Data'!A4313)&gt;0,LEN('Matter Data'!A4313)+LEN('Matter Data'!B4313),"")</f>
        <v/>
      </c>
      <c r="Q4881" s="18" t="str">
        <f>IF(LEN('Matter Data'!C4313)&gt;80,LEN('Matter Data'!C4313),"")</f>
        <v/>
      </c>
      <c r="R4881" s="18" t="str">
        <f>IF(LEN('Matter Data'!H4313)&gt;40,LEN('Matter Data'!H4313),"")</f>
        <v/>
      </c>
      <c r="S4881" s="21" t="b">
        <f>IF(LEN('Matter Data'!C4313)&gt;0,CONCATENATE('Matter Data'!A4313,'Matter Data'!B4313,'Matter Data'!C4313))</f>
        <v>0</v>
      </c>
      <c r="T4881" s="21">
        <f>IF(LEN('Matter Data'!C4313)&gt;0,COUNTIF($S$2:$S$5001,CONCATENATE('Matter Data'!A4313,'Matter Data'!B4313,'Matter Data'!C4313)),0)</f>
        <v>0</v>
      </c>
      <c r="U4881" s="22" t="str">
        <f>IF(LEN('Contacts Data'!B4320)&gt;0,'Contacts Data'!B4320,"")</f>
        <v/>
      </c>
      <c r="V4881" s="22" t="str">
        <f>IF(LEN('Contacts Data'!C4320)&gt;0,'Contacts Data'!C4320,"")</f>
        <v/>
      </c>
      <c r="W4881" s="22" t="str">
        <f>CONCATENATE(U4881, " ", V4881, " ", 'Contacts Data'!$A4320)</f>
        <v xml:space="preserve">  </v>
      </c>
      <c r="X4881" s="22" t="str">
        <f>CONCATENATE('Matter Data'!A4313, " ", 'Matter Data'!B4313, " ", "Client")</f>
        <v xml:space="preserve">  Client</v>
      </c>
      <c r="Y4881" s="19" t="str">
        <f t="shared" si="76"/>
        <v/>
      </c>
    </row>
    <row r="4882" spans="1:25" x14ac:dyDescent="0.25">
      <c r="A4882" s="18" t="str">
        <f>IF(LEN('Contacts Data'!A4321)&gt;20,LEN('Contacts Data'!A4321),"")</f>
        <v/>
      </c>
      <c r="B4882" s="18" t="str">
        <f>IF(LEN('Contacts Data'!B4321)&gt;0, LEN('Contacts Data'!B4321) + LEN('Contacts Data'!C4321), "")</f>
        <v/>
      </c>
      <c r="C4882" s="18" t="str">
        <f>IF(LEN('Contacts Data'!E4321)&gt;20,LEN('Contacts Data'!E4321),"")</f>
        <v/>
      </c>
      <c r="D4882" s="18" t="str">
        <f>IF(LEN('Contacts Data'!F4321)&gt;20,LEN('Contacts Data'!F4321),"")</f>
        <v/>
      </c>
      <c r="E4882" s="18" t="str">
        <f>IF(LEN('Contacts Data'!G4321)&gt;20,LEN('Contacts Data'!G4321),"")</f>
        <v/>
      </c>
      <c r="F4882" s="18" t="str">
        <f>IF(LEN('Contacts Data'!H4321)&gt;60,LEN('Contacts Data'!H4321),"")</f>
        <v/>
      </c>
      <c r="G4882" s="18" t="str">
        <f>IF(LEN('Contacts Data'!I4321)&gt;128,LEN('Contacts Data'!I4321),"")</f>
        <v/>
      </c>
      <c r="H4882" s="18" t="str">
        <f>IF(LEN('Contacts Data'!J4321)&gt;60,LEN('Contacts Data'!J4321),"")</f>
        <v/>
      </c>
      <c r="I4882" s="18" t="str">
        <f>IF(LEN('Contacts Data'!K4321)&gt;30,LEN('Contacts Data'!K4321),"")</f>
        <v/>
      </c>
      <c r="J4882" s="18" t="str">
        <f>IF(LEN('Contacts Data'!L4321)&gt;2,LEN('Contacts Data'!L4321),"")</f>
        <v/>
      </c>
      <c r="K4882" s="18" t="str">
        <f>IF(LEN('Contacts Data'!M4321)&gt;16,LEN('Contacts Data'!M4321),"")</f>
        <v/>
      </c>
      <c r="L4882" s="18" t="str">
        <f>IF(LEN('Contacts Data'!D4321)&gt;128,LEN('Contacts Data'!D4321),"")</f>
        <v/>
      </c>
      <c r="M4882" s="18" t="str">
        <f>IF(LEN('Contacts Data'!O4321)&gt;1024,LEN('Contacts Data'!O4321),"")</f>
        <v/>
      </c>
      <c r="P4882" s="18" t="str">
        <f>IF(LEN('Matter Data'!A4314)&gt;0,LEN('Matter Data'!A4314)+LEN('Matter Data'!B4314),"")</f>
        <v/>
      </c>
      <c r="Q4882" s="18" t="str">
        <f>IF(LEN('Matter Data'!C4314)&gt;80,LEN('Matter Data'!C4314),"")</f>
        <v/>
      </c>
      <c r="R4882" s="18" t="str">
        <f>IF(LEN('Matter Data'!H4314)&gt;40,LEN('Matter Data'!H4314),"")</f>
        <v/>
      </c>
      <c r="S4882" s="21" t="b">
        <f>IF(LEN('Matter Data'!C4314)&gt;0,CONCATENATE('Matter Data'!A4314,'Matter Data'!B4314,'Matter Data'!C4314))</f>
        <v>0</v>
      </c>
      <c r="T4882" s="21">
        <f>IF(LEN('Matter Data'!C4314)&gt;0,COUNTIF($S$2:$S$5001,CONCATENATE('Matter Data'!A4314,'Matter Data'!B4314,'Matter Data'!C4314)),0)</f>
        <v>0</v>
      </c>
      <c r="U4882" s="22" t="str">
        <f>IF(LEN('Contacts Data'!B4321)&gt;0,'Contacts Data'!B4321,"")</f>
        <v/>
      </c>
      <c r="V4882" s="22" t="str">
        <f>IF(LEN('Contacts Data'!C4321)&gt;0,'Contacts Data'!C4321,"")</f>
        <v/>
      </c>
      <c r="W4882" s="22" t="str">
        <f>CONCATENATE(U4882, " ", V4882, " ", 'Contacts Data'!$A4321)</f>
        <v xml:space="preserve">  </v>
      </c>
      <c r="X4882" s="22" t="str">
        <f>CONCATENATE('Matter Data'!A4314, " ", 'Matter Data'!B4314, " ", "Client")</f>
        <v xml:space="preserve">  Client</v>
      </c>
      <c r="Y4882" s="19" t="str">
        <f t="shared" si="76"/>
        <v/>
      </c>
    </row>
    <row r="4883" spans="1:25" x14ac:dyDescent="0.25">
      <c r="A4883" s="18" t="str">
        <f>IF(LEN('Contacts Data'!A4322)&gt;20,LEN('Contacts Data'!A4322),"")</f>
        <v/>
      </c>
      <c r="B4883" s="18" t="str">
        <f>IF(LEN('Contacts Data'!B4322)&gt;0, LEN('Contacts Data'!B4322) + LEN('Contacts Data'!C4322), "")</f>
        <v/>
      </c>
      <c r="C4883" s="18" t="str">
        <f>IF(LEN('Contacts Data'!E4322)&gt;20,LEN('Contacts Data'!E4322),"")</f>
        <v/>
      </c>
      <c r="D4883" s="18" t="str">
        <f>IF(LEN('Contacts Data'!F4322)&gt;20,LEN('Contacts Data'!F4322),"")</f>
        <v/>
      </c>
      <c r="E4883" s="18" t="str">
        <f>IF(LEN('Contacts Data'!G4322)&gt;20,LEN('Contacts Data'!G4322),"")</f>
        <v/>
      </c>
      <c r="F4883" s="18" t="str">
        <f>IF(LEN('Contacts Data'!H4322)&gt;60,LEN('Contacts Data'!H4322),"")</f>
        <v/>
      </c>
      <c r="G4883" s="18" t="str">
        <f>IF(LEN('Contacts Data'!I4322)&gt;128,LEN('Contacts Data'!I4322),"")</f>
        <v/>
      </c>
      <c r="H4883" s="18" t="str">
        <f>IF(LEN('Contacts Data'!J4322)&gt;60,LEN('Contacts Data'!J4322),"")</f>
        <v/>
      </c>
      <c r="I4883" s="18" t="str">
        <f>IF(LEN('Contacts Data'!K4322)&gt;30,LEN('Contacts Data'!K4322),"")</f>
        <v/>
      </c>
      <c r="J4883" s="18" t="str">
        <f>IF(LEN('Contacts Data'!L4322)&gt;2,LEN('Contacts Data'!L4322),"")</f>
        <v/>
      </c>
      <c r="K4883" s="18" t="str">
        <f>IF(LEN('Contacts Data'!M4322)&gt;16,LEN('Contacts Data'!M4322),"")</f>
        <v/>
      </c>
      <c r="L4883" s="18" t="str">
        <f>IF(LEN('Contacts Data'!D4322)&gt;128,LEN('Contacts Data'!D4322),"")</f>
        <v/>
      </c>
      <c r="M4883" s="18" t="str">
        <f>IF(LEN('Contacts Data'!O4322)&gt;1024,LEN('Contacts Data'!O4322),"")</f>
        <v/>
      </c>
      <c r="P4883" s="18" t="str">
        <f>IF(LEN('Matter Data'!A4315)&gt;0,LEN('Matter Data'!A4315)+LEN('Matter Data'!B4315),"")</f>
        <v/>
      </c>
      <c r="Q4883" s="18" t="str">
        <f>IF(LEN('Matter Data'!C4315)&gt;80,LEN('Matter Data'!C4315),"")</f>
        <v/>
      </c>
      <c r="R4883" s="18" t="str">
        <f>IF(LEN('Matter Data'!H4315)&gt;40,LEN('Matter Data'!H4315),"")</f>
        <v/>
      </c>
      <c r="S4883" s="21" t="b">
        <f>IF(LEN('Matter Data'!C4315)&gt;0,CONCATENATE('Matter Data'!A4315,'Matter Data'!B4315,'Matter Data'!C4315))</f>
        <v>0</v>
      </c>
      <c r="T4883" s="21">
        <f>IF(LEN('Matter Data'!C4315)&gt;0,COUNTIF($S$2:$S$5001,CONCATENATE('Matter Data'!A4315,'Matter Data'!B4315,'Matter Data'!C4315)),0)</f>
        <v>0</v>
      </c>
      <c r="U4883" s="22" t="str">
        <f>IF(LEN('Contacts Data'!B4322)&gt;0,'Contacts Data'!B4322,"")</f>
        <v/>
      </c>
      <c r="V4883" s="22" t="str">
        <f>IF(LEN('Contacts Data'!C4322)&gt;0,'Contacts Data'!C4322,"")</f>
        <v/>
      </c>
      <c r="W4883" s="22" t="str">
        <f>CONCATENATE(U4883, " ", V4883, " ", 'Contacts Data'!$A4322)</f>
        <v xml:space="preserve">  </v>
      </c>
      <c r="X4883" s="22" t="str">
        <f>CONCATENATE('Matter Data'!A4315, " ", 'Matter Data'!B4315, " ", "Client")</f>
        <v xml:space="preserve">  Client</v>
      </c>
      <c r="Y4883" s="19" t="str">
        <f t="shared" si="76"/>
        <v/>
      </c>
    </row>
    <row r="4884" spans="1:25" x14ac:dyDescent="0.25">
      <c r="A4884" s="18" t="str">
        <f>IF(LEN('Contacts Data'!A4323)&gt;20,LEN('Contacts Data'!A4323),"")</f>
        <v/>
      </c>
      <c r="B4884" s="18" t="str">
        <f>IF(LEN('Contacts Data'!B4323)&gt;0, LEN('Contacts Data'!B4323) + LEN('Contacts Data'!C4323), "")</f>
        <v/>
      </c>
      <c r="C4884" s="18" t="str">
        <f>IF(LEN('Contacts Data'!E4323)&gt;20,LEN('Contacts Data'!E4323),"")</f>
        <v/>
      </c>
      <c r="D4884" s="18" t="str">
        <f>IF(LEN('Contacts Data'!F4323)&gt;20,LEN('Contacts Data'!F4323),"")</f>
        <v/>
      </c>
      <c r="E4884" s="18" t="str">
        <f>IF(LEN('Contacts Data'!G4323)&gt;20,LEN('Contacts Data'!G4323),"")</f>
        <v/>
      </c>
      <c r="F4884" s="18" t="str">
        <f>IF(LEN('Contacts Data'!H4323)&gt;60,LEN('Contacts Data'!H4323),"")</f>
        <v/>
      </c>
      <c r="G4884" s="18" t="str">
        <f>IF(LEN('Contacts Data'!I4323)&gt;128,LEN('Contacts Data'!I4323),"")</f>
        <v/>
      </c>
      <c r="H4884" s="18" t="str">
        <f>IF(LEN('Contacts Data'!J4323)&gt;60,LEN('Contacts Data'!J4323),"")</f>
        <v/>
      </c>
      <c r="I4884" s="18" t="str">
        <f>IF(LEN('Contacts Data'!K4323)&gt;30,LEN('Contacts Data'!K4323),"")</f>
        <v/>
      </c>
      <c r="J4884" s="18" t="str">
        <f>IF(LEN('Contacts Data'!L4323)&gt;2,LEN('Contacts Data'!L4323),"")</f>
        <v/>
      </c>
      <c r="K4884" s="18" t="str">
        <f>IF(LEN('Contacts Data'!M4323)&gt;16,LEN('Contacts Data'!M4323),"")</f>
        <v/>
      </c>
      <c r="L4884" s="18" t="str">
        <f>IF(LEN('Contacts Data'!D4323)&gt;128,LEN('Contacts Data'!D4323),"")</f>
        <v/>
      </c>
      <c r="M4884" s="18" t="str">
        <f>IF(LEN('Contacts Data'!O4323)&gt;1024,LEN('Contacts Data'!O4323),"")</f>
        <v/>
      </c>
      <c r="P4884" s="18" t="str">
        <f>IF(LEN('Matter Data'!A4316)&gt;0,LEN('Matter Data'!A4316)+LEN('Matter Data'!B4316),"")</f>
        <v/>
      </c>
      <c r="Q4884" s="18" t="str">
        <f>IF(LEN('Matter Data'!C4316)&gt;80,LEN('Matter Data'!C4316),"")</f>
        <v/>
      </c>
      <c r="R4884" s="18" t="str">
        <f>IF(LEN('Matter Data'!H4316)&gt;40,LEN('Matter Data'!H4316),"")</f>
        <v/>
      </c>
      <c r="S4884" s="21" t="b">
        <f>IF(LEN('Matter Data'!C4316)&gt;0,CONCATENATE('Matter Data'!A4316,'Matter Data'!B4316,'Matter Data'!C4316))</f>
        <v>0</v>
      </c>
      <c r="T4884" s="21">
        <f>IF(LEN('Matter Data'!C4316)&gt;0,COUNTIF($S$2:$S$5001,CONCATENATE('Matter Data'!A4316,'Matter Data'!B4316,'Matter Data'!C4316)),0)</f>
        <v>0</v>
      </c>
      <c r="U4884" s="22" t="str">
        <f>IF(LEN('Contacts Data'!B4323)&gt;0,'Contacts Data'!B4323,"")</f>
        <v/>
      </c>
      <c r="V4884" s="22" t="str">
        <f>IF(LEN('Contacts Data'!C4323)&gt;0,'Contacts Data'!C4323,"")</f>
        <v/>
      </c>
      <c r="W4884" s="22" t="str">
        <f>CONCATENATE(U4884, " ", V4884, " ", 'Contacts Data'!$A4323)</f>
        <v xml:space="preserve">  </v>
      </c>
      <c r="X4884" s="22" t="str">
        <f>CONCATENATE('Matter Data'!A4316, " ", 'Matter Data'!B4316, " ", "Client")</f>
        <v xml:space="preserve">  Client</v>
      </c>
      <c r="Y4884" s="19" t="str">
        <f t="shared" si="76"/>
        <v/>
      </c>
    </row>
    <row r="4885" spans="1:25" x14ac:dyDescent="0.25">
      <c r="A4885" s="18" t="str">
        <f>IF(LEN('Contacts Data'!A4324)&gt;20,LEN('Contacts Data'!A4324),"")</f>
        <v/>
      </c>
      <c r="B4885" s="18" t="str">
        <f>IF(LEN('Contacts Data'!B4324)&gt;0, LEN('Contacts Data'!B4324) + LEN('Contacts Data'!C4324), "")</f>
        <v/>
      </c>
      <c r="C4885" s="18" t="str">
        <f>IF(LEN('Contacts Data'!E4324)&gt;20,LEN('Contacts Data'!E4324),"")</f>
        <v/>
      </c>
      <c r="D4885" s="18" t="str">
        <f>IF(LEN('Contacts Data'!F4324)&gt;20,LEN('Contacts Data'!F4324),"")</f>
        <v/>
      </c>
      <c r="E4885" s="18" t="str">
        <f>IF(LEN('Contacts Data'!G4324)&gt;20,LEN('Contacts Data'!G4324),"")</f>
        <v/>
      </c>
      <c r="F4885" s="18" t="str">
        <f>IF(LEN('Contacts Data'!H4324)&gt;60,LEN('Contacts Data'!H4324),"")</f>
        <v/>
      </c>
      <c r="G4885" s="18" t="str">
        <f>IF(LEN('Contacts Data'!I4324)&gt;128,LEN('Contacts Data'!I4324),"")</f>
        <v/>
      </c>
      <c r="H4885" s="18" t="str">
        <f>IF(LEN('Contacts Data'!J4324)&gt;60,LEN('Contacts Data'!J4324),"")</f>
        <v/>
      </c>
      <c r="I4885" s="18" t="str">
        <f>IF(LEN('Contacts Data'!K4324)&gt;30,LEN('Contacts Data'!K4324),"")</f>
        <v/>
      </c>
      <c r="J4885" s="18" t="str">
        <f>IF(LEN('Contacts Data'!L4324)&gt;2,LEN('Contacts Data'!L4324),"")</f>
        <v/>
      </c>
      <c r="K4885" s="18" t="str">
        <f>IF(LEN('Contacts Data'!M4324)&gt;16,LEN('Contacts Data'!M4324),"")</f>
        <v/>
      </c>
      <c r="L4885" s="18" t="str">
        <f>IF(LEN('Contacts Data'!D4324)&gt;128,LEN('Contacts Data'!D4324),"")</f>
        <v/>
      </c>
      <c r="M4885" s="18" t="str">
        <f>IF(LEN('Contacts Data'!O4324)&gt;1024,LEN('Contacts Data'!O4324),"")</f>
        <v/>
      </c>
      <c r="P4885" s="18" t="str">
        <f>IF(LEN('Matter Data'!A4317)&gt;0,LEN('Matter Data'!A4317)+LEN('Matter Data'!B4317),"")</f>
        <v/>
      </c>
      <c r="Q4885" s="18" t="str">
        <f>IF(LEN('Matter Data'!C4317)&gt;80,LEN('Matter Data'!C4317),"")</f>
        <v/>
      </c>
      <c r="R4885" s="18" t="str">
        <f>IF(LEN('Matter Data'!H4317)&gt;40,LEN('Matter Data'!H4317),"")</f>
        <v/>
      </c>
      <c r="S4885" s="21" t="b">
        <f>IF(LEN('Matter Data'!C4317)&gt;0,CONCATENATE('Matter Data'!A4317,'Matter Data'!B4317,'Matter Data'!C4317))</f>
        <v>0</v>
      </c>
      <c r="T4885" s="21">
        <f>IF(LEN('Matter Data'!C4317)&gt;0,COUNTIF($S$2:$S$5001,CONCATENATE('Matter Data'!A4317,'Matter Data'!B4317,'Matter Data'!C4317)),0)</f>
        <v>0</v>
      </c>
      <c r="U4885" s="22" t="str">
        <f>IF(LEN('Contacts Data'!B4324)&gt;0,'Contacts Data'!B4324,"")</f>
        <v/>
      </c>
      <c r="V4885" s="22" t="str">
        <f>IF(LEN('Contacts Data'!C4324)&gt;0,'Contacts Data'!C4324,"")</f>
        <v/>
      </c>
      <c r="W4885" s="22" t="str">
        <f>CONCATENATE(U4885, " ", V4885, " ", 'Contacts Data'!$A4324)</f>
        <v xml:space="preserve">  </v>
      </c>
      <c r="X4885" s="22" t="str">
        <f>CONCATENATE('Matter Data'!A4317, " ", 'Matter Data'!B4317, " ", "Client")</f>
        <v xml:space="preserve">  Client</v>
      </c>
      <c r="Y4885" s="19" t="str">
        <f t="shared" si="76"/>
        <v/>
      </c>
    </row>
    <row r="4886" spans="1:25" x14ac:dyDescent="0.25">
      <c r="A4886" s="18" t="str">
        <f>IF(LEN('Contacts Data'!A4325)&gt;20,LEN('Contacts Data'!A4325),"")</f>
        <v/>
      </c>
      <c r="B4886" s="18" t="str">
        <f>IF(LEN('Contacts Data'!B4325)&gt;0, LEN('Contacts Data'!B4325) + LEN('Contacts Data'!C4325), "")</f>
        <v/>
      </c>
      <c r="C4886" s="18" t="str">
        <f>IF(LEN('Contacts Data'!E4325)&gt;20,LEN('Contacts Data'!E4325),"")</f>
        <v/>
      </c>
      <c r="D4886" s="18" t="str">
        <f>IF(LEN('Contacts Data'!F4325)&gt;20,LEN('Contacts Data'!F4325),"")</f>
        <v/>
      </c>
      <c r="E4886" s="18" t="str">
        <f>IF(LEN('Contacts Data'!G4325)&gt;20,LEN('Contacts Data'!G4325),"")</f>
        <v/>
      </c>
      <c r="F4886" s="18" t="str">
        <f>IF(LEN('Contacts Data'!H4325)&gt;60,LEN('Contacts Data'!H4325),"")</f>
        <v/>
      </c>
      <c r="G4886" s="18" t="str">
        <f>IF(LEN('Contacts Data'!I4325)&gt;128,LEN('Contacts Data'!I4325),"")</f>
        <v/>
      </c>
      <c r="H4886" s="18" t="str">
        <f>IF(LEN('Contacts Data'!J4325)&gt;60,LEN('Contacts Data'!J4325),"")</f>
        <v/>
      </c>
      <c r="I4886" s="18" t="str">
        <f>IF(LEN('Contacts Data'!K4325)&gt;30,LEN('Contacts Data'!K4325),"")</f>
        <v/>
      </c>
      <c r="J4886" s="18" t="str">
        <f>IF(LEN('Contacts Data'!L4325)&gt;2,LEN('Contacts Data'!L4325),"")</f>
        <v/>
      </c>
      <c r="K4886" s="18" t="str">
        <f>IF(LEN('Contacts Data'!M4325)&gt;16,LEN('Contacts Data'!M4325),"")</f>
        <v/>
      </c>
      <c r="L4886" s="18" t="str">
        <f>IF(LEN('Contacts Data'!D4325)&gt;128,LEN('Contacts Data'!D4325),"")</f>
        <v/>
      </c>
      <c r="M4886" s="18" t="str">
        <f>IF(LEN('Contacts Data'!O4325)&gt;1024,LEN('Contacts Data'!O4325),"")</f>
        <v/>
      </c>
      <c r="P4886" s="18" t="str">
        <f>IF(LEN('Matter Data'!A4318)&gt;0,LEN('Matter Data'!A4318)+LEN('Matter Data'!B4318),"")</f>
        <v/>
      </c>
      <c r="Q4886" s="18" t="str">
        <f>IF(LEN('Matter Data'!C4318)&gt;80,LEN('Matter Data'!C4318),"")</f>
        <v/>
      </c>
      <c r="R4886" s="18" t="str">
        <f>IF(LEN('Matter Data'!H4318)&gt;40,LEN('Matter Data'!H4318),"")</f>
        <v/>
      </c>
      <c r="S4886" s="21" t="b">
        <f>IF(LEN('Matter Data'!C4318)&gt;0,CONCATENATE('Matter Data'!A4318,'Matter Data'!B4318,'Matter Data'!C4318))</f>
        <v>0</v>
      </c>
      <c r="T4886" s="21">
        <f>IF(LEN('Matter Data'!C4318)&gt;0,COUNTIF($S$2:$S$5001,CONCATENATE('Matter Data'!A4318,'Matter Data'!B4318,'Matter Data'!C4318)),0)</f>
        <v>0</v>
      </c>
      <c r="U4886" s="22" t="str">
        <f>IF(LEN('Contacts Data'!B4325)&gt;0,'Contacts Data'!B4325,"")</f>
        <v/>
      </c>
      <c r="V4886" s="22" t="str">
        <f>IF(LEN('Contacts Data'!C4325)&gt;0,'Contacts Data'!C4325,"")</f>
        <v/>
      </c>
      <c r="W4886" s="22" t="str">
        <f>CONCATENATE(U4886, " ", V4886, " ", 'Contacts Data'!$A4325)</f>
        <v xml:space="preserve">  </v>
      </c>
      <c r="X4886" s="22" t="str">
        <f>CONCATENATE('Matter Data'!A4318, " ", 'Matter Data'!B4318, " ", "Client")</f>
        <v xml:space="preserve">  Client</v>
      </c>
      <c r="Y4886" s="19" t="str">
        <f t="shared" si="76"/>
        <v/>
      </c>
    </row>
    <row r="4887" spans="1:25" x14ac:dyDescent="0.25">
      <c r="A4887" s="18" t="str">
        <f>IF(LEN('Contacts Data'!A4326)&gt;20,LEN('Contacts Data'!A4326),"")</f>
        <v/>
      </c>
      <c r="B4887" s="18" t="str">
        <f>IF(LEN('Contacts Data'!B4326)&gt;0, LEN('Contacts Data'!B4326) + LEN('Contacts Data'!C4326), "")</f>
        <v/>
      </c>
      <c r="C4887" s="18" t="str">
        <f>IF(LEN('Contacts Data'!E4326)&gt;20,LEN('Contacts Data'!E4326),"")</f>
        <v/>
      </c>
      <c r="D4887" s="18" t="str">
        <f>IF(LEN('Contacts Data'!F4326)&gt;20,LEN('Contacts Data'!F4326),"")</f>
        <v/>
      </c>
      <c r="E4887" s="18" t="str">
        <f>IF(LEN('Contacts Data'!G4326)&gt;20,LEN('Contacts Data'!G4326),"")</f>
        <v/>
      </c>
      <c r="F4887" s="18" t="str">
        <f>IF(LEN('Contacts Data'!H4326)&gt;60,LEN('Contacts Data'!H4326),"")</f>
        <v/>
      </c>
      <c r="G4887" s="18" t="str">
        <f>IF(LEN('Contacts Data'!I4326)&gt;128,LEN('Contacts Data'!I4326),"")</f>
        <v/>
      </c>
      <c r="H4887" s="18" t="str">
        <f>IF(LEN('Contacts Data'!J4326)&gt;60,LEN('Contacts Data'!J4326),"")</f>
        <v/>
      </c>
      <c r="I4887" s="18" t="str">
        <f>IF(LEN('Contacts Data'!K4326)&gt;30,LEN('Contacts Data'!K4326),"")</f>
        <v/>
      </c>
      <c r="J4887" s="18" t="str">
        <f>IF(LEN('Contacts Data'!L4326)&gt;2,LEN('Contacts Data'!L4326),"")</f>
        <v/>
      </c>
      <c r="K4887" s="18" t="str">
        <f>IF(LEN('Contacts Data'!M4326)&gt;16,LEN('Contacts Data'!M4326),"")</f>
        <v/>
      </c>
      <c r="L4887" s="18" t="str">
        <f>IF(LEN('Contacts Data'!D4326)&gt;128,LEN('Contacts Data'!D4326),"")</f>
        <v/>
      </c>
      <c r="M4887" s="18" t="str">
        <f>IF(LEN('Contacts Data'!O4326)&gt;1024,LEN('Contacts Data'!O4326),"")</f>
        <v/>
      </c>
      <c r="P4887" s="18" t="str">
        <f>IF(LEN('Matter Data'!A4319)&gt;0,LEN('Matter Data'!A4319)+LEN('Matter Data'!B4319),"")</f>
        <v/>
      </c>
      <c r="Q4887" s="18" t="str">
        <f>IF(LEN('Matter Data'!C4319)&gt;80,LEN('Matter Data'!C4319),"")</f>
        <v/>
      </c>
      <c r="R4887" s="18" t="str">
        <f>IF(LEN('Matter Data'!H4319)&gt;40,LEN('Matter Data'!H4319),"")</f>
        <v/>
      </c>
      <c r="S4887" s="21" t="b">
        <f>IF(LEN('Matter Data'!C4319)&gt;0,CONCATENATE('Matter Data'!A4319,'Matter Data'!B4319,'Matter Data'!C4319))</f>
        <v>0</v>
      </c>
      <c r="T4887" s="21">
        <f>IF(LEN('Matter Data'!C4319)&gt;0,COUNTIF($S$2:$S$5001,CONCATENATE('Matter Data'!A4319,'Matter Data'!B4319,'Matter Data'!C4319)),0)</f>
        <v>0</v>
      </c>
      <c r="U4887" s="22" t="str">
        <f>IF(LEN('Contacts Data'!B4326)&gt;0,'Contacts Data'!B4326,"")</f>
        <v/>
      </c>
      <c r="V4887" s="22" t="str">
        <f>IF(LEN('Contacts Data'!C4326)&gt;0,'Contacts Data'!C4326,"")</f>
        <v/>
      </c>
      <c r="W4887" s="22" t="str">
        <f>CONCATENATE(U4887, " ", V4887, " ", 'Contacts Data'!$A4326)</f>
        <v xml:space="preserve">  </v>
      </c>
      <c r="X4887" s="22" t="str">
        <f>CONCATENATE('Matter Data'!A4319, " ", 'Matter Data'!B4319, " ", "Client")</f>
        <v xml:space="preserve">  Client</v>
      </c>
      <c r="Y4887" s="19" t="str">
        <f t="shared" si="76"/>
        <v/>
      </c>
    </row>
    <row r="4888" spans="1:25" x14ac:dyDescent="0.25">
      <c r="A4888" s="18" t="str">
        <f>IF(LEN('Contacts Data'!A4327)&gt;20,LEN('Contacts Data'!A4327),"")</f>
        <v/>
      </c>
      <c r="B4888" s="18" t="str">
        <f>IF(LEN('Contacts Data'!B4327)&gt;0, LEN('Contacts Data'!B4327) + LEN('Contacts Data'!C4327), "")</f>
        <v/>
      </c>
      <c r="C4888" s="18" t="str">
        <f>IF(LEN('Contacts Data'!E4327)&gt;20,LEN('Contacts Data'!E4327),"")</f>
        <v/>
      </c>
      <c r="D4888" s="18" t="str">
        <f>IF(LEN('Contacts Data'!F4327)&gt;20,LEN('Contacts Data'!F4327),"")</f>
        <v/>
      </c>
      <c r="E4888" s="18" t="str">
        <f>IF(LEN('Contacts Data'!G4327)&gt;20,LEN('Contacts Data'!G4327),"")</f>
        <v/>
      </c>
      <c r="F4888" s="18" t="str">
        <f>IF(LEN('Contacts Data'!H4327)&gt;60,LEN('Contacts Data'!H4327),"")</f>
        <v/>
      </c>
      <c r="G4888" s="18" t="str">
        <f>IF(LEN('Contacts Data'!I4327)&gt;128,LEN('Contacts Data'!I4327),"")</f>
        <v/>
      </c>
      <c r="H4888" s="18" t="str">
        <f>IF(LEN('Contacts Data'!J4327)&gt;60,LEN('Contacts Data'!J4327),"")</f>
        <v/>
      </c>
      <c r="I4888" s="18" t="str">
        <f>IF(LEN('Contacts Data'!K4327)&gt;30,LEN('Contacts Data'!K4327),"")</f>
        <v/>
      </c>
      <c r="J4888" s="18" t="str">
        <f>IF(LEN('Contacts Data'!L4327)&gt;2,LEN('Contacts Data'!L4327),"")</f>
        <v/>
      </c>
      <c r="K4888" s="18" t="str">
        <f>IF(LEN('Contacts Data'!M4327)&gt;16,LEN('Contacts Data'!M4327),"")</f>
        <v/>
      </c>
      <c r="L4888" s="18" t="str">
        <f>IF(LEN('Contacts Data'!D4327)&gt;128,LEN('Contacts Data'!D4327),"")</f>
        <v/>
      </c>
      <c r="M4888" s="18" t="str">
        <f>IF(LEN('Contacts Data'!O4327)&gt;1024,LEN('Contacts Data'!O4327),"")</f>
        <v/>
      </c>
      <c r="P4888" s="18" t="str">
        <f>IF(LEN('Matter Data'!A4320)&gt;0,LEN('Matter Data'!A4320)+LEN('Matter Data'!B4320),"")</f>
        <v/>
      </c>
      <c r="Q4888" s="18" t="str">
        <f>IF(LEN('Matter Data'!C4320)&gt;80,LEN('Matter Data'!C4320),"")</f>
        <v/>
      </c>
      <c r="R4888" s="18" t="str">
        <f>IF(LEN('Matter Data'!H4320)&gt;40,LEN('Matter Data'!H4320),"")</f>
        <v/>
      </c>
      <c r="S4888" s="21" t="b">
        <f>IF(LEN('Matter Data'!C4320)&gt;0,CONCATENATE('Matter Data'!A4320,'Matter Data'!B4320,'Matter Data'!C4320))</f>
        <v>0</v>
      </c>
      <c r="T4888" s="21">
        <f>IF(LEN('Matter Data'!C4320)&gt;0,COUNTIF($S$2:$S$5001,CONCATENATE('Matter Data'!A4320,'Matter Data'!B4320,'Matter Data'!C4320)),0)</f>
        <v>0</v>
      </c>
      <c r="U4888" s="22" t="str">
        <f>IF(LEN('Contacts Data'!B4327)&gt;0,'Contacts Data'!B4327,"")</f>
        <v/>
      </c>
      <c r="V4888" s="22" t="str">
        <f>IF(LEN('Contacts Data'!C4327)&gt;0,'Contacts Data'!C4327,"")</f>
        <v/>
      </c>
      <c r="W4888" s="22" t="str">
        <f>CONCATENATE(U4888, " ", V4888, " ", 'Contacts Data'!$A4327)</f>
        <v xml:space="preserve">  </v>
      </c>
      <c r="X4888" s="22" t="str">
        <f>CONCATENATE('Matter Data'!A4320, " ", 'Matter Data'!B4320, " ", "Client")</f>
        <v xml:space="preserve">  Client</v>
      </c>
      <c r="Y4888" s="19" t="str">
        <f t="shared" si="76"/>
        <v/>
      </c>
    </row>
    <row r="4889" spans="1:25" x14ac:dyDescent="0.25">
      <c r="A4889" s="18" t="str">
        <f>IF(LEN('Contacts Data'!A4328)&gt;20,LEN('Contacts Data'!A4328),"")</f>
        <v/>
      </c>
      <c r="B4889" s="18" t="str">
        <f>IF(LEN('Contacts Data'!B4328)&gt;0, LEN('Contacts Data'!B4328) + LEN('Contacts Data'!C4328), "")</f>
        <v/>
      </c>
      <c r="C4889" s="18" t="str">
        <f>IF(LEN('Contacts Data'!E4328)&gt;20,LEN('Contacts Data'!E4328),"")</f>
        <v/>
      </c>
      <c r="D4889" s="18" t="str">
        <f>IF(LEN('Contacts Data'!F4328)&gt;20,LEN('Contacts Data'!F4328),"")</f>
        <v/>
      </c>
      <c r="E4889" s="18" t="str">
        <f>IF(LEN('Contacts Data'!G4328)&gt;20,LEN('Contacts Data'!G4328),"")</f>
        <v/>
      </c>
      <c r="F4889" s="18" t="str">
        <f>IF(LEN('Contacts Data'!H4328)&gt;60,LEN('Contacts Data'!H4328),"")</f>
        <v/>
      </c>
      <c r="G4889" s="18" t="str">
        <f>IF(LEN('Contacts Data'!I4328)&gt;128,LEN('Contacts Data'!I4328),"")</f>
        <v/>
      </c>
      <c r="H4889" s="18" t="str">
        <f>IF(LEN('Contacts Data'!J4328)&gt;60,LEN('Contacts Data'!J4328),"")</f>
        <v/>
      </c>
      <c r="I4889" s="18" t="str">
        <f>IF(LEN('Contacts Data'!K4328)&gt;30,LEN('Contacts Data'!K4328),"")</f>
        <v/>
      </c>
      <c r="J4889" s="18" t="str">
        <f>IF(LEN('Contacts Data'!L4328)&gt;2,LEN('Contacts Data'!L4328),"")</f>
        <v/>
      </c>
      <c r="K4889" s="18" t="str">
        <f>IF(LEN('Contacts Data'!M4328)&gt;16,LEN('Contacts Data'!M4328),"")</f>
        <v/>
      </c>
      <c r="L4889" s="18" t="str">
        <f>IF(LEN('Contacts Data'!D4328)&gt;128,LEN('Contacts Data'!D4328),"")</f>
        <v/>
      </c>
      <c r="M4889" s="18" t="str">
        <f>IF(LEN('Contacts Data'!O4328)&gt;1024,LEN('Contacts Data'!O4328),"")</f>
        <v/>
      </c>
      <c r="P4889" s="18" t="str">
        <f>IF(LEN('Matter Data'!A4321)&gt;0,LEN('Matter Data'!A4321)+LEN('Matter Data'!B4321),"")</f>
        <v/>
      </c>
      <c r="Q4889" s="18" t="str">
        <f>IF(LEN('Matter Data'!C4321)&gt;80,LEN('Matter Data'!C4321),"")</f>
        <v/>
      </c>
      <c r="R4889" s="18" t="str">
        <f>IF(LEN('Matter Data'!H4321)&gt;40,LEN('Matter Data'!H4321),"")</f>
        <v/>
      </c>
      <c r="S4889" s="21" t="b">
        <f>IF(LEN('Matter Data'!C4321)&gt;0,CONCATENATE('Matter Data'!A4321,'Matter Data'!B4321,'Matter Data'!C4321))</f>
        <v>0</v>
      </c>
      <c r="T4889" s="21">
        <f>IF(LEN('Matter Data'!C4321)&gt;0,COUNTIF($S$2:$S$5001,CONCATENATE('Matter Data'!A4321,'Matter Data'!B4321,'Matter Data'!C4321)),0)</f>
        <v>0</v>
      </c>
      <c r="U4889" s="22" t="str">
        <f>IF(LEN('Contacts Data'!B4328)&gt;0,'Contacts Data'!B4328,"")</f>
        <v/>
      </c>
      <c r="V4889" s="22" t="str">
        <f>IF(LEN('Contacts Data'!C4328)&gt;0,'Contacts Data'!C4328,"")</f>
        <v/>
      </c>
      <c r="W4889" s="22" t="str">
        <f>CONCATENATE(U4889, " ", V4889, " ", 'Contacts Data'!$A4328)</f>
        <v xml:space="preserve">  </v>
      </c>
      <c r="X4889" s="22" t="str">
        <f>CONCATENATE('Matter Data'!A4321, " ", 'Matter Data'!B4321, " ", "Client")</f>
        <v xml:space="preserve">  Client</v>
      </c>
      <c r="Y4889" s="19" t="str">
        <f t="shared" si="76"/>
        <v/>
      </c>
    </row>
    <row r="4890" spans="1:25" x14ac:dyDescent="0.25">
      <c r="A4890" s="18" t="str">
        <f>IF(LEN('Contacts Data'!A4329)&gt;20,LEN('Contacts Data'!A4329),"")</f>
        <v/>
      </c>
      <c r="B4890" s="18" t="str">
        <f>IF(LEN('Contacts Data'!B4329)&gt;0, LEN('Contacts Data'!B4329) + LEN('Contacts Data'!C4329), "")</f>
        <v/>
      </c>
      <c r="C4890" s="18" t="str">
        <f>IF(LEN('Contacts Data'!E4329)&gt;20,LEN('Contacts Data'!E4329),"")</f>
        <v/>
      </c>
      <c r="D4890" s="18" t="str">
        <f>IF(LEN('Contacts Data'!F4329)&gt;20,LEN('Contacts Data'!F4329),"")</f>
        <v/>
      </c>
      <c r="E4890" s="18" t="str">
        <f>IF(LEN('Contacts Data'!G4329)&gt;20,LEN('Contacts Data'!G4329),"")</f>
        <v/>
      </c>
      <c r="F4890" s="18" t="str">
        <f>IF(LEN('Contacts Data'!H4329)&gt;60,LEN('Contacts Data'!H4329),"")</f>
        <v/>
      </c>
      <c r="G4890" s="18" t="str">
        <f>IF(LEN('Contacts Data'!I4329)&gt;128,LEN('Contacts Data'!I4329),"")</f>
        <v/>
      </c>
      <c r="H4890" s="18" t="str">
        <f>IF(LEN('Contacts Data'!J4329)&gt;60,LEN('Contacts Data'!J4329),"")</f>
        <v/>
      </c>
      <c r="I4890" s="18" t="str">
        <f>IF(LEN('Contacts Data'!K4329)&gt;30,LEN('Contacts Data'!K4329),"")</f>
        <v/>
      </c>
      <c r="J4890" s="18" t="str">
        <f>IF(LEN('Contacts Data'!L4329)&gt;2,LEN('Contacts Data'!L4329),"")</f>
        <v/>
      </c>
      <c r="K4890" s="18" t="str">
        <f>IF(LEN('Contacts Data'!M4329)&gt;16,LEN('Contacts Data'!M4329),"")</f>
        <v/>
      </c>
      <c r="L4890" s="18" t="str">
        <f>IF(LEN('Contacts Data'!D4329)&gt;128,LEN('Contacts Data'!D4329),"")</f>
        <v/>
      </c>
      <c r="M4890" s="18" t="str">
        <f>IF(LEN('Contacts Data'!O4329)&gt;1024,LEN('Contacts Data'!O4329),"")</f>
        <v/>
      </c>
      <c r="P4890" s="18" t="str">
        <f>IF(LEN('Matter Data'!A4322)&gt;0,LEN('Matter Data'!A4322)+LEN('Matter Data'!B4322),"")</f>
        <v/>
      </c>
      <c r="Q4890" s="18" t="str">
        <f>IF(LEN('Matter Data'!C4322)&gt;80,LEN('Matter Data'!C4322),"")</f>
        <v/>
      </c>
      <c r="R4890" s="18" t="str">
        <f>IF(LEN('Matter Data'!H4322)&gt;40,LEN('Matter Data'!H4322),"")</f>
        <v/>
      </c>
      <c r="S4890" s="21" t="b">
        <f>IF(LEN('Matter Data'!C4322)&gt;0,CONCATENATE('Matter Data'!A4322,'Matter Data'!B4322,'Matter Data'!C4322))</f>
        <v>0</v>
      </c>
      <c r="T4890" s="21">
        <f>IF(LEN('Matter Data'!C4322)&gt;0,COUNTIF($S$2:$S$5001,CONCATENATE('Matter Data'!A4322,'Matter Data'!B4322,'Matter Data'!C4322)),0)</f>
        <v>0</v>
      </c>
      <c r="U4890" s="22" t="str">
        <f>IF(LEN('Contacts Data'!B4329)&gt;0,'Contacts Data'!B4329,"")</f>
        <v/>
      </c>
      <c r="V4890" s="22" t="str">
        <f>IF(LEN('Contacts Data'!C4329)&gt;0,'Contacts Data'!C4329,"")</f>
        <v/>
      </c>
      <c r="W4890" s="22" t="str">
        <f>CONCATENATE(U4890, " ", V4890, " ", 'Contacts Data'!$A4329)</f>
        <v xml:space="preserve">  </v>
      </c>
      <c r="X4890" s="22" t="str">
        <f>CONCATENATE('Matter Data'!A4322, " ", 'Matter Data'!B4322, " ", "Client")</f>
        <v xml:space="preserve">  Client</v>
      </c>
      <c r="Y4890" s="19" t="str">
        <f t="shared" si="76"/>
        <v/>
      </c>
    </row>
    <row r="4891" spans="1:25" x14ac:dyDescent="0.25">
      <c r="A4891" s="18" t="str">
        <f>IF(LEN('Contacts Data'!A4330)&gt;20,LEN('Contacts Data'!A4330),"")</f>
        <v/>
      </c>
      <c r="B4891" s="18" t="str">
        <f>IF(LEN('Contacts Data'!B4330)&gt;0, LEN('Contacts Data'!B4330) + LEN('Contacts Data'!C4330), "")</f>
        <v/>
      </c>
      <c r="C4891" s="18" t="str">
        <f>IF(LEN('Contacts Data'!E4330)&gt;20,LEN('Contacts Data'!E4330),"")</f>
        <v/>
      </c>
      <c r="D4891" s="18" t="str">
        <f>IF(LEN('Contacts Data'!F4330)&gt;20,LEN('Contacts Data'!F4330),"")</f>
        <v/>
      </c>
      <c r="E4891" s="18" t="str">
        <f>IF(LEN('Contacts Data'!G4330)&gt;20,LEN('Contacts Data'!G4330),"")</f>
        <v/>
      </c>
      <c r="F4891" s="18" t="str">
        <f>IF(LEN('Contacts Data'!H4330)&gt;60,LEN('Contacts Data'!H4330),"")</f>
        <v/>
      </c>
      <c r="G4891" s="18" t="str">
        <f>IF(LEN('Contacts Data'!I4330)&gt;128,LEN('Contacts Data'!I4330),"")</f>
        <v/>
      </c>
      <c r="H4891" s="18" t="str">
        <f>IF(LEN('Contacts Data'!J4330)&gt;60,LEN('Contacts Data'!J4330),"")</f>
        <v/>
      </c>
      <c r="I4891" s="18" t="str">
        <f>IF(LEN('Contacts Data'!K4330)&gt;30,LEN('Contacts Data'!K4330),"")</f>
        <v/>
      </c>
      <c r="J4891" s="18" t="str">
        <f>IF(LEN('Contacts Data'!L4330)&gt;2,LEN('Contacts Data'!L4330),"")</f>
        <v/>
      </c>
      <c r="K4891" s="18" t="str">
        <f>IF(LEN('Contacts Data'!M4330)&gt;16,LEN('Contacts Data'!M4330),"")</f>
        <v/>
      </c>
      <c r="L4891" s="18" t="str">
        <f>IF(LEN('Contacts Data'!D4330)&gt;128,LEN('Contacts Data'!D4330),"")</f>
        <v/>
      </c>
      <c r="M4891" s="18" t="str">
        <f>IF(LEN('Contacts Data'!O4330)&gt;1024,LEN('Contacts Data'!O4330),"")</f>
        <v/>
      </c>
      <c r="P4891" s="18" t="str">
        <f>IF(LEN('Matter Data'!A4323)&gt;0,LEN('Matter Data'!A4323)+LEN('Matter Data'!B4323),"")</f>
        <v/>
      </c>
      <c r="Q4891" s="18" t="str">
        <f>IF(LEN('Matter Data'!C4323)&gt;80,LEN('Matter Data'!C4323),"")</f>
        <v/>
      </c>
      <c r="R4891" s="18" t="str">
        <f>IF(LEN('Matter Data'!H4323)&gt;40,LEN('Matter Data'!H4323),"")</f>
        <v/>
      </c>
      <c r="S4891" s="21" t="b">
        <f>IF(LEN('Matter Data'!C4323)&gt;0,CONCATENATE('Matter Data'!A4323,'Matter Data'!B4323,'Matter Data'!C4323))</f>
        <v>0</v>
      </c>
      <c r="T4891" s="21">
        <f>IF(LEN('Matter Data'!C4323)&gt;0,COUNTIF($S$2:$S$5001,CONCATENATE('Matter Data'!A4323,'Matter Data'!B4323,'Matter Data'!C4323)),0)</f>
        <v>0</v>
      </c>
      <c r="U4891" s="22" t="str">
        <f>IF(LEN('Contacts Data'!B4330)&gt;0,'Contacts Data'!B4330,"")</f>
        <v/>
      </c>
      <c r="V4891" s="22" t="str">
        <f>IF(LEN('Contacts Data'!C4330)&gt;0,'Contacts Data'!C4330,"")</f>
        <v/>
      </c>
      <c r="W4891" s="22" t="str">
        <f>CONCATENATE(U4891, " ", V4891, " ", 'Contacts Data'!$A4330)</f>
        <v xml:space="preserve">  </v>
      </c>
      <c r="X4891" s="22" t="str">
        <f>CONCATENATE('Matter Data'!A4323, " ", 'Matter Data'!B4323, " ", "Client")</f>
        <v xml:space="preserve">  Client</v>
      </c>
      <c r="Y4891" s="19" t="str">
        <f t="shared" si="76"/>
        <v/>
      </c>
    </row>
    <row r="4892" spans="1:25" x14ac:dyDescent="0.25">
      <c r="A4892" s="18" t="str">
        <f>IF(LEN('Contacts Data'!A4331)&gt;20,LEN('Contacts Data'!A4331),"")</f>
        <v/>
      </c>
      <c r="B4892" s="18" t="str">
        <f>IF(LEN('Contacts Data'!B4331)&gt;0, LEN('Contacts Data'!B4331) + LEN('Contacts Data'!C4331), "")</f>
        <v/>
      </c>
      <c r="C4892" s="18" t="str">
        <f>IF(LEN('Contacts Data'!E4331)&gt;20,LEN('Contacts Data'!E4331),"")</f>
        <v/>
      </c>
      <c r="D4892" s="18" t="str">
        <f>IF(LEN('Contacts Data'!F4331)&gt;20,LEN('Contacts Data'!F4331),"")</f>
        <v/>
      </c>
      <c r="E4892" s="18" t="str">
        <f>IF(LEN('Contacts Data'!G4331)&gt;20,LEN('Contacts Data'!G4331),"")</f>
        <v/>
      </c>
      <c r="F4892" s="18" t="str">
        <f>IF(LEN('Contacts Data'!H4331)&gt;60,LEN('Contacts Data'!H4331),"")</f>
        <v/>
      </c>
      <c r="G4892" s="18" t="str">
        <f>IF(LEN('Contacts Data'!I4331)&gt;128,LEN('Contacts Data'!I4331),"")</f>
        <v/>
      </c>
      <c r="H4892" s="18" t="str">
        <f>IF(LEN('Contacts Data'!J4331)&gt;60,LEN('Contacts Data'!J4331),"")</f>
        <v/>
      </c>
      <c r="I4892" s="18" t="str">
        <f>IF(LEN('Contacts Data'!K4331)&gt;30,LEN('Contacts Data'!K4331),"")</f>
        <v/>
      </c>
      <c r="J4892" s="18" t="str">
        <f>IF(LEN('Contacts Data'!L4331)&gt;2,LEN('Contacts Data'!L4331),"")</f>
        <v/>
      </c>
      <c r="K4892" s="18" t="str">
        <f>IF(LEN('Contacts Data'!M4331)&gt;16,LEN('Contacts Data'!M4331),"")</f>
        <v/>
      </c>
      <c r="L4892" s="18" t="str">
        <f>IF(LEN('Contacts Data'!D4331)&gt;128,LEN('Contacts Data'!D4331),"")</f>
        <v/>
      </c>
      <c r="M4892" s="18" t="str">
        <f>IF(LEN('Contacts Data'!O4331)&gt;1024,LEN('Contacts Data'!O4331),"")</f>
        <v/>
      </c>
      <c r="P4892" s="18" t="str">
        <f>IF(LEN('Matter Data'!A4324)&gt;0,LEN('Matter Data'!A4324)+LEN('Matter Data'!B4324),"")</f>
        <v/>
      </c>
      <c r="Q4892" s="18" t="str">
        <f>IF(LEN('Matter Data'!C4324)&gt;80,LEN('Matter Data'!C4324),"")</f>
        <v/>
      </c>
      <c r="R4892" s="18" t="str">
        <f>IF(LEN('Matter Data'!H4324)&gt;40,LEN('Matter Data'!H4324),"")</f>
        <v/>
      </c>
      <c r="S4892" s="21" t="b">
        <f>IF(LEN('Matter Data'!C4324)&gt;0,CONCATENATE('Matter Data'!A4324,'Matter Data'!B4324,'Matter Data'!C4324))</f>
        <v>0</v>
      </c>
      <c r="T4892" s="21">
        <f>IF(LEN('Matter Data'!C4324)&gt;0,COUNTIF($S$2:$S$5001,CONCATENATE('Matter Data'!A4324,'Matter Data'!B4324,'Matter Data'!C4324)),0)</f>
        <v>0</v>
      </c>
      <c r="U4892" s="22" t="str">
        <f>IF(LEN('Contacts Data'!B4331)&gt;0,'Contacts Data'!B4331,"")</f>
        <v/>
      </c>
      <c r="V4892" s="22" t="str">
        <f>IF(LEN('Contacts Data'!C4331)&gt;0,'Contacts Data'!C4331,"")</f>
        <v/>
      </c>
      <c r="W4892" s="22" t="str">
        <f>CONCATENATE(U4892, " ", V4892, " ", 'Contacts Data'!$A4331)</f>
        <v xml:space="preserve">  </v>
      </c>
      <c r="X4892" s="22" t="str">
        <f>CONCATENATE('Matter Data'!A4324, " ", 'Matter Data'!B4324, " ", "Client")</f>
        <v xml:space="preserve">  Client</v>
      </c>
      <c r="Y4892" s="19" t="str">
        <f t="shared" si="76"/>
        <v/>
      </c>
    </row>
    <row r="4893" spans="1:25" x14ac:dyDescent="0.25">
      <c r="A4893" s="18" t="str">
        <f>IF(LEN('Contacts Data'!A4332)&gt;20,LEN('Contacts Data'!A4332),"")</f>
        <v/>
      </c>
      <c r="B4893" s="18" t="str">
        <f>IF(LEN('Contacts Data'!B4332)&gt;0, LEN('Contacts Data'!B4332) + LEN('Contacts Data'!C4332), "")</f>
        <v/>
      </c>
      <c r="C4893" s="18" t="str">
        <f>IF(LEN('Contacts Data'!E4332)&gt;20,LEN('Contacts Data'!E4332),"")</f>
        <v/>
      </c>
      <c r="D4893" s="18" t="str">
        <f>IF(LEN('Contacts Data'!F4332)&gt;20,LEN('Contacts Data'!F4332),"")</f>
        <v/>
      </c>
      <c r="E4893" s="18" t="str">
        <f>IF(LEN('Contacts Data'!G4332)&gt;20,LEN('Contacts Data'!G4332),"")</f>
        <v/>
      </c>
      <c r="F4893" s="18" t="str">
        <f>IF(LEN('Contacts Data'!H4332)&gt;60,LEN('Contacts Data'!H4332),"")</f>
        <v/>
      </c>
      <c r="G4893" s="18" t="str">
        <f>IF(LEN('Contacts Data'!I4332)&gt;128,LEN('Contacts Data'!I4332),"")</f>
        <v/>
      </c>
      <c r="H4893" s="18" t="str">
        <f>IF(LEN('Contacts Data'!J4332)&gt;60,LEN('Contacts Data'!J4332),"")</f>
        <v/>
      </c>
      <c r="I4893" s="18" t="str">
        <f>IF(LEN('Contacts Data'!K4332)&gt;30,LEN('Contacts Data'!K4332),"")</f>
        <v/>
      </c>
      <c r="J4893" s="18" t="str">
        <f>IF(LEN('Contacts Data'!L4332)&gt;2,LEN('Contacts Data'!L4332),"")</f>
        <v/>
      </c>
      <c r="K4893" s="18" t="str">
        <f>IF(LEN('Contacts Data'!M4332)&gt;16,LEN('Contacts Data'!M4332),"")</f>
        <v/>
      </c>
      <c r="L4893" s="18" t="str">
        <f>IF(LEN('Contacts Data'!D4332)&gt;128,LEN('Contacts Data'!D4332),"")</f>
        <v/>
      </c>
      <c r="M4893" s="18" t="str">
        <f>IF(LEN('Contacts Data'!O4332)&gt;1024,LEN('Contacts Data'!O4332),"")</f>
        <v/>
      </c>
      <c r="P4893" s="18" t="str">
        <f>IF(LEN('Matter Data'!A4325)&gt;0,LEN('Matter Data'!A4325)+LEN('Matter Data'!B4325),"")</f>
        <v/>
      </c>
      <c r="Q4893" s="18" t="str">
        <f>IF(LEN('Matter Data'!C4325)&gt;80,LEN('Matter Data'!C4325),"")</f>
        <v/>
      </c>
      <c r="R4893" s="18" t="str">
        <f>IF(LEN('Matter Data'!H4325)&gt;40,LEN('Matter Data'!H4325),"")</f>
        <v/>
      </c>
      <c r="S4893" s="21" t="b">
        <f>IF(LEN('Matter Data'!C4325)&gt;0,CONCATENATE('Matter Data'!A4325,'Matter Data'!B4325,'Matter Data'!C4325))</f>
        <v>0</v>
      </c>
      <c r="T4893" s="21">
        <f>IF(LEN('Matter Data'!C4325)&gt;0,COUNTIF($S$2:$S$5001,CONCATENATE('Matter Data'!A4325,'Matter Data'!B4325,'Matter Data'!C4325)),0)</f>
        <v>0</v>
      </c>
      <c r="U4893" s="22" t="str">
        <f>IF(LEN('Contacts Data'!B4332)&gt;0,'Contacts Data'!B4332,"")</f>
        <v/>
      </c>
      <c r="V4893" s="22" t="str">
        <f>IF(LEN('Contacts Data'!C4332)&gt;0,'Contacts Data'!C4332,"")</f>
        <v/>
      </c>
      <c r="W4893" s="22" t="str">
        <f>CONCATENATE(U4893, " ", V4893, " ", 'Contacts Data'!$A4332)</f>
        <v xml:space="preserve">  </v>
      </c>
      <c r="X4893" s="22" t="str">
        <f>CONCATENATE('Matter Data'!A4325, " ", 'Matter Data'!B4325, " ", "Client")</f>
        <v xml:space="preserve">  Client</v>
      </c>
      <c r="Y4893" s="19" t="str">
        <f t="shared" si="76"/>
        <v/>
      </c>
    </row>
    <row r="4894" spans="1:25" x14ac:dyDescent="0.25">
      <c r="A4894" s="18" t="str">
        <f>IF(LEN('Contacts Data'!A4333)&gt;20,LEN('Contacts Data'!A4333),"")</f>
        <v/>
      </c>
      <c r="B4894" s="18" t="str">
        <f>IF(LEN('Contacts Data'!B4333)&gt;0, LEN('Contacts Data'!B4333) + LEN('Contacts Data'!C4333), "")</f>
        <v/>
      </c>
      <c r="C4894" s="18" t="str">
        <f>IF(LEN('Contacts Data'!E4333)&gt;20,LEN('Contacts Data'!E4333),"")</f>
        <v/>
      </c>
      <c r="D4894" s="18" t="str">
        <f>IF(LEN('Contacts Data'!F4333)&gt;20,LEN('Contacts Data'!F4333),"")</f>
        <v/>
      </c>
      <c r="E4894" s="18" t="str">
        <f>IF(LEN('Contacts Data'!G4333)&gt;20,LEN('Contacts Data'!G4333),"")</f>
        <v/>
      </c>
      <c r="F4894" s="18" t="str">
        <f>IF(LEN('Contacts Data'!H4333)&gt;60,LEN('Contacts Data'!H4333),"")</f>
        <v/>
      </c>
      <c r="G4894" s="18" t="str">
        <f>IF(LEN('Contacts Data'!I4333)&gt;128,LEN('Contacts Data'!I4333),"")</f>
        <v/>
      </c>
      <c r="H4894" s="18" t="str">
        <f>IF(LEN('Contacts Data'!J4333)&gt;60,LEN('Contacts Data'!J4333),"")</f>
        <v/>
      </c>
      <c r="I4894" s="18" t="str">
        <f>IF(LEN('Contacts Data'!K4333)&gt;30,LEN('Contacts Data'!K4333),"")</f>
        <v/>
      </c>
      <c r="J4894" s="18" t="str">
        <f>IF(LEN('Contacts Data'!L4333)&gt;2,LEN('Contacts Data'!L4333),"")</f>
        <v/>
      </c>
      <c r="K4894" s="18" t="str">
        <f>IF(LEN('Contacts Data'!M4333)&gt;16,LEN('Contacts Data'!M4333),"")</f>
        <v/>
      </c>
      <c r="L4894" s="18" t="str">
        <f>IF(LEN('Contacts Data'!D4333)&gt;128,LEN('Contacts Data'!D4333),"")</f>
        <v/>
      </c>
      <c r="M4894" s="18" t="str">
        <f>IF(LEN('Contacts Data'!O4333)&gt;1024,LEN('Contacts Data'!O4333),"")</f>
        <v/>
      </c>
      <c r="P4894" s="18" t="str">
        <f>IF(LEN('Matter Data'!A4326)&gt;0,LEN('Matter Data'!A4326)+LEN('Matter Data'!B4326),"")</f>
        <v/>
      </c>
      <c r="Q4894" s="18" t="str">
        <f>IF(LEN('Matter Data'!C4326)&gt;80,LEN('Matter Data'!C4326),"")</f>
        <v/>
      </c>
      <c r="R4894" s="18" t="str">
        <f>IF(LEN('Matter Data'!H4326)&gt;40,LEN('Matter Data'!H4326),"")</f>
        <v/>
      </c>
      <c r="S4894" s="21" t="b">
        <f>IF(LEN('Matter Data'!C4326)&gt;0,CONCATENATE('Matter Data'!A4326,'Matter Data'!B4326,'Matter Data'!C4326))</f>
        <v>0</v>
      </c>
      <c r="T4894" s="21">
        <f>IF(LEN('Matter Data'!C4326)&gt;0,COUNTIF($S$2:$S$5001,CONCATENATE('Matter Data'!A4326,'Matter Data'!B4326,'Matter Data'!C4326)),0)</f>
        <v>0</v>
      </c>
      <c r="U4894" s="22" t="str">
        <f>IF(LEN('Contacts Data'!B4333)&gt;0,'Contacts Data'!B4333,"")</f>
        <v/>
      </c>
      <c r="V4894" s="22" t="str">
        <f>IF(LEN('Contacts Data'!C4333)&gt;0,'Contacts Data'!C4333,"")</f>
        <v/>
      </c>
      <c r="W4894" s="22" t="str">
        <f>CONCATENATE(U4894, " ", V4894, " ", 'Contacts Data'!$A4333)</f>
        <v xml:space="preserve">  </v>
      </c>
      <c r="X4894" s="22" t="str">
        <f>CONCATENATE('Matter Data'!A4326, " ", 'Matter Data'!B4326, " ", "Client")</f>
        <v xml:space="preserve">  Client</v>
      </c>
      <c r="Y4894" s="19" t="str">
        <f t="shared" si="76"/>
        <v/>
      </c>
    </row>
    <row r="4895" spans="1:25" x14ac:dyDescent="0.25">
      <c r="A4895" s="18" t="str">
        <f>IF(LEN('Contacts Data'!A4334)&gt;20,LEN('Contacts Data'!A4334),"")</f>
        <v/>
      </c>
      <c r="B4895" s="18" t="str">
        <f>IF(LEN('Contacts Data'!B4334)&gt;0, LEN('Contacts Data'!B4334) + LEN('Contacts Data'!C4334), "")</f>
        <v/>
      </c>
      <c r="C4895" s="18" t="str">
        <f>IF(LEN('Contacts Data'!E4334)&gt;20,LEN('Contacts Data'!E4334),"")</f>
        <v/>
      </c>
      <c r="D4895" s="18" t="str">
        <f>IF(LEN('Contacts Data'!F4334)&gt;20,LEN('Contacts Data'!F4334),"")</f>
        <v/>
      </c>
      <c r="E4895" s="18" t="str">
        <f>IF(LEN('Contacts Data'!G4334)&gt;20,LEN('Contacts Data'!G4334),"")</f>
        <v/>
      </c>
      <c r="F4895" s="18" t="str">
        <f>IF(LEN('Contacts Data'!H4334)&gt;60,LEN('Contacts Data'!H4334),"")</f>
        <v/>
      </c>
      <c r="G4895" s="18" t="str">
        <f>IF(LEN('Contacts Data'!I4334)&gt;128,LEN('Contacts Data'!I4334),"")</f>
        <v/>
      </c>
      <c r="H4895" s="18" t="str">
        <f>IF(LEN('Contacts Data'!J4334)&gt;60,LEN('Contacts Data'!J4334),"")</f>
        <v/>
      </c>
      <c r="I4895" s="18" t="str">
        <f>IF(LEN('Contacts Data'!K4334)&gt;30,LEN('Contacts Data'!K4334),"")</f>
        <v/>
      </c>
      <c r="J4895" s="18" t="str">
        <f>IF(LEN('Contacts Data'!L4334)&gt;2,LEN('Contacts Data'!L4334),"")</f>
        <v/>
      </c>
      <c r="K4895" s="18" t="str">
        <f>IF(LEN('Contacts Data'!M4334)&gt;16,LEN('Contacts Data'!M4334),"")</f>
        <v/>
      </c>
      <c r="L4895" s="18" t="str">
        <f>IF(LEN('Contacts Data'!D4334)&gt;128,LEN('Contacts Data'!D4334),"")</f>
        <v/>
      </c>
      <c r="M4895" s="18" t="str">
        <f>IF(LEN('Contacts Data'!O4334)&gt;1024,LEN('Contacts Data'!O4334),"")</f>
        <v/>
      </c>
      <c r="P4895" s="18" t="str">
        <f>IF(LEN('Matter Data'!A4327)&gt;0,LEN('Matter Data'!A4327)+LEN('Matter Data'!B4327),"")</f>
        <v/>
      </c>
      <c r="Q4895" s="18" t="str">
        <f>IF(LEN('Matter Data'!C4327)&gt;80,LEN('Matter Data'!C4327),"")</f>
        <v/>
      </c>
      <c r="R4895" s="18" t="str">
        <f>IF(LEN('Matter Data'!H4327)&gt;40,LEN('Matter Data'!H4327),"")</f>
        <v/>
      </c>
      <c r="S4895" s="21" t="b">
        <f>IF(LEN('Matter Data'!C4327)&gt;0,CONCATENATE('Matter Data'!A4327,'Matter Data'!B4327,'Matter Data'!C4327))</f>
        <v>0</v>
      </c>
      <c r="T4895" s="21">
        <f>IF(LEN('Matter Data'!C4327)&gt;0,COUNTIF($S$2:$S$5001,CONCATENATE('Matter Data'!A4327,'Matter Data'!B4327,'Matter Data'!C4327)),0)</f>
        <v>0</v>
      </c>
      <c r="U4895" s="22" t="str">
        <f>IF(LEN('Contacts Data'!B4334)&gt;0,'Contacts Data'!B4334,"")</f>
        <v/>
      </c>
      <c r="V4895" s="22" t="str">
        <f>IF(LEN('Contacts Data'!C4334)&gt;0,'Contacts Data'!C4334,"")</f>
        <v/>
      </c>
      <c r="W4895" s="22" t="str">
        <f>CONCATENATE(U4895, " ", V4895, " ", 'Contacts Data'!$A4334)</f>
        <v xml:space="preserve">  </v>
      </c>
      <c r="X4895" s="22" t="str">
        <f>CONCATENATE('Matter Data'!A4327, " ", 'Matter Data'!B4327, " ", "Client")</f>
        <v xml:space="preserve">  Client</v>
      </c>
      <c r="Y4895" s="19" t="str">
        <f t="shared" si="76"/>
        <v/>
      </c>
    </row>
    <row r="4896" spans="1:25" x14ac:dyDescent="0.25">
      <c r="A4896" s="18" t="str">
        <f>IF(LEN('Contacts Data'!A4335)&gt;20,LEN('Contacts Data'!A4335),"")</f>
        <v/>
      </c>
      <c r="B4896" s="18" t="str">
        <f>IF(LEN('Contacts Data'!B4335)&gt;0, LEN('Contacts Data'!B4335) + LEN('Contacts Data'!C4335), "")</f>
        <v/>
      </c>
      <c r="C4896" s="18" t="str">
        <f>IF(LEN('Contacts Data'!E4335)&gt;20,LEN('Contacts Data'!E4335),"")</f>
        <v/>
      </c>
      <c r="D4896" s="18" t="str">
        <f>IF(LEN('Contacts Data'!F4335)&gt;20,LEN('Contacts Data'!F4335),"")</f>
        <v/>
      </c>
      <c r="E4896" s="18" t="str">
        <f>IF(LEN('Contacts Data'!G4335)&gt;20,LEN('Contacts Data'!G4335),"")</f>
        <v/>
      </c>
      <c r="F4896" s="18" t="str">
        <f>IF(LEN('Contacts Data'!H4335)&gt;60,LEN('Contacts Data'!H4335),"")</f>
        <v/>
      </c>
      <c r="G4896" s="18" t="str">
        <f>IF(LEN('Contacts Data'!I4335)&gt;128,LEN('Contacts Data'!I4335),"")</f>
        <v/>
      </c>
      <c r="H4896" s="18" t="str">
        <f>IF(LEN('Contacts Data'!J4335)&gt;60,LEN('Contacts Data'!J4335),"")</f>
        <v/>
      </c>
      <c r="I4896" s="18" t="str">
        <f>IF(LEN('Contacts Data'!K4335)&gt;30,LEN('Contacts Data'!K4335),"")</f>
        <v/>
      </c>
      <c r="J4896" s="18" t="str">
        <f>IF(LEN('Contacts Data'!L4335)&gt;2,LEN('Contacts Data'!L4335),"")</f>
        <v/>
      </c>
      <c r="K4896" s="18" t="str">
        <f>IF(LEN('Contacts Data'!M4335)&gt;16,LEN('Contacts Data'!M4335),"")</f>
        <v/>
      </c>
      <c r="L4896" s="18" t="str">
        <f>IF(LEN('Contacts Data'!D4335)&gt;128,LEN('Contacts Data'!D4335),"")</f>
        <v/>
      </c>
      <c r="M4896" s="18" t="str">
        <f>IF(LEN('Contacts Data'!O4335)&gt;1024,LEN('Contacts Data'!O4335),"")</f>
        <v/>
      </c>
      <c r="P4896" s="18" t="str">
        <f>IF(LEN('Matter Data'!A4328)&gt;0,LEN('Matter Data'!A4328)+LEN('Matter Data'!B4328),"")</f>
        <v/>
      </c>
      <c r="Q4896" s="18" t="str">
        <f>IF(LEN('Matter Data'!C4328)&gt;80,LEN('Matter Data'!C4328),"")</f>
        <v/>
      </c>
      <c r="R4896" s="18" t="str">
        <f>IF(LEN('Matter Data'!H4328)&gt;40,LEN('Matter Data'!H4328),"")</f>
        <v/>
      </c>
      <c r="S4896" s="21" t="b">
        <f>IF(LEN('Matter Data'!C4328)&gt;0,CONCATENATE('Matter Data'!A4328,'Matter Data'!B4328,'Matter Data'!C4328))</f>
        <v>0</v>
      </c>
      <c r="T4896" s="21">
        <f>IF(LEN('Matter Data'!C4328)&gt;0,COUNTIF($S$2:$S$5001,CONCATENATE('Matter Data'!A4328,'Matter Data'!B4328,'Matter Data'!C4328)),0)</f>
        <v>0</v>
      </c>
      <c r="U4896" s="22" t="str">
        <f>IF(LEN('Contacts Data'!B4335)&gt;0,'Contacts Data'!B4335,"")</f>
        <v/>
      </c>
      <c r="V4896" s="22" t="str">
        <f>IF(LEN('Contacts Data'!C4335)&gt;0,'Contacts Data'!C4335,"")</f>
        <v/>
      </c>
      <c r="W4896" s="22" t="str">
        <f>CONCATENATE(U4896, " ", V4896, " ", 'Contacts Data'!$A4335)</f>
        <v xml:space="preserve">  </v>
      </c>
      <c r="X4896" s="22" t="str">
        <f>CONCATENATE('Matter Data'!A4328, " ", 'Matter Data'!B4328, " ", "Client")</f>
        <v xml:space="preserve">  Client</v>
      </c>
      <c r="Y4896" s="19" t="str">
        <f t="shared" si="76"/>
        <v/>
      </c>
    </row>
    <row r="4897" spans="1:25" x14ac:dyDescent="0.25">
      <c r="A4897" s="18" t="str">
        <f>IF(LEN('Contacts Data'!A4336)&gt;20,LEN('Contacts Data'!A4336),"")</f>
        <v/>
      </c>
      <c r="B4897" s="18" t="str">
        <f>IF(LEN('Contacts Data'!B4336)&gt;0, LEN('Contacts Data'!B4336) + LEN('Contacts Data'!C4336), "")</f>
        <v/>
      </c>
      <c r="C4897" s="18" t="str">
        <f>IF(LEN('Contacts Data'!E4336)&gt;20,LEN('Contacts Data'!E4336),"")</f>
        <v/>
      </c>
      <c r="D4897" s="18" t="str">
        <f>IF(LEN('Contacts Data'!F4336)&gt;20,LEN('Contacts Data'!F4336),"")</f>
        <v/>
      </c>
      <c r="E4897" s="18" t="str">
        <f>IF(LEN('Contacts Data'!G4336)&gt;20,LEN('Contacts Data'!G4336),"")</f>
        <v/>
      </c>
      <c r="F4897" s="18" t="str">
        <f>IF(LEN('Contacts Data'!H4336)&gt;60,LEN('Contacts Data'!H4336),"")</f>
        <v/>
      </c>
      <c r="G4897" s="18" t="str">
        <f>IF(LEN('Contacts Data'!I4336)&gt;128,LEN('Contacts Data'!I4336),"")</f>
        <v/>
      </c>
      <c r="H4897" s="18" t="str">
        <f>IF(LEN('Contacts Data'!J4336)&gt;60,LEN('Contacts Data'!J4336),"")</f>
        <v/>
      </c>
      <c r="I4897" s="18" t="str">
        <f>IF(LEN('Contacts Data'!K4336)&gt;30,LEN('Contacts Data'!K4336),"")</f>
        <v/>
      </c>
      <c r="J4897" s="18" t="str">
        <f>IF(LEN('Contacts Data'!L4336)&gt;2,LEN('Contacts Data'!L4336),"")</f>
        <v/>
      </c>
      <c r="K4897" s="18" t="str">
        <f>IF(LEN('Contacts Data'!M4336)&gt;16,LEN('Contacts Data'!M4336),"")</f>
        <v/>
      </c>
      <c r="L4897" s="18" t="str">
        <f>IF(LEN('Contacts Data'!D4336)&gt;128,LEN('Contacts Data'!D4336),"")</f>
        <v/>
      </c>
      <c r="M4897" s="18" t="str">
        <f>IF(LEN('Contacts Data'!O4336)&gt;1024,LEN('Contacts Data'!O4336),"")</f>
        <v/>
      </c>
      <c r="P4897" s="18" t="str">
        <f>IF(LEN('Matter Data'!A4329)&gt;0,LEN('Matter Data'!A4329)+LEN('Matter Data'!B4329),"")</f>
        <v/>
      </c>
      <c r="Q4897" s="18" t="str">
        <f>IF(LEN('Matter Data'!C4329)&gt;80,LEN('Matter Data'!C4329),"")</f>
        <v/>
      </c>
      <c r="R4897" s="18" t="str">
        <f>IF(LEN('Matter Data'!H4329)&gt;40,LEN('Matter Data'!H4329),"")</f>
        <v/>
      </c>
      <c r="S4897" s="21" t="b">
        <f>IF(LEN('Matter Data'!C4329)&gt;0,CONCATENATE('Matter Data'!A4329,'Matter Data'!B4329,'Matter Data'!C4329))</f>
        <v>0</v>
      </c>
      <c r="T4897" s="21">
        <f>IF(LEN('Matter Data'!C4329)&gt;0,COUNTIF($S$2:$S$5001,CONCATENATE('Matter Data'!A4329,'Matter Data'!B4329,'Matter Data'!C4329)),0)</f>
        <v>0</v>
      </c>
      <c r="U4897" s="22" t="str">
        <f>IF(LEN('Contacts Data'!B4336)&gt;0,'Contacts Data'!B4336,"")</f>
        <v/>
      </c>
      <c r="V4897" s="22" t="str">
        <f>IF(LEN('Contacts Data'!C4336)&gt;0,'Contacts Data'!C4336,"")</f>
        <v/>
      </c>
      <c r="W4897" s="22" t="str">
        <f>CONCATENATE(U4897, " ", V4897, " ", 'Contacts Data'!$A4336)</f>
        <v xml:space="preserve">  </v>
      </c>
      <c r="X4897" s="22" t="str">
        <f>CONCATENATE('Matter Data'!A4329, " ", 'Matter Data'!B4329, " ", "Client")</f>
        <v xml:space="preserve">  Client</v>
      </c>
      <c r="Y4897" s="19" t="str">
        <f t="shared" si="76"/>
        <v/>
      </c>
    </row>
    <row r="4898" spans="1:25" x14ac:dyDescent="0.25">
      <c r="A4898" s="18" t="str">
        <f>IF(LEN('Contacts Data'!A4337)&gt;20,LEN('Contacts Data'!A4337),"")</f>
        <v/>
      </c>
      <c r="B4898" s="18" t="str">
        <f>IF(LEN('Contacts Data'!B4337)&gt;0, LEN('Contacts Data'!B4337) + LEN('Contacts Data'!C4337), "")</f>
        <v/>
      </c>
      <c r="C4898" s="18" t="str">
        <f>IF(LEN('Contacts Data'!E4337)&gt;20,LEN('Contacts Data'!E4337),"")</f>
        <v/>
      </c>
      <c r="D4898" s="18" t="str">
        <f>IF(LEN('Contacts Data'!F4337)&gt;20,LEN('Contacts Data'!F4337),"")</f>
        <v/>
      </c>
      <c r="E4898" s="18" t="str">
        <f>IF(LEN('Contacts Data'!G4337)&gt;20,LEN('Contacts Data'!G4337),"")</f>
        <v/>
      </c>
      <c r="F4898" s="18" t="str">
        <f>IF(LEN('Contacts Data'!H4337)&gt;60,LEN('Contacts Data'!H4337),"")</f>
        <v/>
      </c>
      <c r="G4898" s="18" t="str">
        <f>IF(LEN('Contacts Data'!I4337)&gt;128,LEN('Contacts Data'!I4337),"")</f>
        <v/>
      </c>
      <c r="H4898" s="18" t="str">
        <f>IF(LEN('Contacts Data'!J4337)&gt;60,LEN('Contacts Data'!J4337),"")</f>
        <v/>
      </c>
      <c r="I4898" s="18" t="str">
        <f>IF(LEN('Contacts Data'!K4337)&gt;30,LEN('Contacts Data'!K4337),"")</f>
        <v/>
      </c>
      <c r="J4898" s="18" t="str">
        <f>IF(LEN('Contacts Data'!L4337)&gt;2,LEN('Contacts Data'!L4337),"")</f>
        <v/>
      </c>
      <c r="K4898" s="18" t="str">
        <f>IF(LEN('Contacts Data'!M4337)&gt;16,LEN('Contacts Data'!M4337),"")</f>
        <v/>
      </c>
      <c r="L4898" s="18" t="str">
        <f>IF(LEN('Contacts Data'!D4337)&gt;128,LEN('Contacts Data'!D4337),"")</f>
        <v/>
      </c>
      <c r="M4898" s="18" t="str">
        <f>IF(LEN('Contacts Data'!O4337)&gt;1024,LEN('Contacts Data'!O4337),"")</f>
        <v/>
      </c>
      <c r="P4898" s="18" t="str">
        <f>IF(LEN('Matter Data'!A4330)&gt;0,LEN('Matter Data'!A4330)+LEN('Matter Data'!B4330),"")</f>
        <v/>
      </c>
      <c r="Q4898" s="18" t="str">
        <f>IF(LEN('Matter Data'!C4330)&gt;80,LEN('Matter Data'!C4330),"")</f>
        <v/>
      </c>
      <c r="R4898" s="18" t="str">
        <f>IF(LEN('Matter Data'!H4330)&gt;40,LEN('Matter Data'!H4330),"")</f>
        <v/>
      </c>
      <c r="S4898" s="21" t="b">
        <f>IF(LEN('Matter Data'!C4330)&gt;0,CONCATENATE('Matter Data'!A4330,'Matter Data'!B4330,'Matter Data'!C4330))</f>
        <v>0</v>
      </c>
      <c r="T4898" s="21">
        <f>IF(LEN('Matter Data'!C4330)&gt;0,COUNTIF($S$2:$S$5001,CONCATENATE('Matter Data'!A4330,'Matter Data'!B4330,'Matter Data'!C4330)),0)</f>
        <v>0</v>
      </c>
      <c r="U4898" s="22" t="str">
        <f>IF(LEN('Contacts Data'!B4337)&gt;0,'Contacts Data'!B4337,"")</f>
        <v/>
      </c>
      <c r="V4898" s="22" t="str">
        <f>IF(LEN('Contacts Data'!C4337)&gt;0,'Contacts Data'!C4337,"")</f>
        <v/>
      </c>
      <c r="W4898" s="22" t="str">
        <f>CONCATENATE(U4898, " ", V4898, " ", 'Contacts Data'!$A4337)</f>
        <v xml:space="preserve">  </v>
      </c>
      <c r="X4898" s="22" t="str">
        <f>CONCATENATE('Matter Data'!A4330, " ", 'Matter Data'!B4330, " ", "Client")</f>
        <v xml:space="preserve">  Client</v>
      </c>
      <c r="Y4898" s="19" t="str">
        <f t="shared" si="76"/>
        <v/>
      </c>
    </row>
    <row r="4899" spans="1:25" x14ac:dyDescent="0.25">
      <c r="A4899" s="18" t="str">
        <f>IF(LEN('Contacts Data'!A4338)&gt;20,LEN('Contacts Data'!A4338),"")</f>
        <v/>
      </c>
      <c r="B4899" s="18" t="str">
        <f>IF(LEN('Contacts Data'!B4338)&gt;0, LEN('Contacts Data'!B4338) + LEN('Contacts Data'!C4338), "")</f>
        <v/>
      </c>
      <c r="C4899" s="18" t="str">
        <f>IF(LEN('Contacts Data'!E4338)&gt;20,LEN('Contacts Data'!E4338),"")</f>
        <v/>
      </c>
      <c r="D4899" s="18" t="str">
        <f>IF(LEN('Contacts Data'!F4338)&gt;20,LEN('Contacts Data'!F4338),"")</f>
        <v/>
      </c>
      <c r="E4899" s="18" t="str">
        <f>IF(LEN('Contacts Data'!G4338)&gt;20,LEN('Contacts Data'!G4338),"")</f>
        <v/>
      </c>
      <c r="F4899" s="18" t="str">
        <f>IF(LEN('Contacts Data'!H4338)&gt;60,LEN('Contacts Data'!H4338),"")</f>
        <v/>
      </c>
      <c r="G4899" s="18" t="str">
        <f>IF(LEN('Contacts Data'!I4338)&gt;128,LEN('Contacts Data'!I4338),"")</f>
        <v/>
      </c>
      <c r="H4899" s="18" t="str">
        <f>IF(LEN('Contacts Data'!J4338)&gt;60,LEN('Contacts Data'!J4338),"")</f>
        <v/>
      </c>
      <c r="I4899" s="18" t="str">
        <f>IF(LEN('Contacts Data'!K4338)&gt;30,LEN('Contacts Data'!K4338),"")</f>
        <v/>
      </c>
      <c r="J4899" s="18" t="str">
        <f>IF(LEN('Contacts Data'!L4338)&gt;2,LEN('Contacts Data'!L4338),"")</f>
        <v/>
      </c>
      <c r="K4899" s="18" t="str">
        <f>IF(LEN('Contacts Data'!M4338)&gt;16,LEN('Contacts Data'!M4338),"")</f>
        <v/>
      </c>
      <c r="L4899" s="18" t="str">
        <f>IF(LEN('Contacts Data'!D4338)&gt;128,LEN('Contacts Data'!D4338),"")</f>
        <v/>
      </c>
      <c r="M4899" s="18" t="str">
        <f>IF(LEN('Contacts Data'!O4338)&gt;1024,LEN('Contacts Data'!O4338),"")</f>
        <v/>
      </c>
      <c r="P4899" s="18" t="str">
        <f>IF(LEN('Matter Data'!A4331)&gt;0,LEN('Matter Data'!A4331)+LEN('Matter Data'!B4331),"")</f>
        <v/>
      </c>
      <c r="Q4899" s="18" t="str">
        <f>IF(LEN('Matter Data'!C4331)&gt;80,LEN('Matter Data'!C4331),"")</f>
        <v/>
      </c>
      <c r="R4899" s="18" t="str">
        <f>IF(LEN('Matter Data'!H4331)&gt;40,LEN('Matter Data'!H4331),"")</f>
        <v/>
      </c>
      <c r="S4899" s="21" t="b">
        <f>IF(LEN('Matter Data'!C4331)&gt;0,CONCATENATE('Matter Data'!A4331,'Matter Data'!B4331,'Matter Data'!C4331))</f>
        <v>0</v>
      </c>
      <c r="T4899" s="21">
        <f>IF(LEN('Matter Data'!C4331)&gt;0,COUNTIF($S$2:$S$5001,CONCATENATE('Matter Data'!A4331,'Matter Data'!B4331,'Matter Data'!C4331)),0)</f>
        <v>0</v>
      </c>
      <c r="U4899" s="22" t="str">
        <f>IF(LEN('Contacts Data'!B4338)&gt;0,'Contacts Data'!B4338,"")</f>
        <v/>
      </c>
      <c r="V4899" s="22" t="str">
        <f>IF(LEN('Contacts Data'!C4338)&gt;0,'Contacts Data'!C4338,"")</f>
        <v/>
      </c>
      <c r="W4899" s="22" t="str">
        <f>CONCATENATE(U4899, " ", V4899, " ", 'Contacts Data'!$A4338)</f>
        <v xml:space="preserve">  </v>
      </c>
      <c r="X4899" s="22" t="str">
        <f>CONCATENATE('Matter Data'!A4331, " ", 'Matter Data'!B4331, " ", "Client")</f>
        <v xml:space="preserve">  Client</v>
      </c>
      <c r="Y4899" s="19" t="str">
        <f t="shared" si="76"/>
        <v/>
      </c>
    </row>
    <row r="4900" spans="1:25" x14ac:dyDescent="0.25">
      <c r="A4900" s="18" t="str">
        <f>IF(LEN('Contacts Data'!A4339)&gt;20,LEN('Contacts Data'!A4339),"")</f>
        <v/>
      </c>
      <c r="B4900" s="18" t="str">
        <f>IF(LEN('Contacts Data'!B4339)&gt;0, LEN('Contacts Data'!B4339) + LEN('Contacts Data'!C4339), "")</f>
        <v/>
      </c>
      <c r="C4900" s="18" t="str">
        <f>IF(LEN('Contacts Data'!E4339)&gt;20,LEN('Contacts Data'!E4339),"")</f>
        <v/>
      </c>
      <c r="D4900" s="18" t="str">
        <f>IF(LEN('Contacts Data'!F4339)&gt;20,LEN('Contacts Data'!F4339),"")</f>
        <v/>
      </c>
      <c r="E4900" s="18" t="str">
        <f>IF(LEN('Contacts Data'!G4339)&gt;20,LEN('Contacts Data'!G4339),"")</f>
        <v/>
      </c>
      <c r="F4900" s="18" t="str">
        <f>IF(LEN('Contacts Data'!H4339)&gt;60,LEN('Contacts Data'!H4339),"")</f>
        <v/>
      </c>
      <c r="G4900" s="18" t="str">
        <f>IF(LEN('Contacts Data'!I4339)&gt;128,LEN('Contacts Data'!I4339),"")</f>
        <v/>
      </c>
      <c r="H4900" s="18" t="str">
        <f>IF(LEN('Contacts Data'!J4339)&gt;60,LEN('Contacts Data'!J4339),"")</f>
        <v/>
      </c>
      <c r="I4900" s="18" t="str">
        <f>IF(LEN('Contacts Data'!K4339)&gt;30,LEN('Contacts Data'!K4339),"")</f>
        <v/>
      </c>
      <c r="J4900" s="18" t="str">
        <f>IF(LEN('Contacts Data'!L4339)&gt;2,LEN('Contacts Data'!L4339),"")</f>
        <v/>
      </c>
      <c r="K4900" s="18" t="str">
        <f>IF(LEN('Contacts Data'!M4339)&gt;16,LEN('Contacts Data'!M4339),"")</f>
        <v/>
      </c>
      <c r="L4900" s="18" t="str">
        <f>IF(LEN('Contacts Data'!D4339)&gt;128,LEN('Contacts Data'!D4339),"")</f>
        <v/>
      </c>
      <c r="M4900" s="18" t="str">
        <f>IF(LEN('Contacts Data'!O4339)&gt;1024,LEN('Contacts Data'!O4339),"")</f>
        <v/>
      </c>
      <c r="P4900" s="18" t="str">
        <f>IF(LEN('Matter Data'!A4332)&gt;0,LEN('Matter Data'!A4332)+LEN('Matter Data'!B4332),"")</f>
        <v/>
      </c>
      <c r="Q4900" s="18" t="str">
        <f>IF(LEN('Matter Data'!C4332)&gt;80,LEN('Matter Data'!C4332),"")</f>
        <v/>
      </c>
      <c r="R4900" s="18" t="str">
        <f>IF(LEN('Matter Data'!H4332)&gt;40,LEN('Matter Data'!H4332),"")</f>
        <v/>
      </c>
      <c r="S4900" s="21" t="b">
        <f>IF(LEN('Matter Data'!C4332)&gt;0,CONCATENATE('Matter Data'!A4332,'Matter Data'!B4332,'Matter Data'!C4332))</f>
        <v>0</v>
      </c>
      <c r="T4900" s="21">
        <f>IF(LEN('Matter Data'!C4332)&gt;0,COUNTIF($S$2:$S$5001,CONCATENATE('Matter Data'!A4332,'Matter Data'!B4332,'Matter Data'!C4332)),0)</f>
        <v>0</v>
      </c>
      <c r="U4900" s="22" t="str">
        <f>IF(LEN('Contacts Data'!B4339)&gt;0,'Contacts Data'!B4339,"")</f>
        <v/>
      </c>
      <c r="V4900" s="22" t="str">
        <f>IF(LEN('Contacts Data'!C4339)&gt;0,'Contacts Data'!C4339,"")</f>
        <v/>
      </c>
      <c r="W4900" s="22" t="str">
        <f>CONCATENATE(U4900, " ", V4900, " ", 'Contacts Data'!$A4339)</f>
        <v xml:space="preserve">  </v>
      </c>
      <c r="X4900" s="22" t="str">
        <f>CONCATENATE('Matter Data'!A4332, " ", 'Matter Data'!B4332, " ", "Client")</f>
        <v xml:space="preserve">  Client</v>
      </c>
      <c r="Y4900" s="19" t="str">
        <f t="shared" si="76"/>
        <v/>
      </c>
    </row>
    <row r="4901" spans="1:25" x14ac:dyDescent="0.25">
      <c r="A4901" s="18" t="str">
        <f>IF(LEN('Contacts Data'!A4340)&gt;20,LEN('Contacts Data'!A4340),"")</f>
        <v/>
      </c>
      <c r="B4901" s="18" t="str">
        <f>IF(LEN('Contacts Data'!B4340)&gt;0, LEN('Contacts Data'!B4340) + LEN('Contacts Data'!C4340), "")</f>
        <v/>
      </c>
      <c r="C4901" s="18" t="str">
        <f>IF(LEN('Contacts Data'!E4340)&gt;20,LEN('Contacts Data'!E4340),"")</f>
        <v/>
      </c>
      <c r="D4901" s="18" t="str">
        <f>IF(LEN('Contacts Data'!F4340)&gt;20,LEN('Contacts Data'!F4340),"")</f>
        <v/>
      </c>
      <c r="E4901" s="18" t="str">
        <f>IF(LEN('Contacts Data'!G4340)&gt;20,LEN('Contacts Data'!G4340),"")</f>
        <v/>
      </c>
      <c r="F4901" s="18" t="str">
        <f>IF(LEN('Contacts Data'!H4340)&gt;60,LEN('Contacts Data'!H4340),"")</f>
        <v/>
      </c>
      <c r="G4901" s="18" t="str">
        <f>IF(LEN('Contacts Data'!I4340)&gt;128,LEN('Contacts Data'!I4340),"")</f>
        <v/>
      </c>
      <c r="H4901" s="18" t="str">
        <f>IF(LEN('Contacts Data'!J4340)&gt;60,LEN('Contacts Data'!J4340),"")</f>
        <v/>
      </c>
      <c r="I4901" s="18" t="str">
        <f>IF(LEN('Contacts Data'!K4340)&gt;30,LEN('Contacts Data'!K4340),"")</f>
        <v/>
      </c>
      <c r="J4901" s="18" t="str">
        <f>IF(LEN('Contacts Data'!L4340)&gt;2,LEN('Contacts Data'!L4340),"")</f>
        <v/>
      </c>
      <c r="K4901" s="18" t="str">
        <f>IF(LEN('Contacts Data'!M4340)&gt;16,LEN('Contacts Data'!M4340),"")</f>
        <v/>
      </c>
      <c r="L4901" s="18" t="str">
        <f>IF(LEN('Contacts Data'!D4340)&gt;128,LEN('Contacts Data'!D4340),"")</f>
        <v/>
      </c>
      <c r="M4901" s="18" t="str">
        <f>IF(LEN('Contacts Data'!O4340)&gt;1024,LEN('Contacts Data'!O4340),"")</f>
        <v/>
      </c>
      <c r="P4901" s="18" t="str">
        <f>IF(LEN('Matter Data'!A4333)&gt;0,LEN('Matter Data'!A4333)+LEN('Matter Data'!B4333),"")</f>
        <v/>
      </c>
      <c r="Q4901" s="18" t="str">
        <f>IF(LEN('Matter Data'!C4333)&gt;80,LEN('Matter Data'!C4333),"")</f>
        <v/>
      </c>
      <c r="R4901" s="18" t="str">
        <f>IF(LEN('Matter Data'!H4333)&gt;40,LEN('Matter Data'!H4333),"")</f>
        <v/>
      </c>
      <c r="S4901" s="21" t="b">
        <f>IF(LEN('Matter Data'!C4333)&gt;0,CONCATENATE('Matter Data'!A4333,'Matter Data'!B4333,'Matter Data'!C4333))</f>
        <v>0</v>
      </c>
      <c r="T4901" s="21">
        <f>IF(LEN('Matter Data'!C4333)&gt;0,COUNTIF($S$2:$S$5001,CONCATENATE('Matter Data'!A4333,'Matter Data'!B4333,'Matter Data'!C4333)),0)</f>
        <v>0</v>
      </c>
      <c r="U4901" s="22" t="str">
        <f>IF(LEN('Contacts Data'!B4340)&gt;0,'Contacts Data'!B4340,"")</f>
        <v/>
      </c>
      <c r="V4901" s="22" t="str">
        <f>IF(LEN('Contacts Data'!C4340)&gt;0,'Contacts Data'!C4340,"")</f>
        <v/>
      </c>
      <c r="W4901" s="22" t="str">
        <f>CONCATENATE(U4901, " ", V4901, " ", 'Contacts Data'!$A4340)</f>
        <v xml:space="preserve">  </v>
      </c>
      <c r="X4901" s="22" t="str">
        <f>CONCATENATE('Matter Data'!A4333, " ", 'Matter Data'!B4333, " ", "Client")</f>
        <v xml:space="preserve">  Client</v>
      </c>
      <c r="Y4901" s="19" t="str">
        <f t="shared" si="76"/>
        <v/>
      </c>
    </row>
    <row r="4902" spans="1:25" x14ac:dyDescent="0.25">
      <c r="A4902" s="18" t="str">
        <f>IF(LEN('Contacts Data'!A4341)&gt;20,LEN('Contacts Data'!A4341),"")</f>
        <v/>
      </c>
      <c r="B4902" s="18" t="str">
        <f>IF(LEN('Contacts Data'!B4341)&gt;0, LEN('Contacts Data'!B4341) + LEN('Contacts Data'!C4341), "")</f>
        <v/>
      </c>
      <c r="C4902" s="18" t="str">
        <f>IF(LEN('Contacts Data'!E4341)&gt;20,LEN('Contacts Data'!E4341),"")</f>
        <v/>
      </c>
      <c r="D4902" s="18" t="str">
        <f>IF(LEN('Contacts Data'!F4341)&gt;20,LEN('Contacts Data'!F4341),"")</f>
        <v/>
      </c>
      <c r="E4902" s="18" t="str">
        <f>IF(LEN('Contacts Data'!G4341)&gt;20,LEN('Contacts Data'!G4341),"")</f>
        <v/>
      </c>
      <c r="F4902" s="18" t="str">
        <f>IF(LEN('Contacts Data'!H4341)&gt;60,LEN('Contacts Data'!H4341),"")</f>
        <v/>
      </c>
      <c r="G4902" s="18" t="str">
        <f>IF(LEN('Contacts Data'!I4341)&gt;128,LEN('Contacts Data'!I4341),"")</f>
        <v/>
      </c>
      <c r="H4902" s="18" t="str">
        <f>IF(LEN('Contacts Data'!J4341)&gt;60,LEN('Contacts Data'!J4341),"")</f>
        <v/>
      </c>
      <c r="I4902" s="18" t="str">
        <f>IF(LEN('Contacts Data'!K4341)&gt;30,LEN('Contacts Data'!K4341),"")</f>
        <v/>
      </c>
      <c r="J4902" s="18" t="str">
        <f>IF(LEN('Contacts Data'!L4341)&gt;2,LEN('Contacts Data'!L4341),"")</f>
        <v/>
      </c>
      <c r="K4902" s="18" t="str">
        <f>IF(LEN('Contacts Data'!M4341)&gt;16,LEN('Contacts Data'!M4341),"")</f>
        <v/>
      </c>
      <c r="L4902" s="18" t="str">
        <f>IF(LEN('Contacts Data'!D4341)&gt;128,LEN('Contacts Data'!D4341),"")</f>
        <v/>
      </c>
      <c r="M4902" s="18" t="str">
        <f>IF(LEN('Contacts Data'!O4341)&gt;1024,LEN('Contacts Data'!O4341),"")</f>
        <v/>
      </c>
      <c r="P4902" s="18" t="str">
        <f>IF(LEN('Matter Data'!A4334)&gt;0,LEN('Matter Data'!A4334)+LEN('Matter Data'!B4334),"")</f>
        <v/>
      </c>
      <c r="Q4902" s="18" t="str">
        <f>IF(LEN('Matter Data'!C4334)&gt;80,LEN('Matter Data'!C4334),"")</f>
        <v/>
      </c>
      <c r="R4902" s="18" t="str">
        <f>IF(LEN('Matter Data'!H4334)&gt;40,LEN('Matter Data'!H4334),"")</f>
        <v/>
      </c>
      <c r="S4902" s="21" t="b">
        <f>IF(LEN('Matter Data'!C4334)&gt;0,CONCATENATE('Matter Data'!A4334,'Matter Data'!B4334,'Matter Data'!C4334))</f>
        <v>0</v>
      </c>
      <c r="T4902" s="21">
        <f>IF(LEN('Matter Data'!C4334)&gt;0,COUNTIF($S$2:$S$5001,CONCATENATE('Matter Data'!A4334,'Matter Data'!B4334,'Matter Data'!C4334)),0)</f>
        <v>0</v>
      </c>
      <c r="U4902" s="22" t="str">
        <f>IF(LEN('Contacts Data'!B4341)&gt;0,'Contacts Data'!B4341,"")</f>
        <v/>
      </c>
      <c r="V4902" s="22" t="str">
        <f>IF(LEN('Contacts Data'!C4341)&gt;0,'Contacts Data'!C4341,"")</f>
        <v/>
      </c>
      <c r="W4902" s="22" t="str">
        <f>CONCATENATE(U4902, " ", V4902, " ", 'Contacts Data'!$A4341)</f>
        <v xml:space="preserve">  </v>
      </c>
      <c r="X4902" s="22" t="str">
        <f>CONCATENATE('Matter Data'!A4334, " ", 'Matter Data'!B4334, " ", "Client")</f>
        <v xml:space="preserve">  Client</v>
      </c>
      <c r="Y4902" s="19" t="str">
        <f t="shared" si="76"/>
        <v/>
      </c>
    </row>
    <row r="4903" spans="1:25" x14ac:dyDescent="0.25">
      <c r="A4903" s="18" t="str">
        <f>IF(LEN('Contacts Data'!A4342)&gt;20,LEN('Contacts Data'!A4342),"")</f>
        <v/>
      </c>
      <c r="B4903" s="18" t="str">
        <f>IF(LEN('Contacts Data'!B4342)&gt;0, LEN('Contacts Data'!B4342) + LEN('Contacts Data'!C4342), "")</f>
        <v/>
      </c>
      <c r="C4903" s="18" t="str">
        <f>IF(LEN('Contacts Data'!E4342)&gt;20,LEN('Contacts Data'!E4342),"")</f>
        <v/>
      </c>
      <c r="D4903" s="18" t="str">
        <f>IF(LEN('Contacts Data'!F4342)&gt;20,LEN('Contacts Data'!F4342),"")</f>
        <v/>
      </c>
      <c r="E4903" s="18" t="str">
        <f>IF(LEN('Contacts Data'!G4342)&gt;20,LEN('Contacts Data'!G4342),"")</f>
        <v/>
      </c>
      <c r="F4903" s="18" t="str">
        <f>IF(LEN('Contacts Data'!H4342)&gt;60,LEN('Contacts Data'!H4342),"")</f>
        <v/>
      </c>
      <c r="G4903" s="18" t="str">
        <f>IF(LEN('Contacts Data'!I4342)&gt;128,LEN('Contacts Data'!I4342),"")</f>
        <v/>
      </c>
      <c r="H4903" s="18" t="str">
        <f>IF(LEN('Contacts Data'!J4342)&gt;60,LEN('Contacts Data'!J4342),"")</f>
        <v/>
      </c>
      <c r="I4903" s="18" t="str">
        <f>IF(LEN('Contacts Data'!K4342)&gt;30,LEN('Contacts Data'!K4342),"")</f>
        <v/>
      </c>
      <c r="J4903" s="18" t="str">
        <f>IF(LEN('Contacts Data'!L4342)&gt;2,LEN('Contacts Data'!L4342),"")</f>
        <v/>
      </c>
      <c r="K4903" s="18" t="str">
        <f>IF(LEN('Contacts Data'!M4342)&gt;16,LEN('Contacts Data'!M4342),"")</f>
        <v/>
      </c>
      <c r="L4903" s="18" t="str">
        <f>IF(LEN('Contacts Data'!D4342)&gt;128,LEN('Contacts Data'!D4342),"")</f>
        <v/>
      </c>
      <c r="M4903" s="18" t="str">
        <f>IF(LEN('Contacts Data'!O4342)&gt;1024,LEN('Contacts Data'!O4342),"")</f>
        <v/>
      </c>
      <c r="P4903" s="18" t="str">
        <f>IF(LEN('Matter Data'!A4335)&gt;0,LEN('Matter Data'!A4335)+LEN('Matter Data'!B4335),"")</f>
        <v/>
      </c>
      <c r="Q4903" s="18" t="str">
        <f>IF(LEN('Matter Data'!C4335)&gt;80,LEN('Matter Data'!C4335),"")</f>
        <v/>
      </c>
      <c r="R4903" s="18" t="str">
        <f>IF(LEN('Matter Data'!H4335)&gt;40,LEN('Matter Data'!H4335),"")</f>
        <v/>
      </c>
      <c r="S4903" s="21" t="b">
        <f>IF(LEN('Matter Data'!C4335)&gt;0,CONCATENATE('Matter Data'!A4335,'Matter Data'!B4335,'Matter Data'!C4335))</f>
        <v>0</v>
      </c>
      <c r="T4903" s="21">
        <f>IF(LEN('Matter Data'!C4335)&gt;0,COUNTIF($S$2:$S$5001,CONCATENATE('Matter Data'!A4335,'Matter Data'!B4335,'Matter Data'!C4335)),0)</f>
        <v>0</v>
      </c>
      <c r="U4903" s="22" t="str">
        <f>IF(LEN('Contacts Data'!B4342)&gt;0,'Contacts Data'!B4342,"")</f>
        <v/>
      </c>
      <c r="V4903" s="22" t="str">
        <f>IF(LEN('Contacts Data'!C4342)&gt;0,'Contacts Data'!C4342,"")</f>
        <v/>
      </c>
      <c r="W4903" s="22" t="str">
        <f>CONCATENATE(U4903, " ", V4903, " ", 'Contacts Data'!$A4342)</f>
        <v xml:space="preserve">  </v>
      </c>
      <c r="X4903" s="22" t="str">
        <f>CONCATENATE('Matter Data'!A4335, " ", 'Matter Data'!B4335, " ", "Client")</f>
        <v xml:space="preserve">  Client</v>
      </c>
      <c r="Y4903" s="19" t="str">
        <f t="shared" si="76"/>
        <v/>
      </c>
    </row>
    <row r="4904" spans="1:25" x14ac:dyDescent="0.25">
      <c r="A4904" s="18" t="str">
        <f>IF(LEN('Contacts Data'!A4343)&gt;20,LEN('Contacts Data'!A4343),"")</f>
        <v/>
      </c>
      <c r="B4904" s="18" t="str">
        <f>IF(LEN('Contacts Data'!B4343)&gt;0, LEN('Contacts Data'!B4343) + LEN('Contacts Data'!C4343), "")</f>
        <v/>
      </c>
      <c r="C4904" s="18" t="str">
        <f>IF(LEN('Contacts Data'!E4343)&gt;20,LEN('Contacts Data'!E4343),"")</f>
        <v/>
      </c>
      <c r="D4904" s="18" t="str">
        <f>IF(LEN('Contacts Data'!F4343)&gt;20,LEN('Contacts Data'!F4343),"")</f>
        <v/>
      </c>
      <c r="E4904" s="18" t="str">
        <f>IF(LEN('Contacts Data'!G4343)&gt;20,LEN('Contacts Data'!G4343),"")</f>
        <v/>
      </c>
      <c r="F4904" s="18" t="str">
        <f>IF(LEN('Contacts Data'!H4343)&gt;60,LEN('Contacts Data'!H4343),"")</f>
        <v/>
      </c>
      <c r="G4904" s="18" t="str">
        <f>IF(LEN('Contacts Data'!I4343)&gt;128,LEN('Contacts Data'!I4343),"")</f>
        <v/>
      </c>
      <c r="H4904" s="18" t="str">
        <f>IF(LEN('Contacts Data'!J4343)&gt;60,LEN('Contacts Data'!J4343),"")</f>
        <v/>
      </c>
      <c r="I4904" s="18" t="str">
        <f>IF(LEN('Contacts Data'!K4343)&gt;30,LEN('Contacts Data'!K4343),"")</f>
        <v/>
      </c>
      <c r="J4904" s="18" t="str">
        <f>IF(LEN('Contacts Data'!L4343)&gt;2,LEN('Contacts Data'!L4343),"")</f>
        <v/>
      </c>
      <c r="K4904" s="18" t="str">
        <f>IF(LEN('Contacts Data'!M4343)&gt;16,LEN('Contacts Data'!M4343),"")</f>
        <v/>
      </c>
      <c r="L4904" s="18" t="str">
        <f>IF(LEN('Contacts Data'!D4343)&gt;128,LEN('Contacts Data'!D4343),"")</f>
        <v/>
      </c>
      <c r="M4904" s="18" t="str">
        <f>IF(LEN('Contacts Data'!O4343)&gt;1024,LEN('Contacts Data'!O4343),"")</f>
        <v/>
      </c>
      <c r="P4904" s="18" t="str">
        <f>IF(LEN('Matter Data'!A4336)&gt;0,LEN('Matter Data'!A4336)+LEN('Matter Data'!B4336),"")</f>
        <v/>
      </c>
      <c r="Q4904" s="18" t="str">
        <f>IF(LEN('Matter Data'!C4336)&gt;80,LEN('Matter Data'!C4336),"")</f>
        <v/>
      </c>
      <c r="R4904" s="18" t="str">
        <f>IF(LEN('Matter Data'!H4336)&gt;40,LEN('Matter Data'!H4336),"")</f>
        <v/>
      </c>
      <c r="S4904" s="21" t="b">
        <f>IF(LEN('Matter Data'!C4336)&gt;0,CONCATENATE('Matter Data'!A4336,'Matter Data'!B4336,'Matter Data'!C4336))</f>
        <v>0</v>
      </c>
      <c r="T4904" s="21">
        <f>IF(LEN('Matter Data'!C4336)&gt;0,COUNTIF($S$2:$S$5001,CONCATENATE('Matter Data'!A4336,'Matter Data'!B4336,'Matter Data'!C4336)),0)</f>
        <v>0</v>
      </c>
      <c r="U4904" s="22" t="str">
        <f>IF(LEN('Contacts Data'!B4343)&gt;0,'Contacts Data'!B4343,"")</f>
        <v/>
      </c>
      <c r="V4904" s="22" t="str">
        <f>IF(LEN('Contacts Data'!C4343)&gt;0,'Contacts Data'!C4343,"")</f>
        <v/>
      </c>
      <c r="W4904" s="22" t="str">
        <f>CONCATENATE(U4904, " ", V4904, " ", 'Contacts Data'!$A4343)</f>
        <v xml:space="preserve">  </v>
      </c>
      <c r="X4904" s="22" t="str">
        <f>CONCATENATE('Matter Data'!A4336, " ", 'Matter Data'!B4336, " ", "Client")</f>
        <v xml:space="preserve">  Client</v>
      </c>
      <c r="Y4904" s="19" t="str">
        <f t="shared" si="76"/>
        <v/>
      </c>
    </row>
    <row r="4905" spans="1:25" x14ac:dyDescent="0.25">
      <c r="A4905" s="18" t="str">
        <f>IF(LEN('Contacts Data'!A4344)&gt;20,LEN('Contacts Data'!A4344),"")</f>
        <v/>
      </c>
      <c r="B4905" s="18" t="str">
        <f>IF(LEN('Contacts Data'!B4344)&gt;0, LEN('Contacts Data'!B4344) + LEN('Contacts Data'!C4344), "")</f>
        <v/>
      </c>
      <c r="C4905" s="18" t="str">
        <f>IF(LEN('Contacts Data'!E4344)&gt;20,LEN('Contacts Data'!E4344),"")</f>
        <v/>
      </c>
      <c r="D4905" s="18" t="str">
        <f>IF(LEN('Contacts Data'!F4344)&gt;20,LEN('Contacts Data'!F4344),"")</f>
        <v/>
      </c>
      <c r="E4905" s="18" t="str">
        <f>IF(LEN('Contacts Data'!G4344)&gt;20,LEN('Contacts Data'!G4344),"")</f>
        <v/>
      </c>
      <c r="F4905" s="18" t="str">
        <f>IF(LEN('Contacts Data'!H4344)&gt;60,LEN('Contacts Data'!H4344),"")</f>
        <v/>
      </c>
      <c r="G4905" s="18" t="str">
        <f>IF(LEN('Contacts Data'!I4344)&gt;128,LEN('Contacts Data'!I4344),"")</f>
        <v/>
      </c>
      <c r="H4905" s="18" t="str">
        <f>IF(LEN('Contacts Data'!J4344)&gt;60,LEN('Contacts Data'!J4344),"")</f>
        <v/>
      </c>
      <c r="I4905" s="18" t="str">
        <f>IF(LEN('Contacts Data'!K4344)&gt;30,LEN('Contacts Data'!K4344),"")</f>
        <v/>
      </c>
      <c r="J4905" s="18" t="str">
        <f>IF(LEN('Contacts Data'!L4344)&gt;2,LEN('Contacts Data'!L4344),"")</f>
        <v/>
      </c>
      <c r="K4905" s="18" t="str">
        <f>IF(LEN('Contacts Data'!M4344)&gt;16,LEN('Contacts Data'!M4344),"")</f>
        <v/>
      </c>
      <c r="L4905" s="18" t="str">
        <f>IF(LEN('Contacts Data'!D4344)&gt;128,LEN('Contacts Data'!D4344),"")</f>
        <v/>
      </c>
      <c r="M4905" s="18" t="str">
        <f>IF(LEN('Contacts Data'!O4344)&gt;1024,LEN('Contacts Data'!O4344),"")</f>
        <v/>
      </c>
      <c r="P4905" s="18" t="str">
        <f>IF(LEN('Matter Data'!A4337)&gt;0,LEN('Matter Data'!A4337)+LEN('Matter Data'!B4337),"")</f>
        <v/>
      </c>
      <c r="Q4905" s="18" t="str">
        <f>IF(LEN('Matter Data'!C4337)&gt;80,LEN('Matter Data'!C4337),"")</f>
        <v/>
      </c>
      <c r="R4905" s="18" t="str">
        <f>IF(LEN('Matter Data'!H4337)&gt;40,LEN('Matter Data'!H4337),"")</f>
        <v/>
      </c>
      <c r="S4905" s="21" t="b">
        <f>IF(LEN('Matter Data'!C4337)&gt;0,CONCATENATE('Matter Data'!A4337,'Matter Data'!B4337,'Matter Data'!C4337))</f>
        <v>0</v>
      </c>
      <c r="T4905" s="21">
        <f>IF(LEN('Matter Data'!C4337)&gt;0,COUNTIF($S$2:$S$5001,CONCATENATE('Matter Data'!A4337,'Matter Data'!B4337,'Matter Data'!C4337)),0)</f>
        <v>0</v>
      </c>
      <c r="U4905" s="22" t="str">
        <f>IF(LEN('Contacts Data'!B4344)&gt;0,'Contacts Data'!B4344,"")</f>
        <v/>
      </c>
      <c r="V4905" s="22" t="str">
        <f>IF(LEN('Contacts Data'!C4344)&gt;0,'Contacts Data'!C4344,"")</f>
        <v/>
      </c>
      <c r="W4905" s="22" t="str">
        <f>CONCATENATE(U4905, " ", V4905, " ", 'Contacts Data'!$A4344)</f>
        <v xml:space="preserve">  </v>
      </c>
      <c r="X4905" s="22" t="str">
        <f>CONCATENATE('Matter Data'!A4337, " ", 'Matter Data'!B4337, " ", "Client")</f>
        <v xml:space="preserve">  Client</v>
      </c>
      <c r="Y4905" s="19" t="str">
        <f t="shared" si="76"/>
        <v/>
      </c>
    </row>
    <row r="4906" spans="1:25" x14ac:dyDescent="0.25">
      <c r="A4906" s="18" t="str">
        <f>IF(LEN('Contacts Data'!A4345)&gt;20,LEN('Contacts Data'!A4345),"")</f>
        <v/>
      </c>
      <c r="B4906" s="18" t="str">
        <f>IF(LEN('Contacts Data'!B4345)&gt;0, LEN('Contacts Data'!B4345) + LEN('Contacts Data'!C4345), "")</f>
        <v/>
      </c>
      <c r="C4906" s="18" t="str">
        <f>IF(LEN('Contacts Data'!E4345)&gt;20,LEN('Contacts Data'!E4345),"")</f>
        <v/>
      </c>
      <c r="D4906" s="18" t="str">
        <f>IF(LEN('Contacts Data'!F4345)&gt;20,LEN('Contacts Data'!F4345),"")</f>
        <v/>
      </c>
      <c r="E4906" s="18" t="str">
        <f>IF(LEN('Contacts Data'!G4345)&gt;20,LEN('Contacts Data'!G4345),"")</f>
        <v/>
      </c>
      <c r="F4906" s="18" t="str">
        <f>IF(LEN('Contacts Data'!H4345)&gt;60,LEN('Contacts Data'!H4345),"")</f>
        <v/>
      </c>
      <c r="G4906" s="18" t="str">
        <f>IF(LEN('Contacts Data'!I4345)&gt;128,LEN('Contacts Data'!I4345),"")</f>
        <v/>
      </c>
      <c r="H4906" s="18" t="str">
        <f>IF(LEN('Contacts Data'!J4345)&gt;60,LEN('Contacts Data'!J4345),"")</f>
        <v/>
      </c>
      <c r="I4906" s="18" t="str">
        <f>IF(LEN('Contacts Data'!K4345)&gt;30,LEN('Contacts Data'!K4345),"")</f>
        <v/>
      </c>
      <c r="J4906" s="18" t="str">
        <f>IF(LEN('Contacts Data'!L4345)&gt;2,LEN('Contacts Data'!L4345),"")</f>
        <v/>
      </c>
      <c r="K4906" s="18" t="str">
        <f>IF(LEN('Contacts Data'!M4345)&gt;16,LEN('Contacts Data'!M4345),"")</f>
        <v/>
      </c>
      <c r="L4906" s="18" t="str">
        <f>IF(LEN('Contacts Data'!D4345)&gt;128,LEN('Contacts Data'!D4345),"")</f>
        <v/>
      </c>
      <c r="M4906" s="18" t="str">
        <f>IF(LEN('Contacts Data'!O4345)&gt;1024,LEN('Contacts Data'!O4345),"")</f>
        <v/>
      </c>
      <c r="P4906" s="18" t="str">
        <f>IF(LEN('Matter Data'!A4338)&gt;0,LEN('Matter Data'!A4338)+LEN('Matter Data'!B4338),"")</f>
        <v/>
      </c>
      <c r="Q4906" s="18" t="str">
        <f>IF(LEN('Matter Data'!C4338)&gt;80,LEN('Matter Data'!C4338),"")</f>
        <v/>
      </c>
      <c r="R4906" s="18" t="str">
        <f>IF(LEN('Matter Data'!H4338)&gt;40,LEN('Matter Data'!H4338),"")</f>
        <v/>
      </c>
      <c r="S4906" s="21" t="b">
        <f>IF(LEN('Matter Data'!C4338)&gt;0,CONCATENATE('Matter Data'!A4338,'Matter Data'!B4338,'Matter Data'!C4338))</f>
        <v>0</v>
      </c>
      <c r="T4906" s="21">
        <f>IF(LEN('Matter Data'!C4338)&gt;0,COUNTIF($S$2:$S$5001,CONCATENATE('Matter Data'!A4338,'Matter Data'!B4338,'Matter Data'!C4338)),0)</f>
        <v>0</v>
      </c>
      <c r="U4906" s="22" t="str">
        <f>IF(LEN('Contacts Data'!B4345)&gt;0,'Contacts Data'!B4345,"")</f>
        <v/>
      </c>
      <c r="V4906" s="22" t="str">
        <f>IF(LEN('Contacts Data'!C4345)&gt;0,'Contacts Data'!C4345,"")</f>
        <v/>
      </c>
      <c r="W4906" s="22" t="str">
        <f>CONCATENATE(U4906, " ", V4906, " ", 'Contacts Data'!$A4345)</f>
        <v xml:space="preserve">  </v>
      </c>
      <c r="X4906" s="22" t="str">
        <f>CONCATENATE('Matter Data'!A4338, " ", 'Matter Data'!B4338, " ", "Client")</f>
        <v xml:space="preserve">  Client</v>
      </c>
      <c r="Y4906" s="19" t="str">
        <f t="shared" ref="Y4906:Y4969" si="77">IFERROR(VLOOKUP(X4906,$W$2:$W$5001,1,FALSE),"")</f>
        <v/>
      </c>
    </row>
    <row r="4907" spans="1:25" x14ac:dyDescent="0.25">
      <c r="A4907" s="18" t="str">
        <f>IF(LEN('Contacts Data'!A4346)&gt;20,LEN('Contacts Data'!A4346),"")</f>
        <v/>
      </c>
      <c r="B4907" s="18" t="str">
        <f>IF(LEN('Contacts Data'!B4346)&gt;0, LEN('Contacts Data'!B4346) + LEN('Contacts Data'!C4346), "")</f>
        <v/>
      </c>
      <c r="C4907" s="18" t="str">
        <f>IF(LEN('Contacts Data'!E4346)&gt;20,LEN('Contacts Data'!E4346),"")</f>
        <v/>
      </c>
      <c r="D4907" s="18" t="str">
        <f>IF(LEN('Contacts Data'!F4346)&gt;20,LEN('Contacts Data'!F4346),"")</f>
        <v/>
      </c>
      <c r="E4907" s="18" t="str">
        <f>IF(LEN('Contacts Data'!G4346)&gt;20,LEN('Contacts Data'!G4346),"")</f>
        <v/>
      </c>
      <c r="F4907" s="18" t="str">
        <f>IF(LEN('Contacts Data'!H4346)&gt;60,LEN('Contacts Data'!H4346),"")</f>
        <v/>
      </c>
      <c r="G4907" s="18" t="str">
        <f>IF(LEN('Contacts Data'!I4346)&gt;128,LEN('Contacts Data'!I4346),"")</f>
        <v/>
      </c>
      <c r="H4907" s="18" t="str">
        <f>IF(LEN('Contacts Data'!J4346)&gt;60,LEN('Contacts Data'!J4346),"")</f>
        <v/>
      </c>
      <c r="I4907" s="18" t="str">
        <f>IF(LEN('Contacts Data'!K4346)&gt;30,LEN('Contacts Data'!K4346),"")</f>
        <v/>
      </c>
      <c r="J4907" s="18" t="str">
        <f>IF(LEN('Contacts Data'!L4346)&gt;2,LEN('Contacts Data'!L4346),"")</f>
        <v/>
      </c>
      <c r="K4907" s="18" t="str">
        <f>IF(LEN('Contacts Data'!M4346)&gt;16,LEN('Contacts Data'!M4346),"")</f>
        <v/>
      </c>
      <c r="L4907" s="18" t="str">
        <f>IF(LEN('Contacts Data'!D4346)&gt;128,LEN('Contacts Data'!D4346),"")</f>
        <v/>
      </c>
      <c r="M4907" s="18" t="str">
        <f>IF(LEN('Contacts Data'!O4346)&gt;1024,LEN('Contacts Data'!O4346),"")</f>
        <v/>
      </c>
      <c r="P4907" s="18" t="str">
        <f>IF(LEN('Matter Data'!A4339)&gt;0,LEN('Matter Data'!A4339)+LEN('Matter Data'!B4339),"")</f>
        <v/>
      </c>
      <c r="Q4907" s="18" t="str">
        <f>IF(LEN('Matter Data'!C4339)&gt;80,LEN('Matter Data'!C4339),"")</f>
        <v/>
      </c>
      <c r="R4907" s="18" t="str">
        <f>IF(LEN('Matter Data'!H4339)&gt;40,LEN('Matter Data'!H4339),"")</f>
        <v/>
      </c>
      <c r="S4907" s="21" t="b">
        <f>IF(LEN('Matter Data'!C4339)&gt;0,CONCATENATE('Matter Data'!A4339,'Matter Data'!B4339,'Matter Data'!C4339))</f>
        <v>0</v>
      </c>
      <c r="T4907" s="21">
        <f>IF(LEN('Matter Data'!C4339)&gt;0,COUNTIF($S$2:$S$5001,CONCATENATE('Matter Data'!A4339,'Matter Data'!B4339,'Matter Data'!C4339)),0)</f>
        <v>0</v>
      </c>
      <c r="U4907" s="22" t="str">
        <f>IF(LEN('Contacts Data'!B4346)&gt;0,'Contacts Data'!B4346,"")</f>
        <v/>
      </c>
      <c r="V4907" s="22" t="str">
        <f>IF(LEN('Contacts Data'!C4346)&gt;0,'Contacts Data'!C4346,"")</f>
        <v/>
      </c>
      <c r="W4907" s="22" t="str">
        <f>CONCATENATE(U4907, " ", V4907, " ", 'Contacts Data'!$A4346)</f>
        <v xml:space="preserve">  </v>
      </c>
      <c r="X4907" s="22" t="str">
        <f>CONCATENATE('Matter Data'!A4339, " ", 'Matter Data'!B4339, " ", "Client")</f>
        <v xml:space="preserve">  Client</v>
      </c>
      <c r="Y4907" s="19" t="str">
        <f t="shared" si="77"/>
        <v/>
      </c>
    </row>
    <row r="4908" spans="1:25" x14ac:dyDescent="0.25">
      <c r="A4908" s="18" t="str">
        <f>IF(LEN('Contacts Data'!A4347)&gt;20,LEN('Contacts Data'!A4347),"")</f>
        <v/>
      </c>
      <c r="B4908" s="18" t="str">
        <f>IF(LEN('Contacts Data'!B4347)&gt;0, LEN('Contacts Data'!B4347) + LEN('Contacts Data'!C4347), "")</f>
        <v/>
      </c>
      <c r="C4908" s="18" t="str">
        <f>IF(LEN('Contacts Data'!E4347)&gt;20,LEN('Contacts Data'!E4347),"")</f>
        <v/>
      </c>
      <c r="D4908" s="18" t="str">
        <f>IF(LEN('Contacts Data'!F4347)&gt;20,LEN('Contacts Data'!F4347),"")</f>
        <v/>
      </c>
      <c r="E4908" s="18" t="str">
        <f>IF(LEN('Contacts Data'!G4347)&gt;20,LEN('Contacts Data'!G4347),"")</f>
        <v/>
      </c>
      <c r="F4908" s="18" t="str">
        <f>IF(LEN('Contacts Data'!H4347)&gt;60,LEN('Contacts Data'!H4347),"")</f>
        <v/>
      </c>
      <c r="G4908" s="18" t="str">
        <f>IF(LEN('Contacts Data'!I4347)&gt;128,LEN('Contacts Data'!I4347),"")</f>
        <v/>
      </c>
      <c r="H4908" s="18" t="str">
        <f>IF(LEN('Contacts Data'!J4347)&gt;60,LEN('Contacts Data'!J4347),"")</f>
        <v/>
      </c>
      <c r="I4908" s="18" t="str">
        <f>IF(LEN('Contacts Data'!K4347)&gt;30,LEN('Contacts Data'!K4347),"")</f>
        <v/>
      </c>
      <c r="J4908" s="18" t="str">
        <f>IF(LEN('Contacts Data'!L4347)&gt;2,LEN('Contacts Data'!L4347),"")</f>
        <v/>
      </c>
      <c r="K4908" s="18" t="str">
        <f>IF(LEN('Contacts Data'!M4347)&gt;16,LEN('Contacts Data'!M4347),"")</f>
        <v/>
      </c>
      <c r="L4908" s="18" t="str">
        <f>IF(LEN('Contacts Data'!D4347)&gt;128,LEN('Contacts Data'!D4347),"")</f>
        <v/>
      </c>
      <c r="M4908" s="18" t="str">
        <f>IF(LEN('Contacts Data'!O4347)&gt;1024,LEN('Contacts Data'!O4347),"")</f>
        <v/>
      </c>
      <c r="P4908" s="18" t="str">
        <f>IF(LEN('Matter Data'!A4340)&gt;0,LEN('Matter Data'!A4340)+LEN('Matter Data'!B4340),"")</f>
        <v/>
      </c>
      <c r="Q4908" s="18" t="str">
        <f>IF(LEN('Matter Data'!C4340)&gt;80,LEN('Matter Data'!C4340),"")</f>
        <v/>
      </c>
      <c r="R4908" s="18" t="str">
        <f>IF(LEN('Matter Data'!H4340)&gt;40,LEN('Matter Data'!H4340),"")</f>
        <v/>
      </c>
      <c r="S4908" s="21" t="b">
        <f>IF(LEN('Matter Data'!C4340)&gt;0,CONCATENATE('Matter Data'!A4340,'Matter Data'!B4340,'Matter Data'!C4340))</f>
        <v>0</v>
      </c>
      <c r="T4908" s="21">
        <f>IF(LEN('Matter Data'!C4340)&gt;0,COUNTIF($S$2:$S$5001,CONCATENATE('Matter Data'!A4340,'Matter Data'!B4340,'Matter Data'!C4340)),0)</f>
        <v>0</v>
      </c>
      <c r="U4908" s="22" t="str">
        <f>IF(LEN('Contacts Data'!B4347)&gt;0,'Contacts Data'!B4347,"")</f>
        <v/>
      </c>
      <c r="V4908" s="22" t="str">
        <f>IF(LEN('Contacts Data'!C4347)&gt;0,'Contacts Data'!C4347,"")</f>
        <v/>
      </c>
      <c r="W4908" s="22" t="str">
        <f>CONCATENATE(U4908, " ", V4908, " ", 'Contacts Data'!$A4347)</f>
        <v xml:space="preserve">  </v>
      </c>
      <c r="X4908" s="22" t="str">
        <f>CONCATENATE('Matter Data'!A4340, " ", 'Matter Data'!B4340, " ", "Client")</f>
        <v xml:space="preserve">  Client</v>
      </c>
      <c r="Y4908" s="19" t="str">
        <f t="shared" si="77"/>
        <v/>
      </c>
    </row>
    <row r="4909" spans="1:25" x14ac:dyDescent="0.25">
      <c r="A4909" s="18" t="str">
        <f>IF(LEN('Contacts Data'!A4348)&gt;20,LEN('Contacts Data'!A4348),"")</f>
        <v/>
      </c>
      <c r="B4909" s="18" t="str">
        <f>IF(LEN('Contacts Data'!B4348)&gt;0, LEN('Contacts Data'!B4348) + LEN('Contacts Data'!C4348), "")</f>
        <v/>
      </c>
      <c r="C4909" s="18" t="str">
        <f>IF(LEN('Contacts Data'!E4348)&gt;20,LEN('Contacts Data'!E4348),"")</f>
        <v/>
      </c>
      <c r="D4909" s="18" t="str">
        <f>IF(LEN('Contacts Data'!F4348)&gt;20,LEN('Contacts Data'!F4348),"")</f>
        <v/>
      </c>
      <c r="E4909" s="18" t="str">
        <f>IF(LEN('Contacts Data'!G4348)&gt;20,LEN('Contacts Data'!G4348),"")</f>
        <v/>
      </c>
      <c r="F4909" s="18" t="str">
        <f>IF(LEN('Contacts Data'!H4348)&gt;60,LEN('Contacts Data'!H4348),"")</f>
        <v/>
      </c>
      <c r="G4909" s="18" t="str">
        <f>IF(LEN('Contacts Data'!I4348)&gt;128,LEN('Contacts Data'!I4348),"")</f>
        <v/>
      </c>
      <c r="H4909" s="18" t="str">
        <f>IF(LEN('Contacts Data'!J4348)&gt;60,LEN('Contacts Data'!J4348),"")</f>
        <v/>
      </c>
      <c r="I4909" s="18" t="str">
        <f>IF(LEN('Contacts Data'!K4348)&gt;30,LEN('Contacts Data'!K4348),"")</f>
        <v/>
      </c>
      <c r="J4909" s="18" t="str">
        <f>IF(LEN('Contacts Data'!L4348)&gt;2,LEN('Contacts Data'!L4348),"")</f>
        <v/>
      </c>
      <c r="K4909" s="18" t="str">
        <f>IF(LEN('Contacts Data'!M4348)&gt;16,LEN('Contacts Data'!M4348),"")</f>
        <v/>
      </c>
      <c r="L4909" s="18" t="str">
        <f>IF(LEN('Contacts Data'!D4348)&gt;128,LEN('Contacts Data'!D4348),"")</f>
        <v/>
      </c>
      <c r="M4909" s="18" t="str">
        <f>IF(LEN('Contacts Data'!O4348)&gt;1024,LEN('Contacts Data'!O4348),"")</f>
        <v/>
      </c>
      <c r="P4909" s="18" t="str">
        <f>IF(LEN('Matter Data'!A4341)&gt;0,LEN('Matter Data'!A4341)+LEN('Matter Data'!B4341),"")</f>
        <v/>
      </c>
      <c r="Q4909" s="18" t="str">
        <f>IF(LEN('Matter Data'!C4341)&gt;80,LEN('Matter Data'!C4341),"")</f>
        <v/>
      </c>
      <c r="R4909" s="18" t="str">
        <f>IF(LEN('Matter Data'!H4341)&gt;40,LEN('Matter Data'!H4341),"")</f>
        <v/>
      </c>
      <c r="S4909" s="21" t="b">
        <f>IF(LEN('Matter Data'!C4341)&gt;0,CONCATENATE('Matter Data'!A4341,'Matter Data'!B4341,'Matter Data'!C4341))</f>
        <v>0</v>
      </c>
      <c r="T4909" s="21">
        <f>IF(LEN('Matter Data'!C4341)&gt;0,COUNTIF($S$2:$S$5001,CONCATENATE('Matter Data'!A4341,'Matter Data'!B4341,'Matter Data'!C4341)),0)</f>
        <v>0</v>
      </c>
      <c r="U4909" s="22" t="str">
        <f>IF(LEN('Contacts Data'!B4348)&gt;0,'Contacts Data'!B4348,"")</f>
        <v/>
      </c>
      <c r="V4909" s="22" t="str">
        <f>IF(LEN('Contacts Data'!C4348)&gt;0,'Contacts Data'!C4348,"")</f>
        <v/>
      </c>
      <c r="W4909" s="22" t="str">
        <f>CONCATENATE(U4909, " ", V4909, " ", 'Contacts Data'!$A4348)</f>
        <v xml:space="preserve">  </v>
      </c>
      <c r="X4909" s="22" t="str">
        <f>CONCATENATE('Matter Data'!A4341, " ", 'Matter Data'!B4341, " ", "Client")</f>
        <v xml:space="preserve">  Client</v>
      </c>
      <c r="Y4909" s="19" t="str">
        <f t="shared" si="77"/>
        <v/>
      </c>
    </row>
    <row r="4910" spans="1:25" x14ac:dyDescent="0.25">
      <c r="A4910" s="18" t="str">
        <f>IF(LEN('Contacts Data'!A4349)&gt;20,LEN('Contacts Data'!A4349),"")</f>
        <v/>
      </c>
      <c r="B4910" s="18" t="str">
        <f>IF(LEN('Contacts Data'!B4349)&gt;0, LEN('Contacts Data'!B4349) + LEN('Contacts Data'!C4349), "")</f>
        <v/>
      </c>
      <c r="C4910" s="18" t="str">
        <f>IF(LEN('Contacts Data'!E4349)&gt;20,LEN('Contacts Data'!E4349),"")</f>
        <v/>
      </c>
      <c r="D4910" s="18" t="str">
        <f>IF(LEN('Contacts Data'!F4349)&gt;20,LEN('Contacts Data'!F4349),"")</f>
        <v/>
      </c>
      <c r="E4910" s="18" t="str">
        <f>IF(LEN('Contacts Data'!G4349)&gt;20,LEN('Contacts Data'!G4349),"")</f>
        <v/>
      </c>
      <c r="F4910" s="18" t="str">
        <f>IF(LEN('Contacts Data'!H4349)&gt;60,LEN('Contacts Data'!H4349),"")</f>
        <v/>
      </c>
      <c r="G4910" s="18" t="str">
        <f>IF(LEN('Contacts Data'!I4349)&gt;128,LEN('Contacts Data'!I4349),"")</f>
        <v/>
      </c>
      <c r="H4910" s="18" t="str">
        <f>IF(LEN('Contacts Data'!J4349)&gt;60,LEN('Contacts Data'!J4349),"")</f>
        <v/>
      </c>
      <c r="I4910" s="18" t="str">
        <f>IF(LEN('Contacts Data'!K4349)&gt;30,LEN('Contacts Data'!K4349),"")</f>
        <v/>
      </c>
      <c r="J4910" s="18" t="str">
        <f>IF(LEN('Contacts Data'!L4349)&gt;2,LEN('Contacts Data'!L4349),"")</f>
        <v/>
      </c>
      <c r="K4910" s="18" t="str">
        <f>IF(LEN('Contacts Data'!M4349)&gt;16,LEN('Contacts Data'!M4349),"")</f>
        <v/>
      </c>
      <c r="L4910" s="18" t="str">
        <f>IF(LEN('Contacts Data'!D4349)&gt;128,LEN('Contacts Data'!D4349),"")</f>
        <v/>
      </c>
      <c r="M4910" s="18" t="str">
        <f>IF(LEN('Contacts Data'!O4349)&gt;1024,LEN('Contacts Data'!O4349),"")</f>
        <v/>
      </c>
      <c r="P4910" s="18" t="str">
        <f>IF(LEN('Matter Data'!A4342)&gt;0,LEN('Matter Data'!A4342)+LEN('Matter Data'!B4342),"")</f>
        <v/>
      </c>
      <c r="Q4910" s="18" t="str">
        <f>IF(LEN('Matter Data'!C4342)&gt;80,LEN('Matter Data'!C4342),"")</f>
        <v/>
      </c>
      <c r="R4910" s="18" t="str">
        <f>IF(LEN('Matter Data'!H4342)&gt;40,LEN('Matter Data'!H4342),"")</f>
        <v/>
      </c>
      <c r="S4910" s="21" t="b">
        <f>IF(LEN('Matter Data'!C4342)&gt;0,CONCATENATE('Matter Data'!A4342,'Matter Data'!B4342,'Matter Data'!C4342))</f>
        <v>0</v>
      </c>
      <c r="T4910" s="21">
        <f>IF(LEN('Matter Data'!C4342)&gt;0,COUNTIF($S$2:$S$5001,CONCATENATE('Matter Data'!A4342,'Matter Data'!B4342,'Matter Data'!C4342)),0)</f>
        <v>0</v>
      </c>
      <c r="U4910" s="22" t="str">
        <f>IF(LEN('Contacts Data'!B4349)&gt;0,'Contacts Data'!B4349,"")</f>
        <v/>
      </c>
      <c r="V4910" s="22" t="str">
        <f>IF(LEN('Contacts Data'!C4349)&gt;0,'Contacts Data'!C4349,"")</f>
        <v/>
      </c>
      <c r="W4910" s="22" t="str">
        <f>CONCATENATE(U4910, " ", V4910, " ", 'Contacts Data'!$A4349)</f>
        <v xml:space="preserve">  </v>
      </c>
      <c r="X4910" s="22" t="str">
        <f>CONCATENATE('Matter Data'!A4342, " ", 'Matter Data'!B4342, " ", "Client")</f>
        <v xml:space="preserve">  Client</v>
      </c>
      <c r="Y4910" s="19" t="str">
        <f t="shared" si="77"/>
        <v/>
      </c>
    </row>
    <row r="4911" spans="1:25" x14ac:dyDescent="0.25">
      <c r="A4911" s="18" t="str">
        <f>IF(LEN('Contacts Data'!A4350)&gt;20,LEN('Contacts Data'!A4350),"")</f>
        <v/>
      </c>
      <c r="B4911" s="18" t="str">
        <f>IF(LEN('Contacts Data'!B4350)&gt;0, LEN('Contacts Data'!B4350) + LEN('Contacts Data'!C4350), "")</f>
        <v/>
      </c>
      <c r="C4911" s="18" t="str">
        <f>IF(LEN('Contacts Data'!E4350)&gt;20,LEN('Contacts Data'!E4350),"")</f>
        <v/>
      </c>
      <c r="D4911" s="18" t="str">
        <f>IF(LEN('Contacts Data'!F4350)&gt;20,LEN('Contacts Data'!F4350),"")</f>
        <v/>
      </c>
      <c r="E4911" s="18" t="str">
        <f>IF(LEN('Contacts Data'!G4350)&gt;20,LEN('Contacts Data'!G4350),"")</f>
        <v/>
      </c>
      <c r="F4911" s="18" t="str">
        <f>IF(LEN('Contacts Data'!H4350)&gt;60,LEN('Contacts Data'!H4350),"")</f>
        <v/>
      </c>
      <c r="G4911" s="18" t="str">
        <f>IF(LEN('Contacts Data'!I4350)&gt;128,LEN('Contacts Data'!I4350),"")</f>
        <v/>
      </c>
      <c r="H4911" s="18" t="str">
        <f>IF(LEN('Contacts Data'!J4350)&gt;60,LEN('Contacts Data'!J4350),"")</f>
        <v/>
      </c>
      <c r="I4911" s="18" t="str">
        <f>IF(LEN('Contacts Data'!K4350)&gt;30,LEN('Contacts Data'!K4350),"")</f>
        <v/>
      </c>
      <c r="J4911" s="18" t="str">
        <f>IF(LEN('Contacts Data'!L4350)&gt;2,LEN('Contacts Data'!L4350),"")</f>
        <v/>
      </c>
      <c r="K4911" s="18" t="str">
        <f>IF(LEN('Contacts Data'!M4350)&gt;16,LEN('Contacts Data'!M4350),"")</f>
        <v/>
      </c>
      <c r="L4911" s="18" t="str">
        <f>IF(LEN('Contacts Data'!D4350)&gt;128,LEN('Contacts Data'!D4350),"")</f>
        <v/>
      </c>
      <c r="M4911" s="18" t="str">
        <f>IF(LEN('Contacts Data'!O4350)&gt;1024,LEN('Contacts Data'!O4350),"")</f>
        <v/>
      </c>
      <c r="P4911" s="18" t="str">
        <f>IF(LEN('Matter Data'!A4343)&gt;0,LEN('Matter Data'!A4343)+LEN('Matter Data'!B4343),"")</f>
        <v/>
      </c>
      <c r="Q4911" s="18" t="str">
        <f>IF(LEN('Matter Data'!C4343)&gt;80,LEN('Matter Data'!C4343),"")</f>
        <v/>
      </c>
      <c r="R4911" s="18" t="str">
        <f>IF(LEN('Matter Data'!H4343)&gt;40,LEN('Matter Data'!H4343),"")</f>
        <v/>
      </c>
      <c r="S4911" s="21" t="b">
        <f>IF(LEN('Matter Data'!C4343)&gt;0,CONCATENATE('Matter Data'!A4343,'Matter Data'!B4343,'Matter Data'!C4343))</f>
        <v>0</v>
      </c>
      <c r="T4911" s="21">
        <f>IF(LEN('Matter Data'!C4343)&gt;0,COUNTIF($S$2:$S$5001,CONCATENATE('Matter Data'!A4343,'Matter Data'!B4343,'Matter Data'!C4343)),0)</f>
        <v>0</v>
      </c>
      <c r="U4911" s="22" t="str">
        <f>IF(LEN('Contacts Data'!B4350)&gt;0,'Contacts Data'!B4350,"")</f>
        <v/>
      </c>
      <c r="V4911" s="22" t="str">
        <f>IF(LEN('Contacts Data'!C4350)&gt;0,'Contacts Data'!C4350,"")</f>
        <v/>
      </c>
      <c r="W4911" s="22" t="str">
        <f>CONCATENATE(U4911, " ", V4911, " ", 'Contacts Data'!$A4350)</f>
        <v xml:space="preserve">  </v>
      </c>
      <c r="X4911" s="22" t="str">
        <f>CONCATENATE('Matter Data'!A4343, " ", 'Matter Data'!B4343, " ", "Client")</f>
        <v xml:space="preserve">  Client</v>
      </c>
      <c r="Y4911" s="19" t="str">
        <f t="shared" si="77"/>
        <v/>
      </c>
    </row>
    <row r="4912" spans="1:25" x14ac:dyDescent="0.25">
      <c r="A4912" s="18" t="str">
        <f>IF(LEN('Contacts Data'!A4351)&gt;20,LEN('Contacts Data'!A4351),"")</f>
        <v/>
      </c>
      <c r="B4912" s="18" t="str">
        <f>IF(LEN('Contacts Data'!B4351)&gt;0, LEN('Contacts Data'!B4351) + LEN('Contacts Data'!C4351), "")</f>
        <v/>
      </c>
      <c r="C4912" s="18" t="str">
        <f>IF(LEN('Contacts Data'!E4351)&gt;20,LEN('Contacts Data'!E4351),"")</f>
        <v/>
      </c>
      <c r="D4912" s="18" t="str">
        <f>IF(LEN('Contacts Data'!F4351)&gt;20,LEN('Contacts Data'!F4351),"")</f>
        <v/>
      </c>
      <c r="E4912" s="18" t="str">
        <f>IF(LEN('Contacts Data'!G4351)&gt;20,LEN('Contacts Data'!G4351),"")</f>
        <v/>
      </c>
      <c r="F4912" s="18" t="str">
        <f>IF(LEN('Contacts Data'!H4351)&gt;60,LEN('Contacts Data'!H4351),"")</f>
        <v/>
      </c>
      <c r="G4912" s="18" t="str">
        <f>IF(LEN('Contacts Data'!I4351)&gt;128,LEN('Contacts Data'!I4351),"")</f>
        <v/>
      </c>
      <c r="H4912" s="18" t="str">
        <f>IF(LEN('Contacts Data'!J4351)&gt;60,LEN('Contacts Data'!J4351),"")</f>
        <v/>
      </c>
      <c r="I4912" s="18" t="str">
        <f>IF(LEN('Contacts Data'!K4351)&gt;30,LEN('Contacts Data'!K4351),"")</f>
        <v/>
      </c>
      <c r="J4912" s="18" t="str">
        <f>IF(LEN('Contacts Data'!L4351)&gt;2,LEN('Contacts Data'!L4351),"")</f>
        <v/>
      </c>
      <c r="K4912" s="18" t="str">
        <f>IF(LEN('Contacts Data'!M4351)&gt;16,LEN('Contacts Data'!M4351),"")</f>
        <v/>
      </c>
      <c r="L4912" s="18" t="str">
        <f>IF(LEN('Contacts Data'!D4351)&gt;128,LEN('Contacts Data'!D4351),"")</f>
        <v/>
      </c>
      <c r="M4912" s="18" t="str">
        <f>IF(LEN('Contacts Data'!O4351)&gt;1024,LEN('Contacts Data'!O4351),"")</f>
        <v/>
      </c>
      <c r="P4912" s="18" t="str">
        <f>IF(LEN('Matter Data'!A4344)&gt;0,LEN('Matter Data'!A4344)+LEN('Matter Data'!B4344),"")</f>
        <v/>
      </c>
      <c r="Q4912" s="18" t="str">
        <f>IF(LEN('Matter Data'!C4344)&gt;80,LEN('Matter Data'!C4344),"")</f>
        <v/>
      </c>
      <c r="R4912" s="18" t="str">
        <f>IF(LEN('Matter Data'!H4344)&gt;40,LEN('Matter Data'!H4344),"")</f>
        <v/>
      </c>
      <c r="S4912" s="21" t="b">
        <f>IF(LEN('Matter Data'!C4344)&gt;0,CONCATENATE('Matter Data'!A4344,'Matter Data'!B4344,'Matter Data'!C4344))</f>
        <v>0</v>
      </c>
      <c r="T4912" s="21">
        <f>IF(LEN('Matter Data'!C4344)&gt;0,COUNTIF($S$2:$S$5001,CONCATENATE('Matter Data'!A4344,'Matter Data'!B4344,'Matter Data'!C4344)),0)</f>
        <v>0</v>
      </c>
      <c r="U4912" s="22" t="str">
        <f>IF(LEN('Contacts Data'!B4351)&gt;0,'Contacts Data'!B4351,"")</f>
        <v/>
      </c>
      <c r="V4912" s="22" t="str">
        <f>IF(LEN('Contacts Data'!C4351)&gt;0,'Contacts Data'!C4351,"")</f>
        <v/>
      </c>
      <c r="W4912" s="22" t="str">
        <f>CONCATENATE(U4912, " ", V4912, " ", 'Contacts Data'!$A4351)</f>
        <v xml:space="preserve">  </v>
      </c>
      <c r="X4912" s="22" t="str">
        <f>CONCATENATE('Matter Data'!A4344, " ", 'Matter Data'!B4344, " ", "Client")</f>
        <v xml:space="preserve">  Client</v>
      </c>
      <c r="Y4912" s="19" t="str">
        <f t="shared" si="77"/>
        <v/>
      </c>
    </row>
    <row r="4913" spans="1:25" x14ac:dyDescent="0.25">
      <c r="A4913" s="18" t="str">
        <f>IF(LEN('Contacts Data'!A4352)&gt;20,LEN('Contacts Data'!A4352),"")</f>
        <v/>
      </c>
      <c r="B4913" s="18" t="str">
        <f>IF(LEN('Contacts Data'!B4352)&gt;0, LEN('Contacts Data'!B4352) + LEN('Contacts Data'!C4352), "")</f>
        <v/>
      </c>
      <c r="C4913" s="18" t="str">
        <f>IF(LEN('Contacts Data'!E4352)&gt;20,LEN('Contacts Data'!E4352),"")</f>
        <v/>
      </c>
      <c r="D4913" s="18" t="str">
        <f>IF(LEN('Contacts Data'!F4352)&gt;20,LEN('Contacts Data'!F4352),"")</f>
        <v/>
      </c>
      <c r="E4913" s="18" t="str">
        <f>IF(LEN('Contacts Data'!G4352)&gt;20,LEN('Contacts Data'!G4352),"")</f>
        <v/>
      </c>
      <c r="F4913" s="18" t="str">
        <f>IF(LEN('Contacts Data'!H4352)&gt;60,LEN('Contacts Data'!H4352),"")</f>
        <v/>
      </c>
      <c r="G4913" s="18" t="str">
        <f>IF(LEN('Contacts Data'!I4352)&gt;128,LEN('Contacts Data'!I4352),"")</f>
        <v/>
      </c>
      <c r="H4913" s="18" t="str">
        <f>IF(LEN('Contacts Data'!J4352)&gt;60,LEN('Contacts Data'!J4352),"")</f>
        <v/>
      </c>
      <c r="I4913" s="18" t="str">
        <f>IF(LEN('Contacts Data'!K4352)&gt;30,LEN('Contacts Data'!K4352),"")</f>
        <v/>
      </c>
      <c r="J4913" s="18" t="str">
        <f>IF(LEN('Contacts Data'!L4352)&gt;2,LEN('Contacts Data'!L4352),"")</f>
        <v/>
      </c>
      <c r="K4913" s="18" t="str">
        <f>IF(LEN('Contacts Data'!M4352)&gt;16,LEN('Contacts Data'!M4352),"")</f>
        <v/>
      </c>
      <c r="L4913" s="18" t="str">
        <f>IF(LEN('Contacts Data'!D4352)&gt;128,LEN('Contacts Data'!D4352),"")</f>
        <v/>
      </c>
      <c r="M4913" s="18" t="str">
        <f>IF(LEN('Contacts Data'!O4352)&gt;1024,LEN('Contacts Data'!O4352),"")</f>
        <v/>
      </c>
      <c r="P4913" s="18" t="str">
        <f>IF(LEN('Matter Data'!A4345)&gt;0,LEN('Matter Data'!A4345)+LEN('Matter Data'!B4345),"")</f>
        <v/>
      </c>
      <c r="Q4913" s="18" t="str">
        <f>IF(LEN('Matter Data'!C4345)&gt;80,LEN('Matter Data'!C4345),"")</f>
        <v/>
      </c>
      <c r="R4913" s="18" t="str">
        <f>IF(LEN('Matter Data'!H4345)&gt;40,LEN('Matter Data'!H4345),"")</f>
        <v/>
      </c>
      <c r="S4913" s="21" t="b">
        <f>IF(LEN('Matter Data'!C4345)&gt;0,CONCATENATE('Matter Data'!A4345,'Matter Data'!B4345,'Matter Data'!C4345))</f>
        <v>0</v>
      </c>
      <c r="T4913" s="21">
        <f>IF(LEN('Matter Data'!C4345)&gt;0,COUNTIF($S$2:$S$5001,CONCATENATE('Matter Data'!A4345,'Matter Data'!B4345,'Matter Data'!C4345)),0)</f>
        <v>0</v>
      </c>
      <c r="U4913" s="22" t="str">
        <f>IF(LEN('Contacts Data'!B4352)&gt;0,'Contacts Data'!B4352,"")</f>
        <v/>
      </c>
      <c r="V4913" s="22" t="str">
        <f>IF(LEN('Contacts Data'!C4352)&gt;0,'Contacts Data'!C4352,"")</f>
        <v/>
      </c>
      <c r="W4913" s="22" t="str">
        <f>CONCATENATE(U4913, " ", V4913, " ", 'Contacts Data'!$A4352)</f>
        <v xml:space="preserve">  </v>
      </c>
      <c r="X4913" s="22" t="str">
        <f>CONCATENATE('Matter Data'!A4345, " ", 'Matter Data'!B4345, " ", "Client")</f>
        <v xml:space="preserve">  Client</v>
      </c>
      <c r="Y4913" s="19" t="str">
        <f t="shared" si="77"/>
        <v/>
      </c>
    </row>
    <row r="4914" spans="1:25" x14ac:dyDescent="0.25">
      <c r="A4914" s="18" t="str">
        <f>IF(LEN('Contacts Data'!A4353)&gt;20,LEN('Contacts Data'!A4353),"")</f>
        <v/>
      </c>
      <c r="B4914" s="18" t="str">
        <f>IF(LEN('Contacts Data'!B4353)&gt;0, LEN('Contacts Data'!B4353) + LEN('Contacts Data'!C4353), "")</f>
        <v/>
      </c>
      <c r="C4914" s="18" t="str">
        <f>IF(LEN('Contacts Data'!E4353)&gt;20,LEN('Contacts Data'!E4353),"")</f>
        <v/>
      </c>
      <c r="D4914" s="18" t="str">
        <f>IF(LEN('Contacts Data'!F4353)&gt;20,LEN('Contacts Data'!F4353),"")</f>
        <v/>
      </c>
      <c r="E4914" s="18" t="str">
        <f>IF(LEN('Contacts Data'!G4353)&gt;20,LEN('Contacts Data'!G4353),"")</f>
        <v/>
      </c>
      <c r="F4914" s="18" t="str">
        <f>IF(LEN('Contacts Data'!H4353)&gt;60,LEN('Contacts Data'!H4353),"")</f>
        <v/>
      </c>
      <c r="G4914" s="18" t="str">
        <f>IF(LEN('Contacts Data'!I4353)&gt;128,LEN('Contacts Data'!I4353),"")</f>
        <v/>
      </c>
      <c r="H4914" s="18" t="str">
        <f>IF(LEN('Contacts Data'!J4353)&gt;60,LEN('Contacts Data'!J4353),"")</f>
        <v/>
      </c>
      <c r="I4914" s="18" t="str">
        <f>IF(LEN('Contacts Data'!K4353)&gt;30,LEN('Contacts Data'!K4353),"")</f>
        <v/>
      </c>
      <c r="J4914" s="18" t="str">
        <f>IF(LEN('Contacts Data'!L4353)&gt;2,LEN('Contacts Data'!L4353),"")</f>
        <v/>
      </c>
      <c r="K4914" s="18" t="str">
        <f>IF(LEN('Contacts Data'!M4353)&gt;16,LEN('Contacts Data'!M4353),"")</f>
        <v/>
      </c>
      <c r="L4914" s="18" t="str">
        <f>IF(LEN('Contacts Data'!D4353)&gt;128,LEN('Contacts Data'!D4353),"")</f>
        <v/>
      </c>
      <c r="M4914" s="18" t="str">
        <f>IF(LEN('Contacts Data'!O4353)&gt;1024,LEN('Contacts Data'!O4353),"")</f>
        <v/>
      </c>
      <c r="P4914" s="18" t="str">
        <f>IF(LEN('Matter Data'!A4346)&gt;0,LEN('Matter Data'!A4346)+LEN('Matter Data'!B4346),"")</f>
        <v/>
      </c>
      <c r="Q4914" s="18" t="str">
        <f>IF(LEN('Matter Data'!C4346)&gt;80,LEN('Matter Data'!C4346),"")</f>
        <v/>
      </c>
      <c r="R4914" s="18" t="str">
        <f>IF(LEN('Matter Data'!H4346)&gt;40,LEN('Matter Data'!H4346),"")</f>
        <v/>
      </c>
      <c r="S4914" s="21" t="b">
        <f>IF(LEN('Matter Data'!C4346)&gt;0,CONCATENATE('Matter Data'!A4346,'Matter Data'!B4346,'Matter Data'!C4346))</f>
        <v>0</v>
      </c>
      <c r="T4914" s="21">
        <f>IF(LEN('Matter Data'!C4346)&gt;0,COUNTIF($S$2:$S$5001,CONCATENATE('Matter Data'!A4346,'Matter Data'!B4346,'Matter Data'!C4346)),0)</f>
        <v>0</v>
      </c>
      <c r="U4914" s="22" t="str">
        <f>IF(LEN('Contacts Data'!B4353)&gt;0,'Contacts Data'!B4353,"")</f>
        <v/>
      </c>
      <c r="V4914" s="22" t="str">
        <f>IF(LEN('Contacts Data'!C4353)&gt;0,'Contacts Data'!C4353,"")</f>
        <v/>
      </c>
      <c r="W4914" s="22" t="str">
        <f>CONCATENATE(U4914, " ", V4914, " ", 'Contacts Data'!$A4353)</f>
        <v xml:space="preserve">  </v>
      </c>
      <c r="X4914" s="22" t="str">
        <f>CONCATENATE('Matter Data'!A4346, " ", 'Matter Data'!B4346, " ", "Client")</f>
        <v xml:space="preserve">  Client</v>
      </c>
      <c r="Y4914" s="19" t="str">
        <f t="shared" si="77"/>
        <v/>
      </c>
    </row>
    <row r="4915" spans="1:25" x14ac:dyDescent="0.25">
      <c r="A4915" s="18" t="str">
        <f>IF(LEN('Contacts Data'!A4354)&gt;20,LEN('Contacts Data'!A4354),"")</f>
        <v/>
      </c>
      <c r="B4915" s="18" t="str">
        <f>IF(LEN('Contacts Data'!B4354)&gt;0, LEN('Contacts Data'!B4354) + LEN('Contacts Data'!C4354), "")</f>
        <v/>
      </c>
      <c r="C4915" s="18" t="str">
        <f>IF(LEN('Contacts Data'!E4354)&gt;20,LEN('Contacts Data'!E4354),"")</f>
        <v/>
      </c>
      <c r="D4915" s="18" t="str">
        <f>IF(LEN('Contacts Data'!F4354)&gt;20,LEN('Contacts Data'!F4354),"")</f>
        <v/>
      </c>
      <c r="E4915" s="18" t="str">
        <f>IF(LEN('Contacts Data'!G4354)&gt;20,LEN('Contacts Data'!G4354),"")</f>
        <v/>
      </c>
      <c r="F4915" s="18" t="str">
        <f>IF(LEN('Contacts Data'!H4354)&gt;60,LEN('Contacts Data'!H4354),"")</f>
        <v/>
      </c>
      <c r="G4915" s="18" t="str">
        <f>IF(LEN('Contacts Data'!I4354)&gt;128,LEN('Contacts Data'!I4354),"")</f>
        <v/>
      </c>
      <c r="H4915" s="18" t="str">
        <f>IF(LEN('Contacts Data'!J4354)&gt;60,LEN('Contacts Data'!J4354),"")</f>
        <v/>
      </c>
      <c r="I4915" s="18" t="str">
        <f>IF(LEN('Contacts Data'!K4354)&gt;30,LEN('Contacts Data'!K4354),"")</f>
        <v/>
      </c>
      <c r="J4915" s="18" t="str">
        <f>IF(LEN('Contacts Data'!L4354)&gt;2,LEN('Contacts Data'!L4354),"")</f>
        <v/>
      </c>
      <c r="K4915" s="18" t="str">
        <f>IF(LEN('Contacts Data'!M4354)&gt;16,LEN('Contacts Data'!M4354),"")</f>
        <v/>
      </c>
      <c r="L4915" s="18" t="str">
        <f>IF(LEN('Contacts Data'!D4354)&gt;128,LEN('Contacts Data'!D4354),"")</f>
        <v/>
      </c>
      <c r="M4915" s="18" t="str">
        <f>IF(LEN('Contacts Data'!O4354)&gt;1024,LEN('Contacts Data'!O4354),"")</f>
        <v/>
      </c>
      <c r="P4915" s="18" t="str">
        <f>IF(LEN('Matter Data'!A4347)&gt;0,LEN('Matter Data'!A4347)+LEN('Matter Data'!B4347),"")</f>
        <v/>
      </c>
      <c r="Q4915" s="18" t="str">
        <f>IF(LEN('Matter Data'!C4347)&gt;80,LEN('Matter Data'!C4347),"")</f>
        <v/>
      </c>
      <c r="R4915" s="18" t="str">
        <f>IF(LEN('Matter Data'!H4347)&gt;40,LEN('Matter Data'!H4347),"")</f>
        <v/>
      </c>
      <c r="S4915" s="21" t="b">
        <f>IF(LEN('Matter Data'!C4347)&gt;0,CONCATENATE('Matter Data'!A4347,'Matter Data'!B4347,'Matter Data'!C4347))</f>
        <v>0</v>
      </c>
      <c r="T4915" s="21">
        <f>IF(LEN('Matter Data'!C4347)&gt;0,COUNTIF($S$2:$S$5001,CONCATENATE('Matter Data'!A4347,'Matter Data'!B4347,'Matter Data'!C4347)),0)</f>
        <v>0</v>
      </c>
      <c r="U4915" s="22" t="str">
        <f>IF(LEN('Contacts Data'!B4354)&gt;0,'Contacts Data'!B4354,"")</f>
        <v/>
      </c>
      <c r="V4915" s="22" t="str">
        <f>IF(LEN('Contacts Data'!C4354)&gt;0,'Contacts Data'!C4354,"")</f>
        <v/>
      </c>
      <c r="W4915" s="22" t="str">
        <f>CONCATENATE(U4915, " ", V4915, " ", 'Contacts Data'!$A4354)</f>
        <v xml:space="preserve">  </v>
      </c>
      <c r="X4915" s="22" t="str">
        <f>CONCATENATE('Matter Data'!A4347, " ", 'Matter Data'!B4347, " ", "Client")</f>
        <v xml:space="preserve">  Client</v>
      </c>
      <c r="Y4915" s="19" t="str">
        <f t="shared" si="77"/>
        <v/>
      </c>
    </row>
    <row r="4916" spans="1:25" x14ac:dyDescent="0.25">
      <c r="A4916" s="18" t="str">
        <f>IF(LEN('Contacts Data'!A4355)&gt;20,LEN('Contacts Data'!A4355),"")</f>
        <v/>
      </c>
      <c r="B4916" s="18" t="str">
        <f>IF(LEN('Contacts Data'!B4355)&gt;0, LEN('Contacts Data'!B4355) + LEN('Contacts Data'!C4355), "")</f>
        <v/>
      </c>
      <c r="C4916" s="18" t="str">
        <f>IF(LEN('Contacts Data'!E4355)&gt;20,LEN('Contacts Data'!E4355),"")</f>
        <v/>
      </c>
      <c r="D4916" s="18" t="str">
        <f>IF(LEN('Contacts Data'!F4355)&gt;20,LEN('Contacts Data'!F4355),"")</f>
        <v/>
      </c>
      <c r="E4916" s="18" t="str">
        <f>IF(LEN('Contacts Data'!G4355)&gt;20,LEN('Contacts Data'!G4355),"")</f>
        <v/>
      </c>
      <c r="F4916" s="18" t="str">
        <f>IF(LEN('Contacts Data'!H4355)&gt;60,LEN('Contacts Data'!H4355),"")</f>
        <v/>
      </c>
      <c r="G4916" s="18" t="str">
        <f>IF(LEN('Contacts Data'!I4355)&gt;128,LEN('Contacts Data'!I4355),"")</f>
        <v/>
      </c>
      <c r="H4916" s="18" t="str">
        <f>IF(LEN('Contacts Data'!J4355)&gt;60,LEN('Contacts Data'!J4355),"")</f>
        <v/>
      </c>
      <c r="I4916" s="18" t="str">
        <f>IF(LEN('Contacts Data'!K4355)&gt;30,LEN('Contacts Data'!K4355),"")</f>
        <v/>
      </c>
      <c r="J4916" s="18" t="str">
        <f>IF(LEN('Contacts Data'!L4355)&gt;2,LEN('Contacts Data'!L4355),"")</f>
        <v/>
      </c>
      <c r="K4916" s="18" t="str">
        <f>IF(LEN('Contacts Data'!M4355)&gt;16,LEN('Contacts Data'!M4355),"")</f>
        <v/>
      </c>
      <c r="L4916" s="18" t="str">
        <f>IF(LEN('Contacts Data'!D4355)&gt;128,LEN('Contacts Data'!D4355),"")</f>
        <v/>
      </c>
      <c r="M4916" s="18" t="str">
        <f>IF(LEN('Contacts Data'!O4355)&gt;1024,LEN('Contacts Data'!O4355),"")</f>
        <v/>
      </c>
      <c r="P4916" s="18" t="str">
        <f>IF(LEN('Matter Data'!A4348)&gt;0,LEN('Matter Data'!A4348)+LEN('Matter Data'!B4348),"")</f>
        <v/>
      </c>
      <c r="Q4916" s="18" t="str">
        <f>IF(LEN('Matter Data'!C4348)&gt;80,LEN('Matter Data'!C4348),"")</f>
        <v/>
      </c>
      <c r="R4916" s="18" t="str">
        <f>IF(LEN('Matter Data'!H4348)&gt;40,LEN('Matter Data'!H4348),"")</f>
        <v/>
      </c>
      <c r="S4916" s="21" t="b">
        <f>IF(LEN('Matter Data'!C4348)&gt;0,CONCATENATE('Matter Data'!A4348,'Matter Data'!B4348,'Matter Data'!C4348))</f>
        <v>0</v>
      </c>
      <c r="T4916" s="21">
        <f>IF(LEN('Matter Data'!C4348)&gt;0,COUNTIF($S$2:$S$5001,CONCATENATE('Matter Data'!A4348,'Matter Data'!B4348,'Matter Data'!C4348)),0)</f>
        <v>0</v>
      </c>
      <c r="U4916" s="22" t="str">
        <f>IF(LEN('Contacts Data'!B4355)&gt;0,'Contacts Data'!B4355,"")</f>
        <v/>
      </c>
      <c r="V4916" s="22" t="str">
        <f>IF(LEN('Contacts Data'!C4355)&gt;0,'Contacts Data'!C4355,"")</f>
        <v/>
      </c>
      <c r="W4916" s="22" t="str">
        <f>CONCATENATE(U4916, " ", V4916, " ", 'Contacts Data'!$A4355)</f>
        <v xml:space="preserve">  </v>
      </c>
      <c r="X4916" s="22" t="str">
        <f>CONCATENATE('Matter Data'!A4348, " ", 'Matter Data'!B4348, " ", "Client")</f>
        <v xml:space="preserve">  Client</v>
      </c>
      <c r="Y4916" s="19" t="str">
        <f t="shared" si="77"/>
        <v/>
      </c>
    </row>
    <row r="4917" spans="1:25" x14ac:dyDescent="0.25">
      <c r="A4917" s="18" t="str">
        <f>IF(LEN('Contacts Data'!A4356)&gt;20,LEN('Contacts Data'!A4356),"")</f>
        <v/>
      </c>
      <c r="B4917" s="18" t="str">
        <f>IF(LEN('Contacts Data'!B4356)&gt;0, LEN('Contacts Data'!B4356) + LEN('Contacts Data'!C4356), "")</f>
        <v/>
      </c>
      <c r="C4917" s="18" t="str">
        <f>IF(LEN('Contacts Data'!E4356)&gt;20,LEN('Contacts Data'!E4356),"")</f>
        <v/>
      </c>
      <c r="D4917" s="18" t="str">
        <f>IF(LEN('Contacts Data'!F4356)&gt;20,LEN('Contacts Data'!F4356),"")</f>
        <v/>
      </c>
      <c r="E4917" s="18" t="str">
        <f>IF(LEN('Contacts Data'!G4356)&gt;20,LEN('Contacts Data'!G4356),"")</f>
        <v/>
      </c>
      <c r="F4917" s="18" t="str">
        <f>IF(LEN('Contacts Data'!H4356)&gt;60,LEN('Contacts Data'!H4356),"")</f>
        <v/>
      </c>
      <c r="G4917" s="18" t="str">
        <f>IF(LEN('Contacts Data'!I4356)&gt;128,LEN('Contacts Data'!I4356),"")</f>
        <v/>
      </c>
      <c r="H4917" s="18" t="str">
        <f>IF(LEN('Contacts Data'!J4356)&gt;60,LEN('Contacts Data'!J4356),"")</f>
        <v/>
      </c>
      <c r="I4917" s="18" t="str">
        <f>IF(LEN('Contacts Data'!K4356)&gt;30,LEN('Contacts Data'!K4356),"")</f>
        <v/>
      </c>
      <c r="J4917" s="18" t="str">
        <f>IF(LEN('Contacts Data'!L4356)&gt;2,LEN('Contacts Data'!L4356),"")</f>
        <v/>
      </c>
      <c r="K4917" s="18" t="str">
        <f>IF(LEN('Contacts Data'!M4356)&gt;16,LEN('Contacts Data'!M4356),"")</f>
        <v/>
      </c>
      <c r="L4917" s="18" t="str">
        <f>IF(LEN('Contacts Data'!D4356)&gt;128,LEN('Contacts Data'!D4356),"")</f>
        <v/>
      </c>
      <c r="M4917" s="18" t="str">
        <f>IF(LEN('Contacts Data'!O4356)&gt;1024,LEN('Contacts Data'!O4356),"")</f>
        <v/>
      </c>
      <c r="P4917" s="18" t="str">
        <f>IF(LEN('Matter Data'!A4349)&gt;0,LEN('Matter Data'!A4349)+LEN('Matter Data'!B4349),"")</f>
        <v/>
      </c>
      <c r="Q4917" s="18" t="str">
        <f>IF(LEN('Matter Data'!C4349)&gt;80,LEN('Matter Data'!C4349),"")</f>
        <v/>
      </c>
      <c r="R4917" s="18" t="str">
        <f>IF(LEN('Matter Data'!H4349)&gt;40,LEN('Matter Data'!H4349),"")</f>
        <v/>
      </c>
      <c r="S4917" s="21" t="b">
        <f>IF(LEN('Matter Data'!C4349)&gt;0,CONCATENATE('Matter Data'!A4349,'Matter Data'!B4349,'Matter Data'!C4349))</f>
        <v>0</v>
      </c>
      <c r="T4917" s="21">
        <f>IF(LEN('Matter Data'!C4349)&gt;0,COUNTIF($S$2:$S$5001,CONCATENATE('Matter Data'!A4349,'Matter Data'!B4349,'Matter Data'!C4349)),0)</f>
        <v>0</v>
      </c>
      <c r="U4917" s="22" t="str">
        <f>IF(LEN('Contacts Data'!B4356)&gt;0,'Contacts Data'!B4356,"")</f>
        <v/>
      </c>
      <c r="V4917" s="22" t="str">
        <f>IF(LEN('Contacts Data'!C4356)&gt;0,'Contacts Data'!C4356,"")</f>
        <v/>
      </c>
      <c r="W4917" s="22" t="str">
        <f>CONCATENATE(U4917, " ", V4917, " ", 'Contacts Data'!$A4356)</f>
        <v xml:space="preserve">  </v>
      </c>
      <c r="X4917" s="22" t="str">
        <f>CONCATENATE('Matter Data'!A4349, " ", 'Matter Data'!B4349, " ", "Client")</f>
        <v xml:space="preserve">  Client</v>
      </c>
      <c r="Y4917" s="19" t="str">
        <f t="shared" si="77"/>
        <v/>
      </c>
    </row>
    <row r="4918" spans="1:25" x14ac:dyDescent="0.25">
      <c r="A4918" s="18" t="str">
        <f>IF(LEN('Contacts Data'!A4357)&gt;20,LEN('Contacts Data'!A4357),"")</f>
        <v/>
      </c>
      <c r="B4918" s="18" t="str">
        <f>IF(LEN('Contacts Data'!B4357)&gt;0, LEN('Contacts Data'!B4357) + LEN('Contacts Data'!C4357), "")</f>
        <v/>
      </c>
      <c r="C4918" s="18" t="str">
        <f>IF(LEN('Contacts Data'!E4357)&gt;20,LEN('Contacts Data'!E4357),"")</f>
        <v/>
      </c>
      <c r="D4918" s="18" t="str">
        <f>IF(LEN('Contacts Data'!F4357)&gt;20,LEN('Contacts Data'!F4357),"")</f>
        <v/>
      </c>
      <c r="E4918" s="18" t="str">
        <f>IF(LEN('Contacts Data'!G4357)&gt;20,LEN('Contacts Data'!G4357),"")</f>
        <v/>
      </c>
      <c r="F4918" s="18" t="str">
        <f>IF(LEN('Contacts Data'!H4357)&gt;60,LEN('Contacts Data'!H4357),"")</f>
        <v/>
      </c>
      <c r="G4918" s="18" t="str">
        <f>IF(LEN('Contacts Data'!I4357)&gt;128,LEN('Contacts Data'!I4357),"")</f>
        <v/>
      </c>
      <c r="H4918" s="18" t="str">
        <f>IF(LEN('Contacts Data'!J4357)&gt;60,LEN('Contacts Data'!J4357),"")</f>
        <v/>
      </c>
      <c r="I4918" s="18" t="str">
        <f>IF(LEN('Contacts Data'!K4357)&gt;30,LEN('Contacts Data'!K4357),"")</f>
        <v/>
      </c>
      <c r="J4918" s="18" t="str">
        <f>IF(LEN('Contacts Data'!L4357)&gt;2,LEN('Contacts Data'!L4357),"")</f>
        <v/>
      </c>
      <c r="K4918" s="18" t="str">
        <f>IF(LEN('Contacts Data'!M4357)&gt;16,LEN('Contacts Data'!M4357),"")</f>
        <v/>
      </c>
      <c r="L4918" s="18" t="str">
        <f>IF(LEN('Contacts Data'!D4357)&gt;128,LEN('Contacts Data'!D4357),"")</f>
        <v/>
      </c>
      <c r="M4918" s="18" t="str">
        <f>IF(LEN('Contacts Data'!O4357)&gt;1024,LEN('Contacts Data'!O4357),"")</f>
        <v/>
      </c>
      <c r="P4918" s="18" t="str">
        <f>IF(LEN('Matter Data'!A4350)&gt;0,LEN('Matter Data'!A4350)+LEN('Matter Data'!B4350),"")</f>
        <v/>
      </c>
      <c r="Q4918" s="18" t="str">
        <f>IF(LEN('Matter Data'!C4350)&gt;80,LEN('Matter Data'!C4350),"")</f>
        <v/>
      </c>
      <c r="R4918" s="18" t="str">
        <f>IF(LEN('Matter Data'!H4350)&gt;40,LEN('Matter Data'!H4350),"")</f>
        <v/>
      </c>
      <c r="S4918" s="21" t="b">
        <f>IF(LEN('Matter Data'!C4350)&gt;0,CONCATENATE('Matter Data'!A4350,'Matter Data'!B4350,'Matter Data'!C4350))</f>
        <v>0</v>
      </c>
      <c r="T4918" s="21">
        <f>IF(LEN('Matter Data'!C4350)&gt;0,COUNTIF($S$2:$S$5001,CONCATENATE('Matter Data'!A4350,'Matter Data'!B4350,'Matter Data'!C4350)),0)</f>
        <v>0</v>
      </c>
      <c r="U4918" s="22" t="str">
        <f>IF(LEN('Contacts Data'!B4357)&gt;0,'Contacts Data'!B4357,"")</f>
        <v/>
      </c>
      <c r="V4918" s="22" t="str">
        <f>IF(LEN('Contacts Data'!C4357)&gt;0,'Contacts Data'!C4357,"")</f>
        <v/>
      </c>
      <c r="W4918" s="22" t="str">
        <f>CONCATENATE(U4918, " ", V4918, " ", 'Contacts Data'!$A4357)</f>
        <v xml:space="preserve">  </v>
      </c>
      <c r="X4918" s="22" t="str">
        <f>CONCATENATE('Matter Data'!A4350, " ", 'Matter Data'!B4350, " ", "Client")</f>
        <v xml:space="preserve">  Client</v>
      </c>
      <c r="Y4918" s="19" t="str">
        <f t="shared" si="77"/>
        <v/>
      </c>
    </row>
    <row r="4919" spans="1:25" x14ac:dyDescent="0.25">
      <c r="A4919" s="18" t="str">
        <f>IF(LEN('Contacts Data'!A4358)&gt;20,LEN('Contacts Data'!A4358),"")</f>
        <v/>
      </c>
      <c r="B4919" s="18" t="str">
        <f>IF(LEN('Contacts Data'!B4358)&gt;0, LEN('Contacts Data'!B4358) + LEN('Contacts Data'!C4358), "")</f>
        <v/>
      </c>
      <c r="C4919" s="18" t="str">
        <f>IF(LEN('Contacts Data'!E4358)&gt;20,LEN('Contacts Data'!E4358),"")</f>
        <v/>
      </c>
      <c r="D4919" s="18" t="str">
        <f>IF(LEN('Contacts Data'!F4358)&gt;20,LEN('Contacts Data'!F4358),"")</f>
        <v/>
      </c>
      <c r="E4919" s="18" t="str">
        <f>IF(LEN('Contacts Data'!G4358)&gt;20,LEN('Contacts Data'!G4358),"")</f>
        <v/>
      </c>
      <c r="F4919" s="18" t="str">
        <f>IF(LEN('Contacts Data'!H4358)&gt;60,LEN('Contacts Data'!H4358),"")</f>
        <v/>
      </c>
      <c r="G4919" s="18" t="str">
        <f>IF(LEN('Contacts Data'!I4358)&gt;128,LEN('Contacts Data'!I4358),"")</f>
        <v/>
      </c>
      <c r="H4919" s="18" t="str">
        <f>IF(LEN('Contacts Data'!J4358)&gt;60,LEN('Contacts Data'!J4358),"")</f>
        <v/>
      </c>
      <c r="I4919" s="18" t="str">
        <f>IF(LEN('Contacts Data'!K4358)&gt;30,LEN('Contacts Data'!K4358),"")</f>
        <v/>
      </c>
      <c r="J4919" s="18" t="str">
        <f>IF(LEN('Contacts Data'!L4358)&gt;2,LEN('Contacts Data'!L4358),"")</f>
        <v/>
      </c>
      <c r="K4919" s="18" t="str">
        <f>IF(LEN('Contacts Data'!M4358)&gt;16,LEN('Contacts Data'!M4358),"")</f>
        <v/>
      </c>
      <c r="L4919" s="18" t="str">
        <f>IF(LEN('Contacts Data'!D4358)&gt;128,LEN('Contacts Data'!D4358),"")</f>
        <v/>
      </c>
      <c r="M4919" s="18" t="str">
        <f>IF(LEN('Contacts Data'!O4358)&gt;1024,LEN('Contacts Data'!O4358),"")</f>
        <v/>
      </c>
      <c r="P4919" s="18" t="str">
        <f>IF(LEN('Matter Data'!A4351)&gt;0,LEN('Matter Data'!A4351)+LEN('Matter Data'!B4351),"")</f>
        <v/>
      </c>
      <c r="Q4919" s="18" t="str">
        <f>IF(LEN('Matter Data'!C4351)&gt;80,LEN('Matter Data'!C4351),"")</f>
        <v/>
      </c>
      <c r="R4919" s="18" t="str">
        <f>IF(LEN('Matter Data'!H4351)&gt;40,LEN('Matter Data'!H4351),"")</f>
        <v/>
      </c>
      <c r="S4919" s="21" t="b">
        <f>IF(LEN('Matter Data'!C4351)&gt;0,CONCATENATE('Matter Data'!A4351,'Matter Data'!B4351,'Matter Data'!C4351))</f>
        <v>0</v>
      </c>
      <c r="T4919" s="21">
        <f>IF(LEN('Matter Data'!C4351)&gt;0,COUNTIF($S$2:$S$5001,CONCATENATE('Matter Data'!A4351,'Matter Data'!B4351,'Matter Data'!C4351)),0)</f>
        <v>0</v>
      </c>
      <c r="U4919" s="22" t="str">
        <f>IF(LEN('Contacts Data'!B4358)&gt;0,'Contacts Data'!B4358,"")</f>
        <v/>
      </c>
      <c r="V4919" s="22" t="str">
        <f>IF(LEN('Contacts Data'!C4358)&gt;0,'Contacts Data'!C4358,"")</f>
        <v/>
      </c>
      <c r="W4919" s="22" t="str">
        <f>CONCATENATE(U4919, " ", V4919, " ", 'Contacts Data'!$A4358)</f>
        <v xml:space="preserve">  </v>
      </c>
      <c r="X4919" s="22" t="str">
        <f>CONCATENATE('Matter Data'!A4351, " ", 'Matter Data'!B4351, " ", "Client")</f>
        <v xml:space="preserve">  Client</v>
      </c>
      <c r="Y4919" s="19" t="str">
        <f t="shared" si="77"/>
        <v/>
      </c>
    </row>
    <row r="4920" spans="1:25" x14ac:dyDescent="0.25">
      <c r="A4920" s="18" t="str">
        <f>IF(LEN('Contacts Data'!A4359)&gt;20,LEN('Contacts Data'!A4359),"")</f>
        <v/>
      </c>
      <c r="B4920" s="18" t="str">
        <f>IF(LEN('Contacts Data'!B4359)&gt;0, LEN('Contacts Data'!B4359) + LEN('Contacts Data'!C4359), "")</f>
        <v/>
      </c>
      <c r="C4920" s="18" t="str">
        <f>IF(LEN('Contacts Data'!E4359)&gt;20,LEN('Contacts Data'!E4359),"")</f>
        <v/>
      </c>
      <c r="D4920" s="18" t="str">
        <f>IF(LEN('Contacts Data'!F4359)&gt;20,LEN('Contacts Data'!F4359),"")</f>
        <v/>
      </c>
      <c r="E4920" s="18" t="str">
        <f>IF(LEN('Contacts Data'!G4359)&gt;20,LEN('Contacts Data'!G4359),"")</f>
        <v/>
      </c>
      <c r="F4920" s="18" t="str">
        <f>IF(LEN('Contacts Data'!H4359)&gt;60,LEN('Contacts Data'!H4359),"")</f>
        <v/>
      </c>
      <c r="G4920" s="18" t="str">
        <f>IF(LEN('Contacts Data'!I4359)&gt;128,LEN('Contacts Data'!I4359),"")</f>
        <v/>
      </c>
      <c r="H4920" s="18" t="str">
        <f>IF(LEN('Contacts Data'!J4359)&gt;60,LEN('Contacts Data'!J4359),"")</f>
        <v/>
      </c>
      <c r="I4920" s="18" t="str">
        <f>IF(LEN('Contacts Data'!K4359)&gt;30,LEN('Contacts Data'!K4359),"")</f>
        <v/>
      </c>
      <c r="J4920" s="18" t="str">
        <f>IF(LEN('Contacts Data'!L4359)&gt;2,LEN('Contacts Data'!L4359),"")</f>
        <v/>
      </c>
      <c r="K4920" s="18" t="str">
        <f>IF(LEN('Contacts Data'!M4359)&gt;16,LEN('Contacts Data'!M4359),"")</f>
        <v/>
      </c>
      <c r="L4920" s="18" t="str">
        <f>IF(LEN('Contacts Data'!D4359)&gt;128,LEN('Contacts Data'!D4359),"")</f>
        <v/>
      </c>
      <c r="M4920" s="18" t="str">
        <f>IF(LEN('Contacts Data'!O4359)&gt;1024,LEN('Contacts Data'!O4359),"")</f>
        <v/>
      </c>
      <c r="P4920" s="18" t="str">
        <f>IF(LEN('Matter Data'!A4352)&gt;0,LEN('Matter Data'!A4352)+LEN('Matter Data'!B4352),"")</f>
        <v/>
      </c>
      <c r="Q4920" s="18" t="str">
        <f>IF(LEN('Matter Data'!C4352)&gt;80,LEN('Matter Data'!C4352),"")</f>
        <v/>
      </c>
      <c r="R4920" s="18" t="str">
        <f>IF(LEN('Matter Data'!H4352)&gt;40,LEN('Matter Data'!H4352),"")</f>
        <v/>
      </c>
      <c r="S4920" s="21" t="b">
        <f>IF(LEN('Matter Data'!C4352)&gt;0,CONCATENATE('Matter Data'!A4352,'Matter Data'!B4352,'Matter Data'!C4352))</f>
        <v>0</v>
      </c>
      <c r="T4920" s="21">
        <f>IF(LEN('Matter Data'!C4352)&gt;0,COUNTIF($S$2:$S$5001,CONCATENATE('Matter Data'!A4352,'Matter Data'!B4352,'Matter Data'!C4352)),0)</f>
        <v>0</v>
      </c>
      <c r="U4920" s="22" t="str">
        <f>IF(LEN('Contacts Data'!B4359)&gt;0,'Contacts Data'!B4359,"")</f>
        <v/>
      </c>
      <c r="V4920" s="22" t="str">
        <f>IF(LEN('Contacts Data'!C4359)&gt;0,'Contacts Data'!C4359,"")</f>
        <v/>
      </c>
      <c r="W4920" s="22" t="str">
        <f>CONCATENATE(U4920, " ", V4920, " ", 'Contacts Data'!$A4359)</f>
        <v xml:space="preserve">  </v>
      </c>
      <c r="X4920" s="22" t="str">
        <f>CONCATENATE('Matter Data'!A4352, " ", 'Matter Data'!B4352, " ", "Client")</f>
        <v xml:space="preserve">  Client</v>
      </c>
      <c r="Y4920" s="19" t="str">
        <f t="shared" si="77"/>
        <v/>
      </c>
    </row>
    <row r="4921" spans="1:25" x14ac:dyDescent="0.25">
      <c r="A4921" s="18" t="str">
        <f>IF(LEN('Contacts Data'!A4360)&gt;20,LEN('Contacts Data'!A4360),"")</f>
        <v/>
      </c>
      <c r="B4921" s="18" t="str">
        <f>IF(LEN('Contacts Data'!B4360)&gt;0, LEN('Contacts Data'!B4360) + LEN('Contacts Data'!C4360), "")</f>
        <v/>
      </c>
      <c r="C4921" s="18" t="str">
        <f>IF(LEN('Contacts Data'!E4360)&gt;20,LEN('Contacts Data'!E4360),"")</f>
        <v/>
      </c>
      <c r="D4921" s="18" t="str">
        <f>IF(LEN('Contacts Data'!F4360)&gt;20,LEN('Contacts Data'!F4360),"")</f>
        <v/>
      </c>
      <c r="E4921" s="18" t="str">
        <f>IF(LEN('Contacts Data'!G4360)&gt;20,LEN('Contacts Data'!G4360),"")</f>
        <v/>
      </c>
      <c r="F4921" s="18" t="str">
        <f>IF(LEN('Contacts Data'!H4360)&gt;60,LEN('Contacts Data'!H4360),"")</f>
        <v/>
      </c>
      <c r="G4921" s="18" t="str">
        <f>IF(LEN('Contacts Data'!I4360)&gt;128,LEN('Contacts Data'!I4360),"")</f>
        <v/>
      </c>
      <c r="H4921" s="18" t="str">
        <f>IF(LEN('Contacts Data'!J4360)&gt;60,LEN('Contacts Data'!J4360),"")</f>
        <v/>
      </c>
      <c r="I4921" s="18" t="str">
        <f>IF(LEN('Contacts Data'!K4360)&gt;30,LEN('Contacts Data'!K4360),"")</f>
        <v/>
      </c>
      <c r="J4921" s="18" t="str">
        <f>IF(LEN('Contacts Data'!L4360)&gt;2,LEN('Contacts Data'!L4360),"")</f>
        <v/>
      </c>
      <c r="K4921" s="18" t="str">
        <f>IF(LEN('Contacts Data'!M4360)&gt;16,LEN('Contacts Data'!M4360),"")</f>
        <v/>
      </c>
      <c r="L4921" s="18" t="str">
        <f>IF(LEN('Contacts Data'!D4360)&gt;128,LEN('Contacts Data'!D4360),"")</f>
        <v/>
      </c>
      <c r="M4921" s="18" t="str">
        <f>IF(LEN('Contacts Data'!O4360)&gt;1024,LEN('Contacts Data'!O4360),"")</f>
        <v/>
      </c>
      <c r="P4921" s="18" t="str">
        <f>IF(LEN('Matter Data'!A4353)&gt;0,LEN('Matter Data'!A4353)+LEN('Matter Data'!B4353),"")</f>
        <v/>
      </c>
      <c r="Q4921" s="18" t="str">
        <f>IF(LEN('Matter Data'!C4353)&gt;80,LEN('Matter Data'!C4353),"")</f>
        <v/>
      </c>
      <c r="R4921" s="18" t="str">
        <f>IF(LEN('Matter Data'!H4353)&gt;40,LEN('Matter Data'!H4353),"")</f>
        <v/>
      </c>
      <c r="S4921" s="21" t="b">
        <f>IF(LEN('Matter Data'!C4353)&gt;0,CONCATENATE('Matter Data'!A4353,'Matter Data'!B4353,'Matter Data'!C4353))</f>
        <v>0</v>
      </c>
      <c r="T4921" s="21">
        <f>IF(LEN('Matter Data'!C4353)&gt;0,COUNTIF($S$2:$S$5001,CONCATENATE('Matter Data'!A4353,'Matter Data'!B4353,'Matter Data'!C4353)),0)</f>
        <v>0</v>
      </c>
      <c r="U4921" s="22" t="str">
        <f>IF(LEN('Contacts Data'!B4360)&gt;0,'Contacts Data'!B4360,"")</f>
        <v/>
      </c>
      <c r="V4921" s="22" t="str">
        <f>IF(LEN('Contacts Data'!C4360)&gt;0,'Contacts Data'!C4360,"")</f>
        <v/>
      </c>
      <c r="W4921" s="22" t="str">
        <f>CONCATENATE(U4921, " ", V4921, " ", 'Contacts Data'!$A4360)</f>
        <v xml:space="preserve">  </v>
      </c>
      <c r="X4921" s="22" t="str">
        <f>CONCATENATE('Matter Data'!A4353, " ", 'Matter Data'!B4353, " ", "Client")</f>
        <v xml:space="preserve">  Client</v>
      </c>
      <c r="Y4921" s="19" t="str">
        <f t="shared" si="77"/>
        <v/>
      </c>
    </row>
    <row r="4922" spans="1:25" x14ac:dyDescent="0.25">
      <c r="A4922" s="18" t="str">
        <f>IF(LEN('Contacts Data'!A4361)&gt;20,LEN('Contacts Data'!A4361),"")</f>
        <v/>
      </c>
      <c r="B4922" s="18" t="str">
        <f>IF(LEN('Contacts Data'!B4361)&gt;0, LEN('Contacts Data'!B4361) + LEN('Contacts Data'!C4361), "")</f>
        <v/>
      </c>
      <c r="C4922" s="18" t="str">
        <f>IF(LEN('Contacts Data'!E4361)&gt;20,LEN('Contacts Data'!E4361),"")</f>
        <v/>
      </c>
      <c r="D4922" s="18" t="str">
        <f>IF(LEN('Contacts Data'!F4361)&gt;20,LEN('Contacts Data'!F4361),"")</f>
        <v/>
      </c>
      <c r="E4922" s="18" t="str">
        <f>IF(LEN('Contacts Data'!G4361)&gt;20,LEN('Contacts Data'!G4361),"")</f>
        <v/>
      </c>
      <c r="F4922" s="18" t="str">
        <f>IF(LEN('Contacts Data'!H4361)&gt;60,LEN('Contacts Data'!H4361),"")</f>
        <v/>
      </c>
      <c r="G4922" s="18" t="str">
        <f>IF(LEN('Contacts Data'!I4361)&gt;128,LEN('Contacts Data'!I4361),"")</f>
        <v/>
      </c>
      <c r="H4922" s="18" t="str">
        <f>IF(LEN('Contacts Data'!J4361)&gt;60,LEN('Contacts Data'!J4361),"")</f>
        <v/>
      </c>
      <c r="I4922" s="18" t="str">
        <f>IF(LEN('Contacts Data'!K4361)&gt;30,LEN('Contacts Data'!K4361),"")</f>
        <v/>
      </c>
      <c r="J4922" s="18" t="str">
        <f>IF(LEN('Contacts Data'!L4361)&gt;2,LEN('Contacts Data'!L4361),"")</f>
        <v/>
      </c>
      <c r="K4922" s="18" t="str">
        <f>IF(LEN('Contacts Data'!M4361)&gt;16,LEN('Contacts Data'!M4361),"")</f>
        <v/>
      </c>
      <c r="L4922" s="18" t="str">
        <f>IF(LEN('Contacts Data'!D4361)&gt;128,LEN('Contacts Data'!D4361),"")</f>
        <v/>
      </c>
      <c r="M4922" s="18" t="str">
        <f>IF(LEN('Contacts Data'!O4361)&gt;1024,LEN('Contacts Data'!O4361),"")</f>
        <v/>
      </c>
      <c r="P4922" s="18" t="str">
        <f>IF(LEN('Matter Data'!A4354)&gt;0,LEN('Matter Data'!A4354)+LEN('Matter Data'!B4354),"")</f>
        <v/>
      </c>
      <c r="Q4922" s="18" t="str">
        <f>IF(LEN('Matter Data'!C4354)&gt;80,LEN('Matter Data'!C4354),"")</f>
        <v/>
      </c>
      <c r="R4922" s="18" t="str">
        <f>IF(LEN('Matter Data'!H4354)&gt;40,LEN('Matter Data'!H4354),"")</f>
        <v/>
      </c>
      <c r="S4922" s="21" t="b">
        <f>IF(LEN('Matter Data'!C4354)&gt;0,CONCATENATE('Matter Data'!A4354,'Matter Data'!B4354,'Matter Data'!C4354))</f>
        <v>0</v>
      </c>
      <c r="T4922" s="21">
        <f>IF(LEN('Matter Data'!C4354)&gt;0,COUNTIF($S$2:$S$5001,CONCATENATE('Matter Data'!A4354,'Matter Data'!B4354,'Matter Data'!C4354)),0)</f>
        <v>0</v>
      </c>
      <c r="U4922" s="22" t="str">
        <f>IF(LEN('Contacts Data'!B4361)&gt;0,'Contacts Data'!B4361,"")</f>
        <v/>
      </c>
      <c r="V4922" s="22" t="str">
        <f>IF(LEN('Contacts Data'!C4361)&gt;0,'Contacts Data'!C4361,"")</f>
        <v/>
      </c>
      <c r="W4922" s="22" t="str">
        <f>CONCATENATE(U4922, " ", V4922, " ", 'Contacts Data'!$A4361)</f>
        <v xml:space="preserve">  </v>
      </c>
      <c r="X4922" s="22" t="str">
        <f>CONCATENATE('Matter Data'!A4354, " ", 'Matter Data'!B4354, " ", "Client")</f>
        <v xml:space="preserve">  Client</v>
      </c>
      <c r="Y4922" s="19" t="str">
        <f t="shared" si="77"/>
        <v/>
      </c>
    </row>
    <row r="4923" spans="1:25" x14ac:dyDescent="0.25">
      <c r="A4923" s="18" t="str">
        <f>IF(LEN('Contacts Data'!A4362)&gt;20,LEN('Contacts Data'!A4362),"")</f>
        <v/>
      </c>
      <c r="B4923" s="18" t="str">
        <f>IF(LEN('Contacts Data'!B4362)&gt;0, LEN('Contacts Data'!B4362) + LEN('Contacts Data'!C4362), "")</f>
        <v/>
      </c>
      <c r="C4923" s="18" t="str">
        <f>IF(LEN('Contacts Data'!E4362)&gt;20,LEN('Contacts Data'!E4362),"")</f>
        <v/>
      </c>
      <c r="D4923" s="18" t="str">
        <f>IF(LEN('Contacts Data'!F4362)&gt;20,LEN('Contacts Data'!F4362),"")</f>
        <v/>
      </c>
      <c r="E4923" s="18" t="str">
        <f>IF(LEN('Contacts Data'!G4362)&gt;20,LEN('Contacts Data'!G4362),"")</f>
        <v/>
      </c>
      <c r="F4923" s="18" t="str">
        <f>IF(LEN('Contacts Data'!H4362)&gt;60,LEN('Contacts Data'!H4362),"")</f>
        <v/>
      </c>
      <c r="G4923" s="18" t="str">
        <f>IF(LEN('Contacts Data'!I4362)&gt;128,LEN('Contacts Data'!I4362),"")</f>
        <v/>
      </c>
      <c r="H4923" s="18" t="str">
        <f>IF(LEN('Contacts Data'!J4362)&gt;60,LEN('Contacts Data'!J4362),"")</f>
        <v/>
      </c>
      <c r="I4923" s="18" t="str">
        <f>IF(LEN('Contacts Data'!K4362)&gt;30,LEN('Contacts Data'!K4362),"")</f>
        <v/>
      </c>
      <c r="J4923" s="18" t="str">
        <f>IF(LEN('Contacts Data'!L4362)&gt;2,LEN('Contacts Data'!L4362),"")</f>
        <v/>
      </c>
      <c r="K4923" s="18" t="str">
        <f>IF(LEN('Contacts Data'!M4362)&gt;16,LEN('Contacts Data'!M4362),"")</f>
        <v/>
      </c>
      <c r="L4923" s="18" t="str">
        <f>IF(LEN('Contacts Data'!D4362)&gt;128,LEN('Contacts Data'!D4362),"")</f>
        <v/>
      </c>
      <c r="M4923" s="18" t="str">
        <f>IF(LEN('Contacts Data'!O4362)&gt;1024,LEN('Contacts Data'!O4362),"")</f>
        <v/>
      </c>
      <c r="P4923" s="18" t="str">
        <f>IF(LEN('Matter Data'!A4355)&gt;0,LEN('Matter Data'!A4355)+LEN('Matter Data'!B4355),"")</f>
        <v/>
      </c>
      <c r="Q4923" s="18" t="str">
        <f>IF(LEN('Matter Data'!C4355)&gt;80,LEN('Matter Data'!C4355),"")</f>
        <v/>
      </c>
      <c r="R4923" s="18" t="str">
        <f>IF(LEN('Matter Data'!H4355)&gt;40,LEN('Matter Data'!H4355),"")</f>
        <v/>
      </c>
      <c r="S4923" s="21" t="b">
        <f>IF(LEN('Matter Data'!C4355)&gt;0,CONCATENATE('Matter Data'!A4355,'Matter Data'!B4355,'Matter Data'!C4355))</f>
        <v>0</v>
      </c>
      <c r="T4923" s="21">
        <f>IF(LEN('Matter Data'!C4355)&gt;0,COUNTIF($S$2:$S$5001,CONCATENATE('Matter Data'!A4355,'Matter Data'!B4355,'Matter Data'!C4355)),0)</f>
        <v>0</v>
      </c>
      <c r="U4923" s="22" t="str">
        <f>IF(LEN('Contacts Data'!B4362)&gt;0,'Contacts Data'!B4362,"")</f>
        <v/>
      </c>
      <c r="V4923" s="22" t="str">
        <f>IF(LEN('Contacts Data'!C4362)&gt;0,'Contacts Data'!C4362,"")</f>
        <v/>
      </c>
      <c r="W4923" s="22" t="str">
        <f>CONCATENATE(U4923, " ", V4923, " ", 'Contacts Data'!$A4362)</f>
        <v xml:space="preserve">  </v>
      </c>
      <c r="X4923" s="22" t="str">
        <f>CONCATENATE('Matter Data'!A4355, " ", 'Matter Data'!B4355, " ", "Client")</f>
        <v xml:space="preserve">  Client</v>
      </c>
      <c r="Y4923" s="19" t="str">
        <f t="shared" si="77"/>
        <v/>
      </c>
    </row>
    <row r="4924" spans="1:25" x14ac:dyDescent="0.25">
      <c r="A4924" s="18" t="str">
        <f>IF(LEN('Contacts Data'!A4363)&gt;20,LEN('Contacts Data'!A4363),"")</f>
        <v/>
      </c>
      <c r="B4924" s="18" t="str">
        <f>IF(LEN('Contacts Data'!B4363)&gt;0, LEN('Contacts Data'!B4363) + LEN('Contacts Data'!C4363), "")</f>
        <v/>
      </c>
      <c r="C4924" s="18" t="str">
        <f>IF(LEN('Contacts Data'!E4363)&gt;20,LEN('Contacts Data'!E4363),"")</f>
        <v/>
      </c>
      <c r="D4924" s="18" t="str">
        <f>IF(LEN('Contacts Data'!F4363)&gt;20,LEN('Contacts Data'!F4363),"")</f>
        <v/>
      </c>
      <c r="E4924" s="18" t="str">
        <f>IF(LEN('Contacts Data'!G4363)&gt;20,LEN('Contacts Data'!G4363),"")</f>
        <v/>
      </c>
      <c r="F4924" s="18" t="str">
        <f>IF(LEN('Contacts Data'!H4363)&gt;60,LEN('Contacts Data'!H4363),"")</f>
        <v/>
      </c>
      <c r="G4924" s="18" t="str">
        <f>IF(LEN('Contacts Data'!I4363)&gt;128,LEN('Contacts Data'!I4363),"")</f>
        <v/>
      </c>
      <c r="H4924" s="18" t="str">
        <f>IF(LEN('Contacts Data'!J4363)&gt;60,LEN('Contacts Data'!J4363),"")</f>
        <v/>
      </c>
      <c r="I4924" s="18" t="str">
        <f>IF(LEN('Contacts Data'!K4363)&gt;30,LEN('Contacts Data'!K4363),"")</f>
        <v/>
      </c>
      <c r="J4924" s="18" t="str">
        <f>IF(LEN('Contacts Data'!L4363)&gt;2,LEN('Contacts Data'!L4363),"")</f>
        <v/>
      </c>
      <c r="K4924" s="18" t="str">
        <f>IF(LEN('Contacts Data'!M4363)&gt;16,LEN('Contacts Data'!M4363),"")</f>
        <v/>
      </c>
      <c r="L4924" s="18" t="str">
        <f>IF(LEN('Contacts Data'!D4363)&gt;128,LEN('Contacts Data'!D4363),"")</f>
        <v/>
      </c>
      <c r="M4924" s="18" t="str">
        <f>IF(LEN('Contacts Data'!O4363)&gt;1024,LEN('Contacts Data'!O4363),"")</f>
        <v/>
      </c>
      <c r="P4924" s="18" t="str">
        <f>IF(LEN('Matter Data'!A4356)&gt;0,LEN('Matter Data'!A4356)+LEN('Matter Data'!B4356),"")</f>
        <v/>
      </c>
      <c r="Q4924" s="18" t="str">
        <f>IF(LEN('Matter Data'!C4356)&gt;80,LEN('Matter Data'!C4356),"")</f>
        <v/>
      </c>
      <c r="R4924" s="18" t="str">
        <f>IF(LEN('Matter Data'!H4356)&gt;40,LEN('Matter Data'!H4356),"")</f>
        <v/>
      </c>
      <c r="S4924" s="21" t="b">
        <f>IF(LEN('Matter Data'!C4356)&gt;0,CONCATENATE('Matter Data'!A4356,'Matter Data'!B4356,'Matter Data'!C4356))</f>
        <v>0</v>
      </c>
      <c r="T4924" s="21">
        <f>IF(LEN('Matter Data'!C4356)&gt;0,COUNTIF($S$2:$S$5001,CONCATENATE('Matter Data'!A4356,'Matter Data'!B4356,'Matter Data'!C4356)),0)</f>
        <v>0</v>
      </c>
      <c r="U4924" s="22" t="str">
        <f>IF(LEN('Contacts Data'!B4363)&gt;0,'Contacts Data'!B4363,"")</f>
        <v/>
      </c>
      <c r="V4924" s="22" t="str">
        <f>IF(LEN('Contacts Data'!C4363)&gt;0,'Contacts Data'!C4363,"")</f>
        <v/>
      </c>
      <c r="W4924" s="22" t="str">
        <f>CONCATENATE(U4924, " ", V4924, " ", 'Contacts Data'!$A4363)</f>
        <v xml:space="preserve">  </v>
      </c>
      <c r="X4924" s="22" t="str">
        <f>CONCATENATE('Matter Data'!A4356, " ", 'Matter Data'!B4356, " ", "Client")</f>
        <v xml:space="preserve">  Client</v>
      </c>
      <c r="Y4924" s="19" t="str">
        <f t="shared" si="77"/>
        <v/>
      </c>
    </row>
    <row r="4925" spans="1:25" x14ac:dyDescent="0.25">
      <c r="A4925" s="18" t="str">
        <f>IF(LEN('Contacts Data'!A4364)&gt;20,LEN('Contacts Data'!A4364),"")</f>
        <v/>
      </c>
      <c r="B4925" s="18" t="str">
        <f>IF(LEN('Contacts Data'!B4364)&gt;0, LEN('Contacts Data'!B4364) + LEN('Contacts Data'!C4364), "")</f>
        <v/>
      </c>
      <c r="C4925" s="18" t="str">
        <f>IF(LEN('Contacts Data'!E4364)&gt;20,LEN('Contacts Data'!E4364),"")</f>
        <v/>
      </c>
      <c r="D4925" s="18" t="str">
        <f>IF(LEN('Contacts Data'!F4364)&gt;20,LEN('Contacts Data'!F4364),"")</f>
        <v/>
      </c>
      <c r="E4925" s="18" t="str">
        <f>IF(LEN('Contacts Data'!G4364)&gt;20,LEN('Contacts Data'!G4364),"")</f>
        <v/>
      </c>
      <c r="F4925" s="18" t="str">
        <f>IF(LEN('Contacts Data'!H4364)&gt;60,LEN('Contacts Data'!H4364),"")</f>
        <v/>
      </c>
      <c r="G4925" s="18" t="str">
        <f>IF(LEN('Contacts Data'!I4364)&gt;128,LEN('Contacts Data'!I4364),"")</f>
        <v/>
      </c>
      <c r="H4925" s="18" t="str">
        <f>IF(LEN('Contacts Data'!J4364)&gt;60,LEN('Contacts Data'!J4364),"")</f>
        <v/>
      </c>
      <c r="I4925" s="18" t="str">
        <f>IF(LEN('Contacts Data'!K4364)&gt;30,LEN('Contacts Data'!K4364),"")</f>
        <v/>
      </c>
      <c r="J4925" s="18" t="str">
        <f>IF(LEN('Contacts Data'!L4364)&gt;2,LEN('Contacts Data'!L4364),"")</f>
        <v/>
      </c>
      <c r="K4925" s="18" t="str">
        <f>IF(LEN('Contacts Data'!M4364)&gt;16,LEN('Contacts Data'!M4364),"")</f>
        <v/>
      </c>
      <c r="L4925" s="18" t="str">
        <f>IF(LEN('Contacts Data'!D4364)&gt;128,LEN('Contacts Data'!D4364),"")</f>
        <v/>
      </c>
      <c r="M4925" s="18" t="str">
        <f>IF(LEN('Contacts Data'!O4364)&gt;1024,LEN('Contacts Data'!O4364),"")</f>
        <v/>
      </c>
      <c r="P4925" s="18" t="str">
        <f>IF(LEN('Matter Data'!A4357)&gt;0,LEN('Matter Data'!A4357)+LEN('Matter Data'!B4357),"")</f>
        <v/>
      </c>
      <c r="Q4925" s="18" t="str">
        <f>IF(LEN('Matter Data'!C4357)&gt;80,LEN('Matter Data'!C4357),"")</f>
        <v/>
      </c>
      <c r="R4925" s="18" t="str">
        <f>IF(LEN('Matter Data'!H4357)&gt;40,LEN('Matter Data'!H4357),"")</f>
        <v/>
      </c>
      <c r="S4925" s="21" t="b">
        <f>IF(LEN('Matter Data'!C4357)&gt;0,CONCATENATE('Matter Data'!A4357,'Matter Data'!B4357,'Matter Data'!C4357))</f>
        <v>0</v>
      </c>
      <c r="T4925" s="21">
        <f>IF(LEN('Matter Data'!C4357)&gt;0,COUNTIF($S$2:$S$5001,CONCATENATE('Matter Data'!A4357,'Matter Data'!B4357,'Matter Data'!C4357)),0)</f>
        <v>0</v>
      </c>
      <c r="U4925" s="22" t="str">
        <f>IF(LEN('Contacts Data'!B4364)&gt;0,'Contacts Data'!B4364,"")</f>
        <v/>
      </c>
      <c r="V4925" s="22" t="str">
        <f>IF(LEN('Contacts Data'!C4364)&gt;0,'Contacts Data'!C4364,"")</f>
        <v/>
      </c>
      <c r="W4925" s="22" t="str">
        <f>CONCATENATE(U4925, " ", V4925, " ", 'Contacts Data'!$A4364)</f>
        <v xml:space="preserve">  </v>
      </c>
      <c r="X4925" s="22" t="str">
        <f>CONCATENATE('Matter Data'!A4357, " ", 'Matter Data'!B4357, " ", "Client")</f>
        <v xml:space="preserve">  Client</v>
      </c>
      <c r="Y4925" s="19" t="str">
        <f t="shared" si="77"/>
        <v/>
      </c>
    </row>
    <row r="4926" spans="1:25" x14ac:dyDescent="0.25">
      <c r="A4926" s="18" t="str">
        <f>IF(LEN('Contacts Data'!A4365)&gt;20,LEN('Contacts Data'!A4365),"")</f>
        <v/>
      </c>
      <c r="B4926" s="18" t="str">
        <f>IF(LEN('Contacts Data'!B4365)&gt;0, LEN('Contacts Data'!B4365) + LEN('Contacts Data'!C4365), "")</f>
        <v/>
      </c>
      <c r="C4926" s="18" t="str">
        <f>IF(LEN('Contacts Data'!E4365)&gt;20,LEN('Contacts Data'!E4365),"")</f>
        <v/>
      </c>
      <c r="D4926" s="18" t="str">
        <f>IF(LEN('Contacts Data'!F4365)&gt;20,LEN('Contacts Data'!F4365),"")</f>
        <v/>
      </c>
      <c r="E4926" s="18" t="str">
        <f>IF(LEN('Contacts Data'!G4365)&gt;20,LEN('Contacts Data'!G4365),"")</f>
        <v/>
      </c>
      <c r="F4926" s="18" t="str">
        <f>IF(LEN('Contacts Data'!H4365)&gt;60,LEN('Contacts Data'!H4365),"")</f>
        <v/>
      </c>
      <c r="G4926" s="18" t="str">
        <f>IF(LEN('Contacts Data'!I4365)&gt;128,LEN('Contacts Data'!I4365),"")</f>
        <v/>
      </c>
      <c r="H4926" s="18" t="str">
        <f>IF(LEN('Contacts Data'!J4365)&gt;60,LEN('Contacts Data'!J4365),"")</f>
        <v/>
      </c>
      <c r="I4926" s="18" t="str">
        <f>IF(LEN('Contacts Data'!K4365)&gt;30,LEN('Contacts Data'!K4365),"")</f>
        <v/>
      </c>
      <c r="J4926" s="18" t="str">
        <f>IF(LEN('Contacts Data'!L4365)&gt;2,LEN('Contacts Data'!L4365),"")</f>
        <v/>
      </c>
      <c r="K4926" s="18" t="str">
        <f>IF(LEN('Contacts Data'!M4365)&gt;16,LEN('Contacts Data'!M4365),"")</f>
        <v/>
      </c>
      <c r="L4926" s="18" t="str">
        <f>IF(LEN('Contacts Data'!D4365)&gt;128,LEN('Contacts Data'!D4365),"")</f>
        <v/>
      </c>
      <c r="M4926" s="18" t="str">
        <f>IF(LEN('Contacts Data'!O4365)&gt;1024,LEN('Contacts Data'!O4365),"")</f>
        <v/>
      </c>
      <c r="P4926" s="18" t="str">
        <f>IF(LEN('Matter Data'!A4358)&gt;0,LEN('Matter Data'!A4358)+LEN('Matter Data'!B4358),"")</f>
        <v/>
      </c>
      <c r="Q4926" s="18" t="str">
        <f>IF(LEN('Matter Data'!C4358)&gt;80,LEN('Matter Data'!C4358),"")</f>
        <v/>
      </c>
      <c r="R4926" s="18" t="str">
        <f>IF(LEN('Matter Data'!H4358)&gt;40,LEN('Matter Data'!H4358),"")</f>
        <v/>
      </c>
      <c r="S4926" s="21" t="b">
        <f>IF(LEN('Matter Data'!C4358)&gt;0,CONCATENATE('Matter Data'!A4358,'Matter Data'!B4358,'Matter Data'!C4358))</f>
        <v>0</v>
      </c>
      <c r="T4926" s="21">
        <f>IF(LEN('Matter Data'!C4358)&gt;0,COUNTIF($S$2:$S$5001,CONCATENATE('Matter Data'!A4358,'Matter Data'!B4358,'Matter Data'!C4358)),0)</f>
        <v>0</v>
      </c>
      <c r="U4926" s="22" t="str">
        <f>IF(LEN('Contacts Data'!B4365)&gt;0,'Contacts Data'!B4365,"")</f>
        <v/>
      </c>
      <c r="V4926" s="22" t="str">
        <f>IF(LEN('Contacts Data'!C4365)&gt;0,'Contacts Data'!C4365,"")</f>
        <v/>
      </c>
      <c r="W4926" s="22" t="str">
        <f>CONCATENATE(U4926, " ", V4926, " ", 'Contacts Data'!$A4365)</f>
        <v xml:space="preserve">  </v>
      </c>
      <c r="X4926" s="22" t="str">
        <f>CONCATENATE('Matter Data'!A4358, " ", 'Matter Data'!B4358, " ", "Client")</f>
        <v xml:space="preserve">  Client</v>
      </c>
      <c r="Y4926" s="19" t="str">
        <f t="shared" si="77"/>
        <v/>
      </c>
    </row>
    <row r="4927" spans="1:25" x14ac:dyDescent="0.25">
      <c r="A4927" s="18" t="str">
        <f>IF(LEN('Contacts Data'!A4366)&gt;20,LEN('Contacts Data'!A4366),"")</f>
        <v/>
      </c>
      <c r="B4927" s="18" t="str">
        <f>IF(LEN('Contacts Data'!B4366)&gt;0, LEN('Contacts Data'!B4366) + LEN('Contacts Data'!C4366), "")</f>
        <v/>
      </c>
      <c r="C4927" s="18" t="str">
        <f>IF(LEN('Contacts Data'!E4366)&gt;20,LEN('Contacts Data'!E4366),"")</f>
        <v/>
      </c>
      <c r="D4927" s="18" t="str">
        <f>IF(LEN('Contacts Data'!F4366)&gt;20,LEN('Contacts Data'!F4366),"")</f>
        <v/>
      </c>
      <c r="E4927" s="18" t="str">
        <f>IF(LEN('Contacts Data'!G4366)&gt;20,LEN('Contacts Data'!G4366),"")</f>
        <v/>
      </c>
      <c r="F4927" s="18" t="str">
        <f>IF(LEN('Contacts Data'!H4366)&gt;60,LEN('Contacts Data'!H4366),"")</f>
        <v/>
      </c>
      <c r="G4927" s="18" t="str">
        <f>IF(LEN('Contacts Data'!I4366)&gt;128,LEN('Contacts Data'!I4366),"")</f>
        <v/>
      </c>
      <c r="H4927" s="18" t="str">
        <f>IF(LEN('Contacts Data'!J4366)&gt;60,LEN('Contacts Data'!J4366),"")</f>
        <v/>
      </c>
      <c r="I4927" s="18" t="str">
        <f>IF(LEN('Contacts Data'!K4366)&gt;30,LEN('Contacts Data'!K4366),"")</f>
        <v/>
      </c>
      <c r="J4927" s="18" t="str">
        <f>IF(LEN('Contacts Data'!L4366)&gt;2,LEN('Contacts Data'!L4366),"")</f>
        <v/>
      </c>
      <c r="K4927" s="18" t="str">
        <f>IF(LEN('Contacts Data'!M4366)&gt;16,LEN('Contacts Data'!M4366),"")</f>
        <v/>
      </c>
      <c r="L4927" s="18" t="str">
        <f>IF(LEN('Contacts Data'!D4366)&gt;128,LEN('Contacts Data'!D4366),"")</f>
        <v/>
      </c>
      <c r="M4927" s="18" t="str">
        <f>IF(LEN('Contacts Data'!O4366)&gt;1024,LEN('Contacts Data'!O4366),"")</f>
        <v/>
      </c>
      <c r="P4927" s="18" t="str">
        <f>IF(LEN('Matter Data'!A4359)&gt;0,LEN('Matter Data'!A4359)+LEN('Matter Data'!B4359),"")</f>
        <v/>
      </c>
      <c r="Q4927" s="18" t="str">
        <f>IF(LEN('Matter Data'!C4359)&gt;80,LEN('Matter Data'!C4359),"")</f>
        <v/>
      </c>
      <c r="R4927" s="18" t="str">
        <f>IF(LEN('Matter Data'!H4359)&gt;40,LEN('Matter Data'!H4359),"")</f>
        <v/>
      </c>
      <c r="S4927" s="21" t="b">
        <f>IF(LEN('Matter Data'!C4359)&gt;0,CONCATENATE('Matter Data'!A4359,'Matter Data'!B4359,'Matter Data'!C4359))</f>
        <v>0</v>
      </c>
      <c r="T4927" s="21">
        <f>IF(LEN('Matter Data'!C4359)&gt;0,COUNTIF($S$2:$S$5001,CONCATENATE('Matter Data'!A4359,'Matter Data'!B4359,'Matter Data'!C4359)),0)</f>
        <v>0</v>
      </c>
      <c r="U4927" s="22" t="str">
        <f>IF(LEN('Contacts Data'!B4366)&gt;0,'Contacts Data'!B4366,"")</f>
        <v/>
      </c>
      <c r="V4927" s="22" t="str">
        <f>IF(LEN('Contacts Data'!C4366)&gt;0,'Contacts Data'!C4366,"")</f>
        <v/>
      </c>
      <c r="W4927" s="22" t="str">
        <f>CONCATENATE(U4927, " ", V4927, " ", 'Contacts Data'!$A4366)</f>
        <v xml:space="preserve">  </v>
      </c>
      <c r="X4927" s="22" t="str">
        <f>CONCATENATE('Matter Data'!A4359, " ", 'Matter Data'!B4359, " ", "Client")</f>
        <v xml:space="preserve">  Client</v>
      </c>
      <c r="Y4927" s="19" t="str">
        <f t="shared" si="77"/>
        <v/>
      </c>
    </row>
    <row r="4928" spans="1:25" x14ac:dyDescent="0.25">
      <c r="A4928" s="18" t="str">
        <f>IF(LEN('Contacts Data'!A4367)&gt;20,LEN('Contacts Data'!A4367),"")</f>
        <v/>
      </c>
      <c r="B4928" s="18" t="str">
        <f>IF(LEN('Contacts Data'!B4367)&gt;0, LEN('Contacts Data'!B4367) + LEN('Contacts Data'!C4367), "")</f>
        <v/>
      </c>
      <c r="C4928" s="18" t="str">
        <f>IF(LEN('Contacts Data'!E4367)&gt;20,LEN('Contacts Data'!E4367),"")</f>
        <v/>
      </c>
      <c r="D4928" s="18" t="str">
        <f>IF(LEN('Contacts Data'!F4367)&gt;20,LEN('Contacts Data'!F4367),"")</f>
        <v/>
      </c>
      <c r="E4928" s="18" t="str">
        <f>IF(LEN('Contacts Data'!G4367)&gt;20,LEN('Contacts Data'!G4367),"")</f>
        <v/>
      </c>
      <c r="F4928" s="18" t="str">
        <f>IF(LEN('Contacts Data'!H4367)&gt;60,LEN('Contacts Data'!H4367),"")</f>
        <v/>
      </c>
      <c r="G4928" s="18" t="str">
        <f>IF(LEN('Contacts Data'!I4367)&gt;128,LEN('Contacts Data'!I4367),"")</f>
        <v/>
      </c>
      <c r="H4928" s="18" t="str">
        <f>IF(LEN('Contacts Data'!J4367)&gt;60,LEN('Contacts Data'!J4367),"")</f>
        <v/>
      </c>
      <c r="I4928" s="18" t="str">
        <f>IF(LEN('Contacts Data'!K4367)&gt;30,LEN('Contacts Data'!K4367),"")</f>
        <v/>
      </c>
      <c r="J4928" s="18" t="str">
        <f>IF(LEN('Contacts Data'!L4367)&gt;2,LEN('Contacts Data'!L4367),"")</f>
        <v/>
      </c>
      <c r="K4928" s="18" t="str">
        <f>IF(LEN('Contacts Data'!M4367)&gt;16,LEN('Contacts Data'!M4367),"")</f>
        <v/>
      </c>
      <c r="L4928" s="18" t="str">
        <f>IF(LEN('Contacts Data'!D4367)&gt;128,LEN('Contacts Data'!D4367),"")</f>
        <v/>
      </c>
      <c r="M4928" s="18" t="str">
        <f>IF(LEN('Contacts Data'!O4367)&gt;1024,LEN('Contacts Data'!O4367),"")</f>
        <v/>
      </c>
      <c r="P4928" s="18" t="str">
        <f>IF(LEN('Matter Data'!A4360)&gt;0,LEN('Matter Data'!A4360)+LEN('Matter Data'!B4360),"")</f>
        <v/>
      </c>
      <c r="Q4928" s="18" t="str">
        <f>IF(LEN('Matter Data'!C4360)&gt;80,LEN('Matter Data'!C4360),"")</f>
        <v/>
      </c>
      <c r="R4928" s="18" t="str">
        <f>IF(LEN('Matter Data'!H4360)&gt;40,LEN('Matter Data'!H4360),"")</f>
        <v/>
      </c>
      <c r="S4928" s="21" t="b">
        <f>IF(LEN('Matter Data'!C4360)&gt;0,CONCATENATE('Matter Data'!A4360,'Matter Data'!B4360,'Matter Data'!C4360))</f>
        <v>0</v>
      </c>
      <c r="T4928" s="21">
        <f>IF(LEN('Matter Data'!C4360)&gt;0,COUNTIF($S$2:$S$5001,CONCATENATE('Matter Data'!A4360,'Matter Data'!B4360,'Matter Data'!C4360)),0)</f>
        <v>0</v>
      </c>
      <c r="U4928" s="22" t="str">
        <f>IF(LEN('Contacts Data'!B4367)&gt;0,'Contacts Data'!B4367,"")</f>
        <v/>
      </c>
      <c r="V4928" s="22" t="str">
        <f>IF(LEN('Contacts Data'!C4367)&gt;0,'Contacts Data'!C4367,"")</f>
        <v/>
      </c>
      <c r="W4928" s="22" t="str">
        <f>CONCATENATE(U4928, " ", V4928, " ", 'Contacts Data'!$A4367)</f>
        <v xml:space="preserve">  </v>
      </c>
      <c r="X4928" s="22" t="str">
        <f>CONCATENATE('Matter Data'!A4360, " ", 'Matter Data'!B4360, " ", "Client")</f>
        <v xml:space="preserve">  Client</v>
      </c>
      <c r="Y4928" s="19" t="str">
        <f t="shared" si="77"/>
        <v/>
      </c>
    </row>
    <row r="4929" spans="1:25" x14ac:dyDescent="0.25">
      <c r="A4929" s="18" t="str">
        <f>IF(LEN('Contacts Data'!A4368)&gt;20,LEN('Contacts Data'!A4368),"")</f>
        <v/>
      </c>
      <c r="B4929" s="18" t="str">
        <f>IF(LEN('Contacts Data'!B4368)&gt;0, LEN('Contacts Data'!B4368) + LEN('Contacts Data'!C4368), "")</f>
        <v/>
      </c>
      <c r="C4929" s="18" t="str">
        <f>IF(LEN('Contacts Data'!E4368)&gt;20,LEN('Contacts Data'!E4368),"")</f>
        <v/>
      </c>
      <c r="D4929" s="18" t="str">
        <f>IF(LEN('Contacts Data'!F4368)&gt;20,LEN('Contacts Data'!F4368),"")</f>
        <v/>
      </c>
      <c r="E4929" s="18" t="str">
        <f>IF(LEN('Contacts Data'!G4368)&gt;20,LEN('Contacts Data'!G4368),"")</f>
        <v/>
      </c>
      <c r="F4929" s="18" t="str">
        <f>IF(LEN('Contacts Data'!H4368)&gt;60,LEN('Contacts Data'!H4368),"")</f>
        <v/>
      </c>
      <c r="G4929" s="18" t="str">
        <f>IF(LEN('Contacts Data'!I4368)&gt;128,LEN('Contacts Data'!I4368),"")</f>
        <v/>
      </c>
      <c r="H4929" s="18" t="str">
        <f>IF(LEN('Contacts Data'!J4368)&gt;60,LEN('Contacts Data'!J4368),"")</f>
        <v/>
      </c>
      <c r="I4929" s="18" t="str">
        <f>IF(LEN('Contacts Data'!K4368)&gt;30,LEN('Contacts Data'!K4368),"")</f>
        <v/>
      </c>
      <c r="J4929" s="18" t="str">
        <f>IF(LEN('Contacts Data'!L4368)&gt;2,LEN('Contacts Data'!L4368),"")</f>
        <v/>
      </c>
      <c r="K4929" s="18" t="str">
        <f>IF(LEN('Contacts Data'!M4368)&gt;16,LEN('Contacts Data'!M4368),"")</f>
        <v/>
      </c>
      <c r="L4929" s="18" t="str">
        <f>IF(LEN('Contacts Data'!D4368)&gt;128,LEN('Contacts Data'!D4368),"")</f>
        <v/>
      </c>
      <c r="M4929" s="18" t="str">
        <f>IF(LEN('Contacts Data'!O4368)&gt;1024,LEN('Contacts Data'!O4368),"")</f>
        <v/>
      </c>
      <c r="P4929" s="18" t="str">
        <f>IF(LEN('Matter Data'!A4361)&gt;0,LEN('Matter Data'!A4361)+LEN('Matter Data'!B4361),"")</f>
        <v/>
      </c>
      <c r="Q4929" s="18" t="str">
        <f>IF(LEN('Matter Data'!C4361)&gt;80,LEN('Matter Data'!C4361),"")</f>
        <v/>
      </c>
      <c r="R4929" s="18" t="str">
        <f>IF(LEN('Matter Data'!H4361)&gt;40,LEN('Matter Data'!H4361),"")</f>
        <v/>
      </c>
      <c r="S4929" s="21" t="b">
        <f>IF(LEN('Matter Data'!C4361)&gt;0,CONCATENATE('Matter Data'!A4361,'Matter Data'!B4361,'Matter Data'!C4361))</f>
        <v>0</v>
      </c>
      <c r="T4929" s="21">
        <f>IF(LEN('Matter Data'!C4361)&gt;0,COUNTIF($S$2:$S$5001,CONCATENATE('Matter Data'!A4361,'Matter Data'!B4361,'Matter Data'!C4361)),0)</f>
        <v>0</v>
      </c>
      <c r="U4929" s="22" t="str">
        <f>IF(LEN('Contacts Data'!B4368)&gt;0,'Contacts Data'!B4368,"")</f>
        <v/>
      </c>
      <c r="V4929" s="22" t="str">
        <f>IF(LEN('Contacts Data'!C4368)&gt;0,'Contacts Data'!C4368,"")</f>
        <v/>
      </c>
      <c r="W4929" s="22" t="str">
        <f>CONCATENATE(U4929, " ", V4929, " ", 'Contacts Data'!$A4368)</f>
        <v xml:space="preserve">  </v>
      </c>
      <c r="X4929" s="22" t="str">
        <f>CONCATENATE('Matter Data'!A4361, " ", 'Matter Data'!B4361, " ", "Client")</f>
        <v xml:space="preserve">  Client</v>
      </c>
      <c r="Y4929" s="19" t="str">
        <f t="shared" si="77"/>
        <v/>
      </c>
    </row>
    <row r="4930" spans="1:25" x14ac:dyDescent="0.25">
      <c r="A4930" s="18" t="str">
        <f>IF(LEN('Contacts Data'!A4369)&gt;20,LEN('Contacts Data'!A4369),"")</f>
        <v/>
      </c>
      <c r="B4930" s="18" t="str">
        <f>IF(LEN('Contacts Data'!B4369)&gt;0, LEN('Contacts Data'!B4369) + LEN('Contacts Data'!C4369), "")</f>
        <v/>
      </c>
      <c r="C4930" s="18" t="str">
        <f>IF(LEN('Contacts Data'!E4369)&gt;20,LEN('Contacts Data'!E4369),"")</f>
        <v/>
      </c>
      <c r="D4930" s="18" t="str">
        <f>IF(LEN('Contacts Data'!F4369)&gt;20,LEN('Contacts Data'!F4369),"")</f>
        <v/>
      </c>
      <c r="E4930" s="18" t="str">
        <f>IF(LEN('Contacts Data'!G4369)&gt;20,LEN('Contacts Data'!G4369),"")</f>
        <v/>
      </c>
      <c r="F4930" s="18" t="str">
        <f>IF(LEN('Contacts Data'!H4369)&gt;60,LEN('Contacts Data'!H4369),"")</f>
        <v/>
      </c>
      <c r="G4930" s="18" t="str">
        <f>IF(LEN('Contacts Data'!I4369)&gt;128,LEN('Contacts Data'!I4369),"")</f>
        <v/>
      </c>
      <c r="H4930" s="18" t="str">
        <f>IF(LEN('Contacts Data'!J4369)&gt;60,LEN('Contacts Data'!J4369),"")</f>
        <v/>
      </c>
      <c r="I4930" s="18" t="str">
        <f>IF(LEN('Contacts Data'!K4369)&gt;30,LEN('Contacts Data'!K4369),"")</f>
        <v/>
      </c>
      <c r="J4930" s="18" t="str">
        <f>IF(LEN('Contacts Data'!L4369)&gt;2,LEN('Contacts Data'!L4369),"")</f>
        <v/>
      </c>
      <c r="K4930" s="18" t="str">
        <f>IF(LEN('Contacts Data'!M4369)&gt;16,LEN('Contacts Data'!M4369),"")</f>
        <v/>
      </c>
      <c r="L4930" s="18" t="str">
        <f>IF(LEN('Contacts Data'!D4369)&gt;128,LEN('Contacts Data'!D4369),"")</f>
        <v/>
      </c>
      <c r="M4930" s="18" t="str">
        <f>IF(LEN('Contacts Data'!O4369)&gt;1024,LEN('Contacts Data'!O4369),"")</f>
        <v/>
      </c>
      <c r="P4930" s="18" t="str">
        <f>IF(LEN('Matter Data'!A4362)&gt;0,LEN('Matter Data'!A4362)+LEN('Matter Data'!B4362),"")</f>
        <v/>
      </c>
      <c r="Q4930" s="18" t="str">
        <f>IF(LEN('Matter Data'!C4362)&gt;80,LEN('Matter Data'!C4362),"")</f>
        <v/>
      </c>
      <c r="R4930" s="18" t="str">
        <f>IF(LEN('Matter Data'!H4362)&gt;40,LEN('Matter Data'!H4362),"")</f>
        <v/>
      </c>
      <c r="S4930" s="21" t="b">
        <f>IF(LEN('Matter Data'!C4362)&gt;0,CONCATENATE('Matter Data'!A4362,'Matter Data'!B4362,'Matter Data'!C4362))</f>
        <v>0</v>
      </c>
      <c r="T4930" s="21">
        <f>IF(LEN('Matter Data'!C4362)&gt;0,COUNTIF($S$2:$S$5001,CONCATENATE('Matter Data'!A4362,'Matter Data'!B4362,'Matter Data'!C4362)),0)</f>
        <v>0</v>
      </c>
      <c r="U4930" s="22" t="str">
        <f>IF(LEN('Contacts Data'!B4369)&gt;0,'Contacts Data'!B4369,"")</f>
        <v/>
      </c>
      <c r="V4930" s="22" t="str">
        <f>IF(LEN('Contacts Data'!C4369)&gt;0,'Contacts Data'!C4369,"")</f>
        <v/>
      </c>
      <c r="W4930" s="22" t="str">
        <f>CONCATENATE(U4930, " ", V4930, " ", 'Contacts Data'!$A4369)</f>
        <v xml:space="preserve">  </v>
      </c>
      <c r="X4930" s="22" t="str">
        <f>CONCATENATE('Matter Data'!A4362, " ", 'Matter Data'!B4362, " ", "Client")</f>
        <v xml:space="preserve">  Client</v>
      </c>
      <c r="Y4930" s="19" t="str">
        <f t="shared" si="77"/>
        <v/>
      </c>
    </row>
    <row r="4931" spans="1:25" x14ac:dyDescent="0.25">
      <c r="A4931" s="18" t="str">
        <f>IF(LEN('Contacts Data'!A4370)&gt;20,LEN('Contacts Data'!A4370),"")</f>
        <v/>
      </c>
      <c r="B4931" s="18" t="str">
        <f>IF(LEN('Contacts Data'!B4370)&gt;0, LEN('Contacts Data'!B4370) + LEN('Contacts Data'!C4370), "")</f>
        <v/>
      </c>
      <c r="C4931" s="18" t="str">
        <f>IF(LEN('Contacts Data'!E4370)&gt;20,LEN('Contacts Data'!E4370),"")</f>
        <v/>
      </c>
      <c r="D4931" s="18" t="str">
        <f>IF(LEN('Contacts Data'!F4370)&gt;20,LEN('Contacts Data'!F4370),"")</f>
        <v/>
      </c>
      <c r="E4931" s="18" t="str">
        <f>IF(LEN('Contacts Data'!G4370)&gt;20,LEN('Contacts Data'!G4370),"")</f>
        <v/>
      </c>
      <c r="F4931" s="18" t="str">
        <f>IF(LEN('Contacts Data'!H4370)&gt;60,LEN('Contacts Data'!H4370),"")</f>
        <v/>
      </c>
      <c r="G4931" s="18" t="str">
        <f>IF(LEN('Contacts Data'!I4370)&gt;128,LEN('Contacts Data'!I4370),"")</f>
        <v/>
      </c>
      <c r="H4931" s="18" t="str">
        <f>IF(LEN('Contacts Data'!J4370)&gt;60,LEN('Contacts Data'!J4370),"")</f>
        <v/>
      </c>
      <c r="I4931" s="18" t="str">
        <f>IF(LEN('Contacts Data'!K4370)&gt;30,LEN('Contacts Data'!K4370),"")</f>
        <v/>
      </c>
      <c r="J4931" s="18" t="str">
        <f>IF(LEN('Contacts Data'!L4370)&gt;2,LEN('Contacts Data'!L4370),"")</f>
        <v/>
      </c>
      <c r="K4931" s="18" t="str">
        <f>IF(LEN('Contacts Data'!M4370)&gt;16,LEN('Contacts Data'!M4370),"")</f>
        <v/>
      </c>
      <c r="L4931" s="18" t="str">
        <f>IF(LEN('Contacts Data'!D4370)&gt;128,LEN('Contacts Data'!D4370),"")</f>
        <v/>
      </c>
      <c r="M4931" s="18" t="str">
        <f>IF(LEN('Contacts Data'!O4370)&gt;1024,LEN('Contacts Data'!O4370),"")</f>
        <v/>
      </c>
      <c r="P4931" s="18" t="str">
        <f>IF(LEN('Matter Data'!A4363)&gt;0,LEN('Matter Data'!A4363)+LEN('Matter Data'!B4363),"")</f>
        <v/>
      </c>
      <c r="Q4931" s="18" t="str">
        <f>IF(LEN('Matter Data'!C4363)&gt;80,LEN('Matter Data'!C4363),"")</f>
        <v/>
      </c>
      <c r="R4931" s="18" t="str">
        <f>IF(LEN('Matter Data'!H4363)&gt;40,LEN('Matter Data'!H4363),"")</f>
        <v/>
      </c>
      <c r="S4931" s="21" t="b">
        <f>IF(LEN('Matter Data'!C4363)&gt;0,CONCATENATE('Matter Data'!A4363,'Matter Data'!B4363,'Matter Data'!C4363))</f>
        <v>0</v>
      </c>
      <c r="T4931" s="21">
        <f>IF(LEN('Matter Data'!C4363)&gt;0,COUNTIF($S$2:$S$5001,CONCATENATE('Matter Data'!A4363,'Matter Data'!B4363,'Matter Data'!C4363)),0)</f>
        <v>0</v>
      </c>
      <c r="U4931" s="22" t="str">
        <f>IF(LEN('Contacts Data'!B4370)&gt;0,'Contacts Data'!B4370,"")</f>
        <v/>
      </c>
      <c r="V4931" s="22" t="str">
        <f>IF(LEN('Contacts Data'!C4370)&gt;0,'Contacts Data'!C4370,"")</f>
        <v/>
      </c>
      <c r="W4931" s="22" t="str">
        <f>CONCATENATE(U4931, " ", V4931, " ", 'Contacts Data'!$A4370)</f>
        <v xml:space="preserve">  </v>
      </c>
      <c r="X4931" s="22" t="str">
        <f>CONCATENATE('Matter Data'!A4363, " ", 'Matter Data'!B4363, " ", "Client")</f>
        <v xml:space="preserve">  Client</v>
      </c>
      <c r="Y4931" s="19" t="str">
        <f t="shared" si="77"/>
        <v/>
      </c>
    </row>
    <row r="4932" spans="1:25" x14ac:dyDescent="0.25">
      <c r="A4932" s="18" t="str">
        <f>IF(LEN('Contacts Data'!A4371)&gt;20,LEN('Contacts Data'!A4371),"")</f>
        <v/>
      </c>
      <c r="B4932" s="18" t="str">
        <f>IF(LEN('Contacts Data'!B4371)&gt;0, LEN('Contacts Data'!B4371) + LEN('Contacts Data'!C4371), "")</f>
        <v/>
      </c>
      <c r="C4932" s="18" t="str">
        <f>IF(LEN('Contacts Data'!E4371)&gt;20,LEN('Contacts Data'!E4371),"")</f>
        <v/>
      </c>
      <c r="D4932" s="18" t="str">
        <f>IF(LEN('Contacts Data'!F4371)&gt;20,LEN('Contacts Data'!F4371),"")</f>
        <v/>
      </c>
      <c r="E4932" s="18" t="str">
        <f>IF(LEN('Contacts Data'!G4371)&gt;20,LEN('Contacts Data'!G4371),"")</f>
        <v/>
      </c>
      <c r="F4932" s="18" t="str">
        <f>IF(LEN('Contacts Data'!H4371)&gt;60,LEN('Contacts Data'!H4371),"")</f>
        <v/>
      </c>
      <c r="G4932" s="18" t="str">
        <f>IF(LEN('Contacts Data'!I4371)&gt;128,LEN('Contacts Data'!I4371),"")</f>
        <v/>
      </c>
      <c r="H4932" s="18" t="str">
        <f>IF(LEN('Contacts Data'!J4371)&gt;60,LEN('Contacts Data'!J4371),"")</f>
        <v/>
      </c>
      <c r="I4932" s="18" t="str">
        <f>IF(LEN('Contacts Data'!K4371)&gt;30,LEN('Contacts Data'!K4371),"")</f>
        <v/>
      </c>
      <c r="J4932" s="18" t="str">
        <f>IF(LEN('Contacts Data'!L4371)&gt;2,LEN('Contacts Data'!L4371),"")</f>
        <v/>
      </c>
      <c r="K4932" s="18" t="str">
        <f>IF(LEN('Contacts Data'!M4371)&gt;16,LEN('Contacts Data'!M4371),"")</f>
        <v/>
      </c>
      <c r="L4932" s="18" t="str">
        <f>IF(LEN('Contacts Data'!D4371)&gt;128,LEN('Contacts Data'!D4371),"")</f>
        <v/>
      </c>
      <c r="M4932" s="18" t="str">
        <f>IF(LEN('Contacts Data'!O4371)&gt;1024,LEN('Contacts Data'!O4371),"")</f>
        <v/>
      </c>
      <c r="P4932" s="18" t="str">
        <f>IF(LEN('Matter Data'!A4364)&gt;0,LEN('Matter Data'!A4364)+LEN('Matter Data'!B4364),"")</f>
        <v/>
      </c>
      <c r="Q4932" s="18" t="str">
        <f>IF(LEN('Matter Data'!C4364)&gt;80,LEN('Matter Data'!C4364),"")</f>
        <v/>
      </c>
      <c r="R4932" s="18" t="str">
        <f>IF(LEN('Matter Data'!H4364)&gt;40,LEN('Matter Data'!H4364),"")</f>
        <v/>
      </c>
      <c r="S4932" s="21" t="b">
        <f>IF(LEN('Matter Data'!C4364)&gt;0,CONCATENATE('Matter Data'!A4364,'Matter Data'!B4364,'Matter Data'!C4364))</f>
        <v>0</v>
      </c>
      <c r="T4932" s="21">
        <f>IF(LEN('Matter Data'!C4364)&gt;0,COUNTIF($S$2:$S$5001,CONCATENATE('Matter Data'!A4364,'Matter Data'!B4364,'Matter Data'!C4364)),0)</f>
        <v>0</v>
      </c>
      <c r="U4932" s="22" t="str">
        <f>IF(LEN('Contacts Data'!B4371)&gt;0,'Contacts Data'!B4371,"")</f>
        <v/>
      </c>
      <c r="V4932" s="22" t="str">
        <f>IF(LEN('Contacts Data'!C4371)&gt;0,'Contacts Data'!C4371,"")</f>
        <v/>
      </c>
      <c r="W4932" s="22" t="str">
        <f>CONCATENATE(U4932, " ", V4932, " ", 'Contacts Data'!$A4371)</f>
        <v xml:space="preserve">  </v>
      </c>
      <c r="X4932" s="22" t="str">
        <f>CONCATENATE('Matter Data'!A4364, " ", 'Matter Data'!B4364, " ", "Client")</f>
        <v xml:space="preserve">  Client</v>
      </c>
      <c r="Y4932" s="19" t="str">
        <f t="shared" si="77"/>
        <v/>
      </c>
    </row>
    <row r="4933" spans="1:25" x14ac:dyDescent="0.25">
      <c r="A4933" s="18" t="str">
        <f>IF(LEN('Contacts Data'!A4372)&gt;20,LEN('Contacts Data'!A4372),"")</f>
        <v/>
      </c>
      <c r="B4933" s="18" t="str">
        <f>IF(LEN('Contacts Data'!B4372)&gt;0, LEN('Contacts Data'!B4372) + LEN('Contacts Data'!C4372), "")</f>
        <v/>
      </c>
      <c r="C4933" s="18" t="str">
        <f>IF(LEN('Contacts Data'!E4372)&gt;20,LEN('Contacts Data'!E4372),"")</f>
        <v/>
      </c>
      <c r="D4933" s="18" t="str">
        <f>IF(LEN('Contacts Data'!F4372)&gt;20,LEN('Contacts Data'!F4372),"")</f>
        <v/>
      </c>
      <c r="E4933" s="18" t="str">
        <f>IF(LEN('Contacts Data'!G4372)&gt;20,LEN('Contacts Data'!G4372),"")</f>
        <v/>
      </c>
      <c r="F4933" s="18" t="str">
        <f>IF(LEN('Contacts Data'!H4372)&gt;60,LEN('Contacts Data'!H4372),"")</f>
        <v/>
      </c>
      <c r="G4933" s="18" t="str">
        <f>IF(LEN('Contacts Data'!I4372)&gt;128,LEN('Contacts Data'!I4372),"")</f>
        <v/>
      </c>
      <c r="H4933" s="18" t="str">
        <f>IF(LEN('Contacts Data'!J4372)&gt;60,LEN('Contacts Data'!J4372),"")</f>
        <v/>
      </c>
      <c r="I4933" s="18" t="str">
        <f>IF(LEN('Contacts Data'!K4372)&gt;30,LEN('Contacts Data'!K4372),"")</f>
        <v/>
      </c>
      <c r="J4933" s="18" t="str">
        <f>IF(LEN('Contacts Data'!L4372)&gt;2,LEN('Contacts Data'!L4372),"")</f>
        <v/>
      </c>
      <c r="K4933" s="18" t="str">
        <f>IF(LEN('Contacts Data'!M4372)&gt;16,LEN('Contacts Data'!M4372),"")</f>
        <v/>
      </c>
      <c r="L4933" s="18" t="str">
        <f>IF(LEN('Contacts Data'!D4372)&gt;128,LEN('Contacts Data'!D4372),"")</f>
        <v/>
      </c>
      <c r="M4933" s="18" t="str">
        <f>IF(LEN('Contacts Data'!O4372)&gt;1024,LEN('Contacts Data'!O4372),"")</f>
        <v/>
      </c>
      <c r="P4933" s="18" t="str">
        <f>IF(LEN('Matter Data'!A4365)&gt;0,LEN('Matter Data'!A4365)+LEN('Matter Data'!B4365),"")</f>
        <v/>
      </c>
      <c r="Q4933" s="18" t="str">
        <f>IF(LEN('Matter Data'!C4365)&gt;80,LEN('Matter Data'!C4365),"")</f>
        <v/>
      </c>
      <c r="R4933" s="18" t="str">
        <f>IF(LEN('Matter Data'!H4365)&gt;40,LEN('Matter Data'!H4365),"")</f>
        <v/>
      </c>
      <c r="S4933" s="21" t="b">
        <f>IF(LEN('Matter Data'!C4365)&gt;0,CONCATENATE('Matter Data'!A4365,'Matter Data'!B4365,'Matter Data'!C4365))</f>
        <v>0</v>
      </c>
      <c r="T4933" s="21">
        <f>IF(LEN('Matter Data'!C4365)&gt;0,COUNTIF($S$2:$S$5001,CONCATENATE('Matter Data'!A4365,'Matter Data'!B4365,'Matter Data'!C4365)),0)</f>
        <v>0</v>
      </c>
      <c r="U4933" s="22" t="str">
        <f>IF(LEN('Contacts Data'!B4372)&gt;0,'Contacts Data'!B4372,"")</f>
        <v/>
      </c>
      <c r="V4933" s="22" t="str">
        <f>IF(LEN('Contacts Data'!C4372)&gt;0,'Contacts Data'!C4372,"")</f>
        <v/>
      </c>
      <c r="W4933" s="22" t="str">
        <f>CONCATENATE(U4933, " ", V4933, " ", 'Contacts Data'!$A4372)</f>
        <v xml:space="preserve">  </v>
      </c>
      <c r="X4933" s="22" t="str">
        <f>CONCATENATE('Matter Data'!A4365, " ", 'Matter Data'!B4365, " ", "Client")</f>
        <v xml:space="preserve">  Client</v>
      </c>
      <c r="Y4933" s="19" t="str">
        <f t="shared" si="77"/>
        <v/>
      </c>
    </row>
    <row r="4934" spans="1:25" x14ac:dyDescent="0.25">
      <c r="A4934" s="18" t="str">
        <f>IF(LEN('Contacts Data'!A4373)&gt;20,LEN('Contacts Data'!A4373),"")</f>
        <v/>
      </c>
      <c r="B4934" s="18" t="str">
        <f>IF(LEN('Contacts Data'!B4373)&gt;0, LEN('Contacts Data'!B4373) + LEN('Contacts Data'!C4373), "")</f>
        <v/>
      </c>
      <c r="C4934" s="18" t="str">
        <f>IF(LEN('Contacts Data'!E4373)&gt;20,LEN('Contacts Data'!E4373),"")</f>
        <v/>
      </c>
      <c r="D4934" s="18" t="str">
        <f>IF(LEN('Contacts Data'!F4373)&gt;20,LEN('Contacts Data'!F4373),"")</f>
        <v/>
      </c>
      <c r="E4934" s="18" t="str">
        <f>IF(LEN('Contacts Data'!G4373)&gt;20,LEN('Contacts Data'!G4373),"")</f>
        <v/>
      </c>
      <c r="F4934" s="18" t="str">
        <f>IF(LEN('Contacts Data'!H4373)&gt;60,LEN('Contacts Data'!H4373),"")</f>
        <v/>
      </c>
      <c r="G4934" s="18" t="str">
        <f>IF(LEN('Contacts Data'!I4373)&gt;128,LEN('Contacts Data'!I4373),"")</f>
        <v/>
      </c>
      <c r="H4934" s="18" t="str">
        <f>IF(LEN('Contacts Data'!J4373)&gt;60,LEN('Contacts Data'!J4373),"")</f>
        <v/>
      </c>
      <c r="I4934" s="18" t="str">
        <f>IF(LEN('Contacts Data'!K4373)&gt;30,LEN('Contacts Data'!K4373),"")</f>
        <v/>
      </c>
      <c r="J4934" s="18" t="str">
        <f>IF(LEN('Contacts Data'!L4373)&gt;2,LEN('Contacts Data'!L4373),"")</f>
        <v/>
      </c>
      <c r="K4934" s="18" t="str">
        <f>IF(LEN('Contacts Data'!M4373)&gt;16,LEN('Contacts Data'!M4373),"")</f>
        <v/>
      </c>
      <c r="L4934" s="18" t="str">
        <f>IF(LEN('Contacts Data'!D4373)&gt;128,LEN('Contacts Data'!D4373),"")</f>
        <v/>
      </c>
      <c r="M4934" s="18" t="str">
        <f>IF(LEN('Contacts Data'!O4373)&gt;1024,LEN('Contacts Data'!O4373),"")</f>
        <v/>
      </c>
      <c r="P4934" s="18" t="str">
        <f>IF(LEN('Matter Data'!A4366)&gt;0,LEN('Matter Data'!A4366)+LEN('Matter Data'!B4366),"")</f>
        <v/>
      </c>
      <c r="Q4934" s="18" t="str">
        <f>IF(LEN('Matter Data'!C4366)&gt;80,LEN('Matter Data'!C4366),"")</f>
        <v/>
      </c>
      <c r="R4934" s="18" t="str">
        <f>IF(LEN('Matter Data'!H4366)&gt;40,LEN('Matter Data'!H4366),"")</f>
        <v/>
      </c>
      <c r="S4934" s="21" t="b">
        <f>IF(LEN('Matter Data'!C4366)&gt;0,CONCATENATE('Matter Data'!A4366,'Matter Data'!B4366,'Matter Data'!C4366))</f>
        <v>0</v>
      </c>
      <c r="T4934" s="21">
        <f>IF(LEN('Matter Data'!C4366)&gt;0,COUNTIF($S$2:$S$5001,CONCATENATE('Matter Data'!A4366,'Matter Data'!B4366,'Matter Data'!C4366)),0)</f>
        <v>0</v>
      </c>
      <c r="U4934" s="22" t="str">
        <f>IF(LEN('Contacts Data'!B4373)&gt;0,'Contacts Data'!B4373,"")</f>
        <v/>
      </c>
      <c r="V4934" s="22" t="str">
        <f>IF(LEN('Contacts Data'!C4373)&gt;0,'Contacts Data'!C4373,"")</f>
        <v/>
      </c>
      <c r="W4934" s="22" t="str">
        <f>CONCATENATE(U4934, " ", V4934, " ", 'Contacts Data'!$A4373)</f>
        <v xml:space="preserve">  </v>
      </c>
      <c r="X4934" s="22" t="str">
        <f>CONCATENATE('Matter Data'!A4366, " ", 'Matter Data'!B4366, " ", "Client")</f>
        <v xml:space="preserve">  Client</v>
      </c>
      <c r="Y4934" s="19" t="str">
        <f t="shared" si="77"/>
        <v/>
      </c>
    </row>
    <row r="4935" spans="1:25" x14ac:dyDescent="0.25">
      <c r="A4935" s="18" t="str">
        <f>IF(LEN('Contacts Data'!A4374)&gt;20,LEN('Contacts Data'!A4374),"")</f>
        <v/>
      </c>
      <c r="B4935" s="18" t="str">
        <f>IF(LEN('Contacts Data'!B4374)&gt;0, LEN('Contacts Data'!B4374) + LEN('Contacts Data'!C4374), "")</f>
        <v/>
      </c>
      <c r="C4935" s="18" t="str">
        <f>IF(LEN('Contacts Data'!E4374)&gt;20,LEN('Contacts Data'!E4374),"")</f>
        <v/>
      </c>
      <c r="D4935" s="18" t="str">
        <f>IF(LEN('Contacts Data'!F4374)&gt;20,LEN('Contacts Data'!F4374),"")</f>
        <v/>
      </c>
      <c r="E4935" s="18" t="str">
        <f>IF(LEN('Contacts Data'!G4374)&gt;20,LEN('Contacts Data'!G4374),"")</f>
        <v/>
      </c>
      <c r="F4935" s="18" t="str">
        <f>IF(LEN('Contacts Data'!H4374)&gt;60,LEN('Contacts Data'!H4374),"")</f>
        <v/>
      </c>
      <c r="G4935" s="18" t="str">
        <f>IF(LEN('Contacts Data'!I4374)&gt;128,LEN('Contacts Data'!I4374),"")</f>
        <v/>
      </c>
      <c r="H4935" s="18" t="str">
        <f>IF(LEN('Contacts Data'!J4374)&gt;60,LEN('Contacts Data'!J4374),"")</f>
        <v/>
      </c>
      <c r="I4935" s="18" t="str">
        <f>IF(LEN('Contacts Data'!K4374)&gt;30,LEN('Contacts Data'!K4374),"")</f>
        <v/>
      </c>
      <c r="J4935" s="18" t="str">
        <f>IF(LEN('Contacts Data'!L4374)&gt;2,LEN('Contacts Data'!L4374),"")</f>
        <v/>
      </c>
      <c r="K4935" s="18" t="str">
        <f>IF(LEN('Contacts Data'!M4374)&gt;16,LEN('Contacts Data'!M4374),"")</f>
        <v/>
      </c>
      <c r="L4935" s="18" t="str">
        <f>IF(LEN('Contacts Data'!D4374)&gt;128,LEN('Contacts Data'!D4374),"")</f>
        <v/>
      </c>
      <c r="M4935" s="18" t="str">
        <f>IF(LEN('Contacts Data'!O4374)&gt;1024,LEN('Contacts Data'!O4374),"")</f>
        <v/>
      </c>
      <c r="P4935" s="18" t="str">
        <f>IF(LEN('Matter Data'!A4367)&gt;0,LEN('Matter Data'!A4367)+LEN('Matter Data'!B4367),"")</f>
        <v/>
      </c>
      <c r="Q4935" s="18" t="str">
        <f>IF(LEN('Matter Data'!C4367)&gt;80,LEN('Matter Data'!C4367),"")</f>
        <v/>
      </c>
      <c r="R4935" s="18" t="str">
        <f>IF(LEN('Matter Data'!H4367)&gt;40,LEN('Matter Data'!H4367),"")</f>
        <v/>
      </c>
      <c r="S4935" s="21" t="b">
        <f>IF(LEN('Matter Data'!C4367)&gt;0,CONCATENATE('Matter Data'!A4367,'Matter Data'!B4367,'Matter Data'!C4367))</f>
        <v>0</v>
      </c>
      <c r="T4935" s="21">
        <f>IF(LEN('Matter Data'!C4367)&gt;0,COUNTIF($S$2:$S$5001,CONCATENATE('Matter Data'!A4367,'Matter Data'!B4367,'Matter Data'!C4367)),0)</f>
        <v>0</v>
      </c>
      <c r="U4935" s="22" t="str">
        <f>IF(LEN('Contacts Data'!B4374)&gt;0,'Contacts Data'!B4374,"")</f>
        <v/>
      </c>
      <c r="V4935" s="22" t="str">
        <f>IF(LEN('Contacts Data'!C4374)&gt;0,'Contacts Data'!C4374,"")</f>
        <v/>
      </c>
      <c r="W4935" s="22" t="str">
        <f>CONCATENATE(U4935, " ", V4935, " ", 'Contacts Data'!$A4374)</f>
        <v xml:space="preserve">  </v>
      </c>
      <c r="X4935" s="22" t="str">
        <f>CONCATENATE('Matter Data'!A4367, " ", 'Matter Data'!B4367, " ", "Client")</f>
        <v xml:space="preserve">  Client</v>
      </c>
      <c r="Y4935" s="19" t="str">
        <f t="shared" si="77"/>
        <v/>
      </c>
    </row>
    <row r="4936" spans="1:25" x14ac:dyDescent="0.25">
      <c r="A4936" s="18" t="str">
        <f>IF(LEN('Contacts Data'!A4375)&gt;20,LEN('Contacts Data'!A4375),"")</f>
        <v/>
      </c>
      <c r="B4936" s="18" t="str">
        <f>IF(LEN('Contacts Data'!B4375)&gt;0, LEN('Contacts Data'!B4375) + LEN('Contacts Data'!C4375), "")</f>
        <v/>
      </c>
      <c r="C4936" s="18" t="str">
        <f>IF(LEN('Contacts Data'!E4375)&gt;20,LEN('Contacts Data'!E4375),"")</f>
        <v/>
      </c>
      <c r="D4936" s="18" t="str">
        <f>IF(LEN('Contacts Data'!F4375)&gt;20,LEN('Contacts Data'!F4375),"")</f>
        <v/>
      </c>
      <c r="E4936" s="18" t="str">
        <f>IF(LEN('Contacts Data'!G4375)&gt;20,LEN('Contacts Data'!G4375),"")</f>
        <v/>
      </c>
      <c r="F4936" s="18" t="str">
        <f>IF(LEN('Contacts Data'!H4375)&gt;60,LEN('Contacts Data'!H4375),"")</f>
        <v/>
      </c>
      <c r="G4936" s="18" t="str">
        <f>IF(LEN('Contacts Data'!I4375)&gt;128,LEN('Contacts Data'!I4375),"")</f>
        <v/>
      </c>
      <c r="H4936" s="18" t="str">
        <f>IF(LEN('Contacts Data'!J4375)&gt;60,LEN('Contacts Data'!J4375),"")</f>
        <v/>
      </c>
      <c r="I4936" s="18" t="str">
        <f>IF(LEN('Contacts Data'!K4375)&gt;30,LEN('Contacts Data'!K4375),"")</f>
        <v/>
      </c>
      <c r="J4936" s="18" t="str">
        <f>IF(LEN('Contacts Data'!L4375)&gt;2,LEN('Contacts Data'!L4375),"")</f>
        <v/>
      </c>
      <c r="K4936" s="18" t="str">
        <f>IF(LEN('Contacts Data'!M4375)&gt;16,LEN('Contacts Data'!M4375),"")</f>
        <v/>
      </c>
      <c r="L4936" s="18" t="str">
        <f>IF(LEN('Contacts Data'!D4375)&gt;128,LEN('Contacts Data'!D4375),"")</f>
        <v/>
      </c>
      <c r="M4936" s="18" t="str">
        <f>IF(LEN('Contacts Data'!O4375)&gt;1024,LEN('Contacts Data'!O4375),"")</f>
        <v/>
      </c>
      <c r="P4936" s="18" t="str">
        <f>IF(LEN('Matter Data'!A4368)&gt;0,LEN('Matter Data'!A4368)+LEN('Matter Data'!B4368),"")</f>
        <v/>
      </c>
      <c r="Q4936" s="18" t="str">
        <f>IF(LEN('Matter Data'!C4368)&gt;80,LEN('Matter Data'!C4368),"")</f>
        <v/>
      </c>
      <c r="R4936" s="18" t="str">
        <f>IF(LEN('Matter Data'!H4368)&gt;40,LEN('Matter Data'!H4368),"")</f>
        <v/>
      </c>
      <c r="S4936" s="21" t="b">
        <f>IF(LEN('Matter Data'!C4368)&gt;0,CONCATENATE('Matter Data'!A4368,'Matter Data'!B4368,'Matter Data'!C4368))</f>
        <v>0</v>
      </c>
      <c r="T4936" s="21">
        <f>IF(LEN('Matter Data'!C4368)&gt;0,COUNTIF($S$2:$S$5001,CONCATENATE('Matter Data'!A4368,'Matter Data'!B4368,'Matter Data'!C4368)),0)</f>
        <v>0</v>
      </c>
      <c r="U4936" s="22" t="str">
        <f>IF(LEN('Contacts Data'!B4375)&gt;0,'Contacts Data'!B4375,"")</f>
        <v/>
      </c>
      <c r="V4936" s="22" t="str">
        <f>IF(LEN('Contacts Data'!C4375)&gt;0,'Contacts Data'!C4375,"")</f>
        <v/>
      </c>
      <c r="W4936" s="22" t="str">
        <f>CONCATENATE(U4936, " ", V4936, " ", 'Contacts Data'!$A4375)</f>
        <v xml:space="preserve">  </v>
      </c>
      <c r="X4936" s="22" t="str">
        <f>CONCATENATE('Matter Data'!A4368, " ", 'Matter Data'!B4368, " ", "Client")</f>
        <v xml:space="preserve">  Client</v>
      </c>
      <c r="Y4936" s="19" t="str">
        <f t="shared" si="77"/>
        <v/>
      </c>
    </row>
    <row r="4937" spans="1:25" x14ac:dyDescent="0.25">
      <c r="A4937" s="18" t="str">
        <f>IF(LEN('Contacts Data'!A4376)&gt;20,LEN('Contacts Data'!A4376),"")</f>
        <v/>
      </c>
      <c r="B4937" s="18" t="str">
        <f>IF(LEN('Contacts Data'!B4376)&gt;0, LEN('Contacts Data'!B4376) + LEN('Contacts Data'!C4376), "")</f>
        <v/>
      </c>
      <c r="C4937" s="18" t="str">
        <f>IF(LEN('Contacts Data'!E4376)&gt;20,LEN('Contacts Data'!E4376),"")</f>
        <v/>
      </c>
      <c r="D4937" s="18" t="str">
        <f>IF(LEN('Contacts Data'!F4376)&gt;20,LEN('Contacts Data'!F4376),"")</f>
        <v/>
      </c>
      <c r="E4937" s="18" t="str">
        <f>IF(LEN('Contacts Data'!G4376)&gt;20,LEN('Contacts Data'!G4376),"")</f>
        <v/>
      </c>
      <c r="F4937" s="18" t="str">
        <f>IF(LEN('Contacts Data'!H4376)&gt;60,LEN('Contacts Data'!H4376),"")</f>
        <v/>
      </c>
      <c r="G4937" s="18" t="str">
        <f>IF(LEN('Contacts Data'!I4376)&gt;128,LEN('Contacts Data'!I4376),"")</f>
        <v/>
      </c>
      <c r="H4937" s="18" t="str">
        <f>IF(LEN('Contacts Data'!J4376)&gt;60,LEN('Contacts Data'!J4376),"")</f>
        <v/>
      </c>
      <c r="I4937" s="18" t="str">
        <f>IF(LEN('Contacts Data'!K4376)&gt;30,LEN('Contacts Data'!K4376),"")</f>
        <v/>
      </c>
      <c r="J4937" s="18" t="str">
        <f>IF(LEN('Contacts Data'!L4376)&gt;2,LEN('Contacts Data'!L4376),"")</f>
        <v/>
      </c>
      <c r="K4937" s="18" t="str">
        <f>IF(LEN('Contacts Data'!M4376)&gt;16,LEN('Contacts Data'!M4376),"")</f>
        <v/>
      </c>
      <c r="L4937" s="18" t="str">
        <f>IF(LEN('Contacts Data'!D4376)&gt;128,LEN('Contacts Data'!D4376),"")</f>
        <v/>
      </c>
      <c r="M4937" s="18" t="str">
        <f>IF(LEN('Contacts Data'!O4376)&gt;1024,LEN('Contacts Data'!O4376),"")</f>
        <v/>
      </c>
      <c r="P4937" s="18" t="str">
        <f>IF(LEN('Matter Data'!A4369)&gt;0,LEN('Matter Data'!A4369)+LEN('Matter Data'!B4369),"")</f>
        <v/>
      </c>
      <c r="Q4937" s="18" t="str">
        <f>IF(LEN('Matter Data'!C4369)&gt;80,LEN('Matter Data'!C4369),"")</f>
        <v/>
      </c>
      <c r="R4937" s="18" t="str">
        <f>IF(LEN('Matter Data'!H4369)&gt;40,LEN('Matter Data'!H4369),"")</f>
        <v/>
      </c>
      <c r="S4937" s="21" t="b">
        <f>IF(LEN('Matter Data'!C4369)&gt;0,CONCATENATE('Matter Data'!A4369,'Matter Data'!B4369,'Matter Data'!C4369))</f>
        <v>0</v>
      </c>
      <c r="T4937" s="21">
        <f>IF(LEN('Matter Data'!C4369)&gt;0,COUNTIF($S$2:$S$5001,CONCATENATE('Matter Data'!A4369,'Matter Data'!B4369,'Matter Data'!C4369)),0)</f>
        <v>0</v>
      </c>
      <c r="U4937" s="22" t="str">
        <f>IF(LEN('Contacts Data'!B4376)&gt;0,'Contacts Data'!B4376,"")</f>
        <v/>
      </c>
      <c r="V4937" s="22" t="str">
        <f>IF(LEN('Contacts Data'!C4376)&gt;0,'Contacts Data'!C4376,"")</f>
        <v/>
      </c>
      <c r="W4937" s="22" t="str">
        <f>CONCATENATE(U4937, " ", V4937, " ", 'Contacts Data'!$A4376)</f>
        <v xml:space="preserve">  </v>
      </c>
      <c r="X4937" s="22" t="str">
        <f>CONCATENATE('Matter Data'!A4369, " ", 'Matter Data'!B4369, " ", "Client")</f>
        <v xml:space="preserve">  Client</v>
      </c>
      <c r="Y4937" s="19" t="str">
        <f t="shared" si="77"/>
        <v/>
      </c>
    </row>
    <row r="4938" spans="1:25" x14ac:dyDescent="0.25">
      <c r="A4938" s="18" t="str">
        <f>IF(LEN('Contacts Data'!A4377)&gt;20,LEN('Contacts Data'!A4377),"")</f>
        <v/>
      </c>
      <c r="B4938" s="18" t="str">
        <f>IF(LEN('Contacts Data'!B4377)&gt;0, LEN('Contacts Data'!B4377) + LEN('Contacts Data'!C4377), "")</f>
        <v/>
      </c>
      <c r="C4938" s="18" t="str">
        <f>IF(LEN('Contacts Data'!E4377)&gt;20,LEN('Contacts Data'!E4377),"")</f>
        <v/>
      </c>
      <c r="D4938" s="18" t="str">
        <f>IF(LEN('Contacts Data'!F4377)&gt;20,LEN('Contacts Data'!F4377),"")</f>
        <v/>
      </c>
      <c r="E4938" s="18" t="str">
        <f>IF(LEN('Contacts Data'!G4377)&gt;20,LEN('Contacts Data'!G4377),"")</f>
        <v/>
      </c>
      <c r="F4938" s="18" t="str">
        <f>IF(LEN('Contacts Data'!H4377)&gt;60,LEN('Contacts Data'!H4377),"")</f>
        <v/>
      </c>
      <c r="G4938" s="18" t="str">
        <f>IF(LEN('Contacts Data'!I4377)&gt;128,LEN('Contacts Data'!I4377),"")</f>
        <v/>
      </c>
      <c r="H4938" s="18" t="str">
        <f>IF(LEN('Contacts Data'!J4377)&gt;60,LEN('Contacts Data'!J4377),"")</f>
        <v/>
      </c>
      <c r="I4938" s="18" t="str">
        <f>IF(LEN('Contacts Data'!K4377)&gt;30,LEN('Contacts Data'!K4377),"")</f>
        <v/>
      </c>
      <c r="J4938" s="18" t="str">
        <f>IF(LEN('Contacts Data'!L4377)&gt;2,LEN('Contacts Data'!L4377),"")</f>
        <v/>
      </c>
      <c r="K4938" s="18" t="str">
        <f>IF(LEN('Contacts Data'!M4377)&gt;16,LEN('Contacts Data'!M4377),"")</f>
        <v/>
      </c>
      <c r="L4938" s="18" t="str">
        <f>IF(LEN('Contacts Data'!D4377)&gt;128,LEN('Contacts Data'!D4377),"")</f>
        <v/>
      </c>
      <c r="M4938" s="18" t="str">
        <f>IF(LEN('Contacts Data'!O4377)&gt;1024,LEN('Contacts Data'!O4377),"")</f>
        <v/>
      </c>
      <c r="P4938" s="18" t="str">
        <f>IF(LEN('Matter Data'!A4370)&gt;0,LEN('Matter Data'!A4370)+LEN('Matter Data'!B4370),"")</f>
        <v/>
      </c>
      <c r="Q4938" s="18" t="str">
        <f>IF(LEN('Matter Data'!C4370)&gt;80,LEN('Matter Data'!C4370),"")</f>
        <v/>
      </c>
      <c r="R4938" s="18" t="str">
        <f>IF(LEN('Matter Data'!H4370)&gt;40,LEN('Matter Data'!H4370),"")</f>
        <v/>
      </c>
      <c r="S4938" s="21" t="b">
        <f>IF(LEN('Matter Data'!C4370)&gt;0,CONCATENATE('Matter Data'!A4370,'Matter Data'!B4370,'Matter Data'!C4370))</f>
        <v>0</v>
      </c>
      <c r="T4938" s="21">
        <f>IF(LEN('Matter Data'!C4370)&gt;0,COUNTIF($S$2:$S$5001,CONCATENATE('Matter Data'!A4370,'Matter Data'!B4370,'Matter Data'!C4370)),0)</f>
        <v>0</v>
      </c>
      <c r="U4938" s="22" t="str">
        <f>IF(LEN('Contacts Data'!B4377)&gt;0,'Contacts Data'!B4377,"")</f>
        <v/>
      </c>
      <c r="V4938" s="22" t="str">
        <f>IF(LEN('Contacts Data'!C4377)&gt;0,'Contacts Data'!C4377,"")</f>
        <v/>
      </c>
      <c r="W4938" s="22" t="str">
        <f>CONCATENATE(U4938, " ", V4938, " ", 'Contacts Data'!$A4377)</f>
        <v xml:space="preserve">  </v>
      </c>
      <c r="X4938" s="22" t="str">
        <f>CONCATENATE('Matter Data'!A4370, " ", 'Matter Data'!B4370, " ", "Client")</f>
        <v xml:space="preserve">  Client</v>
      </c>
      <c r="Y4938" s="19" t="str">
        <f t="shared" si="77"/>
        <v/>
      </c>
    </row>
    <row r="4939" spans="1:25" x14ac:dyDescent="0.25">
      <c r="A4939" s="18" t="str">
        <f>IF(LEN('Contacts Data'!A4378)&gt;20,LEN('Contacts Data'!A4378),"")</f>
        <v/>
      </c>
      <c r="B4939" s="18" t="str">
        <f>IF(LEN('Contacts Data'!B4378)&gt;0, LEN('Contacts Data'!B4378) + LEN('Contacts Data'!C4378), "")</f>
        <v/>
      </c>
      <c r="C4939" s="18" t="str">
        <f>IF(LEN('Contacts Data'!E4378)&gt;20,LEN('Contacts Data'!E4378),"")</f>
        <v/>
      </c>
      <c r="D4939" s="18" t="str">
        <f>IF(LEN('Contacts Data'!F4378)&gt;20,LEN('Contacts Data'!F4378),"")</f>
        <v/>
      </c>
      <c r="E4939" s="18" t="str">
        <f>IF(LEN('Contacts Data'!G4378)&gt;20,LEN('Contacts Data'!G4378),"")</f>
        <v/>
      </c>
      <c r="F4939" s="18" t="str">
        <f>IF(LEN('Contacts Data'!H4378)&gt;60,LEN('Contacts Data'!H4378),"")</f>
        <v/>
      </c>
      <c r="G4939" s="18" t="str">
        <f>IF(LEN('Contacts Data'!I4378)&gt;128,LEN('Contacts Data'!I4378),"")</f>
        <v/>
      </c>
      <c r="H4939" s="18" t="str">
        <f>IF(LEN('Contacts Data'!J4378)&gt;60,LEN('Contacts Data'!J4378),"")</f>
        <v/>
      </c>
      <c r="I4939" s="18" t="str">
        <f>IF(LEN('Contacts Data'!K4378)&gt;30,LEN('Contacts Data'!K4378),"")</f>
        <v/>
      </c>
      <c r="J4939" s="18" t="str">
        <f>IF(LEN('Contacts Data'!L4378)&gt;2,LEN('Contacts Data'!L4378),"")</f>
        <v/>
      </c>
      <c r="K4939" s="18" t="str">
        <f>IF(LEN('Contacts Data'!M4378)&gt;16,LEN('Contacts Data'!M4378),"")</f>
        <v/>
      </c>
      <c r="L4939" s="18" t="str">
        <f>IF(LEN('Contacts Data'!D4378)&gt;128,LEN('Contacts Data'!D4378),"")</f>
        <v/>
      </c>
      <c r="M4939" s="18" t="str">
        <f>IF(LEN('Contacts Data'!O4378)&gt;1024,LEN('Contacts Data'!O4378),"")</f>
        <v/>
      </c>
      <c r="P4939" s="18" t="str">
        <f>IF(LEN('Matter Data'!A4371)&gt;0,LEN('Matter Data'!A4371)+LEN('Matter Data'!B4371),"")</f>
        <v/>
      </c>
      <c r="Q4939" s="18" t="str">
        <f>IF(LEN('Matter Data'!C4371)&gt;80,LEN('Matter Data'!C4371),"")</f>
        <v/>
      </c>
      <c r="R4939" s="18" t="str">
        <f>IF(LEN('Matter Data'!H4371)&gt;40,LEN('Matter Data'!H4371),"")</f>
        <v/>
      </c>
      <c r="S4939" s="21" t="b">
        <f>IF(LEN('Matter Data'!C4371)&gt;0,CONCATENATE('Matter Data'!A4371,'Matter Data'!B4371,'Matter Data'!C4371))</f>
        <v>0</v>
      </c>
      <c r="T4939" s="21">
        <f>IF(LEN('Matter Data'!C4371)&gt;0,COUNTIF($S$2:$S$5001,CONCATENATE('Matter Data'!A4371,'Matter Data'!B4371,'Matter Data'!C4371)),0)</f>
        <v>0</v>
      </c>
      <c r="U4939" s="22" t="str">
        <f>IF(LEN('Contacts Data'!B4378)&gt;0,'Contacts Data'!B4378,"")</f>
        <v/>
      </c>
      <c r="V4939" s="22" t="str">
        <f>IF(LEN('Contacts Data'!C4378)&gt;0,'Contacts Data'!C4378,"")</f>
        <v/>
      </c>
      <c r="W4939" s="22" t="str">
        <f>CONCATENATE(U4939, " ", V4939, " ", 'Contacts Data'!$A4378)</f>
        <v xml:space="preserve">  </v>
      </c>
      <c r="X4939" s="22" t="str">
        <f>CONCATENATE('Matter Data'!A4371, " ", 'Matter Data'!B4371, " ", "Client")</f>
        <v xml:space="preserve">  Client</v>
      </c>
      <c r="Y4939" s="19" t="str">
        <f t="shared" si="77"/>
        <v/>
      </c>
    </row>
    <row r="4940" spans="1:25" x14ac:dyDescent="0.25">
      <c r="A4940" s="18" t="str">
        <f>IF(LEN('Contacts Data'!A4379)&gt;20,LEN('Contacts Data'!A4379),"")</f>
        <v/>
      </c>
      <c r="B4940" s="18" t="str">
        <f>IF(LEN('Contacts Data'!B4379)&gt;0, LEN('Contacts Data'!B4379) + LEN('Contacts Data'!C4379), "")</f>
        <v/>
      </c>
      <c r="C4940" s="18" t="str">
        <f>IF(LEN('Contacts Data'!E4379)&gt;20,LEN('Contacts Data'!E4379),"")</f>
        <v/>
      </c>
      <c r="D4940" s="18" t="str">
        <f>IF(LEN('Contacts Data'!F4379)&gt;20,LEN('Contacts Data'!F4379),"")</f>
        <v/>
      </c>
      <c r="E4940" s="18" t="str">
        <f>IF(LEN('Contacts Data'!G4379)&gt;20,LEN('Contacts Data'!G4379),"")</f>
        <v/>
      </c>
      <c r="F4940" s="18" t="str">
        <f>IF(LEN('Contacts Data'!H4379)&gt;60,LEN('Contacts Data'!H4379),"")</f>
        <v/>
      </c>
      <c r="G4940" s="18" t="str">
        <f>IF(LEN('Contacts Data'!I4379)&gt;128,LEN('Contacts Data'!I4379),"")</f>
        <v/>
      </c>
      <c r="H4940" s="18" t="str">
        <f>IF(LEN('Contacts Data'!J4379)&gt;60,LEN('Contacts Data'!J4379),"")</f>
        <v/>
      </c>
      <c r="I4940" s="18" t="str">
        <f>IF(LEN('Contacts Data'!K4379)&gt;30,LEN('Contacts Data'!K4379),"")</f>
        <v/>
      </c>
      <c r="J4940" s="18" t="str">
        <f>IF(LEN('Contacts Data'!L4379)&gt;2,LEN('Contacts Data'!L4379),"")</f>
        <v/>
      </c>
      <c r="K4940" s="18" t="str">
        <f>IF(LEN('Contacts Data'!M4379)&gt;16,LEN('Contacts Data'!M4379),"")</f>
        <v/>
      </c>
      <c r="L4940" s="18" t="str">
        <f>IF(LEN('Contacts Data'!D4379)&gt;128,LEN('Contacts Data'!D4379),"")</f>
        <v/>
      </c>
      <c r="M4940" s="18" t="str">
        <f>IF(LEN('Contacts Data'!O4379)&gt;1024,LEN('Contacts Data'!O4379),"")</f>
        <v/>
      </c>
      <c r="P4940" s="18" t="str">
        <f>IF(LEN('Matter Data'!A4372)&gt;0,LEN('Matter Data'!A4372)+LEN('Matter Data'!B4372),"")</f>
        <v/>
      </c>
      <c r="Q4940" s="18" t="str">
        <f>IF(LEN('Matter Data'!C4372)&gt;80,LEN('Matter Data'!C4372),"")</f>
        <v/>
      </c>
      <c r="R4940" s="18" t="str">
        <f>IF(LEN('Matter Data'!H4372)&gt;40,LEN('Matter Data'!H4372),"")</f>
        <v/>
      </c>
      <c r="S4940" s="21" t="b">
        <f>IF(LEN('Matter Data'!C4372)&gt;0,CONCATENATE('Matter Data'!A4372,'Matter Data'!B4372,'Matter Data'!C4372))</f>
        <v>0</v>
      </c>
      <c r="T4940" s="21">
        <f>IF(LEN('Matter Data'!C4372)&gt;0,COUNTIF($S$2:$S$5001,CONCATENATE('Matter Data'!A4372,'Matter Data'!B4372,'Matter Data'!C4372)),0)</f>
        <v>0</v>
      </c>
      <c r="U4940" s="22" t="str">
        <f>IF(LEN('Contacts Data'!B4379)&gt;0,'Contacts Data'!B4379,"")</f>
        <v/>
      </c>
      <c r="V4940" s="22" t="str">
        <f>IF(LEN('Contacts Data'!C4379)&gt;0,'Contacts Data'!C4379,"")</f>
        <v/>
      </c>
      <c r="W4940" s="22" t="str">
        <f>CONCATENATE(U4940, " ", V4940, " ", 'Contacts Data'!$A4379)</f>
        <v xml:space="preserve">  </v>
      </c>
      <c r="X4940" s="22" t="str">
        <f>CONCATENATE('Matter Data'!A4372, " ", 'Matter Data'!B4372, " ", "Client")</f>
        <v xml:space="preserve">  Client</v>
      </c>
      <c r="Y4940" s="19" t="str">
        <f t="shared" si="77"/>
        <v/>
      </c>
    </row>
    <row r="4941" spans="1:25" x14ac:dyDescent="0.25">
      <c r="A4941" s="18" t="str">
        <f>IF(LEN('Contacts Data'!A4380)&gt;20,LEN('Contacts Data'!A4380),"")</f>
        <v/>
      </c>
      <c r="B4941" s="18" t="str">
        <f>IF(LEN('Contacts Data'!B4380)&gt;0, LEN('Contacts Data'!B4380) + LEN('Contacts Data'!C4380), "")</f>
        <v/>
      </c>
      <c r="C4941" s="18" t="str">
        <f>IF(LEN('Contacts Data'!E4380)&gt;20,LEN('Contacts Data'!E4380),"")</f>
        <v/>
      </c>
      <c r="D4941" s="18" t="str">
        <f>IF(LEN('Contacts Data'!F4380)&gt;20,LEN('Contacts Data'!F4380),"")</f>
        <v/>
      </c>
      <c r="E4941" s="18" t="str">
        <f>IF(LEN('Contacts Data'!G4380)&gt;20,LEN('Contacts Data'!G4380),"")</f>
        <v/>
      </c>
      <c r="F4941" s="18" t="str">
        <f>IF(LEN('Contacts Data'!H4380)&gt;60,LEN('Contacts Data'!H4380),"")</f>
        <v/>
      </c>
      <c r="G4941" s="18" t="str">
        <f>IF(LEN('Contacts Data'!I4380)&gt;128,LEN('Contacts Data'!I4380),"")</f>
        <v/>
      </c>
      <c r="H4941" s="18" t="str">
        <f>IF(LEN('Contacts Data'!J4380)&gt;60,LEN('Contacts Data'!J4380),"")</f>
        <v/>
      </c>
      <c r="I4941" s="18" t="str">
        <f>IF(LEN('Contacts Data'!K4380)&gt;30,LEN('Contacts Data'!K4380),"")</f>
        <v/>
      </c>
      <c r="J4941" s="18" t="str">
        <f>IF(LEN('Contacts Data'!L4380)&gt;2,LEN('Contacts Data'!L4380),"")</f>
        <v/>
      </c>
      <c r="K4941" s="18" t="str">
        <f>IF(LEN('Contacts Data'!M4380)&gt;16,LEN('Contacts Data'!M4380),"")</f>
        <v/>
      </c>
      <c r="L4941" s="18" t="str">
        <f>IF(LEN('Contacts Data'!D4380)&gt;128,LEN('Contacts Data'!D4380),"")</f>
        <v/>
      </c>
      <c r="M4941" s="18" t="str">
        <f>IF(LEN('Contacts Data'!O4380)&gt;1024,LEN('Contacts Data'!O4380),"")</f>
        <v/>
      </c>
      <c r="P4941" s="18" t="str">
        <f>IF(LEN('Matter Data'!A4373)&gt;0,LEN('Matter Data'!A4373)+LEN('Matter Data'!B4373),"")</f>
        <v/>
      </c>
      <c r="Q4941" s="18" t="str">
        <f>IF(LEN('Matter Data'!C4373)&gt;80,LEN('Matter Data'!C4373),"")</f>
        <v/>
      </c>
      <c r="R4941" s="18" t="str">
        <f>IF(LEN('Matter Data'!H4373)&gt;40,LEN('Matter Data'!H4373),"")</f>
        <v/>
      </c>
      <c r="S4941" s="21" t="b">
        <f>IF(LEN('Matter Data'!C4373)&gt;0,CONCATENATE('Matter Data'!A4373,'Matter Data'!B4373,'Matter Data'!C4373))</f>
        <v>0</v>
      </c>
      <c r="T4941" s="21">
        <f>IF(LEN('Matter Data'!C4373)&gt;0,COUNTIF($S$2:$S$5001,CONCATENATE('Matter Data'!A4373,'Matter Data'!B4373,'Matter Data'!C4373)),0)</f>
        <v>0</v>
      </c>
      <c r="U4941" s="22" t="str">
        <f>IF(LEN('Contacts Data'!B4380)&gt;0,'Contacts Data'!B4380,"")</f>
        <v/>
      </c>
      <c r="V4941" s="22" t="str">
        <f>IF(LEN('Contacts Data'!C4380)&gt;0,'Contacts Data'!C4380,"")</f>
        <v/>
      </c>
      <c r="W4941" s="22" t="str">
        <f>CONCATENATE(U4941, " ", V4941, " ", 'Contacts Data'!$A4380)</f>
        <v xml:space="preserve">  </v>
      </c>
      <c r="X4941" s="22" t="str">
        <f>CONCATENATE('Matter Data'!A4373, " ", 'Matter Data'!B4373, " ", "Client")</f>
        <v xml:space="preserve">  Client</v>
      </c>
      <c r="Y4941" s="19" t="str">
        <f t="shared" si="77"/>
        <v/>
      </c>
    </row>
    <row r="4942" spans="1:25" x14ac:dyDescent="0.25">
      <c r="A4942" s="18" t="str">
        <f>IF(LEN('Contacts Data'!A4381)&gt;20,LEN('Contacts Data'!A4381),"")</f>
        <v/>
      </c>
      <c r="B4942" s="18" t="str">
        <f>IF(LEN('Contacts Data'!B4381)&gt;0, LEN('Contacts Data'!B4381) + LEN('Contacts Data'!C4381), "")</f>
        <v/>
      </c>
      <c r="C4942" s="18" t="str">
        <f>IF(LEN('Contacts Data'!E4381)&gt;20,LEN('Contacts Data'!E4381),"")</f>
        <v/>
      </c>
      <c r="D4942" s="18" t="str">
        <f>IF(LEN('Contacts Data'!F4381)&gt;20,LEN('Contacts Data'!F4381),"")</f>
        <v/>
      </c>
      <c r="E4942" s="18" t="str">
        <f>IF(LEN('Contacts Data'!G4381)&gt;20,LEN('Contacts Data'!G4381),"")</f>
        <v/>
      </c>
      <c r="F4942" s="18" t="str">
        <f>IF(LEN('Contacts Data'!H4381)&gt;60,LEN('Contacts Data'!H4381),"")</f>
        <v/>
      </c>
      <c r="G4942" s="18" t="str">
        <f>IF(LEN('Contacts Data'!I4381)&gt;128,LEN('Contacts Data'!I4381),"")</f>
        <v/>
      </c>
      <c r="H4942" s="18" t="str">
        <f>IF(LEN('Contacts Data'!J4381)&gt;60,LEN('Contacts Data'!J4381),"")</f>
        <v/>
      </c>
      <c r="I4942" s="18" t="str">
        <f>IF(LEN('Contacts Data'!K4381)&gt;30,LEN('Contacts Data'!K4381),"")</f>
        <v/>
      </c>
      <c r="J4942" s="18" t="str">
        <f>IF(LEN('Contacts Data'!L4381)&gt;2,LEN('Contacts Data'!L4381),"")</f>
        <v/>
      </c>
      <c r="K4942" s="18" t="str">
        <f>IF(LEN('Contacts Data'!M4381)&gt;16,LEN('Contacts Data'!M4381),"")</f>
        <v/>
      </c>
      <c r="L4942" s="18" t="str">
        <f>IF(LEN('Contacts Data'!D4381)&gt;128,LEN('Contacts Data'!D4381),"")</f>
        <v/>
      </c>
      <c r="M4942" s="18" t="str">
        <f>IF(LEN('Contacts Data'!O4381)&gt;1024,LEN('Contacts Data'!O4381),"")</f>
        <v/>
      </c>
      <c r="P4942" s="18" t="str">
        <f>IF(LEN('Matter Data'!A4374)&gt;0,LEN('Matter Data'!A4374)+LEN('Matter Data'!B4374),"")</f>
        <v/>
      </c>
      <c r="Q4942" s="18" t="str">
        <f>IF(LEN('Matter Data'!C4374)&gt;80,LEN('Matter Data'!C4374),"")</f>
        <v/>
      </c>
      <c r="R4942" s="18" t="str">
        <f>IF(LEN('Matter Data'!H4374)&gt;40,LEN('Matter Data'!H4374),"")</f>
        <v/>
      </c>
      <c r="S4942" s="21" t="b">
        <f>IF(LEN('Matter Data'!C4374)&gt;0,CONCATENATE('Matter Data'!A4374,'Matter Data'!B4374,'Matter Data'!C4374))</f>
        <v>0</v>
      </c>
      <c r="T4942" s="21">
        <f>IF(LEN('Matter Data'!C4374)&gt;0,COUNTIF($S$2:$S$5001,CONCATENATE('Matter Data'!A4374,'Matter Data'!B4374,'Matter Data'!C4374)),0)</f>
        <v>0</v>
      </c>
      <c r="U4942" s="22" t="str">
        <f>IF(LEN('Contacts Data'!B4381)&gt;0,'Contacts Data'!B4381,"")</f>
        <v/>
      </c>
      <c r="V4942" s="22" t="str">
        <f>IF(LEN('Contacts Data'!C4381)&gt;0,'Contacts Data'!C4381,"")</f>
        <v/>
      </c>
      <c r="W4942" s="22" t="str">
        <f>CONCATENATE(U4942, " ", V4942, " ", 'Contacts Data'!$A4381)</f>
        <v xml:space="preserve">  </v>
      </c>
      <c r="X4942" s="22" t="str">
        <f>CONCATENATE('Matter Data'!A4374, " ", 'Matter Data'!B4374, " ", "Client")</f>
        <v xml:space="preserve">  Client</v>
      </c>
      <c r="Y4942" s="19" t="str">
        <f t="shared" si="77"/>
        <v/>
      </c>
    </row>
    <row r="4943" spans="1:25" x14ac:dyDescent="0.25">
      <c r="A4943" s="18" t="str">
        <f>IF(LEN('Contacts Data'!A4382)&gt;20,LEN('Contacts Data'!A4382),"")</f>
        <v/>
      </c>
      <c r="B4943" s="18" t="str">
        <f>IF(LEN('Contacts Data'!B4382)&gt;0, LEN('Contacts Data'!B4382) + LEN('Contacts Data'!C4382), "")</f>
        <v/>
      </c>
      <c r="C4943" s="18" t="str">
        <f>IF(LEN('Contacts Data'!E4382)&gt;20,LEN('Contacts Data'!E4382),"")</f>
        <v/>
      </c>
      <c r="D4943" s="18" t="str">
        <f>IF(LEN('Contacts Data'!F4382)&gt;20,LEN('Contacts Data'!F4382),"")</f>
        <v/>
      </c>
      <c r="E4943" s="18" t="str">
        <f>IF(LEN('Contacts Data'!G4382)&gt;20,LEN('Contacts Data'!G4382),"")</f>
        <v/>
      </c>
      <c r="F4943" s="18" t="str">
        <f>IF(LEN('Contacts Data'!H4382)&gt;60,LEN('Contacts Data'!H4382),"")</f>
        <v/>
      </c>
      <c r="G4943" s="18" t="str">
        <f>IF(LEN('Contacts Data'!I4382)&gt;128,LEN('Contacts Data'!I4382),"")</f>
        <v/>
      </c>
      <c r="H4943" s="18" t="str">
        <f>IF(LEN('Contacts Data'!J4382)&gt;60,LEN('Contacts Data'!J4382),"")</f>
        <v/>
      </c>
      <c r="I4943" s="18" t="str">
        <f>IF(LEN('Contacts Data'!K4382)&gt;30,LEN('Contacts Data'!K4382),"")</f>
        <v/>
      </c>
      <c r="J4943" s="18" t="str">
        <f>IF(LEN('Contacts Data'!L4382)&gt;2,LEN('Contacts Data'!L4382),"")</f>
        <v/>
      </c>
      <c r="K4943" s="18" t="str">
        <f>IF(LEN('Contacts Data'!M4382)&gt;16,LEN('Contacts Data'!M4382),"")</f>
        <v/>
      </c>
      <c r="L4943" s="18" t="str">
        <f>IF(LEN('Contacts Data'!D4382)&gt;128,LEN('Contacts Data'!D4382),"")</f>
        <v/>
      </c>
      <c r="M4943" s="18" t="str">
        <f>IF(LEN('Contacts Data'!O4382)&gt;1024,LEN('Contacts Data'!O4382),"")</f>
        <v/>
      </c>
      <c r="P4943" s="18" t="str">
        <f>IF(LEN('Matter Data'!A4375)&gt;0,LEN('Matter Data'!A4375)+LEN('Matter Data'!B4375),"")</f>
        <v/>
      </c>
      <c r="Q4943" s="18" t="str">
        <f>IF(LEN('Matter Data'!C4375)&gt;80,LEN('Matter Data'!C4375),"")</f>
        <v/>
      </c>
      <c r="R4943" s="18" t="str">
        <f>IF(LEN('Matter Data'!H4375)&gt;40,LEN('Matter Data'!H4375),"")</f>
        <v/>
      </c>
      <c r="S4943" s="21" t="b">
        <f>IF(LEN('Matter Data'!C4375)&gt;0,CONCATENATE('Matter Data'!A4375,'Matter Data'!B4375,'Matter Data'!C4375))</f>
        <v>0</v>
      </c>
      <c r="T4943" s="21">
        <f>IF(LEN('Matter Data'!C4375)&gt;0,COUNTIF($S$2:$S$5001,CONCATENATE('Matter Data'!A4375,'Matter Data'!B4375,'Matter Data'!C4375)),0)</f>
        <v>0</v>
      </c>
      <c r="U4943" s="22" t="str">
        <f>IF(LEN('Contacts Data'!B4382)&gt;0,'Contacts Data'!B4382,"")</f>
        <v/>
      </c>
      <c r="V4943" s="22" t="str">
        <f>IF(LEN('Contacts Data'!C4382)&gt;0,'Contacts Data'!C4382,"")</f>
        <v/>
      </c>
      <c r="W4943" s="22" t="str">
        <f>CONCATENATE(U4943, " ", V4943, " ", 'Contacts Data'!$A4382)</f>
        <v xml:space="preserve">  </v>
      </c>
      <c r="X4943" s="22" t="str">
        <f>CONCATENATE('Matter Data'!A4375, " ", 'Matter Data'!B4375, " ", "Client")</f>
        <v xml:space="preserve">  Client</v>
      </c>
      <c r="Y4943" s="19" t="str">
        <f t="shared" si="77"/>
        <v/>
      </c>
    </row>
    <row r="4944" spans="1:25" x14ac:dyDescent="0.25">
      <c r="A4944" s="18" t="str">
        <f>IF(LEN('Contacts Data'!A4383)&gt;20,LEN('Contacts Data'!A4383),"")</f>
        <v/>
      </c>
      <c r="B4944" s="18" t="str">
        <f>IF(LEN('Contacts Data'!B4383)&gt;0, LEN('Contacts Data'!B4383) + LEN('Contacts Data'!C4383), "")</f>
        <v/>
      </c>
      <c r="C4944" s="18" t="str">
        <f>IF(LEN('Contacts Data'!E4383)&gt;20,LEN('Contacts Data'!E4383),"")</f>
        <v/>
      </c>
      <c r="D4944" s="18" t="str">
        <f>IF(LEN('Contacts Data'!F4383)&gt;20,LEN('Contacts Data'!F4383),"")</f>
        <v/>
      </c>
      <c r="E4944" s="18" t="str">
        <f>IF(LEN('Contacts Data'!G4383)&gt;20,LEN('Contacts Data'!G4383),"")</f>
        <v/>
      </c>
      <c r="F4944" s="18" t="str">
        <f>IF(LEN('Contacts Data'!H4383)&gt;60,LEN('Contacts Data'!H4383),"")</f>
        <v/>
      </c>
      <c r="G4944" s="18" t="str">
        <f>IF(LEN('Contacts Data'!I4383)&gt;128,LEN('Contacts Data'!I4383),"")</f>
        <v/>
      </c>
      <c r="H4944" s="18" t="str">
        <f>IF(LEN('Contacts Data'!J4383)&gt;60,LEN('Contacts Data'!J4383),"")</f>
        <v/>
      </c>
      <c r="I4944" s="18" t="str">
        <f>IF(LEN('Contacts Data'!K4383)&gt;30,LEN('Contacts Data'!K4383),"")</f>
        <v/>
      </c>
      <c r="J4944" s="18" t="str">
        <f>IF(LEN('Contacts Data'!L4383)&gt;2,LEN('Contacts Data'!L4383),"")</f>
        <v/>
      </c>
      <c r="K4944" s="18" t="str">
        <f>IF(LEN('Contacts Data'!M4383)&gt;16,LEN('Contacts Data'!M4383),"")</f>
        <v/>
      </c>
      <c r="L4944" s="18" t="str">
        <f>IF(LEN('Contacts Data'!D4383)&gt;128,LEN('Contacts Data'!D4383),"")</f>
        <v/>
      </c>
      <c r="M4944" s="18" t="str">
        <f>IF(LEN('Contacts Data'!O4383)&gt;1024,LEN('Contacts Data'!O4383),"")</f>
        <v/>
      </c>
      <c r="P4944" s="18" t="str">
        <f>IF(LEN('Matter Data'!A4376)&gt;0,LEN('Matter Data'!A4376)+LEN('Matter Data'!B4376),"")</f>
        <v/>
      </c>
      <c r="Q4944" s="18" t="str">
        <f>IF(LEN('Matter Data'!C4376)&gt;80,LEN('Matter Data'!C4376),"")</f>
        <v/>
      </c>
      <c r="R4944" s="18" t="str">
        <f>IF(LEN('Matter Data'!H4376)&gt;40,LEN('Matter Data'!H4376),"")</f>
        <v/>
      </c>
      <c r="S4944" s="21" t="b">
        <f>IF(LEN('Matter Data'!C4376)&gt;0,CONCATENATE('Matter Data'!A4376,'Matter Data'!B4376,'Matter Data'!C4376))</f>
        <v>0</v>
      </c>
      <c r="T4944" s="21">
        <f>IF(LEN('Matter Data'!C4376)&gt;0,COUNTIF($S$2:$S$5001,CONCATENATE('Matter Data'!A4376,'Matter Data'!B4376,'Matter Data'!C4376)),0)</f>
        <v>0</v>
      </c>
      <c r="U4944" s="22" t="str">
        <f>IF(LEN('Contacts Data'!B4383)&gt;0,'Contacts Data'!B4383,"")</f>
        <v/>
      </c>
      <c r="V4944" s="22" t="str">
        <f>IF(LEN('Contacts Data'!C4383)&gt;0,'Contacts Data'!C4383,"")</f>
        <v/>
      </c>
      <c r="W4944" s="22" t="str">
        <f>CONCATENATE(U4944, " ", V4944, " ", 'Contacts Data'!$A4383)</f>
        <v xml:space="preserve">  </v>
      </c>
      <c r="X4944" s="22" t="str">
        <f>CONCATENATE('Matter Data'!A4376, " ", 'Matter Data'!B4376, " ", "Client")</f>
        <v xml:space="preserve">  Client</v>
      </c>
      <c r="Y4944" s="19" t="str">
        <f t="shared" si="77"/>
        <v/>
      </c>
    </row>
    <row r="4945" spans="1:25" x14ac:dyDescent="0.25">
      <c r="A4945" s="18" t="str">
        <f>IF(LEN('Contacts Data'!A4384)&gt;20,LEN('Contacts Data'!A4384),"")</f>
        <v/>
      </c>
      <c r="B4945" s="18" t="str">
        <f>IF(LEN('Contacts Data'!B4384)&gt;0, LEN('Contacts Data'!B4384) + LEN('Contacts Data'!C4384), "")</f>
        <v/>
      </c>
      <c r="C4945" s="18" t="str">
        <f>IF(LEN('Contacts Data'!E4384)&gt;20,LEN('Contacts Data'!E4384),"")</f>
        <v/>
      </c>
      <c r="D4945" s="18" t="str">
        <f>IF(LEN('Contacts Data'!F4384)&gt;20,LEN('Contacts Data'!F4384),"")</f>
        <v/>
      </c>
      <c r="E4945" s="18" t="str">
        <f>IF(LEN('Contacts Data'!G4384)&gt;20,LEN('Contacts Data'!G4384),"")</f>
        <v/>
      </c>
      <c r="F4945" s="18" t="str">
        <f>IF(LEN('Contacts Data'!H4384)&gt;60,LEN('Contacts Data'!H4384),"")</f>
        <v/>
      </c>
      <c r="G4945" s="18" t="str">
        <f>IF(LEN('Contacts Data'!I4384)&gt;128,LEN('Contacts Data'!I4384),"")</f>
        <v/>
      </c>
      <c r="H4945" s="18" t="str">
        <f>IF(LEN('Contacts Data'!J4384)&gt;60,LEN('Contacts Data'!J4384),"")</f>
        <v/>
      </c>
      <c r="I4945" s="18" t="str">
        <f>IF(LEN('Contacts Data'!K4384)&gt;30,LEN('Contacts Data'!K4384),"")</f>
        <v/>
      </c>
      <c r="J4945" s="18" t="str">
        <f>IF(LEN('Contacts Data'!L4384)&gt;2,LEN('Contacts Data'!L4384),"")</f>
        <v/>
      </c>
      <c r="K4945" s="18" t="str">
        <f>IF(LEN('Contacts Data'!M4384)&gt;16,LEN('Contacts Data'!M4384),"")</f>
        <v/>
      </c>
      <c r="L4945" s="18" t="str">
        <f>IF(LEN('Contacts Data'!D4384)&gt;128,LEN('Contacts Data'!D4384),"")</f>
        <v/>
      </c>
      <c r="M4945" s="18" t="str">
        <f>IF(LEN('Contacts Data'!O4384)&gt;1024,LEN('Contacts Data'!O4384),"")</f>
        <v/>
      </c>
      <c r="P4945" s="18" t="str">
        <f>IF(LEN('Matter Data'!A4377)&gt;0,LEN('Matter Data'!A4377)+LEN('Matter Data'!B4377),"")</f>
        <v/>
      </c>
      <c r="Q4945" s="18" t="str">
        <f>IF(LEN('Matter Data'!C4377)&gt;80,LEN('Matter Data'!C4377),"")</f>
        <v/>
      </c>
      <c r="R4945" s="18" t="str">
        <f>IF(LEN('Matter Data'!H4377)&gt;40,LEN('Matter Data'!H4377),"")</f>
        <v/>
      </c>
      <c r="S4945" s="21" t="b">
        <f>IF(LEN('Matter Data'!C4377)&gt;0,CONCATENATE('Matter Data'!A4377,'Matter Data'!B4377,'Matter Data'!C4377))</f>
        <v>0</v>
      </c>
      <c r="T4945" s="21">
        <f>IF(LEN('Matter Data'!C4377)&gt;0,COUNTIF($S$2:$S$5001,CONCATENATE('Matter Data'!A4377,'Matter Data'!B4377,'Matter Data'!C4377)),0)</f>
        <v>0</v>
      </c>
      <c r="U4945" s="22" t="str">
        <f>IF(LEN('Contacts Data'!B4384)&gt;0,'Contacts Data'!B4384,"")</f>
        <v/>
      </c>
      <c r="V4945" s="22" t="str">
        <f>IF(LEN('Contacts Data'!C4384)&gt;0,'Contacts Data'!C4384,"")</f>
        <v/>
      </c>
      <c r="W4945" s="22" t="str">
        <f>CONCATENATE(U4945, " ", V4945, " ", 'Contacts Data'!$A4384)</f>
        <v xml:space="preserve">  </v>
      </c>
      <c r="X4945" s="22" t="str">
        <f>CONCATENATE('Matter Data'!A4377, " ", 'Matter Data'!B4377, " ", "Client")</f>
        <v xml:space="preserve">  Client</v>
      </c>
      <c r="Y4945" s="19" t="str">
        <f t="shared" si="77"/>
        <v/>
      </c>
    </row>
    <row r="4946" spans="1:25" x14ac:dyDescent="0.25">
      <c r="A4946" s="18" t="str">
        <f>IF(LEN('Contacts Data'!A4385)&gt;20,LEN('Contacts Data'!A4385),"")</f>
        <v/>
      </c>
      <c r="B4946" s="18" t="str">
        <f>IF(LEN('Contacts Data'!B4385)&gt;0, LEN('Contacts Data'!B4385) + LEN('Contacts Data'!C4385), "")</f>
        <v/>
      </c>
      <c r="C4946" s="18" t="str">
        <f>IF(LEN('Contacts Data'!E4385)&gt;20,LEN('Contacts Data'!E4385),"")</f>
        <v/>
      </c>
      <c r="D4946" s="18" t="str">
        <f>IF(LEN('Contacts Data'!F4385)&gt;20,LEN('Contacts Data'!F4385),"")</f>
        <v/>
      </c>
      <c r="E4946" s="18" t="str">
        <f>IF(LEN('Contacts Data'!G4385)&gt;20,LEN('Contacts Data'!G4385),"")</f>
        <v/>
      </c>
      <c r="F4946" s="18" t="str">
        <f>IF(LEN('Contacts Data'!H4385)&gt;60,LEN('Contacts Data'!H4385),"")</f>
        <v/>
      </c>
      <c r="G4946" s="18" t="str">
        <f>IF(LEN('Contacts Data'!I4385)&gt;128,LEN('Contacts Data'!I4385),"")</f>
        <v/>
      </c>
      <c r="H4946" s="18" t="str">
        <f>IF(LEN('Contacts Data'!J4385)&gt;60,LEN('Contacts Data'!J4385),"")</f>
        <v/>
      </c>
      <c r="I4946" s="18" t="str">
        <f>IF(LEN('Contacts Data'!K4385)&gt;30,LEN('Contacts Data'!K4385),"")</f>
        <v/>
      </c>
      <c r="J4946" s="18" t="str">
        <f>IF(LEN('Contacts Data'!L4385)&gt;2,LEN('Contacts Data'!L4385),"")</f>
        <v/>
      </c>
      <c r="K4946" s="18" t="str">
        <f>IF(LEN('Contacts Data'!M4385)&gt;16,LEN('Contacts Data'!M4385),"")</f>
        <v/>
      </c>
      <c r="L4946" s="18" t="str">
        <f>IF(LEN('Contacts Data'!D4385)&gt;128,LEN('Contacts Data'!D4385),"")</f>
        <v/>
      </c>
      <c r="M4946" s="18" t="str">
        <f>IF(LEN('Contacts Data'!O4385)&gt;1024,LEN('Contacts Data'!O4385),"")</f>
        <v/>
      </c>
      <c r="P4946" s="18" t="str">
        <f>IF(LEN('Matter Data'!A4378)&gt;0,LEN('Matter Data'!A4378)+LEN('Matter Data'!B4378),"")</f>
        <v/>
      </c>
      <c r="Q4946" s="18" t="str">
        <f>IF(LEN('Matter Data'!C4378)&gt;80,LEN('Matter Data'!C4378),"")</f>
        <v/>
      </c>
      <c r="R4946" s="18" t="str">
        <f>IF(LEN('Matter Data'!H4378)&gt;40,LEN('Matter Data'!H4378),"")</f>
        <v/>
      </c>
      <c r="S4946" s="21" t="b">
        <f>IF(LEN('Matter Data'!C4378)&gt;0,CONCATENATE('Matter Data'!A4378,'Matter Data'!B4378,'Matter Data'!C4378))</f>
        <v>0</v>
      </c>
      <c r="T4946" s="21">
        <f>IF(LEN('Matter Data'!C4378)&gt;0,COUNTIF($S$2:$S$5001,CONCATENATE('Matter Data'!A4378,'Matter Data'!B4378,'Matter Data'!C4378)),0)</f>
        <v>0</v>
      </c>
      <c r="U4946" s="22" t="str">
        <f>IF(LEN('Contacts Data'!B4385)&gt;0,'Contacts Data'!B4385,"")</f>
        <v/>
      </c>
      <c r="V4946" s="22" t="str">
        <f>IF(LEN('Contacts Data'!C4385)&gt;0,'Contacts Data'!C4385,"")</f>
        <v/>
      </c>
      <c r="W4946" s="22" t="str">
        <f>CONCATENATE(U4946, " ", V4946, " ", 'Contacts Data'!$A4385)</f>
        <v xml:space="preserve">  </v>
      </c>
      <c r="X4946" s="22" t="str">
        <f>CONCATENATE('Matter Data'!A4378, " ", 'Matter Data'!B4378, " ", "Client")</f>
        <v xml:space="preserve">  Client</v>
      </c>
      <c r="Y4946" s="19" t="str">
        <f t="shared" si="77"/>
        <v/>
      </c>
    </row>
    <row r="4947" spans="1:25" x14ac:dyDescent="0.25">
      <c r="A4947" s="18" t="str">
        <f>IF(LEN('Contacts Data'!A4386)&gt;20,LEN('Contacts Data'!A4386),"")</f>
        <v/>
      </c>
      <c r="B4947" s="18" t="str">
        <f>IF(LEN('Contacts Data'!B4386)&gt;0, LEN('Contacts Data'!B4386) + LEN('Contacts Data'!C4386), "")</f>
        <v/>
      </c>
      <c r="C4947" s="18" t="str">
        <f>IF(LEN('Contacts Data'!E4386)&gt;20,LEN('Contacts Data'!E4386),"")</f>
        <v/>
      </c>
      <c r="D4947" s="18" t="str">
        <f>IF(LEN('Contacts Data'!F4386)&gt;20,LEN('Contacts Data'!F4386),"")</f>
        <v/>
      </c>
      <c r="E4947" s="18" t="str">
        <f>IF(LEN('Contacts Data'!G4386)&gt;20,LEN('Contacts Data'!G4386),"")</f>
        <v/>
      </c>
      <c r="F4947" s="18" t="str">
        <f>IF(LEN('Contacts Data'!H4386)&gt;60,LEN('Contacts Data'!H4386),"")</f>
        <v/>
      </c>
      <c r="G4947" s="18" t="str">
        <f>IF(LEN('Contacts Data'!I4386)&gt;128,LEN('Contacts Data'!I4386),"")</f>
        <v/>
      </c>
      <c r="H4947" s="18" t="str">
        <f>IF(LEN('Contacts Data'!J4386)&gt;60,LEN('Contacts Data'!J4386),"")</f>
        <v/>
      </c>
      <c r="I4947" s="18" t="str">
        <f>IF(LEN('Contacts Data'!K4386)&gt;30,LEN('Contacts Data'!K4386),"")</f>
        <v/>
      </c>
      <c r="J4947" s="18" t="str">
        <f>IF(LEN('Contacts Data'!L4386)&gt;2,LEN('Contacts Data'!L4386),"")</f>
        <v/>
      </c>
      <c r="K4947" s="18" t="str">
        <f>IF(LEN('Contacts Data'!M4386)&gt;16,LEN('Contacts Data'!M4386),"")</f>
        <v/>
      </c>
      <c r="L4947" s="18" t="str">
        <f>IF(LEN('Contacts Data'!D4386)&gt;128,LEN('Contacts Data'!D4386),"")</f>
        <v/>
      </c>
      <c r="M4947" s="18" t="str">
        <f>IF(LEN('Contacts Data'!O4386)&gt;1024,LEN('Contacts Data'!O4386),"")</f>
        <v/>
      </c>
      <c r="P4947" s="18" t="str">
        <f>IF(LEN('Matter Data'!A4379)&gt;0,LEN('Matter Data'!A4379)+LEN('Matter Data'!B4379),"")</f>
        <v/>
      </c>
      <c r="Q4947" s="18" t="str">
        <f>IF(LEN('Matter Data'!C4379)&gt;80,LEN('Matter Data'!C4379),"")</f>
        <v/>
      </c>
      <c r="R4947" s="18" t="str">
        <f>IF(LEN('Matter Data'!H4379)&gt;40,LEN('Matter Data'!H4379),"")</f>
        <v/>
      </c>
      <c r="S4947" s="21" t="b">
        <f>IF(LEN('Matter Data'!C4379)&gt;0,CONCATENATE('Matter Data'!A4379,'Matter Data'!B4379,'Matter Data'!C4379))</f>
        <v>0</v>
      </c>
      <c r="T4947" s="21">
        <f>IF(LEN('Matter Data'!C4379)&gt;0,COUNTIF($S$2:$S$5001,CONCATENATE('Matter Data'!A4379,'Matter Data'!B4379,'Matter Data'!C4379)),0)</f>
        <v>0</v>
      </c>
      <c r="U4947" s="22" t="str">
        <f>IF(LEN('Contacts Data'!B4386)&gt;0,'Contacts Data'!B4386,"")</f>
        <v/>
      </c>
      <c r="V4947" s="22" t="str">
        <f>IF(LEN('Contacts Data'!C4386)&gt;0,'Contacts Data'!C4386,"")</f>
        <v/>
      </c>
      <c r="W4947" s="22" t="str">
        <f>CONCATENATE(U4947, " ", V4947, " ", 'Contacts Data'!$A4386)</f>
        <v xml:space="preserve">  </v>
      </c>
      <c r="X4947" s="22" t="str">
        <f>CONCATENATE('Matter Data'!A4379, " ", 'Matter Data'!B4379, " ", "Client")</f>
        <v xml:space="preserve">  Client</v>
      </c>
      <c r="Y4947" s="19" t="str">
        <f t="shared" si="77"/>
        <v/>
      </c>
    </row>
    <row r="4948" spans="1:25" x14ac:dyDescent="0.25">
      <c r="A4948" s="18" t="str">
        <f>IF(LEN('Contacts Data'!A4387)&gt;20,LEN('Contacts Data'!A4387),"")</f>
        <v/>
      </c>
      <c r="B4948" s="18" t="str">
        <f>IF(LEN('Contacts Data'!B4387)&gt;0, LEN('Contacts Data'!B4387) + LEN('Contacts Data'!C4387), "")</f>
        <v/>
      </c>
      <c r="C4948" s="18" t="str">
        <f>IF(LEN('Contacts Data'!E4387)&gt;20,LEN('Contacts Data'!E4387),"")</f>
        <v/>
      </c>
      <c r="D4948" s="18" t="str">
        <f>IF(LEN('Contacts Data'!F4387)&gt;20,LEN('Contacts Data'!F4387),"")</f>
        <v/>
      </c>
      <c r="E4948" s="18" t="str">
        <f>IF(LEN('Contacts Data'!G4387)&gt;20,LEN('Contacts Data'!G4387),"")</f>
        <v/>
      </c>
      <c r="F4948" s="18" t="str">
        <f>IF(LEN('Contacts Data'!H4387)&gt;60,LEN('Contacts Data'!H4387),"")</f>
        <v/>
      </c>
      <c r="G4948" s="18" t="str">
        <f>IF(LEN('Contacts Data'!I4387)&gt;128,LEN('Contacts Data'!I4387),"")</f>
        <v/>
      </c>
      <c r="H4948" s="18" t="str">
        <f>IF(LEN('Contacts Data'!J4387)&gt;60,LEN('Contacts Data'!J4387),"")</f>
        <v/>
      </c>
      <c r="I4948" s="18" t="str">
        <f>IF(LEN('Contacts Data'!K4387)&gt;30,LEN('Contacts Data'!K4387),"")</f>
        <v/>
      </c>
      <c r="J4948" s="18" t="str">
        <f>IF(LEN('Contacts Data'!L4387)&gt;2,LEN('Contacts Data'!L4387),"")</f>
        <v/>
      </c>
      <c r="K4948" s="18" t="str">
        <f>IF(LEN('Contacts Data'!M4387)&gt;16,LEN('Contacts Data'!M4387),"")</f>
        <v/>
      </c>
      <c r="L4948" s="18" t="str">
        <f>IF(LEN('Contacts Data'!D4387)&gt;128,LEN('Contacts Data'!D4387),"")</f>
        <v/>
      </c>
      <c r="M4948" s="18" t="str">
        <f>IF(LEN('Contacts Data'!O4387)&gt;1024,LEN('Contacts Data'!O4387),"")</f>
        <v/>
      </c>
      <c r="P4948" s="18" t="str">
        <f>IF(LEN('Matter Data'!A4380)&gt;0,LEN('Matter Data'!A4380)+LEN('Matter Data'!B4380),"")</f>
        <v/>
      </c>
      <c r="Q4948" s="18" t="str">
        <f>IF(LEN('Matter Data'!C4380)&gt;80,LEN('Matter Data'!C4380),"")</f>
        <v/>
      </c>
      <c r="R4948" s="18" t="str">
        <f>IF(LEN('Matter Data'!H4380)&gt;40,LEN('Matter Data'!H4380),"")</f>
        <v/>
      </c>
      <c r="S4948" s="21" t="b">
        <f>IF(LEN('Matter Data'!C4380)&gt;0,CONCATENATE('Matter Data'!A4380,'Matter Data'!B4380,'Matter Data'!C4380))</f>
        <v>0</v>
      </c>
      <c r="T4948" s="21">
        <f>IF(LEN('Matter Data'!C4380)&gt;0,COUNTIF($S$2:$S$5001,CONCATENATE('Matter Data'!A4380,'Matter Data'!B4380,'Matter Data'!C4380)),0)</f>
        <v>0</v>
      </c>
      <c r="U4948" s="22" t="str">
        <f>IF(LEN('Contacts Data'!B4387)&gt;0,'Contacts Data'!B4387,"")</f>
        <v/>
      </c>
      <c r="V4948" s="22" t="str">
        <f>IF(LEN('Contacts Data'!C4387)&gt;0,'Contacts Data'!C4387,"")</f>
        <v/>
      </c>
      <c r="W4948" s="22" t="str">
        <f>CONCATENATE(U4948, " ", V4948, " ", 'Contacts Data'!$A4387)</f>
        <v xml:space="preserve">  </v>
      </c>
      <c r="X4948" s="22" t="str">
        <f>CONCATENATE('Matter Data'!A4380, " ", 'Matter Data'!B4380, " ", "Client")</f>
        <v xml:space="preserve">  Client</v>
      </c>
      <c r="Y4948" s="19" t="str">
        <f t="shared" si="77"/>
        <v/>
      </c>
    </row>
    <row r="4949" spans="1:25" x14ac:dyDescent="0.25">
      <c r="A4949" s="18" t="str">
        <f>IF(LEN('Contacts Data'!A4388)&gt;20,LEN('Contacts Data'!A4388),"")</f>
        <v/>
      </c>
      <c r="B4949" s="18" t="str">
        <f>IF(LEN('Contacts Data'!B4388)&gt;0, LEN('Contacts Data'!B4388) + LEN('Contacts Data'!C4388), "")</f>
        <v/>
      </c>
      <c r="C4949" s="18" t="str">
        <f>IF(LEN('Contacts Data'!E4388)&gt;20,LEN('Contacts Data'!E4388),"")</f>
        <v/>
      </c>
      <c r="D4949" s="18" t="str">
        <f>IF(LEN('Contacts Data'!F4388)&gt;20,LEN('Contacts Data'!F4388),"")</f>
        <v/>
      </c>
      <c r="E4949" s="18" t="str">
        <f>IF(LEN('Contacts Data'!G4388)&gt;20,LEN('Contacts Data'!G4388),"")</f>
        <v/>
      </c>
      <c r="F4949" s="18" t="str">
        <f>IF(LEN('Contacts Data'!H4388)&gt;60,LEN('Contacts Data'!H4388),"")</f>
        <v/>
      </c>
      <c r="G4949" s="18" t="str">
        <f>IF(LEN('Contacts Data'!I4388)&gt;128,LEN('Contacts Data'!I4388),"")</f>
        <v/>
      </c>
      <c r="H4949" s="18" t="str">
        <f>IF(LEN('Contacts Data'!J4388)&gt;60,LEN('Contacts Data'!J4388),"")</f>
        <v/>
      </c>
      <c r="I4949" s="18" t="str">
        <f>IF(LEN('Contacts Data'!K4388)&gt;30,LEN('Contacts Data'!K4388),"")</f>
        <v/>
      </c>
      <c r="J4949" s="18" t="str">
        <f>IF(LEN('Contacts Data'!L4388)&gt;2,LEN('Contacts Data'!L4388),"")</f>
        <v/>
      </c>
      <c r="K4949" s="18" t="str">
        <f>IF(LEN('Contacts Data'!M4388)&gt;16,LEN('Contacts Data'!M4388),"")</f>
        <v/>
      </c>
      <c r="L4949" s="18" t="str">
        <f>IF(LEN('Contacts Data'!D4388)&gt;128,LEN('Contacts Data'!D4388),"")</f>
        <v/>
      </c>
      <c r="M4949" s="18" t="str">
        <f>IF(LEN('Contacts Data'!O4388)&gt;1024,LEN('Contacts Data'!O4388),"")</f>
        <v/>
      </c>
      <c r="P4949" s="18" t="str">
        <f>IF(LEN('Matter Data'!A4381)&gt;0,LEN('Matter Data'!A4381)+LEN('Matter Data'!B4381),"")</f>
        <v/>
      </c>
      <c r="Q4949" s="18" t="str">
        <f>IF(LEN('Matter Data'!C4381)&gt;80,LEN('Matter Data'!C4381),"")</f>
        <v/>
      </c>
      <c r="R4949" s="18" t="str">
        <f>IF(LEN('Matter Data'!H4381)&gt;40,LEN('Matter Data'!H4381),"")</f>
        <v/>
      </c>
      <c r="S4949" s="21" t="b">
        <f>IF(LEN('Matter Data'!C4381)&gt;0,CONCATENATE('Matter Data'!A4381,'Matter Data'!B4381,'Matter Data'!C4381))</f>
        <v>0</v>
      </c>
      <c r="T4949" s="21">
        <f>IF(LEN('Matter Data'!C4381)&gt;0,COUNTIF($S$2:$S$5001,CONCATENATE('Matter Data'!A4381,'Matter Data'!B4381,'Matter Data'!C4381)),0)</f>
        <v>0</v>
      </c>
      <c r="U4949" s="22" t="str">
        <f>IF(LEN('Contacts Data'!B4388)&gt;0,'Contacts Data'!B4388,"")</f>
        <v/>
      </c>
      <c r="V4949" s="22" t="str">
        <f>IF(LEN('Contacts Data'!C4388)&gt;0,'Contacts Data'!C4388,"")</f>
        <v/>
      </c>
      <c r="W4949" s="22" t="str">
        <f>CONCATENATE(U4949, " ", V4949, " ", 'Contacts Data'!$A4388)</f>
        <v xml:space="preserve">  </v>
      </c>
      <c r="X4949" s="22" t="str">
        <f>CONCATENATE('Matter Data'!A4381, " ", 'Matter Data'!B4381, " ", "Client")</f>
        <v xml:space="preserve">  Client</v>
      </c>
      <c r="Y4949" s="19" t="str">
        <f t="shared" si="77"/>
        <v/>
      </c>
    </row>
    <row r="4950" spans="1:25" x14ac:dyDescent="0.25">
      <c r="A4950" s="18" t="str">
        <f>IF(LEN('Contacts Data'!A4389)&gt;20,LEN('Contacts Data'!A4389),"")</f>
        <v/>
      </c>
      <c r="B4950" s="18" t="str">
        <f>IF(LEN('Contacts Data'!B4389)&gt;0, LEN('Contacts Data'!B4389) + LEN('Contacts Data'!C4389), "")</f>
        <v/>
      </c>
      <c r="C4950" s="18" t="str">
        <f>IF(LEN('Contacts Data'!E4389)&gt;20,LEN('Contacts Data'!E4389),"")</f>
        <v/>
      </c>
      <c r="D4950" s="18" t="str">
        <f>IF(LEN('Contacts Data'!F4389)&gt;20,LEN('Contacts Data'!F4389),"")</f>
        <v/>
      </c>
      <c r="E4950" s="18" t="str">
        <f>IF(LEN('Contacts Data'!G4389)&gt;20,LEN('Contacts Data'!G4389),"")</f>
        <v/>
      </c>
      <c r="F4950" s="18" t="str">
        <f>IF(LEN('Contacts Data'!H4389)&gt;60,LEN('Contacts Data'!H4389),"")</f>
        <v/>
      </c>
      <c r="G4950" s="18" t="str">
        <f>IF(LEN('Contacts Data'!I4389)&gt;128,LEN('Contacts Data'!I4389),"")</f>
        <v/>
      </c>
      <c r="H4950" s="18" t="str">
        <f>IF(LEN('Contacts Data'!J4389)&gt;60,LEN('Contacts Data'!J4389),"")</f>
        <v/>
      </c>
      <c r="I4950" s="18" t="str">
        <f>IF(LEN('Contacts Data'!K4389)&gt;30,LEN('Contacts Data'!K4389),"")</f>
        <v/>
      </c>
      <c r="J4950" s="18" t="str">
        <f>IF(LEN('Contacts Data'!L4389)&gt;2,LEN('Contacts Data'!L4389),"")</f>
        <v/>
      </c>
      <c r="K4950" s="18" t="str">
        <f>IF(LEN('Contacts Data'!M4389)&gt;16,LEN('Contacts Data'!M4389),"")</f>
        <v/>
      </c>
      <c r="L4950" s="18" t="str">
        <f>IF(LEN('Contacts Data'!D4389)&gt;128,LEN('Contacts Data'!D4389),"")</f>
        <v/>
      </c>
      <c r="M4950" s="18" t="str">
        <f>IF(LEN('Contacts Data'!O4389)&gt;1024,LEN('Contacts Data'!O4389),"")</f>
        <v/>
      </c>
      <c r="P4950" s="18" t="str">
        <f>IF(LEN('Matter Data'!A4382)&gt;0,LEN('Matter Data'!A4382)+LEN('Matter Data'!B4382),"")</f>
        <v/>
      </c>
      <c r="Q4950" s="18" t="str">
        <f>IF(LEN('Matter Data'!C4382)&gt;80,LEN('Matter Data'!C4382),"")</f>
        <v/>
      </c>
      <c r="R4950" s="18" t="str">
        <f>IF(LEN('Matter Data'!H4382)&gt;40,LEN('Matter Data'!H4382),"")</f>
        <v/>
      </c>
      <c r="S4950" s="21" t="b">
        <f>IF(LEN('Matter Data'!C4382)&gt;0,CONCATENATE('Matter Data'!A4382,'Matter Data'!B4382,'Matter Data'!C4382))</f>
        <v>0</v>
      </c>
      <c r="T4950" s="21">
        <f>IF(LEN('Matter Data'!C4382)&gt;0,COUNTIF($S$2:$S$5001,CONCATENATE('Matter Data'!A4382,'Matter Data'!B4382,'Matter Data'!C4382)),0)</f>
        <v>0</v>
      </c>
      <c r="U4950" s="22" t="str">
        <f>IF(LEN('Contacts Data'!B4389)&gt;0,'Contacts Data'!B4389,"")</f>
        <v/>
      </c>
      <c r="V4950" s="22" t="str">
        <f>IF(LEN('Contacts Data'!C4389)&gt;0,'Contacts Data'!C4389,"")</f>
        <v/>
      </c>
      <c r="W4950" s="22" t="str">
        <f>CONCATENATE(U4950, " ", V4950, " ", 'Contacts Data'!$A4389)</f>
        <v xml:space="preserve">  </v>
      </c>
      <c r="X4950" s="22" t="str">
        <f>CONCATENATE('Matter Data'!A4382, " ", 'Matter Data'!B4382, " ", "Client")</f>
        <v xml:space="preserve">  Client</v>
      </c>
      <c r="Y4950" s="19" t="str">
        <f t="shared" si="77"/>
        <v/>
      </c>
    </row>
    <row r="4951" spans="1:25" x14ac:dyDescent="0.25">
      <c r="A4951" s="18" t="str">
        <f>IF(LEN('Contacts Data'!A4390)&gt;20,LEN('Contacts Data'!A4390),"")</f>
        <v/>
      </c>
      <c r="B4951" s="18" t="str">
        <f>IF(LEN('Contacts Data'!B4390)&gt;0, LEN('Contacts Data'!B4390) + LEN('Contacts Data'!C4390), "")</f>
        <v/>
      </c>
      <c r="C4951" s="18" t="str">
        <f>IF(LEN('Contacts Data'!E4390)&gt;20,LEN('Contacts Data'!E4390),"")</f>
        <v/>
      </c>
      <c r="D4951" s="18" t="str">
        <f>IF(LEN('Contacts Data'!F4390)&gt;20,LEN('Contacts Data'!F4390),"")</f>
        <v/>
      </c>
      <c r="E4951" s="18" t="str">
        <f>IF(LEN('Contacts Data'!G4390)&gt;20,LEN('Contacts Data'!G4390),"")</f>
        <v/>
      </c>
      <c r="F4951" s="18" t="str">
        <f>IF(LEN('Contacts Data'!H4390)&gt;60,LEN('Contacts Data'!H4390),"")</f>
        <v/>
      </c>
      <c r="G4951" s="18" t="str">
        <f>IF(LEN('Contacts Data'!I4390)&gt;128,LEN('Contacts Data'!I4390),"")</f>
        <v/>
      </c>
      <c r="H4951" s="18" t="str">
        <f>IF(LEN('Contacts Data'!J4390)&gt;60,LEN('Contacts Data'!J4390),"")</f>
        <v/>
      </c>
      <c r="I4951" s="18" t="str">
        <f>IF(LEN('Contacts Data'!K4390)&gt;30,LEN('Contacts Data'!K4390),"")</f>
        <v/>
      </c>
      <c r="J4951" s="18" t="str">
        <f>IF(LEN('Contacts Data'!L4390)&gt;2,LEN('Contacts Data'!L4390),"")</f>
        <v/>
      </c>
      <c r="K4951" s="18" t="str">
        <f>IF(LEN('Contacts Data'!M4390)&gt;16,LEN('Contacts Data'!M4390),"")</f>
        <v/>
      </c>
      <c r="L4951" s="18" t="str">
        <f>IF(LEN('Contacts Data'!D4390)&gt;128,LEN('Contacts Data'!D4390),"")</f>
        <v/>
      </c>
      <c r="M4951" s="18" t="str">
        <f>IF(LEN('Contacts Data'!O4390)&gt;1024,LEN('Contacts Data'!O4390),"")</f>
        <v/>
      </c>
      <c r="P4951" s="18" t="str">
        <f>IF(LEN('Matter Data'!A4383)&gt;0,LEN('Matter Data'!A4383)+LEN('Matter Data'!B4383),"")</f>
        <v/>
      </c>
      <c r="Q4951" s="18" t="str">
        <f>IF(LEN('Matter Data'!C4383)&gt;80,LEN('Matter Data'!C4383),"")</f>
        <v/>
      </c>
      <c r="R4951" s="18" t="str">
        <f>IF(LEN('Matter Data'!H4383)&gt;40,LEN('Matter Data'!H4383),"")</f>
        <v/>
      </c>
      <c r="S4951" s="21" t="b">
        <f>IF(LEN('Matter Data'!C4383)&gt;0,CONCATENATE('Matter Data'!A4383,'Matter Data'!B4383,'Matter Data'!C4383))</f>
        <v>0</v>
      </c>
      <c r="T4951" s="21">
        <f>IF(LEN('Matter Data'!C4383)&gt;0,COUNTIF($S$2:$S$5001,CONCATENATE('Matter Data'!A4383,'Matter Data'!B4383,'Matter Data'!C4383)),0)</f>
        <v>0</v>
      </c>
      <c r="U4951" s="22" t="str">
        <f>IF(LEN('Contacts Data'!B4390)&gt;0,'Contacts Data'!B4390,"")</f>
        <v/>
      </c>
      <c r="V4951" s="22" t="str">
        <f>IF(LEN('Contacts Data'!C4390)&gt;0,'Contacts Data'!C4390,"")</f>
        <v/>
      </c>
      <c r="W4951" s="22" t="str">
        <f>CONCATENATE(U4951, " ", V4951, " ", 'Contacts Data'!$A4390)</f>
        <v xml:space="preserve">  </v>
      </c>
      <c r="X4951" s="22" t="str">
        <f>CONCATENATE('Matter Data'!A4383, " ", 'Matter Data'!B4383, " ", "Client")</f>
        <v xml:space="preserve">  Client</v>
      </c>
      <c r="Y4951" s="19" t="str">
        <f t="shared" si="77"/>
        <v/>
      </c>
    </row>
    <row r="4952" spans="1:25" x14ac:dyDescent="0.25">
      <c r="A4952" s="18" t="str">
        <f>IF(LEN('Contacts Data'!A4391)&gt;20,LEN('Contacts Data'!A4391),"")</f>
        <v/>
      </c>
      <c r="B4952" s="18" t="str">
        <f>IF(LEN('Contacts Data'!B4391)&gt;0, LEN('Contacts Data'!B4391) + LEN('Contacts Data'!C4391), "")</f>
        <v/>
      </c>
      <c r="C4952" s="18" t="str">
        <f>IF(LEN('Contacts Data'!E4391)&gt;20,LEN('Contacts Data'!E4391),"")</f>
        <v/>
      </c>
      <c r="D4952" s="18" t="str">
        <f>IF(LEN('Contacts Data'!F4391)&gt;20,LEN('Contacts Data'!F4391),"")</f>
        <v/>
      </c>
      <c r="E4952" s="18" t="str">
        <f>IF(LEN('Contacts Data'!G4391)&gt;20,LEN('Contacts Data'!G4391),"")</f>
        <v/>
      </c>
      <c r="F4952" s="18" t="str">
        <f>IF(LEN('Contacts Data'!H4391)&gt;60,LEN('Contacts Data'!H4391),"")</f>
        <v/>
      </c>
      <c r="G4952" s="18" t="str">
        <f>IF(LEN('Contacts Data'!I4391)&gt;128,LEN('Contacts Data'!I4391),"")</f>
        <v/>
      </c>
      <c r="H4952" s="18" t="str">
        <f>IF(LEN('Contacts Data'!J4391)&gt;60,LEN('Contacts Data'!J4391),"")</f>
        <v/>
      </c>
      <c r="I4952" s="18" t="str">
        <f>IF(LEN('Contacts Data'!K4391)&gt;30,LEN('Contacts Data'!K4391),"")</f>
        <v/>
      </c>
      <c r="J4952" s="18" t="str">
        <f>IF(LEN('Contacts Data'!L4391)&gt;2,LEN('Contacts Data'!L4391),"")</f>
        <v/>
      </c>
      <c r="K4952" s="18" t="str">
        <f>IF(LEN('Contacts Data'!M4391)&gt;16,LEN('Contacts Data'!M4391),"")</f>
        <v/>
      </c>
      <c r="L4952" s="18" t="str">
        <f>IF(LEN('Contacts Data'!D4391)&gt;128,LEN('Contacts Data'!D4391),"")</f>
        <v/>
      </c>
      <c r="M4952" s="18" t="str">
        <f>IF(LEN('Contacts Data'!O4391)&gt;1024,LEN('Contacts Data'!O4391),"")</f>
        <v/>
      </c>
      <c r="P4952" s="18" t="str">
        <f>IF(LEN('Matter Data'!A4384)&gt;0,LEN('Matter Data'!A4384)+LEN('Matter Data'!B4384),"")</f>
        <v/>
      </c>
      <c r="Q4952" s="18" t="str">
        <f>IF(LEN('Matter Data'!C4384)&gt;80,LEN('Matter Data'!C4384),"")</f>
        <v/>
      </c>
      <c r="R4952" s="18" t="str">
        <f>IF(LEN('Matter Data'!H4384)&gt;40,LEN('Matter Data'!H4384),"")</f>
        <v/>
      </c>
      <c r="S4952" s="21" t="b">
        <f>IF(LEN('Matter Data'!C4384)&gt;0,CONCATENATE('Matter Data'!A4384,'Matter Data'!B4384,'Matter Data'!C4384))</f>
        <v>0</v>
      </c>
      <c r="T4952" s="21">
        <f>IF(LEN('Matter Data'!C4384)&gt;0,COUNTIF($S$2:$S$5001,CONCATENATE('Matter Data'!A4384,'Matter Data'!B4384,'Matter Data'!C4384)),0)</f>
        <v>0</v>
      </c>
      <c r="U4952" s="22" t="str">
        <f>IF(LEN('Contacts Data'!B4391)&gt;0,'Contacts Data'!B4391,"")</f>
        <v/>
      </c>
      <c r="V4952" s="22" t="str">
        <f>IF(LEN('Contacts Data'!C4391)&gt;0,'Contacts Data'!C4391,"")</f>
        <v/>
      </c>
      <c r="W4952" s="22" t="str">
        <f>CONCATENATE(U4952, " ", V4952, " ", 'Contacts Data'!$A4391)</f>
        <v xml:space="preserve">  </v>
      </c>
      <c r="X4952" s="22" t="str">
        <f>CONCATENATE('Matter Data'!A4384, " ", 'Matter Data'!B4384, " ", "Client")</f>
        <v xml:space="preserve">  Client</v>
      </c>
      <c r="Y4952" s="19" t="str">
        <f t="shared" si="77"/>
        <v/>
      </c>
    </row>
    <row r="4953" spans="1:25" x14ac:dyDescent="0.25">
      <c r="A4953" s="18" t="str">
        <f>IF(LEN('Contacts Data'!A4392)&gt;20,LEN('Contacts Data'!A4392),"")</f>
        <v/>
      </c>
      <c r="B4953" s="18" t="str">
        <f>IF(LEN('Contacts Data'!B4392)&gt;0, LEN('Contacts Data'!B4392) + LEN('Contacts Data'!C4392), "")</f>
        <v/>
      </c>
      <c r="C4953" s="18" t="str">
        <f>IF(LEN('Contacts Data'!E4392)&gt;20,LEN('Contacts Data'!E4392),"")</f>
        <v/>
      </c>
      <c r="D4953" s="18" t="str">
        <f>IF(LEN('Contacts Data'!F4392)&gt;20,LEN('Contacts Data'!F4392),"")</f>
        <v/>
      </c>
      <c r="E4953" s="18" t="str">
        <f>IF(LEN('Contacts Data'!G4392)&gt;20,LEN('Contacts Data'!G4392),"")</f>
        <v/>
      </c>
      <c r="F4953" s="18" t="str">
        <f>IF(LEN('Contacts Data'!H4392)&gt;60,LEN('Contacts Data'!H4392),"")</f>
        <v/>
      </c>
      <c r="G4953" s="18" t="str">
        <f>IF(LEN('Contacts Data'!I4392)&gt;128,LEN('Contacts Data'!I4392),"")</f>
        <v/>
      </c>
      <c r="H4953" s="18" t="str">
        <f>IF(LEN('Contacts Data'!J4392)&gt;60,LEN('Contacts Data'!J4392),"")</f>
        <v/>
      </c>
      <c r="I4953" s="18" t="str">
        <f>IF(LEN('Contacts Data'!K4392)&gt;30,LEN('Contacts Data'!K4392),"")</f>
        <v/>
      </c>
      <c r="J4953" s="18" t="str">
        <f>IF(LEN('Contacts Data'!L4392)&gt;2,LEN('Contacts Data'!L4392),"")</f>
        <v/>
      </c>
      <c r="K4953" s="18" t="str">
        <f>IF(LEN('Contacts Data'!M4392)&gt;16,LEN('Contacts Data'!M4392),"")</f>
        <v/>
      </c>
      <c r="L4953" s="18" t="str">
        <f>IF(LEN('Contacts Data'!D4392)&gt;128,LEN('Contacts Data'!D4392),"")</f>
        <v/>
      </c>
      <c r="M4953" s="18" t="str">
        <f>IF(LEN('Contacts Data'!O4392)&gt;1024,LEN('Contacts Data'!O4392),"")</f>
        <v/>
      </c>
      <c r="P4953" s="18" t="str">
        <f>IF(LEN('Matter Data'!A4385)&gt;0,LEN('Matter Data'!A4385)+LEN('Matter Data'!B4385),"")</f>
        <v/>
      </c>
      <c r="Q4953" s="18" t="str">
        <f>IF(LEN('Matter Data'!C4385)&gt;80,LEN('Matter Data'!C4385),"")</f>
        <v/>
      </c>
      <c r="R4953" s="18" t="str">
        <f>IF(LEN('Matter Data'!H4385)&gt;40,LEN('Matter Data'!H4385),"")</f>
        <v/>
      </c>
      <c r="S4953" s="21" t="b">
        <f>IF(LEN('Matter Data'!C4385)&gt;0,CONCATENATE('Matter Data'!A4385,'Matter Data'!B4385,'Matter Data'!C4385))</f>
        <v>0</v>
      </c>
      <c r="T4953" s="21">
        <f>IF(LEN('Matter Data'!C4385)&gt;0,COUNTIF($S$2:$S$5001,CONCATENATE('Matter Data'!A4385,'Matter Data'!B4385,'Matter Data'!C4385)),0)</f>
        <v>0</v>
      </c>
      <c r="U4953" s="22" t="str">
        <f>IF(LEN('Contacts Data'!B4392)&gt;0,'Contacts Data'!B4392,"")</f>
        <v/>
      </c>
      <c r="V4953" s="22" t="str">
        <f>IF(LEN('Contacts Data'!C4392)&gt;0,'Contacts Data'!C4392,"")</f>
        <v/>
      </c>
      <c r="W4953" s="22" t="str">
        <f>CONCATENATE(U4953, " ", V4953, " ", 'Contacts Data'!$A4392)</f>
        <v xml:space="preserve">  </v>
      </c>
      <c r="X4953" s="22" t="str">
        <f>CONCATENATE('Matter Data'!A4385, " ", 'Matter Data'!B4385, " ", "Client")</f>
        <v xml:space="preserve">  Client</v>
      </c>
      <c r="Y4953" s="19" t="str">
        <f t="shared" si="77"/>
        <v/>
      </c>
    </row>
    <row r="4954" spans="1:25" x14ac:dyDescent="0.25">
      <c r="A4954" s="18" t="str">
        <f>IF(LEN('Contacts Data'!A4393)&gt;20,LEN('Contacts Data'!A4393),"")</f>
        <v/>
      </c>
      <c r="B4954" s="18" t="str">
        <f>IF(LEN('Contacts Data'!B4393)&gt;0, LEN('Contacts Data'!B4393) + LEN('Contacts Data'!C4393), "")</f>
        <v/>
      </c>
      <c r="C4954" s="18" t="str">
        <f>IF(LEN('Contacts Data'!E4393)&gt;20,LEN('Contacts Data'!E4393),"")</f>
        <v/>
      </c>
      <c r="D4954" s="18" t="str">
        <f>IF(LEN('Contacts Data'!F4393)&gt;20,LEN('Contacts Data'!F4393),"")</f>
        <v/>
      </c>
      <c r="E4954" s="18" t="str">
        <f>IF(LEN('Contacts Data'!G4393)&gt;20,LEN('Contacts Data'!G4393),"")</f>
        <v/>
      </c>
      <c r="F4954" s="18" t="str">
        <f>IF(LEN('Contacts Data'!H4393)&gt;60,LEN('Contacts Data'!H4393),"")</f>
        <v/>
      </c>
      <c r="G4954" s="18" t="str">
        <f>IF(LEN('Contacts Data'!I4393)&gt;128,LEN('Contacts Data'!I4393),"")</f>
        <v/>
      </c>
      <c r="H4954" s="18" t="str">
        <f>IF(LEN('Contacts Data'!J4393)&gt;60,LEN('Contacts Data'!J4393),"")</f>
        <v/>
      </c>
      <c r="I4954" s="18" t="str">
        <f>IF(LEN('Contacts Data'!K4393)&gt;30,LEN('Contacts Data'!K4393),"")</f>
        <v/>
      </c>
      <c r="J4954" s="18" t="str">
        <f>IF(LEN('Contacts Data'!L4393)&gt;2,LEN('Contacts Data'!L4393),"")</f>
        <v/>
      </c>
      <c r="K4954" s="18" t="str">
        <f>IF(LEN('Contacts Data'!M4393)&gt;16,LEN('Contacts Data'!M4393),"")</f>
        <v/>
      </c>
      <c r="L4954" s="18" t="str">
        <f>IF(LEN('Contacts Data'!D4393)&gt;128,LEN('Contacts Data'!D4393),"")</f>
        <v/>
      </c>
      <c r="M4954" s="18" t="str">
        <f>IF(LEN('Contacts Data'!O4393)&gt;1024,LEN('Contacts Data'!O4393),"")</f>
        <v/>
      </c>
      <c r="P4954" s="18" t="str">
        <f>IF(LEN('Matter Data'!A4386)&gt;0,LEN('Matter Data'!A4386)+LEN('Matter Data'!B4386),"")</f>
        <v/>
      </c>
      <c r="Q4954" s="18" t="str">
        <f>IF(LEN('Matter Data'!C4386)&gt;80,LEN('Matter Data'!C4386),"")</f>
        <v/>
      </c>
      <c r="R4954" s="18" t="str">
        <f>IF(LEN('Matter Data'!H4386)&gt;40,LEN('Matter Data'!H4386),"")</f>
        <v/>
      </c>
      <c r="S4954" s="21" t="b">
        <f>IF(LEN('Matter Data'!C4386)&gt;0,CONCATENATE('Matter Data'!A4386,'Matter Data'!B4386,'Matter Data'!C4386))</f>
        <v>0</v>
      </c>
      <c r="T4954" s="21">
        <f>IF(LEN('Matter Data'!C4386)&gt;0,COUNTIF($S$2:$S$5001,CONCATENATE('Matter Data'!A4386,'Matter Data'!B4386,'Matter Data'!C4386)),0)</f>
        <v>0</v>
      </c>
      <c r="U4954" s="22" t="str">
        <f>IF(LEN('Contacts Data'!B4393)&gt;0,'Contacts Data'!B4393,"")</f>
        <v/>
      </c>
      <c r="V4954" s="22" t="str">
        <f>IF(LEN('Contacts Data'!C4393)&gt;0,'Contacts Data'!C4393,"")</f>
        <v/>
      </c>
      <c r="W4954" s="22" t="str">
        <f>CONCATENATE(U4954, " ", V4954, " ", 'Contacts Data'!$A4393)</f>
        <v xml:space="preserve">  </v>
      </c>
      <c r="X4954" s="22" t="str">
        <f>CONCATENATE('Matter Data'!A4386, " ", 'Matter Data'!B4386, " ", "Client")</f>
        <v xml:space="preserve">  Client</v>
      </c>
      <c r="Y4954" s="19" t="str">
        <f t="shared" si="77"/>
        <v/>
      </c>
    </row>
    <row r="4955" spans="1:25" x14ac:dyDescent="0.25">
      <c r="A4955" s="18" t="str">
        <f>IF(LEN('Contacts Data'!A4394)&gt;20,LEN('Contacts Data'!A4394),"")</f>
        <v/>
      </c>
      <c r="B4955" s="18" t="str">
        <f>IF(LEN('Contacts Data'!B4394)&gt;0, LEN('Contacts Data'!B4394) + LEN('Contacts Data'!C4394), "")</f>
        <v/>
      </c>
      <c r="C4955" s="18" t="str">
        <f>IF(LEN('Contacts Data'!E4394)&gt;20,LEN('Contacts Data'!E4394),"")</f>
        <v/>
      </c>
      <c r="D4955" s="18" t="str">
        <f>IF(LEN('Contacts Data'!F4394)&gt;20,LEN('Contacts Data'!F4394),"")</f>
        <v/>
      </c>
      <c r="E4955" s="18" t="str">
        <f>IF(LEN('Contacts Data'!G4394)&gt;20,LEN('Contacts Data'!G4394),"")</f>
        <v/>
      </c>
      <c r="F4955" s="18" t="str">
        <f>IF(LEN('Contacts Data'!H4394)&gt;60,LEN('Contacts Data'!H4394),"")</f>
        <v/>
      </c>
      <c r="G4955" s="18" t="str">
        <f>IF(LEN('Contacts Data'!I4394)&gt;128,LEN('Contacts Data'!I4394),"")</f>
        <v/>
      </c>
      <c r="H4955" s="18" t="str">
        <f>IF(LEN('Contacts Data'!J4394)&gt;60,LEN('Contacts Data'!J4394),"")</f>
        <v/>
      </c>
      <c r="I4955" s="18" t="str">
        <f>IF(LEN('Contacts Data'!K4394)&gt;30,LEN('Contacts Data'!K4394),"")</f>
        <v/>
      </c>
      <c r="J4955" s="18" t="str">
        <f>IF(LEN('Contacts Data'!L4394)&gt;2,LEN('Contacts Data'!L4394),"")</f>
        <v/>
      </c>
      <c r="K4955" s="18" t="str">
        <f>IF(LEN('Contacts Data'!M4394)&gt;16,LEN('Contacts Data'!M4394),"")</f>
        <v/>
      </c>
      <c r="L4955" s="18" t="str">
        <f>IF(LEN('Contacts Data'!D4394)&gt;128,LEN('Contacts Data'!D4394),"")</f>
        <v/>
      </c>
      <c r="M4955" s="18" t="str">
        <f>IF(LEN('Contacts Data'!O4394)&gt;1024,LEN('Contacts Data'!O4394),"")</f>
        <v/>
      </c>
      <c r="P4955" s="18" t="str">
        <f>IF(LEN('Matter Data'!A4387)&gt;0,LEN('Matter Data'!A4387)+LEN('Matter Data'!B4387),"")</f>
        <v/>
      </c>
      <c r="Q4955" s="18" t="str">
        <f>IF(LEN('Matter Data'!C4387)&gt;80,LEN('Matter Data'!C4387),"")</f>
        <v/>
      </c>
      <c r="R4955" s="18" t="str">
        <f>IF(LEN('Matter Data'!H4387)&gt;40,LEN('Matter Data'!H4387),"")</f>
        <v/>
      </c>
      <c r="S4955" s="21" t="b">
        <f>IF(LEN('Matter Data'!C4387)&gt;0,CONCATENATE('Matter Data'!A4387,'Matter Data'!B4387,'Matter Data'!C4387))</f>
        <v>0</v>
      </c>
      <c r="T4955" s="21">
        <f>IF(LEN('Matter Data'!C4387)&gt;0,COUNTIF($S$2:$S$5001,CONCATENATE('Matter Data'!A4387,'Matter Data'!B4387,'Matter Data'!C4387)),0)</f>
        <v>0</v>
      </c>
      <c r="U4955" s="22" t="str">
        <f>IF(LEN('Contacts Data'!B4394)&gt;0,'Contacts Data'!B4394,"")</f>
        <v/>
      </c>
      <c r="V4955" s="22" t="str">
        <f>IF(LEN('Contacts Data'!C4394)&gt;0,'Contacts Data'!C4394,"")</f>
        <v/>
      </c>
      <c r="W4955" s="22" t="str">
        <f>CONCATENATE(U4955, " ", V4955, " ", 'Contacts Data'!$A4394)</f>
        <v xml:space="preserve">  </v>
      </c>
      <c r="X4955" s="22" t="str">
        <f>CONCATENATE('Matter Data'!A4387, " ", 'Matter Data'!B4387, " ", "Client")</f>
        <v xml:space="preserve">  Client</v>
      </c>
      <c r="Y4955" s="19" t="str">
        <f t="shared" si="77"/>
        <v/>
      </c>
    </row>
    <row r="4956" spans="1:25" x14ac:dyDescent="0.25">
      <c r="A4956" s="18" t="str">
        <f>IF(LEN('Contacts Data'!A4395)&gt;20,LEN('Contacts Data'!A4395),"")</f>
        <v/>
      </c>
      <c r="B4956" s="18" t="str">
        <f>IF(LEN('Contacts Data'!B4395)&gt;0, LEN('Contacts Data'!B4395) + LEN('Contacts Data'!C4395), "")</f>
        <v/>
      </c>
      <c r="C4956" s="18" t="str">
        <f>IF(LEN('Contacts Data'!E4395)&gt;20,LEN('Contacts Data'!E4395),"")</f>
        <v/>
      </c>
      <c r="D4956" s="18" t="str">
        <f>IF(LEN('Contacts Data'!F4395)&gt;20,LEN('Contacts Data'!F4395),"")</f>
        <v/>
      </c>
      <c r="E4956" s="18" t="str">
        <f>IF(LEN('Contacts Data'!G4395)&gt;20,LEN('Contacts Data'!G4395),"")</f>
        <v/>
      </c>
      <c r="F4956" s="18" t="str">
        <f>IF(LEN('Contacts Data'!H4395)&gt;60,LEN('Contacts Data'!H4395),"")</f>
        <v/>
      </c>
      <c r="G4956" s="18" t="str">
        <f>IF(LEN('Contacts Data'!I4395)&gt;128,LEN('Contacts Data'!I4395),"")</f>
        <v/>
      </c>
      <c r="H4956" s="18" t="str">
        <f>IF(LEN('Contacts Data'!J4395)&gt;60,LEN('Contacts Data'!J4395),"")</f>
        <v/>
      </c>
      <c r="I4956" s="18" t="str">
        <f>IF(LEN('Contacts Data'!K4395)&gt;30,LEN('Contacts Data'!K4395),"")</f>
        <v/>
      </c>
      <c r="J4956" s="18" t="str">
        <f>IF(LEN('Contacts Data'!L4395)&gt;2,LEN('Contacts Data'!L4395),"")</f>
        <v/>
      </c>
      <c r="K4956" s="18" t="str">
        <f>IF(LEN('Contacts Data'!M4395)&gt;16,LEN('Contacts Data'!M4395),"")</f>
        <v/>
      </c>
      <c r="L4956" s="18" t="str">
        <f>IF(LEN('Contacts Data'!D4395)&gt;128,LEN('Contacts Data'!D4395),"")</f>
        <v/>
      </c>
      <c r="M4956" s="18" t="str">
        <f>IF(LEN('Contacts Data'!O4395)&gt;1024,LEN('Contacts Data'!O4395),"")</f>
        <v/>
      </c>
      <c r="P4956" s="18" t="str">
        <f>IF(LEN('Matter Data'!A4388)&gt;0,LEN('Matter Data'!A4388)+LEN('Matter Data'!B4388),"")</f>
        <v/>
      </c>
      <c r="Q4956" s="18" t="str">
        <f>IF(LEN('Matter Data'!C4388)&gt;80,LEN('Matter Data'!C4388),"")</f>
        <v/>
      </c>
      <c r="R4956" s="18" t="str">
        <f>IF(LEN('Matter Data'!H4388)&gt;40,LEN('Matter Data'!H4388),"")</f>
        <v/>
      </c>
      <c r="S4956" s="21" t="b">
        <f>IF(LEN('Matter Data'!C4388)&gt;0,CONCATENATE('Matter Data'!A4388,'Matter Data'!B4388,'Matter Data'!C4388))</f>
        <v>0</v>
      </c>
      <c r="T4956" s="21">
        <f>IF(LEN('Matter Data'!C4388)&gt;0,COUNTIF($S$2:$S$5001,CONCATENATE('Matter Data'!A4388,'Matter Data'!B4388,'Matter Data'!C4388)),0)</f>
        <v>0</v>
      </c>
      <c r="U4956" s="22" t="str">
        <f>IF(LEN('Contacts Data'!B4395)&gt;0,'Contacts Data'!B4395,"")</f>
        <v/>
      </c>
      <c r="V4956" s="22" t="str">
        <f>IF(LEN('Contacts Data'!C4395)&gt;0,'Contacts Data'!C4395,"")</f>
        <v/>
      </c>
      <c r="W4956" s="22" t="str">
        <f>CONCATENATE(U4956, " ", V4956, " ", 'Contacts Data'!$A4395)</f>
        <v xml:space="preserve">  </v>
      </c>
      <c r="X4956" s="22" t="str">
        <f>CONCATENATE('Matter Data'!A4388, " ", 'Matter Data'!B4388, " ", "Client")</f>
        <v xml:space="preserve">  Client</v>
      </c>
      <c r="Y4956" s="19" t="str">
        <f t="shared" si="77"/>
        <v/>
      </c>
    </row>
    <row r="4957" spans="1:25" x14ac:dyDescent="0.25">
      <c r="A4957" s="18" t="str">
        <f>IF(LEN('Contacts Data'!A4396)&gt;20,LEN('Contacts Data'!A4396),"")</f>
        <v/>
      </c>
      <c r="B4957" s="18" t="str">
        <f>IF(LEN('Contacts Data'!B4396)&gt;0, LEN('Contacts Data'!B4396) + LEN('Contacts Data'!C4396), "")</f>
        <v/>
      </c>
      <c r="C4957" s="18" t="str">
        <f>IF(LEN('Contacts Data'!E4396)&gt;20,LEN('Contacts Data'!E4396),"")</f>
        <v/>
      </c>
      <c r="D4957" s="18" t="str">
        <f>IF(LEN('Contacts Data'!F4396)&gt;20,LEN('Contacts Data'!F4396),"")</f>
        <v/>
      </c>
      <c r="E4957" s="18" t="str">
        <f>IF(LEN('Contacts Data'!G4396)&gt;20,LEN('Contacts Data'!G4396),"")</f>
        <v/>
      </c>
      <c r="F4957" s="18" t="str">
        <f>IF(LEN('Contacts Data'!H4396)&gt;60,LEN('Contacts Data'!H4396),"")</f>
        <v/>
      </c>
      <c r="G4957" s="18" t="str">
        <f>IF(LEN('Contacts Data'!I4396)&gt;128,LEN('Contacts Data'!I4396),"")</f>
        <v/>
      </c>
      <c r="H4957" s="18" t="str">
        <f>IF(LEN('Contacts Data'!J4396)&gt;60,LEN('Contacts Data'!J4396),"")</f>
        <v/>
      </c>
      <c r="I4957" s="18" t="str">
        <f>IF(LEN('Contacts Data'!K4396)&gt;30,LEN('Contacts Data'!K4396),"")</f>
        <v/>
      </c>
      <c r="J4957" s="18" t="str">
        <f>IF(LEN('Contacts Data'!L4396)&gt;2,LEN('Contacts Data'!L4396),"")</f>
        <v/>
      </c>
      <c r="K4957" s="18" t="str">
        <f>IF(LEN('Contacts Data'!M4396)&gt;16,LEN('Contacts Data'!M4396),"")</f>
        <v/>
      </c>
      <c r="L4957" s="18" t="str">
        <f>IF(LEN('Contacts Data'!D4396)&gt;128,LEN('Contacts Data'!D4396),"")</f>
        <v/>
      </c>
      <c r="M4957" s="18" t="str">
        <f>IF(LEN('Contacts Data'!O4396)&gt;1024,LEN('Contacts Data'!O4396),"")</f>
        <v/>
      </c>
      <c r="P4957" s="18" t="str">
        <f>IF(LEN('Matter Data'!A4389)&gt;0,LEN('Matter Data'!A4389)+LEN('Matter Data'!B4389),"")</f>
        <v/>
      </c>
      <c r="Q4957" s="18" t="str">
        <f>IF(LEN('Matter Data'!C4389)&gt;80,LEN('Matter Data'!C4389),"")</f>
        <v/>
      </c>
      <c r="R4957" s="18" t="str">
        <f>IF(LEN('Matter Data'!H4389)&gt;40,LEN('Matter Data'!H4389),"")</f>
        <v/>
      </c>
      <c r="S4957" s="21" t="b">
        <f>IF(LEN('Matter Data'!C4389)&gt;0,CONCATENATE('Matter Data'!A4389,'Matter Data'!B4389,'Matter Data'!C4389))</f>
        <v>0</v>
      </c>
      <c r="T4957" s="21">
        <f>IF(LEN('Matter Data'!C4389)&gt;0,COUNTIF($S$2:$S$5001,CONCATENATE('Matter Data'!A4389,'Matter Data'!B4389,'Matter Data'!C4389)),0)</f>
        <v>0</v>
      </c>
      <c r="U4957" s="22" t="str">
        <f>IF(LEN('Contacts Data'!B4396)&gt;0,'Contacts Data'!B4396,"")</f>
        <v/>
      </c>
      <c r="V4957" s="22" t="str">
        <f>IF(LEN('Contacts Data'!C4396)&gt;0,'Contacts Data'!C4396,"")</f>
        <v/>
      </c>
      <c r="W4957" s="22" t="str">
        <f>CONCATENATE(U4957, " ", V4957, " ", 'Contacts Data'!$A4396)</f>
        <v xml:space="preserve">  </v>
      </c>
      <c r="X4957" s="22" t="str">
        <f>CONCATENATE('Matter Data'!A4389, " ", 'Matter Data'!B4389, " ", "Client")</f>
        <v xml:space="preserve">  Client</v>
      </c>
      <c r="Y4957" s="19" t="str">
        <f t="shared" si="77"/>
        <v/>
      </c>
    </row>
    <row r="4958" spans="1:25" x14ac:dyDescent="0.25">
      <c r="A4958" s="18" t="str">
        <f>IF(LEN('Contacts Data'!A4397)&gt;20,LEN('Contacts Data'!A4397),"")</f>
        <v/>
      </c>
      <c r="B4958" s="18" t="str">
        <f>IF(LEN('Contacts Data'!B4397)&gt;0, LEN('Contacts Data'!B4397) + LEN('Contacts Data'!C4397), "")</f>
        <v/>
      </c>
      <c r="C4958" s="18" t="str">
        <f>IF(LEN('Contacts Data'!E4397)&gt;20,LEN('Contacts Data'!E4397),"")</f>
        <v/>
      </c>
      <c r="D4958" s="18" t="str">
        <f>IF(LEN('Contacts Data'!F4397)&gt;20,LEN('Contacts Data'!F4397),"")</f>
        <v/>
      </c>
      <c r="E4958" s="18" t="str">
        <f>IF(LEN('Contacts Data'!G4397)&gt;20,LEN('Contacts Data'!G4397),"")</f>
        <v/>
      </c>
      <c r="F4958" s="18" t="str">
        <f>IF(LEN('Contacts Data'!H4397)&gt;60,LEN('Contacts Data'!H4397),"")</f>
        <v/>
      </c>
      <c r="G4958" s="18" t="str">
        <f>IF(LEN('Contacts Data'!I4397)&gt;128,LEN('Contacts Data'!I4397),"")</f>
        <v/>
      </c>
      <c r="H4958" s="18" t="str">
        <f>IF(LEN('Contacts Data'!J4397)&gt;60,LEN('Contacts Data'!J4397),"")</f>
        <v/>
      </c>
      <c r="I4958" s="18" t="str">
        <f>IF(LEN('Contacts Data'!K4397)&gt;30,LEN('Contacts Data'!K4397),"")</f>
        <v/>
      </c>
      <c r="J4958" s="18" t="str">
        <f>IF(LEN('Contacts Data'!L4397)&gt;2,LEN('Contacts Data'!L4397),"")</f>
        <v/>
      </c>
      <c r="K4958" s="18" t="str">
        <f>IF(LEN('Contacts Data'!M4397)&gt;16,LEN('Contacts Data'!M4397),"")</f>
        <v/>
      </c>
      <c r="L4958" s="18" t="str">
        <f>IF(LEN('Contacts Data'!D4397)&gt;128,LEN('Contacts Data'!D4397),"")</f>
        <v/>
      </c>
      <c r="M4958" s="18" t="str">
        <f>IF(LEN('Contacts Data'!O4397)&gt;1024,LEN('Contacts Data'!O4397),"")</f>
        <v/>
      </c>
      <c r="P4958" s="18" t="str">
        <f>IF(LEN('Matter Data'!A4390)&gt;0,LEN('Matter Data'!A4390)+LEN('Matter Data'!B4390),"")</f>
        <v/>
      </c>
      <c r="Q4958" s="18" t="str">
        <f>IF(LEN('Matter Data'!C4390)&gt;80,LEN('Matter Data'!C4390),"")</f>
        <v/>
      </c>
      <c r="R4958" s="18" t="str">
        <f>IF(LEN('Matter Data'!H4390)&gt;40,LEN('Matter Data'!H4390),"")</f>
        <v/>
      </c>
      <c r="S4958" s="21" t="b">
        <f>IF(LEN('Matter Data'!C4390)&gt;0,CONCATENATE('Matter Data'!A4390,'Matter Data'!B4390,'Matter Data'!C4390))</f>
        <v>0</v>
      </c>
      <c r="T4958" s="21">
        <f>IF(LEN('Matter Data'!C4390)&gt;0,COUNTIF($S$2:$S$5001,CONCATENATE('Matter Data'!A4390,'Matter Data'!B4390,'Matter Data'!C4390)),0)</f>
        <v>0</v>
      </c>
      <c r="U4958" s="22" t="str">
        <f>IF(LEN('Contacts Data'!B4397)&gt;0,'Contacts Data'!B4397,"")</f>
        <v/>
      </c>
      <c r="V4958" s="22" t="str">
        <f>IF(LEN('Contacts Data'!C4397)&gt;0,'Contacts Data'!C4397,"")</f>
        <v/>
      </c>
      <c r="W4958" s="22" t="str">
        <f>CONCATENATE(U4958, " ", V4958, " ", 'Contacts Data'!$A4397)</f>
        <v xml:space="preserve">  </v>
      </c>
      <c r="X4958" s="22" t="str">
        <f>CONCATENATE('Matter Data'!A4390, " ", 'Matter Data'!B4390, " ", "Client")</f>
        <v xml:space="preserve">  Client</v>
      </c>
      <c r="Y4958" s="19" t="str">
        <f t="shared" si="77"/>
        <v/>
      </c>
    </row>
    <row r="4959" spans="1:25" x14ac:dyDescent="0.25">
      <c r="A4959" s="18" t="str">
        <f>IF(LEN('Contacts Data'!A4398)&gt;20,LEN('Contacts Data'!A4398),"")</f>
        <v/>
      </c>
      <c r="B4959" s="18" t="str">
        <f>IF(LEN('Contacts Data'!B4398)&gt;0, LEN('Contacts Data'!B4398) + LEN('Contacts Data'!C4398), "")</f>
        <v/>
      </c>
      <c r="C4959" s="18" t="str">
        <f>IF(LEN('Contacts Data'!E4398)&gt;20,LEN('Contacts Data'!E4398),"")</f>
        <v/>
      </c>
      <c r="D4959" s="18" t="str">
        <f>IF(LEN('Contacts Data'!F4398)&gt;20,LEN('Contacts Data'!F4398),"")</f>
        <v/>
      </c>
      <c r="E4959" s="18" t="str">
        <f>IF(LEN('Contacts Data'!G4398)&gt;20,LEN('Contacts Data'!G4398),"")</f>
        <v/>
      </c>
      <c r="F4959" s="18" t="str">
        <f>IF(LEN('Contacts Data'!H4398)&gt;60,LEN('Contacts Data'!H4398),"")</f>
        <v/>
      </c>
      <c r="G4959" s="18" t="str">
        <f>IF(LEN('Contacts Data'!I4398)&gt;128,LEN('Contacts Data'!I4398),"")</f>
        <v/>
      </c>
      <c r="H4959" s="18" t="str">
        <f>IF(LEN('Contacts Data'!J4398)&gt;60,LEN('Contacts Data'!J4398),"")</f>
        <v/>
      </c>
      <c r="I4959" s="18" t="str">
        <f>IF(LEN('Contacts Data'!K4398)&gt;30,LEN('Contacts Data'!K4398),"")</f>
        <v/>
      </c>
      <c r="J4959" s="18" t="str">
        <f>IF(LEN('Contacts Data'!L4398)&gt;2,LEN('Contacts Data'!L4398),"")</f>
        <v/>
      </c>
      <c r="K4959" s="18" t="str">
        <f>IF(LEN('Contacts Data'!M4398)&gt;16,LEN('Contacts Data'!M4398),"")</f>
        <v/>
      </c>
      <c r="L4959" s="18" t="str">
        <f>IF(LEN('Contacts Data'!D4398)&gt;128,LEN('Contacts Data'!D4398),"")</f>
        <v/>
      </c>
      <c r="M4959" s="18" t="str">
        <f>IF(LEN('Contacts Data'!O4398)&gt;1024,LEN('Contacts Data'!O4398),"")</f>
        <v/>
      </c>
      <c r="P4959" s="18" t="str">
        <f>IF(LEN('Matter Data'!A4391)&gt;0,LEN('Matter Data'!A4391)+LEN('Matter Data'!B4391),"")</f>
        <v/>
      </c>
      <c r="Q4959" s="18" t="str">
        <f>IF(LEN('Matter Data'!C4391)&gt;80,LEN('Matter Data'!C4391),"")</f>
        <v/>
      </c>
      <c r="R4959" s="18" t="str">
        <f>IF(LEN('Matter Data'!H4391)&gt;40,LEN('Matter Data'!H4391),"")</f>
        <v/>
      </c>
      <c r="S4959" s="21" t="b">
        <f>IF(LEN('Matter Data'!C4391)&gt;0,CONCATENATE('Matter Data'!A4391,'Matter Data'!B4391,'Matter Data'!C4391))</f>
        <v>0</v>
      </c>
      <c r="T4959" s="21">
        <f>IF(LEN('Matter Data'!C4391)&gt;0,COUNTIF($S$2:$S$5001,CONCATENATE('Matter Data'!A4391,'Matter Data'!B4391,'Matter Data'!C4391)),0)</f>
        <v>0</v>
      </c>
      <c r="U4959" s="22" t="str">
        <f>IF(LEN('Contacts Data'!B4398)&gt;0,'Contacts Data'!B4398,"")</f>
        <v/>
      </c>
      <c r="V4959" s="22" t="str">
        <f>IF(LEN('Contacts Data'!C4398)&gt;0,'Contacts Data'!C4398,"")</f>
        <v/>
      </c>
      <c r="W4959" s="22" t="str">
        <f>CONCATENATE(U4959, " ", V4959, " ", 'Contacts Data'!$A4398)</f>
        <v xml:space="preserve">  </v>
      </c>
      <c r="X4959" s="22" t="str">
        <f>CONCATENATE('Matter Data'!A4391, " ", 'Matter Data'!B4391, " ", "Client")</f>
        <v xml:space="preserve">  Client</v>
      </c>
      <c r="Y4959" s="19" t="str">
        <f t="shared" si="77"/>
        <v/>
      </c>
    </row>
    <row r="4960" spans="1:25" x14ac:dyDescent="0.25">
      <c r="A4960" s="18" t="str">
        <f>IF(LEN('Contacts Data'!A4399)&gt;20,LEN('Contacts Data'!A4399),"")</f>
        <v/>
      </c>
      <c r="B4960" s="18" t="str">
        <f>IF(LEN('Contacts Data'!B4399)&gt;0, LEN('Contacts Data'!B4399) + LEN('Contacts Data'!C4399), "")</f>
        <v/>
      </c>
      <c r="C4960" s="18" t="str">
        <f>IF(LEN('Contacts Data'!E4399)&gt;20,LEN('Contacts Data'!E4399),"")</f>
        <v/>
      </c>
      <c r="D4960" s="18" t="str">
        <f>IF(LEN('Contacts Data'!F4399)&gt;20,LEN('Contacts Data'!F4399),"")</f>
        <v/>
      </c>
      <c r="E4960" s="18" t="str">
        <f>IF(LEN('Contacts Data'!G4399)&gt;20,LEN('Contacts Data'!G4399),"")</f>
        <v/>
      </c>
      <c r="F4960" s="18" t="str">
        <f>IF(LEN('Contacts Data'!H4399)&gt;60,LEN('Contacts Data'!H4399),"")</f>
        <v/>
      </c>
      <c r="G4960" s="18" t="str">
        <f>IF(LEN('Contacts Data'!I4399)&gt;128,LEN('Contacts Data'!I4399),"")</f>
        <v/>
      </c>
      <c r="H4960" s="18" t="str">
        <f>IF(LEN('Contacts Data'!J4399)&gt;60,LEN('Contacts Data'!J4399),"")</f>
        <v/>
      </c>
      <c r="I4960" s="18" t="str">
        <f>IF(LEN('Contacts Data'!K4399)&gt;30,LEN('Contacts Data'!K4399),"")</f>
        <v/>
      </c>
      <c r="J4960" s="18" t="str">
        <f>IF(LEN('Contacts Data'!L4399)&gt;2,LEN('Contacts Data'!L4399),"")</f>
        <v/>
      </c>
      <c r="K4960" s="18" t="str">
        <f>IF(LEN('Contacts Data'!M4399)&gt;16,LEN('Contacts Data'!M4399),"")</f>
        <v/>
      </c>
      <c r="L4960" s="18" t="str">
        <f>IF(LEN('Contacts Data'!D4399)&gt;128,LEN('Contacts Data'!D4399),"")</f>
        <v/>
      </c>
      <c r="M4960" s="18" t="str">
        <f>IF(LEN('Contacts Data'!O4399)&gt;1024,LEN('Contacts Data'!O4399),"")</f>
        <v/>
      </c>
      <c r="P4960" s="18" t="str">
        <f>IF(LEN('Matter Data'!A4392)&gt;0,LEN('Matter Data'!A4392)+LEN('Matter Data'!B4392),"")</f>
        <v/>
      </c>
      <c r="Q4960" s="18" t="str">
        <f>IF(LEN('Matter Data'!C4392)&gt;80,LEN('Matter Data'!C4392),"")</f>
        <v/>
      </c>
      <c r="R4960" s="18" t="str">
        <f>IF(LEN('Matter Data'!H4392)&gt;40,LEN('Matter Data'!H4392),"")</f>
        <v/>
      </c>
      <c r="S4960" s="21" t="b">
        <f>IF(LEN('Matter Data'!C4392)&gt;0,CONCATENATE('Matter Data'!A4392,'Matter Data'!B4392,'Matter Data'!C4392))</f>
        <v>0</v>
      </c>
      <c r="T4960" s="21">
        <f>IF(LEN('Matter Data'!C4392)&gt;0,COUNTIF($S$2:$S$5001,CONCATENATE('Matter Data'!A4392,'Matter Data'!B4392,'Matter Data'!C4392)),0)</f>
        <v>0</v>
      </c>
      <c r="U4960" s="22" t="str">
        <f>IF(LEN('Contacts Data'!B4399)&gt;0,'Contacts Data'!B4399,"")</f>
        <v/>
      </c>
      <c r="V4960" s="22" t="str">
        <f>IF(LEN('Contacts Data'!C4399)&gt;0,'Contacts Data'!C4399,"")</f>
        <v/>
      </c>
      <c r="W4960" s="22" t="str">
        <f>CONCATENATE(U4960, " ", V4960, " ", 'Contacts Data'!$A4399)</f>
        <v xml:space="preserve">  </v>
      </c>
      <c r="X4960" s="22" t="str">
        <f>CONCATENATE('Matter Data'!A4392, " ", 'Matter Data'!B4392, " ", "Client")</f>
        <v xml:space="preserve">  Client</v>
      </c>
      <c r="Y4960" s="19" t="str">
        <f t="shared" si="77"/>
        <v/>
      </c>
    </row>
    <row r="4961" spans="1:25" x14ac:dyDescent="0.25">
      <c r="A4961" s="18" t="str">
        <f>IF(LEN('Contacts Data'!A4400)&gt;20,LEN('Contacts Data'!A4400),"")</f>
        <v/>
      </c>
      <c r="B4961" s="18" t="str">
        <f>IF(LEN('Contacts Data'!B4400)&gt;0, LEN('Contacts Data'!B4400) + LEN('Contacts Data'!C4400), "")</f>
        <v/>
      </c>
      <c r="C4961" s="18" t="str">
        <f>IF(LEN('Contacts Data'!E4400)&gt;20,LEN('Contacts Data'!E4400),"")</f>
        <v/>
      </c>
      <c r="D4961" s="18" t="str">
        <f>IF(LEN('Contacts Data'!F4400)&gt;20,LEN('Contacts Data'!F4400),"")</f>
        <v/>
      </c>
      <c r="E4961" s="18" t="str">
        <f>IF(LEN('Contacts Data'!G4400)&gt;20,LEN('Contacts Data'!G4400),"")</f>
        <v/>
      </c>
      <c r="F4961" s="18" t="str">
        <f>IF(LEN('Contacts Data'!H4400)&gt;60,LEN('Contacts Data'!H4400),"")</f>
        <v/>
      </c>
      <c r="G4961" s="18" t="str">
        <f>IF(LEN('Contacts Data'!I4400)&gt;128,LEN('Contacts Data'!I4400),"")</f>
        <v/>
      </c>
      <c r="H4961" s="18" t="str">
        <f>IF(LEN('Contacts Data'!J4400)&gt;60,LEN('Contacts Data'!J4400),"")</f>
        <v/>
      </c>
      <c r="I4961" s="18" t="str">
        <f>IF(LEN('Contacts Data'!K4400)&gt;30,LEN('Contacts Data'!K4400),"")</f>
        <v/>
      </c>
      <c r="J4961" s="18" t="str">
        <f>IF(LEN('Contacts Data'!L4400)&gt;2,LEN('Contacts Data'!L4400),"")</f>
        <v/>
      </c>
      <c r="K4961" s="18" t="str">
        <f>IF(LEN('Contacts Data'!M4400)&gt;16,LEN('Contacts Data'!M4400),"")</f>
        <v/>
      </c>
      <c r="L4961" s="18" t="str">
        <f>IF(LEN('Contacts Data'!D4400)&gt;128,LEN('Contacts Data'!D4400),"")</f>
        <v/>
      </c>
      <c r="M4961" s="18" t="str">
        <f>IF(LEN('Contacts Data'!O4400)&gt;1024,LEN('Contacts Data'!O4400),"")</f>
        <v/>
      </c>
      <c r="P4961" s="18" t="str">
        <f>IF(LEN('Matter Data'!A4393)&gt;0,LEN('Matter Data'!A4393)+LEN('Matter Data'!B4393),"")</f>
        <v/>
      </c>
      <c r="Q4961" s="18" t="str">
        <f>IF(LEN('Matter Data'!C4393)&gt;80,LEN('Matter Data'!C4393),"")</f>
        <v/>
      </c>
      <c r="R4961" s="18" t="str">
        <f>IF(LEN('Matter Data'!H4393)&gt;40,LEN('Matter Data'!H4393),"")</f>
        <v/>
      </c>
      <c r="S4961" s="21" t="b">
        <f>IF(LEN('Matter Data'!C4393)&gt;0,CONCATENATE('Matter Data'!A4393,'Matter Data'!B4393,'Matter Data'!C4393))</f>
        <v>0</v>
      </c>
      <c r="T4961" s="21">
        <f>IF(LEN('Matter Data'!C4393)&gt;0,COUNTIF($S$2:$S$5001,CONCATENATE('Matter Data'!A4393,'Matter Data'!B4393,'Matter Data'!C4393)),0)</f>
        <v>0</v>
      </c>
      <c r="U4961" s="22" t="str">
        <f>IF(LEN('Contacts Data'!B4400)&gt;0,'Contacts Data'!B4400,"")</f>
        <v/>
      </c>
      <c r="V4961" s="22" t="str">
        <f>IF(LEN('Contacts Data'!C4400)&gt;0,'Contacts Data'!C4400,"")</f>
        <v/>
      </c>
      <c r="W4961" s="22" t="str">
        <f>CONCATENATE(U4961, " ", V4961, " ", 'Contacts Data'!$A4400)</f>
        <v xml:space="preserve">  </v>
      </c>
      <c r="X4961" s="22" t="str">
        <f>CONCATENATE('Matter Data'!A4393, " ", 'Matter Data'!B4393, " ", "Client")</f>
        <v xml:space="preserve">  Client</v>
      </c>
      <c r="Y4961" s="19" t="str">
        <f t="shared" si="77"/>
        <v/>
      </c>
    </row>
    <row r="4962" spans="1:25" x14ac:dyDescent="0.25">
      <c r="A4962" s="18" t="str">
        <f>IF(LEN('Contacts Data'!A4401)&gt;20,LEN('Contacts Data'!A4401),"")</f>
        <v/>
      </c>
      <c r="B4962" s="18" t="str">
        <f>IF(LEN('Contacts Data'!B4401)&gt;0, LEN('Contacts Data'!B4401) + LEN('Contacts Data'!C4401), "")</f>
        <v/>
      </c>
      <c r="C4962" s="18" t="str">
        <f>IF(LEN('Contacts Data'!E4401)&gt;20,LEN('Contacts Data'!E4401),"")</f>
        <v/>
      </c>
      <c r="D4962" s="18" t="str">
        <f>IF(LEN('Contacts Data'!F4401)&gt;20,LEN('Contacts Data'!F4401),"")</f>
        <v/>
      </c>
      <c r="E4962" s="18" t="str">
        <f>IF(LEN('Contacts Data'!G4401)&gt;20,LEN('Contacts Data'!G4401),"")</f>
        <v/>
      </c>
      <c r="F4962" s="18" t="str">
        <f>IF(LEN('Contacts Data'!H4401)&gt;60,LEN('Contacts Data'!H4401),"")</f>
        <v/>
      </c>
      <c r="G4962" s="18" t="str">
        <f>IF(LEN('Contacts Data'!I4401)&gt;128,LEN('Contacts Data'!I4401),"")</f>
        <v/>
      </c>
      <c r="H4962" s="18" t="str">
        <f>IF(LEN('Contacts Data'!J4401)&gt;60,LEN('Contacts Data'!J4401),"")</f>
        <v/>
      </c>
      <c r="I4962" s="18" t="str">
        <f>IF(LEN('Contacts Data'!K4401)&gt;30,LEN('Contacts Data'!K4401),"")</f>
        <v/>
      </c>
      <c r="J4962" s="18" t="str">
        <f>IF(LEN('Contacts Data'!L4401)&gt;2,LEN('Contacts Data'!L4401),"")</f>
        <v/>
      </c>
      <c r="K4962" s="18" t="str">
        <f>IF(LEN('Contacts Data'!M4401)&gt;16,LEN('Contacts Data'!M4401),"")</f>
        <v/>
      </c>
      <c r="L4962" s="18" t="str">
        <f>IF(LEN('Contacts Data'!D4401)&gt;128,LEN('Contacts Data'!D4401),"")</f>
        <v/>
      </c>
      <c r="M4962" s="18" t="str">
        <f>IF(LEN('Contacts Data'!O4401)&gt;1024,LEN('Contacts Data'!O4401),"")</f>
        <v/>
      </c>
      <c r="P4962" s="18" t="str">
        <f>IF(LEN('Matter Data'!A4394)&gt;0,LEN('Matter Data'!A4394)+LEN('Matter Data'!B4394),"")</f>
        <v/>
      </c>
      <c r="Q4962" s="18" t="str">
        <f>IF(LEN('Matter Data'!C4394)&gt;80,LEN('Matter Data'!C4394),"")</f>
        <v/>
      </c>
      <c r="R4962" s="18" t="str">
        <f>IF(LEN('Matter Data'!H4394)&gt;40,LEN('Matter Data'!H4394),"")</f>
        <v/>
      </c>
      <c r="S4962" s="21" t="b">
        <f>IF(LEN('Matter Data'!C4394)&gt;0,CONCATENATE('Matter Data'!A4394,'Matter Data'!B4394,'Matter Data'!C4394))</f>
        <v>0</v>
      </c>
      <c r="T4962" s="21">
        <f>IF(LEN('Matter Data'!C4394)&gt;0,COUNTIF($S$2:$S$5001,CONCATENATE('Matter Data'!A4394,'Matter Data'!B4394,'Matter Data'!C4394)),0)</f>
        <v>0</v>
      </c>
      <c r="U4962" s="22" t="str">
        <f>IF(LEN('Contacts Data'!B4401)&gt;0,'Contacts Data'!B4401,"")</f>
        <v/>
      </c>
      <c r="V4962" s="22" t="str">
        <f>IF(LEN('Contacts Data'!C4401)&gt;0,'Contacts Data'!C4401,"")</f>
        <v/>
      </c>
      <c r="W4962" s="22" t="str">
        <f>CONCATENATE(U4962, " ", V4962, " ", 'Contacts Data'!$A4401)</f>
        <v xml:space="preserve">  </v>
      </c>
      <c r="X4962" s="22" t="str">
        <f>CONCATENATE('Matter Data'!A4394, " ", 'Matter Data'!B4394, " ", "Client")</f>
        <v xml:space="preserve">  Client</v>
      </c>
      <c r="Y4962" s="19" t="str">
        <f t="shared" si="77"/>
        <v/>
      </c>
    </row>
    <row r="4963" spans="1:25" x14ac:dyDescent="0.25">
      <c r="A4963" s="18" t="str">
        <f>IF(LEN('Contacts Data'!A4402)&gt;20,LEN('Contacts Data'!A4402),"")</f>
        <v/>
      </c>
      <c r="B4963" s="18" t="str">
        <f>IF(LEN('Contacts Data'!B4402)&gt;0, LEN('Contacts Data'!B4402) + LEN('Contacts Data'!C4402), "")</f>
        <v/>
      </c>
      <c r="C4963" s="18" t="str">
        <f>IF(LEN('Contacts Data'!E4402)&gt;20,LEN('Contacts Data'!E4402),"")</f>
        <v/>
      </c>
      <c r="D4963" s="18" t="str">
        <f>IF(LEN('Contacts Data'!F4402)&gt;20,LEN('Contacts Data'!F4402),"")</f>
        <v/>
      </c>
      <c r="E4963" s="18" t="str">
        <f>IF(LEN('Contacts Data'!G4402)&gt;20,LEN('Contacts Data'!G4402),"")</f>
        <v/>
      </c>
      <c r="F4963" s="18" t="str">
        <f>IF(LEN('Contacts Data'!H4402)&gt;60,LEN('Contacts Data'!H4402),"")</f>
        <v/>
      </c>
      <c r="G4963" s="18" t="str">
        <f>IF(LEN('Contacts Data'!I4402)&gt;128,LEN('Contacts Data'!I4402),"")</f>
        <v/>
      </c>
      <c r="H4963" s="18" t="str">
        <f>IF(LEN('Contacts Data'!J4402)&gt;60,LEN('Contacts Data'!J4402),"")</f>
        <v/>
      </c>
      <c r="I4963" s="18" t="str">
        <f>IF(LEN('Contacts Data'!K4402)&gt;30,LEN('Contacts Data'!K4402),"")</f>
        <v/>
      </c>
      <c r="J4963" s="18" t="str">
        <f>IF(LEN('Contacts Data'!L4402)&gt;2,LEN('Contacts Data'!L4402),"")</f>
        <v/>
      </c>
      <c r="K4963" s="18" t="str">
        <f>IF(LEN('Contacts Data'!M4402)&gt;16,LEN('Contacts Data'!M4402),"")</f>
        <v/>
      </c>
      <c r="L4963" s="18" t="str">
        <f>IF(LEN('Contacts Data'!D4402)&gt;128,LEN('Contacts Data'!D4402),"")</f>
        <v/>
      </c>
      <c r="M4963" s="18" t="str">
        <f>IF(LEN('Contacts Data'!O4402)&gt;1024,LEN('Contacts Data'!O4402),"")</f>
        <v/>
      </c>
      <c r="P4963" s="18" t="str">
        <f>IF(LEN('Matter Data'!A4395)&gt;0,LEN('Matter Data'!A4395)+LEN('Matter Data'!B4395),"")</f>
        <v/>
      </c>
      <c r="Q4963" s="18" t="str">
        <f>IF(LEN('Matter Data'!C4395)&gt;80,LEN('Matter Data'!C4395),"")</f>
        <v/>
      </c>
      <c r="R4963" s="18" t="str">
        <f>IF(LEN('Matter Data'!H4395)&gt;40,LEN('Matter Data'!H4395),"")</f>
        <v/>
      </c>
      <c r="S4963" s="21" t="b">
        <f>IF(LEN('Matter Data'!C4395)&gt;0,CONCATENATE('Matter Data'!A4395,'Matter Data'!B4395,'Matter Data'!C4395))</f>
        <v>0</v>
      </c>
      <c r="T4963" s="21">
        <f>IF(LEN('Matter Data'!C4395)&gt;0,COUNTIF($S$2:$S$5001,CONCATENATE('Matter Data'!A4395,'Matter Data'!B4395,'Matter Data'!C4395)),0)</f>
        <v>0</v>
      </c>
      <c r="U4963" s="22" t="str">
        <f>IF(LEN('Contacts Data'!B4402)&gt;0,'Contacts Data'!B4402,"")</f>
        <v/>
      </c>
      <c r="V4963" s="22" t="str">
        <f>IF(LEN('Contacts Data'!C4402)&gt;0,'Contacts Data'!C4402,"")</f>
        <v/>
      </c>
      <c r="W4963" s="22" t="str">
        <f>CONCATENATE(U4963, " ", V4963, " ", 'Contacts Data'!$A4402)</f>
        <v xml:space="preserve">  </v>
      </c>
      <c r="X4963" s="22" t="str">
        <f>CONCATENATE('Matter Data'!A4395, " ", 'Matter Data'!B4395, " ", "Client")</f>
        <v xml:space="preserve">  Client</v>
      </c>
      <c r="Y4963" s="19" t="str">
        <f t="shared" si="77"/>
        <v/>
      </c>
    </row>
    <row r="4964" spans="1:25" x14ac:dyDescent="0.25">
      <c r="A4964" s="18" t="str">
        <f>IF(LEN('Contacts Data'!A4403)&gt;20,LEN('Contacts Data'!A4403),"")</f>
        <v/>
      </c>
      <c r="B4964" s="18" t="str">
        <f>IF(LEN('Contacts Data'!B4403)&gt;0, LEN('Contacts Data'!B4403) + LEN('Contacts Data'!C4403), "")</f>
        <v/>
      </c>
      <c r="C4964" s="18" t="str">
        <f>IF(LEN('Contacts Data'!E4403)&gt;20,LEN('Contacts Data'!E4403),"")</f>
        <v/>
      </c>
      <c r="D4964" s="18" t="str">
        <f>IF(LEN('Contacts Data'!F4403)&gt;20,LEN('Contacts Data'!F4403),"")</f>
        <v/>
      </c>
      <c r="E4964" s="18" t="str">
        <f>IF(LEN('Contacts Data'!G4403)&gt;20,LEN('Contacts Data'!G4403),"")</f>
        <v/>
      </c>
      <c r="F4964" s="18" t="str">
        <f>IF(LEN('Contacts Data'!H4403)&gt;60,LEN('Contacts Data'!H4403),"")</f>
        <v/>
      </c>
      <c r="G4964" s="18" t="str">
        <f>IF(LEN('Contacts Data'!I4403)&gt;128,LEN('Contacts Data'!I4403),"")</f>
        <v/>
      </c>
      <c r="H4964" s="18" t="str">
        <f>IF(LEN('Contacts Data'!J4403)&gt;60,LEN('Contacts Data'!J4403),"")</f>
        <v/>
      </c>
      <c r="I4964" s="18" t="str">
        <f>IF(LEN('Contacts Data'!K4403)&gt;30,LEN('Contacts Data'!K4403),"")</f>
        <v/>
      </c>
      <c r="J4964" s="18" t="str">
        <f>IF(LEN('Contacts Data'!L4403)&gt;2,LEN('Contacts Data'!L4403),"")</f>
        <v/>
      </c>
      <c r="K4964" s="18" t="str">
        <f>IF(LEN('Contacts Data'!M4403)&gt;16,LEN('Contacts Data'!M4403),"")</f>
        <v/>
      </c>
      <c r="L4964" s="18" t="str">
        <f>IF(LEN('Contacts Data'!D4403)&gt;128,LEN('Contacts Data'!D4403),"")</f>
        <v/>
      </c>
      <c r="M4964" s="18" t="str">
        <f>IF(LEN('Contacts Data'!O4403)&gt;1024,LEN('Contacts Data'!O4403),"")</f>
        <v/>
      </c>
      <c r="P4964" s="18" t="str">
        <f>IF(LEN('Matter Data'!A4396)&gt;0,LEN('Matter Data'!A4396)+LEN('Matter Data'!B4396),"")</f>
        <v/>
      </c>
      <c r="Q4964" s="18" t="str">
        <f>IF(LEN('Matter Data'!C4396)&gt;80,LEN('Matter Data'!C4396),"")</f>
        <v/>
      </c>
      <c r="R4964" s="18" t="str">
        <f>IF(LEN('Matter Data'!H4396)&gt;40,LEN('Matter Data'!H4396),"")</f>
        <v/>
      </c>
      <c r="S4964" s="21" t="b">
        <f>IF(LEN('Matter Data'!C4396)&gt;0,CONCATENATE('Matter Data'!A4396,'Matter Data'!B4396,'Matter Data'!C4396))</f>
        <v>0</v>
      </c>
      <c r="T4964" s="21">
        <f>IF(LEN('Matter Data'!C4396)&gt;0,COUNTIF($S$2:$S$5001,CONCATENATE('Matter Data'!A4396,'Matter Data'!B4396,'Matter Data'!C4396)),0)</f>
        <v>0</v>
      </c>
      <c r="U4964" s="22" t="str">
        <f>IF(LEN('Contacts Data'!B4403)&gt;0,'Contacts Data'!B4403,"")</f>
        <v/>
      </c>
      <c r="V4964" s="22" t="str">
        <f>IF(LEN('Contacts Data'!C4403)&gt;0,'Contacts Data'!C4403,"")</f>
        <v/>
      </c>
      <c r="W4964" s="22" t="str">
        <f>CONCATENATE(U4964, " ", V4964, " ", 'Contacts Data'!$A4403)</f>
        <v xml:space="preserve">  </v>
      </c>
      <c r="X4964" s="22" t="str">
        <f>CONCATENATE('Matter Data'!A4396, " ", 'Matter Data'!B4396, " ", "Client")</f>
        <v xml:space="preserve">  Client</v>
      </c>
      <c r="Y4964" s="19" t="str">
        <f t="shared" si="77"/>
        <v/>
      </c>
    </row>
    <row r="4965" spans="1:25" x14ac:dyDescent="0.25">
      <c r="A4965" s="18" t="str">
        <f>IF(LEN('Contacts Data'!A4404)&gt;20,LEN('Contacts Data'!A4404),"")</f>
        <v/>
      </c>
      <c r="B4965" s="18" t="str">
        <f>IF(LEN('Contacts Data'!B4404)&gt;0, LEN('Contacts Data'!B4404) + LEN('Contacts Data'!C4404), "")</f>
        <v/>
      </c>
      <c r="C4965" s="18" t="str">
        <f>IF(LEN('Contacts Data'!E4404)&gt;20,LEN('Contacts Data'!E4404),"")</f>
        <v/>
      </c>
      <c r="D4965" s="18" t="str">
        <f>IF(LEN('Contacts Data'!F4404)&gt;20,LEN('Contacts Data'!F4404),"")</f>
        <v/>
      </c>
      <c r="E4965" s="18" t="str">
        <f>IF(LEN('Contacts Data'!G4404)&gt;20,LEN('Contacts Data'!G4404),"")</f>
        <v/>
      </c>
      <c r="F4965" s="18" t="str">
        <f>IF(LEN('Contacts Data'!H4404)&gt;60,LEN('Contacts Data'!H4404),"")</f>
        <v/>
      </c>
      <c r="G4965" s="18" t="str">
        <f>IF(LEN('Contacts Data'!I4404)&gt;128,LEN('Contacts Data'!I4404),"")</f>
        <v/>
      </c>
      <c r="H4965" s="18" t="str">
        <f>IF(LEN('Contacts Data'!J4404)&gt;60,LEN('Contacts Data'!J4404),"")</f>
        <v/>
      </c>
      <c r="I4965" s="18" t="str">
        <f>IF(LEN('Contacts Data'!K4404)&gt;30,LEN('Contacts Data'!K4404),"")</f>
        <v/>
      </c>
      <c r="J4965" s="18" t="str">
        <f>IF(LEN('Contacts Data'!L4404)&gt;2,LEN('Contacts Data'!L4404),"")</f>
        <v/>
      </c>
      <c r="K4965" s="18" t="str">
        <f>IF(LEN('Contacts Data'!M4404)&gt;16,LEN('Contacts Data'!M4404),"")</f>
        <v/>
      </c>
      <c r="L4965" s="18" t="str">
        <f>IF(LEN('Contacts Data'!D4404)&gt;128,LEN('Contacts Data'!D4404),"")</f>
        <v/>
      </c>
      <c r="M4965" s="18" t="str">
        <f>IF(LEN('Contacts Data'!O4404)&gt;1024,LEN('Contacts Data'!O4404),"")</f>
        <v/>
      </c>
      <c r="P4965" s="18" t="str">
        <f>IF(LEN('Matter Data'!A4397)&gt;0,LEN('Matter Data'!A4397)+LEN('Matter Data'!B4397),"")</f>
        <v/>
      </c>
      <c r="Q4965" s="18" t="str">
        <f>IF(LEN('Matter Data'!C4397)&gt;80,LEN('Matter Data'!C4397),"")</f>
        <v/>
      </c>
      <c r="R4965" s="18" t="str">
        <f>IF(LEN('Matter Data'!H4397)&gt;40,LEN('Matter Data'!H4397),"")</f>
        <v/>
      </c>
      <c r="S4965" s="21" t="b">
        <f>IF(LEN('Matter Data'!C4397)&gt;0,CONCATENATE('Matter Data'!A4397,'Matter Data'!B4397,'Matter Data'!C4397))</f>
        <v>0</v>
      </c>
      <c r="T4965" s="21">
        <f>IF(LEN('Matter Data'!C4397)&gt;0,COUNTIF($S$2:$S$5001,CONCATENATE('Matter Data'!A4397,'Matter Data'!B4397,'Matter Data'!C4397)),0)</f>
        <v>0</v>
      </c>
      <c r="U4965" s="22" t="str">
        <f>IF(LEN('Contacts Data'!B4404)&gt;0,'Contacts Data'!B4404,"")</f>
        <v/>
      </c>
      <c r="V4965" s="22" t="str">
        <f>IF(LEN('Contacts Data'!C4404)&gt;0,'Contacts Data'!C4404,"")</f>
        <v/>
      </c>
      <c r="W4965" s="22" t="str">
        <f>CONCATENATE(U4965, " ", V4965, " ", 'Contacts Data'!$A4404)</f>
        <v xml:space="preserve">  </v>
      </c>
      <c r="X4965" s="22" t="str">
        <f>CONCATENATE('Matter Data'!A4397, " ", 'Matter Data'!B4397, " ", "Client")</f>
        <v xml:space="preserve">  Client</v>
      </c>
      <c r="Y4965" s="19" t="str">
        <f t="shared" si="77"/>
        <v/>
      </c>
    </row>
    <row r="4966" spans="1:25" x14ac:dyDescent="0.25">
      <c r="A4966" s="18" t="str">
        <f>IF(LEN('Contacts Data'!A4405)&gt;20,LEN('Contacts Data'!A4405),"")</f>
        <v/>
      </c>
      <c r="B4966" s="18" t="str">
        <f>IF(LEN('Contacts Data'!B4405)&gt;0, LEN('Contacts Data'!B4405) + LEN('Contacts Data'!C4405), "")</f>
        <v/>
      </c>
      <c r="C4966" s="18" t="str">
        <f>IF(LEN('Contacts Data'!E4405)&gt;20,LEN('Contacts Data'!E4405),"")</f>
        <v/>
      </c>
      <c r="D4966" s="18" t="str">
        <f>IF(LEN('Contacts Data'!F4405)&gt;20,LEN('Contacts Data'!F4405),"")</f>
        <v/>
      </c>
      <c r="E4966" s="18" t="str">
        <f>IF(LEN('Contacts Data'!G4405)&gt;20,LEN('Contacts Data'!G4405),"")</f>
        <v/>
      </c>
      <c r="F4966" s="18" t="str">
        <f>IF(LEN('Contacts Data'!H4405)&gt;60,LEN('Contacts Data'!H4405),"")</f>
        <v/>
      </c>
      <c r="G4966" s="18" t="str">
        <f>IF(LEN('Contacts Data'!I4405)&gt;128,LEN('Contacts Data'!I4405),"")</f>
        <v/>
      </c>
      <c r="H4966" s="18" t="str">
        <f>IF(LEN('Contacts Data'!J4405)&gt;60,LEN('Contacts Data'!J4405),"")</f>
        <v/>
      </c>
      <c r="I4966" s="18" t="str">
        <f>IF(LEN('Contacts Data'!K4405)&gt;30,LEN('Contacts Data'!K4405),"")</f>
        <v/>
      </c>
      <c r="J4966" s="18" t="str">
        <f>IF(LEN('Contacts Data'!L4405)&gt;2,LEN('Contacts Data'!L4405),"")</f>
        <v/>
      </c>
      <c r="K4966" s="18" t="str">
        <f>IF(LEN('Contacts Data'!M4405)&gt;16,LEN('Contacts Data'!M4405),"")</f>
        <v/>
      </c>
      <c r="L4966" s="18" t="str">
        <f>IF(LEN('Contacts Data'!D4405)&gt;128,LEN('Contacts Data'!D4405),"")</f>
        <v/>
      </c>
      <c r="M4966" s="18" t="str">
        <f>IF(LEN('Contacts Data'!O4405)&gt;1024,LEN('Contacts Data'!O4405),"")</f>
        <v/>
      </c>
      <c r="P4966" s="18" t="str">
        <f>IF(LEN('Matter Data'!A4398)&gt;0,LEN('Matter Data'!A4398)+LEN('Matter Data'!B4398),"")</f>
        <v/>
      </c>
      <c r="Q4966" s="18" t="str">
        <f>IF(LEN('Matter Data'!C4398)&gt;80,LEN('Matter Data'!C4398),"")</f>
        <v/>
      </c>
      <c r="R4966" s="18" t="str">
        <f>IF(LEN('Matter Data'!H4398)&gt;40,LEN('Matter Data'!H4398),"")</f>
        <v/>
      </c>
      <c r="S4966" s="21" t="b">
        <f>IF(LEN('Matter Data'!C4398)&gt;0,CONCATENATE('Matter Data'!A4398,'Matter Data'!B4398,'Matter Data'!C4398))</f>
        <v>0</v>
      </c>
      <c r="T4966" s="21">
        <f>IF(LEN('Matter Data'!C4398)&gt;0,COUNTIF($S$2:$S$5001,CONCATENATE('Matter Data'!A4398,'Matter Data'!B4398,'Matter Data'!C4398)),0)</f>
        <v>0</v>
      </c>
      <c r="U4966" s="22" t="str">
        <f>IF(LEN('Contacts Data'!B4405)&gt;0,'Contacts Data'!B4405,"")</f>
        <v/>
      </c>
      <c r="V4966" s="22" t="str">
        <f>IF(LEN('Contacts Data'!C4405)&gt;0,'Contacts Data'!C4405,"")</f>
        <v/>
      </c>
      <c r="W4966" s="22" t="str">
        <f>CONCATENATE(U4966, " ", V4966, " ", 'Contacts Data'!$A4405)</f>
        <v xml:space="preserve">  </v>
      </c>
      <c r="X4966" s="22" t="str">
        <f>CONCATENATE('Matter Data'!A4398, " ", 'Matter Data'!B4398, " ", "Client")</f>
        <v xml:space="preserve">  Client</v>
      </c>
      <c r="Y4966" s="19" t="str">
        <f t="shared" si="77"/>
        <v/>
      </c>
    </row>
    <row r="4967" spans="1:25" x14ac:dyDescent="0.25">
      <c r="A4967" s="18" t="str">
        <f>IF(LEN('Contacts Data'!A4406)&gt;20,LEN('Contacts Data'!A4406),"")</f>
        <v/>
      </c>
      <c r="B4967" s="18" t="str">
        <f>IF(LEN('Contacts Data'!B4406)&gt;0, LEN('Contacts Data'!B4406) + LEN('Contacts Data'!C4406), "")</f>
        <v/>
      </c>
      <c r="C4967" s="18" t="str">
        <f>IF(LEN('Contacts Data'!E4406)&gt;20,LEN('Contacts Data'!E4406),"")</f>
        <v/>
      </c>
      <c r="D4967" s="18" t="str">
        <f>IF(LEN('Contacts Data'!F4406)&gt;20,LEN('Contacts Data'!F4406),"")</f>
        <v/>
      </c>
      <c r="E4967" s="18" t="str">
        <f>IF(LEN('Contacts Data'!G4406)&gt;20,LEN('Contacts Data'!G4406),"")</f>
        <v/>
      </c>
      <c r="F4967" s="18" t="str">
        <f>IF(LEN('Contacts Data'!H4406)&gt;60,LEN('Contacts Data'!H4406),"")</f>
        <v/>
      </c>
      <c r="G4967" s="18" t="str">
        <f>IF(LEN('Contacts Data'!I4406)&gt;128,LEN('Contacts Data'!I4406),"")</f>
        <v/>
      </c>
      <c r="H4967" s="18" t="str">
        <f>IF(LEN('Contacts Data'!J4406)&gt;60,LEN('Contacts Data'!J4406),"")</f>
        <v/>
      </c>
      <c r="I4967" s="18" t="str">
        <f>IF(LEN('Contacts Data'!K4406)&gt;30,LEN('Contacts Data'!K4406),"")</f>
        <v/>
      </c>
      <c r="J4967" s="18" t="str">
        <f>IF(LEN('Contacts Data'!L4406)&gt;2,LEN('Contacts Data'!L4406),"")</f>
        <v/>
      </c>
      <c r="K4967" s="18" t="str">
        <f>IF(LEN('Contacts Data'!M4406)&gt;16,LEN('Contacts Data'!M4406),"")</f>
        <v/>
      </c>
      <c r="L4967" s="18" t="str">
        <f>IF(LEN('Contacts Data'!D4406)&gt;128,LEN('Contacts Data'!D4406),"")</f>
        <v/>
      </c>
      <c r="M4967" s="18" t="str">
        <f>IF(LEN('Contacts Data'!O4406)&gt;1024,LEN('Contacts Data'!O4406),"")</f>
        <v/>
      </c>
      <c r="P4967" s="18" t="str">
        <f>IF(LEN('Matter Data'!A4399)&gt;0,LEN('Matter Data'!A4399)+LEN('Matter Data'!B4399),"")</f>
        <v/>
      </c>
      <c r="Q4967" s="18" t="str">
        <f>IF(LEN('Matter Data'!C4399)&gt;80,LEN('Matter Data'!C4399),"")</f>
        <v/>
      </c>
      <c r="R4967" s="18" t="str">
        <f>IF(LEN('Matter Data'!H4399)&gt;40,LEN('Matter Data'!H4399),"")</f>
        <v/>
      </c>
      <c r="S4967" s="21" t="b">
        <f>IF(LEN('Matter Data'!C4399)&gt;0,CONCATENATE('Matter Data'!A4399,'Matter Data'!B4399,'Matter Data'!C4399))</f>
        <v>0</v>
      </c>
      <c r="T4967" s="21">
        <f>IF(LEN('Matter Data'!C4399)&gt;0,COUNTIF($S$2:$S$5001,CONCATENATE('Matter Data'!A4399,'Matter Data'!B4399,'Matter Data'!C4399)),0)</f>
        <v>0</v>
      </c>
      <c r="U4967" s="22" t="str">
        <f>IF(LEN('Contacts Data'!B4406)&gt;0,'Contacts Data'!B4406,"")</f>
        <v/>
      </c>
      <c r="V4967" s="22" t="str">
        <f>IF(LEN('Contacts Data'!C4406)&gt;0,'Contacts Data'!C4406,"")</f>
        <v/>
      </c>
      <c r="W4967" s="22" t="str">
        <f>CONCATENATE(U4967, " ", V4967, " ", 'Contacts Data'!$A4406)</f>
        <v xml:space="preserve">  </v>
      </c>
      <c r="X4967" s="22" t="str">
        <f>CONCATENATE('Matter Data'!A4399, " ", 'Matter Data'!B4399, " ", "Client")</f>
        <v xml:space="preserve">  Client</v>
      </c>
      <c r="Y4967" s="19" t="str">
        <f t="shared" si="77"/>
        <v/>
      </c>
    </row>
    <row r="4968" spans="1:25" x14ac:dyDescent="0.25">
      <c r="A4968" s="18" t="str">
        <f>IF(LEN('Contacts Data'!A4407)&gt;20,LEN('Contacts Data'!A4407),"")</f>
        <v/>
      </c>
      <c r="B4968" s="18" t="str">
        <f>IF(LEN('Contacts Data'!B4407)&gt;0, LEN('Contacts Data'!B4407) + LEN('Contacts Data'!C4407), "")</f>
        <v/>
      </c>
      <c r="C4968" s="18" t="str">
        <f>IF(LEN('Contacts Data'!E4407)&gt;20,LEN('Contacts Data'!E4407),"")</f>
        <v/>
      </c>
      <c r="D4968" s="18" t="str">
        <f>IF(LEN('Contacts Data'!F4407)&gt;20,LEN('Contacts Data'!F4407),"")</f>
        <v/>
      </c>
      <c r="E4968" s="18" t="str">
        <f>IF(LEN('Contacts Data'!G4407)&gt;20,LEN('Contacts Data'!G4407),"")</f>
        <v/>
      </c>
      <c r="F4968" s="18" t="str">
        <f>IF(LEN('Contacts Data'!H4407)&gt;60,LEN('Contacts Data'!H4407),"")</f>
        <v/>
      </c>
      <c r="G4968" s="18" t="str">
        <f>IF(LEN('Contacts Data'!I4407)&gt;128,LEN('Contacts Data'!I4407),"")</f>
        <v/>
      </c>
      <c r="H4968" s="18" t="str">
        <f>IF(LEN('Contacts Data'!J4407)&gt;60,LEN('Contacts Data'!J4407),"")</f>
        <v/>
      </c>
      <c r="I4968" s="18" t="str">
        <f>IF(LEN('Contacts Data'!K4407)&gt;30,LEN('Contacts Data'!K4407),"")</f>
        <v/>
      </c>
      <c r="J4968" s="18" t="str">
        <f>IF(LEN('Contacts Data'!L4407)&gt;2,LEN('Contacts Data'!L4407),"")</f>
        <v/>
      </c>
      <c r="K4968" s="18" t="str">
        <f>IF(LEN('Contacts Data'!M4407)&gt;16,LEN('Contacts Data'!M4407),"")</f>
        <v/>
      </c>
      <c r="L4968" s="18" t="str">
        <f>IF(LEN('Contacts Data'!D4407)&gt;128,LEN('Contacts Data'!D4407),"")</f>
        <v/>
      </c>
      <c r="M4968" s="18" t="str">
        <f>IF(LEN('Contacts Data'!O4407)&gt;1024,LEN('Contacts Data'!O4407),"")</f>
        <v/>
      </c>
      <c r="P4968" s="18" t="str">
        <f>IF(LEN('Matter Data'!A4400)&gt;0,LEN('Matter Data'!A4400)+LEN('Matter Data'!B4400),"")</f>
        <v/>
      </c>
      <c r="Q4968" s="18" t="str">
        <f>IF(LEN('Matter Data'!C4400)&gt;80,LEN('Matter Data'!C4400),"")</f>
        <v/>
      </c>
      <c r="R4968" s="18" t="str">
        <f>IF(LEN('Matter Data'!H4400)&gt;40,LEN('Matter Data'!H4400),"")</f>
        <v/>
      </c>
      <c r="S4968" s="21" t="b">
        <f>IF(LEN('Matter Data'!C4400)&gt;0,CONCATENATE('Matter Data'!A4400,'Matter Data'!B4400,'Matter Data'!C4400))</f>
        <v>0</v>
      </c>
      <c r="T4968" s="21">
        <f>IF(LEN('Matter Data'!C4400)&gt;0,COUNTIF($S$2:$S$5001,CONCATENATE('Matter Data'!A4400,'Matter Data'!B4400,'Matter Data'!C4400)),0)</f>
        <v>0</v>
      </c>
      <c r="U4968" s="22" t="str">
        <f>IF(LEN('Contacts Data'!B4407)&gt;0,'Contacts Data'!B4407,"")</f>
        <v/>
      </c>
      <c r="V4968" s="22" t="str">
        <f>IF(LEN('Contacts Data'!C4407)&gt;0,'Contacts Data'!C4407,"")</f>
        <v/>
      </c>
      <c r="W4968" s="22" t="str">
        <f>CONCATENATE(U4968, " ", V4968, " ", 'Contacts Data'!$A4407)</f>
        <v xml:space="preserve">  </v>
      </c>
      <c r="X4968" s="22" t="str">
        <f>CONCATENATE('Matter Data'!A4400, " ", 'Matter Data'!B4400, " ", "Client")</f>
        <v xml:space="preserve">  Client</v>
      </c>
      <c r="Y4968" s="19" t="str">
        <f t="shared" si="77"/>
        <v/>
      </c>
    </row>
    <row r="4969" spans="1:25" x14ac:dyDescent="0.25">
      <c r="A4969" s="18" t="str">
        <f>IF(LEN('Contacts Data'!A4408)&gt;20,LEN('Contacts Data'!A4408),"")</f>
        <v/>
      </c>
      <c r="B4969" s="18" t="str">
        <f>IF(LEN('Contacts Data'!B4408)&gt;0, LEN('Contacts Data'!B4408) + LEN('Contacts Data'!C4408), "")</f>
        <v/>
      </c>
      <c r="C4969" s="18" t="str">
        <f>IF(LEN('Contacts Data'!E4408)&gt;20,LEN('Contacts Data'!E4408),"")</f>
        <v/>
      </c>
      <c r="D4969" s="18" t="str">
        <f>IF(LEN('Contacts Data'!F4408)&gt;20,LEN('Contacts Data'!F4408),"")</f>
        <v/>
      </c>
      <c r="E4969" s="18" t="str">
        <f>IF(LEN('Contacts Data'!G4408)&gt;20,LEN('Contacts Data'!G4408),"")</f>
        <v/>
      </c>
      <c r="F4969" s="18" t="str">
        <f>IF(LEN('Contacts Data'!H4408)&gt;60,LEN('Contacts Data'!H4408),"")</f>
        <v/>
      </c>
      <c r="G4969" s="18" t="str">
        <f>IF(LEN('Contacts Data'!I4408)&gt;128,LEN('Contacts Data'!I4408),"")</f>
        <v/>
      </c>
      <c r="H4969" s="18" t="str">
        <f>IF(LEN('Contacts Data'!J4408)&gt;60,LEN('Contacts Data'!J4408),"")</f>
        <v/>
      </c>
      <c r="I4969" s="18" t="str">
        <f>IF(LEN('Contacts Data'!K4408)&gt;30,LEN('Contacts Data'!K4408),"")</f>
        <v/>
      </c>
      <c r="J4969" s="18" t="str">
        <f>IF(LEN('Contacts Data'!L4408)&gt;2,LEN('Contacts Data'!L4408),"")</f>
        <v/>
      </c>
      <c r="K4969" s="18" t="str">
        <f>IF(LEN('Contacts Data'!M4408)&gt;16,LEN('Contacts Data'!M4408),"")</f>
        <v/>
      </c>
      <c r="L4969" s="18" t="str">
        <f>IF(LEN('Contacts Data'!D4408)&gt;128,LEN('Contacts Data'!D4408),"")</f>
        <v/>
      </c>
      <c r="M4969" s="18" t="str">
        <f>IF(LEN('Contacts Data'!O4408)&gt;1024,LEN('Contacts Data'!O4408),"")</f>
        <v/>
      </c>
      <c r="P4969" s="18" t="str">
        <f>IF(LEN('Matter Data'!A4401)&gt;0,LEN('Matter Data'!A4401)+LEN('Matter Data'!B4401),"")</f>
        <v/>
      </c>
      <c r="Q4969" s="18" t="str">
        <f>IF(LEN('Matter Data'!C4401)&gt;80,LEN('Matter Data'!C4401),"")</f>
        <v/>
      </c>
      <c r="R4969" s="18" t="str">
        <f>IF(LEN('Matter Data'!H4401)&gt;40,LEN('Matter Data'!H4401),"")</f>
        <v/>
      </c>
      <c r="S4969" s="21" t="b">
        <f>IF(LEN('Matter Data'!C4401)&gt;0,CONCATENATE('Matter Data'!A4401,'Matter Data'!B4401,'Matter Data'!C4401))</f>
        <v>0</v>
      </c>
      <c r="T4969" s="21">
        <f>IF(LEN('Matter Data'!C4401)&gt;0,COUNTIF($S$2:$S$5001,CONCATENATE('Matter Data'!A4401,'Matter Data'!B4401,'Matter Data'!C4401)),0)</f>
        <v>0</v>
      </c>
      <c r="U4969" s="22" t="str">
        <f>IF(LEN('Contacts Data'!B4408)&gt;0,'Contacts Data'!B4408,"")</f>
        <v/>
      </c>
      <c r="V4969" s="22" t="str">
        <f>IF(LEN('Contacts Data'!C4408)&gt;0,'Contacts Data'!C4408,"")</f>
        <v/>
      </c>
      <c r="W4969" s="22" t="str">
        <f>CONCATENATE(U4969, " ", V4969, " ", 'Contacts Data'!$A4408)</f>
        <v xml:space="preserve">  </v>
      </c>
      <c r="X4969" s="22" t="str">
        <f>CONCATENATE('Matter Data'!A4401, " ", 'Matter Data'!B4401, " ", "Client")</f>
        <v xml:space="preserve">  Client</v>
      </c>
      <c r="Y4969" s="19" t="str">
        <f t="shared" si="77"/>
        <v/>
      </c>
    </row>
    <row r="4970" spans="1:25" x14ac:dyDescent="0.25">
      <c r="A4970" s="18" t="str">
        <f>IF(LEN('Contacts Data'!A4409)&gt;20,LEN('Contacts Data'!A4409),"")</f>
        <v/>
      </c>
      <c r="B4970" s="18" t="str">
        <f>IF(LEN('Contacts Data'!B4409)&gt;0, LEN('Contacts Data'!B4409) + LEN('Contacts Data'!C4409), "")</f>
        <v/>
      </c>
      <c r="C4970" s="18" t="str">
        <f>IF(LEN('Contacts Data'!E4409)&gt;20,LEN('Contacts Data'!E4409),"")</f>
        <v/>
      </c>
      <c r="D4970" s="18" t="str">
        <f>IF(LEN('Contacts Data'!F4409)&gt;20,LEN('Contacts Data'!F4409),"")</f>
        <v/>
      </c>
      <c r="E4970" s="18" t="str">
        <f>IF(LEN('Contacts Data'!G4409)&gt;20,LEN('Contacts Data'!G4409),"")</f>
        <v/>
      </c>
      <c r="F4970" s="18" t="str">
        <f>IF(LEN('Contacts Data'!H4409)&gt;60,LEN('Contacts Data'!H4409),"")</f>
        <v/>
      </c>
      <c r="G4970" s="18" t="str">
        <f>IF(LEN('Contacts Data'!I4409)&gt;128,LEN('Contacts Data'!I4409),"")</f>
        <v/>
      </c>
      <c r="H4970" s="18" t="str">
        <f>IF(LEN('Contacts Data'!J4409)&gt;60,LEN('Contacts Data'!J4409),"")</f>
        <v/>
      </c>
      <c r="I4970" s="18" t="str">
        <f>IF(LEN('Contacts Data'!K4409)&gt;30,LEN('Contacts Data'!K4409),"")</f>
        <v/>
      </c>
      <c r="J4970" s="18" t="str">
        <f>IF(LEN('Contacts Data'!L4409)&gt;2,LEN('Contacts Data'!L4409),"")</f>
        <v/>
      </c>
      <c r="K4970" s="18" t="str">
        <f>IF(LEN('Contacts Data'!M4409)&gt;16,LEN('Contacts Data'!M4409),"")</f>
        <v/>
      </c>
      <c r="L4970" s="18" t="str">
        <f>IF(LEN('Contacts Data'!D4409)&gt;128,LEN('Contacts Data'!D4409),"")</f>
        <v/>
      </c>
      <c r="M4970" s="18" t="str">
        <f>IF(LEN('Contacts Data'!O4409)&gt;1024,LEN('Contacts Data'!O4409),"")</f>
        <v/>
      </c>
      <c r="P4970" s="18" t="str">
        <f>IF(LEN('Matter Data'!A4402)&gt;0,LEN('Matter Data'!A4402)+LEN('Matter Data'!B4402),"")</f>
        <v/>
      </c>
      <c r="Q4970" s="18" t="str">
        <f>IF(LEN('Matter Data'!C4402)&gt;80,LEN('Matter Data'!C4402),"")</f>
        <v/>
      </c>
      <c r="R4970" s="18" t="str">
        <f>IF(LEN('Matter Data'!H4402)&gt;40,LEN('Matter Data'!H4402),"")</f>
        <v/>
      </c>
      <c r="S4970" s="21" t="b">
        <f>IF(LEN('Matter Data'!C4402)&gt;0,CONCATENATE('Matter Data'!A4402,'Matter Data'!B4402,'Matter Data'!C4402))</f>
        <v>0</v>
      </c>
      <c r="T4970" s="21">
        <f>IF(LEN('Matter Data'!C4402)&gt;0,COUNTIF($S$2:$S$5001,CONCATENATE('Matter Data'!A4402,'Matter Data'!B4402,'Matter Data'!C4402)),0)</f>
        <v>0</v>
      </c>
      <c r="U4970" s="22" t="str">
        <f>IF(LEN('Contacts Data'!B4409)&gt;0,'Contacts Data'!B4409,"")</f>
        <v/>
      </c>
      <c r="V4970" s="22" t="str">
        <f>IF(LEN('Contacts Data'!C4409)&gt;0,'Contacts Data'!C4409,"")</f>
        <v/>
      </c>
      <c r="W4970" s="22" t="str">
        <f>CONCATENATE(U4970, " ", V4970, " ", 'Contacts Data'!$A4409)</f>
        <v xml:space="preserve">  </v>
      </c>
      <c r="X4970" s="22" t="str">
        <f>CONCATENATE('Matter Data'!A4402, " ", 'Matter Data'!B4402, " ", "Client")</f>
        <v xml:space="preserve">  Client</v>
      </c>
      <c r="Y4970" s="19" t="str">
        <f t="shared" ref="Y4970:Y5001" si="78">IFERROR(VLOOKUP(X4970,$W$2:$W$5001,1,FALSE),"")</f>
        <v/>
      </c>
    </row>
    <row r="4971" spans="1:25" x14ac:dyDescent="0.25">
      <c r="A4971" s="18" t="str">
        <f>IF(LEN('Contacts Data'!A4410)&gt;20,LEN('Contacts Data'!A4410),"")</f>
        <v/>
      </c>
      <c r="B4971" s="18" t="str">
        <f>IF(LEN('Contacts Data'!B4410)&gt;0, LEN('Contacts Data'!B4410) + LEN('Contacts Data'!C4410), "")</f>
        <v/>
      </c>
      <c r="C4971" s="18" t="str">
        <f>IF(LEN('Contacts Data'!E4410)&gt;20,LEN('Contacts Data'!E4410),"")</f>
        <v/>
      </c>
      <c r="D4971" s="18" t="str">
        <f>IF(LEN('Contacts Data'!F4410)&gt;20,LEN('Contacts Data'!F4410),"")</f>
        <v/>
      </c>
      <c r="E4971" s="18" t="str">
        <f>IF(LEN('Contacts Data'!G4410)&gt;20,LEN('Contacts Data'!G4410),"")</f>
        <v/>
      </c>
      <c r="F4971" s="18" t="str">
        <f>IF(LEN('Contacts Data'!H4410)&gt;60,LEN('Contacts Data'!H4410),"")</f>
        <v/>
      </c>
      <c r="G4971" s="18" t="str">
        <f>IF(LEN('Contacts Data'!I4410)&gt;128,LEN('Contacts Data'!I4410),"")</f>
        <v/>
      </c>
      <c r="H4971" s="18" t="str">
        <f>IF(LEN('Contacts Data'!J4410)&gt;60,LEN('Contacts Data'!J4410),"")</f>
        <v/>
      </c>
      <c r="I4971" s="18" t="str">
        <f>IF(LEN('Contacts Data'!K4410)&gt;30,LEN('Contacts Data'!K4410),"")</f>
        <v/>
      </c>
      <c r="J4971" s="18" t="str">
        <f>IF(LEN('Contacts Data'!L4410)&gt;2,LEN('Contacts Data'!L4410),"")</f>
        <v/>
      </c>
      <c r="K4971" s="18" t="str">
        <f>IF(LEN('Contacts Data'!M4410)&gt;16,LEN('Contacts Data'!M4410),"")</f>
        <v/>
      </c>
      <c r="L4971" s="18" t="str">
        <f>IF(LEN('Contacts Data'!D4410)&gt;128,LEN('Contacts Data'!D4410),"")</f>
        <v/>
      </c>
      <c r="M4971" s="18" t="str">
        <f>IF(LEN('Contacts Data'!O4410)&gt;1024,LEN('Contacts Data'!O4410),"")</f>
        <v/>
      </c>
      <c r="P4971" s="18" t="str">
        <f>IF(LEN('Matter Data'!A4403)&gt;0,LEN('Matter Data'!A4403)+LEN('Matter Data'!B4403),"")</f>
        <v/>
      </c>
      <c r="Q4971" s="18" t="str">
        <f>IF(LEN('Matter Data'!C4403)&gt;80,LEN('Matter Data'!C4403),"")</f>
        <v/>
      </c>
      <c r="R4971" s="18" t="str">
        <f>IF(LEN('Matter Data'!H4403)&gt;40,LEN('Matter Data'!H4403),"")</f>
        <v/>
      </c>
      <c r="S4971" s="21" t="b">
        <f>IF(LEN('Matter Data'!C4403)&gt;0,CONCATENATE('Matter Data'!A4403,'Matter Data'!B4403,'Matter Data'!C4403))</f>
        <v>0</v>
      </c>
      <c r="T4971" s="21">
        <f>IF(LEN('Matter Data'!C4403)&gt;0,COUNTIF($S$2:$S$5001,CONCATENATE('Matter Data'!A4403,'Matter Data'!B4403,'Matter Data'!C4403)),0)</f>
        <v>0</v>
      </c>
      <c r="U4971" s="22" t="str">
        <f>IF(LEN('Contacts Data'!B4410)&gt;0,'Contacts Data'!B4410,"")</f>
        <v/>
      </c>
      <c r="V4971" s="22" t="str">
        <f>IF(LEN('Contacts Data'!C4410)&gt;0,'Contacts Data'!C4410,"")</f>
        <v/>
      </c>
      <c r="W4971" s="22" t="str">
        <f>CONCATENATE(U4971, " ", V4971, " ", 'Contacts Data'!$A4410)</f>
        <v xml:space="preserve">  </v>
      </c>
      <c r="X4971" s="22" t="str">
        <f>CONCATENATE('Matter Data'!A4403, " ", 'Matter Data'!B4403, " ", "Client")</f>
        <v xml:space="preserve">  Client</v>
      </c>
      <c r="Y4971" s="19" t="str">
        <f t="shared" si="78"/>
        <v/>
      </c>
    </row>
    <row r="4972" spans="1:25" x14ac:dyDescent="0.25">
      <c r="A4972" s="18" t="str">
        <f>IF(LEN('Contacts Data'!A4411)&gt;20,LEN('Contacts Data'!A4411),"")</f>
        <v/>
      </c>
      <c r="B4972" s="18" t="str">
        <f>IF(LEN('Contacts Data'!B4411)&gt;0, LEN('Contacts Data'!B4411) + LEN('Contacts Data'!C4411), "")</f>
        <v/>
      </c>
      <c r="C4972" s="18" t="str">
        <f>IF(LEN('Contacts Data'!E4411)&gt;20,LEN('Contacts Data'!E4411),"")</f>
        <v/>
      </c>
      <c r="D4972" s="18" t="str">
        <f>IF(LEN('Contacts Data'!F4411)&gt;20,LEN('Contacts Data'!F4411),"")</f>
        <v/>
      </c>
      <c r="E4972" s="18" t="str">
        <f>IF(LEN('Contacts Data'!G4411)&gt;20,LEN('Contacts Data'!G4411),"")</f>
        <v/>
      </c>
      <c r="F4972" s="18" t="str">
        <f>IF(LEN('Contacts Data'!H4411)&gt;60,LEN('Contacts Data'!H4411),"")</f>
        <v/>
      </c>
      <c r="G4972" s="18" t="str">
        <f>IF(LEN('Contacts Data'!I4411)&gt;128,LEN('Contacts Data'!I4411),"")</f>
        <v/>
      </c>
      <c r="H4972" s="18" t="str">
        <f>IF(LEN('Contacts Data'!J4411)&gt;60,LEN('Contacts Data'!J4411),"")</f>
        <v/>
      </c>
      <c r="I4972" s="18" t="str">
        <f>IF(LEN('Contacts Data'!K4411)&gt;30,LEN('Contacts Data'!K4411),"")</f>
        <v/>
      </c>
      <c r="J4972" s="18" t="str">
        <f>IF(LEN('Contacts Data'!L4411)&gt;2,LEN('Contacts Data'!L4411),"")</f>
        <v/>
      </c>
      <c r="K4972" s="18" t="str">
        <f>IF(LEN('Contacts Data'!M4411)&gt;16,LEN('Contacts Data'!M4411),"")</f>
        <v/>
      </c>
      <c r="L4972" s="18" t="str">
        <f>IF(LEN('Contacts Data'!D4411)&gt;128,LEN('Contacts Data'!D4411),"")</f>
        <v/>
      </c>
      <c r="M4972" s="18" t="str">
        <f>IF(LEN('Contacts Data'!O4411)&gt;1024,LEN('Contacts Data'!O4411),"")</f>
        <v/>
      </c>
      <c r="P4972" s="18" t="str">
        <f>IF(LEN('Matter Data'!A4404)&gt;0,LEN('Matter Data'!A4404)+LEN('Matter Data'!B4404),"")</f>
        <v/>
      </c>
      <c r="Q4972" s="18" t="str">
        <f>IF(LEN('Matter Data'!C4404)&gt;80,LEN('Matter Data'!C4404),"")</f>
        <v/>
      </c>
      <c r="R4972" s="18" t="str">
        <f>IF(LEN('Matter Data'!H4404)&gt;40,LEN('Matter Data'!H4404),"")</f>
        <v/>
      </c>
      <c r="S4972" s="21" t="b">
        <f>IF(LEN('Matter Data'!C4404)&gt;0,CONCATENATE('Matter Data'!A4404,'Matter Data'!B4404,'Matter Data'!C4404))</f>
        <v>0</v>
      </c>
      <c r="T4972" s="21">
        <f>IF(LEN('Matter Data'!C4404)&gt;0,COUNTIF($S$2:$S$5001,CONCATENATE('Matter Data'!A4404,'Matter Data'!B4404,'Matter Data'!C4404)),0)</f>
        <v>0</v>
      </c>
      <c r="U4972" s="22" t="str">
        <f>IF(LEN('Contacts Data'!B4411)&gt;0,'Contacts Data'!B4411,"")</f>
        <v/>
      </c>
      <c r="V4972" s="22" t="str">
        <f>IF(LEN('Contacts Data'!C4411)&gt;0,'Contacts Data'!C4411,"")</f>
        <v/>
      </c>
      <c r="W4972" s="22" t="str">
        <f>CONCATENATE(U4972, " ", V4972, " ", 'Contacts Data'!$A4411)</f>
        <v xml:space="preserve">  </v>
      </c>
      <c r="X4972" s="22" t="str">
        <f>CONCATENATE('Matter Data'!A4404, " ", 'Matter Data'!B4404, " ", "Client")</f>
        <v xml:space="preserve">  Client</v>
      </c>
      <c r="Y4972" s="19" t="str">
        <f t="shared" si="78"/>
        <v/>
      </c>
    </row>
    <row r="4973" spans="1:25" x14ac:dyDescent="0.25">
      <c r="A4973" s="18" t="str">
        <f>IF(LEN('Contacts Data'!A4412)&gt;20,LEN('Contacts Data'!A4412),"")</f>
        <v/>
      </c>
      <c r="B4973" s="18" t="str">
        <f>IF(LEN('Contacts Data'!B4412)&gt;0, LEN('Contacts Data'!B4412) + LEN('Contacts Data'!C4412), "")</f>
        <v/>
      </c>
      <c r="C4973" s="18" t="str">
        <f>IF(LEN('Contacts Data'!E4412)&gt;20,LEN('Contacts Data'!E4412),"")</f>
        <v/>
      </c>
      <c r="D4973" s="18" t="str">
        <f>IF(LEN('Contacts Data'!F4412)&gt;20,LEN('Contacts Data'!F4412),"")</f>
        <v/>
      </c>
      <c r="E4973" s="18" t="str">
        <f>IF(LEN('Contacts Data'!G4412)&gt;20,LEN('Contacts Data'!G4412),"")</f>
        <v/>
      </c>
      <c r="F4973" s="18" t="str">
        <f>IF(LEN('Contacts Data'!H4412)&gt;60,LEN('Contacts Data'!H4412),"")</f>
        <v/>
      </c>
      <c r="G4973" s="18" t="str">
        <f>IF(LEN('Contacts Data'!I4412)&gt;128,LEN('Contacts Data'!I4412),"")</f>
        <v/>
      </c>
      <c r="H4973" s="18" t="str">
        <f>IF(LEN('Contacts Data'!J4412)&gt;60,LEN('Contacts Data'!J4412),"")</f>
        <v/>
      </c>
      <c r="I4973" s="18" t="str">
        <f>IF(LEN('Contacts Data'!K4412)&gt;30,LEN('Contacts Data'!K4412),"")</f>
        <v/>
      </c>
      <c r="J4973" s="18" t="str">
        <f>IF(LEN('Contacts Data'!L4412)&gt;2,LEN('Contacts Data'!L4412),"")</f>
        <v/>
      </c>
      <c r="K4973" s="18" t="str">
        <f>IF(LEN('Contacts Data'!M4412)&gt;16,LEN('Contacts Data'!M4412),"")</f>
        <v/>
      </c>
      <c r="L4973" s="18" t="str">
        <f>IF(LEN('Contacts Data'!D4412)&gt;128,LEN('Contacts Data'!D4412),"")</f>
        <v/>
      </c>
      <c r="M4973" s="18" t="str">
        <f>IF(LEN('Contacts Data'!O4412)&gt;1024,LEN('Contacts Data'!O4412),"")</f>
        <v/>
      </c>
      <c r="P4973" s="18" t="str">
        <f>IF(LEN('Matter Data'!A4405)&gt;0,LEN('Matter Data'!A4405)+LEN('Matter Data'!B4405),"")</f>
        <v/>
      </c>
      <c r="Q4973" s="18" t="str">
        <f>IF(LEN('Matter Data'!C4405)&gt;80,LEN('Matter Data'!C4405),"")</f>
        <v/>
      </c>
      <c r="R4973" s="18" t="str">
        <f>IF(LEN('Matter Data'!H4405)&gt;40,LEN('Matter Data'!H4405),"")</f>
        <v/>
      </c>
      <c r="S4973" s="21" t="b">
        <f>IF(LEN('Matter Data'!C4405)&gt;0,CONCATENATE('Matter Data'!A4405,'Matter Data'!B4405,'Matter Data'!C4405))</f>
        <v>0</v>
      </c>
      <c r="T4973" s="21">
        <f>IF(LEN('Matter Data'!C4405)&gt;0,COUNTIF($S$2:$S$5001,CONCATENATE('Matter Data'!A4405,'Matter Data'!B4405,'Matter Data'!C4405)),0)</f>
        <v>0</v>
      </c>
      <c r="U4973" s="22" t="str">
        <f>IF(LEN('Contacts Data'!B4412)&gt;0,'Contacts Data'!B4412,"")</f>
        <v/>
      </c>
      <c r="V4973" s="22" t="str">
        <f>IF(LEN('Contacts Data'!C4412)&gt;0,'Contacts Data'!C4412,"")</f>
        <v/>
      </c>
      <c r="W4973" s="22" t="str">
        <f>CONCATENATE(U4973, " ", V4973, " ", 'Contacts Data'!$A4412)</f>
        <v xml:space="preserve">  </v>
      </c>
      <c r="X4973" s="22" t="str">
        <f>CONCATENATE('Matter Data'!A4405, " ", 'Matter Data'!B4405, " ", "Client")</f>
        <v xml:space="preserve">  Client</v>
      </c>
      <c r="Y4973" s="19" t="str">
        <f t="shared" si="78"/>
        <v/>
      </c>
    </row>
    <row r="4974" spans="1:25" x14ac:dyDescent="0.25">
      <c r="A4974" s="18" t="str">
        <f>IF(LEN('Contacts Data'!A4413)&gt;20,LEN('Contacts Data'!A4413),"")</f>
        <v/>
      </c>
      <c r="B4974" s="18" t="str">
        <f>IF(LEN('Contacts Data'!B4413)&gt;0, LEN('Contacts Data'!B4413) + LEN('Contacts Data'!C4413), "")</f>
        <v/>
      </c>
      <c r="C4974" s="18" t="str">
        <f>IF(LEN('Contacts Data'!E4413)&gt;20,LEN('Contacts Data'!E4413),"")</f>
        <v/>
      </c>
      <c r="D4974" s="18" t="str">
        <f>IF(LEN('Contacts Data'!F4413)&gt;20,LEN('Contacts Data'!F4413),"")</f>
        <v/>
      </c>
      <c r="E4974" s="18" t="str">
        <f>IF(LEN('Contacts Data'!G4413)&gt;20,LEN('Contacts Data'!G4413),"")</f>
        <v/>
      </c>
      <c r="F4974" s="18" t="str">
        <f>IF(LEN('Contacts Data'!H4413)&gt;60,LEN('Contacts Data'!H4413),"")</f>
        <v/>
      </c>
      <c r="G4974" s="18" t="str">
        <f>IF(LEN('Contacts Data'!I4413)&gt;128,LEN('Contacts Data'!I4413),"")</f>
        <v/>
      </c>
      <c r="H4974" s="18" t="str">
        <f>IF(LEN('Contacts Data'!J4413)&gt;60,LEN('Contacts Data'!J4413),"")</f>
        <v/>
      </c>
      <c r="I4974" s="18" t="str">
        <f>IF(LEN('Contacts Data'!K4413)&gt;30,LEN('Contacts Data'!K4413),"")</f>
        <v/>
      </c>
      <c r="J4974" s="18" t="str">
        <f>IF(LEN('Contacts Data'!L4413)&gt;2,LEN('Contacts Data'!L4413),"")</f>
        <v/>
      </c>
      <c r="K4974" s="18" t="str">
        <f>IF(LEN('Contacts Data'!M4413)&gt;16,LEN('Contacts Data'!M4413),"")</f>
        <v/>
      </c>
      <c r="L4974" s="18" t="str">
        <f>IF(LEN('Contacts Data'!D4413)&gt;128,LEN('Contacts Data'!D4413),"")</f>
        <v/>
      </c>
      <c r="M4974" s="18" t="str">
        <f>IF(LEN('Contacts Data'!O4413)&gt;1024,LEN('Contacts Data'!O4413),"")</f>
        <v/>
      </c>
      <c r="P4974" s="18" t="str">
        <f>IF(LEN('Matter Data'!A4406)&gt;0,LEN('Matter Data'!A4406)+LEN('Matter Data'!B4406),"")</f>
        <v/>
      </c>
      <c r="Q4974" s="18" t="str">
        <f>IF(LEN('Matter Data'!C4406)&gt;80,LEN('Matter Data'!C4406),"")</f>
        <v/>
      </c>
      <c r="R4974" s="18" t="str">
        <f>IF(LEN('Matter Data'!H4406)&gt;40,LEN('Matter Data'!H4406),"")</f>
        <v/>
      </c>
      <c r="S4974" s="21" t="b">
        <f>IF(LEN('Matter Data'!C4406)&gt;0,CONCATENATE('Matter Data'!A4406,'Matter Data'!B4406,'Matter Data'!C4406))</f>
        <v>0</v>
      </c>
      <c r="T4974" s="21">
        <f>IF(LEN('Matter Data'!C4406)&gt;0,COUNTIF($S$2:$S$5001,CONCATENATE('Matter Data'!A4406,'Matter Data'!B4406,'Matter Data'!C4406)),0)</f>
        <v>0</v>
      </c>
      <c r="U4974" s="22" t="str">
        <f>IF(LEN('Contacts Data'!B4413)&gt;0,'Contacts Data'!B4413,"")</f>
        <v/>
      </c>
      <c r="V4974" s="22" t="str">
        <f>IF(LEN('Contacts Data'!C4413)&gt;0,'Contacts Data'!C4413,"")</f>
        <v/>
      </c>
      <c r="W4974" s="22" t="str">
        <f>CONCATENATE(U4974, " ", V4974, " ", 'Contacts Data'!$A4413)</f>
        <v xml:space="preserve">  </v>
      </c>
      <c r="X4974" s="22" t="str">
        <f>CONCATENATE('Matter Data'!A4406, " ", 'Matter Data'!B4406, " ", "Client")</f>
        <v xml:space="preserve">  Client</v>
      </c>
      <c r="Y4974" s="19" t="str">
        <f t="shared" si="78"/>
        <v/>
      </c>
    </row>
    <row r="4975" spans="1:25" x14ac:dyDescent="0.25">
      <c r="A4975" s="18" t="str">
        <f>IF(LEN('Contacts Data'!A4414)&gt;20,LEN('Contacts Data'!A4414),"")</f>
        <v/>
      </c>
      <c r="B4975" s="18" t="str">
        <f>IF(LEN('Contacts Data'!B4414)&gt;0, LEN('Contacts Data'!B4414) + LEN('Contacts Data'!C4414), "")</f>
        <v/>
      </c>
      <c r="C4975" s="18" t="str">
        <f>IF(LEN('Contacts Data'!E4414)&gt;20,LEN('Contacts Data'!E4414),"")</f>
        <v/>
      </c>
      <c r="D4975" s="18" t="str">
        <f>IF(LEN('Contacts Data'!F4414)&gt;20,LEN('Contacts Data'!F4414),"")</f>
        <v/>
      </c>
      <c r="E4975" s="18" t="str">
        <f>IF(LEN('Contacts Data'!G4414)&gt;20,LEN('Contacts Data'!G4414),"")</f>
        <v/>
      </c>
      <c r="F4975" s="18" t="str">
        <f>IF(LEN('Contacts Data'!H4414)&gt;60,LEN('Contacts Data'!H4414),"")</f>
        <v/>
      </c>
      <c r="G4975" s="18" t="str">
        <f>IF(LEN('Contacts Data'!I4414)&gt;128,LEN('Contacts Data'!I4414),"")</f>
        <v/>
      </c>
      <c r="H4975" s="18" t="str">
        <f>IF(LEN('Contacts Data'!J4414)&gt;60,LEN('Contacts Data'!J4414),"")</f>
        <v/>
      </c>
      <c r="I4975" s="18" t="str">
        <f>IF(LEN('Contacts Data'!K4414)&gt;30,LEN('Contacts Data'!K4414),"")</f>
        <v/>
      </c>
      <c r="J4975" s="18" t="str">
        <f>IF(LEN('Contacts Data'!L4414)&gt;2,LEN('Contacts Data'!L4414),"")</f>
        <v/>
      </c>
      <c r="K4975" s="18" t="str">
        <f>IF(LEN('Contacts Data'!M4414)&gt;16,LEN('Contacts Data'!M4414),"")</f>
        <v/>
      </c>
      <c r="L4975" s="18" t="str">
        <f>IF(LEN('Contacts Data'!D4414)&gt;128,LEN('Contacts Data'!D4414),"")</f>
        <v/>
      </c>
      <c r="M4975" s="18" t="str">
        <f>IF(LEN('Contacts Data'!O4414)&gt;1024,LEN('Contacts Data'!O4414),"")</f>
        <v/>
      </c>
      <c r="P4975" s="18" t="str">
        <f>IF(LEN('Matter Data'!A4407)&gt;0,LEN('Matter Data'!A4407)+LEN('Matter Data'!B4407),"")</f>
        <v/>
      </c>
      <c r="Q4975" s="18" t="str">
        <f>IF(LEN('Matter Data'!C4407)&gt;80,LEN('Matter Data'!C4407),"")</f>
        <v/>
      </c>
      <c r="R4975" s="18" t="str">
        <f>IF(LEN('Matter Data'!H4407)&gt;40,LEN('Matter Data'!H4407),"")</f>
        <v/>
      </c>
      <c r="S4975" s="21" t="b">
        <f>IF(LEN('Matter Data'!C4407)&gt;0,CONCATENATE('Matter Data'!A4407,'Matter Data'!B4407,'Matter Data'!C4407))</f>
        <v>0</v>
      </c>
      <c r="T4975" s="21">
        <f>IF(LEN('Matter Data'!C4407)&gt;0,COUNTIF($S$2:$S$5001,CONCATENATE('Matter Data'!A4407,'Matter Data'!B4407,'Matter Data'!C4407)),0)</f>
        <v>0</v>
      </c>
      <c r="U4975" s="22" t="str">
        <f>IF(LEN('Contacts Data'!B4414)&gt;0,'Contacts Data'!B4414,"")</f>
        <v/>
      </c>
      <c r="V4975" s="22" t="str">
        <f>IF(LEN('Contacts Data'!C4414)&gt;0,'Contacts Data'!C4414,"")</f>
        <v/>
      </c>
      <c r="W4975" s="22" t="str">
        <f>CONCATENATE(U4975, " ", V4975, " ", 'Contacts Data'!$A4414)</f>
        <v xml:space="preserve">  </v>
      </c>
      <c r="X4975" s="22" t="str">
        <f>CONCATENATE('Matter Data'!A4407, " ", 'Matter Data'!B4407, " ", "Client")</f>
        <v xml:space="preserve">  Client</v>
      </c>
      <c r="Y4975" s="19" t="str">
        <f t="shared" si="78"/>
        <v/>
      </c>
    </row>
    <row r="4976" spans="1:25" x14ac:dyDescent="0.25">
      <c r="A4976" s="18" t="str">
        <f>IF(LEN('Contacts Data'!A4415)&gt;20,LEN('Contacts Data'!A4415),"")</f>
        <v/>
      </c>
      <c r="B4976" s="18" t="str">
        <f>IF(LEN('Contacts Data'!B4415)&gt;0, LEN('Contacts Data'!B4415) + LEN('Contacts Data'!C4415), "")</f>
        <v/>
      </c>
      <c r="C4976" s="18" t="str">
        <f>IF(LEN('Contacts Data'!E4415)&gt;20,LEN('Contacts Data'!E4415),"")</f>
        <v/>
      </c>
      <c r="D4976" s="18" t="str">
        <f>IF(LEN('Contacts Data'!F4415)&gt;20,LEN('Contacts Data'!F4415),"")</f>
        <v/>
      </c>
      <c r="E4976" s="18" t="str">
        <f>IF(LEN('Contacts Data'!G4415)&gt;20,LEN('Contacts Data'!G4415),"")</f>
        <v/>
      </c>
      <c r="F4976" s="18" t="str">
        <f>IF(LEN('Contacts Data'!H4415)&gt;60,LEN('Contacts Data'!H4415),"")</f>
        <v/>
      </c>
      <c r="G4976" s="18" t="str">
        <f>IF(LEN('Contacts Data'!I4415)&gt;128,LEN('Contacts Data'!I4415),"")</f>
        <v/>
      </c>
      <c r="H4976" s="18" t="str">
        <f>IF(LEN('Contacts Data'!J4415)&gt;60,LEN('Contacts Data'!J4415),"")</f>
        <v/>
      </c>
      <c r="I4976" s="18" t="str">
        <f>IF(LEN('Contacts Data'!K4415)&gt;30,LEN('Contacts Data'!K4415),"")</f>
        <v/>
      </c>
      <c r="J4976" s="18" t="str">
        <f>IF(LEN('Contacts Data'!L4415)&gt;2,LEN('Contacts Data'!L4415),"")</f>
        <v/>
      </c>
      <c r="K4976" s="18" t="str">
        <f>IF(LEN('Contacts Data'!M4415)&gt;16,LEN('Contacts Data'!M4415),"")</f>
        <v/>
      </c>
      <c r="L4976" s="18" t="str">
        <f>IF(LEN('Contacts Data'!D4415)&gt;128,LEN('Contacts Data'!D4415),"")</f>
        <v/>
      </c>
      <c r="M4976" s="18" t="str">
        <f>IF(LEN('Contacts Data'!O4415)&gt;1024,LEN('Contacts Data'!O4415),"")</f>
        <v/>
      </c>
      <c r="P4976" s="18" t="str">
        <f>IF(LEN('Matter Data'!A4408)&gt;0,LEN('Matter Data'!A4408)+LEN('Matter Data'!B4408),"")</f>
        <v/>
      </c>
      <c r="Q4976" s="18" t="str">
        <f>IF(LEN('Matter Data'!C4408)&gt;80,LEN('Matter Data'!C4408),"")</f>
        <v/>
      </c>
      <c r="R4976" s="18" t="str">
        <f>IF(LEN('Matter Data'!H4408)&gt;40,LEN('Matter Data'!H4408),"")</f>
        <v/>
      </c>
      <c r="S4976" s="21" t="b">
        <f>IF(LEN('Matter Data'!C4408)&gt;0,CONCATENATE('Matter Data'!A4408,'Matter Data'!B4408,'Matter Data'!C4408))</f>
        <v>0</v>
      </c>
      <c r="T4976" s="21">
        <f>IF(LEN('Matter Data'!C4408)&gt;0,COUNTIF($S$2:$S$5001,CONCATENATE('Matter Data'!A4408,'Matter Data'!B4408,'Matter Data'!C4408)),0)</f>
        <v>0</v>
      </c>
      <c r="U4976" s="22" t="str">
        <f>IF(LEN('Contacts Data'!B4415)&gt;0,'Contacts Data'!B4415,"")</f>
        <v/>
      </c>
      <c r="V4976" s="22" t="str">
        <f>IF(LEN('Contacts Data'!C4415)&gt;0,'Contacts Data'!C4415,"")</f>
        <v/>
      </c>
      <c r="W4976" s="22" t="str">
        <f>CONCATENATE(U4976, " ", V4976, " ", 'Contacts Data'!$A4415)</f>
        <v xml:space="preserve">  </v>
      </c>
      <c r="X4976" s="22" t="str">
        <f>CONCATENATE('Matter Data'!A4408, " ", 'Matter Data'!B4408, " ", "Client")</f>
        <v xml:space="preserve">  Client</v>
      </c>
      <c r="Y4976" s="19" t="str">
        <f t="shared" si="78"/>
        <v/>
      </c>
    </row>
    <row r="4977" spans="1:25" x14ac:dyDescent="0.25">
      <c r="A4977" s="18" t="str">
        <f>IF(LEN('Contacts Data'!A4416)&gt;20,LEN('Contacts Data'!A4416),"")</f>
        <v/>
      </c>
      <c r="B4977" s="18" t="str">
        <f>IF(LEN('Contacts Data'!B4416)&gt;0, LEN('Contacts Data'!B4416) + LEN('Contacts Data'!C4416), "")</f>
        <v/>
      </c>
      <c r="C4977" s="18" t="str">
        <f>IF(LEN('Contacts Data'!E4416)&gt;20,LEN('Contacts Data'!E4416),"")</f>
        <v/>
      </c>
      <c r="D4977" s="18" t="str">
        <f>IF(LEN('Contacts Data'!F4416)&gt;20,LEN('Contacts Data'!F4416),"")</f>
        <v/>
      </c>
      <c r="E4977" s="18" t="str">
        <f>IF(LEN('Contacts Data'!G4416)&gt;20,LEN('Contacts Data'!G4416),"")</f>
        <v/>
      </c>
      <c r="F4977" s="18" t="str">
        <f>IF(LEN('Contacts Data'!H4416)&gt;60,LEN('Contacts Data'!H4416),"")</f>
        <v/>
      </c>
      <c r="G4977" s="18" t="str">
        <f>IF(LEN('Contacts Data'!I4416)&gt;128,LEN('Contacts Data'!I4416),"")</f>
        <v/>
      </c>
      <c r="H4977" s="18" t="str">
        <f>IF(LEN('Contacts Data'!J4416)&gt;60,LEN('Contacts Data'!J4416),"")</f>
        <v/>
      </c>
      <c r="I4977" s="18" t="str">
        <f>IF(LEN('Contacts Data'!K4416)&gt;30,LEN('Contacts Data'!K4416),"")</f>
        <v/>
      </c>
      <c r="J4977" s="18" t="str">
        <f>IF(LEN('Contacts Data'!L4416)&gt;2,LEN('Contacts Data'!L4416),"")</f>
        <v/>
      </c>
      <c r="K4977" s="18" t="str">
        <f>IF(LEN('Contacts Data'!M4416)&gt;16,LEN('Contacts Data'!M4416),"")</f>
        <v/>
      </c>
      <c r="L4977" s="18" t="str">
        <f>IF(LEN('Contacts Data'!D4416)&gt;128,LEN('Contacts Data'!D4416),"")</f>
        <v/>
      </c>
      <c r="M4977" s="18" t="str">
        <f>IF(LEN('Contacts Data'!O4416)&gt;1024,LEN('Contacts Data'!O4416),"")</f>
        <v/>
      </c>
      <c r="P4977" s="18" t="str">
        <f>IF(LEN('Matter Data'!A4409)&gt;0,LEN('Matter Data'!A4409)+LEN('Matter Data'!B4409),"")</f>
        <v/>
      </c>
      <c r="Q4977" s="18" t="str">
        <f>IF(LEN('Matter Data'!C4409)&gt;80,LEN('Matter Data'!C4409),"")</f>
        <v/>
      </c>
      <c r="R4977" s="18" t="str">
        <f>IF(LEN('Matter Data'!H4409)&gt;40,LEN('Matter Data'!H4409),"")</f>
        <v/>
      </c>
      <c r="S4977" s="21" t="b">
        <f>IF(LEN('Matter Data'!C4409)&gt;0,CONCATENATE('Matter Data'!A4409,'Matter Data'!B4409,'Matter Data'!C4409))</f>
        <v>0</v>
      </c>
      <c r="T4977" s="21">
        <f>IF(LEN('Matter Data'!C4409)&gt;0,COUNTIF($S$2:$S$5001,CONCATENATE('Matter Data'!A4409,'Matter Data'!B4409,'Matter Data'!C4409)),0)</f>
        <v>0</v>
      </c>
      <c r="U4977" s="22" t="str">
        <f>IF(LEN('Contacts Data'!B4416)&gt;0,'Contacts Data'!B4416,"")</f>
        <v/>
      </c>
      <c r="V4977" s="22" t="str">
        <f>IF(LEN('Contacts Data'!C4416)&gt;0,'Contacts Data'!C4416,"")</f>
        <v/>
      </c>
      <c r="W4977" s="22" t="str">
        <f>CONCATENATE(U4977, " ", V4977, " ", 'Contacts Data'!$A4416)</f>
        <v xml:space="preserve">  </v>
      </c>
      <c r="X4977" s="22" t="str">
        <f>CONCATENATE('Matter Data'!A4409, " ", 'Matter Data'!B4409, " ", "Client")</f>
        <v xml:space="preserve">  Client</v>
      </c>
      <c r="Y4977" s="19" t="str">
        <f t="shared" si="78"/>
        <v/>
      </c>
    </row>
    <row r="4978" spans="1:25" x14ac:dyDescent="0.25">
      <c r="A4978" s="18" t="str">
        <f>IF(LEN('Contacts Data'!A4417)&gt;20,LEN('Contacts Data'!A4417),"")</f>
        <v/>
      </c>
      <c r="B4978" s="18" t="str">
        <f>IF(LEN('Contacts Data'!B4417)&gt;0, LEN('Contacts Data'!B4417) + LEN('Contacts Data'!C4417), "")</f>
        <v/>
      </c>
      <c r="C4978" s="18" t="str">
        <f>IF(LEN('Contacts Data'!E4417)&gt;20,LEN('Contacts Data'!E4417),"")</f>
        <v/>
      </c>
      <c r="D4978" s="18" t="str">
        <f>IF(LEN('Contacts Data'!F4417)&gt;20,LEN('Contacts Data'!F4417),"")</f>
        <v/>
      </c>
      <c r="E4978" s="18" t="str">
        <f>IF(LEN('Contacts Data'!G4417)&gt;20,LEN('Contacts Data'!G4417),"")</f>
        <v/>
      </c>
      <c r="F4978" s="18" t="str">
        <f>IF(LEN('Contacts Data'!H4417)&gt;60,LEN('Contacts Data'!H4417),"")</f>
        <v/>
      </c>
      <c r="G4978" s="18" t="str">
        <f>IF(LEN('Contacts Data'!I4417)&gt;128,LEN('Contacts Data'!I4417),"")</f>
        <v/>
      </c>
      <c r="H4978" s="18" t="str">
        <f>IF(LEN('Contacts Data'!J4417)&gt;60,LEN('Contacts Data'!J4417),"")</f>
        <v/>
      </c>
      <c r="I4978" s="18" t="str">
        <f>IF(LEN('Contacts Data'!K4417)&gt;30,LEN('Contacts Data'!K4417),"")</f>
        <v/>
      </c>
      <c r="J4978" s="18" t="str">
        <f>IF(LEN('Contacts Data'!L4417)&gt;2,LEN('Contacts Data'!L4417),"")</f>
        <v/>
      </c>
      <c r="K4978" s="18" t="str">
        <f>IF(LEN('Contacts Data'!M4417)&gt;16,LEN('Contacts Data'!M4417),"")</f>
        <v/>
      </c>
      <c r="L4978" s="18" t="str">
        <f>IF(LEN('Contacts Data'!D4417)&gt;128,LEN('Contacts Data'!D4417),"")</f>
        <v/>
      </c>
      <c r="M4978" s="18" t="str">
        <f>IF(LEN('Contacts Data'!O4417)&gt;1024,LEN('Contacts Data'!O4417),"")</f>
        <v/>
      </c>
      <c r="P4978" s="18" t="str">
        <f>IF(LEN('Matter Data'!A4410)&gt;0,LEN('Matter Data'!A4410)+LEN('Matter Data'!B4410),"")</f>
        <v/>
      </c>
      <c r="Q4978" s="18" t="str">
        <f>IF(LEN('Matter Data'!C4410)&gt;80,LEN('Matter Data'!C4410),"")</f>
        <v/>
      </c>
      <c r="R4978" s="18" t="str">
        <f>IF(LEN('Matter Data'!H4410)&gt;40,LEN('Matter Data'!H4410),"")</f>
        <v/>
      </c>
      <c r="S4978" s="21" t="b">
        <f>IF(LEN('Matter Data'!C4410)&gt;0,CONCATENATE('Matter Data'!A4410,'Matter Data'!B4410,'Matter Data'!C4410))</f>
        <v>0</v>
      </c>
      <c r="T4978" s="21">
        <f>IF(LEN('Matter Data'!C4410)&gt;0,COUNTIF($S$2:$S$5001,CONCATENATE('Matter Data'!A4410,'Matter Data'!B4410,'Matter Data'!C4410)),0)</f>
        <v>0</v>
      </c>
      <c r="U4978" s="22" t="str">
        <f>IF(LEN('Contacts Data'!B4417)&gt;0,'Contacts Data'!B4417,"")</f>
        <v/>
      </c>
      <c r="V4978" s="22" t="str">
        <f>IF(LEN('Contacts Data'!C4417)&gt;0,'Contacts Data'!C4417,"")</f>
        <v/>
      </c>
      <c r="W4978" s="22" t="str">
        <f>CONCATENATE(U4978, " ", V4978, " ", 'Contacts Data'!$A4417)</f>
        <v xml:space="preserve">  </v>
      </c>
      <c r="X4978" s="22" t="str">
        <f>CONCATENATE('Matter Data'!A4410, " ", 'Matter Data'!B4410, " ", "Client")</f>
        <v xml:space="preserve">  Client</v>
      </c>
      <c r="Y4978" s="19" t="str">
        <f t="shared" si="78"/>
        <v/>
      </c>
    </row>
    <row r="4979" spans="1:25" x14ac:dyDescent="0.25">
      <c r="A4979" s="18" t="str">
        <f>IF(LEN('Contacts Data'!A4418)&gt;20,LEN('Contacts Data'!A4418),"")</f>
        <v/>
      </c>
      <c r="B4979" s="18" t="str">
        <f>IF(LEN('Contacts Data'!B4418)&gt;0, LEN('Contacts Data'!B4418) + LEN('Contacts Data'!C4418), "")</f>
        <v/>
      </c>
      <c r="C4979" s="18" t="str">
        <f>IF(LEN('Contacts Data'!E4418)&gt;20,LEN('Contacts Data'!E4418),"")</f>
        <v/>
      </c>
      <c r="D4979" s="18" t="str">
        <f>IF(LEN('Contacts Data'!F4418)&gt;20,LEN('Contacts Data'!F4418),"")</f>
        <v/>
      </c>
      <c r="E4979" s="18" t="str">
        <f>IF(LEN('Contacts Data'!G4418)&gt;20,LEN('Contacts Data'!G4418),"")</f>
        <v/>
      </c>
      <c r="F4979" s="18" t="str">
        <f>IF(LEN('Contacts Data'!H4418)&gt;60,LEN('Contacts Data'!H4418),"")</f>
        <v/>
      </c>
      <c r="G4979" s="18" t="str">
        <f>IF(LEN('Contacts Data'!I4418)&gt;128,LEN('Contacts Data'!I4418),"")</f>
        <v/>
      </c>
      <c r="H4979" s="18" t="str">
        <f>IF(LEN('Contacts Data'!J4418)&gt;60,LEN('Contacts Data'!J4418),"")</f>
        <v/>
      </c>
      <c r="I4979" s="18" t="str">
        <f>IF(LEN('Contacts Data'!K4418)&gt;30,LEN('Contacts Data'!K4418),"")</f>
        <v/>
      </c>
      <c r="J4979" s="18" t="str">
        <f>IF(LEN('Contacts Data'!L4418)&gt;2,LEN('Contacts Data'!L4418),"")</f>
        <v/>
      </c>
      <c r="K4979" s="18" t="str">
        <f>IF(LEN('Contacts Data'!M4418)&gt;16,LEN('Contacts Data'!M4418),"")</f>
        <v/>
      </c>
      <c r="L4979" s="18" t="str">
        <f>IF(LEN('Contacts Data'!D4418)&gt;128,LEN('Contacts Data'!D4418),"")</f>
        <v/>
      </c>
      <c r="M4979" s="18" t="str">
        <f>IF(LEN('Contacts Data'!O4418)&gt;1024,LEN('Contacts Data'!O4418),"")</f>
        <v/>
      </c>
      <c r="P4979" s="18" t="str">
        <f>IF(LEN('Matter Data'!A4411)&gt;0,LEN('Matter Data'!A4411)+LEN('Matter Data'!B4411),"")</f>
        <v/>
      </c>
      <c r="Q4979" s="18" t="str">
        <f>IF(LEN('Matter Data'!C4411)&gt;80,LEN('Matter Data'!C4411),"")</f>
        <v/>
      </c>
      <c r="R4979" s="18" t="str">
        <f>IF(LEN('Matter Data'!H4411)&gt;40,LEN('Matter Data'!H4411),"")</f>
        <v/>
      </c>
      <c r="S4979" s="21" t="b">
        <f>IF(LEN('Matter Data'!C4411)&gt;0,CONCATENATE('Matter Data'!A4411,'Matter Data'!B4411,'Matter Data'!C4411))</f>
        <v>0</v>
      </c>
      <c r="T4979" s="21">
        <f>IF(LEN('Matter Data'!C4411)&gt;0,COUNTIF($S$2:$S$5001,CONCATENATE('Matter Data'!A4411,'Matter Data'!B4411,'Matter Data'!C4411)),0)</f>
        <v>0</v>
      </c>
      <c r="U4979" s="22" t="str">
        <f>IF(LEN('Contacts Data'!B4418)&gt;0,'Contacts Data'!B4418,"")</f>
        <v/>
      </c>
      <c r="V4979" s="22" t="str">
        <f>IF(LEN('Contacts Data'!C4418)&gt;0,'Contacts Data'!C4418,"")</f>
        <v/>
      </c>
      <c r="W4979" s="22" t="str">
        <f>CONCATENATE(U4979, " ", V4979, " ", 'Contacts Data'!$A4418)</f>
        <v xml:space="preserve">  </v>
      </c>
      <c r="X4979" s="22" t="str">
        <f>CONCATENATE('Matter Data'!A4411, " ", 'Matter Data'!B4411, " ", "Client")</f>
        <v xml:space="preserve">  Client</v>
      </c>
      <c r="Y4979" s="19" t="str">
        <f t="shared" si="78"/>
        <v/>
      </c>
    </row>
    <row r="4980" spans="1:25" x14ac:dyDescent="0.25">
      <c r="A4980" s="18" t="str">
        <f>IF(LEN('Contacts Data'!A4419)&gt;20,LEN('Contacts Data'!A4419),"")</f>
        <v/>
      </c>
      <c r="B4980" s="18" t="str">
        <f>IF(LEN('Contacts Data'!B4419)&gt;0, LEN('Contacts Data'!B4419) + LEN('Contacts Data'!C4419), "")</f>
        <v/>
      </c>
      <c r="C4980" s="18" t="str">
        <f>IF(LEN('Contacts Data'!E4419)&gt;20,LEN('Contacts Data'!E4419),"")</f>
        <v/>
      </c>
      <c r="D4980" s="18" t="str">
        <f>IF(LEN('Contacts Data'!F4419)&gt;20,LEN('Contacts Data'!F4419),"")</f>
        <v/>
      </c>
      <c r="E4980" s="18" t="str">
        <f>IF(LEN('Contacts Data'!G4419)&gt;20,LEN('Contacts Data'!G4419),"")</f>
        <v/>
      </c>
      <c r="F4980" s="18" t="str">
        <f>IF(LEN('Contacts Data'!H4419)&gt;60,LEN('Contacts Data'!H4419),"")</f>
        <v/>
      </c>
      <c r="G4980" s="18" t="str">
        <f>IF(LEN('Contacts Data'!I4419)&gt;128,LEN('Contacts Data'!I4419),"")</f>
        <v/>
      </c>
      <c r="H4980" s="18" t="str">
        <f>IF(LEN('Contacts Data'!J4419)&gt;60,LEN('Contacts Data'!J4419),"")</f>
        <v/>
      </c>
      <c r="I4980" s="18" t="str">
        <f>IF(LEN('Contacts Data'!K4419)&gt;30,LEN('Contacts Data'!K4419),"")</f>
        <v/>
      </c>
      <c r="J4980" s="18" t="str">
        <f>IF(LEN('Contacts Data'!L4419)&gt;2,LEN('Contacts Data'!L4419),"")</f>
        <v/>
      </c>
      <c r="K4980" s="18" t="str">
        <f>IF(LEN('Contacts Data'!M4419)&gt;16,LEN('Contacts Data'!M4419),"")</f>
        <v/>
      </c>
      <c r="L4980" s="18" t="str">
        <f>IF(LEN('Contacts Data'!D4419)&gt;128,LEN('Contacts Data'!D4419),"")</f>
        <v/>
      </c>
      <c r="M4980" s="18" t="str">
        <f>IF(LEN('Contacts Data'!O4419)&gt;1024,LEN('Contacts Data'!O4419),"")</f>
        <v/>
      </c>
      <c r="P4980" s="18" t="str">
        <f>IF(LEN('Matter Data'!A4412)&gt;0,LEN('Matter Data'!A4412)+LEN('Matter Data'!B4412),"")</f>
        <v/>
      </c>
      <c r="Q4980" s="18" t="str">
        <f>IF(LEN('Matter Data'!C4412)&gt;80,LEN('Matter Data'!C4412),"")</f>
        <v/>
      </c>
      <c r="R4980" s="18" t="str">
        <f>IF(LEN('Matter Data'!H4412)&gt;40,LEN('Matter Data'!H4412),"")</f>
        <v/>
      </c>
      <c r="S4980" s="21" t="b">
        <f>IF(LEN('Matter Data'!C4412)&gt;0,CONCATENATE('Matter Data'!A4412,'Matter Data'!B4412,'Matter Data'!C4412))</f>
        <v>0</v>
      </c>
      <c r="T4980" s="21">
        <f>IF(LEN('Matter Data'!C4412)&gt;0,COUNTIF($S$2:$S$5001,CONCATENATE('Matter Data'!A4412,'Matter Data'!B4412,'Matter Data'!C4412)),0)</f>
        <v>0</v>
      </c>
      <c r="U4980" s="22" t="str">
        <f>IF(LEN('Contacts Data'!B4419)&gt;0,'Contacts Data'!B4419,"")</f>
        <v/>
      </c>
      <c r="V4980" s="22" t="str">
        <f>IF(LEN('Contacts Data'!C4419)&gt;0,'Contacts Data'!C4419,"")</f>
        <v/>
      </c>
      <c r="W4980" s="22" t="str">
        <f>CONCATENATE(U4980, " ", V4980, " ", 'Contacts Data'!$A4419)</f>
        <v xml:space="preserve">  </v>
      </c>
      <c r="X4980" s="22" t="str">
        <f>CONCATENATE('Matter Data'!A4412, " ", 'Matter Data'!B4412, " ", "Client")</f>
        <v xml:space="preserve">  Client</v>
      </c>
      <c r="Y4980" s="19" t="str">
        <f t="shared" si="78"/>
        <v/>
      </c>
    </row>
    <row r="4981" spans="1:25" x14ac:dyDescent="0.25">
      <c r="A4981" s="18" t="str">
        <f>IF(LEN('Contacts Data'!A4420)&gt;20,LEN('Contacts Data'!A4420),"")</f>
        <v/>
      </c>
      <c r="B4981" s="18" t="str">
        <f>IF(LEN('Contacts Data'!B4420)&gt;0, LEN('Contacts Data'!B4420) + LEN('Contacts Data'!C4420), "")</f>
        <v/>
      </c>
      <c r="C4981" s="18" t="str">
        <f>IF(LEN('Contacts Data'!E4420)&gt;20,LEN('Contacts Data'!E4420),"")</f>
        <v/>
      </c>
      <c r="D4981" s="18" t="str">
        <f>IF(LEN('Contacts Data'!F4420)&gt;20,LEN('Contacts Data'!F4420),"")</f>
        <v/>
      </c>
      <c r="E4981" s="18" t="str">
        <f>IF(LEN('Contacts Data'!G4420)&gt;20,LEN('Contacts Data'!G4420),"")</f>
        <v/>
      </c>
      <c r="F4981" s="18" t="str">
        <f>IF(LEN('Contacts Data'!H4420)&gt;60,LEN('Contacts Data'!H4420),"")</f>
        <v/>
      </c>
      <c r="G4981" s="18" t="str">
        <f>IF(LEN('Contacts Data'!I4420)&gt;128,LEN('Contacts Data'!I4420),"")</f>
        <v/>
      </c>
      <c r="H4981" s="18" t="str">
        <f>IF(LEN('Contacts Data'!J4420)&gt;60,LEN('Contacts Data'!J4420),"")</f>
        <v/>
      </c>
      <c r="I4981" s="18" t="str">
        <f>IF(LEN('Contacts Data'!K4420)&gt;30,LEN('Contacts Data'!K4420),"")</f>
        <v/>
      </c>
      <c r="J4981" s="18" t="str">
        <f>IF(LEN('Contacts Data'!L4420)&gt;2,LEN('Contacts Data'!L4420),"")</f>
        <v/>
      </c>
      <c r="K4981" s="18" t="str">
        <f>IF(LEN('Contacts Data'!M4420)&gt;16,LEN('Contacts Data'!M4420),"")</f>
        <v/>
      </c>
      <c r="L4981" s="18" t="str">
        <f>IF(LEN('Contacts Data'!D4420)&gt;128,LEN('Contacts Data'!D4420),"")</f>
        <v/>
      </c>
      <c r="M4981" s="18" t="str">
        <f>IF(LEN('Contacts Data'!O4420)&gt;1024,LEN('Contacts Data'!O4420),"")</f>
        <v/>
      </c>
      <c r="P4981" s="18" t="str">
        <f>IF(LEN('Matter Data'!A4413)&gt;0,LEN('Matter Data'!A4413)+LEN('Matter Data'!B4413),"")</f>
        <v/>
      </c>
      <c r="Q4981" s="18" t="str">
        <f>IF(LEN('Matter Data'!C4413)&gt;80,LEN('Matter Data'!C4413),"")</f>
        <v/>
      </c>
      <c r="R4981" s="18" t="str">
        <f>IF(LEN('Matter Data'!H4413)&gt;40,LEN('Matter Data'!H4413),"")</f>
        <v/>
      </c>
      <c r="S4981" s="21" t="b">
        <f>IF(LEN('Matter Data'!C4413)&gt;0,CONCATENATE('Matter Data'!A4413,'Matter Data'!B4413,'Matter Data'!C4413))</f>
        <v>0</v>
      </c>
      <c r="T4981" s="21">
        <f>IF(LEN('Matter Data'!C4413)&gt;0,COUNTIF($S$2:$S$5001,CONCATENATE('Matter Data'!A4413,'Matter Data'!B4413,'Matter Data'!C4413)),0)</f>
        <v>0</v>
      </c>
      <c r="U4981" s="22" t="str">
        <f>IF(LEN('Contacts Data'!B4420)&gt;0,'Contacts Data'!B4420,"")</f>
        <v/>
      </c>
      <c r="V4981" s="22" t="str">
        <f>IF(LEN('Contacts Data'!C4420)&gt;0,'Contacts Data'!C4420,"")</f>
        <v/>
      </c>
      <c r="W4981" s="22" t="str">
        <f>CONCATENATE(U4981, " ", V4981, " ", 'Contacts Data'!$A4420)</f>
        <v xml:space="preserve">  </v>
      </c>
      <c r="X4981" s="22" t="str">
        <f>CONCATENATE('Matter Data'!A4413, " ", 'Matter Data'!B4413, " ", "Client")</f>
        <v xml:space="preserve">  Client</v>
      </c>
      <c r="Y4981" s="19" t="str">
        <f t="shared" si="78"/>
        <v/>
      </c>
    </row>
    <row r="4982" spans="1:25" x14ac:dyDescent="0.25">
      <c r="A4982" s="18" t="str">
        <f>IF(LEN('Contacts Data'!A4421)&gt;20,LEN('Contacts Data'!A4421),"")</f>
        <v/>
      </c>
      <c r="B4982" s="18" t="str">
        <f>IF(LEN('Contacts Data'!B4421)&gt;0, LEN('Contacts Data'!B4421) + LEN('Contacts Data'!C4421), "")</f>
        <v/>
      </c>
      <c r="C4982" s="18" t="str">
        <f>IF(LEN('Contacts Data'!E4421)&gt;20,LEN('Contacts Data'!E4421),"")</f>
        <v/>
      </c>
      <c r="D4982" s="18" t="str">
        <f>IF(LEN('Contacts Data'!F4421)&gt;20,LEN('Contacts Data'!F4421),"")</f>
        <v/>
      </c>
      <c r="E4982" s="18" t="str">
        <f>IF(LEN('Contacts Data'!G4421)&gt;20,LEN('Contacts Data'!G4421),"")</f>
        <v/>
      </c>
      <c r="F4982" s="18" t="str">
        <f>IF(LEN('Contacts Data'!H4421)&gt;60,LEN('Contacts Data'!H4421),"")</f>
        <v/>
      </c>
      <c r="G4982" s="18" t="str">
        <f>IF(LEN('Contacts Data'!I4421)&gt;128,LEN('Contacts Data'!I4421),"")</f>
        <v/>
      </c>
      <c r="H4982" s="18" t="str">
        <f>IF(LEN('Contacts Data'!J4421)&gt;60,LEN('Contacts Data'!J4421),"")</f>
        <v/>
      </c>
      <c r="I4982" s="18" t="str">
        <f>IF(LEN('Contacts Data'!K4421)&gt;30,LEN('Contacts Data'!K4421),"")</f>
        <v/>
      </c>
      <c r="J4982" s="18" t="str">
        <f>IF(LEN('Contacts Data'!L4421)&gt;2,LEN('Contacts Data'!L4421),"")</f>
        <v/>
      </c>
      <c r="K4982" s="18" t="str">
        <f>IF(LEN('Contacts Data'!M4421)&gt;16,LEN('Contacts Data'!M4421),"")</f>
        <v/>
      </c>
      <c r="L4982" s="18" t="str">
        <f>IF(LEN('Contacts Data'!D4421)&gt;128,LEN('Contacts Data'!D4421),"")</f>
        <v/>
      </c>
      <c r="M4982" s="18" t="str">
        <f>IF(LEN('Contacts Data'!O4421)&gt;1024,LEN('Contacts Data'!O4421),"")</f>
        <v/>
      </c>
      <c r="P4982" s="18" t="str">
        <f>IF(LEN('Matter Data'!A4414)&gt;0,LEN('Matter Data'!A4414)+LEN('Matter Data'!B4414),"")</f>
        <v/>
      </c>
      <c r="Q4982" s="18" t="str">
        <f>IF(LEN('Matter Data'!C4414)&gt;80,LEN('Matter Data'!C4414),"")</f>
        <v/>
      </c>
      <c r="R4982" s="18" t="str">
        <f>IF(LEN('Matter Data'!H4414)&gt;40,LEN('Matter Data'!H4414),"")</f>
        <v/>
      </c>
      <c r="S4982" s="21" t="b">
        <f>IF(LEN('Matter Data'!C4414)&gt;0,CONCATENATE('Matter Data'!A4414,'Matter Data'!B4414,'Matter Data'!C4414))</f>
        <v>0</v>
      </c>
      <c r="T4982" s="21">
        <f>IF(LEN('Matter Data'!C4414)&gt;0,COUNTIF($S$2:$S$5001,CONCATENATE('Matter Data'!A4414,'Matter Data'!B4414,'Matter Data'!C4414)),0)</f>
        <v>0</v>
      </c>
      <c r="U4982" s="22" t="str">
        <f>IF(LEN('Contacts Data'!B4421)&gt;0,'Contacts Data'!B4421,"")</f>
        <v/>
      </c>
      <c r="V4982" s="22" t="str">
        <f>IF(LEN('Contacts Data'!C4421)&gt;0,'Contacts Data'!C4421,"")</f>
        <v/>
      </c>
      <c r="W4982" s="22" t="str">
        <f>CONCATENATE(U4982, " ", V4982, " ", 'Contacts Data'!$A4421)</f>
        <v xml:space="preserve">  </v>
      </c>
      <c r="X4982" s="22" t="str">
        <f>CONCATENATE('Matter Data'!A4414, " ", 'Matter Data'!B4414, " ", "Client")</f>
        <v xml:space="preserve">  Client</v>
      </c>
      <c r="Y4982" s="19" t="str">
        <f t="shared" si="78"/>
        <v/>
      </c>
    </row>
    <row r="4983" spans="1:25" x14ac:dyDescent="0.25">
      <c r="A4983" s="18" t="str">
        <f>IF(LEN('Contacts Data'!A4422)&gt;20,LEN('Contacts Data'!A4422),"")</f>
        <v/>
      </c>
      <c r="B4983" s="18" t="str">
        <f>IF(LEN('Contacts Data'!B4422)&gt;0, LEN('Contacts Data'!B4422) + LEN('Contacts Data'!C4422), "")</f>
        <v/>
      </c>
      <c r="C4983" s="18" t="str">
        <f>IF(LEN('Contacts Data'!E4422)&gt;20,LEN('Contacts Data'!E4422),"")</f>
        <v/>
      </c>
      <c r="D4983" s="18" t="str">
        <f>IF(LEN('Contacts Data'!F4422)&gt;20,LEN('Contacts Data'!F4422),"")</f>
        <v/>
      </c>
      <c r="E4983" s="18" t="str">
        <f>IF(LEN('Contacts Data'!G4422)&gt;20,LEN('Contacts Data'!G4422),"")</f>
        <v/>
      </c>
      <c r="F4983" s="18" t="str">
        <f>IF(LEN('Contacts Data'!H4422)&gt;60,LEN('Contacts Data'!H4422),"")</f>
        <v/>
      </c>
      <c r="G4983" s="18" t="str">
        <f>IF(LEN('Contacts Data'!I4422)&gt;128,LEN('Contacts Data'!I4422),"")</f>
        <v/>
      </c>
      <c r="H4983" s="18" t="str">
        <f>IF(LEN('Contacts Data'!J4422)&gt;60,LEN('Contacts Data'!J4422),"")</f>
        <v/>
      </c>
      <c r="I4983" s="18" t="str">
        <f>IF(LEN('Contacts Data'!K4422)&gt;30,LEN('Contacts Data'!K4422),"")</f>
        <v/>
      </c>
      <c r="J4983" s="18" t="str">
        <f>IF(LEN('Contacts Data'!L4422)&gt;2,LEN('Contacts Data'!L4422),"")</f>
        <v/>
      </c>
      <c r="K4983" s="18" t="str">
        <f>IF(LEN('Contacts Data'!M4422)&gt;16,LEN('Contacts Data'!M4422),"")</f>
        <v/>
      </c>
      <c r="L4983" s="18" t="str">
        <f>IF(LEN('Contacts Data'!D4422)&gt;128,LEN('Contacts Data'!D4422),"")</f>
        <v/>
      </c>
      <c r="M4983" s="18" t="str">
        <f>IF(LEN('Contacts Data'!O4422)&gt;1024,LEN('Contacts Data'!O4422),"")</f>
        <v/>
      </c>
      <c r="P4983" s="18" t="str">
        <f>IF(LEN('Matter Data'!A4415)&gt;0,LEN('Matter Data'!A4415)+LEN('Matter Data'!B4415),"")</f>
        <v/>
      </c>
      <c r="Q4983" s="18" t="str">
        <f>IF(LEN('Matter Data'!C4415)&gt;80,LEN('Matter Data'!C4415),"")</f>
        <v/>
      </c>
      <c r="R4983" s="18" t="str">
        <f>IF(LEN('Matter Data'!H4415)&gt;40,LEN('Matter Data'!H4415),"")</f>
        <v/>
      </c>
      <c r="S4983" s="21" t="b">
        <f>IF(LEN('Matter Data'!C4415)&gt;0,CONCATENATE('Matter Data'!A4415,'Matter Data'!B4415,'Matter Data'!C4415))</f>
        <v>0</v>
      </c>
      <c r="T4983" s="21">
        <f>IF(LEN('Matter Data'!C4415)&gt;0,COUNTIF($S$2:$S$5001,CONCATENATE('Matter Data'!A4415,'Matter Data'!B4415,'Matter Data'!C4415)),0)</f>
        <v>0</v>
      </c>
      <c r="U4983" s="22" t="str">
        <f>IF(LEN('Contacts Data'!B4422)&gt;0,'Contacts Data'!B4422,"")</f>
        <v/>
      </c>
      <c r="V4983" s="22" t="str">
        <f>IF(LEN('Contacts Data'!C4422)&gt;0,'Contacts Data'!C4422,"")</f>
        <v/>
      </c>
      <c r="W4983" s="22" t="str">
        <f>CONCATENATE(U4983, " ", V4983, " ", 'Contacts Data'!$A4422)</f>
        <v xml:space="preserve">  </v>
      </c>
      <c r="X4983" s="22" t="str">
        <f>CONCATENATE('Matter Data'!A4415, " ", 'Matter Data'!B4415, " ", "Client")</f>
        <v xml:space="preserve">  Client</v>
      </c>
      <c r="Y4983" s="19" t="str">
        <f t="shared" si="78"/>
        <v/>
      </c>
    </row>
    <row r="4984" spans="1:25" x14ac:dyDescent="0.25">
      <c r="A4984" s="18" t="str">
        <f>IF(LEN('Contacts Data'!A4423)&gt;20,LEN('Contacts Data'!A4423),"")</f>
        <v/>
      </c>
      <c r="B4984" s="18" t="str">
        <f>IF(LEN('Contacts Data'!B4423)&gt;0, LEN('Contacts Data'!B4423) + LEN('Contacts Data'!C4423), "")</f>
        <v/>
      </c>
      <c r="C4984" s="18" t="str">
        <f>IF(LEN('Contacts Data'!E4423)&gt;20,LEN('Contacts Data'!E4423),"")</f>
        <v/>
      </c>
      <c r="D4984" s="18" t="str">
        <f>IF(LEN('Contacts Data'!F4423)&gt;20,LEN('Contacts Data'!F4423),"")</f>
        <v/>
      </c>
      <c r="E4984" s="18" t="str">
        <f>IF(LEN('Contacts Data'!G4423)&gt;20,LEN('Contacts Data'!G4423),"")</f>
        <v/>
      </c>
      <c r="F4984" s="18" t="str">
        <f>IF(LEN('Contacts Data'!H4423)&gt;60,LEN('Contacts Data'!H4423),"")</f>
        <v/>
      </c>
      <c r="G4984" s="18" t="str">
        <f>IF(LEN('Contacts Data'!I4423)&gt;128,LEN('Contacts Data'!I4423),"")</f>
        <v/>
      </c>
      <c r="H4984" s="18" t="str">
        <f>IF(LEN('Contacts Data'!J4423)&gt;60,LEN('Contacts Data'!J4423),"")</f>
        <v/>
      </c>
      <c r="I4984" s="18" t="str">
        <f>IF(LEN('Contacts Data'!K4423)&gt;30,LEN('Contacts Data'!K4423),"")</f>
        <v/>
      </c>
      <c r="J4984" s="18" t="str">
        <f>IF(LEN('Contacts Data'!L4423)&gt;2,LEN('Contacts Data'!L4423),"")</f>
        <v/>
      </c>
      <c r="K4984" s="18" t="str">
        <f>IF(LEN('Contacts Data'!M4423)&gt;16,LEN('Contacts Data'!M4423),"")</f>
        <v/>
      </c>
      <c r="L4984" s="18" t="str">
        <f>IF(LEN('Contacts Data'!D4423)&gt;128,LEN('Contacts Data'!D4423),"")</f>
        <v/>
      </c>
      <c r="M4984" s="18" t="str">
        <f>IF(LEN('Contacts Data'!O4423)&gt;1024,LEN('Contacts Data'!O4423),"")</f>
        <v/>
      </c>
      <c r="P4984" s="18" t="str">
        <f>IF(LEN('Matter Data'!A4416)&gt;0,LEN('Matter Data'!A4416)+LEN('Matter Data'!B4416),"")</f>
        <v/>
      </c>
      <c r="Q4984" s="18" t="str">
        <f>IF(LEN('Matter Data'!C4416)&gt;80,LEN('Matter Data'!C4416),"")</f>
        <v/>
      </c>
      <c r="R4984" s="18" t="str">
        <f>IF(LEN('Matter Data'!H4416)&gt;40,LEN('Matter Data'!H4416),"")</f>
        <v/>
      </c>
      <c r="S4984" s="21" t="b">
        <f>IF(LEN('Matter Data'!C4416)&gt;0,CONCATENATE('Matter Data'!A4416,'Matter Data'!B4416,'Matter Data'!C4416))</f>
        <v>0</v>
      </c>
      <c r="T4984" s="21">
        <f>IF(LEN('Matter Data'!C4416)&gt;0,COUNTIF($S$2:$S$5001,CONCATENATE('Matter Data'!A4416,'Matter Data'!B4416,'Matter Data'!C4416)),0)</f>
        <v>0</v>
      </c>
      <c r="U4984" s="22" t="str">
        <f>IF(LEN('Contacts Data'!B4423)&gt;0,'Contacts Data'!B4423,"")</f>
        <v/>
      </c>
      <c r="V4984" s="22" t="str">
        <f>IF(LEN('Contacts Data'!C4423)&gt;0,'Contacts Data'!C4423,"")</f>
        <v/>
      </c>
      <c r="W4984" s="22" t="str">
        <f>CONCATENATE(U4984, " ", V4984, " ", 'Contacts Data'!$A4423)</f>
        <v xml:space="preserve">  </v>
      </c>
      <c r="X4984" s="22" t="str">
        <f>CONCATENATE('Matter Data'!A4416, " ", 'Matter Data'!B4416, " ", "Client")</f>
        <v xml:space="preserve">  Client</v>
      </c>
      <c r="Y4984" s="19" t="str">
        <f t="shared" si="78"/>
        <v/>
      </c>
    </row>
    <row r="4985" spans="1:25" x14ac:dyDescent="0.25">
      <c r="A4985" s="18" t="str">
        <f>IF(LEN('Contacts Data'!A4424)&gt;20,LEN('Contacts Data'!A4424),"")</f>
        <v/>
      </c>
      <c r="B4985" s="18" t="str">
        <f>IF(LEN('Contacts Data'!B4424)&gt;0, LEN('Contacts Data'!B4424) + LEN('Contacts Data'!C4424), "")</f>
        <v/>
      </c>
      <c r="C4985" s="18" t="str">
        <f>IF(LEN('Contacts Data'!E4424)&gt;20,LEN('Contacts Data'!E4424),"")</f>
        <v/>
      </c>
      <c r="D4985" s="18" t="str">
        <f>IF(LEN('Contacts Data'!F4424)&gt;20,LEN('Contacts Data'!F4424),"")</f>
        <v/>
      </c>
      <c r="E4985" s="18" t="str">
        <f>IF(LEN('Contacts Data'!G4424)&gt;20,LEN('Contacts Data'!G4424),"")</f>
        <v/>
      </c>
      <c r="F4985" s="18" t="str">
        <f>IF(LEN('Contacts Data'!H4424)&gt;60,LEN('Contacts Data'!H4424),"")</f>
        <v/>
      </c>
      <c r="G4985" s="18" t="str">
        <f>IF(LEN('Contacts Data'!I4424)&gt;128,LEN('Contacts Data'!I4424),"")</f>
        <v/>
      </c>
      <c r="H4985" s="18" t="str">
        <f>IF(LEN('Contacts Data'!J4424)&gt;60,LEN('Contacts Data'!J4424),"")</f>
        <v/>
      </c>
      <c r="I4985" s="18" t="str">
        <f>IF(LEN('Contacts Data'!K4424)&gt;30,LEN('Contacts Data'!K4424),"")</f>
        <v/>
      </c>
      <c r="J4985" s="18" t="str">
        <f>IF(LEN('Contacts Data'!L4424)&gt;2,LEN('Contacts Data'!L4424),"")</f>
        <v/>
      </c>
      <c r="K4985" s="18" t="str">
        <f>IF(LEN('Contacts Data'!M4424)&gt;16,LEN('Contacts Data'!M4424),"")</f>
        <v/>
      </c>
      <c r="L4985" s="18" t="str">
        <f>IF(LEN('Contacts Data'!D4424)&gt;128,LEN('Contacts Data'!D4424),"")</f>
        <v/>
      </c>
      <c r="M4985" s="18" t="str">
        <f>IF(LEN('Contacts Data'!O4424)&gt;1024,LEN('Contacts Data'!O4424),"")</f>
        <v/>
      </c>
      <c r="P4985" s="18" t="str">
        <f>IF(LEN('Matter Data'!A4417)&gt;0,LEN('Matter Data'!A4417)+LEN('Matter Data'!B4417),"")</f>
        <v/>
      </c>
      <c r="Q4985" s="18" t="str">
        <f>IF(LEN('Matter Data'!C4417)&gt;80,LEN('Matter Data'!C4417),"")</f>
        <v/>
      </c>
      <c r="R4985" s="18" t="str">
        <f>IF(LEN('Matter Data'!H4417)&gt;40,LEN('Matter Data'!H4417),"")</f>
        <v/>
      </c>
      <c r="S4985" s="21" t="b">
        <f>IF(LEN('Matter Data'!C4417)&gt;0,CONCATENATE('Matter Data'!A4417,'Matter Data'!B4417,'Matter Data'!C4417))</f>
        <v>0</v>
      </c>
      <c r="T4985" s="21">
        <f>IF(LEN('Matter Data'!C4417)&gt;0,COUNTIF($S$2:$S$5001,CONCATENATE('Matter Data'!A4417,'Matter Data'!B4417,'Matter Data'!C4417)),0)</f>
        <v>0</v>
      </c>
      <c r="U4985" s="22" t="str">
        <f>IF(LEN('Contacts Data'!B4424)&gt;0,'Contacts Data'!B4424,"")</f>
        <v/>
      </c>
      <c r="V4985" s="22" t="str">
        <f>IF(LEN('Contacts Data'!C4424)&gt;0,'Contacts Data'!C4424,"")</f>
        <v/>
      </c>
      <c r="W4985" s="22" t="str">
        <f>CONCATENATE(U4985, " ", V4985, " ", 'Contacts Data'!$A4424)</f>
        <v xml:space="preserve">  </v>
      </c>
      <c r="X4985" s="22" t="str">
        <f>CONCATENATE('Matter Data'!A4417, " ", 'Matter Data'!B4417, " ", "Client")</f>
        <v xml:space="preserve">  Client</v>
      </c>
      <c r="Y4985" s="19" t="str">
        <f t="shared" si="78"/>
        <v/>
      </c>
    </row>
    <row r="4986" spans="1:25" x14ac:dyDescent="0.25">
      <c r="A4986" s="18" t="str">
        <f>IF(LEN('Contacts Data'!A4425)&gt;20,LEN('Contacts Data'!A4425),"")</f>
        <v/>
      </c>
      <c r="B4986" s="18" t="str">
        <f>IF(LEN('Contacts Data'!B4425)&gt;0, LEN('Contacts Data'!B4425) + LEN('Contacts Data'!C4425), "")</f>
        <v/>
      </c>
      <c r="C4986" s="18" t="str">
        <f>IF(LEN('Contacts Data'!E4425)&gt;20,LEN('Contacts Data'!E4425),"")</f>
        <v/>
      </c>
      <c r="D4986" s="18" t="str">
        <f>IF(LEN('Contacts Data'!F4425)&gt;20,LEN('Contacts Data'!F4425),"")</f>
        <v/>
      </c>
      <c r="E4986" s="18" t="str">
        <f>IF(LEN('Contacts Data'!G4425)&gt;20,LEN('Contacts Data'!G4425),"")</f>
        <v/>
      </c>
      <c r="F4986" s="18" t="str">
        <f>IF(LEN('Contacts Data'!H4425)&gt;60,LEN('Contacts Data'!H4425),"")</f>
        <v/>
      </c>
      <c r="G4986" s="18" t="str">
        <f>IF(LEN('Contacts Data'!I4425)&gt;128,LEN('Contacts Data'!I4425),"")</f>
        <v/>
      </c>
      <c r="H4986" s="18" t="str">
        <f>IF(LEN('Contacts Data'!J4425)&gt;60,LEN('Contacts Data'!J4425),"")</f>
        <v/>
      </c>
      <c r="I4986" s="18" t="str">
        <f>IF(LEN('Contacts Data'!K4425)&gt;30,LEN('Contacts Data'!K4425),"")</f>
        <v/>
      </c>
      <c r="J4986" s="18" t="str">
        <f>IF(LEN('Contacts Data'!L4425)&gt;2,LEN('Contacts Data'!L4425),"")</f>
        <v/>
      </c>
      <c r="K4986" s="18" t="str">
        <f>IF(LEN('Contacts Data'!M4425)&gt;16,LEN('Contacts Data'!M4425),"")</f>
        <v/>
      </c>
      <c r="L4986" s="18" t="str">
        <f>IF(LEN('Contacts Data'!D4425)&gt;128,LEN('Contacts Data'!D4425),"")</f>
        <v/>
      </c>
      <c r="M4986" s="18" t="str">
        <f>IF(LEN('Contacts Data'!O4425)&gt;1024,LEN('Contacts Data'!O4425),"")</f>
        <v/>
      </c>
      <c r="P4986" s="18" t="str">
        <f>IF(LEN('Matter Data'!A4418)&gt;0,LEN('Matter Data'!A4418)+LEN('Matter Data'!B4418),"")</f>
        <v/>
      </c>
      <c r="Q4986" s="18" t="str">
        <f>IF(LEN('Matter Data'!C4418)&gt;80,LEN('Matter Data'!C4418),"")</f>
        <v/>
      </c>
      <c r="R4986" s="18" t="str">
        <f>IF(LEN('Matter Data'!H4418)&gt;40,LEN('Matter Data'!H4418),"")</f>
        <v/>
      </c>
      <c r="S4986" s="21" t="b">
        <f>IF(LEN('Matter Data'!C4418)&gt;0,CONCATENATE('Matter Data'!A4418,'Matter Data'!B4418,'Matter Data'!C4418))</f>
        <v>0</v>
      </c>
      <c r="T4986" s="21">
        <f>IF(LEN('Matter Data'!C4418)&gt;0,COUNTIF($S$2:$S$5001,CONCATENATE('Matter Data'!A4418,'Matter Data'!B4418,'Matter Data'!C4418)),0)</f>
        <v>0</v>
      </c>
      <c r="U4986" s="22" t="str">
        <f>IF(LEN('Contacts Data'!B4425)&gt;0,'Contacts Data'!B4425,"")</f>
        <v/>
      </c>
      <c r="V4986" s="22" t="str">
        <f>IF(LEN('Contacts Data'!C4425)&gt;0,'Contacts Data'!C4425,"")</f>
        <v/>
      </c>
      <c r="W4986" s="22" t="str">
        <f>CONCATENATE(U4986, " ", V4986, " ", 'Contacts Data'!$A4425)</f>
        <v xml:space="preserve">  </v>
      </c>
      <c r="X4986" s="22" t="str">
        <f>CONCATENATE('Matter Data'!A4418, " ", 'Matter Data'!B4418, " ", "Client")</f>
        <v xml:space="preserve">  Client</v>
      </c>
      <c r="Y4986" s="19" t="str">
        <f t="shared" si="78"/>
        <v/>
      </c>
    </row>
    <row r="4987" spans="1:25" x14ac:dyDescent="0.25">
      <c r="A4987" s="18" t="str">
        <f>IF(LEN('Contacts Data'!A4426)&gt;20,LEN('Contacts Data'!A4426),"")</f>
        <v/>
      </c>
      <c r="B4987" s="18" t="str">
        <f>IF(LEN('Contacts Data'!B4426)&gt;0, LEN('Contacts Data'!B4426) + LEN('Contacts Data'!C4426), "")</f>
        <v/>
      </c>
      <c r="C4987" s="18" t="str">
        <f>IF(LEN('Contacts Data'!E4426)&gt;20,LEN('Contacts Data'!E4426),"")</f>
        <v/>
      </c>
      <c r="D4987" s="18" t="str">
        <f>IF(LEN('Contacts Data'!F4426)&gt;20,LEN('Contacts Data'!F4426),"")</f>
        <v/>
      </c>
      <c r="E4987" s="18" t="str">
        <f>IF(LEN('Contacts Data'!G4426)&gt;20,LEN('Contacts Data'!G4426),"")</f>
        <v/>
      </c>
      <c r="F4987" s="18" t="str">
        <f>IF(LEN('Contacts Data'!H4426)&gt;60,LEN('Contacts Data'!H4426),"")</f>
        <v/>
      </c>
      <c r="G4987" s="18" t="str">
        <f>IF(LEN('Contacts Data'!I4426)&gt;128,LEN('Contacts Data'!I4426),"")</f>
        <v/>
      </c>
      <c r="H4987" s="18" t="str">
        <f>IF(LEN('Contacts Data'!J4426)&gt;60,LEN('Contacts Data'!J4426),"")</f>
        <v/>
      </c>
      <c r="I4987" s="18" t="str">
        <f>IF(LEN('Contacts Data'!K4426)&gt;30,LEN('Contacts Data'!K4426),"")</f>
        <v/>
      </c>
      <c r="J4987" s="18" t="str">
        <f>IF(LEN('Contacts Data'!L4426)&gt;2,LEN('Contacts Data'!L4426),"")</f>
        <v/>
      </c>
      <c r="K4987" s="18" t="str">
        <f>IF(LEN('Contacts Data'!M4426)&gt;16,LEN('Contacts Data'!M4426),"")</f>
        <v/>
      </c>
      <c r="L4987" s="18" t="str">
        <f>IF(LEN('Contacts Data'!D4426)&gt;128,LEN('Contacts Data'!D4426),"")</f>
        <v/>
      </c>
      <c r="M4987" s="18" t="str">
        <f>IF(LEN('Contacts Data'!O4426)&gt;1024,LEN('Contacts Data'!O4426),"")</f>
        <v/>
      </c>
      <c r="P4987" s="18" t="str">
        <f>IF(LEN('Matter Data'!A4419)&gt;0,LEN('Matter Data'!A4419)+LEN('Matter Data'!B4419),"")</f>
        <v/>
      </c>
      <c r="Q4987" s="18" t="str">
        <f>IF(LEN('Matter Data'!C4419)&gt;80,LEN('Matter Data'!C4419),"")</f>
        <v/>
      </c>
      <c r="R4987" s="18" t="str">
        <f>IF(LEN('Matter Data'!H4419)&gt;40,LEN('Matter Data'!H4419),"")</f>
        <v/>
      </c>
      <c r="S4987" s="21" t="b">
        <f>IF(LEN('Matter Data'!C4419)&gt;0,CONCATENATE('Matter Data'!A4419,'Matter Data'!B4419,'Matter Data'!C4419))</f>
        <v>0</v>
      </c>
      <c r="T4987" s="21">
        <f>IF(LEN('Matter Data'!C4419)&gt;0,COUNTIF($S$2:$S$5001,CONCATENATE('Matter Data'!A4419,'Matter Data'!B4419,'Matter Data'!C4419)),0)</f>
        <v>0</v>
      </c>
      <c r="U4987" s="22" t="str">
        <f>IF(LEN('Contacts Data'!B4426)&gt;0,'Contacts Data'!B4426,"")</f>
        <v/>
      </c>
      <c r="V4987" s="22" t="str">
        <f>IF(LEN('Contacts Data'!C4426)&gt;0,'Contacts Data'!C4426,"")</f>
        <v/>
      </c>
      <c r="W4987" s="22" t="str">
        <f>CONCATENATE(U4987, " ", V4987, " ", 'Contacts Data'!$A4426)</f>
        <v xml:space="preserve">  </v>
      </c>
      <c r="X4987" s="22" t="str">
        <f>CONCATENATE('Matter Data'!A4419, " ", 'Matter Data'!B4419, " ", "Client")</f>
        <v xml:space="preserve">  Client</v>
      </c>
      <c r="Y4987" s="19" t="str">
        <f t="shared" si="78"/>
        <v/>
      </c>
    </row>
    <row r="4988" spans="1:25" x14ac:dyDescent="0.25">
      <c r="A4988" s="18" t="str">
        <f>IF(LEN('Contacts Data'!A4427)&gt;20,LEN('Contacts Data'!A4427),"")</f>
        <v/>
      </c>
      <c r="B4988" s="18" t="str">
        <f>IF(LEN('Contacts Data'!B4427)&gt;0, LEN('Contacts Data'!B4427) + LEN('Contacts Data'!C4427), "")</f>
        <v/>
      </c>
      <c r="C4988" s="18" t="str">
        <f>IF(LEN('Contacts Data'!E4427)&gt;20,LEN('Contacts Data'!E4427),"")</f>
        <v/>
      </c>
      <c r="D4988" s="18" t="str">
        <f>IF(LEN('Contacts Data'!F4427)&gt;20,LEN('Contacts Data'!F4427),"")</f>
        <v/>
      </c>
      <c r="E4988" s="18" t="str">
        <f>IF(LEN('Contacts Data'!G4427)&gt;20,LEN('Contacts Data'!G4427),"")</f>
        <v/>
      </c>
      <c r="F4988" s="18" t="str">
        <f>IF(LEN('Contacts Data'!H4427)&gt;60,LEN('Contacts Data'!H4427),"")</f>
        <v/>
      </c>
      <c r="G4988" s="18" t="str">
        <f>IF(LEN('Contacts Data'!I4427)&gt;128,LEN('Contacts Data'!I4427),"")</f>
        <v/>
      </c>
      <c r="H4988" s="18" t="str">
        <f>IF(LEN('Contacts Data'!J4427)&gt;60,LEN('Contacts Data'!J4427),"")</f>
        <v/>
      </c>
      <c r="I4988" s="18" t="str">
        <f>IF(LEN('Contacts Data'!K4427)&gt;30,LEN('Contacts Data'!K4427),"")</f>
        <v/>
      </c>
      <c r="J4988" s="18" t="str">
        <f>IF(LEN('Contacts Data'!L4427)&gt;2,LEN('Contacts Data'!L4427),"")</f>
        <v/>
      </c>
      <c r="K4988" s="18" t="str">
        <f>IF(LEN('Contacts Data'!M4427)&gt;16,LEN('Contacts Data'!M4427),"")</f>
        <v/>
      </c>
      <c r="L4988" s="18" t="str">
        <f>IF(LEN('Contacts Data'!D4427)&gt;128,LEN('Contacts Data'!D4427),"")</f>
        <v/>
      </c>
      <c r="M4988" s="18" t="str">
        <f>IF(LEN('Contacts Data'!O4427)&gt;1024,LEN('Contacts Data'!O4427),"")</f>
        <v/>
      </c>
      <c r="P4988" s="18" t="str">
        <f>IF(LEN('Matter Data'!A4420)&gt;0,LEN('Matter Data'!A4420)+LEN('Matter Data'!B4420),"")</f>
        <v/>
      </c>
      <c r="Q4988" s="18" t="str">
        <f>IF(LEN('Matter Data'!C4420)&gt;80,LEN('Matter Data'!C4420),"")</f>
        <v/>
      </c>
      <c r="R4988" s="18" t="str">
        <f>IF(LEN('Matter Data'!H4420)&gt;40,LEN('Matter Data'!H4420),"")</f>
        <v/>
      </c>
      <c r="S4988" s="21" t="b">
        <f>IF(LEN('Matter Data'!C4420)&gt;0,CONCATENATE('Matter Data'!A4420,'Matter Data'!B4420,'Matter Data'!C4420))</f>
        <v>0</v>
      </c>
      <c r="T4988" s="21">
        <f>IF(LEN('Matter Data'!C4420)&gt;0,COUNTIF($S$2:$S$5001,CONCATENATE('Matter Data'!A4420,'Matter Data'!B4420,'Matter Data'!C4420)),0)</f>
        <v>0</v>
      </c>
      <c r="U4988" s="22" t="str">
        <f>IF(LEN('Contacts Data'!B4427)&gt;0,'Contacts Data'!B4427,"")</f>
        <v/>
      </c>
      <c r="V4988" s="22" t="str">
        <f>IF(LEN('Contacts Data'!C4427)&gt;0,'Contacts Data'!C4427,"")</f>
        <v/>
      </c>
      <c r="W4988" s="22" t="str">
        <f>CONCATENATE(U4988, " ", V4988, " ", 'Contacts Data'!$A4427)</f>
        <v xml:space="preserve">  </v>
      </c>
      <c r="X4988" s="22" t="str">
        <f>CONCATENATE('Matter Data'!A4420, " ", 'Matter Data'!B4420, " ", "Client")</f>
        <v xml:space="preserve">  Client</v>
      </c>
      <c r="Y4988" s="19" t="str">
        <f t="shared" si="78"/>
        <v/>
      </c>
    </row>
    <row r="4989" spans="1:25" x14ac:dyDescent="0.25">
      <c r="A4989" s="18" t="str">
        <f>IF(LEN('Contacts Data'!A4428)&gt;20,LEN('Contacts Data'!A4428),"")</f>
        <v/>
      </c>
      <c r="B4989" s="18" t="str">
        <f>IF(LEN('Contacts Data'!B4428)&gt;0, LEN('Contacts Data'!B4428) + LEN('Contacts Data'!C4428), "")</f>
        <v/>
      </c>
      <c r="C4989" s="18" t="str">
        <f>IF(LEN('Contacts Data'!E4428)&gt;20,LEN('Contacts Data'!E4428),"")</f>
        <v/>
      </c>
      <c r="D4989" s="18" t="str">
        <f>IF(LEN('Contacts Data'!F4428)&gt;20,LEN('Contacts Data'!F4428),"")</f>
        <v/>
      </c>
      <c r="E4989" s="18" t="str">
        <f>IF(LEN('Contacts Data'!G4428)&gt;20,LEN('Contacts Data'!G4428),"")</f>
        <v/>
      </c>
      <c r="F4989" s="18" t="str">
        <f>IF(LEN('Contacts Data'!H4428)&gt;60,LEN('Contacts Data'!H4428),"")</f>
        <v/>
      </c>
      <c r="G4989" s="18" t="str">
        <f>IF(LEN('Contacts Data'!I4428)&gt;128,LEN('Contacts Data'!I4428),"")</f>
        <v/>
      </c>
      <c r="H4989" s="18" t="str">
        <f>IF(LEN('Contacts Data'!J4428)&gt;60,LEN('Contacts Data'!J4428),"")</f>
        <v/>
      </c>
      <c r="I4989" s="18" t="str">
        <f>IF(LEN('Contacts Data'!K4428)&gt;30,LEN('Contacts Data'!K4428),"")</f>
        <v/>
      </c>
      <c r="J4989" s="18" t="str">
        <f>IF(LEN('Contacts Data'!L4428)&gt;2,LEN('Contacts Data'!L4428),"")</f>
        <v/>
      </c>
      <c r="K4989" s="18" t="str">
        <f>IF(LEN('Contacts Data'!M4428)&gt;16,LEN('Contacts Data'!M4428),"")</f>
        <v/>
      </c>
      <c r="L4989" s="18" t="str">
        <f>IF(LEN('Contacts Data'!D4428)&gt;128,LEN('Contacts Data'!D4428),"")</f>
        <v/>
      </c>
      <c r="M4989" s="18" t="str">
        <f>IF(LEN('Contacts Data'!O4428)&gt;1024,LEN('Contacts Data'!O4428),"")</f>
        <v/>
      </c>
      <c r="P4989" s="18" t="str">
        <f>IF(LEN('Matter Data'!A4421)&gt;0,LEN('Matter Data'!A4421)+LEN('Matter Data'!B4421),"")</f>
        <v/>
      </c>
      <c r="Q4989" s="18" t="str">
        <f>IF(LEN('Matter Data'!C4421)&gt;80,LEN('Matter Data'!C4421),"")</f>
        <v/>
      </c>
      <c r="R4989" s="18" t="str">
        <f>IF(LEN('Matter Data'!H4421)&gt;40,LEN('Matter Data'!H4421),"")</f>
        <v/>
      </c>
      <c r="S4989" s="21" t="b">
        <f>IF(LEN('Matter Data'!C4421)&gt;0,CONCATENATE('Matter Data'!A4421,'Matter Data'!B4421,'Matter Data'!C4421))</f>
        <v>0</v>
      </c>
      <c r="T4989" s="21">
        <f>IF(LEN('Matter Data'!C4421)&gt;0,COUNTIF($S$2:$S$5001,CONCATENATE('Matter Data'!A4421,'Matter Data'!B4421,'Matter Data'!C4421)),0)</f>
        <v>0</v>
      </c>
      <c r="U4989" s="22" t="str">
        <f>IF(LEN('Contacts Data'!B4428)&gt;0,'Contacts Data'!B4428,"")</f>
        <v/>
      </c>
      <c r="V4989" s="22" t="str">
        <f>IF(LEN('Contacts Data'!C4428)&gt;0,'Contacts Data'!C4428,"")</f>
        <v/>
      </c>
      <c r="W4989" s="22" t="str">
        <f>CONCATENATE(U4989, " ", V4989, " ", 'Contacts Data'!$A4428)</f>
        <v xml:space="preserve">  </v>
      </c>
      <c r="X4989" s="22" t="str">
        <f>CONCATENATE('Matter Data'!A4421, " ", 'Matter Data'!B4421, " ", "Client")</f>
        <v xml:space="preserve">  Client</v>
      </c>
      <c r="Y4989" s="19" t="str">
        <f t="shared" si="78"/>
        <v/>
      </c>
    </row>
    <row r="4990" spans="1:25" x14ac:dyDescent="0.25">
      <c r="A4990" s="18" t="str">
        <f>IF(LEN('Contacts Data'!A4429)&gt;20,LEN('Contacts Data'!A4429),"")</f>
        <v/>
      </c>
      <c r="B4990" s="18" t="str">
        <f>IF(LEN('Contacts Data'!B4429)&gt;0, LEN('Contacts Data'!B4429) + LEN('Contacts Data'!C4429), "")</f>
        <v/>
      </c>
      <c r="C4990" s="18" t="str">
        <f>IF(LEN('Contacts Data'!E4429)&gt;20,LEN('Contacts Data'!E4429),"")</f>
        <v/>
      </c>
      <c r="D4990" s="18" t="str">
        <f>IF(LEN('Contacts Data'!F4429)&gt;20,LEN('Contacts Data'!F4429),"")</f>
        <v/>
      </c>
      <c r="E4990" s="18" t="str">
        <f>IF(LEN('Contacts Data'!G4429)&gt;20,LEN('Contacts Data'!G4429),"")</f>
        <v/>
      </c>
      <c r="F4990" s="18" t="str">
        <f>IF(LEN('Contacts Data'!H4429)&gt;60,LEN('Contacts Data'!H4429),"")</f>
        <v/>
      </c>
      <c r="G4990" s="18" t="str">
        <f>IF(LEN('Contacts Data'!I4429)&gt;128,LEN('Contacts Data'!I4429),"")</f>
        <v/>
      </c>
      <c r="H4990" s="18" t="str">
        <f>IF(LEN('Contacts Data'!J4429)&gt;60,LEN('Contacts Data'!J4429),"")</f>
        <v/>
      </c>
      <c r="I4990" s="18" t="str">
        <f>IF(LEN('Contacts Data'!K4429)&gt;30,LEN('Contacts Data'!K4429),"")</f>
        <v/>
      </c>
      <c r="J4990" s="18" t="str">
        <f>IF(LEN('Contacts Data'!L4429)&gt;2,LEN('Contacts Data'!L4429),"")</f>
        <v/>
      </c>
      <c r="K4990" s="18" t="str">
        <f>IF(LEN('Contacts Data'!M4429)&gt;16,LEN('Contacts Data'!M4429),"")</f>
        <v/>
      </c>
      <c r="L4990" s="18" t="str">
        <f>IF(LEN('Contacts Data'!D4429)&gt;128,LEN('Contacts Data'!D4429),"")</f>
        <v/>
      </c>
      <c r="M4990" s="18" t="str">
        <f>IF(LEN('Contacts Data'!O4429)&gt;1024,LEN('Contacts Data'!O4429),"")</f>
        <v/>
      </c>
      <c r="P4990" s="18" t="str">
        <f>IF(LEN('Matter Data'!A4422)&gt;0,LEN('Matter Data'!A4422)+LEN('Matter Data'!B4422),"")</f>
        <v/>
      </c>
      <c r="Q4990" s="18" t="str">
        <f>IF(LEN('Matter Data'!C4422)&gt;80,LEN('Matter Data'!C4422),"")</f>
        <v/>
      </c>
      <c r="R4990" s="18" t="str">
        <f>IF(LEN('Matter Data'!H4422)&gt;40,LEN('Matter Data'!H4422),"")</f>
        <v/>
      </c>
      <c r="S4990" s="21" t="b">
        <f>IF(LEN('Matter Data'!C4422)&gt;0,CONCATENATE('Matter Data'!A4422,'Matter Data'!B4422,'Matter Data'!C4422))</f>
        <v>0</v>
      </c>
      <c r="T4990" s="21">
        <f>IF(LEN('Matter Data'!C4422)&gt;0,COUNTIF($S$2:$S$5001,CONCATENATE('Matter Data'!A4422,'Matter Data'!B4422,'Matter Data'!C4422)),0)</f>
        <v>0</v>
      </c>
      <c r="U4990" s="22" t="str">
        <f>IF(LEN('Contacts Data'!B4429)&gt;0,'Contacts Data'!B4429,"")</f>
        <v/>
      </c>
      <c r="V4990" s="22" t="str">
        <f>IF(LEN('Contacts Data'!C4429)&gt;0,'Contacts Data'!C4429,"")</f>
        <v/>
      </c>
      <c r="W4990" s="22" t="str">
        <f>CONCATENATE(U4990, " ", V4990, " ", 'Contacts Data'!$A4429)</f>
        <v xml:space="preserve">  </v>
      </c>
      <c r="X4990" s="22" t="str">
        <f>CONCATENATE('Matter Data'!A4422, " ", 'Matter Data'!B4422, " ", "Client")</f>
        <v xml:space="preserve">  Client</v>
      </c>
      <c r="Y4990" s="19" t="str">
        <f t="shared" si="78"/>
        <v/>
      </c>
    </row>
    <row r="4991" spans="1:25" x14ac:dyDescent="0.25">
      <c r="A4991" s="18" t="str">
        <f>IF(LEN('Contacts Data'!A4430)&gt;20,LEN('Contacts Data'!A4430),"")</f>
        <v/>
      </c>
      <c r="B4991" s="18" t="str">
        <f>IF(LEN('Contacts Data'!B4430)&gt;0, LEN('Contacts Data'!B4430) + LEN('Contacts Data'!C4430), "")</f>
        <v/>
      </c>
      <c r="C4991" s="18" t="str">
        <f>IF(LEN('Contacts Data'!E4430)&gt;20,LEN('Contacts Data'!E4430),"")</f>
        <v/>
      </c>
      <c r="D4991" s="18" t="str">
        <f>IF(LEN('Contacts Data'!F4430)&gt;20,LEN('Contacts Data'!F4430),"")</f>
        <v/>
      </c>
      <c r="E4991" s="18" t="str">
        <f>IF(LEN('Contacts Data'!G4430)&gt;20,LEN('Contacts Data'!G4430),"")</f>
        <v/>
      </c>
      <c r="F4991" s="18" t="str">
        <f>IF(LEN('Contacts Data'!H4430)&gt;60,LEN('Contacts Data'!H4430),"")</f>
        <v/>
      </c>
      <c r="G4991" s="18" t="str">
        <f>IF(LEN('Contacts Data'!I4430)&gt;128,LEN('Contacts Data'!I4430),"")</f>
        <v/>
      </c>
      <c r="H4991" s="18" t="str">
        <f>IF(LEN('Contacts Data'!J4430)&gt;60,LEN('Contacts Data'!J4430),"")</f>
        <v/>
      </c>
      <c r="I4991" s="18" t="str">
        <f>IF(LEN('Contacts Data'!K4430)&gt;30,LEN('Contacts Data'!K4430),"")</f>
        <v/>
      </c>
      <c r="J4991" s="18" t="str">
        <f>IF(LEN('Contacts Data'!L4430)&gt;2,LEN('Contacts Data'!L4430),"")</f>
        <v/>
      </c>
      <c r="K4991" s="18" t="str">
        <f>IF(LEN('Contacts Data'!M4430)&gt;16,LEN('Contacts Data'!M4430),"")</f>
        <v/>
      </c>
      <c r="L4991" s="18" t="str">
        <f>IF(LEN('Contacts Data'!D4430)&gt;128,LEN('Contacts Data'!D4430),"")</f>
        <v/>
      </c>
      <c r="M4991" s="18" t="str">
        <f>IF(LEN('Contacts Data'!O4430)&gt;1024,LEN('Contacts Data'!O4430),"")</f>
        <v/>
      </c>
      <c r="P4991" s="18" t="str">
        <f>IF(LEN('Matter Data'!A4423)&gt;0,LEN('Matter Data'!A4423)+LEN('Matter Data'!B4423),"")</f>
        <v/>
      </c>
      <c r="Q4991" s="18" t="str">
        <f>IF(LEN('Matter Data'!C4423)&gt;80,LEN('Matter Data'!C4423),"")</f>
        <v/>
      </c>
      <c r="R4991" s="18" t="str">
        <f>IF(LEN('Matter Data'!H4423)&gt;40,LEN('Matter Data'!H4423),"")</f>
        <v/>
      </c>
      <c r="S4991" s="21" t="b">
        <f>IF(LEN('Matter Data'!C4423)&gt;0,CONCATENATE('Matter Data'!A4423,'Matter Data'!B4423,'Matter Data'!C4423))</f>
        <v>0</v>
      </c>
      <c r="T4991" s="21">
        <f>IF(LEN('Matter Data'!C4423)&gt;0,COUNTIF($S$2:$S$5001,CONCATENATE('Matter Data'!A4423,'Matter Data'!B4423,'Matter Data'!C4423)),0)</f>
        <v>0</v>
      </c>
      <c r="U4991" s="22" t="str">
        <f>IF(LEN('Contacts Data'!B4430)&gt;0,'Contacts Data'!B4430,"")</f>
        <v/>
      </c>
      <c r="V4991" s="22" t="str">
        <f>IF(LEN('Contacts Data'!C4430)&gt;0,'Contacts Data'!C4430,"")</f>
        <v/>
      </c>
      <c r="W4991" s="22" t="str">
        <f>CONCATENATE(U4991, " ", V4991, " ", 'Contacts Data'!$A4430)</f>
        <v xml:space="preserve">  </v>
      </c>
      <c r="X4991" s="22" t="str">
        <f>CONCATENATE('Matter Data'!A4423, " ", 'Matter Data'!B4423, " ", "Client")</f>
        <v xml:space="preserve">  Client</v>
      </c>
      <c r="Y4991" s="19" t="str">
        <f t="shared" si="78"/>
        <v/>
      </c>
    </row>
    <row r="4992" spans="1:25" x14ac:dyDescent="0.25">
      <c r="A4992" s="18" t="str">
        <f>IF(LEN('Contacts Data'!A4431)&gt;20,LEN('Contacts Data'!A4431),"")</f>
        <v/>
      </c>
      <c r="B4992" s="18" t="str">
        <f>IF(LEN('Contacts Data'!B4431)&gt;0, LEN('Contacts Data'!B4431) + LEN('Contacts Data'!C4431), "")</f>
        <v/>
      </c>
      <c r="C4992" s="18" t="str">
        <f>IF(LEN('Contacts Data'!E4431)&gt;20,LEN('Contacts Data'!E4431),"")</f>
        <v/>
      </c>
      <c r="D4992" s="18" t="str">
        <f>IF(LEN('Contacts Data'!F4431)&gt;20,LEN('Contacts Data'!F4431),"")</f>
        <v/>
      </c>
      <c r="E4992" s="18" t="str">
        <f>IF(LEN('Contacts Data'!G4431)&gt;20,LEN('Contacts Data'!G4431),"")</f>
        <v/>
      </c>
      <c r="F4992" s="18" t="str">
        <f>IF(LEN('Contacts Data'!H4431)&gt;60,LEN('Contacts Data'!H4431),"")</f>
        <v/>
      </c>
      <c r="G4992" s="18" t="str">
        <f>IF(LEN('Contacts Data'!I4431)&gt;128,LEN('Contacts Data'!I4431),"")</f>
        <v/>
      </c>
      <c r="H4992" s="18" t="str">
        <f>IF(LEN('Contacts Data'!J4431)&gt;60,LEN('Contacts Data'!J4431),"")</f>
        <v/>
      </c>
      <c r="I4992" s="18" t="str">
        <f>IF(LEN('Contacts Data'!K4431)&gt;30,LEN('Contacts Data'!K4431),"")</f>
        <v/>
      </c>
      <c r="J4992" s="18" t="str">
        <f>IF(LEN('Contacts Data'!L4431)&gt;2,LEN('Contacts Data'!L4431),"")</f>
        <v/>
      </c>
      <c r="K4992" s="18" t="str">
        <f>IF(LEN('Contacts Data'!M4431)&gt;16,LEN('Contacts Data'!M4431),"")</f>
        <v/>
      </c>
      <c r="L4992" s="18" t="str">
        <f>IF(LEN('Contacts Data'!D4431)&gt;128,LEN('Contacts Data'!D4431),"")</f>
        <v/>
      </c>
      <c r="M4992" s="18" t="str">
        <f>IF(LEN('Contacts Data'!O4431)&gt;1024,LEN('Contacts Data'!O4431),"")</f>
        <v/>
      </c>
      <c r="P4992" s="18" t="str">
        <f>IF(LEN('Matter Data'!A4424)&gt;0,LEN('Matter Data'!A4424)+LEN('Matter Data'!B4424),"")</f>
        <v/>
      </c>
      <c r="Q4992" s="18" t="str">
        <f>IF(LEN('Matter Data'!C4424)&gt;80,LEN('Matter Data'!C4424),"")</f>
        <v/>
      </c>
      <c r="R4992" s="18" t="str">
        <f>IF(LEN('Matter Data'!H4424)&gt;40,LEN('Matter Data'!H4424),"")</f>
        <v/>
      </c>
      <c r="S4992" s="21" t="b">
        <f>IF(LEN('Matter Data'!C4424)&gt;0,CONCATENATE('Matter Data'!A4424,'Matter Data'!B4424,'Matter Data'!C4424))</f>
        <v>0</v>
      </c>
      <c r="T4992" s="21">
        <f>IF(LEN('Matter Data'!C4424)&gt;0,COUNTIF($S$2:$S$5001,CONCATENATE('Matter Data'!A4424,'Matter Data'!B4424,'Matter Data'!C4424)),0)</f>
        <v>0</v>
      </c>
      <c r="U4992" s="22" t="str">
        <f>IF(LEN('Contacts Data'!B4431)&gt;0,'Contacts Data'!B4431,"")</f>
        <v/>
      </c>
      <c r="V4992" s="22" t="str">
        <f>IF(LEN('Contacts Data'!C4431)&gt;0,'Contacts Data'!C4431,"")</f>
        <v/>
      </c>
      <c r="W4992" s="22" t="str">
        <f>CONCATENATE(U4992, " ", V4992, " ", 'Contacts Data'!$A4431)</f>
        <v xml:space="preserve">  </v>
      </c>
      <c r="X4992" s="22" t="str">
        <f>CONCATENATE('Matter Data'!A4424, " ", 'Matter Data'!B4424, " ", "Client")</f>
        <v xml:space="preserve">  Client</v>
      </c>
      <c r="Y4992" s="19" t="str">
        <f t="shared" si="78"/>
        <v/>
      </c>
    </row>
    <row r="4993" spans="1:25" x14ac:dyDescent="0.25">
      <c r="A4993" s="18" t="str">
        <f>IF(LEN('Contacts Data'!A4432)&gt;20,LEN('Contacts Data'!A4432),"")</f>
        <v/>
      </c>
      <c r="B4993" s="18" t="str">
        <f>IF(LEN('Contacts Data'!B4432)&gt;0, LEN('Contacts Data'!B4432) + LEN('Contacts Data'!C4432), "")</f>
        <v/>
      </c>
      <c r="C4993" s="18" t="str">
        <f>IF(LEN('Contacts Data'!E4432)&gt;20,LEN('Contacts Data'!E4432),"")</f>
        <v/>
      </c>
      <c r="D4993" s="18" t="str">
        <f>IF(LEN('Contacts Data'!F4432)&gt;20,LEN('Contacts Data'!F4432),"")</f>
        <v/>
      </c>
      <c r="E4993" s="18" t="str">
        <f>IF(LEN('Contacts Data'!G4432)&gt;20,LEN('Contacts Data'!G4432),"")</f>
        <v/>
      </c>
      <c r="F4993" s="18" t="str">
        <f>IF(LEN('Contacts Data'!H4432)&gt;60,LEN('Contacts Data'!H4432),"")</f>
        <v/>
      </c>
      <c r="G4993" s="18" t="str">
        <f>IF(LEN('Contacts Data'!I4432)&gt;128,LEN('Contacts Data'!I4432),"")</f>
        <v/>
      </c>
      <c r="H4993" s="18" t="str">
        <f>IF(LEN('Contacts Data'!J4432)&gt;60,LEN('Contacts Data'!J4432),"")</f>
        <v/>
      </c>
      <c r="I4993" s="18" t="str">
        <f>IF(LEN('Contacts Data'!K4432)&gt;30,LEN('Contacts Data'!K4432),"")</f>
        <v/>
      </c>
      <c r="J4993" s="18" t="str">
        <f>IF(LEN('Contacts Data'!L4432)&gt;2,LEN('Contacts Data'!L4432),"")</f>
        <v/>
      </c>
      <c r="K4993" s="18" t="str">
        <f>IF(LEN('Contacts Data'!M4432)&gt;16,LEN('Contacts Data'!M4432),"")</f>
        <v/>
      </c>
      <c r="L4993" s="18" t="str">
        <f>IF(LEN('Contacts Data'!D4432)&gt;128,LEN('Contacts Data'!D4432),"")</f>
        <v/>
      </c>
      <c r="M4993" s="18" t="str">
        <f>IF(LEN('Contacts Data'!O4432)&gt;1024,LEN('Contacts Data'!O4432),"")</f>
        <v/>
      </c>
      <c r="P4993" s="18" t="str">
        <f>IF(LEN('Matter Data'!A4425)&gt;0,LEN('Matter Data'!A4425)+LEN('Matter Data'!B4425),"")</f>
        <v/>
      </c>
      <c r="Q4993" s="18" t="str">
        <f>IF(LEN('Matter Data'!C4425)&gt;80,LEN('Matter Data'!C4425),"")</f>
        <v/>
      </c>
      <c r="R4993" s="18" t="str">
        <f>IF(LEN('Matter Data'!H4425)&gt;40,LEN('Matter Data'!H4425),"")</f>
        <v/>
      </c>
      <c r="S4993" s="21" t="b">
        <f>IF(LEN('Matter Data'!C4425)&gt;0,CONCATENATE('Matter Data'!A4425,'Matter Data'!B4425,'Matter Data'!C4425))</f>
        <v>0</v>
      </c>
      <c r="T4993" s="21">
        <f>IF(LEN('Matter Data'!C4425)&gt;0,COUNTIF($S$2:$S$5001,CONCATENATE('Matter Data'!A4425,'Matter Data'!B4425,'Matter Data'!C4425)),0)</f>
        <v>0</v>
      </c>
      <c r="U4993" s="22" t="str">
        <f>IF(LEN('Contacts Data'!B4432)&gt;0,'Contacts Data'!B4432,"")</f>
        <v/>
      </c>
      <c r="V4993" s="22" t="str">
        <f>IF(LEN('Contacts Data'!C4432)&gt;0,'Contacts Data'!C4432,"")</f>
        <v/>
      </c>
      <c r="W4993" s="22" t="str">
        <f>CONCATENATE(U4993, " ", V4993, " ", 'Contacts Data'!$A4432)</f>
        <v xml:space="preserve">  </v>
      </c>
      <c r="X4993" s="22" t="str">
        <f>CONCATENATE('Matter Data'!A4425, " ", 'Matter Data'!B4425, " ", "Client")</f>
        <v xml:space="preserve">  Client</v>
      </c>
      <c r="Y4993" s="19" t="str">
        <f t="shared" si="78"/>
        <v/>
      </c>
    </row>
    <row r="4994" spans="1:25" x14ac:dyDescent="0.25">
      <c r="A4994" s="18" t="str">
        <f>IF(LEN('Contacts Data'!A4433)&gt;20,LEN('Contacts Data'!A4433),"")</f>
        <v/>
      </c>
      <c r="B4994" s="18" t="str">
        <f>IF(LEN('Contacts Data'!B4433)&gt;0, LEN('Contacts Data'!B4433) + LEN('Contacts Data'!C4433), "")</f>
        <v/>
      </c>
      <c r="C4994" s="18" t="str">
        <f>IF(LEN('Contacts Data'!E4433)&gt;20,LEN('Contacts Data'!E4433),"")</f>
        <v/>
      </c>
      <c r="D4994" s="18" t="str">
        <f>IF(LEN('Contacts Data'!F4433)&gt;20,LEN('Contacts Data'!F4433),"")</f>
        <v/>
      </c>
      <c r="E4994" s="18" t="str">
        <f>IF(LEN('Contacts Data'!G4433)&gt;20,LEN('Contacts Data'!G4433),"")</f>
        <v/>
      </c>
      <c r="F4994" s="18" t="str">
        <f>IF(LEN('Contacts Data'!H4433)&gt;60,LEN('Contacts Data'!H4433),"")</f>
        <v/>
      </c>
      <c r="G4994" s="18" t="str">
        <f>IF(LEN('Contacts Data'!I4433)&gt;128,LEN('Contacts Data'!I4433),"")</f>
        <v/>
      </c>
      <c r="H4994" s="18" t="str">
        <f>IF(LEN('Contacts Data'!J4433)&gt;60,LEN('Contacts Data'!J4433),"")</f>
        <v/>
      </c>
      <c r="I4994" s="18" t="str">
        <f>IF(LEN('Contacts Data'!K4433)&gt;30,LEN('Contacts Data'!K4433),"")</f>
        <v/>
      </c>
      <c r="J4994" s="18" t="str">
        <f>IF(LEN('Contacts Data'!L4433)&gt;2,LEN('Contacts Data'!L4433),"")</f>
        <v/>
      </c>
      <c r="K4994" s="18" t="str">
        <f>IF(LEN('Contacts Data'!M4433)&gt;16,LEN('Contacts Data'!M4433),"")</f>
        <v/>
      </c>
      <c r="L4994" s="18" t="str">
        <f>IF(LEN('Contacts Data'!D4433)&gt;128,LEN('Contacts Data'!D4433),"")</f>
        <v/>
      </c>
      <c r="M4994" s="18" t="str">
        <f>IF(LEN('Contacts Data'!O4433)&gt;1024,LEN('Contacts Data'!O4433),"")</f>
        <v/>
      </c>
      <c r="P4994" s="18" t="str">
        <f>IF(LEN('Matter Data'!A4426)&gt;0,LEN('Matter Data'!A4426)+LEN('Matter Data'!B4426),"")</f>
        <v/>
      </c>
      <c r="Q4994" s="18" t="str">
        <f>IF(LEN('Matter Data'!C4426)&gt;80,LEN('Matter Data'!C4426),"")</f>
        <v/>
      </c>
      <c r="R4994" s="18" t="str">
        <f>IF(LEN('Matter Data'!H4426)&gt;40,LEN('Matter Data'!H4426),"")</f>
        <v/>
      </c>
      <c r="S4994" s="21" t="b">
        <f>IF(LEN('Matter Data'!C4426)&gt;0,CONCATENATE('Matter Data'!A4426,'Matter Data'!B4426,'Matter Data'!C4426))</f>
        <v>0</v>
      </c>
      <c r="T4994" s="21">
        <f>IF(LEN('Matter Data'!C4426)&gt;0,COUNTIF($S$2:$S$5001,CONCATENATE('Matter Data'!A4426,'Matter Data'!B4426,'Matter Data'!C4426)),0)</f>
        <v>0</v>
      </c>
      <c r="U4994" s="22" t="str">
        <f>IF(LEN('Contacts Data'!B4433)&gt;0,'Contacts Data'!B4433,"")</f>
        <v/>
      </c>
      <c r="V4994" s="22" t="str">
        <f>IF(LEN('Contacts Data'!C4433)&gt;0,'Contacts Data'!C4433,"")</f>
        <v/>
      </c>
      <c r="W4994" s="22" t="str">
        <f>CONCATENATE(U4994, " ", V4994, " ", 'Contacts Data'!$A4433)</f>
        <v xml:space="preserve">  </v>
      </c>
      <c r="X4994" s="22" t="str">
        <f>CONCATENATE('Matter Data'!A4426, " ", 'Matter Data'!B4426, " ", "Client")</f>
        <v xml:space="preserve">  Client</v>
      </c>
      <c r="Y4994" s="19" t="str">
        <f t="shared" si="78"/>
        <v/>
      </c>
    </row>
    <row r="4995" spans="1:25" x14ac:dyDescent="0.25">
      <c r="A4995" s="18" t="str">
        <f>IF(LEN('Contacts Data'!A4434)&gt;20,LEN('Contacts Data'!A4434),"")</f>
        <v/>
      </c>
      <c r="B4995" s="18" t="str">
        <f>IF(LEN('Contacts Data'!B4434)&gt;0, LEN('Contacts Data'!B4434) + LEN('Contacts Data'!C4434), "")</f>
        <v/>
      </c>
      <c r="C4995" s="18" t="str">
        <f>IF(LEN('Contacts Data'!E4434)&gt;20,LEN('Contacts Data'!E4434),"")</f>
        <v/>
      </c>
      <c r="D4995" s="18" t="str">
        <f>IF(LEN('Contacts Data'!F4434)&gt;20,LEN('Contacts Data'!F4434),"")</f>
        <v/>
      </c>
      <c r="E4995" s="18" t="str">
        <f>IF(LEN('Contacts Data'!G4434)&gt;20,LEN('Contacts Data'!G4434),"")</f>
        <v/>
      </c>
      <c r="F4995" s="18" t="str">
        <f>IF(LEN('Contacts Data'!H4434)&gt;60,LEN('Contacts Data'!H4434),"")</f>
        <v/>
      </c>
      <c r="G4995" s="18" t="str">
        <f>IF(LEN('Contacts Data'!I4434)&gt;128,LEN('Contacts Data'!I4434),"")</f>
        <v/>
      </c>
      <c r="H4995" s="18" t="str">
        <f>IF(LEN('Contacts Data'!J4434)&gt;60,LEN('Contacts Data'!J4434),"")</f>
        <v/>
      </c>
      <c r="I4995" s="18" t="str">
        <f>IF(LEN('Contacts Data'!K4434)&gt;30,LEN('Contacts Data'!K4434),"")</f>
        <v/>
      </c>
      <c r="J4995" s="18" t="str">
        <f>IF(LEN('Contacts Data'!L4434)&gt;2,LEN('Contacts Data'!L4434),"")</f>
        <v/>
      </c>
      <c r="K4995" s="18" t="str">
        <f>IF(LEN('Contacts Data'!M4434)&gt;16,LEN('Contacts Data'!M4434),"")</f>
        <v/>
      </c>
      <c r="L4995" s="18" t="str">
        <f>IF(LEN('Contacts Data'!D4434)&gt;128,LEN('Contacts Data'!D4434),"")</f>
        <v/>
      </c>
      <c r="M4995" s="18" t="str">
        <f>IF(LEN('Contacts Data'!O4434)&gt;1024,LEN('Contacts Data'!O4434),"")</f>
        <v/>
      </c>
      <c r="P4995" s="18" t="str">
        <f>IF(LEN('Matter Data'!A4427)&gt;0,LEN('Matter Data'!A4427)+LEN('Matter Data'!B4427),"")</f>
        <v/>
      </c>
      <c r="Q4995" s="18" t="str">
        <f>IF(LEN('Matter Data'!C4427)&gt;80,LEN('Matter Data'!C4427),"")</f>
        <v/>
      </c>
      <c r="R4995" s="18" t="str">
        <f>IF(LEN('Matter Data'!H4427)&gt;40,LEN('Matter Data'!H4427),"")</f>
        <v/>
      </c>
      <c r="S4995" s="21" t="b">
        <f>IF(LEN('Matter Data'!C4427)&gt;0,CONCATENATE('Matter Data'!A4427,'Matter Data'!B4427,'Matter Data'!C4427))</f>
        <v>0</v>
      </c>
      <c r="T4995" s="21">
        <f>IF(LEN('Matter Data'!C4427)&gt;0,COUNTIF($S$2:$S$5001,CONCATENATE('Matter Data'!A4427,'Matter Data'!B4427,'Matter Data'!C4427)),0)</f>
        <v>0</v>
      </c>
      <c r="U4995" s="22" t="str">
        <f>IF(LEN('Contacts Data'!B4434)&gt;0,'Contacts Data'!B4434,"")</f>
        <v/>
      </c>
      <c r="V4995" s="22" t="str">
        <f>IF(LEN('Contacts Data'!C4434)&gt;0,'Contacts Data'!C4434,"")</f>
        <v/>
      </c>
      <c r="W4995" s="22" t="str">
        <f>CONCATENATE(U4995, " ", V4995, " ", 'Contacts Data'!$A4434)</f>
        <v xml:space="preserve">  </v>
      </c>
      <c r="X4995" s="22" t="str">
        <f>CONCATENATE('Matter Data'!A4427, " ", 'Matter Data'!B4427, " ", "Client")</f>
        <v xml:space="preserve">  Client</v>
      </c>
      <c r="Y4995" s="19" t="str">
        <f t="shared" si="78"/>
        <v/>
      </c>
    </row>
    <row r="4996" spans="1:25" x14ac:dyDescent="0.25">
      <c r="A4996" s="18" t="str">
        <f>IF(LEN('Contacts Data'!A4435)&gt;20,LEN('Contacts Data'!A4435),"")</f>
        <v/>
      </c>
      <c r="B4996" s="18" t="str">
        <f>IF(LEN('Contacts Data'!B4435)&gt;0, LEN('Contacts Data'!B4435) + LEN('Contacts Data'!C4435), "")</f>
        <v/>
      </c>
      <c r="C4996" s="18" t="str">
        <f>IF(LEN('Contacts Data'!E4435)&gt;20,LEN('Contacts Data'!E4435),"")</f>
        <v/>
      </c>
      <c r="D4996" s="18" t="str">
        <f>IF(LEN('Contacts Data'!F4435)&gt;20,LEN('Contacts Data'!F4435),"")</f>
        <v/>
      </c>
      <c r="E4996" s="18" t="str">
        <f>IF(LEN('Contacts Data'!G4435)&gt;20,LEN('Contacts Data'!G4435),"")</f>
        <v/>
      </c>
      <c r="F4996" s="18" t="str">
        <f>IF(LEN('Contacts Data'!H4435)&gt;60,LEN('Contacts Data'!H4435),"")</f>
        <v/>
      </c>
      <c r="G4996" s="18" t="str">
        <f>IF(LEN('Contacts Data'!I4435)&gt;128,LEN('Contacts Data'!I4435),"")</f>
        <v/>
      </c>
      <c r="H4996" s="18" t="str">
        <f>IF(LEN('Contacts Data'!J4435)&gt;60,LEN('Contacts Data'!J4435),"")</f>
        <v/>
      </c>
      <c r="I4996" s="18" t="str">
        <f>IF(LEN('Contacts Data'!K4435)&gt;30,LEN('Contacts Data'!K4435),"")</f>
        <v/>
      </c>
      <c r="J4996" s="18" t="str">
        <f>IF(LEN('Contacts Data'!L4435)&gt;2,LEN('Contacts Data'!L4435),"")</f>
        <v/>
      </c>
      <c r="K4996" s="18" t="str">
        <f>IF(LEN('Contacts Data'!M4435)&gt;16,LEN('Contacts Data'!M4435),"")</f>
        <v/>
      </c>
      <c r="L4996" s="18" t="str">
        <f>IF(LEN('Contacts Data'!D4435)&gt;128,LEN('Contacts Data'!D4435),"")</f>
        <v/>
      </c>
      <c r="M4996" s="18" t="str">
        <f>IF(LEN('Contacts Data'!O4435)&gt;1024,LEN('Contacts Data'!O4435),"")</f>
        <v/>
      </c>
      <c r="P4996" s="18" t="str">
        <f>IF(LEN('Matter Data'!A4428)&gt;0,LEN('Matter Data'!A4428)+LEN('Matter Data'!B4428),"")</f>
        <v/>
      </c>
      <c r="Q4996" s="18" t="str">
        <f>IF(LEN('Matter Data'!C4428)&gt;80,LEN('Matter Data'!C4428),"")</f>
        <v/>
      </c>
      <c r="R4996" s="18" t="str">
        <f>IF(LEN('Matter Data'!H4428)&gt;40,LEN('Matter Data'!H4428),"")</f>
        <v/>
      </c>
      <c r="S4996" s="21" t="b">
        <f>IF(LEN('Matter Data'!C4428)&gt;0,CONCATENATE('Matter Data'!A4428,'Matter Data'!B4428,'Matter Data'!C4428))</f>
        <v>0</v>
      </c>
      <c r="T4996" s="21">
        <f>IF(LEN('Matter Data'!C4428)&gt;0,COUNTIF($S$2:$S$5001,CONCATENATE('Matter Data'!A4428,'Matter Data'!B4428,'Matter Data'!C4428)),0)</f>
        <v>0</v>
      </c>
      <c r="U4996" s="22" t="str">
        <f>IF(LEN('Contacts Data'!B4435)&gt;0,'Contacts Data'!B4435,"")</f>
        <v/>
      </c>
      <c r="V4996" s="22" t="str">
        <f>IF(LEN('Contacts Data'!C4435)&gt;0,'Contacts Data'!C4435,"")</f>
        <v/>
      </c>
      <c r="W4996" s="22" t="str">
        <f>CONCATENATE(U4996, " ", V4996, " ", 'Contacts Data'!$A4435)</f>
        <v xml:space="preserve">  </v>
      </c>
      <c r="X4996" s="22" t="str">
        <f>CONCATENATE('Matter Data'!A4428, " ", 'Matter Data'!B4428, " ", "Client")</f>
        <v xml:space="preserve">  Client</v>
      </c>
      <c r="Y4996" s="19" t="str">
        <f t="shared" si="78"/>
        <v/>
      </c>
    </row>
    <row r="4997" spans="1:25" x14ac:dyDescent="0.25">
      <c r="A4997" s="18" t="str">
        <f>IF(LEN('Contacts Data'!A4436)&gt;20,LEN('Contacts Data'!A4436),"")</f>
        <v/>
      </c>
      <c r="B4997" s="18" t="str">
        <f>IF(LEN('Contacts Data'!B4436)&gt;0, LEN('Contacts Data'!B4436) + LEN('Contacts Data'!C4436), "")</f>
        <v/>
      </c>
      <c r="C4997" s="18" t="str">
        <f>IF(LEN('Contacts Data'!E4436)&gt;20,LEN('Contacts Data'!E4436),"")</f>
        <v/>
      </c>
      <c r="D4997" s="18" t="str">
        <f>IF(LEN('Contacts Data'!F4436)&gt;20,LEN('Contacts Data'!F4436),"")</f>
        <v/>
      </c>
      <c r="E4997" s="18" t="str">
        <f>IF(LEN('Contacts Data'!G4436)&gt;20,LEN('Contacts Data'!G4436),"")</f>
        <v/>
      </c>
      <c r="F4997" s="18" t="str">
        <f>IF(LEN('Contacts Data'!H4436)&gt;60,LEN('Contacts Data'!H4436),"")</f>
        <v/>
      </c>
      <c r="G4997" s="18" t="str">
        <f>IF(LEN('Contacts Data'!I4436)&gt;128,LEN('Contacts Data'!I4436),"")</f>
        <v/>
      </c>
      <c r="H4997" s="18" t="str">
        <f>IF(LEN('Contacts Data'!J4436)&gt;60,LEN('Contacts Data'!J4436),"")</f>
        <v/>
      </c>
      <c r="I4997" s="18" t="str">
        <f>IF(LEN('Contacts Data'!K4436)&gt;30,LEN('Contacts Data'!K4436),"")</f>
        <v/>
      </c>
      <c r="J4997" s="18" t="str">
        <f>IF(LEN('Contacts Data'!L4436)&gt;2,LEN('Contacts Data'!L4436),"")</f>
        <v/>
      </c>
      <c r="K4997" s="18" t="str">
        <f>IF(LEN('Contacts Data'!M4436)&gt;16,LEN('Contacts Data'!M4436),"")</f>
        <v/>
      </c>
      <c r="L4997" s="18" t="str">
        <f>IF(LEN('Contacts Data'!D4436)&gt;128,LEN('Contacts Data'!D4436),"")</f>
        <v/>
      </c>
      <c r="M4997" s="18" t="str">
        <f>IF(LEN('Contacts Data'!O4436)&gt;1024,LEN('Contacts Data'!O4436),"")</f>
        <v/>
      </c>
      <c r="P4997" s="18" t="str">
        <f>IF(LEN('Matter Data'!A4429)&gt;0,LEN('Matter Data'!A4429)+LEN('Matter Data'!B4429),"")</f>
        <v/>
      </c>
      <c r="Q4997" s="18" t="str">
        <f>IF(LEN('Matter Data'!C4429)&gt;80,LEN('Matter Data'!C4429),"")</f>
        <v/>
      </c>
      <c r="R4997" s="18" t="str">
        <f>IF(LEN('Matter Data'!H4429)&gt;40,LEN('Matter Data'!H4429),"")</f>
        <v/>
      </c>
      <c r="S4997" s="21" t="b">
        <f>IF(LEN('Matter Data'!C4429)&gt;0,CONCATENATE('Matter Data'!A4429,'Matter Data'!B4429,'Matter Data'!C4429))</f>
        <v>0</v>
      </c>
      <c r="T4997" s="21">
        <f>IF(LEN('Matter Data'!C4429)&gt;0,COUNTIF($S$2:$S$5001,CONCATENATE('Matter Data'!A4429,'Matter Data'!B4429,'Matter Data'!C4429)),0)</f>
        <v>0</v>
      </c>
      <c r="U4997" s="22" t="str">
        <f>IF(LEN('Contacts Data'!B4436)&gt;0,'Contacts Data'!B4436,"")</f>
        <v/>
      </c>
      <c r="V4997" s="22" t="str">
        <f>IF(LEN('Contacts Data'!C4436)&gt;0,'Contacts Data'!C4436,"")</f>
        <v/>
      </c>
      <c r="W4997" s="22" t="str">
        <f>CONCATENATE(U4997, " ", V4997, " ", 'Contacts Data'!$A4436)</f>
        <v xml:space="preserve">  </v>
      </c>
      <c r="X4997" s="22" t="str">
        <f>CONCATENATE('Matter Data'!A4429, " ", 'Matter Data'!B4429, " ", "Client")</f>
        <v xml:space="preserve">  Client</v>
      </c>
      <c r="Y4997" s="19" t="str">
        <f t="shared" si="78"/>
        <v/>
      </c>
    </row>
    <row r="4998" spans="1:25" x14ac:dyDescent="0.25">
      <c r="A4998" s="18" t="str">
        <f>IF(LEN('Contacts Data'!A4437)&gt;20,LEN('Contacts Data'!A4437),"")</f>
        <v/>
      </c>
      <c r="B4998" s="18" t="str">
        <f>IF(LEN('Contacts Data'!B4437)&gt;0, LEN('Contacts Data'!B4437) + LEN('Contacts Data'!C4437), "")</f>
        <v/>
      </c>
      <c r="C4998" s="18" t="str">
        <f>IF(LEN('Contacts Data'!E4437)&gt;20,LEN('Contacts Data'!E4437),"")</f>
        <v/>
      </c>
      <c r="D4998" s="18" t="str">
        <f>IF(LEN('Contacts Data'!F4437)&gt;20,LEN('Contacts Data'!F4437),"")</f>
        <v/>
      </c>
      <c r="E4998" s="18" t="str">
        <f>IF(LEN('Contacts Data'!G4437)&gt;20,LEN('Contacts Data'!G4437),"")</f>
        <v/>
      </c>
      <c r="F4998" s="18" t="str">
        <f>IF(LEN('Contacts Data'!H4437)&gt;60,LEN('Contacts Data'!H4437),"")</f>
        <v/>
      </c>
      <c r="G4998" s="18" t="str">
        <f>IF(LEN('Contacts Data'!I4437)&gt;128,LEN('Contacts Data'!I4437),"")</f>
        <v/>
      </c>
      <c r="H4998" s="18" t="str">
        <f>IF(LEN('Contacts Data'!J4437)&gt;60,LEN('Contacts Data'!J4437),"")</f>
        <v/>
      </c>
      <c r="I4998" s="18" t="str">
        <f>IF(LEN('Contacts Data'!K4437)&gt;30,LEN('Contacts Data'!K4437),"")</f>
        <v/>
      </c>
      <c r="J4998" s="18" t="str">
        <f>IF(LEN('Contacts Data'!L4437)&gt;2,LEN('Contacts Data'!L4437),"")</f>
        <v/>
      </c>
      <c r="K4998" s="18" t="str">
        <f>IF(LEN('Contacts Data'!M4437)&gt;16,LEN('Contacts Data'!M4437),"")</f>
        <v/>
      </c>
      <c r="L4998" s="18" t="str">
        <f>IF(LEN('Contacts Data'!D4437)&gt;128,LEN('Contacts Data'!D4437),"")</f>
        <v/>
      </c>
      <c r="M4998" s="18" t="str">
        <f>IF(LEN('Contacts Data'!O4437)&gt;1024,LEN('Contacts Data'!O4437),"")</f>
        <v/>
      </c>
      <c r="P4998" s="18" t="str">
        <f>IF(LEN('Matter Data'!A4430)&gt;0,LEN('Matter Data'!A4430)+LEN('Matter Data'!B4430),"")</f>
        <v/>
      </c>
      <c r="Q4998" s="18" t="str">
        <f>IF(LEN('Matter Data'!C4430)&gt;80,LEN('Matter Data'!C4430),"")</f>
        <v/>
      </c>
      <c r="R4998" s="18" t="str">
        <f>IF(LEN('Matter Data'!H4430)&gt;40,LEN('Matter Data'!H4430),"")</f>
        <v/>
      </c>
      <c r="S4998" s="21" t="b">
        <f>IF(LEN('Matter Data'!C4430)&gt;0,CONCATENATE('Matter Data'!A4430,'Matter Data'!B4430,'Matter Data'!C4430))</f>
        <v>0</v>
      </c>
      <c r="T4998" s="21">
        <f>IF(LEN('Matter Data'!C4430)&gt;0,COUNTIF($S$2:$S$5001,CONCATENATE('Matter Data'!A4430,'Matter Data'!B4430,'Matter Data'!C4430)),0)</f>
        <v>0</v>
      </c>
      <c r="U4998" s="22" t="str">
        <f>IF(LEN('Contacts Data'!B4437)&gt;0,'Contacts Data'!B4437,"")</f>
        <v/>
      </c>
      <c r="V4998" s="22" t="str">
        <f>IF(LEN('Contacts Data'!C4437)&gt;0,'Contacts Data'!C4437,"")</f>
        <v/>
      </c>
      <c r="W4998" s="22" t="str">
        <f>CONCATENATE(U4998, " ", V4998, " ", 'Contacts Data'!$A4437)</f>
        <v xml:space="preserve">  </v>
      </c>
      <c r="X4998" s="22" t="str">
        <f>CONCATENATE('Matter Data'!A4430, " ", 'Matter Data'!B4430, " ", "Client")</f>
        <v xml:space="preserve">  Client</v>
      </c>
      <c r="Y4998" s="19" t="str">
        <f t="shared" si="78"/>
        <v/>
      </c>
    </row>
    <row r="4999" spans="1:25" x14ac:dyDescent="0.25">
      <c r="A4999" s="18" t="str">
        <f>IF(LEN('Contacts Data'!A4438)&gt;20,LEN('Contacts Data'!A4438),"")</f>
        <v/>
      </c>
      <c r="B4999" s="18" t="str">
        <f>IF(LEN('Contacts Data'!B4438)&gt;0, LEN('Contacts Data'!B4438) + LEN('Contacts Data'!C4438), "")</f>
        <v/>
      </c>
      <c r="C4999" s="18" t="str">
        <f>IF(LEN('Contacts Data'!E4438)&gt;20,LEN('Contacts Data'!E4438),"")</f>
        <v/>
      </c>
      <c r="D4999" s="18" t="str">
        <f>IF(LEN('Contacts Data'!F4438)&gt;20,LEN('Contacts Data'!F4438),"")</f>
        <v/>
      </c>
      <c r="E4999" s="18" t="str">
        <f>IF(LEN('Contacts Data'!G4438)&gt;20,LEN('Contacts Data'!G4438),"")</f>
        <v/>
      </c>
      <c r="F4999" s="18" t="str">
        <f>IF(LEN('Contacts Data'!H4438)&gt;60,LEN('Contacts Data'!H4438),"")</f>
        <v/>
      </c>
      <c r="G4999" s="18" t="str">
        <f>IF(LEN('Contacts Data'!I4438)&gt;128,LEN('Contacts Data'!I4438),"")</f>
        <v/>
      </c>
      <c r="H4999" s="18" t="str">
        <f>IF(LEN('Contacts Data'!J4438)&gt;60,LEN('Contacts Data'!J4438),"")</f>
        <v/>
      </c>
      <c r="I4999" s="18" t="str">
        <f>IF(LEN('Contacts Data'!K4438)&gt;30,LEN('Contacts Data'!K4438),"")</f>
        <v/>
      </c>
      <c r="J4999" s="18" t="str">
        <f>IF(LEN('Contacts Data'!L4438)&gt;2,LEN('Contacts Data'!L4438),"")</f>
        <v/>
      </c>
      <c r="K4999" s="18" t="str">
        <f>IF(LEN('Contacts Data'!M4438)&gt;16,LEN('Contacts Data'!M4438),"")</f>
        <v/>
      </c>
      <c r="L4999" s="18" t="str">
        <f>IF(LEN('Contacts Data'!D4438)&gt;128,LEN('Contacts Data'!D4438),"")</f>
        <v/>
      </c>
      <c r="M4999" s="18" t="str">
        <f>IF(LEN('Contacts Data'!O4438)&gt;1024,LEN('Contacts Data'!O4438),"")</f>
        <v/>
      </c>
      <c r="P4999" s="18" t="str">
        <f>IF(LEN('Matter Data'!A4431)&gt;0,LEN('Matter Data'!A4431)+LEN('Matter Data'!B4431),"")</f>
        <v/>
      </c>
      <c r="Q4999" s="18" t="str">
        <f>IF(LEN('Matter Data'!C4431)&gt;80,LEN('Matter Data'!C4431),"")</f>
        <v/>
      </c>
      <c r="R4999" s="18" t="str">
        <f>IF(LEN('Matter Data'!H4431)&gt;40,LEN('Matter Data'!H4431),"")</f>
        <v/>
      </c>
      <c r="S4999" s="21" t="b">
        <f>IF(LEN('Matter Data'!C4431)&gt;0,CONCATENATE('Matter Data'!A4431,'Matter Data'!B4431,'Matter Data'!C4431))</f>
        <v>0</v>
      </c>
      <c r="T4999" s="21">
        <f>IF(LEN('Matter Data'!C4431)&gt;0,COUNTIF($S$2:$S$5001,CONCATENATE('Matter Data'!A4431,'Matter Data'!B4431,'Matter Data'!C4431)),0)</f>
        <v>0</v>
      </c>
      <c r="U4999" s="22" t="str">
        <f>IF(LEN('Contacts Data'!B4438)&gt;0,'Contacts Data'!B4438,"")</f>
        <v/>
      </c>
      <c r="V4999" s="22" t="str">
        <f>IF(LEN('Contacts Data'!C4438)&gt;0,'Contacts Data'!C4438,"")</f>
        <v/>
      </c>
      <c r="W4999" s="22" t="str">
        <f>CONCATENATE(U4999, " ", V4999, " ", 'Contacts Data'!$A4438)</f>
        <v xml:space="preserve">  </v>
      </c>
      <c r="X4999" s="22" t="str">
        <f>CONCATENATE('Matter Data'!A4431, " ", 'Matter Data'!B4431, " ", "Client")</f>
        <v xml:space="preserve">  Client</v>
      </c>
      <c r="Y4999" s="19" t="str">
        <f t="shared" si="78"/>
        <v/>
      </c>
    </row>
    <row r="5000" spans="1:25" x14ac:dyDescent="0.25">
      <c r="A5000" s="18" t="str">
        <f>IF(LEN('Contacts Data'!A4439)&gt;20,LEN('Contacts Data'!A4439),"")</f>
        <v/>
      </c>
      <c r="B5000" s="18" t="str">
        <f>IF(LEN('Contacts Data'!B4439)&gt;0, LEN('Contacts Data'!B4439) + LEN('Contacts Data'!C4439), "")</f>
        <v/>
      </c>
      <c r="C5000" s="18" t="str">
        <f>IF(LEN('Contacts Data'!E4439)&gt;20,LEN('Contacts Data'!E4439),"")</f>
        <v/>
      </c>
      <c r="D5000" s="18" t="str">
        <f>IF(LEN('Contacts Data'!F4439)&gt;20,LEN('Contacts Data'!F4439),"")</f>
        <v/>
      </c>
      <c r="E5000" s="18" t="str">
        <f>IF(LEN('Contacts Data'!G4439)&gt;20,LEN('Contacts Data'!G4439),"")</f>
        <v/>
      </c>
      <c r="F5000" s="18" t="str">
        <f>IF(LEN('Contacts Data'!H4439)&gt;60,LEN('Contacts Data'!H4439),"")</f>
        <v/>
      </c>
      <c r="G5000" s="18" t="str">
        <f>IF(LEN('Contacts Data'!I4439)&gt;128,LEN('Contacts Data'!I4439),"")</f>
        <v/>
      </c>
      <c r="H5000" s="18" t="str">
        <f>IF(LEN('Contacts Data'!J4439)&gt;60,LEN('Contacts Data'!J4439),"")</f>
        <v/>
      </c>
      <c r="I5000" s="18" t="str">
        <f>IF(LEN('Contacts Data'!K4439)&gt;30,LEN('Contacts Data'!K4439),"")</f>
        <v/>
      </c>
      <c r="J5000" s="18" t="str">
        <f>IF(LEN('Contacts Data'!L4439)&gt;2,LEN('Contacts Data'!L4439),"")</f>
        <v/>
      </c>
      <c r="K5000" s="18" t="str">
        <f>IF(LEN('Contacts Data'!M4439)&gt;16,LEN('Contacts Data'!M4439),"")</f>
        <v/>
      </c>
      <c r="L5000" s="18" t="str">
        <f>IF(LEN('Contacts Data'!D4439)&gt;128,LEN('Contacts Data'!D4439),"")</f>
        <v/>
      </c>
      <c r="M5000" s="18" t="str">
        <f>IF(LEN('Contacts Data'!O4439)&gt;1024,LEN('Contacts Data'!O4439),"")</f>
        <v/>
      </c>
      <c r="P5000" s="18" t="str">
        <f>IF(LEN('Matter Data'!A4432)&gt;0,LEN('Matter Data'!A4432)+LEN('Matter Data'!B4432),"")</f>
        <v/>
      </c>
      <c r="Q5000" s="18" t="str">
        <f>IF(LEN('Matter Data'!C4432)&gt;80,LEN('Matter Data'!C4432),"")</f>
        <v/>
      </c>
      <c r="R5000" s="18" t="str">
        <f>IF(LEN('Matter Data'!H4432)&gt;40,LEN('Matter Data'!H4432),"")</f>
        <v/>
      </c>
      <c r="S5000" s="21" t="b">
        <f>IF(LEN('Matter Data'!C4432)&gt;0,CONCATENATE('Matter Data'!A4432,'Matter Data'!B4432,'Matter Data'!C4432))</f>
        <v>0</v>
      </c>
      <c r="T5000" s="21">
        <f>IF(LEN('Matter Data'!C4432)&gt;0,COUNTIF($S$2:$S$5001,CONCATENATE('Matter Data'!A4432,'Matter Data'!B4432,'Matter Data'!C4432)),0)</f>
        <v>0</v>
      </c>
      <c r="U5000" s="22" t="str">
        <f>IF(LEN('Contacts Data'!B4439)&gt;0,'Contacts Data'!B4439,"")</f>
        <v/>
      </c>
      <c r="V5000" s="22" t="str">
        <f>IF(LEN('Contacts Data'!C4439)&gt;0,'Contacts Data'!C4439,"")</f>
        <v/>
      </c>
      <c r="W5000" s="22" t="str">
        <f>CONCATENATE(U5000, " ", V5000, " ", 'Contacts Data'!$A4439)</f>
        <v xml:space="preserve">  </v>
      </c>
      <c r="X5000" s="22" t="str">
        <f>CONCATENATE('Matter Data'!A4432, " ", 'Matter Data'!B4432, " ", "Client")</f>
        <v xml:space="preserve">  Client</v>
      </c>
      <c r="Y5000" s="19" t="str">
        <f t="shared" si="78"/>
        <v/>
      </c>
    </row>
    <row r="5001" spans="1:25" x14ac:dyDescent="0.25">
      <c r="A5001" s="18" t="str">
        <f>IF(LEN('Contacts Data'!A4440)&gt;20,LEN('Contacts Data'!A4440),"")</f>
        <v/>
      </c>
      <c r="B5001" s="18" t="str">
        <f>IF(LEN('Contacts Data'!B4440)&gt;0, LEN('Contacts Data'!B4440) + LEN('Contacts Data'!C4440), "")</f>
        <v/>
      </c>
      <c r="C5001" s="18" t="str">
        <f>IF(LEN('Contacts Data'!E4440)&gt;20,LEN('Contacts Data'!E4440),"")</f>
        <v/>
      </c>
      <c r="D5001" s="18" t="str">
        <f>IF(LEN('Contacts Data'!F4440)&gt;20,LEN('Contacts Data'!F4440),"")</f>
        <v/>
      </c>
      <c r="E5001" s="18" t="str">
        <f>IF(LEN('Contacts Data'!G4440)&gt;20,LEN('Contacts Data'!G4440),"")</f>
        <v/>
      </c>
      <c r="F5001" s="18" t="str">
        <f>IF(LEN('Contacts Data'!H4440)&gt;60,LEN('Contacts Data'!H4440),"")</f>
        <v/>
      </c>
      <c r="G5001" s="18" t="str">
        <f>IF(LEN('Contacts Data'!I4440)&gt;128,LEN('Contacts Data'!I4440),"")</f>
        <v/>
      </c>
      <c r="H5001" s="18" t="str">
        <f>IF(LEN('Contacts Data'!J4440)&gt;60,LEN('Contacts Data'!J4440),"")</f>
        <v/>
      </c>
      <c r="I5001" s="18" t="str">
        <f>IF(LEN('Contacts Data'!K4440)&gt;30,LEN('Contacts Data'!K4440),"")</f>
        <v/>
      </c>
      <c r="J5001" s="18" t="str">
        <f>IF(LEN('Contacts Data'!L4440)&gt;2,LEN('Contacts Data'!L4440),"")</f>
        <v/>
      </c>
      <c r="K5001" s="18" t="str">
        <f>IF(LEN('Contacts Data'!M4440)&gt;16,LEN('Contacts Data'!M4440),"")</f>
        <v/>
      </c>
      <c r="L5001" s="18" t="str">
        <f>IF(LEN('Contacts Data'!D4440)&gt;128,LEN('Contacts Data'!D4440),"")</f>
        <v/>
      </c>
      <c r="M5001" s="18" t="str">
        <f>IF(LEN('Contacts Data'!O4440)&gt;1024,LEN('Contacts Data'!O4440),"")</f>
        <v/>
      </c>
      <c r="P5001" s="18" t="str">
        <f>IF(LEN('Matter Data'!A4433)&gt;0,LEN('Matter Data'!A4433)+LEN('Matter Data'!B4433),"")</f>
        <v/>
      </c>
      <c r="Q5001" s="18" t="str">
        <f>IF(LEN('Matter Data'!C4433)&gt;80,LEN('Matter Data'!C4433),"")</f>
        <v/>
      </c>
      <c r="R5001" s="18" t="str">
        <f>IF(LEN('Matter Data'!H4433)&gt;40,LEN('Matter Data'!H4433),"")</f>
        <v/>
      </c>
      <c r="S5001" s="21" t="b">
        <f>IF(LEN('Matter Data'!C4433)&gt;0,CONCATENATE('Matter Data'!A4433,'Matter Data'!B4433,'Matter Data'!C4433))</f>
        <v>0</v>
      </c>
      <c r="T5001" s="21">
        <f>IF(LEN('Matter Data'!C4433)&gt;0,COUNTIF($S$2:$S$5001,CONCATENATE('Matter Data'!A4433,'Matter Data'!B4433,'Matter Data'!C4433)),0)</f>
        <v>0</v>
      </c>
      <c r="U5001" s="22" t="str">
        <f>IF(LEN('Contacts Data'!B4440)&gt;0,'Contacts Data'!B4440,"")</f>
        <v/>
      </c>
      <c r="V5001" s="22" t="str">
        <f>IF(LEN('Contacts Data'!C4440)&gt;0,'Contacts Data'!C4440,"")</f>
        <v/>
      </c>
      <c r="W5001" s="22" t="str">
        <f>CONCATENATE(U5001, " ", V5001, " ", 'Contacts Data'!$A4440)</f>
        <v xml:space="preserve">  </v>
      </c>
      <c r="X5001" s="22" t="str">
        <f>CONCATENATE('Matter Data'!A4433, " ", 'Matter Data'!B4433, " ", "Client")</f>
        <v xml:space="preserve">  Client</v>
      </c>
      <c r="Y5001" s="19" t="str">
        <f t="shared" si="78"/>
        <v/>
      </c>
    </row>
  </sheetData>
  <conditionalFormatting sqref="L2:L5001">
    <cfRule type="expression" dxfId="2" priority="6">
      <formula>LEN($Z2)&gt;0</formula>
    </cfRule>
  </conditionalFormatting>
  <conditionalFormatting sqref="M2:M5001">
    <cfRule type="expression" dxfId="1" priority="5">
      <formula>LEN($AA2)&gt;0</formula>
    </cfRule>
  </conditionalFormatting>
  <conditionalFormatting sqref="R2:R5001">
    <cfRule type="expression" dxfId="0" priority="1">
      <formula>LEN($M2)&gt;0</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15"/>
  <sheetViews>
    <sheetView workbookViewId="0">
      <selection activeCell="B10" sqref="B10"/>
    </sheetView>
  </sheetViews>
  <sheetFormatPr defaultRowHeight="15" x14ac:dyDescent="0.25"/>
  <cols>
    <col min="2" max="2" width="19.42578125" customWidth="1"/>
    <col min="5" max="5" width="19.7109375" customWidth="1"/>
  </cols>
  <sheetData>
    <row r="1" spans="2:8" s="16" customFormat="1" x14ac:dyDescent="0.25">
      <c r="B1" s="17" t="s">
        <v>27</v>
      </c>
      <c r="E1" s="17" t="s">
        <v>37</v>
      </c>
    </row>
    <row r="2" spans="2:8" x14ac:dyDescent="0.25">
      <c r="B2" s="15" t="s">
        <v>34</v>
      </c>
      <c r="E2" s="49" t="s">
        <v>39</v>
      </c>
    </row>
    <row r="3" spans="2:8" x14ac:dyDescent="0.25">
      <c r="B3" s="15" t="s">
        <v>32</v>
      </c>
      <c r="E3" s="49" t="s">
        <v>38</v>
      </c>
      <c r="H3" s="49"/>
    </row>
    <row r="4" spans="2:8" x14ac:dyDescent="0.25">
      <c r="B4" s="15" t="s">
        <v>33</v>
      </c>
      <c r="E4" s="49" t="s">
        <v>40</v>
      </c>
    </row>
    <row r="5" spans="2:8" x14ac:dyDescent="0.25">
      <c r="E5" s="49" t="s">
        <v>41</v>
      </c>
    </row>
    <row r="6" spans="2:8" x14ac:dyDescent="0.25">
      <c r="E6" s="49" t="s">
        <v>46</v>
      </c>
    </row>
    <row r="7" spans="2:8" x14ac:dyDescent="0.25">
      <c r="E7" s="49" t="s">
        <v>42</v>
      </c>
    </row>
    <row r="8" spans="2:8" x14ac:dyDescent="0.25">
      <c r="E8" s="49" t="s">
        <v>47</v>
      </c>
    </row>
    <row r="9" spans="2:8" x14ac:dyDescent="0.25">
      <c r="E9" s="49" t="s">
        <v>48</v>
      </c>
    </row>
    <row r="10" spans="2:8" x14ac:dyDescent="0.25">
      <c r="E10" s="49" t="s">
        <v>43</v>
      </c>
    </row>
    <row r="11" spans="2:8" x14ac:dyDescent="0.25">
      <c r="E11" s="49" t="s">
        <v>49</v>
      </c>
    </row>
    <row r="12" spans="2:8" x14ac:dyDescent="0.25">
      <c r="E12" s="49" t="s">
        <v>44</v>
      </c>
    </row>
    <row r="13" spans="2:8" x14ac:dyDescent="0.25">
      <c r="E13" s="49" t="s">
        <v>45</v>
      </c>
    </row>
    <row r="15" spans="2:8" x14ac:dyDescent="0.25">
      <c r="E15" s="16"/>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version</vt:lpstr>
      <vt:lpstr>Contacts Data</vt:lpstr>
      <vt:lpstr>Matter Data</vt:lpstr>
      <vt:lpstr>Relation Data</vt:lpstr>
      <vt:lpstr>Notes Data</vt:lpstr>
      <vt:lpstr>Calendar</vt:lpstr>
      <vt:lpstr>Task</vt:lpstr>
      <vt:lpstr>Payee Data</vt:lpstr>
      <vt:lpstr>1. Data Entry Instructions</vt:lpstr>
      <vt:lpstr>2. Data Import Instructions</vt:lpstr>
      <vt:lpstr>Validations</vt:lpstr>
      <vt:lpstr>List</vt:lpstr>
      <vt:lpstr>Billing</vt:lpstr>
      <vt:lpstr>ContactType</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CosmoLex</dc:creator>
  <cp:lastModifiedBy>CL030-EB</cp:lastModifiedBy>
  <cp:lastPrinted>2018-02-27T15:59:38Z</cp:lastPrinted>
  <dcterms:created xsi:type="dcterms:W3CDTF">2016-01-24T03:08:32Z</dcterms:created>
  <dcterms:modified xsi:type="dcterms:W3CDTF">2018-02-27T17:20:41Z</dcterms:modified>
</cp:coreProperties>
</file>